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I0419588\Downloads\"/>
    </mc:Choice>
  </mc:AlternateContent>
  <xr:revisionPtr revIDLastSave="0" documentId="13_ncr:1_{30200A8B-E37E-4626-8455-0BF954DF00FF}" xr6:coauthVersionLast="47" xr6:coauthVersionMax="47" xr10:uidLastSave="{00000000-0000-0000-0000-000000000000}"/>
  <bookViews>
    <workbookView xWindow="-120" yWindow="-120" windowWidth="29040" windowHeight="15720" xr2:uid="{00000000-000D-0000-FFFF-FFFF00000000}"/>
  </bookViews>
  <sheets>
    <sheet name="全部结果" sheetId="1" r:id="rId1"/>
    <sheet name="实际辖区" sheetId="6" state="hidden" r:id="rId2"/>
    <sheet name="共管pt+省" sheetId="2" state="hidden" r:id="rId3"/>
    <sheet name="Sheet3" sheetId="3" r:id="rId4"/>
  </sheets>
  <definedNames>
    <definedName name="_xlnm._FilterDatabase" localSheetId="0" hidden="1">全部结果!$A$1:$AC$8359</definedName>
    <definedName name="_xlnm._FilterDatabase" localSheetId="1" hidden="1">实际辖区!$A$1:$B$8358</definedName>
    <definedName name="ExternalData_1" localSheetId="1" hidden="1">实际辖区!$E$1:$N$8358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C8357" i="1" l="1"/>
  <c r="AC8358" i="1"/>
  <c r="AC8359" i="1"/>
  <c r="AC8356" i="1"/>
  <c r="A8358" i="6"/>
  <c r="A8357" i="6"/>
  <c r="A8356" i="6"/>
  <c r="A8355" i="6"/>
  <c r="A8354" i="6"/>
  <c r="A8353" i="6"/>
  <c r="A8352" i="6"/>
  <c r="A8351" i="6"/>
  <c r="A8350" i="6"/>
  <c r="A8349" i="6"/>
  <c r="A8348" i="6"/>
  <c r="A8347" i="6"/>
  <c r="A8346" i="6"/>
  <c r="A8345" i="6"/>
  <c r="A8344" i="6"/>
  <c r="A8343" i="6"/>
  <c r="A8342" i="6"/>
  <c r="A8341" i="6"/>
  <c r="A8340" i="6"/>
  <c r="A8339" i="6"/>
  <c r="A8338" i="6"/>
  <c r="A8337" i="6"/>
  <c r="A8336" i="6"/>
  <c r="A8335" i="6"/>
  <c r="A8334" i="6"/>
  <c r="A8333" i="6"/>
  <c r="A8332" i="6"/>
  <c r="A8331" i="6"/>
  <c r="A8330" i="6"/>
  <c r="A8329" i="6"/>
  <c r="A8328" i="6"/>
  <c r="A8327" i="6"/>
  <c r="A8326" i="6"/>
  <c r="A8325" i="6"/>
  <c r="A8324" i="6"/>
  <c r="A8323" i="6"/>
  <c r="A8322" i="6"/>
  <c r="A8321" i="6"/>
  <c r="A8320" i="6"/>
  <c r="A8319" i="6"/>
  <c r="A8318" i="6"/>
  <c r="A8317" i="6"/>
  <c r="A8316" i="6"/>
  <c r="A8315" i="6"/>
  <c r="A8314" i="6"/>
  <c r="A8313" i="6"/>
  <c r="A8312" i="6"/>
  <c r="A8311" i="6"/>
  <c r="A8310" i="6"/>
  <c r="A8309" i="6"/>
  <c r="A8308" i="6"/>
  <c r="A8307" i="6"/>
  <c r="A8306" i="6"/>
  <c r="A8305" i="6"/>
  <c r="A8304" i="6"/>
  <c r="A8303" i="6"/>
  <c r="A8302" i="6"/>
  <c r="A8301" i="6"/>
  <c r="A8300" i="6"/>
  <c r="A8299" i="6"/>
  <c r="A8298" i="6"/>
  <c r="A8297" i="6"/>
  <c r="A8296" i="6"/>
  <c r="A8295" i="6"/>
  <c r="A8294" i="6"/>
  <c r="A8293" i="6"/>
  <c r="A8292" i="6"/>
  <c r="A8291" i="6"/>
  <c r="A8290" i="6"/>
  <c r="A8289" i="6"/>
  <c r="A8288" i="6"/>
  <c r="A8287" i="6"/>
  <c r="A8286" i="6"/>
  <c r="A8285" i="6"/>
  <c r="A8284" i="6"/>
  <c r="A8283" i="6"/>
  <c r="A8282" i="6"/>
  <c r="A8281" i="6"/>
  <c r="A8280" i="6"/>
  <c r="A8279" i="6"/>
  <c r="A8278" i="6"/>
  <c r="A8277" i="6"/>
  <c r="A8276" i="6"/>
  <c r="A8275" i="6"/>
  <c r="A8274" i="6"/>
  <c r="A8273" i="6"/>
  <c r="A8272" i="6"/>
  <c r="A8271" i="6"/>
  <c r="A8270" i="6"/>
  <c r="A8269" i="6"/>
  <c r="A8268" i="6"/>
  <c r="A8267" i="6"/>
  <c r="A8266" i="6"/>
  <c r="A8265" i="6"/>
  <c r="A8264" i="6"/>
  <c r="A8263" i="6"/>
  <c r="A8262" i="6"/>
  <c r="A8261" i="6"/>
  <c r="A8260" i="6"/>
  <c r="A8259" i="6"/>
  <c r="A8258" i="6"/>
  <c r="A8257" i="6"/>
  <c r="A8256" i="6"/>
  <c r="A8255" i="6"/>
  <c r="A8254" i="6"/>
  <c r="A8253" i="6"/>
  <c r="A8252" i="6"/>
  <c r="A8251" i="6"/>
  <c r="A8250" i="6"/>
  <c r="A8249" i="6"/>
  <c r="A8248" i="6"/>
  <c r="A8247" i="6"/>
  <c r="A8246" i="6"/>
  <c r="A8245" i="6"/>
  <c r="A8244" i="6"/>
  <c r="A8243" i="6"/>
  <c r="A8242" i="6"/>
  <c r="A8241" i="6"/>
  <c r="A8240" i="6"/>
  <c r="A8239" i="6"/>
  <c r="A8238" i="6"/>
  <c r="A8237" i="6"/>
  <c r="A8236" i="6"/>
  <c r="A8235" i="6"/>
  <c r="A8234" i="6"/>
  <c r="A8233" i="6"/>
  <c r="A8232" i="6"/>
  <c r="A8231" i="6"/>
  <c r="A8230" i="6"/>
  <c r="A8229" i="6"/>
  <c r="A8228" i="6"/>
  <c r="A8227" i="6"/>
  <c r="A8226" i="6"/>
  <c r="A8225" i="6"/>
  <c r="A8224" i="6"/>
  <c r="A8223" i="6"/>
  <c r="A8222" i="6"/>
  <c r="A8221" i="6"/>
  <c r="A8220" i="6"/>
  <c r="A8219" i="6"/>
  <c r="A8218" i="6"/>
  <c r="A8217" i="6"/>
  <c r="A8216" i="6"/>
  <c r="A8215" i="6"/>
  <c r="A8214" i="6"/>
  <c r="A8213" i="6"/>
  <c r="A8212" i="6"/>
  <c r="A8211" i="6"/>
  <c r="A8210" i="6"/>
  <c r="A8209" i="6"/>
  <c r="A8208" i="6"/>
  <c r="A8207" i="6"/>
  <c r="A8206" i="6"/>
  <c r="A8205" i="6"/>
  <c r="A8204" i="6"/>
  <c r="A8203" i="6"/>
  <c r="A8202" i="6"/>
  <c r="A8201" i="6"/>
  <c r="A8200" i="6"/>
  <c r="A8199" i="6"/>
  <c r="A8198" i="6"/>
  <c r="A8197" i="6"/>
  <c r="A8196" i="6"/>
  <c r="A8195" i="6"/>
  <c r="A8194" i="6"/>
  <c r="A8193" i="6"/>
  <c r="A8192" i="6"/>
  <c r="A8191" i="6"/>
  <c r="A8190" i="6"/>
  <c r="A8189" i="6"/>
  <c r="A8188" i="6"/>
  <c r="A8187" i="6"/>
  <c r="A8186" i="6"/>
  <c r="A8185" i="6"/>
  <c r="A8184" i="6"/>
  <c r="A8183" i="6"/>
  <c r="A8182" i="6"/>
  <c r="A8181" i="6"/>
  <c r="A8180" i="6"/>
  <c r="A8179" i="6"/>
  <c r="A8178" i="6"/>
  <c r="A8177" i="6"/>
  <c r="A8176" i="6"/>
  <c r="A8175" i="6"/>
  <c r="A8174" i="6"/>
  <c r="A8173" i="6"/>
  <c r="A8172" i="6"/>
  <c r="A8171" i="6"/>
  <c r="A8170" i="6"/>
  <c r="A8169" i="6"/>
  <c r="A8168" i="6"/>
  <c r="A8167" i="6"/>
  <c r="A8166" i="6"/>
  <c r="A8165" i="6"/>
  <c r="A8164" i="6"/>
  <c r="A8163" i="6"/>
  <c r="A8162" i="6"/>
  <c r="A8161" i="6"/>
  <c r="A8160" i="6"/>
  <c r="A8159" i="6"/>
  <c r="A8158" i="6"/>
  <c r="A8157" i="6"/>
  <c r="A8156" i="6"/>
  <c r="A8155" i="6"/>
  <c r="A8154" i="6"/>
  <c r="A8153" i="6"/>
  <c r="A8152" i="6"/>
  <c r="A8151" i="6"/>
  <c r="A8150" i="6"/>
  <c r="A8149" i="6"/>
  <c r="A8148" i="6"/>
  <c r="A8147" i="6"/>
  <c r="A8146" i="6"/>
  <c r="A8145" i="6"/>
  <c r="A8144" i="6"/>
  <c r="A8143" i="6"/>
  <c r="A8142" i="6"/>
  <c r="A8141" i="6"/>
  <c r="A8140" i="6"/>
  <c r="A8139" i="6"/>
  <c r="A8138" i="6"/>
  <c r="A8137" i="6"/>
  <c r="A8136" i="6"/>
  <c r="A8135" i="6"/>
  <c r="A8134" i="6"/>
  <c r="A8133" i="6"/>
  <c r="A8132" i="6"/>
  <c r="A8131" i="6"/>
  <c r="A8130" i="6"/>
  <c r="A8129" i="6"/>
  <c r="A8128" i="6"/>
  <c r="A8127" i="6"/>
  <c r="A8126" i="6"/>
  <c r="A8125" i="6"/>
  <c r="A8124" i="6"/>
  <c r="A8123" i="6"/>
  <c r="A8122" i="6"/>
  <c r="A8121" i="6"/>
  <c r="A8120" i="6"/>
  <c r="A8119" i="6"/>
  <c r="A8118" i="6"/>
  <c r="A8117" i="6"/>
  <c r="A8116" i="6"/>
  <c r="A8115" i="6"/>
  <c r="A8114" i="6"/>
  <c r="A8113" i="6"/>
  <c r="A8112" i="6"/>
  <c r="A8111" i="6"/>
  <c r="A8110" i="6"/>
  <c r="A8109" i="6"/>
  <c r="A8108" i="6"/>
  <c r="A8107" i="6"/>
  <c r="A8106" i="6"/>
  <c r="A8105" i="6"/>
  <c r="A8104" i="6"/>
  <c r="A8103" i="6"/>
  <c r="A8102" i="6"/>
  <c r="A8101" i="6"/>
  <c r="A8100" i="6"/>
  <c r="A8099" i="6"/>
  <c r="A8098" i="6"/>
  <c r="A8097" i="6"/>
  <c r="A8096" i="6"/>
  <c r="A8095" i="6"/>
  <c r="A8094" i="6"/>
  <c r="A8093" i="6"/>
  <c r="A8092" i="6"/>
  <c r="A8091" i="6"/>
  <c r="A8090" i="6"/>
  <c r="A8089" i="6"/>
  <c r="A8088" i="6"/>
  <c r="A8087" i="6"/>
  <c r="A8086" i="6"/>
  <c r="A8085" i="6"/>
  <c r="A8084" i="6"/>
  <c r="A8083" i="6"/>
  <c r="A8082" i="6"/>
  <c r="A8081" i="6"/>
  <c r="A8080" i="6"/>
  <c r="A8079" i="6"/>
  <c r="A8078" i="6"/>
  <c r="A8077" i="6"/>
  <c r="A8076" i="6"/>
  <c r="A8075" i="6"/>
  <c r="A8074" i="6"/>
  <c r="A8073" i="6"/>
  <c r="A8072" i="6"/>
  <c r="A8071" i="6"/>
  <c r="A8070" i="6"/>
  <c r="A8069" i="6"/>
  <c r="A8068" i="6"/>
  <c r="A8067" i="6"/>
  <c r="A8066" i="6"/>
  <c r="A8065" i="6"/>
  <c r="A8064" i="6"/>
  <c r="A8063" i="6"/>
  <c r="A8062" i="6"/>
  <c r="A8061" i="6"/>
  <c r="A8060" i="6"/>
  <c r="A8059" i="6"/>
  <c r="A8058" i="6"/>
  <c r="A8057" i="6"/>
  <c r="A8056" i="6"/>
  <c r="A8055" i="6"/>
  <c r="A8054" i="6"/>
  <c r="A8053" i="6"/>
  <c r="A8052" i="6"/>
  <c r="A8051" i="6"/>
  <c r="A8050" i="6"/>
  <c r="A8049" i="6"/>
  <c r="A8048" i="6"/>
  <c r="A8047" i="6"/>
  <c r="A8046" i="6"/>
  <c r="A8045" i="6"/>
  <c r="A8044" i="6"/>
  <c r="A8043" i="6"/>
  <c r="A8042" i="6"/>
  <c r="A8041" i="6"/>
  <c r="A8040" i="6"/>
  <c r="A8039" i="6"/>
  <c r="A8038" i="6"/>
  <c r="A8037" i="6"/>
  <c r="A8036" i="6"/>
  <c r="A8035" i="6"/>
  <c r="A8034" i="6"/>
  <c r="A8033" i="6"/>
  <c r="A8032" i="6"/>
  <c r="A8031" i="6"/>
  <c r="A8030" i="6"/>
  <c r="A8029" i="6"/>
  <c r="A8028" i="6"/>
  <c r="A8027" i="6"/>
  <c r="A8026" i="6"/>
  <c r="A8025" i="6"/>
  <c r="A8024" i="6"/>
  <c r="A8023" i="6"/>
  <c r="A8022" i="6"/>
  <c r="A8021" i="6"/>
  <c r="A8020" i="6"/>
  <c r="A8019" i="6"/>
  <c r="A8018" i="6"/>
  <c r="A8017" i="6"/>
  <c r="A8016" i="6"/>
  <c r="A8015" i="6"/>
  <c r="A8014" i="6"/>
  <c r="A8013" i="6"/>
  <c r="A8012" i="6"/>
  <c r="A8011" i="6"/>
  <c r="A8010" i="6"/>
  <c r="A8009" i="6"/>
  <c r="A8008" i="6"/>
  <c r="A8007" i="6"/>
  <c r="A8006" i="6"/>
  <c r="A8005" i="6"/>
  <c r="A8004" i="6"/>
  <c r="A8003" i="6"/>
  <c r="A8002" i="6"/>
  <c r="A8001" i="6"/>
  <c r="A8000" i="6"/>
  <c r="A7999" i="6"/>
  <c r="A7998" i="6"/>
  <c r="A7997" i="6"/>
  <c r="A7996" i="6"/>
  <c r="A7995" i="6"/>
  <c r="A7994" i="6"/>
  <c r="A7993" i="6"/>
  <c r="A7992" i="6"/>
  <c r="A7991" i="6"/>
  <c r="A7990" i="6"/>
  <c r="A7989" i="6"/>
  <c r="A7988" i="6"/>
  <c r="A7987" i="6"/>
  <c r="A7986" i="6"/>
  <c r="A7985" i="6"/>
  <c r="A7984" i="6"/>
  <c r="A7983" i="6"/>
  <c r="A7982" i="6"/>
  <c r="A7981" i="6"/>
  <c r="A7980" i="6"/>
  <c r="A7979" i="6"/>
  <c r="A7978" i="6"/>
  <c r="A7977" i="6"/>
  <c r="A7976" i="6"/>
  <c r="A7975" i="6"/>
  <c r="A7974" i="6"/>
  <c r="A7973" i="6"/>
  <c r="A7972" i="6"/>
  <c r="A7971" i="6"/>
  <c r="A7970" i="6"/>
  <c r="A7969" i="6"/>
  <c r="A7968" i="6"/>
  <c r="A7967" i="6"/>
  <c r="A7966" i="6"/>
  <c r="A7965" i="6"/>
  <c r="A7964" i="6"/>
  <c r="A7963" i="6"/>
  <c r="A7962" i="6"/>
  <c r="A7961" i="6"/>
  <c r="A7960" i="6"/>
  <c r="A7959" i="6"/>
  <c r="A7958" i="6"/>
  <c r="A7957" i="6"/>
  <c r="A7956" i="6"/>
  <c r="A7955" i="6"/>
  <c r="A7954" i="6"/>
  <c r="A7953" i="6"/>
  <c r="A7952" i="6"/>
  <c r="A7951" i="6"/>
  <c r="A7950" i="6"/>
  <c r="A7949" i="6"/>
  <c r="A7948" i="6"/>
  <c r="A7947" i="6"/>
  <c r="A7946" i="6"/>
  <c r="A7945" i="6"/>
  <c r="A7944" i="6"/>
  <c r="A7943" i="6"/>
  <c r="A7942" i="6"/>
  <c r="A7941" i="6"/>
  <c r="A7940" i="6"/>
  <c r="A7939" i="6"/>
  <c r="A7938" i="6"/>
  <c r="A7937" i="6"/>
  <c r="A7936" i="6"/>
  <c r="A7935" i="6"/>
  <c r="A7934" i="6"/>
  <c r="A7933" i="6"/>
  <c r="A7932" i="6"/>
  <c r="A7931" i="6"/>
  <c r="A7930" i="6"/>
  <c r="A7929" i="6"/>
  <c r="A7928" i="6"/>
  <c r="A7927" i="6"/>
  <c r="A7926" i="6"/>
  <c r="A7925" i="6"/>
  <c r="A7924" i="6"/>
  <c r="A7923" i="6"/>
  <c r="A7922" i="6"/>
  <c r="A7921" i="6"/>
  <c r="A7920" i="6"/>
  <c r="A7919" i="6"/>
  <c r="A7918" i="6"/>
  <c r="A7917" i="6"/>
  <c r="A7916" i="6"/>
  <c r="A7915" i="6"/>
  <c r="A7914" i="6"/>
  <c r="A7913" i="6"/>
  <c r="A7912" i="6"/>
  <c r="A7911" i="6"/>
  <c r="A7910" i="6"/>
  <c r="A7909" i="6"/>
  <c r="A7908" i="6"/>
  <c r="A7907" i="6"/>
  <c r="A7906" i="6"/>
  <c r="A7905" i="6"/>
  <c r="A7904" i="6"/>
  <c r="A7903" i="6"/>
  <c r="A7902" i="6"/>
  <c r="A7901" i="6"/>
  <c r="A7900" i="6"/>
  <c r="A7899" i="6"/>
  <c r="A7898" i="6"/>
  <c r="A7897" i="6"/>
  <c r="A7896" i="6"/>
  <c r="A7895" i="6"/>
  <c r="A7894" i="6"/>
  <c r="A7893" i="6"/>
  <c r="A7892" i="6"/>
  <c r="A7891" i="6"/>
  <c r="A7890" i="6"/>
  <c r="A7889" i="6"/>
  <c r="A7888" i="6"/>
  <c r="A7887" i="6"/>
  <c r="A7886" i="6"/>
  <c r="A7885" i="6"/>
  <c r="A7884" i="6"/>
  <c r="A7883" i="6"/>
  <c r="A7882" i="6"/>
  <c r="A7881" i="6"/>
  <c r="A7880" i="6"/>
  <c r="A7879" i="6"/>
  <c r="A7878" i="6"/>
  <c r="A7877" i="6"/>
  <c r="A7876" i="6"/>
  <c r="A7875" i="6"/>
  <c r="A7874" i="6"/>
  <c r="A7873" i="6"/>
  <c r="A7872" i="6"/>
  <c r="A7871" i="6"/>
  <c r="A7870" i="6"/>
  <c r="A7869" i="6"/>
  <c r="A7868" i="6"/>
  <c r="A7867" i="6"/>
  <c r="A7866" i="6"/>
  <c r="A7865" i="6"/>
  <c r="A7864" i="6"/>
  <c r="A7863" i="6"/>
  <c r="A7862" i="6"/>
  <c r="A7861" i="6"/>
  <c r="A7860" i="6"/>
  <c r="A7859" i="6"/>
  <c r="A7858" i="6"/>
  <c r="A7857" i="6"/>
  <c r="A7856" i="6"/>
  <c r="A7855" i="6"/>
  <c r="A7854" i="6"/>
  <c r="A7853" i="6"/>
  <c r="A7852" i="6"/>
  <c r="A7851" i="6"/>
  <c r="A7850" i="6"/>
  <c r="A7849" i="6"/>
  <c r="A7848" i="6"/>
  <c r="A7847" i="6"/>
  <c r="A7846" i="6"/>
  <c r="A7845" i="6"/>
  <c r="A7844" i="6"/>
  <c r="A7843" i="6"/>
  <c r="A7842" i="6"/>
  <c r="A7841" i="6"/>
  <c r="A7840" i="6"/>
  <c r="A7839" i="6"/>
  <c r="A7838" i="6"/>
  <c r="A7837" i="6"/>
  <c r="A7836" i="6"/>
  <c r="A7835" i="6"/>
  <c r="A7834" i="6"/>
  <c r="A7833" i="6"/>
  <c r="A7832" i="6"/>
  <c r="A7831" i="6"/>
  <c r="A7830" i="6"/>
  <c r="A7829" i="6"/>
  <c r="A7828" i="6"/>
  <c r="A7827" i="6"/>
  <c r="A7826" i="6"/>
  <c r="A7825" i="6"/>
  <c r="A7824" i="6"/>
  <c r="A7823" i="6"/>
  <c r="A7822" i="6"/>
  <c r="A7821" i="6"/>
  <c r="A7820" i="6"/>
  <c r="A7819" i="6"/>
  <c r="A7818" i="6"/>
  <c r="A7817" i="6"/>
  <c r="A7816" i="6"/>
  <c r="A7815" i="6"/>
  <c r="A7814" i="6"/>
  <c r="A7813" i="6"/>
  <c r="A7812" i="6"/>
  <c r="A7811" i="6"/>
  <c r="A7810" i="6"/>
  <c r="A7809" i="6"/>
  <c r="A7808" i="6"/>
  <c r="A7807" i="6"/>
  <c r="A7806" i="6"/>
  <c r="A7805" i="6"/>
  <c r="A7804" i="6"/>
  <c r="A7803" i="6"/>
  <c r="A7802" i="6"/>
  <c r="A7801" i="6"/>
  <c r="A7800" i="6"/>
  <c r="A7799" i="6"/>
  <c r="A7798" i="6"/>
  <c r="A7797" i="6"/>
  <c r="A7796" i="6"/>
  <c r="A7795" i="6"/>
  <c r="A7794" i="6"/>
  <c r="A7793" i="6"/>
  <c r="A7792" i="6"/>
  <c r="A7791" i="6"/>
  <c r="A7790" i="6"/>
  <c r="A7789" i="6"/>
  <c r="A7788" i="6"/>
  <c r="A7787" i="6"/>
  <c r="A7786" i="6"/>
  <c r="A7785" i="6"/>
  <c r="A7784" i="6"/>
  <c r="A7783" i="6"/>
  <c r="A7782" i="6"/>
  <c r="A7781" i="6"/>
  <c r="A7780" i="6"/>
  <c r="A7779" i="6"/>
  <c r="A7778" i="6"/>
  <c r="A7777" i="6"/>
  <c r="A7776" i="6"/>
  <c r="A7775" i="6"/>
  <c r="A7774" i="6"/>
  <c r="A7773" i="6"/>
  <c r="A7772" i="6"/>
  <c r="A7771" i="6"/>
  <c r="A7770" i="6"/>
  <c r="A7769" i="6"/>
  <c r="A7768" i="6"/>
  <c r="A7767" i="6"/>
  <c r="A7766" i="6"/>
  <c r="A7765" i="6"/>
  <c r="A7764" i="6"/>
  <c r="A7763" i="6"/>
  <c r="A7762" i="6"/>
  <c r="A7761" i="6"/>
  <c r="A7760" i="6"/>
  <c r="A7759" i="6"/>
  <c r="A7758" i="6"/>
  <c r="A7757" i="6"/>
  <c r="A7756" i="6"/>
  <c r="A7755" i="6"/>
  <c r="A7754" i="6"/>
  <c r="A7753" i="6"/>
  <c r="A7752" i="6"/>
  <c r="A7751" i="6"/>
  <c r="A7750" i="6"/>
  <c r="A7749" i="6"/>
  <c r="A7748" i="6"/>
  <c r="A7747" i="6"/>
  <c r="A7746" i="6"/>
  <c r="A7745" i="6"/>
  <c r="A7744" i="6"/>
  <c r="A7743" i="6"/>
  <c r="A7742" i="6"/>
  <c r="A7741" i="6"/>
  <c r="A7740" i="6"/>
  <c r="A7739" i="6"/>
  <c r="A7738" i="6"/>
  <c r="A7737" i="6"/>
  <c r="A7736" i="6"/>
  <c r="A7735" i="6"/>
  <c r="A7734" i="6"/>
  <c r="A7733" i="6"/>
  <c r="A7732" i="6"/>
  <c r="A7731" i="6"/>
  <c r="A7730" i="6"/>
  <c r="A7729" i="6"/>
  <c r="A7728" i="6"/>
  <c r="A7727" i="6"/>
  <c r="A7726" i="6"/>
  <c r="A7725" i="6"/>
  <c r="A7724" i="6"/>
  <c r="A7723" i="6"/>
  <c r="A7722" i="6"/>
  <c r="A7721" i="6"/>
  <c r="A7720" i="6"/>
  <c r="A7719" i="6"/>
  <c r="A7718" i="6"/>
  <c r="A7717" i="6"/>
  <c r="A7716" i="6"/>
  <c r="A7715" i="6"/>
  <c r="A7714" i="6"/>
  <c r="A7713" i="6"/>
  <c r="A7712" i="6"/>
  <c r="A7711" i="6"/>
  <c r="A7710" i="6"/>
  <c r="A7709" i="6"/>
  <c r="A7708" i="6"/>
  <c r="A7707" i="6"/>
  <c r="A7706" i="6"/>
  <c r="A7705" i="6"/>
  <c r="A7704" i="6"/>
  <c r="A7703" i="6"/>
  <c r="A7702" i="6"/>
  <c r="A7701" i="6"/>
  <c r="A7700" i="6"/>
  <c r="A7699" i="6"/>
  <c r="A7698" i="6"/>
  <c r="A7697" i="6"/>
  <c r="A7696" i="6"/>
  <c r="A7695" i="6"/>
  <c r="A7694" i="6"/>
  <c r="A7693" i="6"/>
  <c r="A7692" i="6"/>
  <c r="A7691" i="6"/>
  <c r="A7690" i="6"/>
  <c r="A7689" i="6"/>
  <c r="A7688" i="6"/>
  <c r="A7687" i="6"/>
  <c r="A7686" i="6"/>
  <c r="A7685" i="6"/>
  <c r="A7684" i="6"/>
  <c r="A7683" i="6"/>
  <c r="A7682" i="6"/>
  <c r="A7681" i="6"/>
  <c r="A7680" i="6"/>
  <c r="A7679" i="6"/>
  <c r="A7678" i="6"/>
  <c r="A7677" i="6"/>
  <c r="A7676" i="6"/>
  <c r="A7675" i="6"/>
  <c r="A7674" i="6"/>
  <c r="A7673" i="6"/>
  <c r="A7672" i="6"/>
  <c r="A7671" i="6"/>
  <c r="A7670" i="6"/>
  <c r="A7669" i="6"/>
  <c r="A7668" i="6"/>
  <c r="A7667" i="6"/>
  <c r="A7666" i="6"/>
  <c r="A7665" i="6"/>
  <c r="A7664" i="6"/>
  <c r="A7663" i="6"/>
  <c r="A7662" i="6"/>
  <c r="A7661" i="6"/>
  <c r="A7660" i="6"/>
  <c r="A7659" i="6"/>
  <c r="A7658" i="6"/>
  <c r="A7657" i="6"/>
  <c r="A7656" i="6"/>
  <c r="A7655" i="6"/>
  <c r="A7654" i="6"/>
  <c r="A7653" i="6"/>
  <c r="A7652" i="6"/>
  <c r="A7651" i="6"/>
  <c r="A7650" i="6"/>
  <c r="A7649" i="6"/>
  <c r="A7648" i="6"/>
  <c r="A7647" i="6"/>
  <c r="A7646" i="6"/>
  <c r="A7645" i="6"/>
  <c r="A7644" i="6"/>
  <c r="A7643" i="6"/>
  <c r="A7642" i="6"/>
  <c r="A7641" i="6"/>
  <c r="A7640" i="6"/>
  <c r="A7639" i="6"/>
  <c r="A7638" i="6"/>
  <c r="A7637" i="6"/>
  <c r="A7636" i="6"/>
  <c r="A7635" i="6"/>
  <c r="A7634" i="6"/>
  <c r="A7633" i="6"/>
  <c r="A7632" i="6"/>
  <c r="A7631" i="6"/>
  <c r="A7630" i="6"/>
  <c r="A7629" i="6"/>
  <c r="A7628" i="6"/>
  <c r="A7627" i="6"/>
  <c r="A7626" i="6"/>
  <c r="A7625" i="6"/>
  <c r="A7624" i="6"/>
  <c r="A7623" i="6"/>
  <c r="A7622" i="6"/>
  <c r="A7621" i="6"/>
  <c r="A7620" i="6"/>
  <c r="A7619" i="6"/>
  <c r="A7618" i="6"/>
  <c r="A7617" i="6"/>
  <c r="A7616" i="6"/>
  <c r="A7615" i="6"/>
  <c r="A7614" i="6"/>
  <c r="A7613" i="6"/>
  <c r="A7612" i="6"/>
  <c r="A7611" i="6"/>
  <c r="A7610" i="6"/>
  <c r="A7609" i="6"/>
  <c r="A7608" i="6"/>
  <c r="A7607" i="6"/>
  <c r="A7606" i="6"/>
  <c r="A7605" i="6"/>
  <c r="A7604" i="6"/>
  <c r="A7603" i="6"/>
  <c r="A7602" i="6"/>
  <c r="A7601" i="6"/>
  <c r="A7600" i="6"/>
  <c r="A7599" i="6"/>
  <c r="A7598" i="6"/>
  <c r="A7597" i="6"/>
  <c r="A7596" i="6"/>
  <c r="A7595" i="6"/>
  <c r="A7594" i="6"/>
  <c r="A7593" i="6"/>
  <c r="A7592" i="6"/>
  <c r="A7591" i="6"/>
  <c r="A7590" i="6"/>
  <c r="A7589" i="6"/>
  <c r="A7588" i="6"/>
  <c r="A7587" i="6"/>
  <c r="A7586" i="6"/>
  <c r="A7585" i="6"/>
  <c r="A7584" i="6"/>
  <c r="A7583" i="6"/>
  <c r="A7582" i="6"/>
  <c r="A7581" i="6"/>
  <c r="A7580" i="6"/>
  <c r="A7579" i="6"/>
  <c r="A7578" i="6"/>
  <c r="A7577" i="6"/>
  <c r="A7576" i="6"/>
  <c r="A7575" i="6"/>
  <c r="A7574" i="6"/>
  <c r="A7573" i="6"/>
  <c r="A7572" i="6"/>
  <c r="A7571" i="6"/>
  <c r="A7570" i="6"/>
  <c r="A7569" i="6"/>
  <c r="A7568" i="6"/>
  <c r="A7567" i="6"/>
  <c r="A7566" i="6"/>
  <c r="A7565" i="6"/>
  <c r="A7564" i="6"/>
  <c r="A7563" i="6"/>
  <c r="A7562" i="6"/>
  <c r="A7561" i="6"/>
  <c r="A7560" i="6"/>
  <c r="A7559" i="6"/>
  <c r="A7558" i="6"/>
  <c r="A7557" i="6"/>
  <c r="A7556" i="6"/>
  <c r="A7555" i="6"/>
  <c r="A7554" i="6"/>
  <c r="A7553" i="6"/>
  <c r="A7552" i="6"/>
  <c r="A7551" i="6"/>
  <c r="A7550" i="6"/>
  <c r="A7549" i="6"/>
  <c r="A7548" i="6"/>
  <c r="A7547" i="6"/>
  <c r="A7546" i="6"/>
  <c r="A7545" i="6"/>
  <c r="A7544" i="6"/>
  <c r="A7543" i="6"/>
  <c r="A7542" i="6"/>
  <c r="A7541" i="6"/>
  <c r="A7540" i="6"/>
  <c r="A7539" i="6"/>
  <c r="A7538" i="6"/>
  <c r="A7537" i="6"/>
  <c r="A7536" i="6"/>
  <c r="A7535" i="6"/>
  <c r="A7534" i="6"/>
  <c r="A7533" i="6"/>
  <c r="A7532" i="6"/>
  <c r="A7531" i="6"/>
  <c r="A7530" i="6"/>
  <c r="A7529" i="6"/>
  <c r="A7528" i="6"/>
  <c r="A7527" i="6"/>
  <c r="A7526" i="6"/>
  <c r="A7525" i="6"/>
  <c r="A7524" i="6"/>
  <c r="A7523" i="6"/>
  <c r="A7522" i="6"/>
  <c r="A7521" i="6"/>
  <c r="A7520" i="6"/>
  <c r="A7519" i="6"/>
  <c r="A7518" i="6"/>
  <c r="A7517" i="6"/>
  <c r="A7516" i="6"/>
  <c r="A7515" i="6"/>
  <c r="A7514" i="6"/>
  <c r="A7513" i="6"/>
  <c r="A7512" i="6"/>
  <c r="A7511" i="6"/>
  <c r="A7510" i="6"/>
  <c r="A7509" i="6"/>
  <c r="A7508" i="6"/>
  <c r="A7507" i="6"/>
  <c r="A7506" i="6"/>
  <c r="A7505" i="6"/>
  <c r="A7504" i="6"/>
  <c r="A7503" i="6"/>
  <c r="A7502" i="6"/>
  <c r="A7501" i="6"/>
  <c r="A7500" i="6"/>
  <c r="A7499" i="6"/>
  <c r="A7498" i="6"/>
  <c r="A7497" i="6"/>
  <c r="A7496" i="6"/>
  <c r="A7495" i="6"/>
  <c r="A7494" i="6"/>
  <c r="A7493" i="6"/>
  <c r="A7492" i="6"/>
  <c r="A7491" i="6"/>
  <c r="A7490" i="6"/>
  <c r="A7489" i="6"/>
  <c r="A7488" i="6"/>
  <c r="A7487" i="6"/>
  <c r="A7486" i="6"/>
  <c r="A7485" i="6"/>
  <c r="A7484" i="6"/>
  <c r="A7483" i="6"/>
  <c r="A7482" i="6"/>
  <c r="A7481" i="6"/>
  <c r="A7480" i="6"/>
  <c r="A7479" i="6"/>
  <c r="A7478" i="6"/>
  <c r="A7477" i="6"/>
  <c r="A7476" i="6"/>
  <c r="A7475" i="6"/>
  <c r="A7474" i="6"/>
  <c r="A7473" i="6"/>
  <c r="A7472" i="6"/>
  <c r="A7471" i="6"/>
  <c r="A7470" i="6"/>
  <c r="A7469" i="6"/>
  <c r="A7468" i="6"/>
  <c r="A7467" i="6"/>
  <c r="A7466" i="6"/>
  <c r="A7465" i="6"/>
  <c r="A7464" i="6"/>
  <c r="A7463" i="6"/>
  <c r="A7462" i="6"/>
  <c r="A7461" i="6"/>
  <c r="A7460" i="6"/>
  <c r="A7459" i="6"/>
  <c r="A7458" i="6"/>
  <c r="A7457" i="6"/>
  <c r="A7456" i="6"/>
  <c r="A7455" i="6"/>
  <c r="A7454" i="6"/>
  <c r="A7453" i="6"/>
  <c r="A7452" i="6"/>
  <c r="A7451" i="6"/>
  <c r="A7450" i="6"/>
  <c r="A7449" i="6"/>
  <c r="A7448" i="6"/>
  <c r="A7447" i="6"/>
  <c r="A7446" i="6"/>
  <c r="A7445" i="6"/>
  <c r="A7444" i="6"/>
  <c r="A7443" i="6"/>
  <c r="A7442" i="6"/>
  <c r="A7441" i="6"/>
  <c r="A7440" i="6"/>
  <c r="A7439" i="6"/>
  <c r="A7438" i="6"/>
  <c r="A7437" i="6"/>
  <c r="A7436" i="6"/>
  <c r="A7435" i="6"/>
  <c r="A7434" i="6"/>
  <c r="A7433" i="6"/>
  <c r="A7432" i="6"/>
  <c r="A7431" i="6"/>
  <c r="A7430" i="6"/>
  <c r="A7429" i="6"/>
  <c r="A7428" i="6"/>
  <c r="A7427" i="6"/>
  <c r="A7426" i="6"/>
  <c r="A7425" i="6"/>
  <c r="A7424" i="6"/>
  <c r="A7423" i="6"/>
  <c r="A7422" i="6"/>
  <c r="A7421" i="6"/>
  <c r="A7420" i="6"/>
  <c r="A7419" i="6"/>
  <c r="A7418" i="6"/>
  <c r="A7417" i="6"/>
  <c r="A7416" i="6"/>
  <c r="A7415" i="6"/>
  <c r="A7414" i="6"/>
  <c r="A7413" i="6"/>
  <c r="A7412" i="6"/>
  <c r="A7411" i="6"/>
  <c r="A7410" i="6"/>
  <c r="A7409" i="6"/>
  <c r="A7408" i="6"/>
  <c r="A7407" i="6"/>
  <c r="A7406" i="6"/>
  <c r="A7405" i="6"/>
  <c r="A7404" i="6"/>
  <c r="A7403" i="6"/>
  <c r="A7402" i="6"/>
  <c r="A7401" i="6"/>
  <c r="A7400" i="6"/>
  <c r="A7399" i="6"/>
  <c r="A7398" i="6"/>
  <c r="A7397" i="6"/>
  <c r="A7396" i="6"/>
  <c r="A7395" i="6"/>
  <c r="A7394" i="6"/>
  <c r="A7393" i="6"/>
  <c r="A7392" i="6"/>
  <c r="A7391" i="6"/>
  <c r="A7390" i="6"/>
  <c r="A7389" i="6"/>
  <c r="A7388" i="6"/>
  <c r="A7387" i="6"/>
  <c r="A7386" i="6"/>
  <c r="A7385" i="6"/>
  <c r="A7384" i="6"/>
  <c r="A7383" i="6"/>
  <c r="A7382" i="6"/>
  <c r="A7381" i="6"/>
  <c r="A7380" i="6"/>
  <c r="A7379" i="6"/>
  <c r="A7378" i="6"/>
  <c r="A7377" i="6"/>
  <c r="A7376" i="6"/>
  <c r="A7375" i="6"/>
  <c r="A7374" i="6"/>
  <c r="A7373" i="6"/>
  <c r="A7372" i="6"/>
  <c r="A7371" i="6"/>
  <c r="A7370" i="6"/>
  <c r="A7369" i="6"/>
  <c r="A7368" i="6"/>
  <c r="A7367" i="6"/>
  <c r="A7366" i="6"/>
  <c r="A7365" i="6"/>
  <c r="A7364" i="6"/>
  <c r="A7363" i="6"/>
  <c r="A7362" i="6"/>
  <c r="A7361" i="6"/>
  <c r="A7360" i="6"/>
  <c r="A7359" i="6"/>
  <c r="A7358" i="6"/>
  <c r="A7357" i="6"/>
  <c r="A7356" i="6"/>
  <c r="A7355" i="6"/>
  <c r="A7354" i="6"/>
  <c r="A7353" i="6"/>
  <c r="A7352" i="6"/>
  <c r="A7351" i="6"/>
  <c r="A7350" i="6"/>
  <c r="A7349" i="6"/>
  <c r="A7348" i="6"/>
  <c r="A7347" i="6"/>
  <c r="A7346" i="6"/>
  <c r="A7345" i="6"/>
  <c r="A7344" i="6"/>
  <c r="A7343" i="6"/>
  <c r="A7342" i="6"/>
  <c r="A7341" i="6"/>
  <c r="A7340" i="6"/>
  <c r="A7339" i="6"/>
  <c r="A7338" i="6"/>
  <c r="A7337" i="6"/>
  <c r="A7336" i="6"/>
  <c r="A7335" i="6"/>
  <c r="A7334" i="6"/>
  <c r="A7333" i="6"/>
  <c r="A7332" i="6"/>
  <c r="A7331" i="6"/>
  <c r="A7330" i="6"/>
  <c r="A7329" i="6"/>
  <c r="A7328" i="6"/>
  <c r="A7327" i="6"/>
  <c r="A7326" i="6"/>
  <c r="A7325" i="6"/>
  <c r="A7324" i="6"/>
  <c r="A7323" i="6"/>
  <c r="A7322" i="6"/>
  <c r="A7321" i="6"/>
  <c r="A7320" i="6"/>
  <c r="A7319" i="6"/>
  <c r="A7318" i="6"/>
  <c r="A7317" i="6"/>
  <c r="A7316" i="6"/>
  <c r="A7315" i="6"/>
  <c r="A7314" i="6"/>
  <c r="A7313" i="6"/>
  <c r="A7312" i="6"/>
  <c r="A7311" i="6"/>
  <c r="A7310" i="6"/>
  <c r="A7309" i="6"/>
  <c r="A7308" i="6"/>
  <c r="A7307" i="6"/>
  <c r="A7306" i="6"/>
  <c r="A7305" i="6"/>
  <c r="A7304" i="6"/>
  <c r="A7303" i="6"/>
  <c r="A7302" i="6"/>
  <c r="A7301" i="6"/>
  <c r="A7300" i="6"/>
  <c r="A7299" i="6"/>
  <c r="A7298" i="6"/>
  <c r="A7297" i="6"/>
  <c r="A7296" i="6"/>
  <c r="A7295" i="6"/>
  <c r="A7294" i="6"/>
  <c r="A7293" i="6"/>
  <c r="A7292" i="6"/>
  <c r="A7291" i="6"/>
  <c r="A7290" i="6"/>
  <c r="A7289" i="6"/>
  <c r="A7288" i="6"/>
  <c r="A7287" i="6"/>
  <c r="A7286" i="6"/>
  <c r="A7285" i="6"/>
  <c r="A7284" i="6"/>
  <c r="A7283" i="6"/>
  <c r="A7282" i="6"/>
  <c r="A7281" i="6"/>
  <c r="A7280" i="6"/>
  <c r="A7279" i="6"/>
  <c r="A7278" i="6"/>
  <c r="A7277" i="6"/>
  <c r="A7276" i="6"/>
  <c r="A7275" i="6"/>
  <c r="A7274" i="6"/>
  <c r="A7273" i="6"/>
  <c r="A7272" i="6"/>
  <c r="A7271" i="6"/>
  <c r="A7270" i="6"/>
  <c r="A7269" i="6"/>
  <c r="A7268" i="6"/>
  <c r="A7267" i="6"/>
  <c r="A7266" i="6"/>
  <c r="A7265" i="6"/>
  <c r="A7264" i="6"/>
  <c r="A7263" i="6"/>
  <c r="A7262" i="6"/>
  <c r="A7261" i="6"/>
  <c r="A7260" i="6"/>
  <c r="A7259" i="6"/>
  <c r="A7258" i="6"/>
  <c r="A7257" i="6"/>
  <c r="A7256" i="6"/>
  <c r="A7255" i="6"/>
  <c r="A7254" i="6"/>
  <c r="A7253" i="6"/>
  <c r="A7252" i="6"/>
  <c r="A7251" i="6"/>
  <c r="A7250" i="6"/>
  <c r="A7249" i="6"/>
  <c r="A7248" i="6"/>
  <c r="A7247" i="6"/>
  <c r="A7246" i="6"/>
  <c r="A7245" i="6"/>
  <c r="A7244" i="6"/>
  <c r="A7243" i="6"/>
  <c r="A7242" i="6"/>
  <c r="A7241" i="6"/>
  <c r="A7240" i="6"/>
  <c r="A7239" i="6"/>
  <c r="A7238" i="6"/>
  <c r="A7237" i="6"/>
  <c r="A7236" i="6"/>
  <c r="A7235" i="6"/>
  <c r="A7234" i="6"/>
  <c r="A7233" i="6"/>
  <c r="A7232" i="6"/>
  <c r="A7231" i="6"/>
  <c r="A7230" i="6"/>
  <c r="A7229" i="6"/>
  <c r="A7228" i="6"/>
  <c r="A7227" i="6"/>
  <c r="A7226" i="6"/>
  <c r="A7225" i="6"/>
  <c r="A7224" i="6"/>
  <c r="A7223" i="6"/>
  <c r="A7222" i="6"/>
  <c r="A7221" i="6"/>
  <c r="A7220" i="6"/>
  <c r="A7219" i="6"/>
  <c r="A7218" i="6"/>
  <c r="A7217" i="6"/>
  <c r="A7216" i="6"/>
  <c r="A7215" i="6"/>
  <c r="A7214" i="6"/>
  <c r="A7213" i="6"/>
  <c r="A7212" i="6"/>
  <c r="A7211" i="6"/>
  <c r="A7210" i="6"/>
  <c r="A7209" i="6"/>
  <c r="A7208" i="6"/>
  <c r="A7207" i="6"/>
  <c r="A7206" i="6"/>
  <c r="A7205" i="6"/>
  <c r="A7204" i="6"/>
  <c r="A7203" i="6"/>
  <c r="A7202" i="6"/>
  <c r="A7201" i="6"/>
  <c r="A7200" i="6"/>
  <c r="A7199" i="6"/>
  <c r="A7198" i="6"/>
  <c r="A7197" i="6"/>
  <c r="A7196" i="6"/>
  <c r="A7195" i="6"/>
  <c r="A7194" i="6"/>
  <c r="A7193" i="6"/>
  <c r="A7192" i="6"/>
  <c r="A7191" i="6"/>
  <c r="A7190" i="6"/>
  <c r="A7189" i="6"/>
  <c r="A7188" i="6"/>
  <c r="A7187" i="6"/>
  <c r="A7186" i="6"/>
  <c r="A7185" i="6"/>
  <c r="A7184" i="6"/>
  <c r="A7183" i="6"/>
  <c r="A7182" i="6"/>
  <c r="A7181" i="6"/>
  <c r="A7180" i="6"/>
  <c r="A7179" i="6"/>
  <c r="A7178" i="6"/>
  <c r="A7177" i="6"/>
  <c r="A7176" i="6"/>
  <c r="A7175" i="6"/>
  <c r="A7174" i="6"/>
  <c r="A7173" i="6"/>
  <c r="A7172" i="6"/>
  <c r="A7171" i="6"/>
  <c r="A7170" i="6"/>
  <c r="A7169" i="6"/>
  <c r="A7168" i="6"/>
  <c r="A7167" i="6"/>
  <c r="A7166" i="6"/>
  <c r="A7165" i="6"/>
  <c r="A7164" i="6"/>
  <c r="A7163" i="6"/>
  <c r="A7162" i="6"/>
  <c r="A7161" i="6"/>
  <c r="A7160" i="6"/>
  <c r="A7159" i="6"/>
  <c r="A7158" i="6"/>
  <c r="A7157" i="6"/>
  <c r="A7156" i="6"/>
  <c r="A7155" i="6"/>
  <c r="A7154" i="6"/>
  <c r="A7153" i="6"/>
  <c r="A7152" i="6"/>
  <c r="A7151" i="6"/>
  <c r="A7150" i="6"/>
  <c r="A7149" i="6"/>
  <c r="A7148" i="6"/>
  <c r="A7147" i="6"/>
  <c r="A7146" i="6"/>
  <c r="A7145" i="6"/>
  <c r="A7144" i="6"/>
  <c r="A7143" i="6"/>
  <c r="A7142" i="6"/>
  <c r="A7141" i="6"/>
  <c r="A7140" i="6"/>
  <c r="A7139" i="6"/>
  <c r="A7138" i="6"/>
  <c r="A7137" i="6"/>
  <c r="A7136" i="6"/>
  <c r="A7135" i="6"/>
  <c r="A7134" i="6"/>
  <c r="A7133" i="6"/>
  <c r="A7132" i="6"/>
  <c r="A7131" i="6"/>
  <c r="A7130" i="6"/>
  <c r="A7129" i="6"/>
  <c r="A7128" i="6"/>
  <c r="A7127" i="6"/>
  <c r="A7126" i="6"/>
  <c r="A7125" i="6"/>
  <c r="A7124" i="6"/>
  <c r="A7123" i="6"/>
  <c r="A7122" i="6"/>
  <c r="A7121" i="6"/>
  <c r="A7120" i="6"/>
  <c r="A7119" i="6"/>
  <c r="A7118" i="6"/>
  <c r="A7117" i="6"/>
  <c r="A7116" i="6"/>
  <c r="A7115" i="6"/>
  <c r="A7114" i="6"/>
  <c r="A7113" i="6"/>
  <c r="A7112" i="6"/>
  <c r="A7111" i="6"/>
  <c r="A7110" i="6"/>
  <c r="A7109" i="6"/>
  <c r="A7108" i="6"/>
  <c r="A7107" i="6"/>
  <c r="A7106" i="6"/>
  <c r="A7105" i="6"/>
  <c r="A7104" i="6"/>
  <c r="A7103" i="6"/>
  <c r="A7102" i="6"/>
  <c r="A7101" i="6"/>
  <c r="A7100" i="6"/>
  <c r="A7099" i="6"/>
  <c r="A7098" i="6"/>
  <c r="A7097" i="6"/>
  <c r="A7096" i="6"/>
  <c r="A7095" i="6"/>
  <c r="A7094" i="6"/>
  <c r="A7093" i="6"/>
  <c r="A7092" i="6"/>
  <c r="A7091" i="6"/>
  <c r="A7090" i="6"/>
  <c r="A7089" i="6"/>
  <c r="A7088" i="6"/>
  <c r="A7087" i="6"/>
  <c r="A7086" i="6"/>
  <c r="A7085" i="6"/>
  <c r="A7084" i="6"/>
  <c r="A7083" i="6"/>
  <c r="A7082" i="6"/>
  <c r="A7081" i="6"/>
  <c r="A7080" i="6"/>
  <c r="A7079" i="6"/>
  <c r="A7078" i="6"/>
  <c r="A7077" i="6"/>
  <c r="A7076" i="6"/>
  <c r="A7075" i="6"/>
  <c r="A7074" i="6"/>
  <c r="A7073" i="6"/>
  <c r="A7072" i="6"/>
  <c r="A7071" i="6"/>
  <c r="A7070" i="6"/>
  <c r="A7069" i="6"/>
  <c r="A7068" i="6"/>
  <c r="A7067" i="6"/>
  <c r="A7066" i="6"/>
  <c r="A7065" i="6"/>
  <c r="A7064" i="6"/>
  <c r="A7063" i="6"/>
  <c r="A7062" i="6"/>
  <c r="A7061" i="6"/>
  <c r="A7060" i="6"/>
  <c r="A7059" i="6"/>
  <c r="A7058" i="6"/>
  <c r="A7057" i="6"/>
  <c r="A7056" i="6"/>
  <c r="A7055" i="6"/>
  <c r="A7054" i="6"/>
  <c r="A7053" i="6"/>
  <c r="A7052" i="6"/>
  <c r="A7051" i="6"/>
  <c r="A7050" i="6"/>
  <c r="A7049" i="6"/>
  <c r="A7048" i="6"/>
  <c r="A7047" i="6"/>
  <c r="A7046" i="6"/>
  <c r="A7045" i="6"/>
  <c r="A7044" i="6"/>
  <c r="A7043" i="6"/>
  <c r="A7042" i="6"/>
  <c r="A7041" i="6"/>
  <c r="A7040" i="6"/>
  <c r="A7039" i="6"/>
  <c r="A7038" i="6"/>
  <c r="A7037" i="6"/>
  <c r="A7036" i="6"/>
  <c r="A7035" i="6"/>
  <c r="A7034" i="6"/>
  <c r="A7033" i="6"/>
  <c r="A7032" i="6"/>
  <c r="A7031" i="6"/>
  <c r="A7030" i="6"/>
  <c r="A7029" i="6"/>
  <c r="A7028" i="6"/>
  <c r="A7027" i="6"/>
  <c r="A7026" i="6"/>
  <c r="A7025" i="6"/>
  <c r="A7024" i="6"/>
  <c r="A7023" i="6"/>
  <c r="A7022" i="6"/>
  <c r="A7021" i="6"/>
  <c r="A7020" i="6"/>
  <c r="A7019" i="6"/>
  <c r="A7018" i="6"/>
  <c r="A7017" i="6"/>
  <c r="A7016" i="6"/>
  <c r="A7015" i="6"/>
  <c r="A7014" i="6"/>
  <c r="A7013" i="6"/>
  <c r="A7012" i="6"/>
  <c r="A7011" i="6"/>
  <c r="A7010" i="6"/>
  <c r="A7009" i="6"/>
  <c r="A7008" i="6"/>
  <c r="A7007" i="6"/>
  <c r="A7006" i="6"/>
  <c r="A7005" i="6"/>
  <c r="A7004" i="6"/>
  <c r="A7003" i="6"/>
  <c r="A7002" i="6"/>
  <c r="A7001" i="6"/>
  <c r="A7000" i="6"/>
  <c r="A6999" i="6"/>
  <c r="A6998" i="6"/>
  <c r="A6997" i="6"/>
  <c r="A6996" i="6"/>
  <c r="A6995" i="6"/>
  <c r="A6994" i="6"/>
  <c r="A6993" i="6"/>
  <c r="A6992" i="6"/>
  <c r="A6991" i="6"/>
  <c r="A6990" i="6"/>
  <c r="A6989" i="6"/>
  <c r="A6988" i="6"/>
  <c r="A6987" i="6"/>
  <c r="A6986" i="6"/>
  <c r="A6985" i="6"/>
  <c r="A6984" i="6"/>
  <c r="A6983" i="6"/>
  <c r="A6982" i="6"/>
  <c r="A6981" i="6"/>
  <c r="A6980" i="6"/>
  <c r="A6979" i="6"/>
  <c r="A6978" i="6"/>
  <c r="A6977" i="6"/>
  <c r="A6976" i="6"/>
  <c r="A6975" i="6"/>
  <c r="A6974" i="6"/>
  <c r="A6973" i="6"/>
  <c r="A6972" i="6"/>
  <c r="A6971" i="6"/>
  <c r="A6970" i="6"/>
  <c r="A6969" i="6"/>
  <c r="A6968" i="6"/>
  <c r="A6967" i="6"/>
  <c r="A6966" i="6"/>
  <c r="A6965" i="6"/>
  <c r="A6964" i="6"/>
  <c r="A6963" i="6"/>
  <c r="A6962" i="6"/>
  <c r="A6961" i="6"/>
  <c r="A6960" i="6"/>
  <c r="A6959" i="6"/>
  <c r="A6958" i="6"/>
  <c r="A6957" i="6"/>
  <c r="A6956" i="6"/>
  <c r="A6955" i="6"/>
  <c r="A6954" i="6"/>
  <c r="A6953" i="6"/>
  <c r="A6952" i="6"/>
  <c r="A6951" i="6"/>
  <c r="A6950" i="6"/>
  <c r="A6949" i="6"/>
  <c r="A6948" i="6"/>
  <c r="A6947" i="6"/>
  <c r="A6946" i="6"/>
  <c r="A6945" i="6"/>
  <c r="A6944" i="6"/>
  <c r="A6943" i="6"/>
  <c r="A6942" i="6"/>
  <c r="A6941" i="6"/>
  <c r="A6940" i="6"/>
  <c r="A6939" i="6"/>
  <c r="A6938" i="6"/>
  <c r="A6937" i="6"/>
  <c r="A6936" i="6"/>
  <c r="A6935" i="6"/>
  <c r="A6934" i="6"/>
  <c r="A6933" i="6"/>
  <c r="A6932" i="6"/>
  <c r="A6931" i="6"/>
  <c r="A6930" i="6"/>
  <c r="A6929" i="6"/>
  <c r="A6928" i="6"/>
  <c r="A6927" i="6"/>
  <c r="A6926" i="6"/>
  <c r="A6925" i="6"/>
  <c r="A6924" i="6"/>
  <c r="A6923" i="6"/>
  <c r="A6922" i="6"/>
  <c r="A6921" i="6"/>
  <c r="A6920" i="6"/>
  <c r="A6919" i="6"/>
  <c r="A6918" i="6"/>
  <c r="A6917" i="6"/>
  <c r="A6916" i="6"/>
  <c r="A6915" i="6"/>
  <c r="A6914" i="6"/>
  <c r="A6913" i="6"/>
  <c r="A6912" i="6"/>
  <c r="A6911" i="6"/>
  <c r="A6910" i="6"/>
  <c r="A6909" i="6"/>
  <c r="A6908" i="6"/>
  <c r="A6907" i="6"/>
  <c r="A6906" i="6"/>
  <c r="A6905" i="6"/>
  <c r="A6904" i="6"/>
  <c r="A6903" i="6"/>
  <c r="A6902" i="6"/>
  <c r="A6901" i="6"/>
  <c r="A6900" i="6"/>
  <c r="A6899" i="6"/>
  <c r="A6898" i="6"/>
  <c r="A6897" i="6"/>
  <c r="A6896" i="6"/>
  <c r="A6895" i="6"/>
  <c r="A6894" i="6"/>
  <c r="A6893" i="6"/>
  <c r="A6892" i="6"/>
  <c r="A6891" i="6"/>
  <c r="A6890" i="6"/>
  <c r="A6889" i="6"/>
  <c r="A6888" i="6"/>
  <c r="A6887" i="6"/>
  <c r="A6886" i="6"/>
  <c r="A6885" i="6"/>
  <c r="A6884" i="6"/>
  <c r="A6883" i="6"/>
  <c r="A6882" i="6"/>
  <c r="A6881" i="6"/>
  <c r="A6880" i="6"/>
  <c r="A6879" i="6"/>
  <c r="A6878" i="6"/>
  <c r="A6877" i="6"/>
  <c r="A6876" i="6"/>
  <c r="A6875" i="6"/>
  <c r="A6874" i="6"/>
  <c r="A6873" i="6"/>
  <c r="A6872" i="6"/>
  <c r="A6871" i="6"/>
  <c r="A6870" i="6"/>
  <c r="A6869" i="6"/>
  <c r="A6868" i="6"/>
  <c r="A6867" i="6"/>
  <c r="A6866" i="6"/>
  <c r="A6865" i="6"/>
  <c r="A6864" i="6"/>
  <c r="A6863" i="6"/>
  <c r="A6862" i="6"/>
  <c r="A6861" i="6"/>
  <c r="A6860" i="6"/>
  <c r="A6859" i="6"/>
  <c r="A6858" i="6"/>
  <c r="A6857" i="6"/>
  <c r="A6856" i="6"/>
  <c r="A6855" i="6"/>
  <c r="A6854" i="6"/>
  <c r="A6853" i="6"/>
  <c r="A6852" i="6"/>
  <c r="A6851" i="6"/>
  <c r="A6850" i="6"/>
  <c r="A6849" i="6"/>
  <c r="A6848" i="6"/>
  <c r="A6847" i="6"/>
  <c r="A6846" i="6"/>
  <c r="A6845" i="6"/>
  <c r="A6844" i="6"/>
  <c r="A6843" i="6"/>
  <c r="A6842" i="6"/>
  <c r="A6841" i="6"/>
  <c r="A6840" i="6"/>
  <c r="A6839" i="6"/>
  <c r="A6838" i="6"/>
  <c r="A6837" i="6"/>
  <c r="A6836" i="6"/>
  <c r="A6835" i="6"/>
  <c r="A6834" i="6"/>
  <c r="A6833" i="6"/>
  <c r="A6832" i="6"/>
  <c r="A6831" i="6"/>
  <c r="A6830" i="6"/>
  <c r="A6829" i="6"/>
  <c r="A6828" i="6"/>
  <c r="A6827" i="6"/>
  <c r="A6826" i="6"/>
  <c r="A6825" i="6"/>
  <c r="A6824" i="6"/>
  <c r="A6823" i="6"/>
  <c r="A6822" i="6"/>
  <c r="A6821" i="6"/>
  <c r="A6820" i="6"/>
  <c r="A6819" i="6"/>
  <c r="A6818" i="6"/>
  <c r="A6817" i="6"/>
  <c r="A6816" i="6"/>
  <c r="A6815" i="6"/>
  <c r="A6814" i="6"/>
  <c r="A6813" i="6"/>
  <c r="A6812" i="6"/>
  <c r="A6811" i="6"/>
  <c r="A6810" i="6"/>
  <c r="A6809" i="6"/>
  <c r="A6808" i="6"/>
  <c r="A6807" i="6"/>
  <c r="A6806" i="6"/>
  <c r="A6805" i="6"/>
  <c r="A6804" i="6"/>
  <c r="A6803" i="6"/>
  <c r="A6802" i="6"/>
  <c r="A6801" i="6"/>
  <c r="A6800" i="6"/>
  <c r="A6799" i="6"/>
  <c r="A6798" i="6"/>
  <c r="A6797" i="6"/>
  <c r="A6796" i="6"/>
  <c r="A6795" i="6"/>
  <c r="A6794" i="6"/>
  <c r="A6793" i="6"/>
  <c r="A6792" i="6"/>
  <c r="A6791" i="6"/>
  <c r="A6790" i="6"/>
  <c r="A6789" i="6"/>
  <c r="A6788" i="6"/>
  <c r="A6787" i="6"/>
  <c r="A6786" i="6"/>
  <c r="A6785" i="6"/>
  <c r="A6784" i="6"/>
  <c r="A6783" i="6"/>
  <c r="A6782" i="6"/>
  <c r="A6781" i="6"/>
  <c r="A6780" i="6"/>
  <c r="A6779" i="6"/>
  <c r="A6778" i="6"/>
  <c r="A6777" i="6"/>
  <c r="A6776" i="6"/>
  <c r="A6775" i="6"/>
  <c r="A6774" i="6"/>
  <c r="A6773" i="6"/>
  <c r="A6772" i="6"/>
  <c r="A6771" i="6"/>
  <c r="A6770" i="6"/>
  <c r="A6769" i="6"/>
  <c r="A6768" i="6"/>
  <c r="A6767" i="6"/>
  <c r="A6766" i="6"/>
  <c r="A6765" i="6"/>
  <c r="A6764" i="6"/>
  <c r="A6763" i="6"/>
  <c r="A6762" i="6"/>
  <c r="A6761" i="6"/>
  <c r="A6760" i="6"/>
  <c r="A6759" i="6"/>
  <c r="A6758" i="6"/>
  <c r="A6757" i="6"/>
  <c r="A6756" i="6"/>
  <c r="A6755" i="6"/>
  <c r="A6754" i="6"/>
  <c r="A6753" i="6"/>
  <c r="A6752" i="6"/>
  <c r="A6751" i="6"/>
  <c r="A6750" i="6"/>
  <c r="A6749" i="6"/>
  <c r="A6748" i="6"/>
  <c r="A6747" i="6"/>
  <c r="A6746" i="6"/>
  <c r="A6745" i="6"/>
  <c r="A6744" i="6"/>
  <c r="A6743" i="6"/>
  <c r="A6742" i="6"/>
  <c r="A6741" i="6"/>
  <c r="A6740" i="6"/>
  <c r="A6739" i="6"/>
  <c r="A6738" i="6"/>
  <c r="A6737" i="6"/>
  <c r="A6736" i="6"/>
  <c r="A6735" i="6"/>
  <c r="A6734" i="6"/>
  <c r="A6733" i="6"/>
  <c r="A6732" i="6"/>
  <c r="A6731" i="6"/>
  <c r="A6730" i="6"/>
  <c r="A6729" i="6"/>
  <c r="A6728" i="6"/>
  <c r="A6727" i="6"/>
  <c r="A6726" i="6"/>
  <c r="A6725" i="6"/>
  <c r="A6724" i="6"/>
  <c r="A6723" i="6"/>
  <c r="A6722" i="6"/>
  <c r="A6721" i="6"/>
  <c r="A6720" i="6"/>
  <c r="A6719" i="6"/>
  <c r="A6718" i="6"/>
  <c r="A6717" i="6"/>
  <c r="A6716" i="6"/>
  <c r="A6715" i="6"/>
  <c r="A6714" i="6"/>
  <c r="A6713" i="6"/>
  <c r="A6712" i="6"/>
  <c r="A6711" i="6"/>
  <c r="A6710" i="6"/>
  <c r="A6709" i="6"/>
  <c r="A6708" i="6"/>
  <c r="A6707" i="6"/>
  <c r="A6706" i="6"/>
  <c r="A6705" i="6"/>
  <c r="A6704" i="6"/>
  <c r="A6703" i="6"/>
  <c r="A6702" i="6"/>
  <c r="A6701" i="6"/>
  <c r="A6700" i="6"/>
  <c r="A6699" i="6"/>
  <c r="A6698" i="6"/>
  <c r="A6697" i="6"/>
  <c r="A6696" i="6"/>
  <c r="A6695" i="6"/>
  <c r="A6694" i="6"/>
  <c r="A6693" i="6"/>
  <c r="A6692" i="6"/>
  <c r="A6691" i="6"/>
  <c r="A6690" i="6"/>
  <c r="A6689" i="6"/>
  <c r="A6688" i="6"/>
  <c r="A6687" i="6"/>
  <c r="A6686" i="6"/>
  <c r="A6685" i="6"/>
  <c r="A6684" i="6"/>
  <c r="A6683" i="6"/>
  <c r="A6682" i="6"/>
  <c r="A6681" i="6"/>
  <c r="A6680" i="6"/>
  <c r="A6679" i="6"/>
  <c r="A6678" i="6"/>
  <c r="A6677" i="6"/>
  <c r="A6676" i="6"/>
  <c r="A6675" i="6"/>
  <c r="A6674" i="6"/>
  <c r="A6673" i="6"/>
  <c r="A6672" i="6"/>
  <c r="A6671" i="6"/>
  <c r="A6670" i="6"/>
  <c r="A6669" i="6"/>
  <c r="A6668" i="6"/>
  <c r="A6667" i="6"/>
  <c r="A6666" i="6"/>
  <c r="A6665" i="6"/>
  <c r="A6664" i="6"/>
  <c r="A6663" i="6"/>
  <c r="A6662" i="6"/>
  <c r="A6661" i="6"/>
  <c r="A6660" i="6"/>
  <c r="A6659" i="6"/>
  <c r="A6658" i="6"/>
  <c r="A6657" i="6"/>
  <c r="A6656" i="6"/>
  <c r="A6655" i="6"/>
  <c r="A6654" i="6"/>
  <c r="A6653" i="6"/>
  <c r="A6652" i="6"/>
  <c r="A6651" i="6"/>
  <c r="A6650" i="6"/>
  <c r="A6649" i="6"/>
  <c r="A6648" i="6"/>
  <c r="A6647" i="6"/>
  <c r="A6646" i="6"/>
  <c r="A6645" i="6"/>
  <c r="A6644" i="6"/>
  <c r="A6643" i="6"/>
  <c r="A6642" i="6"/>
  <c r="A6641" i="6"/>
  <c r="A6640" i="6"/>
  <c r="A6639" i="6"/>
  <c r="A6638" i="6"/>
  <c r="A6637" i="6"/>
  <c r="A6636" i="6"/>
  <c r="A6635" i="6"/>
  <c r="A6634" i="6"/>
  <c r="A6633" i="6"/>
  <c r="A6632" i="6"/>
  <c r="A6631" i="6"/>
  <c r="A6630" i="6"/>
  <c r="A6629" i="6"/>
  <c r="A6628" i="6"/>
  <c r="A6627" i="6"/>
  <c r="A6626" i="6"/>
  <c r="A6625" i="6"/>
  <c r="A6624" i="6"/>
  <c r="A6623" i="6"/>
  <c r="A6622" i="6"/>
  <c r="A6621" i="6"/>
  <c r="A6620" i="6"/>
  <c r="A6619" i="6"/>
  <c r="A6618" i="6"/>
  <c r="A6617" i="6"/>
  <c r="A6616" i="6"/>
  <c r="A6615" i="6"/>
  <c r="A6614" i="6"/>
  <c r="A6613" i="6"/>
  <c r="A6612" i="6"/>
  <c r="A6611" i="6"/>
  <c r="A6610" i="6"/>
  <c r="A6609" i="6"/>
  <c r="A6608" i="6"/>
  <c r="A6607" i="6"/>
  <c r="A6606" i="6"/>
  <c r="A6605" i="6"/>
  <c r="A6604" i="6"/>
  <c r="A6603" i="6"/>
  <c r="A6602" i="6"/>
  <c r="A6601" i="6"/>
  <c r="A6600" i="6"/>
  <c r="A6599" i="6"/>
  <c r="A6598" i="6"/>
  <c r="A6597" i="6"/>
  <c r="A6596" i="6"/>
  <c r="A6595" i="6"/>
  <c r="A6594" i="6"/>
  <c r="A6593" i="6"/>
  <c r="A6592" i="6"/>
  <c r="A6591" i="6"/>
  <c r="A6590" i="6"/>
  <c r="A6589" i="6"/>
  <c r="A6588" i="6"/>
  <c r="A6587" i="6"/>
  <c r="A6586" i="6"/>
  <c r="A6585" i="6"/>
  <c r="A6584" i="6"/>
  <c r="A6583" i="6"/>
  <c r="A6582" i="6"/>
  <c r="A6581" i="6"/>
  <c r="A6580" i="6"/>
  <c r="A6579" i="6"/>
  <c r="A6578" i="6"/>
  <c r="A6577" i="6"/>
  <c r="A6576" i="6"/>
  <c r="A6575" i="6"/>
  <c r="A6574" i="6"/>
  <c r="A6573" i="6"/>
  <c r="A6572" i="6"/>
  <c r="A6571" i="6"/>
  <c r="A6570" i="6"/>
  <c r="A6569" i="6"/>
  <c r="A6568" i="6"/>
  <c r="A6567" i="6"/>
  <c r="A6566" i="6"/>
  <c r="A6565" i="6"/>
  <c r="A6564" i="6"/>
  <c r="A6563" i="6"/>
  <c r="A6562" i="6"/>
  <c r="A6561" i="6"/>
  <c r="A6560" i="6"/>
  <c r="A6559" i="6"/>
  <c r="A6558" i="6"/>
  <c r="A6557" i="6"/>
  <c r="A6556" i="6"/>
  <c r="A6555" i="6"/>
  <c r="A6554" i="6"/>
  <c r="A6553" i="6"/>
  <c r="A6552" i="6"/>
  <c r="A6551" i="6"/>
  <c r="A6550" i="6"/>
  <c r="A6549" i="6"/>
  <c r="A6548" i="6"/>
  <c r="A6547" i="6"/>
  <c r="A6546" i="6"/>
  <c r="A6545" i="6"/>
  <c r="A6544" i="6"/>
  <c r="A6543" i="6"/>
  <c r="A6542" i="6"/>
  <c r="A6541" i="6"/>
  <c r="A6540" i="6"/>
  <c r="A6539" i="6"/>
  <c r="A6538" i="6"/>
  <c r="A6537" i="6"/>
  <c r="A6536" i="6"/>
  <c r="A6535" i="6"/>
  <c r="A6534" i="6"/>
  <c r="A6533" i="6"/>
  <c r="A6532" i="6"/>
  <c r="A6531" i="6"/>
  <c r="A6530" i="6"/>
  <c r="A6529" i="6"/>
  <c r="A6528" i="6"/>
  <c r="A6527" i="6"/>
  <c r="A6526" i="6"/>
  <c r="A6525" i="6"/>
  <c r="A6524" i="6"/>
  <c r="A6523" i="6"/>
  <c r="A6522" i="6"/>
  <c r="A6521" i="6"/>
  <c r="A6520" i="6"/>
  <c r="A6519" i="6"/>
  <c r="A6518" i="6"/>
  <c r="A6517" i="6"/>
  <c r="A6516" i="6"/>
  <c r="A6515" i="6"/>
  <c r="A6514" i="6"/>
  <c r="A6513" i="6"/>
  <c r="A6512" i="6"/>
  <c r="A6511" i="6"/>
  <c r="A6510" i="6"/>
  <c r="A6509" i="6"/>
  <c r="A6508" i="6"/>
  <c r="A6507" i="6"/>
  <c r="A6506" i="6"/>
  <c r="A6505" i="6"/>
  <c r="A6504" i="6"/>
  <c r="A6503" i="6"/>
  <c r="A6502" i="6"/>
  <c r="A6501" i="6"/>
  <c r="A6500" i="6"/>
  <c r="A6499" i="6"/>
  <c r="A6498" i="6"/>
  <c r="A6497" i="6"/>
  <c r="A6496" i="6"/>
  <c r="A6495" i="6"/>
  <c r="A6494" i="6"/>
  <c r="A6493" i="6"/>
  <c r="A6492" i="6"/>
  <c r="A6491" i="6"/>
  <c r="A6490" i="6"/>
  <c r="A6489" i="6"/>
  <c r="A6488" i="6"/>
  <c r="A6487" i="6"/>
  <c r="A6486" i="6"/>
  <c r="A6485" i="6"/>
  <c r="A6484" i="6"/>
  <c r="A6483" i="6"/>
  <c r="A6482" i="6"/>
  <c r="A6481" i="6"/>
  <c r="A6480" i="6"/>
  <c r="A6479" i="6"/>
  <c r="A6478" i="6"/>
  <c r="A6477" i="6"/>
  <c r="A6476" i="6"/>
  <c r="A6475" i="6"/>
  <c r="A6474" i="6"/>
  <c r="A6473" i="6"/>
  <c r="A6472" i="6"/>
  <c r="A6471" i="6"/>
  <c r="A6470" i="6"/>
  <c r="A6469" i="6"/>
  <c r="A6468" i="6"/>
  <c r="A6467" i="6"/>
  <c r="A6466" i="6"/>
  <c r="A6465" i="6"/>
  <c r="A6464" i="6"/>
  <c r="A6463" i="6"/>
  <c r="A6462" i="6"/>
  <c r="A6461" i="6"/>
  <c r="A6460" i="6"/>
  <c r="A6459" i="6"/>
  <c r="A6458" i="6"/>
  <c r="A6457" i="6"/>
  <c r="A6456" i="6"/>
  <c r="A6455" i="6"/>
  <c r="A6454" i="6"/>
  <c r="A6453" i="6"/>
  <c r="A6452" i="6"/>
  <c r="A6451" i="6"/>
  <c r="A6450" i="6"/>
  <c r="A6449" i="6"/>
  <c r="A6448" i="6"/>
  <c r="A6447" i="6"/>
  <c r="A6446" i="6"/>
  <c r="A6445" i="6"/>
  <c r="A6444" i="6"/>
  <c r="A6443" i="6"/>
  <c r="A6442" i="6"/>
  <c r="A6441" i="6"/>
  <c r="A6440" i="6"/>
  <c r="A6439" i="6"/>
  <c r="A6438" i="6"/>
  <c r="A6437" i="6"/>
  <c r="A6436" i="6"/>
  <c r="A6435" i="6"/>
  <c r="A6434" i="6"/>
  <c r="A6433" i="6"/>
  <c r="A6432" i="6"/>
  <c r="A6431" i="6"/>
  <c r="A6430" i="6"/>
  <c r="A6429" i="6"/>
  <c r="A6428" i="6"/>
  <c r="A6427" i="6"/>
  <c r="A6426" i="6"/>
  <c r="A6425" i="6"/>
  <c r="A6424" i="6"/>
  <c r="A6423" i="6"/>
  <c r="A6422" i="6"/>
  <c r="A6421" i="6"/>
  <c r="A6420" i="6"/>
  <c r="A6419" i="6"/>
  <c r="A6418" i="6"/>
  <c r="A6417" i="6"/>
  <c r="A6416" i="6"/>
  <c r="A6415" i="6"/>
  <c r="A6414" i="6"/>
  <c r="A6413" i="6"/>
  <c r="A6412" i="6"/>
  <c r="A6411" i="6"/>
  <c r="A6410" i="6"/>
  <c r="A6409" i="6"/>
  <c r="A6408" i="6"/>
  <c r="A6407" i="6"/>
  <c r="A6406" i="6"/>
  <c r="A6405" i="6"/>
  <c r="A6404" i="6"/>
  <c r="A6403" i="6"/>
  <c r="A6402" i="6"/>
  <c r="A6401" i="6"/>
  <c r="A6400" i="6"/>
  <c r="A6399" i="6"/>
  <c r="A6398" i="6"/>
  <c r="A6397" i="6"/>
  <c r="A6396" i="6"/>
  <c r="A6395" i="6"/>
  <c r="A6394" i="6"/>
  <c r="A6393" i="6"/>
  <c r="A6392" i="6"/>
  <c r="A6391" i="6"/>
  <c r="A6390" i="6"/>
  <c r="A6389" i="6"/>
  <c r="A6388" i="6"/>
  <c r="A6387" i="6"/>
  <c r="A6386" i="6"/>
  <c r="A6385" i="6"/>
  <c r="A6384" i="6"/>
  <c r="A6383" i="6"/>
  <c r="A6382" i="6"/>
  <c r="A6381" i="6"/>
  <c r="A6380" i="6"/>
  <c r="A6379" i="6"/>
  <c r="A6378" i="6"/>
  <c r="A6377" i="6"/>
  <c r="A6376" i="6"/>
  <c r="A6375" i="6"/>
  <c r="A6374" i="6"/>
  <c r="A6373" i="6"/>
  <c r="A6372" i="6"/>
  <c r="A6371" i="6"/>
  <c r="A6370" i="6"/>
  <c r="A6369" i="6"/>
  <c r="A6368" i="6"/>
  <c r="A6367" i="6"/>
  <c r="A6366" i="6"/>
  <c r="A6365" i="6"/>
  <c r="A6364" i="6"/>
  <c r="A6363" i="6"/>
  <c r="A6362" i="6"/>
  <c r="A6361" i="6"/>
  <c r="A6360" i="6"/>
  <c r="A6359" i="6"/>
  <c r="A6358" i="6"/>
  <c r="A6357" i="6"/>
  <c r="A6356" i="6"/>
  <c r="A6355" i="6"/>
  <c r="A6354" i="6"/>
  <c r="A6353" i="6"/>
  <c r="A6352" i="6"/>
  <c r="A6351" i="6"/>
  <c r="A6350" i="6"/>
  <c r="A6349" i="6"/>
  <c r="A6348" i="6"/>
  <c r="A6347" i="6"/>
  <c r="A6346" i="6"/>
  <c r="A6345" i="6"/>
  <c r="A6344" i="6"/>
  <c r="A6343" i="6"/>
  <c r="A6342" i="6"/>
  <c r="A6341" i="6"/>
  <c r="A6340" i="6"/>
  <c r="A6339" i="6"/>
  <c r="A6338" i="6"/>
  <c r="A6337" i="6"/>
  <c r="A6336" i="6"/>
  <c r="A6335" i="6"/>
  <c r="A6334" i="6"/>
  <c r="A6333" i="6"/>
  <c r="A6332" i="6"/>
  <c r="A6331" i="6"/>
  <c r="A6330" i="6"/>
  <c r="A6329" i="6"/>
  <c r="A6328" i="6"/>
  <c r="A6327" i="6"/>
  <c r="A6326" i="6"/>
  <c r="A6325" i="6"/>
  <c r="A6324" i="6"/>
  <c r="A6323" i="6"/>
  <c r="A6322" i="6"/>
  <c r="A6321" i="6"/>
  <c r="A6320" i="6"/>
  <c r="A6319" i="6"/>
  <c r="A6318" i="6"/>
  <c r="A6317" i="6"/>
  <c r="A6316" i="6"/>
  <c r="A6315" i="6"/>
  <c r="A6314" i="6"/>
  <c r="A6313" i="6"/>
  <c r="A6312" i="6"/>
  <c r="A6311" i="6"/>
  <c r="A6310" i="6"/>
  <c r="A6309" i="6"/>
  <c r="A6308" i="6"/>
  <c r="A6307" i="6"/>
  <c r="A6306" i="6"/>
  <c r="A6305" i="6"/>
  <c r="A6304" i="6"/>
  <c r="A6303" i="6"/>
  <c r="A6302" i="6"/>
  <c r="A6301" i="6"/>
  <c r="A6300" i="6"/>
  <c r="A6299" i="6"/>
  <c r="A6298" i="6"/>
  <c r="A6297" i="6"/>
  <c r="A6296" i="6"/>
  <c r="A6295" i="6"/>
  <c r="A6294" i="6"/>
  <c r="A6293" i="6"/>
  <c r="A6292" i="6"/>
  <c r="A6291" i="6"/>
  <c r="A6290" i="6"/>
  <c r="A6289" i="6"/>
  <c r="A6288" i="6"/>
  <c r="A6287" i="6"/>
  <c r="A6286" i="6"/>
  <c r="A6285" i="6"/>
  <c r="A6284" i="6"/>
  <c r="A6283" i="6"/>
  <c r="A6282" i="6"/>
  <c r="A6281" i="6"/>
  <c r="A6280" i="6"/>
  <c r="A6279" i="6"/>
  <c r="A6278" i="6"/>
  <c r="A6277" i="6"/>
  <c r="A6276" i="6"/>
  <c r="A6275" i="6"/>
  <c r="A6274" i="6"/>
  <c r="A6273" i="6"/>
  <c r="A6272" i="6"/>
  <c r="A6271" i="6"/>
  <c r="A6270" i="6"/>
  <c r="A6269" i="6"/>
  <c r="A6268" i="6"/>
  <c r="A6267" i="6"/>
  <c r="A6266" i="6"/>
  <c r="A6265" i="6"/>
  <c r="A6264" i="6"/>
  <c r="A6263" i="6"/>
  <c r="A6262" i="6"/>
  <c r="A6261" i="6"/>
  <c r="A6260" i="6"/>
  <c r="A6259" i="6"/>
  <c r="A6258" i="6"/>
  <c r="A6257" i="6"/>
  <c r="A6256" i="6"/>
  <c r="A6255" i="6"/>
  <c r="A6254" i="6"/>
  <c r="A6253" i="6"/>
  <c r="A6252" i="6"/>
  <c r="A6251" i="6"/>
  <c r="A6250" i="6"/>
  <c r="A6249" i="6"/>
  <c r="A6248" i="6"/>
  <c r="A6247" i="6"/>
  <c r="A6246" i="6"/>
  <c r="A6245" i="6"/>
  <c r="A6244" i="6"/>
  <c r="A6243" i="6"/>
  <c r="A6242" i="6"/>
  <c r="A6241" i="6"/>
  <c r="A6240" i="6"/>
  <c r="A6239" i="6"/>
  <c r="A6238" i="6"/>
  <c r="A6237" i="6"/>
  <c r="A6236" i="6"/>
  <c r="A6235" i="6"/>
  <c r="A6234" i="6"/>
  <c r="A6233" i="6"/>
  <c r="A6232" i="6"/>
  <c r="A6231" i="6"/>
  <c r="A6230" i="6"/>
  <c r="A6229" i="6"/>
  <c r="A6228" i="6"/>
  <c r="A6227" i="6"/>
  <c r="A6226" i="6"/>
  <c r="A6225" i="6"/>
  <c r="A6224" i="6"/>
  <c r="A6223" i="6"/>
  <c r="A6222" i="6"/>
  <c r="A6221" i="6"/>
  <c r="A6220" i="6"/>
  <c r="A6219" i="6"/>
  <c r="A6218" i="6"/>
  <c r="A6217" i="6"/>
  <c r="A6216" i="6"/>
  <c r="A6215" i="6"/>
  <c r="A6214" i="6"/>
  <c r="A6213" i="6"/>
  <c r="A6212" i="6"/>
  <c r="A6211" i="6"/>
  <c r="A6210" i="6"/>
  <c r="A6209" i="6"/>
  <c r="A6208" i="6"/>
  <c r="A6207" i="6"/>
  <c r="A6206" i="6"/>
  <c r="A6205" i="6"/>
  <c r="A6204" i="6"/>
  <c r="A6203" i="6"/>
  <c r="A6202" i="6"/>
  <c r="A6201" i="6"/>
  <c r="A6200" i="6"/>
  <c r="A6199" i="6"/>
  <c r="A6198" i="6"/>
  <c r="A6197" i="6"/>
  <c r="A6196" i="6"/>
  <c r="A6195" i="6"/>
  <c r="A6194" i="6"/>
  <c r="A6193" i="6"/>
  <c r="A6192" i="6"/>
  <c r="A6191" i="6"/>
  <c r="A6190" i="6"/>
  <c r="A6189" i="6"/>
  <c r="A6188" i="6"/>
  <c r="A6187" i="6"/>
  <c r="A6186" i="6"/>
  <c r="A6185" i="6"/>
  <c r="A6184" i="6"/>
  <c r="A6183" i="6"/>
  <c r="A6182" i="6"/>
  <c r="A6181" i="6"/>
  <c r="A6180" i="6"/>
  <c r="A6179" i="6"/>
  <c r="A6178" i="6"/>
  <c r="A6177" i="6"/>
  <c r="A6176" i="6"/>
  <c r="A6175" i="6"/>
  <c r="A6174" i="6"/>
  <c r="A6173" i="6"/>
  <c r="A6172" i="6"/>
  <c r="A6171" i="6"/>
  <c r="A6170" i="6"/>
  <c r="A6169" i="6"/>
  <c r="A6168" i="6"/>
  <c r="A6167" i="6"/>
  <c r="A6166" i="6"/>
  <c r="A6165" i="6"/>
  <c r="A6164" i="6"/>
  <c r="A6163" i="6"/>
  <c r="A6162" i="6"/>
  <c r="A6161" i="6"/>
  <c r="A6160" i="6"/>
  <c r="A6159" i="6"/>
  <c r="A6158" i="6"/>
  <c r="A6157" i="6"/>
  <c r="A6156" i="6"/>
  <c r="A6155" i="6"/>
  <c r="A6154" i="6"/>
  <c r="A6153" i="6"/>
  <c r="A6152" i="6"/>
  <c r="A6151" i="6"/>
  <c r="A6150" i="6"/>
  <c r="A6149" i="6"/>
  <c r="A6148" i="6"/>
  <c r="A6147" i="6"/>
  <c r="A6146" i="6"/>
  <c r="A6145" i="6"/>
  <c r="A6144" i="6"/>
  <c r="A6143" i="6"/>
  <c r="A6142" i="6"/>
  <c r="A6141" i="6"/>
  <c r="A6140" i="6"/>
  <c r="A6139" i="6"/>
  <c r="A6138" i="6"/>
  <c r="A6137" i="6"/>
  <c r="A6136" i="6"/>
  <c r="A6135" i="6"/>
  <c r="A6134" i="6"/>
  <c r="A6133" i="6"/>
  <c r="A6132" i="6"/>
  <c r="A6131" i="6"/>
  <c r="A6130" i="6"/>
  <c r="A6129" i="6"/>
  <c r="A6128" i="6"/>
  <c r="A6127" i="6"/>
  <c r="A6126" i="6"/>
  <c r="A6125" i="6"/>
  <c r="A6124" i="6"/>
  <c r="A6123" i="6"/>
  <c r="A6122" i="6"/>
  <c r="A6121" i="6"/>
  <c r="A6120" i="6"/>
  <c r="A6119" i="6"/>
  <c r="A6118" i="6"/>
  <c r="A6117" i="6"/>
  <c r="A6116" i="6"/>
  <c r="A6115" i="6"/>
  <c r="A6114" i="6"/>
  <c r="A6113" i="6"/>
  <c r="A6112" i="6"/>
  <c r="A6111" i="6"/>
  <c r="A6110" i="6"/>
  <c r="A6109" i="6"/>
  <c r="A6108" i="6"/>
  <c r="A6107" i="6"/>
  <c r="A6106" i="6"/>
  <c r="A6105" i="6"/>
  <c r="A6104" i="6"/>
  <c r="A6103" i="6"/>
  <c r="A6102" i="6"/>
  <c r="A6101" i="6"/>
  <c r="A6100" i="6"/>
  <c r="A6099" i="6"/>
  <c r="A6098" i="6"/>
  <c r="A6097" i="6"/>
  <c r="A6096" i="6"/>
  <c r="A6095" i="6"/>
  <c r="A6094" i="6"/>
  <c r="A6093" i="6"/>
  <c r="A6092" i="6"/>
  <c r="A6091" i="6"/>
  <c r="A6090" i="6"/>
  <c r="A6089" i="6"/>
  <c r="A6088" i="6"/>
  <c r="A6087" i="6"/>
  <c r="A6086" i="6"/>
  <c r="A6085" i="6"/>
  <c r="A6084" i="6"/>
  <c r="A6083" i="6"/>
  <c r="A6082" i="6"/>
  <c r="A6081" i="6"/>
  <c r="A6080" i="6"/>
  <c r="A6079" i="6"/>
  <c r="A6078" i="6"/>
  <c r="A6077" i="6"/>
  <c r="A6076" i="6"/>
  <c r="A6075" i="6"/>
  <c r="A6074" i="6"/>
  <c r="A6073" i="6"/>
  <c r="A6072" i="6"/>
  <c r="A6071" i="6"/>
  <c r="A6070" i="6"/>
  <c r="A6069" i="6"/>
  <c r="A6068" i="6"/>
  <c r="A6067" i="6"/>
  <c r="A6066" i="6"/>
  <c r="A6065" i="6"/>
  <c r="A6064" i="6"/>
  <c r="A6063" i="6"/>
  <c r="A6062" i="6"/>
  <c r="A6061" i="6"/>
  <c r="A6060" i="6"/>
  <c r="A6059" i="6"/>
  <c r="A6058" i="6"/>
  <c r="A6057" i="6"/>
  <c r="A6056" i="6"/>
  <c r="A6055" i="6"/>
  <c r="A6054" i="6"/>
  <c r="A6053" i="6"/>
  <c r="A6052" i="6"/>
  <c r="A6051" i="6"/>
  <c r="A6050" i="6"/>
  <c r="A6049" i="6"/>
  <c r="A6048" i="6"/>
  <c r="A6047" i="6"/>
  <c r="A6046" i="6"/>
  <c r="A6045" i="6"/>
  <c r="A6044" i="6"/>
  <c r="A6043" i="6"/>
  <c r="A6042" i="6"/>
  <c r="A6041" i="6"/>
  <c r="A6040" i="6"/>
  <c r="A6039" i="6"/>
  <c r="A6038" i="6"/>
  <c r="A6037" i="6"/>
  <c r="A6036" i="6"/>
  <c r="A6035" i="6"/>
  <c r="A6034" i="6"/>
  <c r="A6033" i="6"/>
  <c r="A6032" i="6"/>
  <c r="A6031" i="6"/>
  <c r="A6030" i="6"/>
  <c r="A6029" i="6"/>
  <c r="A6028" i="6"/>
  <c r="A6027" i="6"/>
  <c r="A6026" i="6"/>
  <c r="A6025" i="6"/>
  <c r="A6024" i="6"/>
  <c r="A6023" i="6"/>
  <c r="A6022" i="6"/>
  <c r="A6021" i="6"/>
  <c r="A6020" i="6"/>
  <c r="A6019" i="6"/>
  <c r="A6018" i="6"/>
  <c r="A6017" i="6"/>
  <c r="A6016" i="6"/>
  <c r="A6015" i="6"/>
  <c r="A6014" i="6"/>
  <c r="A6013" i="6"/>
  <c r="A6012" i="6"/>
  <c r="A6011" i="6"/>
  <c r="A6010" i="6"/>
  <c r="A6009" i="6"/>
  <c r="A6008" i="6"/>
  <c r="A6007" i="6"/>
  <c r="A6006" i="6"/>
  <c r="A6005" i="6"/>
  <c r="A6004" i="6"/>
  <c r="A6003" i="6"/>
  <c r="A6002" i="6"/>
  <c r="A6001" i="6"/>
  <c r="A6000" i="6"/>
  <c r="A5999" i="6"/>
  <c r="A5998" i="6"/>
  <c r="A5997" i="6"/>
  <c r="A5996" i="6"/>
  <c r="A5995" i="6"/>
  <c r="A5994" i="6"/>
  <c r="A5993" i="6"/>
  <c r="A5992" i="6"/>
  <c r="A5991" i="6"/>
  <c r="A5990" i="6"/>
  <c r="A5989" i="6"/>
  <c r="A5988" i="6"/>
  <c r="A5987" i="6"/>
  <c r="A5986" i="6"/>
  <c r="A5985" i="6"/>
  <c r="A5984" i="6"/>
  <c r="A5983" i="6"/>
  <c r="A5982" i="6"/>
  <c r="A5981" i="6"/>
  <c r="A5980" i="6"/>
  <c r="A5979" i="6"/>
  <c r="A5978" i="6"/>
  <c r="A5977" i="6"/>
  <c r="A5976" i="6"/>
  <c r="A5975" i="6"/>
  <c r="A5974" i="6"/>
  <c r="A5973" i="6"/>
  <c r="A5972" i="6"/>
  <c r="A5971" i="6"/>
  <c r="A5970" i="6"/>
  <c r="A5969" i="6"/>
  <c r="A5968" i="6"/>
  <c r="A5967" i="6"/>
  <c r="A5966" i="6"/>
  <c r="A5965" i="6"/>
  <c r="A5964" i="6"/>
  <c r="A5963" i="6"/>
  <c r="A5962" i="6"/>
  <c r="A5961" i="6"/>
  <c r="A5960" i="6"/>
  <c r="A5959" i="6"/>
  <c r="A5958" i="6"/>
  <c r="A5957" i="6"/>
  <c r="A5956" i="6"/>
  <c r="A5955" i="6"/>
  <c r="A5954" i="6"/>
  <c r="A5953" i="6"/>
  <c r="A5952" i="6"/>
  <c r="A5951" i="6"/>
  <c r="A5950" i="6"/>
  <c r="A5949" i="6"/>
  <c r="A5948" i="6"/>
  <c r="A5947" i="6"/>
  <c r="A5946" i="6"/>
  <c r="A5945" i="6"/>
  <c r="A5944" i="6"/>
  <c r="A5943" i="6"/>
  <c r="A5942" i="6"/>
  <c r="A5941" i="6"/>
  <c r="A5940" i="6"/>
  <c r="A5939" i="6"/>
  <c r="A5938" i="6"/>
  <c r="A5937" i="6"/>
  <c r="A5936" i="6"/>
  <c r="A5935" i="6"/>
  <c r="A5934" i="6"/>
  <c r="A5933" i="6"/>
  <c r="A5932" i="6"/>
  <c r="A5931" i="6"/>
  <c r="A5930" i="6"/>
  <c r="A5929" i="6"/>
  <c r="A5928" i="6"/>
  <c r="A5927" i="6"/>
  <c r="A5926" i="6"/>
  <c r="A5925" i="6"/>
  <c r="A5924" i="6"/>
  <c r="A5923" i="6"/>
  <c r="A5922" i="6"/>
  <c r="A5921" i="6"/>
  <c r="A5920" i="6"/>
  <c r="A5919" i="6"/>
  <c r="A5918" i="6"/>
  <c r="A5917" i="6"/>
  <c r="A5916" i="6"/>
  <c r="A5915" i="6"/>
  <c r="A5914" i="6"/>
  <c r="A5913" i="6"/>
  <c r="A5912" i="6"/>
  <c r="A5911" i="6"/>
  <c r="A5910" i="6"/>
  <c r="A5909" i="6"/>
  <c r="A5908" i="6"/>
  <c r="A5907" i="6"/>
  <c r="A5906" i="6"/>
  <c r="A5905" i="6"/>
  <c r="A5904" i="6"/>
  <c r="A5903" i="6"/>
  <c r="A5902" i="6"/>
  <c r="A5901" i="6"/>
  <c r="A5900" i="6"/>
  <c r="A5899" i="6"/>
  <c r="A5898" i="6"/>
  <c r="A5897" i="6"/>
  <c r="A5896" i="6"/>
  <c r="A5895" i="6"/>
  <c r="A5894" i="6"/>
  <c r="A5893" i="6"/>
  <c r="A5892" i="6"/>
  <c r="A5891" i="6"/>
  <c r="A5890" i="6"/>
  <c r="A5889" i="6"/>
  <c r="A5888" i="6"/>
  <c r="A5887" i="6"/>
  <c r="A5886" i="6"/>
  <c r="A5885" i="6"/>
  <c r="A5884" i="6"/>
  <c r="A5883" i="6"/>
  <c r="A5882" i="6"/>
  <c r="A5881" i="6"/>
  <c r="A5880" i="6"/>
  <c r="A5879" i="6"/>
  <c r="A5878" i="6"/>
  <c r="A5877" i="6"/>
  <c r="A5876" i="6"/>
  <c r="A5875" i="6"/>
  <c r="A5874" i="6"/>
  <c r="A5873" i="6"/>
  <c r="A5872" i="6"/>
  <c r="A5871" i="6"/>
  <c r="A5870" i="6"/>
  <c r="A5869" i="6"/>
  <c r="A5868" i="6"/>
  <c r="A5867" i="6"/>
  <c r="A5866" i="6"/>
  <c r="A5865" i="6"/>
  <c r="A5864" i="6"/>
  <c r="A5863" i="6"/>
  <c r="A5862" i="6"/>
  <c r="A5861" i="6"/>
  <c r="A5860" i="6"/>
  <c r="A5859" i="6"/>
  <c r="A5858" i="6"/>
  <c r="A5857" i="6"/>
  <c r="A5856" i="6"/>
  <c r="A5855" i="6"/>
  <c r="A5854" i="6"/>
  <c r="A5853" i="6"/>
  <c r="A5852" i="6"/>
  <c r="A5851" i="6"/>
  <c r="A5850" i="6"/>
  <c r="A5849" i="6"/>
  <c r="A5848" i="6"/>
  <c r="A5847" i="6"/>
  <c r="A5846" i="6"/>
  <c r="A5845" i="6"/>
  <c r="A5844" i="6"/>
  <c r="A5843" i="6"/>
  <c r="A5842" i="6"/>
  <c r="A5841" i="6"/>
  <c r="A5840" i="6"/>
  <c r="A5839" i="6"/>
  <c r="A5838" i="6"/>
  <c r="A5837" i="6"/>
  <c r="A5836" i="6"/>
  <c r="A5835" i="6"/>
  <c r="A5834" i="6"/>
  <c r="A5833" i="6"/>
  <c r="A5832" i="6"/>
  <c r="A5831" i="6"/>
  <c r="A5830" i="6"/>
  <c r="A5829" i="6"/>
  <c r="A5828" i="6"/>
  <c r="A5827" i="6"/>
  <c r="A5826" i="6"/>
  <c r="A5825" i="6"/>
  <c r="A5824" i="6"/>
  <c r="A5823" i="6"/>
  <c r="A5822" i="6"/>
  <c r="A5821" i="6"/>
  <c r="A5820" i="6"/>
  <c r="A5819" i="6"/>
  <c r="A5818" i="6"/>
  <c r="A5817" i="6"/>
  <c r="A5816" i="6"/>
  <c r="A5815" i="6"/>
  <c r="A5814" i="6"/>
  <c r="A5813" i="6"/>
  <c r="A5812" i="6"/>
  <c r="A5811" i="6"/>
  <c r="A5810" i="6"/>
  <c r="A5809" i="6"/>
  <c r="A5808" i="6"/>
  <c r="A5807" i="6"/>
  <c r="A5806" i="6"/>
  <c r="A5805" i="6"/>
  <c r="A5804" i="6"/>
  <c r="A5803" i="6"/>
  <c r="A5802" i="6"/>
  <c r="A5801" i="6"/>
  <c r="A5800" i="6"/>
  <c r="A5799" i="6"/>
  <c r="A5798" i="6"/>
  <c r="A5797" i="6"/>
  <c r="A5796" i="6"/>
  <c r="A5795" i="6"/>
  <c r="A5794" i="6"/>
  <c r="A5793" i="6"/>
  <c r="A5792" i="6"/>
  <c r="A5791" i="6"/>
  <c r="A5790" i="6"/>
  <c r="A5789" i="6"/>
  <c r="A5788" i="6"/>
  <c r="A5787" i="6"/>
  <c r="A5786" i="6"/>
  <c r="A5785" i="6"/>
  <c r="A5784" i="6"/>
  <c r="A5783" i="6"/>
  <c r="A5782" i="6"/>
  <c r="A5781" i="6"/>
  <c r="A5780" i="6"/>
  <c r="A5779" i="6"/>
  <c r="A5778" i="6"/>
  <c r="A5777" i="6"/>
  <c r="A5776" i="6"/>
  <c r="A5775" i="6"/>
  <c r="A5774" i="6"/>
  <c r="A5773" i="6"/>
  <c r="A5772" i="6"/>
  <c r="A5771" i="6"/>
  <c r="A5770" i="6"/>
  <c r="A5769" i="6"/>
  <c r="A5768" i="6"/>
  <c r="A5767" i="6"/>
  <c r="A5766" i="6"/>
  <c r="A5765" i="6"/>
  <c r="A5764" i="6"/>
  <c r="A5763" i="6"/>
  <c r="A5762" i="6"/>
  <c r="A5761" i="6"/>
  <c r="A5760" i="6"/>
  <c r="A5759" i="6"/>
  <c r="A5758" i="6"/>
  <c r="A5757" i="6"/>
  <c r="A5756" i="6"/>
  <c r="A5755" i="6"/>
  <c r="A5754" i="6"/>
  <c r="A5753" i="6"/>
  <c r="A5752" i="6"/>
  <c r="A5751" i="6"/>
  <c r="A5750" i="6"/>
  <c r="A5749" i="6"/>
  <c r="A5748" i="6"/>
  <c r="A5747" i="6"/>
  <c r="A5746" i="6"/>
  <c r="A5745" i="6"/>
  <c r="A5744" i="6"/>
  <c r="A5743" i="6"/>
  <c r="A5742" i="6"/>
  <c r="A5741" i="6"/>
  <c r="A5740" i="6"/>
  <c r="A5739" i="6"/>
  <c r="A5738" i="6"/>
  <c r="A5737" i="6"/>
  <c r="A5736" i="6"/>
  <c r="A5735" i="6"/>
  <c r="A5734" i="6"/>
  <c r="A5733" i="6"/>
  <c r="A5732" i="6"/>
  <c r="A5731" i="6"/>
  <c r="A5730" i="6"/>
  <c r="A5729" i="6"/>
  <c r="A5728" i="6"/>
  <c r="A5727" i="6"/>
  <c r="A5726" i="6"/>
  <c r="A5725" i="6"/>
  <c r="A5724" i="6"/>
  <c r="A5723" i="6"/>
  <c r="A5722" i="6"/>
  <c r="A5721" i="6"/>
  <c r="A5720" i="6"/>
  <c r="A5719" i="6"/>
  <c r="A5718" i="6"/>
  <c r="A5717" i="6"/>
  <c r="A5716" i="6"/>
  <c r="A5715" i="6"/>
  <c r="A5714" i="6"/>
  <c r="A5713" i="6"/>
  <c r="A5712" i="6"/>
  <c r="A5711" i="6"/>
  <c r="A5710" i="6"/>
  <c r="A5709" i="6"/>
  <c r="A5708" i="6"/>
  <c r="A5707" i="6"/>
  <c r="A5706" i="6"/>
  <c r="A5705" i="6"/>
  <c r="A5704" i="6"/>
  <c r="A5703" i="6"/>
  <c r="A5702" i="6"/>
  <c r="A5701" i="6"/>
  <c r="A5700" i="6"/>
  <c r="A5699" i="6"/>
  <c r="A5698" i="6"/>
  <c r="A5697" i="6"/>
  <c r="A5696" i="6"/>
  <c r="A5695" i="6"/>
  <c r="A5694" i="6"/>
  <c r="A5693" i="6"/>
  <c r="A5692" i="6"/>
  <c r="A5691" i="6"/>
  <c r="A5690" i="6"/>
  <c r="A5689" i="6"/>
  <c r="A5688" i="6"/>
  <c r="A5687" i="6"/>
  <c r="A5686" i="6"/>
  <c r="A5685" i="6"/>
  <c r="A5684" i="6"/>
  <c r="A5683" i="6"/>
  <c r="A5682" i="6"/>
  <c r="A5681" i="6"/>
  <c r="A5680" i="6"/>
  <c r="A5679" i="6"/>
  <c r="A5678" i="6"/>
  <c r="A5677" i="6"/>
  <c r="A5676" i="6"/>
  <c r="A5675" i="6"/>
  <c r="A5674" i="6"/>
  <c r="A5673" i="6"/>
  <c r="A5672" i="6"/>
  <c r="A5671" i="6"/>
  <c r="A5670" i="6"/>
  <c r="A5669" i="6"/>
  <c r="A5668" i="6"/>
  <c r="A5667" i="6"/>
  <c r="A5666" i="6"/>
  <c r="A5665" i="6"/>
  <c r="A5664" i="6"/>
  <c r="A5663" i="6"/>
  <c r="A5662" i="6"/>
  <c r="A5661" i="6"/>
  <c r="A5660" i="6"/>
  <c r="A5659" i="6"/>
  <c r="A5658" i="6"/>
  <c r="A5657" i="6"/>
  <c r="A5656" i="6"/>
  <c r="A5655" i="6"/>
  <c r="A5654" i="6"/>
  <c r="A5653" i="6"/>
  <c r="A5652" i="6"/>
  <c r="A5651" i="6"/>
  <c r="A5650" i="6"/>
  <c r="A5649" i="6"/>
  <c r="A5648" i="6"/>
  <c r="A5647" i="6"/>
  <c r="A5646" i="6"/>
  <c r="A5645" i="6"/>
  <c r="A5644" i="6"/>
  <c r="A5643" i="6"/>
  <c r="A5642" i="6"/>
  <c r="A5641" i="6"/>
  <c r="A5640" i="6"/>
  <c r="A5639" i="6"/>
  <c r="A5638" i="6"/>
  <c r="A5637" i="6"/>
  <c r="A5636" i="6"/>
  <c r="A5635" i="6"/>
  <c r="A5634" i="6"/>
  <c r="A5633" i="6"/>
  <c r="A5632" i="6"/>
  <c r="A5631" i="6"/>
  <c r="A5630" i="6"/>
  <c r="A5629" i="6"/>
  <c r="A5628" i="6"/>
  <c r="A5627" i="6"/>
  <c r="A5626" i="6"/>
  <c r="A5625" i="6"/>
  <c r="A5624" i="6"/>
  <c r="A5623" i="6"/>
  <c r="A5622" i="6"/>
  <c r="A5621" i="6"/>
  <c r="A5620" i="6"/>
  <c r="A5619" i="6"/>
  <c r="A5618" i="6"/>
  <c r="A5617" i="6"/>
  <c r="A5616" i="6"/>
  <c r="A5615" i="6"/>
  <c r="A5614" i="6"/>
  <c r="A5613" i="6"/>
  <c r="A5612" i="6"/>
  <c r="A5611" i="6"/>
  <c r="A5610" i="6"/>
  <c r="A5609" i="6"/>
  <c r="A5608" i="6"/>
  <c r="A5607" i="6"/>
  <c r="A5606" i="6"/>
  <c r="A5605" i="6"/>
  <c r="A5604" i="6"/>
  <c r="A5603" i="6"/>
  <c r="A5602" i="6"/>
  <c r="A5601" i="6"/>
  <c r="A5600" i="6"/>
  <c r="A5599" i="6"/>
  <c r="A5598" i="6"/>
  <c r="A5597" i="6"/>
  <c r="A5596" i="6"/>
  <c r="A5595" i="6"/>
  <c r="A5594" i="6"/>
  <c r="A5593" i="6"/>
  <c r="A5592" i="6"/>
  <c r="A5591" i="6"/>
  <c r="A5590" i="6"/>
  <c r="A5589" i="6"/>
  <c r="A5588" i="6"/>
  <c r="A5587" i="6"/>
  <c r="A5586" i="6"/>
  <c r="A5585" i="6"/>
  <c r="A5584" i="6"/>
  <c r="A5583" i="6"/>
  <c r="A5582" i="6"/>
  <c r="A5581" i="6"/>
  <c r="A5580" i="6"/>
  <c r="A5579" i="6"/>
  <c r="A5578" i="6"/>
  <c r="A5577" i="6"/>
  <c r="A5576" i="6"/>
  <c r="A5575" i="6"/>
  <c r="A5574" i="6"/>
  <c r="A5573" i="6"/>
  <c r="A5572" i="6"/>
  <c r="A5571" i="6"/>
  <c r="A5570" i="6"/>
  <c r="A5569" i="6"/>
  <c r="A5568" i="6"/>
  <c r="A5567" i="6"/>
  <c r="A5566" i="6"/>
  <c r="A5565" i="6"/>
  <c r="A5564" i="6"/>
  <c r="A5563" i="6"/>
  <c r="A5562" i="6"/>
  <c r="A5561" i="6"/>
  <c r="A5560" i="6"/>
  <c r="A5559" i="6"/>
  <c r="A5558" i="6"/>
  <c r="A5557" i="6"/>
  <c r="A5556" i="6"/>
  <c r="A5555" i="6"/>
  <c r="A5554" i="6"/>
  <c r="A5553" i="6"/>
  <c r="A5552" i="6"/>
  <c r="A5551" i="6"/>
  <c r="A5550" i="6"/>
  <c r="A5549" i="6"/>
  <c r="A5548" i="6"/>
  <c r="A5547" i="6"/>
  <c r="A5546" i="6"/>
  <c r="A5545" i="6"/>
  <c r="A5544" i="6"/>
  <c r="A5543" i="6"/>
  <c r="A5542" i="6"/>
  <c r="A5541" i="6"/>
  <c r="A5540" i="6"/>
  <c r="A5539" i="6"/>
  <c r="A5538" i="6"/>
  <c r="A5537" i="6"/>
  <c r="A5536" i="6"/>
  <c r="A5535" i="6"/>
  <c r="A5534" i="6"/>
  <c r="A5533" i="6"/>
  <c r="A5532" i="6"/>
  <c r="A5531" i="6"/>
  <c r="A5530" i="6"/>
  <c r="A5529" i="6"/>
  <c r="A5528" i="6"/>
  <c r="A5527" i="6"/>
  <c r="A5526" i="6"/>
  <c r="A5525" i="6"/>
  <c r="A5524" i="6"/>
  <c r="A5523" i="6"/>
  <c r="A5522" i="6"/>
  <c r="A5521" i="6"/>
  <c r="A5520" i="6"/>
  <c r="A5519" i="6"/>
  <c r="A5518" i="6"/>
  <c r="A5517" i="6"/>
  <c r="A5516" i="6"/>
  <c r="A5515" i="6"/>
  <c r="A5514" i="6"/>
  <c r="A5513" i="6"/>
  <c r="A5512" i="6"/>
  <c r="A5511" i="6"/>
  <c r="A5510" i="6"/>
  <c r="A5509" i="6"/>
  <c r="A5508" i="6"/>
  <c r="A5507" i="6"/>
  <c r="A5506" i="6"/>
  <c r="A5505" i="6"/>
  <c r="A5504" i="6"/>
  <c r="A5503" i="6"/>
  <c r="A5502" i="6"/>
  <c r="A5501" i="6"/>
  <c r="A5500" i="6"/>
  <c r="A5499" i="6"/>
  <c r="A5498" i="6"/>
  <c r="A5497" i="6"/>
  <c r="A5496" i="6"/>
  <c r="A5495" i="6"/>
  <c r="A5494" i="6"/>
  <c r="A5493" i="6"/>
  <c r="A5492" i="6"/>
  <c r="A5491" i="6"/>
  <c r="A5490" i="6"/>
  <c r="A5489" i="6"/>
  <c r="A5488" i="6"/>
  <c r="A5487" i="6"/>
  <c r="A5486" i="6"/>
  <c r="A5485" i="6"/>
  <c r="A5484" i="6"/>
  <c r="A5483" i="6"/>
  <c r="A5482" i="6"/>
  <c r="A5481" i="6"/>
  <c r="A5480" i="6"/>
  <c r="A5479" i="6"/>
  <c r="A5478" i="6"/>
  <c r="A5477" i="6"/>
  <c r="A5476" i="6"/>
  <c r="A5475" i="6"/>
  <c r="A5474" i="6"/>
  <c r="A5473" i="6"/>
  <c r="A5472" i="6"/>
  <c r="A5471" i="6"/>
  <c r="A5470" i="6"/>
  <c r="A5469" i="6"/>
  <c r="A5468" i="6"/>
  <c r="A5467" i="6"/>
  <c r="A5466" i="6"/>
  <c r="A5465" i="6"/>
  <c r="A5464" i="6"/>
  <c r="A5463" i="6"/>
  <c r="A5462" i="6"/>
  <c r="A5461" i="6"/>
  <c r="A5460" i="6"/>
  <c r="A5459" i="6"/>
  <c r="A5458" i="6"/>
  <c r="A5457" i="6"/>
  <c r="A5456" i="6"/>
  <c r="A5455" i="6"/>
  <c r="A5454" i="6"/>
  <c r="A5453" i="6"/>
  <c r="A5452" i="6"/>
  <c r="A5451" i="6"/>
  <c r="A5450" i="6"/>
  <c r="A5449" i="6"/>
  <c r="A5448" i="6"/>
  <c r="A5447" i="6"/>
  <c r="A5446" i="6"/>
  <c r="A5445" i="6"/>
  <c r="A5444" i="6"/>
  <c r="A5443" i="6"/>
  <c r="A5442" i="6"/>
  <c r="A5441" i="6"/>
  <c r="A5440" i="6"/>
  <c r="A5439" i="6"/>
  <c r="A5438" i="6"/>
  <c r="A5437" i="6"/>
  <c r="A5436" i="6"/>
  <c r="A5435" i="6"/>
  <c r="A5434" i="6"/>
  <c r="A5433" i="6"/>
  <c r="A5432" i="6"/>
  <c r="A5431" i="6"/>
  <c r="A5430" i="6"/>
  <c r="A5429" i="6"/>
  <c r="A5428" i="6"/>
  <c r="A5427" i="6"/>
  <c r="A5426" i="6"/>
  <c r="A5425" i="6"/>
  <c r="A5424" i="6"/>
  <c r="A5423" i="6"/>
  <c r="A5422" i="6"/>
  <c r="A5421" i="6"/>
  <c r="A5420" i="6"/>
  <c r="A5419" i="6"/>
  <c r="A5418" i="6"/>
  <c r="A5417" i="6"/>
  <c r="A5416" i="6"/>
  <c r="A5415" i="6"/>
  <c r="A5414" i="6"/>
  <c r="A5413" i="6"/>
  <c r="A5412" i="6"/>
  <c r="A5411" i="6"/>
  <c r="A5410" i="6"/>
  <c r="A5409" i="6"/>
  <c r="A5408" i="6"/>
  <c r="A5407" i="6"/>
  <c r="A5406" i="6"/>
  <c r="A5405" i="6"/>
  <c r="A5404" i="6"/>
  <c r="A5403" i="6"/>
  <c r="A5402" i="6"/>
  <c r="A5401" i="6"/>
  <c r="A5400" i="6"/>
  <c r="A5399" i="6"/>
  <c r="A5398" i="6"/>
  <c r="A5397" i="6"/>
  <c r="A5396" i="6"/>
  <c r="A5395" i="6"/>
  <c r="A5394" i="6"/>
  <c r="A5393" i="6"/>
  <c r="A5392" i="6"/>
  <c r="A5391" i="6"/>
  <c r="A5390" i="6"/>
  <c r="A5389" i="6"/>
  <c r="A5388" i="6"/>
  <c r="A5387" i="6"/>
  <c r="A5386" i="6"/>
  <c r="A5385" i="6"/>
  <c r="A5384" i="6"/>
  <c r="A5383" i="6"/>
  <c r="A5382" i="6"/>
  <c r="A5381" i="6"/>
  <c r="A5380" i="6"/>
  <c r="A5379" i="6"/>
  <c r="A5378" i="6"/>
  <c r="A5377" i="6"/>
  <c r="A5376" i="6"/>
  <c r="A5375" i="6"/>
  <c r="A5374" i="6"/>
  <c r="A5373" i="6"/>
  <c r="A5372" i="6"/>
  <c r="A5371" i="6"/>
  <c r="A5370" i="6"/>
  <c r="A5369" i="6"/>
  <c r="A5368" i="6"/>
  <c r="A5367" i="6"/>
  <c r="A5366" i="6"/>
  <c r="A5365" i="6"/>
  <c r="A5364" i="6"/>
  <c r="A5363" i="6"/>
  <c r="A5362" i="6"/>
  <c r="A5361" i="6"/>
  <c r="A5360" i="6"/>
  <c r="A5359" i="6"/>
  <c r="A5358" i="6"/>
  <c r="A5357" i="6"/>
  <c r="A5356" i="6"/>
  <c r="A5355" i="6"/>
  <c r="A5354" i="6"/>
  <c r="A5353" i="6"/>
  <c r="A5352" i="6"/>
  <c r="A5351" i="6"/>
  <c r="A5350" i="6"/>
  <c r="A5349" i="6"/>
  <c r="A5348" i="6"/>
  <c r="A5347" i="6"/>
  <c r="A5346" i="6"/>
  <c r="A5345" i="6"/>
  <c r="A5344" i="6"/>
  <c r="A5343" i="6"/>
  <c r="A5342" i="6"/>
  <c r="A5341" i="6"/>
  <c r="A5340" i="6"/>
  <c r="A5339" i="6"/>
  <c r="A5338" i="6"/>
  <c r="A5337" i="6"/>
  <c r="A5336" i="6"/>
  <c r="A5335" i="6"/>
  <c r="A5334" i="6"/>
  <c r="A5333" i="6"/>
  <c r="A5332" i="6"/>
  <c r="A5331" i="6"/>
  <c r="A5330" i="6"/>
  <c r="A5329" i="6"/>
  <c r="A5328" i="6"/>
  <c r="A5327" i="6"/>
  <c r="A5326" i="6"/>
  <c r="A5325" i="6"/>
  <c r="A5324" i="6"/>
  <c r="A5323" i="6"/>
  <c r="A5322" i="6"/>
  <c r="A5321" i="6"/>
  <c r="A5320" i="6"/>
  <c r="A5319" i="6"/>
  <c r="A5318" i="6"/>
  <c r="A5317" i="6"/>
  <c r="A5316" i="6"/>
  <c r="A5315" i="6"/>
  <c r="A5314" i="6"/>
  <c r="A5313" i="6"/>
  <c r="A5312" i="6"/>
  <c r="A5311" i="6"/>
  <c r="A5310" i="6"/>
  <c r="A5309" i="6"/>
  <c r="A5308" i="6"/>
  <c r="A5307" i="6"/>
  <c r="A5306" i="6"/>
  <c r="A5305" i="6"/>
  <c r="A5304" i="6"/>
  <c r="A5303" i="6"/>
  <c r="A5302" i="6"/>
  <c r="A5301" i="6"/>
  <c r="A5300" i="6"/>
  <c r="A5299" i="6"/>
  <c r="A5298" i="6"/>
  <c r="A5297" i="6"/>
  <c r="A5296" i="6"/>
  <c r="A5295" i="6"/>
  <c r="A5294" i="6"/>
  <c r="A5293" i="6"/>
  <c r="A5292" i="6"/>
  <c r="A5291" i="6"/>
  <c r="A5290" i="6"/>
  <c r="A5289" i="6"/>
  <c r="A5288" i="6"/>
  <c r="A5287" i="6"/>
  <c r="A5286" i="6"/>
  <c r="A5285" i="6"/>
  <c r="A5284" i="6"/>
  <c r="A5283" i="6"/>
  <c r="A5282" i="6"/>
  <c r="A5281" i="6"/>
  <c r="A5280" i="6"/>
  <c r="A5279" i="6"/>
  <c r="A5278" i="6"/>
  <c r="A5277" i="6"/>
  <c r="A5276" i="6"/>
  <c r="A5275" i="6"/>
  <c r="A5274" i="6"/>
  <c r="A5273" i="6"/>
  <c r="A5272" i="6"/>
  <c r="A5271" i="6"/>
  <c r="A5270" i="6"/>
  <c r="A5269" i="6"/>
  <c r="A5268" i="6"/>
  <c r="A5267" i="6"/>
  <c r="A5266" i="6"/>
  <c r="A5265" i="6"/>
  <c r="A5264" i="6"/>
  <c r="A5263" i="6"/>
  <c r="A5262" i="6"/>
  <c r="A5261" i="6"/>
  <c r="A5260" i="6"/>
  <c r="A5259" i="6"/>
  <c r="A5258" i="6"/>
  <c r="A5257" i="6"/>
  <c r="A5256" i="6"/>
  <c r="A5255" i="6"/>
  <c r="A5254" i="6"/>
  <c r="A5253" i="6"/>
  <c r="A5252" i="6"/>
  <c r="A5251" i="6"/>
  <c r="A5250" i="6"/>
  <c r="A5249" i="6"/>
  <c r="A5248" i="6"/>
  <c r="A5247" i="6"/>
  <c r="A5246" i="6"/>
  <c r="A5245" i="6"/>
  <c r="A5244" i="6"/>
  <c r="A5243" i="6"/>
  <c r="A5242" i="6"/>
  <c r="A5241" i="6"/>
  <c r="A5240" i="6"/>
  <c r="A5239" i="6"/>
  <c r="A5238" i="6"/>
  <c r="A5237" i="6"/>
  <c r="A5236" i="6"/>
  <c r="A5235" i="6"/>
  <c r="A5234" i="6"/>
  <c r="A5233" i="6"/>
  <c r="A5232" i="6"/>
  <c r="A5231" i="6"/>
  <c r="A5230" i="6"/>
  <c r="A5229" i="6"/>
  <c r="A5228" i="6"/>
  <c r="A5227" i="6"/>
  <c r="A5226" i="6"/>
  <c r="A5225" i="6"/>
  <c r="A5224" i="6"/>
  <c r="A5223" i="6"/>
  <c r="A5222" i="6"/>
  <c r="A5221" i="6"/>
  <c r="A5220" i="6"/>
  <c r="A5219" i="6"/>
  <c r="A5218" i="6"/>
  <c r="A5217" i="6"/>
  <c r="A5216" i="6"/>
  <c r="A5215" i="6"/>
  <c r="A5214" i="6"/>
  <c r="A5213" i="6"/>
  <c r="A5212" i="6"/>
  <c r="A5211" i="6"/>
  <c r="A5210" i="6"/>
  <c r="A5209" i="6"/>
  <c r="A5208" i="6"/>
  <c r="A5207" i="6"/>
  <c r="A5206" i="6"/>
  <c r="A5205" i="6"/>
  <c r="A5204" i="6"/>
  <c r="A5203" i="6"/>
  <c r="A5202" i="6"/>
  <c r="A5201" i="6"/>
  <c r="A5200" i="6"/>
  <c r="A5199" i="6"/>
  <c r="A5198" i="6"/>
  <c r="A5197" i="6"/>
  <c r="A5196" i="6"/>
  <c r="A5195" i="6"/>
  <c r="A5194" i="6"/>
  <c r="A5193" i="6"/>
  <c r="A5192" i="6"/>
  <c r="A5191" i="6"/>
  <c r="A5190" i="6"/>
  <c r="A5189" i="6"/>
  <c r="A5188" i="6"/>
  <c r="A5187" i="6"/>
  <c r="A5186" i="6"/>
  <c r="A5185" i="6"/>
  <c r="A5184" i="6"/>
  <c r="A5183" i="6"/>
  <c r="A5182" i="6"/>
  <c r="A5181" i="6"/>
  <c r="A5180" i="6"/>
  <c r="A5179" i="6"/>
  <c r="A5178" i="6"/>
  <c r="A5177" i="6"/>
  <c r="A5176" i="6"/>
  <c r="A5175" i="6"/>
  <c r="A5174" i="6"/>
  <c r="A5173" i="6"/>
  <c r="A5172" i="6"/>
  <c r="A5171" i="6"/>
  <c r="A5170" i="6"/>
  <c r="A5169" i="6"/>
  <c r="A5168" i="6"/>
  <c r="A5167" i="6"/>
  <c r="A5166" i="6"/>
  <c r="A5165" i="6"/>
  <c r="A5164" i="6"/>
  <c r="A5163" i="6"/>
  <c r="A5162" i="6"/>
  <c r="A5161" i="6"/>
  <c r="A5160" i="6"/>
  <c r="A5159" i="6"/>
  <c r="A5158" i="6"/>
  <c r="A5157" i="6"/>
  <c r="A5156" i="6"/>
  <c r="A5155" i="6"/>
  <c r="A5154" i="6"/>
  <c r="A5153" i="6"/>
  <c r="A5152" i="6"/>
  <c r="A5151" i="6"/>
  <c r="A5150" i="6"/>
  <c r="A5149" i="6"/>
  <c r="A5148" i="6"/>
  <c r="A5147" i="6"/>
  <c r="A5146" i="6"/>
  <c r="A5145" i="6"/>
  <c r="A5144" i="6"/>
  <c r="A5143" i="6"/>
  <c r="A5142" i="6"/>
  <c r="A5141" i="6"/>
  <c r="A5140" i="6"/>
  <c r="A5139" i="6"/>
  <c r="A5138" i="6"/>
  <c r="A5137" i="6"/>
  <c r="A5136" i="6"/>
  <c r="A5135" i="6"/>
  <c r="A5134" i="6"/>
  <c r="A5133" i="6"/>
  <c r="A5132" i="6"/>
  <c r="A5131" i="6"/>
  <c r="A5130" i="6"/>
  <c r="A5129" i="6"/>
  <c r="A5128" i="6"/>
  <c r="A5127" i="6"/>
  <c r="A5126" i="6"/>
  <c r="A5125" i="6"/>
  <c r="A5124" i="6"/>
  <c r="A5123" i="6"/>
  <c r="A5122" i="6"/>
  <c r="A5121" i="6"/>
  <c r="A5120" i="6"/>
  <c r="A5119" i="6"/>
  <c r="A5118" i="6"/>
  <c r="A5117" i="6"/>
  <c r="A5116" i="6"/>
  <c r="A5115" i="6"/>
  <c r="A5114" i="6"/>
  <c r="A5113" i="6"/>
  <c r="A5112" i="6"/>
  <c r="A5111" i="6"/>
  <c r="A5110" i="6"/>
  <c r="A5109" i="6"/>
  <c r="A5108" i="6"/>
  <c r="A5107" i="6"/>
  <c r="A5106" i="6"/>
  <c r="A5105" i="6"/>
  <c r="A5104" i="6"/>
  <c r="A5103" i="6"/>
  <c r="A5102" i="6"/>
  <c r="A5101" i="6"/>
  <c r="A5100" i="6"/>
  <c r="A5099" i="6"/>
  <c r="A5098" i="6"/>
  <c r="A5097" i="6"/>
  <c r="A5096" i="6"/>
  <c r="A5095" i="6"/>
  <c r="A5094" i="6"/>
  <c r="A5093" i="6"/>
  <c r="A5092" i="6"/>
  <c r="A5091" i="6"/>
  <c r="A5090" i="6"/>
  <c r="A5089" i="6"/>
  <c r="A5088" i="6"/>
  <c r="A5087" i="6"/>
  <c r="A5086" i="6"/>
  <c r="A5085" i="6"/>
  <c r="A5084" i="6"/>
  <c r="A5083" i="6"/>
  <c r="A5082" i="6"/>
  <c r="A5081" i="6"/>
  <c r="A5080" i="6"/>
  <c r="A5079" i="6"/>
  <c r="A5078" i="6"/>
  <c r="A5077" i="6"/>
  <c r="A5076" i="6"/>
  <c r="A5075" i="6"/>
  <c r="A5074" i="6"/>
  <c r="A5073" i="6"/>
  <c r="A5072" i="6"/>
  <c r="A5071" i="6"/>
  <c r="A5070" i="6"/>
  <c r="A5069" i="6"/>
  <c r="A5068" i="6"/>
  <c r="A5067" i="6"/>
  <c r="A5066" i="6"/>
  <c r="A5065" i="6"/>
  <c r="A5064" i="6"/>
  <c r="A5063" i="6"/>
  <c r="A5062" i="6"/>
  <c r="A5061" i="6"/>
  <c r="A5060" i="6"/>
  <c r="A5059" i="6"/>
  <c r="A5058" i="6"/>
  <c r="A5057" i="6"/>
  <c r="A5056" i="6"/>
  <c r="A5055" i="6"/>
  <c r="A5054" i="6"/>
  <c r="A5053" i="6"/>
  <c r="A5052" i="6"/>
  <c r="A5051" i="6"/>
  <c r="A5050" i="6"/>
  <c r="A5049" i="6"/>
  <c r="A5048" i="6"/>
  <c r="A5047" i="6"/>
  <c r="A5046" i="6"/>
  <c r="A5045" i="6"/>
  <c r="A5044" i="6"/>
  <c r="A5043" i="6"/>
  <c r="A5042" i="6"/>
  <c r="A5041" i="6"/>
  <c r="A5040" i="6"/>
  <c r="A5039" i="6"/>
  <c r="A5038" i="6"/>
  <c r="A5037" i="6"/>
  <c r="A5036" i="6"/>
  <c r="A5035" i="6"/>
  <c r="A5034" i="6"/>
  <c r="A5033" i="6"/>
  <c r="A5032" i="6"/>
  <c r="A5031" i="6"/>
  <c r="A5030" i="6"/>
  <c r="A5029" i="6"/>
  <c r="A5028" i="6"/>
  <c r="A5027" i="6"/>
  <c r="A5026" i="6"/>
  <c r="A5025" i="6"/>
  <c r="A5024" i="6"/>
  <c r="A5023" i="6"/>
  <c r="A5022" i="6"/>
  <c r="A5021" i="6"/>
  <c r="A5020" i="6"/>
  <c r="A5019" i="6"/>
  <c r="A5018" i="6"/>
  <c r="A5017" i="6"/>
  <c r="A5016" i="6"/>
  <c r="A5015" i="6"/>
  <c r="A5014" i="6"/>
  <c r="A5013" i="6"/>
  <c r="A5012" i="6"/>
  <c r="A5011" i="6"/>
  <c r="A5010" i="6"/>
  <c r="A5009" i="6"/>
  <c r="A5008" i="6"/>
  <c r="A5007" i="6"/>
  <c r="A5006" i="6"/>
  <c r="A5005" i="6"/>
  <c r="A5004" i="6"/>
  <c r="A5003" i="6"/>
  <c r="A5002" i="6"/>
  <c r="A5001" i="6"/>
  <c r="A5000" i="6"/>
  <c r="A4999" i="6"/>
  <c r="A4998" i="6"/>
  <c r="A4997" i="6"/>
  <c r="A4996" i="6"/>
  <c r="A4995" i="6"/>
  <c r="A4994" i="6"/>
  <c r="A4993" i="6"/>
  <c r="A4992" i="6"/>
  <c r="A4991" i="6"/>
  <c r="A4990" i="6"/>
  <c r="A4989" i="6"/>
  <c r="A4988" i="6"/>
  <c r="A4987" i="6"/>
  <c r="A4986" i="6"/>
  <c r="A4985" i="6"/>
  <c r="A4984" i="6"/>
  <c r="A4983" i="6"/>
  <c r="A4982" i="6"/>
  <c r="A4981" i="6"/>
  <c r="A4980" i="6"/>
  <c r="A4979" i="6"/>
  <c r="A4978" i="6"/>
  <c r="A4977" i="6"/>
  <c r="A4976" i="6"/>
  <c r="A4975" i="6"/>
  <c r="A4974" i="6"/>
  <c r="A4973" i="6"/>
  <c r="A4972" i="6"/>
  <c r="A4971" i="6"/>
  <c r="A4970" i="6"/>
  <c r="A4969" i="6"/>
  <c r="A4968" i="6"/>
  <c r="A4967" i="6"/>
  <c r="A4966" i="6"/>
  <c r="A4965" i="6"/>
  <c r="A4964" i="6"/>
  <c r="A4963" i="6"/>
  <c r="A4962" i="6"/>
  <c r="A4961" i="6"/>
  <c r="A4960" i="6"/>
  <c r="A4959" i="6"/>
  <c r="A4958" i="6"/>
  <c r="A4957" i="6"/>
  <c r="A4956" i="6"/>
  <c r="A4955" i="6"/>
  <c r="A4954" i="6"/>
  <c r="A4953" i="6"/>
  <c r="A4952" i="6"/>
  <c r="A4951" i="6"/>
  <c r="A4950" i="6"/>
  <c r="A4949" i="6"/>
  <c r="A4948" i="6"/>
  <c r="A4947" i="6"/>
  <c r="A4946" i="6"/>
  <c r="A4945" i="6"/>
  <c r="A4944" i="6"/>
  <c r="A4943" i="6"/>
  <c r="A4942" i="6"/>
  <c r="A4941" i="6"/>
  <c r="A4940" i="6"/>
  <c r="A4939" i="6"/>
  <c r="A4938" i="6"/>
  <c r="A4937" i="6"/>
  <c r="A4936" i="6"/>
  <c r="A4935" i="6"/>
  <c r="A4934" i="6"/>
  <c r="A4933" i="6"/>
  <c r="A4932" i="6"/>
  <c r="A4931" i="6"/>
  <c r="A4930" i="6"/>
  <c r="A4929" i="6"/>
  <c r="A4928" i="6"/>
  <c r="A4927" i="6"/>
  <c r="A4926" i="6"/>
  <c r="A4925" i="6"/>
  <c r="A4924" i="6"/>
  <c r="A4923" i="6"/>
  <c r="A4922" i="6"/>
  <c r="A4921" i="6"/>
  <c r="A4920" i="6"/>
  <c r="A4919" i="6"/>
  <c r="A4918" i="6"/>
  <c r="A4917" i="6"/>
  <c r="A4916" i="6"/>
  <c r="A4915" i="6"/>
  <c r="A4914" i="6"/>
  <c r="A4913" i="6"/>
  <c r="A4912" i="6"/>
  <c r="A4911" i="6"/>
  <c r="A4910" i="6"/>
  <c r="A4909" i="6"/>
  <c r="A4908" i="6"/>
  <c r="A4907" i="6"/>
  <c r="A4906" i="6"/>
  <c r="A4905" i="6"/>
  <c r="A4904" i="6"/>
  <c r="A4903" i="6"/>
  <c r="A4902" i="6"/>
  <c r="A4901" i="6"/>
  <c r="A4900" i="6"/>
  <c r="A4899" i="6"/>
  <c r="A4898" i="6"/>
  <c r="A4897" i="6"/>
  <c r="A4896" i="6"/>
  <c r="A4895" i="6"/>
  <c r="A4894" i="6"/>
  <c r="A4893" i="6"/>
  <c r="A4892" i="6"/>
  <c r="A4891" i="6"/>
  <c r="A4890" i="6"/>
  <c r="A4889" i="6"/>
  <c r="A4888" i="6"/>
  <c r="A4887" i="6"/>
  <c r="A4886" i="6"/>
  <c r="A4885" i="6"/>
  <c r="A4884" i="6"/>
  <c r="A4883" i="6"/>
  <c r="A4882" i="6"/>
  <c r="A4881" i="6"/>
  <c r="A4880" i="6"/>
  <c r="A4879" i="6"/>
  <c r="A4878" i="6"/>
  <c r="A4877" i="6"/>
  <c r="A4876" i="6"/>
  <c r="A4875" i="6"/>
  <c r="A4874" i="6"/>
  <c r="A4873" i="6"/>
  <c r="A4872" i="6"/>
  <c r="A4871" i="6"/>
  <c r="A4870" i="6"/>
  <c r="A4869" i="6"/>
  <c r="A4868" i="6"/>
  <c r="A4867" i="6"/>
  <c r="A4866" i="6"/>
  <c r="A4865" i="6"/>
  <c r="A4864" i="6"/>
  <c r="A4863" i="6"/>
  <c r="A4862" i="6"/>
  <c r="A4861" i="6"/>
  <c r="A4860" i="6"/>
  <c r="A4859" i="6"/>
  <c r="A4858" i="6"/>
  <c r="A4857" i="6"/>
  <c r="A4856" i="6"/>
  <c r="A4855" i="6"/>
  <c r="A4854" i="6"/>
  <c r="A4853" i="6"/>
  <c r="A4852" i="6"/>
  <c r="A4851" i="6"/>
  <c r="A4850" i="6"/>
  <c r="A4849" i="6"/>
  <c r="A4848" i="6"/>
  <c r="A4847" i="6"/>
  <c r="A4846" i="6"/>
  <c r="A4845" i="6"/>
  <c r="A4844" i="6"/>
  <c r="A4843" i="6"/>
  <c r="A4842" i="6"/>
  <c r="A4841" i="6"/>
  <c r="A4840" i="6"/>
  <c r="A4839" i="6"/>
  <c r="A4838" i="6"/>
  <c r="A4837" i="6"/>
  <c r="A4836" i="6"/>
  <c r="A4835" i="6"/>
  <c r="A4834" i="6"/>
  <c r="A4833" i="6"/>
  <c r="A4832" i="6"/>
  <c r="A4831" i="6"/>
  <c r="A4830" i="6"/>
  <c r="A4829" i="6"/>
  <c r="A4828" i="6"/>
  <c r="A4827" i="6"/>
  <c r="A4826" i="6"/>
  <c r="A4825" i="6"/>
  <c r="A4824" i="6"/>
  <c r="A4823" i="6"/>
  <c r="A4822" i="6"/>
  <c r="A4821" i="6"/>
  <c r="A4820" i="6"/>
  <c r="A4819" i="6"/>
  <c r="A4818" i="6"/>
  <c r="A4817" i="6"/>
  <c r="A4816" i="6"/>
  <c r="A4815" i="6"/>
  <c r="A4814" i="6"/>
  <c r="A4813" i="6"/>
  <c r="A4812" i="6"/>
  <c r="A4811" i="6"/>
  <c r="A4810" i="6"/>
  <c r="A4809" i="6"/>
  <c r="A4808" i="6"/>
  <c r="A4807" i="6"/>
  <c r="A4806" i="6"/>
  <c r="A4805" i="6"/>
  <c r="A4804" i="6"/>
  <c r="A4803" i="6"/>
  <c r="A4802" i="6"/>
  <c r="A4801" i="6"/>
  <c r="A4800" i="6"/>
  <c r="A4799" i="6"/>
  <c r="A4798" i="6"/>
  <c r="A4797" i="6"/>
  <c r="A4796" i="6"/>
  <c r="A4795" i="6"/>
  <c r="A4794" i="6"/>
  <c r="A4793" i="6"/>
  <c r="A4792" i="6"/>
  <c r="A4791" i="6"/>
  <c r="A4790" i="6"/>
  <c r="A4789" i="6"/>
  <c r="A4788" i="6"/>
  <c r="A4787" i="6"/>
  <c r="A4786" i="6"/>
  <c r="A4785" i="6"/>
  <c r="A4784" i="6"/>
  <c r="A4783" i="6"/>
  <c r="A4782" i="6"/>
  <c r="A4781" i="6"/>
  <c r="A4780" i="6"/>
  <c r="A4779" i="6"/>
  <c r="A4778" i="6"/>
  <c r="A4777" i="6"/>
  <c r="A4776" i="6"/>
  <c r="A4775" i="6"/>
  <c r="A4774" i="6"/>
  <c r="A4773" i="6"/>
  <c r="A4772" i="6"/>
  <c r="A4771" i="6"/>
  <c r="A4770" i="6"/>
  <c r="A4769" i="6"/>
  <c r="A4768" i="6"/>
  <c r="A4767" i="6"/>
  <c r="A4766" i="6"/>
  <c r="A4765" i="6"/>
  <c r="A4764" i="6"/>
  <c r="A4763" i="6"/>
  <c r="A4762" i="6"/>
  <c r="A4761" i="6"/>
  <c r="A4760" i="6"/>
  <c r="A4759" i="6"/>
  <c r="A4758" i="6"/>
  <c r="A4757" i="6"/>
  <c r="A4756" i="6"/>
  <c r="A4755" i="6"/>
  <c r="A4754" i="6"/>
  <c r="A4753" i="6"/>
  <c r="A4752" i="6"/>
  <c r="A4751" i="6"/>
  <c r="A4750" i="6"/>
  <c r="A4749" i="6"/>
  <c r="A4748" i="6"/>
  <c r="A4747" i="6"/>
  <c r="A4746" i="6"/>
  <c r="A4745" i="6"/>
  <c r="A4744" i="6"/>
  <c r="A4743" i="6"/>
  <c r="A4742" i="6"/>
  <c r="A4741" i="6"/>
  <c r="A4740" i="6"/>
  <c r="A4739" i="6"/>
  <c r="A4738" i="6"/>
  <c r="A4737" i="6"/>
  <c r="A4736" i="6"/>
  <c r="A4735" i="6"/>
  <c r="A4734" i="6"/>
  <c r="A4733" i="6"/>
  <c r="A4732" i="6"/>
  <c r="A4731" i="6"/>
  <c r="A4730" i="6"/>
  <c r="A4729" i="6"/>
  <c r="A4728" i="6"/>
  <c r="A4727" i="6"/>
  <c r="A4726" i="6"/>
  <c r="A4725" i="6"/>
  <c r="A4724" i="6"/>
  <c r="A4723" i="6"/>
  <c r="A4722" i="6"/>
  <c r="A4721" i="6"/>
  <c r="A4720" i="6"/>
  <c r="A4719" i="6"/>
  <c r="A4718" i="6"/>
  <c r="A4717" i="6"/>
  <c r="A4716" i="6"/>
  <c r="A4715" i="6"/>
  <c r="A4714" i="6"/>
  <c r="A4713" i="6"/>
  <c r="A4712" i="6"/>
  <c r="A4711" i="6"/>
  <c r="A4710" i="6"/>
  <c r="A4709" i="6"/>
  <c r="A4708" i="6"/>
  <c r="A4707" i="6"/>
  <c r="A4706" i="6"/>
  <c r="A4705" i="6"/>
  <c r="A4704" i="6"/>
  <c r="A4703" i="6"/>
  <c r="A4702" i="6"/>
  <c r="A4701" i="6"/>
  <c r="A4700" i="6"/>
  <c r="A4699" i="6"/>
  <c r="A4698" i="6"/>
  <c r="A4697" i="6"/>
  <c r="A4696" i="6"/>
  <c r="A4695" i="6"/>
  <c r="A4694" i="6"/>
  <c r="A4693" i="6"/>
  <c r="A4692" i="6"/>
  <c r="A4691" i="6"/>
  <c r="A4690" i="6"/>
  <c r="A4689" i="6"/>
  <c r="A4688" i="6"/>
  <c r="A4687" i="6"/>
  <c r="A4686" i="6"/>
  <c r="A4685" i="6"/>
  <c r="A4684" i="6"/>
  <c r="A4683" i="6"/>
  <c r="A4682" i="6"/>
  <c r="A4681" i="6"/>
  <c r="A4680" i="6"/>
  <c r="A4679" i="6"/>
  <c r="A4678" i="6"/>
  <c r="A4677" i="6"/>
  <c r="A4676" i="6"/>
  <c r="A4675" i="6"/>
  <c r="A4674" i="6"/>
  <c r="A4673" i="6"/>
  <c r="A4672" i="6"/>
  <c r="A4671" i="6"/>
  <c r="A4670" i="6"/>
  <c r="A4669" i="6"/>
  <c r="A4668" i="6"/>
  <c r="A4667" i="6"/>
  <c r="A4666" i="6"/>
  <c r="A4665" i="6"/>
  <c r="A4664" i="6"/>
  <c r="A4663" i="6"/>
  <c r="A4662" i="6"/>
  <c r="A4661" i="6"/>
  <c r="A4660" i="6"/>
  <c r="A4659" i="6"/>
  <c r="A4658" i="6"/>
  <c r="A4657" i="6"/>
  <c r="A4656" i="6"/>
  <c r="A4655" i="6"/>
  <c r="A4654" i="6"/>
  <c r="A4653" i="6"/>
  <c r="A4652" i="6"/>
  <c r="A4651" i="6"/>
  <c r="A4650" i="6"/>
  <c r="A4649" i="6"/>
  <c r="A4648" i="6"/>
  <c r="A4647" i="6"/>
  <c r="A4646" i="6"/>
  <c r="A4645" i="6"/>
  <c r="A4644" i="6"/>
  <c r="A4643" i="6"/>
  <c r="A4642" i="6"/>
  <c r="A4641" i="6"/>
  <c r="A4640" i="6"/>
  <c r="A4639" i="6"/>
  <c r="A4638" i="6"/>
  <c r="A4637" i="6"/>
  <c r="A4636" i="6"/>
  <c r="A4635" i="6"/>
  <c r="A4634" i="6"/>
  <c r="A4633" i="6"/>
  <c r="A4632" i="6"/>
  <c r="A4631" i="6"/>
  <c r="A4630" i="6"/>
  <c r="A4629" i="6"/>
  <c r="A4628" i="6"/>
  <c r="A4627" i="6"/>
  <c r="A4626" i="6"/>
  <c r="A4625" i="6"/>
  <c r="A4624" i="6"/>
  <c r="A4623" i="6"/>
  <c r="A4622" i="6"/>
  <c r="A4621" i="6"/>
  <c r="A4620" i="6"/>
  <c r="A4619" i="6"/>
  <c r="A4618" i="6"/>
  <c r="A4617" i="6"/>
  <c r="A4616" i="6"/>
  <c r="A4615" i="6"/>
  <c r="A4614" i="6"/>
  <c r="A4613" i="6"/>
  <c r="A4612" i="6"/>
  <c r="A4611" i="6"/>
  <c r="A4610" i="6"/>
  <c r="A4609" i="6"/>
  <c r="A4608" i="6"/>
  <c r="A4607" i="6"/>
  <c r="A4606" i="6"/>
  <c r="A4605" i="6"/>
  <c r="A4604" i="6"/>
  <c r="A4603" i="6"/>
  <c r="A4602" i="6"/>
  <c r="A4601" i="6"/>
  <c r="A4600" i="6"/>
  <c r="A4599" i="6"/>
  <c r="A4598" i="6"/>
  <c r="A4597" i="6"/>
  <c r="A4596" i="6"/>
  <c r="A4595" i="6"/>
  <c r="A4594" i="6"/>
  <c r="A4593" i="6"/>
  <c r="A4592" i="6"/>
  <c r="A4591" i="6"/>
  <c r="A4590" i="6"/>
  <c r="A4589" i="6"/>
  <c r="A4588" i="6"/>
  <c r="A4587" i="6"/>
  <c r="A4586" i="6"/>
  <c r="A4585" i="6"/>
  <c r="A4584" i="6"/>
  <c r="A4583" i="6"/>
  <c r="A4582" i="6"/>
  <c r="A4581" i="6"/>
  <c r="A4580" i="6"/>
  <c r="A4579" i="6"/>
  <c r="A4578" i="6"/>
  <c r="A4577" i="6"/>
  <c r="A4576" i="6"/>
  <c r="A4575" i="6"/>
  <c r="A4574" i="6"/>
  <c r="A4573" i="6"/>
  <c r="A4572" i="6"/>
  <c r="A4571" i="6"/>
  <c r="A4570" i="6"/>
  <c r="A4569" i="6"/>
  <c r="A4568" i="6"/>
  <c r="A4567" i="6"/>
  <c r="A4566" i="6"/>
  <c r="A4565" i="6"/>
  <c r="A4564" i="6"/>
  <c r="A4563" i="6"/>
  <c r="A4562" i="6"/>
  <c r="A4561" i="6"/>
  <c r="A4560" i="6"/>
  <c r="A4559" i="6"/>
  <c r="A4558" i="6"/>
  <c r="A4557" i="6"/>
  <c r="A4556" i="6"/>
  <c r="A4555" i="6"/>
  <c r="A4554" i="6"/>
  <c r="A4553" i="6"/>
  <c r="A4552" i="6"/>
  <c r="A4551" i="6"/>
  <c r="A4550" i="6"/>
  <c r="A4549" i="6"/>
  <c r="A4548" i="6"/>
  <c r="A4547" i="6"/>
  <c r="A4546" i="6"/>
  <c r="A4545" i="6"/>
  <c r="A4544" i="6"/>
  <c r="A4543" i="6"/>
  <c r="A4542" i="6"/>
  <c r="A4541" i="6"/>
  <c r="A4540" i="6"/>
  <c r="A4539" i="6"/>
  <c r="A4538" i="6"/>
  <c r="A4537" i="6"/>
  <c r="A4536" i="6"/>
  <c r="A4535" i="6"/>
  <c r="A4534" i="6"/>
  <c r="A4533" i="6"/>
  <c r="A4532" i="6"/>
  <c r="A4531" i="6"/>
  <c r="A4530" i="6"/>
  <c r="A4529" i="6"/>
  <c r="A4528" i="6"/>
  <c r="A4527" i="6"/>
  <c r="A4526" i="6"/>
  <c r="A4525" i="6"/>
  <c r="A4524" i="6"/>
  <c r="A4523" i="6"/>
  <c r="A4522" i="6"/>
  <c r="A4521" i="6"/>
  <c r="A4520" i="6"/>
  <c r="A4519" i="6"/>
  <c r="A4518" i="6"/>
  <c r="A4517" i="6"/>
  <c r="A4516" i="6"/>
  <c r="A4515" i="6"/>
  <c r="A4514" i="6"/>
  <c r="A4513" i="6"/>
  <c r="A4512" i="6"/>
  <c r="A4511" i="6"/>
  <c r="A4510" i="6"/>
  <c r="A4509" i="6"/>
  <c r="A4508" i="6"/>
  <c r="A4507" i="6"/>
  <c r="A4506" i="6"/>
  <c r="A4505" i="6"/>
  <c r="A4504" i="6"/>
  <c r="A4503" i="6"/>
  <c r="A4502" i="6"/>
  <c r="A4501" i="6"/>
  <c r="A4500" i="6"/>
  <c r="A4499" i="6"/>
  <c r="A4498" i="6"/>
  <c r="A4497" i="6"/>
  <c r="A4496" i="6"/>
  <c r="A4495" i="6"/>
  <c r="A4494" i="6"/>
  <c r="A4493" i="6"/>
  <c r="A4492" i="6"/>
  <c r="A4491" i="6"/>
  <c r="A4490" i="6"/>
  <c r="A4489" i="6"/>
  <c r="A4488" i="6"/>
  <c r="A4487" i="6"/>
  <c r="A4486" i="6"/>
  <c r="A4485" i="6"/>
  <c r="A4484" i="6"/>
  <c r="A4483" i="6"/>
  <c r="A4482" i="6"/>
  <c r="A4481" i="6"/>
  <c r="A4480" i="6"/>
  <c r="A4479" i="6"/>
  <c r="A4478" i="6"/>
  <c r="A4477" i="6"/>
  <c r="A4476" i="6"/>
  <c r="A4475" i="6"/>
  <c r="A4474" i="6"/>
  <c r="A4473" i="6"/>
  <c r="A4472" i="6"/>
  <c r="A4471" i="6"/>
  <c r="A4470" i="6"/>
  <c r="A4469" i="6"/>
  <c r="A4468" i="6"/>
  <c r="A4467" i="6"/>
  <c r="A4466" i="6"/>
  <c r="A4465" i="6"/>
  <c r="A4464" i="6"/>
  <c r="A4463" i="6"/>
  <c r="A4462" i="6"/>
  <c r="A4461" i="6"/>
  <c r="A4460" i="6"/>
  <c r="A4459" i="6"/>
  <c r="A4458" i="6"/>
  <c r="A4457" i="6"/>
  <c r="A4456" i="6"/>
  <c r="A4455" i="6"/>
  <c r="A4454" i="6"/>
  <c r="A4453" i="6"/>
  <c r="A4452" i="6"/>
  <c r="A4451" i="6"/>
  <c r="A4450" i="6"/>
  <c r="A4449" i="6"/>
  <c r="A4448" i="6"/>
  <c r="A4447" i="6"/>
  <c r="A4446" i="6"/>
  <c r="A4445" i="6"/>
  <c r="A4444" i="6"/>
  <c r="A4443" i="6"/>
  <c r="A4442" i="6"/>
  <c r="A4441" i="6"/>
  <c r="A4440" i="6"/>
  <c r="A4439" i="6"/>
  <c r="A4438" i="6"/>
  <c r="A4437" i="6"/>
  <c r="A4436" i="6"/>
  <c r="A4435" i="6"/>
  <c r="A4434" i="6"/>
  <c r="A4433" i="6"/>
  <c r="A4432" i="6"/>
  <c r="A4431" i="6"/>
  <c r="A4430" i="6"/>
  <c r="A4429" i="6"/>
  <c r="A4428" i="6"/>
  <c r="A4427" i="6"/>
  <c r="A4426" i="6"/>
  <c r="A4425" i="6"/>
  <c r="A4424" i="6"/>
  <c r="A4423" i="6"/>
  <c r="A4422" i="6"/>
  <c r="A4421" i="6"/>
  <c r="A4420" i="6"/>
  <c r="A4419" i="6"/>
  <c r="A4418" i="6"/>
  <c r="A4417" i="6"/>
  <c r="A4416" i="6"/>
  <c r="A4415" i="6"/>
  <c r="A4414" i="6"/>
  <c r="A4413" i="6"/>
  <c r="A4412" i="6"/>
  <c r="A4411" i="6"/>
  <c r="A4410" i="6"/>
  <c r="A4409" i="6"/>
  <c r="A4408" i="6"/>
  <c r="A4407" i="6"/>
  <c r="A4406" i="6"/>
  <c r="A4405" i="6"/>
  <c r="A4404" i="6"/>
  <c r="A4403" i="6"/>
  <c r="A4402" i="6"/>
  <c r="A4401" i="6"/>
  <c r="A4400" i="6"/>
  <c r="A4399" i="6"/>
  <c r="A4398" i="6"/>
  <c r="A4397" i="6"/>
  <c r="A4396" i="6"/>
  <c r="A4395" i="6"/>
  <c r="A4394" i="6"/>
  <c r="A4393" i="6"/>
  <c r="A4392" i="6"/>
  <c r="A4391" i="6"/>
  <c r="A4390" i="6"/>
  <c r="A4389" i="6"/>
  <c r="A4388" i="6"/>
  <c r="A4387" i="6"/>
  <c r="A4386" i="6"/>
  <c r="A4385" i="6"/>
  <c r="A4384" i="6"/>
  <c r="A4383" i="6"/>
  <c r="A4382" i="6"/>
  <c r="A4381" i="6"/>
  <c r="A4380" i="6"/>
  <c r="A4379" i="6"/>
  <c r="A4378" i="6"/>
  <c r="A4377" i="6"/>
  <c r="A4376" i="6"/>
  <c r="A4375" i="6"/>
  <c r="A4374" i="6"/>
  <c r="A4373" i="6"/>
  <c r="A4372" i="6"/>
  <c r="A4371" i="6"/>
  <c r="A4370" i="6"/>
  <c r="A4369" i="6"/>
  <c r="A4368" i="6"/>
  <c r="A4367" i="6"/>
  <c r="A4366" i="6"/>
  <c r="A4365" i="6"/>
  <c r="A4364" i="6"/>
  <c r="A4363" i="6"/>
  <c r="A4362" i="6"/>
  <c r="A4361" i="6"/>
  <c r="A4360" i="6"/>
  <c r="A4359" i="6"/>
  <c r="A4358" i="6"/>
  <c r="A4357" i="6"/>
  <c r="A4356" i="6"/>
  <c r="A4355" i="6"/>
  <c r="A4354" i="6"/>
  <c r="A4353" i="6"/>
  <c r="A4352" i="6"/>
  <c r="A4351" i="6"/>
  <c r="A4350" i="6"/>
  <c r="A4349" i="6"/>
  <c r="A4348" i="6"/>
  <c r="A4347" i="6"/>
  <c r="A4346" i="6"/>
  <c r="A4345" i="6"/>
  <c r="A4344" i="6"/>
  <c r="A4343" i="6"/>
  <c r="A4342" i="6"/>
  <c r="A4341" i="6"/>
  <c r="A4340" i="6"/>
  <c r="A4339" i="6"/>
  <c r="A4338" i="6"/>
  <c r="A4337" i="6"/>
  <c r="A4336" i="6"/>
  <c r="A4335" i="6"/>
  <c r="A4334" i="6"/>
  <c r="A4333" i="6"/>
  <c r="A4332" i="6"/>
  <c r="A4331" i="6"/>
  <c r="A4330" i="6"/>
  <c r="A4329" i="6"/>
  <c r="A4328" i="6"/>
  <c r="A4327" i="6"/>
  <c r="A4326" i="6"/>
  <c r="A4325" i="6"/>
  <c r="A4324" i="6"/>
  <c r="A4323" i="6"/>
  <c r="A4322" i="6"/>
  <c r="A4321" i="6"/>
  <c r="A4320" i="6"/>
  <c r="A4319" i="6"/>
  <c r="A4318" i="6"/>
  <c r="A4317" i="6"/>
  <c r="A4316" i="6"/>
  <c r="A4315" i="6"/>
  <c r="A4314" i="6"/>
  <c r="A4313" i="6"/>
  <c r="A4312" i="6"/>
  <c r="A4311" i="6"/>
  <c r="A4310" i="6"/>
  <c r="A4309" i="6"/>
  <c r="A4308" i="6"/>
  <c r="A4307" i="6"/>
  <c r="A4306" i="6"/>
  <c r="A4305" i="6"/>
  <c r="A4304" i="6"/>
  <c r="A4303" i="6"/>
  <c r="A4302" i="6"/>
  <c r="A4301" i="6"/>
  <c r="A4300" i="6"/>
  <c r="A4299" i="6"/>
  <c r="A4298" i="6"/>
  <c r="A4297" i="6"/>
  <c r="A4296" i="6"/>
  <c r="A4295" i="6"/>
  <c r="A4294" i="6"/>
  <c r="A4293" i="6"/>
  <c r="A4292" i="6"/>
  <c r="A4291" i="6"/>
  <c r="A4290" i="6"/>
  <c r="A4289" i="6"/>
  <c r="A4288" i="6"/>
  <c r="A4287" i="6"/>
  <c r="A4286" i="6"/>
  <c r="A4285" i="6"/>
  <c r="A4284" i="6"/>
  <c r="A4283" i="6"/>
  <c r="A4282" i="6"/>
  <c r="A4281" i="6"/>
  <c r="A4280" i="6"/>
  <c r="A4279" i="6"/>
  <c r="A4278" i="6"/>
  <c r="A4277" i="6"/>
  <c r="A4276" i="6"/>
  <c r="A4275" i="6"/>
  <c r="A4274" i="6"/>
  <c r="A4273" i="6"/>
  <c r="A4272" i="6"/>
  <c r="A4271" i="6"/>
  <c r="A4270" i="6"/>
  <c r="A4269" i="6"/>
  <c r="A4268" i="6"/>
  <c r="A4267" i="6"/>
  <c r="A4266" i="6"/>
  <c r="A4265" i="6"/>
  <c r="A4264" i="6"/>
  <c r="A4263" i="6"/>
  <c r="A4262" i="6"/>
  <c r="A4261" i="6"/>
  <c r="A4260" i="6"/>
  <c r="A4259" i="6"/>
  <c r="A4258" i="6"/>
  <c r="A4257" i="6"/>
  <c r="A4256" i="6"/>
  <c r="A4255" i="6"/>
  <c r="A4254" i="6"/>
  <c r="A4253" i="6"/>
  <c r="A4252" i="6"/>
  <c r="A4251" i="6"/>
  <c r="A4250" i="6"/>
  <c r="A4249" i="6"/>
  <c r="A4248" i="6"/>
  <c r="A4247" i="6"/>
  <c r="A4246" i="6"/>
  <c r="A4245" i="6"/>
  <c r="A4244" i="6"/>
  <c r="A4243" i="6"/>
  <c r="A4242" i="6"/>
  <c r="A4241" i="6"/>
  <c r="A4240" i="6"/>
  <c r="A4239" i="6"/>
  <c r="A4238" i="6"/>
  <c r="A4237" i="6"/>
  <c r="A4236" i="6"/>
  <c r="A4235" i="6"/>
  <c r="A4234" i="6"/>
  <c r="A4233" i="6"/>
  <c r="A4232" i="6"/>
  <c r="A4231" i="6"/>
  <c r="A4230" i="6"/>
  <c r="A4229" i="6"/>
  <c r="A4228" i="6"/>
  <c r="A4227" i="6"/>
  <c r="A4226" i="6"/>
  <c r="A4225" i="6"/>
  <c r="A4224" i="6"/>
  <c r="A4223" i="6"/>
  <c r="A4222" i="6"/>
  <c r="A4221" i="6"/>
  <c r="A4220" i="6"/>
  <c r="A4219" i="6"/>
  <c r="A4218" i="6"/>
  <c r="A4217" i="6"/>
  <c r="A4216" i="6"/>
  <c r="A4215" i="6"/>
  <c r="A4214" i="6"/>
  <c r="A4213" i="6"/>
  <c r="A4212" i="6"/>
  <c r="A4211" i="6"/>
  <c r="A4210" i="6"/>
  <c r="A4209" i="6"/>
  <c r="A4208" i="6"/>
  <c r="A4207" i="6"/>
  <c r="A4206" i="6"/>
  <c r="A4205" i="6"/>
  <c r="A4204" i="6"/>
  <c r="A4203" i="6"/>
  <c r="A4202" i="6"/>
  <c r="A4201" i="6"/>
  <c r="A4200" i="6"/>
  <c r="A4199" i="6"/>
  <c r="A4198" i="6"/>
  <c r="A4197" i="6"/>
  <c r="A4196" i="6"/>
  <c r="A4195" i="6"/>
  <c r="A4194" i="6"/>
  <c r="A4193" i="6"/>
  <c r="A4192" i="6"/>
  <c r="A4191" i="6"/>
  <c r="A4190" i="6"/>
  <c r="A4189" i="6"/>
  <c r="A4188" i="6"/>
  <c r="A4187" i="6"/>
  <c r="A4186" i="6"/>
  <c r="A4185" i="6"/>
  <c r="A4184" i="6"/>
  <c r="A4183" i="6"/>
  <c r="A4182" i="6"/>
  <c r="A4181" i="6"/>
  <c r="A4180" i="6"/>
  <c r="A4179" i="6"/>
  <c r="A4178" i="6"/>
  <c r="A4177" i="6"/>
  <c r="A4176" i="6"/>
  <c r="A4175" i="6"/>
  <c r="A4174" i="6"/>
  <c r="A4173" i="6"/>
  <c r="A4172" i="6"/>
  <c r="A4171" i="6"/>
  <c r="A4170" i="6"/>
  <c r="A4169" i="6"/>
  <c r="A4168" i="6"/>
  <c r="A4167" i="6"/>
  <c r="A4166" i="6"/>
  <c r="A4165" i="6"/>
  <c r="A4164" i="6"/>
  <c r="A4163" i="6"/>
  <c r="A4162" i="6"/>
  <c r="A4161" i="6"/>
  <c r="A4160" i="6"/>
  <c r="A4159" i="6"/>
  <c r="A4158" i="6"/>
  <c r="A4157" i="6"/>
  <c r="A4156" i="6"/>
  <c r="A4155" i="6"/>
  <c r="A4154" i="6"/>
  <c r="A4153" i="6"/>
  <c r="A4152" i="6"/>
  <c r="A4151" i="6"/>
  <c r="A4150" i="6"/>
  <c r="A4149" i="6"/>
  <c r="A4148" i="6"/>
  <c r="A4147" i="6"/>
  <c r="A4146" i="6"/>
  <c r="A4145" i="6"/>
  <c r="A4144" i="6"/>
  <c r="A4143" i="6"/>
  <c r="A4142" i="6"/>
  <c r="A4141" i="6"/>
  <c r="A4140" i="6"/>
  <c r="A4139" i="6"/>
  <c r="A4138" i="6"/>
  <c r="A4137" i="6"/>
  <c r="A4136" i="6"/>
  <c r="A4135" i="6"/>
  <c r="A4134" i="6"/>
  <c r="A4133" i="6"/>
  <c r="A4132" i="6"/>
  <c r="A4131" i="6"/>
  <c r="A4130" i="6"/>
  <c r="A4129" i="6"/>
  <c r="A4128" i="6"/>
  <c r="A4127" i="6"/>
  <c r="A4126" i="6"/>
  <c r="A4125" i="6"/>
  <c r="A4124" i="6"/>
  <c r="A4123" i="6"/>
  <c r="A4122" i="6"/>
  <c r="A4121" i="6"/>
  <c r="A4120" i="6"/>
  <c r="A4119" i="6"/>
  <c r="A4118" i="6"/>
  <c r="A4117" i="6"/>
  <c r="A4116" i="6"/>
  <c r="A4115" i="6"/>
  <c r="A4114" i="6"/>
  <c r="A4113" i="6"/>
  <c r="A4112" i="6"/>
  <c r="A4111" i="6"/>
  <c r="A4110" i="6"/>
  <c r="A4109" i="6"/>
  <c r="A4108" i="6"/>
  <c r="A4107" i="6"/>
  <c r="A4106" i="6"/>
  <c r="A4105" i="6"/>
  <c r="A4104" i="6"/>
  <c r="A4103" i="6"/>
  <c r="A4102" i="6"/>
  <c r="A4101" i="6"/>
  <c r="A4100" i="6"/>
  <c r="A4099" i="6"/>
  <c r="A4098" i="6"/>
  <c r="A4097" i="6"/>
  <c r="A4096" i="6"/>
  <c r="A4095" i="6"/>
  <c r="A4094" i="6"/>
  <c r="A4093" i="6"/>
  <c r="A4092" i="6"/>
  <c r="A4091" i="6"/>
  <c r="A4090" i="6"/>
  <c r="A4089" i="6"/>
  <c r="A4088" i="6"/>
  <c r="A4087" i="6"/>
  <c r="A4086" i="6"/>
  <c r="A4085" i="6"/>
  <c r="A4084" i="6"/>
  <c r="A4083" i="6"/>
  <c r="A4082" i="6"/>
  <c r="A4081" i="6"/>
  <c r="A4080" i="6"/>
  <c r="A4079" i="6"/>
  <c r="A4078" i="6"/>
  <c r="A4077" i="6"/>
  <c r="A4076" i="6"/>
  <c r="A4075" i="6"/>
  <c r="A4074" i="6"/>
  <c r="A4073" i="6"/>
  <c r="A4072" i="6"/>
  <c r="A4071" i="6"/>
  <c r="A4070" i="6"/>
  <c r="A4069" i="6"/>
  <c r="A4068" i="6"/>
  <c r="A4067" i="6"/>
  <c r="A4066" i="6"/>
  <c r="A4065" i="6"/>
  <c r="A4064" i="6"/>
  <c r="A4063" i="6"/>
  <c r="A4062" i="6"/>
  <c r="A4061" i="6"/>
  <c r="A4060" i="6"/>
  <c r="A4059" i="6"/>
  <c r="A4058" i="6"/>
  <c r="A4057" i="6"/>
  <c r="A4056" i="6"/>
  <c r="A4055" i="6"/>
  <c r="A4054" i="6"/>
  <c r="A4053" i="6"/>
  <c r="A4052" i="6"/>
  <c r="A4051" i="6"/>
  <c r="A4050" i="6"/>
  <c r="A4049" i="6"/>
  <c r="A4048" i="6"/>
  <c r="A4047" i="6"/>
  <c r="A4046" i="6"/>
  <c r="A4045" i="6"/>
  <c r="A4044" i="6"/>
  <c r="A4043" i="6"/>
  <c r="A4042" i="6"/>
  <c r="A4041" i="6"/>
  <c r="A4040" i="6"/>
  <c r="A4039" i="6"/>
  <c r="A4038" i="6"/>
  <c r="A4037" i="6"/>
  <c r="A4036" i="6"/>
  <c r="A4035" i="6"/>
  <c r="A4034" i="6"/>
  <c r="A4033" i="6"/>
  <c r="A4032" i="6"/>
  <c r="A4031" i="6"/>
  <c r="A4030" i="6"/>
  <c r="A4029" i="6"/>
  <c r="A4028" i="6"/>
  <c r="A4027" i="6"/>
  <c r="A4026" i="6"/>
  <c r="A4025" i="6"/>
  <c r="A4024" i="6"/>
  <c r="A4023" i="6"/>
  <c r="A4022" i="6"/>
  <c r="A4021" i="6"/>
  <c r="A4020" i="6"/>
  <c r="A4019" i="6"/>
  <c r="A4018" i="6"/>
  <c r="A4017" i="6"/>
  <c r="A4016" i="6"/>
  <c r="A4015" i="6"/>
  <c r="A4014" i="6"/>
  <c r="A4013" i="6"/>
  <c r="A4012" i="6"/>
  <c r="A4011" i="6"/>
  <c r="A4010" i="6"/>
  <c r="A4009" i="6"/>
  <c r="A4008" i="6"/>
  <c r="A4007" i="6"/>
  <c r="A4006" i="6"/>
  <c r="A4005" i="6"/>
  <c r="A4004" i="6"/>
  <c r="A4003" i="6"/>
  <c r="A4002" i="6"/>
  <c r="A4001" i="6"/>
  <c r="A4000" i="6"/>
  <c r="A3999" i="6"/>
  <c r="A3998" i="6"/>
  <c r="A3997" i="6"/>
  <c r="A3996" i="6"/>
  <c r="A3995" i="6"/>
  <c r="A3994" i="6"/>
  <c r="A3993" i="6"/>
  <c r="A3992" i="6"/>
  <c r="A3991" i="6"/>
  <c r="A3990" i="6"/>
  <c r="A3989" i="6"/>
  <c r="A3988" i="6"/>
  <c r="A3987" i="6"/>
  <c r="A3986" i="6"/>
  <c r="A3985" i="6"/>
  <c r="A3984" i="6"/>
  <c r="A3983" i="6"/>
  <c r="A3982" i="6"/>
  <c r="A3981" i="6"/>
  <c r="A3980" i="6"/>
  <c r="A3979" i="6"/>
  <c r="A3978" i="6"/>
  <c r="A3977" i="6"/>
  <c r="A3976" i="6"/>
  <c r="A3975" i="6"/>
  <c r="A3974" i="6"/>
  <c r="A3973" i="6"/>
  <c r="A3972" i="6"/>
  <c r="A3971" i="6"/>
  <c r="A3970" i="6"/>
  <c r="A3969" i="6"/>
  <c r="A3968" i="6"/>
  <c r="A3967" i="6"/>
  <c r="A3966" i="6"/>
  <c r="A3965" i="6"/>
  <c r="A3964" i="6"/>
  <c r="A3963" i="6"/>
  <c r="A3962" i="6"/>
  <c r="A3961" i="6"/>
  <c r="A3960" i="6"/>
  <c r="A3959" i="6"/>
  <c r="A3958" i="6"/>
  <c r="A3957" i="6"/>
  <c r="A3956" i="6"/>
  <c r="A3955" i="6"/>
  <c r="A3954" i="6"/>
  <c r="A3953" i="6"/>
  <c r="A3952" i="6"/>
  <c r="A3951" i="6"/>
  <c r="A3950" i="6"/>
  <c r="A3949" i="6"/>
  <c r="A3948" i="6"/>
  <c r="A3947" i="6"/>
  <c r="A3946" i="6"/>
  <c r="A3945" i="6"/>
  <c r="A3944" i="6"/>
  <c r="A3943" i="6"/>
  <c r="A3942" i="6"/>
  <c r="A3941" i="6"/>
  <c r="A3940" i="6"/>
  <c r="A3939" i="6"/>
  <c r="A3938" i="6"/>
  <c r="A3937" i="6"/>
  <c r="A3936" i="6"/>
  <c r="A3935" i="6"/>
  <c r="A3934" i="6"/>
  <c r="A3933" i="6"/>
  <c r="A3932" i="6"/>
  <c r="A3931" i="6"/>
  <c r="A3930" i="6"/>
  <c r="A3929" i="6"/>
  <c r="A3928" i="6"/>
  <c r="A3927" i="6"/>
  <c r="A3926" i="6"/>
  <c r="A3925" i="6"/>
  <c r="A3924" i="6"/>
  <c r="A3923" i="6"/>
  <c r="A3922" i="6"/>
  <c r="A3921" i="6"/>
  <c r="A3920" i="6"/>
  <c r="A3919" i="6"/>
  <c r="A3918" i="6"/>
  <c r="A3917" i="6"/>
  <c r="A3916" i="6"/>
  <c r="A3915" i="6"/>
  <c r="A3914" i="6"/>
  <c r="A3913" i="6"/>
  <c r="A3912" i="6"/>
  <c r="A3911" i="6"/>
  <c r="A3910" i="6"/>
  <c r="A3909" i="6"/>
  <c r="A3908" i="6"/>
  <c r="A3907" i="6"/>
  <c r="A3906" i="6"/>
  <c r="A3905" i="6"/>
  <c r="A3904" i="6"/>
  <c r="A3903" i="6"/>
  <c r="A3902" i="6"/>
  <c r="A3901" i="6"/>
  <c r="A3900" i="6"/>
  <c r="A3899" i="6"/>
  <c r="A3898" i="6"/>
  <c r="A3897" i="6"/>
  <c r="A3896" i="6"/>
  <c r="A3895" i="6"/>
  <c r="A3894" i="6"/>
  <c r="A3893" i="6"/>
  <c r="A3892" i="6"/>
  <c r="A3891" i="6"/>
  <c r="A3890" i="6"/>
  <c r="A3889" i="6"/>
  <c r="A3888" i="6"/>
  <c r="A3887" i="6"/>
  <c r="A3886" i="6"/>
  <c r="A3885" i="6"/>
  <c r="A3884" i="6"/>
  <c r="A3883" i="6"/>
  <c r="A3882" i="6"/>
  <c r="A3881" i="6"/>
  <c r="A3880" i="6"/>
  <c r="A3879" i="6"/>
  <c r="A3878" i="6"/>
  <c r="A3877" i="6"/>
  <c r="A3876" i="6"/>
  <c r="A3875" i="6"/>
  <c r="A3874" i="6"/>
  <c r="A3873" i="6"/>
  <c r="A3872" i="6"/>
  <c r="A3871" i="6"/>
  <c r="A3870" i="6"/>
  <c r="A3869" i="6"/>
  <c r="A3868" i="6"/>
  <c r="A3867" i="6"/>
  <c r="A3866" i="6"/>
  <c r="A3865" i="6"/>
  <c r="A3864" i="6"/>
  <c r="A3863" i="6"/>
  <c r="A3862" i="6"/>
  <c r="A3861" i="6"/>
  <c r="A3860" i="6"/>
  <c r="A3859" i="6"/>
  <c r="A3858" i="6"/>
  <c r="A3857" i="6"/>
  <c r="A3856" i="6"/>
  <c r="A3855" i="6"/>
  <c r="A3854" i="6"/>
  <c r="A3853" i="6"/>
  <c r="A3852" i="6"/>
  <c r="A3851" i="6"/>
  <c r="A3850" i="6"/>
  <c r="A3849" i="6"/>
  <c r="A3848" i="6"/>
  <c r="A3847" i="6"/>
  <c r="A3846" i="6"/>
  <c r="A3845" i="6"/>
  <c r="A3844" i="6"/>
  <c r="A3843" i="6"/>
  <c r="A3842" i="6"/>
  <c r="A3841" i="6"/>
  <c r="A3840" i="6"/>
  <c r="A3839" i="6"/>
  <c r="A3838" i="6"/>
  <c r="A3837" i="6"/>
  <c r="A3836" i="6"/>
  <c r="A3835" i="6"/>
  <c r="A3834" i="6"/>
  <c r="A3833" i="6"/>
  <c r="A3832" i="6"/>
  <c r="A3831" i="6"/>
  <c r="A3830" i="6"/>
  <c r="A3829" i="6"/>
  <c r="A3828" i="6"/>
  <c r="A3827" i="6"/>
  <c r="A3826" i="6"/>
  <c r="A3825" i="6"/>
  <c r="A3824" i="6"/>
  <c r="A3823" i="6"/>
  <c r="A3822" i="6"/>
  <c r="A3821" i="6"/>
  <c r="A3820" i="6"/>
  <c r="A3819" i="6"/>
  <c r="A3818" i="6"/>
  <c r="A3817" i="6"/>
  <c r="A3816" i="6"/>
  <c r="A3815" i="6"/>
  <c r="A3814" i="6"/>
  <c r="A3813" i="6"/>
  <c r="A3812" i="6"/>
  <c r="A3811" i="6"/>
  <c r="A3810" i="6"/>
  <c r="A3809" i="6"/>
  <c r="A3808" i="6"/>
  <c r="A3807" i="6"/>
  <c r="A3806" i="6"/>
  <c r="A3805" i="6"/>
  <c r="A3804" i="6"/>
  <c r="A3803" i="6"/>
  <c r="A3802" i="6"/>
  <c r="A3801" i="6"/>
  <c r="A3800" i="6"/>
  <c r="A3799" i="6"/>
  <c r="A3798" i="6"/>
  <c r="A3797" i="6"/>
  <c r="A3796" i="6"/>
  <c r="A3795" i="6"/>
  <c r="A3794" i="6"/>
  <c r="A3793" i="6"/>
  <c r="A3792" i="6"/>
  <c r="A3791" i="6"/>
  <c r="A3790" i="6"/>
  <c r="A3789" i="6"/>
  <c r="A3788" i="6"/>
  <c r="A3787" i="6"/>
  <c r="A3786" i="6"/>
  <c r="A3785" i="6"/>
  <c r="A3784" i="6"/>
  <c r="A3783" i="6"/>
  <c r="A3782" i="6"/>
  <c r="A3781" i="6"/>
  <c r="A3780" i="6"/>
  <c r="A3779" i="6"/>
  <c r="A3778" i="6"/>
  <c r="A3777" i="6"/>
  <c r="A3776" i="6"/>
  <c r="A3775" i="6"/>
  <c r="A3774" i="6"/>
  <c r="A3773" i="6"/>
  <c r="A3772" i="6"/>
  <c r="A3771" i="6"/>
  <c r="A3770" i="6"/>
  <c r="A3769" i="6"/>
  <c r="A3768" i="6"/>
  <c r="A3767" i="6"/>
  <c r="A3766" i="6"/>
  <c r="A3765" i="6"/>
  <c r="A3764" i="6"/>
  <c r="A3763" i="6"/>
  <c r="A3762" i="6"/>
  <c r="A3761" i="6"/>
  <c r="A3760" i="6"/>
  <c r="A3759" i="6"/>
  <c r="A3758" i="6"/>
  <c r="A3757" i="6"/>
  <c r="A3756" i="6"/>
  <c r="A3755" i="6"/>
  <c r="A3754" i="6"/>
  <c r="A3753" i="6"/>
  <c r="A3752" i="6"/>
  <c r="A3751" i="6"/>
  <c r="A3750" i="6"/>
  <c r="A3749" i="6"/>
  <c r="A3748" i="6"/>
  <c r="A3747" i="6"/>
  <c r="A3746" i="6"/>
  <c r="A3745" i="6"/>
  <c r="A3744" i="6"/>
  <c r="A3743" i="6"/>
  <c r="A3742" i="6"/>
  <c r="A3741" i="6"/>
  <c r="A3740" i="6"/>
  <c r="A3739" i="6"/>
  <c r="A3738" i="6"/>
  <c r="A3737" i="6"/>
  <c r="A3736" i="6"/>
  <c r="A3735" i="6"/>
  <c r="A3734" i="6"/>
  <c r="A3733" i="6"/>
  <c r="A3732" i="6"/>
  <c r="A3731" i="6"/>
  <c r="A3730" i="6"/>
  <c r="A3729" i="6"/>
  <c r="A3728" i="6"/>
  <c r="A3727" i="6"/>
  <c r="A3726" i="6"/>
  <c r="A3725" i="6"/>
  <c r="A3724" i="6"/>
  <c r="A3723" i="6"/>
  <c r="A3722" i="6"/>
  <c r="A3721" i="6"/>
  <c r="A3720" i="6"/>
  <c r="A3719" i="6"/>
  <c r="A3718" i="6"/>
  <c r="A3717" i="6"/>
  <c r="A3716" i="6"/>
  <c r="A3715" i="6"/>
  <c r="A3714" i="6"/>
  <c r="A3713" i="6"/>
  <c r="A3712" i="6"/>
  <c r="A3711" i="6"/>
  <c r="A3710" i="6"/>
  <c r="A3709" i="6"/>
  <c r="A3708" i="6"/>
  <c r="A3707" i="6"/>
  <c r="A3706" i="6"/>
  <c r="A3705" i="6"/>
  <c r="A3704" i="6"/>
  <c r="A3703" i="6"/>
  <c r="A3702" i="6"/>
  <c r="A3701" i="6"/>
  <c r="A3700" i="6"/>
  <c r="A3699" i="6"/>
  <c r="A3698" i="6"/>
  <c r="A3697" i="6"/>
  <c r="A3696" i="6"/>
  <c r="A3695" i="6"/>
  <c r="A3694" i="6"/>
  <c r="A3693" i="6"/>
  <c r="A3692" i="6"/>
  <c r="A3691" i="6"/>
  <c r="A3690" i="6"/>
  <c r="A3689" i="6"/>
  <c r="A3688" i="6"/>
  <c r="A3687" i="6"/>
  <c r="A3686" i="6"/>
  <c r="A3685" i="6"/>
  <c r="A3684" i="6"/>
  <c r="A3683" i="6"/>
  <c r="A3682" i="6"/>
  <c r="A3681" i="6"/>
  <c r="A3680" i="6"/>
  <c r="A3679" i="6"/>
  <c r="A3678" i="6"/>
  <c r="A3677" i="6"/>
  <c r="A3676" i="6"/>
  <c r="A3675" i="6"/>
  <c r="A3674" i="6"/>
  <c r="A3673" i="6"/>
  <c r="A3672" i="6"/>
  <c r="A3671" i="6"/>
  <c r="A3670" i="6"/>
  <c r="A3669" i="6"/>
  <c r="A3668" i="6"/>
  <c r="A3667" i="6"/>
  <c r="A3666" i="6"/>
  <c r="A3665" i="6"/>
  <c r="A3664" i="6"/>
  <c r="A3663" i="6"/>
  <c r="A3662" i="6"/>
  <c r="A3661" i="6"/>
  <c r="A3660" i="6"/>
  <c r="A3659" i="6"/>
  <c r="A3658" i="6"/>
  <c r="A3657" i="6"/>
  <c r="A3656" i="6"/>
  <c r="A3655" i="6"/>
  <c r="A3654" i="6"/>
  <c r="A3653" i="6"/>
  <c r="A3652" i="6"/>
  <c r="A3651" i="6"/>
  <c r="A3650" i="6"/>
  <c r="A3649" i="6"/>
  <c r="A3648" i="6"/>
  <c r="A3647" i="6"/>
  <c r="A3646" i="6"/>
  <c r="A3645" i="6"/>
  <c r="A3644" i="6"/>
  <c r="A3643" i="6"/>
  <c r="A3642" i="6"/>
  <c r="A3641" i="6"/>
  <c r="A3640" i="6"/>
  <c r="A3639" i="6"/>
  <c r="A3638" i="6"/>
  <c r="A3637" i="6"/>
  <c r="A3636" i="6"/>
  <c r="A3635" i="6"/>
  <c r="A3634" i="6"/>
  <c r="A3633" i="6"/>
  <c r="A3632" i="6"/>
  <c r="A3631" i="6"/>
  <c r="A3630" i="6"/>
  <c r="A3629" i="6"/>
  <c r="A3628" i="6"/>
  <c r="A3627" i="6"/>
  <c r="A3626" i="6"/>
  <c r="A3625" i="6"/>
  <c r="A3624" i="6"/>
  <c r="A3623" i="6"/>
  <c r="A3622" i="6"/>
  <c r="A3621" i="6"/>
  <c r="A3620" i="6"/>
  <c r="A3619" i="6"/>
  <c r="A3618" i="6"/>
  <c r="A3617" i="6"/>
  <c r="A3616" i="6"/>
  <c r="A3615" i="6"/>
  <c r="A3614" i="6"/>
  <c r="A3613" i="6"/>
  <c r="A3612" i="6"/>
  <c r="A3611" i="6"/>
  <c r="A3610" i="6"/>
  <c r="A3609" i="6"/>
  <c r="A3608" i="6"/>
  <c r="A3607" i="6"/>
  <c r="A3606" i="6"/>
  <c r="A3605" i="6"/>
  <c r="A3604" i="6"/>
  <c r="A3603" i="6"/>
  <c r="A3602" i="6"/>
  <c r="A3601" i="6"/>
  <c r="A3600" i="6"/>
  <c r="A3599" i="6"/>
  <c r="A3598" i="6"/>
  <c r="A3597" i="6"/>
  <c r="A3596" i="6"/>
  <c r="A3595" i="6"/>
  <c r="A3594" i="6"/>
  <c r="A3593" i="6"/>
  <c r="A3592" i="6"/>
  <c r="A3591" i="6"/>
  <c r="A3590" i="6"/>
  <c r="A3589" i="6"/>
  <c r="A3588" i="6"/>
  <c r="A3587" i="6"/>
  <c r="A3586" i="6"/>
  <c r="A3585" i="6"/>
  <c r="A3584" i="6"/>
  <c r="A3583" i="6"/>
  <c r="A3582" i="6"/>
  <c r="A3581" i="6"/>
  <c r="A3580" i="6"/>
  <c r="A3579" i="6"/>
  <c r="A3578" i="6"/>
  <c r="A3577" i="6"/>
  <c r="A3576" i="6"/>
  <c r="A3575" i="6"/>
  <c r="A3574" i="6"/>
  <c r="A3573" i="6"/>
  <c r="A3572" i="6"/>
  <c r="A3571" i="6"/>
  <c r="A3570" i="6"/>
  <c r="A3569" i="6"/>
  <c r="A3568" i="6"/>
  <c r="A3567" i="6"/>
  <c r="A3566" i="6"/>
  <c r="A3565" i="6"/>
  <c r="A3564" i="6"/>
  <c r="A3563" i="6"/>
  <c r="A3562" i="6"/>
  <c r="A3561" i="6"/>
  <c r="A3560" i="6"/>
  <c r="A3559" i="6"/>
  <c r="A3558" i="6"/>
  <c r="A3557" i="6"/>
  <c r="A3556" i="6"/>
  <c r="A3555" i="6"/>
  <c r="A3554" i="6"/>
  <c r="A3553" i="6"/>
  <c r="A3552" i="6"/>
  <c r="A3551" i="6"/>
  <c r="A3550" i="6"/>
  <c r="A3549" i="6"/>
  <c r="A3548" i="6"/>
  <c r="A3547" i="6"/>
  <c r="A3546" i="6"/>
  <c r="A3545" i="6"/>
  <c r="A3544" i="6"/>
  <c r="A3543" i="6"/>
  <c r="A3542" i="6"/>
  <c r="A3541" i="6"/>
  <c r="A3540" i="6"/>
  <c r="A3539" i="6"/>
  <c r="A3538" i="6"/>
  <c r="A3537" i="6"/>
  <c r="A3536" i="6"/>
  <c r="A3535" i="6"/>
  <c r="A3534" i="6"/>
  <c r="A3533" i="6"/>
  <c r="A3532" i="6"/>
  <c r="A3531" i="6"/>
  <c r="A3530" i="6"/>
  <c r="A3529" i="6"/>
  <c r="A3528" i="6"/>
  <c r="A3527" i="6"/>
  <c r="A3526" i="6"/>
  <c r="A3525" i="6"/>
  <c r="A3524" i="6"/>
  <c r="A3523" i="6"/>
  <c r="A3522" i="6"/>
  <c r="A3521" i="6"/>
  <c r="A3520" i="6"/>
  <c r="A3519" i="6"/>
  <c r="A3518" i="6"/>
  <c r="A3517" i="6"/>
  <c r="A3516" i="6"/>
  <c r="A3515" i="6"/>
  <c r="A3514" i="6"/>
  <c r="A3513" i="6"/>
  <c r="A3512" i="6"/>
  <c r="A3511" i="6"/>
  <c r="A3510" i="6"/>
  <c r="A3509" i="6"/>
  <c r="A3508" i="6"/>
  <c r="A3507" i="6"/>
  <c r="A3506" i="6"/>
  <c r="A3505" i="6"/>
  <c r="A3504" i="6"/>
  <c r="A3503" i="6"/>
  <c r="A3502" i="6"/>
  <c r="A3501" i="6"/>
  <c r="A3500" i="6"/>
  <c r="A3499" i="6"/>
  <c r="A3498" i="6"/>
  <c r="A3497" i="6"/>
  <c r="A3496" i="6"/>
  <c r="A3495" i="6"/>
  <c r="A3494" i="6"/>
  <c r="A3493" i="6"/>
  <c r="A3492" i="6"/>
  <c r="A3491" i="6"/>
  <c r="A3490" i="6"/>
  <c r="A3489" i="6"/>
  <c r="A3488" i="6"/>
  <c r="A3487" i="6"/>
  <c r="A3486" i="6"/>
  <c r="A3485" i="6"/>
  <c r="A3484" i="6"/>
  <c r="A3483" i="6"/>
  <c r="A3482" i="6"/>
  <c r="A3481" i="6"/>
  <c r="A3480" i="6"/>
  <c r="A3479" i="6"/>
  <c r="A3478" i="6"/>
  <c r="A3477" i="6"/>
  <c r="A3476" i="6"/>
  <c r="A3475" i="6"/>
  <c r="A3474" i="6"/>
  <c r="A3473" i="6"/>
  <c r="A3472" i="6"/>
  <c r="A3471" i="6"/>
  <c r="A3470" i="6"/>
  <c r="A3469" i="6"/>
  <c r="A3468" i="6"/>
  <c r="A3467" i="6"/>
  <c r="A3466" i="6"/>
  <c r="A3465" i="6"/>
  <c r="A3464" i="6"/>
  <c r="A3463" i="6"/>
  <c r="A3462" i="6"/>
  <c r="A3461" i="6"/>
  <c r="A3460" i="6"/>
  <c r="A3459" i="6"/>
  <c r="A3458" i="6"/>
  <c r="A3457" i="6"/>
  <c r="A3456" i="6"/>
  <c r="A3455" i="6"/>
  <c r="A3454" i="6"/>
  <c r="A3453" i="6"/>
  <c r="A3452" i="6"/>
  <c r="A3451" i="6"/>
  <c r="A3450" i="6"/>
  <c r="A3449" i="6"/>
  <c r="A3448" i="6"/>
  <c r="A3447" i="6"/>
  <c r="A3446" i="6"/>
  <c r="A3445" i="6"/>
  <c r="A3444" i="6"/>
  <c r="A3443" i="6"/>
  <c r="A3442" i="6"/>
  <c r="A3441" i="6"/>
  <c r="A3440" i="6"/>
  <c r="A3439" i="6"/>
  <c r="A3438" i="6"/>
  <c r="A3437" i="6"/>
  <c r="A3436" i="6"/>
  <c r="A3435" i="6"/>
  <c r="A3434" i="6"/>
  <c r="A3433" i="6"/>
  <c r="A3432" i="6"/>
  <c r="A3431" i="6"/>
  <c r="A3430" i="6"/>
  <c r="A3429" i="6"/>
  <c r="A3428" i="6"/>
  <c r="A3427" i="6"/>
  <c r="A3426" i="6"/>
  <c r="A3425" i="6"/>
  <c r="A3424" i="6"/>
  <c r="A3423" i="6"/>
  <c r="A3422" i="6"/>
  <c r="A3421" i="6"/>
  <c r="A3420" i="6"/>
  <c r="A3419" i="6"/>
  <c r="A3418" i="6"/>
  <c r="A3417" i="6"/>
  <c r="A3416" i="6"/>
  <c r="A3415" i="6"/>
  <c r="A3414" i="6"/>
  <c r="A3413" i="6"/>
  <c r="A3412" i="6"/>
  <c r="A3411" i="6"/>
  <c r="A3410" i="6"/>
  <c r="A3409" i="6"/>
  <c r="A3408" i="6"/>
  <c r="A3407" i="6"/>
  <c r="A3406" i="6"/>
  <c r="A3405" i="6"/>
  <c r="A3404" i="6"/>
  <c r="A3403" i="6"/>
  <c r="A3402" i="6"/>
  <c r="A3401" i="6"/>
  <c r="A3400" i="6"/>
  <c r="A3399" i="6"/>
  <c r="A3398" i="6"/>
  <c r="A3397" i="6"/>
  <c r="A3396" i="6"/>
  <c r="A3395" i="6"/>
  <c r="A3394" i="6"/>
  <c r="A3393" i="6"/>
  <c r="A3392" i="6"/>
  <c r="A3391" i="6"/>
  <c r="A3390" i="6"/>
  <c r="A3389" i="6"/>
  <c r="A3388" i="6"/>
  <c r="A3387" i="6"/>
  <c r="A3386" i="6"/>
  <c r="A3385" i="6"/>
  <c r="A3384" i="6"/>
  <c r="A3383" i="6"/>
  <c r="A3382" i="6"/>
  <c r="A3381" i="6"/>
  <c r="A3380" i="6"/>
  <c r="A3379" i="6"/>
  <c r="A3378" i="6"/>
  <c r="A3377" i="6"/>
  <c r="A3376" i="6"/>
  <c r="A3375" i="6"/>
  <c r="A3374" i="6"/>
  <c r="A3373" i="6"/>
  <c r="A3372" i="6"/>
  <c r="A3371" i="6"/>
  <c r="A3370" i="6"/>
  <c r="A3369" i="6"/>
  <c r="A3368" i="6"/>
  <c r="A3367" i="6"/>
  <c r="A3366" i="6"/>
  <c r="A3365" i="6"/>
  <c r="A3364" i="6"/>
  <c r="A3363" i="6"/>
  <c r="A3362" i="6"/>
  <c r="A3361" i="6"/>
  <c r="A3360" i="6"/>
  <c r="A3359" i="6"/>
  <c r="A3358" i="6"/>
  <c r="A3357" i="6"/>
  <c r="A3356" i="6"/>
  <c r="A3355" i="6"/>
  <c r="A3354" i="6"/>
  <c r="A3353" i="6"/>
  <c r="A3352" i="6"/>
  <c r="A3351" i="6"/>
  <c r="A3350" i="6"/>
  <c r="A3349" i="6"/>
  <c r="A3348" i="6"/>
  <c r="A3347" i="6"/>
  <c r="A3346" i="6"/>
  <c r="A3345" i="6"/>
  <c r="A3344" i="6"/>
  <c r="A3343" i="6"/>
  <c r="A3342" i="6"/>
  <c r="A3341" i="6"/>
  <c r="A3340" i="6"/>
  <c r="A3339" i="6"/>
  <c r="A3338" i="6"/>
  <c r="A3337" i="6"/>
  <c r="A3336" i="6"/>
  <c r="A3335" i="6"/>
  <c r="A3334" i="6"/>
  <c r="A3333" i="6"/>
  <c r="A3332" i="6"/>
  <c r="A3331" i="6"/>
  <c r="A3330" i="6"/>
  <c r="A3329" i="6"/>
  <c r="A3328" i="6"/>
  <c r="A3327" i="6"/>
  <c r="A3326" i="6"/>
  <c r="A3325" i="6"/>
  <c r="A3324" i="6"/>
  <c r="A3323" i="6"/>
  <c r="A3322" i="6"/>
  <c r="A3321" i="6"/>
  <c r="A3320" i="6"/>
  <c r="A3319" i="6"/>
  <c r="A3318" i="6"/>
  <c r="A3317" i="6"/>
  <c r="A3316" i="6"/>
  <c r="A3315" i="6"/>
  <c r="A3314" i="6"/>
  <c r="A3313" i="6"/>
  <c r="A3312" i="6"/>
  <c r="A3311" i="6"/>
  <c r="A3310" i="6"/>
  <c r="A3309" i="6"/>
  <c r="A3308" i="6"/>
  <c r="A3307" i="6"/>
  <c r="A3306" i="6"/>
  <c r="A3305" i="6"/>
  <c r="A3304" i="6"/>
  <c r="A3303" i="6"/>
  <c r="A3302" i="6"/>
  <c r="A3301" i="6"/>
  <c r="A3300" i="6"/>
  <c r="A3299" i="6"/>
  <c r="A3298" i="6"/>
  <c r="A3297" i="6"/>
  <c r="A3296" i="6"/>
  <c r="A3295" i="6"/>
  <c r="A3294" i="6"/>
  <c r="A3293" i="6"/>
  <c r="A3292" i="6"/>
  <c r="A3291" i="6"/>
  <c r="A3290" i="6"/>
  <c r="A3289" i="6"/>
  <c r="A3288" i="6"/>
  <c r="A3287" i="6"/>
  <c r="A3286" i="6"/>
  <c r="A3285" i="6"/>
  <c r="A3284" i="6"/>
  <c r="A3283" i="6"/>
  <c r="A3282" i="6"/>
  <c r="A3281" i="6"/>
  <c r="A3280" i="6"/>
  <c r="A3279" i="6"/>
  <c r="A3278" i="6"/>
  <c r="A3277" i="6"/>
  <c r="A3276" i="6"/>
  <c r="A3275" i="6"/>
  <c r="A3274" i="6"/>
  <c r="A3273" i="6"/>
  <c r="A3272" i="6"/>
  <c r="A3271" i="6"/>
  <c r="A3270" i="6"/>
  <c r="A3269" i="6"/>
  <c r="A3268" i="6"/>
  <c r="A3267" i="6"/>
  <c r="A3266" i="6"/>
  <c r="A3265" i="6"/>
  <c r="A3264" i="6"/>
  <c r="A3263" i="6"/>
  <c r="A3262" i="6"/>
  <c r="A3261" i="6"/>
  <c r="A3260" i="6"/>
  <c r="A3259" i="6"/>
  <c r="A3258" i="6"/>
  <c r="A3257" i="6"/>
  <c r="A3256" i="6"/>
  <c r="A3255" i="6"/>
  <c r="A3254" i="6"/>
  <c r="A3253" i="6"/>
  <c r="A3252" i="6"/>
  <c r="A3251" i="6"/>
  <c r="A3250" i="6"/>
  <c r="A3249" i="6"/>
  <c r="A3248" i="6"/>
  <c r="A3247" i="6"/>
  <c r="A3246" i="6"/>
  <c r="A3245" i="6"/>
  <c r="A3244" i="6"/>
  <c r="A3243" i="6"/>
  <c r="A3242" i="6"/>
  <c r="A3241" i="6"/>
  <c r="A3240" i="6"/>
  <c r="A3239" i="6"/>
  <c r="A3238" i="6"/>
  <c r="A3237" i="6"/>
  <c r="A3236" i="6"/>
  <c r="A3235" i="6"/>
  <c r="A3234" i="6"/>
  <c r="A3233" i="6"/>
  <c r="A3232" i="6"/>
  <c r="A3231" i="6"/>
  <c r="A3230" i="6"/>
  <c r="A3229" i="6"/>
  <c r="A3228" i="6"/>
  <c r="A3227" i="6"/>
  <c r="A3226" i="6"/>
  <c r="A3225" i="6"/>
  <c r="A3224" i="6"/>
  <c r="A3223" i="6"/>
  <c r="A3222" i="6"/>
  <c r="A3221" i="6"/>
  <c r="A3220" i="6"/>
  <c r="A3219" i="6"/>
  <c r="A3218" i="6"/>
  <c r="A3217" i="6"/>
  <c r="A3216" i="6"/>
  <c r="A3215" i="6"/>
  <c r="A3214" i="6"/>
  <c r="A3213" i="6"/>
  <c r="A3212" i="6"/>
  <c r="A3211" i="6"/>
  <c r="A3210" i="6"/>
  <c r="A3209" i="6"/>
  <c r="A3208" i="6"/>
  <c r="A3207" i="6"/>
  <c r="A3206" i="6"/>
  <c r="A3205" i="6"/>
  <c r="A3204" i="6"/>
  <c r="A3203" i="6"/>
  <c r="A3202" i="6"/>
  <c r="A3201" i="6"/>
  <c r="A3200" i="6"/>
  <c r="A3199" i="6"/>
  <c r="A3198" i="6"/>
  <c r="A3197" i="6"/>
  <c r="A3196" i="6"/>
  <c r="A3195" i="6"/>
  <c r="A3194" i="6"/>
  <c r="A3193" i="6"/>
  <c r="A3192" i="6"/>
  <c r="A3191" i="6"/>
  <c r="A3190" i="6"/>
  <c r="A3189" i="6"/>
  <c r="A3188" i="6"/>
  <c r="A3187" i="6"/>
  <c r="A3186" i="6"/>
  <c r="A3185" i="6"/>
  <c r="A3184" i="6"/>
  <c r="A3183" i="6"/>
  <c r="A3182" i="6"/>
  <c r="A3181" i="6"/>
  <c r="A3180" i="6"/>
  <c r="A3179" i="6"/>
  <c r="A3178" i="6"/>
  <c r="A3177" i="6"/>
  <c r="A3176" i="6"/>
  <c r="A3175" i="6"/>
  <c r="A3174" i="6"/>
  <c r="A3173" i="6"/>
  <c r="A3172" i="6"/>
  <c r="A3171" i="6"/>
  <c r="A3170" i="6"/>
  <c r="A3169" i="6"/>
  <c r="A3168" i="6"/>
  <c r="A3167" i="6"/>
  <c r="A3166" i="6"/>
  <c r="A3165" i="6"/>
  <c r="A3164" i="6"/>
  <c r="A3163" i="6"/>
  <c r="A3162" i="6"/>
  <c r="A3161" i="6"/>
  <c r="A3160" i="6"/>
  <c r="A3159" i="6"/>
  <c r="A3158" i="6"/>
  <c r="A3157" i="6"/>
  <c r="A3156" i="6"/>
  <c r="A3155" i="6"/>
  <c r="A3154" i="6"/>
  <c r="A3153" i="6"/>
  <c r="A3152" i="6"/>
  <c r="A3151" i="6"/>
  <c r="A3150" i="6"/>
  <c r="A3149" i="6"/>
  <c r="A3148" i="6"/>
  <c r="A3147" i="6"/>
  <c r="A3146" i="6"/>
  <c r="A3145" i="6"/>
  <c r="A3144" i="6"/>
  <c r="A3143" i="6"/>
  <c r="A3142" i="6"/>
  <c r="A3141" i="6"/>
  <c r="A3140" i="6"/>
  <c r="A3139" i="6"/>
  <c r="A3138" i="6"/>
  <c r="A3137" i="6"/>
  <c r="A3136" i="6"/>
  <c r="A3135" i="6"/>
  <c r="A3134" i="6"/>
  <c r="A3133" i="6"/>
  <c r="A3132" i="6"/>
  <c r="A3131" i="6"/>
  <c r="A3130" i="6"/>
  <c r="A3129" i="6"/>
  <c r="A3128" i="6"/>
  <c r="A3127" i="6"/>
  <c r="A3126" i="6"/>
  <c r="A3125" i="6"/>
  <c r="A3124" i="6"/>
  <c r="A3123" i="6"/>
  <c r="A3122" i="6"/>
  <c r="A3121" i="6"/>
  <c r="A3120" i="6"/>
  <c r="A3119" i="6"/>
  <c r="A3118" i="6"/>
  <c r="A3117" i="6"/>
  <c r="A3116" i="6"/>
  <c r="A3115" i="6"/>
  <c r="A3114" i="6"/>
  <c r="A3113" i="6"/>
  <c r="A3112" i="6"/>
  <c r="A3111" i="6"/>
  <c r="A3110" i="6"/>
  <c r="A3109" i="6"/>
  <c r="A3108" i="6"/>
  <c r="A3107" i="6"/>
  <c r="A3106" i="6"/>
  <c r="A3105" i="6"/>
  <c r="A3104" i="6"/>
  <c r="A3103" i="6"/>
  <c r="A3102" i="6"/>
  <c r="A3101" i="6"/>
  <c r="A3100" i="6"/>
  <c r="A3099" i="6"/>
  <c r="A3098" i="6"/>
  <c r="A3097" i="6"/>
  <c r="A3096" i="6"/>
  <c r="A3095" i="6"/>
  <c r="A3094" i="6"/>
  <c r="A3093" i="6"/>
  <c r="A3092" i="6"/>
  <c r="A3091" i="6"/>
  <c r="A3090" i="6"/>
  <c r="A3089" i="6"/>
  <c r="A3088" i="6"/>
  <c r="A3087" i="6"/>
  <c r="A3086" i="6"/>
  <c r="A3085" i="6"/>
  <c r="A3084" i="6"/>
  <c r="A3083" i="6"/>
  <c r="A3082" i="6"/>
  <c r="A3081" i="6"/>
  <c r="A3080" i="6"/>
  <c r="A3079" i="6"/>
  <c r="A3078" i="6"/>
  <c r="A3077" i="6"/>
  <c r="A3076" i="6"/>
  <c r="A3075" i="6"/>
  <c r="A3074" i="6"/>
  <c r="A3073" i="6"/>
  <c r="A3072" i="6"/>
  <c r="A3071" i="6"/>
  <c r="A3070" i="6"/>
  <c r="A3069" i="6"/>
  <c r="A3068" i="6"/>
  <c r="A3067" i="6"/>
  <c r="A3066" i="6"/>
  <c r="A3065" i="6"/>
  <c r="A3064" i="6"/>
  <c r="A3063" i="6"/>
  <c r="A3062" i="6"/>
  <c r="A3061" i="6"/>
  <c r="A3060" i="6"/>
  <c r="A3059" i="6"/>
  <c r="A3058" i="6"/>
  <c r="A3057" i="6"/>
  <c r="A3056" i="6"/>
  <c r="A3055" i="6"/>
  <c r="A3054" i="6"/>
  <c r="A3053" i="6"/>
  <c r="A3052" i="6"/>
  <c r="A3051" i="6"/>
  <c r="A3050" i="6"/>
  <c r="A3049" i="6"/>
  <c r="A3048" i="6"/>
  <c r="A3047" i="6"/>
  <c r="A3046" i="6"/>
  <c r="A3045" i="6"/>
  <c r="A3044" i="6"/>
  <c r="A3043" i="6"/>
  <c r="A3042" i="6"/>
  <c r="A3041" i="6"/>
  <c r="A3040" i="6"/>
  <c r="A3039" i="6"/>
  <c r="A3038" i="6"/>
  <c r="A3037" i="6"/>
  <c r="A3036" i="6"/>
  <c r="A3035" i="6"/>
  <c r="A3034" i="6"/>
  <c r="A3033" i="6"/>
  <c r="A3032" i="6"/>
  <c r="A3031" i="6"/>
  <c r="A3030" i="6"/>
  <c r="A3029" i="6"/>
  <c r="A3028" i="6"/>
  <c r="A3027" i="6"/>
  <c r="A3026" i="6"/>
  <c r="A3025" i="6"/>
  <c r="A3024" i="6"/>
  <c r="A3023" i="6"/>
  <c r="A3022" i="6"/>
  <c r="A3021" i="6"/>
  <c r="A3020" i="6"/>
  <c r="A3019" i="6"/>
  <c r="A3018" i="6"/>
  <c r="A3017" i="6"/>
  <c r="A3016" i="6"/>
  <c r="A3015" i="6"/>
  <c r="A3014" i="6"/>
  <c r="A3013" i="6"/>
  <c r="A3012" i="6"/>
  <c r="A3011" i="6"/>
  <c r="A3010" i="6"/>
  <c r="A3009" i="6"/>
  <c r="A3008" i="6"/>
  <c r="A3007" i="6"/>
  <c r="A3006" i="6"/>
  <c r="A3005" i="6"/>
  <c r="A3004" i="6"/>
  <c r="A3003" i="6"/>
  <c r="A3002" i="6"/>
  <c r="A3001" i="6"/>
  <c r="A3000" i="6"/>
  <c r="A2999" i="6"/>
  <c r="A2998" i="6"/>
  <c r="A2997" i="6"/>
  <c r="A2996" i="6"/>
  <c r="A2995" i="6"/>
  <c r="A2994" i="6"/>
  <c r="A2993" i="6"/>
  <c r="A2992" i="6"/>
  <c r="A2991" i="6"/>
  <c r="A2990" i="6"/>
  <c r="A2989" i="6"/>
  <c r="A2988" i="6"/>
  <c r="A2987" i="6"/>
  <c r="A2986" i="6"/>
  <c r="A2985" i="6"/>
  <c r="A2984" i="6"/>
  <c r="A2983" i="6"/>
  <c r="A2982" i="6"/>
  <c r="A2981" i="6"/>
  <c r="A2980" i="6"/>
  <c r="A2979" i="6"/>
  <c r="A2978" i="6"/>
  <c r="A2977" i="6"/>
  <c r="A2976" i="6"/>
  <c r="A2975" i="6"/>
  <c r="A2974" i="6"/>
  <c r="A2973" i="6"/>
  <c r="A2972" i="6"/>
  <c r="A2971" i="6"/>
  <c r="A2970" i="6"/>
  <c r="A2969" i="6"/>
  <c r="A2968" i="6"/>
  <c r="A2967" i="6"/>
  <c r="A2966" i="6"/>
  <c r="A2965" i="6"/>
  <c r="A2964" i="6"/>
  <c r="A2963" i="6"/>
  <c r="A2962" i="6"/>
  <c r="A2961" i="6"/>
  <c r="A2960" i="6"/>
  <c r="A2959" i="6"/>
  <c r="A2958" i="6"/>
  <c r="A2957" i="6"/>
  <c r="A2956" i="6"/>
  <c r="A2955" i="6"/>
  <c r="A2954" i="6"/>
  <c r="A2953" i="6"/>
  <c r="A2952" i="6"/>
  <c r="A2951" i="6"/>
  <c r="A2950" i="6"/>
  <c r="A2949" i="6"/>
  <c r="A2948" i="6"/>
  <c r="A2947" i="6"/>
  <c r="A2946" i="6"/>
  <c r="A2945" i="6"/>
  <c r="A2944" i="6"/>
  <c r="A2943" i="6"/>
  <c r="A2942" i="6"/>
  <c r="A2941" i="6"/>
  <c r="A2940" i="6"/>
  <c r="A2939" i="6"/>
  <c r="A2938" i="6"/>
  <c r="A2937" i="6"/>
  <c r="A2936" i="6"/>
  <c r="A2935" i="6"/>
  <c r="A2934" i="6"/>
  <c r="A2933" i="6"/>
  <c r="A2932" i="6"/>
  <c r="A2931" i="6"/>
  <c r="A2930" i="6"/>
  <c r="A2929" i="6"/>
  <c r="A2928" i="6"/>
  <c r="A2927" i="6"/>
  <c r="A2926" i="6"/>
  <c r="A2925" i="6"/>
  <c r="A2924" i="6"/>
  <c r="A2923" i="6"/>
  <c r="A2922" i="6"/>
  <c r="A2921" i="6"/>
  <c r="A2920" i="6"/>
  <c r="A2919" i="6"/>
  <c r="A2918" i="6"/>
  <c r="A2917" i="6"/>
  <c r="A2916" i="6"/>
  <c r="A2915" i="6"/>
  <c r="A2914" i="6"/>
  <c r="A2913" i="6"/>
  <c r="A2912" i="6"/>
  <c r="A2911" i="6"/>
  <c r="A2910" i="6"/>
  <c r="A2909" i="6"/>
  <c r="A2908" i="6"/>
  <c r="A2907" i="6"/>
  <c r="A2906" i="6"/>
  <c r="A2905" i="6"/>
  <c r="A2904" i="6"/>
  <c r="A2903" i="6"/>
  <c r="A2902" i="6"/>
  <c r="A2901" i="6"/>
  <c r="A2900" i="6"/>
  <c r="A2899" i="6"/>
  <c r="A2898" i="6"/>
  <c r="A2897" i="6"/>
  <c r="A2896" i="6"/>
  <c r="A2895" i="6"/>
  <c r="A2894" i="6"/>
  <c r="A2893" i="6"/>
  <c r="A2892" i="6"/>
  <c r="A2891" i="6"/>
  <c r="A2890" i="6"/>
  <c r="A2889" i="6"/>
  <c r="A2888" i="6"/>
  <c r="A2887" i="6"/>
  <c r="A2886" i="6"/>
  <c r="A2885" i="6"/>
  <c r="A2884" i="6"/>
  <c r="A2883" i="6"/>
  <c r="A2882" i="6"/>
  <c r="A2881" i="6"/>
  <c r="A2880" i="6"/>
  <c r="A2879" i="6"/>
  <c r="A2878" i="6"/>
  <c r="A2877" i="6"/>
  <c r="A2876" i="6"/>
  <c r="A2875" i="6"/>
  <c r="A2874" i="6"/>
  <c r="A2873" i="6"/>
  <c r="A2872" i="6"/>
  <c r="A2871" i="6"/>
  <c r="A2870" i="6"/>
  <c r="A2869" i="6"/>
  <c r="A2868" i="6"/>
  <c r="A2867" i="6"/>
  <c r="A2866" i="6"/>
  <c r="A2865" i="6"/>
  <c r="A2864" i="6"/>
  <c r="A2863" i="6"/>
  <c r="A2862" i="6"/>
  <c r="A2861" i="6"/>
  <c r="A2860" i="6"/>
  <c r="A2859" i="6"/>
  <c r="A2858" i="6"/>
  <c r="A2857" i="6"/>
  <c r="A2856" i="6"/>
  <c r="A2855" i="6"/>
  <c r="A2854" i="6"/>
  <c r="A2853" i="6"/>
  <c r="A2852" i="6"/>
  <c r="A2851" i="6"/>
  <c r="A2850" i="6"/>
  <c r="A2849" i="6"/>
  <c r="A2848" i="6"/>
  <c r="A2847" i="6"/>
  <c r="A2846" i="6"/>
  <c r="A2845" i="6"/>
  <c r="A2844" i="6"/>
  <c r="A2843" i="6"/>
  <c r="A2842" i="6"/>
  <c r="A2841" i="6"/>
  <c r="A2840" i="6"/>
  <c r="A2839" i="6"/>
  <c r="A2838" i="6"/>
  <c r="A2837" i="6"/>
  <c r="A2836" i="6"/>
  <c r="A2835" i="6"/>
  <c r="A2834" i="6"/>
  <c r="A2833" i="6"/>
  <c r="A2832" i="6"/>
  <c r="A2831" i="6"/>
  <c r="A2830" i="6"/>
  <c r="A2829" i="6"/>
  <c r="A2828" i="6"/>
  <c r="A2827" i="6"/>
  <c r="A2826" i="6"/>
  <c r="A2825" i="6"/>
  <c r="A2824" i="6"/>
  <c r="A2823" i="6"/>
  <c r="A2822" i="6"/>
  <c r="A2821" i="6"/>
  <c r="A2820" i="6"/>
  <c r="A2819" i="6"/>
  <c r="A2818" i="6"/>
  <c r="A2817" i="6"/>
  <c r="A2816" i="6"/>
  <c r="A2815" i="6"/>
  <c r="A2814" i="6"/>
  <c r="A2813" i="6"/>
  <c r="A2812" i="6"/>
  <c r="A2811" i="6"/>
  <c r="A2810" i="6"/>
  <c r="A2809" i="6"/>
  <c r="A2808" i="6"/>
  <c r="A2807" i="6"/>
  <c r="A2806" i="6"/>
  <c r="A2805" i="6"/>
  <c r="A2804" i="6"/>
  <c r="A2803" i="6"/>
  <c r="A2802" i="6"/>
  <c r="A2801" i="6"/>
  <c r="A2800" i="6"/>
  <c r="A2799" i="6"/>
  <c r="A2798" i="6"/>
  <c r="A2797" i="6"/>
  <c r="A2796" i="6"/>
  <c r="A2795" i="6"/>
  <c r="A2794" i="6"/>
  <c r="A2793" i="6"/>
  <c r="A2792" i="6"/>
  <c r="A2791" i="6"/>
  <c r="A2790" i="6"/>
  <c r="A2789" i="6"/>
  <c r="A2788" i="6"/>
  <c r="A2787" i="6"/>
  <c r="A2786" i="6"/>
  <c r="A2785" i="6"/>
  <c r="A2784" i="6"/>
  <c r="A2783" i="6"/>
  <c r="A2782" i="6"/>
  <c r="A2781" i="6"/>
  <c r="A2780" i="6"/>
  <c r="A2779" i="6"/>
  <c r="A2778" i="6"/>
  <c r="A2777" i="6"/>
  <c r="A2776" i="6"/>
  <c r="A2775" i="6"/>
  <c r="A2774" i="6"/>
  <c r="A2773" i="6"/>
  <c r="A2772" i="6"/>
  <c r="A2771" i="6"/>
  <c r="A2770" i="6"/>
  <c r="A2769" i="6"/>
  <c r="A2768" i="6"/>
  <c r="A2767" i="6"/>
  <c r="A2766" i="6"/>
  <c r="A2765" i="6"/>
  <c r="A2764" i="6"/>
  <c r="A2763" i="6"/>
  <c r="A2762" i="6"/>
  <c r="A2761" i="6"/>
  <c r="A2760" i="6"/>
  <c r="A2759" i="6"/>
  <c r="A2758" i="6"/>
  <c r="A2757" i="6"/>
  <c r="A2756" i="6"/>
  <c r="A2755" i="6"/>
  <c r="A2754" i="6"/>
  <c r="A2753" i="6"/>
  <c r="A2752" i="6"/>
  <c r="A2751" i="6"/>
  <c r="A2750" i="6"/>
  <c r="A2749" i="6"/>
  <c r="A2748" i="6"/>
  <c r="A2747" i="6"/>
  <c r="A2746" i="6"/>
  <c r="A2745" i="6"/>
  <c r="A2744" i="6"/>
  <c r="A2743" i="6"/>
  <c r="A2742" i="6"/>
  <c r="A2741" i="6"/>
  <c r="A2740" i="6"/>
  <c r="A2739" i="6"/>
  <c r="A2738" i="6"/>
  <c r="A2737" i="6"/>
  <c r="A2736" i="6"/>
  <c r="A2735" i="6"/>
  <c r="A2734" i="6"/>
  <c r="A2733" i="6"/>
  <c r="A2732" i="6"/>
  <c r="A2731" i="6"/>
  <c r="A2730" i="6"/>
  <c r="A2729" i="6"/>
  <c r="A2728" i="6"/>
  <c r="A2727" i="6"/>
  <c r="A2726" i="6"/>
  <c r="A2725" i="6"/>
  <c r="A2724" i="6"/>
  <c r="A2723" i="6"/>
  <c r="A2722" i="6"/>
  <c r="A2721" i="6"/>
  <c r="A2720" i="6"/>
  <c r="A2719" i="6"/>
  <c r="A2718" i="6"/>
  <c r="A2717" i="6"/>
  <c r="A2716" i="6"/>
  <c r="A2715" i="6"/>
  <c r="A2714" i="6"/>
  <c r="A2713" i="6"/>
  <c r="A2712" i="6"/>
  <c r="A2711" i="6"/>
  <c r="A2710" i="6"/>
  <c r="A2709" i="6"/>
  <c r="A2708" i="6"/>
  <c r="A2707" i="6"/>
  <c r="A2706" i="6"/>
  <c r="A2705" i="6"/>
  <c r="A2704" i="6"/>
  <c r="A2703" i="6"/>
  <c r="A2702" i="6"/>
  <c r="A2701" i="6"/>
  <c r="A2700" i="6"/>
  <c r="A2699" i="6"/>
  <c r="A2698" i="6"/>
  <c r="A2697" i="6"/>
  <c r="A2696" i="6"/>
  <c r="A2695" i="6"/>
  <c r="A2694" i="6"/>
  <c r="A2693" i="6"/>
  <c r="A2692" i="6"/>
  <c r="A2691" i="6"/>
  <c r="A2690" i="6"/>
  <c r="A2689" i="6"/>
  <c r="A2688" i="6"/>
  <c r="A2687" i="6"/>
  <c r="A2686" i="6"/>
  <c r="A2685" i="6"/>
  <c r="A2684" i="6"/>
  <c r="A2683" i="6"/>
  <c r="A2682" i="6"/>
  <c r="A2681" i="6"/>
  <c r="A2680" i="6"/>
  <c r="A2679" i="6"/>
  <c r="A2678" i="6"/>
  <c r="A2677" i="6"/>
  <c r="A2676" i="6"/>
  <c r="A2675" i="6"/>
  <c r="A2674" i="6"/>
  <c r="A2673" i="6"/>
  <c r="A2672" i="6"/>
  <c r="A2671" i="6"/>
  <c r="A2670" i="6"/>
  <c r="A2669" i="6"/>
  <c r="A2668" i="6"/>
  <c r="A2667" i="6"/>
  <c r="A2666" i="6"/>
  <c r="A2665" i="6"/>
  <c r="A2664" i="6"/>
  <c r="A2663" i="6"/>
  <c r="A2662" i="6"/>
  <c r="A2661" i="6"/>
  <c r="A2660" i="6"/>
  <c r="A2659" i="6"/>
  <c r="A2658" i="6"/>
  <c r="A2657" i="6"/>
  <c r="A2656" i="6"/>
  <c r="A2655" i="6"/>
  <c r="A2654" i="6"/>
  <c r="A2653" i="6"/>
  <c r="A2652" i="6"/>
  <c r="A2651" i="6"/>
  <c r="A2650" i="6"/>
  <c r="A2649" i="6"/>
  <c r="A2648" i="6"/>
  <c r="A2647" i="6"/>
  <c r="A2646" i="6"/>
  <c r="A2645" i="6"/>
  <c r="A2644" i="6"/>
  <c r="A2643" i="6"/>
  <c r="A2642" i="6"/>
  <c r="A2641" i="6"/>
  <c r="A2640" i="6"/>
  <c r="A2639" i="6"/>
  <c r="A2638" i="6"/>
  <c r="A2637" i="6"/>
  <c r="A2636" i="6"/>
  <c r="A2635" i="6"/>
  <c r="A2634" i="6"/>
  <c r="A2633" i="6"/>
  <c r="A2632" i="6"/>
  <c r="A2631" i="6"/>
  <c r="A2630" i="6"/>
  <c r="A2629" i="6"/>
  <c r="A2628" i="6"/>
  <c r="A2627" i="6"/>
  <c r="A2626" i="6"/>
  <c r="A2625" i="6"/>
  <c r="A2624" i="6"/>
  <c r="A2623" i="6"/>
  <c r="A2622" i="6"/>
  <c r="A2621" i="6"/>
  <c r="A2620" i="6"/>
  <c r="A2619" i="6"/>
  <c r="A2618" i="6"/>
  <c r="A2617" i="6"/>
  <c r="A2616" i="6"/>
  <c r="A2615" i="6"/>
  <c r="A2614" i="6"/>
  <c r="A2613" i="6"/>
  <c r="A2612" i="6"/>
  <c r="A2611" i="6"/>
  <c r="A2610" i="6"/>
  <c r="A2609" i="6"/>
  <c r="A2608" i="6"/>
  <c r="A2607" i="6"/>
  <c r="A2606" i="6"/>
  <c r="A2605" i="6"/>
  <c r="A2604" i="6"/>
  <c r="A2603" i="6"/>
  <c r="A2602" i="6"/>
  <c r="A2601" i="6"/>
  <c r="A2600" i="6"/>
  <c r="A2599" i="6"/>
  <c r="A2598" i="6"/>
  <c r="A2597" i="6"/>
  <c r="A2596" i="6"/>
  <c r="A2595" i="6"/>
  <c r="A2594" i="6"/>
  <c r="A2593" i="6"/>
  <c r="A2592" i="6"/>
  <c r="A2591" i="6"/>
  <c r="A2590" i="6"/>
  <c r="A2589" i="6"/>
  <c r="A2588" i="6"/>
  <c r="A2587" i="6"/>
  <c r="A2586" i="6"/>
  <c r="A2585" i="6"/>
  <c r="A2584" i="6"/>
  <c r="A2583" i="6"/>
  <c r="A2582" i="6"/>
  <c r="A2581" i="6"/>
  <c r="A2580" i="6"/>
  <c r="A2579" i="6"/>
  <c r="A2578" i="6"/>
  <c r="A2577" i="6"/>
  <c r="A2576" i="6"/>
  <c r="A2575" i="6"/>
  <c r="A2574" i="6"/>
  <c r="A2573" i="6"/>
  <c r="A2572" i="6"/>
  <c r="A2571" i="6"/>
  <c r="A2570" i="6"/>
  <c r="A2569" i="6"/>
  <c r="A2568" i="6"/>
  <c r="A2567" i="6"/>
  <c r="A2566" i="6"/>
  <c r="A2565" i="6"/>
  <c r="A2564" i="6"/>
  <c r="A2563" i="6"/>
  <c r="A2562" i="6"/>
  <c r="A2561" i="6"/>
  <c r="A2560" i="6"/>
  <c r="A2559" i="6"/>
  <c r="A2558" i="6"/>
  <c r="A2557" i="6"/>
  <c r="A2556" i="6"/>
  <c r="A2555" i="6"/>
  <c r="A2554" i="6"/>
  <c r="A2553" i="6"/>
  <c r="A2552" i="6"/>
  <c r="A2551" i="6"/>
  <c r="A2550" i="6"/>
  <c r="A2549" i="6"/>
  <c r="A2548" i="6"/>
  <c r="A2547" i="6"/>
  <c r="A2546" i="6"/>
  <c r="A2545" i="6"/>
  <c r="A2544" i="6"/>
  <c r="A2543" i="6"/>
  <c r="A2542" i="6"/>
  <c r="A2541" i="6"/>
  <c r="A2540" i="6"/>
  <c r="A2539" i="6"/>
  <c r="A2538" i="6"/>
  <c r="A2537" i="6"/>
  <c r="A2536" i="6"/>
  <c r="A2535" i="6"/>
  <c r="A2534" i="6"/>
  <c r="A2533" i="6"/>
  <c r="A2532" i="6"/>
  <c r="A2531" i="6"/>
  <c r="A2530" i="6"/>
  <c r="A2529" i="6"/>
  <c r="A2528" i="6"/>
  <c r="A2527" i="6"/>
  <c r="A2526" i="6"/>
  <c r="A2525" i="6"/>
  <c r="A2524" i="6"/>
  <c r="A2523" i="6"/>
  <c r="A2522" i="6"/>
  <c r="A2521" i="6"/>
  <c r="A2520" i="6"/>
  <c r="A2519" i="6"/>
  <c r="A2518" i="6"/>
  <c r="A2517" i="6"/>
  <c r="A2516" i="6"/>
  <c r="A2515" i="6"/>
  <c r="A2514" i="6"/>
  <c r="A2513" i="6"/>
  <c r="A2512" i="6"/>
  <c r="A2511" i="6"/>
  <c r="A2510" i="6"/>
  <c r="A2509" i="6"/>
  <c r="A2508" i="6"/>
  <c r="A2507" i="6"/>
  <c r="A2506" i="6"/>
  <c r="A2505" i="6"/>
  <c r="A2504" i="6"/>
  <c r="A2503" i="6"/>
  <c r="A2502" i="6"/>
  <c r="A2501" i="6"/>
  <c r="A2500" i="6"/>
  <c r="A2499" i="6"/>
  <c r="A2498" i="6"/>
  <c r="A2497" i="6"/>
  <c r="A2496" i="6"/>
  <c r="A2495" i="6"/>
  <c r="A2494" i="6"/>
  <c r="A2493" i="6"/>
  <c r="A2492" i="6"/>
  <c r="A2491" i="6"/>
  <c r="A2490" i="6"/>
  <c r="A2489" i="6"/>
  <c r="A2488" i="6"/>
  <c r="A2487" i="6"/>
  <c r="A2486" i="6"/>
  <c r="A2485" i="6"/>
  <c r="A2484" i="6"/>
  <c r="A2483" i="6"/>
  <c r="A2482" i="6"/>
  <c r="A2481" i="6"/>
  <c r="A2480" i="6"/>
  <c r="A2479" i="6"/>
  <c r="A2478" i="6"/>
  <c r="A2477" i="6"/>
  <c r="A2476" i="6"/>
  <c r="A2475" i="6"/>
  <c r="A2474" i="6"/>
  <c r="A2473" i="6"/>
  <c r="A2472" i="6"/>
  <c r="A2471" i="6"/>
  <c r="A2470" i="6"/>
  <c r="A2469" i="6"/>
  <c r="A2468" i="6"/>
  <c r="A2467" i="6"/>
  <c r="A2466" i="6"/>
  <c r="A2465" i="6"/>
  <c r="A2464" i="6"/>
  <c r="A2463" i="6"/>
  <c r="A2462" i="6"/>
  <c r="A2461" i="6"/>
  <c r="A2460" i="6"/>
  <c r="A2459" i="6"/>
  <c r="A2458" i="6"/>
  <c r="A2457" i="6"/>
  <c r="A2456" i="6"/>
  <c r="A2455" i="6"/>
  <c r="A2454" i="6"/>
  <c r="A2453" i="6"/>
  <c r="A2452" i="6"/>
  <c r="A2451" i="6"/>
  <c r="A2450" i="6"/>
  <c r="A2449" i="6"/>
  <c r="A2448" i="6"/>
  <c r="A2447" i="6"/>
  <c r="A2446" i="6"/>
  <c r="A2445" i="6"/>
  <c r="A2444" i="6"/>
  <c r="A2443" i="6"/>
  <c r="A2442" i="6"/>
  <c r="A2441" i="6"/>
  <c r="A2440" i="6"/>
  <c r="A2439" i="6"/>
  <c r="A2438" i="6"/>
  <c r="A2437" i="6"/>
  <c r="A2436" i="6"/>
  <c r="A2435" i="6"/>
  <c r="A2434" i="6"/>
  <c r="A2433" i="6"/>
  <c r="A2432" i="6"/>
  <c r="A2431" i="6"/>
  <c r="A2430" i="6"/>
  <c r="A2429" i="6"/>
  <c r="A2428" i="6"/>
  <c r="A2427" i="6"/>
  <c r="A2426" i="6"/>
  <c r="A2425" i="6"/>
  <c r="A2424" i="6"/>
  <c r="A2423" i="6"/>
  <c r="A2422" i="6"/>
  <c r="A2421" i="6"/>
  <c r="A2420" i="6"/>
  <c r="A2419" i="6"/>
  <c r="A2418" i="6"/>
  <c r="A2417" i="6"/>
  <c r="A2416" i="6"/>
  <c r="A2415" i="6"/>
  <c r="A2414" i="6"/>
  <c r="A2413" i="6"/>
  <c r="A2412" i="6"/>
  <c r="A2411" i="6"/>
  <c r="A2410" i="6"/>
  <c r="A2409" i="6"/>
  <c r="A2408" i="6"/>
  <c r="A2407" i="6"/>
  <c r="A2406" i="6"/>
  <c r="A2405" i="6"/>
  <c r="A2404" i="6"/>
  <c r="A2403" i="6"/>
  <c r="A2402" i="6"/>
  <c r="A2401" i="6"/>
  <c r="A2400" i="6"/>
  <c r="A2399" i="6"/>
  <c r="A2398" i="6"/>
  <c r="A2397" i="6"/>
  <c r="A2396" i="6"/>
  <c r="A2395" i="6"/>
  <c r="A2394" i="6"/>
  <c r="A2393" i="6"/>
  <c r="A2392" i="6"/>
  <c r="A2391" i="6"/>
  <c r="A2390" i="6"/>
  <c r="A2389" i="6"/>
  <c r="A2388" i="6"/>
  <c r="A2387" i="6"/>
  <c r="A2386" i="6"/>
  <c r="A2385" i="6"/>
  <c r="A2384" i="6"/>
  <c r="A2383" i="6"/>
  <c r="A2382" i="6"/>
  <c r="A2381" i="6"/>
  <c r="A2380" i="6"/>
  <c r="A2379" i="6"/>
  <c r="A2378" i="6"/>
  <c r="A2377" i="6"/>
  <c r="A2376" i="6"/>
  <c r="A2375" i="6"/>
  <c r="A2374" i="6"/>
  <c r="A2373" i="6"/>
  <c r="A2372" i="6"/>
  <c r="A2371" i="6"/>
  <c r="A2370" i="6"/>
  <c r="A2369" i="6"/>
  <c r="A2368" i="6"/>
  <c r="A2367" i="6"/>
  <c r="A2366" i="6"/>
  <c r="A2365" i="6"/>
  <c r="A2364" i="6"/>
  <c r="A2363" i="6"/>
  <c r="A2362" i="6"/>
  <c r="A2361" i="6"/>
  <c r="A2360" i="6"/>
  <c r="A2359" i="6"/>
  <c r="A2358" i="6"/>
  <c r="A2357" i="6"/>
  <c r="A2356" i="6"/>
  <c r="A2355" i="6"/>
  <c r="A2354" i="6"/>
  <c r="A2353" i="6"/>
  <c r="A2352" i="6"/>
  <c r="A2351" i="6"/>
  <c r="A2350" i="6"/>
  <c r="A2349" i="6"/>
  <c r="A2348" i="6"/>
  <c r="A2347" i="6"/>
  <c r="A2346" i="6"/>
  <c r="A2345" i="6"/>
  <c r="A2344" i="6"/>
  <c r="A2343" i="6"/>
  <c r="A2342" i="6"/>
  <c r="A2341" i="6"/>
  <c r="A2340" i="6"/>
  <c r="A2339" i="6"/>
  <c r="A2338" i="6"/>
  <c r="A2337" i="6"/>
  <c r="A2336" i="6"/>
  <c r="A2335" i="6"/>
  <c r="A2334" i="6"/>
  <c r="A2333" i="6"/>
  <c r="A2332" i="6"/>
  <c r="A2331" i="6"/>
  <c r="A2330" i="6"/>
  <c r="A2329" i="6"/>
  <c r="A2328" i="6"/>
  <c r="A2327" i="6"/>
  <c r="A2326" i="6"/>
  <c r="A2325" i="6"/>
  <c r="A2324" i="6"/>
  <c r="A2323" i="6"/>
  <c r="A2322" i="6"/>
  <c r="A2321" i="6"/>
  <c r="A2320" i="6"/>
  <c r="A2319" i="6"/>
  <c r="A2318" i="6"/>
  <c r="A3" i="6"/>
  <c r="A4" i="6"/>
  <c r="A5" i="6"/>
  <c r="A6" i="6"/>
  <c r="A7" i="6"/>
  <c r="A8" i="6"/>
  <c r="A9" i="6"/>
  <c r="A10" i="6"/>
  <c r="A11" i="6"/>
  <c r="A12" i="6"/>
  <c r="A13" i="6"/>
  <c r="A14" i="6"/>
  <c r="A15" i="6"/>
  <c r="A16" i="6"/>
  <c r="A17" i="6"/>
  <c r="A18" i="6"/>
  <c r="A19" i="6"/>
  <c r="A20" i="6"/>
  <c r="A21" i="6"/>
  <c r="A22" i="6"/>
  <c r="A23" i="6"/>
  <c r="A24" i="6"/>
  <c r="A25" i="6"/>
  <c r="A26" i="6"/>
  <c r="A27" i="6"/>
  <c r="A28" i="6"/>
  <c r="A29" i="6"/>
  <c r="A30" i="6"/>
  <c r="A31" i="6"/>
  <c r="A32" i="6"/>
  <c r="A33" i="6"/>
  <c r="A34" i="6"/>
  <c r="A35" i="6"/>
  <c r="A36" i="6"/>
  <c r="A37" i="6"/>
  <c r="A38" i="6"/>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38" i="6"/>
  <c r="A339" i="6"/>
  <c r="A340" i="6"/>
  <c r="A341" i="6"/>
  <c r="A342" i="6"/>
  <c r="A343" i="6"/>
  <c r="A344" i="6"/>
  <c r="A345" i="6"/>
  <c r="A346" i="6"/>
  <c r="A347" i="6"/>
  <c r="A348" i="6"/>
  <c r="A349" i="6"/>
  <c r="A350" i="6"/>
  <c r="A351" i="6"/>
  <c r="A352" i="6"/>
  <c r="A353" i="6"/>
  <c r="A354" i="6"/>
  <c r="A355" i="6"/>
  <c r="A356" i="6"/>
  <c r="A357" i="6"/>
  <c r="A358" i="6"/>
  <c r="A359" i="6"/>
  <c r="A360" i="6"/>
  <c r="A361" i="6"/>
  <c r="A362" i="6"/>
  <c r="A363" i="6"/>
  <c r="A364" i="6"/>
  <c r="A365" i="6"/>
  <c r="A366" i="6"/>
  <c r="A367" i="6"/>
  <c r="A368" i="6"/>
  <c r="A369" i="6"/>
  <c r="A370" i="6"/>
  <c r="A371" i="6"/>
  <c r="A372" i="6"/>
  <c r="A373" i="6"/>
  <c r="A374" i="6"/>
  <c r="A375" i="6"/>
  <c r="A376" i="6"/>
  <c r="A377" i="6"/>
  <c r="A378" i="6"/>
  <c r="A379" i="6"/>
  <c r="A380" i="6"/>
  <c r="A381" i="6"/>
  <c r="A382" i="6"/>
  <c r="A383" i="6"/>
  <c r="A384" i="6"/>
  <c r="A385" i="6"/>
  <c r="A386" i="6"/>
  <c r="A387" i="6"/>
  <c r="A388" i="6"/>
  <c r="A389" i="6"/>
  <c r="A390" i="6"/>
  <c r="A391" i="6"/>
  <c r="A392" i="6"/>
  <c r="A393" i="6"/>
  <c r="A394" i="6"/>
  <c r="A395" i="6"/>
  <c r="A396" i="6"/>
  <c r="A397" i="6"/>
  <c r="A398" i="6"/>
  <c r="A399" i="6"/>
  <c r="A400" i="6"/>
  <c r="A401" i="6"/>
  <c r="A402" i="6"/>
  <c r="A403" i="6"/>
  <c r="A404" i="6"/>
  <c r="A405" i="6"/>
  <c r="A406" i="6"/>
  <c r="A407" i="6"/>
  <c r="A408" i="6"/>
  <c r="A409" i="6"/>
  <c r="A410" i="6"/>
  <c r="A411" i="6"/>
  <c r="A412" i="6"/>
  <c r="A413" i="6"/>
  <c r="A414" i="6"/>
  <c r="A415" i="6"/>
  <c r="A416" i="6"/>
  <c r="A417" i="6"/>
  <c r="A418" i="6"/>
  <c r="A419" i="6"/>
  <c r="A420" i="6"/>
  <c r="A421" i="6"/>
  <c r="A422" i="6"/>
  <c r="A423" i="6"/>
  <c r="A424" i="6"/>
  <c r="A425" i="6"/>
  <c r="A426" i="6"/>
  <c r="A427" i="6"/>
  <c r="A428" i="6"/>
  <c r="A429" i="6"/>
  <c r="A430" i="6"/>
  <c r="A431" i="6"/>
  <c r="A432" i="6"/>
  <c r="A433" i="6"/>
  <c r="A434" i="6"/>
  <c r="A435" i="6"/>
  <c r="A436" i="6"/>
  <c r="A437" i="6"/>
  <c r="A438" i="6"/>
  <c r="A439" i="6"/>
  <c r="A440" i="6"/>
  <c r="A441" i="6"/>
  <c r="A442" i="6"/>
  <c r="A443" i="6"/>
  <c r="A444" i="6"/>
  <c r="A445" i="6"/>
  <c r="A446" i="6"/>
  <c r="A447" i="6"/>
  <c r="A448" i="6"/>
  <c r="A449" i="6"/>
  <c r="A450" i="6"/>
  <c r="A451" i="6"/>
  <c r="A452" i="6"/>
  <c r="A453" i="6"/>
  <c r="A454" i="6"/>
  <c r="A455" i="6"/>
  <c r="A456" i="6"/>
  <c r="A457" i="6"/>
  <c r="A458" i="6"/>
  <c r="A459" i="6"/>
  <c r="A460" i="6"/>
  <c r="A461" i="6"/>
  <c r="A462" i="6"/>
  <c r="A463" i="6"/>
  <c r="A464" i="6"/>
  <c r="A465" i="6"/>
  <c r="A466" i="6"/>
  <c r="A467" i="6"/>
  <c r="A468" i="6"/>
  <c r="A469" i="6"/>
  <c r="A470" i="6"/>
  <c r="A471" i="6"/>
  <c r="A472" i="6"/>
  <c r="A473" i="6"/>
  <c r="A474" i="6"/>
  <c r="A475" i="6"/>
  <c r="A476" i="6"/>
  <c r="A477" i="6"/>
  <c r="A478" i="6"/>
  <c r="A479" i="6"/>
  <c r="A480" i="6"/>
  <c r="A481" i="6"/>
  <c r="A482" i="6"/>
  <c r="A483" i="6"/>
  <c r="A484" i="6"/>
  <c r="A485" i="6"/>
  <c r="A486" i="6"/>
  <c r="A487" i="6"/>
  <c r="A488" i="6"/>
  <c r="A489" i="6"/>
  <c r="A490" i="6"/>
  <c r="A491" i="6"/>
  <c r="A492" i="6"/>
  <c r="A493" i="6"/>
  <c r="A494" i="6"/>
  <c r="A495" i="6"/>
  <c r="A496" i="6"/>
  <c r="A497" i="6"/>
  <c r="A498" i="6"/>
  <c r="A499" i="6"/>
  <c r="A500" i="6"/>
  <c r="A501" i="6"/>
  <c r="A502" i="6"/>
  <c r="A503" i="6"/>
  <c r="A504" i="6"/>
  <c r="A505" i="6"/>
  <c r="A506" i="6"/>
  <c r="A507" i="6"/>
  <c r="A508" i="6"/>
  <c r="A509" i="6"/>
  <c r="A510" i="6"/>
  <c r="A511" i="6"/>
  <c r="A512" i="6"/>
  <c r="A513" i="6"/>
  <c r="A514" i="6"/>
  <c r="A515" i="6"/>
  <c r="A516" i="6"/>
  <c r="A517" i="6"/>
  <c r="A518" i="6"/>
  <c r="A519" i="6"/>
  <c r="A520" i="6"/>
  <c r="A521" i="6"/>
  <c r="A522" i="6"/>
  <c r="A523" i="6"/>
  <c r="A524" i="6"/>
  <c r="A525" i="6"/>
  <c r="A526" i="6"/>
  <c r="A527" i="6"/>
  <c r="A528" i="6"/>
  <c r="A529" i="6"/>
  <c r="A530" i="6"/>
  <c r="A531" i="6"/>
  <c r="A532" i="6"/>
  <c r="A533" i="6"/>
  <c r="A534" i="6"/>
  <c r="A535" i="6"/>
  <c r="A536" i="6"/>
  <c r="A537" i="6"/>
  <c r="A538" i="6"/>
  <c r="A539" i="6"/>
  <c r="A540" i="6"/>
  <c r="A541" i="6"/>
  <c r="A542" i="6"/>
  <c r="A543" i="6"/>
  <c r="A544" i="6"/>
  <c r="A545" i="6"/>
  <c r="A546" i="6"/>
  <c r="A547" i="6"/>
  <c r="A548" i="6"/>
  <c r="A549" i="6"/>
  <c r="A550" i="6"/>
  <c r="A551" i="6"/>
  <c r="A552" i="6"/>
  <c r="A553" i="6"/>
  <c r="A554" i="6"/>
  <c r="A555" i="6"/>
  <c r="A556" i="6"/>
  <c r="A557" i="6"/>
  <c r="A558" i="6"/>
  <c r="A559" i="6"/>
  <c r="A560" i="6"/>
  <c r="A561" i="6"/>
  <c r="A562" i="6"/>
  <c r="A563" i="6"/>
  <c r="A564" i="6"/>
  <c r="A565" i="6"/>
  <c r="A566" i="6"/>
  <c r="A567" i="6"/>
  <c r="A568" i="6"/>
  <c r="A569" i="6"/>
  <c r="A570" i="6"/>
  <c r="A571" i="6"/>
  <c r="A572" i="6"/>
  <c r="A573" i="6"/>
  <c r="A574" i="6"/>
  <c r="A575" i="6"/>
  <c r="A576" i="6"/>
  <c r="A577" i="6"/>
  <c r="A578" i="6"/>
  <c r="A579" i="6"/>
  <c r="A580" i="6"/>
  <c r="A581" i="6"/>
  <c r="A582" i="6"/>
  <c r="A583" i="6"/>
  <c r="A584" i="6"/>
  <c r="A585" i="6"/>
  <c r="A586" i="6"/>
  <c r="A587" i="6"/>
  <c r="A588" i="6"/>
  <c r="A589" i="6"/>
  <c r="A590" i="6"/>
  <c r="A591" i="6"/>
  <c r="A592" i="6"/>
  <c r="A593" i="6"/>
  <c r="A594" i="6"/>
  <c r="A595" i="6"/>
  <c r="A596" i="6"/>
  <c r="A597" i="6"/>
  <c r="A598" i="6"/>
  <c r="A599" i="6"/>
  <c r="A600" i="6"/>
  <c r="A601" i="6"/>
  <c r="A602" i="6"/>
  <c r="A603" i="6"/>
  <c r="A604" i="6"/>
  <c r="A605" i="6"/>
  <c r="A606" i="6"/>
  <c r="A607" i="6"/>
  <c r="A608" i="6"/>
  <c r="A609" i="6"/>
  <c r="A610" i="6"/>
  <c r="A611" i="6"/>
  <c r="A612" i="6"/>
  <c r="A613" i="6"/>
  <c r="A614" i="6"/>
  <c r="A615" i="6"/>
  <c r="A616" i="6"/>
  <c r="A617" i="6"/>
  <c r="A618" i="6"/>
  <c r="A619" i="6"/>
  <c r="A620" i="6"/>
  <c r="A621" i="6"/>
  <c r="A622" i="6"/>
  <c r="A623" i="6"/>
  <c r="A624" i="6"/>
  <c r="A625" i="6"/>
  <c r="A626" i="6"/>
  <c r="A627" i="6"/>
  <c r="A628" i="6"/>
  <c r="A629" i="6"/>
  <c r="A630" i="6"/>
  <c r="A631" i="6"/>
  <c r="A632" i="6"/>
  <c r="A633" i="6"/>
  <c r="A634" i="6"/>
  <c r="A635" i="6"/>
  <c r="A636" i="6"/>
  <c r="A637" i="6"/>
  <c r="A638" i="6"/>
  <c r="A639" i="6"/>
  <c r="A640" i="6"/>
  <c r="A641" i="6"/>
  <c r="A642" i="6"/>
  <c r="A643" i="6"/>
  <c r="A644" i="6"/>
  <c r="A645" i="6"/>
  <c r="A646" i="6"/>
  <c r="A647" i="6"/>
  <c r="A648" i="6"/>
  <c r="A649" i="6"/>
  <c r="A650" i="6"/>
  <c r="A651" i="6"/>
  <c r="A652" i="6"/>
  <c r="A653" i="6"/>
  <c r="A654" i="6"/>
  <c r="A655" i="6"/>
  <c r="A656" i="6"/>
  <c r="A657" i="6"/>
  <c r="A658" i="6"/>
  <c r="A659" i="6"/>
  <c r="A660" i="6"/>
  <c r="A661" i="6"/>
  <c r="A662" i="6"/>
  <c r="A663" i="6"/>
  <c r="A664" i="6"/>
  <c r="A665" i="6"/>
  <c r="A666" i="6"/>
  <c r="A667" i="6"/>
  <c r="A668" i="6"/>
  <c r="A669" i="6"/>
  <c r="A670" i="6"/>
  <c r="A671" i="6"/>
  <c r="A672" i="6"/>
  <c r="A673" i="6"/>
  <c r="A674" i="6"/>
  <c r="A675" i="6"/>
  <c r="A676" i="6"/>
  <c r="A677" i="6"/>
  <c r="A678" i="6"/>
  <c r="A679" i="6"/>
  <c r="A680" i="6"/>
  <c r="A681" i="6"/>
  <c r="A682" i="6"/>
  <c r="A683" i="6"/>
  <c r="A684" i="6"/>
  <c r="A685" i="6"/>
  <c r="A686" i="6"/>
  <c r="A687" i="6"/>
  <c r="A688" i="6"/>
  <c r="A689" i="6"/>
  <c r="A690" i="6"/>
  <c r="A691" i="6"/>
  <c r="A692" i="6"/>
  <c r="A693" i="6"/>
  <c r="A694" i="6"/>
  <c r="A695" i="6"/>
  <c r="A696" i="6"/>
  <c r="A697" i="6"/>
  <c r="A698" i="6"/>
  <c r="A699" i="6"/>
  <c r="A700" i="6"/>
  <c r="A701" i="6"/>
  <c r="A702" i="6"/>
  <c r="A703" i="6"/>
  <c r="A704" i="6"/>
  <c r="A705" i="6"/>
  <c r="A706" i="6"/>
  <c r="A707" i="6"/>
  <c r="A708" i="6"/>
  <c r="A709" i="6"/>
  <c r="A710" i="6"/>
  <c r="A711" i="6"/>
  <c r="A712" i="6"/>
  <c r="A713" i="6"/>
  <c r="A714" i="6"/>
  <c r="A715" i="6"/>
  <c r="A716" i="6"/>
  <c r="A717" i="6"/>
  <c r="A718" i="6"/>
  <c r="A719" i="6"/>
  <c r="A720" i="6"/>
  <c r="A721" i="6"/>
  <c r="A722" i="6"/>
  <c r="A723" i="6"/>
  <c r="A724" i="6"/>
  <c r="A725" i="6"/>
  <c r="A726" i="6"/>
  <c r="A727" i="6"/>
  <c r="A728" i="6"/>
  <c r="A729" i="6"/>
  <c r="A730" i="6"/>
  <c r="A731" i="6"/>
  <c r="A732" i="6"/>
  <c r="A733" i="6"/>
  <c r="A734" i="6"/>
  <c r="A735" i="6"/>
  <c r="A736" i="6"/>
  <c r="A737" i="6"/>
  <c r="A738" i="6"/>
  <c r="A739" i="6"/>
  <c r="A740" i="6"/>
  <c r="A741" i="6"/>
  <c r="A742" i="6"/>
  <c r="A743" i="6"/>
  <c r="A744" i="6"/>
  <c r="A745" i="6"/>
  <c r="A746" i="6"/>
  <c r="A747" i="6"/>
  <c r="A748" i="6"/>
  <c r="A749" i="6"/>
  <c r="A750" i="6"/>
  <c r="A751" i="6"/>
  <c r="A752" i="6"/>
  <c r="A753" i="6"/>
  <c r="A754" i="6"/>
  <c r="A755" i="6"/>
  <c r="A756" i="6"/>
  <c r="A757" i="6"/>
  <c r="A758" i="6"/>
  <c r="A759" i="6"/>
  <c r="A760" i="6"/>
  <c r="A761" i="6"/>
  <c r="A762" i="6"/>
  <c r="A763" i="6"/>
  <c r="A764" i="6"/>
  <c r="A765" i="6"/>
  <c r="A766" i="6"/>
  <c r="A767" i="6"/>
  <c r="A768" i="6"/>
  <c r="A769" i="6"/>
  <c r="A770" i="6"/>
  <c r="A771" i="6"/>
  <c r="A772" i="6"/>
  <c r="A773" i="6"/>
  <c r="A774" i="6"/>
  <c r="A775" i="6"/>
  <c r="A776" i="6"/>
  <c r="A777" i="6"/>
  <c r="A778" i="6"/>
  <c r="A779" i="6"/>
  <c r="A780" i="6"/>
  <c r="A781" i="6"/>
  <c r="A782" i="6"/>
  <c r="A783" i="6"/>
  <c r="A784" i="6"/>
  <c r="A785" i="6"/>
  <c r="A786" i="6"/>
  <c r="A787" i="6"/>
  <c r="A788" i="6"/>
  <c r="A789" i="6"/>
  <c r="A790" i="6"/>
  <c r="A791" i="6"/>
  <c r="A792" i="6"/>
  <c r="A793" i="6"/>
  <c r="A794" i="6"/>
  <c r="A795" i="6"/>
  <c r="A796" i="6"/>
  <c r="A797" i="6"/>
  <c r="A798" i="6"/>
  <c r="A799" i="6"/>
  <c r="A800" i="6"/>
  <c r="A801" i="6"/>
  <c r="A802" i="6"/>
  <c r="A803" i="6"/>
  <c r="A804" i="6"/>
  <c r="A805" i="6"/>
  <c r="A806" i="6"/>
  <c r="A807" i="6"/>
  <c r="A808" i="6"/>
  <c r="A809" i="6"/>
  <c r="A810" i="6"/>
  <c r="A811" i="6"/>
  <c r="A812" i="6"/>
  <c r="A813" i="6"/>
  <c r="A814" i="6"/>
  <c r="A815" i="6"/>
  <c r="A816" i="6"/>
  <c r="A817" i="6"/>
  <c r="A818" i="6"/>
  <c r="A819" i="6"/>
  <c r="A820" i="6"/>
  <c r="A821" i="6"/>
  <c r="A822" i="6"/>
  <c r="A823" i="6"/>
  <c r="A824" i="6"/>
  <c r="A825" i="6"/>
  <c r="A826" i="6"/>
  <c r="A827" i="6"/>
  <c r="A828" i="6"/>
  <c r="A829" i="6"/>
  <c r="A830" i="6"/>
  <c r="A831" i="6"/>
  <c r="A832" i="6"/>
  <c r="A833" i="6"/>
  <c r="A834" i="6"/>
  <c r="A835" i="6"/>
  <c r="A836" i="6"/>
  <c r="A837" i="6"/>
  <c r="A838" i="6"/>
  <c r="A839" i="6"/>
  <c r="A840" i="6"/>
  <c r="A841" i="6"/>
  <c r="A842" i="6"/>
  <c r="A843" i="6"/>
  <c r="A844" i="6"/>
  <c r="A845" i="6"/>
  <c r="A846" i="6"/>
  <c r="A847" i="6"/>
  <c r="A848" i="6"/>
  <c r="A849" i="6"/>
  <c r="A850" i="6"/>
  <c r="A851" i="6"/>
  <c r="A852" i="6"/>
  <c r="A853" i="6"/>
  <c r="A854" i="6"/>
  <c r="A855" i="6"/>
  <c r="A856" i="6"/>
  <c r="A857" i="6"/>
  <c r="A858" i="6"/>
  <c r="A859" i="6"/>
  <c r="A860" i="6"/>
  <c r="A861" i="6"/>
  <c r="A862" i="6"/>
  <c r="A863" i="6"/>
  <c r="A864" i="6"/>
  <c r="A865" i="6"/>
  <c r="A866" i="6"/>
  <c r="A867" i="6"/>
  <c r="A868" i="6"/>
  <c r="A869" i="6"/>
  <c r="A870" i="6"/>
  <c r="A871" i="6"/>
  <c r="A872" i="6"/>
  <c r="A873" i="6"/>
  <c r="A874" i="6"/>
  <c r="A875" i="6"/>
  <c r="A876" i="6"/>
  <c r="A877" i="6"/>
  <c r="A878" i="6"/>
  <c r="A879" i="6"/>
  <c r="A880" i="6"/>
  <c r="A881" i="6"/>
  <c r="A882" i="6"/>
  <c r="A883" i="6"/>
  <c r="A884" i="6"/>
  <c r="A885" i="6"/>
  <c r="A886" i="6"/>
  <c r="A887" i="6"/>
  <c r="A888" i="6"/>
  <c r="A889" i="6"/>
  <c r="A890" i="6"/>
  <c r="A891" i="6"/>
  <c r="A892" i="6"/>
  <c r="A893" i="6"/>
  <c r="A894" i="6"/>
  <c r="A895" i="6"/>
  <c r="A896" i="6"/>
  <c r="A897" i="6"/>
  <c r="A898" i="6"/>
  <c r="A899" i="6"/>
  <c r="A900" i="6"/>
  <c r="A901" i="6"/>
  <c r="A902" i="6"/>
  <c r="A903" i="6"/>
  <c r="A904" i="6"/>
  <c r="A905" i="6"/>
  <c r="A906" i="6"/>
  <c r="A907" i="6"/>
  <c r="A908" i="6"/>
  <c r="A909" i="6"/>
  <c r="A910" i="6"/>
  <c r="A911" i="6"/>
  <c r="A912" i="6"/>
  <c r="A913" i="6"/>
  <c r="A914" i="6"/>
  <c r="A915" i="6"/>
  <c r="A916" i="6"/>
  <c r="A917" i="6"/>
  <c r="A918" i="6"/>
  <c r="A919" i="6"/>
  <c r="A920" i="6"/>
  <c r="A921" i="6"/>
  <c r="A922" i="6"/>
  <c r="A923" i="6"/>
  <c r="A924" i="6"/>
  <c r="A925" i="6"/>
  <c r="A926" i="6"/>
  <c r="A927" i="6"/>
  <c r="A928" i="6"/>
  <c r="A929" i="6"/>
  <c r="A930" i="6"/>
  <c r="A931" i="6"/>
  <c r="A932" i="6"/>
  <c r="A933" i="6"/>
  <c r="A934" i="6"/>
  <c r="A935" i="6"/>
  <c r="A936" i="6"/>
  <c r="A937" i="6"/>
  <c r="A938" i="6"/>
  <c r="A939" i="6"/>
  <c r="A940" i="6"/>
  <c r="A941" i="6"/>
  <c r="A942" i="6"/>
  <c r="A943" i="6"/>
  <c r="A944" i="6"/>
  <c r="A945" i="6"/>
  <c r="A946" i="6"/>
  <c r="A947" i="6"/>
  <c r="A948" i="6"/>
  <c r="A949" i="6"/>
  <c r="A950" i="6"/>
  <c r="A951" i="6"/>
  <c r="A952" i="6"/>
  <c r="A953" i="6"/>
  <c r="A954" i="6"/>
  <c r="A955" i="6"/>
  <c r="A956" i="6"/>
  <c r="A957" i="6"/>
  <c r="A958" i="6"/>
  <c r="A959" i="6"/>
  <c r="A960" i="6"/>
  <c r="A961" i="6"/>
  <c r="A962" i="6"/>
  <c r="A963" i="6"/>
  <c r="A964" i="6"/>
  <c r="A965" i="6"/>
  <c r="A966" i="6"/>
  <c r="A967" i="6"/>
  <c r="A968" i="6"/>
  <c r="A969" i="6"/>
  <c r="A970" i="6"/>
  <c r="A971" i="6"/>
  <c r="A972" i="6"/>
  <c r="A973" i="6"/>
  <c r="A974" i="6"/>
  <c r="A975" i="6"/>
  <c r="A976" i="6"/>
  <c r="A977" i="6"/>
  <c r="A978" i="6"/>
  <c r="A979" i="6"/>
  <c r="A980" i="6"/>
  <c r="A981" i="6"/>
  <c r="A982" i="6"/>
  <c r="A983" i="6"/>
  <c r="A984" i="6"/>
  <c r="A985" i="6"/>
  <c r="A986" i="6"/>
  <c r="A987" i="6"/>
  <c r="A988" i="6"/>
  <c r="A989" i="6"/>
  <c r="A990" i="6"/>
  <c r="A991" i="6"/>
  <c r="A992" i="6"/>
  <c r="A993" i="6"/>
  <c r="A994" i="6"/>
  <c r="A995" i="6"/>
  <c r="A996" i="6"/>
  <c r="A997" i="6"/>
  <c r="A998" i="6"/>
  <c r="A999" i="6"/>
  <c r="A1000" i="6"/>
  <c r="A1001" i="6"/>
  <c r="A1002" i="6"/>
  <c r="A1003" i="6"/>
  <c r="A1004" i="6"/>
  <c r="A1005" i="6"/>
  <c r="A1006" i="6"/>
  <c r="A1007" i="6"/>
  <c r="A1008" i="6"/>
  <c r="A1009" i="6"/>
  <c r="A1010" i="6"/>
  <c r="A1011" i="6"/>
  <c r="A1012" i="6"/>
  <c r="A1013" i="6"/>
  <c r="A1014" i="6"/>
  <c r="A1015" i="6"/>
  <c r="A1016" i="6"/>
  <c r="A1017" i="6"/>
  <c r="A1018" i="6"/>
  <c r="A1019" i="6"/>
  <c r="A1020" i="6"/>
  <c r="A1021" i="6"/>
  <c r="A1022" i="6"/>
  <c r="A1023" i="6"/>
  <c r="A1024" i="6"/>
  <c r="A1025" i="6"/>
  <c r="A1026" i="6"/>
  <c r="A1027" i="6"/>
  <c r="A1028" i="6"/>
  <c r="A1029" i="6"/>
  <c r="A1030" i="6"/>
  <c r="A1031" i="6"/>
  <c r="A1032" i="6"/>
  <c r="A1033" i="6"/>
  <c r="A1034" i="6"/>
  <c r="A1035" i="6"/>
  <c r="A1036" i="6"/>
  <c r="A1037" i="6"/>
  <c r="A1038" i="6"/>
  <c r="A1039" i="6"/>
  <c r="A1040" i="6"/>
  <c r="A1041" i="6"/>
  <c r="A1042" i="6"/>
  <c r="A1043" i="6"/>
  <c r="A1044" i="6"/>
  <c r="A1045" i="6"/>
  <c r="A1046" i="6"/>
  <c r="A1047" i="6"/>
  <c r="A1048" i="6"/>
  <c r="A1049" i="6"/>
  <c r="A1050" i="6"/>
  <c r="A1051" i="6"/>
  <c r="A1052" i="6"/>
  <c r="A1053" i="6"/>
  <c r="A1054" i="6"/>
  <c r="A1055" i="6"/>
  <c r="A1056" i="6"/>
  <c r="A1057" i="6"/>
  <c r="A1058" i="6"/>
  <c r="A1059" i="6"/>
  <c r="A1060" i="6"/>
  <c r="A1061" i="6"/>
  <c r="A1062" i="6"/>
  <c r="A1063" i="6"/>
  <c r="A1064" i="6"/>
  <c r="A1065" i="6"/>
  <c r="A1066" i="6"/>
  <c r="A1067" i="6"/>
  <c r="A1068" i="6"/>
  <c r="A1069" i="6"/>
  <c r="A1070" i="6"/>
  <c r="A1071" i="6"/>
  <c r="A1072" i="6"/>
  <c r="A1073" i="6"/>
  <c r="A1074" i="6"/>
  <c r="A1075" i="6"/>
  <c r="A1076" i="6"/>
  <c r="A1077" i="6"/>
  <c r="A1078" i="6"/>
  <c r="A1079" i="6"/>
  <c r="A1080" i="6"/>
  <c r="A1081" i="6"/>
  <c r="A1082" i="6"/>
  <c r="A1083" i="6"/>
  <c r="A1084" i="6"/>
  <c r="A1085" i="6"/>
  <c r="A1086" i="6"/>
  <c r="A1087" i="6"/>
  <c r="A1088" i="6"/>
  <c r="A1089" i="6"/>
  <c r="A1090" i="6"/>
  <c r="A1091" i="6"/>
  <c r="A1092" i="6"/>
  <c r="A1093" i="6"/>
  <c r="A1094" i="6"/>
  <c r="A1095" i="6"/>
  <c r="A1096" i="6"/>
  <c r="A1097" i="6"/>
  <c r="A1098" i="6"/>
  <c r="A1099" i="6"/>
  <c r="A1100" i="6"/>
  <c r="A1101" i="6"/>
  <c r="A1102" i="6"/>
  <c r="A1103" i="6"/>
  <c r="A1104" i="6"/>
  <c r="A1105" i="6"/>
  <c r="A1106" i="6"/>
  <c r="A1107" i="6"/>
  <c r="A1108" i="6"/>
  <c r="A1109" i="6"/>
  <c r="A1110" i="6"/>
  <c r="A1111" i="6"/>
  <c r="A1112" i="6"/>
  <c r="A1113" i="6"/>
  <c r="A1114" i="6"/>
  <c r="A1115" i="6"/>
  <c r="A1116" i="6"/>
  <c r="A1117" i="6"/>
  <c r="A1118" i="6"/>
  <c r="A1119" i="6"/>
  <c r="A1120" i="6"/>
  <c r="A1121" i="6"/>
  <c r="A1122" i="6"/>
  <c r="A1123" i="6"/>
  <c r="A1124" i="6"/>
  <c r="A1125" i="6"/>
  <c r="A1126" i="6"/>
  <c r="A1127" i="6"/>
  <c r="A1128" i="6"/>
  <c r="A1129" i="6"/>
  <c r="A1130" i="6"/>
  <c r="A1131" i="6"/>
  <c r="A1132" i="6"/>
  <c r="A1133" i="6"/>
  <c r="A1134" i="6"/>
  <c r="A1135" i="6"/>
  <c r="A1136" i="6"/>
  <c r="A1137" i="6"/>
  <c r="A1138" i="6"/>
  <c r="A1139" i="6"/>
  <c r="A1140" i="6"/>
  <c r="A1141" i="6"/>
  <c r="A1142" i="6"/>
  <c r="A1143" i="6"/>
  <c r="A1144" i="6"/>
  <c r="A1145" i="6"/>
  <c r="A1146" i="6"/>
  <c r="A1147" i="6"/>
  <c r="A1148" i="6"/>
  <c r="A1149" i="6"/>
  <c r="A1150" i="6"/>
  <c r="A1151" i="6"/>
  <c r="A1152" i="6"/>
  <c r="A1153" i="6"/>
  <c r="A1154" i="6"/>
  <c r="A1155" i="6"/>
  <c r="A1156" i="6"/>
  <c r="A1157" i="6"/>
  <c r="A1158" i="6"/>
  <c r="A1159" i="6"/>
  <c r="A1160" i="6"/>
  <c r="A1161" i="6"/>
  <c r="A1162" i="6"/>
  <c r="A1163" i="6"/>
  <c r="A1164" i="6"/>
  <c r="A1165" i="6"/>
  <c r="A1166" i="6"/>
  <c r="A1167" i="6"/>
  <c r="A1168" i="6"/>
  <c r="A1169" i="6"/>
  <c r="A1170" i="6"/>
  <c r="A1171" i="6"/>
  <c r="A1172" i="6"/>
  <c r="A1173" i="6"/>
  <c r="A1174" i="6"/>
  <c r="A1175" i="6"/>
  <c r="A1176" i="6"/>
  <c r="A1177" i="6"/>
  <c r="A1178" i="6"/>
  <c r="A1179" i="6"/>
  <c r="A1180" i="6"/>
  <c r="A1181" i="6"/>
  <c r="A1182" i="6"/>
  <c r="A1183" i="6"/>
  <c r="A1184" i="6"/>
  <c r="A1185" i="6"/>
  <c r="A1186" i="6"/>
  <c r="A1187" i="6"/>
  <c r="A1188" i="6"/>
  <c r="A1189" i="6"/>
  <c r="A1190" i="6"/>
  <c r="A1191" i="6"/>
  <c r="A1192" i="6"/>
  <c r="A1193" i="6"/>
  <c r="A1194" i="6"/>
  <c r="A1195" i="6"/>
  <c r="A1196" i="6"/>
  <c r="A1197" i="6"/>
  <c r="A1198" i="6"/>
  <c r="A1199" i="6"/>
  <c r="A1200" i="6"/>
  <c r="A1201" i="6"/>
  <c r="A1202" i="6"/>
  <c r="A1203" i="6"/>
  <c r="A1204" i="6"/>
  <c r="A1205" i="6"/>
  <c r="A1206" i="6"/>
  <c r="A1207" i="6"/>
  <c r="A1208" i="6"/>
  <c r="A1209" i="6"/>
  <c r="A1210" i="6"/>
  <c r="A1211" i="6"/>
  <c r="A1212" i="6"/>
  <c r="A1213" i="6"/>
  <c r="A1214" i="6"/>
  <c r="A1215" i="6"/>
  <c r="A1216" i="6"/>
  <c r="A1217" i="6"/>
  <c r="A1218" i="6"/>
  <c r="A1219" i="6"/>
  <c r="A1220" i="6"/>
  <c r="A1221" i="6"/>
  <c r="A1222" i="6"/>
  <c r="A1223" i="6"/>
  <c r="A1224" i="6"/>
  <c r="A1225" i="6"/>
  <c r="A1226" i="6"/>
  <c r="A1227" i="6"/>
  <c r="A1228" i="6"/>
  <c r="A1229" i="6"/>
  <c r="A1230" i="6"/>
  <c r="A1231" i="6"/>
  <c r="A1232" i="6"/>
  <c r="A1233" i="6"/>
  <c r="A1234" i="6"/>
  <c r="A1235" i="6"/>
  <c r="A1236" i="6"/>
  <c r="A1237" i="6"/>
  <c r="A1238" i="6"/>
  <c r="A1239" i="6"/>
  <c r="A1240" i="6"/>
  <c r="A1241" i="6"/>
  <c r="A1242" i="6"/>
  <c r="A1243" i="6"/>
  <c r="A1244" i="6"/>
  <c r="A1245" i="6"/>
  <c r="A1246" i="6"/>
  <c r="A1247" i="6"/>
  <c r="A1248" i="6"/>
  <c r="A1249" i="6"/>
  <c r="A1250" i="6"/>
  <c r="A1251" i="6"/>
  <c r="A1252" i="6"/>
  <c r="A1253" i="6"/>
  <c r="A1254" i="6"/>
  <c r="A1255" i="6"/>
  <c r="A1256" i="6"/>
  <c r="A1257" i="6"/>
  <c r="A1258" i="6"/>
  <c r="A1259" i="6"/>
  <c r="A1260" i="6"/>
  <c r="A1261" i="6"/>
  <c r="A1262" i="6"/>
  <c r="A1263" i="6"/>
  <c r="A1264" i="6"/>
  <c r="A1265" i="6"/>
  <c r="A1266" i="6"/>
  <c r="A1267" i="6"/>
  <c r="A1268" i="6"/>
  <c r="A1269" i="6"/>
  <c r="A1270" i="6"/>
  <c r="A1271" i="6"/>
  <c r="A1272" i="6"/>
  <c r="A1273" i="6"/>
  <c r="A1274" i="6"/>
  <c r="A1275" i="6"/>
  <c r="A1276" i="6"/>
  <c r="A1277" i="6"/>
  <c r="A1278" i="6"/>
  <c r="A1279" i="6"/>
  <c r="A1280" i="6"/>
  <c r="A1281" i="6"/>
  <c r="A1282" i="6"/>
  <c r="A1283" i="6"/>
  <c r="A1284" i="6"/>
  <c r="A1285" i="6"/>
  <c r="A1286" i="6"/>
  <c r="A1287" i="6"/>
  <c r="A1288" i="6"/>
  <c r="A1289" i="6"/>
  <c r="A1290" i="6"/>
  <c r="A1291" i="6"/>
  <c r="A1292" i="6"/>
  <c r="A1293" i="6"/>
  <c r="A1294" i="6"/>
  <c r="A1295" i="6"/>
  <c r="A1296" i="6"/>
  <c r="A1297" i="6"/>
  <c r="A1298" i="6"/>
  <c r="A1299" i="6"/>
  <c r="A1300" i="6"/>
  <c r="A1301" i="6"/>
  <c r="A1302" i="6"/>
  <c r="A1303" i="6"/>
  <c r="A1304" i="6"/>
  <c r="A1305" i="6"/>
  <c r="A1306" i="6"/>
  <c r="A1307" i="6"/>
  <c r="A1308" i="6"/>
  <c r="A1309" i="6"/>
  <c r="A1310" i="6"/>
  <c r="A1311" i="6"/>
  <c r="A1312" i="6"/>
  <c r="A1313" i="6"/>
  <c r="A1314" i="6"/>
  <c r="A1315" i="6"/>
  <c r="A1316" i="6"/>
  <c r="A1317" i="6"/>
  <c r="A1318" i="6"/>
  <c r="A1319" i="6"/>
  <c r="A1320" i="6"/>
  <c r="A1321" i="6"/>
  <c r="A1322" i="6"/>
  <c r="A1323" i="6"/>
  <c r="A1324" i="6"/>
  <c r="A1325" i="6"/>
  <c r="A1326" i="6"/>
  <c r="A1327" i="6"/>
  <c r="A1328" i="6"/>
  <c r="A1329" i="6"/>
  <c r="A1330" i="6"/>
  <c r="A1331" i="6"/>
  <c r="A1332" i="6"/>
  <c r="A1333" i="6"/>
  <c r="A1334" i="6"/>
  <c r="A1335" i="6"/>
  <c r="A1336" i="6"/>
  <c r="A1337" i="6"/>
  <c r="A1338" i="6"/>
  <c r="A1339" i="6"/>
  <c r="A1340" i="6"/>
  <c r="A1341" i="6"/>
  <c r="A1342" i="6"/>
  <c r="A1343" i="6"/>
  <c r="A1344" i="6"/>
  <c r="A1345" i="6"/>
  <c r="A1346" i="6"/>
  <c r="A1347" i="6"/>
  <c r="A1348" i="6"/>
  <c r="A1349" i="6"/>
  <c r="A1350" i="6"/>
  <c r="A1351" i="6"/>
  <c r="A1352" i="6"/>
  <c r="A1353" i="6"/>
  <c r="A1354" i="6"/>
  <c r="A1355" i="6"/>
  <c r="A1356" i="6"/>
  <c r="A1357" i="6"/>
  <c r="A1358" i="6"/>
  <c r="A1359" i="6"/>
  <c r="A1360" i="6"/>
  <c r="A1361" i="6"/>
  <c r="A1362" i="6"/>
  <c r="A1363" i="6"/>
  <c r="A1364" i="6"/>
  <c r="A1365" i="6"/>
  <c r="A1366" i="6"/>
  <c r="A1367" i="6"/>
  <c r="A1368" i="6"/>
  <c r="A1369" i="6"/>
  <c r="A1370" i="6"/>
  <c r="A1371" i="6"/>
  <c r="A1372" i="6"/>
  <c r="A1373" i="6"/>
  <c r="A1374" i="6"/>
  <c r="A1375" i="6"/>
  <c r="A1376" i="6"/>
  <c r="A1377" i="6"/>
  <c r="A1378" i="6"/>
  <c r="A1379" i="6"/>
  <c r="A1380" i="6"/>
  <c r="A1381" i="6"/>
  <c r="A1382" i="6"/>
  <c r="A1383" i="6"/>
  <c r="A1384" i="6"/>
  <c r="A1385" i="6"/>
  <c r="A1386" i="6"/>
  <c r="A1387" i="6"/>
  <c r="A1388" i="6"/>
  <c r="A1389" i="6"/>
  <c r="A1390" i="6"/>
  <c r="A1391" i="6"/>
  <c r="A1392" i="6"/>
  <c r="A1393" i="6"/>
  <c r="A1394" i="6"/>
  <c r="A1395" i="6"/>
  <c r="A1396" i="6"/>
  <c r="A1397" i="6"/>
  <c r="A1398" i="6"/>
  <c r="A1399" i="6"/>
  <c r="A1400" i="6"/>
  <c r="A1401" i="6"/>
  <c r="A1402" i="6"/>
  <c r="A1403" i="6"/>
  <c r="A1404" i="6"/>
  <c r="A1405" i="6"/>
  <c r="A1406" i="6"/>
  <c r="A1407" i="6"/>
  <c r="A1408" i="6"/>
  <c r="A1409" i="6"/>
  <c r="A1410" i="6"/>
  <c r="A1411" i="6"/>
  <c r="A1412" i="6"/>
  <c r="A1413" i="6"/>
  <c r="A1414" i="6"/>
  <c r="A1415" i="6"/>
  <c r="A1416" i="6"/>
  <c r="A1417" i="6"/>
  <c r="A1418" i="6"/>
  <c r="A1419" i="6"/>
  <c r="A1420" i="6"/>
  <c r="A1421" i="6"/>
  <c r="A1422" i="6"/>
  <c r="A1423" i="6"/>
  <c r="A1424" i="6"/>
  <c r="A1425" i="6"/>
  <c r="A1426" i="6"/>
  <c r="A1427" i="6"/>
  <c r="A1428" i="6"/>
  <c r="A1429" i="6"/>
  <c r="A1430" i="6"/>
  <c r="A1431" i="6"/>
  <c r="A1432" i="6"/>
  <c r="A1433" i="6"/>
  <c r="A1434" i="6"/>
  <c r="A1435" i="6"/>
  <c r="A1436" i="6"/>
  <c r="A1437" i="6"/>
  <c r="A1438" i="6"/>
  <c r="A1439" i="6"/>
  <c r="A1440" i="6"/>
  <c r="A1441" i="6"/>
  <c r="A1442" i="6"/>
  <c r="A1443" i="6"/>
  <c r="A1444" i="6"/>
  <c r="A1445" i="6"/>
  <c r="A1446" i="6"/>
  <c r="A1447" i="6"/>
  <c r="A1448" i="6"/>
  <c r="A1449" i="6"/>
  <c r="A1450" i="6"/>
  <c r="A1451" i="6"/>
  <c r="A1452" i="6"/>
  <c r="A1453" i="6"/>
  <c r="A1454" i="6"/>
  <c r="A1455" i="6"/>
  <c r="A1456" i="6"/>
  <c r="A1457" i="6"/>
  <c r="A1458" i="6"/>
  <c r="A1459" i="6"/>
  <c r="A1460" i="6"/>
  <c r="A1461" i="6"/>
  <c r="A1462" i="6"/>
  <c r="A1463" i="6"/>
  <c r="A1464" i="6"/>
  <c r="A1465" i="6"/>
  <c r="A1466" i="6"/>
  <c r="A1467" i="6"/>
  <c r="A1468" i="6"/>
  <c r="A1469" i="6"/>
  <c r="A1470" i="6"/>
  <c r="A1471" i="6"/>
  <c r="A1472" i="6"/>
  <c r="A1473" i="6"/>
  <c r="A1474" i="6"/>
  <c r="A1475" i="6"/>
  <c r="A1476" i="6"/>
  <c r="A1477" i="6"/>
  <c r="A1478" i="6"/>
  <c r="A1479" i="6"/>
  <c r="A1480" i="6"/>
  <c r="A1481" i="6"/>
  <c r="A1482" i="6"/>
  <c r="A1483" i="6"/>
  <c r="A1484" i="6"/>
  <c r="A1485" i="6"/>
  <c r="A1486" i="6"/>
  <c r="A1487" i="6"/>
  <c r="A1488" i="6"/>
  <c r="A1489" i="6"/>
  <c r="A1490" i="6"/>
  <c r="A1491" i="6"/>
  <c r="A1492" i="6"/>
  <c r="A1493" i="6"/>
  <c r="A1494" i="6"/>
  <c r="A1495" i="6"/>
  <c r="A1496" i="6"/>
  <c r="A1497" i="6"/>
  <c r="A1498" i="6"/>
  <c r="A1499" i="6"/>
  <c r="A1500" i="6"/>
  <c r="A1501" i="6"/>
  <c r="A1502" i="6"/>
  <c r="A1503" i="6"/>
  <c r="A1504" i="6"/>
  <c r="A1505" i="6"/>
  <c r="A1506" i="6"/>
  <c r="A1507" i="6"/>
  <c r="A1508" i="6"/>
  <c r="A1509" i="6"/>
  <c r="A1510" i="6"/>
  <c r="A1511" i="6"/>
  <c r="A1512" i="6"/>
  <c r="A1513" i="6"/>
  <c r="A1514" i="6"/>
  <c r="A1515" i="6"/>
  <c r="A1516" i="6"/>
  <c r="A1517" i="6"/>
  <c r="A1518" i="6"/>
  <c r="A1519" i="6"/>
  <c r="A1520" i="6"/>
  <c r="A1521" i="6"/>
  <c r="A1522" i="6"/>
  <c r="A1523" i="6"/>
  <c r="A1524" i="6"/>
  <c r="A1525" i="6"/>
  <c r="A1526" i="6"/>
  <c r="A1527" i="6"/>
  <c r="A1528" i="6"/>
  <c r="A1529" i="6"/>
  <c r="A1530" i="6"/>
  <c r="A1531" i="6"/>
  <c r="A1532" i="6"/>
  <c r="A1533" i="6"/>
  <c r="A1534" i="6"/>
  <c r="A1535" i="6"/>
  <c r="A1536" i="6"/>
  <c r="A1537" i="6"/>
  <c r="A1538" i="6"/>
  <c r="A1539" i="6"/>
  <c r="A1540" i="6"/>
  <c r="A1541" i="6"/>
  <c r="A1542" i="6"/>
  <c r="A1543" i="6"/>
  <c r="A1544" i="6"/>
  <c r="A1545" i="6"/>
  <c r="A1546" i="6"/>
  <c r="A1547" i="6"/>
  <c r="A1548" i="6"/>
  <c r="A1549" i="6"/>
  <c r="A1550" i="6"/>
  <c r="A1551" i="6"/>
  <c r="A1552" i="6"/>
  <c r="A1553" i="6"/>
  <c r="A1554" i="6"/>
  <c r="A1555" i="6"/>
  <c r="A1556" i="6"/>
  <c r="A1557" i="6"/>
  <c r="A1558" i="6"/>
  <c r="A1559" i="6"/>
  <c r="A1560" i="6"/>
  <c r="A1561" i="6"/>
  <c r="A1562" i="6"/>
  <c r="A1563" i="6"/>
  <c r="A1564" i="6"/>
  <c r="A1565" i="6"/>
  <c r="A1566" i="6"/>
  <c r="A1567" i="6"/>
  <c r="A1568" i="6"/>
  <c r="A1569" i="6"/>
  <c r="A1570" i="6"/>
  <c r="A1571" i="6"/>
  <c r="A1572" i="6"/>
  <c r="A1573" i="6"/>
  <c r="A1574" i="6"/>
  <c r="A1575" i="6"/>
  <c r="A1576" i="6"/>
  <c r="A1577" i="6"/>
  <c r="A1578" i="6"/>
  <c r="A1579" i="6"/>
  <c r="A1580" i="6"/>
  <c r="A1581" i="6"/>
  <c r="A1582" i="6"/>
  <c r="A1583" i="6"/>
  <c r="A1584" i="6"/>
  <c r="A1585" i="6"/>
  <c r="A1586" i="6"/>
  <c r="A1587" i="6"/>
  <c r="A1588" i="6"/>
  <c r="A1589" i="6"/>
  <c r="A1590" i="6"/>
  <c r="A1591" i="6"/>
  <c r="A1592" i="6"/>
  <c r="A1593" i="6"/>
  <c r="A1594" i="6"/>
  <c r="A1595" i="6"/>
  <c r="A1596" i="6"/>
  <c r="A1597" i="6"/>
  <c r="A1598" i="6"/>
  <c r="A1599" i="6"/>
  <c r="A1600" i="6"/>
  <c r="A1601" i="6"/>
  <c r="A1602" i="6"/>
  <c r="A1603" i="6"/>
  <c r="A1604" i="6"/>
  <c r="A1605" i="6"/>
  <c r="A1606" i="6"/>
  <c r="A1607" i="6"/>
  <c r="A1608" i="6"/>
  <c r="A1609" i="6"/>
  <c r="A1610" i="6"/>
  <c r="A1611" i="6"/>
  <c r="A1612" i="6"/>
  <c r="A1613" i="6"/>
  <c r="A1614" i="6"/>
  <c r="A1615" i="6"/>
  <c r="A1616" i="6"/>
  <c r="A1617" i="6"/>
  <c r="A1618" i="6"/>
  <c r="A1619" i="6"/>
  <c r="A1620" i="6"/>
  <c r="A1621" i="6"/>
  <c r="A1622" i="6"/>
  <c r="A1623" i="6"/>
  <c r="A1624" i="6"/>
  <c r="A1625" i="6"/>
  <c r="A1626" i="6"/>
  <c r="A1627" i="6"/>
  <c r="A1628" i="6"/>
  <c r="A1629" i="6"/>
  <c r="A1630" i="6"/>
  <c r="A1631" i="6"/>
  <c r="A1632" i="6"/>
  <c r="A1633" i="6"/>
  <c r="A1634" i="6"/>
  <c r="A1635" i="6"/>
  <c r="A1636" i="6"/>
  <c r="A1637" i="6"/>
  <c r="A1638" i="6"/>
  <c r="A1639" i="6"/>
  <c r="A1640" i="6"/>
  <c r="A1641" i="6"/>
  <c r="A1642" i="6"/>
  <c r="A1643" i="6"/>
  <c r="A1644" i="6"/>
  <c r="A1645" i="6"/>
  <c r="A1646" i="6"/>
  <c r="A1647" i="6"/>
  <c r="A1648" i="6"/>
  <c r="A1649" i="6"/>
  <c r="A1650" i="6"/>
  <c r="A1651" i="6"/>
  <c r="A1652" i="6"/>
  <c r="A1653" i="6"/>
  <c r="A1654" i="6"/>
  <c r="A1655" i="6"/>
  <c r="A1656" i="6"/>
  <c r="A1657" i="6"/>
  <c r="A1658" i="6"/>
  <c r="A1659" i="6"/>
  <c r="A1660" i="6"/>
  <c r="A1661" i="6"/>
  <c r="A1662" i="6"/>
  <c r="A1663" i="6"/>
  <c r="A1664" i="6"/>
  <c r="A1665" i="6"/>
  <c r="A1666" i="6"/>
  <c r="A1667" i="6"/>
  <c r="A1668" i="6"/>
  <c r="A1669" i="6"/>
  <c r="A1670" i="6"/>
  <c r="A1671" i="6"/>
  <c r="A1672" i="6"/>
  <c r="A1673" i="6"/>
  <c r="A1674" i="6"/>
  <c r="A1675" i="6"/>
  <c r="A1676" i="6"/>
  <c r="A1677" i="6"/>
  <c r="A1678" i="6"/>
  <c r="A1679" i="6"/>
  <c r="A1680" i="6"/>
  <c r="A1681" i="6"/>
  <c r="A1682" i="6"/>
  <c r="A1683" i="6"/>
  <c r="A1684" i="6"/>
  <c r="A1685" i="6"/>
  <c r="A1686" i="6"/>
  <c r="A1687" i="6"/>
  <c r="A1688" i="6"/>
  <c r="A1689" i="6"/>
  <c r="A1690" i="6"/>
  <c r="A1691" i="6"/>
  <c r="A1692" i="6"/>
  <c r="A1693" i="6"/>
  <c r="A1694" i="6"/>
  <c r="A1695" i="6"/>
  <c r="A1696" i="6"/>
  <c r="A1697" i="6"/>
  <c r="A1698" i="6"/>
  <c r="A1699" i="6"/>
  <c r="A1700" i="6"/>
  <c r="A1701" i="6"/>
  <c r="A1702" i="6"/>
  <c r="A1703" i="6"/>
  <c r="A1704" i="6"/>
  <c r="A1705" i="6"/>
  <c r="A1706" i="6"/>
  <c r="A1707" i="6"/>
  <c r="A1708" i="6"/>
  <c r="A1709" i="6"/>
  <c r="A1710" i="6"/>
  <c r="A1711" i="6"/>
  <c r="A1712" i="6"/>
  <c r="A1713" i="6"/>
  <c r="A1714" i="6"/>
  <c r="A1715" i="6"/>
  <c r="A1716" i="6"/>
  <c r="A1717" i="6"/>
  <c r="A1718" i="6"/>
  <c r="A1719" i="6"/>
  <c r="A1720" i="6"/>
  <c r="A1721" i="6"/>
  <c r="A1722" i="6"/>
  <c r="A1723" i="6"/>
  <c r="A1724" i="6"/>
  <c r="A1725" i="6"/>
  <c r="A1726" i="6"/>
  <c r="A1727" i="6"/>
  <c r="A1728" i="6"/>
  <c r="A1729" i="6"/>
  <c r="A1730" i="6"/>
  <c r="A1731" i="6"/>
  <c r="A1732" i="6"/>
  <c r="A1733" i="6"/>
  <c r="A1734" i="6"/>
  <c r="A1735" i="6"/>
  <c r="A1736" i="6"/>
  <c r="A1737" i="6"/>
  <c r="A1738" i="6"/>
  <c r="A1739" i="6"/>
  <c r="A1740" i="6"/>
  <c r="A1741" i="6"/>
  <c r="A1742" i="6"/>
  <c r="A1743" i="6"/>
  <c r="A1744" i="6"/>
  <c r="A1745" i="6"/>
  <c r="A1746" i="6"/>
  <c r="A1747" i="6"/>
  <c r="A1748" i="6"/>
  <c r="A1749" i="6"/>
  <c r="A1750" i="6"/>
  <c r="A1751" i="6"/>
  <c r="A1752" i="6"/>
  <c r="A1753" i="6"/>
  <c r="A1754" i="6"/>
  <c r="A1755" i="6"/>
  <c r="A1756" i="6"/>
  <c r="A1757" i="6"/>
  <c r="A1758" i="6"/>
  <c r="A1759" i="6"/>
  <c r="A1760" i="6"/>
  <c r="A1761" i="6"/>
  <c r="A1762" i="6"/>
  <c r="A1763" i="6"/>
  <c r="A1764" i="6"/>
  <c r="A1765" i="6"/>
  <c r="A1766" i="6"/>
  <c r="A1767" i="6"/>
  <c r="A1768" i="6"/>
  <c r="A1769" i="6"/>
  <c r="A1770" i="6"/>
  <c r="A1771" i="6"/>
  <c r="A1772" i="6"/>
  <c r="A1773" i="6"/>
  <c r="A1774" i="6"/>
  <c r="A1775" i="6"/>
  <c r="A1776" i="6"/>
  <c r="A1777" i="6"/>
  <c r="A1778" i="6"/>
  <c r="A1779" i="6"/>
  <c r="A1780" i="6"/>
  <c r="A1781" i="6"/>
  <c r="A1782" i="6"/>
  <c r="A1783" i="6"/>
  <c r="A1784" i="6"/>
  <c r="A1785" i="6"/>
  <c r="A1786" i="6"/>
  <c r="A1787" i="6"/>
  <c r="A1788" i="6"/>
  <c r="A1789" i="6"/>
  <c r="A1790" i="6"/>
  <c r="A1791" i="6"/>
  <c r="A1792" i="6"/>
  <c r="A1793" i="6"/>
  <c r="A1794" i="6"/>
  <c r="A1795" i="6"/>
  <c r="A1796" i="6"/>
  <c r="A1797" i="6"/>
  <c r="A1798" i="6"/>
  <c r="A1799" i="6"/>
  <c r="A1800" i="6"/>
  <c r="A1801" i="6"/>
  <c r="A1802" i="6"/>
  <c r="A1803" i="6"/>
  <c r="A1804" i="6"/>
  <c r="A1805" i="6"/>
  <c r="A1806" i="6"/>
  <c r="A1807" i="6"/>
  <c r="A1808" i="6"/>
  <c r="A1809" i="6"/>
  <c r="A1810" i="6"/>
  <c r="A1811" i="6"/>
  <c r="A1812" i="6"/>
  <c r="A1813" i="6"/>
  <c r="A1814" i="6"/>
  <c r="A1815" i="6"/>
  <c r="A1816" i="6"/>
  <c r="A1817" i="6"/>
  <c r="A1818" i="6"/>
  <c r="A1819" i="6"/>
  <c r="A1820" i="6"/>
  <c r="A1821" i="6"/>
  <c r="A1822" i="6"/>
  <c r="A1823" i="6"/>
  <c r="A1824" i="6"/>
  <c r="A1825" i="6"/>
  <c r="A1826" i="6"/>
  <c r="A1827" i="6"/>
  <c r="A1828" i="6"/>
  <c r="A1829" i="6"/>
  <c r="A1830" i="6"/>
  <c r="A1831" i="6"/>
  <c r="A1832" i="6"/>
  <c r="A1833" i="6"/>
  <c r="A1834" i="6"/>
  <c r="A1835" i="6"/>
  <c r="A1836" i="6"/>
  <c r="A1837" i="6"/>
  <c r="A1838" i="6"/>
  <c r="A1839" i="6"/>
  <c r="A1840" i="6"/>
  <c r="A1841" i="6"/>
  <c r="A1842" i="6"/>
  <c r="A1843" i="6"/>
  <c r="A1844" i="6"/>
  <c r="A1845" i="6"/>
  <c r="A1846" i="6"/>
  <c r="A1847" i="6"/>
  <c r="A1848" i="6"/>
  <c r="A1849" i="6"/>
  <c r="A1850" i="6"/>
  <c r="A1851" i="6"/>
  <c r="A1852" i="6"/>
  <c r="A1853" i="6"/>
  <c r="A1854" i="6"/>
  <c r="A1855" i="6"/>
  <c r="A1856" i="6"/>
  <c r="A1857" i="6"/>
  <c r="A1858" i="6"/>
  <c r="A1859" i="6"/>
  <c r="A1860" i="6"/>
  <c r="A1861" i="6"/>
  <c r="A1862" i="6"/>
  <c r="A1863" i="6"/>
  <c r="A1864" i="6"/>
  <c r="A1865" i="6"/>
  <c r="A1866" i="6"/>
  <c r="A1867" i="6"/>
  <c r="A1868" i="6"/>
  <c r="A1869" i="6"/>
  <c r="A1870" i="6"/>
  <c r="A1871" i="6"/>
  <c r="A1872" i="6"/>
  <c r="A1873" i="6"/>
  <c r="A1874" i="6"/>
  <c r="A1875" i="6"/>
  <c r="A1876" i="6"/>
  <c r="A1877" i="6"/>
  <c r="A1878" i="6"/>
  <c r="A1879" i="6"/>
  <c r="A1880" i="6"/>
  <c r="A1881" i="6"/>
  <c r="A1882" i="6"/>
  <c r="A1883" i="6"/>
  <c r="A1884" i="6"/>
  <c r="A1885" i="6"/>
  <c r="A1886" i="6"/>
  <c r="A1887" i="6"/>
  <c r="A1888" i="6"/>
  <c r="A1889" i="6"/>
  <c r="A1890" i="6"/>
  <c r="A1891" i="6"/>
  <c r="A1892" i="6"/>
  <c r="A1893" i="6"/>
  <c r="A1894" i="6"/>
  <c r="A1895" i="6"/>
  <c r="A1896" i="6"/>
  <c r="A1897" i="6"/>
  <c r="A1898" i="6"/>
  <c r="A1899" i="6"/>
  <c r="A1900" i="6"/>
  <c r="A1901" i="6"/>
  <c r="A1902" i="6"/>
  <c r="A1903" i="6"/>
  <c r="A1904" i="6"/>
  <c r="A1905" i="6"/>
  <c r="A1906" i="6"/>
  <c r="A1907" i="6"/>
  <c r="A1908" i="6"/>
  <c r="A1909" i="6"/>
  <c r="A1910" i="6"/>
  <c r="A1911" i="6"/>
  <c r="A1912" i="6"/>
  <c r="A1913" i="6"/>
  <c r="A1914" i="6"/>
  <c r="A1915" i="6"/>
  <c r="A1916" i="6"/>
  <c r="A1917" i="6"/>
  <c r="A1918" i="6"/>
  <c r="A1919" i="6"/>
  <c r="A1920" i="6"/>
  <c r="A1921" i="6"/>
  <c r="A1922" i="6"/>
  <c r="A1923" i="6"/>
  <c r="A1924" i="6"/>
  <c r="A1925" i="6"/>
  <c r="A1926" i="6"/>
  <c r="A1927" i="6"/>
  <c r="A1928" i="6"/>
  <c r="A1929" i="6"/>
  <c r="A1930" i="6"/>
  <c r="A1931" i="6"/>
  <c r="A1932" i="6"/>
  <c r="A1933" i="6"/>
  <c r="A1934" i="6"/>
  <c r="A1935" i="6"/>
  <c r="A1936" i="6"/>
  <c r="A1937" i="6"/>
  <c r="A1938" i="6"/>
  <c r="A1939" i="6"/>
  <c r="A1940" i="6"/>
  <c r="A1941" i="6"/>
  <c r="A1942" i="6"/>
  <c r="A1943" i="6"/>
  <c r="A1944" i="6"/>
  <c r="A1945" i="6"/>
  <c r="A1946" i="6"/>
  <c r="A1947" i="6"/>
  <c r="A1948" i="6"/>
  <c r="A1949" i="6"/>
  <c r="A1950" i="6"/>
  <c r="A1951" i="6"/>
  <c r="A1952" i="6"/>
  <c r="A1953" i="6"/>
  <c r="A1954" i="6"/>
  <c r="A1955" i="6"/>
  <c r="A1956" i="6"/>
  <c r="A1957" i="6"/>
  <c r="A1958" i="6"/>
  <c r="A1959" i="6"/>
  <c r="A1960" i="6"/>
  <c r="A1961" i="6"/>
  <c r="A1962" i="6"/>
  <c r="A1963" i="6"/>
  <c r="A1964" i="6"/>
  <c r="A1965" i="6"/>
  <c r="A1966" i="6"/>
  <c r="A1967" i="6"/>
  <c r="A1968" i="6"/>
  <c r="A1969" i="6"/>
  <c r="A1970" i="6"/>
  <c r="A1971" i="6"/>
  <c r="A1972" i="6"/>
  <c r="A1973" i="6"/>
  <c r="A1974" i="6"/>
  <c r="A1975" i="6"/>
  <c r="A1976" i="6"/>
  <c r="A1977" i="6"/>
  <c r="A1978" i="6"/>
  <c r="A1979" i="6"/>
  <c r="A1980" i="6"/>
  <c r="A1981" i="6"/>
  <c r="A1982" i="6"/>
  <c r="A1983" i="6"/>
  <c r="A1984" i="6"/>
  <c r="A1985" i="6"/>
  <c r="A1986" i="6"/>
  <c r="A1987" i="6"/>
  <c r="A1988" i="6"/>
  <c r="A1989" i="6"/>
  <c r="A1990" i="6"/>
  <c r="A1991" i="6"/>
  <c r="A1992" i="6"/>
  <c r="A1993" i="6"/>
  <c r="A1994" i="6"/>
  <c r="A1995" i="6"/>
  <c r="A1996" i="6"/>
  <c r="A1997" i="6"/>
  <c r="A1998" i="6"/>
  <c r="A1999" i="6"/>
  <c r="A2000" i="6"/>
  <c r="A2001" i="6"/>
  <c r="A2002" i="6"/>
  <c r="A2003" i="6"/>
  <c r="A2004" i="6"/>
  <c r="A2005" i="6"/>
  <c r="A2006" i="6"/>
  <c r="A2007" i="6"/>
  <c r="A2008" i="6"/>
  <c r="A2009" i="6"/>
  <c r="A2010" i="6"/>
  <c r="A2011" i="6"/>
  <c r="A2012" i="6"/>
  <c r="A2013" i="6"/>
  <c r="A2014" i="6"/>
  <c r="A2015" i="6"/>
  <c r="A2016" i="6"/>
  <c r="A2017" i="6"/>
  <c r="A2018" i="6"/>
  <c r="A2019" i="6"/>
  <c r="A2020" i="6"/>
  <c r="A2021" i="6"/>
  <c r="A2022" i="6"/>
  <c r="A2023" i="6"/>
  <c r="A2024" i="6"/>
  <c r="A2025" i="6"/>
  <c r="A2026" i="6"/>
  <c r="A2027" i="6"/>
  <c r="A2028" i="6"/>
  <c r="A2029" i="6"/>
  <c r="A2030" i="6"/>
  <c r="A2031" i="6"/>
  <c r="A2032" i="6"/>
  <c r="A2033" i="6"/>
  <c r="A2034" i="6"/>
  <c r="A2035" i="6"/>
  <c r="A2036" i="6"/>
  <c r="A2037" i="6"/>
  <c r="A2038" i="6"/>
  <c r="A2039" i="6"/>
  <c r="A2040" i="6"/>
  <c r="A2041" i="6"/>
  <c r="A2042" i="6"/>
  <c r="A2043" i="6"/>
  <c r="A2044" i="6"/>
  <c r="A2045" i="6"/>
  <c r="A2046" i="6"/>
  <c r="A2047" i="6"/>
  <c r="A2048" i="6"/>
  <c r="A2049" i="6"/>
  <c r="A2050" i="6"/>
  <c r="A2051" i="6"/>
  <c r="A2052" i="6"/>
  <c r="A2053" i="6"/>
  <c r="A2054" i="6"/>
  <c r="A2055" i="6"/>
  <c r="A2056" i="6"/>
  <c r="A2057" i="6"/>
  <c r="A2058" i="6"/>
  <c r="A2059" i="6"/>
  <c r="A2060" i="6"/>
  <c r="A2061" i="6"/>
  <c r="A2062" i="6"/>
  <c r="A2063" i="6"/>
  <c r="A2064" i="6"/>
  <c r="A2065" i="6"/>
  <c r="A2066" i="6"/>
  <c r="A2067" i="6"/>
  <c r="A2068" i="6"/>
  <c r="A2069" i="6"/>
  <c r="A2070" i="6"/>
  <c r="A2071" i="6"/>
  <c r="A2072" i="6"/>
  <c r="A2073" i="6"/>
  <c r="A2074" i="6"/>
  <c r="A2075" i="6"/>
  <c r="A2076" i="6"/>
  <c r="A2077" i="6"/>
  <c r="A2078" i="6"/>
  <c r="A2079" i="6"/>
  <c r="A2080" i="6"/>
  <c r="A2081" i="6"/>
  <c r="A2082" i="6"/>
  <c r="A2083" i="6"/>
  <c r="A2084" i="6"/>
  <c r="A2085" i="6"/>
  <c r="A2086" i="6"/>
  <c r="A2087" i="6"/>
  <c r="A2088" i="6"/>
  <c r="A2089" i="6"/>
  <c r="A2090" i="6"/>
  <c r="A2091" i="6"/>
  <c r="A2092" i="6"/>
  <c r="A2093" i="6"/>
  <c r="A2094" i="6"/>
  <c r="A2095" i="6"/>
  <c r="A2096" i="6"/>
  <c r="A2097" i="6"/>
  <c r="A2098" i="6"/>
  <c r="A2099" i="6"/>
  <c r="A2100" i="6"/>
  <c r="A2101" i="6"/>
  <c r="A2102" i="6"/>
  <c r="A2103" i="6"/>
  <c r="A2104" i="6"/>
  <c r="A2105" i="6"/>
  <c r="A2106" i="6"/>
  <c r="A2107" i="6"/>
  <c r="A2108" i="6"/>
  <c r="A2109" i="6"/>
  <c r="A2110" i="6"/>
  <c r="A2111" i="6"/>
  <c r="A2112" i="6"/>
  <c r="A2113" i="6"/>
  <c r="A2114" i="6"/>
  <c r="A2115" i="6"/>
  <c r="A2116" i="6"/>
  <c r="A2117" i="6"/>
  <c r="A2118" i="6"/>
  <c r="A2119" i="6"/>
  <c r="A2120" i="6"/>
  <c r="A2121" i="6"/>
  <c r="A2122" i="6"/>
  <c r="A2123" i="6"/>
  <c r="A2124" i="6"/>
  <c r="A2125" i="6"/>
  <c r="A2126" i="6"/>
  <c r="A2127" i="6"/>
  <c r="A2128" i="6"/>
  <c r="A2129" i="6"/>
  <c r="A2130" i="6"/>
  <c r="A2131" i="6"/>
  <c r="A2132" i="6"/>
  <c r="A2133" i="6"/>
  <c r="A2134" i="6"/>
  <c r="A2135" i="6"/>
  <c r="A2136" i="6"/>
  <c r="A2137" i="6"/>
  <c r="A2138" i="6"/>
  <c r="A2139" i="6"/>
  <c r="A2140" i="6"/>
  <c r="A2141" i="6"/>
  <c r="A2142" i="6"/>
  <c r="A2143" i="6"/>
  <c r="A2144" i="6"/>
  <c r="A2145" i="6"/>
  <c r="A2146" i="6"/>
  <c r="A2147" i="6"/>
  <c r="A2148" i="6"/>
  <c r="A2149" i="6"/>
  <c r="A2150" i="6"/>
  <c r="A2151" i="6"/>
  <c r="A2152" i="6"/>
  <c r="A2153" i="6"/>
  <c r="A2154" i="6"/>
  <c r="A2155" i="6"/>
  <c r="A2156" i="6"/>
  <c r="A2157" i="6"/>
  <c r="A2158" i="6"/>
  <c r="A2159" i="6"/>
  <c r="A2160" i="6"/>
  <c r="A2161" i="6"/>
  <c r="A2162" i="6"/>
  <c r="A2163" i="6"/>
  <c r="A2164" i="6"/>
  <c r="A2165" i="6"/>
  <c r="A2166" i="6"/>
  <c r="A2167" i="6"/>
  <c r="A2168" i="6"/>
  <c r="A2169" i="6"/>
  <c r="A2170" i="6"/>
  <c r="A2171" i="6"/>
  <c r="A2172" i="6"/>
  <c r="A2173" i="6"/>
  <c r="A2174" i="6"/>
  <c r="A2175" i="6"/>
  <c r="A2176" i="6"/>
  <c r="A2177" i="6"/>
  <c r="A2178" i="6"/>
  <c r="A2179" i="6"/>
  <c r="A2180" i="6"/>
  <c r="A2181" i="6"/>
  <c r="A2182" i="6"/>
  <c r="A2183" i="6"/>
  <c r="A2184" i="6"/>
  <c r="A2185" i="6"/>
  <c r="A2186" i="6"/>
  <c r="A2187" i="6"/>
  <c r="A2188" i="6"/>
  <c r="A2189" i="6"/>
  <c r="A2190" i="6"/>
  <c r="A2191" i="6"/>
  <c r="A2192" i="6"/>
  <c r="A2193" i="6"/>
  <c r="A2194" i="6"/>
  <c r="A2195" i="6"/>
  <c r="A2196" i="6"/>
  <c r="A2197" i="6"/>
  <c r="A2198" i="6"/>
  <c r="A2199" i="6"/>
  <c r="A2200" i="6"/>
  <c r="A2201" i="6"/>
  <c r="A2202" i="6"/>
  <c r="A2203" i="6"/>
  <c r="A2204" i="6"/>
  <c r="A2205" i="6"/>
  <c r="A2206" i="6"/>
  <c r="A2207" i="6"/>
  <c r="A2208" i="6"/>
  <c r="A2209" i="6"/>
  <c r="A2210" i="6"/>
  <c r="A2211" i="6"/>
  <c r="A2212" i="6"/>
  <c r="A2213" i="6"/>
  <c r="A2214" i="6"/>
  <c r="A2215" i="6"/>
  <c r="A2216" i="6"/>
  <c r="A2217" i="6"/>
  <c r="A2218" i="6"/>
  <c r="A2219" i="6"/>
  <c r="A2220" i="6"/>
  <c r="A2221" i="6"/>
  <c r="A2222" i="6"/>
  <c r="A2223" i="6"/>
  <c r="A2224" i="6"/>
  <c r="A2225" i="6"/>
  <c r="A2226" i="6"/>
  <c r="A2227" i="6"/>
  <c r="A2228" i="6"/>
  <c r="A2229" i="6"/>
  <c r="A2230" i="6"/>
  <c r="A2231" i="6"/>
  <c r="A2232" i="6"/>
  <c r="A2233" i="6"/>
  <c r="A2234" i="6"/>
  <c r="A2235" i="6"/>
  <c r="A2236" i="6"/>
  <c r="A2237" i="6"/>
  <c r="A2238" i="6"/>
  <c r="A2239" i="6"/>
  <c r="A2240" i="6"/>
  <c r="A2241" i="6"/>
  <c r="A2242" i="6"/>
  <c r="A2243" i="6"/>
  <c r="A2244" i="6"/>
  <c r="A2245" i="6"/>
  <c r="A2246" i="6"/>
  <c r="A2247" i="6"/>
  <c r="A2248" i="6"/>
  <c r="A2249" i="6"/>
  <c r="A2250" i="6"/>
  <c r="A2251" i="6"/>
  <c r="A2252" i="6"/>
  <c r="A2253" i="6"/>
  <c r="A2254" i="6"/>
  <c r="A2255" i="6"/>
  <c r="A2256" i="6"/>
  <c r="A2257" i="6"/>
  <c r="A2258" i="6"/>
  <c r="A2259" i="6"/>
  <c r="A2260" i="6"/>
  <c r="A2261" i="6"/>
  <c r="A2262" i="6"/>
  <c r="A2263" i="6"/>
  <c r="A2264" i="6"/>
  <c r="A2265" i="6"/>
  <c r="A2266" i="6"/>
  <c r="A2267" i="6"/>
  <c r="A2268" i="6"/>
  <c r="A2269" i="6"/>
  <c r="A2270" i="6"/>
  <c r="A2271" i="6"/>
  <c r="A2272" i="6"/>
  <c r="A2273" i="6"/>
  <c r="A2274" i="6"/>
  <c r="A2275" i="6"/>
  <c r="A2276" i="6"/>
  <c r="A2277" i="6"/>
  <c r="A2278" i="6"/>
  <c r="A2279" i="6"/>
  <c r="A2280" i="6"/>
  <c r="A2281" i="6"/>
  <c r="A2282" i="6"/>
  <c r="A2283" i="6"/>
  <c r="A2284" i="6"/>
  <c r="A2285" i="6"/>
  <c r="A2286" i="6"/>
  <c r="A2287" i="6"/>
  <c r="A2288" i="6"/>
  <c r="A2289" i="6"/>
  <c r="A2290" i="6"/>
  <c r="A2291" i="6"/>
  <c r="A2292" i="6"/>
  <c r="A2293" i="6"/>
  <c r="A2294" i="6"/>
  <c r="A2295" i="6"/>
  <c r="A2296" i="6"/>
  <c r="A2297" i="6"/>
  <c r="A2298" i="6"/>
  <c r="A2299" i="6"/>
  <c r="A2300" i="6"/>
  <c r="A2301" i="6"/>
  <c r="A2302" i="6"/>
  <c r="A2303" i="6"/>
  <c r="A2304" i="6"/>
  <c r="A2305" i="6"/>
  <c r="A2306" i="6"/>
  <c r="A2307" i="6"/>
  <c r="A2308" i="6"/>
  <c r="A2309" i="6"/>
  <c r="A2310" i="6"/>
  <c r="A2311" i="6"/>
  <c r="A2312" i="6"/>
  <c r="A2313" i="6"/>
  <c r="A2314" i="6"/>
  <c r="A2315" i="6"/>
  <c r="A2316" i="6"/>
  <c r="A2317" i="6"/>
  <c r="A2" i="6"/>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2" i="1"/>
  <c r="C2313" i="6" l="1"/>
  <c r="D2313" i="6" s="1"/>
  <c r="C2301" i="6"/>
  <c r="D2301" i="6" s="1"/>
  <c r="C2289" i="6"/>
  <c r="D2289" i="6"/>
  <c r="C2277" i="6"/>
  <c r="D2277" i="6" s="1"/>
  <c r="C2265" i="6"/>
  <c r="D2265" i="6" s="1"/>
  <c r="C2253" i="6"/>
  <c r="D2253" i="6" s="1"/>
  <c r="C2241" i="6"/>
  <c r="D2241" i="6" s="1"/>
  <c r="C2229" i="6"/>
  <c r="D2229" i="6" s="1"/>
  <c r="C2217" i="6"/>
  <c r="D2217" i="6" s="1"/>
  <c r="C2205" i="6"/>
  <c r="D2205" i="6" s="1"/>
  <c r="C2193" i="6"/>
  <c r="D2193" i="6" s="1"/>
  <c r="C2181" i="6"/>
  <c r="D2181" i="6" s="1"/>
  <c r="C2169" i="6"/>
  <c r="D2169" i="6" s="1"/>
  <c r="C2157" i="6"/>
  <c r="D2157" i="6" s="1"/>
  <c r="C2145" i="6"/>
  <c r="D2145" i="6" s="1"/>
  <c r="C2133" i="6"/>
  <c r="D2133" i="6" s="1"/>
  <c r="C2121" i="6"/>
  <c r="D2121" i="6" s="1"/>
  <c r="C2109" i="6"/>
  <c r="D2109" i="6" s="1"/>
  <c r="C2097" i="6"/>
  <c r="D2097" i="6" s="1"/>
  <c r="C2085" i="6"/>
  <c r="D2085" i="6" s="1"/>
  <c r="C2073" i="6"/>
  <c r="D2073" i="6" s="1"/>
  <c r="C2061" i="6"/>
  <c r="D2061" i="6" s="1"/>
  <c r="C2049" i="6"/>
  <c r="D2049" i="6" s="1"/>
  <c r="C2037" i="6"/>
  <c r="D2037" i="6" s="1"/>
  <c r="C2025" i="6"/>
  <c r="D2025" i="6" s="1"/>
  <c r="C2013" i="6"/>
  <c r="D2013" i="6" s="1"/>
  <c r="C2001" i="6"/>
  <c r="D2001" i="6"/>
  <c r="C1989" i="6"/>
  <c r="D1989" i="6" s="1"/>
  <c r="C1977" i="6"/>
  <c r="D1977" i="6" s="1"/>
  <c r="C1965" i="6"/>
  <c r="D1965" i="6" s="1"/>
  <c r="C1953" i="6"/>
  <c r="D1953" i="6" s="1"/>
  <c r="C1941" i="6"/>
  <c r="D1941" i="6" s="1"/>
  <c r="C1929" i="6"/>
  <c r="D1929" i="6" s="1"/>
  <c r="C1917" i="6"/>
  <c r="D1917" i="6" s="1"/>
  <c r="C1905" i="6"/>
  <c r="D1905" i="6" s="1"/>
  <c r="C1893" i="6"/>
  <c r="D1893" i="6" s="1"/>
  <c r="C1881" i="6"/>
  <c r="D1881" i="6" s="1"/>
  <c r="C1869" i="6"/>
  <c r="D1869" i="6" s="1"/>
  <c r="C1857" i="6"/>
  <c r="D1857" i="6" s="1"/>
  <c r="C1845" i="6"/>
  <c r="D1845" i="6" s="1"/>
  <c r="C1833" i="6"/>
  <c r="D1833" i="6" s="1"/>
  <c r="C1821" i="6"/>
  <c r="D1821" i="6" s="1"/>
  <c r="C1809" i="6"/>
  <c r="D1809" i="6" s="1"/>
  <c r="C1797" i="6"/>
  <c r="D1797" i="6" s="1"/>
  <c r="C1785" i="6"/>
  <c r="D1785" i="6"/>
  <c r="C1773" i="6"/>
  <c r="D1773" i="6" s="1"/>
  <c r="C1761" i="6"/>
  <c r="D1761" i="6" s="1"/>
  <c r="C1749" i="6"/>
  <c r="D1749" i="6" s="1"/>
  <c r="C1737" i="6"/>
  <c r="D1737" i="6" s="1"/>
  <c r="C1725" i="6"/>
  <c r="D1725" i="6" s="1"/>
  <c r="C1713" i="6"/>
  <c r="D1713" i="6"/>
  <c r="C1701" i="6"/>
  <c r="D1701" i="6" s="1"/>
  <c r="C1689" i="6"/>
  <c r="D1689" i="6" s="1"/>
  <c r="C1677" i="6"/>
  <c r="D1677" i="6" s="1"/>
  <c r="C1665" i="6"/>
  <c r="D1665" i="6" s="1"/>
  <c r="C1653" i="6"/>
  <c r="D1653" i="6" s="1"/>
  <c r="C1641" i="6"/>
  <c r="D1641" i="6" s="1"/>
  <c r="C1629" i="6"/>
  <c r="D1629" i="6" s="1"/>
  <c r="C1617" i="6"/>
  <c r="D1617" i="6" s="1"/>
  <c r="C1605" i="6"/>
  <c r="D1605" i="6" s="1"/>
  <c r="C1593" i="6"/>
  <c r="D1593" i="6" s="1"/>
  <c r="C1581" i="6"/>
  <c r="D1581" i="6" s="1"/>
  <c r="C1569" i="6"/>
  <c r="D1569" i="6"/>
  <c r="C1557" i="6"/>
  <c r="D1557" i="6" s="1"/>
  <c r="C1545" i="6"/>
  <c r="D1545" i="6" s="1"/>
  <c r="C1533" i="6"/>
  <c r="D1533" i="6" s="1"/>
  <c r="C1521" i="6"/>
  <c r="D1521" i="6" s="1"/>
  <c r="C1509" i="6"/>
  <c r="D1509" i="6" s="1"/>
  <c r="C1497" i="6"/>
  <c r="D1497" i="6" s="1"/>
  <c r="C1485" i="6"/>
  <c r="D1485" i="6" s="1"/>
  <c r="C1473" i="6"/>
  <c r="D1473" i="6" s="1"/>
  <c r="C1461" i="6"/>
  <c r="D1461" i="6" s="1"/>
  <c r="C1449" i="6"/>
  <c r="D1449" i="6" s="1"/>
  <c r="C1437" i="6"/>
  <c r="D1437" i="6" s="1"/>
  <c r="C1425" i="6"/>
  <c r="D1425" i="6"/>
  <c r="C1413" i="6"/>
  <c r="D1413" i="6" s="1"/>
  <c r="C1401" i="6"/>
  <c r="D1401" i="6" s="1"/>
  <c r="C1389" i="6"/>
  <c r="D1389" i="6" s="1"/>
  <c r="C1377" i="6"/>
  <c r="D1377" i="6" s="1"/>
  <c r="C1365" i="6"/>
  <c r="D1365" i="6" s="1"/>
  <c r="C1353" i="6"/>
  <c r="D1353" i="6" s="1"/>
  <c r="C1341" i="6"/>
  <c r="D1341" i="6" s="1"/>
  <c r="C1329" i="6"/>
  <c r="D1329" i="6" s="1"/>
  <c r="C1317" i="6"/>
  <c r="D1317" i="6" s="1"/>
  <c r="C1305" i="6"/>
  <c r="D1305" i="6" s="1"/>
  <c r="C1293" i="6"/>
  <c r="D1293" i="6" s="1"/>
  <c r="C1281" i="6"/>
  <c r="D1281" i="6" s="1"/>
  <c r="C1269" i="6"/>
  <c r="D1269" i="6" s="1"/>
  <c r="C1257" i="6"/>
  <c r="D1257" i="6" s="1"/>
  <c r="C1245" i="6"/>
  <c r="D1245" i="6" s="1"/>
  <c r="C1233" i="6"/>
  <c r="D1233" i="6" s="1"/>
  <c r="C1221" i="6"/>
  <c r="D1221" i="6" s="1"/>
  <c r="C1209" i="6"/>
  <c r="D1209" i="6" s="1"/>
  <c r="C1197" i="6"/>
  <c r="D1197" i="6" s="1"/>
  <c r="C1185" i="6"/>
  <c r="D1185" i="6" s="1"/>
  <c r="C1173" i="6"/>
  <c r="D1173" i="6" s="1"/>
  <c r="C1161" i="6"/>
  <c r="D1161" i="6" s="1"/>
  <c r="C1149" i="6"/>
  <c r="D1149" i="6" s="1"/>
  <c r="C1137" i="6"/>
  <c r="D1137" i="6"/>
  <c r="C1125" i="6"/>
  <c r="D1125" i="6" s="1"/>
  <c r="C1113" i="6"/>
  <c r="D1113" i="6" s="1"/>
  <c r="C1101" i="6"/>
  <c r="D1101" i="6" s="1"/>
  <c r="C1089" i="6"/>
  <c r="D1089" i="6" s="1"/>
  <c r="C1077" i="6"/>
  <c r="D1077" i="6" s="1"/>
  <c r="C1065" i="6"/>
  <c r="D1065" i="6" s="1"/>
  <c r="C1053" i="6"/>
  <c r="D1053" i="6" s="1"/>
  <c r="C1041" i="6"/>
  <c r="D1041" i="6" s="1"/>
  <c r="C1029" i="6"/>
  <c r="D1029" i="6" s="1"/>
  <c r="C1017" i="6"/>
  <c r="D1017" i="6" s="1"/>
  <c r="C1005" i="6"/>
  <c r="D1005" i="6" s="1"/>
  <c r="C993" i="6"/>
  <c r="D993" i="6" s="1"/>
  <c r="C981" i="6"/>
  <c r="D981" i="6" s="1"/>
  <c r="C969" i="6"/>
  <c r="D969" i="6" s="1"/>
  <c r="C957" i="6"/>
  <c r="D957" i="6" s="1"/>
  <c r="C945" i="6"/>
  <c r="D945" i="6" s="1"/>
  <c r="C933" i="6"/>
  <c r="D933" i="6" s="1"/>
  <c r="C921" i="6"/>
  <c r="D921" i="6"/>
  <c r="C909" i="6"/>
  <c r="D909" i="6" s="1"/>
  <c r="C897" i="6"/>
  <c r="D897" i="6" s="1"/>
  <c r="C885" i="6"/>
  <c r="D885" i="6" s="1"/>
  <c r="C873" i="6"/>
  <c r="D873" i="6" s="1"/>
  <c r="C861" i="6"/>
  <c r="D861" i="6" s="1"/>
  <c r="C849" i="6"/>
  <c r="D849" i="6"/>
  <c r="C837" i="6"/>
  <c r="D837" i="6" s="1"/>
  <c r="C825" i="6"/>
  <c r="D825" i="6" s="1"/>
  <c r="C813" i="6"/>
  <c r="D813" i="6" s="1"/>
  <c r="C801" i="6"/>
  <c r="D801" i="6" s="1"/>
  <c r="C789" i="6"/>
  <c r="D789" i="6" s="1"/>
  <c r="C777" i="6"/>
  <c r="D777" i="6"/>
  <c r="C765" i="6"/>
  <c r="D765" i="6" s="1"/>
  <c r="C753" i="6"/>
  <c r="D753" i="6" s="1"/>
  <c r="C741" i="6"/>
  <c r="D741" i="6" s="1"/>
  <c r="C729" i="6"/>
  <c r="D729" i="6" s="1"/>
  <c r="C717" i="6"/>
  <c r="D717" i="6" s="1"/>
  <c r="C705" i="6"/>
  <c r="D705" i="6"/>
  <c r="C693" i="6"/>
  <c r="D693" i="6" s="1"/>
  <c r="C681" i="6"/>
  <c r="D681" i="6" s="1"/>
  <c r="C669" i="6"/>
  <c r="D669" i="6" s="1"/>
  <c r="C657" i="6"/>
  <c r="D657" i="6" s="1"/>
  <c r="C645" i="6"/>
  <c r="D645" i="6" s="1"/>
  <c r="C633" i="6"/>
  <c r="D633" i="6"/>
  <c r="C621" i="6"/>
  <c r="D621" i="6" s="1"/>
  <c r="C609" i="6"/>
  <c r="D609" i="6" s="1"/>
  <c r="C597" i="6"/>
  <c r="D597" i="6" s="1"/>
  <c r="C585" i="6"/>
  <c r="D585" i="6" s="1"/>
  <c r="C573" i="6"/>
  <c r="D573" i="6" s="1"/>
  <c r="C561" i="6"/>
  <c r="D561" i="6"/>
  <c r="C549" i="6"/>
  <c r="D549" i="6" s="1"/>
  <c r="C537" i="6"/>
  <c r="D537" i="6" s="1"/>
  <c r="C525" i="6"/>
  <c r="D525" i="6" s="1"/>
  <c r="C513" i="6"/>
  <c r="D513" i="6" s="1"/>
  <c r="C501" i="6"/>
  <c r="D501" i="6" s="1"/>
  <c r="C489" i="6"/>
  <c r="D489" i="6" s="1"/>
  <c r="C477" i="6"/>
  <c r="D477" i="6" s="1"/>
  <c r="C465" i="6"/>
  <c r="D465" i="6" s="1"/>
  <c r="C453" i="6"/>
  <c r="D453" i="6" s="1"/>
  <c r="C441" i="6"/>
  <c r="D441" i="6" s="1"/>
  <c r="C429" i="6"/>
  <c r="D429" i="6" s="1"/>
  <c r="C417" i="6"/>
  <c r="D417" i="6" s="1"/>
  <c r="C405" i="6"/>
  <c r="D405" i="6" s="1"/>
  <c r="C393" i="6"/>
  <c r="D393" i="6" s="1"/>
  <c r="C381" i="6"/>
  <c r="D381" i="6" s="1"/>
  <c r="C369" i="6"/>
  <c r="D369" i="6" s="1"/>
  <c r="C357" i="6"/>
  <c r="D357" i="6" s="1"/>
  <c r="C345" i="6"/>
  <c r="D345" i="6"/>
  <c r="C333" i="6"/>
  <c r="D333" i="6" s="1"/>
  <c r="C321" i="6"/>
  <c r="D321" i="6" s="1"/>
  <c r="C309" i="6"/>
  <c r="D309" i="6" s="1"/>
  <c r="C297" i="6"/>
  <c r="D297" i="6" s="1"/>
  <c r="C285" i="6"/>
  <c r="D285" i="6" s="1"/>
  <c r="C273" i="6"/>
  <c r="D273" i="6"/>
  <c r="C261" i="6"/>
  <c r="D261" i="6" s="1"/>
  <c r="C249" i="6"/>
  <c r="D249" i="6" s="1"/>
  <c r="C237" i="6"/>
  <c r="D237" i="6" s="1"/>
  <c r="C225" i="6"/>
  <c r="D225" i="6" s="1"/>
  <c r="C213" i="6"/>
  <c r="D213" i="6" s="1"/>
  <c r="C201" i="6"/>
  <c r="D201" i="6" s="1"/>
  <c r="C189" i="6"/>
  <c r="D189" i="6" s="1"/>
  <c r="C177" i="6"/>
  <c r="D177" i="6" s="1"/>
  <c r="C165" i="6"/>
  <c r="D165" i="6" s="1"/>
  <c r="C153" i="6"/>
  <c r="D153" i="6" s="1"/>
  <c r="C141" i="6"/>
  <c r="D141" i="6" s="1"/>
  <c r="C129" i="6"/>
  <c r="D129" i="6"/>
  <c r="C117" i="6"/>
  <c r="D117" i="6" s="1"/>
  <c r="C105" i="6"/>
  <c r="D105" i="6" s="1"/>
  <c r="C93" i="6"/>
  <c r="D93" i="6" s="1"/>
  <c r="C81" i="6"/>
  <c r="D81" i="6" s="1"/>
  <c r="C69" i="6"/>
  <c r="D69" i="6" s="1"/>
  <c r="C57" i="6"/>
  <c r="D57" i="6"/>
  <c r="C45" i="6"/>
  <c r="D45" i="6" s="1"/>
  <c r="C33" i="6"/>
  <c r="D33" i="6" s="1"/>
  <c r="C21" i="6"/>
  <c r="D21" i="6" s="1"/>
  <c r="Z2" i="1"/>
  <c r="AA2" i="1" s="1"/>
  <c r="Z8260" i="1"/>
  <c r="AA8260" i="1" s="1"/>
  <c r="Z8140" i="1"/>
  <c r="AA8140" i="1" s="1"/>
  <c r="Z8327" i="1"/>
  <c r="AA8327" i="1" s="1"/>
  <c r="Z8291" i="1"/>
  <c r="AA8291" i="1" s="1"/>
  <c r="Z8231" i="1"/>
  <c r="AA8231" i="1" s="1"/>
  <c r="Z8171" i="1"/>
  <c r="AA8171" i="1" s="1"/>
  <c r="Z8123" i="1"/>
  <c r="AA8123" i="1" s="1"/>
  <c r="Z8099" i="1"/>
  <c r="AA8099" i="1" s="1"/>
  <c r="Z8063" i="1"/>
  <c r="AA8063" i="1" s="1"/>
  <c r="Z8015" i="1"/>
  <c r="AA8015" i="1" s="1"/>
  <c r="Z7955" i="1"/>
  <c r="AA7955" i="1" s="1"/>
  <c r="Z8350" i="1"/>
  <c r="AA8350" i="1" s="1"/>
  <c r="Z8302" i="1"/>
  <c r="AA8302" i="1" s="1"/>
  <c r="Z8266" i="1"/>
  <c r="AA8266" i="1" s="1"/>
  <c r="Z8194" i="1"/>
  <c r="AA8194" i="1" s="1"/>
  <c r="AB8313" i="1"/>
  <c r="Z8313" i="1"/>
  <c r="AA8313" i="1" s="1"/>
  <c r="Z8289" i="1"/>
  <c r="AA8289" i="1" s="1"/>
  <c r="Z8241" i="1"/>
  <c r="AA8241" i="1" s="1"/>
  <c r="Z8205" i="1"/>
  <c r="AA8205" i="1" s="1"/>
  <c r="Z8348" i="1"/>
  <c r="AA8348" i="1" s="1"/>
  <c r="Z8300" i="1"/>
  <c r="AA8300" i="1" s="1"/>
  <c r="Z8346" i="1"/>
  <c r="AA8346" i="1" s="1"/>
  <c r="Z8334" i="1"/>
  <c r="AA8334" i="1" s="1"/>
  <c r="Z8310" i="1"/>
  <c r="AA8310" i="1" s="1"/>
  <c r="Z8286" i="1"/>
  <c r="AA8286" i="1" s="1"/>
  <c r="Z8345" i="1"/>
  <c r="AA8345" i="1" s="1"/>
  <c r="Z8333" i="1"/>
  <c r="AA8333" i="1" s="1"/>
  <c r="Z8321" i="1"/>
  <c r="AA8321" i="1" s="1"/>
  <c r="Z8309" i="1"/>
  <c r="AA8309" i="1" s="1"/>
  <c r="Z8297" i="1"/>
  <c r="AA8297" i="1" s="1"/>
  <c r="Z8285" i="1"/>
  <c r="AA8285" i="1" s="1"/>
  <c r="Z8273" i="1"/>
  <c r="AA8273" i="1" s="1"/>
  <c r="Z8261" i="1"/>
  <c r="AA8261" i="1" s="1"/>
  <c r="Z8249" i="1"/>
  <c r="AA8249" i="1" s="1"/>
  <c r="Z8237" i="1"/>
  <c r="AA8237" i="1" s="1"/>
  <c r="Z8225" i="1"/>
  <c r="AA8225" i="1" s="1"/>
  <c r="Z8213" i="1"/>
  <c r="AA8213" i="1" s="1"/>
  <c r="Z8201" i="1"/>
  <c r="AA8201" i="1" s="1"/>
  <c r="Z8189" i="1"/>
  <c r="AA8189" i="1" s="1"/>
  <c r="Z8177" i="1"/>
  <c r="AA8177" i="1" s="1"/>
  <c r="Z8165" i="1"/>
  <c r="AA8165" i="1" s="1"/>
  <c r="Z8153" i="1"/>
  <c r="AA8153" i="1" s="1"/>
  <c r="Z8141" i="1"/>
  <c r="AA8141" i="1" s="1"/>
  <c r="Z8129" i="1"/>
  <c r="AA8129" i="1" s="1"/>
  <c r="Z8117" i="1"/>
  <c r="AA8117" i="1" s="1"/>
  <c r="Z8105" i="1"/>
  <c r="AA8105" i="1" s="1"/>
  <c r="Z8093" i="1"/>
  <c r="AA8093" i="1" s="1"/>
  <c r="Z8081" i="1"/>
  <c r="AA8081" i="1" s="1"/>
  <c r="Z8069" i="1"/>
  <c r="AA8069" i="1" s="1"/>
  <c r="Z8057" i="1"/>
  <c r="AA8057" i="1" s="1"/>
  <c r="Z8045" i="1"/>
  <c r="AA8045" i="1" s="1"/>
  <c r="Z8033" i="1"/>
  <c r="AA8033" i="1" s="1"/>
  <c r="Z8021" i="1"/>
  <c r="AA8021" i="1" s="1"/>
  <c r="Z8009" i="1"/>
  <c r="AA8009" i="1" s="1"/>
  <c r="Z7997" i="1"/>
  <c r="AA7997" i="1" s="1"/>
  <c r="Z7985" i="1"/>
  <c r="AA7985" i="1" s="1"/>
  <c r="Z7973" i="1"/>
  <c r="AA7973" i="1" s="1"/>
  <c r="Z7961" i="1"/>
  <c r="AA7961" i="1" s="1"/>
  <c r="Z7949" i="1"/>
  <c r="AA7949" i="1" s="1"/>
  <c r="Z7937" i="1"/>
  <c r="AA7937" i="1" s="1"/>
  <c r="Z7925" i="1"/>
  <c r="AA7925" i="1" s="1"/>
  <c r="Z7913" i="1"/>
  <c r="AA7913" i="1" s="1"/>
  <c r="Z7901" i="1"/>
  <c r="AA7901" i="1" s="1"/>
  <c r="Z7889" i="1"/>
  <c r="AA7889" i="1" s="1"/>
  <c r="Z7877" i="1"/>
  <c r="AA7877" i="1" s="1"/>
  <c r="Z7865" i="1"/>
  <c r="AA7865" i="1" s="1"/>
  <c r="Z7853" i="1"/>
  <c r="AA7853" i="1" s="1"/>
  <c r="Z7841" i="1"/>
  <c r="AA7841" i="1" s="1"/>
  <c r="Z7829" i="1"/>
  <c r="AA7829" i="1" s="1"/>
  <c r="Z7817" i="1"/>
  <c r="AA7817" i="1" s="1"/>
  <c r="Z7805" i="1"/>
  <c r="AA7805" i="1" s="1"/>
  <c r="Z7793" i="1"/>
  <c r="AA7793" i="1" s="1"/>
  <c r="Z7781" i="1"/>
  <c r="AA7781" i="1" s="1"/>
  <c r="Z7769" i="1"/>
  <c r="AA7769" i="1" s="1"/>
  <c r="Z7757" i="1"/>
  <c r="AA7757" i="1" s="1"/>
  <c r="Z7745" i="1"/>
  <c r="AA7745" i="1" s="1"/>
  <c r="Z7733" i="1"/>
  <c r="AA7733" i="1" s="1"/>
  <c r="Z7721" i="1"/>
  <c r="AA7721" i="1" s="1"/>
  <c r="Z7709" i="1"/>
  <c r="AA7709" i="1" s="1"/>
  <c r="Z7697" i="1"/>
  <c r="AA7697" i="1" s="1"/>
  <c r="Z7685" i="1"/>
  <c r="AA7685" i="1" s="1"/>
  <c r="Z7673" i="1"/>
  <c r="AA7673" i="1" s="1"/>
  <c r="Z7661" i="1"/>
  <c r="AA7661" i="1" s="1"/>
  <c r="Z7649" i="1"/>
  <c r="AA7649" i="1" s="1"/>
  <c r="Z7637" i="1"/>
  <c r="AA7637" i="1" s="1"/>
  <c r="Z7625" i="1"/>
  <c r="AA7625" i="1" s="1"/>
  <c r="Z7613" i="1"/>
  <c r="AA7613" i="1" s="1"/>
  <c r="Z7601" i="1"/>
  <c r="AA7601" i="1" s="1"/>
  <c r="Z7589" i="1"/>
  <c r="AA7589" i="1" s="1"/>
  <c r="Z7577" i="1"/>
  <c r="AA7577" i="1" s="1"/>
  <c r="Z7565" i="1"/>
  <c r="AA7565" i="1" s="1"/>
  <c r="Z7553" i="1"/>
  <c r="AA7553" i="1" s="1"/>
  <c r="Z7541" i="1"/>
  <c r="AA7541" i="1" s="1"/>
  <c r="Z7529" i="1"/>
  <c r="AA7529" i="1" s="1"/>
  <c r="Z7517" i="1"/>
  <c r="AA7517" i="1" s="1"/>
  <c r="Z7505" i="1"/>
  <c r="AA7505" i="1" s="1"/>
  <c r="Z7493" i="1"/>
  <c r="AA7493" i="1" s="1"/>
  <c r="Z7481" i="1"/>
  <c r="AA7481" i="1" s="1"/>
  <c r="Z7469" i="1"/>
  <c r="AA7469" i="1" s="1"/>
  <c r="Z7457" i="1"/>
  <c r="AA7457" i="1" s="1"/>
  <c r="Z7445" i="1"/>
  <c r="AA7445" i="1" s="1"/>
  <c r="Z7433" i="1"/>
  <c r="AA7433" i="1" s="1"/>
  <c r="Z7421" i="1"/>
  <c r="AA7421" i="1" s="1"/>
  <c r="Z7409" i="1"/>
  <c r="AA7409" i="1" s="1"/>
  <c r="Z7397" i="1"/>
  <c r="AA7397" i="1" s="1"/>
  <c r="Z7385" i="1"/>
  <c r="AA7385" i="1" s="1"/>
  <c r="Z7373" i="1"/>
  <c r="AA7373" i="1" s="1"/>
  <c r="Z7361" i="1"/>
  <c r="AA7361" i="1" s="1"/>
  <c r="Z7349" i="1"/>
  <c r="AA7349" i="1" s="1"/>
  <c r="Z7337" i="1"/>
  <c r="AA7337" i="1" s="1"/>
  <c r="Z7325" i="1"/>
  <c r="AA7325" i="1" s="1"/>
  <c r="Z7313" i="1"/>
  <c r="AA7313" i="1" s="1"/>
  <c r="Z7301" i="1"/>
  <c r="AA7301" i="1" s="1"/>
  <c r="Z7289" i="1"/>
  <c r="AA7289" i="1" s="1"/>
  <c r="Z7277" i="1"/>
  <c r="AA7277" i="1" s="1"/>
  <c r="Z7265" i="1"/>
  <c r="AA7265" i="1" s="1"/>
  <c r="Z7253" i="1"/>
  <c r="AA7253" i="1" s="1"/>
  <c r="Z7241" i="1"/>
  <c r="AA7241" i="1" s="1"/>
  <c r="Z7229" i="1"/>
  <c r="AA7229" i="1" s="1"/>
  <c r="Z7217" i="1"/>
  <c r="AA7217" i="1" s="1"/>
  <c r="Z7205" i="1"/>
  <c r="AA7205" i="1" s="1"/>
  <c r="Z7193" i="1"/>
  <c r="AA7193" i="1" s="1"/>
  <c r="Z7181" i="1"/>
  <c r="AA7181" i="1" s="1"/>
  <c r="Z7169" i="1"/>
  <c r="AA7169" i="1" s="1"/>
  <c r="Z7157" i="1"/>
  <c r="AA7157" i="1" s="1"/>
  <c r="Z7145" i="1"/>
  <c r="AA7145" i="1" s="1"/>
  <c r="Z7133" i="1"/>
  <c r="AA7133" i="1" s="1"/>
  <c r="Z7121" i="1"/>
  <c r="AA7121" i="1" s="1"/>
  <c r="Z7109" i="1"/>
  <c r="AA7109" i="1" s="1"/>
  <c r="Z7097" i="1"/>
  <c r="AA7097" i="1" s="1"/>
  <c r="Z7085" i="1"/>
  <c r="AA7085" i="1" s="1"/>
  <c r="Z7073" i="1"/>
  <c r="AA7073" i="1" s="1"/>
  <c r="Z7061" i="1"/>
  <c r="AA7061" i="1" s="1"/>
  <c r="Z7049" i="1"/>
  <c r="AA7049" i="1" s="1"/>
  <c r="Z7037" i="1"/>
  <c r="AA7037" i="1" s="1"/>
  <c r="Z7025" i="1"/>
  <c r="AA7025" i="1" s="1"/>
  <c r="Z7013" i="1"/>
  <c r="AA7013" i="1" s="1"/>
  <c r="Z7001" i="1"/>
  <c r="AA7001" i="1" s="1"/>
  <c r="Z6989" i="1"/>
  <c r="AA6989" i="1" s="1"/>
  <c r="Z6977" i="1"/>
  <c r="AA6977" i="1" s="1"/>
  <c r="Z6965" i="1"/>
  <c r="AA6965" i="1" s="1"/>
  <c r="Z6953" i="1"/>
  <c r="AA6953" i="1" s="1"/>
  <c r="Z6941" i="1"/>
  <c r="AA6941" i="1" s="1"/>
  <c r="Z6929" i="1"/>
  <c r="AA6929" i="1" s="1"/>
  <c r="Z6917" i="1"/>
  <c r="AA6917" i="1" s="1"/>
  <c r="Z6905" i="1"/>
  <c r="AA6905" i="1" s="1"/>
  <c r="Z6893" i="1"/>
  <c r="AA6893" i="1" s="1"/>
  <c r="Z6881" i="1"/>
  <c r="AA6881" i="1" s="1"/>
  <c r="Z6869" i="1"/>
  <c r="AA6869" i="1" s="1"/>
  <c r="Z6857" i="1"/>
  <c r="AA6857" i="1" s="1"/>
  <c r="Z6845" i="1"/>
  <c r="AA6845" i="1" s="1"/>
  <c r="Z6833" i="1"/>
  <c r="AA6833" i="1" s="1"/>
  <c r="Z6821" i="1"/>
  <c r="AA6821" i="1" s="1"/>
  <c r="Z6809" i="1"/>
  <c r="AA6809" i="1" s="1"/>
  <c r="Z6797" i="1"/>
  <c r="AA6797" i="1" s="1"/>
  <c r="Z6785" i="1"/>
  <c r="AA6785" i="1" s="1"/>
  <c r="Z6773" i="1"/>
  <c r="AA6773" i="1" s="1"/>
  <c r="Z6761" i="1"/>
  <c r="AA6761" i="1" s="1"/>
  <c r="Z6749" i="1"/>
  <c r="AA6749" i="1" s="1"/>
  <c r="Z6737" i="1"/>
  <c r="AA6737" i="1" s="1"/>
  <c r="Z6725" i="1"/>
  <c r="AA6725" i="1" s="1"/>
  <c r="Z6713" i="1"/>
  <c r="AA6713" i="1" s="1"/>
  <c r="Z6701" i="1"/>
  <c r="AA6701" i="1" s="1"/>
  <c r="Z6689" i="1"/>
  <c r="AA6689" i="1" s="1"/>
  <c r="Z6677" i="1"/>
  <c r="AA6677" i="1" s="1"/>
  <c r="Z6665" i="1"/>
  <c r="AA6665" i="1" s="1"/>
  <c r="Z6653" i="1"/>
  <c r="AA6653" i="1" s="1"/>
  <c r="Z6641" i="1"/>
  <c r="AA6641" i="1" s="1"/>
  <c r="Z6629" i="1"/>
  <c r="AA6629" i="1" s="1"/>
  <c r="Z6617" i="1"/>
  <c r="AA6617" i="1" s="1"/>
  <c r="Z6605" i="1"/>
  <c r="AA6605" i="1" s="1"/>
  <c r="Z6593" i="1"/>
  <c r="AA6593" i="1" s="1"/>
  <c r="Z6581" i="1"/>
  <c r="AA6581" i="1" s="1"/>
  <c r="Z6569" i="1"/>
  <c r="AA6569" i="1" s="1"/>
  <c r="Z6557" i="1"/>
  <c r="AA6557" i="1" s="1"/>
  <c r="Z6545" i="1"/>
  <c r="AA6545" i="1" s="1"/>
  <c r="Z6533" i="1"/>
  <c r="AA6533" i="1" s="1"/>
  <c r="Z6521" i="1"/>
  <c r="AA6521" i="1" s="1"/>
  <c r="Z6509" i="1"/>
  <c r="AA6509" i="1" s="1"/>
  <c r="Z6497" i="1"/>
  <c r="AA6497" i="1" s="1"/>
  <c r="Z6485" i="1"/>
  <c r="AA6485" i="1" s="1"/>
  <c r="Z6473" i="1"/>
  <c r="AA6473" i="1" s="1"/>
  <c r="Z6461" i="1"/>
  <c r="AA6461" i="1" s="1"/>
  <c r="Z6449" i="1"/>
  <c r="AA6449" i="1" s="1"/>
  <c r="Z6437" i="1"/>
  <c r="AA6437" i="1" s="1"/>
  <c r="Z6425" i="1"/>
  <c r="AA6425" i="1" s="1"/>
  <c r="Z6413" i="1"/>
  <c r="AA6413" i="1" s="1"/>
  <c r="Z6401" i="1"/>
  <c r="AA6401" i="1" s="1"/>
  <c r="Z6389" i="1"/>
  <c r="AA6389" i="1" s="1"/>
  <c r="Z6377" i="1"/>
  <c r="AA6377" i="1" s="1"/>
  <c r="Z6365" i="1"/>
  <c r="AA6365" i="1" s="1"/>
  <c r="Z6353" i="1"/>
  <c r="AA6353" i="1" s="1"/>
  <c r="Z6341" i="1"/>
  <c r="AA6341" i="1" s="1"/>
  <c r="Z6329" i="1"/>
  <c r="AA6329" i="1" s="1"/>
  <c r="Z6317" i="1"/>
  <c r="AA6317" i="1" s="1"/>
  <c r="Z6305" i="1"/>
  <c r="AA6305" i="1" s="1"/>
  <c r="Z6293" i="1"/>
  <c r="AA6293" i="1" s="1"/>
  <c r="Z6281" i="1"/>
  <c r="AA6281" i="1" s="1"/>
  <c r="Z6269" i="1"/>
  <c r="AA6269" i="1" s="1"/>
  <c r="Z6257" i="1"/>
  <c r="AA6257" i="1" s="1"/>
  <c r="Z6245" i="1"/>
  <c r="AA6245" i="1" s="1"/>
  <c r="Z6233" i="1"/>
  <c r="AA6233" i="1" s="1"/>
  <c r="Z6221" i="1"/>
  <c r="AA6221" i="1" s="1"/>
  <c r="Z6209" i="1"/>
  <c r="AA6209" i="1" s="1"/>
  <c r="Z6197" i="1"/>
  <c r="AA6197" i="1" s="1"/>
  <c r="Z6185" i="1"/>
  <c r="AA6185" i="1" s="1"/>
  <c r="Z6173" i="1"/>
  <c r="AA6173" i="1" s="1"/>
  <c r="Z6161" i="1"/>
  <c r="AA6161" i="1" s="1"/>
  <c r="Z6149" i="1"/>
  <c r="AA6149" i="1" s="1"/>
  <c r="Z6137" i="1"/>
  <c r="AA6137" i="1" s="1"/>
  <c r="Z6125" i="1"/>
  <c r="AA6125" i="1" s="1"/>
  <c r="Z6113" i="1"/>
  <c r="AA6113" i="1" s="1"/>
  <c r="Z6101" i="1"/>
  <c r="AA6101" i="1" s="1"/>
  <c r="Z6089" i="1"/>
  <c r="AA6089" i="1" s="1"/>
  <c r="Z6077" i="1"/>
  <c r="AA6077" i="1" s="1"/>
  <c r="Z6065" i="1"/>
  <c r="AA6065" i="1" s="1"/>
  <c r="Z6053" i="1"/>
  <c r="AA6053" i="1" s="1"/>
  <c r="Z6041" i="1"/>
  <c r="AA6041" i="1" s="1"/>
  <c r="Z6029" i="1"/>
  <c r="AA6029" i="1" s="1"/>
  <c r="Z6017" i="1"/>
  <c r="AA6017" i="1" s="1"/>
  <c r="Z6005" i="1"/>
  <c r="AA6005" i="1" s="1"/>
  <c r="Z5993" i="1"/>
  <c r="AA5993" i="1" s="1"/>
  <c r="Z5981" i="1"/>
  <c r="AA5981" i="1" s="1"/>
  <c r="Z5969" i="1"/>
  <c r="AA5969" i="1" s="1"/>
  <c r="Z5957" i="1"/>
  <c r="AA5957" i="1" s="1"/>
  <c r="Z5945" i="1"/>
  <c r="AA5945" i="1" s="1"/>
  <c r="Z5933" i="1"/>
  <c r="AA5933" i="1" s="1"/>
  <c r="Z5921" i="1"/>
  <c r="AA5921" i="1" s="1"/>
  <c r="Z5909" i="1"/>
  <c r="AA5909" i="1" s="1"/>
  <c r="Z5897" i="1"/>
  <c r="AA5897" i="1" s="1"/>
  <c r="Z5885" i="1"/>
  <c r="AA5885" i="1" s="1"/>
  <c r="Z5873" i="1"/>
  <c r="AA5873" i="1" s="1"/>
  <c r="Z5861" i="1"/>
  <c r="AA5861" i="1" s="1"/>
  <c r="Z5849" i="1"/>
  <c r="AA5849" i="1" s="1"/>
  <c r="Z5837" i="1"/>
  <c r="AA5837" i="1" s="1"/>
  <c r="Z5825" i="1"/>
  <c r="AA5825" i="1" s="1"/>
  <c r="Z5813" i="1"/>
  <c r="AA5813" i="1" s="1"/>
  <c r="Z5801" i="1"/>
  <c r="AA5801" i="1" s="1"/>
  <c r="Z5789" i="1"/>
  <c r="AA5789" i="1" s="1"/>
  <c r="Z5777" i="1"/>
  <c r="AA5777" i="1" s="1"/>
  <c r="Z5765" i="1"/>
  <c r="AA5765" i="1" s="1"/>
  <c r="Z5753" i="1"/>
  <c r="AA5753" i="1" s="1"/>
  <c r="Z5741" i="1"/>
  <c r="AA5741" i="1" s="1"/>
  <c r="Z5729" i="1"/>
  <c r="AA5729" i="1" s="1"/>
  <c r="Z5717" i="1"/>
  <c r="AA5717" i="1" s="1"/>
  <c r="Z5705" i="1"/>
  <c r="AA5705" i="1" s="1"/>
  <c r="Z5693" i="1"/>
  <c r="AA5693" i="1" s="1"/>
  <c r="Z5681" i="1"/>
  <c r="AA5681" i="1" s="1"/>
  <c r="Z5669" i="1"/>
  <c r="AA5669" i="1" s="1"/>
  <c r="Z5657" i="1"/>
  <c r="AA5657" i="1" s="1"/>
  <c r="Z5645" i="1"/>
  <c r="AA5645" i="1" s="1"/>
  <c r="Z5633" i="1"/>
  <c r="AA5633" i="1" s="1"/>
  <c r="Z5621" i="1"/>
  <c r="AA5621" i="1" s="1"/>
  <c r="Z5609" i="1"/>
  <c r="AA5609" i="1" s="1"/>
  <c r="Z5597" i="1"/>
  <c r="AA5597" i="1" s="1"/>
  <c r="Z5585" i="1"/>
  <c r="AA5585" i="1" s="1"/>
  <c r="Z5573" i="1"/>
  <c r="AA5573" i="1" s="1"/>
  <c r="Z5561" i="1"/>
  <c r="AA5561" i="1" s="1"/>
  <c r="Z5549" i="1"/>
  <c r="AA5549" i="1" s="1"/>
  <c r="Z5537" i="1"/>
  <c r="AA5537" i="1" s="1"/>
  <c r="Z5525" i="1"/>
  <c r="AA5525" i="1" s="1"/>
  <c r="Z5513" i="1"/>
  <c r="AA5513" i="1" s="1"/>
  <c r="Z5501" i="1"/>
  <c r="AA5501" i="1" s="1"/>
  <c r="Z5489" i="1"/>
  <c r="AA5489" i="1" s="1"/>
  <c r="Z5477" i="1"/>
  <c r="AA5477" i="1" s="1"/>
  <c r="Z5465" i="1"/>
  <c r="AA5465" i="1" s="1"/>
  <c r="Z5453" i="1"/>
  <c r="AA5453" i="1" s="1"/>
  <c r="Z5441" i="1"/>
  <c r="AA5441" i="1" s="1"/>
  <c r="Z5429" i="1"/>
  <c r="AA5429" i="1" s="1"/>
  <c r="Z5417" i="1"/>
  <c r="AA5417" i="1" s="1"/>
  <c r="Z5405" i="1"/>
  <c r="AA5405" i="1" s="1"/>
  <c r="Z5393" i="1"/>
  <c r="AA5393" i="1" s="1"/>
  <c r="Z5381" i="1"/>
  <c r="AA5381" i="1" s="1"/>
  <c r="Z5369" i="1"/>
  <c r="AA5369" i="1" s="1"/>
  <c r="Z5357" i="1"/>
  <c r="AA5357" i="1" s="1"/>
  <c r="Z5345" i="1"/>
  <c r="AA5345" i="1" s="1"/>
  <c r="Z5333" i="1"/>
  <c r="AA5333" i="1" s="1"/>
  <c r="Z5321" i="1"/>
  <c r="AA5321" i="1" s="1"/>
  <c r="Z5309" i="1"/>
  <c r="AA5309" i="1" s="1"/>
  <c r="Z5297" i="1"/>
  <c r="AA5297" i="1" s="1"/>
  <c r="Z5285" i="1"/>
  <c r="AA5285" i="1" s="1"/>
  <c r="Z5273" i="1"/>
  <c r="AA5273" i="1" s="1"/>
  <c r="Z5261" i="1"/>
  <c r="AA5261" i="1" s="1"/>
  <c r="Z5249" i="1"/>
  <c r="AA5249" i="1" s="1"/>
  <c r="Z5237" i="1"/>
  <c r="AA5237" i="1" s="1"/>
  <c r="Z5225" i="1"/>
  <c r="AA5225" i="1" s="1"/>
  <c r="Z5213" i="1"/>
  <c r="AA5213" i="1" s="1"/>
  <c r="Z5201" i="1"/>
  <c r="AA5201" i="1" s="1"/>
  <c r="Z5189" i="1"/>
  <c r="AA5189" i="1" s="1"/>
  <c r="Z5177" i="1"/>
  <c r="AA5177" i="1" s="1"/>
  <c r="Z5165" i="1"/>
  <c r="AA5165" i="1" s="1"/>
  <c r="Z5153" i="1"/>
  <c r="AA5153" i="1" s="1"/>
  <c r="Z5141" i="1"/>
  <c r="AA5141" i="1" s="1"/>
  <c r="Z5129" i="1"/>
  <c r="AA5129" i="1" s="1"/>
  <c r="Z5117" i="1"/>
  <c r="AA5117" i="1" s="1"/>
  <c r="Z5105" i="1"/>
  <c r="AA5105" i="1" s="1"/>
  <c r="Z5093" i="1"/>
  <c r="AA5093" i="1" s="1"/>
  <c r="Z5081" i="1"/>
  <c r="AA5081" i="1" s="1"/>
  <c r="Z5069" i="1"/>
  <c r="AA5069" i="1" s="1"/>
  <c r="Z5057" i="1"/>
  <c r="AA5057" i="1" s="1"/>
  <c r="Z5045" i="1"/>
  <c r="AA5045" i="1" s="1"/>
  <c r="Z5033" i="1"/>
  <c r="AA5033" i="1" s="1"/>
  <c r="Z5021" i="1"/>
  <c r="AA5021" i="1" s="1"/>
  <c r="Z5009" i="1"/>
  <c r="AA5009" i="1" s="1"/>
  <c r="Z4997" i="1"/>
  <c r="AA4997" i="1" s="1"/>
  <c r="Z4985" i="1"/>
  <c r="AA4985" i="1" s="1"/>
  <c r="Z4973" i="1"/>
  <c r="AA4973" i="1" s="1"/>
  <c r="Z4961" i="1"/>
  <c r="AA4961" i="1" s="1"/>
  <c r="Z4949" i="1"/>
  <c r="AA4949" i="1" s="1"/>
  <c r="Z4937" i="1"/>
  <c r="AA4937" i="1" s="1"/>
  <c r="Z4925" i="1"/>
  <c r="AA4925" i="1" s="1"/>
  <c r="Z4913" i="1"/>
  <c r="AA4913" i="1" s="1"/>
  <c r="Z4901" i="1"/>
  <c r="AA4901" i="1" s="1"/>
  <c r="Z4889" i="1"/>
  <c r="AA4889" i="1" s="1"/>
  <c r="Z4877" i="1"/>
  <c r="AA4877" i="1" s="1"/>
  <c r="Z4865" i="1"/>
  <c r="AA4865" i="1" s="1"/>
  <c r="Z4853" i="1"/>
  <c r="AA4853" i="1" s="1"/>
  <c r="Z4841" i="1"/>
  <c r="AA4841" i="1" s="1"/>
  <c r="Z4829" i="1"/>
  <c r="AA4829" i="1" s="1"/>
  <c r="Z4817" i="1"/>
  <c r="AA4817" i="1" s="1"/>
  <c r="Z4805" i="1"/>
  <c r="AA4805" i="1" s="1"/>
  <c r="Z4793" i="1"/>
  <c r="AA4793" i="1" s="1"/>
  <c r="Z4781" i="1"/>
  <c r="AA4781" i="1" s="1"/>
  <c r="Z4769" i="1"/>
  <c r="AA4769" i="1" s="1"/>
  <c r="Z4757" i="1"/>
  <c r="AA4757" i="1" s="1"/>
  <c r="Z4745" i="1"/>
  <c r="AA4745" i="1" s="1"/>
  <c r="Z4733" i="1"/>
  <c r="AA4733" i="1" s="1"/>
  <c r="Z4721" i="1"/>
  <c r="AA4721" i="1" s="1"/>
  <c r="Z4709" i="1"/>
  <c r="AA4709" i="1" s="1"/>
  <c r="Z4697" i="1"/>
  <c r="AA4697" i="1" s="1"/>
  <c r="Z4685" i="1"/>
  <c r="AA4685" i="1" s="1"/>
  <c r="Z4673" i="1"/>
  <c r="AA4673" i="1" s="1"/>
  <c r="Z4661" i="1"/>
  <c r="AA4661" i="1" s="1"/>
  <c r="Z4649" i="1"/>
  <c r="AA4649" i="1" s="1"/>
  <c r="Z4637" i="1"/>
  <c r="AA4637" i="1" s="1"/>
  <c r="Z4625" i="1"/>
  <c r="AA4625" i="1" s="1"/>
  <c r="Z4613" i="1"/>
  <c r="AA4613" i="1" s="1"/>
  <c r="Z4601" i="1"/>
  <c r="AA4601" i="1" s="1"/>
  <c r="Z4589" i="1"/>
  <c r="AA4589" i="1" s="1"/>
  <c r="Z4577" i="1"/>
  <c r="AA4577" i="1" s="1"/>
  <c r="Z4565" i="1"/>
  <c r="AA4565" i="1" s="1"/>
  <c r="Z4553" i="1"/>
  <c r="AA4553" i="1" s="1"/>
  <c r="Z4541" i="1"/>
  <c r="AA4541" i="1" s="1"/>
  <c r="Z4529" i="1"/>
  <c r="AA4529" i="1" s="1"/>
  <c r="Z4517" i="1"/>
  <c r="AA4517" i="1" s="1"/>
  <c r="Z4505" i="1"/>
  <c r="AA4505" i="1" s="1"/>
  <c r="Z4493" i="1"/>
  <c r="AA4493" i="1" s="1"/>
  <c r="Z4481" i="1"/>
  <c r="AA4481" i="1" s="1"/>
  <c r="Z4469" i="1"/>
  <c r="AA4469" i="1" s="1"/>
  <c r="Z4457" i="1"/>
  <c r="AA4457" i="1" s="1"/>
  <c r="Z4445" i="1"/>
  <c r="AA4445" i="1" s="1"/>
  <c r="Z4433" i="1"/>
  <c r="AA4433" i="1" s="1"/>
  <c r="Z4421" i="1"/>
  <c r="AA4421" i="1" s="1"/>
  <c r="Z4409" i="1"/>
  <c r="AA4409" i="1" s="1"/>
  <c r="Z4397" i="1"/>
  <c r="AA4397" i="1" s="1"/>
  <c r="Z4385" i="1"/>
  <c r="AA4385" i="1" s="1"/>
  <c r="Z4373" i="1"/>
  <c r="AA4373" i="1" s="1"/>
  <c r="Z4361" i="1"/>
  <c r="AA4361" i="1" s="1"/>
  <c r="Z4349" i="1"/>
  <c r="AA4349" i="1" s="1"/>
  <c r="Z4337" i="1"/>
  <c r="AA4337" i="1" s="1"/>
  <c r="Z4325" i="1"/>
  <c r="AA4325" i="1" s="1"/>
  <c r="Z4313" i="1"/>
  <c r="AA4313" i="1" s="1"/>
  <c r="Z4301" i="1"/>
  <c r="AA4301" i="1" s="1"/>
  <c r="Z4289" i="1"/>
  <c r="AA4289" i="1" s="1"/>
  <c r="Z4277" i="1"/>
  <c r="AA4277" i="1" s="1"/>
  <c r="Z4265" i="1"/>
  <c r="AA4265" i="1" s="1"/>
  <c r="Z4253" i="1"/>
  <c r="AA4253" i="1" s="1"/>
  <c r="Z4241" i="1"/>
  <c r="AA4241" i="1" s="1"/>
  <c r="Z4229" i="1"/>
  <c r="AA4229" i="1" s="1"/>
  <c r="Z4217" i="1"/>
  <c r="AA4217" i="1" s="1"/>
  <c r="Z4205" i="1"/>
  <c r="AA4205" i="1" s="1"/>
  <c r="Z4193" i="1"/>
  <c r="AA4193" i="1" s="1"/>
  <c r="Z4181" i="1"/>
  <c r="AA4181" i="1" s="1"/>
  <c r="Z4169" i="1"/>
  <c r="AA4169" i="1" s="1"/>
  <c r="Z4157" i="1"/>
  <c r="AA4157" i="1" s="1"/>
  <c r="Z4145" i="1"/>
  <c r="AA4145" i="1" s="1"/>
  <c r="Z4133" i="1"/>
  <c r="AA4133" i="1" s="1"/>
  <c r="Z4121" i="1"/>
  <c r="AA4121" i="1" s="1"/>
  <c r="Z4109" i="1"/>
  <c r="AA4109" i="1" s="1"/>
  <c r="Z4097" i="1"/>
  <c r="AA4097" i="1" s="1"/>
  <c r="Z4085" i="1"/>
  <c r="AA4085" i="1" s="1"/>
  <c r="Z4073" i="1"/>
  <c r="AA4073" i="1" s="1"/>
  <c r="Z4061" i="1"/>
  <c r="AA4061" i="1" s="1"/>
  <c r="Z4049" i="1"/>
  <c r="AA4049" i="1" s="1"/>
  <c r="Z4037" i="1"/>
  <c r="AA4037" i="1" s="1"/>
  <c r="Z4025" i="1"/>
  <c r="AA4025" i="1" s="1"/>
  <c r="Z4013" i="1"/>
  <c r="AA4013" i="1" s="1"/>
  <c r="Z4001" i="1"/>
  <c r="AA4001" i="1" s="1"/>
  <c r="Z3989" i="1"/>
  <c r="AA3989" i="1" s="1"/>
  <c r="Z3977" i="1"/>
  <c r="AA3977" i="1" s="1"/>
  <c r="Z3965" i="1"/>
  <c r="AA3965" i="1" s="1"/>
  <c r="Z3953" i="1"/>
  <c r="AA3953" i="1" s="1"/>
  <c r="Z3941" i="1"/>
  <c r="AA3941" i="1" s="1"/>
  <c r="Z3929" i="1"/>
  <c r="AA3929" i="1" s="1"/>
  <c r="Z3917" i="1"/>
  <c r="AA3917" i="1" s="1"/>
  <c r="Z3905" i="1"/>
  <c r="AA3905" i="1" s="1"/>
  <c r="Z3893" i="1"/>
  <c r="AA3893" i="1" s="1"/>
  <c r="Z3881" i="1"/>
  <c r="AA3881" i="1" s="1"/>
  <c r="Z3869" i="1"/>
  <c r="AA3869" i="1" s="1"/>
  <c r="Z3857" i="1"/>
  <c r="AA3857" i="1" s="1"/>
  <c r="Z3845" i="1"/>
  <c r="AA3845" i="1" s="1"/>
  <c r="Z3833" i="1"/>
  <c r="AA3833" i="1" s="1"/>
  <c r="Z3821" i="1"/>
  <c r="AA3821" i="1" s="1"/>
  <c r="Z3809" i="1"/>
  <c r="AA3809" i="1" s="1"/>
  <c r="Z3797" i="1"/>
  <c r="AA3797" i="1" s="1"/>
  <c r="Z3785" i="1"/>
  <c r="AA3785" i="1" s="1"/>
  <c r="Z3773" i="1"/>
  <c r="AA3773" i="1" s="1"/>
  <c r="Z3761" i="1"/>
  <c r="AA3761" i="1" s="1"/>
  <c r="Z3749" i="1"/>
  <c r="AA3749" i="1" s="1"/>
  <c r="Z3737" i="1"/>
  <c r="AA3737" i="1" s="1"/>
  <c r="Z3725" i="1"/>
  <c r="AA3725" i="1" s="1"/>
  <c r="Z3713" i="1"/>
  <c r="AA3713" i="1" s="1"/>
  <c r="Z3701" i="1"/>
  <c r="AA3701" i="1" s="1"/>
  <c r="Z3689" i="1"/>
  <c r="AA3689" i="1" s="1"/>
  <c r="Z3677" i="1"/>
  <c r="AA3677" i="1" s="1"/>
  <c r="Z3665" i="1"/>
  <c r="AA3665" i="1" s="1"/>
  <c r="Z3653" i="1"/>
  <c r="AA3653" i="1" s="1"/>
  <c r="Z3641" i="1"/>
  <c r="AA3641" i="1" s="1"/>
  <c r="Z3629" i="1"/>
  <c r="AA3629" i="1" s="1"/>
  <c r="Z3617" i="1"/>
  <c r="AA3617" i="1" s="1"/>
  <c r="Z3605" i="1"/>
  <c r="AA3605" i="1" s="1"/>
  <c r="Z3593" i="1"/>
  <c r="AA3593" i="1" s="1"/>
  <c r="Z3581" i="1"/>
  <c r="AA3581" i="1" s="1"/>
  <c r="Z3569" i="1"/>
  <c r="AA3569" i="1" s="1"/>
  <c r="Z3557" i="1"/>
  <c r="AA3557" i="1" s="1"/>
  <c r="Z3545" i="1"/>
  <c r="AA3545" i="1" s="1"/>
  <c r="Z3533" i="1"/>
  <c r="AA3533" i="1" s="1"/>
  <c r="Z3521" i="1"/>
  <c r="AA3521" i="1" s="1"/>
  <c r="Z3509" i="1"/>
  <c r="AA3509" i="1" s="1"/>
  <c r="Z3497" i="1"/>
  <c r="AA3497" i="1" s="1"/>
  <c r="Z3485" i="1"/>
  <c r="AA3485" i="1" s="1"/>
  <c r="Z3473" i="1"/>
  <c r="AA3473" i="1" s="1"/>
  <c r="Z3461" i="1"/>
  <c r="AA3461" i="1" s="1"/>
  <c r="Z3449" i="1"/>
  <c r="AA3449" i="1" s="1"/>
  <c r="Z3437" i="1"/>
  <c r="AA3437" i="1" s="1"/>
  <c r="Z3425" i="1"/>
  <c r="AA3425" i="1" s="1"/>
  <c r="Z3413" i="1"/>
  <c r="AA3413" i="1" s="1"/>
  <c r="Z3401" i="1"/>
  <c r="AA3401" i="1" s="1"/>
  <c r="Z3389" i="1"/>
  <c r="AA3389" i="1" s="1"/>
  <c r="Z3377" i="1"/>
  <c r="AA3377" i="1" s="1"/>
  <c r="Z3365" i="1"/>
  <c r="AA3365" i="1" s="1"/>
  <c r="Z3353" i="1"/>
  <c r="AA3353" i="1" s="1"/>
  <c r="Z3341" i="1"/>
  <c r="AA3341" i="1" s="1"/>
  <c r="Z3329" i="1"/>
  <c r="AA3329" i="1" s="1"/>
  <c r="Z3317" i="1"/>
  <c r="AA3317" i="1" s="1"/>
  <c r="Z3305" i="1"/>
  <c r="AA3305" i="1" s="1"/>
  <c r="Z3293" i="1"/>
  <c r="AA3293" i="1" s="1"/>
  <c r="Z3281" i="1"/>
  <c r="AA3281" i="1" s="1"/>
  <c r="Z3269" i="1"/>
  <c r="AA3269" i="1" s="1"/>
  <c r="Z3257" i="1"/>
  <c r="AA3257" i="1" s="1"/>
  <c r="Z3245" i="1"/>
  <c r="AA3245" i="1" s="1"/>
  <c r="Z3233" i="1"/>
  <c r="AA3233" i="1" s="1"/>
  <c r="Z3221" i="1"/>
  <c r="AA3221" i="1" s="1"/>
  <c r="Z3209" i="1"/>
  <c r="AA3209" i="1" s="1"/>
  <c r="Z3197" i="1"/>
  <c r="AA3197" i="1" s="1"/>
  <c r="Z3185" i="1"/>
  <c r="AA3185" i="1" s="1"/>
  <c r="Z3173" i="1"/>
  <c r="AA3173" i="1" s="1"/>
  <c r="Z3161" i="1"/>
  <c r="AA3161" i="1" s="1"/>
  <c r="Z3149" i="1"/>
  <c r="AA3149" i="1" s="1"/>
  <c r="Z3137" i="1"/>
  <c r="AA3137" i="1" s="1"/>
  <c r="Z3125" i="1"/>
  <c r="AA3125" i="1" s="1"/>
  <c r="Z3113" i="1"/>
  <c r="AA3113" i="1" s="1"/>
  <c r="Z3101" i="1"/>
  <c r="AA3101" i="1" s="1"/>
  <c r="Z3089" i="1"/>
  <c r="AA3089" i="1" s="1"/>
  <c r="Z3077" i="1"/>
  <c r="AA3077" i="1" s="1"/>
  <c r="Z3065" i="1"/>
  <c r="AA3065" i="1" s="1"/>
  <c r="Z3053" i="1"/>
  <c r="AA3053" i="1" s="1"/>
  <c r="Z3041" i="1"/>
  <c r="AA3041" i="1" s="1"/>
  <c r="Z3029" i="1"/>
  <c r="AA3029" i="1" s="1"/>
  <c r="Z3017" i="1"/>
  <c r="AA3017" i="1" s="1"/>
  <c r="Z3005" i="1"/>
  <c r="AA3005" i="1" s="1"/>
  <c r="Z2993" i="1"/>
  <c r="AA2993" i="1" s="1"/>
  <c r="Z2981" i="1"/>
  <c r="AA2981" i="1" s="1"/>
  <c r="Z2969" i="1"/>
  <c r="AA2969" i="1" s="1"/>
  <c r="Z2957" i="1"/>
  <c r="AA2957" i="1" s="1"/>
  <c r="Z2945" i="1"/>
  <c r="AA2945" i="1" s="1"/>
  <c r="Z2933" i="1"/>
  <c r="AA2933" i="1" s="1"/>
  <c r="Z2921" i="1"/>
  <c r="AA2921" i="1" s="1"/>
  <c r="Z2909" i="1"/>
  <c r="AA2909" i="1" s="1"/>
  <c r="Z2897" i="1"/>
  <c r="AA2897" i="1" s="1"/>
  <c r="Z2885" i="1"/>
  <c r="AA2885" i="1" s="1"/>
  <c r="Z2873" i="1"/>
  <c r="AA2873" i="1" s="1"/>
  <c r="Z2861" i="1"/>
  <c r="AA2861" i="1" s="1"/>
  <c r="Z2849" i="1"/>
  <c r="AA2849" i="1" s="1"/>
  <c r="Z2837" i="1"/>
  <c r="AA2837" i="1" s="1"/>
  <c r="Z2825" i="1"/>
  <c r="AA2825" i="1" s="1"/>
  <c r="Z2813" i="1"/>
  <c r="AA2813" i="1" s="1"/>
  <c r="Z2801" i="1"/>
  <c r="AA2801" i="1" s="1"/>
  <c r="Z2789" i="1"/>
  <c r="AA2789" i="1" s="1"/>
  <c r="Z2777" i="1"/>
  <c r="AA2777" i="1" s="1"/>
  <c r="Z2765" i="1"/>
  <c r="AA2765" i="1" s="1"/>
  <c r="Z2753" i="1"/>
  <c r="AA2753" i="1" s="1"/>
  <c r="Z2741" i="1"/>
  <c r="AA2741" i="1" s="1"/>
  <c r="Z2729" i="1"/>
  <c r="AA2729" i="1" s="1"/>
  <c r="Z2717" i="1"/>
  <c r="AA2717" i="1" s="1"/>
  <c r="Z2705" i="1"/>
  <c r="AA2705" i="1" s="1"/>
  <c r="Z2693" i="1"/>
  <c r="AA2693" i="1" s="1"/>
  <c r="Z2681" i="1"/>
  <c r="AA2681" i="1" s="1"/>
  <c r="Z2669" i="1"/>
  <c r="AA2669" i="1" s="1"/>
  <c r="Z2657" i="1"/>
  <c r="AA2657" i="1" s="1"/>
  <c r="Z2645" i="1"/>
  <c r="AA2645" i="1" s="1"/>
  <c r="Z2633" i="1"/>
  <c r="AA2633" i="1" s="1"/>
  <c r="Z2621" i="1"/>
  <c r="AA2621" i="1" s="1"/>
  <c r="Z2609" i="1"/>
  <c r="AA2609" i="1" s="1"/>
  <c r="Z2597" i="1"/>
  <c r="AA2597" i="1" s="1"/>
  <c r="Z2585" i="1"/>
  <c r="AA2585" i="1" s="1"/>
  <c r="Z2573" i="1"/>
  <c r="AA2573" i="1" s="1"/>
  <c r="Z2561" i="1"/>
  <c r="AA2561" i="1" s="1"/>
  <c r="Z2549" i="1"/>
  <c r="AA2549" i="1" s="1"/>
  <c r="Z2537" i="1"/>
  <c r="AA2537" i="1" s="1"/>
  <c r="Z2525" i="1"/>
  <c r="AA2525" i="1" s="1"/>
  <c r="Z2513" i="1"/>
  <c r="AA2513" i="1" s="1"/>
  <c r="Z2501" i="1"/>
  <c r="AA2501" i="1" s="1"/>
  <c r="Z2489" i="1"/>
  <c r="AA2489" i="1" s="1"/>
  <c r="Z2477" i="1"/>
  <c r="AA2477" i="1" s="1"/>
  <c r="Z2465" i="1"/>
  <c r="AA2465" i="1" s="1"/>
  <c r="Z2453" i="1"/>
  <c r="AA2453" i="1" s="1"/>
  <c r="Z2441" i="1"/>
  <c r="AA2441" i="1" s="1"/>
  <c r="Z2429" i="1"/>
  <c r="AA2429" i="1" s="1"/>
  <c r="Z2417" i="1"/>
  <c r="AA2417" i="1" s="1"/>
  <c r="Z2405" i="1"/>
  <c r="AA2405" i="1" s="1"/>
  <c r="Z2393" i="1"/>
  <c r="AA2393" i="1" s="1"/>
  <c r="Z2381" i="1"/>
  <c r="AA2381" i="1" s="1"/>
  <c r="Z2369" i="1"/>
  <c r="AA2369" i="1" s="1"/>
  <c r="Z2357" i="1"/>
  <c r="AA2357" i="1" s="1"/>
  <c r="Z2345" i="1"/>
  <c r="AA2345" i="1" s="1"/>
  <c r="Z2333" i="1"/>
  <c r="AA2333" i="1" s="1"/>
  <c r="Z2321" i="1"/>
  <c r="AA2321" i="1" s="1"/>
  <c r="Z2309" i="1"/>
  <c r="AA2309" i="1" s="1"/>
  <c r="Z2297" i="1"/>
  <c r="AA2297" i="1" s="1"/>
  <c r="Z2285" i="1"/>
  <c r="AA2285" i="1" s="1"/>
  <c r="Z2273" i="1"/>
  <c r="AA2273" i="1" s="1"/>
  <c r="Z2261" i="1"/>
  <c r="AA2261" i="1" s="1"/>
  <c r="Z2249" i="1"/>
  <c r="AA2249" i="1" s="1"/>
  <c r="Z2237" i="1"/>
  <c r="AA2237" i="1" s="1"/>
  <c r="Z2225" i="1"/>
  <c r="AA2225" i="1" s="1"/>
  <c r="Z2213" i="1"/>
  <c r="AA2213" i="1" s="1"/>
  <c r="Z2201" i="1"/>
  <c r="AA2201" i="1" s="1"/>
  <c r="AA2189" i="1"/>
  <c r="Z2189" i="1"/>
  <c r="Z2177" i="1"/>
  <c r="AA2177" i="1" s="1"/>
  <c r="Z2165" i="1"/>
  <c r="AA2165" i="1" s="1"/>
  <c r="Z2153" i="1"/>
  <c r="AA2153" i="1" s="1"/>
  <c r="Z2141" i="1"/>
  <c r="AA2141" i="1" s="1"/>
  <c r="Z2129" i="1"/>
  <c r="AA2129" i="1" s="1"/>
  <c r="Z2117" i="1"/>
  <c r="AA2117" i="1" s="1"/>
  <c r="Z2105" i="1"/>
  <c r="AA2105" i="1" s="1"/>
  <c r="Z2093" i="1"/>
  <c r="AA2093" i="1" s="1"/>
  <c r="Z2081" i="1"/>
  <c r="AA2081" i="1" s="1"/>
  <c r="Z2069" i="1"/>
  <c r="AA2069" i="1" s="1"/>
  <c r="Z2057" i="1"/>
  <c r="AA2057" i="1" s="1"/>
  <c r="Z2045" i="1"/>
  <c r="AA2045" i="1" s="1"/>
  <c r="Z2033" i="1"/>
  <c r="AA2033" i="1" s="1"/>
  <c r="Z2021" i="1"/>
  <c r="AA2021" i="1" s="1"/>
  <c r="Z2009" i="1"/>
  <c r="AA2009" i="1" s="1"/>
  <c r="Z1997" i="1"/>
  <c r="AA1997" i="1" s="1"/>
  <c r="Z1985" i="1"/>
  <c r="AA1985" i="1" s="1"/>
  <c r="Z1973" i="1"/>
  <c r="AA1973" i="1" s="1"/>
  <c r="Z1961" i="1"/>
  <c r="AA1961" i="1" s="1"/>
  <c r="Z1949" i="1"/>
  <c r="AA1949" i="1" s="1"/>
  <c r="Z1937" i="1"/>
  <c r="AA1937" i="1" s="1"/>
  <c r="Z1925" i="1"/>
  <c r="AA1925" i="1" s="1"/>
  <c r="Z1913" i="1"/>
  <c r="AA1913" i="1" s="1"/>
  <c r="Z1901" i="1"/>
  <c r="AA1901" i="1" s="1"/>
  <c r="Z1889" i="1"/>
  <c r="AA1889" i="1" s="1"/>
  <c r="Z1877" i="1"/>
  <c r="AA1877" i="1" s="1"/>
  <c r="Z1865" i="1"/>
  <c r="AA1865" i="1" s="1"/>
  <c r="Z1853" i="1"/>
  <c r="AA1853" i="1" s="1"/>
  <c r="Z8224" i="1"/>
  <c r="AA8224" i="1" s="1"/>
  <c r="Z8104" i="1"/>
  <c r="AA8104" i="1" s="1"/>
  <c r="Z8044" i="1"/>
  <c r="AA8044" i="1" s="1"/>
  <c r="Z7984" i="1"/>
  <c r="AA7984" i="1" s="1"/>
  <c r="Z7936" i="1"/>
  <c r="AA7936" i="1" s="1"/>
  <c r="Z7900" i="1"/>
  <c r="AA7900" i="1" s="1"/>
  <c r="Z7828" i="1"/>
  <c r="AA7828" i="1" s="1"/>
  <c r="Z7804" i="1"/>
  <c r="AA7804" i="1" s="1"/>
  <c r="Z7780" i="1"/>
  <c r="AA7780" i="1" s="1"/>
  <c r="Z7732" i="1"/>
  <c r="AA7732" i="1" s="1"/>
  <c r="Z7720" i="1"/>
  <c r="AA7720" i="1" s="1"/>
  <c r="Z7708" i="1"/>
  <c r="AA7708" i="1" s="1"/>
  <c r="Z7696" i="1"/>
  <c r="AA7696" i="1" s="1"/>
  <c r="Z7684" i="1"/>
  <c r="AA7684" i="1" s="1"/>
  <c r="Z7672" i="1"/>
  <c r="AA7672" i="1" s="1"/>
  <c r="Z7660" i="1"/>
  <c r="AA7660" i="1" s="1"/>
  <c r="Z7648" i="1"/>
  <c r="AA7648" i="1" s="1"/>
  <c r="Z7636" i="1"/>
  <c r="AA7636" i="1" s="1"/>
  <c r="Z7624" i="1"/>
  <c r="AA7624" i="1" s="1"/>
  <c r="Z7612" i="1"/>
  <c r="AA7612" i="1" s="1"/>
  <c r="Z7600" i="1"/>
  <c r="AA7600" i="1" s="1"/>
  <c r="Z7588" i="1"/>
  <c r="AA7588" i="1" s="1"/>
  <c r="Z7576" i="1"/>
  <c r="AA7576" i="1" s="1"/>
  <c r="Z7564" i="1"/>
  <c r="AA7564" i="1" s="1"/>
  <c r="Z7552" i="1"/>
  <c r="AA7552" i="1" s="1"/>
  <c r="Z7540" i="1"/>
  <c r="AA7540" i="1" s="1"/>
  <c r="Z7528" i="1"/>
  <c r="AA7528" i="1" s="1"/>
  <c r="Z7516" i="1"/>
  <c r="AA7516" i="1" s="1"/>
  <c r="Z7504" i="1"/>
  <c r="AA7504" i="1" s="1"/>
  <c r="Z7492" i="1"/>
  <c r="AA7492" i="1" s="1"/>
  <c r="Z7480" i="1"/>
  <c r="AA7480" i="1" s="1"/>
  <c r="Z7468" i="1"/>
  <c r="AA7468" i="1" s="1"/>
  <c r="Z7456" i="1"/>
  <c r="AA7456" i="1" s="1"/>
  <c r="Z7444" i="1"/>
  <c r="AA7444" i="1" s="1"/>
  <c r="Z7432" i="1"/>
  <c r="AA7432" i="1" s="1"/>
  <c r="Z7420" i="1"/>
  <c r="AA7420" i="1" s="1"/>
  <c r="Z7408" i="1"/>
  <c r="AA7408" i="1" s="1"/>
  <c r="Z7396" i="1"/>
  <c r="AA7396" i="1" s="1"/>
  <c r="Z7384" i="1"/>
  <c r="AA7384" i="1" s="1"/>
  <c r="Z7372" i="1"/>
  <c r="AA7372" i="1" s="1"/>
  <c r="Z7360" i="1"/>
  <c r="AA7360" i="1" s="1"/>
  <c r="Z7348" i="1"/>
  <c r="AA7348" i="1" s="1"/>
  <c r="Z7336" i="1"/>
  <c r="AA7336" i="1" s="1"/>
  <c r="Z7324" i="1"/>
  <c r="AA7324" i="1" s="1"/>
  <c r="Z7312" i="1"/>
  <c r="AA7312" i="1" s="1"/>
  <c r="Z7300" i="1"/>
  <c r="AA7300" i="1" s="1"/>
  <c r="Z7288" i="1"/>
  <c r="AA7288" i="1" s="1"/>
  <c r="Z7276" i="1"/>
  <c r="AA7276" i="1" s="1"/>
  <c r="Z7264" i="1"/>
  <c r="AA7264" i="1" s="1"/>
  <c r="Z7252" i="1"/>
  <c r="AA7252" i="1" s="1"/>
  <c r="Z7240" i="1"/>
  <c r="AA7240" i="1" s="1"/>
  <c r="Z7228" i="1"/>
  <c r="AA7228" i="1" s="1"/>
  <c r="Z7216" i="1"/>
  <c r="AA7216" i="1" s="1"/>
  <c r="Z7204" i="1"/>
  <c r="AA7204" i="1" s="1"/>
  <c r="Z7192" i="1"/>
  <c r="AA7192" i="1" s="1"/>
  <c r="Z7180" i="1"/>
  <c r="AA7180" i="1" s="1"/>
  <c r="Z7168" i="1"/>
  <c r="AA7168" i="1" s="1"/>
  <c r="Z7156" i="1"/>
  <c r="AA7156" i="1" s="1"/>
  <c r="Z7144" i="1"/>
  <c r="AA7144" i="1" s="1"/>
  <c r="Z7132" i="1"/>
  <c r="AA7132" i="1" s="1"/>
  <c r="Z7120" i="1"/>
  <c r="AA7120" i="1" s="1"/>
  <c r="Z7108" i="1"/>
  <c r="AA7108" i="1" s="1"/>
  <c r="Z7096" i="1"/>
  <c r="AA7096" i="1" s="1"/>
  <c r="Z7084" i="1"/>
  <c r="AA7084" i="1" s="1"/>
  <c r="Z7072" i="1"/>
  <c r="AA7072" i="1" s="1"/>
  <c r="Z7060" i="1"/>
  <c r="AA7060" i="1" s="1"/>
  <c r="Z7048" i="1"/>
  <c r="AA7048" i="1" s="1"/>
  <c r="Z7036" i="1"/>
  <c r="AA7036" i="1" s="1"/>
  <c r="Z7024" i="1"/>
  <c r="AA7024" i="1" s="1"/>
  <c r="Z7012" i="1"/>
  <c r="AA7012" i="1" s="1"/>
  <c r="Z7000" i="1"/>
  <c r="AA7000" i="1" s="1"/>
  <c r="Z6988" i="1"/>
  <c r="AA6988" i="1" s="1"/>
  <c r="Z6976" i="1"/>
  <c r="AA6976" i="1" s="1"/>
  <c r="Z6964" i="1"/>
  <c r="AA6964" i="1" s="1"/>
  <c r="Z6952" i="1"/>
  <c r="AA6952" i="1" s="1"/>
  <c r="Z6940" i="1"/>
  <c r="AA6940" i="1" s="1"/>
  <c r="Z6928" i="1"/>
  <c r="AA6928" i="1" s="1"/>
  <c r="Z6916" i="1"/>
  <c r="AA6916" i="1" s="1"/>
  <c r="Z6904" i="1"/>
  <c r="AA6904" i="1" s="1"/>
  <c r="Z6892" i="1"/>
  <c r="AA6892" i="1" s="1"/>
  <c r="Z6880" i="1"/>
  <c r="AA6880" i="1" s="1"/>
  <c r="Z6868" i="1"/>
  <c r="AA6868" i="1" s="1"/>
  <c r="Z6856" i="1"/>
  <c r="AA6856" i="1" s="1"/>
  <c r="Z6844" i="1"/>
  <c r="AA6844" i="1" s="1"/>
  <c r="Z6832" i="1"/>
  <c r="AA6832" i="1" s="1"/>
  <c r="Z6820" i="1"/>
  <c r="AA6820" i="1" s="1"/>
  <c r="Z6808" i="1"/>
  <c r="AA6808" i="1" s="1"/>
  <c r="Z6796" i="1"/>
  <c r="AA6796" i="1" s="1"/>
  <c r="Z6784" i="1"/>
  <c r="AA6784" i="1" s="1"/>
  <c r="Z6772" i="1"/>
  <c r="AA6772" i="1" s="1"/>
  <c r="Z6760" i="1"/>
  <c r="AA6760" i="1" s="1"/>
  <c r="Z6748" i="1"/>
  <c r="AA6748" i="1" s="1"/>
  <c r="Z6736" i="1"/>
  <c r="AA6736" i="1" s="1"/>
  <c r="Z6724" i="1"/>
  <c r="AA6724" i="1" s="1"/>
  <c r="Z6712" i="1"/>
  <c r="AA6712" i="1" s="1"/>
  <c r="Z6700" i="1"/>
  <c r="AA6700" i="1" s="1"/>
  <c r="Z6688" i="1"/>
  <c r="AA6688" i="1" s="1"/>
  <c r="Z6676" i="1"/>
  <c r="AA6676" i="1" s="1"/>
  <c r="Z6664" i="1"/>
  <c r="AA6664" i="1" s="1"/>
  <c r="Z6652" i="1"/>
  <c r="AA6652" i="1" s="1"/>
  <c r="Z6640" i="1"/>
  <c r="AA6640" i="1" s="1"/>
  <c r="Z6628" i="1"/>
  <c r="AA6628" i="1" s="1"/>
  <c r="Z6616" i="1"/>
  <c r="AA6616" i="1" s="1"/>
  <c r="Z6604" i="1"/>
  <c r="AA6604" i="1" s="1"/>
  <c r="Z6592" i="1"/>
  <c r="AA6592" i="1" s="1"/>
  <c r="Z6580" i="1"/>
  <c r="AA6580" i="1" s="1"/>
  <c r="Z6568" i="1"/>
  <c r="AA6568" i="1" s="1"/>
  <c r="Z6556" i="1"/>
  <c r="AA6556" i="1" s="1"/>
  <c r="Z6544" i="1"/>
  <c r="AA6544" i="1" s="1"/>
  <c r="Z6532" i="1"/>
  <c r="AA6532" i="1" s="1"/>
  <c r="Z6520" i="1"/>
  <c r="AA6520" i="1" s="1"/>
  <c r="Z6508" i="1"/>
  <c r="AA6508" i="1" s="1"/>
  <c r="Z6496" i="1"/>
  <c r="AA6496" i="1" s="1"/>
  <c r="Z6484" i="1"/>
  <c r="AA6484" i="1" s="1"/>
  <c r="Z6472" i="1"/>
  <c r="AA6472" i="1" s="1"/>
  <c r="Z6460" i="1"/>
  <c r="AA6460" i="1" s="1"/>
  <c r="Z6448" i="1"/>
  <c r="AA6448" i="1" s="1"/>
  <c r="Z6436" i="1"/>
  <c r="AA6436" i="1" s="1"/>
  <c r="Z6424" i="1"/>
  <c r="AA6424" i="1" s="1"/>
  <c r="Z6412" i="1"/>
  <c r="AA6412" i="1" s="1"/>
  <c r="Z6400" i="1"/>
  <c r="AA6400" i="1" s="1"/>
  <c r="Z6388" i="1"/>
  <c r="AA6388" i="1" s="1"/>
  <c r="Z6376" i="1"/>
  <c r="AA6376" i="1" s="1"/>
  <c r="Z6364" i="1"/>
  <c r="AA6364" i="1" s="1"/>
  <c r="Z6352" i="1"/>
  <c r="AA6352" i="1" s="1"/>
  <c r="Z6340" i="1"/>
  <c r="AA6340" i="1" s="1"/>
  <c r="Z6328" i="1"/>
  <c r="AA6328" i="1" s="1"/>
  <c r="Z6316" i="1"/>
  <c r="AA6316" i="1" s="1"/>
  <c r="Z6304" i="1"/>
  <c r="AA6304" i="1" s="1"/>
  <c r="Z6292" i="1"/>
  <c r="AA6292" i="1" s="1"/>
  <c r="Z6280" i="1"/>
  <c r="AA6280" i="1" s="1"/>
  <c r="Z6268" i="1"/>
  <c r="AA6268" i="1" s="1"/>
  <c r="Z6256" i="1"/>
  <c r="AA6256" i="1" s="1"/>
  <c r="Z6244" i="1"/>
  <c r="AA6244" i="1" s="1"/>
  <c r="Z6232" i="1"/>
  <c r="AA6232" i="1" s="1"/>
  <c r="Z6220" i="1"/>
  <c r="AA6220" i="1" s="1"/>
  <c r="Z6208" i="1"/>
  <c r="AA6208" i="1" s="1"/>
  <c r="Z6196" i="1"/>
  <c r="AA6196" i="1" s="1"/>
  <c r="Z6184" i="1"/>
  <c r="AA6184" i="1" s="1"/>
  <c r="AA6172" i="1"/>
  <c r="Z6172" i="1"/>
  <c r="Z6160" i="1"/>
  <c r="AA6160" i="1" s="1"/>
  <c r="Z6148" i="1"/>
  <c r="AA6148" i="1" s="1"/>
  <c r="Z6136" i="1"/>
  <c r="AA6136" i="1" s="1"/>
  <c r="Z6124" i="1"/>
  <c r="AA6124" i="1" s="1"/>
  <c r="Z6112" i="1"/>
  <c r="AA6112" i="1" s="1"/>
  <c r="Z6100" i="1"/>
  <c r="AA6100" i="1" s="1"/>
  <c r="Z6088" i="1"/>
  <c r="AA6088" i="1" s="1"/>
  <c r="Z6076" i="1"/>
  <c r="AA6076" i="1" s="1"/>
  <c r="Z6064" i="1"/>
  <c r="AA6064" i="1" s="1"/>
  <c r="Z6052" i="1"/>
  <c r="AA6052" i="1" s="1"/>
  <c r="Z6040" i="1"/>
  <c r="AA6040" i="1" s="1"/>
  <c r="Z6028" i="1"/>
  <c r="AA6028" i="1" s="1"/>
  <c r="Z6016" i="1"/>
  <c r="AA6016" i="1" s="1"/>
  <c r="Z6004" i="1"/>
  <c r="AA6004" i="1" s="1"/>
  <c r="Z5992" i="1"/>
  <c r="AA5992" i="1" s="1"/>
  <c r="Z5980" i="1"/>
  <c r="AA5980" i="1" s="1"/>
  <c r="Z5968" i="1"/>
  <c r="AA5968" i="1" s="1"/>
  <c r="Z5956" i="1"/>
  <c r="AA5956" i="1" s="1"/>
  <c r="Z5944" i="1"/>
  <c r="AA5944" i="1" s="1"/>
  <c r="Z5932" i="1"/>
  <c r="AA5932" i="1" s="1"/>
  <c r="Z5920" i="1"/>
  <c r="AA5920" i="1" s="1"/>
  <c r="Z5908" i="1"/>
  <c r="AA5908" i="1" s="1"/>
  <c r="Z5896" i="1"/>
  <c r="AA5896" i="1" s="1"/>
  <c r="Z5884" i="1"/>
  <c r="AA5884" i="1" s="1"/>
  <c r="Z5872" i="1"/>
  <c r="AA5872" i="1" s="1"/>
  <c r="Z5860" i="1"/>
  <c r="AA5860" i="1" s="1"/>
  <c r="Z5848" i="1"/>
  <c r="AA5848" i="1" s="1"/>
  <c r="Z5836" i="1"/>
  <c r="AA5836" i="1" s="1"/>
  <c r="Z5824" i="1"/>
  <c r="AA5824" i="1" s="1"/>
  <c r="Z5812" i="1"/>
  <c r="AA5812" i="1" s="1"/>
  <c r="Z5800" i="1"/>
  <c r="AA5800" i="1" s="1"/>
  <c r="Z5788" i="1"/>
  <c r="AA5788" i="1" s="1"/>
  <c r="Z5776" i="1"/>
  <c r="AA5776" i="1" s="1"/>
  <c r="Z5764" i="1"/>
  <c r="AA5764" i="1" s="1"/>
  <c r="Z5752" i="1"/>
  <c r="AA5752" i="1" s="1"/>
  <c r="Z5740" i="1"/>
  <c r="AA5740" i="1" s="1"/>
  <c r="Z5728" i="1"/>
  <c r="AA5728" i="1" s="1"/>
  <c r="Z5716" i="1"/>
  <c r="AA5716" i="1" s="1"/>
  <c r="Z5704" i="1"/>
  <c r="AA5704" i="1" s="1"/>
  <c r="Z5692" i="1"/>
  <c r="AA5692" i="1" s="1"/>
  <c r="Z5680" i="1"/>
  <c r="AA5680" i="1" s="1"/>
  <c r="Z5668" i="1"/>
  <c r="AA5668" i="1" s="1"/>
  <c r="Z5656" i="1"/>
  <c r="AA5656" i="1" s="1"/>
  <c r="Z5644" i="1"/>
  <c r="AA5644" i="1" s="1"/>
  <c r="Z5632" i="1"/>
  <c r="AA5632" i="1" s="1"/>
  <c r="Z5620" i="1"/>
  <c r="AA5620" i="1" s="1"/>
  <c r="Z5608" i="1"/>
  <c r="AA5608" i="1" s="1"/>
  <c r="Z5596" i="1"/>
  <c r="AA5596" i="1" s="1"/>
  <c r="Z5584" i="1"/>
  <c r="AA5584" i="1" s="1"/>
  <c r="Z5572" i="1"/>
  <c r="AA5572" i="1" s="1"/>
  <c r="Z5560" i="1"/>
  <c r="AA5560" i="1" s="1"/>
  <c r="Z5548" i="1"/>
  <c r="AA5548" i="1" s="1"/>
  <c r="Z5536" i="1"/>
  <c r="AA5536" i="1" s="1"/>
  <c r="Z5524" i="1"/>
  <c r="AA5524" i="1" s="1"/>
  <c r="Z5512" i="1"/>
  <c r="AA5512" i="1" s="1"/>
  <c r="Z5500" i="1"/>
  <c r="AA5500" i="1" s="1"/>
  <c r="Z5488" i="1"/>
  <c r="AA5488" i="1" s="1"/>
  <c r="Z5476" i="1"/>
  <c r="AA5476" i="1" s="1"/>
  <c r="Z5464" i="1"/>
  <c r="AA5464" i="1" s="1"/>
  <c r="Z5452" i="1"/>
  <c r="AA5452" i="1" s="1"/>
  <c r="Z5440" i="1"/>
  <c r="AA5440" i="1" s="1"/>
  <c r="Z5428" i="1"/>
  <c r="AA5428" i="1" s="1"/>
  <c r="Z5416" i="1"/>
  <c r="AA5416" i="1" s="1"/>
  <c r="Z5404" i="1"/>
  <c r="AA5404" i="1" s="1"/>
  <c r="Z5392" i="1"/>
  <c r="AA5392" i="1" s="1"/>
  <c r="Z5380" i="1"/>
  <c r="AA5380" i="1" s="1"/>
  <c r="Z5368" i="1"/>
  <c r="AA5368" i="1" s="1"/>
  <c r="Z5356" i="1"/>
  <c r="AA5356" i="1" s="1"/>
  <c r="Z5344" i="1"/>
  <c r="AA5344" i="1" s="1"/>
  <c r="Z5332" i="1"/>
  <c r="AA5332" i="1" s="1"/>
  <c r="Z5320" i="1"/>
  <c r="AA5320" i="1" s="1"/>
  <c r="AA5308" i="1"/>
  <c r="Z5308" i="1"/>
  <c r="Z5296" i="1"/>
  <c r="AA5296" i="1" s="1"/>
  <c r="Z5284" i="1"/>
  <c r="AA5284" i="1" s="1"/>
  <c r="Z5272" i="1"/>
  <c r="AA5272" i="1" s="1"/>
  <c r="Z5260" i="1"/>
  <c r="AA5260" i="1" s="1"/>
  <c r="Z5248" i="1"/>
  <c r="AA5248" i="1" s="1"/>
  <c r="Z5236" i="1"/>
  <c r="AA5236" i="1" s="1"/>
  <c r="Z5224" i="1"/>
  <c r="AA5224" i="1" s="1"/>
  <c r="Z5212" i="1"/>
  <c r="AA5212" i="1" s="1"/>
  <c r="Z5200" i="1"/>
  <c r="AA5200" i="1" s="1"/>
  <c r="Z5188" i="1"/>
  <c r="AA5188" i="1" s="1"/>
  <c r="Z5176" i="1"/>
  <c r="AA5176" i="1" s="1"/>
  <c r="Z5164" i="1"/>
  <c r="AA5164" i="1" s="1"/>
  <c r="Z5152" i="1"/>
  <c r="AA5152" i="1" s="1"/>
  <c r="Z5140" i="1"/>
  <c r="AA5140" i="1" s="1"/>
  <c r="Z5128" i="1"/>
  <c r="AA5128" i="1" s="1"/>
  <c r="Z5116" i="1"/>
  <c r="AA5116" i="1" s="1"/>
  <c r="Z5104" i="1"/>
  <c r="AA5104" i="1" s="1"/>
  <c r="Z5092" i="1"/>
  <c r="AA5092" i="1" s="1"/>
  <c r="Z5080" i="1"/>
  <c r="AA5080" i="1" s="1"/>
  <c r="Z5068" i="1"/>
  <c r="AA5068" i="1" s="1"/>
  <c r="Z5056" i="1"/>
  <c r="AA5056" i="1" s="1"/>
  <c r="Z5044" i="1"/>
  <c r="AA5044" i="1" s="1"/>
  <c r="Z5032" i="1"/>
  <c r="AA5032" i="1" s="1"/>
  <c r="Z5020" i="1"/>
  <c r="AA5020" i="1" s="1"/>
  <c r="Z5008" i="1"/>
  <c r="AA5008" i="1" s="1"/>
  <c r="Z4996" i="1"/>
  <c r="AA4996" i="1" s="1"/>
  <c r="Z4984" i="1"/>
  <c r="AA4984" i="1" s="1"/>
  <c r="Z4972" i="1"/>
  <c r="AA4972" i="1" s="1"/>
  <c r="Z4960" i="1"/>
  <c r="AA4960" i="1" s="1"/>
  <c r="Z4948" i="1"/>
  <c r="AA4948" i="1" s="1"/>
  <c r="Z4936" i="1"/>
  <c r="AA4936" i="1" s="1"/>
  <c r="Z4924" i="1"/>
  <c r="AA4924" i="1" s="1"/>
  <c r="Z4912" i="1"/>
  <c r="AA4912" i="1" s="1"/>
  <c r="Z4900" i="1"/>
  <c r="AA4900" i="1" s="1"/>
  <c r="Z4888" i="1"/>
  <c r="AA4888" i="1" s="1"/>
  <c r="Z4876" i="1"/>
  <c r="AA4876" i="1" s="1"/>
  <c r="Z4864" i="1"/>
  <c r="AA4864" i="1" s="1"/>
  <c r="Z4852" i="1"/>
  <c r="AA4852" i="1" s="1"/>
  <c r="Z4840" i="1"/>
  <c r="AA4840" i="1" s="1"/>
  <c r="Z4828" i="1"/>
  <c r="AA4828" i="1" s="1"/>
  <c r="Z4816" i="1"/>
  <c r="AA4816" i="1" s="1"/>
  <c r="Z4804" i="1"/>
  <c r="AA4804" i="1" s="1"/>
  <c r="Z4792" i="1"/>
  <c r="AA4792" i="1" s="1"/>
  <c r="Z4780" i="1"/>
  <c r="AA4780" i="1" s="1"/>
  <c r="Z4768" i="1"/>
  <c r="AA4768" i="1" s="1"/>
  <c r="Z4756" i="1"/>
  <c r="AA4756" i="1" s="1"/>
  <c r="Z4744" i="1"/>
  <c r="AA4744" i="1" s="1"/>
  <c r="Z4732" i="1"/>
  <c r="AA4732" i="1" s="1"/>
  <c r="Z4720" i="1"/>
  <c r="AA4720" i="1" s="1"/>
  <c r="Z4708" i="1"/>
  <c r="AA4708" i="1" s="1"/>
  <c r="Z4696" i="1"/>
  <c r="AA4696" i="1" s="1"/>
  <c r="Z4684" i="1"/>
  <c r="AA4684" i="1" s="1"/>
  <c r="Z4672" i="1"/>
  <c r="AA4672" i="1" s="1"/>
  <c r="Z4660" i="1"/>
  <c r="AA4660" i="1" s="1"/>
  <c r="Z4648" i="1"/>
  <c r="AA4648" i="1" s="1"/>
  <c r="Z4636" i="1"/>
  <c r="AA4636" i="1" s="1"/>
  <c r="Z4624" i="1"/>
  <c r="AA4624" i="1" s="1"/>
  <c r="Z4612" i="1"/>
  <c r="AA4612" i="1" s="1"/>
  <c r="Z4600" i="1"/>
  <c r="AA4600" i="1" s="1"/>
  <c r="Z4588" i="1"/>
  <c r="AA4588" i="1" s="1"/>
  <c r="Z4576" i="1"/>
  <c r="AA4576" i="1" s="1"/>
  <c r="Z4564" i="1"/>
  <c r="AA4564" i="1" s="1"/>
  <c r="Z4552" i="1"/>
  <c r="AA4552" i="1" s="1"/>
  <c r="Z4540" i="1"/>
  <c r="AA4540" i="1" s="1"/>
  <c r="Z4528" i="1"/>
  <c r="AA4528" i="1" s="1"/>
  <c r="Z4516" i="1"/>
  <c r="AA4516" i="1" s="1"/>
  <c r="Z4504" i="1"/>
  <c r="AA4504" i="1" s="1"/>
  <c r="Z4492" i="1"/>
  <c r="AA4492" i="1" s="1"/>
  <c r="Z4480" i="1"/>
  <c r="AA4480" i="1" s="1"/>
  <c r="Z4468" i="1"/>
  <c r="AA4468" i="1" s="1"/>
  <c r="Z4456" i="1"/>
  <c r="AA4456" i="1" s="1"/>
  <c r="Z4444" i="1"/>
  <c r="AA4444" i="1" s="1"/>
  <c r="Z4432" i="1"/>
  <c r="AA4432" i="1" s="1"/>
  <c r="Z4420" i="1"/>
  <c r="AA4420" i="1" s="1"/>
  <c r="Z4408" i="1"/>
  <c r="AA4408" i="1" s="1"/>
  <c r="Z4396" i="1"/>
  <c r="AA4396" i="1" s="1"/>
  <c r="Z4384" i="1"/>
  <c r="AA4384" i="1" s="1"/>
  <c r="Z4372" i="1"/>
  <c r="AA4372" i="1" s="1"/>
  <c r="Z4360" i="1"/>
  <c r="AA4360" i="1" s="1"/>
  <c r="Z4348" i="1"/>
  <c r="AA4348" i="1" s="1"/>
  <c r="Z4336" i="1"/>
  <c r="AA4336" i="1" s="1"/>
  <c r="Z4324" i="1"/>
  <c r="AA4324" i="1" s="1"/>
  <c r="Z4312" i="1"/>
  <c r="AA4312" i="1" s="1"/>
  <c r="Z4300" i="1"/>
  <c r="AA4300" i="1" s="1"/>
  <c r="Z4288" i="1"/>
  <c r="AA4288" i="1" s="1"/>
  <c r="Z4276" i="1"/>
  <c r="AA4276" i="1" s="1"/>
  <c r="Z4264" i="1"/>
  <c r="AA4264" i="1" s="1"/>
  <c r="Z4252" i="1"/>
  <c r="AA4252" i="1" s="1"/>
  <c r="Z4240" i="1"/>
  <c r="AA4240" i="1" s="1"/>
  <c r="Z4228" i="1"/>
  <c r="AA4228" i="1" s="1"/>
  <c r="Z4216" i="1"/>
  <c r="AA4216" i="1" s="1"/>
  <c r="Z4204" i="1"/>
  <c r="AA4204" i="1" s="1"/>
  <c r="Z4192" i="1"/>
  <c r="AA4192" i="1" s="1"/>
  <c r="Z4180" i="1"/>
  <c r="AA4180" i="1" s="1"/>
  <c r="Z4168" i="1"/>
  <c r="AA4168" i="1" s="1"/>
  <c r="Z4156" i="1"/>
  <c r="AA4156" i="1" s="1"/>
  <c r="Z4144" i="1"/>
  <c r="AA4144" i="1" s="1"/>
  <c r="Z4132" i="1"/>
  <c r="AA4132" i="1" s="1"/>
  <c r="Z4120" i="1"/>
  <c r="AA4120" i="1" s="1"/>
  <c r="Z4108" i="1"/>
  <c r="AA4108" i="1" s="1"/>
  <c r="Z4096" i="1"/>
  <c r="AA4096" i="1" s="1"/>
  <c r="Z4084" i="1"/>
  <c r="AA4084" i="1" s="1"/>
  <c r="Z4072" i="1"/>
  <c r="AA4072" i="1" s="1"/>
  <c r="Z4060" i="1"/>
  <c r="AA4060" i="1" s="1"/>
  <c r="Z4048" i="1"/>
  <c r="AA4048" i="1" s="1"/>
  <c r="Z4036" i="1"/>
  <c r="AA4036" i="1" s="1"/>
  <c r="Z4024" i="1"/>
  <c r="AA4024" i="1" s="1"/>
  <c r="Z4012" i="1"/>
  <c r="AA4012" i="1" s="1"/>
  <c r="Z4000" i="1"/>
  <c r="AA4000" i="1" s="1"/>
  <c r="Z3988" i="1"/>
  <c r="AA3988" i="1" s="1"/>
  <c r="Z3976" i="1"/>
  <c r="AA3976" i="1" s="1"/>
  <c r="Z3964" i="1"/>
  <c r="AA3964" i="1" s="1"/>
  <c r="Z3952" i="1"/>
  <c r="AA3952" i="1" s="1"/>
  <c r="Z3940" i="1"/>
  <c r="AA3940" i="1" s="1"/>
  <c r="Z3928" i="1"/>
  <c r="AA3928" i="1" s="1"/>
  <c r="Z3916" i="1"/>
  <c r="AA3916" i="1" s="1"/>
  <c r="Z3904" i="1"/>
  <c r="AA3904" i="1" s="1"/>
  <c r="Z3892" i="1"/>
  <c r="AA3892" i="1" s="1"/>
  <c r="Z3880" i="1"/>
  <c r="AA3880" i="1" s="1"/>
  <c r="Z3868" i="1"/>
  <c r="AA3868" i="1" s="1"/>
  <c r="Z3856" i="1"/>
  <c r="AA3856" i="1" s="1"/>
  <c r="Z3844" i="1"/>
  <c r="AA3844" i="1" s="1"/>
  <c r="Z3832" i="1"/>
  <c r="AA3832" i="1" s="1"/>
  <c r="Z3820" i="1"/>
  <c r="AA3820" i="1" s="1"/>
  <c r="Z3808" i="1"/>
  <c r="AA3808" i="1" s="1"/>
  <c r="Z3796" i="1"/>
  <c r="AA3796" i="1" s="1"/>
  <c r="Z3784" i="1"/>
  <c r="AA3784" i="1" s="1"/>
  <c r="Z3772" i="1"/>
  <c r="AA3772" i="1" s="1"/>
  <c r="Z3760" i="1"/>
  <c r="AA3760" i="1" s="1"/>
  <c r="Z3748" i="1"/>
  <c r="AA3748" i="1" s="1"/>
  <c r="Z3736" i="1"/>
  <c r="AA3736" i="1" s="1"/>
  <c r="Z3724" i="1"/>
  <c r="AA3724" i="1" s="1"/>
  <c r="Z3712" i="1"/>
  <c r="AA3712" i="1" s="1"/>
  <c r="Z3700" i="1"/>
  <c r="AA3700" i="1" s="1"/>
  <c r="Z3688" i="1"/>
  <c r="AA3688" i="1" s="1"/>
  <c r="Z3676" i="1"/>
  <c r="AA3676" i="1" s="1"/>
  <c r="Z3664" i="1"/>
  <c r="AA3664" i="1" s="1"/>
  <c r="Z3652" i="1"/>
  <c r="AA3652" i="1" s="1"/>
  <c r="Z3640" i="1"/>
  <c r="AA3640" i="1" s="1"/>
  <c r="Z3628" i="1"/>
  <c r="AA3628" i="1" s="1"/>
  <c r="Z3616" i="1"/>
  <c r="AA3616" i="1" s="1"/>
  <c r="Z3604" i="1"/>
  <c r="AA3604" i="1" s="1"/>
  <c r="Z3592" i="1"/>
  <c r="AA3592" i="1" s="1"/>
  <c r="Z3580" i="1"/>
  <c r="AA3580" i="1" s="1"/>
  <c r="Z3568" i="1"/>
  <c r="AA3568" i="1" s="1"/>
  <c r="Z3556" i="1"/>
  <c r="AA3556" i="1" s="1"/>
  <c r="Z3544" i="1"/>
  <c r="AA3544" i="1" s="1"/>
  <c r="Z3532" i="1"/>
  <c r="AA3532" i="1" s="1"/>
  <c r="Z3520" i="1"/>
  <c r="AA3520" i="1" s="1"/>
  <c r="Z3508" i="1"/>
  <c r="AA3508" i="1" s="1"/>
  <c r="Z3496" i="1"/>
  <c r="AA3496" i="1" s="1"/>
  <c r="Z3484" i="1"/>
  <c r="AA3484" i="1" s="1"/>
  <c r="Z3472" i="1"/>
  <c r="AA3472" i="1" s="1"/>
  <c r="Z3460" i="1"/>
  <c r="AA3460" i="1" s="1"/>
  <c r="Z3448" i="1"/>
  <c r="AA3448" i="1" s="1"/>
  <c r="Z3436" i="1"/>
  <c r="AA3436" i="1" s="1"/>
  <c r="Z3424" i="1"/>
  <c r="AA3424" i="1" s="1"/>
  <c r="Z3412" i="1"/>
  <c r="AA3412" i="1" s="1"/>
  <c r="Z3400" i="1"/>
  <c r="AA3400" i="1" s="1"/>
  <c r="Z3388" i="1"/>
  <c r="AA3388" i="1" s="1"/>
  <c r="Z3376" i="1"/>
  <c r="AA3376" i="1" s="1"/>
  <c r="Z3364" i="1"/>
  <c r="AA3364" i="1" s="1"/>
  <c r="Z3352" i="1"/>
  <c r="AA3352" i="1" s="1"/>
  <c r="Z3340" i="1"/>
  <c r="AA3340" i="1" s="1"/>
  <c r="Z3328" i="1"/>
  <c r="AA3328" i="1" s="1"/>
  <c r="Z3316" i="1"/>
  <c r="AA3316" i="1" s="1"/>
  <c r="Z3304" i="1"/>
  <c r="AA3304" i="1" s="1"/>
  <c r="Z3292" i="1"/>
  <c r="AA3292" i="1" s="1"/>
  <c r="Z3280" i="1"/>
  <c r="AA3280" i="1" s="1"/>
  <c r="Z3268" i="1"/>
  <c r="AA3268" i="1" s="1"/>
  <c r="Z3256" i="1"/>
  <c r="AA3256" i="1" s="1"/>
  <c r="Z3244" i="1"/>
  <c r="AA3244" i="1" s="1"/>
  <c r="Z3232" i="1"/>
  <c r="AA3232" i="1" s="1"/>
  <c r="Z3220" i="1"/>
  <c r="AA3220" i="1" s="1"/>
  <c r="Z3208" i="1"/>
  <c r="AA3208" i="1" s="1"/>
  <c r="Z3196" i="1"/>
  <c r="AA3196" i="1" s="1"/>
  <c r="Z3184" i="1"/>
  <c r="AA3184" i="1" s="1"/>
  <c r="Z3172" i="1"/>
  <c r="AA3172" i="1" s="1"/>
  <c r="Z3160" i="1"/>
  <c r="AA3160" i="1" s="1"/>
  <c r="Z3148" i="1"/>
  <c r="AA3148" i="1" s="1"/>
  <c r="Z3136" i="1"/>
  <c r="AA3136" i="1" s="1"/>
  <c r="Z3124" i="1"/>
  <c r="AA3124" i="1" s="1"/>
  <c r="Z3112" i="1"/>
  <c r="AA3112" i="1" s="1"/>
  <c r="Z3100" i="1"/>
  <c r="AA3100" i="1" s="1"/>
  <c r="Z3088" i="1"/>
  <c r="AA3088" i="1" s="1"/>
  <c r="AA3076" i="1"/>
  <c r="Z3076" i="1"/>
  <c r="Z3064" i="1"/>
  <c r="AA3064" i="1" s="1"/>
  <c r="Z3052" i="1"/>
  <c r="AA3052" i="1" s="1"/>
  <c r="Z3040" i="1"/>
  <c r="AA3040" i="1" s="1"/>
  <c r="Z3028" i="1"/>
  <c r="AA3028" i="1" s="1"/>
  <c r="Z3016" i="1"/>
  <c r="AA3016" i="1" s="1"/>
  <c r="Z3004" i="1"/>
  <c r="AA3004" i="1" s="1"/>
  <c r="Z2992" i="1"/>
  <c r="AA2992" i="1" s="1"/>
  <c r="Z2980" i="1"/>
  <c r="AA2980" i="1" s="1"/>
  <c r="Z2968" i="1"/>
  <c r="AA2968" i="1" s="1"/>
  <c r="Z2956" i="1"/>
  <c r="AA2956" i="1" s="1"/>
  <c r="Z2944" i="1"/>
  <c r="AA2944" i="1" s="1"/>
  <c r="Z2932" i="1"/>
  <c r="AA2932" i="1" s="1"/>
  <c r="Z2920" i="1"/>
  <c r="AA2920" i="1" s="1"/>
  <c r="Z2908" i="1"/>
  <c r="AA2908" i="1" s="1"/>
  <c r="Z2896" i="1"/>
  <c r="AA2896" i="1" s="1"/>
  <c r="Z2884" i="1"/>
  <c r="AA2884" i="1" s="1"/>
  <c r="Z2872" i="1"/>
  <c r="AA2872" i="1" s="1"/>
  <c r="Z2860" i="1"/>
  <c r="AA2860" i="1" s="1"/>
  <c r="Z2848" i="1"/>
  <c r="AA2848" i="1" s="1"/>
  <c r="Z2836" i="1"/>
  <c r="AA2836" i="1" s="1"/>
  <c r="Z2824" i="1"/>
  <c r="AA2824" i="1" s="1"/>
  <c r="Z2812" i="1"/>
  <c r="AA2812" i="1" s="1"/>
  <c r="Z2800" i="1"/>
  <c r="AA2800" i="1" s="1"/>
  <c r="Z2788" i="1"/>
  <c r="AA2788" i="1" s="1"/>
  <c r="Z2776" i="1"/>
  <c r="AA2776" i="1" s="1"/>
  <c r="Z2764" i="1"/>
  <c r="AA2764" i="1" s="1"/>
  <c r="Z2752" i="1"/>
  <c r="AA2752" i="1" s="1"/>
  <c r="Z2740" i="1"/>
  <c r="AA2740" i="1" s="1"/>
  <c r="Z2728" i="1"/>
  <c r="AA2728" i="1" s="1"/>
  <c r="Z2716" i="1"/>
  <c r="AA2716" i="1" s="1"/>
  <c r="Z2704" i="1"/>
  <c r="AA2704" i="1" s="1"/>
  <c r="Z2692" i="1"/>
  <c r="AA2692" i="1" s="1"/>
  <c r="Z2680" i="1"/>
  <c r="AA2680" i="1" s="1"/>
  <c r="Z2668" i="1"/>
  <c r="AA2668" i="1" s="1"/>
  <c r="Z2656" i="1"/>
  <c r="AA2656" i="1" s="1"/>
  <c r="Z2644" i="1"/>
  <c r="AA2644" i="1" s="1"/>
  <c r="Z2632" i="1"/>
  <c r="AA2632" i="1" s="1"/>
  <c r="Z2620" i="1"/>
  <c r="AA2620" i="1" s="1"/>
  <c r="Z2608" i="1"/>
  <c r="AA2608" i="1" s="1"/>
  <c r="Z2596" i="1"/>
  <c r="AA2596" i="1" s="1"/>
  <c r="Z2584" i="1"/>
  <c r="AA2584" i="1" s="1"/>
  <c r="Z2572" i="1"/>
  <c r="AA2572" i="1" s="1"/>
  <c r="Z2560" i="1"/>
  <c r="AA2560" i="1" s="1"/>
  <c r="Z2548" i="1"/>
  <c r="AA2548" i="1" s="1"/>
  <c r="Z2536" i="1"/>
  <c r="AA2536" i="1" s="1"/>
  <c r="Z2524" i="1"/>
  <c r="AA2524" i="1" s="1"/>
  <c r="Z2512" i="1"/>
  <c r="AA2512" i="1" s="1"/>
  <c r="Z2500" i="1"/>
  <c r="AA2500" i="1" s="1"/>
  <c r="Z2488" i="1"/>
  <c r="AA2488" i="1" s="1"/>
  <c r="Z2476" i="1"/>
  <c r="AA2476" i="1" s="1"/>
  <c r="Z2464" i="1"/>
  <c r="AA2464" i="1" s="1"/>
  <c r="Z2452" i="1"/>
  <c r="AA2452" i="1" s="1"/>
  <c r="Z2440" i="1"/>
  <c r="AA2440" i="1" s="1"/>
  <c r="Z2428" i="1"/>
  <c r="AA2428" i="1" s="1"/>
  <c r="Z2416" i="1"/>
  <c r="AA2416" i="1" s="1"/>
  <c r="Z2404" i="1"/>
  <c r="AA2404" i="1" s="1"/>
  <c r="Z2392" i="1"/>
  <c r="AA2392" i="1" s="1"/>
  <c r="Z2380" i="1"/>
  <c r="AA2380" i="1" s="1"/>
  <c r="Z2368" i="1"/>
  <c r="AA2368" i="1" s="1"/>
  <c r="Z2356" i="1"/>
  <c r="AA2356" i="1" s="1"/>
  <c r="Z2344" i="1"/>
  <c r="AA2344" i="1" s="1"/>
  <c r="Z2332" i="1"/>
  <c r="AA2332" i="1" s="1"/>
  <c r="Z2320" i="1"/>
  <c r="AA2320" i="1" s="1"/>
  <c r="Z2308" i="1"/>
  <c r="AA2308" i="1" s="1"/>
  <c r="Z2296" i="1"/>
  <c r="AA2296" i="1" s="1"/>
  <c r="Z2284" i="1"/>
  <c r="AA2284" i="1" s="1"/>
  <c r="Z2272" i="1"/>
  <c r="AA2272" i="1" s="1"/>
  <c r="Z2260" i="1"/>
  <c r="AA2260" i="1" s="1"/>
  <c r="Z2248" i="1"/>
  <c r="AA2248" i="1" s="1"/>
  <c r="Z2236" i="1"/>
  <c r="AA2236" i="1" s="1"/>
  <c r="Z2224" i="1"/>
  <c r="AA2224" i="1" s="1"/>
  <c r="Z2212" i="1"/>
  <c r="AA2212" i="1" s="1"/>
  <c r="Z2200" i="1"/>
  <c r="AA2200" i="1" s="1"/>
  <c r="Z2188" i="1"/>
  <c r="AA2188" i="1" s="1"/>
  <c r="Z2176" i="1"/>
  <c r="AA2176" i="1" s="1"/>
  <c r="Z2164" i="1"/>
  <c r="AA2164" i="1" s="1"/>
  <c r="Z2152" i="1"/>
  <c r="AA2152" i="1" s="1"/>
  <c r="Z2140" i="1"/>
  <c r="AA2140" i="1" s="1"/>
  <c r="Z2128" i="1"/>
  <c r="AA2128" i="1" s="1"/>
  <c r="Z2116" i="1"/>
  <c r="AA2116" i="1" s="1"/>
  <c r="Z2104" i="1"/>
  <c r="AA2104" i="1" s="1"/>
  <c r="Z2092" i="1"/>
  <c r="AA2092" i="1" s="1"/>
  <c r="Z2080" i="1"/>
  <c r="AA2080" i="1" s="1"/>
  <c r="Z2068" i="1"/>
  <c r="AA2068" i="1" s="1"/>
  <c r="Z2056" i="1"/>
  <c r="AA2056" i="1" s="1"/>
  <c r="Z2044" i="1"/>
  <c r="AA2044" i="1" s="1"/>
  <c r="Z2032" i="1"/>
  <c r="AA2032" i="1" s="1"/>
  <c r="Z2020" i="1"/>
  <c r="AA2020" i="1" s="1"/>
  <c r="Z8296" i="1"/>
  <c r="AA8296" i="1" s="1"/>
  <c r="Z8188" i="1"/>
  <c r="AA8188" i="1" s="1"/>
  <c r="Z8068" i="1"/>
  <c r="AA8068" i="1" s="1"/>
  <c r="Z7996" i="1"/>
  <c r="AA7996" i="1" s="1"/>
  <c r="Z7948" i="1"/>
  <c r="AA7948" i="1" s="1"/>
  <c r="Z7876" i="1"/>
  <c r="AA7876" i="1" s="1"/>
  <c r="Z7792" i="1"/>
  <c r="AA7792" i="1" s="1"/>
  <c r="Z8331" i="1"/>
  <c r="AA8331" i="1" s="1"/>
  <c r="Z8271" i="1"/>
  <c r="AA8271" i="1" s="1"/>
  <c r="Z8223" i="1"/>
  <c r="AA8223" i="1" s="1"/>
  <c r="Z8175" i="1"/>
  <c r="AA8175" i="1" s="1"/>
  <c r="Z8127" i="1"/>
  <c r="AA8127" i="1" s="1"/>
  <c r="Z8091" i="1"/>
  <c r="AA8091" i="1" s="1"/>
  <c r="Z8079" i="1"/>
  <c r="AA8079" i="1" s="1"/>
  <c r="Z8067" i="1"/>
  <c r="AA8067" i="1" s="1"/>
  <c r="Z8055" i="1"/>
  <c r="AA8055" i="1" s="1"/>
  <c r="Z8043" i="1"/>
  <c r="AA8043" i="1" s="1"/>
  <c r="Z8031" i="1"/>
  <c r="AA8031" i="1" s="1"/>
  <c r="Z8019" i="1"/>
  <c r="AA8019" i="1" s="1"/>
  <c r="Z8007" i="1"/>
  <c r="AA8007" i="1" s="1"/>
  <c r="Z7995" i="1"/>
  <c r="AA7995" i="1" s="1"/>
  <c r="Z7983" i="1"/>
  <c r="AA7983" i="1" s="1"/>
  <c r="Z7971" i="1"/>
  <c r="AA7971" i="1" s="1"/>
  <c r="Z7959" i="1"/>
  <c r="AA7959" i="1" s="1"/>
  <c r="Z7947" i="1"/>
  <c r="AA7947" i="1" s="1"/>
  <c r="Z7935" i="1"/>
  <c r="AA7935" i="1" s="1"/>
  <c r="Z7923" i="1"/>
  <c r="AA7923" i="1" s="1"/>
  <c r="Z7911" i="1"/>
  <c r="AA7911" i="1" s="1"/>
  <c r="Z7899" i="1"/>
  <c r="AA7899" i="1" s="1"/>
  <c r="Z7887" i="1"/>
  <c r="AA7887" i="1" s="1"/>
  <c r="Z7875" i="1"/>
  <c r="AA7875" i="1" s="1"/>
  <c r="Z7863" i="1"/>
  <c r="AA7863" i="1" s="1"/>
  <c r="Z7851" i="1"/>
  <c r="AA7851" i="1" s="1"/>
  <c r="Z7839" i="1"/>
  <c r="AA7839" i="1" s="1"/>
  <c r="Z7827" i="1"/>
  <c r="AA7827" i="1" s="1"/>
  <c r="Z7815" i="1"/>
  <c r="AA7815" i="1" s="1"/>
  <c r="Z7803" i="1"/>
  <c r="AA7803" i="1" s="1"/>
  <c r="Z7791" i="1"/>
  <c r="AA7791" i="1" s="1"/>
  <c r="Z7779" i="1"/>
  <c r="AA7779" i="1" s="1"/>
  <c r="Z7767" i="1"/>
  <c r="AA7767" i="1" s="1"/>
  <c r="Z7755" i="1"/>
  <c r="AA7755" i="1" s="1"/>
  <c r="Z7743" i="1"/>
  <c r="AA7743" i="1" s="1"/>
  <c r="Z7731" i="1"/>
  <c r="AA7731" i="1" s="1"/>
  <c r="Z7719" i="1"/>
  <c r="AA7719" i="1" s="1"/>
  <c r="Z7707" i="1"/>
  <c r="AA7707" i="1" s="1"/>
  <c r="Z7695" i="1"/>
  <c r="AA7695" i="1" s="1"/>
  <c r="Z7683" i="1"/>
  <c r="AA7683" i="1" s="1"/>
  <c r="Z7671" i="1"/>
  <c r="AA7671" i="1" s="1"/>
  <c r="Z7659" i="1"/>
  <c r="AA7659" i="1" s="1"/>
  <c r="Z7647" i="1"/>
  <c r="AA7647" i="1" s="1"/>
  <c r="Z7635" i="1"/>
  <c r="AA7635" i="1" s="1"/>
  <c r="Z7623" i="1"/>
  <c r="AA7623" i="1" s="1"/>
  <c r="Z7611" i="1"/>
  <c r="AA7611" i="1" s="1"/>
  <c r="Z7599" i="1"/>
  <c r="AA7599" i="1" s="1"/>
  <c r="Z7587" i="1"/>
  <c r="AA7587" i="1" s="1"/>
  <c r="Z7575" i="1"/>
  <c r="AA7575" i="1" s="1"/>
  <c r="Z7563" i="1"/>
  <c r="AA7563" i="1" s="1"/>
  <c r="Z7551" i="1"/>
  <c r="AA7551" i="1" s="1"/>
  <c r="Z7539" i="1"/>
  <c r="AA7539" i="1" s="1"/>
  <c r="Z7527" i="1"/>
  <c r="AA7527" i="1" s="1"/>
  <c r="Z7515" i="1"/>
  <c r="AA7515" i="1" s="1"/>
  <c r="Z7503" i="1"/>
  <c r="AA7503" i="1" s="1"/>
  <c r="Z7491" i="1"/>
  <c r="AA7491" i="1" s="1"/>
  <c r="Z7479" i="1"/>
  <c r="AA7479" i="1" s="1"/>
  <c r="Z7467" i="1"/>
  <c r="AA7467" i="1" s="1"/>
  <c r="Z7455" i="1"/>
  <c r="AA7455" i="1" s="1"/>
  <c r="Z7443" i="1"/>
  <c r="AA7443" i="1" s="1"/>
  <c r="Z7431" i="1"/>
  <c r="AA7431" i="1" s="1"/>
  <c r="Z7419" i="1"/>
  <c r="AA7419" i="1" s="1"/>
  <c r="Z7407" i="1"/>
  <c r="AA7407" i="1" s="1"/>
  <c r="Z7395" i="1"/>
  <c r="AA7395" i="1" s="1"/>
  <c r="Z7383" i="1"/>
  <c r="AA7383" i="1" s="1"/>
  <c r="Z7371" i="1"/>
  <c r="AA7371" i="1" s="1"/>
  <c r="Z7359" i="1"/>
  <c r="AA7359" i="1" s="1"/>
  <c r="Z7347" i="1"/>
  <c r="AA7347" i="1" s="1"/>
  <c r="Z7335" i="1"/>
  <c r="AA7335" i="1" s="1"/>
  <c r="Z7323" i="1"/>
  <c r="AA7323" i="1" s="1"/>
  <c r="Z7311" i="1"/>
  <c r="AA7311" i="1" s="1"/>
  <c r="Z7299" i="1"/>
  <c r="AA7299" i="1" s="1"/>
  <c r="Z7287" i="1"/>
  <c r="AA7287" i="1" s="1"/>
  <c r="Z7275" i="1"/>
  <c r="AA7275" i="1" s="1"/>
  <c r="Z7263" i="1"/>
  <c r="AA7263" i="1" s="1"/>
  <c r="Z7251" i="1"/>
  <c r="AA7251" i="1" s="1"/>
  <c r="Z7239" i="1"/>
  <c r="AA7239" i="1" s="1"/>
  <c r="Z7227" i="1"/>
  <c r="AA7227" i="1" s="1"/>
  <c r="Z7215" i="1"/>
  <c r="AA7215" i="1" s="1"/>
  <c r="Z7203" i="1"/>
  <c r="AA7203" i="1" s="1"/>
  <c r="Z7191" i="1"/>
  <c r="AA7191" i="1" s="1"/>
  <c r="Z7179" i="1"/>
  <c r="AA7179" i="1" s="1"/>
  <c r="Z7167" i="1"/>
  <c r="AA7167" i="1" s="1"/>
  <c r="Z7155" i="1"/>
  <c r="AA7155" i="1" s="1"/>
  <c r="Z7143" i="1"/>
  <c r="AA7143" i="1" s="1"/>
  <c r="Z7131" i="1"/>
  <c r="AA7131" i="1" s="1"/>
  <c r="Z7119" i="1"/>
  <c r="AA7119" i="1" s="1"/>
  <c r="Z7107" i="1"/>
  <c r="AA7107" i="1" s="1"/>
  <c r="Z7095" i="1"/>
  <c r="AA7095" i="1" s="1"/>
  <c r="Z7083" i="1"/>
  <c r="AA7083" i="1" s="1"/>
  <c r="Z7071" i="1"/>
  <c r="AA7071" i="1" s="1"/>
  <c r="Z7059" i="1"/>
  <c r="AA7059" i="1" s="1"/>
  <c r="Z7047" i="1"/>
  <c r="AA7047" i="1" s="1"/>
  <c r="Z7035" i="1"/>
  <c r="AA7035" i="1" s="1"/>
  <c r="Z7023" i="1"/>
  <c r="AA7023" i="1" s="1"/>
  <c r="Z7011" i="1"/>
  <c r="AA7011" i="1" s="1"/>
  <c r="Z6999" i="1"/>
  <c r="AA6999" i="1" s="1"/>
  <c r="Z6987" i="1"/>
  <c r="AA6987" i="1" s="1"/>
  <c r="Z6975" i="1"/>
  <c r="AA6975" i="1" s="1"/>
  <c r="Z6963" i="1"/>
  <c r="AA6963" i="1" s="1"/>
  <c r="Z6951" i="1"/>
  <c r="AA6951" i="1" s="1"/>
  <c r="Z6939" i="1"/>
  <c r="AA6939" i="1" s="1"/>
  <c r="Z6927" i="1"/>
  <c r="AA6927" i="1" s="1"/>
  <c r="Z6915" i="1"/>
  <c r="AA6915" i="1" s="1"/>
  <c r="Z6903" i="1"/>
  <c r="AA6903" i="1" s="1"/>
  <c r="Z6891" i="1"/>
  <c r="AA6891" i="1" s="1"/>
  <c r="Z6879" i="1"/>
  <c r="AA6879" i="1" s="1"/>
  <c r="Z6867" i="1"/>
  <c r="AA6867" i="1" s="1"/>
  <c r="Z6855" i="1"/>
  <c r="AA6855" i="1" s="1"/>
  <c r="Z6843" i="1"/>
  <c r="AA6843" i="1" s="1"/>
  <c r="Z6831" i="1"/>
  <c r="AA6831" i="1" s="1"/>
  <c r="Z6819" i="1"/>
  <c r="AA6819" i="1" s="1"/>
  <c r="Z6807" i="1"/>
  <c r="AA6807" i="1" s="1"/>
  <c r="Z6795" i="1"/>
  <c r="AA6795" i="1" s="1"/>
  <c r="Z6783" i="1"/>
  <c r="AA6783" i="1" s="1"/>
  <c r="Z6771" i="1"/>
  <c r="AA6771" i="1" s="1"/>
  <c r="Z6759" i="1"/>
  <c r="AA6759" i="1" s="1"/>
  <c r="Z6747" i="1"/>
  <c r="AA6747" i="1" s="1"/>
  <c r="Z6735" i="1"/>
  <c r="AA6735" i="1" s="1"/>
  <c r="Z6723" i="1"/>
  <c r="AA6723" i="1" s="1"/>
  <c r="Z6711" i="1"/>
  <c r="AA6711" i="1" s="1"/>
  <c r="Z6699" i="1"/>
  <c r="AA6699" i="1" s="1"/>
  <c r="Z6687" i="1"/>
  <c r="AA6687" i="1" s="1"/>
  <c r="Z6675" i="1"/>
  <c r="AA6675" i="1" s="1"/>
  <c r="Z6663" i="1"/>
  <c r="AA6663" i="1" s="1"/>
  <c r="Z6651" i="1"/>
  <c r="AA6651" i="1" s="1"/>
  <c r="Z6639" i="1"/>
  <c r="AA6639" i="1" s="1"/>
  <c r="Z6627" i="1"/>
  <c r="AA6627" i="1" s="1"/>
  <c r="Z6615" i="1"/>
  <c r="AA6615" i="1" s="1"/>
  <c r="Z6603" i="1"/>
  <c r="AA6603" i="1" s="1"/>
  <c r="Z6591" i="1"/>
  <c r="AA6591" i="1" s="1"/>
  <c r="Z6579" i="1"/>
  <c r="AA6579" i="1" s="1"/>
  <c r="Z6567" i="1"/>
  <c r="AA6567" i="1" s="1"/>
  <c r="Z6555" i="1"/>
  <c r="AA6555" i="1" s="1"/>
  <c r="Z6543" i="1"/>
  <c r="AA6543" i="1" s="1"/>
  <c r="Z6531" i="1"/>
  <c r="AA6531" i="1" s="1"/>
  <c r="Z6519" i="1"/>
  <c r="AA6519" i="1" s="1"/>
  <c r="Z6507" i="1"/>
  <c r="AA6507" i="1" s="1"/>
  <c r="Z6495" i="1"/>
  <c r="AA6495" i="1" s="1"/>
  <c r="Z6483" i="1"/>
  <c r="AA6483" i="1" s="1"/>
  <c r="Z6471" i="1"/>
  <c r="AA6471" i="1" s="1"/>
  <c r="Z6459" i="1"/>
  <c r="AA6459" i="1" s="1"/>
  <c r="Z6447" i="1"/>
  <c r="AA6447" i="1" s="1"/>
  <c r="Z6435" i="1"/>
  <c r="AA6435" i="1" s="1"/>
  <c r="Z6423" i="1"/>
  <c r="AA6423" i="1" s="1"/>
  <c r="Z6411" i="1"/>
  <c r="AA6411" i="1" s="1"/>
  <c r="Z6399" i="1"/>
  <c r="AA6399" i="1" s="1"/>
  <c r="Z6387" i="1"/>
  <c r="AA6387" i="1" s="1"/>
  <c r="Z6375" i="1"/>
  <c r="AA6375" i="1" s="1"/>
  <c r="Z6363" i="1"/>
  <c r="AA6363" i="1" s="1"/>
  <c r="Z6351" i="1"/>
  <c r="AA6351" i="1" s="1"/>
  <c r="Z6339" i="1"/>
  <c r="AA6339" i="1" s="1"/>
  <c r="Z6327" i="1"/>
  <c r="AA6327" i="1" s="1"/>
  <c r="Z6315" i="1"/>
  <c r="AA6315" i="1" s="1"/>
  <c r="Z6303" i="1"/>
  <c r="AA6303" i="1" s="1"/>
  <c r="Z6291" i="1"/>
  <c r="AA6291" i="1" s="1"/>
  <c r="Z6279" i="1"/>
  <c r="AA6279" i="1" s="1"/>
  <c r="Z6267" i="1"/>
  <c r="AA6267" i="1" s="1"/>
  <c r="Z6255" i="1"/>
  <c r="AA6255" i="1" s="1"/>
  <c r="Z6243" i="1"/>
  <c r="AA6243" i="1" s="1"/>
  <c r="Z6231" i="1"/>
  <c r="AA6231" i="1" s="1"/>
  <c r="Z6219" i="1"/>
  <c r="AA6219" i="1" s="1"/>
  <c r="Z6207" i="1"/>
  <c r="AA6207" i="1" s="1"/>
  <c r="Z6195" i="1"/>
  <c r="AA6195" i="1" s="1"/>
  <c r="Z6183" i="1"/>
  <c r="AA6183" i="1" s="1"/>
  <c r="Z6171" i="1"/>
  <c r="AA6171" i="1" s="1"/>
  <c r="Z6159" i="1"/>
  <c r="AA6159" i="1" s="1"/>
  <c r="Z6147" i="1"/>
  <c r="AA6147" i="1" s="1"/>
  <c r="Z6135" i="1"/>
  <c r="AA6135" i="1" s="1"/>
  <c r="Z6123" i="1"/>
  <c r="AA6123" i="1" s="1"/>
  <c r="Z6111" i="1"/>
  <c r="AA6111" i="1" s="1"/>
  <c r="Z6099" i="1"/>
  <c r="AA6099" i="1" s="1"/>
  <c r="Z6087" i="1"/>
  <c r="AA6087" i="1" s="1"/>
  <c r="Z6075" i="1"/>
  <c r="AA6075" i="1" s="1"/>
  <c r="Z6063" i="1"/>
  <c r="AA6063" i="1" s="1"/>
  <c r="Z6051" i="1"/>
  <c r="AA6051" i="1" s="1"/>
  <c r="Z6039" i="1"/>
  <c r="AA6039" i="1" s="1"/>
  <c r="Z6027" i="1"/>
  <c r="AA6027" i="1" s="1"/>
  <c r="Z6015" i="1"/>
  <c r="AA6015" i="1" s="1"/>
  <c r="Z6003" i="1"/>
  <c r="AA6003" i="1" s="1"/>
  <c r="Z5991" i="1"/>
  <c r="AA5991" i="1" s="1"/>
  <c r="Z5979" i="1"/>
  <c r="AA5979" i="1" s="1"/>
  <c r="Z5967" i="1"/>
  <c r="AA5967" i="1" s="1"/>
  <c r="Z5955" i="1"/>
  <c r="AA5955" i="1" s="1"/>
  <c r="Z5943" i="1"/>
  <c r="AA5943" i="1" s="1"/>
  <c r="Z5931" i="1"/>
  <c r="AA5931" i="1" s="1"/>
  <c r="Z5919" i="1"/>
  <c r="AA5919" i="1" s="1"/>
  <c r="Z5907" i="1"/>
  <c r="AA5907" i="1" s="1"/>
  <c r="Z5895" i="1"/>
  <c r="AA5895" i="1" s="1"/>
  <c r="Z5883" i="1"/>
  <c r="AA5883" i="1" s="1"/>
  <c r="Z5871" i="1"/>
  <c r="AA5871" i="1" s="1"/>
  <c r="Z5859" i="1"/>
  <c r="AA5859" i="1" s="1"/>
  <c r="Z5847" i="1"/>
  <c r="AA5847" i="1" s="1"/>
  <c r="Z5835" i="1"/>
  <c r="AA5835" i="1" s="1"/>
  <c r="Z5823" i="1"/>
  <c r="AA5823" i="1" s="1"/>
  <c r="Z5811" i="1"/>
  <c r="AA5811" i="1" s="1"/>
  <c r="Z5799" i="1"/>
  <c r="AA5799" i="1" s="1"/>
  <c r="Z5787" i="1"/>
  <c r="AA5787" i="1" s="1"/>
  <c r="Z5775" i="1"/>
  <c r="AA5775" i="1" s="1"/>
  <c r="Z5763" i="1"/>
  <c r="AA5763" i="1" s="1"/>
  <c r="Z5751" i="1"/>
  <c r="AA5751" i="1" s="1"/>
  <c r="Z5739" i="1"/>
  <c r="AA5739" i="1" s="1"/>
  <c r="Z5727" i="1"/>
  <c r="AA5727" i="1" s="1"/>
  <c r="Z5715" i="1"/>
  <c r="AA5715" i="1" s="1"/>
  <c r="Z5703" i="1"/>
  <c r="AA5703" i="1" s="1"/>
  <c r="Z5691" i="1"/>
  <c r="AA5691" i="1" s="1"/>
  <c r="Z5679" i="1"/>
  <c r="AA5679" i="1" s="1"/>
  <c r="Z5667" i="1"/>
  <c r="AA5667" i="1" s="1"/>
  <c r="Z5655" i="1"/>
  <c r="AA5655" i="1" s="1"/>
  <c r="Z5643" i="1"/>
  <c r="AA5643" i="1" s="1"/>
  <c r="Z5631" i="1"/>
  <c r="AA5631" i="1" s="1"/>
  <c r="Z5619" i="1"/>
  <c r="AA5619" i="1" s="1"/>
  <c r="Z5607" i="1"/>
  <c r="AA5607" i="1" s="1"/>
  <c r="Z5595" i="1"/>
  <c r="AA5595" i="1" s="1"/>
  <c r="Z5583" i="1"/>
  <c r="AA5583" i="1" s="1"/>
  <c r="Z5571" i="1"/>
  <c r="AA5571" i="1" s="1"/>
  <c r="Z5559" i="1"/>
  <c r="AA5559" i="1" s="1"/>
  <c r="Z5547" i="1"/>
  <c r="AA5547" i="1" s="1"/>
  <c r="Z5535" i="1"/>
  <c r="AA5535" i="1" s="1"/>
  <c r="Z5523" i="1"/>
  <c r="AA5523" i="1" s="1"/>
  <c r="Z5511" i="1"/>
  <c r="AA5511" i="1" s="1"/>
  <c r="Z5499" i="1"/>
  <c r="AA5499" i="1" s="1"/>
  <c r="Z5487" i="1"/>
  <c r="AA5487" i="1" s="1"/>
  <c r="Z5475" i="1"/>
  <c r="AA5475" i="1" s="1"/>
  <c r="Z5463" i="1"/>
  <c r="AA5463" i="1" s="1"/>
  <c r="Z5451" i="1"/>
  <c r="AA5451" i="1" s="1"/>
  <c r="Z5439" i="1"/>
  <c r="AA5439" i="1" s="1"/>
  <c r="Z5427" i="1"/>
  <c r="AA5427" i="1" s="1"/>
  <c r="Z5415" i="1"/>
  <c r="AA5415" i="1" s="1"/>
  <c r="Z5403" i="1"/>
  <c r="AA5403" i="1" s="1"/>
  <c r="Z5391" i="1"/>
  <c r="AA5391" i="1" s="1"/>
  <c r="AA5379" i="1"/>
  <c r="Z5379" i="1"/>
  <c r="Z5367" i="1"/>
  <c r="AA5367" i="1" s="1"/>
  <c r="Z5355" i="1"/>
  <c r="AA5355" i="1" s="1"/>
  <c r="Z5343" i="1"/>
  <c r="AA5343" i="1" s="1"/>
  <c r="Z5331" i="1"/>
  <c r="AA5331" i="1" s="1"/>
  <c r="Z5319" i="1"/>
  <c r="AA5319" i="1" s="1"/>
  <c r="Z5307" i="1"/>
  <c r="AA5307" i="1" s="1"/>
  <c r="Z5295" i="1"/>
  <c r="AA5295" i="1" s="1"/>
  <c r="Z5283" i="1"/>
  <c r="AA5283" i="1" s="1"/>
  <c r="Z5271" i="1"/>
  <c r="AA5271" i="1" s="1"/>
  <c r="Z5259" i="1"/>
  <c r="AA5259" i="1" s="1"/>
  <c r="Z5247" i="1"/>
  <c r="AA5247" i="1" s="1"/>
  <c r="Z5235" i="1"/>
  <c r="AA5235" i="1" s="1"/>
  <c r="Z5223" i="1"/>
  <c r="AA5223" i="1" s="1"/>
  <c r="Z5211" i="1"/>
  <c r="AA5211" i="1" s="1"/>
  <c r="Z5199" i="1"/>
  <c r="AA5199" i="1" s="1"/>
  <c r="Z5187" i="1"/>
  <c r="AA5187" i="1" s="1"/>
  <c r="Z5175" i="1"/>
  <c r="AA5175" i="1" s="1"/>
  <c r="Z5163" i="1"/>
  <c r="AA5163" i="1" s="1"/>
  <c r="Z5151" i="1"/>
  <c r="AA5151" i="1" s="1"/>
  <c r="Z5139" i="1"/>
  <c r="AA5139" i="1" s="1"/>
  <c r="Z5127" i="1"/>
  <c r="AA5127" i="1" s="1"/>
  <c r="Z5115" i="1"/>
  <c r="AA5115" i="1" s="1"/>
  <c r="Z5103" i="1"/>
  <c r="AA5103" i="1" s="1"/>
  <c r="Z5091" i="1"/>
  <c r="AA5091" i="1" s="1"/>
  <c r="Z5079" i="1"/>
  <c r="AA5079" i="1" s="1"/>
  <c r="Z5067" i="1"/>
  <c r="AA5067" i="1" s="1"/>
  <c r="Z5055" i="1"/>
  <c r="AA5055" i="1" s="1"/>
  <c r="Z5043" i="1"/>
  <c r="AA5043" i="1" s="1"/>
  <c r="Z5031" i="1"/>
  <c r="AA5031" i="1" s="1"/>
  <c r="Z5019" i="1"/>
  <c r="AA5019" i="1" s="1"/>
  <c r="Z5007" i="1"/>
  <c r="AA5007" i="1" s="1"/>
  <c r="Z4995" i="1"/>
  <c r="AA4995" i="1" s="1"/>
  <c r="Z4983" i="1"/>
  <c r="AA4983" i="1" s="1"/>
  <c r="Z4971" i="1"/>
  <c r="AA4971" i="1" s="1"/>
  <c r="Z4959" i="1"/>
  <c r="AA4959" i="1" s="1"/>
  <c r="Z4947" i="1"/>
  <c r="AA4947" i="1" s="1"/>
  <c r="Z4935" i="1"/>
  <c r="AA4935" i="1" s="1"/>
  <c r="Z4923" i="1"/>
  <c r="AA4923" i="1" s="1"/>
  <c r="Z4911" i="1"/>
  <c r="AA4911" i="1" s="1"/>
  <c r="Z4899" i="1"/>
  <c r="AA4899" i="1" s="1"/>
  <c r="Z4887" i="1"/>
  <c r="AA4887" i="1" s="1"/>
  <c r="Z4875" i="1"/>
  <c r="AA4875" i="1" s="1"/>
  <c r="Z4863" i="1"/>
  <c r="AA4863" i="1" s="1"/>
  <c r="Z4851" i="1"/>
  <c r="AA4851" i="1" s="1"/>
  <c r="Z4839" i="1"/>
  <c r="AA4839" i="1" s="1"/>
  <c r="Z4827" i="1"/>
  <c r="AA4827" i="1" s="1"/>
  <c r="Z4815" i="1"/>
  <c r="AA4815" i="1" s="1"/>
  <c r="Z4803" i="1"/>
  <c r="AA4803" i="1" s="1"/>
  <c r="Z4791" i="1"/>
  <c r="AA4791" i="1" s="1"/>
  <c r="Z4779" i="1"/>
  <c r="AA4779" i="1" s="1"/>
  <c r="Z4767" i="1"/>
  <c r="AA4767" i="1" s="1"/>
  <c r="Z4755" i="1"/>
  <c r="AA4755" i="1" s="1"/>
  <c r="Z4743" i="1"/>
  <c r="AA4743" i="1" s="1"/>
  <c r="Z4731" i="1"/>
  <c r="AA4731" i="1" s="1"/>
  <c r="Z4719" i="1"/>
  <c r="AA4719" i="1" s="1"/>
  <c r="Z4707" i="1"/>
  <c r="AA4707" i="1" s="1"/>
  <c r="Z4695" i="1"/>
  <c r="AA4695" i="1" s="1"/>
  <c r="Z4683" i="1"/>
  <c r="AA4683" i="1" s="1"/>
  <c r="Z4671" i="1"/>
  <c r="AA4671" i="1" s="1"/>
  <c r="Z4659" i="1"/>
  <c r="AA4659" i="1" s="1"/>
  <c r="Z4647" i="1"/>
  <c r="AA4647" i="1" s="1"/>
  <c r="Z4635" i="1"/>
  <c r="AA4635" i="1" s="1"/>
  <c r="Z4623" i="1"/>
  <c r="AA4623" i="1" s="1"/>
  <c r="Z4611" i="1"/>
  <c r="AA4611" i="1" s="1"/>
  <c r="Z4599" i="1"/>
  <c r="AA4599" i="1" s="1"/>
  <c r="Z4587" i="1"/>
  <c r="AA4587" i="1" s="1"/>
  <c r="Z4575" i="1"/>
  <c r="AA4575" i="1" s="1"/>
  <c r="Z4563" i="1"/>
  <c r="AA4563" i="1" s="1"/>
  <c r="Z4551" i="1"/>
  <c r="AA4551" i="1" s="1"/>
  <c r="Z4539" i="1"/>
  <c r="AA4539" i="1" s="1"/>
  <c r="Z4527" i="1"/>
  <c r="AA4527" i="1" s="1"/>
  <c r="Z4515" i="1"/>
  <c r="AA4515" i="1" s="1"/>
  <c r="Z4503" i="1"/>
  <c r="AA4503" i="1" s="1"/>
  <c r="Z4491" i="1"/>
  <c r="AA4491" i="1" s="1"/>
  <c r="Z4479" i="1"/>
  <c r="AA4479" i="1" s="1"/>
  <c r="Z4467" i="1"/>
  <c r="AA4467" i="1" s="1"/>
  <c r="Z4455" i="1"/>
  <c r="AA4455" i="1" s="1"/>
  <c r="Z4443" i="1"/>
  <c r="AA4443" i="1" s="1"/>
  <c r="Z4431" i="1"/>
  <c r="AA4431" i="1" s="1"/>
  <c r="Z4419" i="1"/>
  <c r="AA4419" i="1" s="1"/>
  <c r="Z4407" i="1"/>
  <c r="AA4407" i="1" s="1"/>
  <c r="Z4395" i="1"/>
  <c r="AA4395" i="1" s="1"/>
  <c r="Z4383" i="1"/>
  <c r="AA4383" i="1" s="1"/>
  <c r="Z4371" i="1"/>
  <c r="AA4371" i="1" s="1"/>
  <c r="Z4359" i="1"/>
  <c r="AA4359" i="1" s="1"/>
  <c r="Z4347" i="1"/>
  <c r="AA4347" i="1" s="1"/>
  <c r="Z4335" i="1"/>
  <c r="AA4335" i="1" s="1"/>
  <c r="Z4323" i="1"/>
  <c r="AA4323" i="1" s="1"/>
  <c r="Z4311" i="1"/>
  <c r="AA4311" i="1" s="1"/>
  <c r="Z4299" i="1"/>
  <c r="AA4299" i="1" s="1"/>
  <c r="Z4287" i="1"/>
  <c r="AA4287" i="1" s="1"/>
  <c r="Z4275" i="1"/>
  <c r="AA4275" i="1" s="1"/>
  <c r="Z4263" i="1"/>
  <c r="AA4263" i="1" s="1"/>
  <c r="Z4251" i="1"/>
  <c r="AA4251" i="1" s="1"/>
  <c r="Z4239" i="1"/>
  <c r="AA4239" i="1" s="1"/>
  <c r="Z4227" i="1"/>
  <c r="AA4227" i="1" s="1"/>
  <c r="Z4215" i="1"/>
  <c r="AA4215" i="1" s="1"/>
  <c r="Z4203" i="1"/>
  <c r="AA4203" i="1" s="1"/>
  <c r="Z4191" i="1"/>
  <c r="AA4191" i="1" s="1"/>
  <c r="Z4179" i="1"/>
  <c r="AA4179" i="1" s="1"/>
  <c r="Z4167" i="1"/>
  <c r="AA4167" i="1" s="1"/>
  <c r="Z4155" i="1"/>
  <c r="AA4155" i="1" s="1"/>
  <c r="Z4143" i="1"/>
  <c r="AA4143" i="1" s="1"/>
  <c r="Z4131" i="1"/>
  <c r="AA4131" i="1" s="1"/>
  <c r="Z4119" i="1"/>
  <c r="AA4119" i="1" s="1"/>
  <c r="Z4107" i="1"/>
  <c r="AA4107" i="1" s="1"/>
  <c r="Z4095" i="1"/>
  <c r="AA4095" i="1" s="1"/>
  <c r="Z4083" i="1"/>
  <c r="AA4083" i="1" s="1"/>
  <c r="Z4071" i="1"/>
  <c r="AA4071" i="1" s="1"/>
  <c r="Z4059" i="1"/>
  <c r="AA4059" i="1" s="1"/>
  <c r="Z4047" i="1"/>
  <c r="AA4047" i="1" s="1"/>
  <c r="Z4035" i="1"/>
  <c r="AA4035" i="1" s="1"/>
  <c r="Z4023" i="1"/>
  <c r="AA4023" i="1" s="1"/>
  <c r="Z4011" i="1"/>
  <c r="AA4011" i="1" s="1"/>
  <c r="Z3999" i="1"/>
  <c r="AA3999" i="1" s="1"/>
  <c r="Z3987" i="1"/>
  <c r="AA3987" i="1" s="1"/>
  <c r="Z3975" i="1"/>
  <c r="AA3975" i="1" s="1"/>
  <c r="Z3963" i="1"/>
  <c r="AA3963" i="1" s="1"/>
  <c r="Z3951" i="1"/>
  <c r="AA3951" i="1" s="1"/>
  <c r="Z3939" i="1"/>
  <c r="AA3939" i="1" s="1"/>
  <c r="Z3927" i="1"/>
  <c r="AA3927" i="1" s="1"/>
  <c r="Z3915" i="1"/>
  <c r="AA3915" i="1" s="1"/>
  <c r="Z3903" i="1"/>
  <c r="AA3903" i="1" s="1"/>
  <c r="Z3891" i="1"/>
  <c r="AA3891" i="1" s="1"/>
  <c r="Z3879" i="1"/>
  <c r="AA3879" i="1" s="1"/>
  <c r="Z3867" i="1"/>
  <c r="AA3867" i="1" s="1"/>
  <c r="Z3855" i="1"/>
  <c r="AA3855" i="1" s="1"/>
  <c r="Z3843" i="1"/>
  <c r="AA3843" i="1" s="1"/>
  <c r="Z3831" i="1"/>
  <c r="AA3831" i="1" s="1"/>
  <c r="Z3819" i="1"/>
  <c r="AA3819" i="1" s="1"/>
  <c r="Z3807" i="1"/>
  <c r="AA3807" i="1" s="1"/>
  <c r="Z3795" i="1"/>
  <c r="AA3795" i="1" s="1"/>
  <c r="Z3783" i="1"/>
  <c r="AA3783" i="1" s="1"/>
  <c r="Z3771" i="1"/>
  <c r="AA3771" i="1" s="1"/>
  <c r="Z3759" i="1"/>
  <c r="AA3759" i="1" s="1"/>
  <c r="Z3747" i="1"/>
  <c r="AA3747" i="1" s="1"/>
  <c r="Z3735" i="1"/>
  <c r="AA3735" i="1" s="1"/>
  <c r="Z3723" i="1"/>
  <c r="AA3723" i="1" s="1"/>
  <c r="Z3711" i="1"/>
  <c r="AA3711" i="1" s="1"/>
  <c r="Z3699" i="1"/>
  <c r="AA3699" i="1" s="1"/>
  <c r="Z3687" i="1"/>
  <c r="AA3687" i="1" s="1"/>
  <c r="Z3675" i="1"/>
  <c r="AA3675" i="1" s="1"/>
  <c r="Z3663" i="1"/>
  <c r="AA3663" i="1" s="1"/>
  <c r="Z3651" i="1"/>
  <c r="AA3651" i="1" s="1"/>
  <c r="Z3639" i="1"/>
  <c r="AA3639" i="1" s="1"/>
  <c r="Z3627" i="1"/>
  <c r="AA3627" i="1" s="1"/>
  <c r="Z3615" i="1"/>
  <c r="AA3615" i="1" s="1"/>
  <c r="Z3603" i="1"/>
  <c r="AA3603" i="1" s="1"/>
  <c r="AA3591" i="1"/>
  <c r="Z3591" i="1"/>
  <c r="Z3579" i="1"/>
  <c r="AA3579" i="1" s="1"/>
  <c r="Z3567" i="1"/>
  <c r="AA3567" i="1" s="1"/>
  <c r="Z3555" i="1"/>
  <c r="AA3555" i="1" s="1"/>
  <c r="Z3543" i="1"/>
  <c r="AA3543" i="1" s="1"/>
  <c r="Z3531" i="1"/>
  <c r="AA3531" i="1" s="1"/>
  <c r="Z3519" i="1"/>
  <c r="AA3519" i="1" s="1"/>
  <c r="Z3507" i="1"/>
  <c r="AA3507" i="1" s="1"/>
  <c r="Z3495" i="1"/>
  <c r="AA3495" i="1" s="1"/>
  <c r="Z3483" i="1"/>
  <c r="AA3483" i="1" s="1"/>
  <c r="Z3471" i="1"/>
  <c r="AA3471" i="1" s="1"/>
  <c r="Z3459" i="1"/>
  <c r="AA3459" i="1" s="1"/>
  <c r="Z3447" i="1"/>
  <c r="AA3447" i="1" s="1"/>
  <c r="Z3435" i="1"/>
  <c r="AA3435" i="1" s="1"/>
  <c r="Z3423" i="1"/>
  <c r="AA3423" i="1" s="1"/>
  <c r="Z3411" i="1"/>
  <c r="AA3411" i="1" s="1"/>
  <c r="Z3399" i="1"/>
  <c r="AA3399" i="1" s="1"/>
  <c r="Z3387" i="1"/>
  <c r="AA3387" i="1" s="1"/>
  <c r="Z3375" i="1"/>
  <c r="AA3375" i="1" s="1"/>
  <c r="Z3363" i="1"/>
  <c r="AA3363" i="1" s="1"/>
  <c r="Z3351" i="1"/>
  <c r="AA3351" i="1" s="1"/>
  <c r="Z3339" i="1"/>
  <c r="AA3339" i="1" s="1"/>
  <c r="Z3327" i="1"/>
  <c r="AA3327" i="1" s="1"/>
  <c r="Z3315" i="1"/>
  <c r="AA3315" i="1" s="1"/>
  <c r="Z3303" i="1"/>
  <c r="AA3303" i="1" s="1"/>
  <c r="Z3291" i="1"/>
  <c r="AA3291" i="1" s="1"/>
  <c r="Z3279" i="1"/>
  <c r="AA3279" i="1" s="1"/>
  <c r="Z3267" i="1"/>
  <c r="AA3267" i="1" s="1"/>
  <c r="Z3255" i="1"/>
  <c r="AA3255" i="1" s="1"/>
  <c r="Z3243" i="1"/>
  <c r="AA3243" i="1" s="1"/>
  <c r="Z3231" i="1"/>
  <c r="AA3231" i="1" s="1"/>
  <c r="Z3219" i="1"/>
  <c r="AA3219" i="1" s="1"/>
  <c r="Z3207" i="1"/>
  <c r="AA3207" i="1" s="1"/>
  <c r="Z3195" i="1"/>
  <c r="AA3195" i="1" s="1"/>
  <c r="Z3183" i="1"/>
  <c r="AA3183" i="1" s="1"/>
  <c r="Z3171" i="1"/>
  <c r="AA3171" i="1" s="1"/>
  <c r="Z3159" i="1"/>
  <c r="AA3159" i="1" s="1"/>
  <c r="Z3147" i="1"/>
  <c r="AA3147" i="1" s="1"/>
  <c r="Z3135" i="1"/>
  <c r="AA3135" i="1" s="1"/>
  <c r="Z3123" i="1"/>
  <c r="AA3123" i="1" s="1"/>
  <c r="Z3111" i="1"/>
  <c r="AA3111" i="1" s="1"/>
  <c r="Z3099" i="1"/>
  <c r="AA3099" i="1" s="1"/>
  <c r="Z3087" i="1"/>
  <c r="AA3087" i="1" s="1"/>
  <c r="Z3075" i="1"/>
  <c r="AA3075" i="1" s="1"/>
  <c r="Z3063" i="1"/>
  <c r="AA3063" i="1" s="1"/>
  <c r="Z3051" i="1"/>
  <c r="AA3051" i="1" s="1"/>
  <c r="Z3039" i="1"/>
  <c r="AA3039" i="1" s="1"/>
  <c r="Z3027" i="1"/>
  <c r="AA3027" i="1" s="1"/>
  <c r="Z3015" i="1"/>
  <c r="AA3015" i="1" s="1"/>
  <c r="Z3003" i="1"/>
  <c r="AA3003" i="1" s="1"/>
  <c r="Z2991" i="1"/>
  <c r="AA2991" i="1" s="1"/>
  <c r="Z2979" i="1"/>
  <c r="AA2979" i="1" s="1"/>
  <c r="Z2967" i="1"/>
  <c r="AA2967" i="1" s="1"/>
  <c r="Z2955" i="1"/>
  <c r="AA2955" i="1" s="1"/>
  <c r="Z2943" i="1"/>
  <c r="AA2943" i="1" s="1"/>
  <c r="Z2931" i="1"/>
  <c r="AA2931" i="1" s="1"/>
  <c r="Z2919" i="1"/>
  <c r="AA2919" i="1" s="1"/>
  <c r="Z2907" i="1"/>
  <c r="AA2907" i="1" s="1"/>
  <c r="Z2895" i="1"/>
  <c r="AA2895" i="1" s="1"/>
  <c r="Z2883" i="1"/>
  <c r="AA2883" i="1" s="1"/>
  <c r="Z2871" i="1"/>
  <c r="AA2871" i="1" s="1"/>
  <c r="Z2859" i="1"/>
  <c r="AA2859" i="1" s="1"/>
  <c r="Z2847" i="1"/>
  <c r="AA2847" i="1" s="1"/>
  <c r="Z2835" i="1"/>
  <c r="AA2835" i="1" s="1"/>
  <c r="Z2823" i="1"/>
  <c r="AA2823" i="1" s="1"/>
  <c r="Z2811" i="1"/>
  <c r="AA2811" i="1" s="1"/>
  <c r="Z2799" i="1"/>
  <c r="AA2799" i="1" s="1"/>
  <c r="Z2787" i="1"/>
  <c r="AA2787" i="1" s="1"/>
  <c r="Z2775" i="1"/>
  <c r="AA2775" i="1" s="1"/>
  <c r="Z2763" i="1"/>
  <c r="AA2763" i="1" s="1"/>
  <c r="Z2751" i="1"/>
  <c r="AA2751" i="1" s="1"/>
  <c r="Z2739" i="1"/>
  <c r="AA2739" i="1" s="1"/>
  <c r="Z2727" i="1"/>
  <c r="AA2727" i="1" s="1"/>
  <c r="Z2715" i="1"/>
  <c r="AA2715" i="1" s="1"/>
  <c r="Z2703" i="1"/>
  <c r="AA2703" i="1" s="1"/>
  <c r="Z2691" i="1"/>
  <c r="AA2691" i="1" s="1"/>
  <c r="Z2679" i="1"/>
  <c r="AA2679" i="1" s="1"/>
  <c r="Z2667" i="1"/>
  <c r="AA2667" i="1" s="1"/>
  <c r="Z2655" i="1"/>
  <c r="AA2655" i="1" s="1"/>
  <c r="Z2643" i="1"/>
  <c r="AA2643" i="1" s="1"/>
  <c r="Z2631" i="1"/>
  <c r="AA2631" i="1" s="1"/>
  <c r="Z2619" i="1"/>
  <c r="AA2619" i="1" s="1"/>
  <c r="Z2607" i="1"/>
  <c r="AA2607" i="1" s="1"/>
  <c r="Z2595" i="1"/>
  <c r="AA2595" i="1" s="1"/>
  <c r="Z2583" i="1"/>
  <c r="AA2583" i="1" s="1"/>
  <c r="Z2571" i="1"/>
  <c r="AA2571" i="1" s="1"/>
  <c r="Z2559" i="1"/>
  <c r="AA2559" i="1" s="1"/>
  <c r="Z2547" i="1"/>
  <c r="AA2547" i="1" s="1"/>
  <c r="Z2535" i="1"/>
  <c r="AA2535" i="1" s="1"/>
  <c r="AA2523" i="1"/>
  <c r="Z2523" i="1"/>
  <c r="Z2511" i="1"/>
  <c r="AA2511" i="1" s="1"/>
  <c r="Z2499" i="1"/>
  <c r="AA2499" i="1" s="1"/>
  <c r="Z2487" i="1"/>
  <c r="AA2487" i="1" s="1"/>
  <c r="Z2475" i="1"/>
  <c r="AA2475" i="1" s="1"/>
  <c r="Z2463" i="1"/>
  <c r="AA2463" i="1" s="1"/>
  <c r="Z2451" i="1"/>
  <c r="AA2451" i="1" s="1"/>
  <c r="Z2439" i="1"/>
  <c r="AA2439" i="1" s="1"/>
  <c r="Z2427" i="1"/>
  <c r="AA2427" i="1" s="1"/>
  <c r="Z2415" i="1"/>
  <c r="AA2415" i="1" s="1"/>
  <c r="Z2403" i="1"/>
  <c r="AA2403" i="1" s="1"/>
  <c r="Z2391" i="1"/>
  <c r="AA2391" i="1" s="1"/>
  <c r="Z2379" i="1"/>
  <c r="AA2379" i="1" s="1"/>
  <c r="Z2367" i="1"/>
  <c r="AA2367" i="1" s="1"/>
  <c r="Z2355" i="1"/>
  <c r="AA2355" i="1" s="1"/>
  <c r="Z2343" i="1"/>
  <c r="AA2343" i="1" s="1"/>
  <c r="Z2331" i="1"/>
  <c r="AA2331" i="1" s="1"/>
  <c r="Z2319" i="1"/>
  <c r="AA2319" i="1" s="1"/>
  <c r="Z2307" i="1"/>
  <c r="AA2307" i="1" s="1"/>
  <c r="Z2295" i="1"/>
  <c r="AA2295" i="1" s="1"/>
  <c r="Z2283" i="1"/>
  <c r="AA2283" i="1" s="1"/>
  <c r="Z2271" i="1"/>
  <c r="AA2271" i="1" s="1"/>
  <c r="Z2259" i="1"/>
  <c r="AA2259" i="1" s="1"/>
  <c r="Z2247" i="1"/>
  <c r="AA2247" i="1" s="1"/>
  <c r="Z2235" i="1"/>
  <c r="AA2235" i="1" s="1"/>
  <c r="Z2223" i="1"/>
  <c r="AA2223" i="1" s="1"/>
  <c r="Z2211" i="1"/>
  <c r="AA2211" i="1" s="1"/>
  <c r="Z2199" i="1"/>
  <c r="AA2199" i="1" s="1"/>
  <c r="Z2187" i="1"/>
  <c r="AA2187" i="1" s="1"/>
  <c r="Z2175" i="1"/>
  <c r="AA2175" i="1" s="1"/>
  <c r="Z2163" i="1"/>
  <c r="AA2163" i="1" s="1"/>
  <c r="Z8320" i="1"/>
  <c r="AA8320" i="1" s="1"/>
  <c r="Z8200" i="1"/>
  <c r="AA8200" i="1" s="1"/>
  <c r="Z8092" i="1"/>
  <c r="AA8092" i="1" s="1"/>
  <c r="Z8032" i="1"/>
  <c r="AA8032" i="1" s="1"/>
  <c r="Z7972" i="1"/>
  <c r="AA7972" i="1" s="1"/>
  <c r="Z7924" i="1"/>
  <c r="AA7924" i="1" s="1"/>
  <c r="Z7864" i="1"/>
  <c r="AA7864" i="1" s="1"/>
  <c r="Z7768" i="1"/>
  <c r="AA7768" i="1" s="1"/>
  <c r="Z8355" i="1"/>
  <c r="AA8355" i="1" s="1"/>
  <c r="Z8295" i="1"/>
  <c r="AA8295" i="1" s="1"/>
  <c r="Z8235" i="1"/>
  <c r="AA8235" i="1" s="1"/>
  <c r="Z8187" i="1"/>
  <c r="AA8187" i="1" s="1"/>
  <c r="Z8139" i="1"/>
  <c r="AA8139" i="1" s="1"/>
  <c r="Z8342" i="1"/>
  <c r="AA8342" i="1" s="1"/>
  <c r="Z8294" i="1"/>
  <c r="AA8294" i="1" s="1"/>
  <c r="Z8258" i="1"/>
  <c r="AA8258" i="1" s="1"/>
  <c r="Z8234" i="1"/>
  <c r="AA8234" i="1" s="1"/>
  <c r="Z8198" i="1"/>
  <c r="AA8198" i="1" s="1"/>
  <c r="Z8174" i="1"/>
  <c r="AA8174" i="1" s="1"/>
  <c r="Z8162" i="1"/>
  <c r="AA8162" i="1" s="1"/>
  <c r="Z8150" i="1"/>
  <c r="AA8150" i="1" s="1"/>
  <c r="Z8138" i="1"/>
  <c r="AA8138" i="1" s="1"/>
  <c r="Z8126" i="1"/>
  <c r="AA8126" i="1" s="1"/>
  <c r="Z8114" i="1"/>
  <c r="AA8114" i="1" s="1"/>
  <c r="Z8102" i="1"/>
  <c r="AA8102" i="1" s="1"/>
  <c r="Z8090" i="1"/>
  <c r="AA8090" i="1" s="1"/>
  <c r="Z8078" i="1"/>
  <c r="AA8078" i="1" s="1"/>
  <c r="Z8066" i="1"/>
  <c r="AA8066" i="1" s="1"/>
  <c r="Z8054" i="1"/>
  <c r="AA8054" i="1" s="1"/>
  <c r="Z8042" i="1"/>
  <c r="AA8042" i="1" s="1"/>
  <c r="Z8030" i="1"/>
  <c r="AA8030" i="1" s="1"/>
  <c r="Z8018" i="1"/>
  <c r="AA8018" i="1" s="1"/>
  <c r="Z8006" i="1"/>
  <c r="AA8006" i="1" s="1"/>
  <c r="Z7994" i="1"/>
  <c r="AA7994" i="1" s="1"/>
  <c r="Z7982" i="1"/>
  <c r="AA7982" i="1" s="1"/>
  <c r="Z7970" i="1"/>
  <c r="AA7970" i="1" s="1"/>
  <c r="Z7958" i="1"/>
  <c r="AA7958" i="1" s="1"/>
  <c r="Z7946" i="1"/>
  <c r="AA7946" i="1" s="1"/>
  <c r="Z7934" i="1"/>
  <c r="AA7934" i="1" s="1"/>
  <c r="Z7922" i="1"/>
  <c r="AA7922" i="1" s="1"/>
  <c r="Z7910" i="1"/>
  <c r="AA7910" i="1" s="1"/>
  <c r="Z7898" i="1"/>
  <c r="AA7898" i="1" s="1"/>
  <c r="Z7886" i="1"/>
  <c r="AA7886" i="1" s="1"/>
  <c r="Z7874" i="1"/>
  <c r="AA7874" i="1" s="1"/>
  <c r="Z7862" i="1"/>
  <c r="AA7862" i="1" s="1"/>
  <c r="Z7850" i="1"/>
  <c r="AA7850" i="1" s="1"/>
  <c r="Z7838" i="1"/>
  <c r="AA7838" i="1" s="1"/>
  <c r="Z7826" i="1"/>
  <c r="AA7826" i="1" s="1"/>
  <c r="Z7814" i="1"/>
  <c r="AA7814" i="1" s="1"/>
  <c r="Z7802" i="1"/>
  <c r="AA7802" i="1" s="1"/>
  <c r="Z7790" i="1"/>
  <c r="AA7790" i="1" s="1"/>
  <c r="Z7778" i="1"/>
  <c r="AA7778" i="1" s="1"/>
  <c r="Z7766" i="1"/>
  <c r="AA7766" i="1" s="1"/>
  <c r="Z7754" i="1"/>
  <c r="AA7754" i="1" s="1"/>
  <c r="Z7742" i="1"/>
  <c r="AA7742" i="1" s="1"/>
  <c r="Z7730" i="1"/>
  <c r="AA7730" i="1" s="1"/>
  <c r="Z7718" i="1"/>
  <c r="AA7718" i="1" s="1"/>
  <c r="Z7706" i="1"/>
  <c r="AA7706" i="1" s="1"/>
  <c r="Z7694" i="1"/>
  <c r="AA7694" i="1" s="1"/>
  <c r="Z7682" i="1"/>
  <c r="AA7682" i="1" s="1"/>
  <c r="Z7670" i="1"/>
  <c r="AA7670" i="1" s="1"/>
  <c r="Z7658" i="1"/>
  <c r="AA7658" i="1" s="1"/>
  <c r="Z7646" i="1"/>
  <c r="AA7646" i="1" s="1"/>
  <c r="Z7634" i="1"/>
  <c r="AA7634" i="1" s="1"/>
  <c r="Z7622" i="1"/>
  <c r="AA7622" i="1" s="1"/>
  <c r="Z7610" i="1"/>
  <c r="AA7610" i="1" s="1"/>
  <c r="Z7598" i="1"/>
  <c r="AA7598" i="1" s="1"/>
  <c r="Z7586" i="1"/>
  <c r="AA7586" i="1" s="1"/>
  <c r="Z7574" i="1"/>
  <c r="AA7574" i="1" s="1"/>
  <c r="Z7562" i="1"/>
  <c r="AA7562" i="1" s="1"/>
  <c r="Z7550" i="1"/>
  <c r="AA7550" i="1" s="1"/>
  <c r="Z7538" i="1"/>
  <c r="AA7538" i="1" s="1"/>
  <c r="Z7526" i="1"/>
  <c r="AA7526" i="1" s="1"/>
  <c r="Z7514" i="1"/>
  <c r="AA7514" i="1" s="1"/>
  <c r="Z7502" i="1"/>
  <c r="AA7502" i="1" s="1"/>
  <c r="Z7490" i="1"/>
  <c r="AA7490" i="1" s="1"/>
  <c r="Z7478" i="1"/>
  <c r="AA7478" i="1" s="1"/>
  <c r="Z7466" i="1"/>
  <c r="AA7466" i="1" s="1"/>
  <c r="Z7454" i="1"/>
  <c r="AA7454" i="1" s="1"/>
  <c r="Z7442" i="1"/>
  <c r="AA7442" i="1" s="1"/>
  <c r="Z7430" i="1"/>
  <c r="AA7430" i="1" s="1"/>
  <c r="Z7418" i="1"/>
  <c r="AA7418" i="1" s="1"/>
  <c r="Z7406" i="1"/>
  <c r="AA7406" i="1" s="1"/>
  <c r="Z7394" i="1"/>
  <c r="AA7394" i="1" s="1"/>
  <c r="Z7382" i="1"/>
  <c r="AA7382" i="1" s="1"/>
  <c r="Z7370" i="1"/>
  <c r="AA7370" i="1" s="1"/>
  <c r="Z7358" i="1"/>
  <c r="AA7358" i="1" s="1"/>
  <c r="Z7346" i="1"/>
  <c r="AA7346" i="1" s="1"/>
  <c r="Z7334" i="1"/>
  <c r="AA7334" i="1" s="1"/>
  <c r="Z7322" i="1"/>
  <c r="AA7322" i="1" s="1"/>
  <c r="Z7310" i="1"/>
  <c r="AA7310" i="1" s="1"/>
  <c r="Z7298" i="1"/>
  <c r="AA7298" i="1" s="1"/>
  <c r="Z7286" i="1"/>
  <c r="AA7286" i="1" s="1"/>
  <c r="Z7274" i="1"/>
  <c r="AA7274" i="1" s="1"/>
  <c r="Z7262" i="1"/>
  <c r="AA7262" i="1" s="1"/>
  <c r="Z7250" i="1"/>
  <c r="AA7250" i="1" s="1"/>
  <c r="Z7238" i="1"/>
  <c r="AA7238" i="1" s="1"/>
  <c r="Z7226" i="1"/>
  <c r="AA7226" i="1" s="1"/>
  <c r="Z7214" i="1"/>
  <c r="AA7214" i="1" s="1"/>
  <c r="Z7202" i="1"/>
  <c r="AA7202" i="1" s="1"/>
  <c r="Z7190" i="1"/>
  <c r="AA7190" i="1" s="1"/>
  <c r="Z7178" i="1"/>
  <c r="AA7178" i="1" s="1"/>
  <c r="Z7166" i="1"/>
  <c r="AA7166" i="1" s="1"/>
  <c r="Z7154" i="1"/>
  <c r="AA7154" i="1" s="1"/>
  <c r="Z7142" i="1"/>
  <c r="AA7142" i="1" s="1"/>
  <c r="Z7130" i="1"/>
  <c r="AA7130" i="1" s="1"/>
  <c r="Z7118" i="1"/>
  <c r="AA7118" i="1" s="1"/>
  <c r="Z7106" i="1"/>
  <c r="AA7106" i="1" s="1"/>
  <c r="Z7094" i="1"/>
  <c r="AA7094" i="1" s="1"/>
  <c r="AA7082" i="1"/>
  <c r="Z7082" i="1"/>
  <c r="Z7070" i="1"/>
  <c r="AA7070" i="1" s="1"/>
  <c r="Z7058" i="1"/>
  <c r="AA7058" i="1" s="1"/>
  <c r="Z7046" i="1"/>
  <c r="AA7046" i="1" s="1"/>
  <c r="Z7034" i="1"/>
  <c r="AA7034" i="1" s="1"/>
  <c r="Z7022" i="1"/>
  <c r="AA7022" i="1" s="1"/>
  <c r="Z7010" i="1"/>
  <c r="AA7010" i="1" s="1"/>
  <c r="Z6998" i="1"/>
  <c r="AA6998" i="1" s="1"/>
  <c r="Z6986" i="1"/>
  <c r="AA6986" i="1" s="1"/>
  <c r="Z6974" i="1"/>
  <c r="AA6974" i="1" s="1"/>
  <c r="Z6962" i="1"/>
  <c r="AA6962" i="1" s="1"/>
  <c r="Z6950" i="1"/>
  <c r="AA6950" i="1" s="1"/>
  <c r="Z6938" i="1"/>
  <c r="AA6938" i="1" s="1"/>
  <c r="Z6926" i="1"/>
  <c r="AA6926" i="1" s="1"/>
  <c r="Z6914" i="1"/>
  <c r="AA6914" i="1" s="1"/>
  <c r="Z6902" i="1"/>
  <c r="AA6902" i="1" s="1"/>
  <c r="Z6890" i="1"/>
  <c r="AA6890" i="1" s="1"/>
  <c r="Z6878" i="1"/>
  <c r="AA6878" i="1" s="1"/>
  <c r="Z6866" i="1"/>
  <c r="AA6866" i="1" s="1"/>
  <c r="Z6854" i="1"/>
  <c r="AA6854" i="1" s="1"/>
  <c r="Z6842" i="1"/>
  <c r="AA6842" i="1" s="1"/>
  <c r="Z6830" i="1"/>
  <c r="AA6830" i="1" s="1"/>
  <c r="Z6818" i="1"/>
  <c r="AA6818" i="1" s="1"/>
  <c r="Z6806" i="1"/>
  <c r="AA6806" i="1" s="1"/>
  <c r="AA6794" i="1"/>
  <c r="Z6794" i="1"/>
  <c r="Z6782" i="1"/>
  <c r="AA6782" i="1" s="1"/>
  <c r="Z6770" i="1"/>
  <c r="AA6770" i="1" s="1"/>
  <c r="Z6758" i="1"/>
  <c r="AA6758" i="1" s="1"/>
  <c r="Z6746" i="1"/>
  <c r="AA6746" i="1" s="1"/>
  <c r="Z6734" i="1"/>
  <c r="AA6734" i="1" s="1"/>
  <c r="Z6722" i="1"/>
  <c r="AA6722" i="1" s="1"/>
  <c r="Z6710" i="1"/>
  <c r="AA6710" i="1" s="1"/>
  <c r="Z6698" i="1"/>
  <c r="AA6698" i="1" s="1"/>
  <c r="Z6686" i="1"/>
  <c r="AA6686" i="1" s="1"/>
  <c r="Z6674" i="1"/>
  <c r="AA6674" i="1" s="1"/>
  <c r="Z6662" i="1"/>
  <c r="AA6662" i="1" s="1"/>
  <c r="Z6650" i="1"/>
  <c r="AA6650" i="1" s="1"/>
  <c r="Z6638" i="1"/>
  <c r="AA6638" i="1" s="1"/>
  <c r="Z6626" i="1"/>
  <c r="AA6626" i="1" s="1"/>
  <c r="Z6614" i="1"/>
  <c r="AA6614" i="1" s="1"/>
  <c r="Z6602" i="1"/>
  <c r="AA6602" i="1" s="1"/>
  <c r="Z6590" i="1"/>
  <c r="AA6590" i="1" s="1"/>
  <c r="Z6578" i="1"/>
  <c r="AA6578" i="1" s="1"/>
  <c r="Z6566" i="1"/>
  <c r="AA6566" i="1" s="1"/>
  <c r="Z6554" i="1"/>
  <c r="AA6554" i="1" s="1"/>
  <c r="Z6542" i="1"/>
  <c r="AA6542" i="1" s="1"/>
  <c r="Z6530" i="1"/>
  <c r="AA6530" i="1" s="1"/>
  <c r="Z6518" i="1"/>
  <c r="AA6518" i="1" s="1"/>
  <c r="Z6506" i="1"/>
  <c r="AA6506" i="1" s="1"/>
  <c r="Z6494" i="1"/>
  <c r="AA6494" i="1" s="1"/>
  <c r="Z6482" i="1"/>
  <c r="AA6482" i="1" s="1"/>
  <c r="Z6470" i="1"/>
  <c r="AA6470" i="1" s="1"/>
  <c r="Z6458" i="1"/>
  <c r="AA6458" i="1" s="1"/>
  <c r="Z6446" i="1"/>
  <c r="AA6446" i="1" s="1"/>
  <c r="Z6434" i="1"/>
  <c r="AA6434" i="1" s="1"/>
  <c r="Z6422" i="1"/>
  <c r="AA6422" i="1" s="1"/>
  <c r="Z6410" i="1"/>
  <c r="AA6410" i="1" s="1"/>
  <c r="Z6398" i="1"/>
  <c r="AA6398" i="1" s="1"/>
  <c r="Z6386" i="1"/>
  <c r="AA6386" i="1" s="1"/>
  <c r="Z6374" i="1"/>
  <c r="AA6374" i="1" s="1"/>
  <c r="Z6362" i="1"/>
  <c r="AA6362" i="1" s="1"/>
  <c r="Z6350" i="1"/>
  <c r="AA6350" i="1" s="1"/>
  <c r="Z6338" i="1"/>
  <c r="AA6338" i="1" s="1"/>
  <c r="Z6326" i="1"/>
  <c r="AA6326" i="1" s="1"/>
  <c r="Z6314" i="1"/>
  <c r="AA6314" i="1" s="1"/>
  <c r="Z6302" i="1"/>
  <c r="AA6302" i="1" s="1"/>
  <c r="Z6290" i="1"/>
  <c r="AA6290" i="1" s="1"/>
  <c r="Z6278" i="1"/>
  <c r="AA6278" i="1" s="1"/>
  <c r="Z6266" i="1"/>
  <c r="AA6266" i="1" s="1"/>
  <c r="Z6254" i="1"/>
  <c r="AA6254" i="1" s="1"/>
  <c r="Z6242" i="1"/>
  <c r="AA6242" i="1" s="1"/>
  <c r="Z6230" i="1"/>
  <c r="AA6230" i="1" s="1"/>
  <c r="Z6218" i="1"/>
  <c r="AA6218" i="1" s="1"/>
  <c r="Z6206" i="1"/>
  <c r="AA6206" i="1" s="1"/>
  <c r="Z6194" i="1"/>
  <c r="AA6194" i="1" s="1"/>
  <c r="Z6182" i="1"/>
  <c r="AA6182" i="1" s="1"/>
  <c r="Z6170" i="1"/>
  <c r="AA6170" i="1" s="1"/>
  <c r="Z6158" i="1"/>
  <c r="AA6158" i="1" s="1"/>
  <c r="Z6146" i="1"/>
  <c r="AA6146" i="1" s="1"/>
  <c r="Z6134" i="1"/>
  <c r="AA6134" i="1" s="1"/>
  <c r="Z6122" i="1"/>
  <c r="AA6122" i="1" s="1"/>
  <c r="Z6110" i="1"/>
  <c r="AA6110" i="1" s="1"/>
  <c r="Z6098" i="1"/>
  <c r="AA6098" i="1" s="1"/>
  <c r="Z6086" i="1"/>
  <c r="AA6086" i="1" s="1"/>
  <c r="Z6074" i="1"/>
  <c r="AA6074" i="1" s="1"/>
  <c r="Z6062" i="1"/>
  <c r="AA6062" i="1" s="1"/>
  <c r="Z6050" i="1"/>
  <c r="AA6050" i="1" s="1"/>
  <c r="Z6038" i="1"/>
  <c r="AA6038" i="1" s="1"/>
  <c r="Z6026" i="1"/>
  <c r="AA6026" i="1" s="1"/>
  <c r="Z6014" i="1"/>
  <c r="AA6014" i="1" s="1"/>
  <c r="Z6002" i="1"/>
  <c r="AA6002" i="1" s="1"/>
  <c r="Z5990" i="1"/>
  <c r="AA5990" i="1" s="1"/>
  <c r="Z5978" i="1"/>
  <c r="AA5978" i="1" s="1"/>
  <c r="Z5966" i="1"/>
  <c r="AA5966" i="1" s="1"/>
  <c r="Z5954" i="1"/>
  <c r="AA5954" i="1" s="1"/>
  <c r="Z5942" i="1"/>
  <c r="AA5942" i="1" s="1"/>
  <c r="Z5930" i="1"/>
  <c r="AA5930" i="1" s="1"/>
  <c r="Z5918" i="1"/>
  <c r="AA5918" i="1" s="1"/>
  <c r="Z5906" i="1"/>
  <c r="AA5906" i="1" s="1"/>
  <c r="Z5894" i="1"/>
  <c r="AA5894" i="1" s="1"/>
  <c r="Z5882" i="1"/>
  <c r="AA5882" i="1" s="1"/>
  <c r="Z5870" i="1"/>
  <c r="AA5870" i="1" s="1"/>
  <c r="Z5858" i="1"/>
  <c r="AA5858" i="1" s="1"/>
  <c r="Z5846" i="1"/>
  <c r="AA5846" i="1" s="1"/>
  <c r="Z5834" i="1"/>
  <c r="AA5834" i="1" s="1"/>
  <c r="Z5822" i="1"/>
  <c r="AA5822" i="1" s="1"/>
  <c r="Z5810" i="1"/>
  <c r="AA5810" i="1" s="1"/>
  <c r="Z5798" i="1"/>
  <c r="AA5798" i="1" s="1"/>
  <c r="Z5786" i="1"/>
  <c r="AA5786" i="1" s="1"/>
  <c r="Z5774" i="1"/>
  <c r="AA5774" i="1" s="1"/>
  <c r="Z5762" i="1"/>
  <c r="AA5762" i="1" s="1"/>
  <c r="Z5750" i="1"/>
  <c r="AA5750" i="1" s="1"/>
  <c r="Z5738" i="1"/>
  <c r="AA5738" i="1" s="1"/>
  <c r="Z5726" i="1"/>
  <c r="AA5726" i="1" s="1"/>
  <c r="Z5714" i="1"/>
  <c r="AA5714" i="1" s="1"/>
  <c r="Z5702" i="1"/>
  <c r="AA5702" i="1" s="1"/>
  <c r="Z5690" i="1"/>
  <c r="AA5690" i="1" s="1"/>
  <c r="Z5678" i="1"/>
  <c r="AA5678" i="1" s="1"/>
  <c r="Z5666" i="1"/>
  <c r="AA5666" i="1" s="1"/>
  <c r="Z5654" i="1"/>
  <c r="AA5654" i="1" s="1"/>
  <c r="Z5642" i="1"/>
  <c r="AA5642" i="1" s="1"/>
  <c r="Z5630" i="1"/>
  <c r="AA5630" i="1" s="1"/>
  <c r="Z5618" i="1"/>
  <c r="AA5618" i="1" s="1"/>
  <c r="Z5606" i="1"/>
  <c r="AA5606" i="1" s="1"/>
  <c r="Z5594" i="1"/>
  <c r="AA5594" i="1" s="1"/>
  <c r="Z5582" i="1"/>
  <c r="AA5582" i="1" s="1"/>
  <c r="Z5570" i="1"/>
  <c r="AA5570" i="1" s="1"/>
  <c r="Z5558" i="1"/>
  <c r="AA5558" i="1" s="1"/>
  <c r="Z5546" i="1"/>
  <c r="AA5546" i="1" s="1"/>
  <c r="Z5534" i="1"/>
  <c r="AA5534" i="1" s="1"/>
  <c r="Z5522" i="1"/>
  <c r="AA5522" i="1" s="1"/>
  <c r="Z5510" i="1"/>
  <c r="AA5510" i="1" s="1"/>
  <c r="Z5498" i="1"/>
  <c r="AA5498" i="1" s="1"/>
  <c r="Z5486" i="1"/>
  <c r="AA5486" i="1" s="1"/>
  <c r="Z5474" i="1"/>
  <c r="AA5474" i="1" s="1"/>
  <c r="Z5462" i="1"/>
  <c r="AA5462" i="1" s="1"/>
  <c r="Z5450" i="1"/>
  <c r="AA5450" i="1" s="1"/>
  <c r="Z5438" i="1"/>
  <c r="AA5438" i="1" s="1"/>
  <c r="Z5426" i="1"/>
  <c r="AA5426" i="1" s="1"/>
  <c r="Z5414" i="1"/>
  <c r="AA5414" i="1" s="1"/>
  <c r="Z5402" i="1"/>
  <c r="AA5402" i="1" s="1"/>
  <c r="Z5390" i="1"/>
  <c r="AA5390" i="1" s="1"/>
  <c r="Z5378" i="1"/>
  <c r="AA5378" i="1" s="1"/>
  <c r="Z5366" i="1"/>
  <c r="AA5366" i="1" s="1"/>
  <c r="Z5354" i="1"/>
  <c r="AA5354" i="1" s="1"/>
  <c r="Z5342" i="1"/>
  <c r="AA5342" i="1" s="1"/>
  <c r="Z5330" i="1"/>
  <c r="AA5330" i="1" s="1"/>
  <c r="Z5318" i="1"/>
  <c r="AA5318" i="1" s="1"/>
  <c r="Z5306" i="1"/>
  <c r="AA5306" i="1" s="1"/>
  <c r="Z5294" i="1"/>
  <c r="AA5294" i="1" s="1"/>
  <c r="Z5282" i="1"/>
  <c r="AA5282" i="1" s="1"/>
  <c r="Z5270" i="1"/>
  <c r="AA5270" i="1" s="1"/>
  <c r="Z5258" i="1"/>
  <c r="AA5258" i="1" s="1"/>
  <c r="Z5246" i="1"/>
  <c r="AA5246" i="1" s="1"/>
  <c r="Z5234" i="1"/>
  <c r="AA5234" i="1" s="1"/>
  <c r="Z5222" i="1"/>
  <c r="AA5222" i="1" s="1"/>
  <c r="Z5210" i="1"/>
  <c r="AA5210" i="1" s="1"/>
  <c r="Z5198" i="1"/>
  <c r="AA5198" i="1" s="1"/>
  <c r="Z5186" i="1"/>
  <c r="AA5186" i="1" s="1"/>
  <c r="AA5174" i="1"/>
  <c r="Z5174" i="1"/>
  <c r="Z5162" i="1"/>
  <c r="AA5162" i="1" s="1"/>
  <c r="Z5150" i="1"/>
  <c r="AA5150" i="1" s="1"/>
  <c r="Z5138" i="1"/>
  <c r="AA5138" i="1" s="1"/>
  <c r="Z5126" i="1"/>
  <c r="AA5126" i="1" s="1"/>
  <c r="Z5114" i="1"/>
  <c r="AA5114" i="1" s="1"/>
  <c r="Z5102" i="1"/>
  <c r="AA5102" i="1" s="1"/>
  <c r="Z5090" i="1"/>
  <c r="AA5090" i="1" s="1"/>
  <c r="Z5078" i="1"/>
  <c r="AA5078" i="1" s="1"/>
  <c r="Z5066" i="1"/>
  <c r="AA5066" i="1" s="1"/>
  <c r="Z5054" i="1"/>
  <c r="AA5054" i="1" s="1"/>
  <c r="Z5042" i="1"/>
  <c r="AA5042" i="1" s="1"/>
  <c r="Z5030" i="1"/>
  <c r="AA5030" i="1" s="1"/>
  <c r="Z5018" i="1"/>
  <c r="AA5018" i="1" s="1"/>
  <c r="Z5006" i="1"/>
  <c r="AA5006" i="1" s="1"/>
  <c r="Z4994" i="1"/>
  <c r="AA4994" i="1" s="1"/>
  <c r="Z4982" i="1"/>
  <c r="AA4982" i="1" s="1"/>
  <c r="Z4970" i="1"/>
  <c r="AA4970" i="1" s="1"/>
  <c r="Z4958" i="1"/>
  <c r="AA4958" i="1" s="1"/>
  <c r="Z4946" i="1"/>
  <c r="AA4946" i="1" s="1"/>
  <c r="Z4934" i="1"/>
  <c r="AA4934" i="1" s="1"/>
  <c r="Z4922" i="1"/>
  <c r="AA4922" i="1" s="1"/>
  <c r="Z4910" i="1"/>
  <c r="AA4910" i="1" s="1"/>
  <c r="Z4898" i="1"/>
  <c r="AA4898" i="1" s="1"/>
  <c r="Z4886" i="1"/>
  <c r="AA4886" i="1" s="1"/>
  <c r="Z4874" i="1"/>
  <c r="AA4874" i="1" s="1"/>
  <c r="Z4862" i="1"/>
  <c r="AA4862" i="1" s="1"/>
  <c r="Z4850" i="1"/>
  <c r="AA4850" i="1" s="1"/>
  <c r="Z4838" i="1"/>
  <c r="AA4838" i="1" s="1"/>
  <c r="Z4826" i="1"/>
  <c r="AA4826" i="1" s="1"/>
  <c r="Z4814" i="1"/>
  <c r="AA4814" i="1" s="1"/>
  <c r="Z4802" i="1"/>
  <c r="AA4802" i="1" s="1"/>
  <c r="Z4790" i="1"/>
  <c r="AA4790" i="1" s="1"/>
  <c r="Z4778" i="1"/>
  <c r="AA4778" i="1" s="1"/>
  <c r="Z4766" i="1"/>
  <c r="AA4766" i="1" s="1"/>
  <c r="Z4754" i="1"/>
  <c r="AA4754" i="1" s="1"/>
  <c r="Z4742" i="1"/>
  <c r="AA4742" i="1" s="1"/>
  <c r="Z4730" i="1"/>
  <c r="AA4730" i="1" s="1"/>
  <c r="Z4718" i="1"/>
  <c r="AA4718" i="1" s="1"/>
  <c r="Z4706" i="1"/>
  <c r="AA4706" i="1" s="1"/>
  <c r="Z4694" i="1"/>
  <c r="AA4694" i="1" s="1"/>
  <c r="Z4682" i="1"/>
  <c r="AA4682" i="1" s="1"/>
  <c r="Z4670" i="1"/>
  <c r="AA4670" i="1" s="1"/>
  <c r="Z4658" i="1"/>
  <c r="AA4658" i="1" s="1"/>
  <c r="Z4646" i="1"/>
  <c r="AA4646" i="1" s="1"/>
  <c r="Z4634" i="1"/>
  <c r="AA4634" i="1" s="1"/>
  <c r="Z4622" i="1"/>
  <c r="AA4622" i="1" s="1"/>
  <c r="Z4610" i="1"/>
  <c r="AA4610" i="1" s="1"/>
  <c r="Z4598" i="1"/>
  <c r="AA4598" i="1" s="1"/>
  <c r="Z4586" i="1"/>
  <c r="AA4586" i="1" s="1"/>
  <c r="Z4574" i="1"/>
  <c r="AA4574" i="1" s="1"/>
  <c r="Z4562" i="1"/>
  <c r="AA4562" i="1" s="1"/>
  <c r="Z4550" i="1"/>
  <c r="AA4550" i="1" s="1"/>
  <c r="Z4538" i="1"/>
  <c r="AA4538" i="1" s="1"/>
  <c r="Z4526" i="1"/>
  <c r="AA4526" i="1" s="1"/>
  <c r="Z4514" i="1"/>
  <c r="AA4514" i="1" s="1"/>
  <c r="Z4502" i="1"/>
  <c r="AA4502" i="1" s="1"/>
  <c r="Z4490" i="1"/>
  <c r="AA4490" i="1" s="1"/>
  <c r="Z4478" i="1"/>
  <c r="AA4478" i="1" s="1"/>
  <c r="Z4466" i="1"/>
  <c r="AA4466" i="1" s="1"/>
  <c r="Z4454" i="1"/>
  <c r="AA4454" i="1" s="1"/>
  <c r="Z4442" i="1"/>
  <c r="AA4442" i="1" s="1"/>
  <c r="Z4430" i="1"/>
  <c r="AA4430" i="1" s="1"/>
  <c r="Z4418" i="1"/>
  <c r="AA4418" i="1" s="1"/>
  <c r="Z4406" i="1"/>
  <c r="AA4406" i="1" s="1"/>
  <c r="Z4394" i="1"/>
  <c r="AA4394" i="1" s="1"/>
  <c r="Z4382" i="1"/>
  <c r="AA4382" i="1" s="1"/>
  <c r="Z4370" i="1"/>
  <c r="AA4370" i="1" s="1"/>
  <c r="Z4358" i="1"/>
  <c r="AA4358" i="1" s="1"/>
  <c r="Z4346" i="1"/>
  <c r="AA4346" i="1" s="1"/>
  <c r="Z4334" i="1"/>
  <c r="AA4334" i="1" s="1"/>
  <c r="Z4322" i="1"/>
  <c r="AA4322" i="1" s="1"/>
  <c r="Z4310" i="1"/>
  <c r="AA4310" i="1" s="1"/>
  <c r="Z4298" i="1"/>
  <c r="AA4298" i="1" s="1"/>
  <c r="Z4286" i="1"/>
  <c r="AA4286" i="1" s="1"/>
  <c r="Z4274" i="1"/>
  <c r="AA4274" i="1" s="1"/>
  <c r="Z4262" i="1"/>
  <c r="AA4262" i="1" s="1"/>
  <c r="Z4250" i="1"/>
  <c r="AA4250" i="1" s="1"/>
  <c r="Z4238" i="1"/>
  <c r="AA4238" i="1" s="1"/>
  <c r="Z4226" i="1"/>
  <c r="AA4226" i="1" s="1"/>
  <c r="Z4214" i="1"/>
  <c r="AA4214" i="1" s="1"/>
  <c r="Z4202" i="1"/>
  <c r="AA4202" i="1" s="1"/>
  <c r="Z4190" i="1"/>
  <c r="AA4190" i="1" s="1"/>
  <c r="Z4178" i="1"/>
  <c r="AA4178" i="1" s="1"/>
  <c r="Z4166" i="1"/>
  <c r="AA4166" i="1" s="1"/>
  <c r="Z4154" i="1"/>
  <c r="AA4154" i="1" s="1"/>
  <c r="Z4142" i="1"/>
  <c r="AA4142" i="1" s="1"/>
  <c r="Z4130" i="1"/>
  <c r="AA4130" i="1" s="1"/>
  <c r="Z4118" i="1"/>
  <c r="AA4118" i="1" s="1"/>
  <c r="Z4106" i="1"/>
  <c r="AA4106" i="1" s="1"/>
  <c r="Z4094" i="1"/>
  <c r="AA4094" i="1" s="1"/>
  <c r="Z4082" i="1"/>
  <c r="AA4082" i="1" s="1"/>
  <c r="Z4070" i="1"/>
  <c r="AA4070" i="1" s="1"/>
  <c r="Z4058" i="1"/>
  <c r="AA4058" i="1" s="1"/>
  <c r="Z4046" i="1"/>
  <c r="AA4046" i="1" s="1"/>
  <c r="Z4034" i="1"/>
  <c r="AA4034" i="1" s="1"/>
  <c r="Z4022" i="1"/>
  <c r="AA4022" i="1" s="1"/>
  <c r="Z4010" i="1"/>
  <c r="AA4010" i="1" s="1"/>
  <c r="Z3998" i="1"/>
  <c r="AA3998" i="1" s="1"/>
  <c r="Z3986" i="1"/>
  <c r="AA3986" i="1" s="1"/>
  <c r="Z3974" i="1"/>
  <c r="AA3974" i="1" s="1"/>
  <c r="Z3962" i="1"/>
  <c r="AA3962" i="1" s="1"/>
  <c r="Z3950" i="1"/>
  <c r="AA3950" i="1" s="1"/>
  <c r="Z3938" i="1"/>
  <c r="AA3938" i="1" s="1"/>
  <c r="Z3926" i="1"/>
  <c r="AA3926" i="1" s="1"/>
  <c r="Z3914" i="1"/>
  <c r="AA3914" i="1" s="1"/>
  <c r="Z3902" i="1"/>
  <c r="AA3902" i="1" s="1"/>
  <c r="Z3890" i="1"/>
  <c r="AA3890" i="1" s="1"/>
  <c r="Z3878" i="1"/>
  <c r="AA3878" i="1" s="1"/>
  <c r="Z3866" i="1"/>
  <c r="AA3866" i="1" s="1"/>
  <c r="Z3854" i="1"/>
  <c r="AA3854" i="1" s="1"/>
  <c r="Z3842" i="1"/>
  <c r="AA3842" i="1" s="1"/>
  <c r="Z3830" i="1"/>
  <c r="AA3830" i="1" s="1"/>
  <c r="Z3818" i="1"/>
  <c r="AA3818" i="1" s="1"/>
  <c r="Z3806" i="1"/>
  <c r="AA3806" i="1" s="1"/>
  <c r="Z3794" i="1"/>
  <c r="AA3794" i="1" s="1"/>
  <c r="Z3782" i="1"/>
  <c r="AA3782" i="1" s="1"/>
  <c r="Z3770" i="1"/>
  <c r="AA3770" i="1" s="1"/>
  <c r="Z3758" i="1"/>
  <c r="AA3758" i="1" s="1"/>
  <c r="Z3746" i="1"/>
  <c r="AA3746" i="1" s="1"/>
  <c r="Z3734" i="1"/>
  <c r="AA3734" i="1" s="1"/>
  <c r="Z3722" i="1"/>
  <c r="AA3722" i="1" s="1"/>
  <c r="Z3710" i="1"/>
  <c r="AA3710" i="1" s="1"/>
  <c r="Z3698" i="1"/>
  <c r="AA3698" i="1" s="1"/>
  <c r="Z3686" i="1"/>
  <c r="AA3686" i="1" s="1"/>
  <c r="Z3674" i="1"/>
  <c r="AA3674" i="1" s="1"/>
  <c r="Z3662" i="1"/>
  <c r="AA3662" i="1" s="1"/>
  <c r="Z3650" i="1"/>
  <c r="AA3650" i="1" s="1"/>
  <c r="Z3638" i="1"/>
  <c r="AA3638" i="1" s="1"/>
  <c r="Z3626" i="1"/>
  <c r="AA3626" i="1" s="1"/>
  <c r="Z3614" i="1"/>
  <c r="AA3614" i="1" s="1"/>
  <c r="Z3602" i="1"/>
  <c r="AA3602" i="1" s="1"/>
  <c r="Z3590" i="1"/>
  <c r="AA3590" i="1" s="1"/>
  <c r="Z3578" i="1"/>
  <c r="AA3578" i="1" s="1"/>
  <c r="Z3566" i="1"/>
  <c r="AA3566" i="1" s="1"/>
  <c r="Z3554" i="1"/>
  <c r="AA3554" i="1" s="1"/>
  <c r="Z3542" i="1"/>
  <c r="AA3542" i="1" s="1"/>
  <c r="Z3530" i="1"/>
  <c r="AA3530" i="1" s="1"/>
  <c r="Z3518" i="1"/>
  <c r="AA3518" i="1" s="1"/>
  <c r="Z3506" i="1"/>
  <c r="AA3506" i="1" s="1"/>
  <c r="Z3494" i="1"/>
  <c r="AA3494" i="1" s="1"/>
  <c r="Z3482" i="1"/>
  <c r="AA3482" i="1" s="1"/>
  <c r="Z3470" i="1"/>
  <c r="AA3470" i="1" s="1"/>
  <c r="Z3458" i="1"/>
  <c r="AA3458" i="1" s="1"/>
  <c r="Z3446" i="1"/>
  <c r="AA3446" i="1" s="1"/>
  <c r="Z3434" i="1"/>
  <c r="AA3434" i="1" s="1"/>
  <c r="Z3422" i="1"/>
  <c r="AA3422" i="1" s="1"/>
  <c r="Z3410" i="1"/>
  <c r="AA3410" i="1" s="1"/>
  <c r="Z3398" i="1"/>
  <c r="AA3398" i="1" s="1"/>
  <c r="Z3386" i="1"/>
  <c r="AA3386" i="1" s="1"/>
  <c r="Z3374" i="1"/>
  <c r="AA3374" i="1" s="1"/>
  <c r="Z3362" i="1"/>
  <c r="AA3362" i="1" s="1"/>
  <c r="Z3350" i="1"/>
  <c r="AA3350" i="1" s="1"/>
  <c r="Z3338" i="1"/>
  <c r="AA3338" i="1" s="1"/>
  <c r="Z3326" i="1"/>
  <c r="AA3326" i="1" s="1"/>
  <c r="Z3314" i="1"/>
  <c r="AA3314" i="1" s="1"/>
  <c r="Z3302" i="1"/>
  <c r="AA3302" i="1" s="1"/>
  <c r="Z3290" i="1"/>
  <c r="AA3290" i="1" s="1"/>
  <c r="Z3278" i="1"/>
  <c r="AA3278" i="1" s="1"/>
  <c r="Z3266" i="1"/>
  <c r="AA3266" i="1" s="1"/>
  <c r="Z3254" i="1"/>
  <c r="AA3254" i="1" s="1"/>
  <c r="Z3242" i="1"/>
  <c r="AA3242" i="1" s="1"/>
  <c r="Z3230" i="1"/>
  <c r="AA3230" i="1" s="1"/>
  <c r="Z3218" i="1"/>
  <c r="AA3218" i="1" s="1"/>
  <c r="Z3206" i="1"/>
  <c r="AA3206" i="1" s="1"/>
  <c r="Z3194" i="1"/>
  <c r="AA3194" i="1" s="1"/>
  <c r="Z3182" i="1"/>
  <c r="AA3182" i="1" s="1"/>
  <c r="Z3170" i="1"/>
  <c r="AA3170" i="1" s="1"/>
  <c r="Z3158" i="1"/>
  <c r="AA3158" i="1" s="1"/>
  <c r="Z3146" i="1"/>
  <c r="AA3146" i="1" s="1"/>
  <c r="Z3134" i="1"/>
  <c r="AA3134" i="1" s="1"/>
  <c r="Z3122" i="1"/>
  <c r="AA3122" i="1" s="1"/>
  <c r="Z3110" i="1"/>
  <c r="AA3110" i="1" s="1"/>
  <c r="Z3098" i="1"/>
  <c r="AA3098" i="1" s="1"/>
  <c r="Z3086" i="1"/>
  <c r="AA3086" i="1" s="1"/>
  <c r="Z3074" i="1"/>
  <c r="AA3074" i="1" s="1"/>
  <c r="Z3062" i="1"/>
  <c r="AA3062" i="1" s="1"/>
  <c r="Z3050" i="1"/>
  <c r="AA3050" i="1" s="1"/>
  <c r="Z3038" i="1"/>
  <c r="AA3038" i="1" s="1"/>
  <c r="Z3026" i="1"/>
  <c r="AA3026" i="1" s="1"/>
  <c r="Z3014" i="1"/>
  <c r="AA3014" i="1" s="1"/>
  <c r="Z3002" i="1"/>
  <c r="AA3002" i="1" s="1"/>
  <c r="Z2990" i="1"/>
  <c r="AA2990" i="1" s="1"/>
  <c r="Z2978" i="1"/>
  <c r="AA2978" i="1" s="1"/>
  <c r="Z2966" i="1"/>
  <c r="AA2966" i="1" s="1"/>
  <c r="Z2954" i="1"/>
  <c r="AA2954" i="1" s="1"/>
  <c r="Z2942" i="1"/>
  <c r="AA2942" i="1" s="1"/>
  <c r="Z2930" i="1"/>
  <c r="AA2930" i="1" s="1"/>
  <c r="Z2918" i="1"/>
  <c r="AA2918" i="1" s="1"/>
  <c r="Z2906" i="1"/>
  <c r="AA2906" i="1" s="1"/>
  <c r="Z2894" i="1"/>
  <c r="AA2894" i="1" s="1"/>
  <c r="Z2882" i="1"/>
  <c r="AA2882" i="1" s="1"/>
  <c r="Z2870" i="1"/>
  <c r="AA2870" i="1" s="1"/>
  <c r="Z2858" i="1"/>
  <c r="AA2858" i="1" s="1"/>
  <c r="Z2846" i="1"/>
  <c r="AA2846" i="1" s="1"/>
  <c r="Z2834" i="1"/>
  <c r="AA2834" i="1" s="1"/>
  <c r="Z2822" i="1"/>
  <c r="AA2822" i="1" s="1"/>
  <c r="Z2810" i="1"/>
  <c r="AA2810" i="1" s="1"/>
  <c r="Z2798" i="1"/>
  <c r="AA2798" i="1" s="1"/>
  <c r="Z2786" i="1"/>
  <c r="AA2786" i="1" s="1"/>
  <c r="Z2774" i="1"/>
  <c r="AA2774" i="1" s="1"/>
  <c r="Z2762" i="1"/>
  <c r="AA2762" i="1" s="1"/>
  <c r="Z2750" i="1"/>
  <c r="AA2750" i="1" s="1"/>
  <c r="Z2738" i="1"/>
  <c r="AA2738" i="1" s="1"/>
  <c r="Z2726" i="1"/>
  <c r="AA2726" i="1" s="1"/>
  <c r="Z2714" i="1"/>
  <c r="AA2714" i="1" s="1"/>
  <c r="Z2702" i="1"/>
  <c r="AA2702" i="1" s="1"/>
  <c r="Z2690" i="1"/>
  <c r="AA2690" i="1" s="1"/>
  <c r="Z2678" i="1"/>
  <c r="AA2678" i="1" s="1"/>
  <c r="Z2666" i="1"/>
  <c r="AA2666" i="1" s="1"/>
  <c r="Z2654" i="1"/>
  <c r="AA2654" i="1" s="1"/>
  <c r="Z2642" i="1"/>
  <c r="AA2642" i="1" s="1"/>
  <c r="Z2630" i="1"/>
  <c r="AA2630" i="1" s="1"/>
  <c r="Z2618" i="1"/>
  <c r="AA2618" i="1" s="1"/>
  <c r="Z2606" i="1"/>
  <c r="AA2606" i="1" s="1"/>
  <c r="Z2594" i="1"/>
  <c r="AA2594" i="1" s="1"/>
  <c r="Z2582" i="1"/>
  <c r="AA2582" i="1" s="1"/>
  <c r="Z2570" i="1"/>
  <c r="AA2570" i="1" s="1"/>
  <c r="Z2558" i="1"/>
  <c r="AA2558" i="1" s="1"/>
  <c r="Z2546" i="1"/>
  <c r="AA2546" i="1" s="1"/>
  <c r="Z2534" i="1"/>
  <c r="AA2534" i="1" s="1"/>
  <c r="Z2522" i="1"/>
  <c r="AA2522" i="1" s="1"/>
  <c r="Z2510" i="1"/>
  <c r="AA2510" i="1" s="1"/>
  <c r="Z2498" i="1"/>
  <c r="AA2498" i="1" s="1"/>
  <c r="Z2486" i="1"/>
  <c r="AA2486" i="1" s="1"/>
  <c r="Z2474" i="1"/>
  <c r="AA2474" i="1" s="1"/>
  <c r="Z2462" i="1"/>
  <c r="AA2462" i="1" s="1"/>
  <c r="Z2450" i="1"/>
  <c r="AA2450" i="1" s="1"/>
  <c r="Z2438" i="1"/>
  <c r="AA2438" i="1" s="1"/>
  <c r="AA2426" i="1"/>
  <c r="Z2426" i="1"/>
  <c r="Z2414" i="1"/>
  <c r="AA2414" i="1" s="1"/>
  <c r="Z2402" i="1"/>
  <c r="AA2402" i="1" s="1"/>
  <c r="Z2390" i="1"/>
  <c r="AA2390" i="1" s="1"/>
  <c r="Z2378" i="1"/>
  <c r="AA2378" i="1" s="1"/>
  <c r="Z2366" i="1"/>
  <c r="AA2366" i="1" s="1"/>
  <c r="Z2354" i="1"/>
  <c r="AA2354" i="1" s="1"/>
  <c r="Z2342" i="1"/>
  <c r="AA2342" i="1" s="1"/>
  <c r="Z2330" i="1"/>
  <c r="AA2330" i="1" s="1"/>
  <c r="Z2318" i="1"/>
  <c r="AA2318" i="1" s="1"/>
  <c r="Z2306" i="1"/>
  <c r="AA2306" i="1" s="1"/>
  <c r="Z2294" i="1"/>
  <c r="AA2294" i="1" s="1"/>
  <c r="Z2282" i="1"/>
  <c r="AA2282" i="1" s="1"/>
  <c r="Z2270" i="1"/>
  <c r="AA2270" i="1" s="1"/>
  <c r="Z2258" i="1"/>
  <c r="AA2258" i="1" s="1"/>
  <c r="Z8272" i="1"/>
  <c r="AA8272" i="1" s="1"/>
  <c r="Z8176" i="1"/>
  <c r="AA8176" i="1" s="1"/>
  <c r="Z8080" i="1"/>
  <c r="AA8080" i="1" s="1"/>
  <c r="Z8020" i="1"/>
  <c r="AA8020" i="1" s="1"/>
  <c r="Z7960" i="1"/>
  <c r="AA7960" i="1" s="1"/>
  <c r="Z7912" i="1"/>
  <c r="AA7912" i="1" s="1"/>
  <c r="Z7852" i="1"/>
  <c r="AA7852" i="1" s="1"/>
  <c r="Z7744" i="1"/>
  <c r="AA7744" i="1" s="1"/>
  <c r="Z8319" i="1"/>
  <c r="AA8319" i="1" s="1"/>
  <c r="Z8259" i="1"/>
  <c r="AA8259" i="1" s="1"/>
  <c r="Z8211" i="1"/>
  <c r="AA8211" i="1" s="1"/>
  <c r="Z8163" i="1"/>
  <c r="AA8163" i="1" s="1"/>
  <c r="Z8103" i="1"/>
  <c r="AA8103" i="1" s="1"/>
  <c r="Z8318" i="1"/>
  <c r="AA8318" i="1" s="1"/>
  <c r="Z8270" i="1"/>
  <c r="AA8270" i="1" s="1"/>
  <c r="Z8210" i="1"/>
  <c r="AA8210" i="1" s="1"/>
  <c r="Z8353" i="1"/>
  <c r="AA8353" i="1" s="1"/>
  <c r="Z8341" i="1"/>
  <c r="AA8341" i="1" s="1"/>
  <c r="Z8329" i="1"/>
  <c r="AA8329" i="1" s="1"/>
  <c r="Z8317" i="1"/>
  <c r="AA8317" i="1" s="1"/>
  <c r="Z8305" i="1"/>
  <c r="AA8305" i="1" s="1"/>
  <c r="Z8293" i="1"/>
  <c r="AA8293" i="1" s="1"/>
  <c r="Z8281" i="1"/>
  <c r="AA8281" i="1" s="1"/>
  <c r="Z8269" i="1"/>
  <c r="AA8269" i="1" s="1"/>
  <c r="Z8257" i="1"/>
  <c r="AA8257" i="1" s="1"/>
  <c r="Z8245" i="1"/>
  <c r="AA8245" i="1" s="1"/>
  <c r="Z8233" i="1"/>
  <c r="AA8233" i="1" s="1"/>
  <c r="Z8221" i="1"/>
  <c r="AA8221" i="1" s="1"/>
  <c r="Z8209" i="1"/>
  <c r="AA8209" i="1" s="1"/>
  <c r="Z8197" i="1"/>
  <c r="AA8197" i="1" s="1"/>
  <c r="Z8185" i="1"/>
  <c r="AA8185" i="1" s="1"/>
  <c r="Z8173" i="1"/>
  <c r="AA8173" i="1" s="1"/>
  <c r="Z8161" i="1"/>
  <c r="AA8161" i="1" s="1"/>
  <c r="Z8149" i="1"/>
  <c r="AA8149" i="1" s="1"/>
  <c r="Z8137" i="1"/>
  <c r="AA8137" i="1" s="1"/>
  <c r="Z8125" i="1"/>
  <c r="AA8125" i="1" s="1"/>
  <c r="Z8113" i="1"/>
  <c r="AA8113" i="1" s="1"/>
  <c r="Z8101" i="1"/>
  <c r="AA8101" i="1" s="1"/>
  <c r="Z8089" i="1"/>
  <c r="AA8089" i="1" s="1"/>
  <c r="Z8077" i="1"/>
  <c r="AA8077" i="1" s="1"/>
  <c r="Z8065" i="1"/>
  <c r="AA8065" i="1" s="1"/>
  <c r="Z8053" i="1"/>
  <c r="AA8053" i="1" s="1"/>
  <c r="Z8041" i="1"/>
  <c r="AA8041" i="1" s="1"/>
  <c r="Z8029" i="1"/>
  <c r="AA8029" i="1" s="1"/>
  <c r="Z8017" i="1"/>
  <c r="AA8017" i="1" s="1"/>
  <c r="Z8005" i="1"/>
  <c r="AA8005" i="1" s="1"/>
  <c r="Z7993" i="1"/>
  <c r="AA7993" i="1" s="1"/>
  <c r="Z7981" i="1"/>
  <c r="AA7981" i="1" s="1"/>
  <c r="Z7969" i="1"/>
  <c r="AA7969" i="1" s="1"/>
  <c r="Z7957" i="1"/>
  <c r="AA7957" i="1" s="1"/>
  <c r="Z7945" i="1"/>
  <c r="AA7945" i="1" s="1"/>
  <c r="Z7933" i="1"/>
  <c r="AA7933" i="1" s="1"/>
  <c r="Z7921" i="1"/>
  <c r="AA7921" i="1" s="1"/>
  <c r="Z7909" i="1"/>
  <c r="AA7909" i="1" s="1"/>
  <c r="Z7897" i="1"/>
  <c r="AA7897" i="1" s="1"/>
  <c r="Z7885" i="1"/>
  <c r="AA7885" i="1" s="1"/>
  <c r="AA7873" i="1"/>
  <c r="Z7873" i="1"/>
  <c r="Z7861" i="1"/>
  <c r="AA7861" i="1" s="1"/>
  <c r="Z7849" i="1"/>
  <c r="AA7849" i="1" s="1"/>
  <c r="Z7837" i="1"/>
  <c r="AA7837" i="1" s="1"/>
  <c r="Z7825" i="1"/>
  <c r="AA7825" i="1" s="1"/>
  <c r="Z7813" i="1"/>
  <c r="AA7813" i="1" s="1"/>
  <c r="Z7801" i="1"/>
  <c r="AA7801" i="1" s="1"/>
  <c r="Z7789" i="1"/>
  <c r="AA7789" i="1" s="1"/>
  <c r="Z7777" i="1"/>
  <c r="AA7777" i="1" s="1"/>
  <c r="Z7765" i="1"/>
  <c r="AA7765" i="1" s="1"/>
  <c r="Z7753" i="1"/>
  <c r="AA7753" i="1" s="1"/>
  <c r="Z7741" i="1"/>
  <c r="AA7741" i="1" s="1"/>
  <c r="Z7729" i="1"/>
  <c r="AA7729" i="1" s="1"/>
  <c r="Z7717" i="1"/>
  <c r="AA7717" i="1" s="1"/>
  <c r="Z7705" i="1"/>
  <c r="AA7705" i="1" s="1"/>
  <c r="Z7693" i="1"/>
  <c r="AA7693" i="1" s="1"/>
  <c r="Z7681" i="1"/>
  <c r="AA7681" i="1" s="1"/>
  <c r="Z7669" i="1"/>
  <c r="AA7669" i="1" s="1"/>
  <c r="Z7657" i="1"/>
  <c r="AA7657" i="1" s="1"/>
  <c r="Z7645" i="1"/>
  <c r="AA7645" i="1" s="1"/>
  <c r="Z7633" i="1"/>
  <c r="AA7633" i="1" s="1"/>
  <c r="Z7621" i="1"/>
  <c r="AA7621" i="1" s="1"/>
  <c r="Z7609" i="1"/>
  <c r="AA7609" i="1" s="1"/>
  <c r="Z7597" i="1"/>
  <c r="AA7597" i="1" s="1"/>
  <c r="Z7585" i="1"/>
  <c r="AA7585" i="1" s="1"/>
  <c r="Z7573" i="1"/>
  <c r="AA7573" i="1" s="1"/>
  <c r="Z7561" i="1"/>
  <c r="AA7561" i="1" s="1"/>
  <c r="Z7549" i="1"/>
  <c r="AA7549" i="1" s="1"/>
  <c r="Z7537" i="1"/>
  <c r="AA7537" i="1" s="1"/>
  <c r="Z7525" i="1"/>
  <c r="AA7525" i="1" s="1"/>
  <c r="Z7513" i="1"/>
  <c r="AA7513" i="1" s="1"/>
  <c r="Z7501" i="1"/>
  <c r="AA7501" i="1" s="1"/>
  <c r="Z7489" i="1"/>
  <c r="AA7489" i="1" s="1"/>
  <c r="Z7477" i="1"/>
  <c r="AA7477" i="1" s="1"/>
  <c r="Z7465" i="1"/>
  <c r="AA7465" i="1" s="1"/>
  <c r="Z7453" i="1"/>
  <c r="AA7453" i="1" s="1"/>
  <c r="Z7441" i="1"/>
  <c r="AA7441" i="1" s="1"/>
  <c r="Z7429" i="1"/>
  <c r="AA7429" i="1" s="1"/>
  <c r="Z7417" i="1"/>
  <c r="AA7417" i="1" s="1"/>
  <c r="Z7405" i="1"/>
  <c r="AA7405" i="1" s="1"/>
  <c r="Z7393" i="1"/>
  <c r="AA7393" i="1" s="1"/>
  <c r="Z7381" i="1"/>
  <c r="AA7381" i="1" s="1"/>
  <c r="Z7369" i="1"/>
  <c r="AA7369" i="1" s="1"/>
  <c r="Z7357" i="1"/>
  <c r="AA7357" i="1" s="1"/>
  <c r="Z7345" i="1"/>
  <c r="AA7345" i="1" s="1"/>
  <c r="Z7333" i="1"/>
  <c r="AA7333" i="1" s="1"/>
  <c r="Z7321" i="1"/>
  <c r="AA7321" i="1" s="1"/>
  <c r="Z7309" i="1"/>
  <c r="AA7309" i="1" s="1"/>
  <c r="Z7297" i="1"/>
  <c r="AA7297" i="1" s="1"/>
  <c r="Z7285" i="1"/>
  <c r="AA7285" i="1" s="1"/>
  <c r="Z7273" i="1"/>
  <c r="AA7273" i="1" s="1"/>
  <c r="Z7261" i="1"/>
  <c r="AA7261" i="1" s="1"/>
  <c r="Z7249" i="1"/>
  <c r="AA7249" i="1" s="1"/>
  <c r="Z7237" i="1"/>
  <c r="AA7237" i="1" s="1"/>
  <c r="Z7225" i="1"/>
  <c r="AA7225" i="1" s="1"/>
  <c r="Z7213" i="1"/>
  <c r="AA7213" i="1" s="1"/>
  <c r="Z7201" i="1"/>
  <c r="AA7201" i="1" s="1"/>
  <c r="Z7189" i="1"/>
  <c r="AA7189" i="1" s="1"/>
  <c r="Z7177" i="1"/>
  <c r="AA7177" i="1" s="1"/>
  <c r="Z7165" i="1"/>
  <c r="AA7165" i="1" s="1"/>
  <c r="Z7153" i="1"/>
  <c r="AA7153" i="1" s="1"/>
  <c r="Z7141" i="1"/>
  <c r="AA7141" i="1" s="1"/>
  <c r="Z7129" i="1"/>
  <c r="AA7129" i="1" s="1"/>
  <c r="Z7117" i="1"/>
  <c r="AA7117" i="1" s="1"/>
  <c r="Z7105" i="1"/>
  <c r="AA7105" i="1" s="1"/>
  <c r="Z7093" i="1"/>
  <c r="AA7093" i="1" s="1"/>
  <c r="Z7081" i="1"/>
  <c r="AA7081" i="1" s="1"/>
  <c r="Z7069" i="1"/>
  <c r="AA7069" i="1" s="1"/>
  <c r="Z7057" i="1"/>
  <c r="AA7057" i="1" s="1"/>
  <c r="Z7045" i="1"/>
  <c r="AA7045" i="1" s="1"/>
  <c r="Z7033" i="1"/>
  <c r="AA7033" i="1" s="1"/>
  <c r="Z7021" i="1"/>
  <c r="AA7021" i="1" s="1"/>
  <c r="Z7009" i="1"/>
  <c r="AA7009" i="1" s="1"/>
  <c r="Z6997" i="1"/>
  <c r="AA6997" i="1" s="1"/>
  <c r="Z6985" i="1"/>
  <c r="AA6985" i="1" s="1"/>
  <c r="Z6973" i="1"/>
  <c r="AA6973" i="1" s="1"/>
  <c r="Z6961" i="1"/>
  <c r="AA6961" i="1" s="1"/>
  <c r="Z6949" i="1"/>
  <c r="AA6949" i="1" s="1"/>
  <c r="Z6937" i="1"/>
  <c r="AA6937" i="1" s="1"/>
  <c r="Z6925" i="1"/>
  <c r="AA6925" i="1" s="1"/>
  <c r="Z6913" i="1"/>
  <c r="AA6913" i="1" s="1"/>
  <c r="Z6901" i="1"/>
  <c r="AA6901" i="1" s="1"/>
  <c r="Z6889" i="1"/>
  <c r="AA6889" i="1" s="1"/>
  <c r="Z6877" i="1"/>
  <c r="AA6877" i="1" s="1"/>
  <c r="Z6865" i="1"/>
  <c r="AA6865" i="1" s="1"/>
  <c r="Z6853" i="1"/>
  <c r="AA6853" i="1" s="1"/>
  <c r="Z6841" i="1"/>
  <c r="AA6841" i="1" s="1"/>
  <c r="Z6829" i="1"/>
  <c r="AA6829" i="1" s="1"/>
  <c r="Z6817" i="1"/>
  <c r="AA6817" i="1" s="1"/>
  <c r="Z6805" i="1"/>
  <c r="AA6805" i="1" s="1"/>
  <c r="Z6793" i="1"/>
  <c r="AA6793" i="1" s="1"/>
  <c r="Z6781" i="1"/>
  <c r="AA6781" i="1" s="1"/>
  <c r="Z6769" i="1"/>
  <c r="AA6769" i="1" s="1"/>
  <c r="Z6757" i="1"/>
  <c r="AA6757" i="1" s="1"/>
  <c r="Z6745" i="1"/>
  <c r="AA6745" i="1" s="1"/>
  <c r="Z6733" i="1"/>
  <c r="AA6733" i="1" s="1"/>
  <c r="Z6721" i="1"/>
  <c r="AA6721" i="1" s="1"/>
  <c r="Z6709" i="1"/>
  <c r="AA6709" i="1" s="1"/>
  <c r="Z6697" i="1"/>
  <c r="AA6697" i="1" s="1"/>
  <c r="Z6685" i="1"/>
  <c r="AA6685" i="1" s="1"/>
  <c r="Z6673" i="1"/>
  <c r="AA6673" i="1" s="1"/>
  <c r="Z6661" i="1"/>
  <c r="AA6661" i="1" s="1"/>
  <c r="Z6649" i="1"/>
  <c r="AA6649" i="1" s="1"/>
  <c r="Z6637" i="1"/>
  <c r="AA6637" i="1" s="1"/>
  <c r="Z6625" i="1"/>
  <c r="AA6625" i="1" s="1"/>
  <c r="Z6613" i="1"/>
  <c r="AA6613" i="1" s="1"/>
  <c r="Z6601" i="1"/>
  <c r="AA6601" i="1" s="1"/>
  <c r="Z6589" i="1"/>
  <c r="AA6589" i="1" s="1"/>
  <c r="Z6577" i="1"/>
  <c r="AA6577" i="1" s="1"/>
  <c r="Z6565" i="1"/>
  <c r="AA6565" i="1" s="1"/>
  <c r="Z6553" i="1"/>
  <c r="AA6553" i="1" s="1"/>
  <c r="Z6541" i="1"/>
  <c r="AA6541" i="1" s="1"/>
  <c r="Z6529" i="1"/>
  <c r="AA6529" i="1" s="1"/>
  <c r="Z6517" i="1"/>
  <c r="AA6517" i="1" s="1"/>
  <c r="Z6505" i="1"/>
  <c r="AA6505" i="1" s="1"/>
  <c r="Z6493" i="1"/>
  <c r="AA6493" i="1" s="1"/>
  <c r="Z6481" i="1"/>
  <c r="AA6481" i="1" s="1"/>
  <c r="Z6469" i="1"/>
  <c r="AA6469" i="1" s="1"/>
  <c r="Z6457" i="1"/>
  <c r="AA6457" i="1" s="1"/>
  <c r="Z6445" i="1"/>
  <c r="AA6445" i="1" s="1"/>
  <c r="Z6433" i="1"/>
  <c r="AA6433" i="1" s="1"/>
  <c r="Z6421" i="1"/>
  <c r="AA6421" i="1" s="1"/>
  <c r="Z6409" i="1"/>
  <c r="AA6409" i="1" s="1"/>
  <c r="Z6397" i="1"/>
  <c r="AA6397" i="1" s="1"/>
  <c r="Z6385" i="1"/>
  <c r="AA6385" i="1" s="1"/>
  <c r="Z6373" i="1"/>
  <c r="AA6373" i="1" s="1"/>
  <c r="Z6361" i="1"/>
  <c r="AA6361" i="1" s="1"/>
  <c r="Z6349" i="1"/>
  <c r="AA6349" i="1" s="1"/>
  <c r="Z6337" i="1"/>
  <c r="AA6337" i="1" s="1"/>
  <c r="Z6325" i="1"/>
  <c r="AA6325" i="1" s="1"/>
  <c r="Z6313" i="1"/>
  <c r="AA6313" i="1" s="1"/>
  <c r="Z6301" i="1"/>
  <c r="AA6301" i="1" s="1"/>
  <c r="Z6289" i="1"/>
  <c r="AA6289" i="1" s="1"/>
  <c r="Z6277" i="1"/>
  <c r="AA6277" i="1" s="1"/>
  <c r="Z6265" i="1"/>
  <c r="AA6265" i="1" s="1"/>
  <c r="Z6253" i="1"/>
  <c r="AA6253" i="1" s="1"/>
  <c r="Z6241" i="1"/>
  <c r="AA6241" i="1" s="1"/>
  <c r="Z6229" i="1"/>
  <c r="AA6229" i="1" s="1"/>
  <c r="Z6217" i="1"/>
  <c r="AA6217" i="1" s="1"/>
  <c r="Z6205" i="1"/>
  <c r="AA6205" i="1" s="1"/>
  <c r="Z6193" i="1"/>
  <c r="AA6193" i="1" s="1"/>
  <c r="Z6181" i="1"/>
  <c r="AA6181" i="1" s="1"/>
  <c r="Z6169" i="1"/>
  <c r="AA6169" i="1" s="1"/>
  <c r="Z6157" i="1"/>
  <c r="AA6157" i="1" s="1"/>
  <c r="Z6145" i="1"/>
  <c r="AA6145" i="1" s="1"/>
  <c r="Z6133" i="1"/>
  <c r="AA6133" i="1" s="1"/>
  <c r="Z6121" i="1"/>
  <c r="AA6121" i="1" s="1"/>
  <c r="Z6109" i="1"/>
  <c r="AA6109" i="1" s="1"/>
  <c r="Z6097" i="1"/>
  <c r="AA6097" i="1" s="1"/>
  <c r="Z6085" i="1"/>
  <c r="AA6085" i="1" s="1"/>
  <c r="Z6073" i="1"/>
  <c r="AA6073" i="1" s="1"/>
  <c r="Z6061" i="1"/>
  <c r="AA6061" i="1" s="1"/>
  <c r="Z6049" i="1"/>
  <c r="AA6049" i="1" s="1"/>
  <c r="Z6037" i="1"/>
  <c r="AA6037" i="1" s="1"/>
  <c r="Z6025" i="1"/>
  <c r="AA6025" i="1" s="1"/>
  <c r="Z6013" i="1"/>
  <c r="AA6013" i="1" s="1"/>
  <c r="Z6001" i="1"/>
  <c r="AA6001" i="1" s="1"/>
  <c r="Z5989" i="1"/>
  <c r="AA5989" i="1" s="1"/>
  <c r="Z5977" i="1"/>
  <c r="AA5977" i="1" s="1"/>
  <c r="Z5965" i="1"/>
  <c r="AA5965" i="1" s="1"/>
  <c r="Z5953" i="1"/>
  <c r="AA5953" i="1" s="1"/>
  <c r="Z5941" i="1"/>
  <c r="AA5941" i="1" s="1"/>
  <c r="Z5929" i="1"/>
  <c r="AA5929" i="1" s="1"/>
  <c r="Z5917" i="1"/>
  <c r="AA5917" i="1" s="1"/>
  <c r="Z5905" i="1"/>
  <c r="AA5905" i="1" s="1"/>
  <c r="Z5893" i="1"/>
  <c r="AA5893" i="1" s="1"/>
  <c r="Z5881" i="1"/>
  <c r="AA5881" i="1" s="1"/>
  <c r="Z5869" i="1"/>
  <c r="AA5869" i="1" s="1"/>
  <c r="Z5857" i="1"/>
  <c r="AA5857" i="1" s="1"/>
  <c r="Z5845" i="1"/>
  <c r="AA5845" i="1" s="1"/>
  <c r="Z5833" i="1"/>
  <c r="AA5833" i="1" s="1"/>
  <c r="Z5821" i="1"/>
  <c r="AA5821" i="1" s="1"/>
  <c r="Z5809" i="1"/>
  <c r="AA5809" i="1" s="1"/>
  <c r="Z5797" i="1"/>
  <c r="AA5797" i="1" s="1"/>
  <c r="Z5785" i="1"/>
  <c r="AA5785" i="1" s="1"/>
  <c r="Z5773" i="1"/>
  <c r="AA5773" i="1" s="1"/>
  <c r="Z5761" i="1"/>
  <c r="AA5761" i="1" s="1"/>
  <c r="Z5749" i="1"/>
  <c r="AA5749" i="1" s="1"/>
  <c r="Z5737" i="1"/>
  <c r="AA5737" i="1" s="1"/>
  <c r="Z5725" i="1"/>
  <c r="AA5725" i="1" s="1"/>
  <c r="Z5713" i="1"/>
  <c r="AA5713" i="1" s="1"/>
  <c r="Z5701" i="1"/>
  <c r="AA5701" i="1" s="1"/>
  <c r="Z5689" i="1"/>
  <c r="AA5689" i="1" s="1"/>
  <c r="Z5677" i="1"/>
  <c r="AA5677" i="1" s="1"/>
  <c r="Z5665" i="1"/>
  <c r="AA5665" i="1" s="1"/>
  <c r="Z5653" i="1"/>
  <c r="AA5653" i="1" s="1"/>
  <c r="Z5641" i="1"/>
  <c r="AA5641" i="1" s="1"/>
  <c r="Z5629" i="1"/>
  <c r="AA5629" i="1" s="1"/>
  <c r="Z5617" i="1"/>
  <c r="AA5617" i="1" s="1"/>
  <c r="Z5605" i="1"/>
  <c r="AA5605" i="1" s="1"/>
  <c r="Z5593" i="1"/>
  <c r="AA5593" i="1" s="1"/>
  <c r="Z5581" i="1"/>
  <c r="AA5581" i="1" s="1"/>
  <c r="Z5569" i="1"/>
  <c r="AA5569" i="1" s="1"/>
  <c r="Z5557" i="1"/>
  <c r="AA5557" i="1" s="1"/>
  <c r="Z5545" i="1"/>
  <c r="AA5545" i="1" s="1"/>
  <c r="Z5533" i="1"/>
  <c r="AA5533" i="1" s="1"/>
  <c r="Z5521" i="1"/>
  <c r="AA5521" i="1" s="1"/>
  <c r="Z5509" i="1"/>
  <c r="AA5509" i="1" s="1"/>
  <c r="Z5497" i="1"/>
  <c r="AA5497" i="1" s="1"/>
  <c r="Z5485" i="1"/>
  <c r="AA5485" i="1" s="1"/>
  <c r="Z5473" i="1"/>
  <c r="AA5473" i="1" s="1"/>
  <c r="Z5461" i="1"/>
  <c r="AA5461" i="1" s="1"/>
  <c r="Z5449" i="1"/>
  <c r="AA5449" i="1" s="1"/>
  <c r="Z5437" i="1"/>
  <c r="AA5437" i="1" s="1"/>
  <c r="Z5425" i="1"/>
  <c r="AA5425" i="1" s="1"/>
  <c r="Z5413" i="1"/>
  <c r="AA5413" i="1" s="1"/>
  <c r="Z5401" i="1"/>
  <c r="AA5401" i="1" s="1"/>
  <c r="Z5389" i="1"/>
  <c r="AA5389" i="1" s="1"/>
  <c r="Z5377" i="1"/>
  <c r="AA5377" i="1" s="1"/>
  <c r="Z5365" i="1"/>
  <c r="AA5365" i="1" s="1"/>
  <c r="Z5353" i="1"/>
  <c r="AA5353" i="1" s="1"/>
  <c r="Z5341" i="1"/>
  <c r="AA5341" i="1" s="1"/>
  <c r="Z5329" i="1"/>
  <c r="AA5329" i="1" s="1"/>
  <c r="Z5317" i="1"/>
  <c r="AA5317" i="1" s="1"/>
  <c r="Z5305" i="1"/>
  <c r="AA5305" i="1" s="1"/>
  <c r="Z5293" i="1"/>
  <c r="AA5293" i="1" s="1"/>
  <c r="Z5281" i="1"/>
  <c r="AA5281" i="1" s="1"/>
  <c r="Z5269" i="1"/>
  <c r="AA5269" i="1" s="1"/>
  <c r="Z5257" i="1"/>
  <c r="AA5257" i="1" s="1"/>
  <c r="Z5245" i="1"/>
  <c r="AA5245" i="1" s="1"/>
  <c r="AA5233" i="1"/>
  <c r="Z5233" i="1"/>
  <c r="Z5221" i="1"/>
  <c r="AA5221" i="1" s="1"/>
  <c r="Z5209" i="1"/>
  <c r="AA5209" i="1" s="1"/>
  <c r="Z5197" i="1"/>
  <c r="AA5197" i="1" s="1"/>
  <c r="Z5185" i="1"/>
  <c r="AA5185" i="1" s="1"/>
  <c r="Z5173" i="1"/>
  <c r="AA5173" i="1" s="1"/>
  <c r="Z5161" i="1"/>
  <c r="AA5161" i="1" s="1"/>
  <c r="Z5149" i="1"/>
  <c r="AA5149" i="1" s="1"/>
  <c r="Z5137" i="1"/>
  <c r="AA5137" i="1" s="1"/>
  <c r="Z5125" i="1"/>
  <c r="AA5125" i="1" s="1"/>
  <c r="Z5113" i="1"/>
  <c r="AA5113" i="1" s="1"/>
  <c r="Z5101" i="1"/>
  <c r="AA5101" i="1" s="1"/>
  <c r="Z5089" i="1"/>
  <c r="AA5089" i="1" s="1"/>
  <c r="Z5077" i="1"/>
  <c r="AA5077" i="1" s="1"/>
  <c r="Z5065" i="1"/>
  <c r="AA5065" i="1" s="1"/>
  <c r="Z5053" i="1"/>
  <c r="AA5053" i="1" s="1"/>
  <c r="Z5041" i="1"/>
  <c r="AA5041" i="1" s="1"/>
  <c r="Z5029" i="1"/>
  <c r="AA5029" i="1" s="1"/>
  <c r="Z5017" i="1"/>
  <c r="AA5017" i="1" s="1"/>
  <c r="Z5005" i="1"/>
  <c r="AA5005" i="1" s="1"/>
  <c r="Z4993" i="1"/>
  <c r="AA4993" i="1" s="1"/>
  <c r="Z4981" i="1"/>
  <c r="AA4981" i="1" s="1"/>
  <c r="Z4969" i="1"/>
  <c r="AA4969" i="1" s="1"/>
  <c r="Z4957" i="1"/>
  <c r="AA4957" i="1" s="1"/>
  <c r="Z4945" i="1"/>
  <c r="AA4945" i="1" s="1"/>
  <c r="Z4933" i="1"/>
  <c r="AA4933" i="1" s="1"/>
  <c r="Z4921" i="1"/>
  <c r="AA4921" i="1" s="1"/>
  <c r="Z4909" i="1"/>
  <c r="AA4909" i="1" s="1"/>
  <c r="Z4897" i="1"/>
  <c r="AA4897" i="1" s="1"/>
  <c r="Z4885" i="1"/>
  <c r="AA4885" i="1" s="1"/>
  <c r="Z4873" i="1"/>
  <c r="AA4873" i="1" s="1"/>
  <c r="Z4861" i="1"/>
  <c r="AA4861" i="1" s="1"/>
  <c r="Z4849" i="1"/>
  <c r="AA4849" i="1" s="1"/>
  <c r="Z4837" i="1"/>
  <c r="AA4837" i="1" s="1"/>
  <c r="Z4825" i="1"/>
  <c r="AA4825" i="1" s="1"/>
  <c r="Z4813" i="1"/>
  <c r="AA4813" i="1" s="1"/>
  <c r="Z4801" i="1"/>
  <c r="AA4801" i="1" s="1"/>
  <c r="Z4789" i="1"/>
  <c r="AA4789" i="1" s="1"/>
  <c r="Z4777" i="1"/>
  <c r="AA4777" i="1" s="1"/>
  <c r="Z4765" i="1"/>
  <c r="AA4765" i="1" s="1"/>
  <c r="Z4753" i="1"/>
  <c r="AA4753" i="1" s="1"/>
  <c r="Z4741" i="1"/>
  <c r="AA4741" i="1" s="1"/>
  <c r="Z4729" i="1"/>
  <c r="AA4729" i="1" s="1"/>
  <c r="Z4717" i="1"/>
  <c r="AA4717" i="1" s="1"/>
  <c r="Z4705" i="1"/>
  <c r="AA4705" i="1" s="1"/>
  <c r="Z4693" i="1"/>
  <c r="AA4693" i="1" s="1"/>
  <c r="Z4681" i="1"/>
  <c r="AA4681" i="1" s="1"/>
  <c r="Z4669" i="1"/>
  <c r="AA4669" i="1" s="1"/>
  <c r="Z4657" i="1"/>
  <c r="AA4657" i="1" s="1"/>
  <c r="Z4645" i="1"/>
  <c r="AA4645" i="1" s="1"/>
  <c r="Z4633" i="1"/>
  <c r="AA4633" i="1" s="1"/>
  <c r="Z4621" i="1"/>
  <c r="AA4621" i="1" s="1"/>
  <c r="Z4609" i="1"/>
  <c r="AA4609" i="1" s="1"/>
  <c r="Z4597" i="1"/>
  <c r="AA4597" i="1" s="1"/>
  <c r="Z4585" i="1"/>
  <c r="AA4585" i="1" s="1"/>
  <c r="Z4573" i="1"/>
  <c r="AA4573" i="1" s="1"/>
  <c r="Z4561" i="1"/>
  <c r="AA4561" i="1" s="1"/>
  <c r="Z4549" i="1"/>
  <c r="AA4549" i="1" s="1"/>
  <c r="Z4537" i="1"/>
  <c r="AA4537" i="1" s="1"/>
  <c r="Z4525" i="1"/>
  <c r="AA4525" i="1" s="1"/>
  <c r="Z4513" i="1"/>
  <c r="AA4513" i="1" s="1"/>
  <c r="Z4501" i="1"/>
  <c r="AA4501" i="1" s="1"/>
  <c r="Z4489" i="1"/>
  <c r="AA4489" i="1" s="1"/>
  <c r="Z4477" i="1"/>
  <c r="AA4477" i="1" s="1"/>
  <c r="Z4465" i="1"/>
  <c r="AA4465" i="1" s="1"/>
  <c r="Z4453" i="1"/>
  <c r="AA4453" i="1" s="1"/>
  <c r="Z4441" i="1"/>
  <c r="AA4441" i="1" s="1"/>
  <c r="Z4429" i="1"/>
  <c r="AA4429" i="1" s="1"/>
  <c r="Z4417" i="1"/>
  <c r="AA4417" i="1" s="1"/>
  <c r="Z4405" i="1"/>
  <c r="AA4405" i="1" s="1"/>
  <c r="Z4393" i="1"/>
  <c r="AA4393" i="1" s="1"/>
  <c r="Z4381" i="1"/>
  <c r="AA4381" i="1" s="1"/>
  <c r="Z4369" i="1"/>
  <c r="AA4369" i="1" s="1"/>
  <c r="Z4357" i="1"/>
  <c r="AA4357" i="1" s="1"/>
  <c r="Z4345" i="1"/>
  <c r="AA4345" i="1" s="1"/>
  <c r="Z4333" i="1"/>
  <c r="AA4333" i="1" s="1"/>
  <c r="Z4321" i="1"/>
  <c r="AA4321" i="1" s="1"/>
  <c r="Z4309" i="1"/>
  <c r="AA4309" i="1" s="1"/>
  <c r="Z4297" i="1"/>
  <c r="AA4297" i="1" s="1"/>
  <c r="Z4285" i="1"/>
  <c r="AA4285" i="1" s="1"/>
  <c r="Z4273" i="1"/>
  <c r="AA4273" i="1" s="1"/>
  <c r="Z4261" i="1"/>
  <c r="AA4261" i="1" s="1"/>
  <c r="Z4249" i="1"/>
  <c r="AA4249" i="1" s="1"/>
  <c r="Z4237" i="1"/>
  <c r="AA4237" i="1" s="1"/>
  <c r="Z4225" i="1"/>
  <c r="AA4225" i="1" s="1"/>
  <c r="Z4213" i="1"/>
  <c r="AA4213" i="1" s="1"/>
  <c r="Z4201" i="1"/>
  <c r="AA4201" i="1" s="1"/>
  <c r="Z4189" i="1"/>
  <c r="AA4189" i="1" s="1"/>
  <c r="Z4177" i="1"/>
  <c r="AA4177" i="1" s="1"/>
  <c r="Z4165" i="1"/>
  <c r="AA4165" i="1" s="1"/>
  <c r="Z4153" i="1"/>
  <c r="AA4153" i="1" s="1"/>
  <c r="Z4141" i="1"/>
  <c r="AA4141" i="1" s="1"/>
  <c r="Z4129" i="1"/>
  <c r="AA4129" i="1" s="1"/>
  <c r="Z4117" i="1"/>
  <c r="AA4117" i="1" s="1"/>
  <c r="Z4105" i="1"/>
  <c r="AA4105" i="1" s="1"/>
  <c r="Z4093" i="1"/>
  <c r="AA4093" i="1" s="1"/>
  <c r="Z4081" i="1"/>
  <c r="AA4081" i="1" s="1"/>
  <c r="Z4069" i="1"/>
  <c r="AA4069" i="1" s="1"/>
  <c r="Z4057" i="1"/>
  <c r="AA4057" i="1" s="1"/>
  <c r="Z4045" i="1"/>
  <c r="AA4045" i="1" s="1"/>
  <c r="Z4033" i="1"/>
  <c r="AA4033" i="1" s="1"/>
  <c r="Z4021" i="1"/>
  <c r="AA4021" i="1" s="1"/>
  <c r="Z4009" i="1"/>
  <c r="AA4009" i="1" s="1"/>
  <c r="Z3997" i="1"/>
  <c r="AA3997" i="1" s="1"/>
  <c r="Z3985" i="1"/>
  <c r="AA3985" i="1" s="1"/>
  <c r="Z3973" i="1"/>
  <c r="AA3973" i="1" s="1"/>
  <c r="Z3961" i="1"/>
  <c r="AA3961" i="1" s="1"/>
  <c r="Z3949" i="1"/>
  <c r="AA3949" i="1" s="1"/>
  <c r="Z3937" i="1"/>
  <c r="AA3937" i="1" s="1"/>
  <c r="Z3925" i="1"/>
  <c r="AA3925" i="1" s="1"/>
  <c r="Z3913" i="1"/>
  <c r="AA3913" i="1" s="1"/>
  <c r="Z3901" i="1"/>
  <c r="AA3901" i="1" s="1"/>
  <c r="Z3889" i="1"/>
  <c r="AA3889" i="1" s="1"/>
  <c r="Z3877" i="1"/>
  <c r="AA3877" i="1" s="1"/>
  <c r="Z3865" i="1"/>
  <c r="AA3865" i="1" s="1"/>
  <c r="Z3853" i="1"/>
  <c r="AA3853" i="1" s="1"/>
  <c r="Z3841" i="1"/>
  <c r="AA3841" i="1" s="1"/>
  <c r="Z3829" i="1"/>
  <c r="AA3829" i="1" s="1"/>
  <c r="Z3817" i="1"/>
  <c r="AA3817" i="1" s="1"/>
  <c r="Z3805" i="1"/>
  <c r="AA3805" i="1" s="1"/>
  <c r="Z3793" i="1"/>
  <c r="AA3793" i="1" s="1"/>
  <c r="Z3781" i="1"/>
  <c r="AA3781" i="1" s="1"/>
  <c r="Z3769" i="1"/>
  <c r="AA3769" i="1" s="1"/>
  <c r="Z3757" i="1"/>
  <c r="AA3757" i="1" s="1"/>
  <c r="Z3745" i="1"/>
  <c r="AA3745" i="1" s="1"/>
  <c r="Z3733" i="1"/>
  <c r="AA3733" i="1" s="1"/>
  <c r="Z3721" i="1"/>
  <c r="AA3721" i="1" s="1"/>
  <c r="Z3709" i="1"/>
  <c r="AA3709" i="1" s="1"/>
  <c r="Z3697" i="1"/>
  <c r="AA3697" i="1" s="1"/>
  <c r="Z3685" i="1"/>
  <c r="AA3685" i="1" s="1"/>
  <c r="Z3673" i="1"/>
  <c r="AA3673" i="1" s="1"/>
  <c r="Z3661" i="1"/>
  <c r="AA3661" i="1" s="1"/>
  <c r="Z3649" i="1"/>
  <c r="AA3649" i="1" s="1"/>
  <c r="Z3637" i="1"/>
  <c r="AA3637" i="1" s="1"/>
  <c r="Z3625" i="1"/>
  <c r="AA3625" i="1" s="1"/>
  <c r="Z3613" i="1"/>
  <c r="AA3613" i="1" s="1"/>
  <c r="Z3601" i="1"/>
  <c r="AA3601" i="1" s="1"/>
  <c r="Z3589" i="1"/>
  <c r="AA3589" i="1" s="1"/>
  <c r="Z3577" i="1"/>
  <c r="AA3577" i="1" s="1"/>
  <c r="Z3565" i="1"/>
  <c r="AA3565" i="1" s="1"/>
  <c r="Z3553" i="1"/>
  <c r="AA3553" i="1" s="1"/>
  <c r="Z3541" i="1"/>
  <c r="AA3541" i="1" s="1"/>
  <c r="Z3529" i="1"/>
  <c r="AA3529" i="1" s="1"/>
  <c r="AA3517" i="1"/>
  <c r="Z3517" i="1"/>
  <c r="Z3505" i="1"/>
  <c r="AA3505" i="1" s="1"/>
  <c r="Z3493" i="1"/>
  <c r="AA3493" i="1" s="1"/>
  <c r="Z3481" i="1"/>
  <c r="AA3481" i="1" s="1"/>
  <c r="Z3469" i="1"/>
  <c r="AA3469" i="1" s="1"/>
  <c r="Z3457" i="1"/>
  <c r="AA3457" i="1" s="1"/>
  <c r="Z3445" i="1"/>
  <c r="AA3445" i="1" s="1"/>
  <c r="Z3433" i="1"/>
  <c r="AA3433" i="1" s="1"/>
  <c r="Z3421" i="1"/>
  <c r="AA3421" i="1" s="1"/>
  <c r="Z3409" i="1"/>
  <c r="AA3409" i="1" s="1"/>
  <c r="Z3397" i="1"/>
  <c r="AA3397" i="1" s="1"/>
  <c r="Z3385" i="1"/>
  <c r="AA3385" i="1" s="1"/>
  <c r="Z3373" i="1"/>
  <c r="AA3373" i="1" s="1"/>
  <c r="Z3361" i="1"/>
  <c r="AA3361" i="1" s="1"/>
  <c r="Z3349" i="1"/>
  <c r="AA3349" i="1" s="1"/>
  <c r="Z3337" i="1"/>
  <c r="AA3337" i="1" s="1"/>
  <c r="Z3325" i="1"/>
  <c r="AA3325" i="1" s="1"/>
  <c r="Z3313" i="1"/>
  <c r="AA3313" i="1" s="1"/>
  <c r="Z3301" i="1"/>
  <c r="AA3301" i="1" s="1"/>
  <c r="Z3289" i="1"/>
  <c r="AA3289" i="1" s="1"/>
  <c r="Z3277" i="1"/>
  <c r="AA3277" i="1" s="1"/>
  <c r="Z3265" i="1"/>
  <c r="AA3265" i="1" s="1"/>
  <c r="Z3253" i="1"/>
  <c r="AA3253" i="1" s="1"/>
  <c r="Z3241" i="1"/>
  <c r="AA3241" i="1" s="1"/>
  <c r="Z3229" i="1"/>
  <c r="AA3229" i="1" s="1"/>
  <c r="Z3217" i="1"/>
  <c r="AA3217" i="1" s="1"/>
  <c r="Z3205" i="1"/>
  <c r="AA3205" i="1" s="1"/>
  <c r="Z3193" i="1"/>
  <c r="AA3193" i="1" s="1"/>
  <c r="Z3181" i="1"/>
  <c r="AA3181" i="1" s="1"/>
  <c r="Z3169" i="1"/>
  <c r="AA3169" i="1" s="1"/>
  <c r="Z3157" i="1"/>
  <c r="AA3157" i="1" s="1"/>
  <c r="Z3145" i="1"/>
  <c r="AA3145" i="1" s="1"/>
  <c r="Z3133" i="1"/>
  <c r="AA3133" i="1" s="1"/>
  <c r="Z3121" i="1"/>
  <c r="AA3121" i="1" s="1"/>
  <c r="Z3109" i="1"/>
  <c r="AA3109" i="1" s="1"/>
  <c r="Z3097" i="1"/>
  <c r="AA3097" i="1" s="1"/>
  <c r="Z3085" i="1"/>
  <c r="AA3085" i="1" s="1"/>
  <c r="Z3073" i="1"/>
  <c r="AA3073" i="1" s="1"/>
  <c r="Z3061" i="1"/>
  <c r="AA3061" i="1" s="1"/>
  <c r="Z3049" i="1"/>
  <c r="AA3049" i="1" s="1"/>
  <c r="Z3037" i="1"/>
  <c r="AA3037" i="1" s="1"/>
  <c r="Z3025" i="1"/>
  <c r="AA3025" i="1" s="1"/>
  <c r="Z3013" i="1"/>
  <c r="AA3013" i="1" s="1"/>
  <c r="Z3001" i="1"/>
  <c r="AA3001" i="1" s="1"/>
  <c r="Z2989" i="1"/>
  <c r="AA2989" i="1" s="1"/>
  <c r="Z2977" i="1"/>
  <c r="AA2977" i="1" s="1"/>
  <c r="Z2965" i="1"/>
  <c r="AA2965" i="1" s="1"/>
  <c r="AA2953" i="1"/>
  <c r="Z2953" i="1"/>
  <c r="Z2941" i="1"/>
  <c r="AA2941" i="1" s="1"/>
  <c r="Z2929" i="1"/>
  <c r="AA2929" i="1" s="1"/>
  <c r="Z2917" i="1"/>
  <c r="AA2917" i="1" s="1"/>
  <c r="Z2905" i="1"/>
  <c r="AA2905" i="1" s="1"/>
  <c r="Z2893" i="1"/>
  <c r="AA2893" i="1" s="1"/>
  <c r="Z2881" i="1"/>
  <c r="AA2881" i="1" s="1"/>
  <c r="Z2869" i="1"/>
  <c r="AA2869" i="1" s="1"/>
  <c r="Z2857" i="1"/>
  <c r="AA2857" i="1" s="1"/>
  <c r="Z2845" i="1"/>
  <c r="AA2845" i="1" s="1"/>
  <c r="Z2833" i="1"/>
  <c r="AA2833" i="1" s="1"/>
  <c r="Z2821" i="1"/>
  <c r="AA2821" i="1" s="1"/>
  <c r="Z2809" i="1"/>
  <c r="AA2809" i="1" s="1"/>
  <c r="Z2797" i="1"/>
  <c r="AA2797" i="1" s="1"/>
  <c r="Z2785" i="1"/>
  <c r="AA2785" i="1" s="1"/>
  <c r="Z2773" i="1"/>
  <c r="AA2773" i="1" s="1"/>
  <c r="Z2761" i="1"/>
  <c r="AA2761" i="1" s="1"/>
  <c r="Z2749" i="1"/>
  <c r="AA2749" i="1" s="1"/>
  <c r="Z2737" i="1"/>
  <c r="AA2737" i="1" s="1"/>
  <c r="Z2725" i="1"/>
  <c r="AA2725" i="1" s="1"/>
  <c r="Z2713" i="1"/>
  <c r="AA2713" i="1" s="1"/>
  <c r="Z2701" i="1"/>
  <c r="AA2701" i="1" s="1"/>
  <c r="Z2689" i="1"/>
  <c r="AA2689" i="1" s="1"/>
  <c r="Z2677" i="1"/>
  <c r="AA2677" i="1" s="1"/>
  <c r="Z2665" i="1"/>
  <c r="AA2665" i="1" s="1"/>
  <c r="Z2653" i="1"/>
  <c r="AA2653" i="1" s="1"/>
  <c r="Z2641" i="1"/>
  <c r="AA2641" i="1" s="1"/>
  <c r="Z2629" i="1"/>
  <c r="AA2629" i="1" s="1"/>
  <c r="Z2617" i="1"/>
  <c r="AA2617" i="1" s="1"/>
  <c r="Z2605" i="1"/>
  <c r="AA2605" i="1" s="1"/>
  <c r="Z2593" i="1"/>
  <c r="AA2593" i="1" s="1"/>
  <c r="Z2581" i="1"/>
  <c r="AA2581" i="1" s="1"/>
  <c r="Z2569" i="1"/>
  <c r="AA2569" i="1" s="1"/>
  <c r="Z2557" i="1"/>
  <c r="AA2557" i="1" s="1"/>
  <c r="Z2545" i="1"/>
  <c r="AA2545" i="1" s="1"/>
  <c r="Z2533" i="1"/>
  <c r="AA2533" i="1" s="1"/>
  <c r="Z2521" i="1"/>
  <c r="AA2521" i="1" s="1"/>
  <c r="Z2509" i="1"/>
  <c r="AA2509" i="1" s="1"/>
  <c r="Z2497" i="1"/>
  <c r="AA2497" i="1" s="1"/>
  <c r="Z2485" i="1"/>
  <c r="AA2485" i="1" s="1"/>
  <c r="Z2473" i="1"/>
  <c r="AA2473" i="1" s="1"/>
  <c r="Z2461" i="1"/>
  <c r="AA2461" i="1" s="1"/>
  <c r="Z2449" i="1"/>
  <c r="AA2449" i="1" s="1"/>
  <c r="Z2437" i="1"/>
  <c r="AA2437" i="1" s="1"/>
  <c r="Z2425" i="1"/>
  <c r="AA2425" i="1" s="1"/>
  <c r="Z2413" i="1"/>
  <c r="AA2413" i="1" s="1"/>
  <c r="Z2401" i="1"/>
  <c r="AA2401" i="1" s="1"/>
  <c r="Z2389" i="1"/>
  <c r="AA2389" i="1" s="1"/>
  <c r="Z2377" i="1"/>
  <c r="AA2377" i="1" s="1"/>
  <c r="Z2365" i="1"/>
  <c r="AA2365" i="1" s="1"/>
  <c r="Z2353" i="1"/>
  <c r="AA2353" i="1" s="1"/>
  <c r="Z2341" i="1"/>
  <c r="AA2341" i="1" s="1"/>
  <c r="Z2329" i="1"/>
  <c r="AA2329" i="1" s="1"/>
  <c r="Z2317" i="1"/>
  <c r="AA2317" i="1" s="1"/>
  <c r="Z2305" i="1"/>
  <c r="AA2305" i="1" s="1"/>
  <c r="Z2293" i="1"/>
  <c r="AA2293" i="1" s="1"/>
  <c r="Z2281" i="1"/>
  <c r="AA2281" i="1" s="1"/>
  <c r="Z2269" i="1"/>
  <c r="AA2269" i="1" s="1"/>
  <c r="Z2257" i="1"/>
  <c r="AA2257" i="1" s="1"/>
  <c r="Z2245" i="1"/>
  <c r="AA2245" i="1" s="1"/>
  <c r="Z2233" i="1"/>
  <c r="AA2233" i="1" s="1"/>
  <c r="Z2221" i="1"/>
  <c r="AA2221" i="1" s="1"/>
  <c r="Z2209" i="1"/>
  <c r="AA2209" i="1" s="1"/>
  <c r="Z2197" i="1"/>
  <c r="AA2197" i="1" s="1"/>
  <c r="Z2185" i="1"/>
  <c r="AA2185" i="1" s="1"/>
  <c r="Z2173" i="1"/>
  <c r="AA2173" i="1" s="1"/>
  <c r="Z2161" i="1"/>
  <c r="AA2161" i="1" s="1"/>
  <c r="Z2149" i="1"/>
  <c r="AA2149" i="1" s="1"/>
  <c r="Z2137" i="1"/>
  <c r="AA2137" i="1" s="1"/>
  <c r="Z2125" i="1"/>
  <c r="AA2125" i="1" s="1"/>
  <c r="AA2113" i="1"/>
  <c r="Z2113" i="1"/>
  <c r="Z2101" i="1"/>
  <c r="AA2101" i="1" s="1"/>
  <c r="Z2089" i="1"/>
  <c r="AA2089" i="1" s="1"/>
  <c r="Z2077" i="1"/>
  <c r="AA2077" i="1" s="1"/>
  <c r="Z2065" i="1"/>
  <c r="AA2065" i="1" s="1"/>
  <c r="Z2053" i="1"/>
  <c r="AA2053" i="1" s="1"/>
  <c r="Z2041" i="1"/>
  <c r="AA2041" i="1" s="1"/>
  <c r="Z2029" i="1"/>
  <c r="AA2029" i="1" s="1"/>
  <c r="Z2017" i="1"/>
  <c r="AA2017" i="1" s="1"/>
  <c r="Z2005" i="1"/>
  <c r="AA2005" i="1" s="1"/>
  <c r="Z1993" i="1"/>
  <c r="AA1993" i="1" s="1"/>
  <c r="Z1981" i="1"/>
  <c r="AA1981" i="1" s="1"/>
  <c r="Z1969" i="1"/>
  <c r="AA1969" i="1" s="1"/>
  <c r="Z1957" i="1"/>
  <c r="AA1957" i="1" s="1"/>
  <c r="Z1945" i="1"/>
  <c r="AA1945" i="1" s="1"/>
  <c r="Z1933" i="1"/>
  <c r="AA1933" i="1" s="1"/>
  <c r="Z8332" i="1"/>
  <c r="AA8332" i="1" s="1"/>
  <c r="Z8248" i="1"/>
  <c r="AA8248" i="1" s="1"/>
  <c r="Z8152" i="1"/>
  <c r="AA8152" i="1" s="1"/>
  <c r="Z8056" i="1"/>
  <c r="AA8056" i="1" s="1"/>
  <c r="Z8008" i="1"/>
  <c r="AA8008" i="1" s="1"/>
  <c r="Z7888" i="1"/>
  <c r="AA7888" i="1" s="1"/>
  <c r="Z7840" i="1"/>
  <c r="AA7840" i="1" s="1"/>
  <c r="Z7816" i="1"/>
  <c r="AA7816" i="1" s="1"/>
  <c r="Z7756" i="1"/>
  <c r="AA7756" i="1" s="1"/>
  <c r="Z8343" i="1"/>
  <c r="AA8343" i="1" s="1"/>
  <c r="Z8307" i="1"/>
  <c r="AA8307" i="1" s="1"/>
  <c r="Z8283" i="1"/>
  <c r="AA8283" i="1" s="1"/>
  <c r="Z8247" i="1"/>
  <c r="AA8247" i="1" s="1"/>
  <c r="Z8199" i="1"/>
  <c r="AA8199" i="1" s="1"/>
  <c r="Z8151" i="1"/>
  <c r="AA8151" i="1" s="1"/>
  <c r="Z8115" i="1"/>
  <c r="AA8115" i="1" s="1"/>
  <c r="Z8354" i="1"/>
  <c r="AA8354" i="1" s="1"/>
  <c r="Z8330" i="1"/>
  <c r="AA8330" i="1" s="1"/>
  <c r="Z8306" i="1"/>
  <c r="AA8306" i="1" s="1"/>
  <c r="Z8282" i="1"/>
  <c r="AA8282" i="1" s="1"/>
  <c r="Z8246" i="1"/>
  <c r="AA8246" i="1" s="1"/>
  <c r="Z8222" i="1"/>
  <c r="AA8222" i="1" s="1"/>
  <c r="Z8186" i="1"/>
  <c r="AA8186" i="1" s="1"/>
  <c r="Z8352" i="1"/>
  <c r="AA8352" i="1" s="1"/>
  <c r="Z8340" i="1"/>
  <c r="AA8340" i="1" s="1"/>
  <c r="Z8328" i="1"/>
  <c r="AA8328" i="1" s="1"/>
  <c r="Z8316" i="1"/>
  <c r="AA8316" i="1" s="1"/>
  <c r="Z8304" i="1"/>
  <c r="AA8304" i="1" s="1"/>
  <c r="Z8292" i="1"/>
  <c r="AA8292" i="1" s="1"/>
  <c r="Z8280" i="1"/>
  <c r="AA8280" i="1" s="1"/>
  <c r="Z8268" i="1"/>
  <c r="AA8268" i="1" s="1"/>
  <c r="Z8256" i="1"/>
  <c r="AA8256" i="1" s="1"/>
  <c r="Z8244" i="1"/>
  <c r="AA8244" i="1" s="1"/>
  <c r="Z8232" i="1"/>
  <c r="AA8232" i="1" s="1"/>
  <c r="Z8220" i="1"/>
  <c r="AA8220" i="1" s="1"/>
  <c r="Z8208" i="1"/>
  <c r="AA8208" i="1" s="1"/>
  <c r="Z8196" i="1"/>
  <c r="AA8196" i="1" s="1"/>
  <c r="Z8184" i="1"/>
  <c r="AA8184" i="1" s="1"/>
  <c r="Z8172" i="1"/>
  <c r="AA8172" i="1" s="1"/>
  <c r="Z8160" i="1"/>
  <c r="AA8160" i="1" s="1"/>
  <c r="Z8148" i="1"/>
  <c r="AA8148" i="1" s="1"/>
  <c r="Z8136" i="1"/>
  <c r="AA8136" i="1" s="1"/>
  <c r="Z8124" i="1"/>
  <c r="AA8124" i="1" s="1"/>
  <c r="Z8112" i="1"/>
  <c r="AA8112" i="1" s="1"/>
  <c r="Z8100" i="1"/>
  <c r="AA8100" i="1" s="1"/>
  <c r="Z8088" i="1"/>
  <c r="AA8088" i="1" s="1"/>
  <c r="Z8076" i="1"/>
  <c r="AA8076" i="1" s="1"/>
  <c r="Z8064" i="1"/>
  <c r="AA8064" i="1" s="1"/>
  <c r="Z8052" i="1"/>
  <c r="AA8052" i="1" s="1"/>
  <c r="Z8040" i="1"/>
  <c r="AA8040" i="1" s="1"/>
  <c r="Z8028" i="1"/>
  <c r="AA8028" i="1" s="1"/>
  <c r="Z8016" i="1"/>
  <c r="AA8016" i="1" s="1"/>
  <c r="Z8004" i="1"/>
  <c r="AA8004" i="1" s="1"/>
  <c r="Z7992" i="1"/>
  <c r="AA7992" i="1" s="1"/>
  <c r="Z7980" i="1"/>
  <c r="AA7980" i="1" s="1"/>
  <c r="Z7968" i="1"/>
  <c r="AA7968" i="1" s="1"/>
  <c r="Z7956" i="1"/>
  <c r="AA7956" i="1" s="1"/>
  <c r="Z7944" i="1"/>
  <c r="AA7944" i="1" s="1"/>
  <c r="Z7932" i="1"/>
  <c r="AA7932" i="1" s="1"/>
  <c r="Z7920" i="1"/>
  <c r="AA7920" i="1" s="1"/>
  <c r="Z7908" i="1"/>
  <c r="AA7908" i="1" s="1"/>
  <c r="Z7896" i="1"/>
  <c r="AA7896" i="1" s="1"/>
  <c r="Z7884" i="1"/>
  <c r="AA7884" i="1" s="1"/>
  <c r="Z7872" i="1"/>
  <c r="AA7872" i="1" s="1"/>
  <c r="Z7860" i="1"/>
  <c r="AA7860" i="1" s="1"/>
  <c r="Z7848" i="1"/>
  <c r="AA7848" i="1" s="1"/>
  <c r="Z7836" i="1"/>
  <c r="AA7836" i="1" s="1"/>
  <c r="Z7824" i="1"/>
  <c r="AA7824" i="1" s="1"/>
  <c r="Z7812" i="1"/>
  <c r="AA7812" i="1" s="1"/>
  <c r="Z7800" i="1"/>
  <c r="AA7800" i="1" s="1"/>
  <c r="Z7788" i="1"/>
  <c r="AA7788" i="1" s="1"/>
  <c r="Z7776" i="1"/>
  <c r="AA7776" i="1" s="1"/>
  <c r="Z7764" i="1"/>
  <c r="AA7764" i="1" s="1"/>
  <c r="Z7752" i="1"/>
  <c r="AA7752" i="1" s="1"/>
  <c r="Z7740" i="1"/>
  <c r="AA7740" i="1" s="1"/>
  <c r="Z7728" i="1"/>
  <c r="AA7728" i="1" s="1"/>
  <c r="Z7716" i="1"/>
  <c r="AA7716" i="1" s="1"/>
  <c r="Z7704" i="1"/>
  <c r="AA7704" i="1" s="1"/>
  <c r="Z7692" i="1"/>
  <c r="AA7692" i="1" s="1"/>
  <c r="Z7680" i="1"/>
  <c r="AA7680" i="1" s="1"/>
  <c r="Z7668" i="1"/>
  <c r="AA7668" i="1" s="1"/>
  <c r="Z7656" i="1"/>
  <c r="AA7656" i="1" s="1"/>
  <c r="Z7644" i="1"/>
  <c r="AA7644" i="1" s="1"/>
  <c r="Z7632" i="1"/>
  <c r="AA7632" i="1" s="1"/>
  <c r="Z7620" i="1"/>
  <c r="AA7620" i="1" s="1"/>
  <c r="Z7608" i="1"/>
  <c r="AA7608" i="1" s="1"/>
  <c r="Z7596" i="1"/>
  <c r="AA7596" i="1" s="1"/>
  <c r="Z7584" i="1"/>
  <c r="AA7584" i="1" s="1"/>
  <c r="Z7572" i="1"/>
  <c r="AA7572" i="1" s="1"/>
  <c r="Z7560" i="1"/>
  <c r="AA7560" i="1" s="1"/>
  <c r="Z7548" i="1"/>
  <c r="AA7548" i="1" s="1"/>
  <c r="Z7536" i="1"/>
  <c r="AA7536" i="1" s="1"/>
  <c r="Z7524" i="1"/>
  <c r="AA7524" i="1" s="1"/>
  <c r="Z7512" i="1"/>
  <c r="AA7512" i="1" s="1"/>
  <c r="Z7500" i="1"/>
  <c r="AA7500" i="1" s="1"/>
  <c r="Z7488" i="1"/>
  <c r="AA7488" i="1" s="1"/>
  <c r="Z7476" i="1"/>
  <c r="AA7476" i="1" s="1"/>
  <c r="Z7464" i="1"/>
  <c r="AA7464" i="1" s="1"/>
  <c r="Z7452" i="1"/>
  <c r="AA7452" i="1" s="1"/>
  <c r="Z7440" i="1"/>
  <c r="AA7440" i="1" s="1"/>
  <c r="Z7428" i="1"/>
  <c r="AA7428" i="1" s="1"/>
  <c r="Z7416" i="1"/>
  <c r="AA7416" i="1" s="1"/>
  <c r="Z7404" i="1"/>
  <c r="AA7404" i="1" s="1"/>
  <c r="Z7392" i="1"/>
  <c r="AA7392" i="1" s="1"/>
  <c r="Z7380" i="1"/>
  <c r="AA7380" i="1" s="1"/>
  <c r="Z7368" i="1"/>
  <c r="AA7368" i="1" s="1"/>
  <c r="Z7356" i="1"/>
  <c r="AA7356" i="1" s="1"/>
  <c r="Z7344" i="1"/>
  <c r="AA7344" i="1" s="1"/>
  <c r="Z7332" i="1"/>
  <c r="AA7332" i="1" s="1"/>
  <c r="Z7320" i="1"/>
  <c r="AA7320" i="1" s="1"/>
  <c r="Z7308" i="1"/>
  <c r="AA7308" i="1" s="1"/>
  <c r="Z7296" i="1"/>
  <c r="AA7296" i="1" s="1"/>
  <c r="Z7284" i="1"/>
  <c r="AA7284" i="1" s="1"/>
  <c r="Z7272" i="1"/>
  <c r="AA7272" i="1" s="1"/>
  <c r="Z7260" i="1"/>
  <c r="AA7260" i="1" s="1"/>
  <c r="Z7248" i="1"/>
  <c r="AA7248" i="1" s="1"/>
  <c r="Z7236" i="1"/>
  <c r="AA7236" i="1" s="1"/>
  <c r="Z7224" i="1"/>
  <c r="AA7224" i="1" s="1"/>
  <c r="Z7212" i="1"/>
  <c r="AA7212" i="1" s="1"/>
  <c r="Z7200" i="1"/>
  <c r="AA7200" i="1" s="1"/>
  <c r="Z7188" i="1"/>
  <c r="AA7188" i="1" s="1"/>
  <c r="Z7176" i="1"/>
  <c r="AA7176" i="1" s="1"/>
  <c r="Z7164" i="1"/>
  <c r="AA7164" i="1" s="1"/>
  <c r="Z7152" i="1"/>
  <c r="AA7152" i="1" s="1"/>
  <c r="Z7140" i="1"/>
  <c r="AA7140" i="1" s="1"/>
  <c r="Z7128" i="1"/>
  <c r="AA7128" i="1" s="1"/>
  <c r="Z7116" i="1"/>
  <c r="AA7116" i="1" s="1"/>
  <c r="Z7104" i="1"/>
  <c r="AA7104" i="1" s="1"/>
  <c r="Z7092" i="1"/>
  <c r="AA7092" i="1" s="1"/>
  <c r="Z7080" i="1"/>
  <c r="AA7080" i="1" s="1"/>
  <c r="Z7068" i="1"/>
  <c r="AA7068" i="1" s="1"/>
  <c r="Z7056" i="1"/>
  <c r="AA7056" i="1" s="1"/>
  <c r="Z7044" i="1"/>
  <c r="AA7044" i="1" s="1"/>
  <c r="Z7032" i="1"/>
  <c r="AA7032" i="1" s="1"/>
  <c r="Z7020" i="1"/>
  <c r="AA7020" i="1" s="1"/>
  <c r="Z7008" i="1"/>
  <c r="AA7008" i="1" s="1"/>
  <c r="Z6996" i="1"/>
  <c r="AA6996" i="1" s="1"/>
  <c r="Z6984" i="1"/>
  <c r="AA6984" i="1" s="1"/>
  <c r="Z6972" i="1"/>
  <c r="AA6972" i="1" s="1"/>
  <c r="Z6960" i="1"/>
  <c r="AA6960" i="1" s="1"/>
  <c r="Z6948" i="1"/>
  <c r="AA6948" i="1" s="1"/>
  <c r="Z6936" i="1"/>
  <c r="AA6936" i="1" s="1"/>
  <c r="Z6924" i="1"/>
  <c r="AA6924" i="1" s="1"/>
  <c r="Z6912" i="1"/>
  <c r="AA6912" i="1" s="1"/>
  <c r="Z6900" i="1"/>
  <c r="AA6900" i="1" s="1"/>
  <c r="Z6888" i="1"/>
  <c r="AA6888" i="1" s="1"/>
  <c r="Z6876" i="1"/>
  <c r="AA6876" i="1" s="1"/>
  <c r="Z6864" i="1"/>
  <c r="AA6864" i="1" s="1"/>
  <c r="Z6852" i="1"/>
  <c r="AA6852" i="1" s="1"/>
  <c r="Z6840" i="1"/>
  <c r="AA6840" i="1" s="1"/>
  <c r="Z6828" i="1"/>
  <c r="AA6828" i="1" s="1"/>
  <c r="Z6816" i="1"/>
  <c r="AA6816" i="1" s="1"/>
  <c r="Z6804" i="1"/>
  <c r="AA6804" i="1" s="1"/>
  <c r="Z6792" i="1"/>
  <c r="AA6792" i="1" s="1"/>
  <c r="Z6780" i="1"/>
  <c r="AA6780" i="1" s="1"/>
  <c r="Z6768" i="1"/>
  <c r="AA6768" i="1" s="1"/>
  <c r="Z6756" i="1"/>
  <c r="AA6756" i="1" s="1"/>
  <c r="Z6744" i="1"/>
  <c r="AA6744" i="1" s="1"/>
  <c r="Z6732" i="1"/>
  <c r="AA6732" i="1" s="1"/>
  <c r="Z6720" i="1"/>
  <c r="AA6720" i="1" s="1"/>
  <c r="Z6708" i="1"/>
  <c r="AA6708" i="1" s="1"/>
  <c r="Z6696" i="1"/>
  <c r="AA6696" i="1" s="1"/>
  <c r="Z6684" i="1"/>
  <c r="AA6684" i="1" s="1"/>
  <c r="Z6672" i="1"/>
  <c r="AA6672" i="1" s="1"/>
  <c r="Z6660" i="1"/>
  <c r="AA6660" i="1" s="1"/>
  <c r="Z6648" i="1"/>
  <c r="AA6648" i="1" s="1"/>
  <c r="Z6636" i="1"/>
  <c r="AA6636" i="1" s="1"/>
  <c r="Z6624" i="1"/>
  <c r="AA6624" i="1" s="1"/>
  <c r="Z6612" i="1"/>
  <c r="AA6612" i="1" s="1"/>
  <c r="Z6600" i="1"/>
  <c r="AA6600" i="1" s="1"/>
  <c r="Z6588" i="1"/>
  <c r="AA6588" i="1" s="1"/>
  <c r="Z6576" i="1"/>
  <c r="AA6576" i="1" s="1"/>
  <c r="Z6564" i="1"/>
  <c r="AA6564" i="1" s="1"/>
  <c r="Z6552" i="1"/>
  <c r="AA6552" i="1" s="1"/>
  <c r="Z6540" i="1"/>
  <c r="AA6540" i="1" s="1"/>
  <c r="Z6528" i="1"/>
  <c r="AA6528" i="1" s="1"/>
  <c r="Z6516" i="1"/>
  <c r="AA6516" i="1" s="1"/>
  <c r="Z6504" i="1"/>
  <c r="AA6504" i="1" s="1"/>
  <c r="Z6492" i="1"/>
  <c r="AA6492" i="1" s="1"/>
  <c r="Z6480" i="1"/>
  <c r="AA6480" i="1" s="1"/>
  <c r="Z6468" i="1"/>
  <c r="AA6468" i="1" s="1"/>
  <c r="Z6456" i="1"/>
  <c r="AA6456" i="1" s="1"/>
  <c r="Z6444" i="1"/>
  <c r="AA6444" i="1" s="1"/>
  <c r="Z6432" i="1"/>
  <c r="AA6432" i="1" s="1"/>
  <c r="Z6420" i="1"/>
  <c r="AA6420" i="1" s="1"/>
  <c r="Z6408" i="1"/>
  <c r="AA6408" i="1" s="1"/>
  <c r="Z6396" i="1"/>
  <c r="AA6396" i="1" s="1"/>
  <c r="Z6384" i="1"/>
  <c r="AA6384" i="1" s="1"/>
  <c r="Z6372" i="1"/>
  <c r="AA6372" i="1" s="1"/>
  <c r="Z6360" i="1"/>
  <c r="AA6360" i="1" s="1"/>
  <c r="Z6348" i="1"/>
  <c r="AA6348" i="1" s="1"/>
  <c r="Z6336" i="1"/>
  <c r="AA6336" i="1" s="1"/>
  <c r="Z6324" i="1"/>
  <c r="AA6324" i="1" s="1"/>
  <c r="Z6312" i="1"/>
  <c r="AA6312" i="1" s="1"/>
  <c r="Z6300" i="1"/>
  <c r="AA6300" i="1" s="1"/>
  <c r="Z6288" i="1"/>
  <c r="AA6288" i="1" s="1"/>
  <c r="Z6276" i="1"/>
  <c r="AA6276" i="1" s="1"/>
  <c r="Z6264" i="1"/>
  <c r="AA6264" i="1" s="1"/>
  <c r="Z6252" i="1"/>
  <c r="AA6252" i="1" s="1"/>
  <c r="Z6240" i="1"/>
  <c r="AA6240" i="1" s="1"/>
  <c r="Z6228" i="1"/>
  <c r="AA6228" i="1" s="1"/>
  <c r="Z6216" i="1"/>
  <c r="AA6216" i="1" s="1"/>
  <c r="Z6204" i="1"/>
  <c r="AA6204" i="1" s="1"/>
  <c r="Z6192" i="1"/>
  <c r="AA6192" i="1" s="1"/>
  <c r="Z6180" i="1"/>
  <c r="AA6180" i="1" s="1"/>
  <c r="Z6168" i="1"/>
  <c r="AA6168" i="1" s="1"/>
  <c r="Z6156" i="1"/>
  <c r="AA6156" i="1" s="1"/>
  <c r="Z6144" i="1"/>
  <c r="AA6144" i="1" s="1"/>
  <c r="Z6132" i="1"/>
  <c r="AA6132" i="1" s="1"/>
  <c r="Z6120" i="1"/>
  <c r="AA6120" i="1" s="1"/>
  <c r="Z6108" i="1"/>
  <c r="AA6108" i="1" s="1"/>
  <c r="Z6096" i="1"/>
  <c r="AA6096" i="1" s="1"/>
  <c r="Z6084" i="1"/>
  <c r="AA6084" i="1" s="1"/>
  <c r="Z6072" i="1"/>
  <c r="AA6072" i="1" s="1"/>
  <c r="Z6060" i="1"/>
  <c r="AA6060" i="1" s="1"/>
  <c r="Z6048" i="1"/>
  <c r="AA6048" i="1" s="1"/>
  <c r="Z6036" i="1"/>
  <c r="AA6036" i="1" s="1"/>
  <c r="Z6024" i="1"/>
  <c r="AA6024" i="1" s="1"/>
  <c r="Z6012" i="1"/>
  <c r="AA6012" i="1" s="1"/>
  <c r="Z6000" i="1"/>
  <c r="AA6000" i="1" s="1"/>
  <c r="Z5988" i="1"/>
  <c r="AA5988" i="1" s="1"/>
  <c r="Z5976" i="1"/>
  <c r="AA5976" i="1" s="1"/>
  <c r="Z5964" i="1"/>
  <c r="AA5964" i="1" s="1"/>
  <c r="Z5952" i="1"/>
  <c r="AA5952" i="1" s="1"/>
  <c r="Z5940" i="1"/>
  <c r="AA5940" i="1" s="1"/>
  <c r="Z5928" i="1"/>
  <c r="AA5928" i="1" s="1"/>
  <c r="Z5916" i="1"/>
  <c r="AA5916" i="1" s="1"/>
  <c r="Z5904" i="1"/>
  <c r="AA5904" i="1" s="1"/>
  <c r="Z5892" i="1"/>
  <c r="AA5892" i="1" s="1"/>
  <c r="Z5880" i="1"/>
  <c r="AA5880" i="1" s="1"/>
  <c r="Z5868" i="1"/>
  <c r="AA5868" i="1" s="1"/>
  <c r="Z5856" i="1"/>
  <c r="AA5856" i="1" s="1"/>
  <c r="Z5844" i="1"/>
  <c r="AA5844" i="1" s="1"/>
  <c r="Z5832" i="1"/>
  <c r="AA5832" i="1" s="1"/>
  <c r="Z5820" i="1"/>
  <c r="AA5820" i="1" s="1"/>
  <c r="Z5808" i="1"/>
  <c r="AA5808" i="1" s="1"/>
  <c r="Z5796" i="1"/>
  <c r="AA5796" i="1" s="1"/>
  <c r="Z5784" i="1"/>
  <c r="AA5784" i="1" s="1"/>
  <c r="Z5772" i="1"/>
  <c r="AA5772" i="1" s="1"/>
  <c r="Z5760" i="1"/>
  <c r="AA5760" i="1" s="1"/>
  <c r="Z5748" i="1"/>
  <c r="AA5748" i="1" s="1"/>
  <c r="Z5736" i="1"/>
  <c r="AA5736" i="1" s="1"/>
  <c r="Z5724" i="1"/>
  <c r="AA5724" i="1" s="1"/>
  <c r="Z5712" i="1"/>
  <c r="AA5712" i="1" s="1"/>
  <c r="Z5700" i="1"/>
  <c r="AA5700" i="1" s="1"/>
  <c r="Z5688" i="1"/>
  <c r="AA5688" i="1" s="1"/>
  <c r="Z5676" i="1"/>
  <c r="AA5676" i="1" s="1"/>
  <c r="Z5664" i="1"/>
  <c r="AA5664" i="1" s="1"/>
  <c r="Z5652" i="1"/>
  <c r="AA5652" i="1" s="1"/>
  <c r="Z5640" i="1"/>
  <c r="AA5640" i="1" s="1"/>
  <c r="Z5628" i="1"/>
  <c r="AA5628" i="1" s="1"/>
  <c r="Z5616" i="1"/>
  <c r="AA5616" i="1" s="1"/>
  <c r="Z5604" i="1"/>
  <c r="AA5604" i="1" s="1"/>
  <c r="Z5592" i="1"/>
  <c r="AA5592" i="1" s="1"/>
  <c r="Z5580" i="1"/>
  <c r="AA5580" i="1" s="1"/>
  <c r="Z5568" i="1"/>
  <c r="AA5568" i="1" s="1"/>
  <c r="Z5556" i="1"/>
  <c r="AA5556" i="1" s="1"/>
  <c r="Z5544" i="1"/>
  <c r="AA5544" i="1" s="1"/>
  <c r="Z5532" i="1"/>
  <c r="AA5532" i="1" s="1"/>
  <c r="Z5520" i="1"/>
  <c r="AA5520" i="1" s="1"/>
  <c r="Z5508" i="1"/>
  <c r="AA5508" i="1" s="1"/>
  <c r="Z5496" i="1"/>
  <c r="AA5496" i="1" s="1"/>
  <c r="Z5484" i="1"/>
  <c r="AA5484" i="1" s="1"/>
  <c r="Z5472" i="1"/>
  <c r="AA5472" i="1" s="1"/>
  <c r="Z5460" i="1"/>
  <c r="AA5460" i="1" s="1"/>
  <c r="Z5448" i="1"/>
  <c r="AA5448" i="1" s="1"/>
  <c r="Z5436" i="1"/>
  <c r="AA5436" i="1" s="1"/>
  <c r="Z5424" i="1"/>
  <c r="AA5424" i="1" s="1"/>
  <c r="Z5412" i="1"/>
  <c r="AA5412" i="1" s="1"/>
  <c r="Z5400" i="1"/>
  <c r="AA5400" i="1" s="1"/>
  <c r="Z5388" i="1"/>
  <c r="AA5388" i="1" s="1"/>
  <c r="Z5376" i="1"/>
  <c r="AA5376" i="1" s="1"/>
  <c r="Z5364" i="1"/>
  <c r="AA5364" i="1" s="1"/>
  <c r="Z5352" i="1"/>
  <c r="AA5352" i="1" s="1"/>
  <c r="Z5340" i="1"/>
  <c r="AA5340" i="1" s="1"/>
  <c r="Z5328" i="1"/>
  <c r="AA5328" i="1" s="1"/>
  <c r="Z5316" i="1"/>
  <c r="AA5316" i="1" s="1"/>
  <c r="Z5304" i="1"/>
  <c r="AA5304" i="1" s="1"/>
  <c r="Z5292" i="1"/>
  <c r="AA5292" i="1" s="1"/>
  <c r="Z5280" i="1"/>
  <c r="AA5280" i="1" s="1"/>
  <c r="Z5268" i="1"/>
  <c r="AA5268" i="1" s="1"/>
  <c r="Z5256" i="1"/>
  <c r="AA5256" i="1" s="1"/>
  <c r="Z5244" i="1"/>
  <c r="AA5244" i="1" s="1"/>
  <c r="Z5232" i="1"/>
  <c r="AA5232" i="1" s="1"/>
  <c r="Z5220" i="1"/>
  <c r="AA5220" i="1" s="1"/>
  <c r="Z5208" i="1"/>
  <c r="AA5208" i="1" s="1"/>
  <c r="Z5196" i="1"/>
  <c r="AA5196" i="1" s="1"/>
  <c r="Z5184" i="1"/>
  <c r="AA5184" i="1" s="1"/>
  <c r="Z5172" i="1"/>
  <c r="AA5172" i="1" s="1"/>
  <c r="Z5160" i="1"/>
  <c r="AA5160" i="1" s="1"/>
  <c r="Z5148" i="1"/>
  <c r="AA5148" i="1" s="1"/>
  <c r="Z5136" i="1"/>
  <c r="AA5136" i="1" s="1"/>
  <c r="Z5124" i="1"/>
  <c r="AA5124" i="1" s="1"/>
  <c r="Z5112" i="1"/>
  <c r="AA5112" i="1" s="1"/>
  <c r="Z5100" i="1"/>
  <c r="AA5100" i="1" s="1"/>
  <c r="Z5088" i="1"/>
  <c r="AA5088" i="1" s="1"/>
  <c r="Z5076" i="1"/>
  <c r="AA5076" i="1" s="1"/>
  <c r="Z5064" i="1"/>
  <c r="AA5064" i="1" s="1"/>
  <c r="Z5052" i="1"/>
  <c r="AA5052" i="1" s="1"/>
  <c r="Z5040" i="1"/>
  <c r="AA5040" i="1" s="1"/>
  <c r="Z5028" i="1"/>
  <c r="AA5028" i="1" s="1"/>
  <c r="Z5016" i="1"/>
  <c r="AA5016" i="1" s="1"/>
  <c r="Z5004" i="1"/>
  <c r="AA5004" i="1" s="1"/>
  <c r="Z4992" i="1"/>
  <c r="AA4992" i="1" s="1"/>
  <c r="Z4980" i="1"/>
  <c r="AA4980" i="1" s="1"/>
  <c r="Z4968" i="1"/>
  <c r="AA4968" i="1" s="1"/>
  <c r="Z4956" i="1"/>
  <c r="AA4956" i="1" s="1"/>
  <c r="Z4944" i="1"/>
  <c r="AA4944" i="1" s="1"/>
  <c r="Z4932" i="1"/>
  <c r="AA4932" i="1" s="1"/>
  <c r="Z4920" i="1"/>
  <c r="AA4920" i="1" s="1"/>
  <c r="Z4908" i="1"/>
  <c r="AA4908" i="1" s="1"/>
  <c r="Z4896" i="1"/>
  <c r="AA4896" i="1" s="1"/>
  <c r="Z4884" i="1"/>
  <c r="AA4884" i="1" s="1"/>
  <c r="Z4872" i="1"/>
  <c r="AA4872" i="1" s="1"/>
  <c r="Z4860" i="1"/>
  <c r="AA4860" i="1" s="1"/>
  <c r="Z4848" i="1"/>
  <c r="AA4848" i="1" s="1"/>
  <c r="Z4836" i="1"/>
  <c r="AA4836" i="1" s="1"/>
  <c r="Z4824" i="1"/>
  <c r="AA4824" i="1" s="1"/>
  <c r="Z4812" i="1"/>
  <c r="AA4812" i="1" s="1"/>
  <c r="Z4800" i="1"/>
  <c r="AA4800" i="1" s="1"/>
  <c r="Z4788" i="1"/>
  <c r="AA4788" i="1" s="1"/>
  <c r="Z4776" i="1"/>
  <c r="AA4776" i="1" s="1"/>
  <c r="Z4764" i="1"/>
  <c r="AA4764" i="1" s="1"/>
  <c r="Z4752" i="1"/>
  <c r="AA4752" i="1" s="1"/>
  <c r="Z4740" i="1"/>
  <c r="AA4740" i="1" s="1"/>
  <c r="Z4728" i="1"/>
  <c r="AA4728" i="1" s="1"/>
  <c r="Z4716" i="1"/>
  <c r="AA4716" i="1" s="1"/>
  <c r="Z4704" i="1"/>
  <c r="AA4704" i="1" s="1"/>
  <c r="Z4692" i="1"/>
  <c r="AA4692" i="1" s="1"/>
  <c r="Z4680" i="1"/>
  <c r="AA4680" i="1" s="1"/>
  <c r="Z4668" i="1"/>
  <c r="AA4668" i="1" s="1"/>
  <c r="Z4656" i="1"/>
  <c r="AA4656" i="1" s="1"/>
  <c r="Z4644" i="1"/>
  <c r="AA4644" i="1" s="1"/>
  <c r="Z4632" i="1"/>
  <c r="AA4632" i="1" s="1"/>
  <c r="Z4620" i="1"/>
  <c r="AA4620" i="1" s="1"/>
  <c r="Z4608" i="1"/>
  <c r="AA4608" i="1" s="1"/>
  <c r="Z4596" i="1"/>
  <c r="AA4596" i="1" s="1"/>
  <c r="Z4584" i="1"/>
  <c r="AA4584" i="1" s="1"/>
  <c r="Z4572" i="1"/>
  <c r="AA4572" i="1" s="1"/>
  <c r="Z4560" i="1"/>
  <c r="AA4560" i="1" s="1"/>
  <c r="Z4548" i="1"/>
  <c r="AA4548" i="1" s="1"/>
  <c r="Z4536" i="1"/>
  <c r="AA4536" i="1" s="1"/>
  <c r="Z4524" i="1"/>
  <c r="AA4524" i="1" s="1"/>
  <c r="Z4512" i="1"/>
  <c r="AA4512" i="1" s="1"/>
  <c r="Z4500" i="1"/>
  <c r="AA4500" i="1" s="1"/>
  <c r="Z4488" i="1"/>
  <c r="AA4488" i="1" s="1"/>
  <c r="Z4476" i="1"/>
  <c r="AA4476" i="1" s="1"/>
  <c r="Z4464" i="1"/>
  <c r="AA4464" i="1" s="1"/>
  <c r="Z4452" i="1"/>
  <c r="AA4452" i="1" s="1"/>
  <c r="Z4440" i="1"/>
  <c r="AA4440" i="1" s="1"/>
  <c r="Z4428" i="1"/>
  <c r="AA4428" i="1" s="1"/>
  <c r="Z4416" i="1"/>
  <c r="AA4416" i="1" s="1"/>
  <c r="Z4404" i="1"/>
  <c r="AA4404" i="1" s="1"/>
  <c r="Z4392" i="1"/>
  <c r="AA4392" i="1" s="1"/>
  <c r="Z4380" i="1"/>
  <c r="AA4380" i="1" s="1"/>
  <c r="Z4368" i="1"/>
  <c r="AA4368" i="1" s="1"/>
  <c r="Z4356" i="1"/>
  <c r="AA4356" i="1" s="1"/>
  <c r="Z4344" i="1"/>
  <c r="AA4344" i="1" s="1"/>
  <c r="Z4332" i="1"/>
  <c r="AA4332" i="1" s="1"/>
  <c r="Z4320" i="1"/>
  <c r="AA4320" i="1" s="1"/>
  <c r="Z4308" i="1"/>
  <c r="AA4308" i="1" s="1"/>
  <c r="Z4296" i="1"/>
  <c r="AA4296" i="1" s="1"/>
  <c r="Z4284" i="1"/>
  <c r="AA4284" i="1" s="1"/>
  <c r="Z4272" i="1"/>
  <c r="AA4272" i="1" s="1"/>
  <c r="Z4260" i="1"/>
  <c r="AA4260" i="1" s="1"/>
  <c r="Z4248" i="1"/>
  <c r="AA4248" i="1" s="1"/>
  <c r="Z4236" i="1"/>
  <c r="AA4236" i="1" s="1"/>
  <c r="Z4224" i="1"/>
  <c r="AA4224" i="1" s="1"/>
  <c r="Z4212" i="1"/>
  <c r="AA4212" i="1" s="1"/>
  <c r="Z4200" i="1"/>
  <c r="AA4200" i="1" s="1"/>
  <c r="Z4188" i="1"/>
  <c r="AA4188" i="1" s="1"/>
  <c r="Z4176" i="1"/>
  <c r="AA4176" i="1" s="1"/>
  <c r="Z4164" i="1"/>
  <c r="AA4164" i="1" s="1"/>
  <c r="Z4152" i="1"/>
  <c r="AA4152" i="1" s="1"/>
  <c r="Z4140" i="1"/>
  <c r="AA4140" i="1" s="1"/>
  <c r="Z4128" i="1"/>
  <c r="AA4128" i="1" s="1"/>
  <c r="Z4116" i="1"/>
  <c r="AA4116" i="1" s="1"/>
  <c r="Z4104" i="1"/>
  <c r="AA4104" i="1" s="1"/>
  <c r="Z4092" i="1"/>
  <c r="AA4092" i="1" s="1"/>
  <c r="Z4080" i="1"/>
  <c r="AA4080" i="1" s="1"/>
  <c r="Z4068" i="1"/>
  <c r="AA4068" i="1" s="1"/>
  <c r="Z4056" i="1"/>
  <c r="AA4056" i="1" s="1"/>
  <c r="Z4044" i="1"/>
  <c r="AA4044" i="1" s="1"/>
  <c r="Z4032" i="1"/>
  <c r="AA4032" i="1" s="1"/>
  <c r="Z4020" i="1"/>
  <c r="AA4020" i="1" s="1"/>
  <c r="Z4008" i="1"/>
  <c r="AA4008" i="1" s="1"/>
  <c r="Z3996" i="1"/>
  <c r="AA3996" i="1" s="1"/>
  <c r="Z3984" i="1"/>
  <c r="AA3984" i="1" s="1"/>
  <c r="Z3972" i="1"/>
  <c r="AA3972" i="1" s="1"/>
  <c r="Z3960" i="1"/>
  <c r="AA3960" i="1" s="1"/>
  <c r="Z3948" i="1"/>
  <c r="AA3948" i="1" s="1"/>
  <c r="Z3936" i="1"/>
  <c r="AA3936" i="1" s="1"/>
  <c r="Z3924" i="1"/>
  <c r="AA3924" i="1" s="1"/>
  <c r="Z3912" i="1"/>
  <c r="AA3912" i="1" s="1"/>
  <c r="Z3900" i="1"/>
  <c r="AA3900" i="1" s="1"/>
  <c r="Z3888" i="1"/>
  <c r="AA3888" i="1" s="1"/>
  <c r="Z3876" i="1"/>
  <c r="AA3876" i="1" s="1"/>
  <c r="Z3864" i="1"/>
  <c r="AA3864" i="1" s="1"/>
  <c r="Z3852" i="1"/>
  <c r="AA3852" i="1" s="1"/>
  <c r="Z3840" i="1"/>
  <c r="AA3840" i="1" s="1"/>
  <c r="Z3828" i="1"/>
  <c r="AA3828" i="1" s="1"/>
  <c r="Z3816" i="1"/>
  <c r="AA3816" i="1" s="1"/>
  <c r="Z3804" i="1"/>
  <c r="AA3804" i="1" s="1"/>
  <c r="Z3792" i="1"/>
  <c r="AA3792" i="1" s="1"/>
  <c r="Z3780" i="1"/>
  <c r="AA3780" i="1" s="1"/>
  <c r="Z3768" i="1"/>
  <c r="AA3768" i="1" s="1"/>
  <c r="Z3756" i="1"/>
  <c r="AA3756" i="1" s="1"/>
  <c r="Z3744" i="1"/>
  <c r="AA3744" i="1" s="1"/>
  <c r="Z3732" i="1"/>
  <c r="AA3732" i="1" s="1"/>
  <c r="Z3720" i="1"/>
  <c r="AA3720" i="1" s="1"/>
  <c r="Z3708" i="1"/>
  <c r="AA3708" i="1" s="1"/>
  <c r="Z3696" i="1"/>
  <c r="AA3696" i="1" s="1"/>
  <c r="Z3684" i="1"/>
  <c r="AA3684" i="1" s="1"/>
  <c r="Z3672" i="1"/>
  <c r="AA3672" i="1" s="1"/>
  <c r="Z3660" i="1"/>
  <c r="AA3660" i="1" s="1"/>
  <c r="Z3648" i="1"/>
  <c r="AA3648" i="1" s="1"/>
  <c r="Z3636" i="1"/>
  <c r="AA3636" i="1" s="1"/>
  <c r="Z3624" i="1"/>
  <c r="AA3624" i="1" s="1"/>
  <c r="Z3612" i="1"/>
  <c r="AA3612" i="1" s="1"/>
  <c r="Z3600" i="1"/>
  <c r="AA3600" i="1" s="1"/>
  <c r="Z3588" i="1"/>
  <c r="AA3588" i="1" s="1"/>
  <c r="Z3576" i="1"/>
  <c r="AA3576" i="1" s="1"/>
  <c r="Z3564" i="1"/>
  <c r="AA3564" i="1" s="1"/>
  <c r="Z3552" i="1"/>
  <c r="AA3552" i="1" s="1"/>
  <c r="Z3540" i="1"/>
  <c r="AA3540" i="1" s="1"/>
  <c r="Z3528" i="1"/>
  <c r="AA3528" i="1" s="1"/>
  <c r="Z3516" i="1"/>
  <c r="AA3516" i="1" s="1"/>
  <c r="Z3504" i="1"/>
  <c r="AA3504" i="1" s="1"/>
  <c r="Z3492" i="1"/>
  <c r="AA3492" i="1" s="1"/>
  <c r="Z3480" i="1"/>
  <c r="AA3480" i="1" s="1"/>
  <c r="Z3468" i="1"/>
  <c r="AA3468" i="1" s="1"/>
  <c r="Z3456" i="1"/>
  <c r="AA3456" i="1" s="1"/>
  <c r="Z3444" i="1"/>
  <c r="AA3444" i="1" s="1"/>
  <c r="Z3432" i="1"/>
  <c r="AA3432" i="1" s="1"/>
  <c r="Z3420" i="1"/>
  <c r="AA3420" i="1" s="1"/>
  <c r="Z3408" i="1"/>
  <c r="AA3408" i="1" s="1"/>
  <c r="Z3396" i="1"/>
  <c r="AA3396" i="1" s="1"/>
  <c r="Z3384" i="1"/>
  <c r="AA3384" i="1" s="1"/>
  <c r="Z3372" i="1"/>
  <c r="AA3372" i="1" s="1"/>
  <c r="Z3360" i="1"/>
  <c r="AA3360" i="1" s="1"/>
  <c r="Z3348" i="1"/>
  <c r="AA3348" i="1" s="1"/>
  <c r="Z3336" i="1"/>
  <c r="AA3336" i="1" s="1"/>
  <c r="Z3324" i="1"/>
  <c r="AA3324" i="1" s="1"/>
  <c r="Z3312" i="1"/>
  <c r="AA3312" i="1" s="1"/>
  <c r="Z3300" i="1"/>
  <c r="AA3300" i="1" s="1"/>
  <c r="Z3288" i="1"/>
  <c r="AA3288" i="1" s="1"/>
  <c r="Z3276" i="1"/>
  <c r="AA3276" i="1" s="1"/>
  <c r="Z3264" i="1"/>
  <c r="AA3264" i="1" s="1"/>
  <c r="Z3252" i="1"/>
  <c r="AA3252" i="1" s="1"/>
  <c r="Z3240" i="1"/>
  <c r="AA3240" i="1" s="1"/>
  <c r="Z3228" i="1"/>
  <c r="AA3228" i="1" s="1"/>
  <c r="Z3216" i="1"/>
  <c r="AA3216" i="1" s="1"/>
  <c r="Z3204" i="1"/>
  <c r="AA3204" i="1" s="1"/>
  <c r="Z3192" i="1"/>
  <c r="AA3192" i="1" s="1"/>
  <c r="Z3180" i="1"/>
  <c r="AA3180" i="1" s="1"/>
  <c r="Z3168" i="1"/>
  <c r="AA3168" i="1" s="1"/>
  <c r="Z3156" i="1"/>
  <c r="AA3156" i="1" s="1"/>
  <c r="Z3144" i="1"/>
  <c r="AA3144" i="1" s="1"/>
  <c r="Z3132" i="1"/>
  <c r="AA3132" i="1" s="1"/>
  <c r="Z3120" i="1"/>
  <c r="AA3120" i="1" s="1"/>
  <c r="Z3108" i="1"/>
  <c r="AA3108" i="1" s="1"/>
  <c r="Z3096" i="1"/>
  <c r="AA3096" i="1" s="1"/>
  <c r="Z3084" i="1"/>
  <c r="AA3084" i="1" s="1"/>
  <c r="Z3072" i="1"/>
  <c r="AA3072" i="1" s="1"/>
  <c r="Z3060" i="1"/>
  <c r="AA3060" i="1" s="1"/>
  <c r="Z3048" i="1"/>
  <c r="AA3048" i="1" s="1"/>
  <c r="Z3036" i="1"/>
  <c r="AA3036" i="1" s="1"/>
  <c r="Z3024" i="1"/>
  <c r="AA3024" i="1" s="1"/>
  <c r="Z3012" i="1"/>
  <c r="AA3012" i="1" s="1"/>
  <c r="Z3000" i="1"/>
  <c r="AA3000" i="1" s="1"/>
  <c r="Z2988" i="1"/>
  <c r="AA2988" i="1" s="1"/>
  <c r="Z2976" i="1"/>
  <c r="AA2976" i="1" s="1"/>
  <c r="Z2964" i="1"/>
  <c r="AA2964" i="1" s="1"/>
  <c r="Z2952" i="1"/>
  <c r="AA2952" i="1" s="1"/>
  <c r="Z2940" i="1"/>
  <c r="AA2940" i="1" s="1"/>
  <c r="Z2928" i="1"/>
  <c r="AA2928" i="1" s="1"/>
  <c r="Z2916" i="1"/>
  <c r="AA2916" i="1" s="1"/>
  <c r="Z2904" i="1"/>
  <c r="AA2904" i="1" s="1"/>
  <c r="Z2892" i="1"/>
  <c r="AA2892" i="1" s="1"/>
  <c r="Z2880" i="1"/>
  <c r="AA2880" i="1" s="1"/>
  <c r="Z2868" i="1"/>
  <c r="AA2868" i="1" s="1"/>
  <c r="Z2856" i="1"/>
  <c r="AA2856" i="1" s="1"/>
  <c r="Z2844" i="1"/>
  <c r="AA2844" i="1" s="1"/>
  <c r="Z2832" i="1"/>
  <c r="AA2832" i="1" s="1"/>
  <c r="Z2820" i="1"/>
  <c r="AA2820" i="1" s="1"/>
  <c r="Z2808" i="1"/>
  <c r="AA2808" i="1" s="1"/>
  <c r="Z2796" i="1"/>
  <c r="AA2796" i="1" s="1"/>
  <c r="Z2784" i="1"/>
  <c r="AA2784" i="1" s="1"/>
  <c r="Z2772" i="1"/>
  <c r="AA2772" i="1" s="1"/>
  <c r="Z2760" i="1"/>
  <c r="AA2760" i="1" s="1"/>
  <c r="Z2748" i="1"/>
  <c r="AA2748" i="1" s="1"/>
  <c r="Z2736" i="1"/>
  <c r="AA2736" i="1" s="1"/>
  <c r="Z2724" i="1"/>
  <c r="AA2724" i="1" s="1"/>
  <c r="Z2712" i="1"/>
  <c r="AA2712" i="1" s="1"/>
  <c r="Z2700" i="1"/>
  <c r="AA2700" i="1" s="1"/>
  <c r="Z2688" i="1"/>
  <c r="AA2688" i="1" s="1"/>
  <c r="Z2676" i="1"/>
  <c r="AA2676" i="1" s="1"/>
  <c r="Z2664" i="1"/>
  <c r="AA2664" i="1" s="1"/>
  <c r="Z2652" i="1"/>
  <c r="AA2652" i="1" s="1"/>
  <c r="Z2640" i="1"/>
  <c r="AA2640" i="1" s="1"/>
  <c r="Z2628" i="1"/>
  <c r="AA2628" i="1" s="1"/>
  <c r="Z2616" i="1"/>
  <c r="AA2616" i="1" s="1"/>
  <c r="Z2604" i="1"/>
  <c r="AA2604" i="1" s="1"/>
  <c r="Z2592" i="1"/>
  <c r="AA2592" i="1" s="1"/>
  <c r="Z2580" i="1"/>
  <c r="AA2580" i="1" s="1"/>
  <c r="Z2568" i="1"/>
  <c r="AA2568" i="1" s="1"/>
  <c r="Z2556" i="1"/>
  <c r="AA2556" i="1" s="1"/>
  <c r="Z2544" i="1"/>
  <c r="AA2544" i="1" s="1"/>
  <c r="Z2532" i="1"/>
  <c r="AA2532" i="1" s="1"/>
  <c r="Z2520" i="1"/>
  <c r="AA2520" i="1" s="1"/>
  <c r="Z2508" i="1"/>
  <c r="AA2508" i="1" s="1"/>
  <c r="Z2496" i="1"/>
  <c r="AA2496" i="1" s="1"/>
  <c r="Z2484" i="1"/>
  <c r="AA2484" i="1" s="1"/>
  <c r="Z2472" i="1"/>
  <c r="AA2472" i="1" s="1"/>
  <c r="Z2460" i="1"/>
  <c r="AA2460" i="1" s="1"/>
  <c r="Z2448" i="1"/>
  <c r="AA2448" i="1" s="1"/>
  <c r="Z2436" i="1"/>
  <c r="AA2436" i="1" s="1"/>
  <c r="Z2424" i="1"/>
  <c r="AA2424" i="1" s="1"/>
  <c r="Z2412" i="1"/>
  <c r="AA2412" i="1" s="1"/>
  <c r="Z2400" i="1"/>
  <c r="AA2400" i="1" s="1"/>
  <c r="Z2388" i="1"/>
  <c r="AA2388" i="1" s="1"/>
  <c r="Z2376" i="1"/>
  <c r="AA2376" i="1" s="1"/>
  <c r="Z2364" i="1"/>
  <c r="AA2364" i="1" s="1"/>
  <c r="Z2352" i="1"/>
  <c r="AA2352" i="1" s="1"/>
  <c r="Z2340" i="1"/>
  <c r="AA2340" i="1" s="1"/>
  <c r="Z2328" i="1"/>
  <c r="AA2328" i="1" s="1"/>
  <c r="Z2316" i="1"/>
  <c r="AA2316" i="1" s="1"/>
  <c r="Z2304" i="1"/>
  <c r="AA2304" i="1" s="1"/>
  <c r="Z2292" i="1"/>
  <c r="AA2292" i="1" s="1"/>
  <c r="Z2280" i="1"/>
  <c r="AA2280" i="1" s="1"/>
  <c r="Z2268" i="1"/>
  <c r="AA2268" i="1" s="1"/>
  <c r="Z2256" i="1"/>
  <c r="AA2256" i="1" s="1"/>
  <c r="Z2244" i="1"/>
  <c r="AA2244" i="1" s="1"/>
  <c r="Z2232" i="1"/>
  <c r="AA2232" i="1" s="1"/>
  <c r="Z2220" i="1"/>
  <c r="AA2220" i="1" s="1"/>
  <c r="Z2208" i="1"/>
  <c r="AA2208" i="1" s="1"/>
  <c r="Z2196" i="1"/>
  <c r="AA2196" i="1" s="1"/>
  <c r="Z2184" i="1"/>
  <c r="AA2184" i="1" s="1"/>
  <c r="Z2172" i="1"/>
  <c r="AA2172" i="1" s="1"/>
  <c r="Z2160" i="1"/>
  <c r="AA2160" i="1" s="1"/>
  <c r="Z2148" i="1"/>
  <c r="AA2148" i="1" s="1"/>
  <c r="Z2136" i="1"/>
  <c r="AA2136" i="1" s="1"/>
  <c r="Z2124" i="1"/>
  <c r="AA2124" i="1" s="1"/>
  <c r="Z2112" i="1"/>
  <c r="AA2112" i="1" s="1"/>
  <c r="Z2100" i="1"/>
  <c r="AA2100" i="1" s="1"/>
  <c r="Z2088" i="1"/>
  <c r="AA2088" i="1" s="1"/>
  <c r="Z2076" i="1"/>
  <c r="AA2076" i="1" s="1"/>
  <c r="Z2064" i="1"/>
  <c r="AA2064" i="1" s="1"/>
  <c r="Z2052" i="1"/>
  <c r="AA2052" i="1" s="1"/>
  <c r="Z2040" i="1"/>
  <c r="AA2040" i="1" s="1"/>
  <c r="Z2028" i="1"/>
  <c r="AA2028" i="1" s="1"/>
  <c r="Z2016" i="1"/>
  <c r="AA2016" i="1" s="1"/>
  <c r="Z2004" i="1"/>
  <c r="AA2004" i="1" s="1"/>
  <c r="Z1992" i="1"/>
  <c r="AA1992" i="1" s="1"/>
  <c r="Z1980" i="1"/>
  <c r="AA1980" i="1" s="1"/>
  <c r="Z1968" i="1"/>
  <c r="AA1968" i="1" s="1"/>
  <c r="Z1956" i="1"/>
  <c r="AA1956" i="1" s="1"/>
  <c r="Z8344" i="1"/>
  <c r="AA8344" i="1" s="1"/>
  <c r="Z8164" i="1"/>
  <c r="AA8164" i="1" s="1"/>
  <c r="Z8339" i="1"/>
  <c r="AA8339" i="1" s="1"/>
  <c r="Z8255" i="1"/>
  <c r="AA8255" i="1" s="1"/>
  <c r="Z8183" i="1"/>
  <c r="AA8183" i="1" s="1"/>
  <c r="Z8111" i="1"/>
  <c r="AA8111" i="1" s="1"/>
  <c r="Z8027" i="1"/>
  <c r="AA8027" i="1" s="1"/>
  <c r="Z7991" i="1"/>
  <c r="AA7991" i="1" s="1"/>
  <c r="Z7919" i="1"/>
  <c r="AA7919" i="1" s="1"/>
  <c r="Z7907" i="1"/>
  <c r="AA7907" i="1" s="1"/>
  <c r="Z7895" i="1"/>
  <c r="AA7895" i="1" s="1"/>
  <c r="Z7883" i="1"/>
  <c r="AA7883" i="1" s="1"/>
  <c r="Z7871" i="1"/>
  <c r="AA7871" i="1" s="1"/>
  <c r="Z7859" i="1"/>
  <c r="AA7859" i="1" s="1"/>
  <c r="Z7847" i="1"/>
  <c r="AA7847" i="1" s="1"/>
  <c r="Z7835" i="1"/>
  <c r="AA7835" i="1" s="1"/>
  <c r="Z7823" i="1"/>
  <c r="AA7823" i="1" s="1"/>
  <c r="Z7811" i="1"/>
  <c r="AA7811" i="1" s="1"/>
  <c r="Z7799" i="1"/>
  <c r="AA7799" i="1" s="1"/>
  <c r="Z7787" i="1"/>
  <c r="AA7787" i="1" s="1"/>
  <c r="Z7775" i="1"/>
  <c r="AA7775" i="1" s="1"/>
  <c r="Z7763" i="1"/>
  <c r="AA7763" i="1" s="1"/>
  <c r="Z7751" i="1"/>
  <c r="AA7751" i="1" s="1"/>
  <c r="Z7739" i="1"/>
  <c r="AA7739" i="1" s="1"/>
  <c r="Z7727" i="1"/>
  <c r="AA7727" i="1" s="1"/>
  <c r="Z7715" i="1"/>
  <c r="AA7715" i="1" s="1"/>
  <c r="Z7703" i="1"/>
  <c r="AA7703" i="1" s="1"/>
  <c r="Z7691" i="1"/>
  <c r="AA7691" i="1" s="1"/>
  <c r="Z7679" i="1"/>
  <c r="AA7679" i="1" s="1"/>
  <c r="Z7667" i="1"/>
  <c r="AA7667" i="1" s="1"/>
  <c r="Z7655" i="1"/>
  <c r="AA7655" i="1" s="1"/>
  <c r="Z7643" i="1"/>
  <c r="AA7643" i="1" s="1"/>
  <c r="Z7631" i="1"/>
  <c r="AA7631" i="1" s="1"/>
  <c r="Z7619" i="1"/>
  <c r="AA7619" i="1" s="1"/>
  <c r="Z7607" i="1"/>
  <c r="AA7607" i="1" s="1"/>
  <c r="Z7595" i="1"/>
  <c r="AA7595" i="1" s="1"/>
  <c r="Z7583" i="1"/>
  <c r="AA7583" i="1" s="1"/>
  <c r="Z7571" i="1"/>
  <c r="AA7571" i="1" s="1"/>
  <c r="Z7559" i="1"/>
  <c r="AA7559" i="1" s="1"/>
  <c r="Z7547" i="1"/>
  <c r="AA7547" i="1" s="1"/>
  <c r="Z7535" i="1"/>
  <c r="AA7535" i="1" s="1"/>
  <c r="Z7523" i="1"/>
  <c r="AA7523" i="1" s="1"/>
  <c r="Z7511" i="1"/>
  <c r="AA7511" i="1" s="1"/>
  <c r="Z7499" i="1"/>
  <c r="AA7499" i="1" s="1"/>
  <c r="Z7487" i="1"/>
  <c r="AA7487" i="1" s="1"/>
  <c r="Z7475" i="1"/>
  <c r="AA7475" i="1" s="1"/>
  <c r="Z7463" i="1"/>
  <c r="AA7463" i="1" s="1"/>
  <c r="Z7451" i="1"/>
  <c r="AA7451" i="1" s="1"/>
  <c r="Z7439" i="1"/>
  <c r="AA7439" i="1" s="1"/>
  <c r="Z7427" i="1"/>
  <c r="AA7427" i="1" s="1"/>
  <c r="Z7415" i="1"/>
  <c r="AA7415" i="1" s="1"/>
  <c r="Z7403" i="1"/>
  <c r="AA7403" i="1" s="1"/>
  <c r="Z7391" i="1"/>
  <c r="AA7391" i="1" s="1"/>
  <c r="Z7379" i="1"/>
  <c r="AA7379" i="1" s="1"/>
  <c r="Z7367" i="1"/>
  <c r="AA7367" i="1" s="1"/>
  <c r="Z7355" i="1"/>
  <c r="AA7355" i="1" s="1"/>
  <c r="Z7343" i="1"/>
  <c r="AA7343" i="1" s="1"/>
  <c r="Z7331" i="1"/>
  <c r="AA7331" i="1" s="1"/>
  <c r="Z7319" i="1"/>
  <c r="AA7319" i="1" s="1"/>
  <c r="Z7307" i="1"/>
  <c r="AA7307" i="1" s="1"/>
  <c r="Z7295" i="1"/>
  <c r="AA7295" i="1" s="1"/>
  <c r="Z7283" i="1"/>
  <c r="AA7283" i="1" s="1"/>
  <c r="Z7271" i="1"/>
  <c r="AA7271" i="1" s="1"/>
  <c r="Z7259" i="1"/>
  <c r="AA7259" i="1" s="1"/>
  <c r="Z7247" i="1"/>
  <c r="AA7247" i="1" s="1"/>
  <c r="Z7235" i="1"/>
  <c r="AA7235" i="1" s="1"/>
  <c r="Z7223" i="1"/>
  <c r="AA7223" i="1" s="1"/>
  <c r="Z7211" i="1"/>
  <c r="AA7211" i="1" s="1"/>
  <c r="Z7199" i="1"/>
  <c r="AA7199" i="1" s="1"/>
  <c r="Z7187" i="1"/>
  <c r="AA7187" i="1" s="1"/>
  <c r="Z7175" i="1"/>
  <c r="AA7175" i="1" s="1"/>
  <c r="Z7163" i="1"/>
  <c r="AA7163" i="1" s="1"/>
  <c r="Z7151" i="1"/>
  <c r="AA7151" i="1" s="1"/>
  <c r="Z7139" i="1"/>
  <c r="AA7139" i="1" s="1"/>
  <c r="Z7127" i="1"/>
  <c r="AA7127" i="1" s="1"/>
  <c r="Z7115" i="1"/>
  <c r="AA7115" i="1" s="1"/>
  <c r="Z7103" i="1"/>
  <c r="AA7103" i="1" s="1"/>
  <c r="Z7091" i="1"/>
  <c r="AA7091" i="1" s="1"/>
  <c r="Z7079" i="1"/>
  <c r="AA7079" i="1" s="1"/>
  <c r="Z7067" i="1"/>
  <c r="AA7067" i="1" s="1"/>
  <c r="Z7055" i="1"/>
  <c r="AA7055" i="1" s="1"/>
  <c r="Z7043" i="1"/>
  <c r="AA7043" i="1" s="1"/>
  <c r="Z7031" i="1"/>
  <c r="AA7031" i="1" s="1"/>
  <c r="Z7019" i="1"/>
  <c r="AA7019" i="1" s="1"/>
  <c r="Z7007" i="1"/>
  <c r="AA7007" i="1" s="1"/>
  <c r="Z6995" i="1"/>
  <c r="AA6995" i="1" s="1"/>
  <c r="Z6983" i="1"/>
  <c r="AA6983" i="1" s="1"/>
  <c r="Z6971" i="1"/>
  <c r="AA6971" i="1" s="1"/>
  <c r="Z6959" i="1"/>
  <c r="AA6959" i="1" s="1"/>
  <c r="Z6947" i="1"/>
  <c r="AA6947" i="1" s="1"/>
  <c r="Z6935" i="1"/>
  <c r="AA6935" i="1" s="1"/>
  <c r="Z6923" i="1"/>
  <c r="AA6923" i="1" s="1"/>
  <c r="Z6911" i="1"/>
  <c r="AA6911" i="1" s="1"/>
  <c r="Z6899" i="1"/>
  <c r="AA6899" i="1" s="1"/>
  <c r="Z6887" i="1"/>
  <c r="AA6887" i="1" s="1"/>
  <c r="Z6875" i="1"/>
  <c r="AA6875" i="1" s="1"/>
  <c r="Z6863" i="1"/>
  <c r="AA6863" i="1" s="1"/>
  <c r="Z6851" i="1"/>
  <c r="AA6851" i="1" s="1"/>
  <c r="Z6839" i="1"/>
  <c r="AA6839" i="1" s="1"/>
  <c r="Z6827" i="1"/>
  <c r="AA6827" i="1" s="1"/>
  <c r="Z6815" i="1"/>
  <c r="AA6815" i="1" s="1"/>
  <c r="Z6803" i="1"/>
  <c r="AA6803" i="1" s="1"/>
  <c r="Z6791" i="1"/>
  <c r="AA6791" i="1" s="1"/>
  <c r="Z6779" i="1"/>
  <c r="AA6779" i="1" s="1"/>
  <c r="Z6767" i="1"/>
  <c r="AA6767" i="1" s="1"/>
  <c r="Z6755" i="1"/>
  <c r="AA6755" i="1" s="1"/>
  <c r="Z6743" i="1"/>
  <c r="AA6743" i="1" s="1"/>
  <c r="Z6731" i="1"/>
  <c r="AA6731" i="1" s="1"/>
  <c r="Z6719" i="1"/>
  <c r="AA6719" i="1" s="1"/>
  <c r="Z6707" i="1"/>
  <c r="AA6707" i="1" s="1"/>
  <c r="Z6695" i="1"/>
  <c r="AA6695" i="1" s="1"/>
  <c r="Z6683" i="1"/>
  <c r="AA6683" i="1" s="1"/>
  <c r="Z6671" i="1"/>
  <c r="AA6671" i="1" s="1"/>
  <c r="Z6659" i="1"/>
  <c r="AA6659" i="1" s="1"/>
  <c r="Z6647" i="1"/>
  <c r="AA6647" i="1" s="1"/>
  <c r="Z6635" i="1"/>
  <c r="AA6635" i="1" s="1"/>
  <c r="Z6623" i="1"/>
  <c r="AA6623" i="1" s="1"/>
  <c r="Z6611" i="1"/>
  <c r="AA6611" i="1" s="1"/>
  <c r="Z6599" i="1"/>
  <c r="AA6599" i="1" s="1"/>
  <c r="Z6587" i="1"/>
  <c r="AA6587" i="1" s="1"/>
  <c r="Z6575" i="1"/>
  <c r="AA6575" i="1" s="1"/>
  <c r="Z6563" i="1"/>
  <c r="AA6563" i="1" s="1"/>
  <c r="Z6551" i="1"/>
  <c r="AA6551" i="1" s="1"/>
  <c r="Z6539" i="1"/>
  <c r="AA6539" i="1" s="1"/>
  <c r="Z6527" i="1"/>
  <c r="AA6527" i="1" s="1"/>
  <c r="Z6515" i="1"/>
  <c r="AA6515" i="1" s="1"/>
  <c r="Z6503" i="1"/>
  <c r="AA6503" i="1" s="1"/>
  <c r="Z6491" i="1"/>
  <c r="AA6491" i="1" s="1"/>
  <c r="Z6479" i="1"/>
  <c r="AA6479" i="1" s="1"/>
  <c r="Z6467" i="1"/>
  <c r="AA6467" i="1" s="1"/>
  <c r="Z6455" i="1"/>
  <c r="AA6455" i="1" s="1"/>
  <c r="Z6443" i="1"/>
  <c r="AA6443" i="1" s="1"/>
  <c r="Z6431" i="1"/>
  <c r="AA6431" i="1" s="1"/>
  <c r="Z6419" i="1"/>
  <c r="AA6419" i="1" s="1"/>
  <c r="Z6407" i="1"/>
  <c r="AA6407" i="1" s="1"/>
  <c r="Z6395" i="1"/>
  <c r="AA6395" i="1" s="1"/>
  <c r="Z6383" i="1"/>
  <c r="AA6383" i="1" s="1"/>
  <c r="Z6371" i="1"/>
  <c r="AA6371" i="1" s="1"/>
  <c r="Z6359" i="1"/>
  <c r="AA6359" i="1" s="1"/>
  <c r="Z6347" i="1"/>
  <c r="AA6347" i="1" s="1"/>
  <c r="Z6335" i="1"/>
  <c r="AA6335" i="1" s="1"/>
  <c r="Z6323" i="1"/>
  <c r="AA6323" i="1" s="1"/>
  <c r="Z6311" i="1"/>
  <c r="AA6311" i="1" s="1"/>
  <c r="Z6299" i="1"/>
  <c r="AA6299" i="1" s="1"/>
  <c r="Z6287" i="1"/>
  <c r="AA6287" i="1" s="1"/>
  <c r="Z6275" i="1"/>
  <c r="AA6275" i="1" s="1"/>
  <c r="Z6263" i="1"/>
  <c r="AA6263" i="1" s="1"/>
  <c r="Z6251" i="1"/>
  <c r="AA6251" i="1" s="1"/>
  <c r="Z6239" i="1"/>
  <c r="AA6239" i="1" s="1"/>
  <c r="Z6227" i="1"/>
  <c r="AA6227" i="1" s="1"/>
  <c r="Z6215" i="1"/>
  <c r="AA6215" i="1" s="1"/>
  <c r="Z6203" i="1"/>
  <c r="AA6203" i="1" s="1"/>
  <c r="Z6191" i="1"/>
  <c r="AA6191" i="1" s="1"/>
  <c r="Z6179" i="1"/>
  <c r="AA6179" i="1" s="1"/>
  <c r="Z6167" i="1"/>
  <c r="AA6167" i="1" s="1"/>
  <c r="Z6155" i="1"/>
  <c r="AA6155" i="1" s="1"/>
  <c r="Z6143" i="1"/>
  <c r="AA6143" i="1" s="1"/>
  <c r="Z6131" i="1"/>
  <c r="AA6131" i="1" s="1"/>
  <c r="Z6119" i="1"/>
  <c r="AA6119" i="1" s="1"/>
  <c r="Z6107" i="1"/>
  <c r="AA6107" i="1" s="1"/>
  <c r="Z6095" i="1"/>
  <c r="AA6095" i="1" s="1"/>
  <c r="Z6083" i="1"/>
  <c r="AA6083" i="1" s="1"/>
  <c r="Z6071" i="1"/>
  <c r="AA6071" i="1" s="1"/>
  <c r="Z6059" i="1"/>
  <c r="AA6059" i="1" s="1"/>
  <c r="Z6047" i="1"/>
  <c r="AA6047" i="1" s="1"/>
  <c r="Z6035" i="1"/>
  <c r="AA6035" i="1" s="1"/>
  <c r="Z6023" i="1"/>
  <c r="AA6023" i="1" s="1"/>
  <c r="Z6011" i="1"/>
  <c r="AA6011" i="1" s="1"/>
  <c r="Z5999" i="1"/>
  <c r="AA5999" i="1" s="1"/>
  <c r="Z5987" i="1"/>
  <c r="AA5987" i="1" s="1"/>
  <c r="Z5975" i="1"/>
  <c r="AA5975" i="1" s="1"/>
  <c r="Z5963" i="1"/>
  <c r="AA5963" i="1" s="1"/>
  <c r="Z5951" i="1"/>
  <c r="AA5951" i="1" s="1"/>
  <c r="Z5939" i="1"/>
  <c r="AA5939" i="1" s="1"/>
  <c r="Z5927" i="1"/>
  <c r="AA5927" i="1" s="1"/>
  <c r="Z5915" i="1"/>
  <c r="AA5915" i="1" s="1"/>
  <c r="Z5903" i="1"/>
  <c r="AA5903" i="1" s="1"/>
  <c r="Z5891" i="1"/>
  <c r="AA5891" i="1" s="1"/>
  <c r="Z5879" i="1"/>
  <c r="AA5879" i="1" s="1"/>
  <c r="Z5867" i="1"/>
  <c r="AA5867" i="1" s="1"/>
  <c r="Z5855" i="1"/>
  <c r="AA5855" i="1" s="1"/>
  <c r="Z5843" i="1"/>
  <c r="AA5843" i="1" s="1"/>
  <c r="Z5831" i="1"/>
  <c r="AA5831" i="1" s="1"/>
  <c r="Z5819" i="1"/>
  <c r="AA5819" i="1" s="1"/>
  <c r="Z5807" i="1"/>
  <c r="AA5807" i="1" s="1"/>
  <c r="Z5795" i="1"/>
  <c r="AA5795" i="1" s="1"/>
  <c r="Z5783" i="1"/>
  <c r="AA5783" i="1" s="1"/>
  <c r="Z5771" i="1"/>
  <c r="AA5771" i="1" s="1"/>
  <c r="Z5759" i="1"/>
  <c r="AA5759" i="1" s="1"/>
  <c r="Z5747" i="1"/>
  <c r="AA5747" i="1" s="1"/>
  <c r="Z5735" i="1"/>
  <c r="AA5735" i="1" s="1"/>
  <c r="Z5723" i="1"/>
  <c r="AA5723" i="1" s="1"/>
  <c r="Z5711" i="1"/>
  <c r="AA5711" i="1" s="1"/>
  <c r="Z5699" i="1"/>
  <c r="AA5699" i="1" s="1"/>
  <c r="Z5687" i="1"/>
  <c r="AA5687" i="1" s="1"/>
  <c r="Z5675" i="1"/>
  <c r="AA5675" i="1" s="1"/>
  <c r="Z5663" i="1"/>
  <c r="AA5663" i="1" s="1"/>
  <c r="Z5651" i="1"/>
  <c r="AA5651" i="1" s="1"/>
  <c r="Z5639" i="1"/>
  <c r="AA5639" i="1" s="1"/>
  <c r="Z5627" i="1"/>
  <c r="AA5627" i="1" s="1"/>
  <c r="Z5615" i="1"/>
  <c r="AA5615" i="1" s="1"/>
  <c r="Z5603" i="1"/>
  <c r="AA5603" i="1" s="1"/>
  <c r="Z5591" i="1"/>
  <c r="AA5591" i="1" s="1"/>
  <c r="Z5579" i="1"/>
  <c r="AA5579" i="1" s="1"/>
  <c r="Z5567" i="1"/>
  <c r="AA5567" i="1" s="1"/>
  <c r="Z5555" i="1"/>
  <c r="AA5555" i="1" s="1"/>
  <c r="Z5543" i="1"/>
  <c r="AA5543" i="1" s="1"/>
  <c r="Z5531" i="1"/>
  <c r="AA5531" i="1" s="1"/>
  <c r="Z5519" i="1"/>
  <c r="AA5519" i="1" s="1"/>
  <c r="Z5507" i="1"/>
  <c r="AA5507" i="1" s="1"/>
  <c r="Z5495" i="1"/>
  <c r="AA5495" i="1" s="1"/>
  <c r="Z5483" i="1"/>
  <c r="AA5483" i="1" s="1"/>
  <c r="Z5471" i="1"/>
  <c r="AA5471" i="1" s="1"/>
  <c r="Z5459" i="1"/>
  <c r="AA5459" i="1" s="1"/>
  <c r="Z5447" i="1"/>
  <c r="AA5447" i="1" s="1"/>
  <c r="Z5435" i="1"/>
  <c r="AA5435" i="1" s="1"/>
  <c r="Z5423" i="1"/>
  <c r="AA5423" i="1" s="1"/>
  <c r="Z5411" i="1"/>
  <c r="AA5411" i="1" s="1"/>
  <c r="Z5399" i="1"/>
  <c r="AA5399" i="1" s="1"/>
  <c r="Z5387" i="1"/>
  <c r="AA5387" i="1" s="1"/>
  <c r="Z5375" i="1"/>
  <c r="AA5375" i="1" s="1"/>
  <c r="Z5363" i="1"/>
  <c r="AA5363" i="1" s="1"/>
  <c r="Z5351" i="1"/>
  <c r="AA5351" i="1" s="1"/>
  <c r="Z5339" i="1"/>
  <c r="AA5339" i="1" s="1"/>
  <c r="Z5327" i="1"/>
  <c r="AA5327" i="1" s="1"/>
  <c r="Z5315" i="1"/>
  <c r="AA5315" i="1" s="1"/>
  <c r="Z5303" i="1"/>
  <c r="AA5303" i="1" s="1"/>
  <c r="Z5291" i="1"/>
  <c r="AA5291" i="1" s="1"/>
  <c r="Z5279" i="1"/>
  <c r="AA5279" i="1" s="1"/>
  <c r="Z5267" i="1"/>
  <c r="AA5267" i="1" s="1"/>
  <c r="Z5255" i="1"/>
  <c r="AA5255" i="1" s="1"/>
  <c r="Z5243" i="1"/>
  <c r="AA5243" i="1" s="1"/>
  <c r="Z5231" i="1"/>
  <c r="AA5231" i="1" s="1"/>
  <c r="Z5219" i="1"/>
  <c r="AA5219" i="1" s="1"/>
  <c r="Z5207" i="1"/>
  <c r="AA5207" i="1" s="1"/>
  <c r="Z5195" i="1"/>
  <c r="AA5195" i="1" s="1"/>
  <c r="Z5183" i="1"/>
  <c r="AA5183" i="1" s="1"/>
  <c r="Z5171" i="1"/>
  <c r="AA5171" i="1" s="1"/>
  <c r="Z5159" i="1"/>
  <c r="AA5159" i="1" s="1"/>
  <c r="Z5147" i="1"/>
  <c r="AA5147" i="1" s="1"/>
  <c r="Z5135" i="1"/>
  <c r="AA5135" i="1" s="1"/>
  <c r="Z5123" i="1"/>
  <c r="AA5123" i="1" s="1"/>
  <c r="Z5111" i="1"/>
  <c r="AA5111" i="1" s="1"/>
  <c r="Z5099" i="1"/>
  <c r="AA5099" i="1" s="1"/>
  <c r="Z5087" i="1"/>
  <c r="AA5087" i="1" s="1"/>
  <c r="Z5075" i="1"/>
  <c r="AA5075" i="1" s="1"/>
  <c r="Z5063" i="1"/>
  <c r="AA5063" i="1" s="1"/>
  <c r="Z5051" i="1"/>
  <c r="AA5051" i="1" s="1"/>
  <c r="Z5039" i="1"/>
  <c r="AA5039" i="1" s="1"/>
  <c r="Z5027" i="1"/>
  <c r="AA5027" i="1" s="1"/>
  <c r="Z5015" i="1"/>
  <c r="AA5015" i="1" s="1"/>
  <c r="Z5003" i="1"/>
  <c r="AA5003" i="1" s="1"/>
  <c r="Z4991" i="1"/>
  <c r="AA4991" i="1" s="1"/>
  <c r="Z4979" i="1"/>
  <c r="AA4979" i="1" s="1"/>
  <c r="Z4967" i="1"/>
  <c r="AA4967" i="1" s="1"/>
  <c r="Z4955" i="1"/>
  <c r="AA4955" i="1" s="1"/>
  <c r="Z4943" i="1"/>
  <c r="AA4943" i="1" s="1"/>
  <c r="Z4931" i="1"/>
  <c r="AA4931" i="1" s="1"/>
  <c r="Z4919" i="1"/>
  <c r="AA4919" i="1" s="1"/>
  <c r="Z4907" i="1"/>
  <c r="AA4907" i="1" s="1"/>
  <c r="Z4895" i="1"/>
  <c r="AA4895" i="1" s="1"/>
  <c r="Z4883" i="1"/>
  <c r="AA4883" i="1" s="1"/>
  <c r="Z4871" i="1"/>
  <c r="AA4871" i="1" s="1"/>
  <c r="Z4859" i="1"/>
  <c r="AA4859" i="1" s="1"/>
  <c r="Z4847" i="1"/>
  <c r="AA4847" i="1" s="1"/>
  <c r="Z4835" i="1"/>
  <c r="AA4835" i="1" s="1"/>
  <c r="Z4823" i="1"/>
  <c r="AA4823" i="1" s="1"/>
  <c r="Z4811" i="1"/>
  <c r="AA4811" i="1" s="1"/>
  <c r="Z4799" i="1"/>
  <c r="AA4799" i="1" s="1"/>
  <c r="Z4787" i="1"/>
  <c r="AA4787" i="1" s="1"/>
  <c r="Z4775" i="1"/>
  <c r="AA4775" i="1" s="1"/>
  <c r="Z4763" i="1"/>
  <c r="AA4763" i="1" s="1"/>
  <c r="Z4751" i="1"/>
  <c r="AA4751" i="1" s="1"/>
  <c r="Z4739" i="1"/>
  <c r="AA4739" i="1" s="1"/>
  <c r="Z4727" i="1"/>
  <c r="AA4727" i="1" s="1"/>
  <c r="Z4715" i="1"/>
  <c r="AA4715" i="1" s="1"/>
  <c r="Z4703" i="1"/>
  <c r="AA4703" i="1" s="1"/>
  <c r="Z4691" i="1"/>
  <c r="AA4691" i="1" s="1"/>
  <c r="Z4679" i="1"/>
  <c r="AA4679" i="1" s="1"/>
  <c r="Z4667" i="1"/>
  <c r="AA4667" i="1" s="1"/>
  <c r="Z4655" i="1"/>
  <c r="AA4655" i="1" s="1"/>
  <c r="Z4643" i="1"/>
  <c r="AA4643" i="1" s="1"/>
  <c r="Z4631" i="1"/>
  <c r="AA4631" i="1" s="1"/>
  <c r="Z4619" i="1"/>
  <c r="AA4619" i="1" s="1"/>
  <c r="Z4607" i="1"/>
  <c r="AA4607" i="1" s="1"/>
  <c r="Z4595" i="1"/>
  <c r="AA4595" i="1" s="1"/>
  <c r="Z4583" i="1"/>
  <c r="AA4583" i="1" s="1"/>
  <c r="Z4571" i="1"/>
  <c r="AA4571" i="1" s="1"/>
  <c r="Z4559" i="1"/>
  <c r="AA4559" i="1" s="1"/>
  <c r="Z4547" i="1"/>
  <c r="AA4547" i="1" s="1"/>
  <c r="Z4535" i="1"/>
  <c r="AA4535" i="1" s="1"/>
  <c r="Z4523" i="1"/>
  <c r="AA4523" i="1" s="1"/>
  <c r="Z4511" i="1"/>
  <c r="AA4511" i="1" s="1"/>
  <c r="Z4499" i="1"/>
  <c r="AA4499" i="1" s="1"/>
  <c r="Z4487" i="1"/>
  <c r="AA4487" i="1" s="1"/>
  <c r="Z4475" i="1"/>
  <c r="AA4475" i="1" s="1"/>
  <c r="Z4463" i="1"/>
  <c r="AA4463" i="1" s="1"/>
  <c r="Z4451" i="1"/>
  <c r="AA4451" i="1" s="1"/>
  <c r="Z4439" i="1"/>
  <c r="AA4439" i="1" s="1"/>
  <c r="Z4427" i="1"/>
  <c r="AA4427" i="1" s="1"/>
  <c r="Z4415" i="1"/>
  <c r="AA4415" i="1" s="1"/>
  <c r="Z4403" i="1"/>
  <c r="AA4403" i="1" s="1"/>
  <c r="Z4391" i="1"/>
  <c r="AA4391" i="1" s="1"/>
  <c r="Z4379" i="1"/>
  <c r="AA4379" i="1" s="1"/>
  <c r="Z4367" i="1"/>
  <c r="AA4367" i="1" s="1"/>
  <c r="Z4355" i="1"/>
  <c r="AA4355" i="1" s="1"/>
  <c r="Z4343" i="1"/>
  <c r="AA4343" i="1" s="1"/>
  <c r="Z4331" i="1"/>
  <c r="AA4331" i="1" s="1"/>
  <c r="Z4319" i="1"/>
  <c r="AA4319" i="1" s="1"/>
  <c r="Z4307" i="1"/>
  <c r="AA4307" i="1" s="1"/>
  <c r="Z4295" i="1"/>
  <c r="AA4295" i="1" s="1"/>
  <c r="Z4283" i="1"/>
  <c r="AA4283" i="1" s="1"/>
  <c r="Z4271" i="1"/>
  <c r="AA4271" i="1" s="1"/>
  <c r="Z4259" i="1"/>
  <c r="AA4259" i="1" s="1"/>
  <c r="Z4247" i="1"/>
  <c r="AA4247" i="1" s="1"/>
  <c r="Z4235" i="1"/>
  <c r="AA4235" i="1" s="1"/>
  <c r="Z4223" i="1"/>
  <c r="AA4223" i="1" s="1"/>
  <c r="Z4211" i="1"/>
  <c r="AA4211" i="1" s="1"/>
  <c r="Z4199" i="1"/>
  <c r="AA4199" i="1" s="1"/>
  <c r="Z4187" i="1"/>
  <c r="AA4187" i="1" s="1"/>
  <c r="Z4175" i="1"/>
  <c r="AA4175" i="1" s="1"/>
  <c r="Z4163" i="1"/>
  <c r="AA4163" i="1" s="1"/>
  <c r="Z4151" i="1"/>
  <c r="AA4151" i="1" s="1"/>
  <c r="Z4139" i="1"/>
  <c r="AA4139" i="1" s="1"/>
  <c r="Z4127" i="1"/>
  <c r="AA4127" i="1" s="1"/>
  <c r="Z4115" i="1"/>
  <c r="AA4115" i="1" s="1"/>
  <c r="Z4103" i="1"/>
  <c r="AA4103" i="1" s="1"/>
  <c r="Z4091" i="1"/>
  <c r="AA4091" i="1" s="1"/>
  <c r="Z4079" i="1"/>
  <c r="AA4079" i="1" s="1"/>
  <c r="Z4067" i="1"/>
  <c r="AA4067" i="1" s="1"/>
  <c r="Z4055" i="1"/>
  <c r="AA4055" i="1" s="1"/>
  <c r="Z4043" i="1"/>
  <c r="AA4043" i="1" s="1"/>
  <c r="Z4031" i="1"/>
  <c r="AA4031" i="1" s="1"/>
  <c r="Z4019" i="1"/>
  <c r="AA4019" i="1" s="1"/>
  <c r="Z4007" i="1"/>
  <c r="AA4007" i="1" s="1"/>
  <c r="Z3995" i="1"/>
  <c r="AA3995" i="1" s="1"/>
  <c r="Z3983" i="1"/>
  <c r="AA3983" i="1" s="1"/>
  <c r="Z3971" i="1"/>
  <c r="AA3971" i="1" s="1"/>
  <c r="Z3959" i="1"/>
  <c r="AA3959" i="1" s="1"/>
  <c r="Z3947" i="1"/>
  <c r="AA3947" i="1" s="1"/>
  <c r="Z3935" i="1"/>
  <c r="AA3935" i="1" s="1"/>
  <c r="Z3923" i="1"/>
  <c r="AA3923" i="1" s="1"/>
  <c r="Z3911" i="1"/>
  <c r="AA3911" i="1" s="1"/>
  <c r="Z3899" i="1"/>
  <c r="AA3899" i="1" s="1"/>
  <c r="Z3887" i="1"/>
  <c r="AA3887" i="1" s="1"/>
  <c r="Z3875" i="1"/>
  <c r="AA3875" i="1" s="1"/>
  <c r="Z3863" i="1"/>
  <c r="AA3863" i="1" s="1"/>
  <c r="Z3851" i="1"/>
  <c r="AA3851" i="1" s="1"/>
  <c r="Z3839" i="1"/>
  <c r="AA3839" i="1" s="1"/>
  <c r="Z3827" i="1"/>
  <c r="AA3827" i="1" s="1"/>
  <c r="Z3815" i="1"/>
  <c r="AA3815" i="1" s="1"/>
  <c r="Z3803" i="1"/>
  <c r="AA3803" i="1" s="1"/>
  <c r="Z3791" i="1"/>
  <c r="AA3791" i="1" s="1"/>
  <c r="Z3779" i="1"/>
  <c r="AA3779" i="1" s="1"/>
  <c r="Z3767" i="1"/>
  <c r="AA3767" i="1" s="1"/>
  <c r="Z3755" i="1"/>
  <c r="AA3755" i="1" s="1"/>
  <c r="Z3743" i="1"/>
  <c r="AA3743" i="1" s="1"/>
  <c r="Z3731" i="1"/>
  <c r="AA3731" i="1" s="1"/>
  <c r="Z3719" i="1"/>
  <c r="AA3719" i="1" s="1"/>
  <c r="Z3707" i="1"/>
  <c r="AA3707" i="1" s="1"/>
  <c r="Z3695" i="1"/>
  <c r="AA3695" i="1" s="1"/>
  <c r="Z3683" i="1"/>
  <c r="AA3683" i="1" s="1"/>
  <c r="Z3671" i="1"/>
  <c r="AA3671" i="1" s="1"/>
  <c r="Z3659" i="1"/>
  <c r="AA3659" i="1" s="1"/>
  <c r="Z3647" i="1"/>
  <c r="AA3647" i="1" s="1"/>
  <c r="Z3635" i="1"/>
  <c r="AA3635" i="1" s="1"/>
  <c r="Z3623" i="1"/>
  <c r="AA3623" i="1" s="1"/>
  <c r="Z3611" i="1"/>
  <c r="AA3611" i="1" s="1"/>
  <c r="Z3599" i="1"/>
  <c r="AA3599" i="1" s="1"/>
  <c r="Z3587" i="1"/>
  <c r="AA3587" i="1" s="1"/>
  <c r="Z3575" i="1"/>
  <c r="AA3575" i="1" s="1"/>
  <c r="Z3563" i="1"/>
  <c r="AA3563" i="1" s="1"/>
  <c r="Z3551" i="1"/>
  <c r="AA3551" i="1" s="1"/>
  <c r="Z3539" i="1"/>
  <c r="AA3539" i="1" s="1"/>
  <c r="Z3527" i="1"/>
  <c r="AA3527" i="1" s="1"/>
  <c r="Z3515" i="1"/>
  <c r="AA3515" i="1" s="1"/>
  <c r="Z3503" i="1"/>
  <c r="AA3503" i="1" s="1"/>
  <c r="Z3491" i="1"/>
  <c r="AA3491" i="1" s="1"/>
  <c r="Z3479" i="1"/>
  <c r="AA3479" i="1" s="1"/>
  <c r="Z3467" i="1"/>
  <c r="AA3467" i="1" s="1"/>
  <c r="Z3455" i="1"/>
  <c r="AA3455" i="1" s="1"/>
  <c r="Z3443" i="1"/>
  <c r="AA3443" i="1" s="1"/>
  <c r="Z3431" i="1"/>
  <c r="AA3431" i="1" s="1"/>
  <c r="Z3419" i="1"/>
  <c r="AA3419" i="1" s="1"/>
  <c r="Z3407" i="1"/>
  <c r="AA3407" i="1" s="1"/>
  <c r="Z3395" i="1"/>
  <c r="AA3395" i="1" s="1"/>
  <c r="Z3383" i="1"/>
  <c r="AA3383" i="1" s="1"/>
  <c r="Z3371" i="1"/>
  <c r="AA3371" i="1" s="1"/>
  <c r="Z3359" i="1"/>
  <c r="AA3359" i="1" s="1"/>
  <c r="Z3347" i="1"/>
  <c r="AA3347" i="1" s="1"/>
  <c r="Z3335" i="1"/>
  <c r="AA3335" i="1" s="1"/>
  <c r="Z3323" i="1"/>
  <c r="AA3323" i="1" s="1"/>
  <c r="Z3311" i="1"/>
  <c r="AA3311" i="1" s="1"/>
  <c r="Z3299" i="1"/>
  <c r="AA3299" i="1" s="1"/>
  <c r="Z3287" i="1"/>
  <c r="AA3287" i="1" s="1"/>
  <c r="Z3275" i="1"/>
  <c r="AA3275" i="1" s="1"/>
  <c r="Z3263" i="1"/>
  <c r="AA3263" i="1" s="1"/>
  <c r="Z3251" i="1"/>
  <c r="AA3251" i="1" s="1"/>
  <c r="Z3239" i="1"/>
  <c r="AA3239" i="1" s="1"/>
  <c r="Z3227" i="1"/>
  <c r="AA3227" i="1" s="1"/>
  <c r="Z3215" i="1"/>
  <c r="AA3215" i="1" s="1"/>
  <c r="Z3203" i="1"/>
  <c r="AA3203" i="1" s="1"/>
  <c r="Z3191" i="1"/>
  <c r="AA3191" i="1" s="1"/>
  <c r="Z3179" i="1"/>
  <c r="AA3179" i="1" s="1"/>
  <c r="Z3167" i="1"/>
  <c r="AA3167" i="1" s="1"/>
  <c r="Z3155" i="1"/>
  <c r="AA3155" i="1" s="1"/>
  <c r="Z3143" i="1"/>
  <c r="AA3143" i="1" s="1"/>
  <c r="Z3131" i="1"/>
  <c r="AA3131" i="1" s="1"/>
  <c r="Z3119" i="1"/>
  <c r="AA3119" i="1" s="1"/>
  <c r="Z3107" i="1"/>
  <c r="AA3107" i="1" s="1"/>
  <c r="Z3095" i="1"/>
  <c r="AA3095" i="1" s="1"/>
  <c r="Z3083" i="1"/>
  <c r="AA3083" i="1" s="1"/>
  <c r="Z3071" i="1"/>
  <c r="AA3071" i="1" s="1"/>
  <c r="Z3059" i="1"/>
  <c r="AA3059" i="1" s="1"/>
  <c r="Z3047" i="1"/>
  <c r="AA3047" i="1" s="1"/>
  <c r="Z3035" i="1"/>
  <c r="AA3035" i="1" s="1"/>
  <c r="Z3023" i="1"/>
  <c r="AA3023" i="1" s="1"/>
  <c r="Z3011" i="1"/>
  <c r="AA3011" i="1" s="1"/>
  <c r="Z2999" i="1"/>
  <c r="AA2999" i="1" s="1"/>
  <c r="Z2987" i="1"/>
  <c r="AA2987" i="1" s="1"/>
  <c r="Z2975" i="1"/>
  <c r="AA2975" i="1" s="1"/>
  <c r="Z2963" i="1"/>
  <c r="AA2963" i="1" s="1"/>
  <c r="Z2951" i="1"/>
  <c r="AA2951" i="1" s="1"/>
  <c r="Z2939" i="1"/>
  <c r="AA2939" i="1" s="1"/>
  <c r="Z2927" i="1"/>
  <c r="AA2927" i="1" s="1"/>
  <c r="Z2915" i="1"/>
  <c r="AA2915" i="1" s="1"/>
  <c r="Z2903" i="1"/>
  <c r="AA2903" i="1" s="1"/>
  <c r="Z2891" i="1"/>
  <c r="AA2891" i="1" s="1"/>
  <c r="Z2879" i="1"/>
  <c r="AA2879" i="1" s="1"/>
  <c r="Z2867" i="1"/>
  <c r="AA2867" i="1" s="1"/>
  <c r="Z2855" i="1"/>
  <c r="AA2855" i="1" s="1"/>
  <c r="Z2843" i="1"/>
  <c r="AA2843" i="1" s="1"/>
  <c r="Z2831" i="1"/>
  <c r="AA2831" i="1" s="1"/>
  <c r="Z2819" i="1"/>
  <c r="AA2819" i="1" s="1"/>
  <c r="Z2807" i="1"/>
  <c r="AA2807" i="1" s="1"/>
  <c r="Z2795" i="1"/>
  <c r="AA2795" i="1" s="1"/>
  <c r="Z2783" i="1"/>
  <c r="AA2783" i="1" s="1"/>
  <c r="Z2771" i="1"/>
  <c r="AA2771" i="1" s="1"/>
  <c r="Z2759" i="1"/>
  <c r="AA2759" i="1" s="1"/>
  <c r="Z2747" i="1"/>
  <c r="AA2747" i="1" s="1"/>
  <c r="Z2735" i="1"/>
  <c r="AA2735" i="1" s="1"/>
  <c r="Z2723" i="1"/>
  <c r="AA2723" i="1" s="1"/>
  <c r="Z2711" i="1"/>
  <c r="AA2711" i="1" s="1"/>
  <c r="Z2699" i="1"/>
  <c r="AA2699" i="1" s="1"/>
  <c r="Z2687" i="1"/>
  <c r="AA2687" i="1" s="1"/>
  <c r="Z2675" i="1"/>
  <c r="AA2675" i="1" s="1"/>
  <c r="Z2663" i="1"/>
  <c r="AA2663" i="1" s="1"/>
  <c r="Z2651" i="1"/>
  <c r="AA2651" i="1" s="1"/>
  <c r="Z2639" i="1"/>
  <c r="AA2639" i="1" s="1"/>
  <c r="Z2627" i="1"/>
  <c r="AA2627" i="1" s="1"/>
  <c r="Z2615" i="1"/>
  <c r="AA2615" i="1" s="1"/>
  <c r="Z2603" i="1"/>
  <c r="AA2603" i="1" s="1"/>
  <c r="Z2591" i="1"/>
  <c r="AA2591" i="1" s="1"/>
  <c r="Z2579" i="1"/>
  <c r="AA2579" i="1" s="1"/>
  <c r="Z2567" i="1"/>
  <c r="AA2567" i="1" s="1"/>
  <c r="Z2555" i="1"/>
  <c r="AA2555" i="1" s="1"/>
  <c r="Z2543" i="1"/>
  <c r="AA2543" i="1" s="1"/>
  <c r="Z2531" i="1"/>
  <c r="AA2531" i="1" s="1"/>
  <c r="Z2519" i="1"/>
  <c r="AA2519" i="1" s="1"/>
  <c r="Z2507" i="1"/>
  <c r="AA2507" i="1" s="1"/>
  <c r="Z2495" i="1"/>
  <c r="AA2495" i="1" s="1"/>
  <c r="Z2483" i="1"/>
  <c r="AA2483" i="1" s="1"/>
  <c r="Z2471" i="1"/>
  <c r="AA2471" i="1" s="1"/>
  <c r="Z2459" i="1"/>
  <c r="AA2459" i="1" s="1"/>
  <c r="Z2447" i="1"/>
  <c r="AA2447" i="1" s="1"/>
  <c r="Z2435" i="1"/>
  <c r="AA2435" i="1" s="1"/>
  <c r="Z2423" i="1"/>
  <c r="AA2423" i="1" s="1"/>
  <c r="Z2411" i="1"/>
  <c r="AA2411" i="1" s="1"/>
  <c r="Z2399" i="1"/>
  <c r="AA2399" i="1" s="1"/>
  <c r="Z2387" i="1"/>
  <c r="AA2387" i="1" s="1"/>
  <c r="Z2375" i="1"/>
  <c r="AA2375" i="1" s="1"/>
  <c r="Z2363" i="1"/>
  <c r="AA2363" i="1" s="1"/>
  <c r="Z2351" i="1"/>
  <c r="AA2351" i="1" s="1"/>
  <c r="Z2339" i="1"/>
  <c r="AA2339" i="1" s="1"/>
  <c r="Z2327" i="1"/>
  <c r="AA2327" i="1" s="1"/>
  <c r="Z2315" i="1"/>
  <c r="AA2315" i="1" s="1"/>
  <c r="Z2303" i="1"/>
  <c r="AA2303" i="1" s="1"/>
  <c r="Z2291" i="1"/>
  <c r="AA2291" i="1" s="1"/>
  <c r="Z2279" i="1"/>
  <c r="AA2279" i="1" s="1"/>
  <c r="Z2267" i="1"/>
  <c r="AA2267" i="1" s="1"/>
  <c r="Z2255" i="1"/>
  <c r="AA2255" i="1" s="1"/>
  <c r="Z2243" i="1"/>
  <c r="AA2243" i="1" s="1"/>
  <c r="Z2231" i="1"/>
  <c r="AA2231" i="1" s="1"/>
  <c r="Z2219" i="1"/>
  <c r="AA2219" i="1" s="1"/>
  <c r="Z2207" i="1"/>
  <c r="AA2207" i="1" s="1"/>
  <c r="Z2195" i="1"/>
  <c r="AA2195" i="1" s="1"/>
  <c r="Z2183" i="1"/>
  <c r="AA2183" i="1" s="1"/>
  <c r="Z2171" i="1"/>
  <c r="AA2171" i="1" s="1"/>
  <c r="Z2159" i="1"/>
  <c r="AA2159" i="1" s="1"/>
  <c r="Z2147" i="1"/>
  <c r="AA2147" i="1" s="1"/>
  <c r="Z2135" i="1"/>
  <c r="AA2135" i="1" s="1"/>
  <c r="Z2123" i="1"/>
  <c r="AA2123" i="1" s="1"/>
  <c r="Z2111" i="1"/>
  <c r="AA2111" i="1" s="1"/>
  <c r="Z8212" i="1"/>
  <c r="AA8212" i="1" s="1"/>
  <c r="Z8315" i="1"/>
  <c r="AA8315" i="1" s="1"/>
  <c r="Z8243" i="1"/>
  <c r="AA8243" i="1" s="1"/>
  <c r="Z8159" i="1"/>
  <c r="AA8159" i="1" s="1"/>
  <c r="Z8075" i="1"/>
  <c r="AA8075" i="1" s="1"/>
  <c r="Z7943" i="1"/>
  <c r="AA7943" i="1" s="1"/>
  <c r="Z8278" i="1"/>
  <c r="AA8278" i="1" s="1"/>
  <c r="Z8218" i="1"/>
  <c r="AA8218" i="1" s="1"/>
  <c r="Z8182" i="1"/>
  <c r="AA8182" i="1" s="1"/>
  <c r="Z8170" i="1"/>
  <c r="AA8170" i="1" s="1"/>
  <c r="Z8158" i="1"/>
  <c r="AA8158" i="1" s="1"/>
  <c r="Z8146" i="1"/>
  <c r="AA8146" i="1" s="1"/>
  <c r="Z8134" i="1"/>
  <c r="AA8134" i="1" s="1"/>
  <c r="Z8122" i="1"/>
  <c r="AA8122" i="1" s="1"/>
  <c r="Z8110" i="1"/>
  <c r="AA8110" i="1" s="1"/>
  <c r="Z8098" i="1"/>
  <c r="AA8098" i="1" s="1"/>
  <c r="Z8086" i="1"/>
  <c r="AA8086" i="1" s="1"/>
  <c r="Z8074" i="1"/>
  <c r="AA8074" i="1" s="1"/>
  <c r="Z8062" i="1"/>
  <c r="AA8062" i="1" s="1"/>
  <c r="Z8050" i="1"/>
  <c r="AA8050" i="1" s="1"/>
  <c r="Z8038" i="1"/>
  <c r="AA8038" i="1" s="1"/>
  <c r="Z8026" i="1"/>
  <c r="AA8026" i="1" s="1"/>
  <c r="Z8014" i="1"/>
  <c r="AA8014" i="1" s="1"/>
  <c r="Z8002" i="1"/>
  <c r="AA8002" i="1" s="1"/>
  <c r="Z7990" i="1"/>
  <c r="AA7990" i="1" s="1"/>
  <c r="Z7978" i="1"/>
  <c r="AA7978" i="1" s="1"/>
  <c r="Z7966" i="1"/>
  <c r="AA7966" i="1" s="1"/>
  <c r="Z7954" i="1"/>
  <c r="AA7954" i="1" s="1"/>
  <c r="Z7942" i="1"/>
  <c r="AA7942" i="1" s="1"/>
  <c r="Z7930" i="1"/>
  <c r="AA7930" i="1" s="1"/>
  <c r="Z7918" i="1"/>
  <c r="AA7918" i="1" s="1"/>
  <c r="Z7906" i="1"/>
  <c r="AA7906" i="1" s="1"/>
  <c r="Z7894" i="1"/>
  <c r="AA7894" i="1" s="1"/>
  <c r="Z7882" i="1"/>
  <c r="AA7882" i="1" s="1"/>
  <c r="Z7870" i="1"/>
  <c r="AA7870" i="1" s="1"/>
  <c r="Z7858" i="1"/>
  <c r="AA7858" i="1" s="1"/>
  <c r="Z7846" i="1"/>
  <c r="AA7846" i="1" s="1"/>
  <c r="Z7834" i="1"/>
  <c r="AA7834" i="1" s="1"/>
  <c r="Z7822" i="1"/>
  <c r="AA7822" i="1" s="1"/>
  <c r="Z7810" i="1"/>
  <c r="AA7810" i="1" s="1"/>
  <c r="Z7798" i="1"/>
  <c r="AA7798" i="1" s="1"/>
  <c r="Z7786" i="1"/>
  <c r="AA7786" i="1" s="1"/>
  <c r="Z7774" i="1"/>
  <c r="AA7774" i="1" s="1"/>
  <c r="Z7762" i="1"/>
  <c r="AA7762" i="1" s="1"/>
  <c r="Z7750" i="1"/>
  <c r="AA7750" i="1" s="1"/>
  <c r="Z7738" i="1"/>
  <c r="AA7738" i="1" s="1"/>
  <c r="Z7726" i="1"/>
  <c r="AA7726" i="1" s="1"/>
  <c r="Z7714" i="1"/>
  <c r="AA7714" i="1" s="1"/>
  <c r="Z7702" i="1"/>
  <c r="AA7702" i="1" s="1"/>
  <c r="Z7690" i="1"/>
  <c r="AA7690" i="1" s="1"/>
  <c r="Z7678" i="1"/>
  <c r="AA7678" i="1" s="1"/>
  <c r="Z7666" i="1"/>
  <c r="AA7666" i="1" s="1"/>
  <c r="Z7654" i="1"/>
  <c r="AA7654" i="1" s="1"/>
  <c r="Z7642" i="1"/>
  <c r="AA7642" i="1" s="1"/>
  <c r="Z7630" i="1"/>
  <c r="AA7630" i="1" s="1"/>
  <c r="Z7618" i="1"/>
  <c r="AA7618" i="1" s="1"/>
  <c r="Z7606" i="1"/>
  <c r="AA7606" i="1" s="1"/>
  <c r="Z7594" i="1"/>
  <c r="AA7594" i="1" s="1"/>
  <c r="Z7582" i="1"/>
  <c r="AA7582" i="1" s="1"/>
  <c r="Z7570" i="1"/>
  <c r="AA7570" i="1" s="1"/>
  <c r="Z7558" i="1"/>
  <c r="AA7558" i="1" s="1"/>
  <c r="Z7546" i="1"/>
  <c r="AA7546" i="1" s="1"/>
  <c r="Z7534" i="1"/>
  <c r="AA7534" i="1" s="1"/>
  <c r="Z7522" i="1"/>
  <c r="AA7522" i="1" s="1"/>
  <c r="Z7510" i="1"/>
  <c r="AA7510" i="1" s="1"/>
  <c r="Z7498" i="1"/>
  <c r="AA7498" i="1" s="1"/>
  <c r="Z7486" i="1"/>
  <c r="AA7486" i="1" s="1"/>
  <c r="Z7474" i="1"/>
  <c r="AA7474" i="1" s="1"/>
  <c r="Z7462" i="1"/>
  <c r="AA7462" i="1" s="1"/>
  <c r="Z7450" i="1"/>
  <c r="AA7450" i="1" s="1"/>
  <c r="Z7438" i="1"/>
  <c r="AA7438" i="1" s="1"/>
  <c r="Z7426" i="1"/>
  <c r="AA7426" i="1" s="1"/>
  <c r="Z7414" i="1"/>
  <c r="AA7414" i="1" s="1"/>
  <c r="Z7402" i="1"/>
  <c r="AA7402" i="1" s="1"/>
  <c r="Z7390" i="1"/>
  <c r="AA7390" i="1" s="1"/>
  <c r="Z7378" i="1"/>
  <c r="AA7378" i="1" s="1"/>
  <c r="Z7366" i="1"/>
  <c r="AA7366" i="1" s="1"/>
  <c r="Z7354" i="1"/>
  <c r="AA7354" i="1" s="1"/>
  <c r="Z7342" i="1"/>
  <c r="AA7342" i="1" s="1"/>
  <c r="Z7330" i="1"/>
  <c r="AA7330" i="1" s="1"/>
  <c r="Z7318" i="1"/>
  <c r="AA7318" i="1" s="1"/>
  <c r="Z7306" i="1"/>
  <c r="AA7306" i="1" s="1"/>
  <c r="Z7294" i="1"/>
  <c r="AA7294" i="1" s="1"/>
  <c r="Z7282" i="1"/>
  <c r="AA7282" i="1" s="1"/>
  <c r="Z7270" i="1"/>
  <c r="AA7270" i="1" s="1"/>
  <c r="Z7258" i="1"/>
  <c r="AA7258" i="1" s="1"/>
  <c r="Z7246" i="1"/>
  <c r="AA7246" i="1" s="1"/>
  <c r="Z7234" i="1"/>
  <c r="AA7234" i="1" s="1"/>
  <c r="Z7222" i="1"/>
  <c r="AA7222" i="1" s="1"/>
  <c r="Z7210" i="1"/>
  <c r="AA7210" i="1" s="1"/>
  <c r="Z7198" i="1"/>
  <c r="AA7198" i="1" s="1"/>
  <c r="Z7186" i="1"/>
  <c r="AA7186" i="1" s="1"/>
  <c r="Z7174" i="1"/>
  <c r="AA7174" i="1" s="1"/>
  <c r="Z7162" i="1"/>
  <c r="AA7162" i="1" s="1"/>
  <c r="Z7150" i="1"/>
  <c r="AA7150" i="1" s="1"/>
  <c r="Z7138" i="1"/>
  <c r="AA7138" i="1" s="1"/>
  <c r="Z7126" i="1"/>
  <c r="AA7126" i="1" s="1"/>
  <c r="Z7114" i="1"/>
  <c r="AA7114" i="1" s="1"/>
  <c r="Z7102" i="1"/>
  <c r="AA7102" i="1" s="1"/>
  <c r="Z7090" i="1"/>
  <c r="AA7090" i="1" s="1"/>
  <c r="Z7078" i="1"/>
  <c r="AA7078" i="1" s="1"/>
  <c r="Z7066" i="1"/>
  <c r="AA7066" i="1" s="1"/>
  <c r="Z7054" i="1"/>
  <c r="AA7054" i="1" s="1"/>
  <c r="Z7042" i="1"/>
  <c r="AA7042" i="1" s="1"/>
  <c r="Z7030" i="1"/>
  <c r="AA7030" i="1" s="1"/>
  <c r="Z7018" i="1"/>
  <c r="AA7018" i="1" s="1"/>
  <c r="Z7006" i="1"/>
  <c r="AA7006" i="1" s="1"/>
  <c r="Z6994" i="1"/>
  <c r="AA6994" i="1" s="1"/>
  <c r="Z6982" i="1"/>
  <c r="AA6982" i="1" s="1"/>
  <c r="Z6970" i="1"/>
  <c r="AA6970" i="1" s="1"/>
  <c r="Z6958" i="1"/>
  <c r="AA6958" i="1" s="1"/>
  <c r="Z6946" i="1"/>
  <c r="AA6946" i="1" s="1"/>
  <c r="Z6934" i="1"/>
  <c r="AA6934" i="1" s="1"/>
  <c r="Z6922" i="1"/>
  <c r="AA6922" i="1" s="1"/>
  <c r="Z6910" i="1"/>
  <c r="AA6910" i="1" s="1"/>
  <c r="Z6898" i="1"/>
  <c r="AA6898" i="1" s="1"/>
  <c r="Z6886" i="1"/>
  <c r="AA6886" i="1" s="1"/>
  <c r="Z6874" i="1"/>
  <c r="AA6874" i="1" s="1"/>
  <c r="Z6862" i="1"/>
  <c r="AA6862" i="1" s="1"/>
  <c r="Z6850" i="1"/>
  <c r="AA6850" i="1" s="1"/>
  <c r="Z6838" i="1"/>
  <c r="AA6838" i="1" s="1"/>
  <c r="Z6826" i="1"/>
  <c r="AA6826" i="1" s="1"/>
  <c r="Z6814" i="1"/>
  <c r="AA6814" i="1" s="1"/>
  <c r="Z6802" i="1"/>
  <c r="AA6802" i="1" s="1"/>
  <c r="Z6790" i="1"/>
  <c r="AA6790" i="1" s="1"/>
  <c r="Z6778" i="1"/>
  <c r="AA6778" i="1" s="1"/>
  <c r="Z6766" i="1"/>
  <c r="AA6766" i="1" s="1"/>
  <c r="Z6754" i="1"/>
  <c r="AA6754" i="1" s="1"/>
  <c r="Z6742" i="1"/>
  <c r="AA6742" i="1" s="1"/>
  <c r="Z6730" i="1"/>
  <c r="AA6730" i="1" s="1"/>
  <c r="Z6718" i="1"/>
  <c r="AA6718" i="1" s="1"/>
  <c r="Z6706" i="1"/>
  <c r="AA6706" i="1" s="1"/>
  <c r="Z6694" i="1"/>
  <c r="AA6694" i="1" s="1"/>
  <c r="Z6682" i="1"/>
  <c r="AA6682" i="1" s="1"/>
  <c r="Z6670" i="1"/>
  <c r="AA6670" i="1" s="1"/>
  <c r="Z6658" i="1"/>
  <c r="AA6658" i="1" s="1"/>
  <c r="Z6646" i="1"/>
  <c r="AA6646" i="1" s="1"/>
  <c r="Z6634" i="1"/>
  <c r="AA6634" i="1" s="1"/>
  <c r="Z6622" i="1"/>
  <c r="AA6622" i="1" s="1"/>
  <c r="Z6610" i="1"/>
  <c r="AA6610" i="1" s="1"/>
  <c r="Z6598" i="1"/>
  <c r="AA6598" i="1" s="1"/>
  <c r="Z6586" i="1"/>
  <c r="AA6586" i="1" s="1"/>
  <c r="Z6574" i="1"/>
  <c r="AA6574" i="1" s="1"/>
  <c r="Z6562" i="1"/>
  <c r="AA6562" i="1" s="1"/>
  <c r="Z6550" i="1"/>
  <c r="AA6550" i="1" s="1"/>
  <c r="Z6538" i="1"/>
  <c r="AA6538" i="1" s="1"/>
  <c r="Z6526" i="1"/>
  <c r="AA6526" i="1" s="1"/>
  <c r="Z6514" i="1"/>
  <c r="AA6514" i="1" s="1"/>
  <c r="Z6502" i="1"/>
  <c r="AA6502" i="1" s="1"/>
  <c r="Z6490" i="1"/>
  <c r="AA6490" i="1" s="1"/>
  <c r="Z6478" i="1"/>
  <c r="AA6478" i="1" s="1"/>
  <c r="Z6466" i="1"/>
  <c r="AA6466" i="1" s="1"/>
  <c r="Z6454" i="1"/>
  <c r="AA6454" i="1" s="1"/>
  <c r="Z6442" i="1"/>
  <c r="AA6442" i="1" s="1"/>
  <c r="Z6430" i="1"/>
  <c r="AA6430" i="1" s="1"/>
  <c r="Z6418" i="1"/>
  <c r="AA6418" i="1" s="1"/>
  <c r="Z6406" i="1"/>
  <c r="AA6406" i="1" s="1"/>
  <c r="Z6394" i="1"/>
  <c r="AA6394" i="1" s="1"/>
  <c r="Z6382" i="1"/>
  <c r="AA6382" i="1" s="1"/>
  <c r="Z6370" i="1"/>
  <c r="AA6370" i="1" s="1"/>
  <c r="Z6358" i="1"/>
  <c r="AA6358" i="1" s="1"/>
  <c r="Z6346" i="1"/>
  <c r="AA6346" i="1" s="1"/>
  <c r="Z6334" i="1"/>
  <c r="AA6334" i="1" s="1"/>
  <c r="Z6322" i="1"/>
  <c r="AA6322" i="1" s="1"/>
  <c r="Z6310" i="1"/>
  <c r="AA6310" i="1" s="1"/>
  <c r="Z6298" i="1"/>
  <c r="AA6298" i="1" s="1"/>
  <c r="Z6286" i="1"/>
  <c r="AA6286" i="1" s="1"/>
  <c r="Z6274" i="1"/>
  <c r="AA6274" i="1" s="1"/>
  <c r="Z6262" i="1"/>
  <c r="AA6262" i="1" s="1"/>
  <c r="Z6250" i="1"/>
  <c r="AA6250" i="1" s="1"/>
  <c r="Z6238" i="1"/>
  <c r="AA6238" i="1" s="1"/>
  <c r="Z6226" i="1"/>
  <c r="AA6226" i="1" s="1"/>
  <c r="Z6214" i="1"/>
  <c r="AA6214" i="1" s="1"/>
  <c r="Z6202" i="1"/>
  <c r="AA6202" i="1" s="1"/>
  <c r="Z6190" i="1"/>
  <c r="AA6190" i="1" s="1"/>
  <c r="Z6178" i="1"/>
  <c r="AA6178" i="1" s="1"/>
  <c r="Z6166" i="1"/>
  <c r="AA6166" i="1" s="1"/>
  <c r="Z6154" i="1"/>
  <c r="AA6154" i="1" s="1"/>
  <c r="Z6142" i="1"/>
  <c r="AA6142" i="1" s="1"/>
  <c r="Z6130" i="1"/>
  <c r="AA6130" i="1" s="1"/>
  <c r="Z6118" i="1"/>
  <c r="AA6118" i="1" s="1"/>
  <c r="Z6106" i="1"/>
  <c r="AA6106" i="1" s="1"/>
  <c r="Z6094" i="1"/>
  <c r="AA6094" i="1" s="1"/>
  <c r="Z6082" i="1"/>
  <c r="AA6082" i="1" s="1"/>
  <c r="Z6070" i="1"/>
  <c r="AA6070" i="1" s="1"/>
  <c r="Z6058" i="1"/>
  <c r="AA6058" i="1" s="1"/>
  <c r="Z6046" i="1"/>
  <c r="AA6046" i="1" s="1"/>
  <c r="Z6034" i="1"/>
  <c r="AA6034" i="1" s="1"/>
  <c r="Z6022" i="1"/>
  <c r="AA6022" i="1" s="1"/>
  <c r="Z6010" i="1"/>
  <c r="AA6010" i="1" s="1"/>
  <c r="Z5998" i="1"/>
  <c r="AA5998" i="1" s="1"/>
  <c r="Z5986" i="1"/>
  <c r="AA5986" i="1" s="1"/>
  <c r="Z5974" i="1"/>
  <c r="AA5974" i="1" s="1"/>
  <c r="Z5962" i="1"/>
  <c r="AA5962" i="1" s="1"/>
  <c r="Z5950" i="1"/>
  <c r="AA5950" i="1" s="1"/>
  <c r="Z5938" i="1"/>
  <c r="AA5938" i="1" s="1"/>
  <c r="Z5926" i="1"/>
  <c r="AA5926" i="1" s="1"/>
  <c r="Z5914" i="1"/>
  <c r="AA5914" i="1" s="1"/>
  <c r="Z5902" i="1"/>
  <c r="AA5902" i="1" s="1"/>
  <c r="Z5890" i="1"/>
  <c r="AA5890" i="1" s="1"/>
  <c r="Z5878" i="1"/>
  <c r="AA5878" i="1" s="1"/>
  <c r="Z5866" i="1"/>
  <c r="AA5866" i="1" s="1"/>
  <c r="Z5854" i="1"/>
  <c r="AA5854" i="1" s="1"/>
  <c r="Z5842" i="1"/>
  <c r="AA5842" i="1" s="1"/>
  <c r="Z5830" i="1"/>
  <c r="AA5830" i="1" s="1"/>
  <c r="Z5818" i="1"/>
  <c r="AA5818" i="1" s="1"/>
  <c r="Z5806" i="1"/>
  <c r="AA5806" i="1" s="1"/>
  <c r="Z5794" i="1"/>
  <c r="AA5794" i="1" s="1"/>
  <c r="Z5782" i="1"/>
  <c r="AA5782" i="1" s="1"/>
  <c r="Z5770" i="1"/>
  <c r="AA5770" i="1" s="1"/>
  <c r="Z5758" i="1"/>
  <c r="AA5758" i="1" s="1"/>
  <c r="Z5746" i="1"/>
  <c r="AA5746" i="1" s="1"/>
  <c r="Z5734" i="1"/>
  <c r="AA5734" i="1" s="1"/>
  <c r="Z5722" i="1"/>
  <c r="AA5722" i="1" s="1"/>
  <c r="Z5710" i="1"/>
  <c r="AA5710" i="1" s="1"/>
  <c r="Z5698" i="1"/>
  <c r="AA5698" i="1" s="1"/>
  <c r="Z5686" i="1"/>
  <c r="AA5686" i="1" s="1"/>
  <c r="Z5674" i="1"/>
  <c r="AA5674" i="1" s="1"/>
  <c r="Z5662" i="1"/>
  <c r="AA5662" i="1" s="1"/>
  <c r="Z5650" i="1"/>
  <c r="AA5650" i="1" s="1"/>
  <c r="Z5638" i="1"/>
  <c r="AA5638" i="1" s="1"/>
  <c r="Z5626" i="1"/>
  <c r="AA5626" i="1" s="1"/>
  <c r="Z5614" i="1"/>
  <c r="AA5614" i="1" s="1"/>
  <c r="Z5602" i="1"/>
  <c r="AA5602" i="1" s="1"/>
  <c r="Z5590" i="1"/>
  <c r="AA5590" i="1" s="1"/>
  <c r="Z5578" i="1"/>
  <c r="AA5578" i="1" s="1"/>
  <c r="Z5566" i="1"/>
  <c r="AA5566" i="1" s="1"/>
  <c r="Z5554" i="1"/>
  <c r="AA5554" i="1" s="1"/>
  <c r="Z5542" i="1"/>
  <c r="AA5542" i="1" s="1"/>
  <c r="Z5530" i="1"/>
  <c r="AA5530" i="1" s="1"/>
  <c r="Z5518" i="1"/>
  <c r="AA5518" i="1" s="1"/>
  <c r="Z5506" i="1"/>
  <c r="AA5506" i="1" s="1"/>
  <c r="Z5494" i="1"/>
  <c r="AA5494" i="1" s="1"/>
  <c r="Z5482" i="1"/>
  <c r="AA5482" i="1" s="1"/>
  <c r="Z5470" i="1"/>
  <c r="AA5470" i="1" s="1"/>
  <c r="Z5458" i="1"/>
  <c r="AA5458" i="1" s="1"/>
  <c r="Z5446" i="1"/>
  <c r="AA5446" i="1" s="1"/>
  <c r="Z5434" i="1"/>
  <c r="AA5434" i="1" s="1"/>
  <c r="Z5422" i="1"/>
  <c r="AA5422" i="1" s="1"/>
  <c r="Z5410" i="1"/>
  <c r="AA5410" i="1" s="1"/>
  <c r="Z5398" i="1"/>
  <c r="AA5398" i="1" s="1"/>
  <c r="Z5386" i="1"/>
  <c r="AA5386" i="1" s="1"/>
  <c r="Z5374" i="1"/>
  <c r="AA5374" i="1" s="1"/>
  <c r="Z5362" i="1"/>
  <c r="AA5362" i="1" s="1"/>
  <c r="Z5350" i="1"/>
  <c r="AA5350" i="1" s="1"/>
  <c r="Z5338" i="1"/>
  <c r="AA5338" i="1" s="1"/>
  <c r="Z5326" i="1"/>
  <c r="AA5326" i="1" s="1"/>
  <c r="Z5314" i="1"/>
  <c r="AA5314" i="1" s="1"/>
  <c r="Z5302" i="1"/>
  <c r="AA5302" i="1" s="1"/>
  <c r="Z5290" i="1"/>
  <c r="AA5290" i="1" s="1"/>
  <c r="Z5278" i="1"/>
  <c r="AA5278" i="1" s="1"/>
  <c r="Z5266" i="1"/>
  <c r="AA5266" i="1" s="1"/>
  <c r="Z5254" i="1"/>
  <c r="AA5254" i="1" s="1"/>
  <c r="Z5242" i="1"/>
  <c r="AA5242" i="1" s="1"/>
  <c r="Z5230" i="1"/>
  <c r="AA5230" i="1" s="1"/>
  <c r="Z5218" i="1"/>
  <c r="AA5218" i="1" s="1"/>
  <c r="Z5206" i="1"/>
  <c r="AA5206" i="1" s="1"/>
  <c r="Z5194" i="1"/>
  <c r="AA5194" i="1" s="1"/>
  <c r="Z5182" i="1"/>
  <c r="AA5182" i="1" s="1"/>
  <c r="Z5170" i="1"/>
  <c r="AA5170" i="1" s="1"/>
  <c r="Z5158" i="1"/>
  <c r="AA5158" i="1" s="1"/>
  <c r="Z5146" i="1"/>
  <c r="AA5146" i="1" s="1"/>
  <c r="Z5134" i="1"/>
  <c r="AA5134" i="1" s="1"/>
  <c r="Z5122" i="1"/>
  <c r="AA5122" i="1" s="1"/>
  <c r="Z5110" i="1"/>
  <c r="AA5110" i="1" s="1"/>
  <c r="Z5098" i="1"/>
  <c r="AA5098" i="1" s="1"/>
  <c r="Z5086" i="1"/>
  <c r="AA5086" i="1" s="1"/>
  <c r="Z5074" i="1"/>
  <c r="AA5074" i="1" s="1"/>
  <c r="Z5062" i="1"/>
  <c r="AA5062" i="1" s="1"/>
  <c r="Z5050" i="1"/>
  <c r="AA5050" i="1" s="1"/>
  <c r="Z5038" i="1"/>
  <c r="AA5038" i="1" s="1"/>
  <c r="Z5026" i="1"/>
  <c r="AA5026" i="1" s="1"/>
  <c r="Z5014" i="1"/>
  <c r="AA5014" i="1" s="1"/>
  <c r="Z5002" i="1"/>
  <c r="AA5002" i="1" s="1"/>
  <c r="Z4990" i="1"/>
  <c r="AA4990" i="1" s="1"/>
  <c r="Z4978" i="1"/>
  <c r="AA4978" i="1" s="1"/>
  <c r="Z4966" i="1"/>
  <c r="AA4966" i="1" s="1"/>
  <c r="Z4954" i="1"/>
  <c r="AA4954" i="1" s="1"/>
  <c r="Z4942" i="1"/>
  <c r="AA4942" i="1" s="1"/>
  <c r="Z4930" i="1"/>
  <c r="AA4930" i="1" s="1"/>
  <c r="Z4918" i="1"/>
  <c r="AA4918" i="1" s="1"/>
  <c r="Z4906" i="1"/>
  <c r="AA4906" i="1" s="1"/>
  <c r="Z4894" i="1"/>
  <c r="AA4894" i="1" s="1"/>
  <c r="Z4882" i="1"/>
  <c r="AA4882" i="1" s="1"/>
  <c r="Z4870" i="1"/>
  <c r="AA4870" i="1" s="1"/>
  <c r="Z4858" i="1"/>
  <c r="AA4858" i="1" s="1"/>
  <c r="Z4846" i="1"/>
  <c r="AA4846" i="1" s="1"/>
  <c r="Z4834" i="1"/>
  <c r="AA4834" i="1" s="1"/>
  <c r="Z4822" i="1"/>
  <c r="AA4822" i="1" s="1"/>
  <c r="Z4810" i="1"/>
  <c r="AA4810" i="1" s="1"/>
  <c r="Z4798" i="1"/>
  <c r="AA4798" i="1" s="1"/>
  <c r="Z4786" i="1"/>
  <c r="AA4786" i="1" s="1"/>
  <c r="Z4774" i="1"/>
  <c r="AA4774" i="1" s="1"/>
  <c r="Z4762" i="1"/>
  <c r="AA4762" i="1" s="1"/>
  <c r="Z4750" i="1"/>
  <c r="AA4750" i="1" s="1"/>
  <c r="Z4738" i="1"/>
  <c r="AA4738" i="1" s="1"/>
  <c r="Z4726" i="1"/>
  <c r="AA4726" i="1" s="1"/>
  <c r="Z4714" i="1"/>
  <c r="AA4714" i="1" s="1"/>
  <c r="Z4702" i="1"/>
  <c r="AA4702" i="1" s="1"/>
  <c r="Z4690" i="1"/>
  <c r="AA4690" i="1" s="1"/>
  <c r="Z4678" i="1"/>
  <c r="AA4678" i="1" s="1"/>
  <c r="Z4666" i="1"/>
  <c r="AA4666" i="1" s="1"/>
  <c r="Z4654" i="1"/>
  <c r="AA4654" i="1" s="1"/>
  <c r="Z4642" i="1"/>
  <c r="AA4642" i="1" s="1"/>
  <c r="Z4630" i="1"/>
  <c r="AA4630" i="1" s="1"/>
  <c r="Z4618" i="1"/>
  <c r="AA4618" i="1" s="1"/>
  <c r="Z4606" i="1"/>
  <c r="AA4606" i="1" s="1"/>
  <c r="Z4594" i="1"/>
  <c r="AA4594" i="1" s="1"/>
  <c r="Z4582" i="1"/>
  <c r="AA4582" i="1" s="1"/>
  <c r="Z4570" i="1"/>
  <c r="AA4570" i="1" s="1"/>
  <c r="Z4558" i="1"/>
  <c r="AA4558" i="1" s="1"/>
  <c r="Z4546" i="1"/>
  <c r="AA4546" i="1" s="1"/>
  <c r="Z4534" i="1"/>
  <c r="AA4534" i="1" s="1"/>
  <c r="Z4522" i="1"/>
  <c r="AA4522" i="1" s="1"/>
  <c r="Z4510" i="1"/>
  <c r="AA4510" i="1" s="1"/>
  <c r="Z4498" i="1"/>
  <c r="AA4498" i="1" s="1"/>
  <c r="Z4486" i="1"/>
  <c r="AA4486" i="1" s="1"/>
  <c r="Z4474" i="1"/>
  <c r="AA4474" i="1" s="1"/>
  <c r="Z4462" i="1"/>
  <c r="AA4462" i="1" s="1"/>
  <c r="Z4450" i="1"/>
  <c r="AA4450" i="1" s="1"/>
  <c r="Z4438" i="1"/>
  <c r="AA4438" i="1" s="1"/>
  <c r="Z4426" i="1"/>
  <c r="AA4426" i="1" s="1"/>
  <c r="Z4414" i="1"/>
  <c r="AA4414" i="1" s="1"/>
  <c r="Z4402" i="1"/>
  <c r="AA4402" i="1" s="1"/>
  <c r="Z4390" i="1"/>
  <c r="AA4390" i="1" s="1"/>
  <c r="Z4378" i="1"/>
  <c r="AA4378" i="1" s="1"/>
  <c r="Z4366" i="1"/>
  <c r="AA4366" i="1" s="1"/>
  <c r="Z4354" i="1"/>
  <c r="AA4354" i="1" s="1"/>
  <c r="Z4342" i="1"/>
  <c r="AA4342" i="1" s="1"/>
  <c r="Z4330" i="1"/>
  <c r="AA4330" i="1" s="1"/>
  <c r="Z4318" i="1"/>
  <c r="AA4318" i="1" s="1"/>
  <c r="Z4306" i="1"/>
  <c r="AA4306" i="1" s="1"/>
  <c r="Z4294" i="1"/>
  <c r="AA4294" i="1" s="1"/>
  <c r="Z4282" i="1"/>
  <c r="AA4282" i="1" s="1"/>
  <c r="Z4270" i="1"/>
  <c r="AA4270" i="1" s="1"/>
  <c r="Z4258" i="1"/>
  <c r="AA4258" i="1" s="1"/>
  <c r="Z4246" i="1"/>
  <c r="AA4246" i="1" s="1"/>
  <c r="Z4234" i="1"/>
  <c r="AA4234" i="1" s="1"/>
  <c r="Z4222" i="1"/>
  <c r="AA4222" i="1" s="1"/>
  <c r="Z4210" i="1"/>
  <c r="AA4210" i="1" s="1"/>
  <c r="Z4198" i="1"/>
  <c r="AA4198" i="1" s="1"/>
  <c r="Z4186" i="1"/>
  <c r="AA4186" i="1" s="1"/>
  <c r="Z4174" i="1"/>
  <c r="AA4174" i="1" s="1"/>
  <c r="Z4162" i="1"/>
  <c r="AA4162" i="1" s="1"/>
  <c r="Z4150" i="1"/>
  <c r="AA4150" i="1" s="1"/>
  <c r="Z4138" i="1"/>
  <c r="AA4138" i="1" s="1"/>
  <c r="Z4126" i="1"/>
  <c r="AA4126" i="1" s="1"/>
  <c r="Z4114" i="1"/>
  <c r="AA4114" i="1" s="1"/>
  <c r="Z4102" i="1"/>
  <c r="AA4102" i="1" s="1"/>
  <c r="Z4090" i="1"/>
  <c r="AA4090" i="1" s="1"/>
  <c r="Z4078" i="1"/>
  <c r="AA4078" i="1" s="1"/>
  <c r="Z4066" i="1"/>
  <c r="AA4066" i="1" s="1"/>
  <c r="Z4054" i="1"/>
  <c r="AA4054" i="1" s="1"/>
  <c r="Z4042" i="1"/>
  <c r="AA4042" i="1" s="1"/>
  <c r="Z4030" i="1"/>
  <c r="AA4030" i="1" s="1"/>
  <c r="Z4018" i="1"/>
  <c r="AA4018" i="1" s="1"/>
  <c r="Z4006" i="1"/>
  <c r="AA4006" i="1" s="1"/>
  <c r="Z3994" i="1"/>
  <c r="AA3994" i="1" s="1"/>
  <c r="Z3982" i="1"/>
  <c r="AA3982" i="1" s="1"/>
  <c r="Z3970" i="1"/>
  <c r="AA3970" i="1" s="1"/>
  <c r="Z3958" i="1"/>
  <c r="AA3958" i="1" s="1"/>
  <c r="Z3946" i="1"/>
  <c r="AA3946" i="1" s="1"/>
  <c r="Z3934" i="1"/>
  <c r="AA3934" i="1" s="1"/>
  <c r="Z3922" i="1"/>
  <c r="AA3922" i="1" s="1"/>
  <c r="Z3910" i="1"/>
  <c r="AA3910" i="1" s="1"/>
  <c r="Z3898" i="1"/>
  <c r="AA3898" i="1" s="1"/>
  <c r="Z3886" i="1"/>
  <c r="AA3886" i="1" s="1"/>
  <c r="Z3874" i="1"/>
  <c r="AA3874" i="1" s="1"/>
  <c r="Z3862" i="1"/>
  <c r="AA3862" i="1" s="1"/>
  <c r="Z3850" i="1"/>
  <c r="AA3850" i="1" s="1"/>
  <c r="Z3838" i="1"/>
  <c r="AA3838" i="1" s="1"/>
  <c r="Z3826" i="1"/>
  <c r="AA3826" i="1" s="1"/>
  <c r="Z3814" i="1"/>
  <c r="AA3814" i="1" s="1"/>
  <c r="Z3802" i="1"/>
  <c r="AA3802" i="1" s="1"/>
  <c r="Z3790" i="1"/>
  <c r="AA3790" i="1" s="1"/>
  <c r="Z3778" i="1"/>
  <c r="AA3778" i="1" s="1"/>
  <c r="Z3766" i="1"/>
  <c r="AA3766" i="1" s="1"/>
  <c r="Z3754" i="1"/>
  <c r="AA3754" i="1" s="1"/>
  <c r="Z3742" i="1"/>
  <c r="AA3742" i="1" s="1"/>
  <c r="Z3730" i="1"/>
  <c r="AA3730" i="1" s="1"/>
  <c r="Z3718" i="1"/>
  <c r="AA3718" i="1" s="1"/>
  <c r="Z3706" i="1"/>
  <c r="AA3706" i="1" s="1"/>
  <c r="Z3694" i="1"/>
  <c r="AA3694" i="1" s="1"/>
  <c r="Z3682" i="1"/>
  <c r="AA3682" i="1" s="1"/>
  <c r="Z3670" i="1"/>
  <c r="AA3670" i="1" s="1"/>
  <c r="Z3658" i="1"/>
  <c r="AA3658" i="1" s="1"/>
  <c r="Z3646" i="1"/>
  <c r="AA3646" i="1" s="1"/>
  <c r="Z3634" i="1"/>
  <c r="AA3634" i="1" s="1"/>
  <c r="Z3622" i="1"/>
  <c r="AA3622" i="1" s="1"/>
  <c r="Z3610" i="1"/>
  <c r="AA3610" i="1" s="1"/>
  <c r="Z3598" i="1"/>
  <c r="AA3598" i="1" s="1"/>
  <c r="Z3586" i="1"/>
  <c r="AA3586" i="1" s="1"/>
  <c r="Z3574" i="1"/>
  <c r="AA3574" i="1" s="1"/>
  <c r="Z3562" i="1"/>
  <c r="AA3562" i="1" s="1"/>
  <c r="Z3550" i="1"/>
  <c r="AA3550" i="1" s="1"/>
  <c r="Z3538" i="1"/>
  <c r="AA3538" i="1" s="1"/>
  <c r="Z3526" i="1"/>
  <c r="AA3526" i="1" s="1"/>
  <c r="Z3514" i="1"/>
  <c r="AA3514" i="1" s="1"/>
  <c r="Z3502" i="1"/>
  <c r="AA3502" i="1" s="1"/>
  <c r="Z3490" i="1"/>
  <c r="AA3490" i="1" s="1"/>
  <c r="Z3478" i="1"/>
  <c r="AA3478" i="1" s="1"/>
  <c r="Z3466" i="1"/>
  <c r="AA3466" i="1" s="1"/>
  <c r="Z3454" i="1"/>
  <c r="AA3454" i="1" s="1"/>
  <c r="Z3442" i="1"/>
  <c r="AA3442" i="1" s="1"/>
  <c r="Z3430" i="1"/>
  <c r="AA3430" i="1" s="1"/>
  <c r="Z3418" i="1"/>
  <c r="AA3418" i="1" s="1"/>
  <c r="Z3406" i="1"/>
  <c r="AA3406" i="1" s="1"/>
  <c r="Z3394" i="1"/>
  <c r="AA3394" i="1" s="1"/>
  <c r="Z3382" i="1"/>
  <c r="AA3382" i="1" s="1"/>
  <c r="Z3370" i="1"/>
  <c r="AA3370" i="1" s="1"/>
  <c r="Z3358" i="1"/>
  <c r="AA3358" i="1" s="1"/>
  <c r="Z3346" i="1"/>
  <c r="AA3346" i="1" s="1"/>
  <c r="Z3334" i="1"/>
  <c r="AA3334" i="1" s="1"/>
  <c r="Z3322" i="1"/>
  <c r="AA3322" i="1" s="1"/>
  <c r="Z3310" i="1"/>
  <c r="AA3310" i="1" s="1"/>
  <c r="Z3298" i="1"/>
  <c r="AA3298" i="1" s="1"/>
  <c r="Z3286" i="1"/>
  <c r="AA3286" i="1" s="1"/>
  <c r="Z3274" i="1"/>
  <c r="AA3274" i="1" s="1"/>
  <c r="Z3262" i="1"/>
  <c r="AA3262" i="1" s="1"/>
  <c r="Z3250" i="1"/>
  <c r="AA3250" i="1" s="1"/>
  <c r="Z3238" i="1"/>
  <c r="AA3238" i="1" s="1"/>
  <c r="Z3226" i="1"/>
  <c r="AA3226" i="1" s="1"/>
  <c r="Z3214" i="1"/>
  <c r="AA3214" i="1" s="1"/>
  <c r="Z3202" i="1"/>
  <c r="AA3202" i="1" s="1"/>
  <c r="Z3190" i="1"/>
  <c r="AA3190" i="1" s="1"/>
  <c r="Z3178" i="1"/>
  <c r="AA3178" i="1" s="1"/>
  <c r="Z3166" i="1"/>
  <c r="AA3166" i="1" s="1"/>
  <c r="Z3154" i="1"/>
  <c r="AA3154" i="1" s="1"/>
  <c r="Z3142" i="1"/>
  <c r="AA3142" i="1" s="1"/>
  <c r="Z3130" i="1"/>
  <c r="AA3130" i="1" s="1"/>
  <c r="Z3118" i="1"/>
  <c r="AA3118" i="1" s="1"/>
  <c r="Z3106" i="1"/>
  <c r="AA3106" i="1" s="1"/>
  <c r="Z3094" i="1"/>
  <c r="AA3094" i="1" s="1"/>
  <c r="Z3082" i="1"/>
  <c r="AA3082" i="1" s="1"/>
  <c r="Z3070" i="1"/>
  <c r="AA3070" i="1" s="1"/>
  <c r="Z3058" i="1"/>
  <c r="AA3058" i="1" s="1"/>
  <c r="Z3046" i="1"/>
  <c r="AA3046" i="1" s="1"/>
  <c r="Z3034" i="1"/>
  <c r="AA3034" i="1" s="1"/>
  <c r="Z3022" i="1"/>
  <c r="AA3022" i="1" s="1"/>
  <c r="Z3010" i="1"/>
  <c r="AA3010" i="1" s="1"/>
  <c r="Z2998" i="1"/>
  <c r="AA2998" i="1" s="1"/>
  <c r="Z2986" i="1"/>
  <c r="AA2986" i="1" s="1"/>
  <c r="Z2974" i="1"/>
  <c r="AA2974" i="1" s="1"/>
  <c r="Z2962" i="1"/>
  <c r="AA2962" i="1" s="1"/>
  <c r="Z2950" i="1"/>
  <c r="AA2950" i="1" s="1"/>
  <c r="Z2938" i="1"/>
  <c r="AA2938" i="1" s="1"/>
  <c r="Z2926" i="1"/>
  <c r="AA2926" i="1" s="1"/>
  <c r="Z2914" i="1"/>
  <c r="AA2914" i="1" s="1"/>
  <c r="Z2902" i="1"/>
  <c r="AA2902" i="1" s="1"/>
  <c r="Z2890" i="1"/>
  <c r="AA2890" i="1" s="1"/>
  <c r="Z2878" i="1"/>
  <c r="AA2878" i="1" s="1"/>
  <c r="Z2866" i="1"/>
  <c r="AA2866" i="1" s="1"/>
  <c r="Z2854" i="1"/>
  <c r="AA2854" i="1" s="1"/>
  <c r="Z2842" i="1"/>
  <c r="AA2842" i="1" s="1"/>
  <c r="Z2830" i="1"/>
  <c r="AA2830" i="1" s="1"/>
  <c r="Z2818" i="1"/>
  <c r="AA2818" i="1" s="1"/>
  <c r="Z2806" i="1"/>
  <c r="AA2806" i="1" s="1"/>
  <c r="Z2794" i="1"/>
  <c r="AA2794" i="1" s="1"/>
  <c r="Z2782" i="1"/>
  <c r="AA2782" i="1" s="1"/>
  <c r="Z2770" i="1"/>
  <c r="AA2770" i="1" s="1"/>
  <c r="Z2758" i="1"/>
  <c r="AA2758" i="1" s="1"/>
  <c r="Z2746" i="1"/>
  <c r="AA2746" i="1" s="1"/>
  <c r="Z2734" i="1"/>
  <c r="AA2734" i="1" s="1"/>
  <c r="Z2722" i="1"/>
  <c r="AA2722" i="1" s="1"/>
  <c r="Z2710" i="1"/>
  <c r="AA2710" i="1" s="1"/>
  <c r="Z2698" i="1"/>
  <c r="AA2698" i="1" s="1"/>
  <c r="Z2686" i="1"/>
  <c r="AA2686" i="1" s="1"/>
  <c r="Z2674" i="1"/>
  <c r="AA2674" i="1" s="1"/>
  <c r="Z2662" i="1"/>
  <c r="AA2662" i="1" s="1"/>
  <c r="Z2650" i="1"/>
  <c r="AA2650" i="1" s="1"/>
  <c r="Z2638" i="1"/>
  <c r="AA2638" i="1" s="1"/>
  <c r="Z2626" i="1"/>
  <c r="AA2626" i="1" s="1"/>
  <c r="Z2614" i="1"/>
  <c r="AA2614" i="1" s="1"/>
  <c r="Z2602" i="1"/>
  <c r="AA2602" i="1" s="1"/>
  <c r="Z2590" i="1"/>
  <c r="AA2590" i="1" s="1"/>
  <c r="Z2578" i="1"/>
  <c r="AA2578" i="1" s="1"/>
  <c r="Z2566" i="1"/>
  <c r="AA2566" i="1" s="1"/>
  <c r="Z2554" i="1"/>
  <c r="AA2554" i="1" s="1"/>
  <c r="Z2542" i="1"/>
  <c r="AA2542" i="1" s="1"/>
  <c r="Z2530" i="1"/>
  <c r="AA2530" i="1" s="1"/>
  <c r="Z2518" i="1"/>
  <c r="AA2518" i="1" s="1"/>
  <c r="Z2506" i="1"/>
  <c r="AA2506" i="1" s="1"/>
  <c r="Z2494" i="1"/>
  <c r="AA2494" i="1" s="1"/>
  <c r="Z2482" i="1"/>
  <c r="AA2482" i="1" s="1"/>
  <c r="Z2470" i="1"/>
  <c r="AA2470" i="1" s="1"/>
  <c r="Z2458" i="1"/>
  <c r="AA2458" i="1" s="1"/>
  <c r="Z2446" i="1"/>
  <c r="AA2446" i="1" s="1"/>
  <c r="Z2434" i="1"/>
  <c r="AA2434" i="1" s="1"/>
  <c r="Z2422" i="1"/>
  <c r="AA2422" i="1" s="1"/>
  <c r="Z2410" i="1"/>
  <c r="AA2410" i="1" s="1"/>
  <c r="Z2398" i="1"/>
  <c r="AA2398" i="1" s="1"/>
  <c r="Z2386" i="1"/>
  <c r="AA2386" i="1" s="1"/>
  <c r="Z2374" i="1"/>
  <c r="AA2374" i="1" s="1"/>
  <c r="Z2362" i="1"/>
  <c r="AA2362" i="1" s="1"/>
  <c r="Z2350" i="1"/>
  <c r="AA2350" i="1" s="1"/>
  <c r="Z2338" i="1"/>
  <c r="AA2338" i="1" s="1"/>
  <c r="Z2326" i="1"/>
  <c r="AA2326" i="1" s="1"/>
  <c r="Z2314" i="1"/>
  <c r="AA2314" i="1" s="1"/>
  <c r="Z2302" i="1"/>
  <c r="AA2302" i="1" s="1"/>
  <c r="Z2290" i="1"/>
  <c r="AA2290" i="1" s="1"/>
  <c r="Z2278" i="1"/>
  <c r="AA2278" i="1" s="1"/>
  <c r="Z2266" i="1"/>
  <c r="AA2266" i="1" s="1"/>
  <c r="Z2254" i="1"/>
  <c r="AA2254" i="1" s="1"/>
  <c r="Z2242" i="1"/>
  <c r="AA2242" i="1" s="1"/>
  <c r="Z2230" i="1"/>
  <c r="AA2230" i="1" s="1"/>
  <c r="Z2218" i="1"/>
  <c r="AA2218" i="1" s="1"/>
  <c r="Z2206" i="1"/>
  <c r="AA2206" i="1" s="1"/>
  <c r="Z2194" i="1"/>
  <c r="AA2194" i="1" s="1"/>
  <c r="Z2182" i="1"/>
  <c r="AA2182" i="1" s="1"/>
  <c r="Z2170" i="1"/>
  <c r="AA2170" i="1" s="1"/>
  <c r="Z2158" i="1"/>
  <c r="AA2158" i="1" s="1"/>
  <c r="Z2146" i="1"/>
  <c r="AA2146" i="1" s="1"/>
  <c r="Z2134" i="1"/>
  <c r="AA2134" i="1" s="1"/>
  <c r="Z2122" i="1"/>
  <c r="AA2122" i="1" s="1"/>
  <c r="Z2110" i="1"/>
  <c r="AA2110" i="1" s="1"/>
  <c r="Z2098" i="1"/>
  <c r="AA2098" i="1" s="1"/>
  <c r="Z2086" i="1"/>
  <c r="AA2086" i="1" s="1"/>
  <c r="Z2074" i="1"/>
  <c r="AA2074" i="1" s="1"/>
  <c r="Z2062" i="1"/>
  <c r="AA2062" i="1" s="1"/>
  <c r="Z2050" i="1"/>
  <c r="AA2050" i="1" s="1"/>
  <c r="Z2038" i="1"/>
  <c r="AA2038" i="1" s="1"/>
  <c r="Z2026" i="1"/>
  <c r="AA2026" i="1" s="1"/>
  <c r="Z8284" i="1"/>
  <c r="AA8284" i="1" s="1"/>
  <c r="Z8128" i="1"/>
  <c r="AA8128" i="1" s="1"/>
  <c r="Z8303" i="1"/>
  <c r="AA8303" i="1" s="1"/>
  <c r="Z8219" i="1"/>
  <c r="AA8219" i="1" s="1"/>
  <c r="Z8147" i="1"/>
  <c r="AA8147" i="1" s="1"/>
  <c r="Z8051" i="1"/>
  <c r="AA8051" i="1" s="1"/>
  <c r="Z7967" i="1"/>
  <c r="AA7967" i="1" s="1"/>
  <c r="Z8290" i="1"/>
  <c r="AA8290" i="1" s="1"/>
  <c r="Z8206" i="1"/>
  <c r="AA8206" i="1" s="1"/>
  <c r="AB8301" i="1"/>
  <c r="Z8301" i="1"/>
  <c r="AA8301" i="1" s="1"/>
  <c r="Z8229" i="1"/>
  <c r="AA8229" i="1" s="1"/>
  <c r="Z8181" i="1"/>
  <c r="AA8181" i="1" s="1"/>
  <c r="Z8157" i="1"/>
  <c r="AA8157" i="1" s="1"/>
  <c r="Z8145" i="1"/>
  <c r="AA8145" i="1" s="1"/>
  <c r="Z8133" i="1"/>
  <c r="AA8133" i="1" s="1"/>
  <c r="Z8121" i="1"/>
  <c r="AA8121" i="1" s="1"/>
  <c r="Z8109" i="1"/>
  <c r="AA8109" i="1" s="1"/>
  <c r="Z8097" i="1"/>
  <c r="AA8097" i="1" s="1"/>
  <c r="Z8085" i="1"/>
  <c r="AA8085" i="1" s="1"/>
  <c r="Z8073" i="1"/>
  <c r="AA8073" i="1" s="1"/>
  <c r="Z8061" i="1"/>
  <c r="AA8061" i="1" s="1"/>
  <c r="Z8049" i="1"/>
  <c r="AA8049" i="1" s="1"/>
  <c r="Z8037" i="1"/>
  <c r="AA8037" i="1" s="1"/>
  <c r="Z8025" i="1"/>
  <c r="AA8025" i="1" s="1"/>
  <c r="Z8013" i="1"/>
  <c r="AA8013" i="1" s="1"/>
  <c r="Z8001" i="1"/>
  <c r="AA8001" i="1" s="1"/>
  <c r="Z7989" i="1"/>
  <c r="AA7989" i="1" s="1"/>
  <c r="Z7977" i="1"/>
  <c r="AA7977" i="1" s="1"/>
  <c r="Z7965" i="1"/>
  <c r="AA7965" i="1" s="1"/>
  <c r="Z7953" i="1"/>
  <c r="AA7953" i="1" s="1"/>
  <c r="Z7941" i="1"/>
  <c r="AA7941" i="1" s="1"/>
  <c r="Z7929" i="1"/>
  <c r="AA7929" i="1" s="1"/>
  <c r="Z7917" i="1"/>
  <c r="AA7917" i="1" s="1"/>
  <c r="Z7905" i="1"/>
  <c r="AA7905" i="1" s="1"/>
  <c r="Z7893" i="1"/>
  <c r="AA7893" i="1" s="1"/>
  <c r="Z7881" i="1"/>
  <c r="AA7881" i="1" s="1"/>
  <c r="Z7869" i="1"/>
  <c r="AA7869" i="1" s="1"/>
  <c r="Z7857" i="1"/>
  <c r="AA7857" i="1" s="1"/>
  <c r="Z7845" i="1"/>
  <c r="AA7845" i="1" s="1"/>
  <c r="Z7833" i="1"/>
  <c r="AA7833" i="1" s="1"/>
  <c r="Z7821" i="1"/>
  <c r="AA7821" i="1" s="1"/>
  <c r="Z7809" i="1"/>
  <c r="AA7809" i="1" s="1"/>
  <c r="Z7797" i="1"/>
  <c r="AA7797" i="1" s="1"/>
  <c r="Z7785" i="1"/>
  <c r="AA7785" i="1" s="1"/>
  <c r="Z7773" i="1"/>
  <c r="AA7773" i="1" s="1"/>
  <c r="Z7761" i="1"/>
  <c r="AA7761" i="1" s="1"/>
  <c r="Z7749" i="1"/>
  <c r="AA7749" i="1" s="1"/>
  <c r="Z7737" i="1"/>
  <c r="AA7737" i="1" s="1"/>
  <c r="Z7725" i="1"/>
  <c r="AA7725" i="1" s="1"/>
  <c r="AA7713" i="1"/>
  <c r="Z7713" i="1"/>
  <c r="Z7701" i="1"/>
  <c r="AA7701" i="1" s="1"/>
  <c r="Z7689" i="1"/>
  <c r="AA7689" i="1" s="1"/>
  <c r="Z7677" i="1"/>
  <c r="AA7677" i="1" s="1"/>
  <c r="Z7665" i="1"/>
  <c r="AA7665" i="1" s="1"/>
  <c r="Z7653" i="1"/>
  <c r="AA7653" i="1" s="1"/>
  <c r="Z7641" i="1"/>
  <c r="AA7641" i="1" s="1"/>
  <c r="Z7629" i="1"/>
  <c r="AA7629" i="1" s="1"/>
  <c r="Z7617" i="1"/>
  <c r="AA7617" i="1" s="1"/>
  <c r="AB7605" i="1"/>
  <c r="Z7605" i="1"/>
  <c r="AA7605" i="1" s="1"/>
  <c r="Z7593" i="1"/>
  <c r="AA7593" i="1" s="1"/>
  <c r="Z7581" i="1"/>
  <c r="AA7581" i="1" s="1"/>
  <c r="Z7569" i="1"/>
  <c r="AA7569" i="1" s="1"/>
  <c r="Z7557" i="1"/>
  <c r="AA7557" i="1" s="1"/>
  <c r="Z7545" i="1"/>
  <c r="AA7545" i="1" s="1"/>
  <c r="Z7533" i="1"/>
  <c r="AA7533" i="1" s="1"/>
  <c r="Z7521" i="1"/>
  <c r="AA7521" i="1" s="1"/>
  <c r="Z7509" i="1"/>
  <c r="AA7509" i="1" s="1"/>
  <c r="Z7497" i="1"/>
  <c r="AA7497" i="1" s="1"/>
  <c r="Z7485" i="1"/>
  <c r="AA7485" i="1" s="1"/>
  <c r="Z7473" i="1"/>
  <c r="AA7473" i="1" s="1"/>
  <c r="Z7461" i="1"/>
  <c r="AA7461" i="1" s="1"/>
  <c r="Z7449" i="1"/>
  <c r="AA7449" i="1" s="1"/>
  <c r="Z7437" i="1"/>
  <c r="AA7437" i="1" s="1"/>
  <c r="Z7425" i="1"/>
  <c r="AA7425" i="1" s="1"/>
  <c r="Z7413" i="1"/>
  <c r="AA7413" i="1" s="1"/>
  <c r="Z7401" i="1"/>
  <c r="AA7401" i="1" s="1"/>
  <c r="Z7389" i="1"/>
  <c r="AA7389" i="1" s="1"/>
  <c r="Z7377" i="1"/>
  <c r="AA7377" i="1" s="1"/>
  <c r="Z7365" i="1"/>
  <c r="AA7365" i="1" s="1"/>
  <c r="Z7353" i="1"/>
  <c r="AA7353" i="1" s="1"/>
  <c r="Z7341" i="1"/>
  <c r="AA7341" i="1" s="1"/>
  <c r="Z7329" i="1"/>
  <c r="AA7329" i="1" s="1"/>
  <c r="Z7317" i="1"/>
  <c r="AA7317" i="1" s="1"/>
  <c r="Z7305" i="1"/>
  <c r="AA7305" i="1" s="1"/>
  <c r="Z7293" i="1"/>
  <c r="AA7293" i="1" s="1"/>
  <c r="Z7281" i="1"/>
  <c r="AA7281" i="1" s="1"/>
  <c r="Z7269" i="1"/>
  <c r="AA7269" i="1" s="1"/>
  <c r="Z7257" i="1"/>
  <c r="AA7257" i="1" s="1"/>
  <c r="Z7245" i="1"/>
  <c r="AA7245" i="1" s="1"/>
  <c r="Z7233" i="1"/>
  <c r="AA7233" i="1" s="1"/>
  <c r="Z7221" i="1"/>
  <c r="AA7221" i="1" s="1"/>
  <c r="Z7209" i="1"/>
  <c r="AA7209" i="1" s="1"/>
  <c r="Z7197" i="1"/>
  <c r="AA7197" i="1" s="1"/>
  <c r="Z7185" i="1"/>
  <c r="AA7185" i="1" s="1"/>
  <c r="Z7173" i="1"/>
  <c r="AA7173" i="1" s="1"/>
  <c r="Z7161" i="1"/>
  <c r="AA7161" i="1" s="1"/>
  <c r="Z7149" i="1"/>
  <c r="AA7149" i="1" s="1"/>
  <c r="Z7137" i="1"/>
  <c r="AA7137" i="1" s="1"/>
  <c r="Z7125" i="1"/>
  <c r="AA7125" i="1" s="1"/>
  <c r="Z7113" i="1"/>
  <c r="AA7113" i="1" s="1"/>
  <c r="Z7101" i="1"/>
  <c r="AA7101" i="1" s="1"/>
  <c r="Z7089" i="1"/>
  <c r="AA7089" i="1" s="1"/>
  <c r="Z7077" i="1"/>
  <c r="AA7077" i="1" s="1"/>
  <c r="Z7065" i="1"/>
  <c r="AA7065" i="1" s="1"/>
  <c r="Z7053" i="1"/>
  <c r="AA7053" i="1" s="1"/>
  <c r="Z7041" i="1"/>
  <c r="AA7041" i="1" s="1"/>
  <c r="Z7029" i="1"/>
  <c r="AA7029" i="1" s="1"/>
  <c r="Z7017" i="1"/>
  <c r="AA7017" i="1" s="1"/>
  <c r="Z7005" i="1"/>
  <c r="AA7005" i="1" s="1"/>
  <c r="Z6993" i="1"/>
  <c r="AA6993" i="1" s="1"/>
  <c r="Z6981" i="1"/>
  <c r="AA6981" i="1" s="1"/>
  <c r="Z6969" i="1"/>
  <c r="AA6969" i="1" s="1"/>
  <c r="Z6957" i="1"/>
  <c r="AA6957" i="1" s="1"/>
  <c r="Z6945" i="1"/>
  <c r="AA6945" i="1" s="1"/>
  <c r="Z6933" i="1"/>
  <c r="AA6933" i="1" s="1"/>
  <c r="Z6921" i="1"/>
  <c r="AA6921" i="1" s="1"/>
  <c r="Z6909" i="1"/>
  <c r="AA6909" i="1" s="1"/>
  <c r="Z6897" i="1"/>
  <c r="AA6897" i="1" s="1"/>
  <c r="Z6885" i="1"/>
  <c r="AA6885" i="1" s="1"/>
  <c r="Z6873" i="1"/>
  <c r="AA6873" i="1" s="1"/>
  <c r="Z6861" i="1"/>
  <c r="AA6861" i="1" s="1"/>
  <c r="Z6849" i="1"/>
  <c r="AA6849" i="1" s="1"/>
  <c r="Z6837" i="1"/>
  <c r="AA6837" i="1" s="1"/>
  <c r="Z6825" i="1"/>
  <c r="AA6825" i="1" s="1"/>
  <c r="Z6813" i="1"/>
  <c r="AA6813" i="1" s="1"/>
  <c r="Z6801" i="1"/>
  <c r="AA6801" i="1" s="1"/>
  <c r="Z6789" i="1"/>
  <c r="AA6789" i="1" s="1"/>
  <c r="Z6777" i="1"/>
  <c r="AA6777" i="1" s="1"/>
  <c r="Z6765" i="1"/>
  <c r="AA6765" i="1" s="1"/>
  <c r="Z6753" i="1"/>
  <c r="AA6753" i="1" s="1"/>
  <c r="Z6741" i="1"/>
  <c r="AA6741" i="1" s="1"/>
  <c r="Z6729" i="1"/>
  <c r="AA6729" i="1" s="1"/>
  <c r="Z6717" i="1"/>
  <c r="AA6717" i="1" s="1"/>
  <c r="Z6705" i="1"/>
  <c r="AA6705" i="1" s="1"/>
  <c r="Z6693" i="1"/>
  <c r="AA6693" i="1" s="1"/>
  <c r="Z6681" i="1"/>
  <c r="AA6681" i="1" s="1"/>
  <c r="Z6669" i="1"/>
  <c r="AA6669" i="1" s="1"/>
  <c r="Z6657" i="1"/>
  <c r="AA6657" i="1" s="1"/>
  <c r="Z6645" i="1"/>
  <c r="AA6645" i="1" s="1"/>
  <c r="Z6633" i="1"/>
  <c r="AA6633" i="1" s="1"/>
  <c r="Z6621" i="1"/>
  <c r="AA6621" i="1" s="1"/>
  <c r="Z6609" i="1"/>
  <c r="AA6609" i="1" s="1"/>
  <c r="Z6597" i="1"/>
  <c r="AA6597" i="1" s="1"/>
  <c r="Z6585" i="1"/>
  <c r="AA6585" i="1" s="1"/>
  <c r="Z6573" i="1"/>
  <c r="AA6573" i="1" s="1"/>
  <c r="Z6561" i="1"/>
  <c r="AA6561" i="1" s="1"/>
  <c r="Z6549" i="1"/>
  <c r="AA6549" i="1" s="1"/>
  <c r="Z6537" i="1"/>
  <c r="AA6537" i="1" s="1"/>
  <c r="Z6525" i="1"/>
  <c r="AA6525" i="1" s="1"/>
  <c r="Z6513" i="1"/>
  <c r="AA6513" i="1" s="1"/>
  <c r="Z6501" i="1"/>
  <c r="AA6501" i="1" s="1"/>
  <c r="Z6489" i="1"/>
  <c r="AA6489" i="1" s="1"/>
  <c r="Z6477" i="1"/>
  <c r="AA6477" i="1" s="1"/>
  <c r="Z6465" i="1"/>
  <c r="AA6465" i="1" s="1"/>
  <c r="Z6453" i="1"/>
  <c r="AA6453" i="1" s="1"/>
  <c r="Z6441" i="1"/>
  <c r="AA6441" i="1" s="1"/>
  <c r="Z6429" i="1"/>
  <c r="AA6429" i="1" s="1"/>
  <c r="Z6417" i="1"/>
  <c r="AA6417" i="1" s="1"/>
  <c r="Z6405" i="1"/>
  <c r="AA6405" i="1" s="1"/>
  <c r="Z6393" i="1"/>
  <c r="AA6393" i="1" s="1"/>
  <c r="Z6381" i="1"/>
  <c r="AA6381" i="1" s="1"/>
  <c r="Z6369" i="1"/>
  <c r="AA6369" i="1" s="1"/>
  <c r="Z6357" i="1"/>
  <c r="AA6357" i="1" s="1"/>
  <c r="Z6345" i="1"/>
  <c r="AA6345" i="1" s="1"/>
  <c r="Z6333" i="1"/>
  <c r="AA6333" i="1" s="1"/>
  <c r="Z6321" i="1"/>
  <c r="AA6321" i="1" s="1"/>
  <c r="Z6309" i="1"/>
  <c r="AA6309" i="1" s="1"/>
  <c r="Z6297" i="1"/>
  <c r="AA6297" i="1" s="1"/>
  <c r="Z6285" i="1"/>
  <c r="AA6285" i="1" s="1"/>
  <c r="Z6273" i="1"/>
  <c r="AA6273" i="1" s="1"/>
  <c r="Z6261" i="1"/>
  <c r="AA6261" i="1" s="1"/>
  <c r="Z6249" i="1"/>
  <c r="AA6249" i="1" s="1"/>
  <c r="Z6237" i="1"/>
  <c r="AA6237" i="1" s="1"/>
  <c r="Z6225" i="1"/>
  <c r="AA6225" i="1" s="1"/>
  <c r="Z6213" i="1"/>
  <c r="AA6213" i="1" s="1"/>
  <c r="Z6201" i="1"/>
  <c r="AA6201" i="1" s="1"/>
  <c r="Z6189" i="1"/>
  <c r="AA6189" i="1" s="1"/>
  <c r="Z6177" i="1"/>
  <c r="AA6177" i="1" s="1"/>
  <c r="Z6165" i="1"/>
  <c r="AA6165" i="1" s="1"/>
  <c r="Z6153" i="1"/>
  <c r="AA6153" i="1" s="1"/>
  <c r="Z6141" i="1"/>
  <c r="AA6141" i="1" s="1"/>
  <c r="Z6129" i="1"/>
  <c r="AA6129" i="1" s="1"/>
  <c r="Z6117" i="1"/>
  <c r="AA6117" i="1" s="1"/>
  <c r="Z6105" i="1"/>
  <c r="AA6105" i="1" s="1"/>
  <c r="Z6093" i="1"/>
  <c r="AA6093" i="1" s="1"/>
  <c r="Z6081" i="1"/>
  <c r="AA6081" i="1" s="1"/>
  <c r="Z6069" i="1"/>
  <c r="AA6069" i="1" s="1"/>
  <c r="Z6057" i="1"/>
  <c r="AA6057" i="1" s="1"/>
  <c r="Z6045" i="1"/>
  <c r="AA6045" i="1" s="1"/>
  <c r="Z6033" i="1"/>
  <c r="AA6033" i="1" s="1"/>
  <c r="Z6021" i="1"/>
  <c r="AA6021" i="1" s="1"/>
  <c r="Z6009" i="1"/>
  <c r="AA6009" i="1" s="1"/>
  <c r="Z5997" i="1"/>
  <c r="AA5997" i="1" s="1"/>
  <c r="Z5985" i="1"/>
  <c r="AA5985" i="1" s="1"/>
  <c r="Z5973" i="1"/>
  <c r="AA5973" i="1" s="1"/>
  <c r="Z5961" i="1"/>
  <c r="AA5961" i="1" s="1"/>
  <c r="Z5949" i="1"/>
  <c r="AA5949" i="1" s="1"/>
  <c r="Z5937" i="1"/>
  <c r="AA5937" i="1" s="1"/>
  <c r="Z5925" i="1"/>
  <c r="AA5925" i="1" s="1"/>
  <c r="Z5913" i="1"/>
  <c r="AA5913" i="1" s="1"/>
  <c r="Z5901" i="1"/>
  <c r="AA5901" i="1" s="1"/>
  <c r="Z5889" i="1"/>
  <c r="AA5889" i="1" s="1"/>
  <c r="Z5877" i="1"/>
  <c r="AA5877" i="1" s="1"/>
  <c r="Z5865" i="1"/>
  <c r="AA5865" i="1" s="1"/>
  <c r="Z5853" i="1"/>
  <c r="AA5853" i="1" s="1"/>
  <c r="Z5841" i="1"/>
  <c r="AA5841" i="1" s="1"/>
  <c r="Z5829" i="1"/>
  <c r="AA5829" i="1" s="1"/>
  <c r="Z5817" i="1"/>
  <c r="AA5817" i="1" s="1"/>
  <c r="Z5805" i="1"/>
  <c r="AA5805" i="1" s="1"/>
  <c r="Z5793" i="1"/>
  <c r="AA5793" i="1" s="1"/>
  <c r="Z5781" i="1"/>
  <c r="AA5781" i="1" s="1"/>
  <c r="Z5769" i="1"/>
  <c r="AA5769" i="1" s="1"/>
  <c r="Z5757" i="1"/>
  <c r="AA5757" i="1" s="1"/>
  <c r="Z5745" i="1"/>
  <c r="AA5745" i="1" s="1"/>
  <c r="Z5733" i="1"/>
  <c r="AA5733" i="1" s="1"/>
  <c r="Z5721" i="1"/>
  <c r="AA5721" i="1" s="1"/>
  <c r="Z5709" i="1"/>
  <c r="AA5709" i="1" s="1"/>
  <c r="Z5697" i="1"/>
  <c r="AA5697" i="1" s="1"/>
  <c r="Z5685" i="1"/>
  <c r="AA5685" i="1" s="1"/>
  <c r="Z5673" i="1"/>
  <c r="AA5673" i="1" s="1"/>
  <c r="Z5661" i="1"/>
  <c r="AA5661" i="1" s="1"/>
  <c r="Z5649" i="1"/>
  <c r="AA5649" i="1" s="1"/>
  <c r="Z5637" i="1"/>
  <c r="AA5637" i="1" s="1"/>
  <c r="Z5625" i="1"/>
  <c r="AA5625" i="1" s="1"/>
  <c r="Z5613" i="1"/>
  <c r="AA5613" i="1" s="1"/>
  <c r="Z5601" i="1"/>
  <c r="AA5601" i="1" s="1"/>
  <c r="Z5589" i="1"/>
  <c r="AA5589" i="1" s="1"/>
  <c r="Z5577" i="1"/>
  <c r="AA5577" i="1" s="1"/>
  <c r="Z5565" i="1"/>
  <c r="AA5565" i="1" s="1"/>
  <c r="Z5553" i="1"/>
  <c r="AA5553" i="1" s="1"/>
  <c r="Z5541" i="1"/>
  <c r="AA5541" i="1" s="1"/>
  <c r="Z5529" i="1"/>
  <c r="AA5529" i="1" s="1"/>
  <c r="Z5517" i="1"/>
  <c r="AA5517" i="1" s="1"/>
  <c r="Z5505" i="1"/>
  <c r="AA5505" i="1" s="1"/>
  <c r="Z5493" i="1"/>
  <c r="AA5493" i="1" s="1"/>
  <c r="Z5481" i="1"/>
  <c r="AA5481" i="1" s="1"/>
  <c r="Z5469" i="1"/>
  <c r="AA5469" i="1" s="1"/>
  <c r="Z5457" i="1"/>
  <c r="AA5457" i="1" s="1"/>
  <c r="Z5445" i="1"/>
  <c r="AA5445" i="1" s="1"/>
  <c r="Z5433" i="1"/>
  <c r="AA5433" i="1" s="1"/>
  <c r="Z5421" i="1"/>
  <c r="AA5421" i="1" s="1"/>
  <c r="Z5409" i="1"/>
  <c r="AA5409" i="1" s="1"/>
  <c r="Z5397" i="1"/>
  <c r="AA5397" i="1" s="1"/>
  <c r="Z5385" i="1"/>
  <c r="AA5385" i="1" s="1"/>
  <c r="Z5373" i="1"/>
  <c r="AA5373" i="1" s="1"/>
  <c r="Z5361" i="1"/>
  <c r="AA5361" i="1" s="1"/>
  <c r="Z5349" i="1"/>
  <c r="AA5349" i="1" s="1"/>
  <c r="Z5337" i="1"/>
  <c r="AA5337" i="1" s="1"/>
  <c r="Z5325" i="1"/>
  <c r="AA5325" i="1" s="1"/>
  <c r="Z5313" i="1"/>
  <c r="AA5313" i="1" s="1"/>
  <c r="Z5301" i="1"/>
  <c r="AA5301" i="1" s="1"/>
  <c r="Z5289" i="1"/>
  <c r="AA5289" i="1" s="1"/>
  <c r="Z5277" i="1"/>
  <c r="AA5277" i="1" s="1"/>
  <c r="Z5265" i="1"/>
  <c r="AA5265" i="1" s="1"/>
  <c r="Z5253" i="1"/>
  <c r="AA5253" i="1" s="1"/>
  <c r="Z5241" i="1"/>
  <c r="AA5241" i="1" s="1"/>
  <c r="Z5229" i="1"/>
  <c r="AA5229" i="1" s="1"/>
  <c r="Z5217" i="1"/>
  <c r="AA5217" i="1" s="1"/>
  <c r="Z5205" i="1"/>
  <c r="AA5205" i="1" s="1"/>
  <c r="Z5193" i="1"/>
  <c r="AA5193" i="1" s="1"/>
  <c r="Z5181" i="1"/>
  <c r="AA5181" i="1" s="1"/>
  <c r="Z5169" i="1"/>
  <c r="AA5169" i="1" s="1"/>
  <c r="Z5157" i="1"/>
  <c r="AA5157" i="1" s="1"/>
  <c r="Z5145" i="1"/>
  <c r="AA5145" i="1" s="1"/>
  <c r="Z5133" i="1"/>
  <c r="AA5133" i="1" s="1"/>
  <c r="Z5121" i="1"/>
  <c r="AA5121" i="1" s="1"/>
  <c r="Z5109" i="1"/>
  <c r="AA5109" i="1" s="1"/>
  <c r="Z5097" i="1"/>
  <c r="AA5097" i="1" s="1"/>
  <c r="Z5085" i="1"/>
  <c r="AA5085" i="1" s="1"/>
  <c r="Z5073" i="1"/>
  <c r="AA5073" i="1" s="1"/>
  <c r="Z5061" i="1"/>
  <c r="AA5061" i="1" s="1"/>
  <c r="Z5049" i="1"/>
  <c r="AA5049" i="1" s="1"/>
  <c r="Z5037" i="1"/>
  <c r="AA5037" i="1" s="1"/>
  <c r="Z5025" i="1"/>
  <c r="AA5025" i="1" s="1"/>
  <c r="Z5013" i="1"/>
  <c r="AA5013" i="1" s="1"/>
  <c r="Z5001" i="1"/>
  <c r="AA5001" i="1" s="1"/>
  <c r="Z4989" i="1"/>
  <c r="AA4989" i="1" s="1"/>
  <c r="Z4977" i="1"/>
  <c r="AA4977" i="1" s="1"/>
  <c r="Z4965" i="1"/>
  <c r="AA4965" i="1" s="1"/>
  <c r="Z4953" i="1"/>
  <c r="AA4953" i="1" s="1"/>
  <c r="Z4941" i="1"/>
  <c r="AA4941" i="1" s="1"/>
  <c r="Z4929" i="1"/>
  <c r="AA4929" i="1" s="1"/>
  <c r="Z4917" i="1"/>
  <c r="AA4917" i="1" s="1"/>
  <c r="Z4905" i="1"/>
  <c r="AA4905" i="1" s="1"/>
  <c r="Z4893" i="1"/>
  <c r="AA4893" i="1" s="1"/>
  <c r="Z4881" i="1"/>
  <c r="AA4881" i="1" s="1"/>
  <c r="Z4869" i="1"/>
  <c r="AA4869" i="1" s="1"/>
  <c r="Z4857" i="1"/>
  <c r="AA4857" i="1" s="1"/>
  <c r="Z4845" i="1"/>
  <c r="AA4845" i="1" s="1"/>
  <c r="Z4833" i="1"/>
  <c r="AA4833" i="1" s="1"/>
  <c r="Z4821" i="1"/>
  <c r="AA4821" i="1" s="1"/>
  <c r="Z4809" i="1"/>
  <c r="AA4809" i="1" s="1"/>
  <c r="Z4797" i="1"/>
  <c r="AA4797" i="1" s="1"/>
  <c r="Z4785" i="1"/>
  <c r="AA4785" i="1" s="1"/>
  <c r="Z4773" i="1"/>
  <c r="AA4773" i="1" s="1"/>
  <c r="Z4761" i="1"/>
  <c r="AA4761" i="1" s="1"/>
  <c r="Z4749" i="1"/>
  <c r="AA4749" i="1" s="1"/>
  <c r="Z4737" i="1"/>
  <c r="AA4737" i="1" s="1"/>
  <c r="Z4725" i="1"/>
  <c r="AA4725" i="1" s="1"/>
  <c r="Z4713" i="1"/>
  <c r="AA4713" i="1" s="1"/>
  <c r="Z4701" i="1"/>
  <c r="AA4701" i="1" s="1"/>
  <c r="Z4689" i="1"/>
  <c r="AA4689" i="1" s="1"/>
  <c r="Z4677" i="1"/>
  <c r="AA4677" i="1" s="1"/>
  <c r="Z4665" i="1"/>
  <c r="AA4665" i="1" s="1"/>
  <c r="Z4653" i="1"/>
  <c r="AA4653" i="1" s="1"/>
  <c r="Z4641" i="1"/>
  <c r="AA4641" i="1" s="1"/>
  <c r="Z4629" i="1"/>
  <c r="AA4629" i="1" s="1"/>
  <c r="Z4617" i="1"/>
  <c r="AA4617" i="1" s="1"/>
  <c r="Z4605" i="1"/>
  <c r="AA4605" i="1" s="1"/>
  <c r="Z4593" i="1"/>
  <c r="AA4593" i="1" s="1"/>
  <c r="Z4581" i="1"/>
  <c r="AA4581" i="1" s="1"/>
  <c r="Z4569" i="1"/>
  <c r="AA4569" i="1" s="1"/>
  <c r="Z4557" i="1"/>
  <c r="AA4557" i="1" s="1"/>
  <c r="Z4545" i="1"/>
  <c r="AA4545" i="1" s="1"/>
  <c r="Z4533" i="1"/>
  <c r="AA4533" i="1" s="1"/>
  <c r="Z4521" i="1"/>
  <c r="AA4521" i="1" s="1"/>
  <c r="Z4509" i="1"/>
  <c r="AA4509" i="1" s="1"/>
  <c r="Z4497" i="1"/>
  <c r="AA4497" i="1" s="1"/>
  <c r="Z4485" i="1"/>
  <c r="AA4485" i="1" s="1"/>
  <c r="Z4473" i="1"/>
  <c r="AA4473" i="1" s="1"/>
  <c r="Z4461" i="1"/>
  <c r="AA4461" i="1" s="1"/>
  <c r="Z4449" i="1"/>
  <c r="AA4449" i="1" s="1"/>
  <c r="Z4437" i="1"/>
  <c r="AA4437" i="1" s="1"/>
  <c r="Z4425" i="1"/>
  <c r="AA4425" i="1" s="1"/>
  <c r="Z4413" i="1"/>
  <c r="AA4413" i="1" s="1"/>
  <c r="Z4401" i="1"/>
  <c r="AA4401" i="1" s="1"/>
  <c r="Z4389" i="1"/>
  <c r="AA4389" i="1" s="1"/>
  <c r="Z4377" i="1"/>
  <c r="AA4377" i="1" s="1"/>
  <c r="Z4365" i="1"/>
  <c r="AA4365" i="1" s="1"/>
  <c r="Z4353" i="1"/>
  <c r="AA4353" i="1" s="1"/>
  <c r="Z4341" i="1"/>
  <c r="AA4341" i="1" s="1"/>
  <c r="Z4329" i="1"/>
  <c r="AA4329" i="1" s="1"/>
  <c r="Z4317" i="1"/>
  <c r="AA4317" i="1" s="1"/>
  <c r="Z4305" i="1"/>
  <c r="AA4305" i="1" s="1"/>
  <c r="Z4293" i="1"/>
  <c r="AA4293" i="1" s="1"/>
  <c r="Z4281" i="1"/>
  <c r="AA4281" i="1" s="1"/>
  <c r="Z4269" i="1"/>
  <c r="AA4269" i="1" s="1"/>
  <c r="Z4257" i="1"/>
  <c r="AA4257" i="1" s="1"/>
  <c r="Z4245" i="1"/>
  <c r="AA4245" i="1" s="1"/>
  <c r="Z4233" i="1"/>
  <c r="AA4233" i="1" s="1"/>
  <c r="Z4221" i="1"/>
  <c r="AA4221" i="1" s="1"/>
  <c r="Z4209" i="1"/>
  <c r="AA4209" i="1" s="1"/>
  <c r="Z4197" i="1"/>
  <c r="AA4197" i="1" s="1"/>
  <c r="Z4185" i="1"/>
  <c r="AA4185" i="1" s="1"/>
  <c r="Z4173" i="1"/>
  <c r="AA4173" i="1" s="1"/>
  <c r="Z4161" i="1"/>
  <c r="AA4161" i="1" s="1"/>
  <c r="Z4149" i="1"/>
  <c r="AA4149" i="1" s="1"/>
  <c r="Z4137" i="1"/>
  <c r="AA4137" i="1" s="1"/>
  <c r="Z4125" i="1"/>
  <c r="AA4125" i="1" s="1"/>
  <c r="Z4113" i="1"/>
  <c r="AA4113" i="1" s="1"/>
  <c r="Z4101" i="1"/>
  <c r="AA4101" i="1" s="1"/>
  <c r="Z4089" i="1"/>
  <c r="AA4089" i="1" s="1"/>
  <c r="Z4077" i="1"/>
  <c r="AA4077" i="1" s="1"/>
  <c r="Z4065" i="1"/>
  <c r="AA4065" i="1" s="1"/>
  <c r="Z4053" i="1"/>
  <c r="AA4053" i="1" s="1"/>
  <c r="Z4041" i="1"/>
  <c r="AA4041" i="1" s="1"/>
  <c r="Z4029" i="1"/>
  <c r="AA4029" i="1" s="1"/>
  <c r="Z4017" i="1"/>
  <c r="AA4017" i="1" s="1"/>
  <c r="Z4005" i="1"/>
  <c r="AA4005" i="1" s="1"/>
  <c r="Z3993" i="1"/>
  <c r="AA3993" i="1" s="1"/>
  <c r="Z3981" i="1"/>
  <c r="AA3981" i="1" s="1"/>
  <c r="Z3969" i="1"/>
  <c r="AA3969" i="1" s="1"/>
  <c r="Z3957" i="1"/>
  <c r="AA3957" i="1" s="1"/>
  <c r="Z3945" i="1"/>
  <c r="AA3945" i="1" s="1"/>
  <c r="Z3933" i="1"/>
  <c r="AA3933" i="1" s="1"/>
  <c r="Z3921" i="1"/>
  <c r="AA3921" i="1" s="1"/>
  <c r="Z3909" i="1"/>
  <c r="AA3909" i="1" s="1"/>
  <c r="Z3897" i="1"/>
  <c r="AA3897" i="1" s="1"/>
  <c r="Z3885" i="1"/>
  <c r="AA3885" i="1" s="1"/>
  <c r="Z3873" i="1"/>
  <c r="AA3873" i="1" s="1"/>
  <c r="Z3861" i="1"/>
  <c r="AA3861" i="1" s="1"/>
  <c r="Z3849" i="1"/>
  <c r="AA3849" i="1" s="1"/>
  <c r="Z3837" i="1"/>
  <c r="AA3837" i="1" s="1"/>
  <c r="Z3825" i="1"/>
  <c r="AA3825" i="1" s="1"/>
  <c r="Z3813" i="1"/>
  <c r="AA3813" i="1" s="1"/>
  <c r="Z3801" i="1"/>
  <c r="AA3801" i="1" s="1"/>
  <c r="Z3789" i="1"/>
  <c r="AA3789" i="1" s="1"/>
  <c r="Z3777" i="1"/>
  <c r="AA3777" i="1" s="1"/>
  <c r="Z3765" i="1"/>
  <c r="AA3765" i="1" s="1"/>
  <c r="Z3753" i="1"/>
  <c r="AA3753" i="1" s="1"/>
  <c r="Z3741" i="1"/>
  <c r="AA3741" i="1" s="1"/>
  <c r="Z3729" i="1"/>
  <c r="AA3729" i="1" s="1"/>
  <c r="Z3717" i="1"/>
  <c r="AA3717" i="1" s="1"/>
  <c r="Z3705" i="1"/>
  <c r="AA3705" i="1" s="1"/>
  <c r="Z3693" i="1"/>
  <c r="AA3693" i="1" s="1"/>
  <c r="Z3681" i="1"/>
  <c r="AA3681" i="1" s="1"/>
  <c r="Z3669" i="1"/>
  <c r="AA3669" i="1" s="1"/>
  <c r="Z3657" i="1"/>
  <c r="AA3657" i="1" s="1"/>
  <c r="Z3645" i="1"/>
  <c r="AA3645" i="1" s="1"/>
  <c r="Z3633" i="1"/>
  <c r="AA3633" i="1" s="1"/>
  <c r="Z3621" i="1"/>
  <c r="AA3621" i="1" s="1"/>
  <c r="Z3609" i="1"/>
  <c r="AA3609" i="1" s="1"/>
  <c r="Z3597" i="1"/>
  <c r="AA3597" i="1" s="1"/>
  <c r="Z3585" i="1"/>
  <c r="AA3585" i="1" s="1"/>
  <c r="Z3573" i="1"/>
  <c r="AA3573" i="1" s="1"/>
  <c r="Z3561" i="1"/>
  <c r="AA3561" i="1" s="1"/>
  <c r="Z3549" i="1"/>
  <c r="AA3549" i="1" s="1"/>
  <c r="Z3537" i="1"/>
  <c r="AA3537" i="1" s="1"/>
  <c r="Z3525" i="1"/>
  <c r="AA3525" i="1" s="1"/>
  <c r="Z3513" i="1"/>
  <c r="AA3513" i="1" s="1"/>
  <c r="Z3501" i="1"/>
  <c r="AA3501" i="1" s="1"/>
  <c r="Z3489" i="1"/>
  <c r="AA3489" i="1" s="1"/>
  <c r="Z3477" i="1"/>
  <c r="AA3477" i="1" s="1"/>
  <c r="Z3465" i="1"/>
  <c r="AA3465" i="1" s="1"/>
  <c r="Z3453" i="1"/>
  <c r="AA3453" i="1" s="1"/>
  <c r="Z3441" i="1"/>
  <c r="AA3441" i="1" s="1"/>
  <c r="Z3429" i="1"/>
  <c r="AA3429" i="1" s="1"/>
  <c r="Z3417" i="1"/>
  <c r="AA3417" i="1" s="1"/>
  <c r="Z3405" i="1"/>
  <c r="AA3405" i="1" s="1"/>
  <c r="Z3393" i="1"/>
  <c r="AA3393" i="1" s="1"/>
  <c r="Z3381" i="1"/>
  <c r="AA3381" i="1" s="1"/>
  <c r="Z3369" i="1"/>
  <c r="AA3369" i="1" s="1"/>
  <c r="Z3357" i="1"/>
  <c r="AA3357" i="1" s="1"/>
  <c r="Z3345" i="1"/>
  <c r="AA3345" i="1" s="1"/>
  <c r="Z3333" i="1"/>
  <c r="AA3333" i="1" s="1"/>
  <c r="Z3321" i="1"/>
  <c r="AA3321" i="1" s="1"/>
  <c r="Z3309" i="1"/>
  <c r="AA3309" i="1" s="1"/>
  <c r="Z3297" i="1"/>
  <c r="AA3297" i="1" s="1"/>
  <c r="Z3285" i="1"/>
  <c r="AA3285" i="1" s="1"/>
  <c r="Z3273" i="1"/>
  <c r="AA3273" i="1" s="1"/>
  <c r="Z3261" i="1"/>
  <c r="AA3261" i="1" s="1"/>
  <c r="Z3249" i="1"/>
  <c r="AA3249" i="1" s="1"/>
  <c r="Z3237" i="1"/>
  <c r="AA3237" i="1" s="1"/>
  <c r="Z3225" i="1"/>
  <c r="AA3225" i="1" s="1"/>
  <c r="Z3213" i="1"/>
  <c r="AA3213" i="1" s="1"/>
  <c r="Z3201" i="1"/>
  <c r="AA3201" i="1" s="1"/>
  <c r="Z3189" i="1"/>
  <c r="AA3189" i="1" s="1"/>
  <c r="Z3177" i="1"/>
  <c r="AA3177" i="1" s="1"/>
  <c r="Z3165" i="1"/>
  <c r="AA3165" i="1" s="1"/>
  <c r="Z3153" i="1"/>
  <c r="AA3153" i="1" s="1"/>
  <c r="Z3141" i="1"/>
  <c r="AA3141" i="1" s="1"/>
  <c r="Z3129" i="1"/>
  <c r="AA3129" i="1" s="1"/>
  <c r="Z3117" i="1"/>
  <c r="AA3117" i="1" s="1"/>
  <c r="Z3105" i="1"/>
  <c r="AA3105" i="1" s="1"/>
  <c r="Z3093" i="1"/>
  <c r="AA3093" i="1" s="1"/>
  <c r="Z3081" i="1"/>
  <c r="AA3081" i="1" s="1"/>
  <c r="Z3069" i="1"/>
  <c r="AA3069" i="1" s="1"/>
  <c r="Z3057" i="1"/>
  <c r="AA3057" i="1" s="1"/>
  <c r="Z3045" i="1"/>
  <c r="AA3045" i="1" s="1"/>
  <c r="Z3033" i="1"/>
  <c r="AA3033" i="1" s="1"/>
  <c r="Z3021" i="1"/>
  <c r="AA3021" i="1" s="1"/>
  <c r="Z3009" i="1"/>
  <c r="AA3009" i="1" s="1"/>
  <c r="Z2997" i="1"/>
  <c r="AA2997" i="1" s="1"/>
  <c r="Z2985" i="1"/>
  <c r="AA2985" i="1" s="1"/>
  <c r="Z2973" i="1"/>
  <c r="AA2973" i="1" s="1"/>
  <c r="Z2961" i="1"/>
  <c r="AA2961" i="1" s="1"/>
  <c r="Z2949" i="1"/>
  <c r="AA2949" i="1" s="1"/>
  <c r="Z2937" i="1"/>
  <c r="AA2937" i="1" s="1"/>
  <c r="Z2925" i="1"/>
  <c r="AA2925" i="1" s="1"/>
  <c r="Z2913" i="1"/>
  <c r="AA2913" i="1" s="1"/>
  <c r="Z2901" i="1"/>
  <c r="AA2901" i="1" s="1"/>
  <c r="Z2889" i="1"/>
  <c r="AA2889" i="1" s="1"/>
  <c r="Z2877" i="1"/>
  <c r="AA2877" i="1" s="1"/>
  <c r="Z2865" i="1"/>
  <c r="AA2865" i="1" s="1"/>
  <c r="Z2853" i="1"/>
  <c r="AA2853" i="1" s="1"/>
  <c r="Z2841" i="1"/>
  <c r="AA2841" i="1" s="1"/>
  <c r="Z2829" i="1"/>
  <c r="AA2829" i="1" s="1"/>
  <c r="Z2817" i="1"/>
  <c r="AA2817" i="1" s="1"/>
  <c r="Z2805" i="1"/>
  <c r="AA2805" i="1" s="1"/>
  <c r="Z2793" i="1"/>
  <c r="AA2793" i="1" s="1"/>
  <c r="Z2781" i="1"/>
  <c r="AA2781" i="1" s="1"/>
  <c r="Z2769" i="1"/>
  <c r="AA2769" i="1" s="1"/>
  <c r="Z2757" i="1"/>
  <c r="AA2757" i="1" s="1"/>
  <c r="Z2745" i="1"/>
  <c r="AA2745" i="1" s="1"/>
  <c r="Z2733" i="1"/>
  <c r="AA2733" i="1" s="1"/>
  <c r="Z2721" i="1"/>
  <c r="AA2721" i="1" s="1"/>
  <c r="Z2709" i="1"/>
  <c r="AA2709" i="1" s="1"/>
  <c r="Z2697" i="1"/>
  <c r="AA2697" i="1" s="1"/>
  <c r="Z2685" i="1"/>
  <c r="AA2685" i="1" s="1"/>
  <c r="Z2673" i="1"/>
  <c r="AA2673" i="1" s="1"/>
  <c r="Z2661" i="1"/>
  <c r="AA2661" i="1" s="1"/>
  <c r="Z2649" i="1"/>
  <c r="AA2649" i="1" s="1"/>
  <c r="Z2637" i="1"/>
  <c r="AA2637" i="1" s="1"/>
  <c r="Z2625" i="1"/>
  <c r="AA2625" i="1" s="1"/>
  <c r="Z2613" i="1"/>
  <c r="AA2613" i="1" s="1"/>
  <c r="Z2601" i="1"/>
  <c r="AA2601" i="1" s="1"/>
  <c r="Z2589" i="1"/>
  <c r="AA2589" i="1" s="1"/>
  <c r="Z2577" i="1"/>
  <c r="AA2577" i="1" s="1"/>
  <c r="Z2565" i="1"/>
  <c r="AA2565" i="1" s="1"/>
  <c r="Z2553" i="1"/>
  <c r="AA2553" i="1" s="1"/>
  <c r="Z2541" i="1"/>
  <c r="AA2541" i="1" s="1"/>
  <c r="Z2529" i="1"/>
  <c r="AA2529" i="1" s="1"/>
  <c r="Z2517" i="1"/>
  <c r="AA2517" i="1" s="1"/>
  <c r="Z2505" i="1"/>
  <c r="AA2505" i="1" s="1"/>
  <c r="Z2493" i="1"/>
  <c r="AA2493" i="1" s="1"/>
  <c r="Z2481" i="1"/>
  <c r="AA2481" i="1" s="1"/>
  <c r="Z2469" i="1"/>
  <c r="AA2469" i="1" s="1"/>
  <c r="Z2457" i="1"/>
  <c r="AA2457" i="1" s="1"/>
  <c r="Z2445" i="1"/>
  <c r="AA2445" i="1" s="1"/>
  <c r="Z2433" i="1"/>
  <c r="AA2433" i="1" s="1"/>
  <c r="Z2421" i="1"/>
  <c r="AA2421" i="1" s="1"/>
  <c r="Z2409" i="1"/>
  <c r="AA2409" i="1" s="1"/>
  <c r="Z2397" i="1"/>
  <c r="AA2397" i="1" s="1"/>
  <c r="Z2385" i="1"/>
  <c r="AA2385" i="1" s="1"/>
  <c r="Z2373" i="1"/>
  <c r="AA2373" i="1" s="1"/>
  <c r="Z2361" i="1"/>
  <c r="AA2361" i="1" s="1"/>
  <c r="Z2349" i="1"/>
  <c r="AA2349" i="1" s="1"/>
  <c r="Z2337" i="1"/>
  <c r="AA2337" i="1" s="1"/>
  <c r="Z2325" i="1"/>
  <c r="AA2325" i="1" s="1"/>
  <c r="Z2313" i="1"/>
  <c r="AA2313" i="1" s="1"/>
  <c r="Z2301" i="1"/>
  <c r="AA2301" i="1" s="1"/>
  <c r="Z2289" i="1"/>
  <c r="AA2289" i="1" s="1"/>
  <c r="Z2277" i="1"/>
  <c r="AA2277" i="1" s="1"/>
  <c r="Z2265" i="1"/>
  <c r="AA2265" i="1" s="1"/>
  <c r="Z2253" i="1"/>
  <c r="AA2253" i="1" s="1"/>
  <c r="Z2241" i="1"/>
  <c r="AA2241" i="1" s="1"/>
  <c r="Z2229" i="1"/>
  <c r="AA2229" i="1" s="1"/>
  <c r="Z2217" i="1"/>
  <c r="AA2217" i="1" s="1"/>
  <c r="Z2205" i="1"/>
  <c r="AA2205" i="1" s="1"/>
  <c r="Z2193" i="1"/>
  <c r="AA2193" i="1" s="1"/>
  <c r="Z2181" i="1"/>
  <c r="AA2181" i="1" s="1"/>
  <c r="Z2169" i="1"/>
  <c r="AA2169" i="1" s="1"/>
  <c r="Z2157" i="1"/>
  <c r="AA2157" i="1" s="1"/>
  <c r="Z2145" i="1"/>
  <c r="AA2145" i="1" s="1"/>
  <c r="Z2133" i="1"/>
  <c r="AA2133" i="1" s="1"/>
  <c r="Z2121" i="1"/>
  <c r="AA2121" i="1" s="1"/>
  <c r="Z2109" i="1"/>
  <c r="AA2109" i="1" s="1"/>
  <c r="Z2097" i="1"/>
  <c r="AA2097" i="1" s="1"/>
  <c r="Z2085" i="1"/>
  <c r="AA2085" i="1" s="1"/>
  <c r="Z2073" i="1"/>
  <c r="AA2073" i="1" s="1"/>
  <c r="Z2061" i="1"/>
  <c r="AA2061" i="1" s="1"/>
  <c r="Z8308" i="1"/>
  <c r="AA8308" i="1" s="1"/>
  <c r="Z8116" i="1"/>
  <c r="AA8116" i="1" s="1"/>
  <c r="Z8279" i="1"/>
  <c r="AA8279" i="1" s="1"/>
  <c r="Z8195" i="1"/>
  <c r="AA8195" i="1" s="1"/>
  <c r="Z8087" i="1"/>
  <c r="AA8087" i="1" s="1"/>
  <c r="Z7979" i="1"/>
  <c r="AA7979" i="1" s="1"/>
  <c r="Z8326" i="1"/>
  <c r="AA8326" i="1" s="1"/>
  <c r="Z8230" i="1"/>
  <c r="AA8230" i="1" s="1"/>
  <c r="AB8337" i="1"/>
  <c r="Z8337" i="1"/>
  <c r="AA8337" i="1" s="1"/>
  <c r="Z8265" i="1"/>
  <c r="AA8265" i="1" s="1"/>
  <c r="Z8193" i="1"/>
  <c r="AA8193" i="1" s="1"/>
  <c r="Z8324" i="1"/>
  <c r="AA8324" i="1" s="1"/>
  <c r="Z8276" i="1"/>
  <c r="AA8276" i="1" s="1"/>
  <c r="Z8252" i="1"/>
  <c r="AA8252" i="1" s="1"/>
  <c r="Z8240" i="1"/>
  <c r="AA8240" i="1" s="1"/>
  <c r="Z8216" i="1"/>
  <c r="AA8216" i="1" s="1"/>
  <c r="Z8204" i="1"/>
  <c r="AA8204" i="1" s="1"/>
  <c r="Z8192" i="1"/>
  <c r="AA8192" i="1" s="1"/>
  <c r="Z8180" i="1"/>
  <c r="AA8180" i="1" s="1"/>
  <c r="Z8168" i="1"/>
  <c r="AA8168" i="1" s="1"/>
  <c r="Z8156" i="1"/>
  <c r="AA8156" i="1" s="1"/>
  <c r="Z8144" i="1"/>
  <c r="AA8144" i="1" s="1"/>
  <c r="Z8132" i="1"/>
  <c r="AA8132" i="1" s="1"/>
  <c r="Z8120" i="1"/>
  <c r="AA8120" i="1" s="1"/>
  <c r="Z8108" i="1"/>
  <c r="AA8108" i="1" s="1"/>
  <c r="Z8096" i="1"/>
  <c r="AA8096" i="1" s="1"/>
  <c r="Z8084" i="1"/>
  <c r="AA8084" i="1" s="1"/>
  <c r="Z8072" i="1"/>
  <c r="AA8072" i="1" s="1"/>
  <c r="Z8060" i="1"/>
  <c r="AA8060" i="1" s="1"/>
  <c r="Z8048" i="1"/>
  <c r="AA8048" i="1" s="1"/>
  <c r="Z8036" i="1"/>
  <c r="AA8036" i="1" s="1"/>
  <c r="Z8024" i="1"/>
  <c r="AA8024" i="1" s="1"/>
  <c r="Z8012" i="1"/>
  <c r="AA8012" i="1" s="1"/>
  <c r="Z8000" i="1"/>
  <c r="AA8000" i="1" s="1"/>
  <c r="Z7988" i="1"/>
  <c r="AA7988" i="1" s="1"/>
  <c r="Z7976" i="1"/>
  <c r="AA7976" i="1" s="1"/>
  <c r="Z7964" i="1"/>
  <c r="AA7964" i="1" s="1"/>
  <c r="Z7952" i="1"/>
  <c r="AA7952" i="1" s="1"/>
  <c r="Z7940" i="1"/>
  <c r="AA7940" i="1" s="1"/>
  <c r="Z7928" i="1"/>
  <c r="AA7928" i="1" s="1"/>
  <c r="Z7916" i="1"/>
  <c r="AA7916" i="1" s="1"/>
  <c r="Z7904" i="1"/>
  <c r="AA7904" i="1" s="1"/>
  <c r="Z7892" i="1"/>
  <c r="AA7892" i="1" s="1"/>
  <c r="Z7880" i="1"/>
  <c r="AA7880" i="1" s="1"/>
  <c r="Z7868" i="1"/>
  <c r="AA7868" i="1" s="1"/>
  <c r="Z7856" i="1"/>
  <c r="AA7856" i="1" s="1"/>
  <c r="Z7844" i="1"/>
  <c r="AA7844" i="1" s="1"/>
  <c r="Z7832" i="1"/>
  <c r="AA7832" i="1" s="1"/>
  <c r="AA7820" i="1"/>
  <c r="Z7820" i="1"/>
  <c r="Z7808" i="1"/>
  <c r="AA7808" i="1" s="1"/>
  <c r="Z7796" i="1"/>
  <c r="AA7796" i="1" s="1"/>
  <c r="Z7784" i="1"/>
  <c r="AA7784" i="1" s="1"/>
  <c r="Z7772" i="1"/>
  <c r="AA7772" i="1" s="1"/>
  <c r="Z7760" i="1"/>
  <c r="AA7760" i="1" s="1"/>
  <c r="Z7748" i="1"/>
  <c r="AA7748" i="1" s="1"/>
  <c r="Z7736" i="1"/>
  <c r="AA7736" i="1" s="1"/>
  <c r="Z7724" i="1"/>
  <c r="AA7724" i="1" s="1"/>
  <c r="Z7712" i="1"/>
  <c r="AA7712" i="1" s="1"/>
  <c r="Z7700" i="1"/>
  <c r="AA7700" i="1" s="1"/>
  <c r="Z7688" i="1"/>
  <c r="AA7688" i="1" s="1"/>
  <c r="Z7676" i="1"/>
  <c r="AA7676" i="1" s="1"/>
  <c r="Z7664" i="1"/>
  <c r="AA7664" i="1" s="1"/>
  <c r="Z7652" i="1"/>
  <c r="AA7652" i="1" s="1"/>
  <c r="Z7640" i="1"/>
  <c r="AA7640" i="1" s="1"/>
  <c r="Z7628" i="1"/>
  <c r="AA7628" i="1" s="1"/>
  <c r="Z7616" i="1"/>
  <c r="AA7616" i="1" s="1"/>
  <c r="Z7604" i="1"/>
  <c r="AA7604" i="1" s="1"/>
  <c r="Z7592" i="1"/>
  <c r="AA7592" i="1" s="1"/>
  <c r="Z7580" i="1"/>
  <c r="AA7580" i="1" s="1"/>
  <c r="Z7568" i="1"/>
  <c r="AA7568" i="1" s="1"/>
  <c r="Z7556" i="1"/>
  <c r="AA7556" i="1" s="1"/>
  <c r="Z7544" i="1"/>
  <c r="AA7544" i="1" s="1"/>
  <c r="Z7532" i="1"/>
  <c r="AA7532" i="1" s="1"/>
  <c r="Z7520" i="1"/>
  <c r="AA7520" i="1" s="1"/>
  <c r="Z7508" i="1"/>
  <c r="AA7508" i="1" s="1"/>
  <c r="Z7496" i="1"/>
  <c r="AA7496" i="1" s="1"/>
  <c r="Z7484" i="1"/>
  <c r="AA7484" i="1" s="1"/>
  <c r="Z7472" i="1"/>
  <c r="AA7472" i="1" s="1"/>
  <c r="Z7460" i="1"/>
  <c r="AA7460" i="1" s="1"/>
  <c r="Z7448" i="1"/>
  <c r="AA7448" i="1" s="1"/>
  <c r="Z7436" i="1"/>
  <c r="AA7436" i="1" s="1"/>
  <c r="Z7424" i="1"/>
  <c r="AA7424" i="1" s="1"/>
  <c r="Z7412" i="1"/>
  <c r="AA7412" i="1" s="1"/>
  <c r="Z7400" i="1"/>
  <c r="AA7400" i="1" s="1"/>
  <c r="Z7388" i="1"/>
  <c r="AA7388" i="1" s="1"/>
  <c r="Z7376" i="1"/>
  <c r="AA7376" i="1" s="1"/>
  <c r="Z7364" i="1"/>
  <c r="AA7364" i="1" s="1"/>
  <c r="Z7352" i="1"/>
  <c r="AA7352" i="1" s="1"/>
  <c r="Z7340" i="1"/>
  <c r="AA7340" i="1" s="1"/>
  <c r="Z7328" i="1"/>
  <c r="AA7328" i="1" s="1"/>
  <c r="Z7316" i="1"/>
  <c r="AA7316" i="1" s="1"/>
  <c r="Z7304" i="1"/>
  <c r="AA7304" i="1" s="1"/>
  <c r="Z7292" i="1"/>
  <c r="AA7292" i="1" s="1"/>
  <c r="Z7280" i="1"/>
  <c r="AA7280" i="1" s="1"/>
  <c r="Z7268" i="1"/>
  <c r="AA7268" i="1" s="1"/>
  <c r="Z7256" i="1"/>
  <c r="AA7256" i="1" s="1"/>
  <c r="Z7244" i="1"/>
  <c r="AA7244" i="1" s="1"/>
  <c r="Z7232" i="1"/>
  <c r="AA7232" i="1" s="1"/>
  <c r="Z7220" i="1"/>
  <c r="AA7220" i="1" s="1"/>
  <c r="Z7208" i="1"/>
  <c r="AA7208" i="1" s="1"/>
  <c r="Z7196" i="1"/>
  <c r="AA7196" i="1" s="1"/>
  <c r="Z7184" i="1"/>
  <c r="AA7184" i="1" s="1"/>
  <c r="Z7172" i="1"/>
  <c r="AA7172" i="1" s="1"/>
  <c r="Z7160" i="1"/>
  <c r="AA7160" i="1" s="1"/>
  <c r="Z7148" i="1"/>
  <c r="AA7148" i="1" s="1"/>
  <c r="Z7136" i="1"/>
  <c r="AA7136" i="1" s="1"/>
  <c r="Z7124" i="1"/>
  <c r="AA7124" i="1" s="1"/>
  <c r="Z7112" i="1"/>
  <c r="AA7112" i="1" s="1"/>
  <c r="Z7100" i="1"/>
  <c r="AA7100" i="1" s="1"/>
  <c r="Z7088" i="1"/>
  <c r="AA7088" i="1" s="1"/>
  <c r="Z7076" i="1"/>
  <c r="AA7076" i="1" s="1"/>
  <c r="Z7064" i="1"/>
  <c r="AA7064" i="1" s="1"/>
  <c r="Z7052" i="1"/>
  <c r="AA7052" i="1" s="1"/>
  <c r="Z7040" i="1"/>
  <c r="AA7040" i="1" s="1"/>
  <c r="Z7028" i="1"/>
  <c r="AA7028" i="1" s="1"/>
  <c r="Z7016" i="1"/>
  <c r="AA7016" i="1" s="1"/>
  <c r="Z7004" i="1"/>
  <c r="AA7004" i="1" s="1"/>
  <c r="Z6992" i="1"/>
  <c r="AA6992" i="1" s="1"/>
  <c r="Z6980" i="1"/>
  <c r="AA6980" i="1" s="1"/>
  <c r="Z6968" i="1"/>
  <c r="AA6968" i="1" s="1"/>
  <c r="Z6956" i="1"/>
  <c r="AA6956" i="1" s="1"/>
  <c r="Z6944" i="1"/>
  <c r="AA6944" i="1" s="1"/>
  <c r="Z6932" i="1"/>
  <c r="AA6932" i="1" s="1"/>
  <c r="Z6920" i="1"/>
  <c r="AA6920" i="1" s="1"/>
  <c r="Z6908" i="1"/>
  <c r="AA6908" i="1" s="1"/>
  <c r="Z6896" i="1"/>
  <c r="AA6896" i="1" s="1"/>
  <c r="Z6884" i="1"/>
  <c r="AA6884" i="1" s="1"/>
  <c r="Z6872" i="1"/>
  <c r="AA6872" i="1" s="1"/>
  <c r="Z6860" i="1"/>
  <c r="AA6860" i="1" s="1"/>
  <c r="Z6848" i="1"/>
  <c r="AA6848" i="1" s="1"/>
  <c r="Z6836" i="1"/>
  <c r="AA6836" i="1" s="1"/>
  <c r="Z6824" i="1"/>
  <c r="AA6824" i="1" s="1"/>
  <c r="Z6812" i="1"/>
  <c r="AA6812" i="1" s="1"/>
  <c r="Z6800" i="1"/>
  <c r="AA6800" i="1" s="1"/>
  <c r="Z6788" i="1"/>
  <c r="AA6788" i="1" s="1"/>
  <c r="Z6776" i="1"/>
  <c r="AA6776" i="1" s="1"/>
  <c r="Z6764" i="1"/>
  <c r="AA6764" i="1" s="1"/>
  <c r="Z6752" i="1"/>
  <c r="AA6752" i="1" s="1"/>
  <c r="Z6740" i="1"/>
  <c r="AA6740" i="1" s="1"/>
  <c r="Z6728" i="1"/>
  <c r="AA6728" i="1" s="1"/>
  <c r="Z6716" i="1"/>
  <c r="AA6716" i="1" s="1"/>
  <c r="Z6704" i="1"/>
  <c r="AA6704" i="1" s="1"/>
  <c r="Z6692" i="1"/>
  <c r="AA6692" i="1" s="1"/>
  <c r="Z6680" i="1"/>
  <c r="AA6680" i="1" s="1"/>
  <c r="Z6668" i="1"/>
  <c r="AA6668" i="1" s="1"/>
  <c r="Z6656" i="1"/>
  <c r="AA6656" i="1" s="1"/>
  <c r="Z6644" i="1"/>
  <c r="AA6644" i="1" s="1"/>
  <c r="Z6632" i="1"/>
  <c r="AA6632" i="1" s="1"/>
  <c r="Z6620" i="1"/>
  <c r="AA6620" i="1" s="1"/>
  <c r="Z6608" i="1"/>
  <c r="AA6608" i="1" s="1"/>
  <c r="Z6596" i="1"/>
  <c r="AA6596" i="1" s="1"/>
  <c r="Z6584" i="1"/>
  <c r="AA6584" i="1" s="1"/>
  <c r="Z6572" i="1"/>
  <c r="AA6572" i="1" s="1"/>
  <c r="Z6560" i="1"/>
  <c r="AA6560" i="1" s="1"/>
  <c r="Z6548" i="1"/>
  <c r="AA6548" i="1" s="1"/>
  <c r="Z6536" i="1"/>
  <c r="AA6536" i="1" s="1"/>
  <c r="Z6524" i="1"/>
  <c r="AA6524" i="1" s="1"/>
  <c r="Z6512" i="1"/>
  <c r="AA6512" i="1" s="1"/>
  <c r="Z6500" i="1"/>
  <c r="AA6500" i="1" s="1"/>
  <c r="Z6488" i="1"/>
  <c r="AA6488" i="1" s="1"/>
  <c r="Z6476" i="1"/>
  <c r="AA6476" i="1" s="1"/>
  <c r="Z6464" i="1"/>
  <c r="AA6464" i="1" s="1"/>
  <c r="Z6452" i="1"/>
  <c r="AA6452" i="1" s="1"/>
  <c r="Z6440" i="1"/>
  <c r="AA6440" i="1" s="1"/>
  <c r="Z6428" i="1"/>
  <c r="AA6428" i="1" s="1"/>
  <c r="Z6416" i="1"/>
  <c r="AA6416" i="1" s="1"/>
  <c r="Z6404" i="1"/>
  <c r="AA6404" i="1" s="1"/>
  <c r="Z6392" i="1"/>
  <c r="AA6392" i="1" s="1"/>
  <c r="Z6380" i="1"/>
  <c r="AA6380" i="1" s="1"/>
  <c r="Z6368" i="1"/>
  <c r="AA6368" i="1" s="1"/>
  <c r="Z6356" i="1"/>
  <c r="AA6356" i="1" s="1"/>
  <c r="Z6344" i="1"/>
  <c r="AA6344" i="1" s="1"/>
  <c r="Z6332" i="1"/>
  <c r="AA6332" i="1" s="1"/>
  <c r="Z6320" i="1"/>
  <c r="AA6320" i="1" s="1"/>
  <c r="Z6308" i="1"/>
  <c r="AA6308" i="1" s="1"/>
  <c r="Z6296" i="1"/>
  <c r="AA6296" i="1" s="1"/>
  <c r="Z6284" i="1"/>
  <c r="AA6284" i="1" s="1"/>
  <c r="Z6272" i="1"/>
  <c r="AA6272" i="1" s="1"/>
  <c r="Z6260" i="1"/>
  <c r="AA6260" i="1" s="1"/>
  <c r="Z6248" i="1"/>
  <c r="AA6248" i="1" s="1"/>
  <c r="Z6236" i="1"/>
  <c r="AA6236" i="1" s="1"/>
  <c r="Z6224" i="1"/>
  <c r="AA6224" i="1" s="1"/>
  <c r="Z6212" i="1"/>
  <c r="AA6212" i="1" s="1"/>
  <c r="Z6200" i="1"/>
  <c r="AA6200" i="1" s="1"/>
  <c r="Z6188" i="1"/>
  <c r="AA6188" i="1" s="1"/>
  <c r="Z6176" i="1"/>
  <c r="AA6176" i="1" s="1"/>
  <c r="Z6164" i="1"/>
  <c r="AA6164" i="1" s="1"/>
  <c r="Z6152" i="1"/>
  <c r="AA6152" i="1" s="1"/>
  <c r="Z6140" i="1"/>
  <c r="AA6140" i="1" s="1"/>
  <c r="Z6128" i="1"/>
  <c r="AA6128" i="1" s="1"/>
  <c r="Z6116" i="1"/>
  <c r="AA6116" i="1" s="1"/>
  <c r="Z6104" i="1"/>
  <c r="AA6104" i="1" s="1"/>
  <c r="Z6092" i="1"/>
  <c r="AA6092" i="1" s="1"/>
  <c r="Z6080" i="1"/>
  <c r="AA6080" i="1" s="1"/>
  <c r="Z6068" i="1"/>
  <c r="AA6068" i="1" s="1"/>
  <c r="Z6056" i="1"/>
  <c r="AA6056" i="1" s="1"/>
  <c r="Z6044" i="1"/>
  <c r="AA6044" i="1" s="1"/>
  <c r="Z6032" i="1"/>
  <c r="AA6032" i="1" s="1"/>
  <c r="Z6020" i="1"/>
  <c r="AA6020" i="1" s="1"/>
  <c r="Z6008" i="1"/>
  <c r="AA6008" i="1" s="1"/>
  <c r="Z5996" i="1"/>
  <c r="AA5996" i="1" s="1"/>
  <c r="Z5984" i="1"/>
  <c r="AA5984" i="1" s="1"/>
  <c r="Z5972" i="1"/>
  <c r="AA5972" i="1" s="1"/>
  <c r="Z5960" i="1"/>
  <c r="AA5960" i="1" s="1"/>
  <c r="Z5948" i="1"/>
  <c r="AA5948" i="1" s="1"/>
  <c r="Z5936" i="1"/>
  <c r="AA5936" i="1" s="1"/>
  <c r="Z5924" i="1"/>
  <c r="AA5924" i="1" s="1"/>
  <c r="Z5912" i="1"/>
  <c r="AA5912" i="1" s="1"/>
  <c r="Z5900" i="1"/>
  <c r="AA5900" i="1" s="1"/>
  <c r="Z5888" i="1"/>
  <c r="AA5888" i="1" s="1"/>
  <c r="Z5876" i="1"/>
  <c r="AA5876" i="1" s="1"/>
  <c r="Z5864" i="1"/>
  <c r="AA5864" i="1" s="1"/>
  <c r="Z5852" i="1"/>
  <c r="AA5852" i="1" s="1"/>
  <c r="Z5840" i="1"/>
  <c r="AA5840" i="1" s="1"/>
  <c r="Z5828" i="1"/>
  <c r="AA5828" i="1" s="1"/>
  <c r="Z5816" i="1"/>
  <c r="AA5816" i="1" s="1"/>
  <c r="Z5804" i="1"/>
  <c r="AA5804" i="1" s="1"/>
  <c r="Z5792" i="1"/>
  <c r="AA5792" i="1" s="1"/>
  <c r="Z5780" i="1"/>
  <c r="AA5780" i="1" s="1"/>
  <c r="Z5768" i="1"/>
  <c r="AA5768" i="1" s="1"/>
  <c r="Z5756" i="1"/>
  <c r="AA5756" i="1" s="1"/>
  <c r="Z5744" i="1"/>
  <c r="AA5744" i="1" s="1"/>
  <c r="Z5732" i="1"/>
  <c r="AA5732" i="1" s="1"/>
  <c r="Z5720" i="1"/>
  <c r="AA5720" i="1" s="1"/>
  <c r="Z5708" i="1"/>
  <c r="AA5708" i="1" s="1"/>
  <c r="Z5696" i="1"/>
  <c r="AA5696" i="1" s="1"/>
  <c r="Z5684" i="1"/>
  <c r="AA5684" i="1" s="1"/>
  <c r="Z5672" i="1"/>
  <c r="AA5672" i="1" s="1"/>
  <c r="Z5660" i="1"/>
  <c r="AA5660" i="1" s="1"/>
  <c r="Z5648" i="1"/>
  <c r="AA5648" i="1" s="1"/>
  <c r="Z5636" i="1"/>
  <c r="AA5636" i="1" s="1"/>
  <c r="Z5624" i="1"/>
  <c r="AA5624" i="1" s="1"/>
  <c r="Z5612" i="1"/>
  <c r="AA5612" i="1" s="1"/>
  <c r="Z5600" i="1"/>
  <c r="AA5600" i="1" s="1"/>
  <c r="Z5588" i="1"/>
  <c r="AA5588" i="1" s="1"/>
  <c r="Z5576" i="1"/>
  <c r="AA5576" i="1" s="1"/>
  <c r="Z5564" i="1"/>
  <c r="AA5564" i="1" s="1"/>
  <c r="Z5552" i="1"/>
  <c r="AA5552" i="1" s="1"/>
  <c r="Z5540" i="1"/>
  <c r="AA5540" i="1" s="1"/>
  <c r="Z5528" i="1"/>
  <c r="AA5528" i="1" s="1"/>
  <c r="Z5516" i="1"/>
  <c r="AA5516" i="1" s="1"/>
  <c r="Z5504" i="1"/>
  <c r="AA5504" i="1" s="1"/>
  <c r="Z5492" i="1"/>
  <c r="AA5492" i="1" s="1"/>
  <c r="Z5480" i="1"/>
  <c r="AA5480" i="1" s="1"/>
  <c r="Z5468" i="1"/>
  <c r="AA5468" i="1" s="1"/>
  <c r="Z5456" i="1"/>
  <c r="AA5456" i="1" s="1"/>
  <c r="Z5444" i="1"/>
  <c r="AA5444" i="1" s="1"/>
  <c r="Z5432" i="1"/>
  <c r="AA5432" i="1" s="1"/>
  <c r="Z5420" i="1"/>
  <c r="AA5420" i="1" s="1"/>
  <c r="Z5408" i="1"/>
  <c r="AA5408" i="1" s="1"/>
  <c r="Z5396" i="1"/>
  <c r="AA5396" i="1" s="1"/>
  <c r="Z5384" i="1"/>
  <c r="AA5384" i="1" s="1"/>
  <c r="Z5372" i="1"/>
  <c r="AA5372" i="1" s="1"/>
  <c r="Z5360" i="1"/>
  <c r="AA5360" i="1" s="1"/>
  <c r="Z5348" i="1"/>
  <c r="AA5348" i="1" s="1"/>
  <c r="Z5336" i="1"/>
  <c r="AA5336" i="1" s="1"/>
  <c r="Z5324" i="1"/>
  <c r="AA5324" i="1" s="1"/>
  <c r="Z5312" i="1"/>
  <c r="AA5312" i="1" s="1"/>
  <c r="Z5300" i="1"/>
  <c r="AA5300" i="1" s="1"/>
  <c r="Z5288" i="1"/>
  <c r="AA5288" i="1" s="1"/>
  <c r="Z5276" i="1"/>
  <c r="AA5276" i="1" s="1"/>
  <c r="Z5264" i="1"/>
  <c r="AA5264" i="1" s="1"/>
  <c r="Z5252" i="1"/>
  <c r="AA5252" i="1" s="1"/>
  <c r="Z5240" i="1"/>
  <c r="AA5240" i="1" s="1"/>
  <c r="Z5228" i="1"/>
  <c r="AA5228" i="1" s="1"/>
  <c r="Z5216" i="1"/>
  <c r="AA5216" i="1" s="1"/>
  <c r="Z5204" i="1"/>
  <c r="AA5204" i="1" s="1"/>
  <c r="Z5192" i="1"/>
  <c r="AA5192" i="1" s="1"/>
  <c r="Z5180" i="1"/>
  <c r="AA5180" i="1" s="1"/>
  <c r="Z5168" i="1"/>
  <c r="AA5168" i="1" s="1"/>
  <c r="Z5156" i="1"/>
  <c r="AA5156" i="1" s="1"/>
  <c r="Z5144" i="1"/>
  <c r="AA5144" i="1" s="1"/>
  <c r="Z5132" i="1"/>
  <c r="AA5132" i="1" s="1"/>
  <c r="Z5120" i="1"/>
  <c r="AA5120" i="1" s="1"/>
  <c r="Z5108" i="1"/>
  <c r="AA5108" i="1" s="1"/>
  <c r="Z5096" i="1"/>
  <c r="AA5096" i="1" s="1"/>
  <c r="Z5084" i="1"/>
  <c r="AA5084" i="1" s="1"/>
  <c r="Z5072" i="1"/>
  <c r="AA5072" i="1" s="1"/>
  <c r="Z5060" i="1"/>
  <c r="AA5060" i="1" s="1"/>
  <c r="Z5048" i="1"/>
  <c r="AA5048" i="1" s="1"/>
  <c r="Z5036" i="1"/>
  <c r="AA5036" i="1" s="1"/>
  <c r="Z5024" i="1"/>
  <c r="AA5024" i="1" s="1"/>
  <c r="Z5012" i="1"/>
  <c r="AA5012" i="1" s="1"/>
  <c r="Z5000" i="1"/>
  <c r="AA5000" i="1" s="1"/>
  <c r="Z4988" i="1"/>
  <c r="AA4988" i="1" s="1"/>
  <c r="Z4976" i="1"/>
  <c r="AA4976" i="1" s="1"/>
  <c r="Z4964" i="1"/>
  <c r="AA4964" i="1" s="1"/>
  <c r="Z4952" i="1"/>
  <c r="AA4952" i="1" s="1"/>
  <c r="Z4940" i="1"/>
  <c r="AA4940" i="1" s="1"/>
  <c r="Z4928" i="1"/>
  <c r="AA4928" i="1" s="1"/>
  <c r="Z4916" i="1"/>
  <c r="AA4916" i="1" s="1"/>
  <c r="Z4904" i="1"/>
  <c r="AA4904" i="1" s="1"/>
  <c r="Z4892" i="1"/>
  <c r="AA4892" i="1" s="1"/>
  <c r="Z4880" i="1"/>
  <c r="AA4880" i="1" s="1"/>
  <c r="Z4868" i="1"/>
  <c r="AA4868" i="1" s="1"/>
  <c r="Z4856" i="1"/>
  <c r="AA4856" i="1" s="1"/>
  <c r="Z4844" i="1"/>
  <c r="AA4844" i="1" s="1"/>
  <c r="Z4832" i="1"/>
  <c r="AA4832" i="1" s="1"/>
  <c r="Z4820" i="1"/>
  <c r="AA4820" i="1" s="1"/>
  <c r="Z4808" i="1"/>
  <c r="AA4808" i="1" s="1"/>
  <c r="Z4796" i="1"/>
  <c r="AA4796" i="1" s="1"/>
  <c r="Z4784" i="1"/>
  <c r="AA4784" i="1" s="1"/>
  <c r="Z4772" i="1"/>
  <c r="AA4772" i="1" s="1"/>
  <c r="Z4760" i="1"/>
  <c r="AA4760" i="1" s="1"/>
  <c r="Z4748" i="1"/>
  <c r="AA4748" i="1" s="1"/>
  <c r="Z4736" i="1"/>
  <c r="AA4736" i="1" s="1"/>
  <c r="Z4724" i="1"/>
  <c r="AA4724" i="1" s="1"/>
  <c r="Z4712" i="1"/>
  <c r="AA4712" i="1" s="1"/>
  <c r="Z4700" i="1"/>
  <c r="AA4700" i="1" s="1"/>
  <c r="Z4688" i="1"/>
  <c r="AA4688" i="1" s="1"/>
  <c r="Z4676" i="1"/>
  <c r="AA4676" i="1" s="1"/>
  <c r="Z4664" i="1"/>
  <c r="AA4664" i="1" s="1"/>
  <c r="Z4652" i="1"/>
  <c r="AA4652" i="1" s="1"/>
  <c r="Z4640" i="1"/>
  <c r="AA4640" i="1" s="1"/>
  <c r="Z4628" i="1"/>
  <c r="AA4628" i="1" s="1"/>
  <c r="Z4616" i="1"/>
  <c r="AA4616" i="1" s="1"/>
  <c r="Z4604" i="1"/>
  <c r="AA4604" i="1" s="1"/>
  <c r="Z4592" i="1"/>
  <c r="AA4592" i="1" s="1"/>
  <c r="Z4580" i="1"/>
  <c r="AA4580" i="1" s="1"/>
  <c r="Z4568" i="1"/>
  <c r="AA4568" i="1" s="1"/>
  <c r="Z4556" i="1"/>
  <c r="AA4556" i="1" s="1"/>
  <c r="Z4544" i="1"/>
  <c r="AA4544" i="1" s="1"/>
  <c r="Z4532" i="1"/>
  <c r="AA4532" i="1" s="1"/>
  <c r="Z4520" i="1"/>
  <c r="AA4520" i="1" s="1"/>
  <c r="Z4508" i="1"/>
  <c r="AA4508" i="1" s="1"/>
  <c r="Z4496" i="1"/>
  <c r="AA4496" i="1" s="1"/>
  <c r="Z4484" i="1"/>
  <c r="AA4484" i="1" s="1"/>
  <c r="Z4472" i="1"/>
  <c r="AA4472" i="1" s="1"/>
  <c r="Z4460" i="1"/>
  <c r="AA4460" i="1" s="1"/>
  <c r="Z4448" i="1"/>
  <c r="AA4448" i="1" s="1"/>
  <c r="Z4436" i="1"/>
  <c r="AA4436" i="1" s="1"/>
  <c r="Z4424" i="1"/>
  <c r="AA4424" i="1" s="1"/>
  <c r="Z4412" i="1"/>
  <c r="AA4412" i="1" s="1"/>
  <c r="Z4400" i="1"/>
  <c r="AA4400" i="1" s="1"/>
  <c r="Z4388" i="1"/>
  <c r="AA4388" i="1" s="1"/>
  <c r="Z4376" i="1"/>
  <c r="AA4376" i="1" s="1"/>
  <c r="Z4364" i="1"/>
  <c r="AA4364" i="1" s="1"/>
  <c r="Z4352" i="1"/>
  <c r="AA4352" i="1" s="1"/>
  <c r="Z4340" i="1"/>
  <c r="AA4340" i="1" s="1"/>
  <c r="Z4328" i="1"/>
  <c r="AA4328" i="1" s="1"/>
  <c r="Z4316" i="1"/>
  <c r="AA4316" i="1" s="1"/>
  <c r="Z4304" i="1"/>
  <c r="AA4304" i="1" s="1"/>
  <c r="Z4292" i="1"/>
  <c r="AA4292" i="1" s="1"/>
  <c r="Z4280" i="1"/>
  <c r="AA4280" i="1" s="1"/>
  <c r="Z4268" i="1"/>
  <c r="AA4268" i="1" s="1"/>
  <c r="Z4256" i="1"/>
  <c r="AA4256" i="1" s="1"/>
  <c r="Z4244" i="1"/>
  <c r="AA4244" i="1" s="1"/>
  <c r="Z4232" i="1"/>
  <c r="AA4232" i="1" s="1"/>
  <c r="Z4220" i="1"/>
  <c r="AA4220" i="1" s="1"/>
  <c r="Z4208" i="1"/>
  <c r="AA4208" i="1" s="1"/>
  <c r="Z4196" i="1"/>
  <c r="AA4196" i="1" s="1"/>
  <c r="Z4184" i="1"/>
  <c r="AA4184" i="1" s="1"/>
  <c r="Z4172" i="1"/>
  <c r="AA4172" i="1" s="1"/>
  <c r="Z4160" i="1"/>
  <c r="AA4160" i="1" s="1"/>
  <c r="Z4148" i="1"/>
  <c r="AA4148" i="1" s="1"/>
  <c r="Z4136" i="1"/>
  <c r="AA4136" i="1" s="1"/>
  <c r="Z4124" i="1"/>
  <c r="AA4124" i="1" s="1"/>
  <c r="Z4112" i="1"/>
  <c r="AA4112" i="1" s="1"/>
  <c r="Z4100" i="1"/>
  <c r="AA4100" i="1" s="1"/>
  <c r="Z4088" i="1"/>
  <c r="AA4088" i="1" s="1"/>
  <c r="Z4076" i="1"/>
  <c r="AA4076" i="1" s="1"/>
  <c r="Z4064" i="1"/>
  <c r="AA4064" i="1" s="1"/>
  <c r="Z4052" i="1"/>
  <c r="AA4052" i="1" s="1"/>
  <c r="Z4040" i="1"/>
  <c r="AA4040" i="1" s="1"/>
  <c r="Z4028" i="1"/>
  <c r="AA4028" i="1" s="1"/>
  <c r="Z4016" i="1"/>
  <c r="AA4016" i="1" s="1"/>
  <c r="Z4004" i="1"/>
  <c r="AA4004" i="1" s="1"/>
  <c r="Z3992" i="1"/>
  <c r="AA3992" i="1" s="1"/>
  <c r="Z3980" i="1"/>
  <c r="AA3980" i="1" s="1"/>
  <c r="Z3968" i="1"/>
  <c r="AA3968" i="1" s="1"/>
  <c r="Z3956" i="1"/>
  <c r="AA3956" i="1" s="1"/>
  <c r="Z3944" i="1"/>
  <c r="AA3944" i="1" s="1"/>
  <c r="Z3932" i="1"/>
  <c r="AA3932" i="1" s="1"/>
  <c r="Z3920" i="1"/>
  <c r="AA3920" i="1" s="1"/>
  <c r="Z3908" i="1"/>
  <c r="AA3908" i="1" s="1"/>
  <c r="Z3896" i="1"/>
  <c r="AA3896" i="1" s="1"/>
  <c r="Z3884" i="1"/>
  <c r="AA3884" i="1" s="1"/>
  <c r="Z3872" i="1"/>
  <c r="AA3872" i="1" s="1"/>
  <c r="Z3860" i="1"/>
  <c r="AA3860" i="1" s="1"/>
  <c r="Z3848" i="1"/>
  <c r="AA3848" i="1" s="1"/>
  <c r="Z3836" i="1"/>
  <c r="AA3836" i="1" s="1"/>
  <c r="Z3824" i="1"/>
  <c r="AA3824" i="1" s="1"/>
  <c r="Z3812" i="1"/>
  <c r="AA3812" i="1" s="1"/>
  <c r="Z3800" i="1"/>
  <c r="AA3800" i="1" s="1"/>
  <c r="Z3788" i="1"/>
  <c r="AA3788" i="1" s="1"/>
  <c r="Z3776" i="1"/>
  <c r="AA3776" i="1" s="1"/>
  <c r="Z3764" i="1"/>
  <c r="AA3764" i="1" s="1"/>
  <c r="Z3752" i="1"/>
  <c r="AA3752" i="1" s="1"/>
  <c r="Z3740" i="1"/>
  <c r="AA3740" i="1" s="1"/>
  <c r="Z3728" i="1"/>
  <c r="AA3728" i="1" s="1"/>
  <c r="Z3716" i="1"/>
  <c r="AA3716" i="1" s="1"/>
  <c r="Z3704" i="1"/>
  <c r="AA3704" i="1" s="1"/>
  <c r="Z3692" i="1"/>
  <c r="AA3692" i="1" s="1"/>
  <c r="Z3680" i="1"/>
  <c r="AA3680" i="1" s="1"/>
  <c r="Z3668" i="1"/>
  <c r="AA3668" i="1" s="1"/>
  <c r="Z3656" i="1"/>
  <c r="AA3656" i="1" s="1"/>
  <c r="Z3644" i="1"/>
  <c r="AA3644" i="1" s="1"/>
  <c r="Z3632" i="1"/>
  <c r="AA3632" i="1" s="1"/>
  <c r="Z3620" i="1"/>
  <c r="AA3620" i="1" s="1"/>
  <c r="Z3608" i="1"/>
  <c r="AA3608" i="1" s="1"/>
  <c r="Z3596" i="1"/>
  <c r="AA3596" i="1" s="1"/>
  <c r="Z3584" i="1"/>
  <c r="AA3584" i="1" s="1"/>
  <c r="Z3572" i="1"/>
  <c r="AA3572" i="1" s="1"/>
  <c r="Z3560" i="1"/>
  <c r="AA3560" i="1" s="1"/>
  <c r="Z3548" i="1"/>
  <c r="AA3548" i="1" s="1"/>
  <c r="Z3536" i="1"/>
  <c r="AA3536" i="1" s="1"/>
  <c r="Z3524" i="1"/>
  <c r="AA3524" i="1" s="1"/>
  <c r="Z3512" i="1"/>
  <c r="AA3512" i="1" s="1"/>
  <c r="Z3500" i="1"/>
  <c r="AA3500" i="1" s="1"/>
  <c r="Z3488" i="1"/>
  <c r="AA3488" i="1" s="1"/>
  <c r="Z3476" i="1"/>
  <c r="AA3476" i="1" s="1"/>
  <c r="Z3464" i="1"/>
  <c r="AA3464" i="1" s="1"/>
  <c r="Z3452" i="1"/>
  <c r="AA3452" i="1" s="1"/>
  <c r="Z3440" i="1"/>
  <c r="AA3440" i="1" s="1"/>
  <c r="Z3428" i="1"/>
  <c r="AA3428" i="1" s="1"/>
  <c r="Z3416" i="1"/>
  <c r="AA3416" i="1" s="1"/>
  <c r="Z3404" i="1"/>
  <c r="AA3404" i="1" s="1"/>
  <c r="Z3392" i="1"/>
  <c r="AA3392" i="1" s="1"/>
  <c r="Z3380" i="1"/>
  <c r="AA3380" i="1" s="1"/>
  <c r="Z3368" i="1"/>
  <c r="AA3368" i="1" s="1"/>
  <c r="Z3356" i="1"/>
  <c r="AA3356" i="1" s="1"/>
  <c r="Z3344" i="1"/>
  <c r="AA3344" i="1" s="1"/>
  <c r="Z3332" i="1"/>
  <c r="AA3332" i="1" s="1"/>
  <c r="Z3320" i="1"/>
  <c r="AA3320" i="1" s="1"/>
  <c r="Z3308" i="1"/>
  <c r="AA3308" i="1" s="1"/>
  <c r="Z3296" i="1"/>
  <c r="AA3296" i="1" s="1"/>
  <c r="Z3284" i="1"/>
  <c r="AA3284" i="1" s="1"/>
  <c r="Z3272" i="1"/>
  <c r="AA3272" i="1" s="1"/>
  <c r="Z3260" i="1"/>
  <c r="AA3260" i="1" s="1"/>
  <c r="Z3248" i="1"/>
  <c r="AA3248" i="1" s="1"/>
  <c r="Z3236" i="1"/>
  <c r="AA3236" i="1" s="1"/>
  <c r="Z3224" i="1"/>
  <c r="AA3224" i="1" s="1"/>
  <c r="Z3212" i="1"/>
  <c r="AA3212" i="1" s="1"/>
  <c r="Z3200" i="1"/>
  <c r="AA3200" i="1" s="1"/>
  <c r="Z3188" i="1"/>
  <c r="AA3188" i="1" s="1"/>
  <c r="Z3176" i="1"/>
  <c r="AA3176" i="1" s="1"/>
  <c r="Z3164" i="1"/>
  <c r="AA3164" i="1" s="1"/>
  <c r="Z3152" i="1"/>
  <c r="AA3152" i="1" s="1"/>
  <c r="Z3140" i="1"/>
  <c r="AA3140" i="1" s="1"/>
  <c r="Z3128" i="1"/>
  <c r="AA3128" i="1" s="1"/>
  <c r="Z3116" i="1"/>
  <c r="AA3116" i="1" s="1"/>
  <c r="Z3104" i="1"/>
  <c r="AA3104" i="1" s="1"/>
  <c r="Z3092" i="1"/>
  <c r="AA3092" i="1" s="1"/>
  <c r="Z3080" i="1"/>
  <c r="AA3080" i="1" s="1"/>
  <c r="Z3068" i="1"/>
  <c r="AA3068" i="1" s="1"/>
  <c r="Z3056" i="1"/>
  <c r="AA3056" i="1" s="1"/>
  <c r="Z3044" i="1"/>
  <c r="AA3044" i="1" s="1"/>
  <c r="Z3032" i="1"/>
  <c r="AA3032" i="1" s="1"/>
  <c r="Z3020" i="1"/>
  <c r="AA3020" i="1" s="1"/>
  <c r="Z3008" i="1"/>
  <c r="AA3008" i="1" s="1"/>
  <c r="Z2996" i="1"/>
  <c r="AA2996" i="1" s="1"/>
  <c r="Z2984" i="1"/>
  <c r="AA2984" i="1" s="1"/>
  <c r="Z2972" i="1"/>
  <c r="AA2972" i="1" s="1"/>
  <c r="Z2960" i="1"/>
  <c r="AA2960" i="1" s="1"/>
  <c r="Z2948" i="1"/>
  <c r="AA2948" i="1" s="1"/>
  <c r="Z2936" i="1"/>
  <c r="AA2936" i="1" s="1"/>
  <c r="Z2924" i="1"/>
  <c r="AA2924" i="1" s="1"/>
  <c r="Z2912" i="1"/>
  <c r="AA2912" i="1" s="1"/>
  <c r="Z2900" i="1"/>
  <c r="AA2900" i="1" s="1"/>
  <c r="Z2888" i="1"/>
  <c r="AA2888" i="1" s="1"/>
  <c r="Z2876" i="1"/>
  <c r="AA2876" i="1" s="1"/>
  <c r="Z2864" i="1"/>
  <c r="AA2864" i="1" s="1"/>
  <c r="Z2852" i="1"/>
  <c r="AA2852" i="1" s="1"/>
  <c r="Z2840" i="1"/>
  <c r="AA2840" i="1" s="1"/>
  <c r="Z2828" i="1"/>
  <c r="AA2828" i="1" s="1"/>
  <c r="Z2816" i="1"/>
  <c r="AA2816" i="1" s="1"/>
  <c r="Z2804" i="1"/>
  <c r="AA2804" i="1" s="1"/>
  <c r="Z2792" i="1"/>
  <c r="AA2792" i="1" s="1"/>
  <c r="Z2780" i="1"/>
  <c r="AA2780" i="1" s="1"/>
  <c r="Z2768" i="1"/>
  <c r="AA2768" i="1" s="1"/>
  <c r="Z2756" i="1"/>
  <c r="AA2756" i="1" s="1"/>
  <c r="Z2744" i="1"/>
  <c r="AA2744" i="1" s="1"/>
  <c r="Z2732" i="1"/>
  <c r="AA2732" i="1" s="1"/>
  <c r="Z2720" i="1"/>
  <c r="AA2720" i="1" s="1"/>
  <c r="Z2708" i="1"/>
  <c r="AA2708" i="1" s="1"/>
  <c r="Z2696" i="1"/>
  <c r="AA2696" i="1" s="1"/>
  <c r="Z2684" i="1"/>
  <c r="AA2684" i="1" s="1"/>
  <c r="Z2672" i="1"/>
  <c r="AA2672" i="1" s="1"/>
  <c r="Z2660" i="1"/>
  <c r="AA2660" i="1" s="1"/>
  <c r="Z2648" i="1"/>
  <c r="AA2648" i="1" s="1"/>
  <c r="Z2636" i="1"/>
  <c r="AA2636" i="1" s="1"/>
  <c r="Z2624" i="1"/>
  <c r="AA2624" i="1" s="1"/>
  <c r="Z2612" i="1"/>
  <c r="AA2612" i="1" s="1"/>
  <c r="Z2600" i="1"/>
  <c r="AA2600" i="1" s="1"/>
  <c r="Z2588" i="1"/>
  <c r="AA2588" i="1" s="1"/>
  <c r="Z2576" i="1"/>
  <c r="AA2576" i="1" s="1"/>
  <c r="Z2564" i="1"/>
  <c r="AA2564" i="1" s="1"/>
  <c r="Z2552" i="1"/>
  <c r="AA2552" i="1" s="1"/>
  <c r="Z2540" i="1"/>
  <c r="AA2540" i="1" s="1"/>
  <c r="Z2528" i="1"/>
  <c r="AA2528" i="1" s="1"/>
  <c r="Z2516" i="1"/>
  <c r="AA2516" i="1" s="1"/>
  <c r="Z2504" i="1"/>
  <c r="AA2504" i="1" s="1"/>
  <c r="Z2492" i="1"/>
  <c r="AA2492" i="1" s="1"/>
  <c r="Z2480" i="1"/>
  <c r="AA2480" i="1" s="1"/>
  <c r="Z2468" i="1"/>
  <c r="AA2468" i="1" s="1"/>
  <c r="Z2456" i="1"/>
  <c r="AA2456" i="1" s="1"/>
  <c r="Z2444" i="1"/>
  <c r="AA2444" i="1" s="1"/>
  <c r="Z2432" i="1"/>
  <c r="AA2432" i="1" s="1"/>
  <c r="Z2420" i="1"/>
  <c r="AA2420" i="1" s="1"/>
  <c r="Z2408" i="1"/>
  <c r="AA2408" i="1" s="1"/>
  <c r="Z2396" i="1"/>
  <c r="AA2396" i="1" s="1"/>
  <c r="Z2384" i="1"/>
  <c r="AA2384" i="1" s="1"/>
  <c r="Z2372" i="1"/>
  <c r="AA2372" i="1" s="1"/>
  <c r="Z2360" i="1"/>
  <c r="AA2360" i="1" s="1"/>
  <c r="Z2348" i="1"/>
  <c r="AA2348" i="1" s="1"/>
  <c r="Z2336" i="1"/>
  <c r="AA2336" i="1" s="1"/>
  <c r="Z2324" i="1"/>
  <c r="AA2324" i="1" s="1"/>
  <c r="Z2312" i="1"/>
  <c r="AA2312" i="1" s="1"/>
  <c r="Z2300" i="1"/>
  <c r="AA2300" i="1" s="1"/>
  <c r="Z2288" i="1"/>
  <c r="AA2288" i="1" s="1"/>
  <c r="Z2276" i="1"/>
  <c r="AA2276" i="1" s="1"/>
  <c r="Z2264" i="1"/>
  <c r="AA2264" i="1" s="1"/>
  <c r="Z2252" i="1"/>
  <c r="AA2252" i="1" s="1"/>
  <c r="Z2240" i="1"/>
  <c r="AA2240" i="1" s="1"/>
  <c r="Z2228" i="1"/>
  <c r="AA2228" i="1" s="1"/>
  <c r="Z2216" i="1"/>
  <c r="AA2216" i="1" s="1"/>
  <c r="Z2204" i="1"/>
  <c r="AA2204" i="1" s="1"/>
  <c r="Z2192" i="1"/>
  <c r="AA2192" i="1" s="1"/>
  <c r="Z2180" i="1"/>
  <c r="AA2180" i="1" s="1"/>
  <c r="Z2168" i="1"/>
  <c r="AA2168" i="1" s="1"/>
  <c r="Z2156" i="1"/>
  <c r="AA2156" i="1" s="1"/>
  <c r="Z2144" i="1"/>
  <c r="AA2144" i="1" s="1"/>
  <c r="Z2132" i="1"/>
  <c r="AA2132" i="1" s="1"/>
  <c r="Z2120" i="1"/>
  <c r="AA2120" i="1" s="1"/>
  <c r="Z2108" i="1"/>
  <c r="AA2108" i="1" s="1"/>
  <c r="Z2096" i="1"/>
  <c r="AA2096" i="1" s="1"/>
  <c r="Z2084" i="1"/>
  <c r="AA2084" i="1" s="1"/>
  <c r="Z2072" i="1"/>
  <c r="AA2072" i="1" s="1"/>
  <c r="Z2060" i="1"/>
  <c r="AA2060" i="1" s="1"/>
  <c r="Z2048" i="1"/>
  <c r="AA2048" i="1" s="1"/>
  <c r="Z2036" i="1"/>
  <c r="AA2036" i="1" s="1"/>
  <c r="Z2024" i="1"/>
  <c r="AA2024" i="1" s="1"/>
  <c r="Z2012" i="1"/>
  <c r="AA2012" i="1" s="1"/>
  <c r="Z2000" i="1"/>
  <c r="AA2000" i="1" s="1"/>
  <c r="Z8236" i="1"/>
  <c r="AA8236" i="1" s="1"/>
  <c r="Z8351" i="1"/>
  <c r="AA8351" i="1" s="1"/>
  <c r="Z8267" i="1"/>
  <c r="AA8267" i="1" s="1"/>
  <c r="Z8207" i="1"/>
  <c r="AA8207" i="1" s="1"/>
  <c r="Z8135" i="1"/>
  <c r="AA8135" i="1" s="1"/>
  <c r="Z8039" i="1"/>
  <c r="AA8039" i="1" s="1"/>
  <c r="Z7931" i="1"/>
  <c r="AA7931" i="1" s="1"/>
  <c r="Z8314" i="1"/>
  <c r="AA8314" i="1" s="1"/>
  <c r="Z8254" i="1"/>
  <c r="AA8254" i="1" s="1"/>
  <c r="AB8349" i="1"/>
  <c r="Z8349" i="1"/>
  <c r="AA8349" i="1" s="1"/>
  <c r="Z8277" i="1"/>
  <c r="AA8277" i="1" s="1"/>
  <c r="Z8217" i="1"/>
  <c r="AA8217" i="1" s="1"/>
  <c r="Z8336" i="1"/>
  <c r="AA8336" i="1" s="1"/>
  <c r="Z8288" i="1"/>
  <c r="AA8288" i="1" s="1"/>
  <c r="Z8264" i="1"/>
  <c r="AA8264" i="1" s="1"/>
  <c r="Z8228" i="1"/>
  <c r="AA8228" i="1" s="1"/>
  <c r="Z8347" i="1"/>
  <c r="AA8347" i="1" s="1"/>
  <c r="Z8335" i="1"/>
  <c r="AA8335" i="1" s="1"/>
  <c r="Z8323" i="1"/>
  <c r="AA8323" i="1" s="1"/>
  <c r="Z8311" i="1"/>
  <c r="AA8311" i="1" s="1"/>
  <c r="Z8299" i="1"/>
  <c r="AA8299" i="1" s="1"/>
  <c r="Z8287" i="1"/>
  <c r="AA8287" i="1" s="1"/>
  <c r="Z8275" i="1"/>
  <c r="AA8275" i="1" s="1"/>
  <c r="Z8263" i="1"/>
  <c r="AA8263" i="1" s="1"/>
  <c r="Z8251" i="1"/>
  <c r="AA8251" i="1" s="1"/>
  <c r="Z8239" i="1"/>
  <c r="AA8239" i="1" s="1"/>
  <c r="Z8227" i="1"/>
  <c r="AA8227" i="1" s="1"/>
  <c r="Z8215" i="1"/>
  <c r="AA8215" i="1" s="1"/>
  <c r="Z8203" i="1"/>
  <c r="AA8203" i="1" s="1"/>
  <c r="Z8191" i="1"/>
  <c r="AA8191" i="1" s="1"/>
  <c r="Z8179" i="1"/>
  <c r="AA8179" i="1" s="1"/>
  <c r="Z8167" i="1"/>
  <c r="AA8167" i="1" s="1"/>
  <c r="Z8155" i="1"/>
  <c r="AA8155" i="1" s="1"/>
  <c r="Z8143" i="1"/>
  <c r="AA8143" i="1" s="1"/>
  <c r="Z8131" i="1"/>
  <c r="AA8131" i="1" s="1"/>
  <c r="Z8119" i="1"/>
  <c r="AA8119" i="1" s="1"/>
  <c r="Z8107" i="1"/>
  <c r="AA8107" i="1" s="1"/>
  <c r="Z8095" i="1"/>
  <c r="AA8095" i="1" s="1"/>
  <c r="Z8083" i="1"/>
  <c r="AA8083" i="1" s="1"/>
  <c r="Z8071" i="1"/>
  <c r="AA8071" i="1" s="1"/>
  <c r="Z8059" i="1"/>
  <c r="AA8059" i="1" s="1"/>
  <c r="Z8047" i="1"/>
  <c r="AA8047" i="1" s="1"/>
  <c r="Z8035" i="1"/>
  <c r="AA8035" i="1" s="1"/>
  <c r="Z8023" i="1"/>
  <c r="AA8023" i="1" s="1"/>
  <c r="Z8011" i="1"/>
  <c r="AA8011" i="1" s="1"/>
  <c r="Z7999" i="1"/>
  <c r="AA7999" i="1" s="1"/>
  <c r="Z7987" i="1"/>
  <c r="AA7987" i="1" s="1"/>
  <c r="Z7975" i="1"/>
  <c r="AA7975" i="1" s="1"/>
  <c r="Z7963" i="1"/>
  <c r="AA7963" i="1" s="1"/>
  <c r="Z7951" i="1"/>
  <c r="AA7951" i="1" s="1"/>
  <c r="Z7939" i="1"/>
  <c r="AA7939" i="1" s="1"/>
  <c r="Z7927" i="1"/>
  <c r="AA7927" i="1" s="1"/>
  <c r="Z7915" i="1"/>
  <c r="AA7915" i="1" s="1"/>
  <c r="Z7903" i="1"/>
  <c r="AA7903" i="1" s="1"/>
  <c r="Z7891" i="1"/>
  <c r="AA7891" i="1" s="1"/>
  <c r="Z7879" i="1"/>
  <c r="AA7879" i="1" s="1"/>
  <c r="Z7867" i="1"/>
  <c r="AA7867" i="1" s="1"/>
  <c r="Z7855" i="1"/>
  <c r="AA7855" i="1" s="1"/>
  <c r="Z7843" i="1"/>
  <c r="AA7843" i="1" s="1"/>
  <c r="Z7831" i="1"/>
  <c r="AA7831" i="1" s="1"/>
  <c r="Z7819" i="1"/>
  <c r="AA7819" i="1" s="1"/>
  <c r="Z7807" i="1"/>
  <c r="AA7807" i="1" s="1"/>
  <c r="Z7795" i="1"/>
  <c r="AA7795" i="1" s="1"/>
  <c r="Z7783" i="1"/>
  <c r="AA7783" i="1" s="1"/>
  <c r="Z7771" i="1"/>
  <c r="AA7771" i="1" s="1"/>
  <c r="Z7759" i="1"/>
  <c r="AA7759" i="1" s="1"/>
  <c r="Z7747" i="1"/>
  <c r="AA7747" i="1" s="1"/>
  <c r="Z7735" i="1"/>
  <c r="AA7735" i="1" s="1"/>
  <c r="Z7723" i="1"/>
  <c r="AA7723" i="1" s="1"/>
  <c r="Z7711" i="1"/>
  <c r="AA7711" i="1" s="1"/>
  <c r="Z7699" i="1"/>
  <c r="AA7699" i="1" s="1"/>
  <c r="Z7687" i="1"/>
  <c r="AA7687" i="1" s="1"/>
  <c r="Z7675" i="1"/>
  <c r="AA7675" i="1" s="1"/>
  <c r="Z7663" i="1"/>
  <c r="AA7663" i="1" s="1"/>
  <c r="Z7651" i="1"/>
  <c r="AA7651" i="1" s="1"/>
  <c r="Z7639" i="1"/>
  <c r="AA7639" i="1" s="1"/>
  <c r="Z7627" i="1"/>
  <c r="AA7627" i="1" s="1"/>
  <c r="Z7615" i="1"/>
  <c r="AA7615" i="1" s="1"/>
  <c r="Z7603" i="1"/>
  <c r="AA7603" i="1" s="1"/>
  <c r="Z7591" i="1"/>
  <c r="AA7591" i="1" s="1"/>
  <c r="Z7579" i="1"/>
  <c r="AA7579" i="1" s="1"/>
  <c r="Z7567" i="1"/>
  <c r="AA7567" i="1" s="1"/>
  <c r="Z7555" i="1"/>
  <c r="AA7555" i="1" s="1"/>
  <c r="Z7543" i="1"/>
  <c r="AA7543" i="1" s="1"/>
  <c r="Z7531" i="1"/>
  <c r="AA7531" i="1" s="1"/>
  <c r="Z7519" i="1"/>
  <c r="AA7519" i="1" s="1"/>
  <c r="Z7507" i="1"/>
  <c r="AA7507" i="1" s="1"/>
  <c r="Z7495" i="1"/>
  <c r="AA7495" i="1" s="1"/>
  <c r="Z7483" i="1"/>
  <c r="AA7483" i="1" s="1"/>
  <c r="Z7471" i="1"/>
  <c r="AA7471" i="1" s="1"/>
  <c r="Z7459" i="1"/>
  <c r="AA7459" i="1" s="1"/>
  <c r="Z7447" i="1"/>
  <c r="AA7447" i="1" s="1"/>
  <c r="Z7435" i="1"/>
  <c r="AA7435" i="1" s="1"/>
  <c r="Z7423" i="1"/>
  <c r="AA7423" i="1" s="1"/>
  <c r="Z7411" i="1"/>
  <c r="AA7411" i="1" s="1"/>
  <c r="Z7399" i="1"/>
  <c r="AA7399" i="1" s="1"/>
  <c r="Z7387" i="1"/>
  <c r="AA7387" i="1" s="1"/>
  <c r="Z7375" i="1"/>
  <c r="AA7375" i="1" s="1"/>
  <c r="Z7363" i="1"/>
  <c r="AA7363" i="1" s="1"/>
  <c r="Z7351" i="1"/>
  <c r="AA7351" i="1" s="1"/>
  <c r="Z7339" i="1"/>
  <c r="AA7339" i="1" s="1"/>
  <c r="Z7327" i="1"/>
  <c r="AA7327" i="1" s="1"/>
  <c r="Z7315" i="1"/>
  <c r="AA7315" i="1" s="1"/>
  <c r="Z7303" i="1"/>
  <c r="AA7303" i="1" s="1"/>
  <c r="Z7291" i="1"/>
  <c r="AA7291" i="1" s="1"/>
  <c r="Z7279" i="1"/>
  <c r="AA7279" i="1" s="1"/>
  <c r="Z7267" i="1"/>
  <c r="AA7267" i="1" s="1"/>
  <c r="Z7255" i="1"/>
  <c r="AA7255" i="1" s="1"/>
  <c r="Z7243" i="1"/>
  <c r="AA7243" i="1" s="1"/>
  <c r="Z7231" i="1"/>
  <c r="AA7231" i="1" s="1"/>
  <c r="Z7219" i="1"/>
  <c r="AA7219" i="1" s="1"/>
  <c r="Z7207" i="1"/>
  <c r="AA7207" i="1" s="1"/>
  <c r="Z7195" i="1"/>
  <c r="AA7195" i="1" s="1"/>
  <c r="Z7183" i="1"/>
  <c r="AA7183" i="1" s="1"/>
  <c r="Z7171" i="1"/>
  <c r="AA7171" i="1" s="1"/>
  <c r="Z7159" i="1"/>
  <c r="AA7159" i="1" s="1"/>
  <c r="Z7147" i="1"/>
  <c r="AA7147" i="1" s="1"/>
  <c r="Z7135" i="1"/>
  <c r="AA7135" i="1" s="1"/>
  <c r="Z7123" i="1"/>
  <c r="AA7123" i="1" s="1"/>
  <c r="Z7111" i="1"/>
  <c r="AA7111" i="1" s="1"/>
  <c r="Z7099" i="1"/>
  <c r="AA7099" i="1" s="1"/>
  <c r="Z7087" i="1"/>
  <c r="AA7087" i="1" s="1"/>
  <c r="Z7075" i="1"/>
  <c r="AA7075" i="1" s="1"/>
  <c r="Z7063" i="1"/>
  <c r="AA7063" i="1" s="1"/>
  <c r="Z7051" i="1"/>
  <c r="AA7051" i="1" s="1"/>
  <c r="Z7039" i="1"/>
  <c r="AA7039" i="1" s="1"/>
  <c r="Z7027" i="1"/>
  <c r="AA7027" i="1" s="1"/>
  <c r="Z7015" i="1"/>
  <c r="AA7015" i="1" s="1"/>
  <c r="Z7003" i="1"/>
  <c r="AA7003" i="1" s="1"/>
  <c r="Z6991" i="1"/>
  <c r="AA6991" i="1" s="1"/>
  <c r="Z6979" i="1"/>
  <c r="AA6979" i="1" s="1"/>
  <c r="Z6967" i="1"/>
  <c r="AA6967" i="1" s="1"/>
  <c r="AA6955" i="1"/>
  <c r="Z6955" i="1"/>
  <c r="Z6943" i="1"/>
  <c r="AA6943" i="1" s="1"/>
  <c r="Z6931" i="1"/>
  <c r="AA6931" i="1" s="1"/>
  <c r="Z6919" i="1"/>
  <c r="AA6919" i="1" s="1"/>
  <c r="Z6907" i="1"/>
  <c r="AA6907" i="1" s="1"/>
  <c r="Z6895" i="1"/>
  <c r="AA6895" i="1" s="1"/>
  <c r="Z6883" i="1"/>
  <c r="AA6883" i="1" s="1"/>
  <c r="Z6871" i="1"/>
  <c r="AA6871" i="1" s="1"/>
  <c r="Z6859" i="1"/>
  <c r="AA6859" i="1" s="1"/>
  <c r="Z6847" i="1"/>
  <c r="AA6847" i="1" s="1"/>
  <c r="Z6835" i="1"/>
  <c r="AA6835" i="1" s="1"/>
  <c r="Z6823" i="1"/>
  <c r="AA6823" i="1" s="1"/>
  <c r="Z6811" i="1"/>
  <c r="AA6811" i="1" s="1"/>
  <c r="Z6799" i="1"/>
  <c r="AA6799" i="1" s="1"/>
  <c r="Z6787" i="1"/>
  <c r="AA6787" i="1" s="1"/>
  <c r="Z6775" i="1"/>
  <c r="AA6775" i="1" s="1"/>
  <c r="Z6763" i="1"/>
  <c r="AA6763" i="1" s="1"/>
  <c r="Z6751" i="1"/>
  <c r="AA6751" i="1" s="1"/>
  <c r="Z6739" i="1"/>
  <c r="AA6739" i="1" s="1"/>
  <c r="Z6727" i="1"/>
  <c r="AA6727" i="1" s="1"/>
  <c r="Z6715" i="1"/>
  <c r="AA6715" i="1" s="1"/>
  <c r="Z6703" i="1"/>
  <c r="AA6703" i="1" s="1"/>
  <c r="Z6691" i="1"/>
  <c r="AA6691" i="1" s="1"/>
  <c r="Z6679" i="1"/>
  <c r="AA6679" i="1" s="1"/>
  <c r="Z6667" i="1"/>
  <c r="AA6667" i="1" s="1"/>
  <c r="Z6655" i="1"/>
  <c r="AA6655" i="1" s="1"/>
  <c r="Z6643" i="1"/>
  <c r="AA6643" i="1" s="1"/>
  <c r="Z6631" i="1"/>
  <c r="AA6631" i="1" s="1"/>
  <c r="Z6619" i="1"/>
  <c r="AA6619" i="1" s="1"/>
  <c r="Z6607" i="1"/>
  <c r="AA6607" i="1" s="1"/>
  <c r="Z6595" i="1"/>
  <c r="AA6595" i="1" s="1"/>
  <c r="Z6583" i="1"/>
  <c r="AA6583" i="1" s="1"/>
  <c r="Z6571" i="1"/>
  <c r="AA6571" i="1" s="1"/>
  <c r="Z6559" i="1"/>
  <c r="AA6559" i="1" s="1"/>
  <c r="Z6547" i="1"/>
  <c r="AA6547" i="1" s="1"/>
  <c r="Z6535" i="1"/>
  <c r="AA6535" i="1" s="1"/>
  <c r="Z6523" i="1"/>
  <c r="AA6523" i="1" s="1"/>
  <c r="Z6511" i="1"/>
  <c r="AA6511" i="1" s="1"/>
  <c r="Z6499" i="1"/>
  <c r="AA6499" i="1" s="1"/>
  <c r="Z6487" i="1"/>
  <c r="AA6487" i="1" s="1"/>
  <c r="Z6475" i="1"/>
  <c r="AA6475" i="1" s="1"/>
  <c r="Z6463" i="1"/>
  <c r="AA6463" i="1" s="1"/>
  <c r="Z6451" i="1"/>
  <c r="AA6451" i="1" s="1"/>
  <c r="Z6439" i="1"/>
  <c r="AA6439" i="1" s="1"/>
  <c r="Z6427" i="1"/>
  <c r="AA6427" i="1" s="1"/>
  <c r="Z6415" i="1"/>
  <c r="AA6415" i="1" s="1"/>
  <c r="Z6403" i="1"/>
  <c r="AA6403" i="1" s="1"/>
  <c r="Z6391" i="1"/>
  <c r="AA6391" i="1" s="1"/>
  <c r="Z6379" i="1"/>
  <c r="AA6379" i="1" s="1"/>
  <c r="Z6367" i="1"/>
  <c r="AA6367" i="1" s="1"/>
  <c r="Z6355" i="1"/>
  <c r="AA6355" i="1" s="1"/>
  <c r="Z6343" i="1"/>
  <c r="AA6343" i="1" s="1"/>
  <c r="Z6331" i="1"/>
  <c r="AA6331" i="1" s="1"/>
  <c r="Z6319" i="1"/>
  <c r="AA6319" i="1" s="1"/>
  <c r="Z6307" i="1"/>
  <c r="AA6307" i="1" s="1"/>
  <c r="Z6295" i="1"/>
  <c r="AA6295" i="1" s="1"/>
  <c r="Z6283" i="1"/>
  <c r="AA6283" i="1" s="1"/>
  <c r="Z6271" i="1"/>
  <c r="AA6271" i="1" s="1"/>
  <c r="Z6259" i="1"/>
  <c r="AA6259" i="1" s="1"/>
  <c r="Z6247" i="1"/>
  <c r="AA6247" i="1" s="1"/>
  <c r="Z6235" i="1"/>
  <c r="AA6235" i="1" s="1"/>
  <c r="Z6223" i="1"/>
  <c r="AA6223" i="1" s="1"/>
  <c r="Z6211" i="1"/>
  <c r="AA6211" i="1" s="1"/>
  <c r="Z6199" i="1"/>
  <c r="AA6199" i="1" s="1"/>
  <c r="Z6187" i="1"/>
  <c r="AA6187" i="1" s="1"/>
  <c r="Z6175" i="1"/>
  <c r="AA6175" i="1" s="1"/>
  <c r="Z6163" i="1"/>
  <c r="AA6163" i="1" s="1"/>
  <c r="Z6151" i="1"/>
  <c r="AA6151" i="1" s="1"/>
  <c r="Z6139" i="1"/>
  <c r="AA6139" i="1" s="1"/>
  <c r="Z6127" i="1"/>
  <c r="AA6127" i="1" s="1"/>
  <c r="Z6115" i="1"/>
  <c r="AA6115" i="1" s="1"/>
  <c r="Z6103" i="1"/>
  <c r="AA6103" i="1" s="1"/>
  <c r="Z6091" i="1"/>
  <c r="AA6091" i="1" s="1"/>
  <c r="Z6079" i="1"/>
  <c r="AA6079" i="1" s="1"/>
  <c r="Z6067" i="1"/>
  <c r="AA6067" i="1" s="1"/>
  <c r="Z6055" i="1"/>
  <c r="AA6055" i="1" s="1"/>
  <c r="Z6043" i="1"/>
  <c r="AA6043" i="1" s="1"/>
  <c r="Z6031" i="1"/>
  <c r="AA6031" i="1" s="1"/>
  <c r="Z6019" i="1"/>
  <c r="AA6019" i="1" s="1"/>
  <c r="Z6007" i="1"/>
  <c r="AA6007" i="1" s="1"/>
  <c r="Z5995" i="1"/>
  <c r="AA5995" i="1" s="1"/>
  <c r="Z5983" i="1"/>
  <c r="AA5983" i="1" s="1"/>
  <c r="Z5971" i="1"/>
  <c r="AA5971" i="1" s="1"/>
  <c r="Z5959" i="1"/>
  <c r="AA5959" i="1" s="1"/>
  <c r="Z5947" i="1"/>
  <c r="AA5947" i="1" s="1"/>
  <c r="Z5935" i="1"/>
  <c r="AA5935" i="1" s="1"/>
  <c r="Z5923" i="1"/>
  <c r="AA5923" i="1" s="1"/>
  <c r="Z5911" i="1"/>
  <c r="AA5911" i="1" s="1"/>
  <c r="Z5899" i="1"/>
  <c r="AA5899" i="1" s="1"/>
  <c r="Z5887" i="1"/>
  <c r="AA5887" i="1" s="1"/>
  <c r="Z5875" i="1"/>
  <c r="AA5875" i="1" s="1"/>
  <c r="Z5863" i="1"/>
  <c r="AA5863" i="1" s="1"/>
  <c r="Z5851" i="1"/>
  <c r="AA5851" i="1" s="1"/>
  <c r="Z5839" i="1"/>
  <c r="AA5839" i="1" s="1"/>
  <c r="Z5827" i="1"/>
  <c r="AA5827" i="1" s="1"/>
  <c r="Z5815" i="1"/>
  <c r="AA5815" i="1" s="1"/>
  <c r="Z5803" i="1"/>
  <c r="AA5803" i="1" s="1"/>
  <c r="Z5791" i="1"/>
  <c r="AA5791" i="1" s="1"/>
  <c r="Z5779" i="1"/>
  <c r="AA5779" i="1" s="1"/>
  <c r="Z5767" i="1"/>
  <c r="AA5767" i="1" s="1"/>
  <c r="Z5755" i="1"/>
  <c r="AA5755" i="1" s="1"/>
  <c r="Z5743" i="1"/>
  <c r="AA5743" i="1" s="1"/>
  <c r="Z5731" i="1"/>
  <c r="AA5731" i="1" s="1"/>
  <c r="Z5719" i="1"/>
  <c r="AA5719" i="1" s="1"/>
  <c r="Z5707" i="1"/>
  <c r="AA5707" i="1" s="1"/>
  <c r="Z5695" i="1"/>
  <c r="AA5695" i="1" s="1"/>
  <c r="Z5683" i="1"/>
  <c r="AA5683" i="1" s="1"/>
  <c r="Z5671" i="1"/>
  <c r="AA5671" i="1" s="1"/>
  <c r="Z5659" i="1"/>
  <c r="AA5659" i="1" s="1"/>
  <c r="Z5647" i="1"/>
  <c r="AA5647" i="1" s="1"/>
  <c r="Z5635" i="1"/>
  <c r="AA5635" i="1" s="1"/>
  <c r="Z5623" i="1"/>
  <c r="AA5623" i="1" s="1"/>
  <c r="Z5611" i="1"/>
  <c r="AA5611" i="1" s="1"/>
  <c r="Z5599" i="1"/>
  <c r="AA5599" i="1" s="1"/>
  <c r="Z5587" i="1"/>
  <c r="AA5587" i="1" s="1"/>
  <c r="Z5575" i="1"/>
  <c r="AA5575" i="1" s="1"/>
  <c r="Z5563" i="1"/>
  <c r="AA5563" i="1" s="1"/>
  <c r="Z5551" i="1"/>
  <c r="AA5551" i="1" s="1"/>
  <c r="Z5539" i="1"/>
  <c r="AA5539" i="1" s="1"/>
  <c r="Z5527" i="1"/>
  <c r="AA5527" i="1" s="1"/>
  <c r="Z5515" i="1"/>
  <c r="AA5515" i="1" s="1"/>
  <c r="Z5503" i="1"/>
  <c r="AA5503" i="1" s="1"/>
  <c r="Z5491" i="1"/>
  <c r="AA5491" i="1" s="1"/>
  <c r="Z5479" i="1"/>
  <c r="AA5479" i="1" s="1"/>
  <c r="Z5467" i="1"/>
  <c r="AA5467" i="1" s="1"/>
  <c r="Z5455" i="1"/>
  <c r="AA5455" i="1" s="1"/>
  <c r="Z5443" i="1"/>
  <c r="AA5443" i="1" s="1"/>
  <c r="Z5431" i="1"/>
  <c r="AA5431" i="1" s="1"/>
  <c r="Z5419" i="1"/>
  <c r="AA5419" i="1" s="1"/>
  <c r="Z5407" i="1"/>
  <c r="AA5407" i="1" s="1"/>
  <c r="Z5395" i="1"/>
  <c r="AA5395" i="1" s="1"/>
  <c r="Z5383" i="1"/>
  <c r="AA5383" i="1" s="1"/>
  <c r="Z5371" i="1"/>
  <c r="AA5371" i="1" s="1"/>
  <c r="Z5359" i="1"/>
  <c r="AA5359" i="1" s="1"/>
  <c r="Z5347" i="1"/>
  <c r="AA5347" i="1" s="1"/>
  <c r="Z5335" i="1"/>
  <c r="AA5335" i="1" s="1"/>
  <c r="Z5323" i="1"/>
  <c r="AA5323" i="1" s="1"/>
  <c r="Z5311" i="1"/>
  <c r="AA5311" i="1" s="1"/>
  <c r="Z5299" i="1"/>
  <c r="AA5299" i="1" s="1"/>
  <c r="Z5287" i="1"/>
  <c r="AA5287" i="1" s="1"/>
  <c r="Z5275" i="1"/>
  <c r="AA5275" i="1" s="1"/>
  <c r="Z5263" i="1"/>
  <c r="AA5263" i="1" s="1"/>
  <c r="Z5251" i="1"/>
  <c r="AA5251" i="1" s="1"/>
  <c r="Z5239" i="1"/>
  <c r="AA5239" i="1" s="1"/>
  <c r="Z5227" i="1"/>
  <c r="AA5227" i="1" s="1"/>
  <c r="Z5215" i="1"/>
  <c r="AA5215" i="1" s="1"/>
  <c r="Z5203" i="1"/>
  <c r="AA5203" i="1" s="1"/>
  <c r="Z5191" i="1"/>
  <c r="AA5191" i="1" s="1"/>
  <c r="Z5179" i="1"/>
  <c r="AA5179" i="1" s="1"/>
  <c r="Z5167" i="1"/>
  <c r="AA5167" i="1" s="1"/>
  <c r="Z5155" i="1"/>
  <c r="AA5155" i="1" s="1"/>
  <c r="Z5143" i="1"/>
  <c r="AA5143" i="1" s="1"/>
  <c r="Z5131" i="1"/>
  <c r="AA5131" i="1" s="1"/>
  <c r="Z5119" i="1"/>
  <c r="AA5119" i="1" s="1"/>
  <c r="Z5107" i="1"/>
  <c r="AA5107" i="1" s="1"/>
  <c r="Z5095" i="1"/>
  <c r="AA5095" i="1" s="1"/>
  <c r="Z5083" i="1"/>
  <c r="AA5083" i="1" s="1"/>
  <c r="Z5071" i="1"/>
  <c r="AA5071" i="1" s="1"/>
  <c r="Z5059" i="1"/>
  <c r="AA5059" i="1" s="1"/>
  <c r="Z5047" i="1"/>
  <c r="AA5047" i="1" s="1"/>
  <c r="Z5035" i="1"/>
  <c r="AA5035" i="1" s="1"/>
  <c r="Z5023" i="1"/>
  <c r="AA5023" i="1" s="1"/>
  <c r="Z5011" i="1"/>
  <c r="AA5011" i="1" s="1"/>
  <c r="Z4999" i="1"/>
  <c r="AA4999" i="1" s="1"/>
  <c r="Z4987" i="1"/>
  <c r="AA4987" i="1" s="1"/>
  <c r="Z4975" i="1"/>
  <c r="AA4975" i="1" s="1"/>
  <c r="Z4963" i="1"/>
  <c r="AA4963" i="1" s="1"/>
  <c r="Z4951" i="1"/>
  <c r="AA4951" i="1" s="1"/>
  <c r="Z4939" i="1"/>
  <c r="AA4939" i="1" s="1"/>
  <c r="Z4927" i="1"/>
  <c r="AA4927" i="1" s="1"/>
  <c r="Z4915" i="1"/>
  <c r="AA4915" i="1" s="1"/>
  <c r="Z4903" i="1"/>
  <c r="AA4903" i="1" s="1"/>
  <c r="Z4891" i="1"/>
  <c r="AA4891" i="1" s="1"/>
  <c r="Z4879" i="1"/>
  <c r="AA4879" i="1" s="1"/>
  <c r="Z4867" i="1"/>
  <c r="AA4867" i="1" s="1"/>
  <c r="Z4855" i="1"/>
  <c r="AA4855" i="1" s="1"/>
  <c r="Z4843" i="1"/>
  <c r="AA4843" i="1" s="1"/>
  <c r="Z4831" i="1"/>
  <c r="AA4831" i="1" s="1"/>
  <c r="Z4819" i="1"/>
  <c r="AA4819" i="1" s="1"/>
  <c r="Z4807" i="1"/>
  <c r="AA4807" i="1" s="1"/>
  <c r="Z4795" i="1"/>
  <c r="AA4795" i="1" s="1"/>
  <c r="Z4783" i="1"/>
  <c r="AA4783" i="1" s="1"/>
  <c r="Z4771" i="1"/>
  <c r="AA4771" i="1" s="1"/>
  <c r="Z4759" i="1"/>
  <c r="AA4759" i="1" s="1"/>
  <c r="Z4747" i="1"/>
  <c r="AA4747" i="1" s="1"/>
  <c r="Z4735" i="1"/>
  <c r="AA4735" i="1" s="1"/>
  <c r="Z4723" i="1"/>
  <c r="AA4723" i="1" s="1"/>
  <c r="Z4711" i="1"/>
  <c r="AA4711" i="1" s="1"/>
  <c r="Z4699" i="1"/>
  <c r="AA4699" i="1" s="1"/>
  <c r="Z4687" i="1"/>
  <c r="AA4687" i="1" s="1"/>
  <c r="Z4675" i="1"/>
  <c r="AA4675" i="1" s="1"/>
  <c r="Z4663" i="1"/>
  <c r="AA4663" i="1" s="1"/>
  <c r="Z4651" i="1"/>
  <c r="AA4651" i="1" s="1"/>
  <c r="Z4639" i="1"/>
  <c r="AA4639" i="1" s="1"/>
  <c r="Z4627" i="1"/>
  <c r="AA4627" i="1" s="1"/>
  <c r="Z4615" i="1"/>
  <c r="AA4615" i="1" s="1"/>
  <c r="Z4603" i="1"/>
  <c r="AA4603" i="1" s="1"/>
  <c r="Z4591" i="1"/>
  <c r="AA4591" i="1" s="1"/>
  <c r="Z4579" i="1"/>
  <c r="AA4579" i="1" s="1"/>
  <c r="Z4567" i="1"/>
  <c r="AA4567" i="1" s="1"/>
  <c r="Z4555" i="1"/>
  <c r="AA4555" i="1" s="1"/>
  <c r="Z4543" i="1"/>
  <c r="AA4543" i="1" s="1"/>
  <c r="Z4531" i="1"/>
  <c r="AA4531" i="1" s="1"/>
  <c r="Z4519" i="1"/>
  <c r="AA4519" i="1" s="1"/>
  <c r="Z4507" i="1"/>
  <c r="AA4507" i="1" s="1"/>
  <c r="Z4495" i="1"/>
  <c r="AA4495" i="1" s="1"/>
  <c r="Z4483" i="1"/>
  <c r="AA4483" i="1" s="1"/>
  <c r="Z4471" i="1"/>
  <c r="AA4471" i="1" s="1"/>
  <c r="Z4459" i="1"/>
  <c r="AA4459" i="1" s="1"/>
  <c r="Z4447" i="1"/>
  <c r="AA4447" i="1" s="1"/>
  <c r="Z4435" i="1"/>
  <c r="AA4435" i="1" s="1"/>
  <c r="Z4423" i="1"/>
  <c r="AA4423" i="1" s="1"/>
  <c r="Z4411" i="1"/>
  <c r="AA4411" i="1" s="1"/>
  <c r="Z4399" i="1"/>
  <c r="AA4399" i="1" s="1"/>
  <c r="Z4387" i="1"/>
  <c r="AA4387" i="1" s="1"/>
  <c r="Z4375" i="1"/>
  <c r="AA4375" i="1" s="1"/>
  <c r="Z4363" i="1"/>
  <c r="AA4363" i="1" s="1"/>
  <c r="Z4351" i="1"/>
  <c r="AA4351" i="1" s="1"/>
  <c r="Z4339" i="1"/>
  <c r="AA4339" i="1" s="1"/>
  <c r="Z4327" i="1"/>
  <c r="AA4327" i="1" s="1"/>
  <c r="Z4315" i="1"/>
  <c r="AA4315" i="1" s="1"/>
  <c r="Z4303" i="1"/>
  <c r="AA4303" i="1" s="1"/>
  <c r="Z4291" i="1"/>
  <c r="AA4291" i="1" s="1"/>
  <c r="Z4279" i="1"/>
  <c r="AA4279" i="1" s="1"/>
  <c r="Z4267" i="1"/>
  <c r="AA4267" i="1" s="1"/>
  <c r="Z4255" i="1"/>
  <c r="AA4255" i="1" s="1"/>
  <c r="Z4243" i="1"/>
  <c r="AA4243" i="1" s="1"/>
  <c r="Z4231" i="1"/>
  <c r="AA4231" i="1" s="1"/>
  <c r="Z4219" i="1"/>
  <c r="AA4219" i="1" s="1"/>
  <c r="Z4207" i="1"/>
  <c r="AA4207" i="1" s="1"/>
  <c r="Z4195" i="1"/>
  <c r="AA4195" i="1" s="1"/>
  <c r="Z4183" i="1"/>
  <c r="AA4183" i="1" s="1"/>
  <c r="Z4171" i="1"/>
  <c r="AA4171" i="1" s="1"/>
  <c r="Z4159" i="1"/>
  <c r="AA4159" i="1" s="1"/>
  <c r="Z4147" i="1"/>
  <c r="AA4147" i="1" s="1"/>
  <c r="Z4135" i="1"/>
  <c r="AA4135" i="1" s="1"/>
  <c r="Z4123" i="1"/>
  <c r="AA4123" i="1" s="1"/>
  <c r="Z4111" i="1"/>
  <c r="AA4111" i="1" s="1"/>
  <c r="Z4099" i="1"/>
  <c r="AA4099" i="1" s="1"/>
  <c r="Z4087" i="1"/>
  <c r="AA4087" i="1" s="1"/>
  <c r="Z4075" i="1"/>
  <c r="AA4075" i="1" s="1"/>
  <c r="Z4063" i="1"/>
  <c r="AA4063" i="1" s="1"/>
  <c r="Z4051" i="1"/>
  <c r="AA4051" i="1" s="1"/>
  <c r="Z4039" i="1"/>
  <c r="AA4039" i="1" s="1"/>
  <c r="Z4027" i="1"/>
  <c r="AA4027" i="1" s="1"/>
  <c r="Z4015" i="1"/>
  <c r="AA4015" i="1" s="1"/>
  <c r="Z4003" i="1"/>
  <c r="AA4003" i="1" s="1"/>
  <c r="Z3991" i="1"/>
  <c r="AA3991" i="1" s="1"/>
  <c r="Z3979" i="1"/>
  <c r="AA3979" i="1" s="1"/>
  <c r="Z3967" i="1"/>
  <c r="AA3967" i="1" s="1"/>
  <c r="Z3955" i="1"/>
  <c r="AA3955" i="1" s="1"/>
  <c r="Z3943" i="1"/>
  <c r="AA3943" i="1" s="1"/>
  <c r="Z3931" i="1"/>
  <c r="AA3931" i="1" s="1"/>
  <c r="Z3919" i="1"/>
  <c r="AA3919" i="1" s="1"/>
  <c r="Z3907" i="1"/>
  <c r="AA3907" i="1" s="1"/>
  <c r="Z3895" i="1"/>
  <c r="AA3895" i="1" s="1"/>
  <c r="Z3883" i="1"/>
  <c r="AA3883" i="1" s="1"/>
  <c r="Z3871" i="1"/>
  <c r="AA3871" i="1" s="1"/>
  <c r="Z3859" i="1"/>
  <c r="AA3859" i="1" s="1"/>
  <c r="Z3847" i="1"/>
  <c r="AA3847" i="1" s="1"/>
  <c r="Z3835" i="1"/>
  <c r="AA3835" i="1" s="1"/>
  <c r="Z3823" i="1"/>
  <c r="AA3823" i="1" s="1"/>
  <c r="Z3811" i="1"/>
  <c r="AA3811" i="1" s="1"/>
  <c r="Z3799" i="1"/>
  <c r="AA3799" i="1" s="1"/>
  <c r="Z3787" i="1"/>
  <c r="AA3787" i="1" s="1"/>
  <c r="Z3775" i="1"/>
  <c r="AA3775" i="1" s="1"/>
  <c r="Z3763" i="1"/>
  <c r="AA3763" i="1" s="1"/>
  <c r="Z3751" i="1"/>
  <c r="AA3751" i="1" s="1"/>
  <c r="Z3739" i="1"/>
  <c r="AA3739" i="1" s="1"/>
  <c r="Z3727" i="1"/>
  <c r="AA3727" i="1" s="1"/>
  <c r="Z3715" i="1"/>
  <c r="AA3715" i="1" s="1"/>
  <c r="Z3703" i="1"/>
  <c r="AA3703" i="1" s="1"/>
  <c r="Z3691" i="1"/>
  <c r="AA3691" i="1" s="1"/>
  <c r="Z3679" i="1"/>
  <c r="AA3679" i="1" s="1"/>
  <c r="Z3667" i="1"/>
  <c r="AA3667" i="1" s="1"/>
  <c r="Z3655" i="1"/>
  <c r="AA3655" i="1" s="1"/>
  <c r="Z3643" i="1"/>
  <c r="AA3643" i="1" s="1"/>
  <c r="Z3631" i="1"/>
  <c r="AA3631" i="1" s="1"/>
  <c r="Z3619" i="1"/>
  <c r="AA3619" i="1" s="1"/>
  <c r="Z3607" i="1"/>
  <c r="AA3607" i="1" s="1"/>
  <c r="Z3595" i="1"/>
  <c r="AA3595" i="1" s="1"/>
  <c r="Z3583" i="1"/>
  <c r="AA3583" i="1" s="1"/>
  <c r="Z3571" i="1"/>
  <c r="AA3571" i="1" s="1"/>
  <c r="Z3559" i="1"/>
  <c r="AA3559" i="1" s="1"/>
  <c r="Z3547" i="1"/>
  <c r="AA3547" i="1" s="1"/>
  <c r="Z3535" i="1"/>
  <c r="AA3535" i="1" s="1"/>
  <c r="Z3523" i="1"/>
  <c r="AA3523" i="1" s="1"/>
  <c r="Z3511" i="1"/>
  <c r="AA3511" i="1" s="1"/>
  <c r="Z3499" i="1"/>
  <c r="AA3499" i="1" s="1"/>
  <c r="Z3487" i="1"/>
  <c r="AA3487" i="1" s="1"/>
  <c r="Z3475" i="1"/>
  <c r="AA3475" i="1" s="1"/>
  <c r="Z3463" i="1"/>
  <c r="AA3463" i="1" s="1"/>
  <c r="Z3451" i="1"/>
  <c r="AA3451" i="1" s="1"/>
  <c r="Z3439" i="1"/>
  <c r="AA3439" i="1" s="1"/>
  <c r="Z3427" i="1"/>
  <c r="AA3427" i="1" s="1"/>
  <c r="Z3415" i="1"/>
  <c r="AA3415" i="1" s="1"/>
  <c r="Z3403" i="1"/>
  <c r="AA3403" i="1" s="1"/>
  <c r="Z3391" i="1"/>
  <c r="AA3391" i="1" s="1"/>
  <c r="Z3379" i="1"/>
  <c r="AA3379" i="1" s="1"/>
  <c r="Z3367" i="1"/>
  <c r="AA3367" i="1" s="1"/>
  <c r="Z3355" i="1"/>
  <c r="AA3355" i="1" s="1"/>
  <c r="Z3343" i="1"/>
  <c r="AA3343" i="1" s="1"/>
  <c r="Z3331" i="1"/>
  <c r="AA3331" i="1" s="1"/>
  <c r="Z3319" i="1"/>
  <c r="AA3319" i="1" s="1"/>
  <c r="Z3307" i="1"/>
  <c r="AA3307" i="1" s="1"/>
  <c r="Z3295" i="1"/>
  <c r="AA3295" i="1" s="1"/>
  <c r="Z3283" i="1"/>
  <c r="AA3283" i="1" s="1"/>
  <c r="Z3271" i="1"/>
  <c r="AA3271" i="1" s="1"/>
  <c r="Z3259" i="1"/>
  <c r="AA3259" i="1" s="1"/>
  <c r="Z3247" i="1"/>
  <c r="AA3247" i="1" s="1"/>
  <c r="Z3235" i="1"/>
  <c r="AA3235" i="1" s="1"/>
  <c r="Z3223" i="1"/>
  <c r="AA3223" i="1" s="1"/>
  <c r="Z3211" i="1"/>
  <c r="AA3211" i="1" s="1"/>
  <c r="Z3199" i="1"/>
  <c r="AA3199" i="1" s="1"/>
  <c r="Z3187" i="1"/>
  <c r="AA3187" i="1" s="1"/>
  <c r="Z3175" i="1"/>
  <c r="AA3175" i="1" s="1"/>
  <c r="Z3163" i="1"/>
  <c r="AA3163" i="1" s="1"/>
  <c r="Z3151" i="1"/>
  <c r="AA3151" i="1" s="1"/>
  <c r="Z3139" i="1"/>
  <c r="AA3139" i="1" s="1"/>
  <c r="Z3127" i="1"/>
  <c r="AA3127" i="1" s="1"/>
  <c r="Z3115" i="1"/>
  <c r="AA3115" i="1" s="1"/>
  <c r="Z3103" i="1"/>
  <c r="AA3103" i="1" s="1"/>
  <c r="Z3091" i="1"/>
  <c r="AA3091" i="1" s="1"/>
  <c r="Z3079" i="1"/>
  <c r="AA3079" i="1" s="1"/>
  <c r="Z3067" i="1"/>
  <c r="AA3067" i="1" s="1"/>
  <c r="Z3055" i="1"/>
  <c r="AA3055" i="1" s="1"/>
  <c r="Z3043" i="1"/>
  <c r="AA3043" i="1" s="1"/>
  <c r="Z3031" i="1"/>
  <c r="AA3031" i="1" s="1"/>
  <c r="Z3019" i="1"/>
  <c r="AA3019" i="1" s="1"/>
  <c r="Z3007" i="1"/>
  <c r="AA3007" i="1" s="1"/>
  <c r="Z2995" i="1"/>
  <c r="AA2995" i="1" s="1"/>
  <c r="Z2983" i="1"/>
  <c r="AA2983" i="1" s="1"/>
  <c r="Z2971" i="1"/>
  <c r="AA2971" i="1" s="1"/>
  <c r="Z2959" i="1"/>
  <c r="AA2959" i="1" s="1"/>
  <c r="Z2947" i="1"/>
  <c r="AA2947" i="1" s="1"/>
  <c r="Z2935" i="1"/>
  <c r="AA2935" i="1" s="1"/>
  <c r="Z2923" i="1"/>
  <c r="AA2923" i="1" s="1"/>
  <c r="Z2911" i="1"/>
  <c r="AA2911" i="1" s="1"/>
  <c r="Z2899" i="1"/>
  <c r="AA2899" i="1" s="1"/>
  <c r="Z2887" i="1"/>
  <c r="AA2887" i="1" s="1"/>
  <c r="Z2875" i="1"/>
  <c r="AA2875" i="1" s="1"/>
  <c r="Z2863" i="1"/>
  <c r="AA2863" i="1" s="1"/>
  <c r="Z2851" i="1"/>
  <c r="AA2851" i="1" s="1"/>
  <c r="Z2839" i="1"/>
  <c r="AA2839" i="1" s="1"/>
  <c r="Z2827" i="1"/>
  <c r="AA2827" i="1" s="1"/>
  <c r="Z2815" i="1"/>
  <c r="AA2815" i="1" s="1"/>
  <c r="Z2803" i="1"/>
  <c r="AA2803" i="1" s="1"/>
  <c r="Z2791" i="1"/>
  <c r="AA2791" i="1" s="1"/>
  <c r="Z2779" i="1"/>
  <c r="AA2779" i="1" s="1"/>
  <c r="Z2767" i="1"/>
  <c r="AA2767" i="1" s="1"/>
  <c r="Z2755" i="1"/>
  <c r="AA2755" i="1" s="1"/>
  <c r="Z2743" i="1"/>
  <c r="AA2743" i="1" s="1"/>
  <c r="Z2731" i="1"/>
  <c r="AA2731" i="1" s="1"/>
  <c r="Z2719" i="1"/>
  <c r="AA2719" i="1" s="1"/>
  <c r="Z2707" i="1"/>
  <c r="AA2707" i="1" s="1"/>
  <c r="Z2695" i="1"/>
  <c r="AA2695" i="1" s="1"/>
  <c r="Z2683" i="1"/>
  <c r="AA2683" i="1" s="1"/>
  <c r="Z2671" i="1"/>
  <c r="AA2671" i="1" s="1"/>
  <c r="Z2659" i="1"/>
  <c r="AA2659" i="1" s="1"/>
  <c r="Z2647" i="1"/>
  <c r="AA2647" i="1" s="1"/>
  <c r="Z2635" i="1"/>
  <c r="AA2635" i="1" s="1"/>
  <c r="Z2623" i="1"/>
  <c r="AA2623" i="1" s="1"/>
  <c r="Z2611" i="1"/>
  <c r="AA2611" i="1" s="1"/>
  <c r="Z2599" i="1"/>
  <c r="AA2599" i="1" s="1"/>
  <c r="Z2587" i="1"/>
  <c r="AA2587" i="1" s="1"/>
  <c r="Z2575" i="1"/>
  <c r="AA2575" i="1" s="1"/>
  <c r="Z2563" i="1"/>
  <c r="AA2563" i="1" s="1"/>
  <c r="Z2551" i="1"/>
  <c r="AA2551" i="1" s="1"/>
  <c r="Z2539" i="1"/>
  <c r="AA2539" i="1" s="1"/>
  <c r="Z2527" i="1"/>
  <c r="AA2527" i="1" s="1"/>
  <c r="Z2515" i="1"/>
  <c r="AA2515" i="1" s="1"/>
  <c r="Z2503" i="1"/>
  <c r="AA2503" i="1" s="1"/>
  <c r="Z2491" i="1"/>
  <c r="AA2491" i="1" s="1"/>
  <c r="Z2479" i="1"/>
  <c r="AA2479" i="1" s="1"/>
  <c r="Z2467" i="1"/>
  <c r="AA2467" i="1" s="1"/>
  <c r="Z2455" i="1"/>
  <c r="AA2455" i="1" s="1"/>
  <c r="Z2443" i="1"/>
  <c r="AA2443" i="1" s="1"/>
  <c r="Z2431" i="1"/>
  <c r="AA2431" i="1" s="1"/>
  <c r="Z2419" i="1"/>
  <c r="AA2419" i="1" s="1"/>
  <c r="Z2407" i="1"/>
  <c r="AA2407" i="1" s="1"/>
  <c r="Z2395" i="1"/>
  <c r="AA2395" i="1" s="1"/>
  <c r="Z2383" i="1"/>
  <c r="AA2383" i="1" s="1"/>
  <c r="Z2371" i="1"/>
  <c r="AA2371" i="1" s="1"/>
  <c r="Z2359" i="1"/>
  <c r="AA2359" i="1" s="1"/>
  <c r="Z2347" i="1"/>
  <c r="AA2347" i="1" s="1"/>
  <c r="Z2335" i="1"/>
  <c r="AA2335" i="1" s="1"/>
  <c r="Z2323" i="1"/>
  <c r="AA2323" i="1" s="1"/>
  <c r="Z2311" i="1"/>
  <c r="AA2311" i="1" s="1"/>
  <c r="Z2299" i="1"/>
  <c r="AA2299" i="1" s="1"/>
  <c r="Z2287" i="1"/>
  <c r="AA2287" i="1" s="1"/>
  <c r="Z2275" i="1"/>
  <c r="AA2275" i="1" s="1"/>
  <c r="Z2263" i="1"/>
  <c r="AA2263" i="1" s="1"/>
  <c r="Z2251" i="1"/>
  <c r="AA2251" i="1" s="1"/>
  <c r="Z2239" i="1"/>
  <c r="AA2239" i="1" s="1"/>
  <c r="Z2227" i="1"/>
  <c r="AA2227" i="1" s="1"/>
  <c r="Z2215" i="1"/>
  <c r="AA2215" i="1" s="1"/>
  <c r="Z2203" i="1"/>
  <c r="AA2203" i="1" s="1"/>
  <c r="Z2191" i="1"/>
  <c r="AA2191" i="1" s="1"/>
  <c r="Z2179" i="1"/>
  <c r="AA2179" i="1" s="1"/>
  <c r="Z2167" i="1"/>
  <c r="AA2167" i="1" s="1"/>
  <c r="Z2155" i="1"/>
  <c r="AA2155" i="1" s="1"/>
  <c r="Z2143" i="1"/>
  <c r="AA2143" i="1" s="1"/>
  <c r="AA2131" i="1"/>
  <c r="Z2131" i="1"/>
  <c r="Z2119" i="1"/>
  <c r="AA2119" i="1" s="1"/>
  <c r="Z2107" i="1"/>
  <c r="AA2107" i="1" s="1"/>
  <c r="Z2095" i="1"/>
  <c r="AA2095" i="1" s="1"/>
  <c r="Z2083" i="1"/>
  <c r="AA2083" i="1" s="1"/>
  <c r="Z2071" i="1"/>
  <c r="AA2071" i="1" s="1"/>
  <c r="Z2059" i="1"/>
  <c r="AA2059" i="1" s="1"/>
  <c r="Z2047" i="1"/>
  <c r="AA2047" i="1" s="1"/>
  <c r="Z2035" i="1"/>
  <c r="AA2035" i="1" s="1"/>
  <c r="Z2023" i="1"/>
  <c r="AA2023" i="1" s="1"/>
  <c r="Z2011" i="1"/>
  <c r="AA2011" i="1" s="1"/>
  <c r="Z1999" i="1"/>
  <c r="AA1999" i="1" s="1"/>
  <c r="Z1987" i="1"/>
  <c r="AA1987" i="1" s="1"/>
  <c r="Z1975" i="1"/>
  <c r="AA1975" i="1" s="1"/>
  <c r="Z1963" i="1"/>
  <c r="AA1963" i="1" s="1"/>
  <c r="Z1951" i="1"/>
  <c r="AA1951" i="1" s="1"/>
  <c r="Z1939" i="1"/>
  <c r="AA1939" i="1" s="1"/>
  <c r="Z1927" i="1"/>
  <c r="AA1927" i="1" s="1"/>
  <c r="Z1915" i="1"/>
  <c r="AA1915" i="1" s="1"/>
  <c r="Z1903" i="1"/>
  <c r="AA1903" i="1" s="1"/>
  <c r="Z1891" i="1"/>
  <c r="AA1891" i="1" s="1"/>
  <c r="Z1879" i="1"/>
  <c r="AA1879" i="1" s="1"/>
  <c r="Z1867" i="1"/>
  <c r="AA1867" i="1" s="1"/>
  <c r="Z1855" i="1"/>
  <c r="AA1855" i="1" s="1"/>
  <c r="Z1843" i="1"/>
  <c r="AA1843" i="1" s="1"/>
  <c r="Z1831" i="1"/>
  <c r="AA1831" i="1" s="1"/>
  <c r="Z8003" i="1"/>
  <c r="AA8003" i="1" s="1"/>
  <c r="Z8338" i="1"/>
  <c r="AA8338" i="1" s="1"/>
  <c r="Z8242" i="1"/>
  <c r="AA8242" i="1" s="1"/>
  <c r="AB8325" i="1"/>
  <c r="Z8325" i="1"/>
  <c r="AA8325" i="1" s="1"/>
  <c r="AB8253" i="1"/>
  <c r="Z8253" i="1"/>
  <c r="AA8253" i="1" s="1"/>
  <c r="Z8169" i="1"/>
  <c r="AA8169" i="1" s="1"/>
  <c r="Z8312" i="1"/>
  <c r="AA8312" i="1" s="1"/>
  <c r="Z8322" i="1"/>
  <c r="AA8322" i="1" s="1"/>
  <c r="Z8298" i="1"/>
  <c r="AA8298" i="1" s="1"/>
  <c r="Z8274" i="1"/>
  <c r="AA8274" i="1" s="1"/>
  <c r="Z8262" i="1"/>
  <c r="AA8262" i="1" s="1"/>
  <c r="Z8250" i="1"/>
  <c r="AA8250" i="1" s="1"/>
  <c r="Z8238" i="1"/>
  <c r="AA8238" i="1" s="1"/>
  <c r="Z8226" i="1"/>
  <c r="AA8226" i="1" s="1"/>
  <c r="Z8214" i="1"/>
  <c r="AA8214" i="1" s="1"/>
  <c r="Z8202" i="1"/>
  <c r="AA8202" i="1" s="1"/>
  <c r="Z8190" i="1"/>
  <c r="AA8190" i="1" s="1"/>
  <c r="Z8178" i="1"/>
  <c r="AA8178" i="1" s="1"/>
  <c r="Z8166" i="1"/>
  <c r="AA8166" i="1" s="1"/>
  <c r="Z8154" i="1"/>
  <c r="AA8154" i="1" s="1"/>
  <c r="Z8142" i="1"/>
  <c r="AA8142" i="1" s="1"/>
  <c r="Z8130" i="1"/>
  <c r="AA8130" i="1" s="1"/>
  <c r="Z8118" i="1"/>
  <c r="AA8118" i="1" s="1"/>
  <c r="Z8106" i="1"/>
  <c r="AA8106" i="1" s="1"/>
  <c r="Z8094" i="1"/>
  <c r="AA8094" i="1" s="1"/>
  <c r="Z8082" i="1"/>
  <c r="AA8082" i="1" s="1"/>
  <c r="Z8070" i="1"/>
  <c r="AA8070" i="1" s="1"/>
  <c r="Z8058" i="1"/>
  <c r="AA8058" i="1" s="1"/>
  <c r="Z8046" i="1"/>
  <c r="AA8046" i="1" s="1"/>
  <c r="Z8034" i="1"/>
  <c r="AA8034" i="1" s="1"/>
  <c r="Z8022" i="1"/>
  <c r="AA8022" i="1" s="1"/>
  <c r="Z8010" i="1"/>
  <c r="AA8010" i="1" s="1"/>
  <c r="Z7998" i="1"/>
  <c r="AA7998" i="1" s="1"/>
  <c r="Z7986" i="1"/>
  <c r="AA7986" i="1" s="1"/>
  <c r="Z7974" i="1"/>
  <c r="AA7974" i="1" s="1"/>
  <c r="Z7962" i="1"/>
  <c r="AA7962" i="1" s="1"/>
  <c r="Z7950" i="1"/>
  <c r="AA7950" i="1" s="1"/>
  <c r="Z7938" i="1"/>
  <c r="AA7938" i="1" s="1"/>
  <c r="Z7926" i="1"/>
  <c r="AA7926" i="1" s="1"/>
  <c r="Z7914" i="1"/>
  <c r="AA7914" i="1" s="1"/>
  <c r="Z7902" i="1"/>
  <c r="AA7902" i="1" s="1"/>
  <c r="Z7890" i="1"/>
  <c r="AA7890" i="1" s="1"/>
  <c r="Z7878" i="1"/>
  <c r="AA7878" i="1" s="1"/>
  <c r="Z7866" i="1"/>
  <c r="AA7866" i="1" s="1"/>
  <c r="Z7854" i="1"/>
  <c r="AA7854" i="1" s="1"/>
  <c r="Z7842" i="1"/>
  <c r="AA7842" i="1" s="1"/>
  <c r="Z7830" i="1"/>
  <c r="AA7830" i="1" s="1"/>
  <c r="Z7818" i="1"/>
  <c r="AA7818" i="1" s="1"/>
  <c r="Z7806" i="1"/>
  <c r="AA7806" i="1" s="1"/>
  <c r="Z7794" i="1"/>
  <c r="AA7794" i="1" s="1"/>
  <c r="Z7782" i="1"/>
  <c r="AA7782" i="1" s="1"/>
  <c r="Z7770" i="1"/>
  <c r="AA7770" i="1" s="1"/>
  <c r="Z7758" i="1"/>
  <c r="AA7758" i="1" s="1"/>
  <c r="Z7746" i="1"/>
  <c r="AA7746" i="1" s="1"/>
  <c r="Z7734" i="1"/>
  <c r="AA7734" i="1" s="1"/>
  <c r="Z7722" i="1"/>
  <c r="AA7722" i="1" s="1"/>
  <c r="Z7710" i="1"/>
  <c r="AA7710" i="1" s="1"/>
  <c r="Z7698" i="1"/>
  <c r="AA7698" i="1" s="1"/>
  <c r="Z7686" i="1"/>
  <c r="AA7686" i="1" s="1"/>
  <c r="Z7674" i="1"/>
  <c r="AA7674" i="1" s="1"/>
  <c r="Z7662" i="1"/>
  <c r="AA7662" i="1" s="1"/>
  <c r="Z7650" i="1"/>
  <c r="AA7650" i="1" s="1"/>
  <c r="Z7638" i="1"/>
  <c r="AA7638" i="1" s="1"/>
  <c r="Z7626" i="1"/>
  <c r="AA7626" i="1" s="1"/>
  <c r="Z7614" i="1"/>
  <c r="AA7614" i="1" s="1"/>
  <c r="Z7602" i="1"/>
  <c r="AA7602" i="1" s="1"/>
  <c r="Z7590" i="1"/>
  <c r="AA7590" i="1" s="1"/>
  <c r="Z7578" i="1"/>
  <c r="AA7578" i="1" s="1"/>
  <c r="Z7566" i="1"/>
  <c r="AA7566" i="1" s="1"/>
  <c r="Z7554" i="1"/>
  <c r="AA7554" i="1" s="1"/>
  <c r="Z7542" i="1"/>
  <c r="AA7542" i="1" s="1"/>
  <c r="Z7530" i="1"/>
  <c r="AA7530" i="1" s="1"/>
  <c r="Z7518" i="1"/>
  <c r="AA7518" i="1" s="1"/>
  <c r="Z7506" i="1"/>
  <c r="AA7506" i="1" s="1"/>
  <c r="Z7494" i="1"/>
  <c r="AA7494" i="1" s="1"/>
  <c r="Z7482" i="1"/>
  <c r="AA7482" i="1" s="1"/>
  <c r="Z7470" i="1"/>
  <c r="AA7470" i="1" s="1"/>
  <c r="Z7458" i="1"/>
  <c r="AA7458" i="1" s="1"/>
  <c r="Z7446" i="1"/>
  <c r="AA7446" i="1" s="1"/>
  <c r="Z7434" i="1"/>
  <c r="AA7434" i="1" s="1"/>
  <c r="Z7422" i="1"/>
  <c r="AA7422" i="1" s="1"/>
  <c r="Z7410" i="1"/>
  <c r="AA7410" i="1" s="1"/>
  <c r="Z7398" i="1"/>
  <c r="AA7398" i="1" s="1"/>
  <c r="Z7386" i="1"/>
  <c r="AA7386" i="1" s="1"/>
  <c r="Z7374" i="1"/>
  <c r="AA7374" i="1" s="1"/>
  <c r="Z7362" i="1"/>
  <c r="AA7362" i="1" s="1"/>
  <c r="Z7350" i="1"/>
  <c r="AA7350" i="1" s="1"/>
  <c r="Z7338" i="1"/>
  <c r="AA7338" i="1" s="1"/>
  <c r="Z7326" i="1"/>
  <c r="AA7326" i="1" s="1"/>
  <c r="Z7314" i="1"/>
  <c r="AA7314" i="1" s="1"/>
  <c r="Z7302" i="1"/>
  <c r="AA7302" i="1" s="1"/>
  <c r="Z7290" i="1"/>
  <c r="AA7290" i="1" s="1"/>
  <c r="Z7278" i="1"/>
  <c r="AA7278" i="1" s="1"/>
  <c r="Z7266" i="1"/>
  <c r="AA7266" i="1" s="1"/>
  <c r="Z7254" i="1"/>
  <c r="AA7254" i="1" s="1"/>
  <c r="Z7242" i="1"/>
  <c r="AA7242" i="1" s="1"/>
  <c r="Z7230" i="1"/>
  <c r="AA7230" i="1" s="1"/>
  <c r="Z7218" i="1"/>
  <c r="AA7218" i="1" s="1"/>
  <c r="Z7206" i="1"/>
  <c r="AA7206" i="1" s="1"/>
  <c r="Z7194" i="1"/>
  <c r="AA7194" i="1" s="1"/>
  <c r="Z7182" i="1"/>
  <c r="AA7182" i="1" s="1"/>
  <c r="Z7170" i="1"/>
  <c r="AA7170" i="1" s="1"/>
  <c r="Z7158" i="1"/>
  <c r="AA7158" i="1" s="1"/>
  <c r="Z7146" i="1"/>
  <c r="AA7146" i="1" s="1"/>
  <c r="Z7134" i="1"/>
  <c r="AA7134" i="1" s="1"/>
  <c r="Z7122" i="1"/>
  <c r="AA7122" i="1" s="1"/>
  <c r="Z7110" i="1"/>
  <c r="AA7110" i="1" s="1"/>
  <c r="Z7098" i="1"/>
  <c r="AA7098" i="1" s="1"/>
  <c r="Z7086" i="1"/>
  <c r="AA7086" i="1" s="1"/>
  <c r="Z7074" i="1"/>
  <c r="AA7074" i="1" s="1"/>
  <c r="Z7062" i="1"/>
  <c r="AA7062" i="1" s="1"/>
  <c r="Z7050" i="1"/>
  <c r="AA7050" i="1" s="1"/>
  <c r="Z7038" i="1"/>
  <c r="AA7038" i="1" s="1"/>
  <c r="Z7026" i="1"/>
  <c r="AA7026" i="1" s="1"/>
  <c r="Z7014" i="1"/>
  <c r="AA7014" i="1" s="1"/>
  <c r="Z7002" i="1"/>
  <c r="AA7002" i="1" s="1"/>
  <c r="Z6990" i="1"/>
  <c r="AA6990" i="1" s="1"/>
  <c r="Z6978" i="1"/>
  <c r="AA6978" i="1" s="1"/>
  <c r="Z6966" i="1"/>
  <c r="AA6966" i="1" s="1"/>
  <c r="Z6954" i="1"/>
  <c r="AA6954" i="1" s="1"/>
  <c r="Z6942" i="1"/>
  <c r="AA6942" i="1" s="1"/>
  <c r="Z6930" i="1"/>
  <c r="AA6930" i="1" s="1"/>
  <c r="Z6918" i="1"/>
  <c r="AA6918" i="1" s="1"/>
  <c r="Z6906" i="1"/>
  <c r="AA6906" i="1" s="1"/>
  <c r="Z6894" i="1"/>
  <c r="AA6894" i="1" s="1"/>
  <c r="Z6882" i="1"/>
  <c r="AA6882" i="1" s="1"/>
  <c r="Z6870" i="1"/>
  <c r="AA6870" i="1" s="1"/>
  <c r="Z6858" i="1"/>
  <c r="AA6858" i="1" s="1"/>
  <c r="Z6846" i="1"/>
  <c r="AA6846" i="1" s="1"/>
  <c r="Z6834" i="1"/>
  <c r="AA6834" i="1" s="1"/>
  <c r="Z6822" i="1"/>
  <c r="AA6822" i="1" s="1"/>
  <c r="Z6810" i="1"/>
  <c r="AA6810" i="1" s="1"/>
  <c r="Z6798" i="1"/>
  <c r="AA6798" i="1" s="1"/>
  <c r="Z6786" i="1"/>
  <c r="AA6786" i="1" s="1"/>
  <c r="Z6774" i="1"/>
  <c r="AA6774" i="1" s="1"/>
  <c r="Z6762" i="1"/>
  <c r="AA6762" i="1" s="1"/>
  <c r="Z6750" i="1"/>
  <c r="AA6750" i="1" s="1"/>
  <c r="Z6738" i="1"/>
  <c r="AA6738" i="1" s="1"/>
  <c r="Z6726" i="1"/>
  <c r="AA6726" i="1" s="1"/>
  <c r="Z6714" i="1"/>
  <c r="AA6714" i="1" s="1"/>
  <c r="Z6702" i="1"/>
  <c r="AA6702" i="1" s="1"/>
  <c r="Z6690" i="1"/>
  <c r="AA6690" i="1" s="1"/>
  <c r="Z6678" i="1"/>
  <c r="AA6678" i="1" s="1"/>
  <c r="Z6666" i="1"/>
  <c r="AA6666" i="1" s="1"/>
  <c r="Z6654" i="1"/>
  <c r="AA6654" i="1" s="1"/>
  <c r="Z6642" i="1"/>
  <c r="AA6642" i="1" s="1"/>
  <c r="Z6630" i="1"/>
  <c r="AA6630" i="1" s="1"/>
  <c r="Z6618" i="1"/>
  <c r="AA6618" i="1" s="1"/>
  <c r="Z6606" i="1"/>
  <c r="AA6606" i="1" s="1"/>
  <c r="Z6594" i="1"/>
  <c r="AA6594" i="1" s="1"/>
  <c r="Z6582" i="1"/>
  <c r="AA6582" i="1" s="1"/>
  <c r="Z6570" i="1"/>
  <c r="AA6570" i="1" s="1"/>
  <c r="Z6558" i="1"/>
  <c r="AA6558" i="1" s="1"/>
  <c r="Z6546" i="1"/>
  <c r="AA6546" i="1" s="1"/>
  <c r="Z6534" i="1"/>
  <c r="AA6534" i="1" s="1"/>
  <c r="Z6522" i="1"/>
  <c r="AA6522" i="1" s="1"/>
  <c r="Z6510" i="1"/>
  <c r="AA6510" i="1" s="1"/>
  <c r="Z6498" i="1"/>
  <c r="AA6498" i="1" s="1"/>
  <c r="Z6486" i="1"/>
  <c r="AA6486" i="1" s="1"/>
  <c r="Z6474" i="1"/>
  <c r="AA6474" i="1" s="1"/>
  <c r="Z6462" i="1"/>
  <c r="AA6462" i="1" s="1"/>
  <c r="Z6450" i="1"/>
  <c r="AA6450" i="1" s="1"/>
  <c r="Z6438" i="1"/>
  <c r="AA6438" i="1" s="1"/>
  <c r="Z6426" i="1"/>
  <c r="AA6426" i="1" s="1"/>
  <c r="Z6414" i="1"/>
  <c r="AA6414" i="1" s="1"/>
  <c r="Z6402" i="1"/>
  <c r="AA6402" i="1" s="1"/>
  <c r="Z6390" i="1"/>
  <c r="AA6390" i="1" s="1"/>
  <c r="Z6378" i="1"/>
  <c r="AA6378" i="1" s="1"/>
  <c r="Z6366" i="1"/>
  <c r="AA6366" i="1" s="1"/>
  <c r="Z6354" i="1"/>
  <c r="AA6354" i="1" s="1"/>
  <c r="Z6342" i="1"/>
  <c r="AA6342" i="1" s="1"/>
  <c r="Z6330" i="1"/>
  <c r="AA6330" i="1" s="1"/>
  <c r="Z6318" i="1"/>
  <c r="AA6318" i="1" s="1"/>
  <c r="Z6306" i="1"/>
  <c r="AA6306" i="1" s="1"/>
  <c r="Z6294" i="1"/>
  <c r="AA6294" i="1" s="1"/>
  <c r="Z6282" i="1"/>
  <c r="AA6282" i="1" s="1"/>
  <c r="Z6270" i="1"/>
  <c r="AA6270" i="1" s="1"/>
  <c r="Z6258" i="1"/>
  <c r="AA6258" i="1" s="1"/>
  <c r="Z6246" i="1"/>
  <c r="AA6246" i="1" s="1"/>
  <c r="Z6234" i="1"/>
  <c r="AA6234" i="1" s="1"/>
  <c r="Z6222" i="1"/>
  <c r="AA6222" i="1" s="1"/>
  <c r="Z6210" i="1"/>
  <c r="AA6210" i="1" s="1"/>
  <c r="Z6198" i="1"/>
  <c r="AA6198" i="1" s="1"/>
  <c r="Z6186" i="1"/>
  <c r="AA6186" i="1" s="1"/>
  <c r="Z6174" i="1"/>
  <c r="AA6174" i="1" s="1"/>
  <c r="Z6162" i="1"/>
  <c r="AA6162" i="1" s="1"/>
  <c r="Z6150" i="1"/>
  <c r="AA6150" i="1" s="1"/>
  <c r="Z6138" i="1"/>
  <c r="AA6138" i="1" s="1"/>
  <c r="Z6126" i="1"/>
  <c r="AA6126" i="1" s="1"/>
  <c r="Z6114" i="1"/>
  <c r="AA6114" i="1" s="1"/>
  <c r="Z6102" i="1"/>
  <c r="AA6102" i="1" s="1"/>
  <c r="Z6090" i="1"/>
  <c r="AA6090" i="1" s="1"/>
  <c r="Z6078" i="1"/>
  <c r="AA6078" i="1" s="1"/>
  <c r="Z6066" i="1"/>
  <c r="AA6066" i="1" s="1"/>
  <c r="Z6054" i="1"/>
  <c r="AA6054" i="1" s="1"/>
  <c r="Z6042" i="1"/>
  <c r="AA6042" i="1" s="1"/>
  <c r="Z6030" i="1"/>
  <c r="AA6030" i="1" s="1"/>
  <c r="Z6018" i="1"/>
  <c r="AA6018" i="1" s="1"/>
  <c r="Z6006" i="1"/>
  <c r="AA6006" i="1" s="1"/>
  <c r="Z5994" i="1"/>
  <c r="AA5994" i="1" s="1"/>
  <c r="Z5982" i="1"/>
  <c r="AA5982" i="1" s="1"/>
  <c r="Z5970" i="1"/>
  <c r="AA5970" i="1" s="1"/>
  <c r="Z5958" i="1"/>
  <c r="AA5958" i="1" s="1"/>
  <c r="Z5946" i="1"/>
  <c r="AA5946" i="1" s="1"/>
  <c r="Z5934" i="1"/>
  <c r="AA5934" i="1" s="1"/>
  <c r="Z5922" i="1"/>
  <c r="AA5922" i="1" s="1"/>
  <c r="Z5910" i="1"/>
  <c r="AA5910" i="1" s="1"/>
  <c r="Z5898" i="1"/>
  <c r="AA5898" i="1" s="1"/>
  <c r="Z5886" i="1"/>
  <c r="AA5886" i="1" s="1"/>
  <c r="Z5874" i="1"/>
  <c r="AA5874" i="1" s="1"/>
  <c r="Z5862" i="1"/>
  <c r="AA5862" i="1" s="1"/>
  <c r="Z5850" i="1"/>
  <c r="AA5850" i="1" s="1"/>
  <c r="Z5838" i="1"/>
  <c r="AA5838" i="1" s="1"/>
  <c r="Z5826" i="1"/>
  <c r="AA5826" i="1" s="1"/>
  <c r="Z5814" i="1"/>
  <c r="AA5814" i="1" s="1"/>
  <c r="Z5802" i="1"/>
  <c r="AA5802" i="1" s="1"/>
  <c r="Z5790" i="1"/>
  <c r="AA5790" i="1" s="1"/>
  <c r="Z5778" i="1"/>
  <c r="AA5778" i="1" s="1"/>
  <c r="Z5766" i="1"/>
  <c r="AA5766" i="1" s="1"/>
  <c r="Z5754" i="1"/>
  <c r="AA5754" i="1" s="1"/>
  <c r="Z5742" i="1"/>
  <c r="AA5742" i="1" s="1"/>
  <c r="Z5730" i="1"/>
  <c r="AA5730" i="1" s="1"/>
  <c r="Z5718" i="1"/>
  <c r="AA5718" i="1" s="1"/>
  <c r="Z5706" i="1"/>
  <c r="AA5706" i="1" s="1"/>
  <c r="Z5694" i="1"/>
  <c r="AA5694" i="1" s="1"/>
  <c r="Z5682" i="1"/>
  <c r="AA5682" i="1" s="1"/>
  <c r="Z5670" i="1"/>
  <c r="AA5670" i="1" s="1"/>
  <c r="Z5658" i="1"/>
  <c r="AA5658" i="1" s="1"/>
  <c r="Z5646" i="1"/>
  <c r="AA5646" i="1" s="1"/>
  <c r="Z5634" i="1"/>
  <c r="AA5634" i="1" s="1"/>
  <c r="Z5622" i="1"/>
  <c r="AA5622" i="1" s="1"/>
  <c r="Z5610" i="1"/>
  <c r="AA5610" i="1" s="1"/>
  <c r="Z5598" i="1"/>
  <c r="AA5598" i="1" s="1"/>
  <c r="Z5586" i="1"/>
  <c r="AA5586" i="1" s="1"/>
  <c r="Z5574" i="1"/>
  <c r="AA5574" i="1" s="1"/>
  <c r="Z5562" i="1"/>
  <c r="AA5562" i="1" s="1"/>
  <c r="Z5550" i="1"/>
  <c r="AA5550" i="1" s="1"/>
  <c r="Z5538" i="1"/>
  <c r="AA5538" i="1" s="1"/>
  <c r="Z5526" i="1"/>
  <c r="AA5526" i="1" s="1"/>
  <c r="Z5514" i="1"/>
  <c r="AA5514" i="1" s="1"/>
  <c r="Z5502" i="1"/>
  <c r="AA5502" i="1" s="1"/>
  <c r="Z5490" i="1"/>
  <c r="AA5490" i="1" s="1"/>
  <c r="Z5478" i="1"/>
  <c r="AA5478" i="1" s="1"/>
  <c r="Z5466" i="1"/>
  <c r="AA5466" i="1" s="1"/>
  <c r="Z5454" i="1"/>
  <c r="AA5454" i="1" s="1"/>
  <c r="Z5442" i="1"/>
  <c r="AA5442" i="1" s="1"/>
  <c r="Z5430" i="1"/>
  <c r="AA5430" i="1" s="1"/>
  <c r="Z5418" i="1"/>
  <c r="AA5418" i="1" s="1"/>
  <c r="Z5406" i="1"/>
  <c r="AA5406" i="1" s="1"/>
  <c r="Z5394" i="1"/>
  <c r="AA5394" i="1" s="1"/>
  <c r="Z5382" i="1"/>
  <c r="AA5382" i="1" s="1"/>
  <c r="Z5370" i="1"/>
  <c r="AA5370" i="1" s="1"/>
  <c r="Z5358" i="1"/>
  <c r="AA5358" i="1" s="1"/>
  <c r="Z5346" i="1"/>
  <c r="AA5346" i="1" s="1"/>
  <c r="Z5334" i="1"/>
  <c r="AA5334" i="1" s="1"/>
  <c r="Z5322" i="1"/>
  <c r="AA5322" i="1" s="1"/>
  <c r="Z5310" i="1"/>
  <c r="AA5310" i="1" s="1"/>
  <c r="Z5298" i="1"/>
  <c r="AA5298" i="1" s="1"/>
  <c r="Z5286" i="1"/>
  <c r="AA5286" i="1" s="1"/>
  <c r="Z5274" i="1"/>
  <c r="AA5274" i="1" s="1"/>
  <c r="Z5262" i="1"/>
  <c r="AA5262" i="1" s="1"/>
  <c r="Z5250" i="1"/>
  <c r="AA5250" i="1" s="1"/>
  <c r="Z5238" i="1"/>
  <c r="AA5238" i="1" s="1"/>
  <c r="Z5226" i="1"/>
  <c r="AA5226" i="1" s="1"/>
  <c r="Z5214" i="1"/>
  <c r="AA5214" i="1" s="1"/>
  <c r="Z5202" i="1"/>
  <c r="AA5202" i="1" s="1"/>
  <c r="Z5190" i="1"/>
  <c r="AA5190" i="1" s="1"/>
  <c r="Z5178" i="1"/>
  <c r="AA5178" i="1" s="1"/>
  <c r="Z5166" i="1"/>
  <c r="AA5166" i="1" s="1"/>
  <c r="Z5154" i="1"/>
  <c r="AA5154" i="1" s="1"/>
  <c r="Z5142" i="1"/>
  <c r="AA5142" i="1" s="1"/>
  <c r="Z5130" i="1"/>
  <c r="AA5130" i="1" s="1"/>
  <c r="Z5118" i="1"/>
  <c r="AA5118" i="1" s="1"/>
  <c r="Z5106" i="1"/>
  <c r="AA5106" i="1" s="1"/>
  <c r="Z5094" i="1"/>
  <c r="AA5094" i="1" s="1"/>
  <c r="Z5082" i="1"/>
  <c r="AA5082" i="1" s="1"/>
  <c r="Z5070" i="1"/>
  <c r="AA5070" i="1" s="1"/>
  <c r="Z5058" i="1"/>
  <c r="AA5058" i="1" s="1"/>
  <c r="Z5046" i="1"/>
  <c r="AA5046" i="1" s="1"/>
  <c r="Z5034" i="1"/>
  <c r="AA5034" i="1" s="1"/>
  <c r="Z5022" i="1"/>
  <c r="AA5022" i="1" s="1"/>
  <c r="Z5010" i="1"/>
  <c r="AA5010" i="1" s="1"/>
  <c r="Z4998" i="1"/>
  <c r="AA4998" i="1" s="1"/>
  <c r="Z4986" i="1"/>
  <c r="AA4986" i="1" s="1"/>
  <c r="Z4974" i="1"/>
  <c r="AA4974" i="1" s="1"/>
  <c r="Z4962" i="1"/>
  <c r="AA4962" i="1" s="1"/>
  <c r="Z4950" i="1"/>
  <c r="AA4950" i="1" s="1"/>
  <c r="Z4938" i="1"/>
  <c r="AA4938" i="1" s="1"/>
  <c r="Z4926" i="1"/>
  <c r="AA4926" i="1" s="1"/>
  <c r="Z4914" i="1"/>
  <c r="AA4914" i="1" s="1"/>
  <c r="Z4902" i="1"/>
  <c r="AA4902" i="1" s="1"/>
  <c r="Z4890" i="1"/>
  <c r="AA4890" i="1" s="1"/>
  <c r="Z4878" i="1"/>
  <c r="AA4878" i="1" s="1"/>
  <c r="Z4866" i="1"/>
  <c r="AA4866" i="1" s="1"/>
  <c r="Z4854" i="1"/>
  <c r="AA4854" i="1" s="1"/>
  <c r="Z4842" i="1"/>
  <c r="AA4842" i="1" s="1"/>
  <c r="Z4830" i="1"/>
  <c r="AA4830" i="1" s="1"/>
  <c r="Z4818" i="1"/>
  <c r="AA4818" i="1" s="1"/>
  <c r="Z4806" i="1"/>
  <c r="AA4806" i="1" s="1"/>
  <c r="Z4794" i="1"/>
  <c r="AA4794" i="1" s="1"/>
  <c r="Z4782" i="1"/>
  <c r="AA4782" i="1" s="1"/>
  <c r="Z4770" i="1"/>
  <c r="AA4770" i="1" s="1"/>
  <c r="Z4758" i="1"/>
  <c r="AA4758" i="1" s="1"/>
  <c r="Z4746" i="1"/>
  <c r="AA4746" i="1" s="1"/>
  <c r="Z4734" i="1"/>
  <c r="AA4734" i="1" s="1"/>
  <c r="Z4722" i="1"/>
  <c r="AA4722" i="1" s="1"/>
  <c r="Z4710" i="1"/>
  <c r="AA4710" i="1" s="1"/>
  <c r="Z4698" i="1"/>
  <c r="AA4698" i="1" s="1"/>
  <c r="Z4686" i="1"/>
  <c r="AA4686" i="1" s="1"/>
  <c r="Z4674" i="1"/>
  <c r="AA4674" i="1" s="1"/>
  <c r="Z4662" i="1"/>
  <c r="AA4662" i="1" s="1"/>
  <c r="Z4650" i="1"/>
  <c r="AA4650" i="1" s="1"/>
  <c r="Z4638" i="1"/>
  <c r="AA4638" i="1" s="1"/>
  <c r="Z4626" i="1"/>
  <c r="AA4626" i="1" s="1"/>
  <c r="Z4614" i="1"/>
  <c r="AA4614" i="1" s="1"/>
  <c r="Z4602" i="1"/>
  <c r="AA4602" i="1" s="1"/>
  <c r="Z4590" i="1"/>
  <c r="AA4590" i="1" s="1"/>
  <c r="Z4578" i="1"/>
  <c r="AA4578" i="1" s="1"/>
  <c r="Z4566" i="1"/>
  <c r="AA4566" i="1" s="1"/>
  <c r="Z4554" i="1"/>
  <c r="AA4554" i="1" s="1"/>
  <c r="Z4542" i="1"/>
  <c r="AA4542" i="1" s="1"/>
  <c r="Z4530" i="1"/>
  <c r="AA4530" i="1" s="1"/>
  <c r="Z4518" i="1"/>
  <c r="AA4518" i="1" s="1"/>
  <c r="Z4506" i="1"/>
  <c r="AA4506" i="1" s="1"/>
  <c r="Z4494" i="1"/>
  <c r="AA4494" i="1" s="1"/>
  <c r="Z4482" i="1"/>
  <c r="AA4482" i="1" s="1"/>
  <c r="Z4470" i="1"/>
  <c r="AA4470" i="1" s="1"/>
  <c r="Z4458" i="1"/>
  <c r="AA4458" i="1" s="1"/>
  <c r="Z4446" i="1"/>
  <c r="AA4446" i="1" s="1"/>
  <c r="Z4434" i="1"/>
  <c r="AA4434" i="1" s="1"/>
  <c r="Z4422" i="1"/>
  <c r="AA4422" i="1" s="1"/>
  <c r="Z4410" i="1"/>
  <c r="AA4410" i="1" s="1"/>
  <c r="Z4398" i="1"/>
  <c r="AA4398" i="1" s="1"/>
  <c r="Z4386" i="1"/>
  <c r="AA4386" i="1" s="1"/>
  <c r="Z4374" i="1"/>
  <c r="AA4374" i="1" s="1"/>
  <c r="Z4362" i="1"/>
  <c r="AA4362" i="1" s="1"/>
  <c r="Z4350" i="1"/>
  <c r="AA4350" i="1" s="1"/>
  <c r="Z4338" i="1"/>
  <c r="AA4338" i="1" s="1"/>
  <c r="Z4326" i="1"/>
  <c r="AA4326" i="1" s="1"/>
  <c r="Z4314" i="1"/>
  <c r="AA4314" i="1" s="1"/>
  <c r="Z4302" i="1"/>
  <c r="AA4302" i="1" s="1"/>
  <c r="Z4290" i="1"/>
  <c r="AA4290" i="1" s="1"/>
  <c r="Z4278" i="1"/>
  <c r="AA4278" i="1" s="1"/>
  <c r="Z4266" i="1"/>
  <c r="AA4266" i="1" s="1"/>
  <c r="Z4254" i="1"/>
  <c r="AA4254" i="1" s="1"/>
  <c r="Z4242" i="1"/>
  <c r="AA4242" i="1" s="1"/>
  <c r="Z4230" i="1"/>
  <c r="AA4230" i="1" s="1"/>
  <c r="Z4218" i="1"/>
  <c r="AA4218" i="1" s="1"/>
  <c r="Z4206" i="1"/>
  <c r="AA4206" i="1" s="1"/>
  <c r="Z4194" i="1"/>
  <c r="AA4194" i="1" s="1"/>
  <c r="Z4182" i="1"/>
  <c r="AA4182" i="1" s="1"/>
  <c r="Z4170" i="1"/>
  <c r="AA4170" i="1" s="1"/>
  <c r="Z4158" i="1"/>
  <c r="AA4158" i="1" s="1"/>
  <c r="Z4146" i="1"/>
  <c r="AA4146" i="1" s="1"/>
  <c r="Z4134" i="1"/>
  <c r="AA4134" i="1" s="1"/>
  <c r="Z4122" i="1"/>
  <c r="AA4122" i="1" s="1"/>
  <c r="Z4110" i="1"/>
  <c r="AA4110" i="1" s="1"/>
  <c r="Z4098" i="1"/>
  <c r="AA4098" i="1" s="1"/>
  <c r="Z4086" i="1"/>
  <c r="AA4086" i="1" s="1"/>
  <c r="Z4074" i="1"/>
  <c r="AA4074" i="1" s="1"/>
  <c r="Z4062" i="1"/>
  <c r="AA4062" i="1" s="1"/>
  <c r="Z4050" i="1"/>
  <c r="AA4050" i="1" s="1"/>
  <c r="Z4038" i="1"/>
  <c r="AA4038" i="1" s="1"/>
  <c r="Z4026" i="1"/>
  <c r="AA4026" i="1" s="1"/>
  <c r="Z4014" i="1"/>
  <c r="AA4014" i="1" s="1"/>
  <c r="Z4002" i="1"/>
  <c r="AA4002" i="1" s="1"/>
  <c r="Z3990" i="1"/>
  <c r="AA3990" i="1" s="1"/>
  <c r="Z3978" i="1"/>
  <c r="AA3978" i="1" s="1"/>
  <c r="Z3966" i="1"/>
  <c r="AA3966" i="1" s="1"/>
  <c r="Z3954" i="1"/>
  <c r="AA3954" i="1" s="1"/>
  <c r="Z3942" i="1"/>
  <c r="AA3942" i="1" s="1"/>
  <c r="Z3930" i="1"/>
  <c r="AA3930" i="1" s="1"/>
  <c r="Z3918" i="1"/>
  <c r="AA3918" i="1" s="1"/>
  <c r="Z3906" i="1"/>
  <c r="AA3906" i="1" s="1"/>
  <c r="Z3894" i="1"/>
  <c r="AA3894" i="1" s="1"/>
  <c r="Z3882" i="1"/>
  <c r="AA3882" i="1" s="1"/>
  <c r="Z3870" i="1"/>
  <c r="AA3870" i="1" s="1"/>
  <c r="Z3858" i="1"/>
  <c r="AA3858" i="1" s="1"/>
  <c r="Z3846" i="1"/>
  <c r="AA3846" i="1" s="1"/>
  <c r="Z3834" i="1"/>
  <c r="AA3834" i="1" s="1"/>
  <c r="Z3822" i="1"/>
  <c r="AA3822" i="1" s="1"/>
  <c r="Z3810" i="1"/>
  <c r="AA3810" i="1" s="1"/>
  <c r="Z3798" i="1"/>
  <c r="AA3798" i="1" s="1"/>
  <c r="Z3786" i="1"/>
  <c r="AA3786" i="1" s="1"/>
  <c r="Z3774" i="1"/>
  <c r="AA3774" i="1" s="1"/>
  <c r="Z3762" i="1"/>
  <c r="AA3762" i="1" s="1"/>
  <c r="Z3750" i="1"/>
  <c r="AA3750" i="1" s="1"/>
  <c r="Z3738" i="1"/>
  <c r="AA3738" i="1" s="1"/>
  <c r="Z3726" i="1"/>
  <c r="AA3726" i="1" s="1"/>
  <c r="Z3714" i="1"/>
  <c r="AA3714" i="1" s="1"/>
  <c r="Z3702" i="1"/>
  <c r="AA3702" i="1" s="1"/>
  <c r="Z3690" i="1"/>
  <c r="AA3690" i="1" s="1"/>
  <c r="Z3678" i="1"/>
  <c r="AA3678" i="1" s="1"/>
  <c r="Z3666" i="1"/>
  <c r="AA3666" i="1" s="1"/>
  <c r="Z3654" i="1"/>
  <c r="AA3654" i="1" s="1"/>
  <c r="Z3642" i="1"/>
  <c r="AA3642" i="1" s="1"/>
  <c r="Z3630" i="1"/>
  <c r="AA3630" i="1" s="1"/>
  <c r="Z3618" i="1"/>
  <c r="AA3618" i="1" s="1"/>
  <c r="Z3606" i="1"/>
  <c r="AA3606" i="1" s="1"/>
  <c r="Z3594" i="1"/>
  <c r="AA3594" i="1" s="1"/>
  <c r="Z3582" i="1"/>
  <c r="AA3582" i="1" s="1"/>
  <c r="Z3570" i="1"/>
  <c r="AA3570" i="1" s="1"/>
  <c r="Z3558" i="1"/>
  <c r="AA3558" i="1" s="1"/>
  <c r="Z3546" i="1"/>
  <c r="AA3546" i="1" s="1"/>
  <c r="Z3534" i="1"/>
  <c r="AA3534" i="1" s="1"/>
  <c r="Z3522" i="1"/>
  <c r="AA3522" i="1" s="1"/>
  <c r="Z3510" i="1"/>
  <c r="AA3510" i="1" s="1"/>
  <c r="Z3498" i="1"/>
  <c r="AA3498" i="1" s="1"/>
  <c r="Z3486" i="1"/>
  <c r="AA3486" i="1" s="1"/>
  <c r="Z3474" i="1"/>
  <c r="AA3474" i="1" s="1"/>
  <c r="Z3462" i="1"/>
  <c r="AA3462" i="1" s="1"/>
  <c r="Z3450" i="1"/>
  <c r="AA3450" i="1" s="1"/>
  <c r="Z3438" i="1"/>
  <c r="AA3438" i="1" s="1"/>
  <c r="Z3426" i="1"/>
  <c r="AA3426" i="1" s="1"/>
  <c r="Z3414" i="1"/>
  <c r="AA3414" i="1" s="1"/>
  <c r="Z3402" i="1"/>
  <c r="AA3402" i="1" s="1"/>
  <c r="Z3390" i="1"/>
  <c r="AA3390" i="1" s="1"/>
  <c r="Z3378" i="1"/>
  <c r="AA3378" i="1" s="1"/>
  <c r="Z3366" i="1"/>
  <c r="AA3366" i="1" s="1"/>
  <c r="Z3354" i="1"/>
  <c r="AA3354" i="1" s="1"/>
  <c r="Z3342" i="1"/>
  <c r="AA3342" i="1" s="1"/>
  <c r="Z3330" i="1"/>
  <c r="AA3330" i="1" s="1"/>
  <c r="Z3318" i="1"/>
  <c r="AA3318" i="1" s="1"/>
  <c r="Z3306" i="1"/>
  <c r="AA3306" i="1" s="1"/>
  <c r="Z3294" i="1"/>
  <c r="AA3294" i="1" s="1"/>
  <c r="Z3282" i="1"/>
  <c r="AA3282" i="1" s="1"/>
  <c r="Z3270" i="1"/>
  <c r="AA3270" i="1" s="1"/>
  <c r="Z3258" i="1"/>
  <c r="AA3258" i="1" s="1"/>
  <c r="Z3246" i="1"/>
  <c r="AA3246" i="1" s="1"/>
  <c r="Z3234" i="1"/>
  <c r="AA3234" i="1" s="1"/>
  <c r="Z3222" i="1"/>
  <c r="AA3222" i="1" s="1"/>
  <c r="Z3210" i="1"/>
  <c r="AA3210" i="1" s="1"/>
  <c r="Z3198" i="1"/>
  <c r="AA3198" i="1" s="1"/>
  <c r="Z3186" i="1"/>
  <c r="AA3186" i="1" s="1"/>
  <c r="Z3174" i="1"/>
  <c r="AA3174" i="1" s="1"/>
  <c r="Z3162" i="1"/>
  <c r="AA3162" i="1" s="1"/>
  <c r="Z3150" i="1"/>
  <c r="AA3150" i="1" s="1"/>
  <c r="Z3138" i="1"/>
  <c r="AA3138" i="1" s="1"/>
  <c r="Z3126" i="1"/>
  <c r="AA3126" i="1" s="1"/>
  <c r="Z3114" i="1"/>
  <c r="AA3114" i="1" s="1"/>
  <c r="Z3102" i="1"/>
  <c r="AA3102" i="1" s="1"/>
  <c r="Z3090" i="1"/>
  <c r="AA3090" i="1" s="1"/>
  <c r="Z3078" i="1"/>
  <c r="AA3078" i="1" s="1"/>
  <c r="Z3066" i="1"/>
  <c r="AA3066" i="1" s="1"/>
  <c r="Z3054" i="1"/>
  <c r="AA3054" i="1" s="1"/>
  <c r="Z3042" i="1"/>
  <c r="AA3042" i="1" s="1"/>
  <c r="Z3030" i="1"/>
  <c r="AA3030" i="1" s="1"/>
  <c r="Z3018" i="1"/>
  <c r="AA3018" i="1" s="1"/>
  <c r="Z3006" i="1"/>
  <c r="AA3006" i="1" s="1"/>
  <c r="Z2994" i="1"/>
  <c r="AA2994" i="1" s="1"/>
  <c r="Z2982" i="1"/>
  <c r="AA2982" i="1" s="1"/>
  <c r="Z2970" i="1"/>
  <c r="AA2970" i="1" s="1"/>
  <c r="Z2958" i="1"/>
  <c r="AA2958" i="1" s="1"/>
  <c r="Z2946" i="1"/>
  <c r="AA2946" i="1" s="1"/>
  <c r="Z2934" i="1"/>
  <c r="AA2934" i="1" s="1"/>
  <c r="Z2922" i="1"/>
  <c r="AA2922" i="1" s="1"/>
  <c r="Z2910" i="1"/>
  <c r="AA2910" i="1" s="1"/>
  <c r="Z2898" i="1"/>
  <c r="AA2898" i="1" s="1"/>
  <c r="Z2886" i="1"/>
  <c r="AA2886" i="1" s="1"/>
  <c r="Z2874" i="1"/>
  <c r="AA2874" i="1" s="1"/>
  <c r="Z2862" i="1"/>
  <c r="AA2862" i="1" s="1"/>
  <c r="Z2850" i="1"/>
  <c r="AA2850" i="1" s="1"/>
  <c r="Z2838" i="1"/>
  <c r="AA2838" i="1" s="1"/>
  <c r="Z2826" i="1"/>
  <c r="AA2826" i="1" s="1"/>
  <c r="Z2814" i="1"/>
  <c r="AA2814" i="1" s="1"/>
  <c r="Z2802" i="1"/>
  <c r="AA2802" i="1" s="1"/>
  <c r="Z2790" i="1"/>
  <c r="AA2790" i="1" s="1"/>
  <c r="Z2778" i="1"/>
  <c r="AA2778" i="1" s="1"/>
  <c r="Z2766" i="1"/>
  <c r="AA2766" i="1" s="1"/>
  <c r="Z2754" i="1"/>
  <c r="AA2754" i="1" s="1"/>
  <c r="Z2742" i="1"/>
  <c r="AA2742" i="1" s="1"/>
  <c r="Z2730" i="1"/>
  <c r="AA2730" i="1" s="1"/>
  <c r="Z2718" i="1"/>
  <c r="AA2718" i="1" s="1"/>
  <c r="Z2706" i="1"/>
  <c r="AA2706" i="1" s="1"/>
  <c r="Z2694" i="1"/>
  <c r="AA2694" i="1" s="1"/>
  <c r="Z2682" i="1"/>
  <c r="AA2682" i="1" s="1"/>
  <c r="Z2670" i="1"/>
  <c r="AA2670" i="1" s="1"/>
  <c r="Z2658" i="1"/>
  <c r="AA2658" i="1" s="1"/>
  <c r="Z2646" i="1"/>
  <c r="AA2646" i="1" s="1"/>
  <c r="Z2634" i="1"/>
  <c r="AA2634" i="1" s="1"/>
  <c r="Z2622" i="1"/>
  <c r="AA2622" i="1" s="1"/>
  <c r="Z2610" i="1"/>
  <c r="AA2610" i="1" s="1"/>
  <c r="Z2598" i="1"/>
  <c r="AA2598" i="1" s="1"/>
  <c r="Z2586" i="1"/>
  <c r="AA2586" i="1" s="1"/>
  <c r="Z2574" i="1"/>
  <c r="AA2574" i="1" s="1"/>
  <c r="Z2562" i="1"/>
  <c r="AA2562" i="1" s="1"/>
  <c r="Z2550" i="1"/>
  <c r="AA2550" i="1" s="1"/>
  <c r="Z2538" i="1"/>
  <c r="AA2538" i="1" s="1"/>
  <c r="Z2526" i="1"/>
  <c r="AA2526" i="1" s="1"/>
  <c r="Z2514" i="1"/>
  <c r="AA2514" i="1" s="1"/>
  <c r="Z2502" i="1"/>
  <c r="AA2502" i="1" s="1"/>
  <c r="Z2490" i="1"/>
  <c r="AA2490" i="1" s="1"/>
  <c r="Z2478" i="1"/>
  <c r="AA2478" i="1" s="1"/>
  <c r="Z2466" i="1"/>
  <c r="AA2466" i="1" s="1"/>
  <c r="Z2454" i="1"/>
  <c r="AA2454" i="1" s="1"/>
  <c r="Z2442" i="1"/>
  <c r="AA2442" i="1" s="1"/>
  <c r="Z2430" i="1"/>
  <c r="AA2430" i="1" s="1"/>
  <c r="Z2418" i="1"/>
  <c r="AA2418" i="1" s="1"/>
  <c r="Z2406" i="1"/>
  <c r="AA2406" i="1" s="1"/>
  <c r="Z2394" i="1"/>
  <c r="AA2394" i="1" s="1"/>
  <c r="Z2382" i="1"/>
  <c r="AA2382" i="1" s="1"/>
  <c r="Z2370" i="1"/>
  <c r="AA2370" i="1" s="1"/>
  <c r="Z2358" i="1"/>
  <c r="AA2358" i="1" s="1"/>
  <c r="Z2346" i="1"/>
  <c r="AA2346" i="1" s="1"/>
  <c r="Z2334" i="1"/>
  <c r="AA2334" i="1" s="1"/>
  <c r="Z2322" i="1"/>
  <c r="AA2322" i="1" s="1"/>
  <c r="Z2310" i="1"/>
  <c r="AA2310" i="1" s="1"/>
  <c r="Z2298" i="1"/>
  <c r="AA2298" i="1" s="1"/>
  <c r="Z2286" i="1"/>
  <c r="AA2286" i="1" s="1"/>
  <c r="Z2274" i="1"/>
  <c r="AA2274" i="1" s="1"/>
  <c r="Z2262" i="1"/>
  <c r="AA2262" i="1" s="1"/>
  <c r="Z2250" i="1"/>
  <c r="AA2250" i="1" s="1"/>
  <c r="Z2238" i="1"/>
  <c r="AA2238" i="1" s="1"/>
  <c r="Z2226" i="1"/>
  <c r="AA2226" i="1" s="1"/>
  <c r="Z2214" i="1"/>
  <c r="AA2214" i="1" s="1"/>
  <c r="Z2202" i="1"/>
  <c r="AA2202" i="1" s="1"/>
  <c r="Z2190" i="1"/>
  <c r="AA2190" i="1" s="1"/>
  <c r="Z2178" i="1"/>
  <c r="AA2178" i="1" s="1"/>
  <c r="Z2166" i="1"/>
  <c r="AA2166" i="1" s="1"/>
  <c r="Z2154" i="1"/>
  <c r="AA2154" i="1" s="1"/>
  <c r="Z2142" i="1"/>
  <c r="AA2142" i="1" s="1"/>
  <c r="Z2130" i="1"/>
  <c r="AA2130" i="1" s="1"/>
  <c r="Z2118" i="1"/>
  <c r="AA2118" i="1" s="1"/>
  <c r="Z2106" i="1"/>
  <c r="AA2106" i="1" s="1"/>
  <c r="Z2094" i="1"/>
  <c r="AA2094" i="1" s="1"/>
  <c r="Z2082" i="1"/>
  <c r="AA2082" i="1" s="1"/>
  <c r="Z2070" i="1"/>
  <c r="AA2070" i="1" s="1"/>
  <c r="Z2058" i="1"/>
  <c r="AA2058" i="1" s="1"/>
  <c r="Z2046" i="1"/>
  <c r="AA2046" i="1" s="1"/>
  <c r="Z2034" i="1"/>
  <c r="AA2034" i="1" s="1"/>
  <c r="Z2022" i="1"/>
  <c r="AA2022" i="1" s="1"/>
  <c r="Z2010" i="1"/>
  <c r="AA2010" i="1" s="1"/>
  <c r="Z1998" i="1"/>
  <c r="AA1998" i="1" s="1"/>
  <c r="Z1986" i="1"/>
  <c r="AA1986" i="1" s="1"/>
  <c r="Z1974" i="1"/>
  <c r="AA1974" i="1" s="1"/>
  <c r="Z1962" i="1"/>
  <c r="AA1962" i="1" s="1"/>
  <c r="Z1950" i="1"/>
  <c r="AA1950" i="1" s="1"/>
  <c r="Z1938" i="1"/>
  <c r="AA1938" i="1" s="1"/>
  <c r="Z1926" i="1"/>
  <c r="AA1926" i="1" s="1"/>
  <c r="Z1914" i="1"/>
  <c r="AA1914" i="1" s="1"/>
  <c r="Z1902" i="1"/>
  <c r="AA1902" i="1" s="1"/>
  <c r="Z1890" i="1"/>
  <c r="AA1890" i="1" s="1"/>
  <c r="Z1878" i="1"/>
  <c r="AA1878" i="1" s="1"/>
  <c r="Z1866" i="1"/>
  <c r="AA1866" i="1" s="1"/>
  <c r="Z1854" i="1"/>
  <c r="AA1854" i="1" s="1"/>
  <c r="Z1842" i="1"/>
  <c r="AA1842" i="1" s="1"/>
  <c r="Z1830" i="1"/>
  <c r="AA1830" i="1" s="1"/>
  <c r="Z1818" i="1"/>
  <c r="AA1818" i="1" s="1"/>
  <c r="Z1806" i="1"/>
  <c r="AA1806" i="1" s="1"/>
  <c r="Z1794" i="1"/>
  <c r="AA1794" i="1" s="1"/>
  <c r="Z1782" i="1"/>
  <c r="AA1782" i="1" s="1"/>
  <c r="Z1770" i="1"/>
  <c r="AA1770" i="1" s="1"/>
  <c r="Z1758" i="1"/>
  <c r="AA1758" i="1" s="1"/>
  <c r="Z1746" i="1"/>
  <c r="AA1746" i="1" s="1"/>
  <c r="Z1734" i="1"/>
  <c r="AA1734" i="1" s="1"/>
  <c r="Z1722" i="1"/>
  <c r="AA1722" i="1" s="1"/>
  <c r="Z1710" i="1"/>
  <c r="AA1710" i="1" s="1"/>
  <c r="Z1698" i="1"/>
  <c r="AA1698" i="1" s="1"/>
  <c r="Z1686" i="1"/>
  <c r="AA1686" i="1" s="1"/>
  <c r="Z1674" i="1"/>
  <c r="AA1674" i="1" s="1"/>
  <c r="Z1662" i="1"/>
  <c r="AA1662" i="1" s="1"/>
  <c r="Z1650" i="1"/>
  <c r="AA1650" i="1" s="1"/>
  <c r="Z1638" i="1"/>
  <c r="AA1638" i="1" s="1"/>
  <c r="Z1626" i="1"/>
  <c r="AA1626" i="1" s="1"/>
  <c r="Z1614" i="1"/>
  <c r="AA1614" i="1" s="1"/>
  <c r="Z1602" i="1"/>
  <c r="AA1602" i="1" s="1"/>
  <c r="Z1590" i="1"/>
  <c r="AA1590" i="1" s="1"/>
  <c r="Z1578" i="1"/>
  <c r="AA1578" i="1" s="1"/>
  <c r="Z1566" i="1"/>
  <c r="AA1566" i="1" s="1"/>
  <c r="Z1554" i="1"/>
  <c r="AA1554" i="1" s="1"/>
  <c r="Z1542" i="1"/>
  <c r="AA1542" i="1" s="1"/>
  <c r="Z1530" i="1"/>
  <c r="AA1530" i="1" s="1"/>
  <c r="Z1518" i="1"/>
  <c r="AA1518" i="1" s="1"/>
  <c r="Z1506" i="1"/>
  <c r="AA1506" i="1" s="1"/>
  <c r="Z1494" i="1"/>
  <c r="AA1494" i="1" s="1"/>
  <c r="Z1482" i="1"/>
  <c r="AA1482" i="1" s="1"/>
  <c r="Z1470" i="1"/>
  <c r="AA1470" i="1" s="1"/>
  <c r="Z1458" i="1"/>
  <c r="AA1458" i="1" s="1"/>
  <c r="Z1446" i="1"/>
  <c r="AA1446" i="1" s="1"/>
  <c r="Z1434" i="1"/>
  <c r="AA1434" i="1" s="1"/>
  <c r="Z1422" i="1"/>
  <c r="AA1422" i="1" s="1"/>
  <c r="Z1410" i="1"/>
  <c r="AA1410" i="1" s="1"/>
  <c r="Z1398" i="1"/>
  <c r="AA1398" i="1" s="1"/>
  <c r="Z1386" i="1"/>
  <c r="AA1386" i="1" s="1"/>
  <c r="Z1374" i="1"/>
  <c r="AA1374" i="1" s="1"/>
  <c r="Z1362" i="1"/>
  <c r="AA1362" i="1" s="1"/>
  <c r="Z1350" i="1"/>
  <c r="AA1350" i="1" s="1"/>
  <c r="Z1338" i="1"/>
  <c r="AA1338" i="1" s="1"/>
  <c r="Z1326" i="1"/>
  <c r="AA1326" i="1" s="1"/>
  <c r="Z1314" i="1"/>
  <c r="AA1314" i="1" s="1"/>
  <c r="Z1302" i="1"/>
  <c r="AA1302" i="1" s="1"/>
  <c r="Z1290" i="1"/>
  <c r="AA1290" i="1" s="1"/>
  <c r="Z1278" i="1"/>
  <c r="AA1278" i="1" s="1"/>
  <c r="Z1266" i="1"/>
  <c r="AA1266" i="1" s="1"/>
  <c r="Z1254" i="1"/>
  <c r="AA1254" i="1" s="1"/>
  <c r="Z1242" i="1"/>
  <c r="AA1242" i="1" s="1"/>
  <c r="Z1230" i="1"/>
  <c r="AA1230" i="1" s="1"/>
  <c r="Z1218" i="1"/>
  <c r="AA1218" i="1" s="1"/>
  <c r="Z1206" i="1"/>
  <c r="AA1206" i="1" s="1"/>
  <c r="Z1194" i="1"/>
  <c r="AA1194" i="1" s="1"/>
  <c r="Z1182" i="1"/>
  <c r="AA1182" i="1" s="1"/>
  <c r="Z1170" i="1"/>
  <c r="AA1170" i="1" s="1"/>
  <c r="Z1158" i="1"/>
  <c r="AA1158" i="1" s="1"/>
  <c r="Z1146" i="1"/>
  <c r="AA1146" i="1" s="1"/>
  <c r="Z1134" i="1"/>
  <c r="AA1134" i="1" s="1"/>
  <c r="Z1122" i="1"/>
  <c r="AA1122" i="1" s="1"/>
  <c r="Z1110" i="1"/>
  <c r="AA1110" i="1" s="1"/>
  <c r="Z1098" i="1"/>
  <c r="AA1098" i="1" s="1"/>
  <c r="Z1086" i="1"/>
  <c r="AA1086" i="1" s="1"/>
  <c r="Z1074" i="1"/>
  <c r="AA1074" i="1" s="1"/>
  <c r="Z1062" i="1"/>
  <c r="AA1062" i="1" s="1"/>
  <c r="Z1050" i="1"/>
  <c r="AA1050" i="1" s="1"/>
  <c r="Z1038" i="1"/>
  <c r="AA1038" i="1" s="1"/>
  <c r="Z1026" i="1"/>
  <c r="AA1026" i="1" s="1"/>
  <c r="Z1014" i="1"/>
  <c r="AA1014" i="1" s="1"/>
  <c r="Z1002" i="1"/>
  <c r="AA1002" i="1" s="1"/>
  <c r="Z990" i="1"/>
  <c r="AA990" i="1" s="1"/>
  <c r="Z978" i="1"/>
  <c r="AA978" i="1" s="1"/>
  <c r="Z966" i="1"/>
  <c r="AA966" i="1" s="1"/>
  <c r="Z954" i="1"/>
  <c r="AA954" i="1" s="1"/>
  <c r="Z942" i="1"/>
  <c r="AA942" i="1" s="1"/>
  <c r="Z930" i="1"/>
  <c r="AA930" i="1" s="1"/>
  <c r="Z918" i="1"/>
  <c r="AA918" i="1" s="1"/>
  <c r="Z906" i="1"/>
  <c r="AA906" i="1" s="1"/>
  <c r="Z894" i="1"/>
  <c r="AA894" i="1" s="1"/>
  <c r="Z882" i="1"/>
  <c r="AA882" i="1" s="1"/>
  <c r="Z870" i="1"/>
  <c r="AA870" i="1" s="1"/>
  <c r="Z858" i="1"/>
  <c r="AA858" i="1" s="1"/>
  <c r="Z846" i="1"/>
  <c r="AA846" i="1" s="1"/>
  <c r="Z834" i="1"/>
  <c r="AA834" i="1" s="1"/>
  <c r="Z822" i="1"/>
  <c r="AA822" i="1" s="1"/>
  <c r="Z810" i="1"/>
  <c r="AA810" i="1" s="1"/>
  <c r="Z798" i="1"/>
  <c r="AA798" i="1" s="1"/>
  <c r="Z786" i="1"/>
  <c r="AA786" i="1" s="1"/>
  <c r="Z774" i="1"/>
  <c r="AA774" i="1" s="1"/>
  <c r="Z762" i="1"/>
  <c r="AA762" i="1" s="1"/>
  <c r="Z750" i="1"/>
  <c r="AA750" i="1" s="1"/>
  <c r="Z738" i="1"/>
  <c r="AA738" i="1" s="1"/>
  <c r="Z726" i="1"/>
  <c r="AA726" i="1" s="1"/>
  <c r="Z714" i="1"/>
  <c r="AA714" i="1" s="1"/>
  <c r="Z702" i="1"/>
  <c r="AA702" i="1" s="1"/>
  <c r="Z690" i="1"/>
  <c r="AA690" i="1" s="1"/>
  <c r="Z678" i="1"/>
  <c r="AA678" i="1" s="1"/>
  <c r="Z666" i="1"/>
  <c r="AA666" i="1" s="1"/>
  <c r="Z654" i="1"/>
  <c r="AA654" i="1" s="1"/>
  <c r="Z642" i="1"/>
  <c r="AA642" i="1" s="1"/>
  <c r="Z630" i="1"/>
  <c r="AA630" i="1" s="1"/>
  <c r="Z618" i="1"/>
  <c r="AA618" i="1" s="1"/>
  <c r="Z606" i="1"/>
  <c r="AA606" i="1" s="1"/>
  <c r="Z594" i="1"/>
  <c r="AA594" i="1" s="1"/>
  <c r="Z582" i="1"/>
  <c r="AA582" i="1" s="1"/>
  <c r="Z570" i="1"/>
  <c r="AA570" i="1" s="1"/>
  <c r="Z558" i="1"/>
  <c r="AA558" i="1" s="1"/>
  <c r="Z546" i="1"/>
  <c r="AA546" i="1" s="1"/>
  <c r="Z534" i="1"/>
  <c r="AA534" i="1" s="1"/>
  <c r="Z522" i="1"/>
  <c r="AA522" i="1" s="1"/>
  <c r="Z510" i="1"/>
  <c r="AA510" i="1" s="1"/>
  <c r="Z498" i="1"/>
  <c r="AA498" i="1" s="1"/>
  <c r="Z486" i="1"/>
  <c r="AA486" i="1" s="1"/>
  <c r="Z474" i="1"/>
  <c r="AA474" i="1" s="1"/>
  <c r="Z462" i="1"/>
  <c r="AA462" i="1" s="1"/>
  <c r="Z450" i="1"/>
  <c r="AA450" i="1" s="1"/>
  <c r="Z438" i="1"/>
  <c r="AA438" i="1" s="1"/>
  <c r="Z426" i="1"/>
  <c r="AA426" i="1" s="1"/>
  <c r="Z414" i="1"/>
  <c r="AA414" i="1" s="1"/>
  <c r="Z402" i="1"/>
  <c r="AA402" i="1" s="1"/>
  <c r="Z390" i="1"/>
  <c r="AA390" i="1" s="1"/>
  <c r="Z378" i="1"/>
  <c r="AA378" i="1" s="1"/>
  <c r="Z366" i="1"/>
  <c r="AA366" i="1" s="1"/>
  <c r="Z354" i="1"/>
  <c r="AA354" i="1" s="1"/>
  <c r="Z342" i="1"/>
  <c r="AA342" i="1" s="1"/>
  <c r="Z330" i="1"/>
  <c r="AA330" i="1" s="1"/>
  <c r="Z318" i="1"/>
  <c r="AA318" i="1" s="1"/>
  <c r="Z306" i="1"/>
  <c r="AA306" i="1" s="1"/>
  <c r="Z294" i="1"/>
  <c r="AA294" i="1" s="1"/>
  <c r="Z282" i="1"/>
  <c r="AA282" i="1" s="1"/>
  <c r="Z270" i="1"/>
  <c r="AA270" i="1" s="1"/>
  <c r="Z258" i="1"/>
  <c r="AA258" i="1" s="1"/>
  <c r="Z246" i="1"/>
  <c r="AA246" i="1" s="1"/>
  <c r="Z234" i="1"/>
  <c r="AA234" i="1" s="1"/>
  <c r="Z222" i="1"/>
  <c r="AA222" i="1" s="1"/>
  <c r="Z210" i="1"/>
  <c r="AA210" i="1" s="1"/>
  <c r="Z198" i="1"/>
  <c r="AA198" i="1" s="1"/>
  <c r="Z186" i="1"/>
  <c r="AA186" i="1" s="1"/>
  <c r="Z174" i="1"/>
  <c r="AA174" i="1" s="1"/>
  <c r="Z162" i="1"/>
  <c r="AA162" i="1" s="1"/>
  <c r="Z150" i="1"/>
  <c r="AA150" i="1" s="1"/>
  <c r="Z138" i="1"/>
  <c r="AA138" i="1" s="1"/>
  <c r="Z126" i="1"/>
  <c r="AA126" i="1" s="1"/>
  <c r="Z114" i="1"/>
  <c r="AA114" i="1" s="1"/>
  <c r="Z102" i="1"/>
  <c r="AA102" i="1" s="1"/>
  <c r="Z90" i="1"/>
  <c r="AA90" i="1" s="1"/>
  <c r="Z78" i="1"/>
  <c r="AA78" i="1" s="1"/>
  <c r="Z66" i="1"/>
  <c r="AA66" i="1" s="1"/>
  <c r="Z54" i="1"/>
  <c r="AA54" i="1" s="1"/>
  <c r="Z42" i="1"/>
  <c r="AA42" i="1" s="1"/>
  <c r="Z30" i="1"/>
  <c r="AA30" i="1" s="1"/>
  <c r="Z18" i="1"/>
  <c r="AA18" i="1" s="1"/>
  <c r="Z6" i="1"/>
  <c r="AA6" i="1" s="1"/>
  <c r="Z1841" i="1"/>
  <c r="AA1841" i="1" s="1"/>
  <c r="Z1829" i="1"/>
  <c r="AA1829" i="1" s="1"/>
  <c r="Z1817" i="1"/>
  <c r="AA1817" i="1" s="1"/>
  <c r="Z1805" i="1"/>
  <c r="AA1805" i="1" s="1"/>
  <c r="Z1793" i="1"/>
  <c r="AA1793" i="1" s="1"/>
  <c r="Z1781" i="1"/>
  <c r="AA1781" i="1" s="1"/>
  <c r="Z1769" i="1"/>
  <c r="AA1769" i="1" s="1"/>
  <c r="Z1757" i="1"/>
  <c r="AA1757" i="1" s="1"/>
  <c r="Z1745" i="1"/>
  <c r="AA1745" i="1" s="1"/>
  <c r="Z1733" i="1"/>
  <c r="AA1733" i="1" s="1"/>
  <c r="Z1721" i="1"/>
  <c r="AA1721" i="1" s="1"/>
  <c r="Z1709" i="1"/>
  <c r="AA1709" i="1" s="1"/>
  <c r="Z1697" i="1"/>
  <c r="AA1697" i="1" s="1"/>
  <c r="Z1685" i="1"/>
  <c r="AA1685" i="1" s="1"/>
  <c r="Z1673" i="1"/>
  <c r="AA1673" i="1" s="1"/>
  <c r="Z1661" i="1"/>
  <c r="AA1661" i="1" s="1"/>
  <c r="Z1649" i="1"/>
  <c r="AA1649" i="1" s="1"/>
  <c r="Z1637" i="1"/>
  <c r="AA1637" i="1" s="1"/>
  <c r="Z1625" i="1"/>
  <c r="AA1625" i="1" s="1"/>
  <c r="Z1613" i="1"/>
  <c r="AA1613" i="1" s="1"/>
  <c r="Z1601" i="1"/>
  <c r="AA1601" i="1" s="1"/>
  <c r="Z1589" i="1"/>
  <c r="AA1589" i="1" s="1"/>
  <c r="Z1577" i="1"/>
  <c r="AA1577" i="1" s="1"/>
  <c r="Z1565" i="1"/>
  <c r="AA1565" i="1" s="1"/>
  <c r="Z1553" i="1"/>
  <c r="AA1553" i="1" s="1"/>
  <c r="Z1541" i="1"/>
  <c r="AA1541" i="1" s="1"/>
  <c r="Z1529" i="1"/>
  <c r="AA1529" i="1" s="1"/>
  <c r="Z1517" i="1"/>
  <c r="AA1517" i="1" s="1"/>
  <c r="Z1505" i="1"/>
  <c r="AA1505" i="1" s="1"/>
  <c r="Z1493" i="1"/>
  <c r="AA1493" i="1" s="1"/>
  <c r="Z1481" i="1"/>
  <c r="AA1481" i="1" s="1"/>
  <c r="Z1469" i="1"/>
  <c r="AA1469" i="1" s="1"/>
  <c r="Z1457" i="1"/>
  <c r="AA1457" i="1" s="1"/>
  <c r="Z1445" i="1"/>
  <c r="AA1445" i="1" s="1"/>
  <c r="Z1433" i="1"/>
  <c r="AA1433" i="1" s="1"/>
  <c r="Z1421" i="1"/>
  <c r="AA1421" i="1" s="1"/>
  <c r="Z1409" i="1"/>
  <c r="AA1409" i="1" s="1"/>
  <c r="Z1397" i="1"/>
  <c r="AA1397" i="1" s="1"/>
  <c r="Z1385" i="1"/>
  <c r="AA1385" i="1" s="1"/>
  <c r="Z1373" i="1"/>
  <c r="AA1373" i="1" s="1"/>
  <c r="Z1361" i="1"/>
  <c r="AA1361" i="1" s="1"/>
  <c r="Z1349" i="1"/>
  <c r="AA1349" i="1" s="1"/>
  <c r="Z1337" i="1"/>
  <c r="AA1337" i="1" s="1"/>
  <c r="Z1325" i="1"/>
  <c r="AA1325" i="1" s="1"/>
  <c r="Z1313" i="1"/>
  <c r="AA1313" i="1" s="1"/>
  <c r="Z1301" i="1"/>
  <c r="AA1301" i="1" s="1"/>
  <c r="Z1289" i="1"/>
  <c r="AA1289" i="1" s="1"/>
  <c r="Z1277" i="1"/>
  <c r="AA1277" i="1" s="1"/>
  <c r="Z1265" i="1"/>
  <c r="AA1265" i="1" s="1"/>
  <c r="Z1253" i="1"/>
  <c r="AA1253" i="1" s="1"/>
  <c r="Z1241" i="1"/>
  <c r="AA1241" i="1" s="1"/>
  <c r="Z1229" i="1"/>
  <c r="AA1229" i="1" s="1"/>
  <c r="Z1217" i="1"/>
  <c r="AA1217" i="1" s="1"/>
  <c r="Z1205" i="1"/>
  <c r="AA1205" i="1" s="1"/>
  <c r="Z1193" i="1"/>
  <c r="AA1193" i="1" s="1"/>
  <c r="Z1181" i="1"/>
  <c r="AA1181" i="1" s="1"/>
  <c r="Z1169" i="1"/>
  <c r="AA1169" i="1" s="1"/>
  <c r="Z1157" i="1"/>
  <c r="AA1157" i="1" s="1"/>
  <c r="Z1145" i="1"/>
  <c r="AA1145" i="1" s="1"/>
  <c r="Z1133" i="1"/>
  <c r="AA1133" i="1" s="1"/>
  <c r="Z1121" i="1"/>
  <c r="AA1121" i="1" s="1"/>
  <c r="Z1109" i="1"/>
  <c r="AA1109" i="1" s="1"/>
  <c r="Z1097" i="1"/>
  <c r="AA1097" i="1" s="1"/>
  <c r="Z1085" i="1"/>
  <c r="AA1085" i="1" s="1"/>
  <c r="Z1073" i="1"/>
  <c r="AA1073" i="1" s="1"/>
  <c r="Z1061" i="1"/>
  <c r="AA1061" i="1" s="1"/>
  <c r="Z1049" i="1"/>
  <c r="AA1049" i="1" s="1"/>
  <c r="Z1037" i="1"/>
  <c r="AA1037" i="1" s="1"/>
  <c r="Z1025" i="1"/>
  <c r="AA1025" i="1" s="1"/>
  <c r="Z1013" i="1"/>
  <c r="AA1013" i="1" s="1"/>
  <c r="Z1001" i="1"/>
  <c r="AA1001" i="1" s="1"/>
  <c r="Z989" i="1"/>
  <c r="AA989" i="1" s="1"/>
  <c r="Z977" i="1"/>
  <c r="AA977" i="1" s="1"/>
  <c r="Z965" i="1"/>
  <c r="AA965" i="1" s="1"/>
  <c r="Z953" i="1"/>
  <c r="AA953" i="1" s="1"/>
  <c r="Z941" i="1"/>
  <c r="AA941" i="1" s="1"/>
  <c r="Z929" i="1"/>
  <c r="AA929" i="1" s="1"/>
  <c r="Z917" i="1"/>
  <c r="AA917" i="1" s="1"/>
  <c r="Z905" i="1"/>
  <c r="AA905" i="1" s="1"/>
  <c r="Z893" i="1"/>
  <c r="AA893" i="1" s="1"/>
  <c r="Z881" i="1"/>
  <c r="AA881" i="1" s="1"/>
  <c r="Z869" i="1"/>
  <c r="AA869" i="1" s="1"/>
  <c r="Z857" i="1"/>
  <c r="AA857" i="1" s="1"/>
  <c r="Z845" i="1"/>
  <c r="AA845" i="1" s="1"/>
  <c r="Z833" i="1"/>
  <c r="AA833" i="1" s="1"/>
  <c r="Z821" i="1"/>
  <c r="AA821" i="1" s="1"/>
  <c r="Z809" i="1"/>
  <c r="AA809" i="1" s="1"/>
  <c r="Z797" i="1"/>
  <c r="AA797" i="1" s="1"/>
  <c r="Z785" i="1"/>
  <c r="AA785" i="1" s="1"/>
  <c r="Z773" i="1"/>
  <c r="AA773" i="1" s="1"/>
  <c r="Z761" i="1"/>
  <c r="AA761" i="1" s="1"/>
  <c r="Z749" i="1"/>
  <c r="AA749" i="1" s="1"/>
  <c r="Z737" i="1"/>
  <c r="AA737" i="1" s="1"/>
  <c r="Z725" i="1"/>
  <c r="AA725" i="1" s="1"/>
  <c r="Z713" i="1"/>
  <c r="AA713" i="1" s="1"/>
  <c r="Z701" i="1"/>
  <c r="AA701" i="1" s="1"/>
  <c r="Z689" i="1"/>
  <c r="AA689" i="1" s="1"/>
  <c r="Z677" i="1"/>
  <c r="AA677" i="1" s="1"/>
  <c r="Z665" i="1"/>
  <c r="AA665" i="1" s="1"/>
  <c r="Z653" i="1"/>
  <c r="AA653" i="1" s="1"/>
  <c r="Z641" i="1"/>
  <c r="AA641" i="1" s="1"/>
  <c r="Z629" i="1"/>
  <c r="AA629" i="1" s="1"/>
  <c r="Z617" i="1"/>
  <c r="AA617" i="1" s="1"/>
  <c r="Z605" i="1"/>
  <c r="AA605" i="1" s="1"/>
  <c r="Z593" i="1"/>
  <c r="AA593" i="1" s="1"/>
  <c r="Z581" i="1"/>
  <c r="AA581" i="1" s="1"/>
  <c r="Z569" i="1"/>
  <c r="AA569" i="1" s="1"/>
  <c r="Z557" i="1"/>
  <c r="AA557" i="1" s="1"/>
  <c r="Z545" i="1"/>
  <c r="AA545" i="1" s="1"/>
  <c r="Z533" i="1"/>
  <c r="AA533" i="1" s="1"/>
  <c r="Z521" i="1"/>
  <c r="AA521" i="1" s="1"/>
  <c r="Z509" i="1"/>
  <c r="AA509" i="1" s="1"/>
  <c r="Z497" i="1"/>
  <c r="AA497" i="1" s="1"/>
  <c r="Z485" i="1"/>
  <c r="AA485" i="1" s="1"/>
  <c r="Z473" i="1"/>
  <c r="AA473" i="1" s="1"/>
  <c r="Z461" i="1"/>
  <c r="AA461" i="1" s="1"/>
  <c r="Z449" i="1"/>
  <c r="AA449" i="1" s="1"/>
  <c r="Z437" i="1"/>
  <c r="AA437" i="1" s="1"/>
  <c r="Z425" i="1"/>
  <c r="AA425" i="1" s="1"/>
  <c r="Z413" i="1"/>
  <c r="AA413" i="1" s="1"/>
  <c r="Z401" i="1"/>
  <c r="AA401" i="1" s="1"/>
  <c r="Z389" i="1"/>
  <c r="AA389" i="1" s="1"/>
  <c r="Z377" i="1"/>
  <c r="AA377" i="1" s="1"/>
  <c r="Z365" i="1"/>
  <c r="AA365" i="1" s="1"/>
  <c r="Z353" i="1"/>
  <c r="AA353" i="1" s="1"/>
  <c r="Z341" i="1"/>
  <c r="AA341" i="1" s="1"/>
  <c r="Z329" i="1"/>
  <c r="AA329" i="1" s="1"/>
  <c r="Z317" i="1"/>
  <c r="AA317" i="1" s="1"/>
  <c r="Z305" i="1"/>
  <c r="AA305" i="1" s="1"/>
  <c r="Z293" i="1"/>
  <c r="AA293" i="1" s="1"/>
  <c r="Z281" i="1"/>
  <c r="AA281" i="1" s="1"/>
  <c r="Z269" i="1"/>
  <c r="AA269" i="1" s="1"/>
  <c r="Z257" i="1"/>
  <c r="AA257" i="1" s="1"/>
  <c r="Z245" i="1"/>
  <c r="AA245" i="1" s="1"/>
  <c r="Z233" i="1"/>
  <c r="AA233" i="1" s="1"/>
  <c r="Z221" i="1"/>
  <c r="AA221" i="1" s="1"/>
  <c r="Z209" i="1"/>
  <c r="AA209" i="1" s="1"/>
  <c r="Z197" i="1"/>
  <c r="AA197" i="1" s="1"/>
  <c r="Z185" i="1"/>
  <c r="AA185" i="1" s="1"/>
  <c r="Z173" i="1"/>
  <c r="AA173" i="1" s="1"/>
  <c r="Z161" i="1"/>
  <c r="AA161" i="1" s="1"/>
  <c r="Z149" i="1"/>
  <c r="AA149" i="1" s="1"/>
  <c r="Z137" i="1"/>
  <c r="AA137" i="1" s="1"/>
  <c r="Z125" i="1"/>
  <c r="AA125" i="1" s="1"/>
  <c r="Z113" i="1"/>
  <c r="AA113" i="1" s="1"/>
  <c r="Z101" i="1"/>
  <c r="AA101" i="1" s="1"/>
  <c r="Z89" i="1"/>
  <c r="AA89" i="1" s="1"/>
  <c r="Z77" i="1"/>
  <c r="AA77" i="1" s="1"/>
  <c r="Z65" i="1"/>
  <c r="AA65" i="1" s="1"/>
  <c r="Z53" i="1"/>
  <c r="AA53" i="1" s="1"/>
  <c r="Z41" i="1"/>
  <c r="AA41" i="1" s="1"/>
  <c r="Z29" i="1"/>
  <c r="AA29" i="1" s="1"/>
  <c r="Z17" i="1"/>
  <c r="AA17" i="1" s="1"/>
  <c r="Z5" i="1"/>
  <c r="AA5" i="1" s="1"/>
  <c r="Z2008" i="1"/>
  <c r="AA2008" i="1" s="1"/>
  <c r="Z1996" i="1"/>
  <c r="AA1996" i="1" s="1"/>
  <c r="Z1984" i="1"/>
  <c r="AA1984" i="1" s="1"/>
  <c r="Z1972" i="1"/>
  <c r="AA1972" i="1" s="1"/>
  <c r="Z1960" i="1"/>
  <c r="AA1960" i="1" s="1"/>
  <c r="Z1948" i="1"/>
  <c r="AA1948" i="1" s="1"/>
  <c r="Z1936" i="1"/>
  <c r="AA1936" i="1" s="1"/>
  <c r="Z1924" i="1"/>
  <c r="AA1924" i="1" s="1"/>
  <c r="Z1912" i="1"/>
  <c r="AA1912" i="1" s="1"/>
  <c r="Z1900" i="1"/>
  <c r="AA1900" i="1" s="1"/>
  <c r="Z1888" i="1"/>
  <c r="AA1888" i="1" s="1"/>
  <c r="Z1876" i="1"/>
  <c r="AA1876" i="1" s="1"/>
  <c r="Z1864" i="1"/>
  <c r="AA1864" i="1" s="1"/>
  <c r="Z1852" i="1"/>
  <c r="AA1852" i="1" s="1"/>
  <c r="Z1840" i="1"/>
  <c r="AA1840" i="1" s="1"/>
  <c r="Z1828" i="1"/>
  <c r="AA1828" i="1" s="1"/>
  <c r="Z1816" i="1"/>
  <c r="AA1816" i="1" s="1"/>
  <c r="Z1804" i="1"/>
  <c r="AA1804" i="1" s="1"/>
  <c r="Z1792" i="1"/>
  <c r="AA1792" i="1" s="1"/>
  <c r="Z1780" i="1"/>
  <c r="AA1780" i="1" s="1"/>
  <c r="Z1768" i="1"/>
  <c r="AA1768" i="1" s="1"/>
  <c r="Z1756" i="1"/>
  <c r="AA1756" i="1" s="1"/>
  <c r="Z1744" i="1"/>
  <c r="AA1744" i="1" s="1"/>
  <c r="Z1732" i="1"/>
  <c r="AA1732" i="1" s="1"/>
  <c r="Z1720" i="1"/>
  <c r="AA1720" i="1" s="1"/>
  <c r="Z1708" i="1"/>
  <c r="AA1708" i="1" s="1"/>
  <c r="Z1696" i="1"/>
  <c r="AA1696" i="1" s="1"/>
  <c r="Z1684" i="1"/>
  <c r="AA1684" i="1" s="1"/>
  <c r="Z1672" i="1"/>
  <c r="AA1672" i="1" s="1"/>
  <c r="Z1660" i="1"/>
  <c r="AA1660" i="1" s="1"/>
  <c r="Z1648" i="1"/>
  <c r="AA1648" i="1" s="1"/>
  <c r="Z1636" i="1"/>
  <c r="AA1636" i="1" s="1"/>
  <c r="Z1624" i="1"/>
  <c r="AA1624" i="1" s="1"/>
  <c r="Z1612" i="1"/>
  <c r="AA1612" i="1" s="1"/>
  <c r="Z1600" i="1"/>
  <c r="AA1600" i="1" s="1"/>
  <c r="Z1588" i="1"/>
  <c r="AA1588" i="1" s="1"/>
  <c r="Z1576" i="1"/>
  <c r="AA1576" i="1" s="1"/>
  <c r="Z1564" i="1"/>
  <c r="AA1564" i="1" s="1"/>
  <c r="Z1552" i="1"/>
  <c r="AA1552" i="1" s="1"/>
  <c r="Z1540" i="1"/>
  <c r="AA1540" i="1" s="1"/>
  <c r="Z1528" i="1"/>
  <c r="AA1528" i="1" s="1"/>
  <c r="Z1516" i="1"/>
  <c r="AA1516" i="1" s="1"/>
  <c r="Z1504" i="1"/>
  <c r="AA1504" i="1" s="1"/>
  <c r="Z1492" i="1"/>
  <c r="AA1492" i="1" s="1"/>
  <c r="Z1480" i="1"/>
  <c r="AA1480" i="1" s="1"/>
  <c r="Z1468" i="1"/>
  <c r="AA1468" i="1" s="1"/>
  <c r="Z1456" i="1"/>
  <c r="AA1456" i="1" s="1"/>
  <c r="Z1444" i="1"/>
  <c r="AA1444" i="1" s="1"/>
  <c r="Z1432" i="1"/>
  <c r="AA1432" i="1" s="1"/>
  <c r="Z1420" i="1"/>
  <c r="AA1420" i="1" s="1"/>
  <c r="Z1408" i="1"/>
  <c r="AA1408" i="1" s="1"/>
  <c r="Z1396" i="1"/>
  <c r="AA1396" i="1" s="1"/>
  <c r="Z1384" i="1"/>
  <c r="AA1384" i="1" s="1"/>
  <c r="Z1372" i="1"/>
  <c r="AA1372" i="1" s="1"/>
  <c r="Z1360" i="1"/>
  <c r="AA1360" i="1" s="1"/>
  <c r="Z1348" i="1"/>
  <c r="AA1348" i="1" s="1"/>
  <c r="Z1336" i="1"/>
  <c r="AA1336" i="1" s="1"/>
  <c r="Z1324" i="1"/>
  <c r="AA1324" i="1" s="1"/>
  <c r="Z1312" i="1"/>
  <c r="AA1312" i="1" s="1"/>
  <c r="Z1300" i="1"/>
  <c r="AA1300" i="1" s="1"/>
  <c r="Z1288" i="1"/>
  <c r="AA1288" i="1" s="1"/>
  <c r="Z1276" i="1"/>
  <c r="AA1276" i="1" s="1"/>
  <c r="Z1264" i="1"/>
  <c r="AA1264" i="1" s="1"/>
  <c r="Z1252" i="1"/>
  <c r="AA1252" i="1" s="1"/>
  <c r="Z1240" i="1"/>
  <c r="AA1240" i="1" s="1"/>
  <c r="Z1228" i="1"/>
  <c r="AA1228" i="1" s="1"/>
  <c r="Z1216" i="1"/>
  <c r="AA1216" i="1" s="1"/>
  <c r="Z1204" i="1"/>
  <c r="AA1204" i="1" s="1"/>
  <c r="Z1192" i="1"/>
  <c r="AA1192" i="1" s="1"/>
  <c r="Z1180" i="1"/>
  <c r="AA1180" i="1" s="1"/>
  <c r="Z1168" i="1"/>
  <c r="AA1168" i="1" s="1"/>
  <c r="Z1156" i="1"/>
  <c r="AA1156" i="1" s="1"/>
  <c r="Z1144" i="1"/>
  <c r="AA1144" i="1" s="1"/>
  <c r="Z1132" i="1"/>
  <c r="AA1132" i="1" s="1"/>
  <c r="Z1120" i="1"/>
  <c r="AA1120" i="1" s="1"/>
  <c r="Z1108" i="1"/>
  <c r="AA1108" i="1" s="1"/>
  <c r="Z1096" i="1"/>
  <c r="AA1096" i="1" s="1"/>
  <c r="Z1084" i="1"/>
  <c r="AA1084" i="1" s="1"/>
  <c r="Z1072" i="1"/>
  <c r="AA1072" i="1" s="1"/>
  <c r="Z1060" i="1"/>
  <c r="AA1060" i="1" s="1"/>
  <c r="Z1048" i="1"/>
  <c r="AA1048" i="1" s="1"/>
  <c r="Z1036" i="1"/>
  <c r="AA1036" i="1" s="1"/>
  <c r="Z1024" i="1"/>
  <c r="AA1024" i="1" s="1"/>
  <c r="Z1012" i="1"/>
  <c r="AA1012" i="1" s="1"/>
  <c r="Z1000" i="1"/>
  <c r="AA1000" i="1" s="1"/>
  <c r="Z988" i="1"/>
  <c r="AA988" i="1" s="1"/>
  <c r="Z976" i="1"/>
  <c r="AA976" i="1" s="1"/>
  <c r="Z964" i="1"/>
  <c r="AA964" i="1" s="1"/>
  <c r="Z952" i="1"/>
  <c r="AA952" i="1" s="1"/>
  <c r="Z940" i="1"/>
  <c r="AA940" i="1" s="1"/>
  <c r="Z928" i="1"/>
  <c r="AA928" i="1" s="1"/>
  <c r="Z916" i="1"/>
  <c r="AA916" i="1" s="1"/>
  <c r="Z904" i="1"/>
  <c r="AA904" i="1" s="1"/>
  <c r="Z892" i="1"/>
  <c r="AA892" i="1" s="1"/>
  <c r="Z880" i="1"/>
  <c r="AA880" i="1" s="1"/>
  <c r="Z868" i="1"/>
  <c r="AA868" i="1" s="1"/>
  <c r="Z856" i="1"/>
  <c r="AA856" i="1" s="1"/>
  <c r="Z844" i="1"/>
  <c r="AA844" i="1" s="1"/>
  <c r="Z832" i="1"/>
  <c r="AA832" i="1" s="1"/>
  <c r="Z820" i="1"/>
  <c r="AA820" i="1" s="1"/>
  <c r="Z808" i="1"/>
  <c r="AA808" i="1" s="1"/>
  <c r="Z796" i="1"/>
  <c r="AA796" i="1" s="1"/>
  <c r="Z784" i="1"/>
  <c r="AA784" i="1" s="1"/>
  <c r="Z772" i="1"/>
  <c r="AA772" i="1" s="1"/>
  <c r="Z760" i="1"/>
  <c r="AA760" i="1" s="1"/>
  <c r="Z748" i="1"/>
  <c r="AA748" i="1" s="1"/>
  <c r="Z736" i="1"/>
  <c r="AA736" i="1" s="1"/>
  <c r="Z724" i="1"/>
  <c r="AA724" i="1" s="1"/>
  <c r="Z712" i="1"/>
  <c r="AA712" i="1" s="1"/>
  <c r="Z700" i="1"/>
  <c r="AA700" i="1" s="1"/>
  <c r="Z688" i="1"/>
  <c r="AA688" i="1" s="1"/>
  <c r="Z676" i="1"/>
  <c r="AA676" i="1" s="1"/>
  <c r="Z664" i="1"/>
  <c r="AA664" i="1" s="1"/>
  <c r="Z652" i="1"/>
  <c r="AA652" i="1" s="1"/>
  <c r="Z640" i="1"/>
  <c r="AA640" i="1" s="1"/>
  <c r="Z628" i="1"/>
  <c r="AA628" i="1" s="1"/>
  <c r="Z616" i="1"/>
  <c r="AA616" i="1" s="1"/>
  <c r="Z604" i="1"/>
  <c r="AA604" i="1" s="1"/>
  <c r="Z592" i="1"/>
  <c r="AA592" i="1" s="1"/>
  <c r="Z580" i="1"/>
  <c r="AA580" i="1" s="1"/>
  <c r="Z568" i="1"/>
  <c r="AA568" i="1" s="1"/>
  <c r="Z556" i="1"/>
  <c r="AA556" i="1" s="1"/>
  <c r="Z544" i="1"/>
  <c r="AA544" i="1" s="1"/>
  <c r="Z532" i="1"/>
  <c r="AA532" i="1" s="1"/>
  <c r="Z520" i="1"/>
  <c r="AA520" i="1" s="1"/>
  <c r="Z508" i="1"/>
  <c r="AA508" i="1" s="1"/>
  <c r="Z496" i="1"/>
  <c r="AA496" i="1" s="1"/>
  <c r="Z484" i="1"/>
  <c r="AA484" i="1" s="1"/>
  <c r="Z472" i="1"/>
  <c r="AA472" i="1" s="1"/>
  <c r="Z460" i="1"/>
  <c r="AA460" i="1" s="1"/>
  <c r="Z448" i="1"/>
  <c r="AA448" i="1" s="1"/>
  <c r="Z436" i="1"/>
  <c r="AA436" i="1" s="1"/>
  <c r="Z424" i="1"/>
  <c r="AA424" i="1" s="1"/>
  <c r="Z412" i="1"/>
  <c r="AA412" i="1" s="1"/>
  <c r="Z400" i="1"/>
  <c r="AA400" i="1" s="1"/>
  <c r="Z388" i="1"/>
  <c r="AA388" i="1" s="1"/>
  <c r="Z376" i="1"/>
  <c r="AA376" i="1" s="1"/>
  <c r="Z364" i="1"/>
  <c r="AA364" i="1" s="1"/>
  <c r="Z352" i="1"/>
  <c r="AA352" i="1" s="1"/>
  <c r="Z340" i="1"/>
  <c r="AA340" i="1" s="1"/>
  <c r="Z328" i="1"/>
  <c r="AA328" i="1" s="1"/>
  <c r="Z316" i="1"/>
  <c r="AA316" i="1" s="1"/>
  <c r="Z304" i="1"/>
  <c r="AA304" i="1" s="1"/>
  <c r="Z292" i="1"/>
  <c r="AA292" i="1" s="1"/>
  <c r="Z280" i="1"/>
  <c r="AA280" i="1" s="1"/>
  <c r="Z268" i="1"/>
  <c r="AA268" i="1" s="1"/>
  <c r="Z256" i="1"/>
  <c r="AA256" i="1" s="1"/>
  <c r="Z244" i="1"/>
  <c r="AA244" i="1" s="1"/>
  <c r="Z232" i="1"/>
  <c r="AA232" i="1" s="1"/>
  <c r="Z220" i="1"/>
  <c r="AA220" i="1" s="1"/>
  <c r="Z208" i="1"/>
  <c r="AA208" i="1" s="1"/>
  <c r="Z196" i="1"/>
  <c r="AA196" i="1" s="1"/>
  <c r="Z184" i="1"/>
  <c r="AA184" i="1" s="1"/>
  <c r="Z172" i="1"/>
  <c r="AA172" i="1" s="1"/>
  <c r="Z160" i="1"/>
  <c r="AA160" i="1" s="1"/>
  <c r="Z148" i="1"/>
  <c r="AA148" i="1" s="1"/>
  <c r="Z136" i="1"/>
  <c r="AA136" i="1" s="1"/>
  <c r="Z124" i="1"/>
  <c r="AA124" i="1" s="1"/>
  <c r="Z112" i="1"/>
  <c r="AA112" i="1" s="1"/>
  <c r="Z100" i="1"/>
  <c r="AA100" i="1" s="1"/>
  <c r="Z88" i="1"/>
  <c r="AA88" i="1" s="1"/>
  <c r="Z76" i="1"/>
  <c r="AA76" i="1" s="1"/>
  <c r="Z64" i="1"/>
  <c r="AA64" i="1" s="1"/>
  <c r="Z52" i="1"/>
  <c r="AA52" i="1" s="1"/>
  <c r="Z40" i="1"/>
  <c r="AA40" i="1" s="1"/>
  <c r="Z28" i="1"/>
  <c r="AA28" i="1" s="1"/>
  <c r="Z16" i="1"/>
  <c r="AA16" i="1" s="1"/>
  <c r="Z4" i="1"/>
  <c r="AA4" i="1" s="1"/>
  <c r="Z2151" i="1"/>
  <c r="AA2151" i="1" s="1"/>
  <c r="Z2139" i="1"/>
  <c r="AA2139" i="1" s="1"/>
  <c r="Z2127" i="1"/>
  <c r="AA2127" i="1" s="1"/>
  <c r="Z2115" i="1"/>
  <c r="AA2115" i="1" s="1"/>
  <c r="Z2103" i="1"/>
  <c r="AA2103" i="1" s="1"/>
  <c r="Z2091" i="1"/>
  <c r="AA2091" i="1" s="1"/>
  <c r="Z2079" i="1"/>
  <c r="AA2079" i="1" s="1"/>
  <c r="Z2067" i="1"/>
  <c r="AA2067" i="1" s="1"/>
  <c r="Z2055" i="1"/>
  <c r="AA2055" i="1" s="1"/>
  <c r="Z2043" i="1"/>
  <c r="AA2043" i="1" s="1"/>
  <c r="Z2031" i="1"/>
  <c r="AA2031" i="1" s="1"/>
  <c r="Z2019" i="1"/>
  <c r="AA2019" i="1" s="1"/>
  <c r="Z2007" i="1"/>
  <c r="AA2007" i="1" s="1"/>
  <c r="Z1995" i="1"/>
  <c r="AA1995" i="1" s="1"/>
  <c r="Z1983" i="1"/>
  <c r="AA1983" i="1" s="1"/>
  <c r="Z1971" i="1"/>
  <c r="AA1971" i="1" s="1"/>
  <c r="Z1959" i="1"/>
  <c r="AA1959" i="1" s="1"/>
  <c r="Z1947" i="1"/>
  <c r="AA1947" i="1" s="1"/>
  <c r="Z1935" i="1"/>
  <c r="AA1935" i="1" s="1"/>
  <c r="Z1923" i="1"/>
  <c r="AA1923" i="1" s="1"/>
  <c r="Z1911" i="1"/>
  <c r="AA1911" i="1" s="1"/>
  <c r="Z1899" i="1"/>
  <c r="AA1899" i="1" s="1"/>
  <c r="Z1887" i="1"/>
  <c r="AA1887" i="1" s="1"/>
  <c r="Z1875" i="1"/>
  <c r="AA1875" i="1" s="1"/>
  <c r="Z1863" i="1"/>
  <c r="AA1863" i="1" s="1"/>
  <c r="Z1851" i="1"/>
  <c r="AA1851" i="1" s="1"/>
  <c r="Z1839" i="1"/>
  <c r="AA1839" i="1" s="1"/>
  <c r="Z1827" i="1"/>
  <c r="AA1827" i="1" s="1"/>
  <c r="Z1815" i="1"/>
  <c r="AA1815" i="1" s="1"/>
  <c r="Z1803" i="1"/>
  <c r="AA1803" i="1" s="1"/>
  <c r="Z1791" i="1"/>
  <c r="AA1791" i="1" s="1"/>
  <c r="Z1779" i="1"/>
  <c r="AA1779" i="1" s="1"/>
  <c r="Z1767" i="1"/>
  <c r="AA1767" i="1" s="1"/>
  <c r="Z1755" i="1"/>
  <c r="AA1755" i="1" s="1"/>
  <c r="Z1743" i="1"/>
  <c r="AA1743" i="1" s="1"/>
  <c r="Z1731" i="1"/>
  <c r="AA1731" i="1" s="1"/>
  <c r="Z1719" i="1"/>
  <c r="AA1719" i="1" s="1"/>
  <c r="Z1707" i="1"/>
  <c r="AA1707" i="1" s="1"/>
  <c r="Z1695" i="1"/>
  <c r="AA1695" i="1" s="1"/>
  <c r="Z1683" i="1"/>
  <c r="AA1683" i="1" s="1"/>
  <c r="Z1671" i="1"/>
  <c r="AA1671" i="1" s="1"/>
  <c r="Z1659" i="1"/>
  <c r="AA1659" i="1" s="1"/>
  <c r="Z1647" i="1"/>
  <c r="AA1647" i="1" s="1"/>
  <c r="Z1635" i="1"/>
  <c r="AA1635" i="1" s="1"/>
  <c r="Z1623" i="1"/>
  <c r="AA1623" i="1" s="1"/>
  <c r="Z1611" i="1"/>
  <c r="AA1611" i="1" s="1"/>
  <c r="Z1599" i="1"/>
  <c r="AA1599" i="1" s="1"/>
  <c r="Z1587" i="1"/>
  <c r="AA1587" i="1" s="1"/>
  <c r="Z1575" i="1"/>
  <c r="AA1575" i="1" s="1"/>
  <c r="Z1563" i="1"/>
  <c r="AA1563" i="1" s="1"/>
  <c r="Z1551" i="1"/>
  <c r="AA1551" i="1" s="1"/>
  <c r="Z1539" i="1"/>
  <c r="AA1539" i="1" s="1"/>
  <c r="Z1527" i="1"/>
  <c r="AA1527" i="1" s="1"/>
  <c r="Z1515" i="1"/>
  <c r="AA1515" i="1" s="1"/>
  <c r="Z1503" i="1"/>
  <c r="AA1503" i="1" s="1"/>
  <c r="Z1491" i="1"/>
  <c r="AA1491" i="1" s="1"/>
  <c r="Z1479" i="1"/>
  <c r="AA1479" i="1" s="1"/>
  <c r="Z1467" i="1"/>
  <c r="AA1467" i="1" s="1"/>
  <c r="Z1455" i="1"/>
  <c r="AA1455" i="1" s="1"/>
  <c r="Z1443" i="1"/>
  <c r="AA1443" i="1" s="1"/>
  <c r="Z1431" i="1"/>
  <c r="AA1431" i="1" s="1"/>
  <c r="Z1419" i="1"/>
  <c r="AA1419" i="1" s="1"/>
  <c r="Z1407" i="1"/>
  <c r="AA1407" i="1" s="1"/>
  <c r="Z1395" i="1"/>
  <c r="AA1395" i="1" s="1"/>
  <c r="Z1383" i="1"/>
  <c r="AA1383" i="1" s="1"/>
  <c r="Z1371" i="1"/>
  <c r="AA1371" i="1" s="1"/>
  <c r="Z1359" i="1"/>
  <c r="AA1359" i="1" s="1"/>
  <c r="Z1347" i="1"/>
  <c r="AA1347" i="1" s="1"/>
  <c r="Z1335" i="1"/>
  <c r="AA1335" i="1" s="1"/>
  <c r="Z1323" i="1"/>
  <c r="AA1323" i="1" s="1"/>
  <c r="Z1311" i="1"/>
  <c r="AA1311" i="1" s="1"/>
  <c r="Z1299" i="1"/>
  <c r="AA1299" i="1" s="1"/>
  <c r="Z1287" i="1"/>
  <c r="AA1287" i="1" s="1"/>
  <c r="Z1275" i="1"/>
  <c r="AA1275" i="1" s="1"/>
  <c r="Z1263" i="1"/>
  <c r="AA1263" i="1" s="1"/>
  <c r="Z1251" i="1"/>
  <c r="AA1251" i="1" s="1"/>
  <c r="Z1239" i="1"/>
  <c r="AA1239" i="1" s="1"/>
  <c r="Z1227" i="1"/>
  <c r="AA1227" i="1" s="1"/>
  <c r="Z1215" i="1"/>
  <c r="AA1215" i="1" s="1"/>
  <c r="Z1203" i="1"/>
  <c r="AA1203" i="1" s="1"/>
  <c r="Z1191" i="1"/>
  <c r="AA1191" i="1" s="1"/>
  <c r="Z1179" i="1"/>
  <c r="AA1179" i="1" s="1"/>
  <c r="Z1167" i="1"/>
  <c r="AA1167" i="1" s="1"/>
  <c r="Z1155" i="1"/>
  <c r="AA1155" i="1" s="1"/>
  <c r="Z1143" i="1"/>
  <c r="AA1143" i="1" s="1"/>
  <c r="Z1131" i="1"/>
  <c r="AA1131" i="1" s="1"/>
  <c r="Z1119" i="1"/>
  <c r="AA1119" i="1" s="1"/>
  <c r="Z1107" i="1"/>
  <c r="AA1107" i="1" s="1"/>
  <c r="Z1095" i="1"/>
  <c r="AA1095" i="1" s="1"/>
  <c r="Z1083" i="1"/>
  <c r="AA1083" i="1" s="1"/>
  <c r="Z1071" i="1"/>
  <c r="AA1071" i="1" s="1"/>
  <c r="Z1059" i="1"/>
  <c r="AA1059" i="1" s="1"/>
  <c r="Z1047" i="1"/>
  <c r="AA1047" i="1" s="1"/>
  <c r="Z1035" i="1"/>
  <c r="AA1035" i="1" s="1"/>
  <c r="Z1023" i="1"/>
  <c r="AA1023" i="1" s="1"/>
  <c r="Z1011" i="1"/>
  <c r="AA1011" i="1" s="1"/>
  <c r="Z999" i="1"/>
  <c r="AA999" i="1" s="1"/>
  <c r="Z987" i="1"/>
  <c r="AA987" i="1" s="1"/>
  <c r="Z975" i="1"/>
  <c r="AA975" i="1" s="1"/>
  <c r="Z963" i="1"/>
  <c r="AA963" i="1" s="1"/>
  <c r="Z951" i="1"/>
  <c r="AA951" i="1" s="1"/>
  <c r="Z939" i="1"/>
  <c r="AA939" i="1" s="1"/>
  <c r="Z927" i="1"/>
  <c r="AA927" i="1" s="1"/>
  <c r="Z915" i="1"/>
  <c r="AA915" i="1" s="1"/>
  <c r="Z903" i="1"/>
  <c r="AA903" i="1" s="1"/>
  <c r="Z891" i="1"/>
  <c r="AA891" i="1" s="1"/>
  <c r="Z879" i="1"/>
  <c r="AA879" i="1" s="1"/>
  <c r="Z867" i="1"/>
  <c r="AA867" i="1" s="1"/>
  <c r="Z855" i="1"/>
  <c r="AA855" i="1" s="1"/>
  <c r="Z843" i="1"/>
  <c r="AA843" i="1" s="1"/>
  <c r="Z831" i="1"/>
  <c r="AA831" i="1" s="1"/>
  <c r="Z819" i="1"/>
  <c r="AA819" i="1" s="1"/>
  <c r="Z807" i="1"/>
  <c r="AA807" i="1" s="1"/>
  <c r="Z795" i="1"/>
  <c r="AA795" i="1" s="1"/>
  <c r="Z783" i="1"/>
  <c r="AA783" i="1" s="1"/>
  <c r="Z771" i="1"/>
  <c r="AA771" i="1" s="1"/>
  <c r="Z759" i="1"/>
  <c r="AA759" i="1" s="1"/>
  <c r="Z747" i="1"/>
  <c r="AA747" i="1" s="1"/>
  <c r="Z735" i="1"/>
  <c r="AA735" i="1" s="1"/>
  <c r="Z723" i="1"/>
  <c r="AA723" i="1" s="1"/>
  <c r="Z711" i="1"/>
  <c r="AA711" i="1" s="1"/>
  <c r="Z699" i="1"/>
  <c r="AA699" i="1" s="1"/>
  <c r="Z687" i="1"/>
  <c r="AA687" i="1" s="1"/>
  <c r="Z675" i="1"/>
  <c r="AA675" i="1" s="1"/>
  <c r="Z663" i="1"/>
  <c r="AA663" i="1" s="1"/>
  <c r="Z651" i="1"/>
  <c r="AA651" i="1" s="1"/>
  <c r="Z639" i="1"/>
  <c r="AA639" i="1" s="1"/>
  <c r="Z627" i="1"/>
  <c r="AA627" i="1" s="1"/>
  <c r="Z615" i="1"/>
  <c r="AA615" i="1" s="1"/>
  <c r="Z603" i="1"/>
  <c r="AA603" i="1" s="1"/>
  <c r="Z591" i="1"/>
  <c r="AA591" i="1" s="1"/>
  <c r="Z579" i="1"/>
  <c r="AA579" i="1" s="1"/>
  <c r="Z567" i="1"/>
  <c r="AA567" i="1" s="1"/>
  <c r="Z555" i="1"/>
  <c r="AA555" i="1" s="1"/>
  <c r="Z543" i="1"/>
  <c r="AA543" i="1" s="1"/>
  <c r="Z531" i="1"/>
  <c r="AA531" i="1" s="1"/>
  <c r="Z519" i="1"/>
  <c r="AA519" i="1" s="1"/>
  <c r="Z507" i="1"/>
  <c r="AA507" i="1" s="1"/>
  <c r="Z495" i="1"/>
  <c r="AA495" i="1" s="1"/>
  <c r="Z483" i="1"/>
  <c r="AA483" i="1" s="1"/>
  <c r="Z471" i="1"/>
  <c r="AA471" i="1" s="1"/>
  <c r="Z459" i="1"/>
  <c r="AA459" i="1" s="1"/>
  <c r="Z447" i="1"/>
  <c r="AA447" i="1" s="1"/>
  <c r="Z435" i="1"/>
  <c r="AA435" i="1" s="1"/>
  <c r="Z423" i="1"/>
  <c r="AA423" i="1" s="1"/>
  <c r="Z411" i="1"/>
  <c r="AA411" i="1" s="1"/>
  <c r="Z399" i="1"/>
  <c r="AA399" i="1" s="1"/>
  <c r="Z387" i="1"/>
  <c r="AA387" i="1" s="1"/>
  <c r="Z375" i="1"/>
  <c r="AA375" i="1" s="1"/>
  <c r="Z363" i="1"/>
  <c r="AA363" i="1" s="1"/>
  <c r="Z351" i="1"/>
  <c r="AA351" i="1" s="1"/>
  <c r="Z339" i="1"/>
  <c r="AA339" i="1" s="1"/>
  <c r="Z327" i="1"/>
  <c r="AA327" i="1" s="1"/>
  <c r="Z315" i="1"/>
  <c r="AA315" i="1" s="1"/>
  <c r="Z303" i="1"/>
  <c r="AA303" i="1" s="1"/>
  <c r="Z291" i="1"/>
  <c r="AA291" i="1" s="1"/>
  <c r="Z279" i="1"/>
  <c r="AA279" i="1" s="1"/>
  <c r="Z267" i="1"/>
  <c r="AA267" i="1" s="1"/>
  <c r="Z255" i="1"/>
  <c r="AA255" i="1" s="1"/>
  <c r="Z243" i="1"/>
  <c r="AA243" i="1" s="1"/>
  <c r="Z231" i="1"/>
  <c r="AA231" i="1" s="1"/>
  <c r="Z219" i="1"/>
  <c r="AA219" i="1" s="1"/>
  <c r="Z207" i="1"/>
  <c r="AA207" i="1" s="1"/>
  <c r="Z195" i="1"/>
  <c r="AA195" i="1" s="1"/>
  <c r="Z183" i="1"/>
  <c r="AA183" i="1" s="1"/>
  <c r="Z171" i="1"/>
  <c r="AA171" i="1" s="1"/>
  <c r="Z159" i="1"/>
  <c r="AA159" i="1" s="1"/>
  <c r="Z147" i="1"/>
  <c r="AA147" i="1" s="1"/>
  <c r="Z135" i="1"/>
  <c r="AA135" i="1" s="1"/>
  <c r="Z123" i="1"/>
  <c r="AA123" i="1" s="1"/>
  <c r="Z111" i="1"/>
  <c r="AA111" i="1" s="1"/>
  <c r="Z99" i="1"/>
  <c r="AA99" i="1" s="1"/>
  <c r="Z87" i="1"/>
  <c r="AA87" i="1" s="1"/>
  <c r="Z75" i="1"/>
  <c r="AA75" i="1" s="1"/>
  <c r="Z63" i="1"/>
  <c r="AA63" i="1" s="1"/>
  <c r="Z51" i="1"/>
  <c r="AA51" i="1" s="1"/>
  <c r="Z39" i="1"/>
  <c r="AA39" i="1" s="1"/>
  <c r="Z27" i="1"/>
  <c r="AA27" i="1" s="1"/>
  <c r="Z15" i="1"/>
  <c r="AA15" i="1" s="1"/>
  <c r="Z3" i="1"/>
  <c r="AA3" i="1" s="1"/>
  <c r="Z2246" i="1"/>
  <c r="AA2246" i="1" s="1"/>
  <c r="Z2234" i="1"/>
  <c r="AA2234" i="1" s="1"/>
  <c r="Z2222" i="1"/>
  <c r="AA2222" i="1" s="1"/>
  <c r="Z2210" i="1"/>
  <c r="AA2210" i="1" s="1"/>
  <c r="Z2198" i="1"/>
  <c r="AA2198" i="1" s="1"/>
  <c r="Z2186" i="1"/>
  <c r="AA2186" i="1" s="1"/>
  <c r="Z2174" i="1"/>
  <c r="AA2174" i="1" s="1"/>
  <c r="Z2162" i="1"/>
  <c r="AA2162" i="1" s="1"/>
  <c r="Z2150" i="1"/>
  <c r="AA2150" i="1" s="1"/>
  <c r="Z2138" i="1"/>
  <c r="AA2138" i="1" s="1"/>
  <c r="Z2126" i="1"/>
  <c r="AA2126" i="1" s="1"/>
  <c r="Z2114" i="1"/>
  <c r="AA2114" i="1" s="1"/>
  <c r="Z2102" i="1"/>
  <c r="AA2102" i="1" s="1"/>
  <c r="Z2090" i="1"/>
  <c r="AA2090" i="1" s="1"/>
  <c r="Z2078" i="1"/>
  <c r="AA2078" i="1" s="1"/>
  <c r="Z2066" i="1"/>
  <c r="AA2066" i="1" s="1"/>
  <c r="Z2054" i="1"/>
  <c r="AA2054" i="1" s="1"/>
  <c r="Z2042" i="1"/>
  <c r="AA2042" i="1" s="1"/>
  <c r="Z2030" i="1"/>
  <c r="AA2030" i="1" s="1"/>
  <c r="Z2018" i="1"/>
  <c r="AA2018" i="1" s="1"/>
  <c r="Z2006" i="1"/>
  <c r="AA2006" i="1" s="1"/>
  <c r="Z1994" i="1"/>
  <c r="AA1994" i="1" s="1"/>
  <c r="Z1982" i="1"/>
  <c r="AA1982" i="1" s="1"/>
  <c r="Z1970" i="1"/>
  <c r="AA1970" i="1" s="1"/>
  <c r="Z1958" i="1"/>
  <c r="AA1958" i="1" s="1"/>
  <c r="Z1946" i="1"/>
  <c r="AA1946" i="1" s="1"/>
  <c r="Z1934" i="1"/>
  <c r="AA1934" i="1" s="1"/>
  <c r="Z1922" i="1"/>
  <c r="AA1922" i="1" s="1"/>
  <c r="Z1910" i="1"/>
  <c r="AA1910" i="1" s="1"/>
  <c r="Z1898" i="1"/>
  <c r="AA1898" i="1" s="1"/>
  <c r="Z1886" i="1"/>
  <c r="AA1886" i="1" s="1"/>
  <c r="Z1874" i="1"/>
  <c r="AA1874" i="1" s="1"/>
  <c r="Z1862" i="1"/>
  <c r="AA1862" i="1" s="1"/>
  <c r="Z1850" i="1"/>
  <c r="AA1850" i="1" s="1"/>
  <c r="Z1838" i="1"/>
  <c r="AA1838" i="1" s="1"/>
  <c r="Z1826" i="1"/>
  <c r="AA1826" i="1" s="1"/>
  <c r="Z1814" i="1"/>
  <c r="AA1814" i="1" s="1"/>
  <c r="Z1802" i="1"/>
  <c r="AA1802" i="1" s="1"/>
  <c r="Z1790" i="1"/>
  <c r="AA1790" i="1" s="1"/>
  <c r="Z1778" i="1"/>
  <c r="AA1778" i="1" s="1"/>
  <c r="Z1766" i="1"/>
  <c r="AA1766" i="1" s="1"/>
  <c r="Z1754" i="1"/>
  <c r="AA1754" i="1" s="1"/>
  <c r="Z1742" i="1"/>
  <c r="AA1742" i="1" s="1"/>
  <c r="Z1730" i="1"/>
  <c r="AA1730" i="1" s="1"/>
  <c r="Z1718" i="1"/>
  <c r="AA1718" i="1" s="1"/>
  <c r="Z1706" i="1"/>
  <c r="AA1706" i="1" s="1"/>
  <c r="Z1694" i="1"/>
  <c r="AA1694" i="1" s="1"/>
  <c r="Z1682" i="1"/>
  <c r="AA1682" i="1" s="1"/>
  <c r="Z1670" i="1"/>
  <c r="AA1670" i="1" s="1"/>
  <c r="Z1658" i="1"/>
  <c r="AA1658" i="1" s="1"/>
  <c r="Z1646" i="1"/>
  <c r="AA1646" i="1" s="1"/>
  <c r="Z1634" i="1"/>
  <c r="AA1634" i="1" s="1"/>
  <c r="Z1622" i="1"/>
  <c r="AA1622" i="1" s="1"/>
  <c r="Z1610" i="1"/>
  <c r="AA1610" i="1" s="1"/>
  <c r="Z1598" i="1"/>
  <c r="AA1598" i="1" s="1"/>
  <c r="Z1586" i="1"/>
  <c r="AA1586" i="1" s="1"/>
  <c r="Z1574" i="1"/>
  <c r="AA1574" i="1" s="1"/>
  <c r="Z1562" i="1"/>
  <c r="AA1562" i="1" s="1"/>
  <c r="Z1550" i="1"/>
  <c r="AA1550" i="1" s="1"/>
  <c r="Z1538" i="1"/>
  <c r="AA1538" i="1" s="1"/>
  <c r="Z1526" i="1"/>
  <c r="AA1526" i="1" s="1"/>
  <c r="Z1514" i="1"/>
  <c r="AA1514" i="1" s="1"/>
  <c r="Z1502" i="1"/>
  <c r="AA1502" i="1" s="1"/>
  <c r="Z1490" i="1"/>
  <c r="AA1490" i="1" s="1"/>
  <c r="Z1478" i="1"/>
  <c r="AA1478" i="1" s="1"/>
  <c r="Z1466" i="1"/>
  <c r="AA1466" i="1" s="1"/>
  <c r="Z1454" i="1"/>
  <c r="AA1454" i="1" s="1"/>
  <c r="Z1442" i="1"/>
  <c r="AA1442" i="1" s="1"/>
  <c r="Z1430" i="1"/>
  <c r="AA1430" i="1" s="1"/>
  <c r="Z1418" i="1"/>
  <c r="AA1418" i="1" s="1"/>
  <c r="Z1406" i="1"/>
  <c r="AA1406" i="1" s="1"/>
  <c r="Z1394" i="1"/>
  <c r="AA1394" i="1" s="1"/>
  <c r="Z1382" i="1"/>
  <c r="AA1382" i="1" s="1"/>
  <c r="Z1370" i="1"/>
  <c r="AA1370" i="1" s="1"/>
  <c r="Z1358" i="1"/>
  <c r="AA1358" i="1" s="1"/>
  <c r="Z1346" i="1"/>
  <c r="AA1346" i="1" s="1"/>
  <c r="Z1334" i="1"/>
  <c r="AA1334" i="1" s="1"/>
  <c r="Z1322" i="1"/>
  <c r="AA1322" i="1" s="1"/>
  <c r="Z1310" i="1"/>
  <c r="AA1310" i="1" s="1"/>
  <c r="Z1298" i="1"/>
  <c r="AA1298" i="1" s="1"/>
  <c r="Z1286" i="1"/>
  <c r="AA1286" i="1" s="1"/>
  <c r="Z1274" i="1"/>
  <c r="AA1274" i="1" s="1"/>
  <c r="Z1262" i="1"/>
  <c r="AA1262" i="1" s="1"/>
  <c r="Z1250" i="1"/>
  <c r="AA1250" i="1" s="1"/>
  <c r="Z1238" i="1"/>
  <c r="AA1238" i="1" s="1"/>
  <c r="Z1226" i="1"/>
  <c r="AA1226" i="1" s="1"/>
  <c r="Z1214" i="1"/>
  <c r="AA1214" i="1" s="1"/>
  <c r="Z1202" i="1"/>
  <c r="AA1202" i="1" s="1"/>
  <c r="Z1190" i="1"/>
  <c r="AA1190" i="1" s="1"/>
  <c r="Z1178" i="1"/>
  <c r="AA1178" i="1" s="1"/>
  <c r="Z1166" i="1"/>
  <c r="AA1166" i="1" s="1"/>
  <c r="Z1154" i="1"/>
  <c r="AA1154" i="1" s="1"/>
  <c r="Z1142" i="1"/>
  <c r="AA1142" i="1" s="1"/>
  <c r="Z1130" i="1"/>
  <c r="AA1130" i="1" s="1"/>
  <c r="Z1118" i="1"/>
  <c r="AA1118" i="1" s="1"/>
  <c r="Z1106" i="1"/>
  <c r="AA1106" i="1" s="1"/>
  <c r="Z1094" i="1"/>
  <c r="AA1094" i="1" s="1"/>
  <c r="Z1082" i="1"/>
  <c r="AA1082" i="1" s="1"/>
  <c r="Z1070" i="1"/>
  <c r="AA1070" i="1" s="1"/>
  <c r="Z1058" i="1"/>
  <c r="AA1058" i="1" s="1"/>
  <c r="Z1046" i="1"/>
  <c r="AA1046" i="1" s="1"/>
  <c r="Z1034" i="1"/>
  <c r="AA1034" i="1" s="1"/>
  <c r="Z1022" i="1"/>
  <c r="AA1022" i="1" s="1"/>
  <c r="Z1010" i="1"/>
  <c r="AA1010" i="1" s="1"/>
  <c r="Z998" i="1"/>
  <c r="AA998" i="1" s="1"/>
  <c r="Z986" i="1"/>
  <c r="AA986" i="1" s="1"/>
  <c r="Z974" i="1"/>
  <c r="AA974" i="1" s="1"/>
  <c r="Z962" i="1"/>
  <c r="AA962" i="1" s="1"/>
  <c r="Z950" i="1"/>
  <c r="AA950" i="1" s="1"/>
  <c r="Z938" i="1"/>
  <c r="AA938" i="1" s="1"/>
  <c r="Z926" i="1"/>
  <c r="AA926" i="1" s="1"/>
  <c r="Z914" i="1"/>
  <c r="AA914" i="1" s="1"/>
  <c r="Z902" i="1"/>
  <c r="AA902" i="1" s="1"/>
  <c r="Z890" i="1"/>
  <c r="AA890" i="1" s="1"/>
  <c r="Z878" i="1"/>
  <c r="AA878" i="1" s="1"/>
  <c r="Z866" i="1"/>
  <c r="AA866" i="1" s="1"/>
  <c r="Z854" i="1"/>
  <c r="AA854" i="1" s="1"/>
  <c r="Z842" i="1"/>
  <c r="AA842" i="1" s="1"/>
  <c r="Z830" i="1"/>
  <c r="AA830" i="1" s="1"/>
  <c r="Z818" i="1"/>
  <c r="AA818" i="1" s="1"/>
  <c r="Z806" i="1"/>
  <c r="AA806" i="1" s="1"/>
  <c r="Z794" i="1"/>
  <c r="AA794" i="1" s="1"/>
  <c r="Z782" i="1"/>
  <c r="AA782" i="1" s="1"/>
  <c r="Z770" i="1"/>
  <c r="AA770" i="1" s="1"/>
  <c r="Z758" i="1"/>
  <c r="AA758" i="1" s="1"/>
  <c r="Z746" i="1"/>
  <c r="AA746" i="1" s="1"/>
  <c r="Z734" i="1"/>
  <c r="AA734" i="1" s="1"/>
  <c r="Z722" i="1"/>
  <c r="AA722" i="1" s="1"/>
  <c r="Z710" i="1"/>
  <c r="AA710" i="1" s="1"/>
  <c r="Z698" i="1"/>
  <c r="AA698" i="1" s="1"/>
  <c r="Z686" i="1"/>
  <c r="AA686" i="1" s="1"/>
  <c r="Z674" i="1"/>
  <c r="AA674" i="1" s="1"/>
  <c r="Z662" i="1"/>
  <c r="AA662" i="1" s="1"/>
  <c r="Z650" i="1"/>
  <c r="AA650" i="1" s="1"/>
  <c r="Z638" i="1"/>
  <c r="AA638" i="1" s="1"/>
  <c r="Z626" i="1"/>
  <c r="AA626" i="1" s="1"/>
  <c r="Z614" i="1"/>
  <c r="AA614" i="1" s="1"/>
  <c r="Z602" i="1"/>
  <c r="AA602" i="1" s="1"/>
  <c r="Z590" i="1"/>
  <c r="AA590" i="1" s="1"/>
  <c r="Z578" i="1"/>
  <c r="AA578" i="1" s="1"/>
  <c r="Z566" i="1"/>
  <c r="AA566" i="1" s="1"/>
  <c r="Z554" i="1"/>
  <c r="AA554" i="1" s="1"/>
  <c r="Z542" i="1"/>
  <c r="AA542" i="1" s="1"/>
  <c r="Z530" i="1"/>
  <c r="AA530" i="1" s="1"/>
  <c r="Z518" i="1"/>
  <c r="AA518" i="1" s="1"/>
  <c r="Z506" i="1"/>
  <c r="AA506" i="1" s="1"/>
  <c r="Z494" i="1"/>
  <c r="AA494" i="1" s="1"/>
  <c r="Z482" i="1"/>
  <c r="AA482" i="1" s="1"/>
  <c r="Z470" i="1"/>
  <c r="AA470" i="1" s="1"/>
  <c r="Z458" i="1"/>
  <c r="AA458" i="1" s="1"/>
  <c r="Z446" i="1"/>
  <c r="AA446" i="1" s="1"/>
  <c r="Z434" i="1"/>
  <c r="AA434" i="1" s="1"/>
  <c r="Z422" i="1"/>
  <c r="AA422" i="1" s="1"/>
  <c r="Z410" i="1"/>
  <c r="AA410" i="1" s="1"/>
  <c r="Z398" i="1"/>
  <c r="AA398" i="1" s="1"/>
  <c r="Z386" i="1"/>
  <c r="AA386" i="1" s="1"/>
  <c r="Z374" i="1"/>
  <c r="AA374" i="1" s="1"/>
  <c r="Z362" i="1"/>
  <c r="AA362" i="1" s="1"/>
  <c r="Z350" i="1"/>
  <c r="AA350" i="1" s="1"/>
  <c r="Z338" i="1"/>
  <c r="AA338" i="1" s="1"/>
  <c r="Z326" i="1"/>
  <c r="AA326" i="1" s="1"/>
  <c r="Z314" i="1"/>
  <c r="AA314" i="1" s="1"/>
  <c r="Z302" i="1"/>
  <c r="AA302" i="1" s="1"/>
  <c r="Z290" i="1"/>
  <c r="AA290" i="1" s="1"/>
  <c r="Z278" i="1"/>
  <c r="AA278" i="1" s="1"/>
  <c r="Z266" i="1"/>
  <c r="AA266" i="1" s="1"/>
  <c r="Z254" i="1"/>
  <c r="AA254" i="1" s="1"/>
  <c r="Z242" i="1"/>
  <c r="AA242" i="1" s="1"/>
  <c r="Z230" i="1"/>
  <c r="AA230" i="1" s="1"/>
  <c r="Z218" i="1"/>
  <c r="AA218" i="1" s="1"/>
  <c r="Z206" i="1"/>
  <c r="AA206" i="1" s="1"/>
  <c r="Z194" i="1"/>
  <c r="AA194" i="1" s="1"/>
  <c r="Z182" i="1"/>
  <c r="AA182" i="1" s="1"/>
  <c r="Z170" i="1"/>
  <c r="AA170" i="1" s="1"/>
  <c r="Z158" i="1"/>
  <c r="AA158" i="1" s="1"/>
  <c r="Z146" i="1"/>
  <c r="AA146" i="1" s="1"/>
  <c r="Z134" i="1"/>
  <c r="AA134" i="1" s="1"/>
  <c r="Z122" i="1"/>
  <c r="AA122" i="1" s="1"/>
  <c r="Z110" i="1"/>
  <c r="AA110" i="1" s="1"/>
  <c r="Z98" i="1"/>
  <c r="AA98" i="1" s="1"/>
  <c r="Z86" i="1"/>
  <c r="AA86" i="1" s="1"/>
  <c r="Z74" i="1"/>
  <c r="AA74" i="1" s="1"/>
  <c r="Z62" i="1"/>
  <c r="AA62" i="1" s="1"/>
  <c r="Z50" i="1"/>
  <c r="AA50" i="1" s="1"/>
  <c r="Z38" i="1"/>
  <c r="AA38" i="1" s="1"/>
  <c r="Z26" i="1"/>
  <c r="AA26" i="1" s="1"/>
  <c r="Z14" i="1"/>
  <c r="AA14" i="1" s="1"/>
  <c r="Z1921" i="1"/>
  <c r="AA1921" i="1" s="1"/>
  <c r="Z1909" i="1"/>
  <c r="AA1909" i="1" s="1"/>
  <c r="Z1897" i="1"/>
  <c r="AA1897" i="1" s="1"/>
  <c r="Z1885" i="1"/>
  <c r="AA1885" i="1" s="1"/>
  <c r="Z1873" i="1"/>
  <c r="AA1873" i="1" s="1"/>
  <c r="Z1861" i="1"/>
  <c r="AA1861" i="1" s="1"/>
  <c r="Z1849" i="1"/>
  <c r="AA1849" i="1" s="1"/>
  <c r="Z1837" i="1"/>
  <c r="AA1837" i="1" s="1"/>
  <c r="Z1825" i="1"/>
  <c r="AA1825" i="1" s="1"/>
  <c r="Z1813" i="1"/>
  <c r="AA1813" i="1" s="1"/>
  <c r="Z1801" i="1"/>
  <c r="AA1801" i="1" s="1"/>
  <c r="Z1789" i="1"/>
  <c r="AA1789" i="1" s="1"/>
  <c r="Z1777" i="1"/>
  <c r="AA1777" i="1" s="1"/>
  <c r="Z1765" i="1"/>
  <c r="AA1765" i="1" s="1"/>
  <c r="Z1753" i="1"/>
  <c r="AA1753" i="1" s="1"/>
  <c r="Z1741" i="1"/>
  <c r="AA1741" i="1" s="1"/>
  <c r="Z1729" i="1"/>
  <c r="AA1729" i="1" s="1"/>
  <c r="Z1717" i="1"/>
  <c r="AA1717" i="1" s="1"/>
  <c r="Z1705" i="1"/>
  <c r="AA1705" i="1" s="1"/>
  <c r="Z1693" i="1"/>
  <c r="AA1693" i="1" s="1"/>
  <c r="Z1681" i="1"/>
  <c r="AA1681" i="1" s="1"/>
  <c r="Z1669" i="1"/>
  <c r="AA1669" i="1" s="1"/>
  <c r="Z1657" i="1"/>
  <c r="AA1657" i="1" s="1"/>
  <c r="Z1645" i="1"/>
  <c r="AA1645" i="1" s="1"/>
  <c r="Z1633" i="1"/>
  <c r="AA1633" i="1" s="1"/>
  <c r="Z1621" i="1"/>
  <c r="AA1621" i="1" s="1"/>
  <c r="Z1609" i="1"/>
  <c r="AA1609" i="1" s="1"/>
  <c r="Z1597" i="1"/>
  <c r="AA1597" i="1" s="1"/>
  <c r="Z1585" i="1"/>
  <c r="AA1585" i="1" s="1"/>
  <c r="Z1573" i="1"/>
  <c r="AA1573" i="1" s="1"/>
  <c r="Z1561" i="1"/>
  <c r="AA1561" i="1" s="1"/>
  <c r="Z1549" i="1"/>
  <c r="AA1549" i="1" s="1"/>
  <c r="Z1537" i="1"/>
  <c r="AA1537" i="1" s="1"/>
  <c r="Z1525" i="1"/>
  <c r="AA1525" i="1" s="1"/>
  <c r="Z1513" i="1"/>
  <c r="AA1513" i="1" s="1"/>
  <c r="Z1501" i="1"/>
  <c r="AA1501" i="1" s="1"/>
  <c r="Z1489" i="1"/>
  <c r="AA1489" i="1" s="1"/>
  <c r="Z1477" i="1"/>
  <c r="AA1477" i="1" s="1"/>
  <c r="Z1465" i="1"/>
  <c r="AA1465" i="1" s="1"/>
  <c r="Z1453" i="1"/>
  <c r="AA1453" i="1" s="1"/>
  <c r="Z1441" i="1"/>
  <c r="AA1441" i="1" s="1"/>
  <c r="Z1429" i="1"/>
  <c r="AA1429" i="1" s="1"/>
  <c r="Z1417" i="1"/>
  <c r="AA1417" i="1" s="1"/>
  <c r="Z1405" i="1"/>
  <c r="AA1405" i="1" s="1"/>
  <c r="Z1393" i="1"/>
  <c r="AA1393" i="1" s="1"/>
  <c r="Z1381" i="1"/>
  <c r="AA1381" i="1" s="1"/>
  <c r="Z1369" i="1"/>
  <c r="AA1369" i="1" s="1"/>
  <c r="Z1357" i="1"/>
  <c r="AA1357" i="1" s="1"/>
  <c r="Z1345" i="1"/>
  <c r="AA1345" i="1" s="1"/>
  <c r="Z1333" i="1"/>
  <c r="AA1333" i="1" s="1"/>
  <c r="Z1321" i="1"/>
  <c r="AA1321" i="1" s="1"/>
  <c r="Z1309" i="1"/>
  <c r="AA1309" i="1" s="1"/>
  <c r="Z1297" i="1"/>
  <c r="AA1297" i="1" s="1"/>
  <c r="Z1285" i="1"/>
  <c r="AA1285" i="1" s="1"/>
  <c r="Z1273" i="1"/>
  <c r="AA1273" i="1" s="1"/>
  <c r="Z1261" i="1"/>
  <c r="AA1261" i="1" s="1"/>
  <c r="Z1249" i="1"/>
  <c r="AA1249" i="1" s="1"/>
  <c r="Z1237" i="1"/>
  <c r="AA1237" i="1" s="1"/>
  <c r="Z1225" i="1"/>
  <c r="AA1225" i="1" s="1"/>
  <c r="Z1213" i="1"/>
  <c r="AA1213" i="1" s="1"/>
  <c r="Z1201" i="1"/>
  <c r="AA1201" i="1" s="1"/>
  <c r="Z1189" i="1"/>
  <c r="AA1189" i="1" s="1"/>
  <c r="Z1177" i="1"/>
  <c r="AA1177" i="1" s="1"/>
  <c r="Z1165" i="1"/>
  <c r="AA1165" i="1" s="1"/>
  <c r="Z1153" i="1"/>
  <c r="AA1153" i="1" s="1"/>
  <c r="Z1141" i="1"/>
  <c r="AA1141" i="1" s="1"/>
  <c r="Z1129" i="1"/>
  <c r="AA1129" i="1" s="1"/>
  <c r="Z1117" i="1"/>
  <c r="AA1117" i="1" s="1"/>
  <c r="Z1105" i="1"/>
  <c r="AA1105" i="1" s="1"/>
  <c r="Z1093" i="1"/>
  <c r="AA1093" i="1" s="1"/>
  <c r="Z1081" i="1"/>
  <c r="AA1081" i="1" s="1"/>
  <c r="Z1069" i="1"/>
  <c r="AA1069" i="1" s="1"/>
  <c r="Z1057" i="1"/>
  <c r="AA1057" i="1" s="1"/>
  <c r="Z1045" i="1"/>
  <c r="AA1045" i="1" s="1"/>
  <c r="Z1033" i="1"/>
  <c r="AA1033" i="1" s="1"/>
  <c r="Z1021" i="1"/>
  <c r="AA1021" i="1" s="1"/>
  <c r="Z1009" i="1"/>
  <c r="AA1009" i="1" s="1"/>
  <c r="Z997" i="1"/>
  <c r="AA997" i="1" s="1"/>
  <c r="Z985" i="1"/>
  <c r="AA985" i="1" s="1"/>
  <c r="Z973" i="1"/>
  <c r="AA973" i="1" s="1"/>
  <c r="Z961" i="1"/>
  <c r="AA961" i="1" s="1"/>
  <c r="Z949" i="1"/>
  <c r="AA949" i="1" s="1"/>
  <c r="Z937" i="1"/>
  <c r="AA937" i="1" s="1"/>
  <c r="Z925" i="1"/>
  <c r="AA925" i="1" s="1"/>
  <c r="Z913" i="1"/>
  <c r="AA913" i="1" s="1"/>
  <c r="Z901" i="1"/>
  <c r="AA901" i="1" s="1"/>
  <c r="Z889" i="1"/>
  <c r="AA889" i="1" s="1"/>
  <c r="Z877" i="1"/>
  <c r="AA877" i="1" s="1"/>
  <c r="Z865" i="1"/>
  <c r="AA865" i="1" s="1"/>
  <c r="Z853" i="1"/>
  <c r="AA853" i="1" s="1"/>
  <c r="Z841" i="1"/>
  <c r="AA841" i="1" s="1"/>
  <c r="Z829" i="1"/>
  <c r="AA829" i="1" s="1"/>
  <c r="Z817" i="1"/>
  <c r="AA817" i="1" s="1"/>
  <c r="Z805" i="1"/>
  <c r="AA805" i="1" s="1"/>
  <c r="Z793" i="1"/>
  <c r="AA793" i="1" s="1"/>
  <c r="Z781" i="1"/>
  <c r="AA781" i="1" s="1"/>
  <c r="Z769" i="1"/>
  <c r="AA769" i="1" s="1"/>
  <c r="Z757" i="1"/>
  <c r="AA757" i="1" s="1"/>
  <c r="Z745" i="1"/>
  <c r="AA745" i="1" s="1"/>
  <c r="Z733" i="1"/>
  <c r="AA733" i="1" s="1"/>
  <c r="Z721" i="1"/>
  <c r="AA721" i="1" s="1"/>
  <c r="Z709" i="1"/>
  <c r="AA709" i="1" s="1"/>
  <c r="Z697" i="1"/>
  <c r="AA697" i="1" s="1"/>
  <c r="Z685" i="1"/>
  <c r="AA685" i="1" s="1"/>
  <c r="Z673" i="1"/>
  <c r="AA673" i="1" s="1"/>
  <c r="Z661" i="1"/>
  <c r="AA661" i="1" s="1"/>
  <c r="Z649" i="1"/>
  <c r="AA649" i="1" s="1"/>
  <c r="Z637" i="1"/>
  <c r="AA637" i="1" s="1"/>
  <c r="Z625" i="1"/>
  <c r="AA625" i="1" s="1"/>
  <c r="Z613" i="1"/>
  <c r="AA613" i="1" s="1"/>
  <c r="Z601" i="1"/>
  <c r="AA601" i="1" s="1"/>
  <c r="Z589" i="1"/>
  <c r="AA589" i="1" s="1"/>
  <c r="Z577" i="1"/>
  <c r="AA577" i="1" s="1"/>
  <c r="Z565" i="1"/>
  <c r="AA565" i="1" s="1"/>
  <c r="Z553" i="1"/>
  <c r="AA553" i="1" s="1"/>
  <c r="Z541" i="1"/>
  <c r="AA541" i="1" s="1"/>
  <c r="Z529" i="1"/>
  <c r="AA529" i="1" s="1"/>
  <c r="Z517" i="1"/>
  <c r="AA517" i="1" s="1"/>
  <c r="Z505" i="1"/>
  <c r="AA505" i="1" s="1"/>
  <c r="Z493" i="1"/>
  <c r="AA493" i="1" s="1"/>
  <c r="Z481" i="1"/>
  <c r="AA481" i="1" s="1"/>
  <c r="Z469" i="1"/>
  <c r="AA469" i="1" s="1"/>
  <c r="Z457" i="1"/>
  <c r="AA457" i="1" s="1"/>
  <c r="Z445" i="1"/>
  <c r="AA445" i="1" s="1"/>
  <c r="Z433" i="1"/>
  <c r="AA433" i="1" s="1"/>
  <c r="Z421" i="1"/>
  <c r="AA421" i="1" s="1"/>
  <c r="Z409" i="1"/>
  <c r="AA409" i="1" s="1"/>
  <c r="Z397" i="1"/>
  <c r="AA397" i="1" s="1"/>
  <c r="Z385" i="1"/>
  <c r="AA385" i="1" s="1"/>
  <c r="Z373" i="1"/>
  <c r="AA373" i="1" s="1"/>
  <c r="Z361" i="1"/>
  <c r="AA361" i="1" s="1"/>
  <c r="Z349" i="1"/>
  <c r="AA349" i="1" s="1"/>
  <c r="Z337" i="1"/>
  <c r="AA337" i="1" s="1"/>
  <c r="Z325" i="1"/>
  <c r="AA325" i="1" s="1"/>
  <c r="Z313" i="1"/>
  <c r="AA313" i="1" s="1"/>
  <c r="Z301" i="1"/>
  <c r="AA301" i="1" s="1"/>
  <c r="Z289" i="1"/>
  <c r="AA289" i="1" s="1"/>
  <c r="Z277" i="1"/>
  <c r="AA277" i="1" s="1"/>
  <c r="Z265" i="1"/>
  <c r="AA265" i="1" s="1"/>
  <c r="Z253" i="1"/>
  <c r="AA253" i="1" s="1"/>
  <c r="Z241" i="1"/>
  <c r="AA241" i="1" s="1"/>
  <c r="Z229" i="1"/>
  <c r="AA229" i="1" s="1"/>
  <c r="Z217" i="1"/>
  <c r="AA217" i="1" s="1"/>
  <c r="Z205" i="1"/>
  <c r="AA205" i="1" s="1"/>
  <c r="Z193" i="1"/>
  <c r="AA193" i="1" s="1"/>
  <c r="Z181" i="1"/>
  <c r="AA181" i="1" s="1"/>
  <c r="Z169" i="1"/>
  <c r="AA169" i="1" s="1"/>
  <c r="Z157" i="1"/>
  <c r="AA157" i="1" s="1"/>
  <c r="Z145" i="1"/>
  <c r="AA145" i="1" s="1"/>
  <c r="Z133" i="1"/>
  <c r="AA133" i="1" s="1"/>
  <c r="Z121" i="1"/>
  <c r="AA121" i="1" s="1"/>
  <c r="Z109" i="1"/>
  <c r="AA109" i="1" s="1"/>
  <c r="Z97" i="1"/>
  <c r="AA97" i="1" s="1"/>
  <c r="Z85" i="1"/>
  <c r="AA85" i="1" s="1"/>
  <c r="Z73" i="1"/>
  <c r="AA73" i="1" s="1"/>
  <c r="Z61" i="1"/>
  <c r="AA61" i="1" s="1"/>
  <c r="Z49" i="1"/>
  <c r="AA49" i="1" s="1"/>
  <c r="Z37" i="1"/>
  <c r="AA37" i="1" s="1"/>
  <c r="Z25" i="1"/>
  <c r="AA25" i="1" s="1"/>
  <c r="Z13" i="1"/>
  <c r="AA13" i="1" s="1"/>
  <c r="Z1944" i="1"/>
  <c r="AA1944" i="1" s="1"/>
  <c r="Z1932" i="1"/>
  <c r="AA1932" i="1" s="1"/>
  <c r="Z1920" i="1"/>
  <c r="AA1920" i="1" s="1"/>
  <c r="Z1908" i="1"/>
  <c r="AA1908" i="1" s="1"/>
  <c r="Z1896" i="1"/>
  <c r="AA1896" i="1" s="1"/>
  <c r="Z1884" i="1"/>
  <c r="AA1884" i="1" s="1"/>
  <c r="Z1872" i="1"/>
  <c r="AA1872" i="1" s="1"/>
  <c r="Z1860" i="1"/>
  <c r="AA1860" i="1" s="1"/>
  <c r="Z1848" i="1"/>
  <c r="AA1848" i="1" s="1"/>
  <c r="Z1836" i="1"/>
  <c r="AA1836" i="1" s="1"/>
  <c r="Z1824" i="1"/>
  <c r="AA1824" i="1" s="1"/>
  <c r="Z1812" i="1"/>
  <c r="AA1812" i="1" s="1"/>
  <c r="Z1800" i="1"/>
  <c r="AA1800" i="1" s="1"/>
  <c r="Z1788" i="1"/>
  <c r="AA1788" i="1" s="1"/>
  <c r="Z1776" i="1"/>
  <c r="AA1776" i="1" s="1"/>
  <c r="Z1764" i="1"/>
  <c r="AA1764" i="1" s="1"/>
  <c r="Z1752" i="1"/>
  <c r="AA1752" i="1" s="1"/>
  <c r="Z1740" i="1"/>
  <c r="AA1740" i="1" s="1"/>
  <c r="Z1728" i="1"/>
  <c r="AA1728" i="1" s="1"/>
  <c r="Z1716" i="1"/>
  <c r="AA1716" i="1" s="1"/>
  <c r="Z1704" i="1"/>
  <c r="AA1704" i="1" s="1"/>
  <c r="Z1692" i="1"/>
  <c r="AA1692" i="1" s="1"/>
  <c r="Z1680" i="1"/>
  <c r="AA1680" i="1" s="1"/>
  <c r="Z1668" i="1"/>
  <c r="AA1668" i="1" s="1"/>
  <c r="Z1656" i="1"/>
  <c r="AA1656" i="1" s="1"/>
  <c r="Z1644" i="1"/>
  <c r="AA1644" i="1" s="1"/>
  <c r="Z1632" i="1"/>
  <c r="AA1632" i="1" s="1"/>
  <c r="Z1620" i="1"/>
  <c r="AA1620" i="1" s="1"/>
  <c r="Z1608" i="1"/>
  <c r="AA1608" i="1" s="1"/>
  <c r="Z1596" i="1"/>
  <c r="AA1596" i="1" s="1"/>
  <c r="Z1584" i="1"/>
  <c r="AA1584" i="1" s="1"/>
  <c r="Z1572" i="1"/>
  <c r="AA1572" i="1" s="1"/>
  <c r="Z1560" i="1"/>
  <c r="AA1560" i="1" s="1"/>
  <c r="Z1548" i="1"/>
  <c r="AA1548" i="1" s="1"/>
  <c r="Z1536" i="1"/>
  <c r="AA1536" i="1" s="1"/>
  <c r="Z1524" i="1"/>
  <c r="AA1524" i="1" s="1"/>
  <c r="Z1512" i="1"/>
  <c r="AA1512" i="1" s="1"/>
  <c r="Z1500" i="1"/>
  <c r="AA1500" i="1" s="1"/>
  <c r="Z1488" i="1"/>
  <c r="AA1488" i="1" s="1"/>
  <c r="Z1476" i="1"/>
  <c r="AA1476" i="1" s="1"/>
  <c r="Z1464" i="1"/>
  <c r="AA1464" i="1" s="1"/>
  <c r="Z1452" i="1"/>
  <c r="AA1452" i="1" s="1"/>
  <c r="Z1440" i="1"/>
  <c r="AA1440" i="1" s="1"/>
  <c r="Z1428" i="1"/>
  <c r="AA1428" i="1" s="1"/>
  <c r="Z1416" i="1"/>
  <c r="AA1416" i="1" s="1"/>
  <c r="Z1404" i="1"/>
  <c r="AA1404" i="1" s="1"/>
  <c r="Z1392" i="1"/>
  <c r="AA1392" i="1" s="1"/>
  <c r="Z1380" i="1"/>
  <c r="AA1380" i="1" s="1"/>
  <c r="Z1368" i="1"/>
  <c r="AA1368" i="1" s="1"/>
  <c r="Z1356" i="1"/>
  <c r="AA1356" i="1" s="1"/>
  <c r="Z1344" i="1"/>
  <c r="AA1344" i="1" s="1"/>
  <c r="Z1332" i="1"/>
  <c r="AA1332" i="1" s="1"/>
  <c r="Z1320" i="1"/>
  <c r="AA1320" i="1" s="1"/>
  <c r="Z1308" i="1"/>
  <c r="AA1308" i="1" s="1"/>
  <c r="Z1296" i="1"/>
  <c r="AA1296" i="1" s="1"/>
  <c r="Z1284" i="1"/>
  <c r="AA1284" i="1" s="1"/>
  <c r="Z1272" i="1"/>
  <c r="AA1272" i="1" s="1"/>
  <c r="Z1260" i="1"/>
  <c r="AA1260" i="1" s="1"/>
  <c r="Z1248" i="1"/>
  <c r="AA1248" i="1" s="1"/>
  <c r="Z1236" i="1"/>
  <c r="AA1236" i="1" s="1"/>
  <c r="Z1224" i="1"/>
  <c r="AA1224" i="1" s="1"/>
  <c r="Z1212" i="1"/>
  <c r="AA1212" i="1" s="1"/>
  <c r="Z1200" i="1"/>
  <c r="AA1200" i="1" s="1"/>
  <c r="Z1188" i="1"/>
  <c r="AA1188" i="1" s="1"/>
  <c r="Z1176" i="1"/>
  <c r="AA1176" i="1" s="1"/>
  <c r="Z1164" i="1"/>
  <c r="AA1164" i="1" s="1"/>
  <c r="Z1152" i="1"/>
  <c r="AA1152" i="1" s="1"/>
  <c r="Z1140" i="1"/>
  <c r="AA1140" i="1" s="1"/>
  <c r="Z1128" i="1"/>
  <c r="AA1128" i="1" s="1"/>
  <c r="Z1116" i="1"/>
  <c r="AA1116" i="1" s="1"/>
  <c r="Z1104" i="1"/>
  <c r="AA1104" i="1" s="1"/>
  <c r="Z1092" i="1"/>
  <c r="AA1092" i="1" s="1"/>
  <c r="Z1080" i="1"/>
  <c r="AA1080" i="1" s="1"/>
  <c r="Z1068" i="1"/>
  <c r="AA1068" i="1" s="1"/>
  <c r="Z1056" i="1"/>
  <c r="AA1056" i="1" s="1"/>
  <c r="Z1044" i="1"/>
  <c r="AA1044" i="1" s="1"/>
  <c r="Z1032" i="1"/>
  <c r="AA1032" i="1" s="1"/>
  <c r="Z1020" i="1"/>
  <c r="AA1020" i="1" s="1"/>
  <c r="Z1008" i="1"/>
  <c r="AA1008" i="1" s="1"/>
  <c r="Z996" i="1"/>
  <c r="AA996" i="1" s="1"/>
  <c r="Z984" i="1"/>
  <c r="AA984" i="1" s="1"/>
  <c r="Z972" i="1"/>
  <c r="AA972" i="1" s="1"/>
  <c r="Z960" i="1"/>
  <c r="AA960" i="1" s="1"/>
  <c r="Z948" i="1"/>
  <c r="AA948" i="1" s="1"/>
  <c r="Z936" i="1"/>
  <c r="AA936" i="1" s="1"/>
  <c r="Z924" i="1"/>
  <c r="AA924" i="1" s="1"/>
  <c r="Z912" i="1"/>
  <c r="AA912" i="1" s="1"/>
  <c r="Z900" i="1"/>
  <c r="AA900" i="1" s="1"/>
  <c r="Z888" i="1"/>
  <c r="AA888" i="1" s="1"/>
  <c r="Z876" i="1"/>
  <c r="AA876" i="1" s="1"/>
  <c r="Z864" i="1"/>
  <c r="AA864" i="1" s="1"/>
  <c r="Z852" i="1"/>
  <c r="AA852" i="1" s="1"/>
  <c r="Z840" i="1"/>
  <c r="AA840" i="1" s="1"/>
  <c r="Z828" i="1"/>
  <c r="AA828" i="1" s="1"/>
  <c r="Z816" i="1"/>
  <c r="AA816" i="1" s="1"/>
  <c r="Z804" i="1"/>
  <c r="AA804" i="1" s="1"/>
  <c r="Z792" i="1"/>
  <c r="AA792" i="1" s="1"/>
  <c r="Z780" i="1"/>
  <c r="AA780" i="1" s="1"/>
  <c r="Z768" i="1"/>
  <c r="AA768" i="1" s="1"/>
  <c r="Z756" i="1"/>
  <c r="AA756" i="1" s="1"/>
  <c r="Z744" i="1"/>
  <c r="AA744" i="1" s="1"/>
  <c r="Z732" i="1"/>
  <c r="AA732" i="1" s="1"/>
  <c r="Z720" i="1"/>
  <c r="AA720" i="1" s="1"/>
  <c r="Z708" i="1"/>
  <c r="AA708" i="1" s="1"/>
  <c r="Z696" i="1"/>
  <c r="AA696" i="1" s="1"/>
  <c r="Z684" i="1"/>
  <c r="AA684" i="1" s="1"/>
  <c r="Z672" i="1"/>
  <c r="AA672" i="1" s="1"/>
  <c r="Z660" i="1"/>
  <c r="AA660" i="1" s="1"/>
  <c r="Z648" i="1"/>
  <c r="AA648" i="1" s="1"/>
  <c r="Z636" i="1"/>
  <c r="AA636" i="1" s="1"/>
  <c r="Z624" i="1"/>
  <c r="AA624" i="1" s="1"/>
  <c r="Z612" i="1"/>
  <c r="AA612" i="1" s="1"/>
  <c r="Z600" i="1"/>
  <c r="AA600" i="1" s="1"/>
  <c r="Z588" i="1"/>
  <c r="AA588" i="1" s="1"/>
  <c r="Z576" i="1"/>
  <c r="AA576" i="1" s="1"/>
  <c r="Z564" i="1"/>
  <c r="AA564" i="1" s="1"/>
  <c r="Z552" i="1"/>
  <c r="AA552" i="1" s="1"/>
  <c r="Z540" i="1"/>
  <c r="AA540" i="1" s="1"/>
  <c r="Z528" i="1"/>
  <c r="AA528" i="1" s="1"/>
  <c r="Z516" i="1"/>
  <c r="AA516" i="1" s="1"/>
  <c r="Z504" i="1"/>
  <c r="AA504" i="1" s="1"/>
  <c r="Z492" i="1"/>
  <c r="AA492" i="1" s="1"/>
  <c r="Z480" i="1"/>
  <c r="AA480" i="1" s="1"/>
  <c r="Z468" i="1"/>
  <c r="AA468" i="1" s="1"/>
  <c r="Z456" i="1"/>
  <c r="AA456" i="1" s="1"/>
  <c r="Z444" i="1"/>
  <c r="AA444" i="1" s="1"/>
  <c r="Z432" i="1"/>
  <c r="AA432" i="1" s="1"/>
  <c r="Z420" i="1"/>
  <c r="AA420" i="1" s="1"/>
  <c r="Z408" i="1"/>
  <c r="AA408" i="1" s="1"/>
  <c r="Z396" i="1"/>
  <c r="AA396" i="1" s="1"/>
  <c r="Z384" i="1"/>
  <c r="AA384" i="1" s="1"/>
  <c r="Z372" i="1"/>
  <c r="AA372" i="1" s="1"/>
  <c r="Z360" i="1"/>
  <c r="AA360" i="1" s="1"/>
  <c r="Z348" i="1"/>
  <c r="AA348" i="1" s="1"/>
  <c r="Z336" i="1"/>
  <c r="AA336" i="1" s="1"/>
  <c r="Z324" i="1"/>
  <c r="AA324" i="1" s="1"/>
  <c r="Z312" i="1"/>
  <c r="AA312" i="1" s="1"/>
  <c r="Z300" i="1"/>
  <c r="AA300" i="1" s="1"/>
  <c r="Z288" i="1"/>
  <c r="AA288" i="1" s="1"/>
  <c r="Z276" i="1"/>
  <c r="AA276" i="1" s="1"/>
  <c r="Z264" i="1"/>
  <c r="AA264" i="1" s="1"/>
  <c r="Z252" i="1"/>
  <c r="AA252" i="1" s="1"/>
  <c r="Z240" i="1"/>
  <c r="AA240" i="1" s="1"/>
  <c r="Z228" i="1"/>
  <c r="AA228" i="1" s="1"/>
  <c r="Z216" i="1"/>
  <c r="AA216" i="1" s="1"/>
  <c r="Z204" i="1"/>
  <c r="AA204" i="1" s="1"/>
  <c r="Z192" i="1"/>
  <c r="AA192" i="1" s="1"/>
  <c r="Z180" i="1"/>
  <c r="AA180" i="1" s="1"/>
  <c r="Z168" i="1"/>
  <c r="AA168" i="1" s="1"/>
  <c r="Z156" i="1"/>
  <c r="AA156" i="1" s="1"/>
  <c r="Z144" i="1"/>
  <c r="AA144" i="1" s="1"/>
  <c r="Z132" i="1"/>
  <c r="AA132" i="1" s="1"/>
  <c r="Z120" i="1"/>
  <c r="AA120" i="1" s="1"/>
  <c r="Z108" i="1"/>
  <c r="AA108" i="1" s="1"/>
  <c r="Z96" i="1"/>
  <c r="AA96" i="1" s="1"/>
  <c r="Z84" i="1"/>
  <c r="AA84" i="1" s="1"/>
  <c r="Z72" i="1"/>
  <c r="AA72" i="1" s="1"/>
  <c r="Z60" i="1"/>
  <c r="AA60" i="1" s="1"/>
  <c r="Z48" i="1"/>
  <c r="AA48" i="1" s="1"/>
  <c r="Z36" i="1"/>
  <c r="AA36" i="1" s="1"/>
  <c r="Z24" i="1"/>
  <c r="AA24" i="1" s="1"/>
  <c r="Z12" i="1"/>
  <c r="AA12" i="1" s="1"/>
  <c r="Z2099" i="1"/>
  <c r="AA2099" i="1" s="1"/>
  <c r="Z2087" i="1"/>
  <c r="AA2087" i="1" s="1"/>
  <c r="Z2075" i="1"/>
  <c r="AA2075" i="1" s="1"/>
  <c r="Z2063" i="1"/>
  <c r="AA2063" i="1" s="1"/>
  <c r="Z2051" i="1"/>
  <c r="AA2051" i="1" s="1"/>
  <c r="Z2039" i="1"/>
  <c r="AA2039" i="1" s="1"/>
  <c r="Z2027" i="1"/>
  <c r="AA2027" i="1" s="1"/>
  <c r="Z2015" i="1"/>
  <c r="AA2015" i="1" s="1"/>
  <c r="Z2003" i="1"/>
  <c r="AA2003" i="1" s="1"/>
  <c r="Z1991" i="1"/>
  <c r="AA1991" i="1" s="1"/>
  <c r="Z1979" i="1"/>
  <c r="AA1979" i="1" s="1"/>
  <c r="Z1967" i="1"/>
  <c r="AA1967" i="1" s="1"/>
  <c r="Z1955" i="1"/>
  <c r="AA1955" i="1" s="1"/>
  <c r="Z1943" i="1"/>
  <c r="AA1943" i="1" s="1"/>
  <c r="Z1931" i="1"/>
  <c r="AA1931" i="1" s="1"/>
  <c r="Z1919" i="1"/>
  <c r="AA1919" i="1" s="1"/>
  <c r="Z1907" i="1"/>
  <c r="AA1907" i="1" s="1"/>
  <c r="Z1895" i="1"/>
  <c r="AA1895" i="1" s="1"/>
  <c r="Z1883" i="1"/>
  <c r="AA1883" i="1" s="1"/>
  <c r="Z1871" i="1"/>
  <c r="AA1871" i="1" s="1"/>
  <c r="Z1859" i="1"/>
  <c r="AA1859" i="1" s="1"/>
  <c r="Z1847" i="1"/>
  <c r="AA1847" i="1" s="1"/>
  <c r="Z1835" i="1"/>
  <c r="AA1835" i="1" s="1"/>
  <c r="Z1823" i="1"/>
  <c r="AA1823" i="1" s="1"/>
  <c r="Z1811" i="1"/>
  <c r="AA1811" i="1" s="1"/>
  <c r="Z1799" i="1"/>
  <c r="AA1799" i="1" s="1"/>
  <c r="Z1787" i="1"/>
  <c r="AA1787" i="1" s="1"/>
  <c r="Z1775" i="1"/>
  <c r="AA1775" i="1" s="1"/>
  <c r="Z1763" i="1"/>
  <c r="AA1763" i="1" s="1"/>
  <c r="Z1751" i="1"/>
  <c r="AA1751" i="1" s="1"/>
  <c r="Z1739" i="1"/>
  <c r="AA1739" i="1" s="1"/>
  <c r="Z1727" i="1"/>
  <c r="AA1727" i="1" s="1"/>
  <c r="Z1715" i="1"/>
  <c r="AA1715" i="1" s="1"/>
  <c r="Z1703" i="1"/>
  <c r="AA1703" i="1" s="1"/>
  <c r="Z1691" i="1"/>
  <c r="AA1691" i="1" s="1"/>
  <c r="Z1679" i="1"/>
  <c r="AA1679" i="1" s="1"/>
  <c r="Z1667" i="1"/>
  <c r="AA1667" i="1" s="1"/>
  <c r="Z1655" i="1"/>
  <c r="AA1655" i="1" s="1"/>
  <c r="Z1643" i="1"/>
  <c r="AA1643" i="1" s="1"/>
  <c r="Z1631" i="1"/>
  <c r="AA1631" i="1" s="1"/>
  <c r="Z1619" i="1"/>
  <c r="AA1619" i="1" s="1"/>
  <c r="Z1607" i="1"/>
  <c r="AA1607" i="1" s="1"/>
  <c r="Z1595" i="1"/>
  <c r="AA1595" i="1" s="1"/>
  <c r="Z1583" i="1"/>
  <c r="AA1583" i="1" s="1"/>
  <c r="Z1571" i="1"/>
  <c r="AA1571" i="1" s="1"/>
  <c r="Z1559" i="1"/>
  <c r="AA1559" i="1" s="1"/>
  <c r="Z1547" i="1"/>
  <c r="AA1547" i="1" s="1"/>
  <c r="Z1535" i="1"/>
  <c r="AA1535" i="1" s="1"/>
  <c r="Z1523" i="1"/>
  <c r="AA1523" i="1" s="1"/>
  <c r="Z1511" i="1"/>
  <c r="AA1511" i="1" s="1"/>
  <c r="Z1499" i="1"/>
  <c r="AA1499" i="1" s="1"/>
  <c r="Z1487" i="1"/>
  <c r="AA1487" i="1" s="1"/>
  <c r="Z1475" i="1"/>
  <c r="AA1475" i="1" s="1"/>
  <c r="Z1463" i="1"/>
  <c r="AA1463" i="1" s="1"/>
  <c r="Z1451" i="1"/>
  <c r="AA1451" i="1" s="1"/>
  <c r="Z1439" i="1"/>
  <c r="AA1439" i="1" s="1"/>
  <c r="Z1427" i="1"/>
  <c r="AA1427" i="1" s="1"/>
  <c r="Z1415" i="1"/>
  <c r="AA1415" i="1" s="1"/>
  <c r="Z1403" i="1"/>
  <c r="AA1403" i="1" s="1"/>
  <c r="Z1391" i="1"/>
  <c r="AA1391" i="1" s="1"/>
  <c r="Z1379" i="1"/>
  <c r="AA1379" i="1" s="1"/>
  <c r="Z1367" i="1"/>
  <c r="AA1367" i="1" s="1"/>
  <c r="Z1355" i="1"/>
  <c r="AA1355" i="1" s="1"/>
  <c r="Z1343" i="1"/>
  <c r="AA1343" i="1" s="1"/>
  <c r="Z1331" i="1"/>
  <c r="AA1331" i="1" s="1"/>
  <c r="Z1319" i="1"/>
  <c r="AA1319" i="1" s="1"/>
  <c r="Z1307" i="1"/>
  <c r="AA1307" i="1" s="1"/>
  <c r="Z1295" i="1"/>
  <c r="AA1295" i="1" s="1"/>
  <c r="Z1283" i="1"/>
  <c r="AA1283" i="1" s="1"/>
  <c r="Z1271" i="1"/>
  <c r="AA1271" i="1" s="1"/>
  <c r="Z1259" i="1"/>
  <c r="AA1259" i="1" s="1"/>
  <c r="Z1247" i="1"/>
  <c r="AA1247" i="1" s="1"/>
  <c r="Z1235" i="1"/>
  <c r="AA1235" i="1" s="1"/>
  <c r="Z1223" i="1"/>
  <c r="AA1223" i="1" s="1"/>
  <c r="Z1211" i="1"/>
  <c r="AA1211" i="1" s="1"/>
  <c r="Z1199" i="1"/>
  <c r="AA1199" i="1" s="1"/>
  <c r="Z1187" i="1"/>
  <c r="AA1187" i="1" s="1"/>
  <c r="Z1175" i="1"/>
  <c r="AA1175" i="1" s="1"/>
  <c r="Z1163" i="1"/>
  <c r="AA1163" i="1" s="1"/>
  <c r="Z1151" i="1"/>
  <c r="AA1151" i="1" s="1"/>
  <c r="Z1139" i="1"/>
  <c r="AA1139" i="1" s="1"/>
  <c r="Z1127" i="1"/>
  <c r="AA1127" i="1" s="1"/>
  <c r="Z1115" i="1"/>
  <c r="AA1115" i="1" s="1"/>
  <c r="Z1103" i="1"/>
  <c r="AA1103" i="1" s="1"/>
  <c r="Z1091" i="1"/>
  <c r="AA1091" i="1" s="1"/>
  <c r="Z1079" i="1"/>
  <c r="AA1079" i="1" s="1"/>
  <c r="Z1067" i="1"/>
  <c r="AA1067" i="1" s="1"/>
  <c r="Z1055" i="1"/>
  <c r="AA1055" i="1" s="1"/>
  <c r="Z1043" i="1"/>
  <c r="AA1043" i="1" s="1"/>
  <c r="Z1031" i="1"/>
  <c r="AA1031" i="1" s="1"/>
  <c r="Z1019" i="1"/>
  <c r="AA1019" i="1" s="1"/>
  <c r="Z1007" i="1"/>
  <c r="AA1007" i="1" s="1"/>
  <c r="Z995" i="1"/>
  <c r="AA995" i="1" s="1"/>
  <c r="Z983" i="1"/>
  <c r="AA983" i="1" s="1"/>
  <c r="Z971" i="1"/>
  <c r="AA971" i="1" s="1"/>
  <c r="Z959" i="1"/>
  <c r="AA959" i="1" s="1"/>
  <c r="Z947" i="1"/>
  <c r="AA947" i="1" s="1"/>
  <c r="Z935" i="1"/>
  <c r="AA935" i="1" s="1"/>
  <c r="Z923" i="1"/>
  <c r="AA923" i="1" s="1"/>
  <c r="Z911" i="1"/>
  <c r="AA911" i="1" s="1"/>
  <c r="Z899" i="1"/>
  <c r="AA899" i="1" s="1"/>
  <c r="Z887" i="1"/>
  <c r="AA887" i="1" s="1"/>
  <c r="Z875" i="1"/>
  <c r="AA875" i="1" s="1"/>
  <c r="Z863" i="1"/>
  <c r="AA863" i="1" s="1"/>
  <c r="Z851" i="1"/>
  <c r="AA851" i="1" s="1"/>
  <c r="Z839" i="1"/>
  <c r="AA839" i="1" s="1"/>
  <c r="Z827" i="1"/>
  <c r="AA827" i="1" s="1"/>
  <c r="Z815" i="1"/>
  <c r="AA815" i="1" s="1"/>
  <c r="Z803" i="1"/>
  <c r="AA803" i="1" s="1"/>
  <c r="Z791" i="1"/>
  <c r="AA791" i="1" s="1"/>
  <c r="Z779" i="1"/>
  <c r="AA779" i="1" s="1"/>
  <c r="Z767" i="1"/>
  <c r="AA767" i="1" s="1"/>
  <c r="Z755" i="1"/>
  <c r="AA755" i="1" s="1"/>
  <c r="Z743" i="1"/>
  <c r="AA743" i="1" s="1"/>
  <c r="Z731" i="1"/>
  <c r="AA731" i="1" s="1"/>
  <c r="Z719" i="1"/>
  <c r="AA719" i="1" s="1"/>
  <c r="Z707" i="1"/>
  <c r="AA707" i="1" s="1"/>
  <c r="Z695" i="1"/>
  <c r="AA695" i="1" s="1"/>
  <c r="Z683" i="1"/>
  <c r="AA683" i="1" s="1"/>
  <c r="Z671" i="1"/>
  <c r="AA671" i="1" s="1"/>
  <c r="Z659" i="1"/>
  <c r="AA659" i="1" s="1"/>
  <c r="Z647" i="1"/>
  <c r="AA647" i="1" s="1"/>
  <c r="Z635" i="1"/>
  <c r="AA635" i="1" s="1"/>
  <c r="Z623" i="1"/>
  <c r="AA623" i="1" s="1"/>
  <c r="Z611" i="1"/>
  <c r="AA611" i="1" s="1"/>
  <c r="Z599" i="1"/>
  <c r="AA599" i="1" s="1"/>
  <c r="Z587" i="1"/>
  <c r="AA587" i="1" s="1"/>
  <c r="Z575" i="1"/>
  <c r="AA575" i="1" s="1"/>
  <c r="Z563" i="1"/>
  <c r="AA563" i="1" s="1"/>
  <c r="Z551" i="1"/>
  <c r="AA551" i="1" s="1"/>
  <c r="Z539" i="1"/>
  <c r="AA539" i="1" s="1"/>
  <c r="Z527" i="1"/>
  <c r="AA527" i="1" s="1"/>
  <c r="Z515" i="1"/>
  <c r="AA515" i="1" s="1"/>
  <c r="Z503" i="1"/>
  <c r="AA503" i="1" s="1"/>
  <c r="Z491" i="1"/>
  <c r="AA491" i="1" s="1"/>
  <c r="Z479" i="1"/>
  <c r="AA479" i="1" s="1"/>
  <c r="Z467" i="1"/>
  <c r="AA467" i="1" s="1"/>
  <c r="Z455" i="1"/>
  <c r="AA455" i="1" s="1"/>
  <c r="Z443" i="1"/>
  <c r="AA443" i="1" s="1"/>
  <c r="Z431" i="1"/>
  <c r="AA431" i="1" s="1"/>
  <c r="Z419" i="1"/>
  <c r="AA419" i="1" s="1"/>
  <c r="Z407" i="1"/>
  <c r="AA407" i="1" s="1"/>
  <c r="Z395" i="1"/>
  <c r="AA395" i="1" s="1"/>
  <c r="Z383" i="1"/>
  <c r="AA383" i="1" s="1"/>
  <c r="Z371" i="1"/>
  <c r="AA371" i="1" s="1"/>
  <c r="Z359" i="1"/>
  <c r="AA359" i="1" s="1"/>
  <c r="Z347" i="1"/>
  <c r="AA347" i="1" s="1"/>
  <c r="Z335" i="1"/>
  <c r="AA335" i="1" s="1"/>
  <c r="Z323" i="1"/>
  <c r="AA323" i="1" s="1"/>
  <c r="Z311" i="1"/>
  <c r="AA311" i="1" s="1"/>
  <c r="Z299" i="1"/>
  <c r="AA299" i="1" s="1"/>
  <c r="Z287" i="1"/>
  <c r="AA287" i="1" s="1"/>
  <c r="Z275" i="1"/>
  <c r="AA275" i="1" s="1"/>
  <c r="Z263" i="1"/>
  <c r="AA263" i="1" s="1"/>
  <c r="Z251" i="1"/>
  <c r="AA251" i="1" s="1"/>
  <c r="Z239" i="1"/>
  <c r="AA239" i="1" s="1"/>
  <c r="Z227" i="1"/>
  <c r="AA227" i="1" s="1"/>
  <c r="Z215" i="1"/>
  <c r="AA215" i="1" s="1"/>
  <c r="Z203" i="1"/>
  <c r="AA203" i="1" s="1"/>
  <c r="Z191" i="1"/>
  <c r="AA191" i="1" s="1"/>
  <c r="Z179" i="1"/>
  <c r="AA179" i="1" s="1"/>
  <c r="Z167" i="1"/>
  <c r="AA167" i="1" s="1"/>
  <c r="Z155" i="1"/>
  <c r="AA155" i="1" s="1"/>
  <c r="Z143" i="1"/>
  <c r="AA143" i="1" s="1"/>
  <c r="Z131" i="1"/>
  <c r="AA131" i="1" s="1"/>
  <c r="Z119" i="1"/>
  <c r="AA119" i="1" s="1"/>
  <c r="Z107" i="1"/>
  <c r="AA107" i="1" s="1"/>
  <c r="Z95" i="1"/>
  <c r="AA95" i="1" s="1"/>
  <c r="Z83" i="1"/>
  <c r="AA83" i="1" s="1"/>
  <c r="Z71" i="1"/>
  <c r="AA71" i="1" s="1"/>
  <c r="Z59" i="1"/>
  <c r="AA59" i="1" s="1"/>
  <c r="Z47" i="1"/>
  <c r="AA47" i="1" s="1"/>
  <c r="Z35" i="1"/>
  <c r="AA35" i="1" s="1"/>
  <c r="Z23" i="1"/>
  <c r="AA23" i="1" s="1"/>
  <c r="Z11" i="1"/>
  <c r="AA11" i="1" s="1"/>
  <c r="Z2014" i="1"/>
  <c r="AA2014" i="1" s="1"/>
  <c r="Z2002" i="1"/>
  <c r="AA2002" i="1" s="1"/>
  <c r="Z1990" i="1"/>
  <c r="AA1990" i="1" s="1"/>
  <c r="Z1978" i="1"/>
  <c r="AA1978" i="1" s="1"/>
  <c r="Z1966" i="1"/>
  <c r="AA1966" i="1" s="1"/>
  <c r="Z1954" i="1"/>
  <c r="AA1954" i="1" s="1"/>
  <c r="Z1942" i="1"/>
  <c r="AA1942" i="1" s="1"/>
  <c r="Z1930" i="1"/>
  <c r="AA1930" i="1" s="1"/>
  <c r="Z1918" i="1"/>
  <c r="AA1918" i="1" s="1"/>
  <c r="Z1906" i="1"/>
  <c r="AA1906" i="1" s="1"/>
  <c r="Z1894" i="1"/>
  <c r="AA1894" i="1" s="1"/>
  <c r="Z1882" i="1"/>
  <c r="AA1882" i="1" s="1"/>
  <c r="Z1870" i="1"/>
  <c r="AA1870" i="1" s="1"/>
  <c r="Z1858" i="1"/>
  <c r="AA1858" i="1" s="1"/>
  <c r="Z1846" i="1"/>
  <c r="AA1846" i="1" s="1"/>
  <c r="Z1834" i="1"/>
  <c r="AA1834" i="1" s="1"/>
  <c r="Z1822" i="1"/>
  <c r="AA1822" i="1" s="1"/>
  <c r="Z1810" i="1"/>
  <c r="AA1810" i="1" s="1"/>
  <c r="Z1798" i="1"/>
  <c r="AA1798" i="1" s="1"/>
  <c r="Z1786" i="1"/>
  <c r="AA1786" i="1" s="1"/>
  <c r="Z1774" i="1"/>
  <c r="AA1774" i="1" s="1"/>
  <c r="Z1762" i="1"/>
  <c r="AA1762" i="1" s="1"/>
  <c r="Z1750" i="1"/>
  <c r="AA1750" i="1" s="1"/>
  <c r="Z1738" i="1"/>
  <c r="AA1738" i="1" s="1"/>
  <c r="Z1726" i="1"/>
  <c r="AA1726" i="1" s="1"/>
  <c r="Z1714" i="1"/>
  <c r="AA1714" i="1" s="1"/>
  <c r="Z1702" i="1"/>
  <c r="AA1702" i="1" s="1"/>
  <c r="Z1690" i="1"/>
  <c r="AA1690" i="1" s="1"/>
  <c r="Z1678" i="1"/>
  <c r="AA1678" i="1" s="1"/>
  <c r="Z1666" i="1"/>
  <c r="AA1666" i="1" s="1"/>
  <c r="Z1654" i="1"/>
  <c r="AA1654" i="1" s="1"/>
  <c r="Z1642" i="1"/>
  <c r="AA1642" i="1" s="1"/>
  <c r="Z1630" i="1"/>
  <c r="AA1630" i="1" s="1"/>
  <c r="Z1618" i="1"/>
  <c r="AA1618" i="1" s="1"/>
  <c r="Z1606" i="1"/>
  <c r="AA1606" i="1" s="1"/>
  <c r="Z1594" i="1"/>
  <c r="AA1594" i="1" s="1"/>
  <c r="Z1582" i="1"/>
  <c r="AA1582" i="1" s="1"/>
  <c r="Z1570" i="1"/>
  <c r="AA1570" i="1" s="1"/>
  <c r="Z1558" i="1"/>
  <c r="AA1558" i="1" s="1"/>
  <c r="Z1546" i="1"/>
  <c r="AA1546" i="1" s="1"/>
  <c r="Z1534" i="1"/>
  <c r="AA1534" i="1" s="1"/>
  <c r="Z1522" i="1"/>
  <c r="AA1522" i="1" s="1"/>
  <c r="Z1510" i="1"/>
  <c r="AA1510" i="1" s="1"/>
  <c r="Z1498" i="1"/>
  <c r="AA1498" i="1" s="1"/>
  <c r="Z1486" i="1"/>
  <c r="AA1486" i="1" s="1"/>
  <c r="Z1474" i="1"/>
  <c r="AA1474" i="1" s="1"/>
  <c r="Z1462" i="1"/>
  <c r="AA1462" i="1" s="1"/>
  <c r="Z1450" i="1"/>
  <c r="AA1450" i="1" s="1"/>
  <c r="Z1438" i="1"/>
  <c r="AA1438" i="1" s="1"/>
  <c r="Z1426" i="1"/>
  <c r="AA1426" i="1" s="1"/>
  <c r="Z1414" i="1"/>
  <c r="AA1414" i="1" s="1"/>
  <c r="Z1402" i="1"/>
  <c r="AA1402" i="1" s="1"/>
  <c r="Z1390" i="1"/>
  <c r="AA1390" i="1" s="1"/>
  <c r="Z1378" i="1"/>
  <c r="AA1378" i="1" s="1"/>
  <c r="Z1366" i="1"/>
  <c r="AA1366" i="1" s="1"/>
  <c r="Z1354" i="1"/>
  <c r="AA1354" i="1" s="1"/>
  <c r="Z1342" i="1"/>
  <c r="AA1342" i="1" s="1"/>
  <c r="Z1330" i="1"/>
  <c r="AA1330" i="1" s="1"/>
  <c r="Z1318" i="1"/>
  <c r="AA1318" i="1" s="1"/>
  <c r="Z1306" i="1"/>
  <c r="AA1306" i="1" s="1"/>
  <c r="Z1294" i="1"/>
  <c r="AA1294" i="1" s="1"/>
  <c r="Z1282" i="1"/>
  <c r="AA1282" i="1" s="1"/>
  <c r="Z1270" i="1"/>
  <c r="AA1270" i="1" s="1"/>
  <c r="Z1258" i="1"/>
  <c r="AA1258" i="1" s="1"/>
  <c r="Z1246" i="1"/>
  <c r="AA1246" i="1" s="1"/>
  <c r="Z1234" i="1"/>
  <c r="AA1234" i="1" s="1"/>
  <c r="Z1222" i="1"/>
  <c r="AA1222" i="1" s="1"/>
  <c r="Z1210" i="1"/>
  <c r="AA1210" i="1" s="1"/>
  <c r="Z1198" i="1"/>
  <c r="AA1198" i="1" s="1"/>
  <c r="Z1186" i="1"/>
  <c r="AA1186" i="1" s="1"/>
  <c r="Z1174" i="1"/>
  <c r="AA1174" i="1" s="1"/>
  <c r="Z1162" i="1"/>
  <c r="AA1162" i="1" s="1"/>
  <c r="Z1150" i="1"/>
  <c r="AA1150" i="1" s="1"/>
  <c r="Z1138" i="1"/>
  <c r="AA1138" i="1" s="1"/>
  <c r="Z1126" i="1"/>
  <c r="AA1126" i="1" s="1"/>
  <c r="Z1114" i="1"/>
  <c r="AA1114" i="1" s="1"/>
  <c r="Z1102" i="1"/>
  <c r="AA1102" i="1" s="1"/>
  <c r="Z1090" i="1"/>
  <c r="AA1090" i="1" s="1"/>
  <c r="Z1078" i="1"/>
  <c r="AA1078" i="1" s="1"/>
  <c r="Z1066" i="1"/>
  <c r="AA1066" i="1" s="1"/>
  <c r="Z1054" i="1"/>
  <c r="AA1054" i="1" s="1"/>
  <c r="Z1042" i="1"/>
  <c r="AA1042" i="1" s="1"/>
  <c r="Z1030" i="1"/>
  <c r="AA1030" i="1" s="1"/>
  <c r="Z1018" i="1"/>
  <c r="AA1018" i="1" s="1"/>
  <c r="Z1006" i="1"/>
  <c r="AA1006" i="1" s="1"/>
  <c r="Z994" i="1"/>
  <c r="AA994" i="1" s="1"/>
  <c r="Z982" i="1"/>
  <c r="AA982" i="1" s="1"/>
  <c r="Z970" i="1"/>
  <c r="AA970" i="1" s="1"/>
  <c r="Z958" i="1"/>
  <c r="AA958" i="1" s="1"/>
  <c r="Z946" i="1"/>
  <c r="AA946" i="1" s="1"/>
  <c r="Z934" i="1"/>
  <c r="AA934" i="1" s="1"/>
  <c r="Z922" i="1"/>
  <c r="AA922" i="1" s="1"/>
  <c r="Z910" i="1"/>
  <c r="AA910" i="1" s="1"/>
  <c r="Z898" i="1"/>
  <c r="AA898" i="1" s="1"/>
  <c r="Z886" i="1"/>
  <c r="AA886" i="1" s="1"/>
  <c r="Z874" i="1"/>
  <c r="AA874" i="1" s="1"/>
  <c r="Z862" i="1"/>
  <c r="AA862" i="1" s="1"/>
  <c r="Z850" i="1"/>
  <c r="AA850" i="1" s="1"/>
  <c r="Z838" i="1"/>
  <c r="AA838" i="1" s="1"/>
  <c r="Z826" i="1"/>
  <c r="AA826" i="1" s="1"/>
  <c r="Z814" i="1"/>
  <c r="AA814" i="1" s="1"/>
  <c r="Z802" i="1"/>
  <c r="AA802" i="1" s="1"/>
  <c r="Z790" i="1"/>
  <c r="AA790" i="1" s="1"/>
  <c r="Z778" i="1"/>
  <c r="AA778" i="1" s="1"/>
  <c r="Z766" i="1"/>
  <c r="AA766" i="1" s="1"/>
  <c r="Z754" i="1"/>
  <c r="AA754" i="1" s="1"/>
  <c r="Z742" i="1"/>
  <c r="AA742" i="1" s="1"/>
  <c r="Z730" i="1"/>
  <c r="AA730" i="1" s="1"/>
  <c r="Z718" i="1"/>
  <c r="AA718" i="1" s="1"/>
  <c r="Z706" i="1"/>
  <c r="AA706" i="1" s="1"/>
  <c r="Z694" i="1"/>
  <c r="AA694" i="1" s="1"/>
  <c r="Z682" i="1"/>
  <c r="AA682" i="1" s="1"/>
  <c r="Z670" i="1"/>
  <c r="AA670" i="1" s="1"/>
  <c r="Z658" i="1"/>
  <c r="AA658" i="1" s="1"/>
  <c r="Z646" i="1"/>
  <c r="AA646" i="1" s="1"/>
  <c r="Z634" i="1"/>
  <c r="AA634" i="1" s="1"/>
  <c r="Z622" i="1"/>
  <c r="AA622" i="1" s="1"/>
  <c r="Z610" i="1"/>
  <c r="AA610" i="1" s="1"/>
  <c r="Z598" i="1"/>
  <c r="AA598" i="1" s="1"/>
  <c r="Z586" i="1"/>
  <c r="AA586" i="1" s="1"/>
  <c r="Z574" i="1"/>
  <c r="AA574" i="1" s="1"/>
  <c r="Z562" i="1"/>
  <c r="AA562" i="1" s="1"/>
  <c r="Z550" i="1"/>
  <c r="AA550" i="1" s="1"/>
  <c r="Z538" i="1"/>
  <c r="AA538" i="1" s="1"/>
  <c r="Z526" i="1"/>
  <c r="AA526" i="1" s="1"/>
  <c r="Z514" i="1"/>
  <c r="AA514" i="1" s="1"/>
  <c r="Z502" i="1"/>
  <c r="AA502" i="1" s="1"/>
  <c r="Z490" i="1"/>
  <c r="AA490" i="1" s="1"/>
  <c r="Z478" i="1"/>
  <c r="AA478" i="1" s="1"/>
  <c r="Z466" i="1"/>
  <c r="AA466" i="1" s="1"/>
  <c r="Z454" i="1"/>
  <c r="AA454" i="1" s="1"/>
  <c r="Z442" i="1"/>
  <c r="AA442" i="1" s="1"/>
  <c r="Z430" i="1"/>
  <c r="AA430" i="1" s="1"/>
  <c r="Z418" i="1"/>
  <c r="AA418" i="1" s="1"/>
  <c r="Z406" i="1"/>
  <c r="AA406" i="1" s="1"/>
  <c r="Z394" i="1"/>
  <c r="AA394" i="1" s="1"/>
  <c r="Z382" i="1"/>
  <c r="AA382" i="1" s="1"/>
  <c r="Z370" i="1"/>
  <c r="AA370" i="1" s="1"/>
  <c r="Z358" i="1"/>
  <c r="AA358" i="1" s="1"/>
  <c r="Z346" i="1"/>
  <c r="AA346" i="1" s="1"/>
  <c r="Z334" i="1"/>
  <c r="AA334" i="1" s="1"/>
  <c r="Z322" i="1"/>
  <c r="AA322" i="1" s="1"/>
  <c r="Z310" i="1"/>
  <c r="AA310" i="1" s="1"/>
  <c r="Z298" i="1"/>
  <c r="AA298" i="1" s="1"/>
  <c r="Z286" i="1"/>
  <c r="AA286" i="1" s="1"/>
  <c r="Z274" i="1"/>
  <c r="AA274" i="1" s="1"/>
  <c r="Z262" i="1"/>
  <c r="AA262" i="1" s="1"/>
  <c r="Z250" i="1"/>
  <c r="AA250" i="1" s="1"/>
  <c r="Z238" i="1"/>
  <c r="AA238" i="1" s="1"/>
  <c r="Z226" i="1"/>
  <c r="AA226" i="1" s="1"/>
  <c r="Z214" i="1"/>
  <c r="AA214" i="1" s="1"/>
  <c r="Z202" i="1"/>
  <c r="AA202" i="1" s="1"/>
  <c r="Z190" i="1"/>
  <c r="AA190" i="1" s="1"/>
  <c r="Z178" i="1"/>
  <c r="AA178" i="1" s="1"/>
  <c r="Z166" i="1"/>
  <c r="AA166" i="1" s="1"/>
  <c r="Z154" i="1"/>
  <c r="AA154" i="1" s="1"/>
  <c r="Z142" i="1"/>
  <c r="AA142" i="1" s="1"/>
  <c r="Z130" i="1"/>
  <c r="AA130" i="1" s="1"/>
  <c r="Z118" i="1"/>
  <c r="AA118" i="1" s="1"/>
  <c r="Z106" i="1"/>
  <c r="AA106" i="1" s="1"/>
  <c r="Z94" i="1"/>
  <c r="AA94" i="1" s="1"/>
  <c r="Z82" i="1"/>
  <c r="AA82" i="1" s="1"/>
  <c r="Z70" i="1"/>
  <c r="AA70" i="1" s="1"/>
  <c r="Z58" i="1"/>
  <c r="AA58" i="1" s="1"/>
  <c r="Z46" i="1"/>
  <c r="AA46" i="1" s="1"/>
  <c r="Z34" i="1"/>
  <c r="AA34" i="1" s="1"/>
  <c r="Z22" i="1"/>
  <c r="AA22" i="1" s="1"/>
  <c r="Z10" i="1"/>
  <c r="AA10" i="1" s="1"/>
  <c r="Z2049" i="1"/>
  <c r="AA2049" i="1" s="1"/>
  <c r="Z2037" i="1"/>
  <c r="AA2037" i="1" s="1"/>
  <c r="Z2025" i="1"/>
  <c r="AA2025" i="1" s="1"/>
  <c r="Z2013" i="1"/>
  <c r="AA2013" i="1" s="1"/>
  <c r="Z2001" i="1"/>
  <c r="AA2001" i="1" s="1"/>
  <c r="Z1989" i="1"/>
  <c r="AA1989" i="1" s="1"/>
  <c r="Z1977" i="1"/>
  <c r="AA1977" i="1" s="1"/>
  <c r="Z1965" i="1"/>
  <c r="AA1965" i="1" s="1"/>
  <c r="Z1953" i="1"/>
  <c r="AA1953" i="1" s="1"/>
  <c r="Z1941" i="1"/>
  <c r="AA1941" i="1" s="1"/>
  <c r="Z1929" i="1"/>
  <c r="AA1929" i="1" s="1"/>
  <c r="Z1917" i="1"/>
  <c r="AA1917" i="1" s="1"/>
  <c r="Z1905" i="1"/>
  <c r="AA1905" i="1" s="1"/>
  <c r="Z1893" i="1"/>
  <c r="AA1893" i="1" s="1"/>
  <c r="Z1881" i="1"/>
  <c r="AA1881" i="1" s="1"/>
  <c r="Z1869" i="1"/>
  <c r="AA1869" i="1" s="1"/>
  <c r="Z1857" i="1"/>
  <c r="AA1857" i="1" s="1"/>
  <c r="Z1845" i="1"/>
  <c r="AA1845" i="1" s="1"/>
  <c r="Z1833" i="1"/>
  <c r="AA1833" i="1" s="1"/>
  <c r="Z1821" i="1"/>
  <c r="AA1821" i="1" s="1"/>
  <c r="Z1809" i="1"/>
  <c r="AA1809" i="1" s="1"/>
  <c r="Z1797" i="1"/>
  <c r="AA1797" i="1" s="1"/>
  <c r="Z1785" i="1"/>
  <c r="AA1785" i="1" s="1"/>
  <c r="Z1773" i="1"/>
  <c r="AA1773" i="1" s="1"/>
  <c r="Z1761" i="1"/>
  <c r="AA1761" i="1" s="1"/>
  <c r="AC1761" i="1" s="1"/>
  <c r="Z1749" i="1"/>
  <c r="AA1749" i="1" s="1"/>
  <c r="Z1737" i="1"/>
  <c r="AA1737" i="1" s="1"/>
  <c r="Z1725" i="1"/>
  <c r="AA1725" i="1" s="1"/>
  <c r="Z1713" i="1"/>
  <c r="AA1713" i="1" s="1"/>
  <c r="Z1701" i="1"/>
  <c r="AA1701" i="1" s="1"/>
  <c r="Z1689" i="1"/>
  <c r="AA1689" i="1" s="1"/>
  <c r="Z1677" i="1"/>
  <c r="AA1677" i="1" s="1"/>
  <c r="Z1665" i="1"/>
  <c r="AA1665" i="1" s="1"/>
  <c r="Z1653" i="1"/>
  <c r="AA1653" i="1" s="1"/>
  <c r="Z1641" i="1"/>
  <c r="AA1641" i="1" s="1"/>
  <c r="Z1629" i="1"/>
  <c r="AA1629" i="1" s="1"/>
  <c r="Z1617" i="1"/>
  <c r="AA1617" i="1" s="1"/>
  <c r="Z1605" i="1"/>
  <c r="AA1605" i="1" s="1"/>
  <c r="Z1593" i="1"/>
  <c r="AA1593" i="1" s="1"/>
  <c r="Z1581" i="1"/>
  <c r="AA1581" i="1" s="1"/>
  <c r="Z1569" i="1"/>
  <c r="AA1569" i="1" s="1"/>
  <c r="Z1557" i="1"/>
  <c r="AA1557" i="1" s="1"/>
  <c r="Z1545" i="1"/>
  <c r="AA1545" i="1" s="1"/>
  <c r="Z1533" i="1"/>
  <c r="AA1533" i="1" s="1"/>
  <c r="Z1521" i="1"/>
  <c r="AA1521" i="1" s="1"/>
  <c r="Z1509" i="1"/>
  <c r="AA1509" i="1" s="1"/>
  <c r="Z1497" i="1"/>
  <c r="AA1497" i="1" s="1"/>
  <c r="Z1485" i="1"/>
  <c r="AA1485" i="1" s="1"/>
  <c r="Z1473" i="1"/>
  <c r="AA1473" i="1" s="1"/>
  <c r="Z1461" i="1"/>
  <c r="AA1461" i="1" s="1"/>
  <c r="Z1449" i="1"/>
  <c r="AA1449" i="1" s="1"/>
  <c r="Z1437" i="1"/>
  <c r="AA1437" i="1" s="1"/>
  <c r="Z1425" i="1"/>
  <c r="AA1425" i="1" s="1"/>
  <c r="Z1413" i="1"/>
  <c r="AA1413" i="1" s="1"/>
  <c r="Z1401" i="1"/>
  <c r="AA1401" i="1" s="1"/>
  <c r="Z1389" i="1"/>
  <c r="AA1389" i="1" s="1"/>
  <c r="Z1377" i="1"/>
  <c r="AA1377" i="1" s="1"/>
  <c r="Z1365" i="1"/>
  <c r="AA1365" i="1" s="1"/>
  <c r="Z1353" i="1"/>
  <c r="AA1353" i="1" s="1"/>
  <c r="Z1341" i="1"/>
  <c r="AA1341" i="1" s="1"/>
  <c r="Z1329" i="1"/>
  <c r="AA1329" i="1" s="1"/>
  <c r="Z1317" i="1"/>
  <c r="AA1317" i="1" s="1"/>
  <c r="Z1305" i="1"/>
  <c r="AA1305" i="1" s="1"/>
  <c r="Z1293" i="1"/>
  <c r="AA1293" i="1" s="1"/>
  <c r="Z1281" i="1"/>
  <c r="AA1281" i="1" s="1"/>
  <c r="Z1269" i="1"/>
  <c r="AA1269" i="1" s="1"/>
  <c r="Z1257" i="1"/>
  <c r="AA1257" i="1" s="1"/>
  <c r="Z1245" i="1"/>
  <c r="AA1245" i="1" s="1"/>
  <c r="Z1233" i="1"/>
  <c r="AA1233" i="1" s="1"/>
  <c r="Z1221" i="1"/>
  <c r="AA1221" i="1" s="1"/>
  <c r="Z1209" i="1"/>
  <c r="AA1209" i="1" s="1"/>
  <c r="Z1197" i="1"/>
  <c r="AA1197" i="1" s="1"/>
  <c r="Z1185" i="1"/>
  <c r="AA1185" i="1" s="1"/>
  <c r="Z1173" i="1"/>
  <c r="AA1173" i="1" s="1"/>
  <c r="Z1161" i="1"/>
  <c r="AA1161" i="1" s="1"/>
  <c r="Z1149" i="1"/>
  <c r="AA1149" i="1" s="1"/>
  <c r="Z1137" i="1"/>
  <c r="AA1137" i="1" s="1"/>
  <c r="Z1125" i="1"/>
  <c r="AA1125" i="1" s="1"/>
  <c r="Z1113" i="1"/>
  <c r="AA1113" i="1" s="1"/>
  <c r="Z1101" i="1"/>
  <c r="AA1101" i="1" s="1"/>
  <c r="Z1089" i="1"/>
  <c r="AA1089" i="1" s="1"/>
  <c r="Z1077" i="1"/>
  <c r="AA1077" i="1" s="1"/>
  <c r="Z1065" i="1"/>
  <c r="AA1065" i="1" s="1"/>
  <c r="Z1053" i="1"/>
  <c r="AA1053" i="1" s="1"/>
  <c r="Z1041" i="1"/>
  <c r="AA1041" i="1" s="1"/>
  <c r="Z1029" i="1"/>
  <c r="AA1029" i="1" s="1"/>
  <c r="Z1017" i="1"/>
  <c r="AA1017" i="1" s="1"/>
  <c r="Z1005" i="1"/>
  <c r="AA1005" i="1" s="1"/>
  <c r="Z993" i="1"/>
  <c r="AA993" i="1" s="1"/>
  <c r="Z981" i="1"/>
  <c r="AA981" i="1" s="1"/>
  <c r="Z969" i="1"/>
  <c r="AA969" i="1" s="1"/>
  <c r="Z957" i="1"/>
  <c r="AA957" i="1" s="1"/>
  <c r="Z945" i="1"/>
  <c r="AA945" i="1" s="1"/>
  <c r="Z933" i="1"/>
  <c r="AA933" i="1" s="1"/>
  <c r="Z921" i="1"/>
  <c r="AA921" i="1" s="1"/>
  <c r="Z909" i="1"/>
  <c r="AA909" i="1" s="1"/>
  <c r="Z897" i="1"/>
  <c r="AA897" i="1" s="1"/>
  <c r="Z885" i="1"/>
  <c r="AA885" i="1" s="1"/>
  <c r="Z873" i="1"/>
  <c r="AA873" i="1" s="1"/>
  <c r="Z861" i="1"/>
  <c r="AA861" i="1" s="1"/>
  <c r="Z849" i="1"/>
  <c r="AA849" i="1" s="1"/>
  <c r="Z837" i="1"/>
  <c r="AA837" i="1" s="1"/>
  <c r="Z825" i="1"/>
  <c r="AA825" i="1" s="1"/>
  <c r="Z813" i="1"/>
  <c r="AA813" i="1" s="1"/>
  <c r="Z801" i="1"/>
  <c r="AA801" i="1" s="1"/>
  <c r="Z789" i="1"/>
  <c r="AA789" i="1" s="1"/>
  <c r="Z777" i="1"/>
  <c r="AA777" i="1" s="1"/>
  <c r="Z765" i="1"/>
  <c r="AA765" i="1" s="1"/>
  <c r="Z753" i="1"/>
  <c r="AA753" i="1" s="1"/>
  <c r="Z741" i="1"/>
  <c r="AA741" i="1" s="1"/>
  <c r="Z729" i="1"/>
  <c r="AA729" i="1" s="1"/>
  <c r="Z717" i="1"/>
  <c r="AA717" i="1" s="1"/>
  <c r="Z705" i="1"/>
  <c r="AA705" i="1" s="1"/>
  <c r="Z693" i="1"/>
  <c r="AA693" i="1" s="1"/>
  <c r="Z681" i="1"/>
  <c r="AA681" i="1" s="1"/>
  <c r="Z669" i="1"/>
  <c r="AA669" i="1" s="1"/>
  <c r="Z657" i="1"/>
  <c r="AA657" i="1" s="1"/>
  <c r="Z645" i="1"/>
  <c r="AA645" i="1" s="1"/>
  <c r="Z633" i="1"/>
  <c r="AA633" i="1" s="1"/>
  <c r="Z621" i="1"/>
  <c r="AA621" i="1" s="1"/>
  <c r="Z609" i="1"/>
  <c r="AA609" i="1" s="1"/>
  <c r="Z597" i="1"/>
  <c r="AA597" i="1" s="1"/>
  <c r="Z585" i="1"/>
  <c r="AA585" i="1" s="1"/>
  <c r="Z573" i="1"/>
  <c r="AA573" i="1" s="1"/>
  <c r="Z561" i="1"/>
  <c r="AA561" i="1" s="1"/>
  <c r="Z549" i="1"/>
  <c r="AA549" i="1" s="1"/>
  <c r="Z537" i="1"/>
  <c r="AA537" i="1" s="1"/>
  <c r="Z525" i="1"/>
  <c r="AA525" i="1" s="1"/>
  <c r="Z513" i="1"/>
  <c r="AA513" i="1" s="1"/>
  <c r="Z501" i="1"/>
  <c r="AA501" i="1" s="1"/>
  <c r="Z489" i="1"/>
  <c r="AA489" i="1" s="1"/>
  <c r="Z477" i="1"/>
  <c r="AA477" i="1" s="1"/>
  <c r="Z465" i="1"/>
  <c r="AA465" i="1" s="1"/>
  <c r="Z453" i="1"/>
  <c r="AA453" i="1" s="1"/>
  <c r="Z441" i="1"/>
  <c r="AA441" i="1" s="1"/>
  <c r="Z429" i="1"/>
  <c r="AA429" i="1" s="1"/>
  <c r="Z417" i="1"/>
  <c r="AA417" i="1" s="1"/>
  <c r="Z405" i="1"/>
  <c r="AA405" i="1" s="1"/>
  <c r="Z393" i="1"/>
  <c r="AA393" i="1" s="1"/>
  <c r="Z381" i="1"/>
  <c r="AA381" i="1" s="1"/>
  <c r="Z369" i="1"/>
  <c r="AA369" i="1" s="1"/>
  <c r="Z357" i="1"/>
  <c r="AA357" i="1" s="1"/>
  <c r="Z345" i="1"/>
  <c r="AA345" i="1" s="1"/>
  <c r="Z333" i="1"/>
  <c r="AA333" i="1" s="1"/>
  <c r="Z321" i="1"/>
  <c r="AA321" i="1" s="1"/>
  <c r="Z309" i="1"/>
  <c r="AA309" i="1" s="1"/>
  <c r="Z297" i="1"/>
  <c r="AA297" i="1" s="1"/>
  <c r="Z285" i="1"/>
  <c r="AA285" i="1" s="1"/>
  <c r="Z273" i="1"/>
  <c r="AA273" i="1" s="1"/>
  <c r="Z261" i="1"/>
  <c r="AA261" i="1" s="1"/>
  <c r="Z249" i="1"/>
  <c r="AA249" i="1" s="1"/>
  <c r="Z237" i="1"/>
  <c r="AA237" i="1" s="1"/>
  <c r="Z225" i="1"/>
  <c r="AA225" i="1" s="1"/>
  <c r="Z213" i="1"/>
  <c r="AA213" i="1" s="1"/>
  <c r="Z201" i="1"/>
  <c r="AA201" i="1" s="1"/>
  <c r="Z189" i="1"/>
  <c r="AA189" i="1" s="1"/>
  <c r="Z177" i="1"/>
  <c r="AA177" i="1" s="1"/>
  <c r="Z165" i="1"/>
  <c r="AA165" i="1" s="1"/>
  <c r="Z153" i="1"/>
  <c r="AA153" i="1" s="1"/>
  <c r="Z141" i="1"/>
  <c r="AA141" i="1" s="1"/>
  <c r="Z129" i="1"/>
  <c r="AA129" i="1" s="1"/>
  <c r="Z117" i="1"/>
  <c r="AA117" i="1" s="1"/>
  <c r="Z105" i="1"/>
  <c r="AA105" i="1" s="1"/>
  <c r="Z93" i="1"/>
  <c r="AA93" i="1" s="1"/>
  <c r="Z81" i="1"/>
  <c r="AA81" i="1" s="1"/>
  <c r="Z69" i="1"/>
  <c r="AA69" i="1" s="1"/>
  <c r="Z57" i="1"/>
  <c r="AA57" i="1" s="1"/>
  <c r="Z45" i="1"/>
  <c r="AA45" i="1" s="1"/>
  <c r="Z33" i="1"/>
  <c r="AA33" i="1" s="1"/>
  <c r="Z21" i="1"/>
  <c r="AA21" i="1" s="1"/>
  <c r="Z9" i="1"/>
  <c r="AA9" i="1" s="1"/>
  <c r="Z1988" i="1"/>
  <c r="AA1988" i="1" s="1"/>
  <c r="Z1976" i="1"/>
  <c r="AA1976" i="1" s="1"/>
  <c r="Z1964" i="1"/>
  <c r="AA1964" i="1" s="1"/>
  <c r="Z1952" i="1"/>
  <c r="AA1952" i="1" s="1"/>
  <c r="Z1940" i="1"/>
  <c r="AA1940" i="1" s="1"/>
  <c r="Z1928" i="1"/>
  <c r="AA1928" i="1" s="1"/>
  <c r="Z1916" i="1"/>
  <c r="AA1916" i="1" s="1"/>
  <c r="Z1904" i="1"/>
  <c r="AA1904" i="1" s="1"/>
  <c r="Z1892" i="1"/>
  <c r="AA1892" i="1" s="1"/>
  <c r="Z1880" i="1"/>
  <c r="AA1880" i="1" s="1"/>
  <c r="Z1868" i="1"/>
  <c r="AA1868" i="1" s="1"/>
  <c r="Z1856" i="1"/>
  <c r="AA1856" i="1" s="1"/>
  <c r="Z1844" i="1"/>
  <c r="AA1844" i="1" s="1"/>
  <c r="Z1832" i="1"/>
  <c r="AA1832" i="1" s="1"/>
  <c r="Z1820" i="1"/>
  <c r="AA1820" i="1" s="1"/>
  <c r="Z1808" i="1"/>
  <c r="AA1808" i="1" s="1"/>
  <c r="Z1796" i="1"/>
  <c r="AA1796" i="1" s="1"/>
  <c r="Z1784" i="1"/>
  <c r="AA1784" i="1" s="1"/>
  <c r="Z1772" i="1"/>
  <c r="AA1772" i="1" s="1"/>
  <c r="Z1760" i="1"/>
  <c r="AA1760" i="1" s="1"/>
  <c r="Z1748" i="1"/>
  <c r="AA1748" i="1" s="1"/>
  <c r="Z1736" i="1"/>
  <c r="AA1736" i="1" s="1"/>
  <c r="Z1724" i="1"/>
  <c r="AA1724" i="1" s="1"/>
  <c r="Z1712" i="1"/>
  <c r="AA1712" i="1" s="1"/>
  <c r="Z1700" i="1"/>
  <c r="AA1700" i="1" s="1"/>
  <c r="Z1688" i="1"/>
  <c r="AA1688" i="1" s="1"/>
  <c r="Z1676" i="1"/>
  <c r="AA1676" i="1" s="1"/>
  <c r="Z1664" i="1"/>
  <c r="AA1664" i="1" s="1"/>
  <c r="Z1652" i="1"/>
  <c r="AA1652" i="1" s="1"/>
  <c r="Z1640" i="1"/>
  <c r="AA1640" i="1" s="1"/>
  <c r="Z1628" i="1"/>
  <c r="AA1628" i="1" s="1"/>
  <c r="Z1616" i="1"/>
  <c r="AA1616" i="1" s="1"/>
  <c r="Z1604" i="1"/>
  <c r="AA1604" i="1" s="1"/>
  <c r="Z1592" i="1"/>
  <c r="AA1592" i="1" s="1"/>
  <c r="Z1580" i="1"/>
  <c r="AA1580" i="1" s="1"/>
  <c r="Z1568" i="1"/>
  <c r="AA1568" i="1" s="1"/>
  <c r="Z1556" i="1"/>
  <c r="AA1556" i="1" s="1"/>
  <c r="Z1544" i="1"/>
  <c r="AA1544" i="1" s="1"/>
  <c r="Z1532" i="1"/>
  <c r="AA1532" i="1" s="1"/>
  <c r="Z1520" i="1"/>
  <c r="AA1520" i="1" s="1"/>
  <c r="Z1508" i="1"/>
  <c r="AA1508" i="1" s="1"/>
  <c r="Z1496" i="1"/>
  <c r="AA1496" i="1" s="1"/>
  <c r="Z1484" i="1"/>
  <c r="AA1484" i="1" s="1"/>
  <c r="Z1472" i="1"/>
  <c r="AA1472" i="1" s="1"/>
  <c r="Z1460" i="1"/>
  <c r="AA1460" i="1" s="1"/>
  <c r="Z1448" i="1"/>
  <c r="AA1448" i="1" s="1"/>
  <c r="Z1436" i="1"/>
  <c r="AA1436" i="1" s="1"/>
  <c r="Z1424" i="1"/>
  <c r="AA1424" i="1" s="1"/>
  <c r="Z1412" i="1"/>
  <c r="AA1412" i="1" s="1"/>
  <c r="Z1400" i="1"/>
  <c r="AA1400" i="1" s="1"/>
  <c r="Z1388" i="1"/>
  <c r="AA1388" i="1" s="1"/>
  <c r="Z1376" i="1"/>
  <c r="AA1376" i="1" s="1"/>
  <c r="Z1364" i="1"/>
  <c r="AA1364" i="1" s="1"/>
  <c r="Z1352" i="1"/>
  <c r="AA1352" i="1" s="1"/>
  <c r="Z1340" i="1"/>
  <c r="AA1340" i="1" s="1"/>
  <c r="Z1328" i="1"/>
  <c r="AA1328" i="1" s="1"/>
  <c r="Z1316" i="1"/>
  <c r="AA1316" i="1" s="1"/>
  <c r="Z1304" i="1"/>
  <c r="AA1304" i="1" s="1"/>
  <c r="Z1292" i="1"/>
  <c r="AA1292" i="1" s="1"/>
  <c r="Z1280" i="1"/>
  <c r="AA1280" i="1" s="1"/>
  <c r="Z1268" i="1"/>
  <c r="AA1268" i="1" s="1"/>
  <c r="Z1256" i="1"/>
  <c r="AA1256" i="1" s="1"/>
  <c r="Z1244" i="1"/>
  <c r="AA1244" i="1" s="1"/>
  <c r="Z1232" i="1"/>
  <c r="AA1232" i="1" s="1"/>
  <c r="Z1220" i="1"/>
  <c r="AA1220" i="1" s="1"/>
  <c r="Z1208" i="1"/>
  <c r="AA1208" i="1" s="1"/>
  <c r="Z1196" i="1"/>
  <c r="AA1196" i="1" s="1"/>
  <c r="Z1184" i="1"/>
  <c r="AA1184" i="1" s="1"/>
  <c r="Z1172" i="1"/>
  <c r="AA1172" i="1" s="1"/>
  <c r="Z1160" i="1"/>
  <c r="AA1160" i="1" s="1"/>
  <c r="Z1148" i="1"/>
  <c r="AA1148" i="1" s="1"/>
  <c r="Z1136" i="1"/>
  <c r="AA1136" i="1" s="1"/>
  <c r="Z1124" i="1"/>
  <c r="AA1124" i="1" s="1"/>
  <c r="Z1112" i="1"/>
  <c r="AA1112" i="1" s="1"/>
  <c r="Z1100" i="1"/>
  <c r="AA1100" i="1" s="1"/>
  <c r="Z1088" i="1"/>
  <c r="AA1088" i="1" s="1"/>
  <c r="Z1076" i="1"/>
  <c r="AA1076" i="1" s="1"/>
  <c r="Z1064" i="1"/>
  <c r="AA1064" i="1" s="1"/>
  <c r="Z1052" i="1"/>
  <c r="AA1052" i="1" s="1"/>
  <c r="Z1040" i="1"/>
  <c r="AA1040" i="1" s="1"/>
  <c r="Z1028" i="1"/>
  <c r="AA1028" i="1" s="1"/>
  <c r="Z1016" i="1"/>
  <c r="AA1016" i="1" s="1"/>
  <c r="Z1004" i="1"/>
  <c r="AA1004" i="1" s="1"/>
  <c r="Z992" i="1"/>
  <c r="AA992" i="1" s="1"/>
  <c r="Z980" i="1"/>
  <c r="AA980" i="1" s="1"/>
  <c r="Z968" i="1"/>
  <c r="AA968" i="1" s="1"/>
  <c r="Z956" i="1"/>
  <c r="AA956" i="1" s="1"/>
  <c r="Z944" i="1"/>
  <c r="AA944" i="1" s="1"/>
  <c r="Z932" i="1"/>
  <c r="AA932" i="1" s="1"/>
  <c r="Z920" i="1"/>
  <c r="AA920" i="1" s="1"/>
  <c r="Z908" i="1"/>
  <c r="AA908" i="1" s="1"/>
  <c r="Z896" i="1"/>
  <c r="AA896" i="1" s="1"/>
  <c r="Z884" i="1"/>
  <c r="AA884" i="1" s="1"/>
  <c r="Z872" i="1"/>
  <c r="AA872" i="1" s="1"/>
  <c r="Z860" i="1"/>
  <c r="AA860" i="1" s="1"/>
  <c r="Z848" i="1"/>
  <c r="AA848" i="1" s="1"/>
  <c r="Z836" i="1"/>
  <c r="AA836" i="1" s="1"/>
  <c r="Z824" i="1"/>
  <c r="AA824" i="1" s="1"/>
  <c r="Z812" i="1"/>
  <c r="AA812" i="1" s="1"/>
  <c r="Z800" i="1"/>
  <c r="AA800" i="1" s="1"/>
  <c r="Z788" i="1"/>
  <c r="AA788" i="1" s="1"/>
  <c r="Z776" i="1"/>
  <c r="AA776" i="1" s="1"/>
  <c r="Z764" i="1"/>
  <c r="AA764" i="1" s="1"/>
  <c r="Z752" i="1"/>
  <c r="AA752" i="1" s="1"/>
  <c r="Z740" i="1"/>
  <c r="AA740" i="1" s="1"/>
  <c r="Z728" i="1"/>
  <c r="AA728" i="1" s="1"/>
  <c r="Z716" i="1"/>
  <c r="AA716" i="1" s="1"/>
  <c r="Z704" i="1"/>
  <c r="AA704" i="1" s="1"/>
  <c r="Z692" i="1"/>
  <c r="AA692" i="1" s="1"/>
  <c r="Z680" i="1"/>
  <c r="AA680" i="1" s="1"/>
  <c r="Z668" i="1"/>
  <c r="AA668" i="1" s="1"/>
  <c r="Z656" i="1"/>
  <c r="AA656" i="1" s="1"/>
  <c r="Z644" i="1"/>
  <c r="AA644" i="1" s="1"/>
  <c r="Z632" i="1"/>
  <c r="AA632" i="1" s="1"/>
  <c r="Z620" i="1"/>
  <c r="AA620" i="1" s="1"/>
  <c r="Z608" i="1"/>
  <c r="AA608" i="1" s="1"/>
  <c r="Z596" i="1"/>
  <c r="AA596" i="1" s="1"/>
  <c r="Z584" i="1"/>
  <c r="AA584" i="1" s="1"/>
  <c r="Z572" i="1"/>
  <c r="AA572" i="1" s="1"/>
  <c r="Z560" i="1"/>
  <c r="AA560" i="1" s="1"/>
  <c r="Z548" i="1"/>
  <c r="AA548" i="1" s="1"/>
  <c r="Z536" i="1"/>
  <c r="AA536" i="1" s="1"/>
  <c r="Z524" i="1"/>
  <c r="AA524" i="1" s="1"/>
  <c r="Z512" i="1"/>
  <c r="AA512" i="1" s="1"/>
  <c r="Z500" i="1"/>
  <c r="AA500" i="1" s="1"/>
  <c r="Z488" i="1"/>
  <c r="AA488" i="1" s="1"/>
  <c r="Z476" i="1"/>
  <c r="AA476" i="1" s="1"/>
  <c r="Z464" i="1"/>
  <c r="AA464" i="1" s="1"/>
  <c r="Z452" i="1"/>
  <c r="AA452" i="1" s="1"/>
  <c r="Z440" i="1"/>
  <c r="AA440" i="1" s="1"/>
  <c r="Z428" i="1"/>
  <c r="AA428" i="1" s="1"/>
  <c r="Z416" i="1"/>
  <c r="AA416" i="1" s="1"/>
  <c r="Z404" i="1"/>
  <c r="AA404" i="1" s="1"/>
  <c r="Z392" i="1"/>
  <c r="AA392" i="1" s="1"/>
  <c r="Z380" i="1"/>
  <c r="AA380" i="1" s="1"/>
  <c r="Z368" i="1"/>
  <c r="AA368" i="1" s="1"/>
  <c r="Z356" i="1"/>
  <c r="AA356" i="1" s="1"/>
  <c r="Z344" i="1"/>
  <c r="AA344" i="1" s="1"/>
  <c r="Z332" i="1"/>
  <c r="AA332" i="1" s="1"/>
  <c r="Z320" i="1"/>
  <c r="AA320" i="1" s="1"/>
  <c r="Z308" i="1"/>
  <c r="AA308" i="1" s="1"/>
  <c r="Z296" i="1"/>
  <c r="AA296" i="1" s="1"/>
  <c r="Z284" i="1"/>
  <c r="AA284" i="1" s="1"/>
  <c r="Z272" i="1"/>
  <c r="AA272" i="1" s="1"/>
  <c r="Z260" i="1"/>
  <c r="AA260" i="1" s="1"/>
  <c r="Z248" i="1"/>
  <c r="AA248" i="1" s="1"/>
  <c r="Z236" i="1"/>
  <c r="AA236" i="1" s="1"/>
  <c r="Z224" i="1"/>
  <c r="AA224" i="1" s="1"/>
  <c r="Z212" i="1"/>
  <c r="AA212" i="1" s="1"/>
  <c r="Z200" i="1"/>
  <c r="AA200" i="1" s="1"/>
  <c r="Z188" i="1"/>
  <c r="AA188" i="1" s="1"/>
  <c r="Z176" i="1"/>
  <c r="AA176" i="1" s="1"/>
  <c r="Z164" i="1"/>
  <c r="AA164" i="1" s="1"/>
  <c r="Z152" i="1"/>
  <c r="AA152" i="1" s="1"/>
  <c r="Z140" i="1"/>
  <c r="AA140" i="1" s="1"/>
  <c r="Z128" i="1"/>
  <c r="AA128" i="1" s="1"/>
  <c r="Z116" i="1"/>
  <c r="AA116" i="1" s="1"/>
  <c r="Z104" i="1"/>
  <c r="AA104" i="1" s="1"/>
  <c r="Z92" i="1"/>
  <c r="AA92" i="1" s="1"/>
  <c r="Z80" i="1"/>
  <c r="AA80" i="1" s="1"/>
  <c r="Z68" i="1"/>
  <c r="AA68" i="1" s="1"/>
  <c r="Z56" i="1"/>
  <c r="AA56" i="1" s="1"/>
  <c r="Z44" i="1"/>
  <c r="AA44" i="1" s="1"/>
  <c r="Z32" i="1"/>
  <c r="AA32" i="1" s="1"/>
  <c r="Z20" i="1"/>
  <c r="AA20" i="1" s="1"/>
  <c r="Z8" i="1"/>
  <c r="AA8" i="1" s="1"/>
  <c r="Z1819" i="1"/>
  <c r="AA1819" i="1" s="1"/>
  <c r="Z1807" i="1"/>
  <c r="AA1807" i="1" s="1"/>
  <c r="Z1795" i="1"/>
  <c r="AA1795" i="1" s="1"/>
  <c r="Z1783" i="1"/>
  <c r="AA1783" i="1" s="1"/>
  <c r="Z1771" i="1"/>
  <c r="AA1771" i="1" s="1"/>
  <c r="Z1759" i="1"/>
  <c r="AA1759" i="1" s="1"/>
  <c r="Z1747" i="1"/>
  <c r="AA1747" i="1" s="1"/>
  <c r="Z1735" i="1"/>
  <c r="AA1735" i="1" s="1"/>
  <c r="Z1723" i="1"/>
  <c r="AA1723" i="1" s="1"/>
  <c r="Z1711" i="1"/>
  <c r="AA1711" i="1" s="1"/>
  <c r="Z1699" i="1"/>
  <c r="AA1699" i="1" s="1"/>
  <c r="Z1687" i="1"/>
  <c r="AA1687" i="1" s="1"/>
  <c r="Z1675" i="1"/>
  <c r="AA1675" i="1" s="1"/>
  <c r="Z1663" i="1"/>
  <c r="AA1663" i="1" s="1"/>
  <c r="Z1651" i="1"/>
  <c r="AA1651" i="1" s="1"/>
  <c r="Z1639" i="1"/>
  <c r="AA1639" i="1" s="1"/>
  <c r="Z1627" i="1"/>
  <c r="AA1627" i="1" s="1"/>
  <c r="Z1615" i="1"/>
  <c r="AA1615" i="1" s="1"/>
  <c r="Z1603" i="1"/>
  <c r="AA1603" i="1" s="1"/>
  <c r="Z1591" i="1"/>
  <c r="AA1591" i="1" s="1"/>
  <c r="Z1579" i="1"/>
  <c r="AA1579" i="1" s="1"/>
  <c r="Z1567" i="1"/>
  <c r="AA1567" i="1" s="1"/>
  <c r="Z1555" i="1"/>
  <c r="AA1555" i="1" s="1"/>
  <c r="Z1543" i="1"/>
  <c r="AA1543" i="1" s="1"/>
  <c r="Z1531" i="1"/>
  <c r="AA1531" i="1" s="1"/>
  <c r="Z1519" i="1"/>
  <c r="AA1519" i="1" s="1"/>
  <c r="Z1507" i="1"/>
  <c r="AA1507" i="1" s="1"/>
  <c r="Z1495" i="1"/>
  <c r="AA1495" i="1" s="1"/>
  <c r="Z1483" i="1"/>
  <c r="AA1483" i="1" s="1"/>
  <c r="Z1471" i="1"/>
  <c r="AA1471" i="1" s="1"/>
  <c r="Z1459" i="1"/>
  <c r="AA1459" i="1" s="1"/>
  <c r="Z1447" i="1"/>
  <c r="AA1447" i="1" s="1"/>
  <c r="Z1435" i="1"/>
  <c r="AA1435" i="1" s="1"/>
  <c r="Z1423" i="1"/>
  <c r="AA1423" i="1" s="1"/>
  <c r="Z1411" i="1"/>
  <c r="AA1411" i="1" s="1"/>
  <c r="Z1399" i="1"/>
  <c r="AA1399" i="1" s="1"/>
  <c r="Z1387" i="1"/>
  <c r="AA1387" i="1" s="1"/>
  <c r="Z1375" i="1"/>
  <c r="AA1375" i="1" s="1"/>
  <c r="Z1363" i="1"/>
  <c r="AA1363" i="1" s="1"/>
  <c r="Z1351" i="1"/>
  <c r="AA1351" i="1" s="1"/>
  <c r="Z1339" i="1"/>
  <c r="AA1339" i="1" s="1"/>
  <c r="Z1327" i="1"/>
  <c r="AA1327" i="1" s="1"/>
  <c r="Z1315" i="1"/>
  <c r="AA1315" i="1" s="1"/>
  <c r="Z1303" i="1"/>
  <c r="AA1303" i="1" s="1"/>
  <c r="Z1291" i="1"/>
  <c r="AA1291" i="1" s="1"/>
  <c r="Z1279" i="1"/>
  <c r="AA1279" i="1" s="1"/>
  <c r="Z1267" i="1"/>
  <c r="AA1267" i="1" s="1"/>
  <c r="Z1255" i="1"/>
  <c r="AA1255" i="1" s="1"/>
  <c r="Z1243" i="1"/>
  <c r="AA1243" i="1" s="1"/>
  <c r="Z1231" i="1"/>
  <c r="AA1231" i="1" s="1"/>
  <c r="Z1219" i="1"/>
  <c r="AA1219" i="1" s="1"/>
  <c r="Z1207" i="1"/>
  <c r="AA1207" i="1" s="1"/>
  <c r="Z1195" i="1"/>
  <c r="AA1195" i="1" s="1"/>
  <c r="Z1183" i="1"/>
  <c r="AA1183" i="1" s="1"/>
  <c r="Z1171" i="1"/>
  <c r="AA1171" i="1" s="1"/>
  <c r="Z1159" i="1"/>
  <c r="AA1159" i="1" s="1"/>
  <c r="Z1147" i="1"/>
  <c r="AA1147" i="1" s="1"/>
  <c r="Z1135" i="1"/>
  <c r="AA1135" i="1" s="1"/>
  <c r="Z1123" i="1"/>
  <c r="AA1123" i="1" s="1"/>
  <c r="Z1111" i="1"/>
  <c r="AA1111" i="1" s="1"/>
  <c r="Z1099" i="1"/>
  <c r="AA1099" i="1" s="1"/>
  <c r="Z1087" i="1"/>
  <c r="AA1087" i="1" s="1"/>
  <c r="Z1075" i="1"/>
  <c r="AA1075" i="1" s="1"/>
  <c r="Z1063" i="1"/>
  <c r="AA1063" i="1" s="1"/>
  <c r="Z1051" i="1"/>
  <c r="AA1051" i="1" s="1"/>
  <c r="Z1039" i="1"/>
  <c r="AA1039" i="1" s="1"/>
  <c r="Z1027" i="1"/>
  <c r="AA1027" i="1" s="1"/>
  <c r="Z1015" i="1"/>
  <c r="AA1015" i="1" s="1"/>
  <c r="Z1003" i="1"/>
  <c r="AA1003" i="1" s="1"/>
  <c r="Z991" i="1"/>
  <c r="AA991" i="1" s="1"/>
  <c r="Z979" i="1"/>
  <c r="AA979" i="1" s="1"/>
  <c r="Z967" i="1"/>
  <c r="AA967" i="1" s="1"/>
  <c r="Z955" i="1"/>
  <c r="AA955" i="1" s="1"/>
  <c r="Z943" i="1"/>
  <c r="AA943" i="1" s="1"/>
  <c r="Z931" i="1"/>
  <c r="AA931" i="1" s="1"/>
  <c r="Z919" i="1"/>
  <c r="AA919" i="1" s="1"/>
  <c r="Z907" i="1"/>
  <c r="AA907" i="1" s="1"/>
  <c r="Z895" i="1"/>
  <c r="AA895" i="1" s="1"/>
  <c r="Z883" i="1"/>
  <c r="AA883" i="1" s="1"/>
  <c r="Z871" i="1"/>
  <c r="AA871" i="1" s="1"/>
  <c r="Z859" i="1"/>
  <c r="AA859" i="1" s="1"/>
  <c r="Z847" i="1"/>
  <c r="AA847" i="1" s="1"/>
  <c r="Z835" i="1"/>
  <c r="AA835" i="1" s="1"/>
  <c r="Z823" i="1"/>
  <c r="AA823" i="1" s="1"/>
  <c r="Z811" i="1"/>
  <c r="AA811" i="1" s="1"/>
  <c r="Z799" i="1"/>
  <c r="AA799" i="1" s="1"/>
  <c r="Z787" i="1"/>
  <c r="AA787" i="1" s="1"/>
  <c r="Z775" i="1"/>
  <c r="AA775" i="1" s="1"/>
  <c r="Z763" i="1"/>
  <c r="AA763" i="1" s="1"/>
  <c r="Z751" i="1"/>
  <c r="AA751" i="1" s="1"/>
  <c r="Z739" i="1"/>
  <c r="AA739" i="1" s="1"/>
  <c r="Z727" i="1"/>
  <c r="AA727" i="1" s="1"/>
  <c r="Z715" i="1"/>
  <c r="AA715" i="1" s="1"/>
  <c r="Z703" i="1"/>
  <c r="AA703" i="1" s="1"/>
  <c r="Z691" i="1"/>
  <c r="AA691" i="1" s="1"/>
  <c r="Z679" i="1"/>
  <c r="AA679" i="1" s="1"/>
  <c r="Z667" i="1"/>
  <c r="AA667" i="1" s="1"/>
  <c r="Z655" i="1"/>
  <c r="AA655" i="1" s="1"/>
  <c r="Z643" i="1"/>
  <c r="AA643" i="1" s="1"/>
  <c r="Z631" i="1"/>
  <c r="AA631" i="1" s="1"/>
  <c r="Z619" i="1"/>
  <c r="AA619" i="1" s="1"/>
  <c r="Z607" i="1"/>
  <c r="AA607" i="1" s="1"/>
  <c r="Z595" i="1"/>
  <c r="AA595" i="1" s="1"/>
  <c r="Z583" i="1"/>
  <c r="AA583" i="1" s="1"/>
  <c r="Z571" i="1"/>
  <c r="AA571" i="1" s="1"/>
  <c r="Z559" i="1"/>
  <c r="AA559" i="1" s="1"/>
  <c r="Z547" i="1"/>
  <c r="AA547" i="1" s="1"/>
  <c r="Z535" i="1"/>
  <c r="AA535" i="1" s="1"/>
  <c r="Z523" i="1"/>
  <c r="AA523" i="1" s="1"/>
  <c r="Z511" i="1"/>
  <c r="AA511" i="1" s="1"/>
  <c r="Z499" i="1"/>
  <c r="AA499" i="1" s="1"/>
  <c r="Z487" i="1"/>
  <c r="AA487" i="1" s="1"/>
  <c r="Z475" i="1"/>
  <c r="AA475" i="1" s="1"/>
  <c r="Z463" i="1"/>
  <c r="AA463" i="1" s="1"/>
  <c r="Z451" i="1"/>
  <c r="AA451" i="1" s="1"/>
  <c r="Z439" i="1"/>
  <c r="AA439" i="1" s="1"/>
  <c r="Z427" i="1"/>
  <c r="AA427" i="1" s="1"/>
  <c r="Z415" i="1"/>
  <c r="AA415" i="1" s="1"/>
  <c r="Z403" i="1"/>
  <c r="AA403" i="1" s="1"/>
  <c r="Z391" i="1"/>
  <c r="AA391" i="1" s="1"/>
  <c r="Z379" i="1"/>
  <c r="AA379" i="1" s="1"/>
  <c r="Z367" i="1"/>
  <c r="AA367" i="1" s="1"/>
  <c r="Z355" i="1"/>
  <c r="AA355" i="1" s="1"/>
  <c r="Z343" i="1"/>
  <c r="AA343" i="1" s="1"/>
  <c r="Z331" i="1"/>
  <c r="AA331" i="1" s="1"/>
  <c r="Z319" i="1"/>
  <c r="AA319" i="1" s="1"/>
  <c r="Z307" i="1"/>
  <c r="AA307" i="1" s="1"/>
  <c r="Z295" i="1"/>
  <c r="AA295" i="1" s="1"/>
  <c r="Z283" i="1"/>
  <c r="AA283" i="1" s="1"/>
  <c r="Z271" i="1"/>
  <c r="AA271" i="1" s="1"/>
  <c r="Z259" i="1"/>
  <c r="AA259" i="1" s="1"/>
  <c r="Z247" i="1"/>
  <c r="AA247" i="1" s="1"/>
  <c r="Z235" i="1"/>
  <c r="AA235" i="1" s="1"/>
  <c r="Z223" i="1"/>
  <c r="AA223" i="1" s="1"/>
  <c r="Z211" i="1"/>
  <c r="AA211" i="1" s="1"/>
  <c r="Z199" i="1"/>
  <c r="AA199" i="1" s="1"/>
  <c r="Z187" i="1"/>
  <c r="AA187" i="1" s="1"/>
  <c r="Z175" i="1"/>
  <c r="AA175" i="1" s="1"/>
  <c r="Z163" i="1"/>
  <c r="AA163" i="1" s="1"/>
  <c r="Z151" i="1"/>
  <c r="AA151" i="1" s="1"/>
  <c r="Z139" i="1"/>
  <c r="AA139" i="1" s="1"/>
  <c r="Z127" i="1"/>
  <c r="AA127" i="1" s="1"/>
  <c r="Z115" i="1"/>
  <c r="AA115" i="1" s="1"/>
  <c r="Z103" i="1"/>
  <c r="AA103" i="1" s="1"/>
  <c r="Z91" i="1"/>
  <c r="AA91" i="1" s="1"/>
  <c r="Z79" i="1"/>
  <c r="AA79" i="1" s="1"/>
  <c r="Z67" i="1"/>
  <c r="AA67" i="1" s="1"/>
  <c r="Z55" i="1"/>
  <c r="AA55" i="1" s="1"/>
  <c r="Z43" i="1"/>
  <c r="AA43" i="1" s="1"/>
  <c r="Z31" i="1"/>
  <c r="AA31" i="1" s="1"/>
  <c r="Z19" i="1"/>
  <c r="AA19" i="1" s="1"/>
  <c r="Z7" i="1"/>
  <c r="AA7" i="1" s="1"/>
  <c r="C9" i="6"/>
  <c r="D9" i="6" s="1"/>
  <c r="C1807" i="6"/>
  <c r="D1807" i="6" s="1"/>
  <c r="C3031" i="6"/>
  <c r="D3031" i="6" s="1"/>
  <c r="C3043" i="6"/>
  <c r="D3043" i="6" s="1"/>
  <c r="C3067" i="6"/>
  <c r="D3067" i="6" s="1"/>
  <c r="C3115" i="6"/>
  <c r="D3115" i="6" s="1"/>
  <c r="C3127" i="6"/>
  <c r="D3127" i="6" s="1"/>
  <c r="C3139" i="6"/>
  <c r="D3139" i="6" s="1"/>
  <c r="C3151" i="6"/>
  <c r="D3151" i="6" s="1"/>
  <c r="C3163" i="6"/>
  <c r="D3163" i="6" s="1"/>
  <c r="C3175" i="6"/>
  <c r="D3175" i="6" s="1"/>
  <c r="C3187" i="6"/>
  <c r="D3187" i="6" s="1"/>
  <c r="C3199" i="6"/>
  <c r="D3199" i="6" s="1"/>
  <c r="C3211" i="6"/>
  <c r="D3211" i="6" s="1"/>
  <c r="C3223" i="6"/>
  <c r="D3223" i="6" s="1"/>
  <c r="C3235" i="6"/>
  <c r="D3235" i="6" s="1"/>
  <c r="C3247" i="6"/>
  <c r="D3247" i="6" s="1"/>
  <c r="C3259" i="6"/>
  <c r="D3259" i="6" s="1"/>
  <c r="C3271" i="6"/>
  <c r="D3271" i="6" s="1"/>
  <c r="C3283" i="6"/>
  <c r="D3283" i="6" s="1"/>
  <c r="C3295" i="6"/>
  <c r="D3295" i="6" s="1"/>
  <c r="C3307" i="6"/>
  <c r="D3307" i="6" s="1"/>
  <c r="C3319" i="6"/>
  <c r="D3319" i="6" s="1"/>
  <c r="C3331" i="6"/>
  <c r="D3331" i="6" s="1"/>
  <c r="C3343" i="6"/>
  <c r="D3343" i="6" s="1"/>
  <c r="C3355" i="6"/>
  <c r="D3355" i="6" s="1"/>
  <c r="C3367" i="6"/>
  <c r="D3367" i="6" s="1"/>
  <c r="C3379" i="6"/>
  <c r="D3379" i="6" s="1"/>
  <c r="C3391" i="6"/>
  <c r="D3391" i="6" s="1"/>
  <c r="C3403" i="6"/>
  <c r="D3403" i="6" s="1"/>
  <c r="C3415" i="6"/>
  <c r="D3415" i="6" s="1"/>
  <c r="C3427" i="6"/>
  <c r="D3427" i="6" s="1"/>
  <c r="C3439" i="6"/>
  <c r="D3439" i="6" s="1"/>
  <c r="C3451" i="6"/>
  <c r="D3451" i="6" s="1"/>
  <c r="C3463" i="6"/>
  <c r="D3463" i="6" s="1"/>
  <c r="C3475" i="6"/>
  <c r="D3475" i="6" s="1"/>
  <c r="C3487" i="6"/>
  <c r="D3487" i="6" s="1"/>
  <c r="C3499" i="6"/>
  <c r="D3499" i="6" s="1"/>
  <c r="C3511" i="6"/>
  <c r="D3511" i="6" s="1"/>
  <c r="C3523" i="6"/>
  <c r="D3523" i="6" s="1"/>
  <c r="C3535" i="6"/>
  <c r="D3535" i="6" s="1"/>
  <c r="C3547" i="6"/>
  <c r="D3547" i="6" s="1"/>
  <c r="C3559" i="6"/>
  <c r="D3559" i="6" s="1"/>
  <c r="C3571" i="6"/>
  <c r="D3571" i="6" s="1"/>
  <c r="C3583" i="6"/>
  <c r="D3583" i="6" s="1"/>
  <c r="C3595" i="6"/>
  <c r="D3595" i="6" s="1"/>
  <c r="C3607" i="6"/>
  <c r="D3607" i="6" s="1"/>
  <c r="C2419" i="6"/>
  <c r="D2419" i="6" s="1"/>
  <c r="C2839" i="6"/>
  <c r="D2839" i="6" s="1"/>
  <c r="C2935" i="6"/>
  <c r="D2935" i="6" s="1"/>
  <c r="C2983" i="6"/>
  <c r="D2983" i="6" s="1"/>
  <c r="C3055" i="6"/>
  <c r="D3055" i="6" s="1"/>
  <c r="C2312" i="6"/>
  <c r="D2312" i="6" s="1"/>
  <c r="C2264" i="6"/>
  <c r="D2264" i="6" s="1"/>
  <c r="C2216" i="6"/>
  <c r="D2216" i="6" s="1"/>
  <c r="C2168" i="6"/>
  <c r="D2168" i="6" s="1"/>
  <c r="C2120" i="6"/>
  <c r="D2120" i="6" s="1"/>
  <c r="C2072" i="6"/>
  <c r="D2072" i="6" s="1"/>
  <c r="C2024" i="6"/>
  <c r="D2024" i="6" s="1"/>
  <c r="C1976" i="6"/>
  <c r="D1976" i="6" s="1"/>
  <c r="C1928" i="6"/>
  <c r="D1928" i="6" s="1"/>
  <c r="C1892" i="6"/>
  <c r="D1892" i="6" s="1"/>
  <c r="C1844" i="6"/>
  <c r="D1844" i="6" s="1"/>
  <c r="C1808" i="6"/>
  <c r="D1808" i="6" s="1"/>
  <c r="C1772" i="6"/>
  <c r="D1772" i="6" s="1"/>
  <c r="C1736" i="6"/>
  <c r="D1736" i="6" s="1"/>
  <c r="C1700" i="6"/>
  <c r="D1700" i="6" s="1"/>
  <c r="C1664" i="6"/>
  <c r="D1664" i="6" s="1"/>
  <c r="C1616" i="6"/>
  <c r="D1616" i="6" s="1"/>
  <c r="C1580" i="6"/>
  <c r="D1580" i="6" s="1"/>
  <c r="C1544" i="6"/>
  <c r="D1544" i="6" s="1"/>
  <c r="C1508" i="6"/>
  <c r="D1508" i="6" s="1"/>
  <c r="C1472" i="6"/>
  <c r="D1472" i="6" s="1"/>
  <c r="C1436" i="6"/>
  <c r="D1436" i="6" s="1"/>
  <c r="C1400" i="6"/>
  <c r="D1400" i="6" s="1"/>
  <c r="C1364" i="6"/>
  <c r="D1364" i="6" s="1"/>
  <c r="C1328" i="6"/>
  <c r="D1328" i="6" s="1"/>
  <c r="C1292" i="6"/>
  <c r="D1292" i="6" s="1"/>
  <c r="C1256" i="6"/>
  <c r="D1256" i="6" s="1"/>
  <c r="C1244" i="6"/>
  <c r="D1244" i="6" s="1"/>
  <c r="C1232" i="6"/>
  <c r="D1232" i="6" s="1"/>
  <c r="C1196" i="6"/>
  <c r="D1196" i="6" s="1"/>
  <c r="C1184" i="6"/>
  <c r="D1184" i="6" s="1"/>
  <c r="C1172" i="6"/>
  <c r="D1172" i="6" s="1"/>
  <c r="C1160" i="6"/>
  <c r="D1160" i="6" s="1"/>
  <c r="C1148" i="6"/>
  <c r="D1148" i="6" s="1"/>
  <c r="C1136" i="6"/>
  <c r="D1136" i="6" s="1"/>
  <c r="C1124" i="6"/>
  <c r="D1124" i="6" s="1"/>
  <c r="C1112" i="6"/>
  <c r="D1112" i="6" s="1"/>
  <c r="C1100" i="6"/>
  <c r="D1100" i="6" s="1"/>
  <c r="C1088" i="6"/>
  <c r="D1088" i="6" s="1"/>
  <c r="C1076" i="6"/>
  <c r="D1076" i="6" s="1"/>
  <c r="C1064" i="6"/>
  <c r="D1064" i="6" s="1"/>
  <c r="C1052" i="6"/>
  <c r="D1052" i="6" s="1"/>
  <c r="C1040" i="6"/>
  <c r="D1040" i="6" s="1"/>
  <c r="C1028" i="6"/>
  <c r="D1028" i="6" s="1"/>
  <c r="C1016" i="6"/>
  <c r="D1016" i="6" s="1"/>
  <c r="C1004" i="6"/>
  <c r="D1004" i="6" s="1"/>
  <c r="C992" i="6"/>
  <c r="D992" i="6" s="1"/>
  <c r="C980" i="6"/>
  <c r="D980" i="6" s="1"/>
  <c r="C968" i="6"/>
  <c r="D968" i="6" s="1"/>
  <c r="C956" i="6"/>
  <c r="D956" i="6" s="1"/>
  <c r="C944" i="6"/>
  <c r="D944" i="6" s="1"/>
  <c r="C932" i="6"/>
  <c r="D932" i="6" s="1"/>
  <c r="C920" i="6"/>
  <c r="D920" i="6" s="1"/>
  <c r="C908" i="6"/>
  <c r="D908" i="6" s="1"/>
  <c r="C896" i="6"/>
  <c r="D896" i="6" s="1"/>
  <c r="C884" i="6"/>
  <c r="D884" i="6" s="1"/>
  <c r="C872" i="6"/>
  <c r="D872" i="6" s="1"/>
  <c r="C860" i="6"/>
  <c r="D860" i="6" s="1"/>
  <c r="C848" i="6"/>
  <c r="D848" i="6" s="1"/>
  <c r="C836" i="6"/>
  <c r="D836" i="6" s="1"/>
  <c r="C824" i="6"/>
  <c r="D824" i="6" s="1"/>
  <c r="C812" i="6"/>
  <c r="D812" i="6" s="1"/>
  <c r="C800" i="6"/>
  <c r="D800" i="6" s="1"/>
  <c r="C788" i="6"/>
  <c r="D788" i="6" s="1"/>
  <c r="C2395" i="6"/>
  <c r="D2395" i="6" s="1"/>
  <c r="C2455" i="6"/>
  <c r="D2455" i="6" s="1"/>
  <c r="C2491" i="6"/>
  <c r="D2491" i="6" s="1"/>
  <c r="C2551" i="6"/>
  <c r="D2551" i="6" s="1"/>
  <c r="C2587" i="6"/>
  <c r="D2587" i="6" s="1"/>
  <c r="C2623" i="6"/>
  <c r="D2623" i="6" s="1"/>
  <c r="C2695" i="6"/>
  <c r="D2695" i="6" s="1"/>
  <c r="C2731" i="6"/>
  <c r="D2731" i="6" s="1"/>
  <c r="C2767" i="6"/>
  <c r="D2767" i="6" s="1"/>
  <c r="C2791" i="6"/>
  <c r="D2791" i="6" s="1"/>
  <c r="C2827" i="6"/>
  <c r="D2827" i="6" s="1"/>
  <c r="C2863" i="6"/>
  <c r="D2863" i="6" s="1"/>
  <c r="C2899" i="6"/>
  <c r="D2899" i="6" s="1"/>
  <c r="C2947" i="6"/>
  <c r="D2947" i="6" s="1"/>
  <c r="C2995" i="6"/>
  <c r="D2995" i="6" s="1"/>
  <c r="C3079" i="6"/>
  <c r="D3079" i="6" s="1"/>
  <c r="C2300" i="6"/>
  <c r="D2300" i="6" s="1"/>
  <c r="C2252" i="6"/>
  <c r="D2252" i="6" s="1"/>
  <c r="C2204" i="6"/>
  <c r="D2204" i="6" s="1"/>
  <c r="C2156" i="6"/>
  <c r="D2156" i="6" s="1"/>
  <c r="C2108" i="6"/>
  <c r="D2108" i="6" s="1"/>
  <c r="C2060" i="6"/>
  <c r="D2060" i="6" s="1"/>
  <c r="C2000" i="6"/>
  <c r="D2000" i="6" s="1"/>
  <c r="C1952" i="6"/>
  <c r="D1952" i="6" s="1"/>
  <c r="C1904" i="6"/>
  <c r="D1904" i="6" s="1"/>
  <c r="C1868" i="6"/>
  <c r="D1868" i="6" s="1"/>
  <c r="C1820" i="6"/>
  <c r="D1820" i="6" s="1"/>
  <c r="C1784" i="6"/>
  <c r="D1784" i="6" s="1"/>
  <c r="C1748" i="6"/>
  <c r="D1748" i="6" s="1"/>
  <c r="C1712" i="6"/>
  <c r="D1712" i="6" s="1"/>
  <c r="C1676" i="6"/>
  <c r="D1676" i="6" s="1"/>
  <c r="C1640" i="6"/>
  <c r="D1640" i="6" s="1"/>
  <c r="C1592" i="6"/>
  <c r="D1592" i="6" s="1"/>
  <c r="C1556" i="6"/>
  <c r="D1556" i="6" s="1"/>
  <c r="C1520" i="6"/>
  <c r="D1520" i="6" s="1"/>
  <c r="C1484" i="6"/>
  <c r="D1484" i="6" s="1"/>
  <c r="C1448" i="6"/>
  <c r="D1448" i="6" s="1"/>
  <c r="C1412" i="6"/>
  <c r="D1412" i="6" s="1"/>
  <c r="C1376" i="6"/>
  <c r="D1376" i="6" s="1"/>
  <c r="C1352" i="6"/>
  <c r="D1352" i="6" s="1"/>
  <c r="C1316" i="6"/>
  <c r="D1316" i="6" s="1"/>
  <c r="C1268" i="6"/>
  <c r="D1268" i="6" s="1"/>
  <c r="C1220" i="6"/>
  <c r="D1220" i="6" s="1"/>
  <c r="C2299" i="6"/>
  <c r="D2299" i="6" s="1"/>
  <c r="C2275" i="6"/>
  <c r="D2275" i="6" s="1"/>
  <c r="C2263" i="6"/>
  <c r="D2263" i="6" s="1"/>
  <c r="C2239" i="6"/>
  <c r="D2239" i="6" s="1"/>
  <c r="C2215" i="6"/>
  <c r="D2215" i="6" s="1"/>
  <c r="C2191" i="6"/>
  <c r="D2191" i="6" s="1"/>
  <c r="C2155" i="6"/>
  <c r="D2155" i="6" s="1"/>
  <c r="C2119" i="6"/>
  <c r="D2119" i="6" s="1"/>
  <c r="C2095" i="6"/>
  <c r="D2095" i="6" s="1"/>
  <c r="C2071" i="6"/>
  <c r="D2071" i="6" s="1"/>
  <c r="C2047" i="6"/>
  <c r="D2047" i="6" s="1"/>
  <c r="C2011" i="6"/>
  <c r="D2011" i="6" s="1"/>
  <c r="C1999" i="6"/>
  <c r="D1999" i="6" s="1"/>
  <c r="C1975" i="6"/>
  <c r="D1975" i="6" s="1"/>
  <c r="C1963" i="6"/>
  <c r="D1963" i="6" s="1"/>
  <c r="C1939" i="6"/>
  <c r="D1939" i="6" s="1"/>
  <c r="C1915" i="6"/>
  <c r="D1915" i="6" s="1"/>
  <c r="C1891" i="6"/>
  <c r="D1891" i="6" s="1"/>
  <c r="C1867" i="6"/>
  <c r="D1867" i="6" s="1"/>
  <c r="C1843" i="6"/>
  <c r="D1843" i="6" s="1"/>
  <c r="C1819" i="6"/>
  <c r="D1819" i="6" s="1"/>
  <c r="C2310" i="6"/>
  <c r="D2310" i="6" s="1"/>
  <c r="C2286" i="6"/>
  <c r="D2286" i="6" s="1"/>
  <c r="C2274" i="6"/>
  <c r="D2274" i="6" s="1"/>
  <c r="C2250" i="6"/>
  <c r="D2250" i="6" s="1"/>
  <c r="C2238" i="6"/>
  <c r="D2238" i="6" s="1"/>
  <c r="C2226" i="6"/>
  <c r="D2226" i="6" s="1"/>
  <c r="C2335" i="6"/>
  <c r="D2335" i="6" s="1"/>
  <c r="C2479" i="6"/>
  <c r="D2479" i="6" s="1"/>
  <c r="C2539" i="6"/>
  <c r="D2539" i="6" s="1"/>
  <c r="C2575" i="6"/>
  <c r="D2575" i="6" s="1"/>
  <c r="C2611" i="6"/>
  <c r="D2611" i="6" s="1"/>
  <c r="C2647" i="6"/>
  <c r="D2647" i="6" s="1"/>
  <c r="C2707" i="6"/>
  <c r="D2707" i="6" s="1"/>
  <c r="C2743" i="6"/>
  <c r="D2743" i="6" s="1"/>
  <c r="C2779" i="6"/>
  <c r="D2779" i="6" s="1"/>
  <c r="C2815" i="6"/>
  <c r="D2815" i="6" s="1"/>
  <c r="C2875" i="6"/>
  <c r="D2875" i="6" s="1"/>
  <c r="C2911" i="6"/>
  <c r="D2911" i="6" s="1"/>
  <c r="C2959" i="6"/>
  <c r="D2959" i="6" s="1"/>
  <c r="C3007" i="6"/>
  <c r="D3007" i="6" s="1"/>
  <c r="C3091" i="6"/>
  <c r="D3091" i="6" s="1"/>
  <c r="C2288" i="6"/>
  <c r="D2288" i="6" s="1"/>
  <c r="C2240" i="6"/>
  <c r="D2240" i="6" s="1"/>
  <c r="C2192" i="6"/>
  <c r="D2192" i="6" s="1"/>
  <c r="C2144" i="6"/>
  <c r="D2144" i="6" s="1"/>
  <c r="C2096" i="6"/>
  <c r="D2096" i="6" s="1"/>
  <c r="C2048" i="6"/>
  <c r="D2048" i="6" s="1"/>
  <c r="C2012" i="6"/>
  <c r="D2012" i="6" s="1"/>
  <c r="C1964" i="6"/>
  <c r="D1964" i="6" s="1"/>
  <c r="C1916" i="6"/>
  <c r="D1916" i="6" s="1"/>
  <c r="C1880" i="6"/>
  <c r="D1880" i="6" s="1"/>
  <c r="C1832" i="6"/>
  <c r="D1832" i="6" s="1"/>
  <c r="C1796" i="6"/>
  <c r="D1796" i="6" s="1"/>
  <c r="C1760" i="6"/>
  <c r="D1760" i="6" s="1"/>
  <c r="C1724" i="6"/>
  <c r="D1724" i="6" s="1"/>
  <c r="C1688" i="6"/>
  <c r="D1688" i="6" s="1"/>
  <c r="C1652" i="6"/>
  <c r="D1652" i="6" s="1"/>
  <c r="C1628" i="6"/>
  <c r="D1628" i="6" s="1"/>
  <c r="C1604" i="6"/>
  <c r="D1604" i="6" s="1"/>
  <c r="C1568" i="6"/>
  <c r="D1568" i="6" s="1"/>
  <c r="C1532" i="6"/>
  <c r="D1532" i="6" s="1"/>
  <c r="C1496" i="6"/>
  <c r="D1496" i="6" s="1"/>
  <c r="C1460" i="6"/>
  <c r="D1460" i="6" s="1"/>
  <c r="C1424" i="6"/>
  <c r="D1424" i="6" s="1"/>
  <c r="C1388" i="6"/>
  <c r="D1388" i="6" s="1"/>
  <c r="C1340" i="6"/>
  <c r="D1340" i="6" s="1"/>
  <c r="C1304" i="6"/>
  <c r="D1304" i="6" s="1"/>
  <c r="C1280" i="6"/>
  <c r="D1280" i="6" s="1"/>
  <c r="C1208" i="6"/>
  <c r="D1208" i="6" s="1"/>
  <c r="C2311" i="6"/>
  <c r="D2311" i="6" s="1"/>
  <c r="C2287" i="6"/>
  <c r="D2287" i="6" s="1"/>
  <c r="C2251" i="6"/>
  <c r="D2251" i="6" s="1"/>
  <c r="C2227" i="6"/>
  <c r="D2227" i="6" s="1"/>
  <c r="C2203" i="6"/>
  <c r="D2203" i="6" s="1"/>
  <c r="C2179" i="6"/>
  <c r="D2179" i="6" s="1"/>
  <c r="C2167" i="6"/>
  <c r="D2167" i="6" s="1"/>
  <c r="C2143" i="6"/>
  <c r="D2143" i="6" s="1"/>
  <c r="C2131" i="6"/>
  <c r="D2131" i="6" s="1"/>
  <c r="C2107" i="6"/>
  <c r="D2107" i="6" s="1"/>
  <c r="C2083" i="6"/>
  <c r="D2083" i="6" s="1"/>
  <c r="C2059" i="6"/>
  <c r="D2059" i="6" s="1"/>
  <c r="C2035" i="6"/>
  <c r="D2035" i="6" s="1"/>
  <c r="C2023" i="6"/>
  <c r="D2023" i="6" s="1"/>
  <c r="C1987" i="6"/>
  <c r="D1987" i="6" s="1"/>
  <c r="C1951" i="6"/>
  <c r="D1951" i="6" s="1"/>
  <c r="C1927" i="6"/>
  <c r="D1927" i="6" s="1"/>
  <c r="C1903" i="6"/>
  <c r="D1903" i="6" s="1"/>
  <c r="C1879" i="6"/>
  <c r="D1879" i="6" s="1"/>
  <c r="C1855" i="6"/>
  <c r="D1855" i="6" s="1"/>
  <c r="C1831" i="6"/>
  <c r="D1831" i="6" s="1"/>
  <c r="C2298" i="6"/>
  <c r="D2298" i="6" s="1"/>
  <c r="C2262" i="6"/>
  <c r="D2262" i="6" s="1"/>
  <c r="C2214" i="6"/>
  <c r="D2214" i="6" s="1"/>
  <c r="C2431" i="6"/>
  <c r="D2431" i="6" s="1"/>
  <c r="C2527" i="6"/>
  <c r="D2527" i="6" s="1"/>
  <c r="C2563" i="6"/>
  <c r="D2563" i="6" s="1"/>
  <c r="C2599" i="6"/>
  <c r="D2599" i="6" s="1"/>
  <c r="C2635" i="6"/>
  <c r="D2635" i="6" s="1"/>
  <c r="C2683" i="6"/>
  <c r="D2683" i="6" s="1"/>
  <c r="C2719" i="6"/>
  <c r="D2719" i="6" s="1"/>
  <c r="C2755" i="6"/>
  <c r="D2755" i="6" s="1"/>
  <c r="C2803" i="6"/>
  <c r="D2803" i="6" s="1"/>
  <c r="C2851" i="6"/>
  <c r="D2851" i="6" s="1"/>
  <c r="C2887" i="6"/>
  <c r="D2887" i="6" s="1"/>
  <c r="C2923" i="6"/>
  <c r="D2923" i="6" s="1"/>
  <c r="C2971" i="6"/>
  <c r="D2971" i="6" s="1"/>
  <c r="C3019" i="6"/>
  <c r="D3019" i="6" s="1"/>
  <c r="C3103" i="6"/>
  <c r="D3103" i="6" s="1"/>
  <c r="C2276" i="6"/>
  <c r="D2276" i="6" s="1"/>
  <c r="C2228" i="6"/>
  <c r="D2228" i="6" s="1"/>
  <c r="C2180" i="6"/>
  <c r="D2180" i="6" s="1"/>
  <c r="C2132" i="6"/>
  <c r="D2132" i="6" s="1"/>
  <c r="C2084" i="6"/>
  <c r="D2084" i="6" s="1"/>
  <c r="C2036" i="6"/>
  <c r="D2036" i="6" s="1"/>
  <c r="C1988" i="6"/>
  <c r="D1988" i="6" s="1"/>
  <c r="C1940" i="6"/>
  <c r="D1940" i="6" s="1"/>
  <c r="C1856" i="6"/>
  <c r="D1856" i="6" s="1"/>
  <c r="C2308" i="6"/>
  <c r="D2308" i="6" s="1"/>
  <c r="C2296" i="6"/>
  <c r="D2296" i="6" s="1"/>
  <c r="C2284" i="6"/>
  <c r="D2284" i="6" s="1"/>
  <c r="C2272" i="6"/>
  <c r="D2272" i="6" s="1"/>
  <c r="C2260" i="6"/>
  <c r="D2260" i="6" s="1"/>
  <c r="C2248" i="6"/>
  <c r="D2248" i="6" s="1"/>
  <c r="C2236" i="6"/>
  <c r="D2236" i="6" s="1"/>
  <c r="C2224" i="6"/>
  <c r="D2224" i="6" s="1"/>
  <c r="C2212" i="6"/>
  <c r="D2212" i="6" s="1"/>
  <c r="C2200" i="6"/>
  <c r="D2200" i="6" s="1"/>
  <c r="C2188" i="6"/>
  <c r="D2188" i="6" s="1"/>
  <c r="C2176" i="6"/>
  <c r="D2176" i="6" s="1"/>
  <c r="C2164" i="6"/>
  <c r="D2164" i="6" s="1"/>
  <c r="C2152" i="6"/>
  <c r="D2152" i="6" s="1"/>
  <c r="C2140" i="6"/>
  <c r="D2140" i="6" s="1"/>
  <c r="C2128" i="6"/>
  <c r="D2128" i="6" s="1"/>
  <c r="C2116" i="6"/>
  <c r="D2116" i="6" s="1"/>
  <c r="C2104" i="6"/>
  <c r="D2104" i="6" s="1"/>
  <c r="C2092" i="6"/>
  <c r="D2092" i="6" s="1"/>
  <c r="C2080" i="6"/>
  <c r="D2080" i="6" s="1"/>
  <c r="C2068" i="6"/>
  <c r="D2068" i="6" s="1"/>
  <c r="C2056" i="6"/>
  <c r="D2056" i="6" s="1"/>
  <c r="C2044" i="6"/>
  <c r="D2044" i="6" s="1"/>
  <c r="C2032" i="6"/>
  <c r="D2032" i="6" s="1"/>
  <c r="C2020" i="6"/>
  <c r="D2020" i="6" s="1"/>
  <c r="C2008" i="6"/>
  <c r="D2008" i="6" s="1"/>
  <c r="C1996" i="6"/>
  <c r="D1996" i="6" s="1"/>
  <c r="C1984" i="6"/>
  <c r="D1984" i="6" s="1"/>
  <c r="C1972" i="6"/>
  <c r="D1972" i="6" s="1"/>
  <c r="C1960" i="6"/>
  <c r="D1960" i="6" s="1"/>
  <c r="C1948" i="6"/>
  <c r="D1948" i="6" s="1"/>
  <c r="C1936" i="6"/>
  <c r="D1936" i="6" s="1"/>
  <c r="C1924" i="6"/>
  <c r="D1924" i="6" s="1"/>
  <c r="C1912" i="6"/>
  <c r="D1912" i="6" s="1"/>
  <c r="C1900" i="6"/>
  <c r="D1900" i="6" s="1"/>
  <c r="C1888" i="6"/>
  <c r="D1888" i="6" s="1"/>
  <c r="C1876" i="6"/>
  <c r="D1876" i="6" s="1"/>
  <c r="C1864" i="6"/>
  <c r="D1864" i="6" s="1"/>
  <c r="C1852" i="6"/>
  <c r="D1852" i="6" s="1"/>
  <c r="C1840" i="6"/>
  <c r="D1840" i="6" s="1"/>
  <c r="C1828" i="6"/>
  <c r="D1828" i="6" s="1"/>
  <c r="C1816" i="6"/>
  <c r="D1816" i="6" s="1"/>
  <c r="C1804" i="6"/>
  <c r="D1804" i="6" s="1"/>
  <c r="C1792" i="6"/>
  <c r="D1792" i="6" s="1"/>
  <c r="C1780" i="6"/>
  <c r="D1780" i="6" s="1"/>
  <c r="C1768" i="6"/>
  <c r="D1768" i="6" s="1"/>
  <c r="C1756" i="6"/>
  <c r="D1756" i="6" s="1"/>
  <c r="C1744" i="6"/>
  <c r="D1744" i="6" s="1"/>
  <c r="C1732" i="6"/>
  <c r="D1732" i="6" s="1"/>
  <c r="C1720" i="6"/>
  <c r="D1720" i="6" s="1"/>
  <c r="C1708" i="6"/>
  <c r="D1708" i="6" s="1"/>
  <c r="C1696" i="6"/>
  <c r="D1696" i="6" s="1"/>
  <c r="C1684" i="6"/>
  <c r="D1684" i="6" s="1"/>
  <c r="C1672" i="6"/>
  <c r="D1672" i="6" s="1"/>
  <c r="C2323" i="6"/>
  <c r="D2323" i="6" s="1"/>
  <c r="C2443" i="6"/>
  <c r="D2443" i="6" s="1"/>
  <c r="C2503" i="6"/>
  <c r="D2503" i="6" s="1"/>
  <c r="C2671" i="6"/>
  <c r="D2671" i="6" s="1"/>
  <c r="C2307" i="6"/>
  <c r="D2307" i="6" s="1"/>
  <c r="C2283" i="6"/>
  <c r="D2283" i="6" s="1"/>
  <c r="C2259" i="6"/>
  <c r="D2259" i="6" s="1"/>
  <c r="C2223" i="6"/>
  <c r="D2223" i="6" s="1"/>
  <c r="C2199" i="6"/>
  <c r="D2199" i="6" s="1"/>
  <c r="C2139" i="6"/>
  <c r="D2139" i="6" s="1"/>
  <c r="C2115" i="6"/>
  <c r="D2115" i="6" s="1"/>
  <c r="C2091" i="6"/>
  <c r="D2091" i="6" s="1"/>
  <c r="C2067" i="6"/>
  <c r="D2067" i="6" s="1"/>
  <c r="C2043" i="6"/>
  <c r="D2043" i="6" s="1"/>
  <c r="C2019" i="6"/>
  <c r="D2019" i="6" s="1"/>
  <c r="C1995" i="6"/>
  <c r="D1995" i="6" s="1"/>
  <c r="C1971" i="6"/>
  <c r="D1971" i="6" s="1"/>
  <c r="C1947" i="6"/>
  <c r="D1947" i="6" s="1"/>
  <c r="C1923" i="6"/>
  <c r="D1923" i="6" s="1"/>
  <c r="C1899" i="6"/>
  <c r="D1899" i="6" s="1"/>
  <c r="C1875" i="6"/>
  <c r="D1875" i="6" s="1"/>
  <c r="C1851" i="6"/>
  <c r="D1851" i="6" s="1"/>
  <c r="C1839" i="6"/>
  <c r="D1839" i="6" s="1"/>
  <c r="C1827" i="6"/>
  <c r="D1827" i="6" s="1"/>
  <c r="C1803" i="6"/>
  <c r="D1803" i="6" s="1"/>
  <c r="C1791" i="6"/>
  <c r="D1791" i="6" s="1"/>
  <c r="C1779" i="6"/>
  <c r="D1779" i="6" s="1"/>
  <c r="C1767" i="6"/>
  <c r="D1767" i="6" s="1"/>
  <c r="C1755" i="6"/>
  <c r="D1755" i="6" s="1"/>
  <c r="C1743" i="6"/>
  <c r="D1743" i="6" s="1"/>
  <c r="C1731" i="6"/>
  <c r="D1731" i="6" s="1"/>
  <c r="C1719" i="6"/>
  <c r="D1719" i="6" s="1"/>
  <c r="C1707" i="6"/>
  <c r="D1707" i="6" s="1"/>
  <c r="C1695" i="6"/>
  <c r="D1695" i="6" s="1"/>
  <c r="C1683" i="6"/>
  <c r="D1683" i="6" s="1"/>
  <c r="C1671" i="6"/>
  <c r="D1671" i="6" s="1"/>
  <c r="C1659" i="6"/>
  <c r="D1659" i="6" s="1"/>
  <c r="C1647" i="6"/>
  <c r="D1647" i="6" s="1"/>
  <c r="C1635" i="6"/>
  <c r="D1635" i="6" s="1"/>
  <c r="C1623" i="6"/>
  <c r="D1623" i="6" s="1"/>
  <c r="C1611" i="6"/>
  <c r="D1611" i="6" s="1"/>
  <c r="C1599" i="6"/>
  <c r="D1599" i="6" s="1"/>
  <c r="C1587" i="6"/>
  <c r="D1587" i="6" s="1"/>
  <c r="C1575" i="6"/>
  <c r="D1575" i="6" s="1"/>
  <c r="C1563" i="6"/>
  <c r="D1563" i="6" s="1"/>
  <c r="C1551" i="6"/>
  <c r="D1551" i="6" s="1"/>
  <c r="C2407" i="6"/>
  <c r="D2407" i="6" s="1"/>
  <c r="C2467" i="6"/>
  <c r="D2467" i="6" s="1"/>
  <c r="C2515" i="6"/>
  <c r="D2515" i="6" s="1"/>
  <c r="C2659" i="6"/>
  <c r="D2659" i="6" s="1"/>
  <c r="C2295" i="6"/>
  <c r="D2295" i="6" s="1"/>
  <c r="C2271" i="6"/>
  <c r="D2271" i="6" s="1"/>
  <c r="C2247" i="6"/>
  <c r="D2247" i="6" s="1"/>
  <c r="C2235" i="6"/>
  <c r="D2235" i="6" s="1"/>
  <c r="C2211" i="6"/>
  <c r="D2211" i="6" s="1"/>
  <c r="C2187" i="6"/>
  <c r="D2187" i="6" s="1"/>
  <c r="C2175" i="6"/>
  <c r="D2175" i="6" s="1"/>
  <c r="C2163" i="6"/>
  <c r="D2163" i="6" s="1"/>
  <c r="C2151" i="6"/>
  <c r="D2151" i="6" s="1"/>
  <c r="C2127" i="6"/>
  <c r="D2127" i="6" s="1"/>
  <c r="C2103" i="6"/>
  <c r="D2103" i="6" s="1"/>
  <c r="C2079" i="6"/>
  <c r="D2079" i="6" s="1"/>
  <c r="C2055" i="6"/>
  <c r="D2055" i="6" s="1"/>
  <c r="C2031" i="6"/>
  <c r="D2031" i="6" s="1"/>
  <c r="C2007" i="6"/>
  <c r="D2007" i="6" s="1"/>
  <c r="C1983" i="6"/>
  <c r="D1983" i="6" s="1"/>
  <c r="C1959" i="6"/>
  <c r="D1959" i="6" s="1"/>
  <c r="C1935" i="6"/>
  <c r="D1935" i="6" s="1"/>
  <c r="C1911" i="6"/>
  <c r="D1911" i="6" s="1"/>
  <c r="C1887" i="6"/>
  <c r="D1887" i="6" s="1"/>
  <c r="C1863" i="6"/>
  <c r="D1863" i="6" s="1"/>
  <c r="C1815" i="6"/>
  <c r="D1815" i="6" s="1"/>
  <c r="C8188" i="6"/>
  <c r="D8188" i="6" s="1"/>
  <c r="C8200" i="6"/>
  <c r="D8200" i="6" s="1"/>
  <c r="C8212" i="6"/>
  <c r="D8212" i="6" s="1"/>
  <c r="C8224" i="6"/>
  <c r="D8224" i="6" s="1"/>
  <c r="C8236" i="6"/>
  <c r="D8236" i="6" s="1"/>
  <c r="C8248" i="6"/>
  <c r="D8248" i="6" s="1"/>
  <c r="C8260" i="6"/>
  <c r="D8260" i="6" s="1"/>
  <c r="C8272" i="6"/>
  <c r="D8272" i="6" s="1"/>
  <c r="C8284" i="6"/>
  <c r="D8284" i="6" s="1"/>
  <c r="C8296" i="6"/>
  <c r="D8296" i="6" s="1"/>
  <c r="C8308" i="6"/>
  <c r="D8308" i="6" s="1"/>
  <c r="C8320" i="6"/>
  <c r="D8320" i="6" s="1"/>
  <c r="C8332" i="6"/>
  <c r="D8332" i="6" s="1"/>
  <c r="C8344" i="6"/>
  <c r="D8344" i="6" s="1"/>
  <c r="C8356" i="6"/>
  <c r="D8356" i="6" s="1"/>
  <c r="C2" i="6"/>
  <c r="D2" i="6" s="1"/>
  <c r="C8240" i="6"/>
  <c r="D8240" i="6" s="1"/>
  <c r="C8252" i="6"/>
  <c r="D8252" i="6" s="1"/>
  <c r="C8264" i="6"/>
  <c r="D8264" i="6" s="1"/>
  <c r="C8276" i="6"/>
  <c r="D8276" i="6" s="1"/>
  <c r="C8288" i="6"/>
  <c r="D8288" i="6" s="1"/>
  <c r="C8300" i="6"/>
  <c r="D8300" i="6" s="1"/>
  <c r="C8312" i="6"/>
  <c r="D8312" i="6" s="1"/>
  <c r="C8324" i="6"/>
  <c r="D8324" i="6" s="1"/>
  <c r="C8336" i="6"/>
  <c r="D8336" i="6" s="1"/>
  <c r="C8348" i="6"/>
  <c r="D8348" i="6" s="1"/>
  <c r="C7113" i="6"/>
  <c r="D7113" i="6" s="1"/>
  <c r="C7128" i="6"/>
  <c r="D7128" i="6" s="1"/>
  <c r="C7156" i="6"/>
  <c r="D7156" i="6" s="1"/>
  <c r="C7185" i="6"/>
  <c r="D7185" i="6" s="1"/>
  <c r="C7199" i="6"/>
  <c r="D7199" i="6" s="1"/>
  <c r="C7211" i="6"/>
  <c r="D7211" i="6" s="1"/>
  <c r="C7223" i="6"/>
  <c r="D7223" i="6" s="1"/>
  <c r="C7235" i="6"/>
  <c r="D7235" i="6" s="1"/>
  <c r="C7247" i="6"/>
  <c r="D7247" i="6" s="1"/>
  <c r="C7259" i="6"/>
  <c r="D7259" i="6" s="1"/>
  <c r="C7271" i="6"/>
  <c r="D7271" i="6" s="1"/>
  <c r="C7283" i="6"/>
  <c r="D7283" i="6" s="1"/>
  <c r="C7295" i="6"/>
  <c r="D7295" i="6" s="1"/>
  <c r="C7307" i="6"/>
  <c r="D7307" i="6" s="1"/>
  <c r="C7319" i="6"/>
  <c r="D7319" i="6" s="1"/>
  <c r="C7331" i="6"/>
  <c r="D7331" i="6" s="1"/>
  <c r="C7343" i="6"/>
  <c r="D7343" i="6" s="1"/>
  <c r="C7355" i="6"/>
  <c r="D7355" i="6" s="1"/>
  <c r="C7367" i="6"/>
  <c r="D7367" i="6" s="1"/>
  <c r="C7379" i="6"/>
  <c r="D7379" i="6" s="1"/>
  <c r="C6390" i="6"/>
  <c r="D6390" i="6" s="1"/>
  <c r="C6762" i="6"/>
  <c r="D6762" i="6" s="1"/>
  <c r="C6958" i="6"/>
  <c r="D6958" i="6" s="1"/>
  <c r="C7157" i="6"/>
  <c r="D7157" i="6" s="1"/>
  <c r="C7236" i="6"/>
  <c r="D7236" i="6" s="1"/>
  <c r="C7308" i="6"/>
  <c r="D7308" i="6" s="1"/>
  <c r="C7380" i="6"/>
  <c r="D7380" i="6" s="1"/>
  <c r="C7428" i="6"/>
  <c r="D7428" i="6" s="1"/>
  <c r="C7476" i="6"/>
  <c r="D7476" i="6" s="1"/>
  <c r="C7524" i="6"/>
  <c r="D7524" i="6" s="1"/>
  <c r="C7572" i="6"/>
  <c r="D7572" i="6" s="1"/>
  <c r="C7620" i="6"/>
  <c r="D7620" i="6" s="1"/>
  <c r="C7668" i="6"/>
  <c r="D7668" i="6" s="1"/>
  <c r="C7716" i="6"/>
  <c r="D7716" i="6" s="1"/>
  <c r="C7764" i="6"/>
  <c r="D7764" i="6" s="1"/>
  <c r="C7812" i="6"/>
  <c r="D7812" i="6" s="1"/>
  <c r="C7860" i="6"/>
  <c r="D7860" i="6" s="1"/>
  <c r="C7908" i="6"/>
  <c r="D7908" i="6" s="1"/>
  <c r="C7956" i="6"/>
  <c r="D7956" i="6" s="1"/>
  <c r="C8004" i="6"/>
  <c r="D8004" i="6" s="1"/>
  <c r="C8052" i="6"/>
  <c r="D8052" i="6" s="1"/>
  <c r="C8100" i="6"/>
  <c r="D8100" i="6" s="1"/>
  <c r="C8148" i="6"/>
  <c r="D8148" i="6" s="1"/>
  <c r="C8196" i="6"/>
  <c r="D8196" i="6" s="1"/>
  <c r="C8244" i="6"/>
  <c r="D8244" i="6" s="1"/>
  <c r="C8292" i="6"/>
  <c r="D8292" i="6" s="1"/>
  <c r="C8340" i="6"/>
  <c r="D8340" i="6" s="1"/>
  <c r="C6763" i="6"/>
  <c r="D6763" i="6" s="1"/>
  <c r="C7072" i="6"/>
  <c r="D7072" i="6" s="1"/>
  <c r="C7158" i="6"/>
  <c r="D7158" i="6" s="1"/>
  <c r="C6462" i="6"/>
  <c r="D6462" i="6" s="1"/>
  <c r="C6798" i="6"/>
  <c r="D6798" i="6" s="1"/>
  <c r="C6982" i="6"/>
  <c r="D6982" i="6" s="1"/>
  <c r="C7085" i="6"/>
  <c r="D7085" i="6" s="1"/>
  <c r="C7171" i="6"/>
  <c r="D7171" i="6" s="1"/>
  <c r="C7248" i="6"/>
  <c r="D7248" i="6" s="1"/>
  <c r="C7320" i="6"/>
  <c r="D7320" i="6" s="1"/>
  <c r="C7391" i="6"/>
  <c r="D7391" i="6" s="1"/>
  <c r="C7439" i="6"/>
  <c r="D7439" i="6" s="1"/>
  <c r="C7487" i="6"/>
  <c r="D7487" i="6" s="1"/>
  <c r="C7535" i="6"/>
  <c r="D7535" i="6" s="1"/>
  <c r="C7583" i="6"/>
  <c r="D7583" i="6" s="1"/>
  <c r="C7631" i="6"/>
  <c r="D7631" i="6" s="1"/>
  <c r="C7679" i="6"/>
  <c r="D7679" i="6" s="1"/>
  <c r="C7727" i="6"/>
  <c r="D7727" i="6" s="1"/>
  <c r="C7775" i="6"/>
  <c r="D7775" i="6" s="1"/>
  <c r="C7823" i="6"/>
  <c r="D7823" i="6" s="1"/>
  <c r="C7871" i="6"/>
  <c r="D7871" i="6" s="1"/>
  <c r="C7919" i="6"/>
  <c r="D7919" i="6" s="1"/>
  <c r="C7967" i="6"/>
  <c r="D7967" i="6" s="1"/>
  <c r="C8015" i="6"/>
  <c r="D8015" i="6" s="1"/>
  <c r="C8063" i="6"/>
  <c r="D8063" i="6" s="1"/>
  <c r="C8111" i="6"/>
  <c r="D8111" i="6" s="1"/>
  <c r="C8159" i="6"/>
  <c r="D8159" i="6" s="1"/>
  <c r="C8207" i="6"/>
  <c r="D8207" i="6" s="1"/>
  <c r="C8255" i="6"/>
  <c r="D8255" i="6" s="1"/>
  <c r="C8303" i="6"/>
  <c r="D8303" i="6" s="1"/>
  <c r="C8351" i="6"/>
  <c r="D8351" i="6" s="1"/>
  <c r="C6799" i="6"/>
  <c r="D6799" i="6" s="1"/>
  <c r="C7086" i="6"/>
  <c r="D7086" i="6" s="1"/>
  <c r="C7173" i="6"/>
  <c r="D7173" i="6" s="1"/>
  <c r="C7392" i="6"/>
  <c r="D7392" i="6" s="1"/>
  <c r="C7440" i="6"/>
  <c r="D7440" i="6" s="1"/>
  <c r="C7488" i="6"/>
  <c r="D7488" i="6" s="1"/>
  <c r="C7536" i="6"/>
  <c r="D7536" i="6" s="1"/>
  <c r="C7584" i="6"/>
  <c r="D7584" i="6" s="1"/>
  <c r="C7632" i="6"/>
  <c r="D7632" i="6" s="1"/>
  <c r="C7680" i="6"/>
  <c r="D7680" i="6" s="1"/>
  <c r="C7728" i="6"/>
  <c r="D7728" i="6" s="1"/>
  <c r="C7776" i="6"/>
  <c r="D7776" i="6" s="1"/>
  <c r="C7824" i="6"/>
  <c r="D7824" i="6" s="1"/>
  <c r="C7872" i="6"/>
  <c r="D7872" i="6" s="1"/>
  <c r="C7920" i="6"/>
  <c r="D7920" i="6" s="1"/>
  <c r="C7968" i="6"/>
  <c r="D7968" i="6" s="1"/>
  <c r="C8016" i="6"/>
  <c r="D8016" i="6" s="1"/>
  <c r="C8064" i="6"/>
  <c r="D8064" i="6" s="1"/>
  <c r="C8112" i="6"/>
  <c r="D8112" i="6" s="1"/>
  <c r="C8160" i="6"/>
  <c r="D8160" i="6" s="1"/>
  <c r="C8208" i="6"/>
  <c r="D8208" i="6" s="1"/>
  <c r="C8256" i="6"/>
  <c r="D8256" i="6" s="1"/>
  <c r="C8304" i="6"/>
  <c r="D8304" i="6" s="1"/>
  <c r="C8352" i="6"/>
  <c r="D8352" i="6" s="1"/>
  <c r="C6534" i="6"/>
  <c r="D6534" i="6" s="1"/>
  <c r="C6834" i="6"/>
  <c r="D6834" i="6" s="1"/>
  <c r="C7005" i="6"/>
  <c r="D7005" i="6" s="1"/>
  <c r="C7099" i="6"/>
  <c r="D7099" i="6" s="1"/>
  <c r="C7186" i="6"/>
  <c r="D7186" i="6" s="1"/>
  <c r="C7260" i="6"/>
  <c r="D7260" i="6" s="1"/>
  <c r="C7332" i="6"/>
  <c r="D7332" i="6" s="1"/>
  <c r="C6835" i="6"/>
  <c r="D6835" i="6" s="1"/>
  <c r="C7006" i="6"/>
  <c r="D7006" i="6" s="1"/>
  <c r="C7101" i="6"/>
  <c r="D7101" i="6" s="1"/>
  <c r="C7188" i="6"/>
  <c r="D7188" i="6" s="1"/>
  <c r="C7403" i="6"/>
  <c r="D7403" i="6" s="1"/>
  <c r="C7451" i="6"/>
  <c r="D7451" i="6" s="1"/>
  <c r="C7499" i="6"/>
  <c r="D7499" i="6" s="1"/>
  <c r="C7547" i="6"/>
  <c r="D7547" i="6" s="1"/>
  <c r="C7595" i="6"/>
  <c r="D7595" i="6" s="1"/>
  <c r="C7643" i="6"/>
  <c r="D7643" i="6" s="1"/>
  <c r="C7691" i="6"/>
  <c r="D7691" i="6" s="1"/>
  <c r="C7739" i="6"/>
  <c r="D7739" i="6" s="1"/>
  <c r="C7787" i="6"/>
  <c r="D7787" i="6" s="1"/>
  <c r="C7835" i="6"/>
  <c r="D7835" i="6" s="1"/>
  <c r="C7883" i="6"/>
  <c r="D7883" i="6" s="1"/>
  <c r="C7931" i="6"/>
  <c r="D7931" i="6" s="1"/>
  <c r="C7979" i="6"/>
  <c r="D7979" i="6" s="1"/>
  <c r="C8027" i="6"/>
  <c r="D8027" i="6" s="1"/>
  <c r="C8075" i="6"/>
  <c r="D8075" i="6" s="1"/>
  <c r="C8123" i="6"/>
  <c r="D8123" i="6" s="1"/>
  <c r="C8171" i="6"/>
  <c r="D8171" i="6" s="1"/>
  <c r="C8219" i="6"/>
  <c r="D8219" i="6" s="1"/>
  <c r="C8267" i="6"/>
  <c r="D8267" i="6" s="1"/>
  <c r="C8315" i="6"/>
  <c r="D8315" i="6" s="1"/>
  <c r="C6606" i="6"/>
  <c r="D6606" i="6" s="1"/>
  <c r="C6870" i="6"/>
  <c r="D6870" i="6" s="1"/>
  <c r="C7024" i="6"/>
  <c r="D7024" i="6" s="1"/>
  <c r="C7114" i="6"/>
  <c r="D7114" i="6" s="1"/>
  <c r="C7200" i="6"/>
  <c r="D7200" i="6" s="1"/>
  <c r="C7272" i="6"/>
  <c r="D7272" i="6" s="1"/>
  <c r="C7344" i="6"/>
  <c r="D7344" i="6" s="1"/>
  <c r="C7404" i="6"/>
  <c r="D7404" i="6" s="1"/>
  <c r="C7452" i="6"/>
  <c r="D7452" i="6" s="1"/>
  <c r="C7500" i="6"/>
  <c r="D7500" i="6" s="1"/>
  <c r="C7548" i="6"/>
  <c r="D7548" i="6" s="1"/>
  <c r="C7596" i="6"/>
  <c r="D7596" i="6" s="1"/>
  <c r="C7644" i="6"/>
  <c r="D7644" i="6" s="1"/>
  <c r="C7692" i="6"/>
  <c r="D7692" i="6" s="1"/>
  <c r="C7740" i="6"/>
  <c r="D7740" i="6" s="1"/>
  <c r="C7788" i="6"/>
  <c r="D7788" i="6" s="1"/>
  <c r="C7836" i="6"/>
  <c r="D7836" i="6" s="1"/>
  <c r="C7884" i="6"/>
  <c r="D7884" i="6" s="1"/>
  <c r="C7932" i="6"/>
  <c r="D7932" i="6" s="1"/>
  <c r="C7980" i="6"/>
  <c r="D7980" i="6" s="1"/>
  <c r="C8028" i="6"/>
  <c r="D8028" i="6" s="1"/>
  <c r="C8076" i="6"/>
  <c r="D8076" i="6" s="1"/>
  <c r="C8124" i="6"/>
  <c r="D8124" i="6" s="1"/>
  <c r="C8172" i="6"/>
  <c r="D8172" i="6" s="1"/>
  <c r="C8220" i="6"/>
  <c r="D8220" i="6" s="1"/>
  <c r="C8268" i="6"/>
  <c r="D8268" i="6" s="1"/>
  <c r="C8316" i="6"/>
  <c r="D8316" i="6" s="1"/>
  <c r="C6871" i="6"/>
  <c r="D6871" i="6" s="1"/>
  <c r="C7025" i="6"/>
  <c r="D7025" i="6" s="1"/>
  <c r="C7116" i="6"/>
  <c r="D7116" i="6" s="1"/>
  <c r="C6678" i="6"/>
  <c r="D6678" i="6" s="1"/>
  <c r="C6906" i="6"/>
  <c r="D6906" i="6" s="1"/>
  <c r="C7039" i="6"/>
  <c r="D7039" i="6" s="1"/>
  <c r="C7212" i="6"/>
  <c r="D7212" i="6" s="1"/>
  <c r="C7284" i="6"/>
  <c r="D7284" i="6" s="1"/>
  <c r="C7356" i="6"/>
  <c r="D7356" i="6" s="1"/>
  <c r="C7415" i="6"/>
  <c r="D7415" i="6" s="1"/>
  <c r="C7463" i="6"/>
  <c r="D7463" i="6" s="1"/>
  <c r="C7511" i="6"/>
  <c r="D7511" i="6" s="1"/>
  <c r="C7559" i="6"/>
  <c r="D7559" i="6" s="1"/>
  <c r="C7607" i="6"/>
  <c r="D7607" i="6" s="1"/>
  <c r="C7655" i="6"/>
  <c r="D7655" i="6" s="1"/>
  <c r="C7703" i="6"/>
  <c r="D7703" i="6" s="1"/>
  <c r="C7751" i="6"/>
  <c r="D7751" i="6" s="1"/>
  <c r="C7799" i="6"/>
  <c r="D7799" i="6" s="1"/>
  <c r="C7847" i="6"/>
  <c r="D7847" i="6" s="1"/>
  <c r="C7895" i="6"/>
  <c r="D7895" i="6" s="1"/>
  <c r="C7943" i="6"/>
  <c r="D7943" i="6" s="1"/>
  <c r="C7991" i="6"/>
  <c r="D7991" i="6" s="1"/>
  <c r="C8039" i="6"/>
  <c r="D8039" i="6" s="1"/>
  <c r="C8087" i="6"/>
  <c r="D8087" i="6" s="1"/>
  <c r="C8135" i="6"/>
  <c r="D8135" i="6" s="1"/>
  <c r="C8183" i="6"/>
  <c r="D8183" i="6" s="1"/>
  <c r="C8231" i="6"/>
  <c r="D8231" i="6" s="1"/>
  <c r="C8279" i="6"/>
  <c r="D8279" i="6" s="1"/>
  <c r="C8327" i="6"/>
  <c r="D8327" i="6" s="1"/>
  <c r="C6246" i="6"/>
  <c r="D6246" i="6" s="1"/>
  <c r="C6907" i="6"/>
  <c r="D6907" i="6" s="1"/>
  <c r="C7041" i="6"/>
  <c r="D7041" i="6" s="1"/>
  <c r="C7416" i="6"/>
  <c r="D7416" i="6" s="1"/>
  <c r="C7464" i="6"/>
  <c r="D7464" i="6" s="1"/>
  <c r="C7512" i="6"/>
  <c r="D7512" i="6" s="1"/>
  <c r="C7560" i="6"/>
  <c r="D7560" i="6" s="1"/>
  <c r="C7608" i="6"/>
  <c r="D7608" i="6" s="1"/>
  <c r="C7656" i="6"/>
  <c r="D7656" i="6" s="1"/>
  <c r="C7704" i="6"/>
  <c r="D7704" i="6" s="1"/>
  <c r="C7752" i="6"/>
  <c r="D7752" i="6" s="1"/>
  <c r="C7800" i="6"/>
  <c r="D7800" i="6" s="1"/>
  <c r="C7848" i="6"/>
  <c r="D7848" i="6" s="1"/>
  <c r="C7896" i="6"/>
  <c r="D7896" i="6" s="1"/>
  <c r="C7944" i="6"/>
  <c r="D7944" i="6" s="1"/>
  <c r="C7992" i="6"/>
  <c r="D7992" i="6" s="1"/>
  <c r="C8040" i="6"/>
  <c r="D8040" i="6" s="1"/>
  <c r="C8088" i="6"/>
  <c r="D8088" i="6" s="1"/>
  <c r="C8136" i="6"/>
  <c r="D8136" i="6" s="1"/>
  <c r="C8184" i="6"/>
  <c r="D8184" i="6" s="1"/>
  <c r="C8232" i="6"/>
  <c r="D8232" i="6" s="1"/>
  <c r="C8280" i="6"/>
  <c r="D8280" i="6" s="1"/>
  <c r="C8328" i="6"/>
  <c r="D8328" i="6" s="1"/>
  <c r="C6318" i="6"/>
  <c r="D6318" i="6" s="1"/>
  <c r="C6726" i="6"/>
  <c r="D6726" i="6" s="1"/>
  <c r="C6934" i="6"/>
  <c r="D6934" i="6" s="1"/>
  <c r="C7224" i="6"/>
  <c r="D7224" i="6" s="1"/>
  <c r="C7296" i="6"/>
  <c r="D7296" i="6" s="1"/>
  <c r="C7368" i="6"/>
  <c r="D7368" i="6" s="1"/>
  <c r="C7619" i="6"/>
  <c r="D7619" i="6" s="1"/>
  <c r="C8195" i="6"/>
  <c r="D8195" i="6" s="1"/>
  <c r="C6727" i="6"/>
  <c r="D6727" i="6" s="1"/>
  <c r="C7667" i="6"/>
  <c r="D7667" i="6" s="1"/>
  <c r="C8243" i="6"/>
  <c r="D8243" i="6" s="1"/>
  <c r="C7715" i="6"/>
  <c r="D7715" i="6" s="1"/>
  <c r="C8291" i="6"/>
  <c r="D8291" i="6" s="1"/>
  <c r="C7763" i="6"/>
  <c r="D7763" i="6" s="1"/>
  <c r="C8339" i="6"/>
  <c r="D8339" i="6" s="1"/>
  <c r="C7144" i="6"/>
  <c r="D7144" i="6" s="1"/>
  <c r="C7811" i="6"/>
  <c r="D7811" i="6" s="1"/>
  <c r="C7225" i="6"/>
  <c r="D7225" i="6" s="1"/>
  <c r="C7859" i="6"/>
  <c r="D7859" i="6" s="1"/>
  <c r="C7297" i="6"/>
  <c r="D7297" i="6" s="1"/>
  <c r="C7907" i="6"/>
  <c r="D7907" i="6" s="1"/>
  <c r="C7369" i="6"/>
  <c r="D7369" i="6" s="1"/>
  <c r="C7955" i="6"/>
  <c r="D7955" i="6" s="1"/>
  <c r="C7427" i="6"/>
  <c r="D7427" i="6" s="1"/>
  <c r="C8003" i="6"/>
  <c r="D8003" i="6" s="1"/>
  <c r="C7475" i="6"/>
  <c r="D7475" i="6" s="1"/>
  <c r="C8051" i="6"/>
  <c r="D8051" i="6" s="1"/>
  <c r="C7523" i="6"/>
  <c r="D7523" i="6" s="1"/>
  <c r="C8099" i="6"/>
  <c r="D8099" i="6" s="1"/>
  <c r="C7571" i="6"/>
  <c r="D7571" i="6" s="1"/>
  <c r="C8147" i="6"/>
  <c r="D8147" i="6" s="1"/>
  <c r="C2306" i="6"/>
  <c r="D2306" i="6" s="1"/>
  <c r="C2294" i="6"/>
  <c r="D2294" i="6" s="1"/>
  <c r="C2282" i="6"/>
  <c r="D2282" i="6" s="1"/>
  <c r="C2270" i="6"/>
  <c r="D2270" i="6" s="1"/>
  <c r="C2258" i="6"/>
  <c r="D2258" i="6" s="1"/>
  <c r="C2246" i="6"/>
  <c r="D2246" i="6" s="1"/>
  <c r="C2234" i="6"/>
  <c r="D2234" i="6" s="1"/>
  <c r="C2222" i="6"/>
  <c r="D2222" i="6" s="1"/>
  <c r="C2210" i="6"/>
  <c r="D2210" i="6" s="1"/>
  <c r="C2198" i="6"/>
  <c r="D2198" i="6" s="1"/>
  <c r="C2186" i="6"/>
  <c r="D2186" i="6" s="1"/>
  <c r="C2174" i="6"/>
  <c r="D2174" i="6" s="1"/>
  <c r="C2162" i="6"/>
  <c r="D2162" i="6" s="1"/>
  <c r="C2150" i="6"/>
  <c r="D2150" i="6" s="1"/>
  <c r="C2138" i="6"/>
  <c r="D2138" i="6" s="1"/>
  <c r="C2126" i="6"/>
  <c r="D2126" i="6" s="1"/>
  <c r="C2114" i="6"/>
  <c r="D2114" i="6" s="1"/>
  <c r="C2102" i="6"/>
  <c r="D2102" i="6" s="1"/>
  <c r="C2090" i="6"/>
  <c r="D2090" i="6" s="1"/>
  <c r="C2078" i="6"/>
  <c r="D2078" i="6" s="1"/>
  <c r="C2066" i="6"/>
  <c r="D2066" i="6" s="1"/>
  <c r="C2054" i="6"/>
  <c r="D2054" i="6" s="1"/>
  <c r="C2042" i="6"/>
  <c r="D2042" i="6" s="1"/>
  <c r="C2030" i="6"/>
  <c r="D2030" i="6" s="1"/>
  <c r="C2018" i="6"/>
  <c r="D2018" i="6" s="1"/>
  <c r="C2006" i="6"/>
  <c r="D2006" i="6" s="1"/>
  <c r="C1994" i="6"/>
  <c r="D1994" i="6" s="1"/>
  <c r="C1982" i="6"/>
  <c r="D1982" i="6" s="1"/>
  <c r="C1970" i="6"/>
  <c r="D1970" i="6" s="1"/>
  <c r="C1958" i="6"/>
  <c r="D1958" i="6" s="1"/>
  <c r="C1946" i="6"/>
  <c r="D1946" i="6" s="1"/>
  <c r="C1934" i="6"/>
  <c r="D1934" i="6" s="1"/>
  <c r="C1922" i="6"/>
  <c r="D1922" i="6" s="1"/>
  <c r="C1910" i="6"/>
  <c r="D1910" i="6" s="1"/>
  <c r="C1898" i="6"/>
  <c r="D1898" i="6" s="1"/>
  <c r="C1886" i="6"/>
  <c r="D1886" i="6" s="1"/>
  <c r="C1874" i="6"/>
  <c r="D1874" i="6" s="1"/>
  <c r="C1862" i="6"/>
  <c r="D1862" i="6" s="1"/>
  <c r="C1850" i="6"/>
  <c r="D1850" i="6" s="1"/>
  <c r="C1838" i="6"/>
  <c r="D1838" i="6" s="1"/>
  <c r="C1826" i="6"/>
  <c r="D1826" i="6" s="1"/>
  <c r="C1814" i="6"/>
  <c r="D1814" i="6" s="1"/>
  <c r="C1802" i="6"/>
  <c r="D1802" i="6" s="1"/>
  <c r="C1790" i="6"/>
  <c r="D1790" i="6" s="1"/>
  <c r="C1778" i="6"/>
  <c r="D1778" i="6" s="1"/>
  <c r="C1766" i="6"/>
  <c r="D1766" i="6" s="1"/>
  <c r="C1754" i="6"/>
  <c r="D1754" i="6" s="1"/>
  <c r="C1742" i="6"/>
  <c r="D1742" i="6" s="1"/>
  <c r="C1730" i="6"/>
  <c r="D1730" i="6" s="1"/>
  <c r="C1718" i="6"/>
  <c r="D1718" i="6" s="1"/>
  <c r="C1706" i="6"/>
  <c r="D1706" i="6" s="1"/>
  <c r="C1694" i="6"/>
  <c r="D1694" i="6" s="1"/>
  <c r="C1682" i="6"/>
  <c r="D1682" i="6" s="1"/>
  <c r="C1670" i="6"/>
  <c r="D1670" i="6" s="1"/>
  <c r="C2371" i="6"/>
  <c r="D2371" i="6" s="1"/>
  <c r="C2281" i="6"/>
  <c r="D2281" i="6" s="1"/>
  <c r="C2197" i="6"/>
  <c r="D2197" i="6" s="1"/>
  <c r="C2149" i="6"/>
  <c r="D2149" i="6" s="1"/>
  <c r="C2101" i="6"/>
  <c r="D2101" i="6" s="1"/>
  <c r="C2089" i="6"/>
  <c r="D2089" i="6" s="1"/>
  <c r="C2041" i="6"/>
  <c r="D2041" i="6" s="1"/>
  <c r="C2029" i="6"/>
  <c r="D2029" i="6" s="1"/>
  <c r="C2017" i="6"/>
  <c r="D2017" i="6" s="1"/>
  <c r="C2005" i="6"/>
  <c r="D2005" i="6" s="1"/>
  <c r="C1993" i="6"/>
  <c r="D1993" i="6" s="1"/>
  <c r="C1981" i="6"/>
  <c r="D1981" i="6" s="1"/>
  <c r="C1969" i="6"/>
  <c r="D1969" i="6" s="1"/>
  <c r="C1957" i="6"/>
  <c r="D1957" i="6" s="1"/>
  <c r="C1945" i="6"/>
  <c r="D1945" i="6" s="1"/>
  <c r="C1933" i="6"/>
  <c r="D1933" i="6" s="1"/>
  <c r="C1921" i="6"/>
  <c r="D1921" i="6" s="1"/>
  <c r="C1909" i="6"/>
  <c r="D1909" i="6" s="1"/>
  <c r="C1897" i="6"/>
  <c r="D1897" i="6" s="1"/>
  <c r="C1885" i="6"/>
  <c r="D1885" i="6" s="1"/>
  <c r="C1873" i="6"/>
  <c r="D1873" i="6" s="1"/>
  <c r="C1861" i="6"/>
  <c r="D1861" i="6" s="1"/>
  <c r="C1849" i="6"/>
  <c r="D1849" i="6" s="1"/>
  <c r="C1837" i="6"/>
  <c r="D1837" i="6" s="1"/>
  <c r="C1825" i="6"/>
  <c r="D1825" i="6" s="1"/>
  <c r="C1813" i="6"/>
  <c r="D1813" i="6" s="1"/>
  <c r="C1801" i="6"/>
  <c r="D1801" i="6" s="1"/>
  <c r="C1789" i="6"/>
  <c r="D1789" i="6" s="1"/>
  <c r="C1777" i="6"/>
  <c r="D1777" i="6" s="1"/>
  <c r="C1765" i="6"/>
  <c r="D1765" i="6" s="1"/>
  <c r="C1753" i="6"/>
  <c r="D1753" i="6" s="1"/>
  <c r="C1741" i="6"/>
  <c r="D1741" i="6" s="1"/>
  <c r="C1729" i="6"/>
  <c r="D1729" i="6" s="1"/>
  <c r="C1717" i="6"/>
  <c r="D1717" i="6" s="1"/>
  <c r="C1705" i="6"/>
  <c r="D1705" i="6" s="1"/>
  <c r="C1693" i="6"/>
  <c r="D1693" i="6" s="1"/>
  <c r="C1681" i="6"/>
  <c r="D1681" i="6" s="1"/>
  <c r="C1669" i="6"/>
  <c r="D1669" i="6" s="1"/>
  <c r="C1657" i="6"/>
  <c r="D1657" i="6" s="1"/>
  <c r="C1645" i="6"/>
  <c r="D1645" i="6" s="1"/>
  <c r="C1633" i="6"/>
  <c r="D1633" i="6" s="1"/>
  <c r="C1621" i="6"/>
  <c r="D1621" i="6" s="1"/>
  <c r="C1609" i="6"/>
  <c r="D1609" i="6" s="1"/>
  <c r="C1597" i="6"/>
  <c r="D1597" i="6" s="1"/>
  <c r="C1585" i="6"/>
  <c r="D1585" i="6" s="1"/>
  <c r="C1573" i="6"/>
  <c r="D1573" i="6" s="1"/>
  <c r="C1561" i="6"/>
  <c r="D1561" i="6" s="1"/>
  <c r="C1549" i="6"/>
  <c r="D1549" i="6" s="1"/>
  <c r="C1537" i="6"/>
  <c r="D1537" i="6" s="1"/>
  <c r="C1525" i="6"/>
  <c r="D1525" i="6" s="1"/>
  <c r="C1513" i="6"/>
  <c r="D1513" i="6" s="1"/>
  <c r="C1501" i="6"/>
  <c r="D1501" i="6" s="1"/>
  <c r="C1489" i="6"/>
  <c r="D1489" i="6" s="1"/>
  <c r="C1477" i="6"/>
  <c r="D1477" i="6" s="1"/>
  <c r="C2383" i="6"/>
  <c r="D2383" i="6" s="1"/>
  <c r="C2305" i="6"/>
  <c r="D2305" i="6" s="1"/>
  <c r="C2257" i="6"/>
  <c r="D2257" i="6" s="1"/>
  <c r="C2233" i="6"/>
  <c r="D2233" i="6" s="1"/>
  <c r="C2185" i="6"/>
  <c r="D2185" i="6" s="1"/>
  <c r="C2125" i="6"/>
  <c r="D2125" i="6" s="1"/>
  <c r="C2065" i="6"/>
  <c r="D2065" i="6" s="1"/>
  <c r="C2292" i="6"/>
  <c r="D2292" i="6" s="1"/>
  <c r="C2268" i="6"/>
  <c r="D2268" i="6" s="1"/>
  <c r="C2196" i="6"/>
  <c r="D2196" i="6" s="1"/>
  <c r="C2160" i="6"/>
  <c r="D2160" i="6" s="1"/>
  <c r="C2124" i="6"/>
  <c r="D2124" i="6" s="1"/>
  <c r="C2100" i="6"/>
  <c r="D2100" i="6" s="1"/>
  <c r="C2052" i="6"/>
  <c r="D2052" i="6" s="1"/>
  <c r="C2016" i="6"/>
  <c r="D2016" i="6" s="1"/>
  <c r="C1980" i="6"/>
  <c r="D1980" i="6" s="1"/>
  <c r="C1956" i="6"/>
  <c r="D1956" i="6" s="1"/>
  <c r="C1920" i="6"/>
  <c r="D1920" i="6" s="1"/>
  <c r="C1884" i="6"/>
  <c r="D1884" i="6" s="1"/>
  <c r="C1848" i="6"/>
  <c r="D1848" i="6" s="1"/>
  <c r="C1812" i="6"/>
  <c r="D1812" i="6" s="1"/>
  <c r="C1776" i="6"/>
  <c r="D1776" i="6" s="1"/>
  <c r="C1740" i="6"/>
  <c r="D1740" i="6" s="1"/>
  <c r="C1704" i="6"/>
  <c r="D1704" i="6" s="1"/>
  <c r="C1668" i="6"/>
  <c r="D1668" i="6" s="1"/>
  <c r="C1632" i="6"/>
  <c r="D1632" i="6" s="1"/>
  <c r="C1608" i="6"/>
  <c r="D1608" i="6" s="1"/>
  <c r="C1584" i="6"/>
  <c r="D1584" i="6" s="1"/>
  <c r="C1548" i="6"/>
  <c r="D1548" i="6" s="1"/>
  <c r="C1524" i="6"/>
  <c r="D1524" i="6" s="1"/>
  <c r="C1512" i="6"/>
  <c r="D1512" i="6" s="1"/>
  <c r="C1488" i="6"/>
  <c r="D1488" i="6" s="1"/>
  <c r="C1464" i="6"/>
  <c r="D1464" i="6" s="1"/>
  <c r="C1440" i="6"/>
  <c r="D1440" i="6" s="1"/>
  <c r="C1416" i="6"/>
  <c r="D1416" i="6" s="1"/>
  <c r="C1392" i="6"/>
  <c r="D1392" i="6" s="1"/>
  <c r="C1368" i="6"/>
  <c r="D1368" i="6" s="1"/>
  <c r="C1344" i="6"/>
  <c r="D1344" i="6" s="1"/>
  <c r="C1320" i="6"/>
  <c r="D1320" i="6" s="1"/>
  <c r="C1296" i="6"/>
  <c r="D1296" i="6" s="1"/>
  <c r="C1272" i="6"/>
  <c r="D1272" i="6" s="1"/>
  <c r="C1248" i="6"/>
  <c r="D1248" i="6" s="1"/>
  <c r="C1236" i="6"/>
  <c r="D1236" i="6" s="1"/>
  <c r="C1224" i="6"/>
  <c r="D1224" i="6" s="1"/>
  <c r="C1212" i="6"/>
  <c r="D1212" i="6" s="1"/>
  <c r="C1188" i="6"/>
  <c r="D1188" i="6" s="1"/>
  <c r="C1176" i="6"/>
  <c r="D1176" i="6" s="1"/>
  <c r="C1164" i="6"/>
  <c r="D1164" i="6" s="1"/>
  <c r="C1152" i="6"/>
  <c r="D1152" i="6" s="1"/>
  <c r="C1140" i="6"/>
  <c r="D1140" i="6" s="1"/>
  <c r="C1128" i="6"/>
  <c r="D1128" i="6" s="1"/>
  <c r="C1116" i="6"/>
  <c r="D1116" i="6" s="1"/>
  <c r="C1104" i="6"/>
  <c r="D1104" i="6" s="1"/>
  <c r="C1092" i="6"/>
  <c r="D1092" i="6" s="1"/>
  <c r="C1080" i="6"/>
  <c r="D1080" i="6" s="1"/>
  <c r="C1068" i="6"/>
  <c r="D1068" i="6" s="1"/>
  <c r="C1056" i="6"/>
  <c r="D1056" i="6" s="1"/>
  <c r="C1044" i="6"/>
  <c r="D1044" i="6" s="1"/>
  <c r="C1032" i="6"/>
  <c r="D1032" i="6" s="1"/>
  <c r="C1020" i="6"/>
  <c r="D1020" i="6" s="1"/>
  <c r="C1008" i="6"/>
  <c r="D1008" i="6" s="1"/>
  <c r="C996" i="6"/>
  <c r="D996" i="6" s="1"/>
  <c r="C984" i="6"/>
  <c r="D984" i="6" s="1"/>
  <c r="C972" i="6"/>
  <c r="D972" i="6" s="1"/>
  <c r="C960" i="6"/>
  <c r="D960" i="6" s="1"/>
  <c r="C948" i="6"/>
  <c r="D948" i="6" s="1"/>
  <c r="C936" i="6"/>
  <c r="D936" i="6" s="1"/>
  <c r="C924" i="6"/>
  <c r="D924" i="6" s="1"/>
  <c r="C912" i="6"/>
  <c r="D912" i="6" s="1"/>
  <c r="C900" i="6"/>
  <c r="D900" i="6" s="1"/>
  <c r="C888" i="6"/>
  <c r="D888" i="6" s="1"/>
  <c r="C876" i="6"/>
  <c r="D876" i="6" s="1"/>
  <c r="C864" i="6"/>
  <c r="D864" i="6" s="1"/>
  <c r="C852" i="6"/>
  <c r="D852" i="6" s="1"/>
  <c r="C840" i="6"/>
  <c r="D840" i="6" s="1"/>
  <c r="C828" i="6"/>
  <c r="D828" i="6" s="1"/>
  <c r="C816" i="6"/>
  <c r="D816" i="6" s="1"/>
  <c r="C2347" i="6"/>
  <c r="D2347" i="6" s="1"/>
  <c r="C2293" i="6"/>
  <c r="D2293" i="6" s="1"/>
  <c r="C2245" i="6"/>
  <c r="D2245" i="6" s="1"/>
  <c r="C2209" i="6"/>
  <c r="D2209" i="6" s="1"/>
  <c r="C2173" i="6"/>
  <c r="D2173" i="6" s="1"/>
  <c r="C2137" i="6"/>
  <c r="D2137" i="6" s="1"/>
  <c r="C2053" i="6"/>
  <c r="D2053" i="6" s="1"/>
  <c r="C2316" i="6"/>
  <c r="D2316" i="6" s="1"/>
  <c r="C2280" i="6"/>
  <c r="D2280" i="6" s="1"/>
  <c r="C2244" i="6"/>
  <c r="D2244" i="6" s="1"/>
  <c r="C2220" i="6"/>
  <c r="D2220" i="6" s="1"/>
  <c r="C2184" i="6"/>
  <c r="D2184" i="6" s="1"/>
  <c r="C2148" i="6"/>
  <c r="D2148" i="6" s="1"/>
  <c r="C2112" i="6"/>
  <c r="D2112" i="6" s="1"/>
  <c r="C2076" i="6"/>
  <c r="D2076" i="6" s="1"/>
  <c r="C2040" i="6"/>
  <c r="D2040" i="6" s="1"/>
  <c r="C2004" i="6"/>
  <c r="D2004" i="6" s="1"/>
  <c r="C1968" i="6"/>
  <c r="D1968" i="6" s="1"/>
  <c r="C1932" i="6"/>
  <c r="D1932" i="6" s="1"/>
  <c r="C1908" i="6"/>
  <c r="D1908" i="6" s="1"/>
  <c r="C1860" i="6"/>
  <c r="D1860" i="6" s="1"/>
  <c r="C1824" i="6"/>
  <c r="D1824" i="6" s="1"/>
  <c r="C1800" i="6"/>
  <c r="D1800" i="6" s="1"/>
  <c r="C1764" i="6"/>
  <c r="D1764" i="6" s="1"/>
  <c r="C1716" i="6"/>
  <c r="D1716" i="6" s="1"/>
  <c r="C1680" i="6"/>
  <c r="D1680" i="6" s="1"/>
  <c r="C1644" i="6"/>
  <c r="D1644" i="6" s="1"/>
  <c r="C1620" i="6"/>
  <c r="D1620" i="6" s="1"/>
  <c r="C1596" i="6"/>
  <c r="D1596" i="6" s="1"/>
  <c r="C1560" i="6"/>
  <c r="D1560" i="6" s="1"/>
  <c r="C1536" i="6"/>
  <c r="D1536" i="6" s="1"/>
  <c r="C1500" i="6"/>
  <c r="D1500" i="6" s="1"/>
  <c r="C1476" i="6"/>
  <c r="D1476" i="6" s="1"/>
  <c r="C1452" i="6"/>
  <c r="D1452" i="6" s="1"/>
  <c r="C1428" i="6"/>
  <c r="D1428" i="6" s="1"/>
  <c r="C1404" i="6"/>
  <c r="D1404" i="6" s="1"/>
  <c r="C1380" i="6"/>
  <c r="D1380" i="6" s="1"/>
  <c r="C1356" i="6"/>
  <c r="D1356" i="6" s="1"/>
  <c r="C1332" i="6"/>
  <c r="D1332" i="6" s="1"/>
  <c r="C1308" i="6"/>
  <c r="D1308" i="6" s="1"/>
  <c r="C1284" i="6"/>
  <c r="D1284" i="6" s="1"/>
  <c r="C1260" i="6"/>
  <c r="D1260" i="6" s="1"/>
  <c r="C1200" i="6"/>
  <c r="D1200" i="6" s="1"/>
  <c r="C2315" i="6"/>
  <c r="D2315" i="6" s="1"/>
  <c r="C2303" i="6"/>
  <c r="D2303" i="6" s="1"/>
  <c r="C2291" i="6"/>
  <c r="D2291" i="6" s="1"/>
  <c r="C2279" i="6"/>
  <c r="D2279" i="6" s="1"/>
  <c r="C2267" i="6"/>
  <c r="D2267" i="6" s="1"/>
  <c r="C2255" i="6"/>
  <c r="D2255" i="6" s="1"/>
  <c r="C2243" i="6"/>
  <c r="D2243" i="6" s="1"/>
  <c r="C2231" i="6"/>
  <c r="D2231" i="6" s="1"/>
  <c r="C2219" i="6"/>
  <c r="D2219" i="6" s="1"/>
  <c r="C2207" i="6"/>
  <c r="D2207" i="6" s="1"/>
  <c r="C2195" i="6"/>
  <c r="D2195" i="6" s="1"/>
  <c r="C2183" i="6"/>
  <c r="D2183" i="6" s="1"/>
  <c r="C2171" i="6"/>
  <c r="D2171" i="6" s="1"/>
  <c r="C2159" i="6"/>
  <c r="D2159" i="6" s="1"/>
  <c r="C2147" i="6"/>
  <c r="D2147" i="6" s="1"/>
  <c r="C2135" i="6"/>
  <c r="D2135" i="6" s="1"/>
  <c r="C2123" i="6"/>
  <c r="D2123" i="6" s="1"/>
  <c r="C2111" i="6"/>
  <c r="D2111" i="6" s="1"/>
  <c r="C2099" i="6"/>
  <c r="D2099" i="6" s="1"/>
  <c r="C2087" i="6"/>
  <c r="D2087" i="6" s="1"/>
  <c r="C2075" i="6"/>
  <c r="D2075" i="6" s="1"/>
  <c r="C2063" i="6"/>
  <c r="D2063" i="6" s="1"/>
  <c r="C2051" i="6"/>
  <c r="D2051" i="6" s="1"/>
  <c r="C2039" i="6"/>
  <c r="D2039" i="6" s="1"/>
  <c r="C2027" i="6"/>
  <c r="D2027" i="6" s="1"/>
  <c r="C2015" i="6"/>
  <c r="D2015" i="6" s="1"/>
  <c r="C2003" i="6"/>
  <c r="D2003" i="6" s="1"/>
  <c r="C1991" i="6"/>
  <c r="D1991" i="6" s="1"/>
  <c r="C1979" i="6"/>
  <c r="D1979" i="6" s="1"/>
  <c r="C1967" i="6"/>
  <c r="D1967" i="6" s="1"/>
  <c r="C1955" i="6"/>
  <c r="D1955" i="6" s="1"/>
  <c r="C1943" i="6"/>
  <c r="D1943" i="6" s="1"/>
  <c r="C1931" i="6"/>
  <c r="D1931" i="6" s="1"/>
  <c r="C1919" i="6"/>
  <c r="D1919" i="6" s="1"/>
  <c r="C1907" i="6"/>
  <c r="D1907" i="6" s="1"/>
  <c r="C2359" i="6"/>
  <c r="D2359" i="6" s="1"/>
  <c r="C2317" i="6"/>
  <c r="D2317" i="6" s="1"/>
  <c r="C2269" i="6"/>
  <c r="D2269" i="6" s="1"/>
  <c r="C2221" i="6"/>
  <c r="D2221" i="6" s="1"/>
  <c r="C2161" i="6"/>
  <c r="D2161" i="6" s="1"/>
  <c r="C2113" i="6"/>
  <c r="D2113" i="6" s="1"/>
  <c r="C2077" i="6"/>
  <c r="D2077" i="6" s="1"/>
  <c r="C2304" i="6"/>
  <c r="D2304" i="6" s="1"/>
  <c r="C2256" i="6"/>
  <c r="D2256" i="6" s="1"/>
  <c r="C2232" i="6"/>
  <c r="D2232" i="6" s="1"/>
  <c r="C2208" i="6"/>
  <c r="D2208" i="6" s="1"/>
  <c r="C2172" i="6"/>
  <c r="D2172" i="6" s="1"/>
  <c r="C2136" i="6"/>
  <c r="D2136" i="6" s="1"/>
  <c r="C2088" i="6"/>
  <c r="D2088" i="6" s="1"/>
  <c r="C2064" i="6"/>
  <c r="D2064" i="6" s="1"/>
  <c r="C2028" i="6"/>
  <c r="D2028" i="6" s="1"/>
  <c r="C1992" i="6"/>
  <c r="D1992" i="6" s="1"/>
  <c r="C1944" i="6"/>
  <c r="D1944" i="6" s="1"/>
  <c r="C1896" i="6"/>
  <c r="D1896" i="6" s="1"/>
  <c r="C1872" i="6"/>
  <c r="D1872" i="6" s="1"/>
  <c r="C1836" i="6"/>
  <c r="D1836" i="6" s="1"/>
  <c r="C1788" i="6"/>
  <c r="D1788" i="6" s="1"/>
  <c r="C1752" i="6"/>
  <c r="D1752" i="6" s="1"/>
  <c r="C1728" i="6"/>
  <c r="D1728" i="6" s="1"/>
  <c r="C1692" i="6"/>
  <c r="D1692" i="6" s="1"/>
  <c r="C1656" i="6"/>
  <c r="D1656" i="6" s="1"/>
  <c r="C1572" i="6"/>
  <c r="D1572" i="6" s="1"/>
  <c r="C2314" i="6"/>
  <c r="D2314" i="6" s="1"/>
  <c r="C2302" i="6"/>
  <c r="D2302" i="6" s="1"/>
  <c r="C2290" i="6"/>
  <c r="D2290" i="6" s="1"/>
  <c r="C2278" i="6"/>
  <c r="D2278" i="6" s="1"/>
  <c r="C2266" i="6"/>
  <c r="D2266" i="6" s="1"/>
  <c r="C2254" i="6"/>
  <c r="D2254" i="6" s="1"/>
  <c r="C2242" i="6"/>
  <c r="D2242" i="6" s="1"/>
  <c r="C2230" i="6"/>
  <c r="D2230" i="6" s="1"/>
  <c r="C2218" i="6"/>
  <c r="D2218" i="6" s="1"/>
  <c r="C2206" i="6"/>
  <c r="D2206" i="6" s="1"/>
  <c r="C2194" i="6"/>
  <c r="D2194" i="6" s="1"/>
  <c r="C2182" i="6"/>
  <c r="D2182" i="6" s="1"/>
  <c r="C2170" i="6"/>
  <c r="D2170" i="6" s="1"/>
  <c r="C2158" i="6"/>
  <c r="D2158" i="6" s="1"/>
  <c r="C2146" i="6"/>
  <c r="D2146" i="6" s="1"/>
  <c r="C2134" i="6"/>
  <c r="D2134" i="6" s="1"/>
  <c r="C2122" i="6"/>
  <c r="D2122" i="6" s="1"/>
  <c r="C2110" i="6"/>
  <c r="D2110" i="6" s="1"/>
  <c r="C2098" i="6"/>
  <c r="D2098" i="6" s="1"/>
  <c r="C2086" i="6"/>
  <c r="D2086" i="6" s="1"/>
  <c r="C2074" i="6"/>
  <c r="D2074" i="6" s="1"/>
  <c r="C2062" i="6"/>
  <c r="D2062" i="6" s="1"/>
  <c r="C2050" i="6"/>
  <c r="D2050" i="6" s="1"/>
  <c r="C2038" i="6"/>
  <c r="D2038" i="6" s="1"/>
  <c r="C2026" i="6"/>
  <c r="D2026" i="6" s="1"/>
  <c r="C2014" i="6"/>
  <c r="D2014" i="6" s="1"/>
  <c r="C2002" i="6"/>
  <c r="D2002" i="6" s="1"/>
  <c r="C1990" i="6"/>
  <c r="D1990" i="6" s="1"/>
  <c r="C1978" i="6"/>
  <c r="D1978" i="6" s="1"/>
  <c r="C1966" i="6"/>
  <c r="D1966" i="6" s="1"/>
  <c r="C3619" i="6"/>
  <c r="D3619" i="6" s="1"/>
  <c r="C3631" i="6"/>
  <c r="D3631" i="6" s="1"/>
  <c r="C3643" i="6"/>
  <c r="D3643" i="6" s="1"/>
  <c r="C3655" i="6"/>
  <c r="D3655" i="6" s="1"/>
  <c r="C3667" i="6"/>
  <c r="D3667" i="6" s="1"/>
  <c r="C3679" i="6"/>
  <c r="D3679" i="6" s="1"/>
  <c r="C3691" i="6"/>
  <c r="D3691" i="6" s="1"/>
  <c r="C3703" i="6"/>
  <c r="D3703" i="6" s="1"/>
  <c r="C3715" i="6"/>
  <c r="D3715" i="6" s="1"/>
  <c r="C3727" i="6"/>
  <c r="D3727" i="6" s="1"/>
  <c r="C3739" i="6"/>
  <c r="D3739" i="6" s="1"/>
  <c r="C3751" i="6"/>
  <c r="D3751" i="6" s="1"/>
  <c r="C3763" i="6"/>
  <c r="D3763" i="6" s="1"/>
  <c r="C3775" i="6"/>
  <c r="D3775" i="6" s="1"/>
  <c r="C3787" i="6"/>
  <c r="D3787" i="6" s="1"/>
  <c r="C3799" i="6"/>
  <c r="D3799" i="6" s="1"/>
  <c r="C3811" i="6"/>
  <c r="D3811" i="6" s="1"/>
  <c r="C3823" i="6"/>
  <c r="D3823" i="6" s="1"/>
  <c r="C3835" i="6"/>
  <c r="D3835" i="6" s="1"/>
  <c r="C3847" i="6"/>
  <c r="D3847" i="6" s="1"/>
  <c r="C3859" i="6"/>
  <c r="D3859" i="6" s="1"/>
  <c r="C3871" i="6"/>
  <c r="D3871" i="6" s="1"/>
  <c r="C3883" i="6"/>
  <c r="D3883" i="6" s="1"/>
  <c r="C3895" i="6"/>
  <c r="D3895" i="6" s="1"/>
  <c r="C3907" i="6"/>
  <c r="D3907" i="6" s="1"/>
  <c r="C3919" i="6"/>
  <c r="D3919" i="6" s="1"/>
  <c r="C3931" i="6"/>
  <c r="D3931" i="6" s="1"/>
  <c r="C3943" i="6"/>
  <c r="D3943" i="6" s="1"/>
  <c r="C3955" i="6"/>
  <c r="D3955" i="6" s="1"/>
  <c r="C3967" i="6"/>
  <c r="D3967" i="6" s="1"/>
  <c r="C3979" i="6"/>
  <c r="D3979" i="6" s="1"/>
  <c r="C3991" i="6"/>
  <c r="D3991" i="6" s="1"/>
  <c r="C4003" i="6"/>
  <c r="D4003" i="6" s="1"/>
  <c r="C4015" i="6"/>
  <c r="D4015" i="6" s="1"/>
  <c r="C4027" i="6"/>
  <c r="D4027" i="6" s="1"/>
  <c r="C4039" i="6"/>
  <c r="D4039" i="6" s="1"/>
  <c r="C4051" i="6"/>
  <c r="D4051" i="6" s="1"/>
  <c r="C4063" i="6"/>
  <c r="D4063" i="6" s="1"/>
  <c r="C4075" i="6"/>
  <c r="D4075" i="6" s="1"/>
  <c r="C4087" i="6"/>
  <c r="D4087" i="6" s="1"/>
  <c r="C4099" i="6"/>
  <c r="D4099" i="6" s="1"/>
  <c r="C4111" i="6"/>
  <c r="D4111" i="6" s="1"/>
  <c r="C4123" i="6"/>
  <c r="D4123" i="6" s="1"/>
  <c r="C4135" i="6"/>
  <c r="D4135" i="6" s="1"/>
  <c r="C4147" i="6"/>
  <c r="D4147" i="6" s="1"/>
  <c r="C4159" i="6"/>
  <c r="D4159" i="6" s="1"/>
  <c r="C4171" i="6"/>
  <c r="D4171" i="6" s="1"/>
  <c r="C4183" i="6"/>
  <c r="D4183" i="6" s="1"/>
  <c r="C4195" i="6"/>
  <c r="D4195" i="6" s="1"/>
  <c r="C4207" i="6"/>
  <c r="D4207" i="6" s="1"/>
  <c r="C4219" i="6"/>
  <c r="D4219" i="6" s="1"/>
  <c r="C4231" i="6"/>
  <c r="D4231" i="6" s="1"/>
  <c r="C4243" i="6"/>
  <c r="D4243" i="6" s="1"/>
  <c r="C4255" i="6"/>
  <c r="D4255" i="6" s="1"/>
  <c r="C4267" i="6"/>
  <c r="D4267" i="6" s="1"/>
  <c r="C4279" i="6"/>
  <c r="D4279" i="6" s="1"/>
  <c r="C4291" i="6"/>
  <c r="D4291" i="6" s="1"/>
  <c r="C4303" i="6"/>
  <c r="D4303" i="6" s="1"/>
  <c r="C4315" i="6"/>
  <c r="D4315" i="6" s="1"/>
  <c r="C4327" i="6"/>
  <c r="D4327" i="6" s="1"/>
  <c r="C4339" i="6"/>
  <c r="D4339" i="6" s="1"/>
  <c r="C4351" i="6"/>
  <c r="D4351" i="6" s="1"/>
  <c r="C4363" i="6"/>
  <c r="D4363" i="6" s="1"/>
  <c r="C4375" i="6"/>
  <c r="D4375" i="6" s="1"/>
  <c r="C4387" i="6"/>
  <c r="D4387" i="6" s="1"/>
  <c r="C4399" i="6"/>
  <c r="D4399" i="6" s="1"/>
  <c r="C4411" i="6"/>
  <c r="D4411" i="6" s="1"/>
  <c r="C4423" i="6"/>
  <c r="D4423" i="6" s="1"/>
  <c r="C4435" i="6"/>
  <c r="D4435" i="6" s="1"/>
  <c r="C4447" i="6"/>
  <c r="D4447" i="6" s="1"/>
  <c r="C4459" i="6"/>
  <c r="D4459" i="6" s="1"/>
  <c r="C4471" i="6"/>
  <c r="D4471" i="6" s="1"/>
  <c r="C4483" i="6"/>
  <c r="D4483" i="6" s="1"/>
  <c r="C4495" i="6"/>
  <c r="D4495" i="6" s="1"/>
  <c r="C4507" i="6"/>
  <c r="D4507" i="6" s="1"/>
  <c r="C4519" i="6"/>
  <c r="D4519" i="6" s="1"/>
  <c r="C4531" i="6"/>
  <c r="D4531" i="6" s="1"/>
  <c r="C4543" i="6"/>
  <c r="D4543" i="6" s="1"/>
  <c r="C4555" i="6"/>
  <c r="D4555" i="6" s="1"/>
  <c r="C4567" i="6"/>
  <c r="D4567" i="6" s="1"/>
  <c r="C4579" i="6"/>
  <c r="D4579" i="6" s="1"/>
  <c r="C4591" i="6"/>
  <c r="D4591" i="6" s="1"/>
  <c r="C4603" i="6"/>
  <c r="D4603" i="6" s="1"/>
  <c r="C776" i="6"/>
  <c r="D776" i="6" s="1"/>
  <c r="C764" i="6"/>
  <c r="D764" i="6" s="1"/>
  <c r="C752" i="6"/>
  <c r="D752" i="6" s="1"/>
  <c r="C740" i="6"/>
  <c r="D740" i="6" s="1"/>
  <c r="C728" i="6"/>
  <c r="D728" i="6" s="1"/>
  <c r="C716" i="6"/>
  <c r="D716" i="6" s="1"/>
  <c r="C704" i="6"/>
  <c r="D704" i="6" s="1"/>
  <c r="C692" i="6"/>
  <c r="D692" i="6" s="1"/>
  <c r="C680" i="6"/>
  <c r="D680" i="6" s="1"/>
  <c r="C668" i="6"/>
  <c r="D668" i="6" s="1"/>
  <c r="C656" i="6"/>
  <c r="D656" i="6" s="1"/>
  <c r="C644" i="6"/>
  <c r="D644" i="6" s="1"/>
  <c r="C632" i="6"/>
  <c r="D632" i="6" s="1"/>
  <c r="C620" i="6"/>
  <c r="D620" i="6" s="1"/>
  <c r="C608" i="6"/>
  <c r="D608" i="6" s="1"/>
  <c r="C596" i="6"/>
  <c r="D596" i="6" s="1"/>
  <c r="C584" i="6"/>
  <c r="D584" i="6" s="1"/>
  <c r="C572" i="6"/>
  <c r="D572" i="6" s="1"/>
  <c r="C560" i="6"/>
  <c r="D560" i="6" s="1"/>
  <c r="C548" i="6"/>
  <c r="D548" i="6" s="1"/>
  <c r="C536" i="6"/>
  <c r="D536" i="6" s="1"/>
  <c r="C524" i="6"/>
  <c r="D524" i="6" s="1"/>
  <c r="C512" i="6"/>
  <c r="D512" i="6" s="1"/>
  <c r="C500" i="6"/>
  <c r="D500" i="6" s="1"/>
  <c r="C488" i="6"/>
  <c r="D488" i="6" s="1"/>
  <c r="C476" i="6"/>
  <c r="D476" i="6" s="1"/>
  <c r="C464" i="6"/>
  <c r="D464" i="6" s="1"/>
  <c r="C452" i="6"/>
  <c r="D452" i="6" s="1"/>
  <c r="C440" i="6"/>
  <c r="D440" i="6" s="1"/>
  <c r="C428" i="6"/>
  <c r="D428" i="6" s="1"/>
  <c r="C416" i="6"/>
  <c r="D416" i="6" s="1"/>
  <c r="C404" i="6"/>
  <c r="D404" i="6" s="1"/>
  <c r="C392" i="6"/>
  <c r="D392" i="6" s="1"/>
  <c r="C380" i="6"/>
  <c r="D380" i="6" s="1"/>
  <c r="C368" i="6"/>
  <c r="D368" i="6" s="1"/>
  <c r="C356" i="6"/>
  <c r="D356" i="6" s="1"/>
  <c r="C344" i="6"/>
  <c r="D344" i="6" s="1"/>
  <c r="C332" i="6"/>
  <c r="D332" i="6" s="1"/>
  <c r="C320" i="6"/>
  <c r="D320" i="6" s="1"/>
  <c r="C308" i="6"/>
  <c r="D308" i="6" s="1"/>
  <c r="C296" i="6"/>
  <c r="D296" i="6" s="1"/>
  <c r="C284" i="6"/>
  <c r="D284" i="6" s="1"/>
  <c r="C272" i="6"/>
  <c r="D272" i="6" s="1"/>
  <c r="C260" i="6"/>
  <c r="D260" i="6" s="1"/>
  <c r="C248" i="6"/>
  <c r="D248" i="6" s="1"/>
  <c r="C236" i="6"/>
  <c r="D236" i="6" s="1"/>
  <c r="C224" i="6"/>
  <c r="D224" i="6" s="1"/>
  <c r="C212" i="6"/>
  <c r="D212" i="6" s="1"/>
  <c r="C200" i="6"/>
  <c r="D200" i="6" s="1"/>
  <c r="C188" i="6"/>
  <c r="D188" i="6" s="1"/>
  <c r="C176" i="6"/>
  <c r="D176" i="6" s="1"/>
  <c r="C164" i="6"/>
  <c r="D164" i="6" s="1"/>
  <c r="C152" i="6"/>
  <c r="D152" i="6" s="1"/>
  <c r="C140" i="6"/>
  <c r="D140" i="6" s="1"/>
  <c r="C128" i="6"/>
  <c r="D128" i="6" s="1"/>
  <c r="C116" i="6"/>
  <c r="D116" i="6" s="1"/>
  <c r="C104" i="6"/>
  <c r="D104" i="6" s="1"/>
  <c r="C92" i="6"/>
  <c r="D92" i="6" s="1"/>
  <c r="C80" i="6"/>
  <c r="D80" i="6" s="1"/>
  <c r="C68" i="6"/>
  <c r="D68" i="6" s="1"/>
  <c r="C56" i="6"/>
  <c r="D56" i="6" s="1"/>
  <c r="C44" i="6"/>
  <c r="D44" i="6" s="1"/>
  <c r="C32" i="6"/>
  <c r="D32" i="6" s="1"/>
  <c r="C20" i="6"/>
  <c r="D20" i="6" s="1"/>
  <c r="C8" i="6"/>
  <c r="D8" i="6" s="1"/>
  <c r="C2324" i="6"/>
  <c r="D2324" i="6" s="1"/>
  <c r="C2336" i="6"/>
  <c r="D2336" i="6" s="1"/>
  <c r="C2348" i="6"/>
  <c r="D2348" i="6" s="1"/>
  <c r="C2360" i="6"/>
  <c r="D2360" i="6" s="1"/>
  <c r="C2372" i="6"/>
  <c r="D2372" i="6" s="1"/>
  <c r="C2384" i="6"/>
  <c r="D2384" i="6" s="1"/>
  <c r="C2396" i="6"/>
  <c r="D2396" i="6" s="1"/>
  <c r="C2408" i="6"/>
  <c r="D2408" i="6" s="1"/>
  <c r="C2420" i="6"/>
  <c r="D2420" i="6" s="1"/>
  <c r="C2432" i="6"/>
  <c r="D2432" i="6" s="1"/>
  <c r="C2444" i="6"/>
  <c r="D2444" i="6" s="1"/>
  <c r="C2456" i="6"/>
  <c r="D2456" i="6" s="1"/>
  <c r="C2468" i="6"/>
  <c r="D2468" i="6" s="1"/>
  <c r="C2480" i="6"/>
  <c r="D2480" i="6" s="1"/>
  <c r="C2492" i="6"/>
  <c r="D2492" i="6" s="1"/>
  <c r="C2504" i="6"/>
  <c r="D2504" i="6" s="1"/>
  <c r="C2516" i="6"/>
  <c r="D2516" i="6" s="1"/>
  <c r="C2528" i="6"/>
  <c r="D2528" i="6" s="1"/>
  <c r="C2540" i="6"/>
  <c r="D2540" i="6" s="1"/>
  <c r="C2552" i="6"/>
  <c r="D2552" i="6" s="1"/>
  <c r="C2564" i="6"/>
  <c r="D2564" i="6" s="1"/>
  <c r="C2576" i="6"/>
  <c r="D2576" i="6" s="1"/>
  <c r="C2588" i="6"/>
  <c r="D2588" i="6" s="1"/>
  <c r="C2600" i="6"/>
  <c r="D2600" i="6" s="1"/>
  <c r="C2612" i="6"/>
  <c r="D2612" i="6" s="1"/>
  <c r="C2624" i="6"/>
  <c r="D2624" i="6" s="1"/>
  <c r="C2636" i="6"/>
  <c r="D2636" i="6" s="1"/>
  <c r="C2648" i="6"/>
  <c r="D2648" i="6" s="1"/>
  <c r="C2660" i="6"/>
  <c r="D2660" i="6" s="1"/>
  <c r="C2672" i="6"/>
  <c r="D2672" i="6" s="1"/>
  <c r="C2684" i="6"/>
  <c r="D2684" i="6" s="1"/>
  <c r="C2696" i="6"/>
  <c r="D2696" i="6" s="1"/>
  <c r="C2708" i="6"/>
  <c r="D2708" i="6" s="1"/>
  <c r="C2720" i="6"/>
  <c r="D2720" i="6" s="1"/>
  <c r="C2732" i="6"/>
  <c r="D2732" i="6" s="1"/>
  <c r="C2744" i="6"/>
  <c r="D2744" i="6" s="1"/>
  <c r="C2756" i="6"/>
  <c r="D2756" i="6" s="1"/>
  <c r="C2768" i="6"/>
  <c r="D2768" i="6" s="1"/>
  <c r="C2780" i="6"/>
  <c r="D2780" i="6" s="1"/>
  <c r="C2792" i="6"/>
  <c r="D2792" i="6" s="1"/>
  <c r="C2804" i="6"/>
  <c r="D2804" i="6" s="1"/>
  <c r="C2816" i="6"/>
  <c r="D2816" i="6" s="1"/>
  <c r="C2828" i="6"/>
  <c r="D2828" i="6" s="1"/>
  <c r="C2840" i="6"/>
  <c r="D2840" i="6" s="1"/>
  <c r="C2852" i="6"/>
  <c r="D2852" i="6" s="1"/>
  <c r="C2864" i="6"/>
  <c r="D2864" i="6" s="1"/>
  <c r="C2876" i="6"/>
  <c r="D2876" i="6" s="1"/>
  <c r="C2888" i="6"/>
  <c r="D2888" i="6" s="1"/>
  <c r="C2900" i="6"/>
  <c r="D2900" i="6" s="1"/>
  <c r="C2912" i="6"/>
  <c r="D2912" i="6" s="1"/>
  <c r="C2924" i="6"/>
  <c r="D2924" i="6" s="1"/>
  <c r="C2936" i="6"/>
  <c r="D2936" i="6" s="1"/>
  <c r="C2948" i="6"/>
  <c r="D2948" i="6" s="1"/>
  <c r="C2960" i="6"/>
  <c r="D2960" i="6" s="1"/>
  <c r="C2972" i="6"/>
  <c r="D2972" i="6" s="1"/>
  <c r="C2984" i="6"/>
  <c r="D2984" i="6" s="1"/>
  <c r="C2996" i="6"/>
  <c r="D2996" i="6" s="1"/>
  <c r="C3008" i="6"/>
  <c r="D3008" i="6" s="1"/>
  <c r="C3020" i="6"/>
  <c r="D3020" i="6" s="1"/>
  <c r="C3032" i="6"/>
  <c r="D3032" i="6" s="1"/>
  <c r="C3044" i="6"/>
  <c r="D3044" i="6" s="1"/>
  <c r="C3056" i="6"/>
  <c r="D3056" i="6" s="1"/>
  <c r="C3068" i="6"/>
  <c r="D3068" i="6" s="1"/>
  <c r="C3080" i="6"/>
  <c r="D3080" i="6" s="1"/>
  <c r="C3092" i="6"/>
  <c r="D3092" i="6" s="1"/>
  <c r="C3104" i="6"/>
  <c r="D3104" i="6" s="1"/>
  <c r="C3116" i="6"/>
  <c r="D3116" i="6" s="1"/>
  <c r="C3128" i="6"/>
  <c r="D3128" i="6" s="1"/>
  <c r="C3140" i="6"/>
  <c r="D3140" i="6" s="1"/>
  <c r="C3152" i="6"/>
  <c r="D3152" i="6" s="1"/>
  <c r="C3164" i="6"/>
  <c r="D3164" i="6" s="1"/>
  <c r="C3176" i="6"/>
  <c r="D3176" i="6" s="1"/>
  <c r="C3188" i="6"/>
  <c r="D3188" i="6" s="1"/>
  <c r="C3200" i="6"/>
  <c r="D3200" i="6" s="1"/>
  <c r="C3212" i="6"/>
  <c r="D3212" i="6" s="1"/>
  <c r="C3224" i="6"/>
  <c r="D3224" i="6" s="1"/>
  <c r="C3236" i="6"/>
  <c r="D3236" i="6" s="1"/>
  <c r="C3248" i="6"/>
  <c r="D3248" i="6" s="1"/>
  <c r="C3260" i="6"/>
  <c r="D3260" i="6" s="1"/>
  <c r="C3272" i="6"/>
  <c r="D3272" i="6" s="1"/>
  <c r="C3284" i="6"/>
  <c r="D3284" i="6" s="1"/>
  <c r="C3296" i="6"/>
  <c r="D3296" i="6" s="1"/>
  <c r="C1795" i="6"/>
  <c r="D1795" i="6" s="1"/>
  <c r="C1783" i="6"/>
  <c r="D1783" i="6" s="1"/>
  <c r="C1771" i="6"/>
  <c r="D1771" i="6" s="1"/>
  <c r="C1759" i="6"/>
  <c r="D1759" i="6" s="1"/>
  <c r="C1747" i="6"/>
  <c r="D1747" i="6" s="1"/>
  <c r="C1735" i="6"/>
  <c r="D1735" i="6" s="1"/>
  <c r="C1723" i="6"/>
  <c r="D1723" i="6" s="1"/>
  <c r="C1711" i="6"/>
  <c r="D1711" i="6" s="1"/>
  <c r="C1699" i="6"/>
  <c r="D1699" i="6" s="1"/>
  <c r="C1687" i="6"/>
  <c r="D1687" i="6" s="1"/>
  <c r="C1675" i="6"/>
  <c r="D1675" i="6" s="1"/>
  <c r="C1663" i="6"/>
  <c r="D1663" i="6" s="1"/>
  <c r="C1651" i="6"/>
  <c r="D1651" i="6" s="1"/>
  <c r="C1639" i="6"/>
  <c r="D1639" i="6" s="1"/>
  <c r="C1627" i="6"/>
  <c r="D1627" i="6" s="1"/>
  <c r="C1615" i="6"/>
  <c r="D1615" i="6" s="1"/>
  <c r="C1603" i="6"/>
  <c r="D1603" i="6" s="1"/>
  <c r="C1591" i="6"/>
  <c r="D1591" i="6" s="1"/>
  <c r="C1579" i="6"/>
  <c r="D1579" i="6" s="1"/>
  <c r="C1567" i="6"/>
  <c r="D1567" i="6" s="1"/>
  <c r="C1555" i="6"/>
  <c r="D1555" i="6" s="1"/>
  <c r="C1543" i="6"/>
  <c r="D1543" i="6" s="1"/>
  <c r="C1531" i="6"/>
  <c r="D1531" i="6" s="1"/>
  <c r="C1519" i="6"/>
  <c r="D1519" i="6" s="1"/>
  <c r="C1507" i="6"/>
  <c r="D1507" i="6" s="1"/>
  <c r="C1495" i="6"/>
  <c r="D1495" i="6" s="1"/>
  <c r="C1483" i="6"/>
  <c r="D1483" i="6" s="1"/>
  <c r="C1471" i="6"/>
  <c r="D1471" i="6" s="1"/>
  <c r="C1459" i="6"/>
  <c r="D1459" i="6" s="1"/>
  <c r="C1447" i="6"/>
  <c r="D1447" i="6" s="1"/>
  <c r="C1435" i="6"/>
  <c r="D1435" i="6" s="1"/>
  <c r="C1423" i="6"/>
  <c r="D1423" i="6" s="1"/>
  <c r="C1411" i="6"/>
  <c r="D1411" i="6" s="1"/>
  <c r="C1399" i="6"/>
  <c r="D1399" i="6" s="1"/>
  <c r="C1387" i="6"/>
  <c r="D1387" i="6" s="1"/>
  <c r="C1375" i="6"/>
  <c r="D1375" i="6" s="1"/>
  <c r="C1363" i="6"/>
  <c r="D1363" i="6" s="1"/>
  <c r="C1351" i="6"/>
  <c r="D1351" i="6" s="1"/>
  <c r="C1339" i="6"/>
  <c r="D1339" i="6" s="1"/>
  <c r="C1327" i="6"/>
  <c r="D1327" i="6" s="1"/>
  <c r="C1315" i="6"/>
  <c r="D1315" i="6" s="1"/>
  <c r="C1303" i="6"/>
  <c r="D1303" i="6" s="1"/>
  <c r="C1291" i="6"/>
  <c r="D1291" i="6" s="1"/>
  <c r="C1279" i="6"/>
  <c r="D1279" i="6" s="1"/>
  <c r="C1267" i="6"/>
  <c r="D1267" i="6" s="1"/>
  <c r="C1255" i="6"/>
  <c r="D1255" i="6" s="1"/>
  <c r="C1243" i="6"/>
  <c r="D1243" i="6" s="1"/>
  <c r="C1231" i="6"/>
  <c r="D1231" i="6" s="1"/>
  <c r="C1219" i="6"/>
  <c r="D1219" i="6" s="1"/>
  <c r="C1207" i="6"/>
  <c r="D1207" i="6" s="1"/>
  <c r="C1195" i="6"/>
  <c r="D1195" i="6" s="1"/>
  <c r="C1183" i="6"/>
  <c r="D1183" i="6" s="1"/>
  <c r="C1171" i="6"/>
  <c r="D1171" i="6" s="1"/>
  <c r="C1159" i="6"/>
  <c r="D1159" i="6" s="1"/>
  <c r="C1147" i="6"/>
  <c r="D1147" i="6" s="1"/>
  <c r="C1135" i="6"/>
  <c r="D1135" i="6" s="1"/>
  <c r="C1123" i="6"/>
  <c r="D1123" i="6" s="1"/>
  <c r="C1111" i="6"/>
  <c r="D1111" i="6" s="1"/>
  <c r="C1099" i="6"/>
  <c r="D1099" i="6" s="1"/>
  <c r="C1087" i="6"/>
  <c r="D1087" i="6" s="1"/>
  <c r="C1075" i="6"/>
  <c r="D1075" i="6" s="1"/>
  <c r="C1063" i="6"/>
  <c r="D1063" i="6" s="1"/>
  <c r="C1051" i="6"/>
  <c r="D1051" i="6" s="1"/>
  <c r="C1039" i="6"/>
  <c r="D1039" i="6" s="1"/>
  <c r="C1027" i="6"/>
  <c r="D1027" i="6" s="1"/>
  <c r="C1015" i="6"/>
  <c r="D1015" i="6" s="1"/>
  <c r="C1003" i="6"/>
  <c r="D1003" i="6" s="1"/>
  <c r="C991" i="6"/>
  <c r="D991" i="6" s="1"/>
  <c r="C979" i="6"/>
  <c r="D979" i="6" s="1"/>
  <c r="C967" i="6"/>
  <c r="D967" i="6" s="1"/>
  <c r="C955" i="6"/>
  <c r="D955" i="6" s="1"/>
  <c r="C943" i="6"/>
  <c r="D943" i="6" s="1"/>
  <c r="C931" i="6"/>
  <c r="D931" i="6" s="1"/>
  <c r="C919" i="6"/>
  <c r="D919" i="6" s="1"/>
  <c r="C907" i="6"/>
  <c r="D907" i="6" s="1"/>
  <c r="C895" i="6"/>
  <c r="D895" i="6" s="1"/>
  <c r="C883" i="6"/>
  <c r="D883" i="6" s="1"/>
  <c r="C871" i="6"/>
  <c r="D871" i="6" s="1"/>
  <c r="C859" i="6"/>
  <c r="D859" i="6" s="1"/>
  <c r="C847" i="6"/>
  <c r="D847" i="6" s="1"/>
  <c r="C835" i="6"/>
  <c r="D835" i="6" s="1"/>
  <c r="C823" i="6"/>
  <c r="D823" i="6" s="1"/>
  <c r="C811" i="6"/>
  <c r="D811" i="6" s="1"/>
  <c r="C799" i="6"/>
  <c r="D799" i="6" s="1"/>
  <c r="C787" i="6"/>
  <c r="D787" i="6" s="1"/>
  <c r="C775" i="6"/>
  <c r="D775" i="6" s="1"/>
  <c r="C763" i="6"/>
  <c r="D763" i="6" s="1"/>
  <c r="C751" i="6"/>
  <c r="D751" i="6" s="1"/>
  <c r="C739" i="6"/>
  <c r="D739" i="6" s="1"/>
  <c r="C727" i="6"/>
  <c r="D727" i="6" s="1"/>
  <c r="C715" i="6"/>
  <c r="D715" i="6" s="1"/>
  <c r="C703" i="6"/>
  <c r="D703" i="6" s="1"/>
  <c r="C691" i="6"/>
  <c r="D691" i="6" s="1"/>
  <c r="C679" i="6"/>
  <c r="D679" i="6" s="1"/>
  <c r="C667" i="6"/>
  <c r="D667" i="6" s="1"/>
  <c r="C655" i="6"/>
  <c r="D655" i="6" s="1"/>
  <c r="C643" i="6"/>
  <c r="D643" i="6" s="1"/>
  <c r="C631" i="6"/>
  <c r="D631" i="6" s="1"/>
  <c r="C619" i="6"/>
  <c r="D619" i="6" s="1"/>
  <c r="C607" i="6"/>
  <c r="D607" i="6" s="1"/>
  <c r="C595" i="6"/>
  <c r="D595" i="6" s="1"/>
  <c r="C583" i="6"/>
  <c r="D583" i="6" s="1"/>
  <c r="C571" i="6"/>
  <c r="D571" i="6" s="1"/>
  <c r="C559" i="6"/>
  <c r="D559" i="6" s="1"/>
  <c r="C547" i="6"/>
  <c r="D547" i="6" s="1"/>
  <c r="C535" i="6"/>
  <c r="D535" i="6" s="1"/>
  <c r="C523" i="6"/>
  <c r="D523" i="6" s="1"/>
  <c r="C511" i="6"/>
  <c r="D511" i="6" s="1"/>
  <c r="C499" i="6"/>
  <c r="D499" i="6" s="1"/>
  <c r="C487" i="6"/>
  <c r="D487" i="6" s="1"/>
  <c r="C475" i="6"/>
  <c r="D475" i="6" s="1"/>
  <c r="C463" i="6"/>
  <c r="D463" i="6" s="1"/>
  <c r="C451" i="6"/>
  <c r="D451" i="6" s="1"/>
  <c r="C439" i="6"/>
  <c r="D439" i="6" s="1"/>
  <c r="C427" i="6"/>
  <c r="D427" i="6" s="1"/>
  <c r="C415" i="6"/>
  <c r="D415" i="6" s="1"/>
  <c r="C403" i="6"/>
  <c r="D403" i="6" s="1"/>
  <c r="C391" i="6"/>
  <c r="D391" i="6" s="1"/>
  <c r="C379" i="6"/>
  <c r="D379" i="6" s="1"/>
  <c r="C367" i="6"/>
  <c r="D367" i="6" s="1"/>
  <c r="C355" i="6"/>
  <c r="D355" i="6" s="1"/>
  <c r="C343" i="6"/>
  <c r="D343" i="6" s="1"/>
  <c r="C331" i="6"/>
  <c r="D331" i="6" s="1"/>
  <c r="C319" i="6"/>
  <c r="D319" i="6" s="1"/>
  <c r="C307" i="6"/>
  <c r="D307" i="6" s="1"/>
  <c r="C295" i="6"/>
  <c r="D295" i="6" s="1"/>
  <c r="C283" i="6"/>
  <c r="D283" i="6" s="1"/>
  <c r="C271" i="6"/>
  <c r="D271" i="6" s="1"/>
  <c r="C259" i="6"/>
  <c r="D259" i="6" s="1"/>
  <c r="C247" i="6"/>
  <c r="D247" i="6" s="1"/>
  <c r="C235" i="6"/>
  <c r="D235" i="6" s="1"/>
  <c r="C223" i="6"/>
  <c r="D223" i="6" s="1"/>
  <c r="C211" i="6"/>
  <c r="D211" i="6" s="1"/>
  <c r="C199" i="6"/>
  <c r="D199" i="6" s="1"/>
  <c r="C187" i="6"/>
  <c r="D187" i="6" s="1"/>
  <c r="C175" i="6"/>
  <c r="D175" i="6" s="1"/>
  <c r="C163" i="6"/>
  <c r="D163" i="6" s="1"/>
  <c r="C151" i="6"/>
  <c r="D151" i="6" s="1"/>
  <c r="C139" i="6"/>
  <c r="D139" i="6" s="1"/>
  <c r="C127" i="6"/>
  <c r="D127" i="6" s="1"/>
  <c r="C115" i="6"/>
  <c r="D115" i="6" s="1"/>
  <c r="C103" i="6"/>
  <c r="D103" i="6" s="1"/>
  <c r="C91" i="6"/>
  <c r="D91" i="6" s="1"/>
  <c r="C79" i="6"/>
  <c r="D79" i="6" s="1"/>
  <c r="C67" i="6"/>
  <c r="D67" i="6" s="1"/>
  <c r="C55" i="6"/>
  <c r="D55" i="6" s="1"/>
  <c r="C43" i="6"/>
  <c r="D43" i="6" s="1"/>
  <c r="C31" i="6"/>
  <c r="D31" i="6" s="1"/>
  <c r="C19" i="6"/>
  <c r="D19" i="6" s="1"/>
  <c r="C7" i="6"/>
  <c r="D7" i="6" s="1"/>
  <c r="C2325" i="6"/>
  <c r="D2325" i="6" s="1"/>
  <c r="C2337" i="6"/>
  <c r="D2337" i="6" s="1"/>
  <c r="C2349" i="6"/>
  <c r="D2349" i="6" s="1"/>
  <c r="C2361" i="6"/>
  <c r="D2361" i="6" s="1"/>
  <c r="C2373" i="6"/>
  <c r="D2373" i="6" s="1"/>
  <c r="C2385" i="6"/>
  <c r="D2385" i="6" s="1"/>
  <c r="C2202" i="6"/>
  <c r="D2202" i="6" s="1"/>
  <c r="C2178" i="6"/>
  <c r="D2178" i="6" s="1"/>
  <c r="C2154" i="6"/>
  <c r="D2154" i="6" s="1"/>
  <c r="C2130" i="6"/>
  <c r="D2130" i="6" s="1"/>
  <c r="C2106" i="6"/>
  <c r="D2106" i="6" s="1"/>
  <c r="C2082" i="6"/>
  <c r="D2082" i="6" s="1"/>
  <c r="C2058" i="6"/>
  <c r="D2058" i="6" s="1"/>
  <c r="C2034" i="6"/>
  <c r="D2034" i="6" s="1"/>
  <c r="C2010" i="6"/>
  <c r="D2010" i="6" s="1"/>
  <c r="C1986" i="6"/>
  <c r="D1986" i="6" s="1"/>
  <c r="C1962" i="6"/>
  <c r="D1962" i="6" s="1"/>
  <c r="C1938" i="6"/>
  <c r="D1938" i="6" s="1"/>
  <c r="C1914" i="6"/>
  <c r="D1914" i="6" s="1"/>
  <c r="C1890" i="6"/>
  <c r="D1890" i="6" s="1"/>
  <c r="C1866" i="6"/>
  <c r="D1866" i="6" s="1"/>
  <c r="C1842" i="6"/>
  <c r="D1842" i="6" s="1"/>
  <c r="C1818" i="6"/>
  <c r="D1818" i="6" s="1"/>
  <c r="C1794" i="6"/>
  <c r="D1794" i="6" s="1"/>
  <c r="C1770" i="6"/>
  <c r="D1770" i="6" s="1"/>
  <c r="C1746" i="6"/>
  <c r="D1746" i="6" s="1"/>
  <c r="C1722" i="6"/>
  <c r="D1722" i="6" s="1"/>
  <c r="C1698" i="6"/>
  <c r="D1698" i="6" s="1"/>
  <c r="C1674" i="6"/>
  <c r="D1674" i="6" s="1"/>
  <c r="C1650" i="6"/>
  <c r="D1650" i="6" s="1"/>
  <c r="C1626" i="6"/>
  <c r="D1626" i="6" s="1"/>
  <c r="C1602" i="6"/>
  <c r="D1602" i="6" s="1"/>
  <c r="C1578" i="6"/>
  <c r="D1578" i="6" s="1"/>
  <c r="C1554" i="6"/>
  <c r="D1554" i="6" s="1"/>
  <c r="C1530" i="6"/>
  <c r="D1530" i="6" s="1"/>
  <c r="C1506" i="6"/>
  <c r="D1506" i="6" s="1"/>
  <c r="C1482" i="6"/>
  <c r="D1482" i="6" s="1"/>
  <c r="C1470" i="6"/>
  <c r="D1470" i="6" s="1"/>
  <c r="C1458" i="6"/>
  <c r="D1458" i="6" s="1"/>
  <c r="C1434" i="6"/>
  <c r="D1434" i="6" s="1"/>
  <c r="C1422" i="6"/>
  <c r="D1422" i="6" s="1"/>
  <c r="C1410" i="6"/>
  <c r="D1410" i="6" s="1"/>
  <c r="C1398" i="6"/>
  <c r="D1398" i="6" s="1"/>
  <c r="C1386" i="6"/>
  <c r="D1386" i="6" s="1"/>
  <c r="C1374" i="6"/>
  <c r="D1374" i="6" s="1"/>
  <c r="C1362" i="6"/>
  <c r="D1362" i="6" s="1"/>
  <c r="C1350" i="6"/>
  <c r="D1350" i="6" s="1"/>
  <c r="C1338" i="6"/>
  <c r="D1338" i="6" s="1"/>
  <c r="C1326" i="6"/>
  <c r="D1326" i="6" s="1"/>
  <c r="C1314" i="6"/>
  <c r="D1314" i="6" s="1"/>
  <c r="C1302" i="6"/>
  <c r="D1302" i="6" s="1"/>
  <c r="C1290" i="6"/>
  <c r="D1290" i="6" s="1"/>
  <c r="C1278" i="6"/>
  <c r="D1278" i="6" s="1"/>
  <c r="C1266" i="6"/>
  <c r="D1266" i="6" s="1"/>
  <c r="C1254" i="6"/>
  <c r="D1254" i="6" s="1"/>
  <c r="C1242" i="6"/>
  <c r="D1242" i="6" s="1"/>
  <c r="C1230" i="6"/>
  <c r="D1230" i="6" s="1"/>
  <c r="C1218" i="6"/>
  <c r="D1218" i="6" s="1"/>
  <c r="C1206" i="6"/>
  <c r="D1206" i="6" s="1"/>
  <c r="C1194" i="6"/>
  <c r="D1194" i="6" s="1"/>
  <c r="C1182" i="6"/>
  <c r="D1182" i="6" s="1"/>
  <c r="C1170" i="6"/>
  <c r="D1170" i="6" s="1"/>
  <c r="C1158" i="6"/>
  <c r="D1158" i="6" s="1"/>
  <c r="C1146" i="6"/>
  <c r="D1146" i="6" s="1"/>
  <c r="C1134" i="6"/>
  <c r="D1134" i="6" s="1"/>
  <c r="C1122" i="6"/>
  <c r="D1122" i="6" s="1"/>
  <c r="C1110" i="6"/>
  <c r="D1110" i="6" s="1"/>
  <c r="C1098" i="6"/>
  <c r="D1098" i="6" s="1"/>
  <c r="C1086" i="6"/>
  <c r="D1086" i="6" s="1"/>
  <c r="C1074" i="6"/>
  <c r="D1074" i="6" s="1"/>
  <c r="C1062" i="6"/>
  <c r="D1062" i="6" s="1"/>
  <c r="C1050" i="6"/>
  <c r="D1050" i="6" s="1"/>
  <c r="C1038" i="6"/>
  <c r="D1038" i="6" s="1"/>
  <c r="C1026" i="6"/>
  <c r="D1026" i="6" s="1"/>
  <c r="C1014" i="6"/>
  <c r="D1014" i="6" s="1"/>
  <c r="C1002" i="6"/>
  <c r="D1002" i="6" s="1"/>
  <c r="C990" i="6"/>
  <c r="D990" i="6" s="1"/>
  <c r="C978" i="6"/>
  <c r="D978" i="6" s="1"/>
  <c r="C966" i="6"/>
  <c r="D966" i="6" s="1"/>
  <c r="C954" i="6"/>
  <c r="D954" i="6" s="1"/>
  <c r="C942" i="6"/>
  <c r="D942" i="6" s="1"/>
  <c r="C930" i="6"/>
  <c r="D930" i="6" s="1"/>
  <c r="C918" i="6"/>
  <c r="D918" i="6" s="1"/>
  <c r="C906" i="6"/>
  <c r="D906" i="6" s="1"/>
  <c r="C894" i="6"/>
  <c r="D894" i="6" s="1"/>
  <c r="C882" i="6"/>
  <c r="D882" i="6" s="1"/>
  <c r="C870" i="6"/>
  <c r="D870" i="6" s="1"/>
  <c r="C858" i="6"/>
  <c r="D858" i="6" s="1"/>
  <c r="C846" i="6"/>
  <c r="D846" i="6" s="1"/>
  <c r="C834" i="6"/>
  <c r="D834" i="6" s="1"/>
  <c r="C822" i="6"/>
  <c r="D822" i="6" s="1"/>
  <c r="C810" i="6"/>
  <c r="D810" i="6" s="1"/>
  <c r="C798" i="6"/>
  <c r="D798" i="6" s="1"/>
  <c r="C786" i="6"/>
  <c r="D786" i="6" s="1"/>
  <c r="C774" i="6"/>
  <c r="D774" i="6" s="1"/>
  <c r="C762" i="6"/>
  <c r="D762" i="6" s="1"/>
  <c r="C750" i="6"/>
  <c r="D750" i="6" s="1"/>
  <c r="C738" i="6"/>
  <c r="D738" i="6" s="1"/>
  <c r="C726" i="6"/>
  <c r="D726" i="6" s="1"/>
  <c r="C714" i="6"/>
  <c r="D714" i="6" s="1"/>
  <c r="C702" i="6"/>
  <c r="D702" i="6" s="1"/>
  <c r="C690" i="6"/>
  <c r="D690" i="6" s="1"/>
  <c r="C678" i="6"/>
  <c r="D678" i="6" s="1"/>
  <c r="C666" i="6"/>
  <c r="D666" i="6" s="1"/>
  <c r="C654" i="6"/>
  <c r="D654" i="6" s="1"/>
  <c r="C642" i="6"/>
  <c r="D642" i="6" s="1"/>
  <c r="C630" i="6"/>
  <c r="D630" i="6" s="1"/>
  <c r="C618" i="6"/>
  <c r="D618" i="6" s="1"/>
  <c r="C606" i="6"/>
  <c r="D606" i="6" s="1"/>
  <c r="C594" i="6"/>
  <c r="D594" i="6" s="1"/>
  <c r="C582" i="6"/>
  <c r="D582" i="6" s="1"/>
  <c r="C570" i="6"/>
  <c r="D570" i="6" s="1"/>
  <c r="C558" i="6"/>
  <c r="D558" i="6" s="1"/>
  <c r="C546" i="6"/>
  <c r="D546" i="6" s="1"/>
  <c r="C534" i="6"/>
  <c r="D534" i="6" s="1"/>
  <c r="C522" i="6"/>
  <c r="D522" i="6" s="1"/>
  <c r="C510" i="6"/>
  <c r="D510" i="6" s="1"/>
  <c r="C498" i="6"/>
  <c r="D498" i="6" s="1"/>
  <c r="C486" i="6"/>
  <c r="D486" i="6" s="1"/>
  <c r="C474" i="6"/>
  <c r="D474" i="6" s="1"/>
  <c r="C462" i="6"/>
  <c r="D462" i="6" s="1"/>
  <c r="C450" i="6"/>
  <c r="D450" i="6" s="1"/>
  <c r="C438" i="6"/>
  <c r="D438" i="6" s="1"/>
  <c r="C426" i="6"/>
  <c r="D426" i="6" s="1"/>
  <c r="C414" i="6"/>
  <c r="D414" i="6" s="1"/>
  <c r="C402" i="6"/>
  <c r="D402" i="6" s="1"/>
  <c r="C390" i="6"/>
  <c r="D390" i="6" s="1"/>
  <c r="C378" i="6"/>
  <c r="D378" i="6" s="1"/>
  <c r="C366" i="6"/>
  <c r="D366" i="6" s="1"/>
  <c r="C354" i="6"/>
  <c r="D354" i="6" s="1"/>
  <c r="C342" i="6"/>
  <c r="D342" i="6" s="1"/>
  <c r="C330" i="6"/>
  <c r="D330" i="6" s="1"/>
  <c r="C318" i="6"/>
  <c r="D318" i="6" s="1"/>
  <c r="C306" i="6"/>
  <c r="D306" i="6" s="1"/>
  <c r="C294" i="6"/>
  <c r="D294" i="6" s="1"/>
  <c r="C282" i="6"/>
  <c r="D282" i="6" s="1"/>
  <c r="C270" i="6"/>
  <c r="D270" i="6" s="1"/>
  <c r="C258" i="6"/>
  <c r="D258" i="6" s="1"/>
  <c r="C246" i="6"/>
  <c r="D246" i="6" s="1"/>
  <c r="C234" i="6"/>
  <c r="D234" i="6" s="1"/>
  <c r="C222" i="6"/>
  <c r="D222" i="6" s="1"/>
  <c r="C210" i="6"/>
  <c r="D210" i="6" s="1"/>
  <c r="C198" i="6"/>
  <c r="D198" i="6" s="1"/>
  <c r="C186" i="6"/>
  <c r="D186" i="6" s="1"/>
  <c r="C174" i="6"/>
  <c r="D174" i="6" s="1"/>
  <c r="C162" i="6"/>
  <c r="D162" i="6" s="1"/>
  <c r="C150" i="6"/>
  <c r="D150" i="6" s="1"/>
  <c r="C138" i="6"/>
  <c r="D138" i="6" s="1"/>
  <c r="C126" i="6"/>
  <c r="D126" i="6" s="1"/>
  <c r="C114" i="6"/>
  <c r="D114" i="6" s="1"/>
  <c r="C102" i="6"/>
  <c r="D102" i="6" s="1"/>
  <c r="C90" i="6"/>
  <c r="D90" i="6" s="1"/>
  <c r="C78" i="6"/>
  <c r="D78" i="6" s="1"/>
  <c r="C66" i="6"/>
  <c r="D66" i="6" s="1"/>
  <c r="C54" i="6"/>
  <c r="D54" i="6" s="1"/>
  <c r="C42" i="6"/>
  <c r="D42" i="6" s="1"/>
  <c r="C30" i="6"/>
  <c r="D30" i="6" s="1"/>
  <c r="C18" i="6"/>
  <c r="D18" i="6" s="1"/>
  <c r="C6" i="6"/>
  <c r="D6" i="6" s="1"/>
  <c r="C2326" i="6"/>
  <c r="D2326" i="6" s="1"/>
  <c r="C2338" i="6"/>
  <c r="D2338" i="6" s="1"/>
  <c r="C2350" i="6"/>
  <c r="D2350" i="6" s="1"/>
  <c r="C2362" i="6"/>
  <c r="D2362" i="6" s="1"/>
  <c r="C2374" i="6"/>
  <c r="D2374" i="6" s="1"/>
  <c r="C2386" i="6"/>
  <c r="D2386" i="6" s="1"/>
  <c r="C2398" i="6"/>
  <c r="D2398" i="6" s="1"/>
  <c r="C2410" i="6"/>
  <c r="D2410" i="6" s="1"/>
  <c r="C2422" i="6"/>
  <c r="D2422" i="6" s="1"/>
  <c r="C2190" i="6"/>
  <c r="D2190" i="6" s="1"/>
  <c r="C2166" i="6"/>
  <c r="D2166" i="6" s="1"/>
  <c r="C2142" i="6"/>
  <c r="D2142" i="6" s="1"/>
  <c r="C2118" i="6"/>
  <c r="D2118" i="6" s="1"/>
  <c r="C2094" i="6"/>
  <c r="D2094" i="6" s="1"/>
  <c r="C2070" i="6"/>
  <c r="D2070" i="6" s="1"/>
  <c r="C2046" i="6"/>
  <c r="D2046" i="6" s="1"/>
  <c r="C2022" i="6"/>
  <c r="D2022" i="6" s="1"/>
  <c r="C1998" i="6"/>
  <c r="D1998" i="6" s="1"/>
  <c r="C1974" i="6"/>
  <c r="D1974" i="6" s="1"/>
  <c r="C1950" i="6"/>
  <c r="D1950" i="6" s="1"/>
  <c r="C1926" i="6"/>
  <c r="D1926" i="6" s="1"/>
  <c r="C1902" i="6"/>
  <c r="D1902" i="6" s="1"/>
  <c r="C1878" i="6"/>
  <c r="D1878" i="6" s="1"/>
  <c r="C1854" i="6"/>
  <c r="D1854" i="6" s="1"/>
  <c r="C1830" i="6"/>
  <c r="D1830" i="6" s="1"/>
  <c r="C1806" i="6"/>
  <c r="D1806" i="6" s="1"/>
  <c r="C1782" i="6"/>
  <c r="D1782" i="6" s="1"/>
  <c r="C1758" i="6"/>
  <c r="D1758" i="6" s="1"/>
  <c r="C1734" i="6"/>
  <c r="D1734" i="6" s="1"/>
  <c r="C1710" i="6"/>
  <c r="D1710" i="6" s="1"/>
  <c r="C1686" i="6"/>
  <c r="D1686" i="6" s="1"/>
  <c r="C1662" i="6"/>
  <c r="D1662" i="6" s="1"/>
  <c r="C1638" i="6"/>
  <c r="D1638" i="6" s="1"/>
  <c r="C1614" i="6"/>
  <c r="D1614" i="6" s="1"/>
  <c r="C1590" i="6"/>
  <c r="D1590" i="6" s="1"/>
  <c r="C1566" i="6"/>
  <c r="D1566" i="6" s="1"/>
  <c r="C1542" i="6"/>
  <c r="D1542" i="6" s="1"/>
  <c r="C1518" i="6"/>
  <c r="D1518" i="6" s="1"/>
  <c r="C1494" i="6"/>
  <c r="D1494" i="6" s="1"/>
  <c r="C1446" i="6"/>
  <c r="D1446" i="6" s="1"/>
  <c r="C2309" i="6"/>
  <c r="D2309" i="6" s="1"/>
  <c r="C2297" i="6"/>
  <c r="D2297" i="6" s="1"/>
  <c r="C2285" i="6"/>
  <c r="D2285" i="6" s="1"/>
  <c r="C2273" i="6"/>
  <c r="D2273" i="6" s="1"/>
  <c r="C2261" i="6"/>
  <c r="D2261" i="6" s="1"/>
  <c r="C2249" i="6"/>
  <c r="D2249" i="6" s="1"/>
  <c r="C2237" i="6"/>
  <c r="D2237" i="6" s="1"/>
  <c r="C2225" i="6"/>
  <c r="D2225" i="6" s="1"/>
  <c r="C2213" i="6"/>
  <c r="D2213" i="6" s="1"/>
  <c r="C2201" i="6"/>
  <c r="D2201" i="6" s="1"/>
  <c r="C2189" i="6"/>
  <c r="D2189" i="6" s="1"/>
  <c r="C2177" i="6"/>
  <c r="D2177" i="6" s="1"/>
  <c r="C2165" i="6"/>
  <c r="D2165" i="6" s="1"/>
  <c r="C2153" i="6"/>
  <c r="D2153" i="6" s="1"/>
  <c r="C2141" i="6"/>
  <c r="D2141" i="6" s="1"/>
  <c r="C2129" i="6"/>
  <c r="D2129" i="6" s="1"/>
  <c r="C2117" i="6"/>
  <c r="D2117" i="6" s="1"/>
  <c r="C2105" i="6"/>
  <c r="D2105" i="6" s="1"/>
  <c r="C2093" i="6"/>
  <c r="D2093" i="6" s="1"/>
  <c r="C2081" i="6"/>
  <c r="D2081" i="6" s="1"/>
  <c r="C2069" i="6"/>
  <c r="D2069" i="6" s="1"/>
  <c r="C2057" i="6"/>
  <c r="D2057" i="6" s="1"/>
  <c r="C2045" i="6"/>
  <c r="D2045" i="6" s="1"/>
  <c r="C2033" i="6"/>
  <c r="D2033" i="6" s="1"/>
  <c r="C2021" i="6"/>
  <c r="D2021" i="6" s="1"/>
  <c r="C2009" i="6"/>
  <c r="D2009" i="6" s="1"/>
  <c r="C1997" i="6"/>
  <c r="D1997" i="6" s="1"/>
  <c r="C1985" i="6"/>
  <c r="D1985" i="6" s="1"/>
  <c r="C1973" i="6"/>
  <c r="D1973" i="6" s="1"/>
  <c r="C1961" i="6"/>
  <c r="D1961" i="6" s="1"/>
  <c r="C1949" i="6"/>
  <c r="D1949" i="6" s="1"/>
  <c r="C1937" i="6"/>
  <c r="D1937" i="6" s="1"/>
  <c r="C1925" i="6"/>
  <c r="D1925" i="6" s="1"/>
  <c r="C1913" i="6"/>
  <c r="D1913" i="6" s="1"/>
  <c r="C1901" i="6"/>
  <c r="D1901" i="6" s="1"/>
  <c r="C1889" i="6"/>
  <c r="D1889" i="6" s="1"/>
  <c r="C1877" i="6"/>
  <c r="D1877" i="6" s="1"/>
  <c r="C1865" i="6"/>
  <c r="D1865" i="6" s="1"/>
  <c r="C1853" i="6"/>
  <c r="D1853" i="6" s="1"/>
  <c r="C1841" i="6"/>
  <c r="D1841" i="6" s="1"/>
  <c r="C1829" i="6"/>
  <c r="D1829" i="6" s="1"/>
  <c r="C1817" i="6"/>
  <c r="D1817" i="6" s="1"/>
  <c r="C1805" i="6"/>
  <c r="D1805" i="6" s="1"/>
  <c r="C1793" i="6"/>
  <c r="D1793" i="6" s="1"/>
  <c r="C1781" i="6"/>
  <c r="D1781" i="6" s="1"/>
  <c r="C1769" i="6"/>
  <c r="D1769" i="6" s="1"/>
  <c r="C1757" i="6"/>
  <c r="D1757" i="6" s="1"/>
  <c r="C1745" i="6"/>
  <c r="D1745" i="6" s="1"/>
  <c r="C1733" i="6"/>
  <c r="D1733" i="6" s="1"/>
  <c r="C1721" i="6"/>
  <c r="D1721" i="6" s="1"/>
  <c r="C1709" i="6"/>
  <c r="D1709" i="6" s="1"/>
  <c r="C1697" i="6"/>
  <c r="D1697" i="6" s="1"/>
  <c r="C1685" i="6"/>
  <c r="D1685" i="6" s="1"/>
  <c r="C1673" i="6"/>
  <c r="D1673" i="6" s="1"/>
  <c r="C1661" i="6"/>
  <c r="D1661" i="6" s="1"/>
  <c r="C1649" i="6"/>
  <c r="D1649" i="6" s="1"/>
  <c r="C1637" i="6"/>
  <c r="D1637" i="6" s="1"/>
  <c r="C1625" i="6"/>
  <c r="D1625" i="6" s="1"/>
  <c r="C1613" i="6"/>
  <c r="D1613" i="6" s="1"/>
  <c r="C1601" i="6"/>
  <c r="D1601" i="6" s="1"/>
  <c r="C1589" i="6"/>
  <c r="D1589" i="6" s="1"/>
  <c r="C1577" i="6"/>
  <c r="D1577" i="6" s="1"/>
  <c r="C1565" i="6"/>
  <c r="D1565" i="6" s="1"/>
  <c r="C1553" i="6"/>
  <c r="D1553" i="6" s="1"/>
  <c r="C1541" i="6"/>
  <c r="D1541" i="6" s="1"/>
  <c r="C1529" i="6"/>
  <c r="D1529" i="6" s="1"/>
  <c r="C1517" i="6"/>
  <c r="D1517" i="6" s="1"/>
  <c r="C1505" i="6"/>
  <c r="D1505" i="6" s="1"/>
  <c r="C1493" i="6"/>
  <c r="D1493" i="6" s="1"/>
  <c r="C1481" i="6"/>
  <c r="D1481" i="6" s="1"/>
  <c r="C1469" i="6"/>
  <c r="D1469" i="6" s="1"/>
  <c r="C1457" i="6"/>
  <c r="D1457" i="6" s="1"/>
  <c r="C1445" i="6"/>
  <c r="D1445" i="6" s="1"/>
  <c r="C1433" i="6"/>
  <c r="D1433" i="6" s="1"/>
  <c r="C1421" i="6"/>
  <c r="D1421" i="6" s="1"/>
  <c r="C1409" i="6"/>
  <c r="D1409" i="6" s="1"/>
  <c r="C1397" i="6"/>
  <c r="D1397" i="6" s="1"/>
  <c r="C1385" i="6"/>
  <c r="D1385" i="6" s="1"/>
  <c r="C1373" i="6"/>
  <c r="D1373" i="6" s="1"/>
  <c r="C1361" i="6"/>
  <c r="D1361" i="6" s="1"/>
  <c r="C1349" i="6"/>
  <c r="D1349" i="6" s="1"/>
  <c r="C1337" i="6"/>
  <c r="D1337" i="6" s="1"/>
  <c r="C1325" i="6"/>
  <c r="D1325" i="6" s="1"/>
  <c r="C1313" i="6"/>
  <c r="D1313" i="6" s="1"/>
  <c r="C1301" i="6"/>
  <c r="D1301" i="6" s="1"/>
  <c r="C1289" i="6"/>
  <c r="D1289" i="6" s="1"/>
  <c r="C1277" i="6"/>
  <c r="D1277" i="6" s="1"/>
  <c r="C1265" i="6"/>
  <c r="D1265" i="6" s="1"/>
  <c r="C1253" i="6"/>
  <c r="D1253" i="6" s="1"/>
  <c r="C1241" i="6"/>
  <c r="D1241" i="6" s="1"/>
  <c r="C1229" i="6"/>
  <c r="D1229" i="6" s="1"/>
  <c r="C1217" i="6"/>
  <c r="D1217" i="6" s="1"/>
  <c r="C1205" i="6"/>
  <c r="D1205" i="6" s="1"/>
  <c r="C1193" i="6"/>
  <c r="D1193" i="6" s="1"/>
  <c r="C1181" i="6"/>
  <c r="D1181" i="6" s="1"/>
  <c r="C1169" i="6"/>
  <c r="D1169" i="6" s="1"/>
  <c r="C1157" i="6"/>
  <c r="D1157" i="6" s="1"/>
  <c r="C1145" i="6"/>
  <c r="D1145" i="6" s="1"/>
  <c r="C1133" i="6"/>
  <c r="D1133" i="6" s="1"/>
  <c r="C1121" i="6"/>
  <c r="D1121" i="6" s="1"/>
  <c r="C1109" i="6"/>
  <c r="D1109" i="6" s="1"/>
  <c r="C1097" i="6"/>
  <c r="D1097" i="6" s="1"/>
  <c r="C1085" i="6"/>
  <c r="D1085" i="6" s="1"/>
  <c r="C1073" i="6"/>
  <c r="D1073" i="6" s="1"/>
  <c r="C1061" i="6"/>
  <c r="D1061" i="6" s="1"/>
  <c r="C1660" i="6"/>
  <c r="D1660" i="6" s="1"/>
  <c r="C1648" i="6"/>
  <c r="D1648" i="6" s="1"/>
  <c r="C1636" i="6"/>
  <c r="D1636" i="6" s="1"/>
  <c r="C1624" i="6"/>
  <c r="D1624" i="6" s="1"/>
  <c r="C1612" i="6"/>
  <c r="D1612" i="6" s="1"/>
  <c r="C1600" i="6"/>
  <c r="D1600" i="6" s="1"/>
  <c r="C1588" i="6"/>
  <c r="D1588" i="6" s="1"/>
  <c r="C1576" i="6"/>
  <c r="D1576" i="6" s="1"/>
  <c r="C1564" i="6"/>
  <c r="D1564" i="6" s="1"/>
  <c r="C1552" i="6"/>
  <c r="D1552" i="6" s="1"/>
  <c r="C1540" i="6"/>
  <c r="D1540" i="6" s="1"/>
  <c r="C1528" i="6"/>
  <c r="D1528" i="6" s="1"/>
  <c r="C1516" i="6"/>
  <c r="D1516" i="6" s="1"/>
  <c r="C1504" i="6"/>
  <c r="D1504" i="6" s="1"/>
  <c r="C1492" i="6"/>
  <c r="D1492" i="6" s="1"/>
  <c r="C1480" i="6"/>
  <c r="D1480" i="6" s="1"/>
  <c r="C1468" i="6"/>
  <c r="D1468" i="6" s="1"/>
  <c r="C1456" i="6"/>
  <c r="D1456" i="6" s="1"/>
  <c r="C1444" i="6"/>
  <c r="D1444" i="6" s="1"/>
  <c r="C1432" i="6"/>
  <c r="D1432" i="6" s="1"/>
  <c r="C1420" i="6"/>
  <c r="D1420" i="6" s="1"/>
  <c r="C1408" i="6"/>
  <c r="D1408" i="6" s="1"/>
  <c r="C1396" i="6"/>
  <c r="D1396" i="6" s="1"/>
  <c r="C1384" i="6"/>
  <c r="D1384" i="6" s="1"/>
  <c r="C1372" i="6"/>
  <c r="D1372" i="6" s="1"/>
  <c r="C1360" i="6"/>
  <c r="D1360" i="6" s="1"/>
  <c r="C1348" i="6"/>
  <c r="D1348" i="6" s="1"/>
  <c r="C1336" i="6"/>
  <c r="D1336" i="6" s="1"/>
  <c r="C1324" i="6"/>
  <c r="D1324" i="6" s="1"/>
  <c r="C1312" i="6"/>
  <c r="D1312" i="6" s="1"/>
  <c r="C1300" i="6"/>
  <c r="D1300" i="6" s="1"/>
  <c r="C1288" i="6"/>
  <c r="D1288" i="6" s="1"/>
  <c r="C1276" i="6"/>
  <c r="D1276" i="6" s="1"/>
  <c r="C1264" i="6"/>
  <c r="D1264" i="6" s="1"/>
  <c r="C1252" i="6"/>
  <c r="D1252" i="6" s="1"/>
  <c r="C1240" i="6"/>
  <c r="D1240" i="6" s="1"/>
  <c r="C1228" i="6"/>
  <c r="D1228" i="6" s="1"/>
  <c r="C1216" i="6"/>
  <c r="D1216" i="6" s="1"/>
  <c r="C1204" i="6"/>
  <c r="D1204" i="6" s="1"/>
  <c r="C1192" i="6"/>
  <c r="D1192" i="6" s="1"/>
  <c r="C1180" i="6"/>
  <c r="D1180" i="6" s="1"/>
  <c r="C1168" i="6"/>
  <c r="D1168" i="6" s="1"/>
  <c r="C1156" i="6"/>
  <c r="D1156" i="6" s="1"/>
  <c r="C1144" i="6"/>
  <c r="D1144" i="6" s="1"/>
  <c r="C1132" i="6"/>
  <c r="D1132" i="6" s="1"/>
  <c r="C1120" i="6"/>
  <c r="D1120" i="6" s="1"/>
  <c r="C1108" i="6"/>
  <c r="D1108" i="6" s="1"/>
  <c r="C1096" i="6"/>
  <c r="D1096" i="6" s="1"/>
  <c r="C1084" i="6"/>
  <c r="D1084" i="6" s="1"/>
  <c r="C1072" i="6"/>
  <c r="D1072" i="6" s="1"/>
  <c r="C1060" i="6"/>
  <c r="D1060" i="6" s="1"/>
  <c r="C1048" i="6"/>
  <c r="D1048" i="6" s="1"/>
  <c r="C1036" i="6"/>
  <c r="D1036" i="6" s="1"/>
  <c r="C1024" i="6"/>
  <c r="D1024" i="6" s="1"/>
  <c r="C1012" i="6"/>
  <c r="D1012" i="6" s="1"/>
  <c r="C1000" i="6"/>
  <c r="D1000" i="6" s="1"/>
  <c r="C988" i="6"/>
  <c r="D988" i="6" s="1"/>
  <c r="C976" i="6"/>
  <c r="D976" i="6" s="1"/>
  <c r="C964" i="6"/>
  <c r="D964" i="6" s="1"/>
  <c r="C952" i="6"/>
  <c r="D952" i="6" s="1"/>
  <c r="C940" i="6"/>
  <c r="D940" i="6" s="1"/>
  <c r="C928" i="6"/>
  <c r="D928" i="6" s="1"/>
  <c r="C916" i="6"/>
  <c r="D916" i="6" s="1"/>
  <c r="C904" i="6"/>
  <c r="D904" i="6" s="1"/>
  <c r="C892" i="6"/>
  <c r="D892" i="6" s="1"/>
  <c r="C880" i="6"/>
  <c r="D880" i="6" s="1"/>
  <c r="C868" i="6"/>
  <c r="D868" i="6" s="1"/>
  <c r="C856" i="6"/>
  <c r="D856" i="6" s="1"/>
  <c r="C844" i="6"/>
  <c r="D844" i="6" s="1"/>
  <c r="C832" i="6"/>
  <c r="D832" i="6" s="1"/>
  <c r="C820" i="6"/>
  <c r="D820" i="6" s="1"/>
  <c r="C808" i="6"/>
  <c r="D808" i="6" s="1"/>
  <c r="C796" i="6"/>
  <c r="D796" i="6" s="1"/>
  <c r="C784" i="6"/>
  <c r="D784" i="6" s="1"/>
  <c r="C772" i="6"/>
  <c r="D772" i="6" s="1"/>
  <c r="C760" i="6"/>
  <c r="D760" i="6" s="1"/>
  <c r="C748" i="6"/>
  <c r="D748" i="6" s="1"/>
  <c r="C736" i="6"/>
  <c r="D736" i="6" s="1"/>
  <c r="C724" i="6"/>
  <c r="D724" i="6" s="1"/>
  <c r="C712" i="6"/>
  <c r="D712" i="6" s="1"/>
  <c r="C700" i="6"/>
  <c r="D700" i="6" s="1"/>
  <c r="C688" i="6"/>
  <c r="D688" i="6" s="1"/>
  <c r="C676" i="6"/>
  <c r="D676" i="6" s="1"/>
  <c r="C664" i="6"/>
  <c r="D664" i="6" s="1"/>
  <c r="C652" i="6"/>
  <c r="D652" i="6" s="1"/>
  <c r="C640" i="6"/>
  <c r="D640" i="6" s="1"/>
  <c r="C628" i="6"/>
  <c r="D628" i="6" s="1"/>
  <c r="C616" i="6"/>
  <c r="D616" i="6" s="1"/>
  <c r="C604" i="6"/>
  <c r="D604" i="6" s="1"/>
  <c r="C592" i="6"/>
  <c r="D592" i="6" s="1"/>
  <c r="C580" i="6"/>
  <c r="D580" i="6" s="1"/>
  <c r="C568" i="6"/>
  <c r="D568" i="6" s="1"/>
  <c r="C556" i="6"/>
  <c r="D556" i="6" s="1"/>
  <c r="C544" i="6"/>
  <c r="D544" i="6" s="1"/>
  <c r="C532" i="6"/>
  <c r="D532" i="6" s="1"/>
  <c r="C520" i="6"/>
  <c r="D520" i="6" s="1"/>
  <c r="C508" i="6"/>
  <c r="D508" i="6" s="1"/>
  <c r="C496" i="6"/>
  <c r="D496" i="6" s="1"/>
  <c r="C484" i="6"/>
  <c r="D484" i="6" s="1"/>
  <c r="C472" i="6"/>
  <c r="D472" i="6" s="1"/>
  <c r="C460" i="6"/>
  <c r="D460" i="6" s="1"/>
  <c r="C448" i="6"/>
  <c r="D448" i="6" s="1"/>
  <c r="C436" i="6"/>
  <c r="D436" i="6" s="1"/>
  <c r="C424" i="6"/>
  <c r="D424" i="6" s="1"/>
  <c r="C412" i="6"/>
  <c r="D412" i="6" s="1"/>
  <c r="C400" i="6"/>
  <c r="D400" i="6" s="1"/>
  <c r="C388" i="6"/>
  <c r="D388" i="6" s="1"/>
  <c r="C376" i="6"/>
  <c r="D376" i="6" s="1"/>
  <c r="C364" i="6"/>
  <c r="D364" i="6" s="1"/>
  <c r="C352" i="6"/>
  <c r="D352" i="6" s="1"/>
  <c r="C340" i="6"/>
  <c r="D340" i="6" s="1"/>
  <c r="C328" i="6"/>
  <c r="D328" i="6" s="1"/>
  <c r="C316" i="6"/>
  <c r="D316" i="6" s="1"/>
  <c r="C304" i="6"/>
  <c r="D304" i="6" s="1"/>
  <c r="C292" i="6"/>
  <c r="D292" i="6" s="1"/>
  <c r="C280" i="6"/>
  <c r="D280" i="6" s="1"/>
  <c r="C268" i="6"/>
  <c r="D268" i="6" s="1"/>
  <c r="C256" i="6"/>
  <c r="D256" i="6" s="1"/>
  <c r="C244" i="6"/>
  <c r="D244" i="6" s="1"/>
  <c r="C232" i="6"/>
  <c r="D232" i="6" s="1"/>
  <c r="C220" i="6"/>
  <c r="D220" i="6" s="1"/>
  <c r="C208" i="6"/>
  <c r="D208" i="6" s="1"/>
  <c r="C196" i="6"/>
  <c r="D196" i="6" s="1"/>
  <c r="C184" i="6"/>
  <c r="D184" i="6" s="1"/>
  <c r="C172" i="6"/>
  <c r="D172" i="6" s="1"/>
  <c r="C160" i="6"/>
  <c r="D160" i="6" s="1"/>
  <c r="C148" i="6"/>
  <c r="D148" i="6" s="1"/>
  <c r="C136" i="6"/>
  <c r="D136" i="6" s="1"/>
  <c r="C124" i="6"/>
  <c r="D124" i="6" s="1"/>
  <c r="C112" i="6"/>
  <c r="D112" i="6" s="1"/>
  <c r="C100" i="6"/>
  <c r="D100" i="6" s="1"/>
  <c r="C88" i="6"/>
  <c r="D88" i="6" s="1"/>
  <c r="C76" i="6"/>
  <c r="D76" i="6" s="1"/>
  <c r="C64" i="6"/>
  <c r="D64" i="6" s="1"/>
  <c r="C52" i="6"/>
  <c r="D52" i="6" s="1"/>
  <c r="C1539" i="6"/>
  <c r="D1539" i="6" s="1"/>
  <c r="C1527" i="6"/>
  <c r="D1527" i="6" s="1"/>
  <c r="C1515" i="6"/>
  <c r="D1515" i="6" s="1"/>
  <c r="C1503" i="6"/>
  <c r="D1503" i="6" s="1"/>
  <c r="C1491" i="6"/>
  <c r="D1491" i="6" s="1"/>
  <c r="C1479" i="6"/>
  <c r="D1479" i="6" s="1"/>
  <c r="C1467" i="6"/>
  <c r="D1467" i="6" s="1"/>
  <c r="C1455" i="6"/>
  <c r="D1455" i="6" s="1"/>
  <c r="C1443" i="6"/>
  <c r="D1443" i="6" s="1"/>
  <c r="C1431" i="6"/>
  <c r="D1431" i="6" s="1"/>
  <c r="C1419" i="6"/>
  <c r="D1419" i="6" s="1"/>
  <c r="C1407" i="6"/>
  <c r="D1407" i="6" s="1"/>
  <c r="C1395" i="6"/>
  <c r="D1395" i="6" s="1"/>
  <c r="C1383" i="6"/>
  <c r="D1383" i="6" s="1"/>
  <c r="C1371" i="6"/>
  <c r="D1371" i="6" s="1"/>
  <c r="C1359" i="6"/>
  <c r="D1359" i="6" s="1"/>
  <c r="C1347" i="6"/>
  <c r="D1347" i="6" s="1"/>
  <c r="C1335" i="6"/>
  <c r="D1335" i="6" s="1"/>
  <c r="C1323" i="6"/>
  <c r="D1323" i="6" s="1"/>
  <c r="C1311" i="6"/>
  <c r="D1311" i="6" s="1"/>
  <c r="C1299" i="6"/>
  <c r="D1299" i="6" s="1"/>
  <c r="C1287" i="6"/>
  <c r="D1287" i="6" s="1"/>
  <c r="C1275" i="6"/>
  <c r="D1275" i="6" s="1"/>
  <c r="C1263" i="6"/>
  <c r="D1263" i="6" s="1"/>
  <c r="C1251" i="6"/>
  <c r="D1251" i="6" s="1"/>
  <c r="C1239" i="6"/>
  <c r="D1239" i="6" s="1"/>
  <c r="C1227" i="6"/>
  <c r="D1227" i="6" s="1"/>
  <c r="C1215" i="6"/>
  <c r="D1215" i="6" s="1"/>
  <c r="C1203" i="6"/>
  <c r="D1203" i="6" s="1"/>
  <c r="C1191" i="6"/>
  <c r="D1191" i="6" s="1"/>
  <c r="C1179" i="6"/>
  <c r="D1179" i="6" s="1"/>
  <c r="C1167" i="6"/>
  <c r="D1167" i="6" s="1"/>
  <c r="C1155" i="6"/>
  <c r="D1155" i="6" s="1"/>
  <c r="C1143" i="6"/>
  <c r="D1143" i="6" s="1"/>
  <c r="C1131" i="6"/>
  <c r="D1131" i="6" s="1"/>
  <c r="C1119" i="6"/>
  <c r="D1119" i="6" s="1"/>
  <c r="C1107" i="6"/>
  <c r="D1107" i="6" s="1"/>
  <c r="C1095" i="6"/>
  <c r="D1095" i="6" s="1"/>
  <c r="C1083" i="6"/>
  <c r="D1083" i="6" s="1"/>
  <c r="C1071" i="6"/>
  <c r="D1071" i="6" s="1"/>
  <c r="C1059" i="6"/>
  <c r="D1059" i="6" s="1"/>
  <c r="C1047" i="6"/>
  <c r="D1047" i="6" s="1"/>
  <c r="C1035" i="6"/>
  <c r="D1035" i="6" s="1"/>
  <c r="C1023" i="6"/>
  <c r="D1023" i="6" s="1"/>
  <c r="C1011" i="6"/>
  <c r="D1011" i="6" s="1"/>
  <c r="C999" i="6"/>
  <c r="D999" i="6" s="1"/>
  <c r="C987" i="6"/>
  <c r="D987" i="6" s="1"/>
  <c r="C975" i="6"/>
  <c r="D975" i="6" s="1"/>
  <c r="C963" i="6"/>
  <c r="D963" i="6" s="1"/>
  <c r="C951" i="6"/>
  <c r="D951" i="6" s="1"/>
  <c r="C939" i="6"/>
  <c r="D939" i="6" s="1"/>
  <c r="C927" i="6"/>
  <c r="D927" i="6" s="1"/>
  <c r="C915" i="6"/>
  <c r="D915" i="6" s="1"/>
  <c r="C903" i="6"/>
  <c r="D903" i="6" s="1"/>
  <c r="C891" i="6"/>
  <c r="D891" i="6" s="1"/>
  <c r="C879" i="6"/>
  <c r="D879" i="6" s="1"/>
  <c r="C867" i="6"/>
  <c r="D867" i="6" s="1"/>
  <c r="C855" i="6"/>
  <c r="D855" i="6" s="1"/>
  <c r="C843" i="6"/>
  <c r="D843" i="6" s="1"/>
  <c r="C831" i="6"/>
  <c r="D831" i="6" s="1"/>
  <c r="C819" i="6"/>
  <c r="D819" i="6" s="1"/>
  <c r="C807" i="6"/>
  <c r="D807" i="6" s="1"/>
  <c r="C795" i="6"/>
  <c r="D795" i="6" s="1"/>
  <c r="C783" i="6"/>
  <c r="D783" i="6" s="1"/>
  <c r="C771" i="6"/>
  <c r="D771" i="6" s="1"/>
  <c r="C759" i="6"/>
  <c r="D759" i="6" s="1"/>
  <c r="C747" i="6"/>
  <c r="D747" i="6" s="1"/>
  <c r="C735" i="6"/>
  <c r="D735" i="6" s="1"/>
  <c r="C723" i="6"/>
  <c r="D723" i="6" s="1"/>
  <c r="C711" i="6"/>
  <c r="D711" i="6" s="1"/>
  <c r="C699" i="6"/>
  <c r="D699" i="6" s="1"/>
  <c r="C687" i="6"/>
  <c r="D687" i="6" s="1"/>
  <c r="C675" i="6"/>
  <c r="D675" i="6" s="1"/>
  <c r="C663" i="6"/>
  <c r="D663" i="6" s="1"/>
  <c r="C651" i="6"/>
  <c r="D651" i="6" s="1"/>
  <c r="C639" i="6"/>
  <c r="D639" i="6" s="1"/>
  <c r="C627" i="6"/>
  <c r="D627" i="6" s="1"/>
  <c r="C615" i="6"/>
  <c r="D615" i="6" s="1"/>
  <c r="C603" i="6"/>
  <c r="D603" i="6" s="1"/>
  <c r="C591" i="6"/>
  <c r="D591" i="6" s="1"/>
  <c r="C579" i="6"/>
  <c r="D579" i="6" s="1"/>
  <c r="C567" i="6"/>
  <c r="D567" i="6" s="1"/>
  <c r="C555" i="6"/>
  <c r="D555" i="6" s="1"/>
  <c r="C543" i="6"/>
  <c r="D543" i="6" s="1"/>
  <c r="C531" i="6"/>
  <c r="D531" i="6" s="1"/>
  <c r="C519" i="6"/>
  <c r="D519" i="6" s="1"/>
  <c r="C507" i="6"/>
  <c r="D507" i="6" s="1"/>
  <c r="C495" i="6"/>
  <c r="D495" i="6" s="1"/>
  <c r="C483" i="6"/>
  <c r="D483" i="6" s="1"/>
  <c r="C471" i="6"/>
  <c r="D471" i="6" s="1"/>
  <c r="C459" i="6"/>
  <c r="D459" i="6" s="1"/>
  <c r="C447" i="6"/>
  <c r="D447" i="6" s="1"/>
  <c r="C435" i="6"/>
  <c r="D435" i="6" s="1"/>
  <c r="C423" i="6"/>
  <c r="D423" i="6" s="1"/>
  <c r="C411" i="6"/>
  <c r="D411" i="6" s="1"/>
  <c r="C399" i="6"/>
  <c r="D399" i="6" s="1"/>
  <c r="C387" i="6"/>
  <c r="D387" i="6" s="1"/>
  <c r="C375" i="6"/>
  <c r="D375" i="6" s="1"/>
  <c r="C363" i="6"/>
  <c r="D363" i="6" s="1"/>
  <c r="C351" i="6"/>
  <c r="D351" i="6" s="1"/>
  <c r="C339" i="6"/>
  <c r="D339" i="6" s="1"/>
  <c r="C327" i="6"/>
  <c r="D327" i="6" s="1"/>
  <c r="C315" i="6"/>
  <c r="D315" i="6" s="1"/>
  <c r="C303" i="6"/>
  <c r="D303" i="6" s="1"/>
  <c r="C291" i="6"/>
  <c r="D291" i="6" s="1"/>
  <c r="C279" i="6"/>
  <c r="D279" i="6" s="1"/>
  <c r="C267" i="6"/>
  <c r="D267" i="6" s="1"/>
  <c r="C255" i="6"/>
  <c r="D255" i="6" s="1"/>
  <c r="C243" i="6"/>
  <c r="D243" i="6" s="1"/>
  <c r="C231" i="6"/>
  <c r="D231" i="6" s="1"/>
  <c r="C219" i="6"/>
  <c r="D219" i="6" s="1"/>
  <c r="C207" i="6"/>
  <c r="D207" i="6" s="1"/>
  <c r="C195" i="6"/>
  <c r="D195" i="6" s="1"/>
  <c r="C183" i="6"/>
  <c r="D183" i="6" s="1"/>
  <c r="C171" i="6"/>
  <c r="D171" i="6" s="1"/>
  <c r="C159" i="6"/>
  <c r="D159" i="6" s="1"/>
  <c r="C147" i="6"/>
  <c r="D147" i="6" s="1"/>
  <c r="C135" i="6"/>
  <c r="D135" i="6" s="1"/>
  <c r="C123" i="6"/>
  <c r="D123" i="6" s="1"/>
  <c r="C111" i="6"/>
  <c r="D111" i="6" s="1"/>
  <c r="C99" i="6"/>
  <c r="D99" i="6" s="1"/>
  <c r="C87" i="6"/>
  <c r="D87" i="6" s="1"/>
  <c r="C75" i="6"/>
  <c r="D75" i="6" s="1"/>
  <c r="C63" i="6"/>
  <c r="D63" i="6" s="1"/>
  <c r="C51" i="6"/>
  <c r="D51" i="6" s="1"/>
  <c r="C39" i="6"/>
  <c r="D39" i="6" s="1"/>
  <c r="C27" i="6"/>
  <c r="D27" i="6" s="1"/>
  <c r="C15" i="6"/>
  <c r="D15" i="6" s="1"/>
  <c r="C3" i="6"/>
  <c r="D3" i="6" s="1"/>
  <c r="C2329" i="6"/>
  <c r="D2329" i="6" s="1"/>
  <c r="C2341" i="6"/>
  <c r="D2341" i="6" s="1"/>
  <c r="C2353" i="6"/>
  <c r="D2353" i="6" s="1"/>
  <c r="C2365" i="6"/>
  <c r="D2365" i="6" s="1"/>
  <c r="C2377" i="6"/>
  <c r="D2377" i="6" s="1"/>
  <c r="C2389" i="6"/>
  <c r="D2389" i="6" s="1"/>
  <c r="C2401" i="6"/>
  <c r="D2401" i="6" s="1"/>
  <c r="C2413" i="6"/>
  <c r="D2413" i="6" s="1"/>
  <c r="C2425" i="6"/>
  <c r="D2425" i="6" s="1"/>
  <c r="C2437" i="6"/>
  <c r="D2437" i="6" s="1"/>
  <c r="C2449" i="6"/>
  <c r="D2449" i="6" s="1"/>
  <c r="C2461" i="6"/>
  <c r="D2461" i="6" s="1"/>
  <c r="C2473" i="6"/>
  <c r="D2473" i="6" s="1"/>
  <c r="C2485" i="6"/>
  <c r="D2485" i="6" s="1"/>
  <c r="C2497" i="6"/>
  <c r="D2497" i="6" s="1"/>
  <c r="C2509" i="6"/>
  <c r="D2509" i="6" s="1"/>
  <c r="C2521" i="6"/>
  <c r="D2521" i="6" s="1"/>
  <c r="C2533" i="6"/>
  <c r="D2533" i="6" s="1"/>
  <c r="C2545" i="6"/>
  <c r="D2545" i="6" s="1"/>
  <c r="C2557" i="6"/>
  <c r="D2557" i="6" s="1"/>
  <c r="C2569" i="6"/>
  <c r="D2569" i="6" s="1"/>
  <c r="C2581" i="6"/>
  <c r="D2581" i="6" s="1"/>
  <c r="C2593" i="6"/>
  <c r="D2593" i="6" s="1"/>
  <c r="C2605" i="6"/>
  <c r="D2605" i="6" s="1"/>
  <c r="C2617" i="6"/>
  <c r="D2617" i="6" s="1"/>
  <c r="C2629" i="6"/>
  <c r="D2629" i="6" s="1"/>
  <c r="C2641" i="6"/>
  <c r="D2641" i="6" s="1"/>
  <c r="C2653" i="6"/>
  <c r="D2653" i="6" s="1"/>
  <c r="C2665" i="6"/>
  <c r="D2665" i="6" s="1"/>
  <c r="C2677" i="6"/>
  <c r="D2677" i="6" s="1"/>
  <c r="C2689" i="6"/>
  <c r="D2689" i="6" s="1"/>
  <c r="C2701" i="6"/>
  <c r="D2701" i="6" s="1"/>
  <c r="C2713" i="6"/>
  <c r="D2713" i="6" s="1"/>
  <c r="C2725" i="6"/>
  <c r="D2725" i="6" s="1"/>
  <c r="C2737" i="6"/>
  <c r="D2737" i="6" s="1"/>
  <c r="C2749" i="6"/>
  <c r="D2749" i="6" s="1"/>
  <c r="C2761" i="6"/>
  <c r="D2761" i="6" s="1"/>
  <c r="C2773" i="6"/>
  <c r="D2773" i="6" s="1"/>
  <c r="C2785" i="6"/>
  <c r="D2785" i="6" s="1"/>
  <c r="C2797" i="6"/>
  <c r="D2797" i="6" s="1"/>
  <c r="C2809" i="6"/>
  <c r="D2809" i="6" s="1"/>
  <c r="C2821" i="6"/>
  <c r="D2821" i="6" s="1"/>
  <c r="C1658" i="6"/>
  <c r="D1658" i="6" s="1"/>
  <c r="C1646" i="6"/>
  <c r="D1646" i="6" s="1"/>
  <c r="C1634" i="6"/>
  <c r="D1634" i="6" s="1"/>
  <c r="C1622" i="6"/>
  <c r="D1622" i="6" s="1"/>
  <c r="C1610" i="6"/>
  <c r="D1610" i="6" s="1"/>
  <c r="C1598" i="6"/>
  <c r="D1598" i="6" s="1"/>
  <c r="C1586" i="6"/>
  <c r="D1586" i="6" s="1"/>
  <c r="C1574" i="6"/>
  <c r="D1574" i="6" s="1"/>
  <c r="C1562" i="6"/>
  <c r="D1562" i="6" s="1"/>
  <c r="C1550" i="6"/>
  <c r="D1550" i="6" s="1"/>
  <c r="C1538" i="6"/>
  <c r="D1538" i="6" s="1"/>
  <c r="C1526" i="6"/>
  <c r="D1526" i="6" s="1"/>
  <c r="C1514" i="6"/>
  <c r="D1514" i="6" s="1"/>
  <c r="C1502" i="6"/>
  <c r="D1502" i="6" s="1"/>
  <c r="C1490" i="6"/>
  <c r="D1490" i="6" s="1"/>
  <c r="C1478" i="6"/>
  <c r="D1478" i="6" s="1"/>
  <c r="C1466" i="6"/>
  <c r="D1466" i="6" s="1"/>
  <c r="C1454" i="6"/>
  <c r="D1454" i="6" s="1"/>
  <c r="C1442" i="6"/>
  <c r="D1442" i="6" s="1"/>
  <c r="C1430" i="6"/>
  <c r="D1430" i="6" s="1"/>
  <c r="C1418" i="6"/>
  <c r="D1418" i="6" s="1"/>
  <c r="C1406" i="6"/>
  <c r="D1406" i="6" s="1"/>
  <c r="C1394" i="6"/>
  <c r="D1394" i="6" s="1"/>
  <c r="C1382" i="6"/>
  <c r="D1382" i="6" s="1"/>
  <c r="C1370" i="6"/>
  <c r="D1370" i="6" s="1"/>
  <c r="C1358" i="6"/>
  <c r="D1358" i="6" s="1"/>
  <c r="C1346" i="6"/>
  <c r="D1346" i="6" s="1"/>
  <c r="C1334" i="6"/>
  <c r="D1334" i="6" s="1"/>
  <c r="C1322" i="6"/>
  <c r="D1322" i="6" s="1"/>
  <c r="C1310" i="6"/>
  <c r="D1310" i="6" s="1"/>
  <c r="C1298" i="6"/>
  <c r="D1298" i="6" s="1"/>
  <c r="C1286" i="6"/>
  <c r="D1286" i="6" s="1"/>
  <c r="C1274" i="6"/>
  <c r="D1274" i="6" s="1"/>
  <c r="C1262" i="6"/>
  <c r="D1262" i="6" s="1"/>
  <c r="C1250" i="6"/>
  <c r="D1250" i="6" s="1"/>
  <c r="C1238" i="6"/>
  <c r="D1238" i="6" s="1"/>
  <c r="C1226" i="6"/>
  <c r="D1226" i="6" s="1"/>
  <c r="C1214" i="6"/>
  <c r="D1214" i="6" s="1"/>
  <c r="C1202" i="6"/>
  <c r="D1202" i="6" s="1"/>
  <c r="C1190" i="6"/>
  <c r="D1190" i="6" s="1"/>
  <c r="C1178" i="6"/>
  <c r="D1178" i="6" s="1"/>
  <c r="C1166" i="6"/>
  <c r="D1166" i="6" s="1"/>
  <c r="C1154" i="6"/>
  <c r="D1154" i="6" s="1"/>
  <c r="C1142" i="6"/>
  <c r="D1142" i="6" s="1"/>
  <c r="C1130" i="6"/>
  <c r="D1130" i="6" s="1"/>
  <c r="C1118" i="6"/>
  <c r="D1118" i="6" s="1"/>
  <c r="C1106" i="6"/>
  <c r="D1106" i="6" s="1"/>
  <c r="C1094" i="6"/>
  <c r="D1094" i="6" s="1"/>
  <c r="C1082" i="6"/>
  <c r="D1082" i="6" s="1"/>
  <c r="C1070" i="6"/>
  <c r="D1070" i="6" s="1"/>
  <c r="C1058" i="6"/>
  <c r="D1058" i="6" s="1"/>
  <c r="C1046" i="6"/>
  <c r="D1046" i="6" s="1"/>
  <c r="C1034" i="6"/>
  <c r="D1034" i="6" s="1"/>
  <c r="C1022" i="6"/>
  <c r="D1022" i="6" s="1"/>
  <c r="C1010" i="6"/>
  <c r="D1010" i="6" s="1"/>
  <c r="C998" i="6"/>
  <c r="D998" i="6" s="1"/>
  <c r="C986" i="6"/>
  <c r="D986" i="6" s="1"/>
  <c r="C974" i="6"/>
  <c r="D974" i="6" s="1"/>
  <c r="C962" i="6"/>
  <c r="D962" i="6" s="1"/>
  <c r="C950" i="6"/>
  <c r="D950" i="6" s="1"/>
  <c r="C938" i="6"/>
  <c r="D938" i="6" s="1"/>
  <c r="C926" i="6"/>
  <c r="D926" i="6" s="1"/>
  <c r="C914" i="6"/>
  <c r="D914" i="6" s="1"/>
  <c r="C902" i="6"/>
  <c r="D902" i="6" s="1"/>
  <c r="C890" i="6"/>
  <c r="D890" i="6" s="1"/>
  <c r="C878" i="6"/>
  <c r="D878" i="6" s="1"/>
  <c r="C866" i="6"/>
  <c r="D866" i="6" s="1"/>
  <c r="C854" i="6"/>
  <c r="D854" i="6" s="1"/>
  <c r="C842" i="6"/>
  <c r="D842" i="6" s="1"/>
  <c r="C830" i="6"/>
  <c r="D830" i="6" s="1"/>
  <c r="C818" i="6"/>
  <c r="D818" i="6" s="1"/>
  <c r="C806" i="6"/>
  <c r="D806" i="6" s="1"/>
  <c r="C794" i="6"/>
  <c r="D794" i="6" s="1"/>
  <c r="C782" i="6"/>
  <c r="D782" i="6" s="1"/>
  <c r="C770" i="6"/>
  <c r="D770" i="6" s="1"/>
  <c r="C758" i="6"/>
  <c r="D758" i="6" s="1"/>
  <c r="C746" i="6"/>
  <c r="D746" i="6" s="1"/>
  <c r="C734" i="6"/>
  <c r="D734" i="6" s="1"/>
  <c r="C722" i="6"/>
  <c r="D722" i="6" s="1"/>
  <c r="C710" i="6"/>
  <c r="D710" i="6" s="1"/>
  <c r="C698" i="6"/>
  <c r="D698" i="6" s="1"/>
  <c r="C686" i="6"/>
  <c r="D686" i="6" s="1"/>
  <c r="C674" i="6"/>
  <c r="D674" i="6" s="1"/>
  <c r="C662" i="6"/>
  <c r="D662" i="6" s="1"/>
  <c r="C650" i="6"/>
  <c r="D650" i="6" s="1"/>
  <c r="C638" i="6"/>
  <c r="D638" i="6" s="1"/>
  <c r="C626" i="6"/>
  <c r="D626" i="6" s="1"/>
  <c r="C614" i="6"/>
  <c r="D614" i="6" s="1"/>
  <c r="C602" i="6"/>
  <c r="D602" i="6" s="1"/>
  <c r="C590" i="6"/>
  <c r="D590" i="6" s="1"/>
  <c r="C578" i="6"/>
  <c r="D578" i="6" s="1"/>
  <c r="C566" i="6"/>
  <c r="D566" i="6" s="1"/>
  <c r="C554" i="6"/>
  <c r="D554" i="6" s="1"/>
  <c r="C542" i="6"/>
  <c r="D542" i="6" s="1"/>
  <c r="C530" i="6"/>
  <c r="D530" i="6" s="1"/>
  <c r="C518" i="6"/>
  <c r="D518" i="6" s="1"/>
  <c r="C506" i="6"/>
  <c r="D506" i="6" s="1"/>
  <c r="C494" i="6"/>
  <c r="D494" i="6" s="1"/>
  <c r="C482" i="6"/>
  <c r="D482" i="6" s="1"/>
  <c r="C470" i="6"/>
  <c r="D470" i="6" s="1"/>
  <c r="C458" i="6"/>
  <c r="D458" i="6" s="1"/>
  <c r="C446" i="6"/>
  <c r="D446" i="6" s="1"/>
  <c r="C434" i="6"/>
  <c r="D434" i="6" s="1"/>
  <c r="C422" i="6"/>
  <c r="D422" i="6" s="1"/>
  <c r="C410" i="6"/>
  <c r="D410" i="6" s="1"/>
  <c r="C398" i="6"/>
  <c r="D398" i="6" s="1"/>
  <c r="C386" i="6"/>
  <c r="D386" i="6" s="1"/>
  <c r="C374" i="6"/>
  <c r="D374" i="6" s="1"/>
  <c r="C362" i="6"/>
  <c r="D362" i="6" s="1"/>
  <c r="C350" i="6"/>
  <c r="D350" i="6" s="1"/>
  <c r="C338" i="6"/>
  <c r="D338" i="6" s="1"/>
  <c r="C326" i="6"/>
  <c r="D326" i="6" s="1"/>
  <c r="C314" i="6"/>
  <c r="D314" i="6" s="1"/>
  <c r="C302" i="6"/>
  <c r="D302" i="6" s="1"/>
  <c r="C290" i="6"/>
  <c r="D290" i="6" s="1"/>
  <c r="C278" i="6"/>
  <c r="D278" i="6" s="1"/>
  <c r="C266" i="6"/>
  <c r="D266" i="6" s="1"/>
  <c r="C254" i="6"/>
  <c r="D254" i="6" s="1"/>
  <c r="C242" i="6"/>
  <c r="D242" i="6" s="1"/>
  <c r="C230" i="6"/>
  <c r="D230" i="6" s="1"/>
  <c r="C218" i="6"/>
  <c r="D218" i="6" s="1"/>
  <c r="C206" i="6"/>
  <c r="D206" i="6" s="1"/>
  <c r="C194" i="6"/>
  <c r="D194" i="6" s="1"/>
  <c r="C182" i="6"/>
  <c r="D182" i="6" s="1"/>
  <c r="C170" i="6"/>
  <c r="D170" i="6" s="1"/>
  <c r="C158" i="6"/>
  <c r="D158" i="6" s="1"/>
  <c r="C146" i="6"/>
  <c r="D146" i="6" s="1"/>
  <c r="C134" i="6"/>
  <c r="D134" i="6" s="1"/>
  <c r="C122" i="6"/>
  <c r="D122" i="6" s="1"/>
  <c r="C110" i="6"/>
  <c r="D110" i="6" s="1"/>
  <c r="C98" i="6"/>
  <c r="D98" i="6" s="1"/>
  <c r="C86" i="6"/>
  <c r="D86" i="6" s="1"/>
  <c r="C74" i="6"/>
  <c r="D74" i="6" s="1"/>
  <c r="C62" i="6"/>
  <c r="D62" i="6" s="1"/>
  <c r="C50" i="6"/>
  <c r="D50" i="6" s="1"/>
  <c r="C38" i="6"/>
  <c r="D38" i="6" s="1"/>
  <c r="C26" i="6"/>
  <c r="D26" i="6" s="1"/>
  <c r="C14" i="6"/>
  <c r="D14" i="6" s="1"/>
  <c r="C2318" i="6"/>
  <c r="D2318" i="6" s="1"/>
  <c r="C2330" i="6"/>
  <c r="D2330" i="6" s="1"/>
  <c r="C2342" i="6"/>
  <c r="D2342" i="6" s="1"/>
  <c r="C2354" i="6"/>
  <c r="D2354" i="6" s="1"/>
  <c r="C2366" i="6"/>
  <c r="D2366" i="6" s="1"/>
  <c r="C2378" i="6"/>
  <c r="D2378" i="6" s="1"/>
  <c r="C2390" i="6"/>
  <c r="D2390" i="6" s="1"/>
  <c r="C2402" i="6"/>
  <c r="D2402" i="6" s="1"/>
  <c r="C2414" i="6"/>
  <c r="D2414" i="6" s="1"/>
  <c r="C2426" i="6"/>
  <c r="D2426" i="6" s="1"/>
  <c r="C2438" i="6"/>
  <c r="D2438" i="6" s="1"/>
  <c r="C2450" i="6"/>
  <c r="D2450" i="6" s="1"/>
  <c r="C2462" i="6"/>
  <c r="D2462" i="6" s="1"/>
  <c r="C2474" i="6"/>
  <c r="D2474" i="6" s="1"/>
  <c r="C2486" i="6"/>
  <c r="D2486" i="6" s="1"/>
  <c r="C2498" i="6"/>
  <c r="D2498" i="6" s="1"/>
  <c r="C2510" i="6"/>
  <c r="D2510" i="6" s="1"/>
  <c r="C2522" i="6"/>
  <c r="D2522" i="6" s="1"/>
  <c r="C2534" i="6"/>
  <c r="D2534" i="6" s="1"/>
  <c r="C2546" i="6"/>
  <c r="D2546" i="6" s="1"/>
  <c r="C2558" i="6"/>
  <c r="D2558" i="6" s="1"/>
  <c r="C2570" i="6"/>
  <c r="D2570" i="6" s="1"/>
  <c r="C2582" i="6"/>
  <c r="D2582" i="6" s="1"/>
  <c r="C2594" i="6"/>
  <c r="D2594" i="6" s="1"/>
  <c r="C2606" i="6"/>
  <c r="D2606" i="6" s="1"/>
  <c r="C2618" i="6"/>
  <c r="D2618" i="6" s="1"/>
  <c r="C2630" i="6"/>
  <c r="D2630" i="6" s="1"/>
  <c r="C2642" i="6"/>
  <c r="D2642" i="6" s="1"/>
  <c r="C2654" i="6"/>
  <c r="D2654" i="6" s="1"/>
  <c r="C2666" i="6"/>
  <c r="D2666" i="6" s="1"/>
  <c r="C2678" i="6"/>
  <c r="D2678" i="6" s="1"/>
  <c r="C2690" i="6"/>
  <c r="D2690" i="6" s="1"/>
  <c r="C1465" i="6"/>
  <c r="D1465" i="6" s="1"/>
  <c r="C1453" i="6"/>
  <c r="D1453" i="6" s="1"/>
  <c r="C1441" i="6"/>
  <c r="D1441" i="6" s="1"/>
  <c r="C1429" i="6"/>
  <c r="D1429" i="6" s="1"/>
  <c r="C1417" i="6"/>
  <c r="D1417" i="6" s="1"/>
  <c r="C1405" i="6"/>
  <c r="D1405" i="6" s="1"/>
  <c r="C1393" i="6"/>
  <c r="D1393" i="6" s="1"/>
  <c r="C1381" i="6"/>
  <c r="D1381" i="6" s="1"/>
  <c r="C1369" i="6"/>
  <c r="D1369" i="6" s="1"/>
  <c r="C1357" i="6"/>
  <c r="D1357" i="6" s="1"/>
  <c r="C1345" i="6"/>
  <c r="D1345" i="6" s="1"/>
  <c r="C1333" i="6"/>
  <c r="D1333" i="6" s="1"/>
  <c r="C1321" i="6"/>
  <c r="D1321" i="6" s="1"/>
  <c r="C1309" i="6"/>
  <c r="D1309" i="6" s="1"/>
  <c r="C1297" i="6"/>
  <c r="D1297" i="6" s="1"/>
  <c r="C1285" i="6"/>
  <c r="D1285" i="6" s="1"/>
  <c r="C1273" i="6"/>
  <c r="D1273" i="6" s="1"/>
  <c r="C1261" i="6"/>
  <c r="D1261" i="6" s="1"/>
  <c r="C1249" i="6"/>
  <c r="D1249" i="6" s="1"/>
  <c r="C1237" i="6"/>
  <c r="D1237" i="6" s="1"/>
  <c r="C1225" i="6"/>
  <c r="D1225" i="6" s="1"/>
  <c r="C1213" i="6"/>
  <c r="D1213" i="6" s="1"/>
  <c r="C1201" i="6"/>
  <c r="D1201" i="6" s="1"/>
  <c r="C1189" i="6"/>
  <c r="D1189" i="6" s="1"/>
  <c r="C1177" i="6"/>
  <c r="D1177" i="6" s="1"/>
  <c r="C1165" i="6"/>
  <c r="D1165" i="6" s="1"/>
  <c r="C1153" i="6"/>
  <c r="D1153" i="6" s="1"/>
  <c r="C1141" i="6"/>
  <c r="D1141" i="6" s="1"/>
  <c r="C1129" i="6"/>
  <c r="D1129" i="6" s="1"/>
  <c r="C1117" i="6"/>
  <c r="D1117" i="6" s="1"/>
  <c r="C1105" i="6"/>
  <c r="D1105" i="6" s="1"/>
  <c r="C1093" i="6"/>
  <c r="D1093" i="6" s="1"/>
  <c r="C1081" i="6"/>
  <c r="D1081" i="6" s="1"/>
  <c r="C1069" i="6"/>
  <c r="D1069" i="6" s="1"/>
  <c r="C1057" i="6"/>
  <c r="D1057" i="6" s="1"/>
  <c r="C1045" i="6"/>
  <c r="D1045" i="6" s="1"/>
  <c r="C1033" i="6"/>
  <c r="D1033" i="6" s="1"/>
  <c r="C1021" i="6"/>
  <c r="D1021" i="6" s="1"/>
  <c r="C1009" i="6"/>
  <c r="D1009" i="6" s="1"/>
  <c r="C997" i="6"/>
  <c r="D997" i="6" s="1"/>
  <c r="C985" i="6"/>
  <c r="D985" i="6" s="1"/>
  <c r="C973" i="6"/>
  <c r="D973" i="6" s="1"/>
  <c r="C961" i="6"/>
  <c r="D961" i="6" s="1"/>
  <c r="C949" i="6"/>
  <c r="D949" i="6" s="1"/>
  <c r="C937" i="6"/>
  <c r="D937" i="6" s="1"/>
  <c r="C925" i="6"/>
  <c r="D925" i="6" s="1"/>
  <c r="C913" i="6"/>
  <c r="D913" i="6" s="1"/>
  <c r="C901" i="6"/>
  <c r="D901" i="6" s="1"/>
  <c r="C889" i="6"/>
  <c r="D889" i="6" s="1"/>
  <c r="C877" i="6"/>
  <c r="D877" i="6" s="1"/>
  <c r="C865" i="6"/>
  <c r="D865" i="6" s="1"/>
  <c r="C853" i="6"/>
  <c r="D853" i="6" s="1"/>
  <c r="C841" i="6"/>
  <c r="D841" i="6" s="1"/>
  <c r="C829" i="6"/>
  <c r="D829" i="6" s="1"/>
  <c r="C817" i="6"/>
  <c r="D817" i="6" s="1"/>
  <c r="C805" i="6"/>
  <c r="D805" i="6" s="1"/>
  <c r="C793" i="6"/>
  <c r="D793" i="6" s="1"/>
  <c r="C781" i="6"/>
  <c r="D781" i="6" s="1"/>
  <c r="C769" i="6"/>
  <c r="D769" i="6" s="1"/>
  <c r="C757" i="6"/>
  <c r="D757" i="6" s="1"/>
  <c r="C745" i="6"/>
  <c r="D745" i="6" s="1"/>
  <c r="C733" i="6"/>
  <c r="D733" i="6" s="1"/>
  <c r="C721" i="6"/>
  <c r="D721" i="6" s="1"/>
  <c r="C709" i="6"/>
  <c r="D709" i="6" s="1"/>
  <c r="C697" i="6"/>
  <c r="D697" i="6" s="1"/>
  <c r="C685" i="6"/>
  <c r="D685" i="6" s="1"/>
  <c r="C673" i="6"/>
  <c r="D673" i="6" s="1"/>
  <c r="C661" i="6"/>
  <c r="D661" i="6" s="1"/>
  <c r="C649" i="6"/>
  <c r="D649" i="6" s="1"/>
  <c r="C637" i="6"/>
  <c r="D637" i="6" s="1"/>
  <c r="C625" i="6"/>
  <c r="D625" i="6" s="1"/>
  <c r="C613" i="6"/>
  <c r="D613" i="6" s="1"/>
  <c r="C601" i="6"/>
  <c r="D601" i="6" s="1"/>
  <c r="C589" i="6"/>
  <c r="D589" i="6" s="1"/>
  <c r="C577" i="6"/>
  <c r="D577" i="6" s="1"/>
  <c r="C565" i="6"/>
  <c r="D565" i="6" s="1"/>
  <c r="C553" i="6"/>
  <c r="D553" i="6" s="1"/>
  <c r="C541" i="6"/>
  <c r="D541" i="6" s="1"/>
  <c r="C529" i="6"/>
  <c r="D529" i="6" s="1"/>
  <c r="C517" i="6"/>
  <c r="D517" i="6" s="1"/>
  <c r="C505" i="6"/>
  <c r="D505" i="6" s="1"/>
  <c r="C493" i="6"/>
  <c r="D493" i="6" s="1"/>
  <c r="C481" i="6"/>
  <c r="D481" i="6" s="1"/>
  <c r="C469" i="6"/>
  <c r="D469" i="6" s="1"/>
  <c r="C457" i="6"/>
  <c r="D457" i="6" s="1"/>
  <c r="C445" i="6"/>
  <c r="D445" i="6" s="1"/>
  <c r="C433" i="6"/>
  <c r="D433" i="6" s="1"/>
  <c r="C421" i="6"/>
  <c r="D421" i="6" s="1"/>
  <c r="C409" i="6"/>
  <c r="D409" i="6" s="1"/>
  <c r="C397" i="6"/>
  <c r="D397" i="6" s="1"/>
  <c r="C385" i="6"/>
  <c r="D385" i="6" s="1"/>
  <c r="C373" i="6"/>
  <c r="D373" i="6" s="1"/>
  <c r="C361" i="6"/>
  <c r="D361" i="6" s="1"/>
  <c r="C349" i="6"/>
  <c r="D349" i="6" s="1"/>
  <c r="C337" i="6"/>
  <c r="D337" i="6" s="1"/>
  <c r="C325" i="6"/>
  <c r="D325" i="6" s="1"/>
  <c r="C313" i="6"/>
  <c r="D313" i="6" s="1"/>
  <c r="C301" i="6"/>
  <c r="D301" i="6" s="1"/>
  <c r="C289" i="6"/>
  <c r="D289" i="6" s="1"/>
  <c r="C277" i="6"/>
  <c r="D277" i="6" s="1"/>
  <c r="C265" i="6"/>
  <c r="D265" i="6" s="1"/>
  <c r="C253" i="6"/>
  <c r="D253" i="6" s="1"/>
  <c r="C241" i="6"/>
  <c r="D241" i="6" s="1"/>
  <c r="C229" i="6"/>
  <c r="D229" i="6" s="1"/>
  <c r="C217" i="6"/>
  <c r="D217" i="6" s="1"/>
  <c r="C205" i="6"/>
  <c r="D205" i="6" s="1"/>
  <c r="C193" i="6"/>
  <c r="D193" i="6" s="1"/>
  <c r="C181" i="6"/>
  <c r="D181" i="6" s="1"/>
  <c r="C169" i="6"/>
  <c r="D169" i="6" s="1"/>
  <c r="C157" i="6"/>
  <c r="D157" i="6" s="1"/>
  <c r="C145" i="6"/>
  <c r="D145" i="6" s="1"/>
  <c r="C133" i="6"/>
  <c r="D133" i="6" s="1"/>
  <c r="C121" i="6"/>
  <c r="D121" i="6" s="1"/>
  <c r="C109" i="6"/>
  <c r="D109" i="6" s="1"/>
  <c r="C97" i="6"/>
  <c r="D97" i="6" s="1"/>
  <c r="C85" i="6"/>
  <c r="D85" i="6" s="1"/>
  <c r="C73" i="6"/>
  <c r="D73" i="6" s="1"/>
  <c r="C61" i="6"/>
  <c r="D61" i="6" s="1"/>
  <c r="C49" i="6"/>
  <c r="D49" i="6" s="1"/>
  <c r="C37" i="6"/>
  <c r="D37" i="6" s="1"/>
  <c r="C25" i="6"/>
  <c r="D25" i="6" s="1"/>
  <c r="C13" i="6"/>
  <c r="D13" i="6" s="1"/>
  <c r="C2319" i="6"/>
  <c r="D2319" i="6" s="1"/>
  <c r="C2331" i="6"/>
  <c r="D2331" i="6" s="1"/>
  <c r="C2343" i="6"/>
  <c r="D2343" i="6" s="1"/>
  <c r="C2355" i="6"/>
  <c r="D2355" i="6" s="1"/>
  <c r="C2367" i="6"/>
  <c r="D2367" i="6" s="1"/>
  <c r="C2379" i="6"/>
  <c r="D2379" i="6" s="1"/>
  <c r="C2391" i="6"/>
  <c r="D2391" i="6" s="1"/>
  <c r="C2403" i="6"/>
  <c r="D2403" i="6" s="1"/>
  <c r="C2415" i="6"/>
  <c r="D2415" i="6" s="1"/>
  <c r="C2427" i="6"/>
  <c r="D2427" i="6" s="1"/>
  <c r="C2439" i="6"/>
  <c r="D2439" i="6" s="1"/>
  <c r="C2451" i="6"/>
  <c r="D2451" i="6" s="1"/>
  <c r="C2463" i="6"/>
  <c r="D2463" i="6" s="1"/>
  <c r="C2475" i="6"/>
  <c r="D2475" i="6" s="1"/>
  <c r="C2487" i="6"/>
  <c r="D2487" i="6" s="1"/>
  <c r="C2499" i="6"/>
  <c r="D2499" i="6" s="1"/>
  <c r="C2511" i="6"/>
  <c r="D2511" i="6" s="1"/>
  <c r="C2523" i="6"/>
  <c r="D2523" i="6" s="1"/>
  <c r="C2535" i="6"/>
  <c r="D2535" i="6" s="1"/>
  <c r="C2547" i="6"/>
  <c r="D2547" i="6" s="1"/>
  <c r="C2559" i="6"/>
  <c r="D2559" i="6" s="1"/>
  <c r="C2571" i="6"/>
  <c r="D2571" i="6" s="1"/>
  <c r="C2583" i="6"/>
  <c r="D2583" i="6" s="1"/>
  <c r="C2595" i="6"/>
  <c r="D2595" i="6" s="1"/>
  <c r="C2607" i="6"/>
  <c r="D2607" i="6" s="1"/>
  <c r="C2619" i="6"/>
  <c r="D2619" i="6" s="1"/>
  <c r="C2631" i="6"/>
  <c r="D2631" i="6" s="1"/>
  <c r="C2643" i="6"/>
  <c r="D2643" i="6" s="1"/>
  <c r="C2655" i="6"/>
  <c r="D2655" i="6" s="1"/>
  <c r="C2667" i="6"/>
  <c r="D2667" i="6" s="1"/>
  <c r="C2679" i="6"/>
  <c r="D2679" i="6" s="1"/>
  <c r="C2691" i="6"/>
  <c r="D2691" i="6" s="1"/>
  <c r="C2703" i="6"/>
  <c r="D2703" i="6" s="1"/>
  <c r="C2715" i="6"/>
  <c r="D2715" i="6" s="1"/>
  <c r="C2727" i="6"/>
  <c r="D2727" i="6" s="1"/>
  <c r="C2739" i="6"/>
  <c r="D2739" i="6" s="1"/>
  <c r="C2751" i="6"/>
  <c r="D2751" i="6" s="1"/>
  <c r="C2763" i="6"/>
  <c r="D2763" i="6" s="1"/>
  <c r="C2775" i="6"/>
  <c r="D2775" i="6" s="1"/>
  <c r="C2787" i="6"/>
  <c r="D2787" i="6" s="1"/>
  <c r="C2799" i="6"/>
  <c r="D2799" i="6" s="1"/>
  <c r="C2811" i="6"/>
  <c r="D2811" i="6" s="1"/>
  <c r="C2823" i="6"/>
  <c r="D2823" i="6" s="1"/>
  <c r="C804" i="6"/>
  <c r="D804" i="6" s="1"/>
  <c r="C792" i="6"/>
  <c r="D792" i="6" s="1"/>
  <c r="C780" i="6"/>
  <c r="D780" i="6" s="1"/>
  <c r="C768" i="6"/>
  <c r="D768" i="6" s="1"/>
  <c r="C756" i="6"/>
  <c r="D756" i="6" s="1"/>
  <c r="C744" i="6"/>
  <c r="D744" i="6" s="1"/>
  <c r="C732" i="6"/>
  <c r="D732" i="6" s="1"/>
  <c r="C720" i="6"/>
  <c r="D720" i="6" s="1"/>
  <c r="C708" i="6"/>
  <c r="D708" i="6" s="1"/>
  <c r="C696" i="6"/>
  <c r="D696" i="6" s="1"/>
  <c r="C684" i="6"/>
  <c r="D684" i="6" s="1"/>
  <c r="C672" i="6"/>
  <c r="D672" i="6" s="1"/>
  <c r="C660" i="6"/>
  <c r="D660" i="6" s="1"/>
  <c r="C648" i="6"/>
  <c r="D648" i="6" s="1"/>
  <c r="C636" i="6"/>
  <c r="D636" i="6" s="1"/>
  <c r="C624" i="6"/>
  <c r="D624" i="6" s="1"/>
  <c r="C612" i="6"/>
  <c r="D612" i="6" s="1"/>
  <c r="C600" i="6"/>
  <c r="D600" i="6" s="1"/>
  <c r="C588" i="6"/>
  <c r="D588" i="6" s="1"/>
  <c r="C576" i="6"/>
  <c r="D576" i="6" s="1"/>
  <c r="C564" i="6"/>
  <c r="D564" i="6" s="1"/>
  <c r="C552" i="6"/>
  <c r="D552" i="6" s="1"/>
  <c r="C540" i="6"/>
  <c r="D540" i="6" s="1"/>
  <c r="C528" i="6"/>
  <c r="D528" i="6" s="1"/>
  <c r="C516" i="6"/>
  <c r="D516" i="6" s="1"/>
  <c r="C504" i="6"/>
  <c r="D504" i="6" s="1"/>
  <c r="C492" i="6"/>
  <c r="D492" i="6" s="1"/>
  <c r="C480" i="6"/>
  <c r="D480" i="6" s="1"/>
  <c r="C468" i="6"/>
  <c r="D468" i="6" s="1"/>
  <c r="C456" i="6"/>
  <c r="D456" i="6" s="1"/>
  <c r="C444" i="6"/>
  <c r="D444" i="6" s="1"/>
  <c r="C432" i="6"/>
  <c r="D432" i="6" s="1"/>
  <c r="C420" i="6"/>
  <c r="D420" i="6" s="1"/>
  <c r="C408" i="6"/>
  <c r="D408" i="6" s="1"/>
  <c r="C396" i="6"/>
  <c r="D396" i="6" s="1"/>
  <c r="C384" i="6"/>
  <c r="D384" i="6" s="1"/>
  <c r="C372" i="6"/>
  <c r="D372" i="6" s="1"/>
  <c r="C360" i="6"/>
  <c r="D360" i="6" s="1"/>
  <c r="C348" i="6"/>
  <c r="D348" i="6" s="1"/>
  <c r="C336" i="6"/>
  <c r="D336" i="6" s="1"/>
  <c r="C324" i="6"/>
  <c r="D324" i="6" s="1"/>
  <c r="C312" i="6"/>
  <c r="D312" i="6" s="1"/>
  <c r="C300" i="6"/>
  <c r="D300" i="6" s="1"/>
  <c r="C288" i="6"/>
  <c r="D288" i="6" s="1"/>
  <c r="C276" i="6"/>
  <c r="D276" i="6" s="1"/>
  <c r="C264" i="6"/>
  <c r="D264" i="6" s="1"/>
  <c r="C252" i="6"/>
  <c r="D252" i="6" s="1"/>
  <c r="C240" i="6"/>
  <c r="D240" i="6" s="1"/>
  <c r="C228" i="6"/>
  <c r="D228" i="6" s="1"/>
  <c r="C216" i="6"/>
  <c r="D216" i="6" s="1"/>
  <c r="C204" i="6"/>
  <c r="D204" i="6" s="1"/>
  <c r="C192" i="6"/>
  <c r="D192" i="6" s="1"/>
  <c r="C180" i="6"/>
  <c r="D180" i="6" s="1"/>
  <c r="C168" i="6"/>
  <c r="D168" i="6" s="1"/>
  <c r="C156" i="6"/>
  <c r="D156" i="6" s="1"/>
  <c r="C144" i="6"/>
  <c r="D144" i="6" s="1"/>
  <c r="C132" i="6"/>
  <c r="D132" i="6" s="1"/>
  <c r="C120" i="6"/>
  <c r="D120" i="6" s="1"/>
  <c r="C108" i="6"/>
  <c r="D108" i="6" s="1"/>
  <c r="C96" i="6"/>
  <c r="D96" i="6" s="1"/>
  <c r="C84" i="6"/>
  <c r="D84" i="6" s="1"/>
  <c r="C72" i="6"/>
  <c r="D72" i="6" s="1"/>
  <c r="C60" i="6"/>
  <c r="D60" i="6" s="1"/>
  <c r="C48" i="6"/>
  <c r="D48" i="6" s="1"/>
  <c r="C1895" i="6"/>
  <c r="D1895" i="6" s="1"/>
  <c r="C1883" i="6"/>
  <c r="D1883" i="6" s="1"/>
  <c r="C1871" i="6"/>
  <c r="D1871" i="6" s="1"/>
  <c r="C1859" i="6"/>
  <c r="D1859" i="6" s="1"/>
  <c r="C1847" i="6"/>
  <c r="D1847" i="6" s="1"/>
  <c r="C1835" i="6"/>
  <c r="D1835" i="6" s="1"/>
  <c r="C1823" i="6"/>
  <c r="D1823" i="6" s="1"/>
  <c r="C1811" i="6"/>
  <c r="D1811" i="6" s="1"/>
  <c r="C1799" i="6"/>
  <c r="D1799" i="6" s="1"/>
  <c r="C1787" i="6"/>
  <c r="D1787" i="6" s="1"/>
  <c r="C1775" i="6"/>
  <c r="D1775" i="6" s="1"/>
  <c r="C1763" i="6"/>
  <c r="D1763" i="6" s="1"/>
  <c r="C1751" i="6"/>
  <c r="D1751" i="6" s="1"/>
  <c r="C1739" i="6"/>
  <c r="D1739" i="6" s="1"/>
  <c r="C1727" i="6"/>
  <c r="D1727" i="6" s="1"/>
  <c r="C1715" i="6"/>
  <c r="D1715" i="6" s="1"/>
  <c r="C1703" i="6"/>
  <c r="D1703" i="6" s="1"/>
  <c r="C1691" i="6"/>
  <c r="D1691" i="6" s="1"/>
  <c r="C1679" i="6"/>
  <c r="D1679" i="6" s="1"/>
  <c r="C1667" i="6"/>
  <c r="D1667" i="6" s="1"/>
  <c r="C1655" i="6"/>
  <c r="D1655" i="6" s="1"/>
  <c r="C1643" i="6"/>
  <c r="D1643" i="6" s="1"/>
  <c r="C1631" i="6"/>
  <c r="D1631" i="6" s="1"/>
  <c r="C1619" i="6"/>
  <c r="D1619" i="6" s="1"/>
  <c r="C1607" i="6"/>
  <c r="D1607" i="6" s="1"/>
  <c r="C1595" i="6"/>
  <c r="D1595" i="6" s="1"/>
  <c r="C1583" i="6"/>
  <c r="D1583" i="6" s="1"/>
  <c r="C1571" i="6"/>
  <c r="D1571" i="6" s="1"/>
  <c r="C1559" i="6"/>
  <c r="D1559" i="6" s="1"/>
  <c r="C1547" i="6"/>
  <c r="D1547" i="6" s="1"/>
  <c r="C1535" i="6"/>
  <c r="D1535" i="6" s="1"/>
  <c r="C1523" i="6"/>
  <c r="D1523" i="6" s="1"/>
  <c r="C1511" i="6"/>
  <c r="D1511" i="6" s="1"/>
  <c r="C1499" i="6"/>
  <c r="D1499" i="6" s="1"/>
  <c r="C1487" i="6"/>
  <c r="D1487" i="6" s="1"/>
  <c r="C1475" i="6"/>
  <c r="D1475" i="6" s="1"/>
  <c r="C1463" i="6"/>
  <c r="D1463" i="6" s="1"/>
  <c r="C1451" i="6"/>
  <c r="D1451" i="6" s="1"/>
  <c r="C1439" i="6"/>
  <c r="D1439" i="6" s="1"/>
  <c r="C1427" i="6"/>
  <c r="D1427" i="6" s="1"/>
  <c r="C1415" i="6"/>
  <c r="D1415" i="6" s="1"/>
  <c r="C1403" i="6"/>
  <c r="D1403" i="6" s="1"/>
  <c r="C1391" i="6"/>
  <c r="D1391" i="6" s="1"/>
  <c r="C1379" i="6"/>
  <c r="D1379" i="6" s="1"/>
  <c r="C1367" i="6"/>
  <c r="D1367" i="6" s="1"/>
  <c r="C1355" i="6"/>
  <c r="D1355" i="6" s="1"/>
  <c r="C1343" i="6"/>
  <c r="D1343" i="6" s="1"/>
  <c r="C1331" i="6"/>
  <c r="D1331" i="6" s="1"/>
  <c r="C1319" i="6"/>
  <c r="D1319" i="6" s="1"/>
  <c r="C1307" i="6"/>
  <c r="D1307" i="6" s="1"/>
  <c r="C1295" i="6"/>
  <c r="D1295" i="6" s="1"/>
  <c r="C1283" i="6"/>
  <c r="D1283" i="6" s="1"/>
  <c r="C1271" i="6"/>
  <c r="D1271" i="6" s="1"/>
  <c r="C1259" i="6"/>
  <c r="D1259" i="6" s="1"/>
  <c r="C1247" i="6"/>
  <c r="D1247" i="6" s="1"/>
  <c r="C1235" i="6"/>
  <c r="D1235" i="6" s="1"/>
  <c r="C1223" i="6"/>
  <c r="D1223" i="6" s="1"/>
  <c r="C1211" i="6"/>
  <c r="D1211" i="6" s="1"/>
  <c r="C1199" i="6"/>
  <c r="D1199" i="6" s="1"/>
  <c r="C1187" i="6"/>
  <c r="D1187" i="6" s="1"/>
  <c r="C1175" i="6"/>
  <c r="D1175" i="6" s="1"/>
  <c r="C1163" i="6"/>
  <c r="D1163" i="6" s="1"/>
  <c r="C1151" i="6"/>
  <c r="D1151" i="6" s="1"/>
  <c r="C1139" i="6"/>
  <c r="D1139" i="6" s="1"/>
  <c r="C1127" i="6"/>
  <c r="D1127" i="6" s="1"/>
  <c r="C1115" i="6"/>
  <c r="D1115" i="6" s="1"/>
  <c r="C1103" i="6"/>
  <c r="D1103" i="6" s="1"/>
  <c r="C1091" i="6"/>
  <c r="D1091" i="6" s="1"/>
  <c r="C1079" i="6"/>
  <c r="D1079" i="6" s="1"/>
  <c r="C1067" i="6"/>
  <c r="D1067" i="6" s="1"/>
  <c r="C1055" i="6"/>
  <c r="D1055" i="6" s="1"/>
  <c r="C1043" i="6"/>
  <c r="D1043" i="6" s="1"/>
  <c r="C1031" i="6"/>
  <c r="D1031" i="6" s="1"/>
  <c r="C1019" i="6"/>
  <c r="D1019" i="6" s="1"/>
  <c r="C1007" i="6"/>
  <c r="D1007" i="6" s="1"/>
  <c r="C995" i="6"/>
  <c r="D995" i="6" s="1"/>
  <c r="C983" i="6"/>
  <c r="D983" i="6" s="1"/>
  <c r="C971" i="6"/>
  <c r="D971" i="6" s="1"/>
  <c r="C959" i="6"/>
  <c r="D959" i="6" s="1"/>
  <c r="C947" i="6"/>
  <c r="D947" i="6" s="1"/>
  <c r="C935" i="6"/>
  <c r="D935" i="6" s="1"/>
  <c r="C923" i="6"/>
  <c r="D923" i="6" s="1"/>
  <c r="C911" i="6"/>
  <c r="D911" i="6" s="1"/>
  <c r="C899" i="6"/>
  <c r="D899" i="6" s="1"/>
  <c r="C887" i="6"/>
  <c r="D887" i="6" s="1"/>
  <c r="C875" i="6"/>
  <c r="D875" i="6" s="1"/>
  <c r="C863" i="6"/>
  <c r="D863" i="6" s="1"/>
  <c r="C851" i="6"/>
  <c r="D851" i="6" s="1"/>
  <c r="C839" i="6"/>
  <c r="D839" i="6" s="1"/>
  <c r="C827" i="6"/>
  <c r="D827" i="6" s="1"/>
  <c r="C815" i="6"/>
  <c r="D815" i="6" s="1"/>
  <c r="C803" i="6"/>
  <c r="D803" i="6" s="1"/>
  <c r="C791" i="6"/>
  <c r="D791" i="6" s="1"/>
  <c r="C779" i="6"/>
  <c r="D779" i="6" s="1"/>
  <c r="C767" i="6"/>
  <c r="D767" i="6" s="1"/>
  <c r="C755" i="6"/>
  <c r="D755" i="6" s="1"/>
  <c r="C743" i="6"/>
  <c r="D743" i="6" s="1"/>
  <c r="C731" i="6"/>
  <c r="D731" i="6" s="1"/>
  <c r="C719" i="6"/>
  <c r="D719" i="6" s="1"/>
  <c r="C707" i="6"/>
  <c r="D707" i="6" s="1"/>
  <c r="C695" i="6"/>
  <c r="D695" i="6" s="1"/>
  <c r="C683" i="6"/>
  <c r="D683" i="6" s="1"/>
  <c r="C671" i="6"/>
  <c r="D671" i="6" s="1"/>
  <c r="C659" i="6"/>
  <c r="D659" i="6" s="1"/>
  <c r="C647" i="6"/>
  <c r="D647" i="6" s="1"/>
  <c r="C635" i="6"/>
  <c r="D635" i="6" s="1"/>
  <c r="C623" i="6"/>
  <c r="D623" i="6" s="1"/>
  <c r="C611" i="6"/>
  <c r="D611" i="6" s="1"/>
  <c r="C599" i="6"/>
  <c r="D599" i="6" s="1"/>
  <c r="C587" i="6"/>
  <c r="D587" i="6" s="1"/>
  <c r="C575" i="6"/>
  <c r="D575" i="6" s="1"/>
  <c r="C563" i="6"/>
  <c r="D563" i="6" s="1"/>
  <c r="C551" i="6"/>
  <c r="D551" i="6" s="1"/>
  <c r="C539" i="6"/>
  <c r="D539" i="6" s="1"/>
  <c r="C527" i="6"/>
  <c r="D527" i="6" s="1"/>
  <c r="C515" i="6"/>
  <c r="D515" i="6" s="1"/>
  <c r="C503" i="6"/>
  <c r="D503" i="6" s="1"/>
  <c r="C491" i="6"/>
  <c r="D491" i="6" s="1"/>
  <c r="C479" i="6"/>
  <c r="D479" i="6" s="1"/>
  <c r="C467" i="6"/>
  <c r="D467" i="6" s="1"/>
  <c r="C455" i="6"/>
  <c r="D455" i="6" s="1"/>
  <c r="C443" i="6"/>
  <c r="D443" i="6" s="1"/>
  <c r="C431" i="6"/>
  <c r="D431" i="6" s="1"/>
  <c r="C419" i="6"/>
  <c r="D419" i="6" s="1"/>
  <c r="C407" i="6"/>
  <c r="D407" i="6" s="1"/>
  <c r="C395" i="6"/>
  <c r="D395" i="6" s="1"/>
  <c r="C383" i="6"/>
  <c r="D383" i="6" s="1"/>
  <c r="C371" i="6"/>
  <c r="D371" i="6" s="1"/>
  <c r="C359" i="6"/>
  <c r="D359" i="6" s="1"/>
  <c r="C347" i="6"/>
  <c r="D347" i="6" s="1"/>
  <c r="C335" i="6"/>
  <c r="D335" i="6" s="1"/>
  <c r="C323" i="6"/>
  <c r="D323" i="6" s="1"/>
  <c r="C311" i="6"/>
  <c r="D311" i="6" s="1"/>
  <c r="C299" i="6"/>
  <c r="D299" i="6" s="1"/>
  <c r="C287" i="6"/>
  <c r="D287" i="6" s="1"/>
  <c r="C275" i="6"/>
  <c r="D275" i="6" s="1"/>
  <c r="C263" i="6"/>
  <c r="D263" i="6" s="1"/>
  <c r="C251" i="6"/>
  <c r="D251" i="6" s="1"/>
  <c r="C239" i="6"/>
  <c r="D239" i="6" s="1"/>
  <c r="C227" i="6"/>
  <c r="D227" i="6" s="1"/>
  <c r="C215" i="6"/>
  <c r="D215" i="6" s="1"/>
  <c r="C203" i="6"/>
  <c r="D203" i="6" s="1"/>
  <c r="C191" i="6"/>
  <c r="D191" i="6" s="1"/>
  <c r="C179" i="6"/>
  <c r="D179" i="6" s="1"/>
  <c r="C167" i="6"/>
  <c r="D167" i="6" s="1"/>
  <c r="C155" i="6"/>
  <c r="D155" i="6" s="1"/>
  <c r="C143" i="6"/>
  <c r="D143" i="6" s="1"/>
  <c r="C131" i="6"/>
  <c r="D131" i="6" s="1"/>
  <c r="C119" i="6"/>
  <c r="D119" i="6" s="1"/>
  <c r="C107" i="6"/>
  <c r="D107" i="6" s="1"/>
  <c r="C95" i="6"/>
  <c r="D95" i="6" s="1"/>
  <c r="C83" i="6"/>
  <c r="D83" i="6" s="1"/>
  <c r="C71" i="6"/>
  <c r="D71" i="6" s="1"/>
  <c r="C59" i="6"/>
  <c r="D59" i="6" s="1"/>
  <c r="C47" i="6"/>
  <c r="D47" i="6" s="1"/>
  <c r="C35" i="6"/>
  <c r="D35" i="6" s="1"/>
  <c r="C23" i="6"/>
  <c r="D23" i="6" s="1"/>
  <c r="C11" i="6"/>
  <c r="D11" i="6" s="1"/>
  <c r="C2321" i="6"/>
  <c r="D2321" i="6" s="1"/>
  <c r="C2333" i="6"/>
  <c r="D2333" i="6" s="1"/>
  <c r="C2345" i="6"/>
  <c r="D2345" i="6" s="1"/>
  <c r="C2357" i="6"/>
  <c r="D2357" i="6" s="1"/>
  <c r="C2369" i="6"/>
  <c r="D2369" i="6" s="1"/>
  <c r="C2381" i="6"/>
  <c r="D2381" i="6" s="1"/>
  <c r="C2393" i="6"/>
  <c r="D2393" i="6" s="1"/>
  <c r="C2405" i="6"/>
  <c r="D2405" i="6" s="1"/>
  <c r="C1954" i="6"/>
  <c r="D1954" i="6" s="1"/>
  <c r="C1942" i="6"/>
  <c r="D1942" i="6" s="1"/>
  <c r="C1930" i="6"/>
  <c r="D1930" i="6" s="1"/>
  <c r="C1918" i="6"/>
  <c r="D1918" i="6" s="1"/>
  <c r="C1906" i="6"/>
  <c r="D1906" i="6" s="1"/>
  <c r="C1894" i="6"/>
  <c r="D1894" i="6" s="1"/>
  <c r="C1882" i="6"/>
  <c r="D1882" i="6" s="1"/>
  <c r="C1870" i="6"/>
  <c r="D1870" i="6" s="1"/>
  <c r="C1858" i="6"/>
  <c r="D1858" i="6" s="1"/>
  <c r="C1846" i="6"/>
  <c r="D1846" i="6" s="1"/>
  <c r="C1834" i="6"/>
  <c r="D1834" i="6" s="1"/>
  <c r="C1822" i="6"/>
  <c r="D1822" i="6" s="1"/>
  <c r="C1810" i="6"/>
  <c r="D1810" i="6" s="1"/>
  <c r="C1798" i="6"/>
  <c r="D1798" i="6" s="1"/>
  <c r="C1786" i="6"/>
  <c r="D1786" i="6" s="1"/>
  <c r="C1774" i="6"/>
  <c r="D1774" i="6" s="1"/>
  <c r="C1762" i="6"/>
  <c r="D1762" i="6" s="1"/>
  <c r="C1750" i="6"/>
  <c r="D1750" i="6" s="1"/>
  <c r="C1738" i="6"/>
  <c r="D1738" i="6" s="1"/>
  <c r="C1726" i="6"/>
  <c r="D1726" i="6" s="1"/>
  <c r="C1714" i="6"/>
  <c r="D1714" i="6" s="1"/>
  <c r="C1702" i="6"/>
  <c r="D1702" i="6" s="1"/>
  <c r="C1690" i="6"/>
  <c r="D1690" i="6" s="1"/>
  <c r="C1678" i="6"/>
  <c r="D1678" i="6" s="1"/>
  <c r="C1666" i="6"/>
  <c r="D1666" i="6" s="1"/>
  <c r="C1654" i="6"/>
  <c r="D1654" i="6" s="1"/>
  <c r="C1642" i="6"/>
  <c r="D1642" i="6" s="1"/>
  <c r="C1630" i="6"/>
  <c r="D1630" i="6" s="1"/>
  <c r="C1618" i="6"/>
  <c r="D1618" i="6" s="1"/>
  <c r="C1606" i="6"/>
  <c r="D1606" i="6" s="1"/>
  <c r="C1594" i="6"/>
  <c r="D1594" i="6" s="1"/>
  <c r="C1582" i="6"/>
  <c r="D1582" i="6" s="1"/>
  <c r="C1570" i="6"/>
  <c r="D1570" i="6" s="1"/>
  <c r="C1558" i="6"/>
  <c r="D1558" i="6" s="1"/>
  <c r="C1546" i="6"/>
  <c r="D1546" i="6" s="1"/>
  <c r="C1534" i="6"/>
  <c r="D1534" i="6" s="1"/>
  <c r="C1522" i="6"/>
  <c r="D1522" i="6" s="1"/>
  <c r="C1510" i="6"/>
  <c r="D1510" i="6" s="1"/>
  <c r="C1498" i="6"/>
  <c r="D1498" i="6" s="1"/>
  <c r="C1486" i="6"/>
  <c r="D1486" i="6" s="1"/>
  <c r="C1474" i="6"/>
  <c r="D1474" i="6" s="1"/>
  <c r="C1462" i="6"/>
  <c r="D1462" i="6" s="1"/>
  <c r="C1450" i="6"/>
  <c r="D1450" i="6" s="1"/>
  <c r="C1438" i="6"/>
  <c r="D1438" i="6" s="1"/>
  <c r="C1426" i="6"/>
  <c r="D1426" i="6" s="1"/>
  <c r="C1414" i="6"/>
  <c r="D1414" i="6" s="1"/>
  <c r="C1402" i="6"/>
  <c r="D1402" i="6" s="1"/>
  <c r="C1390" i="6"/>
  <c r="D1390" i="6" s="1"/>
  <c r="C1378" i="6"/>
  <c r="D1378" i="6" s="1"/>
  <c r="C1366" i="6"/>
  <c r="D1366" i="6" s="1"/>
  <c r="C1354" i="6"/>
  <c r="D1354" i="6" s="1"/>
  <c r="C1342" i="6"/>
  <c r="D1342" i="6" s="1"/>
  <c r="C1330" i="6"/>
  <c r="D1330" i="6" s="1"/>
  <c r="C1318" i="6"/>
  <c r="D1318" i="6" s="1"/>
  <c r="C1306" i="6"/>
  <c r="D1306" i="6" s="1"/>
  <c r="C1294" i="6"/>
  <c r="D1294" i="6" s="1"/>
  <c r="C1282" i="6"/>
  <c r="D1282" i="6" s="1"/>
  <c r="C1270" i="6"/>
  <c r="D1270" i="6" s="1"/>
  <c r="C1258" i="6"/>
  <c r="D1258" i="6" s="1"/>
  <c r="C1246" i="6"/>
  <c r="D1246" i="6" s="1"/>
  <c r="C1234" i="6"/>
  <c r="D1234" i="6" s="1"/>
  <c r="C1222" i="6"/>
  <c r="D1222" i="6" s="1"/>
  <c r="C1210" i="6"/>
  <c r="D1210" i="6" s="1"/>
  <c r="C1198" i="6"/>
  <c r="D1198" i="6" s="1"/>
  <c r="C1186" i="6"/>
  <c r="D1186" i="6" s="1"/>
  <c r="C1174" i="6"/>
  <c r="D1174" i="6" s="1"/>
  <c r="C1162" i="6"/>
  <c r="D1162" i="6" s="1"/>
  <c r="C1150" i="6"/>
  <c r="D1150" i="6" s="1"/>
  <c r="C1138" i="6"/>
  <c r="D1138" i="6" s="1"/>
  <c r="C1126" i="6"/>
  <c r="D1126" i="6" s="1"/>
  <c r="C1114" i="6"/>
  <c r="D1114" i="6" s="1"/>
  <c r="C1102" i="6"/>
  <c r="D1102" i="6" s="1"/>
  <c r="C1090" i="6"/>
  <c r="D1090" i="6" s="1"/>
  <c r="C1078" i="6"/>
  <c r="D1078" i="6" s="1"/>
  <c r="C1066" i="6"/>
  <c r="D1066" i="6" s="1"/>
  <c r="C1054" i="6"/>
  <c r="D1054" i="6" s="1"/>
  <c r="C1042" i="6"/>
  <c r="D1042" i="6" s="1"/>
  <c r="C1030" i="6"/>
  <c r="D1030" i="6" s="1"/>
  <c r="C1018" i="6"/>
  <c r="D1018" i="6" s="1"/>
  <c r="C1006" i="6"/>
  <c r="D1006" i="6" s="1"/>
  <c r="C994" i="6"/>
  <c r="D994" i="6" s="1"/>
  <c r="C982" i="6"/>
  <c r="D982" i="6" s="1"/>
  <c r="C970" i="6"/>
  <c r="D970" i="6" s="1"/>
  <c r="C958" i="6"/>
  <c r="D958" i="6" s="1"/>
  <c r="C946" i="6"/>
  <c r="D946" i="6" s="1"/>
  <c r="C934" i="6"/>
  <c r="D934" i="6" s="1"/>
  <c r="C922" i="6"/>
  <c r="D922" i="6" s="1"/>
  <c r="C910" i="6"/>
  <c r="D910" i="6" s="1"/>
  <c r="C898" i="6"/>
  <c r="D898" i="6" s="1"/>
  <c r="C886" i="6"/>
  <c r="D886" i="6" s="1"/>
  <c r="C874" i="6"/>
  <c r="D874" i="6" s="1"/>
  <c r="C862" i="6"/>
  <c r="D862" i="6" s="1"/>
  <c r="C850" i="6"/>
  <c r="D850" i="6" s="1"/>
  <c r="C838" i="6"/>
  <c r="D838" i="6" s="1"/>
  <c r="C826" i="6"/>
  <c r="D826" i="6" s="1"/>
  <c r="C814" i="6"/>
  <c r="D814" i="6" s="1"/>
  <c r="C802" i="6"/>
  <c r="D802" i="6" s="1"/>
  <c r="C790" i="6"/>
  <c r="D790" i="6" s="1"/>
  <c r="C778" i="6"/>
  <c r="D778" i="6" s="1"/>
  <c r="C766" i="6"/>
  <c r="D766" i="6" s="1"/>
  <c r="C754" i="6"/>
  <c r="D754" i="6" s="1"/>
  <c r="C742" i="6"/>
  <c r="D742" i="6" s="1"/>
  <c r="C730" i="6"/>
  <c r="D730" i="6" s="1"/>
  <c r="C718" i="6"/>
  <c r="D718" i="6" s="1"/>
  <c r="C706" i="6"/>
  <c r="D706" i="6" s="1"/>
  <c r="C694" i="6"/>
  <c r="D694" i="6" s="1"/>
  <c r="C682" i="6"/>
  <c r="D682" i="6" s="1"/>
  <c r="C670" i="6"/>
  <c r="D670" i="6" s="1"/>
  <c r="C658" i="6"/>
  <c r="D658" i="6" s="1"/>
  <c r="C646" i="6"/>
  <c r="D646" i="6" s="1"/>
  <c r="C634" i="6"/>
  <c r="D634" i="6" s="1"/>
  <c r="C622" i="6"/>
  <c r="D622" i="6" s="1"/>
  <c r="C610" i="6"/>
  <c r="D610" i="6" s="1"/>
  <c r="C598" i="6"/>
  <c r="D598" i="6" s="1"/>
  <c r="C586" i="6"/>
  <c r="D586" i="6" s="1"/>
  <c r="C574" i="6"/>
  <c r="D574" i="6" s="1"/>
  <c r="C562" i="6"/>
  <c r="D562" i="6" s="1"/>
  <c r="C550" i="6"/>
  <c r="D550" i="6" s="1"/>
  <c r="C538" i="6"/>
  <c r="D538" i="6" s="1"/>
  <c r="C526" i="6"/>
  <c r="D526" i="6" s="1"/>
  <c r="C514" i="6"/>
  <c r="D514" i="6" s="1"/>
  <c r="C502" i="6"/>
  <c r="D502" i="6" s="1"/>
  <c r="C490" i="6"/>
  <c r="D490" i="6" s="1"/>
  <c r="C478" i="6"/>
  <c r="D478" i="6" s="1"/>
  <c r="C466" i="6"/>
  <c r="D466" i="6" s="1"/>
  <c r="C454" i="6"/>
  <c r="D454" i="6" s="1"/>
  <c r="C442" i="6"/>
  <c r="D442" i="6" s="1"/>
  <c r="C430" i="6"/>
  <c r="D430" i="6" s="1"/>
  <c r="C418" i="6"/>
  <c r="D418" i="6" s="1"/>
  <c r="C3308" i="6"/>
  <c r="D3308" i="6" s="1"/>
  <c r="C3320" i="6"/>
  <c r="D3320" i="6" s="1"/>
  <c r="C3332" i="6"/>
  <c r="D3332" i="6" s="1"/>
  <c r="C3344" i="6"/>
  <c r="D3344" i="6" s="1"/>
  <c r="C3356" i="6"/>
  <c r="D3356" i="6" s="1"/>
  <c r="C3368" i="6"/>
  <c r="D3368" i="6" s="1"/>
  <c r="C3380" i="6"/>
  <c r="D3380" i="6" s="1"/>
  <c r="C3392" i="6"/>
  <c r="D3392" i="6" s="1"/>
  <c r="C3404" i="6"/>
  <c r="D3404" i="6" s="1"/>
  <c r="C3416" i="6"/>
  <c r="D3416" i="6" s="1"/>
  <c r="C3428" i="6"/>
  <c r="D3428" i="6" s="1"/>
  <c r="C3440" i="6"/>
  <c r="D3440" i="6" s="1"/>
  <c r="C3452" i="6"/>
  <c r="D3452" i="6" s="1"/>
  <c r="C3464" i="6"/>
  <c r="D3464" i="6" s="1"/>
  <c r="C3476" i="6"/>
  <c r="D3476" i="6" s="1"/>
  <c r="C3488" i="6"/>
  <c r="D3488" i="6" s="1"/>
  <c r="C3500" i="6"/>
  <c r="D3500" i="6" s="1"/>
  <c r="C3512" i="6"/>
  <c r="D3512" i="6" s="1"/>
  <c r="C3524" i="6"/>
  <c r="D3524" i="6" s="1"/>
  <c r="C3536" i="6"/>
  <c r="D3536" i="6" s="1"/>
  <c r="C3548" i="6"/>
  <c r="D3548" i="6" s="1"/>
  <c r="C3560" i="6"/>
  <c r="D3560" i="6" s="1"/>
  <c r="C3572" i="6"/>
  <c r="D3572" i="6" s="1"/>
  <c r="C3584" i="6"/>
  <c r="D3584" i="6" s="1"/>
  <c r="C3596" i="6"/>
  <c r="D3596" i="6" s="1"/>
  <c r="C3608" i="6"/>
  <c r="D3608" i="6" s="1"/>
  <c r="C3620" i="6"/>
  <c r="D3620" i="6" s="1"/>
  <c r="C3632" i="6"/>
  <c r="D3632" i="6" s="1"/>
  <c r="C3644" i="6"/>
  <c r="D3644" i="6" s="1"/>
  <c r="C3656" i="6"/>
  <c r="D3656" i="6" s="1"/>
  <c r="C3668" i="6"/>
  <c r="D3668" i="6" s="1"/>
  <c r="C3680" i="6"/>
  <c r="D3680" i="6" s="1"/>
  <c r="C3692" i="6"/>
  <c r="D3692" i="6" s="1"/>
  <c r="C3704" i="6"/>
  <c r="D3704" i="6" s="1"/>
  <c r="C3716" i="6"/>
  <c r="D3716" i="6" s="1"/>
  <c r="C3728" i="6"/>
  <c r="D3728" i="6" s="1"/>
  <c r="C3740" i="6"/>
  <c r="D3740" i="6" s="1"/>
  <c r="C3752" i="6"/>
  <c r="D3752" i="6" s="1"/>
  <c r="C3764" i="6"/>
  <c r="D3764" i="6" s="1"/>
  <c r="C3776" i="6"/>
  <c r="D3776" i="6" s="1"/>
  <c r="C3788" i="6"/>
  <c r="D3788" i="6" s="1"/>
  <c r="C3800" i="6"/>
  <c r="D3800" i="6" s="1"/>
  <c r="C3812" i="6"/>
  <c r="D3812" i="6" s="1"/>
  <c r="C3824" i="6"/>
  <c r="D3824" i="6" s="1"/>
  <c r="C3836" i="6"/>
  <c r="D3836" i="6" s="1"/>
  <c r="C3848" i="6"/>
  <c r="D3848" i="6" s="1"/>
  <c r="C3860" i="6"/>
  <c r="D3860" i="6" s="1"/>
  <c r="C3872" i="6"/>
  <c r="D3872" i="6" s="1"/>
  <c r="C3884" i="6"/>
  <c r="D3884" i="6" s="1"/>
  <c r="C3896" i="6"/>
  <c r="D3896" i="6" s="1"/>
  <c r="C3908" i="6"/>
  <c r="D3908" i="6" s="1"/>
  <c r="C3920" i="6"/>
  <c r="D3920" i="6" s="1"/>
  <c r="C3932" i="6"/>
  <c r="D3932" i="6" s="1"/>
  <c r="C3944" i="6"/>
  <c r="D3944" i="6" s="1"/>
  <c r="C3956" i="6"/>
  <c r="D3956" i="6" s="1"/>
  <c r="C3968" i="6"/>
  <c r="D3968" i="6" s="1"/>
  <c r="C3980" i="6"/>
  <c r="D3980" i="6" s="1"/>
  <c r="C3992" i="6"/>
  <c r="D3992" i="6" s="1"/>
  <c r="C4004" i="6"/>
  <c r="D4004" i="6" s="1"/>
  <c r="C4016" i="6"/>
  <c r="D4016" i="6" s="1"/>
  <c r="C4028" i="6"/>
  <c r="D4028" i="6" s="1"/>
  <c r="C4040" i="6"/>
  <c r="D4040" i="6" s="1"/>
  <c r="C4052" i="6"/>
  <c r="D4052" i="6" s="1"/>
  <c r="C4064" i="6"/>
  <c r="D4064" i="6" s="1"/>
  <c r="C4076" i="6"/>
  <c r="D4076" i="6" s="1"/>
  <c r="C4088" i="6"/>
  <c r="D4088" i="6" s="1"/>
  <c r="C4100" i="6"/>
  <c r="D4100" i="6" s="1"/>
  <c r="C4112" i="6"/>
  <c r="D4112" i="6" s="1"/>
  <c r="C4124" i="6"/>
  <c r="D4124" i="6" s="1"/>
  <c r="C4136" i="6"/>
  <c r="D4136" i="6" s="1"/>
  <c r="C4148" i="6"/>
  <c r="D4148" i="6" s="1"/>
  <c r="C4160" i="6"/>
  <c r="D4160" i="6" s="1"/>
  <c r="C4172" i="6"/>
  <c r="D4172" i="6" s="1"/>
  <c r="C4184" i="6"/>
  <c r="D4184" i="6" s="1"/>
  <c r="C4196" i="6"/>
  <c r="D4196" i="6" s="1"/>
  <c r="C4208" i="6"/>
  <c r="D4208" i="6" s="1"/>
  <c r="C4220" i="6"/>
  <c r="D4220" i="6" s="1"/>
  <c r="C4232" i="6"/>
  <c r="D4232" i="6" s="1"/>
  <c r="C4244" i="6"/>
  <c r="D4244" i="6" s="1"/>
  <c r="C4256" i="6"/>
  <c r="D4256" i="6" s="1"/>
  <c r="C4268" i="6"/>
  <c r="D4268" i="6" s="1"/>
  <c r="C4280" i="6"/>
  <c r="D4280" i="6" s="1"/>
  <c r="C4292" i="6"/>
  <c r="D4292" i="6" s="1"/>
  <c r="C4304" i="6"/>
  <c r="D4304" i="6" s="1"/>
  <c r="C4316" i="6"/>
  <c r="D4316" i="6" s="1"/>
  <c r="C4328" i="6"/>
  <c r="D4328" i="6" s="1"/>
  <c r="C4340" i="6"/>
  <c r="D4340" i="6" s="1"/>
  <c r="C4352" i="6"/>
  <c r="D4352" i="6" s="1"/>
  <c r="C4364" i="6"/>
  <c r="D4364" i="6" s="1"/>
  <c r="C4376" i="6"/>
  <c r="D4376" i="6" s="1"/>
  <c r="C4388" i="6"/>
  <c r="D4388" i="6" s="1"/>
  <c r="C4400" i="6"/>
  <c r="D4400" i="6" s="1"/>
  <c r="C4412" i="6"/>
  <c r="D4412" i="6" s="1"/>
  <c r="C4424" i="6"/>
  <c r="D4424" i="6" s="1"/>
  <c r="C4436" i="6"/>
  <c r="D4436" i="6" s="1"/>
  <c r="C4448" i="6"/>
  <c r="D4448" i="6" s="1"/>
  <c r="C4460" i="6"/>
  <c r="D4460" i="6" s="1"/>
  <c r="C4472" i="6"/>
  <c r="D4472" i="6" s="1"/>
  <c r="C4484" i="6"/>
  <c r="D4484" i="6" s="1"/>
  <c r="C4496" i="6"/>
  <c r="D4496" i="6" s="1"/>
  <c r="C2397" i="6"/>
  <c r="D2397" i="6" s="1"/>
  <c r="C2409" i="6"/>
  <c r="D2409" i="6" s="1"/>
  <c r="C2421" i="6"/>
  <c r="D2421" i="6" s="1"/>
  <c r="C2433" i="6"/>
  <c r="D2433" i="6" s="1"/>
  <c r="C2445" i="6"/>
  <c r="D2445" i="6" s="1"/>
  <c r="C2457" i="6"/>
  <c r="D2457" i="6" s="1"/>
  <c r="C2469" i="6"/>
  <c r="D2469" i="6" s="1"/>
  <c r="C2481" i="6"/>
  <c r="D2481" i="6" s="1"/>
  <c r="C2493" i="6"/>
  <c r="D2493" i="6" s="1"/>
  <c r="C2505" i="6"/>
  <c r="D2505" i="6" s="1"/>
  <c r="C2517" i="6"/>
  <c r="D2517" i="6" s="1"/>
  <c r="C2529" i="6"/>
  <c r="D2529" i="6" s="1"/>
  <c r="C2541" i="6"/>
  <c r="D2541" i="6" s="1"/>
  <c r="C2553" i="6"/>
  <c r="D2553" i="6" s="1"/>
  <c r="C2565" i="6"/>
  <c r="D2565" i="6" s="1"/>
  <c r="C2577" i="6"/>
  <c r="D2577" i="6" s="1"/>
  <c r="C2589" i="6"/>
  <c r="D2589" i="6" s="1"/>
  <c r="C2601" i="6"/>
  <c r="D2601" i="6" s="1"/>
  <c r="C2613" i="6"/>
  <c r="D2613" i="6" s="1"/>
  <c r="C2625" i="6"/>
  <c r="D2625" i="6" s="1"/>
  <c r="C2637" i="6"/>
  <c r="D2637" i="6" s="1"/>
  <c r="C2649" i="6"/>
  <c r="D2649" i="6" s="1"/>
  <c r="C2661" i="6"/>
  <c r="D2661" i="6" s="1"/>
  <c r="C2673" i="6"/>
  <c r="D2673" i="6" s="1"/>
  <c r="C2685" i="6"/>
  <c r="D2685" i="6" s="1"/>
  <c r="C2697" i="6"/>
  <c r="D2697" i="6" s="1"/>
  <c r="C2709" i="6"/>
  <c r="D2709" i="6" s="1"/>
  <c r="C2721" i="6"/>
  <c r="D2721" i="6" s="1"/>
  <c r="C2733" i="6"/>
  <c r="D2733" i="6" s="1"/>
  <c r="C2745" i="6"/>
  <c r="D2745" i="6" s="1"/>
  <c r="C2757" i="6"/>
  <c r="D2757" i="6" s="1"/>
  <c r="C2769" i="6"/>
  <c r="D2769" i="6" s="1"/>
  <c r="C2781" i="6"/>
  <c r="D2781" i="6" s="1"/>
  <c r="C2793" i="6"/>
  <c r="D2793" i="6" s="1"/>
  <c r="C2805" i="6"/>
  <c r="D2805" i="6" s="1"/>
  <c r="C2817" i="6"/>
  <c r="D2817" i="6" s="1"/>
  <c r="C2829" i="6"/>
  <c r="D2829" i="6" s="1"/>
  <c r="C2841" i="6"/>
  <c r="D2841" i="6" s="1"/>
  <c r="C2853" i="6"/>
  <c r="D2853" i="6" s="1"/>
  <c r="C2865" i="6"/>
  <c r="D2865" i="6" s="1"/>
  <c r="C2877" i="6"/>
  <c r="D2877" i="6" s="1"/>
  <c r="C2889" i="6"/>
  <c r="D2889" i="6" s="1"/>
  <c r="C2901" i="6"/>
  <c r="D2901" i="6" s="1"/>
  <c r="C2913" i="6"/>
  <c r="D2913" i="6" s="1"/>
  <c r="C2925" i="6"/>
  <c r="D2925" i="6" s="1"/>
  <c r="C2937" i="6"/>
  <c r="D2937" i="6" s="1"/>
  <c r="C2949" i="6"/>
  <c r="D2949" i="6" s="1"/>
  <c r="C2961" i="6"/>
  <c r="D2961" i="6" s="1"/>
  <c r="C2973" i="6"/>
  <c r="D2973" i="6" s="1"/>
  <c r="C2985" i="6"/>
  <c r="D2985" i="6" s="1"/>
  <c r="C2997" i="6"/>
  <c r="D2997" i="6" s="1"/>
  <c r="C3009" i="6"/>
  <c r="D3009" i="6" s="1"/>
  <c r="C3021" i="6"/>
  <c r="D3021" i="6" s="1"/>
  <c r="C3033" i="6"/>
  <c r="D3033" i="6" s="1"/>
  <c r="C3045" i="6"/>
  <c r="D3045" i="6" s="1"/>
  <c r="C3057" i="6"/>
  <c r="D3057" i="6" s="1"/>
  <c r="C3069" i="6"/>
  <c r="D3069" i="6" s="1"/>
  <c r="C3081" i="6"/>
  <c r="D3081" i="6" s="1"/>
  <c r="C3093" i="6"/>
  <c r="D3093" i="6" s="1"/>
  <c r="C3105" i="6"/>
  <c r="D3105" i="6" s="1"/>
  <c r="C3117" i="6"/>
  <c r="D3117" i="6" s="1"/>
  <c r="C3129" i="6"/>
  <c r="D3129" i="6" s="1"/>
  <c r="C3141" i="6"/>
  <c r="D3141" i="6" s="1"/>
  <c r="C3153" i="6"/>
  <c r="D3153" i="6" s="1"/>
  <c r="C3165" i="6"/>
  <c r="D3165" i="6" s="1"/>
  <c r="C3177" i="6"/>
  <c r="D3177" i="6" s="1"/>
  <c r="C3189" i="6"/>
  <c r="D3189" i="6" s="1"/>
  <c r="C3201" i="6"/>
  <c r="D3201" i="6" s="1"/>
  <c r="C3213" i="6"/>
  <c r="D3213" i="6" s="1"/>
  <c r="C3225" i="6"/>
  <c r="D3225" i="6" s="1"/>
  <c r="C3237" i="6"/>
  <c r="D3237" i="6" s="1"/>
  <c r="C3249" i="6"/>
  <c r="D3249" i="6" s="1"/>
  <c r="C3261" i="6"/>
  <c r="D3261" i="6" s="1"/>
  <c r="C3273" i="6"/>
  <c r="D3273" i="6" s="1"/>
  <c r="C3285" i="6"/>
  <c r="D3285" i="6" s="1"/>
  <c r="C3297" i="6"/>
  <c r="D3297" i="6" s="1"/>
  <c r="C3309" i="6"/>
  <c r="D3309" i="6" s="1"/>
  <c r="C3321" i="6"/>
  <c r="D3321" i="6" s="1"/>
  <c r="C3333" i="6"/>
  <c r="D3333" i="6" s="1"/>
  <c r="C3345" i="6"/>
  <c r="D3345" i="6" s="1"/>
  <c r="C3357" i="6"/>
  <c r="D3357" i="6" s="1"/>
  <c r="C3369" i="6"/>
  <c r="D3369" i="6" s="1"/>
  <c r="C3381" i="6"/>
  <c r="D3381" i="6" s="1"/>
  <c r="C3393" i="6"/>
  <c r="D3393" i="6" s="1"/>
  <c r="C3405" i="6"/>
  <c r="D3405" i="6" s="1"/>
  <c r="C3417" i="6"/>
  <c r="D3417" i="6" s="1"/>
  <c r="C3429" i="6"/>
  <c r="D3429" i="6" s="1"/>
  <c r="C3441" i="6"/>
  <c r="D3441" i="6" s="1"/>
  <c r="C3453" i="6"/>
  <c r="D3453" i="6" s="1"/>
  <c r="C3465" i="6"/>
  <c r="D3465" i="6" s="1"/>
  <c r="C3477" i="6"/>
  <c r="D3477" i="6" s="1"/>
  <c r="C3489" i="6"/>
  <c r="D3489" i="6" s="1"/>
  <c r="C3501" i="6"/>
  <c r="D3501" i="6" s="1"/>
  <c r="C3513" i="6"/>
  <c r="D3513" i="6" s="1"/>
  <c r="C3525" i="6"/>
  <c r="D3525" i="6" s="1"/>
  <c r="C3537" i="6"/>
  <c r="D3537" i="6" s="1"/>
  <c r="C3549" i="6"/>
  <c r="D3549" i="6" s="1"/>
  <c r="C3561" i="6"/>
  <c r="D3561" i="6" s="1"/>
  <c r="C3573" i="6"/>
  <c r="D3573" i="6" s="1"/>
  <c r="C3585" i="6"/>
  <c r="D3585" i="6" s="1"/>
  <c r="C3597" i="6"/>
  <c r="D3597" i="6" s="1"/>
  <c r="C3609" i="6"/>
  <c r="D3609" i="6" s="1"/>
  <c r="C3621" i="6"/>
  <c r="D3621" i="6" s="1"/>
  <c r="C3633" i="6"/>
  <c r="D3633" i="6" s="1"/>
  <c r="C3645" i="6"/>
  <c r="D3645" i="6" s="1"/>
  <c r="C3657" i="6"/>
  <c r="D3657" i="6" s="1"/>
  <c r="C3669" i="6"/>
  <c r="D3669" i="6" s="1"/>
  <c r="C3681" i="6"/>
  <c r="D3681" i="6" s="1"/>
  <c r="C3693" i="6"/>
  <c r="D3693" i="6" s="1"/>
  <c r="C3705" i="6"/>
  <c r="D3705" i="6" s="1"/>
  <c r="C3717" i="6"/>
  <c r="D3717" i="6" s="1"/>
  <c r="C3729" i="6"/>
  <c r="D3729" i="6" s="1"/>
  <c r="C3741" i="6"/>
  <c r="D3741" i="6" s="1"/>
  <c r="C3753" i="6"/>
  <c r="D3753" i="6" s="1"/>
  <c r="C3765" i="6"/>
  <c r="D3765" i="6" s="1"/>
  <c r="C3777" i="6"/>
  <c r="D3777" i="6" s="1"/>
  <c r="C3789" i="6"/>
  <c r="D3789" i="6" s="1"/>
  <c r="C3801" i="6"/>
  <c r="D3801" i="6" s="1"/>
  <c r="C3813" i="6"/>
  <c r="D3813" i="6" s="1"/>
  <c r="C3825" i="6"/>
  <c r="D3825" i="6" s="1"/>
  <c r="C3837" i="6"/>
  <c r="D3837" i="6" s="1"/>
  <c r="C3849" i="6"/>
  <c r="D3849" i="6" s="1"/>
  <c r="C3861" i="6"/>
  <c r="D3861" i="6" s="1"/>
  <c r="C3873" i="6"/>
  <c r="D3873" i="6" s="1"/>
  <c r="C3885" i="6"/>
  <c r="D3885" i="6" s="1"/>
  <c r="C3897" i="6"/>
  <c r="D3897" i="6" s="1"/>
  <c r="C3909" i="6"/>
  <c r="D3909" i="6" s="1"/>
  <c r="C3921" i="6"/>
  <c r="D3921" i="6" s="1"/>
  <c r="C3933" i="6"/>
  <c r="D3933" i="6" s="1"/>
  <c r="C3945" i="6"/>
  <c r="D3945" i="6" s="1"/>
  <c r="C3957" i="6"/>
  <c r="D3957" i="6" s="1"/>
  <c r="C3969" i="6"/>
  <c r="D3969" i="6" s="1"/>
  <c r="C3981" i="6"/>
  <c r="D3981" i="6" s="1"/>
  <c r="C3993" i="6"/>
  <c r="D3993" i="6" s="1"/>
  <c r="C4005" i="6"/>
  <c r="D4005" i="6" s="1"/>
  <c r="C4017" i="6"/>
  <c r="D4017" i="6" s="1"/>
  <c r="C4029" i="6"/>
  <c r="D4029" i="6" s="1"/>
  <c r="C4041" i="6"/>
  <c r="D4041" i="6" s="1"/>
  <c r="C4053" i="6"/>
  <c r="D4053" i="6" s="1"/>
  <c r="C4065" i="6"/>
  <c r="D4065" i="6" s="1"/>
  <c r="C4077" i="6"/>
  <c r="D4077" i="6" s="1"/>
  <c r="C4089" i="6"/>
  <c r="D4089" i="6" s="1"/>
  <c r="C4101" i="6"/>
  <c r="D4101" i="6" s="1"/>
  <c r="C4113" i="6"/>
  <c r="D4113" i="6" s="1"/>
  <c r="C4125" i="6"/>
  <c r="D4125" i="6" s="1"/>
  <c r="C4137" i="6"/>
  <c r="D4137" i="6" s="1"/>
  <c r="C4149" i="6"/>
  <c r="D4149" i="6" s="1"/>
  <c r="C2434" i="6"/>
  <c r="D2434" i="6" s="1"/>
  <c r="C2446" i="6"/>
  <c r="D2446" i="6" s="1"/>
  <c r="C2458" i="6"/>
  <c r="D2458" i="6" s="1"/>
  <c r="C2470" i="6"/>
  <c r="D2470" i="6" s="1"/>
  <c r="C2482" i="6"/>
  <c r="D2482" i="6" s="1"/>
  <c r="C2494" i="6"/>
  <c r="D2494" i="6" s="1"/>
  <c r="C2506" i="6"/>
  <c r="D2506" i="6" s="1"/>
  <c r="C2518" i="6"/>
  <c r="D2518" i="6" s="1"/>
  <c r="C2530" i="6"/>
  <c r="D2530" i="6" s="1"/>
  <c r="C2542" i="6"/>
  <c r="D2542" i="6" s="1"/>
  <c r="C2554" i="6"/>
  <c r="D2554" i="6" s="1"/>
  <c r="C2566" i="6"/>
  <c r="D2566" i="6" s="1"/>
  <c r="C2578" i="6"/>
  <c r="D2578" i="6" s="1"/>
  <c r="C2590" i="6"/>
  <c r="D2590" i="6" s="1"/>
  <c r="C2602" i="6"/>
  <c r="D2602" i="6" s="1"/>
  <c r="C2614" i="6"/>
  <c r="D2614" i="6" s="1"/>
  <c r="C2626" i="6"/>
  <c r="D2626" i="6" s="1"/>
  <c r="C2638" i="6"/>
  <c r="D2638" i="6" s="1"/>
  <c r="C2650" i="6"/>
  <c r="D2650" i="6" s="1"/>
  <c r="C2662" i="6"/>
  <c r="D2662" i="6" s="1"/>
  <c r="C2674" i="6"/>
  <c r="D2674" i="6" s="1"/>
  <c r="C2686" i="6"/>
  <c r="D2686" i="6" s="1"/>
  <c r="C2698" i="6"/>
  <c r="D2698" i="6" s="1"/>
  <c r="C2710" i="6"/>
  <c r="D2710" i="6" s="1"/>
  <c r="C2722" i="6"/>
  <c r="D2722" i="6" s="1"/>
  <c r="C2734" i="6"/>
  <c r="D2734" i="6" s="1"/>
  <c r="C2746" i="6"/>
  <c r="D2746" i="6" s="1"/>
  <c r="C2758" i="6"/>
  <c r="D2758" i="6" s="1"/>
  <c r="C2770" i="6"/>
  <c r="D2770" i="6" s="1"/>
  <c r="C2782" i="6"/>
  <c r="D2782" i="6" s="1"/>
  <c r="C2794" i="6"/>
  <c r="D2794" i="6" s="1"/>
  <c r="C2806" i="6"/>
  <c r="D2806" i="6" s="1"/>
  <c r="C2818" i="6"/>
  <c r="D2818" i="6" s="1"/>
  <c r="C2830" i="6"/>
  <c r="D2830" i="6" s="1"/>
  <c r="C2842" i="6"/>
  <c r="D2842" i="6" s="1"/>
  <c r="C2854" i="6"/>
  <c r="D2854" i="6" s="1"/>
  <c r="C2866" i="6"/>
  <c r="D2866" i="6" s="1"/>
  <c r="C2878" i="6"/>
  <c r="D2878" i="6" s="1"/>
  <c r="C2890" i="6"/>
  <c r="D2890" i="6" s="1"/>
  <c r="C2902" i="6"/>
  <c r="D2902" i="6" s="1"/>
  <c r="C2914" i="6"/>
  <c r="D2914" i="6" s="1"/>
  <c r="C2926" i="6"/>
  <c r="D2926" i="6" s="1"/>
  <c r="C2938" i="6"/>
  <c r="D2938" i="6" s="1"/>
  <c r="C2950" i="6"/>
  <c r="D2950" i="6" s="1"/>
  <c r="C2962" i="6"/>
  <c r="D2962" i="6" s="1"/>
  <c r="C2974" i="6"/>
  <c r="D2974" i="6" s="1"/>
  <c r="C2986" i="6"/>
  <c r="D2986" i="6" s="1"/>
  <c r="C2998" i="6"/>
  <c r="D2998" i="6" s="1"/>
  <c r="C3010" i="6"/>
  <c r="D3010" i="6" s="1"/>
  <c r="C3022" i="6"/>
  <c r="D3022" i="6" s="1"/>
  <c r="C3034" i="6"/>
  <c r="D3034" i="6" s="1"/>
  <c r="C3046" i="6"/>
  <c r="D3046" i="6" s="1"/>
  <c r="C3058" i="6"/>
  <c r="D3058" i="6" s="1"/>
  <c r="C3070" i="6"/>
  <c r="D3070" i="6" s="1"/>
  <c r="C3082" i="6"/>
  <c r="D3082" i="6" s="1"/>
  <c r="C3094" i="6"/>
  <c r="D3094" i="6" s="1"/>
  <c r="C3106" i="6"/>
  <c r="D3106" i="6" s="1"/>
  <c r="C3118" i="6"/>
  <c r="D3118" i="6" s="1"/>
  <c r="C3130" i="6"/>
  <c r="D3130" i="6" s="1"/>
  <c r="C3142" i="6"/>
  <c r="D3142" i="6" s="1"/>
  <c r="C3154" i="6"/>
  <c r="D3154" i="6" s="1"/>
  <c r="C3166" i="6"/>
  <c r="D3166" i="6" s="1"/>
  <c r="C3178" i="6"/>
  <c r="D3178" i="6" s="1"/>
  <c r="C3190" i="6"/>
  <c r="D3190" i="6" s="1"/>
  <c r="C3202" i="6"/>
  <c r="D3202" i="6" s="1"/>
  <c r="C3214" i="6"/>
  <c r="D3214" i="6" s="1"/>
  <c r="C3226" i="6"/>
  <c r="D3226" i="6" s="1"/>
  <c r="C3238" i="6"/>
  <c r="D3238" i="6" s="1"/>
  <c r="C3250" i="6"/>
  <c r="D3250" i="6" s="1"/>
  <c r="C3262" i="6"/>
  <c r="D3262" i="6" s="1"/>
  <c r="C3274" i="6"/>
  <c r="D3274" i="6" s="1"/>
  <c r="C3286" i="6"/>
  <c r="D3286" i="6" s="1"/>
  <c r="C3298" i="6"/>
  <c r="D3298" i="6" s="1"/>
  <c r="C3310" i="6"/>
  <c r="D3310" i="6" s="1"/>
  <c r="C3322" i="6"/>
  <c r="D3322" i="6" s="1"/>
  <c r="C3334" i="6"/>
  <c r="D3334" i="6" s="1"/>
  <c r="C3346" i="6"/>
  <c r="D3346" i="6" s="1"/>
  <c r="C3358" i="6"/>
  <c r="D3358" i="6" s="1"/>
  <c r="C3370" i="6"/>
  <c r="D3370" i="6" s="1"/>
  <c r="C3382" i="6"/>
  <c r="D3382" i="6" s="1"/>
  <c r="C3394" i="6"/>
  <c r="D3394" i="6" s="1"/>
  <c r="C3406" i="6"/>
  <c r="D3406" i="6" s="1"/>
  <c r="C3418" i="6"/>
  <c r="D3418" i="6" s="1"/>
  <c r="C3430" i="6"/>
  <c r="D3430" i="6" s="1"/>
  <c r="C3442" i="6"/>
  <c r="D3442" i="6" s="1"/>
  <c r="C3454" i="6"/>
  <c r="D3454" i="6" s="1"/>
  <c r="C3466" i="6"/>
  <c r="D3466" i="6" s="1"/>
  <c r="C3478" i="6"/>
  <c r="D3478" i="6" s="1"/>
  <c r="C3490" i="6"/>
  <c r="D3490" i="6" s="1"/>
  <c r="C3502" i="6"/>
  <c r="D3502" i="6" s="1"/>
  <c r="C3514" i="6"/>
  <c r="D3514" i="6" s="1"/>
  <c r="C3526" i="6"/>
  <c r="D3526" i="6" s="1"/>
  <c r="C3538" i="6"/>
  <c r="D3538" i="6" s="1"/>
  <c r="C3550" i="6"/>
  <c r="D3550" i="6" s="1"/>
  <c r="C3562" i="6"/>
  <c r="D3562" i="6" s="1"/>
  <c r="C3574" i="6"/>
  <c r="D3574" i="6" s="1"/>
  <c r="C3586" i="6"/>
  <c r="D3586" i="6" s="1"/>
  <c r="C3598" i="6"/>
  <c r="D3598" i="6" s="1"/>
  <c r="C3610" i="6"/>
  <c r="D3610" i="6" s="1"/>
  <c r="C3622" i="6"/>
  <c r="D3622" i="6" s="1"/>
  <c r="C3634" i="6"/>
  <c r="D3634" i="6" s="1"/>
  <c r="C3646" i="6"/>
  <c r="D3646" i="6" s="1"/>
  <c r="C3658" i="6"/>
  <c r="D3658" i="6" s="1"/>
  <c r="C3670" i="6"/>
  <c r="D3670" i="6" s="1"/>
  <c r="C3682" i="6"/>
  <c r="D3682" i="6" s="1"/>
  <c r="C3694" i="6"/>
  <c r="D3694" i="6" s="1"/>
  <c r="C3706" i="6"/>
  <c r="D3706" i="6" s="1"/>
  <c r="C3718" i="6"/>
  <c r="D3718" i="6" s="1"/>
  <c r="C3730" i="6"/>
  <c r="D3730" i="6" s="1"/>
  <c r="C3742" i="6"/>
  <c r="D3742" i="6" s="1"/>
  <c r="C3754" i="6"/>
  <c r="D3754" i="6" s="1"/>
  <c r="C3766" i="6"/>
  <c r="D3766" i="6" s="1"/>
  <c r="C3778" i="6"/>
  <c r="D3778" i="6" s="1"/>
  <c r="C3790" i="6"/>
  <c r="D3790" i="6" s="1"/>
  <c r="C3802" i="6"/>
  <c r="D3802" i="6" s="1"/>
  <c r="C3814" i="6"/>
  <c r="D3814" i="6" s="1"/>
  <c r="C3826" i="6"/>
  <c r="D3826" i="6" s="1"/>
  <c r="C3838" i="6"/>
  <c r="D3838" i="6" s="1"/>
  <c r="C3850" i="6"/>
  <c r="D3850" i="6" s="1"/>
  <c r="C3862" i="6"/>
  <c r="D3862" i="6" s="1"/>
  <c r="C3874" i="6"/>
  <c r="D3874" i="6" s="1"/>
  <c r="C3886" i="6"/>
  <c r="D3886" i="6" s="1"/>
  <c r="C3898" i="6"/>
  <c r="D3898" i="6" s="1"/>
  <c r="C3910" i="6"/>
  <c r="D3910" i="6" s="1"/>
  <c r="C3922" i="6"/>
  <c r="D3922" i="6" s="1"/>
  <c r="C3934" i="6"/>
  <c r="D3934" i="6" s="1"/>
  <c r="C3946" i="6"/>
  <c r="D3946" i="6" s="1"/>
  <c r="C3958" i="6"/>
  <c r="D3958" i="6" s="1"/>
  <c r="C3970" i="6"/>
  <c r="D3970" i="6" s="1"/>
  <c r="C3982" i="6"/>
  <c r="D3982" i="6" s="1"/>
  <c r="C3994" i="6"/>
  <c r="D3994" i="6" s="1"/>
  <c r="C4006" i="6"/>
  <c r="D4006" i="6" s="1"/>
  <c r="C4018" i="6"/>
  <c r="D4018" i="6" s="1"/>
  <c r="C4030" i="6"/>
  <c r="D4030" i="6" s="1"/>
  <c r="C4042" i="6"/>
  <c r="D4042" i="6" s="1"/>
  <c r="C4054" i="6"/>
  <c r="D4054" i="6" s="1"/>
  <c r="C4066" i="6"/>
  <c r="D4066" i="6" s="1"/>
  <c r="C4078" i="6"/>
  <c r="D4078" i="6" s="1"/>
  <c r="C4090" i="6"/>
  <c r="D4090" i="6" s="1"/>
  <c r="C4102" i="6"/>
  <c r="D4102" i="6" s="1"/>
  <c r="C4114" i="6"/>
  <c r="D4114" i="6" s="1"/>
  <c r="C4126" i="6"/>
  <c r="D4126" i="6" s="1"/>
  <c r="C4138" i="6"/>
  <c r="D4138" i="6" s="1"/>
  <c r="C4150" i="6"/>
  <c r="D4150" i="6" s="1"/>
  <c r="C4162" i="6"/>
  <c r="D4162" i="6" s="1"/>
  <c r="C4174" i="6"/>
  <c r="D4174" i="6" s="1"/>
  <c r="C4186" i="6"/>
  <c r="D4186" i="6" s="1"/>
  <c r="C4198" i="6"/>
  <c r="D4198" i="6" s="1"/>
  <c r="C4210" i="6"/>
  <c r="D4210" i="6" s="1"/>
  <c r="C4222" i="6"/>
  <c r="D4222" i="6" s="1"/>
  <c r="C4234" i="6"/>
  <c r="D4234" i="6" s="1"/>
  <c r="C4246" i="6"/>
  <c r="D4246" i="6" s="1"/>
  <c r="C4258" i="6"/>
  <c r="D4258" i="6" s="1"/>
  <c r="C4270" i="6"/>
  <c r="D4270" i="6" s="1"/>
  <c r="C4282" i="6"/>
  <c r="D4282" i="6" s="1"/>
  <c r="C4294" i="6"/>
  <c r="D4294" i="6" s="1"/>
  <c r="C4306" i="6"/>
  <c r="D4306" i="6" s="1"/>
  <c r="C4318" i="6"/>
  <c r="D4318" i="6" s="1"/>
  <c r="C4330" i="6"/>
  <c r="D4330" i="6" s="1"/>
  <c r="C4342" i="6"/>
  <c r="D4342" i="6" s="1"/>
  <c r="C4354" i="6"/>
  <c r="D4354" i="6" s="1"/>
  <c r="C4366" i="6"/>
  <c r="D4366" i="6" s="1"/>
  <c r="C4378" i="6"/>
  <c r="D4378" i="6" s="1"/>
  <c r="C1049" i="6"/>
  <c r="D1049" i="6" s="1"/>
  <c r="C1037" i="6"/>
  <c r="D1037" i="6" s="1"/>
  <c r="C1025" i="6"/>
  <c r="D1025" i="6" s="1"/>
  <c r="C1013" i="6"/>
  <c r="D1013" i="6" s="1"/>
  <c r="C1001" i="6"/>
  <c r="D1001" i="6" s="1"/>
  <c r="C989" i="6"/>
  <c r="D989" i="6" s="1"/>
  <c r="C977" i="6"/>
  <c r="D977" i="6" s="1"/>
  <c r="C965" i="6"/>
  <c r="D965" i="6" s="1"/>
  <c r="C953" i="6"/>
  <c r="D953" i="6" s="1"/>
  <c r="C941" i="6"/>
  <c r="D941" i="6" s="1"/>
  <c r="C929" i="6"/>
  <c r="D929" i="6" s="1"/>
  <c r="C917" i="6"/>
  <c r="D917" i="6" s="1"/>
  <c r="C905" i="6"/>
  <c r="D905" i="6" s="1"/>
  <c r="C893" i="6"/>
  <c r="D893" i="6" s="1"/>
  <c r="C881" i="6"/>
  <c r="D881" i="6" s="1"/>
  <c r="C869" i="6"/>
  <c r="D869" i="6" s="1"/>
  <c r="C857" i="6"/>
  <c r="D857" i="6" s="1"/>
  <c r="C845" i="6"/>
  <c r="D845" i="6" s="1"/>
  <c r="C833" i="6"/>
  <c r="D833" i="6" s="1"/>
  <c r="C821" i="6"/>
  <c r="D821" i="6" s="1"/>
  <c r="C809" i="6"/>
  <c r="D809" i="6" s="1"/>
  <c r="C797" i="6"/>
  <c r="D797" i="6" s="1"/>
  <c r="C785" i="6"/>
  <c r="D785" i="6" s="1"/>
  <c r="C773" i="6"/>
  <c r="D773" i="6" s="1"/>
  <c r="C761" i="6"/>
  <c r="D761" i="6" s="1"/>
  <c r="C749" i="6"/>
  <c r="D749" i="6" s="1"/>
  <c r="C737" i="6"/>
  <c r="D737" i="6" s="1"/>
  <c r="C725" i="6"/>
  <c r="D725" i="6" s="1"/>
  <c r="C713" i="6"/>
  <c r="D713" i="6" s="1"/>
  <c r="C701" i="6"/>
  <c r="D701" i="6" s="1"/>
  <c r="C689" i="6"/>
  <c r="D689" i="6" s="1"/>
  <c r="C677" i="6"/>
  <c r="D677" i="6" s="1"/>
  <c r="C665" i="6"/>
  <c r="D665" i="6" s="1"/>
  <c r="C653" i="6"/>
  <c r="D653" i="6" s="1"/>
  <c r="C641" i="6"/>
  <c r="D641" i="6" s="1"/>
  <c r="C629" i="6"/>
  <c r="D629" i="6" s="1"/>
  <c r="C617" i="6"/>
  <c r="D617" i="6" s="1"/>
  <c r="C605" i="6"/>
  <c r="D605" i="6" s="1"/>
  <c r="C593" i="6"/>
  <c r="D593" i="6" s="1"/>
  <c r="C581" i="6"/>
  <c r="D581" i="6" s="1"/>
  <c r="C569" i="6"/>
  <c r="D569" i="6" s="1"/>
  <c r="C557" i="6"/>
  <c r="D557" i="6" s="1"/>
  <c r="C545" i="6"/>
  <c r="D545" i="6" s="1"/>
  <c r="C533" i="6"/>
  <c r="D533" i="6" s="1"/>
  <c r="C521" i="6"/>
  <c r="D521" i="6" s="1"/>
  <c r="C509" i="6"/>
  <c r="D509" i="6" s="1"/>
  <c r="C497" i="6"/>
  <c r="D497" i="6" s="1"/>
  <c r="C485" i="6"/>
  <c r="D485" i="6" s="1"/>
  <c r="C473" i="6"/>
  <c r="D473" i="6" s="1"/>
  <c r="C461" i="6"/>
  <c r="D461" i="6" s="1"/>
  <c r="C449" i="6"/>
  <c r="D449" i="6" s="1"/>
  <c r="C437" i="6"/>
  <c r="D437" i="6" s="1"/>
  <c r="C425" i="6"/>
  <c r="D425" i="6" s="1"/>
  <c r="C413" i="6"/>
  <c r="D413" i="6" s="1"/>
  <c r="C401" i="6"/>
  <c r="D401" i="6" s="1"/>
  <c r="C389" i="6"/>
  <c r="D389" i="6" s="1"/>
  <c r="C377" i="6"/>
  <c r="D377" i="6" s="1"/>
  <c r="C365" i="6"/>
  <c r="D365" i="6" s="1"/>
  <c r="C353" i="6"/>
  <c r="D353" i="6" s="1"/>
  <c r="C341" i="6"/>
  <c r="D341" i="6" s="1"/>
  <c r="C329" i="6"/>
  <c r="D329" i="6" s="1"/>
  <c r="C317" i="6"/>
  <c r="D317" i="6" s="1"/>
  <c r="C305" i="6"/>
  <c r="D305" i="6" s="1"/>
  <c r="C293" i="6"/>
  <c r="D293" i="6" s="1"/>
  <c r="C281" i="6"/>
  <c r="D281" i="6" s="1"/>
  <c r="C269" i="6"/>
  <c r="D269" i="6" s="1"/>
  <c r="C257" i="6"/>
  <c r="D257" i="6" s="1"/>
  <c r="C245" i="6"/>
  <c r="D245" i="6" s="1"/>
  <c r="C233" i="6"/>
  <c r="D233" i="6" s="1"/>
  <c r="C221" i="6"/>
  <c r="D221" i="6" s="1"/>
  <c r="C209" i="6"/>
  <c r="D209" i="6" s="1"/>
  <c r="C197" i="6"/>
  <c r="D197" i="6" s="1"/>
  <c r="C185" i="6"/>
  <c r="D185" i="6" s="1"/>
  <c r="C173" i="6"/>
  <c r="D173" i="6" s="1"/>
  <c r="C161" i="6"/>
  <c r="D161" i="6" s="1"/>
  <c r="C149" i="6"/>
  <c r="D149" i="6" s="1"/>
  <c r="C137" i="6"/>
  <c r="D137" i="6" s="1"/>
  <c r="C125" i="6"/>
  <c r="D125" i="6" s="1"/>
  <c r="C113" i="6"/>
  <c r="D113" i="6" s="1"/>
  <c r="C101" i="6"/>
  <c r="D101" i="6" s="1"/>
  <c r="C89" i="6"/>
  <c r="D89" i="6" s="1"/>
  <c r="C77" i="6"/>
  <c r="D77" i="6" s="1"/>
  <c r="C65" i="6"/>
  <c r="D65" i="6" s="1"/>
  <c r="C53" i="6"/>
  <c r="D53" i="6" s="1"/>
  <c r="C41" i="6"/>
  <c r="D41" i="6" s="1"/>
  <c r="C29" i="6"/>
  <c r="D29" i="6" s="1"/>
  <c r="C17" i="6"/>
  <c r="D17" i="6" s="1"/>
  <c r="C5" i="6"/>
  <c r="D5" i="6" s="1"/>
  <c r="C2327" i="6"/>
  <c r="D2327" i="6" s="1"/>
  <c r="C2339" i="6"/>
  <c r="D2339" i="6" s="1"/>
  <c r="C2351" i="6"/>
  <c r="D2351" i="6" s="1"/>
  <c r="C2363" i="6"/>
  <c r="D2363" i="6" s="1"/>
  <c r="C2375" i="6"/>
  <c r="D2375" i="6" s="1"/>
  <c r="C2387" i="6"/>
  <c r="D2387" i="6" s="1"/>
  <c r="C2399" i="6"/>
  <c r="D2399" i="6" s="1"/>
  <c r="C2411" i="6"/>
  <c r="D2411" i="6" s="1"/>
  <c r="C2423" i="6"/>
  <c r="D2423" i="6" s="1"/>
  <c r="C2435" i="6"/>
  <c r="D2435" i="6" s="1"/>
  <c r="C2447" i="6"/>
  <c r="D2447" i="6" s="1"/>
  <c r="C2459" i="6"/>
  <c r="D2459" i="6" s="1"/>
  <c r="C2471" i="6"/>
  <c r="D2471" i="6" s="1"/>
  <c r="C2483" i="6"/>
  <c r="D2483" i="6" s="1"/>
  <c r="C2495" i="6"/>
  <c r="D2495" i="6" s="1"/>
  <c r="C2507" i="6"/>
  <c r="D2507" i="6" s="1"/>
  <c r="C2519" i="6"/>
  <c r="D2519" i="6" s="1"/>
  <c r="C2531" i="6"/>
  <c r="D2531" i="6" s="1"/>
  <c r="C2543" i="6"/>
  <c r="D2543" i="6" s="1"/>
  <c r="C2555" i="6"/>
  <c r="D2555" i="6" s="1"/>
  <c r="C2567" i="6"/>
  <c r="D2567" i="6" s="1"/>
  <c r="C2579" i="6"/>
  <c r="D2579" i="6" s="1"/>
  <c r="C2591" i="6"/>
  <c r="D2591" i="6" s="1"/>
  <c r="C2603" i="6"/>
  <c r="D2603" i="6" s="1"/>
  <c r="C2615" i="6"/>
  <c r="D2615" i="6" s="1"/>
  <c r="C2627" i="6"/>
  <c r="D2627" i="6" s="1"/>
  <c r="C2639" i="6"/>
  <c r="D2639" i="6" s="1"/>
  <c r="C2651" i="6"/>
  <c r="D2651" i="6" s="1"/>
  <c r="C2663" i="6"/>
  <c r="D2663" i="6" s="1"/>
  <c r="C2675" i="6"/>
  <c r="D2675" i="6" s="1"/>
  <c r="C2687" i="6"/>
  <c r="D2687" i="6" s="1"/>
  <c r="C2699" i="6"/>
  <c r="D2699" i="6" s="1"/>
  <c r="C2711" i="6"/>
  <c r="D2711" i="6" s="1"/>
  <c r="C2723" i="6"/>
  <c r="D2723" i="6" s="1"/>
  <c r="C2735" i="6"/>
  <c r="D2735" i="6" s="1"/>
  <c r="C2747" i="6"/>
  <c r="D2747" i="6" s="1"/>
  <c r="C2759" i="6"/>
  <c r="D2759" i="6" s="1"/>
  <c r="C2771" i="6"/>
  <c r="D2771" i="6" s="1"/>
  <c r="C2783" i="6"/>
  <c r="D2783" i="6" s="1"/>
  <c r="C2795" i="6"/>
  <c r="D2795" i="6" s="1"/>
  <c r="C2807" i="6"/>
  <c r="D2807" i="6" s="1"/>
  <c r="C2819" i="6"/>
  <c r="D2819" i="6" s="1"/>
  <c r="C2831" i="6"/>
  <c r="D2831" i="6" s="1"/>
  <c r="C2843" i="6"/>
  <c r="D2843" i="6" s="1"/>
  <c r="C2855" i="6"/>
  <c r="D2855" i="6" s="1"/>
  <c r="C2867" i="6"/>
  <c r="D2867" i="6" s="1"/>
  <c r="C2879" i="6"/>
  <c r="D2879" i="6" s="1"/>
  <c r="C2891" i="6"/>
  <c r="D2891" i="6" s="1"/>
  <c r="C2903" i="6"/>
  <c r="D2903" i="6" s="1"/>
  <c r="C2915" i="6"/>
  <c r="D2915" i="6" s="1"/>
  <c r="C2927" i="6"/>
  <c r="D2927" i="6" s="1"/>
  <c r="C2939" i="6"/>
  <c r="D2939" i="6" s="1"/>
  <c r="C2951" i="6"/>
  <c r="D2951" i="6" s="1"/>
  <c r="C2963" i="6"/>
  <c r="D2963" i="6" s="1"/>
  <c r="C2975" i="6"/>
  <c r="D2975" i="6" s="1"/>
  <c r="C2987" i="6"/>
  <c r="D2987" i="6" s="1"/>
  <c r="C2999" i="6"/>
  <c r="D2999" i="6" s="1"/>
  <c r="C3011" i="6"/>
  <c r="D3011" i="6" s="1"/>
  <c r="C3023" i="6"/>
  <c r="D3023" i="6" s="1"/>
  <c r="C3035" i="6"/>
  <c r="D3035" i="6" s="1"/>
  <c r="C3047" i="6"/>
  <c r="D3047" i="6" s="1"/>
  <c r="C3059" i="6"/>
  <c r="D3059" i="6" s="1"/>
  <c r="C3071" i="6"/>
  <c r="D3071" i="6" s="1"/>
  <c r="C3083" i="6"/>
  <c r="D3083" i="6" s="1"/>
  <c r="C3095" i="6"/>
  <c r="D3095" i="6" s="1"/>
  <c r="C3107" i="6"/>
  <c r="D3107" i="6" s="1"/>
  <c r="C3119" i="6"/>
  <c r="D3119" i="6" s="1"/>
  <c r="C3131" i="6"/>
  <c r="D3131" i="6" s="1"/>
  <c r="C3143" i="6"/>
  <c r="D3143" i="6" s="1"/>
  <c r="C40" i="6"/>
  <c r="D40" i="6" s="1"/>
  <c r="C28" i="6"/>
  <c r="D28" i="6" s="1"/>
  <c r="C16" i="6"/>
  <c r="D16" i="6" s="1"/>
  <c r="C4" i="6"/>
  <c r="D4" i="6" s="1"/>
  <c r="C2328" i="6"/>
  <c r="D2328" i="6" s="1"/>
  <c r="C2340" i="6"/>
  <c r="D2340" i="6" s="1"/>
  <c r="C2352" i="6"/>
  <c r="D2352" i="6" s="1"/>
  <c r="C2364" i="6"/>
  <c r="D2364" i="6" s="1"/>
  <c r="C2376" i="6"/>
  <c r="D2376" i="6" s="1"/>
  <c r="C2388" i="6"/>
  <c r="D2388" i="6" s="1"/>
  <c r="C2400" i="6"/>
  <c r="D2400" i="6" s="1"/>
  <c r="C2412" i="6"/>
  <c r="D2412" i="6" s="1"/>
  <c r="C2424" i="6"/>
  <c r="D2424" i="6" s="1"/>
  <c r="C2436" i="6"/>
  <c r="D2436" i="6" s="1"/>
  <c r="C2448" i="6"/>
  <c r="D2448" i="6" s="1"/>
  <c r="C2460" i="6"/>
  <c r="D2460" i="6" s="1"/>
  <c r="C2472" i="6"/>
  <c r="D2472" i="6" s="1"/>
  <c r="C2484" i="6"/>
  <c r="D2484" i="6" s="1"/>
  <c r="C2496" i="6"/>
  <c r="D2496" i="6" s="1"/>
  <c r="C2508" i="6"/>
  <c r="D2508" i="6" s="1"/>
  <c r="C2520" i="6"/>
  <c r="D2520" i="6" s="1"/>
  <c r="C2532" i="6"/>
  <c r="D2532" i="6" s="1"/>
  <c r="C2544" i="6"/>
  <c r="D2544" i="6" s="1"/>
  <c r="C2556" i="6"/>
  <c r="D2556" i="6" s="1"/>
  <c r="C2568" i="6"/>
  <c r="D2568" i="6" s="1"/>
  <c r="C2580" i="6"/>
  <c r="D2580" i="6" s="1"/>
  <c r="C2592" i="6"/>
  <c r="D2592" i="6" s="1"/>
  <c r="C2604" i="6"/>
  <c r="D2604" i="6" s="1"/>
  <c r="C2616" i="6"/>
  <c r="D2616" i="6" s="1"/>
  <c r="C2628" i="6"/>
  <c r="D2628" i="6" s="1"/>
  <c r="C2640" i="6"/>
  <c r="D2640" i="6" s="1"/>
  <c r="C2652" i="6"/>
  <c r="D2652" i="6" s="1"/>
  <c r="C2664" i="6"/>
  <c r="D2664" i="6" s="1"/>
  <c r="C2676" i="6"/>
  <c r="D2676" i="6" s="1"/>
  <c r="C2688" i="6"/>
  <c r="D2688" i="6" s="1"/>
  <c r="C2700" i="6"/>
  <c r="D2700" i="6" s="1"/>
  <c r="C2712" i="6"/>
  <c r="D2712" i="6" s="1"/>
  <c r="C2724" i="6"/>
  <c r="D2724" i="6" s="1"/>
  <c r="C2736" i="6"/>
  <c r="D2736" i="6" s="1"/>
  <c r="C2748" i="6"/>
  <c r="D2748" i="6" s="1"/>
  <c r="C2760" i="6"/>
  <c r="D2760" i="6" s="1"/>
  <c r="C2772" i="6"/>
  <c r="D2772" i="6" s="1"/>
  <c r="C2784" i="6"/>
  <c r="D2784" i="6" s="1"/>
  <c r="C2796" i="6"/>
  <c r="D2796" i="6" s="1"/>
  <c r="C2808" i="6"/>
  <c r="D2808" i="6" s="1"/>
  <c r="C2820" i="6"/>
  <c r="D2820" i="6" s="1"/>
  <c r="C2832" i="6"/>
  <c r="D2832" i="6" s="1"/>
  <c r="C2844" i="6"/>
  <c r="D2844" i="6" s="1"/>
  <c r="C2856" i="6"/>
  <c r="D2856" i="6" s="1"/>
  <c r="C2868" i="6"/>
  <c r="D2868" i="6" s="1"/>
  <c r="C2880" i="6"/>
  <c r="D2880" i="6" s="1"/>
  <c r="C2892" i="6"/>
  <c r="D2892" i="6" s="1"/>
  <c r="C2904" i="6"/>
  <c r="D2904" i="6" s="1"/>
  <c r="C2916" i="6"/>
  <c r="D2916" i="6" s="1"/>
  <c r="C2928" i="6"/>
  <c r="D2928" i="6" s="1"/>
  <c r="C2940" i="6"/>
  <c r="D2940" i="6" s="1"/>
  <c r="C2952" i="6"/>
  <c r="D2952" i="6" s="1"/>
  <c r="C2964" i="6"/>
  <c r="D2964" i="6" s="1"/>
  <c r="C2976" i="6"/>
  <c r="D2976" i="6" s="1"/>
  <c r="C2988" i="6"/>
  <c r="D2988" i="6" s="1"/>
  <c r="C3000" i="6"/>
  <c r="D3000" i="6" s="1"/>
  <c r="C3012" i="6"/>
  <c r="D3012" i="6" s="1"/>
  <c r="C3024" i="6"/>
  <c r="D3024" i="6" s="1"/>
  <c r="C3036" i="6"/>
  <c r="D3036" i="6" s="1"/>
  <c r="C3048" i="6"/>
  <c r="D3048" i="6" s="1"/>
  <c r="C3060" i="6"/>
  <c r="D3060" i="6" s="1"/>
  <c r="C3072" i="6"/>
  <c r="D3072" i="6" s="1"/>
  <c r="C3084" i="6"/>
  <c r="D3084" i="6" s="1"/>
  <c r="C3096" i="6"/>
  <c r="D3096" i="6" s="1"/>
  <c r="C3108" i="6"/>
  <c r="D3108" i="6" s="1"/>
  <c r="C3120" i="6"/>
  <c r="D3120" i="6" s="1"/>
  <c r="C3132" i="6"/>
  <c r="D3132" i="6" s="1"/>
  <c r="C3144" i="6"/>
  <c r="D3144" i="6" s="1"/>
  <c r="C3156" i="6"/>
  <c r="D3156" i="6" s="1"/>
  <c r="C3168" i="6"/>
  <c r="D3168" i="6" s="1"/>
  <c r="C3180" i="6"/>
  <c r="D3180" i="6" s="1"/>
  <c r="C3192" i="6"/>
  <c r="D3192" i="6" s="1"/>
  <c r="C3204" i="6"/>
  <c r="D3204" i="6" s="1"/>
  <c r="C3216" i="6"/>
  <c r="D3216" i="6" s="1"/>
  <c r="C3228" i="6"/>
  <c r="D3228" i="6" s="1"/>
  <c r="C3240" i="6"/>
  <c r="D3240" i="6" s="1"/>
  <c r="C3252" i="6"/>
  <c r="D3252" i="6" s="1"/>
  <c r="C3264" i="6"/>
  <c r="D3264" i="6" s="1"/>
  <c r="C3276" i="6"/>
  <c r="D3276" i="6" s="1"/>
  <c r="C3288" i="6"/>
  <c r="D3288" i="6" s="1"/>
  <c r="C3300" i="6"/>
  <c r="D3300" i="6" s="1"/>
  <c r="C3312" i="6"/>
  <c r="D3312" i="6" s="1"/>
  <c r="C3324" i="6"/>
  <c r="D3324" i="6" s="1"/>
  <c r="C3336" i="6"/>
  <c r="D3336" i="6" s="1"/>
  <c r="C3348" i="6"/>
  <c r="D3348" i="6" s="1"/>
  <c r="C3360" i="6"/>
  <c r="D3360" i="6" s="1"/>
  <c r="C3372" i="6"/>
  <c r="D3372" i="6" s="1"/>
  <c r="C3384" i="6"/>
  <c r="D3384" i="6" s="1"/>
  <c r="C3396" i="6"/>
  <c r="D3396" i="6" s="1"/>
  <c r="C3408" i="6"/>
  <c r="D3408" i="6" s="1"/>
  <c r="C3420" i="6"/>
  <c r="D3420" i="6" s="1"/>
  <c r="C3432" i="6"/>
  <c r="D3432" i="6" s="1"/>
  <c r="C3444" i="6"/>
  <c r="D3444" i="6" s="1"/>
  <c r="C3456" i="6"/>
  <c r="D3456" i="6" s="1"/>
  <c r="C3468" i="6"/>
  <c r="D3468" i="6" s="1"/>
  <c r="C3480" i="6"/>
  <c r="D3480" i="6" s="1"/>
  <c r="C3492" i="6"/>
  <c r="D3492" i="6" s="1"/>
  <c r="C3504" i="6"/>
  <c r="D3504" i="6" s="1"/>
  <c r="C3516" i="6"/>
  <c r="D3516" i="6" s="1"/>
  <c r="C3528" i="6"/>
  <c r="D3528" i="6" s="1"/>
  <c r="C3540" i="6"/>
  <c r="D3540" i="6" s="1"/>
  <c r="C3552" i="6"/>
  <c r="D3552" i="6" s="1"/>
  <c r="C3564" i="6"/>
  <c r="D3564" i="6" s="1"/>
  <c r="C3576" i="6"/>
  <c r="D3576" i="6" s="1"/>
  <c r="C3588" i="6"/>
  <c r="D3588" i="6" s="1"/>
  <c r="C3600" i="6"/>
  <c r="D3600" i="6" s="1"/>
  <c r="C3612" i="6"/>
  <c r="D3612" i="6" s="1"/>
  <c r="C3624" i="6"/>
  <c r="D3624" i="6" s="1"/>
  <c r="C3636" i="6"/>
  <c r="D3636" i="6" s="1"/>
  <c r="C3648" i="6"/>
  <c r="D3648" i="6" s="1"/>
  <c r="C3660" i="6"/>
  <c r="D3660" i="6" s="1"/>
  <c r="C3672" i="6"/>
  <c r="D3672" i="6" s="1"/>
  <c r="C3684" i="6"/>
  <c r="D3684" i="6" s="1"/>
  <c r="C3696" i="6"/>
  <c r="D3696" i="6" s="1"/>
  <c r="C3708" i="6"/>
  <c r="D3708" i="6" s="1"/>
  <c r="C3720" i="6"/>
  <c r="D3720" i="6" s="1"/>
  <c r="C3732" i="6"/>
  <c r="D3732" i="6" s="1"/>
  <c r="C3744" i="6"/>
  <c r="D3744" i="6" s="1"/>
  <c r="C3756" i="6"/>
  <c r="D3756" i="6" s="1"/>
  <c r="C3768" i="6"/>
  <c r="D3768" i="6" s="1"/>
  <c r="C3780" i="6"/>
  <c r="D3780" i="6" s="1"/>
  <c r="C3792" i="6"/>
  <c r="D3792" i="6" s="1"/>
  <c r="C3804" i="6"/>
  <c r="D3804" i="6" s="1"/>
  <c r="C3816" i="6"/>
  <c r="D3816" i="6" s="1"/>
  <c r="C3828" i="6"/>
  <c r="D3828" i="6" s="1"/>
  <c r="C3840" i="6"/>
  <c r="D3840" i="6" s="1"/>
  <c r="C3852" i="6"/>
  <c r="D3852" i="6" s="1"/>
  <c r="C3864" i="6"/>
  <c r="D3864" i="6" s="1"/>
  <c r="C3876" i="6"/>
  <c r="D3876" i="6" s="1"/>
  <c r="C3888" i="6"/>
  <c r="D3888" i="6" s="1"/>
  <c r="C3900" i="6"/>
  <c r="D3900" i="6" s="1"/>
  <c r="C3912" i="6"/>
  <c r="D3912" i="6" s="1"/>
  <c r="C3924" i="6"/>
  <c r="D3924" i="6" s="1"/>
  <c r="C3936" i="6"/>
  <c r="D3936" i="6" s="1"/>
  <c r="C3948" i="6"/>
  <c r="D3948" i="6" s="1"/>
  <c r="C3960" i="6"/>
  <c r="D3960" i="6" s="1"/>
  <c r="C3972" i="6"/>
  <c r="D3972" i="6" s="1"/>
  <c r="C3984" i="6"/>
  <c r="D3984" i="6" s="1"/>
  <c r="C3996" i="6"/>
  <c r="D3996" i="6" s="1"/>
  <c r="C4008" i="6"/>
  <c r="D4008" i="6" s="1"/>
  <c r="C4020" i="6"/>
  <c r="D4020" i="6" s="1"/>
  <c r="C4032" i="6"/>
  <c r="D4032" i="6" s="1"/>
  <c r="C4044" i="6"/>
  <c r="D4044" i="6" s="1"/>
  <c r="C4056" i="6"/>
  <c r="D4056" i="6" s="1"/>
  <c r="C4068" i="6"/>
  <c r="D4068" i="6" s="1"/>
  <c r="C4080" i="6"/>
  <c r="D4080" i="6" s="1"/>
  <c r="C4092" i="6"/>
  <c r="D4092" i="6" s="1"/>
  <c r="C4104" i="6"/>
  <c r="D4104" i="6" s="1"/>
  <c r="C4116" i="6"/>
  <c r="D4116" i="6" s="1"/>
  <c r="C4128" i="6"/>
  <c r="D4128" i="6" s="1"/>
  <c r="C4140" i="6"/>
  <c r="D4140" i="6" s="1"/>
  <c r="C4152" i="6"/>
  <c r="D4152" i="6" s="1"/>
  <c r="C4164" i="6"/>
  <c r="D4164" i="6" s="1"/>
  <c r="C4176" i="6"/>
  <c r="D4176" i="6" s="1"/>
  <c r="C4188" i="6"/>
  <c r="D4188" i="6" s="1"/>
  <c r="C4200" i="6"/>
  <c r="D4200" i="6" s="1"/>
  <c r="C4212" i="6"/>
  <c r="D4212" i="6" s="1"/>
  <c r="C2833" i="6"/>
  <c r="D2833" i="6" s="1"/>
  <c r="C2845" i="6"/>
  <c r="D2845" i="6" s="1"/>
  <c r="C2857" i="6"/>
  <c r="D2857" i="6" s="1"/>
  <c r="C2869" i="6"/>
  <c r="D2869" i="6" s="1"/>
  <c r="C2881" i="6"/>
  <c r="D2881" i="6" s="1"/>
  <c r="C2893" i="6"/>
  <c r="D2893" i="6" s="1"/>
  <c r="C2905" i="6"/>
  <c r="D2905" i="6" s="1"/>
  <c r="C2917" i="6"/>
  <c r="D2917" i="6" s="1"/>
  <c r="C2929" i="6"/>
  <c r="D2929" i="6" s="1"/>
  <c r="C2941" i="6"/>
  <c r="D2941" i="6" s="1"/>
  <c r="C2953" i="6"/>
  <c r="D2953" i="6" s="1"/>
  <c r="C2965" i="6"/>
  <c r="D2965" i="6" s="1"/>
  <c r="C2977" i="6"/>
  <c r="D2977" i="6" s="1"/>
  <c r="C2989" i="6"/>
  <c r="D2989" i="6" s="1"/>
  <c r="C3001" i="6"/>
  <c r="D3001" i="6" s="1"/>
  <c r="C3013" i="6"/>
  <c r="D3013" i="6" s="1"/>
  <c r="C3025" i="6"/>
  <c r="D3025" i="6" s="1"/>
  <c r="C3037" i="6"/>
  <c r="D3037" i="6" s="1"/>
  <c r="C3049" i="6"/>
  <c r="D3049" i="6" s="1"/>
  <c r="C3061" i="6"/>
  <c r="D3061" i="6" s="1"/>
  <c r="C3073" i="6"/>
  <c r="D3073" i="6" s="1"/>
  <c r="C3085" i="6"/>
  <c r="D3085" i="6" s="1"/>
  <c r="C3097" i="6"/>
  <c r="D3097" i="6" s="1"/>
  <c r="C3109" i="6"/>
  <c r="D3109" i="6" s="1"/>
  <c r="C3121" i="6"/>
  <c r="D3121" i="6" s="1"/>
  <c r="C3133" i="6"/>
  <c r="D3133" i="6" s="1"/>
  <c r="C3145" i="6"/>
  <c r="D3145" i="6" s="1"/>
  <c r="C3157" i="6"/>
  <c r="D3157" i="6" s="1"/>
  <c r="C3169" i="6"/>
  <c r="D3169" i="6" s="1"/>
  <c r="C3181" i="6"/>
  <c r="D3181" i="6" s="1"/>
  <c r="C3193" i="6"/>
  <c r="D3193" i="6" s="1"/>
  <c r="C3205" i="6"/>
  <c r="D3205" i="6" s="1"/>
  <c r="C3217" i="6"/>
  <c r="D3217" i="6" s="1"/>
  <c r="C3229" i="6"/>
  <c r="D3229" i="6" s="1"/>
  <c r="C3241" i="6"/>
  <c r="D3241" i="6" s="1"/>
  <c r="C3253" i="6"/>
  <c r="D3253" i="6" s="1"/>
  <c r="C3265" i="6"/>
  <c r="D3265" i="6" s="1"/>
  <c r="C3277" i="6"/>
  <c r="D3277" i="6" s="1"/>
  <c r="C3289" i="6"/>
  <c r="D3289" i="6" s="1"/>
  <c r="C3301" i="6"/>
  <c r="D3301" i="6" s="1"/>
  <c r="C3313" i="6"/>
  <c r="D3313" i="6" s="1"/>
  <c r="C3325" i="6"/>
  <c r="D3325" i="6" s="1"/>
  <c r="C3337" i="6"/>
  <c r="D3337" i="6" s="1"/>
  <c r="C3349" i="6"/>
  <c r="D3349" i="6" s="1"/>
  <c r="C3361" i="6"/>
  <c r="D3361" i="6" s="1"/>
  <c r="C3373" i="6"/>
  <c r="D3373" i="6" s="1"/>
  <c r="C3385" i="6"/>
  <c r="D3385" i="6" s="1"/>
  <c r="C3397" i="6"/>
  <c r="D3397" i="6" s="1"/>
  <c r="C3409" i="6"/>
  <c r="D3409" i="6" s="1"/>
  <c r="C3421" i="6"/>
  <c r="D3421" i="6" s="1"/>
  <c r="C3433" i="6"/>
  <c r="D3433" i="6" s="1"/>
  <c r="C3445" i="6"/>
  <c r="D3445" i="6" s="1"/>
  <c r="C3457" i="6"/>
  <c r="D3457" i="6" s="1"/>
  <c r="C3469" i="6"/>
  <c r="D3469" i="6" s="1"/>
  <c r="C3481" i="6"/>
  <c r="D3481" i="6" s="1"/>
  <c r="C3493" i="6"/>
  <c r="D3493" i="6" s="1"/>
  <c r="C3505" i="6"/>
  <c r="D3505" i="6" s="1"/>
  <c r="C3517" i="6"/>
  <c r="D3517" i="6" s="1"/>
  <c r="C3529" i="6"/>
  <c r="D3529" i="6" s="1"/>
  <c r="C3541" i="6"/>
  <c r="D3541" i="6" s="1"/>
  <c r="C3553" i="6"/>
  <c r="D3553" i="6" s="1"/>
  <c r="C3565" i="6"/>
  <c r="D3565" i="6" s="1"/>
  <c r="C3577" i="6"/>
  <c r="D3577" i="6" s="1"/>
  <c r="C3589" i="6"/>
  <c r="D3589" i="6" s="1"/>
  <c r="C3601" i="6"/>
  <c r="D3601" i="6" s="1"/>
  <c r="C3613" i="6"/>
  <c r="D3613" i="6" s="1"/>
  <c r="C3625" i="6"/>
  <c r="D3625" i="6" s="1"/>
  <c r="C3637" i="6"/>
  <c r="D3637" i="6" s="1"/>
  <c r="C3649" i="6"/>
  <c r="D3649" i="6" s="1"/>
  <c r="C3661" i="6"/>
  <c r="D3661" i="6" s="1"/>
  <c r="C3673" i="6"/>
  <c r="D3673" i="6" s="1"/>
  <c r="C3685" i="6"/>
  <c r="D3685" i="6" s="1"/>
  <c r="C3697" i="6"/>
  <c r="D3697" i="6" s="1"/>
  <c r="C3709" i="6"/>
  <c r="D3709" i="6" s="1"/>
  <c r="C3721" i="6"/>
  <c r="D3721" i="6" s="1"/>
  <c r="C3733" i="6"/>
  <c r="D3733" i="6" s="1"/>
  <c r="C3745" i="6"/>
  <c r="D3745" i="6" s="1"/>
  <c r="C3757" i="6"/>
  <c r="D3757" i="6" s="1"/>
  <c r="C3769" i="6"/>
  <c r="D3769" i="6" s="1"/>
  <c r="C3781" i="6"/>
  <c r="D3781" i="6" s="1"/>
  <c r="C3793" i="6"/>
  <c r="D3793" i="6" s="1"/>
  <c r="C3805" i="6"/>
  <c r="D3805" i="6" s="1"/>
  <c r="C3817" i="6"/>
  <c r="D3817" i="6" s="1"/>
  <c r="C3829" i="6"/>
  <c r="D3829" i="6" s="1"/>
  <c r="C3841" i="6"/>
  <c r="D3841" i="6" s="1"/>
  <c r="C3853" i="6"/>
  <c r="D3853" i="6" s="1"/>
  <c r="C3865" i="6"/>
  <c r="D3865" i="6" s="1"/>
  <c r="C3877" i="6"/>
  <c r="D3877" i="6" s="1"/>
  <c r="C3889" i="6"/>
  <c r="D3889" i="6" s="1"/>
  <c r="C3901" i="6"/>
  <c r="D3901" i="6" s="1"/>
  <c r="C3913" i="6"/>
  <c r="D3913" i="6" s="1"/>
  <c r="C3925" i="6"/>
  <c r="D3925" i="6" s="1"/>
  <c r="C3937" i="6"/>
  <c r="D3937" i="6" s="1"/>
  <c r="C3949" i="6"/>
  <c r="D3949" i="6" s="1"/>
  <c r="C3961" i="6"/>
  <c r="D3961" i="6" s="1"/>
  <c r="C3973" i="6"/>
  <c r="D3973" i="6" s="1"/>
  <c r="C3985" i="6"/>
  <c r="D3985" i="6" s="1"/>
  <c r="C3997" i="6"/>
  <c r="D3997" i="6" s="1"/>
  <c r="C4009" i="6"/>
  <c r="D4009" i="6" s="1"/>
  <c r="C4021" i="6"/>
  <c r="D4021" i="6" s="1"/>
  <c r="C4033" i="6"/>
  <c r="D4033" i="6" s="1"/>
  <c r="C4045" i="6"/>
  <c r="D4045" i="6" s="1"/>
  <c r="C4057" i="6"/>
  <c r="D4057" i="6" s="1"/>
  <c r="C4069" i="6"/>
  <c r="D4069" i="6" s="1"/>
  <c r="C4081" i="6"/>
  <c r="D4081" i="6" s="1"/>
  <c r="C4093" i="6"/>
  <c r="D4093" i="6" s="1"/>
  <c r="C4105" i="6"/>
  <c r="D4105" i="6" s="1"/>
  <c r="C4117" i="6"/>
  <c r="D4117" i="6" s="1"/>
  <c r="C4129" i="6"/>
  <c r="D4129" i="6" s="1"/>
  <c r="C4141" i="6"/>
  <c r="D4141" i="6" s="1"/>
  <c r="C4153" i="6"/>
  <c r="D4153" i="6" s="1"/>
  <c r="C4165" i="6"/>
  <c r="D4165" i="6" s="1"/>
  <c r="C4177" i="6"/>
  <c r="D4177" i="6" s="1"/>
  <c r="C4189" i="6"/>
  <c r="D4189" i="6" s="1"/>
  <c r="C4201" i="6"/>
  <c r="D4201" i="6" s="1"/>
  <c r="C4213" i="6"/>
  <c r="D4213" i="6" s="1"/>
  <c r="C4225" i="6"/>
  <c r="D4225" i="6" s="1"/>
  <c r="C4237" i="6"/>
  <c r="D4237" i="6" s="1"/>
  <c r="C4249" i="6"/>
  <c r="D4249" i="6" s="1"/>
  <c r="C4261" i="6"/>
  <c r="D4261" i="6" s="1"/>
  <c r="C4273" i="6"/>
  <c r="D4273" i="6" s="1"/>
  <c r="C4285" i="6"/>
  <c r="D4285" i="6" s="1"/>
  <c r="C4297" i="6"/>
  <c r="D4297" i="6" s="1"/>
  <c r="C4309" i="6"/>
  <c r="D4309" i="6" s="1"/>
  <c r="C4321" i="6"/>
  <c r="D4321" i="6" s="1"/>
  <c r="C4333" i="6"/>
  <c r="D4333" i="6" s="1"/>
  <c r="C4345" i="6"/>
  <c r="D4345" i="6" s="1"/>
  <c r="C4357" i="6"/>
  <c r="D4357" i="6" s="1"/>
  <c r="C4369" i="6"/>
  <c r="D4369" i="6" s="1"/>
  <c r="C4381" i="6"/>
  <c r="D4381" i="6" s="1"/>
  <c r="C4393" i="6"/>
  <c r="D4393" i="6" s="1"/>
  <c r="C4405" i="6"/>
  <c r="D4405" i="6" s="1"/>
  <c r="C4417" i="6"/>
  <c r="D4417" i="6" s="1"/>
  <c r="C4429" i="6"/>
  <c r="D4429" i="6" s="1"/>
  <c r="C4441" i="6"/>
  <c r="D4441" i="6" s="1"/>
  <c r="C4453" i="6"/>
  <c r="D4453" i="6" s="1"/>
  <c r="C4465" i="6"/>
  <c r="D4465" i="6" s="1"/>
  <c r="C4477" i="6"/>
  <c r="D4477" i="6" s="1"/>
  <c r="C4489" i="6"/>
  <c r="D4489" i="6" s="1"/>
  <c r="C4501" i="6"/>
  <c r="D4501" i="6" s="1"/>
  <c r="C4513" i="6"/>
  <c r="D4513" i="6" s="1"/>
  <c r="C4525" i="6"/>
  <c r="D4525" i="6" s="1"/>
  <c r="C4537" i="6"/>
  <c r="D4537" i="6" s="1"/>
  <c r="C4549" i="6"/>
  <c r="D4549" i="6" s="1"/>
  <c r="C4561" i="6"/>
  <c r="D4561" i="6" s="1"/>
  <c r="C2702" i="6"/>
  <c r="D2702" i="6" s="1"/>
  <c r="C2714" i="6"/>
  <c r="D2714" i="6" s="1"/>
  <c r="C2726" i="6"/>
  <c r="D2726" i="6" s="1"/>
  <c r="C2738" i="6"/>
  <c r="D2738" i="6" s="1"/>
  <c r="C2750" i="6"/>
  <c r="D2750" i="6" s="1"/>
  <c r="C2762" i="6"/>
  <c r="D2762" i="6" s="1"/>
  <c r="C2774" i="6"/>
  <c r="D2774" i="6" s="1"/>
  <c r="C2786" i="6"/>
  <c r="D2786" i="6" s="1"/>
  <c r="C2798" i="6"/>
  <c r="D2798" i="6" s="1"/>
  <c r="C2810" i="6"/>
  <c r="D2810" i="6" s="1"/>
  <c r="C2822" i="6"/>
  <c r="D2822" i="6" s="1"/>
  <c r="C2834" i="6"/>
  <c r="D2834" i="6" s="1"/>
  <c r="C2846" i="6"/>
  <c r="D2846" i="6" s="1"/>
  <c r="C2858" i="6"/>
  <c r="D2858" i="6" s="1"/>
  <c r="C2870" i="6"/>
  <c r="D2870" i="6" s="1"/>
  <c r="C2882" i="6"/>
  <c r="D2882" i="6" s="1"/>
  <c r="C2894" i="6"/>
  <c r="D2894" i="6" s="1"/>
  <c r="C2906" i="6"/>
  <c r="D2906" i="6" s="1"/>
  <c r="C2918" i="6"/>
  <c r="D2918" i="6" s="1"/>
  <c r="C2930" i="6"/>
  <c r="D2930" i="6" s="1"/>
  <c r="C2942" i="6"/>
  <c r="D2942" i="6" s="1"/>
  <c r="C2954" i="6"/>
  <c r="D2954" i="6" s="1"/>
  <c r="C2966" i="6"/>
  <c r="D2966" i="6" s="1"/>
  <c r="C2978" i="6"/>
  <c r="D2978" i="6" s="1"/>
  <c r="C2990" i="6"/>
  <c r="D2990" i="6" s="1"/>
  <c r="C3002" i="6"/>
  <c r="D3002" i="6" s="1"/>
  <c r="C3014" i="6"/>
  <c r="D3014" i="6" s="1"/>
  <c r="C3026" i="6"/>
  <c r="D3026" i="6" s="1"/>
  <c r="C3038" i="6"/>
  <c r="D3038" i="6" s="1"/>
  <c r="C3050" i="6"/>
  <c r="D3050" i="6" s="1"/>
  <c r="C3062" i="6"/>
  <c r="D3062" i="6" s="1"/>
  <c r="C3074" i="6"/>
  <c r="D3074" i="6" s="1"/>
  <c r="C3086" i="6"/>
  <c r="D3086" i="6" s="1"/>
  <c r="C3098" i="6"/>
  <c r="D3098" i="6" s="1"/>
  <c r="C3110" i="6"/>
  <c r="D3110" i="6" s="1"/>
  <c r="C3122" i="6"/>
  <c r="D3122" i="6" s="1"/>
  <c r="C3134" i="6"/>
  <c r="D3134" i="6" s="1"/>
  <c r="C3146" i="6"/>
  <c r="D3146" i="6" s="1"/>
  <c r="C3158" i="6"/>
  <c r="D3158" i="6" s="1"/>
  <c r="C3170" i="6"/>
  <c r="D3170" i="6" s="1"/>
  <c r="C3182" i="6"/>
  <c r="D3182" i="6" s="1"/>
  <c r="C3194" i="6"/>
  <c r="D3194" i="6" s="1"/>
  <c r="C3206" i="6"/>
  <c r="D3206" i="6" s="1"/>
  <c r="C3218" i="6"/>
  <c r="D3218" i="6" s="1"/>
  <c r="C3230" i="6"/>
  <c r="D3230" i="6" s="1"/>
  <c r="C3242" i="6"/>
  <c r="D3242" i="6" s="1"/>
  <c r="C3254" i="6"/>
  <c r="D3254" i="6" s="1"/>
  <c r="C3266" i="6"/>
  <c r="D3266" i="6" s="1"/>
  <c r="C3278" i="6"/>
  <c r="D3278" i="6" s="1"/>
  <c r="C3290" i="6"/>
  <c r="D3290" i="6" s="1"/>
  <c r="C3302" i="6"/>
  <c r="D3302" i="6" s="1"/>
  <c r="C3314" i="6"/>
  <c r="D3314" i="6" s="1"/>
  <c r="C3326" i="6"/>
  <c r="D3326" i="6" s="1"/>
  <c r="C3338" i="6"/>
  <c r="D3338" i="6" s="1"/>
  <c r="C3350" i="6"/>
  <c r="D3350" i="6" s="1"/>
  <c r="C3362" i="6"/>
  <c r="D3362" i="6" s="1"/>
  <c r="C3374" i="6"/>
  <c r="D3374" i="6" s="1"/>
  <c r="C3386" i="6"/>
  <c r="D3386" i="6" s="1"/>
  <c r="C3398" i="6"/>
  <c r="D3398" i="6" s="1"/>
  <c r="C3410" i="6"/>
  <c r="D3410" i="6" s="1"/>
  <c r="C3422" i="6"/>
  <c r="D3422" i="6" s="1"/>
  <c r="C3434" i="6"/>
  <c r="D3434" i="6" s="1"/>
  <c r="C3446" i="6"/>
  <c r="D3446" i="6" s="1"/>
  <c r="C3458" i="6"/>
  <c r="D3458" i="6" s="1"/>
  <c r="C3470" i="6"/>
  <c r="D3470" i="6" s="1"/>
  <c r="C3482" i="6"/>
  <c r="D3482" i="6" s="1"/>
  <c r="C3494" i="6"/>
  <c r="D3494" i="6" s="1"/>
  <c r="C3506" i="6"/>
  <c r="D3506" i="6" s="1"/>
  <c r="C3518" i="6"/>
  <c r="D3518" i="6" s="1"/>
  <c r="C3530" i="6"/>
  <c r="D3530" i="6" s="1"/>
  <c r="C3542" i="6"/>
  <c r="D3542" i="6" s="1"/>
  <c r="C3554" i="6"/>
  <c r="D3554" i="6" s="1"/>
  <c r="C3566" i="6"/>
  <c r="D3566" i="6" s="1"/>
  <c r="C3578" i="6"/>
  <c r="D3578" i="6" s="1"/>
  <c r="C3590" i="6"/>
  <c r="D3590" i="6" s="1"/>
  <c r="C3602" i="6"/>
  <c r="D3602" i="6" s="1"/>
  <c r="C3614" i="6"/>
  <c r="D3614" i="6" s="1"/>
  <c r="C3626" i="6"/>
  <c r="D3626" i="6" s="1"/>
  <c r="C3638" i="6"/>
  <c r="D3638" i="6" s="1"/>
  <c r="C3650" i="6"/>
  <c r="D3650" i="6" s="1"/>
  <c r="C3662" i="6"/>
  <c r="D3662" i="6" s="1"/>
  <c r="C3674" i="6"/>
  <c r="D3674" i="6" s="1"/>
  <c r="C3686" i="6"/>
  <c r="D3686" i="6" s="1"/>
  <c r="C3698" i="6"/>
  <c r="D3698" i="6" s="1"/>
  <c r="C3710" i="6"/>
  <c r="D3710" i="6" s="1"/>
  <c r="C3722" i="6"/>
  <c r="D3722" i="6" s="1"/>
  <c r="C3734" i="6"/>
  <c r="D3734" i="6" s="1"/>
  <c r="C3746" i="6"/>
  <c r="D3746" i="6" s="1"/>
  <c r="C3758" i="6"/>
  <c r="D3758" i="6" s="1"/>
  <c r="C3770" i="6"/>
  <c r="D3770" i="6" s="1"/>
  <c r="C3782" i="6"/>
  <c r="D3782" i="6" s="1"/>
  <c r="C3794" i="6"/>
  <c r="D3794" i="6" s="1"/>
  <c r="C3806" i="6"/>
  <c r="D3806" i="6" s="1"/>
  <c r="C3818" i="6"/>
  <c r="D3818" i="6" s="1"/>
  <c r="C3830" i="6"/>
  <c r="D3830" i="6" s="1"/>
  <c r="C3842" i="6"/>
  <c r="D3842" i="6" s="1"/>
  <c r="C3854" i="6"/>
  <c r="D3854" i="6" s="1"/>
  <c r="C3866" i="6"/>
  <c r="D3866" i="6" s="1"/>
  <c r="C3878" i="6"/>
  <c r="D3878" i="6" s="1"/>
  <c r="C3890" i="6"/>
  <c r="D3890" i="6" s="1"/>
  <c r="C3902" i="6"/>
  <c r="D3902" i="6" s="1"/>
  <c r="C3914" i="6"/>
  <c r="D3914" i="6" s="1"/>
  <c r="C3926" i="6"/>
  <c r="D3926" i="6" s="1"/>
  <c r="C3938" i="6"/>
  <c r="D3938" i="6" s="1"/>
  <c r="C3950" i="6"/>
  <c r="D3950" i="6" s="1"/>
  <c r="C3962" i="6"/>
  <c r="D3962" i="6" s="1"/>
  <c r="C3974" i="6"/>
  <c r="D3974" i="6" s="1"/>
  <c r="C3986" i="6"/>
  <c r="D3986" i="6" s="1"/>
  <c r="C3998" i="6"/>
  <c r="D3998" i="6" s="1"/>
  <c r="C4010" i="6"/>
  <c r="D4010" i="6" s="1"/>
  <c r="C4022" i="6"/>
  <c r="D4022" i="6" s="1"/>
  <c r="C4034" i="6"/>
  <c r="D4034" i="6" s="1"/>
  <c r="C4046" i="6"/>
  <c r="D4046" i="6" s="1"/>
  <c r="C4058" i="6"/>
  <c r="D4058" i="6" s="1"/>
  <c r="C4070" i="6"/>
  <c r="D4070" i="6" s="1"/>
  <c r="C4082" i="6"/>
  <c r="D4082" i="6" s="1"/>
  <c r="C4094" i="6"/>
  <c r="D4094" i="6" s="1"/>
  <c r="C4106" i="6"/>
  <c r="D4106" i="6" s="1"/>
  <c r="C4118" i="6"/>
  <c r="D4118" i="6" s="1"/>
  <c r="C4130" i="6"/>
  <c r="D4130" i="6" s="1"/>
  <c r="C4142" i="6"/>
  <c r="D4142" i="6" s="1"/>
  <c r="C4154" i="6"/>
  <c r="D4154" i="6" s="1"/>
  <c r="C4166" i="6"/>
  <c r="D4166" i="6" s="1"/>
  <c r="C4178" i="6"/>
  <c r="D4178" i="6" s="1"/>
  <c r="C4190" i="6"/>
  <c r="D4190" i="6" s="1"/>
  <c r="C4202" i="6"/>
  <c r="D4202" i="6" s="1"/>
  <c r="C4214" i="6"/>
  <c r="D4214" i="6" s="1"/>
  <c r="C4226" i="6"/>
  <c r="D4226" i="6" s="1"/>
  <c r="C4238" i="6"/>
  <c r="D4238" i="6" s="1"/>
  <c r="C4250" i="6"/>
  <c r="D4250" i="6" s="1"/>
  <c r="C4262" i="6"/>
  <c r="D4262" i="6" s="1"/>
  <c r="C2835" i="6"/>
  <c r="D2835" i="6" s="1"/>
  <c r="C2847" i="6"/>
  <c r="D2847" i="6" s="1"/>
  <c r="C2859" i="6"/>
  <c r="D2859" i="6" s="1"/>
  <c r="C2871" i="6"/>
  <c r="D2871" i="6" s="1"/>
  <c r="C2883" i="6"/>
  <c r="D2883" i="6" s="1"/>
  <c r="C2895" i="6"/>
  <c r="D2895" i="6" s="1"/>
  <c r="C2907" i="6"/>
  <c r="D2907" i="6" s="1"/>
  <c r="C2919" i="6"/>
  <c r="D2919" i="6" s="1"/>
  <c r="C2931" i="6"/>
  <c r="D2931" i="6" s="1"/>
  <c r="C2943" i="6"/>
  <c r="D2943" i="6" s="1"/>
  <c r="C2955" i="6"/>
  <c r="D2955" i="6" s="1"/>
  <c r="C2967" i="6"/>
  <c r="D2967" i="6" s="1"/>
  <c r="C2979" i="6"/>
  <c r="D2979" i="6" s="1"/>
  <c r="C2991" i="6"/>
  <c r="D2991" i="6" s="1"/>
  <c r="C3003" i="6"/>
  <c r="D3003" i="6" s="1"/>
  <c r="C3015" i="6"/>
  <c r="D3015" i="6" s="1"/>
  <c r="C3027" i="6"/>
  <c r="D3027" i="6" s="1"/>
  <c r="C3039" i="6"/>
  <c r="D3039" i="6" s="1"/>
  <c r="C3051" i="6"/>
  <c r="D3051" i="6" s="1"/>
  <c r="C3063" i="6"/>
  <c r="D3063" i="6" s="1"/>
  <c r="C3075" i="6"/>
  <c r="D3075" i="6" s="1"/>
  <c r="C3087" i="6"/>
  <c r="D3087" i="6" s="1"/>
  <c r="C3099" i="6"/>
  <c r="D3099" i="6" s="1"/>
  <c r="C3111" i="6"/>
  <c r="D3111" i="6" s="1"/>
  <c r="C3123" i="6"/>
  <c r="D3123" i="6" s="1"/>
  <c r="C3135" i="6"/>
  <c r="D3135" i="6" s="1"/>
  <c r="C3147" i="6"/>
  <c r="D3147" i="6" s="1"/>
  <c r="C3159" i="6"/>
  <c r="D3159" i="6" s="1"/>
  <c r="C3171" i="6"/>
  <c r="D3171" i="6" s="1"/>
  <c r="C3183" i="6"/>
  <c r="D3183" i="6" s="1"/>
  <c r="C3195" i="6"/>
  <c r="D3195" i="6" s="1"/>
  <c r="C3207" i="6"/>
  <c r="D3207" i="6" s="1"/>
  <c r="C3219" i="6"/>
  <c r="D3219" i="6" s="1"/>
  <c r="C3231" i="6"/>
  <c r="D3231" i="6" s="1"/>
  <c r="C3243" i="6"/>
  <c r="D3243" i="6" s="1"/>
  <c r="C3255" i="6"/>
  <c r="D3255" i="6" s="1"/>
  <c r="C3267" i="6"/>
  <c r="D3267" i="6" s="1"/>
  <c r="C3279" i="6"/>
  <c r="D3279" i="6" s="1"/>
  <c r="C3291" i="6"/>
  <c r="D3291" i="6" s="1"/>
  <c r="C3303" i="6"/>
  <c r="D3303" i="6" s="1"/>
  <c r="C3315" i="6"/>
  <c r="D3315" i="6" s="1"/>
  <c r="C3327" i="6"/>
  <c r="D3327" i="6" s="1"/>
  <c r="C3339" i="6"/>
  <c r="D3339" i="6" s="1"/>
  <c r="C3351" i="6"/>
  <c r="D3351" i="6" s="1"/>
  <c r="C3363" i="6"/>
  <c r="D3363" i="6" s="1"/>
  <c r="C3375" i="6"/>
  <c r="D3375" i="6" s="1"/>
  <c r="C3387" i="6"/>
  <c r="D3387" i="6" s="1"/>
  <c r="C3399" i="6"/>
  <c r="D3399" i="6" s="1"/>
  <c r="C3411" i="6"/>
  <c r="D3411" i="6" s="1"/>
  <c r="C3423" i="6"/>
  <c r="D3423" i="6" s="1"/>
  <c r="C3435" i="6"/>
  <c r="D3435" i="6" s="1"/>
  <c r="C3447" i="6"/>
  <c r="D3447" i="6" s="1"/>
  <c r="C3459" i="6"/>
  <c r="D3459" i="6" s="1"/>
  <c r="C3471" i="6"/>
  <c r="D3471" i="6" s="1"/>
  <c r="C3483" i="6"/>
  <c r="D3483" i="6" s="1"/>
  <c r="C3495" i="6"/>
  <c r="D3495" i="6" s="1"/>
  <c r="C3507" i="6"/>
  <c r="D3507" i="6" s="1"/>
  <c r="C3519" i="6"/>
  <c r="D3519" i="6" s="1"/>
  <c r="C3531" i="6"/>
  <c r="D3531" i="6" s="1"/>
  <c r="C3543" i="6"/>
  <c r="D3543" i="6" s="1"/>
  <c r="C3555" i="6"/>
  <c r="D3555" i="6" s="1"/>
  <c r="C3567" i="6"/>
  <c r="D3567" i="6" s="1"/>
  <c r="C3579" i="6"/>
  <c r="D3579" i="6" s="1"/>
  <c r="C3591" i="6"/>
  <c r="D3591" i="6" s="1"/>
  <c r="C3603" i="6"/>
  <c r="D3603" i="6" s="1"/>
  <c r="C3615" i="6"/>
  <c r="D3615" i="6" s="1"/>
  <c r="C3627" i="6"/>
  <c r="D3627" i="6" s="1"/>
  <c r="C3639" i="6"/>
  <c r="D3639" i="6" s="1"/>
  <c r="C3651" i="6"/>
  <c r="D3651" i="6" s="1"/>
  <c r="C3663" i="6"/>
  <c r="D3663" i="6" s="1"/>
  <c r="C3675" i="6"/>
  <c r="D3675" i="6" s="1"/>
  <c r="C3687" i="6"/>
  <c r="D3687" i="6" s="1"/>
  <c r="C3699" i="6"/>
  <c r="D3699" i="6" s="1"/>
  <c r="C3711" i="6"/>
  <c r="D3711" i="6" s="1"/>
  <c r="C3723" i="6"/>
  <c r="D3723" i="6" s="1"/>
  <c r="C3735" i="6"/>
  <c r="D3735" i="6" s="1"/>
  <c r="C3747" i="6"/>
  <c r="D3747" i="6" s="1"/>
  <c r="C3759" i="6"/>
  <c r="D3759" i="6" s="1"/>
  <c r="C3771" i="6"/>
  <c r="D3771" i="6" s="1"/>
  <c r="C3783" i="6"/>
  <c r="D3783" i="6" s="1"/>
  <c r="C3795" i="6"/>
  <c r="D3795" i="6" s="1"/>
  <c r="C3807" i="6"/>
  <c r="D3807" i="6" s="1"/>
  <c r="C3819" i="6"/>
  <c r="D3819" i="6" s="1"/>
  <c r="C3831" i="6"/>
  <c r="D3831" i="6" s="1"/>
  <c r="C3843" i="6"/>
  <c r="D3843" i="6" s="1"/>
  <c r="C3855" i="6"/>
  <c r="D3855" i="6" s="1"/>
  <c r="C3867" i="6"/>
  <c r="D3867" i="6" s="1"/>
  <c r="C3879" i="6"/>
  <c r="D3879" i="6" s="1"/>
  <c r="C3891" i="6"/>
  <c r="D3891" i="6" s="1"/>
  <c r="C3903" i="6"/>
  <c r="D3903" i="6" s="1"/>
  <c r="C3915" i="6"/>
  <c r="D3915" i="6" s="1"/>
  <c r="C3927" i="6"/>
  <c r="D3927" i="6" s="1"/>
  <c r="C3939" i="6"/>
  <c r="D3939" i="6" s="1"/>
  <c r="C3951" i="6"/>
  <c r="D3951" i="6" s="1"/>
  <c r="C3963" i="6"/>
  <c r="D3963" i="6" s="1"/>
  <c r="C3975" i="6"/>
  <c r="D3975" i="6" s="1"/>
  <c r="C3987" i="6"/>
  <c r="D3987" i="6" s="1"/>
  <c r="C3999" i="6"/>
  <c r="D3999" i="6" s="1"/>
  <c r="C4011" i="6"/>
  <c r="D4011" i="6" s="1"/>
  <c r="C4023" i="6"/>
  <c r="D4023" i="6" s="1"/>
  <c r="C4035" i="6"/>
  <c r="D4035" i="6" s="1"/>
  <c r="C4047" i="6"/>
  <c r="D4047" i="6" s="1"/>
  <c r="C4059" i="6"/>
  <c r="D4059" i="6" s="1"/>
  <c r="C4071" i="6"/>
  <c r="D4071" i="6" s="1"/>
  <c r="C4083" i="6"/>
  <c r="D4083" i="6" s="1"/>
  <c r="C4095" i="6"/>
  <c r="D4095" i="6" s="1"/>
  <c r="C4107" i="6"/>
  <c r="D4107" i="6" s="1"/>
  <c r="C4119" i="6"/>
  <c r="D4119" i="6" s="1"/>
  <c r="C4131" i="6"/>
  <c r="D4131" i="6" s="1"/>
  <c r="C4143" i="6"/>
  <c r="D4143" i="6" s="1"/>
  <c r="C4155" i="6"/>
  <c r="D4155" i="6" s="1"/>
  <c r="C4167" i="6"/>
  <c r="D4167" i="6" s="1"/>
  <c r="C4179" i="6"/>
  <c r="D4179" i="6" s="1"/>
  <c r="C4191" i="6"/>
  <c r="D4191" i="6" s="1"/>
  <c r="C4203" i="6"/>
  <c r="D4203" i="6" s="1"/>
  <c r="C4215" i="6"/>
  <c r="D4215" i="6" s="1"/>
  <c r="C4227" i="6"/>
  <c r="D4227" i="6" s="1"/>
  <c r="C4239" i="6"/>
  <c r="D4239" i="6" s="1"/>
  <c r="C4251" i="6"/>
  <c r="D4251" i="6" s="1"/>
  <c r="C4263" i="6"/>
  <c r="D4263" i="6" s="1"/>
  <c r="C4275" i="6"/>
  <c r="D4275" i="6" s="1"/>
  <c r="C4287" i="6"/>
  <c r="D4287" i="6" s="1"/>
  <c r="C4299" i="6"/>
  <c r="D4299" i="6" s="1"/>
  <c r="C4311" i="6"/>
  <c r="D4311" i="6" s="1"/>
  <c r="C4323" i="6"/>
  <c r="D4323" i="6" s="1"/>
  <c r="C4335" i="6"/>
  <c r="D4335" i="6" s="1"/>
  <c r="C4347" i="6"/>
  <c r="D4347" i="6" s="1"/>
  <c r="C4359" i="6"/>
  <c r="D4359" i="6" s="1"/>
  <c r="C4371" i="6"/>
  <c r="D4371" i="6" s="1"/>
  <c r="C4383" i="6"/>
  <c r="D4383" i="6" s="1"/>
  <c r="C4395" i="6"/>
  <c r="D4395" i="6" s="1"/>
  <c r="C4407" i="6"/>
  <c r="D4407" i="6" s="1"/>
  <c r="C4419" i="6"/>
  <c r="D4419" i="6" s="1"/>
  <c r="C4431" i="6"/>
  <c r="D4431" i="6" s="1"/>
  <c r="C4443" i="6"/>
  <c r="D4443" i="6" s="1"/>
  <c r="C4455" i="6"/>
  <c r="D4455" i="6" s="1"/>
  <c r="C4467" i="6"/>
  <c r="D4467" i="6" s="1"/>
  <c r="C4479" i="6"/>
  <c r="D4479" i="6" s="1"/>
  <c r="C4491" i="6"/>
  <c r="D4491" i="6" s="1"/>
  <c r="C4503" i="6"/>
  <c r="D4503" i="6" s="1"/>
  <c r="C4515" i="6"/>
  <c r="D4515" i="6" s="1"/>
  <c r="C4527" i="6"/>
  <c r="D4527" i="6" s="1"/>
  <c r="C4539" i="6"/>
  <c r="D4539" i="6" s="1"/>
  <c r="C4551" i="6"/>
  <c r="D4551" i="6" s="1"/>
  <c r="C4563" i="6"/>
  <c r="D4563" i="6" s="1"/>
  <c r="C4575" i="6"/>
  <c r="D4575" i="6" s="1"/>
  <c r="C4587" i="6"/>
  <c r="D4587" i="6" s="1"/>
  <c r="C4599" i="6"/>
  <c r="D4599" i="6" s="1"/>
  <c r="C4611" i="6"/>
  <c r="D4611" i="6" s="1"/>
  <c r="C4623" i="6"/>
  <c r="D4623" i="6" s="1"/>
  <c r="C4635" i="6"/>
  <c r="D4635" i="6" s="1"/>
  <c r="C4647" i="6"/>
  <c r="D4647" i="6" s="1"/>
  <c r="C4659" i="6"/>
  <c r="D4659" i="6" s="1"/>
  <c r="C4671" i="6"/>
  <c r="D4671" i="6" s="1"/>
  <c r="C4683" i="6"/>
  <c r="D4683" i="6" s="1"/>
  <c r="C4695" i="6"/>
  <c r="D4695" i="6" s="1"/>
  <c r="C4707" i="6"/>
  <c r="D4707" i="6" s="1"/>
  <c r="C4719" i="6"/>
  <c r="D4719" i="6" s="1"/>
  <c r="C4731" i="6"/>
  <c r="D4731" i="6" s="1"/>
  <c r="C4743" i="6"/>
  <c r="D4743" i="6" s="1"/>
  <c r="C4755" i="6"/>
  <c r="D4755" i="6" s="1"/>
  <c r="C4767" i="6"/>
  <c r="D4767" i="6" s="1"/>
  <c r="C4779" i="6"/>
  <c r="D4779" i="6" s="1"/>
  <c r="C36" i="6"/>
  <c r="D36" i="6" s="1"/>
  <c r="C24" i="6"/>
  <c r="D24" i="6" s="1"/>
  <c r="C12" i="6"/>
  <c r="D12" i="6" s="1"/>
  <c r="C2320" i="6"/>
  <c r="D2320" i="6" s="1"/>
  <c r="C2332" i="6"/>
  <c r="D2332" i="6" s="1"/>
  <c r="C2344" i="6"/>
  <c r="D2344" i="6" s="1"/>
  <c r="C2356" i="6"/>
  <c r="D2356" i="6" s="1"/>
  <c r="C2368" i="6"/>
  <c r="D2368" i="6" s="1"/>
  <c r="C2380" i="6"/>
  <c r="D2380" i="6" s="1"/>
  <c r="C2392" i="6"/>
  <c r="D2392" i="6" s="1"/>
  <c r="C2404" i="6"/>
  <c r="D2404" i="6" s="1"/>
  <c r="C2416" i="6"/>
  <c r="D2416" i="6" s="1"/>
  <c r="C2428" i="6"/>
  <c r="D2428" i="6" s="1"/>
  <c r="C2440" i="6"/>
  <c r="D2440" i="6" s="1"/>
  <c r="C2452" i="6"/>
  <c r="D2452" i="6" s="1"/>
  <c r="C2464" i="6"/>
  <c r="D2464" i="6" s="1"/>
  <c r="C2476" i="6"/>
  <c r="D2476" i="6" s="1"/>
  <c r="C2488" i="6"/>
  <c r="D2488" i="6" s="1"/>
  <c r="C2500" i="6"/>
  <c r="D2500" i="6" s="1"/>
  <c r="C2512" i="6"/>
  <c r="D2512" i="6" s="1"/>
  <c r="C2524" i="6"/>
  <c r="D2524" i="6" s="1"/>
  <c r="C2536" i="6"/>
  <c r="D2536" i="6" s="1"/>
  <c r="C2548" i="6"/>
  <c r="D2548" i="6" s="1"/>
  <c r="C2560" i="6"/>
  <c r="D2560" i="6" s="1"/>
  <c r="C2572" i="6"/>
  <c r="D2572" i="6" s="1"/>
  <c r="C2584" i="6"/>
  <c r="D2584" i="6" s="1"/>
  <c r="C2596" i="6"/>
  <c r="D2596" i="6" s="1"/>
  <c r="C2608" i="6"/>
  <c r="D2608" i="6" s="1"/>
  <c r="C2620" i="6"/>
  <c r="D2620" i="6" s="1"/>
  <c r="C2632" i="6"/>
  <c r="D2632" i="6" s="1"/>
  <c r="C2644" i="6"/>
  <c r="D2644" i="6" s="1"/>
  <c r="C2656" i="6"/>
  <c r="D2656" i="6" s="1"/>
  <c r="C2668" i="6"/>
  <c r="D2668" i="6" s="1"/>
  <c r="C2680" i="6"/>
  <c r="D2680" i="6" s="1"/>
  <c r="C2692" i="6"/>
  <c r="D2692" i="6" s="1"/>
  <c r="C2704" i="6"/>
  <c r="D2704" i="6" s="1"/>
  <c r="C2716" i="6"/>
  <c r="D2716" i="6" s="1"/>
  <c r="C2728" i="6"/>
  <c r="D2728" i="6" s="1"/>
  <c r="C2740" i="6"/>
  <c r="D2740" i="6" s="1"/>
  <c r="C2752" i="6"/>
  <c r="D2752" i="6" s="1"/>
  <c r="C2764" i="6"/>
  <c r="D2764" i="6" s="1"/>
  <c r="C2776" i="6"/>
  <c r="D2776" i="6" s="1"/>
  <c r="C2788" i="6"/>
  <c r="D2788" i="6" s="1"/>
  <c r="C2800" i="6"/>
  <c r="D2800" i="6" s="1"/>
  <c r="C2812" i="6"/>
  <c r="D2812" i="6" s="1"/>
  <c r="C2824" i="6"/>
  <c r="D2824" i="6" s="1"/>
  <c r="C2836" i="6"/>
  <c r="D2836" i="6" s="1"/>
  <c r="C2848" i="6"/>
  <c r="D2848" i="6" s="1"/>
  <c r="C2860" i="6"/>
  <c r="D2860" i="6" s="1"/>
  <c r="C2872" i="6"/>
  <c r="D2872" i="6" s="1"/>
  <c r="C2884" i="6"/>
  <c r="D2884" i="6" s="1"/>
  <c r="C2896" i="6"/>
  <c r="D2896" i="6" s="1"/>
  <c r="C2908" i="6"/>
  <c r="D2908" i="6" s="1"/>
  <c r="C2920" i="6"/>
  <c r="D2920" i="6" s="1"/>
  <c r="C2932" i="6"/>
  <c r="D2932" i="6" s="1"/>
  <c r="C2944" i="6"/>
  <c r="D2944" i="6" s="1"/>
  <c r="C2956" i="6"/>
  <c r="D2956" i="6" s="1"/>
  <c r="C2968" i="6"/>
  <c r="D2968" i="6" s="1"/>
  <c r="C2980" i="6"/>
  <c r="D2980" i="6" s="1"/>
  <c r="C2992" i="6"/>
  <c r="D2992" i="6" s="1"/>
  <c r="C3004" i="6"/>
  <c r="D3004" i="6" s="1"/>
  <c r="C3016" i="6"/>
  <c r="D3016" i="6" s="1"/>
  <c r="C3028" i="6"/>
  <c r="D3028" i="6" s="1"/>
  <c r="C3040" i="6"/>
  <c r="D3040" i="6" s="1"/>
  <c r="C3052" i="6"/>
  <c r="D3052" i="6" s="1"/>
  <c r="C3064" i="6"/>
  <c r="D3064" i="6" s="1"/>
  <c r="C3076" i="6"/>
  <c r="D3076" i="6" s="1"/>
  <c r="C3088" i="6"/>
  <c r="D3088" i="6" s="1"/>
  <c r="C3100" i="6"/>
  <c r="D3100" i="6" s="1"/>
  <c r="C3112" i="6"/>
  <c r="D3112" i="6" s="1"/>
  <c r="C3124" i="6"/>
  <c r="D3124" i="6" s="1"/>
  <c r="C3136" i="6"/>
  <c r="D3136" i="6" s="1"/>
  <c r="C3148" i="6"/>
  <c r="D3148" i="6" s="1"/>
  <c r="C3160" i="6"/>
  <c r="D3160" i="6" s="1"/>
  <c r="C3172" i="6"/>
  <c r="D3172" i="6" s="1"/>
  <c r="C3184" i="6"/>
  <c r="D3184" i="6" s="1"/>
  <c r="C3196" i="6"/>
  <c r="D3196" i="6" s="1"/>
  <c r="C3208" i="6"/>
  <c r="D3208" i="6" s="1"/>
  <c r="C3220" i="6"/>
  <c r="D3220" i="6" s="1"/>
  <c r="C3232" i="6"/>
  <c r="D3232" i="6" s="1"/>
  <c r="C3244" i="6"/>
  <c r="D3244" i="6" s="1"/>
  <c r="C3256" i="6"/>
  <c r="D3256" i="6" s="1"/>
  <c r="C3268" i="6"/>
  <c r="D3268" i="6" s="1"/>
  <c r="C3280" i="6"/>
  <c r="D3280" i="6" s="1"/>
  <c r="C3292" i="6"/>
  <c r="D3292" i="6" s="1"/>
  <c r="C3304" i="6"/>
  <c r="D3304" i="6" s="1"/>
  <c r="C3316" i="6"/>
  <c r="D3316" i="6" s="1"/>
  <c r="C3328" i="6"/>
  <c r="D3328" i="6" s="1"/>
  <c r="C3340" i="6"/>
  <c r="D3340" i="6" s="1"/>
  <c r="C3352" i="6"/>
  <c r="D3352" i="6" s="1"/>
  <c r="C3364" i="6"/>
  <c r="D3364" i="6" s="1"/>
  <c r="C3376" i="6"/>
  <c r="D3376" i="6" s="1"/>
  <c r="C3388" i="6"/>
  <c r="D3388" i="6" s="1"/>
  <c r="C3400" i="6"/>
  <c r="D3400" i="6" s="1"/>
  <c r="C3412" i="6"/>
  <c r="D3412" i="6" s="1"/>
  <c r="C3424" i="6"/>
  <c r="D3424" i="6" s="1"/>
  <c r="C3436" i="6"/>
  <c r="D3436" i="6" s="1"/>
  <c r="C3448" i="6"/>
  <c r="D3448" i="6" s="1"/>
  <c r="C3460" i="6"/>
  <c r="D3460" i="6" s="1"/>
  <c r="C3472" i="6"/>
  <c r="D3472" i="6" s="1"/>
  <c r="C3484" i="6"/>
  <c r="D3484" i="6" s="1"/>
  <c r="C3496" i="6"/>
  <c r="D3496" i="6" s="1"/>
  <c r="C3508" i="6"/>
  <c r="D3508" i="6" s="1"/>
  <c r="C3520" i="6"/>
  <c r="D3520" i="6" s="1"/>
  <c r="C3532" i="6"/>
  <c r="D3532" i="6" s="1"/>
  <c r="C3544" i="6"/>
  <c r="D3544" i="6" s="1"/>
  <c r="C3556" i="6"/>
  <c r="D3556" i="6" s="1"/>
  <c r="C3568" i="6"/>
  <c r="D3568" i="6" s="1"/>
  <c r="C3580" i="6"/>
  <c r="D3580" i="6" s="1"/>
  <c r="C3592" i="6"/>
  <c r="D3592" i="6" s="1"/>
  <c r="C3604" i="6"/>
  <c r="D3604" i="6" s="1"/>
  <c r="C3616" i="6"/>
  <c r="D3616" i="6" s="1"/>
  <c r="C3628" i="6"/>
  <c r="D3628" i="6" s="1"/>
  <c r="C3640" i="6"/>
  <c r="D3640" i="6" s="1"/>
  <c r="C3652" i="6"/>
  <c r="D3652" i="6" s="1"/>
  <c r="C3664" i="6"/>
  <c r="D3664" i="6" s="1"/>
  <c r="C3676" i="6"/>
  <c r="D3676" i="6" s="1"/>
  <c r="C3688" i="6"/>
  <c r="D3688" i="6" s="1"/>
  <c r="C3700" i="6"/>
  <c r="D3700" i="6" s="1"/>
  <c r="C3712" i="6"/>
  <c r="D3712" i="6" s="1"/>
  <c r="C3724" i="6"/>
  <c r="D3724" i="6" s="1"/>
  <c r="C3736" i="6"/>
  <c r="D3736" i="6" s="1"/>
  <c r="C3748" i="6"/>
  <c r="D3748" i="6" s="1"/>
  <c r="C3760" i="6"/>
  <c r="D3760" i="6" s="1"/>
  <c r="C3772" i="6"/>
  <c r="D3772" i="6" s="1"/>
  <c r="C3784" i="6"/>
  <c r="D3784" i="6" s="1"/>
  <c r="C3796" i="6"/>
  <c r="D3796" i="6" s="1"/>
  <c r="C3808" i="6"/>
  <c r="D3808" i="6" s="1"/>
  <c r="C3820" i="6"/>
  <c r="D3820" i="6" s="1"/>
  <c r="C3832" i="6"/>
  <c r="D3832" i="6" s="1"/>
  <c r="C3844" i="6"/>
  <c r="D3844" i="6" s="1"/>
  <c r="C3856" i="6"/>
  <c r="D3856" i="6" s="1"/>
  <c r="C3868" i="6"/>
  <c r="D3868" i="6" s="1"/>
  <c r="C3880" i="6"/>
  <c r="D3880" i="6" s="1"/>
  <c r="C3892" i="6"/>
  <c r="D3892" i="6" s="1"/>
  <c r="C3904" i="6"/>
  <c r="D3904" i="6" s="1"/>
  <c r="C3916" i="6"/>
  <c r="D3916" i="6" s="1"/>
  <c r="C3928" i="6"/>
  <c r="D3928" i="6" s="1"/>
  <c r="C3940" i="6"/>
  <c r="D3940" i="6" s="1"/>
  <c r="C3952" i="6"/>
  <c r="D3952" i="6" s="1"/>
  <c r="C3964" i="6"/>
  <c r="D3964" i="6" s="1"/>
  <c r="C3976" i="6"/>
  <c r="D3976" i="6" s="1"/>
  <c r="C3988" i="6"/>
  <c r="D3988" i="6" s="1"/>
  <c r="C4000" i="6"/>
  <c r="D4000" i="6" s="1"/>
  <c r="C4012" i="6"/>
  <c r="D4012" i="6" s="1"/>
  <c r="C4024" i="6"/>
  <c r="D4024" i="6" s="1"/>
  <c r="C4036" i="6"/>
  <c r="D4036" i="6" s="1"/>
  <c r="C4048" i="6"/>
  <c r="D4048" i="6" s="1"/>
  <c r="C4060" i="6"/>
  <c r="D4060" i="6" s="1"/>
  <c r="C4072" i="6"/>
  <c r="D4072" i="6" s="1"/>
  <c r="C4084" i="6"/>
  <c r="D4084" i="6" s="1"/>
  <c r="C4096" i="6"/>
  <c r="D4096" i="6" s="1"/>
  <c r="C4108" i="6"/>
  <c r="D4108" i="6" s="1"/>
  <c r="C2417" i="6"/>
  <c r="D2417" i="6" s="1"/>
  <c r="C2429" i="6"/>
  <c r="D2429" i="6" s="1"/>
  <c r="C2441" i="6"/>
  <c r="D2441" i="6" s="1"/>
  <c r="C2453" i="6"/>
  <c r="D2453" i="6" s="1"/>
  <c r="C2465" i="6"/>
  <c r="D2465" i="6" s="1"/>
  <c r="C2477" i="6"/>
  <c r="D2477" i="6" s="1"/>
  <c r="C2489" i="6"/>
  <c r="D2489" i="6" s="1"/>
  <c r="C2501" i="6"/>
  <c r="D2501" i="6" s="1"/>
  <c r="C2513" i="6"/>
  <c r="D2513" i="6" s="1"/>
  <c r="C2525" i="6"/>
  <c r="D2525" i="6" s="1"/>
  <c r="C2537" i="6"/>
  <c r="D2537" i="6" s="1"/>
  <c r="C2549" i="6"/>
  <c r="D2549" i="6" s="1"/>
  <c r="C2561" i="6"/>
  <c r="D2561" i="6" s="1"/>
  <c r="C2573" i="6"/>
  <c r="D2573" i="6" s="1"/>
  <c r="C2585" i="6"/>
  <c r="D2585" i="6" s="1"/>
  <c r="C2597" i="6"/>
  <c r="D2597" i="6" s="1"/>
  <c r="C2609" i="6"/>
  <c r="D2609" i="6" s="1"/>
  <c r="C2621" i="6"/>
  <c r="D2621" i="6" s="1"/>
  <c r="C2633" i="6"/>
  <c r="D2633" i="6" s="1"/>
  <c r="C2645" i="6"/>
  <c r="D2645" i="6" s="1"/>
  <c r="C2657" i="6"/>
  <c r="D2657" i="6" s="1"/>
  <c r="C2669" i="6"/>
  <c r="D2669" i="6" s="1"/>
  <c r="C2681" i="6"/>
  <c r="D2681" i="6" s="1"/>
  <c r="C2693" i="6"/>
  <c r="D2693" i="6" s="1"/>
  <c r="C2705" i="6"/>
  <c r="D2705" i="6" s="1"/>
  <c r="C2717" i="6"/>
  <c r="D2717" i="6" s="1"/>
  <c r="C2729" i="6"/>
  <c r="D2729" i="6" s="1"/>
  <c r="C2741" i="6"/>
  <c r="D2741" i="6" s="1"/>
  <c r="C2753" i="6"/>
  <c r="D2753" i="6" s="1"/>
  <c r="C2765" i="6"/>
  <c r="D2765" i="6" s="1"/>
  <c r="C2777" i="6"/>
  <c r="D2777" i="6" s="1"/>
  <c r="C2789" i="6"/>
  <c r="D2789" i="6" s="1"/>
  <c r="C2801" i="6"/>
  <c r="D2801" i="6" s="1"/>
  <c r="C2813" i="6"/>
  <c r="D2813" i="6" s="1"/>
  <c r="C2825" i="6"/>
  <c r="D2825" i="6" s="1"/>
  <c r="C2837" i="6"/>
  <c r="D2837" i="6" s="1"/>
  <c r="C2849" i="6"/>
  <c r="D2849" i="6" s="1"/>
  <c r="C2861" i="6"/>
  <c r="D2861" i="6" s="1"/>
  <c r="C2873" i="6"/>
  <c r="D2873" i="6" s="1"/>
  <c r="C2885" i="6"/>
  <c r="D2885" i="6" s="1"/>
  <c r="C2897" i="6"/>
  <c r="D2897" i="6" s="1"/>
  <c r="C2909" i="6"/>
  <c r="D2909" i="6" s="1"/>
  <c r="C2921" i="6"/>
  <c r="D2921" i="6" s="1"/>
  <c r="C2933" i="6"/>
  <c r="D2933" i="6" s="1"/>
  <c r="C2945" i="6"/>
  <c r="D2945" i="6" s="1"/>
  <c r="C2957" i="6"/>
  <c r="D2957" i="6" s="1"/>
  <c r="C2969" i="6"/>
  <c r="D2969" i="6" s="1"/>
  <c r="C2981" i="6"/>
  <c r="D2981" i="6" s="1"/>
  <c r="C2993" i="6"/>
  <c r="D2993" i="6" s="1"/>
  <c r="C3005" i="6"/>
  <c r="D3005" i="6" s="1"/>
  <c r="C3017" i="6"/>
  <c r="D3017" i="6" s="1"/>
  <c r="C3029" i="6"/>
  <c r="D3029" i="6" s="1"/>
  <c r="C3041" i="6"/>
  <c r="D3041" i="6" s="1"/>
  <c r="C3053" i="6"/>
  <c r="D3053" i="6" s="1"/>
  <c r="C3065" i="6"/>
  <c r="D3065" i="6" s="1"/>
  <c r="C3077" i="6"/>
  <c r="D3077" i="6" s="1"/>
  <c r="C3089" i="6"/>
  <c r="D3089" i="6" s="1"/>
  <c r="C3101" i="6"/>
  <c r="D3101" i="6" s="1"/>
  <c r="C3113" i="6"/>
  <c r="D3113" i="6" s="1"/>
  <c r="C3125" i="6"/>
  <c r="D3125" i="6" s="1"/>
  <c r="C3137" i="6"/>
  <c r="D3137" i="6" s="1"/>
  <c r="C3149" i="6"/>
  <c r="D3149" i="6" s="1"/>
  <c r="C3161" i="6"/>
  <c r="D3161" i="6" s="1"/>
  <c r="C3173" i="6"/>
  <c r="D3173" i="6" s="1"/>
  <c r="C3185" i="6"/>
  <c r="D3185" i="6" s="1"/>
  <c r="C3197" i="6"/>
  <c r="D3197" i="6" s="1"/>
  <c r="C3209" i="6"/>
  <c r="D3209" i="6" s="1"/>
  <c r="C3221" i="6"/>
  <c r="D3221" i="6" s="1"/>
  <c r="C3233" i="6"/>
  <c r="D3233" i="6" s="1"/>
  <c r="C3245" i="6"/>
  <c r="D3245" i="6" s="1"/>
  <c r="C3257" i="6"/>
  <c r="D3257" i="6" s="1"/>
  <c r="C3269" i="6"/>
  <c r="D3269" i="6" s="1"/>
  <c r="C3281" i="6"/>
  <c r="D3281" i="6" s="1"/>
  <c r="C3293" i="6"/>
  <c r="D3293" i="6" s="1"/>
  <c r="C3305" i="6"/>
  <c r="D3305" i="6" s="1"/>
  <c r="C3317" i="6"/>
  <c r="D3317" i="6" s="1"/>
  <c r="C3329" i="6"/>
  <c r="D3329" i="6" s="1"/>
  <c r="C3341" i="6"/>
  <c r="D3341" i="6" s="1"/>
  <c r="C3353" i="6"/>
  <c r="D3353" i="6" s="1"/>
  <c r="C3365" i="6"/>
  <c r="D3365" i="6" s="1"/>
  <c r="C3377" i="6"/>
  <c r="D3377" i="6" s="1"/>
  <c r="C3389" i="6"/>
  <c r="D3389" i="6" s="1"/>
  <c r="C3401" i="6"/>
  <c r="D3401" i="6" s="1"/>
  <c r="C3413" i="6"/>
  <c r="D3413" i="6" s="1"/>
  <c r="C3425" i="6"/>
  <c r="D3425" i="6" s="1"/>
  <c r="C3437" i="6"/>
  <c r="D3437" i="6" s="1"/>
  <c r="C3449" i="6"/>
  <c r="D3449" i="6" s="1"/>
  <c r="C3461" i="6"/>
  <c r="D3461" i="6" s="1"/>
  <c r="C3473" i="6"/>
  <c r="D3473" i="6" s="1"/>
  <c r="C3485" i="6"/>
  <c r="D3485" i="6" s="1"/>
  <c r="C3497" i="6"/>
  <c r="D3497" i="6" s="1"/>
  <c r="C3509" i="6"/>
  <c r="D3509" i="6" s="1"/>
  <c r="C3521" i="6"/>
  <c r="D3521" i="6" s="1"/>
  <c r="C3533" i="6"/>
  <c r="D3533" i="6" s="1"/>
  <c r="C3545" i="6"/>
  <c r="D3545" i="6" s="1"/>
  <c r="C3557" i="6"/>
  <c r="D3557" i="6" s="1"/>
  <c r="C3569" i="6"/>
  <c r="D3569" i="6" s="1"/>
  <c r="C3581" i="6"/>
  <c r="D3581" i="6" s="1"/>
  <c r="C3593" i="6"/>
  <c r="D3593" i="6" s="1"/>
  <c r="C3605" i="6"/>
  <c r="D3605" i="6" s="1"/>
  <c r="C3617" i="6"/>
  <c r="D3617" i="6" s="1"/>
  <c r="C3629" i="6"/>
  <c r="D3629" i="6" s="1"/>
  <c r="C3641" i="6"/>
  <c r="D3641" i="6" s="1"/>
  <c r="C3653" i="6"/>
  <c r="D3653" i="6" s="1"/>
  <c r="C3665" i="6"/>
  <c r="D3665" i="6" s="1"/>
  <c r="C3677" i="6"/>
  <c r="D3677" i="6" s="1"/>
  <c r="C3689" i="6"/>
  <c r="D3689" i="6" s="1"/>
  <c r="C3701" i="6"/>
  <c r="D3701" i="6" s="1"/>
  <c r="C3713" i="6"/>
  <c r="D3713" i="6" s="1"/>
  <c r="C3725" i="6"/>
  <c r="D3725" i="6" s="1"/>
  <c r="C3737" i="6"/>
  <c r="D3737" i="6" s="1"/>
  <c r="C3749" i="6"/>
  <c r="D3749" i="6" s="1"/>
  <c r="C3761" i="6"/>
  <c r="D3761" i="6" s="1"/>
  <c r="C3773" i="6"/>
  <c r="D3773" i="6" s="1"/>
  <c r="C3785" i="6"/>
  <c r="D3785" i="6" s="1"/>
  <c r="C3797" i="6"/>
  <c r="D3797" i="6" s="1"/>
  <c r="C3809" i="6"/>
  <c r="D3809" i="6" s="1"/>
  <c r="C406" i="6"/>
  <c r="D406" i="6" s="1"/>
  <c r="C394" i="6"/>
  <c r="D394" i="6" s="1"/>
  <c r="C382" i="6"/>
  <c r="D382" i="6" s="1"/>
  <c r="C370" i="6"/>
  <c r="D370" i="6" s="1"/>
  <c r="C358" i="6"/>
  <c r="D358" i="6" s="1"/>
  <c r="C346" i="6"/>
  <c r="D346" i="6" s="1"/>
  <c r="C334" i="6"/>
  <c r="D334" i="6" s="1"/>
  <c r="C322" i="6"/>
  <c r="D322" i="6" s="1"/>
  <c r="C310" i="6"/>
  <c r="D310" i="6" s="1"/>
  <c r="C298" i="6"/>
  <c r="D298" i="6" s="1"/>
  <c r="C286" i="6"/>
  <c r="D286" i="6" s="1"/>
  <c r="C274" i="6"/>
  <c r="D274" i="6" s="1"/>
  <c r="C262" i="6"/>
  <c r="D262" i="6" s="1"/>
  <c r="C250" i="6"/>
  <c r="D250" i="6" s="1"/>
  <c r="C238" i="6"/>
  <c r="D238" i="6" s="1"/>
  <c r="C226" i="6"/>
  <c r="D226" i="6" s="1"/>
  <c r="C214" i="6"/>
  <c r="D214" i="6" s="1"/>
  <c r="C202" i="6"/>
  <c r="D202" i="6" s="1"/>
  <c r="C190" i="6"/>
  <c r="D190" i="6" s="1"/>
  <c r="C178" i="6"/>
  <c r="D178" i="6" s="1"/>
  <c r="C166" i="6"/>
  <c r="D166" i="6" s="1"/>
  <c r="C154" i="6"/>
  <c r="D154" i="6" s="1"/>
  <c r="C142" i="6"/>
  <c r="D142" i="6" s="1"/>
  <c r="C130" i="6"/>
  <c r="D130" i="6" s="1"/>
  <c r="C118" i="6"/>
  <c r="D118" i="6" s="1"/>
  <c r="C106" i="6"/>
  <c r="D106" i="6" s="1"/>
  <c r="C94" i="6"/>
  <c r="D94" i="6" s="1"/>
  <c r="C82" i="6"/>
  <c r="D82" i="6" s="1"/>
  <c r="C70" i="6"/>
  <c r="D70" i="6" s="1"/>
  <c r="C58" i="6"/>
  <c r="D58" i="6" s="1"/>
  <c r="C46" i="6"/>
  <c r="D46" i="6" s="1"/>
  <c r="C34" i="6"/>
  <c r="D34" i="6" s="1"/>
  <c r="C22" i="6"/>
  <c r="D22" i="6" s="1"/>
  <c r="C10" i="6"/>
  <c r="D10" i="6" s="1"/>
  <c r="C2322" i="6"/>
  <c r="D2322" i="6" s="1"/>
  <c r="C2334" i="6"/>
  <c r="D2334" i="6" s="1"/>
  <c r="C2346" i="6"/>
  <c r="D2346" i="6" s="1"/>
  <c r="C2358" i="6"/>
  <c r="D2358" i="6" s="1"/>
  <c r="C2370" i="6"/>
  <c r="D2370" i="6" s="1"/>
  <c r="C2382" i="6"/>
  <c r="D2382" i="6" s="1"/>
  <c r="C2394" i="6"/>
  <c r="D2394" i="6" s="1"/>
  <c r="C2406" i="6"/>
  <c r="D2406" i="6" s="1"/>
  <c r="C2418" i="6"/>
  <c r="D2418" i="6" s="1"/>
  <c r="C2430" i="6"/>
  <c r="D2430" i="6" s="1"/>
  <c r="C2442" i="6"/>
  <c r="D2442" i="6" s="1"/>
  <c r="C2454" i="6"/>
  <c r="D2454" i="6" s="1"/>
  <c r="C2466" i="6"/>
  <c r="D2466" i="6" s="1"/>
  <c r="C2478" i="6"/>
  <c r="D2478" i="6" s="1"/>
  <c r="C2490" i="6"/>
  <c r="D2490" i="6" s="1"/>
  <c r="C2502" i="6"/>
  <c r="D2502" i="6" s="1"/>
  <c r="C2514" i="6"/>
  <c r="D2514" i="6" s="1"/>
  <c r="C2526" i="6"/>
  <c r="D2526" i="6" s="1"/>
  <c r="C2538" i="6"/>
  <c r="D2538" i="6" s="1"/>
  <c r="C2550" i="6"/>
  <c r="D2550" i="6" s="1"/>
  <c r="C2562" i="6"/>
  <c r="D2562" i="6" s="1"/>
  <c r="C2574" i="6"/>
  <c r="D2574" i="6" s="1"/>
  <c r="C2586" i="6"/>
  <c r="D2586" i="6" s="1"/>
  <c r="C2598" i="6"/>
  <c r="D2598" i="6" s="1"/>
  <c r="C2610" i="6"/>
  <c r="D2610" i="6" s="1"/>
  <c r="C2622" i="6"/>
  <c r="D2622" i="6" s="1"/>
  <c r="C2634" i="6"/>
  <c r="D2634" i="6" s="1"/>
  <c r="C2646" i="6"/>
  <c r="D2646" i="6" s="1"/>
  <c r="C2658" i="6"/>
  <c r="D2658" i="6" s="1"/>
  <c r="C2670" i="6"/>
  <c r="D2670" i="6" s="1"/>
  <c r="C2682" i="6"/>
  <c r="D2682" i="6" s="1"/>
  <c r="C2694" i="6"/>
  <c r="D2694" i="6" s="1"/>
  <c r="C2706" i="6"/>
  <c r="D2706" i="6" s="1"/>
  <c r="C2718" i="6"/>
  <c r="D2718" i="6" s="1"/>
  <c r="C2730" i="6"/>
  <c r="D2730" i="6" s="1"/>
  <c r="C2742" i="6"/>
  <c r="D2742" i="6" s="1"/>
  <c r="C2754" i="6"/>
  <c r="D2754" i="6" s="1"/>
  <c r="C2766" i="6"/>
  <c r="D2766" i="6" s="1"/>
  <c r="C2778" i="6"/>
  <c r="D2778" i="6" s="1"/>
  <c r="C2790" i="6"/>
  <c r="D2790" i="6" s="1"/>
  <c r="C2802" i="6"/>
  <c r="D2802" i="6" s="1"/>
  <c r="C2814" i="6"/>
  <c r="D2814" i="6" s="1"/>
  <c r="C2826" i="6"/>
  <c r="D2826" i="6" s="1"/>
  <c r="C2838" i="6"/>
  <c r="D2838" i="6" s="1"/>
  <c r="C2850" i="6"/>
  <c r="D2850" i="6" s="1"/>
  <c r="C2862" i="6"/>
  <c r="D2862" i="6" s="1"/>
  <c r="C2874" i="6"/>
  <c r="D2874" i="6" s="1"/>
  <c r="C2886" i="6"/>
  <c r="D2886" i="6" s="1"/>
  <c r="C2898" i="6"/>
  <c r="D2898" i="6" s="1"/>
  <c r="C2910" i="6"/>
  <c r="D2910" i="6" s="1"/>
  <c r="C2922" i="6"/>
  <c r="D2922" i="6" s="1"/>
  <c r="C2934" i="6"/>
  <c r="D2934" i="6" s="1"/>
  <c r="C2946" i="6"/>
  <c r="D2946" i="6" s="1"/>
  <c r="C2958" i="6"/>
  <c r="D2958" i="6" s="1"/>
  <c r="C2970" i="6"/>
  <c r="D2970" i="6" s="1"/>
  <c r="C2982" i="6"/>
  <c r="D2982" i="6" s="1"/>
  <c r="C2994" i="6"/>
  <c r="D2994" i="6" s="1"/>
  <c r="C3006" i="6"/>
  <c r="D3006" i="6" s="1"/>
  <c r="C3018" i="6"/>
  <c r="D3018" i="6" s="1"/>
  <c r="C3030" i="6"/>
  <c r="D3030" i="6" s="1"/>
  <c r="C3042" i="6"/>
  <c r="D3042" i="6" s="1"/>
  <c r="C3054" i="6"/>
  <c r="D3054" i="6" s="1"/>
  <c r="C3066" i="6"/>
  <c r="D3066" i="6" s="1"/>
  <c r="C3078" i="6"/>
  <c r="D3078" i="6" s="1"/>
  <c r="C3090" i="6"/>
  <c r="D3090" i="6" s="1"/>
  <c r="C3102" i="6"/>
  <c r="D3102" i="6" s="1"/>
  <c r="C3114" i="6"/>
  <c r="D3114" i="6" s="1"/>
  <c r="C3126" i="6"/>
  <c r="D3126" i="6" s="1"/>
  <c r="C3138" i="6"/>
  <c r="D3138" i="6" s="1"/>
  <c r="C3150" i="6"/>
  <c r="D3150" i="6" s="1"/>
  <c r="C3162" i="6"/>
  <c r="D3162" i="6" s="1"/>
  <c r="C3174" i="6"/>
  <c r="D3174" i="6" s="1"/>
  <c r="C3186" i="6"/>
  <c r="D3186" i="6" s="1"/>
  <c r="C3198" i="6"/>
  <c r="D3198" i="6" s="1"/>
  <c r="C3210" i="6"/>
  <c r="D3210" i="6" s="1"/>
  <c r="C3222" i="6"/>
  <c r="D3222" i="6" s="1"/>
  <c r="C3234" i="6"/>
  <c r="D3234" i="6" s="1"/>
  <c r="C3246" i="6"/>
  <c r="D3246" i="6" s="1"/>
  <c r="C3258" i="6"/>
  <c r="D3258" i="6" s="1"/>
  <c r="C3270" i="6"/>
  <c r="D3270" i="6" s="1"/>
  <c r="C3282" i="6"/>
  <c r="D3282" i="6" s="1"/>
  <c r="C3294" i="6"/>
  <c r="D3294" i="6" s="1"/>
  <c r="C3306" i="6"/>
  <c r="D3306" i="6" s="1"/>
  <c r="C3318" i="6"/>
  <c r="D3318" i="6" s="1"/>
  <c r="C3330" i="6"/>
  <c r="D3330" i="6" s="1"/>
  <c r="C3342" i="6"/>
  <c r="D3342" i="6" s="1"/>
  <c r="C3354" i="6"/>
  <c r="D3354" i="6" s="1"/>
  <c r="C3366" i="6"/>
  <c r="D3366" i="6" s="1"/>
  <c r="C3378" i="6"/>
  <c r="D3378" i="6" s="1"/>
  <c r="C3390" i="6"/>
  <c r="D3390" i="6" s="1"/>
  <c r="C3402" i="6"/>
  <c r="D3402" i="6" s="1"/>
  <c r="C3414" i="6"/>
  <c r="D3414" i="6" s="1"/>
  <c r="C3426" i="6"/>
  <c r="D3426" i="6" s="1"/>
  <c r="C3438" i="6"/>
  <c r="D3438" i="6" s="1"/>
  <c r="C3450" i="6"/>
  <c r="D3450" i="6" s="1"/>
  <c r="C3462" i="6"/>
  <c r="D3462" i="6" s="1"/>
  <c r="C3474" i="6"/>
  <c r="D3474" i="6" s="1"/>
  <c r="C3486" i="6"/>
  <c r="D3486" i="6" s="1"/>
  <c r="C3498" i="6"/>
  <c r="D3498" i="6" s="1"/>
  <c r="C3510" i="6"/>
  <c r="D3510" i="6" s="1"/>
  <c r="C3522" i="6"/>
  <c r="D3522" i="6" s="1"/>
  <c r="C3534" i="6"/>
  <c r="D3534" i="6" s="1"/>
  <c r="C3546" i="6"/>
  <c r="D3546" i="6" s="1"/>
  <c r="C3558" i="6"/>
  <c r="D3558" i="6" s="1"/>
  <c r="C3570" i="6"/>
  <c r="D3570" i="6" s="1"/>
  <c r="C3582" i="6"/>
  <c r="D3582" i="6" s="1"/>
  <c r="C3594" i="6"/>
  <c r="D3594" i="6" s="1"/>
  <c r="C3606" i="6"/>
  <c r="D3606" i="6" s="1"/>
  <c r="C3618" i="6"/>
  <c r="D3618" i="6" s="1"/>
  <c r="C3630" i="6"/>
  <c r="D3630" i="6" s="1"/>
  <c r="C3642" i="6"/>
  <c r="D3642" i="6" s="1"/>
  <c r="C3654" i="6"/>
  <c r="D3654" i="6" s="1"/>
  <c r="C3666" i="6"/>
  <c r="D3666" i="6" s="1"/>
  <c r="C3678" i="6"/>
  <c r="D3678" i="6" s="1"/>
  <c r="C3690" i="6"/>
  <c r="D3690" i="6" s="1"/>
  <c r="C3702" i="6"/>
  <c r="D3702" i="6" s="1"/>
  <c r="C3714" i="6"/>
  <c r="D3714" i="6" s="1"/>
  <c r="C3726" i="6"/>
  <c r="D3726" i="6" s="1"/>
  <c r="C3738" i="6"/>
  <c r="D3738" i="6" s="1"/>
  <c r="C3750" i="6"/>
  <c r="D3750" i="6" s="1"/>
  <c r="C3762" i="6"/>
  <c r="D3762" i="6" s="1"/>
  <c r="C3774" i="6"/>
  <c r="D3774" i="6" s="1"/>
  <c r="C3786" i="6"/>
  <c r="D3786" i="6" s="1"/>
  <c r="C3798" i="6"/>
  <c r="D3798" i="6" s="1"/>
  <c r="C3810" i="6"/>
  <c r="D3810" i="6" s="1"/>
  <c r="C3822" i="6"/>
  <c r="D3822" i="6" s="1"/>
  <c r="C3834" i="6"/>
  <c r="D3834" i="6" s="1"/>
  <c r="C3846" i="6"/>
  <c r="D3846" i="6" s="1"/>
  <c r="C3858" i="6"/>
  <c r="D3858" i="6" s="1"/>
  <c r="C3870" i="6"/>
  <c r="D3870" i="6" s="1"/>
  <c r="C3882" i="6"/>
  <c r="D3882" i="6" s="1"/>
  <c r="C3894" i="6"/>
  <c r="D3894" i="6" s="1"/>
  <c r="C3906" i="6"/>
  <c r="D3906" i="6" s="1"/>
  <c r="C3918" i="6"/>
  <c r="D3918" i="6" s="1"/>
  <c r="C3930" i="6"/>
  <c r="D3930" i="6" s="1"/>
  <c r="C3942" i="6"/>
  <c r="D3942" i="6" s="1"/>
  <c r="C4615" i="6"/>
  <c r="D4615" i="6" s="1"/>
  <c r="C4627" i="6"/>
  <c r="D4627" i="6" s="1"/>
  <c r="C4639" i="6"/>
  <c r="D4639" i="6" s="1"/>
  <c r="C4651" i="6"/>
  <c r="D4651" i="6" s="1"/>
  <c r="C4663" i="6"/>
  <c r="D4663" i="6" s="1"/>
  <c r="C4675" i="6"/>
  <c r="D4675" i="6" s="1"/>
  <c r="C4687" i="6"/>
  <c r="D4687" i="6" s="1"/>
  <c r="C4699" i="6"/>
  <c r="D4699" i="6" s="1"/>
  <c r="C4711" i="6"/>
  <c r="D4711" i="6" s="1"/>
  <c r="C4723" i="6"/>
  <c r="D4723" i="6" s="1"/>
  <c r="C4735" i="6"/>
  <c r="D4735" i="6" s="1"/>
  <c r="C4747" i="6"/>
  <c r="D4747" i="6" s="1"/>
  <c r="C4759" i="6"/>
  <c r="D4759" i="6" s="1"/>
  <c r="C4771" i="6"/>
  <c r="D4771" i="6" s="1"/>
  <c r="C4783" i="6"/>
  <c r="D4783" i="6" s="1"/>
  <c r="C4795" i="6"/>
  <c r="D4795" i="6" s="1"/>
  <c r="C4807" i="6"/>
  <c r="D4807" i="6" s="1"/>
  <c r="C4819" i="6"/>
  <c r="D4819" i="6" s="1"/>
  <c r="C4831" i="6"/>
  <c r="D4831" i="6" s="1"/>
  <c r="C4843" i="6"/>
  <c r="D4843" i="6" s="1"/>
  <c r="C4855" i="6"/>
  <c r="D4855" i="6" s="1"/>
  <c r="C4867" i="6"/>
  <c r="D4867" i="6" s="1"/>
  <c r="C4879" i="6"/>
  <c r="D4879" i="6" s="1"/>
  <c r="C4891" i="6"/>
  <c r="D4891" i="6" s="1"/>
  <c r="C4903" i="6"/>
  <c r="D4903" i="6" s="1"/>
  <c r="C4915" i="6"/>
  <c r="D4915" i="6" s="1"/>
  <c r="C4927" i="6"/>
  <c r="D4927" i="6" s="1"/>
  <c r="C4939" i="6"/>
  <c r="D4939" i="6" s="1"/>
  <c r="C4951" i="6"/>
  <c r="D4951" i="6" s="1"/>
  <c r="C4963" i="6"/>
  <c r="D4963" i="6" s="1"/>
  <c r="C4975" i="6"/>
  <c r="D4975" i="6" s="1"/>
  <c r="C4987" i="6"/>
  <c r="D4987" i="6" s="1"/>
  <c r="C4999" i="6"/>
  <c r="D4999" i="6" s="1"/>
  <c r="C5011" i="6"/>
  <c r="D5011" i="6" s="1"/>
  <c r="C5023" i="6"/>
  <c r="D5023" i="6" s="1"/>
  <c r="C5035" i="6"/>
  <c r="D5035" i="6" s="1"/>
  <c r="C5047" i="6"/>
  <c r="D5047" i="6" s="1"/>
  <c r="C5059" i="6"/>
  <c r="D5059" i="6" s="1"/>
  <c r="C5071" i="6"/>
  <c r="D5071" i="6" s="1"/>
  <c r="C5083" i="6"/>
  <c r="D5083" i="6" s="1"/>
  <c r="C5095" i="6"/>
  <c r="D5095" i="6" s="1"/>
  <c r="C5107" i="6"/>
  <c r="D5107" i="6" s="1"/>
  <c r="C5119" i="6"/>
  <c r="D5119" i="6" s="1"/>
  <c r="C5131" i="6"/>
  <c r="D5131" i="6" s="1"/>
  <c r="C5143" i="6"/>
  <c r="D5143" i="6" s="1"/>
  <c r="C5155" i="6"/>
  <c r="D5155" i="6" s="1"/>
  <c r="C5167" i="6"/>
  <c r="D5167" i="6" s="1"/>
  <c r="C5179" i="6"/>
  <c r="D5179" i="6" s="1"/>
  <c r="C5191" i="6"/>
  <c r="D5191" i="6" s="1"/>
  <c r="C5203" i="6"/>
  <c r="D5203" i="6" s="1"/>
  <c r="C5215" i="6"/>
  <c r="D5215" i="6" s="1"/>
  <c r="C5227" i="6"/>
  <c r="D5227" i="6" s="1"/>
  <c r="C5239" i="6"/>
  <c r="D5239" i="6" s="1"/>
  <c r="C5251" i="6"/>
  <c r="D5251" i="6" s="1"/>
  <c r="C5263" i="6"/>
  <c r="D5263" i="6" s="1"/>
  <c r="C5275" i="6"/>
  <c r="D5275" i="6" s="1"/>
  <c r="C5287" i="6"/>
  <c r="D5287" i="6" s="1"/>
  <c r="C5299" i="6"/>
  <c r="D5299" i="6" s="1"/>
  <c r="C5311" i="6"/>
  <c r="D5311" i="6" s="1"/>
  <c r="C5323" i="6"/>
  <c r="D5323" i="6" s="1"/>
  <c r="C5335" i="6"/>
  <c r="D5335" i="6" s="1"/>
  <c r="C5347" i="6"/>
  <c r="D5347" i="6" s="1"/>
  <c r="C6319" i="6"/>
  <c r="D6319" i="6" s="1"/>
  <c r="C4508" i="6"/>
  <c r="D4508" i="6" s="1"/>
  <c r="C4520" i="6"/>
  <c r="D4520" i="6" s="1"/>
  <c r="C4532" i="6"/>
  <c r="D4532" i="6" s="1"/>
  <c r="C4544" i="6"/>
  <c r="D4544" i="6" s="1"/>
  <c r="C4556" i="6"/>
  <c r="D4556" i="6" s="1"/>
  <c r="C4568" i="6"/>
  <c r="D4568" i="6" s="1"/>
  <c r="C4580" i="6"/>
  <c r="D4580" i="6" s="1"/>
  <c r="C4592" i="6"/>
  <c r="D4592" i="6" s="1"/>
  <c r="C4604" i="6"/>
  <c r="D4604" i="6" s="1"/>
  <c r="C4616" i="6"/>
  <c r="D4616" i="6" s="1"/>
  <c r="C4628" i="6"/>
  <c r="D4628" i="6" s="1"/>
  <c r="C4640" i="6"/>
  <c r="D4640" i="6" s="1"/>
  <c r="C4652" i="6"/>
  <c r="D4652" i="6" s="1"/>
  <c r="C4664" i="6"/>
  <c r="D4664" i="6" s="1"/>
  <c r="C4676" i="6"/>
  <c r="D4676" i="6" s="1"/>
  <c r="C4688" i="6"/>
  <c r="D4688" i="6" s="1"/>
  <c r="C4700" i="6"/>
  <c r="D4700" i="6" s="1"/>
  <c r="C4712" i="6"/>
  <c r="D4712" i="6" s="1"/>
  <c r="C4724" i="6"/>
  <c r="D4724" i="6" s="1"/>
  <c r="C4736" i="6"/>
  <c r="D4736" i="6" s="1"/>
  <c r="C4748" i="6"/>
  <c r="D4748" i="6" s="1"/>
  <c r="C4760" i="6"/>
  <c r="D4760" i="6" s="1"/>
  <c r="C4772" i="6"/>
  <c r="D4772" i="6" s="1"/>
  <c r="C4784" i="6"/>
  <c r="D4784" i="6" s="1"/>
  <c r="C4796" i="6"/>
  <c r="D4796" i="6" s="1"/>
  <c r="C4808" i="6"/>
  <c r="D4808" i="6" s="1"/>
  <c r="C4820" i="6"/>
  <c r="D4820" i="6" s="1"/>
  <c r="C4832" i="6"/>
  <c r="D4832" i="6" s="1"/>
  <c r="C4844" i="6"/>
  <c r="D4844" i="6" s="1"/>
  <c r="C4856" i="6"/>
  <c r="D4856" i="6" s="1"/>
  <c r="C4868" i="6"/>
  <c r="D4868" i="6" s="1"/>
  <c r="C4880" i="6"/>
  <c r="D4880" i="6" s="1"/>
  <c r="C4892" i="6"/>
  <c r="D4892" i="6" s="1"/>
  <c r="C4904" i="6"/>
  <c r="D4904" i="6" s="1"/>
  <c r="C4916" i="6"/>
  <c r="D4916" i="6" s="1"/>
  <c r="C4928" i="6"/>
  <c r="D4928" i="6" s="1"/>
  <c r="C4940" i="6"/>
  <c r="D4940" i="6" s="1"/>
  <c r="C4952" i="6"/>
  <c r="D4952" i="6" s="1"/>
  <c r="C4964" i="6"/>
  <c r="D4964" i="6" s="1"/>
  <c r="C4976" i="6"/>
  <c r="D4976" i="6" s="1"/>
  <c r="C4988" i="6"/>
  <c r="D4988" i="6" s="1"/>
  <c r="C5000" i="6"/>
  <c r="D5000" i="6" s="1"/>
  <c r="C5012" i="6"/>
  <c r="D5012" i="6" s="1"/>
  <c r="C5024" i="6"/>
  <c r="D5024" i="6" s="1"/>
  <c r="C5036" i="6"/>
  <c r="D5036" i="6" s="1"/>
  <c r="C5048" i="6"/>
  <c r="D5048" i="6" s="1"/>
  <c r="C5060" i="6"/>
  <c r="D5060" i="6" s="1"/>
  <c r="C5072" i="6"/>
  <c r="D5072" i="6" s="1"/>
  <c r="C5084" i="6"/>
  <c r="D5084" i="6" s="1"/>
  <c r="C5096" i="6"/>
  <c r="D5096" i="6" s="1"/>
  <c r="C5108" i="6"/>
  <c r="D5108" i="6" s="1"/>
  <c r="C5120" i="6"/>
  <c r="D5120" i="6" s="1"/>
  <c r="C5132" i="6"/>
  <c r="D5132" i="6" s="1"/>
  <c r="C5144" i="6"/>
  <c r="D5144" i="6" s="1"/>
  <c r="C5156" i="6"/>
  <c r="D5156" i="6" s="1"/>
  <c r="C5168" i="6"/>
  <c r="D5168" i="6" s="1"/>
  <c r="C5180" i="6"/>
  <c r="D5180" i="6" s="1"/>
  <c r="C5192" i="6"/>
  <c r="D5192" i="6" s="1"/>
  <c r="C5204" i="6"/>
  <c r="D5204" i="6" s="1"/>
  <c r="C5216" i="6"/>
  <c r="D5216" i="6" s="1"/>
  <c r="C5228" i="6"/>
  <c r="D5228" i="6" s="1"/>
  <c r="C5240" i="6"/>
  <c r="D5240" i="6" s="1"/>
  <c r="C5252" i="6"/>
  <c r="D5252" i="6" s="1"/>
  <c r="C5264" i="6"/>
  <c r="D5264" i="6" s="1"/>
  <c r="C5276" i="6"/>
  <c r="D5276" i="6" s="1"/>
  <c r="C5288" i="6"/>
  <c r="D5288" i="6" s="1"/>
  <c r="C5300" i="6"/>
  <c r="D5300" i="6" s="1"/>
  <c r="C5312" i="6"/>
  <c r="D5312" i="6" s="1"/>
  <c r="C5324" i="6"/>
  <c r="D5324" i="6" s="1"/>
  <c r="C5336" i="6"/>
  <c r="D5336" i="6" s="1"/>
  <c r="C5348" i="6"/>
  <c r="D5348" i="6" s="1"/>
  <c r="C5360" i="6"/>
  <c r="D5360" i="6" s="1"/>
  <c r="C5372" i="6"/>
  <c r="D5372" i="6" s="1"/>
  <c r="C5384" i="6"/>
  <c r="D5384" i="6" s="1"/>
  <c r="C5396" i="6"/>
  <c r="D5396" i="6" s="1"/>
  <c r="C5408" i="6"/>
  <c r="D5408" i="6" s="1"/>
  <c r="C5420" i="6"/>
  <c r="D5420" i="6" s="1"/>
  <c r="C5432" i="6"/>
  <c r="D5432" i="6" s="1"/>
  <c r="C5444" i="6"/>
  <c r="D5444" i="6" s="1"/>
  <c r="C5456" i="6"/>
  <c r="D5456" i="6" s="1"/>
  <c r="C5468" i="6"/>
  <c r="D5468" i="6" s="1"/>
  <c r="C5480" i="6"/>
  <c r="D5480" i="6" s="1"/>
  <c r="C5492" i="6"/>
  <c r="D5492" i="6" s="1"/>
  <c r="C5504" i="6"/>
  <c r="D5504" i="6" s="1"/>
  <c r="C5516" i="6"/>
  <c r="D5516" i="6" s="1"/>
  <c r="C5528" i="6"/>
  <c r="D5528" i="6" s="1"/>
  <c r="C5540" i="6"/>
  <c r="D5540" i="6" s="1"/>
  <c r="C5552" i="6"/>
  <c r="D5552" i="6" s="1"/>
  <c r="C5564" i="6"/>
  <c r="D5564" i="6" s="1"/>
  <c r="C5576" i="6"/>
  <c r="D5576" i="6" s="1"/>
  <c r="C5588" i="6"/>
  <c r="D5588" i="6" s="1"/>
  <c r="C5600" i="6"/>
  <c r="D5600" i="6" s="1"/>
  <c r="C5612" i="6"/>
  <c r="D5612" i="6" s="1"/>
  <c r="C5624" i="6"/>
  <c r="D5624" i="6" s="1"/>
  <c r="C5636" i="6"/>
  <c r="D5636" i="6" s="1"/>
  <c r="C5648" i="6"/>
  <c r="D5648" i="6" s="1"/>
  <c r="C5660" i="6"/>
  <c r="D5660" i="6" s="1"/>
  <c r="C5672" i="6"/>
  <c r="D5672" i="6" s="1"/>
  <c r="C5684" i="6"/>
  <c r="D5684" i="6" s="1"/>
  <c r="C5696" i="6"/>
  <c r="D5696" i="6" s="1"/>
  <c r="C5708" i="6"/>
  <c r="D5708" i="6" s="1"/>
  <c r="C5720" i="6"/>
  <c r="D5720" i="6" s="1"/>
  <c r="C5732" i="6"/>
  <c r="D5732" i="6" s="1"/>
  <c r="C5744" i="6"/>
  <c r="D5744" i="6" s="1"/>
  <c r="C5756" i="6"/>
  <c r="D5756" i="6" s="1"/>
  <c r="C5768" i="6"/>
  <c r="D5768" i="6" s="1"/>
  <c r="C5780" i="6"/>
  <c r="D5780" i="6" s="1"/>
  <c r="C5792" i="6"/>
  <c r="D5792" i="6" s="1"/>
  <c r="C5804" i="6"/>
  <c r="D5804" i="6" s="1"/>
  <c r="C5816" i="6"/>
  <c r="D5816" i="6" s="1"/>
  <c r="C5828" i="6"/>
  <c r="D5828" i="6" s="1"/>
  <c r="C5840" i="6"/>
  <c r="D5840" i="6" s="1"/>
  <c r="C5852" i="6"/>
  <c r="D5852" i="6" s="1"/>
  <c r="C5864" i="6"/>
  <c r="D5864" i="6" s="1"/>
  <c r="C5876" i="6"/>
  <c r="D5876" i="6" s="1"/>
  <c r="C5888" i="6"/>
  <c r="D5888" i="6" s="1"/>
  <c r="C5900" i="6"/>
  <c r="D5900" i="6" s="1"/>
  <c r="C5912" i="6"/>
  <c r="D5912" i="6" s="1"/>
  <c r="C5924" i="6"/>
  <c r="D5924" i="6" s="1"/>
  <c r="C5936" i="6"/>
  <c r="D5936" i="6" s="1"/>
  <c r="C5948" i="6"/>
  <c r="D5948" i="6" s="1"/>
  <c r="C5960" i="6"/>
  <c r="D5960" i="6" s="1"/>
  <c r="C5972" i="6"/>
  <c r="D5972" i="6" s="1"/>
  <c r="C5984" i="6"/>
  <c r="D5984" i="6" s="1"/>
  <c r="C5996" i="6"/>
  <c r="D5996" i="6" s="1"/>
  <c r="C6008" i="6"/>
  <c r="D6008" i="6" s="1"/>
  <c r="C6020" i="6"/>
  <c r="D6020" i="6" s="1"/>
  <c r="C6032" i="6"/>
  <c r="D6032" i="6" s="1"/>
  <c r="C6044" i="6"/>
  <c r="D6044" i="6" s="1"/>
  <c r="C6056" i="6"/>
  <c r="D6056" i="6" s="1"/>
  <c r="C6068" i="6"/>
  <c r="D6068" i="6" s="1"/>
  <c r="C6080" i="6"/>
  <c r="D6080" i="6" s="1"/>
  <c r="C6092" i="6"/>
  <c r="D6092" i="6" s="1"/>
  <c r="C4161" i="6"/>
  <c r="D4161" i="6" s="1"/>
  <c r="C4173" i="6"/>
  <c r="D4173" i="6" s="1"/>
  <c r="C4185" i="6"/>
  <c r="D4185" i="6" s="1"/>
  <c r="C4197" i="6"/>
  <c r="D4197" i="6" s="1"/>
  <c r="C4209" i="6"/>
  <c r="D4209" i="6" s="1"/>
  <c r="C4221" i="6"/>
  <c r="D4221" i="6" s="1"/>
  <c r="C4233" i="6"/>
  <c r="D4233" i="6" s="1"/>
  <c r="C4245" i="6"/>
  <c r="D4245" i="6" s="1"/>
  <c r="C4257" i="6"/>
  <c r="D4257" i="6" s="1"/>
  <c r="C4269" i="6"/>
  <c r="D4269" i="6" s="1"/>
  <c r="C4281" i="6"/>
  <c r="D4281" i="6" s="1"/>
  <c r="C4293" i="6"/>
  <c r="D4293" i="6" s="1"/>
  <c r="C4305" i="6"/>
  <c r="D4305" i="6" s="1"/>
  <c r="C4317" i="6"/>
  <c r="D4317" i="6" s="1"/>
  <c r="C4329" i="6"/>
  <c r="D4329" i="6" s="1"/>
  <c r="C4341" i="6"/>
  <c r="D4341" i="6" s="1"/>
  <c r="C4353" i="6"/>
  <c r="D4353" i="6" s="1"/>
  <c r="C4365" i="6"/>
  <c r="D4365" i="6" s="1"/>
  <c r="C4377" i="6"/>
  <c r="D4377" i="6" s="1"/>
  <c r="C4389" i="6"/>
  <c r="D4389" i="6" s="1"/>
  <c r="C4401" i="6"/>
  <c r="D4401" i="6" s="1"/>
  <c r="C4413" i="6"/>
  <c r="D4413" i="6" s="1"/>
  <c r="C4425" i="6"/>
  <c r="D4425" i="6" s="1"/>
  <c r="C4437" i="6"/>
  <c r="D4437" i="6" s="1"/>
  <c r="C4449" i="6"/>
  <c r="D4449" i="6" s="1"/>
  <c r="C4461" i="6"/>
  <c r="D4461" i="6" s="1"/>
  <c r="C4473" i="6"/>
  <c r="D4473" i="6" s="1"/>
  <c r="C4485" i="6"/>
  <c r="D4485" i="6" s="1"/>
  <c r="C4497" i="6"/>
  <c r="D4497" i="6" s="1"/>
  <c r="C4509" i="6"/>
  <c r="D4509" i="6" s="1"/>
  <c r="C4521" i="6"/>
  <c r="D4521" i="6" s="1"/>
  <c r="C4533" i="6"/>
  <c r="D4533" i="6" s="1"/>
  <c r="C4545" i="6"/>
  <c r="D4545" i="6" s="1"/>
  <c r="C4557" i="6"/>
  <c r="D4557" i="6" s="1"/>
  <c r="C4569" i="6"/>
  <c r="D4569" i="6" s="1"/>
  <c r="C4581" i="6"/>
  <c r="D4581" i="6" s="1"/>
  <c r="C4593" i="6"/>
  <c r="D4593" i="6" s="1"/>
  <c r="C4605" i="6"/>
  <c r="D4605" i="6" s="1"/>
  <c r="C4617" i="6"/>
  <c r="D4617" i="6" s="1"/>
  <c r="C4629" i="6"/>
  <c r="D4629" i="6" s="1"/>
  <c r="C4641" i="6"/>
  <c r="D4641" i="6" s="1"/>
  <c r="C4653" i="6"/>
  <c r="D4653" i="6" s="1"/>
  <c r="C4665" i="6"/>
  <c r="D4665" i="6" s="1"/>
  <c r="C4677" i="6"/>
  <c r="D4677" i="6" s="1"/>
  <c r="C4689" i="6"/>
  <c r="D4689" i="6" s="1"/>
  <c r="C4701" i="6"/>
  <c r="D4701" i="6" s="1"/>
  <c r="C4713" i="6"/>
  <c r="D4713" i="6" s="1"/>
  <c r="C4725" i="6"/>
  <c r="D4725" i="6" s="1"/>
  <c r="C4737" i="6"/>
  <c r="D4737" i="6" s="1"/>
  <c r="C4749" i="6"/>
  <c r="D4749" i="6" s="1"/>
  <c r="C4761" i="6"/>
  <c r="D4761" i="6" s="1"/>
  <c r="C4773" i="6"/>
  <c r="D4773" i="6" s="1"/>
  <c r="C4785" i="6"/>
  <c r="D4785" i="6" s="1"/>
  <c r="C4797" i="6"/>
  <c r="D4797" i="6" s="1"/>
  <c r="C4809" i="6"/>
  <c r="D4809" i="6" s="1"/>
  <c r="C4821" i="6"/>
  <c r="D4821" i="6" s="1"/>
  <c r="C4833" i="6"/>
  <c r="D4833" i="6" s="1"/>
  <c r="C4845" i="6"/>
  <c r="D4845" i="6" s="1"/>
  <c r="C4857" i="6"/>
  <c r="D4857" i="6" s="1"/>
  <c r="C4869" i="6"/>
  <c r="D4869" i="6" s="1"/>
  <c r="C4881" i="6"/>
  <c r="D4881" i="6" s="1"/>
  <c r="C4893" i="6"/>
  <c r="D4893" i="6" s="1"/>
  <c r="C4905" i="6"/>
  <c r="D4905" i="6" s="1"/>
  <c r="C4917" i="6"/>
  <c r="D4917" i="6" s="1"/>
  <c r="C4929" i="6"/>
  <c r="D4929" i="6" s="1"/>
  <c r="C4941" i="6"/>
  <c r="D4941" i="6" s="1"/>
  <c r="C4953" i="6"/>
  <c r="D4953" i="6" s="1"/>
  <c r="C4965" i="6"/>
  <c r="D4965" i="6" s="1"/>
  <c r="C4977" i="6"/>
  <c r="D4977" i="6" s="1"/>
  <c r="C4989" i="6"/>
  <c r="D4989" i="6" s="1"/>
  <c r="C5001" i="6"/>
  <c r="D5001" i="6" s="1"/>
  <c r="C5013" i="6"/>
  <c r="D5013" i="6" s="1"/>
  <c r="C5025" i="6"/>
  <c r="D5025" i="6" s="1"/>
  <c r="C5037" i="6"/>
  <c r="D5037" i="6" s="1"/>
  <c r="C5049" i="6"/>
  <c r="D5049" i="6" s="1"/>
  <c r="C5061" i="6"/>
  <c r="D5061" i="6" s="1"/>
  <c r="C5073" i="6"/>
  <c r="D5073" i="6" s="1"/>
  <c r="C5085" i="6"/>
  <c r="D5085" i="6" s="1"/>
  <c r="C5097" i="6"/>
  <c r="D5097" i="6" s="1"/>
  <c r="C5109" i="6"/>
  <c r="D5109" i="6" s="1"/>
  <c r="C4390" i="6"/>
  <c r="D4390" i="6" s="1"/>
  <c r="C4402" i="6"/>
  <c r="D4402" i="6" s="1"/>
  <c r="C4414" i="6"/>
  <c r="D4414" i="6" s="1"/>
  <c r="C4426" i="6"/>
  <c r="D4426" i="6" s="1"/>
  <c r="C4438" i="6"/>
  <c r="D4438" i="6" s="1"/>
  <c r="C4450" i="6"/>
  <c r="D4450" i="6" s="1"/>
  <c r="C4462" i="6"/>
  <c r="D4462" i="6" s="1"/>
  <c r="C4474" i="6"/>
  <c r="D4474" i="6" s="1"/>
  <c r="C4486" i="6"/>
  <c r="D4486" i="6" s="1"/>
  <c r="C4498" i="6"/>
  <c r="D4498" i="6" s="1"/>
  <c r="C4510" i="6"/>
  <c r="D4510" i="6" s="1"/>
  <c r="C4522" i="6"/>
  <c r="D4522" i="6" s="1"/>
  <c r="C4534" i="6"/>
  <c r="D4534" i="6" s="1"/>
  <c r="C4546" i="6"/>
  <c r="D4546" i="6" s="1"/>
  <c r="C4558" i="6"/>
  <c r="D4558" i="6" s="1"/>
  <c r="C4570" i="6"/>
  <c r="D4570" i="6" s="1"/>
  <c r="C4582" i="6"/>
  <c r="D4582" i="6" s="1"/>
  <c r="C4594" i="6"/>
  <c r="D4594" i="6" s="1"/>
  <c r="C4606" i="6"/>
  <c r="D4606" i="6" s="1"/>
  <c r="C4618" i="6"/>
  <c r="D4618" i="6" s="1"/>
  <c r="C4630" i="6"/>
  <c r="D4630" i="6" s="1"/>
  <c r="C4642" i="6"/>
  <c r="D4642" i="6" s="1"/>
  <c r="C4654" i="6"/>
  <c r="D4654" i="6" s="1"/>
  <c r="C4666" i="6"/>
  <c r="D4666" i="6" s="1"/>
  <c r="C4678" i="6"/>
  <c r="D4678" i="6" s="1"/>
  <c r="C4690" i="6"/>
  <c r="D4690" i="6" s="1"/>
  <c r="C4702" i="6"/>
  <c r="D4702" i="6" s="1"/>
  <c r="C4714" i="6"/>
  <c r="D4714" i="6" s="1"/>
  <c r="C4726" i="6"/>
  <c r="D4726" i="6" s="1"/>
  <c r="C4738" i="6"/>
  <c r="D4738" i="6" s="1"/>
  <c r="C4750" i="6"/>
  <c r="D4750" i="6" s="1"/>
  <c r="C4762" i="6"/>
  <c r="D4762" i="6" s="1"/>
  <c r="C4774" i="6"/>
  <c r="D4774" i="6" s="1"/>
  <c r="C4786" i="6"/>
  <c r="D4786" i="6" s="1"/>
  <c r="C4798" i="6"/>
  <c r="D4798" i="6" s="1"/>
  <c r="C4810" i="6"/>
  <c r="D4810" i="6" s="1"/>
  <c r="C4822" i="6"/>
  <c r="D4822" i="6" s="1"/>
  <c r="C4834" i="6"/>
  <c r="D4834" i="6" s="1"/>
  <c r="C4846" i="6"/>
  <c r="D4846" i="6" s="1"/>
  <c r="C4858" i="6"/>
  <c r="D4858" i="6" s="1"/>
  <c r="C4870" i="6"/>
  <c r="D4870" i="6" s="1"/>
  <c r="C4882" i="6"/>
  <c r="D4882" i="6" s="1"/>
  <c r="C4894" i="6"/>
  <c r="D4894" i="6" s="1"/>
  <c r="C4906" i="6"/>
  <c r="D4906" i="6" s="1"/>
  <c r="C4918" i="6"/>
  <c r="D4918" i="6" s="1"/>
  <c r="C4930" i="6"/>
  <c r="D4930" i="6" s="1"/>
  <c r="C4942" i="6"/>
  <c r="D4942" i="6" s="1"/>
  <c r="C4954" i="6"/>
  <c r="D4954" i="6" s="1"/>
  <c r="C4966" i="6"/>
  <c r="D4966" i="6" s="1"/>
  <c r="C4978" i="6"/>
  <c r="D4978" i="6" s="1"/>
  <c r="C4990" i="6"/>
  <c r="D4990" i="6" s="1"/>
  <c r="C5002" i="6"/>
  <c r="D5002" i="6" s="1"/>
  <c r="C5014" i="6"/>
  <c r="D5014" i="6" s="1"/>
  <c r="C5026" i="6"/>
  <c r="D5026" i="6" s="1"/>
  <c r="C5038" i="6"/>
  <c r="D5038" i="6" s="1"/>
  <c r="C5050" i="6"/>
  <c r="D5050" i="6" s="1"/>
  <c r="C5062" i="6"/>
  <c r="D5062" i="6" s="1"/>
  <c r="C5074" i="6"/>
  <c r="D5074" i="6" s="1"/>
  <c r="C5086" i="6"/>
  <c r="D5086" i="6" s="1"/>
  <c r="C5098" i="6"/>
  <c r="D5098" i="6" s="1"/>
  <c r="C5110" i="6"/>
  <c r="D5110" i="6" s="1"/>
  <c r="C5122" i="6"/>
  <c r="D5122" i="6" s="1"/>
  <c r="C5134" i="6"/>
  <c r="D5134" i="6" s="1"/>
  <c r="C5146" i="6"/>
  <c r="D5146" i="6" s="1"/>
  <c r="C5158" i="6"/>
  <c r="D5158" i="6" s="1"/>
  <c r="C5170" i="6"/>
  <c r="D5170" i="6" s="1"/>
  <c r="C5182" i="6"/>
  <c r="D5182" i="6" s="1"/>
  <c r="C5194" i="6"/>
  <c r="D5194" i="6" s="1"/>
  <c r="C5206" i="6"/>
  <c r="D5206" i="6" s="1"/>
  <c r="C5218" i="6"/>
  <c r="D5218" i="6" s="1"/>
  <c r="C5230" i="6"/>
  <c r="D5230" i="6" s="1"/>
  <c r="C5242" i="6"/>
  <c r="D5242" i="6" s="1"/>
  <c r="C5254" i="6"/>
  <c r="D5254" i="6" s="1"/>
  <c r="C5266" i="6"/>
  <c r="D5266" i="6" s="1"/>
  <c r="C5278" i="6"/>
  <c r="D5278" i="6" s="1"/>
  <c r="C5290" i="6"/>
  <c r="D5290" i="6" s="1"/>
  <c r="C5302" i="6"/>
  <c r="D5302" i="6" s="1"/>
  <c r="C5314" i="6"/>
  <c r="D5314" i="6" s="1"/>
  <c r="C5326" i="6"/>
  <c r="D5326" i="6" s="1"/>
  <c r="C5338" i="6"/>
  <c r="D5338" i="6" s="1"/>
  <c r="C5350" i="6"/>
  <c r="D5350" i="6" s="1"/>
  <c r="C5362" i="6"/>
  <c r="D5362" i="6" s="1"/>
  <c r="C5374" i="6"/>
  <c r="D5374" i="6" s="1"/>
  <c r="C5386" i="6"/>
  <c r="D5386" i="6" s="1"/>
  <c r="C5398" i="6"/>
  <c r="D5398" i="6" s="1"/>
  <c r="C3155" i="6"/>
  <c r="D3155" i="6" s="1"/>
  <c r="C3167" i="6"/>
  <c r="D3167" i="6" s="1"/>
  <c r="C3179" i="6"/>
  <c r="D3179" i="6" s="1"/>
  <c r="C3191" i="6"/>
  <c r="D3191" i="6" s="1"/>
  <c r="C3203" i="6"/>
  <c r="D3203" i="6" s="1"/>
  <c r="C3215" i="6"/>
  <c r="D3215" i="6" s="1"/>
  <c r="C3227" i="6"/>
  <c r="D3227" i="6" s="1"/>
  <c r="C3239" i="6"/>
  <c r="D3239" i="6" s="1"/>
  <c r="C3251" i="6"/>
  <c r="D3251" i="6" s="1"/>
  <c r="C3263" i="6"/>
  <c r="D3263" i="6" s="1"/>
  <c r="C3275" i="6"/>
  <c r="D3275" i="6" s="1"/>
  <c r="C3287" i="6"/>
  <c r="D3287" i="6" s="1"/>
  <c r="C3299" i="6"/>
  <c r="D3299" i="6" s="1"/>
  <c r="C3311" i="6"/>
  <c r="D3311" i="6" s="1"/>
  <c r="C3323" i="6"/>
  <c r="D3323" i="6" s="1"/>
  <c r="C3335" i="6"/>
  <c r="D3335" i="6" s="1"/>
  <c r="C3347" i="6"/>
  <c r="D3347" i="6" s="1"/>
  <c r="C3359" i="6"/>
  <c r="D3359" i="6" s="1"/>
  <c r="C3371" i="6"/>
  <c r="D3371" i="6" s="1"/>
  <c r="C3383" i="6"/>
  <c r="D3383" i="6" s="1"/>
  <c r="C3395" i="6"/>
  <c r="D3395" i="6" s="1"/>
  <c r="C3407" i="6"/>
  <c r="D3407" i="6" s="1"/>
  <c r="C3419" i="6"/>
  <c r="D3419" i="6" s="1"/>
  <c r="C3431" i="6"/>
  <c r="D3431" i="6" s="1"/>
  <c r="C3443" i="6"/>
  <c r="D3443" i="6" s="1"/>
  <c r="C3455" i="6"/>
  <c r="D3455" i="6" s="1"/>
  <c r="C3467" i="6"/>
  <c r="D3467" i="6" s="1"/>
  <c r="C3479" i="6"/>
  <c r="D3479" i="6" s="1"/>
  <c r="C3491" i="6"/>
  <c r="D3491" i="6" s="1"/>
  <c r="C3503" i="6"/>
  <c r="D3503" i="6" s="1"/>
  <c r="C3515" i="6"/>
  <c r="D3515" i="6" s="1"/>
  <c r="C3527" i="6"/>
  <c r="D3527" i="6" s="1"/>
  <c r="C3539" i="6"/>
  <c r="D3539" i="6" s="1"/>
  <c r="C3551" i="6"/>
  <c r="D3551" i="6" s="1"/>
  <c r="C3563" i="6"/>
  <c r="D3563" i="6" s="1"/>
  <c r="C3575" i="6"/>
  <c r="D3575" i="6" s="1"/>
  <c r="C3587" i="6"/>
  <c r="D3587" i="6" s="1"/>
  <c r="C3599" i="6"/>
  <c r="D3599" i="6" s="1"/>
  <c r="C3611" i="6"/>
  <c r="D3611" i="6" s="1"/>
  <c r="C3623" i="6"/>
  <c r="D3623" i="6" s="1"/>
  <c r="C3635" i="6"/>
  <c r="D3635" i="6" s="1"/>
  <c r="C3647" i="6"/>
  <c r="D3647" i="6" s="1"/>
  <c r="C3659" i="6"/>
  <c r="D3659" i="6" s="1"/>
  <c r="C3671" i="6"/>
  <c r="D3671" i="6" s="1"/>
  <c r="C3683" i="6"/>
  <c r="D3683" i="6" s="1"/>
  <c r="C3695" i="6"/>
  <c r="D3695" i="6" s="1"/>
  <c r="C3707" i="6"/>
  <c r="D3707" i="6" s="1"/>
  <c r="C3719" i="6"/>
  <c r="D3719" i="6" s="1"/>
  <c r="C3731" i="6"/>
  <c r="D3731" i="6" s="1"/>
  <c r="C3743" i="6"/>
  <c r="D3743" i="6" s="1"/>
  <c r="C3755" i="6"/>
  <c r="D3755" i="6" s="1"/>
  <c r="C3767" i="6"/>
  <c r="D3767" i="6" s="1"/>
  <c r="C3779" i="6"/>
  <c r="D3779" i="6" s="1"/>
  <c r="C3791" i="6"/>
  <c r="D3791" i="6" s="1"/>
  <c r="C3803" i="6"/>
  <c r="D3803" i="6" s="1"/>
  <c r="C3815" i="6"/>
  <c r="D3815" i="6" s="1"/>
  <c r="C3827" i="6"/>
  <c r="D3827" i="6" s="1"/>
  <c r="C3839" i="6"/>
  <c r="D3839" i="6" s="1"/>
  <c r="C3851" i="6"/>
  <c r="D3851" i="6" s="1"/>
  <c r="C3863" i="6"/>
  <c r="D3863" i="6" s="1"/>
  <c r="C3875" i="6"/>
  <c r="D3875" i="6" s="1"/>
  <c r="C3887" i="6"/>
  <c r="D3887" i="6" s="1"/>
  <c r="C3899" i="6"/>
  <c r="D3899" i="6" s="1"/>
  <c r="C3911" i="6"/>
  <c r="D3911" i="6" s="1"/>
  <c r="C3923" i="6"/>
  <c r="D3923" i="6" s="1"/>
  <c r="C3935" i="6"/>
  <c r="D3935" i="6" s="1"/>
  <c r="C3947" i="6"/>
  <c r="D3947" i="6" s="1"/>
  <c r="C3959" i="6"/>
  <c r="D3959" i="6" s="1"/>
  <c r="C3971" i="6"/>
  <c r="D3971" i="6" s="1"/>
  <c r="C3983" i="6"/>
  <c r="D3983" i="6" s="1"/>
  <c r="C3995" i="6"/>
  <c r="D3995" i="6" s="1"/>
  <c r="C4007" i="6"/>
  <c r="D4007" i="6" s="1"/>
  <c r="C4019" i="6"/>
  <c r="D4019" i="6" s="1"/>
  <c r="C4031" i="6"/>
  <c r="D4031" i="6" s="1"/>
  <c r="C4043" i="6"/>
  <c r="D4043" i="6" s="1"/>
  <c r="C4055" i="6"/>
  <c r="D4055" i="6" s="1"/>
  <c r="C4067" i="6"/>
  <c r="D4067" i="6" s="1"/>
  <c r="C4079" i="6"/>
  <c r="D4079" i="6" s="1"/>
  <c r="C4091" i="6"/>
  <c r="D4091" i="6" s="1"/>
  <c r="C4103" i="6"/>
  <c r="D4103" i="6" s="1"/>
  <c r="C4115" i="6"/>
  <c r="D4115" i="6" s="1"/>
  <c r="C4127" i="6"/>
  <c r="D4127" i="6" s="1"/>
  <c r="C4139" i="6"/>
  <c r="D4139" i="6" s="1"/>
  <c r="C4151" i="6"/>
  <c r="D4151" i="6" s="1"/>
  <c r="C4163" i="6"/>
  <c r="D4163" i="6" s="1"/>
  <c r="C4175" i="6"/>
  <c r="D4175" i="6" s="1"/>
  <c r="C4187" i="6"/>
  <c r="D4187" i="6" s="1"/>
  <c r="C4199" i="6"/>
  <c r="D4199" i="6" s="1"/>
  <c r="C4211" i="6"/>
  <c r="D4211" i="6" s="1"/>
  <c r="C4223" i="6"/>
  <c r="D4223" i="6" s="1"/>
  <c r="C4235" i="6"/>
  <c r="D4235" i="6" s="1"/>
  <c r="C4247" i="6"/>
  <c r="D4247" i="6" s="1"/>
  <c r="C4259" i="6"/>
  <c r="D4259" i="6" s="1"/>
  <c r="C4271" i="6"/>
  <c r="D4271" i="6" s="1"/>
  <c r="C4283" i="6"/>
  <c r="D4283" i="6" s="1"/>
  <c r="C4295" i="6"/>
  <c r="D4295" i="6" s="1"/>
  <c r="C4307" i="6"/>
  <c r="D4307" i="6" s="1"/>
  <c r="C4319" i="6"/>
  <c r="D4319" i="6" s="1"/>
  <c r="C4331" i="6"/>
  <c r="D4331" i="6" s="1"/>
  <c r="C4343" i="6"/>
  <c r="D4343" i="6" s="1"/>
  <c r="C4355" i="6"/>
  <c r="D4355" i="6" s="1"/>
  <c r="C4367" i="6"/>
  <c r="D4367" i="6" s="1"/>
  <c r="C4379" i="6"/>
  <c r="D4379" i="6" s="1"/>
  <c r="C4391" i="6"/>
  <c r="D4391" i="6" s="1"/>
  <c r="C4403" i="6"/>
  <c r="D4403" i="6" s="1"/>
  <c r="C4415" i="6"/>
  <c r="D4415" i="6" s="1"/>
  <c r="C4427" i="6"/>
  <c r="D4427" i="6" s="1"/>
  <c r="C4439" i="6"/>
  <c r="D4439" i="6" s="1"/>
  <c r="C4451" i="6"/>
  <c r="D4451" i="6" s="1"/>
  <c r="C4463" i="6"/>
  <c r="D4463" i="6" s="1"/>
  <c r="C4475" i="6"/>
  <c r="D4475" i="6" s="1"/>
  <c r="C4487" i="6"/>
  <c r="D4487" i="6" s="1"/>
  <c r="C4499" i="6"/>
  <c r="D4499" i="6" s="1"/>
  <c r="C4511" i="6"/>
  <c r="D4511" i="6" s="1"/>
  <c r="C4523" i="6"/>
  <c r="D4523" i="6" s="1"/>
  <c r="C4535" i="6"/>
  <c r="D4535" i="6" s="1"/>
  <c r="C4547" i="6"/>
  <c r="D4547" i="6" s="1"/>
  <c r="C4559" i="6"/>
  <c r="D4559" i="6" s="1"/>
  <c r="C4571" i="6"/>
  <c r="D4571" i="6" s="1"/>
  <c r="C4583" i="6"/>
  <c r="D4583" i="6" s="1"/>
  <c r="C4595" i="6"/>
  <c r="D4595" i="6" s="1"/>
  <c r="C4607" i="6"/>
  <c r="D4607" i="6" s="1"/>
  <c r="C4619" i="6"/>
  <c r="D4619" i="6" s="1"/>
  <c r="C4631" i="6"/>
  <c r="D4631" i="6" s="1"/>
  <c r="C4643" i="6"/>
  <c r="D4643" i="6" s="1"/>
  <c r="C4655" i="6"/>
  <c r="D4655" i="6" s="1"/>
  <c r="C4667" i="6"/>
  <c r="D4667" i="6" s="1"/>
  <c r="C4679" i="6"/>
  <c r="D4679" i="6" s="1"/>
  <c r="C4691" i="6"/>
  <c r="D4691" i="6" s="1"/>
  <c r="C4703" i="6"/>
  <c r="D4703" i="6" s="1"/>
  <c r="C4715" i="6"/>
  <c r="D4715" i="6" s="1"/>
  <c r="C4727" i="6"/>
  <c r="D4727" i="6" s="1"/>
  <c r="C4739" i="6"/>
  <c r="D4739" i="6" s="1"/>
  <c r="C4751" i="6"/>
  <c r="D4751" i="6" s="1"/>
  <c r="C4763" i="6"/>
  <c r="D4763" i="6" s="1"/>
  <c r="C4775" i="6"/>
  <c r="D4775" i="6" s="1"/>
  <c r="C4787" i="6"/>
  <c r="D4787" i="6" s="1"/>
  <c r="C4799" i="6"/>
  <c r="D4799" i="6" s="1"/>
  <c r="C4811" i="6"/>
  <c r="D4811" i="6" s="1"/>
  <c r="C4823" i="6"/>
  <c r="D4823" i="6" s="1"/>
  <c r="C4835" i="6"/>
  <c r="D4835" i="6" s="1"/>
  <c r="C4847" i="6"/>
  <c r="D4847" i="6" s="1"/>
  <c r="C4859" i="6"/>
  <c r="D4859" i="6" s="1"/>
  <c r="C4871" i="6"/>
  <c r="D4871" i="6" s="1"/>
  <c r="C4883" i="6"/>
  <c r="D4883" i="6" s="1"/>
  <c r="C4895" i="6"/>
  <c r="D4895" i="6" s="1"/>
  <c r="C4907" i="6"/>
  <c r="D4907" i="6" s="1"/>
  <c r="C4919" i="6"/>
  <c r="D4919" i="6" s="1"/>
  <c r="C4931" i="6"/>
  <c r="D4931" i="6" s="1"/>
  <c r="C4943" i="6"/>
  <c r="D4943" i="6" s="1"/>
  <c r="C4955" i="6"/>
  <c r="D4955" i="6" s="1"/>
  <c r="C4967" i="6"/>
  <c r="D4967" i="6" s="1"/>
  <c r="C4979" i="6"/>
  <c r="D4979" i="6" s="1"/>
  <c r="C4991" i="6"/>
  <c r="D4991" i="6" s="1"/>
  <c r="C4224" i="6"/>
  <c r="D4224" i="6" s="1"/>
  <c r="C4236" i="6"/>
  <c r="D4236" i="6" s="1"/>
  <c r="C4248" i="6"/>
  <c r="D4248" i="6" s="1"/>
  <c r="C4260" i="6"/>
  <c r="D4260" i="6" s="1"/>
  <c r="C4272" i="6"/>
  <c r="D4272" i="6" s="1"/>
  <c r="C4284" i="6"/>
  <c r="D4284" i="6" s="1"/>
  <c r="C4296" i="6"/>
  <c r="D4296" i="6" s="1"/>
  <c r="C4308" i="6"/>
  <c r="D4308" i="6" s="1"/>
  <c r="C4320" i="6"/>
  <c r="D4320" i="6" s="1"/>
  <c r="C4332" i="6"/>
  <c r="D4332" i="6" s="1"/>
  <c r="C4344" i="6"/>
  <c r="D4344" i="6" s="1"/>
  <c r="C4356" i="6"/>
  <c r="D4356" i="6" s="1"/>
  <c r="C4368" i="6"/>
  <c r="D4368" i="6" s="1"/>
  <c r="C4380" i="6"/>
  <c r="D4380" i="6" s="1"/>
  <c r="C4392" i="6"/>
  <c r="D4392" i="6" s="1"/>
  <c r="C4404" i="6"/>
  <c r="D4404" i="6" s="1"/>
  <c r="C4416" i="6"/>
  <c r="D4416" i="6" s="1"/>
  <c r="C4428" i="6"/>
  <c r="D4428" i="6" s="1"/>
  <c r="C4440" i="6"/>
  <c r="D4440" i="6" s="1"/>
  <c r="C4452" i="6"/>
  <c r="D4452" i="6" s="1"/>
  <c r="C4464" i="6"/>
  <c r="D4464" i="6" s="1"/>
  <c r="C4476" i="6"/>
  <c r="D4476" i="6" s="1"/>
  <c r="C4488" i="6"/>
  <c r="D4488" i="6" s="1"/>
  <c r="C4500" i="6"/>
  <c r="D4500" i="6" s="1"/>
  <c r="C4512" i="6"/>
  <c r="D4512" i="6" s="1"/>
  <c r="C4524" i="6"/>
  <c r="D4524" i="6" s="1"/>
  <c r="C4536" i="6"/>
  <c r="D4536" i="6" s="1"/>
  <c r="C4548" i="6"/>
  <c r="D4548" i="6" s="1"/>
  <c r="C4560" i="6"/>
  <c r="D4560" i="6" s="1"/>
  <c r="C4572" i="6"/>
  <c r="D4572" i="6" s="1"/>
  <c r="C4584" i="6"/>
  <c r="D4584" i="6" s="1"/>
  <c r="C4596" i="6"/>
  <c r="D4596" i="6" s="1"/>
  <c r="C4608" i="6"/>
  <c r="D4608" i="6" s="1"/>
  <c r="C4620" i="6"/>
  <c r="D4620" i="6" s="1"/>
  <c r="C4632" i="6"/>
  <c r="D4632" i="6" s="1"/>
  <c r="C4644" i="6"/>
  <c r="D4644" i="6" s="1"/>
  <c r="C4656" i="6"/>
  <c r="D4656" i="6" s="1"/>
  <c r="C4668" i="6"/>
  <c r="D4668" i="6" s="1"/>
  <c r="C4680" i="6"/>
  <c r="D4680" i="6" s="1"/>
  <c r="C4692" i="6"/>
  <c r="D4692" i="6" s="1"/>
  <c r="C4704" i="6"/>
  <c r="D4704" i="6" s="1"/>
  <c r="C4716" i="6"/>
  <c r="D4716" i="6" s="1"/>
  <c r="C4728" i="6"/>
  <c r="D4728" i="6" s="1"/>
  <c r="C4740" i="6"/>
  <c r="D4740" i="6" s="1"/>
  <c r="C4752" i="6"/>
  <c r="D4752" i="6" s="1"/>
  <c r="C4764" i="6"/>
  <c r="D4764" i="6" s="1"/>
  <c r="C4776" i="6"/>
  <c r="D4776" i="6" s="1"/>
  <c r="C4788" i="6"/>
  <c r="D4788" i="6" s="1"/>
  <c r="C4800" i="6"/>
  <c r="D4800" i="6" s="1"/>
  <c r="C4812" i="6"/>
  <c r="D4812" i="6" s="1"/>
  <c r="C4824" i="6"/>
  <c r="D4824" i="6" s="1"/>
  <c r="C4836" i="6"/>
  <c r="D4836" i="6" s="1"/>
  <c r="C4848" i="6"/>
  <c r="D4848" i="6" s="1"/>
  <c r="C4860" i="6"/>
  <c r="D4860" i="6" s="1"/>
  <c r="C4872" i="6"/>
  <c r="D4872" i="6" s="1"/>
  <c r="C4884" i="6"/>
  <c r="D4884" i="6" s="1"/>
  <c r="C4896" i="6"/>
  <c r="D4896" i="6" s="1"/>
  <c r="C4908" i="6"/>
  <c r="D4908" i="6" s="1"/>
  <c r="C4920" i="6"/>
  <c r="D4920" i="6" s="1"/>
  <c r="C4932" i="6"/>
  <c r="D4932" i="6" s="1"/>
  <c r="C4944" i="6"/>
  <c r="D4944" i="6" s="1"/>
  <c r="C4956" i="6"/>
  <c r="D4956" i="6" s="1"/>
  <c r="C4968" i="6"/>
  <c r="D4968" i="6" s="1"/>
  <c r="C4980" i="6"/>
  <c r="D4980" i="6" s="1"/>
  <c r="C4992" i="6"/>
  <c r="D4992" i="6" s="1"/>
  <c r="C5004" i="6"/>
  <c r="D5004" i="6" s="1"/>
  <c r="C5016" i="6"/>
  <c r="D5016" i="6" s="1"/>
  <c r="C5028" i="6"/>
  <c r="D5028" i="6" s="1"/>
  <c r="C5040" i="6"/>
  <c r="D5040" i="6" s="1"/>
  <c r="C5052" i="6"/>
  <c r="D5052" i="6" s="1"/>
  <c r="C5064" i="6"/>
  <c r="D5064" i="6" s="1"/>
  <c r="C5076" i="6"/>
  <c r="D5076" i="6" s="1"/>
  <c r="C5088" i="6"/>
  <c r="D5088" i="6" s="1"/>
  <c r="C5100" i="6"/>
  <c r="D5100" i="6" s="1"/>
  <c r="C5112" i="6"/>
  <c r="D5112" i="6" s="1"/>
  <c r="C5124" i="6"/>
  <c r="D5124" i="6" s="1"/>
  <c r="C5136" i="6"/>
  <c r="D5136" i="6" s="1"/>
  <c r="C5148" i="6"/>
  <c r="D5148" i="6" s="1"/>
  <c r="C5160" i="6"/>
  <c r="D5160" i="6" s="1"/>
  <c r="C5172" i="6"/>
  <c r="D5172" i="6" s="1"/>
  <c r="C5184" i="6"/>
  <c r="D5184" i="6" s="1"/>
  <c r="C5196" i="6"/>
  <c r="D5196" i="6" s="1"/>
  <c r="C5208" i="6"/>
  <c r="D5208" i="6" s="1"/>
  <c r="C5220" i="6"/>
  <c r="D5220" i="6" s="1"/>
  <c r="C5232" i="6"/>
  <c r="D5232" i="6" s="1"/>
  <c r="C5244" i="6"/>
  <c r="D5244" i="6" s="1"/>
  <c r="C5256" i="6"/>
  <c r="D5256" i="6" s="1"/>
  <c r="C5268" i="6"/>
  <c r="D5268" i="6" s="1"/>
  <c r="C5280" i="6"/>
  <c r="D5280" i="6" s="1"/>
  <c r="C5292" i="6"/>
  <c r="D5292" i="6" s="1"/>
  <c r="C5304" i="6"/>
  <c r="D5304" i="6" s="1"/>
  <c r="C5316" i="6"/>
  <c r="D5316" i="6" s="1"/>
  <c r="C5328" i="6"/>
  <c r="D5328" i="6" s="1"/>
  <c r="C5340" i="6"/>
  <c r="D5340" i="6" s="1"/>
  <c r="C5352" i="6"/>
  <c r="D5352" i="6" s="1"/>
  <c r="C5364" i="6"/>
  <c r="D5364" i="6" s="1"/>
  <c r="C5376" i="6"/>
  <c r="D5376" i="6" s="1"/>
  <c r="C5388" i="6"/>
  <c r="D5388" i="6" s="1"/>
  <c r="C5400" i="6"/>
  <c r="D5400" i="6" s="1"/>
  <c r="C5412" i="6"/>
  <c r="D5412" i="6" s="1"/>
  <c r="C5424" i="6"/>
  <c r="D5424" i="6" s="1"/>
  <c r="C5436" i="6"/>
  <c r="D5436" i="6" s="1"/>
  <c r="C5448" i="6"/>
  <c r="D5448" i="6" s="1"/>
  <c r="C5460" i="6"/>
  <c r="D5460" i="6" s="1"/>
  <c r="C5472" i="6"/>
  <c r="D5472" i="6" s="1"/>
  <c r="C5484" i="6"/>
  <c r="D5484" i="6" s="1"/>
  <c r="C5496" i="6"/>
  <c r="D5496" i="6" s="1"/>
  <c r="C5508" i="6"/>
  <c r="D5508" i="6" s="1"/>
  <c r="C5520" i="6"/>
  <c r="D5520" i="6" s="1"/>
  <c r="C5532" i="6"/>
  <c r="D5532" i="6" s="1"/>
  <c r="C5544" i="6"/>
  <c r="D5544" i="6" s="1"/>
  <c r="C5556" i="6"/>
  <c r="D5556" i="6" s="1"/>
  <c r="C5568" i="6"/>
  <c r="D5568" i="6" s="1"/>
  <c r="C5580" i="6"/>
  <c r="D5580" i="6" s="1"/>
  <c r="C5592" i="6"/>
  <c r="D5592" i="6" s="1"/>
  <c r="C5604" i="6"/>
  <c r="D5604" i="6" s="1"/>
  <c r="C5616" i="6"/>
  <c r="D5616" i="6" s="1"/>
  <c r="C5628" i="6"/>
  <c r="D5628" i="6" s="1"/>
  <c r="C5640" i="6"/>
  <c r="D5640" i="6" s="1"/>
  <c r="C5652" i="6"/>
  <c r="D5652" i="6" s="1"/>
  <c r="C5664" i="6"/>
  <c r="D5664" i="6" s="1"/>
  <c r="C5676" i="6"/>
  <c r="D5676" i="6" s="1"/>
  <c r="C5688" i="6"/>
  <c r="D5688" i="6" s="1"/>
  <c r="C5700" i="6"/>
  <c r="D5700" i="6" s="1"/>
  <c r="C5712" i="6"/>
  <c r="D5712" i="6" s="1"/>
  <c r="C5724" i="6"/>
  <c r="D5724" i="6" s="1"/>
  <c r="C5736" i="6"/>
  <c r="D5736" i="6" s="1"/>
  <c r="C5748" i="6"/>
  <c r="D5748" i="6" s="1"/>
  <c r="C5760" i="6"/>
  <c r="D5760" i="6" s="1"/>
  <c r="C5772" i="6"/>
  <c r="D5772" i="6" s="1"/>
  <c r="C5784" i="6"/>
  <c r="D5784" i="6" s="1"/>
  <c r="C5796" i="6"/>
  <c r="D5796" i="6" s="1"/>
  <c r="C5808" i="6"/>
  <c r="D5808" i="6" s="1"/>
  <c r="C5820" i="6"/>
  <c r="D5820" i="6" s="1"/>
  <c r="C5832" i="6"/>
  <c r="D5832" i="6" s="1"/>
  <c r="C5844" i="6"/>
  <c r="D5844" i="6" s="1"/>
  <c r="C5856" i="6"/>
  <c r="D5856" i="6" s="1"/>
  <c r="C5868" i="6"/>
  <c r="D5868" i="6" s="1"/>
  <c r="C5880" i="6"/>
  <c r="D5880" i="6" s="1"/>
  <c r="C5892" i="6"/>
  <c r="D5892" i="6" s="1"/>
  <c r="C5904" i="6"/>
  <c r="D5904" i="6" s="1"/>
  <c r="C5916" i="6"/>
  <c r="D5916" i="6" s="1"/>
  <c r="C5928" i="6"/>
  <c r="D5928" i="6" s="1"/>
  <c r="C5940" i="6"/>
  <c r="D5940" i="6" s="1"/>
  <c r="C5952" i="6"/>
  <c r="D5952" i="6" s="1"/>
  <c r="C5964" i="6"/>
  <c r="D5964" i="6" s="1"/>
  <c r="C5976" i="6"/>
  <c r="D5976" i="6" s="1"/>
  <c r="C5988" i="6"/>
  <c r="D5988" i="6" s="1"/>
  <c r="C6000" i="6"/>
  <c r="D6000" i="6" s="1"/>
  <c r="C6012" i="6"/>
  <c r="D6012" i="6" s="1"/>
  <c r="C6024" i="6"/>
  <c r="D6024" i="6" s="1"/>
  <c r="C4573" i="6"/>
  <c r="D4573" i="6" s="1"/>
  <c r="C4585" i="6"/>
  <c r="D4585" i="6" s="1"/>
  <c r="C4597" i="6"/>
  <c r="D4597" i="6" s="1"/>
  <c r="C4609" i="6"/>
  <c r="D4609" i="6" s="1"/>
  <c r="C4621" i="6"/>
  <c r="D4621" i="6" s="1"/>
  <c r="C4633" i="6"/>
  <c r="D4633" i="6" s="1"/>
  <c r="C4645" i="6"/>
  <c r="D4645" i="6" s="1"/>
  <c r="C4657" i="6"/>
  <c r="D4657" i="6" s="1"/>
  <c r="C4669" i="6"/>
  <c r="D4669" i="6" s="1"/>
  <c r="C4681" i="6"/>
  <c r="D4681" i="6" s="1"/>
  <c r="C4693" i="6"/>
  <c r="D4693" i="6" s="1"/>
  <c r="C4705" i="6"/>
  <c r="D4705" i="6" s="1"/>
  <c r="C4717" i="6"/>
  <c r="D4717" i="6" s="1"/>
  <c r="C4729" i="6"/>
  <c r="D4729" i="6" s="1"/>
  <c r="C4741" i="6"/>
  <c r="D4741" i="6" s="1"/>
  <c r="C4753" i="6"/>
  <c r="D4753" i="6" s="1"/>
  <c r="C4765" i="6"/>
  <c r="D4765" i="6" s="1"/>
  <c r="C4777" i="6"/>
  <c r="D4777" i="6" s="1"/>
  <c r="C4789" i="6"/>
  <c r="D4789" i="6" s="1"/>
  <c r="C4801" i="6"/>
  <c r="D4801" i="6" s="1"/>
  <c r="C4813" i="6"/>
  <c r="D4813" i="6" s="1"/>
  <c r="C4825" i="6"/>
  <c r="D4825" i="6" s="1"/>
  <c r="C4837" i="6"/>
  <c r="D4837" i="6" s="1"/>
  <c r="C4849" i="6"/>
  <c r="D4849" i="6" s="1"/>
  <c r="C4861" i="6"/>
  <c r="D4861" i="6" s="1"/>
  <c r="C4873" i="6"/>
  <c r="D4873" i="6" s="1"/>
  <c r="C4885" i="6"/>
  <c r="D4885" i="6" s="1"/>
  <c r="C4897" i="6"/>
  <c r="D4897" i="6" s="1"/>
  <c r="C4909" i="6"/>
  <c r="D4909" i="6" s="1"/>
  <c r="C4921" i="6"/>
  <c r="D4921" i="6" s="1"/>
  <c r="C4933" i="6"/>
  <c r="D4933" i="6" s="1"/>
  <c r="C4945" i="6"/>
  <c r="D4945" i="6" s="1"/>
  <c r="C4957" i="6"/>
  <c r="D4957" i="6" s="1"/>
  <c r="C4969" i="6"/>
  <c r="D4969" i="6" s="1"/>
  <c r="C4981" i="6"/>
  <c r="D4981" i="6" s="1"/>
  <c r="C4993" i="6"/>
  <c r="D4993" i="6" s="1"/>
  <c r="C5005" i="6"/>
  <c r="D5005" i="6" s="1"/>
  <c r="C5017" i="6"/>
  <c r="D5017" i="6" s="1"/>
  <c r="C5029" i="6"/>
  <c r="D5029" i="6" s="1"/>
  <c r="C5041" i="6"/>
  <c r="D5041" i="6" s="1"/>
  <c r="C5053" i="6"/>
  <c r="D5053" i="6" s="1"/>
  <c r="C5065" i="6"/>
  <c r="D5065" i="6" s="1"/>
  <c r="C5077" i="6"/>
  <c r="D5077" i="6" s="1"/>
  <c r="C5089" i="6"/>
  <c r="D5089" i="6" s="1"/>
  <c r="C5101" i="6"/>
  <c r="D5101" i="6" s="1"/>
  <c r="C5113" i="6"/>
  <c r="D5113" i="6" s="1"/>
  <c r="C5125" i="6"/>
  <c r="D5125" i="6" s="1"/>
  <c r="C5137" i="6"/>
  <c r="D5137" i="6" s="1"/>
  <c r="C5149" i="6"/>
  <c r="D5149" i="6" s="1"/>
  <c r="C5161" i="6"/>
  <c r="D5161" i="6" s="1"/>
  <c r="C5173" i="6"/>
  <c r="D5173" i="6" s="1"/>
  <c r="C5185" i="6"/>
  <c r="D5185" i="6" s="1"/>
  <c r="C5197" i="6"/>
  <c r="D5197" i="6" s="1"/>
  <c r="C5209" i="6"/>
  <c r="D5209" i="6" s="1"/>
  <c r="C5221" i="6"/>
  <c r="D5221" i="6" s="1"/>
  <c r="C5233" i="6"/>
  <c r="D5233" i="6" s="1"/>
  <c r="C5245" i="6"/>
  <c r="D5245" i="6" s="1"/>
  <c r="C5257" i="6"/>
  <c r="D5257" i="6" s="1"/>
  <c r="C5269" i="6"/>
  <c r="D5269" i="6" s="1"/>
  <c r="C5281" i="6"/>
  <c r="D5281" i="6" s="1"/>
  <c r="C5293" i="6"/>
  <c r="D5293" i="6" s="1"/>
  <c r="C5305" i="6"/>
  <c r="D5305" i="6" s="1"/>
  <c r="C5317" i="6"/>
  <c r="D5317" i="6" s="1"/>
  <c r="C5329" i="6"/>
  <c r="D5329" i="6" s="1"/>
  <c r="C5341" i="6"/>
  <c r="D5341" i="6" s="1"/>
  <c r="C5353" i="6"/>
  <c r="D5353" i="6" s="1"/>
  <c r="C5365" i="6"/>
  <c r="D5365" i="6" s="1"/>
  <c r="C5377" i="6"/>
  <c r="D5377" i="6" s="1"/>
  <c r="C5389" i="6"/>
  <c r="D5389" i="6" s="1"/>
  <c r="C5401" i="6"/>
  <c r="D5401" i="6" s="1"/>
  <c r="C5413" i="6"/>
  <c r="D5413" i="6" s="1"/>
  <c r="C5425" i="6"/>
  <c r="D5425" i="6" s="1"/>
  <c r="C5437" i="6"/>
  <c r="D5437" i="6" s="1"/>
  <c r="C5449" i="6"/>
  <c r="D5449" i="6" s="1"/>
  <c r="C5461" i="6"/>
  <c r="D5461" i="6" s="1"/>
  <c r="C5473" i="6"/>
  <c r="D5473" i="6" s="1"/>
  <c r="C5485" i="6"/>
  <c r="D5485" i="6" s="1"/>
  <c r="C5497" i="6"/>
  <c r="D5497" i="6" s="1"/>
  <c r="C5509" i="6"/>
  <c r="D5509" i="6" s="1"/>
  <c r="C5521" i="6"/>
  <c r="D5521" i="6" s="1"/>
  <c r="C5533" i="6"/>
  <c r="D5533" i="6" s="1"/>
  <c r="C5545" i="6"/>
  <c r="D5545" i="6" s="1"/>
  <c r="C5557" i="6"/>
  <c r="D5557" i="6" s="1"/>
  <c r="C5569" i="6"/>
  <c r="D5569" i="6" s="1"/>
  <c r="C5581" i="6"/>
  <c r="D5581" i="6" s="1"/>
  <c r="C5593" i="6"/>
  <c r="D5593" i="6" s="1"/>
  <c r="C5605" i="6"/>
  <c r="D5605" i="6" s="1"/>
  <c r="C5617" i="6"/>
  <c r="D5617" i="6" s="1"/>
  <c r="C5629" i="6"/>
  <c r="D5629" i="6" s="1"/>
  <c r="C5641" i="6"/>
  <c r="D5641" i="6" s="1"/>
  <c r="C5653" i="6"/>
  <c r="D5653" i="6" s="1"/>
  <c r="C5665" i="6"/>
  <c r="D5665" i="6" s="1"/>
  <c r="C5677" i="6"/>
  <c r="D5677" i="6" s="1"/>
  <c r="C5689" i="6"/>
  <c r="D5689" i="6" s="1"/>
  <c r="C5701" i="6"/>
  <c r="D5701" i="6" s="1"/>
  <c r="C5713" i="6"/>
  <c r="D5713" i="6" s="1"/>
  <c r="C5725" i="6"/>
  <c r="D5725" i="6" s="1"/>
  <c r="C5737" i="6"/>
  <c r="D5737" i="6" s="1"/>
  <c r="C5749" i="6"/>
  <c r="D5749" i="6" s="1"/>
  <c r="C5761" i="6"/>
  <c r="D5761" i="6" s="1"/>
  <c r="C5773" i="6"/>
  <c r="D5773" i="6" s="1"/>
  <c r="C5785" i="6"/>
  <c r="D5785" i="6" s="1"/>
  <c r="C5797" i="6"/>
  <c r="D5797" i="6" s="1"/>
  <c r="C5809" i="6"/>
  <c r="D5809" i="6" s="1"/>
  <c r="C5821" i="6"/>
  <c r="D5821" i="6" s="1"/>
  <c r="C5833" i="6"/>
  <c r="D5833" i="6" s="1"/>
  <c r="C5845" i="6"/>
  <c r="D5845" i="6" s="1"/>
  <c r="C5857" i="6"/>
  <c r="D5857" i="6" s="1"/>
  <c r="C5869" i="6"/>
  <c r="D5869" i="6" s="1"/>
  <c r="C5881" i="6"/>
  <c r="D5881" i="6" s="1"/>
  <c r="C5893" i="6"/>
  <c r="D5893" i="6" s="1"/>
  <c r="C5905" i="6"/>
  <c r="D5905" i="6" s="1"/>
  <c r="C5917" i="6"/>
  <c r="D5917" i="6" s="1"/>
  <c r="C5929" i="6"/>
  <c r="D5929" i="6" s="1"/>
  <c r="C5941" i="6"/>
  <c r="D5941" i="6" s="1"/>
  <c r="C5953" i="6"/>
  <c r="D5953" i="6" s="1"/>
  <c r="C5965" i="6"/>
  <c r="D5965" i="6" s="1"/>
  <c r="C5977" i="6"/>
  <c r="D5977" i="6" s="1"/>
  <c r="C5989" i="6"/>
  <c r="D5989" i="6" s="1"/>
  <c r="C6001" i="6"/>
  <c r="D6001" i="6" s="1"/>
  <c r="C6013" i="6"/>
  <c r="D6013" i="6" s="1"/>
  <c r="C6025" i="6"/>
  <c r="D6025" i="6" s="1"/>
  <c r="C6037" i="6"/>
  <c r="D6037" i="6" s="1"/>
  <c r="C6049" i="6"/>
  <c r="D6049" i="6" s="1"/>
  <c r="C6061" i="6"/>
  <c r="D6061" i="6" s="1"/>
  <c r="C6073" i="6"/>
  <c r="D6073" i="6" s="1"/>
  <c r="C6085" i="6"/>
  <c r="D6085" i="6" s="1"/>
  <c r="C6097" i="6"/>
  <c r="D6097" i="6" s="1"/>
  <c r="C6109" i="6"/>
  <c r="D6109" i="6" s="1"/>
  <c r="C6121" i="6"/>
  <c r="D6121" i="6" s="1"/>
  <c r="C6133" i="6"/>
  <c r="D6133" i="6" s="1"/>
  <c r="C6145" i="6"/>
  <c r="D6145" i="6" s="1"/>
  <c r="C6157" i="6"/>
  <c r="D6157" i="6" s="1"/>
  <c r="C6169" i="6"/>
  <c r="D6169" i="6" s="1"/>
  <c r="C6181" i="6"/>
  <c r="D6181" i="6" s="1"/>
  <c r="C6193" i="6"/>
  <c r="D6193" i="6" s="1"/>
  <c r="C6205" i="6"/>
  <c r="D6205" i="6" s="1"/>
  <c r="C6217" i="6"/>
  <c r="D6217" i="6" s="1"/>
  <c r="C6229" i="6"/>
  <c r="D6229" i="6" s="1"/>
  <c r="C6241" i="6"/>
  <c r="D6241" i="6" s="1"/>
  <c r="C6253" i="6"/>
  <c r="D6253" i="6" s="1"/>
  <c r="C6265" i="6"/>
  <c r="D6265" i="6" s="1"/>
  <c r="C6277" i="6"/>
  <c r="D6277" i="6" s="1"/>
  <c r="C6289" i="6"/>
  <c r="D6289" i="6" s="1"/>
  <c r="C6301" i="6"/>
  <c r="D6301" i="6" s="1"/>
  <c r="C6313" i="6"/>
  <c r="D6313" i="6" s="1"/>
  <c r="C6325" i="6"/>
  <c r="D6325" i="6" s="1"/>
  <c r="C6337" i="6"/>
  <c r="D6337" i="6" s="1"/>
  <c r="C6349" i="6"/>
  <c r="D6349" i="6" s="1"/>
  <c r="C6361" i="6"/>
  <c r="D6361" i="6" s="1"/>
  <c r="C6373" i="6"/>
  <c r="D6373" i="6" s="1"/>
  <c r="C6385" i="6"/>
  <c r="D6385" i="6" s="1"/>
  <c r="C6397" i="6"/>
  <c r="D6397" i="6" s="1"/>
  <c r="C6409" i="6"/>
  <c r="D6409" i="6" s="1"/>
  <c r="C6421" i="6"/>
  <c r="D6421" i="6" s="1"/>
  <c r="C6433" i="6"/>
  <c r="D6433" i="6" s="1"/>
  <c r="C6445" i="6"/>
  <c r="D6445" i="6" s="1"/>
  <c r="C6457" i="6"/>
  <c r="D6457" i="6" s="1"/>
  <c r="C6469" i="6"/>
  <c r="D6469" i="6" s="1"/>
  <c r="C6481" i="6"/>
  <c r="D6481" i="6" s="1"/>
  <c r="C6493" i="6"/>
  <c r="D6493" i="6" s="1"/>
  <c r="C6505" i="6"/>
  <c r="D6505" i="6" s="1"/>
  <c r="C6517" i="6"/>
  <c r="D6517" i="6" s="1"/>
  <c r="C7057" i="6"/>
  <c r="D7057" i="6" s="1"/>
  <c r="C7129" i="6"/>
  <c r="D7129" i="6" s="1"/>
  <c r="C7201" i="6"/>
  <c r="D7201" i="6" s="1"/>
  <c r="C7213" i="6"/>
  <c r="D7213" i="6" s="1"/>
  <c r="C7237" i="6"/>
  <c r="D7237" i="6" s="1"/>
  <c r="C7249" i="6"/>
  <c r="D7249" i="6" s="1"/>
  <c r="C7261" i="6"/>
  <c r="D7261" i="6" s="1"/>
  <c r="C4274" i="6"/>
  <c r="D4274" i="6" s="1"/>
  <c r="C4286" i="6"/>
  <c r="D4286" i="6" s="1"/>
  <c r="C4298" i="6"/>
  <c r="D4298" i="6" s="1"/>
  <c r="C4310" i="6"/>
  <c r="D4310" i="6" s="1"/>
  <c r="C4322" i="6"/>
  <c r="D4322" i="6" s="1"/>
  <c r="C4334" i="6"/>
  <c r="D4334" i="6" s="1"/>
  <c r="C4346" i="6"/>
  <c r="D4346" i="6" s="1"/>
  <c r="C4358" i="6"/>
  <c r="D4358" i="6" s="1"/>
  <c r="C4370" i="6"/>
  <c r="D4370" i="6" s="1"/>
  <c r="C4382" i="6"/>
  <c r="D4382" i="6" s="1"/>
  <c r="C4394" i="6"/>
  <c r="D4394" i="6" s="1"/>
  <c r="C4406" i="6"/>
  <c r="D4406" i="6" s="1"/>
  <c r="C4418" i="6"/>
  <c r="D4418" i="6" s="1"/>
  <c r="C4430" i="6"/>
  <c r="D4430" i="6" s="1"/>
  <c r="C4442" i="6"/>
  <c r="D4442" i="6" s="1"/>
  <c r="C4454" i="6"/>
  <c r="D4454" i="6" s="1"/>
  <c r="C4466" i="6"/>
  <c r="D4466" i="6" s="1"/>
  <c r="C4478" i="6"/>
  <c r="D4478" i="6" s="1"/>
  <c r="C4490" i="6"/>
  <c r="D4490" i="6" s="1"/>
  <c r="C4502" i="6"/>
  <c r="D4502" i="6" s="1"/>
  <c r="C4514" i="6"/>
  <c r="D4514" i="6" s="1"/>
  <c r="C4526" i="6"/>
  <c r="D4526" i="6" s="1"/>
  <c r="C4538" i="6"/>
  <c r="D4538" i="6" s="1"/>
  <c r="C4550" i="6"/>
  <c r="D4550" i="6" s="1"/>
  <c r="C4562" i="6"/>
  <c r="D4562" i="6" s="1"/>
  <c r="C4574" i="6"/>
  <c r="D4574" i="6" s="1"/>
  <c r="C4586" i="6"/>
  <c r="D4586" i="6" s="1"/>
  <c r="C4598" i="6"/>
  <c r="D4598" i="6" s="1"/>
  <c r="C4610" i="6"/>
  <c r="D4610" i="6" s="1"/>
  <c r="C4622" i="6"/>
  <c r="D4622" i="6" s="1"/>
  <c r="C4634" i="6"/>
  <c r="D4634" i="6" s="1"/>
  <c r="C4646" i="6"/>
  <c r="D4646" i="6" s="1"/>
  <c r="C4658" i="6"/>
  <c r="D4658" i="6" s="1"/>
  <c r="C4670" i="6"/>
  <c r="D4670" i="6" s="1"/>
  <c r="C4682" i="6"/>
  <c r="D4682" i="6" s="1"/>
  <c r="C4694" i="6"/>
  <c r="D4694" i="6" s="1"/>
  <c r="C4706" i="6"/>
  <c r="D4706" i="6" s="1"/>
  <c r="C4718" i="6"/>
  <c r="D4718" i="6" s="1"/>
  <c r="C4730" i="6"/>
  <c r="D4730" i="6" s="1"/>
  <c r="C4742" i="6"/>
  <c r="D4742" i="6" s="1"/>
  <c r="C4754" i="6"/>
  <c r="D4754" i="6" s="1"/>
  <c r="C4766" i="6"/>
  <c r="D4766" i="6" s="1"/>
  <c r="C4778" i="6"/>
  <c r="D4778" i="6" s="1"/>
  <c r="C4790" i="6"/>
  <c r="D4790" i="6" s="1"/>
  <c r="C4802" i="6"/>
  <c r="D4802" i="6" s="1"/>
  <c r="C4814" i="6"/>
  <c r="D4814" i="6" s="1"/>
  <c r="C4826" i="6"/>
  <c r="D4826" i="6" s="1"/>
  <c r="C4838" i="6"/>
  <c r="D4838" i="6" s="1"/>
  <c r="C4850" i="6"/>
  <c r="D4850" i="6" s="1"/>
  <c r="C4862" i="6"/>
  <c r="D4862" i="6" s="1"/>
  <c r="C4874" i="6"/>
  <c r="D4874" i="6" s="1"/>
  <c r="C4886" i="6"/>
  <c r="D4886" i="6" s="1"/>
  <c r="C4898" i="6"/>
  <c r="D4898" i="6" s="1"/>
  <c r="C4910" i="6"/>
  <c r="D4910" i="6" s="1"/>
  <c r="C4922" i="6"/>
  <c r="D4922" i="6" s="1"/>
  <c r="C4934" i="6"/>
  <c r="D4934" i="6" s="1"/>
  <c r="C4946" i="6"/>
  <c r="D4946" i="6" s="1"/>
  <c r="C4958" i="6"/>
  <c r="D4958" i="6" s="1"/>
  <c r="C4970" i="6"/>
  <c r="D4970" i="6" s="1"/>
  <c r="C4982" i="6"/>
  <c r="D4982" i="6" s="1"/>
  <c r="C4994" i="6"/>
  <c r="D4994" i="6" s="1"/>
  <c r="C5006" i="6"/>
  <c r="D5006" i="6" s="1"/>
  <c r="C5018" i="6"/>
  <c r="D5018" i="6" s="1"/>
  <c r="C5030" i="6"/>
  <c r="D5030" i="6" s="1"/>
  <c r="C5042" i="6"/>
  <c r="D5042" i="6" s="1"/>
  <c r="C5054" i="6"/>
  <c r="D5054" i="6" s="1"/>
  <c r="C5066" i="6"/>
  <c r="D5066" i="6" s="1"/>
  <c r="C5078" i="6"/>
  <c r="D5078" i="6" s="1"/>
  <c r="C5090" i="6"/>
  <c r="D5090" i="6" s="1"/>
  <c r="C5102" i="6"/>
  <c r="D5102" i="6" s="1"/>
  <c r="C5114" i="6"/>
  <c r="D5114" i="6" s="1"/>
  <c r="C5126" i="6"/>
  <c r="D5126" i="6" s="1"/>
  <c r="C5138" i="6"/>
  <c r="D5138" i="6" s="1"/>
  <c r="C5150" i="6"/>
  <c r="D5150" i="6" s="1"/>
  <c r="C5162" i="6"/>
  <c r="D5162" i="6" s="1"/>
  <c r="C5174" i="6"/>
  <c r="D5174" i="6" s="1"/>
  <c r="C5186" i="6"/>
  <c r="D5186" i="6" s="1"/>
  <c r="C5198" i="6"/>
  <c r="D5198" i="6" s="1"/>
  <c r="C5210" i="6"/>
  <c r="D5210" i="6" s="1"/>
  <c r="C5222" i="6"/>
  <c r="D5222" i="6" s="1"/>
  <c r="C5234" i="6"/>
  <c r="D5234" i="6" s="1"/>
  <c r="C5246" i="6"/>
  <c r="D5246" i="6" s="1"/>
  <c r="C5258" i="6"/>
  <c r="D5258" i="6" s="1"/>
  <c r="C5270" i="6"/>
  <c r="D5270" i="6" s="1"/>
  <c r="C5282" i="6"/>
  <c r="D5282" i="6" s="1"/>
  <c r="C5294" i="6"/>
  <c r="D5294" i="6" s="1"/>
  <c r="C5306" i="6"/>
  <c r="D5306" i="6" s="1"/>
  <c r="C5318" i="6"/>
  <c r="D5318" i="6" s="1"/>
  <c r="C5330" i="6"/>
  <c r="D5330" i="6" s="1"/>
  <c r="C5342" i="6"/>
  <c r="D5342" i="6" s="1"/>
  <c r="C5354" i="6"/>
  <c r="D5354" i="6" s="1"/>
  <c r="C5366" i="6"/>
  <c r="D5366" i="6" s="1"/>
  <c r="C5378" i="6"/>
  <c r="D5378" i="6" s="1"/>
  <c r="C5390" i="6"/>
  <c r="D5390" i="6" s="1"/>
  <c r="C5402" i="6"/>
  <c r="D5402" i="6" s="1"/>
  <c r="C5414" i="6"/>
  <c r="D5414" i="6" s="1"/>
  <c r="C5426" i="6"/>
  <c r="D5426" i="6" s="1"/>
  <c r="C5438" i="6"/>
  <c r="D5438" i="6" s="1"/>
  <c r="C5450" i="6"/>
  <c r="D5450" i="6" s="1"/>
  <c r="C5462" i="6"/>
  <c r="D5462" i="6" s="1"/>
  <c r="C5474" i="6"/>
  <c r="D5474" i="6" s="1"/>
  <c r="C5486" i="6"/>
  <c r="D5486" i="6" s="1"/>
  <c r="C5498" i="6"/>
  <c r="D5498" i="6" s="1"/>
  <c r="C5510" i="6"/>
  <c r="D5510" i="6" s="1"/>
  <c r="C5522" i="6"/>
  <c r="D5522" i="6" s="1"/>
  <c r="C5534" i="6"/>
  <c r="D5534" i="6" s="1"/>
  <c r="C5546" i="6"/>
  <c r="D5546" i="6" s="1"/>
  <c r="C5558" i="6"/>
  <c r="D5558" i="6" s="1"/>
  <c r="C5570" i="6"/>
  <c r="D5570" i="6" s="1"/>
  <c r="C5582" i="6"/>
  <c r="D5582" i="6" s="1"/>
  <c r="C5594" i="6"/>
  <c r="D5594" i="6" s="1"/>
  <c r="C5606" i="6"/>
  <c r="D5606" i="6" s="1"/>
  <c r="C5618" i="6"/>
  <c r="D5618" i="6" s="1"/>
  <c r="C5630" i="6"/>
  <c r="D5630" i="6" s="1"/>
  <c r="C5642" i="6"/>
  <c r="D5642" i="6" s="1"/>
  <c r="C5654" i="6"/>
  <c r="D5654" i="6" s="1"/>
  <c r="C5666" i="6"/>
  <c r="D5666" i="6" s="1"/>
  <c r="C5678" i="6"/>
  <c r="D5678" i="6" s="1"/>
  <c r="C5690" i="6"/>
  <c r="D5690" i="6" s="1"/>
  <c r="C5702" i="6"/>
  <c r="D5702" i="6" s="1"/>
  <c r="C5714" i="6"/>
  <c r="D5714" i="6" s="1"/>
  <c r="C5726" i="6"/>
  <c r="D5726" i="6" s="1"/>
  <c r="C5738" i="6"/>
  <c r="D5738" i="6" s="1"/>
  <c r="C5750" i="6"/>
  <c r="D5750" i="6" s="1"/>
  <c r="C5762" i="6"/>
  <c r="D5762" i="6" s="1"/>
  <c r="C5774" i="6"/>
  <c r="D5774" i="6" s="1"/>
  <c r="C5786" i="6"/>
  <c r="D5786" i="6" s="1"/>
  <c r="C5798" i="6"/>
  <c r="D5798" i="6" s="1"/>
  <c r="C5810" i="6"/>
  <c r="D5810" i="6" s="1"/>
  <c r="C5822" i="6"/>
  <c r="D5822" i="6" s="1"/>
  <c r="C5834" i="6"/>
  <c r="D5834" i="6" s="1"/>
  <c r="C5846" i="6"/>
  <c r="D5846" i="6" s="1"/>
  <c r="C5858" i="6"/>
  <c r="D5858" i="6" s="1"/>
  <c r="C5870" i="6"/>
  <c r="D5870" i="6" s="1"/>
  <c r="C5882" i="6"/>
  <c r="D5882" i="6" s="1"/>
  <c r="C7058" i="6"/>
  <c r="D7058" i="6" s="1"/>
  <c r="C4791" i="6"/>
  <c r="D4791" i="6" s="1"/>
  <c r="C4803" i="6"/>
  <c r="D4803" i="6" s="1"/>
  <c r="C4815" i="6"/>
  <c r="D4815" i="6" s="1"/>
  <c r="C4827" i="6"/>
  <c r="D4827" i="6" s="1"/>
  <c r="C4839" i="6"/>
  <c r="D4839" i="6" s="1"/>
  <c r="C4851" i="6"/>
  <c r="D4851" i="6" s="1"/>
  <c r="C4863" i="6"/>
  <c r="D4863" i="6" s="1"/>
  <c r="C4875" i="6"/>
  <c r="D4875" i="6" s="1"/>
  <c r="C4887" i="6"/>
  <c r="D4887" i="6" s="1"/>
  <c r="C4899" i="6"/>
  <c r="D4899" i="6" s="1"/>
  <c r="C4911" i="6"/>
  <c r="D4911" i="6" s="1"/>
  <c r="C4923" i="6"/>
  <c r="D4923" i="6" s="1"/>
  <c r="C4935" i="6"/>
  <c r="D4935" i="6" s="1"/>
  <c r="C4947" i="6"/>
  <c r="D4947" i="6" s="1"/>
  <c r="C4959" i="6"/>
  <c r="D4959" i="6" s="1"/>
  <c r="C4971" i="6"/>
  <c r="D4971" i="6" s="1"/>
  <c r="C4983" i="6"/>
  <c r="D4983" i="6" s="1"/>
  <c r="C4995" i="6"/>
  <c r="D4995" i="6" s="1"/>
  <c r="C5007" i="6"/>
  <c r="D5007" i="6" s="1"/>
  <c r="C5019" i="6"/>
  <c r="D5019" i="6" s="1"/>
  <c r="C5031" i="6"/>
  <c r="D5031" i="6" s="1"/>
  <c r="C5043" i="6"/>
  <c r="D5043" i="6" s="1"/>
  <c r="C5055" i="6"/>
  <c r="D5055" i="6" s="1"/>
  <c r="C5067" i="6"/>
  <c r="D5067" i="6" s="1"/>
  <c r="C5079" i="6"/>
  <c r="D5079" i="6" s="1"/>
  <c r="C5091" i="6"/>
  <c r="D5091" i="6" s="1"/>
  <c r="C5103" i="6"/>
  <c r="D5103" i="6" s="1"/>
  <c r="C5115" i="6"/>
  <c r="D5115" i="6" s="1"/>
  <c r="C5127" i="6"/>
  <c r="D5127" i="6" s="1"/>
  <c r="C5139" i="6"/>
  <c r="D5139" i="6" s="1"/>
  <c r="C5151" i="6"/>
  <c r="D5151" i="6" s="1"/>
  <c r="C5163" i="6"/>
  <c r="D5163" i="6" s="1"/>
  <c r="C5175" i="6"/>
  <c r="D5175" i="6" s="1"/>
  <c r="C5187" i="6"/>
  <c r="D5187" i="6" s="1"/>
  <c r="C5199" i="6"/>
  <c r="D5199" i="6" s="1"/>
  <c r="C5211" i="6"/>
  <c r="D5211" i="6" s="1"/>
  <c r="C5223" i="6"/>
  <c r="D5223" i="6" s="1"/>
  <c r="C5235" i="6"/>
  <c r="D5235" i="6" s="1"/>
  <c r="C5247" i="6"/>
  <c r="D5247" i="6" s="1"/>
  <c r="C5259" i="6"/>
  <c r="D5259" i="6" s="1"/>
  <c r="C5271" i="6"/>
  <c r="D5271" i="6" s="1"/>
  <c r="C5283" i="6"/>
  <c r="D5283" i="6" s="1"/>
  <c r="C5295" i="6"/>
  <c r="D5295" i="6" s="1"/>
  <c r="C5307" i="6"/>
  <c r="D5307" i="6" s="1"/>
  <c r="C5319" i="6"/>
  <c r="D5319" i="6" s="1"/>
  <c r="C5331" i="6"/>
  <c r="D5331" i="6" s="1"/>
  <c r="C5343" i="6"/>
  <c r="D5343" i="6" s="1"/>
  <c r="C5355" i="6"/>
  <c r="D5355" i="6" s="1"/>
  <c r="C5367" i="6"/>
  <c r="D5367" i="6" s="1"/>
  <c r="C5379" i="6"/>
  <c r="D5379" i="6" s="1"/>
  <c r="C5391" i="6"/>
  <c r="D5391" i="6" s="1"/>
  <c r="C5403" i="6"/>
  <c r="D5403" i="6" s="1"/>
  <c r="C5415" i="6"/>
  <c r="D5415" i="6" s="1"/>
  <c r="C5427" i="6"/>
  <c r="D5427" i="6" s="1"/>
  <c r="C5439" i="6"/>
  <c r="D5439" i="6" s="1"/>
  <c r="C5451" i="6"/>
  <c r="D5451" i="6" s="1"/>
  <c r="C5463" i="6"/>
  <c r="D5463" i="6" s="1"/>
  <c r="C5475" i="6"/>
  <c r="D5475" i="6" s="1"/>
  <c r="C5487" i="6"/>
  <c r="D5487" i="6" s="1"/>
  <c r="C5499" i="6"/>
  <c r="D5499" i="6" s="1"/>
  <c r="C5511" i="6"/>
  <c r="D5511" i="6" s="1"/>
  <c r="C5523" i="6"/>
  <c r="D5523" i="6" s="1"/>
  <c r="C5535" i="6"/>
  <c r="D5535" i="6" s="1"/>
  <c r="C5547" i="6"/>
  <c r="D5547" i="6" s="1"/>
  <c r="C5559" i="6"/>
  <c r="D5559" i="6" s="1"/>
  <c r="C5571" i="6"/>
  <c r="D5571" i="6" s="1"/>
  <c r="C5583" i="6"/>
  <c r="D5583" i="6" s="1"/>
  <c r="C5595" i="6"/>
  <c r="D5595" i="6" s="1"/>
  <c r="C5607" i="6"/>
  <c r="D5607" i="6" s="1"/>
  <c r="C5619" i="6"/>
  <c r="D5619" i="6" s="1"/>
  <c r="C5631" i="6"/>
  <c r="D5631" i="6" s="1"/>
  <c r="C5643" i="6"/>
  <c r="D5643" i="6" s="1"/>
  <c r="C5655" i="6"/>
  <c r="D5655" i="6" s="1"/>
  <c r="C5667" i="6"/>
  <c r="D5667" i="6" s="1"/>
  <c r="C5679" i="6"/>
  <c r="D5679" i="6" s="1"/>
  <c r="C5691" i="6"/>
  <c r="D5691" i="6" s="1"/>
  <c r="C5703" i="6"/>
  <c r="D5703" i="6" s="1"/>
  <c r="C5715" i="6"/>
  <c r="D5715" i="6" s="1"/>
  <c r="C5727" i="6"/>
  <c r="D5727" i="6" s="1"/>
  <c r="C5739" i="6"/>
  <c r="D5739" i="6" s="1"/>
  <c r="C5751" i="6"/>
  <c r="D5751" i="6" s="1"/>
  <c r="C5763" i="6"/>
  <c r="D5763" i="6" s="1"/>
  <c r="C5775" i="6"/>
  <c r="D5775" i="6" s="1"/>
  <c r="C5787" i="6"/>
  <c r="D5787" i="6" s="1"/>
  <c r="C5799" i="6"/>
  <c r="D5799" i="6" s="1"/>
  <c r="C5811" i="6"/>
  <c r="D5811" i="6" s="1"/>
  <c r="C5823" i="6"/>
  <c r="D5823" i="6" s="1"/>
  <c r="C5835" i="6"/>
  <c r="D5835" i="6" s="1"/>
  <c r="C5847" i="6"/>
  <c r="D5847" i="6" s="1"/>
  <c r="C5859" i="6"/>
  <c r="D5859" i="6" s="1"/>
  <c r="C5871" i="6"/>
  <c r="D5871" i="6" s="1"/>
  <c r="C5883" i="6"/>
  <c r="D5883" i="6" s="1"/>
  <c r="C5895" i="6"/>
  <c r="D5895" i="6" s="1"/>
  <c r="C5907" i="6"/>
  <c r="D5907" i="6" s="1"/>
  <c r="C5919" i="6"/>
  <c r="D5919" i="6" s="1"/>
  <c r="C5931" i="6"/>
  <c r="D5931" i="6" s="1"/>
  <c r="C5943" i="6"/>
  <c r="D5943" i="6" s="1"/>
  <c r="C5955" i="6"/>
  <c r="D5955" i="6" s="1"/>
  <c r="C5967" i="6"/>
  <c r="D5967" i="6" s="1"/>
  <c r="C5979" i="6"/>
  <c r="D5979" i="6" s="1"/>
  <c r="C5991" i="6"/>
  <c r="D5991" i="6" s="1"/>
  <c r="C6003" i="6"/>
  <c r="D6003" i="6" s="1"/>
  <c r="C6939" i="6"/>
  <c r="D6939" i="6" s="1"/>
  <c r="C4120" i="6"/>
  <c r="D4120" i="6" s="1"/>
  <c r="C4132" i="6"/>
  <c r="D4132" i="6" s="1"/>
  <c r="C4144" i="6"/>
  <c r="D4144" i="6" s="1"/>
  <c r="C4156" i="6"/>
  <c r="D4156" i="6" s="1"/>
  <c r="C4168" i="6"/>
  <c r="D4168" i="6" s="1"/>
  <c r="C4180" i="6"/>
  <c r="D4180" i="6" s="1"/>
  <c r="C4192" i="6"/>
  <c r="D4192" i="6" s="1"/>
  <c r="C4204" i="6"/>
  <c r="D4204" i="6" s="1"/>
  <c r="C4216" i="6"/>
  <c r="D4216" i="6" s="1"/>
  <c r="C4228" i="6"/>
  <c r="D4228" i="6" s="1"/>
  <c r="C4240" i="6"/>
  <c r="D4240" i="6" s="1"/>
  <c r="C4252" i="6"/>
  <c r="D4252" i="6" s="1"/>
  <c r="C4264" i="6"/>
  <c r="D4264" i="6" s="1"/>
  <c r="C4276" i="6"/>
  <c r="D4276" i="6" s="1"/>
  <c r="C4288" i="6"/>
  <c r="D4288" i="6" s="1"/>
  <c r="C4300" i="6"/>
  <c r="D4300" i="6" s="1"/>
  <c r="C4312" i="6"/>
  <c r="D4312" i="6" s="1"/>
  <c r="C4324" i="6"/>
  <c r="D4324" i="6" s="1"/>
  <c r="C4336" i="6"/>
  <c r="D4336" i="6" s="1"/>
  <c r="C4348" i="6"/>
  <c r="D4348" i="6" s="1"/>
  <c r="C4360" i="6"/>
  <c r="D4360" i="6" s="1"/>
  <c r="C4372" i="6"/>
  <c r="D4372" i="6" s="1"/>
  <c r="C4384" i="6"/>
  <c r="D4384" i="6" s="1"/>
  <c r="C4396" i="6"/>
  <c r="D4396" i="6" s="1"/>
  <c r="C4408" i="6"/>
  <c r="D4408" i="6" s="1"/>
  <c r="C4420" i="6"/>
  <c r="D4420" i="6" s="1"/>
  <c r="C4432" i="6"/>
  <c r="D4432" i="6" s="1"/>
  <c r="C4444" i="6"/>
  <c r="D4444" i="6" s="1"/>
  <c r="C4456" i="6"/>
  <c r="D4456" i="6" s="1"/>
  <c r="C4468" i="6"/>
  <c r="D4468" i="6" s="1"/>
  <c r="C4480" i="6"/>
  <c r="D4480" i="6" s="1"/>
  <c r="C4492" i="6"/>
  <c r="D4492" i="6" s="1"/>
  <c r="C4504" i="6"/>
  <c r="D4504" i="6" s="1"/>
  <c r="C4516" i="6"/>
  <c r="D4516" i="6" s="1"/>
  <c r="C4528" i="6"/>
  <c r="D4528" i="6" s="1"/>
  <c r="C4540" i="6"/>
  <c r="D4540" i="6" s="1"/>
  <c r="C4552" i="6"/>
  <c r="D4552" i="6" s="1"/>
  <c r="C4564" i="6"/>
  <c r="D4564" i="6" s="1"/>
  <c r="C4576" i="6"/>
  <c r="D4576" i="6" s="1"/>
  <c r="C4588" i="6"/>
  <c r="D4588" i="6" s="1"/>
  <c r="C4600" i="6"/>
  <c r="D4600" i="6" s="1"/>
  <c r="C4612" i="6"/>
  <c r="D4612" i="6" s="1"/>
  <c r="C4624" i="6"/>
  <c r="D4624" i="6" s="1"/>
  <c r="C4636" i="6"/>
  <c r="D4636" i="6" s="1"/>
  <c r="C4648" i="6"/>
  <c r="D4648" i="6" s="1"/>
  <c r="C4660" i="6"/>
  <c r="D4660" i="6" s="1"/>
  <c r="C4672" i="6"/>
  <c r="D4672" i="6" s="1"/>
  <c r="C4684" i="6"/>
  <c r="D4684" i="6" s="1"/>
  <c r="C4696" i="6"/>
  <c r="D4696" i="6" s="1"/>
  <c r="C4708" i="6"/>
  <c r="D4708" i="6" s="1"/>
  <c r="C4720" i="6"/>
  <c r="D4720" i="6" s="1"/>
  <c r="C4732" i="6"/>
  <c r="D4732" i="6" s="1"/>
  <c r="C4744" i="6"/>
  <c r="D4744" i="6" s="1"/>
  <c r="C4756" i="6"/>
  <c r="D4756" i="6" s="1"/>
  <c r="C4768" i="6"/>
  <c r="D4768" i="6" s="1"/>
  <c r="C4780" i="6"/>
  <c r="D4780" i="6" s="1"/>
  <c r="C4792" i="6"/>
  <c r="D4792" i="6" s="1"/>
  <c r="C4804" i="6"/>
  <c r="D4804" i="6" s="1"/>
  <c r="C4816" i="6"/>
  <c r="D4816" i="6" s="1"/>
  <c r="C4828" i="6"/>
  <c r="D4828" i="6" s="1"/>
  <c r="C4840" i="6"/>
  <c r="D4840" i="6" s="1"/>
  <c r="C4852" i="6"/>
  <c r="D4852" i="6" s="1"/>
  <c r="C4864" i="6"/>
  <c r="D4864" i="6" s="1"/>
  <c r="C4876" i="6"/>
  <c r="D4876" i="6" s="1"/>
  <c r="C4888" i="6"/>
  <c r="D4888" i="6" s="1"/>
  <c r="C4900" i="6"/>
  <c r="D4900" i="6" s="1"/>
  <c r="C4912" i="6"/>
  <c r="D4912" i="6" s="1"/>
  <c r="C4924" i="6"/>
  <c r="D4924" i="6" s="1"/>
  <c r="C4936" i="6"/>
  <c r="D4936" i="6" s="1"/>
  <c r="C4948" i="6"/>
  <c r="D4948" i="6" s="1"/>
  <c r="C4960" i="6"/>
  <c r="D4960" i="6" s="1"/>
  <c r="C4972" i="6"/>
  <c r="D4972" i="6" s="1"/>
  <c r="C4984" i="6"/>
  <c r="D4984" i="6" s="1"/>
  <c r="C4996" i="6"/>
  <c r="D4996" i="6" s="1"/>
  <c r="C5008" i="6"/>
  <c r="D5008" i="6" s="1"/>
  <c r="C5020" i="6"/>
  <c r="D5020" i="6" s="1"/>
  <c r="C5032" i="6"/>
  <c r="D5032" i="6" s="1"/>
  <c r="C5044" i="6"/>
  <c r="D5044" i="6" s="1"/>
  <c r="C5056" i="6"/>
  <c r="D5056" i="6" s="1"/>
  <c r="C5068" i="6"/>
  <c r="D5068" i="6" s="1"/>
  <c r="C5080" i="6"/>
  <c r="D5080" i="6" s="1"/>
  <c r="C5092" i="6"/>
  <c r="D5092" i="6" s="1"/>
  <c r="C5104" i="6"/>
  <c r="D5104" i="6" s="1"/>
  <c r="C5116" i="6"/>
  <c r="D5116" i="6" s="1"/>
  <c r="C5128" i="6"/>
  <c r="D5128" i="6" s="1"/>
  <c r="C5140" i="6"/>
  <c r="D5140" i="6" s="1"/>
  <c r="C5152" i="6"/>
  <c r="D5152" i="6" s="1"/>
  <c r="C5164" i="6"/>
  <c r="D5164" i="6" s="1"/>
  <c r="C5176" i="6"/>
  <c r="D5176" i="6" s="1"/>
  <c r="C5188" i="6"/>
  <c r="D5188" i="6" s="1"/>
  <c r="C5200" i="6"/>
  <c r="D5200" i="6" s="1"/>
  <c r="C5212" i="6"/>
  <c r="D5212" i="6" s="1"/>
  <c r="C5224" i="6"/>
  <c r="D5224" i="6" s="1"/>
  <c r="C5236" i="6"/>
  <c r="D5236" i="6" s="1"/>
  <c r="C5248" i="6"/>
  <c r="D5248" i="6" s="1"/>
  <c r="C5260" i="6"/>
  <c r="D5260" i="6" s="1"/>
  <c r="C5272" i="6"/>
  <c r="D5272" i="6" s="1"/>
  <c r="C5284" i="6"/>
  <c r="D5284" i="6" s="1"/>
  <c r="C5296" i="6"/>
  <c r="D5296" i="6" s="1"/>
  <c r="C5308" i="6"/>
  <c r="D5308" i="6" s="1"/>
  <c r="C5320" i="6"/>
  <c r="D5320" i="6" s="1"/>
  <c r="C5332" i="6"/>
  <c r="D5332" i="6" s="1"/>
  <c r="C5344" i="6"/>
  <c r="D5344" i="6" s="1"/>
  <c r="C5356" i="6"/>
  <c r="D5356" i="6" s="1"/>
  <c r="C5368" i="6"/>
  <c r="D5368" i="6" s="1"/>
  <c r="C5380" i="6"/>
  <c r="D5380" i="6" s="1"/>
  <c r="C5392" i="6"/>
  <c r="D5392" i="6" s="1"/>
  <c r="C5404" i="6"/>
  <c r="D5404" i="6" s="1"/>
  <c r="C5416" i="6"/>
  <c r="D5416" i="6" s="1"/>
  <c r="C5428" i="6"/>
  <c r="D5428" i="6" s="1"/>
  <c r="C5440" i="6"/>
  <c r="D5440" i="6" s="1"/>
  <c r="C5452" i="6"/>
  <c r="D5452" i="6" s="1"/>
  <c r="C5464" i="6"/>
  <c r="D5464" i="6" s="1"/>
  <c r="C5476" i="6"/>
  <c r="D5476" i="6" s="1"/>
  <c r="C5488" i="6"/>
  <c r="D5488" i="6" s="1"/>
  <c r="C5500" i="6"/>
  <c r="D5500" i="6" s="1"/>
  <c r="C5512" i="6"/>
  <c r="D5512" i="6" s="1"/>
  <c r="C5524" i="6"/>
  <c r="D5524" i="6" s="1"/>
  <c r="C5536" i="6"/>
  <c r="D5536" i="6" s="1"/>
  <c r="C5548" i="6"/>
  <c r="D5548" i="6" s="1"/>
  <c r="C5560" i="6"/>
  <c r="D5560" i="6" s="1"/>
  <c r="C5572" i="6"/>
  <c r="D5572" i="6" s="1"/>
  <c r="C5584" i="6"/>
  <c r="D5584" i="6" s="1"/>
  <c r="C5596" i="6"/>
  <c r="D5596" i="6" s="1"/>
  <c r="C5608" i="6"/>
  <c r="D5608" i="6" s="1"/>
  <c r="C5620" i="6"/>
  <c r="D5620" i="6" s="1"/>
  <c r="C5632" i="6"/>
  <c r="D5632" i="6" s="1"/>
  <c r="C5644" i="6"/>
  <c r="D5644" i="6" s="1"/>
  <c r="C5656" i="6"/>
  <c r="D5656" i="6" s="1"/>
  <c r="C3821" i="6"/>
  <c r="D3821" i="6" s="1"/>
  <c r="C3833" i="6"/>
  <c r="D3833" i="6" s="1"/>
  <c r="C3845" i="6"/>
  <c r="D3845" i="6" s="1"/>
  <c r="C3857" i="6"/>
  <c r="D3857" i="6" s="1"/>
  <c r="C3869" i="6"/>
  <c r="D3869" i="6" s="1"/>
  <c r="C3881" i="6"/>
  <c r="D3881" i="6" s="1"/>
  <c r="C3893" i="6"/>
  <c r="D3893" i="6" s="1"/>
  <c r="C3905" i="6"/>
  <c r="D3905" i="6" s="1"/>
  <c r="C3917" i="6"/>
  <c r="D3917" i="6" s="1"/>
  <c r="C3929" i="6"/>
  <c r="D3929" i="6" s="1"/>
  <c r="C3941" i="6"/>
  <c r="D3941" i="6" s="1"/>
  <c r="C3953" i="6"/>
  <c r="D3953" i="6" s="1"/>
  <c r="C3965" i="6"/>
  <c r="D3965" i="6" s="1"/>
  <c r="C3977" i="6"/>
  <c r="D3977" i="6" s="1"/>
  <c r="C3989" i="6"/>
  <c r="D3989" i="6" s="1"/>
  <c r="C4001" i="6"/>
  <c r="D4001" i="6" s="1"/>
  <c r="C4013" i="6"/>
  <c r="D4013" i="6" s="1"/>
  <c r="C4025" i="6"/>
  <c r="D4025" i="6" s="1"/>
  <c r="C4037" i="6"/>
  <c r="D4037" i="6" s="1"/>
  <c r="C4049" i="6"/>
  <c r="D4049" i="6" s="1"/>
  <c r="C4061" i="6"/>
  <c r="D4061" i="6" s="1"/>
  <c r="C4073" i="6"/>
  <c r="D4073" i="6" s="1"/>
  <c r="C4085" i="6"/>
  <c r="D4085" i="6" s="1"/>
  <c r="C4097" i="6"/>
  <c r="D4097" i="6" s="1"/>
  <c r="C4109" i="6"/>
  <c r="D4109" i="6" s="1"/>
  <c r="C4121" i="6"/>
  <c r="D4121" i="6" s="1"/>
  <c r="C4133" i="6"/>
  <c r="D4133" i="6" s="1"/>
  <c r="C4145" i="6"/>
  <c r="D4145" i="6" s="1"/>
  <c r="C4157" i="6"/>
  <c r="D4157" i="6" s="1"/>
  <c r="C4169" i="6"/>
  <c r="D4169" i="6" s="1"/>
  <c r="C4181" i="6"/>
  <c r="D4181" i="6" s="1"/>
  <c r="C4193" i="6"/>
  <c r="D4193" i="6" s="1"/>
  <c r="C4205" i="6"/>
  <c r="D4205" i="6" s="1"/>
  <c r="C4217" i="6"/>
  <c r="D4217" i="6" s="1"/>
  <c r="C4229" i="6"/>
  <c r="D4229" i="6" s="1"/>
  <c r="C4241" i="6"/>
  <c r="D4241" i="6" s="1"/>
  <c r="C4253" i="6"/>
  <c r="D4253" i="6" s="1"/>
  <c r="C4265" i="6"/>
  <c r="D4265" i="6" s="1"/>
  <c r="C4277" i="6"/>
  <c r="D4277" i="6" s="1"/>
  <c r="C4289" i="6"/>
  <c r="D4289" i="6" s="1"/>
  <c r="C4301" i="6"/>
  <c r="D4301" i="6" s="1"/>
  <c r="C4313" i="6"/>
  <c r="D4313" i="6" s="1"/>
  <c r="C4325" i="6"/>
  <c r="D4325" i="6" s="1"/>
  <c r="C4337" i="6"/>
  <c r="D4337" i="6" s="1"/>
  <c r="C4349" i="6"/>
  <c r="D4349" i="6" s="1"/>
  <c r="C4361" i="6"/>
  <c r="D4361" i="6" s="1"/>
  <c r="C4373" i="6"/>
  <c r="D4373" i="6" s="1"/>
  <c r="C4385" i="6"/>
  <c r="D4385" i="6" s="1"/>
  <c r="C4397" i="6"/>
  <c r="D4397" i="6" s="1"/>
  <c r="C4409" i="6"/>
  <c r="D4409" i="6" s="1"/>
  <c r="C4421" i="6"/>
  <c r="D4421" i="6" s="1"/>
  <c r="C4433" i="6"/>
  <c r="D4433" i="6" s="1"/>
  <c r="C4445" i="6"/>
  <c r="D4445" i="6" s="1"/>
  <c r="C4457" i="6"/>
  <c r="D4457" i="6" s="1"/>
  <c r="C4469" i="6"/>
  <c r="D4469" i="6" s="1"/>
  <c r="C4481" i="6"/>
  <c r="D4481" i="6" s="1"/>
  <c r="C4493" i="6"/>
  <c r="D4493" i="6" s="1"/>
  <c r="C4505" i="6"/>
  <c r="D4505" i="6" s="1"/>
  <c r="C4517" i="6"/>
  <c r="D4517" i="6" s="1"/>
  <c r="C4529" i="6"/>
  <c r="D4529" i="6" s="1"/>
  <c r="C4541" i="6"/>
  <c r="D4541" i="6" s="1"/>
  <c r="C4553" i="6"/>
  <c r="D4553" i="6" s="1"/>
  <c r="C4565" i="6"/>
  <c r="D4565" i="6" s="1"/>
  <c r="C4577" i="6"/>
  <c r="D4577" i="6" s="1"/>
  <c r="C4589" i="6"/>
  <c r="D4589" i="6" s="1"/>
  <c r="C4601" i="6"/>
  <c r="D4601" i="6" s="1"/>
  <c r="C4613" i="6"/>
  <c r="D4613" i="6" s="1"/>
  <c r="C4625" i="6"/>
  <c r="D4625" i="6" s="1"/>
  <c r="C4637" i="6"/>
  <c r="D4637" i="6" s="1"/>
  <c r="C4649" i="6"/>
  <c r="D4649" i="6" s="1"/>
  <c r="C4661" i="6"/>
  <c r="D4661" i="6" s="1"/>
  <c r="C4673" i="6"/>
  <c r="D4673" i="6" s="1"/>
  <c r="C4685" i="6"/>
  <c r="D4685" i="6" s="1"/>
  <c r="C4697" i="6"/>
  <c r="D4697" i="6" s="1"/>
  <c r="C4709" i="6"/>
  <c r="D4709" i="6" s="1"/>
  <c r="C4721" i="6"/>
  <c r="D4721" i="6" s="1"/>
  <c r="C4733" i="6"/>
  <c r="D4733" i="6" s="1"/>
  <c r="C4745" i="6"/>
  <c r="D4745" i="6" s="1"/>
  <c r="C4757" i="6"/>
  <c r="D4757" i="6" s="1"/>
  <c r="C4769" i="6"/>
  <c r="D4769" i="6" s="1"/>
  <c r="C4781" i="6"/>
  <c r="D4781" i="6" s="1"/>
  <c r="C4793" i="6"/>
  <c r="D4793" i="6" s="1"/>
  <c r="C4805" i="6"/>
  <c r="D4805" i="6" s="1"/>
  <c r="C4817" i="6"/>
  <c r="D4817" i="6" s="1"/>
  <c r="C4829" i="6"/>
  <c r="D4829" i="6" s="1"/>
  <c r="C4841" i="6"/>
  <c r="D4841" i="6" s="1"/>
  <c r="C4853" i="6"/>
  <c r="D4853" i="6" s="1"/>
  <c r="C4865" i="6"/>
  <c r="D4865" i="6" s="1"/>
  <c r="C4877" i="6"/>
  <c r="D4877" i="6" s="1"/>
  <c r="C4889" i="6"/>
  <c r="D4889" i="6" s="1"/>
  <c r="C4901" i="6"/>
  <c r="D4901" i="6" s="1"/>
  <c r="C4913" i="6"/>
  <c r="D4913" i="6" s="1"/>
  <c r="C4925" i="6"/>
  <c r="D4925" i="6" s="1"/>
  <c r="C4937" i="6"/>
  <c r="D4937" i="6" s="1"/>
  <c r="C4949" i="6"/>
  <c r="D4949" i="6" s="1"/>
  <c r="C4961" i="6"/>
  <c r="D4961" i="6" s="1"/>
  <c r="C4973" i="6"/>
  <c r="D4973" i="6" s="1"/>
  <c r="C4985" i="6"/>
  <c r="D4985" i="6" s="1"/>
  <c r="C4997" i="6"/>
  <c r="D4997" i="6" s="1"/>
  <c r="C5009" i="6"/>
  <c r="D5009" i="6" s="1"/>
  <c r="C5021" i="6"/>
  <c r="D5021" i="6" s="1"/>
  <c r="C5033" i="6"/>
  <c r="D5033" i="6" s="1"/>
  <c r="C5045" i="6"/>
  <c r="D5045" i="6" s="1"/>
  <c r="C5057" i="6"/>
  <c r="D5057" i="6" s="1"/>
  <c r="C5069" i="6"/>
  <c r="D5069" i="6" s="1"/>
  <c r="C5081" i="6"/>
  <c r="D5081" i="6" s="1"/>
  <c r="C5093" i="6"/>
  <c r="D5093" i="6" s="1"/>
  <c r="C5105" i="6"/>
  <c r="D5105" i="6" s="1"/>
  <c r="C5117" i="6"/>
  <c r="D5117" i="6" s="1"/>
  <c r="C5129" i="6"/>
  <c r="D5129" i="6" s="1"/>
  <c r="C5141" i="6"/>
  <c r="D5141" i="6" s="1"/>
  <c r="C5153" i="6"/>
  <c r="D5153" i="6" s="1"/>
  <c r="C5165" i="6"/>
  <c r="D5165" i="6" s="1"/>
  <c r="C5177" i="6"/>
  <c r="D5177" i="6" s="1"/>
  <c r="C5189" i="6"/>
  <c r="D5189" i="6" s="1"/>
  <c r="C5201" i="6"/>
  <c r="D5201" i="6" s="1"/>
  <c r="C5213" i="6"/>
  <c r="D5213" i="6" s="1"/>
  <c r="C5225" i="6"/>
  <c r="D5225" i="6" s="1"/>
  <c r="C5237" i="6"/>
  <c r="D5237" i="6" s="1"/>
  <c r="C5249" i="6"/>
  <c r="D5249" i="6" s="1"/>
  <c r="C5261" i="6"/>
  <c r="D5261" i="6" s="1"/>
  <c r="C5273" i="6"/>
  <c r="D5273" i="6" s="1"/>
  <c r="C5285" i="6"/>
  <c r="D5285" i="6" s="1"/>
  <c r="C5297" i="6"/>
  <c r="D5297" i="6" s="1"/>
  <c r="C5309" i="6"/>
  <c r="D5309" i="6" s="1"/>
  <c r="C5321" i="6"/>
  <c r="D5321" i="6" s="1"/>
  <c r="C5333" i="6"/>
  <c r="D5333" i="6" s="1"/>
  <c r="C5345" i="6"/>
  <c r="D5345" i="6" s="1"/>
  <c r="C5357" i="6"/>
  <c r="D5357" i="6" s="1"/>
  <c r="C5369" i="6"/>
  <c r="D5369" i="6" s="1"/>
  <c r="C5381" i="6"/>
  <c r="D5381" i="6" s="1"/>
  <c r="C5393" i="6"/>
  <c r="D5393" i="6" s="1"/>
  <c r="C5405" i="6"/>
  <c r="D5405" i="6" s="1"/>
  <c r="C5417" i="6"/>
  <c r="D5417" i="6" s="1"/>
  <c r="C5429" i="6"/>
  <c r="D5429" i="6" s="1"/>
  <c r="C5441" i="6"/>
  <c r="D5441" i="6" s="1"/>
  <c r="C5453" i="6"/>
  <c r="D5453" i="6" s="1"/>
  <c r="C5465" i="6"/>
  <c r="D5465" i="6" s="1"/>
  <c r="C5477" i="6"/>
  <c r="D5477" i="6" s="1"/>
  <c r="C5489" i="6"/>
  <c r="D5489" i="6" s="1"/>
  <c r="C5501" i="6"/>
  <c r="D5501" i="6" s="1"/>
  <c r="C5513" i="6"/>
  <c r="D5513" i="6" s="1"/>
  <c r="C5525" i="6"/>
  <c r="D5525" i="6" s="1"/>
  <c r="C5537" i="6"/>
  <c r="D5537" i="6" s="1"/>
  <c r="C5549" i="6"/>
  <c r="D5549" i="6" s="1"/>
  <c r="C5561" i="6"/>
  <c r="D5561" i="6" s="1"/>
  <c r="C5573" i="6"/>
  <c r="D5573" i="6" s="1"/>
  <c r="C5585" i="6"/>
  <c r="D5585" i="6" s="1"/>
  <c r="C5597" i="6"/>
  <c r="D5597" i="6" s="1"/>
  <c r="C5609" i="6"/>
  <c r="D5609" i="6" s="1"/>
  <c r="C5621" i="6"/>
  <c r="D5621" i="6" s="1"/>
  <c r="C5633" i="6"/>
  <c r="D5633" i="6" s="1"/>
  <c r="C5645" i="6"/>
  <c r="D5645" i="6" s="1"/>
  <c r="C5657" i="6"/>
  <c r="D5657" i="6" s="1"/>
  <c r="C5669" i="6"/>
  <c r="D5669" i="6" s="1"/>
  <c r="C5681" i="6"/>
  <c r="D5681" i="6" s="1"/>
  <c r="C5693" i="6"/>
  <c r="D5693" i="6" s="1"/>
  <c r="C5705" i="6"/>
  <c r="D5705" i="6" s="1"/>
  <c r="C3954" i="6"/>
  <c r="D3954" i="6" s="1"/>
  <c r="C3966" i="6"/>
  <c r="D3966" i="6" s="1"/>
  <c r="C3978" i="6"/>
  <c r="D3978" i="6" s="1"/>
  <c r="C3990" i="6"/>
  <c r="D3990" i="6" s="1"/>
  <c r="C4002" i="6"/>
  <c r="D4002" i="6" s="1"/>
  <c r="C4014" i="6"/>
  <c r="D4014" i="6" s="1"/>
  <c r="C4026" i="6"/>
  <c r="D4026" i="6" s="1"/>
  <c r="C4038" i="6"/>
  <c r="D4038" i="6" s="1"/>
  <c r="C4050" i="6"/>
  <c r="D4050" i="6" s="1"/>
  <c r="C4062" i="6"/>
  <c r="D4062" i="6" s="1"/>
  <c r="C4074" i="6"/>
  <c r="D4074" i="6" s="1"/>
  <c r="C4086" i="6"/>
  <c r="D4086" i="6" s="1"/>
  <c r="C4098" i="6"/>
  <c r="D4098" i="6" s="1"/>
  <c r="C4110" i="6"/>
  <c r="D4110" i="6" s="1"/>
  <c r="C4122" i="6"/>
  <c r="D4122" i="6" s="1"/>
  <c r="C4134" i="6"/>
  <c r="D4134" i="6" s="1"/>
  <c r="C4146" i="6"/>
  <c r="D4146" i="6" s="1"/>
  <c r="C4158" i="6"/>
  <c r="D4158" i="6" s="1"/>
  <c r="C4170" i="6"/>
  <c r="D4170" i="6" s="1"/>
  <c r="C4182" i="6"/>
  <c r="D4182" i="6" s="1"/>
  <c r="C4194" i="6"/>
  <c r="D4194" i="6" s="1"/>
  <c r="C4206" i="6"/>
  <c r="D4206" i="6" s="1"/>
  <c r="C4218" i="6"/>
  <c r="D4218" i="6" s="1"/>
  <c r="C4230" i="6"/>
  <c r="D4230" i="6" s="1"/>
  <c r="C4242" i="6"/>
  <c r="D4242" i="6" s="1"/>
  <c r="C4254" i="6"/>
  <c r="D4254" i="6" s="1"/>
  <c r="C4266" i="6"/>
  <c r="D4266" i="6" s="1"/>
  <c r="C4278" i="6"/>
  <c r="D4278" i="6" s="1"/>
  <c r="C4290" i="6"/>
  <c r="D4290" i="6" s="1"/>
  <c r="C4302" i="6"/>
  <c r="D4302" i="6" s="1"/>
  <c r="C4314" i="6"/>
  <c r="D4314" i="6" s="1"/>
  <c r="C4326" i="6"/>
  <c r="D4326" i="6" s="1"/>
  <c r="C4338" i="6"/>
  <c r="D4338" i="6" s="1"/>
  <c r="C4350" i="6"/>
  <c r="D4350" i="6" s="1"/>
  <c r="C4362" i="6"/>
  <c r="D4362" i="6" s="1"/>
  <c r="C4374" i="6"/>
  <c r="D4374" i="6" s="1"/>
  <c r="C4386" i="6"/>
  <c r="D4386" i="6" s="1"/>
  <c r="C4398" i="6"/>
  <c r="D4398" i="6" s="1"/>
  <c r="C4410" i="6"/>
  <c r="D4410" i="6" s="1"/>
  <c r="C4422" i="6"/>
  <c r="D4422" i="6" s="1"/>
  <c r="C4434" i="6"/>
  <c r="D4434" i="6" s="1"/>
  <c r="C4446" i="6"/>
  <c r="D4446" i="6" s="1"/>
  <c r="C4458" i="6"/>
  <c r="D4458" i="6" s="1"/>
  <c r="C4470" i="6"/>
  <c r="D4470" i="6" s="1"/>
  <c r="C4482" i="6"/>
  <c r="D4482" i="6" s="1"/>
  <c r="C4494" i="6"/>
  <c r="D4494" i="6" s="1"/>
  <c r="C4506" i="6"/>
  <c r="D4506" i="6" s="1"/>
  <c r="C4518" i="6"/>
  <c r="D4518" i="6" s="1"/>
  <c r="C4530" i="6"/>
  <c r="D4530" i="6" s="1"/>
  <c r="C4542" i="6"/>
  <c r="D4542" i="6" s="1"/>
  <c r="C4554" i="6"/>
  <c r="D4554" i="6" s="1"/>
  <c r="C4566" i="6"/>
  <c r="D4566" i="6" s="1"/>
  <c r="C4578" i="6"/>
  <c r="D4578" i="6" s="1"/>
  <c r="C4590" i="6"/>
  <c r="D4590" i="6" s="1"/>
  <c r="C4602" i="6"/>
  <c r="D4602" i="6" s="1"/>
  <c r="C4614" i="6"/>
  <c r="D4614" i="6" s="1"/>
  <c r="C4626" i="6"/>
  <c r="D4626" i="6" s="1"/>
  <c r="C4638" i="6"/>
  <c r="D4638" i="6" s="1"/>
  <c r="C4650" i="6"/>
  <c r="D4650" i="6" s="1"/>
  <c r="C4662" i="6"/>
  <c r="D4662" i="6" s="1"/>
  <c r="C4674" i="6"/>
  <c r="D4674" i="6" s="1"/>
  <c r="C4686" i="6"/>
  <c r="D4686" i="6" s="1"/>
  <c r="C4698" i="6"/>
  <c r="D4698" i="6" s="1"/>
  <c r="C4710" i="6"/>
  <c r="D4710" i="6" s="1"/>
  <c r="C4722" i="6"/>
  <c r="D4722" i="6" s="1"/>
  <c r="C4734" i="6"/>
  <c r="D4734" i="6" s="1"/>
  <c r="C4746" i="6"/>
  <c r="D4746" i="6" s="1"/>
  <c r="C4758" i="6"/>
  <c r="D4758" i="6" s="1"/>
  <c r="C4770" i="6"/>
  <c r="D4770" i="6" s="1"/>
  <c r="C4782" i="6"/>
  <c r="D4782" i="6" s="1"/>
  <c r="C4794" i="6"/>
  <c r="D4794" i="6" s="1"/>
  <c r="C4806" i="6"/>
  <c r="D4806" i="6" s="1"/>
  <c r="C4818" i="6"/>
  <c r="D4818" i="6" s="1"/>
  <c r="C4830" i="6"/>
  <c r="D4830" i="6" s="1"/>
  <c r="C4842" i="6"/>
  <c r="D4842" i="6" s="1"/>
  <c r="C4854" i="6"/>
  <c r="D4854" i="6" s="1"/>
  <c r="C4866" i="6"/>
  <c r="D4866" i="6" s="1"/>
  <c r="C4878" i="6"/>
  <c r="D4878" i="6" s="1"/>
  <c r="C4890" i="6"/>
  <c r="D4890" i="6" s="1"/>
  <c r="C4902" i="6"/>
  <c r="D4902" i="6" s="1"/>
  <c r="C4914" i="6"/>
  <c r="D4914" i="6" s="1"/>
  <c r="C4926" i="6"/>
  <c r="D4926" i="6" s="1"/>
  <c r="C4938" i="6"/>
  <c r="D4938" i="6" s="1"/>
  <c r="C4950" i="6"/>
  <c r="D4950" i="6" s="1"/>
  <c r="C4962" i="6"/>
  <c r="D4962" i="6" s="1"/>
  <c r="C4974" i="6"/>
  <c r="D4974" i="6" s="1"/>
  <c r="C4986" i="6"/>
  <c r="D4986" i="6" s="1"/>
  <c r="C4998" i="6"/>
  <c r="D4998" i="6" s="1"/>
  <c r="C5010" i="6"/>
  <c r="D5010" i="6" s="1"/>
  <c r="C5022" i="6"/>
  <c r="D5022" i="6" s="1"/>
  <c r="C5034" i="6"/>
  <c r="D5034" i="6" s="1"/>
  <c r="C5046" i="6"/>
  <c r="D5046" i="6" s="1"/>
  <c r="C5058" i="6"/>
  <c r="D5058" i="6" s="1"/>
  <c r="C5070" i="6"/>
  <c r="D5070" i="6" s="1"/>
  <c r="C5082" i="6"/>
  <c r="D5082" i="6" s="1"/>
  <c r="C5094" i="6"/>
  <c r="D5094" i="6" s="1"/>
  <c r="C5106" i="6"/>
  <c r="D5106" i="6" s="1"/>
  <c r="C5118" i="6"/>
  <c r="D5118" i="6" s="1"/>
  <c r="C5130" i="6"/>
  <c r="D5130" i="6" s="1"/>
  <c r="C5142" i="6"/>
  <c r="D5142" i="6" s="1"/>
  <c r="C5154" i="6"/>
  <c r="D5154" i="6" s="1"/>
  <c r="C5166" i="6"/>
  <c r="D5166" i="6" s="1"/>
  <c r="C5178" i="6"/>
  <c r="D5178" i="6" s="1"/>
  <c r="C5190" i="6"/>
  <c r="D5190" i="6" s="1"/>
  <c r="C5202" i="6"/>
  <c r="D5202" i="6" s="1"/>
  <c r="C5214" i="6"/>
  <c r="D5214" i="6" s="1"/>
  <c r="C5226" i="6"/>
  <c r="D5226" i="6" s="1"/>
  <c r="C5238" i="6"/>
  <c r="D5238" i="6" s="1"/>
  <c r="C5250" i="6"/>
  <c r="D5250" i="6" s="1"/>
  <c r="C5262" i="6"/>
  <c r="D5262" i="6" s="1"/>
  <c r="C5274" i="6"/>
  <c r="D5274" i="6" s="1"/>
  <c r="C5286" i="6"/>
  <c r="D5286" i="6" s="1"/>
  <c r="C5298" i="6"/>
  <c r="D5298" i="6" s="1"/>
  <c r="C5310" i="6"/>
  <c r="D5310" i="6" s="1"/>
  <c r="C5322" i="6"/>
  <c r="D5322" i="6" s="1"/>
  <c r="C5334" i="6"/>
  <c r="D5334" i="6" s="1"/>
  <c r="C5346" i="6"/>
  <c r="D5346" i="6" s="1"/>
  <c r="C5358" i="6"/>
  <c r="D5358" i="6" s="1"/>
  <c r="C5370" i="6"/>
  <c r="D5370" i="6" s="1"/>
  <c r="C5382" i="6"/>
  <c r="D5382" i="6" s="1"/>
  <c r="C5394" i="6"/>
  <c r="D5394" i="6" s="1"/>
  <c r="C5406" i="6"/>
  <c r="D5406" i="6" s="1"/>
  <c r="C5418" i="6"/>
  <c r="D5418" i="6" s="1"/>
  <c r="C5430" i="6"/>
  <c r="D5430" i="6" s="1"/>
  <c r="C5442" i="6"/>
  <c r="D5442" i="6" s="1"/>
  <c r="C5454" i="6"/>
  <c r="D5454" i="6" s="1"/>
  <c r="C5466" i="6"/>
  <c r="D5466" i="6" s="1"/>
  <c r="C5478" i="6"/>
  <c r="D5478" i="6" s="1"/>
  <c r="C5490" i="6"/>
  <c r="D5490" i="6" s="1"/>
  <c r="C5502" i="6"/>
  <c r="D5502" i="6" s="1"/>
  <c r="C5514" i="6"/>
  <c r="D5514" i="6" s="1"/>
  <c r="C5526" i="6"/>
  <c r="D5526" i="6" s="1"/>
  <c r="C5003" i="6"/>
  <c r="D5003" i="6" s="1"/>
  <c r="C5015" i="6"/>
  <c r="D5015" i="6" s="1"/>
  <c r="C5027" i="6"/>
  <c r="D5027" i="6" s="1"/>
  <c r="C5039" i="6"/>
  <c r="D5039" i="6" s="1"/>
  <c r="C5051" i="6"/>
  <c r="D5051" i="6" s="1"/>
  <c r="C5063" i="6"/>
  <c r="D5063" i="6" s="1"/>
  <c r="C5075" i="6"/>
  <c r="D5075" i="6" s="1"/>
  <c r="C5087" i="6"/>
  <c r="D5087" i="6" s="1"/>
  <c r="C5099" i="6"/>
  <c r="D5099" i="6" s="1"/>
  <c r="C5111" i="6"/>
  <c r="D5111" i="6" s="1"/>
  <c r="C5123" i="6"/>
  <c r="D5123" i="6" s="1"/>
  <c r="C5135" i="6"/>
  <c r="D5135" i="6" s="1"/>
  <c r="C5147" i="6"/>
  <c r="D5147" i="6" s="1"/>
  <c r="C5159" i="6"/>
  <c r="D5159" i="6" s="1"/>
  <c r="C5171" i="6"/>
  <c r="D5171" i="6" s="1"/>
  <c r="C5183" i="6"/>
  <c r="D5183" i="6" s="1"/>
  <c r="C5195" i="6"/>
  <c r="D5195" i="6" s="1"/>
  <c r="C5207" i="6"/>
  <c r="D5207" i="6" s="1"/>
  <c r="C5219" i="6"/>
  <c r="D5219" i="6" s="1"/>
  <c r="C5231" i="6"/>
  <c r="D5231" i="6" s="1"/>
  <c r="C5243" i="6"/>
  <c r="D5243" i="6" s="1"/>
  <c r="C5255" i="6"/>
  <c r="D5255" i="6" s="1"/>
  <c r="C5267" i="6"/>
  <c r="D5267" i="6" s="1"/>
  <c r="C5279" i="6"/>
  <c r="D5279" i="6" s="1"/>
  <c r="C5291" i="6"/>
  <c r="D5291" i="6" s="1"/>
  <c r="C5303" i="6"/>
  <c r="D5303" i="6" s="1"/>
  <c r="C5315" i="6"/>
  <c r="D5315" i="6" s="1"/>
  <c r="C5327" i="6"/>
  <c r="D5327" i="6" s="1"/>
  <c r="C5339" i="6"/>
  <c r="D5339" i="6" s="1"/>
  <c r="C5351" i="6"/>
  <c r="D5351" i="6" s="1"/>
  <c r="C5363" i="6"/>
  <c r="D5363" i="6" s="1"/>
  <c r="C5375" i="6"/>
  <c r="D5375" i="6" s="1"/>
  <c r="C5387" i="6"/>
  <c r="D5387" i="6" s="1"/>
  <c r="C5399" i="6"/>
  <c r="D5399" i="6" s="1"/>
  <c r="C5411" i="6"/>
  <c r="D5411" i="6" s="1"/>
  <c r="C5423" i="6"/>
  <c r="D5423" i="6" s="1"/>
  <c r="C5435" i="6"/>
  <c r="D5435" i="6" s="1"/>
  <c r="C5447" i="6"/>
  <c r="D5447" i="6" s="1"/>
  <c r="C5459" i="6"/>
  <c r="D5459" i="6" s="1"/>
  <c r="C5471" i="6"/>
  <c r="D5471" i="6" s="1"/>
  <c r="C5483" i="6"/>
  <c r="D5483" i="6" s="1"/>
  <c r="C5495" i="6"/>
  <c r="D5495" i="6" s="1"/>
  <c r="C5507" i="6"/>
  <c r="D5507" i="6" s="1"/>
  <c r="C5519" i="6"/>
  <c r="D5519" i="6" s="1"/>
  <c r="C5531" i="6"/>
  <c r="D5531" i="6" s="1"/>
  <c r="C5543" i="6"/>
  <c r="D5543" i="6" s="1"/>
  <c r="C5555" i="6"/>
  <c r="D5555" i="6" s="1"/>
  <c r="C5567" i="6"/>
  <c r="D5567" i="6" s="1"/>
  <c r="C5579" i="6"/>
  <c r="D5579" i="6" s="1"/>
  <c r="C5591" i="6"/>
  <c r="D5591" i="6" s="1"/>
  <c r="C5603" i="6"/>
  <c r="D5603" i="6" s="1"/>
  <c r="C5615" i="6"/>
  <c r="D5615" i="6" s="1"/>
  <c r="C5627" i="6"/>
  <c r="D5627" i="6" s="1"/>
  <c r="C5639" i="6"/>
  <c r="D5639" i="6" s="1"/>
  <c r="C5651" i="6"/>
  <c r="D5651" i="6" s="1"/>
  <c r="C5663" i="6"/>
  <c r="D5663" i="6" s="1"/>
  <c r="C5675" i="6"/>
  <c r="D5675" i="6" s="1"/>
  <c r="C5687" i="6"/>
  <c r="D5687" i="6" s="1"/>
  <c r="C5699" i="6"/>
  <c r="D5699" i="6" s="1"/>
  <c r="C5711" i="6"/>
  <c r="D5711" i="6" s="1"/>
  <c r="C5723" i="6"/>
  <c r="D5723" i="6" s="1"/>
  <c r="C5735" i="6"/>
  <c r="D5735" i="6" s="1"/>
  <c r="C5747" i="6"/>
  <c r="D5747" i="6" s="1"/>
  <c r="C5759" i="6"/>
  <c r="D5759" i="6" s="1"/>
  <c r="C5771" i="6"/>
  <c r="D5771" i="6" s="1"/>
  <c r="C5783" i="6"/>
  <c r="D5783" i="6" s="1"/>
  <c r="C5795" i="6"/>
  <c r="D5795" i="6" s="1"/>
  <c r="C5807" i="6"/>
  <c r="D5807" i="6" s="1"/>
  <c r="C5819" i="6"/>
  <c r="D5819" i="6" s="1"/>
  <c r="C5831" i="6"/>
  <c r="D5831" i="6" s="1"/>
  <c r="C5843" i="6"/>
  <c r="D5843" i="6" s="1"/>
  <c r="C5855" i="6"/>
  <c r="D5855" i="6" s="1"/>
  <c r="C5867" i="6"/>
  <c r="D5867" i="6" s="1"/>
  <c r="C5879" i="6"/>
  <c r="D5879" i="6" s="1"/>
  <c r="C5891" i="6"/>
  <c r="D5891" i="6" s="1"/>
  <c r="C6036" i="6"/>
  <c r="D6036" i="6" s="1"/>
  <c r="C6048" i="6"/>
  <c r="D6048" i="6" s="1"/>
  <c r="C6060" i="6"/>
  <c r="D6060" i="6" s="1"/>
  <c r="C6072" i="6"/>
  <c r="D6072" i="6" s="1"/>
  <c r="C6084" i="6"/>
  <c r="D6084" i="6" s="1"/>
  <c r="C6096" i="6"/>
  <c r="D6096" i="6" s="1"/>
  <c r="C6108" i="6"/>
  <c r="D6108" i="6" s="1"/>
  <c r="C6120" i="6"/>
  <c r="D6120" i="6" s="1"/>
  <c r="C6132" i="6"/>
  <c r="D6132" i="6" s="1"/>
  <c r="C6144" i="6"/>
  <c r="D6144" i="6" s="1"/>
  <c r="C6156" i="6"/>
  <c r="D6156" i="6" s="1"/>
  <c r="C6168" i="6"/>
  <c r="D6168" i="6" s="1"/>
  <c r="C6180" i="6"/>
  <c r="D6180" i="6" s="1"/>
  <c r="C6192" i="6"/>
  <c r="D6192" i="6" s="1"/>
  <c r="C6204" i="6"/>
  <c r="D6204" i="6" s="1"/>
  <c r="C6216" i="6"/>
  <c r="D6216" i="6" s="1"/>
  <c r="C6228" i="6"/>
  <c r="D6228" i="6" s="1"/>
  <c r="C6240" i="6"/>
  <c r="D6240" i="6" s="1"/>
  <c r="C6252" i="6"/>
  <c r="D6252" i="6" s="1"/>
  <c r="C6264" i="6"/>
  <c r="D6264" i="6" s="1"/>
  <c r="C6276" i="6"/>
  <c r="D6276" i="6" s="1"/>
  <c r="C6288" i="6"/>
  <c r="D6288" i="6" s="1"/>
  <c r="C6300" i="6"/>
  <c r="D6300" i="6" s="1"/>
  <c r="C6312" i="6"/>
  <c r="D6312" i="6" s="1"/>
  <c r="C6324" i="6"/>
  <c r="D6324" i="6" s="1"/>
  <c r="C6336" i="6"/>
  <c r="D6336" i="6" s="1"/>
  <c r="C6348" i="6"/>
  <c r="D6348" i="6" s="1"/>
  <c r="C6360" i="6"/>
  <c r="D6360" i="6" s="1"/>
  <c r="C6372" i="6"/>
  <c r="D6372" i="6" s="1"/>
  <c r="C6384" i="6"/>
  <c r="D6384" i="6" s="1"/>
  <c r="C6396" i="6"/>
  <c r="D6396" i="6" s="1"/>
  <c r="C6408" i="6"/>
  <c r="D6408" i="6" s="1"/>
  <c r="C6420" i="6"/>
  <c r="D6420" i="6" s="1"/>
  <c r="C6432" i="6"/>
  <c r="D6432" i="6" s="1"/>
  <c r="C6444" i="6"/>
  <c r="D6444" i="6" s="1"/>
  <c r="C6456" i="6"/>
  <c r="D6456" i="6" s="1"/>
  <c r="C6468" i="6"/>
  <c r="D6468" i="6" s="1"/>
  <c r="C6480" i="6"/>
  <c r="D6480" i="6" s="1"/>
  <c r="C6492" i="6"/>
  <c r="D6492" i="6" s="1"/>
  <c r="C6504" i="6"/>
  <c r="D6504" i="6" s="1"/>
  <c r="C6516" i="6"/>
  <c r="D6516" i="6" s="1"/>
  <c r="C6528" i="6"/>
  <c r="D6528" i="6" s="1"/>
  <c r="C6540" i="6"/>
  <c r="D6540" i="6" s="1"/>
  <c r="C6552" i="6"/>
  <c r="D6552" i="6" s="1"/>
  <c r="C6564" i="6"/>
  <c r="D6564" i="6" s="1"/>
  <c r="C6576" i="6"/>
  <c r="D6576" i="6" s="1"/>
  <c r="C6588" i="6"/>
  <c r="D6588" i="6" s="1"/>
  <c r="C6600" i="6"/>
  <c r="D6600" i="6" s="1"/>
  <c r="C6612" i="6"/>
  <c r="D6612" i="6" s="1"/>
  <c r="C6624" i="6"/>
  <c r="D6624" i="6" s="1"/>
  <c r="C6636" i="6"/>
  <c r="D6636" i="6" s="1"/>
  <c r="C6648" i="6"/>
  <c r="D6648" i="6" s="1"/>
  <c r="C6660" i="6"/>
  <c r="D6660" i="6" s="1"/>
  <c r="C6672" i="6"/>
  <c r="D6672" i="6" s="1"/>
  <c r="C6684" i="6"/>
  <c r="D6684" i="6" s="1"/>
  <c r="C6696" i="6"/>
  <c r="D6696" i="6" s="1"/>
  <c r="C6708" i="6"/>
  <c r="D6708" i="6" s="1"/>
  <c r="C6720" i="6"/>
  <c r="D6720" i="6" s="1"/>
  <c r="C6732" i="6"/>
  <c r="D6732" i="6" s="1"/>
  <c r="C6744" i="6"/>
  <c r="D6744" i="6" s="1"/>
  <c r="C6756" i="6"/>
  <c r="D6756" i="6" s="1"/>
  <c r="C6768" i="6"/>
  <c r="D6768" i="6" s="1"/>
  <c r="C6780" i="6"/>
  <c r="D6780" i="6" s="1"/>
  <c r="C6792" i="6"/>
  <c r="D6792" i="6" s="1"/>
  <c r="C6804" i="6"/>
  <c r="D6804" i="6" s="1"/>
  <c r="C6816" i="6"/>
  <c r="D6816" i="6" s="1"/>
  <c r="C6828" i="6"/>
  <c r="D6828" i="6" s="1"/>
  <c r="C6840" i="6"/>
  <c r="D6840" i="6" s="1"/>
  <c r="C6852" i="6"/>
  <c r="D6852" i="6" s="1"/>
  <c r="C6864" i="6"/>
  <c r="D6864" i="6" s="1"/>
  <c r="C6876" i="6"/>
  <c r="D6876" i="6" s="1"/>
  <c r="C6888" i="6"/>
  <c r="D6888" i="6" s="1"/>
  <c r="C6900" i="6"/>
  <c r="D6900" i="6" s="1"/>
  <c r="C6912" i="6"/>
  <c r="D6912" i="6" s="1"/>
  <c r="C6924" i="6"/>
  <c r="D6924" i="6" s="1"/>
  <c r="C7068" i="6"/>
  <c r="D7068" i="6" s="1"/>
  <c r="C7080" i="6"/>
  <c r="D7080" i="6" s="1"/>
  <c r="C7092" i="6"/>
  <c r="D7092" i="6" s="1"/>
  <c r="C7104" i="6"/>
  <c r="D7104" i="6" s="1"/>
  <c r="C7140" i="6"/>
  <c r="D7140" i="6" s="1"/>
  <c r="C7152" i="6"/>
  <c r="D7152" i="6" s="1"/>
  <c r="C7164" i="6"/>
  <c r="D7164" i="6" s="1"/>
  <c r="C7176" i="6"/>
  <c r="D7176" i="6" s="1"/>
  <c r="C7273" i="6"/>
  <c r="D7273" i="6" s="1"/>
  <c r="C7285" i="6"/>
  <c r="D7285" i="6" s="1"/>
  <c r="C7309" i="6"/>
  <c r="D7309" i="6" s="1"/>
  <c r="C7321" i="6"/>
  <c r="D7321" i="6" s="1"/>
  <c r="C7333" i="6"/>
  <c r="D7333" i="6" s="1"/>
  <c r="C7345" i="6"/>
  <c r="D7345" i="6" s="1"/>
  <c r="C7357" i="6"/>
  <c r="D7357" i="6" s="1"/>
  <c r="C7381" i="6"/>
  <c r="D7381" i="6" s="1"/>
  <c r="C7393" i="6"/>
  <c r="D7393" i="6" s="1"/>
  <c r="C7405" i="6"/>
  <c r="D7405" i="6" s="1"/>
  <c r="C7417" i="6"/>
  <c r="D7417" i="6" s="1"/>
  <c r="C7429" i="6"/>
  <c r="D7429" i="6" s="1"/>
  <c r="C7441" i="6"/>
  <c r="D7441" i="6" s="1"/>
  <c r="C7453" i="6"/>
  <c r="D7453" i="6" s="1"/>
  <c r="C7465" i="6"/>
  <c r="D7465" i="6" s="1"/>
  <c r="C7477" i="6"/>
  <c r="D7477" i="6" s="1"/>
  <c r="C7489" i="6"/>
  <c r="D7489" i="6" s="1"/>
  <c r="C7501" i="6"/>
  <c r="D7501" i="6" s="1"/>
  <c r="C7513" i="6"/>
  <c r="D7513" i="6" s="1"/>
  <c r="C7525" i="6"/>
  <c r="D7525" i="6" s="1"/>
  <c r="C7537" i="6"/>
  <c r="D7537" i="6" s="1"/>
  <c r="C7549" i="6"/>
  <c r="D7549" i="6" s="1"/>
  <c r="C7561" i="6"/>
  <c r="D7561" i="6" s="1"/>
  <c r="C7573" i="6"/>
  <c r="D7573" i="6" s="1"/>
  <c r="C7585" i="6"/>
  <c r="D7585" i="6" s="1"/>
  <c r="C7597" i="6"/>
  <c r="D7597" i="6" s="1"/>
  <c r="C7609" i="6"/>
  <c r="D7609" i="6" s="1"/>
  <c r="C7621" i="6"/>
  <c r="D7621" i="6" s="1"/>
  <c r="C7633" i="6"/>
  <c r="D7633" i="6" s="1"/>
  <c r="C7645" i="6"/>
  <c r="D7645" i="6" s="1"/>
  <c r="C7657" i="6"/>
  <c r="D7657" i="6" s="1"/>
  <c r="C7669" i="6"/>
  <c r="D7669" i="6" s="1"/>
  <c r="C7681" i="6"/>
  <c r="D7681" i="6" s="1"/>
  <c r="C7693" i="6"/>
  <c r="D7693" i="6" s="1"/>
  <c r="C7705" i="6"/>
  <c r="D7705" i="6" s="1"/>
  <c r="C7717" i="6"/>
  <c r="D7717" i="6" s="1"/>
  <c r="C7729" i="6"/>
  <c r="D7729" i="6" s="1"/>
  <c r="C7741" i="6"/>
  <c r="D7741" i="6" s="1"/>
  <c r="C7753" i="6"/>
  <c r="D7753" i="6" s="1"/>
  <c r="C7765" i="6"/>
  <c r="D7765" i="6" s="1"/>
  <c r="C7777" i="6"/>
  <c r="D7777" i="6" s="1"/>
  <c r="C7789" i="6"/>
  <c r="D7789" i="6" s="1"/>
  <c r="C7801" i="6"/>
  <c r="D7801" i="6" s="1"/>
  <c r="C7813" i="6"/>
  <c r="D7813" i="6" s="1"/>
  <c r="C7825" i="6"/>
  <c r="D7825" i="6" s="1"/>
  <c r="C7837" i="6"/>
  <c r="D7837" i="6" s="1"/>
  <c r="C7849" i="6"/>
  <c r="D7849" i="6" s="1"/>
  <c r="C7861" i="6"/>
  <c r="D7861" i="6" s="1"/>
  <c r="C7873" i="6"/>
  <c r="D7873" i="6" s="1"/>
  <c r="C7885" i="6"/>
  <c r="D7885" i="6" s="1"/>
  <c r="C7897" i="6"/>
  <c r="D7897" i="6" s="1"/>
  <c r="C7909" i="6"/>
  <c r="D7909" i="6" s="1"/>
  <c r="C7921" i="6"/>
  <c r="D7921" i="6" s="1"/>
  <c r="C7933" i="6"/>
  <c r="D7933" i="6" s="1"/>
  <c r="C7945" i="6"/>
  <c r="D7945" i="6" s="1"/>
  <c r="C7957" i="6"/>
  <c r="D7957" i="6" s="1"/>
  <c r="C7969" i="6"/>
  <c r="D7969" i="6" s="1"/>
  <c r="C7981" i="6"/>
  <c r="D7981" i="6" s="1"/>
  <c r="C7993" i="6"/>
  <c r="D7993" i="6" s="1"/>
  <c r="C8005" i="6"/>
  <c r="D8005" i="6" s="1"/>
  <c r="C8017" i="6"/>
  <c r="D8017" i="6" s="1"/>
  <c r="C8029" i="6"/>
  <c r="D8029" i="6" s="1"/>
  <c r="C8041" i="6"/>
  <c r="D8041" i="6" s="1"/>
  <c r="C8053" i="6"/>
  <c r="D8053" i="6" s="1"/>
  <c r="C8065" i="6"/>
  <c r="D8065" i="6" s="1"/>
  <c r="C8077" i="6"/>
  <c r="D8077" i="6" s="1"/>
  <c r="C8089" i="6"/>
  <c r="D8089" i="6" s="1"/>
  <c r="C8101" i="6"/>
  <c r="D8101" i="6" s="1"/>
  <c r="C8113" i="6"/>
  <c r="D8113" i="6" s="1"/>
  <c r="C8125" i="6"/>
  <c r="D8125" i="6" s="1"/>
  <c r="C8137" i="6"/>
  <c r="D8137" i="6" s="1"/>
  <c r="C8149" i="6"/>
  <c r="D8149" i="6" s="1"/>
  <c r="C8161" i="6"/>
  <c r="D8161" i="6" s="1"/>
  <c r="C8173" i="6"/>
  <c r="D8173" i="6" s="1"/>
  <c r="C8185" i="6"/>
  <c r="D8185" i="6" s="1"/>
  <c r="C8197" i="6"/>
  <c r="D8197" i="6" s="1"/>
  <c r="C8209" i="6"/>
  <c r="D8209" i="6" s="1"/>
  <c r="C8221" i="6"/>
  <c r="D8221" i="6" s="1"/>
  <c r="C8233" i="6"/>
  <c r="D8233" i="6" s="1"/>
  <c r="C8245" i="6"/>
  <c r="D8245" i="6" s="1"/>
  <c r="C8257" i="6"/>
  <c r="D8257" i="6" s="1"/>
  <c r="C8269" i="6"/>
  <c r="D8269" i="6" s="1"/>
  <c r="C8281" i="6"/>
  <c r="D8281" i="6" s="1"/>
  <c r="C8293" i="6"/>
  <c r="D8293" i="6" s="1"/>
  <c r="C8305" i="6"/>
  <c r="D8305" i="6" s="1"/>
  <c r="C8317" i="6"/>
  <c r="D8317" i="6" s="1"/>
  <c r="C8329" i="6"/>
  <c r="D8329" i="6" s="1"/>
  <c r="C8341" i="6"/>
  <c r="D8341" i="6" s="1"/>
  <c r="C8353" i="6"/>
  <c r="D8353" i="6" s="1"/>
  <c r="C5894" i="6"/>
  <c r="D5894" i="6" s="1"/>
  <c r="C5906" i="6"/>
  <c r="D5906" i="6" s="1"/>
  <c r="C5918" i="6"/>
  <c r="D5918" i="6" s="1"/>
  <c r="C5930" i="6"/>
  <c r="D5930" i="6" s="1"/>
  <c r="C5942" i="6"/>
  <c r="D5942" i="6" s="1"/>
  <c r="C5954" i="6"/>
  <c r="D5954" i="6" s="1"/>
  <c r="C5966" i="6"/>
  <c r="D5966" i="6" s="1"/>
  <c r="C5978" i="6"/>
  <c r="D5978" i="6" s="1"/>
  <c r="C5990" i="6"/>
  <c r="D5990" i="6" s="1"/>
  <c r="C6002" i="6"/>
  <c r="D6002" i="6" s="1"/>
  <c r="C6014" i="6"/>
  <c r="D6014" i="6" s="1"/>
  <c r="C6026" i="6"/>
  <c r="D6026" i="6" s="1"/>
  <c r="C6038" i="6"/>
  <c r="D6038" i="6" s="1"/>
  <c r="C6050" i="6"/>
  <c r="D6050" i="6" s="1"/>
  <c r="C6062" i="6"/>
  <c r="D6062" i="6" s="1"/>
  <c r="C6074" i="6"/>
  <c r="D6074" i="6" s="1"/>
  <c r="C6086" i="6"/>
  <c r="D6086" i="6" s="1"/>
  <c r="C6098" i="6"/>
  <c r="D6098" i="6" s="1"/>
  <c r="C6110" i="6"/>
  <c r="D6110" i="6" s="1"/>
  <c r="C6122" i="6"/>
  <c r="D6122" i="6" s="1"/>
  <c r="C6134" i="6"/>
  <c r="D6134" i="6" s="1"/>
  <c r="C6146" i="6"/>
  <c r="D6146" i="6" s="1"/>
  <c r="C6158" i="6"/>
  <c r="D6158" i="6" s="1"/>
  <c r="C6170" i="6"/>
  <c r="D6170" i="6" s="1"/>
  <c r="C6182" i="6"/>
  <c r="D6182" i="6" s="1"/>
  <c r="C6194" i="6"/>
  <c r="D6194" i="6" s="1"/>
  <c r="C6206" i="6"/>
  <c r="D6206" i="6" s="1"/>
  <c r="C6218" i="6"/>
  <c r="D6218" i="6" s="1"/>
  <c r="C6230" i="6"/>
  <c r="D6230" i="6" s="1"/>
  <c r="C6242" i="6"/>
  <c r="D6242" i="6" s="1"/>
  <c r="C6254" i="6"/>
  <c r="D6254" i="6" s="1"/>
  <c r="C6266" i="6"/>
  <c r="D6266" i="6" s="1"/>
  <c r="C6278" i="6"/>
  <c r="D6278" i="6" s="1"/>
  <c r="C6290" i="6"/>
  <c r="D6290" i="6" s="1"/>
  <c r="C6302" i="6"/>
  <c r="D6302" i="6" s="1"/>
  <c r="C6314" i="6"/>
  <c r="D6314" i="6" s="1"/>
  <c r="C6326" i="6"/>
  <c r="D6326" i="6" s="1"/>
  <c r="C6338" i="6"/>
  <c r="D6338" i="6" s="1"/>
  <c r="C6350" i="6"/>
  <c r="D6350" i="6" s="1"/>
  <c r="C6362" i="6"/>
  <c r="D6362" i="6" s="1"/>
  <c r="C6374" i="6"/>
  <c r="D6374" i="6" s="1"/>
  <c r="C6386" i="6"/>
  <c r="D6386" i="6" s="1"/>
  <c r="C6398" i="6"/>
  <c r="D6398" i="6" s="1"/>
  <c r="C6410" i="6"/>
  <c r="D6410" i="6" s="1"/>
  <c r="C6422" i="6"/>
  <c r="D6422" i="6" s="1"/>
  <c r="C6434" i="6"/>
  <c r="D6434" i="6" s="1"/>
  <c r="C6446" i="6"/>
  <c r="D6446" i="6" s="1"/>
  <c r="C6458" i="6"/>
  <c r="D6458" i="6" s="1"/>
  <c r="C6470" i="6"/>
  <c r="D6470" i="6" s="1"/>
  <c r="C6482" i="6"/>
  <c r="D6482" i="6" s="1"/>
  <c r="C6494" i="6"/>
  <c r="D6494" i="6" s="1"/>
  <c r="C6506" i="6"/>
  <c r="D6506" i="6" s="1"/>
  <c r="C6518" i="6"/>
  <c r="D6518" i="6" s="1"/>
  <c r="C6530" i="6"/>
  <c r="D6530" i="6" s="1"/>
  <c r="C6542" i="6"/>
  <c r="D6542" i="6" s="1"/>
  <c r="C6554" i="6"/>
  <c r="D6554" i="6" s="1"/>
  <c r="C6566" i="6"/>
  <c r="D6566" i="6" s="1"/>
  <c r="C6578" i="6"/>
  <c r="D6578" i="6" s="1"/>
  <c r="C6590" i="6"/>
  <c r="D6590" i="6" s="1"/>
  <c r="C6602" i="6"/>
  <c r="D6602" i="6" s="1"/>
  <c r="C6614" i="6"/>
  <c r="D6614" i="6" s="1"/>
  <c r="C6626" i="6"/>
  <c r="D6626" i="6" s="1"/>
  <c r="C6638" i="6"/>
  <c r="D6638" i="6" s="1"/>
  <c r="C6650" i="6"/>
  <c r="D6650" i="6" s="1"/>
  <c r="C6662" i="6"/>
  <c r="D6662" i="6" s="1"/>
  <c r="C6674" i="6"/>
  <c r="D6674" i="6" s="1"/>
  <c r="C6686" i="6"/>
  <c r="D6686" i="6" s="1"/>
  <c r="C6698" i="6"/>
  <c r="D6698" i="6" s="1"/>
  <c r="C6710" i="6"/>
  <c r="D6710" i="6" s="1"/>
  <c r="C6722" i="6"/>
  <c r="D6722" i="6" s="1"/>
  <c r="C6734" i="6"/>
  <c r="D6734" i="6" s="1"/>
  <c r="C6746" i="6"/>
  <c r="D6746" i="6" s="1"/>
  <c r="C6758" i="6"/>
  <c r="D6758" i="6" s="1"/>
  <c r="C6770" i="6"/>
  <c r="D6770" i="6" s="1"/>
  <c r="C6782" i="6"/>
  <c r="D6782" i="6" s="1"/>
  <c r="C6794" i="6"/>
  <c r="D6794" i="6" s="1"/>
  <c r="C6806" i="6"/>
  <c r="D6806" i="6" s="1"/>
  <c r="C6818" i="6"/>
  <c r="D6818" i="6" s="1"/>
  <c r="C6830" i="6"/>
  <c r="D6830" i="6" s="1"/>
  <c r="C6842" i="6"/>
  <c r="D6842" i="6" s="1"/>
  <c r="C6854" i="6"/>
  <c r="D6854" i="6" s="1"/>
  <c r="C6866" i="6"/>
  <c r="D6866" i="6" s="1"/>
  <c r="C6878" i="6"/>
  <c r="D6878" i="6" s="1"/>
  <c r="C6890" i="6"/>
  <c r="D6890" i="6" s="1"/>
  <c r="C6902" i="6"/>
  <c r="D6902" i="6" s="1"/>
  <c r="C6914" i="6"/>
  <c r="D6914" i="6" s="1"/>
  <c r="C6926" i="6"/>
  <c r="D6926" i="6" s="1"/>
  <c r="C6938" i="6"/>
  <c r="D6938" i="6" s="1"/>
  <c r="C6950" i="6"/>
  <c r="D6950" i="6" s="1"/>
  <c r="C6962" i="6"/>
  <c r="D6962" i="6" s="1"/>
  <c r="C6974" i="6"/>
  <c r="D6974" i="6" s="1"/>
  <c r="C6986" i="6"/>
  <c r="D6986" i="6" s="1"/>
  <c r="C6998" i="6"/>
  <c r="D6998" i="6" s="1"/>
  <c r="C7010" i="6"/>
  <c r="D7010" i="6" s="1"/>
  <c r="C7022" i="6"/>
  <c r="D7022" i="6" s="1"/>
  <c r="C7034" i="6"/>
  <c r="D7034" i="6" s="1"/>
  <c r="C7046" i="6"/>
  <c r="D7046" i="6" s="1"/>
  <c r="C7070" i="6"/>
  <c r="D7070" i="6" s="1"/>
  <c r="C7082" i="6"/>
  <c r="D7082" i="6" s="1"/>
  <c r="C7094" i="6"/>
  <c r="D7094" i="6" s="1"/>
  <c r="C7106" i="6"/>
  <c r="D7106" i="6" s="1"/>
  <c r="C7118" i="6"/>
  <c r="D7118" i="6" s="1"/>
  <c r="C7130" i="6"/>
  <c r="D7130" i="6" s="1"/>
  <c r="C7142" i="6"/>
  <c r="D7142" i="6" s="1"/>
  <c r="C7154" i="6"/>
  <c r="D7154" i="6" s="1"/>
  <c r="C7166" i="6"/>
  <c r="D7166" i="6" s="1"/>
  <c r="C7178" i="6"/>
  <c r="D7178" i="6" s="1"/>
  <c r="C7190" i="6"/>
  <c r="D7190" i="6" s="1"/>
  <c r="C7202" i="6"/>
  <c r="D7202" i="6" s="1"/>
  <c r="C7214" i="6"/>
  <c r="D7214" i="6" s="1"/>
  <c r="C7226" i="6"/>
  <c r="D7226" i="6" s="1"/>
  <c r="C7238" i="6"/>
  <c r="D7238" i="6" s="1"/>
  <c r="C7250" i="6"/>
  <c r="D7250" i="6" s="1"/>
  <c r="C7262" i="6"/>
  <c r="D7262" i="6" s="1"/>
  <c r="C7274" i="6"/>
  <c r="D7274" i="6" s="1"/>
  <c r="C6015" i="6"/>
  <c r="D6015" i="6" s="1"/>
  <c r="C6027" i="6"/>
  <c r="D6027" i="6" s="1"/>
  <c r="C6039" i="6"/>
  <c r="D6039" i="6" s="1"/>
  <c r="C6051" i="6"/>
  <c r="D6051" i="6" s="1"/>
  <c r="C6063" i="6"/>
  <c r="D6063" i="6" s="1"/>
  <c r="C6075" i="6"/>
  <c r="D6075" i="6" s="1"/>
  <c r="C6087" i="6"/>
  <c r="D6087" i="6" s="1"/>
  <c r="C6099" i="6"/>
  <c r="D6099" i="6" s="1"/>
  <c r="C6111" i="6"/>
  <c r="D6111" i="6" s="1"/>
  <c r="C6123" i="6"/>
  <c r="D6123" i="6" s="1"/>
  <c r="C6135" i="6"/>
  <c r="D6135" i="6" s="1"/>
  <c r="C6147" i="6"/>
  <c r="D6147" i="6" s="1"/>
  <c r="C6159" i="6"/>
  <c r="D6159" i="6" s="1"/>
  <c r="C6171" i="6"/>
  <c r="D6171" i="6" s="1"/>
  <c r="C6183" i="6"/>
  <c r="D6183" i="6" s="1"/>
  <c r="C6195" i="6"/>
  <c r="D6195" i="6" s="1"/>
  <c r="C6207" i="6"/>
  <c r="D6207" i="6" s="1"/>
  <c r="C6219" i="6"/>
  <c r="D6219" i="6" s="1"/>
  <c r="C6231" i="6"/>
  <c r="D6231" i="6" s="1"/>
  <c r="C6243" i="6"/>
  <c r="D6243" i="6" s="1"/>
  <c r="C6255" i="6"/>
  <c r="D6255" i="6" s="1"/>
  <c r="C6267" i="6"/>
  <c r="D6267" i="6" s="1"/>
  <c r="C6279" i="6"/>
  <c r="D6279" i="6" s="1"/>
  <c r="C6291" i="6"/>
  <c r="D6291" i="6" s="1"/>
  <c r="C6303" i="6"/>
  <c r="D6303" i="6" s="1"/>
  <c r="C6315" i="6"/>
  <c r="D6315" i="6" s="1"/>
  <c r="C6327" i="6"/>
  <c r="D6327" i="6" s="1"/>
  <c r="C6339" i="6"/>
  <c r="D6339" i="6" s="1"/>
  <c r="C6351" i="6"/>
  <c r="D6351" i="6" s="1"/>
  <c r="C6363" i="6"/>
  <c r="D6363" i="6" s="1"/>
  <c r="C6375" i="6"/>
  <c r="D6375" i="6" s="1"/>
  <c r="C6387" i="6"/>
  <c r="D6387" i="6" s="1"/>
  <c r="C6399" i="6"/>
  <c r="D6399" i="6" s="1"/>
  <c r="C6411" i="6"/>
  <c r="D6411" i="6" s="1"/>
  <c r="C6423" i="6"/>
  <c r="D6423" i="6" s="1"/>
  <c r="C6435" i="6"/>
  <c r="D6435" i="6" s="1"/>
  <c r="C6447" i="6"/>
  <c r="D6447" i="6" s="1"/>
  <c r="C6459" i="6"/>
  <c r="D6459" i="6" s="1"/>
  <c r="C6471" i="6"/>
  <c r="D6471" i="6" s="1"/>
  <c r="C6483" i="6"/>
  <c r="D6483" i="6" s="1"/>
  <c r="C6495" i="6"/>
  <c r="D6495" i="6" s="1"/>
  <c r="C6507" i="6"/>
  <c r="D6507" i="6" s="1"/>
  <c r="C6519" i="6"/>
  <c r="D6519" i="6" s="1"/>
  <c r="C6531" i="6"/>
  <c r="D6531" i="6" s="1"/>
  <c r="C6543" i="6"/>
  <c r="D6543" i="6" s="1"/>
  <c r="C6555" i="6"/>
  <c r="D6555" i="6" s="1"/>
  <c r="C6567" i="6"/>
  <c r="D6567" i="6" s="1"/>
  <c r="C6579" i="6"/>
  <c r="D6579" i="6" s="1"/>
  <c r="C6591" i="6"/>
  <c r="D6591" i="6" s="1"/>
  <c r="C6603" i="6"/>
  <c r="D6603" i="6" s="1"/>
  <c r="C6615" i="6"/>
  <c r="D6615" i="6" s="1"/>
  <c r="C6627" i="6"/>
  <c r="D6627" i="6" s="1"/>
  <c r="C6639" i="6"/>
  <c r="D6639" i="6" s="1"/>
  <c r="C6651" i="6"/>
  <c r="D6651" i="6" s="1"/>
  <c r="C6663" i="6"/>
  <c r="D6663" i="6" s="1"/>
  <c r="C6675" i="6"/>
  <c r="D6675" i="6" s="1"/>
  <c r="C6687" i="6"/>
  <c r="D6687" i="6" s="1"/>
  <c r="C6699" i="6"/>
  <c r="D6699" i="6" s="1"/>
  <c r="C6711" i="6"/>
  <c r="D6711" i="6" s="1"/>
  <c r="C6723" i="6"/>
  <c r="D6723" i="6" s="1"/>
  <c r="C6735" i="6"/>
  <c r="D6735" i="6" s="1"/>
  <c r="C6747" i="6"/>
  <c r="D6747" i="6" s="1"/>
  <c r="C6759" i="6"/>
  <c r="D6759" i="6" s="1"/>
  <c r="C6771" i="6"/>
  <c r="D6771" i="6" s="1"/>
  <c r="C6783" i="6"/>
  <c r="D6783" i="6" s="1"/>
  <c r="C6795" i="6"/>
  <c r="D6795" i="6" s="1"/>
  <c r="C6807" i="6"/>
  <c r="D6807" i="6" s="1"/>
  <c r="C6819" i="6"/>
  <c r="D6819" i="6" s="1"/>
  <c r="C6831" i="6"/>
  <c r="D6831" i="6" s="1"/>
  <c r="C6843" i="6"/>
  <c r="D6843" i="6" s="1"/>
  <c r="C6855" i="6"/>
  <c r="D6855" i="6" s="1"/>
  <c r="C6867" i="6"/>
  <c r="D6867" i="6" s="1"/>
  <c r="C6879" i="6"/>
  <c r="D6879" i="6" s="1"/>
  <c r="C6891" i="6"/>
  <c r="D6891" i="6" s="1"/>
  <c r="C6903" i="6"/>
  <c r="D6903" i="6" s="1"/>
  <c r="C6915" i="6"/>
  <c r="D6915" i="6" s="1"/>
  <c r="C6927" i="6"/>
  <c r="D6927" i="6" s="1"/>
  <c r="C6951" i="6"/>
  <c r="D6951" i="6" s="1"/>
  <c r="C6963" i="6"/>
  <c r="D6963" i="6" s="1"/>
  <c r="C6975" i="6"/>
  <c r="D6975" i="6" s="1"/>
  <c r="C6987" i="6"/>
  <c r="D6987" i="6" s="1"/>
  <c r="C6999" i="6"/>
  <c r="D6999" i="6" s="1"/>
  <c r="C7011" i="6"/>
  <c r="D7011" i="6" s="1"/>
  <c r="C7023" i="6"/>
  <c r="D7023" i="6" s="1"/>
  <c r="C7035" i="6"/>
  <c r="D7035" i="6" s="1"/>
  <c r="C7047" i="6"/>
  <c r="D7047" i="6" s="1"/>
  <c r="C7059" i="6"/>
  <c r="D7059" i="6" s="1"/>
  <c r="C7071" i="6"/>
  <c r="D7071" i="6" s="1"/>
  <c r="C7083" i="6"/>
  <c r="D7083" i="6" s="1"/>
  <c r="C7095" i="6"/>
  <c r="D7095" i="6" s="1"/>
  <c r="C7107" i="6"/>
  <c r="D7107" i="6" s="1"/>
  <c r="C7119" i="6"/>
  <c r="D7119" i="6" s="1"/>
  <c r="C7131" i="6"/>
  <c r="D7131" i="6" s="1"/>
  <c r="C7143" i="6"/>
  <c r="D7143" i="6" s="1"/>
  <c r="C7155" i="6"/>
  <c r="D7155" i="6" s="1"/>
  <c r="C7167" i="6"/>
  <c r="D7167" i="6" s="1"/>
  <c r="C7179" i="6"/>
  <c r="D7179" i="6" s="1"/>
  <c r="C7191" i="6"/>
  <c r="D7191" i="6" s="1"/>
  <c r="C7203" i="6"/>
  <c r="D7203" i="6" s="1"/>
  <c r="C7215" i="6"/>
  <c r="D7215" i="6" s="1"/>
  <c r="C7227" i="6"/>
  <c r="D7227" i="6" s="1"/>
  <c r="C7239" i="6"/>
  <c r="D7239" i="6" s="1"/>
  <c r="C7251" i="6"/>
  <c r="D7251" i="6" s="1"/>
  <c r="C7263" i="6"/>
  <c r="D7263" i="6" s="1"/>
  <c r="C7275" i="6"/>
  <c r="D7275" i="6" s="1"/>
  <c r="C7287" i="6"/>
  <c r="D7287" i="6" s="1"/>
  <c r="C7299" i="6"/>
  <c r="D7299" i="6" s="1"/>
  <c r="C7311" i="6"/>
  <c r="D7311" i="6" s="1"/>
  <c r="C7323" i="6"/>
  <c r="D7323" i="6" s="1"/>
  <c r="C7335" i="6"/>
  <c r="D7335" i="6" s="1"/>
  <c r="C7347" i="6"/>
  <c r="D7347" i="6" s="1"/>
  <c r="C7359" i="6"/>
  <c r="D7359" i="6" s="1"/>
  <c r="C7371" i="6"/>
  <c r="D7371" i="6" s="1"/>
  <c r="C7383" i="6"/>
  <c r="D7383" i="6" s="1"/>
  <c r="C7395" i="6"/>
  <c r="D7395" i="6" s="1"/>
  <c r="C7407" i="6"/>
  <c r="D7407" i="6" s="1"/>
  <c r="C7419" i="6"/>
  <c r="D7419" i="6" s="1"/>
  <c r="C7431" i="6"/>
  <c r="D7431" i="6" s="1"/>
  <c r="C7443" i="6"/>
  <c r="D7443" i="6" s="1"/>
  <c r="C7455" i="6"/>
  <c r="D7455" i="6" s="1"/>
  <c r="C7467" i="6"/>
  <c r="D7467" i="6" s="1"/>
  <c r="C7479" i="6"/>
  <c r="D7479" i="6" s="1"/>
  <c r="C7491" i="6"/>
  <c r="D7491" i="6" s="1"/>
  <c r="C7503" i="6"/>
  <c r="D7503" i="6" s="1"/>
  <c r="C7515" i="6"/>
  <c r="D7515" i="6" s="1"/>
  <c r="C7527" i="6"/>
  <c r="D7527" i="6" s="1"/>
  <c r="C7539" i="6"/>
  <c r="D7539" i="6" s="1"/>
  <c r="C7551" i="6"/>
  <c r="D7551" i="6" s="1"/>
  <c r="C7563" i="6"/>
  <c r="D7563" i="6" s="1"/>
  <c r="C7575" i="6"/>
  <c r="D7575" i="6" s="1"/>
  <c r="C7587" i="6"/>
  <c r="D7587" i="6" s="1"/>
  <c r="C7599" i="6"/>
  <c r="D7599" i="6" s="1"/>
  <c r="C5668" i="6"/>
  <c r="D5668" i="6" s="1"/>
  <c r="C5680" i="6"/>
  <c r="D5680" i="6" s="1"/>
  <c r="C5692" i="6"/>
  <c r="D5692" i="6" s="1"/>
  <c r="C5704" i="6"/>
  <c r="D5704" i="6" s="1"/>
  <c r="C5716" i="6"/>
  <c r="D5716" i="6" s="1"/>
  <c r="C5728" i="6"/>
  <c r="D5728" i="6" s="1"/>
  <c r="C5740" i="6"/>
  <c r="D5740" i="6" s="1"/>
  <c r="C5752" i="6"/>
  <c r="D5752" i="6" s="1"/>
  <c r="C5764" i="6"/>
  <c r="D5764" i="6" s="1"/>
  <c r="C5776" i="6"/>
  <c r="D5776" i="6" s="1"/>
  <c r="C5788" i="6"/>
  <c r="D5788" i="6" s="1"/>
  <c r="C5800" i="6"/>
  <c r="D5800" i="6" s="1"/>
  <c r="C5812" i="6"/>
  <c r="D5812" i="6" s="1"/>
  <c r="C5824" i="6"/>
  <c r="D5824" i="6" s="1"/>
  <c r="C5836" i="6"/>
  <c r="D5836" i="6" s="1"/>
  <c r="C5848" i="6"/>
  <c r="D5848" i="6" s="1"/>
  <c r="C5860" i="6"/>
  <c r="D5860" i="6" s="1"/>
  <c r="C5872" i="6"/>
  <c r="D5872" i="6" s="1"/>
  <c r="C5884" i="6"/>
  <c r="D5884" i="6" s="1"/>
  <c r="C5896" i="6"/>
  <c r="D5896" i="6" s="1"/>
  <c r="C5908" i="6"/>
  <c r="D5908" i="6" s="1"/>
  <c r="C5920" i="6"/>
  <c r="D5920" i="6" s="1"/>
  <c r="C5932" i="6"/>
  <c r="D5932" i="6" s="1"/>
  <c r="C5944" i="6"/>
  <c r="D5944" i="6" s="1"/>
  <c r="C5956" i="6"/>
  <c r="D5956" i="6" s="1"/>
  <c r="C5968" i="6"/>
  <c r="D5968" i="6" s="1"/>
  <c r="C5980" i="6"/>
  <c r="D5980" i="6" s="1"/>
  <c r="C5992" i="6"/>
  <c r="D5992" i="6" s="1"/>
  <c r="C6004" i="6"/>
  <c r="D6004" i="6" s="1"/>
  <c r="C6016" i="6"/>
  <c r="D6016" i="6" s="1"/>
  <c r="C6028" i="6"/>
  <c r="D6028" i="6" s="1"/>
  <c r="C6040" i="6"/>
  <c r="D6040" i="6" s="1"/>
  <c r="C6052" i="6"/>
  <c r="D6052" i="6" s="1"/>
  <c r="C6064" i="6"/>
  <c r="D6064" i="6" s="1"/>
  <c r="C6076" i="6"/>
  <c r="D6076" i="6" s="1"/>
  <c r="C6088" i="6"/>
  <c r="D6088" i="6" s="1"/>
  <c r="C6100" i="6"/>
  <c r="D6100" i="6" s="1"/>
  <c r="C6112" i="6"/>
  <c r="D6112" i="6" s="1"/>
  <c r="C6124" i="6"/>
  <c r="D6124" i="6" s="1"/>
  <c r="C6136" i="6"/>
  <c r="D6136" i="6" s="1"/>
  <c r="C6148" i="6"/>
  <c r="D6148" i="6" s="1"/>
  <c r="C6160" i="6"/>
  <c r="D6160" i="6" s="1"/>
  <c r="C6172" i="6"/>
  <c r="D6172" i="6" s="1"/>
  <c r="C6184" i="6"/>
  <c r="D6184" i="6" s="1"/>
  <c r="C6196" i="6"/>
  <c r="D6196" i="6" s="1"/>
  <c r="C5717" i="6"/>
  <c r="D5717" i="6" s="1"/>
  <c r="C5729" i="6"/>
  <c r="D5729" i="6" s="1"/>
  <c r="C5741" i="6"/>
  <c r="D5741" i="6" s="1"/>
  <c r="C5753" i="6"/>
  <c r="D5753" i="6" s="1"/>
  <c r="C5765" i="6"/>
  <c r="D5765" i="6" s="1"/>
  <c r="C5777" i="6"/>
  <c r="D5777" i="6" s="1"/>
  <c r="C5789" i="6"/>
  <c r="D5789" i="6" s="1"/>
  <c r="C5801" i="6"/>
  <c r="D5801" i="6" s="1"/>
  <c r="C5813" i="6"/>
  <c r="D5813" i="6" s="1"/>
  <c r="C5825" i="6"/>
  <c r="D5825" i="6" s="1"/>
  <c r="C5837" i="6"/>
  <c r="D5837" i="6" s="1"/>
  <c r="C5849" i="6"/>
  <c r="D5849" i="6" s="1"/>
  <c r="C5861" i="6"/>
  <c r="D5861" i="6" s="1"/>
  <c r="C5873" i="6"/>
  <c r="D5873" i="6" s="1"/>
  <c r="C5885" i="6"/>
  <c r="D5885" i="6" s="1"/>
  <c r="C5897" i="6"/>
  <c r="D5897" i="6" s="1"/>
  <c r="C5909" i="6"/>
  <c r="D5909" i="6" s="1"/>
  <c r="C5921" i="6"/>
  <c r="D5921" i="6" s="1"/>
  <c r="C5933" i="6"/>
  <c r="D5933" i="6" s="1"/>
  <c r="C5945" i="6"/>
  <c r="D5945" i="6" s="1"/>
  <c r="C5957" i="6"/>
  <c r="D5957" i="6" s="1"/>
  <c r="C5969" i="6"/>
  <c r="D5969" i="6" s="1"/>
  <c r="C5981" i="6"/>
  <c r="D5981" i="6" s="1"/>
  <c r="C5993" i="6"/>
  <c r="D5993" i="6" s="1"/>
  <c r="C6005" i="6"/>
  <c r="D6005" i="6" s="1"/>
  <c r="C6017" i="6"/>
  <c r="D6017" i="6" s="1"/>
  <c r="C6029" i="6"/>
  <c r="D6029" i="6" s="1"/>
  <c r="C6041" i="6"/>
  <c r="D6041" i="6" s="1"/>
  <c r="C6053" i="6"/>
  <c r="D6053" i="6" s="1"/>
  <c r="C6065" i="6"/>
  <c r="D6065" i="6" s="1"/>
  <c r="C6077" i="6"/>
  <c r="D6077" i="6" s="1"/>
  <c r="C6089" i="6"/>
  <c r="D6089" i="6" s="1"/>
  <c r="C6101" i="6"/>
  <c r="D6101" i="6" s="1"/>
  <c r="C6113" i="6"/>
  <c r="D6113" i="6" s="1"/>
  <c r="C6125" i="6"/>
  <c r="D6125" i="6" s="1"/>
  <c r="C6137" i="6"/>
  <c r="D6137" i="6" s="1"/>
  <c r="C6149" i="6"/>
  <c r="D6149" i="6" s="1"/>
  <c r="C6161" i="6"/>
  <c r="D6161" i="6" s="1"/>
  <c r="C6173" i="6"/>
  <c r="D6173" i="6" s="1"/>
  <c r="C6185" i="6"/>
  <c r="D6185" i="6" s="1"/>
  <c r="C6197" i="6"/>
  <c r="D6197" i="6" s="1"/>
  <c r="C6209" i="6"/>
  <c r="D6209" i="6" s="1"/>
  <c r="C6221" i="6"/>
  <c r="D6221" i="6" s="1"/>
  <c r="C6233" i="6"/>
  <c r="D6233" i="6" s="1"/>
  <c r="C6245" i="6"/>
  <c r="D6245" i="6" s="1"/>
  <c r="C6257" i="6"/>
  <c r="D6257" i="6" s="1"/>
  <c r="C6269" i="6"/>
  <c r="D6269" i="6" s="1"/>
  <c r="C6281" i="6"/>
  <c r="D6281" i="6" s="1"/>
  <c r="C6293" i="6"/>
  <c r="D6293" i="6" s="1"/>
  <c r="C6305" i="6"/>
  <c r="D6305" i="6" s="1"/>
  <c r="C6317" i="6"/>
  <c r="D6317" i="6" s="1"/>
  <c r="C6329" i="6"/>
  <c r="D6329" i="6" s="1"/>
  <c r="C6341" i="6"/>
  <c r="D6341" i="6" s="1"/>
  <c r="C6353" i="6"/>
  <c r="D6353" i="6" s="1"/>
  <c r="C6365" i="6"/>
  <c r="D6365" i="6" s="1"/>
  <c r="C6377" i="6"/>
  <c r="D6377" i="6" s="1"/>
  <c r="C6389" i="6"/>
  <c r="D6389" i="6" s="1"/>
  <c r="C6401" i="6"/>
  <c r="D6401" i="6" s="1"/>
  <c r="C6413" i="6"/>
  <c r="D6413" i="6" s="1"/>
  <c r="C6425" i="6"/>
  <c r="D6425" i="6" s="1"/>
  <c r="C6437" i="6"/>
  <c r="D6437" i="6" s="1"/>
  <c r="C6449" i="6"/>
  <c r="D6449" i="6" s="1"/>
  <c r="C6461" i="6"/>
  <c r="D6461" i="6" s="1"/>
  <c r="C6473" i="6"/>
  <c r="D6473" i="6" s="1"/>
  <c r="C6485" i="6"/>
  <c r="D6485" i="6" s="1"/>
  <c r="C6497" i="6"/>
  <c r="D6497" i="6" s="1"/>
  <c r="C6509" i="6"/>
  <c r="D6509" i="6" s="1"/>
  <c r="C6521" i="6"/>
  <c r="D6521" i="6" s="1"/>
  <c r="C6533" i="6"/>
  <c r="D6533" i="6" s="1"/>
  <c r="C6545" i="6"/>
  <c r="D6545" i="6" s="1"/>
  <c r="C6557" i="6"/>
  <c r="D6557" i="6" s="1"/>
  <c r="C6569" i="6"/>
  <c r="D6569" i="6" s="1"/>
  <c r="C6581" i="6"/>
  <c r="D6581" i="6" s="1"/>
  <c r="C6593" i="6"/>
  <c r="D6593" i="6" s="1"/>
  <c r="C6605" i="6"/>
  <c r="D6605" i="6" s="1"/>
  <c r="C6617" i="6"/>
  <c r="D6617" i="6" s="1"/>
  <c r="C6629" i="6"/>
  <c r="D6629" i="6" s="1"/>
  <c r="C6917" i="6"/>
  <c r="D6917" i="6" s="1"/>
  <c r="C6929" i="6"/>
  <c r="D6929" i="6" s="1"/>
  <c r="C6941" i="6"/>
  <c r="D6941" i="6" s="1"/>
  <c r="C6953" i="6"/>
  <c r="D6953" i="6" s="1"/>
  <c r="C6965" i="6"/>
  <c r="D6965" i="6" s="1"/>
  <c r="C6977" i="6"/>
  <c r="D6977" i="6" s="1"/>
  <c r="C6989" i="6"/>
  <c r="D6989" i="6" s="1"/>
  <c r="C7001" i="6"/>
  <c r="D7001" i="6" s="1"/>
  <c r="C7013" i="6"/>
  <c r="D7013" i="6" s="1"/>
  <c r="C7037" i="6"/>
  <c r="D7037" i="6" s="1"/>
  <c r="C7049" i="6"/>
  <c r="D7049" i="6" s="1"/>
  <c r="C7061" i="6"/>
  <c r="D7061" i="6" s="1"/>
  <c r="C7073" i="6"/>
  <c r="D7073" i="6" s="1"/>
  <c r="C7097" i="6"/>
  <c r="D7097" i="6" s="1"/>
  <c r="C7109" i="6"/>
  <c r="D7109" i="6" s="1"/>
  <c r="C7121" i="6"/>
  <c r="D7121" i="6" s="1"/>
  <c r="C5538" i="6"/>
  <c r="D5538" i="6" s="1"/>
  <c r="C5550" i="6"/>
  <c r="D5550" i="6" s="1"/>
  <c r="C5562" i="6"/>
  <c r="D5562" i="6" s="1"/>
  <c r="C5574" i="6"/>
  <c r="D5574" i="6" s="1"/>
  <c r="C5586" i="6"/>
  <c r="D5586" i="6" s="1"/>
  <c r="C5598" i="6"/>
  <c r="D5598" i="6" s="1"/>
  <c r="C5610" i="6"/>
  <c r="D5610" i="6" s="1"/>
  <c r="C5622" i="6"/>
  <c r="D5622" i="6" s="1"/>
  <c r="C5634" i="6"/>
  <c r="D5634" i="6" s="1"/>
  <c r="C5646" i="6"/>
  <c r="D5646" i="6" s="1"/>
  <c r="C5658" i="6"/>
  <c r="D5658" i="6" s="1"/>
  <c r="C5670" i="6"/>
  <c r="D5670" i="6" s="1"/>
  <c r="C5682" i="6"/>
  <c r="D5682" i="6" s="1"/>
  <c r="C5694" i="6"/>
  <c r="D5694" i="6" s="1"/>
  <c r="C5706" i="6"/>
  <c r="D5706" i="6" s="1"/>
  <c r="C5718" i="6"/>
  <c r="D5718" i="6" s="1"/>
  <c r="C5730" i="6"/>
  <c r="D5730" i="6" s="1"/>
  <c r="C5742" i="6"/>
  <c r="D5742" i="6" s="1"/>
  <c r="C5754" i="6"/>
  <c r="D5754" i="6" s="1"/>
  <c r="C5766" i="6"/>
  <c r="D5766" i="6" s="1"/>
  <c r="C5778" i="6"/>
  <c r="D5778" i="6" s="1"/>
  <c r="C5790" i="6"/>
  <c r="D5790" i="6" s="1"/>
  <c r="C5802" i="6"/>
  <c r="D5802" i="6" s="1"/>
  <c r="C5814" i="6"/>
  <c r="D5814" i="6" s="1"/>
  <c r="C5826" i="6"/>
  <c r="D5826" i="6" s="1"/>
  <c r="C5838" i="6"/>
  <c r="D5838" i="6" s="1"/>
  <c r="C5850" i="6"/>
  <c r="D5850" i="6" s="1"/>
  <c r="C5862" i="6"/>
  <c r="D5862" i="6" s="1"/>
  <c r="C5874" i="6"/>
  <c r="D5874" i="6" s="1"/>
  <c r="C5886" i="6"/>
  <c r="D5886" i="6" s="1"/>
  <c r="C5898" i="6"/>
  <c r="D5898" i="6" s="1"/>
  <c r="C5910" i="6"/>
  <c r="D5910" i="6" s="1"/>
  <c r="C5922" i="6"/>
  <c r="D5922" i="6" s="1"/>
  <c r="C5934" i="6"/>
  <c r="D5934" i="6" s="1"/>
  <c r="C5946" i="6"/>
  <c r="D5946" i="6" s="1"/>
  <c r="C5958" i="6"/>
  <c r="D5958" i="6" s="1"/>
  <c r="C5970" i="6"/>
  <c r="D5970" i="6" s="1"/>
  <c r="C5982" i="6"/>
  <c r="D5982" i="6" s="1"/>
  <c r="C5994" i="6"/>
  <c r="D5994" i="6" s="1"/>
  <c r="C6006" i="6"/>
  <c r="D6006" i="6" s="1"/>
  <c r="C6018" i="6"/>
  <c r="D6018" i="6" s="1"/>
  <c r="C6030" i="6"/>
  <c r="D6030" i="6" s="1"/>
  <c r="C6042" i="6"/>
  <c r="D6042" i="6" s="1"/>
  <c r="C6054" i="6"/>
  <c r="D6054" i="6" s="1"/>
  <c r="C6066" i="6"/>
  <c r="D6066" i="6" s="1"/>
  <c r="C6078" i="6"/>
  <c r="D6078" i="6" s="1"/>
  <c r="C6090" i="6"/>
  <c r="D6090" i="6" s="1"/>
  <c r="C6102" i="6"/>
  <c r="D6102" i="6" s="1"/>
  <c r="C6114" i="6"/>
  <c r="D6114" i="6" s="1"/>
  <c r="C6150" i="6"/>
  <c r="D6150" i="6" s="1"/>
  <c r="C6258" i="6"/>
  <c r="D6258" i="6" s="1"/>
  <c r="C6270" i="6"/>
  <c r="D6270" i="6" s="1"/>
  <c r="C6282" i="6"/>
  <c r="D6282" i="6" s="1"/>
  <c r="C6294" i="6"/>
  <c r="D6294" i="6" s="1"/>
  <c r="C6306" i="6"/>
  <c r="D6306" i="6" s="1"/>
  <c r="C6330" i="6"/>
  <c r="D6330" i="6" s="1"/>
  <c r="C6342" i="6"/>
  <c r="D6342" i="6" s="1"/>
  <c r="C6354" i="6"/>
  <c r="D6354" i="6" s="1"/>
  <c r="C6366" i="6"/>
  <c r="D6366" i="6" s="1"/>
  <c r="C6378" i="6"/>
  <c r="D6378" i="6" s="1"/>
  <c r="C6402" i="6"/>
  <c r="D6402" i="6" s="1"/>
  <c r="C6414" i="6"/>
  <c r="D6414" i="6" s="1"/>
  <c r="C6426" i="6"/>
  <c r="D6426" i="6" s="1"/>
  <c r="C6438" i="6"/>
  <c r="D6438" i="6" s="1"/>
  <c r="C6450" i="6"/>
  <c r="D6450" i="6" s="1"/>
  <c r="C6474" i="6"/>
  <c r="D6474" i="6" s="1"/>
  <c r="C6486" i="6"/>
  <c r="D6486" i="6" s="1"/>
  <c r="C6498" i="6"/>
  <c r="D6498" i="6" s="1"/>
  <c r="C6510" i="6"/>
  <c r="D6510" i="6" s="1"/>
  <c r="C6522" i="6"/>
  <c r="D6522" i="6" s="1"/>
  <c r="C6546" i="6"/>
  <c r="D6546" i="6" s="1"/>
  <c r="C6558" i="6"/>
  <c r="D6558" i="6" s="1"/>
  <c r="C6570" i="6"/>
  <c r="D6570" i="6" s="1"/>
  <c r="C6582" i="6"/>
  <c r="D6582" i="6" s="1"/>
  <c r="C6594" i="6"/>
  <c r="D6594" i="6" s="1"/>
  <c r="C6618" i="6"/>
  <c r="D6618" i="6" s="1"/>
  <c r="C6630" i="6"/>
  <c r="D6630" i="6" s="1"/>
  <c r="C6642" i="6"/>
  <c r="D6642" i="6" s="1"/>
  <c r="C6654" i="6"/>
  <c r="D6654" i="6" s="1"/>
  <c r="C6666" i="6"/>
  <c r="D6666" i="6" s="1"/>
  <c r="C6690" i="6"/>
  <c r="D6690" i="6" s="1"/>
  <c r="C6702" i="6"/>
  <c r="D6702" i="6" s="1"/>
  <c r="C6714" i="6"/>
  <c r="D6714" i="6" s="1"/>
  <c r="C6738" i="6"/>
  <c r="D6738" i="6" s="1"/>
  <c r="C6750" i="6"/>
  <c r="D6750" i="6" s="1"/>
  <c r="C6774" i="6"/>
  <c r="D6774" i="6" s="1"/>
  <c r="C6786" i="6"/>
  <c r="D6786" i="6" s="1"/>
  <c r="C6810" i="6"/>
  <c r="D6810" i="6" s="1"/>
  <c r="C6822" i="6"/>
  <c r="D6822" i="6" s="1"/>
  <c r="C6846" i="6"/>
  <c r="D6846" i="6" s="1"/>
  <c r="C6858" i="6"/>
  <c r="D6858" i="6" s="1"/>
  <c r="C6882" i="6"/>
  <c r="D6882" i="6" s="1"/>
  <c r="C6894" i="6"/>
  <c r="D6894" i="6" s="1"/>
  <c r="C6918" i="6"/>
  <c r="D6918" i="6" s="1"/>
  <c r="C6930" i="6"/>
  <c r="D6930" i="6" s="1"/>
  <c r="C6942" i="6"/>
  <c r="D6942" i="6" s="1"/>
  <c r="C6954" i="6"/>
  <c r="D6954" i="6" s="1"/>
  <c r="C5359" i="6"/>
  <c r="D5359" i="6" s="1"/>
  <c r="C5371" i="6"/>
  <c r="D5371" i="6" s="1"/>
  <c r="C5383" i="6"/>
  <c r="D5383" i="6" s="1"/>
  <c r="C5395" i="6"/>
  <c r="D5395" i="6" s="1"/>
  <c r="C5407" i="6"/>
  <c r="D5407" i="6" s="1"/>
  <c r="C5419" i="6"/>
  <c r="D5419" i="6" s="1"/>
  <c r="C5431" i="6"/>
  <c r="D5431" i="6" s="1"/>
  <c r="C5443" i="6"/>
  <c r="D5443" i="6" s="1"/>
  <c r="C5455" i="6"/>
  <c r="D5455" i="6" s="1"/>
  <c r="C5467" i="6"/>
  <c r="D5467" i="6" s="1"/>
  <c r="C5479" i="6"/>
  <c r="D5479" i="6" s="1"/>
  <c r="C5491" i="6"/>
  <c r="D5491" i="6" s="1"/>
  <c r="C5503" i="6"/>
  <c r="D5503" i="6" s="1"/>
  <c r="C5515" i="6"/>
  <c r="D5515" i="6" s="1"/>
  <c r="C5527" i="6"/>
  <c r="D5527" i="6" s="1"/>
  <c r="C5539" i="6"/>
  <c r="D5539" i="6" s="1"/>
  <c r="C5551" i="6"/>
  <c r="D5551" i="6" s="1"/>
  <c r="C5563" i="6"/>
  <c r="D5563" i="6" s="1"/>
  <c r="C5575" i="6"/>
  <c r="D5575" i="6" s="1"/>
  <c r="C5587" i="6"/>
  <c r="D5587" i="6" s="1"/>
  <c r="C5599" i="6"/>
  <c r="D5599" i="6" s="1"/>
  <c r="C5611" i="6"/>
  <c r="D5611" i="6" s="1"/>
  <c r="C5623" i="6"/>
  <c r="D5623" i="6" s="1"/>
  <c r="C5635" i="6"/>
  <c r="D5635" i="6" s="1"/>
  <c r="C5647" i="6"/>
  <c r="D5647" i="6" s="1"/>
  <c r="C5659" i="6"/>
  <c r="D5659" i="6" s="1"/>
  <c r="C5671" i="6"/>
  <c r="D5671" i="6" s="1"/>
  <c r="C5683" i="6"/>
  <c r="D5683" i="6" s="1"/>
  <c r="C5695" i="6"/>
  <c r="D5695" i="6" s="1"/>
  <c r="C5707" i="6"/>
  <c r="D5707" i="6" s="1"/>
  <c r="C5719" i="6"/>
  <c r="D5719" i="6" s="1"/>
  <c r="C5731" i="6"/>
  <c r="D5731" i="6" s="1"/>
  <c r="C5743" i="6"/>
  <c r="D5743" i="6" s="1"/>
  <c r="C5755" i="6"/>
  <c r="D5755" i="6" s="1"/>
  <c r="C5767" i="6"/>
  <c r="D5767" i="6" s="1"/>
  <c r="C5779" i="6"/>
  <c r="D5779" i="6" s="1"/>
  <c r="C5791" i="6"/>
  <c r="D5791" i="6" s="1"/>
  <c r="C5803" i="6"/>
  <c r="D5803" i="6" s="1"/>
  <c r="C5815" i="6"/>
  <c r="D5815" i="6" s="1"/>
  <c r="C5827" i="6"/>
  <c r="D5827" i="6" s="1"/>
  <c r="C5839" i="6"/>
  <c r="D5839" i="6" s="1"/>
  <c r="C5851" i="6"/>
  <c r="D5851" i="6" s="1"/>
  <c r="C5863" i="6"/>
  <c r="D5863" i="6" s="1"/>
  <c r="C5875" i="6"/>
  <c r="D5875" i="6" s="1"/>
  <c r="C5887" i="6"/>
  <c r="D5887" i="6" s="1"/>
  <c r="C5899" i="6"/>
  <c r="D5899" i="6" s="1"/>
  <c r="C5911" i="6"/>
  <c r="D5911" i="6" s="1"/>
  <c r="C5923" i="6"/>
  <c r="D5923" i="6" s="1"/>
  <c r="C5935" i="6"/>
  <c r="D5935" i="6" s="1"/>
  <c r="C5947" i="6"/>
  <c r="D5947" i="6" s="1"/>
  <c r="C5959" i="6"/>
  <c r="D5959" i="6" s="1"/>
  <c r="C5971" i="6"/>
  <c r="D5971" i="6" s="1"/>
  <c r="C5983" i="6"/>
  <c r="D5983" i="6" s="1"/>
  <c r="C5995" i="6"/>
  <c r="D5995" i="6" s="1"/>
  <c r="C6007" i="6"/>
  <c r="D6007" i="6" s="1"/>
  <c r="C6019" i="6"/>
  <c r="D6019" i="6" s="1"/>
  <c r="C6031" i="6"/>
  <c r="D6031" i="6" s="1"/>
  <c r="C6043" i="6"/>
  <c r="D6043" i="6" s="1"/>
  <c r="C6055" i="6"/>
  <c r="D6055" i="6" s="1"/>
  <c r="C6067" i="6"/>
  <c r="D6067" i="6" s="1"/>
  <c r="C6079" i="6"/>
  <c r="D6079" i="6" s="1"/>
  <c r="C6091" i="6"/>
  <c r="D6091" i="6" s="1"/>
  <c r="C6103" i="6"/>
  <c r="D6103" i="6" s="1"/>
  <c r="C6115" i="6"/>
  <c r="D6115" i="6" s="1"/>
  <c r="C6127" i="6"/>
  <c r="D6127" i="6" s="1"/>
  <c r="C6139" i="6"/>
  <c r="D6139" i="6" s="1"/>
  <c r="C6151" i="6"/>
  <c r="D6151" i="6" s="1"/>
  <c r="C6163" i="6"/>
  <c r="D6163" i="6" s="1"/>
  <c r="C6175" i="6"/>
  <c r="D6175" i="6" s="1"/>
  <c r="C6187" i="6"/>
  <c r="D6187" i="6" s="1"/>
  <c r="C6199" i="6"/>
  <c r="D6199" i="6" s="1"/>
  <c r="C6211" i="6"/>
  <c r="D6211" i="6" s="1"/>
  <c r="C6223" i="6"/>
  <c r="D6223" i="6" s="1"/>
  <c r="C6235" i="6"/>
  <c r="D6235" i="6" s="1"/>
  <c r="C6247" i="6"/>
  <c r="D6247" i="6" s="1"/>
  <c r="C6259" i="6"/>
  <c r="D6259" i="6" s="1"/>
  <c r="C6271" i="6"/>
  <c r="D6271" i="6" s="1"/>
  <c r="C6283" i="6"/>
  <c r="D6283" i="6" s="1"/>
  <c r="C6295" i="6"/>
  <c r="D6295" i="6" s="1"/>
  <c r="C6307" i="6"/>
  <c r="D6307" i="6" s="1"/>
  <c r="C6331" i="6"/>
  <c r="D6331" i="6" s="1"/>
  <c r="C6343" i="6"/>
  <c r="D6343" i="6" s="1"/>
  <c r="C6355" i="6"/>
  <c r="D6355" i="6" s="1"/>
  <c r="C6367" i="6"/>
  <c r="D6367" i="6" s="1"/>
  <c r="C6379" i="6"/>
  <c r="D6379" i="6" s="1"/>
  <c r="C6391" i="6"/>
  <c r="D6391" i="6" s="1"/>
  <c r="C6403" i="6"/>
  <c r="D6403" i="6" s="1"/>
  <c r="C6415" i="6"/>
  <c r="D6415" i="6" s="1"/>
  <c r="C6427" i="6"/>
  <c r="D6427" i="6" s="1"/>
  <c r="C6439" i="6"/>
  <c r="D6439" i="6" s="1"/>
  <c r="C6451" i="6"/>
  <c r="D6451" i="6" s="1"/>
  <c r="C6463" i="6"/>
  <c r="D6463" i="6" s="1"/>
  <c r="C6475" i="6"/>
  <c r="D6475" i="6" s="1"/>
  <c r="C6487" i="6"/>
  <c r="D6487" i="6" s="1"/>
  <c r="C6499" i="6"/>
  <c r="D6499" i="6" s="1"/>
  <c r="C6511" i="6"/>
  <c r="D6511" i="6" s="1"/>
  <c r="C6523" i="6"/>
  <c r="D6523" i="6" s="1"/>
  <c r="C6535" i="6"/>
  <c r="D6535" i="6" s="1"/>
  <c r="C6547" i="6"/>
  <c r="D6547" i="6" s="1"/>
  <c r="C6559" i="6"/>
  <c r="D6559" i="6" s="1"/>
  <c r="C6571" i="6"/>
  <c r="D6571" i="6" s="1"/>
  <c r="C6583" i="6"/>
  <c r="D6583" i="6" s="1"/>
  <c r="C6595" i="6"/>
  <c r="D6595" i="6" s="1"/>
  <c r="C6607" i="6"/>
  <c r="D6607" i="6" s="1"/>
  <c r="C6619" i="6"/>
  <c r="D6619" i="6" s="1"/>
  <c r="C6631" i="6"/>
  <c r="D6631" i="6" s="1"/>
  <c r="C6643" i="6"/>
  <c r="D6643" i="6" s="1"/>
  <c r="C6655" i="6"/>
  <c r="D6655" i="6" s="1"/>
  <c r="C6667" i="6"/>
  <c r="D6667" i="6" s="1"/>
  <c r="C6679" i="6"/>
  <c r="D6679" i="6" s="1"/>
  <c r="C6691" i="6"/>
  <c r="D6691" i="6" s="1"/>
  <c r="C6703" i="6"/>
  <c r="D6703" i="6" s="1"/>
  <c r="C6715" i="6"/>
  <c r="D6715" i="6" s="1"/>
  <c r="C6739" i="6"/>
  <c r="D6739" i="6" s="1"/>
  <c r="C6751" i="6"/>
  <c r="D6751" i="6" s="1"/>
  <c r="C6775" i="6"/>
  <c r="D6775" i="6" s="1"/>
  <c r="C6787" i="6"/>
  <c r="D6787" i="6" s="1"/>
  <c r="C6811" i="6"/>
  <c r="D6811" i="6" s="1"/>
  <c r="C6823" i="6"/>
  <c r="D6823" i="6" s="1"/>
  <c r="C6847" i="6"/>
  <c r="D6847" i="6" s="1"/>
  <c r="C6859" i="6"/>
  <c r="D6859" i="6" s="1"/>
  <c r="C6883" i="6"/>
  <c r="D6883" i="6" s="1"/>
  <c r="C6895" i="6"/>
  <c r="D6895" i="6" s="1"/>
  <c r="C6919" i="6"/>
  <c r="D6919" i="6" s="1"/>
  <c r="C6931" i="6"/>
  <c r="D6931" i="6" s="1"/>
  <c r="C6943" i="6"/>
  <c r="D6943" i="6" s="1"/>
  <c r="C6955" i="6"/>
  <c r="D6955" i="6" s="1"/>
  <c r="C6967" i="6"/>
  <c r="D6967" i="6" s="1"/>
  <c r="C6979" i="6"/>
  <c r="D6979" i="6" s="1"/>
  <c r="C6991" i="6"/>
  <c r="D6991" i="6" s="1"/>
  <c r="C6104" i="6"/>
  <c r="D6104" i="6" s="1"/>
  <c r="C6116" i="6"/>
  <c r="D6116" i="6" s="1"/>
  <c r="C6128" i="6"/>
  <c r="D6128" i="6" s="1"/>
  <c r="C6140" i="6"/>
  <c r="D6140" i="6" s="1"/>
  <c r="C6152" i="6"/>
  <c r="D6152" i="6" s="1"/>
  <c r="C6164" i="6"/>
  <c r="D6164" i="6" s="1"/>
  <c r="C6176" i="6"/>
  <c r="D6176" i="6" s="1"/>
  <c r="C6188" i="6"/>
  <c r="D6188" i="6" s="1"/>
  <c r="C6200" i="6"/>
  <c r="D6200" i="6" s="1"/>
  <c r="C6212" i="6"/>
  <c r="D6212" i="6" s="1"/>
  <c r="C6224" i="6"/>
  <c r="D6224" i="6" s="1"/>
  <c r="C6236" i="6"/>
  <c r="D6236" i="6" s="1"/>
  <c r="C6248" i="6"/>
  <c r="D6248" i="6" s="1"/>
  <c r="C6260" i="6"/>
  <c r="D6260" i="6" s="1"/>
  <c r="C6272" i="6"/>
  <c r="D6272" i="6" s="1"/>
  <c r="C6284" i="6"/>
  <c r="D6284" i="6" s="1"/>
  <c r="C6296" i="6"/>
  <c r="D6296" i="6" s="1"/>
  <c r="C6308" i="6"/>
  <c r="D6308" i="6" s="1"/>
  <c r="C6320" i="6"/>
  <c r="D6320" i="6" s="1"/>
  <c r="C6332" i="6"/>
  <c r="D6332" i="6" s="1"/>
  <c r="C6344" i="6"/>
  <c r="D6344" i="6" s="1"/>
  <c r="C6356" i="6"/>
  <c r="D6356" i="6" s="1"/>
  <c r="C6368" i="6"/>
  <c r="D6368" i="6" s="1"/>
  <c r="C6380" i="6"/>
  <c r="D6380" i="6" s="1"/>
  <c r="C6392" i="6"/>
  <c r="D6392" i="6" s="1"/>
  <c r="C6404" i="6"/>
  <c r="D6404" i="6" s="1"/>
  <c r="C6416" i="6"/>
  <c r="D6416" i="6" s="1"/>
  <c r="C6428" i="6"/>
  <c r="D6428" i="6" s="1"/>
  <c r="C6440" i="6"/>
  <c r="D6440" i="6" s="1"/>
  <c r="C6452" i="6"/>
  <c r="D6452" i="6" s="1"/>
  <c r="C6464" i="6"/>
  <c r="D6464" i="6" s="1"/>
  <c r="C6476" i="6"/>
  <c r="D6476" i="6" s="1"/>
  <c r="C6488" i="6"/>
  <c r="D6488" i="6" s="1"/>
  <c r="C6500" i="6"/>
  <c r="D6500" i="6" s="1"/>
  <c r="C6512" i="6"/>
  <c r="D6512" i="6" s="1"/>
  <c r="C6524" i="6"/>
  <c r="D6524" i="6" s="1"/>
  <c r="C6536" i="6"/>
  <c r="D6536" i="6" s="1"/>
  <c r="C6548" i="6"/>
  <c r="D6548" i="6" s="1"/>
  <c r="C6560" i="6"/>
  <c r="D6560" i="6" s="1"/>
  <c r="C6572" i="6"/>
  <c r="D6572" i="6" s="1"/>
  <c r="C6584" i="6"/>
  <c r="D6584" i="6" s="1"/>
  <c r="C6596" i="6"/>
  <c r="D6596" i="6" s="1"/>
  <c r="C6608" i="6"/>
  <c r="D6608" i="6" s="1"/>
  <c r="C6620" i="6"/>
  <c r="D6620" i="6" s="1"/>
  <c r="C6632" i="6"/>
  <c r="D6632" i="6" s="1"/>
  <c r="C6644" i="6"/>
  <c r="D6644" i="6" s="1"/>
  <c r="C6656" i="6"/>
  <c r="D6656" i="6" s="1"/>
  <c r="C6668" i="6"/>
  <c r="D6668" i="6" s="1"/>
  <c r="C6680" i="6"/>
  <c r="D6680" i="6" s="1"/>
  <c r="C6692" i="6"/>
  <c r="D6692" i="6" s="1"/>
  <c r="C6704" i="6"/>
  <c r="D6704" i="6" s="1"/>
  <c r="C6716" i="6"/>
  <c r="D6716" i="6" s="1"/>
  <c r="C6728" i="6"/>
  <c r="D6728" i="6" s="1"/>
  <c r="C6740" i="6"/>
  <c r="D6740" i="6" s="1"/>
  <c r="C6752" i="6"/>
  <c r="D6752" i="6" s="1"/>
  <c r="C6764" i="6"/>
  <c r="D6764" i="6" s="1"/>
  <c r="C6776" i="6"/>
  <c r="D6776" i="6" s="1"/>
  <c r="C7208" i="6"/>
  <c r="D7208" i="6" s="1"/>
  <c r="C7220" i="6"/>
  <c r="D7220" i="6" s="1"/>
  <c r="C7232" i="6"/>
  <c r="D7232" i="6" s="1"/>
  <c r="C7244" i="6"/>
  <c r="D7244" i="6" s="1"/>
  <c r="C7256" i="6"/>
  <c r="D7256" i="6" s="1"/>
  <c r="C7268" i="6"/>
  <c r="D7268" i="6" s="1"/>
  <c r="C7280" i="6"/>
  <c r="D7280" i="6" s="1"/>
  <c r="C7292" i="6"/>
  <c r="D7292" i="6" s="1"/>
  <c r="C7304" i="6"/>
  <c r="D7304" i="6" s="1"/>
  <c r="C7316" i="6"/>
  <c r="D7316" i="6" s="1"/>
  <c r="C7328" i="6"/>
  <c r="D7328" i="6" s="1"/>
  <c r="C7340" i="6"/>
  <c r="D7340" i="6" s="1"/>
  <c r="C7352" i="6"/>
  <c r="D7352" i="6" s="1"/>
  <c r="C7364" i="6"/>
  <c r="D7364" i="6" s="1"/>
  <c r="C7376" i="6"/>
  <c r="D7376" i="6" s="1"/>
  <c r="C7388" i="6"/>
  <c r="D7388" i="6" s="1"/>
  <c r="C7400" i="6"/>
  <c r="D7400" i="6" s="1"/>
  <c r="C7412" i="6"/>
  <c r="D7412" i="6" s="1"/>
  <c r="C7424" i="6"/>
  <c r="D7424" i="6" s="1"/>
  <c r="C7436" i="6"/>
  <c r="D7436" i="6" s="1"/>
  <c r="C7448" i="6"/>
  <c r="D7448" i="6" s="1"/>
  <c r="C7460" i="6"/>
  <c r="D7460" i="6" s="1"/>
  <c r="C7472" i="6"/>
  <c r="D7472" i="6" s="1"/>
  <c r="C7484" i="6"/>
  <c r="D7484" i="6" s="1"/>
  <c r="C7496" i="6"/>
  <c r="D7496" i="6" s="1"/>
  <c r="C7508" i="6"/>
  <c r="D7508" i="6" s="1"/>
  <c r="C7520" i="6"/>
  <c r="D7520" i="6" s="1"/>
  <c r="C7532" i="6"/>
  <c r="D7532" i="6" s="1"/>
  <c r="C7544" i="6"/>
  <c r="D7544" i="6" s="1"/>
  <c r="C7556" i="6"/>
  <c r="D7556" i="6" s="1"/>
  <c r="C7568" i="6"/>
  <c r="D7568" i="6" s="1"/>
  <c r="C7580" i="6"/>
  <c r="D7580" i="6" s="1"/>
  <c r="C7592" i="6"/>
  <c r="D7592" i="6" s="1"/>
  <c r="C7604" i="6"/>
  <c r="D7604" i="6" s="1"/>
  <c r="C7616" i="6"/>
  <c r="D7616" i="6" s="1"/>
  <c r="C7628" i="6"/>
  <c r="D7628" i="6" s="1"/>
  <c r="C7640" i="6"/>
  <c r="D7640" i="6" s="1"/>
  <c r="C7652" i="6"/>
  <c r="D7652" i="6" s="1"/>
  <c r="C7664" i="6"/>
  <c r="D7664" i="6" s="1"/>
  <c r="C7676" i="6"/>
  <c r="D7676" i="6" s="1"/>
  <c r="C7688" i="6"/>
  <c r="D7688" i="6" s="1"/>
  <c r="C7700" i="6"/>
  <c r="D7700" i="6" s="1"/>
  <c r="C7712" i="6"/>
  <c r="D7712" i="6" s="1"/>
  <c r="C7724" i="6"/>
  <c r="D7724" i="6" s="1"/>
  <c r="C7736" i="6"/>
  <c r="D7736" i="6" s="1"/>
  <c r="C7748" i="6"/>
  <c r="D7748" i="6" s="1"/>
  <c r="C7760" i="6"/>
  <c r="D7760" i="6" s="1"/>
  <c r="C7772" i="6"/>
  <c r="D7772" i="6" s="1"/>
  <c r="C7784" i="6"/>
  <c r="D7784" i="6" s="1"/>
  <c r="C7796" i="6"/>
  <c r="D7796" i="6" s="1"/>
  <c r="C7808" i="6"/>
  <c r="D7808" i="6" s="1"/>
  <c r="C7820" i="6"/>
  <c r="D7820" i="6" s="1"/>
  <c r="C7832" i="6"/>
  <c r="D7832" i="6" s="1"/>
  <c r="C7844" i="6"/>
  <c r="D7844" i="6" s="1"/>
  <c r="C7856" i="6"/>
  <c r="D7856" i="6" s="1"/>
  <c r="C7868" i="6"/>
  <c r="D7868" i="6" s="1"/>
  <c r="C7880" i="6"/>
  <c r="D7880" i="6" s="1"/>
  <c r="C7892" i="6"/>
  <c r="D7892" i="6" s="1"/>
  <c r="C7904" i="6"/>
  <c r="D7904" i="6" s="1"/>
  <c r="C7916" i="6"/>
  <c r="D7916" i="6" s="1"/>
  <c r="C7928" i="6"/>
  <c r="D7928" i="6" s="1"/>
  <c r="C7940" i="6"/>
  <c r="D7940" i="6" s="1"/>
  <c r="C7952" i="6"/>
  <c r="D7952" i="6" s="1"/>
  <c r="C7964" i="6"/>
  <c r="D7964" i="6" s="1"/>
  <c r="C7976" i="6"/>
  <c r="D7976" i="6" s="1"/>
  <c r="C7988" i="6"/>
  <c r="D7988" i="6" s="1"/>
  <c r="C8000" i="6"/>
  <c r="D8000" i="6" s="1"/>
  <c r="C8012" i="6"/>
  <c r="D8012" i="6" s="1"/>
  <c r="C8024" i="6"/>
  <c r="D8024" i="6" s="1"/>
  <c r="C8036" i="6"/>
  <c r="D8036" i="6" s="1"/>
  <c r="C8048" i="6"/>
  <c r="D8048" i="6" s="1"/>
  <c r="C8060" i="6"/>
  <c r="D8060" i="6" s="1"/>
  <c r="C8072" i="6"/>
  <c r="D8072" i="6" s="1"/>
  <c r="C8084" i="6"/>
  <c r="D8084" i="6" s="1"/>
  <c r="C5121" i="6"/>
  <c r="D5121" i="6" s="1"/>
  <c r="C5133" i="6"/>
  <c r="D5133" i="6" s="1"/>
  <c r="C5145" i="6"/>
  <c r="D5145" i="6" s="1"/>
  <c r="C5157" i="6"/>
  <c r="D5157" i="6" s="1"/>
  <c r="C5169" i="6"/>
  <c r="D5169" i="6" s="1"/>
  <c r="C5181" i="6"/>
  <c r="D5181" i="6" s="1"/>
  <c r="C5193" i="6"/>
  <c r="D5193" i="6" s="1"/>
  <c r="C5205" i="6"/>
  <c r="D5205" i="6" s="1"/>
  <c r="C5217" i="6"/>
  <c r="D5217" i="6" s="1"/>
  <c r="C5229" i="6"/>
  <c r="D5229" i="6" s="1"/>
  <c r="C5241" i="6"/>
  <c r="D5241" i="6" s="1"/>
  <c r="C5253" i="6"/>
  <c r="D5253" i="6" s="1"/>
  <c r="C5265" i="6"/>
  <c r="D5265" i="6" s="1"/>
  <c r="C5277" i="6"/>
  <c r="D5277" i="6" s="1"/>
  <c r="C5289" i="6"/>
  <c r="D5289" i="6" s="1"/>
  <c r="C5301" i="6"/>
  <c r="D5301" i="6" s="1"/>
  <c r="C5313" i="6"/>
  <c r="D5313" i="6" s="1"/>
  <c r="C5325" i="6"/>
  <c r="D5325" i="6" s="1"/>
  <c r="C5337" i="6"/>
  <c r="D5337" i="6" s="1"/>
  <c r="C5349" i="6"/>
  <c r="D5349" i="6" s="1"/>
  <c r="C5361" i="6"/>
  <c r="D5361" i="6" s="1"/>
  <c r="C5373" i="6"/>
  <c r="D5373" i="6" s="1"/>
  <c r="C5385" i="6"/>
  <c r="D5385" i="6" s="1"/>
  <c r="C5397" i="6"/>
  <c r="D5397" i="6" s="1"/>
  <c r="C5409" i="6"/>
  <c r="D5409" i="6" s="1"/>
  <c r="C5421" i="6"/>
  <c r="D5421" i="6" s="1"/>
  <c r="C5433" i="6"/>
  <c r="D5433" i="6" s="1"/>
  <c r="C5445" i="6"/>
  <c r="D5445" i="6" s="1"/>
  <c r="C5457" i="6"/>
  <c r="D5457" i="6" s="1"/>
  <c r="C5469" i="6"/>
  <c r="D5469" i="6" s="1"/>
  <c r="C5481" i="6"/>
  <c r="D5481" i="6" s="1"/>
  <c r="C5493" i="6"/>
  <c r="D5493" i="6" s="1"/>
  <c r="C5505" i="6"/>
  <c r="D5505" i="6" s="1"/>
  <c r="C5517" i="6"/>
  <c r="D5517" i="6" s="1"/>
  <c r="C5529" i="6"/>
  <c r="D5529" i="6" s="1"/>
  <c r="C5541" i="6"/>
  <c r="D5541" i="6" s="1"/>
  <c r="C5553" i="6"/>
  <c r="D5553" i="6" s="1"/>
  <c r="C5565" i="6"/>
  <c r="D5565" i="6" s="1"/>
  <c r="C5577" i="6"/>
  <c r="D5577" i="6" s="1"/>
  <c r="C5589" i="6"/>
  <c r="D5589" i="6" s="1"/>
  <c r="C5601" i="6"/>
  <c r="D5601" i="6" s="1"/>
  <c r="C5613" i="6"/>
  <c r="D5613" i="6" s="1"/>
  <c r="C5625" i="6"/>
  <c r="D5625" i="6" s="1"/>
  <c r="C5637" i="6"/>
  <c r="D5637" i="6" s="1"/>
  <c r="C5649" i="6"/>
  <c r="D5649" i="6" s="1"/>
  <c r="C5661" i="6"/>
  <c r="D5661" i="6" s="1"/>
  <c r="C5673" i="6"/>
  <c r="D5673" i="6" s="1"/>
  <c r="C5685" i="6"/>
  <c r="D5685" i="6" s="1"/>
  <c r="C5697" i="6"/>
  <c r="D5697" i="6" s="1"/>
  <c r="C5709" i="6"/>
  <c r="D5709" i="6" s="1"/>
  <c r="C5721" i="6"/>
  <c r="D5721" i="6" s="1"/>
  <c r="C5733" i="6"/>
  <c r="D5733" i="6" s="1"/>
  <c r="C5745" i="6"/>
  <c r="D5745" i="6" s="1"/>
  <c r="C5757" i="6"/>
  <c r="D5757" i="6" s="1"/>
  <c r="C5769" i="6"/>
  <c r="D5769" i="6" s="1"/>
  <c r="C5781" i="6"/>
  <c r="D5781" i="6" s="1"/>
  <c r="C5793" i="6"/>
  <c r="D5793" i="6" s="1"/>
  <c r="C5805" i="6"/>
  <c r="D5805" i="6" s="1"/>
  <c r="C5817" i="6"/>
  <c r="D5817" i="6" s="1"/>
  <c r="C5829" i="6"/>
  <c r="D5829" i="6" s="1"/>
  <c r="C5841" i="6"/>
  <c r="D5841" i="6" s="1"/>
  <c r="C5853" i="6"/>
  <c r="D5853" i="6" s="1"/>
  <c r="C5865" i="6"/>
  <c r="D5865" i="6" s="1"/>
  <c r="C5877" i="6"/>
  <c r="D5877" i="6" s="1"/>
  <c r="C5889" i="6"/>
  <c r="D5889" i="6" s="1"/>
  <c r="C5901" i="6"/>
  <c r="D5901" i="6" s="1"/>
  <c r="C5913" i="6"/>
  <c r="D5913" i="6" s="1"/>
  <c r="C5925" i="6"/>
  <c r="D5925" i="6" s="1"/>
  <c r="C5937" i="6"/>
  <c r="D5937" i="6" s="1"/>
  <c r="C5949" i="6"/>
  <c r="D5949" i="6" s="1"/>
  <c r="C5961" i="6"/>
  <c r="D5961" i="6" s="1"/>
  <c r="C5973" i="6"/>
  <c r="D5973" i="6" s="1"/>
  <c r="C5985" i="6"/>
  <c r="D5985" i="6" s="1"/>
  <c r="C5997" i="6"/>
  <c r="D5997" i="6" s="1"/>
  <c r="C6009" i="6"/>
  <c r="D6009" i="6" s="1"/>
  <c r="C6021" i="6"/>
  <c r="D6021" i="6" s="1"/>
  <c r="C6033" i="6"/>
  <c r="D6033" i="6" s="1"/>
  <c r="C6045" i="6"/>
  <c r="D6045" i="6" s="1"/>
  <c r="C6057" i="6"/>
  <c r="D6057" i="6" s="1"/>
  <c r="C6069" i="6"/>
  <c r="D6069" i="6" s="1"/>
  <c r="C6081" i="6"/>
  <c r="D6081" i="6" s="1"/>
  <c r="C6093" i="6"/>
  <c r="D6093" i="6" s="1"/>
  <c r="C6105" i="6"/>
  <c r="D6105" i="6" s="1"/>
  <c r="C6117" i="6"/>
  <c r="D6117" i="6" s="1"/>
  <c r="C6129" i="6"/>
  <c r="D6129" i="6" s="1"/>
  <c r="C6141" i="6"/>
  <c r="D6141" i="6" s="1"/>
  <c r="C6153" i="6"/>
  <c r="D6153" i="6" s="1"/>
  <c r="C6165" i="6"/>
  <c r="D6165" i="6" s="1"/>
  <c r="C6177" i="6"/>
  <c r="D6177" i="6" s="1"/>
  <c r="C6189" i="6"/>
  <c r="D6189" i="6" s="1"/>
  <c r="C6201" i="6"/>
  <c r="D6201" i="6" s="1"/>
  <c r="C6213" i="6"/>
  <c r="D6213" i="6" s="1"/>
  <c r="C6225" i="6"/>
  <c r="D6225" i="6" s="1"/>
  <c r="C6237" i="6"/>
  <c r="D6237" i="6" s="1"/>
  <c r="C6249" i="6"/>
  <c r="D6249" i="6" s="1"/>
  <c r="C6261" i="6"/>
  <c r="D6261" i="6" s="1"/>
  <c r="C6273" i="6"/>
  <c r="D6273" i="6" s="1"/>
  <c r="C6285" i="6"/>
  <c r="D6285" i="6" s="1"/>
  <c r="C6297" i="6"/>
  <c r="D6297" i="6" s="1"/>
  <c r="C6309" i="6"/>
  <c r="D6309" i="6" s="1"/>
  <c r="C6321" i="6"/>
  <c r="D6321" i="6" s="1"/>
  <c r="C6333" i="6"/>
  <c r="D6333" i="6" s="1"/>
  <c r="C6345" i="6"/>
  <c r="D6345" i="6" s="1"/>
  <c r="C6357" i="6"/>
  <c r="D6357" i="6" s="1"/>
  <c r="C6369" i="6"/>
  <c r="D6369" i="6" s="1"/>
  <c r="C6381" i="6"/>
  <c r="D6381" i="6" s="1"/>
  <c r="C6393" i="6"/>
  <c r="D6393" i="6" s="1"/>
  <c r="C6405" i="6"/>
  <c r="D6405" i="6" s="1"/>
  <c r="C6417" i="6"/>
  <c r="D6417" i="6" s="1"/>
  <c r="C6429" i="6"/>
  <c r="D6429" i="6" s="1"/>
  <c r="C6441" i="6"/>
  <c r="D6441" i="6" s="1"/>
  <c r="C6453" i="6"/>
  <c r="D6453" i="6" s="1"/>
  <c r="C6465" i="6"/>
  <c r="D6465" i="6" s="1"/>
  <c r="C6477" i="6"/>
  <c r="D6477" i="6" s="1"/>
  <c r="C6489" i="6"/>
  <c r="D6489" i="6" s="1"/>
  <c r="C6501" i="6"/>
  <c r="D6501" i="6" s="1"/>
  <c r="C6513" i="6"/>
  <c r="D6513" i="6" s="1"/>
  <c r="C6525" i="6"/>
  <c r="D6525" i="6" s="1"/>
  <c r="C6537" i="6"/>
  <c r="D6537" i="6" s="1"/>
  <c r="C6549" i="6"/>
  <c r="D6549" i="6" s="1"/>
  <c r="C6561" i="6"/>
  <c r="D6561" i="6" s="1"/>
  <c r="C6573" i="6"/>
  <c r="D6573" i="6" s="1"/>
  <c r="C6585" i="6"/>
  <c r="D6585" i="6" s="1"/>
  <c r="C6597" i="6"/>
  <c r="D6597" i="6" s="1"/>
  <c r="C6609" i="6"/>
  <c r="D6609" i="6" s="1"/>
  <c r="C6621" i="6"/>
  <c r="D6621" i="6" s="1"/>
  <c r="C6633" i="6"/>
  <c r="D6633" i="6" s="1"/>
  <c r="C5410" i="6"/>
  <c r="D5410" i="6" s="1"/>
  <c r="C5422" i="6"/>
  <c r="D5422" i="6" s="1"/>
  <c r="C5434" i="6"/>
  <c r="D5434" i="6" s="1"/>
  <c r="C5446" i="6"/>
  <c r="D5446" i="6" s="1"/>
  <c r="C5458" i="6"/>
  <c r="D5458" i="6" s="1"/>
  <c r="C5470" i="6"/>
  <c r="D5470" i="6" s="1"/>
  <c r="C5482" i="6"/>
  <c r="D5482" i="6" s="1"/>
  <c r="C5494" i="6"/>
  <c r="D5494" i="6" s="1"/>
  <c r="C5506" i="6"/>
  <c r="D5506" i="6" s="1"/>
  <c r="C5518" i="6"/>
  <c r="D5518" i="6" s="1"/>
  <c r="C5530" i="6"/>
  <c r="D5530" i="6" s="1"/>
  <c r="C5542" i="6"/>
  <c r="D5542" i="6" s="1"/>
  <c r="C5554" i="6"/>
  <c r="D5554" i="6" s="1"/>
  <c r="C5566" i="6"/>
  <c r="D5566" i="6" s="1"/>
  <c r="C5578" i="6"/>
  <c r="D5578" i="6" s="1"/>
  <c r="C5590" i="6"/>
  <c r="D5590" i="6" s="1"/>
  <c r="C5602" i="6"/>
  <c r="D5602" i="6" s="1"/>
  <c r="C5614" i="6"/>
  <c r="D5614" i="6" s="1"/>
  <c r="C5626" i="6"/>
  <c r="D5626" i="6" s="1"/>
  <c r="C5638" i="6"/>
  <c r="D5638" i="6" s="1"/>
  <c r="C5650" i="6"/>
  <c r="D5650" i="6" s="1"/>
  <c r="C5662" i="6"/>
  <c r="D5662" i="6" s="1"/>
  <c r="C5674" i="6"/>
  <c r="D5674" i="6" s="1"/>
  <c r="C5686" i="6"/>
  <c r="D5686" i="6" s="1"/>
  <c r="C5698" i="6"/>
  <c r="D5698" i="6" s="1"/>
  <c r="C5710" i="6"/>
  <c r="D5710" i="6" s="1"/>
  <c r="C5722" i="6"/>
  <c r="D5722" i="6" s="1"/>
  <c r="C5734" i="6"/>
  <c r="D5734" i="6" s="1"/>
  <c r="C5746" i="6"/>
  <c r="D5746" i="6" s="1"/>
  <c r="C5758" i="6"/>
  <c r="D5758" i="6" s="1"/>
  <c r="C5770" i="6"/>
  <c r="D5770" i="6" s="1"/>
  <c r="C5782" i="6"/>
  <c r="D5782" i="6" s="1"/>
  <c r="C5794" i="6"/>
  <c r="D5794" i="6" s="1"/>
  <c r="C5806" i="6"/>
  <c r="D5806" i="6" s="1"/>
  <c r="C5818" i="6"/>
  <c r="D5818" i="6" s="1"/>
  <c r="C5830" i="6"/>
  <c r="D5830" i="6" s="1"/>
  <c r="C5842" i="6"/>
  <c r="D5842" i="6" s="1"/>
  <c r="C5854" i="6"/>
  <c r="D5854" i="6" s="1"/>
  <c r="C5866" i="6"/>
  <c r="D5866" i="6" s="1"/>
  <c r="C5878" i="6"/>
  <c r="D5878" i="6" s="1"/>
  <c r="C5890" i="6"/>
  <c r="D5890" i="6" s="1"/>
  <c r="C5902" i="6"/>
  <c r="D5902" i="6" s="1"/>
  <c r="C5914" i="6"/>
  <c r="D5914" i="6" s="1"/>
  <c r="C5926" i="6"/>
  <c r="D5926" i="6" s="1"/>
  <c r="C5938" i="6"/>
  <c r="D5938" i="6" s="1"/>
  <c r="C5950" i="6"/>
  <c r="D5950" i="6" s="1"/>
  <c r="C5962" i="6"/>
  <c r="D5962" i="6" s="1"/>
  <c r="C5974" i="6"/>
  <c r="D5974" i="6" s="1"/>
  <c r="C5986" i="6"/>
  <c r="D5986" i="6" s="1"/>
  <c r="C5998" i="6"/>
  <c r="D5998" i="6" s="1"/>
  <c r="C6010" i="6"/>
  <c r="D6010" i="6" s="1"/>
  <c r="C6022" i="6"/>
  <c r="D6022" i="6" s="1"/>
  <c r="C6034" i="6"/>
  <c r="D6034" i="6" s="1"/>
  <c r="C6046" i="6"/>
  <c r="D6046" i="6" s="1"/>
  <c r="C6058" i="6"/>
  <c r="D6058" i="6" s="1"/>
  <c r="C6070" i="6"/>
  <c r="D6070" i="6" s="1"/>
  <c r="C6082" i="6"/>
  <c r="D6082" i="6" s="1"/>
  <c r="C6094" i="6"/>
  <c r="D6094" i="6" s="1"/>
  <c r="C6106" i="6"/>
  <c r="D6106" i="6" s="1"/>
  <c r="C6118" i="6"/>
  <c r="D6118" i="6" s="1"/>
  <c r="C6130" i="6"/>
  <c r="D6130" i="6" s="1"/>
  <c r="C6142" i="6"/>
  <c r="D6142" i="6" s="1"/>
  <c r="C6154" i="6"/>
  <c r="D6154" i="6" s="1"/>
  <c r="C6166" i="6"/>
  <c r="D6166" i="6" s="1"/>
  <c r="C6178" i="6"/>
  <c r="D6178" i="6" s="1"/>
  <c r="C6190" i="6"/>
  <c r="D6190" i="6" s="1"/>
  <c r="C6202" i="6"/>
  <c r="D6202" i="6" s="1"/>
  <c r="C6214" i="6"/>
  <c r="D6214" i="6" s="1"/>
  <c r="C6226" i="6"/>
  <c r="D6226" i="6" s="1"/>
  <c r="C6238" i="6"/>
  <c r="D6238" i="6" s="1"/>
  <c r="C6250" i="6"/>
  <c r="D6250" i="6" s="1"/>
  <c r="C6262" i="6"/>
  <c r="D6262" i="6" s="1"/>
  <c r="C6274" i="6"/>
  <c r="D6274" i="6" s="1"/>
  <c r="C6286" i="6"/>
  <c r="D6286" i="6" s="1"/>
  <c r="C6298" i="6"/>
  <c r="D6298" i="6" s="1"/>
  <c r="C6310" i="6"/>
  <c r="D6310" i="6" s="1"/>
  <c r="C6322" i="6"/>
  <c r="D6322" i="6" s="1"/>
  <c r="C6334" i="6"/>
  <c r="D6334" i="6" s="1"/>
  <c r="C6346" i="6"/>
  <c r="D6346" i="6" s="1"/>
  <c r="C6358" i="6"/>
  <c r="D6358" i="6" s="1"/>
  <c r="C6370" i="6"/>
  <c r="D6370" i="6" s="1"/>
  <c r="C6382" i="6"/>
  <c r="D6382" i="6" s="1"/>
  <c r="C6394" i="6"/>
  <c r="D6394" i="6" s="1"/>
  <c r="C6406" i="6"/>
  <c r="D6406" i="6" s="1"/>
  <c r="C6418" i="6"/>
  <c r="D6418" i="6" s="1"/>
  <c r="C6430" i="6"/>
  <c r="D6430" i="6" s="1"/>
  <c r="C6442" i="6"/>
  <c r="D6442" i="6" s="1"/>
  <c r="C6529" i="6"/>
  <c r="D6529" i="6" s="1"/>
  <c r="C6541" i="6"/>
  <c r="D6541" i="6" s="1"/>
  <c r="C6553" i="6"/>
  <c r="D6553" i="6" s="1"/>
  <c r="C6565" i="6"/>
  <c r="D6565" i="6" s="1"/>
  <c r="C6577" i="6"/>
  <c r="D6577" i="6" s="1"/>
  <c r="C6589" i="6"/>
  <c r="D6589" i="6" s="1"/>
  <c r="C6601" i="6"/>
  <c r="D6601" i="6" s="1"/>
  <c r="C6613" i="6"/>
  <c r="D6613" i="6" s="1"/>
  <c r="C6625" i="6"/>
  <c r="D6625" i="6" s="1"/>
  <c r="C6637" i="6"/>
  <c r="D6637" i="6" s="1"/>
  <c r="C6649" i="6"/>
  <c r="D6649" i="6" s="1"/>
  <c r="C6661" i="6"/>
  <c r="D6661" i="6" s="1"/>
  <c r="C6673" i="6"/>
  <c r="D6673" i="6" s="1"/>
  <c r="C6685" i="6"/>
  <c r="D6685" i="6" s="1"/>
  <c r="C6697" i="6"/>
  <c r="D6697" i="6" s="1"/>
  <c r="C6709" i="6"/>
  <c r="D6709" i="6" s="1"/>
  <c r="C6721" i="6"/>
  <c r="D6721" i="6" s="1"/>
  <c r="C6733" i="6"/>
  <c r="D6733" i="6" s="1"/>
  <c r="C6745" i="6"/>
  <c r="D6745" i="6" s="1"/>
  <c r="C6757" i="6"/>
  <c r="D6757" i="6" s="1"/>
  <c r="C6769" i="6"/>
  <c r="D6769" i="6" s="1"/>
  <c r="C6781" i="6"/>
  <c r="D6781" i="6" s="1"/>
  <c r="C6793" i="6"/>
  <c r="D6793" i="6" s="1"/>
  <c r="C6805" i="6"/>
  <c r="D6805" i="6" s="1"/>
  <c r="C6817" i="6"/>
  <c r="D6817" i="6" s="1"/>
  <c r="C6829" i="6"/>
  <c r="D6829" i="6" s="1"/>
  <c r="C6841" i="6"/>
  <c r="D6841" i="6" s="1"/>
  <c r="C6853" i="6"/>
  <c r="D6853" i="6" s="1"/>
  <c r="C6865" i="6"/>
  <c r="D6865" i="6" s="1"/>
  <c r="C6877" i="6"/>
  <c r="D6877" i="6" s="1"/>
  <c r="C6889" i="6"/>
  <c r="D6889" i="6" s="1"/>
  <c r="C6901" i="6"/>
  <c r="D6901" i="6" s="1"/>
  <c r="C6913" i="6"/>
  <c r="D6913" i="6" s="1"/>
  <c r="C6925" i="6"/>
  <c r="D6925" i="6" s="1"/>
  <c r="C6937" i="6"/>
  <c r="D6937" i="6" s="1"/>
  <c r="C6949" i="6"/>
  <c r="D6949" i="6" s="1"/>
  <c r="C6961" i="6"/>
  <c r="D6961" i="6" s="1"/>
  <c r="C6973" i="6"/>
  <c r="D6973" i="6" s="1"/>
  <c r="C6985" i="6"/>
  <c r="D6985" i="6" s="1"/>
  <c r="C6997" i="6"/>
  <c r="D6997" i="6" s="1"/>
  <c r="C7009" i="6"/>
  <c r="D7009" i="6" s="1"/>
  <c r="C7021" i="6"/>
  <c r="D7021" i="6" s="1"/>
  <c r="C7033" i="6"/>
  <c r="D7033" i="6" s="1"/>
  <c r="C7045" i="6"/>
  <c r="D7045" i="6" s="1"/>
  <c r="C7069" i="6"/>
  <c r="D7069" i="6" s="1"/>
  <c r="C7081" i="6"/>
  <c r="D7081" i="6" s="1"/>
  <c r="C7093" i="6"/>
  <c r="D7093" i="6" s="1"/>
  <c r="C7105" i="6"/>
  <c r="D7105" i="6" s="1"/>
  <c r="C7117" i="6"/>
  <c r="D7117" i="6" s="1"/>
  <c r="C7141" i="6"/>
  <c r="D7141" i="6" s="1"/>
  <c r="C7153" i="6"/>
  <c r="D7153" i="6" s="1"/>
  <c r="C7165" i="6"/>
  <c r="D7165" i="6" s="1"/>
  <c r="C7177" i="6"/>
  <c r="D7177" i="6" s="1"/>
  <c r="C7189" i="6"/>
  <c r="D7189" i="6" s="1"/>
  <c r="C7286" i="6"/>
  <c r="D7286" i="6" s="1"/>
  <c r="C7298" i="6"/>
  <c r="D7298" i="6" s="1"/>
  <c r="C7310" i="6"/>
  <c r="D7310" i="6" s="1"/>
  <c r="C7322" i="6"/>
  <c r="D7322" i="6" s="1"/>
  <c r="C7334" i="6"/>
  <c r="D7334" i="6" s="1"/>
  <c r="C7346" i="6"/>
  <c r="D7346" i="6" s="1"/>
  <c r="C7358" i="6"/>
  <c r="D7358" i="6" s="1"/>
  <c r="C7370" i="6"/>
  <c r="D7370" i="6" s="1"/>
  <c r="C7382" i="6"/>
  <c r="D7382" i="6" s="1"/>
  <c r="C7394" i="6"/>
  <c r="D7394" i="6" s="1"/>
  <c r="C7406" i="6"/>
  <c r="D7406" i="6" s="1"/>
  <c r="C7418" i="6"/>
  <c r="D7418" i="6" s="1"/>
  <c r="C7430" i="6"/>
  <c r="D7430" i="6" s="1"/>
  <c r="C7442" i="6"/>
  <c r="D7442" i="6" s="1"/>
  <c r="C7454" i="6"/>
  <c r="D7454" i="6" s="1"/>
  <c r="C7466" i="6"/>
  <c r="D7466" i="6" s="1"/>
  <c r="C7478" i="6"/>
  <c r="D7478" i="6" s="1"/>
  <c r="C7490" i="6"/>
  <c r="D7490" i="6" s="1"/>
  <c r="C7502" i="6"/>
  <c r="D7502" i="6" s="1"/>
  <c r="C7514" i="6"/>
  <c r="D7514" i="6" s="1"/>
  <c r="C7526" i="6"/>
  <c r="D7526" i="6" s="1"/>
  <c r="C7538" i="6"/>
  <c r="D7538" i="6" s="1"/>
  <c r="C7550" i="6"/>
  <c r="D7550" i="6" s="1"/>
  <c r="C7562" i="6"/>
  <c r="D7562" i="6" s="1"/>
  <c r="C7574" i="6"/>
  <c r="D7574" i="6" s="1"/>
  <c r="C7586" i="6"/>
  <c r="D7586" i="6" s="1"/>
  <c r="C7598" i="6"/>
  <c r="D7598" i="6" s="1"/>
  <c r="C7610" i="6"/>
  <c r="D7610" i="6" s="1"/>
  <c r="C7622" i="6"/>
  <c r="D7622" i="6" s="1"/>
  <c r="C7634" i="6"/>
  <c r="D7634" i="6" s="1"/>
  <c r="C7646" i="6"/>
  <c r="D7646" i="6" s="1"/>
  <c r="C7658" i="6"/>
  <c r="D7658" i="6" s="1"/>
  <c r="C7670" i="6"/>
  <c r="D7670" i="6" s="1"/>
  <c r="C7682" i="6"/>
  <c r="D7682" i="6" s="1"/>
  <c r="C7694" i="6"/>
  <c r="D7694" i="6" s="1"/>
  <c r="C7706" i="6"/>
  <c r="D7706" i="6" s="1"/>
  <c r="C7718" i="6"/>
  <c r="D7718" i="6" s="1"/>
  <c r="C7730" i="6"/>
  <c r="D7730" i="6" s="1"/>
  <c r="C7742" i="6"/>
  <c r="D7742" i="6" s="1"/>
  <c r="C7754" i="6"/>
  <c r="D7754" i="6" s="1"/>
  <c r="C7766" i="6"/>
  <c r="D7766" i="6" s="1"/>
  <c r="C7778" i="6"/>
  <c r="D7778" i="6" s="1"/>
  <c r="C7790" i="6"/>
  <c r="D7790" i="6" s="1"/>
  <c r="C7802" i="6"/>
  <c r="D7802" i="6" s="1"/>
  <c r="C7814" i="6"/>
  <c r="D7814" i="6" s="1"/>
  <c r="C7826" i="6"/>
  <c r="D7826" i="6" s="1"/>
  <c r="C7838" i="6"/>
  <c r="D7838" i="6" s="1"/>
  <c r="C7850" i="6"/>
  <c r="D7850" i="6" s="1"/>
  <c r="C7862" i="6"/>
  <c r="D7862" i="6" s="1"/>
  <c r="C7874" i="6"/>
  <c r="D7874" i="6" s="1"/>
  <c r="C7886" i="6"/>
  <c r="D7886" i="6" s="1"/>
  <c r="C7898" i="6"/>
  <c r="D7898" i="6" s="1"/>
  <c r="C7910" i="6"/>
  <c r="D7910" i="6" s="1"/>
  <c r="C7922" i="6"/>
  <c r="D7922" i="6" s="1"/>
  <c r="C7934" i="6"/>
  <c r="D7934" i="6" s="1"/>
  <c r="C7946" i="6"/>
  <c r="D7946" i="6" s="1"/>
  <c r="C7958" i="6"/>
  <c r="D7958" i="6" s="1"/>
  <c r="C7970" i="6"/>
  <c r="D7970" i="6" s="1"/>
  <c r="C7982" i="6"/>
  <c r="D7982" i="6" s="1"/>
  <c r="C7994" i="6"/>
  <c r="D7994" i="6" s="1"/>
  <c r="C8006" i="6"/>
  <c r="D8006" i="6" s="1"/>
  <c r="C8018" i="6"/>
  <c r="D8018" i="6" s="1"/>
  <c r="C8030" i="6"/>
  <c r="D8030" i="6" s="1"/>
  <c r="C8042" i="6"/>
  <c r="D8042" i="6" s="1"/>
  <c r="C8054" i="6"/>
  <c r="D8054" i="6" s="1"/>
  <c r="C8066" i="6"/>
  <c r="D8066" i="6" s="1"/>
  <c r="C8078" i="6"/>
  <c r="D8078" i="6" s="1"/>
  <c r="C8090" i="6"/>
  <c r="D8090" i="6" s="1"/>
  <c r="C8102" i="6"/>
  <c r="D8102" i="6" s="1"/>
  <c r="C8114" i="6"/>
  <c r="D8114" i="6" s="1"/>
  <c r="C8126" i="6"/>
  <c r="D8126" i="6" s="1"/>
  <c r="C8138" i="6"/>
  <c r="D8138" i="6" s="1"/>
  <c r="C8150" i="6"/>
  <c r="D8150" i="6" s="1"/>
  <c r="C8162" i="6"/>
  <c r="D8162" i="6" s="1"/>
  <c r="C8174" i="6"/>
  <c r="D8174" i="6" s="1"/>
  <c r="C8186" i="6"/>
  <c r="D8186" i="6" s="1"/>
  <c r="C8198" i="6"/>
  <c r="D8198" i="6" s="1"/>
  <c r="C8210" i="6"/>
  <c r="D8210" i="6" s="1"/>
  <c r="C8222" i="6"/>
  <c r="D8222" i="6" s="1"/>
  <c r="C8234" i="6"/>
  <c r="D8234" i="6" s="1"/>
  <c r="C8246" i="6"/>
  <c r="D8246" i="6" s="1"/>
  <c r="C8258" i="6"/>
  <c r="D8258" i="6" s="1"/>
  <c r="C8270" i="6"/>
  <c r="D8270" i="6" s="1"/>
  <c r="C8282" i="6"/>
  <c r="D8282" i="6" s="1"/>
  <c r="C8294" i="6"/>
  <c r="D8294" i="6" s="1"/>
  <c r="C8306" i="6"/>
  <c r="D8306" i="6" s="1"/>
  <c r="C8318" i="6"/>
  <c r="D8318" i="6" s="1"/>
  <c r="C8330" i="6"/>
  <c r="D8330" i="6" s="1"/>
  <c r="C8342" i="6"/>
  <c r="D8342" i="6" s="1"/>
  <c r="C8354" i="6"/>
  <c r="D8354" i="6" s="1"/>
  <c r="C7611" i="6"/>
  <c r="D7611" i="6" s="1"/>
  <c r="C7623" i="6"/>
  <c r="D7623" i="6" s="1"/>
  <c r="C7635" i="6"/>
  <c r="D7635" i="6" s="1"/>
  <c r="C7647" i="6"/>
  <c r="D7647" i="6" s="1"/>
  <c r="C7659" i="6"/>
  <c r="D7659" i="6" s="1"/>
  <c r="C7671" i="6"/>
  <c r="D7671" i="6" s="1"/>
  <c r="C7683" i="6"/>
  <c r="D7683" i="6" s="1"/>
  <c r="C7695" i="6"/>
  <c r="D7695" i="6" s="1"/>
  <c r="C7707" i="6"/>
  <c r="D7707" i="6" s="1"/>
  <c r="C7719" i="6"/>
  <c r="D7719" i="6" s="1"/>
  <c r="C7731" i="6"/>
  <c r="D7731" i="6" s="1"/>
  <c r="C7743" i="6"/>
  <c r="D7743" i="6" s="1"/>
  <c r="C7755" i="6"/>
  <c r="D7755" i="6" s="1"/>
  <c r="C7767" i="6"/>
  <c r="D7767" i="6" s="1"/>
  <c r="C7779" i="6"/>
  <c r="D7779" i="6" s="1"/>
  <c r="C7791" i="6"/>
  <c r="D7791" i="6" s="1"/>
  <c r="C7803" i="6"/>
  <c r="D7803" i="6" s="1"/>
  <c r="C7815" i="6"/>
  <c r="D7815" i="6" s="1"/>
  <c r="C7827" i="6"/>
  <c r="D7827" i="6" s="1"/>
  <c r="C7839" i="6"/>
  <c r="D7839" i="6" s="1"/>
  <c r="C7851" i="6"/>
  <c r="D7851" i="6" s="1"/>
  <c r="C7863" i="6"/>
  <c r="D7863" i="6" s="1"/>
  <c r="C7875" i="6"/>
  <c r="D7875" i="6" s="1"/>
  <c r="C7887" i="6"/>
  <c r="D7887" i="6" s="1"/>
  <c r="C7899" i="6"/>
  <c r="D7899" i="6" s="1"/>
  <c r="C7911" i="6"/>
  <c r="D7911" i="6" s="1"/>
  <c r="C7923" i="6"/>
  <c r="D7923" i="6" s="1"/>
  <c r="C7935" i="6"/>
  <c r="D7935" i="6" s="1"/>
  <c r="C7947" i="6"/>
  <c r="D7947" i="6" s="1"/>
  <c r="C7959" i="6"/>
  <c r="D7959" i="6" s="1"/>
  <c r="C7971" i="6"/>
  <c r="D7971" i="6" s="1"/>
  <c r="C7983" i="6"/>
  <c r="D7983" i="6" s="1"/>
  <c r="C7995" i="6"/>
  <c r="D7995" i="6" s="1"/>
  <c r="C8007" i="6"/>
  <c r="D8007" i="6" s="1"/>
  <c r="C8019" i="6"/>
  <c r="D8019" i="6" s="1"/>
  <c r="C8031" i="6"/>
  <c r="D8031" i="6" s="1"/>
  <c r="C8043" i="6"/>
  <c r="D8043" i="6" s="1"/>
  <c r="C8055" i="6"/>
  <c r="D8055" i="6" s="1"/>
  <c r="C8067" i="6"/>
  <c r="D8067" i="6" s="1"/>
  <c r="C8079" i="6"/>
  <c r="D8079" i="6" s="1"/>
  <c r="C8091" i="6"/>
  <c r="D8091" i="6" s="1"/>
  <c r="C8103" i="6"/>
  <c r="D8103" i="6" s="1"/>
  <c r="C8115" i="6"/>
  <c r="D8115" i="6" s="1"/>
  <c r="C8127" i="6"/>
  <c r="D8127" i="6" s="1"/>
  <c r="C8139" i="6"/>
  <c r="D8139" i="6" s="1"/>
  <c r="C8151" i="6"/>
  <c r="D8151" i="6" s="1"/>
  <c r="C8163" i="6"/>
  <c r="D8163" i="6" s="1"/>
  <c r="C8175" i="6"/>
  <c r="D8175" i="6" s="1"/>
  <c r="C8187" i="6"/>
  <c r="D8187" i="6" s="1"/>
  <c r="C8199" i="6"/>
  <c r="D8199" i="6" s="1"/>
  <c r="C8211" i="6"/>
  <c r="D8211" i="6" s="1"/>
  <c r="C8223" i="6"/>
  <c r="D8223" i="6" s="1"/>
  <c r="C8235" i="6"/>
  <c r="D8235" i="6" s="1"/>
  <c r="C8247" i="6"/>
  <c r="D8247" i="6" s="1"/>
  <c r="C8259" i="6"/>
  <c r="D8259" i="6" s="1"/>
  <c r="C8271" i="6"/>
  <c r="D8271" i="6" s="1"/>
  <c r="C8283" i="6"/>
  <c r="D8283" i="6" s="1"/>
  <c r="C8295" i="6"/>
  <c r="D8295" i="6" s="1"/>
  <c r="C8307" i="6"/>
  <c r="D8307" i="6" s="1"/>
  <c r="C8319" i="6"/>
  <c r="D8319" i="6" s="1"/>
  <c r="C8331" i="6"/>
  <c r="D8331" i="6" s="1"/>
  <c r="C8343" i="6"/>
  <c r="D8343" i="6" s="1"/>
  <c r="C8355" i="6"/>
  <c r="D8355" i="6" s="1"/>
  <c r="C6208" i="6"/>
  <c r="D6208" i="6" s="1"/>
  <c r="C6220" i="6"/>
  <c r="D6220" i="6" s="1"/>
  <c r="C6232" i="6"/>
  <c r="D6232" i="6" s="1"/>
  <c r="C6244" i="6"/>
  <c r="D6244" i="6" s="1"/>
  <c r="C6256" i="6"/>
  <c r="D6256" i="6" s="1"/>
  <c r="C6268" i="6"/>
  <c r="D6268" i="6" s="1"/>
  <c r="C6280" i="6"/>
  <c r="D6280" i="6" s="1"/>
  <c r="C6292" i="6"/>
  <c r="D6292" i="6" s="1"/>
  <c r="C6304" i="6"/>
  <c r="D6304" i="6" s="1"/>
  <c r="C6316" i="6"/>
  <c r="D6316" i="6" s="1"/>
  <c r="C6328" i="6"/>
  <c r="D6328" i="6" s="1"/>
  <c r="C6340" i="6"/>
  <c r="D6340" i="6" s="1"/>
  <c r="C6352" i="6"/>
  <c r="D6352" i="6" s="1"/>
  <c r="C6364" i="6"/>
  <c r="D6364" i="6" s="1"/>
  <c r="C6376" i="6"/>
  <c r="D6376" i="6" s="1"/>
  <c r="C6388" i="6"/>
  <c r="D6388" i="6" s="1"/>
  <c r="C6400" i="6"/>
  <c r="D6400" i="6" s="1"/>
  <c r="C6412" i="6"/>
  <c r="D6412" i="6" s="1"/>
  <c r="C6424" i="6"/>
  <c r="D6424" i="6" s="1"/>
  <c r="C6436" i="6"/>
  <c r="D6436" i="6" s="1"/>
  <c r="C6448" i="6"/>
  <c r="D6448" i="6" s="1"/>
  <c r="C6460" i="6"/>
  <c r="D6460" i="6" s="1"/>
  <c r="C6700" i="6"/>
  <c r="D6700" i="6" s="1"/>
  <c r="C6712" i="6"/>
  <c r="D6712" i="6" s="1"/>
  <c r="C6724" i="6"/>
  <c r="D6724" i="6" s="1"/>
  <c r="C6736" i="6"/>
  <c r="D6736" i="6" s="1"/>
  <c r="C6748" i="6"/>
  <c r="D6748" i="6" s="1"/>
  <c r="C6760" i="6"/>
  <c r="D6760" i="6" s="1"/>
  <c r="C6772" i="6"/>
  <c r="D6772" i="6" s="1"/>
  <c r="C6784" i="6"/>
  <c r="D6784" i="6" s="1"/>
  <c r="C6796" i="6"/>
  <c r="D6796" i="6" s="1"/>
  <c r="C6808" i="6"/>
  <c r="D6808" i="6" s="1"/>
  <c r="C6820" i="6"/>
  <c r="D6820" i="6" s="1"/>
  <c r="C6832" i="6"/>
  <c r="D6832" i="6" s="1"/>
  <c r="C6844" i="6"/>
  <c r="D6844" i="6" s="1"/>
  <c r="C6856" i="6"/>
  <c r="D6856" i="6" s="1"/>
  <c r="C6868" i="6"/>
  <c r="D6868" i="6" s="1"/>
  <c r="C6880" i="6"/>
  <c r="D6880" i="6" s="1"/>
  <c r="C6892" i="6"/>
  <c r="D6892" i="6" s="1"/>
  <c r="C6904" i="6"/>
  <c r="D6904" i="6" s="1"/>
  <c r="C6916" i="6"/>
  <c r="D6916" i="6" s="1"/>
  <c r="C6928" i="6"/>
  <c r="D6928" i="6" s="1"/>
  <c r="C6940" i="6"/>
  <c r="D6940" i="6" s="1"/>
  <c r="C6952" i="6"/>
  <c r="D6952" i="6" s="1"/>
  <c r="C6964" i="6"/>
  <c r="D6964" i="6" s="1"/>
  <c r="C6976" i="6"/>
  <c r="D6976" i="6" s="1"/>
  <c r="C6988" i="6"/>
  <c r="D6988" i="6" s="1"/>
  <c r="C7000" i="6"/>
  <c r="D7000" i="6" s="1"/>
  <c r="C7012" i="6"/>
  <c r="D7012" i="6" s="1"/>
  <c r="C7036" i="6"/>
  <c r="D7036" i="6" s="1"/>
  <c r="C7048" i="6"/>
  <c r="D7048" i="6" s="1"/>
  <c r="C7060" i="6"/>
  <c r="D7060" i="6" s="1"/>
  <c r="C7084" i="6"/>
  <c r="D7084" i="6" s="1"/>
  <c r="C7096" i="6"/>
  <c r="D7096" i="6" s="1"/>
  <c r="C7108" i="6"/>
  <c r="D7108" i="6" s="1"/>
  <c r="C7120" i="6"/>
  <c r="D7120" i="6" s="1"/>
  <c r="C7132" i="6"/>
  <c r="D7132" i="6" s="1"/>
  <c r="C7168" i="6"/>
  <c r="D7168" i="6" s="1"/>
  <c r="C7180" i="6"/>
  <c r="D7180" i="6" s="1"/>
  <c r="C7192" i="6"/>
  <c r="D7192" i="6" s="1"/>
  <c r="C7204" i="6"/>
  <c r="D7204" i="6" s="1"/>
  <c r="C7216" i="6"/>
  <c r="D7216" i="6" s="1"/>
  <c r="C7228" i="6"/>
  <c r="D7228" i="6" s="1"/>
  <c r="C7240" i="6"/>
  <c r="D7240" i="6" s="1"/>
  <c r="C7252" i="6"/>
  <c r="D7252" i="6" s="1"/>
  <c r="C7264" i="6"/>
  <c r="D7264" i="6" s="1"/>
  <c r="C7276" i="6"/>
  <c r="D7276" i="6" s="1"/>
  <c r="C7288" i="6"/>
  <c r="D7288" i="6" s="1"/>
  <c r="C7300" i="6"/>
  <c r="D7300" i="6" s="1"/>
  <c r="C7312" i="6"/>
  <c r="D7312" i="6" s="1"/>
  <c r="C7324" i="6"/>
  <c r="D7324" i="6" s="1"/>
  <c r="C7336" i="6"/>
  <c r="D7336" i="6" s="1"/>
  <c r="C7348" i="6"/>
  <c r="D7348" i="6" s="1"/>
  <c r="C7360" i="6"/>
  <c r="D7360" i="6" s="1"/>
  <c r="C7372" i="6"/>
  <c r="D7372" i="6" s="1"/>
  <c r="C7384" i="6"/>
  <c r="D7384" i="6" s="1"/>
  <c r="C7396" i="6"/>
  <c r="D7396" i="6" s="1"/>
  <c r="C7408" i="6"/>
  <c r="D7408" i="6" s="1"/>
  <c r="C7420" i="6"/>
  <c r="D7420" i="6" s="1"/>
  <c r="C7432" i="6"/>
  <c r="D7432" i="6" s="1"/>
  <c r="C7444" i="6"/>
  <c r="D7444" i="6" s="1"/>
  <c r="C7456" i="6"/>
  <c r="D7456" i="6" s="1"/>
  <c r="C7468" i="6"/>
  <c r="D7468" i="6" s="1"/>
  <c r="C7480" i="6"/>
  <c r="D7480" i="6" s="1"/>
  <c r="C7492" i="6"/>
  <c r="D7492" i="6" s="1"/>
  <c r="C7504" i="6"/>
  <c r="D7504" i="6" s="1"/>
  <c r="C7516" i="6"/>
  <c r="D7516" i="6" s="1"/>
  <c r="C7528" i="6"/>
  <c r="D7528" i="6" s="1"/>
  <c r="C7540" i="6"/>
  <c r="D7540" i="6" s="1"/>
  <c r="C7552" i="6"/>
  <c r="D7552" i="6" s="1"/>
  <c r="C7564" i="6"/>
  <c r="D7564" i="6" s="1"/>
  <c r="C7576" i="6"/>
  <c r="D7576" i="6" s="1"/>
  <c r="C7588" i="6"/>
  <c r="D7588" i="6" s="1"/>
  <c r="C7600" i="6"/>
  <c r="D7600" i="6" s="1"/>
  <c r="C7612" i="6"/>
  <c r="D7612" i="6" s="1"/>
  <c r="C7624" i="6"/>
  <c r="D7624" i="6" s="1"/>
  <c r="C7636" i="6"/>
  <c r="D7636" i="6" s="1"/>
  <c r="C7648" i="6"/>
  <c r="D7648" i="6" s="1"/>
  <c r="C7660" i="6"/>
  <c r="D7660" i="6" s="1"/>
  <c r="C7672" i="6"/>
  <c r="D7672" i="6" s="1"/>
  <c r="C7684" i="6"/>
  <c r="D7684" i="6" s="1"/>
  <c r="C7696" i="6"/>
  <c r="D7696" i="6" s="1"/>
  <c r="C7708" i="6"/>
  <c r="D7708" i="6" s="1"/>
  <c r="C7720" i="6"/>
  <c r="D7720" i="6" s="1"/>
  <c r="C7732" i="6"/>
  <c r="D7732" i="6" s="1"/>
  <c r="C7744" i="6"/>
  <c r="D7744" i="6" s="1"/>
  <c r="C7756" i="6"/>
  <c r="D7756" i="6" s="1"/>
  <c r="C7768" i="6"/>
  <c r="D7768" i="6" s="1"/>
  <c r="C7780" i="6"/>
  <c r="D7780" i="6" s="1"/>
  <c r="C7792" i="6"/>
  <c r="D7792" i="6" s="1"/>
  <c r="C7804" i="6"/>
  <c r="D7804" i="6" s="1"/>
  <c r="C7816" i="6"/>
  <c r="D7816" i="6" s="1"/>
  <c r="C7828" i="6"/>
  <c r="D7828" i="6" s="1"/>
  <c r="C7840" i="6"/>
  <c r="D7840" i="6" s="1"/>
  <c r="C7852" i="6"/>
  <c r="D7852" i="6" s="1"/>
  <c r="C7864" i="6"/>
  <c r="D7864" i="6" s="1"/>
  <c r="C7876" i="6"/>
  <c r="D7876" i="6" s="1"/>
  <c r="C7888" i="6"/>
  <c r="D7888" i="6" s="1"/>
  <c r="C7900" i="6"/>
  <c r="D7900" i="6" s="1"/>
  <c r="C7912" i="6"/>
  <c r="D7912" i="6" s="1"/>
  <c r="C7924" i="6"/>
  <c r="D7924" i="6" s="1"/>
  <c r="C7936" i="6"/>
  <c r="D7936" i="6" s="1"/>
  <c r="C7948" i="6"/>
  <c r="D7948" i="6" s="1"/>
  <c r="C7960" i="6"/>
  <c r="D7960" i="6" s="1"/>
  <c r="C7972" i="6"/>
  <c r="D7972" i="6" s="1"/>
  <c r="C7984" i="6"/>
  <c r="D7984" i="6" s="1"/>
  <c r="C7996" i="6"/>
  <c r="D7996" i="6" s="1"/>
  <c r="C8008" i="6"/>
  <c r="D8008" i="6" s="1"/>
  <c r="C8020" i="6"/>
  <c r="D8020" i="6" s="1"/>
  <c r="C8032" i="6"/>
  <c r="D8032" i="6" s="1"/>
  <c r="C8044" i="6"/>
  <c r="D8044" i="6" s="1"/>
  <c r="C8056" i="6"/>
  <c r="D8056" i="6" s="1"/>
  <c r="C8068" i="6"/>
  <c r="D8068" i="6" s="1"/>
  <c r="C8080" i="6"/>
  <c r="D8080" i="6" s="1"/>
  <c r="C8092" i="6"/>
  <c r="D8092" i="6" s="1"/>
  <c r="C8104" i="6"/>
  <c r="D8104" i="6" s="1"/>
  <c r="C8116" i="6"/>
  <c r="D8116" i="6" s="1"/>
  <c r="C8128" i="6"/>
  <c r="D8128" i="6" s="1"/>
  <c r="C8140" i="6"/>
  <c r="D8140" i="6" s="1"/>
  <c r="C8152" i="6"/>
  <c r="D8152" i="6" s="1"/>
  <c r="C8164" i="6"/>
  <c r="D8164" i="6" s="1"/>
  <c r="C8176" i="6"/>
  <c r="D8176" i="6" s="1"/>
  <c r="C7133" i="6"/>
  <c r="D7133" i="6" s="1"/>
  <c r="C7145" i="6"/>
  <c r="D7145" i="6" s="1"/>
  <c r="C7169" i="6"/>
  <c r="D7169" i="6" s="1"/>
  <c r="C7181" i="6"/>
  <c r="D7181" i="6" s="1"/>
  <c r="C7193" i="6"/>
  <c r="D7193" i="6" s="1"/>
  <c r="C7205" i="6"/>
  <c r="D7205" i="6" s="1"/>
  <c r="C7217" i="6"/>
  <c r="D7217" i="6" s="1"/>
  <c r="C7229" i="6"/>
  <c r="D7229" i="6" s="1"/>
  <c r="C7241" i="6"/>
  <c r="D7241" i="6" s="1"/>
  <c r="C7253" i="6"/>
  <c r="D7253" i="6" s="1"/>
  <c r="C7265" i="6"/>
  <c r="D7265" i="6" s="1"/>
  <c r="C7277" i="6"/>
  <c r="D7277" i="6" s="1"/>
  <c r="C7289" i="6"/>
  <c r="D7289" i="6" s="1"/>
  <c r="C7301" i="6"/>
  <c r="D7301" i="6" s="1"/>
  <c r="C7313" i="6"/>
  <c r="D7313" i="6" s="1"/>
  <c r="C7325" i="6"/>
  <c r="D7325" i="6" s="1"/>
  <c r="C7337" i="6"/>
  <c r="D7337" i="6" s="1"/>
  <c r="C7349" i="6"/>
  <c r="D7349" i="6" s="1"/>
  <c r="C7361" i="6"/>
  <c r="D7361" i="6" s="1"/>
  <c r="C7373" i="6"/>
  <c r="D7373" i="6" s="1"/>
  <c r="C7385" i="6"/>
  <c r="D7385" i="6" s="1"/>
  <c r="C7397" i="6"/>
  <c r="D7397" i="6" s="1"/>
  <c r="C7409" i="6"/>
  <c r="D7409" i="6" s="1"/>
  <c r="C7421" i="6"/>
  <c r="D7421" i="6" s="1"/>
  <c r="C7433" i="6"/>
  <c r="D7433" i="6" s="1"/>
  <c r="C7445" i="6"/>
  <c r="D7445" i="6" s="1"/>
  <c r="C7457" i="6"/>
  <c r="D7457" i="6" s="1"/>
  <c r="C7469" i="6"/>
  <c r="D7469" i="6" s="1"/>
  <c r="C7481" i="6"/>
  <c r="D7481" i="6" s="1"/>
  <c r="C7493" i="6"/>
  <c r="D7493" i="6" s="1"/>
  <c r="C7505" i="6"/>
  <c r="D7505" i="6" s="1"/>
  <c r="C7517" i="6"/>
  <c r="D7517" i="6" s="1"/>
  <c r="C7529" i="6"/>
  <c r="D7529" i="6" s="1"/>
  <c r="C7541" i="6"/>
  <c r="D7541" i="6" s="1"/>
  <c r="C7553" i="6"/>
  <c r="D7553" i="6" s="1"/>
  <c r="C7565" i="6"/>
  <c r="D7565" i="6" s="1"/>
  <c r="C7577" i="6"/>
  <c r="D7577" i="6" s="1"/>
  <c r="C7589" i="6"/>
  <c r="D7589" i="6" s="1"/>
  <c r="C7601" i="6"/>
  <c r="D7601" i="6" s="1"/>
  <c r="C7613" i="6"/>
  <c r="D7613" i="6" s="1"/>
  <c r="C7625" i="6"/>
  <c r="D7625" i="6" s="1"/>
  <c r="C7637" i="6"/>
  <c r="D7637" i="6" s="1"/>
  <c r="C7649" i="6"/>
  <c r="D7649" i="6" s="1"/>
  <c r="C7661" i="6"/>
  <c r="D7661" i="6" s="1"/>
  <c r="C7673" i="6"/>
  <c r="D7673" i="6" s="1"/>
  <c r="C7685" i="6"/>
  <c r="D7685" i="6" s="1"/>
  <c r="C7697" i="6"/>
  <c r="D7697" i="6" s="1"/>
  <c r="C7709" i="6"/>
  <c r="D7709" i="6" s="1"/>
  <c r="C7721" i="6"/>
  <c r="D7721" i="6" s="1"/>
  <c r="C7733" i="6"/>
  <c r="D7733" i="6" s="1"/>
  <c r="C7745" i="6"/>
  <c r="D7745" i="6" s="1"/>
  <c r="C7757" i="6"/>
  <c r="D7757" i="6" s="1"/>
  <c r="C7769" i="6"/>
  <c r="D7769" i="6" s="1"/>
  <c r="C7781" i="6"/>
  <c r="D7781" i="6" s="1"/>
  <c r="C7793" i="6"/>
  <c r="D7793" i="6" s="1"/>
  <c r="C7805" i="6"/>
  <c r="D7805" i="6" s="1"/>
  <c r="C7817" i="6"/>
  <c r="D7817" i="6" s="1"/>
  <c r="C7829" i="6"/>
  <c r="D7829" i="6" s="1"/>
  <c r="C7841" i="6"/>
  <c r="D7841" i="6" s="1"/>
  <c r="C7853" i="6"/>
  <c r="D7853" i="6" s="1"/>
  <c r="C7865" i="6"/>
  <c r="D7865" i="6" s="1"/>
  <c r="C7877" i="6"/>
  <c r="D7877" i="6" s="1"/>
  <c r="C7889" i="6"/>
  <c r="D7889" i="6" s="1"/>
  <c r="C7901" i="6"/>
  <c r="D7901" i="6" s="1"/>
  <c r="C7913" i="6"/>
  <c r="D7913" i="6" s="1"/>
  <c r="C7925" i="6"/>
  <c r="D7925" i="6" s="1"/>
  <c r="C7937" i="6"/>
  <c r="D7937" i="6" s="1"/>
  <c r="C7949" i="6"/>
  <c r="D7949" i="6" s="1"/>
  <c r="C7961" i="6"/>
  <c r="D7961" i="6" s="1"/>
  <c r="C7973" i="6"/>
  <c r="D7973" i="6" s="1"/>
  <c r="C7985" i="6"/>
  <c r="D7985" i="6" s="1"/>
  <c r="C7997" i="6"/>
  <c r="D7997" i="6" s="1"/>
  <c r="C8009" i="6"/>
  <c r="D8009" i="6" s="1"/>
  <c r="C8021" i="6"/>
  <c r="D8021" i="6" s="1"/>
  <c r="C8033" i="6"/>
  <c r="D8033" i="6" s="1"/>
  <c r="C8045" i="6"/>
  <c r="D8045" i="6" s="1"/>
  <c r="C8057" i="6"/>
  <c r="D8057" i="6" s="1"/>
  <c r="C8069" i="6"/>
  <c r="D8069" i="6" s="1"/>
  <c r="C8081" i="6"/>
  <c r="D8081" i="6" s="1"/>
  <c r="C8093" i="6"/>
  <c r="D8093" i="6" s="1"/>
  <c r="C8105" i="6"/>
  <c r="D8105" i="6" s="1"/>
  <c r="C8117" i="6"/>
  <c r="D8117" i="6" s="1"/>
  <c r="C8129" i="6"/>
  <c r="D8129" i="6" s="1"/>
  <c r="C8141" i="6"/>
  <c r="D8141" i="6" s="1"/>
  <c r="C8153" i="6"/>
  <c r="D8153" i="6" s="1"/>
  <c r="C8165" i="6"/>
  <c r="D8165" i="6" s="1"/>
  <c r="C8177" i="6"/>
  <c r="D8177" i="6" s="1"/>
  <c r="C8189" i="6"/>
  <c r="D8189" i="6" s="1"/>
  <c r="C8201" i="6"/>
  <c r="D8201" i="6" s="1"/>
  <c r="C8213" i="6"/>
  <c r="D8213" i="6" s="1"/>
  <c r="C8225" i="6"/>
  <c r="D8225" i="6" s="1"/>
  <c r="C8237" i="6"/>
  <c r="D8237" i="6" s="1"/>
  <c r="C8249" i="6"/>
  <c r="D8249" i="6" s="1"/>
  <c r="C8261" i="6"/>
  <c r="D8261" i="6" s="1"/>
  <c r="C8273" i="6"/>
  <c r="D8273" i="6" s="1"/>
  <c r="C8285" i="6"/>
  <c r="D8285" i="6" s="1"/>
  <c r="C8297" i="6"/>
  <c r="D8297" i="6" s="1"/>
  <c r="C8309" i="6"/>
  <c r="D8309" i="6" s="1"/>
  <c r="C8321" i="6"/>
  <c r="D8321" i="6" s="1"/>
  <c r="C8333" i="6"/>
  <c r="D8333" i="6" s="1"/>
  <c r="C8345" i="6"/>
  <c r="D8345" i="6" s="1"/>
  <c r="C8357" i="6"/>
  <c r="D8357" i="6" s="1"/>
  <c r="C6966" i="6"/>
  <c r="D6966" i="6" s="1"/>
  <c r="C6978" i="6"/>
  <c r="D6978" i="6" s="1"/>
  <c r="C6990" i="6"/>
  <c r="D6990" i="6" s="1"/>
  <c r="C7002" i="6"/>
  <c r="D7002" i="6" s="1"/>
  <c r="C7014" i="6"/>
  <c r="D7014" i="6" s="1"/>
  <c r="C7026" i="6"/>
  <c r="D7026" i="6" s="1"/>
  <c r="C7038" i="6"/>
  <c r="D7038" i="6" s="1"/>
  <c r="C7050" i="6"/>
  <c r="D7050" i="6" s="1"/>
  <c r="C7062" i="6"/>
  <c r="D7062" i="6" s="1"/>
  <c r="C7074" i="6"/>
  <c r="D7074" i="6" s="1"/>
  <c r="C7098" i="6"/>
  <c r="D7098" i="6" s="1"/>
  <c r="C7110" i="6"/>
  <c r="D7110" i="6" s="1"/>
  <c r="C7122" i="6"/>
  <c r="D7122" i="6" s="1"/>
  <c r="C7134" i="6"/>
  <c r="D7134" i="6" s="1"/>
  <c r="C7146" i="6"/>
  <c r="D7146" i="6" s="1"/>
  <c r="C7170" i="6"/>
  <c r="D7170" i="6" s="1"/>
  <c r="C7182" i="6"/>
  <c r="D7182" i="6" s="1"/>
  <c r="C7194" i="6"/>
  <c r="D7194" i="6" s="1"/>
  <c r="C7206" i="6"/>
  <c r="D7206" i="6" s="1"/>
  <c r="C7218" i="6"/>
  <c r="D7218" i="6" s="1"/>
  <c r="C7230" i="6"/>
  <c r="D7230" i="6" s="1"/>
  <c r="C7242" i="6"/>
  <c r="D7242" i="6" s="1"/>
  <c r="C7254" i="6"/>
  <c r="D7254" i="6" s="1"/>
  <c r="C7266" i="6"/>
  <c r="D7266" i="6" s="1"/>
  <c r="C7278" i="6"/>
  <c r="D7278" i="6" s="1"/>
  <c r="C7290" i="6"/>
  <c r="D7290" i="6" s="1"/>
  <c r="C7302" i="6"/>
  <c r="D7302" i="6" s="1"/>
  <c r="C7314" i="6"/>
  <c r="D7314" i="6" s="1"/>
  <c r="C7326" i="6"/>
  <c r="D7326" i="6" s="1"/>
  <c r="C7338" i="6"/>
  <c r="D7338" i="6" s="1"/>
  <c r="C7350" i="6"/>
  <c r="D7350" i="6" s="1"/>
  <c r="C7362" i="6"/>
  <c r="D7362" i="6" s="1"/>
  <c r="C7374" i="6"/>
  <c r="D7374" i="6" s="1"/>
  <c r="C7386" i="6"/>
  <c r="D7386" i="6" s="1"/>
  <c r="C7398" i="6"/>
  <c r="D7398" i="6" s="1"/>
  <c r="C7410" i="6"/>
  <c r="D7410" i="6" s="1"/>
  <c r="C7422" i="6"/>
  <c r="D7422" i="6" s="1"/>
  <c r="C7434" i="6"/>
  <c r="D7434" i="6" s="1"/>
  <c r="C7446" i="6"/>
  <c r="D7446" i="6" s="1"/>
  <c r="C7458" i="6"/>
  <c r="D7458" i="6" s="1"/>
  <c r="C7470" i="6"/>
  <c r="D7470" i="6" s="1"/>
  <c r="C7482" i="6"/>
  <c r="D7482" i="6" s="1"/>
  <c r="C7494" i="6"/>
  <c r="D7494" i="6" s="1"/>
  <c r="C7506" i="6"/>
  <c r="D7506" i="6" s="1"/>
  <c r="C7518" i="6"/>
  <c r="D7518" i="6" s="1"/>
  <c r="C7530" i="6"/>
  <c r="D7530" i="6" s="1"/>
  <c r="C7542" i="6"/>
  <c r="D7542" i="6" s="1"/>
  <c r="C7554" i="6"/>
  <c r="D7554" i="6" s="1"/>
  <c r="C7566" i="6"/>
  <c r="D7566" i="6" s="1"/>
  <c r="C7578" i="6"/>
  <c r="D7578" i="6" s="1"/>
  <c r="C7590" i="6"/>
  <c r="D7590" i="6" s="1"/>
  <c r="C7602" i="6"/>
  <c r="D7602" i="6" s="1"/>
  <c r="C7614" i="6"/>
  <c r="D7614" i="6" s="1"/>
  <c r="C7626" i="6"/>
  <c r="D7626" i="6" s="1"/>
  <c r="C7638" i="6"/>
  <c r="D7638" i="6" s="1"/>
  <c r="C7650" i="6"/>
  <c r="D7650" i="6" s="1"/>
  <c r="C7662" i="6"/>
  <c r="D7662" i="6" s="1"/>
  <c r="C7674" i="6"/>
  <c r="D7674" i="6" s="1"/>
  <c r="C7686" i="6"/>
  <c r="D7686" i="6" s="1"/>
  <c r="C7698" i="6"/>
  <c r="D7698" i="6" s="1"/>
  <c r="C7710" i="6"/>
  <c r="D7710" i="6" s="1"/>
  <c r="C7722" i="6"/>
  <c r="D7722" i="6" s="1"/>
  <c r="C7734" i="6"/>
  <c r="D7734" i="6" s="1"/>
  <c r="C7746" i="6"/>
  <c r="D7746" i="6" s="1"/>
  <c r="C7758" i="6"/>
  <c r="D7758" i="6" s="1"/>
  <c r="C7770" i="6"/>
  <c r="D7770" i="6" s="1"/>
  <c r="C7782" i="6"/>
  <c r="D7782" i="6" s="1"/>
  <c r="C7794" i="6"/>
  <c r="D7794" i="6" s="1"/>
  <c r="C7806" i="6"/>
  <c r="D7806" i="6" s="1"/>
  <c r="C7818" i="6"/>
  <c r="D7818" i="6" s="1"/>
  <c r="C7830" i="6"/>
  <c r="D7830" i="6" s="1"/>
  <c r="C7842" i="6"/>
  <c r="D7842" i="6" s="1"/>
  <c r="C7854" i="6"/>
  <c r="D7854" i="6" s="1"/>
  <c r="C7866" i="6"/>
  <c r="D7866" i="6" s="1"/>
  <c r="C7878" i="6"/>
  <c r="D7878" i="6" s="1"/>
  <c r="C7890" i="6"/>
  <c r="D7890" i="6" s="1"/>
  <c r="C7902" i="6"/>
  <c r="D7902" i="6" s="1"/>
  <c r="C7914" i="6"/>
  <c r="D7914" i="6" s="1"/>
  <c r="C7926" i="6"/>
  <c r="D7926" i="6" s="1"/>
  <c r="C7938" i="6"/>
  <c r="D7938" i="6" s="1"/>
  <c r="C7950" i="6"/>
  <c r="D7950" i="6" s="1"/>
  <c r="C7962" i="6"/>
  <c r="D7962" i="6" s="1"/>
  <c r="C7974" i="6"/>
  <c r="D7974" i="6" s="1"/>
  <c r="C7986" i="6"/>
  <c r="D7986" i="6" s="1"/>
  <c r="C7998" i="6"/>
  <c r="D7998" i="6" s="1"/>
  <c r="C8010" i="6"/>
  <c r="D8010" i="6" s="1"/>
  <c r="C8022" i="6"/>
  <c r="D8022" i="6" s="1"/>
  <c r="C8034" i="6"/>
  <c r="D8034" i="6" s="1"/>
  <c r="C8046" i="6"/>
  <c r="D8046" i="6" s="1"/>
  <c r="C8058" i="6"/>
  <c r="D8058" i="6" s="1"/>
  <c r="C8070" i="6"/>
  <c r="D8070" i="6" s="1"/>
  <c r="C8082" i="6"/>
  <c r="D8082" i="6" s="1"/>
  <c r="C8094" i="6"/>
  <c r="D8094" i="6" s="1"/>
  <c r="C8106" i="6"/>
  <c r="D8106" i="6" s="1"/>
  <c r="C8118" i="6"/>
  <c r="D8118" i="6" s="1"/>
  <c r="C8130" i="6"/>
  <c r="D8130" i="6" s="1"/>
  <c r="C8142" i="6"/>
  <c r="D8142" i="6" s="1"/>
  <c r="C8154" i="6"/>
  <c r="D8154" i="6" s="1"/>
  <c r="C8166" i="6"/>
  <c r="D8166" i="6" s="1"/>
  <c r="C8178" i="6"/>
  <c r="D8178" i="6" s="1"/>
  <c r="C8190" i="6"/>
  <c r="D8190" i="6" s="1"/>
  <c r="C8202" i="6"/>
  <c r="D8202" i="6" s="1"/>
  <c r="C8214" i="6"/>
  <c r="D8214" i="6" s="1"/>
  <c r="C8226" i="6"/>
  <c r="D8226" i="6" s="1"/>
  <c r="C8238" i="6"/>
  <c r="D8238" i="6" s="1"/>
  <c r="C8250" i="6"/>
  <c r="D8250" i="6" s="1"/>
  <c r="C8262" i="6"/>
  <c r="D8262" i="6" s="1"/>
  <c r="C8274" i="6"/>
  <c r="D8274" i="6" s="1"/>
  <c r="C8286" i="6"/>
  <c r="D8286" i="6" s="1"/>
  <c r="C8298" i="6"/>
  <c r="D8298" i="6" s="1"/>
  <c r="C8310" i="6"/>
  <c r="D8310" i="6" s="1"/>
  <c r="C8322" i="6"/>
  <c r="D8322" i="6" s="1"/>
  <c r="C8334" i="6"/>
  <c r="D8334" i="6" s="1"/>
  <c r="C8346" i="6"/>
  <c r="D8346" i="6" s="1"/>
  <c r="C8358" i="6"/>
  <c r="D8358" i="6" s="1"/>
  <c r="C7003" i="6"/>
  <c r="D7003" i="6" s="1"/>
  <c r="C7015" i="6"/>
  <c r="D7015" i="6" s="1"/>
  <c r="C7027" i="6"/>
  <c r="D7027" i="6" s="1"/>
  <c r="C7051" i="6"/>
  <c r="D7051" i="6" s="1"/>
  <c r="C7063" i="6"/>
  <c r="D7063" i="6" s="1"/>
  <c r="C7075" i="6"/>
  <c r="D7075" i="6" s="1"/>
  <c r="C7087" i="6"/>
  <c r="D7087" i="6" s="1"/>
  <c r="C7111" i="6"/>
  <c r="D7111" i="6" s="1"/>
  <c r="C7123" i="6"/>
  <c r="D7123" i="6" s="1"/>
  <c r="C7135" i="6"/>
  <c r="D7135" i="6" s="1"/>
  <c r="C7147" i="6"/>
  <c r="D7147" i="6" s="1"/>
  <c r="C7159" i="6"/>
  <c r="D7159" i="6" s="1"/>
  <c r="C7183" i="6"/>
  <c r="D7183" i="6" s="1"/>
  <c r="C7195" i="6"/>
  <c r="D7195" i="6" s="1"/>
  <c r="C7207" i="6"/>
  <c r="D7207" i="6" s="1"/>
  <c r="C7219" i="6"/>
  <c r="D7219" i="6" s="1"/>
  <c r="C7231" i="6"/>
  <c r="D7231" i="6" s="1"/>
  <c r="C7243" i="6"/>
  <c r="D7243" i="6" s="1"/>
  <c r="C7255" i="6"/>
  <c r="D7255" i="6" s="1"/>
  <c r="C7267" i="6"/>
  <c r="D7267" i="6" s="1"/>
  <c r="C7279" i="6"/>
  <c r="D7279" i="6" s="1"/>
  <c r="C7291" i="6"/>
  <c r="D7291" i="6" s="1"/>
  <c r="C7303" i="6"/>
  <c r="D7303" i="6" s="1"/>
  <c r="C7315" i="6"/>
  <c r="D7315" i="6" s="1"/>
  <c r="C7327" i="6"/>
  <c r="D7327" i="6" s="1"/>
  <c r="C7339" i="6"/>
  <c r="D7339" i="6" s="1"/>
  <c r="C7351" i="6"/>
  <c r="D7351" i="6" s="1"/>
  <c r="C7363" i="6"/>
  <c r="D7363" i="6" s="1"/>
  <c r="C7375" i="6"/>
  <c r="D7375" i="6" s="1"/>
  <c r="C7387" i="6"/>
  <c r="D7387" i="6" s="1"/>
  <c r="C7399" i="6"/>
  <c r="D7399" i="6" s="1"/>
  <c r="C7411" i="6"/>
  <c r="D7411" i="6" s="1"/>
  <c r="C7423" i="6"/>
  <c r="D7423" i="6" s="1"/>
  <c r="C7435" i="6"/>
  <c r="D7435" i="6" s="1"/>
  <c r="C7447" i="6"/>
  <c r="D7447" i="6" s="1"/>
  <c r="C7459" i="6"/>
  <c r="D7459" i="6" s="1"/>
  <c r="C7471" i="6"/>
  <c r="D7471" i="6" s="1"/>
  <c r="C7483" i="6"/>
  <c r="D7483" i="6" s="1"/>
  <c r="C7495" i="6"/>
  <c r="D7495" i="6" s="1"/>
  <c r="C7507" i="6"/>
  <c r="D7507" i="6" s="1"/>
  <c r="C7519" i="6"/>
  <c r="D7519" i="6" s="1"/>
  <c r="C7531" i="6"/>
  <c r="D7531" i="6" s="1"/>
  <c r="C7543" i="6"/>
  <c r="D7543" i="6" s="1"/>
  <c r="C7555" i="6"/>
  <c r="D7555" i="6" s="1"/>
  <c r="C7567" i="6"/>
  <c r="D7567" i="6" s="1"/>
  <c r="C7579" i="6"/>
  <c r="D7579" i="6" s="1"/>
  <c r="C7591" i="6"/>
  <c r="D7591" i="6" s="1"/>
  <c r="C7603" i="6"/>
  <c r="D7603" i="6" s="1"/>
  <c r="C7615" i="6"/>
  <c r="D7615" i="6" s="1"/>
  <c r="C7627" i="6"/>
  <c r="D7627" i="6" s="1"/>
  <c r="C7639" i="6"/>
  <c r="D7639" i="6" s="1"/>
  <c r="C7651" i="6"/>
  <c r="D7651" i="6" s="1"/>
  <c r="C7663" i="6"/>
  <c r="D7663" i="6" s="1"/>
  <c r="C7675" i="6"/>
  <c r="D7675" i="6" s="1"/>
  <c r="C7687" i="6"/>
  <c r="D7687" i="6" s="1"/>
  <c r="C7699" i="6"/>
  <c r="D7699" i="6" s="1"/>
  <c r="C7711" i="6"/>
  <c r="D7711" i="6" s="1"/>
  <c r="C7723" i="6"/>
  <c r="D7723" i="6" s="1"/>
  <c r="C7735" i="6"/>
  <c r="D7735" i="6" s="1"/>
  <c r="C7747" i="6"/>
  <c r="D7747" i="6" s="1"/>
  <c r="C7759" i="6"/>
  <c r="D7759" i="6" s="1"/>
  <c r="C7771" i="6"/>
  <c r="D7771" i="6" s="1"/>
  <c r="C7783" i="6"/>
  <c r="D7783" i="6" s="1"/>
  <c r="C7795" i="6"/>
  <c r="D7795" i="6" s="1"/>
  <c r="C7807" i="6"/>
  <c r="D7807" i="6" s="1"/>
  <c r="C7819" i="6"/>
  <c r="D7819" i="6" s="1"/>
  <c r="C7831" i="6"/>
  <c r="D7831" i="6" s="1"/>
  <c r="C7843" i="6"/>
  <c r="D7843" i="6" s="1"/>
  <c r="C7855" i="6"/>
  <c r="D7855" i="6" s="1"/>
  <c r="C7867" i="6"/>
  <c r="D7867" i="6" s="1"/>
  <c r="C7879" i="6"/>
  <c r="D7879" i="6" s="1"/>
  <c r="C7891" i="6"/>
  <c r="D7891" i="6" s="1"/>
  <c r="C7903" i="6"/>
  <c r="D7903" i="6" s="1"/>
  <c r="C7915" i="6"/>
  <c r="D7915" i="6" s="1"/>
  <c r="C7927" i="6"/>
  <c r="D7927" i="6" s="1"/>
  <c r="C7939" i="6"/>
  <c r="D7939" i="6" s="1"/>
  <c r="C7951" i="6"/>
  <c r="D7951" i="6" s="1"/>
  <c r="C7963" i="6"/>
  <c r="D7963" i="6" s="1"/>
  <c r="C7975" i="6"/>
  <c r="D7975" i="6" s="1"/>
  <c r="C7987" i="6"/>
  <c r="D7987" i="6" s="1"/>
  <c r="C7999" i="6"/>
  <c r="D7999" i="6" s="1"/>
  <c r="C8011" i="6"/>
  <c r="D8011" i="6" s="1"/>
  <c r="C8023" i="6"/>
  <c r="D8023" i="6" s="1"/>
  <c r="C8035" i="6"/>
  <c r="D8035" i="6" s="1"/>
  <c r="C8047" i="6"/>
  <c r="D8047" i="6" s="1"/>
  <c r="C8059" i="6"/>
  <c r="D8059" i="6" s="1"/>
  <c r="C8071" i="6"/>
  <c r="D8071" i="6" s="1"/>
  <c r="C8083" i="6"/>
  <c r="D8083" i="6" s="1"/>
  <c r="C8095" i="6"/>
  <c r="D8095" i="6" s="1"/>
  <c r="C8107" i="6"/>
  <c r="D8107" i="6" s="1"/>
  <c r="C8119" i="6"/>
  <c r="D8119" i="6" s="1"/>
  <c r="C8131" i="6"/>
  <c r="D8131" i="6" s="1"/>
  <c r="C8143" i="6"/>
  <c r="D8143" i="6" s="1"/>
  <c r="C8155" i="6"/>
  <c r="D8155" i="6" s="1"/>
  <c r="C8167" i="6"/>
  <c r="D8167" i="6" s="1"/>
  <c r="C8179" i="6"/>
  <c r="D8179" i="6" s="1"/>
  <c r="C8191" i="6"/>
  <c r="D8191" i="6" s="1"/>
  <c r="C8203" i="6"/>
  <c r="D8203" i="6" s="1"/>
  <c r="C8215" i="6"/>
  <c r="D8215" i="6" s="1"/>
  <c r="C8227" i="6"/>
  <c r="D8227" i="6" s="1"/>
  <c r="C8239" i="6"/>
  <c r="D8239" i="6" s="1"/>
  <c r="C8251" i="6"/>
  <c r="D8251" i="6" s="1"/>
  <c r="C8263" i="6"/>
  <c r="D8263" i="6" s="1"/>
  <c r="C8275" i="6"/>
  <c r="D8275" i="6" s="1"/>
  <c r="C8287" i="6"/>
  <c r="D8287" i="6" s="1"/>
  <c r="C8299" i="6"/>
  <c r="D8299" i="6" s="1"/>
  <c r="C8311" i="6"/>
  <c r="D8311" i="6" s="1"/>
  <c r="C8323" i="6"/>
  <c r="D8323" i="6" s="1"/>
  <c r="C8335" i="6"/>
  <c r="D8335" i="6" s="1"/>
  <c r="C8347" i="6"/>
  <c r="D8347" i="6" s="1"/>
  <c r="C8096" i="6"/>
  <c r="D8096" i="6" s="1"/>
  <c r="C8108" i="6"/>
  <c r="D8108" i="6" s="1"/>
  <c r="C8120" i="6"/>
  <c r="D8120" i="6" s="1"/>
  <c r="C8132" i="6"/>
  <c r="D8132" i="6" s="1"/>
  <c r="C8144" i="6"/>
  <c r="D8144" i="6" s="1"/>
  <c r="C8156" i="6"/>
  <c r="D8156" i="6" s="1"/>
  <c r="C8168" i="6"/>
  <c r="D8168" i="6" s="1"/>
  <c r="C8180" i="6"/>
  <c r="D8180" i="6" s="1"/>
  <c r="C8192" i="6"/>
  <c r="D8192" i="6" s="1"/>
  <c r="C8204" i="6"/>
  <c r="D8204" i="6" s="1"/>
  <c r="C8216" i="6"/>
  <c r="D8216" i="6" s="1"/>
  <c r="C8228" i="6"/>
  <c r="D8228" i="6" s="1"/>
  <c r="C6645" i="6"/>
  <c r="D6645" i="6" s="1"/>
  <c r="C6657" i="6"/>
  <c r="D6657" i="6" s="1"/>
  <c r="C6669" i="6"/>
  <c r="D6669" i="6" s="1"/>
  <c r="C6681" i="6"/>
  <c r="D6681" i="6" s="1"/>
  <c r="C6693" i="6"/>
  <c r="D6693" i="6" s="1"/>
  <c r="C6705" i="6"/>
  <c r="D6705" i="6" s="1"/>
  <c r="C6717" i="6"/>
  <c r="D6717" i="6" s="1"/>
  <c r="C6729" i="6"/>
  <c r="D6729" i="6" s="1"/>
  <c r="C6741" i="6"/>
  <c r="D6741" i="6" s="1"/>
  <c r="C6753" i="6"/>
  <c r="D6753" i="6" s="1"/>
  <c r="C6765" i="6"/>
  <c r="D6765" i="6" s="1"/>
  <c r="C7017" i="6"/>
  <c r="D7017" i="6" s="1"/>
  <c r="C7029" i="6"/>
  <c r="D7029" i="6" s="1"/>
  <c r="C7053" i="6"/>
  <c r="D7053" i="6" s="1"/>
  <c r="C7065" i="6"/>
  <c r="D7065" i="6" s="1"/>
  <c r="C7077" i="6"/>
  <c r="D7077" i="6" s="1"/>
  <c r="C7089" i="6"/>
  <c r="D7089" i="6" s="1"/>
  <c r="C7125" i="6"/>
  <c r="D7125" i="6" s="1"/>
  <c r="C7137" i="6"/>
  <c r="D7137" i="6" s="1"/>
  <c r="C7149" i="6"/>
  <c r="D7149" i="6" s="1"/>
  <c r="C7161" i="6"/>
  <c r="D7161" i="6" s="1"/>
  <c r="C7197" i="6"/>
  <c r="D7197" i="6" s="1"/>
  <c r="C7209" i="6"/>
  <c r="D7209" i="6" s="1"/>
  <c r="C7221" i="6"/>
  <c r="D7221" i="6" s="1"/>
  <c r="C7233" i="6"/>
  <c r="D7233" i="6" s="1"/>
  <c r="C7245" i="6"/>
  <c r="D7245" i="6" s="1"/>
  <c r="C7257" i="6"/>
  <c r="D7257" i="6" s="1"/>
  <c r="C7269" i="6"/>
  <c r="D7269" i="6" s="1"/>
  <c r="C7281" i="6"/>
  <c r="D7281" i="6" s="1"/>
  <c r="C7293" i="6"/>
  <c r="D7293" i="6" s="1"/>
  <c r="C7305" i="6"/>
  <c r="D7305" i="6" s="1"/>
  <c r="C7317" i="6"/>
  <c r="D7317" i="6" s="1"/>
  <c r="C7329" i="6"/>
  <c r="D7329" i="6" s="1"/>
  <c r="C7341" i="6"/>
  <c r="D7341" i="6" s="1"/>
  <c r="C7353" i="6"/>
  <c r="D7353" i="6" s="1"/>
  <c r="C7365" i="6"/>
  <c r="D7365" i="6" s="1"/>
  <c r="C7377" i="6"/>
  <c r="D7377" i="6" s="1"/>
  <c r="C7389" i="6"/>
  <c r="D7389" i="6" s="1"/>
  <c r="C7401" i="6"/>
  <c r="D7401" i="6" s="1"/>
  <c r="C7413" i="6"/>
  <c r="D7413" i="6" s="1"/>
  <c r="C7425" i="6"/>
  <c r="D7425" i="6" s="1"/>
  <c r="C7437" i="6"/>
  <c r="D7437" i="6" s="1"/>
  <c r="C7449" i="6"/>
  <c r="D7449" i="6" s="1"/>
  <c r="C7461" i="6"/>
  <c r="D7461" i="6" s="1"/>
  <c r="C7473" i="6"/>
  <c r="D7473" i="6" s="1"/>
  <c r="C7485" i="6"/>
  <c r="D7485" i="6" s="1"/>
  <c r="C7497" i="6"/>
  <c r="D7497" i="6" s="1"/>
  <c r="C7509" i="6"/>
  <c r="D7509" i="6" s="1"/>
  <c r="C7521" i="6"/>
  <c r="D7521" i="6" s="1"/>
  <c r="C7533" i="6"/>
  <c r="D7533" i="6" s="1"/>
  <c r="C7545" i="6"/>
  <c r="D7545" i="6" s="1"/>
  <c r="C7557" i="6"/>
  <c r="D7557" i="6" s="1"/>
  <c r="C7569" i="6"/>
  <c r="D7569" i="6" s="1"/>
  <c r="C7581" i="6"/>
  <c r="D7581" i="6" s="1"/>
  <c r="C7593" i="6"/>
  <c r="D7593" i="6" s="1"/>
  <c r="C7605" i="6"/>
  <c r="D7605" i="6" s="1"/>
  <c r="C7617" i="6"/>
  <c r="D7617" i="6" s="1"/>
  <c r="C7629" i="6"/>
  <c r="D7629" i="6" s="1"/>
  <c r="C7641" i="6"/>
  <c r="D7641" i="6" s="1"/>
  <c r="C7653" i="6"/>
  <c r="D7653" i="6" s="1"/>
  <c r="C7665" i="6"/>
  <c r="D7665" i="6" s="1"/>
  <c r="C7677" i="6"/>
  <c r="D7677" i="6" s="1"/>
  <c r="C7689" i="6"/>
  <c r="D7689" i="6" s="1"/>
  <c r="C7701" i="6"/>
  <c r="D7701" i="6" s="1"/>
  <c r="C7713" i="6"/>
  <c r="D7713" i="6" s="1"/>
  <c r="C7725" i="6"/>
  <c r="D7725" i="6" s="1"/>
  <c r="C7737" i="6"/>
  <c r="D7737" i="6" s="1"/>
  <c r="C7749" i="6"/>
  <c r="D7749" i="6" s="1"/>
  <c r="C7761" i="6"/>
  <c r="D7761" i="6" s="1"/>
  <c r="C7773" i="6"/>
  <c r="D7773" i="6" s="1"/>
  <c r="C7785" i="6"/>
  <c r="D7785" i="6" s="1"/>
  <c r="C7797" i="6"/>
  <c r="D7797" i="6" s="1"/>
  <c r="C7809" i="6"/>
  <c r="D7809" i="6" s="1"/>
  <c r="C7821" i="6"/>
  <c r="D7821" i="6" s="1"/>
  <c r="C7833" i="6"/>
  <c r="D7833" i="6" s="1"/>
  <c r="C7845" i="6"/>
  <c r="D7845" i="6" s="1"/>
  <c r="C7857" i="6"/>
  <c r="D7857" i="6" s="1"/>
  <c r="C7869" i="6"/>
  <c r="D7869" i="6" s="1"/>
  <c r="C7881" i="6"/>
  <c r="D7881" i="6" s="1"/>
  <c r="C7893" i="6"/>
  <c r="D7893" i="6" s="1"/>
  <c r="C7905" i="6"/>
  <c r="D7905" i="6" s="1"/>
  <c r="C7917" i="6"/>
  <c r="D7917" i="6" s="1"/>
  <c r="C7929" i="6"/>
  <c r="D7929" i="6" s="1"/>
  <c r="C7941" i="6"/>
  <c r="D7941" i="6" s="1"/>
  <c r="C7953" i="6"/>
  <c r="D7953" i="6" s="1"/>
  <c r="C7965" i="6"/>
  <c r="D7965" i="6" s="1"/>
  <c r="C7977" i="6"/>
  <c r="D7977" i="6" s="1"/>
  <c r="C7989" i="6"/>
  <c r="D7989" i="6" s="1"/>
  <c r="C8001" i="6"/>
  <c r="D8001" i="6" s="1"/>
  <c r="C8013" i="6"/>
  <c r="D8013" i="6" s="1"/>
  <c r="C8025" i="6"/>
  <c r="D8025" i="6" s="1"/>
  <c r="C8037" i="6"/>
  <c r="D8037" i="6" s="1"/>
  <c r="C8049" i="6"/>
  <c r="D8049" i="6" s="1"/>
  <c r="C8061" i="6"/>
  <c r="D8061" i="6" s="1"/>
  <c r="C8073" i="6"/>
  <c r="D8073" i="6" s="1"/>
  <c r="C8085" i="6"/>
  <c r="D8085" i="6" s="1"/>
  <c r="C8097" i="6"/>
  <c r="D8097" i="6" s="1"/>
  <c r="C8109" i="6"/>
  <c r="D8109" i="6" s="1"/>
  <c r="C8121" i="6"/>
  <c r="D8121" i="6" s="1"/>
  <c r="C8133" i="6"/>
  <c r="D8133" i="6" s="1"/>
  <c r="C8145" i="6"/>
  <c r="D8145" i="6" s="1"/>
  <c r="C8157" i="6"/>
  <c r="D8157" i="6" s="1"/>
  <c r="C8169" i="6"/>
  <c r="D8169" i="6" s="1"/>
  <c r="C8181" i="6"/>
  <c r="D8181" i="6" s="1"/>
  <c r="C8193" i="6"/>
  <c r="D8193" i="6" s="1"/>
  <c r="C8205" i="6"/>
  <c r="D8205" i="6" s="1"/>
  <c r="C8217" i="6"/>
  <c r="D8217" i="6" s="1"/>
  <c r="C8229" i="6"/>
  <c r="D8229" i="6" s="1"/>
  <c r="C8241" i="6"/>
  <c r="D8241" i="6" s="1"/>
  <c r="C8253" i="6"/>
  <c r="D8253" i="6" s="1"/>
  <c r="C8265" i="6"/>
  <c r="D8265" i="6" s="1"/>
  <c r="C8277" i="6"/>
  <c r="D8277" i="6" s="1"/>
  <c r="C8289" i="6"/>
  <c r="D8289" i="6" s="1"/>
  <c r="C8301" i="6"/>
  <c r="D8301" i="6" s="1"/>
  <c r="C8313" i="6"/>
  <c r="D8313" i="6" s="1"/>
  <c r="C8325" i="6"/>
  <c r="D8325" i="6" s="1"/>
  <c r="C8337" i="6"/>
  <c r="D8337" i="6" s="1"/>
  <c r="C8349" i="6"/>
  <c r="D8349" i="6" s="1"/>
  <c r="C6454" i="6"/>
  <c r="D6454" i="6" s="1"/>
  <c r="C6466" i="6"/>
  <c r="D6466" i="6" s="1"/>
  <c r="C6478" i="6"/>
  <c r="D6478" i="6" s="1"/>
  <c r="C6490" i="6"/>
  <c r="D6490" i="6" s="1"/>
  <c r="C6502" i="6"/>
  <c r="D6502" i="6" s="1"/>
  <c r="C6514" i="6"/>
  <c r="D6514" i="6" s="1"/>
  <c r="C6526" i="6"/>
  <c r="D6526" i="6" s="1"/>
  <c r="C6538" i="6"/>
  <c r="D6538" i="6" s="1"/>
  <c r="C6550" i="6"/>
  <c r="D6550" i="6" s="1"/>
  <c r="C6562" i="6"/>
  <c r="D6562" i="6" s="1"/>
  <c r="C6574" i="6"/>
  <c r="D6574" i="6" s="1"/>
  <c r="C6586" i="6"/>
  <c r="D6586" i="6" s="1"/>
  <c r="C6598" i="6"/>
  <c r="D6598" i="6" s="1"/>
  <c r="C6610" i="6"/>
  <c r="D6610" i="6" s="1"/>
  <c r="C6622" i="6"/>
  <c r="D6622" i="6" s="1"/>
  <c r="C6634" i="6"/>
  <c r="D6634" i="6" s="1"/>
  <c r="C6646" i="6"/>
  <c r="D6646" i="6" s="1"/>
  <c r="C6658" i="6"/>
  <c r="D6658" i="6" s="1"/>
  <c r="C6670" i="6"/>
  <c r="D6670" i="6" s="1"/>
  <c r="C6682" i="6"/>
  <c r="D6682" i="6" s="1"/>
  <c r="C6694" i="6"/>
  <c r="D6694" i="6" s="1"/>
  <c r="C6706" i="6"/>
  <c r="D6706" i="6" s="1"/>
  <c r="C6718" i="6"/>
  <c r="D6718" i="6" s="1"/>
  <c r="C6730" i="6"/>
  <c r="D6730" i="6" s="1"/>
  <c r="C6742" i="6"/>
  <c r="D6742" i="6" s="1"/>
  <c r="C6754" i="6"/>
  <c r="D6754" i="6" s="1"/>
  <c r="C6766" i="6"/>
  <c r="D6766" i="6" s="1"/>
  <c r="C6946" i="6"/>
  <c r="D6946" i="6" s="1"/>
  <c r="C6970" i="6"/>
  <c r="D6970" i="6" s="1"/>
  <c r="C6994" i="6"/>
  <c r="D6994" i="6" s="1"/>
  <c r="C7018" i="6"/>
  <c r="D7018" i="6" s="1"/>
  <c r="C7030" i="6"/>
  <c r="D7030" i="6" s="1"/>
  <c r="C7042" i="6"/>
  <c r="D7042" i="6" s="1"/>
  <c r="C7054" i="6"/>
  <c r="D7054" i="6" s="1"/>
  <c r="C7066" i="6"/>
  <c r="D7066" i="6" s="1"/>
  <c r="C7078" i="6"/>
  <c r="D7078" i="6" s="1"/>
  <c r="C7090" i="6"/>
  <c r="D7090" i="6" s="1"/>
  <c r="C7102" i="6"/>
  <c r="D7102" i="6" s="1"/>
  <c r="C7126" i="6"/>
  <c r="D7126" i="6" s="1"/>
  <c r="C7138" i="6"/>
  <c r="D7138" i="6" s="1"/>
  <c r="C7150" i="6"/>
  <c r="D7150" i="6" s="1"/>
  <c r="C7162" i="6"/>
  <c r="D7162" i="6" s="1"/>
  <c r="C7174" i="6"/>
  <c r="D7174" i="6" s="1"/>
  <c r="C7198" i="6"/>
  <c r="D7198" i="6" s="1"/>
  <c r="C7210" i="6"/>
  <c r="D7210" i="6" s="1"/>
  <c r="C7222" i="6"/>
  <c r="D7222" i="6" s="1"/>
  <c r="C7234" i="6"/>
  <c r="D7234" i="6" s="1"/>
  <c r="C7246" i="6"/>
  <c r="D7246" i="6" s="1"/>
  <c r="C7258" i="6"/>
  <c r="D7258" i="6" s="1"/>
  <c r="C7270" i="6"/>
  <c r="D7270" i="6" s="1"/>
  <c r="C7282" i="6"/>
  <c r="D7282" i="6" s="1"/>
  <c r="C7294" i="6"/>
  <c r="D7294" i="6" s="1"/>
  <c r="C7306" i="6"/>
  <c r="D7306" i="6" s="1"/>
  <c r="C7318" i="6"/>
  <c r="D7318" i="6" s="1"/>
  <c r="C7330" i="6"/>
  <c r="D7330" i="6" s="1"/>
  <c r="C7342" i="6"/>
  <c r="D7342" i="6" s="1"/>
  <c r="C7354" i="6"/>
  <c r="D7354" i="6" s="1"/>
  <c r="C7366" i="6"/>
  <c r="D7366" i="6" s="1"/>
  <c r="C7378" i="6"/>
  <c r="D7378" i="6" s="1"/>
  <c r="C7390" i="6"/>
  <c r="D7390" i="6" s="1"/>
  <c r="C7402" i="6"/>
  <c r="D7402" i="6" s="1"/>
  <c r="C7414" i="6"/>
  <c r="D7414" i="6" s="1"/>
  <c r="C7426" i="6"/>
  <c r="D7426" i="6" s="1"/>
  <c r="C7438" i="6"/>
  <c r="D7438" i="6" s="1"/>
  <c r="C7450" i="6"/>
  <c r="D7450" i="6" s="1"/>
  <c r="C7462" i="6"/>
  <c r="D7462" i="6" s="1"/>
  <c r="C7474" i="6"/>
  <c r="D7474" i="6" s="1"/>
  <c r="C7486" i="6"/>
  <c r="D7486" i="6" s="1"/>
  <c r="C7498" i="6"/>
  <c r="D7498" i="6" s="1"/>
  <c r="C7510" i="6"/>
  <c r="D7510" i="6" s="1"/>
  <c r="C7522" i="6"/>
  <c r="D7522" i="6" s="1"/>
  <c r="C7534" i="6"/>
  <c r="D7534" i="6" s="1"/>
  <c r="C7546" i="6"/>
  <c r="D7546" i="6" s="1"/>
  <c r="C7558" i="6"/>
  <c r="D7558" i="6" s="1"/>
  <c r="C7570" i="6"/>
  <c r="D7570" i="6" s="1"/>
  <c r="C7582" i="6"/>
  <c r="D7582" i="6" s="1"/>
  <c r="C7594" i="6"/>
  <c r="D7594" i="6" s="1"/>
  <c r="C7606" i="6"/>
  <c r="D7606" i="6" s="1"/>
  <c r="C7618" i="6"/>
  <c r="D7618" i="6" s="1"/>
  <c r="C7630" i="6"/>
  <c r="D7630" i="6" s="1"/>
  <c r="C7642" i="6"/>
  <c r="D7642" i="6" s="1"/>
  <c r="C7654" i="6"/>
  <c r="D7654" i="6" s="1"/>
  <c r="C7666" i="6"/>
  <c r="D7666" i="6" s="1"/>
  <c r="C7678" i="6"/>
  <c r="D7678" i="6" s="1"/>
  <c r="C7690" i="6"/>
  <c r="D7690" i="6" s="1"/>
  <c r="C7702" i="6"/>
  <c r="D7702" i="6" s="1"/>
  <c r="C7714" i="6"/>
  <c r="D7714" i="6" s="1"/>
  <c r="C7726" i="6"/>
  <c r="D7726" i="6" s="1"/>
  <c r="C7738" i="6"/>
  <c r="D7738" i="6" s="1"/>
  <c r="C7750" i="6"/>
  <c r="D7750" i="6" s="1"/>
  <c r="C7762" i="6"/>
  <c r="D7762" i="6" s="1"/>
  <c r="C7774" i="6"/>
  <c r="D7774" i="6" s="1"/>
  <c r="C7786" i="6"/>
  <c r="D7786" i="6" s="1"/>
  <c r="C7798" i="6"/>
  <c r="D7798" i="6" s="1"/>
  <c r="C7810" i="6"/>
  <c r="D7810" i="6" s="1"/>
  <c r="C7822" i="6"/>
  <c r="D7822" i="6" s="1"/>
  <c r="C7834" i="6"/>
  <c r="D7834" i="6" s="1"/>
  <c r="C7846" i="6"/>
  <c r="D7846" i="6" s="1"/>
  <c r="C7858" i="6"/>
  <c r="D7858" i="6" s="1"/>
  <c r="C7870" i="6"/>
  <c r="D7870" i="6" s="1"/>
  <c r="C7882" i="6"/>
  <c r="D7882" i="6" s="1"/>
  <c r="C7894" i="6"/>
  <c r="D7894" i="6" s="1"/>
  <c r="C7906" i="6"/>
  <c r="D7906" i="6" s="1"/>
  <c r="C7918" i="6"/>
  <c r="D7918" i="6" s="1"/>
  <c r="C7930" i="6"/>
  <c r="D7930" i="6" s="1"/>
  <c r="C7942" i="6"/>
  <c r="D7942" i="6" s="1"/>
  <c r="C7954" i="6"/>
  <c r="D7954" i="6" s="1"/>
  <c r="C7966" i="6"/>
  <c r="D7966" i="6" s="1"/>
  <c r="C7978" i="6"/>
  <c r="D7978" i="6" s="1"/>
  <c r="C7990" i="6"/>
  <c r="D7990" i="6" s="1"/>
  <c r="C8002" i="6"/>
  <c r="D8002" i="6" s="1"/>
  <c r="C8014" i="6"/>
  <c r="D8014" i="6" s="1"/>
  <c r="C8026" i="6"/>
  <c r="D8026" i="6" s="1"/>
  <c r="C8038" i="6"/>
  <c r="D8038" i="6" s="1"/>
  <c r="C8050" i="6"/>
  <c r="D8050" i="6" s="1"/>
  <c r="C8062" i="6"/>
  <c r="D8062" i="6" s="1"/>
  <c r="C8074" i="6"/>
  <c r="D8074" i="6" s="1"/>
  <c r="C8086" i="6"/>
  <c r="D8086" i="6" s="1"/>
  <c r="C8098" i="6"/>
  <c r="D8098" i="6" s="1"/>
  <c r="C8110" i="6"/>
  <c r="D8110" i="6" s="1"/>
  <c r="C8122" i="6"/>
  <c r="D8122" i="6" s="1"/>
  <c r="C8134" i="6"/>
  <c r="D8134" i="6" s="1"/>
  <c r="C8146" i="6"/>
  <c r="D8146" i="6" s="1"/>
  <c r="C8158" i="6"/>
  <c r="D8158" i="6" s="1"/>
  <c r="C8170" i="6"/>
  <c r="D8170" i="6" s="1"/>
  <c r="C8182" i="6"/>
  <c r="D8182" i="6" s="1"/>
  <c r="C8194" i="6"/>
  <c r="D8194" i="6" s="1"/>
  <c r="C8206" i="6"/>
  <c r="D8206" i="6" s="1"/>
  <c r="C8218" i="6"/>
  <c r="D8218" i="6" s="1"/>
  <c r="C8230" i="6"/>
  <c r="D8230" i="6" s="1"/>
  <c r="C8242" i="6"/>
  <c r="D8242" i="6" s="1"/>
  <c r="C8254" i="6"/>
  <c r="D8254" i="6" s="1"/>
  <c r="C8266" i="6"/>
  <c r="D8266" i="6" s="1"/>
  <c r="C8278" i="6"/>
  <c r="D8278" i="6" s="1"/>
  <c r="C8290" i="6"/>
  <c r="D8290" i="6" s="1"/>
  <c r="C8302" i="6"/>
  <c r="D8302" i="6" s="1"/>
  <c r="C8314" i="6"/>
  <c r="D8314" i="6" s="1"/>
  <c r="C8326" i="6"/>
  <c r="D8326" i="6" s="1"/>
  <c r="C8338" i="6"/>
  <c r="D8338" i="6" s="1"/>
  <c r="C8350" i="6"/>
  <c r="D8350" i="6" s="1"/>
  <c r="C5903" i="6"/>
  <c r="D5903" i="6" s="1"/>
  <c r="C5915" i="6"/>
  <c r="D5915" i="6" s="1"/>
  <c r="C5927" i="6"/>
  <c r="D5927" i="6" s="1"/>
  <c r="C5939" i="6"/>
  <c r="D5939" i="6" s="1"/>
  <c r="C5951" i="6"/>
  <c r="D5951" i="6" s="1"/>
  <c r="C5963" i="6"/>
  <c r="D5963" i="6" s="1"/>
  <c r="C5975" i="6"/>
  <c r="D5975" i="6" s="1"/>
  <c r="C5987" i="6"/>
  <c r="D5987" i="6" s="1"/>
  <c r="C5999" i="6"/>
  <c r="D5999" i="6" s="1"/>
  <c r="C6011" i="6"/>
  <c r="D6011" i="6" s="1"/>
  <c r="C6023" i="6"/>
  <c r="D6023" i="6" s="1"/>
  <c r="C6035" i="6"/>
  <c r="D6035" i="6" s="1"/>
  <c r="C6047" i="6"/>
  <c r="D6047" i="6" s="1"/>
  <c r="C6059" i="6"/>
  <c r="D6059" i="6" s="1"/>
  <c r="C6071" i="6"/>
  <c r="D6071" i="6" s="1"/>
  <c r="C6083" i="6"/>
  <c r="D6083" i="6" s="1"/>
  <c r="C6095" i="6"/>
  <c r="D6095" i="6" s="1"/>
  <c r="C6107" i="6"/>
  <c r="D6107" i="6" s="1"/>
  <c r="C6119" i="6"/>
  <c r="D6119" i="6" s="1"/>
  <c r="C6131" i="6"/>
  <c r="D6131" i="6" s="1"/>
  <c r="C6143" i="6"/>
  <c r="D6143" i="6" s="1"/>
  <c r="C6155" i="6"/>
  <c r="D6155" i="6" s="1"/>
  <c r="C6167" i="6"/>
  <c r="D6167" i="6" s="1"/>
  <c r="C6179" i="6"/>
  <c r="D6179" i="6" s="1"/>
  <c r="C6191" i="6"/>
  <c r="D6191" i="6" s="1"/>
  <c r="C6203" i="6"/>
  <c r="D6203" i="6" s="1"/>
  <c r="C6215" i="6"/>
  <c r="D6215" i="6" s="1"/>
  <c r="C6227" i="6"/>
  <c r="D6227" i="6" s="1"/>
  <c r="C6239" i="6"/>
  <c r="D6239" i="6" s="1"/>
  <c r="C6251" i="6"/>
  <c r="D6251" i="6" s="1"/>
  <c r="C6263" i="6"/>
  <c r="D6263" i="6" s="1"/>
  <c r="C6275" i="6"/>
  <c r="D6275" i="6" s="1"/>
  <c r="C6287" i="6"/>
  <c r="D6287" i="6" s="1"/>
  <c r="C6299" i="6"/>
  <c r="D6299" i="6" s="1"/>
  <c r="C6311" i="6"/>
  <c r="D6311" i="6" s="1"/>
  <c r="C6323" i="6"/>
  <c r="D6323" i="6" s="1"/>
  <c r="C6335" i="6"/>
  <c r="D6335" i="6" s="1"/>
  <c r="C6347" i="6"/>
  <c r="D6347" i="6" s="1"/>
  <c r="C6359" i="6"/>
  <c r="D6359" i="6" s="1"/>
  <c r="C6371" i="6"/>
  <c r="D6371" i="6" s="1"/>
  <c r="C6383" i="6"/>
  <c r="D6383" i="6" s="1"/>
  <c r="C6395" i="6"/>
  <c r="D6395" i="6" s="1"/>
  <c r="C6407" i="6"/>
  <c r="D6407" i="6" s="1"/>
  <c r="C6419" i="6"/>
  <c r="D6419" i="6" s="1"/>
  <c r="C6431" i="6"/>
  <c r="D6431" i="6" s="1"/>
  <c r="C6443" i="6"/>
  <c r="D6443" i="6" s="1"/>
  <c r="C6455" i="6"/>
  <c r="D6455" i="6" s="1"/>
  <c r="C6467" i="6"/>
  <c r="D6467" i="6" s="1"/>
  <c r="C6479" i="6"/>
  <c r="D6479" i="6" s="1"/>
  <c r="C6491" i="6"/>
  <c r="D6491" i="6" s="1"/>
  <c r="C6503" i="6"/>
  <c r="D6503" i="6" s="1"/>
  <c r="C6515" i="6"/>
  <c r="D6515" i="6" s="1"/>
  <c r="C6527" i="6"/>
  <c r="D6527" i="6" s="1"/>
  <c r="C6539" i="6"/>
  <c r="D6539" i="6" s="1"/>
  <c r="C6551" i="6"/>
  <c r="D6551" i="6" s="1"/>
  <c r="C6563" i="6"/>
  <c r="D6563" i="6" s="1"/>
  <c r="C6575" i="6"/>
  <c r="D6575" i="6" s="1"/>
  <c r="C6587" i="6"/>
  <c r="D6587" i="6" s="1"/>
  <c r="C6599" i="6"/>
  <c r="D6599" i="6" s="1"/>
  <c r="C6611" i="6"/>
  <c r="D6611" i="6" s="1"/>
  <c r="C6623" i="6"/>
  <c r="D6623" i="6" s="1"/>
  <c r="C6635" i="6"/>
  <c r="D6635" i="6" s="1"/>
  <c r="C6647" i="6"/>
  <c r="D6647" i="6" s="1"/>
  <c r="C6659" i="6"/>
  <c r="D6659" i="6" s="1"/>
  <c r="C6671" i="6"/>
  <c r="D6671" i="6" s="1"/>
  <c r="C6683" i="6"/>
  <c r="D6683" i="6" s="1"/>
  <c r="C6695" i="6"/>
  <c r="D6695" i="6" s="1"/>
  <c r="C6707" i="6"/>
  <c r="D6707" i="6" s="1"/>
  <c r="C6719" i="6"/>
  <c r="D6719" i="6" s="1"/>
  <c r="C6472" i="6"/>
  <c r="D6472" i="6" s="1"/>
  <c r="C6484" i="6"/>
  <c r="D6484" i="6" s="1"/>
  <c r="C6496" i="6"/>
  <c r="D6496" i="6" s="1"/>
  <c r="C6508" i="6"/>
  <c r="D6508" i="6" s="1"/>
  <c r="C6520" i="6"/>
  <c r="D6520" i="6" s="1"/>
  <c r="C6532" i="6"/>
  <c r="D6532" i="6" s="1"/>
  <c r="C6544" i="6"/>
  <c r="D6544" i="6" s="1"/>
  <c r="C6556" i="6"/>
  <c r="D6556" i="6" s="1"/>
  <c r="C6568" i="6"/>
  <c r="D6568" i="6" s="1"/>
  <c r="C6580" i="6"/>
  <c r="D6580" i="6" s="1"/>
  <c r="C6592" i="6"/>
  <c r="D6592" i="6" s="1"/>
  <c r="C6604" i="6"/>
  <c r="D6604" i="6" s="1"/>
  <c r="C6616" i="6"/>
  <c r="D6616" i="6" s="1"/>
  <c r="C6628" i="6"/>
  <c r="D6628" i="6" s="1"/>
  <c r="C6640" i="6"/>
  <c r="D6640" i="6" s="1"/>
  <c r="C6652" i="6"/>
  <c r="D6652" i="6" s="1"/>
  <c r="C6664" i="6"/>
  <c r="D6664" i="6" s="1"/>
  <c r="C6676" i="6"/>
  <c r="D6676" i="6" s="1"/>
  <c r="C6688" i="6"/>
  <c r="D6688" i="6" s="1"/>
  <c r="C6641" i="6"/>
  <c r="D6641" i="6" s="1"/>
  <c r="C6653" i="6"/>
  <c r="D6653" i="6" s="1"/>
  <c r="C6665" i="6"/>
  <c r="D6665" i="6" s="1"/>
  <c r="C6677" i="6"/>
  <c r="D6677" i="6" s="1"/>
  <c r="C6689" i="6"/>
  <c r="D6689" i="6" s="1"/>
  <c r="C6701" i="6"/>
  <c r="D6701" i="6" s="1"/>
  <c r="C6713" i="6"/>
  <c r="D6713" i="6" s="1"/>
  <c r="C6725" i="6"/>
  <c r="D6725" i="6" s="1"/>
  <c r="C6737" i="6"/>
  <c r="D6737" i="6" s="1"/>
  <c r="C6749" i="6"/>
  <c r="D6749" i="6" s="1"/>
  <c r="C6761" i="6"/>
  <c r="D6761" i="6" s="1"/>
  <c r="C6773" i="6"/>
  <c r="D6773" i="6" s="1"/>
  <c r="C6785" i="6"/>
  <c r="D6785" i="6" s="1"/>
  <c r="C6797" i="6"/>
  <c r="D6797" i="6" s="1"/>
  <c r="C6809" i="6"/>
  <c r="D6809" i="6" s="1"/>
  <c r="C6821" i="6"/>
  <c r="D6821" i="6" s="1"/>
  <c r="C6833" i="6"/>
  <c r="D6833" i="6" s="1"/>
  <c r="C6845" i="6"/>
  <c r="D6845" i="6" s="1"/>
  <c r="C6857" i="6"/>
  <c r="D6857" i="6" s="1"/>
  <c r="C6869" i="6"/>
  <c r="D6869" i="6" s="1"/>
  <c r="C6881" i="6"/>
  <c r="D6881" i="6" s="1"/>
  <c r="C6893" i="6"/>
  <c r="D6893" i="6" s="1"/>
  <c r="C6905" i="6"/>
  <c r="D6905" i="6" s="1"/>
  <c r="C6126" i="6"/>
  <c r="D6126" i="6" s="1"/>
  <c r="C6138" i="6"/>
  <c r="D6138" i="6" s="1"/>
  <c r="C6162" i="6"/>
  <c r="D6162" i="6" s="1"/>
  <c r="C6174" i="6"/>
  <c r="D6174" i="6" s="1"/>
  <c r="C6186" i="6"/>
  <c r="D6186" i="6" s="1"/>
  <c r="C6198" i="6"/>
  <c r="D6198" i="6" s="1"/>
  <c r="C6210" i="6"/>
  <c r="D6210" i="6" s="1"/>
  <c r="C6222" i="6"/>
  <c r="D6222" i="6" s="1"/>
  <c r="C6234" i="6"/>
  <c r="D6234" i="6" s="1"/>
  <c r="C6788" i="6"/>
  <c r="D6788" i="6" s="1"/>
  <c r="C6800" i="6"/>
  <c r="D6800" i="6" s="1"/>
  <c r="C6812" i="6"/>
  <c r="D6812" i="6" s="1"/>
  <c r="C6824" i="6"/>
  <c r="D6824" i="6" s="1"/>
  <c r="C6836" i="6"/>
  <c r="D6836" i="6" s="1"/>
  <c r="C6848" i="6"/>
  <c r="D6848" i="6" s="1"/>
  <c r="C6860" i="6"/>
  <c r="D6860" i="6" s="1"/>
  <c r="C6872" i="6"/>
  <c r="D6872" i="6" s="1"/>
  <c r="C6884" i="6"/>
  <c r="D6884" i="6" s="1"/>
  <c r="C6896" i="6"/>
  <c r="D6896" i="6" s="1"/>
  <c r="C6908" i="6"/>
  <c r="D6908" i="6" s="1"/>
  <c r="C6920" i="6"/>
  <c r="D6920" i="6" s="1"/>
  <c r="C6932" i="6"/>
  <c r="D6932" i="6" s="1"/>
  <c r="C6944" i="6"/>
  <c r="D6944" i="6" s="1"/>
  <c r="C6956" i="6"/>
  <c r="D6956" i="6" s="1"/>
  <c r="C6968" i="6"/>
  <c r="D6968" i="6" s="1"/>
  <c r="C6980" i="6"/>
  <c r="D6980" i="6" s="1"/>
  <c r="C6992" i="6"/>
  <c r="D6992" i="6" s="1"/>
  <c r="C7004" i="6"/>
  <c r="D7004" i="6" s="1"/>
  <c r="C7016" i="6"/>
  <c r="D7016" i="6" s="1"/>
  <c r="C7028" i="6"/>
  <c r="D7028" i="6" s="1"/>
  <c r="C7040" i="6"/>
  <c r="D7040" i="6" s="1"/>
  <c r="C7052" i="6"/>
  <c r="D7052" i="6" s="1"/>
  <c r="C7064" i="6"/>
  <c r="D7064" i="6" s="1"/>
  <c r="C7076" i="6"/>
  <c r="D7076" i="6" s="1"/>
  <c r="C7088" i="6"/>
  <c r="D7088" i="6" s="1"/>
  <c r="C7100" i="6"/>
  <c r="D7100" i="6" s="1"/>
  <c r="C7112" i="6"/>
  <c r="D7112" i="6" s="1"/>
  <c r="C7124" i="6"/>
  <c r="D7124" i="6" s="1"/>
  <c r="C7136" i="6"/>
  <c r="D7136" i="6" s="1"/>
  <c r="C7148" i="6"/>
  <c r="D7148" i="6" s="1"/>
  <c r="C7160" i="6"/>
  <c r="D7160" i="6" s="1"/>
  <c r="C7172" i="6"/>
  <c r="D7172" i="6" s="1"/>
  <c r="C7184" i="6"/>
  <c r="D7184" i="6" s="1"/>
  <c r="C7196" i="6"/>
  <c r="D7196" i="6" s="1"/>
  <c r="C6777" i="6"/>
  <c r="D6777" i="6" s="1"/>
  <c r="C6789" i="6"/>
  <c r="D6789" i="6" s="1"/>
  <c r="C6801" i="6"/>
  <c r="D6801" i="6" s="1"/>
  <c r="C6813" i="6"/>
  <c r="D6813" i="6" s="1"/>
  <c r="C6825" i="6"/>
  <c r="D6825" i="6" s="1"/>
  <c r="C6837" i="6"/>
  <c r="D6837" i="6" s="1"/>
  <c r="C6849" i="6"/>
  <c r="D6849" i="6" s="1"/>
  <c r="C6861" i="6"/>
  <c r="D6861" i="6" s="1"/>
  <c r="C6873" i="6"/>
  <c r="D6873" i="6" s="1"/>
  <c r="C6885" i="6"/>
  <c r="D6885" i="6" s="1"/>
  <c r="C6897" i="6"/>
  <c r="D6897" i="6" s="1"/>
  <c r="C6909" i="6"/>
  <c r="D6909" i="6" s="1"/>
  <c r="C6921" i="6"/>
  <c r="D6921" i="6" s="1"/>
  <c r="C6933" i="6"/>
  <c r="D6933" i="6" s="1"/>
  <c r="C6945" i="6"/>
  <c r="D6945" i="6" s="1"/>
  <c r="C6957" i="6"/>
  <c r="D6957" i="6" s="1"/>
  <c r="C6969" i="6"/>
  <c r="D6969" i="6" s="1"/>
  <c r="C6981" i="6"/>
  <c r="D6981" i="6" s="1"/>
  <c r="C6993" i="6"/>
  <c r="D6993" i="6" s="1"/>
  <c r="C6778" i="6"/>
  <c r="D6778" i="6" s="1"/>
  <c r="C6790" i="6"/>
  <c r="D6790" i="6" s="1"/>
  <c r="C6802" i="6"/>
  <c r="D6802" i="6" s="1"/>
  <c r="C6814" i="6"/>
  <c r="D6814" i="6" s="1"/>
  <c r="C6826" i="6"/>
  <c r="D6826" i="6" s="1"/>
  <c r="C6838" i="6"/>
  <c r="D6838" i="6" s="1"/>
  <c r="C6850" i="6"/>
  <c r="D6850" i="6" s="1"/>
  <c r="C6862" i="6"/>
  <c r="D6862" i="6" s="1"/>
  <c r="C6874" i="6"/>
  <c r="D6874" i="6" s="1"/>
  <c r="C6886" i="6"/>
  <c r="D6886" i="6" s="1"/>
  <c r="C6898" i="6"/>
  <c r="D6898" i="6" s="1"/>
  <c r="C6910" i="6"/>
  <c r="D6910" i="6" s="1"/>
  <c r="C6922" i="6"/>
  <c r="D6922" i="6" s="1"/>
  <c r="C6731" i="6"/>
  <c r="D6731" i="6" s="1"/>
  <c r="C6743" i="6"/>
  <c r="D6743" i="6" s="1"/>
  <c r="C6755" i="6"/>
  <c r="D6755" i="6" s="1"/>
  <c r="C6767" i="6"/>
  <c r="D6767" i="6" s="1"/>
  <c r="C6779" i="6"/>
  <c r="D6779" i="6" s="1"/>
  <c r="C6791" i="6"/>
  <c r="D6791" i="6" s="1"/>
  <c r="C6803" i="6"/>
  <c r="D6803" i="6" s="1"/>
  <c r="C6815" i="6"/>
  <c r="D6815" i="6" s="1"/>
  <c r="C6827" i="6"/>
  <c r="D6827" i="6" s="1"/>
  <c r="C6839" i="6"/>
  <c r="D6839" i="6" s="1"/>
  <c r="C6851" i="6"/>
  <c r="D6851" i="6" s="1"/>
  <c r="C6863" i="6"/>
  <c r="D6863" i="6" s="1"/>
  <c r="C6875" i="6"/>
  <c r="D6875" i="6" s="1"/>
  <c r="C6887" i="6"/>
  <c r="D6887" i="6" s="1"/>
  <c r="C6899" i="6"/>
  <c r="D6899" i="6" s="1"/>
  <c r="C6911" i="6"/>
  <c r="D6911" i="6" s="1"/>
  <c r="C6923" i="6"/>
  <c r="D6923" i="6" s="1"/>
  <c r="C6935" i="6"/>
  <c r="D6935" i="6" s="1"/>
  <c r="C6947" i="6"/>
  <c r="D6947" i="6" s="1"/>
  <c r="C6959" i="6"/>
  <c r="D6959" i="6" s="1"/>
  <c r="C6971" i="6"/>
  <c r="D6971" i="6" s="1"/>
  <c r="C6983" i="6"/>
  <c r="D6983" i="6" s="1"/>
  <c r="C6995" i="6"/>
  <c r="D6995" i="6" s="1"/>
  <c r="C7007" i="6"/>
  <c r="D7007" i="6" s="1"/>
  <c r="C7019" i="6"/>
  <c r="D7019" i="6" s="1"/>
  <c r="C7031" i="6"/>
  <c r="D7031" i="6" s="1"/>
  <c r="C7043" i="6"/>
  <c r="D7043" i="6" s="1"/>
  <c r="C7055" i="6"/>
  <c r="D7055" i="6" s="1"/>
  <c r="C7067" i="6"/>
  <c r="D7067" i="6" s="1"/>
  <c r="C7079" i="6"/>
  <c r="D7079" i="6" s="1"/>
  <c r="C7091" i="6"/>
  <c r="D7091" i="6" s="1"/>
  <c r="C7103" i="6"/>
  <c r="D7103" i="6" s="1"/>
  <c r="C7115" i="6"/>
  <c r="D7115" i="6" s="1"/>
  <c r="C7127" i="6"/>
  <c r="D7127" i="6" s="1"/>
  <c r="C7139" i="6"/>
  <c r="D7139" i="6" s="1"/>
  <c r="C7151" i="6"/>
  <c r="D7151" i="6" s="1"/>
  <c r="C7163" i="6"/>
  <c r="D7163" i="6" s="1"/>
  <c r="C7175" i="6"/>
  <c r="D7175" i="6" s="1"/>
  <c r="C7187" i="6"/>
  <c r="D7187" i="6" s="1"/>
  <c r="C6936" i="6"/>
  <c r="D6936" i="6" s="1"/>
  <c r="C6948" i="6"/>
  <c r="D6948" i="6" s="1"/>
  <c r="C6960" i="6"/>
  <c r="D6960" i="6" s="1"/>
  <c r="C6972" i="6"/>
  <c r="D6972" i="6" s="1"/>
  <c r="C6984" i="6"/>
  <c r="D6984" i="6" s="1"/>
  <c r="C6996" i="6"/>
  <c r="D6996" i="6" s="1"/>
  <c r="C7008" i="6"/>
  <c r="D7008" i="6" s="1"/>
  <c r="C7020" i="6"/>
  <c r="D7020" i="6" s="1"/>
  <c r="C7032" i="6"/>
  <c r="D7032" i="6" s="1"/>
  <c r="C7044" i="6"/>
  <c r="D7044" i="6" s="1"/>
  <c r="C7056" i="6"/>
  <c r="D7056" i="6" s="1"/>
  <c r="AB8265" i="1"/>
  <c r="AB8181" i="1"/>
  <c r="AB8133" i="1"/>
  <c r="AB8037" i="1"/>
  <c r="AB7989" i="1"/>
  <c r="AB7893" i="1"/>
  <c r="AB7869" i="1"/>
  <c r="AB7761" i="1"/>
  <c r="AB7737" i="1"/>
  <c r="AB7629" i="1"/>
  <c r="AB8311" i="1"/>
  <c r="AB8263" i="1"/>
  <c r="AB8203" i="1"/>
  <c r="AB8143" i="1"/>
  <c r="AB8071" i="1"/>
  <c r="AB8011" i="1"/>
  <c r="AB7963" i="1"/>
  <c r="AB7903" i="1"/>
  <c r="AB7831" i="1"/>
  <c r="AB7783" i="1"/>
  <c r="AB7699" i="1"/>
  <c r="AB7603" i="1"/>
  <c r="AB8261" i="1"/>
  <c r="AB8201" i="1"/>
  <c r="AB8057" i="1"/>
  <c r="AB8229" i="1"/>
  <c r="AB8097" i="1"/>
  <c r="AB7953" i="1"/>
  <c r="AB7833" i="1"/>
  <c r="AB7701" i="1"/>
  <c r="AB8275" i="1"/>
  <c r="AB8167" i="1"/>
  <c r="AB8035" i="1"/>
  <c r="AB7915" i="1"/>
  <c r="AB7807" i="1"/>
  <c r="AB7651" i="1"/>
  <c r="AB8345" i="1"/>
  <c r="AB8225" i="1"/>
  <c r="AB8081" i="1"/>
  <c r="AB8205" i="1"/>
  <c r="AB8073" i="1"/>
  <c r="AB7929" i="1"/>
  <c r="AB7797" i="1"/>
  <c r="AB7665" i="1"/>
  <c r="AB8347" i="1"/>
  <c r="AB8239" i="1"/>
  <c r="AB8107" i="1"/>
  <c r="AB7987" i="1"/>
  <c r="AB7867" i="1"/>
  <c r="AB7747" i="1"/>
  <c r="AB7639" i="1"/>
  <c r="AB8189" i="1"/>
  <c r="AB8093" i="1"/>
  <c r="AB8289" i="1"/>
  <c r="AB8241" i="1"/>
  <c r="AB8157" i="1"/>
  <c r="AB8121" i="1"/>
  <c r="AB8049" i="1"/>
  <c r="AB8013" i="1"/>
  <c r="AB7977" i="1"/>
  <c r="AB7881" i="1"/>
  <c r="AB7845" i="1"/>
  <c r="AB7749" i="1"/>
  <c r="AB7713" i="1"/>
  <c r="AB7641" i="1"/>
  <c r="AB8335" i="1"/>
  <c r="AB8299" i="1"/>
  <c r="AB8251" i="1"/>
  <c r="AB8191" i="1"/>
  <c r="AB8131" i="1"/>
  <c r="AB8095" i="1"/>
  <c r="AB8047" i="1"/>
  <c r="AB7975" i="1"/>
  <c r="AB7939" i="1"/>
  <c r="AB7855" i="1"/>
  <c r="AB7819" i="1"/>
  <c r="AB7771" i="1"/>
  <c r="AB7723" i="1"/>
  <c r="AB7687" i="1"/>
  <c r="AB7675" i="1"/>
  <c r="AB7579" i="1"/>
  <c r="AB8333" i="1"/>
  <c r="AB8297" i="1"/>
  <c r="AB8153" i="1"/>
  <c r="AB8069" i="1"/>
  <c r="AB8169" i="1"/>
  <c r="AB8025" i="1"/>
  <c r="AB7905" i="1"/>
  <c r="AB7785" i="1"/>
  <c r="AB7653" i="1"/>
  <c r="AB8323" i="1"/>
  <c r="AB8215" i="1"/>
  <c r="AB7615" i="1"/>
  <c r="AB8309" i="1"/>
  <c r="AB8237" i="1"/>
  <c r="AB8117" i="1"/>
  <c r="AB8277" i="1"/>
  <c r="AB8193" i="1"/>
  <c r="AB8145" i="1"/>
  <c r="AB8061" i="1"/>
  <c r="AB8001" i="1"/>
  <c r="AB7917" i="1"/>
  <c r="AB7857" i="1"/>
  <c r="AB7773" i="1"/>
  <c r="AB7725" i="1"/>
  <c r="AB7617" i="1"/>
  <c r="AB8155" i="1"/>
  <c r="AB8083" i="1"/>
  <c r="AB8023" i="1"/>
  <c r="AB7951" i="1"/>
  <c r="AB7891" i="1"/>
  <c r="AB7843" i="1"/>
  <c r="AB7759" i="1"/>
  <c r="AB7711" i="1"/>
  <c r="AB7591" i="1"/>
  <c r="AB8321" i="1"/>
  <c r="AB8285" i="1"/>
  <c r="AB8249" i="1"/>
  <c r="AB8165" i="1"/>
  <c r="AB8105" i="1"/>
  <c r="AB8109" i="1"/>
  <c r="AB7965" i="1"/>
  <c r="AB7821" i="1"/>
  <c r="AB7689" i="1"/>
  <c r="AB8287" i="1"/>
  <c r="AB8179" i="1"/>
  <c r="AB8059" i="1"/>
  <c r="AB7927" i="1"/>
  <c r="AB7795" i="1"/>
  <c r="AB7627" i="1"/>
  <c r="AB8273" i="1"/>
  <c r="AB8177" i="1"/>
  <c r="AB8129" i="1"/>
  <c r="AB8217" i="1"/>
  <c r="AB8085" i="1"/>
  <c r="AB7941" i="1"/>
  <c r="AB7809" i="1"/>
  <c r="AB7677" i="1"/>
  <c r="AB8227" i="1"/>
  <c r="AB8119" i="1"/>
  <c r="AB7999" i="1"/>
  <c r="AB7879" i="1"/>
  <c r="AB7735" i="1"/>
  <c r="AB7663" i="1"/>
  <c r="AB8213" i="1"/>
  <c r="AB8141" i="1"/>
  <c r="AB7593" i="1"/>
  <c r="AB7581" i="1"/>
  <c r="AB7569" i="1"/>
  <c r="AB7557" i="1"/>
  <c r="AB7545" i="1"/>
  <c r="AB7533" i="1"/>
  <c r="AB7521" i="1"/>
  <c r="AB7509" i="1"/>
  <c r="AB7497" i="1"/>
  <c r="AB7485" i="1"/>
  <c r="AB7473" i="1"/>
  <c r="AB7461" i="1"/>
  <c r="AB7449" i="1"/>
  <c r="AB7437" i="1"/>
  <c r="AB7425" i="1"/>
  <c r="AB7413" i="1"/>
  <c r="AB7401" i="1"/>
  <c r="AB7389" i="1"/>
  <c r="AB7555" i="1"/>
  <c r="AB7531" i="1"/>
  <c r="AB7507" i="1"/>
  <c r="AB7483" i="1"/>
  <c r="AB7471" i="1"/>
  <c r="AB7447" i="1"/>
  <c r="AB7423" i="1"/>
  <c r="AB7399" i="1"/>
  <c r="AB7375" i="1"/>
  <c r="AB7339" i="1"/>
  <c r="AB7315" i="1"/>
  <c r="AB7291" i="1"/>
  <c r="AB7267" i="1"/>
  <c r="AB7243" i="1"/>
  <c r="AB7219" i="1"/>
  <c r="AB7195" i="1"/>
  <c r="AB7171" i="1"/>
  <c r="AB7147" i="1"/>
  <c r="AB7135" i="1"/>
  <c r="AB7111" i="1"/>
  <c r="AB7087" i="1"/>
  <c r="AB7063" i="1"/>
  <c r="AB7039" i="1"/>
  <c r="AB6955" i="1"/>
  <c r="AB6931" i="1"/>
  <c r="AB6907" i="1"/>
  <c r="AB6883" i="1"/>
  <c r="AB6859" i="1"/>
  <c r="AB6847" i="1"/>
  <c r="AB6811" i="1"/>
  <c r="AB6787" i="1"/>
  <c r="AB6763" i="1"/>
  <c r="AB6727" i="1"/>
  <c r="AB6703" i="1"/>
  <c r="AB6679" i="1"/>
  <c r="AB6655" i="1"/>
  <c r="AB6631" i="1"/>
  <c r="AB6607" i="1"/>
  <c r="AB6583" i="1"/>
  <c r="AB6571" i="1"/>
  <c r="AB6547" i="1"/>
  <c r="AB6535" i="1"/>
  <c r="AB6499" i="1"/>
  <c r="AB6487" i="1"/>
  <c r="AB6475" i="1"/>
  <c r="AB6463" i="1"/>
  <c r="AB6451" i="1"/>
  <c r="AB6439" i="1"/>
  <c r="AB6427" i="1"/>
  <c r="AB6415" i="1"/>
  <c r="AB6367" i="1"/>
  <c r="AB6355" i="1"/>
  <c r="AB6331" i="1"/>
  <c r="AB6307" i="1"/>
  <c r="AB6295" i="1"/>
  <c r="AB6271" i="1"/>
  <c r="AB6259" i="1"/>
  <c r="AB6235" i="1"/>
  <c r="AB6211" i="1"/>
  <c r="AB6199" i="1"/>
  <c r="AB6175" i="1"/>
  <c r="AB6151" i="1"/>
  <c r="AB6139" i="1"/>
  <c r="AB6115" i="1"/>
  <c r="AB6091" i="1"/>
  <c r="AB6079" i="1"/>
  <c r="AB6055" i="1"/>
  <c r="AB6043" i="1"/>
  <c r="AB6019" i="1"/>
  <c r="AB6007" i="1"/>
  <c r="AB5983" i="1"/>
  <c r="AB5971" i="1"/>
  <c r="AB5959" i="1"/>
  <c r="AB5947" i="1"/>
  <c r="AB5923" i="1"/>
  <c r="AB7567" i="1"/>
  <c r="AB7543" i="1"/>
  <c r="AB7519" i="1"/>
  <c r="AB7495" i="1"/>
  <c r="AB7459" i="1"/>
  <c r="AB7435" i="1"/>
  <c r="AB7411" i="1"/>
  <c r="AB7387" i="1"/>
  <c r="AB7363" i="1"/>
  <c r="AB7351" i="1"/>
  <c r="AB7327" i="1"/>
  <c r="AB7303" i="1"/>
  <c r="AB7279" i="1"/>
  <c r="AB7255" i="1"/>
  <c r="AB7231" i="1"/>
  <c r="AB7207" i="1"/>
  <c r="AB7183" i="1"/>
  <c r="AB7159" i="1"/>
  <c r="AB7123" i="1"/>
  <c r="AB7099" i="1"/>
  <c r="AB7075" i="1"/>
  <c r="AB7051" i="1"/>
  <c r="AB7027" i="1"/>
  <c r="AB7015" i="1"/>
  <c r="AB7003" i="1"/>
  <c r="AB6991" i="1"/>
  <c r="AB6979" i="1"/>
  <c r="AB6967" i="1"/>
  <c r="AB6943" i="1"/>
  <c r="AB6919" i="1"/>
  <c r="AB6895" i="1"/>
  <c r="AB6871" i="1"/>
  <c r="AB6835" i="1"/>
  <c r="AB6823" i="1"/>
  <c r="AB6799" i="1"/>
  <c r="AB6775" i="1"/>
  <c r="AB6751" i="1"/>
  <c r="AB6739" i="1"/>
  <c r="AB6715" i="1"/>
  <c r="AB6691" i="1"/>
  <c r="AB6667" i="1"/>
  <c r="AB6643" i="1"/>
  <c r="AB6619" i="1"/>
  <c r="AB6595" i="1"/>
  <c r="AB6559" i="1"/>
  <c r="AB6523" i="1"/>
  <c r="AB6403" i="1"/>
  <c r="AB6391" i="1"/>
  <c r="AB6379" i="1"/>
  <c r="AB6343" i="1"/>
  <c r="AB6319" i="1"/>
  <c r="AB6283" i="1"/>
  <c r="AB6247" i="1"/>
  <c r="AB6223" i="1"/>
  <c r="AB6187" i="1"/>
  <c r="AB6163" i="1"/>
  <c r="AB6127" i="1"/>
  <c r="AB6103" i="1"/>
  <c r="AB6067" i="1"/>
  <c r="AB6031" i="1"/>
  <c r="AB5995" i="1"/>
  <c r="AB5935" i="1"/>
  <c r="AB8009" i="1"/>
  <c r="AB7913" i="1"/>
  <c r="AB7817" i="1"/>
  <c r="AB7733" i="1"/>
  <c r="AB7637" i="1"/>
  <c r="AB7577" i="1"/>
  <c r="AB7433" i="1"/>
  <c r="AB7325" i="1"/>
  <c r="AB7229" i="1"/>
  <c r="AB7121" i="1"/>
  <c r="AB7025" i="1"/>
  <c r="AB6941" i="1"/>
  <c r="AB6845" i="1"/>
  <c r="AB6761" i="1"/>
  <c r="AB6641" i="1"/>
  <c r="AB6569" i="1"/>
  <c r="AB6473" i="1"/>
  <c r="AB6401" i="1"/>
  <c r="AB6305" i="1"/>
  <c r="AB6209" i="1"/>
  <c r="AB6101" i="1"/>
  <c r="AB6005" i="1"/>
  <c r="AB5921" i="1"/>
  <c r="AB5849" i="1"/>
  <c r="AB5753" i="1"/>
  <c r="AB5657" i="1"/>
  <c r="AB5549" i="1"/>
  <c r="AB5453" i="1"/>
  <c r="AB5345" i="1"/>
  <c r="AB5249" i="1"/>
  <c r="AB5141" i="1"/>
  <c r="AB5069" i="1"/>
  <c r="AB4973" i="1"/>
  <c r="AB4889" i="1"/>
  <c r="AB4793" i="1"/>
  <c r="AB4721" i="1"/>
  <c r="AB4685" i="1"/>
  <c r="AB4637" i="1"/>
  <c r="AB4613" i="1"/>
  <c r="AB4589" i="1"/>
  <c r="AB4529" i="1"/>
  <c r="AB4445" i="1"/>
  <c r="AB4421" i="1"/>
  <c r="AB4337" i="1"/>
  <c r="AB4313" i="1"/>
  <c r="AB4229" i="1"/>
  <c r="AB4205" i="1"/>
  <c r="AB3941" i="1"/>
  <c r="AB3905" i="1"/>
  <c r="AB3881" i="1"/>
  <c r="AB3797" i="1"/>
  <c r="AB3773" i="1"/>
  <c r="AB3761" i="1"/>
  <c r="AB3737" i="1"/>
  <c r="AB3713" i="1"/>
  <c r="AB3701" i="1"/>
  <c r="AB3677" i="1"/>
  <c r="AB3665" i="1"/>
  <c r="AB3641" i="1"/>
  <c r="AB3593" i="1"/>
  <c r="AB3581" i="1"/>
  <c r="AB3557" i="1"/>
  <c r="AB3533" i="1"/>
  <c r="AB3521" i="1"/>
  <c r="AB3497" i="1"/>
  <c r="AB3485" i="1"/>
  <c r="AB3461" i="1"/>
  <c r="AB3449" i="1"/>
  <c r="AB3425" i="1"/>
  <c r="AB3413" i="1"/>
  <c r="AB3389" i="1"/>
  <c r="AB3377" i="1"/>
  <c r="AB3353" i="1"/>
  <c r="AB3341" i="1"/>
  <c r="AB3317" i="1"/>
  <c r="AB3293" i="1"/>
  <c r="AB3257" i="1"/>
  <c r="AB7985" i="1"/>
  <c r="AB7961" i="1"/>
  <c r="AB7889" i="1"/>
  <c r="AB7865" i="1"/>
  <c r="AB7793" i="1"/>
  <c r="AB7757" i="1"/>
  <c r="AB7709" i="1"/>
  <c r="AB7661" i="1"/>
  <c r="AB7625" i="1"/>
  <c r="AB7589" i="1"/>
  <c r="AB7541" i="1"/>
  <c r="AB7517" i="1"/>
  <c r="AB7493" i="1"/>
  <c r="AB7409" i="1"/>
  <c r="AB7349" i="1"/>
  <c r="AB7301" i="1"/>
  <c r="AB7253" i="1"/>
  <c r="AB7205" i="1"/>
  <c r="AB7157" i="1"/>
  <c r="AB7097" i="1"/>
  <c r="AB7061" i="1"/>
  <c r="AB6989" i="1"/>
  <c r="AB6965" i="1"/>
  <c r="AB6893" i="1"/>
  <c r="AB6869" i="1"/>
  <c r="AB6785" i="1"/>
  <c r="AB6773" i="1"/>
  <c r="AB6689" i="1"/>
  <c r="AB6665" i="1"/>
  <c r="AB6593" i="1"/>
  <c r="AB6545" i="1"/>
  <c r="AB6317" i="1"/>
  <c r="AB6257" i="1"/>
  <c r="AB6221" i="1"/>
  <c r="AB6161" i="1"/>
  <c r="AB6125" i="1"/>
  <c r="AB6065" i="1"/>
  <c r="AB6029" i="1"/>
  <c r="AB5969" i="1"/>
  <c r="AB5765" i="1"/>
  <c r="AB5705" i="1"/>
  <c r="AB5669" i="1"/>
  <c r="AB5585" i="1"/>
  <c r="AB5525" i="1"/>
  <c r="AB5477" i="1"/>
  <c r="AB5405" i="1"/>
  <c r="AB5369" i="1"/>
  <c r="AB5297" i="1"/>
  <c r="AB5261" i="1"/>
  <c r="AB5201" i="1"/>
  <c r="AB5165" i="1"/>
  <c r="AB5105" i="1"/>
  <c r="AB5045" i="1"/>
  <c r="AB4997" i="1"/>
  <c r="AB4937" i="1"/>
  <c r="AB4697" i="1"/>
  <c r="AB4625" i="1"/>
  <c r="AB4121" i="1"/>
  <c r="AB4025" i="1"/>
  <c r="AB3917" i="1"/>
  <c r="AB3893" i="1"/>
  <c r="AB3785" i="1"/>
  <c r="AB3749" i="1"/>
  <c r="AB3725" i="1"/>
  <c r="AB3689" i="1"/>
  <c r="AB3653" i="1"/>
  <c r="AB3629" i="1"/>
  <c r="AB3617" i="1"/>
  <c r="AB3605" i="1"/>
  <c r="AB3569" i="1"/>
  <c r="AB3545" i="1"/>
  <c r="AB3509" i="1"/>
  <c r="AB3473" i="1"/>
  <c r="AB3437" i="1"/>
  <c r="AB3401" i="1"/>
  <c r="AB3365" i="1"/>
  <c r="AB3329" i="1"/>
  <c r="AB3305" i="1"/>
  <c r="AB3281" i="1"/>
  <c r="AB3269" i="1"/>
  <c r="AB3245" i="1"/>
  <c r="AB8021" i="1"/>
  <c r="AB7937" i="1"/>
  <c r="AB7853" i="1"/>
  <c r="AB7769" i="1"/>
  <c r="AB7673" i="1"/>
  <c r="AB7601" i="1"/>
  <c r="AB7529" i="1"/>
  <c r="AB7505" i="1"/>
  <c r="AB7361" i="1"/>
  <c r="AB7265" i="1"/>
  <c r="AB7169" i="1"/>
  <c r="AB7073" i="1"/>
  <c r="AB6977" i="1"/>
  <c r="AB6497" i="1"/>
  <c r="AB6413" i="1"/>
  <c r="AB6341" i="1"/>
  <c r="AB6245" i="1"/>
  <c r="AB6149" i="1"/>
  <c r="AB6053" i="1"/>
  <c r="AB5957" i="1"/>
  <c r="AB5873" i="1"/>
  <c r="AB5789" i="1"/>
  <c r="AB5693" i="1"/>
  <c r="AB5597" i="1"/>
  <c r="AB5489" i="1"/>
  <c r="AB5381" i="1"/>
  <c r="AB4853" i="1"/>
  <c r="AB4829" i="1"/>
  <c r="AB4757" i="1"/>
  <c r="AB4661" i="1"/>
  <c r="AB4565" i="1"/>
  <c r="AB4493" i="1"/>
  <c r="AB4397" i="1"/>
  <c r="AB4301" i="1"/>
  <c r="AB4169" i="1"/>
  <c r="AB4061" i="1"/>
  <c r="AB3953" i="1"/>
  <c r="AB3833" i="1"/>
  <c r="AB8307" i="1"/>
  <c r="AB8223" i="1"/>
  <c r="AB8151" i="1"/>
  <c r="AB8079" i="1"/>
  <c r="AB7995" i="1"/>
  <c r="AB7911" i="1"/>
  <c r="AB7815" i="1"/>
  <c r="AB7731" i="1"/>
  <c r="AB7671" i="1"/>
  <c r="AB7587" i="1"/>
  <c r="AB7515" i="1"/>
  <c r="AB7455" i="1"/>
  <c r="AB7383" i="1"/>
  <c r="AB7311" i="1"/>
  <c r="AB7227" i="1"/>
  <c r="AB7155" i="1"/>
  <c r="AB6987" i="1"/>
  <c r="AB8045" i="1"/>
  <c r="AB7949" i="1"/>
  <c r="AB7829" i="1"/>
  <c r="AB7745" i="1"/>
  <c r="AB7649" i="1"/>
  <c r="AB7565" i="1"/>
  <c r="AB7445" i="1"/>
  <c r="AB6881" i="1"/>
  <c r="AB6797" i="1"/>
  <c r="AB6701" i="1"/>
  <c r="AB6605" i="1"/>
  <c r="AB6509" i="1"/>
  <c r="AB6425" i="1"/>
  <c r="AB6329" i="1"/>
  <c r="AB6233" i="1"/>
  <c r="AB6137" i="1"/>
  <c r="AB6041" i="1"/>
  <c r="AB5945" i="1"/>
  <c r="AB5861" i="1"/>
  <c r="AB5777" i="1"/>
  <c r="AB5681" i="1"/>
  <c r="AB5573" i="1"/>
  <c r="AB5465" i="1"/>
  <c r="AB5357" i="1"/>
  <c r="AB5273" i="1"/>
  <c r="AB5177" i="1"/>
  <c r="AB5081" i="1"/>
  <c r="AB4985" i="1"/>
  <c r="AB4901" i="1"/>
  <c r="AB4841" i="1"/>
  <c r="AB4709" i="1"/>
  <c r="AB4517" i="1"/>
  <c r="AB4433" i="1"/>
  <c r="AB4409" i="1"/>
  <c r="AB4325" i="1"/>
  <c r="AB4265" i="1"/>
  <c r="AB4217" i="1"/>
  <c r="AB4133" i="1"/>
  <c r="AB4109" i="1"/>
  <c r="AB4037" i="1"/>
  <c r="AB4001" i="1"/>
  <c r="AB3929" i="1"/>
  <c r="AB3821" i="1"/>
  <c r="AB8355" i="1"/>
  <c r="AB8283" i="1"/>
  <c r="AB8271" i="1"/>
  <c r="AB8199" i="1"/>
  <c r="AB8175" i="1"/>
  <c r="AB8115" i="1"/>
  <c r="AB8055" i="1"/>
  <c r="AB8031" i="1"/>
  <c r="AB7959" i="1"/>
  <c r="AB7947" i="1"/>
  <c r="AB7875" i="1"/>
  <c r="AB7851" i="1"/>
  <c r="AB7779" i="1"/>
  <c r="AB7719" i="1"/>
  <c r="AB7695" i="1"/>
  <c r="AB7647" i="1"/>
  <c r="AB7623" i="1"/>
  <c r="AB7575" i="1"/>
  <c r="AB7527" i="1"/>
  <c r="AB7503" i="1"/>
  <c r="AB7443" i="1"/>
  <c r="AB7419" i="1"/>
  <c r="AB7371" i="1"/>
  <c r="AB7347" i="1"/>
  <c r="AB7287" i="1"/>
  <c r="AB7251" i="1"/>
  <c r="AB7203" i="1"/>
  <c r="AB7179" i="1"/>
  <c r="AB7047" i="1"/>
  <c r="AB7973" i="1"/>
  <c r="AB7877" i="1"/>
  <c r="AB7781" i="1"/>
  <c r="AB7685" i="1"/>
  <c r="AB7613" i="1"/>
  <c r="AB7553" i="1"/>
  <c r="AB7421" i="1"/>
  <c r="AB7337" i="1"/>
  <c r="AB7241" i="1"/>
  <c r="AB7145" i="1"/>
  <c r="AB7037" i="1"/>
  <c r="AB6953" i="1"/>
  <c r="AB6857" i="1"/>
  <c r="AB6749" i="1"/>
  <c r="AB6677" i="1"/>
  <c r="AB6581" i="1"/>
  <c r="AB6485" i="1"/>
  <c r="AB6377" i="1"/>
  <c r="AB5885" i="1"/>
  <c r="AB5801" i="1"/>
  <c r="AB5609" i="1"/>
  <c r="AB5501" i="1"/>
  <c r="AB5393" i="1"/>
  <c r="AB5285" i="1"/>
  <c r="AB5189" i="1"/>
  <c r="AB5093" i="1"/>
  <c r="AB5009" i="1"/>
  <c r="AB4913" i="1"/>
  <c r="AB4733" i="1"/>
  <c r="AB4649" i="1"/>
  <c r="AB4601" i="1"/>
  <c r="AB4505" i="1"/>
  <c r="AB4385" i="1"/>
  <c r="AB4289" i="1"/>
  <c r="AB4193" i="1"/>
  <c r="AB4097" i="1"/>
  <c r="AB4013" i="1"/>
  <c r="AB3845" i="1"/>
  <c r="AB8331" i="1"/>
  <c r="AB8247" i="1"/>
  <c r="AB8187" i="1"/>
  <c r="AB8091" i="1"/>
  <c r="AB8007" i="1"/>
  <c r="AB7923" i="1"/>
  <c r="AB7839" i="1"/>
  <c r="AB7755" i="1"/>
  <c r="AB7683" i="1"/>
  <c r="AB7611" i="1"/>
  <c r="AB7551" i="1"/>
  <c r="AB7467" i="1"/>
  <c r="AB7407" i="1"/>
  <c r="AB7335" i="1"/>
  <c r="AB7263" i="1"/>
  <c r="AB7191" i="1"/>
  <c r="AB7131" i="1"/>
  <c r="AB7083" i="1"/>
  <c r="AB7035" i="1"/>
  <c r="AB7997" i="1"/>
  <c r="AB7901" i="1"/>
  <c r="AB7805" i="1"/>
  <c r="AB7697" i="1"/>
  <c r="AB7469" i="1"/>
  <c r="AB7373" i="1"/>
  <c r="AB7277" i="1"/>
  <c r="AB7181" i="1"/>
  <c r="AB7085" i="1"/>
  <c r="AB7001" i="1"/>
  <c r="AB6905" i="1"/>
  <c r="AB6809" i="1"/>
  <c r="AB6713" i="1"/>
  <c r="AB6617" i="1"/>
  <c r="AB6521" i="1"/>
  <c r="AB6437" i="1"/>
  <c r="AB6353" i="1"/>
  <c r="AB6269" i="1"/>
  <c r="AB6173" i="1"/>
  <c r="AB6077" i="1"/>
  <c r="AB5981" i="1"/>
  <c r="AB5897" i="1"/>
  <c r="AB5813" i="1"/>
  <c r="AB5717" i="1"/>
  <c r="AB5621" i="1"/>
  <c r="AB5513" i="1"/>
  <c r="AB5417" i="1"/>
  <c r="AB5309" i="1"/>
  <c r="AB5213" i="1"/>
  <c r="AB5117" i="1"/>
  <c r="AB5021" i="1"/>
  <c r="AB4925" i="1"/>
  <c r="AB4769" i="1"/>
  <c r="AB4553" i="1"/>
  <c r="AB4469" i="1"/>
  <c r="AB4361" i="1"/>
  <c r="AB4253" i="1"/>
  <c r="AB4181" i="1"/>
  <c r="AB4073" i="1"/>
  <c r="AB3977" i="1"/>
  <c r="AB3869" i="1"/>
  <c r="AB8343" i="1"/>
  <c r="AB8259" i="1"/>
  <c r="AB8139" i="1"/>
  <c r="AB8067" i="1"/>
  <c r="AB7971" i="1"/>
  <c r="AB7887" i="1"/>
  <c r="AB7791" i="1"/>
  <c r="AB7431" i="1"/>
  <c r="AB7359" i="1"/>
  <c r="AB7275" i="1"/>
  <c r="AB7215" i="1"/>
  <c r="AB7143" i="1"/>
  <c r="AB7107" i="1"/>
  <c r="AB7071" i="1"/>
  <c r="AB7011" i="1"/>
  <c r="AB8033" i="1"/>
  <c r="AB7925" i="1"/>
  <c r="AB7841" i="1"/>
  <c r="AB7721" i="1"/>
  <c r="AB7457" i="1"/>
  <c r="AB7313" i="1"/>
  <c r="AB7217" i="1"/>
  <c r="AB7133" i="1"/>
  <c r="AB7049" i="1"/>
  <c r="AB6929" i="1"/>
  <c r="AB6833" i="1"/>
  <c r="AB6737" i="1"/>
  <c r="AB6653" i="1"/>
  <c r="AB6557" i="1"/>
  <c r="AB6461" i="1"/>
  <c r="AB6389" i="1"/>
  <c r="AB6293" i="1"/>
  <c r="AB6197" i="1"/>
  <c r="AB6113" i="1"/>
  <c r="AB6017" i="1"/>
  <c r="AB5933" i="1"/>
  <c r="AB5837" i="1"/>
  <c r="AB5741" i="1"/>
  <c r="AB5645" i="1"/>
  <c r="AB5561" i="1"/>
  <c r="AB5441" i="1"/>
  <c r="AB5333" i="1"/>
  <c r="AB5237" i="1"/>
  <c r="AB5153" i="1"/>
  <c r="AB5057" i="1"/>
  <c r="AB4961" i="1"/>
  <c r="AB4877" i="1"/>
  <c r="AB4805" i="1"/>
  <c r="AB4745" i="1"/>
  <c r="AB4673" i="1"/>
  <c r="AB4577" i="1"/>
  <c r="AB4481" i="1"/>
  <c r="AB4373" i="1"/>
  <c r="AB4277" i="1"/>
  <c r="AB4157" i="1"/>
  <c r="AB4085" i="1"/>
  <c r="AB3989" i="1"/>
  <c r="AB3809" i="1"/>
  <c r="AB8295" i="1"/>
  <c r="AB8211" i="1"/>
  <c r="AB8127" i="1"/>
  <c r="AB8043" i="1"/>
  <c r="AB7983" i="1"/>
  <c r="AB7899" i="1"/>
  <c r="AB7827" i="1"/>
  <c r="AB7743" i="1"/>
  <c r="AB7659" i="1"/>
  <c r="AB7599" i="1"/>
  <c r="AB7539" i="1"/>
  <c r="AB7479" i="1"/>
  <c r="AB7395" i="1"/>
  <c r="AB7299" i="1"/>
  <c r="AB7239" i="1"/>
  <c r="AB7167" i="1"/>
  <c r="AB7059" i="1"/>
  <c r="AB7481" i="1"/>
  <c r="AB7385" i="1"/>
  <c r="AB7289" i="1"/>
  <c r="AB7193" i="1"/>
  <c r="AB7109" i="1"/>
  <c r="AB7013" i="1"/>
  <c r="AB6917" i="1"/>
  <c r="AB6821" i="1"/>
  <c r="AB6725" i="1"/>
  <c r="AB6629" i="1"/>
  <c r="AB6533" i="1"/>
  <c r="AB6449" i="1"/>
  <c r="AB6365" i="1"/>
  <c r="AB6281" i="1"/>
  <c r="AB6185" i="1"/>
  <c r="AB6089" i="1"/>
  <c r="AB5993" i="1"/>
  <c r="AB5909" i="1"/>
  <c r="AB5825" i="1"/>
  <c r="AB5729" i="1"/>
  <c r="AB5633" i="1"/>
  <c r="AB5537" i="1"/>
  <c r="AB5429" i="1"/>
  <c r="AB5321" i="1"/>
  <c r="AB5225" i="1"/>
  <c r="AB5129" i="1"/>
  <c r="AB5033" i="1"/>
  <c r="AB4949" i="1"/>
  <c r="AB4865" i="1"/>
  <c r="AB4817" i="1"/>
  <c r="AB4781" i="1"/>
  <c r="AB4541" i="1"/>
  <c r="AB4457" i="1"/>
  <c r="AB4349" i="1"/>
  <c r="AB4241" i="1"/>
  <c r="AB4145" i="1"/>
  <c r="AB4049" i="1"/>
  <c r="AB3965" i="1"/>
  <c r="AB3857" i="1"/>
  <c r="AB8319" i="1"/>
  <c r="AB8235" i="1"/>
  <c r="AB8163" i="1"/>
  <c r="AB8103" i="1"/>
  <c r="AB8019" i="1"/>
  <c r="AB7935" i="1"/>
  <c r="AB7863" i="1"/>
  <c r="AB7767" i="1"/>
  <c r="AB7707" i="1"/>
  <c r="AB7635" i="1"/>
  <c r="AB7563" i="1"/>
  <c r="AB7491" i="1"/>
  <c r="AB7119" i="1"/>
  <c r="AB7095" i="1"/>
  <c r="AB7023" i="1"/>
  <c r="AB5899" i="1"/>
  <c r="AB5875" i="1"/>
  <c r="AB5851" i="1"/>
  <c r="AB5827" i="1"/>
  <c r="AB5803" i="1"/>
  <c r="AB5779" i="1"/>
  <c r="AB5755" i="1"/>
  <c r="AB5731" i="1"/>
  <c r="AB5707" i="1"/>
  <c r="AB5683" i="1"/>
  <c r="AB5659" i="1"/>
  <c r="AB5587" i="1"/>
  <c r="AB5563" i="1"/>
  <c r="AB5539" i="1"/>
  <c r="AB5515" i="1"/>
  <c r="AB5491" i="1"/>
  <c r="AB5479" i="1"/>
  <c r="AB5443" i="1"/>
  <c r="AB5419" i="1"/>
  <c r="AB5407" i="1"/>
  <c r="AB5383" i="1"/>
  <c r="AB5371" i="1"/>
  <c r="AB5323" i="1"/>
  <c r="AB5311" i="1"/>
  <c r="AB5287" i="1"/>
  <c r="AB5275" i="1"/>
  <c r="AB5251" i="1"/>
  <c r="AB5239" i="1"/>
  <c r="AB5215" i="1"/>
  <c r="AB5203" i="1"/>
  <c r="AB5179" i="1"/>
  <c r="AB5167" i="1"/>
  <c r="AB5143" i="1"/>
  <c r="AB5131" i="1"/>
  <c r="AB5107" i="1"/>
  <c r="AB5095" i="1"/>
  <c r="AB5071" i="1"/>
  <c r="AB5059" i="1"/>
  <c r="AB5035" i="1"/>
  <c r="AB5023" i="1"/>
  <c r="AB4999" i="1"/>
  <c r="AB4987" i="1"/>
  <c r="AB4975" i="1"/>
  <c r="AB4951" i="1"/>
  <c r="AB4939" i="1"/>
  <c r="AB4915" i="1"/>
  <c r="AB4903" i="1"/>
  <c r="AB4879" i="1"/>
  <c r="AB4867" i="1"/>
  <c r="AB4843" i="1"/>
  <c r="AB4831" i="1"/>
  <c r="AB4807" i="1"/>
  <c r="AB4795" i="1"/>
  <c r="AB4783" i="1"/>
  <c r="AB4759" i="1"/>
  <c r="AB4747" i="1"/>
  <c r="AB4723" i="1"/>
  <c r="AB4711" i="1"/>
  <c r="AB4687" i="1"/>
  <c r="AB4675" i="1"/>
  <c r="AB4663" i="1"/>
  <c r="AB4639" i="1"/>
  <c r="AB4627" i="1"/>
  <c r="AB4603" i="1"/>
  <c r="AB4591" i="1"/>
  <c r="AB4567" i="1"/>
  <c r="AB4555" i="1"/>
  <c r="AB4543" i="1"/>
  <c r="AB4531" i="1"/>
  <c r="AB4519" i="1"/>
  <c r="AB4495" i="1"/>
  <c r="AB4483" i="1"/>
  <c r="AB4471" i="1"/>
  <c r="AB4459" i="1"/>
  <c r="AB4447" i="1"/>
  <c r="AB4435" i="1"/>
  <c r="AB4423" i="1"/>
  <c r="AB4411" i="1"/>
  <c r="AB4399" i="1"/>
  <c r="AB4387" i="1"/>
  <c r="AB4375" i="1"/>
  <c r="AB4363" i="1"/>
  <c r="AB4351" i="1"/>
  <c r="AB4339" i="1"/>
  <c r="AB4327" i="1"/>
  <c r="AB5911" i="1"/>
  <c r="AB5887" i="1"/>
  <c r="AB5863" i="1"/>
  <c r="AB5839" i="1"/>
  <c r="AB5815" i="1"/>
  <c r="AB5791" i="1"/>
  <c r="AB5767" i="1"/>
  <c r="AB5743" i="1"/>
  <c r="AB5719" i="1"/>
  <c r="AB5695" i="1"/>
  <c r="AB5671" i="1"/>
  <c r="AB5647" i="1"/>
  <c r="AB5635" i="1"/>
  <c r="AB5623" i="1"/>
  <c r="AB5611" i="1"/>
  <c r="AB5599" i="1"/>
  <c r="AB5575" i="1"/>
  <c r="AB5551" i="1"/>
  <c r="AB5527" i="1"/>
  <c r="AB5503" i="1"/>
  <c r="AB5467" i="1"/>
  <c r="AB5455" i="1"/>
  <c r="AB5431" i="1"/>
  <c r="AB5395" i="1"/>
  <c r="AB5359" i="1"/>
  <c r="AB5347" i="1"/>
  <c r="AB5335" i="1"/>
  <c r="AB5299" i="1"/>
  <c r="AB5263" i="1"/>
  <c r="AB5227" i="1"/>
  <c r="AB5191" i="1"/>
  <c r="AB5155" i="1"/>
  <c r="AB5119" i="1"/>
  <c r="AB5083" i="1"/>
  <c r="AB5047" i="1"/>
  <c r="AB5011" i="1"/>
  <c r="AB4963" i="1"/>
  <c r="AB4927" i="1"/>
  <c r="AB4891" i="1"/>
  <c r="AB4855" i="1"/>
  <c r="AB4819" i="1"/>
  <c r="AB4771" i="1"/>
  <c r="AB4735" i="1"/>
  <c r="AB4699" i="1"/>
  <c r="AB4651" i="1"/>
  <c r="AB4615" i="1"/>
  <c r="AB4579" i="1"/>
  <c r="AB4507" i="1"/>
  <c r="AB3209" i="1"/>
  <c r="AB3185" i="1"/>
  <c r="AB3161" i="1"/>
  <c r="AB3137" i="1"/>
  <c r="AB3113" i="1"/>
  <c r="AB3089" i="1"/>
  <c r="AB3077" i="1"/>
  <c r="AB3053" i="1"/>
  <c r="AB3041" i="1"/>
  <c r="AB3029" i="1"/>
  <c r="AB3017" i="1"/>
  <c r="AB3005" i="1"/>
  <c r="AB2981" i="1"/>
  <c r="AB2957" i="1"/>
  <c r="AB2933" i="1"/>
  <c r="AB2921" i="1"/>
  <c r="AB2897" i="1"/>
  <c r="AB2885" i="1"/>
  <c r="AB2873" i="1"/>
  <c r="AB2861" i="1"/>
  <c r="AB2849" i="1"/>
  <c r="AB2825" i="1"/>
  <c r="AB2801" i="1"/>
  <c r="AB2789" i="1"/>
  <c r="AB2777" i="1"/>
  <c r="AB2765" i="1"/>
  <c r="AB2741" i="1"/>
  <c r="AB2729" i="1"/>
  <c r="AB2717" i="1"/>
  <c r="AB2705" i="1"/>
  <c r="AB2693" i="1"/>
  <c r="AB2681" i="1"/>
  <c r="AB2657" i="1"/>
  <c r="AB2633" i="1"/>
  <c r="AB2609" i="1"/>
  <c r="AB2585" i="1"/>
  <c r="AB2561" i="1"/>
  <c r="AB2549" i="1"/>
  <c r="AB2525" i="1"/>
  <c r="AB2501" i="1"/>
  <c r="AB2477" i="1"/>
  <c r="AB2453" i="1"/>
  <c r="AB2429" i="1"/>
  <c r="AB2405" i="1"/>
  <c r="AB2381" i="1"/>
  <c r="AB2369" i="1"/>
  <c r="AB2345" i="1"/>
  <c r="AB2321" i="1"/>
  <c r="AB2297" i="1"/>
  <c r="AB2273" i="1"/>
  <c r="AB2249" i="1"/>
  <c r="AB2225" i="1"/>
  <c r="AB2213" i="1"/>
  <c r="AB2189" i="1"/>
  <c r="AB2165" i="1"/>
  <c r="AB2141" i="1"/>
  <c r="AB2117" i="1"/>
  <c r="AB2093" i="1"/>
  <c r="AB2069" i="1"/>
  <c r="AB2057" i="1"/>
  <c r="AB3233" i="1"/>
  <c r="AB3221" i="1"/>
  <c r="AB3197" i="1"/>
  <c r="AB3173" i="1"/>
  <c r="AB3149" i="1"/>
  <c r="AB3125" i="1"/>
  <c r="AB3101" i="1"/>
  <c r="AB3065" i="1"/>
  <c r="AB2993" i="1"/>
  <c r="AB2969" i="1"/>
  <c r="AB2945" i="1"/>
  <c r="AB2909" i="1"/>
  <c r="AB2837" i="1"/>
  <c r="AB2813" i="1"/>
  <c r="AB2753" i="1"/>
  <c r="AB2669" i="1"/>
  <c r="AB2645" i="1"/>
  <c r="AB2621" i="1"/>
  <c r="AB2597" i="1"/>
  <c r="AB2573" i="1"/>
  <c r="AB2537" i="1"/>
  <c r="AB2513" i="1"/>
  <c r="AB2489" i="1"/>
  <c r="AB2465" i="1"/>
  <c r="AB2441" i="1"/>
  <c r="AB2417" i="1"/>
  <c r="AB2393" i="1"/>
  <c r="AB2357" i="1"/>
  <c r="AB2333" i="1"/>
  <c r="AB2309" i="1"/>
  <c r="AB2285" i="1"/>
  <c r="AB2261" i="1"/>
  <c r="AB2237" i="1"/>
  <c r="AB2201" i="1"/>
  <c r="AB2177" i="1"/>
  <c r="AB2153" i="1"/>
  <c r="AB2129" i="1"/>
  <c r="AB2105" i="1"/>
  <c r="AB2081" i="1"/>
  <c r="AB2045" i="1"/>
  <c r="AB6915" i="1"/>
  <c r="AB6843" i="1"/>
  <c r="AB6783" i="1"/>
  <c r="AB6723" i="1"/>
  <c r="AB6663" i="1"/>
  <c r="AB6603" i="1"/>
  <c r="AB6555" i="1"/>
  <c r="AB6495" i="1"/>
  <c r="AB6447" i="1"/>
  <c r="AB6399" i="1"/>
  <c r="AB6363" i="1"/>
  <c r="AB6327" i="1"/>
  <c r="AB6303" i="1"/>
  <c r="AB6279" i="1"/>
  <c r="AB6255" i="1"/>
  <c r="AB6231" i="1"/>
  <c r="AB6219" i="1"/>
  <c r="AB6195" i="1"/>
  <c r="AB6171" i="1"/>
  <c r="AB6027" i="1"/>
  <c r="AB5991" i="1"/>
  <c r="AB5967" i="1"/>
  <c r="AB5955" i="1"/>
  <c r="AB5943" i="1"/>
  <c r="AB5931" i="1"/>
  <c r="AB5919" i="1"/>
  <c r="AB5907" i="1"/>
  <c r="AB5895" i="1"/>
  <c r="AB5883" i="1"/>
  <c r="AB5871" i="1"/>
  <c r="AB5859" i="1"/>
  <c r="AB5847" i="1"/>
  <c r="AB5835" i="1"/>
  <c r="AB5823" i="1"/>
  <c r="AB5811" i="1"/>
  <c r="AB5799" i="1"/>
  <c r="AB5787" i="1"/>
  <c r="AB5775" i="1"/>
  <c r="AB5763" i="1"/>
  <c r="AB5751" i="1"/>
  <c r="AB5739" i="1"/>
  <c r="AB5727" i="1"/>
  <c r="AB5715" i="1"/>
  <c r="AB5703" i="1"/>
  <c r="AB5691" i="1"/>
  <c r="AB5667" i="1"/>
  <c r="AB5607" i="1"/>
  <c r="AB6975" i="1"/>
  <c r="AB6903" i="1"/>
  <c r="AB6831" i="1"/>
  <c r="AB6771" i="1"/>
  <c r="AB6711" i="1"/>
  <c r="AB6651" i="1"/>
  <c r="AB6591" i="1"/>
  <c r="AB6351" i="1"/>
  <c r="AB6315" i="1"/>
  <c r="AB6291" i="1"/>
  <c r="AB6267" i="1"/>
  <c r="AB6243" i="1"/>
  <c r="AB6207" i="1"/>
  <c r="AB6183" i="1"/>
  <c r="AB6159" i="1"/>
  <c r="AB6147" i="1"/>
  <c r="AB6135" i="1"/>
  <c r="AB6123" i="1"/>
  <c r="AB6111" i="1"/>
  <c r="AB6099" i="1"/>
  <c r="AB6087" i="1"/>
  <c r="AB6075" i="1"/>
  <c r="AB6063" i="1"/>
  <c r="AB6051" i="1"/>
  <c r="AB6039" i="1"/>
  <c r="AB6015" i="1"/>
  <c r="AB6003" i="1"/>
  <c r="AB5979" i="1"/>
  <c r="AB5679" i="1"/>
  <c r="AB5655" i="1"/>
  <c r="AB5643" i="1"/>
  <c r="AB5631" i="1"/>
  <c r="AB5619" i="1"/>
  <c r="AB5595" i="1"/>
  <c r="AB6963" i="1"/>
  <c r="AB6879" i="1"/>
  <c r="AB6531" i="1"/>
  <c r="AB6471" i="1"/>
  <c r="AB6411" i="1"/>
  <c r="AB6339" i="1"/>
  <c r="AB8329" i="1"/>
  <c r="AB8281" i="1"/>
  <c r="AB8221" i="1"/>
  <c r="AB8197" i="1"/>
  <c r="AB8173" i="1"/>
  <c r="AB8137" i="1"/>
  <c r="AB8101" i="1"/>
  <c r="AB8041" i="1"/>
  <c r="AB8005" i="1"/>
  <c r="AB7957" i="1"/>
  <c r="AB7921" i="1"/>
  <c r="AB7885" i="1"/>
  <c r="AB7837" i="1"/>
  <c r="AB7813" i="1"/>
  <c r="AB7777" i="1"/>
  <c r="AB7717" i="1"/>
  <c r="AB7681" i="1"/>
  <c r="AB7633" i="1"/>
  <c r="AB7585" i="1"/>
  <c r="AB7537" i="1"/>
  <c r="AB7489" i="1"/>
  <c r="AB7441" i="1"/>
  <c r="AB7393" i="1"/>
  <c r="AB7345" i="1"/>
  <c r="AB7285" i="1"/>
  <c r="AB7225" i="1"/>
  <c r="AB7165" i="1"/>
  <c r="AB7117" i="1"/>
  <c r="AB7069" i="1"/>
  <c r="AB7033" i="1"/>
  <c r="AB6985" i="1"/>
  <c r="AB6937" i="1"/>
  <c r="AB6889" i="1"/>
  <c r="AB6841" i="1"/>
  <c r="AB6817" i="1"/>
  <c r="AB6769" i="1"/>
  <c r="AB6939" i="1"/>
  <c r="AB6867" i="1"/>
  <c r="AB6807" i="1"/>
  <c r="AB6747" i="1"/>
  <c r="AB6687" i="1"/>
  <c r="AB6627" i="1"/>
  <c r="AB6567" i="1"/>
  <c r="AB6507" i="1"/>
  <c r="AB6459" i="1"/>
  <c r="AB6423" i="1"/>
  <c r="AB6375" i="1"/>
  <c r="AB8341" i="1"/>
  <c r="AB8305" i="1"/>
  <c r="AB8257" i="1"/>
  <c r="AB8233" i="1"/>
  <c r="AB8209" i="1"/>
  <c r="AB8185" i="1"/>
  <c r="AB8161" i="1"/>
  <c r="AB8149" i="1"/>
  <c r="AB8113" i="1"/>
  <c r="AB8077" i="1"/>
  <c r="AB8053" i="1"/>
  <c r="AB8017" i="1"/>
  <c r="AB7981" i="1"/>
  <c r="AB7933" i="1"/>
  <c r="AB7897" i="1"/>
  <c r="AB7861" i="1"/>
  <c r="AB7825" i="1"/>
  <c r="AB7789" i="1"/>
  <c r="AB7753" i="1"/>
  <c r="AB7705" i="1"/>
  <c r="AB7669" i="1"/>
  <c r="AB7621" i="1"/>
  <c r="AB7573" i="1"/>
  <c r="AB7525" i="1"/>
  <c r="AB7477" i="1"/>
  <c r="AB7429" i="1"/>
  <c r="AB7381" i="1"/>
  <c r="AB7333" i="1"/>
  <c r="AB7297" i="1"/>
  <c r="AB7249" i="1"/>
  <c r="AB7201" i="1"/>
  <c r="AB7153" i="1"/>
  <c r="AB7105" i="1"/>
  <c r="AB7021" i="1"/>
  <c r="AB6973" i="1"/>
  <c r="AB6925" i="1"/>
  <c r="AB6877" i="1"/>
  <c r="AB6781" i="1"/>
  <c r="AB6927" i="1"/>
  <c r="AB6855" i="1"/>
  <c r="AB6795" i="1"/>
  <c r="AB6735" i="1"/>
  <c r="AB6675" i="1"/>
  <c r="AB6615" i="1"/>
  <c r="AB6543" i="1"/>
  <c r="AB8293" i="1"/>
  <c r="AB7741" i="1"/>
  <c r="AB7657" i="1"/>
  <c r="AB7609" i="1"/>
  <c r="AB7561" i="1"/>
  <c r="AB7513" i="1"/>
  <c r="AB7465" i="1"/>
  <c r="AB7417" i="1"/>
  <c r="AB7369" i="1"/>
  <c r="AB7321" i="1"/>
  <c r="AB7273" i="1"/>
  <c r="AB7237" i="1"/>
  <c r="AB7189" i="1"/>
  <c r="AB7141" i="1"/>
  <c r="AB7093" i="1"/>
  <c r="AB7057" i="1"/>
  <c r="AB7009" i="1"/>
  <c r="AB6961" i="1"/>
  <c r="AB6913" i="1"/>
  <c r="AB6865" i="1"/>
  <c r="AB6805" i="1"/>
  <c r="AB6951" i="1"/>
  <c r="AB6891" i="1"/>
  <c r="AB6819" i="1"/>
  <c r="AB6759" i="1"/>
  <c r="AB6699" i="1"/>
  <c r="AB6639" i="1"/>
  <c r="AB6579" i="1"/>
  <c r="AB6519" i="1"/>
  <c r="AB6483" i="1"/>
  <c r="AB6435" i="1"/>
  <c r="AB6387" i="1"/>
  <c r="AB8353" i="1"/>
  <c r="AB8317" i="1"/>
  <c r="AB8269" i="1"/>
  <c r="AB8245" i="1"/>
  <c r="AB8125" i="1"/>
  <c r="AB8089" i="1"/>
  <c r="AB8065" i="1"/>
  <c r="AB8029" i="1"/>
  <c r="AB7993" i="1"/>
  <c r="AB7945" i="1"/>
  <c r="AB7909" i="1"/>
  <c r="AB7873" i="1"/>
  <c r="AB7849" i="1"/>
  <c r="AB7801" i="1"/>
  <c r="AB7765" i="1"/>
  <c r="AB7729" i="1"/>
  <c r="AB7693" i="1"/>
  <c r="AB7645" i="1"/>
  <c r="AB7597" i="1"/>
  <c r="AB7549" i="1"/>
  <c r="AB7501" i="1"/>
  <c r="AB7453" i="1"/>
  <c r="AB7405" i="1"/>
  <c r="AB7357" i="1"/>
  <c r="AB7309" i="1"/>
  <c r="AB7261" i="1"/>
  <c r="AB7213" i="1"/>
  <c r="AB7177" i="1"/>
  <c r="AB7129" i="1"/>
  <c r="AB7081" i="1"/>
  <c r="AB7045" i="1"/>
  <c r="AB6997" i="1"/>
  <c r="AB6949" i="1"/>
  <c r="AB6901" i="1"/>
  <c r="AB6853" i="1"/>
  <c r="AB6829" i="1"/>
  <c r="AB6793" i="1"/>
  <c r="AB8291" i="1"/>
  <c r="AB5571" i="1"/>
  <c r="AB5547" i="1"/>
  <c r="AB5523" i="1"/>
  <c r="AB5499" i="1"/>
  <c r="AB5475" i="1"/>
  <c r="AB5463" i="1"/>
  <c r="AB5451" i="1"/>
  <c r="AB5427" i="1"/>
  <c r="AB5403" i="1"/>
  <c r="AB5379" i="1"/>
  <c r="AB5355" i="1"/>
  <c r="AB5331" i="1"/>
  <c r="AB5295" i="1"/>
  <c r="AB5583" i="1"/>
  <c r="AB5559" i="1"/>
  <c r="AB5535" i="1"/>
  <c r="AB5511" i="1"/>
  <c r="AB5487" i="1"/>
  <c r="AB5439" i="1"/>
  <c r="AB5415" i="1"/>
  <c r="AB5391" i="1"/>
  <c r="AB5367" i="1"/>
  <c r="AB5343" i="1"/>
  <c r="AB5319" i="1"/>
  <c r="AB5307" i="1"/>
  <c r="AB6733" i="1"/>
  <c r="AB6673" i="1"/>
  <c r="AB6637" i="1"/>
  <c r="AB6577" i="1"/>
  <c r="AB6517" i="1"/>
  <c r="AB6469" i="1"/>
  <c r="AB6409" i="1"/>
  <c r="AB6349" i="1"/>
  <c r="AB6301" i="1"/>
  <c r="AB6265" i="1"/>
  <c r="AB6229" i="1"/>
  <c r="AB6193" i="1"/>
  <c r="AB6169" i="1"/>
  <c r="AB6133" i="1"/>
  <c r="AB6757" i="1"/>
  <c r="AB6721" i="1"/>
  <c r="AB6697" i="1"/>
  <c r="AB6649" i="1"/>
  <c r="AB6613" i="1"/>
  <c r="AB6589" i="1"/>
  <c r="AB6553" i="1"/>
  <c r="AB6529" i="1"/>
  <c r="AB6493" i="1"/>
  <c r="AB6457" i="1"/>
  <c r="AB6433" i="1"/>
  <c r="AB6397" i="1"/>
  <c r="AB6373" i="1"/>
  <c r="AB6337" i="1"/>
  <c r="AB6313" i="1"/>
  <c r="AB6277" i="1"/>
  <c r="AB6253" i="1"/>
  <c r="AB6241" i="1"/>
  <c r="AB6217" i="1"/>
  <c r="AB6205" i="1"/>
  <c r="AB6181" i="1"/>
  <c r="AB6157" i="1"/>
  <c r="AB6145" i="1"/>
  <c r="AB6745" i="1"/>
  <c r="AB6709" i="1"/>
  <c r="AB6685" i="1"/>
  <c r="AB6661" i="1"/>
  <c r="AB6625" i="1"/>
  <c r="AB6601" i="1"/>
  <c r="AB6565" i="1"/>
  <c r="AB6541" i="1"/>
  <c r="AB6505" i="1"/>
  <c r="AB6481" i="1"/>
  <c r="AB6445" i="1"/>
  <c r="AB6421" i="1"/>
  <c r="AB6385" i="1"/>
  <c r="AB6361" i="1"/>
  <c r="AB6325" i="1"/>
  <c r="AB6289" i="1"/>
  <c r="AB8351" i="1"/>
  <c r="AB8339" i="1"/>
  <c r="AB8327" i="1"/>
  <c r="AB8315" i="1"/>
  <c r="AB8303" i="1"/>
  <c r="AB8279" i="1"/>
  <c r="AB8255" i="1"/>
  <c r="AB8111" i="1"/>
  <c r="AB8267" i="1"/>
  <c r="AB8243" i="1"/>
  <c r="AB7377" i="1"/>
  <c r="AB7353" i="1"/>
  <c r="AB7329" i="1"/>
  <c r="AB7305" i="1"/>
  <c r="AB7281" i="1"/>
  <c r="AB7257" i="1"/>
  <c r="AB7233" i="1"/>
  <c r="AB7209" i="1"/>
  <c r="AB7173" i="1"/>
  <c r="AB7161" i="1"/>
  <c r="AB7137" i="1"/>
  <c r="AB7113" i="1"/>
  <c r="AB7089" i="1"/>
  <c r="AB7053" i="1"/>
  <c r="AB7365" i="1"/>
  <c r="AB7341" i="1"/>
  <c r="AB7317" i="1"/>
  <c r="AB7293" i="1"/>
  <c r="AB7269" i="1"/>
  <c r="AB7245" i="1"/>
  <c r="AB7221" i="1"/>
  <c r="AB7197" i="1"/>
  <c r="AB7185" i="1"/>
  <c r="AB7149" i="1"/>
  <c r="AB7125" i="1"/>
  <c r="AB7101" i="1"/>
  <c r="AB7077" i="1"/>
  <c r="AB7065" i="1"/>
  <c r="AB7041" i="1"/>
  <c r="AB7017" i="1"/>
  <c r="AB6993" i="1"/>
  <c r="AB6969" i="1"/>
  <c r="AB6945" i="1"/>
  <c r="AB6921" i="1"/>
  <c r="AB6897" i="1"/>
  <c r="AB6861" i="1"/>
  <c r="AB6837" i="1"/>
  <c r="AB6813" i="1"/>
  <c r="AB6789" i="1"/>
  <c r="AB6765" i="1"/>
  <c r="AB6741" i="1"/>
  <c r="AB6717" i="1"/>
  <c r="AB6693" i="1"/>
  <c r="AB6657" i="1"/>
  <c r="AB6633" i="1"/>
  <c r="AB6609" i="1"/>
  <c r="AB6585" i="1"/>
  <c r="AB6573" i="1"/>
  <c r="AB6537" i="1"/>
  <c r="AB6525" i="1"/>
  <c r="AB6489" i="1"/>
  <c r="AB6465" i="1"/>
  <c r="AB6453" i="1"/>
  <c r="AB6417" i="1"/>
  <c r="AB6393" i="1"/>
  <c r="AB6369" i="1"/>
  <c r="AB6345" i="1"/>
  <c r="AB6321" i="1"/>
  <c r="AB6297" i="1"/>
  <c r="AB6273" i="1"/>
  <c r="AB6249" i="1"/>
  <c r="AB6237" i="1"/>
  <c r="AB6213" i="1"/>
  <c r="AB6189" i="1"/>
  <c r="AB6165" i="1"/>
  <c r="AB6129" i="1"/>
  <c r="AB6117" i="1"/>
  <c r="AB7029" i="1"/>
  <c r="AB7005" i="1"/>
  <c r="AB6981" i="1"/>
  <c r="AB6957" i="1"/>
  <c r="AB6933" i="1"/>
  <c r="AB6909" i="1"/>
  <c r="AB6873" i="1"/>
  <c r="AB6849" i="1"/>
  <c r="AB6825" i="1"/>
  <c r="AB6801" i="1"/>
  <c r="AB6777" i="1"/>
  <c r="AB6753" i="1"/>
  <c r="AB6729" i="1"/>
  <c r="AB6705" i="1"/>
  <c r="AB6681" i="1"/>
  <c r="AB6669" i="1"/>
  <c r="AB6645" i="1"/>
  <c r="AB6621" i="1"/>
  <c r="AB6597" i="1"/>
  <c r="AB6561" i="1"/>
  <c r="AB6549" i="1"/>
  <c r="AB6513" i="1"/>
  <c r="AB6501" i="1"/>
  <c r="AB6477" i="1"/>
  <c r="AB6441" i="1"/>
  <c r="AB6429" i="1"/>
  <c r="AB6405" i="1"/>
  <c r="AB6381" i="1"/>
  <c r="AB6357" i="1"/>
  <c r="AB6333" i="1"/>
  <c r="AB6309" i="1"/>
  <c r="AB6285" i="1"/>
  <c r="AB6261" i="1"/>
  <c r="AB6225" i="1"/>
  <c r="AB6201" i="1"/>
  <c r="AB6177" i="1"/>
  <c r="AB6153" i="1"/>
  <c r="AB6141" i="1"/>
  <c r="AB6105" i="1"/>
  <c r="AB2021" i="1"/>
  <c r="AB2009" i="1"/>
  <c r="AB1985" i="1"/>
  <c r="AB1961" i="1"/>
  <c r="AB1949" i="1"/>
  <c r="AB1925" i="1"/>
  <c r="AB1901" i="1"/>
  <c r="AB1889" i="1"/>
  <c r="AB1865" i="1"/>
  <c r="AB1853" i="1"/>
  <c r="AB1829" i="1"/>
  <c r="AB1805" i="1"/>
  <c r="AB1793" i="1"/>
  <c r="AB1769" i="1"/>
  <c r="AB1745" i="1"/>
  <c r="AB1733" i="1"/>
  <c r="AB1709" i="1"/>
  <c r="AB1697" i="1"/>
  <c r="AB1673" i="1"/>
  <c r="AB1649" i="1"/>
  <c r="AB1637" i="1"/>
  <c r="AB1625" i="1"/>
  <c r="AB1613" i="1"/>
  <c r="AB1601" i="1"/>
  <c r="AB1589" i="1"/>
  <c r="AB1577" i="1"/>
  <c r="AB1565" i="1"/>
  <c r="AB1553" i="1"/>
  <c r="AB1541" i="1"/>
  <c r="AB1517" i="1"/>
  <c r="AB1493" i="1"/>
  <c r="AB1481" i="1"/>
  <c r="AB1421" i="1"/>
  <c r="AB1409" i="1"/>
  <c r="AB1385" i="1"/>
  <c r="AB1373" i="1"/>
  <c r="AB1349" i="1"/>
  <c r="AB1337" i="1"/>
  <c r="AB1313" i="1"/>
  <c r="AB1289" i="1"/>
  <c r="AB1277" i="1"/>
  <c r="AB1253" i="1"/>
  <c r="AB1229" i="1"/>
  <c r="AB1217" i="1"/>
  <c r="AB1193" i="1"/>
  <c r="AB1169" i="1"/>
  <c r="AB1157" i="1"/>
  <c r="AB1133" i="1"/>
  <c r="AB1121" i="1"/>
  <c r="AB1097" i="1"/>
  <c r="AB1085" i="1"/>
  <c r="AB1061" i="1"/>
  <c r="AB1037" i="1"/>
  <c r="AB1025" i="1"/>
  <c r="AB1001" i="1"/>
  <c r="AB989" i="1"/>
  <c r="AB965" i="1"/>
  <c r="AB953" i="1"/>
  <c r="AB929" i="1"/>
  <c r="AB905" i="1"/>
  <c r="AB893" i="1"/>
  <c r="AB869" i="1"/>
  <c r="AB857" i="1"/>
  <c r="AB833" i="1"/>
  <c r="AB821" i="1"/>
  <c r="AB797" i="1"/>
  <c r="AB773" i="1"/>
  <c r="AB761" i="1"/>
  <c r="AB737" i="1"/>
  <c r="AB725" i="1"/>
  <c r="AB701" i="1"/>
  <c r="AB689" i="1"/>
  <c r="AB677" i="1"/>
  <c r="AB665" i="1"/>
  <c r="AB653" i="1"/>
  <c r="AB629" i="1"/>
  <c r="AB617" i="1"/>
  <c r="AB605" i="1"/>
  <c r="B2256" i="6"/>
  <c r="B2889" i="6"/>
  <c r="AB2033" i="1"/>
  <c r="AB1997" i="1"/>
  <c r="AB1973" i="1"/>
  <c r="AB1937" i="1"/>
  <c r="AB1913" i="1"/>
  <c r="AB1877" i="1"/>
  <c r="AB1841" i="1"/>
  <c r="AB1817" i="1"/>
  <c r="AB1781" i="1"/>
  <c r="AB1757" i="1"/>
  <c r="AB1721" i="1"/>
  <c r="AB1685" i="1"/>
  <c r="AB1661" i="1"/>
  <c r="AB1529" i="1"/>
  <c r="AB1505" i="1"/>
  <c r="AB1469" i="1"/>
  <c r="AB1457" i="1"/>
  <c r="AB1445" i="1"/>
  <c r="AB1433" i="1"/>
  <c r="AB1397" i="1"/>
  <c r="AB1361" i="1"/>
  <c r="AB1325" i="1"/>
  <c r="AB1301" i="1"/>
  <c r="AB1265" i="1"/>
  <c r="AB1241" i="1"/>
  <c r="AB1205" i="1"/>
  <c r="AB1181" i="1"/>
  <c r="AB1145" i="1"/>
  <c r="AB1109" i="1"/>
  <c r="AB1073" i="1"/>
  <c r="AB1049" i="1"/>
  <c r="AB1013" i="1"/>
  <c r="AB977" i="1"/>
  <c r="AB941" i="1"/>
  <c r="AB917" i="1"/>
  <c r="AB881" i="1"/>
  <c r="AB845" i="1"/>
  <c r="AB809" i="1"/>
  <c r="AB785" i="1"/>
  <c r="AB749" i="1"/>
  <c r="AB713" i="1"/>
  <c r="AB641" i="1"/>
  <c r="AB5271" i="1"/>
  <c r="AB5247" i="1"/>
  <c r="AB5211" i="1"/>
  <c r="AB5175" i="1"/>
  <c r="AB5139" i="1"/>
  <c r="AB5115" i="1"/>
  <c r="AB5079" i="1"/>
  <c r="AB5043" i="1"/>
  <c r="AB5007" i="1"/>
  <c r="AB4971" i="1"/>
  <c r="AB4935" i="1"/>
  <c r="AB4911" i="1"/>
  <c r="AB4863" i="1"/>
  <c r="AB4827" i="1"/>
  <c r="AB4803" i="1"/>
  <c r="AB4767" i="1"/>
  <c r="AB4743" i="1"/>
  <c r="AB4719" i="1"/>
  <c r="AB4707" i="1"/>
  <c r="AB4683" i="1"/>
  <c r="AB4647" i="1"/>
  <c r="AB4623" i="1"/>
  <c r="AB4599" i="1"/>
  <c r="AB4587" i="1"/>
  <c r="AB4575" i="1"/>
  <c r="AB4551" i="1"/>
  <c r="AB4515" i="1"/>
  <c r="AB4491" i="1"/>
  <c r="AB4455" i="1"/>
  <c r="AB4419" i="1"/>
  <c r="AB4287" i="1"/>
  <c r="AB4251" i="1"/>
  <c r="AB4239" i="1"/>
  <c r="AB4227" i="1"/>
  <c r="AB5283" i="1"/>
  <c r="AB5259" i="1"/>
  <c r="AB5235" i="1"/>
  <c r="AB5223" i="1"/>
  <c r="AB5199" i="1"/>
  <c r="AB5187" i="1"/>
  <c r="AB5163" i="1"/>
  <c r="AB5151" i="1"/>
  <c r="AB5127" i="1"/>
  <c r="AB5103" i="1"/>
  <c r="AB5091" i="1"/>
  <c r="AB5067" i="1"/>
  <c r="AB5055" i="1"/>
  <c r="AB5031" i="1"/>
  <c r="AB5019" i="1"/>
  <c r="AB4995" i="1"/>
  <c r="AB4983" i="1"/>
  <c r="AB4959" i="1"/>
  <c r="AB4947" i="1"/>
  <c r="AB4923" i="1"/>
  <c r="AB4899" i="1"/>
  <c r="AB4887" i="1"/>
  <c r="AB4851" i="1"/>
  <c r="AB4839" i="1"/>
  <c r="AB4815" i="1"/>
  <c r="AB4791" i="1"/>
  <c r="AB4779" i="1"/>
  <c r="AB4755" i="1"/>
  <c r="AB4731" i="1"/>
  <c r="AB4695" i="1"/>
  <c r="AB4671" i="1"/>
  <c r="AB4659" i="1"/>
  <c r="AB4635" i="1"/>
  <c r="AB4611" i="1"/>
  <c r="AB4563" i="1"/>
  <c r="AB4539" i="1"/>
  <c r="AB4527" i="1"/>
  <c r="AB4503" i="1"/>
  <c r="AB4479" i="1"/>
  <c r="AB4467" i="1"/>
  <c r="AB4443" i="1"/>
  <c r="AB4431" i="1"/>
  <c r="AB4407" i="1"/>
  <c r="AB4395" i="1"/>
  <c r="AB4383" i="1"/>
  <c r="AB4371" i="1"/>
  <c r="AB4359" i="1"/>
  <c r="AB4347" i="1"/>
  <c r="AB4335" i="1"/>
  <c r="AB4323" i="1"/>
  <c r="AB4311" i="1"/>
  <c r="AB4299" i="1"/>
  <c r="AB4275" i="1"/>
  <c r="AB4263" i="1"/>
  <c r="AB8354" i="1"/>
  <c r="AB8342" i="1"/>
  <c r="AB8330" i="1"/>
  <c r="AB8318" i="1"/>
  <c r="AB8306" i="1"/>
  <c r="AB8294" i="1"/>
  <c r="AB8282" i="1"/>
  <c r="AB8270" i="1"/>
  <c r="AB8258" i="1"/>
  <c r="AB8246" i="1"/>
  <c r="AB8234" i="1"/>
  <c r="AB8222" i="1"/>
  <c r="AB8210" i="1"/>
  <c r="AB8198" i="1"/>
  <c r="AB8186" i="1"/>
  <c r="AB8174" i="1"/>
  <c r="AB8162" i="1"/>
  <c r="AB8150" i="1"/>
  <c r="AB8138" i="1"/>
  <c r="AB8126" i="1"/>
  <c r="AB6109" i="1"/>
  <c r="AB6085" i="1"/>
  <c r="AB6061" i="1"/>
  <c r="AB6037" i="1"/>
  <c r="AB6013" i="1"/>
  <c r="AB5977" i="1"/>
  <c r="AB5953" i="1"/>
  <c r="AB5929" i="1"/>
  <c r="AB5905" i="1"/>
  <c r="AB5881" i="1"/>
  <c r="AB5857" i="1"/>
  <c r="AB5833" i="1"/>
  <c r="AB5809" i="1"/>
  <c r="AB5785" i="1"/>
  <c r="AB5761" i="1"/>
  <c r="AB5737" i="1"/>
  <c r="AB5653" i="1"/>
  <c r="AB5629" i="1"/>
  <c r="AB5605" i="1"/>
  <c r="AB5581" i="1"/>
  <c r="AB5545" i="1"/>
  <c r="AB5521" i="1"/>
  <c r="AB5497" i="1"/>
  <c r="AB5473" i="1"/>
  <c r="AB5449" i="1"/>
  <c r="AB5413" i="1"/>
  <c r="AB5389" i="1"/>
  <c r="AB5365" i="1"/>
  <c r="AB5341" i="1"/>
  <c r="AB5317" i="1"/>
  <c r="AB5293" i="1"/>
  <c r="AB5269" i="1"/>
  <c r="AB5245" i="1"/>
  <c r="AB5221" i="1"/>
  <c r="AB5197" i="1"/>
  <c r="AB5173" i="1"/>
  <c r="AB5149" i="1"/>
  <c r="AB5125" i="1"/>
  <c r="AB5089" i="1"/>
  <c r="AB5065" i="1"/>
  <c r="AB5041" i="1"/>
  <c r="AB5017" i="1"/>
  <c r="AB4993" i="1"/>
  <c r="AB4969" i="1"/>
  <c r="AB4945" i="1"/>
  <c r="AB4933" i="1"/>
  <c r="AB4909" i="1"/>
  <c r="AB4885" i="1"/>
  <c r="AB4849" i="1"/>
  <c r="AB4825" i="1"/>
  <c r="AB4801" i="1"/>
  <c r="AB4777" i="1"/>
  <c r="AB4753" i="1"/>
  <c r="AB4729" i="1"/>
  <c r="AB4633" i="1"/>
  <c r="AB4609" i="1"/>
  <c r="AB4585" i="1"/>
  <c r="AB4561" i="1"/>
  <c r="AB4537" i="1"/>
  <c r="AB4513" i="1"/>
  <c r="AB4489" i="1"/>
  <c r="AB4465" i="1"/>
  <c r="AB4453" i="1"/>
  <c r="AB4429" i="1"/>
  <c r="AB4417" i="1"/>
  <c r="AB4393" i="1"/>
  <c r="AB4381" i="1"/>
  <c r="AB4369" i="1"/>
  <c r="AB4357" i="1"/>
  <c r="AB4345" i="1"/>
  <c r="AB4333" i="1"/>
  <c r="AB4321" i="1"/>
  <c r="AB4297" i="1"/>
  <c r="AB6121" i="1"/>
  <c r="AB6097" i="1"/>
  <c r="AB6073" i="1"/>
  <c r="AB6049" i="1"/>
  <c r="AB6025" i="1"/>
  <c r="AB6001" i="1"/>
  <c r="AB5989" i="1"/>
  <c r="AB5965" i="1"/>
  <c r="AB5941" i="1"/>
  <c r="AB5917" i="1"/>
  <c r="AB5893" i="1"/>
  <c r="AB5869" i="1"/>
  <c r="AB5845" i="1"/>
  <c r="AB5821" i="1"/>
  <c r="AB5797" i="1"/>
  <c r="AB5773" i="1"/>
  <c r="AB5749" i="1"/>
  <c r="AB5725" i="1"/>
  <c r="AB5713" i="1"/>
  <c r="AB5701" i="1"/>
  <c r="AB5689" i="1"/>
  <c r="AB5677" i="1"/>
  <c r="AB5665" i="1"/>
  <c r="AB5641" i="1"/>
  <c r="AB5617" i="1"/>
  <c r="AB5593" i="1"/>
  <c r="AB5569" i="1"/>
  <c r="AB5557" i="1"/>
  <c r="AB5533" i="1"/>
  <c r="AB5509" i="1"/>
  <c r="AB5485" i="1"/>
  <c r="AB5461" i="1"/>
  <c r="AB5437" i="1"/>
  <c r="AB5425" i="1"/>
  <c r="AB5401" i="1"/>
  <c r="AB5377" i="1"/>
  <c r="AB5353" i="1"/>
  <c r="AB5329" i="1"/>
  <c r="AB5305" i="1"/>
  <c r="AB5281" i="1"/>
  <c r="AB5257" i="1"/>
  <c r="AB5233" i="1"/>
  <c r="AB5209" i="1"/>
  <c r="AB5185" i="1"/>
  <c r="AB5161" i="1"/>
  <c r="AB5137" i="1"/>
  <c r="AB5113" i="1"/>
  <c r="AB5101" i="1"/>
  <c r="AB5077" i="1"/>
  <c r="AB5053" i="1"/>
  <c r="AB5029" i="1"/>
  <c r="AB5005" i="1"/>
  <c r="AB4981" i="1"/>
  <c r="AB4957" i="1"/>
  <c r="AB4921" i="1"/>
  <c r="AB4897" i="1"/>
  <c r="AB4873" i="1"/>
  <c r="AB4861" i="1"/>
  <c r="AB4837" i="1"/>
  <c r="AB4813" i="1"/>
  <c r="AB4789" i="1"/>
  <c r="AB4765" i="1"/>
  <c r="AB4741" i="1"/>
  <c r="AB4717" i="1"/>
  <c r="AB4705" i="1"/>
  <c r="AB4693" i="1"/>
  <c r="AB4681" i="1"/>
  <c r="AB4669" i="1"/>
  <c r="AB4657" i="1"/>
  <c r="AB4645" i="1"/>
  <c r="AB4621" i="1"/>
  <c r="AB4597" i="1"/>
  <c r="AB4573" i="1"/>
  <c r="AB4549" i="1"/>
  <c r="AB4525" i="1"/>
  <c r="AB4501" i="1"/>
  <c r="AB4477" i="1"/>
  <c r="AB4441" i="1"/>
  <c r="AB4405" i="1"/>
  <c r="AB4309" i="1"/>
  <c r="AB8087" i="1"/>
  <c r="AB8063" i="1"/>
  <c r="AB8039" i="1"/>
  <c r="AB8015" i="1"/>
  <c r="AB7991" i="1"/>
  <c r="AB7967" i="1"/>
  <c r="AB7943" i="1"/>
  <c r="AB7919" i="1"/>
  <c r="AB7895" i="1"/>
  <c r="AB7871" i="1"/>
  <c r="AB7847" i="1"/>
  <c r="AB7823" i="1"/>
  <c r="AB7799" i="1"/>
  <c r="AB7775" i="1"/>
  <c r="AB7751" i="1"/>
  <c r="AB7667" i="1"/>
  <c r="AB7643" i="1"/>
  <c r="AB7619" i="1"/>
  <c r="AB7595" i="1"/>
  <c r="AB7571" i="1"/>
  <c r="AB7547" i="1"/>
  <c r="AB7523" i="1"/>
  <c r="AB7499" i="1"/>
  <c r="AB7475" i="1"/>
  <c r="AB7451" i="1"/>
  <c r="AB7439" i="1"/>
  <c r="AB7415" i="1"/>
  <c r="AB7391" i="1"/>
  <c r="AB7367" i="1"/>
  <c r="AB7343" i="1"/>
  <c r="AB7319" i="1"/>
  <c r="AB8231" i="1"/>
  <c r="AB8219" i="1"/>
  <c r="AB8207" i="1"/>
  <c r="AB8195" i="1"/>
  <c r="AB8183" i="1"/>
  <c r="AB8171" i="1"/>
  <c r="AB8159" i="1"/>
  <c r="AB8147" i="1"/>
  <c r="AB8135" i="1"/>
  <c r="AB8123" i="1"/>
  <c r="AB8099" i="1"/>
  <c r="AB8075" i="1"/>
  <c r="AB8051" i="1"/>
  <c r="AB8027" i="1"/>
  <c r="AB8003" i="1"/>
  <c r="AB7979" i="1"/>
  <c r="AB7955" i="1"/>
  <c r="AB7931" i="1"/>
  <c r="AB7907" i="1"/>
  <c r="AB7883" i="1"/>
  <c r="AB7859" i="1"/>
  <c r="AB7835" i="1"/>
  <c r="AB7811" i="1"/>
  <c r="AB7787" i="1"/>
  <c r="AB7763" i="1"/>
  <c r="AB7739" i="1"/>
  <c r="AB7727" i="1"/>
  <c r="AB7715" i="1"/>
  <c r="AB7703" i="1"/>
  <c r="AB7691" i="1"/>
  <c r="AB7679" i="1"/>
  <c r="AB7655" i="1"/>
  <c r="AB7631" i="1"/>
  <c r="AB7607" i="1"/>
  <c r="AB7583" i="1"/>
  <c r="AB7559" i="1"/>
  <c r="AB7535" i="1"/>
  <c r="AB7511" i="1"/>
  <c r="AB7487" i="1"/>
  <c r="AB7463" i="1"/>
  <c r="AB7427" i="1"/>
  <c r="AB7403" i="1"/>
  <c r="AB7379" i="1"/>
  <c r="AB7355" i="1"/>
  <c r="AB7331" i="1"/>
  <c r="AB4315" i="1"/>
  <c r="B2237" i="6"/>
  <c r="B2565" i="6"/>
  <c r="B2655" i="6"/>
  <c r="B2878" i="6"/>
  <c r="AB4215" i="1"/>
  <c r="AB4203" i="1"/>
  <c r="AB4191" i="1"/>
  <c r="AB4179" i="1"/>
  <c r="AB4167" i="1"/>
  <c r="AB4155" i="1"/>
  <c r="AB4143" i="1"/>
  <c r="AB4131" i="1"/>
  <c r="AB4119" i="1"/>
  <c r="AB4107" i="1"/>
  <c r="AB4095" i="1"/>
  <c r="AB4083" i="1"/>
  <c r="AB4071" i="1"/>
  <c r="AB8114" i="1"/>
  <c r="AB8102" i="1"/>
  <c r="AB8090" i="1"/>
  <c r="AB8078" i="1"/>
  <c r="AB8066" i="1"/>
  <c r="AB8054" i="1"/>
  <c r="AB8042" i="1"/>
  <c r="AB8030" i="1"/>
  <c r="AB8018" i="1"/>
  <c r="AB8006" i="1"/>
  <c r="AB4273" i="1"/>
  <c r="AB4261" i="1"/>
  <c r="AB4237" i="1"/>
  <c r="AB4201" i="1"/>
  <c r="AB4177" i="1"/>
  <c r="AB4165" i="1"/>
  <c r="AB4153" i="1"/>
  <c r="AB4141" i="1"/>
  <c r="AB4129" i="1"/>
  <c r="AB4117" i="1"/>
  <c r="AB4105" i="1"/>
  <c r="AB4093" i="1"/>
  <c r="AB4081" i="1"/>
  <c r="AB4069" i="1"/>
  <c r="AB4057" i="1"/>
  <c r="AB4045" i="1"/>
  <c r="AB4033" i="1"/>
  <c r="AB4021" i="1"/>
  <c r="AB4285" i="1"/>
  <c r="AB4249" i="1"/>
  <c r="AB4225" i="1"/>
  <c r="AB4213" i="1"/>
  <c r="AB4189" i="1"/>
  <c r="AB8352" i="1"/>
  <c r="AB8340" i="1"/>
  <c r="AB8328" i="1"/>
  <c r="AB8316" i="1"/>
  <c r="AB8304" i="1"/>
  <c r="AB8292" i="1"/>
  <c r="AB8280" i="1"/>
  <c r="AB8268" i="1"/>
  <c r="AB8256" i="1"/>
  <c r="AB8244" i="1"/>
  <c r="AB8232" i="1"/>
  <c r="AB8220" i="1"/>
  <c r="AB8208" i="1"/>
  <c r="AB8196" i="1"/>
  <c r="AB8184" i="1"/>
  <c r="AB8172" i="1"/>
  <c r="AB8160" i="1"/>
  <c r="AB8148" i="1"/>
  <c r="AB8136" i="1"/>
  <c r="AB8124" i="1"/>
  <c r="AB8112" i="1"/>
  <c r="AB8100" i="1"/>
  <c r="AB8088" i="1"/>
  <c r="AB8076" i="1"/>
  <c r="AB8064" i="1"/>
  <c r="AB8052" i="1"/>
  <c r="AB7307" i="1"/>
  <c r="AB7295" i="1"/>
  <c r="AB7271" i="1"/>
  <c r="AB7259" i="1"/>
  <c r="AB7235" i="1"/>
  <c r="AB7223" i="1"/>
  <c r="AB7199" i="1"/>
  <c r="AB7187" i="1"/>
  <c r="AB7163" i="1"/>
  <c r="AB7151" i="1"/>
  <c r="AB7127" i="1"/>
  <c r="AB7115" i="1"/>
  <c r="AB7091" i="1"/>
  <c r="AB7079" i="1"/>
  <c r="AB7055" i="1"/>
  <c r="AB7031" i="1"/>
  <c r="AB7007" i="1"/>
  <c r="AB6983" i="1"/>
  <c r="AB6959" i="1"/>
  <c r="AB6935" i="1"/>
  <c r="AB6911" i="1"/>
  <c r="AB6887" i="1"/>
  <c r="AB6875" i="1"/>
  <c r="AB6863" i="1"/>
  <c r="AB6851" i="1"/>
  <c r="AB6839" i="1"/>
  <c r="AB6827" i="1"/>
  <c r="AB6815" i="1"/>
  <c r="AB6803" i="1"/>
  <c r="AB6791" i="1"/>
  <c r="AB6779" i="1"/>
  <c r="AB6767" i="1"/>
  <c r="AB6755" i="1"/>
  <c r="AB6731" i="1"/>
  <c r="AB6719" i="1"/>
  <c r="AB6683" i="1"/>
  <c r="AB7283" i="1"/>
  <c r="AB7247" i="1"/>
  <c r="AB7211" i="1"/>
  <c r="AB7175" i="1"/>
  <c r="AB7139" i="1"/>
  <c r="AB7103" i="1"/>
  <c r="AB7067" i="1"/>
  <c r="AB7043" i="1"/>
  <c r="AB7019" i="1"/>
  <c r="AB6995" i="1"/>
  <c r="AB6971" i="1"/>
  <c r="AB6947" i="1"/>
  <c r="AB6923" i="1"/>
  <c r="AB6899" i="1"/>
  <c r="AB6743" i="1"/>
  <c r="AB6707" i="1"/>
  <c r="AB6695" i="1"/>
  <c r="AB6081" i="1"/>
  <c r="AB6057" i="1"/>
  <c r="AB6033" i="1"/>
  <c r="AB6009" i="1"/>
  <c r="AB5985" i="1"/>
  <c r="AB5961" i="1"/>
  <c r="AB5937" i="1"/>
  <c r="AB5913" i="1"/>
  <c r="AB5889" i="1"/>
  <c r="AB5865" i="1"/>
  <c r="AB5841" i="1"/>
  <c r="AB5817" i="1"/>
  <c r="AB5793" i="1"/>
  <c r="AB5769" i="1"/>
  <c r="AB5745" i="1"/>
  <c r="AB5721" i="1"/>
  <c r="AB5685" i="1"/>
  <c r="AB6093" i="1"/>
  <c r="AB6069" i="1"/>
  <c r="AB6045" i="1"/>
  <c r="AB6021" i="1"/>
  <c r="AB5997" i="1"/>
  <c r="AB5973" i="1"/>
  <c r="AB5949" i="1"/>
  <c r="AB5925" i="1"/>
  <c r="AB5901" i="1"/>
  <c r="AB5877" i="1"/>
  <c r="AB5853" i="1"/>
  <c r="AB5829" i="1"/>
  <c r="AB5805" i="1"/>
  <c r="AB5781" i="1"/>
  <c r="AB5757" i="1"/>
  <c r="AB5733" i="1"/>
  <c r="AB5709" i="1"/>
  <c r="AB5697" i="1"/>
  <c r="AB4303" i="1"/>
  <c r="AB4279" i="1"/>
  <c r="AB4255" i="1"/>
  <c r="AB4231" i="1"/>
  <c r="AB4207" i="1"/>
  <c r="AB4183" i="1"/>
  <c r="AB4159" i="1"/>
  <c r="AB4135" i="1"/>
  <c r="AB4111" i="1"/>
  <c r="AB4087" i="1"/>
  <c r="AB4063" i="1"/>
  <c r="AB4039" i="1"/>
  <c r="AB4015" i="1"/>
  <c r="AB3991" i="1"/>
  <c r="AB3967" i="1"/>
  <c r="AB3943" i="1"/>
  <c r="AB3919" i="1"/>
  <c r="AB3895" i="1"/>
  <c r="AB3871" i="1"/>
  <c r="AB3787" i="1"/>
  <c r="AB3775" i="1"/>
  <c r="AB3763" i="1"/>
  <c r="AB3751" i="1"/>
  <c r="AB3739" i="1"/>
  <c r="AB3727" i="1"/>
  <c r="AB3703" i="1"/>
  <c r="AB3679" i="1"/>
  <c r="AB3655" i="1"/>
  <c r="AB3631" i="1"/>
  <c r="AB3607" i="1"/>
  <c r="AB3583" i="1"/>
  <c r="AB3559" i="1"/>
  <c r="AB3535" i="1"/>
  <c r="AB3511" i="1"/>
  <c r="AB3487" i="1"/>
  <c r="AB3463" i="1"/>
  <c r="AB3439" i="1"/>
  <c r="AB3415" i="1"/>
  <c r="AB3391" i="1"/>
  <c r="AB3367" i="1"/>
  <c r="AB3343" i="1"/>
  <c r="AB3319" i="1"/>
  <c r="AB3307" i="1"/>
  <c r="AB3283" i="1"/>
  <c r="AB3271" i="1"/>
  <c r="AB3259" i="1"/>
  <c r="AB3247" i="1"/>
  <c r="AB3235" i="1"/>
  <c r="AB3223" i="1"/>
  <c r="AB3211" i="1"/>
  <c r="AB3199" i="1"/>
  <c r="AB3187" i="1"/>
  <c r="AB3175" i="1"/>
  <c r="AB3163" i="1"/>
  <c r="AB4291" i="1"/>
  <c r="AB4267" i="1"/>
  <c r="AB4243" i="1"/>
  <c r="AB4219" i="1"/>
  <c r="AB4195" i="1"/>
  <c r="AB4171" i="1"/>
  <c r="AB4147" i="1"/>
  <c r="AB4123" i="1"/>
  <c r="AB4099" i="1"/>
  <c r="AB4075" i="1"/>
  <c r="AB4051" i="1"/>
  <c r="AB4027" i="1"/>
  <c r="AB4003" i="1"/>
  <c r="AB3979" i="1"/>
  <c r="AB3955" i="1"/>
  <c r="AB3931" i="1"/>
  <c r="AB3907" i="1"/>
  <c r="AB3883" i="1"/>
  <c r="AB3859" i="1"/>
  <c r="AB3847" i="1"/>
  <c r="AB3835" i="1"/>
  <c r="AB3823" i="1"/>
  <c r="AB3811" i="1"/>
  <c r="AB3799" i="1"/>
  <c r="AB3715" i="1"/>
  <c r="AB3691" i="1"/>
  <c r="AB3667" i="1"/>
  <c r="AB3643" i="1"/>
  <c r="AB3619" i="1"/>
  <c r="AB3595" i="1"/>
  <c r="AB3571" i="1"/>
  <c r="AB3547" i="1"/>
  <c r="AB3523" i="1"/>
  <c r="AB3499" i="1"/>
  <c r="AB3475" i="1"/>
  <c r="AB3451" i="1"/>
  <c r="AB3427" i="1"/>
  <c r="AB3403" i="1"/>
  <c r="AB3379" i="1"/>
  <c r="AB3355" i="1"/>
  <c r="AB3331" i="1"/>
  <c r="AB3295" i="1"/>
  <c r="AB8346" i="1"/>
  <c r="AB8334" i="1"/>
  <c r="AB8322" i="1"/>
  <c r="AB8310" i="1"/>
  <c r="AB8298" i="1"/>
  <c r="AB8286" i="1"/>
  <c r="AB8274" i="1"/>
  <c r="AB8262" i="1"/>
  <c r="AB8250" i="1"/>
  <c r="AB8238" i="1"/>
  <c r="AB8226" i="1"/>
  <c r="AB8214" i="1"/>
  <c r="AB8202" i="1"/>
  <c r="AB8190" i="1"/>
  <c r="AB8178" i="1"/>
  <c r="AB8166" i="1"/>
  <c r="AB8154" i="1"/>
  <c r="AB4059" i="1"/>
  <c r="AB4047" i="1"/>
  <c r="AB4035" i="1"/>
  <c r="AB4023" i="1"/>
  <c r="AB4011" i="1"/>
  <c r="AB3999" i="1"/>
  <c r="AB3987" i="1"/>
  <c r="AB3975" i="1"/>
  <c r="AB3963" i="1"/>
  <c r="AB3951" i="1"/>
  <c r="AB3939" i="1"/>
  <c r="AB3927" i="1"/>
  <c r="AB3915" i="1"/>
  <c r="AB3903" i="1"/>
  <c r="AB3891" i="1"/>
  <c r="AB3879" i="1"/>
  <c r="AB3867" i="1"/>
  <c r="AB3855" i="1"/>
  <c r="AB3843" i="1"/>
  <c r="AB3831" i="1"/>
  <c r="AB3819" i="1"/>
  <c r="AB3807" i="1"/>
  <c r="AB3795" i="1"/>
  <c r="AB3783" i="1"/>
  <c r="AB3771" i="1"/>
  <c r="AB3759" i="1"/>
  <c r="AB3747" i="1"/>
  <c r="AB3735" i="1"/>
  <c r="AB3723" i="1"/>
  <c r="AB3711" i="1"/>
  <c r="AB3699" i="1"/>
  <c r="AB3687" i="1"/>
  <c r="AB3675" i="1"/>
  <c r="AB3663" i="1"/>
  <c r="AB3651" i="1"/>
  <c r="AB3639" i="1"/>
  <c r="AB3627" i="1"/>
  <c r="AB3615" i="1"/>
  <c r="AB3603" i="1"/>
  <c r="AB3591" i="1"/>
  <c r="AB3579" i="1"/>
  <c r="AB3567" i="1"/>
  <c r="AB3555" i="1"/>
  <c r="AB3543" i="1"/>
  <c r="AB3531" i="1"/>
  <c r="AB3519" i="1"/>
  <c r="AB3507" i="1"/>
  <c r="AB3495" i="1"/>
  <c r="AB3483" i="1"/>
  <c r="AB3471" i="1"/>
  <c r="AB3459" i="1"/>
  <c r="AB3447" i="1"/>
  <c r="AB3435" i="1"/>
  <c r="AB3423" i="1"/>
  <c r="AB3411" i="1"/>
  <c r="AB3399" i="1"/>
  <c r="AB3387" i="1"/>
  <c r="AB3375" i="1"/>
  <c r="AB3363" i="1"/>
  <c r="AB3351" i="1"/>
  <c r="AB7994" i="1"/>
  <c r="AB7970" i="1"/>
  <c r="AB7958" i="1"/>
  <c r="AB7946" i="1"/>
  <c r="AB7934" i="1"/>
  <c r="AB7922" i="1"/>
  <c r="AB7910" i="1"/>
  <c r="AB7898" i="1"/>
  <c r="AB7886" i="1"/>
  <c r="AB7874" i="1"/>
  <c r="AB7862" i="1"/>
  <c r="AB7850" i="1"/>
  <c r="AB7838" i="1"/>
  <c r="AB7826" i="1"/>
  <c r="AB7814" i="1"/>
  <c r="AB7802" i="1"/>
  <c r="AB7790" i="1"/>
  <c r="AB7778" i="1"/>
  <c r="AB7766" i="1"/>
  <c r="AB7754" i="1"/>
  <c r="AB7742" i="1"/>
  <c r="AB7730" i="1"/>
  <c r="AB7718" i="1"/>
  <c r="AB7706" i="1"/>
  <c r="AB7694" i="1"/>
  <c r="AB7682" i="1"/>
  <c r="AB7670" i="1"/>
  <c r="AB7658" i="1"/>
  <c r="AB7646" i="1"/>
  <c r="AB7634" i="1"/>
  <c r="AB7622" i="1"/>
  <c r="AB7610" i="1"/>
  <c r="AB7598" i="1"/>
  <c r="AB7586" i="1"/>
  <c r="AB7574" i="1"/>
  <c r="AB7562" i="1"/>
  <c r="AB7550" i="1"/>
  <c r="AB7538" i="1"/>
  <c r="AB7526" i="1"/>
  <c r="AB7514" i="1"/>
  <c r="AB7502" i="1"/>
  <c r="AB7490" i="1"/>
  <c r="AB7478" i="1"/>
  <c r="AB7466" i="1"/>
  <c r="AB7454" i="1"/>
  <c r="AB7442" i="1"/>
  <c r="AB7430" i="1"/>
  <c r="AB7418" i="1"/>
  <c r="AB7406" i="1"/>
  <c r="AB7394" i="1"/>
  <c r="AB7382" i="1"/>
  <c r="AB7370" i="1"/>
  <c r="AB7358" i="1"/>
  <c r="AB7346" i="1"/>
  <c r="AB7334" i="1"/>
  <c r="AB7322" i="1"/>
  <c r="AB7310" i="1"/>
  <c r="AB7298" i="1"/>
  <c r="AB7286" i="1"/>
  <c r="AB7274" i="1"/>
  <c r="AB7262" i="1"/>
  <c r="AB7250" i="1"/>
  <c r="AB7238" i="1"/>
  <c r="AB7226" i="1"/>
  <c r="AB7214" i="1"/>
  <c r="AB7202" i="1"/>
  <c r="AB7190" i="1"/>
  <c r="AB7178" i="1"/>
  <c r="AB7166" i="1"/>
  <c r="AB7154" i="1"/>
  <c r="AB7142" i="1"/>
  <c r="AB7130" i="1"/>
  <c r="AB7118" i="1"/>
  <c r="AB7106" i="1"/>
  <c r="AB7094" i="1"/>
  <c r="AB7082" i="1"/>
  <c r="AB7070" i="1"/>
  <c r="AB7058" i="1"/>
  <c r="AB7046" i="1"/>
  <c r="AB7034" i="1"/>
  <c r="AB7022" i="1"/>
  <c r="AB7010" i="1"/>
  <c r="AB6998" i="1"/>
  <c r="AB6986" i="1"/>
  <c r="AB6974" i="1"/>
  <c r="AB4009" i="1"/>
  <c r="AB3997" i="1"/>
  <c r="AB3985" i="1"/>
  <c r="AB3973" i="1"/>
  <c r="AB3961" i="1"/>
  <c r="AB3949" i="1"/>
  <c r="AB3937" i="1"/>
  <c r="AB3925" i="1"/>
  <c r="AB3913" i="1"/>
  <c r="AB3901" i="1"/>
  <c r="AB3889" i="1"/>
  <c r="AB3877" i="1"/>
  <c r="AB3865" i="1"/>
  <c r="AB3853" i="1"/>
  <c r="AB3841" i="1"/>
  <c r="AB3829" i="1"/>
  <c r="AB3817" i="1"/>
  <c r="AB3805" i="1"/>
  <c r="AB3793" i="1"/>
  <c r="AB3781" i="1"/>
  <c r="AB3769" i="1"/>
  <c r="AB3757" i="1"/>
  <c r="AB3745" i="1"/>
  <c r="AB3733" i="1"/>
  <c r="AB3721" i="1"/>
  <c r="AB3709" i="1"/>
  <c r="AB3697" i="1"/>
  <c r="AB3685" i="1"/>
  <c r="AB3673" i="1"/>
  <c r="AB3661" i="1"/>
  <c r="AB3649" i="1"/>
  <c r="AB3637" i="1"/>
  <c r="AB3625" i="1"/>
  <c r="AB3613" i="1"/>
  <c r="AB3601" i="1"/>
  <c r="AB3589" i="1"/>
  <c r="AB3577" i="1"/>
  <c r="AB3565" i="1"/>
  <c r="AB3553" i="1"/>
  <c r="AB3541" i="1"/>
  <c r="AB3529" i="1"/>
  <c r="AB3517" i="1"/>
  <c r="AB3505" i="1"/>
  <c r="AB3493" i="1"/>
  <c r="AB3481" i="1"/>
  <c r="AB3469" i="1"/>
  <c r="AB3457" i="1"/>
  <c r="AB3445" i="1"/>
  <c r="AB3433" i="1"/>
  <c r="AB3421" i="1"/>
  <c r="AB3409" i="1"/>
  <c r="AB3397" i="1"/>
  <c r="AB3385" i="1"/>
  <c r="AB3373" i="1"/>
  <c r="AB3361" i="1"/>
  <c r="AB3349" i="1"/>
  <c r="AB3337" i="1"/>
  <c r="AB3325" i="1"/>
  <c r="AB3313" i="1"/>
  <c r="AB3301" i="1"/>
  <c r="AB3289" i="1"/>
  <c r="AB3277" i="1"/>
  <c r="AB3265" i="1"/>
  <c r="AB3253" i="1"/>
  <c r="AB3241" i="1"/>
  <c r="AB3229" i="1"/>
  <c r="AB8040" i="1"/>
  <c r="AB8028" i="1"/>
  <c r="AB8016" i="1"/>
  <c r="AB8004" i="1"/>
  <c r="AB7992" i="1"/>
  <c r="AB7980" i="1"/>
  <c r="AB7968" i="1"/>
  <c r="AB7956" i="1"/>
  <c r="AB7944" i="1"/>
  <c r="AB7932" i="1"/>
  <c r="AB7920" i="1"/>
  <c r="AB7908" i="1"/>
  <c r="AB7896" i="1"/>
  <c r="AB7884" i="1"/>
  <c r="AB7872" i="1"/>
  <c r="AB7860" i="1"/>
  <c r="AB7848" i="1"/>
  <c r="AB7836" i="1"/>
  <c r="AB7824" i="1"/>
  <c r="AB7812" i="1"/>
  <c r="AB7800" i="1"/>
  <c r="AB7788" i="1"/>
  <c r="AB7776" i="1"/>
  <c r="AB7764" i="1"/>
  <c r="AB7752" i="1"/>
  <c r="AB7740" i="1"/>
  <c r="AB7728" i="1"/>
  <c r="AB7716" i="1"/>
  <c r="AB7704" i="1"/>
  <c r="AB7692" i="1"/>
  <c r="AB7680" i="1"/>
  <c r="AB7668" i="1"/>
  <c r="AB7656" i="1"/>
  <c r="AB7644" i="1"/>
  <c r="AB7632" i="1"/>
  <c r="AB7620" i="1"/>
  <c r="AB7608" i="1"/>
  <c r="AB7596" i="1"/>
  <c r="AB7584" i="1"/>
  <c r="AB7572" i="1"/>
  <c r="AB7560" i="1"/>
  <c r="AB7548" i="1"/>
  <c r="AB7536" i="1"/>
  <c r="AB7524" i="1"/>
  <c r="AB7500" i="1"/>
  <c r="AB7488" i="1"/>
  <c r="AB7476" i="1"/>
  <c r="AB7464" i="1"/>
  <c r="AB7452" i="1"/>
  <c r="AB7440" i="1"/>
  <c r="AB7428" i="1"/>
  <c r="AB7416" i="1"/>
  <c r="AB7404" i="1"/>
  <c r="AB7392" i="1"/>
  <c r="AB7380" i="1"/>
  <c r="AB7368" i="1"/>
  <c r="AB7356" i="1"/>
  <c r="AB7344" i="1"/>
  <c r="AB6611" i="1"/>
  <c r="AB6587" i="1"/>
  <c r="AB6563" i="1"/>
  <c r="AB6539" i="1"/>
  <c r="AB6515" i="1"/>
  <c r="AB6491" i="1"/>
  <c r="AB6467" i="1"/>
  <c r="AB6443" i="1"/>
  <c r="AB6419" i="1"/>
  <c r="AB6395" i="1"/>
  <c r="AB6323" i="1"/>
  <c r="AB6299" i="1"/>
  <c r="AB6275" i="1"/>
  <c r="AB6251" i="1"/>
  <c r="AB6227" i="1"/>
  <c r="AB6203" i="1"/>
  <c r="AB6179" i="1"/>
  <c r="AB6155" i="1"/>
  <c r="AB6143" i="1"/>
  <c r="AB6107" i="1"/>
  <c r="AB6083" i="1"/>
  <c r="AB6059" i="1"/>
  <c r="AB6035" i="1"/>
  <c r="AB6011" i="1"/>
  <c r="AB5987" i="1"/>
  <c r="AB5963" i="1"/>
  <c r="AB5927" i="1"/>
  <c r="AB5903" i="1"/>
  <c r="AB5879" i="1"/>
  <c r="AB5855" i="1"/>
  <c r="AB5819" i="1"/>
  <c r="AB5795" i="1"/>
  <c r="AB5771" i="1"/>
  <c r="AB5747" i="1"/>
  <c r="AB5723" i="1"/>
  <c r="AB5699" i="1"/>
  <c r="AB5675" i="1"/>
  <c r="AB5651" i="1"/>
  <c r="AB5639" i="1"/>
  <c r="AB5603" i="1"/>
  <c r="AB5591" i="1"/>
  <c r="AB5567" i="1"/>
  <c r="AB5543" i="1"/>
  <c r="AB5519" i="1"/>
  <c r="AB5495" i="1"/>
  <c r="AB5459" i="1"/>
  <c r="AB5387" i="1"/>
  <c r="AB5363" i="1"/>
  <c r="AB5339" i="1"/>
  <c r="AB5315" i="1"/>
  <c r="AB5291" i="1"/>
  <c r="AB5267" i="1"/>
  <c r="AB5183" i="1"/>
  <c r="AB5171" i="1"/>
  <c r="AB5159" i="1"/>
  <c r="AB5147" i="1"/>
  <c r="AB5135" i="1"/>
  <c r="AB5063" i="1"/>
  <c r="AB5039" i="1"/>
  <c r="AB5015" i="1"/>
  <c r="AB4991" i="1"/>
  <c r="AB4967" i="1"/>
  <c r="AB6671" i="1"/>
  <c r="AB6659" i="1"/>
  <c r="AB6647" i="1"/>
  <c r="AB6635" i="1"/>
  <c r="AB6623" i="1"/>
  <c r="AB6599" i="1"/>
  <c r="AB6575" i="1"/>
  <c r="AB6551" i="1"/>
  <c r="AB6527" i="1"/>
  <c r="AB6503" i="1"/>
  <c r="AB6479" i="1"/>
  <c r="AB6455" i="1"/>
  <c r="AB6431" i="1"/>
  <c r="AB6407" i="1"/>
  <c r="AB6383" i="1"/>
  <c r="AB6371" i="1"/>
  <c r="AB6359" i="1"/>
  <c r="AB6347" i="1"/>
  <c r="AB6335" i="1"/>
  <c r="AB6311" i="1"/>
  <c r="AB6287" i="1"/>
  <c r="AB6263" i="1"/>
  <c r="AB6239" i="1"/>
  <c r="AB6215" i="1"/>
  <c r="AB6191" i="1"/>
  <c r="AB6167" i="1"/>
  <c r="AB6131" i="1"/>
  <c r="AB6119" i="1"/>
  <c r="AB6095" i="1"/>
  <c r="AB6071" i="1"/>
  <c r="AB6047" i="1"/>
  <c r="AB6023" i="1"/>
  <c r="AB5999" i="1"/>
  <c r="AB5975" i="1"/>
  <c r="AB5939" i="1"/>
  <c r="AB5915" i="1"/>
  <c r="AB5891" i="1"/>
  <c r="AB5867" i="1"/>
  <c r="AB5843" i="1"/>
  <c r="AB5831" i="1"/>
  <c r="AB5807" i="1"/>
  <c r="AB5783" i="1"/>
  <c r="AB5759" i="1"/>
  <c r="AB5735" i="1"/>
  <c r="AB5711" i="1"/>
  <c r="AB5687" i="1"/>
  <c r="AB5663" i="1"/>
  <c r="AB5627" i="1"/>
  <c r="AB5615" i="1"/>
  <c r="AB5579" i="1"/>
  <c r="AB5555" i="1"/>
  <c r="AB5531" i="1"/>
  <c r="AB5507" i="1"/>
  <c r="AB5483" i="1"/>
  <c r="AB5471" i="1"/>
  <c r="AB5447" i="1"/>
  <c r="AB5435" i="1"/>
  <c r="AB5423" i="1"/>
  <c r="AB5411" i="1"/>
  <c r="AB5399" i="1"/>
  <c r="AB5375" i="1"/>
  <c r="AB5351" i="1"/>
  <c r="AB5327" i="1"/>
  <c r="AB5303" i="1"/>
  <c r="AB5279" i="1"/>
  <c r="AB5255" i="1"/>
  <c r="AB5243" i="1"/>
  <c r="AB5231" i="1"/>
  <c r="AB5219" i="1"/>
  <c r="AB5207" i="1"/>
  <c r="AB5195" i="1"/>
  <c r="AB5123" i="1"/>
  <c r="AB5111" i="1"/>
  <c r="AB5099" i="1"/>
  <c r="AB5087" i="1"/>
  <c r="AB5075" i="1"/>
  <c r="AB5051" i="1"/>
  <c r="AB5027" i="1"/>
  <c r="AB5003" i="1"/>
  <c r="AB4979" i="1"/>
  <c r="AB5661" i="1"/>
  <c r="AB5637" i="1"/>
  <c r="AB5613" i="1"/>
  <c r="AB5589" i="1"/>
  <c r="AB5565" i="1"/>
  <c r="AB5541" i="1"/>
  <c r="AB5517" i="1"/>
  <c r="AB5493" i="1"/>
  <c r="AB5469" i="1"/>
  <c r="AB5385" i="1"/>
  <c r="AB5361" i="1"/>
  <c r="AB5337" i="1"/>
  <c r="AB5313" i="1"/>
  <c r="AB5289" i="1"/>
  <c r="AB5277" i="1"/>
  <c r="AB5253" i="1"/>
  <c r="AB5229" i="1"/>
  <c r="AB5217" i="1"/>
  <c r="AB5181" i="1"/>
  <c r="AB5157" i="1"/>
  <c r="AB5145" i="1"/>
  <c r="AB5121" i="1"/>
  <c r="AB5097" i="1"/>
  <c r="AB5073" i="1"/>
  <c r="AB5049" i="1"/>
  <c r="AB5025" i="1"/>
  <c r="AB5001" i="1"/>
  <c r="AB4977" i="1"/>
  <c r="AB4953" i="1"/>
  <c r="AB4929" i="1"/>
  <c r="AB4905" i="1"/>
  <c r="AB4893" i="1"/>
  <c r="AB4881" i="1"/>
  <c r="AB4869" i="1"/>
  <c r="AB4857" i="1"/>
  <c r="AB4845" i="1"/>
  <c r="AB4821" i="1"/>
  <c r="AB4797" i="1"/>
  <c r="AB4773" i="1"/>
  <c r="AB4749" i="1"/>
  <c r="AB4725" i="1"/>
  <c r="AB4701" i="1"/>
  <c r="AB4677" i="1"/>
  <c r="AB4653" i="1"/>
  <c r="AB4629" i="1"/>
  <c r="AB4605" i="1"/>
  <c r="AB4581" i="1"/>
  <c r="AB4557" i="1"/>
  <c r="AB4533" i="1"/>
  <c r="AB4509" i="1"/>
  <c r="AB4485" i="1"/>
  <c r="AB4461" i="1"/>
  <c r="AB4437" i="1"/>
  <c r="AB4413" i="1"/>
  <c r="AB4389" i="1"/>
  <c r="AB4365" i="1"/>
  <c r="AB4341" i="1"/>
  <c r="AB4317" i="1"/>
  <c r="AB4293" i="1"/>
  <c r="AB4269" i="1"/>
  <c r="AB4245" i="1"/>
  <c r="AB4221" i="1"/>
  <c r="AB4185" i="1"/>
  <c r="AB4161" i="1"/>
  <c r="AB4137" i="1"/>
  <c r="AB4113" i="1"/>
  <c r="AB4089" i="1"/>
  <c r="AB4065" i="1"/>
  <c r="AB4041" i="1"/>
  <c r="AB4029" i="1"/>
  <c r="AB4005" i="1"/>
  <c r="AB3993" i="1"/>
  <c r="AB3969" i="1"/>
  <c r="AB3957" i="1"/>
  <c r="AB3945" i="1"/>
  <c r="AB3933" i="1"/>
  <c r="AB5673" i="1"/>
  <c r="AB5649" i="1"/>
  <c r="AB5625" i="1"/>
  <c r="AB5601" i="1"/>
  <c r="AB5577" i="1"/>
  <c r="AB5553" i="1"/>
  <c r="AB5529" i="1"/>
  <c r="AB5505" i="1"/>
  <c r="AB5481" i="1"/>
  <c r="AB5457" i="1"/>
  <c r="AB5445" i="1"/>
  <c r="AB5433" i="1"/>
  <c r="AB5421" i="1"/>
  <c r="AB5409" i="1"/>
  <c r="AB5397" i="1"/>
  <c r="AB5373" i="1"/>
  <c r="AB5349" i="1"/>
  <c r="AB5325" i="1"/>
  <c r="AB5301" i="1"/>
  <c r="AB5265" i="1"/>
  <c r="AB5241" i="1"/>
  <c r="AB5205" i="1"/>
  <c r="AB5193" i="1"/>
  <c r="AB5169" i="1"/>
  <c r="AB5133" i="1"/>
  <c r="AB5109" i="1"/>
  <c r="AB5085" i="1"/>
  <c r="AB5061" i="1"/>
  <c r="AB5037" i="1"/>
  <c r="AB5013" i="1"/>
  <c r="AB4989" i="1"/>
  <c r="AB4965" i="1"/>
  <c r="AB4941" i="1"/>
  <c r="AB4917" i="1"/>
  <c r="AB4833" i="1"/>
  <c r="AB4809" i="1"/>
  <c r="AB4785" i="1"/>
  <c r="AB4761" i="1"/>
  <c r="AB4737" i="1"/>
  <c r="AB4713" i="1"/>
  <c r="AB4689" i="1"/>
  <c r="AB4665" i="1"/>
  <c r="AB4641" i="1"/>
  <c r="AB4617" i="1"/>
  <c r="AB4593" i="1"/>
  <c r="AB4569" i="1"/>
  <c r="AB4545" i="1"/>
  <c r="AB4521" i="1"/>
  <c r="AB4497" i="1"/>
  <c r="AB4473" i="1"/>
  <c r="AB4449" i="1"/>
  <c r="AB4425" i="1"/>
  <c r="AB4401" i="1"/>
  <c r="AB4377" i="1"/>
  <c r="AB4353" i="1"/>
  <c r="AB4329" i="1"/>
  <c r="AB4305" i="1"/>
  <c r="AB4281" i="1"/>
  <c r="AB4257" i="1"/>
  <c r="AB4233" i="1"/>
  <c r="AB4209" i="1"/>
  <c r="AB4197" i="1"/>
  <c r="AB4173" i="1"/>
  <c r="AB4149" i="1"/>
  <c r="AB4125" i="1"/>
  <c r="AB4101" i="1"/>
  <c r="AB4077" i="1"/>
  <c r="AB4053" i="1"/>
  <c r="AB4017" i="1"/>
  <c r="AB3981" i="1"/>
  <c r="AB8348" i="1"/>
  <c r="AB8336" i="1"/>
  <c r="AB8324" i="1"/>
  <c r="AB8312" i="1"/>
  <c r="AB8300" i="1"/>
  <c r="AB8288" i="1"/>
  <c r="AB3151" i="1"/>
  <c r="AB3139" i="1"/>
  <c r="AB3127" i="1"/>
  <c r="AB3115" i="1"/>
  <c r="AB3103" i="1"/>
  <c r="AB3091" i="1"/>
  <c r="AB3079" i="1"/>
  <c r="AB3067" i="1"/>
  <c r="AB3055" i="1"/>
  <c r="AB3043" i="1"/>
  <c r="AB3031" i="1"/>
  <c r="AB3019" i="1"/>
  <c r="AB3007" i="1"/>
  <c r="AB2995" i="1"/>
  <c r="AB2983" i="1"/>
  <c r="AB2971" i="1"/>
  <c r="AB2959" i="1"/>
  <c r="AB2947" i="1"/>
  <c r="AB2935" i="1"/>
  <c r="AB2923" i="1"/>
  <c r="AB2911" i="1"/>
  <c r="AB2899" i="1"/>
  <c r="AB2887" i="1"/>
  <c r="AB2875" i="1"/>
  <c r="AB2863" i="1"/>
  <c r="AB2851" i="1"/>
  <c r="AB2839" i="1"/>
  <c r="AB2827" i="1"/>
  <c r="AB2815" i="1"/>
  <c r="AB2803" i="1"/>
  <c r="AB2791" i="1"/>
  <c r="AB2779" i="1"/>
  <c r="AB2767" i="1"/>
  <c r="AB8142" i="1"/>
  <c r="AB8130" i="1"/>
  <c r="AB8118" i="1"/>
  <c r="AB8106" i="1"/>
  <c r="AB8094" i="1"/>
  <c r="AB8082" i="1"/>
  <c r="AB8070" i="1"/>
  <c r="AB8058" i="1"/>
  <c r="AB8046" i="1"/>
  <c r="AB8034" i="1"/>
  <c r="AB8022" i="1"/>
  <c r="AB8010" i="1"/>
  <c r="AB7998" i="1"/>
  <c r="AB7986" i="1"/>
  <c r="AB7974" i="1"/>
  <c r="AB7962" i="1"/>
  <c r="AB7950" i="1"/>
  <c r="AB7938" i="1"/>
  <c r="AB7926" i="1"/>
  <c r="AB7914" i="1"/>
  <c r="AB7902" i="1"/>
  <c r="AB7890" i="1"/>
  <c r="AB7878" i="1"/>
  <c r="AB7866" i="1"/>
  <c r="AB7854" i="1"/>
  <c r="AB7842" i="1"/>
  <c r="AB7830" i="1"/>
  <c r="AB7818" i="1"/>
  <c r="AB7806" i="1"/>
  <c r="AB7794" i="1"/>
  <c r="AB3339" i="1"/>
  <c r="AB3327" i="1"/>
  <c r="AB3315" i="1"/>
  <c r="AB3303" i="1"/>
  <c r="AB3291" i="1"/>
  <c r="AB3279" i="1"/>
  <c r="AB3267" i="1"/>
  <c r="AB3255" i="1"/>
  <c r="AB3243" i="1"/>
  <c r="AB3231" i="1"/>
  <c r="AB3219" i="1"/>
  <c r="AB3207" i="1"/>
  <c r="AB3195" i="1"/>
  <c r="AB3183" i="1"/>
  <c r="AB3171" i="1"/>
  <c r="AB3159" i="1"/>
  <c r="AB3147" i="1"/>
  <c r="AB3135" i="1"/>
  <c r="AB3123" i="1"/>
  <c r="AB3111" i="1"/>
  <c r="AB3099" i="1"/>
  <c r="AB3087" i="1"/>
  <c r="AB3075" i="1"/>
  <c r="AB3063" i="1"/>
  <c r="AB3051" i="1"/>
  <c r="AB3039" i="1"/>
  <c r="AB3027" i="1"/>
  <c r="AB3015" i="1"/>
  <c r="AB3003" i="1"/>
  <c r="AB2991" i="1"/>
  <c r="AB2979" i="1"/>
  <c r="AB2967" i="1"/>
  <c r="AB2955" i="1"/>
  <c r="AB2943" i="1"/>
  <c r="AB2931" i="1"/>
  <c r="AB2919" i="1"/>
  <c r="AB2907" i="1"/>
  <c r="AB2895" i="1"/>
  <c r="AB2883" i="1"/>
  <c r="AB2871" i="1"/>
  <c r="AB2859" i="1"/>
  <c r="AB2847" i="1"/>
  <c r="AB2835" i="1"/>
  <c r="AB2823" i="1"/>
  <c r="AB2811" i="1"/>
  <c r="AB2799" i="1"/>
  <c r="AB2787" i="1"/>
  <c r="AB2775" i="1"/>
  <c r="AB2763" i="1"/>
  <c r="AB2751" i="1"/>
  <c r="AB2739" i="1"/>
  <c r="AB2727" i="1"/>
  <c r="AB2715" i="1"/>
  <c r="AB2703" i="1"/>
  <c r="AB6962" i="1"/>
  <c r="AB6950" i="1"/>
  <c r="AB6938" i="1"/>
  <c r="AB6926" i="1"/>
  <c r="AB6914" i="1"/>
  <c r="AB6902" i="1"/>
  <c r="AB6890" i="1"/>
  <c r="AB6878" i="1"/>
  <c r="AB6866" i="1"/>
  <c r="AB6854" i="1"/>
  <c r="AB6842" i="1"/>
  <c r="AB6830" i="1"/>
  <c r="AB6818" i="1"/>
  <c r="AB6806" i="1"/>
  <c r="AB6794" i="1"/>
  <c r="AB6782" i="1"/>
  <c r="AB6770" i="1"/>
  <c r="AB6758" i="1"/>
  <c r="AB6746" i="1"/>
  <c r="AB6734" i="1"/>
  <c r="AB6722" i="1"/>
  <c r="AB6710" i="1"/>
  <c r="AB6698" i="1"/>
  <c r="AB6686" i="1"/>
  <c r="AB6674" i="1"/>
  <c r="AB6662" i="1"/>
  <c r="AB6650" i="1"/>
  <c r="AB6626" i="1"/>
  <c r="AB6614" i="1"/>
  <c r="AB6602" i="1"/>
  <c r="AB6590" i="1"/>
  <c r="AB6578" i="1"/>
  <c r="AB6566" i="1"/>
  <c r="AB6554" i="1"/>
  <c r="AB6542" i="1"/>
  <c r="AB6530" i="1"/>
  <c r="AB6518" i="1"/>
  <c r="AB6506" i="1"/>
  <c r="AB6494" i="1"/>
  <c r="AB6482" i="1"/>
  <c r="AB6470" i="1"/>
  <c r="AB6458" i="1"/>
  <c r="AB6446" i="1"/>
  <c r="AB6434" i="1"/>
  <c r="AB6422" i="1"/>
  <c r="AB6410" i="1"/>
  <c r="AB6398" i="1"/>
  <c r="AB6386" i="1"/>
  <c r="AB6374" i="1"/>
  <c r="AB6362" i="1"/>
  <c r="AB6350" i="1"/>
  <c r="AB6338" i="1"/>
  <c r="AB6326" i="1"/>
  <c r="AB6314" i="1"/>
  <c r="AB6302" i="1"/>
  <c r="AB6290" i="1"/>
  <c r="AB6278" i="1"/>
  <c r="AB6266" i="1"/>
  <c r="AB6254" i="1"/>
  <c r="AB6242" i="1"/>
  <c r="AB6230" i="1"/>
  <c r="AB6218" i="1"/>
  <c r="AB6206" i="1"/>
  <c r="AB6194" i="1"/>
  <c r="AB6182" i="1"/>
  <c r="AB6170" i="1"/>
  <c r="AB6158" i="1"/>
  <c r="AB6146" i="1"/>
  <c r="AB6134" i="1"/>
  <c r="AB6122" i="1"/>
  <c r="AB6110" i="1"/>
  <c r="AB6098" i="1"/>
  <c r="AB6086" i="1"/>
  <c r="AB6074" i="1"/>
  <c r="AB6062" i="1"/>
  <c r="AB3217" i="1"/>
  <c r="AB3205" i="1"/>
  <c r="AB3193" i="1"/>
  <c r="AB3181" i="1"/>
  <c r="AB3169" i="1"/>
  <c r="AB3157" i="1"/>
  <c r="AB3145" i="1"/>
  <c r="AB3133" i="1"/>
  <c r="AB3121" i="1"/>
  <c r="AB3109" i="1"/>
  <c r="AB3097" i="1"/>
  <c r="AB3085" i="1"/>
  <c r="AB3073" i="1"/>
  <c r="AB3061" i="1"/>
  <c r="AB3049" i="1"/>
  <c r="AB3037" i="1"/>
  <c r="AB3025" i="1"/>
  <c r="AB3013" i="1"/>
  <c r="AB3001" i="1"/>
  <c r="AB2989" i="1"/>
  <c r="AB2977" i="1"/>
  <c r="AB2965" i="1"/>
  <c r="AB2953" i="1"/>
  <c r="AB2941" i="1"/>
  <c r="AB2929" i="1"/>
  <c r="AB2917" i="1"/>
  <c r="AB2905" i="1"/>
  <c r="AB2893" i="1"/>
  <c r="AB2881" i="1"/>
  <c r="AB2869" i="1"/>
  <c r="AB2857" i="1"/>
  <c r="AB2845" i="1"/>
  <c r="AB2833" i="1"/>
  <c r="AB2821" i="1"/>
  <c r="AB2809" i="1"/>
  <c r="AB2797" i="1"/>
  <c r="AB2785" i="1"/>
  <c r="AB2773" i="1"/>
  <c r="AB2761" i="1"/>
  <c r="AB2749" i="1"/>
  <c r="AB2737" i="1"/>
  <c r="AB2725" i="1"/>
  <c r="AB2713" i="1"/>
  <c r="AB2701" i="1"/>
  <c r="AB2689" i="1"/>
  <c r="AB2677" i="1"/>
  <c r="AB2665" i="1"/>
  <c r="AB2653" i="1"/>
  <c r="AB2641" i="1"/>
  <c r="AB2629" i="1"/>
  <c r="AB2617" i="1"/>
  <c r="AB2605" i="1"/>
  <c r="AB7332" i="1"/>
  <c r="AB7320" i="1"/>
  <c r="AB7308" i="1"/>
  <c r="AB7296" i="1"/>
  <c r="AB7284" i="1"/>
  <c r="AB7272" i="1"/>
  <c r="AB7260" i="1"/>
  <c r="AB7248" i="1"/>
  <c r="AB7236" i="1"/>
  <c r="AB7224" i="1"/>
  <c r="AB7212" i="1"/>
  <c r="AB7200" i="1"/>
  <c r="AB7188" i="1"/>
  <c r="AB7176" i="1"/>
  <c r="AB7164" i="1"/>
  <c r="AB7152" i="1"/>
  <c r="AB7140" i="1"/>
  <c r="AB7128" i="1"/>
  <c r="AB7116" i="1"/>
  <c r="AB7104" i="1"/>
  <c r="AB7092" i="1"/>
  <c r="AB7080" i="1"/>
  <c r="AB7068" i="1"/>
  <c r="AB7056" i="1"/>
  <c r="AB7044" i="1"/>
  <c r="AB7032" i="1"/>
  <c r="AB7020" i="1"/>
  <c r="AB7008" i="1"/>
  <c r="AB6996" i="1"/>
  <c r="AB6984" i="1"/>
  <c r="AB6972" i="1"/>
  <c r="AB6960" i="1"/>
  <c r="AB6948" i="1"/>
  <c r="AB6936" i="1"/>
  <c r="AB6924" i="1"/>
  <c r="AB6912" i="1"/>
  <c r="AB6900" i="1"/>
  <c r="AB6888" i="1"/>
  <c r="AB6876" i="1"/>
  <c r="AB6864" i="1"/>
  <c r="AB6852" i="1"/>
  <c r="AB6840" i="1"/>
  <c r="AB6828" i="1"/>
  <c r="AB6816" i="1"/>
  <c r="AB6804" i="1"/>
  <c r="AB6792" i="1"/>
  <c r="AB6780" i="1"/>
  <c r="AB6768" i="1"/>
  <c r="AB6756" i="1"/>
  <c r="AB6744" i="1"/>
  <c r="AB6732" i="1"/>
  <c r="AB6720" i="1"/>
  <c r="AB6708" i="1"/>
  <c r="AB6696" i="1"/>
  <c r="AB6684" i="1"/>
  <c r="AB6672" i="1"/>
  <c r="AB6660" i="1"/>
  <c r="AB6648" i="1"/>
  <c r="AB6636" i="1"/>
  <c r="AB6624" i="1"/>
  <c r="AB6612" i="1"/>
  <c r="AB4943" i="1"/>
  <c r="AB4919" i="1"/>
  <c r="AB4895" i="1"/>
  <c r="AB4883" i="1"/>
  <c r="AB4859" i="1"/>
  <c r="AB4835" i="1"/>
  <c r="AB4823" i="1"/>
  <c r="AB4799" i="1"/>
  <c r="AB4775" i="1"/>
  <c r="AB4751" i="1"/>
  <c r="AB4727" i="1"/>
  <c r="AB4703" i="1"/>
  <c r="AB4679" i="1"/>
  <c r="AB4655" i="1"/>
  <c r="AB4631" i="1"/>
  <c r="AB4607" i="1"/>
  <c r="AB4583" i="1"/>
  <c r="AB4559" i="1"/>
  <c r="AB4535" i="1"/>
  <c r="AB4511" i="1"/>
  <c r="AB4487" i="1"/>
  <c r="AB4463" i="1"/>
  <c r="AB4439" i="1"/>
  <c r="AB4415" i="1"/>
  <c r="AB4391" i="1"/>
  <c r="AB4355" i="1"/>
  <c r="AB4331" i="1"/>
  <c r="AB4307" i="1"/>
  <c r="AB4283" i="1"/>
  <c r="AB4259" i="1"/>
  <c r="AB4235" i="1"/>
  <c r="AB4211" i="1"/>
  <c r="AB4187" i="1"/>
  <c r="AB4163" i="1"/>
  <c r="AB4139" i="1"/>
  <c r="AB4055" i="1"/>
  <c r="AB4031" i="1"/>
  <c r="AB4007" i="1"/>
  <c r="AB3983" i="1"/>
  <c r="AB3959" i="1"/>
  <c r="AB3935" i="1"/>
  <c r="AB3911" i="1"/>
  <c r="AB3887" i="1"/>
  <c r="AB3875" i="1"/>
  <c r="AB3851" i="1"/>
  <c r="AB3839" i="1"/>
  <c r="AB3827" i="1"/>
  <c r="AB3815" i="1"/>
  <c r="AB3803" i="1"/>
  <c r="AB3791" i="1"/>
  <c r="AB3767" i="1"/>
  <c r="AB3755" i="1"/>
  <c r="AB3743" i="1"/>
  <c r="AB3719" i="1"/>
  <c r="AB3707" i="1"/>
  <c r="AB3695" i="1"/>
  <c r="AB3683" i="1"/>
  <c r="AB3671" i="1"/>
  <c r="AB3659" i="1"/>
  <c r="AB3647" i="1"/>
  <c r="AB3635" i="1"/>
  <c r="AB3623" i="1"/>
  <c r="AB3611" i="1"/>
  <c r="AB3599" i="1"/>
  <c r="AB3587" i="1"/>
  <c r="AB3575" i="1"/>
  <c r="AB3563" i="1"/>
  <c r="AB3551" i="1"/>
  <c r="AB3539" i="1"/>
  <c r="AB3527" i="1"/>
  <c r="AB3515" i="1"/>
  <c r="AB3503" i="1"/>
  <c r="AB3491" i="1"/>
  <c r="AB3479" i="1"/>
  <c r="AB3467" i="1"/>
  <c r="AB3455" i="1"/>
  <c r="AB3443" i="1"/>
  <c r="AB3431" i="1"/>
  <c r="AB3419" i="1"/>
  <c r="AB3407" i="1"/>
  <c r="AB3395" i="1"/>
  <c r="AB3383" i="1"/>
  <c r="AB3371" i="1"/>
  <c r="AB3359" i="1"/>
  <c r="AB3347" i="1"/>
  <c r="AB4955" i="1"/>
  <c r="AB4931" i="1"/>
  <c r="AB4907" i="1"/>
  <c r="AB4871" i="1"/>
  <c r="AB4847" i="1"/>
  <c r="AB4811" i="1"/>
  <c r="AB4787" i="1"/>
  <c r="AB4763" i="1"/>
  <c r="AB4739" i="1"/>
  <c r="AB4715" i="1"/>
  <c r="AB4691" i="1"/>
  <c r="AB4667" i="1"/>
  <c r="AB4643" i="1"/>
  <c r="AB4619" i="1"/>
  <c r="AB4595" i="1"/>
  <c r="AB4571" i="1"/>
  <c r="AB4547" i="1"/>
  <c r="AB4523" i="1"/>
  <c r="AB4499" i="1"/>
  <c r="AB4475" i="1"/>
  <c r="AB4451" i="1"/>
  <c r="AB4427" i="1"/>
  <c r="AB4403" i="1"/>
  <c r="AB4379" i="1"/>
  <c r="AB4367" i="1"/>
  <c r="AB4343" i="1"/>
  <c r="AB4319" i="1"/>
  <c r="AB4295" i="1"/>
  <c r="AB4271" i="1"/>
  <c r="AB4247" i="1"/>
  <c r="AB4223" i="1"/>
  <c r="AB4199" i="1"/>
  <c r="AB4175" i="1"/>
  <c r="AB4151" i="1"/>
  <c r="AB4127" i="1"/>
  <c r="AB4115" i="1"/>
  <c r="AB4103" i="1"/>
  <c r="AB4091" i="1"/>
  <c r="AB4079" i="1"/>
  <c r="AB4067" i="1"/>
  <c r="AB4043" i="1"/>
  <c r="AB4019" i="1"/>
  <c r="AB3995" i="1"/>
  <c r="AB3971" i="1"/>
  <c r="AB3947" i="1"/>
  <c r="AB3923" i="1"/>
  <c r="AB3899" i="1"/>
  <c r="AB3863" i="1"/>
  <c r="AB3779" i="1"/>
  <c r="AB3731" i="1"/>
  <c r="AB3921" i="1"/>
  <c r="AB3909" i="1"/>
  <c r="AB3897" i="1"/>
  <c r="AB3885" i="1"/>
  <c r="AB3873" i="1"/>
  <c r="AB3861" i="1"/>
  <c r="AB3849" i="1"/>
  <c r="AB3837" i="1"/>
  <c r="AB3825" i="1"/>
  <c r="AB3813" i="1"/>
  <c r="AB3801" i="1"/>
  <c r="AB3789" i="1"/>
  <c r="AB3777" i="1"/>
  <c r="AB3765" i="1"/>
  <c r="AB3753" i="1"/>
  <c r="AB3741" i="1"/>
  <c r="AB3729" i="1"/>
  <c r="AB3717" i="1"/>
  <c r="AB3705" i="1"/>
  <c r="AB3693" i="1"/>
  <c r="AB3681" i="1"/>
  <c r="AB3669" i="1"/>
  <c r="AB3657" i="1"/>
  <c r="AB3645" i="1"/>
  <c r="AB3633" i="1"/>
  <c r="AB3621" i="1"/>
  <c r="AB3609" i="1"/>
  <c r="AB3597" i="1"/>
  <c r="AB3585" i="1"/>
  <c r="AB3573" i="1"/>
  <c r="AB3561" i="1"/>
  <c r="AB3549" i="1"/>
  <c r="AB3537" i="1"/>
  <c r="AB3525" i="1"/>
  <c r="AB3513" i="1"/>
  <c r="AB3501" i="1"/>
  <c r="AB3489" i="1"/>
  <c r="AB3477" i="1"/>
  <c r="AB3465" i="1"/>
  <c r="AB3453" i="1"/>
  <c r="AB3441" i="1"/>
  <c r="AB3429" i="1"/>
  <c r="AB3417" i="1"/>
  <c r="AB3405" i="1"/>
  <c r="AB3393" i="1"/>
  <c r="AB3381" i="1"/>
  <c r="AB3369" i="1"/>
  <c r="AB3357" i="1"/>
  <c r="AB3345" i="1"/>
  <c r="AB3333" i="1"/>
  <c r="AB3321" i="1"/>
  <c r="AB3309" i="1"/>
  <c r="AB3297" i="1"/>
  <c r="AB3285" i="1"/>
  <c r="AB3273" i="1"/>
  <c r="AB3261" i="1"/>
  <c r="AB8264" i="1"/>
  <c r="AB8252" i="1"/>
  <c r="AB8240" i="1"/>
  <c r="AB8228" i="1"/>
  <c r="AB8216" i="1"/>
  <c r="AB8204" i="1"/>
  <c r="AB8192" i="1"/>
  <c r="AB8180" i="1"/>
  <c r="AB8168" i="1"/>
  <c r="AB8156" i="1"/>
  <c r="AB8144" i="1"/>
  <c r="AB8120" i="1"/>
  <c r="AB8108" i="1"/>
  <c r="AB8096" i="1"/>
  <c r="AB8084" i="1"/>
  <c r="AB8072" i="1"/>
  <c r="AB8060" i="1"/>
  <c r="AB8048" i="1"/>
  <c r="AB8036" i="1"/>
  <c r="AB8024" i="1"/>
  <c r="AB8012" i="1"/>
  <c r="AB8000" i="1"/>
  <c r="AB7988" i="1"/>
  <c r="AB7976" i="1"/>
  <c r="AB7964" i="1"/>
  <c r="AB7952" i="1"/>
  <c r="AB7940" i="1"/>
  <c r="AB7928" i="1"/>
  <c r="AB7916" i="1"/>
  <c r="AB7904" i="1"/>
  <c r="AB7892" i="1"/>
  <c r="AB7880" i="1"/>
  <c r="AB7868" i="1"/>
  <c r="AB7856" i="1"/>
  <c r="AB7844" i="1"/>
  <c r="AB7832" i="1"/>
  <c r="AB7820" i="1"/>
  <c r="AB7808" i="1"/>
  <c r="AB7796" i="1"/>
  <c r="AB7784" i="1"/>
  <c r="AB7772" i="1"/>
  <c r="AB7760" i="1"/>
  <c r="AB7748" i="1"/>
  <c r="AB7736" i="1"/>
  <c r="AB7724" i="1"/>
  <c r="AB7712" i="1"/>
  <c r="AB7700" i="1"/>
  <c r="AB7688" i="1"/>
  <c r="AB7676" i="1"/>
  <c r="AB7664" i="1"/>
  <c r="AB7652" i="1"/>
  <c r="AB7640" i="1"/>
  <c r="AB7628" i="1"/>
  <c r="AB7616" i="1"/>
  <c r="AB7604" i="1"/>
  <c r="AB7592" i="1"/>
  <c r="AB7580" i="1"/>
  <c r="AB7568" i="1"/>
  <c r="AB7556" i="1"/>
  <c r="AB7544" i="1"/>
  <c r="AB7532" i="1"/>
  <c r="AB7520" i="1"/>
  <c r="AB7508" i="1"/>
  <c r="AB7496" i="1"/>
  <c r="AB7484" i="1"/>
  <c r="AB7472" i="1"/>
  <c r="AB7460" i="1"/>
  <c r="AB7448" i="1"/>
  <c r="AB7436" i="1"/>
  <c r="AB7424" i="1"/>
  <c r="AB7412" i="1"/>
  <c r="AB7400" i="1"/>
  <c r="AB7388" i="1"/>
  <c r="AB7376" i="1"/>
  <c r="AB7364" i="1"/>
  <c r="AB7352" i="1"/>
  <c r="AB7340" i="1"/>
  <c r="AB7328" i="1"/>
  <c r="AB7316" i="1"/>
  <c r="AB2691" i="1"/>
  <c r="AB2679" i="1"/>
  <c r="AB2667" i="1"/>
  <c r="AB2655" i="1"/>
  <c r="AB2643" i="1"/>
  <c r="AB2631" i="1"/>
  <c r="AB2619" i="1"/>
  <c r="AB2607" i="1"/>
  <c r="AB2595" i="1"/>
  <c r="AB2583" i="1"/>
  <c r="AB2571" i="1"/>
  <c r="AB2559" i="1"/>
  <c r="AB2547" i="1"/>
  <c r="AB2535" i="1"/>
  <c r="AB2523" i="1"/>
  <c r="AB2511" i="1"/>
  <c r="AB2499" i="1"/>
  <c r="AB2487" i="1"/>
  <c r="AB2475" i="1"/>
  <c r="AB2463" i="1"/>
  <c r="AB2451" i="1"/>
  <c r="AB2439" i="1"/>
  <c r="AB2427" i="1"/>
  <c r="AB2415" i="1"/>
  <c r="AB2403" i="1"/>
  <c r="AB2391" i="1"/>
  <c r="AB2379" i="1"/>
  <c r="AB2367" i="1"/>
  <c r="AB2355" i="1"/>
  <c r="AB2343" i="1"/>
  <c r="AB2331" i="1"/>
  <c r="AB2319" i="1"/>
  <c r="AB2307" i="1"/>
  <c r="AB2295" i="1"/>
  <c r="AB2283" i="1"/>
  <c r="AB2271" i="1"/>
  <c r="AB2259" i="1"/>
  <c r="AB2247" i="1"/>
  <c r="AB2235" i="1"/>
  <c r="AB2223" i="1"/>
  <c r="AB2211" i="1"/>
  <c r="AB2199" i="1"/>
  <c r="AB2187" i="1"/>
  <c r="AB2175" i="1"/>
  <c r="AB2163" i="1"/>
  <c r="AB2151" i="1"/>
  <c r="AB2139" i="1"/>
  <c r="AB6050" i="1"/>
  <c r="AB6038" i="1"/>
  <c r="AB6026" i="1"/>
  <c r="AB6014" i="1"/>
  <c r="AB6002" i="1"/>
  <c r="AB5990" i="1"/>
  <c r="AB5978" i="1"/>
  <c r="AB5966" i="1"/>
  <c r="AB5954" i="1"/>
  <c r="AB5942" i="1"/>
  <c r="AB5930" i="1"/>
  <c r="AB5918" i="1"/>
  <c r="AB5906" i="1"/>
  <c r="AB5894" i="1"/>
  <c r="AB5882" i="1"/>
  <c r="AB5870" i="1"/>
  <c r="AB5858" i="1"/>
  <c r="AB5846" i="1"/>
  <c r="AB5834" i="1"/>
  <c r="AB5822" i="1"/>
  <c r="AB5810" i="1"/>
  <c r="AB5798" i="1"/>
  <c r="AB5786" i="1"/>
  <c r="AB5774" i="1"/>
  <c r="AB5762" i="1"/>
  <c r="AB5750" i="1"/>
  <c r="AB5738" i="1"/>
  <c r="AB5726" i="1"/>
  <c r="AB5714" i="1"/>
  <c r="AB5702" i="1"/>
  <c r="AB5690" i="1"/>
  <c r="AB5678" i="1"/>
  <c r="AB5666" i="1"/>
  <c r="AB5654" i="1"/>
  <c r="AB5642" i="1"/>
  <c r="AB5630" i="1"/>
  <c r="AB5618" i="1"/>
  <c r="AB5606" i="1"/>
  <c r="AB5594" i="1"/>
  <c r="AB5582" i="1"/>
  <c r="AB5570" i="1"/>
  <c r="AB5558" i="1"/>
  <c r="AB5546" i="1"/>
  <c r="AB5534" i="1"/>
  <c r="AB5522" i="1"/>
  <c r="AB6600" i="1"/>
  <c r="AB6588" i="1"/>
  <c r="AB6576" i="1"/>
  <c r="AB6564" i="1"/>
  <c r="AB6552" i="1"/>
  <c r="AB6540" i="1"/>
  <c r="AB6528" i="1"/>
  <c r="AB6516" i="1"/>
  <c r="AB6504" i="1"/>
  <c r="AB6492" i="1"/>
  <c r="AB6480" i="1"/>
  <c r="AB6468" i="1"/>
  <c r="AB6456" i="1"/>
  <c r="AB6444" i="1"/>
  <c r="AB6432" i="1"/>
  <c r="AB6420" i="1"/>
  <c r="AB6408" i="1"/>
  <c r="AB6396" i="1"/>
  <c r="AB6384" i="1"/>
  <c r="AB6372" i="1"/>
  <c r="AB6360" i="1"/>
  <c r="AB6348" i="1"/>
  <c r="AB6336" i="1"/>
  <c r="AB6324" i="1"/>
  <c r="AB6312" i="1"/>
  <c r="AB6300" i="1"/>
  <c r="AB6288" i="1"/>
  <c r="AB6276" i="1"/>
  <c r="AB6264" i="1"/>
  <c r="AB6252" i="1"/>
  <c r="AB6240" i="1"/>
  <c r="AB6228" i="1"/>
  <c r="AB6216" i="1"/>
  <c r="AB6204" i="1"/>
  <c r="AB6192" i="1"/>
  <c r="AB6180" i="1"/>
  <c r="AB6168" i="1"/>
  <c r="AB6156" i="1"/>
  <c r="AB6144" i="1"/>
  <c r="AB6132" i="1"/>
  <c r="AB6120" i="1"/>
  <c r="AB6108" i="1"/>
  <c r="AB6096" i="1"/>
  <c r="AB6084" i="1"/>
  <c r="AB6072" i="1"/>
  <c r="AB6060" i="1"/>
  <c r="AB6048" i="1"/>
  <c r="AB6036" i="1"/>
  <c r="AB6024" i="1"/>
  <c r="AB6012" i="1"/>
  <c r="AB6000" i="1"/>
  <c r="AB5988" i="1"/>
  <c r="AB5976" i="1"/>
  <c r="AB5964" i="1"/>
  <c r="AB5952" i="1"/>
  <c r="AB5940" i="1"/>
  <c r="AB5928" i="1"/>
  <c r="AB5916" i="1"/>
  <c r="AB5904" i="1"/>
  <c r="AB5892" i="1"/>
  <c r="AB5880" i="1"/>
  <c r="AB5868" i="1"/>
  <c r="AB5856" i="1"/>
  <c r="AB5844" i="1"/>
  <c r="AB5832" i="1"/>
  <c r="AB5820" i="1"/>
  <c r="AB5808" i="1"/>
  <c r="AB5796" i="1"/>
  <c r="AB5784" i="1"/>
  <c r="AB5772" i="1"/>
  <c r="AB5760" i="1"/>
  <c r="AB5748" i="1"/>
  <c r="AB5736" i="1"/>
  <c r="AB5724" i="1"/>
  <c r="AB5712" i="1"/>
  <c r="AB5700" i="1"/>
  <c r="AB3323" i="1"/>
  <c r="AB3299" i="1"/>
  <c r="AB3287" i="1"/>
  <c r="AB3263" i="1"/>
  <c r="AB3239" i="1"/>
  <c r="AB3215" i="1"/>
  <c r="AB3179" i="1"/>
  <c r="AB3155" i="1"/>
  <c r="AB3131" i="1"/>
  <c r="AB3095" i="1"/>
  <c r="AB3059" i="1"/>
  <c r="AB3023" i="1"/>
  <c r="AB2987" i="1"/>
  <c r="AB2963" i="1"/>
  <c r="AB2927" i="1"/>
  <c r="AB2891" i="1"/>
  <c r="AB2855" i="1"/>
  <c r="AB2819" i="1"/>
  <c r="AB2795" i="1"/>
  <c r="AB2759" i="1"/>
  <c r="AB2723" i="1"/>
  <c r="AB2687" i="1"/>
  <c r="AB2651" i="1"/>
  <c r="AB2615" i="1"/>
  <c r="AB2591" i="1"/>
  <c r="AB2555" i="1"/>
  <c r="AB2519" i="1"/>
  <c r="AB2495" i="1"/>
  <c r="AB2483" i="1"/>
  <c r="AB2471" i="1"/>
  <c r="AB2459" i="1"/>
  <c r="AB2447" i="1"/>
  <c r="AB2435" i="1"/>
  <c r="AB2423" i="1"/>
  <c r="AB2411" i="1"/>
  <c r="AB2399" i="1"/>
  <c r="AB2387" i="1"/>
  <c r="AB2375" i="1"/>
  <c r="AB2363" i="1"/>
  <c r="AB2351" i="1"/>
  <c r="AB2339" i="1"/>
  <c r="AB2327" i="1"/>
  <c r="AB2315" i="1"/>
  <c r="AB2303" i="1"/>
  <c r="AB2291" i="1"/>
  <c r="AB2279" i="1"/>
  <c r="AB2267" i="1"/>
  <c r="AB3335" i="1"/>
  <c r="AB3311" i="1"/>
  <c r="AB3275" i="1"/>
  <c r="AB3251" i="1"/>
  <c r="AB3227" i="1"/>
  <c r="AB3203" i="1"/>
  <c r="AB3191" i="1"/>
  <c r="AB3167" i="1"/>
  <c r="AB3143" i="1"/>
  <c r="AB3119" i="1"/>
  <c r="AB3107" i="1"/>
  <c r="AB3083" i="1"/>
  <c r="AB3071" i="1"/>
  <c r="AB3047" i="1"/>
  <c r="AB3035" i="1"/>
  <c r="AB3011" i="1"/>
  <c r="AB2999" i="1"/>
  <c r="AB2975" i="1"/>
  <c r="AB2951" i="1"/>
  <c r="AB2939" i="1"/>
  <c r="AB2915" i="1"/>
  <c r="AB2903" i="1"/>
  <c r="AB2879" i="1"/>
  <c r="AB2867" i="1"/>
  <c r="AB2843" i="1"/>
  <c r="AB2831" i="1"/>
  <c r="AB2807" i="1"/>
  <c r="AB2783" i="1"/>
  <c r="AB2771" i="1"/>
  <c r="AB2747" i="1"/>
  <c r="AB2735" i="1"/>
  <c r="AB2711" i="1"/>
  <c r="AB2699" i="1"/>
  <c r="AB2675" i="1"/>
  <c r="AB2663" i="1"/>
  <c r="AB2639" i="1"/>
  <c r="AB2627" i="1"/>
  <c r="AB2603" i="1"/>
  <c r="AB2579" i="1"/>
  <c r="AB2567" i="1"/>
  <c r="AB2543" i="1"/>
  <c r="AB2531" i="1"/>
  <c r="AB2507" i="1"/>
  <c r="AB8350" i="1"/>
  <c r="AB8338" i="1"/>
  <c r="AB8326" i="1"/>
  <c r="AB8314" i="1"/>
  <c r="AB8302" i="1"/>
  <c r="AB8290" i="1"/>
  <c r="AB8278" i="1"/>
  <c r="AB8266" i="1"/>
  <c r="AB8254" i="1"/>
  <c r="AB8242" i="1"/>
  <c r="AB8230" i="1"/>
  <c r="AB8218" i="1"/>
  <c r="AB8206" i="1"/>
  <c r="AB8194" i="1"/>
  <c r="AB8182" i="1"/>
  <c r="AB8170" i="1"/>
  <c r="AB8158" i="1"/>
  <c r="AB8146" i="1"/>
  <c r="AB8134" i="1"/>
  <c r="AB8122" i="1"/>
  <c r="AB8110" i="1"/>
  <c r="AB8098" i="1"/>
  <c r="AB8086" i="1"/>
  <c r="AB8074" i="1"/>
  <c r="AB8062" i="1"/>
  <c r="AB8050" i="1"/>
  <c r="AB8038" i="1"/>
  <c r="AB8026" i="1"/>
  <c r="AB8014" i="1"/>
  <c r="AB8002" i="1"/>
  <c r="AB7990" i="1"/>
  <c r="AB7978" i="1"/>
  <c r="AB3249" i="1"/>
  <c r="AB3237" i="1"/>
  <c r="AB3225" i="1"/>
  <c r="AB3213" i="1"/>
  <c r="AB3201" i="1"/>
  <c r="AB3189" i="1"/>
  <c r="AB3177" i="1"/>
  <c r="AB3165" i="1"/>
  <c r="AB3153" i="1"/>
  <c r="AB3141" i="1"/>
  <c r="AB3129" i="1"/>
  <c r="AB3117" i="1"/>
  <c r="AB3105" i="1"/>
  <c r="AB3093" i="1"/>
  <c r="AB3081" i="1"/>
  <c r="AB3069" i="1"/>
  <c r="AB3057" i="1"/>
  <c r="AB3045" i="1"/>
  <c r="AB3033" i="1"/>
  <c r="AB3021" i="1"/>
  <c r="AB3009" i="1"/>
  <c r="AB2997" i="1"/>
  <c r="AB2985" i="1"/>
  <c r="AB2973" i="1"/>
  <c r="AB2961" i="1"/>
  <c r="AB2949" i="1"/>
  <c r="AB2937" i="1"/>
  <c r="AB2925" i="1"/>
  <c r="AB2913" i="1"/>
  <c r="AB2901" i="1"/>
  <c r="AB2889" i="1"/>
  <c r="AB2877" i="1"/>
  <c r="AB2865" i="1"/>
  <c r="AB2853" i="1"/>
  <c r="AB2841" i="1"/>
  <c r="AB2829" i="1"/>
  <c r="AB2817" i="1"/>
  <c r="AB2805" i="1"/>
  <c r="AB2793" i="1"/>
  <c r="AB2781" i="1"/>
  <c r="AB2769" i="1"/>
  <c r="AB2757" i="1"/>
  <c r="AB2745" i="1"/>
  <c r="AB2733" i="1"/>
  <c r="AB2721" i="1"/>
  <c r="AB2709" i="1"/>
  <c r="AB2697" i="1"/>
  <c r="B2644" i="6"/>
  <c r="AB7304" i="1"/>
  <c r="AB7292" i="1"/>
  <c r="AB7280" i="1"/>
  <c r="AB7268" i="1"/>
  <c r="AB7256" i="1"/>
  <c r="AB7244" i="1"/>
  <c r="AB7232" i="1"/>
  <c r="AB7220" i="1"/>
  <c r="AB7208" i="1"/>
  <c r="AB7196" i="1"/>
  <c r="AB7184" i="1"/>
  <c r="AB7172" i="1"/>
  <c r="AB7160" i="1"/>
  <c r="AB7148" i="1"/>
  <c r="AB7136" i="1"/>
  <c r="AB7124" i="1"/>
  <c r="AB7112" i="1"/>
  <c r="AB7100" i="1"/>
  <c r="AB7088" i="1"/>
  <c r="AB7076" i="1"/>
  <c r="AB7064" i="1"/>
  <c r="AB7052" i="1"/>
  <c r="AB7040" i="1"/>
  <c r="AB7028" i="1"/>
  <c r="AB7016" i="1"/>
  <c r="AB7004" i="1"/>
  <c r="AB6992" i="1"/>
  <c r="AB6980" i="1"/>
  <c r="AB6968" i="1"/>
  <c r="AB6956" i="1"/>
  <c r="AB6944" i="1"/>
  <c r="AB6932" i="1"/>
  <c r="AB6920" i="1"/>
  <c r="AB6908" i="1"/>
  <c r="AB6896" i="1"/>
  <c r="AB6884" i="1"/>
  <c r="AB6872" i="1"/>
  <c r="AB6860" i="1"/>
  <c r="AB6848" i="1"/>
  <c r="AB6836" i="1"/>
  <c r="AB6824" i="1"/>
  <c r="AB6812" i="1"/>
  <c r="AB6800" i="1"/>
  <c r="AB6788" i="1"/>
  <c r="AB6776" i="1"/>
  <c r="AB6764" i="1"/>
  <c r="AB2755" i="1"/>
  <c r="AB2743" i="1"/>
  <c r="AB2731" i="1"/>
  <c r="AB2719" i="1"/>
  <c r="AB2707" i="1"/>
  <c r="AB2695" i="1"/>
  <c r="AB2683" i="1"/>
  <c r="AB2671" i="1"/>
  <c r="AB2659" i="1"/>
  <c r="AB2647" i="1"/>
  <c r="AB2635" i="1"/>
  <c r="AB2623" i="1"/>
  <c r="AB2611" i="1"/>
  <c r="AB2599" i="1"/>
  <c r="AB2587" i="1"/>
  <c r="AB2575" i="1"/>
  <c r="AB2563" i="1"/>
  <c r="AB2551" i="1"/>
  <c r="AB2539" i="1"/>
  <c r="AB2527" i="1"/>
  <c r="AB2515" i="1"/>
  <c r="AB2503" i="1"/>
  <c r="AB2491" i="1"/>
  <c r="AB2479" i="1"/>
  <c r="AB2467" i="1"/>
  <c r="AB2455" i="1"/>
  <c r="AB2443" i="1"/>
  <c r="AB2431" i="1"/>
  <c r="AB2419" i="1"/>
  <c r="AB2407" i="1"/>
  <c r="AB2395" i="1"/>
  <c r="AB2383" i="1"/>
  <c r="AB2371" i="1"/>
  <c r="AB2359" i="1"/>
  <c r="AB2347" i="1"/>
  <c r="AB2335" i="1"/>
  <c r="AB2323" i="1"/>
  <c r="AB2311" i="1"/>
  <c r="AB2299" i="1"/>
  <c r="AB2287" i="1"/>
  <c r="AB2275" i="1"/>
  <c r="AB2263" i="1"/>
  <c r="AB2251" i="1"/>
  <c r="AB2239" i="1"/>
  <c r="AB2227" i="1"/>
  <c r="AB2215" i="1"/>
  <c r="AB2203" i="1"/>
  <c r="AB2191" i="1"/>
  <c r="AB2179" i="1"/>
  <c r="AB2167" i="1"/>
  <c r="AB2155" i="1"/>
  <c r="AB2143" i="1"/>
  <c r="AB2131" i="1"/>
  <c r="AB2119" i="1"/>
  <c r="AB2107" i="1"/>
  <c r="AB2095" i="1"/>
  <c r="AB2083" i="1"/>
  <c r="AB2071" i="1"/>
  <c r="AB2059" i="1"/>
  <c r="AB2047" i="1"/>
  <c r="AB2035" i="1"/>
  <c r="AB2023" i="1"/>
  <c r="AB2011" i="1"/>
  <c r="AB1999" i="1"/>
  <c r="AB1987" i="1"/>
  <c r="AB1975" i="1"/>
  <c r="AB1963" i="1"/>
  <c r="AB1951" i="1"/>
  <c r="AB1939" i="1"/>
  <c r="AB1927" i="1"/>
  <c r="AB1915" i="1"/>
  <c r="AB1903" i="1"/>
  <c r="AB1891" i="1"/>
  <c r="AB1879" i="1"/>
  <c r="AB1867" i="1"/>
  <c r="AB1855" i="1"/>
  <c r="AB1843" i="1"/>
  <c r="AB1831" i="1"/>
  <c r="AB7782" i="1"/>
  <c r="AB7770" i="1"/>
  <c r="AB7758" i="1"/>
  <c r="AB7746" i="1"/>
  <c r="AB7734" i="1"/>
  <c r="AB7722" i="1"/>
  <c r="AB7710" i="1"/>
  <c r="AB7698" i="1"/>
  <c r="AB7686" i="1"/>
  <c r="AB7674" i="1"/>
  <c r="AB7662" i="1"/>
  <c r="AB7650" i="1"/>
  <c r="AB7638" i="1"/>
  <c r="AB7626" i="1"/>
  <c r="AB7614" i="1"/>
  <c r="AB7602" i="1"/>
  <c r="AB7590" i="1"/>
  <c r="AB7578" i="1"/>
  <c r="AB7566" i="1"/>
  <c r="AB7554" i="1"/>
  <c r="AB7542" i="1"/>
  <c r="AB7530" i="1"/>
  <c r="AB7518" i="1"/>
  <c r="AB7506" i="1"/>
  <c r="AB7494" i="1"/>
  <c r="AB7482" i="1"/>
  <c r="AB7470" i="1"/>
  <c r="AB7458" i="1"/>
  <c r="AB7446" i="1"/>
  <c r="AB7434" i="1"/>
  <c r="AB7422" i="1"/>
  <c r="AB7410" i="1"/>
  <c r="AB7398" i="1"/>
  <c r="AB7386" i="1"/>
  <c r="AB7374" i="1"/>
  <c r="AB7362" i="1"/>
  <c r="AB7350" i="1"/>
  <c r="AB7338" i="1"/>
  <c r="AB7326" i="1"/>
  <c r="AB7314" i="1"/>
  <c r="AB7302" i="1"/>
  <c r="AB7290" i="1"/>
  <c r="AB7278" i="1"/>
  <c r="AB7266" i="1"/>
  <c r="AB7254" i="1"/>
  <c r="AB7242" i="1"/>
  <c r="AB7230" i="1"/>
  <c r="AB7218" i="1"/>
  <c r="AB7206" i="1"/>
  <c r="AB7194" i="1"/>
  <c r="AB7182" i="1"/>
  <c r="AB7170" i="1"/>
  <c r="AB7158" i="1"/>
  <c r="AB7146" i="1"/>
  <c r="AB7134" i="1"/>
  <c r="AB7122" i="1"/>
  <c r="AB7110" i="1"/>
  <c r="AB7098" i="1"/>
  <c r="AB7086" i="1"/>
  <c r="AB7074" i="1"/>
  <c r="AB7062" i="1"/>
  <c r="AB7050" i="1"/>
  <c r="AB7038" i="1"/>
  <c r="AB7026" i="1"/>
  <c r="AB7014" i="1"/>
  <c r="AB7002" i="1"/>
  <c r="AB6990" i="1"/>
  <c r="AB6978" i="1"/>
  <c r="AB6966" i="1"/>
  <c r="AB6954" i="1"/>
  <c r="AB6942" i="1"/>
  <c r="B2213" i="6"/>
  <c r="B2165" i="6"/>
  <c r="B2141" i="6"/>
  <c r="B2093" i="6"/>
  <c r="B2189" i="6"/>
  <c r="B2153" i="6"/>
  <c r="B2268" i="6"/>
  <c r="B2111" i="6"/>
  <c r="B1973" i="6"/>
  <c r="B1949" i="6"/>
  <c r="B2215" i="6"/>
  <c r="B1819" i="6"/>
  <c r="B2932" i="6"/>
  <c r="B2709" i="6"/>
  <c r="B2698" i="6"/>
  <c r="B2619" i="6"/>
  <c r="B2608" i="6"/>
  <c r="B2446" i="6"/>
  <c r="B2365" i="6"/>
  <c r="B2334" i="6"/>
  <c r="B2411" i="6"/>
  <c r="B2323" i="6"/>
  <c r="B2763" i="6"/>
  <c r="B2752" i="6"/>
  <c r="B2673" i="6"/>
  <c r="B2662" i="6"/>
  <c r="B2445" i="6"/>
  <c r="B2352" i="6"/>
  <c r="B2817" i="6"/>
  <c r="B2806" i="6"/>
  <c r="B2727" i="6"/>
  <c r="B2716" i="6"/>
  <c r="B2341" i="6"/>
  <c r="B2871" i="6"/>
  <c r="B2860" i="6"/>
  <c r="B2781" i="6"/>
  <c r="B2770" i="6"/>
  <c r="B2547" i="6"/>
  <c r="B2329" i="6"/>
  <c r="B2359" i="6"/>
  <c r="B2925" i="6"/>
  <c r="B2914" i="6"/>
  <c r="B2835" i="6"/>
  <c r="B2824" i="6"/>
  <c r="B2601" i="6"/>
  <c r="B2590" i="6"/>
  <c r="B2347" i="6"/>
  <c r="B2554" i="6"/>
  <c r="AB2" i="1"/>
  <c r="AB8344" i="1"/>
  <c r="AB8332" i="1"/>
  <c r="AB8320" i="1"/>
  <c r="AB8308" i="1"/>
  <c r="AB8296" i="1"/>
  <c r="AB8284" i="1"/>
  <c r="AB8272" i="1"/>
  <c r="AB8260" i="1"/>
  <c r="AB8248" i="1"/>
  <c r="AB8236" i="1"/>
  <c r="AB8224" i="1"/>
  <c r="AB8212" i="1"/>
  <c r="AB8200" i="1"/>
  <c r="AB8188" i="1"/>
  <c r="AB8176" i="1"/>
  <c r="AB8164" i="1"/>
  <c r="AB8152" i="1"/>
  <c r="AB8140" i="1"/>
  <c r="AB8128" i="1"/>
  <c r="AB8116" i="1"/>
  <c r="AB8104" i="1"/>
  <c r="AB8092" i="1"/>
  <c r="AB8080" i="1"/>
  <c r="AB8068" i="1"/>
  <c r="AB8056" i="1"/>
  <c r="AB8044" i="1"/>
  <c r="AB8032" i="1"/>
  <c r="AB8020" i="1"/>
  <c r="AB8008" i="1"/>
  <c r="AB7996" i="1"/>
  <c r="AB7984" i="1"/>
  <c r="AB7972" i="1"/>
  <c r="AB7960" i="1"/>
  <c r="AB7948" i="1"/>
  <c r="AB7936" i="1"/>
  <c r="AB7924" i="1"/>
  <c r="AB7912" i="1"/>
  <c r="AB7900" i="1"/>
  <c r="AB7888" i="1"/>
  <c r="AB7876" i="1"/>
  <c r="AB7864" i="1"/>
  <c r="AB7852" i="1"/>
  <c r="AB7840" i="1"/>
  <c r="AB7828" i="1"/>
  <c r="AB7816" i="1"/>
  <c r="AB7804" i="1"/>
  <c r="AB7792" i="1"/>
  <c r="AB7780" i="1"/>
  <c r="AB7768" i="1"/>
  <c r="AB7756" i="1"/>
  <c r="AB7744" i="1"/>
  <c r="AB7732" i="1"/>
  <c r="AB7720" i="1"/>
  <c r="AB7708" i="1"/>
  <c r="AB7696" i="1"/>
  <c r="AB7684" i="1"/>
  <c r="AB7672" i="1"/>
  <c r="AB7660" i="1"/>
  <c r="AB7648" i="1"/>
  <c r="AB7636" i="1"/>
  <c r="AB7624" i="1"/>
  <c r="AB7612" i="1"/>
  <c r="AB7600" i="1"/>
  <c r="AB7588" i="1"/>
  <c r="AB7576" i="1"/>
  <c r="AB7564" i="1"/>
  <c r="AB7552" i="1"/>
  <c r="AB7540" i="1"/>
  <c r="AB7528" i="1"/>
  <c r="AB7516" i="1"/>
  <c r="AB7504" i="1"/>
  <c r="AB7492" i="1"/>
  <c r="AB7480" i="1"/>
  <c r="AB7468" i="1"/>
  <c r="AB7456" i="1"/>
  <c r="AB7444" i="1"/>
  <c r="AB7432" i="1"/>
  <c r="AB7420" i="1"/>
  <c r="AB7408" i="1"/>
  <c r="AB7396" i="1"/>
  <c r="AB7384" i="1"/>
  <c r="AB7372" i="1"/>
  <c r="AB7360" i="1"/>
  <c r="AB7348" i="1"/>
  <c r="AB7336" i="1"/>
  <c r="AB7324" i="1"/>
  <c r="AB7312" i="1"/>
  <c r="AB7300" i="1"/>
  <c r="AB7288" i="1"/>
  <c r="AB7276" i="1"/>
  <c r="AB7264" i="1"/>
  <c r="AB7252" i="1"/>
  <c r="AB7240" i="1"/>
  <c r="AB7228" i="1"/>
  <c r="AB7216" i="1"/>
  <c r="AB7204" i="1"/>
  <c r="AB7192" i="1"/>
  <c r="AB7180" i="1"/>
  <c r="AB7168" i="1"/>
  <c r="AB7156" i="1"/>
  <c r="AB7144" i="1"/>
  <c r="AB7132" i="1"/>
  <c r="AB7120" i="1"/>
  <c r="AB7108" i="1"/>
  <c r="AB7096" i="1"/>
  <c r="AB7084" i="1"/>
  <c r="AB7072" i="1"/>
  <c r="AB7060" i="1"/>
  <c r="AB7048" i="1"/>
  <c r="AB7036" i="1"/>
  <c r="AB7024" i="1"/>
  <c r="AB7012" i="1"/>
  <c r="AB7000" i="1"/>
  <c r="AB6988" i="1"/>
  <c r="AB6976" i="1"/>
  <c r="AB6964" i="1"/>
  <c r="AB6952" i="1"/>
  <c r="AB6940" i="1"/>
  <c r="AB6928" i="1"/>
  <c r="AB6916" i="1"/>
  <c r="AB6904" i="1"/>
  <c r="AB6892" i="1"/>
  <c r="AB6880" i="1"/>
  <c r="AB6868" i="1"/>
  <c r="AB6856" i="1"/>
  <c r="AB6844" i="1"/>
  <c r="AB6832" i="1"/>
  <c r="AB6820" i="1"/>
  <c r="AB6808" i="1"/>
  <c r="AB6796" i="1"/>
  <c r="AB6784" i="1"/>
  <c r="AB6772" i="1"/>
  <c r="AB6760" i="1"/>
  <c r="AB6748" i="1"/>
  <c r="AB6736" i="1"/>
  <c r="AB6724" i="1"/>
  <c r="AB6712" i="1"/>
  <c r="AB6700" i="1"/>
  <c r="AB6688" i="1"/>
  <c r="AB2127" i="1"/>
  <c r="AB2115" i="1"/>
  <c r="AB2103" i="1"/>
  <c r="AB2091" i="1"/>
  <c r="AB2079" i="1"/>
  <c r="AB2067" i="1"/>
  <c r="AB2055" i="1"/>
  <c r="AB2043" i="1"/>
  <c r="AB2031" i="1"/>
  <c r="AB2019" i="1"/>
  <c r="AB2007" i="1"/>
  <c r="AB1995" i="1"/>
  <c r="AB1983" i="1"/>
  <c r="AB1971" i="1"/>
  <c r="AB1959" i="1"/>
  <c r="AB1947" i="1"/>
  <c r="AB1935" i="1"/>
  <c r="AB1923" i="1"/>
  <c r="AB1911" i="1"/>
  <c r="AB1899" i="1"/>
  <c r="AB1887" i="1"/>
  <c r="AB1875" i="1"/>
  <c r="AB1863" i="1"/>
  <c r="AB1851" i="1"/>
  <c r="AB1839" i="1"/>
  <c r="AB1827" i="1"/>
  <c r="AB1815" i="1"/>
  <c r="AB1803" i="1"/>
  <c r="AB1791" i="1"/>
  <c r="AB1779" i="1"/>
  <c r="AB1767" i="1"/>
  <c r="AB1755" i="1"/>
  <c r="AB1743" i="1"/>
  <c r="AB1731" i="1"/>
  <c r="AB1719" i="1"/>
  <c r="AB1707" i="1"/>
  <c r="AB1695" i="1"/>
  <c r="AB1683" i="1"/>
  <c r="AB1671" i="1"/>
  <c r="AB1659" i="1"/>
  <c r="AB1647" i="1"/>
  <c r="AB1635" i="1"/>
  <c r="AB1623" i="1"/>
  <c r="AB1611" i="1"/>
  <c r="AB1599" i="1"/>
  <c r="AB1587" i="1"/>
  <c r="AB1575" i="1"/>
  <c r="AB1563" i="1"/>
  <c r="AB1551" i="1"/>
  <c r="AB1539" i="1"/>
  <c r="AB1527" i="1"/>
  <c r="AB1515" i="1"/>
  <c r="AB1503" i="1"/>
  <c r="AB1491" i="1"/>
  <c r="AB1479" i="1"/>
  <c r="AB1467" i="1"/>
  <c r="AB1455" i="1"/>
  <c r="AB1443" i="1"/>
  <c r="AB1431" i="1"/>
  <c r="B3008" i="6"/>
  <c r="AB2593" i="1"/>
  <c r="AB2581" i="1"/>
  <c r="AB2569" i="1"/>
  <c r="AB2557" i="1"/>
  <c r="AB2545" i="1"/>
  <c r="AB2533" i="1"/>
  <c r="AB2521" i="1"/>
  <c r="AB2509" i="1"/>
  <c r="AB2497" i="1"/>
  <c r="AB2485" i="1"/>
  <c r="AB2473" i="1"/>
  <c r="AB2461" i="1"/>
  <c r="AB2449" i="1"/>
  <c r="AB2437" i="1"/>
  <c r="AB2425" i="1"/>
  <c r="AB2413" i="1"/>
  <c r="AB2401" i="1"/>
  <c r="AB2389" i="1"/>
  <c r="AB2377" i="1"/>
  <c r="AB2365" i="1"/>
  <c r="AB2353" i="1"/>
  <c r="AB2341" i="1"/>
  <c r="AB2329" i="1"/>
  <c r="AB2317" i="1"/>
  <c r="AB2305" i="1"/>
  <c r="AB2293" i="1"/>
  <c r="AB2281" i="1"/>
  <c r="AB2269" i="1"/>
  <c r="AB2257" i="1"/>
  <c r="AB2245" i="1"/>
  <c r="AB2233" i="1"/>
  <c r="AB2221" i="1"/>
  <c r="AB2209" i="1"/>
  <c r="AB2197" i="1"/>
  <c r="AB2185" i="1"/>
  <c r="AB2173" i="1"/>
  <c r="AB2161" i="1"/>
  <c r="AB2149" i="1"/>
  <c r="AB2137" i="1"/>
  <c r="AB2125" i="1"/>
  <c r="AB2113" i="1"/>
  <c r="AB2101" i="1"/>
  <c r="AB2089" i="1"/>
  <c r="AB2077" i="1"/>
  <c r="AB2065" i="1"/>
  <c r="AB2053" i="1"/>
  <c r="AB2041" i="1"/>
  <c r="AB2029" i="1"/>
  <c r="AB2017" i="1"/>
  <c r="AB2005" i="1"/>
  <c r="AB1993" i="1"/>
  <c r="AB1981" i="1"/>
  <c r="AB1969" i="1"/>
  <c r="AB1957" i="1"/>
  <c r="AB1945" i="1"/>
  <c r="AB1933" i="1"/>
  <c r="AB1921" i="1"/>
  <c r="AB1909" i="1"/>
  <c r="AB1897" i="1"/>
  <c r="AB1885" i="1"/>
  <c r="AB1873" i="1"/>
  <c r="AB1861" i="1"/>
  <c r="AB1849" i="1"/>
  <c r="AB1837" i="1"/>
  <c r="AB1825" i="1"/>
  <c r="AB1813" i="1"/>
  <c r="AB1801" i="1"/>
  <c r="AB1789" i="1"/>
  <c r="AB1777" i="1"/>
  <c r="AB1765" i="1"/>
  <c r="AB1753" i="1"/>
  <c r="AB1741" i="1"/>
  <c r="AB1729" i="1"/>
  <c r="AB1717" i="1"/>
  <c r="AB5688" i="1"/>
  <c r="AB5676" i="1"/>
  <c r="AB5664" i="1"/>
  <c r="AB5652" i="1"/>
  <c r="AB5640" i="1"/>
  <c r="AB5628" i="1"/>
  <c r="AB5616" i="1"/>
  <c r="AB5604" i="1"/>
  <c r="AB5592" i="1"/>
  <c r="AB5580" i="1"/>
  <c r="AB5568" i="1"/>
  <c r="AB5556" i="1"/>
  <c r="AB5544" i="1"/>
  <c r="AB5532" i="1"/>
  <c r="AB5520" i="1"/>
  <c r="AB5508" i="1"/>
  <c r="AB5496" i="1"/>
  <c r="AB5484" i="1"/>
  <c r="AB5472" i="1"/>
  <c r="AB5460" i="1"/>
  <c r="AB5448" i="1"/>
  <c r="AB5436" i="1"/>
  <c r="AB5424" i="1"/>
  <c r="AB5412" i="1"/>
  <c r="AB5400" i="1"/>
  <c r="AB5388" i="1"/>
  <c r="AB5376" i="1"/>
  <c r="AB5364" i="1"/>
  <c r="AB5352" i="1"/>
  <c r="AB5340" i="1"/>
  <c r="AB5328" i="1"/>
  <c r="AB5316" i="1"/>
  <c r="AB5304" i="1"/>
  <c r="AB5292" i="1"/>
  <c r="AB5280" i="1"/>
  <c r="AB5268" i="1"/>
  <c r="AB5256" i="1"/>
  <c r="AB5244" i="1"/>
  <c r="AB5232" i="1"/>
  <c r="AB5220" i="1"/>
  <c r="AB5208" i="1"/>
  <c r="AB5196" i="1"/>
  <c r="AB5184" i="1"/>
  <c r="AB5172" i="1"/>
  <c r="AB5160" i="1"/>
  <c r="AB5148" i="1"/>
  <c r="AB5136" i="1"/>
  <c r="AB5124" i="1"/>
  <c r="AB5112" i="1"/>
  <c r="AB5100" i="1"/>
  <c r="AB5088" i="1"/>
  <c r="AB5076" i="1"/>
  <c r="AB5064" i="1"/>
  <c r="AB5052" i="1"/>
  <c r="AB5040" i="1"/>
  <c r="AB5028" i="1"/>
  <c r="AB5016" i="1"/>
  <c r="AB5004" i="1"/>
  <c r="AB4992" i="1"/>
  <c r="AB4980" i="1"/>
  <c r="AB4968" i="1"/>
  <c r="AB4956" i="1"/>
  <c r="AB4944" i="1"/>
  <c r="AB4932" i="1"/>
  <c r="AB4920" i="1"/>
  <c r="AB4908" i="1"/>
  <c r="AB4896" i="1"/>
  <c r="AB4884" i="1"/>
  <c r="AB4872" i="1"/>
  <c r="AB4860" i="1"/>
  <c r="AB4848" i="1"/>
  <c r="AB4836" i="1"/>
  <c r="AB4824" i="1"/>
  <c r="AB4812" i="1"/>
  <c r="AB4800" i="1"/>
  <c r="AB4788" i="1"/>
  <c r="AB4776" i="1"/>
  <c r="AB4764" i="1"/>
  <c r="AB4752" i="1"/>
  <c r="AB4740" i="1"/>
  <c r="AB2255" i="1"/>
  <c r="AB2243" i="1"/>
  <c r="AB2231" i="1"/>
  <c r="AB2219" i="1"/>
  <c r="AB2207" i="1"/>
  <c r="AB2195" i="1"/>
  <c r="AB2183" i="1"/>
  <c r="AB2171" i="1"/>
  <c r="AB2159" i="1"/>
  <c r="AB2147" i="1"/>
  <c r="AB2135" i="1"/>
  <c r="AB2123" i="1"/>
  <c r="AB2111" i="1"/>
  <c r="AB2099" i="1"/>
  <c r="AB2087" i="1"/>
  <c r="AB2075" i="1"/>
  <c r="AB2063" i="1"/>
  <c r="AB2051" i="1"/>
  <c r="AB2039" i="1"/>
  <c r="AB2027" i="1"/>
  <c r="AB2015" i="1"/>
  <c r="AB2003" i="1"/>
  <c r="AB1991" i="1"/>
  <c r="AB1979" i="1"/>
  <c r="AB1967" i="1"/>
  <c r="AB1955" i="1"/>
  <c r="AB1943" i="1"/>
  <c r="AB1931" i="1"/>
  <c r="AB1919" i="1"/>
  <c r="AB1907" i="1"/>
  <c r="AB1895" i="1"/>
  <c r="AB1883" i="1"/>
  <c r="AB1871" i="1"/>
  <c r="AB1859" i="1"/>
  <c r="AB1847" i="1"/>
  <c r="AB1835" i="1"/>
  <c r="AB1823" i="1"/>
  <c r="AB1811" i="1"/>
  <c r="AB1799" i="1"/>
  <c r="AB1787" i="1"/>
  <c r="AB1775" i="1"/>
  <c r="AB1763" i="1"/>
  <c r="AB1751" i="1"/>
  <c r="AB1739" i="1"/>
  <c r="AB1727" i="1"/>
  <c r="AB1715" i="1"/>
  <c r="AB1703" i="1"/>
  <c r="AB1691" i="1"/>
  <c r="AB1679" i="1"/>
  <c r="AB1667" i="1"/>
  <c r="AB1655" i="1"/>
  <c r="AB1643" i="1"/>
  <c r="AB1631" i="1"/>
  <c r="AB1619" i="1"/>
  <c r="AB1607" i="1"/>
  <c r="AB1595" i="1"/>
  <c r="AB1583" i="1"/>
  <c r="AB1571" i="1"/>
  <c r="AB1559" i="1"/>
  <c r="AB1547" i="1"/>
  <c r="AB1535" i="1"/>
  <c r="AB1523" i="1"/>
  <c r="AB1511" i="1"/>
  <c r="AB1499" i="1"/>
  <c r="AB1487" i="1"/>
  <c r="AB1475" i="1"/>
  <c r="AB1463" i="1"/>
  <c r="AB1451" i="1"/>
  <c r="AB1439" i="1"/>
  <c r="AB1427" i="1"/>
  <c r="AB1415" i="1"/>
  <c r="AB1403" i="1"/>
  <c r="AB1391" i="1"/>
  <c r="AB1379" i="1"/>
  <c r="AB1367" i="1"/>
  <c r="AB1355" i="1"/>
  <c r="AB1343" i="1"/>
  <c r="AB1331" i="1"/>
  <c r="AB1319" i="1"/>
  <c r="AB7966" i="1"/>
  <c r="AB7954" i="1"/>
  <c r="AB7942" i="1"/>
  <c r="AB7930" i="1"/>
  <c r="AB7918" i="1"/>
  <c r="AB7906" i="1"/>
  <c r="AB7894" i="1"/>
  <c r="AB7882" i="1"/>
  <c r="AB7870" i="1"/>
  <c r="AB7858" i="1"/>
  <c r="AB7846" i="1"/>
  <c r="AB7834" i="1"/>
  <c r="AB7822" i="1"/>
  <c r="AB7810" i="1"/>
  <c r="AB7798" i="1"/>
  <c r="AB7786" i="1"/>
  <c r="AB7774" i="1"/>
  <c r="AB7762" i="1"/>
  <c r="AB7750" i="1"/>
  <c r="AB7738" i="1"/>
  <c r="AB7726" i="1"/>
  <c r="AB7714" i="1"/>
  <c r="AB7702" i="1"/>
  <c r="AB7690" i="1"/>
  <c r="AB7678" i="1"/>
  <c r="AB7666" i="1"/>
  <c r="AB7654" i="1"/>
  <c r="AB7642" i="1"/>
  <c r="AB7630" i="1"/>
  <c r="AB7618" i="1"/>
  <c r="AB7606" i="1"/>
  <c r="AB7582" i="1"/>
  <c r="AB7570" i="1"/>
  <c r="AB7558" i="1"/>
  <c r="AB7546" i="1"/>
  <c r="AB7534" i="1"/>
  <c r="AB7522" i="1"/>
  <c r="AB7510" i="1"/>
  <c r="AB7498" i="1"/>
  <c r="AB7486" i="1"/>
  <c r="AB7474" i="1"/>
  <c r="AB7462" i="1"/>
  <c r="AB7450" i="1"/>
  <c r="AB7438" i="1"/>
  <c r="AB7426" i="1"/>
  <c r="AB7414" i="1"/>
  <c r="AB7402" i="1"/>
  <c r="AB7390" i="1"/>
  <c r="AB7378" i="1"/>
  <c r="AB7366" i="1"/>
  <c r="AB7354" i="1"/>
  <c r="AB7342" i="1"/>
  <c r="AB7330" i="1"/>
  <c r="AB7318" i="1"/>
  <c r="AB7306" i="1"/>
  <c r="AB7294" i="1"/>
  <c r="AB7282" i="1"/>
  <c r="AB7270" i="1"/>
  <c r="AB7258" i="1"/>
  <c r="AB7246" i="1"/>
  <c r="AB7234" i="1"/>
  <c r="AB7222" i="1"/>
  <c r="AB7210" i="1"/>
  <c r="AB7198" i="1"/>
  <c r="AB7186" i="1"/>
  <c r="AB7174" i="1"/>
  <c r="AB7162" i="1"/>
  <c r="AB7150" i="1"/>
  <c r="AB7138" i="1"/>
  <c r="AB7126" i="1"/>
  <c r="AB7114" i="1"/>
  <c r="AB7102" i="1"/>
  <c r="AB7090" i="1"/>
  <c r="AB7078" i="1"/>
  <c r="AB7066" i="1"/>
  <c r="AB7054" i="1"/>
  <c r="AB7042" i="1"/>
  <c r="AB2685" i="1"/>
  <c r="AB2673" i="1"/>
  <c r="AB2661" i="1"/>
  <c r="AB2649" i="1"/>
  <c r="AB2637" i="1"/>
  <c r="AB2625" i="1"/>
  <c r="AB2613" i="1"/>
  <c r="AB2601" i="1"/>
  <c r="AB2589" i="1"/>
  <c r="AB2577" i="1"/>
  <c r="AB2565" i="1"/>
  <c r="AB2553" i="1"/>
  <c r="AB2541" i="1"/>
  <c r="AB2529" i="1"/>
  <c r="AB2517" i="1"/>
  <c r="AB2505" i="1"/>
  <c r="AB2493" i="1"/>
  <c r="AB2481" i="1"/>
  <c r="AB2469" i="1"/>
  <c r="AB2457" i="1"/>
  <c r="AB2445" i="1"/>
  <c r="AB2433" i="1"/>
  <c r="AB2421" i="1"/>
  <c r="AB2409" i="1"/>
  <c r="AB2397" i="1"/>
  <c r="AB2385" i="1"/>
  <c r="AB2373" i="1"/>
  <c r="AB2361" i="1"/>
  <c r="AB2349" i="1"/>
  <c r="AB2337" i="1"/>
  <c r="AB2325" i="1"/>
  <c r="AB2313" i="1"/>
  <c r="AB2301" i="1"/>
  <c r="AB2289" i="1"/>
  <c r="AB2277" i="1"/>
  <c r="AB2265" i="1"/>
  <c r="AB2253" i="1"/>
  <c r="AB2241" i="1"/>
  <c r="AB2229" i="1"/>
  <c r="AB2217" i="1"/>
  <c r="AB2205" i="1"/>
  <c r="AB2193" i="1"/>
  <c r="AB2181" i="1"/>
  <c r="AB2169" i="1"/>
  <c r="AB2157" i="1"/>
  <c r="AB2145" i="1"/>
  <c r="AB2133" i="1"/>
  <c r="AB2121" i="1"/>
  <c r="AB2109" i="1"/>
  <c r="AB2097" i="1"/>
  <c r="AB2085" i="1"/>
  <c r="AB2073" i="1"/>
  <c r="AB2061" i="1"/>
  <c r="AB2049" i="1"/>
  <c r="AB2037" i="1"/>
  <c r="AB2025" i="1"/>
  <c r="AB2013" i="1"/>
  <c r="AB2001" i="1"/>
  <c r="AB1989" i="1"/>
  <c r="AB1977" i="1"/>
  <c r="AB1965" i="1"/>
  <c r="AB1953" i="1"/>
  <c r="AB1941" i="1"/>
  <c r="AB1929" i="1"/>
  <c r="AB1917" i="1"/>
  <c r="AB1905" i="1"/>
  <c r="AB1893" i="1"/>
  <c r="AB1881" i="1"/>
  <c r="AB1869" i="1"/>
  <c r="AB1857" i="1"/>
  <c r="AB1845" i="1"/>
  <c r="AB1833" i="1"/>
  <c r="AB1821" i="1"/>
  <c r="AB1809" i="1"/>
  <c r="AB1797" i="1"/>
  <c r="AB1785" i="1"/>
  <c r="AB1773" i="1"/>
  <c r="AB1761" i="1"/>
  <c r="AB1749" i="1"/>
  <c r="AB1737" i="1"/>
  <c r="AB6752" i="1"/>
  <c r="AB6740" i="1"/>
  <c r="AB6728" i="1"/>
  <c r="AB6716" i="1"/>
  <c r="AB6704" i="1"/>
  <c r="AB6692" i="1"/>
  <c r="AB6680" i="1"/>
  <c r="AB6668" i="1"/>
  <c r="AB6656" i="1"/>
  <c r="AB6644" i="1"/>
  <c r="AB6632" i="1"/>
  <c r="AB6620" i="1"/>
  <c r="AB6608" i="1"/>
  <c r="AB6596" i="1"/>
  <c r="AB6584" i="1"/>
  <c r="AB6572" i="1"/>
  <c r="AB6560" i="1"/>
  <c r="AB6548" i="1"/>
  <c r="AB6536" i="1"/>
  <c r="AB6524" i="1"/>
  <c r="AB6512" i="1"/>
  <c r="AB6500" i="1"/>
  <c r="AB6488" i="1"/>
  <c r="AB6476" i="1"/>
  <c r="AB6464" i="1"/>
  <c r="AB6452" i="1"/>
  <c r="AB6440" i="1"/>
  <c r="AB6428" i="1"/>
  <c r="AB6416" i="1"/>
  <c r="AB6404" i="1"/>
  <c r="AB6392" i="1"/>
  <c r="AB6380" i="1"/>
  <c r="AB6368" i="1"/>
  <c r="AB6356" i="1"/>
  <c r="AB6344" i="1"/>
  <c r="AB6332" i="1"/>
  <c r="AB6320" i="1"/>
  <c r="AB6308" i="1"/>
  <c r="AB6296" i="1"/>
  <c r="AB6284" i="1"/>
  <c r="AB6272" i="1"/>
  <c r="AB6260" i="1"/>
  <c r="AB6248" i="1"/>
  <c r="AB6236" i="1"/>
  <c r="AB6224" i="1"/>
  <c r="AB6212" i="1"/>
  <c r="AB6200" i="1"/>
  <c r="AB6188" i="1"/>
  <c r="AB6176" i="1"/>
  <c r="AB6164" i="1"/>
  <c r="AB6152" i="1"/>
  <c r="AB6140" i="1"/>
  <c r="AB6128" i="1"/>
  <c r="AB6116" i="1"/>
  <c r="AB6104" i="1"/>
  <c r="AB6092" i="1"/>
  <c r="AB6080" i="1"/>
  <c r="AB6068" i="1"/>
  <c r="AB6056" i="1"/>
  <c r="AB6044" i="1"/>
  <c r="AB6032" i="1"/>
  <c r="AB6020" i="1"/>
  <c r="AB6008" i="1"/>
  <c r="AB5996" i="1"/>
  <c r="AB5984" i="1"/>
  <c r="AB5972" i="1"/>
  <c r="AB5960" i="1"/>
  <c r="AB5948" i="1"/>
  <c r="AB5936" i="1"/>
  <c r="AB5924" i="1"/>
  <c r="AB5912" i="1"/>
  <c r="AB5900" i="1"/>
  <c r="AB5888" i="1"/>
  <c r="AB5876" i="1"/>
  <c r="AB5864" i="1"/>
  <c r="AB5852" i="1"/>
  <c r="AB5840" i="1"/>
  <c r="AB5828" i="1"/>
  <c r="AB5816" i="1"/>
  <c r="AB5804" i="1"/>
  <c r="AB1819" i="1"/>
  <c r="AB1807" i="1"/>
  <c r="AB1795" i="1"/>
  <c r="AB1783" i="1"/>
  <c r="AB1771" i="1"/>
  <c r="AB1759" i="1"/>
  <c r="AB1747" i="1"/>
  <c r="AB1735" i="1"/>
  <c r="AB1723" i="1"/>
  <c r="AB1711" i="1"/>
  <c r="AB1699" i="1"/>
  <c r="AB1687" i="1"/>
  <c r="AB1675" i="1"/>
  <c r="AB1663" i="1"/>
  <c r="AB1651" i="1"/>
  <c r="AB1639" i="1"/>
  <c r="AB1627" i="1"/>
  <c r="AB1615" i="1"/>
  <c r="AB1603" i="1"/>
  <c r="AB1591" i="1"/>
  <c r="AB1579" i="1"/>
  <c r="AB1567" i="1"/>
  <c r="AB1555" i="1"/>
  <c r="AB1543" i="1"/>
  <c r="AB1531" i="1"/>
  <c r="AB1519" i="1"/>
  <c r="AB1507" i="1"/>
  <c r="AB1495" i="1"/>
  <c r="AB1483" i="1"/>
  <c r="AB1471" i="1"/>
  <c r="AB1459" i="1"/>
  <c r="AB1447" i="1"/>
  <c r="AB1435" i="1"/>
  <c r="AB1423" i="1"/>
  <c r="AB1411" i="1"/>
  <c r="AB1399" i="1"/>
  <c r="AB1387" i="1"/>
  <c r="AB1375" i="1"/>
  <c r="AB1363" i="1"/>
  <c r="AB1351" i="1"/>
  <c r="AB1339" i="1"/>
  <c r="AB1327" i="1"/>
  <c r="AB1315" i="1"/>
  <c r="AB1303" i="1"/>
  <c r="AB1291" i="1"/>
  <c r="AB1279" i="1"/>
  <c r="AB1267" i="1"/>
  <c r="AB1255" i="1"/>
  <c r="AB1243" i="1"/>
  <c r="AB1231" i="1"/>
  <c r="AB1219" i="1"/>
  <c r="AB1207" i="1"/>
  <c r="AB1195" i="1"/>
  <c r="AB1183" i="1"/>
  <c r="AB1171" i="1"/>
  <c r="AB1159" i="1"/>
  <c r="AB1147" i="1"/>
  <c r="AB1135" i="1"/>
  <c r="AB1123" i="1"/>
  <c r="AB1111" i="1"/>
  <c r="AB1099" i="1"/>
  <c r="AB1087" i="1"/>
  <c r="AB1075" i="1"/>
  <c r="AB1063" i="1"/>
  <c r="AB1051" i="1"/>
  <c r="AB1039" i="1"/>
  <c r="AB1027" i="1"/>
  <c r="AB1015" i="1"/>
  <c r="AB1003" i="1"/>
  <c r="AB991" i="1"/>
  <c r="AB979" i="1"/>
  <c r="AB967" i="1"/>
  <c r="AB955" i="1"/>
  <c r="AB943" i="1"/>
  <c r="AB931" i="1"/>
  <c r="AB919" i="1"/>
  <c r="AB907" i="1"/>
  <c r="AB895" i="1"/>
  <c r="AB883" i="1"/>
  <c r="AB6930" i="1"/>
  <c r="AB6918" i="1"/>
  <c r="AB6906" i="1"/>
  <c r="AB6894" i="1"/>
  <c r="AB6882" i="1"/>
  <c r="AB6870" i="1"/>
  <c r="AB6858" i="1"/>
  <c r="AB6846" i="1"/>
  <c r="AB6834" i="1"/>
  <c r="AB6822" i="1"/>
  <c r="AB6810" i="1"/>
  <c r="AB6798" i="1"/>
  <c r="AB6786" i="1"/>
  <c r="AB6774" i="1"/>
  <c r="AB6762" i="1"/>
  <c r="AB6750" i="1"/>
  <c r="AB6738" i="1"/>
  <c r="AB6726" i="1"/>
  <c r="AB6714" i="1"/>
  <c r="AB6702" i="1"/>
  <c r="AB6690" i="1"/>
  <c r="AB6678" i="1"/>
  <c r="AB6666" i="1"/>
  <c r="AB6654" i="1"/>
  <c r="AB6642" i="1"/>
  <c r="AB6630" i="1"/>
  <c r="AB6618" i="1"/>
  <c r="AB6606" i="1"/>
  <c r="AB6594" i="1"/>
  <c r="AB6582" i="1"/>
  <c r="AB6570" i="1"/>
  <c r="AB6558" i="1"/>
  <c r="AB6546" i="1"/>
  <c r="AB6534" i="1"/>
  <c r="AB6522" i="1"/>
  <c r="AB6510" i="1"/>
  <c r="AB6498" i="1"/>
  <c r="AB6486" i="1"/>
  <c r="AB6474" i="1"/>
  <c r="AB6462" i="1"/>
  <c r="AB6450" i="1"/>
  <c r="AB6438" i="1"/>
  <c r="AB6426" i="1"/>
  <c r="AB6414" i="1"/>
  <c r="AB6402" i="1"/>
  <c r="AB6390" i="1"/>
  <c r="AB6378" i="1"/>
  <c r="AB6366" i="1"/>
  <c r="AB6354" i="1"/>
  <c r="AB6342" i="1"/>
  <c r="AB6330" i="1"/>
  <c r="AB6318" i="1"/>
  <c r="AB6306" i="1"/>
  <c r="AB6294" i="1"/>
  <c r="AB6282" i="1"/>
  <c r="AB6270" i="1"/>
  <c r="AB6258" i="1"/>
  <c r="AB6246" i="1"/>
  <c r="AB6234" i="1"/>
  <c r="AB6222" i="1"/>
  <c r="AB6210" i="1"/>
  <c r="AB6198" i="1"/>
  <c r="AB6186" i="1"/>
  <c r="AB6174" i="1"/>
  <c r="AB6162" i="1"/>
  <c r="AB6150" i="1"/>
  <c r="AB6138" i="1"/>
  <c r="AB6126" i="1"/>
  <c r="AB6114" i="1"/>
  <c r="AB6102" i="1"/>
  <c r="AB6090" i="1"/>
  <c r="AB6078" i="1"/>
  <c r="AB6066" i="1"/>
  <c r="AB6054" i="1"/>
  <c r="AB6042" i="1"/>
  <c r="AB6030" i="1"/>
  <c r="AB6018" i="1"/>
  <c r="AB6006" i="1"/>
  <c r="AB5994" i="1"/>
  <c r="AB5982" i="1"/>
  <c r="AB5970" i="1"/>
  <c r="AB5958" i="1"/>
  <c r="AB5946" i="1"/>
  <c r="AB5934" i="1"/>
  <c r="AB5922" i="1"/>
  <c r="AB5910" i="1"/>
  <c r="AB5898" i="1"/>
  <c r="AB5886" i="1"/>
  <c r="AB5874" i="1"/>
  <c r="AB5862" i="1"/>
  <c r="AB5850" i="1"/>
  <c r="AB5838" i="1"/>
  <c r="AB5826" i="1"/>
  <c r="AB5814" i="1"/>
  <c r="AB5802" i="1"/>
  <c r="AB5790" i="1"/>
  <c r="AB5778" i="1"/>
  <c r="AB5766" i="1"/>
  <c r="AB5754" i="1"/>
  <c r="AB5742" i="1"/>
  <c r="AB5730" i="1"/>
  <c r="AB5718" i="1"/>
  <c r="AB5706" i="1"/>
  <c r="AB5694" i="1"/>
  <c r="AB5682" i="1"/>
  <c r="AB5670" i="1"/>
  <c r="AB5658" i="1"/>
  <c r="AB5646" i="1"/>
  <c r="AB5634" i="1"/>
  <c r="AB5622" i="1"/>
  <c r="AB5610" i="1"/>
  <c r="AB5598" i="1"/>
  <c r="AB5586" i="1"/>
  <c r="AB5574" i="1"/>
  <c r="AB5562" i="1"/>
  <c r="AB5550" i="1"/>
  <c r="AB5538" i="1"/>
  <c r="AB5526" i="1"/>
  <c r="AB5514" i="1"/>
  <c r="AB5502" i="1"/>
  <c r="AB5490" i="1"/>
  <c r="AB5478" i="1"/>
  <c r="AB5466" i="1"/>
  <c r="AB5454" i="1"/>
  <c r="AB5442" i="1"/>
  <c r="AB5430" i="1"/>
  <c r="AB5418" i="1"/>
  <c r="AB5406" i="1"/>
  <c r="AB5394" i="1"/>
  <c r="AB5382" i="1"/>
  <c r="AB5370" i="1"/>
  <c r="AB5358" i="1"/>
  <c r="AB5346" i="1"/>
  <c r="AB5334" i="1"/>
  <c r="AB5322" i="1"/>
  <c r="AB5310" i="1"/>
  <c r="AB5298" i="1"/>
  <c r="AB5286" i="1"/>
  <c r="AB5274" i="1"/>
  <c r="AB5262" i="1"/>
  <c r="AB5250" i="1"/>
  <c r="AB5238" i="1"/>
  <c r="AB5226" i="1"/>
  <c r="AB5214" i="1"/>
  <c r="AB5202" i="1"/>
  <c r="AB5190" i="1"/>
  <c r="AB5178" i="1"/>
  <c r="AB5166" i="1"/>
  <c r="AB5154" i="1"/>
  <c r="AB5142" i="1"/>
  <c r="AB5130" i="1"/>
  <c r="AB5118" i="1"/>
  <c r="AB5106" i="1"/>
  <c r="AB5094" i="1"/>
  <c r="AB5082" i="1"/>
  <c r="AB5070" i="1"/>
  <c r="AB5058" i="1"/>
  <c r="AB5046" i="1"/>
  <c r="AB5034" i="1"/>
  <c r="AB5022" i="1"/>
  <c r="AB5010" i="1"/>
  <c r="AB4998" i="1"/>
  <c r="AB4986" i="1"/>
  <c r="AB6676" i="1"/>
  <c r="AB6664" i="1"/>
  <c r="AB6652" i="1"/>
  <c r="AB6640" i="1"/>
  <c r="AB6628" i="1"/>
  <c r="AB6616" i="1"/>
  <c r="AB6604" i="1"/>
  <c r="AB6592" i="1"/>
  <c r="AB6580" i="1"/>
  <c r="AB6568" i="1"/>
  <c r="AB6556" i="1"/>
  <c r="AB6544" i="1"/>
  <c r="AB6532" i="1"/>
  <c r="AB6520" i="1"/>
  <c r="AB6508" i="1"/>
  <c r="AB6496" i="1"/>
  <c r="AB6484" i="1"/>
  <c r="AB6472" i="1"/>
  <c r="AB6460" i="1"/>
  <c r="AB6448" i="1"/>
  <c r="AB6436" i="1"/>
  <c r="AB6424" i="1"/>
  <c r="AB6412" i="1"/>
  <c r="AB6400" i="1"/>
  <c r="AB6388" i="1"/>
  <c r="AB6376" i="1"/>
  <c r="AB6364" i="1"/>
  <c r="AB6352" i="1"/>
  <c r="AB6340" i="1"/>
  <c r="AB6328" i="1"/>
  <c r="AB6316" i="1"/>
  <c r="AB6304" i="1"/>
  <c r="AB6292" i="1"/>
  <c r="AB6280" i="1"/>
  <c r="AB6268" i="1"/>
  <c r="AB6256" i="1"/>
  <c r="AB6244" i="1"/>
  <c r="AB6232" i="1"/>
  <c r="AB6220" i="1"/>
  <c r="AB6208" i="1"/>
  <c r="AB6196" i="1"/>
  <c r="AB6184" i="1"/>
  <c r="AB6172" i="1"/>
  <c r="AB6160" i="1"/>
  <c r="AB6148" i="1"/>
  <c r="AB6136" i="1"/>
  <c r="AB6124" i="1"/>
  <c r="AB6112" i="1"/>
  <c r="AB6100" i="1"/>
  <c r="AB6088" i="1"/>
  <c r="AB6076" i="1"/>
  <c r="AB6064" i="1"/>
  <c r="AB6052" i="1"/>
  <c r="AB6040" i="1"/>
  <c r="AB6028" i="1"/>
  <c r="AB6016" i="1"/>
  <c r="AB6004" i="1"/>
  <c r="AB5992" i="1"/>
  <c r="AB5980" i="1"/>
  <c r="AB5968" i="1"/>
  <c r="AB5956" i="1"/>
  <c r="AB5944" i="1"/>
  <c r="AB5932" i="1"/>
  <c r="AB5920" i="1"/>
  <c r="AB5908" i="1"/>
  <c r="AB5896" i="1"/>
  <c r="AB5884" i="1"/>
  <c r="AB5872" i="1"/>
  <c r="AB5860" i="1"/>
  <c r="AB5848" i="1"/>
  <c r="AB5836" i="1"/>
  <c r="AB5824" i="1"/>
  <c r="AB5812" i="1"/>
  <c r="AB5800" i="1"/>
  <c r="AB5788" i="1"/>
  <c r="AB5776" i="1"/>
  <c r="AB5764" i="1"/>
  <c r="AB5752" i="1"/>
  <c r="AB5740" i="1"/>
  <c r="AB5728" i="1"/>
  <c r="AB5716" i="1"/>
  <c r="AB5704" i="1"/>
  <c r="AB5692" i="1"/>
  <c r="AB5680" i="1"/>
  <c r="AB5668" i="1"/>
  <c r="AB5656" i="1"/>
  <c r="AB5644" i="1"/>
  <c r="AB5632" i="1"/>
  <c r="AB5608" i="1"/>
  <c r="AB5596" i="1"/>
  <c r="AB5584" i="1"/>
  <c r="AB5572" i="1"/>
  <c r="AB5560" i="1"/>
  <c r="AB5548" i="1"/>
  <c r="AB5536" i="1"/>
  <c r="AB5524" i="1"/>
  <c r="AB5512" i="1"/>
  <c r="AB5500" i="1"/>
  <c r="AB5488" i="1"/>
  <c r="AB5476" i="1"/>
  <c r="AB5464" i="1"/>
  <c r="AB5452" i="1"/>
  <c r="AB5440" i="1"/>
  <c r="AB5428" i="1"/>
  <c r="AB5416" i="1"/>
  <c r="AB5404" i="1"/>
  <c r="AB5392" i="1"/>
  <c r="AB5380" i="1"/>
  <c r="AB5368" i="1"/>
  <c r="AB5356" i="1"/>
  <c r="AB5344" i="1"/>
  <c r="AB5320" i="1"/>
  <c r="AB5308" i="1"/>
  <c r="AB5296" i="1"/>
  <c r="AB5284" i="1"/>
  <c r="AB5272" i="1"/>
  <c r="AB5260" i="1"/>
  <c r="AB5248" i="1"/>
  <c r="AB5236" i="1"/>
  <c r="AB5224" i="1"/>
  <c r="AB5212" i="1"/>
  <c r="AB5200" i="1"/>
  <c r="AB5188" i="1"/>
  <c r="AB5176" i="1"/>
  <c r="AB5164" i="1"/>
  <c r="AB5152" i="1"/>
  <c r="AB5140" i="1"/>
  <c r="AB5128" i="1"/>
  <c r="AB5116" i="1"/>
  <c r="AB5104" i="1"/>
  <c r="AB5092" i="1"/>
  <c r="AB5080" i="1"/>
  <c r="AB5068" i="1"/>
  <c r="AB5056" i="1"/>
  <c r="AB5044" i="1"/>
  <c r="AB5032" i="1"/>
  <c r="AB5020" i="1"/>
  <c r="AB5008" i="1"/>
  <c r="AB4996" i="1"/>
  <c r="AB4984" i="1"/>
  <c r="AB4972" i="1"/>
  <c r="AB4960" i="1"/>
  <c r="AB4948" i="1"/>
  <c r="AB4936" i="1"/>
  <c r="AB4924" i="1"/>
  <c r="AB4912" i="1"/>
  <c r="AB4900" i="1"/>
  <c r="AB4888" i="1"/>
  <c r="AB1419" i="1"/>
  <c r="AB1407" i="1"/>
  <c r="AB1395" i="1"/>
  <c r="AB1383" i="1"/>
  <c r="AB1371" i="1"/>
  <c r="AB1359" i="1"/>
  <c r="AB1347" i="1"/>
  <c r="AB1335" i="1"/>
  <c r="AB1323" i="1"/>
  <c r="AB1311" i="1"/>
  <c r="AB1299" i="1"/>
  <c r="AB1287" i="1"/>
  <c r="AB1275" i="1"/>
  <c r="AB1263" i="1"/>
  <c r="AB1251" i="1"/>
  <c r="AB1239" i="1"/>
  <c r="AB1227" i="1"/>
  <c r="AB1215" i="1"/>
  <c r="AB1203" i="1"/>
  <c r="AB1191" i="1"/>
  <c r="AB1179" i="1"/>
  <c r="AB1167" i="1"/>
  <c r="AB1155" i="1"/>
  <c r="AB1143" i="1"/>
  <c r="AB1131" i="1"/>
  <c r="AB1119" i="1"/>
  <c r="AB1107" i="1"/>
  <c r="AB1095" i="1"/>
  <c r="AB1083" i="1"/>
  <c r="AB1071" i="1"/>
  <c r="AB1059" i="1"/>
  <c r="AB1047" i="1"/>
  <c r="AB1035" i="1"/>
  <c r="AB1023" i="1"/>
  <c r="AB1011" i="1"/>
  <c r="AB999" i="1"/>
  <c r="AB987" i="1"/>
  <c r="AB975" i="1"/>
  <c r="AB963" i="1"/>
  <c r="AB951" i="1"/>
  <c r="AB939" i="1"/>
  <c r="AB927" i="1"/>
  <c r="AB915" i="1"/>
  <c r="AB903" i="1"/>
  <c r="AB891" i="1"/>
  <c r="AB879" i="1"/>
  <c r="AB867" i="1"/>
  <c r="AB855" i="1"/>
  <c r="AB843" i="1"/>
  <c r="AB831" i="1"/>
  <c r="AB819" i="1"/>
  <c r="AB807" i="1"/>
  <c r="B2079" i="6"/>
  <c r="B2196" i="6"/>
  <c r="B1995" i="6"/>
  <c r="B1923" i="6"/>
  <c r="B1863" i="6"/>
  <c r="B1774" i="6"/>
  <c r="B4743" i="6"/>
  <c r="B4737" i="6"/>
  <c r="B4731" i="6"/>
  <c r="B4725" i="6"/>
  <c r="B4719" i="6"/>
  <c r="B4713" i="6"/>
  <c r="B4707" i="6"/>
  <c r="B4701" i="6"/>
  <c r="B4695" i="6"/>
  <c r="B4689" i="6"/>
  <c r="B4683" i="6"/>
  <c r="B4677" i="6"/>
  <c r="B4671" i="6"/>
  <c r="B4665" i="6"/>
  <c r="B4659" i="6"/>
  <c r="B4653" i="6"/>
  <c r="B4647" i="6"/>
  <c r="B4641" i="6"/>
  <c r="B4635" i="6"/>
  <c r="B4629" i="6"/>
  <c r="B4623" i="6"/>
  <c r="B4617" i="6"/>
  <c r="B4611" i="6"/>
  <c r="B4605" i="6"/>
  <c r="B4599" i="6"/>
  <c r="B4593" i="6"/>
  <c r="B4587" i="6"/>
  <c r="B4581" i="6"/>
  <c r="B4575" i="6"/>
  <c r="B4569" i="6"/>
  <c r="B4563" i="6"/>
  <c r="B4557" i="6"/>
  <c r="B4551" i="6"/>
  <c r="B4545" i="6"/>
  <c r="B4539" i="6"/>
  <c r="B4533" i="6"/>
  <c r="B4527" i="6"/>
  <c r="B4521" i="6"/>
  <c r="B4515" i="6"/>
  <c r="B4509" i="6"/>
  <c r="B4503" i="6"/>
  <c r="B4497" i="6"/>
  <c r="B4491" i="6"/>
  <c r="B4485" i="6"/>
  <c r="B4479" i="6"/>
  <c r="B4831" i="6"/>
  <c r="B4822" i="6"/>
  <c r="B4813" i="6"/>
  <c r="B4804" i="6"/>
  <c r="B4796" i="6"/>
  <c r="B4789" i="6"/>
  <c r="B4782" i="6"/>
  <c r="B4768" i="6"/>
  <c r="B4748" i="6"/>
  <c r="B4742" i="6"/>
  <c r="B4736" i="6"/>
  <c r="B4730" i="6"/>
  <c r="B4724" i="6"/>
  <c r="B4718" i="6"/>
  <c r="B4712" i="6"/>
  <c r="B4706" i="6"/>
  <c r="B4700" i="6"/>
  <c r="B4694" i="6"/>
  <c r="B4688" i="6"/>
  <c r="B4682" i="6"/>
  <c r="B4676" i="6"/>
  <c r="B4670" i="6"/>
  <c r="B4664" i="6"/>
  <c r="B4658" i="6"/>
  <c r="B4652" i="6"/>
  <c r="B4646" i="6"/>
  <c r="B4640" i="6"/>
  <c r="B4634" i="6"/>
  <c r="B4628" i="6"/>
  <c r="B4622" i="6"/>
  <c r="B4616" i="6"/>
  <c r="B4610" i="6"/>
  <c r="B4604" i="6"/>
  <c r="B4598" i="6"/>
  <c r="B4592" i="6"/>
  <c r="B4586" i="6"/>
  <c r="B4580" i="6"/>
  <c r="B4574" i="6"/>
  <c r="B4568" i="6"/>
  <c r="B4562" i="6"/>
  <c r="B2314" i="6"/>
  <c r="B4735" i="6"/>
  <c r="B4729" i="6"/>
  <c r="B4723" i="6"/>
  <c r="B4717" i="6"/>
  <c r="B4711" i="6"/>
  <c r="B4705" i="6"/>
  <c r="B4699" i="6"/>
  <c r="B4693" i="6"/>
  <c r="B4687" i="6"/>
  <c r="B4681" i="6"/>
  <c r="B4675" i="6"/>
  <c r="B4669" i="6"/>
  <c r="B4663" i="6"/>
  <c r="B4657" i="6"/>
  <c r="B4651" i="6"/>
  <c r="B4645" i="6"/>
  <c r="B4639" i="6"/>
  <c r="B4633" i="6"/>
  <c r="B4627" i="6"/>
  <c r="B4621" i="6"/>
  <c r="B4615" i="6"/>
  <c r="B4609" i="6"/>
  <c r="B4603" i="6"/>
  <c r="B4597" i="6"/>
  <c r="B4591" i="6"/>
  <c r="B4585" i="6"/>
  <c r="B4579" i="6"/>
  <c r="B4573" i="6"/>
  <c r="B4567" i="6"/>
  <c r="B4561" i="6"/>
  <c r="B4555" i="6"/>
  <c r="B4549" i="6"/>
  <c r="B4543" i="6"/>
  <c r="B4537" i="6"/>
  <c r="B4531" i="6"/>
  <c r="B4525" i="6"/>
  <c r="B4519" i="6"/>
  <c r="B4513" i="6"/>
  <c r="B4507" i="6"/>
  <c r="B4501" i="6"/>
  <c r="B4495" i="6"/>
  <c r="B4489" i="6"/>
  <c r="B4483" i="6"/>
  <c r="B4477" i="6"/>
  <c r="B4471" i="6"/>
  <c r="B4465" i="6"/>
  <c r="B4459" i="6"/>
  <c r="B4453" i="6"/>
  <c r="B4447" i="6"/>
  <c r="B4441" i="6"/>
  <c r="B2271" i="6"/>
  <c r="B2282" i="6"/>
  <c r="B2293" i="6"/>
  <c r="B4801" i="6"/>
  <c r="B4794" i="6"/>
  <c r="B4772" i="6"/>
  <c r="B4759" i="6"/>
  <c r="B4746" i="6"/>
  <c r="B4740" i="6"/>
  <c r="B4734" i="6"/>
  <c r="B4728" i="6"/>
  <c r="B4722" i="6"/>
  <c r="B4716" i="6"/>
  <c r="B4710" i="6"/>
  <c r="B4704" i="6"/>
  <c r="B4698" i="6"/>
  <c r="B4692" i="6"/>
  <c r="B4686" i="6"/>
  <c r="B4680" i="6"/>
  <c r="B4674" i="6"/>
  <c r="B4668" i="6"/>
  <c r="B4662" i="6"/>
  <c r="B4656" i="6"/>
  <c r="B4650" i="6"/>
  <c r="B4644" i="6"/>
  <c r="B4638" i="6"/>
  <c r="B4632" i="6"/>
  <c r="B4626" i="6"/>
  <c r="B4620" i="6"/>
  <c r="B4614" i="6"/>
  <c r="B4608" i="6"/>
  <c r="B4602" i="6"/>
  <c r="B4596" i="6"/>
  <c r="B4590" i="6"/>
  <c r="B4584" i="6"/>
  <c r="B4578" i="6"/>
  <c r="B4572" i="6"/>
  <c r="B4566" i="6"/>
  <c r="B4560" i="6"/>
  <c r="B4554" i="6"/>
  <c r="B4548" i="6"/>
  <c r="B4542" i="6"/>
  <c r="B4536" i="6"/>
  <c r="B4530" i="6"/>
  <c r="B4524" i="6"/>
  <c r="B4518" i="6"/>
  <c r="B4512" i="6"/>
  <c r="B4506" i="6"/>
  <c r="B4500" i="6"/>
  <c r="B4494" i="6"/>
  <c r="B4488" i="6"/>
  <c r="B4482" i="6"/>
  <c r="B4476" i="6"/>
  <c r="B4470" i="6"/>
  <c r="B4464" i="6"/>
  <c r="B4458" i="6"/>
  <c r="B4452" i="6"/>
  <c r="B4446" i="6"/>
  <c r="B4440" i="6"/>
  <c r="B4434" i="6"/>
  <c r="B4428" i="6"/>
  <c r="B4422" i="6"/>
  <c r="B4416" i="6"/>
  <c r="B4410" i="6"/>
  <c r="B4404" i="6"/>
  <c r="B4398" i="6"/>
  <c r="B4392" i="6"/>
  <c r="B4386" i="6"/>
  <c r="B4380" i="6"/>
  <c r="B4374" i="6"/>
  <c r="B4368" i="6"/>
  <c r="B4362" i="6"/>
  <c r="B4356" i="6"/>
  <c r="B4350" i="6"/>
  <c r="B4344" i="6"/>
  <c r="B4338" i="6"/>
  <c r="B4332" i="6"/>
  <c r="B4326" i="6"/>
  <c r="B4320" i="6"/>
  <c r="B4314" i="6"/>
  <c r="B4308" i="6"/>
  <c r="B4715" i="6"/>
  <c r="B4709" i="6"/>
  <c r="B4703" i="6"/>
  <c r="B4697" i="6"/>
  <c r="B4691" i="6"/>
  <c r="B4685" i="6"/>
  <c r="B4679" i="6"/>
  <c r="B4673" i="6"/>
  <c r="B4667" i="6"/>
  <c r="B4661" i="6"/>
  <c r="B4655" i="6"/>
  <c r="B4649" i="6"/>
  <c r="B4643" i="6"/>
  <c r="B4637" i="6"/>
  <c r="B4631" i="6"/>
  <c r="B4625" i="6"/>
  <c r="B4619" i="6"/>
  <c r="B4613" i="6"/>
  <c r="B4607" i="6"/>
  <c r="B4601" i="6"/>
  <c r="B4595" i="6"/>
  <c r="B4589" i="6"/>
  <c r="B4583" i="6"/>
  <c r="B4577" i="6"/>
  <c r="B4571" i="6"/>
  <c r="B4565" i="6"/>
  <c r="B4559" i="6"/>
  <c r="B4553" i="6"/>
  <c r="B4547" i="6"/>
  <c r="B4541" i="6"/>
  <c r="B4535" i="6"/>
  <c r="B4529" i="6"/>
  <c r="B4523" i="6"/>
  <c r="B4517" i="6"/>
  <c r="B4511" i="6"/>
  <c r="B4505" i="6"/>
  <c r="B4499" i="6"/>
  <c r="B4493" i="6"/>
  <c r="B4487" i="6"/>
  <c r="B4481" i="6"/>
  <c r="B4475" i="6"/>
  <c r="B4469" i="6"/>
  <c r="B4463" i="6"/>
  <c r="B4457" i="6"/>
  <c r="B4451" i="6"/>
  <c r="B4445" i="6"/>
  <c r="B4439" i="6"/>
  <c r="B4433" i="6"/>
  <c r="B4427" i="6"/>
  <c r="B4421" i="6"/>
  <c r="B4415" i="6"/>
  <c r="B4409" i="6"/>
  <c r="B4403" i="6"/>
  <c r="B4397" i="6"/>
  <c r="B4391" i="6"/>
  <c r="B4385" i="6"/>
  <c r="B4379" i="6"/>
  <c r="B4373" i="6"/>
  <c r="B4367" i="6"/>
  <c r="B4361" i="6"/>
  <c r="B4355" i="6"/>
  <c r="B4349" i="6"/>
  <c r="B4343" i="6"/>
  <c r="B4337" i="6"/>
  <c r="B4331" i="6"/>
  <c r="B4325" i="6"/>
  <c r="B4319" i="6"/>
  <c r="B4313" i="6"/>
  <c r="B4307" i="6"/>
  <c r="B4301" i="6"/>
  <c r="B4295" i="6"/>
  <c r="B4289" i="6"/>
  <c r="B4283" i="6"/>
  <c r="B4277" i="6"/>
  <c r="B4271" i="6"/>
  <c r="B4843" i="6"/>
  <c r="B4777" i="6"/>
  <c r="B4744" i="6"/>
  <c r="B4672" i="6"/>
  <c r="B4600" i="6"/>
  <c r="B4550" i="6"/>
  <c r="B4532" i="6"/>
  <c r="B4514" i="6"/>
  <c r="B4496" i="6"/>
  <c r="B4478" i="6"/>
  <c r="B4454" i="6"/>
  <c r="B4288" i="6"/>
  <c r="B4275" i="6"/>
  <c r="B4702" i="6"/>
  <c r="B4630" i="6"/>
  <c r="B4558" i="6"/>
  <c r="B4540" i="6"/>
  <c r="B4522" i="6"/>
  <c r="B4504" i="6"/>
  <c r="B4486" i="6"/>
  <c r="B4461" i="6"/>
  <c r="B4437" i="6"/>
  <c r="B4430" i="6"/>
  <c r="B4423" i="6"/>
  <c r="B4408" i="6"/>
  <c r="B4401" i="6"/>
  <c r="B4394" i="6"/>
  <c r="B4387" i="6"/>
  <c r="B4372" i="6"/>
  <c r="B4365" i="6"/>
  <c r="B4358" i="6"/>
  <c r="B4351" i="6"/>
  <c r="B4336" i="6"/>
  <c r="B4329" i="6"/>
  <c r="B4322" i="6"/>
  <c r="B4315" i="6"/>
  <c r="B4294" i="6"/>
  <c r="B4281" i="6"/>
  <c r="B4268" i="6"/>
  <c r="B4262" i="6"/>
  <c r="B4256" i="6"/>
  <c r="B4250" i="6"/>
  <c r="B4244" i="6"/>
  <c r="B4238" i="6"/>
  <c r="B4232" i="6"/>
  <c r="B4226" i="6"/>
  <c r="B4220" i="6"/>
  <c r="B4214" i="6"/>
  <c r="B4208" i="6"/>
  <c r="B4202" i="6"/>
  <c r="B4196" i="6"/>
  <c r="B4190" i="6"/>
  <c r="B4184" i="6"/>
  <c r="B4178" i="6"/>
  <c r="B4172" i="6"/>
  <c r="B4166" i="6"/>
  <c r="B4160" i="6"/>
  <c r="B4154" i="6"/>
  <c r="B4148" i="6"/>
  <c r="B4142" i="6"/>
  <c r="B4136" i="6"/>
  <c r="B4130" i="6"/>
  <c r="B4124" i="6"/>
  <c r="B4118" i="6"/>
  <c r="B4112" i="6"/>
  <c r="B4106" i="6"/>
  <c r="B4100" i="6"/>
  <c r="B4094" i="6"/>
  <c r="B4088" i="6"/>
  <c r="B4082" i="6"/>
  <c r="B4076" i="6"/>
  <c r="B4070" i="6"/>
  <c r="B4064" i="6"/>
  <c r="B4058" i="6"/>
  <c r="B4052" i="6"/>
  <c r="B4046" i="6"/>
  <c r="B4040" i="6"/>
  <c r="B4034" i="6"/>
  <c r="B4028" i="6"/>
  <c r="B4022" i="6"/>
  <c r="B4016" i="6"/>
  <c r="B4010" i="6"/>
  <c r="B4004" i="6"/>
  <c r="B3998" i="6"/>
  <c r="B3992" i="6"/>
  <c r="B3986" i="6"/>
  <c r="B3980" i="6"/>
  <c r="B3974" i="6"/>
  <c r="B3968" i="6"/>
  <c r="B3962" i="6"/>
  <c r="B3956" i="6"/>
  <c r="B3950" i="6"/>
  <c r="B3944" i="6"/>
  <c r="B3938" i="6"/>
  <c r="B3932" i="6"/>
  <c r="B3926" i="6"/>
  <c r="B3920" i="6"/>
  <c r="B3914" i="6"/>
  <c r="B4852" i="6"/>
  <c r="B4732" i="6"/>
  <c r="B4660" i="6"/>
  <c r="B4588" i="6"/>
  <c r="B4468" i="6"/>
  <c r="B4444" i="6"/>
  <c r="B4300" i="6"/>
  <c r="B4287" i="6"/>
  <c r="B4274" i="6"/>
  <c r="B4690" i="6"/>
  <c r="B4618" i="6"/>
  <c r="B4460" i="6"/>
  <c r="B4436" i="6"/>
  <c r="B4429" i="6"/>
  <c r="B4414" i="6"/>
  <c r="B4407" i="6"/>
  <c r="B4400" i="6"/>
  <c r="B4393" i="6"/>
  <c r="B4378" i="6"/>
  <c r="B4371" i="6"/>
  <c r="B4364" i="6"/>
  <c r="B4357" i="6"/>
  <c r="B4342" i="6"/>
  <c r="B4335" i="6"/>
  <c r="B4328" i="6"/>
  <c r="B4321" i="6"/>
  <c r="B4306" i="6"/>
  <c r="B4293" i="6"/>
  <c r="B4280" i="6"/>
  <c r="B4267" i="6"/>
  <c r="B4261" i="6"/>
  <c r="B4255" i="6"/>
  <c r="B4249" i="6"/>
  <c r="B4243" i="6"/>
  <c r="B4237" i="6"/>
  <c r="B4231" i="6"/>
  <c r="B4225" i="6"/>
  <c r="B4219" i="6"/>
  <c r="B4213" i="6"/>
  <c r="B4207" i="6"/>
  <c r="B4201" i="6"/>
  <c r="B4195" i="6"/>
  <c r="B4189" i="6"/>
  <c r="B4183" i="6"/>
  <c r="B4177" i="6"/>
  <c r="B4171" i="6"/>
  <c r="B4165" i="6"/>
  <c r="B4159" i="6"/>
  <c r="B4153" i="6"/>
  <c r="B4147" i="6"/>
  <c r="B4141" i="6"/>
  <c r="B4135" i="6"/>
  <c r="B4129" i="6"/>
  <c r="B4123" i="6"/>
  <c r="B4117" i="6"/>
  <c r="B4111" i="6"/>
  <c r="B4105" i="6"/>
  <c r="B4099" i="6"/>
  <c r="B4093" i="6"/>
  <c r="B4087" i="6"/>
  <c r="B4081" i="6"/>
  <c r="B4075" i="6"/>
  <c r="B4069" i="6"/>
  <c r="B4063" i="6"/>
  <c r="B4057" i="6"/>
  <c r="B4051" i="6"/>
  <c r="B4045" i="6"/>
  <c r="B4039" i="6"/>
  <c r="B4033" i="6"/>
  <c r="B4027" i="6"/>
  <c r="B4021" i="6"/>
  <c r="B4015" i="6"/>
  <c r="B4009" i="6"/>
  <c r="B4003" i="6"/>
  <c r="B3997" i="6"/>
  <c r="B3991" i="6"/>
  <c r="B3985" i="6"/>
  <c r="B3979" i="6"/>
  <c r="B3973" i="6"/>
  <c r="B3967" i="6"/>
  <c r="B3961" i="6"/>
  <c r="B3955" i="6"/>
  <c r="B3949" i="6"/>
  <c r="B4807" i="6"/>
  <c r="B4784" i="6"/>
  <c r="B4720" i="6"/>
  <c r="B4648" i="6"/>
  <c r="B4576" i="6"/>
  <c r="B4556" i="6"/>
  <c r="B4538" i="6"/>
  <c r="B4520" i="6"/>
  <c r="B4502" i="6"/>
  <c r="B4484" i="6"/>
  <c r="B4467" i="6"/>
  <c r="B4443" i="6"/>
  <c r="B4299" i="6"/>
  <c r="B4286" i="6"/>
  <c r="B4273" i="6"/>
  <c r="B4678" i="6"/>
  <c r="B4606" i="6"/>
  <c r="B4546" i="6"/>
  <c r="B4528" i="6"/>
  <c r="B4510" i="6"/>
  <c r="B4492" i="6"/>
  <c r="B4474" i="6"/>
  <c r="B4450" i="6"/>
  <c r="B4435" i="6"/>
  <c r="B4420" i="6"/>
  <c r="B4413" i="6"/>
  <c r="B4406" i="6"/>
  <c r="B4399" i="6"/>
  <c r="B4384" i="6"/>
  <c r="B4377" i="6"/>
  <c r="B4370" i="6"/>
  <c r="B4363" i="6"/>
  <c r="B4348" i="6"/>
  <c r="B4341" i="6"/>
  <c r="B4334" i="6"/>
  <c r="B4327" i="6"/>
  <c r="B4312" i="6"/>
  <c r="B4305" i="6"/>
  <c r="B4292" i="6"/>
  <c r="B4279" i="6"/>
  <c r="B4266" i="6"/>
  <c r="B4260" i="6"/>
  <c r="B4254" i="6"/>
  <c r="B4248" i="6"/>
  <c r="B4242" i="6"/>
  <c r="B4236" i="6"/>
  <c r="B4230" i="6"/>
  <c r="B4224" i="6"/>
  <c r="B4218" i="6"/>
  <c r="B4212" i="6"/>
  <c r="B4206" i="6"/>
  <c r="B4200" i="6"/>
  <c r="B4194" i="6"/>
  <c r="B4188" i="6"/>
  <c r="B4182" i="6"/>
  <c r="B4176" i="6"/>
  <c r="B4170" i="6"/>
  <c r="B4164" i="6"/>
  <c r="B4158" i="6"/>
  <c r="B4152" i="6"/>
  <c r="B4146" i="6"/>
  <c r="B4140" i="6"/>
  <c r="B4134" i="6"/>
  <c r="B4128" i="6"/>
  <c r="B4122" i="6"/>
  <c r="B4116" i="6"/>
  <c r="B4110" i="6"/>
  <c r="B4104" i="6"/>
  <c r="B4098" i="6"/>
  <c r="B4092" i="6"/>
  <c r="B4086" i="6"/>
  <c r="B4080" i="6"/>
  <c r="B4074" i="6"/>
  <c r="B4068" i="6"/>
  <c r="B4062" i="6"/>
  <c r="B4056" i="6"/>
  <c r="B4050" i="6"/>
  <c r="B4044" i="6"/>
  <c r="B4038" i="6"/>
  <c r="B4032" i="6"/>
  <c r="B4026" i="6"/>
  <c r="B4020" i="6"/>
  <c r="B4014" i="6"/>
  <c r="B4008" i="6"/>
  <c r="B4002" i="6"/>
  <c r="B3996" i="6"/>
  <c r="B3990" i="6"/>
  <c r="B3984" i="6"/>
  <c r="B3978" i="6"/>
  <c r="B3972" i="6"/>
  <c r="B3966" i="6"/>
  <c r="B3960" i="6"/>
  <c r="B3954" i="6"/>
  <c r="B3948" i="6"/>
  <c r="B4816" i="6"/>
  <c r="B4708" i="6"/>
  <c r="B4636" i="6"/>
  <c r="B4564" i="6"/>
  <c r="B4466" i="6"/>
  <c r="B4442" i="6"/>
  <c r="B4298" i="6"/>
  <c r="B4285" i="6"/>
  <c r="B4272" i="6"/>
  <c r="B4738" i="6"/>
  <c r="B4666" i="6"/>
  <c r="B4594" i="6"/>
  <c r="B4473" i="6"/>
  <c r="B4449" i="6"/>
  <c r="B4426" i="6"/>
  <c r="B4419" i="6"/>
  <c r="B4412" i="6"/>
  <c r="B4405" i="6"/>
  <c r="B4390" i="6"/>
  <c r="B4383" i="6"/>
  <c r="B4376" i="6"/>
  <c r="B4369" i="6"/>
  <c r="B4354" i="6"/>
  <c r="B4347" i="6"/>
  <c r="B4340" i="6"/>
  <c r="B4333" i="6"/>
  <c r="B4318" i="6"/>
  <c r="B4311" i="6"/>
  <c r="B4304" i="6"/>
  <c r="B4291" i="6"/>
  <c r="B4278" i="6"/>
  <c r="B4265" i="6"/>
  <c r="B4259" i="6"/>
  <c r="B4253" i="6"/>
  <c r="B4247" i="6"/>
  <c r="B4241" i="6"/>
  <c r="B4235" i="6"/>
  <c r="B4229" i="6"/>
  <c r="B4223" i="6"/>
  <c r="B4217" i="6"/>
  <c r="B4211" i="6"/>
  <c r="B4205" i="6"/>
  <c r="B4199" i="6"/>
  <c r="B4193" i="6"/>
  <c r="B4187" i="6"/>
  <c r="B4181" i="6"/>
  <c r="B4175" i="6"/>
  <c r="B4169" i="6"/>
  <c r="B4163" i="6"/>
  <c r="B4157" i="6"/>
  <c r="B4151" i="6"/>
  <c r="B4145" i="6"/>
  <c r="B4139" i="6"/>
  <c r="B4133" i="6"/>
  <c r="B4127" i="6"/>
  <c r="B4121" i="6"/>
  <c r="B4115" i="6"/>
  <c r="B4109" i="6"/>
  <c r="B4103" i="6"/>
  <c r="B4097" i="6"/>
  <c r="B4091" i="6"/>
  <c r="B4085" i="6"/>
  <c r="B4079" i="6"/>
  <c r="B4073" i="6"/>
  <c r="B4067" i="6"/>
  <c r="B4061" i="6"/>
  <c r="B4055" i="6"/>
  <c r="B4049" i="6"/>
  <c r="B4043" i="6"/>
  <c r="B4037" i="6"/>
  <c r="B4031" i="6"/>
  <c r="B4025" i="6"/>
  <c r="B4019" i="6"/>
  <c r="B4013" i="6"/>
  <c r="B4007" i="6"/>
  <c r="B4001" i="6"/>
  <c r="B3995" i="6"/>
  <c r="B3989" i="6"/>
  <c r="B3983" i="6"/>
  <c r="B3977" i="6"/>
  <c r="B3971" i="6"/>
  <c r="B3965" i="6"/>
  <c r="B3959" i="6"/>
  <c r="B3953" i="6"/>
  <c r="B3947" i="6"/>
  <c r="B3941" i="6"/>
  <c r="B3935" i="6"/>
  <c r="B3929" i="6"/>
  <c r="B3923" i="6"/>
  <c r="B3917" i="6"/>
  <c r="B3911" i="6"/>
  <c r="B3905" i="6"/>
  <c r="B3899" i="6"/>
  <c r="B3893" i="6"/>
  <c r="B4825" i="6"/>
  <c r="B4770" i="6"/>
  <c r="B4696" i="6"/>
  <c r="B4624" i="6"/>
  <c r="B4544" i="6"/>
  <c r="B4526" i="6"/>
  <c r="B4508" i="6"/>
  <c r="B4490" i="6"/>
  <c r="B4456" i="6"/>
  <c r="B4297" i="6"/>
  <c r="B4284" i="6"/>
  <c r="B4726" i="6"/>
  <c r="B4654" i="6"/>
  <c r="B4582" i="6"/>
  <c r="B4552" i="6"/>
  <c r="B4534" i="6"/>
  <c r="B4516" i="6"/>
  <c r="B4498" i="6"/>
  <c r="B4480" i="6"/>
  <c r="B4472" i="6"/>
  <c r="B4448" i="6"/>
  <c r="B4432" i="6"/>
  <c r="B4425" i="6"/>
  <c r="B4418" i="6"/>
  <c r="B4411" i="6"/>
  <c r="B4396" i="6"/>
  <c r="B4389" i="6"/>
  <c r="B4382" i="6"/>
  <c r="B4375" i="6"/>
  <c r="B4360" i="6"/>
  <c r="B4353" i="6"/>
  <c r="B4346" i="6"/>
  <c r="B4339" i="6"/>
  <c r="B4324" i="6"/>
  <c r="B4317" i="6"/>
  <c r="B4310" i="6"/>
  <c r="B4303" i="6"/>
  <c r="B4290" i="6"/>
  <c r="B4270" i="6"/>
  <c r="B4264" i="6"/>
  <c r="B4258" i="6"/>
  <c r="B4252" i="6"/>
  <c r="B4246" i="6"/>
  <c r="B4240" i="6"/>
  <c r="B4234" i="6"/>
  <c r="B4228" i="6"/>
  <c r="B4222" i="6"/>
  <c r="B4216" i="6"/>
  <c r="B4210" i="6"/>
  <c r="B4204" i="6"/>
  <c r="B4198" i="6"/>
  <c r="B4192" i="6"/>
  <c r="B4186" i="6"/>
  <c r="B4180" i="6"/>
  <c r="B4174" i="6"/>
  <c r="B4168" i="6"/>
  <c r="B4162" i="6"/>
  <c r="B4156" i="6"/>
  <c r="B4150" i="6"/>
  <c r="B4144" i="6"/>
  <c r="B4138" i="6"/>
  <c r="B4132" i="6"/>
  <c r="B4126" i="6"/>
  <c r="B4120" i="6"/>
  <c r="B4114" i="6"/>
  <c r="B4108" i="6"/>
  <c r="B4102" i="6"/>
  <c r="B4096" i="6"/>
  <c r="B4090" i="6"/>
  <c r="B4084" i="6"/>
  <c r="B4078" i="6"/>
  <c r="B4072" i="6"/>
  <c r="B4066" i="6"/>
  <c r="B4060" i="6"/>
  <c r="B4054" i="6"/>
  <c r="B4048" i="6"/>
  <c r="B4042" i="6"/>
  <c r="B4036" i="6"/>
  <c r="B4030" i="6"/>
  <c r="B4024" i="6"/>
  <c r="B4018" i="6"/>
  <c r="B4012" i="6"/>
  <c r="B4006" i="6"/>
  <c r="B4000" i="6"/>
  <c r="B3994" i="6"/>
  <c r="B3988" i="6"/>
  <c r="B3982" i="6"/>
  <c r="B3976" i="6"/>
  <c r="B3970" i="6"/>
  <c r="B3964" i="6"/>
  <c r="B3958" i="6"/>
  <c r="B3952" i="6"/>
  <c r="B3946" i="6"/>
  <c r="B3940" i="6"/>
  <c r="B3934" i="6"/>
  <c r="B4834" i="6"/>
  <c r="B4757" i="6"/>
  <c r="B4684" i="6"/>
  <c r="B4612" i="6"/>
  <c r="B4455" i="6"/>
  <c r="B4296" i="6"/>
  <c r="B4276" i="6"/>
  <c r="B4438" i="6"/>
  <c r="B4417" i="6"/>
  <c r="B4395" i="6"/>
  <c r="B4352" i="6"/>
  <c r="B4330" i="6"/>
  <c r="B4309" i="6"/>
  <c r="B4203" i="6"/>
  <c r="B4131" i="6"/>
  <c r="B4059" i="6"/>
  <c r="B3987" i="6"/>
  <c r="B3930" i="6"/>
  <c r="B3902" i="6"/>
  <c r="B3889" i="6"/>
  <c r="B3883" i="6"/>
  <c r="B3877" i="6"/>
  <c r="B3871" i="6"/>
  <c r="B3865" i="6"/>
  <c r="B3859" i="6"/>
  <c r="B3853" i="6"/>
  <c r="B3847" i="6"/>
  <c r="B3841" i="6"/>
  <c r="B3835" i="6"/>
  <c r="B3829" i="6"/>
  <c r="B3823" i="6"/>
  <c r="B3817" i="6"/>
  <c r="B3811" i="6"/>
  <c r="B3805" i="6"/>
  <c r="B3799" i="6"/>
  <c r="B3793" i="6"/>
  <c r="B3787" i="6"/>
  <c r="B3781" i="6"/>
  <c r="B3775" i="6"/>
  <c r="B3769" i="6"/>
  <c r="B3763" i="6"/>
  <c r="B3757" i="6"/>
  <c r="B3751" i="6"/>
  <c r="B3745" i="6"/>
  <c r="B3739" i="6"/>
  <c r="B3733" i="6"/>
  <c r="B3727" i="6"/>
  <c r="B3721" i="6"/>
  <c r="B3715" i="6"/>
  <c r="B3709" i="6"/>
  <c r="B3703" i="6"/>
  <c r="B3697" i="6"/>
  <c r="B3691" i="6"/>
  <c r="B3685" i="6"/>
  <c r="B3679" i="6"/>
  <c r="B3673" i="6"/>
  <c r="B3667" i="6"/>
  <c r="B3661" i="6"/>
  <c r="B3655" i="6"/>
  <c r="B3649" i="6"/>
  <c r="B3643" i="6"/>
  <c r="B3637" i="6"/>
  <c r="B3631" i="6"/>
  <c r="B3625" i="6"/>
  <c r="B3619" i="6"/>
  <c r="B3613" i="6"/>
  <c r="B3607" i="6"/>
  <c r="B3601" i="6"/>
  <c r="B3595" i="6"/>
  <c r="B3589" i="6"/>
  <c r="B3583" i="6"/>
  <c r="B3577" i="6"/>
  <c r="B3571" i="6"/>
  <c r="B3565" i="6"/>
  <c r="B4233" i="6"/>
  <c r="B4161" i="6"/>
  <c r="B4089" i="6"/>
  <c r="B4017" i="6"/>
  <c r="B3945" i="6"/>
  <c r="B3937" i="6"/>
  <c r="B3922" i="6"/>
  <c r="B3915" i="6"/>
  <c r="B3908" i="6"/>
  <c r="B3895" i="6"/>
  <c r="B4263" i="6"/>
  <c r="B4191" i="6"/>
  <c r="B4119" i="6"/>
  <c r="B4047" i="6"/>
  <c r="B3975" i="6"/>
  <c r="B3901" i="6"/>
  <c r="B3888" i="6"/>
  <c r="B3882" i="6"/>
  <c r="B3876" i="6"/>
  <c r="B3870" i="6"/>
  <c r="B3864" i="6"/>
  <c r="B3858" i="6"/>
  <c r="B3852" i="6"/>
  <c r="B3846" i="6"/>
  <c r="B3840" i="6"/>
  <c r="B3834" i="6"/>
  <c r="B3828" i="6"/>
  <c r="B3822" i="6"/>
  <c r="B3816" i="6"/>
  <c r="B3810" i="6"/>
  <c r="B3804" i="6"/>
  <c r="B3798" i="6"/>
  <c r="B3792" i="6"/>
  <c r="B3786" i="6"/>
  <c r="B3780" i="6"/>
  <c r="B3774" i="6"/>
  <c r="B3768" i="6"/>
  <c r="B3762" i="6"/>
  <c r="B3756" i="6"/>
  <c r="B3750" i="6"/>
  <c r="B3744" i="6"/>
  <c r="B3738" i="6"/>
  <c r="B3732" i="6"/>
  <c r="B3726" i="6"/>
  <c r="B3720" i="6"/>
  <c r="B3714" i="6"/>
  <c r="B3708" i="6"/>
  <c r="B3702" i="6"/>
  <c r="B3696" i="6"/>
  <c r="B3690" i="6"/>
  <c r="B3684" i="6"/>
  <c r="B3678" i="6"/>
  <c r="B3672" i="6"/>
  <c r="B3666" i="6"/>
  <c r="B3660" i="6"/>
  <c r="B3654" i="6"/>
  <c r="B3648" i="6"/>
  <c r="B3642" i="6"/>
  <c r="B3636" i="6"/>
  <c r="B3630" i="6"/>
  <c r="B3624" i="6"/>
  <c r="B3618" i="6"/>
  <c r="B3612" i="6"/>
  <c r="B3606" i="6"/>
  <c r="B3600" i="6"/>
  <c r="B3594" i="6"/>
  <c r="B3588" i="6"/>
  <c r="B3582" i="6"/>
  <c r="B3576" i="6"/>
  <c r="B3570" i="6"/>
  <c r="B3564" i="6"/>
  <c r="B3558" i="6"/>
  <c r="B3552" i="6"/>
  <c r="B3546" i="6"/>
  <c r="B3540" i="6"/>
  <c r="B3534" i="6"/>
  <c r="B3528" i="6"/>
  <c r="B3522" i="6"/>
  <c r="B3516" i="6"/>
  <c r="B3510" i="6"/>
  <c r="B3504" i="6"/>
  <c r="B3498" i="6"/>
  <c r="B3492" i="6"/>
  <c r="B3486" i="6"/>
  <c r="B3480" i="6"/>
  <c r="B3474" i="6"/>
  <c r="B3468" i="6"/>
  <c r="B3462" i="6"/>
  <c r="B3456" i="6"/>
  <c r="B3450" i="6"/>
  <c r="B3444" i="6"/>
  <c r="B3438" i="6"/>
  <c r="B3432" i="6"/>
  <c r="B3426" i="6"/>
  <c r="B4221" i="6"/>
  <c r="B4149" i="6"/>
  <c r="B4077" i="6"/>
  <c r="B4005" i="6"/>
  <c r="B3936" i="6"/>
  <c r="B3928" i="6"/>
  <c r="B3921" i="6"/>
  <c r="B3907" i="6"/>
  <c r="B3894" i="6"/>
  <c r="B4424" i="6"/>
  <c r="B4402" i="6"/>
  <c r="B4381" i="6"/>
  <c r="B4359" i="6"/>
  <c r="B4316" i="6"/>
  <c r="B4251" i="6"/>
  <c r="B4179" i="6"/>
  <c r="B4107" i="6"/>
  <c r="B4035" i="6"/>
  <c r="B3963" i="6"/>
  <c r="B3943" i="6"/>
  <c r="B3913" i="6"/>
  <c r="B3900" i="6"/>
  <c r="B3887" i="6"/>
  <c r="B3881" i="6"/>
  <c r="B3875" i="6"/>
  <c r="B3869" i="6"/>
  <c r="B3863" i="6"/>
  <c r="B3857" i="6"/>
  <c r="B3851" i="6"/>
  <c r="B3845" i="6"/>
  <c r="B3839" i="6"/>
  <c r="B3833" i="6"/>
  <c r="B3827" i="6"/>
  <c r="B3821" i="6"/>
  <c r="B3815" i="6"/>
  <c r="B3809" i="6"/>
  <c r="B3803" i="6"/>
  <c r="B3797" i="6"/>
  <c r="B3791" i="6"/>
  <c r="B3785" i="6"/>
  <c r="B3779" i="6"/>
  <c r="B3773" i="6"/>
  <c r="B3767" i="6"/>
  <c r="B3761" i="6"/>
  <c r="B3755" i="6"/>
  <c r="B3749" i="6"/>
  <c r="B3743" i="6"/>
  <c r="B3737" i="6"/>
  <c r="B3731" i="6"/>
  <c r="B3725" i="6"/>
  <c r="B3719" i="6"/>
  <c r="B3713" i="6"/>
  <c r="B3707" i="6"/>
  <c r="B3701" i="6"/>
  <c r="B3695" i="6"/>
  <c r="B3689" i="6"/>
  <c r="B3683" i="6"/>
  <c r="B3677" i="6"/>
  <c r="B3671" i="6"/>
  <c r="B3665" i="6"/>
  <c r="B3659" i="6"/>
  <c r="B3653" i="6"/>
  <c r="B3647" i="6"/>
  <c r="B3641" i="6"/>
  <c r="B3635" i="6"/>
  <c r="B3629" i="6"/>
  <c r="B3623" i="6"/>
  <c r="B3617" i="6"/>
  <c r="B3611" i="6"/>
  <c r="B3605" i="6"/>
  <c r="B3599" i="6"/>
  <c r="B3593" i="6"/>
  <c r="B3587" i="6"/>
  <c r="B3581" i="6"/>
  <c r="B3575" i="6"/>
  <c r="B3569" i="6"/>
  <c r="B3563" i="6"/>
  <c r="B3557" i="6"/>
  <c r="B3551" i="6"/>
  <c r="B3545" i="6"/>
  <c r="B3539" i="6"/>
  <c r="B3533" i="6"/>
  <c r="B3527" i="6"/>
  <c r="B3521" i="6"/>
  <c r="B3515" i="6"/>
  <c r="B3509" i="6"/>
  <c r="B3503" i="6"/>
  <c r="B3497" i="6"/>
  <c r="B3491" i="6"/>
  <c r="B3485" i="6"/>
  <c r="B3479" i="6"/>
  <c r="B3473" i="6"/>
  <c r="B3467" i="6"/>
  <c r="B3461" i="6"/>
  <c r="B4282" i="6"/>
  <c r="B4209" i="6"/>
  <c r="B4137" i="6"/>
  <c r="B4065" i="6"/>
  <c r="B3993" i="6"/>
  <c r="B3927" i="6"/>
  <c r="B3906" i="6"/>
  <c r="B4239" i="6"/>
  <c r="B4167" i="6"/>
  <c r="B4095" i="6"/>
  <c r="B4023" i="6"/>
  <c r="B3951" i="6"/>
  <c r="B3942" i="6"/>
  <c r="B3919" i="6"/>
  <c r="B3912" i="6"/>
  <c r="B3892" i="6"/>
  <c r="B3886" i="6"/>
  <c r="B3880" i="6"/>
  <c r="B3874" i="6"/>
  <c r="B3868" i="6"/>
  <c r="B3862" i="6"/>
  <c r="B3856" i="6"/>
  <c r="B3850" i="6"/>
  <c r="B3844" i="6"/>
  <c r="B3838" i="6"/>
  <c r="B3832" i="6"/>
  <c r="B3826" i="6"/>
  <c r="B3820" i="6"/>
  <c r="B3814" i="6"/>
  <c r="B3808" i="6"/>
  <c r="B3802" i="6"/>
  <c r="B3796" i="6"/>
  <c r="B3790" i="6"/>
  <c r="B3784" i="6"/>
  <c r="B3778" i="6"/>
  <c r="B3772" i="6"/>
  <c r="B3766" i="6"/>
  <c r="B3760" i="6"/>
  <c r="B3754" i="6"/>
  <c r="B3748" i="6"/>
  <c r="B3742" i="6"/>
  <c r="B3736" i="6"/>
  <c r="B3730" i="6"/>
  <c r="B3724" i="6"/>
  <c r="B3718" i="6"/>
  <c r="B3712" i="6"/>
  <c r="B3706" i="6"/>
  <c r="B3700" i="6"/>
  <c r="B3694" i="6"/>
  <c r="B3688" i="6"/>
  <c r="B3682" i="6"/>
  <c r="B3676" i="6"/>
  <c r="B3670" i="6"/>
  <c r="B3664" i="6"/>
  <c r="B3658" i="6"/>
  <c r="B3652" i="6"/>
  <c r="B3646" i="6"/>
  <c r="B3640" i="6"/>
  <c r="B3634" i="6"/>
  <c r="B3628" i="6"/>
  <c r="B3622" i="6"/>
  <c r="B3616" i="6"/>
  <c r="B3610" i="6"/>
  <c r="B3604" i="6"/>
  <c r="B3598" i="6"/>
  <c r="B3592" i="6"/>
  <c r="B3586" i="6"/>
  <c r="B3580" i="6"/>
  <c r="B3574" i="6"/>
  <c r="B3568" i="6"/>
  <c r="B3562" i="6"/>
  <c r="B3556" i="6"/>
  <c r="B3550" i="6"/>
  <c r="B3544" i="6"/>
  <c r="B3538" i="6"/>
  <c r="B3532" i="6"/>
  <c r="B3526" i="6"/>
  <c r="B3520" i="6"/>
  <c r="B3514" i="6"/>
  <c r="B3508" i="6"/>
  <c r="B3502" i="6"/>
  <c r="B3496" i="6"/>
  <c r="B3490" i="6"/>
  <c r="B3484" i="6"/>
  <c r="B3478" i="6"/>
  <c r="B3472" i="6"/>
  <c r="B3466" i="6"/>
  <c r="B3460" i="6"/>
  <c r="B3454" i="6"/>
  <c r="B3448" i="6"/>
  <c r="B3442" i="6"/>
  <c r="B3436" i="6"/>
  <c r="B4269" i="6"/>
  <c r="B4197" i="6"/>
  <c r="B4125" i="6"/>
  <c r="B4053" i="6"/>
  <c r="B3981" i="6"/>
  <c r="B3933" i="6"/>
  <c r="B3898" i="6"/>
  <c r="B4714" i="6"/>
  <c r="B4431" i="6"/>
  <c r="B4388" i="6"/>
  <c r="B4366" i="6"/>
  <c r="B4345" i="6"/>
  <c r="B4323" i="6"/>
  <c r="B4302" i="6"/>
  <c r="B4227" i="6"/>
  <c r="B4155" i="6"/>
  <c r="B4083" i="6"/>
  <c r="B4011" i="6"/>
  <c r="B3925" i="6"/>
  <c r="B3918" i="6"/>
  <c r="B3904" i="6"/>
  <c r="B3891" i="6"/>
  <c r="B3885" i="6"/>
  <c r="B3879" i="6"/>
  <c r="B3873" i="6"/>
  <c r="B3867" i="6"/>
  <c r="B3861" i="6"/>
  <c r="B3855" i="6"/>
  <c r="B3849" i="6"/>
  <c r="B3843" i="6"/>
  <c r="B3837" i="6"/>
  <c r="B3831" i="6"/>
  <c r="B3825" i="6"/>
  <c r="B3819" i="6"/>
  <c r="B3813" i="6"/>
  <c r="B3807" i="6"/>
  <c r="B3801" i="6"/>
  <c r="B3795" i="6"/>
  <c r="B3789" i="6"/>
  <c r="B3783" i="6"/>
  <c r="B3777" i="6"/>
  <c r="B3771" i="6"/>
  <c r="B3765" i="6"/>
  <c r="B3759" i="6"/>
  <c r="B3753" i="6"/>
  <c r="B3747" i="6"/>
  <c r="B3741" i="6"/>
  <c r="B3735" i="6"/>
  <c r="B3729" i="6"/>
  <c r="B3723" i="6"/>
  <c r="B3717" i="6"/>
  <c r="B3711" i="6"/>
  <c r="B3705" i="6"/>
  <c r="B3699" i="6"/>
  <c r="B3693" i="6"/>
  <c r="B3687" i="6"/>
  <c r="B3681" i="6"/>
  <c r="B3675" i="6"/>
  <c r="B3669" i="6"/>
  <c r="B3663" i="6"/>
  <c r="B3657" i="6"/>
  <c r="B3651" i="6"/>
  <c r="B3645" i="6"/>
  <c r="B3639" i="6"/>
  <c r="B3633" i="6"/>
  <c r="B3627" i="6"/>
  <c r="B3621" i="6"/>
  <c r="B3615" i="6"/>
  <c r="B3609" i="6"/>
  <c r="B3603" i="6"/>
  <c r="B3597" i="6"/>
  <c r="B3591" i="6"/>
  <c r="B3585" i="6"/>
  <c r="B3579" i="6"/>
  <c r="B3573" i="6"/>
  <c r="B3567" i="6"/>
  <c r="B3561" i="6"/>
  <c r="B3555" i="6"/>
  <c r="B3549" i="6"/>
  <c r="B3543" i="6"/>
  <c r="B4642" i="6"/>
  <c r="B4257" i="6"/>
  <c r="B4185" i="6"/>
  <c r="B4113" i="6"/>
  <c r="B4041" i="6"/>
  <c r="B3969" i="6"/>
  <c r="B3910" i="6"/>
  <c r="B3897" i="6"/>
  <c r="B4570" i="6"/>
  <c r="B4215" i="6"/>
  <c r="B4143" i="6"/>
  <c r="B4071" i="6"/>
  <c r="B3999" i="6"/>
  <c r="B3939" i="6"/>
  <c r="B3931" i="6"/>
  <c r="B3924" i="6"/>
  <c r="B3903" i="6"/>
  <c r="B3890" i="6"/>
  <c r="B3884" i="6"/>
  <c r="B3878" i="6"/>
  <c r="B3872" i="6"/>
  <c r="B3866" i="6"/>
  <c r="B3860" i="6"/>
  <c r="B3854" i="6"/>
  <c r="B3848" i="6"/>
  <c r="B3842" i="6"/>
  <c r="B3836" i="6"/>
  <c r="B3830" i="6"/>
  <c r="B3824" i="6"/>
  <c r="B3818" i="6"/>
  <c r="B3812" i="6"/>
  <c r="B3806" i="6"/>
  <c r="B3800" i="6"/>
  <c r="B3794" i="6"/>
  <c r="B3788" i="6"/>
  <c r="B3782" i="6"/>
  <c r="B3776" i="6"/>
  <c r="B3770" i="6"/>
  <c r="B3764" i="6"/>
  <c r="B3758" i="6"/>
  <c r="B3752" i="6"/>
  <c r="B3746" i="6"/>
  <c r="B3740" i="6"/>
  <c r="B3734" i="6"/>
  <c r="B3728" i="6"/>
  <c r="B3722" i="6"/>
  <c r="B3716" i="6"/>
  <c r="B3710" i="6"/>
  <c r="B3704" i="6"/>
  <c r="B3698" i="6"/>
  <c r="B3692" i="6"/>
  <c r="B3686" i="6"/>
  <c r="B3680" i="6"/>
  <c r="B3674" i="6"/>
  <c r="B3668" i="6"/>
  <c r="B3662" i="6"/>
  <c r="B3656" i="6"/>
  <c r="B3650" i="6"/>
  <c r="B3644" i="6"/>
  <c r="B3638" i="6"/>
  <c r="B3632" i="6"/>
  <c r="B3626" i="6"/>
  <c r="B3620" i="6"/>
  <c r="B3614" i="6"/>
  <c r="B3608" i="6"/>
  <c r="B3602" i="6"/>
  <c r="B3596" i="6"/>
  <c r="B3590" i="6"/>
  <c r="B3584" i="6"/>
  <c r="B3578" i="6"/>
  <c r="B3572" i="6"/>
  <c r="B3566" i="6"/>
  <c r="B3560" i="6"/>
  <c r="B3554" i="6"/>
  <c r="B3548" i="6"/>
  <c r="B3542" i="6"/>
  <c r="B3536" i="6"/>
  <c r="B3530" i="6"/>
  <c r="B3524" i="6"/>
  <c r="B3518" i="6"/>
  <c r="B3512" i="6"/>
  <c r="B3506" i="6"/>
  <c r="B3500" i="6"/>
  <c r="B3494" i="6"/>
  <c r="B3488" i="6"/>
  <c r="B3482" i="6"/>
  <c r="B3476" i="6"/>
  <c r="B3470" i="6"/>
  <c r="B3464" i="6"/>
  <c r="B4101" i="6"/>
  <c r="B3441" i="6"/>
  <c r="B3434" i="6"/>
  <c r="B3421" i="6"/>
  <c r="B3415" i="6"/>
  <c r="B3409" i="6"/>
  <c r="B3403" i="6"/>
  <c r="B3397" i="6"/>
  <c r="B3391" i="6"/>
  <c r="B3385" i="6"/>
  <c r="B3379" i="6"/>
  <c r="B3373" i="6"/>
  <c r="B3367" i="6"/>
  <c r="B3361" i="6"/>
  <c r="B3355" i="6"/>
  <c r="B3349" i="6"/>
  <c r="B3343" i="6"/>
  <c r="B3337" i="6"/>
  <c r="B3331" i="6"/>
  <c r="B3325" i="6"/>
  <c r="B3319" i="6"/>
  <c r="B3313" i="6"/>
  <c r="B3307" i="6"/>
  <c r="B3301" i="6"/>
  <c r="B3295" i="6"/>
  <c r="B3289" i="6"/>
  <c r="B3283" i="6"/>
  <c r="B3277" i="6"/>
  <c r="B3271" i="6"/>
  <c r="B3265" i="6"/>
  <c r="B3259" i="6"/>
  <c r="B3253" i="6"/>
  <c r="B3247" i="6"/>
  <c r="B3241" i="6"/>
  <c r="B3235" i="6"/>
  <c r="B3229" i="6"/>
  <c r="B3223" i="6"/>
  <c r="B3217" i="6"/>
  <c r="B3211" i="6"/>
  <c r="B3205" i="6"/>
  <c r="B3199" i="6"/>
  <c r="B3193" i="6"/>
  <c r="B3187" i="6"/>
  <c r="B3181" i="6"/>
  <c r="B3175" i="6"/>
  <c r="B3169" i="6"/>
  <c r="B3163" i="6"/>
  <c r="B3157" i="6"/>
  <c r="B3151" i="6"/>
  <c r="B3145" i="6"/>
  <c r="B3139" i="6"/>
  <c r="B3133" i="6"/>
  <c r="B3127" i="6"/>
  <c r="B3121" i="6"/>
  <c r="B3115" i="6"/>
  <c r="B3109" i="6"/>
  <c r="B3103" i="6"/>
  <c r="B3097" i="6"/>
  <c r="B3091" i="6"/>
  <c r="B3085" i="6"/>
  <c r="B3079" i="6"/>
  <c r="B3073" i="6"/>
  <c r="B3067" i="6"/>
  <c r="B3061" i="6"/>
  <c r="B3055" i="6"/>
  <c r="B3049" i="6"/>
  <c r="B3043" i="6"/>
  <c r="B3037" i="6"/>
  <c r="B3031" i="6"/>
  <c r="B3025" i="6"/>
  <c r="B3019" i="6"/>
  <c r="B3013" i="6"/>
  <c r="B3007" i="6"/>
  <c r="B3001" i="6"/>
  <c r="B2995" i="6"/>
  <c r="B2989" i="6"/>
  <c r="B2983" i="6"/>
  <c r="B2977" i="6"/>
  <c r="B2971" i="6"/>
  <c r="B2965" i="6"/>
  <c r="B2959" i="6"/>
  <c r="B2953" i="6"/>
  <c r="B2947" i="6"/>
  <c r="B2941" i="6"/>
  <c r="B2935" i="6"/>
  <c r="B4029" i="6"/>
  <c r="B3535" i="6"/>
  <c r="B3517" i="6"/>
  <c r="B3499" i="6"/>
  <c r="B3481" i="6"/>
  <c r="B3463" i="6"/>
  <c r="B3455" i="6"/>
  <c r="B3427" i="6"/>
  <c r="B3957" i="6"/>
  <c r="B3525" i="6"/>
  <c r="B3507" i="6"/>
  <c r="B3489" i="6"/>
  <c r="B3471" i="6"/>
  <c r="B3447" i="6"/>
  <c r="B3440" i="6"/>
  <c r="B3433" i="6"/>
  <c r="B3420" i="6"/>
  <c r="B3414" i="6"/>
  <c r="B3408" i="6"/>
  <c r="B3402" i="6"/>
  <c r="B3396" i="6"/>
  <c r="B3390" i="6"/>
  <c r="B3384" i="6"/>
  <c r="B3378" i="6"/>
  <c r="B3372" i="6"/>
  <c r="B3366" i="6"/>
  <c r="B3360" i="6"/>
  <c r="B3354" i="6"/>
  <c r="B3348" i="6"/>
  <c r="B3342" i="6"/>
  <c r="B3336" i="6"/>
  <c r="B3330" i="6"/>
  <c r="B3324" i="6"/>
  <c r="B3318" i="6"/>
  <c r="B3312" i="6"/>
  <c r="B3306" i="6"/>
  <c r="B3300" i="6"/>
  <c r="B3294" i="6"/>
  <c r="B3288" i="6"/>
  <c r="B3282" i="6"/>
  <c r="B3276" i="6"/>
  <c r="B3270" i="6"/>
  <c r="B3264" i="6"/>
  <c r="B3258" i="6"/>
  <c r="B3252" i="6"/>
  <c r="B3246" i="6"/>
  <c r="B3240" i="6"/>
  <c r="B3234" i="6"/>
  <c r="B3228" i="6"/>
  <c r="B3222" i="6"/>
  <c r="B3216" i="6"/>
  <c r="B3210" i="6"/>
  <c r="B3204" i="6"/>
  <c r="B3198" i="6"/>
  <c r="B3192" i="6"/>
  <c r="B3186" i="6"/>
  <c r="B3180" i="6"/>
  <c r="B3174" i="6"/>
  <c r="B3168" i="6"/>
  <c r="B3162" i="6"/>
  <c r="B3156" i="6"/>
  <c r="B3150" i="6"/>
  <c r="B3144" i="6"/>
  <c r="B3138" i="6"/>
  <c r="B3132" i="6"/>
  <c r="B3126" i="6"/>
  <c r="B3120" i="6"/>
  <c r="B3114" i="6"/>
  <c r="B3108" i="6"/>
  <c r="B3102" i="6"/>
  <c r="B3096" i="6"/>
  <c r="B3090" i="6"/>
  <c r="B3084" i="6"/>
  <c r="B3078" i="6"/>
  <c r="B3072" i="6"/>
  <c r="B3066" i="6"/>
  <c r="B3060" i="6"/>
  <c r="B3054" i="6"/>
  <c r="B3048" i="6"/>
  <c r="B3042" i="6"/>
  <c r="B3036" i="6"/>
  <c r="B3030" i="6"/>
  <c r="B3024" i="6"/>
  <c r="B3018" i="6"/>
  <c r="B3012" i="6"/>
  <c r="B3006" i="6"/>
  <c r="B3000" i="6"/>
  <c r="B2994" i="6"/>
  <c r="B2988" i="6"/>
  <c r="B2982" i="6"/>
  <c r="B2976" i="6"/>
  <c r="B3553" i="6"/>
  <c r="B3909" i="6"/>
  <c r="B3453" i="6"/>
  <c r="B3446" i="6"/>
  <c r="B3439" i="6"/>
  <c r="B3425" i="6"/>
  <c r="B3419" i="6"/>
  <c r="B3413" i="6"/>
  <c r="B3407" i="6"/>
  <c r="B3401" i="6"/>
  <c r="B3395" i="6"/>
  <c r="B3389" i="6"/>
  <c r="B3383" i="6"/>
  <c r="B3377" i="6"/>
  <c r="B3371" i="6"/>
  <c r="B3365" i="6"/>
  <c r="B3359" i="6"/>
  <c r="B3353" i="6"/>
  <c r="B3347" i="6"/>
  <c r="B3341" i="6"/>
  <c r="B3335" i="6"/>
  <c r="B3329" i="6"/>
  <c r="B3323" i="6"/>
  <c r="B3317" i="6"/>
  <c r="B3311" i="6"/>
  <c r="B3305" i="6"/>
  <c r="B3299" i="6"/>
  <c r="B3293" i="6"/>
  <c r="B3287" i="6"/>
  <c r="B3281" i="6"/>
  <c r="B3275" i="6"/>
  <c r="B3269" i="6"/>
  <c r="B3263" i="6"/>
  <c r="B3257" i="6"/>
  <c r="B3251" i="6"/>
  <c r="B3245" i="6"/>
  <c r="B3239" i="6"/>
  <c r="B3233" i="6"/>
  <c r="B3227" i="6"/>
  <c r="B3221" i="6"/>
  <c r="B3215" i="6"/>
  <c r="B3209" i="6"/>
  <c r="B3203" i="6"/>
  <c r="B3197" i="6"/>
  <c r="B3191" i="6"/>
  <c r="B3185" i="6"/>
  <c r="B3179" i="6"/>
  <c r="B3173" i="6"/>
  <c r="B3167" i="6"/>
  <c r="B3161" i="6"/>
  <c r="B3155" i="6"/>
  <c r="B3149" i="6"/>
  <c r="B3143" i="6"/>
  <c r="B3137" i="6"/>
  <c r="B3131" i="6"/>
  <c r="B3125" i="6"/>
  <c r="B3119" i="6"/>
  <c r="B3113" i="6"/>
  <c r="B3107" i="6"/>
  <c r="B3101" i="6"/>
  <c r="B3095" i="6"/>
  <c r="B3089" i="6"/>
  <c r="B3083" i="6"/>
  <c r="B3077" i="6"/>
  <c r="B3071" i="6"/>
  <c r="B3065" i="6"/>
  <c r="B3059" i="6"/>
  <c r="B3053" i="6"/>
  <c r="B3047" i="6"/>
  <c r="B3041" i="6"/>
  <c r="B3035" i="6"/>
  <c r="B3029" i="6"/>
  <c r="B3023" i="6"/>
  <c r="B3017" i="6"/>
  <c r="B3011" i="6"/>
  <c r="B3005" i="6"/>
  <c r="B2999" i="6"/>
  <c r="B2993" i="6"/>
  <c r="B2987" i="6"/>
  <c r="B2981" i="6"/>
  <c r="B2975" i="6"/>
  <c r="B2969" i="6"/>
  <c r="B2963" i="6"/>
  <c r="B3541" i="6"/>
  <c r="B3523" i="6"/>
  <c r="B3505" i="6"/>
  <c r="B3487" i="6"/>
  <c r="B3469" i="6"/>
  <c r="B3431" i="6"/>
  <c r="B3896" i="6"/>
  <c r="B3531" i="6"/>
  <c r="B3513" i="6"/>
  <c r="B3495" i="6"/>
  <c r="B3477" i="6"/>
  <c r="B3459" i="6"/>
  <c r="B3452" i="6"/>
  <c r="B3445" i="6"/>
  <c r="B3424" i="6"/>
  <c r="B3418" i="6"/>
  <c r="B3412" i="6"/>
  <c r="B3406" i="6"/>
  <c r="B3400" i="6"/>
  <c r="B3394" i="6"/>
  <c r="B3388" i="6"/>
  <c r="B3382" i="6"/>
  <c r="B3376" i="6"/>
  <c r="B3370" i="6"/>
  <c r="B3364" i="6"/>
  <c r="B3358" i="6"/>
  <c r="B3352" i="6"/>
  <c r="B3346" i="6"/>
  <c r="B3340" i="6"/>
  <c r="B3334" i="6"/>
  <c r="B3328" i="6"/>
  <c r="B3322" i="6"/>
  <c r="B3316" i="6"/>
  <c r="B3310" i="6"/>
  <c r="B3304" i="6"/>
  <c r="B3298" i="6"/>
  <c r="B3292" i="6"/>
  <c r="B3286" i="6"/>
  <c r="B3280" i="6"/>
  <c r="B3274" i="6"/>
  <c r="B3268" i="6"/>
  <c r="B3262" i="6"/>
  <c r="B3256" i="6"/>
  <c r="B3250" i="6"/>
  <c r="B3244" i="6"/>
  <c r="B3238" i="6"/>
  <c r="B3232" i="6"/>
  <c r="B3226" i="6"/>
  <c r="B3220" i="6"/>
  <c r="B3214" i="6"/>
  <c r="B3208" i="6"/>
  <c r="B3202" i="6"/>
  <c r="B3196" i="6"/>
  <c r="B3190" i="6"/>
  <c r="B3184" i="6"/>
  <c r="B3178" i="6"/>
  <c r="B3172" i="6"/>
  <c r="B3166" i="6"/>
  <c r="B3160" i="6"/>
  <c r="B3154" i="6"/>
  <c r="B3148" i="6"/>
  <c r="B3142" i="6"/>
  <c r="B3136" i="6"/>
  <c r="B3130" i="6"/>
  <c r="B3124" i="6"/>
  <c r="B3118" i="6"/>
  <c r="B3112" i="6"/>
  <c r="B3106" i="6"/>
  <c r="B3100" i="6"/>
  <c r="B3094" i="6"/>
  <c r="B3088" i="6"/>
  <c r="B3082" i="6"/>
  <c r="B3076" i="6"/>
  <c r="B3070" i="6"/>
  <c r="B3064" i="6"/>
  <c r="B3058" i="6"/>
  <c r="B3052" i="6"/>
  <c r="B3046" i="6"/>
  <c r="B3437" i="6"/>
  <c r="B3430" i="6"/>
  <c r="B4462" i="6"/>
  <c r="B3916" i="6"/>
  <c r="B3559" i="6"/>
  <c r="B3458" i="6"/>
  <c r="B3451" i="6"/>
  <c r="B3423" i="6"/>
  <c r="B3417" i="6"/>
  <c r="B3411" i="6"/>
  <c r="B3405" i="6"/>
  <c r="B3399" i="6"/>
  <c r="B3393" i="6"/>
  <c r="B3387" i="6"/>
  <c r="B3381" i="6"/>
  <c r="B3375" i="6"/>
  <c r="B3369" i="6"/>
  <c r="B3363" i="6"/>
  <c r="B3357" i="6"/>
  <c r="B3351" i="6"/>
  <c r="B3345" i="6"/>
  <c r="B3339" i="6"/>
  <c r="B3333" i="6"/>
  <c r="B3327" i="6"/>
  <c r="B3321" i="6"/>
  <c r="B3315" i="6"/>
  <c r="B3309" i="6"/>
  <c r="B3303" i="6"/>
  <c r="B3297" i="6"/>
  <c r="B3291" i="6"/>
  <c r="B3285" i="6"/>
  <c r="B3279" i="6"/>
  <c r="B3273" i="6"/>
  <c r="B3267" i="6"/>
  <c r="B3261" i="6"/>
  <c r="B3255" i="6"/>
  <c r="B3249" i="6"/>
  <c r="B3243" i="6"/>
  <c r="B3237" i="6"/>
  <c r="B3231" i="6"/>
  <c r="B3225" i="6"/>
  <c r="B3219" i="6"/>
  <c r="B3213" i="6"/>
  <c r="B3207" i="6"/>
  <c r="B3201" i="6"/>
  <c r="B3195" i="6"/>
  <c r="B3189" i="6"/>
  <c r="B3183" i="6"/>
  <c r="B3177" i="6"/>
  <c r="B3171" i="6"/>
  <c r="B3165" i="6"/>
  <c r="B3159" i="6"/>
  <c r="B3153" i="6"/>
  <c r="B3147" i="6"/>
  <c r="B3141" i="6"/>
  <c r="B3135" i="6"/>
  <c r="B3129" i="6"/>
  <c r="B3123" i="6"/>
  <c r="B3117" i="6"/>
  <c r="B3111" i="6"/>
  <c r="B3105" i="6"/>
  <c r="B3099" i="6"/>
  <c r="B3093" i="6"/>
  <c r="B3087" i="6"/>
  <c r="B3081" i="6"/>
  <c r="B3075" i="6"/>
  <c r="B3069" i="6"/>
  <c r="B3063" i="6"/>
  <c r="B3057" i="6"/>
  <c r="B3051" i="6"/>
  <c r="B3045" i="6"/>
  <c r="B3039" i="6"/>
  <c r="B3033" i="6"/>
  <c r="B3027" i="6"/>
  <c r="B3021" i="6"/>
  <c r="B3015" i="6"/>
  <c r="B3009" i="6"/>
  <c r="B3003" i="6"/>
  <c r="B2997" i="6"/>
  <c r="B2991" i="6"/>
  <c r="B2985" i="6"/>
  <c r="B2979" i="6"/>
  <c r="B2973" i="6"/>
  <c r="B2967" i="6"/>
  <c r="B4245" i="6"/>
  <c r="B3547" i="6"/>
  <c r="B3537" i="6"/>
  <c r="B3519" i="6"/>
  <c r="B3501" i="6"/>
  <c r="B3483" i="6"/>
  <c r="B3465" i="6"/>
  <c r="B3457" i="6"/>
  <c r="B3435" i="6"/>
  <c r="B3422" i="6"/>
  <c r="B3416" i="6"/>
  <c r="B3410" i="6"/>
  <c r="B3404" i="6"/>
  <c r="B3398" i="6"/>
  <c r="B3392" i="6"/>
  <c r="B3386" i="6"/>
  <c r="B3380" i="6"/>
  <c r="B3374" i="6"/>
  <c r="B3368" i="6"/>
  <c r="B3362" i="6"/>
  <c r="B3356" i="6"/>
  <c r="B3350" i="6"/>
  <c r="B3344" i="6"/>
  <c r="B3338" i="6"/>
  <c r="B3332" i="6"/>
  <c r="B3326" i="6"/>
  <c r="B3320" i="6"/>
  <c r="B3314" i="6"/>
  <c r="B3308" i="6"/>
  <c r="B3302" i="6"/>
  <c r="B3296" i="6"/>
  <c r="B3290" i="6"/>
  <c r="B3284" i="6"/>
  <c r="B3278" i="6"/>
  <c r="B3272" i="6"/>
  <c r="B3266" i="6"/>
  <c r="B3260" i="6"/>
  <c r="B3254" i="6"/>
  <c r="B3248" i="6"/>
  <c r="B3242" i="6"/>
  <c r="B3236" i="6"/>
  <c r="B3230" i="6"/>
  <c r="B3224" i="6"/>
  <c r="B3218" i="6"/>
  <c r="B3212" i="6"/>
  <c r="B3206" i="6"/>
  <c r="B3200" i="6"/>
  <c r="B3194" i="6"/>
  <c r="B3188" i="6"/>
  <c r="B3182" i="6"/>
  <c r="B3176" i="6"/>
  <c r="B3170" i="6"/>
  <c r="B3164" i="6"/>
  <c r="B3158" i="6"/>
  <c r="B3152" i="6"/>
  <c r="B3146" i="6"/>
  <c r="B3140" i="6"/>
  <c r="B3134" i="6"/>
  <c r="B3128" i="6"/>
  <c r="B3122" i="6"/>
  <c r="B3116" i="6"/>
  <c r="B3110" i="6"/>
  <c r="B3104" i="6"/>
  <c r="B3098" i="6"/>
  <c r="B3092" i="6"/>
  <c r="B3086" i="6"/>
  <c r="B3080" i="6"/>
  <c r="B3074" i="6"/>
  <c r="B3068" i="6"/>
  <c r="B3062" i="6"/>
  <c r="B3056" i="6"/>
  <c r="B3050" i="6"/>
  <c r="B3044" i="6"/>
  <c r="B3038" i="6"/>
  <c r="B3032" i="6"/>
  <c r="B3026" i="6"/>
  <c r="B3020" i="6"/>
  <c r="B4173" i="6"/>
  <c r="B3449" i="6"/>
  <c r="B3428" i="6"/>
  <c r="B3511" i="6"/>
  <c r="B3016" i="6"/>
  <c r="B2998" i="6"/>
  <c r="B2980" i="6"/>
  <c r="B2950" i="6"/>
  <c r="B2937" i="6"/>
  <c r="B2956" i="6"/>
  <c r="B2943" i="6"/>
  <c r="B2930" i="6"/>
  <c r="B2924" i="6"/>
  <c r="B2918" i="6"/>
  <c r="B2912" i="6"/>
  <c r="B2906" i="6"/>
  <c r="B2900" i="6"/>
  <c r="B2894" i="6"/>
  <c r="B2888" i="6"/>
  <c r="B2882" i="6"/>
  <c r="B2876" i="6"/>
  <c r="B2870" i="6"/>
  <c r="B2864" i="6"/>
  <c r="B2858" i="6"/>
  <c r="B2852" i="6"/>
  <c r="B2846" i="6"/>
  <c r="B2840" i="6"/>
  <c r="B2834" i="6"/>
  <c r="B2828" i="6"/>
  <c r="B2822" i="6"/>
  <c r="B2816" i="6"/>
  <c r="B2810" i="6"/>
  <c r="B2804" i="6"/>
  <c r="B2798" i="6"/>
  <c r="B2792" i="6"/>
  <c r="B2786" i="6"/>
  <c r="B2780" i="6"/>
  <c r="B2774" i="6"/>
  <c r="B2768" i="6"/>
  <c r="B2762" i="6"/>
  <c r="B2756" i="6"/>
  <c r="B2750" i="6"/>
  <c r="B2744" i="6"/>
  <c r="B2738" i="6"/>
  <c r="B2732" i="6"/>
  <c r="B2726" i="6"/>
  <c r="B2720" i="6"/>
  <c r="B2714" i="6"/>
  <c r="B2708" i="6"/>
  <c r="B2702" i="6"/>
  <c r="B2696" i="6"/>
  <c r="B2690" i="6"/>
  <c r="B2684" i="6"/>
  <c r="B2678" i="6"/>
  <c r="B2672" i="6"/>
  <c r="B2666" i="6"/>
  <c r="B2660" i="6"/>
  <c r="B2654" i="6"/>
  <c r="B2648" i="6"/>
  <c r="B2642" i="6"/>
  <c r="B2636" i="6"/>
  <c r="B2630" i="6"/>
  <c r="B2624" i="6"/>
  <c r="B2618" i="6"/>
  <c r="B2612" i="6"/>
  <c r="B2606" i="6"/>
  <c r="B2600" i="6"/>
  <c r="B2594" i="6"/>
  <c r="B2588" i="6"/>
  <c r="B2582" i="6"/>
  <c r="B2576" i="6"/>
  <c r="B2570" i="6"/>
  <c r="B2564" i="6"/>
  <c r="B2558" i="6"/>
  <c r="B2552" i="6"/>
  <c r="B2546" i="6"/>
  <c r="B2540" i="6"/>
  <c r="B2534" i="6"/>
  <c r="B2528" i="6"/>
  <c r="B2522" i="6"/>
  <c r="B2516" i="6"/>
  <c r="B2510" i="6"/>
  <c r="B2504" i="6"/>
  <c r="B2498" i="6"/>
  <c r="B2492" i="6"/>
  <c r="B2486" i="6"/>
  <c r="B2480" i="6"/>
  <c r="B2474" i="6"/>
  <c r="B2468" i="6"/>
  <c r="B2462" i="6"/>
  <c r="B2456" i="6"/>
  <c r="B2450" i="6"/>
  <c r="B2444" i="6"/>
  <c r="B2438" i="6"/>
  <c r="B2432" i="6"/>
  <c r="B2426" i="6"/>
  <c r="B2420" i="6"/>
  <c r="B2414" i="6"/>
  <c r="B2408" i="6"/>
  <c r="B2402" i="6"/>
  <c r="B2396" i="6"/>
  <c r="B2390" i="6"/>
  <c r="B2384" i="6"/>
  <c r="B2378" i="6"/>
  <c r="B2372" i="6"/>
  <c r="B2366" i="6"/>
  <c r="B3475" i="6"/>
  <c r="B3429" i="6"/>
  <c r="B2970" i="6"/>
  <c r="B2962" i="6"/>
  <c r="B2949" i="6"/>
  <c r="B2936" i="6"/>
  <c r="B3034" i="6"/>
  <c r="B3014" i="6"/>
  <c r="B2996" i="6"/>
  <c r="B2978" i="6"/>
  <c r="B2955" i="6"/>
  <c r="B2942" i="6"/>
  <c r="B2929" i="6"/>
  <c r="B2923" i="6"/>
  <c r="B2917" i="6"/>
  <c r="B2911" i="6"/>
  <c r="B2905" i="6"/>
  <c r="B2899" i="6"/>
  <c r="B2893" i="6"/>
  <c r="B2887" i="6"/>
  <c r="B2881" i="6"/>
  <c r="B2875" i="6"/>
  <c r="B2869" i="6"/>
  <c r="B2863" i="6"/>
  <c r="B2857" i="6"/>
  <c r="B2851" i="6"/>
  <c r="B2845" i="6"/>
  <c r="B2839" i="6"/>
  <c r="B2833" i="6"/>
  <c r="B2827" i="6"/>
  <c r="B2821" i="6"/>
  <c r="B2815" i="6"/>
  <c r="B2809" i="6"/>
  <c r="B2803" i="6"/>
  <c r="B2797" i="6"/>
  <c r="B2791" i="6"/>
  <c r="B2785" i="6"/>
  <c r="B2779" i="6"/>
  <c r="B2773" i="6"/>
  <c r="B2767" i="6"/>
  <c r="B2761" i="6"/>
  <c r="B2755" i="6"/>
  <c r="B2749" i="6"/>
  <c r="B2743" i="6"/>
  <c r="B2737" i="6"/>
  <c r="B2731" i="6"/>
  <c r="B2725" i="6"/>
  <c r="B2719" i="6"/>
  <c r="B2713" i="6"/>
  <c r="B2707" i="6"/>
  <c r="B2701" i="6"/>
  <c r="B2695" i="6"/>
  <c r="B2689" i="6"/>
  <c r="B2683" i="6"/>
  <c r="B2677" i="6"/>
  <c r="B2671" i="6"/>
  <c r="B2665" i="6"/>
  <c r="B2659" i="6"/>
  <c r="B2653" i="6"/>
  <c r="B2647" i="6"/>
  <c r="B2641" i="6"/>
  <c r="B2635" i="6"/>
  <c r="B2629" i="6"/>
  <c r="B2623" i="6"/>
  <c r="B2617" i="6"/>
  <c r="B2611" i="6"/>
  <c r="B2605" i="6"/>
  <c r="B2599" i="6"/>
  <c r="B2593" i="6"/>
  <c r="B2587" i="6"/>
  <c r="B2581" i="6"/>
  <c r="B2575" i="6"/>
  <c r="B2569" i="6"/>
  <c r="B2563" i="6"/>
  <c r="B2557" i="6"/>
  <c r="B2551" i="6"/>
  <c r="B2545" i="6"/>
  <c r="B2539" i="6"/>
  <c r="B2533" i="6"/>
  <c r="B2527" i="6"/>
  <c r="B2521" i="6"/>
  <c r="B2515" i="6"/>
  <c r="B2509" i="6"/>
  <c r="B2503" i="6"/>
  <c r="B2497" i="6"/>
  <c r="B2491" i="6"/>
  <c r="B2485" i="6"/>
  <c r="B2479" i="6"/>
  <c r="B3004" i="6"/>
  <c r="B2986" i="6"/>
  <c r="B2961" i="6"/>
  <c r="B2948" i="6"/>
  <c r="B3529" i="6"/>
  <c r="B3022" i="6"/>
  <c r="B2968" i="6"/>
  <c r="B2954" i="6"/>
  <c r="B2934" i="6"/>
  <c r="B2928" i="6"/>
  <c r="B2922" i="6"/>
  <c r="B2916" i="6"/>
  <c r="B2910" i="6"/>
  <c r="B2904" i="6"/>
  <c r="B2898" i="6"/>
  <c r="B2892" i="6"/>
  <c r="B2886" i="6"/>
  <c r="B2880" i="6"/>
  <c r="B2874" i="6"/>
  <c r="B2868" i="6"/>
  <c r="B2862" i="6"/>
  <c r="B2856" i="6"/>
  <c r="B2850" i="6"/>
  <c r="B2844" i="6"/>
  <c r="B2838" i="6"/>
  <c r="B2832" i="6"/>
  <c r="B2826" i="6"/>
  <c r="B2820" i="6"/>
  <c r="B2814" i="6"/>
  <c r="B2808" i="6"/>
  <c r="B2802" i="6"/>
  <c r="B2796" i="6"/>
  <c r="B2790" i="6"/>
  <c r="B2784" i="6"/>
  <c r="B2778" i="6"/>
  <c r="B2772" i="6"/>
  <c r="B2766" i="6"/>
  <c r="B2760" i="6"/>
  <c r="B2754" i="6"/>
  <c r="B2748" i="6"/>
  <c r="B2742" i="6"/>
  <c r="B2736" i="6"/>
  <c r="B2730" i="6"/>
  <c r="B2724" i="6"/>
  <c r="B2718" i="6"/>
  <c r="B2712" i="6"/>
  <c r="B2706" i="6"/>
  <c r="B2700" i="6"/>
  <c r="B2694" i="6"/>
  <c r="B2688" i="6"/>
  <c r="B2682" i="6"/>
  <c r="B2676" i="6"/>
  <c r="B2670" i="6"/>
  <c r="B2664" i="6"/>
  <c r="B2658" i="6"/>
  <c r="B2652" i="6"/>
  <c r="B2646" i="6"/>
  <c r="B2640" i="6"/>
  <c r="B2634" i="6"/>
  <c r="B2628" i="6"/>
  <c r="B2622" i="6"/>
  <c r="B2616" i="6"/>
  <c r="B2610" i="6"/>
  <c r="B2604" i="6"/>
  <c r="B2598" i="6"/>
  <c r="B2592" i="6"/>
  <c r="B2586" i="6"/>
  <c r="B2580" i="6"/>
  <c r="B2574" i="6"/>
  <c r="B2568" i="6"/>
  <c r="B2562" i="6"/>
  <c r="B2556" i="6"/>
  <c r="B2550" i="6"/>
  <c r="B2960" i="6"/>
  <c r="B2940" i="6"/>
  <c r="B3493" i="6"/>
  <c r="B3002" i="6"/>
  <c r="B2984" i="6"/>
  <c r="B2946" i="6"/>
  <c r="B2933" i="6"/>
  <c r="B2927" i="6"/>
  <c r="B2921" i="6"/>
  <c r="B2915" i="6"/>
  <c r="B2909" i="6"/>
  <c r="B2903" i="6"/>
  <c r="B2897" i="6"/>
  <c r="B2891" i="6"/>
  <c r="B2885" i="6"/>
  <c r="B2879" i="6"/>
  <c r="B2873" i="6"/>
  <c r="B2867" i="6"/>
  <c r="B2861" i="6"/>
  <c r="B2855" i="6"/>
  <c r="B2849" i="6"/>
  <c r="B2843" i="6"/>
  <c r="B2837" i="6"/>
  <c r="B2831" i="6"/>
  <c r="B2825" i="6"/>
  <c r="B2819" i="6"/>
  <c r="B2813" i="6"/>
  <c r="B2807" i="6"/>
  <c r="B2801" i="6"/>
  <c r="B2795" i="6"/>
  <c r="B2789" i="6"/>
  <c r="B2783" i="6"/>
  <c r="B2777" i="6"/>
  <c r="B2771" i="6"/>
  <c r="B2765" i="6"/>
  <c r="B2759" i="6"/>
  <c r="B2753" i="6"/>
  <c r="B2747" i="6"/>
  <c r="B2741" i="6"/>
  <c r="B2735" i="6"/>
  <c r="B2729" i="6"/>
  <c r="B2723" i="6"/>
  <c r="B2717" i="6"/>
  <c r="B2711" i="6"/>
  <c r="B2705" i="6"/>
  <c r="B2699" i="6"/>
  <c r="B2693" i="6"/>
  <c r="B2687" i="6"/>
  <c r="B2681" i="6"/>
  <c r="B2675" i="6"/>
  <c r="B2669" i="6"/>
  <c r="B2663" i="6"/>
  <c r="B2657" i="6"/>
  <c r="B2651" i="6"/>
  <c r="B2645" i="6"/>
  <c r="B2639" i="6"/>
  <c r="B2633" i="6"/>
  <c r="B2627" i="6"/>
  <c r="B2621" i="6"/>
  <c r="B2615" i="6"/>
  <c r="B2609" i="6"/>
  <c r="B2603" i="6"/>
  <c r="B2597" i="6"/>
  <c r="B2591" i="6"/>
  <c r="B2585" i="6"/>
  <c r="B2579" i="6"/>
  <c r="B2573" i="6"/>
  <c r="B2567" i="6"/>
  <c r="B2561" i="6"/>
  <c r="B2555" i="6"/>
  <c r="B2549" i="6"/>
  <c r="B2543" i="6"/>
  <c r="B2537" i="6"/>
  <c r="B2531" i="6"/>
  <c r="B2525" i="6"/>
  <c r="B2519" i="6"/>
  <c r="B2513" i="6"/>
  <c r="B2507" i="6"/>
  <c r="B2501" i="6"/>
  <c r="B2495" i="6"/>
  <c r="B2489" i="6"/>
  <c r="B2483" i="6"/>
  <c r="B2477" i="6"/>
  <c r="B2471" i="6"/>
  <c r="B2465" i="6"/>
  <c r="B2459" i="6"/>
  <c r="B2453" i="6"/>
  <c r="B2447" i="6"/>
  <c r="B2441" i="6"/>
  <c r="B2435" i="6"/>
  <c r="B2429" i="6"/>
  <c r="B2423" i="6"/>
  <c r="B3040" i="6"/>
  <c r="B3010" i="6"/>
  <c r="B2992" i="6"/>
  <c r="B2974" i="6"/>
  <c r="B2966" i="6"/>
  <c r="B2952" i="6"/>
  <c r="B2939" i="6"/>
  <c r="B3028" i="6"/>
  <c r="B2951" i="6"/>
  <c r="B2938" i="6"/>
  <c r="B2529" i="6"/>
  <c r="B2505" i="6"/>
  <c r="B2481" i="6"/>
  <c r="B2473" i="6"/>
  <c r="B2466" i="6"/>
  <c r="B2437" i="6"/>
  <c r="B2430" i="6"/>
  <c r="B2416" i="6"/>
  <c r="B2403" i="6"/>
  <c r="B2383" i="6"/>
  <c r="B2370" i="6"/>
  <c r="B2972" i="6"/>
  <c r="B2931" i="6"/>
  <c r="B2913" i="6"/>
  <c r="B2895" i="6"/>
  <c r="B2877" i="6"/>
  <c r="B2859" i="6"/>
  <c r="B2841" i="6"/>
  <c r="B2823" i="6"/>
  <c r="B2805" i="6"/>
  <c r="B2787" i="6"/>
  <c r="B2769" i="6"/>
  <c r="B2751" i="6"/>
  <c r="B2733" i="6"/>
  <c r="B2715" i="6"/>
  <c r="B2697" i="6"/>
  <c r="B2679" i="6"/>
  <c r="B2661" i="6"/>
  <c r="B2643" i="6"/>
  <c r="B2625" i="6"/>
  <c r="B2607" i="6"/>
  <c r="B2589" i="6"/>
  <c r="B2571" i="6"/>
  <c r="B2553" i="6"/>
  <c r="B2544" i="6"/>
  <c r="B2536" i="6"/>
  <c r="B2520" i="6"/>
  <c r="B2512" i="6"/>
  <c r="B2496" i="6"/>
  <c r="B2488" i="6"/>
  <c r="B2458" i="6"/>
  <c r="B2451" i="6"/>
  <c r="B2422" i="6"/>
  <c r="B2409" i="6"/>
  <c r="B2389" i="6"/>
  <c r="B2376" i="6"/>
  <c r="B2363" i="6"/>
  <c r="B2357" i="6"/>
  <c r="B2351" i="6"/>
  <c r="B2345" i="6"/>
  <c r="B2339" i="6"/>
  <c r="B2333" i="6"/>
  <c r="B2327" i="6"/>
  <c r="B2321" i="6"/>
  <c r="B2472" i="6"/>
  <c r="B2443" i="6"/>
  <c r="B2436" i="6"/>
  <c r="B2415" i="6"/>
  <c r="B2395" i="6"/>
  <c r="B2382" i="6"/>
  <c r="B2369" i="6"/>
  <c r="B2920" i="6"/>
  <c r="B2902" i="6"/>
  <c r="B2884" i="6"/>
  <c r="B2866" i="6"/>
  <c r="B2848" i="6"/>
  <c r="B2830" i="6"/>
  <c r="B2812" i="6"/>
  <c r="B2794" i="6"/>
  <c r="B2776" i="6"/>
  <c r="B2758" i="6"/>
  <c r="B2740" i="6"/>
  <c r="B2722" i="6"/>
  <c r="B2704" i="6"/>
  <c r="B2686" i="6"/>
  <c r="B2668" i="6"/>
  <c r="B2650" i="6"/>
  <c r="B2632" i="6"/>
  <c r="B2614" i="6"/>
  <c r="B2596" i="6"/>
  <c r="B2578" i="6"/>
  <c r="B2560" i="6"/>
  <c r="B2535" i="6"/>
  <c r="B2511" i="6"/>
  <c r="B2487" i="6"/>
  <c r="B2464" i="6"/>
  <c r="B2457" i="6"/>
  <c r="B2428" i="6"/>
  <c r="B2421" i="6"/>
  <c r="B2401" i="6"/>
  <c r="B2388" i="6"/>
  <c r="B2375" i="6"/>
  <c r="B2362" i="6"/>
  <c r="B2356" i="6"/>
  <c r="B2350" i="6"/>
  <c r="B2344" i="6"/>
  <c r="B2338" i="6"/>
  <c r="B2332" i="6"/>
  <c r="B2326" i="6"/>
  <c r="B2320" i="6"/>
  <c r="B2542" i="6"/>
  <c r="B2526" i="6"/>
  <c r="B2518" i="6"/>
  <c r="B2502" i="6"/>
  <c r="B2494" i="6"/>
  <c r="B2478" i="6"/>
  <c r="B2449" i="6"/>
  <c r="B2442" i="6"/>
  <c r="B2407" i="6"/>
  <c r="B2394" i="6"/>
  <c r="B2381" i="6"/>
  <c r="B2368" i="6"/>
  <c r="B2958" i="6"/>
  <c r="B2919" i="6"/>
  <c r="B2901" i="6"/>
  <c r="B2883" i="6"/>
  <c r="B2865" i="6"/>
  <c r="B2847" i="6"/>
  <c r="B2829" i="6"/>
  <c r="B2811" i="6"/>
  <c r="B2793" i="6"/>
  <c r="B2775" i="6"/>
  <c r="B2757" i="6"/>
  <c r="B2739" i="6"/>
  <c r="B2721" i="6"/>
  <c r="B2703" i="6"/>
  <c r="B2685" i="6"/>
  <c r="B2667" i="6"/>
  <c r="B2649" i="6"/>
  <c r="B2631" i="6"/>
  <c r="B2613" i="6"/>
  <c r="B2595" i="6"/>
  <c r="B2577" i="6"/>
  <c r="B2559" i="6"/>
  <c r="B2470" i="6"/>
  <c r="B2463" i="6"/>
  <c r="B2434" i="6"/>
  <c r="B2427" i="6"/>
  <c r="B2413" i="6"/>
  <c r="B2400" i="6"/>
  <c r="B2387" i="6"/>
  <c r="B2374" i="6"/>
  <c r="B2361" i="6"/>
  <c r="B2355" i="6"/>
  <c r="B2349" i="6"/>
  <c r="B2343" i="6"/>
  <c r="B2337" i="6"/>
  <c r="B2331" i="6"/>
  <c r="B2325" i="6"/>
  <c r="B2319" i="6"/>
  <c r="B2990" i="6"/>
  <c r="B2541" i="6"/>
  <c r="B2517" i="6"/>
  <c r="B2493" i="6"/>
  <c r="B2455" i="6"/>
  <c r="B2448" i="6"/>
  <c r="B2419" i="6"/>
  <c r="B2406" i="6"/>
  <c r="B2393" i="6"/>
  <c r="B2380" i="6"/>
  <c r="B2367" i="6"/>
  <c r="B3443" i="6"/>
  <c r="B2957" i="6"/>
  <c r="B2926" i="6"/>
  <c r="B2908" i="6"/>
  <c r="B2890" i="6"/>
  <c r="B2872" i="6"/>
  <c r="B2854" i="6"/>
  <c r="B2836" i="6"/>
  <c r="B2818" i="6"/>
  <c r="B2800" i="6"/>
  <c r="B2782" i="6"/>
  <c r="B2764" i="6"/>
  <c r="B2746" i="6"/>
  <c r="B2728" i="6"/>
  <c r="B2710" i="6"/>
  <c r="B2692" i="6"/>
  <c r="B2674" i="6"/>
  <c r="B2656" i="6"/>
  <c r="B2638" i="6"/>
  <c r="B2620" i="6"/>
  <c r="B2602" i="6"/>
  <c r="B2584" i="6"/>
  <c r="B2566" i="6"/>
  <c r="B2548" i="6"/>
  <c r="B2532" i="6"/>
  <c r="B2524" i="6"/>
  <c r="B2508" i="6"/>
  <c r="B2500" i="6"/>
  <c r="B2484" i="6"/>
  <c r="B2476" i="6"/>
  <c r="B2469" i="6"/>
  <c r="B2440" i="6"/>
  <c r="B2433" i="6"/>
  <c r="B2412" i="6"/>
  <c r="B2399" i="6"/>
  <c r="B2386" i="6"/>
  <c r="B2373" i="6"/>
  <c r="B2360" i="6"/>
  <c r="B2354" i="6"/>
  <c r="B2348" i="6"/>
  <c r="B2342" i="6"/>
  <c r="B2336" i="6"/>
  <c r="B2330" i="6"/>
  <c r="B2324" i="6"/>
  <c r="B2318" i="6"/>
  <c r="B2945" i="6"/>
  <c r="B2461" i="6"/>
  <c r="B2454" i="6"/>
  <c r="B2425" i="6"/>
  <c r="B2418" i="6"/>
  <c r="B2405" i="6"/>
  <c r="B2392" i="6"/>
  <c r="B2379" i="6"/>
  <c r="B2964" i="6"/>
  <c r="B2944" i="6"/>
  <c r="B2538" i="6"/>
  <c r="B2530" i="6"/>
  <c r="B2514" i="6"/>
  <c r="B2506" i="6"/>
  <c r="B2490" i="6"/>
  <c r="B2482" i="6"/>
  <c r="B2467" i="6"/>
  <c r="B2460" i="6"/>
  <c r="B2431" i="6"/>
  <c r="B2424" i="6"/>
  <c r="B2417" i="6"/>
  <c r="B2404" i="6"/>
  <c r="B2391" i="6"/>
  <c r="B2371" i="6"/>
  <c r="B2335" i="6"/>
  <c r="B2353" i="6"/>
  <c r="B2572" i="6"/>
  <c r="B2583" i="6"/>
  <c r="B2626" i="6"/>
  <c r="B2637" i="6"/>
  <c r="B2680" i="6"/>
  <c r="B2691" i="6"/>
  <c r="B2734" i="6"/>
  <c r="B2745" i="6"/>
  <c r="B2788" i="6"/>
  <c r="B2799" i="6"/>
  <c r="B2842" i="6"/>
  <c r="B2853" i="6"/>
  <c r="B2896" i="6"/>
  <c r="B2907" i="6"/>
  <c r="AB5510" i="1"/>
  <c r="AB5498" i="1"/>
  <c r="AB5486" i="1"/>
  <c r="AB5474" i="1"/>
  <c r="AB5462" i="1"/>
  <c r="AB5450" i="1"/>
  <c r="AB5438" i="1"/>
  <c r="AB5426" i="1"/>
  <c r="AB5414" i="1"/>
  <c r="AB5402" i="1"/>
  <c r="AB5390" i="1"/>
  <c r="AB5378" i="1"/>
  <c r="AB5366" i="1"/>
  <c r="AB5354" i="1"/>
  <c r="AB5342" i="1"/>
  <c r="AB5330" i="1"/>
  <c r="AB5318" i="1"/>
  <c r="AB5306" i="1"/>
  <c r="AB5294" i="1"/>
  <c r="AB5282" i="1"/>
  <c r="AB5270" i="1"/>
  <c r="AB5258" i="1"/>
  <c r="AB5246" i="1"/>
  <c r="AB5234" i="1"/>
  <c r="AB5222" i="1"/>
  <c r="AB5210" i="1"/>
  <c r="AB5198" i="1"/>
  <c r="AB5186" i="1"/>
  <c r="AB5174" i="1"/>
  <c r="AB5162" i="1"/>
  <c r="AB5150" i="1"/>
  <c r="AB5138" i="1"/>
  <c r="AB5126" i="1"/>
  <c r="AB5114" i="1"/>
  <c r="AB5102" i="1"/>
  <c r="AB5090" i="1"/>
  <c r="AB5078" i="1"/>
  <c r="AB5066" i="1"/>
  <c r="AB5054" i="1"/>
  <c r="AB5042" i="1"/>
  <c r="AB5030" i="1"/>
  <c r="AB5018" i="1"/>
  <c r="AB5006" i="1"/>
  <c r="AB4994" i="1"/>
  <c r="AB4982" i="1"/>
  <c r="AB4970" i="1"/>
  <c r="AB4958" i="1"/>
  <c r="AB4946" i="1"/>
  <c r="AB4934" i="1"/>
  <c r="AB4922" i="1"/>
  <c r="AB4910" i="1"/>
  <c r="AB4898" i="1"/>
  <c r="AB4886" i="1"/>
  <c r="AB4874" i="1"/>
  <c r="AB4862" i="1"/>
  <c r="AB4850" i="1"/>
  <c r="AB4838" i="1"/>
  <c r="AB4826" i="1"/>
  <c r="AB4814" i="1"/>
  <c r="AB4802" i="1"/>
  <c r="AB4790" i="1"/>
  <c r="AB4778" i="1"/>
  <c r="AB4766" i="1"/>
  <c r="AB4754" i="1"/>
  <c r="AB4742" i="1"/>
  <c r="AB4730" i="1"/>
  <c r="AB4718" i="1"/>
  <c r="AB4706" i="1"/>
  <c r="AB4694" i="1"/>
  <c r="AB4682" i="1"/>
  <c r="AB4670" i="1"/>
  <c r="AB4658" i="1"/>
  <c r="AB4646" i="1"/>
  <c r="AB4634" i="1"/>
  <c r="AB4622" i="1"/>
  <c r="AB4610" i="1"/>
  <c r="AB4598" i="1"/>
  <c r="AB4586" i="1"/>
  <c r="AB4574" i="1"/>
  <c r="AB4562" i="1"/>
  <c r="AB4550" i="1"/>
  <c r="AB4538" i="1"/>
  <c r="AB4526" i="1"/>
  <c r="AB4514" i="1"/>
  <c r="B2439" i="6"/>
  <c r="AB1705" i="1"/>
  <c r="AB1693" i="1"/>
  <c r="AB1681" i="1"/>
  <c r="AB1669" i="1"/>
  <c r="AB1657" i="1"/>
  <c r="AB1645" i="1"/>
  <c r="AB1633" i="1"/>
  <c r="AB1621" i="1"/>
  <c r="AB1609" i="1"/>
  <c r="AB1597" i="1"/>
  <c r="AB1585" i="1"/>
  <c r="AB1573" i="1"/>
  <c r="AB1561" i="1"/>
  <c r="AB1549" i="1"/>
  <c r="AB1537" i="1"/>
  <c r="AB1525" i="1"/>
  <c r="AB1513" i="1"/>
  <c r="AB1501" i="1"/>
  <c r="AB1489" i="1"/>
  <c r="AB1477" i="1"/>
  <c r="AB1465" i="1"/>
  <c r="AB1453" i="1"/>
  <c r="AB1441" i="1"/>
  <c r="AB1429" i="1"/>
  <c r="AB1417" i="1"/>
  <c r="AB1405" i="1"/>
  <c r="AB1393" i="1"/>
  <c r="AB1381" i="1"/>
  <c r="AB1369" i="1"/>
  <c r="AB1357" i="1"/>
  <c r="AB1345" i="1"/>
  <c r="AB1333" i="1"/>
  <c r="AB1321" i="1"/>
  <c r="AB1309" i="1"/>
  <c r="AB1297" i="1"/>
  <c r="AB1285" i="1"/>
  <c r="AB1273" i="1"/>
  <c r="AB1261" i="1"/>
  <c r="AB1249" i="1"/>
  <c r="AB1237" i="1"/>
  <c r="AB1225" i="1"/>
  <c r="AB1213" i="1"/>
  <c r="AB1201" i="1"/>
  <c r="AB1189" i="1"/>
  <c r="AB1177" i="1"/>
  <c r="AB1165" i="1"/>
  <c r="AB1153" i="1"/>
  <c r="AB1141" i="1"/>
  <c r="AB1129" i="1"/>
  <c r="AB1117" i="1"/>
  <c r="AB1105" i="1"/>
  <c r="AB1093" i="1"/>
  <c r="AB1081" i="1"/>
  <c r="AB1069" i="1"/>
  <c r="AB1057" i="1"/>
  <c r="AB1045" i="1"/>
  <c r="AB1033" i="1"/>
  <c r="AB1021" i="1"/>
  <c r="AB1009" i="1"/>
  <c r="AB997" i="1"/>
  <c r="AB985" i="1"/>
  <c r="AB973" i="1"/>
  <c r="AB961" i="1"/>
  <c r="AB949" i="1"/>
  <c r="AB937" i="1"/>
  <c r="AB925" i="1"/>
  <c r="AB913" i="1"/>
  <c r="AB901" i="1"/>
  <c r="AB889" i="1"/>
  <c r="AB877" i="1"/>
  <c r="AB865" i="1"/>
  <c r="AB853" i="1"/>
  <c r="AB841" i="1"/>
  <c r="AB829" i="1"/>
  <c r="AB817" i="1"/>
  <c r="AB805" i="1"/>
  <c r="AB793" i="1"/>
  <c r="AB781" i="1"/>
  <c r="AB769" i="1"/>
  <c r="AB757" i="1"/>
  <c r="AB745" i="1"/>
  <c r="B2328" i="6"/>
  <c r="B2346" i="6"/>
  <c r="B2364" i="6"/>
  <c r="B2385" i="6"/>
  <c r="AB4728" i="1"/>
  <c r="AB4716" i="1"/>
  <c r="AB4704" i="1"/>
  <c r="AB4692" i="1"/>
  <c r="AB4680" i="1"/>
  <c r="AB4668" i="1"/>
  <c r="AB4656" i="1"/>
  <c r="AB4644" i="1"/>
  <c r="AB4632" i="1"/>
  <c r="AB4620" i="1"/>
  <c r="AB4608" i="1"/>
  <c r="AB4596" i="1"/>
  <c r="AB4584" i="1"/>
  <c r="AB4572" i="1"/>
  <c r="AB4560" i="1"/>
  <c r="AB4548" i="1"/>
  <c r="AB4536" i="1"/>
  <c r="AB4524" i="1"/>
  <c r="AB4512" i="1"/>
  <c r="AB4500" i="1"/>
  <c r="AB4488" i="1"/>
  <c r="AB4476" i="1"/>
  <c r="AB4464" i="1"/>
  <c r="AB4452" i="1"/>
  <c r="AB4440" i="1"/>
  <c r="AB4428" i="1"/>
  <c r="AB4416" i="1"/>
  <c r="AB4404" i="1"/>
  <c r="AB4392" i="1"/>
  <c r="AB4380" i="1"/>
  <c r="AB4368" i="1"/>
  <c r="AB4356" i="1"/>
  <c r="AB4344" i="1"/>
  <c r="AB4332" i="1"/>
  <c r="AB4320" i="1"/>
  <c r="AB4308" i="1"/>
  <c r="AB4296" i="1"/>
  <c r="AB4284" i="1"/>
  <c r="AB4272" i="1"/>
  <c r="AB4260" i="1"/>
  <c r="AB4248" i="1"/>
  <c r="AB4236" i="1"/>
  <c r="AB4224" i="1"/>
  <c r="AB4212" i="1"/>
  <c r="AB4200" i="1"/>
  <c r="AB4188" i="1"/>
  <c r="AB4176" i="1"/>
  <c r="AB4164" i="1"/>
  <c r="AB4152" i="1"/>
  <c r="AB4140" i="1"/>
  <c r="AB4128" i="1"/>
  <c r="AB4116" i="1"/>
  <c r="AB4104" i="1"/>
  <c r="AB4092" i="1"/>
  <c r="AB4080" i="1"/>
  <c r="AB4068" i="1"/>
  <c r="AB4056" i="1"/>
  <c r="AB4044" i="1"/>
  <c r="AB4032" i="1"/>
  <c r="AB4020" i="1"/>
  <c r="AB4008" i="1"/>
  <c r="AB3996" i="1"/>
  <c r="AB3984" i="1"/>
  <c r="AB3972" i="1"/>
  <c r="AB3960" i="1"/>
  <c r="AB3948" i="1"/>
  <c r="AB3936" i="1"/>
  <c r="AB3924" i="1"/>
  <c r="AB3912" i="1"/>
  <c r="AB3900" i="1"/>
  <c r="AB3888" i="1"/>
  <c r="AB3876" i="1"/>
  <c r="AB3864" i="1"/>
  <c r="AB3852" i="1"/>
  <c r="AB3840" i="1"/>
  <c r="AB3828" i="1"/>
  <c r="AB3816" i="1"/>
  <c r="AB3804" i="1"/>
  <c r="AB3792" i="1"/>
  <c r="AB3780" i="1"/>
  <c r="AB3768" i="1"/>
  <c r="AB3756" i="1"/>
  <c r="AB3744" i="1"/>
  <c r="AB3732" i="1"/>
  <c r="AB3720" i="1"/>
  <c r="AB3708" i="1"/>
  <c r="AB3696" i="1"/>
  <c r="B2397" i="6"/>
  <c r="AB7030" i="1"/>
  <c r="AB7018" i="1"/>
  <c r="AB7006" i="1"/>
  <c r="AB6994" i="1"/>
  <c r="AB6982" i="1"/>
  <c r="AB6970" i="1"/>
  <c r="AB6958" i="1"/>
  <c r="AB6946" i="1"/>
  <c r="AB6934" i="1"/>
  <c r="AB6922" i="1"/>
  <c r="AB6910" i="1"/>
  <c r="AB6898" i="1"/>
  <c r="AB6886" i="1"/>
  <c r="AB6874" i="1"/>
  <c r="AB6862" i="1"/>
  <c r="AB6850" i="1"/>
  <c r="AB6838" i="1"/>
  <c r="AB6826" i="1"/>
  <c r="AB6814" i="1"/>
  <c r="AB6802" i="1"/>
  <c r="AB6790" i="1"/>
  <c r="AB6778" i="1"/>
  <c r="AB6766" i="1"/>
  <c r="AB6754" i="1"/>
  <c r="AB6742" i="1"/>
  <c r="AB6730" i="1"/>
  <c r="AB6718" i="1"/>
  <c r="AB6706" i="1"/>
  <c r="AB6694" i="1"/>
  <c r="AB6682" i="1"/>
  <c r="AB6670" i="1"/>
  <c r="AB6658" i="1"/>
  <c r="AB6646" i="1"/>
  <c r="AB6634" i="1"/>
  <c r="AB6622" i="1"/>
  <c r="AB6610" i="1"/>
  <c r="AB6586" i="1"/>
  <c r="AB6574" i="1"/>
  <c r="AB6562" i="1"/>
  <c r="AB6550" i="1"/>
  <c r="AB6538" i="1"/>
  <c r="AB6526" i="1"/>
  <c r="AB6514" i="1"/>
  <c r="AB6502" i="1"/>
  <c r="AB6490" i="1"/>
  <c r="AB6478" i="1"/>
  <c r="AB6466" i="1"/>
  <c r="AB6454" i="1"/>
  <c r="AB6442" i="1"/>
  <c r="AB6430" i="1"/>
  <c r="AB6418" i="1"/>
  <c r="AB6406" i="1"/>
  <c r="AB6394" i="1"/>
  <c r="AB6382" i="1"/>
  <c r="AB6370" i="1"/>
  <c r="AB6358" i="1"/>
  <c r="AB6346" i="1"/>
  <c r="AB6334" i="1"/>
  <c r="AB6322" i="1"/>
  <c r="AB6310" i="1"/>
  <c r="AB6298" i="1"/>
  <c r="AB6286" i="1"/>
  <c r="AB6274" i="1"/>
  <c r="AB6262" i="1"/>
  <c r="AB6250" i="1"/>
  <c r="AB6238" i="1"/>
  <c r="AB6226" i="1"/>
  <c r="AB6214" i="1"/>
  <c r="AB6202" i="1"/>
  <c r="AB6190" i="1"/>
  <c r="AB6178" i="1"/>
  <c r="AB6166" i="1"/>
  <c r="AB6154" i="1"/>
  <c r="AB6142" i="1"/>
  <c r="AB6130" i="1"/>
  <c r="AB6118" i="1"/>
  <c r="AB6106" i="1"/>
  <c r="AB6094" i="1"/>
  <c r="AB6082" i="1"/>
  <c r="AB6070" i="1"/>
  <c r="AB6058" i="1"/>
  <c r="AB6046" i="1"/>
  <c r="AB6034" i="1"/>
  <c r="AB6022" i="1"/>
  <c r="AB6010" i="1"/>
  <c r="AB5998" i="1"/>
  <c r="AB5986" i="1"/>
  <c r="AB5974" i="1"/>
  <c r="AB5962" i="1"/>
  <c r="AB5950" i="1"/>
  <c r="AB5938" i="1"/>
  <c r="AB5926" i="1"/>
  <c r="AB5914" i="1"/>
  <c r="AB5902" i="1"/>
  <c r="AB5890" i="1"/>
  <c r="AB5878" i="1"/>
  <c r="AB5866" i="1"/>
  <c r="AB5854" i="1"/>
  <c r="AB5842" i="1"/>
  <c r="AB5830" i="1"/>
  <c r="AB5818" i="1"/>
  <c r="AB5806" i="1"/>
  <c r="AB5794" i="1"/>
  <c r="AB5782" i="1"/>
  <c r="AB5770" i="1"/>
  <c r="AB5758" i="1"/>
  <c r="AB5746" i="1"/>
  <c r="AB5734" i="1"/>
  <c r="AB5722" i="1"/>
  <c r="AB5710" i="1"/>
  <c r="AB5698" i="1"/>
  <c r="AB5686" i="1"/>
  <c r="AB5674" i="1"/>
  <c r="AB5662" i="1"/>
  <c r="AB5650" i="1"/>
  <c r="AB5638" i="1"/>
  <c r="AB5626" i="1"/>
  <c r="AB5614" i="1"/>
  <c r="AB5602" i="1"/>
  <c r="AB5590" i="1"/>
  <c r="AB5578" i="1"/>
  <c r="AB5566" i="1"/>
  <c r="AB5554" i="1"/>
  <c r="AB5542" i="1"/>
  <c r="AB5530" i="1"/>
  <c r="AB5518" i="1"/>
  <c r="AB5506" i="1"/>
  <c r="AB5494" i="1"/>
  <c r="AB5482" i="1"/>
  <c r="AB5470" i="1"/>
  <c r="AB5458" i="1"/>
  <c r="AB5446" i="1"/>
  <c r="AB5434" i="1"/>
  <c r="AB5422" i="1"/>
  <c r="AB5410" i="1"/>
  <c r="AB5398" i="1"/>
  <c r="AB5386" i="1"/>
  <c r="AB5374" i="1"/>
  <c r="AB5362" i="1"/>
  <c r="AB5350" i="1"/>
  <c r="AB5338" i="1"/>
  <c r="AB5326" i="1"/>
  <c r="AB5314" i="1"/>
  <c r="AB5302" i="1"/>
  <c r="B2377" i="6"/>
  <c r="B2398" i="6"/>
  <c r="B2452" i="6"/>
  <c r="B2475" i="6"/>
  <c r="AB1725" i="1"/>
  <c r="AB1713" i="1"/>
  <c r="AB1701" i="1"/>
  <c r="AB1689" i="1"/>
  <c r="AB1677" i="1"/>
  <c r="AB1665" i="1"/>
  <c r="AB1653" i="1"/>
  <c r="AB1641" i="1"/>
  <c r="AB1629" i="1"/>
  <c r="AB1617" i="1"/>
  <c r="AB1605" i="1"/>
  <c r="AB1593" i="1"/>
  <c r="AB1581" i="1"/>
  <c r="AB1569" i="1"/>
  <c r="AB1557" i="1"/>
  <c r="AB1545" i="1"/>
  <c r="AB1533" i="1"/>
  <c r="AB1521" i="1"/>
  <c r="AB1509" i="1"/>
  <c r="AB1497" i="1"/>
  <c r="AB1485" i="1"/>
  <c r="AB1473" i="1"/>
  <c r="AB1461" i="1"/>
  <c r="AB1449" i="1"/>
  <c r="AB1437" i="1"/>
  <c r="AB1425" i="1"/>
  <c r="AB1413" i="1"/>
  <c r="AB1401" i="1"/>
  <c r="AB1389" i="1"/>
  <c r="AB1377" i="1"/>
  <c r="AB1365" i="1"/>
  <c r="AB1353" i="1"/>
  <c r="AB1341" i="1"/>
  <c r="AB1329" i="1"/>
  <c r="AB1317" i="1"/>
  <c r="AB1305" i="1"/>
  <c r="AB1293" i="1"/>
  <c r="AB1281" i="1"/>
  <c r="AB1269" i="1"/>
  <c r="AB1257" i="1"/>
  <c r="AB1245" i="1"/>
  <c r="AB1233" i="1"/>
  <c r="AB1221" i="1"/>
  <c r="AB1209" i="1"/>
  <c r="AB1197" i="1"/>
  <c r="AB1185" i="1"/>
  <c r="AB1173" i="1"/>
  <c r="AB1161" i="1"/>
  <c r="AB1149" i="1"/>
  <c r="AB1137" i="1"/>
  <c r="AB1125" i="1"/>
  <c r="AB1113" i="1"/>
  <c r="AB1101" i="1"/>
  <c r="AB1089" i="1"/>
  <c r="AB1077" i="1"/>
  <c r="AB1065" i="1"/>
  <c r="AB1053" i="1"/>
  <c r="AB1041" i="1"/>
  <c r="AB1029" i="1"/>
  <c r="AB1017" i="1"/>
  <c r="AB1005" i="1"/>
  <c r="AB993" i="1"/>
  <c r="AB981" i="1"/>
  <c r="AB969" i="1"/>
  <c r="AB957" i="1"/>
  <c r="AB945" i="1"/>
  <c r="AB933" i="1"/>
  <c r="AB921" i="1"/>
  <c r="AB909" i="1"/>
  <c r="AB897" i="1"/>
  <c r="AB885" i="1"/>
  <c r="AB873" i="1"/>
  <c r="AB861" i="1"/>
  <c r="AB849" i="1"/>
  <c r="AB837" i="1"/>
  <c r="AB825" i="1"/>
  <c r="AB813" i="1"/>
  <c r="AB801" i="1"/>
  <c r="AB789" i="1"/>
  <c r="AB777" i="1"/>
  <c r="AB765" i="1"/>
  <c r="AB753" i="1"/>
  <c r="B2322" i="6"/>
  <c r="B2340" i="6"/>
  <c r="B2358" i="6"/>
  <c r="B2410" i="6"/>
  <c r="B2499" i="6"/>
  <c r="AB5792" i="1"/>
  <c r="AB5780" i="1"/>
  <c r="AB5768" i="1"/>
  <c r="AB5756" i="1"/>
  <c r="AB5744" i="1"/>
  <c r="AB5732" i="1"/>
  <c r="AB5720" i="1"/>
  <c r="AB5708" i="1"/>
  <c r="AB5696" i="1"/>
  <c r="AB5684" i="1"/>
  <c r="AB5672" i="1"/>
  <c r="AB5660" i="1"/>
  <c r="AB5648" i="1"/>
  <c r="AB5636" i="1"/>
  <c r="AB5624" i="1"/>
  <c r="AB5612" i="1"/>
  <c r="AB5600" i="1"/>
  <c r="AB5588" i="1"/>
  <c r="AB5576" i="1"/>
  <c r="AB5564" i="1"/>
  <c r="AB5552" i="1"/>
  <c r="AB5540" i="1"/>
  <c r="AB5528" i="1"/>
  <c r="AB5516" i="1"/>
  <c r="AB5504" i="1"/>
  <c r="AB5492" i="1"/>
  <c r="AB5480" i="1"/>
  <c r="AB5468" i="1"/>
  <c r="AB5456" i="1"/>
  <c r="AB5444" i="1"/>
  <c r="AB5432" i="1"/>
  <c r="AB5420" i="1"/>
  <c r="AB5408" i="1"/>
  <c r="AB5396" i="1"/>
  <c r="AB5384" i="1"/>
  <c r="AB5372" i="1"/>
  <c r="AB5360" i="1"/>
  <c r="AB5348" i="1"/>
  <c r="AB5336" i="1"/>
  <c r="AB5324" i="1"/>
  <c r="AB5312" i="1"/>
  <c r="AB5300" i="1"/>
  <c r="AB5288" i="1"/>
  <c r="AB5276" i="1"/>
  <c r="AB5264" i="1"/>
  <c r="AB5252" i="1"/>
  <c r="AB5240" i="1"/>
  <c r="AB5228" i="1"/>
  <c r="AB5216" i="1"/>
  <c r="AB5204" i="1"/>
  <c r="AB5192" i="1"/>
  <c r="AB5180" i="1"/>
  <c r="AB5168" i="1"/>
  <c r="AB5156" i="1"/>
  <c r="AB5144" i="1"/>
  <c r="AB5132" i="1"/>
  <c r="AB5120" i="1"/>
  <c r="AB5108" i="1"/>
  <c r="AB5096" i="1"/>
  <c r="AB5084" i="1"/>
  <c r="AB5072" i="1"/>
  <c r="AB5060" i="1"/>
  <c r="AB5048" i="1"/>
  <c r="AB5036" i="1"/>
  <c r="AB5024" i="1"/>
  <c r="AB5012" i="1"/>
  <c r="AB5000" i="1"/>
  <c r="AB4988" i="1"/>
  <c r="AB4976" i="1"/>
  <c r="AB4964" i="1"/>
  <c r="AB4952" i="1"/>
  <c r="AB4940" i="1"/>
  <c r="AB4928" i="1"/>
  <c r="AB4916" i="1"/>
  <c r="AB4904" i="1"/>
  <c r="AB4892" i="1"/>
  <c r="AB4880" i="1"/>
  <c r="AB4868" i="1"/>
  <c r="AB4856" i="1"/>
  <c r="AB4844" i="1"/>
  <c r="AB4832" i="1"/>
  <c r="AB4820" i="1"/>
  <c r="AB4808" i="1"/>
  <c r="AB4796" i="1"/>
  <c r="B2523" i="6"/>
  <c r="AB4876" i="1"/>
  <c r="AB4864" i="1"/>
  <c r="AB4852" i="1"/>
  <c r="AB4840" i="1"/>
  <c r="AB4828" i="1"/>
  <c r="AB4816" i="1"/>
  <c r="AB4804" i="1"/>
  <c r="AB4792" i="1"/>
  <c r="AB4780" i="1"/>
  <c r="AB4768" i="1"/>
  <c r="AB4756" i="1"/>
  <c r="AB4744" i="1"/>
  <c r="AB4732" i="1"/>
  <c r="AB4720" i="1"/>
  <c r="AB4708" i="1"/>
  <c r="AB4696" i="1"/>
  <c r="AB4684" i="1"/>
  <c r="AB4672" i="1"/>
  <c r="AB4660" i="1"/>
  <c r="AB4648" i="1"/>
  <c r="AB4636" i="1"/>
  <c r="AB4624" i="1"/>
  <c r="AB4612" i="1"/>
  <c r="AB4600" i="1"/>
  <c r="AB4588" i="1"/>
  <c r="AB4576" i="1"/>
  <c r="AB4564" i="1"/>
  <c r="AB4552" i="1"/>
  <c r="AB4540" i="1"/>
  <c r="AB4528" i="1"/>
  <c r="AB4516" i="1"/>
  <c r="AB4504" i="1"/>
  <c r="AB4492" i="1"/>
  <c r="AB4480" i="1"/>
  <c r="AB4468" i="1"/>
  <c r="AB4456" i="1"/>
  <c r="AB4444" i="1"/>
  <c r="AB4432" i="1"/>
  <c r="AB4420" i="1"/>
  <c r="AB4408" i="1"/>
  <c r="AB4396" i="1"/>
  <c r="AB4384" i="1"/>
  <c r="AB4372" i="1"/>
  <c r="AB4360" i="1"/>
  <c r="AB4348" i="1"/>
  <c r="AB4336" i="1"/>
  <c r="AB4324" i="1"/>
  <c r="AB4312" i="1"/>
  <c r="AB4300" i="1"/>
  <c r="AB4288" i="1"/>
  <c r="AB4276" i="1"/>
  <c r="AB4264" i="1"/>
  <c r="AB4252" i="1"/>
  <c r="AB4240" i="1"/>
  <c r="AB4228" i="1"/>
  <c r="AB4216" i="1"/>
  <c r="AB4204" i="1"/>
  <c r="AB4192" i="1"/>
  <c r="AB4180" i="1"/>
  <c r="AB4168" i="1"/>
  <c r="AB4156" i="1"/>
  <c r="AB4144" i="1"/>
  <c r="AB4132" i="1"/>
  <c r="AB4120" i="1"/>
  <c r="AB4108" i="1"/>
  <c r="AB4096" i="1"/>
  <c r="AB4502" i="1"/>
  <c r="AB4490" i="1"/>
  <c r="AB4478" i="1"/>
  <c r="AB4466" i="1"/>
  <c r="AB4454" i="1"/>
  <c r="AB4442" i="1"/>
  <c r="AB4430" i="1"/>
  <c r="AB4418" i="1"/>
  <c r="AB4406" i="1"/>
  <c r="AB4394" i="1"/>
  <c r="AB4382" i="1"/>
  <c r="AB4370" i="1"/>
  <c r="AB4358" i="1"/>
  <c r="AB4346" i="1"/>
  <c r="AB4334" i="1"/>
  <c r="AB4322" i="1"/>
  <c r="AB4310" i="1"/>
  <c r="AB4298" i="1"/>
  <c r="AB4286" i="1"/>
  <c r="AB4274" i="1"/>
  <c r="AB4262" i="1"/>
  <c r="AB4250" i="1"/>
  <c r="AB4238" i="1"/>
  <c r="AB4226" i="1"/>
  <c r="AB4214" i="1"/>
  <c r="AB4202" i="1"/>
  <c r="AB4190" i="1"/>
  <c r="AB4178" i="1"/>
  <c r="AB4166" i="1"/>
  <c r="AB4154" i="1"/>
  <c r="AB4142" i="1"/>
  <c r="AB4130" i="1"/>
  <c r="AB4118" i="1"/>
  <c r="AB4106" i="1"/>
  <c r="AB4094" i="1"/>
  <c r="AB4082" i="1"/>
  <c r="AB4070" i="1"/>
  <c r="AB4058" i="1"/>
  <c r="AB4046" i="1"/>
  <c r="AB4034" i="1"/>
  <c r="AB4022" i="1"/>
  <c r="AB4010" i="1"/>
  <c r="AB3998" i="1"/>
  <c r="AB3986" i="1"/>
  <c r="AB3974" i="1"/>
  <c r="AB3962" i="1"/>
  <c r="AB3950" i="1"/>
  <c r="AB3938" i="1"/>
  <c r="AB3926" i="1"/>
  <c r="AB3914" i="1"/>
  <c r="AB3902" i="1"/>
  <c r="AB3890" i="1"/>
  <c r="AB3878" i="1"/>
  <c r="AB3866" i="1"/>
  <c r="AB3854" i="1"/>
  <c r="AB3842" i="1"/>
  <c r="AB3830" i="1"/>
  <c r="AB3818" i="1"/>
  <c r="AB3806" i="1"/>
  <c r="AB3794" i="1"/>
  <c r="AB3782" i="1"/>
  <c r="AB3770" i="1"/>
  <c r="AB3758" i="1"/>
  <c r="AB3746" i="1"/>
  <c r="AB3734" i="1"/>
  <c r="AB3722" i="1"/>
  <c r="AB3710" i="1"/>
  <c r="AB3698" i="1"/>
  <c r="AB3686" i="1"/>
  <c r="AB3674" i="1"/>
  <c r="AB3662" i="1"/>
  <c r="AB3650" i="1"/>
  <c r="AB3638" i="1"/>
  <c r="AB3626" i="1"/>
  <c r="AB3614" i="1"/>
  <c r="AB3602" i="1"/>
  <c r="AB3590" i="1"/>
  <c r="AB3578" i="1"/>
  <c r="AB3566" i="1"/>
  <c r="AB3554" i="1"/>
  <c r="AB3542" i="1"/>
  <c r="AB3530" i="1"/>
  <c r="AB3518" i="1"/>
  <c r="AB3506" i="1"/>
  <c r="AB3494" i="1"/>
  <c r="AB3482" i="1"/>
  <c r="AB733" i="1"/>
  <c r="AB721" i="1"/>
  <c r="AB709" i="1"/>
  <c r="AB697" i="1"/>
  <c r="AB685" i="1"/>
  <c r="AB673" i="1"/>
  <c r="AB661" i="1"/>
  <c r="AB649" i="1"/>
  <c r="AB637" i="1"/>
  <c r="AB625" i="1"/>
  <c r="AB613" i="1"/>
  <c r="AB601" i="1"/>
  <c r="AB589" i="1"/>
  <c r="AB577" i="1"/>
  <c r="AB565" i="1"/>
  <c r="AB553" i="1"/>
  <c r="AB541" i="1"/>
  <c r="AB529" i="1"/>
  <c r="B2269" i="6"/>
  <c r="B2089" i="6"/>
  <c r="B2041" i="6"/>
  <c r="B1981" i="6"/>
  <c r="B1969" i="6"/>
  <c r="B1897" i="6"/>
  <c r="B1861" i="6"/>
  <c r="B1944" i="6"/>
  <c r="B1768" i="6"/>
  <c r="B1845" i="6"/>
  <c r="AB3684" i="1"/>
  <c r="AB3672" i="1"/>
  <c r="AB3660" i="1"/>
  <c r="AB3648" i="1"/>
  <c r="AB3636" i="1"/>
  <c r="AB3624" i="1"/>
  <c r="AB3612" i="1"/>
  <c r="AB3600" i="1"/>
  <c r="AB3588" i="1"/>
  <c r="AB3576" i="1"/>
  <c r="AB3564" i="1"/>
  <c r="AB3552" i="1"/>
  <c r="AB3540" i="1"/>
  <c r="AB3528" i="1"/>
  <c r="AB3516" i="1"/>
  <c r="AB3504" i="1"/>
  <c r="AB3492" i="1"/>
  <c r="AB3480" i="1"/>
  <c r="AB3468" i="1"/>
  <c r="AB3456" i="1"/>
  <c r="AB3444" i="1"/>
  <c r="AB3432" i="1"/>
  <c r="AB3420" i="1"/>
  <c r="AB3408" i="1"/>
  <c r="AB3396" i="1"/>
  <c r="AB3384" i="1"/>
  <c r="AB3372" i="1"/>
  <c r="AB3360" i="1"/>
  <c r="AB3348" i="1"/>
  <c r="AB3336" i="1"/>
  <c r="AB3324" i="1"/>
  <c r="AB3312" i="1"/>
  <c r="AB3300" i="1"/>
  <c r="AB3288" i="1"/>
  <c r="AB3276" i="1"/>
  <c r="AB3264" i="1"/>
  <c r="AB3252" i="1"/>
  <c r="AB3240" i="1"/>
  <c r="AB3228" i="1"/>
  <c r="AB3216" i="1"/>
  <c r="AB3204" i="1"/>
  <c r="AB3192" i="1"/>
  <c r="AB3180" i="1"/>
  <c r="AB3168" i="1"/>
  <c r="AB3156" i="1"/>
  <c r="AB3144" i="1"/>
  <c r="AB3132" i="1"/>
  <c r="AB3120" i="1"/>
  <c r="AB3108" i="1"/>
  <c r="AB3096" i="1"/>
  <c r="AB3084" i="1"/>
  <c r="AB3072" i="1"/>
  <c r="AB3060" i="1"/>
  <c r="AB3048" i="1"/>
  <c r="AB3036" i="1"/>
  <c r="AB3024" i="1"/>
  <c r="AB3012" i="1"/>
  <c r="AB3000" i="1"/>
  <c r="AB2988" i="1"/>
  <c r="AB2976" i="1"/>
  <c r="AB2964" i="1"/>
  <c r="AB2952" i="1"/>
  <c r="AB2940" i="1"/>
  <c r="AB2928" i="1"/>
  <c r="AB2916" i="1"/>
  <c r="AB2904" i="1"/>
  <c r="AB2892" i="1"/>
  <c r="AB2880" i="1"/>
  <c r="AB2868" i="1"/>
  <c r="AB2856" i="1"/>
  <c r="AB2844" i="1"/>
  <c r="AB2832" i="1"/>
  <c r="AB2820" i="1"/>
  <c r="AB2808" i="1"/>
  <c r="AB2796" i="1"/>
  <c r="AB2784" i="1"/>
  <c r="AB1307" i="1"/>
  <c r="AB1295" i="1"/>
  <c r="AB1283" i="1"/>
  <c r="AB1271" i="1"/>
  <c r="AB1259" i="1"/>
  <c r="AB1247" i="1"/>
  <c r="AB1235" i="1"/>
  <c r="AB1223" i="1"/>
  <c r="AB1211" i="1"/>
  <c r="AB1199" i="1"/>
  <c r="AB1187" i="1"/>
  <c r="AB1175" i="1"/>
  <c r="AB1163" i="1"/>
  <c r="AB1151" i="1"/>
  <c r="AB1139" i="1"/>
  <c r="AB1127" i="1"/>
  <c r="AB1115" i="1"/>
  <c r="AB1103" i="1"/>
  <c r="AB1091" i="1"/>
  <c r="AB1079" i="1"/>
  <c r="AB1067" i="1"/>
  <c r="AB1055" i="1"/>
  <c r="AB1043" i="1"/>
  <c r="AB1031" i="1"/>
  <c r="AB1019" i="1"/>
  <c r="AB1007" i="1"/>
  <c r="AB995" i="1"/>
  <c r="AB983" i="1"/>
  <c r="AB971" i="1"/>
  <c r="AB959" i="1"/>
  <c r="AB947" i="1"/>
  <c r="B2207" i="6"/>
  <c r="B2171" i="6"/>
  <c r="B2135" i="6"/>
  <c r="B2087" i="6"/>
  <c r="B2027" i="6"/>
  <c r="B2015" i="6"/>
  <c r="B1955" i="6"/>
  <c r="B1943" i="6"/>
  <c r="AB5290" i="1"/>
  <c r="AB5278" i="1"/>
  <c r="AB5266" i="1"/>
  <c r="AB5254" i="1"/>
  <c r="AB5242" i="1"/>
  <c r="AB5230" i="1"/>
  <c r="AB5218" i="1"/>
  <c r="AB5206" i="1"/>
  <c r="AB5194" i="1"/>
  <c r="AB5182" i="1"/>
  <c r="AB5170" i="1"/>
  <c r="AB5158" i="1"/>
  <c r="AB5146" i="1"/>
  <c r="AB5134" i="1"/>
  <c r="AB5122" i="1"/>
  <c r="AB5110" i="1"/>
  <c r="AB5098" i="1"/>
  <c r="AB5086" i="1"/>
  <c r="AB5074" i="1"/>
  <c r="AB5062" i="1"/>
  <c r="AB5050" i="1"/>
  <c r="AB5038" i="1"/>
  <c r="AB5026" i="1"/>
  <c r="AB5014" i="1"/>
  <c r="AB5002" i="1"/>
  <c r="AB4990" i="1"/>
  <c r="AB4978" i="1"/>
  <c r="AB4966" i="1"/>
  <c r="AB4954" i="1"/>
  <c r="AB4942" i="1"/>
  <c r="AB4930" i="1"/>
  <c r="AB4918" i="1"/>
  <c r="AB4906" i="1"/>
  <c r="AB4894" i="1"/>
  <c r="AB4882" i="1"/>
  <c r="AB4870" i="1"/>
  <c r="AB4858" i="1"/>
  <c r="AB4846" i="1"/>
  <c r="AB4834" i="1"/>
  <c r="AB4822" i="1"/>
  <c r="AB4810" i="1"/>
  <c r="AB4798" i="1"/>
  <c r="AB4786" i="1"/>
  <c r="AB4774" i="1"/>
  <c r="AB4762" i="1"/>
  <c r="AB4750" i="1"/>
  <c r="AB4738" i="1"/>
  <c r="AB4726" i="1"/>
  <c r="AB4714" i="1"/>
  <c r="AB4702" i="1"/>
  <c r="AB4690" i="1"/>
  <c r="AB4678" i="1"/>
  <c r="AB4666" i="1"/>
  <c r="AB4654" i="1"/>
  <c r="AB4642" i="1"/>
  <c r="AB4630" i="1"/>
  <c r="AB4618" i="1"/>
  <c r="AB4606" i="1"/>
  <c r="AB4594" i="1"/>
  <c r="AB4582" i="1"/>
  <c r="AB4570" i="1"/>
  <c r="AB4558" i="1"/>
  <c r="AB4546" i="1"/>
  <c r="AB4534" i="1"/>
  <c r="AB4522" i="1"/>
  <c r="AB4510" i="1"/>
  <c r="AB4498" i="1"/>
  <c r="AB4486" i="1"/>
  <c r="AB4474" i="1"/>
  <c r="AB4462" i="1"/>
  <c r="AB4450" i="1"/>
  <c r="AB4438" i="1"/>
  <c r="AB4426" i="1"/>
  <c r="AB4414" i="1"/>
  <c r="AB741" i="1"/>
  <c r="AB729" i="1"/>
  <c r="AB717" i="1"/>
  <c r="AB705" i="1"/>
  <c r="AB693" i="1"/>
  <c r="AB681" i="1"/>
  <c r="AB669" i="1"/>
  <c r="AB657" i="1"/>
  <c r="AB645" i="1"/>
  <c r="B2097" i="6"/>
  <c r="B2143" i="6"/>
  <c r="B1881" i="6"/>
  <c r="B1849" i="6"/>
  <c r="AB4784" i="1"/>
  <c r="AB4772" i="1"/>
  <c r="AB4760" i="1"/>
  <c r="AB4748" i="1"/>
  <c r="AB4736" i="1"/>
  <c r="AB4724" i="1"/>
  <c r="AB4712" i="1"/>
  <c r="AB4700" i="1"/>
  <c r="AB4688" i="1"/>
  <c r="AB4676" i="1"/>
  <c r="AB4664" i="1"/>
  <c r="AB4652" i="1"/>
  <c r="AB4640" i="1"/>
  <c r="AB4628" i="1"/>
  <c r="AB4616" i="1"/>
  <c r="AB4604" i="1"/>
  <c r="AB4592" i="1"/>
  <c r="AB4580" i="1"/>
  <c r="AB4568" i="1"/>
  <c r="AB4556" i="1"/>
  <c r="AB4544" i="1"/>
  <c r="AB4532" i="1"/>
  <c r="AB4520" i="1"/>
  <c r="AB4508" i="1"/>
  <c r="AB4496" i="1"/>
  <c r="AB4484" i="1"/>
  <c r="AB4472" i="1"/>
  <c r="AB4460" i="1"/>
  <c r="AB4448" i="1"/>
  <c r="AB4436" i="1"/>
  <c r="AB4424" i="1"/>
  <c r="AB4412" i="1"/>
  <c r="AB4400" i="1"/>
  <c r="AB4388" i="1"/>
  <c r="AB4376" i="1"/>
  <c r="AB4364" i="1"/>
  <c r="AB4352" i="1"/>
  <c r="AB4340" i="1"/>
  <c r="AB4328" i="1"/>
  <c r="AB4316" i="1"/>
  <c r="AB4304" i="1"/>
  <c r="AB4292" i="1"/>
  <c r="AB4280" i="1"/>
  <c r="AB4268" i="1"/>
  <c r="AB4256" i="1"/>
  <c r="AB4244" i="1"/>
  <c r="AB4232" i="1"/>
  <c r="AB4220" i="1"/>
  <c r="AB4208" i="1"/>
  <c r="AB4196" i="1"/>
  <c r="AB4184" i="1"/>
  <c r="AB4172" i="1"/>
  <c r="AB4160" i="1"/>
  <c r="AB4148" i="1"/>
  <c r="AB4136" i="1"/>
  <c r="AB4124" i="1"/>
  <c r="AB4112" i="1"/>
  <c r="AB4100" i="1"/>
  <c r="AB4088" i="1"/>
  <c r="AB4076" i="1"/>
  <c r="AB4064" i="1"/>
  <c r="AB4052" i="1"/>
  <c r="AB4040" i="1"/>
  <c r="AB4028" i="1"/>
  <c r="AB4016" i="1"/>
  <c r="AB4004" i="1"/>
  <c r="AB3992" i="1"/>
  <c r="AB3980" i="1"/>
  <c r="AB3968" i="1"/>
  <c r="AB3956" i="1"/>
  <c r="AB3944" i="1"/>
  <c r="AB3932" i="1"/>
  <c r="AB3920" i="1"/>
  <c r="AB3908" i="1"/>
  <c r="AB3896" i="1"/>
  <c r="AB3884" i="1"/>
  <c r="AB3872" i="1"/>
  <c r="AB3860" i="1"/>
  <c r="AB871" i="1"/>
  <c r="AB859" i="1"/>
  <c r="AB847" i="1"/>
  <c r="AB835" i="1"/>
  <c r="AB823" i="1"/>
  <c r="AB811" i="1"/>
  <c r="AB799" i="1"/>
  <c r="AB787" i="1"/>
  <c r="AB775" i="1"/>
  <c r="AB763" i="1"/>
  <c r="AB751" i="1"/>
  <c r="AB739" i="1"/>
  <c r="AB727" i="1"/>
  <c r="AB715" i="1"/>
  <c r="AB703" i="1"/>
  <c r="AB691" i="1"/>
  <c r="AB679" i="1"/>
  <c r="AB667" i="1"/>
  <c r="AB655" i="1"/>
  <c r="AB643" i="1"/>
  <c r="AB631" i="1"/>
  <c r="AB619" i="1"/>
  <c r="AB607" i="1"/>
  <c r="AB595" i="1"/>
  <c r="AB583" i="1"/>
  <c r="AB571" i="1"/>
  <c r="AB559" i="1"/>
  <c r="B2095" i="6"/>
  <c r="B2071" i="6"/>
  <c r="B1927" i="6"/>
  <c r="B1903" i="6"/>
  <c r="B1807" i="6"/>
  <c r="B1795" i="6"/>
  <c r="AB4974" i="1"/>
  <c r="AB4962" i="1"/>
  <c r="AB4950" i="1"/>
  <c r="AB4938" i="1"/>
  <c r="AB4926" i="1"/>
  <c r="AB4914" i="1"/>
  <c r="AB4902" i="1"/>
  <c r="AB4890" i="1"/>
  <c r="AB4878" i="1"/>
  <c r="AB4866" i="1"/>
  <c r="AB4854" i="1"/>
  <c r="AB4842" i="1"/>
  <c r="AB4830" i="1"/>
  <c r="AB4818" i="1"/>
  <c r="AB4806" i="1"/>
  <c r="AB4794" i="1"/>
  <c r="AB4782" i="1"/>
  <c r="AB4770" i="1"/>
  <c r="AB4758" i="1"/>
  <c r="AB4746" i="1"/>
  <c r="AB4734" i="1"/>
  <c r="AB4722" i="1"/>
  <c r="AB4710" i="1"/>
  <c r="AB4698" i="1"/>
  <c r="AB4686" i="1"/>
  <c r="AB4674" i="1"/>
  <c r="AB4662" i="1"/>
  <c r="AB4650" i="1"/>
  <c r="AB4638" i="1"/>
  <c r="AB4626" i="1"/>
  <c r="AB4614" i="1"/>
  <c r="AB4602" i="1"/>
  <c r="AB4590" i="1"/>
  <c r="AB4578" i="1"/>
  <c r="AB4566" i="1"/>
  <c r="AB4554" i="1"/>
  <c r="AB4542" i="1"/>
  <c r="AB4530" i="1"/>
  <c r="AB4518" i="1"/>
  <c r="AB4506" i="1"/>
  <c r="AB4494" i="1"/>
  <c r="AB4482" i="1"/>
  <c r="AB4470" i="1"/>
  <c r="AB4458" i="1"/>
  <c r="AB4446" i="1"/>
  <c r="AB4434" i="1"/>
  <c r="AB4422" i="1"/>
  <c r="AB4410" i="1"/>
  <c r="AB4398" i="1"/>
  <c r="AB4386" i="1"/>
  <c r="AB4374" i="1"/>
  <c r="AB4362" i="1"/>
  <c r="AB4350" i="1"/>
  <c r="AB4338" i="1"/>
  <c r="AB4326" i="1"/>
  <c r="AB4314" i="1"/>
  <c r="AB4302" i="1"/>
  <c r="AB4290" i="1"/>
  <c r="AB4278" i="1"/>
  <c r="AB4266" i="1"/>
  <c r="AB4254" i="1"/>
  <c r="AB4242" i="1"/>
  <c r="AB4230" i="1"/>
  <c r="AB4218" i="1"/>
  <c r="AB4206" i="1"/>
  <c r="AB4194" i="1"/>
  <c r="AB4182" i="1"/>
  <c r="AB4170" i="1"/>
  <c r="AB4158" i="1"/>
  <c r="AB4146" i="1"/>
  <c r="AB4134" i="1"/>
  <c r="AB4122" i="1"/>
  <c r="AB4110" i="1"/>
  <c r="AB4098" i="1"/>
  <c r="AB4086" i="1"/>
  <c r="AB4074" i="1"/>
  <c r="AB4062" i="1"/>
  <c r="AB4050" i="1"/>
  <c r="AB4038" i="1"/>
  <c r="AB4026" i="1"/>
  <c r="AB4014" i="1"/>
  <c r="AB4002" i="1"/>
  <c r="AB3990" i="1"/>
  <c r="AB4402" i="1"/>
  <c r="AB4390" i="1"/>
  <c r="AB4378" i="1"/>
  <c r="AB4366" i="1"/>
  <c r="AB4354" i="1"/>
  <c r="AB4342" i="1"/>
  <c r="AB4330" i="1"/>
  <c r="AB4318" i="1"/>
  <c r="AB4306" i="1"/>
  <c r="AB4294" i="1"/>
  <c r="AB4282" i="1"/>
  <c r="AB4270" i="1"/>
  <c r="AB4258" i="1"/>
  <c r="AB4246" i="1"/>
  <c r="AB4234" i="1"/>
  <c r="AB4222" i="1"/>
  <c r="AB4210" i="1"/>
  <c r="AB4198" i="1"/>
  <c r="AB4186" i="1"/>
  <c r="AB4174" i="1"/>
  <c r="AB4162" i="1"/>
  <c r="AB4150" i="1"/>
  <c r="AB4138" i="1"/>
  <c r="AB4126" i="1"/>
  <c r="AB4114" i="1"/>
  <c r="AB4102" i="1"/>
  <c r="AB4090" i="1"/>
  <c r="AB4078" i="1"/>
  <c r="AB4066" i="1"/>
  <c r="AB4054" i="1"/>
  <c r="AB4042" i="1"/>
  <c r="AB4030" i="1"/>
  <c r="AB4018" i="1"/>
  <c r="AB4006" i="1"/>
  <c r="AB3994" i="1"/>
  <c r="AB3982" i="1"/>
  <c r="AB3970" i="1"/>
  <c r="AB3958" i="1"/>
  <c r="AB3946" i="1"/>
  <c r="AB3934" i="1"/>
  <c r="AB3922" i="1"/>
  <c r="AB3910" i="1"/>
  <c r="AB3898" i="1"/>
  <c r="AB3886" i="1"/>
  <c r="AB3874" i="1"/>
  <c r="AB3862" i="1"/>
  <c r="AB3850" i="1"/>
  <c r="AB3838" i="1"/>
  <c r="AB3826" i="1"/>
  <c r="AB3814" i="1"/>
  <c r="AB3802" i="1"/>
  <c r="AB3790" i="1"/>
  <c r="AB3778" i="1"/>
  <c r="AB3766" i="1"/>
  <c r="AB3754" i="1"/>
  <c r="AB3742" i="1"/>
  <c r="AB3730" i="1"/>
  <c r="AB3718" i="1"/>
  <c r="AB3706" i="1"/>
  <c r="AB3694" i="1"/>
  <c r="AB3682" i="1"/>
  <c r="AB3670" i="1"/>
  <c r="AB3658" i="1"/>
  <c r="AB3646" i="1"/>
  <c r="AB3634" i="1"/>
  <c r="AB3622" i="1"/>
  <c r="AB3610" i="1"/>
  <c r="AB3598" i="1"/>
  <c r="AB3586" i="1"/>
  <c r="AB3574" i="1"/>
  <c r="AB3562" i="1"/>
  <c r="AB3550" i="1"/>
  <c r="AB3538" i="1"/>
  <c r="AB3526" i="1"/>
  <c r="AB3514" i="1"/>
  <c r="AB3502" i="1"/>
  <c r="AB3490" i="1"/>
  <c r="AB3478" i="1"/>
  <c r="AB3466" i="1"/>
  <c r="AB3454" i="1"/>
  <c r="AB3442" i="1"/>
  <c r="AB3430" i="1"/>
  <c r="AB3848" i="1"/>
  <c r="AB3836" i="1"/>
  <c r="AB3824" i="1"/>
  <c r="AB3812" i="1"/>
  <c r="AB3800" i="1"/>
  <c r="AB3788" i="1"/>
  <c r="AB3776" i="1"/>
  <c r="AB3764" i="1"/>
  <c r="AB3752" i="1"/>
  <c r="AB3740" i="1"/>
  <c r="AB3728" i="1"/>
  <c r="AB3716" i="1"/>
  <c r="AB3704" i="1"/>
  <c r="AB3692" i="1"/>
  <c r="AB3680" i="1"/>
  <c r="AB3668" i="1"/>
  <c r="AB3656" i="1"/>
  <c r="AB3644" i="1"/>
  <c r="AB3632" i="1"/>
  <c r="AB3620" i="1"/>
  <c r="AB3608" i="1"/>
  <c r="AB3596" i="1"/>
  <c r="AB3584" i="1"/>
  <c r="AB3572" i="1"/>
  <c r="AB3560" i="1"/>
  <c r="AB3548" i="1"/>
  <c r="AB3536" i="1"/>
  <c r="AB3524" i="1"/>
  <c r="AB3512" i="1"/>
  <c r="AB3500" i="1"/>
  <c r="AB3488" i="1"/>
  <c r="AB3476" i="1"/>
  <c r="AB3464" i="1"/>
  <c r="AB3452" i="1"/>
  <c r="AB3440" i="1"/>
  <c r="AB3428" i="1"/>
  <c r="AB3416" i="1"/>
  <c r="AB3404" i="1"/>
  <c r="AB3392" i="1"/>
  <c r="AB3380" i="1"/>
  <c r="AB3368" i="1"/>
  <c r="AB3356" i="1"/>
  <c r="AB3344" i="1"/>
  <c r="AB3332" i="1"/>
  <c r="AB3320" i="1"/>
  <c r="AB3308" i="1"/>
  <c r="AB3296" i="1"/>
  <c r="AB3284" i="1"/>
  <c r="AB3272" i="1"/>
  <c r="AB3260" i="1"/>
  <c r="AB3248" i="1"/>
  <c r="AB3236" i="1"/>
  <c r="AB3224" i="1"/>
  <c r="AB3212" i="1"/>
  <c r="AB3200" i="1"/>
  <c r="AB3188" i="1"/>
  <c r="AB3176" i="1"/>
  <c r="AB3164" i="1"/>
  <c r="AB3152" i="1"/>
  <c r="AB3140" i="1"/>
  <c r="AB3128" i="1"/>
  <c r="AB3116" i="1"/>
  <c r="AB3104" i="1"/>
  <c r="AB3092" i="1"/>
  <c r="AB3080" i="1"/>
  <c r="AB3068" i="1"/>
  <c r="AB3056" i="1"/>
  <c r="AB3044" i="1"/>
  <c r="AB3032" i="1"/>
  <c r="AB3020" i="1"/>
  <c r="AB3008" i="1"/>
  <c r="AB2996" i="1"/>
  <c r="AB2984" i="1"/>
  <c r="AB3978" i="1"/>
  <c r="AB3966" i="1"/>
  <c r="AB3954" i="1"/>
  <c r="AB3942" i="1"/>
  <c r="AB3930" i="1"/>
  <c r="AB3918" i="1"/>
  <c r="AB3906" i="1"/>
  <c r="AB3894" i="1"/>
  <c r="AB3882" i="1"/>
  <c r="AB3870" i="1"/>
  <c r="AB3858" i="1"/>
  <c r="AB3846" i="1"/>
  <c r="AB3834" i="1"/>
  <c r="AB3822" i="1"/>
  <c r="AB3810" i="1"/>
  <c r="AB3798" i="1"/>
  <c r="AB3786" i="1"/>
  <c r="AB3774" i="1"/>
  <c r="AB3762" i="1"/>
  <c r="AB3750" i="1"/>
  <c r="AB3738" i="1"/>
  <c r="AB3726" i="1"/>
  <c r="AB3714" i="1"/>
  <c r="AB3702" i="1"/>
  <c r="AB3690" i="1"/>
  <c r="AB3678" i="1"/>
  <c r="AB3666" i="1"/>
  <c r="AB3654" i="1"/>
  <c r="AB3642" i="1"/>
  <c r="AB3630" i="1"/>
  <c r="AB3618" i="1"/>
  <c r="AB3606" i="1"/>
  <c r="AB3594" i="1"/>
  <c r="AB3582" i="1"/>
  <c r="AB3570" i="1"/>
  <c r="AB3558" i="1"/>
  <c r="AB3546" i="1"/>
  <c r="AB3534" i="1"/>
  <c r="AB3522" i="1"/>
  <c r="AB3510" i="1"/>
  <c r="AB3498" i="1"/>
  <c r="AB3486" i="1"/>
  <c r="AB3474" i="1"/>
  <c r="AB3462" i="1"/>
  <c r="AB3450" i="1"/>
  <c r="AB3438" i="1"/>
  <c r="AB3426" i="1"/>
  <c r="AB3414" i="1"/>
  <c r="AB3402" i="1"/>
  <c r="AB3390" i="1"/>
  <c r="AB3378" i="1"/>
  <c r="AB3366" i="1"/>
  <c r="AB3354" i="1"/>
  <c r="AB3330" i="1"/>
  <c r="AB3318" i="1"/>
  <c r="AB3306" i="1"/>
  <c r="AB3294" i="1"/>
  <c r="AB3282" i="1"/>
  <c r="AB3270" i="1"/>
  <c r="AB3258" i="1"/>
  <c r="AB3246" i="1"/>
  <c r="AB3234" i="1"/>
  <c r="AB3222" i="1"/>
  <c r="AB3210" i="1"/>
  <c r="AB3198" i="1"/>
  <c r="AB3186" i="1"/>
  <c r="AB3174" i="1"/>
  <c r="AB3162" i="1"/>
  <c r="AB3150" i="1"/>
  <c r="AB3138" i="1"/>
  <c r="AB3126" i="1"/>
  <c r="AB3114" i="1"/>
  <c r="AB3102" i="1"/>
  <c r="AB3090" i="1"/>
  <c r="AB3078" i="1"/>
  <c r="AB3066" i="1"/>
  <c r="AB3054" i="1"/>
  <c r="AB3042" i="1"/>
  <c r="AB3030" i="1"/>
  <c r="AB4084" i="1"/>
  <c r="AB4072" i="1"/>
  <c r="AB4060" i="1"/>
  <c r="AB4048" i="1"/>
  <c r="AB4036" i="1"/>
  <c r="AB4024" i="1"/>
  <c r="AB4012" i="1"/>
  <c r="AB4000" i="1"/>
  <c r="AB3988" i="1"/>
  <c r="AB3976" i="1"/>
  <c r="AB3964" i="1"/>
  <c r="AB3952" i="1"/>
  <c r="AB3940" i="1"/>
  <c r="AB3928" i="1"/>
  <c r="AB3916" i="1"/>
  <c r="AB3904" i="1"/>
  <c r="AB3892" i="1"/>
  <c r="AB3880" i="1"/>
  <c r="AB3868" i="1"/>
  <c r="AB3856" i="1"/>
  <c r="AB3844" i="1"/>
  <c r="AB3832" i="1"/>
  <c r="AB3820" i="1"/>
  <c r="AB3808" i="1"/>
  <c r="AB3796" i="1"/>
  <c r="AB3784" i="1"/>
  <c r="AB3772" i="1"/>
  <c r="AB3760" i="1"/>
  <c r="AB3748" i="1"/>
  <c r="AB3736" i="1"/>
  <c r="AB3724" i="1"/>
  <c r="AB3712" i="1"/>
  <c r="AB3700" i="1"/>
  <c r="AB3688" i="1"/>
  <c r="AB3676" i="1"/>
  <c r="AB3664" i="1"/>
  <c r="AB3652" i="1"/>
  <c r="AB3640" i="1"/>
  <c r="AB3628" i="1"/>
  <c r="AB3616" i="1"/>
  <c r="AB3604" i="1"/>
  <c r="AB3592" i="1"/>
  <c r="AB3580" i="1"/>
  <c r="AB3568" i="1"/>
  <c r="AB3556" i="1"/>
  <c r="AB3544" i="1"/>
  <c r="AB3532" i="1"/>
  <c r="AB3520" i="1"/>
  <c r="AB3508" i="1"/>
  <c r="AB3496" i="1"/>
  <c r="AB3484" i="1"/>
  <c r="AB3472" i="1"/>
  <c r="AB3460" i="1"/>
  <c r="AB3448" i="1"/>
  <c r="AB3436" i="1"/>
  <c r="AB3424" i="1"/>
  <c r="AB3412" i="1"/>
  <c r="AB3400" i="1"/>
  <c r="AB3388" i="1"/>
  <c r="AB3376" i="1"/>
  <c r="AB3364" i="1"/>
  <c r="AB3352" i="1"/>
  <c r="AB3340" i="1"/>
  <c r="AB3328" i="1"/>
  <c r="AB3316" i="1"/>
  <c r="AB3304" i="1"/>
  <c r="AB3292" i="1"/>
  <c r="AB3280" i="1"/>
  <c r="AB3268" i="1"/>
  <c r="AB3256" i="1"/>
  <c r="AB3244" i="1"/>
  <c r="AB3232" i="1"/>
  <c r="AB3220" i="1"/>
  <c r="AB3208" i="1"/>
  <c r="AB3196" i="1"/>
  <c r="AB3184" i="1"/>
  <c r="AB3172" i="1"/>
  <c r="AB3160" i="1"/>
  <c r="AB3470" i="1"/>
  <c r="AB3458" i="1"/>
  <c r="AB3446" i="1"/>
  <c r="AB3434" i="1"/>
  <c r="AB3422" i="1"/>
  <c r="AB3410" i="1"/>
  <c r="AB3398" i="1"/>
  <c r="AB3386" i="1"/>
  <c r="AB3374" i="1"/>
  <c r="AB3362" i="1"/>
  <c r="AB3350" i="1"/>
  <c r="AB3338" i="1"/>
  <c r="AB3326" i="1"/>
  <c r="AB3314" i="1"/>
  <c r="AB3302" i="1"/>
  <c r="AB3290" i="1"/>
  <c r="AB3278" i="1"/>
  <c r="AB3266" i="1"/>
  <c r="AB3254" i="1"/>
  <c r="AB3242" i="1"/>
  <c r="AB3230" i="1"/>
  <c r="AB3218" i="1"/>
  <c r="AB3206" i="1"/>
  <c r="AB3194" i="1"/>
  <c r="AB3182" i="1"/>
  <c r="AB3170" i="1"/>
  <c r="AB3158" i="1"/>
  <c r="AB3146" i="1"/>
  <c r="AB3134" i="1"/>
  <c r="AB3122" i="1"/>
  <c r="AB3110" i="1"/>
  <c r="AB3098" i="1"/>
  <c r="AB3086" i="1"/>
  <c r="AB3074" i="1"/>
  <c r="AB3062" i="1"/>
  <c r="AB3050" i="1"/>
  <c r="AB3038" i="1"/>
  <c r="AB3026" i="1"/>
  <c r="AB3014" i="1"/>
  <c r="AB3002" i="1"/>
  <c r="AB2990" i="1"/>
  <c r="AB2978" i="1"/>
  <c r="AB2966" i="1"/>
  <c r="AB2954" i="1"/>
  <c r="AB2942" i="1"/>
  <c r="AB2930" i="1"/>
  <c r="AB2918" i="1"/>
  <c r="AB2906" i="1"/>
  <c r="AB2894" i="1"/>
  <c r="AB2882" i="1"/>
  <c r="AB2870" i="1"/>
  <c r="AB2858" i="1"/>
  <c r="AB2846" i="1"/>
  <c r="AB2834" i="1"/>
  <c r="AB2822" i="1"/>
  <c r="AB2810" i="1"/>
  <c r="AB2798" i="1"/>
  <c r="AB2786" i="1"/>
  <c r="AB2774" i="1"/>
  <c r="AB2762" i="1"/>
  <c r="AB2750" i="1"/>
  <c r="AB2738" i="1"/>
  <c r="AB2726" i="1"/>
  <c r="AB2714" i="1"/>
  <c r="AB2702" i="1"/>
  <c r="AB2690" i="1"/>
  <c r="AB2678" i="1"/>
  <c r="AB2666" i="1"/>
  <c r="AB2654" i="1"/>
  <c r="AB2642" i="1"/>
  <c r="AB2630" i="1"/>
  <c r="AB2618" i="1"/>
  <c r="AB2606" i="1"/>
  <c r="AB2594" i="1"/>
  <c r="AB2772" i="1"/>
  <c r="AB2760" i="1"/>
  <c r="AB2748" i="1"/>
  <c r="AB2736" i="1"/>
  <c r="AB2724" i="1"/>
  <c r="AB2712" i="1"/>
  <c r="AB2700" i="1"/>
  <c r="AB2688" i="1"/>
  <c r="AB2676" i="1"/>
  <c r="AB2664" i="1"/>
  <c r="AB2652" i="1"/>
  <c r="AB2640" i="1"/>
  <c r="AB2628" i="1"/>
  <c r="AB2616" i="1"/>
  <c r="AB2604" i="1"/>
  <c r="AB2592" i="1"/>
  <c r="AB2580" i="1"/>
  <c r="AB2568" i="1"/>
  <c r="AB2556" i="1"/>
  <c r="AB2544" i="1"/>
  <c r="AB2532" i="1"/>
  <c r="AB2520" i="1"/>
  <c r="AB2508" i="1"/>
  <c r="AB2496" i="1"/>
  <c r="AB2484" i="1"/>
  <c r="AB2472" i="1"/>
  <c r="AB2460" i="1"/>
  <c r="AB2448" i="1"/>
  <c r="AB2436" i="1"/>
  <c r="AB2424" i="1"/>
  <c r="AB2412" i="1"/>
  <c r="AB2400" i="1"/>
  <c r="AB2388" i="1"/>
  <c r="AB2376" i="1"/>
  <c r="AB2364" i="1"/>
  <c r="AB2352" i="1"/>
  <c r="AB2340" i="1"/>
  <c r="AB2328" i="1"/>
  <c r="AB2316" i="1"/>
  <c r="AB2304" i="1"/>
  <c r="AB2292" i="1"/>
  <c r="AB2280" i="1"/>
  <c r="AB2268" i="1"/>
  <c r="AB2256" i="1"/>
  <c r="AB2244" i="1"/>
  <c r="AB2232" i="1"/>
  <c r="AB2220" i="1"/>
  <c r="AB2208" i="1"/>
  <c r="AB2196" i="1"/>
  <c r="AB2184" i="1"/>
  <c r="AB2172" i="1"/>
  <c r="AB2160" i="1"/>
  <c r="AB2148" i="1"/>
  <c r="AB2136" i="1"/>
  <c r="AB2124" i="1"/>
  <c r="AB2112" i="1"/>
  <c r="AB2100" i="1"/>
  <c r="AB2088" i="1"/>
  <c r="AB2076" i="1"/>
  <c r="AB2064" i="1"/>
  <c r="AB2052" i="1"/>
  <c r="AB2040" i="1"/>
  <c r="AB2028" i="1"/>
  <c r="AB2016" i="1"/>
  <c r="AB2004" i="1"/>
  <c r="AB1992" i="1"/>
  <c r="AB1980" i="1"/>
  <c r="AB1968" i="1"/>
  <c r="AB1956" i="1"/>
  <c r="AB1944" i="1"/>
  <c r="AB1932" i="1"/>
  <c r="AB1920" i="1"/>
  <c r="AB2582" i="1"/>
  <c r="AB2570" i="1"/>
  <c r="AB2558" i="1"/>
  <c r="AB2546" i="1"/>
  <c r="AB2534" i="1"/>
  <c r="AB2522" i="1"/>
  <c r="AB2510" i="1"/>
  <c r="AB2498" i="1"/>
  <c r="AB2486" i="1"/>
  <c r="AB2474" i="1"/>
  <c r="AB2462" i="1"/>
  <c r="AB2450" i="1"/>
  <c r="AB2438" i="1"/>
  <c r="AB2426" i="1"/>
  <c r="AB2414" i="1"/>
  <c r="AB2402" i="1"/>
  <c r="AB2390" i="1"/>
  <c r="AB2378" i="1"/>
  <c r="AB2366" i="1"/>
  <c r="AB2354" i="1"/>
  <c r="AB2342" i="1"/>
  <c r="AB2330" i="1"/>
  <c r="AB2318" i="1"/>
  <c r="AB2306" i="1"/>
  <c r="AB2294" i="1"/>
  <c r="AB2282" i="1"/>
  <c r="AB2270" i="1"/>
  <c r="AB2258" i="1"/>
  <c r="AB2246" i="1"/>
  <c r="AB2234" i="1"/>
  <c r="AB2222" i="1"/>
  <c r="AB2210" i="1"/>
  <c r="AB2198" i="1"/>
  <c r="AB2186" i="1"/>
  <c r="AB2174" i="1"/>
  <c r="AB2162" i="1"/>
  <c r="AB2150" i="1"/>
  <c r="AB2138" i="1"/>
  <c r="AB2126" i="1"/>
  <c r="AB2114" i="1"/>
  <c r="AB2102" i="1"/>
  <c r="AB2090" i="1"/>
  <c r="AB2078" i="1"/>
  <c r="AB2066" i="1"/>
  <c r="AB2054" i="1"/>
  <c r="AB2042" i="1"/>
  <c r="AB2030" i="1"/>
  <c r="AB2018" i="1"/>
  <c r="AB2006" i="1"/>
  <c r="AB1994" i="1"/>
  <c r="AB1982" i="1"/>
  <c r="AB1970" i="1"/>
  <c r="AB1958" i="1"/>
  <c r="AB1946" i="1"/>
  <c r="AB1934" i="1"/>
  <c r="AB1922" i="1"/>
  <c r="AB1910" i="1"/>
  <c r="AB1898" i="1"/>
  <c r="AB1886" i="1"/>
  <c r="AB1874" i="1"/>
  <c r="AB1862" i="1"/>
  <c r="AB1850" i="1"/>
  <c r="AB1838" i="1"/>
  <c r="AB1826" i="1"/>
  <c r="AB1814" i="1"/>
  <c r="AB1802" i="1"/>
  <c r="B5239" i="6"/>
  <c r="B5275" i="6"/>
  <c r="AB3418" i="1"/>
  <c r="AB3406" i="1"/>
  <c r="AB3394" i="1"/>
  <c r="AB3382" i="1"/>
  <c r="AB3370" i="1"/>
  <c r="AB3358" i="1"/>
  <c r="AB3346" i="1"/>
  <c r="AB3334" i="1"/>
  <c r="AB3322" i="1"/>
  <c r="AB3310" i="1"/>
  <c r="AB3298" i="1"/>
  <c r="AB3286" i="1"/>
  <c r="AB3274" i="1"/>
  <c r="AB3262" i="1"/>
  <c r="AB3250" i="1"/>
  <c r="AB3238" i="1"/>
  <c r="AB3226" i="1"/>
  <c r="AB3214" i="1"/>
  <c r="AB3202" i="1"/>
  <c r="AB3190" i="1"/>
  <c r="AB3178" i="1"/>
  <c r="AB3166" i="1"/>
  <c r="AB3154" i="1"/>
  <c r="AB3142" i="1"/>
  <c r="AB3130" i="1"/>
  <c r="AB3118" i="1"/>
  <c r="AB3106" i="1"/>
  <c r="AB3094" i="1"/>
  <c r="AB3082" i="1"/>
  <c r="AB3070" i="1"/>
  <c r="AB3058" i="1"/>
  <c r="AB3046" i="1"/>
  <c r="AB3034" i="1"/>
  <c r="AB3022" i="1"/>
  <c r="AB3010" i="1"/>
  <c r="AB2998" i="1"/>
  <c r="AB2986" i="1"/>
  <c r="AB2974" i="1"/>
  <c r="AB2962" i="1"/>
  <c r="AB2950" i="1"/>
  <c r="AB2938" i="1"/>
  <c r="AB2926" i="1"/>
  <c r="AB2914" i="1"/>
  <c r="AB2902" i="1"/>
  <c r="AB2890" i="1"/>
  <c r="AB2878" i="1"/>
  <c r="AB2866" i="1"/>
  <c r="AB2854" i="1"/>
  <c r="AB2842" i="1"/>
  <c r="AB2830" i="1"/>
  <c r="AB2818" i="1"/>
  <c r="AB2806" i="1"/>
  <c r="AB2794" i="1"/>
  <c r="AB2782" i="1"/>
  <c r="AB2770" i="1"/>
  <c r="AB2758" i="1"/>
  <c r="AB2746" i="1"/>
  <c r="AB2734" i="1"/>
  <c r="AB2722" i="1"/>
  <c r="AB2710" i="1"/>
  <c r="AB2698" i="1"/>
  <c r="AB2686" i="1"/>
  <c r="AB2674" i="1"/>
  <c r="AB2662" i="1"/>
  <c r="AB2650" i="1"/>
  <c r="AB2638" i="1"/>
  <c r="AB2626" i="1"/>
  <c r="AB2614" i="1"/>
  <c r="AB2602" i="1"/>
  <c r="AB2590" i="1"/>
  <c r="AB2578" i="1"/>
  <c r="AB2566" i="1"/>
  <c r="AB2972" i="1"/>
  <c r="AB2960" i="1"/>
  <c r="AB2948" i="1"/>
  <c r="AB2936" i="1"/>
  <c r="AB2924" i="1"/>
  <c r="AB2912" i="1"/>
  <c r="AB2900" i="1"/>
  <c r="AB2888" i="1"/>
  <c r="AB2876" i="1"/>
  <c r="AB2864" i="1"/>
  <c r="AB2852" i="1"/>
  <c r="AB2840" i="1"/>
  <c r="AB2828" i="1"/>
  <c r="AB2816" i="1"/>
  <c r="AB2804" i="1"/>
  <c r="AB2792" i="1"/>
  <c r="AB2780" i="1"/>
  <c r="AB2768" i="1"/>
  <c r="AB2756" i="1"/>
  <c r="AB2744" i="1"/>
  <c r="AB2732" i="1"/>
  <c r="AB2720" i="1"/>
  <c r="AB2708" i="1"/>
  <c r="AB2696" i="1"/>
  <c r="AB2684" i="1"/>
  <c r="AB2672" i="1"/>
  <c r="AB2660" i="1"/>
  <c r="AB2648" i="1"/>
  <c r="AB2636" i="1"/>
  <c r="AB2624" i="1"/>
  <c r="AB2612" i="1"/>
  <c r="AB2600" i="1"/>
  <c r="AB2588" i="1"/>
  <c r="AB2576" i="1"/>
  <c r="AB2564" i="1"/>
  <c r="AB2552" i="1"/>
  <c r="AB2540" i="1"/>
  <c r="AB2528" i="1"/>
  <c r="AB2516" i="1"/>
  <c r="AB2504" i="1"/>
  <c r="AB2492" i="1"/>
  <c r="AB2480" i="1"/>
  <c r="AB2468" i="1"/>
  <c r="AB2456" i="1"/>
  <c r="AB2444" i="1"/>
  <c r="AB2432" i="1"/>
  <c r="AB2420" i="1"/>
  <c r="AB2408" i="1"/>
  <c r="AB2396" i="1"/>
  <c r="AB2384" i="1"/>
  <c r="AB2372" i="1"/>
  <c r="AB2360" i="1"/>
  <c r="AB2348" i="1"/>
  <c r="AB2336" i="1"/>
  <c r="AB2324" i="1"/>
  <c r="AB2312" i="1"/>
  <c r="AB2300" i="1"/>
  <c r="AB2288" i="1"/>
  <c r="AB2276" i="1"/>
  <c r="AB2264" i="1"/>
  <c r="AB2252" i="1"/>
  <c r="AB2240" i="1"/>
  <c r="AB3018" i="1"/>
  <c r="AB3006" i="1"/>
  <c r="AB2994" i="1"/>
  <c r="AB2982" i="1"/>
  <c r="AB2970" i="1"/>
  <c r="AB2958" i="1"/>
  <c r="AB2946" i="1"/>
  <c r="AB2934" i="1"/>
  <c r="AB2922" i="1"/>
  <c r="AB2910" i="1"/>
  <c r="AB2898" i="1"/>
  <c r="AB2886" i="1"/>
  <c r="AB2874" i="1"/>
  <c r="AB2862" i="1"/>
  <c r="AB2850" i="1"/>
  <c r="AB2838" i="1"/>
  <c r="AB2826" i="1"/>
  <c r="AB2814" i="1"/>
  <c r="AB2802" i="1"/>
  <c r="AB2790" i="1"/>
  <c r="AB2778" i="1"/>
  <c r="AB2766" i="1"/>
  <c r="AB2754" i="1"/>
  <c r="AB2742" i="1"/>
  <c r="AB2730" i="1"/>
  <c r="AB2718" i="1"/>
  <c r="AB2706" i="1"/>
  <c r="AB2694" i="1"/>
  <c r="AB2682" i="1"/>
  <c r="AB2670" i="1"/>
  <c r="AB2658" i="1"/>
  <c r="AB2646" i="1"/>
  <c r="AB2634" i="1"/>
  <c r="AB2622" i="1"/>
  <c r="AB2610" i="1"/>
  <c r="AB2598" i="1"/>
  <c r="AB2586" i="1"/>
  <c r="AB2574" i="1"/>
  <c r="AB2562" i="1"/>
  <c r="AB2550" i="1"/>
  <c r="AB2538" i="1"/>
  <c r="AB2526" i="1"/>
  <c r="AB2514" i="1"/>
  <c r="AB2502" i="1"/>
  <c r="AB2490" i="1"/>
  <c r="AB2478" i="1"/>
  <c r="AB2466" i="1"/>
  <c r="AB2454" i="1"/>
  <c r="AB2442" i="1"/>
  <c r="AB2430" i="1"/>
  <c r="AB2418" i="1"/>
  <c r="AB2406" i="1"/>
  <c r="AB2394" i="1"/>
  <c r="AB2382" i="1"/>
  <c r="AB2370" i="1"/>
  <c r="AB2358" i="1"/>
  <c r="AB2346" i="1"/>
  <c r="AB2334" i="1"/>
  <c r="AB2322" i="1"/>
  <c r="AB2310" i="1"/>
  <c r="AB2298" i="1"/>
  <c r="AB2286" i="1"/>
  <c r="AB2274" i="1"/>
  <c r="AB2262" i="1"/>
  <c r="AB2250" i="1"/>
  <c r="AB2238" i="1"/>
  <c r="AB2226" i="1"/>
  <c r="AB2214" i="1"/>
  <c r="AB2202" i="1"/>
  <c r="AB2190" i="1"/>
  <c r="AB2178" i="1"/>
  <c r="AB2166" i="1"/>
  <c r="AB2154" i="1"/>
  <c r="AB2142" i="1"/>
  <c r="AB2130" i="1"/>
  <c r="AB3148" i="1"/>
  <c r="AB3136" i="1"/>
  <c r="AB3124" i="1"/>
  <c r="AB3112" i="1"/>
  <c r="AB3100" i="1"/>
  <c r="AB3088" i="1"/>
  <c r="AB3076" i="1"/>
  <c r="AB3064" i="1"/>
  <c r="AB3052" i="1"/>
  <c r="AB3040" i="1"/>
  <c r="AB3028" i="1"/>
  <c r="AB3016" i="1"/>
  <c r="AB3004" i="1"/>
  <c r="AB2992" i="1"/>
  <c r="AB2980" i="1"/>
  <c r="AB2968" i="1"/>
  <c r="AB2956" i="1"/>
  <c r="AB2944" i="1"/>
  <c r="AB2932" i="1"/>
  <c r="AB2920" i="1"/>
  <c r="AB2908" i="1"/>
  <c r="AB2896" i="1"/>
  <c r="AB2884" i="1"/>
  <c r="AB2872" i="1"/>
  <c r="AB2860" i="1"/>
  <c r="AB2848" i="1"/>
  <c r="AB2836" i="1"/>
  <c r="AB2824" i="1"/>
  <c r="AB2812" i="1"/>
  <c r="AB2800" i="1"/>
  <c r="AB2788" i="1"/>
  <c r="AB2776" i="1"/>
  <c r="AB2764" i="1"/>
  <c r="AB2752" i="1"/>
  <c r="AB2740" i="1"/>
  <c r="AB2728" i="1"/>
  <c r="AB2716" i="1"/>
  <c r="AB2704" i="1"/>
  <c r="AB2692" i="1"/>
  <c r="AB2680" i="1"/>
  <c r="AB2668" i="1"/>
  <c r="AB2656" i="1"/>
  <c r="AB2644" i="1"/>
  <c r="AB2632" i="1"/>
  <c r="AB2620" i="1"/>
  <c r="AB2608" i="1"/>
  <c r="AB2596" i="1"/>
  <c r="AB2584" i="1"/>
  <c r="AB2572" i="1"/>
  <c r="AB2560" i="1"/>
  <c r="AB2548" i="1"/>
  <c r="AB2536" i="1"/>
  <c r="AB2524" i="1"/>
  <c r="AB2512" i="1"/>
  <c r="AB2500" i="1"/>
  <c r="AB2488" i="1"/>
  <c r="AB2476" i="1"/>
  <c r="AB2464" i="1"/>
  <c r="AB2452" i="1"/>
  <c r="AB2440" i="1"/>
  <c r="AB2428" i="1"/>
  <c r="AB1908" i="1"/>
  <c r="AB1896" i="1"/>
  <c r="AB1884" i="1"/>
  <c r="AB1872" i="1"/>
  <c r="AB1860" i="1"/>
  <c r="AB1848" i="1"/>
  <c r="AB1836" i="1"/>
  <c r="AB1824" i="1"/>
  <c r="AB1812" i="1"/>
  <c r="AB1800" i="1"/>
  <c r="AB1788" i="1"/>
  <c r="AB1776" i="1"/>
  <c r="AB1764" i="1"/>
  <c r="AB1752" i="1"/>
  <c r="AB1740" i="1"/>
  <c r="AB1728" i="1"/>
  <c r="AB1716" i="1"/>
  <c r="AB1704" i="1"/>
  <c r="AB1692" i="1"/>
  <c r="AB1680" i="1"/>
  <c r="AB1668" i="1"/>
  <c r="AB1656" i="1"/>
  <c r="AB1644" i="1"/>
  <c r="AB1632" i="1"/>
  <c r="AB1620" i="1"/>
  <c r="AB1608" i="1"/>
  <c r="AB1596" i="1"/>
  <c r="AB1584" i="1"/>
  <c r="AB1572" i="1"/>
  <c r="AB1560" i="1"/>
  <c r="AB1548" i="1"/>
  <c r="AB1536" i="1"/>
  <c r="AB1524" i="1"/>
  <c r="AB1512" i="1"/>
  <c r="AB1500" i="1"/>
  <c r="AB1488" i="1"/>
  <c r="AB1476" i="1"/>
  <c r="AB1464" i="1"/>
  <c r="AB1452" i="1"/>
  <c r="AB1440" i="1"/>
  <c r="AB1428" i="1"/>
  <c r="AB1416" i="1"/>
  <c r="AB1404" i="1"/>
  <c r="AB1392" i="1"/>
  <c r="AB1380" i="1"/>
  <c r="AB1368" i="1"/>
  <c r="AB1356" i="1"/>
  <c r="AB1344" i="1"/>
  <c r="AB1332" i="1"/>
  <c r="AB1320" i="1"/>
  <c r="AB1308" i="1"/>
  <c r="AB1296" i="1"/>
  <c r="AB1284" i="1"/>
  <c r="AB1272" i="1"/>
  <c r="AB1260" i="1"/>
  <c r="AB1248" i="1"/>
  <c r="AB1236" i="1"/>
  <c r="AB1224" i="1"/>
  <c r="AB1212" i="1"/>
  <c r="AB1200" i="1"/>
  <c r="AB1188" i="1"/>
  <c r="AB1176" i="1"/>
  <c r="AB1164" i="1"/>
  <c r="AB1152" i="1"/>
  <c r="AB1140" i="1"/>
  <c r="AB1128" i="1"/>
  <c r="AB1116" i="1"/>
  <c r="AB1104" i="1"/>
  <c r="AB2554" i="1"/>
  <c r="AB2542" i="1"/>
  <c r="AB2530" i="1"/>
  <c r="AB2518" i="1"/>
  <c r="AB2506" i="1"/>
  <c r="AB2494" i="1"/>
  <c r="AB2482" i="1"/>
  <c r="AB2470" i="1"/>
  <c r="AB2458" i="1"/>
  <c r="AB2446" i="1"/>
  <c r="AB2434" i="1"/>
  <c r="AB2422" i="1"/>
  <c r="AB2410" i="1"/>
  <c r="AB2398" i="1"/>
  <c r="AB2386" i="1"/>
  <c r="AB2374" i="1"/>
  <c r="AB2362" i="1"/>
  <c r="AB2350" i="1"/>
  <c r="AB2338" i="1"/>
  <c r="AB2326" i="1"/>
  <c r="AB2314" i="1"/>
  <c r="AB2302" i="1"/>
  <c r="AB2290" i="1"/>
  <c r="AB2278" i="1"/>
  <c r="AB2266" i="1"/>
  <c r="AB2254" i="1"/>
  <c r="AB2242" i="1"/>
  <c r="AB2230" i="1"/>
  <c r="AB2218" i="1"/>
  <c r="AB2206" i="1"/>
  <c r="AB2194" i="1"/>
  <c r="AB2182" i="1"/>
  <c r="AB2170" i="1"/>
  <c r="AB2158" i="1"/>
  <c r="AB2146" i="1"/>
  <c r="AB2134" i="1"/>
  <c r="AB2122" i="1"/>
  <c r="AB2110" i="1"/>
  <c r="AB2098" i="1"/>
  <c r="AB2086" i="1"/>
  <c r="AB2074" i="1"/>
  <c r="AB2062" i="1"/>
  <c r="AB2050" i="1"/>
  <c r="AB2038" i="1"/>
  <c r="AB2026" i="1"/>
  <c r="AB2014" i="1"/>
  <c r="AB2002" i="1"/>
  <c r="AB1990" i="1"/>
  <c r="AB1978" i="1"/>
  <c r="AB1966" i="1"/>
  <c r="AB1954" i="1"/>
  <c r="AB1942" i="1"/>
  <c r="AB1930" i="1"/>
  <c r="AB1918" i="1"/>
  <c r="AB1906" i="1"/>
  <c r="AB1894" i="1"/>
  <c r="AB1882" i="1"/>
  <c r="AB1870" i="1"/>
  <c r="AB1858" i="1"/>
  <c r="AB1846" i="1"/>
  <c r="AB1834" i="1"/>
  <c r="AB1822" i="1"/>
  <c r="AB1810" i="1"/>
  <c r="AB1798" i="1"/>
  <c r="AB1786" i="1"/>
  <c r="AB1774" i="1"/>
  <c r="AB2228" i="1"/>
  <c r="AB2216" i="1"/>
  <c r="AB2204" i="1"/>
  <c r="AB2192" i="1"/>
  <c r="AB2180" i="1"/>
  <c r="AB2168" i="1"/>
  <c r="AB2156" i="1"/>
  <c r="AB2144" i="1"/>
  <c r="AB2132" i="1"/>
  <c r="AB2120" i="1"/>
  <c r="AB2108" i="1"/>
  <c r="AB2096" i="1"/>
  <c r="AB2084" i="1"/>
  <c r="AB2072" i="1"/>
  <c r="AB2060" i="1"/>
  <c r="AB2048" i="1"/>
  <c r="AB2036" i="1"/>
  <c r="AB2024" i="1"/>
  <c r="AB2012" i="1"/>
  <c r="AB2000" i="1"/>
  <c r="AB1988" i="1"/>
  <c r="AB1976" i="1"/>
  <c r="AB1964" i="1"/>
  <c r="AB1952" i="1"/>
  <c r="AB1940" i="1"/>
  <c r="AB1928" i="1"/>
  <c r="AB1916" i="1"/>
  <c r="AB1904" i="1"/>
  <c r="AB1892" i="1"/>
  <c r="AB1880" i="1"/>
  <c r="AB1868" i="1"/>
  <c r="AB1856" i="1"/>
  <c r="AB1844" i="1"/>
  <c r="AB1832" i="1"/>
  <c r="AB1820" i="1"/>
  <c r="AB1808" i="1"/>
  <c r="AB1796" i="1"/>
  <c r="AB1784" i="1"/>
  <c r="AB1772" i="1"/>
  <c r="AB1760" i="1"/>
  <c r="AB1748" i="1"/>
  <c r="AB1736" i="1"/>
  <c r="AB1724" i="1"/>
  <c r="AB1712" i="1"/>
  <c r="AB1700" i="1"/>
  <c r="AB1688" i="1"/>
  <c r="AB1676" i="1"/>
  <c r="AB1664" i="1"/>
  <c r="AB1652" i="1"/>
  <c r="AB1640" i="1"/>
  <c r="AB1628" i="1"/>
  <c r="AB1616" i="1"/>
  <c r="AB1604" i="1"/>
  <c r="AB1592" i="1"/>
  <c r="AB1580" i="1"/>
  <c r="AB1568" i="1"/>
  <c r="AB1556" i="1"/>
  <c r="AB1544" i="1"/>
  <c r="AB1532" i="1"/>
  <c r="AB1520" i="1"/>
  <c r="AB1508" i="1"/>
  <c r="AB1496" i="1"/>
  <c r="AB1484" i="1"/>
  <c r="AB1472" i="1"/>
  <c r="AB1460" i="1"/>
  <c r="AB1448" i="1"/>
  <c r="AB1436" i="1"/>
  <c r="AB1424" i="1"/>
  <c r="AB1412" i="1"/>
  <c r="AB1400" i="1"/>
  <c r="AB1388" i="1"/>
  <c r="AB2118" i="1"/>
  <c r="AB2106" i="1"/>
  <c r="AB2094" i="1"/>
  <c r="AB2082" i="1"/>
  <c r="AB2070" i="1"/>
  <c r="AB2058" i="1"/>
  <c r="AB2046" i="1"/>
  <c r="AB2034" i="1"/>
  <c r="AB2022" i="1"/>
  <c r="AB2010" i="1"/>
  <c r="AB1998" i="1"/>
  <c r="AB1986" i="1"/>
  <c r="AB1974" i="1"/>
  <c r="AB1962" i="1"/>
  <c r="AB1950" i="1"/>
  <c r="AB1938" i="1"/>
  <c r="AB1926" i="1"/>
  <c r="AB1914" i="1"/>
  <c r="AB1902" i="1"/>
  <c r="AB1890" i="1"/>
  <c r="AB1878" i="1"/>
  <c r="AB1866" i="1"/>
  <c r="AB1854" i="1"/>
  <c r="AB1842" i="1"/>
  <c r="AB1830" i="1"/>
  <c r="AB1818" i="1"/>
  <c r="AB1806" i="1"/>
  <c r="AB1794" i="1"/>
  <c r="AB1782" i="1"/>
  <c r="AB1770" i="1"/>
  <c r="AB1758" i="1"/>
  <c r="AB1746" i="1"/>
  <c r="AB1734" i="1"/>
  <c r="AB1722" i="1"/>
  <c r="AB1710" i="1"/>
  <c r="AB1698" i="1"/>
  <c r="AB1686" i="1"/>
  <c r="AB1674" i="1"/>
  <c r="AB1662" i="1"/>
  <c r="AB1650" i="1"/>
  <c r="AB1638" i="1"/>
  <c r="AB1626" i="1"/>
  <c r="AB1614" i="1"/>
  <c r="AB1602" i="1"/>
  <c r="AB1590" i="1"/>
  <c r="AB1578" i="1"/>
  <c r="AB1566" i="1"/>
  <c r="AB1554" i="1"/>
  <c r="AB1542" i="1"/>
  <c r="AB1530" i="1"/>
  <c r="AB1518" i="1"/>
  <c r="AB1506" i="1"/>
  <c r="AB1494" i="1"/>
  <c r="AB1482" i="1"/>
  <c r="AB1470" i="1"/>
  <c r="AB1458" i="1"/>
  <c r="AB1446" i="1"/>
  <c r="AB1434" i="1"/>
  <c r="AB1422" i="1"/>
  <c r="AB1410" i="1"/>
  <c r="AB2416" i="1"/>
  <c r="AB2404" i="1"/>
  <c r="AB2392" i="1"/>
  <c r="AB2380" i="1"/>
  <c r="AB2368" i="1"/>
  <c r="AB2356" i="1"/>
  <c r="AB2344" i="1"/>
  <c r="AB2332" i="1"/>
  <c r="AB2320" i="1"/>
  <c r="AB2308" i="1"/>
  <c r="AB2296" i="1"/>
  <c r="AB2284" i="1"/>
  <c r="AB2272" i="1"/>
  <c r="AB2260" i="1"/>
  <c r="AB2248" i="1"/>
  <c r="AB2236" i="1"/>
  <c r="AB2224" i="1"/>
  <c r="AB2212" i="1"/>
  <c r="AB2200" i="1"/>
  <c r="AB2188" i="1"/>
  <c r="AB2176" i="1"/>
  <c r="AB2164" i="1"/>
  <c r="AB2152" i="1"/>
  <c r="AB2140" i="1"/>
  <c r="AB2128" i="1"/>
  <c r="AB2116" i="1"/>
  <c r="AB2104" i="1"/>
  <c r="AB2092" i="1"/>
  <c r="AB2080" i="1"/>
  <c r="AB2068" i="1"/>
  <c r="AB2056" i="1"/>
  <c r="AB2044" i="1"/>
  <c r="AB2032" i="1"/>
  <c r="AB2020" i="1"/>
  <c r="AB2008" i="1"/>
  <c r="AB1996" i="1"/>
  <c r="AB1984" i="1"/>
  <c r="AB1972" i="1"/>
  <c r="AB1960" i="1"/>
  <c r="AB1948" i="1"/>
  <c r="AB1936" i="1"/>
  <c r="AB1924" i="1"/>
  <c r="AB1912" i="1"/>
  <c r="AB1900" i="1"/>
  <c r="AB1876" i="1"/>
  <c r="AB1864" i="1"/>
  <c r="AB1852" i="1"/>
  <c r="AB1840" i="1"/>
  <c r="AB1828" i="1"/>
  <c r="AB1816" i="1"/>
  <c r="AB1804" i="1"/>
  <c r="AB1792" i="1"/>
  <c r="AB1780" i="1"/>
  <c r="AB1768" i="1"/>
  <c r="AB1756" i="1"/>
  <c r="AB1744" i="1"/>
  <c r="AB1732" i="1"/>
  <c r="AB1720" i="1"/>
  <c r="AB1708" i="1"/>
  <c r="AB1696" i="1"/>
  <c r="AB1684" i="1"/>
  <c r="AB1672" i="1"/>
  <c r="AB1660" i="1"/>
  <c r="AB1648" i="1"/>
  <c r="AB1636" i="1"/>
  <c r="AB1624" i="1"/>
  <c r="AB1762" i="1"/>
  <c r="AB1750" i="1"/>
  <c r="AB1738" i="1"/>
  <c r="AB1726" i="1"/>
  <c r="AB1714" i="1"/>
  <c r="AB1702" i="1"/>
  <c r="AB1690" i="1"/>
  <c r="AB1678" i="1"/>
  <c r="AB1666" i="1"/>
  <c r="AB1654" i="1"/>
  <c r="AB1642" i="1"/>
  <c r="AB1630" i="1"/>
  <c r="AB1618" i="1"/>
  <c r="AB1606" i="1"/>
  <c r="AB1594" i="1"/>
  <c r="AB1582" i="1"/>
  <c r="AB1570" i="1"/>
  <c r="AB1558" i="1"/>
  <c r="AB1546" i="1"/>
  <c r="AB1534" i="1"/>
  <c r="AB1522" i="1"/>
  <c r="AB1510" i="1"/>
  <c r="AB1498" i="1"/>
  <c r="AB1486" i="1"/>
  <c r="AB1474" i="1"/>
  <c r="AB1462" i="1"/>
  <c r="AB1450" i="1"/>
  <c r="AB1438" i="1"/>
  <c r="AB1426" i="1"/>
  <c r="AB1414" i="1"/>
  <c r="AB1402" i="1"/>
  <c r="AB1390" i="1"/>
  <c r="AB1378" i="1"/>
  <c r="AB1366" i="1"/>
  <c r="AB1354" i="1"/>
  <c r="AB1342" i="1"/>
  <c r="AB1330" i="1"/>
  <c r="AB1318" i="1"/>
  <c r="AB1306" i="1"/>
  <c r="AB1294" i="1"/>
  <c r="AB1282" i="1"/>
  <c r="AB1270" i="1"/>
  <c r="AB1258" i="1"/>
  <c r="AB1246" i="1"/>
  <c r="AB1234" i="1"/>
  <c r="AB1222" i="1"/>
  <c r="AB1210" i="1"/>
  <c r="AB1198" i="1"/>
  <c r="AB1186" i="1"/>
  <c r="AB1174" i="1"/>
  <c r="AB1162" i="1"/>
  <c r="AB1150" i="1"/>
  <c r="AB1138" i="1"/>
  <c r="AB1126" i="1"/>
  <c r="AB1114" i="1"/>
  <c r="AB1102" i="1"/>
  <c r="AB1090" i="1"/>
  <c r="AB1078" i="1"/>
  <c r="AB1066" i="1"/>
  <c r="AB1054" i="1"/>
  <c r="AB1042" i="1"/>
  <c r="AB1030" i="1"/>
  <c r="AB1018" i="1"/>
  <c r="AB1006" i="1"/>
  <c r="AB994" i="1"/>
  <c r="AB982" i="1"/>
  <c r="AB970" i="1"/>
  <c r="AB958" i="1"/>
  <c r="AB946" i="1"/>
  <c r="AB934" i="1"/>
  <c r="AB922" i="1"/>
  <c r="AB910" i="1"/>
  <c r="AB898" i="1"/>
  <c r="AB886" i="1"/>
  <c r="AB874" i="1"/>
  <c r="AB1376" i="1"/>
  <c r="AB1364" i="1"/>
  <c r="AB1352" i="1"/>
  <c r="AB1340" i="1"/>
  <c r="AB1328" i="1"/>
  <c r="AB1316" i="1"/>
  <c r="AB1304" i="1"/>
  <c r="AB1292" i="1"/>
  <c r="AB1280" i="1"/>
  <c r="AB1268" i="1"/>
  <c r="AB1256" i="1"/>
  <c r="AB1244" i="1"/>
  <c r="AB1232" i="1"/>
  <c r="AB1220" i="1"/>
  <c r="AB1208" i="1"/>
  <c r="AB1196" i="1"/>
  <c r="AB1184" i="1"/>
  <c r="AB1172" i="1"/>
  <c r="AB1160" i="1"/>
  <c r="AB1148" i="1"/>
  <c r="AB1136" i="1"/>
  <c r="AB1124" i="1"/>
  <c r="AB1112" i="1"/>
  <c r="AB1100" i="1"/>
  <c r="AB1088" i="1"/>
  <c r="AB1076" i="1"/>
  <c r="AB1064" i="1"/>
  <c r="AB1052" i="1"/>
  <c r="AB1040" i="1"/>
  <c r="AB1028" i="1"/>
  <c r="AB1016" i="1"/>
  <c r="AB1004" i="1"/>
  <c r="AB992" i="1"/>
  <c r="AB980" i="1"/>
  <c r="AB968" i="1"/>
  <c r="AB956" i="1"/>
  <c r="AB944" i="1"/>
  <c r="AB932" i="1"/>
  <c r="AB920" i="1"/>
  <c r="AB908" i="1"/>
  <c r="AB896" i="1"/>
  <c r="AB884" i="1"/>
  <c r="AB872" i="1"/>
  <c r="AB860" i="1"/>
  <c r="AB848" i="1"/>
  <c r="AB836" i="1"/>
  <c r="AB824" i="1"/>
  <c r="AB812" i="1"/>
  <c r="AB800" i="1"/>
  <c r="AB788" i="1"/>
  <c r="AB776" i="1"/>
  <c r="AB764" i="1"/>
  <c r="AB752" i="1"/>
  <c r="AB740" i="1"/>
  <c r="AB728" i="1"/>
  <c r="AB716" i="1"/>
  <c r="AB704" i="1"/>
  <c r="AB692" i="1"/>
  <c r="AB680" i="1"/>
  <c r="AB668" i="1"/>
  <c r="AB656" i="1"/>
  <c r="AB644" i="1"/>
  <c r="AB632" i="1"/>
  <c r="AB620" i="1"/>
  <c r="AB608" i="1"/>
  <c r="AB596" i="1"/>
  <c r="AB584" i="1"/>
  <c r="AB572" i="1"/>
  <c r="AB560" i="1"/>
  <c r="AB548" i="1"/>
  <c r="AB536" i="1"/>
  <c r="AB1398" i="1"/>
  <c r="AB1386" i="1"/>
  <c r="AB1374" i="1"/>
  <c r="AB1362" i="1"/>
  <c r="AB1350" i="1"/>
  <c r="AB1338" i="1"/>
  <c r="AB1326" i="1"/>
  <c r="AB1314" i="1"/>
  <c r="AB1302" i="1"/>
  <c r="AB1290" i="1"/>
  <c r="AB1278" i="1"/>
  <c r="AB1266" i="1"/>
  <c r="AB1254" i="1"/>
  <c r="AB1242" i="1"/>
  <c r="AB1230" i="1"/>
  <c r="AB1218" i="1"/>
  <c r="AB1206" i="1"/>
  <c r="AB1194" i="1"/>
  <c r="AB1182" i="1"/>
  <c r="AB1170" i="1"/>
  <c r="AB1158" i="1"/>
  <c r="AB1146" i="1"/>
  <c r="AB1134" i="1"/>
  <c r="AB1122" i="1"/>
  <c r="AB1110" i="1"/>
  <c r="AB1098" i="1"/>
  <c r="AB1086" i="1"/>
  <c r="AB1074" i="1"/>
  <c r="AB1062" i="1"/>
  <c r="AB1050" i="1"/>
  <c r="AB1038" i="1"/>
  <c r="AB1026" i="1"/>
  <c r="AB1014" i="1"/>
  <c r="AB1002" i="1"/>
  <c r="AB990" i="1"/>
  <c r="AB978" i="1"/>
  <c r="AB966" i="1"/>
  <c r="AB954" i="1"/>
  <c r="AB942" i="1"/>
  <c r="AB930" i="1"/>
  <c r="AB918" i="1"/>
  <c r="AB906" i="1"/>
  <c r="AB894" i="1"/>
  <c r="AB882" i="1"/>
  <c r="AB870" i="1"/>
  <c r="AB858" i="1"/>
  <c r="AB846" i="1"/>
  <c r="AB834" i="1"/>
  <c r="AB822" i="1"/>
  <c r="AB810" i="1"/>
  <c r="AB798" i="1"/>
  <c r="AB786" i="1"/>
  <c r="AB774" i="1"/>
  <c r="AB762" i="1"/>
  <c r="AB750" i="1"/>
  <c r="AB738" i="1"/>
  <c r="AB726" i="1"/>
  <c r="AB714" i="1"/>
  <c r="AB702" i="1"/>
  <c r="AB690" i="1"/>
  <c r="AB678" i="1"/>
  <c r="AB666" i="1"/>
  <c r="AB654" i="1"/>
  <c r="AB642" i="1"/>
  <c r="AB630" i="1"/>
  <c r="AB618" i="1"/>
  <c r="AB606" i="1"/>
  <c r="AB594" i="1"/>
  <c r="AB1612" i="1"/>
  <c r="AB1600" i="1"/>
  <c r="AB1588" i="1"/>
  <c r="AB1576" i="1"/>
  <c r="AB1564" i="1"/>
  <c r="AB1552" i="1"/>
  <c r="AB1540" i="1"/>
  <c r="AB1528" i="1"/>
  <c r="AB1516" i="1"/>
  <c r="AB1504" i="1"/>
  <c r="AB1492" i="1"/>
  <c r="AB1480" i="1"/>
  <c r="AB1468" i="1"/>
  <c r="AB1456" i="1"/>
  <c r="AB1444" i="1"/>
  <c r="AB1432" i="1"/>
  <c r="AB1420" i="1"/>
  <c r="AB1408" i="1"/>
  <c r="AB1396" i="1"/>
  <c r="AB1384" i="1"/>
  <c r="AB1372" i="1"/>
  <c r="AB1360" i="1"/>
  <c r="AB1348" i="1"/>
  <c r="AB1336" i="1"/>
  <c r="AB1324" i="1"/>
  <c r="AB1312" i="1"/>
  <c r="AB1300" i="1"/>
  <c r="AB1288" i="1"/>
  <c r="AB1276" i="1"/>
  <c r="AB1264" i="1"/>
  <c r="AB1252" i="1"/>
  <c r="AB1240" i="1"/>
  <c r="AB1228" i="1"/>
  <c r="AB1216" i="1"/>
  <c r="AB1204" i="1"/>
  <c r="AB1192" i="1"/>
  <c r="AB1180" i="1"/>
  <c r="AB1168" i="1"/>
  <c r="AB1156" i="1"/>
  <c r="AB1144" i="1"/>
  <c r="AB1132" i="1"/>
  <c r="AB1120" i="1"/>
  <c r="AB1108" i="1"/>
  <c r="AB1096" i="1"/>
  <c r="AB1084" i="1"/>
  <c r="AB1072" i="1"/>
  <c r="AB1060" i="1"/>
  <c r="AB1048" i="1"/>
  <c r="AB1036" i="1"/>
  <c r="AB1024" i="1"/>
  <c r="AB1012" i="1"/>
  <c r="AB1000" i="1"/>
  <c r="AB988" i="1"/>
  <c r="AB976" i="1"/>
  <c r="AB964" i="1"/>
  <c r="AB952" i="1"/>
  <c r="AB940" i="1"/>
  <c r="AB928" i="1"/>
  <c r="AB1790" i="1"/>
  <c r="AB1778" i="1"/>
  <c r="AB1766" i="1"/>
  <c r="AB1754" i="1"/>
  <c r="AB1742" i="1"/>
  <c r="AB1730" i="1"/>
  <c r="AB1718" i="1"/>
  <c r="AB1706" i="1"/>
  <c r="AB1694" i="1"/>
  <c r="AB1682" i="1"/>
  <c r="AB1670" i="1"/>
  <c r="AB1658" i="1"/>
  <c r="AB1646" i="1"/>
  <c r="AB1634" i="1"/>
  <c r="AB1622" i="1"/>
  <c r="AB1610" i="1"/>
  <c r="AB1598" i="1"/>
  <c r="AB1586" i="1"/>
  <c r="AB1574" i="1"/>
  <c r="AB1562" i="1"/>
  <c r="AB1550" i="1"/>
  <c r="AB1538" i="1"/>
  <c r="AB1526" i="1"/>
  <c r="AB1514" i="1"/>
  <c r="AB1502" i="1"/>
  <c r="AB1490" i="1"/>
  <c r="AB1478" i="1"/>
  <c r="AB1466" i="1"/>
  <c r="AB1454" i="1"/>
  <c r="AB1442" i="1"/>
  <c r="AB1430" i="1"/>
  <c r="AB1418" i="1"/>
  <c r="AB1406" i="1"/>
  <c r="AB1394" i="1"/>
  <c r="AB1382" i="1"/>
  <c r="AB1370" i="1"/>
  <c r="AB1358" i="1"/>
  <c r="AB1346" i="1"/>
  <c r="AB1334" i="1"/>
  <c r="AB1322" i="1"/>
  <c r="AB1310" i="1"/>
  <c r="AB1298" i="1"/>
  <c r="AB1286" i="1"/>
  <c r="AB1274" i="1"/>
  <c r="AB1262" i="1"/>
  <c r="AB1250" i="1"/>
  <c r="AB1238" i="1"/>
  <c r="AB1226" i="1"/>
  <c r="AB1214" i="1"/>
  <c r="AB1202" i="1"/>
  <c r="AB1190" i="1"/>
  <c r="AB1178" i="1"/>
  <c r="AB1166" i="1"/>
  <c r="AB1154" i="1"/>
  <c r="AB1142" i="1"/>
  <c r="AB1130" i="1"/>
  <c r="AB1118" i="1"/>
  <c r="AB1106" i="1"/>
  <c r="AB1094" i="1"/>
  <c r="AB1082" i="1"/>
  <c r="AB1070" i="1"/>
  <c r="AB1058" i="1"/>
  <c r="AB1046" i="1"/>
  <c r="AB1034" i="1"/>
  <c r="AB1022" i="1"/>
  <c r="AB1010" i="1"/>
  <c r="AB998" i="1"/>
  <c r="AB986" i="1"/>
  <c r="B4864" i="6"/>
  <c r="AB1092" i="1"/>
  <c r="AB1080" i="1"/>
  <c r="AB1068" i="1"/>
  <c r="AB1056" i="1"/>
  <c r="AB1044" i="1"/>
  <c r="AB1032" i="1"/>
  <c r="AB1020" i="1"/>
  <c r="AB1008" i="1"/>
  <c r="AB996" i="1"/>
  <c r="AB984" i="1"/>
  <c r="AB972" i="1"/>
  <c r="AB960" i="1"/>
  <c r="AB948" i="1"/>
  <c r="AB936" i="1"/>
  <c r="AB924" i="1"/>
  <c r="AB912" i="1"/>
  <c r="AB900" i="1"/>
  <c r="AB888" i="1"/>
  <c r="AB876" i="1"/>
  <c r="AB864" i="1"/>
  <c r="AB852" i="1"/>
  <c r="AB840" i="1"/>
  <c r="AB828" i="1"/>
  <c r="AB816" i="1"/>
  <c r="AB804" i="1"/>
  <c r="AB792" i="1"/>
  <c r="AB780" i="1"/>
  <c r="AB768" i="1"/>
  <c r="AB756" i="1"/>
  <c r="AB744" i="1"/>
  <c r="AB732" i="1"/>
  <c r="AB720" i="1"/>
  <c r="AB708" i="1"/>
  <c r="AB696" i="1"/>
  <c r="AB684" i="1"/>
  <c r="AB672" i="1"/>
  <c r="AB660" i="1"/>
  <c r="AB648" i="1"/>
  <c r="AB636" i="1"/>
  <c r="AB624" i="1"/>
  <c r="AB612" i="1"/>
  <c r="AB600" i="1"/>
  <c r="AB588" i="1"/>
  <c r="AB576" i="1"/>
  <c r="AB564" i="1"/>
  <c r="AB552" i="1"/>
  <c r="AB540" i="1"/>
  <c r="AB528" i="1"/>
  <c r="AB516" i="1"/>
  <c r="AB504" i="1"/>
  <c r="AB492" i="1"/>
  <c r="AB480" i="1"/>
  <c r="AB468" i="1"/>
  <c r="AB456" i="1"/>
  <c r="AB444" i="1"/>
  <c r="AB432" i="1"/>
  <c r="AB420" i="1"/>
  <c r="AB408" i="1"/>
  <c r="AB396" i="1"/>
  <c r="AB916" i="1"/>
  <c r="AB904" i="1"/>
  <c r="AB892" i="1"/>
  <c r="AB880" i="1"/>
  <c r="AB868" i="1"/>
  <c r="AB856" i="1"/>
  <c r="AB844" i="1"/>
  <c r="AB832" i="1"/>
  <c r="AB820" i="1"/>
  <c r="AB808" i="1"/>
  <c r="AB796" i="1"/>
  <c r="AB784" i="1"/>
  <c r="AB772" i="1"/>
  <c r="AB760" i="1"/>
  <c r="AB748" i="1"/>
  <c r="AB736" i="1"/>
  <c r="AB724" i="1"/>
  <c r="AB712" i="1"/>
  <c r="AB700" i="1"/>
  <c r="AB688" i="1"/>
  <c r="AB676" i="1"/>
  <c r="AB664" i="1"/>
  <c r="AB652" i="1"/>
  <c r="AB640" i="1"/>
  <c r="AB628" i="1"/>
  <c r="AB616" i="1"/>
  <c r="AB604" i="1"/>
  <c r="AB592" i="1"/>
  <c r="AB580" i="1"/>
  <c r="AB568" i="1"/>
  <c r="AB556" i="1"/>
  <c r="AB544" i="1"/>
  <c r="AB532" i="1"/>
  <c r="AB520" i="1"/>
  <c r="AB508" i="1"/>
  <c r="AB496" i="1"/>
  <c r="AB484" i="1"/>
  <c r="AB472" i="1"/>
  <c r="AB460" i="1"/>
  <c r="AB448" i="1"/>
  <c r="AB436" i="1"/>
  <c r="AB424" i="1"/>
  <c r="AB412" i="1"/>
  <c r="AB400" i="1"/>
  <c r="AB388" i="1"/>
  <c r="AB376" i="1"/>
  <c r="AB364" i="1"/>
  <c r="AB352" i="1"/>
  <c r="AB340" i="1"/>
  <c r="AB328" i="1"/>
  <c r="AB316" i="1"/>
  <c r="AB304" i="1"/>
  <c r="AB292" i="1"/>
  <c r="AB280" i="1"/>
  <c r="AB268" i="1"/>
  <c r="AB256" i="1"/>
  <c r="AB244" i="1"/>
  <c r="AB232" i="1"/>
  <c r="AB220" i="1"/>
  <c r="AB208" i="1"/>
  <c r="AB196" i="1"/>
  <c r="AB184" i="1"/>
  <c r="AB172" i="1"/>
  <c r="AB160" i="1"/>
  <c r="AB148" i="1"/>
  <c r="AB136" i="1"/>
  <c r="AB124" i="1"/>
  <c r="AB112" i="1"/>
  <c r="AB100" i="1"/>
  <c r="AB88" i="1"/>
  <c r="AB76" i="1"/>
  <c r="AB64" i="1"/>
  <c r="AB52" i="1"/>
  <c r="AB40" i="1"/>
  <c r="AB28" i="1"/>
  <c r="AB16" i="1"/>
  <c r="AB4" i="1"/>
  <c r="B4751" i="6"/>
  <c r="B4764" i="6"/>
  <c r="B4792" i="6"/>
  <c r="B4894" i="6"/>
  <c r="B4721" i="6"/>
  <c r="B4727" i="6"/>
  <c r="B4733" i="6"/>
  <c r="B4739" i="6"/>
  <c r="B4745" i="6"/>
  <c r="B4758" i="6"/>
  <c r="B4771" i="6"/>
  <c r="B4778" i="6"/>
  <c r="B4800" i="6"/>
  <c r="AB974" i="1"/>
  <c r="AB962" i="1"/>
  <c r="AB950" i="1"/>
  <c r="AB938" i="1"/>
  <c r="AB926" i="1"/>
  <c r="AB914" i="1"/>
  <c r="AB902" i="1"/>
  <c r="AB890" i="1"/>
  <c r="AB878" i="1"/>
  <c r="AB866" i="1"/>
  <c r="AB854" i="1"/>
  <c r="AB842" i="1"/>
  <c r="AB830" i="1"/>
  <c r="AB818" i="1"/>
  <c r="AB806" i="1"/>
  <c r="AB794" i="1"/>
  <c r="AB782" i="1"/>
  <c r="AB770" i="1"/>
  <c r="AB758" i="1"/>
  <c r="AB746" i="1"/>
  <c r="AB734" i="1"/>
  <c r="AB722" i="1"/>
  <c r="AB710" i="1"/>
  <c r="AB698" i="1"/>
  <c r="AB686" i="1"/>
  <c r="AB674" i="1"/>
  <c r="AB662" i="1"/>
  <c r="AB650" i="1"/>
  <c r="AB638" i="1"/>
  <c r="AB626" i="1"/>
  <c r="AB614" i="1"/>
  <c r="AB602" i="1"/>
  <c r="AB590" i="1"/>
  <c r="AB578" i="1"/>
  <c r="AB566" i="1"/>
  <c r="AB554" i="1"/>
  <c r="AB542" i="1"/>
  <c r="AB530" i="1"/>
  <c r="AB518" i="1"/>
  <c r="AB506" i="1"/>
  <c r="AB494" i="1"/>
  <c r="AB482" i="1"/>
  <c r="AB470" i="1"/>
  <c r="AB458" i="1"/>
  <c r="AB446" i="1"/>
  <c r="AB434" i="1"/>
  <c r="AB422" i="1"/>
  <c r="AB410" i="1"/>
  <c r="AB398" i="1"/>
  <c r="AB386" i="1"/>
  <c r="AB374" i="1"/>
  <c r="AB362" i="1"/>
  <c r="AB350" i="1"/>
  <c r="AB338" i="1"/>
  <c r="AB326" i="1"/>
  <c r="AB314" i="1"/>
  <c r="AB302" i="1"/>
  <c r="AB290" i="1"/>
  <c r="AB278" i="1"/>
  <c r="AB266" i="1"/>
  <c r="AB254" i="1"/>
  <c r="AB242" i="1"/>
  <c r="AB230" i="1"/>
  <c r="AB218" i="1"/>
  <c r="AB206" i="1"/>
  <c r="AB194" i="1"/>
  <c r="AB182" i="1"/>
  <c r="AB170" i="1"/>
  <c r="AB158" i="1"/>
  <c r="AB146" i="1"/>
  <c r="AB134" i="1"/>
  <c r="AB122" i="1"/>
  <c r="AB110" i="1"/>
  <c r="AB98" i="1"/>
  <c r="AB86" i="1"/>
  <c r="AB74" i="1"/>
  <c r="AB62" i="1"/>
  <c r="AB50" i="1"/>
  <c r="AB38" i="1"/>
  <c r="AB26" i="1"/>
  <c r="AB14" i="1"/>
  <c r="B5229" i="6"/>
  <c r="B5358" i="6"/>
  <c r="B5281" i="6"/>
  <c r="B5222" i="6"/>
  <c r="B5216" i="6"/>
  <c r="B5210" i="6"/>
  <c r="B5204" i="6"/>
  <c r="B5198" i="6"/>
  <c r="B5192" i="6"/>
  <c r="B5186" i="6"/>
  <c r="B5180" i="6"/>
  <c r="B5174" i="6"/>
  <c r="B5168" i="6"/>
  <c r="B5162" i="6"/>
  <c r="B5156" i="6"/>
  <c r="B5150" i="6"/>
  <c r="B5144" i="6"/>
  <c r="B5138" i="6"/>
  <c r="B5132" i="6"/>
  <c r="B5126" i="6"/>
  <c r="B5120" i="6"/>
  <c r="B5114" i="6"/>
  <c r="B5108" i="6"/>
  <c r="B5102" i="6"/>
  <c r="B5096" i="6"/>
  <c r="B5090" i="6"/>
  <c r="B5084" i="6"/>
  <c r="B5078" i="6"/>
  <c r="B5072" i="6"/>
  <c r="B5066" i="6"/>
  <c r="B5060" i="6"/>
  <c r="B5054" i="6"/>
  <c r="B5048" i="6"/>
  <c r="B5042" i="6"/>
  <c r="B5036" i="6"/>
  <c r="B5030" i="6"/>
  <c r="B5024" i="6"/>
  <c r="B5018" i="6"/>
  <c r="B5012" i="6"/>
  <c r="B5006" i="6"/>
  <c r="B5000" i="6"/>
  <c r="B4994" i="6"/>
  <c r="B4988" i="6"/>
  <c r="B4982" i="6"/>
  <c r="B4976" i="6"/>
  <c r="B4970" i="6"/>
  <c r="B4964" i="6"/>
  <c r="B4958" i="6"/>
  <c r="B4952" i="6"/>
  <c r="B4946" i="6"/>
  <c r="B4940" i="6"/>
  <c r="B4934" i="6"/>
  <c r="B4928" i="6"/>
  <c r="B4922" i="6"/>
  <c r="B4916" i="6"/>
  <c r="B4910" i="6"/>
  <c r="B4904" i="6"/>
  <c r="B4898" i="6"/>
  <c r="B4892" i="6"/>
  <c r="B4886" i="6"/>
  <c r="B4880" i="6"/>
  <c r="B4874" i="6"/>
  <c r="B4868" i="6"/>
  <c r="B4862" i="6"/>
  <c r="B4856" i="6"/>
  <c r="B4850" i="6"/>
  <c r="B4844" i="6"/>
  <c r="B4838" i="6"/>
  <c r="B4832" i="6"/>
  <c r="B4826" i="6"/>
  <c r="B4820" i="6"/>
  <c r="B4814" i="6"/>
  <c r="B4808" i="6"/>
  <c r="B4802" i="6"/>
  <c r="B5261" i="6"/>
  <c r="B5243" i="6"/>
  <c r="B5228" i="6"/>
  <c r="B5345" i="6"/>
  <c r="B5269" i="6"/>
  <c r="B5251" i="6"/>
  <c r="B5234" i="6"/>
  <c r="B5221" i="6"/>
  <c r="B5215" i="6"/>
  <c r="B5209" i="6"/>
  <c r="B5203" i="6"/>
  <c r="B5197" i="6"/>
  <c r="B5191" i="6"/>
  <c r="B5185" i="6"/>
  <c r="B5179" i="6"/>
  <c r="B5173" i="6"/>
  <c r="B5167" i="6"/>
  <c r="B5161" i="6"/>
  <c r="B5155" i="6"/>
  <c r="B5149" i="6"/>
  <c r="B5143" i="6"/>
  <c r="B5137" i="6"/>
  <c r="B5131" i="6"/>
  <c r="B5125" i="6"/>
  <c r="B5119" i="6"/>
  <c r="B5113" i="6"/>
  <c r="B5107" i="6"/>
  <c r="B5101" i="6"/>
  <c r="B5095" i="6"/>
  <c r="B5089" i="6"/>
  <c r="B5083" i="6"/>
  <c r="B5077" i="6"/>
  <c r="B5071" i="6"/>
  <c r="B5065" i="6"/>
  <c r="B5059" i="6"/>
  <c r="B5053" i="6"/>
  <c r="B5047" i="6"/>
  <c r="B5041" i="6"/>
  <c r="B5035" i="6"/>
  <c r="B5029" i="6"/>
  <c r="B5023" i="6"/>
  <c r="B5017" i="6"/>
  <c r="B5011" i="6"/>
  <c r="B5005" i="6"/>
  <c r="B4999" i="6"/>
  <c r="B4993" i="6"/>
  <c r="B4987" i="6"/>
  <c r="B4981" i="6"/>
  <c r="B4975" i="6"/>
  <c r="B4969" i="6"/>
  <c r="B4963" i="6"/>
  <c r="B4957" i="6"/>
  <c r="B4951" i="6"/>
  <c r="B4945" i="6"/>
  <c r="B4939" i="6"/>
  <c r="B4933" i="6"/>
  <c r="B4927" i="6"/>
  <c r="B4921" i="6"/>
  <c r="B4915" i="6"/>
  <c r="B4909" i="6"/>
  <c r="B4903" i="6"/>
  <c r="B4897" i="6"/>
  <c r="B4891" i="6"/>
  <c r="B4885" i="6"/>
  <c r="B4879" i="6"/>
  <c r="B4873" i="6"/>
  <c r="B4867" i="6"/>
  <c r="B4861" i="6"/>
  <c r="B4855" i="6"/>
  <c r="B5299" i="6"/>
  <c r="B5227" i="6"/>
  <c r="B5332" i="6"/>
  <c r="B5233" i="6"/>
  <c r="B5220" i="6"/>
  <c r="B5214" i="6"/>
  <c r="B5208" i="6"/>
  <c r="B5202" i="6"/>
  <c r="B5196" i="6"/>
  <c r="B5190" i="6"/>
  <c r="B5184" i="6"/>
  <c r="B5178" i="6"/>
  <c r="B5172" i="6"/>
  <c r="B5166" i="6"/>
  <c r="B5160" i="6"/>
  <c r="B5154" i="6"/>
  <c r="B5148" i="6"/>
  <c r="B5142" i="6"/>
  <c r="B5136" i="6"/>
  <c r="B5130" i="6"/>
  <c r="B5124" i="6"/>
  <c r="B5118" i="6"/>
  <c r="B5112" i="6"/>
  <c r="B5106" i="6"/>
  <c r="B5100" i="6"/>
  <c r="B5094" i="6"/>
  <c r="B5088" i="6"/>
  <c r="B5082" i="6"/>
  <c r="B5076" i="6"/>
  <c r="B5070" i="6"/>
  <c r="B5064" i="6"/>
  <c r="B5058" i="6"/>
  <c r="B5052" i="6"/>
  <c r="B5046" i="6"/>
  <c r="B5040" i="6"/>
  <c r="B5034" i="6"/>
  <c r="B5028" i="6"/>
  <c r="B5022" i="6"/>
  <c r="B5016" i="6"/>
  <c r="B5010" i="6"/>
  <c r="B5004" i="6"/>
  <c r="B4998" i="6"/>
  <c r="B4992" i="6"/>
  <c r="B4986" i="6"/>
  <c r="B4980" i="6"/>
  <c r="B4974" i="6"/>
  <c r="B4968" i="6"/>
  <c r="B4962" i="6"/>
  <c r="B4956" i="6"/>
  <c r="B4950" i="6"/>
  <c r="B4944" i="6"/>
  <c r="B4938" i="6"/>
  <c r="B4932" i="6"/>
  <c r="B4926" i="6"/>
  <c r="B4920" i="6"/>
  <c r="B4914" i="6"/>
  <c r="B4908" i="6"/>
  <c r="B4902" i="6"/>
  <c r="B4896" i="6"/>
  <c r="B4890" i="6"/>
  <c r="B4884" i="6"/>
  <c r="B4878" i="6"/>
  <c r="B4872" i="6"/>
  <c r="B4866" i="6"/>
  <c r="B4860" i="6"/>
  <c r="B4854" i="6"/>
  <c r="B4848" i="6"/>
  <c r="B4842" i="6"/>
  <c r="B4836" i="6"/>
  <c r="B4830" i="6"/>
  <c r="B4824" i="6"/>
  <c r="B4818" i="6"/>
  <c r="B4812" i="6"/>
  <c r="B4806" i="6"/>
  <c r="B5287" i="6"/>
  <c r="B5267" i="6"/>
  <c r="B5249" i="6"/>
  <c r="B5240" i="6"/>
  <c r="B5226" i="6"/>
  <c r="B5319" i="6"/>
  <c r="B5257" i="6"/>
  <c r="B5232" i="6"/>
  <c r="B5219" i="6"/>
  <c r="B5213" i="6"/>
  <c r="B5207" i="6"/>
  <c r="B5201" i="6"/>
  <c r="B5195" i="6"/>
  <c r="B5189" i="6"/>
  <c r="B5183" i="6"/>
  <c r="B5177" i="6"/>
  <c r="B5171" i="6"/>
  <c r="B5165" i="6"/>
  <c r="B5159" i="6"/>
  <c r="B5153" i="6"/>
  <c r="B5147" i="6"/>
  <c r="B5141" i="6"/>
  <c r="B5135" i="6"/>
  <c r="B5129" i="6"/>
  <c r="B5123" i="6"/>
  <c r="B5117" i="6"/>
  <c r="B5111" i="6"/>
  <c r="B5105" i="6"/>
  <c r="B5099" i="6"/>
  <c r="B5093" i="6"/>
  <c r="B5087" i="6"/>
  <c r="B5081" i="6"/>
  <c r="B5075" i="6"/>
  <c r="B5069" i="6"/>
  <c r="B5063" i="6"/>
  <c r="B5057" i="6"/>
  <c r="B5051" i="6"/>
  <c r="B5045" i="6"/>
  <c r="B5039" i="6"/>
  <c r="B5033" i="6"/>
  <c r="B5027" i="6"/>
  <c r="B5021" i="6"/>
  <c r="B5015" i="6"/>
  <c r="B5009" i="6"/>
  <c r="B5003" i="6"/>
  <c r="B4997" i="6"/>
  <c r="B4991" i="6"/>
  <c r="B4985" i="6"/>
  <c r="B4979" i="6"/>
  <c r="B4973" i="6"/>
  <c r="B4967" i="6"/>
  <c r="B4961" i="6"/>
  <c r="B4955" i="6"/>
  <c r="B4949" i="6"/>
  <c r="B4943" i="6"/>
  <c r="B4937" i="6"/>
  <c r="B4931" i="6"/>
  <c r="B4925" i="6"/>
  <c r="B4919" i="6"/>
  <c r="B4913" i="6"/>
  <c r="B4907" i="6"/>
  <c r="B4901" i="6"/>
  <c r="B4895" i="6"/>
  <c r="B4889" i="6"/>
  <c r="B4883" i="6"/>
  <c r="B4877" i="6"/>
  <c r="B4871" i="6"/>
  <c r="B4865" i="6"/>
  <c r="B4859" i="6"/>
  <c r="B4853" i="6"/>
  <c r="B4847" i="6"/>
  <c r="B4841" i="6"/>
  <c r="B4835" i="6"/>
  <c r="B4829" i="6"/>
  <c r="B4823" i="6"/>
  <c r="B4817" i="6"/>
  <c r="B4811" i="6"/>
  <c r="B4805" i="6"/>
  <c r="B4799" i="6"/>
  <c r="B4793" i="6"/>
  <c r="B4787" i="6"/>
  <c r="B4781" i="6"/>
  <c r="B4775" i="6"/>
  <c r="B5231" i="6"/>
  <c r="B5218" i="6"/>
  <c r="B5212" i="6"/>
  <c r="B5206" i="6"/>
  <c r="B5200" i="6"/>
  <c r="B5194" i="6"/>
  <c r="B5188" i="6"/>
  <c r="B5182" i="6"/>
  <c r="B5176" i="6"/>
  <c r="B5170" i="6"/>
  <c r="B5164" i="6"/>
  <c r="B5158" i="6"/>
  <c r="B5152" i="6"/>
  <c r="B5146" i="6"/>
  <c r="B5140" i="6"/>
  <c r="B5134" i="6"/>
  <c r="B5128" i="6"/>
  <c r="B5122" i="6"/>
  <c r="B5116" i="6"/>
  <c r="B5110" i="6"/>
  <c r="B5104" i="6"/>
  <c r="B5098" i="6"/>
  <c r="B5092" i="6"/>
  <c r="B5086" i="6"/>
  <c r="B5080" i="6"/>
  <c r="B5074" i="6"/>
  <c r="B5068" i="6"/>
  <c r="B5062" i="6"/>
  <c r="B5056" i="6"/>
  <c r="B5050" i="6"/>
  <c r="B5044" i="6"/>
  <c r="B5038" i="6"/>
  <c r="B5032" i="6"/>
  <c r="B5026" i="6"/>
  <c r="B5020" i="6"/>
  <c r="B5014" i="6"/>
  <c r="B5008" i="6"/>
  <c r="B5002" i="6"/>
  <c r="B4996" i="6"/>
  <c r="B4990" i="6"/>
  <c r="B4984" i="6"/>
  <c r="B4978" i="6"/>
  <c r="B4972" i="6"/>
  <c r="B4966" i="6"/>
  <c r="B4960" i="6"/>
  <c r="B4954" i="6"/>
  <c r="B4948" i="6"/>
  <c r="B4942" i="6"/>
  <c r="B4936" i="6"/>
  <c r="B4930" i="6"/>
  <c r="B4924" i="6"/>
  <c r="B4918" i="6"/>
  <c r="B4912" i="6"/>
  <c r="B5255" i="6"/>
  <c r="B5371" i="6"/>
  <c r="B5293" i="6"/>
  <c r="B5263" i="6"/>
  <c r="B5245" i="6"/>
  <c r="B5237" i="6"/>
  <c r="B5223" i="6"/>
  <c r="B5217" i="6"/>
  <c r="B5211" i="6"/>
  <c r="B5205" i="6"/>
  <c r="B5199" i="6"/>
  <c r="B5193" i="6"/>
  <c r="B5187" i="6"/>
  <c r="B5181" i="6"/>
  <c r="B5175" i="6"/>
  <c r="B5169" i="6"/>
  <c r="B5163" i="6"/>
  <c r="B5157" i="6"/>
  <c r="B5151" i="6"/>
  <c r="B5145" i="6"/>
  <c r="B5139" i="6"/>
  <c r="B5133" i="6"/>
  <c r="B5127" i="6"/>
  <c r="B5121" i="6"/>
  <c r="B5115" i="6"/>
  <c r="B5109" i="6"/>
  <c r="B5103" i="6"/>
  <c r="B5097" i="6"/>
  <c r="B5091" i="6"/>
  <c r="B5085" i="6"/>
  <c r="B5079" i="6"/>
  <c r="B5073" i="6"/>
  <c r="B5067" i="6"/>
  <c r="B5061" i="6"/>
  <c r="B5055" i="6"/>
  <c r="B5049" i="6"/>
  <c r="B5043" i="6"/>
  <c r="B5037" i="6"/>
  <c r="B5031" i="6"/>
  <c r="B5025" i="6"/>
  <c r="B5019" i="6"/>
  <c r="B5013" i="6"/>
  <c r="B5007" i="6"/>
  <c r="B5001" i="6"/>
  <c r="B4995" i="6"/>
  <c r="B4989" i="6"/>
  <c r="B4983" i="6"/>
  <c r="B4977" i="6"/>
  <c r="B4971" i="6"/>
  <c r="B4965" i="6"/>
  <c r="B4959" i="6"/>
  <c r="B4953" i="6"/>
  <c r="B4947" i="6"/>
  <c r="B4941" i="6"/>
  <c r="B4935" i="6"/>
  <c r="B4929" i="6"/>
  <c r="B4923" i="6"/>
  <c r="B4917" i="6"/>
  <c r="B4911" i="6"/>
  <c r="B4905" i="6"/>
  <c r="B4899" i="6"/>
  <c r="B4893" i="6"/>
  <c r="B4887" i="6"/>
  <c r="B4881" i="6"/>
  <c r="B4875" i="6"/>
  <c r="B4869" i="6"/>
  <c r="B4863" i="6"/>
  <c r="B4857" i="6"/>
  <c r="B4851" i="6"/>
  <c r="B4845" i="6"/>
  <c r="B4839" i="6"/>
  <c r="B4833" i="6"/>
  <c r="B4827" i="6"/>
  <c r="B4821" i="6"/>
  <c r="B4815" i="6"/>
  <c r="B4809" i="6"/>
  <c r="B4803" i="6"/>
  <c r="B4797" i="6"/>
  <c r="B4791" i="6"/>
  <c r="B4785" i="6"/>
  <c r="B4779" i="6"/>
  <c r="B4773" i="6"/>
  <c r="B4767" i="6"/>
  <c r="B4761" i="6"/>
  <c r="B4755" i="6"/>
  <c r="B4749" i="6"/>
  <c r="B4752" i="6"/>
  <c r="B4765" i="6"/>
  <c r="B4786" i="6"/>
  <c r="B4906" i="6"/>
  <c r="B4810" i="6"/>
  <c r="B4819" i="6"/>
  <c r="B4828" i="6"/>
  <c r="B4837" i="6"/>
  <c r="B4846" i="6"/>
  <c r="B4876" i="6"/>
  <c r="AB384" i="1"/>
  <c r="AB372" i="1"/>
  <c r="AB360" i="1"/>
  <c r="AB348" i="1"/>
  <c r="AB336" i="1"/>
  <c r="AB324" i="1"/>
  <c r="AB312" i="1"/>
  <c r="AB300" i="1"/>
  <c r="AB288" i="1"/>
  <c r="AB276" i="1"/>
  <c r="AB264" i="1"/>
  <c r="AB252" i="1"/>
  <c r="AB240" i="1"/>
  <c r="AB228" i="1"/>
  <c r="AB216" i="1"/>
  <c r="AB204" i="1"/>
  <c r="AB192" i="1"/>
  <c r="AB180" i="1"/>
  <c r="AB168" i="1"/>
  <c r="AB156" i="1"/>
  <c r="AB144" i="1"/>
  <c r="AB132" i="1"/>
  <c r="AB120" i="1"/>
  <c r="AB108" i="1"/>
  <c r="AB96" i="1"/>
  <c r="AB84" i="1"/>
  <c r="AB72" i="1"/>
  <c r="AB60" i="1"/>
  <c r="AB48" i="1"/>
  <c r="AB36" i="1"/>
  <c r="AB24" i="1"/>
  <c r="AB12" i="1"/>
  <c r="B4753" i="6"/>
  <c r="B4766" i="6"/>
  <c r="B4780" i="6"/>
  <c r="B4741" i="6"/>
  <c r="B4747" i="6"/>
  <c r="B4760" i="6"/>
  <c r="B4788" i="6"/>
  <c r="B4795" i="6"/>
  <c r="B4888" i="6"/>
  <c r="AB862" i="1"/>
  <c r="AB850" i="1"/>
  <c r="AB838" i="1"/>
  <c r="AB826" i="1"/>
  <c r="AB814" i="1"/>
  <c r="AB802" i="1"/>
  <c r="AB790" i="1"/>
  <c r="AB778" i="1"/>
  <c r="AB766" i="1"/>
  <c r="AB754" i="1"/>
  <c r="AB742" i="1"/>
  <c r="AB730" i="1"/>
  <c r="AB718" i="1"/>
  <c r="AB706" i="1"/>
  <c r="AB694" i="1"/>
  <c r="AB682" i="1"/>
  <c r="AB670" i="1"/>
  <c r="AB658" i="1"/>
  <c r="AB646" i="1"/>
  <c r="AB634" i="1"/>
  <c r="AB622" i="1"/>
  <c r="AB610" i="1"/>
  <c r="AB598" i="1"/>
  <c r="AB586" i="1"/>
  <c r="AB574" i="1"/>
  <c r="AB562" i="1"/>
  <c r="AB550" i="1"/>
  <c r="AB538" i="1"/>
  <c r="AB526" i="1"/>
  <c r="AB514" i="1"/>
  <c r="AB502" i="1"/>
  <c r="AB490" i="1"/>
  <c r="AB478" i="1"/>
  <c r="AB466" i="1"/>
  <c r="AB454" i="1"/>
  <c r="AB442" i="1"/>
  <c r="AB430" i="1"/>
  <c r="AB418" i="1"/>
  <c r="AB406" i="1"/>
  <c r="AB394" i="1"/>
  <c r="AB382" i="1"/>
  <c r="AB370" i="1"/>
  <c r="AB358" i="1"/>
  <c r="AB346" i="1"/>
  <c r="AB334" i="1"/>
  <c r="AB322" i="1"/>
  <c r="AB310" i="1"/>
  <c r="AB298" i="1"/>
  <c r="AB286" i="1"/>
  <c r="AB274" i="1"/>
  <c r="AB262" i="1"/>
  <c r="AB250" i="1"/>
  <c r="AB238" i="1"/>
  <c r="AB226" i="1"/>
  <c r="AB214" i="1"/>
  <c r="AB202" i="1"/>
  <c r="AB190" i="1"/>
  <c r="AB178" i="1"/>
  <c r="AB166" i="1"/>
  <c r="AB154" i="1"/>
  <c r="AB142" i="1"/>
  <c r="AB130" i="1"/>
  <c r="AB118" i="1"/>
  <c r="AB106" i="1"/>
  <c r="AB94" i="1"/>
  <c r="AB82" i="1"/>
  <c r="AB70" i="1"/>
  <c r="AB58" i="1"/>
  <c r="AB46" i="1"/>
  <c r="AB34" i="1"/>
  <c r="AB22" i="1"/>
  <c r="AB10" i="1"/>
  <c r="B4754" i="6"/>
  <c r="B4774" i="6"/>
  <c r="B4858" i="6"/>
  <c r="B4840" i="6"/>
  <c r="B4849" i="6"/>
  <c r="B4900" i="6"/>
  <c r="AB524" i="1"/>
  <c r="AB512" i="1"/>
  <c r="AB500" i="1"/>
  <c r="AB488" i="1"/>
  <c r="AB476" i="1"/>
  <c r="AB464" i="1"/>
  <c r="AB452" i="1"/>
  <c r="AB440" i="1"/>
  <c r="AB428" i="1"/>
  <c r="AB416" i="1"/>
  <c r="AB404" i="1"/>
  <c r="AB392" i="1"/>
  <c r="AB380" i="1"/>
  <c r="AB368" i="1"/>
  <c r="AB356" i="1"/>
  <c r="AB344" i="1"/>
  <c r="AB332" i="1"/>
  <c r="AB320" i="1"/>
  <c r="AB308" i="1"/>
  <c r="AB296" i="1"/>
  <c r="AB284" i="1"/>
  <c r="AB272" i="1"/>
  <c r="AB260" i="1"/>
  <c r="AB248" i="1"/>
  <c r="AB236" i="1"/>
  <c r="AB224" i="1"/>
  <c r="AB212" i="1"/>
  <c r="AB200" i="1"/>
  <c r="AB188" i="1"/>
  <c r="AB176" i="1"/>
  <c r="AB164" i="1"/>
  <c r="AB152" i="1"/>
  <c r="AB140" i="1"/>
  <c r="AB128" i="1"/>
  <c r="AB116" i="1"/>
  <c r="AB104" i="1"/>
  <c r="AB92" i="1"/>
  <c r="AB80" i="1"/>
  <c r="AB68" i="1"/>
  <c r="AB56" i="1"/>
  <c r="AB44" i="1"/>
  <c r="AB32" i="1"/>
  <c r="AB20" i="1"/>
  <c r="AB8" i="1"/>
  <c r="B4762" i="6"/>
  <c r="B4870" i="6"/>
  <c r="B4756" i="6"/>
  <c r="B4769" i="6"/>
  <c r="B4776" i="6"/>
  <c r="B4783" i="6"/>
  <c r="B4790" i="6"/>
  <c r="B5225" i="6"/>
  <c r="AB582" i="1"/>
  <c r="AB570" i="1"/>
  <c r="AB558" i="1"/>
  <c r="AB546" i="1"/>
  <c r="AB534" i="1"/>
  <c r="AB522" i="1"/>
  <c r="AB510" i="1"/>
  <c r="AB498" i="1"/>
  <c r="AB486" i="1"/>
  <c r="AB474" i="1"/>
  <c r="AB462" i="1"/>
  <c r="AB450" i="1"/>
  <c r="AB438" i="1"/>
  <c r="AB426" i="1"/>
  <c r="AB414" i="1"/>
  <c r="AB402" i="1"/>
  <c r="AB390" i="1"/>
  <c r="AB378" i="1"/>
  <c r="AB366" i="1"/>
  <c r="AB354" i="1"/>
  <c r="AB342" i="1"/>
  <c r="AB330" i="1"/>
  <c r="AB318" i="1"/>
  <c r="AB306" i="1"/>
  <c r="AB294" i="1"/>
  <c r="AB282" i="1"/>
  <c r="AB270" i="1"/>
  <c r="AB258" i="1"/>
  <c r="AB246" i="1"/>
  <c r="AB234" i="1"/>
  <c r="AB222" i="1"/>
  <c r="AB210" i="1"/>
  <c r="AB198" i="1"/>
  <c r="AB186" i="1"/>
  <c r="AB174" i="1"/>
  <c r="AB162" i="1"/>
  <c r="AB150" i="1"/>
  <c r="AB138" i="1"/>
  <c r="AB126" i="1"/>
  <c r="AB114" i="1"/>
  <c r="AB102" i="1"/>
  <c r="AB90" i="1"/>
  <c r="AB78" i="1"/>
  <c r="AB66" i="1"/>
  <c r="AB54" i="1"/>
  <c r="AB42" i="1"/>
  <c r="AB30" i="1"/>
  <c r="AB18" i="1"/>
  <c r="AB6" i="1"/>
  <c r="B4750" i="6"/>
  <c r="B4763" i="6"/>
  <c r="B4798" i="6"/>
  <c r="B4882" i="6"/>
  <c r="AB593" i="1"/>
  <c r="AB581" i="1"/>
  <c r="AB569" i="1"/>
  <c r="AB557" i="1"/>
  <c r="AB545" i="1"/>
  <c r="AB533" i="1"/>
  <c r="AB521" i="1"/>
  <c r="AB509" i="1"/>
  <c r="AB497" i="1"/>
  <c r="AB485" i="1"/>
  <c r="AB473" i="1"/>
  <c r="AB461" i="1"/>
  <c r="AB449" i="1"/>
  <c r="AB437" i="1"/>
  <c r="AB425" i="1"/>
  <c r="AB413" i="1"/>
  <c r="AB401" i="1"/>
  <c r="AB389" i="1"/>
  <c r="AB377" i="1"/>
  <c r="AB365" i="1"/>
  <c r="AB353" i="1"/>
  <c r="AB341" i="1"/>
  <c r="AB329" i="1"/>
  <c r="AB317" i="1"/>
  <c r="AB305" i="1"/>
  <c r="AB293" i="1"/>
  <c r="AB281" i="1"/>
  <c r="AB269" i="1"/>
  <c r="AB257" i="1"/>
  <c r="AB245" i="1"/>
  <c r="AB233" i="1"/>
  <c r="AB221" i="1"/>
  <c r="AB209" i="1"/>
  <c r="AB197" i="1"/>
  <c r="AB185" i="1"/>
  <c r="AB173" i="1"/>
  <c r="AB161" i="1"/>
  <c r="AB149" i="1"/>
  <c r="AB137" i="1"/>
  <c r="AB125" i="1"/>
  <c r="AB113" i="1"/>
  <c r="AB101" i="1"/>
  <c r="AB89" i="1"/>
  <c r="AB77" i="1"/>
  <c r="AB65" i="1"/>
  <c r="AB53" i="1"/>
  <c r="AB41" i="1"/>
  <c r="AB29" i="1"/>
  <c r="AB17" i="1"/>
  <c r="AB5" i="1"/>
  <c r="B2298" i="6"/>
  <c r="B2301" i="6"/>
  <c r="AB795" i="1"/>
  <c r="AB783" i="1"/>
  <c r="AB771" i="1"/>
  <c r="AB759" i="1"/>
  <c r="AB747" i="1"/>
  <c r="AB735" i="1"/>
  <c r="AB723" i="1"/>
  <c r="AB711" i="1"/>
  <c r="AB699" i="1"/>
  <c r="AB687" i="1"/>
  <c r="AB675" i="1"/>
  <c r="AB663" i="1"/>
  <c r="AB651" i="1"/>
  <c r="AB639" i="1"/>
  <c r="AB627" i="1"/>
  <c r="AB615" i="1"/>
  <c r="AB603" i="1"/>
  <c r="AB591" i="1"/>
  <c r="AB579" i="1"/>
  <c r="AB567" i="1"/>
  <c r="AB555" i="1"/>
  <c r="AB543" i="1"/>
  <c r="AB531" i="1"/>
  <c r="AB519" i="1"/>
  <c r="AB507" i="1"/>
  <c r="AB495" i="1"/>
  <c r="AB483" i="1"/>
  <c r="AB471" i="1"/>
  <c r="AB459" i="1"/>
  <c r="AB447" i="1"/>
  <c r="AB435" i="1"/>
  <c r="AB423" i="1"/>
  <c r="AB411" i="1"/>
  <c r="AB399" i="1"/>
  <c r="AB387" i="1"/>
  <c r="AB375" i="1"/>
  <c r="AB363" i="1"/>
  <c r="AB351" i="1"/>
  <c r="AB339" i="1"/>
  <c r="AB327" i="1"/>
  <c r="AB315" i="1"/>
  <c r="AB303" i="1"/>
  <c r="AB291" i="1"/>
  <c r="AB279" i="1"/>
  <c r="AB267" i="1"/>
  <c r="AB255" i="1"/>
  <c r="AB243" i="1"/>
  <c r="AB231" i="1"/>
  <c r="AB219" i="1"/>
  <c r="AB207" i="1"/>
  <c r="AB195" i="1"/>
  <c r="AB183" i="1"/>
  <c r="AB171" i="1"/>
  <c r="AB159" i="1"/>
  <c r="AB147" i="1"/>
  <c r="AB135" i="1"/>
  <c r="AB123" i="1"/>
  <c r="AB111" i="1"/>
  <c r="AB99" i="1"/>
  <c r="AB87" i="1"/>
  <c r="AB75" i="1"/>
  <c r="AB63" i="1"/>
  <c r="AB51" i="1"/>
  <c r="AB39" i="1"/>
  <c r="AB27" i="1"/>
  <c r="AB15" i="1"/>
  <c r="AB3" i="1"/>
  <c r="B2274" i="6"/>
  <c r="B2252" i="6"/>
  <c r="B2262" i="6"/>
  <c r="B2204" i="6"/>
  <c r="AB517" i="1"/>
  <c r="AB505" i="1"/>
  <c r="AB493" i="1"/>
  <c r="AB481" i="1"/>
  <c r="AB469" i="1"/>
  <c r="AB457" i="1"/>
  <c r="AB445" i="1"/>
  <c r="AB433" i="1"/>
  <c r="AB421" i="1"/>
  <c r="AB409" i="1"/>
  <c r="AB397" i="1"/>
  <c r="AB385" i="1"/>
  <c r="AB373" i="1"/>
  <c r="AB361" i="1"/>
  <c r="AB349" i="1"/>
  <c r="AB337" i="1"/>
  <c r="AB325" i="1"/>
  <c r="AB313" i="1"/>
  <c r="AB301" i="1"/>
  <c r="AB289" i="1"/>
  <c r="AB277" i="1"/>
  <c r="AB265" i="1"/>
  <c r="AB253" i="1"/>
  <c r="AB241" i="1"/>
  <c r="AB229" i="1"/>
  <c r="AB217" i="1"/>
  <c r="AB205" i="1"/>
  <c r="AB193" i="1"/>
  <c r="AB181" i="1"/>
  <c r="AB169" i="1"/>
  <c r="AB157" i="1"/>
  <c r="AB145" i="1"/>
  <c r="AB133" i="1"/>
  <c r="AB121" i="1"/>
  <c r="AB109" i="1"/>
  <c r="AB97" i="1"/>
  <c r="AB85" i="1"/>
  <c r="AB73" i="1"/>
  <c r="AB61" i="1"/>
  <c r="AB49" i="1"/>
  <c r="AB37" i="1"/>
  <c r="AB25" i="1"/>
  <c r="AB13" i="1"/>
  <c r="B2250" i="6"/>
  <c r="B2226" i="6"/>
  <c r="AB935" i="1"/>
  <c r="AB923" i="1"/>
  <c r="AB911" i="1"/>
  <c r="AB899" i="1"/>
  <c r="AB887" i="1"/>
  <c r="AB875" i="1"/>
  <c r="AB863" i="1"/>
  <c r="AB851" i="1"/>
  <c r="AB839" i="1"/>
  <c r="AB827" i="1"/>
  <c r="AB815" i="1"/>
  <c r="AB803" i="1"/>
  <c r="AB791" i="1"/>
  <c r="AB779" i="1"/>
  <c r="AB767" i="1"/>
  <c r="AB755" i="1"/>
  <c r="AB743" i="1"/>
  <c r="AB731" i="1"/>
  <c r="AB719" i="1"/>
  <c r="AB707" i="1"/>
  <c r="AB695" i="1"/>
  <c r="AB683" i="1"/>
  <c r="AB671" i="1"/>
  <c r="AB659" i="1"/>
  <c r="AB647" i="1"/>
  <c r="AB635" i="1"/>
  <c r="AB623" i="1"/>
  <c r="AB611" i="1"/>
  <c r="AB599" i="1"/>
  <c r="AB587" i="1"/>
  <c r="AB575" i="1"/>
  <c r="AB563" i="1"/>
  <c r="AB551" i="1"/>
  <c r="AB539" i="1"/>
  <c r="AB527" i="1"/>
  <c r="AB515" i="1"/>
  <c r="AB503" i="1"/>
  <c r="AB491" i="1"/>
  <c r="AB479" i="1"/>
  <c r="AB467" i="1"/>
  <c r="AB455" i="1"/>
  <c r="AB443" i="1"/>
  <c r="AB431" i="1"/>
  <c r="AB419" i="1"/>
  <c r="AB407" i="1"/>
  <c r="AB395" i="1"/>
  <c r="AB383" i="1"/>
  <c r="AB371" i="1"/>
  <c r="AB359" i="1"/>
  <c r="AB347" i="1"/>
  <c r="AB335" i="1"/>
  <c r="AB323" i="1"/>
  <c r="AB311" i="1"/>
  <c r="AB299" i="1"/>
  <c r="AB287" i="1"/>
  <c r="AB275" i="1"/>
  <c r="AB263" i="1"/>
  <c r="AB251" i="1"/>
  <c r="AB239" i="1"/>
  <c r="AB227" i="1"/>
  <c r="AB215" i="1"/>
  <c r="AB203" i="1"/>
  <c r="AB191" i="1"/>
  <c r="AB179" i="1"/>
  <c r="AB167" i="1"/>
  <c r="AB155" i="1"/>
  <c r="AB143" i="1"/>
  <c r="AB131" i="1"/>
  <c r="AB119" i="1"/>
  <c r="AB107" i="1"/>
  <c r="AB95" i="1"/>
  <c r="AB83" i="1"/>
  <c r="AB71" i="1"/>
  <c r="AB59" i="1"/>
  <c r="AB47" i="1"/>
  <c r="AB35" i="1"/>
  <c r="AB23" i="1"/>
  <c r="AB11" i="1"/>
  <c r="B2315" i="6"/>
  <c r="AB633" i="1"/>
  <c r="AB621" i="1"/>
  <c r="AB609" i="1"/>
  <c r="AB597" i="1"/>
  <c r="AB585" i="1"/>
  <c r="AB573" i="1"/>
  <c r="AB561" i="1"/>
  <c r="AB549" i="1"/>
  <c r="AB537" i="1"/>
  <c r="AB525" i="1"/>
  <c r="AB513" i="1"/>
  <c r="AB501" i="1"/>
  <c r="AB489" i="1"/>
  <c r="AB477" i="1"/>
  <c r="AB465" i="1"/>
  <c r="AB453" i="1"/>
  <c r="AB441" i="1"/>
  <c r="AB429" i="1"/>
  <c r="AB417" i="1"/>
  <c r="AB405" i="1"/>
  <c r="AB393" i="1"/>
  <c r="AB381" i="1"/>
  <c r="AB369" i="1"/>
  <c r="AB357" i="1"/>
  <c r="AB345" i="1"/>
  <c r="AB333" i="1"/>
  <c r="AB321" i="1"/>
  <c r="AB309" i="1"/>
  <c r="AB297" i="1"/>
  <c r="AB285" i="1"/>
  <c r="AB273" i="1"/>
  <c r="AB261" i="1"/>
  <c r="AB249" i="1"/>
  <c r="AB237" i="1"/>
  <c r="AB225" i="1"/>
  <c r="AB213" i="1"/>
  <c r="AB201" i="1"/>
  <c r="AB189" i="1"/>
  <c r="AB177" i="1"/>
  <c r="AB165" i="1"/>
  <c r="AB153" i="1"/>
  <c r="AB141" i="1"/>
  <c r="AB129" i="1"/>
  <c r="AB117" i="1"/>
  <c r="AB105" i="1"/>
  <c r="AB93" i="1"/>
  <c r="AB81" i="1"/>
  <c r="AB69" i="1"/>
  <c r="AB57" i="1"/>
  <c r="AB45" i="1"/>
  <c r="AB33" i="1"/>
  <c r="AB21" i="1"/>
  <c r="AB9" i="1"/>
  <c r="B2302" i="6"/>
  <c r="B6263" i="6"/>
  <c r="AB547" i="1"/>
  <c r="AB535" i="1"/>
  <c r="AB523" i="1"/>
  <c r="AB511" i="1"/>
  <c r="AB499" i="1"/>
  <c r="AB487" i="1"/>
  <c r="AB475" i="1"/>
  <c r="AB463" i="1"/>
  <c r="AB451" i="1"/>
  <c r="AB439" i="1"/>
  <c r="AB427" i="1"/>
  <c r="AB415" i="1"/>
  <c r="AB403" i="1"/>
  <c r="AB391" i="1"/>
  <c r="AB379" i="1"/>
  <c r="AB367" i="1"/>
  <c r="AB355" i="1"/>
  <c r="AB343" i="1"/>
  <c r="AB331" i="1"/>
  <c r="AB319" i="1"/>
  <c r="AB307" i="1"/>
  <c r="AB295" i="1"/>
  <c r="AB283" i="1"/>
  <c r="AB271" i="1"/>
  <c r="AB259" i="1"/>
  <c r="AB247" i="1"/>
  <c r="AB235" i="1"/>
  <c r="AB223" i="1"/>
  <c r="AB211" i="1"/>
  <c r="AB199" i="1"/>
  <c r="AB187" i="1"/>
  <c r="AB175" i="1"/>
  <c r="AB163" i="1"/>
  <c r="AB151" i="1"/>
  <c r="AB139" i="1"/>
  <c r="AB127" i="1"/>
  <c r="AB115" i="1"/>
  <c r="AB103" i="1"/>
  <c r="AB91" i="1"/>
  <c r="AB79" i="1"/>
  <c r="AB67" i="1"/>
  <c r="AB55" i="1"/>
  <c r="AB43" i="1"/>
  <c r="AB31" i="1"/>
  <c r="AB19" i="1"/>
  <c r="AB7" i="1"/>
  <c r="B2300" i="6"/>
  <c r="AB7803" i="1"/>
  <c r="AB7323" i="1"/>
  <c r="AB6999" i="1"/>
  <c r="AB4875" i="1"/>
  <c r="AB6638" i="1"/>
  <c r="AB7982" i="1"/>
  <c r="AB7969" i="1"/>
  <c r="AB7512" i="1"/>
  <c r="AB5951" i="1"/>
  <c r="AB8276" i="1"/>
  <c r="AB7594" i="1"/>
  <c r="AB6598" i="1"/>
  <c r="AB8132" i="1"/>
  <c r="AB6885" i="1"/>
  <c r="AB6511" i="1"/>
  <c r="AB3342" i="1"/>
  <c r="AB7397" i="1"/>
  <c r="AB5620" i="1"/>
  <c r="AB5332" i="1"/>
  <c r="AB1888" i="1"/>
  <c r="Y6598" i="1"/>
  <c r="Y5596" i="1"/>
  <c r="Y5572" i="1"/>
  <c r="Y5548" i="1"/>
  <c r="Y5524" i="1"/>
  <c r="Y5500" i="1"/>
  <c r="Y5464" i="1"/>
  <c r="Y5380" i="1"/>
  <c r="Y8343" i="1"/>
  <c r="Y8331" i="1"/>
  <c r="Y8307" i="1"/>
  <c r="Y8283" i="1"/>
  <c r="Y8271" i="1"/>
  <c r="Y8247" i="1"/>
  <c r="Y8223" i="1"/>
  <c r="Y8199" i="1"/>
  <c r="Y8175" i="1"/>
  <c r="Y8163" i="1"/>
  <c r="Y8139" i="1"/>
  <c r="Y8103" i="1"/>
  <c r="Y8091" i="1"/>
  <c r="Y8067" i="1"/>
  <c r="Y8043" i="1"/>
  <c r="Y8019" i="1"/>
  <c r="Y7995" i="1"/>
  <c r="Y7971" i="1"/>
  <c r="Y7947" i="1"/>
  <c r="Y7935" i="1"/>
  <c r="Y7911" i="1"/>
  <c r="Y7887" i="1"/>
  <c r="Y7851" i="1"/>
  <c r="Y7827" i="1"/>
  <c r="Y8351" i="1"/>
  <c r="Y8327" i="1"/>
  <c r="Y8315" i="1"/>
  <c r="Y8291" i="1"/>
  <c r="Y8267" i="1"/>
  <c r="Y8243" i="1"/>
  <c r="Y8219" i="1"/>
  <c r="Y8350" i="1"/>
  <c r="Y8338" i="1"/>
  <c r="Y8326" i="1"/>
  <c r="Y8314" i="1"/>
  <c r="Y8302" i="1"/>
  <c r="Y8290" i="1"/>
  <c r="Y8278" i="1"/>
  <c r="Y8266" i="1"/>
  <c r="Y8254" i="1"/>
  <c r="Y8242" i="1"/>
  <c r="Y8230" i="1"/>
  <c r="Y8218" i="1"/>
  <c r="Y8206" i="1"/>
  <c r="Y8194" i="1"/>
  <c r="Y8182" i="1"/>
  <c r="Y8170" i="1"/>
  <c r="Y8158" i="1"/>
  <c r="Y8146" i="1"/>
  <c r="Y8134" i="1"/>
  <c r="Y8122" i="1"/>
  <c r="Y8110" i="1"/>
  <c r="Y8098" i="1"/>
  <c r="Y8086" i="1"/>
  <c r="Y8074" i="1"/>
  <c r="Y8062" i="1"/>
  <c r="Y8050" i="1"/>
  <c r="Y8038" i="1"/>
  <c r="Y8026" i="1"/>
  <c r="Y8014" i="1"/>
  <c r="Y8002" i="1"/>
  <c r="Y7990" i="1"/>
  <c r="Y7978" i="1"/>
  <c r="Y7966" i="1"/>
  <c r="Y7954" i="1"/>
  <c r="Y7942" i="1"/>
  <c r="Y7930" i="1"/>
  <c r="Y7918" i="1"/>
  <c r="Y7906" i="1"/>
  <c r="Y7894" i="1"/>
  <c r="Y7882" i="1"/>
  <c r="Y7870" i="1"/>
  <c r="Y7858" i="1"/>
  <c r="Y7846" i="1"/>
  <c r="Y7834" i="1"/>
  <c r="Y7822" i="1"/>
  <c r="Y7810" i="1"/>
  <c r="Y7798" i="1"/>
  <c r="Y7786" i="1"/>
  <c r="Y7774" i="1"/>
  <c r="Y7762" i="1"/>
  <c r="Y7750" i="1"/>
  <c r="Y7738" i="1"/>
  <c r="Y7726" i="1"/>
  <c r="Y7714" i="1"/>
  <c r="Y7702" i="1"/>
  <c r="Y7690" i="1"/>
  <c r="Y7678" i="1"/>
  <c r="Y7666" i="1"/>
  <c r="Y7654" i="1"/>
  <c r="Y7642" i="1"/>
  <c r="Y7630" i="1"/>
  <c r="Y7618" i="1"/>
  <c r="Y7606" i="1"/>
  <c r="Y8349" i="1"/>
  <c r="Y8337" i="1"/>
  <c r="Y8325" i="1"/>
  <c r="Y8313" i="1"/>
  <c r="Y8301" i="1"/>
  <c r="Y8289" i="1"/>
  <c r="Y8277" i="1"/>
  <c r="Y8265" i="1"/>
  <c r="Y8253" i="1"/>
  <c r="Y8241" i="1"/>
  <c r="Y8229" i="1"/>
  <c r="Y8217" i="1"/>
  <c r="Y8205" i="1"/>
  <c r="Y8193" i="1"/>
  <c r="Y8181" i="1"/>
  <c r="Y8169" i="1"/>
  <c r="Y8157" i="1"/>
  <c r="Y8145" i="1"/>
  <c r="Y8133" i="1"/>
  <c r="Y8121" i="1"/>
  <c r="Y8109" i="1"/>
  <c r="Y8097" i="1"/>
  <c r="Y8085" i="1"/>
  <c r="Y8073" i="1"/>
  <c r="Y8061" i="1"/>
  <c r="Y8049" i="1"/>
  <c r="Y8037" i="1"/>
  <c r="Y8025" i="1"/>
  <c r="Y8013" i="1"/>
  <c r="Y8001" i="1"/>
  <c r="Y7989" i="1"/>
  <c r="Y7977" i="1"/>
  <c r="Y7965" i="1"/>
  <c r="Y7953" i="1"/>
  <c r="Y7941" i="1"/>
  <c r="Y7929" i="1"/>
  <c r="Y7917" i="1"/>
  <c r="Y7905" i="1"/>
  <c r="Y7893" i="1"/>
  <c r="Y7881" i="1"/>
  <c r="Y7869" i="1"/>
  <c r="Y7857" i="1"/>
  <c r="Y7845" i="1"/>
  <c r="Y7833" i="1"/>
  <c r="Y7821" i="1"/>
  <c r="Y7809" i="1"/>
  <c r="Y7797" i="1"/>
  <c r="Y7785" i="1"/>
  <c r="Y7773" i="1"/>
  <c r="Y7761" i="1"/>
  <c r="Y7749" i="1"/>
  <c r="Y7737" i="1"/>
  <c r="Y7725" i="1"/>
  <c r="Y7713" i="1"/>
  <c r="Y7701" i="1"/>
  <c r="Y7689" i="1"/>
  <c r="Y7677" i="1"/>
  <c r="Y7665" i="1"/>
  <c r="Y7653" i="1"/>
  <c r="Y7641" i="1"/>
  <c r="Y7629" i="1"/>
  <c r="Y7617" i="1"/>
  <c r="Y7605" i="1"/>
  <c r="Y7593" i="1"/>
  <c r="Y7581" i="1"/>
  <c r="Y7569" i="1"/>
  <c r="Y7557" i="1"/>
  <c r="Y7545" i="1"/>
  <c r="Y7533" i="1"/>
  <c r="Y7521" i="1"/>
  <c r="Y7509" i="1"/>
  <c r="Y7497" i="1"/>
  <c r="Y7485" i="1"/>
  <c r="Y7473" i="1"/>
  <c r="Y7461" i="1"/>
  <c r="Y7449" i="1"/>
  <c r="Y7437" i="1"/>
  <c r="Y7425" i="1"/>
  <c r="Y7413" i="1"/>
  <c r="Y7401" i="1"/>
  <c r="Y7389" i="1"/>
  <c r="Y7377" i="1"/>
  <c r="Y7365" i="1"/>
  <c r="Y7353" i="1"/>
  <c r="Y7341" i="1"/>
  <c r="Y7329" i="1"/>
  <c r="Y7317" i="1"/>
  <c r="Y7305" i="1"/>
  <c r="Y7293" i="1"/>
  <c r="Y7281" i="1"/>
  <c r="Y7269" i="1"/>
  <c r="Y7257" i="1"/>
  <c r="Y7245" i="1"/>
  <c r="Y7233" i="1"/>
  <c r="Y7221" i="1"/>
  <c r="Y7209" i="1"/>
  <c r="Y7197" i="1"/>
  <c r="Y7185" i="1"/>
  <c r="Y7173" i="1"/>
  <c r="Y7161" i="1"/>
  <c r="Y7149" i="1"/>
  <c r="Y7137" i="1"/>
  <c r="Y7125" i="1"/>
  <c r="Y7113" i="1"/>
  <c r="Y7101" i="1"/>
  <c r="Y7089" i="1"/>
  <c r="Y7077" i="1"/>
  <c r="Y7065" i="1"/>
  <c r="Y7053" i="1"/>
  <c r="Y7041" i="1"/>
  <c r="Y7029" i="1"/>
  <c r="Y7017" i="1"/>
  <c r="Y7005" i="1"/>
  <c r="Y6993" i="1"/>
  <c r="Y6981" i="1"/>
  <c r="Y6969" i="1"/>
  <c r="Y6957" i="1"/>
  <c r="Y6945" i="1"/>
  <c r="Y6933" i="1"/>
  <c r="Y6921" i="1"/>
  <c r="Y6909" i="1"/>
  <c r="Y6897" i="1"/>
  <c r="Y7323" i="1"/>
  <c r="Y8344" i="1"/>
  <c r="Y8320" i="1"/>
  <c r="Y8308" i="1"/>
  <c r="Y8284" i="1"/>
  <c r="Y8260" i="1"/>
  <c r="Y8236" i="1"/>
  <c r="Y8212" i="1"/>
  <c r="Y8188" i="1"/>
  <c r="Y8164" i="1"/>
  <c r="Y8140" i="1"/>
  <c r="Y8116" i="1"/>
  <c r="Y8092" i="1"/>
  <c r="Y8068" i="1"/>
  <c r="Y8044" i="1"/>
  <c r="Y8020" i="1"/>
  <c r="Y7996" i="1"/>
  <c r="Y7972" i="1"/>
  <c r="Y7948" i="1"/>
  <c r="Y7924" i="1"/>
  <c r="Y7900" i="1"/>
  <c r="Y7876" i="1"/>
  <c r="Y7852" i="1"/>
  <c r="Y7828" i="1"/>
  <c r="Y7804" i="1"/>
  <c r="Y7780" i="1"/>
  <c r="Y7756" i="1"/>
  <c r="Y7732" i="1"/>
  <c r="Y7708" i="1"/>
  <c r="Y7684" i="1"/>
  <c r="Y7660" i="1"/>
  <c r="Y7636" i="1"/>
  <c r="Y7612" i="1"/>
  <c r="Y7600" i="1"/>
  <c r="Y7576" i="1"/>
  <c r="Y7552" i="1"/>
  <c r="Y7528" i="1"/>
  <c r="Y7504" i="1"/>
  <c r="Y7492" i="1"/>
  <c r="Y7468" i="1"/>
  <c r="Y7444" i="1"/>
  <c r="Y7420" i="1"/>
  <c r="Y7396" i="1"/>
  <c r="Y7372" i="1"/>
  <c r="Y7348" i="1"/>
  <c r="Y7324" i="1"/>
  <c r="Y7300" i="1"/>
  <c r="Y7276" i="1"/>
  <c r="Y7252" i="1"/>
  <c r="Y7228" i="1"/>
  <c r="Y7204" i="1"/>
  <c r="Y7180" i="1"/>
  <c r="Y7156" i="1"/>
  <c r="Y7132" i="1"/>
  <c r="Y7108" i="1"/>
  <c r="Y7084" i="1"/>
  <c r="Y7072" i="1"/>
  <c r="Y7048" i="1"/>
  <c r="Y7024" i="1"/>
  <c r="Y7000" i="1"/>
  <c r="Y6976" i="1"/>
  <c r="Y6952" i="1"/>
  <c r="Y6940" i="1"/>
  <c r="Y6916" i="1"/>
  <c r="Y6892" i="1"/>
  <c r="Y6868" i="1"/>
  <c r="Y6844" i="1"/>
  <c r="Y6820" i="1"/>
  <c r="Y6796" i="1"/>
  <c r="Y6772" i="1"/>
  <c r="Y6748" i="1"/>
  <c r="Y6724" i="1"/>
  <c r="Y6700" i="1"/>
  <c r="Y6676" i="1"/>
  <c r="Y6652" i="1"/>
  <c r="Y6628" i="1"/>
  <c r="Y6604" i="1"/>
  <c r="Y6592" i="1"/>
  <c r="Y6568" i="1"/>
  <c r="Y6544" i="1"/>
  <c r="Y6520" i="1"/>
  <c r="Y6496" i="1"/>
  <c r="Y6472" i="1"/>
  <c r="Y6460" i="1"/>
  <c r="Y6436" i="1"/>
  <c r="Y6412" i="1"/>
  <c r="Y6388" i="1"/>
  <c r="Y6364" i="1"/>
  <c r="Y6340" i="1"/>
  <c r="Y6316" i="1"/>
  <c r="Y6292" i="1"/>
  <c r="Y6268" i="1"/>
  <c r="Y6244" i="1"/>
  <c r="Y6220" i="1"/>
  <c r="Y6196" i="1"/>
  <c r="Y6184" i="1"/>
  <c r="Y6160" i="1"/>
  <c r="Y6136" i="1"/>
  <c r="Y6112" i="1"/>
  <c r="Y6088" i="1"/>
  <c r="Y6064" i="1"/>
  <c r="Y6040" i="1"/>
  <c r="Y6016" i="1"/>
  <c r="Y5992" i="1"/>
  <c r="Y5968" i="1"/>
  <c r="Y5944" i="1"/>
  <c r="Y5920" i="1"/>
  <c r="Y5908" i="1"/>
  <c r="Y5884" i="1"/>
  <c r="Y5860" i="1"/>
  <c r="Y5836" i="1"/>
  <c r="Y5812" i="1"/>
  <c r="Y5788" i="1"/>
  <c r="Y5764" i="1"/>
  <c r="Y5740" i="1"/>
  <c r="Y5716" i="1"/>
  <c r="Y5692" i="1"/>
  <c r="Y5680" i="1"/>
  <c r="Y5644" i="1"/>
  <c r="Y5440" i="1"/>
  <c r="Y8348" i="1"/>
  <c r="Y8336" i="1"/>
  <c r="Y8324" i="1"/>
  <c r="Y8312" i="1"/>
  <c r="Y8300" i="1"/>
  <c r="Y8288" i="1"/>
  <c r="Y8252" i="1"/>
  <c r="Y8216" i="1"/>
  <c r="Y8192" i="1"/>
  <c r="Y8156" i="1"/>
  <c r="Y8096" i="1"/>
  <c r="Y8060" i="1"/>
  <c r="Y8012" i="1"/>
  <c r="Y7964" i="1"/>
  <c r="Y7916" i="1"/>
  <c r="Y7868" i="1"/>
  <c r="Y7808" i="1"/>
  <c r="Y7748" i="1"/>
  <c r="Y7712" i="1"/>
  <c r="Y7688" i="1"/>
  <c r="Y7640" i="1"/>
  <c r="Y7592" i="1"/>
  <c r="Y7544" i="1"/>
  <c r="Y7496" i="1"/>
  <c r="Y7448" i="1"/>
  <c r="Y7412" i="1"/>
  <c r="Y7376" i="1"/>
  <c r="Y7340" i="1"/>
  <c r="Y7304" i="1"/>
  <c r="Y7256" i="1"/>
  <c r="Y7220" i="1"/>
  <c r="Y7172" i="1"/>
  <c r="Y7124" i="1"/>
  <c r="Y7088" i="1"/>
  <c r="Y7040" i="1"/>
  <c r="Y7004" i="1"/>
  <c r="Y6968" i="1"/>
  <c r="Y6920" i="1"/>
  <c r="Y6872" i="1"/>
  <c r="Y6824" i="1"/>
  <c r="Y6788" i="1"/>
  <c r="Y6740" i="1"/>
  <c r="Y6680" i="1"/>
  <c r="Y6632" i="1"/>
  <c r="Y6584" i="1"/>
  <c r="Y6548" i="1"/>
  <c r="Y6512" i="1"/>
  <c r="Y6452" i="1"/>
  <c r="Y6380" i="1"/>
  <c r="Y6224" i="1"/>
  <c r="Y6212" i="1"/>
  <c r="Y6200" i="1"/>
  <c r="Y6188" i="1"/>
  <c r="Y6176" i="1"/>
  <c r="Y6164" i="1"/>
  <c r="Y6152" i="1"/>
  <c r="Y6140" i="1"/>
  <c r="Y6128" i="1"/>
  <c r="Y6116" i="1"/>
  <c r="Y6104" i="1"/>
  <c r="Y6092" i="1"/>
  <c r="Y6080" i="1"/>
  <c r="Y6068" i="1"/>
  <c r="Y6056" i="1"/>
  <c r="Y6044" i="1"/>
  <c r="Y6032" i="1"/>
  <c r="Y6020" i="1"/>
  <c r="Y6008" i="1"/>
  <c r="Y5996" i="1"/>
  <c r="Y5984" i="1"/>
  <c r="Y5972" i="1"/>
  <c r="Y5960" i="1"/>
  <c r="Y5948" i="1"/>
  <c r="Y5936" i="1"/>
  <c r="Y5924" i="1"/>
  <c r="Y5912" i="1"/>
  <c r="Y5900" i="1"/>
  <c r="Y5888" i="1"/>
  <c r="Y5876" i="1"/>
  <c r="Y5864" i="1"/>
  <c r="Y5852" i="1"/>
  <c r="Y5840" i="1"/>
  <c r="Y5828" i="1"/>
  <c r="Y5816" i="1"/>
  <c r="Y5804" i="1"/>
  <c r="Y5792" i="1"/>
  <c r="Y5780" i="1"/>
  <c r="Y5768" i="1"/>
  <c r="Y5756" i="1"/>
  <c r="Y5744" i="1"/>
  <c r="Y5732" i="1"/>
  <c r="Y5720" i="1"/>
  <c r="Y5708" i="1"/>
  <c r="Y5696" i="1"/>
  <c r="Y5684" i="1"/>
  <c r="Y5672" i="1"/>
  <c r="Y5660" i="1"/>
  <c r="Y5648" i="1"/>
  <c r="Y5636" i="1"/>
  <c r="Y5624" i="1"/>
  <c r="Y5612" i="1"/>
  <c r="Y5600" i="1"/>
  <c r="Y5588" i="1"/>
  <c r="Y5576" i="1"/>
  <c r="Y5564" i="1"/>
  <c r="Y5552" i="1"/>
  <c r="Y5540" i="1"/>
  <c r="Y5528" i="1"/>
  <c r="Y5516" i="1"/>
  <c r="Y5504" i="1"/>
  <c r="Y5492" i="1"/>
  <c r="Y5480" i="1"/>
  <c r="Y5468" i="1"/>
  <c r="Y5456" i="1"/>
  <c r="Y5444" i="1"/>
  <c r="Y5432" i="1"/>
  <c r="Y5420" i="1"/>
  <c r="Y5408" i="1"/>
  <c r="Y5396" i="1"/>
  <c r="Y5384" i="1"/>
  <c r="Y5372" i="1"/>
  <c r="Y5360" i="1"/>
  <c r="Y5348" i="1"/>
  <c r="Y5336" i="1"/>
  <c r="Y5324" i="1"/>
  <c r="Y5312" i="1"/>
  <c r="Y5300" i="1"/>
  <c r="Y5288" i="1"/>
  <c r="Y5276" i="1"/>
  <c r="Y5264" i="1"/>
  <c r="Y5252" i="1"/>
  <c r="Y5240" i="1"/>
  <c r="Y5228" i="1"/>
  <c r="Y5216" i="1"/>
  <c r="Y5204" i="1"/>
  <c r="Y5192" i="1"/>
  <c r="Y5180" i="1"/>
  <c r="Y5168" i="1"/>
  <c r="Y5156" i="1"/>
  <c r="Y5144" i="1"/>
  <c r="Y5132" i="1"/>
  <c r="Y5120" i="1"/>
  <c r="Y5108" i="1"/>
  <c r="Y5096" i="1"/>
  <c r="Y5084" i="1"/>
  <c r="Y5072" i="1"/>
  <c r="Y5060" i="1"/>
  <c r="Y5048" i="1"/>
  <c r="Y5036" i="1"/>
  <c r="Y5024" i="1"/>
  <c r="Y5012" i="1"/>
  <c r="Y5000" i="1"/>
  <c r="Y4988" i="1"/>
  <c r="Y4976" i="1"/>
  <c r="Y4964" i="1"/>
  <c r="Y4952" i="1"/>
  <c r="Y4940" i="1"/>
  <c r="Y4928" i="1"/>
  <c r="Y4916" i="1"/>
  <c r="Y4904" i="1"/>
  <c r="Y4892" i="1"/>
  <c r="Y4880" i="1"/>
  <c r="Y4868" i="1"/>
  <c r="Y4856" i="1"/>
  <c r="Y4844" i="1"/>
  <c r="Y4832" i="1"/>
  <c r="Y4820" i="1"/>
  <c r="Y4808" i="1"/>
  <c r="Y4796" i="1"/>
  <c r="Y4784" i="1"/>
  <c r="Y4772" i="1"/>
  <c r="Y4760" i="1"/>
  <c r="Y4748" i="1"/>
  <c r="Y4736" i="1"/>
  <c r="Y4724" i="1"/>
  <c r="Y4712" i="1"/>
  <c r="Y4700" i="1"/>
  <c r="Y4688" i="1"/>
  <c r="Y4676" i="1"/>
  <c r="Y4664" i="1"/>
  <c r="Y4652" i="1"/>
  <c r="Y4640" i="1"/>
  <c r="Y4628" i="1"/>
  <c r="Y4616" i="1"/>
  <c r="Y4604" i="1"/>
  <c r="Y4592" i="1"/>
  <c r="Y4580" i="1"/>
  <c r="Y4568" i="1"/>
  <c r="Y4556" i="1"/>
  <c r="Y4544" i="1"/>
  <c r="Y4532" i="1"/>
  <c r="Y4520" i="1"/>
  <c r="Y4508" i="1"/>
  <c r="Y4496" i="1"/>
  <c r="Y4484" i="1"/>
  <c r="Y4472" i="1"/>
  <c r="Y4460" i="1"/>
  <c r="Y4448" i="1"/>
  <c r="Y4436" i="1"/>
  <c r="Y4424" i="1"/>
  <c r="Y4412" i="1"/>
  <c r="Y4400" i="1"/>
  <c r="Y4388" i="1"/>
  <c r="Y4376" i="1"/>
  <c r="Y4364" i="1"/>
  <c r="Y4352" i="1"/>
  <c r="Y4340" i="1"/>
  <c r="Y4328" i="1"/>
  <c r="Y4316" i="1"/>
  <c r="Y4304" i="1"/>
  <c r="Y4292" i="1"/>
  <c r="Y4280" i="1"/>
  <c r="Y4268" i="1"/>
  <c r="Y4256" i="1"/>
  <c r="Y4244" i="1"/>
  <c r="Y4232" i="1"/>
  <c r="Y4220" i="1"/>
  <c r="Y4208" i="1"/>
  <c r="Y4196" i="1"/>
  <c r="Y4184" i="1"/>
  <c r="Y4172" i="1"/>
  <c r="Y4160" i="1"/>
  <c r="Y4148" i="1"/>
  <c r="Y4136" i="1"/>
  <c r="Y4124" i="1"/>
  <c r="Y4112" i="1"/>
  <c r="Y4100" i="1"/>
  <c r="Y4088" i="1"/>
  <c r="Y4076" i="1"/>
  <c r="Y4064" i="1"/>
  <c r="Y4052" i="1"/>
  <c r="Y4040" i="1"/>
  <c r="Y4028" i="1"/>
  <c r="Y4016" i="1"/>
  <c r="Y4004" i="1"/>
  <c r="Y3992" i="1"/>
  <c r="Y3980" i="1"/>
  <c r="Y3968" i="1"/>
  <c r="Y3956" i="1"/>
  <c r="Y3944" i="1"/>
  <c r="Y3932" i="1"/>
  <c r="Y3920" i="1"/>
  <c r="Y3908" i="1"/>
  <c r="Y3896" i="1"/>
  <c r="Y3884" i="1"/>
  <c r="Y3872" i="1"/>
  <c r="Y3860" i="1"/>
  <c r="Y3848" i="1"/>
  <c r="Y3836" i="1"/>
  <c r="Y3824" i="1"/>
  <c r="Y3812" i="1"/>
  <c r="Y3800" i="1"/>
  <c r="Y3788" i="1"/>
  <c r="Y3776" i="1"/>
  <c r="Y3764" i="1"/>
  <c r="Y3752" i="1"/>
  <c r="Y3740" i="1"/>
  <c r="Y3728" i="1"/>
  <c r="Y3716" i="1"/>
  <c r="Y3704" i="1"/>
  <c r="Y3692" i="1"/>
  <c r="Y3680" i="1"/>
  <c r="Y3668" i="1"/>
  <c r="Y3656" i="1"/>
  <c r="Y3644" i="1"/>
  <c r="Y3632" i="1"/>
  <c r="Y3620" i="1"/>
  <c r="Y3608" i="1"/>
  <c r="Y3596" i="1"/>
  <c r="Y3584" i="1"/>
  <c r="Y3572" i="1"/>
  <c r="Y3560" i="1"/>
  <c r="Y3548" i="1"/>
  <c r="Y3536" i="1"/>
  <c r="Y3524" i="1"/>
  <c r="Y3512" i="1"/>
  <c r="Y3500" i="1"/>
  <c r="Y3488" i="1"/>
  <c r="Y3476" i="1"/>
  <c r="Y3464" i="1"/>
  <c r="Y3452" i="1"/>
  <c r="Y3440" i="1"/>
  <c r="Y3428" i="1"/>
  <c r="Y3416" i="1"/>
  <c r="Y3404" i="1"/>
  <c r="Y3392" i="1"/>
  <c r="Y3380" i="1"/>
  <c r="Y3368" i="1"/>
  <c r="Y3356" i="1"/>
  <c r="Y3344" i="1"/>
  <c r="Y3332" i="1"/>
  <c r="Y3320" i="1"/>
  <c r="Y3308" i="1"/>
  <c r="Y3296" i="1"/>
  <c r="Y3284" i="1"/>
  <c r="Y3272" i="1"/>
  <c r="Y3260" i="1"/>
  <c r="Y3248" i="1"/>
  <c r="Y3236" i="1"/>
  <c r="Y3224" i="1"/>
  <c r="Y3212" i="1"/>
  <c r="Y3200" i="1"/>
  <c r="Y3188" i="1"/>
  <c r="Y3176" i="1"/>
  <c r="Y3164" i="1"/>
  <c r="Y3152" i="1"/>
  <c r="Y3140" i="1"/>
  <c r="Y3128" i="1"/>
  <c r="Y3116" i="1"/>
  <c r="Y3104" i="1"/>
  <c r="Y3092" i="1"/>
  <c r="Y3080" i="1"/>
  <c r="Y3068" i="1"/>
  <c r="Y3056" i="1"/>
  <c r="Y3044" i="1"/>
  <c r="Y3032" i="1"/>
  <c r="Y3020" i="1"/>
  <c r="Y3008" i="1"/>
  <c r="Y2996" i="1"/>
  <c r="Y2984" i="1"/>
  <c r="Y2972" i="1"/>
  <c r="Y2960" i="1"/>
  <c r="Y2948" i="1"/>
  <c r="Y2936" i="1"/>
  <c r="Y2924" i="1"/>
  <c r="Y2912" i="1"/>
  <c r="Y2900" i="1"/>
  <c r="Y2888" i="1"/>
  <c r="Y2876" i="1"/>
  <c r="Y2864" i="1"/>
  <c r="Y2852" i="1"/>
  <c r="Y2840" i="1"/>
  <c r="Y2828" i="1"/>
  <c r="Y2816" i="1"/>
  <c r="Y2804" i="1"/>
  <c r="Y2792" i="1"/>
  <c r="Y2780" i="1"/>
  <c r="Y2768" i="1"/>
  <c r="Y2756" i="1"/>
  <c r="Y2744" i="1"/>
  <c r="Y2732" i="1"/>
  <c r="Y2720" i="1"/>
  <c r="Y2708" i="1"/>
  <c r="Y2696" i="1"/>
  <c r="Y2684" i="1"/>
  <c r="Y2672" i="1"/>
  <c r="Y2660" i="1"/>
  <c r="Y2648" i="1"/>
  <c r="Y2636" i="1"/>
  <c r="Y2624" i="1"/>
  <c r="Y2612" i="1"/>
  <c r="Y2600" i="1"/>
  <c r="Y2588" i="1"/>
  <c r="Y2576" i="1"/>
  <c r="Y2564" i="1"/>
  <c r="Y2552" i="1"/>
  <c r="Y2540" i="1"/>
  <c r="Y2528" i="1"/>
  <c r="Y2516" i="1"/>
  <c r="Y2504" i="1"/>
  <c r="Y2492" i="1"/>
  <c r="Y2480" i="1"/>
  <c r="Y2468" i="1"/>
  <c r="Y2456" i="1"/>
  <c r="Y2444" i="1"/>
  <c r="Y2432" i="1"/>
  <c r="Y2420" i="1"/>
  <c r="Y2408" i="1"/>
  <c r="Y2396" i="1"/>
  <c r="Y2384" i="1"/>
  <c r="Y2372" i="1"/>
  <c r="Y2360" i="1"/>
  <c r="Y2348" i="1"/>
  <c r="Y2336" i="1"/>
  <c r="Y2324" i="1"/>
  <c r="Y2312" i="1"/>
  <c r="Y2300" i="1"/>
  <c r="Y2288" i="1"/>
  <c r="Y2276" i="1"/>
  <c r="Y2264" i="1"/>
  <c r="Y2252" i="1"/>
  <c r="Y2240" i="1"/>
  <c r="Y2228" i="1"/>
  <c r="Y2216" i="1"/>
  <c r="Y2204" i="1"/>
  <c r="Y2192" i="1"/>
  <c r="Y2180" i="1"/>
  <c r="Y2168" i="1"/>
  <c r="Y2156" i="1"/>
  <c r="Y2144" i="1"/>
  <c r="Y6999" i="1"/>
  <c r="Y8264" i="1"/>
  <c r="Y8240" i="1"/>
  <c r="Y8228" i="1"/>
  <c r="Y8204" i="1"/>
  <c r="Y8180" i="1"/>
  <c r="Y8168" i="1"/>
  <c r="Y8144" i="1"/>
  <c r="Y8120" i="1"/>
  <c r="Y8108" i="1"/>
  <c r="Y8072" i="1"/>
  <c r="Y8048" i="1"/>
  <c r="Y8036" i="1"/>
  <c r="Y8000" i="1"/>
  <c r="Y7988" i="1"/>
  <c r="Y7952" i="1"/>
  <c r="Y7940" i="1"/>
  <c r="Y7904" i="1"/>
  <c r="Y7892" i="1"/>
  <c r="Y7856" i="1"/>
  <c r="Y7844" i="1"/>
  <c r="Y7820" i="1"/>
  <c r="Y7796" i="1"/>
  <c r="Y7760" i="1"/>
  <c r="Y7736" i="1"/>
  <c r="Y7700" i="1"/>
  <c r="Y7676" i="1"/>
  <c r="Y7664" i="1"/>
  <c r="Y7628" i="1"/>
  <c r="Y7604" i="1"/>
  <c r="Y7580" i="1"/>
  <c r="Y7556" i="1"/>
  <c r="Y7532" i="1"/>
  <c r="Y7508" i="1"/>
  <c r="Y7484" i="1"/>
  <c r="Y7460" i="1"/>
  <c r="Y7424" i="1"/>
  <c r="Y7400" i="1"/>
  <c r="Y7364" i="1"/>
  <c r="Y7328" i="1"/>
  <c r="Y7292" i="1"/>
  <c r="Y7268" i="1"/>
  <c r="Y7244" i="1"/>
  <c r="Y7208" i="1"/>
  <c r="Y7196" i="1"/>
  <c r="Y7160" i="1"/>
  <c r="Y7136" i="1"/>
  <c r="Y7112" i="1"/>
  <c r="Y7076" i="1"/>
  <c r="Y7064" i="1"/>
  <c r="Y7028" i="1"/>
  <c r="Y6992" i="1"/>
  <c r="Y6956" i="1"/>
  <c r="Y6932" i="1"/>
  <c r="Y6908" i="1"/>
  <c r="Y6884" i="1"/>
  <c r="Y6860" i="1"/>
  <c r="Y6836" i="1"/>
  <c r="Y6812" i="1"/>
  <c r="Y6776" i="1"/>
  <c r="Y6752" i="1"/>
  <c r="Y6728" i="1"/>
  <c r="Y6704" i="1"/>
  <c r="Y6692" i="1"/>
  <c r="Y6656" i="1"/>
  <c r="Y6644" i="1"/>
  <c r="Y6608" i="1"/>
  <c r="Y6596" i="1"/>
  <c r="Y6560" i="1"/>
  <c r="Y6524" i="1"/>
  <c r="Y6488" i="1"/>
  <c r="Y6476" i="1"/>
  <c r="Y6440" i="1"/>
  <c r="Y6416" i="1"/>
  <c r="Y6404" i="1"/>
  <c r="Y6368" i="1"/>
  <c r="Y6356" i="1"/>
  <c r="Y6344" i="1"/>
  <c r="Y6320" i="1"/>
  <c r="Y6308" i="1"/>
  <c r="Y6296" i="1"/>
  <c r="Y6284" i="1"/>
  <c r="Y6272" i="1"/>
  <c r="Y6260" i="1"/>
  <c r="Y6236" i="1"/>
  <c r="Y8335" i="1"/>
  <c r="Y8311" i="1"/>
  <c r="Y8299" i="1"/>
  <c r="Y8275" i="1"/>
  <c r="Y8263" i="1"/>
  <c r="Y8239" i="1"/>
  <c r="Y8215" i="1"/>
  <c r="Y8203" i="1"/>
  <c r="Y8179" i="1"/>
  <c r="Y8155" i="1"/>
  <c r="Y8143" i="1"/>
  <c r="Y8119" i="1"/>
  <c r="Y8095" i="1"/>
  <c r="Y8083" i="1"/>
  <c r="Y8059" i="1"/>
  <c r="Y8035" i="1"/>
  <c r="Y8023" i="1"/>
  <c r="Y7999" i="1"/>
  <c r="Y7975" i="1"/>
  <c r="Y7963" i="1"/>
  <c r="Y7939" i="1"/>
  <c r="Y7915" i="1"/>
  <c r="Y7891" i="1"/>
  <c r="Y7879" i="1"/>
  <c r="Y7855" i="1"/>
  <c r="Y7831" i="1"/>
  <c r="Y7819" i="1"/>
  <c r="Y7795" i="1"/>
  <c r="Y7771" i="1"/>
  <c r="Y7747" i="1"/>
  <c r="Y7735" i="1"/>
  <c r="Y7711" i="1"/>
  <c r="Y7687" i="1"/>
  <c r="Y7675" i="1"/>
  <c r="Y7651" i="1"/>
  <c r="Y7639" i="1"/>
  <c r="Y7615" i="1"/>
  <c r="Y7603" i="1"/>
  <c r="Y7579" i="1"/>
  <c r="Y7567" i="1"/>
  <c r="Y7543" i="1"/>
  <c r="Y7519" i="1"/>
  <c r="Y7507" i="1"/>
  <c r="Y7483" i="1"/>
  <c r="Y7459" i="1"/>
  <c r="Y7447" i="1"/>
  <c r="Y7423" i="1"/>
  <c r="Y7411" i="1"/>
  <c r="Y7387" i="1"/>
  <c r="Y7363" i="1"/>
  <c r="Y7351" i="1"/>
  <c r="Y7339" i="1"/>
  <c r="Y7315" i="1"/>
  <c r="Y7291" i="1"/>
  <c r="Y7279" i="1"/>
  <c r="Y7255" i="1"/>
  <c r="Y7243" i="1"/>
  <c r="Y7219" i="1"/>
  <c r="Y7207" i="1"/>
  <c r="Y7183" i="1"/>
  <c r="Y7159" i="1"/>
  <c r="Y7147" i="1"/>
  <c r="Y7123" i="1"/>
  <c r="Y7099" i="1"/>
  <c r="Y7087" i="1"/>
  <c r="Y7063" i="1"/>
  <c r="Y7039" i="1"/>
  <c r="Y7027" i="1"/>
  <c r="Y7003" i="1"/>
  <c r="Y6979" i="1"/>
  <c r="Y6967" i="1"/>
  <c r="Y6943" i="1"/>
  <c r="Y6931" i="1"/>
  <c r="Y6907" i="1"/>
  <c r="Y6895" i="1"/>
  <c r="Y6871" i="1"/>
  <c r="Y6847" i="1"/>
  <c r="Y6835" i="1"/>
  <c r="Y6811" i="1"/>
  <c r="Y6799" i="1"/>
  <c r="Y6775" i="1"/>
  <c r="Y6763" i="1"/>
  <c r="Y6739" i="1"/>
  <c r="Y6715" i="1"/>
  <c r="Y6703" i="1"/>
  <c r="Y6679" i="1"/>
  <c r="Y6667" i="1"/>
  <c r="Y6643" i="1"/>
  <c r="Y6619" i="1"/>
  <c r="Y6547" i="1"/>
  <c r="Y8346" i="1"/>
  <c r="Y8322" i="1"/>
  <c r="Y8298" i="1"/>
  <c r="Y8274" i="1"/>
  <c r="Y8262" i="1"/>
  <c r="Y8238" i="1"/>
  <c r="Y8214" i="1"/>
  <c r="Y8202" i="1"/>
  <c r="Y8178" i="1"/>
  <c r="Y8166" i="1"/>
  <c r="Y8142" i="1"/>
  <c r="Y8130" i="1"/>
  <c r="Y8106" i="1"/>
  <c r="Y8094" i="1"/>
  <c r="Y8082" i="1"/>
  <c r="Y8070" i="1"/>
  <c r="Y8058" i="1"/>
  <c r="Y8046" i="1"/>
  <c r="Y8034" i="1"/>
  <c r="Y8022" i="1"/>
  <c r="Y8010" i="1"/>
  <c r="Y7998" i="1"/>
  <c r="Y7986" i="1"/>
  <c r="Y7974" i="1"/>
  <c r="Y7962" i="1"/>
  <c r="Y7950" i="1"/>
  <c r="Y7938" i="1"/>
  <c r="Y7926" i="1"/>
  <c r="Y7914" i="1"/>
  <c r="Y7902" i="1"/>
  <c r="Y7890" i="1"/>
  <c r="Y7878" i="1"/>
  <c r="Y7866" i="1"/>
  <c r="Y7854" i="1"/>
  <c r="Y7842" i="1"/>
  <c r="Y7830" i="1"/>
  <c r="Y7818" i="1"/>
  <c r="Y7806" i="1"/>
  <c r="Y7794" i="1"/>
  <c r="Y7782" i="1"/>
  <c r="Y7770" i="1"/>
  <c r="Y7758" i="1"/>
  <c r="Y7746" i="1"/>
  <c r="Y7734" i="1"/>
  <c r="Y7722" i="1"/>
  <c r="Y7710" i="1"/>
  <c r="Y7698" i="1"/>
  <c r="Y7686" i="1"/>
  <c r="Y7674" i="1"/>
  <c r="Y7662" i="1"/>
  <c r="Y7650" i="1"/>
  <c r="Y7638" i="1"/>
  <c r="Y7626" i="1"/>
  <c r="Y7614" i="1"/>
  <c r="Y7602" i="1"/>
  <c r="Y7590" i="1"/>
  <c r="Y7578" i="1"/>
  <c r="Y7566" i="1"/>
  <c r="Y7554" i="1"/>
  <c r="Y7542" i="1"/>
  <c r="Y7530" i="1"/>
  <c r="Y7518" i="1"/>
  <c r="Y7506" i="1"/>
  <c r="Y7494" i="1"/>
  <c r="Y7482" i="1"/>
  <c r="Y7470" i="1"/>
  <c r="Y7458" i="1"/>
  <c r="Y7446" i="1"/>
  <c r="Y7434" i="1"/>
  <c r="Y7422" i="1"/>
  <c r="Y7410" i="1"/>
  <c r="Y7398" i="1"/>
  <c r="Y7386" i="1"/>
  <c r="Y7374" i="1"/>
  <c r="Y7362" i="1"/>
  <c r="Y7350" i="1"/>
  <c r="Y7338" i="1"/>
  <c r="Y7326" i="1"/>
  <c r="Y7314" i="1"/>
  <c r="Y7302" i="1"/>
  <c r="Y7290" i="1"/>
  <c r="Y7278" i="1"/>
  <c r="Y7266" i="1"/>
  <c r="Y7254" i="1"/>
  <c r="Y7242" i="1"/>
  <c r="Y7230" i="1"/>
  <c r="Y7218" i="1"/>
  <c r="Y7206" i="1"/>
  <c r="Y7194" i="1"/>
  <c r="Y7182" i="1"/>
  <c r="Y7170" i="1"/>
  <c r="Y7158" i="1"/>
  <c r="Y7146" i="1"/>
  <c r="Y7134" i="1"/>
  <c r="Y7122" i="1"/>
  <c r="Y7110" i="1"/>
  <c r="Y7098" i="1"/>
  <c r="Y7086" i="1"/>
  <c r="Y7074" i="1"/>
  <c r="Y7062" i="1"/>
  <c r="Y7050" i="1"/>
  <c r="Y7038" i="1"/>
  <c r="Y7026" i="1"/>
  <c r="Y7014" i="1"/>
  <c r="Y7002" i="1"/>
  <c r="Y6990" i="1"/>
  <c r="Y6978" i="1"/>
  <c r="Y6966" i="1"/>
  <c r="Y6954" i="1"/>
  <c r="Y6942" i="1"/>
  <c r="Y6930" i="1"/>
  <c r="Y6918" i="1"/>
  <c r="Y6906" i="1"/>
  <c r="Y6894" i="1"/>
  <c r="Y6882" i="1"/>
  <c r="Y6870" i="1"/>
  <c r="Y6858" i="1"/>
  <c r="Y6846" i="1"/>
  <c r="Y6834" i="1"/>
  <c r="Y6822" i="1"/>
  <c r="Y6810" i="1"/>
  <c r="Y6798" i="1"/>
  <c r="Y6786" i="1"/>
  <c r="Y6774" i="1"/>
  <c r="Y6762" i="1"/>
  <c r="Y6750" i="1"/>
  <c r="Y6738" i="1"/>
  <c r="Y6726" i="1"/>
  <c r="Y6714" i="1"/>
  <c r="Y6702" i="1"/>
  <c r="Y6690" i="1"/>
  <c r="Y6678" i="1"/>
  <c r="Y6666" i="1"/>
  <c r="Y6654" i="1"/>
  <c r="Y6642" i="1"/>
  <c r="Y6630" i="1"/>
  <c r="Y6618" i="1"/>
  <c r="Y6606" i="1"/>
  <c r="Y6594" i="1"/>
  <c r="Y6582" i="1"/>
  <c r="Y6570" i="1"/>
  <c r="Y6558" i="1"/>
  <c r="Y6546" i="1"/>
  <c r="Y6534" i="1"/>
  <c r="Y6522" i="1"/>
  <c r="Y6510" i="1"/>
  <c r="Y6498" i="1"/>
  <c r="Y6486" i="1"/>
  <c r="Y6474" i="1"/>
  <c r="Y6462" i="1"/>
  <c r="Y6450" i="1"/>
  <c r="Y6438" i="1"/>
  <c r="Y6426" i="1"/>
  <c r="Y6414" i="1"/>
  <c r="Y6402" i="1"/>
  <c r="Y6390" i="1"/>
  <c r="Y6378" i="1"/>
  <c r="Y6366" i="1"/>
  <c r="Y6354" i="1"/>
  <c r="Y6342" i="1"/>
  <c r="Y6330" i="1"/>
  <c r="Y6318" i="1"/>
  <c r="Y6306" i="1"/>
  <c r="Y6294" i="1"/>
  <c r="Y6282" i="1"/>
  <c r="Y6270" i="1"/>
  <c r="Y6258" i="1"/>
  <c r="Y6246" i="1"/>
  <c r="Y6234" i="1"/>
  <c r="Y6222" i="1"/>
  <c r="Y6210" i="1"/>
  <c r="Y6198" i="1"/>
  <c r="Y6186" i="1"/>
  <c r="Y6174" i="1"/>
  <c r="Y6162" i="1"/>
  <c r="Y6150" i="1"/>
  <c r="Y6138" i="1"/>
  <c r="Y6126" i="1"/>
  <c r="Y6114" i="1"/>
  <c r="Y6102" i="1"/>
  <c r="Y6090" i="1"/>
  <c r="Y6078" i="1"/>
  <c r="Y6066" i="1"/>
  <c r="Y6054" i="1"/>
  <c r="Y6042" i="1"/>
  <c r="Y6030" i="1"/>
  <c r="Y6018" i="1"/>
  <c r="Y6006" i="1"/>
  <c r="Y5994" i="1"/>
  <c r="Y5982" i="1"/>
  <c r="Y5970" i="1"/>
  <c r="Y5958" i="1"/>
  <c r="Y5946" i="1"/>
  <c r="Y5934" i="1"/>
  <c r="Y5922" i="1"/>
  <c r="Y5910" i="1"/>
  <c r="Y5898" i="1"/>
  <c r="Y5886" i="1"/>
  <c r="Y5874" i="1"/>
  <c r="Y5862" i="1"/>
  <c r="Y5850" i="1"/>
  <c r="Y5838" i="1"/>
  <c r="Y5826" i="1"/>
  <c r="Y5814" i="1"/>
  <c r="Y5620" i="1"/>
  <c r="Y8084" i="1"/>
  <c r="Y8024" i="1"/>
  <c r="Y7976" i="1"/>
  <c r="Y7928" i="1"/>
  <c r="Y7880" i="1"/>
  <c r="Y7832" i="1"/>
  <c r="Y7784" i="1"/>
  <c r="Y7772" i="1"/>
  <c r="Y7724" i="1"/>
  <c r="Y7652" i="1"/>
  <c r="Y7616" i="1"/>
  <c r="Y7568" i="1"/>
  <c r="Y7520" i="1"/>
  <c r="Y7472" i="1"/>
  <c r="Y7436" i="1"/>
  <c r="Y7388" i="1"/>
  <c r="Y7352" i="1"/>
  <c r="Y7316" i="1"/>
  <c r="Y7280" i="1"/>
  <c r="Y7232" i="1"/>
  <c r="Y7184" i="1"/>
  <c r="Y7148" i="1"/>
  <c r="Y7100" i="1"/>
  <c r="Y7052" i="1"/>
  <c r="Y7016" i="1"/>
  <c r="Y6980" i="1"/>
  <c r="Y6944" i="1"/>
  <c r="Y6896" i="1"/>
  <c r="Y6848" i="1"/>
  <c r="Y6800" i="1"/>
  <c r="Y6764" i="1"/>
  <c r="Y6716" i="1"/>
  <c r="Y6668" i="1"/>
  <c r="Y6620" i="1"/>
  <c r="Y6572" i="1"/>
  <c r="Y6536" i="1"/>
  <c r="Y6500" i="1"/>
  <c r="Y6464" i="1"/>
  <c r="Y6428" i="1"/>
  <c r="Y6392" i="1"/>
  <c r="Y6332" i="1"/>
  <c r="Y6248" i="1"/>
  <c r="Y8347" i="1"/>
  <c r="Y8323" i="1"/>
  <c r="Y8287" i="1"/>
  <c r="Y8251" i="1"/>
  <c r="Y8227" i="1"/>
  <c r="Y8191" i="1"/>
  <c r="Y8167" i="1"/>
  <c r="Y8131" i="1"/>
  <c r="Y8107" i="1"/>
  <c r="Y8071" i="1"/>
  <c r="Y8047" i="1"/>
  <c r="Y8011" i="1"/>
  <c r="Y7987" i="1"/>
  <c r="Y7951" i="1"/>
  <c r="Y7927" i="1"/>
  <c r="Y7903" i="1"/>
  <c r="Y7867" i="1"/>
  <c r="Y7843" i="1"/>
  <c r="Y7807" i="1"/>
  <c r="Y7783" i="1"/>
  <c r="Y7759" i="1"/>
  <c r="Y7723" i="1"/>
  <c r="Y7699" i="1"/>
  <c r="Y7663" i="1"/>
  <c r="Y7627" i="1"/>
  <c r="Y7591" i="1"/>
  <c r="Y7555" i="1"/>
  <c r="Y7531" i="1"/>
  <c r="Y7495" i="1"/>
  <c r="Y7471" i="1"/>
  <c r="Y7435" i="1"/>
  <c r="Y7399" i="1"/>
  <c r="Y7375" i="1"/>
  <c r="Y7327" i="1"/>
  <c r="Y7303" i="1"/>
  <c r="Y7267" i="1"/>
  <c r="Y7231" i="1"/>
  <c r="Y7195" i="1"/>
  <c r="Y7171" i="1"/>
  <c r="Y7135" i="1"/>
  <c r="Y7111" i="1"/>
  <c r="Y7075" i="1"/>
  <c r="Y7051" i="1"/>
  <c r="Y7015" i="1"/>
  <c r="Y6991" i="1"/>
  <c r="Y6955" i="1"/>
  <c r="Y6919" i="1"/>
  <c r="Y6883" i="1"/>
  <c r="Y6859" i="1"/>
  <c r="Y6823" i="1"/>
  <c r="Y6787" i="1"/>
  <c r="Y6751" i="1"/>
  <c r="Y6727" i="1"/>
  <c r="Y6691" i="1"/>
  <c r="Y6655" i="1"/>
  <c r="Y6631" i="1"/>
  <c r="Y6607" i="1"/>
  <c r="Y6595" i="1"/>
  <c r="Y6583" i="1"/>
  <c r="Y6571" i="1"/>
  <c r="Y6559" i="1"/>
  <c r="Y6535" i="1"/>
  <c r="Y6523" i="1"/>
  <c r="Y8334" i="1"/>
  <c r="Y8310" i="1"/>
  <c r="Y8286" i="1"/>
  <c r="Y8250" i="1"/>
  <c r="Y8226" i="1"/>
  <c r="Y8190" i="1"/>
  <c r="Y8154" i="1"/>
  <c r="Y8118" i="1"/>
  <c r="Y8345" i="1"/>
  <c r="Y8333" i="1"/>
  <c r="Y8321" i="1"/>
  <c r="Y8309" i="1"/>
  <c r="Y8297" i="1"/>
  <c r="Y8285" i="1"/>
  <c r="Y8273" i="1"/>
  <c r="Y8261" i="1"/>
  <c r="Y8249" i="1"/>
  <c r="Y8237" i="1"/>
  <c r="Y8225" i="1"/>
  <c r="Y8213" i="1"/>
  <c r="Y8201" i="1"/>
  <c r="Y8189" i="1"/>
  <c r="Y8177" i="1"/>
  <c r="Y8165" i="1"/>
  <c r="Y8153" i="1"/>
  <c r="Y8141" i="1"/>
  <c r="Y8129" i="1"/>
  <c r="Y8117" i="1"/>
  <c r="Y8105" i="1"/>
  <c r="Y8093" i="1"/>
  <c r="Y8081" i="1"/>
  <c r="Y8069" i="1"/>
  <c r="Y8057" i="1"/>
  <c r="Y8045" i="1"/>
  <c r="Y8033" i="1"/>
  <c r="Y8021" i="1"/>
  <c r="Y8009" i="1"/>
  <c r="Y7997" i="1"/>
  <c r="Y7985" i="1"/>
  <c r="Y7973" i="1"/>
  <c r="Y7961" i="1"/>
  <c r="Y7949" i="1"/>
  <c r="Y7937" i="1"/>
  <c r="Y7925" i="1"/>
  <c r="Y7913" i="1"/>
  <c r="Y7901" i="1"/>
  <c r="Y7889" i="1"/>
  <c r="Y7877" i="1"/>
  <c r="Y7865" i="1"/>
  <c r="Y7853" i="1"/>
  <c r="Y7841" i="1"/>
  <c r="Y7829" i="1"/>
  <c r="Y7817" i="1"/>
  <c r="Y7805" i="1"/>
  <c r="Y7793" i="1"/>
  <c r="Y7781" i="1"/>
  <c r="Y7769" i="1"/>
  <c r="Y7757" i="1"/>
  <c r="Y7745" i="1"/>
  <c r="Y7733" i="1"/>
  <c r="Y7721" i="1"/>
  <c r="Y7709" i="1"/>
  <c r="Y7697" i="1"/>
  <c r="Y7685" i="1"/>
  <c r="Y7673" i="1"/>
  <c r="Y7661" i="1"/>
  <c r="Y7649" i="1"/>
  <c r="Y7637" i="1"/>
  <c r="Y7625" i="1"/>
  <c r="Y7613" i="1"/>
  <c r="Y7601" i="1"/>
  <c r="Y7589" i="1"/>
  <c r="Y7577" i="1"/>
  <c r="Y7565" i="1"/>
  <c r="Y7553" i="1"/>
  <c r="Y7541" i="1"/>
  <c r="Y7529" i="1"/>
  <c r="Y7517" i="1"/>
  <c r="Y7505" i="1"/>
  <c r="Y7493" i="1"/>
  <c r="Y7481" i="1"/>
  <c r="Y7469" i="1"/>
  <c r="Y7457" i="1"/>
  <c r="Y7445" i="1"/>
  <c r="Y7433" i="1"/>
  <c r="Y7421" i="1"/>
  <c r="Y7409" i="1"/>
  <c r="Y7791" i="1"/>
  <c r="Y7779" i="1"/>
  <c r="Y7767" i="1"/>
  <c r="Y7755" i="1"/>
  <c r="Y7743" i="1"/>
  <c r="Y7731" i="1"/>
  <c r="Y7719" i="1"/>
  <c r="Y7707" i="1"/>
  <c r="Y7695" i="1"/>
  <c r="Y7683" i="1"/>
  <c r="Y7671" i="1"/>
  <c r="Y7659" i="1"/>
  <c r="Y7647" i="1"/>
  <c r="Y7635" i="1"/>
  <c r="Y7623" i="1"/>
  <c r="Y7611" i="1"/>
  <c r="Y7599" i="1"/>
  <c r="Y7587" i="1"/>
  <c r="Y7575" i="1"/>
  <c r="Y7563" i="1"/>
  <c r="Y7551" i="1"/>
  <c r="Y7539" i="1"/>
  <c r="Y7527" i="1"/>
  <c r="Y7515" i="1"/>
  <c r="Y7503" i="1"/>
  <c r="Y7491" i="1"/>
  <c r="Y7479" i="1"/>
  <c r="Y7467" i="1"/>
  <c r="Y7455" i="1"/>
  <c r="Y7443" i="1"/>
  <c r="Y7431" i="1"/>
  <c r="Y7419" i="1"/>
  <c r="Y7407" i="1"/>
  <c r="Y7395" i="1"/>
  <c r="Y7383" i="1"/>
  <c r="Y7371" i="1"/>
  <c r="Y7359" i="1"/>
  <c r="Y7347" i="1"/>
  <c r="Y7335" i="1"/>
  <c r="Y7227" i="1"/>
  <c r="Y7203" i="1"/>
  <c r="Y7179" i="1"/>
  <c r="Y7155" i="1"/>
  <c r="Y7131" i="1"/>
  <c r="Y7095" i="1"/>
  <c r="Y7071" i="1"/>
  <c r="Y7047" i="1"/>
  <c r="Y7023" i="1"/>
  <c r="Y6987" i="1"/>
  <c r="Y6951" i="1"/>
  <c r="Y6891" i="1"/>
  <c r="Y6855" i="1"/>
  <c r="Y6819" i="1"/>
  <c r="Y6783" i="1"/>
  <c r="Y6747" i="1"/>
  <c r="Y6711" i="1"/>
  <c r="Y6687" i="1"/>
  <c r="Y6651" i="1"/>
  <c r="Y6615" i="1"/>
  <c r="Y6579" i="1"/>
  <c r="Y6567" i="1"/>
  <c r="Y6531" i="1"/>
  <c r="Y6495" i="1"/>
  <c r="Y6471" i="1"/>
  <c r="Y6447" i="1"/>
  <c r="Y6423" i="1"/>
  <c r="Y6411" i="1"/>
  <c r="Y6387" i="1"/>
  <c r="Y6363" i="1"/>
  <c r="Y6327" i="1"/>
  <c r="Y6303" i="1"/>
  <c r="Y6279" i="1"/>
  <c r="Y6267" i="1"/>
  <c r="Y6255" i="1"/>
  <c r="Y6243" i="1"/>
  <c r="Y6231" i="1"/>
  <c r="Y6219" i="1"/>
  <c r="Y6207" i="1"/>
  <c r="Y6195" i="1"/>
  <c r="Y6183" i="1"/>
  <c r="Y6159" i="1"/>
  <c r="Y6147" i="1"/>
  <c r="Y6135" i="1"/>
  <c r="Y6123" i="1"/>
  <c r="Y6111" i="1"/>
  <c r="Y6099" i="1"/>
  <c r="Y6087" i="1"/>
  <c r="Y6075" i="1"/>
  <c r="Y6063" i="1"/>
  <c r="Y6051" i="1"/>
  <c r="Y6039" i="1"/>
  <c r="Y6027" i="1"/>
  <c r="Y6015" i="1"/>
  <c r="Y6003" i="1"/>
  <c r="Y5991" i="1"/>
  <c r="Y5979" i="1"/>
  <c r="Y5967" i="1"/>
  <c r="Y5955" i="1"/>
  <c r="Y5943" i="1"/>
  <c r="Y5931" i="1"/>
  <c r="Y5919" i="1"/>
  <c r="Y5907" i="1"/>
  <c r="Y5895" i="1"/>
  <c r="Y5883" i="1"/>
  <c r="Y5871" i="1"/>
  <c r="Y5859" i="1"/>
  <c r="Y5847" i="1"/>
  <c r="Y5835" i="1"/>
  <c r="Y5823" i="1"/>
  <c r="Y5811" i="1"/>
  <c r="Y5799" i="1"/>
  <c r="Y5787" i="1"/>
  <c r="Y5775" i="1"/>
  <c r="Y5763" i="1"/>
  <c r="Y5751" i="1"/>
  <c r="Y5739" i="1"/>
  <c r="Y5727" i="1"/>
  <c r="Y5715" i="1"/>
  <c r="Y5703" i="1"/>
  <c r="Y5691" i="1"/>
  <c r="Y5679" i="1"/>
  <c r="Y5667" i="1"/>
  <c r="Y5655" i="1"/>
  <c r="Y5643" i="1"/>
  <c r="Y5631" i="1"/>
  <c r="Y5619" i="1"/>
  <c r="Y5607" i="1"/>
  <c r="Y5595" i="1"/>
  <c r="Y5583" i="1"/>
  <c r="Y5571" i="1"/>
  <c r="Y5559" i="1"/>
  <c r="Y5547" i="1"/>
  <c r="Y5535" i="1"/>
  <c r="Y5523" i="1"/>
  <c r="Y5511" i="1"/>
  <c r="Y5499" i="1"/>
  <c r="Y5487" i="1"/>
  <c r="Y5475" i="1"/>
  <c r="Y5463" i="1"/>
  <c r="Y5451" i="1"/>
  <c r="Y5439" i="1"/>
  <c r="Y5427" i="1"/>
  <c r="Y5415" i="1"/>
  <c r="Y5403" i="1"/>
  <c r="Y5391" i="1"/>
  <c r="Y5379" i="1"/>
  <c r="Y5367" i="1"/>
  <c r="Y5355" i="1"/>
  <c r="Y5343" i="1"/>
  <c r="Y5331" i="1"/>
  <c r="Y5319" i="1"/>
  <c r="Y5307" i="1"/>
  <c r="Y5295" i="1"/>
  <c r="Y5283" i="1"/>
  <c r="Y5271" i="1"/>
  <c r="Y5259" i="1"/>
  <c r="Y5247" i="1"/>
  <c r="Y5235" i="1"/>
  <c r="Y5223" i="1"/>
  <c r="Y5211" i="1"/>
  <c r="Y5199" i="1"/>
  <c r="Y5187" i="1"/>
  <c r="Y5175" i="1"/>
  <c r="Y5163" i="1"/>
  <c r="Y5151" i="1"/>
  <c r="Y5139" i="1"/>
  <c r="Y5127" i="1"/>
  <c r="Y5115" i="1"/>
  <c r="Y5103" i="1"/>
  <c r="Y5091" i="1"/>
  <c r="Y5079" i="1"/>
  <c r="Y5067" i="1"/>
  <c r="Y5055" i="1"/>
  <c r="Y5043" i="1"/>
  <c r="Y5031" i="1"/>
  <c r="Y5019" i="1"/>
  <c r="Y5007" i="1"/>
  <c r="Y4995" i="1"/>
  <c r="Y4983" i="1"/>
  <c r="Y4971" i="1"/>
  <c r="Y4959" i="1"/>
  <c r="Y4947" i="1"/>
  <c r="Y4935" i="1"/>
  <c r="Y4923" i="1"/>
  <c r="Y4911" i="1"/>
  <c r="Y4899" i="1"/>
  <c r="Y4887" i="1"/>
  <c r="Y7946" i="1"/>
  <c r="Y7898" i="1"/>
  <c r="Y7862" i="1"/>
  <c r="Y7826" i="1"/>
  <c r="Y7802" i="1"/>
  <c r="Y7766" i="1"/>
  <c r="Y7742" i="1"/>
  <c r="Y7718" i="1"/>
  <c r="Y7694" i="1"/>
  <c r="Y7670" i="1"/>
  <c r="Y7646" i="1"/>
  <c r="Y7622" i="1"/>
  <c r="Y7598" i="1"/>
  <c r="Y7574" i="1"/>
  <c r="Y7550" i="1"/>
  <c r="Y7526" i="1"/>
  <c r="Y7514" i="1"/>
  <c r="Y7490" i="1"/>
  <c r="Y7466" i="1"/>
  <c r="Y7442" i="1"/>
  <c r="Y7418" i="1"/>
  <c r="Y7394" i="1"/>
  <c r="Y7370" i="1"/>
  <c r="Y7346" i="1"/>
  <c r="Y7322" i="1"/>
  <c r="Y7298" i="1"/>
  <c r="Y7286" i="1"/>
  <c r="Y7262" i="1"/>
  <c r="Y7250" i="1"/>
  <c r="Y7238" i="1"/>
  <c r="Y7226" i="1"/>
  <c r="Y7202" i="1"/>
  <c r="Y7190" i="1"/>
  <c r="Y7178" i="1"/>
  <c r="Y7166" i="1"/>
  <c r="Y7154" i="1"/>
  <c r="Y7142" i="1"/>
  <c r="Y7130" i="1"/>
  <c r="Y7118" i="1"/>
  <c r="Y7106" i="1"/>
  <c r="Y7094" i="1"/>
  <c r="Y7082" i="1"/>
  <c r="Y7070" i="1"/>
  <c r="Y7058" i="1"/>
  <c r="Y7046" i="1"/>
  <c r="Y7034" i="1"/>
  <c r="Y7022" i="1"/>
  <c r="Y7010" i="1"/>
  <c r="Y6998" i="1"/>
  <c r="Y6986" i="1"/>
  <c r="Y6974" i="1"/>
  <c r="Y6962" i="1"/>
  <c r="Y6950" i="1"/>
  <c r="Y6938" i="1"/>
  <c r="Y6926" i="1"/>
  <c r="Y6914" i="1"/>
  <c r="Y6902" i="1"/>
  <c r="Y6890" i="1"/>
  <c r="Y6878" i="1"/>
  <c r="Y6866" i="1"/>
  <c r="Y6854" i="1"/>
  <c r="Y6842" i="1"/>
  <c r="Y6830" i="1"/>
  <c r="Y6818" i="1"/>
  <c r="Y6806" i="1"/>
  <c r="Y6794" i="1"/>
  <c r="Y6782" i="1"/>
  <c r="Y6770" i="1"/>
  <c r="Y6758" i="1"/>
  <c r="Y6746" i="1"/>
  <c r="Y6734" i="1"/>
  <c r="Y6722" i="1"/>
  <c r="Y6710" i="1"/>
  <c r="Y6698" i="1"/>
  <c r="Y6686" i="1"/>
  <c r="Y6674" i="1"/>
  <c r="Y6662" i="1"/>
  <c r="Y6650" i="1"/>
  <c r="Y8276" i="1"/>
  <c r="Y6963" i="1"/>
  <c r="Y6927" i="1"/>
  <c r="Y6903" i="1"/>
  <c r="Y6867" i="1"/>
  <c r="Y6831" i="1"/>
  <c r="Y6795" i="1"/>
  <c r="Y6759" i="1"/>
  <c r="Y6723" i="1"/>
  <c r="Y6675" i="1"/>
  <c r="Y6639" i="1"/>
  <c r="Y6591" i="1"/>
  <c r="Y6543" i="1"/>
  <c r="Y6507" i="1"/>
  <c r="Y6351" i="1"/>
  <c r="Y8210" i="1"/>
  <c r="Y8186" i="1"/>
  <c r="Y8174" i="1"/>
  <c r="Y8150" i="1"/>
  <c r="Y8138" i="1"/>
  <c r="Y8114" i="1"/>
  <c r="Y8090" i="1"/>
  <c r="Y8054" i="1"/>
  <c r="Y8042" i="1"/>
  <c r="Y8018" i="1"/>
  <c r="Y7994" i="1"/>
  <c r="Y7958" i="1"/>
  <c r="Y7922" i="1"/>
  <c r="Y7886" i="1"/>
  <c r="Y7850" i="1"/>
  <c r="Y7814" i="1"/>
  <c r="Y7790" i="1"/>
  <c r="Y7754" i="1"/>
  <c r="Y7730" i="1"/>
  <c r="Y7706" i="1"/>
  <c r="Y7682" i="1"/>
  <c r="Y7658" i="1"/>
  <c r="Y7634" i="1"/>
  <c r="Y7610" i="1"/>
  <c r="Y7586" i="1"/>
  <c r="Y7562" i="1"/>
  <c r="Y7538" i="1"/>
  <c r="Y7502" i="1"/>
  <c r="Y7478" i="1"/>
  <c r="Y7454" i="1"/>
  <c r="Y7430" i="1"/>
  <c r="Y7406" i="1"/>
  <c r="Y7382" i="1"/>
  <c r="Y7358" i="1"/>
  <c r="Y7334" i="1"/>
  <c r="Y7310" i="1"/>
  <c r="Y7274" i="1"/>
  <c r="Y7214" i="1"/>
  <c r="Y8353" i="1"/>
  <c r="Y8341" i="1"/>
  <c r="Y8329" i="1"/>
  <c r="Y8317" i="1"/>
  <c r="Y8305" i="1"/>
  <c r="Y8293" i="1"/>
  <c r="Y8281" i="1"/>
  <c r="Y8269" i="1"/>
  <c r="Y8257" i="1"/>
  <c r="Y8245" i="1"/>
  <c r="Y8233" i="1"/>
  <c r="Y8221" i="1"/>
  <c r="Y8209" i="1"/>
  <c r="Y8197" i="1"/>
  <c r="Y8185" i="1"/>
  <c r="Y8173" i="1"/>
  <c r="Y8161" i="1"/>
  <c r="Y8149" i="1"/>
  <c r="Y8137" i="1"/>
  <c r="Y8125" i="1"/>
  <c r="Y8113" i="1"/>
  <c r="Y8101" i="1"/>
  <c r="Y8089" i="1"/>
  <c r="Y8077" i="1"/>
  <c r="Y8065" i="1"/>
  <c r="Y8053" i="1"/>
  <c r="Y8041" i="1"/>
  <c r="Y8029" i="1"/>
  <c r="Y8017" i="1"/>
  <c r="Y8005" i="1"/>
  <c r="Y7993" i="1"/>
  <c r="Y7981" i="1"/>
  <c r="Y8132" i="1"/>
  <c r="Y7311" i="1"/>
  <c r="Y7299" i="1"/>
  <c r="Y7287" i="1"/>
  <c r="Y7275" i="1"/>
  <c r="Y7263" i="1"/>
  <c r="Y7251" i="1"/>
  <c r="Y7239" i="1"/>
  <c r="Y7215" i="1"/>
  <c r="Y7191" i="1"/>
  <c r="Y7167" i="1"/>
  <c r="Y7143" i="1"/>
  <c r="Y7119" i="1"/>
  <c r="Y7107" i="1"/>
  <c r="Y7083" i="1"/>
  <c r="Y7059" i="1"/>
  <c r="Y7035" i="1"/>
  <c r="Y7011" i="1"/>
  <c r="Y6975" i="1"/>
  <c r="Y6939" i="1"/>
  <c r="Y6915" i="1"/>
  <c r="Y6879" i="1"/>
  <c r="Y6843" i="1"/>
  <c r="Y6807" i="1"/>
  <c r="Y6771" i="1"/>
  <c r="Y6735" i="1"/>
  <c r="Y6699" i="1"/>
  <c r="Y6663" i="1"/>
  <c r="Y6627" i="1"/>
  <c r="Y6603" i="1"/>
  <c r="Y6555" i="1"/>
  <c r="Y6519" i="1"/>
  <c r="Y6483" i="1"/>
  <c r="Y6459" i="1"/>
  <c r="Y6435" i="1"/>
  <c r="Y6399" i="1"/>
  <c r="Y6375" i="1"/>
  <c r="Y6339" i="1"/>
  <c r="Y6315" i="1"/>
  <c r="Y6291" i="1"/>
  <c r="Y6171" i="1"/>
  <c r="Y8354" i="1"/>
  <c r="Y8342" i="1"/>
  <c r="Y8330" i="1"/>
  <c r="Y8318" i="1"/>
  <c r="Y8306" i="1"/>
  <c r="Y8294" i="1"/>
  <c r="Y8282" i="1"/>
  <c r="Y8270" i="1"/>
  <c r="Y8258" i="1"/>
  <c r="Y8246" i="1"/>
  <c r="Y8234" i="1"/>
  <c r="Y8222" i="1"/>
  <c r="Y8198" i="1"/>
  <c r="Y8162" i="1"/>
  <c r="Y8126" i="1"/>
  <c r="Y8102" i="1"/>
  <c r="Y8078" i="1"/>
  <c r="Y8066" i="1"/>
  <c r="Y8030" i="1"/>
  <c r="Y8006" i="1"/>
  <c r="Y7970" i="1"/>
  <c r="Y7934" i="1"/>
  <c r="Y7910" i="1"/>
  <c r="Y7874" i="1"/>
  <c r="Y7838" i="1"/>
  <c r="Y7778" i="1"/>
  <c r="Y8352" i="1"/>
  <c r="Y8340" i="1"/>
  <c r="Y8328" i="1"/>
  <c r="Y8316" i="1"/>
  <c r="Y8304" i="1"/>
  <c r="Y8292" i="1"/>
  <c r="Y8280" i="1"/>
  <c r="Y8268" i="1"/>
  <c r="Y8256" i="1"/>
  <c r="Y8244" i="1"/>
  <c r="Y8232" i="1"/>
  <c r="Y8220" i="1"/>
  <c r="Y8208" i="1"/>
  <c r="Y8196" i="1"/>
  <c r="Y8184" i="1"/>
  <c r="Y8172" i="1"/>
  <c r="Y8160" i="1"/>
  <c r="Y8148" i="1"/>
  <c r="Y8136" i="1"/>
  <c r="Y8124" i="1"/>
  <c r="Y8112" i="1"/>
  <c r="Y8100" i="1"/>
  <c r="Y8088" i="1"/>
  <c r="Y8076" i="1"/>
  <c r="Y8064" i="1"/>
  <c r="Y8052" i="1"/>
  <c r="Y8040" i="1"/>
  <c r="Y8028" i="1"/>
  <c r="Y8016" i="1"/>
  <c r="Y8004" i="1"/>
  <c r="Y7992" i="1"/>
  <c r="Y7980" i="1"/>
  <c r="Y7968" i="1"/>
  <c r="Y7956" i="1"/>
  <c r="Y7944" i="1"/>
  <c r="Y7932" i="1"/>
  <c r="Y7920" i="1"/>
  <c r="Y7908" i="1"/>
  <c r="Y7896" i="1"/>
  <c r="Y7884" i="1"/>
  <c r="Y7872" i="1"/>
  <c r="Y7860" i="1"/>
  <c r="Y7848" i="1"/>
  <c r="Y7836" i="1"/>
  <c r="Y7824" i="1"/>
  <c r="Y7812" i="1"/>
  <c r="Y7800" i="1"/>
  <c r="Y7788" i="1"/>
  <c r="Y7776" i="1"/>
  <c r="Y7764" i="1"/>
  <c r="Y7752" i="1"/>
  <c r="Y7740" i="1"/>
  <c r="Y7728" i="1"/>
  <c r="Y7716" i="1"/>
  <c r="Y7704" i="1"/>
  <c r="Y7692" i="1"/>
  <c r="Y7680" i="1"/>
  <c r="Y7668" i="1"/>
  <c r="Y7656" i="1"/>
  <c r="Y7644" i="1"/>
  <c r="Y7632" i="1"/>
  <c r="Y7620" i="1"/>
  <c r="Y7608" i="1"/>
  <c r="Y7596" i="1"/>
  <c r="Y7584" i="1"/>
  <c r="Y7572" i="1"/>
  <c r="Y7560" i="1"/>
  <c r="Y7548" i="1"/>
  <c r="Y7536" i="1"/>
  <c r="Y7524" i="1"/>
  <c r="Y7982" i="1"/>
  <c r="Y2" i="1"/>
  <c r="Y8332" i="1"/>
  <c r="Y8296" i="1"/>
  <c r="Y8272" i="1"/>
  <c r="Y8248" i="1"/>
  <c r="Y8224" i="1"/>
  <c r="Y8200" i="1"/>
  <c r="Y8176" i="1"/>
  <c r="Y8152" i="1"/>
  <c r="Y8128" i="1"/>
  <c r="Y8104" i="1"/>
  <c r="Y8080" i="1"/>
  <c r="Y8056" i="1"/>
  <c r="Y8032" i="1"/>
  <c r="Y8008" i="1"/>
  <c r="Y7984" i="1"/>
  <c r="Y7960" i="1"/>
  <c r="Y7936" i="1"/>
  <c r="Y7912" i="1"/>
  <c r="Y7888" i="1"/>
  <c r="Y7864" i="1"/>
  <c r="Y7840" i="1"/>
  <c r="Y7816" i="1"/>
  <c r="Y7792" i="1"/>
  <c r="Y7768" i="1"/>
  <c r="Y7744" i="1"/>
  <c r="Y7720" i="1"/>
  <c r="Y7696" i="1"/>
  <c r="Y7672" i="1"/>
  <c r="Y7648" i="1"/>
  <c r="Y7624" i="1"/>
  <c r="Y7588" i="1"/>
  <c r="Y7564" i="1"/>
  <c r="Y7540" i="1"/>
  <c r="Y7516" i="1"/>
  <c r="Y7480" i="1"/>
  <c r="Y7456" i="1"/>
  <c r="Y7432" i="1"/>
  <c r="Y7408" i="1"/>
  <c r="Y7384" i="1"/>
  <c r="Y7360" i="1"/>
  <c r="Y7336" i="1"/>
  <c r="Y7312" i="1"/>
  <c r="Y7288" i="1"/>
  <c r="Y7264" i="1"/>
  <c r="Y7240" i="1"/>
  <c r="Y7216" i="1"/>
  <c r="Y7192" i="1"/>
  <c r="Y7168" i="1"/>
  <c r="Y7144" i="1"/>
  <c r="Y7120" i="1"/>
  <c r="Y7096" i="1"/>
  <c r="Y7060" i="1"/>
  <c r="Y7036" i="1"/>
  <c r="Y7012" i="1"/>
  <c r="Y6988" i="1"/>
  <c r="Y6964" i="1"/>
  <c r="Y6928" i="1"/>
  <c r="Y6904" i="1"/>
  <c r="Y6880" i="1"/>
  <c r="Y6856" i="1"/>
  <c r="Y6832" i="1"/>
  <c r="Y6808" i="1"/>
  <c r="Y6784" i="1"/>
  <c r="Y6760" i="1"/>
  <c r="Y6736" i="1"/>
  <c r="Y6712" i="1"/>
  <c r="Y6688" i="1"/>
  <c r="Y6664" i="1"/>
  <c r="Y6640" i="1"/>
  <c r="Y6616" i="1"/>
  <c r="Y6580" i="1"/>
  <c r="Y6556" i="1"/>
  <c r="Y6532" i="1"/>
  <c r="Y6508" i="1"/>
  <c r="Y6484" i="1"/>
  <c r="Y6448" i="1"/>
  <c r="Y6424" i="1"/>
  <c r="Y6400" i="1"/>
  <c r="Y6376" i="1"/>
  <c r="Y6352" i="1"/>
  <c r="Y6328" i="1"/>
  <c r="Y6304" i="1"/>
  <c r="Y6280" i="1"/>
  <c r="Y6256" i="1"/>
  <c r="Y6232" i="1"/>
  <c r="Y6208" i="1"/>
  <c r="Y6172" i="1"/>
  <c r="Y6148" i="1"/>
  <c r="Y6124" i="1"/>
  <c r="Y6100" i="1"/>
  <c r="Y6076" i="1"/>
  <c r="Y6052" i="1"/>
  <c r="Y6028" i="1"/>
  <c r="Y6004" i="1"/>
  <c r="Y5980" i="1"/>
  <c r="Y5956" i="1"/>
  <c r="Y5932" i="1"/>
  <c r="Y5896" i="1"/>
  <c r="Y5872" i="1"/>
  <c r="Y5848" i="1"/>
  <c r="Y5824" i="1"/>
  <c r="Y5800" i="1"/>
  <c r="Y5776" i="1"/>
  <c r="Y5752" i="1"/>
  <c r="Y5728" i="1"/>
  <c r="Y5704" i="1"/>
  <c r="Y5668" i="1"/>
  <c r="Y5656" i="1"/>
  <c r="Y5632" i="1"/>
  <c r="Y5608" i="1"/>
  <c r="Y5584" i="1"/>
  <c r="Y5560" i="1"/>
  <c r="Y5536" i="1"/>
  <c r="Y5512" i="1"/>
  <c r="Y5488" i="1"/>
  <c r="Y5476" i="1"/>
  <c r="Y5452" i="1"/>
  <c r="Y5428" i="1"/>
  <c r="Y5416" i="1"/>
  <c r="Y5404" i="1"/>
  <c r="Y5392" i="1"/>
  <c r="Y5368" i="1"/>
  <c r="Y5356" i="1"/>
  <c r="Y5344" i="1"/>
  <c r="Y8355" i="1"/>
  <c r="Y8319" i="1"/>
  <c r="Y8295" i="1"/>
  <c r="Y8259" i="1"/>
  <c r="Y8235" i="1"/>
  <c r="Y8211" i="1"/>
  <c r="Y8187" i="1"/>
  <c r="Y8151" i="1"/>
  <c r="Y8127" i="1"/>
  <c r="Y8115" i="1"/>
  <c r="Y8079" i="1"/>
  <c r="Y8055" i="1"/>
  <c r="Y8031" i="1"/>
  <c r="Y8007" i="1"/>
  <c r="Y7983" i="1"/>
  <c r="Y7959" i="1"/>
  <c r="Y7923" i="1"/>
  <c r="Y7899" i="1"/>
  <c r="Y7875" i="1"/>
  <c r="Y7863" i="1"/>
  <c r="Y7839" i="1"/>
  <c r="Y7815" i="1"/>
  <c r="Y8339" i="1"/>
  <c r="Y8303" i="1"/>
  <c r="Y8279" i="1"/>
  <c r="Y8255" i="1"/>
  <c r="Y8231" i="1"/>
  <c r="Y8207" i="1"/>
  <c r="Y8195" i="1"/>
  <c r="Y8183" i="1"/>
  <c r="Y8171" i="1"/>
  <c r="Y8159" i="1"/>
  <c r="Y8147" i="1"/>
  <c r="Y8135" i="1"/>
  <c r="Y8123" i="1"/>
  <c r="Y8111" i="1"/>
  <c r="Y8099" i="1"/>
  <c r="Y8087" i="1"/>
  <c r="Y8075" i="1"/>
  <c r="Y8063" i="1"/>
  <c r="Y8051" i="1"/>
  <c r="Y8039" i="1"/>
  <c r="Y8027" i="1"/>
  <c r="Y8015" i="1"/>
  <c r="Y8003" i="1"/>
  <c r="Y7991" i="1"/>
  <c r="Y7979" i="1"/>
  <c r="Y7967" i="1"/>
  <c r="Y7955" i="1"/>
  <c r="Y7943" i="1"/>
  <c r="Y7931" i="1"/>
  <c r="Y7919" i="1"/>
  <c r="Y7907" i="1"/>
  <c r="Y7895" i="1"/>
  <c r="Y7883" i="1"/>
  <c r="Y7871" i="1"/>
  <c r="Y7859" i="1"/>
  <c r="Y7847" i="1"/>
  <c r="Y7835" i="1"/>
  <c r="Y7823" i="1"/>
  <c r="Y7811" i="1"/>
  <c r="Y7799" i="1"/>
  <c r="Y7787" i="1"/>
  <c r="Y7775" i="1"/>
  <c r="Y7763" i="1"/>
  <c r="Y7751" i="1"/>
  <c r="Y7739" i="1"/>
  <c r="Y7727" i="1"/>
  <c r="Y7715" i="1"/>
  <c r="Y7703" i="1"/>
  <c r="Y7691" i="1"/>
  <c r="Y7679" i="1"/>
  <c r="Y7667" i="1"/>
  <c r="Y7655" i="1"/>
  <c r="Y7643" i="1"/>
  <c r="Y7631" i="1"/>
  <c r="Y7619" i="1"/>
  <c r="Y7607" i="1"/>
  <c r="Y7595" i="1"/>
  <c r="Y7583" i="1"/>
  <c r="Y7571" i="1"/>
  <c r="Y7559" i="1"/>
  <c r="Y7547" i="1"/>
  <c r="Y7535" i="1"/>
  <c r="Y7523" i="1"/>
  <c r="Y7511" i="1"/>
  <c r="Y7499" i="1"/>
  <c r="Y7487" i="1"/>
  <c r="Y7475" i="1"/>
  <c r="Y7463" i="1"/>
  <c r="Y7451" i="1"/>
  <c r="Y7439" i="1"/>
  <c r="Y7427" i="1"/>
  <c r="Y7415" i="1"/>
  <c r="Y7403" i="1"/>
  <c r="Y7391" i="1"/>
  <c r="Y7379" i="1"/>
  <c r="Y7367" i="1"/>
  <c r="Y7355" i="1"/>
  <c r="Y7343" i="1"/>
  <c r="Y7331" i="1"/>
  <c r="Y7319" i="1"/>
  <c r="Y7307" i="1"/>
  <c r="Y7295" i="1"/>
  <c r="Y7283" i="1"/>
  <c r="Y7271" i="1"/>
  <c r="Y7259" i="1"/>
  <c r="Y7247" i="1"/>
  <c r="Y7235" i="1"/>
  <c r="Y7223" i="1"/>
  <c r="Y7211" i="1"/>
  <c r="Y7199" i="1"/>
  <c r="Y7187" i="1"/>
  <c r="Y7175" i="1"/>
  <c r="Y7163" i="1"/>
  <c r="Y7151" i="1"/>
  <c r="Y7139" i="1"/>
  <c r="Y7127" i="1"/>
  <c r="Y7115" i="1"/>
  <c r="Y7103" i="1"/>
  <c r="Y7091" i="1"/>
  <c r="Y7079" i="1"/>
  <c r="Y7067" i="1"/>
  <c r="Y7055" i="1"/>
  <c r="Y7043" i="1"/>
  <c r="Y7031" i="1"/>
  <c r="Y7019" i="1"/>
  <c r="Y7007" i="1"/>
  <c r="Y6995" i="1"/>
  <c r="Y6983" i="1"/>
  <c r="Y6971" i="1"/>
  <c r="Y6959" i="1"/>
  <c r="Y6947" i="1"/>
  <c r="Y6935" i="1"/>
  <c r="Y6923" i="1"/>
  <c r="Y6911" i="1"/>
  <c r="Y6899" i="1"/>
  <c r="Y6887" i="1"/>
  <c r="Y6875" i="1"/>
  <c r="Y6863" i="1"/>
  <c r="Y6851" i="1"/>
  <c r="Y6839" i="1"/>
  <c r="Y6827" i="1"/>
  <c r="Y6815" i="1"/>
  <c r="Y6803" i="1"/>
  <c r="Y6791" i="1"/>
  <c r="Y6779" i="1"/>
  <c r="Y6767" i="1"/>
  <c r="Y6755" i="1"/>
  <c r="Y6743" i="1"/>
  <c r="Y6731" i="1"/>
  <c r="Y6719" i="1"/>
  <c r="Y6707" i="1"/>
  <c r="Y6695" i="1"/>
  <c r="Y6683" i="1"/>
  <c r="Y6671" i="1"/>
  <c r="Y6659" i="1"/>
  <c r="Y6647" i="1"/>
  <c r="Y6635" i="1"/>
  <c r="Y6623" i="1"/>
  <c r="Y6611" i="1"/>
  <c r="Y6599" i="1"/>
  <c r="Y6587" i="1"/>
  <c r="Y6575" i="1"/>
  <c r="Y6563" i="1"/>
  <c r="Y6551" i="1"/>
  <c r="Y6539" i="1"/>
  <c r="Y6527" i="1"/>
  <c r="Y6515" i="1"/>
  <c r="Y6503" i="1"/>
  <c r="Y6491" i="1"/>
  <c r="Y6479" i="1"/>
  <c r="Y6467" i="1"/>
  <c r="Y6455" i="1"/>
  <c r="Y6443" i="1"/>
  <c r="Y6431" i="1"/>
  <c r="Y6419" i="1"/>
  <c r="Y6407" i="1"/>
  <c r="Y6395" i="1"/>
  <c r="Y6383" i="1"/>
  <c r="Y6371" i="1"/>
  <c r="Y6359" i="1"/>
  <c r="Y6347" i="1"/>
  <c r="Y6335" i="1"/>
  <c r="Y6323" i="1"/>
  <c r="Y6311" i="1"/>
  <c r="Y6299" i="1"/>
  <c r="Y6287" i="1"/>
  <c r="Y6275" i="1"/>
  <c r="Y6263" i="1"/>
  <c r="Y6251" i="1"/>
  <c r="Y6239" i="1"/>
  <c r="Y6227" i="1"/>
  <c r="Y6215" i="1"/>
  <c r="Y6203" i="1"/>
  <c r="Y6191" i="1"/>
  <c r="Y6179" i="1"/>
  <c r="Y6167" i="1"/>
  <c r="Y6155" i="1"/>
  <c r="Y6143" i="1"/>
  <c r="Y6131" i="1"/>
  <c r="Y6119" i="1"/>
  <c r="Y6107" i="1"/>
  <c r="Y6095" i="1"/>
  <c r="Y6083" i="1"/>
  <c r="Y6071" i="1"/>
  <c r="Y6059" i="1"/>
  <c r="Y6047" i="1"/>
  <c r="Y6035" i="1"/>
  <c r="Y6023" i="1"/>
  <c r="Y6011" i="1"/>
  <c r="Y5999" i="1"/>
  <c r="Y5987" i="1"/>
  <c r="Y5975" i="1"/>
  <c r="Y5963" i="1"/>
  <c r="Y7803" i="1"/>
  <c r="Y7582" i="1"/>
  <c r="Y7570" i="1"/>
  <c r="Y7558" i="1"/>
  <c r="Y7546" i="1"/>
  <c r="Y7534" i="1"/>
  <c r="Y7522" i="1"/>
  <c r="Y7510" i="1"/>
  <c r="Y7498" i="1"/>
  <c r="Y7486" i="1"/>
  <c r="Y7474" i="1"/>
  <c r="Y7462" i="1"/>
  <c r="Y7450" i="1"/>
  <c r="Y7438" i="1"/>
  <c r="Y7426" i="1"/>
  <c r="Y7414" i="1"/>
  <c r="Y7402" i="1"/>
  <c r="Y7390" i="1"/>
  <c r="Y7378" i="1"/>
  <c r="Y7366" i="1"/>
  <c r="Y7354" i="1"/>
  <c r="Y7342" i="1"/>
  <c r="Y7330" i="1"/>
  <c r="Y7318" i="1"/>
  <c r="Y7306" i="1"/>
  <c r="Y7294" i="1"/>
  <c r="Y7282" i="1"/>
  <c r="Y7270" i="1"/>
  <c r="Y7258" i="1"/>
  <c r="Y7246" i="1"/>
  <c r="Y7234" i="1"/>
  <c r="Y7222" i="1"/>
  <c r="Y7210" i="1"/>
  <c r="Y7198" i="1"/>
  <c r="Y7186" i="1"/>
  <c r="Y7174" i="1"/>
  <c r="Y7162" i="1"/>
  <c r="Y7150" i="1"/>
  <c r="Y7138" i="1"/>
  <c r="Y7126" i="1"/>
  <c r="Y7114" i="1"/>
  <c r="Y7102" i="1"/>
  <c r="Y7090" i="1"/>
  <c r="Y7078" i="1"/>
  <c r="Y7066" i="1"/>
  <c r="Y7054" i="1"/>
  <c r="Y7042" i="1"/>
  <c r="Y7030" i="1"/>
  <c r="Y7018" i="1"/>
  <c r="Y7006" i="1"/>
  <c r="Y6994" i="1"/>
  <c r="Y6982" i="1"/>
  <c r="Y6970" i="1"/>
  <c r="Y6958" i="1"/>
  <c r="Y6946" i="1"/>
  <c r="Y6934" i="1"/>
  <c r="Y6922" i="1"/>
  <c r="Y6910" i="1"/>
  <c r="Y6898" i="1"/>
  <c r="Y6886" i="1"/>
  <c r="Y6874" i="1"/>
  <c r="Y6862" i="1"/>
  <c r="Y6850" i="1"/>
  <c r="Y6838" i="1"/>
  <c r="Y6826" i="1"/>
  <c r="Y6814" i="1"/>
  <c r="Y6802" i="1"/>
  <c r="Y6790" i="1"/>
  <c r="Y6778" i="1"/>
  <c r="Y6766" i="1"/>
  <c r="Y6754" i="1"/>
  <c r="Y6742" i="1"/>
  <c r="Y6730" i="1"/>
  <c r="Y6718" i="1"/>
  <c r="Y6706" i="1"/>
  <c r="Y6694" i="1"/>
  <c r="Y6682" i="1"/>
  <c r="Y6670" i="1"/>
  <c r="Y6658" i="1"/>
  <c r="Y6646" i="1"/>
  <c r="Y6634" i="1"/>
  <c r="Y6622" i="1"/>
  <c r="Y6610" i="1"/>
  <c r="Y7594" i="1"/>
  <c r="Y6499" i="1"/>
  <c r="Y6487" i="1"/>
  <c r="Y6475" i="1"/>
  <c r="Y6463" i="1"/>
  <c r="Y6451" i="1"/>
  <c r="Y6439" i="1"/>
  <c r="Y6427" i="1"/>
  <c r="Y6415" i="1"/>
  <c r="Y6403" i="1"/>
  <c r="Y6391" i="1"/>
  <c r="Y6379" i="1"/>
  <c r="Y6367" i="1"/>
  <c r="Y6355" i="1"/>
  <c r="Y6343" i="1"/>
  <c r="Y6331" i="1"/>
  <c r="Y6319" i="1"/>
  <c r="Y6307" i="1"/>
  <c r="Y6295" i="1"/>
  <c r="Y6283" i="1"/>
  <c r="Y6271" i="1"/>
  <c r="Y6259" i="1"/>
  <c r="Y6247" i="1"/>
  <c r="Y6235" i="1"/>
  <c r="Y6223" i="1"/>
  <c r="Y6211" i="1"/>
  <c r="Y6199" i="1"/>
  <c r="Y6187" i="1"/>
  <c r="Y6175" i="1"/>
  <c r="Y6163" i="1"/>
  <c r="Y6151" i="1"/>
  <c r="Y6139" i="1"/>
  <c r="Y6127" i="1"/>
  <c r="Y6115" i="1"/>
  <c r="Y6103" i="1"/>
  <c r="Y6091" i="1"/>
  <c r="Y6079" i="1"/>
  <c r="Y6067" i="1"/>
  <c r="Y6055" i="1"/>
  <c r="Y6043" i="1"/>
  <c r="Y6031" i="1"/>
  <c r="Y6019" i="1"/>
  <c r="Y6007" i="1"/>
  <c r="Y5995" i="1"/>
  <c r="Y5983" i="1"/>
  <c r="Y5971" i="1"/>
  <c r="Y5959" i="1"/>
  <c r="Y5947" i="1"/>
  <c r="Y5935" i="1"/>
  <c r="Y5923" i="1"/>
  <c r="Y5911" i="1"/>
  <c r="Y5899" i="1"/>
  <c r="Y5887" i="1"/>
  <c r="Y5875" i="1"/>
  <c r="Y5863" i="1"/>
  <c r="Y5851" i="1"/>
  <c r="Y5839" i="1"/>
  <c r="Y5827" i="1"/>
  <c r="Y5815" i="1"/>
  <c r="Y5803" i="1"/>
  <c r="Y5791" i="1"/>
  <c r="Y5779" i="1"/>
  <c r="Y5767" i="1"/>
  <c r="Y5755" i="1"/>
  <c r="Y5743" i="1"/>
  <c r="Y5731" i="1"/>
  <c r="Y5719" i="1"/>
  <c r="Y5707" i="1"/>
  <c r="Y5695" i="1"/>
  <c r="Y5683" i="1"/>
  <c r="Y5671" i="1"/>
  <c r="Y5659" i="1"/>
  <c r="Y5647" i="1"/>
  <c r="Y5635" i="1"/>
  <c r="Y5623" i="1"/>
  <c r="Y5611" i="1"/>
  <c r="Y5599" i="1"/>
  <c r="Y5587" i="1"/>
  <c r="Y5575" i="1"/>
  <c r="Y5563" i="1"/>
  <c r="Y5551" i="1"/>
  <c r="Y5539" i="1"/>
  <c r="Y5527" i="1"/>
  <c r="Y5515" i="1"/>
  <c r="Y5503" i="1"/>
  <c r="Y5491" i="1"/>
  <c r="Y5479" i="1"/>
  <c r="Y5467" i="1"/>
  <c r="Y5455" i="1"/>
  <c r="Y5443" i="1"/>
  <c r="Y5431" i="1"/>
  <c r="Y5419" i="1"/>
  <c r="Y5407" i="1"/>
  <c r="Y5395" i="1"/>
  <c r="Y5383" i="1"/>
  <c r="Y5371" i="1"/>
  <c r="Y5359" i="1"/>
  <c r="Y5347" i="1"/>
  <c r="Y5335" i="1"/>
  <c r="Y5323" i="1"/>
  <c r="Y5311" i="1"/>
  <c r="Y5299" i="1"/>
  <c r="Y5287" i="1"/>
  <c r="Y5275" i="1"/>
  <c r="Y5263" i="1"/>
  <c r="Y5251" i="1"/>
  <c r="Y5239" i="1"/>
  <c r="Y5227" i="1"/>
  <c r="Y5215" i="1"/>
  <c r="Y5203" i="1"/>
  <c r="Y5191" i="1"/>
  <c r="Y5179" i="1"/>
  <c r="Y5167" i="1"/>
  <c r="Y5155" i="1"/>
  <c r="Y5143" i="1"/>
  <c r="Y5131" i="1"/>
  <c r="Y5119" i="1"/>
  <c r="Y5107" i="1"/>
  <c r="Y5095" i="1"/>
  <c r="Y5083" i="1"/>
  <c r="Y5071" i="1"/>
  <c r="Y5059" i="1"/>
  <c r="Y5047" i="1"/>
  <c r="Y5035" i="1"/>
  <c r="Y5023" i="1"/>
  <c r="Y5011" i="1"/>
  <c r="Y4999" i="1"/>
  <c r="Y4987" i="1"/>
  <c r="Y4975" i="1"/>
  <c r="Y4963" i="1"/>
  <c r="Y4951" i="1"/>
  <c r="Y4939" i="1"/>
  <c r="Y4927" i="1"/>
  <c r="Y4915" i="1"/>
  <c r="Y4903" i="1"/>
  <c r="Y4891" i="1"/>
  <c r="Y4879" i="1"/>
  <c r="Y4867" i="1"/>
  <c r="Y4855" i="1"/>
  <c r="Y4843" i="1"/>
  <c r="Y4831" i="1"/>
  <c r="Y4819" i="1"/>
  <c r="Y4807" i="1"/>
  <c r="Y4795" i="1"/>
  <c r="Y4783" i="1"/>
  <c r="Y4771" i="1"/>
  <c r="Y4759" i="1"/>
  <c r="Y4747" i="1"/>
  <c r="Y4735" i="1"/>
  <c r="Y4723" i="1"/>
  <c r="Y4711" i="1"/>
  <c r="Y4699" i="1"/>
  <c r="Y4687" i="1"/>
  <c r="Y4675" i="1"/>
  <c r="Y4663" i="1"/>
  <c r="Y4651" i="1"/>
  <c r="Y4639" i="1"/>
  <c r="Y4627" i="1"/>
  <c r="Y4615" i="1"/>
  <c r="Y4603" i="1"/>
  <c r="Y4591" i="1"/>
  <c r="Y4579" i="1"/>
  <c r="Y4567" i="1"/>
  <c r="Y4555" i="1"/>
  <c r="Y4543" i="1"/>
  <c r="Y4531" i="1"/>
  <c r="Y4519" i="1"/>
  <c r="Y4507" i="1"/>
  <c r="Y4495" i="1"/>
  <c r="Y4483" i="1"/>
  <c r="Y4471" i="1"/>
  <c r="Y4459" i="1"/>
  <c r="Y4447" i="1"/>
  <c r="Y4435" i="1"/>
  <c r="Y4423" i="1"/>
  <c r="Y4411" i="1"/>
  <c r="Y4399" i="1"/>
  <c r="Y4387" i="1"/>
  <c r="Y4375" i="1"/>
  <c r="Y4363" i="1"/>
  <c r="Y4351" i="1"/>
  <c r="Y4339" i="1"/>
  <c r="Y4327" i="1"/>
  <c r="Y4315" i="1"/>
  <c r="Y4303" i="1"/>
  <c r="Y4291" i="1"/>
  <c r="Y4279" i="1"/>
  <c r="Y4267" i="1"/>
  <c r="Y4255" i="1"/>
  <c r="Y4243" i="1"/>
  <c r="Y4231" i="1"/>
  <c r="Y4219" i="1"/>
  <c r="Y4207" i="1"/>
  <c r="Y4195" i="1"/>
  <c r="Y4183" i="1"/>
  <c r="Y4171" i="1"/>
  <c r="Y4159" i="1"/>
  <c r="Y4147" i="1"/>
  <c r="Y4135" i="1"/>
  <c r="Y4123" i="1"/>
  <c r="Y4111" i="1"/>
  <c r="Y4099" i="1"/>
  <c r="Y4087" i="1"/>
  <c r="Y4075" i="1"/>
  <c r="Y4063" i="1"/>
  <c r="Y4051" i="1"/>
  <c r="Y4039" i="1"/>
  <c r="Y4027" i="1"/>
  <c r="Y4015" i="1"/>
  <c r="Y4003" i="1"/>
  <c r="Y3991" i="1"/>
  <c r="Y3979" i="1"/>
  <c r="Y3967" i="1"/>
  <c r="Y3955" i="1"/>
  <c r="Y3943" i="1"/>
  <c r="Y3931" i="1"/>
  <c r="Y3919" i="1"/>
  <c r="Y3907" i="1"/>
  <c r="Y3895" i="1"/>
  <c r="Y3883" i="1"/>
  <c r="Y3871" i="1"/>
  <c r="Y3859" i="1"/>
  <c r="Y3847" i="1"/>
  <c r="Y3835" i="1"/>
  <c r="Y3823" i="1"/>
  <c r="Y3811" i="1"/>
  <c r="Y3799" i="1"/>
  <c r="Y3787" i="1"/>
  <c r="Y3775" i="1"/>
  <c r="Y3763" i="1"/>
  <c r="Y3751" i="1"/>
  <c r="Y3739" i="1"/>
  <c r="Y3727" i="1"/>
  <c r="Y3715" i="1"/>
  <c r="Y3703" i="1"/>
  <c r="Y3691" i="1"/>
  <c r="Y3679" i="1"/>
  <c r="Y3667" i="1"/>
  <c r="Y3655" i="1"/>
  <c r="Y3643" i="1"/>
  <c r="Y3631" i="1"/>
  <c r="Y3619" i="1"/>
  <c r="Y3607" i="1"/>
  <c r="Y3595" i="1"/>
  <c r="Y3583" i="1"/>
  <c r="Y3571" i="1"/>
  <c r="Y3559" i="1"/>
  <c r="Y3547" i="1"/>
  <c r="Y3535" i="1"/>
  <c r="Y3523" i="1"/>
  <c r="Y3511" i="1"/>
  <c r="Y3499" i="1"/>
  <c r="Y3487" i="1"/>
  <c r="Y3475" i="1"/>
  <c r="Y3463" i="1"/>
  <c r="Y3451" i="1"/>
  <c r="Y3439" i="1"/>
  <c r="Y3427" i="1"/>
  <c r="Y3415" i="1"/>
  <c r="Y3403" i="1"/>
  <c r="Y3391" i="1"/>
  <c r="Y3379" i="1"/>
  <c r="Y3367" i="1"/>
  <c r="Y3355" i="1"/>
  <c r="Y3343" i="1"/>
  <c r="Y3331" i="1"/>
  <c r="Y3319" i="1"/>
  <c r="Y3307" i="1"/>
  <c r="Y3295" i="1"/>
  <c r="Y3283" i="1"/>
  <c r="Y3271" i="1"/>
  <c r="Y3259" i="1"/>
  <c r="Y3247" i="1"/>
  <c r="Y3235" i="1"/>
  <c r="Y3223" i="1"/>
  <c r="Y3211" i="1"/>
  <c r="Y3199" i="1"/>
  <c r="Y3187" i="1"/>
  <c r="Y3175" i="1"/>
  <c r="Y3163" i="1"/>
  <c r="Y3151" i="1"/>
  <c r="Y3139" i="1"/>
  <c r="Y3127" i="1"/>
  <c r="Y3115" i="1"/>
  <c r="Y3103" i="1"/>
  <c r="Y3091" i="1"/>
  <c r="Y3079" i="1"/>
  <c r="Y3067" i="1"/>
  <c r="Y3055" i="1"/>
  <c r="Y3043" i="1"/>
  <c r="Y3031" i="1"/>
  <c r="Y3019" i="1"/>
  <c r="Y3007" i="1"/>
  <c r="Y2995" i="1"/>
  <c r="Y2983" i="1"/>
  <c r="Y2971" i="1"/>
  <c r="Y2959" i="1"/>
  <c r="Y2947" i="1"/>
  <c r="Y2935" i="1"/>
  <c r="Y2923" i="1"/>
  <c r="Y2911" i="1"/>
  <c r="Y2899" i="1"/>
  <c r="Y2887" i="1"/>
  <c r="Y2875" i="1"/>
  <c r="Y2863" i="1"/>
  <c r="Y2851" i="1"/>
  <c r="Y2839" i="1"/>
  <c r="Y2827" i="1"/>
  <c r="Y2815" i="1"/>
  <c r="Y2803" i="1"/>
  <c r="Y2791" i="1"/>
  <c r="Y2779" i="1"/>
  <c r="Y2767" i="1"/>
  <c r="Y2755" i="1"/>
  <c r="Y2743" i="1"/>
  <c r="Y2731" i="1"/>
  <c r="Y2719" i="1"/>
  <c r="Y2707" i="1"/>
  <c r="Y2695" i="1"/>
  <c r="Y2683" i="1"/>
  <c r="Y2671" i="1"/>
  <c r="Y2659" i="1"/>
  <c r="Y2647" i="1"/>
  <c r="Y2635" i="1"/>
  <c r="Y2623" i="1"/>
  <c r="Y2611" i="1"/>
  <c r="Y2599" i="1"/>
  <c r="Y2587" i="1"/>
  <c r="Y2575" i="1"/>
  <c r="Y2563" i="1"/>
  <c r="Y2551" i="1"/>
  <c r="Y2539" i="1"/>
  <c r="Y2527" i="1"/>
  <c r="Y2515" i="1"/>
  <c r="Y2503" i="1"/>
  <c r="Y2491" i="1"/>
  <c r="Y2479" i="1"/>
  <c r="Y2467" i="1"/>
  <c r="Y2455" i="1"/>
  <c r="Y2443" i="1"/>
  <c r="Y2431" i="1"/>
  <c r="Y2419" i="1"/>
  <c r="Y2407" i="1"/>
  <c r="Y2395" i="1"/>
  <c r="Y2383" i="1"/>
  <c r="Y2371" i="1"/>
  <c r="Y2359" i="1"/>
  <c r="Y2347" i="1"/>
  <c r="Y2335" i="1"/>
  <c r="Y2323" i="1"/>
  <c r="Y2311" i="1"/>
  <c r="Y2299" i="1"/>
  <c r="Y2287" i="1"/>
  <c r="Y2275" i="1"/>
  <c r="Y2263" i="1"/>
  <c r="Y2251" i="1"/>
  <c r="Y7969" i="1"/>
  <c r="Y5332" i="1"/>
  <c r="Y5802" i="1"/>
  <c r="Y5790" i="1"/>
  <c r="Y5778" i="1"/>
  <c r="Y5766" i="1"/>
  <c r="Y5754" i="1"/>
  <c r="Y5742" i="1"/>
  <c r="Y5730" i="1"/>
  <c r="Y5718" i="1"/>
  <c r="Y5706" i="1"/>
  <c r="Y5694" i="1"/>
  <c r="Y5682" i="1"/>
  <c r="Y5670" i="1"/>
  <c r="Y5658" i="1"/>
  <c r="Y5646" i="1"/>
  <c r="Y5634" i="1"/>
  <c r="Y5622" i="1"/>
  <c r="Y5610" i="1"/>
  <c r="Y5598" i="1"/>
  <c r="Y5586" i="1"/>
  <c r="Y5574" i="1"/>
  <c r="Y5562" i="1"/>
  <c r="Y5550" i="1"/>
  <c r="Y5538" i="1"/>
  <c r="Y5526" i="1"/>
  <c r="Y5514" i="1"/>
  <c r="Y5502" i="1"/>
  <c r="Y5490" i="1"/>
  <c r="Y5478" i="1"/>
  <c r="Y5466" i="1"/>
  <c r="Y5454" i="1"/>
  <c r="Y5442" i="1"/>
  <c r="Y5430" i="1"/>
  <c r="Y5418" i="1"/>
  <c r="Y5406" i="1"/>
  <c r="Y5394" i="1"/>
  <c r="Y5382" i="1"/>
  <c r="Y5370" i="1"/>
  <c r="Y5358" i="1"/>
  <c r="Y5346" i="1"/>
  <c r="Y5334" i="1"/>
  <c r="Y5322" i="1"/>
  <c r="Y5310" i="1"/>
  <c r="Y5298" i="1"/>
  <c r="Y5286" i="1"/>
  <c r="Y5274" i="1"/>
  <c r="Y5262" i="1"/>
  <c r="Y5250" i="1"/>
  <c r="Y5238" i="1"/>
  <c r="Y5226" i="1"/>
  <c r="Y5214" i="1"/>
  <c r="Y5202" i="1"/>
  <c r="Y5190" i="1"/>
  <c r="Y5178" i="1"/>
  <c r="Y5166" i="1"/>
  <c r="Y5154" i="1"/>
  <c r="Y5142" i="1"/>
  <c r="Y5130" i="1"/>
  <c r="Y5118" i="1"/>
  <c r="Y5106" i="1"/>
  <c r="Y5094" i="1"/>
  <c r="Y5082" i="1"/>
  <c r="Y5070" i="1"/>
  <c r="Y5058" i="1"/>
  <c r="Y5046" i="1"/>
  <c r="Y5034" i="1"/>
  <c r="Y5022" i="1"/>
  <c r="Y5010" i="1"/>
  <c r="Y4998" i="1"/>
  <c r="Y4986" i="1"/>
  <c r="Y4974" i="1"/>
  <c r="Y4962" i="1"/>
  <c r="Y4950" i="1"/>
  <c r="Y4938" i="1"/>
  <c r="Y4926" i="1"/>
  <c r="Y4914" i="1"/>
  <c r="Y4902" i="1"/>
  <c r="Y4890" i="1"/>
  <c r="Y4878" i="1"/>
  <c r="Y4866" i="1"/>
  <c r="Y4854" i="1"/>
  <c r="Y4842" i="1"/>
  <c r="Y4830" i="1"/>
  <c r="Y4818" i="1"/>
  <c r="Y4806" i="1"/>
  <c r="Y4794" i="1"/>
  <c r="Y4782" i="1"/>
  <c r="Y4770" i="1"/>
  <c r="Y4758" i="1"/>
  <c r="Y4746" i="1"/>
  <c r="Y4734" i="1"/>
  <c r="Y4722" i="1"/>
  <c r="Y4710" i="1"/>
  <c r="Y4698" i="1"/>
  <c r="Y4686" i="1"/>
  <c r="Y4674" i="1"/>
  <c r="Y4662" i="1"/>
  <c r="Y4650" i="1"/>
  <c r="Y4638" i="1"/>
  <c r="Y4626" i="1"/>
  <c r="Y4614" i="1"/>
  <c r="Y4602" i="1"/>
  <c r="Y4590" i="1"/>
  <c r="Y4578" i="1"/>
  <c r="Y4566" i="1"/>
  <c r="Y4554" i="1"/>
  <c r="Y4542" i="1"/>
  <c r="Y4530" i="1"/>
  <c r="Y4518" i="1"/>
  <c r="Y4506" i="1"/>
  <c r="Y4494" i="1"/>
  <c r="Y4482" i="1"/>
  <c r="Y4470" i="1"/>
  <c r="Y4458" i="1"/>
  <c r="Y4446" i="1"/>
  <c r="Y4434" i="1"/>
  <c r="Y4422" i="1"/>
  <c r="Y4410" i="1"/>
  <c r="Y4398" i="1"/>
  <c r="Y4386" i="1"/>
  <c r="Y4374" i="1"/>
  <c r="Y4362" i="1"/>
  <c r="Y4350" i="1"/>
  <c r="Y4338" i="1"/>
  <c r="Y4326" i="1"/>
  <c r="Y4314" i="1"/>
  <c r="Y4302" i="1"/>
  <c r="Y4290" i="1"/>
  <c r="Y4278" i="1"/>
  <c r="Y4266" i="1"/>
  <c r="Y4254" i="1"/>
  <c r="Y4242" i="1"/>
  <c r="Y4230" i="1"/>
  <c r="Y4218" i="1"/>
  <c r="Y4206" i="1"/>
  <c r="Y4194" i="1"/>
  <c r="Y4182" i="1"/>
  <c r="Y4170" i="1"/>
  <c r="Y4158" i="1"/>
  <c r="Y4146" i="1"/>
  <c r="Y4134" i="1"/>
  <c r="Y4122" i="1"/>
  <c r="Y4110" i="1"/>
  <c r="Y4098" i="1"/>
  <c r="Y4086" i="1"/>
  <c r="Y4074" i="1"/>
  <c r="Y4062" i="1"/>
  <c r="Y4050" i="1"/>
  <c r="Y4038" i="1"/>
  <c r="Y4026" i="1"/>
  <c r="Y4014" i="1"/>
  <c r="Y4002" i="1"/>
  <c r="Y3990" i="1"/>
  <c r="Y3978" i="1"/>
  <c r="Y3966" i="1"/>
  <c r="Y3954" i="1"/>
  <c r="Y3942" i="1"/>
  <c r="Y3930" i="1"/>
  <c r="Y3918" i="1"/>
  <c r="Y3906" i="1"/>
  <c r="Y3894" i="1"/>
  <c r="Y3882" i="1"/>
  <c r="Y3870" i="1"/>
  <c r="Y3858" i="1"/>
  <c r="Y3846" i="1"/>
  <c r="Y3834" i="1"/>
  <c r="Y3822" i="1"/>
  <c r="Y3810" i="1"/>
  <c r="Y3798" i="1"/>
  <c r="Y3786" i="1"/>
  <c r="Y3774" i="1"/>
  <c r="Y3762" i="1"/>
  <c r="Y3750" i="1"/>
  <c r="Y3738" i="1"/>
  <c r="Y3726" i="1"/>
  <c r="Y3714" i="1"/>
  <c r="Y3702" i="1"/>
  <c r="Y3690" i="1"/>
  <c r="Y3678" i="1"/>
  <c r="Y3666" i="1"/>
  <c r="Y3654" i="1"/>
  <c r="Y3642" i="1"/>
  <c r="Y3630" i="1"/>
  <c r="Y3618" i="1"/>
  <c r="Y3606" i="1"/>
  <c r="Y3594" i="1"/>
  <c r="Y3582" i="1"/>
  <c r="Y3570" i="1"/>
  <c r="Y3558" i="1"/>
  <c r="Y3546" i="1"/>
  <c r="Y3534" i="1"/>
  <c r="Y3522" i="1"/>
  <c r="Y3510" i="1"/>
  <c r="Y3498" i="1"/>
  <c r="Y3486" i="1"/>
  <c r="Y3474" i="1"/>
  <c r="Y3462" i="1"/>
  <c r="Y3450" i="1"/>
  <c r="Y3438" i="1"/>
  <c r="Y3426" i="1"/>
  <c r="Y3414" i="1"/>
  <c r="Y3402" i="1"/>
  <c r="Y3390" i="1"/>
  <c r="Y3378" i="1"/>
  <c r="Y3366" i="1"/>
  <c r="Y3354" i="1"/>
  <c r="Y3330" i="1"/>
  <c r="Y3318" i="1"/>
  <c r="Y3306" i="1"/>
  <c r="Y3294" i="1"/>
  <c r="Y3282" i="1"/>
  <c r="Y3270" i="1"/>
  <c r="Y3258" i="1"/>
  <c r="Y3246" i="1"/>
  <c r="Y3234" i="1"/>
  <c r="Y3222" i="1"/>
  <c r="Y3210" i="1"/>
  <c r="Y3198" i="1"/>
  <c r="Y3186" i="1"/>
  <c r="Y3174" i="1"/>
  <c r="Y3162" i="1"/>
  <c r="Y3150" i="1"/>
  <c r="Y3138" i="1"/>
  <c r="Y3126" i="1"/>
  <c r="Y3114" i="1"/>
  <c r="Y3102" i="1"/>
  <c r="Y3090" i="1"/>
  <c r="Y3078" i="1"/>
  <c r="Y3066" i="1"/>
  <c r="Y3054" i="1"/>
  <c r="Y3042" i="1"/>
  <c r="Y3030" i="1"/>
  <c r="Y3018" i="1"/>
  <c r="Y3006" i="1"/>
  <c r="Y2994" i="1"/>
  <c r="Y2982" i="1"/>
  <c r="Y2970" i="1"/>
  <c r="Y2958" i="1"/>
  <c r="Y2946" i="1"/>
  <c r="Y2934" i="1"/>
  <c r="Y2922" i="1"/>
  <c r="Y2910" i="1"/>
  <c r="Y2898" i="1"/>
  <c r="Y2886" i="1"/>
  <c r="Y2874" i="1"/>
  <c r="Y2862" i="1"/>
  <c r="Y2850" i="1"/>
  <c r="Y2838" i="1"/>
  <c r="Y2826" i="1"/>
  <c r="Y2814" i="1"/>
  <c r="Y2802" i="1"/>
  <c r="Y2790" i="1"/>
  <c r="Y2778" i="1"/>
  <c r="Y2766" i="1"/>
  <c r="Y2754" i="1"/>
  <c r="Y2742" i="1"/>
  <c r="Y2730" i="1"/>
  <c r="Y2718" i="1"/>
  <c r="Y2706" i="1"/>
  <c r="Y2694" i="1"/>
  <c r="Y2682" i="1"/>
  <c r="Y2670" i="1"/>
  <c r="Y2658" i="1"/>
  <c r="Y2646" i="1"/>
  <c r="Y2634" i="1"/>
  <c r="Y2622" i="1"/>
  <c r="Y2610" i="1"/>
  <c r="Y2598" i="1"/>
  <c r="Y2586" i="1"/>
  <c r="Y2574" i="1"/>
  <c r="Y2562" i="1"/>
  <c r="Y2550" i="1"/>
  <c r="Y2538" i="1"/>
  <c r="Y2526" i="1"/>
  <c r="Y2514" i="1"/>
  <c r="Y2502" i="1"/>
  <c r="Y2490" i="1"/>
  <c r="Y2478" i="1"/>
  <c r="Y2466" i="1"/>
  <c r="Y2454" i="1"/>
  <c r="Y2442" i="1"/>
  <c r="Y2430" i="1"/>
  <c r="Y2418" i="1"/>
  <c r="Y2406" i="1"/>
  <c r="Y2394" i="1"/>
  <c r="Y2382" i="1"/>
  <c r="Y2370" i="1"/>
  <c r="Y2358" i="1"/>
  <c r="Y2346" i="1"/>
  <c r="Y2334" i="1"/>
  <c r="Y2322" i="1"/>
  <c r="Y2310" i="1"/>
  <c r="Y2298" i="1"/>
  <c r="Y2286" i="1"/>
  <c r="Y2274" i="1"/>
  <c r="Y2262" i="1"/>
  <c r="Y2250" i="1"/>
  <c r="Y2238" i="1"/>
  <c r="Y2226" i="1"/>
  <c r="Y2214" i="1"/>
  <c r="Y2202" i="1"/>
  <c r="Y2190" i="1"/>
  <c r="Y2178" i="1"/>
  <c r="Y2166" i="1"/>
  <c r="Y2154" i="1"/>
  <c r="Y2142" i="1"/>
  <c r="Y2130" i="1"/>
  <c r="Y2118" i="1"/>
  <c r="Y2106" i="1"/>
  <c r="Y2094" i="1"/>
  <c r="Y2082" i="1"/>
  <c r="Y2070" i="1"/>
  <c r="Y2058" i="1"/>
  <c r="Y2046" i="1"/>
  <c r="Y2034" i="1"/>
  <c r="Y2022" i="1"/>
  <c r="Y2010" i="1"/>
  <c r="Y1998" i="1"/>
  <c r="Y1986" i="1"/>
  <c r="Y1974" i="1"/>
  <c r="Y1962" i="1"/>
  <c r="Y1950" i="1"/>
  <c r="Y1938" i="1"/>
  <c r="Y1926" i="1"/>
  <c r="Y1914" i="1"/>
  <c r="Y1902" i="1"/>
  <c r="Y1890" i="1"/>
  <c r="Y1878" i="1"/>
  <c r="Y1866" i="1"/>
  <c r="Y1854" i="1"/>
  <c r="Y1842" i="1"/>
  <c r="Y1830" i="1"/>
  <c r="Y1818" i="1"/>
  <c r="Y1806" i="1"/>
  <c r="Y1794" i="1"/>
  <c r="Y1782" i="1"/>
  <c r="Y1770" i="1"/>
  <c r="Y1758" i="1"/>
  <c r="Y1746" i="1"/>
  <c r="Y1734" i="1"/>
  <c r="Y1722" i="1"/>
  <c r="Y1710" i="1"/>
  <c r="Y1698" i="1"/>
  <c r="Y1686" i="1"/>
  <c r="Y1674" i="1"/>
  <c r="Y1662" i="1"/>
  <c r="Y1650" i="1"/>
  <c r="Y1638" i="1"/>
  <c r="Y1626" i="1"/>
  <c r="Y1614" i="1"/>
  <c r="Y1602" i="1"/>
  <c r="Y1590" i="1"/>
  <c r="Y1578" i="1"/>
  <c r="Y1566" i="1"/>
  <c r="Y1554" i="1"/>
  <c r="Y1542" i="1"/>
  <c r="Y1530" i="1"/>
  <c r="Y1518" i="1"/>
  <c r="Y1506" i="1"/>
  <c r="Y1494" i="1"/>
  <c r="Y1482" i="1"/>
  <c r="Y1470" i="1"/>
  <c r="Y1458" i="1"/>
  <c r="Y1446" i="1"/>
  <c r="Y1434" i="1"/>
  <c r="Y1422" i="1"/>
  <c r="Y1410" i="1"/>
  <c r="Y1398" i="1"/>
  <c r="Y1386" i="1"/>
  <c r="Y1374" i="1"/>
  <c r="Y1362" i="1"/>
  <c r="Y1350" i="1"/>
  <c r="Y1338" i="1"/>
  <c r="Y1326" i="1"/>
  <c r="Y1314" i="1"/>
  <c r="Y1302" i="1"/>
  <c r="Y1290" i="1"/>
  <c r="Y1278" i="1"/>
  <c r="Y1266" i="1"/>
  <c r="Y1254" i="1"/>
  <c r="Y1242" i="1"/>
  <c r="Y1230" i="1"/>
  <c r="Y1218" i="1"/>
  <c r="Y1206" i="1"/>
  <c r="Y1194" i="1"/>
  <c r="Y1182" i="1"/>
  <c r="Y1170" i="1"/>
  <c r="Y1158" i="1"/>
  <c r="Y1146" i="1"/>
  <c r="Y1134" i="1"/>
  <c r="Y1122" i="1"/>
  <c r="Y1110" i="1"/>
  <c r="Y1098" i="1"/>
  <c r="Y1086" i="1"/>
  <c r="Y1074" i="1"/>
  <c r="Y1062" i="1"/>
  <c r="Y1050" i="1"/>
  <c r="Y1038" i="1"/>
  <c r="Y1026" i="1"/>
  <c r="Y1014" i="1"/>
  <c r="Y1002" i="1"/>
  <c r="Y990" i="1"/>
  <c r="Y978" i="1"/>
  <c r="Y966" i="1"/>
  <c r="Y954" i="1"/>
  <c r="Y942" i="1"/>
  <c r="Y930" i="1"/>
  <c r="Y918" i="1"/>
  <c r="Y906" i="1"/>
  <c r="Y894" i="1"/>
  <c r="Y882" i="1"/>
  <c r="Y870" i="1"/>
  <c r="Y858" i="1"/>
  <c r="Y846" i="1"/>
  <c r="Y834" i="1"/>
  <c r="Y822" i="1"/>
  <c r="Y810" i="1"/>
  <c r="Y798" i="1"/>
  <c r="Y786" i="1"/>
  <c r="Y774" i="1"/>
  <c r="Y762" i="1"/>
  <c r="Y750" i="1"/>
  <c r="Y738" i="1"/>
  <c r="Y726" i="1"/>
  <c r="Y714" i="1"/>
  <c r="Y702" i="1"/>
  <c r="Y690" i="1"/>
  <c r="Y678" i="1"/>
  <c r="Y666" i="1"/>
  <c r="Y654" i="1"/>
  <c r="Y642" i="1"/>
  <c r="Y630" i="1"/>
  <c r="Y618" i="1"/>
  <c r="Y606" i="1"/>
  <c r="Y594" i="1"/>
  <c r="Y582" i="1"/>
  <c r="Y570" i="1"/>
  <c r="Y558" i="1"/>
  <c r="Y546" i="1"/>
  <c r="Y534" i="1"/>
  <c r="Y522" i="1"/>
  <c r="Y510" i="1"/>
  <c r="Y498" i="1"/>
  <c r="Y486" i="1"/>
  <c r="Y474" i="1"/>
  <c r="Y462" i="1"/>
  <c r="Y450" i="1"/>
  <c r="Y438" i="1"/>
  <c r="Y426" i="1"/>
  <c r="Y414" i="1"/>
  <c r="Y402" i="1"/>
  <c r="Y390" i="1"/>
  <c r="Y378" i="1"/>
  <c r="Y366" i="1"/>
  <c r="Y354" i="1"/>
  <c r="Y342" i="1"/>
  <c r="Y330" i="1"/>
  <c r="Y318" i="1"/>
  <c r="Y306" i="1"/>
  <c r="Y294" i="1"/>
  <c r="Y282" i="1"/>
  <c r="Y270" i="1"/>
  <c r="Y258" i="1"/>
  <c r="Y246" i="1"/>
  <c r="Y234" i="1"/>
  <c r="Y222" i="1"/>
  <c r="Y210" i="1"/>
  <c r="Y198" i="1"/>
  <c r="Y186" i="1"/>
  <c r="Y174" i="1"/>
  <c r="Y162" i="1"/>
  <c r="Y150" i="1"/>
  <c r="Y138" i="1"/>
  <c r="Y126" i="1"/>
  <c r="Y114" i="1"/>
  <c r="Y102" i="1"/>
  <c r="Y90" i="1"/>
  <c r="Y78" i="1"/>
  <c r="Y66" i="1"/>
  <c r="Y54" i="1"/>
  <c r="Y42" i="1"/>
  <c r="Y30" i="1"/>
  <c r="Y18" i="1"/>
  <c r="Y6" i="1"/>
  <c r="Y6511" i="1"/>
  <c r="Y4875" i="1"/>
  <c r="Y7385" i="1"/>
  <c r="Y7373" i="1"/>
  <c r="Y7361" i="1"/>
  <c r="Y7349" i="1"/>
  <c r="Y7337" i="1"/>
  <c r="Y7325" i="1"/>
  <c r="Y7313" i="1"/>
  <c r="Y7301" i="1"/>
  <c r="Y7289" i="1"/>
  <c r="Y7277" i="1"/>
  <c r="Y7265" i="1"/>
  <c r="Y7253" i="1"/>
  <c r="Y7241" i="1"/>
  <c r="Y7229" i="1"/>
  <c r="Y7217" i="1"/>
  <c r="Y7205" i="1"/>
  <c r="Y7193" i="1"/>
  <c r="Y7181" i="1"/>
  <c r="Y7169" i="1"/>
  <c r="Y7157" i="1"/>
  <c r="Y7145" i="1"/>
  <c r="Y7133" i="1"/>
  <c r="Y7121" i="1"/>
  <c r="Y7109" i="1"/>
  <c r="Y7097" i="1"/>
  <c r="Y7085" i="1"/>
  <c r="Y7073" i="1"/>
  <c r="Y7061" i="1"/>
  <c r="Y7049" i="1"/>
  <c r="Y7037" i="1"/>
  <c r="Y7025" i="1"/>
  <c r="Y7013" i="1"/>
  <c r="Y7001" i="1"/>
  <c r="Y6989" i="1"/>
  <c r="Y6977" i="1"/>
  <c r="Y6965" i="1"/>
  <c r="Y6953" i="1"/>
  <c r="Y6941" i="1"/>
  <c r="Y6929" i="1"/>
  <c r="Y6917" i="1"/>
  <c r="Y6905" i="1"/>
  <c r="Y6893" i="1"/>
  <c r="Y6881" i="1"/>
  <c r="Y6869" i="1"/>
  <c r="Y6857" i="1"/>
  <c r="Y6845" i="1"/>
  <c r="Y6833" i="1"/>
  <c r="Y6821" i="1"/>
  <c r="Y6809" i="1"/>
  <c r="Y6797" i="1"/>
  <c r="Y6785" i="1"/>
  <c r="Y6773" i="1"/>
  <c r="Y6761" i="1"/>
  <c r="Y6749" i="1"/>
  <c r="Y6737" i="1"/>
  <c r="Y6725" i="1"/>
  <c r="Y6713" i="1"/>
  <c r="Y6701" i="1"/>
  <c r="Y6689" i="1"/>
  <c r="Y6677" i="1"/>
  <c r="Y6665" i="1"/>
  <c r="Y6653" i="1"/>
  <c r="Y6641" i="1"/>
  <c r="Y6629" i="1"/>
  <c r="Y6617" i="1"/>
  <c r="Y6605" i="1"/>
  <c r="Y6593" i="1"/>
  <c r="Y6581" i="1"/>
  <c r="Y6569" i="1"/>
  <c r="Y6557" i="1"/>
  <c r="Y6545" i="1"/>
  <c r="Y6533" i="1"/>
  <c r="Y6521" i="1"/>
  <c r="Y6509" i="1"/>
  <c r="Y6497" i="1"/>
  <c r="Y6485" i="1"/>
  <c r="Y6473" i="1"/>
  <c r="Y6461" i="1"/>
  <c r="Y6449" i="1"/>
  <c r="Y6437" i="1"/>
  <c r="Y6425" i="1"/>
  <c r="Y6413" i="1"/>
  <c r="Y6401" i="1"/>
  <c r="Y6389" i="1"/>
  <c r="Y6377" i="1"/>
  <c r="Y6365" i="1"/>
  <c r="Y6353" i="1"/>
  <c r="Y6341" i="1"/>
  <c r="Y6329" i="1"/>
  <c r="Y6317" i="1"/>
  <c r="Y6305" i="1"/>
  <c r="Y6293" i="1"/>
  <c r="Y6281" i="1"/>
  <c r="Y6269" i="1"/>
  <c r="Y6257" i="1"/>
  <c r="Y6245" i="1"/>
  <c r="Y6233" i="1"/>
  <c r="Y6221" i="1"/>
  <c r="Y6209" i="1"/>
  <c r="Y6197" i="1"/>
  <c r="Y6185" i="1"/>
  <c r="Y6173" i="1"/>
  <c r="Y6161" i="1"/>
  <c r="Y6149" i="1"/>
  <c r="Y6137" i="1"/>
  <c r="Y6125" i="1"/>
  <c r="Y6113" i="1"/>
  <c r="Y6101" i="1"/>
  <c r="Y6089" i="1"/>
  <c r="Y6077" i="1"/>
  <c r="Y6065" i="1"/>
  <c r="Y6053" i="1"/>
  <c r="Y6041" i="1"/>
  <c r="Y6029" i="1"/>
  <c r="Y6017" i="1"/>
  <c r="Y6005" i="1"/>
  <c r="Y5993" i="1"/>
  <c r="Y5981" i="1"/>
  <c r="Y5969" i="1"/>
  <c r="Y5957" i="1"/>
  <c r="Y5945" i="1"/>
  <c r="Y5933" i="1"/>
  <c r="Y5921" i="1"/>
  <c r="Y5909" i="1"/>
  <c r="Y5897" i="1"/>
  <c r="Y5885" i="1"/>
  <c r="Y5873" i="1"/>
  <c r="Y5861" i="1"/>
  <c r="Y5849" i="1"/>
  <c r="Y5837" i="1"/>
  <c r="Y5825" i="1"/>
  <c r="Y5813" i="1"/>
  <c r="Y5801" i="1"/>
  <c r="Y5789" i="1"/>
  <c r="Y5777" i="1"/>
  <c r="Y5765" i="1"/>
  <c r="Y5753" i="1"/>
  <c r="Y5741" i="1"/>
  <c r="Y5729" i="1"/>
  <c r="Y5717" i="1"/>
  <c r="Y5705" i="1"/>
  <c r="Y5693" i="1"/>
  <c r="Y5681" i="1"/>
  <c r="Y5669" i="1"/>
  <c r="Y5657" i="1"/>
  <c r="Y5645" i="1"/>
  <c r="Y5633" i="1"/>
  <c r="Y5621" i="1"/>
  <c r="Y5609" i="1"/>
  <c r="Y5597" i="1"/>
  <c r="Y5585" i="1"/>
  <c r="Y5573" i="1"/>
  <c r="Y5561" i="1"/>
  <c r="Y5549" i="1"/>
  <c r="Y5537" i="1"/>
  <c r="Y5525" i="1"/>
  <c r="Y5513" i="1"/>
  <c r="Y5501" i="1"/>
  <c r="Y5489" i="1"/>
  <c r="Y5477" i="1"/>
  <c r="Y5465" i="1"/>
  <c r="Y5453" i="1"/>
  <c r="Y5441" i="1"/>
  <c r="Y5429" i="1"/>
  <c r="Y5417" i="1"/>
  <c r="Y5405" i="1"/>
  <c r="Y5393" i="1"/>
  <c r="Y5381" i="1"/>
  <c r="Y5369" i="1"/>
  <c r="Y5357" i="1"/>
  <c r="Y5345" i="1"/>
  <c r="Y5333" i="1"/>
  <c r="Y5321" i="1"/>
  <c r="Y5309" i="1"/>
  <c r="Y5297" i="1"/>
  <c r="Y5285" i="1"/>
  <c r="Y5273" i="1"/>
  <c r="Y5261" i="1"/>
  <c r="Y5249" i="1"/>
  <c r="Y5237" i="1"/>
  <c r="Y5225" i="1"/>
  <c r="Y5213" i="1"/>
  <c r="Y5201" i="1"/>
  <c r="Y5189" i="1"/>
  <c r="Y5177" i="1"/>
  <c r="Y5165" i="1"/>
  <c r="Y5153" i="1"/>
  <c r="Y5141" i="1"/>
  <c r="Y5129" i="1"/>
  <c r="Y5117" i="1"/>
  <c r="Y5105" i="1"/>
  <c r="Y5093" i="1"/>
  <c r="Y5081" i="1"/>
  <c r="Y5069" i="1"/>
  <c r="Y5057" i="1"/>
  <c r="Y5045" i="1"/>
  <c r="Y5033" i="1"/>
  <c r="Y5021" i="1"/>
  <c r="Y5009" i="1"/>
  <c r="Y4997" i="1"/>
  <c r="Y4985" i="1"/>
  <c r="Y4973" i="1"/>
  <c r="Y4961" i="1"/>
  <c r="Y4949" i="1"/>
  <c r="Y4937" i="1"/>
  <c r="Y4925" i="1"/>
  <c r="Y4913" i="1"/>
  <c r="Y4901" i="1"/>
  <c r="Y4889" i="1"/>
  <c r="Y4877" i="1"/>
  <c r="Y4865" i="1"/>
  <c r="Y4853" i="1"/>
  <c r="Y4841" i="1"/>
  <c r="Y4829" i="1"/>
  <c r="Y4817" i="1"/>
  <c r="Y4805" i="1"/>
  <c r="Y4793" i="1"/>
  <c r="Y4781" i="1"/>
  <c r="Y4769" i="1"/>
  <c r="Y4757" i="1"/>
  <c r="Y4745" i="1"/>
  <c r="Y4733" i="1"/>
  <c r="Y4721" i="1"/>
  <c r="Y4709" i="1"/>
  <c r="Y4697" i="1"/>
  <c r="Y4685" i="1"/>
  <c r="Y4673" i="1"/>
  <c r="Y4661" i="1"/>
  <c r="Y4649" i="1"/>
  <c r="Y4637" i="1"/>
  <c r="Y4625" i="1"/>
  <c r="Y4613" i="1"/>
  <c r="Y4601" i="1"/>
  <c r="Y4589" i="1"/>
  <c r="Y4577" i="1"/>
  <c r="Y4565" i="1"/>
  <c r="Y4553" i="1"/>
  <c r="Y4541" i="1"/>
  <c r="Y4529" i="1"/>
  <c r="Y4517" i="1"/>
  <c r="Y4505" i="1"/>
  <c r="Y4493" i="1"/>
  <c r="Y4481" i="1"/>
  <c r="Y4469" i="1"/>
  <c r="Y4457" i="1"/>
  <c r="Y4445" i="1"/>
  <c r="Y4433" i="1"/>
  <c r="Y4421" i="1"/>
  <c r="Y4409" i="1"/>
  <c r="Y4397" i="1"/>
  <c r="Y4385" i="1"/>
  <c r="Y4373" i="1"/>
  <c r="Y4361" i="1"/>
  <c r="Y4349" i="1"/>
  <c r="Y4337" i="1"/>
  <c r="Y4325" i="1"/>
  <c r="Y4313" i="1"/>
  <c r="Y4301" i="1"/>
  <c r="Y4289" i="1"/>
  <c r="Y4277" i="1"/>
  <c r="Y4265" i="1"/>
  <c r="Y4253" i="1"/>
  <c r="Y4241" i="1"/>
  <c r="Y4229" i="1"/>
  <c r="Y4217" i="1"/>
  <c r="Y4205" i="1"/>
  <c r="Y4193" i="1"/>
  <c r="Y4181" i="1"/>
  <c r="Y4169" i="1"/>
  <c r="Y4157" i="1"/>
  <c r="Y4145" i="1"/>
  <c r="Y4133" i="1"/>
  <c r="Y4121" i="1"/>
  <c r="Y4109" i="1"/>
  <c r="Y4097" i="1"/>
  <c r="Y4085" i="1"/>
  <c r="Y4073" i="1"/>
  <c r="Y4061" i="1"/>
  <c r="Y4049" i="1"/>
  <c r="Y4037" i="1"/>
  <c r="Y4025" i="1"/>
  <c r="Y4013" i="1"/>
  <c r="Y4001" i="1"/>
  <c r="Y3989" i="1"/>
  <c r="Y3977" i="1"/>
  <c r="Y3965" i="1"/>
  <c r="Y3953" i="1"/>
  <c r="Y3941" i="1"/>
  <c r="Y3929" i="1"/>
  <c r="Y3917" i="1"/>
  <c r="Y3905" i="1"/>
  <c r="Y3893" i="1"/>
  <c r="Y3881" i="1"/>
  <c r="Y3869" i="1"/>
  <c r="Y3857" i="1"/>
  <c r="Y3845" i="1"/>
  <c r="Y3833" i="1"/>
  <c r="Y3821" i="1"/>
  <c r="Y3809" i="1"/>
  <c r="Y3797" i="1"/>
  <c r="Y3785" i="1"/>
  <c r="Y3773" i="1"/>
  <c r="Y3761" i="1"/>
  <c r="Y3749" i="1"/>
  <c r="Y3737" i="1"/>
  <c r="Y3725" i="1"/>
  <c r="Y3713" i="1"/>
  <c r="Y3701" i="1"/>
  <c r="Y3689" i="1"/>
  <c r="Y3677" i="1"/>
  <c r="Y3665" i="1"/>
  <c r="Y3653" i="1"/>
  <c r="Y3641" i="1"/>
  <c r="Y3629" i="1"/>
  <c r="Y3617" i="1"/>
  <c r="Y3605" i="1"/>
  <c r="Y3593" i="1"/>
  <c r="Y3581" i="1"/>
  <c r="Y3569" i="1"/>
  <c r="Y3557" i="1"/>
  <c r="Y3545" i="1"/>
  <c r="Y3533" i="1"/>
  <c r="Y3521" i="1"/>
  <c r="Y3509" i="1"/>
  <c r="Y3497" i="1"/>
  <c r="Y3485" i="1"/>
  <c r="Y3473" i="1"/>
  <c r="Y3461" i="1"/>
  <c r="Y3449" i="1"/>
  <c r="Y3437" i="1"/>
  <c r="Y3425" i="1"/>
  <c r="Y3413" i="1"/>
  <c r="Y3401" i="1"/>
  <c r="Y3389" i="1"/>
  <c r="Y3377" i="1"/>
  <c r="Y3365" i="1"/>
  <c r="Y3353" i="1"/>
  <c r="Y3341" i="1"/>
  <c r="Y3329" i="1"/>
  <c r="Y3317" i="1"/>
  <c r="Y3305" i="1"/>
  <c r="Y3293" i="1"/>
  <c r="Y3281" i="1"/>
  <c r="Y3269" i="1"/>
  <c r="Y3257" i="1"/>
  <c r="Y3245" i="1"/>
  <c r="Y3233" i="1"/>
  <c r="Y3221" i="1"/>
  <c r="Y3209" i="1"/>
  <c r="Y3197" i="1"/>
  <c r="Y3185" i="1"/>
  <c r="Y3173" i="1"/>
  <c r="Y3161" i="1"/>
  <c r="Y3149" i="1"/>
  <c r="Y3137" i="1"/>
  <c r="Y3125" i="1"/>
  <c r="Y3113" i="1"/>
  <c r="Y3101" i="1"/>
  <c r="Y3089" i="1"/>
  <c r="Y3077" i="1"/>
  <c r="Y3065" i="1"/>
  <c r="Y3053" i="1"/>
  <c r="Y3041" i="1"/>
  <c r="Y3029" i="1"/>
  <c r="Y3017" i="1"/>
  <c r="Y3005" i="1"/>
  <c r="Y2993" i="1"/>
  <c r="Y2981" i="1"/>
  <c r="Y2969" i="1"/>
  <c r="Y2957" i="1"/>
  <c r="Y2945" i="1"/>
  <c r="Y2933" i="1"/>
  <c r="Y2921" i="1"/>
  <c r="Y2909" i="1"/>
  <c r="Y2897" i="1"/>
  <c r="Y2885" i="1"/>
  <c r="Y2873" i="1"/>
  <c r="Y2861" i="1"/>
  <c r="Y2849" i="1"/>
  <c r="Y2837" i="1"/>
  <c r="Y2825" i="1"/>
  <c r="Y2813" i="1"/>
  <c r="Y2801" i="1"/>
  <c r="Y2789" i="1"/>
  <c r="Y2777" i="1"/>
  <c r="Y2765" i="1"/>
  <c r="Y2753" i="1"/>
  <c r="Y2741" i="1"/>
  <c r="Y2729" i="1"/>
  <c r="Y2717" i="1"/>
  <c r="Y2705" i="1"/>
  <c r="Y2693" i="1"/>
  <c r="Y2681" i="1"/>
  <c r="Y2669" i="1"/>
  <c r="Y2657" i="1"/>
  <c r="Y2645" i="1"/>
  <c r="Y2633" i="1"/>
  <c r="Y2621" i="1"/>
  <c r="Y2609" i="1"/>
  <c r="Y2597" i="1"/>
  <c r="Y2585" i="1"/>
  <c r="Y2573" i="1"/>
  <c r="Y2561" i="1"/>
  <c r="Y2549" i="1"/>
  <c r="Y2537" i="1"/>
  <c r="Y2525" i="1"/>
  <c r="Y2513" i="1"/>
  <c r="Y2501" i="1"/>
  <c r="Y2489" i="1"/>
  <c r="Y2477" i="1"/>
  <c r="Y2465" i="1"/>
  <c r="Y2453" i="1"/>
  <c r="Y2441" i="1"/>
  <c r="Y2429" i="1"/>
  <c r="Y2417" i="1"/>
  <c r="Y2405" i="1"/>
  <c r="Y2393" i="1"/>
  <c r="Y2381" i="1"/>
  <c r="Y2369" i="1"/>
  <c r="Y2357" i="1"/>
  <c r="Y2345" i="1"/>
  <c r="Y2333" i="1"/>
  <c r="Y2321" i="1"/>
  <c r="Y2309" i="1"/>
  <c r="Y2297" i="1"/>
  <c r="Y2285" i="1"/>
  <c r="Y2273" i="1"/>
  <c r="Y2261" i="1"/>
  <c r="Y2249" i="1"/>
  <c r="Y2237" i="1"/>
  <c r="Y3342" i="1"/>
  <c r="Y5320" i="1"/>
  <c r="Y5308" i="1"/>
  <c r="Y5296" i="1"/>
  <c r="Y5284" i="1"/>
  <c r="Y5272" i="1"/>
  <c r="Y5260" i="1"/>
  <c r="Y5248" i="1"/>
  <c r="Y5236" i="1"/>
  <c r="Y5224" i="1"/>
  <c r="Y5212" i="1"/>
  <c r="Y5200" i="1"/>
  <c r="Y5188" i="1"/>
  <c r="Y5176" i="1"/>
  <c r="Y5164" i="1"/>
  <c r="Y5152" i="1"/>
  <c r="Y5140" i="1"/>
  <c r="Y5128" i="1"/>
  <c r="Y5116" i="1"/>
  <c r="Y5104" i="1"/>
  <c r="Y5092" i="1"/>
  <c r="Y5080" i="1"/>
  <c r="Y5068" i="1"/>
  <c r="Y5056" i="1"/>
  <c r="Y5044" i="1"/>
  <c r="Y5032" i="1"/>
  <c r="Y5020" i="1"/>
  <c r="Y5008" i="1"/>
  <c r="Y4996" i="1"/>
  <c r="Y4984" i="1"/>
  <c r="Y4972" i="1"/>
  <c r="Y4960" i="1"/>
  <c r="Y4948" i="1"/>
  <c r="Y4936" i="1"/>
  <c r="Y4924" i="1"/>
  <c r="Y4912" i="1"/>
  <c r="Y4900" i="1"/>
  <c r="Y4888" i="1"/>
  <c r="Y4876" i="1"/>
  <c r="Y4864" i="1"/>
  <c r="Y4852" i="1"/>
  <c r="Y4840" i="1"/>
  <c r="Y4828" i="1"/>
  <c r="Y4816" i="1"/>
  <c r="Y4804" i="1"/>
  <c r="Y4792" i="1"/>
  <c r="Y4780" i="1"/>
  <c r="Y4768" i="1"/>
  <c r="Y4756" i="1"/>
  <c r="Y4744" i="1"/>
  <c r="Y4732" i="1"/>
  <c r="Y4720" i="1"/>
  <c r="Y4708" i="1"/>
  <c r="Y4696" i="1"/>
  <c r="Y4684" i="1"/>
  <c r="Y4672" i="1"/>
  <c r="Y4660" i="1"/>
  <c r="Y4648" i="1"/>
  <c r="Y4636" i="1"/>
  <c r="Y4624" i="1"/>
  <c r="Y4612" i="1"/>
  <c r="Y4600" i="1"/>
  <c r="Y4588" i="1"/>
  <c r="Y4576" i="1"/>
  <c r="Y4564" i="1"/>
  <c r="Y4552" i="1"/>
  <c r="Y4540" i="1"/>
  <c r="Y4528" i="1"/>
  <c r="Y4516" i="1"/>
  <c r="Y4504" i="1"/>
  <c r="Y4492" i="1"/>
  <c r="Y4480" i="1"/>
  <c r="Y4468" i="1"/>
  <c r="Y4456" i="1"/>
  <c r="Y4444" i="1"/>
  <c r="Y4432" i="1"/>
  <c r="Y4420" i="1"/>
  <c r="Y4408" i="1"/>
  <c r="Y4396" i="1"/>
  <c r="Y4384" i="1"/>
  <c r="Y4372" i="1"/>
  <c r="Y4360" i="1"/>
  <c r="Y4348" i="1"/>
  <c r="Y4336" i="1"/>
  <c r="Y4324" i="1"/>
  <c r="Y4312" i="1"/>
  <c r="Y4300" i="1"/>
  <c r="Y4288" i="1"/>
  <c r="Y4276" i="1"/>
  <c r="Y4264" i="1"/>
  <c r="Y4252" i="1"/>
  <c r="Y4240" i="1"/>
  <c r="Y4228" i="1"/>
  <c r="Y4216" i="1"/>
  <c r="Y4204" i="1"/>
  <c r="Y4192" i="1"/>
  <c r="Y4180" i="1"/>
  <c r="Y4168" i="1"/>
  <c r="Y4156" i="1"/>
  <c r="Y4144" i="1"/>
  <c r="Y4132" i="1"/>
  <c r="Y4120" i="1"/>
  <c r="Y4108" i="1"/>
  <c r="Y4096" i="1"/>
  <c r="Y4084" i="1"/>
  <c r="Y4072" i="1"/>
  <c r="Y4060" i="1"/>
  <c r="Y4048" i="1"/>
  <c r="Y4036" i="1"/>
  <c r="Y4024" i="1"/>
  <c r="Y4012" i="1"/>
  <c r="Y4000" i="1"/>
  <c r="Y3988" i="1"/>
  <c r="Y3976" i="1"/>
  <c r="Y3964" i="1"/>
  <c r="Y3952" i="1"/>
  <c r="Y3940" i="1"/>
  <c r="Y3928" i="1"/>
  <c r="Y3916" i="1"/>
  <c r="Y3904" i="1"/>
  <c r="Y3892" i="1"/>
  <c r="Y3880" i="1"/>
  <c r="Y3868" i="1"/>
  <c r="Y3856" i="1"/>
  <c r="Y3844" i="1"/>
  <c r="Y3832" i="1"/>
  <c r="Y3820" i="1"/>
  <c r="Y3808" i="1"/>
  <c r="Y3796" i="1"/>
  <c r="Y3784" i="1"/>
  <c r="Y3772" i="1"/>
  <c r="Y3760" i="1"/>
  <c r="Y3748" i="1"/>
  <c r="Y3736" i="1"/>
  <c r="Y3724" i="1"/>
  <c r="Y3712" i="1"/>
  <c r="Y3700" i="1"/>
  <c r="Y3688" i="1"/>
  <c r="Y3676" i="1"/>
  <c r="Y3664" i="1"/>
  <c r="Y3652" i="1"/>
  <c r="Y3640" i="1"/>
  <c r="Y3628" i="1"/>
  <c r="Y3616" i="1"/>
  <c r="Y3604" i="1"/>
  <c r="Y3592" i="1"/>
  <c r="Y3580" i="1"/>
  <c r="Y3568" i="1"/>
  <c r="Y3556" i="1"/>
  <c r="Y3544" i="1"/>
  <c r="Y3532" i="1"/>
  <c r="Y3520" i="1"/>
  <c r="Y3508" i="1"/>
  <c r="Y3496" i="1"/>
  <c r="Y3484" i="1"/>
  <c r="Y3472" i="1"/>
  <c r="Y3460" i="1"/>
  <c r="Y3448" i="1"/>
  <c r="Y3436" i="1"/>
  <c r="Y3424" i="1"/>
  <c r="Y3412" i="1"/>
  <c r="Y3400" i="1"/>
  <c r="Y3388" i="1"/>
  <c r="Y3376" i="1"/>
  <c r="Y3364" i="1"/>
  <c r="Y3352" i="1"/>
  <c r="Y3340" i="1"/>
  <c r="Y3328" i="1"/>
  <c r="Y3316" i="1"/>
  <c r="Y3304" i="1"/>
  <c r="Y3292" i="1"/>
  <c r="Y3280" i="1"/>
  <c r="Y3268" i="1"/>
  <c r="Y3256" i="1"/>
  <c r="Y3244" i="1"/>
  <c r="Y3232" i="1"/>
  <c r="Y3220" i="1"/>
  <c r="Y3208" i="1"/>
  <c r="Y3196" i="1"/>
  <c r="Y3184" i="1"/>
  <c r="Y3172" i="1"/>
  <c r="Y3160" i="1"/>
  <c r="Y3148" i="1"/>
  <c r="Y3136" i="1"/>
  <c r="Y3124" i="1"/>
  <c r="Y3112" i="1"/>
  <c r="Y3100" i="1"/>
  <c r="Y3088" i="1"/>
  <c r="Y3076" i="1"/>
  <c r="Y3064" i="1"/>
  <c r="Y3052" i="1"/>
  <c r="Y3040" i="1"/>
  <c r="Y3028" i="1"/>
  <c r="Y3016" i="1"/>
  <c r="Y3004" i="1"/>
  <c r="Y2992" i="1"/>
  <c r="Y2980" i="1"/>
  <c r="Y2968" i="1"/>
  <c r="Y2956" i="1"/>
  <c r="Y2944" i="1"/>
  <c r="Y2932" i="1"/>
  <c r="Y2920" i="1"/>
  <c r="Y2908" i="1"/>
  <c r="Y2896" i="1"/>
  <c r="Y2884" i="1"/>
  <c r="Y2872" i="1"/>
  <c r="Y2860" i="1"/>
  <c r="Y2848" i="1"/>
  <c r="Y2836" i="1"/>
  <c r="Y2824" i="1"/>
  <c r="Y2812" i="1"/>
  <c r="Y2800" i="1"/>
  <c r="Y2788" i="1"/>
  <c r="Y2776" i="1"/>
  <c r="Y2764" i="1"/>
  <c r="Y2752" i="1"/>
  <c r="Y2740" i="1"/>
  <c r="Y2728" i="1"/>
  <c r="Y2716" i="1"/>
  <c r="Y2704" i="1"/>
  <c r="Y2692" i="1"/>
  <c r="Y2680" i="1"/>
  <c r="Y2668" i="1"/>
  <c r="Y2656" i="1"/>
  <c r="Y2644" i="1"/>
  <c r="Y2632" i="1"/>
  <c r="Y2620" i="1"/>
  <c r="Y2608" i="1"/>
  <c r="Y2596" i="1"/>
  <c r="Y2584" i="1"/>
  <c r="Y2572" i="1"/>
  <c r="Y2560" i="1"/>
  <c r="Y2548" i="1"/>
  <c r="Y2536" i="1"/>
  <c r="Y2524" i="1"/>
  <c r="Y2512" i="1"/>
  <c r="Y2500" i="1"/>
  <c r="Y2488" i="1"/>
  <c r="Y2476" i="1"/>
  <c r="Y2464" i="1"/>
  <c r="Y2452" i="1"/>
  <c r="Y2440" i="1"/>
  <c r="Y2428" i="1"/>
  <c r="Y2416" i="1"/>
  <c r="Y2404" i="1"/>
  <c r="Y2392" i="1"/>
  <c r="Y2380" i="1"/>
  <c r="Y2368" i="1"/>
  <c r="Y2356" i="1"/>
  <c r="Y2344" i="1"/>
  <c r="Y2332" i="1"/>
  <c r="Y2320" i="1"/>
  <c r="Y2308" i="1"/>
  <c r="Y2296" i="1"/>
  <c r="Y2284" i="1"/>
  <c r="Y2272" i="1"/>
  <c r="Y2260" i="1"/>
  <c r="Y2248" i="1"/>
  <c r="Y2236" i="1"/>
  <c r="Y2224" i="1"/>
  <c r="Y2212" i="1"/>
  <c r="Y2200" i="1"/>
  <c r="Y2188" i="1"/>
  <c r="Y2176" i="1"/>
  <c r="Y2164" i="1"/>
  <c r="Y2152" i="1"/>
  <c r="Y2140" i="1"/>
  <c r="Y2128" i="1"/>
  <c r="Y2116" i="1"/>
  <c r="Y2104" i="1"/>
  <c r="Y2092" i="1"/>
  <c r="Y2080" i="1"/>
  <c r="Y2068" i="1"/>
  <c r="Y2056" i="1"/>
  <c r="Y2044" i="1"/>
  <c r="Y2032" i="1"/>
  <c r="Y2020" i="1"/>
  <c r="Y2008" i="1"/>
  <c r="Y1996" i="1"/>
  <c r="Y1984" i="1"/>
  <c r="Y1972" i="1"/>
  <c r="Y1960" i="1"/>
  <c r="Y1948" i="1"/>
  <c r="Y1936" i="1"/>
  <c r="Y1924" i="1"/>
  <c r="Y1912" i="1"/>
  <c r="Y1900" i="1"/>
  <c r="Y7512" i="1"/>
  <c r="Y6885" i="1"/>
  <c r="Y4863" i="1"/>
  <c r="Y4851" i="1"/>
  <c r="Y4839" i="1"/>
  <c r="Y4827" i="1"/>
  <c r="Y4815" i="1"/>
  <c r="Y4803" i="1"/>
  <c r="Y4791" i="1"/>
  <c r="Y4779" i="1"/>
  <c r="Y4767" i="1"/>
  <c r="Y4755" i="1"/>
  <c r="Y4743" i="1"/>
  <c r="Y4731" i="1"/>
  <c r="Y4719" i="1"/>
  <c r="Y4707" i="1"/>
  <c r="Y4695" i="1"/>
  <c r="Y4683" i="1"/>
  <c r="Y4671" i="1"/>
  <c r="Y4659" i="1"/>
  <c r="Y4647" i="1"/>
  <c r="Y4635" i="1"/>
  <c r="Y4623" i="1"/>
  <c r="Y4611" i="1"/>
  <c r="Y4599" i="1"/>
  <c r="Y4587" i="1"/>
  <c r="Y4575" i="1"/>
  <c r="Y4563" i="1"/>
  <c r="Y4551" i="1"/>
  <c r="Y4539" i="1"/>
  <c r="Y4527" i="1"/>
  <c r="Y4515" i="1"/>
  <c r="Y4503" i="1"/>
  <c r="Y4491" i="1"/>
  <c r="Y4479" i="1"/>
  <c r="Y4467" i="1"/>
  <c r="Y4455" i="1"/>
  <c r="Y4443" i="1"/>
  <c r="Y4431" i="1"/>
  <c r="Y4419" i="1"/>
  <c r="Y4407" i="1"/>
  <c r="Y4395" i="1"/>
  <c r="Y4383" i="1"/>
  <c r="Y4371" i="1"/>
  <c r="Y4359" i="1"/>
  <c r="Y4347" i="1"/>
  <c r="Y4335" i="1"/>
  <c r="Y4323" i="1"/>
  <c r="Y4311" i="1"/>
  <c r="Y4299" i="1"/>
  <c r="Y4287" i="1"/>
  <c r="Y4275" i="1"/>
  <c r="Y4263" i="1"/>
  <c r="Y4251" i="1"/>
  <c r="Y4239" i="1"/>
  <c r="Y4227" i="1"/>
  <c r="Y4215" i="1"/>
  <c r="Y4203" i="1"/>
  <c r="Y4191" i="1"/>
  <c r="Y4179" i="1"/>
  <c r="Y4167" i="1"/>
  <c r="Y4155" i="1"/>
  <c r="Y4143" i="1"/>
  <c r="Y4131" i="1"/>
  <c r="Y4119" i="1"/>
  <c r="Y4107" i="1"/>
  <c r="Y4095" i="1"/>
  <c r="Y4083" i="1"/>
  <c r="Y4071" i="1"/>
  <c r="Y4059" i="1"/>
  <c r="Y4047" i="1"/>
  <c r="Y4035" i="1"/>
  <c r="Y4023" i="1"/>
  <c r="Y4011" i="1"/>
  <c r="Y3999" i="1"/>
  <c r="Y3987" i="1"/>
  <c r="Y3975" i="1"/>
  <c r="Y3963" i="1"/>
  <c r="Y3951" i="1"/>
  <c r="Y3939" i="1"/>
  <c r="Y3927" i="1"/>
  <c r="Y3915" i="1"/>
  <c r="Y3903" i="1"/>
  <c r="Y3891" i="1"/>
  <c r="Y3879" i="1"/>
  <c r="Y3867" i="1"/>
  <c r="Y3855" i="1"/>
  <c r="Y3843" i="1"/>
  <c r="Y3831" i="1"/>
  <c r="Y3819" i="1"/>
  <c r="Y3807" i="1"/>
  <c r="Y3795" i="1"/>
  <c r="Y3783" i="1"/>
  <c r="Y3771" i="1"/>
  <c r="Y3759" i="1"/>
  <c r="Y3747" i="1"/>
  <c r="Y3735" i="1"/>
  <c r="Y3723" i="1"/>
  <c r="Y3711" i="1"/>
  <c r="Y3699" i="1"/>
  <c r="Y3687" i="1"/>
  <c r="Y3675" i="1"/>
  <c r="Y3663" i="1"/>
  <c r="Y3651" i="1"/>
  <c r="Y3639" i="1"/>
  <c r="Y3627" i="1"/>
  <c r="Y3615" i="1"/>
  <c r="Y3603" i="1"/>
  <c r="Y3591" i="1"/>
  <c r="Y3579" i="1"/>
  <c r="Y3567" i="1"/>
  <c r="Y3555" i="1"/>
  <c r="Y3543" i="1"/>
  <c r="Y3531" i="1"/>
  <c r="Y3519" i="1"/>
  <c r="Y3507" i="1"/>
  <c r="Y3495" i="1"/>
  <c r="Y3483" i="1"/>
  <c r="Y3471" i="1"/>
  <c r="Y3459" i="1"/>
  <c r="Y3447" i="1"/>
  <c r="Y3435" i="1"/>
  <c r="Y3423" i="1"/>
  <c r="Y3411" i="1"/>
  <c r="Y3399" i="1"/>
  <c r="Y3387" i="1"/>
  <c r="Y3375" i="1"/>
  <c r="Y3363" i="1"/>
  <c r="Y3351" i="1"/>
  <c r="Y3339" i="1"/>
  <c r="Y3327" i="1"/>
  <c r="Y3315" i="1"/>
  <c r="Y3303" i="1"/>
  <c r="Y3291" i="1"/>
  <c r="Y3279" i="1"/>
  <c r="Y3267" i="1"/>
  <c r="Y3255" i="1"/>
  <c r="Y3243" i="1"/>
  <c r="Y3231" i="1"/>
  <c r="Y3219" i="1"/>
  <c r="Y3207" i="1"/>
  <c r="Y3195" i="1"/>
  <c r="Y3183" i="1"/>
  <c r="Y3171" i="1"/>
  <c r="Y3159" i="1"/>
  <c r="Y3147" i="1"/>
  <c r="Y3135" i="1"/>
  <c r="Y3123" i="1"/>
  <c r="Y3111" i="1"/>
  <c r="Y3099" i="1"/>
  <c r="Y3087" i="1"/>
  <c r="Y3075" i="1"/>
  <c r="Y3063" i="1"/>
  <c r="Y3051" i="1"/>
  <c r="Y3039" i="1"/>
  <c r="Y3027" i="1"/>
  <c r="Y3015" i="1"/>
  <c r="Y3003" i="1"/>
  <c r="Y2991" i="1"/>
  <c r="Y2979" i="1"/>
  <c r="Y2967" i="1"/>
  <c r="Y2955" i="1"/>
  <c r="Y2943" i="1"/>
  <c r="Y2931" i="1"/>
  <c r="Y2919" i="1"/>
  <c r="Y2907" i="1"/>
  <c r="Y2895" i="1"/>
  <c r="Y2883" i="1"/>
  <c r="Y2871" i="1"/>
  <c r="Y2859" i="1"/>
  <c r="Y2847" i="1"/>
  <c r="Y2835" i="1"/>
  <c r="Y2823" i="1"/>
  <c r="Y2811" i="1"/>
  <c r="Y2799" i="1"/>
  <c r="Y2787" i="1"/>
  <c r="Y2775" i="1"/>
  <c r="Y2763" i="1"/>
  <c r="Y2751" i="1"/>
  <c r="Y2739" i="1"/>
  <c r="Y2727" i="1"/>
  <c r="Y2715" i="1"/>
  <c r="Y2703" i="1"/>
  <c r="Y2691" i="1"/>
  <c r="Y2679" i="1"/>
  <c r="Y2667" i="1"/>
  <c r="Y2655" i="1"/>
  <c r="Y2643" i="1"/>
  <c r="Y2631" i="1"/>
  <c r="Y2619" i="1"/>
  <c r="Y2607" i="1"/>
  <c r="Y2595" i="1"/>
  <c r="Y2583" i="1"/>
  <c r="Y2571" i="1"/>
  <c r="Y2559" i="1"/>
  <c r="Y2547" i="1"/>
  <c r="Y2535" i="1"/>
  <c r="Y2523" i="1"/>
  <c r="Y2511" i="1"/>
  <c r="Y2499" i="1"/>
  <c r="Y2487" i="1"/>
  <c r="Y2475" i="1"/>
  <c r="Y2463" i="1"/>
  <c r="Y2451" i="1"/>
  <c r="Y2439" i="1"/>
  <c r="Y2427" i="1"/>
  <c r="Y2415" i="1"/>
  <c r="Y2403" i="1"/>
  <c r="Y2391" i="1"/>
  <c r="Y2379" i="1"/>
  <c r="Y2367" i="1"/>
  <c r="Y2355" i="1"/>
  <c r="Y2343" i="1"/>
  <c r="Y2331" i="1"/>
  <c r="Y2319" i="1"/>
  <c r="Y2307" i="1"/>
  <c r="Y2295" i="1"/>
  <c r="Y2283" i="1"/>
  <c r="Y2271" i="1"/>
  <c r="Y2259" i="1"/>
  <c r="Y2247" i="1"/>
  <c r="Y2235" i="1"/>
  <c r="Y2223" i="1"/>
  <c r="Y2211" i="1"/>
  <c r="Y2199" i="1"/>
  <c r="Y2187" i="1"/>
  <c r="Y2175" i="1"/>
  <c r="Y2163" i="1"/>
  <c r="Y2151" i="1"/>
  <c r="Y2139" i="1"/>
  <c r="Y2127" i="1"/>
  <c r="Y2115" i="1"/>
  <c r="Y6626" i="1"/>
  <c r="Y6614" i="1"/>
  <c r="Y6602" i="1"/>
  <c r="Y6590" i="1"/>
  <c r="Y6578" i="1"/>
  <c r="Y6566" i="1"/>
  <c r="Y6554" i="1"/>
  <c r="Y6542" i="1"/>
  <c r="Y6530" i="1"/>
  <c r="Y6518" i="1"/>
  <c r="Y6506" i="1"/>
  <c r="Y6494" i="1"/>
  <c r="Y6482" i="1"/>
  <c r="Y6470" i="1"/>
  <c r="Y6458" i="1"/>
  <c r="Y6446" i="1"/>
  <c r="Y6434" i="1"/>
  <c r="Y6422" i="1"/>
  <c r="Y6410" i="1"/>
  <c r="Y6398" i="1"/>
  <c r="Y6386" i="1"/>
  <c r="Y6374" i="1"/>
  <c r="Y6362" i="1"/>
  <c r="Y6350" i="1"/>
  <c r="Y6338" i="1"/>
  <c r="Y6326" i="1"/>
  <c r="Y6314" i="1"/>
  <c r="Y6302" i="1"/>
  <c r="Y6290" i="1"/>
  <c r="Y6278" i="1"/>
  <c r="Y6266" i="1"/>
  <c r="Y6254" i="1"/>
  <c r="Y6242" i="1"/>
  <c r="Y6230" i="1"/>
  <c r="Y6218" i="1"/>
  <c r="Y6206" i="1"/>
  <c r="Y6194" i="1"/>
  <c r="Y6182" i="1"/>
  <c r="Y6170" i="1"/>
  <c r="Y6158" i="1"/>
  <c r="Y6146" i="1"/>
  <c r="Y6134" i="1"/>
  <c r="Y6122" i="1"/>
  <c r="Y6110" i="1"/>
  <c r="Y6098" i="1"/>
  <c r="Y6086" i="1"/>
  <c r="Y6074" i="1"/>
  <c r="Y6062" i="1"/>
  <c r="Y6050" i="1"/>
  <c r="Y6038" i="1"/>
  <c r="Y6026" i="1"/>
  <c r="Y6014" i="1"/>
  <c r="Y6002" i="1"/>
  <c r="Y5990" i="1"/>
  <c r="Y5978" i="1"/>
  <c r="Y5966" i="1"/>
  <c r="Y5954" i="1"/>
  <c r="Y5942" i="1"/>
  <c r="Y5930" i="1"/>
  <c r="Y5918" i="1"/>
  <c r="Y5906" i="1"/>
  <c r="Y5894" i="1"/>
  <c r="Y5882" i="1"/>
  <c r="Y5870" i="1"/>
  <c r="Y5858" i="1"/>
  <c r="Y5846" i="1"/>
  <c r="Y5834" i="1"/>
  <c r="Y5822" i="1"/>
  <c r="Y5810" i="1"/>
  <c r="Y5798" i="1"/>
  <c r="Y5786" i="1"/>
  <c r="Y5774" i="1"/>
  <c r="Y5762" i="1"/>
  <c r="Y5750" i="1"/>
  <c r="Y5738" i="1"/>
  <c r="Y5726" i="1"/>
  <c r="Y5714" i="1"/>
  <c r="Y5702" i="1"/>
  <c r="Y5690" i="1"/>
  <c r="Y5678" i="1"/>
  <c r="Y5666" i="1"/>
  <c r="Y5654" i="1"/>
  <c r="Y5642" i="1"/>
  <c r="Y5630" i="1"/>
  <c r="Y5618" i="1"/>
  <c r="Y5606" i="1"/>
  <c r="Y5594" i="1"/>
  <c r="Y5582" i="1"/>
  <c r="Y5570" i="1"/>
  <c r="Y5558" i="1"/>
  <c r="Y5546" i="1"/>
  <c r="Y5534" i="1"/>
  <c r="Y5522" i="1"/>
  <c r="Y5510" i="1"/>
  <c r="Y5498" i="1"/>
  <c r="Y5486" i="1"/>
  <c r="Y5474" i="1"/>
  <c r="Y5462" i="1"/>
  <c r="Y5450" i="1"/>
  <c r="Y5438" i="1"/>
  <c r="Y5426" i="1"/>
  <c r="Y5414" i="1"/>
  <c r="Y5402" i="1"/>
  <c r="Y5390" i="1"/>
  <c r="Y5378" i="1"/>
  <c r="Y5366" i="1"/>
  <c r="Y5354" i="1"/>
  <c r="Y5342" i="1"/>
  <c r="Y5330" i="1"/>
  <c r="Y5318" i="1"/>
  <c r="Y5306" i="1"/>
  <c r="Y5294" i="1"/>
  <c r="Y5282" i="1"/>
  <c r="Y5270" i="1"/>
  <c r="Y5258" i="1"/>
  <c r="Y5246" i="1"/>
  <c r="Y5234" i="1"/>
  <c r="Y5222" i="1"/>
  <c r="Y5210" i="1"/>
  <c r="Y5198" i="1"/>
  <c r="Y5186" i="1"/>
  <c r="Y5174" i="1"/>
  <c r="Y5162" i="1"/>
  <c r="Y5150" i="1"/>
  <c r="Y5138" i="1"/>
  <c r="Y5126" i="1"/>
  <c r="Y5114" i="1"/>
  <c r="Y5102" i="1"/>
  <c r="Y5090" i="1"/>
  <c r="Y5078" i="1"/>
  <c r="Y5066" i="1"/>
  <c r="Y5054" i="1"/>
  <c r="Y5042" i="1"/>
  <c r="Y5030" i="1"/>
  <c r="Y5018" i="1"/>
  <c r="Y5006" i="1"/>
  <c r="Y4994" i="1"/>
  <c r="Y4982" i="1"/>
  <c r="Y4970" i="1"/>
  <c r="Y4958" i="1"/>
  <c r="Y4946" i="1"/>
  <c r="Y4934" i="1"/>
  <c r="Y4922" i="1"/>
  <c r="Y4910" i="1"/>
  <c r="Y4898" i="1"/>
  <c r="Y4886" i="1"/>
  <c r="Y4874" i="1"/>
  <c r="Y4862" i="1"/>
  <c r="Y4850" i="1"/>
  <c r="Y4838" i="1"/>
  <c r="Y4826" i="1"/>
  <c r="Y4814" i="1"/>
  <c r="Y4802" i="1"/>
  <c r="Y4790" i="1"/>
  <c r="Y4778" i="1"/>
  <c r="Y4766" i="1"/>
  <c r="Y4754" i="1"/>
  <c r="Y4742" i="1"/>
  <c r="Y4730" i="1"/>
  <c r="Y4718" i="1"/>
  <c r="Y4706" i="1"/>
  <c r="Y4694" i="1"/>
  <c r="Y4682" i="1"/>
  <c r="Y4670" i="1"/>
  <c r="Y4658" i="1"/>
  <c r="Y4646" i="1"/>
  <c r="Y4634" i="1"/>
  <c r="Y4622" i="1"/>
  <c r="Y4610" i="1"/>
  <c r="Y4598" i="1"/>
  <c r="Y4586" i="1"/>
  <c r="Y4574" i="1"/>
  <c r="Y4562" i="1"/>
  <c r="Y4550" i="1"/>
  <c r="Y4538" i="1"/>
  <c r="Y4526" i="1"/>
  <c r="Y4514" i="1"/>
  <c r="Y4502" i="1"/>
  <c r="Y4490" i="1"/>
  <c r="Y4478" i="1"/>
  <c r="Y4466" i="1"/>
  <c r="Y4454" i="1"/>
  <c r="Y4442" i="1"/>
  <c r="Y4430" i="1"/>
  <c r="Y4418" i="1"/>
  <c r="Y4406" i="1"/>
  <c r="Y4394" i="1"/>
  <c r="Y4382" i="1"/>
  <c r="Y4370" i="1"/>
  <c r="Y4358" i="1"/>
  <c r="Y4346" i="1"/>
  <c r="Y4334" i="1"/>
  <c r="Y4322" i="1"/>
  <c r="Y4310" i="1"/>
  <c r="Y4298" i="1"/>
  <c r="Y4286" i="1"/>
  <c r="Y4274" i="1"/>
  <c r="Y4262" i="1"/>
  <c r="Y4250" i="1"/>
  <c r="Y4238" i="1"/>
  <c r="Y4226" i="1"/>
  <c r="Y4214" i="1"/>
  <c r="Y4202" i="1"/>
  <c r="Y4190" i="1"/>
  <c r="Y4178" i="1"/>
  <c r="Y4166" i="1"/>
  <c r="Y4154" i="1"/>
  <c r="Y4142" i="1"/>
  <c r="Y4130" i="1"/>
  <c r="Y4118" i="1"/>
  <c r="Y4106" i="1"/>
  <c r="Y4094" i="1"/>
  <c r="Y4082" i="1"/>
  <c r="Y4070" i="1"/>
  <c r="Y4058" i="1"/>
  <c r="Y4046" i="1"/>
  <c r="Y4034" i="1"/>
  <c r="Y4022" i="1"/>
  <c r="Y4010" i="1"/>
  <c r="Y3998" i="1"/>
  <c r="Y3986" i="1"/>
  <c r="Y3974" i="1"/>
  <c r="Y3962" i="1"/>
  <c r="Y3950" i="1"/>
  <c r="Y3938" i="1"/>
  <c r="Y3926" i="1"/>
  <c r="Y3914" i="1"/>
  <c r="Y3902" i="1"/>
  <c r="Y3890" i="1"/>
  <c r="Y3878" i="1"/>
  <c r="Y3866" i="1"/>
  <c r="Y3854" i="1"/>
  <c r="Y3842" i="1"/>
  <c r="Y3830" i="1"/>
  <c r="Y3818" i="1"/>
  <c r="Y3806" i="1"/>
  <c r="Y3794" i="1"/>
  <c r="Y3782" i="1"/>
  <c r="Y3770" i="1"/>
  <c r="Y3758" i="1"/>
  <c r="Y3746" i="1"/>
  <c r="Y3734" i="1"/>
  <c r="Y3722" i="1"/>
  <c r="Y3710" i="1"/>
  <c r="Y3698" i="1"/>
  <c r="Y3686" i="1"/>
  <c r="Y3674" i="1"/>
  <c r="Y3662" i="1"/>
  <c r="Y3650" i="1"/>
  <c r="Y3638" i="1"/>
  <c r="Y3626" i="1"/>
  <c r="Y3614" i="1"/>
  <c r="Y3602" i="1"/>
  <c r="Y3590" i="1"/>
  <c r="Y3578" i="1"/>
  <c r="Y3566" i="1"/>
  <c r="Y3554" i="1"/>
  <c r="Y3542" i="1"/>
  <c r="Y3530" i="1"/>
  <c r="Y3518" i="1"/>
  <c r="Y3506" i="1"/>
  <c r="Y3494" i="1"/>
  <c r="Y3482" i="1"/>
  <c r="Y3470" i="1"/>
  <c r="Y3458" i="1"/>
  <c r="Y3446" i="1"/>
  <c r="Y3434" i="1"/>
  <c r="Y3422" i="1"/>
  <c r="Y3410" i="1"/>
  <c r="Y3398" i="1"/>
  <c r="Y3386" i="1"/>
  <c r="Y3374" i="1"/>
  <c r="Y3362" i="1"/>
  <c r="Y3350" i="1"/>
  <c r="Y3338" i="1"/>
  <c r="Y3326" i="1"/>
  <c r="Y3314" i="1"/>
  <c r="Y3302" i="1"/>
  <c r="Y3290" i="1"/>
  <c r="Y3278" i="1"/>
  <c r="Y3266" i="1"/>
  <c r="Y3254" i="1"/>
  <c r="Y3242" i="1"/>
  <c r="Y3230" i="1"/>
  <c r="Y3218" i="1"/>
  <c r="Y3206" i="1"/>
  <c r="Y3194" i="1"/>
  <c r="Y3182" i="1"/>
  <c r="Y3170" i="1"/>
  <c r="Y3158" i="1"/>
  <c r="Y3146" i="1"/>
  <c r="Y3134" i="1"/>
  <c r="Y3122" i="1"/>
  <c r="Y3110" i="1"/>
  <c r="Y3098" i="1"/>
  <c r="Y3086" i="1"/>
  <c r="Y3074" i="1"/>
  <c r="Y3062" i="1"/>
  <c r="Y3050" i="1"/>
  <c r="Y3038" i="1"/>
  <c r="Y3026" i="1"/>
  <c r="Y3014" i="1"/>
  <c r="Y3002" i="1"/>
  <c r="Y2990" i="1"/>
  <c r="Y2978" i="1"/>
  <c r="Y2966" i="1"/>
  <c r="Y2954" i="1"/>
  <c r="Y2942" i="1"/>
  <c r="Y2930" i="1"/>
  <c r="Y2918" i="1"/>
  <c r="Y2906" i="1"/>
  <c r="Y2894" i="1"/>
  <c r="Y2882" i="1"/>
  <c r="Y2870" i="1"/>
  <c r="Y2858" i="1"/>
  <c r="Y2846" i="1"/>
  <c r="Y2834" i="1"/>
  <c r="Y2822" i="1"/>
  <c r="Y2810" i="1"/>
  <c r="Y2798" i="1"/>
  <c r="Y2786" i="1"/>
  <c r="Y2774" i="1"/>
  <c r="Y2762" i="1"/>
  <c r="Y2750" i="1"/>
  <c r="Y2738" i="1"/>
  <c r="Y2726" i="1"/>
  <c r="Y2714" i="1"/>
  <c r="Y2702" i="1"/>
  <c r="Y2690" i="1"/>
  <c r="Y2678" i="1"/>
  <c r="Y2666" i="1"/>
  <c r="Y2654" i="1"/>
  <c r="Y2642" i="1"/>
  <c r="Y2630" i="1"/>
  <c r="Y2618" i="1"/>
  <c r="Y2606" i="1"/>
  <c r="Y2594" i="1"/>
  <c r="Y2582" i="1"/>
  <c r="Y2570" i="1"/>
  <c r="Y2558" i="1"/>
  <c r="Y2546" i="1"/>
  <c r="Y2534" i="1"/>
  <c r="Y2522" i="1"/>
  <c r="Y2510" i="1"/>
  <c r="Y2498" i="1"/>
  <c r="Y2486" i="1"/>
  <c r="Y2474" i="1"/>
  <c r="Y2462" i="1"/>
  <c r="Y2450" i="1"/>
  <c r="Y2438" i="1"/>
  <c r="Y2426" i="1"/>
  <c r="Y2414" i="1"/>
  <c r="Y2402" i="1"/>
  <c r="Y2390" i="1"/>
  <c r="Y2378" i="1"/>
  <c r="Y2366" i="1"/>
  <c r="Y2354" i="1"/>
  <c r="Y2342" i="1"/>
  <c r="Y2330" i="1"/>
  <c r="Y2318" i="1"/>
  <c r="Y7957" i="1"/>
  <c r="Y7945" i="1"/>
  <c r="Y7933" i="1"/>
  <c r="Y7921" i="1"/>
  <c r="Y7909" i="1"/>
  <c r="Y7897" i="1"/>
  <c r="Y7885" i="1"/>
  <c r="Y7873" i="1"/>
  <c r="Y7861" i="1"/>
  <c r="Y7849" i="1"/>
  <c r="Y7837" i="1"/>
  <c r="Y7825" i="1"/>
  <c r="Y7813" i="1"/>
  <c r="Y7801" i="1"/>
  <c r="Y7789" i="1"/>
  <c r="Y7777" i="1"/>
  <c r="Y7765" i="1"/>
  <c r="Y7753" i="1"/>
  <c r="Y7741" i="1"/>
  <c r="Y7729" i="1"/>
  <c r="Y7717" i="1"/>
  <c r="Y7705" i="1"/>
  <c r="Y7693" i="1"/>
  <c r="Y7681" i="1"/>
  <c r="Y7669" i="1"/>
  <c r="Y7657" i="1"/>
  <c r="Y7645" i="1"/>
  <c r="Y7633" i="1"/>
  <c r="Y7621" i="1"/>
  <c r="Y7609" i="1"/>
  <c r="Y7597" i="1"/>
  <c r="Y7585" i="1"/>
  <c r="Y7573" i="1"/>
  <c r="Y7561" i="1"/>
  <c r="Y7549" i="1"/>
  <c r="Y7537" i="1"/>
  <c r="Y7525" i="1"/>
  <c r="Y7513" i="1"/>
  <c r="Y7501" i="1"/>
  <c r="Y7489" i="1"/>
  <c r="Y7477" i="1"/>
  <c r="Y7465" i="1"/>
  <c r="Y7453" i="1"/>
  <c r="Y7441" i="1"/>
  <c r="Y7429" i="1"/>
  <c r="Y7417" i="1"/>
  <c r="Y7405" i="1"/>
  <c r="Y7393" i="1"/>
  <c r="Y7381" i="1"/>
  <c r="Y7369" i="1"/>
  <c r="Y7357" i="1"/>
  <c r="Y7345" i="1"/>
  <c r="Y7333" i="1"/>
  <c r="Y7321" i="1"/>
  <c r="Y7309" i="1"/>
  <c r="Y7297" i="1"/>
  <c r="Y7285" i="1"/>
  <c r="Y7273" i="1"/>
  <c r="Y7261" i="1"/>
  <c r="Y7249" i="1"/>
  <c r="Y7237" i="1"/>
  <c r="Y7225" i="1"/>
  <c r="Y7213" i="1"/>
  <c r="Y7201" i="1"/>
  <c r="Y7189" i="1"/>
  <c r="Y7177" i="1"/>
  <c r="Y7165" i="1"/>
  <c r="Y7153" i="1"/>
  <c r="Y7141" i="1"/>
  <c r="Y7129" i="1"/>
  <c r="Y7117" i="1"/>
  <c r="Y7105" i="1"/>
  <c r="Y7093" i="1"/>
  <c r="Y7081" i="1"/>
  <c r="Y7069" i="1"/>
  <c r="Y7057" i="1"/>
  <c r="Y7045" i="1"/>
  <c r="Y7033" i="1"/>
  <c r="Y7021" i="1"/>
  <c r="Y7009" i="1"/>
  <c r="Y6997" i="1"/>
  <c r="Y6985" i="1"/>
  <c r="Y6973" i="1"/>
  <c r="Y6961" i="1"/>
  <c r="Y6949" i="1"/>
  <c r="Y6937" i="1"/>
  <c r="Y6925" i="1"/>
  <c r="Y6913" i="1"/>
  <c r="Y6901" i="1"/>
  <c r="Y6889" i="1"/>
  <c r="Y6877" i="1"/>
  <c r="Y6865" i="1"/>
  <c r="Y6853" i="1"/>
  <c r="Y6841" i="1"/>
  <c r="Y6829" i="1"/>
  <c r="Y6817" i="1"/>
  <c r="Y6805" i="1"/>
  <c r="Y6793" i="1"/>
  <c r="Y6781" i="1"/>
  <c r="Y6769" i="1"/>
  <c r="Y6757" i="1"/>
  <c r="Y6745" i="1"/>
  <c r="Y6733" i="1"/>
  <c r="Y6721" i="1"/>
  <c r="Y6709" i="1"/>
  <c r="Y6697" i="1"/>
  <c r="Y6685" i="1"/>
  <c r="Y6673" i="1"/>
  <c r="Y6661" i="1"/>
  <c r="Y6649" i="1"/>
  <c r="Y6637" i="1"/>
  <c r="Y6625" i="1"/>
  <c r="Y6613" i="1"/>
  <c r="Y6601" i="1"/>
  <c r="Y6589" i="1"/>
  <c r="Y6577" i="1"/>
  <c r="Y6565" i="1"/>
  <c r="Y6553" i="1"/>
  <c r="Y6541" i="1"/>
  <c r="Y6529" i="1"/>
  <c r="Y6517" i="1"/>
  <c r="Y6505" i="1"/>
  <c r="Y6493" i="1"/>
  <c r="Y6481" i="1"/>
  <c r="Y6469" i="1"/>
  <c r="Y6457" i="1"/>
  <c r="Y6445" i="1"/>
  <c r="Y6433" i="1"/>
  <c r="Y6421" i="1"/>
  <c r="Y6409" i="1"/>
  <c r="Y6397" i="1"/>
  <c r="Y6385" i="1"/>
  <c r="Y6373" i="1"/>
  <c r="Y6361" i="1"/>
  <c r="Y6349" i="1"/>
  <c r="Y6337" i="1"/>
  <c r="Y6325" i="1"/>
  <c r="Y6313" i="1"/>
  <c r="Y6301" i="1"/>
  <c r="Y6289" i="1"/>
  <c r="Y6277" i="1"/>
  <c r="Y6265" i="1"/>
  <c r="Y6253" i="1"/>
  <c r="Y6241" i="1"/>
  <c r="Y6229" i="1"/>
  <c r="Y6217" i="1"/>
  <c r="Y6205" i="1"/>
  <c r="Y6193" i="1"/>
  <c r="Y6181" i="1"/>
  <c r="Y6169" i="1"/>
  <c r="Y6157" i="1"/>
  <c r="Y6145" i="1"/>
  <c r="Y6133" i="1"/>
  <c r="Y6121" i="1"/>
  <c r="Y6109" i="1"/>
  <c r="Y6097" i="1"/>
  <c r="Y6085" i="1"/>
  <c r="Y6073" i="1"/>
  <c r="Y6061" i="1"/>
  <c r="Y6049" i="1"/>
  <c r="Y6037" i="1"/>
  <c r="Y6025" i="1"/>
  <c r="Y6013" i="1"/>
  <c r="Y6001" i="1"/>
  <c r="Y5989" i="1"/>
  <c r="Y5977" i="1"/>
  <c r="Y5965" i="1"/>
  <c r="Y5953" i="1"/>
  <c r="Y5941" i="1"/>
  <c r="Y5929" i="1"/>
  <c r="Y5917" i="1"/>
  <c r="Y5905" i="1"/>
  <c r="Y5893" i="1"/>
  <c r="Y5881" i="1"/>
  <c r="Y5869" i="1"/>
  <c r="Y5857" i="1"/>
  <c r="Y5845" i="1"/>
  <c r="Y5833" i="1"/>
  <c r="Y5821" i="1"/>
  <c r="Y5809" i="1"/>
  <c r="Y5797" i="1"/>
  <c r="Y5785" i="1"/>
  <c r="Y5773" i="1"/>
  <c r="Y5761" i="1"/>
  <c r="Y5749" i="1"/>
  <c r="Y5737" i="1"/>
  <c r="Y5725" i="1"/>
  <c r="Y5713" i="1"/>
  <c r="Y5701" i="1"/>
  <c r="Y5689" i="1"/>
  <c r="Y5677" i="1"/>
  <c r="Y5665" i="1"/>
  <c r="Y5653" i="1"/>
  <c r="Y5641" i="1"/>
  <c r="Y5629" i="1"/>
  <c r="Y5617" i="1"/>
  <c r="Y5605" i="1"/>
  <c r="Y5593" i="1"/>
  <c r="Y5581" i="1"/>
  <c r="Y5569" i="1"/>
  <c r="Y5557" i="1"/>
  <c r="Y5545" i="1"/>
  <c r="Y5533" i="1"/>
  <c r="Y5521" i="1"/>
  <c r="Y5509" i="1"/>
  <c r="Y5497" i="1"/>
  <c r="Y5485" i="1"/>
  <c r="Y5473" i="1"/>
  <c r="Y5461" i="1"/>
  <c r="Y5449" i="1"/>
  <c r="Y5437" i="1"/>
  <c r="Y5425" i="1"/>
  <c r="Y5413" i="1"/>
  <c r="Y5401" i="1"/>
  <c r="Y5389" i="1"/>
  <c r="Y5377" i="1"/>
  <c r="Y5365" i="1"/>
  <c r="Y5353" i="1"/>
  <c r="Y5341" i="1"/>
  <c r="Y5329" i="1"/>
  <c r="Y5317" i="1"/>
  <c r="Y5305" i="1"/>
  <c r="Y5293" i="1"/>
  <c r="Y5281" i="1"/>
  <c r="Y5269" i="1"/>
  <c r="Y5257" i="1"/>
  <c r="Y5245" i="1"/>
  <c r="Y5233" i="1"/>
  <c r="Y5221" i="1"/>
  <c r="Y5209" i="1"/>
  <c r="Y5197" i="1"/>
  <c r="Y5185" i="1"/>
  <c r="Y5173" i="1"/>
  <c r="Y5161" i="1"/>
  <c r="Y5149" i="1"/>
  <c r="Y5137" i="1"/>
  <c r="Y5125" i="1"/>
  <c r="Y5113" i="1"/>
  <c r="Y5101" i="1"/>
  <c r="Y5089" i="1"/>
  <c r="Y5077" i="1"/>
  <c r="Y5065" i="1"/>
  <c r="Y5053" i="1"/>
  <c r="Y5041" i="1"/>
  <c r="Y5029" i="1"/>
  <c r="Y5017" i="1"/>
  <c r="Y5005" i="1"/>
  <c r="Y4993" i="1"/>
  <c r="Y4981" i="1"/>
  <c r="Y4969" i="1"/>
  <c r="Y4957" i="1"/>
  <c r="Y4945" i="1"/>
  <c r="Y4933" i="1"/>
  <c r="Y4921" i="1"/>
  <c r="Y4909" i="1"/>
  <c r="Y4897" i="1"/>
  <c r="Y4885" i="1"/>
  <c r="Y4873" i="1"/>
  <c r="Y4861" i="1"/>
  <c r="Y4849" i="1"/>
  <c r="Y4837" i="1"/>
  <c r="Y4825" i="1"/>
  <c r="Y4813" i="1"/>
  <c r="Y4801" i="1"/>
  <c r="Y4789" i="1"/>
  <c r="Y4777" i="1"/>
  <c r="Y4765" i="1"/>
  <c r="Y4753" i="1"/>
  <c r="Y4741" i="1"/>
  <c r="Y4729" i="1"/>
  <c r="Y4717" i="1"/>
  <c r="Y4705" i="1"/>
  <c r="Y4693" i="1"/>
  <c r="Y4681" i="1"/>
  <c r="Y4669" i="1"/>
  <c r="Y4657" i="1"/>
  <c r="Y4645" i="1"/>
  <c r="Y4633" i="1"/>
  <c r="Y4621" i="1"/>
  <c r="Y4609" i="1"/>
  <c r="Y4597" i="1"/>
  <c r="Y4585" i="1"/>
  <c r="Y4573" i="1"/>
  <c r="Y4561" i="1"/>
  <c r="Y4549" i="1"/>
  <c r="Y4537" i="1"/>
  <c r="Y4525" i="1"/>
  <c r="Y4513" i="1"/>
  <c r="Y4501" i="1"/>
  <c r="Y4489" i="1"/>
  <c r="Y4477" i="1"/>
  <c r="Y4465" i="1"/>
  <c r="Y4453" i="1"/>
  <c r="Y4441" i="1"/>
  <c r="Y4429" i="1"/>
  <c r="Y4417" i="1"/>
  <c r="Y4405" i="1"/>
  <c r="Y4393" i="1"/>
  <c r="Y4381" i="1"/>
  <c r="Y4369" i="1"/>
  <c r="Y4357" i="1"/>
  <c r="Y4345" i="1"/>
  <c r="Y4333" i="1"/>
  <c r="Y4321" i="1"/>
  <c r="Y4309" i="1"/>
  <c r="Y4297" i="1"/>
  <c r="Y4285" i="1"/>
  <c r="Y4273" i="1"/>
  <c r="Y4261" i="1"/>
  <c r="Y4249" i="1"/>
  <c r="Y4237" i="1"/>
  <c r="Y4225" i="1"/>
  <c r="Y4213" i="1"/>
  <c r="Y4201" i="1"/>
  <c r="Y4189" i="1"/>
  <c r="Y4177" i="1"/>
  <c r="Y4165" i="1"/>
  <c r="Y4153" i="1"/>
  <c r="Y4141" i="1"/>
  <c r="Y4129" i="1"/>
  <c r="Y4117" i="1"/>
  <c r="Y4105" i="1"/>
  <c r="Y4093" i="1"/>
  <c r="Y4081" i="1"/>
  <c r="Y4069" i="1"/>
  <c r="Y4057" i="1"/>
  <c r="Y4045" i="1"/>
  <c r="Y4033" i="1"/>
  <c r="Y4021" i="1"/>
  <c r="Y4009" i="1"/>
  <c r="Y3997" i="1"/>
  <c r="Y3985" i="1"/>
  <c r="Y3973" i="1"/>
  <c r="Y3961" i="1"/>
  <c r="Y3949" i="1"/>
  <c r="Y3937" i="1"/>
  <c r="Y3925" i="1"/>
  <c r="Y3913" i="1"/>
  <c r="Y3901" i="1"/>
  <c r="Y3889" i="1"/>
  <c r="Y3877" i="1"/>
  <c r="Y3865" i="1"/>
  <c r="Y3853" i="1"/>
  <c r="Y3841" i="1"/>
  <c r="Y3829" i="1"/>
  <c r="Y3817" i="1"/>
  <c r="Y3805" i="1"/>
  <c r="Y3793" i="1"/>
  <c r="Y3781" i="1"/>
  <c r="Y3769" i="1"/>
  <c r="Y3757" i="1"/>
  <c r="Y3745" i="1"/>
  <c r="Y3733" i="1"/>
  <c r="Y3721" i="1"/>
  <c r="Y3709" i="1"/>
  <c r="Y3697" i="1"/>
  <c r="Y3685" i="1"/>
  <c r="Y3673" i="1"/>
  <c r="Y3661" i="1"/>
  <c r="Y3649" i="1"/>
  <c r="Y3637" i="1"/>
  <c r="Y3625" i="1"/>
  <c r="Y3613" i="1"/>
  <c r="Y3601" i="1"/>
  <c r="Y3589" i="1"/>
  <c r="Y3577" i="1"/>
  <c r="Y3565" i="1"/>
  <c r="Y3553" i="1"/>
  <c r="Y3541" i="1"/>
  <c r="Y3529" i="1"/>
  <c r="Y3517" i="1"/>
  <c r="Y3505" i="1"/>
  <c r="Y3493" i="1"/>
  <c r="Y3481" i="1"/>
  <c r="Y3469" i="1"/>
  <c r="Y3457" i="1"/>
  <c r="Y3445" i="1"/>
  <c r="Y3433" i="1"/>
  <c r="Y3421" i="1"/>
  <c r="Y3409" i="1"/>
  <c r="Y3397" i="1"/>
  <c r="Y3385" i="1"/>
  <c r="Y3373" i="1"/>
  <c r="Y3361" i="1"/>
  <c r="Y3349" i="1"/>
  <c r="Y3337" i="1"/>
  <c r="Y3325" i="1"/>
  <c r="Y3313" i="1"/>
  <c r="Y3301" i="1"/>
  <c r="Y3289" i="1"/>
  <c r="Y3277" i="1"/>
  <c r="Y3265" i="1"/>
  <c r="Y3253" i="1"/>
  <c r="Y3241" i="1"/>
  <c r="Y3229" i="1"/>
  <c r="Y3217" i="1"/>
  <c r="Y3205" i="1"/>
  <c r="Y3193" i="1"/>
  <c r="Y3181" i="1"/>
  <c r="Y3169" i="1"/>
  <c r="Y3157" i="1"/>
  <c r="Y3145" i="1"/>
  <c r="Y3133" i="1"/>
  <c r="Y3121" i="1"/>
  <c r="Y3109" i="1"/>
  <c r="Y3097" i="1"/>
  <c r="Y3085" i="1"/>
  <c r="Y3073" i="1"/>
  <c r="Y3061" i="1"/>
  <c r="Y3049" i="1"/>
  <c r="Y3037" i="1"/>
  <c r="Y3025" i="1"/>
  <c r="Y3013" i="1"/>
  <c r="Y3001" i="1"/>
  <c r="Y2989" i="1"/>
  <c r="Y2977" i="1"/>
  <c r="Y2965" i="1"/>
  <c r="Y2953" i="1"/>
  <c r="Y2941" i="1"/>
  <c r="Y2929" i="1"/>
  <c r="Y2917" i="1"/>
  <c r="Y2905" i="1"/>
  <c r="Y2893" i="1"/>
  <c r="Y2881" i="1"/>
  <c r="Y2869" i="1"/>
  <c r="Y2857" i="1"/>
  <c r="Y2845" i="1"/>
  <c r="Y2833" i="1"/>
  <c r="Y2821" i="1"/>
  <c r="Y2809" i="1"/>
  <c r="Y2797" i="1"/>
  <c r="Y2785" i="1"/>
  <c r="Y2773" i="1"/>
  <c r="Y2761" i="1"/>
  <c r="Y2749" i="1"/>
  <c r="Y2737" i="1"/>
  <c r="Y2725" i="1"/>
  <c r="Y2713" i="1"/>
  <c r="Y2701" i="1"/>
  <c r="Y2689" i="1"/>
  <c r="Y2677" i="1"/>
  <c r="Y2665" i="1"/>
  <c r="Y2653" i="1"/>
  <c r="Y2641" i="1"/>
  <c r="Y2629" i="1"/>
  <c r="Y2617" i="1"/>
  <c r="Y2605" i="1"/>
  <c r="Y2593" i="1"/>
  <c r="Y2581" i="1"/>
  <c r="Y2569" i="1"/>
  <c r="Y2557" i="1"/>
  <c r="Y2545" i="1"/>
  <c r="Y2533" i="1"/>
  <c r="Y2521" i="1"/>
  <c r="Y2509" i="1"/>
  <c r="Y2497" i="1"/>
  <c r="Y2485" i="1"/>
  <c r="Y2473" i="1"/>
  <c r="Y2461" i="1"/>
  <c r="Y2449" i="1"/>
  <c r="Y2437" i="1"/>
  <c r="Y2425" i="1"/>
  <c r="Y2413" i="1"/>
  <c r="Y2401" i="1"/>
  <c r="Y2389" i="1"/>
  <c r="Y2377" i="1"/>
  <c r="Y2365" i="1"/>
  <c r="Y2353" i="1"/>
  <c r="Y2341" i="1"/>
  <c r="Y2329" i="1"/>
  <c r="Y2317" i="1"/>
  <c r="Y2305" i="1"/>
  <c r="Y2293" i="1"/>
  <c r="Y2281" i="1"/>
  <c r="Y2269" i="1"/>
  <c r="Y7500" i="1"/>
  <c r="Y7488" i="1"/>
  <c r="Y7476" i="1"/>
  <c r="Y7464" i="1"/>
  <c r="Y7452" i="1"/>
  <c r="Y7440" i="1"/>
  <c r="Y7428" i="1"/>
  <c r="Y7416" i="1"/>
  <c r="Y7404" i="1"/>
  <c r="Y7392" i="1"/>
  <c r="Y7380" i="1"/>
  <c r="Y7368" i="1"/>
  <c r="Y7356" i="1"/>
  <c r="Y7344" i="1"/>
  <c r="Y7332" i="1"/>
  <c r="Y7320" i="1"/>
  <c r="Y7308" i="1"/>
  <c r="Y7296" i="1"/>
  <c r="Y7284" i="1"/>
  <c r="Y7272" i="1"/>
  <c r="Y7260" i="1"/>
  <c r="Y7248" i="1"/>
  <c r="Y7236" i="1"/>
  <c r="Y7224" i="1"/>
  <c r="Y7212" i="1"/>
  <c r="Y7200" i="1"/>
  <c r="Y7188" i="1"/>
  <c r="Y7176" i="1"/>
  <c r="Y7164" i="1"/>
  <c r="Y7152" i="1"/>
  <c r="Y7140" i="1"/>
  <c r="Y7128" i="1"/>
  <c r="Y7116" i="1"/>
  <c r="Y7104" i="1"/>
  <c r="Y7092" i="1"/>
  <c r="Y7080" i="1"/>
  <c r="Y7068" i="1"/>
  <c r="Y7056" i="1"/>
  <c r="Y7044" i="1"/>
  <c r="Y7032" i="1"/>
  <c r="Y7020" i="1"/>
  <c r="Y7008" i="1"/>
  <c r="Y6996" i="1"/>
  <c r="Y6984" i="1"/>
  <c r="Y6972" i="1"/>
  <c r="Y6960" i="1"/>
  <c r="Y6948" i="1"/>
  <c r="Y6936" i="1"/>
  <c r="Y6924" i="1"/>
  <c r="Y6912" i="1"/>
  <c r="Y6900" i="1"/>
  <c r="Y6888" i="1"/>
  <c r="Y6876" i="1"/>
  <c r="Y6864" i="1"/>
  <c r="Y6852" i="1"/>
  <c r="Y6840" i="1"/>
  <c r="Y6828" i="1"/>
  <c r="Y6816" i="1"/>
  <c r="Y6804" i="1"/>
  <c r="Y6792" i="1"/>
  <c r="Y6780" i="1"/>
  <c r="Y6768" i="1"/>
  <c r="Y6756" i="1"/>
  <c r="Y6744" i="1"/>
  <c r="Y6732" i="1"/>
  <c r="Y6720" i="1"/>
  <c r="Y6708" i="1"/>
  <c r="Y6696" i="1"/>
  <c r="Y6684" i="1"/>
  <c r="Y6672" i="1"/>
  <c r="Y6660" i="1"/>
  <c r="Y6648" i="1"/>
  <c r="Y6636" i="1"/>
  <c r="Y6624" i="1"/>
  <c r="Y6612" i="1"/>
  <c r="Y6600" i="1"/>
  <c r="Y6588" i="1"/>
  <c r="Y6576" i="1"/>
  <c r="Y6564" i="1"/>
  <c r="Y6552" i="1"/>
  <c r="Y6540" i="1"/>
  <c r="Y6528" i="1"/>
  <c r="Y6516" i="1"/>
  <c r="Y6504" i="1"/>
  <c r="Y6492" i="1"/>
  <c r="Y6480" i="1"/>
  <c r="Y6468" i="1"/>
  <c r="Y6456" i="1"/>
  <c r="Y6444" i="1"/>
  <c r="Y6432" i="1"/>
  <c r="Y6420" i="1"/>
  <c r="Y6408" i="1"/>
  <c r="Y6396" i="1"/>
  <c r="Y6384" i="1"/>
  <c r="Y6372" i="1"/>
  <c r="Y6360" i="1"/>
  <c r="Y6348" i="1"/>
  <c r="Y6336" i="1"/>
  <c r="Y6324" i="1"/>
  <c r="Y6312" i="1"/>
  <c r="Y6300" i="1"/>
  <c r="Y6288" i="1"/>
  <c r="Y6276" i="1"/>
  <c r="Y6264" i="1"/>
  <c r="Y6252" i="1"/>
  <c r="Y6240" i="1"/>
  <c r="Y6228" i="1"/>
  <c r="Y6216" i="1"/>
  <c r="Y6204" i="1"/>
  <c r="Y6192" i="1"/>
  <c r="Y6180" i="1"/>
  <c r="Y6168" i="1"/>
  <c r="Y6156" i="1"/>
  <c r="Y6144" i="1"/>
  <c r="Y6132" i="1"/>
  <c r="Y6120" i="1"/>
  <c r="Y6108" i="1"/>
  <c r="Y6096" i="1"/>
  <c r="Y6084" i="1"/>
  <c r="Y6072" i="1"/>
  <c r="Y6060" i="1"/>
  <c r="Y6048" i="1"/>
  <c r="Y6036" i="1"/>
  <c r="Y6024" i="1"/>
  <c r="Y6012" i="1"/>
  <c r="Y6000" i="1"/>
  <c r="Y5988" i="1"/>
  <c r="Y5976" i="1"/>
  <c r="Y5964" i="1"/>
  <c r="Y5952" i="1"/>
  <c r="Y5940" i="1"/>
  <c r="Y5928" i="1"/>
  <c r="Y5916" i="1"/>
  <c r="Y5904" i="1"/>
  <c r="Y5892" i="1"/>
  <c r="Y5880" i="1"/>
  <c r="Y5868" i="1"/>
  <c r="Y5856" i="1"/>
  <c r="Y5844" i="1"/>
  <c r="Y5832" i="1"/>
  <c r="Y5820" i="1"/>
  <c r="Y5808" i="1"/>
  <c r="Y5796" i="1"/>
  <c r="Y5784" i="1"/>
  <c r="Y5772" i="1"/>
  <c r="Y5760" i="1"/>
  <c r="Y5748" i="1"/>
  <c r="Y5736" i="1"/>
  <c r="Y5724" i="1"/>
  <c r="Y5712" i="1"/>
  <c r="Y5700" i="1"/>
  <c r="Y5688" i="1"/>
  <c r="Y5676" i="1"/>
  <c r="Y5664" i="1"/>
  <c r="Y5652" i="1"/>
  <c r="Y5640" i="1"/>
  <c r="Y5628" i="1"/>
  <c r="Y5616" i="1"/>
  <c r="Y5604" i="1"/>
  <c r="Y5592" i="1"/>
  <c r="Y5580" i="1"/>
  <c r="Y5568" i="1"/>
  <c r="Y5556" i="1"/>
  <c r="Y5544" i="1"/>
  <c r="Y5532" i="1"/>
  <c r="Y5520" i="1"/>
  <c r="Y5508" i="1"/>
  <c r="Y5496" i="1"/>
  <c r="Y5484" i="1"/>
  <c r="Y5472" i="1"/>
  <c r="Y5460" i="1"/>
  <c r="Y5448" i="1"/>
  <c r="Y5436" i="1"/>
  <c r="Y5424" i="1"/>
  <c r="Y5412" i="1"/>
  <c r="Y5400" i="1"/>
  <c r="Y5388" i="1"/>
  <c r="Y5376" i="1"/>
  <c r="Y5364" i="1"/>
  <c r="Y5352" i="1"/>
  <c r="Y5340" i="1"/>
  <c r="Y5328" i="1"/>
  <c r="Y5316" i="1"/>
  <c r="Y5304" i="1"/>
  <c r="Y5292" i="1"/>
  <c r="Y5280" i="1"/>
  <c r="Y5268" i="1"/>
  <c r="Y5256" i="1"/>
  <c r="Y5244" i="1"/>
  <c r="Y5232" i="1"/>
  <c r="Y5220" i="1"/>
  <c r="Y5208" i="1"/>
  <c r="Y5196" i="1"/>
  <c r="Y5184" i="1"/>
  <c r="Y5172" i="1"/>
  <c r="Y5160" i="1"/>
  <c r="Y5148" i="1"/>
  <c r="Y5136" i="1"/>
  <c r="Y5124" i="1"/>
  <c r="Y5112" i="1"/>
  <c r="Y5100" i="1"/>
  <c r="Y5088" i="1"/>
  <c r="Y5076" i="1"/>
  <c r="Y5064" i="1"/>
  <c r="Y5052" i="1"/>
  <c r="Y5040" i="1"/>
  <c r="Y5028" i="1"/>
  <c r="Y5016" i="1"/>
  <c r="Y5004" i="1"/>
  <c r="Y4992" i="1"/>
  <c r="Y4980" i="1"/>
  <c r="Y4968" i="1"/>
  <c r="Y4956" i="1"/>
  <c r="Y4944" i="1"/>
  <c r="Y4932" i="1"/>
  <c r="Y4920" i="1"/>
  <c r="Y4908" i="1"/>
  <c r="Y4896" i="1"/>
  <c r="Y4884" i="1"/>
  <c r="Y4872" i="1"/>
  <c r="Y4860" i="1"/>
  <c r="Y4848" i="1"/>
  <c r="Y4836" i="1"/>
  <c r="Y4824" i="1"/>
  <c r="Y4812" i="1"/>
  <c r="Y4800" i="1"/>
  <c r="Y4788" i="1"/>
  <c r="Y4776" i="1"/>
  <c r="Y4764" i="1"/>
  <c r="Y4752" i="1"/>
  <c r="Y4740" i="1"/>
  <c r="Y4728" i="1"/>
  <c r="Y4716" i="1"/>
  <c r="Y4704" i="1"/>
  <c r="Y4692" i="1"/>
  <c r="Y4680" i="1"/>
  <c r="Y4668" i="1"/>
  <c r="Y4656" i="1"/>
  <c r="Y4644" i="1"/>
  <c r="Y4632" i="1"/>
  <c r="Y4620" i="1"/>
  <c r="Y4608" i="1"/>
  <c r="Y4596" i="1"/>
  <c r="Y4584" i="1"/>
  <c r="Y4572" i="1"/>
  <c r="Y4560" i="1"/>
  <c r="Y4548" i="1"/>
  <c r="Y4536" i="1"/>
  <c r="Y4524" i="1"/>
  <c r="Y4512" i="1"/>
  <c r="Y4500" i="1"/>
  <c r="Y4488" i="1"/>
  <c r="Y4476" i="1"/>
  <c r="Y4464" i="1"/>
  <c r="Y4452" i="1"/>
  <c r="Y4440" i="1"/>
  <c r="Y4428" i="1"/>
  <c r="Y4416" i="1"/>
  <c r="Y4404" i="1"/>
  <c r="Y4392" i="1"/>
  <c r="Y4380" i="1"/>
  <c r="Y4368" i="1"/>
  <c r="Y4356" i="1"/>
  <c r="Y4344" i="1"/>
  <c r="Y4332" i="1"/>
  <c r="Y4320" i="1"/>
  <c r="Y4308" i="1"/>
  <c r="Y4296" i="1"/>
  <c r="Y4284" i="1"/>
  <c r="Y4272" i="1"/>
  <c r="Y4260" i="1"/>
  <c r="Y4248" i="1"/>
  <c r="Y4236" i="1"/>
  <c r="Y4224" i="1"/>
  <c r="Y4212" i="1"/>
  <c r="Y4200" i="1"/>
  <c r="Y4188" i="1"/>
  <c r="Y4176" i="1"/>
  <c r="Y4164" i="1"/>
  <c r="Y4152" i="1"/>
  <c r="Y4140" i="1"/>
  <c r="Y4128" i="1"/>
  <c r="Y4116" i="1"/>
  <c r="Y4104" i="1"/>
  <c r="Y4092" i="1"/>
  <c r="Y4080" i="1"/>
  <c r="Y4068" i="1"/>
  <c r="Y4056" i="1"/>
  <c r="Y4044" i="1"/>
  <c r="Y4032" i="1"/>
  <c r="Y4020" i="1"/>
  <c r="Y4008" i="1"/>
  <c r="Y3996" i="1"/>
  <c r="Y3984" i="1"/>
  <c r="Y3972" i="1"/>
  <c r="Y3960" i="1"/>
  <c r="Y3948" i="1"/>
  <c r="Y3936" i="1"/>
  <c r="Y3924" i="1"/>
  <c r="Y3912" i="1"/>
  <c r="Y3900" i="1"/>
  <c r="Y3888" i="1"/>
  <c r="Y3876" i="1"/>
  <c r="Y3864" i="1"/>
  <c r="Y3852" i="1"/>
  <c r="Y3840" i="1"/>
  <c r="Y3828" i="1"/>
  <c r="Y3816" i="1"/>
  <c r="Y3804" i="1"/>
  <c r="Y3792" i="1"/>
  <c r="Y3780" i="1"/>
  <c r="Y3768" i="1"/>
  <c r="Y3756" i="1"/>
  <c r="Y3744" i="1"/>
  <c r="Y3732" i="1"/>
  <c r="Y3720" i="1"/>
  <c r="Y3708" i="1"/>
  <c r="Y3696" i="1"/>
  <c r="Y3684" i="1"/>
  <c r="Y3672" i="1"/>
  <c r="Y3660" i="1"/>
  <c r="Y3648" i="1"/>
  <c r="Y3636" i="1"/>
  <c r="Y3624" i="1"/>
  <c r="Y3612" i="1"/>
  <c r="Y3600" i="1"/>
  <c r="Y3588" i="1"/>
  <c r="Y3576" i="1"/>
  <c r="Y3564" i="1"/>
  <c r="Y3552" i="1"/>
  <c r="Y3540" i="1"/>
  <c r="Y3528" i="1"/>
  <c r="Y3516" i="1"/>
  <c r="Y3504" i="1"/>
  <c r="Y3492" i="1"/>
  <c r="Y3480" i="1"/>
  <c r="Y3468" i="1"/>
  <c r="Y3456" i="1"/>
  <c r="Y3444" i="1"/>
  <c r="Y3432" i="1"/>
  <c r="Y3420" i="1"/>
  <c r="Y3408" i="1"/>
  <c r="Y3396" i="1"/>
  <c r="Y3384" i="1"/>
  <c r="Y3372" i="1"/>
  <c r="Y3360" i="1"/>
  <c r="Y3348" i="1"/>
  <c r="Y3336" i="1"/>
  <c r="Y3324" i="1"/>
  <c r="Y3312" i="1"/>
  <c r="Y3300" i="1"/>
  <c r="Y3288" i="1"/>
  <c r="Y3276" i="1"/>
  <c r="Y3264" i="1"/>
  <c r="Y3252" i="1"/>
  <c r="Y3240" i="1"/>
  <c r="Y3228" i="1"/>
  <c r="Y3216" i="1"/>
  <c r="Y3204" i="1"/>
  <c r="Y3192" i="1"/>
  <c r="Y3180" i="1"/>
  <c r="Y3168" i="1"/>
  <c r="Y3156" i="1"/>
  <c r="Y3144" i="1"/>
  <c r="Y3132" i="1"/>
  <c r="Y3120" i="1"/>
  <c r="Y3108" i="1"/>
  <c r="Y3096" i="1"/>
  <c r="Y3084" i="1"/>
  <c r="Y3072" i="1"/>
  <c r="Y3060" i="1"/>
  <c r="Y3048" i="1"/>
  <c r="Y3036" i="1"/>
  <c r="Y3024" i="1"/>
  <c r="Y3012" i="1"/>
  <c r="Y3000" i="1"/>
  <c r="Y2988" i="1"/>
  <c r="Y2976" i="1"/>
  <c r="Y2964" i="1"/>
  <c r="Y2952" i="1"/>
  <c r="Y2940" i="1"/>
  <c r="Y2928" i="1"/>
  <c r="Y2916" i="1"/>
  <c r="Y2904" i="1"/>
  <c r="Y2892" i="1"/>
  <c r="Y2880" i="1"/>
  <c r="Y2868" i="1"/>
  <c r="Y2856" i="1"/>
  <c r="Y2844" i="1"/>
  <c r="Y2832" i="1"/>
  <c r="Y2820" i="1"/>
  <c r="Y2808" i="1"/>
  <c r="Y2796" i="1"/>
  <c r="Y2784" i="1"/>
  <c r="Y2772" i="1"/>
  <c r="Y2760" i="1"/>
  <c r="Y2748" i="1"/>
  <c r="Y2736" i="1"/>
  <c r="Y2724" i="1"/>
  <c r="Y2712" i="1"/>
  <c r="Y2700" i="1"/>
  <c r="Y2688" i="1"/>
  <c r="Y2676" i="1"/>
  <c r="Y2664" i="1"/>
  <c r="Y2652" i="1"/>
  <c r="Y2640" i="1"/>
  <c r="Y2628" i="1"/>
  <c r="Y2616" i="1"/>
  <c r="Y2604" i="1"/>
  <c r="Y2592" i="1"/>
  <c r="Y2580" i="1"/>
  <c r="Y2568" i="1"/>
  <c r="Y2556" i="1"/>
  <c r="Y2544" i="1"/>
  <c r="Y2532" i="1"/>
  <c r="Y2520" i="1"/>
  <c r="Y2508" i="1"/>
  <c r="Y2496" i="1"/>
  <c r="Y2484" i="1"/>
  <c r="Y2472" i="1"/>
  <c r="Y2460" i="1"/>
  <c r="Y2448" i="1"/>
  <c r="Y2436" i="1"/>
  <c r="Y2424" i="1"/>
  <c r="Y2412" i="1"/>
  <c r="Y2400" i="1"/>
  <c r="Y2388" i="1"/>
  <c r="Y2376" i="1"/>
  <c r="Y2364" i="1"/>
  <c r="Y2352" i="1"/>
  <c r="Y2340" i="1"/>
  <c r="Y2328" i="1"/>
  <c r="Y2316" i="1"/>
  <c r="Y2304" i="1"/>
  <c r="Y2292" i="1"/>
  <c r="Y2280" i="1"/>
  <c r="Y2268" i="1"/>
  <c r="Y2256" i="1"/>
  <c r="Y5939" i="1"/>
  <c r="Y5927" i="1"/>
  <c r="Y5915" i="1"/>
  <c r="Y5903" i="1"/>
  <c r="Y5891" i="1"/>
  <c r="Y5879" i="1"/>
  <c r="Y5867" i="1"/>
  <c r="Y5855" i="1"/>
  <c r="Y5843" i="1"/>
  <c r="Y5831" i="1"/>
  <c r="Y5819" i="1"/>
  <c r="Y5807" i="1"/>
  <c r="Y5795" i="1"/>
  <c r="Y5783" i="1"/>
  <c r="Y5771" i="1"/>
  <c r="Y5759" i="1"/>
  <c r="Y5747" i="1"/>
  <c r="Y5735" i="1"/>
  <c r="Y5723" i="1"/>
  <c r="Y5711" i="1"/>
  <c r="Y5699" i="1"/>
  <c r="Y5687" i="1"/>
  <c r="Y5675" i="1"/>
  <c r="Y5663" i="1"/>
  <c r="Y5651" i="1"/>
  <c r="Y5639" i="1"/>
  <c r="Y5627" i="1"/>
  <c r="Y5615" i="1"/>
  <c r="Y5603" i="1"/>
  <c r="Y5591" i="1"/>
  <c r="Y5579" i="1"/>
  <c r="Y5567" i="1"/>
  <c r="Y5555" i="1"/>
  <c r="Y5543" i="1"/>
  <c r="Y5531" i="1"/>
  <c r="Y5519" i="1"/>
  <c r="Y5507" i="1"/>
  <c r="Y5495" i="1"/>
  <c r="Y5483" i="1"/>
  <c r="Y5471" i="1"/>
  <c r="Y5459" i="1"/>
  <c r="Y5447" i="1"/>
  <c r="Y5435" i="1"/>
  <c r="Y5423" i="1"/>
  <c r="Y5411" i="1"/>
  <c r="Y5399" i="1"/>
  <c r="Y5387" i="1"/>
  <c r="Y5375" i="1"/>
  <c r="Y5363" i="1"/>
  <c r="Y5351" i="1"/>
  <c r="Y5339" i="1"/>
  <c r="Y5327" i="1"/>
  <c r="Y5315" i="1"/>
  <c r="Y5303" i="1"/>
  <c r="Y5291" i="1"/>
  <c r="Y5279" i="1"/>
  <c r="Y5267" i="1"/>
  <c r="Y5255" i="1"/>
  <c r="Y5243" i="1"/>
  <c r="Y5231" i="1"/>
  <c r="Y5219" i="1"/>
  <c r="Y5207" i="1"/>
  <c r="Y5195" i="1"/>
  <c r="Y5183" i="1"/>
  <c r="Y5171" i="1"/>
  <c r="Y5159" i="1"/>
  <c r="Y5147" i="1"/>
  <c r="Y5135" i="1"/>
  <c r="Y5123" i="1"/>
  <c r="Y5111" i="1"/>
  <c r="Y5099" i="1"/>
  <c r="Y5087" i="1"/>
  <c r="Y5075" i="1"/>
  <c r="Y5063" i="1"/>
  <c r="Y5051" i="1"/>
  <c r="Y5039" i="1"/>
  <c r="Y5027" i="1"/>
  <c r="Y5015" i="1"/>
  <c r="Y5003" i="1"/>
  <c r="Y4991" i="1"/>
  <c r="Y4979" i="1"/>
  <c r="Y4967" i="1"/>
  <c r="Y4955" i="1"/>
  <c r="Y4943" i="1"/>
  <c r="Y4931" i="1"/>
  <c r="Y4919" i="1"/>
  <c r="Y4907" i="1"/>
  <c r="Y4895" i="1"/>
  <c r="Y4883" i="1"/>
  <c r="Y4871" i="1"/>
  <c r="Y4859" i="1"/>
  <c r="Y4847" i="1"/>
  <c r="Y4835" i="1"/>
  <c r="Y4823" i="1"/>
  <c r="Y4811" i="1"/>
  <c r="Y4799" i="1"/>
  <c r="Y4787" i="1"/>
  <c r="Y4775" i="1"/>
  <c r="Y4763" i="1"/>
  <c r="Y4751" i="1"/>
  <c r="Y4739" i="1"/>
  <c r="Y4727" i="1"/>
  <c r="Y4715" i="1"/>
  <c r="Y4703" i="1"/>
  <c r="Y4691" i="1"/>
  <c r="Y4679" i="1"/>
  <c r="Y4667" i="1"/>
  <c r="Y4655" i="1"/>
  <c r="Y4643" i="1"/>
  <c r="Y4631" i="1"/>
  <c r="Y4619" i="1"/>
  <c r="Y4607" i="1"/>
  <c r="Y4595" i="1"/>
  <c r="Y4583" i="1"/>
  <c r="Y4571" i="1"/>
  <c r="Y4559" i="1"/>
  <c r="Y4547" i="1"/>
  <c r="Y4535" i="1"/>
  <c r="Y4523" i="1"/>
  <c r="Y4511" i="1"/>
  <c r="Y4499" i="1"/>
  <c r="Y4487" i="1"/>
  <c r="Y4475" i="1"/>
  <c r="Y4463" i="1"/>
  <c r="Y4451" i="1"/>
  <c r="Y4439" i="1"/>
  <c r="Y4427" i="1"/>
  <c r="Y4415" i="1"/>
  <c r="Y4403" i="1"/>
  <c r="Y4391" i="1"/>
  <c r="Y4379" i="1"/>
  <c r="Y4367" i="1"/>
  <c r="Y4355" i="1"/>
  <c r="Y4343" i="1"/>
  <c r="Y4331" i="1"/>
  <c r="Y4319" i="1"/>
  <c r="Y4307" i="1"/>
  <c r="Y4295" i="1"/>
  <c r="Y4283" i="1"/>
  <c r="Y4271" i="1"/>
  <c r="Y4259" i="1"/>
  <c r="Y4247" i="1"/>
  <c r="Y4235" i="1"/>
  <c r="Y4223" i="1"/>
  <c r="Y4211" i="1"/>
  <c r="Y4199" i="1"/>
  <c r="Y4187" i="1"/>
  <c r="Y4175" i="1"/>
  <c r="Y4163" i="1"/>
  <c r="Y4151" i="1"/>
  <c r="Y4139" i="1"/>
  <c r="Y4127" i="1"/>
  <c r="Y4115" i="1"/>
  <c r="Y4103" i="1"/>
  <c r="Y4091" i="1"/>
  <c r="Y4079" i="1"/>
  <c r="Y4067" i="1"/>
  <c r="Y4055" i="1"/>
  <c r="Y4043" i="1"/>
  <c r="Y4031" i="1"/>
  <c r="Y4019" i="1"/>
  <c r="Y4007" i="1"/>
  <c r="Y3995" i="1"/>
  <c r="Y3983" i="1"/>
  <c r="Y3971" i="1"/>
  <c r="Y3959" i="1"/>
  <c r="Y3947" i="1"/>
  <c r="Y3935" i="1"/>
  <c r="Y3923" i="1"/>
  <c r="Y3911" i="1"/>
  <c r="Y3899" i="1"/>
  <c r="Y3887" i="1"/>
  <c r="Y3875" i="1"/>
  <c r="Y3863" i="1"/>
  <c r="Y3851" i="1"/>
  <c r="Y3839" i="1"/>
  <c r="Y3827" i="1"/>
  <c r="Y3815" i="1"/>
  <c r="Y3803" i="1"/>
  <c r="Y3791" i="1"/>
  <c r="Y3779" i="1"/>
  <c r="Y3767" i="1"/>
  <c r="Y3755" i="1"/>
  <c r="Y3743" i="1"/>
  <c r="Y3731" i="1"/>
  <c r="Y3719" i="1"/>
  <c r="Y3707" i="1"/>
  <c r="Y3695" i="1"/>
  <c r="Y3683" i="1"/>
  <c r="Y3671" i="1"/>
  <c r="Y3659" i="1"/>
  <c r="Y3647" i="1"/>
  <c r="Y3635" i="1"/>
  <c r="Y3623" i="1"/>
  <c r="Y3611" i="1"/>
  <c r="Y3599" i="1"/>
  <c r="Y3587" i="1"/>
  <c r="Y3575" i="1"/>
  <c r="Y3563" i="1"/>
  <c r="Y3551" i="1"/>
  <c r="Y3539" i="1"/>
  <c r="Y3527" i="1"/>
  <c r="Y3515" i="1"/>
  <c r="Y3503" i="1"/>
  <c r="Y3491" i="1"/>
  <c r="Y3479" i="1"/>
  <c r="Y3467" i="1"/>
  <c r="Y3455" i="1"/>
  <c r="Y3443" i="1"/>
  <c r="Y3431" i="1"/>
  <c r="Y3419" i="1"/>
  <c r="Y3407" i="1"/>
  <c r="Y3395" i="1"/>
  <c r="Y3383" i="1"/>
  <c r="Y3371" i="1"/>
  <c r="Y3359" i="1"/>
  <c r="Y3347" i="1"/>
  <c r="Y3335" i="1"/>
  <c r="Y3323" i="1"/>
  <c r="Y3311" i="1"/>
  <c r="Y3299" i="1"/>
  <c r="Y3287" i="1"/>
  <c r="Y3275" i="1"/>
  <c r="Y3263" i="1"/>
  <c r="Y3251" i="1"/>
  <c r="Y3239" i="1"/>
  <c r="Y3227" i="1"/>
  <c r="Y3215" i="1"/>
  <c r="Y3203" i="1"/>
  <c r="Y3191" i="1"/>
  <c r="Y3179" i="1"/>
  <c r="Y3167" i="1"/>
  <c r="Y3155" i="1"/>
  <c r="Y3143" i="1"/>
  <c r="Y3131" i="1"/>
  <c r="Y3119" i="1"/>
  <c r="Y3107" i="1"/>
  <c r="Y3095" i="1"/>
  <c r="Y3083" i="1"/>
  <c r="Y3071" i="1"/>
  <c r="Y3059" i="1"/>
  <c r="Y3047" i="1"/>
  <c r="Y3035" i="1"/>
  <c r="Y3023" i="1"/>
  <c r="Y3011" i="1"/>
  <c r="Y2999" i="1"/>
  <c r="Y2987" i="1"/>
  <c r="Y2975" i="1"/>
  <c r="Y2963" i="1"/>
  <c r="Y2951" i="1"/>
  <c r="Y2939" i="1"/>
  <c r="Y2927" i="1"/>
  <c r="Y2915" i="1"/>
  <c r="Y2903" i="1"/>
  <c r="Y2891" i="1"/>
  <c r="Y2879" i="1"/>
  <c r="Y2867" i="1"/>
  <c r="Y2855" i="1"/>
  <c r="Y2843" i="1"/>
  <c r="Y2831" i="1"/>
  <c r="Y2819" i="1"/>
  <c r="Y2807" i="1"/>
  <c r="Y2795" i="1"/>
  <c r="Y2783" i="1"/>
  <c r="Y2771" i="1"/>
  <c r="Y2759" i="1"/>
  <c r="Y2747" i="1"/>
  <c r="Y2735" i="1"/>
  <c r="Y2723" i="1"/>
  <c r="Y2711" i="1"/>
  <c r="Y2699" i="1"/>
  <c r="Y2687" i="1"/>
  <c r="Y2675" i="1"/>
  <c r="Y2663" i="1"/>
  <c r="Y2651" i="1"/>
  <c r="Y2639" i="1"/>
  <c r="Y2627" i="1"/>
  <c r="Y2615" i="1"/>
  <c r="Y2603" i="1"/>
  <c r="Y2591" i="1"/>
  <c r="Y2579" i="1"/>
  <c r="Y2567" i="1"/>
  <c r="Y2555" i="1"/>
  <c r="Y2543" i="1"/>
  <c r="Y2531" i="1"/>
  <c r="Y2519" i="1"/>
  <c r="Y2507" i="1"/>
  <c r="Y2495" i="1"/>
  <c r="Y2483" i="1"/>
  <c r="Y2471" i="1"/>
  <c r="Y2459" i="1"/>
  <c r="Y2447" i="1"/>
  <c r="Y2435" i="1"/>
  <c r="Y2423" i="1"/>
  <c r="Y2411" i="1"/>
  <c r="Y2399" i="1"/>
  <c r="Y2387" i="1"/>
  <c r="Y2375" i="1"/>
  <c r="Y2363" i="1"/>
  <c r="Y2351" i="1"/>
  <c r="Y2339" i="1"/>
  <c r="Y2327" i="1"/>
  <c r="Y2315" i="1"/>
  <c r="Y2303" i="1"/>
  <c r="Y2291" i="1"/>
  <c r="Y2279" i="1"/>
  <c r="Y2267" i="1"/>
  <c r="Y2255" i="1"/>
  <c r="Y7397" i="1"/>
  <c r="Y6586" i="1"/>
  <c r="Y6574" i="1"/>
  <c r="Y6562" i="1"/>
  <c r="Y6550" i="1"/>
  <c r="Y6538" i="1"/>
  <c r="Y6526" i="1"/>
  <c r="Y6514" i="1"/>
  <c r="Y6502" i="1"/>
  <c r="Y6490" i="1"/>
  <c r="Y6478" i="1"/>
  <c r="Y6466" i="1"/>
  <c r="Y6454" i="1"/>
  <c r="Y6442" i="1"/>
  <c r="Y6430" i="1"/>
  <c r="Y6418" i="1"/>
  <c r="Y6406" i="1"/>
  <c r="Y6394" i="1"/>
  <c r="Y6382" i="1"/>
  <c r="Y6370" i="1"/>
  <c r="Y6358" i="1"/>
  <c r="Y6346" i="1"/>
  <c r="Y6334" i="1"/>
  <c r="Y6322" i="1"/>
  <c r="Y6310" i="1"/>
  <c r="Y6298" i="1"/>
  <c r="Y6286" i="1"/>
  <c r="Y6274" i="1"/>
  <c r="Y6262" i="1"/>
  <c r="Y6250" i="1"/>
  <c r="Y6238" i="1"/>
  <c r="Y6226" i="1"/>
  <c r="Y6214" i="1"/>
  <c r="Y6202" i="1"/>
  <c r="Y6190" i="1"/>
  <c r="Y6178" i="1"/>
  <c r="Y6166" i="1"/>
  <c r="Y6154" i="1"/>
  <c r="Y6142" i="1"/>
  <c r="Y6130" i="1"/>
  <c r="Y6118" i="1"/>
  <c r="Y6106" i="1"/>
  <c r="Y6094" i="1"/>
  <c r="Y6082" i="1"/>
  <c r="Y6070" i="1"/>
  <c r="Y6058" i="1"/>
  <c r="Y6046" i="1"/>
  <c r="Y6034" i="1"/>
  <c r="Y6022" i="1"/>
  <c r="Y6010" i="1"/>
  <c r="Y5998" i="1"/>
  <c r="Y5986" i="1"/>
  <c r="Y5974" i="1"/>
  <c r="Y5962" i="1"/>
  <c r="Y5950" i="1"/>
  <c r="Y5938" i="1"/>
  <c r="Y5926" i="1"/>
  <c r="Y5914" i="1"/>
  <c r="Y5902" i="1"/>
  <c r="Y5890" i="1"/>
  <c r="Y5878" i="1"/>
  <c r="Y5866" i="1"/>
  <c r="Y5854" i="1"/>
  <c r="Y5842" i="1"/>
  <c r="Y5830" i="1"/>
  <c r="Y5818" i="1"/>
  <c r="Y5806" i="1"/>
  <c r="Y5794" i="1"/>
  <c r="Y5782" i="1"/>
  <c r="Y5770" i="1"/>
  <c r="Y5758" i="1"/>
  <c r="Y5746" i="1"/>
  <c r="Y5734" i="1"/>
  <c r="Y5722" i="1"/>
  <c r="Y5710" i="1"/>
  <c r="Y5698" i="1"/>
  <c r="Y5686" i="1"/>
  <c r="Y5674" i="1"/>
  <c r="Y5662" i="1"/>
  <c r="Y5650" i="1"/>
  <c r="Y5638" i="1"/>
  <c r="Y5626" i="1"/>
  <c r="Y5614" i="1"/>
  <c r="Y5602" i="1"/>
  <c r="Y5590" i="1"/>
  <c r="Y5578" i="1"/>
  <c r="Y5566" i="1"/>
  <c r="Y5554" i="1"/>
  <c r="Y5542" i="1"/>
  <c r="Y5530" i="1"/>
  <c r="Y5518" i="1"/>
  <c r="Y5506" i="1"/>
  <c r="Y5494" i="1"/>
  <c r="Y5482" i="1"/>
  <c r="Y5470" i="1"/>
  <c r="Y5458" i="1"/>
  <c r="Y5446" i="1"/>
  <c r="Y5434" i="1"/>
  <c r="Y5422" i="1"/>
  <c r="Y5410" i="1"/>
  <c r="Y5398" i="1"/>
  <c r="Y5386" i="1"/>
  <c r="Y5374" i="1"/>
  <c r="Y5362" i="1"/>
  <c r="Y5350" i="1"/>
  <c r="Y5338" i="1"/>
  <c r="Y5326" i="1"/>
  <c r="Y5314" i="1"/>
  <c r="Y5302" i="1"/>
  <c r="Y5290" i="1"/>
  <c r="Y5278" i="1"/>
  <c r="Y5266" i="1"/>
  <c r="Y5254" i="1"/>
  <c r="Y5242" i="1"/>
  <c r="Y5230" i="1"/>
  <c r="Y5218" i="1"/>
  <c r="Y5206" i="1"/>
  <c r="Y5194" i="1"/>
  <c r="Y5182" i="1"/>
  <c r="Y5170" i="1"/>
  <c r="Y5158" i="1"/>
  <c r="Y5146" i="1"/>
  <c r="Y5134" i="1"/>
  <c r="Y5122" i="1"/>
  <c r="Y5110" i="1"/>
  <c r="Y5098" i="1"/>
  <c r="Y5086" i="1"/>
  <c r="Y5074" i="1"/>
  <c r="Y5062" i="1"/>
  <c r="Y5050" i="1"/>
  <c r="Y5038" i="1"/>
  <c r="Y5026" i="1"/>
  <c r="Y5014" i="1"/>
  <c r="Y5002" i="1"/>
  <c r="Y4990" i="1"/>
  <c r="Y4978" i="1"/>
  <c r="Y4966" i="1"/>
  <c r="Y4954" i="1"/>
  <c r="Y4942" i="1"/>
  <c r="Y4930" i="1"/>
  <c r="Y4918" i="1"/>
  <c r="Y4906" i="1"/>
  <c r="Y4894" i="1"/>
  <c r="Y4882" i="1"/>
  <c r="Y4870" i="1"/>
  <c r="Y4858" i="1"/>
  <c r="Y4846" i="1"/>
  <c r="Y4834" i="1"/>
  <c r="Y4822" i="1"/>
  <c r="Y4810" i="1"/>
  <c r="Y4798" i="1"/>
  <c r="Y4786" i="1"/>
  <c r="Y4774" i="1"/>
  <c r="Y4762" i="1"/>
  <c r="Y4750" i="1"/>
  <c r="Y4738" i="1"/>
  <c r="Y4726" i="1"/>
  <c r="Y4714" i="1"/>
  <c r="Y4702" i="1"/>
  <c r="Y4690" i="1"/>
  <c r="Y4678" i="1"/>
  <c r="Y4666" i="1"/>
  <c r="Y4654" i="1"/>
  <c r="Y4642" i="1"/>
  <c r="Y4630" i="1"/>
  <c r="Y4618" i="1"/>
  <c r="Y4606" i="1"/>
  <c r="Y4594" i="1"/>
  <c r="Y4582" i="1"/>
  <c r="Y4570" i="1"/>
  <c r="Y4558" i="1"/>
  <c r="Y4546" i="1"/>
  <c r="Y4534" i="1"/>
  <c r="Y4522" i="1"/>
  <c r="Y4510" i="1"/>
  <c r="Y4498" i="1"/>
  <c r="Y4486" i="1"/>
  <c r="Y4474" i="1"/>
  <c r="Y4462" i="1"/>
  <c r="Y4450" i="1"/>
  <c r="Y4438" i="1"/>
  <c r="Y4426" i="1"/>
  <c r="Y4414" i="1"/>
  <c r="Y4402" i="1"/>
  <c r="Y4390" i="1"/>
  <c r="Y4378" i="1"/>
  <c r="Y4366" i="1"/>
  <c r="Y4354" i="1"/>
  <c r="Y4342" i="1"/>
  <c r="Y4330" i="1"/>
  <c r="Y4318" i="1"/>
  <c r="Y4306" i="1"/>
  <c r="Y4294" i="1"/>
  <c r="Y4282" i="1"/>
  <c r="Y4270" i="1"/>
  <c r="Y4258" i="1"/>
  <c r="Y4246" i="1"/>
  <c r="Y4234" i="1"/>
  <c r="Y4222" i="1"/>
  <c r="Y4210" i="1"/>
  <c r="Y4198" i="1"/>
  <c r="Y4186" i="1"/>
  <c r="Y4174" i="1"/>
  <c r="Y4162" i="1"/>
  <c r="Y4150" i="1"/>
  <c r="Y4138" i="1"/>
  <c r="Y4126" i="1"/>
  <c r="Y4114" i="1"/>
  <c r="Y4102" i="1"/>
  <c r="Y4090" i="1"/>
  <c r="Y4078" i="1"/>
  <c r="Y4066" i="1"/>
  <c r="Y4054" i="1"/>
  <c r="Y4042" i="1"/>
  <c r="Y4030" i="1"/>
  <c r="Y4018" i="1"/>
  <c r="Y4006" i="1"/>
  <c r="Y3994" i="1"/>
  <c r="Y3982" i="1"/>
  <c r="Y3970" i="1"/>
  <c r="Y3958" i="1"/>
  <c r="Y3946" i="1"/>
  <c r="Y3934" i="1"/>
  <c r="Y3922" i="1"/>
  <c r="Y3910" i="1"/>
  <c r="Y3898" i="1"/>
  <c r="Y3886" i="1"/>
  <c r="Y3874" i="1"/>
  <c r="Y3862" i="1"/>
  <c r="Y3850" i="1"/>
  <c r="Y3838" i="1"/>
  <c r="Y3826" i="1"/>
  <c r="Y3814" i="1"/>
  <c r="Y3802" i="1"/>
  <c r="Y3790" i="1"/>
  <c r="Y3778" i="1"/>
  <c r="Y3766" i="1"/>
  <c r="Y3754" i="1"/>
  <c r="Y3742" i="1"/>
  <c r="Y3730" i="1"/>
  <c r="Y3718" i="1"/>
  <c r="Y3706" i="1"/>
  <c r="Y3694" i="1"/>
  <c r="Y3682" i="1"/>
  <c r="Y3670" i="1"/>
  <c r="Y3658" i="1"/>
  <c r="Y3646" i="1"/>
  <c r="Y3634" i="1"/>
  <c r="Y3622" i="1"/>
  <c r="Y3610" i="1"/>
  <c r="Y3598" i="1"/>
  <c r="Y3586" i="1"/>
  <c r="Y3574" i="1"/>
  <c r="Y3562" i="1"/>
  <c r="Y3550" i="1"/>
  <c r="Y3538" i="1"/>
  <c r="Y3526" i="1"/>
  <c r="Y3514" i="1"/>
  <c r="Y3502" i="1"/>
  <c r="Y3490" i="1"/>
  <c r="Y3478" i="1"/>
  <c r="Y3466" i="1"/>
  <c r="Y3454" i="1"/>
  <c r="Y3442" i="1"/>
  <c r="Y3430" i="1"/>
  <c r="Y3418" i="1"/>
  <c r="Y3406" i="1"/>
  <c r="Y3394" i="1"/>
  <c r="Y3382" i="1"/>
  <c r="Y3370" i="1"/>
  <c r="Y3358" i="1"/>
  <c r="Y3346" i="1"/>
  <c r="Y3334" i="1"/>
  <c r="Y3322" i="1"/>
  <c r="Y3310" i="1"/>
  <c r="Y3298" i="1"/>
  <c r="Y3286" i="1"/>
  <c r="Y3274" i="1"/>
  <c r="Y3262" i="1"/>
  <c r="Y3250" i="1"/>
  <c r="Y3238" i="1"/>
  <c r="Y3226" i="1"/>
  <c r="Y3214" i="1"/>
  <c r="Y3202" i="1"/>
  <c r="Y3190" i="1"/>
  <c r="Y3178" i="1"/>
  <c r="Y3166" i="1"/>
  <c r="Y3154" i="1"/>
  <c r="Y3142" i="1"/>
  <c r="Y3130" i="1"/>
  <c r="Y3118" i="1"/>
  <c r="Y3106" i="1"/>
  <c r="Y3094" i="1"/>
  <c r="Y3082" i="1"/>
  <c r="Y3070" i="1"/>
  <c r="Y3058" i="1"/>
  <c r="Y3046" i="1"/>
  <c r="Y3034" i="1"/>
  <c r="Y3022" i="1"/>
  <c r="Y3010" i="1"/>
  <c r="Y2998" i="1"/>
  <c r="Y2986" i="1"/>
  <c r="Y2974" i="1"/>
  <c r="Y2962" i="1"/>
  <c r="Y2950" i="1"/>
  <c r="Y2938" i="1"/>
  <c r="Y2926" i="1"/>
  <c r="Y2914" i="1"/>
  <c r="Y2902" i="1"/>
  <c r="Y2890" i="1"/>
  <c r="Y2878" i="1"/>
  <c r="Y2866" i="1"/>
  <c r="Y2854" i="1"/>
  <c r="Y2842" i="1"/>
  <c r="Y2830" i="1"/>
  <c r="Y2818" i="1"/>
  <c r="Y2806" i="1"/>
  <c r="Y2794" i="1"/>
  <c r="Y2782" i="1"/>
  <c r="Y2770" i="1"/>
  <c r="Y2758" i="1"/>
  <c r="Y2746" i="1"/>
  <c r="Y2734" i="1"/>
  <c r="Y2722" i="1"/>
  <c r="Y2710" i="1"/>
  <c r="Y2698" i="1"/>
  <c r="Y2686" i="1"/>
  <c r="Y2674" i="1"/>
  <c r="Y2662" i="1"/>
  <c r="Y2650" i="1"/>
  <c r="Y2638" i="1"/>
  <c r="Y2626" i="1"/>
  <c r="Y2614" i="1"/>
  <c r="Y2602" i="1"/>
  <c r="Y2590" i="1"/>
  <c r="Y2578" i="1"/>
  <c r="Y2566" i="1"/>
  <c r="Y2554" i="1"/>
  <c r="Y2542" i="1"/>
  <c r="Y2530" i="1"/>
  <c r="Y2518" i="1"/>
  <c r="Y2506" i="1"/>
  <c r="Y2494" i="1"/>
  <c r="Y2482" i="1"/>
  <c r="Y2470" i="1"/>
  <c r="Y2458" i="1"/>
  <c r="Y2446" i="1"/>
  <c r="Y2434" i="1"/>
  <c r="Y2422" i="1"/>
  <c r="Y2410" i="1"/>
  <c r="Y2398" i="1"/>
  <c r="Y2386" i="1"/>
  <c r="Y2374" i="1"/>
  <c r="Y2362" i="1"/>
  <c r="Y2350" i="1"/>
  <c r="Y2338" i="1"/>
  <c r="Y2326" i="1"/>
  <c r="Y2314" i="1"/>
  <c r="Y2302" i="1"/>
  <c r="Y2290" i="1"/>
  <c r="Y2278" i="1"/>
  <c r="Y2266" i="1"/>
  <c r="Y2254" i="1"/>
  <c r="Y2242" i="1"/>
  <c r="Y2230" i="1"/>
  <c r="Y2218" i="1"/>
  <c r="Y2206" i="1"/>
  <c r="Y2194" i="1"/>
  <c r="Y2182" i="1"/>
  <c r="Y2170" i="1"/>
  <c r="Y2158" i="1"/>
  <c r="Y5951" i="1"/>
  <c r="Y6873" i="1"/>
  <c r="Y6861" i="1"/>
  <c r="Y6849" i="1"/>
  <c r="Y6837" i="1"/>
  <c r="Y6825" i="1"/>
  <c r="Y6813" i="1"/>
  <c r="Y6801" i="1"/>
  <c r="Y6789" i="1"/>
  <c r="Y6777" i="1"/>
  <c r="Y6765" i="1"/>
  <c r="Y6753" i="1"/>
  <c r="Y6741" i="1"/>
  <c r="Y6729" i="1"/>
  <c r="Y6717" i="1"/>
  <c r="Y6705" i="1"/>
  <c r="Y6693" i="1"/>
  <c r="Y6681" i="1"/>
  <c r="Y6669" i="1"/>
  <c r="Y6657" i="1"/>
  <c r="Y6645" i="1"/>
  <c r="Y6633" i="1"/>
  <c r="Y6621" i="1"/>
  <c r="Y6609" i="1"/>
  <c r="Y6597" i="1"/>
  <c r="Y6585" i="1"/>
  <c r="Y6573" i="1"/>
  <c r="Y6561" i="1"/>
  <c r="Y6549" i="1"/>
  <c r="Y6537" i="1"/>
  <c r="Y6525" i="1"/>
  <c r="Y6513" i="1"/>
  <c r="Y6501" i="1"/>
  <c r="Y6489" i="1"/>
  <c r="Y6477" i="1"/>
  <c r="Y6465" i="1"/>
  <c r="Y6453" i="1"/>
  <c r="Y6441" i="1"/>
  <c r="Y6429" i="1"/>
  <c r="Y6417" i="1"/>
  <c r="Y6405" i="1"/>
  <c r="Y6393" i="1"/>
  <c r="Y6381" i="1"/>
  <c r="Y6369" i="1"/>
  <c r="Y6357" i="1"/>
  <c r="Y6345" i="1"/>
  <c r="Y6333" i="1"/>
  <c r="Y6321" i="1"/>
  <c r="Y6309" i="1"/>
  <c r="Y6297" i="1"/>
  <c r="Y6285" i="1"/>
  <c r="Y6273" i="1"/>
  <c r="Y6261" i="1"/>
  <c r="Y6249" i="1"/>
  <c r="Y6237" i="1"/>
  <c r="Y6225" i="1"/>
  <c r="Y6213" i="1"/>
  <c r="Y6201" i="1"/>
  <c r="Y6189" i="1"/>
  <c r="Y6177" i="1"/>
  <c r="Y6165" i="1"/>
  <c r="Y6153" i="1"/>
  <c r="Y6141" i="1"/>
  <c r="Y6129" i="1"/>
  <c r="Y6117" i="1"/>
  <c r="Y6105" i="1"/>
  <c r="Y6093" i="1"/>
  <c r="Y6081" i="1"/>
  <c r="Y6069" i="1"/>
  <c r="Y6057" i="1"/>
  <c r="Y6045" i="1"/>
  <c r="Y6033" i="1"/>
  <c r="Y6021" i="1"/>
  <c r="Y6009" i="1"/>
  <c r="Y5997" i="1"/>
  <c r="Y5985" i="1"/>
  <c r="Y5973" i="1"/>
  <c r="Y5961" i="1"/>
  <c r="Y5949" i="1"/>
  <c r="Y5937" i="1"/>
  <c r="Y5925" i="1"/>
  <c r="Y5913" i="1"/>
  <c r="Y5901" i="1"/>
  <c r="Y5889" i="1"/>
  <c r="Y5877" i="1"/>
  <c r="Y5865" i="1"/>
  <c r="Y5853" i="1"/>
  <c r="Y5841" i="1"/>
  <c r="Y5829" i="1"/>
  <c r="Y5817" i="1"/>
  <c r="Y5805" i="1"/>
  <c r="Y5793" i="1"/>
  <c r="Y5781" i="1"/>
  <c r="Y5769" i="1"/>
  <c r="Y5757" i="1"/>
  <c r="Y5745" i="1"/>
  <c r="Y5733" i="1"/>
  <c r="Y5721" i="1"/>
  <c r="Y5709" i="1"/>
  <c r="Y5697" i="1"/>
  <c r="Y5685" i="1"/>
  <c r="Y5673" i="1"/>
  <c r="Y5661" i="1"/>
  <c r="Y5649" i="1"/>
  <c r="Y5637" i="1"/>
  <c r="Y5625" i="1"/>
  <c r="Y5613" i="1"/>
  <c r="Y5601" i="1"/>
  <c r="Y5589" i="1"/>
  <c r="Y5577" i="1"/>
  <c r="Y5565" i="1"/>
  <c r="Y5553" i="1"/>
  <c r="Y5541" i="1"/>
  <c r="Y5529" i="1"/>
  <c r="Y5517" i="1"/>
  <c r="Y5505" i="1"/>
  <c r="Y5493" i="1"/>
  <c r="Y5481" i="1"/>
  <c r="Y5469" i="1"/>
  <c r="Y5457" i="1"/>
  <c r="Y5445" i="1"/>
  <c r="Y5433" i="1"/>
  <c r="Y5421" i="1"/>
  <c r="Y5409" i="1"/>
  <c r="Y5397" i="1"/>
  <c r="Y5385" i="1"/>
  <c r="Y5373" i="1"/>
  <c r="Y5361" i="1"/>
  <c r="Y5349" i="1"/>
  <c r="Y5337" i="1"/>
  <c r="Y5325" i="1"/>
  <c r="Y5313" i="1"/>
  <c r="Y5301" i="1"/>
  <c r="Y5289" i="1"/>
  <c r="Y5277" i="1"/>
  <c r="Y5265" i="1"/>
  <c r="Y5253" i="1"/>
  <c r="Y5241" i="1"/>
  <c r="Y5229" i="1"/>
  <c r="Y5217" i="1"/>
  <c r="Y5205" i="1"/>
  <c r="Y5193" i="1"/>
  <c r="Y5181" i="1"/>
  <c r="Y5169" i="1"/>
  <c r="Y5157" i="1"/>
  <c r="Y5145" i="1"/>
  <c r="Y5133" i="1"/>
  <c r="Y5121" i="1"/>
  <c r="Y5109" i="1"/>
  <c r="Y5097" i="1"/>
  <c r="Y5085" i="1"/>
  <c r="Y5073" i="1"/>
  <c r="Y5061" i="1"/>
  <c r="Y5049" i="1"/>
  <c r="Y5037" i="1"/>
  <c r="Y5025" i="1"/>
  <c r="Y5013" i="1"/>
  <c r="Y5001" i="1"/>
  <c r="Y4989" i="1"/>
  <c r="Y4977" i="1"/>
  <c r="Y4965" i="1"/>
  <c r="Y4953" i="1"/>
  <c r="Y4941" i="1"/>
  <c r="Y4929" i="1"/>
  <c r="Y4917" i="1"/>
  <c r="Y4905" i="1"/>
  <c r="Y4893" i="1"/>
  <c r="Y4881" i="1"/>
  <c r="Y4869" i="1"/>
  <c r="Y4857" i="1"/>
  <c r="Y4845" i="1"/>
  <c r="Y4833" i="1"/>
  <c r="Y4821" i="1"/>
  <c r="Y4809" i="1"/>
  <c r="Y4797" i="1"/>
  <c r="Y4785" i="1"/>
  <c r="Y4773" i="1"/>
  <c r="Y4761" i="1"/>
  <c r="Y4749" i="1"/>
  <c r="Y4737" i="1"/>
  <c r="Y4725" i="1"/>
  <c r="Y4713" i="1"/>
  <c r="Y4701" i="1"/>
  <c r="Y4689" i="1"/>
  <c r="Y4677" i="1"/>
  <c r="Y4665" i="1"/>
  <c r="Y4653" i="1"/>
  <c r="Y4641" i="1"/>
  <c r="Y4629" i="1"/>
  <c r="Y4617" i="1"/>
  <c r="Y4605" i="1"/>
  <c r="Y4593" i="1"/>
  <c r="Y4581" i="1"/>
  <c r="Y4569" i="1"/>
  <c r="Y4557" i="1"/>
  <c r="Y4545" i="1"/>
  <c r="Y4533" i="1"/>
  <c r="Y4521" i="1"/>
  <c r="Y4509" i="1"/>
  <c r="Y4497" i="1"/>
  <c r="Y4485" i="1"/>
  <c r="Y4473" i="1"/>
  <c r="Y4461" i="1"/>
  <c r="Y4449" i="1"/>
  <c r="Y4437" i="1"/>
  <c r="Y4425" i="1"/>
  <c r="Y4413" i="1"/>
  <c r="Y4401" i="1"/>
  <c r="Y4389" i="1"/>
  <c r="Y4377" i="1"/>
  <c r="Y4365" i="1"/>
  <c r="Y4353" i="1"/>
  <c r="Y4341" i="1"/>
  <c r="Y4329" i="1"/>
  <c r="Y4317" i="1"/>
  <c r="Y4305" i="1"/>
  <c r="Y4293" i="1"/>
  <c r="Y4281" i="1"/>
  <c r="Y4269" i="1"/>
  <c r="Y4257" i="1"/>
  <c r="Y4245" i="1"/>
  <c r="Y4233" i="1"/>
  <c r="Y4221" i="1"/>
  <c r="Y4209" i="1"/>
  <c r="Y4197" i="1"/>
  <c r="Y4185" i="1"/>
  <c r="Y4173" i="1"/>
  <c r="Y4161" i="1"/>
  <c r="Y4149" i="1"/>
  <c r="Y4137" i="1"/>
  <c r="Y4125" i="1"/>
  <c r="Y4113" i="1"/>
  <c r="Y4101" i="1"/>
  <c r="Y4089" i="1"/>
  <c r="Y4077" i="1"/>
  <c r="Y4065" i="1"/>
  <c r="Y4053" i="1"/>
  <c r="Y4041" i="1"/>
  <c r="Y4029" i="1"/>
  <c r="Y4017" i="1"/>
  <c r="Y4005" i="1"/>
  <c r="Y3993" i="1"/>
  <c r="Y3981" i="1"/>
  <c r="Y3969" i="1"/>
  <c r="Y3957" i="1"/>
  <c r="Y3945" i="1"/>
  <c r="Y3933" i="1"/>
  <c r="Y3921" i="1"/>
  <c r="Y3909" i="1"/>
  <c r="Y3897" i="1"/>
  <c r="Y3885" i="1"/>
  <c r="Y3873" i="1"/>
  <c r="Y3861" i="1"/>
  <c r="Y3849" i="1"/>
  <c r="Y3837" i="1"/>
  <c r="Y3825" i="1"/>
  <c r="Y3813" i="1"/>
  <c r="Y3801" i="1"/>
  <c r="Y3789" i="1"/>
  <c r="Y3777" i="1"/>
  <c r="Y3765" i="1"/>
  <c r="Y3753" i="1"/>
  <c r="Y3741" i="1"/>
  <c r="Y3729" i="1"/>
  <c r="Y3717" i="1"/>
  <c r="Y3705" i="1"/>
  <c r="Y3693" i="1"/>
  <c r="Y3681" i="1"/>
  <c r="Y3669" i="1"/>
  <c r="Y3657" i="1"/>
  <c r="Y3645" i="1"/>
  <c r="Y3633" i="1"/>
  <c r="Y3621" i="1"/>
  <c r="Y3609" i="1"/>
  <c r="Y3597" i="1"/>
  <c r="Y3585" i="1"/>
  <c r="Y3573" i="1"/>
  <c r="Y3561" i="1"/>
  <c r="Y3549" i="1"/>
  <c r="Y3537" i="1"/>
  <c r="Y3525" i="1"/>
  <c r="Y3513" i="1"/>
  <c r="Y3501" i="1"/>
  <c r="Y3489" i="1"/>
  <c r="Y3477" i="1"/>
  <c r="Y3465" i="1"/>
  <c r="Y3453" i="1"/>
  <c r="Y3441" i="1"/>
  <c r="Y3429" i="1"/>
  <c r="Y3417" i="1"/>
  <c r="Y3405" i="1"/>
  <c r="Y3393" i="1"/>
  <c r="Y3381" i="1"/>
  <c r="Y3369" i="1"/>
  <c r="Y3357" i="1"/>
  <c r="Y3345" i="1"/>
  <c r="Y3333" i="1"/>
  <c r="Y3321" i="1"/>
  <c r="Y3309" i="1"/>
  <c r="Y3297" i="1"/>
  <c r="Y3285" i="1"/>
  <c r="Y3273" i="1"/>
  <c r="Y3261" i="1"/>
  <c r="Y3249" i="1"/>
  <c r="Y3237" i="1"/>
  <c r="Y3225" i="1"/>
  <c r="Y3213" i="1"/>
  <c r="Y3201" i="1"/>
  <c r="Y3189" i="1"/>
  <c r="Y3177" i="1"/>
  <c r="Y3165" i="1"/>
  <c r="Y3153" i="1"/>
  <c r="Y3141" i="1"/>
  <c r="Y3129" i="1"/>
  <c r="Y3117" i="1"/>
  <c r="Y3105" i="1"/>
  <c r="Y3093" i="1"/>
  <c r="Y3081" i="1"/>
  <c r="Y3069" i="1"/>
  <c r="Y3057" i="1"/>
  <c r="Y3045" i="1"/>
  <c r="Y3033" i="1"/>
  <c r="Y3021" i="1"/>
  <c r="Y3009" i="1"/>
  <c r="Y2997" i="1"/>
  <c r="Y2985" i="1"/>
  <c r="Y2973" i="1"/>
  <c r="Y2961" i="1"/>
  <c r="Y2949" i="1"/>
  <c r="Y2937" i="1"/>
  <c r="Y2925" i="1"/>
  <c r="Y2913" i="1"/>
  <c r="Y2901" i="1"/>
  <c r="Y2889" i="1"/>
  <c r="Y2877" i="1"/>
  <c r="Y2865" i="1"/>
  <c r="Y2853" i="1"/>
  <c r="Y2841" i="1"/>
  <c r="Y2829" i="1"/>
  <c r="Y2817" i="1"/>
  <c r="Y2805" i="1"/>
  <c r="Y2793" i="1"/>
  <c r="Y2781" i="1"/>
  <c r="Y2769" i="1"/>
  <c r="Y2757" i="1"/>
  <c r="Y2745" i="1"/>
  <c r="Y2733" i="1"/>
  <c r="Y2721" i="1"/>
  <c r="Y2709" i="1"/>
  <c r="Y2697" i="1"/>
  <c r="Y2685" i="1"/>
  <c r="Y2673" i="1"/>
  <c r="Y2661" i="1"/>
  <c r="Y2649" i="1"/>
  <c r="Y2637" i="1"/>
  <c r="Y2625" i="1"/>
  <c r="Y2613" i="1"/>
  <c r="Y2601" i="1"/>
  <c r="Y2589" i="1"/>
  <c r="Y2577" i="1"/>
  <c r="Y2565" i="1"/>
  <c r="Y2553" i="1"/>
  <c r="Y2541" i="1"/>
  <c r="Y2529" i="1"/>
  <c r="Y2517" i="1"/>
  <c r="Y2505" i="1"/>
  <c r="Y2493" i="1"/>
  <c r="Y2481" i="1"/>
  <c r="Y2469" i="1"/>
  <c r="Y2457" i="1"/>
  <c r="Y2445" i="1"/>
  <c r="Y2433" i="1"/>
  <c r="Y2421" i="1"/>
  <c r="Y2409" i="1"/>
  <c r="Y2397" i="1"/>
  <c r="Y2385" i="1"/>
  <c r="Y2373" i="1"/>
  <c r="Y2361" i="1"/>
  <c r="Y2349" i="1"/>
  <c r="Y2337" i="1"/>
  <c r="Y2325" i="1"/>
  <c r="Y2313" i="1"/>
  <c r="Y2301" i="1"/>
  <c r="Y2289" i="1"/>
  <c r="Y2277" i="1"/>
  <c r="Y2265" i="1"/>
  <c r="Y2253" i="1"/>
  <c r="Y2241" i="1"/>
  <c r="Y2229" i="1"/>
  <c r="Y6638" i="1"/>
  <c r="Y2225" i="1"/>
  <c r="Y2213" i="1"/>
  <c r="Y2201" i="1"/>
  <c r="Y2189" i="1"/>
  <c r="Y2177" i="1"/>
  <c r="Y2165" i="1"/>
  <c r="Y2153" i="1"/>
  <c r="Y2141" i="1"/>
  <c r="Y2129" i="1"/>
  <c r="Y2117" i="1"/>
  <c r="Y2105" i="1"/>
  <c r="Y2093" i="1"/>
  <c r="Y2081" i="1"/>
  <c r="Y2069" i="1"/>
  <c r="Y2057" i="1"/>
  <c r="Y2045" i="1"/>
  <c r="Y2033" i="1"/>
  <c r="Y2021" i="1"/>
  <c r="Y2009" i="1"/>
  <c r="Y1997" i="1"/>
  <c r="Y1985" i="1"/>
  <c r="Y1973" i="1"/>
  <c r="Y1961" i="1"/>
  <c r="Y1949" i="1"/>
  <c r="Y1937" i="1"/>
  <c r="Y1925" i="1"/>
  <c r="Y1913" i="1"/>
  <c r="Y1901" i="1"/>
  <c r="Y1889" i="1"/>
  <c r="Y1877" i="1"/>
  <c r="Y1865" i="1"/>
  <c r="Y1853" i="1"/>
  <c r="Y1841" i="1"/>
  <c r="Y1829" i="1"/>
  <c r="Y1817" i="1"/>
  <c r="Y1805" i="1"/>
  <c r="Y1793" i="1"/>
  <c r="Y1781" i="1"/>
  <c r="Y1769" i="1"/>
  <c r="Y1757" i="1"/>
  <c r="Y1745" i="1"/>
  <c r="Y1733" i="1"/>
  <c r="Y1721" i="1"/>
  <c r="Y1709" i="1"/>
  <c r="Y1697" i="1"/>
  <c r="Y1685" i="1"/>
  <c r="Y1673" i="1"/>
  <c r="Y1661" i="1"/>
  <c r="Y1649" i="1"/>
  <c r="Y1637" i="1"/>
  <c r="Y1625" i="1"/>
  <c r="Y1613" i="1"/>
  <c r="Y1601" i="1"/>
  <c r="Y1589" i="1"/>
  <c r="Y1577" i="1"/>
  <c r="Y1565" i="1"/>
  <c r="Y1553" i="1"/>
  <c r="Y1541" i="1"/>
  <c r="Y1529" i="1"/>
  <c r="Y1517" i="1"/>
  <c r="Y1505" i="1"/>
  <c r="Y1493" i="1"/>
  <c r="Y1481" i="1"/>
  <c r="Y1469" i="1"/>
  <c r="Y1457" i="1"/>
  <c r="Y1445" i="1"/>
  <c r="Y1433" i="1"/>
  <c r="Y1421" i="1"/>
  <c r="Y1409" i="1"/>
  <c r="Y1397" i="1"/>
  <c r="Y1385" i="1"/>
  <c r="Y1373" i="1"/>
  <c r="Y1361" i="1"/>
  <c r="Y1349" i="1"/>
  <c r="Y1337" i="1"/>
  <c r="Y1325" i="1"/>
  <c r="Y1313" i="1"/>
  <c r="Y1301" i="1"/>
  <c r="Y1289" i="1"/>
  <c r="Y1277" i="1"/>
  <c r="Y1265" i="1"/>
  <c r="Y1253" i="1"/>
  <c r="Y1241" i="1"/>
  <c r="Y1229" i="1"/>
  <c r="Y1217" i="1"/>
  <c r="Y1205" i="1"/>
  <c r="Y1193" i="1"/>
  <c r="Y1181" i="1"/>
  <c r="Y1169" i="1"/>
  <c r="Y1157" i="1"/>
  <c r="Y1145" i="1"/>
  <c r="Y1133" i="1"/>
  <c r="Y1121" i="1"/>
  <c r="Y1109" i="1"/>
  <c r="Y1097" i="1"/>
  <c r="Y1085" i="1"/>
  <c r="Y1073" i="1"/>
  <c r="Y1061" i="1"/>
  <c r="Y1049" i="1"/>
  <c r="Y1037" i="1"/>
  <c r="Y1025" i="1"/>
  <c r="Y1013" i="1"/>
  <c r="Y1001" i="1"/>
  <c r="Y989" i="1"/>
  <c r="Y977" i="1"/>
  <c r="Y965" i="1"/>
  <c r="Y953" i="1"/>
  <c r="Y941" i="1"/>
  <c r="Y929" i="1"/>
  <c r="Y917" i="1"/>
  <c r="Y905" i="1"/>
  <c r="Y893" i="1"/>
  <c r="Y881" i="1"/>
  <c r="Y869" i="1"/>
  <c r="Y857" i="1"/>
  <c r="Y845" i="1"/>
  <c r="Y833" i="1"/>
  <c r="Y821" i="1"/>
  <c r="Y809" i="1"/>
  <c r="Y797" i="1"/>
  <c r="Y785" i="1"/>
  <c r="Y773" i="1"/>
  <c r="Y761" i="1"/>
  <c r="Y749" i="1"/>
  <c r="Y737" i="1"/>
  <c r="Y725" i="1"/>
  <c r="Y713" i="1"/>
  <c r="Y701" i="1"/>
  <c r="Y689" i="1"/>
  <c r="Y677" i="1"/>
  <c r="Y665" i="1"/>
  <c r="Y653" i="1"/>
  <c r="Y641" i="1"/>
  <c r="Y629" i="1"/>
  <c r="Y617" i="1"/>
  <c r="Y605" i="1"/>
  <c r="Y593" i="1"/>
  <c r="Y581" i="1"/>
  <c r="Y569" i="1"/>
  <c r="Y557" i="1"/>
  <c r="Y545" i="1"/>
  <c r="Y533" i="1"/>
  <c r="Y521" i="1"/>
  <c r="Y509" i="1"/>
  <c r="Y497" i="1"/>
  <c r="Y485" i="1"/>
  <c r="Y473" i="1"/>
  <c r="Y461" i="1"/>
  <c r="Y449" i="1"/>
  <c r="Y437" i="1"/>
  <c r="Y425" i="1"/>
  <c r="Y413" i="1"/>
  <c r="Y401" i="1"/>
  <c r="Y389" i="1"/>
  <c r="Y377" i="1"/>
  <c r="Y365" i="1"/>
  <c r="Y353" i="1"/>
  <c r="Y341" i="1"/>
  <c r="Y329" i="1"/>
  <c r="Y317" i="1"/>
  <c r="Y305" i="1"/>
  <c r="Y293" i="1"/>
  <c r="Y281" i="1"/>
  <c r="Y269" i="1"/>
  <c r="Y257" i="1"/>
  <c r="Y245" i="1"/>
  <c r="Y233" i="1"/>
  <c r="Y221" i="1"/>
  <c r="Y209" i="1"/>
  <c r="Y197" i="1"/>
  <c r="Y185" i="1"/>
  <c r="Y173" i="1"/>
  <c r="Y161" i="1"/>
  <c r="Y149" i="1"/>
  <c r="Y137" i="1"/>
  <c r="Y125" i="1"/>
  <c r="Y113" i="1"/>
  <c r="Y101" i="1"/>
  <c r="Y89" i="1"/>
  <c r="Y77" i="1"/>
  <c r="Y65" i="1"/>
  <c r="Y53" i="1"/>
  <c r="Y41" i="1"/>
  <c r="Y29" i="1"/>
  <c r="Y17" i="1"/>
  <c r="Y5" i="1"/>
  <c r="Y1876" i="1"/>
  <c r="Y1864" i="1"/>
  <c r="Y1852" i="1"/>
  <c r="Y1840" i="1"/>
  <c r="Y1828" i="1"/>
  <c r="Y1816" i="1"/>
  <c r="Y1804" i="1"/>
  <c r="Y1792" i="1"/>
  <c r="Y1780" i="1"/>
  <c r="Y1768" i="1"/>
  <c r="Y1756" i="1"/>
  <c r="Y1744" i="1"/>
  <c r="Y1732" i="1"/>
  <c r="Y1720" i="1"/>
  <c r="Y1708" i="1"/>
  <c r="Y1696" i="1"/>
  <c r="Y1684" i="1"/>
  <c r="Y1672" i="1"/>
  <c r="Y1660" i="1"/>
  <c r="Y1648" i="1"/>
  <c r="Y1636" i="1"/>
  <c r="Y1624" i="1"/>
  <c r="Y1612" i="1"/>
  <c r="Y1600" i="1"/>
  <c r="Y1588" i="1"/>
  <c r="Y1576" i="1"/>
  <c r="Y1564" i="1"/>
  <c r="Y1552" i="1"/>
  <c r="Y1540" i="1"/>
  <c r="Y1528" i="1"/>
  <c r="Y1516" i="1"/>
  <c r="Y1504" i="1"/>
  <c r="Y1492" i="1"/>
  <c r="Y1480" i="1"/>
  <c r="Y1468" i="1"/>
  <c r="Y1456" i="1"/>
  <c r="Y1444" i="1"/>
  <c r="Y1432" i="1"/>
  <c r="Y1420" i="1"/>
  <c r="Y1408" i="1"/>
  <c r="Y1396" i="1"/>
  <c r="Y1384" i="1"/>
  <c r="Y1372" i="1"/>
  <c r="Y1360" i="1"/>
  <c r="Y1348" i="1"/>
  <c r="Y1336" i="1"/>
  <c r="Y1324" i="1"/>
  <c r="Y1312" i="1"/>
  <c r="Y1300" i="1"/>
  <c r="Y1288" i="1"/>
  <c r="Y1276" i="1"/>
  <c r="Y1264" i="1"/>
  <c r="Y1252" i="1"/>
  <c r="Y1240" i="1"/>
  <c r="Y1228" i="1"/>
  <c r="Y1216" i="1"/>
  <c r="Y1204" i="1"/>
  <c r="Y1192" i="1"/>
  <c r="Y1180" i="1"/>
  <c r="Y1168" i="1"/>
  <c r="Y1156" i="1"/>
  <c r="Y1144" i="1"/>
  <c r="Y1132" i="1"/>
  <c r="Y1120" i="1"/>
  <c r="Y1108" i="1"/>
  <c r="Y1096" i="1"/>
  <c r="Y1084" i="1"/>
  <c r="Y1072" i="1"/>
  <c r="Y1060" i="1"/>
  <c r="Y1048" i="1"/>
  <c r="Y1036" i="1"/>
  <c r="Y1024" i="1"/>
  <c r="Y1012" i="1"/>
  <c r="Y1000" i="1"/>
  <c r="Y988" i="1"/>
  <c r="Y976" i="1"/>
  <c r="Y964" i="1"/>
  <c r="Y952" i="1"/>
  <c r="Y940" i="1"/>
  <c r="Y928" i="1"/>
  <c r="Y916" i="1"/>
  <c r="Y904" i="1"/>
  <c r="Y892" i="1"/>
  <c r="Y880" i="1"/>
  <c r="Y868" i="1"/>
  <c r="Y856" i="1"/>
  <c r="Y844" i="1"/>
  <c r="Y832" i="1"/>
  <c r="Y820" i="1"/>
  <c r="Y808" i="1"/>
  <c r="Y796" i="1"/>
  <c r="Y784" i="1"/>
  <c r="Y772" i="1"/>
  <c r="Y760" i="1"/>
  <c r="Y748" i="1"/>
  <c r="Y736" i="1"/>
  <c r="Y724" i="1"/>
  <c r="Y712" i="1"/>
  <c r="Y700" i="1"/>
  <c r="Y688" i="1"/>
  <c r="Y676" i="1"/>
  <c r="Y664" i="1"/>
  <c r="Y652" i="1"/>
  <c r="Y640" i="1"/>
  <c r="Y628" i="1"/>
  <c r="Y616" i="1"/>
  <c r="Y604" i="1"/>
  <c r="Y592" i="1"/>
  <c r="Y580" i="1"/>
  <c r="Y568" i="1"/>
  <c r="Y556" i="1"/>
  <c r="Y544" i="1"/>
  <c r="Y532" i="1"/>
  <c r="Y520" i="1"/>
  <c r="Y508" i="1"/>
  <c r="Y496" i="1"/>
  <c r="Y484" i="1"/>
  <c r="Y472" i="1"/>
  <c r="Y460" i="1"/>
  <c r="Y448" i="1"/>
  <c r="Y436" i="1"/>
  <c r="Y424" i="1"/>
  <c r="Y412" i="1"/>
  <c r="Y400" i="1"/>
  <c r="Y388" i="1"/>
  <c r="Y376" i="1"/>
  <c r="Y364" i="1"/>
  <c r="Y352" i="1"/>
  <c r="Y340" i="1"/>
  <c r="Y328" i="1"/>
  <c r="Y316" i="1"/>
  <c r="Y304" i="1"/>
  <c r="Y292" i="1"/>
  <c r="Y280" i="1"/>
  <c r="Y268" i="1"/>
  <c r="Y256" i="1"/>
  <c r="Y244" i="1"/>
  <c r="Y232" i="1"/>
  <c r="Y220" i="1"/>
  <c r="Y208" i="1"/>
  <c r="Y196" i="1"/>
  <c r="Y184" i="1"/>
  <c r="Y172" i="1"/>
  <c r="Y160" i="1"/>
  <c r="Y148" i="1"/>
  <c r="Y136" i="1"/>
  <c r="Y124" i="1"/>
  <c r="Y112" i="1"/>
  <c r="Y100" i="1"/>
  <c r="Y88" i="1"/>
  <c r="Y76" i="1"/>
  <c r="Y64" i="1"/>
  <c r="Y52" i="1"/>
  <c r="Y40" i="1"/>
  <c r="Y28" i="1"/>
  <c r="Y16" i="1"/>
  <c r="Y4" i="1"/>
  <c r="Y2103" i="1"/>
  <c r="Y2091" i="1"/>
  <c r="Y2079" i="1"/>
  <c r="Y2067" i="1"/>
  <c r="Y2055" i="1"/>
  <c r="Y2043" i="1"/>
  <c r="Y2031" i="1"/>
  <c r="Y2019" i="1"/>
  <c r="Y2007" i="1"/>
  <c r="Y1995" i="1"/>
  <c r="Y1983" i="1"/>
  <c r="Y1971" i="1"/>
  <c r="Y1959" i="1"/>
  <c r="Y1947" i="1"/>
  <c r="Y1935" i="1"/>
  <c r="Y1923" i="1"/>
  <c r="Y1911" i="1"/>
  <c r="Y1899" i="1"/>
  <c r="Y1887" i="1"/>
  <c r="Y1875" i="1"/>
  <c r="Y1863" i="1"/>
  <c r="Y1851" i="1"/>
  <c r="Y1839" i="1"/>
  <c r="Y1827" i="1"/>
  <c r="Y1815" i="1"/>
  <c r="Y1803" i="1"/>
  <c r="Y1791" i="1"/>
  <c r="Y1779" i="1"/>
  <c r="Y1767" i="1"/>
  <c r="Y1755" i="1"/>
  <c r="Y1743" i="1"/>
  <c r="Y1731" i="1"/>
  <c r="Y1719" i="1"/>
  <c r="Y1707" i="1"/>
  <c r="Y1695" i="1"/>
  <c r="Y1683" i="1"/>
  <c r="Y1671" i="1"/>
  <c r="Y1659" i="1"/>
  <c r="Y1647" i="1"/>
  <c r="Y1635" i="1"/>
  <c r="Y1623" i="1"/>
  <c r="Y1611" i="1"/>
  <c r="Y1599" i="1"/>
  <c r="Y1587" i="1"/>
  <c r="Y1575" i="1"/>
  <c r="Y1563" i="1"/>
  <c r="Y1551" i="1"/>
  <c r="Y1539" i="1"/>
  <c r="Y1527" i="1"/>
  <c r="Y1515" i="1"/>
  <c r="Y1503" i="1"/>
  <c r="Y1491" i="1"/>
  <c r="Y1479" i="1"/>
  <c r="Y1467" i="1"/>
  <c r="Y1455" i="1"/>
  <c r="Y1443" i="1"/>
  <c r="Y1431" i="1"/>
  <c r="Y1419" i="1"/>
  <c r="Y1407" i="1"/>
  <c r="Y1395" i="1"/>
  <c r="Y1383" i="1"/>
  <c r="Y1371" i="1"/>
  <c r="Y1359" i="1"/>
  <c r="Y1347" i="1"/>
  <c r="Y1335" i="1"/>
  <c r="Y1323" i="1"/>
  <c r="Y1311" i="1"/>
  <c r="Y1299" i="1"/>
  <c r="Y1287" i="1"/>
  <c r="Y1275" i="1"/>
  <c r="Y1263" i="1"/>
  <c r="Y1251" i="1"/>
  <c r="Y1239" i="1"/>
  <c r="Y1227" i="1"/>
  <c r="Y1215" i="1"/>
  <c r="Y1203" i="1"/>
  <c r="Y1191" i="1"/>
  <c r="Y1179" i="1"/>
  <c r="Y1167" i="1"/>
  <c r="Y1155" i="1"/>
  <c r="Y1143" i="1"/>
  <c r="Y1131" i="1"/>
  <c r="Y1119" i="1"/>
  <c r="Y1107" i="1"/>
  <c r="Y1095" i="1"/>
  <c r="Y1083" i="1"/>
  <c r="Y1071" i="1"/>
  <c r="Y1059" i="1"/>
  <c r="Y1047" i="1"/>
  <c r="Y1035" i="1"/>
  <c r="Y1023" i="1"/>
  <c r="Y1011" i="1"/>
  <c r="Y999" i="1"/>
  <c r="Y987" i="1"/>
  <c r="Y975" i="1"/>
  <c r="Y963" i="1"/>
  <c r="Y951" i="1"/>
  <c r="Y939" i="1"/>
  <c r="Y927" i="1"/>
  <c r="Y915" i="1"/>
  <c r="Y903" i="1"/>
  <c r="Y891" i="1"/>
  <c r="Y879" i="1"/>
  <c r="Y867" i="1"/>
  <c r="Y855" i="1"/>
  <c r="Y843" i="1"/>
  <c r="Y831" i="1"/>
  <c r="Y819" i="1"/>
  <c r="Y807" i="1"/>
  <c r="Y795" i="1"/>
  <c r="Y783" i="1"/>
  <c r="Y771" i="1"/>
  <c r="Y759" i="1"/>
  <c r="Y747" i="1"/>
  <c r="Y735" i="1"/>
  <c r="Y723" i="1"/>
  <c r="Y711" i="1"/>
  <c r="Y699" i="1"/>
  <c r="Y687" i="1"/>
  <c r="Y675" i="1"/>
  <c r="Y663" i="1"/>
  <c r="Y651" i="1"/>
  <c r="Y639" i="1"/>
  <c r="Y627" i="1"/>
  <c r="Y615" i="1"/>
  <c r="Y603" i="1"/>
  <c r="Y591" i="1"/>
  <c r="Y579" i="1"/>
  <c r="Y567" i="1"/>
  <c r="Y555" i="1"/>
  <c r="Y543" i="1"/>
  <c r="Y531" i="1"/>
  <c r="Y519" i="1"/>
  <c r="Y507" i="1"/>
  <c r="Y495" i="1"/>
  <c r="Y483" i="1"/>
  <c r="Y471" i="1"/>
  <c r="Y459" i="1"/>
  <c r="Y447" i="1"/>
  <c r="Y435" i="1"/>
  <c r="Y423" i="1"/>
  <c r="Y411" i="1"/>
  <c r="Y399" i="1"/>
  <c r="Y387" i="1"/>
  <c r="Y375" i="1"/>
  <c r="Y363" i="1"/>
  <c r="Y351" i="1"/>
  <c r="Y339" i="1"/>
  <c r="Y327" i="1"/>
  <c r="Y315" i="1"/>
  <c r="Y303" i="1"/>
  <c r="Y291" i="1"/>
  <c r="Y279" i="1"/>
  <c r="Y267" i="1"/>
  <c r="Y255" i="1"/>
  <c r="Y243" i="1"/>
  <c r="Y231" i="1"/>
  <c r="Y219" i="1"/>
  <c r="Y207" i="1"/>
  <c r="Y195" i="1"/>
  <c r="Y183" i="1"/>
  <c r="Y171" i="1"/>
  <c r="Y159" i="1"/>
  <c r="Y147" i="1"/>
  <c r="Y135" i="1"/>
  <c r="Y123" i="1"/>
  <c r="Y111" i="1"/>
  <c r="Y99" i="1"/>
  <c r="Y87" i="1"/>
  <c r="Y75" i="1"/>
  <c r="Y63" i="1"/>
  <c r="Y51" i="1"/>
  <c r="Y39" i="1"/>
  <c r="Y27" i="1"/>
  <c r="Y15" i="1"/>
  <c r="Y3" i="1"/>
  <c r="Y1888" i="1"/>
  <c r="Y2306" i="1"/>
  <c r="Y2294" i="1"/>
  <c r="Y2282" i="1"/>
  <c r="Y2270" i="1"/>
  <c r="Y2258" i="1"/>
  <c r="Y2246" i="1"/>
  <c r="Y2234" i="1"/>
  <c r="Y2222" i="1"/>
  <c r="Y2210" i="1"/>
  <c r="Y2198" i="1"/>
  <c r="Y2186" i="1"/>
  <c r="Y2174" i="1"/>
  <c r="Y2162" i="1"/>
  <c r="Y2150" i="1"/>
  <c r="Y2138" i="1"/>
  <c r="Y2126" i="1"/>
  <c r="Y2114" i="1"/>
  <c r="Y2102" i="1"/>
  <c r="Y2090" i="1"/>
  <c r="Y2078" i="1"/>
  <c r="Y2066" i="1"/>
  <c r="Y2054" i="1"/>
  <c r="Y2042" i="1"/>
  <c r="Y2030" i="1"/>
  <c r="Y2018" i="1"/>
  <c r="Y2006" i="1"/>
  <c r="Y1994" i="1"/>
  <c r="Y1982" i="1"/>
  <c r="Y1970" i="1"/>
  <c r="Y1958" i="1"/>
  <c r="Y1946" i="1"/>
  <c r="Y1934" i="1"/>
  <c r="Y1922" i="1"/>
  <c r="Y1910" i="1"/>
  <c r="Y1898" i="1"/>
  <c r="Y1886" i="1"/>
  <c r="Y1874" i="1"/>
  <c r="Y1862" i="1"/>
  <c r="Y1850" i="1"/>
  <c r="Y1838" i="1"/>
  <c r="Y1826" i="1"/>
  <c r="Y1814" i="1"/>
  <c r="Y1802" i="1"/>
  <c r="Y1790" i="1"/>
  <c r="Y1778" i="1"/>
  <c r="Y1766" i="1"/>
  <c r="Y1754" i="1"/>
  <c r="Y1742" i="1"/>
  <c r="Y1730" i="1"/>
  <c r="Y1718" i="1"/>
  <c r="Y1706" i="1"/>
  <c r="Y1694" i="1"/>
  <c r="Y1682" i="1"/>
  <c r="Y1670" i="1"/>
  <c r="Y1658" i="1"/>
  <c r="Y1646" i="1"/>
  <c r="Y1634" i="1"/>
  <c r="Y1622" i="1"/>
  <c r="Y1610" i="1"/>
  <c r="Y1598" i="1"/>
  <c r="Y1586" i="1"/>
  <c r="Y1574" i="1"/>
  <c r="Y1562" i="1"/>
  <c r="Y1550" i="1"/>
  <c r="Y1538" i="1"/>
  <c r="Y1526" i="1"/>
  <c r="Y1514" i="1"/>
  <c r="Y1502" i="1"/>
  <c r="Y1490" i="1"/>
  <c r="Y1478" i="1"/>
  <c r="Y1466" i="1"/>
  <c r="Y1454" i="1"/>
  <c r="Y1442" i="1"/>
  <c r="Y1430" i="1"/>
  <c r="Y1418" i="1"/>
  <c r="Y1406" i="1"/>
  <c r="Y1394" i="1"/>
  <c r="Y1382" i="1"/>
  <c r="Y1370" i="1"/>
  <c r="Y1358" i="1"/>
  <c r="Y1346" i="1"/>
  <c r="Y1334" i="1"/>
  <c r="Y1322" i="1"/>
  <c r="Y1310" i="1"/>
  <c r="Y1298" i="1"/>
  <c r="Y1286" i="1"/>
  <c r="Y1274" i="1"/>
  <c r="Y1262" i="1"/>
  <c r="Y1250" i="1"/>
  <c r="Y1238" i="1"/>
  <c r="Y1226" i="1"/>
  <c r="Y1214" i="1"/>
  <c r="Y1202" i="1"/>
  <c r="Y1190" i="1"/>
  <c r="Y1178" i="1"/>
  <c r="Y1166" i="1"/>
  <c r="Y1154" i="1"/>
  <c r="Y1142" i="1"/>
  <c r="Y1130" i="1"/>
  <c r="Y1118" i="1"/>
  <c r="Y1106" i="1"/>
  <c r="Y1094" i="1"/>
  <c r="Y1082" i="1"/>
  <c r="Y1070" i="1"/>
  <c r="Y1058" i="1"/>
  <c r="Y1046" i="1"/>
  <c r="Y1034" i="1"/>
  <c r="Y1022" i="1"/>
  <c r="Y1010" i="1"/>
  <c r="Y998" i="1"/>
  <c r="Y986" i="1"/>
  <c r="Y974" i="1"/>
  <c r="Y962" i="1"/>
  <c r="Y950" i="1"/>
  <c r="Y938" i="1"/>
  <c r="Y926" i="1"/>
  <c r="Y914" i="1"/>
  <c r="Y902" i="1"/>
  <c r="Y890" i="1"/>
  <c r="Y878" i="1"/>
  <c r="Y866" i="1"/>
  <c r="Y854" i="1"/>
  <c r="Y842" i="1"/>
  <c r="Y830" i="1"/>
  <c r="Y818" i="1"/>
  <c r="Y806" i="1"/>
  <c r="Y794" i="1"/>
  <c r="Y782" i="1"/>
  <c r="Y770" i="1"/>
  <c r="Y758" i="1"/>
  <c r="Y746" i="1"/>
  <c r="Y734" i="1"/>
  <c r="Y722" i="1"/>
  <c r="Y710" i="1"/>
  <c r="Y698" i="1"/>
  <c r="Y686" i="1"/>
  <c r="Y674" i="1"/>
  <c r="Y662" i="1"/>
  <c r="Y650" i="1"/>
  <c r="Y638" i="1"/>
  <c r="Y626" i="1"/>
  <c r="Y614" i="1"/>
  <c r="Y602" i="1"/>
  <c r="Y590" i="1"/>
  <c r="Y578" i="1"/>
  <c r="Y566" i="1"/>
  <c r="Y554" i="1"/>
  <c r="Y542" i="1"/>
  <c r="Y530" i="1"/>
  <c r="Y518" i="1"/>
  <c r="Y506" i="1"/>
  <c r="Y494" i="1"/>
  <c r="Y482" i="1"/>
  <c r="Y470" i="1"/>
  <c r="Y458" i="1"/>
  <c r="Y446" i="1"/>
  <c r="Y434" i="1"/>
  <c r="Y422" i="1"/>
  <c r="Y410" i="1"/>
  <c r="Y398" i="1"/>
  <c r="Y386" i="1"/>
  <c r="Y374" i="1"/>
  <c r="Y362" i="1"/>
  <c r="Y350" i="1"/>
  <c r="Y338" i="1"/>
  <c r="Y326" i="1"/>
  <c r="Y314" i="1"/>
  <c r="Y302" i="1"/>
  <c r="Y290" i="1"/>
  <c r="Y278" i="1"/>
  <c r="Y266" i="1"/>
  <c r="Y254" i="1"/>
  <c r="Y242" i="1"/>
  <c r="Y230" i="1"/>
  <c r="Y218" i="1"/>
  <c r="Y206" i="1"/>
  <c r="Y194" i="1"/>
  <c r="Y182" i="1"/>
  <c r="Y170" i="1"/>
  <c r="Y158" i="1"/>
  <c r="Y146" i="1"/>
  <c r="Y134" i="1"/>
  <c r="Y122" i="1"/>
  <c r="Y110" i="1"/>
  <c r="Y98" i="1"/>
  <c r="Y86" i="1"/>
  <c r="Y74" i="1"/>
  <c r="Y62" i="1"/>
  <c r="Y50" i="1"/>
  <c r="Y38" i="1"/>
  <c r="Y26" i="1"/>
  <c r="Y14" i="1"/>
  <c r="Y2257" i="1"/>
  <c r="Y2245" i="1"/>
  <c r="Y2233" i="1"/>
  <c r="Y2221" i="1"/>
  <c r="Y2209" i="1"/>
  <c r="Y2197" i="1"/>
  <c r="Y2185" i="1"/>
  <c r="Y2173" i="1"/>
  <c r="Y2161" i="1"/>
  <c r="Y2149" i="1"/>
  <c r="Y2137" i="1"/>
  <c r="Y2125" i="1"/>
  <c r="Y2113" i="1"/>
  <c r="Y2101" i="1"/>
  <c r="Y2089" i="1"/>
  <c r="Y2077" i="1"/>
  <c r="Y2065" i="1"/>
  <c r="Y2053" i="1"/>
  <c r="Y2041" i="1"/>
  <c r="Y2029" i="1"/>
  <c r="Y2017" i="1"/>
  <c r="Y2005" i="1"/>
  <c r="Y1993" i="1"/>
  <c r="Y1981" i="1"/>
  <c r="Y1969" i="1"/>
  <c r="Y1957" i="1"/>
  <c r="Y1945" i="1"/>
  <c r="Y1933" i="1"/>
  <c r="Y1921" i="1"/>
  <c r="Y1909" i="1"/>
  <c r="Y1897" i="1"/>
  <c r="Y1885" i="1"/>
  <c r="Y1873" i="1"/>
  <c r="Y1861" i="1"/>
  <c r="Y1849" i="1"/>
  <c r="Y1837" i="1"/>
  <c r="Y1825" i="1"/>
  <c r="Y1813" i="1"/>
  <c r="Y1801" i="1"/>
  <c r="Y1789" i="1"/>
  <c r="Y1777" i="1"/>
  <c r="Y1765" i="1"/>
  <c r="Y1753" i="1"/>
  <c r="Y1741" i="1"/>
  <c r="Y1729" i="1"/>
  <c r="Y1717" i="1"/>
  <c r="Y1705" i="1"/>
  <c r="Y1693" i="1"/>
  <c r="Y1681" i="1"/>
  <c r="Y1669" i="1"/>
  <c r="Y1657" i="1"/>
  <c r="Y1645" i="1"/>
  <c r="Y1633" i="1"/>
  <c r="Y1621" i="1"/>
  <c r="Y1609" i="1"/>
  <c r="Y1597" i="1"/>
  <c r="Y1585" i="1"/>
  <c r="Y1573" i="1"/>
  <c r="Y1561" i="1"/>
  <c r="Y1549" i="1"/>
  <c r="Y1537" i="1"/>
  <c r="Y1525" i="1"/>
  <c r="Y1513" i="1"/>
  <c r="Y1501" i="1"/>
  <c r="Y1489" i="1"/>
  <c r="Y1477" i="1"/>
  <c r="Y1465" i="1"/>
  <c r="Y1453" i="1"/>
  <c r="Y1441" i="1"/>
  <c r="Y1429" i="1"/>
  <c r="Y1417" i="1"/>
  <c r="Y1405" i="1"/>
  <c r="Y1393" i="1"/>
  <c r="Y1381" i="1"/>
  <c r="Y1369" i="1"/>
  <c r="Y1357" i="1"/>
  <c r="Y1345" i="1"/>
  <c r="Y1333" i="1"/>
  <c r="Y1321" i="1"/>
  <c r="Y1309" i="1"/>
  <c r="Y1297" i="1"/>
  <c r="Y1285" i="1"/>
  <c r="Y1273" i="1"/>
  <c r="Y1261" i="1"/>
  <c r="Y1249" i="1"/>
  <c r="Y1237" i="1"/>
  <c r="Y1225" i="1"/>
  <c r="Y1213" i="1"/>
  <c r="Y1201" i="1"/>
  <c r="Y1189" i="1"/>
  <c r="Y1177" i="1"/>
  <c r="Y1165" i="1"/>
  <c r="Y1153" i="1"/>
  <c r="Y1141" i="1"/>
  <c r="Y1129" i="1"/>
  <c r="Y1117" i="1"/>
  <c r="Y1105" i="1"/>
  <c r="Y1093" i="1"/>
  <c r="Y1081" i="1"/>
  <c r="Y1069" i="1"/>
  <c r="Y1057" i="1"/>
  <c r="Y1045" i="1"/>
  <c r="Y1033" i="1"/>
  <c r="Y1021" i="1"/>
  <c r="Y1009" i="1"/>
  <c r="Y997" i="1"/>
  <c r="Y985" i="1"/>
  <c r="Y973" i="1"/>
  <c r="Y961" i="1"/>
  <c r="Y949" i="1"/>
  <c r="Y937" i="1"/>
  <c r="Y925" i="1"/>
  <c r="Y913" i="1"/>
  <c r="Y901" i="1"/>
  <c r="Y889" i="1"/>
  <c r="Y877" i="1"/>
  <c r="Y865" i="1"/>
  <c r="Y853" i="1"/>
  <c r="Y841" i="1"/>
  <c r="Y829" i="1"/>
  <c r="Y817" i="1"/>
  <c r="Y805" i="1"/>
  <c r="Y793" i="1"/>
  <c r="Y781" i="1"/>
  <c r="Y769" i="1"/>
  <c r="Y757" i="1"/>
  <c r="Y745" i="1"/>
  <c r="Y733" i="1"/>
  <c r="Y721" i="1"/>
  <c r="Y709" i="1"/>
  <c r="Y697" i="1"/>
  <c r="Y685" i="1"/>
  <c r="Y673" i="1"/>
  <c r="Y661" i="1"/>
  <c r="Y649" i="1"/>
  <c r="Y637" i="1"/>
  <c r="Y625" i="1"/>
  <c r="Y613" i="1"/>
  <c r="Y601" i="1"/>
  <c r="Y589" i="1"/>
  <c r="Y577" i="1"/>
  <c r="Y565" i="1"/>
  <c r="Y553" i="1"/>
  <c r="Y541" i="1"/>
  <c r="Y529" i="1"/>
  <c r="Y517" i="1"/>
  <c r="Y505" i="1"/>
  <c r="Y493" i="1"/>
  <c r="Y481" i="1"/>
  <c r="Y469" i="1"/>
  <c r="Y457" i="1"/>
  <c r="Y445" i="1"/>
  <c r="Y433" i="1"/>
  <c r="Y421" i="1"/>
  <c r="Y409" i="1"/>
  <c r="Y397" i="1"/>
  <c r="Y385" i="1"/>
  <c r="Y373" i="1"/>
  <c r="Y361" i="1"/>
  <c r="Y349" i="1"/>
  <c r="Y337" i="1"/>
  <c r="Y325" i="1"/>
  <c r="Y313" i="1"/>
  <c r="Y301" i="1"/>
  <c r="Y289" i="1"/>
  <c r="Y277" i="1"/>
  <c r="Y265" i="1"/>
  <c r="Y253" i="1"/>
  <c r="Y241" i="1"/>
  <c r="Y229" i="1"/>
  <c r="Y217" i="1"/>
  <c r="Y205" i="1"/>
  <c r="Y193" i="1"/>
  <c r="Y181" i="1"/>
  <c r="Y169" i="1"/>
  <c r="Y157" i="1"/>
  <c r="Y145" i="1"/>
  <c r="Y133" i="1"/>
  <c r="Y121" i="1"/>
  <c r="Y109" i="1"/>
  <c r="Y97" i="1"/>
  <c r="Y85" i="1"/>
  <c r="Y73" i="1"/>
  <c r="Y61" i="1"/>
  <c r="Y49" i="1"/>
  <c r="Y37" i="1"/>
  <c r="Y25" i="1"/>
  <c r="Y13" i="1"/>
  <c r="Y2244" i="1"/>
  <c r="Y2232" i="1"/>
  <c r="Y2220" i="1"/>
  <c r="Y2208" i="1"/>
  <c r="Y2196" i="1"/>
  <c r="Y2184" i="1"/>
  <c r="Y2172" i="1"/>
  <c r="Y2160" i="1"/>
  <c r="Y2148" i="1"/>
  <c r="Y2136" i="1"/>
  <c r="Y2124" i="1"/>
  <c r="Y2112" i="1"/>
  <c r="Y2100" i="1"/>
  <c r="Y2088" i="1"/>
  <c r="Y2076" i="1"/>
  <c r="Y2064" i="1"/>
  <c r="Y2052" i="1"/>
  <c r="Y2040" i="1"/>
  <c r="Y2028" i="1"/>
  <c r="Y2016" i="1"/>
  <c r="Y2004" i="1"/>
  <c r="Y1992" i="1"/>
  <c r="Y1980" i="1"/>
  <c r="Y1968" i="1"/>
  <c r="Y1956" i="1"/>
  <c r="Y1944" i="1"/>
  <c r="Y1932" i="1"/>
  <c r="Y1920" i="1"/>
  <c r="Y1908" i="1"/>
  <c r="Y1896" i="1"/>
  <c r="Y1884" i="1"/>
  <c r="Y1872" i="1"/>
  <c r="Y1860" i="1"/>
  <c r="Y1848" i="1"/>
  <c r="Y1836" i="1"/>
  <c r="Y1824" i="1"/>
  <c r="Y1812" i="1"/>
  <c r="Y1800" i="1"/>
  <c r="Y1788" i="1"/>
  <c r="Y1776" i="1"/>
  <c r="Y1764" i="1"/>
  <c r="Y1752" i="1"/>
  <c r="Y1740" i="1"/>
  <c r="Y1728" i="1"/>
  <c r="Y1716" i="1"/>
  <c r="Y1704" i="1"/>
  <c r="Y1692" i="1"/>
  <c r="Y1680" i="1"/>
  <c r="Y1668" i="1"/>
  <c r="Y1656" i="1"/>
  <c r="Y1644" i="1"/>
  <c r="Y1632" i="1"/>
  <c r="Y1620" i="1"/>
  <c r="Y1608" i="1"/>
  <c r="Y1596" i="1"/>
  <c r="Y1584" i="1"/>
  <c r="Y1572" i="1"/>
  <c r="Y1560" i="1"/>
  <c r="Y1548" i="1"/>
  <c r="Y1536" i="1"/>
  <c r="Y1524" i="1"/>
  <c r="Y1512" i="1"/>
  <c r="Y1500" i="1"/>
  <c r="Y1488" i="1"/>
  <c r="Y1476" i="1"/>
  <c r="Y1464" i="1"/>
  <c r="Y1452" i="1"/>
  <c r="Y1440" i="1"/>
  <c r="Y1428" i="1"/>
  <c r="Y1416" i="1"/>
  <c r="Y1404" i="1"/>
  <c r="Y1392" i="1"/>
  <c r="Y1380" i="1"/>
  <c r="Y1368" i="1"/>
  <c r="Y1356" i="1"/>
  <c r="Y1344" i="1"/>
  <c r="Y1332" i="1"/>
  <c r="Y1320" i="1"/>
  <c r="Y1308" i="1"/>
  <c r="Y1296" i="1"/>
  <c r="Y1284" i="1"/>
  <c r="Y1272" i="1"/>
  <c r="Y1260" i="1"/>
  <c r="Y1248" i="1"/>
  <c r="Y1236" i="1"/>
  <c r="Y1224" i="1"/>
  <c r="Y1212" i="1"/>
  <c r="Y1200" i="1"/>
  <c r="Y1188" i="1"/>
  <c r="Y1176" i="1"/>
  <c r="Y1164" i="1"/>
  <c r="Y1152" i="1"/>
  <c r="Y1140" i="1"/>
  <c r="Y1128" i="1"/>
  <c r="Y1116" i="1"/>
  <c r="Y1104" i="1"/>
  <c r="Y1092" i="1"/>
  <c r="Y1080" i="1"/>
  <c r="Y1068" i="1"/>
  <c r="Y1056" i="1"/>
  <c r="Y1044" i="1"/>
  <c r="Y1032" i="1"/>
  <c r="Y1020" i="1"/>
  <c r="Y1008" i="1"/>
  <c r="Y996" i="1"/>
  <c r="Y984" i="1"/>
  <c r="Y972" i="1"/>
  <c r="Y960" i="1"/>
  <c r="Y948" i="1"/>
  <c r="Y936" i="1"/>
  <c r="Y924" i="1"/>
  <c r="Y912" i="1"/>
  <c r="Y900" i="1"/>
  <c r="Y888" i="1"/>
  <c r="Y876" i="1"/>
  <c r="Y864" i="1"/>
  <c r="Y852" i="1"/>
  <c r="Y840" i="1"/>
  <c r="Y828" i="1"/>
  <c r="Y816" i="1"/>
  <c r="Y804" i="1"/>
  <c r="Y792" i="1"/>
  <c r="Y780" i="1"/>
  <c r="Y768" i="1"/>
  <c r="Y756" i="1"/>
  <c r="Y744" i="1"/>
  <c r="Y732" i="1"/>
  <c r="Y720" i="1"/>
  <c r="Y708" i="1"/>
  <c r="Y696" i="1"/>
  <c r="Y684" i="1"/>
  <c r="Y672" i="1"/>
  <c r="Y660" i="1"/>
  <c r="Y648" i="1"/>
  <c r="Y636" i="1"/>
  <c r="Y624" i="1"/>
  <c r="Y612" i="1"/>
  <c r="Y600" i="1"/>
  <c r="Y588" i="1"/>
  <c r="Y576" i="1"/>
  <c r="Y564" i="1"/>
  <c r="Y552" i="1"/>
  <c r="Y540" i="1"/>
  <c r="Y528" i="1"/>
  <c r="Y516" i="1"/>
  <c r="Y504" i="1"/>
  <c r="Y492" i="1"/>
  <c r="Y480" i="1"/>
  <c r="Y468" i="1"/>
  <c r="Y456" i="1"/>
  <c r="Y444" i="1"/>
  <c r="Y432" i="1"/>
  <c r="Y420" i="1"/>
  <c r="Y408" i="1"/>
  <c r="Y396" i="1"/>
  <c r="Y384" i="1"/>
  <c r="Y372" i="1"/>
  <c r="Y360" i="1"/>
  <c r="Y348" i="1"/>
  <c r="Y336" i="1"/>
  <c r="Y324" i="1"/>
  <c r="Y312" i="1"/>
  <c r="Y300" i="1"/>
  <c r="Y288" i="1"/>
  <c r="Y276" i="1"/>
  <c r="Y264" i="1"/>
  <c r="Y252" i="1"/>
  <c r="Y240" i="1"/>
  <c r="Y228" i="1"/>
  <c r="Y216" i="1"/>
  <c r="Y204" i="1"/>
  <c r="Y192" i="1"/>
  <c r="Y180" i="1"/>
  <c r="Y168" i="1"/>
  <c r="Y156" i="1"/>
  <c r="Y144" i="1"/>
  <c r="Y132" i="1"/>
  <c r="Y120" i="1"/>
  <c r="Y108" i="1"/>
  <c r="Y96" i="1"/>
  <c r="Y84" i="1"/>
  <c r="Y72" i="1"/>
  <c r="Y60" i="1"/>
  <c r="Y48" i="1"/>
  <c r="Y36" i="1"/>
  <c r="Y24" i="1"/>
  <c r="Y12" i="1"/>
  <c r="Y2243" i="1"/>
  <c r="Y2231" i="1"/>
  <c r="Y2219" i="1"/>
  <c r="Y2207" i="1"/>
  <c r="Y2195" i="1"/>
  <c r="Y2183" i="1"/>
  <c r="Y2171" i="1"/>
  <c r="Y2159" i="1"/>
  <c r="Y2147" i="1"/>
  <c r="Y2135" i="1"/>
  <c r="Y2123" i="1"/>
  <c r="Y2111" i="1"/>
  <c r="Y2099" i="1"/>
  <c r="Y2087" i="1"/>
  <c r="Y2075" i="1"/>
  <c r="Y2063" i="1"/>
  <c r="Y2051" i="1"/>
  <c r="Y2039" i="1"/>
  <c r="Y2027" i="1"/>
  <c r="Y2015" i="1"/>
  <c r="Y2003" i="1"/>
  <c r="Y1991" i="1"/>
  <c r="Y1979" i="1"/>
  <c r="Y1967" i="1"/>
  <c r="Y1955" i="1"/>
  <c r="Y1943" i="1"/>
  <c r="Y1931" i="1"/>
  <c r="Y1919" i="1"/>
  <c r="Y1907" i="1"/>
  <c r="Y1895" i="1"/>
  <c r="Y1883" i="1"/>
  <c r="Y1871" i="1"/>
  <c r="Y1859" i="1"/>
  <c r="Y1847" i="1"/>
  <c r="Y1835" i="1"/>
  <c r="Y1823" i="1"/>
  <c r="Y1811" i="1"/>
  <c r="Y1799" i="1"/>
  <c r="Y1787" i="1"/>
  <c r="Y1775" i="1"/>
  <c r="Y1763" i="1"/>
  <c r="Y1751" i="1"/>
  <c r="Y1739" i="1"/>
  <c r="Y1727" i="1"/>
  <c r="Y1715" i="1"/>
  <c r="Y1703" i="1"/>
  <c r="Y1691" i="1"/>
  <c r="Y1679" i="1"/>
  <c r="Y1667" i="1"/>
  <c r="Y1655" i="1"/>
  <c r="Y1643" i="1"/>
  <c r="Y1631" i="1"/>
  <c r="Y1619" i="1"/>
  <c r="Y1607" i="1"/>
  <c r="Y1595" i="1"/>
  <c r="Y1583" i="1"/>
  <c r="Y1571" i="1"/>
  <c r="Y1559" i="1"/>
  <c r="Y1547" i="1"/>
  <c r="Y1535" i="1"/>
  <c r="Y1523" i="1"/>
  <c r="Y1511" i="1"/>
  <c r="Y1499" i="1"/>
  <c r="Y1487" i="1"/>
  <c r="Y1475" i="1"/>
  <c r="Y1463" i="1"/>
  <c r="Y1451" i="1"/>
  <c r="Y1439" i="1"/>
  <c r="Y1427" i="1"/>
  <c r="Y1415" i="1"/>
  <c r="Y1403" i="1"/>
  <c r="Y1391" i="1"/>
  <c r="Y1379" i="1"/>
  <c r="Y1367" i="1"/>
  <c r="Y1355" i="1"/>
  <c r="Y1343" i="1"/>
  <c r="Y1331" i="1"/>
  <c r="Y1319" i="1"/>
  <c r="Y1307" i="1"/>
  <c r="Y1295" i="1"/>
  <c r="Y1283" i="1"/>
  <c r="Y1271" i="1"/>
  <c r="Y1259" i="1"/>
  <c r="Y1247" i="1"/>
  <c r="Y1235" i="1"/>
  <c r="Y1223" i="1"/>
  <c r="Y1211" i="1"/>
  <c r="Y1199" i="1"/>
  <c r="Y1187" i="1"/>
  <c r="Y1175" i="1"/>
  <c r="Y1163" i="1"/>
  <c r="Y1151" i="1"/>
  <c r="Y1139" i="1"/>
  <c r="Y1127" i="1"/>
  <c r="Y1115" i="1"/>
  <c r="Y1103" i="1"/>
  <c r="Y1091" i="1"/>
  <c r="Y1079" i="1"/>
  <c r="Y1067" i="1"/>
  <c r="Y1055" i="1"/>
  <c r="Y1043" i="1"/>
  <c r="Y1031" i="1"/>
  <c r="Y1019" i="1"/>
  <c r="Y1007" i="1"/>
  <c r="Y995" i="1"/>
  <c r="Y983" i="1"/>
  <c r="Y971" i="1"/>
  <c r="Y959" i="1"/>
  <c r="Y947" i="1"/>
  <c r="Y935" i="1"/>
  <c r="Y923" i="1"/>
  <c r="Y911" i="1"/>
  <c r="Y899" i="1"/>
  <c r="Y887" i="1"/>
  <c r="Y875" i="1"/>
  <c r="Y863" i="1"/>
  <c r="Y851" i="1"/>
  <c r="Y839" i="1"/>
  <c r="Y827" i="1"/>
  <c r="Y815" i="1"/>
  <c r="Y803" i="1"/>
  <c r="Y791" i="1"/>
  <c r="Y779" i="1"/>
  <c r="Y767" i="1"/>
  <c r="Y755" i="1"/>
  <c r="Y743" i="1"/>
  <c r="Y731" i="1"/>
  <c r="Y719" i="1"/>
  <c r="Y707" i="1"/>
  <c r="Y695" i="1"/>
  <c r="Y683" i="1"/>
  <c r="Y671" i="1"/>
  <c r="Y659" i="1"/>
  <c r="Y647" i="1"/>
  <c r="Y635" i="1"/>
  <c r="Y623" i="1"/>
  <c r="Y611" i="1"/>
  <c r="Y599" i="1"/>
  <c r="Y587" i="1"/>
  <c r="Y575" i="1"/>
  <c r="Y563" i="1"/>
  <c r="Y551" i="1"/>
  <c r="Y539" i="1"/>
  <c r="Y527" i="1"/>
  <c r="Y515" i="1"/>
  <c r="Y503" i="1"/>
  <c r="Y491" i="1"/>
  <c r="Y479" i="1"/>
  <c r="Y467" i="1"/>
  <c r="Y455" i="1"/>
  <c r="Y443" i="1"/>
  <c r="Y431" i="1"/>
  <c r="Y419" i="1"/>
  <c r="Y407" i="1"/>
  <c r="Y395" i="1"/>
  <c r="Y383" i="1"/>
  <c r="Y371" i="1"/>
  <c r="Y359" i="1"/>
  <c r="Y347" i="1"/>
  <c r="Y335" i="1"/>
  <c r="Y323" i="1"/>
  <c r="Y311" i="1"/>
  <c r="Y299" i="1"/>
  <c r="Y287" i="1"/>
  <c r="Y275" i="1"/>
  <c r="Y263" i="1"/>
  <c r="Y251" i="1"/>
  <c r="Y239" i="1"/>
  <c r="Y227" i="1"/>
  <c r="Y215" i="1"/>
  <c r="Y203" i="1"/>
  <c r="Y191" i="1"/>
  <c r="Y179" i="1"/>
  <c r="Y167" i="1"/>
  <c r="Y155" i="1"/>
  <c r="Y143" i="1"/>
  <c r="Y131" i="1"/>
  <c r="Y119" i="1"/>
  <c r="Y107" i="1"/>
  <c r="Y95" i="1"/>
  <c r="Y83" i="1"/>
  <c r="Y71" i="1"/>
  <c r="Y59" i="1"/>
  <c r="Y47" i="1"/>
  <c r="Y35" i="1"/>
  <c r="Y23" i="1"/>
  <c r="Y11" i="1"/>
  <c r="Y2146" i="1"/>
  <c r="Y2134" i="1"/>
  <c r="Y2122" i="1"/>
  <c r="Y2110" i="1"/>
  <c r="Y2098" i="1"/>
  <c r="Y2086" i="1"/>
  <c r="Y2074" i="1"/>
  <c r="Y2062" i="1"/>
  <c r="Y2050" i="1"/>
  <c r="Y2038" i="1"/>
  <c r="Y2026" i="1"/>
  <c r="Y2014" i="1"/>
  <c r="Y2002" i="1"/>
  <c r="Y1990" i="1"/>
  <c r="Y1978" i="1"/>
  <c r="Y1966" i="1"/>
  <c r="Y1954" i="1"/>
  <c r="Y1942" i="1"/>
  <c r="Y1930" i="1"/>
  <c r="Y1918" i="1"/>
  <c r="Y1906" i="1"/>
  <c r="Y1894" i="1"/>
  <c r="Y1882" i="1"/>
  <c r="Y1870" i="1"/>
  <c r="Y1858" i="1"/>
  <c r="Y1846" i="1"/>
  <c r="Y1834" i="1"/>
  <c r="Y1822" i="1"/>
  <c r="Y1810" i="1"/>
  <c r="Y1798" i="1"/>
  <c r="Y1786" i="1"/>
  <c r="Y1774" i="1"/>
  <c r="Y1762" i="1"/>
  <c r="Y1750" i="1"/>
  <c r="Y1738" i="1"/>
  <c r="Y1726" i="1"/>
  <c r="Y1714" i="1"/>
  <c r="Y1702" i="1"/>
  <c r="Y1690" i="1"/>
  <c r="Y1678" i="1"/>
  <c r="Y1666" i="1"/>
  <c r="Y1654" i="1"/>
  <c r="Y1642" i="1"/>
  <c r="Y1630" i="1"/>
  <c r="Y1618" i="1"/>
  <c r="Y1606" i="1"/>
  <c r="Y1594" i="1"/>
  <c r="Y1582" i="1"/>
  <c r="Y1570" i="1"/>
  <c r="Y1558" i="1"/>
  <c r="Y1546" i="1"/>
  <c r="Y1534" i="1"/>
  <c r="Y1522" i="1"/>
  <c r="Y1510" i="1"/>
  <c r="Y1498" i="1"/>
  <c r="Y1486" i="1"/>
  <c r="Y1474" i="1"/>
  <c r="Y1462" i="1"/>
  <c r="Y1450" i="1"/>
  <c r="Y1438" i="1"/>
  <c r="Y1426" i="1"/>
  <c r="Y1414" i="1"/>
  <c r="Y1402" i="1"/>
  <c r="Y1390" i="1"/>
  <c r="Y1378" i="1"/>
  <c r="Y1366" i="1"/>
  <c r="Y1354" i="1"/>
  <c r="Y1342" i="1"/>
  <c r="Y1330" i="1"/>
  <c r="Y1318" i="1"/>
  <c r="Y1306" i="1"/>
  <c r="Y1294" i="1"/>
  <c r="Y1282" i="1"/>
  <c r="Y1270" i="1"/>
  <c r="Y1258" i="1"/>
  <c r="Y1246" i="1"/>
  <c r="Y1234" i="1"/>
  <c r="Y1222" i="1"/>
  <c r="Y1210" i="1"/>
  <c r="Y1198" i="1"/>
  <c r="Y1186" i="1"/>
  <c r="Y1174" i="1"/>
  <c r="Y1162" i="1"/>
  <c r="Y1150" i="1"/>
  <c r="Y1138" i="1"/>
  <c r="Y1126" i="1"/>
  <c r="Y1114" i="1"/>
  <c r="Y1102" i="1"/>
  <c r="Y1090" i="1"/>
  <c r="Y1078" i="1"/>
  <c r="Y1066" i="1"/>
  <c r="Y1054" i="1"/>
  <c r="Y1042" i="1"/>
  <c r="Y1030" i="1"/>
  <c r="Y1018" i="1"/>
  <c r="Y1006" i="1"/>
  <c r="Y994" i="1"/>
  <c r="Y982" i="1"/>
  <c r="Y970" i="1"/>
  <c r="Y958" i="1"/>
  <c r="Y946" i="1"/>
  <c r="Y934" i="1"/>
  <c r="Y922" i="1"/>
  <c r="Y910" i="1"/>
  <c r="Y898" i="1"/>
  <c r="Y886" i="1"/>
  <c r="Y874" i="1"/>
  <c r="Y862" i="1"/>
  <c r="Y850" i="1"/>
  <c r="Y838" i="1"/>
  <c r="Y826" i="1"/>
  <c r="Y814" i="1"/>
  <c r="Y802" i="1"/>
  <c r="Y790" i="1"/>
  <c r="Y778" i="1"/>
  <c r="Y766" i="1"/>
  <c r="Y754" i="1"/>
  <c r="Y742" i="1"/>
  <c r="Y730" i="1"/>
  <c r="Y718" i="1"/>
  <c r="Y706" i="1"/>
  <c r="Y694" i="1"/>
  <c r="Y682" i="1"/>
  <c r="Y670" i="1"/>
  <c r="Y658" i="1"/>
  <c r="Y646" i="1"/>
  <c r="Y634" i="1"/>
  <c r="Y622" i="1"/>
  <c r="Y610" i="1"/>
  <c r="Y598" i="1"/>
  <c r="Y586" i="1"/>
  <c r="Y574" i="1"/>
  <c r="Y562" i="1"/>
  <c r="Y550" i="1"/>
  <c r="Y538" i="1"/>
  <c r="Y526" i="1"/>
  <c r="Y514" i="1"/>
  <c r="Y502" i="1"/>
  <c r="Y490" i="1"/>
  <c r="Y478" i="1"/>
  <c r="Y466" i="1"/>
  <c r="Y454" i="1"/>
  <c r="Y442" i="1"/>
  <c r="Y430" i="1"/>
  <c r="Y418" i="1"/>
  <c r="Y406" i="1"/>
  <c r="Y394" i="1"/>
  <c r="Y382" i="1"/>
  <c r="Y370" i="1"/>
  <c r="Y358" i="1"/>
  <c r="Y346" i="1"/>
  <c r="Y334" i="1"/>
  <c r="Y322" i="1"/>
  <c r="Y310" i="1"/>
  <c r="Y298" i="1"/>
  <c r="Y286" i="1"/>
  <c r="Y274" i="1"/>
  <c r="Y262" i="1"/>
  <c r="Y250" i="1"/>
  <c r="Y238" i="1"/>
  <c r="Y226" i="1"/>
  <c r="Y214" i="1"/>
  <c r="Y202" i="1"/>
  <c r="Y190" i="1"/>
  <c r="Y178" i="1"/>
  <c r="Y166" i="1"/>
  <c r="Y154" i="1"/>
  <c r="Y142" i="1"/>
  <c r="Y130" i="1"/>
  <c r="Y118" i="1"/>
  <c r="Y106" i="1"/>
  <c r="Y94" i="1"/>
  <c r="Y82" i="1"/>
  <c r="Y70" i="1"/>
  <c r="Y58" i="1"/>
  <c r="Y46" i="1"/>
  <c r="Y34" i="1"/>
  <c r="Y22" i="1"/>
  <c r="Y10" i="1"/>
  <c r="Y2217" i="1"/>
  <c r="Y2205" i="1"/>
  <c r="Y2193" i="1"/>
  <c r="Y2181" i="1"/>
  <c r="Y2169" i="1"/>
  <c r="Y2157" i="1"/>
  <c r="Y2145" i="1"/>
  <c r="Y2133" i="1"/>
  <c r="Y2121" i="1"/>
  <c r="Y2109" i="1"/>
  <c r="Y2097" i="1"/>
  <c r="Y2085" i="1"/>
  <c r="Y2073" i="1"/>
  <c r="Y2061" i="1"/>
  <c r="Y2049" i="1"/>
  <c r="Y2037" i="1"/>
  <c r="Y2025" i="1"/>
  <c r="Y2013" i="1"/>
  <c r="Y2001" i="1"/>
  <c r="Y1989" i="1"/>
  <c r="Y1977" i="1"/>
  <c r="Y1965" i="1"/>
  <c r="Y1953" i="1"/>
  <c r="Y1941" i="1"/>
  <c r="Y1929" i="1"/>
  <c r="Y1917" i="1"/>
  <c r="Y1905" i="1"/>
  <c r="Y1893" i="1"/>
  <c r="Y1881" i="1"/>
  <c r="Y1869" i="1"/>
  <c r="Y1857" i="1"/>
  <c r="Y1845" i="1"/>
  <c r="Y1833" i="1"/>
  <c r="Y1821" i="1"/>
  <c r="Y1809" i="1"/>
  <c r="Y1797" i="1"/>
  <c r="Y1785" i="1"/>
  <c r="Y1773" i="1"/>
  <c r="Y1761" i="1"/>
  <c r="Y1749" i="1"/>
  <c r="Y1737" i="1"/>
  <c r="Y1725" i="1"/>
  <c r="Y1713" i="1"/>
  <c r="Y1701" i="1"/>
  <c r="Y1689" i="1"/>
  <c r="Y1677" i="1"/>
  <c r="Y1665" i="1"/>
  <c r="Y1653" i="1"/>
  <c r="Y1641" i="1"/>
  <c r="Y1629" i="1"/>
  <c r="Y1617" i="1"/>
  <c r="Y1605" i="1"/>
  <c r="Y1593" i="1"/>
  <c r="Y1581" i="1"/>
  <c r="Y1569" i="1"/>
  <c r="Y1557" i="1"/>
  <c r="Y1545" i="1"/>
  <c r="Y1533" i="1"/>
  <c r="Y1521" i="1"/>
  <c r="Y1509" i="1"/>
  <c r="Y1497" i="1"/>
  <c r="Y1485" i="1"/>
  <c r="Y1473" i="1"/>
  <c r="Y1461" i="1"/>
  <c r="Y1449" i="1"/>
  <c r="Y1437" i="1"/>
  <c r="Y1425" i="1"/>
  <c r="Y1413" i="1"/>
  <c r="Y1401" i="1"/>
  <c r="Y1389" i="1"/>
  <c r="Y1377" i="1"/>
  <c r="Y1365" i="1"/>
  <c r="Y1353" i="1"/>
  <c r="Y1341" i="1"/>
  <c r="Y1329" i="1"/>
  <c r="Y1317" i="1"/>
  <c r="Y1305" i="1"/>
  <c r="Y1293" i="1"/>
  <c r="Y1281" i="1"/>
  <c r="Y1269" i="1"/>
  <c r="Y1257" i="1"/>
  <c r="Y1245" i="1"/>
  <c r="Y1233" i="1"/>
  <c r="Y1221" i="1"/>
  <c r="Y1209" i="1"/>
  <c r="Y1197" i="1"/>
  <c r="Y1185" i="1"/>
  <c r="Y1173" i="1"/>
  <c r="Y1161" i="1"/>
  <c r="Y1149" i="1"/>
  <c r="Y1137" i="1"/>
  <c r="Y1125" i="1"/>
  <c r="Y1113" i="1"/>
  <c r="Y1101" i="1"/>
  <c r="Y1089" i="1"/>
  <c r="Y1077" i="1"/>
  <c r="Y1065" i="1"/>
  <c r="Y1053" i="1"/>
  <c r="Y1041" i="1"/>
  <c r="Y1029" i="1"/>
  <c r="Y1017" i="1"/>
  <c r="Y1005" i="1"/>
  <c r="Y993" i="1"/>
  <c r="Y981" i="1"/>
  <c r="Y969" i="1"/>
  <c r="Y957" i="1"/>
  <c r="Y945" i="1"/>
  <c r="Y933" i="1"/>
  <c r="Y921" i="1"/>
  <c r="Y909" i="1"/>
  <c r="Y897" i="1"/>
  <c r="Y885" i="1"/>
  <c r="Y873" i="1"/>
  <c r="Y861" i="1"/>
  <c r="Y849" i="1"/>
  <c r="Y837" i="1"/>
  <c r="Y825" i="1"/>
  <c r="Y813" i="1"/>
  <c r="Y801" i="1"/>
  <c r="Y789" i="1"/>
  <c r="Y777" i="1"/>
  <c r="Y765" i="1"/>
  <c r="Y753" i="1"/>
  <c r="Y741" i="1"/>
  <c r="Y729" i="1"/>
  <c r="Y717" i="1"/>
  <c r="Y705" i="1"/>
  <c r="Y693" i="1"/>
  <c r="Y681" i="1"/>
  <c r="Y669" i="1"/>
  <c r="Y657" i="1"/>
  <c r="Y645" i="1"/>
  <c r="Y633" i="1"/>
  <c r="Y621" i="1"/>
  <c r="Y609" i="1"/>
  <c r="Y597" i="1"/>
  <c r="Y585" i="1"/>
  <c r="Y573" i="1"/>
  <c r="Y561" i="1"/>
  <c r="Y549" i="1"/>
  <c r="Y537" i="1"/>
  <c r="Y525" i="1"/>
  <c r="Y513" i="1"/>
  <c r="Y501" i="1"/>
  <c r="Y489" i="1"/>
  <c r="Y477" i="1"/>
  <c r="Y465" i="1"/>
  <c r="Y453" i="1"/>
  <c r="Y441" i="1"/>
  <c r="Y429" i="1"/>
  <c r="Y417" i="1"/>
  <c r="Y405" i="1"/>
  <c r="Y393" i="1"/>
  <c r="Y381" i="1"/>
  <c r="Y369" i="1"/>
  <c r="Y357" i="1"/>
  <c r="Y345" i="1"/>
  <c r="Y333" i="1"/>
  <c r="Y321" i="1"/>
  <c r="Y309" i="1"/>
  <c r="Y297" i="1"/>
  <c r="Y285" i="1"/>
  <c r="Y273" i="1"/>
  <c r="Y261" i="1"/>
  <c r="Y249" i="1"/>
  <c r="Y237" i="1"/>
  <c r="Y225" i="1"/>
  <c r="Y213" i="1"/>
  <c r="Y201" i="1"/>
  <c r="Y189" i="1"/>
  <c r="Y177" i="1"/>
  <c r="Y165" i="1"/>
  <c r="Y153" i="1"/>
  <c r="Y141" i="1"/>
  <c r="Y129" i="1"/>
  <c r="Y117" i="1"/>
  <c r="Y105" i="1"/>
  <c r="Y93" i="1"/>
  <c r="Y81" i="1"/>
  <c r="Y69" i="1"/>
  <c r="Y57" i="1"/>
  <c r="Y45" i="1"/>
  <c r="Y33" i="1"/>
  <c r="Y21" i="1"/>
  <c r="Y9" i="1"/>
  <c r="Y2132" i="1"/>
  <c r="Y2120" i="1"/>
  <c r="Y2108" i="1"/>
  <c r="Y2096" i="1"/>
  <c r="Y2084" i="1"/>
  <c r="Y2072" i="1"/>
  <c r="Y2060" i="1"/>
  <c r="Y2048" i="1"/>
  <c r="Y2036" i="1"/>
  <c r="Y2024" i="1"/>
  <c r="Y2012" i="1"/>
  <c r="Y2000" i="1"/>
  <c r="Y1988" i="1"/>
  <c r="Y1976" i="1"/>
  <c r="Y1964" i="1"/>
  <c r="Y1952" i="1"/>
  <c r="Y1940" i="1"/>
  <c r="Y1928" i="1"/>
  <c r="Y1916" i="1"/>
  <c r="Y1904" i="1"/>
  <c r="Y1892" i="1"/>
  <c r="Y1880" i="1"/>
  <c r="Y1868" i="1"/>
  <c r="Y1856" i="1"/>
  <c r="Y1844" i="1"/>
  <c r="Y1832" i="1"/>
  <c r="Y1820" i="1"/>
  <c r="Y1808" i="1"/>
  <c r="Y1796" i="1"/>
  <c r="Y1784" i="1"/>
  <c r="Y1772" i="1"/>
  <c r="Y1760" i="1"/>
  <c r="Y1748" i="1"/>
  <c r="Y1736" i="1"/>
  <c r="Y1724" i="1"/>
  <c r="Y1712" i="1"/>
  <c r="Y1700" i="1"/>
  <c r="Y1688" i="1"/>
  <c r="Y1676" i="1"/>
  <c r="Y1664" i="1"/>
  <c r="Y1652" i="1"/>
  <c r="Y1640" i="1"/>
  <c r="Y1628" i="1"/>
  <c r="Y1616" i="1"/>
  <c r="Y1604" i="1"/>
  <c r="Y1592" i="1"/>
  <c r="Y1580" i="1"/>
  <c r="Y1568" i="1"/>
  <c r="Y1556" i="1"/>
  <c r="Y1544" i="1"/>
  <c r="Y1532" i="1"/>
  <c r="Y1520" i="1"/>
  <c r="Y1508" i="1"/>
  <c r="Y1496" i="1"/>
  <c r="Y1484" i="1"/>
  <c r="Y1472" i="1"/>
  <c r="Y1460" i="1"/>
  <c r="Y1448" i="1"/>
  <c r="Y1436" i="1"/>
  <c r="Y1424" i="1"/>
  <c r="Y1412" i="1"/>
  <c r="Y1400" i="1"/>
  <c r="Y1388" i="1"/>
  <c r="Y1376" i="1"/>
  <c r="Y1364" i="1"/>
  <c r="Y1352" i="1"/>
  <c r="Y1340" i="1"/>
  <c r="Y1328" i="1"/>
  <c r="Y1316" i="1"/>
  <c r="Y1304" i="1"/>
  <c r="Y1292" i="1"/>
  <c r="Y1280" i="1"/>
  <c r="Y1268" i="1"/>
  <c r="Y1256" i="1"/>
  <c r="Y1244" i="1"/>
  <c r="Y1232" i="1"/>
  <c r="Y1220" i="1"/>
  <c r="Y1208" i="1"/>
  <c r="Y1196" i="1"/>
  <c r="Y1184" i="1"/>
  <c r="Y1172" i="1"/>
  <c r="Y1160" i="1"/>
  <c r="Y1148" i="1"/>
  <c r="Y1136" i="1"/>
  <c r="Y1124" i="1"/>
  <c r="Y1112" i="1"/>
  <c r="Y1100" i="1"/>
  <c r="Y1088" i="1"/>
  <c r="Y1076" i="1"/>
  <c r="Y1064" i="1"/>
  <c r="Y1052" i="1"/>
  <c r="Y1040" i="1"/>
  <c r="Y1028" i="1"/>
  <c r="Y1016" i="1"/>
  <c r="Y1004" i="1"/>
  <c r="Y992" i="1"/>
  <c r="Y980" i="1"/>
  <c r="Y968" i="1"/>
  <c r="Y956" i="1"/>
  <c r="Y944" i="1"/>
  <c r="Y932" i="1"/>
  <c r="Y920" i="1"/>
  <c r="Y908" i="1"/>
  <c r="Y896" i="1"/>
  <c r="Y884" i="1"/>
  <c r="Y872" i="1"/>
  <c r="Y860" i="1"/>
  <c r="Y848" i="1"/>
  <c r="Y836" i="1"/>
  <c r="Y824" i="1"/>
  <c r="Y812" i="1"/>
  <c r="Y800" i="1"/>
  <c r="Y788" i="1"/>
  <c r="Y776" i="1"/>
  <c r="Y764" i="1"/>
  <c r="Y752" i="1"/>
  <c r="Y740" i="1"/>
  <c r="Y728" i="1"/>
  <c r="Y716" i="1"/>
  <c r="Y704" i="1"/>
  <c r="Y692" i="1"/>
  <c r="Y680" i="1"/>
  <c r="Y668" i="1"/>
  <c r="Y656" i="1"/>
  <c r="Y644" i="1"/>
  <c r="Y632" i="1"/>
  <c r="Y620" i="1"/>
  <c r="Y608" i="1"/>
  <c r="Y596" i="1"/>
  <c r="Y584" i="1"/>
  <c r="Y572" i="1"/>
  <c r="Y560" i="1"/>
  <c r="Y548" i="1"/>
  <c r="Y536" i="1"/>
  <c r="Y524" i="1"/>
  <c r="Y512" i="1"/>
  <c r="Y500" i="1"/>
  <c r="Y488" i="1"/>
  <c r="Y476" i="1"/>
  <c r="Y464" i="1"/>
  <c r="Y452" i="1"/>
  <c r="Y440" i="1"/>
  <c r="Y428" i="1"/>
  <c r="Y416" i="1"/>
  <c r="Y404" i="1"/>
  <c r="Y392" i="1"/>
  <c r="Y380" i="1"/>
  <c r="Y368" i="1"/>
  <c r="Y356" i="1"/>
  <c r="Y344" i="1"/>
  <c r="Y332" i="1"/>
  <c r="Y320" i="1"/>
  <c r="Y308" i="1"/>
  <c r="Y296" i="1"/>
  <c r="Y284" i="1"/>
  <c r="Y272" i="1"/>
  <c r="Y260" i="1"/>
  <c r="Y248" i="1"/>
  <c r="Y236" i="1"/>
  <c r="Y224" i="1"/>
  <c r="Y212" i="1"/>
  <c r="Y200" i="1"/>
  <c r="Y188" i="1"/>
  <c r="Y176" i="1"/>
  <c r="Y164" i="1"/>
  <c r="Y152" i="1"/>
  <c r="Y140" i="1"/>
  <c r="Y128" i="1"/>
  <c r="Y116" i="1"/>
  <c r="Y104" i="1"/>
  <c r="Y92" i="1"/>
  <c r="Y80" i="1"/>
  <c r="Y68" i="1"/>
  <c r="Y56" i="1"/>
  <c r="Y44" i="1"/>
  <c r="Y32" i="1"/>
  <c r="Y20" i="1"/>
  <c r="Y8" i="1"/>
  <c r="Y2239" i="1"/>
  <c r="Y2227" i="1"/>
  <c r="Y2215" i="1"/>
  <c r="Y2203" i="1"/>
  <c r="Y2191" i="1"/>
  <c r="Y2179" i="1"/>
  <c r="Y2167" i="1"/>
  <c r="Y2155" i="1"/>
  <c r="Y2143" i="1"/>
  <c r="Y2131" i="1"/>
  <c r="Y2119" i="1"/>
  <c r="Y2107" i="1"/>
  <c r="Y2095" i="1"/>
  <c r="Y2083" i="1"/>
  <c r="Y2071" i="1"/>
  <c r="Y2059" i="1"/>
  <c r="Y2047" i="1"/>
  <c r="Y2035" i="1"/>
  <c r="Y2023" i="1"/>
  <c r="Y2011" i="1"/>
  <c r="Y1999" i="1"/>
  <c r="Y1987" i="1"/>
  <c r="Y1975" i="1"/>
  <c r="Y1963" i="1"/>
  <c r="Y1951" i="1"/>
  <c r="Y1939" i="1"/>
  <c r="Y1927" i="1"/>
  <c r="Y1915" i="1"/>
  <c r="Y1903" i="1"/>
  <c r="Y1891" i="1"/>
  <c r="Y1879" i="1"/>
  <c r="Y1867" i="1"/>
  <c r="Y1855" i="1"/>
  <c r="Y1843" i="1"/>
  <c r="Y1831" i="1"/>
  <c r="Y1819" i="1"/>
  <c r="Y1807" i="1"/>
  <c r="Y1795" i="1"/>
  <c r="Y1783" i="1"/>
  <c r="Y1771" i="1"/>
  <c r="Y1759" i="1"/>
  <c r="Y1747" i="1"/>
  <c r="Y1735" i="1"/>
  <c r="Y1723" i="1"/>
  <c r="Y1711" i="1"/>
  <c r="Y1699" i="1"/>
  <c r="Y1687" i="1"/>
  <c r="Y1675" i="1"/>
  <c r="Y1663" i="1"/>
  <c r="Y1651" i="1"/>
  <c r="Y1639" i="1"/>
  <c r="Y1627" i="1"/>
  <c r="Y1615" i="1"/>
  <c r="Y1603" i="1"/>
  <c r="Y1591" i="1"/>
  <c r="Y1579" i="1"/>
  <c r="Y1567" i="1"/>
  <c r="Y1555" i="1"/>
  <c r="Y1543" i="1"/>
  <c r="Y1531" i="1"/>
  <c r="Y1519" i="1"/>
  <c r="Y1507" i="1"/>
  <c r="Y1495" i="1"/>
  <c r="Y1483" i="1"/>
  <c r="Y1471" i="1"/>
  <c r="Y1459" i="1"/>
  <c r="Y1447" i="1"/>
  <c r="Y1435" i="1"/>
  <c r="Y1423" i="1"/>
  <c r="Y1411" i="1"/>
  <c r="Y1399" i="1"/>
  <c r="Y1387" i="1"/>
  <c r="Y1375" i="1"/>
  <c r="Y1363" i="1"/>
  <c r="Y1351" i="1"/>
  <c r="Y1339" i="1"/>
  <c r="Y1327" i="1"/>
  <c r="Y1315" i="1"/>
  <c r="Y1303" i="1"/>
  <c r="Y1291" i="1"/>
  <c r="Y1279" i="1"/>
  <c r="Y1267" i="1"/>
  <c r="Y1255" i="1"/>
  <c r="Y1243" i="1"/>
  <c r="Y1231" i="1"/>
  <c r="Y1219" i="1"/>
  <c r="Y1207" i="1"/>
  <c r="Y1195" i="1"/>
  <c r="Y1183" i="1"/>
  <c r="Y1171" i="1"/>
  <c r="Y1159" i="1"/>
  <c r="Y1147" i="1"/>
  <c r="Y1135" i="1"/>
  <c r="Y1123" i="1"/>
  <c r="Y1111" i="1"/>
  <c r="Y1099" i="1"/>
  <c r="Y1087" i="1"/>
  <c r="Y1075" i="1"/>
  <c r="Y1063" i="1"/>
  <c r="Y1051" i="1"/>
  <c r="Y1039" i="1"/>
  <c r="Y1027" i="1"/>
  <c r="Y1015" i="1"/>
  <c r="Y1003" i="1"/>
  <c r="Y991" i="1"/>
  <c r="Y979" i="1"/>
  <c r="Y967" i="1"/>
  <c r="Y955" i="1"/>
  <c r="Y943" i="1"/>
  <c r="Y931" i="1"/>
  <c r="Y919" i="1"/>
  <c r="Y907" i="1"/>
  <c r="Y895" i="1"/>
  <c r="Y883" i="1"/>
  <c r="Y871" i="1"/>
  <c r="Y859" i="1"/>
  <c r="Y847" i="1"/>
  <c r="Y835" i="1"/>
  <c r="Y823" i="1"/>
  <c r="Y811" i="1"/>
  <c r="Y799" i="1"/>
  <c r="Y787" i="1"/>
  <c r="Y775" i="1"/>
  <c r="Y763" i="1"/>
  <c r="Y751" i="1"/>
  <c r="Y739" i="1"/>
  <c r="Y727" i="1"/>
  <c r="Y715" i="1"/>
  <c r="Y703" i="1"/>
  <c r="Y691" i="1"/>
  <c r="Y679" i="1"/>
  <c r="Y667" i="1"/>
  <c r="Y655" i="1"/>
  <c r="Y643" i="1"/>
  <c r="Y631" i="1"/>
  <c r="Y619" i="1"/>
  <c r="Y607" i="1"/>
  <c r="Y595" i="1"/>
  <c r="Y583" i="1"/>
  <c r="Y571" i="1"/>
  <c r="Y559" i="1"/>
  <c r="Y547" i="1"/>
  <c r="Y535" i="1"/>
  <c r="Y523" i="1"/>
  <c r="Y511" i="1"/>
  <c r="Y499" i="1"/>
  <c r="Y487" i="1"/>
  <c r="Y475" i="1"/>
  <c r="Y463" i="1"/>
  <c r="Y451" i="1"/>
  <c r="Y439" i="1"/>
  <c r="Y427" i="1"/>
  <c r="Y415" i="1"/>
  <c r="Y403" i="1"/>
  <c r="Y391" i="1"/>
  <c r="Y379" i="1"/>
  <c r="Y367" i="1"/>
  <c r="Y355" i="1"/>
  <c r="Y343" i="1"/>
  <c r="Y331" i="1"/>
  <c r="Y319" i="1"/>
  <c r="Y307" i="1"/>
  <c r="Y295" i="1"/>
  <c r="Y283" i="1"/>
  <c r="Y271" i="1"/>
  <c r="Y259" i="1"/>
  <c r="Y247" i="1"/>
  <c r="Y235" i="1"/>
  <c r="Y223" i="1"/>
  <c r="Y211" i="1"/>
  <c r="Y199" i="1"/>
  <c r="Y187" i="1"/>
  <c r="Y175" i="1"/>
  <c r="Y163" i="1"/>
  <c r="Y151" i="1"/>
  <c r="Y139" i="1"/>
  <c r="Y127" i="1"/>
  <c r="Y115" i="1"/>
  <c r="Y103" i="1"/>
  <c r="Y91" i="1"/>
  <c r="Y79" i="1"/>
  <c r="Y67" i="1"/>
  <c r="Y55" i="1"/>
  <c r="Y43" i="1"/>
  <c r="Y31" i="1"/>
  <c r="Y19" i="1"/>
  <c r="Y7" i="1"/>
  <c r="B5306" i="6"/>
  <c r="B5272" i="6"/>
  <c r="B5266" i="6"/>
  <c r="B5260" i="6"/>
  <c r="B5254" i="6"/>
  <c r="B5248" i="6"/>
  <c r="B5242" i="6"/>
  <c r="B5236" i="6"/>
  <c r="B5230" i="6"/>
  <c r="B5224" i="6"/>
  <c r="B5302" i="6"/>
  <c r="B5308" i="6"/>
  <c r="B5289" i="6"/>
  <c r="B5277" i="6"/>
  <c r="B5265" i="6"/>
  <c r="B5253" i="6"/>
  <c r="B5241" i="6"/>
  <c r="B5334" i="6"/>
  <c r="B5321" i="6"/>
  <c r="B5295" i="6"/>
  <c r="B5283" i="6"/>
  <c r="B5271" i="6"/>
  <c r="B5259" i="6"/>
  <c r="B5247" i="6"/>
  <c r="B5235" i="6"/>
  <c r="B2267" i="6"/>
  <c r="B5270" i="6"/>
  <c r="B5258" i="6"/>
  <c r="B5246" i="6"/>
  <c r="B5333" i="6"/>
  <c r="B5320" i="6"/>
  <c r="B5307" i="6"/>
  <c r="B5294" i="6"/>
  <c r="B5288" i="6"/>
  <c r="B5282" i="6"/>
  <c r="B5276" i="6"/>
  <c r="B5264" i="6"/>
  <c r="B5252" i="6"/>
  <c r="B2312" i="6"/>
  <c r="B5476" i="6"/>
  <c r="B5463" i="6"/>
  <c r="B5443" i="6"/>
  <c r="B5430" i="6"/>
  <c r="B5417" i="6"/>
  <c r="B5404" i="6"/>
  <c r="B5391" i="6"/>
  <c r="B5298" i="6"/>
  <c r="B5286" i="6"/>
  <c r="B5274" i="6"/>
  <c r="B5262" i="6"/>
  <c r="B5250" i="6"/>
  <c r="B5238" i="6"/>
  <c r="B5331" i="6"/>
  <c r="B5311" i="6"/>
  <c r="B5292" i="6"/>
  <c r="B5280" i="6"/>
  <c r="B5268" i="6"/>
  <c r="B5256" i="6"/>
  <c r="B5244" i="6"/>
  <c r="B5350" i="6"/>
  <c r="B5337" i="6"/>
  <c r="B5317" i="6"/>
  <c r="B5304" i="6"/>
  <c r="B5343" i="6"/>
  <c r="B5323" i="6"/>
  <c r="B5310" i="6"/>
  <c r="B5297" i="6"/>
  <c r="B5291" i="6"/>
  <c r="B5285" i="6"/>
  <c r="B5279" i="6"/>
  <c r="B5273" i="6"/>
  <c r="B5330" i="6"/>
  <c r="B5356" i="6"/>
  <c r="B5369" i="6"/>
  <c r="B5382" i="6"/>
  <c r="B5395" i="6"/>
  <c r="B5402" i="6"/>
  <c r="B5415" i="6"/>
  <c r="B5428" i="6"/>
  <c r="B5441" i="6"/>
  <c r="B5454" i="6"/>
  <c r="B5467" i="6"/>
  <c r="B5474" i="6"/>
  <c r="B5487" i="6"/>
  <c r="B5500" i="6"/>
  <c r="B5513" i="6"/>
  <c r="B5526" i="6"/>
  <c r="B5539" i="6"/>
  <c r="B5546" i="6"/>
  <c r="B5559" i="6"/>
  <c r="B5572" i="6"/>
  <c r="B5585" i="6"/>
  <c r="B5598" i="6"/>
  <c r="B5611" i="6"/>
  <c r="B5618" i="6"/>
  <c r="B5631" i="6"/>
  <c r="B5644" i="6"/>
  <c r="B5657" i="6"/>
  <c r="B5670" i="6"/>
  <c r="B5683" i="6"/>
  <c r="B5690" i="6"/>
  <c r="B5703" i="6"/>
  <c r="B5716" i="6"/>
  <c r="B5729" i="6"/>
  <c r="B5742" i="6"/>
  <c r="B5755" i="6"/>
  <c r="B5762" i="6"/>
  <c r="B5775" i="6"/>
  <c r="B5788" i="6"/>
  <c r="B5801" i="6"/>
  <c r="B5814" i="6"/>
  <c r="B5827" i="6"/>
  <c r="B5834" i="6"/>
  <c r="B5847" i="6"/>
  <c r="B5860" i="6"/>
  <c r="B5873" i="6"/>
  <c r="B5886" i="6"/>
  <c r="B5899" i="6"/>
  <c r="B5906" i="6"/>
  <c r="B5919" i="6"/>
  <c r="B5932" i="6"/>
  <c r="B5945" i="6"/>
  <c r="B5958" i="6"/>
  <c r="B5971" i="6"/>
  <c r="B5978" i="6"/>
  <c r="B5991" i="6"/>
  <c r="B6004" i="6"/>
  <c r="B6017" i="6"/>
  <c r="B6032" i="6"/>
  <c r="B6065" i="6"/>
  <c r="B6093" i="6"/>
  <c r="B6102" i="6"/>
  <c r="B6129" i="6"/>
  <c r="B6146" i="6"/>
  <c r="B6155" i="6"/>
  <c r="B6164" i="6"/>
  <c r="B6181" i="6"/>
  <c r="B6191" i="6"/>
  <c r="B6200" i="6"/>
  <c r="B6228" i="6"/>
  <c r="B6249" i="6"/>
  <c r="B6260" i="6"/>
  <c r="B6271" i="6"/>
  <c r="B6283" i="6"/>
  <c r="B6295" i="6"/>
  <c r="B6319" i="6"/>
  <c r="B6343" i="6"/>
  <c r="B6367" i="6"/>
  <c r="B2243" i="6"/>
  <c r="B2178" i="6"/>
  <c r="B2166" i="6"/>
  <c r="B5324" i="6"/>
  <c r="B5363" i="6"/>
  <c r="B5376" i="6"/>
  <c r="B5389" i="6"/>
  <c r="B5396" i="6"/>
  <c r="B5409" i="6"/>
  <c r="B5422" i="6"/>
  <c r="B5435" i="6"/>
  <c r="B5448" i="6"/>
  <c r="B5461" i="6"/>
  <c r="B5468" i="6"/>
  <c r="B5481" i="6"/>
  <c r="B5494" i="6"/>
  <c r="B5507" i="6"/>
  <c r="B5520" i="6"/>
  <c r="B5533" i="6"/>
  <c r="B5540" i="6"/>
  <c r="B5553" i="6"/>
  <c r="B5566" i="6"/>
  <c r="B5579" i="6"/>
  <c r="B5592" i="6"/>
  <c r="B5605" i="6"/>
  <c r="B5612" i="6"/>
  <c r="B5625" i="6"/>
  <c r="B5638" i="6"/>
  <c r="B5651" i="6"/>
  <c r="B5664" i="6"/>
  <c r="B5677" i="6"/>
  <c r="B5684" i="6"/>
  <c r="B5697" i="6"/>
  <c r="B5710" i="6"/>
  <c r="B5723" i="6"/>
  <c r="B5736" i="6"/>
  <c r="B5749" i="6"/>
  <c r="B5756" i="6"/>
  <c r="B5769" i="6"/>
  <c r="B5782" i="6"/>
  <c r="B5795" i="6"/>
  <c r="B5808" i="6"/>
  <c r="B5821" i="6"/>
  <c r="B5828" i="6"/>
  <c r="B5841" i="6"/>
  <c r="B5854" i="6"/>
  <c r="B5867" i="6"/>
  <c r="B5880" i="6"/>
  <c r="B5893" i="6"/>
  <c r="B5900" i="6"/>
  <c r="B5913" i="6"/>
  <c r="B5926" i="6"/>
  <c r="B5939" i="6"/>
  <c r="B5952" i="6"/>
  <c r="B5965" i="6"/>
  <c r="B5972" i="6"/>
  <c r="B5985" i="6"/>
  <c r="B5998" i="6"/>
  <c r="B6011" i="6"/>
  <c r="B6024" i="6"/>
  <c r="B6033" i="6"/>
  <c r="B6049" i="6"/>
  <c r="B6066" i="6"/>
  <c r="B6075" i="6"/>
  <c r="B6085" i="6"/>
  <c r="B6094" i="6"/>
  <c r="B6103" i="6"/>
  <c r="B6111" i="6"/>
  <c r="B6120" i="6"/>
  <c r="B6137" i="6"/>
  <c r="B6165" i="6"/>
  <c r="B6174" i="6"/>
  <c r="B6201" i="6"/>
  <c r="B6229" i="6"/>
  <c r="B6239" i="6"/>
  <c r="B6250" i="6"/>
  <c r="B6272" i="6"/>
  <c r="B6284" i="6"/>
  <c r="B6296" i="6"/>
  <c r="B6308" i="6"/>
  <c r="B6356" i="6"/>
  <c r="B5318" i="6"/>
  <c r="B5344" i="6"/>
  <c r="B5357" i="6"/>
  <c r="B5370" i="6"/>
  <c r="B5383" i="6"/>
  <c r="B5390" i="6"/>
  <c r="B5403" i="6"/>
  <c r="B5416" i="6"/>
  <c r="B5429" i="6"/>
  <c r="B5442" i="6"/>
  <c r="B5455" i="6"/>
  <c r="B5462" i="6"/>
  <c r="B5475" i="6"/>
  <c r="B5488" i="6"/>
  <c r="B5501" i="6"/>
  <c r="B5514" i="6"/>
  <c r="B5527" i="6"/>
  <c r="B5534" i="6"/>
  <c r="B5547" i="6"/>
  <c r="B5560" i="6"/>
  <c r="B5573" i="6"/>
  <c r="B5586" i="6"/>
  <c r="B5599" i="6"/>
  <c r="B5606" i="6"/>
  <c r="B5619" i="6"/>
  <c r="B5632" i="6"/>
  <c r="B5645" i="6"/>
  <c r="B5658" i="6"/>
  <c r="B5671" i="6"/>
  <c r="B5678" i="6"/>
  <c r="B5691" i="6"/>
  <c r="B5704" i="6"/>
  <c r="B5717" i="6"/>
  <c r="B5730" i="6"/>
  <c r="B5743" i="6"/>
  <c r="B5750" i="6"/>
  <c r="B5763" i="6"/>
  <c r="B5776" i="6"/>
  <c r="B5789" i="6"/>
  <c r="B5802" i="6"/>
  <c r="B5815" i="6"/>
  <c r="B5822" i="6"/>
  <c r="B5835" i="6"/>
  <c r="B5848" i="6"/>
  <c r="B5861" i="6"/>
  <c r="B5874" i="6"/>
  <c r="B5887" i="6"/>
  <c r="B5894" i="6"/>
  <c r="B5907" i="6"/>
  <c r="B5920" i="6"/>
  <c r="B5933" i="6"/>
  <c r="B5946" i="6"/>
  <c r="B5959" i="6"/>
  <c r="B5966" i="6"/>
  <c r="B5979" i="6"/>
  <c r="B5992" i="6"/>
  <c r="B6005" i="6"/>
  <c r="B6018" i="6"/>
  <c r="B6034" i="6"/>
  <c r="B6042" i="6"/>
  <c r="B6067" i="6"/>
  <c r="B6138" i="6"/>
  <c r="B6147" i="6"/>
  <c r="B6157" i="6"/>
  <c r="B6166" i="6"/>
  <c r="B6175" i="6"/>
  <c r="B6183" i="6"/>
  <c r="B6192" i="6"/>
  <c r="B6209" i="6"/>
  <c r="B6219" i="6"/>
  <c r="B6273" i="6"/>
  <c r="B6285" i="6"/>
  <c r="B6297" i="6"/>
  <c r="B6309" i="6"/>
  <c r="B6321" i="6"/>
  <c r="B6333" i="6"/>
  <c r="B6345" i="6"/>
  <c r="B6369" i="6"/>
  <c r="B2292" i="6"/>
  <c r="B5305" i="6"/>
  <c r="B5312" i="6"/>
  <c r="B5325" i="6"/>
  <c r="B5338" i="6"/>
  <c r="B5351" i="6"/>
  <c r="B5364" i="6"/>
  <c r="B5377" i="6"/>
  <c r="B5384" i="6"/>
  <c r="B5397" i="6"/>
  <c r="B5410" i="6"/>
  <c r="B5423" i="6"/>
  <c r="B5436" i="6"/>
  <c r="B5449" i="6"/>
  <c r="B5456" i="6"/>
  <c r="B5469" i="6"/>
  <c r="B5482" i="6"/>
  <c r="B5495" i="6"/>
  <c r="B5508" i="6"/>
  <c r="B5521" i="6"/>
  <c r="B5528" i="6"/>
  <c r="B5541" i="6"/>
  <c r="B5554" i="6"/>
  <c r="B5567" i="6"/>
  <c r="B5580" i="6"/>
  <c r="B5593" i="6"/>
  <c r="B5600" i="6"/>
  <c r="B5613" i="6"/>
  <c r="B5626" i="6"/>
  <c r="B5639" i="6"/>
  <c r="B5652" i="6"/>
  <c r="B5665" i="6"/>
  <c r="B5672" i="6"/>
  <c r="B5685" i="6"/>
  <c r="B5698" i="6"/>
  <c r="B5711" i="6"/>
  <c r="B5724" i="6"/>
  <c r="B5737" i="6"/>
  <c r="B5744" i="6"/>
  <c r="B5757" i="6"/>
  <c r="B5770" i="6"/>
  <c r="B5783" i="6"/>
  <c r="B5796" i="6"/>
  <c r="B5809" i="6"/>
  <c r="B5816" i="6"/>
  <c r="B5829" i="6"/>
  <c r="B5842" i="6"/>
  <c r="B5855" i="6"/>
  <c r="B5868" i="6"/>
  <c r="B5881" i="6"/>
  <c r="B5888" i="6"/>
  <c r="B5901" i="6"/>
  <c r="B5914" i="6"/>
  <c r="B5927" i="6"/>
  <c r="B5940" i="6"/>
  <c r="B5953" i="6"/>
  <c r="B5960" i="6"/>
  <c r="B5973" i="6"/>
  <c r="B5986" i="6"/>
  <c r="B5999" i="6"/>
  <c r="B6012" i="6"/>
  <c r="B6025" i="6"/>
  <c r="B6043" i="6"/>
  <c r="B6050" i="6"/>
  <c r="B6060" i="6"/>
  <c r="B6068" i="6"/>
  <c r="B6086" i="6"/>
  <c r="B6095" i="6"/>
  <c r="B6104" i="6"/>
  <c r="B6121" i="6"/>
  <c r="B6139" i="6"/>
  <c r="B6210" i="6"/>
  <c r="B6230" i="6"/>
  <c r="B6241" i="6"/>
  <c r="B6334" i="6"/>
  <c r="B6346" i="6"/>
  <c r="B6358" i="6"/>
  <c r="B6370" i="6"/>
  <c r="B6406" i="6"/>
  <c r="B5378" i="6"/>
  <c r="B5450" i="6"/>
  <c r="B5489" i="6"/>
  <c r="B5502" i="6"/>
  <c r="B5515" i="6"/>
  <c r="B5522" i="6"/>
  <c r="B5535" i="6"/>
  <c r="B5548" i="6"/>
  <c r="B5561" i="6"/>
  <c r="B5574" i="6"/>
  <c r="B5587" i="6"/>
  <c r="B5594" i="6"/>
  <c r="B5607" i="6"/>
  <c r="B5620" i="6"/>
  <c r="B5633" i="6"/>
  <c r="B5646" i="6"/>
  <c r="B5659" i="6"/>
  <c r="B5666" i="6"/>
  <c r="B5679" i="6"/>
  <c r="B5692" i="6"/>
  <c r="B5705" i="6"/>
  <c r="B5718" i="6"/>
  <c r="B5731" i="6"/>
  <c r="B5738" i="6"/>
  <c r="B5751" i="6"/>
  <c r="B5764" i="6"/>
  <c r="B5777" i="6"/>
  <c r="B5790" i="6"/>
  <c r="B5803" i="6"/>
  <c r="B5810" i="6"/>
  <c r="B5823" i="6"/>
  <c r="B5836" i="6"/>
  <c r="B5849" i="6"/>
  <c r="B5862" i="6"/>
  <c r="B5875" i="6"/>
  <c r="B5882" i="6"/>
  <c r="B5895" i="6"/>
  <c r="B5908" i="6"/>
  <c r="B5921" i="6"/>
  <c r="B5934" i="6"/>
  <c r="B5947" i="6"/>
  <c r="B5954" i="6"/>
  <c r="B5967" i="6"/>
  <c r="B5980" i="6"/>
  <c r="B5993" i="6"/>
  <c r="B6006" i="6"/>
  <c r="B6019" i="6"/>
  <c r="B6026" i="6"/>
  <c r="B6035" i="6"/>
  <c r="B6044" i="6"/>
  <c r="B6069" i="6"/>
  <c r="B6105" i="6"/>
  <c r="B6114" i="6"/>
  <c r="B6132" i="6"/>
  <c r="B6140" i="6"/>
  <c r="B6158" i="6"/>
  <c r="B6167" i="6"/>
  <c r="B6176" i="6"/>
  <c r="B6193" i="6"/>
  <c r="B6211" i="6"/>
  <c r="B6242" i="6"/>
  <c r="B6252" i="6"/>
  <c r="B2279" i="6"/>
  <c r="B2246" i="6"/>
  <c r="B2210" i="6"/>
  <c r="B2174" i="6"/>
  <c r="B2102" i="6"/>
  <c r="B1994" i="6"/>
  <c r="B1922" i="6"/>
  <c r="B1885" i="6"/>
  <c r="B8275" i="6"/>
  <c r="B8203" i="6"/>
  <c r="B8131" i="6"/>
  <c r="B8059" i="6"/>
  <c r="B8335" i="6"/>
  <c r="B8263" i="6"/>
  <c r="B8191" i="6"/>
  <c r="B8119" i="6"/>
  <c r="B8047" i="6"/>
  <c r="B8323" i="6"/>
  <c r="B8251" i="6"/>
  <c r="B8179" i="6"/>
  <c r="B8107" i="6"/>
  <c r="B8341" i="6"/>
  <c r="B8269" i="6"/>
  <c r="B8197" i="6"/>
  <c r="B8125" i="6"/>
  <c r="B8053" i="6"/>
  <c r="B8329" i="6"/>
  <c r="B8257" i="6"/>
  <c r="B8185" i="6"/>
  <c r="B8113" i="6"/>
  <c r="B8005" i="6"/>
  <c r="B7945" i="6"/>
  <c r="B7861" i="6"/>
  <c r="B7853" i="6"/>
  <c r="B7981" i="6"/>
  <c r="B7952" i="6"/>
  <c r="B7934" i="6"/>
  <c r="B7909" i="6"/>
  <c r="B7901" i="6"/>
  <c r="B8035" i="6"/>
  <c r="B7951" i="6"/>
  <c r="B7933" i="6"/>
  <c r="B7925" i="6"/>
  <c r="B8317" i="6"/>
  <c r="B8245" i="6"/>
  <c r="B8173" i="6"/>
  <c r="B7987" i="6"/>
  <c r="B7939" i="6"/>
  <c r="B7931" i="6"/>
  <c r="B8101" i="6"/>
  <c r="B8041" i="6"/>
  <c r="B7975" i="6"/>
  <c r="B7913" i="6"/>
  <c r="B8029" i="6"/>
  <c r="B7827" i="6"/>
  <c r="B7801" i="6"/>
  <c r="B7843" i="6"/>
  <c r="B7784" i="6"/>
  <c r="B7760" i="6"/>
  <c r="B7753" i="6"/>
  <c r="B7745" i="6"/>
  <c r="B7693" i="6"/>
  <c r="B7679" i="6"/>
  <c r="B7851" i="6"/>
  <c r="B7826" i="6"/>
  <c r="B7817" i="6"/>
  <c r="B7800" i="6"/>
  <c r="B7775" i="6"/>
  <c r="B7767" i="6"/>
  <c r="B7737" i="6"/>
  <c r="B7729" i="6"/>
  <c r="B7722" i="6"/>
  <c r="B7715" i="6"/>
  <c r="B7707" i="6"/>
  <c r="B7685" i="6"/>
  <c r="B7670" i="6"/>
  <c r="B7663" i="6"/>
  <c r="B7842" i="6"/>
  <c r="B7809" i="6"/>
  <c r="B7783" i="6"/>
  <c r="B7655" i="6"/>
  <c r="B7880" i="6"/>
  <c r="B7825" i="6"/>
  <c r="B7799" i="6"/>
  <c r="B7766" i="6"/>
  <c r="B7758" i="6"/>
  <c r="B7898" i="6"/>
  <c r="B7859" i="6"/>
  <c r="B7773" i="6"/>
  <c r="B7742" i="6"/>
  <c r="B7735" i="6"/>
  <c r="B7814" i="6"/>
  <c r="B7757" i="6"/>
  <c r="B7727" i="6"/>
  <c r="B7668" i="6"/>
  <c r="B7609" i="6"/>
  <c r="B7897" i="6"/>
  <c r="B7867" i="6"/>
  <c r="B7839" i="6"/>
  <c r="B7830" i="6"/>
  <c r="B7797" i="6"/>
  <c r="B7788" i="6"/>
  <c r="B7741" i="6"/>
  <c r="B7734" i="6"/>
  <c r="B7719" i="6"/>
  <c r="B7689" i="6"/>
  <c r="B7886" i="6"/>
  <c r="B7877" i="6"/>
  <c r="B7847" i="6"/>
  <c r="B7813" i="6"/>
  <c r="B7779" i="6"/>
  <c r="B7771" i="6"/>
  <c r="B7748" i="6"/>
  <c r="B7711" i="6"/>
  <c r="B7667" i="6"/>
  <c r="B7659" i="6"/>
  <c r="B7838" i="6"/>
  <c r="B7829" i="6"/>
  <c r="B7796" i="6"/>
  <c r="B7787" i="6"/>
  <c r="B7740" i="6"/>
  <c r="B7681" i="6"/>
  <c r="B7593" i="6"/>
  <c r="B7895" i="6"/>
  <c r="B7885" i="6"/>
  <c r="B7865" i="6"/>
  <c r="B7812" i="6"/>
  <c r="B7770" i="6"/>
  <c r="B7639" i="6"/>
  <c r="B7596" i="6"/>
  <c r="B7571" i="6"/>
  <c r="B7548" i="6"/>
  <c r="B7517" i="6"/>
  <c r="B7494" i="6"/>
  <c r="B7463" i="6"/>
  <c r="B7440" i="6"/>
  <c r="B7286" i="6"/>
  <c r="B7253" i="6"/>
  <c r="B7214" i="6"/>
  <c r="B7181" i="6"/>
  <c r="B7142" i="6"/>
  <c r="B7109" i="6"/>
  <c r="B7070" i="6"/>
  <c r="B7037" i="6"/>
  <c r="B6998" i="6"/>
  <c r="B6965" i="6"/>
  <c r="B7694" i="6"/>
  <c r="B7683" i="6"/>
  <c r="B7675" i="6"/>
  <c r="B7665" i="6"/>
  <c r="B7656" i="6"/>
  <c r="B7611" i="6"/>
  <c r="B7563" i="6"/>
  <c r="B7540" i="6"/>
  <c r="B7532" i="6"/>
  <c r="B7509" i="6"/>
  <c r="B7486" i="6"/>
  <c r="B7478" i="6"/>
  <c r="B7455" i="6"/>
  <c r="B7432" i="6"/>
  <c r="B7424" i="6"/>
  <c r="B7409" i="6"/>
  <c r="B7395" i="6"/>
  <c r="B7380" i="6"/>
  <c r="B7372" i="6"/>
  <c r="B7365" i="6"/>
  <c r="B7358" i="6"/>
  <c r="B7350" i="6"/>
  <c r="B7328" i="6"/>
  <c r="B7313" i="6"/>
  <c r="B7306" i="6"/>
  <c r="B7292" i="6"/>
  <c r="B7279" i="6"/>
  <c r="B7603" i="6"/>
  <c r="B7578" i="6"/>
  <c r="B7401" i="6"/>
  <c r="B7386" i="6"/>
  <c r="B7342" i="6"/>
  <c r="B7298" i="6"/>
  <c r="B7265" i="6"/>
  <c r="B7226" i="6"/>
  <c r="B7193" i="6"/>
  <c r="B7154" i="6"/>
  <c r="B7121" i="6"/>
  <c r="B7082" i="6"/>
  <c r="B7049" i="6"/>
  <c r="B7010" i="6"/>
  <c r="B6977" i="6"/>
  <c r="B6938" i="6"/>
  <c r="B6905" i="6"/>
  <c r="B6866" i="6"/>
  <c r="B6833" i="6"/>
  <c r="B6761" i="6"/>
  <c r="B6689" i="6"/>
  <c r="B6617" i="6"/>
  <c r="B7682" i="6"/>
  <c r="B7637" i="6"/>
  <c r="B7610" i="6"/>
  <c r="B7585" i="6"/>
  <c r="B7562" i="6"/>
  <c r="B7539" i="6"/>
  <c r="B7508" i="6"/>
  <c r="B7485" i="6"/>
  <c r="B7334" i="6"/>
  <c r="B7271" i="6"/>
  <c r="B7232" i="6"/>
  <c r="B7219" i="6"/>
  <c r="B7199" i="6"/>
  <c r="B7186" i="6"/>
  <c r="B7173" i="6"/>
  <c r="B7160" i="6"/>
  <c r="B7147" i="6"/>
  <c r="B7127" i="6"/>
  <c r="B7114" i="6"/>
  <c r="B7101" i="6"/>
  <c r="B7088" i="6"/>
  <c r="B7075" i="6"/>
  <c r="B7724" i="6"/>
  <c r="B7553" i="6"/>
  <c r="B7530" i="6"/>
  <c r="B7499" i="6"/>
  <c r="B7476" i="6"/>
  <c r="B7445" i="6"/>
  <c r="B7422" i="6"/>
  <c r="B7277" i="6"/>
  <c r="B7238" i="6"/>
  <c r="B7205" i="6"/>
  <c r="B7166" i="6"/>
  <c r="B7133" i="6"/>
  <c r="B7094" i="6"/>
  <c r="B7061" i="6"/>
  <c r="B7022" i="6"/>
  <c r="B6989" i="6"/>
  <c r="B6950" i="6"/>
  <c r="B6917" i="6"/>
  <c r="B6878" i="6"/>
  <c r="B7626" i="6"/>
  <c r="B7601" i="6"/>
  <c r="B7592" i="6"/>
  <c r="B7568" i="6"/>
  <c r="B7545" i="6"/>
  <c r="B7522" i="6"/>
  <c r="B7514" i="6"/>
  <c r="B7491" i="6"/>
  <c r="B7468" i="6"/>
  <c r="B7460" i="6"/>
  <c r="B7437" i="6"/>
  <c r="B7414" i="6"/>
  <c r="B7370" i="6"/>
  <c r="B7355" i="6"/>
  <c r="B7318" i="6"/>
  <c r="B7311" i="6"/>
  <c r="B7283" i="6"/>
  <c r="B7270" i="6"/>
  <c r="B7257" i="6"/>
  <c r="B7244" i="6"/>
  <c r="B7231" i="6"/>
  <c r="B7211" i="6"/>
  <c r="B7837" i="6"/>
  <c r="B7680" i="6"/>
  <c r="B7652" i="6"/>
  <c r="B7635" i="6"/>
  <c r="B7608" i="6"/>
  <c r="B7583" i="6"/>
  <c r="B7406" i="6"/>
  <c r="B7347" i="6"/>
  <c r="B7289" i="6"/>
  <c r="B7250" i="6"/>
  <c r="B7217" i="6"/>
  <c r="B7178" i="6"/>
  <c r="B7145" i="6"/>
  <c r="B7106" i="6"/>
  <c r="B7073" i="6"/>
  <c r="B7034" i="6"/>
  <c r="B7001" i="6"/>
  <c r="B6962" i="6"/>
  <c r="B6929" i="6"/>
  <c r="B6890" i="6"/>
  <c r="B6857" i="6"/>
  <c r="B6818" i="6"/>
  <c r="B6785" i="6"/>
  <c r="B7754" i="6"/>
  <c r="B7643" i="6"/>
  <c r="B7731" i="6"/>
  <c r="B7709" i="6"/>
  <c r="B7698" i="6"/>
  <c r="B7669" i="6"/>
  <c r="B7634" i="6"/>
  <c r="B7607" i="6"/>
  <c r="B7566" i="6"/>
  <c r="B7535" i="6"/>
  <c r="B7512" i="6"/>
  <c r="B7481" i="6"/>
  <c r="B7458" i="6"/>
  <c r="B7427" i="6"/>
  <c r="B7390" i="6"/>
  <c r="B7383" i="6"/>
  <c r="B7368" i="6"/>
  <c r="B7346" i="6"/>
  <c r="B7338" i="6"/>
  <c r="B7331" i="6"/>
  <c r="B7324" i="6"/>
  <c r="B7316" i="6"/>
  <c r="B7301" i="6"/>
  <c r="B7288" i="6"/>
  <c r="B7650" i="6"/>
  <c r="B7581" i="6"/>
  <c r="B7558" i="6"/>
  <c r="B7550" i="6"/>
  <c r="B7527" i="6"/>
  <c r="B7504" i="6"/>
  <c r="B7496" i="6"/>
  <c r="B7473" i="6"/>
  <c r="B7450" i="6"/>
  <c r="B7442" i="6"/>
  <c r="B7419" i="6"/>
  <c r="B7404" i="6"/>
  <c r="B7397" i="6"/>
  <c r="B7360" i="6"/>
  <c r="B7294" i="6"/>
  <c r="B7281" i="6"/>
  <c r="B7268" i="6"/>
  <c r="B7255" i="6"/>
  <c r="B7235" i="6"/>
  <c r="B7222" i="6"/>
  <c r="B7209" i="6"/>
  <c r="B7196" i="6"/>
  <c r="B7183" i="6"/>
  <c r="B7163" i="6"/>
  <c r="B7150" i="6"/>
  <c r="B7137" i="6"/>
  <c r="B7124" i="6"/>
  <c r="B7111" i="6"/>
  <c r="B7622" i="6"/>
  <c r="B7613" i="6"/>
  <c r="B7597" i="6"/>
  <c r="B7337" i="6"/>
  <c r="B7274" i="6"/>
  <c r="B7241" i="6"/>
  <c r="B7202" i="6"/>
  <c r="B7169" i="6"/>
  <c r="B7130" i="6"/>
  <c r="B7097" i="6"/>
  <c r="B7058" i="6"/>
  <c r="B7025" i="6"/>
  <c r="B6986" i="6"/>
  <c r="B6953" i="6"/>
  <c r="B6914" i="6"/>
  <c r="B6881" i="6"/>
  <c r="B6842" i="6"/>
  <c r="B6809" i="6"/>
  <c r="B6737" i="6"/>
  <c r="B7903" i="6"/>
  <c r="B7761" i="6"/>
  <c r="B7739" i="6"/>
  <c r="B7676" i="6"/>
  <c r="B7657" i="6"/>
  <c r="B7649" i="6"/>
  <c r="B7605" i="6"/>
  <c r="B7580" i="6"/>
  <c r="B7557" i="6"/>
  <c r="B7396" i="6"/>
  <c r="B7388" i="6"/>
  <c r="B7373" i="6"/>
  <c r="B7329" i="6"/>
  <c r="B7314" i="6"/>
  <c r="B7280" i="6"/>
  <c r="B7247" i="6"/>
  <c r="B7208" i="6"/>
  <c r="B7175" i="6"/>
  <c r="B7136" i="6"/>
  <c r="B7103" i="6"/>
  <c r="B7064" i="6"/>
  <c r="B7031" i="6"/>
  <c r="B6992" i="6"/>
  <c r="B6959" i="6"/>
  <c r="B6920" i="6"/>
  <c r="B6887" i="6"/>
  <c r="B6848" i="6"/>
  <c r="B7310" i="6"/>
  <c r="B7207" i="6"/>
  <c r="B7113" i="6"/>
  <c r="B7067" i="6"/>
  <c r="B7042" i="6"/>
  <c r="B6974" i="6"/>
  <c r="B6967" i="6"/>
  <c r="B6885" i="6"/>
  <c r="B6869" i="6"/>
  <c r="B6838" i="6"/>
  <c r="B6801" i="6"/>
  <c r="B6742" i="6"/>
  <c r="B7256" i="6"/>
  <c r="B7246" i="6"/>
  <c r="B7216" i="6"/>
  <c r="B7197" i="6"/>
  <c r="B7187" i="6"/>
  <c r="B7159" i="6"/>
  <c r="B7131" i="6"/>
  <c r="B7085" i="6"/>
  <c r="B7076" i="6"/>
  <c r="B7033" i="6"/>
  <c r="B7016" i="6"/>
  <c r="B7007" i="6"/>
  <c r="B6991" i="6"/>
  <c r="B6982" i="6"/>
  <c r="B6957" i="6"/>
  <c r="B6941" i="6"/>
  <c r="B7436" i="6"/>
  <c r="B7413" i="6"/>
  <c r="B7275" i="6"/>
  <c r="B7177" i="6"/>
  <c r="B7139" i="6"/>
  <c r="B7112" i="6"/>
  <c r="B7102" i="6"/>
  <c r="B7041" i="6"/>
  <c r="B6932" i="6"/>
  <c r="B6899" i="6"/>
  <c r="B6884" i="6"/>
  <c r="B6875" i="6"/>
  <c r="B6860" i="6"/>
  <c r="B6755" i="6"/>
  <c r="B6683" i="6"/>
  <c r="B7354" i="6"/>
  <c r="B7148" i="6"/>
  <c r="B7015" i="6"/>
  <c r="B7006" i="6"/>
  <c r="B6981" i="6"/>
  <c r="B6956" i="6"/>
  <c r="B6947" i="6"/>
  <c r="B6923" i="6"/>
  <c r="B6915" i="6"/>
  <c r="B6908" i="6"/>
  <c r="B7295" i="6"/>
  <c r="B7233" i="6"/>
  <c r="B7223" i="6"/>
  <c r="B7185" i="6"/>
  <c r="B7157" i="6"/>
  <c r="B7138" i="6"/>
  <c r="B7091" i="6"/>
  <c r="B7065" i="6"/>
  <c r="B7040" i="6"/>
  <c r="B6971" i="6"/>
  <c r="B6939" i="6"/>
  <c r="B6931" i="6"/>
  <c r="B6898" i="6"/>
  <c r="B6883" i="6"/>
  <c r="B6859" i="6"/>
  <c r="B6843" i="6"/>
  <c r="B6836" i="6"/>
  <c r="B7262" i="6"/>
  <c r="B7203" i="6"/>
  <c r="B7118" i="6"/>
  <c r="B7100" i="6"/>
  <c r="B7055" i="6"/>
  <c r="B7030" i="6"/>
  <c r="B6980" i="6"/>
  <c r="B6873" i="6"/>
  <c r="B6827" i="6"/>
  <c r="B6731" i="6"/>
  <c r="B6703" i="6"/>
  <c r="B6647" i="6"/>
  <c r="B6593" i="6"/>
  <c r="B7490" i="6"/>
  <c r="B7467" i="6"/>
  <c r="B7398" i="6"/>
  <c r="B7282" i="6"/>
  <c r="B7184" i="6"/>
  <c r="B7174" i="6"/>
  <c r="B7072" i="6"/>
  <c r="B7046" i="6"/>
  <c r="B7039" i="6"/>
  <c r="B7013" i="6"/>
  <c r="B7004" i="6"/>
  <c r="B6995" i="6"/>
  <c r="B6987" i="6"/>
  <c r="B6970" i="6"/>
  <c r="B6945" i="6"/>
  <c r="B6913" i="6"/>
  <c r="B7126" i="6"/>
  <c r="B7099" i="6"/>
  <c r="B7089" i="6"/>
  <c r="B7063" i="6"/>
  <c r="B7054" i="6"/>
  <c r="B7029" i="6"/>
  <c r="B6961" i="6"/>
  <c r="B6921" i="6"/>
  <c r="B6872" i="6"/>
  <c r="B6849" i="6"/>
  <c r="B6841" i="6"/>
  <c r="B6826" i="6"/>
  <c r="B6819" i="6"/>
  <c r="B6812" i="6"/>
  <c r="B6797" i="6"/>
  <c r="B6782" i="6"/>
  <c r="B7220" i="6"/>
  <c r="B7144" i="6"/>
  <c r="B7135" i="6"/>
  <c r="B7079" i="6"/>
  <c r="B7019" i="6"/>
  <c r="B7003" i="6"/>
  <c r="B6969" i="6"/>
  <c r="B6944" i="6"/>
  <c r="B6896" i="6"/>
  <c r="B6803" i="6"/>
  <c r="B6701" i="6"/>
  <c r="B6659" i="6"/>
  <c r="B6605" i="6"/>
  <c r="B6598" i="6"/>
  <c r="B7269" i="6"/>
  <c r="B7259" i="6"/>
  <c r="B7249" i="6"/>
  <c r="B7229" i="6"/>
  <c r="B7190" i="6"/>
  <c r="B7172" i="6"/>
  <c r="B7125" i="6"/>
  <c r="B7115" i="6"/>
  <c r="B7053" i="6"/>
  <c r="B7028" i="6"/>
  <c r="B6952" i="6"/>
  <c r="B6935" i="6"/>
  <c r="B6911" i="6"/>
  <c r="B6871" i="6"/>
  <c r="B6863" i="6"/>
  <c r="B6825" i="6"/>
  <c r="B6811" i="6"/>
  <c r="B7544" i="6"/>
  <c r="B7521" i="6"/>
  <c r="B7161" i="6"/>
  <c r="B7105" i="6"/>
  <c r="B7087" i="6"/>
  <c r="B7078" i="6"/>
  <c r="B7043" i="6"/>
  <c r="B6993" i="6"/>
  <c r="B6968" i="6"/>
  <c r="B6943" i="6"/>
  <c r="B6919" i="6"/>
  <c r="B6902" i="6"/>
  <c r="B6895" i="6"/>
  <c r="B6886" i="6"/>
  <c r="B6847" i="6"/>
  <c r="B6839" i="6"/>
  <c r="B6788" i="6"/>
  <c r="B7198" i="6"/>
  <c r="B7171" i="6"/>
  <c r="B7151" i="6"/>
  <c r="B7052" i="6"/>
  <c r="B7027" i="6"/>
  <c r="B7017" i="6"/>
  <c r="B6983" i="6"/>
  <c r="B6958" i="6"/>
  <c r="B6934" i="6"/>
  <c r="B6926" i="6"/>
  <c r="B6910" i="6"/>
  <c r="B6862" i="6"/>
  <c r="B6854" i="6"/>
  <c r="B6824" i="6"/>
  <c r="B6821" i="6"/>
  <c r="B6751" i="6"/>
  <c r="B6743" i="6"/>
  <c r="B6727" i="6"/>
  <c r="B6719" i="6"/>
  <c r="B6695" i="6"/>
  <c r="B6641" i="6"/>
  <c r="B6626" i="6"/>
  <c r="B6521" i="6"/>
  <c r="B6449" i="6"/>
  <c r="B6851" i="6"/>
  <c r="B6830" i="6"/>
  <c r="B6791" i="6"/>
  <c r="B6766" i="6"/>
  <c r="B6734" i="6"/>
  <c r="B6670" i="6"/>
  <c r="B6655" i="6"/>
  <c r="B6633" i="6"/>
  <c r="B6611" i="6"/>
  <c r="B6603" i="6"/>
  <c r="B6596" i="6"/>
  <c r="B6773" i="6"/>
  <c r="B6718" i="6"/>
  <c r="B6677" i="6"/>
  <c r="B6560" i="6"/>
  <c r="B6533" i="6"/>
  <c r="B6461" i="6"/>
  <c r="B6893" i="6"/>
  <c r="B6799" i="6"/>
  <c r="B6790" i="6"/>
  <c r="B6765" i="6"/>
  <c r="B6749" i="6"/>
  <c r="B6725" i="6"/>
  <c r="B6693" i="6"/>
  <c r="B6669" i="6"/>
  <c r="B6646" i="6"/>
  <c r="B6610" i="6"/>
  <c r="B6808" i="6"/>
  <c r="B6779" i="6"/>
  <c r="B6740" i="6"/>
  <c r="B6653" i="6"/>
  <c r="B6631" i="6"/>
  <c r="B6545" i="6"/>
  <c r="B6473" i="6"/>
  <c r="B6771" i="6"/>
  <c r="B6764" i="6"/>
  <c r="B6716" i="6"/>
  <c r="B6707" i="6"/>
  <c r="B6692" i="6"/>
  <c r="B6675" i="6"/>
  <c r="B6645" i="6"/>
  <c r="B6638" i="6"/>
  <c r="B6623" i="6"/>
  <c r="B6609" i="6"/>
  <c r="B6601" i="6"/>
  <c r="B6778" i="6"/>
  <c r="B6747" i="6"/>
  <c r="B6730" i="6"/>
  <c r="B6723" i="6"/>
  <c r="B6682" i="6"/>
  <c r="B6667" i="6"/>
  <c r="B6585" i="6"/>
  <c r="B6485" i="6"/>
  <c r="B6413" i="6"/>
  <c r="B6341" i="6"/>
  <c r="B6867" i="6"/>
  <c r="B6835" i="6"/>
  <c r="B6815" i="6"/>
  <c r="B6806" i="6"/>
  <c r="B6754" i="6"/>
  <c r="B6644" i="6"/>
  <c r="B6629" i="6"/>
  <c r="B6592" i="6"/>
  <c r="B6557" i="6"/>
  <c r="B6491" i="6"/>
  <c r="B6419" i="6"/>
  <c r="B6889" i="6"/>
  <c r="B6845" i="6"/>
  <c r="B6777" i="6"/>
  <c r="B6769" i="6"/>
  <c r="B6729" i="6"/>
  <c r="B6681" i="6"/>
  <c r="B6651" i="6"/>
  <c r="B6614" i="6"/>
  <c r="B6599" i="6"/>
  <c r="B6909" i="6"/>
  <c r="B6823" i="6"/>
  <c r="B6814" i="6"/>
  <c r="B6753" i="6"/>
  <c r="B6745" i="6"/>
  <c r="B6705" i="6"/>
  <c r="B6665" i="6"/>
  <c r="B6657" i="6"/>
  <c r="B6643" i="6"/>
  <c r="B6635" i="6"/>
  <c r="B6628" i="6"/>
  <c r="B6621" i="6"/>
  <c r="B6556" i="6"/>
  <c r="B6549" i="6"/>
  <c r="B6897" i="6"/>
  <c r="B6865" i="6"/>
  <c r="B6793" i="6"/>
  <c r="B6784" i="6"/>
  <c r="B6713" i="6"/>
  <c r="B6569" i="6"/>
  <c r="B6509" i="6"/>
  <c r="B6437" i="6"/>
  <c r="B6365" i="6"/>
  <c r="B6775" i="6"/>
  <c r="B6767" i="6"/>
  <c r="B6760" i="6"/>
  <c r="B6704" i="6"/>
  <c r="B6679" i="6"/>
  <c r="B6671" i="6"/>
  <c r="B6664" i="6"/>
  <c r="B6656" i="6"/>
  <c r="B6649" i="6"/>
  <c r="B6634" i="6"/>
  <c r="B6620" i="6"/>
  <c r="B6551" i="6"/>
  <c r="B6500" i="6"/>
  <c r="B6475" i="6"/>
  <c r="B6466" i="6"/>
  <c r="B6441" i="6"/>
  <c r="B6431" i="6"/>
  <c r="B6392" i="6"/>
  <c r="B6350" i="6"/>
  <c r="B6323" i="6"/>
  <c r="B6303" i="6"/>
  <c r="B6290" i="6"/>
  <c r="B6277" i="6"/>
  <c r="B6264" i="6"/>
  <c r="B6251" i="6"/>
  <c r="B6231" i="6"/>
  <c r="B6218" i="6"/>
  <c r="B6595" i="6"/>
  <c r="B6577" i="6"/>
  <c r="B6525" i="6"/>
  <c r="B6490" i="6"/>
  <c r="B6415" i="6"/>
  <c r="B6377" i="6"/>
  <c r="B6329" i="6"/>
  <c r="B6257" i="6"/>
  <c r="B6185" i="6"/>
  <c r="B6113" i="6"/>
  <c r="B6041" i="6"/>
  <c r="B2295" i="6"/>
  <c r="B2306" i="6"/>
  <c r="B6584" i="6"/>
  <c r="B6515" i="6"/>
  <c r="B6499" i="6"/>
  <c r="B6440" i="6"/>
  <c r="B6430" i="6"/>
  <c r="B6391" i="6"/>
  <c r="B6383" i="6"/>
  <c r="B6349" i="6"/>
  <c r="B6335" i="6"/>
  <c r="B6315" i="6"/>
  <c r="B6302" i="6"/>
  <c r="B6289" i="6"/>
  <c r="B6276" i="6"/>
  <c r="B6489" i="6"/>
  <c r="B6464" i="6"/>
  <c r="B6455" i="6"/>
  <c r="B6405" i="6"/>
  <c r="B6355" i="6"/>
  <c r="B6269" i="6"/>
  <c r="B6197" i="6"/>
  <c r="B6125" i="6"/>
  <c r="B6053" i="6"/>
  <c r="B6602" i="6"/>
  <c r="B6575" i="6"/>
  <c r="B6548" i="6"/>
  <c r="B6539" i="6"/>
  <c r="B6523" i="6"/>
  <c r="B6514" i="6"/>
  <c r="B6429" i="6"/>
  <c r="B6382" i="6"/>
  <c r="B6275" i="6"/>
  <c r="B6203" i="6"/>
  <c r="B6131" i="6"/>
  <c r="B6059" i="6"/>
  <c r="B6497" i="6"/>
  <c r="B6488" i="6"/>
  <c r="B6479" i="6"/>
  <c r="B6463" i="6"/>
  <c r="B6454" i="6"/>
  <c r="B6445" i="6"/>
  <c r="B6412" i="6"/>
  <c r="B6404" i="6"/>
  <c r="B6389" i="6"/>
  <c r="B6375" i="6"/>
  <c r="B6368" i="6"/>
  <c r="B6347" i="6"/>
  <c r="B6340" i="6"/>
  <c r="B6320" i="6"/>
  <c r="B6307" i="6"/>
  <c r="B6294" i="6"/>
  <c r="B6281" i="6"/>
  <c r="B6261" i="6"/>
  <c r="B6248" i="6"/>
  <c r="B6235" i="6"/>
  <c r="B6222" i="6"/>
  <c r="B6581" i="6"/>
  <c r="B6574" i="6"/>
  <c r="B6565" i="6"/>
  <c r="B6555" i="6"/>
  <c r="B6547" i="6"/>
  <c r="B6538" i="6"/>
  <c r="B6513" i="6"/>
  <c r="B6503" i="6"/>
  <c r="B6428" i="6"/>
  <c r="B6395" i="6"/>
  <c r="B6381" i="6"/>
  <c r="B6353" i="6"/>
  <c r="B6287" i="6"/>
  <c r="B6215" i="6"/>
  <c r="B6195" i="6"/>
  <c r="B6182" i="6"/>
  <c r="B6169" i="6"/>
  <c r="B6156" i="6"/>
  <c r="B6143" i="6"/>
  <c r="B6123" i="6"/>
  <c r="B6110" i="6"/>
  <c r="B6097" i="6"/>
  <c r="B6084" i="6"/>
  <c r="B6071" i="6"/>
  <c r="B6487" i="6"/>
  <c r="B6453" i="6"/>
  <c r="B6418" i="6"/>
  <c r="B6403" i="6"/>
  <c r="B6359" i="6"/>
  <c r="B6293" i="6"/>
  <c r="B6221" i="6"/>
  <c r="B6149" i="6"/>
  <c r="B6077" i="6"/>
  <c r="B2280" i="6"/>
  <c r="B6279" i="6"/>
  <c r="B6253" i="6"/>
  <c r="B6580" i="6"/>
  <c r="B6573" i="6"/>
  <c r="B6554" i="6"/>
  <c r="B6512" i="6"/>
  <c r="B6502" i="6"/>
  <c r="B6477" i="6"/>
  <c r="B6443" i="6"/>
  <c r="B6427" i="6"/>
  <c r="B6394" i="6"/>
  <c r="B6380" i="6"/>
  <c r="B6373" i="6"/>
  <c r="B6352" i="6"/>
  <c r="B6332" i="6"/>
  <c r="B6325" i="6"/>
  <c r="B6312" i="6"/>
  <c r="B6299" i="6"/>
  <c r="B6266" i="6"/>
  <c r="B6240" i="6"/>
  <c r="B6563" i="6"/>
  <c r="B6536" i="6"/>
  <c r="B6527" i="6"/>
  <c r="B6417" i="6"/>
  <c r="B6305" i="6"/>
  <c r="B6233" i="6"/>
  <c r="B6161" i="6"/>
  <c r="B6089" i="6"/>
  <c r="B6597" i="6"/>
  <c r="B6587" i="6"/>
  <c r="B6579" i="6"/>
  <c r="B6572" i="6"/>
  <c r="B6501" i="6"/>
  <c r="B6476" i="6"/>
  <c r="B6467" i="6"/>
  <c r="B6451" i="6"/>
  <c r="B6442" i="6"/>
  <c r="B6401" i="6"/>
  <c r="B6393" i="6"/>
  <c r="B6386" i="6"/>
  <c r="B6379" i="6"/>
  <c r="B6351" i="6"/>
  <c r="B6331" i="6"/>
  <c r="B6324" i="6"/>
  <c r="B6311" i="6"/>
  <c r="B6291" i="6"/>
  <c r="B6278" i="6"/>
  <c r="B6265" i="6"/>
  <c r="B6535" i="6"/>
  <c r="B6526" i="6"/>
  <c r="B6517" i="6"/>
  <c r="B6484" i="6"/>
  <c r="B6458" i="6"/>
  <c r="B6425" i="6"/>
  <c r="B6416" i="6"/>
  <c r="B6407" i="6"/>
  <c r="B6371" i="6"/>
  <c r="B6364" i="6"/>
  <c r="B6357" i="6"/>
  <c r="B6344" i="6"/>
  <c r="B6337" i="6"/>
  <c r="B6317" i="6"/>
  <c r="B6245" i="6"/>
  <c r="B6173" i="6"/>
  <c r="B6101" i="6"/>
  <c r="B6029" i="6"/>
  <c r="B5300" i="6"/>
  <c r="B5313" i="6"/>
  <c r="B5326" i="6"/>
  <c r="B5339" i="6"/>
  <c r="B5352" i="6"/>
  <c r="B5365" i="6"/>
  <c r="B5372" i="6"/>
  <c r="B5385" i="6"/>
  <c r="B5398" i="6"/>
  <c r="B5411" i="6"/>
  <c r="B5424" i="6"/>
  <c r="B5437" i="6"/>
  <c r="B5444" i="6"/>
  <c r="B5457" i="6"/>
  <c r="B5470" i="6"/>
  <c r="B5483" i="6"/>
  <c r="B5496" i="6"/>
  <c r="B5509" i="6"/>
  <c r="B5516" i="6"/>
  <c r="B5529" i="6"/>
  <c r="B5542" i="6"/>
  <c r="B5555" i="6"/>
  <c r="B5568" i="6"/>
  <c r="B5581" i="6"/>
  <c r="B5588" i="6"/>
  <c r="B5601" i="6"/>
  <c r="B5614" i="6"/>
  <c r="B5627" i="6"/>
  <c r="B5640" i="6"/>
  <c r="B5653" i="6"/>
  <c r="B5660" i="6"/>
  <c r="B5673" i="6"/>
  <c r="B5686" i="6"/>
  <c r="B5699" i="6"/>
  <c r="B5712" i="6"/>
  <c r="B5725" i="6"/>
  <c r="B5732" i="6"/>
  <c r="B5745" i="6"/>
  <c r="B5758" i="6"/>
  <c r="B5771" i="6"/>
  <c r="B5784" i="6"/>
  <c r="B5797" i="6"/>
  <c r="B5804" i="6"/>
  <c r="B5817" i="6"/>
  <c r="B5830" i="6"/>
  <c r="B5843" i="6"/>
  <c r="B5856" i="6"/>
  <c r="B5869" i="6"/>
  <c r="B5876" i="6"/>
  <c r="B5889" i="6"/>
  <c r="B5902" i="6"/>
  <c r="B5915" i="6"/>
  <c r="B5928" i="6"/>
  <c r="B5941" i="6"/>
  <c r="B5948" i="6"/>
  <c r="B5961" i="6"/>
  <c r="B5974" i="6"/>
  <c r="B5987" i="6"/>
  <c r="B6000" i="6"/>
  <c r="B6013" i="6"/>
  <c r="B6020" i="6"/>
  <c r="B6051" i="6"/>
  <c r="B6061" i="6"/>
  <c r="B6070" i="6"/>
  <c r="B6078" i="6"/>
  <c r="B6087" i="6"/>
  <c r="B6096" i="6"/>
  <c r="B6106" i="6"/>
  <c r="B6115" i="6"/>
  <c r="B6122" i="6"/>
  <c r="B6141" i="6"/>
  <c r="B6177" i="6"/>
  <c r="B6186" i="6"/>
  <c r="B6204" i="6"/>
  <c r="B6212" i="6"/>
  <c r="B6288" i="6"/>
  <c r="B6300" i="6"/>
  <c r="B5346" i="6"/>
  <c r="B5359" i="6"/>
  <c r="B5366" i="6"/>
  <c r="B5379" i="6"/>
  <c r="B5392" i="6"/>
  <c r="B5405" i="6"/>
  <c r="B5418" i="6"/>
  <c r="B5431" i="6"/>
  <c r="B5438" i="6"/>
  <c r="B5451" i="6"/>
  <c r="B5464" i="6"/>
  <c r="B5477" i="6"/>
  <c r="B5490" i="6"/>
  <c r="B5503" i="6"/>
  <c r="B5510" i="6"/>
  <c r="B5523" i="6"/>
  <c r="B5536" i="6"/>
  <c r="B5549" i="6"/>
  <c r="B5562" i="6"/>
  <c r="B5575" i="6"/>
  <c r="B5582" i="6"/>
  <c r="B5595" i="6"/>
  <c r="B5608" i="6"/>
  <c r="B5621" i="6"/>
  <c r="B5634" i="6"/>
  <c r="B5647" i="6"/>
  <c r="B5654" i="6"/>
  <c r="B5667" i="6"/>
  <c r="B5680" i="6"/>
  <c r="B5693" i="6"/>
  <c r="B5706" i="6"/>
  <c r="B5719" i="6"/>
  <c r="B5726" i="6"/>
  <c r="B5739" i="6"/>
  <c r="B5752" i="6"/>
  <c r="B5765" i="6"/>
  <c r="B5778" i="6"/>
  <c r="B5791" i="6"/>
  <c r="B5798" i="6"/>
  <c r="B5811" i="6"/>
  <c r="B5824" i="6"/>
  <c r="B5837" i="6"/>
  <c r="B5850" i="6"/>
  <c r="B5863" i="6"/>
  <c r="B5870" i="6"/>
  <c r="B5883" i="6"/>
  <c r="B5896" i="6"/>
  <c r="B5909" i="6"/>
  <c r="B5922" i="6"/>
  <c r="B5935" i="6"/>
  <c r="B5942" i="6"/>
  <c r="B5955" i="6"/>
  <c r="B5968" i="6"/>
  <c r="B5981" i="6"/>
  <c r="B5994" i="6"/>
  <c r="B6007" i="6"/>
  <c r="B6014" i="6"/>
  <c r="B6027" i="6"/>
  <c r="B6036" i="6"/>
  <c r="B6045" i="6"/>
  <c r="B6052" i="6"/>
  <c r="B6079" i="6"/>
  <c r="B6116" i="6"/>
  <c r="B6133" i="6"/>
  <c r="B6142" i="6"/>
  <c r="B6150" i="6"/>
  <c r="B6159" i="6"/>
  <c r="B6168" i="6"/>
  <c r="B6178" i="6"/>
  <c r="B6187" i="6"/>
  <c r="B6194" i="6"/>
  <c r="B6213" i="6"/>
  <c r="B6223" i="6"/>
  <c r="B6243" i="6"/>
  <c r="B6254" i="6"/>
  <c r="B6301" i="6"/>
  <c r="B6313" i="6"/>
  <c r="B2220" i="6"/>
  <c r="B2184" i="6"/>
  <c r="B2148" i="6"/>
  <c r="B2150" i="6"/>
  <c r="B2040" i="6"/>
  <c r="B5301" i="6"/>
  <c r="B5314" i="6"/>
  <c r="B5327" i="6"/>
  <c r="B5340" i="6"/>
  <c r="B5353" i="6"/>
  <c r="B5360" i="6"/>
  <c r="B5373" i="6"/>
  <c r="B5386" i="6"/>
  <c r="B5399" i="6"/>
  <c r="B5412" i="6"/>
  <c r="B5425" i="6"/>
  <c r="B5432" i="6"/>
  <c r="B5445" i="6"/>
  <c r="B5458" i="6"/>
  <c r="B5471" i="6"/>
  <c r="B5484" i="6"/>
  <c r="B5497" i="6"/>
  <c r="B5504" i="6"/>
  <c r="B5517" i="6"/>
  <c r="B5530" i="6"/>
  <c r="B5543" i="6"/>
  <c r="B5556" i="6"/>
  <c r="B5569" i="6"/>
  <c r="B5576" i="6"/>
  <c r="B5589" i="6"/>
  <c r="B5602" i="6"/>
  <c r="B5615" i="6"/>
  <c r="B5628" i="6"/>
  <c r="B5641" i="6"/>
  <c r="B5648" i="6"/>
  <c r="B5661" i="6"/>
  <c r="B5674" i="6"/>
  <c r="B5687" i="6"/>
  <c r="B5700" i="6"/>
  <c r="B5713" i="6"/>
  <c r="B5720" i="6"/>
  <c r="B5733" i="6"/>
  <c r="B5746" i="6"/>
  <c r="B5759" i="6"/>
  <c r="B5772" i="6"/>
  <c r="B5785" i="6"/>
  <c r="B5792" i="6"/>
  <c r="B5805" i="6"/>
  <c r="B5818" i="6"/>
  <c r="B5831" i="6"/>
  <c r="B5844" i="6"/>
  <c r="B5857" i="6"/>
  <c r="B5864" i="6"/>
  <c r="B5877" i="6"/>
  <c r="B5890" i="6"/>
  <c r="B5903" i="6"/>
  <c r="B5916" i="6"/>
  <c r="B5929" i="6"/>
  <c r="B5936" i="6"/>
  <c r="B5949" i="6"/>
  <c r="B5962" i="6"/>
  <c r="B5975" i="6"/>
  <c r="B5988" i="6"/>
  <c r="B6001" i="6"/>
  <c r="B6008" i="6"/>
  <c r="B6021" i="6"/>
  <c r="B6062" i="6"/>
  <c r="B6072" i="6"/>
  <c r="B6080" i="6"/>
  <c r="B6098" i="6"/>
  <c r="B6107" i="6"/>
  <c r="B6124" i="6"/>
  <c r="B6151" i="6"/>
  <c r="B6188" i="6"/>
  <c r="B6205" i="6"/>
  <c r="B6214" i="6"/>
  <c r="B6224" i="6"/>
  <c r="B6234" i="6"/>
  <c r="B6255" i="6"/>
  <c r="B6314" i="6"/>
  <c r="B6326" i="6"/>
  <c r="B6338" i="6"/>
  <c r="B6362" i="6"/>
  <c r="B6530" i="6"/>
  <c r="B5347" i="6"/>
  <c r="B5354" i="6"/>
  <c r="B5367" i="6"/>
  <c r="B5380" i="6"/>
  <c r="B5393" i="6"/>
  <c r="B5406" i="6"/>
  <c r="B5419" i="6"/>
  <c r="B5426" i="6"/>
  <c r="B5439" i="6"/>
  <c r="B5452" i="6"/>
  <c r="B5465" i="6"/>
  <c r="B5478" i="6"/>
  <c r="B5491" i="6"/>
  <c r="B5498" i="6"/>
  <c r="B5511" i="6"/>
  <c r="B5524" i="6"/>
  <c r="B5537" i="6"/>
  <c r="B5550" i="6"/>
  <c r="B5563" i="6"/>
  <c r="B5570" i="6"/>
  <c r="B5583" i="6"/>
  <c r="B5596" i="6"/>
  <c r="B5609" i="6"/>
  <c r="B5622" i="6"/>
  <c r="B5635" i="6"/>
  <c r="B5642" i="6"/>
  <c r="B5655" i="6"/>
  <c r="B5668" i="6"/>
  <c r="B5681" i="6"/>
  <c r="B5694" i="6"/>
  <c r="B5707" i="6"/>
  <c r="B5714" i="6"/>
  <c r="B5727" i="6"/>
  <c r="B5740" i="6"/>
  <c r="B5753" i="6"/>
  <c r="B5766" i="6"/>
  <c r="B5779" i="6"/>
  <c r="B5786" i="6"/>
  <c r="B5799" i="6"/>
  <c r="B5812" i="6"/>
  <c r="B5825" i="6"/>
  <c r="B5838" i="6"/>
  <c r="B5851" i="6"/>
  <c r="B5858" i="6"/>
  <c r="B5871" i="6"/>
  <c r="B5884" i="6"/>
  <c r="B5897" i="6"/>
  <c r="B5910" i="6"/>
  <c r="B5923" i="6"/>
  <c r="B5930" i="6"/>
  <c r="B5943" i="6"/>
  <c r="B5956" i="6"/>
  <c r="B5969" i="6"/>
  <c r="B5982" i="6"/>
  <c r="B5995" i="6"/>
  <c r="B6002" i="6"/>
  <c r="B6015" i="6"/>
  <c r="B6037" i="6"/>
  <c r="B6054" i="6"/>
  <c r="B6081" i="6"/>
  <c r="B6090" i="6"/>
  <c r="B6117" i="6"/>
  <c r="B6134" i="6"/>
  <c r="B6144" i="6"/>
  <c r="B6152" i="6"/>
  <c r="B6170" i="6"/>
  <c r="B6179" i="6"/>
  <c r="B6196" i="6"/>
  <c r="B6225" i="6"/>
  <c r="B6267" i="6"/>
  <c r="B6327" i="6"/>
  <c r="B6339" i="6"/>
  <c r="B6363" i="6"/>
  <c r="B6399" i="6"/>
  <c r="B6471" i="6"/>
  <c r="B6543" i="6"/>
  <c r="B2309" i="6"/>
  <c r="B5315" i="6"/>
  <c r="B5328" i="6"/>
  <c r="B5341" i="6"/>
  <c r="B5348" i="6"/>
  <c r="B5361" i="6"/>
  <c r="B5374" i="6"/>
  <c r="B5387" i="6"/>
  <c r="B5400" i="6"/>
  <c r="B5413" i="6"/>
  <c r="B5420" i="6"/>
  <c r="B5433" i="6"/>
  <c r="B5446" i="6"/>
  <c r="B5459" i="6"/>
  <c r="B5472" i="6"/>
  <c r="B5485" i="6"/>
  <c r="B5492" i="6"/>
  <c r="B5505" i="6"/>
  <c r="B5518" i="6"/>
  <c r="B5531" i="6"/>
  <c r="B5544" i="6"/>
  <c r="B5557" i="6"/>
  <c r="B5564" i="6"/>
  <c r="B5577" i="6"/>
  <c r="B5590" i="6"/>
  <c r="B5603" i="6"/>
  <c r="B5616" i="6"/>
  <c r="B5629" i="6"/>
  <c r="B5636" i="6"/>
  <c r="B5649" i="6"/>
  <c r="B5662" i="6"/>
  <c r="B5675" i="6"/>
  <c r="B5688" i="6"/>
  <c r="B5701" i="6"/>
  <c r="B5708" i="6"/>
  <c r="B5721" i="6"/>
  <c r="B5734" i="6"/>
  <c r="B5747" i="6"/>
  <c r="B5760" i="6"/>
  <c r="B5773" i="6"/>
  <c r="B5780" i="6"/>
  <c r="B5793" i="6"/>
  <c r="B5806" i="6"/>
  <c r="B5819" i="6"/>
  <c r="B5832" i="6"/>
  <c r="B5845" i="6"/>
  <c r="B5852" i="6"/>
  <c r="B5865" i="6"/>
  <c r="B5878" i="6"/>
  <c r="B5891" i="6"/>
  <c r="B5904" i="6"/>
  <c r="B5917" i="6"/>
  <c r="B5924" i="6"/>
  <c r="B5937" i="6"/>
  <c r="B5950" i="6"/>
  <c r="B5963" i="6"/>
  <c r="B5976" i="6"/>
  <c r="B5989" i="6"/>
  <c r="B5996" i="6"/>
  <c r="B6009" i="6"/>
  <c r="B6022" i="6"/>
  <c r="B6030" i="6"/>
  <c r="B6047" i="6"/>
  <c r="B6055" i="6"/>
  <c r="B6063" i="6"/>
  <c r="B6073" i="6"/>
  <c r="B6082" i="6"/>
  <c r="B6099" i="6"/>
  <c r="B6108" i="6"/>
  <c r="B6126" i="6"/>
  <c r="B6153" i="6"/>
  <c r="B6162" i="6"/>
  <c r="B6189" i="6"/>
  <c r="B6206" i="6"/>
  <c r="B6216" i="6"/>
  <c r="B6226" i="6"/>
  <c r="B6236" i="6"/>
  <c r="B6246" i="6"/>
  <c r="B6376" i="6"/>
  <c r="B6388" i="6"/>
  <c r="B5278" i="6"/>
  <c r="B5284" i="6"/>
  <c r="B5290" i="6"/>
  <c r="B5296" i="6"/>
  <c r="B5309" i="6"/>
  <c r="B5322" i="6"/>
  <c r="B5335" i="6"/>
  <c r="B5342" i="6"/>
  <c r="B5355" i="6"/>
  <c r="B5368" i="6"/>
  <c r="B5381" i="6"/>
  <c r="B5394" i="6"/>
  <c r="B5407" i="6"/>
  <c r="B5414" i="6"/>
  <c r="B5427" i="6"/>
  <c r="B5440" i="6"/>
  <c r="B5453" i="6"/>
  <c r="B5466" i="6"/>
  <c r="B5479" i="6"/>
  <c r="B5486" i="6"/>
  <c r="B5499" i="6"/>
  <c r="B5512" i="6"/>
  <c r="B5525" i="6"/>
  <c r="B5538" i="6"/>
  <c r="B5551" i="6"/>
  <c r="B5558" i="6"/>
  <c r="B5571" i="6"/>
  <c r="B5584" i="6"/>
  <c r="B5597" i="6"/>
  <c r="B5610" i="6"/>
  <c r="B5623" i="6"/>
  <c r="B5630" i="6"/>
  <c r="B5643" i="6"/>
  <c r="B5656" i="6"/>
  <c r="B5669" i="6"/>
  <c r="B5682" i="6"/>
  <c r="B5695" i="6"/>
  <c r="B5702" i="6"/>
  <c r="B5715" i="6"/>
  <c r="B5728" i="6"/>
  <c r="B5741" i="6"/>
  <c r="B5754" i="6"/>
  <c r="B5767" i="6"/>
  <c r="B5774" i="6"/>
  <c r="B5787" i="6"/>
  <c r="B5800" i="6"/>
  <c r="B5813" i="6"/>
  <c r="B5826" i="6"/>
  <c r="B5839" i="6"/>
  <c r="B5846" i="6"/>
  <c r="B5859" i="6"/>
  <c r="B5872" i="6"/>
  <c r="B5885" i="6"/>
  <c r="B5898" i="6"/>
  <c r="B5911" i="6"/>
  <c r="B5918" i="6"/>
  <c r="B5931" i="6"/>
  <c r="B5944" i="6"/>
  <c r="B5957" i="6"/>
  <c r="B5970" i="6"/>
  <c r="B5983" i="6"/>
  <c r="B5990" i="6"/>
  <c r="B6003" i="6"/>
  <c r="B6016" i="6"/>
  <c r="B6031" i="6"/>
  <c r="B6038" i="6"/>
  <c r="B6056" i="6"/>
  <c r="B6091" i="6"/>
  <c r="B6127" i="6"/>
  <c r="B6135" i="6"/>
  <c r="B6145" i="6"/>
  <c r="B6154" i="6"/>
  <c r="B6171" i="6"/>
  <c r="B6180" i="6"/>
  <c r="B6198" i="6"/>
  <c r="B6237" i="6"/>
  <c r="B6247" i="6"/>
  <c r="B6258" i="6"/>
  <c r="B2180" i="6"/>
  <c r="B2281" i="6"/>
  <c r="B2132" i="6"/>
  <c r="B2120" i="6"/>
  <c r="B2108" i="6"/>
  <c r="B2012" i="6"/>
  <c r="B1988" i="6"/>
  <c r="B2241" i="6"/>
  <c r="B5303" i="6"/>
  <c r="B5316" i="6"/>
  <c r="B5329" i="6"/>
  <c r="B5336" i="6"/>
  <c r="B5349" i="6"/>
  <c r="B5362" i="6"/>
  <c r="B5375" i="6"/>
  <c r="B5388" i="6"/>
  <c r="B5401" i="6"/>
  <c r="B5408" i="6"/>
  <c r="B5421" i="6"/>
  <c r="B5434" i="6"/>
  <c r="B5447" i="6"/>
  <c r="B5460" i="6"/>
  <c r="B5473" i="6"/>
  <c r="B5480" i="6"/>
  <c r="B5493" i="6"/>
  <c r="B5506" i="6"/>
  <c r="B5519" i="6"/>
  <c r="B5532" i="6"/>
  <c r="B5545" i="6"/>
  <c r="B5552" i="6"/>
  <c r="B5565" i="6"/>
  <c r="B5578" i="6"/>
  <c r="B5591" i="6"/>
  <c r="B5604" i="6"/>
  <c r="B5617" i="6"/>
  <c r="B5624" i="6"/>
  <c r="B5637" i="6"/>
  <c r="B5650" i="6"/>
  <c r="B5663" i="6"/>
  <c r="B5676" i="6"/>
  <c r="B5689" i="6"/>
  <c r="B5696" i="6"/>
  <c r="B5709" i="6"/>
  <c r="B5722" i="6"/>
  <c r="B5735" i="6"/>
  <c r="B5748" i="6"/>
  <c r="B5761" i="6"/>
  <c r="B5768" i="6"/>
  <c r="B5781" i="6"/>
  <c r="B5794" i="6"/>
  <c r="B5807" i="6"/>
  <c r="B5820" i="6"/>
  <c r="B5833" i="6"/>
  <c r="B5840" i="6"/>
  <c r="B5853" i="6"/>
  <c r="B5866" i="6"/>
  <c r="B5879" i="6"/>
  <c r="B5892" i="6"/>
  <c r="B5905" i="6"/>
  <c r="B5912" i="6"/>
  <c r="B5925" i="6"/>
  <c r="B5938" i="6"/>
  <c r="B5951" i="6"/>
  <c r="B5964" i="6"/>
  <c r="B5977" i="6"/>
  <c r="B5984" i="6"/>
  <c r="B5997" i="6"/>
  <c r="B6010" i="6"/>
  <c r="B6023" i="6"/>
  <c r="B6039" i="6"/>
  <c r="B6048" i="6"/>
  <c r="B6057" i="6"/>
  <c r="B6074" i="6"/>
  <c r="B6083" i="6"/>
  <c r="B6092" i="6"/>
  <c r="B6109" i="6"/>
  <c r="B6119" i="6"/>
  <c r="B6128" i="6"/>
  <c r="B6163" i="6"/>
  <c r="B6199" i="6"/>
  <c r="B6207" i="6"/>
  <c r="B6217" i="6"/>
  <c r="B6227" i="6"/>
  <c r="B6259" i="6"/>
  <c r="B6270" i="6"/>
  <c r="B6282" i="6"/>
  <c r="B6306" i="6"/>
  <c r="B6318" i="6"/>
  <c r="B1901" i="6"/>
  <c r="B6088" i="6"/>
  <c r="B6160" i="6"/>
  <c r="B6232" i="6"/>
  <c r="B6304" i="6"/>
  <c r="B6432" i="6"/>
  <c r="B6510" i="6"/>
  <c r="B6562" i="6"/>
  <c r="B6715" i="6"/>
  <c r="B6739" i="6"/>
  <c r="B6763" i="6"/>
  <c r="B6298" i="6"/>
  <c r="B6433" i="6"/>
  <c r="B6459" i="6"/>
  <c r="B6493" i="6"/>
  <c r="B6511" i="6"/>
  <c r="B6518" i="6"/>
  <c r="B6544" i="6"/>
  <c r="B6553" i="6"/>
  <c r="B6608" i="6"/>
  <c r="B6728" i="6"/>
  <c r="B2154" i="6"/>
  <c r="B2303" i="6"/>
  <c r="B2106" i="6"/>
  <c r="B2222" i="6"/>
  <c r="B2058" i="6"/>
  <c r="B2034" i="6"/>
  <c r="B2060" i="6"/>
  <c r="B6076" i="6"/>
  <c r="B6148" i="6"/>
  <c r="B6220" i="6"/>
  <c r="B6292" i="6"/>
  <c r="B6366" i="6"/>
  <c r="B6387" i="6"/>
  <c r="B6402" i="6"/>
  <c r="B6409" i="6"/>
  <c r="B6434" i="6"/>
  <c r="B6452" i="6"/>
  <c r="B6460" i="6"/>
  <c r="B6486" i="6"/>
  <c r="B6494" i="6"/>
  <c r="B6519" i="6"/>
  <c r="B6286" i="6"/>
  <c r="B6410" i="6"/>
  <c r="B6435" i="6"/>
  <c r="B6469" i="6"/>
  <c r="B6495" i="6"/>
  <c r="B6520" i="6"/>
  <c r="B6537" i="6"/>
  <c r="B6546" i="6"/>
  <c r="B6589" i="6"/>
  <c r="B6622" i="6"/>
  <c r="B6658" i="6"/>
  <c r="B6706" i="6"/>
  <c r="B2031" i="6"/>
  <c r="B1816" i="6"/>
  <c r="B6064" i="6"/>
  <c r="B6136" i="6"/>
  <c r="B6208" i="6"/>
  <c r="B6280" i="6"/>
  <c r="B6374" i="6"/>
  <c r="B6411" i="6"/>
  <c r="B6436" i="6"/>
  <c r="B6462" i="6"/>
  <c r="B6470" i="6"/>
  <c r="B6478" i="6"/>
  <c r="B6496" i="6"/>
  <c r="B6529" i="6"/>
  <c r="B6590" i="6"/>
  <c r="B6058" i="6"/>
  <c r="B6130" i="6"/>
  <c r="B6202" i="6"/>
  <c r="B6274" i="6"/>
  <c r="B6360" i="6"/>
  <c r="B6522" i="6"/>
  <c r="B6268" i="6"/>
  <c r="B6354" i="6"/>
  <c r="B6361" i="6"/>
  <c r="B6438" i="6"/>
  <c r="B6504" i="6"/>
  <c r="B6613" i="6"/>
  <c r="B6625" i="6"/>
  <c r="B6697" i="6"/>
  <c r="B6721" i="6"/>
  <c r="B6046" i="6"/>
  <c r="B6118" i="6"/>
  <c r="B6190" i="6"/>
  <c r="B6262" i="6"/>
  <c r="B6390" i="6"/>
  <c r="B6397" i="6"/>
  <c r="B6421" i="6"/>
  <c r="B6439" i="6"/>
  <c r="B6446" i="6"/>
  <c r="B6472" i="6"/>
  <c r="B6505" i="6"/>
  <c r="B6531" i="6"/>
  <c r="B6567" i="6"/>
  <c r="B6583" i="6"/>
  <c r="B6662" i="6"/>
  <c r="B6674" i="6"/>
  <c r="B6686" i="6"/>
  <c r="B6758" i="6"/>
  <c r="B6040" i="6"/>
  <c r="B6112" i="6"/>
  <c r="B6184" i="6"/>
  <c r="B6256" i="6"/>
  <c r="B6328" i="6"/>
  <c r="B6342" i="6"/>
  <c r="B6398" i="6"/>
  <c r="B6414" i="6"/>
  <c r="B6422" i="6"/>
  <c r="B6447" i="6"/>
  <c r="B6481" i="6"/>
  <c r="B6506" i="6"/>
  <c r="B6524" i="6"/>
  <c r="B6532" i="6"/>
  <c r="B6568" i="6"/>
  <c r="B6594" i="6"/>
  <c r="B6615" i="6"/>
  <c r="B6699" i="6"/>
  <c r="B6322" i="6"/>
  <c r="B6423" i="6"/>
  <c r="B6448" i="6"/>
  <c r="B6465" i="6"/>
  <c r="B6474" i="6"/>
  <c r="B6482" i="6"/>
  <c r="B6507" i="6"/>
  <c r="B6541" i="6"/>
  <c r="B6550" i="6"/>
  <c r="B6559" i="6"/>
  <c r="B6616" i="6"/>
  <c r="B6640" i="6"/>
  <c r="B6652" i="6"/>
  <c r="B6688" i="6"/>
  <c r="B6700" i="6"/>
  <c r="B6736" i="6"/>
  <c r="B2285" i="6"/>
  <c r="B2291" i="6"/>
  <c r="B2286" i="6"/>
  <c r="B1999" i="6"/>
  <c r="B6028" i="6"/>
  <c r="B6100" i="6"/>
  <c r="B6172" i="6"/>
  <c r="B6244" i="6"/>
  <c r="B6316" i="6"/>
  <c r="B6336" i="6"/>
  <c r="B6424" i="6"/>
  <c r="B6457" i="6"/>
  <c r="B6483" i="6"/>
  <c r="B6508" i="6"/>
  <c r="B6534" i="6"/>
  <c r="B6542" i="6"/>
  <c r="B6238" i="6"/>
  <c r="B6310" i="6"/>
  <c r="B6330" i="6"/>
  <c r="B6378" i="6"/>
  <c r="B6385" i="6"/>
  <c r="B6400" i="6"/>
  <c r="B6450" i="6"/>
  <c r="B6561" i="6"/>
  <c r="B6571" i="6"/>
  <c r="B6586" i="6"/>
  <c r="B6627" i="6"/>
  <c r="B6642" i="6"/>
  <c r="B6752" i="6"/>
  <c r="B6813" i="6"/>
  <c r="B6822" i="6"/>
  <c r="B6832" i="6"/>
  <c r="B6853" i="6"/>
  <c r="B6955" i="6"/>
  <c r="B7243" i="6"/>
  <c r="B6372" i="6"/>
  <c r="B6444" i="6"/>
  <c r="B6516" i="6"/>
  <c r="B6576" i="6"/>
  <c r="B6606" i="6"/>
  <c r="B6650" i="6"/>
  <c r="B6680" i="6"/>
  <c r="B6776" i="6"/>
  <c r="B6844" i="6"/>
  <c r="B6876" i="6"/>
  <c r="B6570" i="6"/>
  <c r="B6591" i="6"/>
  <c r="B6607" i="6"/>
  <c r="B6673" i="6"/>
  <c r="B6714" i="6"/>
  <c r="B6805" i="6"/>
  <c r="B6636" i="6"/>
  <c r="B6666" i="6"/>
  <c r="B6690" i="6"/>
  <c r="B6722" i="6"/>
  <c r="B6746" i="6"/>
  <c r="B6795" i="6"/>
  <c r="B6856" i="6"/>
  <c r="B6922" i="6"/>
  <c r="B6994" i="6"/>
  <c r="B7066" i="6"/>
  <c r="B7210" i="6"/>
  <c r="B6426" i="6"/>
  <c r="B6498" i="6"/>
  <c r="B6564" i="6"/>
  <c r="B6637" i="6"/>
  <c r="B6691" i="6"/>
  <c r="B6770" i="6"/>
  <c r="B6787" i="6"/>
  <c r="B6900" i="6"/>
  <c r="B6348" i="6"/>
  <c r="B6420" i="6"/>
  <c r="B6492" i="6"/>
  <c r="B6558" i="6"/>
  <c r="B6630" i="6"/>
  <c r="B6807" i="6"/>
  <c r="B6858" i="6"/>
  <c r="B6880" i="6"/>
  <c r="B6660" i="6"/>
  <c r="B6668" i="6"/>
  <c r="B6724" i="6"/>
  <c r="B6748" i="6"/>
  <c r="B6756" i="6"/>
  <c r="B6789" i="6"/>
  <c r="B6798" i="6"/>
  <c r="B6817" i="6"/>
  <c r="B6837" i="6"/>
  <c r="B6408" i="6"/>
  <c r="B6480" i="6"/>
  <c r="B6552" i="6"/>
  <c r="B6566" i="6"/>
  <c r="B6639" i="6"/>
  <c r="B6661" i="6"/>
  <c r="B6676" i="6"/>
  <c r="B6684" i="6"/>
  <c r="B6717" i="6"/>
  <c r="B6732" i="6"/>
  <c r="B6828" i="6"/>
  <c r="B6882" i="6"/>
  <c r="B6632" i="6"/>
  <c r="B6654" i="6"/>
  <c r="B6685" i="6"/>
  <c r="B6709" i="6"/>
  <c r="B6733" i="6"/>
  <c r="B6741" i="6"/>
  <c r="B6829" i="6"/>
  <c r="B6850" i="6"/>
  <c r="B6861" i="6"/>
  <c r="B7059" i="6"/>
  <c r="B6396" i="6"/>
  <c r="B6468" i="6"/>
  <c r="B6540" i="6"/>
  <c r="B6588" i="6"/>
  <c r="B6618" i="6"/>
  <c r="B6694" i="6"/>
  <c r="B6702" i="6"/>
  <c r="B6710" i="6"/>
  <c r="B6726" i="6"/>
  <c r="B6781" i="6"/>
  <c r="B6800" i="6"/>
  <c r="B6820" i="6"/>
  <c r="B6928" i="6"/>
  <c r="B7000" i="6"/>
  <c r="B6619" i="6"/>
  <c r="B6648" i="6"/>
  <c r="B6663" i="6"/>
  <c r="B6678" i="6"/>
  <c r="B6711" i="6"/>
  <c r="B6759" i="6"/>
  <c r="B6774" i="6"/>
  <c r="B6384" i="6"/>
  <c r="B6456" i="6"/>
  <c r="B6528" i="6"/>
  <c r="B6582" i="6"/>
  <c r="B6604" i="6"/>
  <c r="B6687" i="6"/>
  <c r="B6712" i="6"/>
  <c r="B6735" i="6"/>
  <c r="B6783" i="6"/>
  <c r="B6802" i="6"/>
  <c r="B6810" i="6"/>
  <c r="B6870" i="6"/>
  <c r="B6951" i="6"/>
  <c r="B6975" i="6"/>
  <c r="B7009" i="6"/>
  <c r="B7035" i="6"/>
  <c r="B7060" i="6"/>
  <c r="B7096" i="6"/>
  <c r="B7180" i="6"/>
  <c r="B7189" i="6"/>
  <c r="B7228" i="6"/>
  <c r="B7258" i="6"/>
  <c r="B7300" i="6"/>
  <c r="B7323" i="6"/>
  <c r="B7382" i="6"/>
  <c r="B7416" i="6"/>
  <c r="B7428" i="6"/>
  <c r="B7439" i="6"/>
  <c r="B7591" i="6"/>
  <c r="B6780" i="6"/>
  <c r="B6855" i="6"/>
  <c r="B6879" i="6"/>
  <c r="B6927" i="6"/>
  <c r="B6976" i="6"/>
  <c r="B7002" i="6"/>
  <c r="B7018" i="6"/>
  <c r="B7036" i="6"/>
  <c r="B7069" i="6"/>
  <c r="B7143" i="6"/>
  <c r="B7239" i="6"/>
  <c r="B7312" i="6"/>
  <c r="B7336" i="6"/>
  <c r="B7359" i="6"/>
  <c r="B7371" i="6"/>
  <c r="B7452" i="6"/>
  <c r="B7475" i="6"/>
  <c r="B7498" i="6"/>
  <c r="B6796" i="6"/>
  <c r="B6903" i="6"/>
  <c r="B6985" i="6"/>
  <c r="B7011" i="6"/>
  <c r="B7062" i="6"/>
  <c r="B7153" i="6"/>
  <c r="B7162" i="6"/>
  <c r="B7240" i="6"/>
  <c r="B7291" i="6"/>
  <c r="B7302" i="6"/>
  <c r="B7325" i="6"/>
  <c r="B7349" i="6"/>
  <c r="B7384" i="6"/>
  <c r="B7418" i="6"/>
  <c r="B7488" i="6"/>
  <c r="B7511" i="6"/>
  <c r="B7534" i="6"/>
  <c r="B7617" i="6"/>
  <c r="B6578" i="6"/>
  <c r="B6612" i="6"/>
  <c r="B6708" i="6"/>
  <c r="B6738" i="6"/>
  <c r="B6834" i="6"/>
  <c r="B6904" i="6"/>
  <c r="B6978" i="6"/>
  <c r="B7012" i="6"/>
  <c r="B7045" i="6"/>
  <c r="B7071" i="6"/>
  <c r="B7107" i="6"/>
  <c r="B7191" i="6"/>
  <c r="B7201" i="6"/>
  <c r="B7230" i="6"/>
  <c r="B7326" i="6"/>
  <c r="B7385" i="6"/>
  <c r="B7408" i="6"/>
  <c r="B7431" i="6"/>
  <c r="B7454" i="6"/>
  <c r="B7570" i="6"/>
  <c r="B6804" i="6"/>
  <c r="B6937" i="6"/>
  <c r="B6954" i="6"/>
  <c r="B6979" i="6"/>
  <c r="B7020" i="6"/>
  <c r="B7108" i="6"/>
  <c r="B7117" i="6"/>
  <c r="B7155" i="6"/>
  <c r="B7164" i="6"/>
  <c r="B7192" i="6"/>
  <c r="B7221" i="6"/>
  <c r="B7251" i="6"/>
  <c r="B7261" i="6"/>
  <c r="B7293" i="6"/>
  <c r="B7339" i="6"/>
  <c r="B7362" i="6"/>
  <c r="B7513" i="6"/>
  <c r="B7524" i="6"/>
  <c r="B7536" i="6"/>
  <c r="B7547" i="6"/>
  <c r="B6906" i="6"/>
  <c r="B6930" i="6"/>
  <c r="B7021" i="6"/>
  <c r="B7081" i="6"/>
  <c r="B7090" i="6"/>
  <c r="B7146" i="6"/>
  <c r="B7156" i="6"/>
  <c r="B7165" i="6"/>
  <c r="B7252" i="6"/>
  <c r="B7305" i="6"/>
  <c r="B7352" i="6"/>
  <c r="B7410" i="6"/>
  <c r="B7421" i="6"/>
  <c r="B7444" i="6"/>
  <c r="B7560" i="6"/>
  <c r="B6600" i="6"/>
  <c r="B6762" i="6"/>
  <c r="B6907" i="6"/>
  <c r="B6946" i="6"/>
  <c r="B6963" i="6"/>
  <c r="B6988" i="6"/>
  <c r="B7005" i="6"/>
  <c r="B7014" i="6"/>
  <c r="B7047" i="6"/>
  <c r="B7194" i="6"/>
  <c r="B7213" i="6"/>
  <c r="B7273" i="6"/>
  <c r="B7317" i="6"/>
  <c r="B7341" i="6"/>
  <c r="B7364" i="6"/>
  <c r="B7434" i="6"/>
  <c r="B7457" i="6"/>
  <c r="B7480" i="6"/>
  <c r="B7503" i="6"/>
  <c r="B7526" i="6"/>
  <c r="B7621" i="6"/>
  <c r="B6874" i="6"/>
  <c r="B6891" i="6"/>
  <c r="B6964" i="6"/>
  <c r="B6997" i="6"/>
  <c r="B7023" i="6"/>
  <c r="B7048" i="6"/>
  <c r="B7074" i="6"/>
  <c r="B7083" i="6"/>
  <c r="B7119" i="6"/>
  <c r="B7129" i="6"/>
  <c r="B7167" i="6"/>
  <c r="B7195" i="6"/>
  <c r="B7204" i="6"/>
  <c r="B7263" i="6"/>
  <c r="B7377" i="6"/>
  <c r="B7400" i="6"/>
  <c r="B7516" i="6"/>
  <c r="B6892" i="6"/>
  <c r="B6940" i="6"/>
  <c r="B6990" i="6"/>
  <c r="B7024" i="6"/>
  <c r="B7057" i="6"/>
  <c r="B7084" i="6"/>
  <c r="B7092" i="6"/>
  <c r="B7120" i="6"/>
  <c r="B7158" i="6"/>
  <c r="B7168" i="6"/>
  <c r="B7215" i="6"/>
  <c r="B7234" i="6"/>
  <c r="B7245" i="6"/>
  <c r="B7264" i="6"/>
  <c r="B7285" i="6"/>
  <c r="B7308" i="6"/>
  <c r="B7319" i="6"/>
  <c r="B7378" i="6"/>
  <c r="B7459" i="6"/>
  <c r="B7470" i="6"/>
  <c r="B7482" i="6"/>
  <c r="B7493" i="6"/>
  <c r="B7575" i="6"/>
  <c r="B7587" i="6"/>
  <c r="B7647" i="6"/>
  <c r="B6698" i="6"/>
  <c r="B6786" i="6"/>
  <c r="B6852" i="6"/>
  <c r="B6868" i="6"/>
  <c r="B6916" i="6"/>
  <c r="B6948" i="6"/>
  <c r="B6973" i="6"/>
  <c r="B6999" i="6"/>
  <c r="B7050" i="6"/>
  <c r="B7093" i="6"/>
  <c r="B7149" i="6"/>
  <c r="B7225" i="6"/>
  <c r="B7297" i="6"/>
  <c r="B7332" i="6"/>
  <c r="B7344" i="6"/>
  <c r="B7367" i="6"/>
  <c r="B7391" i="6"/>
  <c r="B7506" i="6"/>
  <c r="B7529" i="6"/>
  <c r="B7552" i="6"/>
  <c r="B6925" i="6"/>
  <c r="B6933" i="6"/>
  <c r="B6949" i="6"/>
  <c r="B7026" i="6"/>
  <c r="B7051" i="6"/>
  <c r="B7122" i="6"/>
  <c r="B7236" i="6"/>
  <c r="B7276" i="6"/>
  <c r="B7287" i="6"/>
  <c r="B7403" i="6"/>
  <c r="B7426" i="6"/>
  <c r="B7449" i="6"/>
  <c r="B7472" i="6"/>
  <c r="B7542" i="6"/>
  <c r="B7565" i="6"/>
  <c r="B7577" i="6"/>
  <c r="B6750" i="6"/>
  <c r="B6757" i="6"/>
  <c r="B6772" i="6"/>
  <c r="B6794" i="6"/>
  <c r="B6831" i="6"/>
  <c r="B6846" i="6"/>
  <c r="B6877" i="6"/>
  <c r="B6901" i="6"/>
  <c r="B6918" i="6"/>
  <c r="B6942" i="6"/>
  <c r="B7077" i="6"/>
  <c r="B7086" i="6"/>
  <c r="B7095" i="6"/>
  <c r="B7123" i="6"/>
  <c r="B7132" i="6"/>
  <c r="B7141" i="6"/>
  <c r="B7179" i="6"/>
  <c r="B7227" i="6"/>
  <c r="B7237" i="6"/>
  <c r="B7267" i="6"/>
  <c r="B7299" i="6"/>
  <c r="B7369" i="6"/>
  <c r="B7462" i="6"/>
  <c r="B7662" i="6"/>
  <c r="B6894" i="6"/>
  <c r="B6966" i="6"/>
  <c r="B7038" i="6"/>
  <c r="B7110" i="6"/>
  <c r="B7182" i="6"/>
  <c r="B7254" i="6"/>
  <c r="B7441" i="6"/>
  <c r="B7464" i="6"/>
  <c r="B7495" i="6"/>
  <c r="B7518" i="6"/>
  <c r="B7549" i="6"/>
  <c r="B7572" i="6"/>
  <c r="B7632" i="6"/>
  <c r="B7640" i="6"/>
  <c r="B7718" i="6"/>
  <c r="B7915" i="6"/>
  <c r="B6672" i="6"/>
  <c r="B6744" i="6"/>
  <c r="B6816" i="6"/>
  <c r="B6888" i="6"/>
  <c r="B6960" i="6"/>
  <c r="B7032" i="6"/>
  <c r="B7104" i="6"/>
  <c r="B7176" i="6"/>
  <c r="B7248" i="6"/>
  <c r="B7315" i="6"/>
  <c r="B7330" i="6"/>
  <c r="B7345" i="6"/>
  <c r="B7374" i="6"/>
  <c r="B7389" i="6"/>
  <c r="B7411" i="6"/>
  <c r="B7465" i="6"/>
  <c r="B7519" i="6"/>
  <c r="B7573" i="6"/>
  <c r="B7589" i="6"/>
  <c r="B7633" i="6"/>
  <c r="B7686" i="6"/>
  <c r="B7752" i="6"/>
  <c r="B7786" i="6"/>
  <c r="B7845" i="6"/>
  <c r="B7098" i="6"/>
  <c r="B7170" i="6"/>
  <c r="B7242" i="6"/>
  <c r="B7353" i="6"/>
  <c r="B7375" i="6"/>
  <c r="B7412" i="6"/>
  <c r="B7466" i="6"/>
  <c r="B7520" i="6"/>
  <c r="B7574" i="6"/>
  <c r="B7590" i="6"/>
  <c r="B7598" i="6"/>
  <c r="B7614" i="6"/>
  <c r="B7623" i="6"/>
  <c r="B7642" i="6"/>
  <c r="B7687" i="6"/>
  <c r="B7811" i="6"/>
  <c r="B7361" i="6"/>
  <c r="B7376" i="6"/>
  <c r="B7405" i="6"/>
  <c r="B7420" i="6"/>
  <c r="B7443" i="6"/>
  <c r="B7451" i="6"/>
  <c r="B7474" i="6"/>
  <c r="B7497" i="6"/>
  <c r="B7505" i="6"/>
  <c r="B7528" i="6"/>
  <c r="B7551" i="6"/>
  <c r="B7559" i="6"/>
  <c r="B7582" i="6"/>
  <c r="B7599" i="6"/>
  <c r="B7615" i="6"/>
  <c r="B7624" i="6"/>
  <c r="B7651" i="6"/>
  <c r="B7660" i="6"/>
  <c r="B7688" i="6"/>
  <c r="B7721" i="6"/>
  <c r="B7824" i="6"/>
  <c r="B7567" i="6"/>
  <c r="B7600" i="6"/>
  <c r="B7616" i="6"/>
  <c r="B7625" i="6"/>
  <c r="B7699" i="6"/>
  <c r="B7765" i="6"/>
  <c r="B6720" i="6"/>
  <c r="B6792" i="6"/>
  <c r="B6864" i="6"/>
  <c r="B6936" i="6"/>
  <c r="B7008" i="6"/>
  <c r="B7080" i="6"/>
  <c r="B7152" i="6"/>
  <c r="B7224" i="6"/>
  <c r="B7296" i="6"/>
  <c r="B7303" i="6"/>
  <c r="B7340" i="6"/>
  <c r="B7429" i="6"/>
  <c r="B7483" i="6"/>
  <c r="B7537" i="6"/>
  <c r="B7644" i="6"/>
  <c r="B7671" i="6"/>
  <c r="B7755" i="6"/>
  <c r="B7778" i="6"/>
  <c r="B7802" i="6"/>
  <c r="B7218" i="6"/>
  <c r="B7290" i="6"/>
  <c r="B7304" i="6"/>
  <c r="B7333" i="6"/>
  <c r="B7348" i="6"/>
  <c r="B7392" i="6"/>
  <c r="B7407" i="6"/>
  <c r="B7430" i="6"/>
  <c r="B7484" i="6"/>
  <c r="B7538" i="6"/>
  <c r="B7584" i="6"/>
  <c r="B7636" i="6"/>
  <c r="B7645" i="6"/>
  <c r="B7653" i="6"/>
  <c r="B7691" i="6"/>
  <c r="B7701" i="6"/>
  <c r="B7712" i="6"/>
  <c r="B7791" i="6"/>
  <c r="B7850" i="6"/>
  <c r="B6924" i="6"/>
  <c r="B6996" i="6"/>
  <c r="B7068" i="6"/>
  <c r="B7140" i="6"/>
  <c r="B7212" i="6"/>
  <c r="B7284" i="6"/>
  <c r="B7356" i="6"/>
  <c r="B7393" i="6"/>
  <c r="B7415" i="6"/>
  <c r="B7438" i="6"/>
  <c r="B7461" i="6"/>
  <c r="B7469" i="6"/>
  <c r="B7492" i="6"/>
  <c r="B7515" i="6"/>
  <c r="B7523" i="6"/>
  <c r="B7546" i="6"/>
  <c r="B7569" i="6"/>
  <c r="B7602" i="6"/>
  <c r="B7627" i="6"/>
  <c r="B7646" i="6"/>
  <c r="B7654" i="6"/>
  <c r="B7673" i="6"/>
  <c r="B7692" i="6"/>
  <c r="B7702" i="6"/>
  <c r="B7134" i="6"/>
  <c r="B7206" i="6"/>
  <c r="B7278" i="6"/>
  <c r="B7357" i="6"/>
  <c r="B7379" i="6"/>
  <c r="B7394" i="6"/>
  <c r="B7423" i="6"/>
  <c r="B7446" i="6"/>
  <c r="B7477" i="6"/>
  <c r="B7500" i="6"/>
  <c r="B7531" i="6"/>
  <c r="B7554" i="6"/>
  <c r="B7594" i="6"/>
  <c r="B7619" i="6"/>
  <c r="B7628" i="6"/>
  <c r="B7664" i="6"/>
  <c r="B7703" i="6"/>
  <c r="B7725" i="6"/>
  <c r="B7747" i="6"/>
  <c r="B6624" i="6"/>
  <c r="B6696" i="6"/>
  <c r="B6768" i="6"/>
  <c r="B6840" i="6"/>
  <c r="B6912" i="6"/>
  <c r="B6984" i="6"/>
  <c r="B7056" i="6"/>
  <c r="B7128" i="6"/>
  <c r="B7200" i="6"/>
  <c r="B7272" i="6"/>
  <c r="B7320" i="6"/>
  <c r="B7335" i="6"/>
  <c r="B7447" i="6"/>
  <c r="B7501" i="6"/>
  <c r="B7555" i="6"/>
  <c r="B7595" i="6"/>
  <c r="B7620" i="6"/>
  <c r="B7629" i="6"/>
  <c r="B7638" i="6"/>
  <c r="B7266" i="6"/>
  <c r="B7321" i="6"/>
  <c r="B7343" i="6"/>
  <c r="B7387" i="6"/>
  <c r="B7402" i="6"/>
  <c r="B7448" i="6"/>
  <c r="B7502" i="6"/>
  <c r="B7556" i="6"/>
  <c r="B7579" i="6"/>
  <c r="B7604" i="6"/>
  <c r="B7630" i="6"/>
  <c r="B7705" i="6"/>
  <c r="B7716" i="6"/>
  <c r="B7795" i="6"/>
  <c r="B7854" i="6"/>
  <c r="B6972" i="6"/>
  <c r="B7044" i="6"/>
  <c r="B7116" i="6"/>
  <c r="B7188" i="6"/>
  <c r="B7260" i="6"/>
  <c r="B7307" i="6"/>
  <c r="B7322" i="6"/>
  <c r="B7351" i="6"/>
  <c r="B7366" i="6"/>
  <c r="B7425" i="6"/>
  <c r="B7433" i="6"/>
  <c r="B7456" i="6"/>
  <c r="B7479" i="6"/>
  <c r="B7487" i="6"/>
  <c r="B7510" i="6"/>
  <c r="B7533" i="6"/>
  <c r="B7541" i="6"/>
  <c r="B7564" i="6"/>
  <c r="B7631" i="6"/>
  <c r="B7695" i="6"/>
  <c r="B7706" i="6"/>
  <c r="B7717" i="6"/>
  <c r="B7728" i="6"/>
  <c r="B7820" i="6"/>
  <c r="B7927" i="6"/>
  <c r="B7963" i="6"/>
  <c r="B7658" i="6"/>
  <c r="B7666" i="6"/>
  <c r="B7710" i="6"/>
  <c r="B7732" i="6"/>
  <c r="B7762" i="6"/>
  <c r="B7803" i="6"/>
  <c r="B7821" i="6"/>
  <c r="B7846" i="6"/>
  <c r="B7855" i="6"/>
  <c r="B7904" i="6"/>
  <c r="B7928" i="6"/>
  <c r="B7964" i="6"/>
  <c r="B7363" i="6"/>
  <c r="B7435" i="6"/>
  <c r="B7507" i="6"/>
  <c r="B7586" i="6"/>
  <c r="B7674" i="6"/>
  <c r="B7733" i="6"/>
  <c r="B7763" i="6"/>
  <c r="B7804" i="6"/>
  <c r="B7856" i="6"/>
  <c r="B7696" i="6"/>
  <c r="B7704" i="6"/>
  <c r="B7726" i="6"/>
  <c r="B7764" i="6"/>
  <c r="B7805" i="6"/>
  <c r="B7823" i="6"/>
  <c r="B7857" i="6"/>
  <c r="B7697" i="6"/>
  <c r="B7749" i="6"/>
  <c r="B7772" i="6"/>
  <c r="B7806" i="6"/>
  <c r="B7848" i="6"/>
  <c r="B7858" i="6"/>
  <c r="B7907" i="6"/>
  <c r="B7919" i="6"/>
  <c r="B7417" i="6"/>
  <c r="B7489" i="6"/>
  <c r="B7561" i="6"/>
  <c r="B7588" i="6"/>
  <c r="B7661" i="6"/>
  <c r="B7690" i="6"/>
  <c r="B7781" i="6"/>
  <c r="B7789" i="6"/>
  <c r="B7798" i="6"/>
  <c r="B7807" i="6"/>
  <c r="B7831" i="6"/>
  <c r="B7849" i="6"/>
  <c r="B7879" i="6"/>
  <c r="B7713" i="6"/>
  <c r="B7751" i="6"/>
  <c r="B7782" i="6"/>
  <c r="B7790" i="6"/>
  <c r="B7808" i="6"/>
  <c r="B7815" i="6"/>
  <c r="B7832" i="6"/>
  <c r="B7841" i="6"/>
  <c r="B7869" i="6"/>
  <c r="B7889" i="6"/>
  <c r="B7921" i="6"/>
  <c r="B7957" i="6"/>
  <c r="B7969" i="6"/>
  <c r="B7677" i="6"/>
  <c r="B7714" i="6"/>
  <c r="B7736" i="6"/>
  <c r="B7743" i="6"/>
  <c r="B7774" i="6"/>
  <c r="B7816" i="6"/>
  <c r="B7833" i="6"/>
  <c r="B7890" i="6"/>
  <c r="B7910" i="6"/>
  <c r="B7922" i="6"/>
  <c r="B7946" i="6"/>
  <c r="B7970" i="6"/>
  <c r="B2005" i="6"/>
  <c r="B7327" i="6"/>
  <c r="B7399" i="6"/>
  <c r="B7471" i="6"/>
  <c r="B7543" i="6"/>
  <c r="B7618" i="6"/>
  <c r="B7744" i="6"/>
  <c r="B7759" i="6"/>
  <c r="B7834" i="6"/>
  <c r="B7871" i="6"/>
  <c r="B7891" i="6"/>
  <c r="B7923" i="6"/>
  <c r="B7641" i="6"/>
  <c r="B7700" i="6"/>
  <c r="B7835" i="6"/>
  <c r="B7862" i="6"/>
  <c r="B7882" i="6"/>
  <c r="B7708" i="6"/>
  <c r="B7723" i="6"/>
  <c r="B7730" i="6"/>
  <c r="B7776" i="6"/>
  <c r="B7793" i="6"/>
  <c r="B7818" i="6"/>
  <c r="B7836" i="6"/>
  <c r="B7873" i="6"/>
  <c r="B7883" i="6"/>
  <c r="B7902" i="6"/>
  <c r="B7937" i="6"/>
  <c r="B7309" i="6"/>
  <c r="B7381" i="6"/>
  <c r="B7453" i="6"/>
  <c r="B7525" i="6"/>
  <c r="B7672" i="6"/>
  <c r="B7746" i="6"/>
  <c r="B7769" i="6"/>
  <c r="B7777" i="6"/>
  <c r="B7785" i="6"/>
  <c r="B7794" i="6"/>
  <c r="B7819" i="6"/>
  <c r="B7844" i="6"/>
  <c r="B7864" i="6"/>
  <c r="B7874" i="6"/>
  <c r="B7894" i="6"/>
  <c r="B7612" i="6"/>
  <c r="B7684" i="6"/>
  <c r="B7756" i="6"/>
  <c r="B7828" i="6"/>
  <c r="B7887" i="6"/>
  <c r="B7896" i="6"/>
  <c r="B7912" i="6"/>
  <c r="B7955" i="6"/>
  <c r="B7984" i="6"/>
  <c r="B7995" i="6"/>
  <c r="B8006" i="6"/>
  <c r="B8040" i="6"/>
  <c r="B8122" i="6"/>
  <c r="B8276" i="6"/>
  <c r="B8347" i="6"/>
  <c r="B7606" i="6"/>
  <c r="B7678" i="6"/>
  <c r="B7750" i="6"/>
  <c r="B7822" i="6"/>
  <c r="B7863" i="6"/>
  <c r="B7872" i="6"/>
  <c r="B7888" i="6"/>
  <c r="B7929" i="6"/>
  <c r="B7956" i="6"/>
  <c r="B7965" i="6"/>
  <c r="B7985" i="6"/>
  <c r="B7996" i="6"/>
  <c r="B8019" i="6"/>
  <c r="B8052" i="6"/>
  <c r="B8194" i="6"/>
  <c r="B7905" i="6"/>
  <c r="B7930" i="6"/>
  <c r="B7938" i="6"/>
  <c r="B7947" i="6"/>
  <c r="B7966" i="6"/>
  <c r="B7986" i="6"/>
  <c r="B8008" i="6"/>
  <c r="B8031" i="6"/>
  <c r="B8065" i="6"/>
  <c r="B8077" i="6"/>
  <c r="B8089" i="6"/>
  <c r="B8112" i="6"/>
  <c r="B8266" i="6"/>
  <c r="B7738" i="6"/>
  <c r="B7810" i="6"/>
  <c r="B7881" i="6"/>
  <c r="B7906" i="6"/>
  <c r="B7914" i="6"/>
  <c r="B7948" i="6"/>
  <c r="B7967" i="6"/>
  <c r="B7976" i="6"/>
  <c r="B7998" i="6"/>
  <c r="B8009" i="6"/>
  <c r="B8021" i="6"/>
  <c r="B8137" i="6"/>
  <c r="B8149" i="6"/>
  <c r="B8161" i="6"/>
  <c r="B8184" i="6"/>
  <c r="B7949" i="6"/>
  <c r="B7958" i="6"/>
  <c r="B7977" i="6"/>
  <c r="B7999" i="6"/>
  <c r="B8033" i="6"/>
  <c r="B8043" i="6"/>
  <c r="B8091" i="6"/>
  <c r="B8209" i="6"/>
  <c r="B8221" i="6"/>
  <c r="B8233" i="6"/>
  <c r="B8256" i="6"/>
  <c r="B7866" i="6"/>
  <c r="B7899" i="6"/>
  <c r="B7924" i="6"/>
  <c r="B7932" i="6"/>
  <c r="B7940" i="6"/>
  <c r="B7959" i="6"/>
  <c r="B7978" i="6"/>
  <c r="B7988" i="6"/>
  <c r="B8000" i="6"/>
  <c r="B8011" i="6"/>
  <c r="B8023" i="6"/>
  <c r="B8163" i="6"/>
  <c r="B8281" i="6"/>
  <c r="B8293" i="6"/>
  <c r="B8305" i="6"/>
  <c r="B7576" i="6"/>
  <c r="B7648" i="6"/>
  <c r="B7720" i="6"/>
  <c r="B7792" i="6"/>
  <c r="B7875" i="6"/>
  <c r="B7900" i="6"/>
  <c r="B7908" i="6"/>
  <c r="B7916" i="6"/>
  <c r="B7941" i="6"/>
  <c r="B7960" i="6"/>
  <c r="B8012" i="6"/>
  <c r="B8081" i="6"/>
  <c r="B8235" i="6"/>
  <c r="B8353" i="6"/>
  <c r="B7876" i="6"/>
  <c r="B7884" i="6"/>
  <c r="B7892" i="6"/>
  <c r="B7917" i="6"/>
  <c r="B7942" i="6"/>
  <c r="B7961" i="6"/>
  <c r="B7980" i="6"/>
  <c r="B7990" i="6"/>
  <c r="B8002" i="6"/>
  <c r="B8025" i="6"/>
  <c r="B8153" i="6"/>
  <c r="B8307" i="6"/>
  <c r="B7780" i="6"/>
  <c r="B7852" i="6"/>
  <c r="B7860" i="6"/>
  <c r="B7868" i="6"/>
  <c r="B7893" i="6"/>
  <c r="B7918" i="6"/>
  <c r="B7926" i="6"/>
  <c r="B7943" i="6"/>
  <c r="B7962" i="6"/>
  <c r="B7991" i="6"/>
  <c r="B8071" i="6"/>
  <c r="B8083" i="6"/>
  <c r="B8095" i="6"/>
  <c r="B8225" i="6"/>
  <c r="B7944" i="6"/>
  <c r="B7971" i="6"/>
  <c r="B7992" i="6"/>
  <c r="B8015" i="6"/>
  <c r="B8027" i="6"/>
  <c r="B8037" i="6"/>
  <c r="B8060" i="6"/>
  <c r="B8072" i="6"/>
  <c r="B8143" i="6"/>
  <c r="B8155" i="6"/>
  <c r="B8167" i="6"/>
  <c r="B8297" i="6"/>
  <c r="B7768" i="6"/>
  <c r="B7840" i="6"/>
  <c r="B7870" i="6"/>
  <c r="B7878" i="6"/>
  <c r="B7935" i="6"/>
  <c r="B7953" i="6"/>
  <c r="B7972" i="6"/>
  <c r="B7993" i="6"/>
  <c r="B8016" i="6"/>
  <c r="B8132" i="6"/>
  <c r="B8215" i="6"/>
  <c r="B8227" i="6"/>
  <c r="B8239" i="6"/>
  <c r="B7911" i="6"/>
  <c r="B7920" i="6"/>
  <c r="B7936" i="6"/>
  <c r="B7954" i="6"/>
  <c r="B7973" i="6"/>
  <c r="B7994" i="6"/>
  <c r="B8017" i="6"/>
  <c r="B8050" i="6"/>
  <c r="B8062" i="6"/>
  <c r="B8204" i="6"/>
  <c r="B8287" i="6"/>
  <c r="B8299" i="6"/>
  <c r="B8311" i="6"/>
  <c r="B8328" i="6"/>
  <c r="B8338" i="6"/>
  <c r="B8348" i="6"/>
  <c r="B7979" i="6"/>
  <c r="B7989" i="6"/>
  <c r="B8010" i="6"/>
  <c r="B8020" i="6"/>
  <c r="B8030" i="6"/>
  <c r="B8051" i="6"/>
  <c r="B8061" i="6"/>
  <c r="B8082" i="6"/>
  <c r="B8092" i="6"/>
  <c r="B8102" i="6"/>
  <c r="B8123" i="6"/>
  <c r="B8133" i="6"/>
  <c r="B8154" i="6"/>
  <c r="B8164" i="6"/>
  <c r="B8174" i="6"/>
  <c r="B8195" i="6"/>
  <c r="B8205" i="6"/>
  <c r="B8226" i="6"/>
  <c r="B8236" i="6"/>
  <c r="B8246" i="6"/>
  <c r="B8267" i="6"/>
  <c r="B8277" i="6"/>
  <c r="B8298" i="6"/>
  <c r="B8308" i="6"/>
  <c r="B8318" i="6"/>
  <c r="B8339" i="6"/>
  <c r="B8349" i="6"/>
  <c r="B8093" i="6"/>
  <c r="B8103" i="6"/>
  <c r="B8124" i="6"/>
  <c r="B8134" i="6"/>
  <c r="B8144" i="6"/>
  <c r="B8165" i="6"/>
  <c r="B8175" i="6"/>
  <c r="B8196" i="6"/>
  <c r="B8206" i="6"/>
  <c r="B8216" i="6"/>
  <c r="B8237" i="6"/>
  <c r="B8247" i="6"/>
  <c r="B8268" i="6"/>
  <c r="B8278" i="6"/>
  <c r="B8288" i="6"/>
  <c r="B8309" i="6"/>
  <c r="B8319" i="6"/>
  <c r="B8340" i="6"/>
  <c r="B8350" i="6"/>
  <c r="B8001" i="6"/>
  <c r="B8022" i="6"/>
  <c r="B8032" i="6"/>
  <c r="B8042" i="6"/>
  <c r="B8063" i="6"/>
  <c r="B8073" i="6"/>
  <c r="B8094" i="6"/>
  <c r="B8104" i="6"/>
  <c r="B8114" i="6"/>
  <c r="B8135" i="6"/>
  <c r="B8145" i="6"/>
  <c r="B8166" i="6"/>
  <c r="B8176" i="6"/>
  <c r="B8186" i="6"/>
  <c r="B8207" i="6"/>
  <c r="B8217" i="6"/>
  <c r="B8238" i="6"/>
  <c r="B8248" i="6"/>
  <c r="B8258" i="6"/>
  <c r="B8279" i="6"/>
  <c r="B8289" i="6"/>
  <c r="B8310" i="6"/>
  <c r="B8320" i="6"/>
  <c r="B8330" i="6"/>
  <c r="B8351" i="6"/>
  <c r="B8064" i="6"/>
  <c r="B8074" i="6"/>
  <c r="B8084" i="6"/>
  <c r="B8105" i="6"/>
  <c r="B8115" i="6"/>
  <c r="B8136" i="6"/>
  <c r="B8146" i="6"/>
  <c r="B8156" i="6"/>
  <c r="B8177" i="6"/>
  <c r="B8187" i="6"/>
  <c r="B8208" i="6"/>
  <c r="B8218" i="6"/>
  <c r="B8228" i="6"/>
  <c r="B8249" i="6"/>
  <c r="B8259" i="6"/>
  <c r="B8280" i="6"/>
  <c r="B8290" i="6"/>
  <c r="B8300" i="6"/>
  <c r="B8321" i="6"/>
  <c r="B8331" i="6"/>
  <c r="B8352" i="6"/>
  <c r="B7982" i="6"/>
  <c r="B8003" i="6"/>
  <c r="B8013" i="6"/>
  <c r="B8034" i="6"/>
  <c r="B8044" i="6"/>
  <c r="B8054" i="6"/>
  <c r="B8075" i="6"/>
  <c r="B8085" i="6"/>
  <c r="B8106" i="6"/>
  <c r="B8116" i="6"/>
  <c r="B8126" i="6"/>
  <c r="B8147" i="6"/>
  <c r="B8157" i="6"/>
  <c r="B8178" i="6"/>
  <c r="B8188" i="6"/>
  <c r="B8198" i="6"/>
  <c r="B8219" i="6"/>
  <c r="B8229" i="6"/>
  <c r="B8250" i="6"/>
  <c r="B8260" i="6"/>
  <c r="B8270" i="6"/>
  <c r="B8291" i="6"/>
  <c r="B8301" i="6"/>
  <c r="B8322" i="6"/>
  <c r="B8332" i="6"/>
  <c r="B8342" i="6"/>
  <c r="B7974" i="6"/>
  <c r="B7983" i="6"/>
  <c r="B8004" i="6"/>
  <c r="B8014" i="6"/>
  <c r="B8024" i="6"/>
  <c r="B8045" i="6"/>
  <c r="B8055" i="6"/>
  <c r="B8076" i="6"/>
  <c r="B8086" i="6"/>
  <c r="B8096" i="6"/>
  <c r="B8117" i="6"/>
  <c r="B8127" i="6"/>
  <c r="B8148" i="6"/>
  <c r="B8158" i="6"/>
  <c r="B8168" i="6"/>
  <c r="B8189" i="6"/>
  <c r="B8199" i="6"/>
  <c r="B8220" i="6"/>
  <c r="B8230" i="6"/>
  <c r="B8240" i="6"/>
  <c r="B8261" i="6"/>
  <c r="B8271" i="6"/>
  <c r="B8292" i="6"/>
  <c r="B8302" i="6"/>
  <c r="B8312" i="6"/>
  <c r="B8333" i="6"/>
  <c r="B8343" i="6"/>
  <c r="B8046" i="6"/>
  <c r="B8056" i="6"/>
  <c r="B8066" i="6"/>
  <c r="B8087" i="6"/>
  <c r="B8097" i="6"/>
  <c r="B8118" i="6"/>
  <c r="B8128" i="6"/>
  <c r="B8138" i="6"/>
  <c r="B8159" i="6"/>
  <c r="B8169" i="6"/>
  <c r="B8190" i="6"/>
  <c r="B8200" i="6"/>
  <c r="B8210" i="6"/>
  <c r="B8231" i="6"/>
  <c r="B8241" i="6"/>
  <c r="B8262" i="6"/>
  <c r="B8272" i="6"/>
  <c r="B8282" i="6"/>
  <c r="B8303" i="6"/>
  <c r="B8313" i="6"/>
  <c r="B8334" i="6"/>
  <c r="B8344" i="6"/>
  <c r="B8354" i="6"/>
  <c r="B8026" i="6"/>
  <c r="B8036" i="6"/>
  <c r="B8057" i="6"/>
  <c r="B8067" i="6"/>
  <c r="B8088" i="6"/>
  <c r="B8098" i="6"/>
  <c r="B8108" i="6"/>
  <c r="B8129" i="6"/>
  <c r="B8139" i="6"/>
  <c r="B8160" i="6"/>
  <c r="B8170" i="6"/>
  <c r="B8180" i="6"/>
  <c r="B8201" i="6"/>
  <c r="B8211" i="6"/>
  <c r="B8232" i="6"/>
  <c r="B8242" i="6"/>
  <c r="B8252" i="6"/>
  <c r="B8273" i="6"/>
  <c r="B8283" i="6"/>
  <c r="B8304" i="6"/>
  <c r="B8314" i="6"/>
  <c r="B8324" i="6"/>
  <c r="B8345" i="6"/>
  <c r="B8355" i="6"/>
  <c r="B8058" i="6"/>
  <c r="B8068" i="6"/>
  <c r="B8078" i="6"/>
  <c r="B8099" i="6"/>
  <c r="B8109" i="6"/>
  <c r="B8130" i="6"/>
  <c r="B8140" i="6"/>
  <c r="B8150" i="6"/>
  <c r="B8171" i="6"/>
  <c r="B8181" i="6"/>
  <c r="B8202" i="6"/>
  <c r="B8212" i="6"/>
  <c r="B8222" i="6"/>
  <c r="B8243" i="6"/>
  <c r="B8253" i="6"/>
  <c r="B8274" i="6"/>
  <c r="B8284" i="6"/>
  <c r="B8294" i="6"/>
  <c r="B8315" i="6"/>
  <c r="B8325" i="6"/>
  <c r="B8346" i="6"/>
  <c r="B8356" i="6"/>
  <c r="B7950" i="6"/>
  <c r="B7968" i="6"/>
  <c r="B7997" i="6"/>
  <c r="B8007" i="6"/>
  <c r="B8028" i="6"/>
  <c r="B8038" i="6"/>
  <c r="B8048" i="6"/>
  <c r="B8069" i="6"/>
  <c r="B8079" i="6"/>
  <c r="B8100" i="6"/>
  <c r="B8110" i="6"/>
  <c r="B8120" i="6"/>
  <c r="B8141" i="6"/>
  <c r="B8151" i="6"/>
  <c r="B8172" i="6"/>
  <c r="B8182" i="6"/>
  <c r="B8192" i="6"/>
  <c r="B8213" i="6"/>
  <c r="B8223" i="6"/>
  <c r="B8244" i="6"/>
  <c r="B8254" i="6"/>
  <c r="B8264" i="6"/>
  <c r="B8285" i="6"/>
  <c r="B8295" i="6"/>
  <c r="B8316" i="6"/>
  <c r="B8326" i="6"/>
  <c r="B8336" i="6"/>
  <c r="B8357" i="6"/>
  <c r="B8018" i="6"/>
  <c r="B8039" i="6"/>
  <c r="B8049" i="6"/>
  <c r="B8070" i="6"/>
  <c r="B8080" i="6"/>
  <c r="B8090" i="6"/>
  <c r="B8111" i="6"/>
  <c r="B8121" i="6"/>
  <c r="B8142" i="6"/>
  <c r="B8152" i="6"/>
  <c r="B8162" i="6"/>
  <c r="B8183" i="6"/>
  <c r="B8193" i="6"/>
  <c r="B8214" i="6"/>
  <c r="B8224" i="6"/>
  <c r="B8234" i="6"/>
  <c r="B8255" i="6"/>
  <c r="B8265" i="6"/>
  <c r="B8286" i="6"/>
  <c r="B8296" i="6"/>
  <c r="B8306" i="6"/>
  <c r="B8327" i="6"/>
  <c r="B8337" i="6"/>
  <c r="B8358" i="6"/>
  <c r="B2288" i="6"/>
  <c r="B2249" i="6"/>
  <c r="B2216" i="6"/>
  <c r="B2190" i="6"/>
  <c r="B2164" i="6"/>
  <c r="B2307" i="6"/>
  <c r="B2294" i="6"/>
  <c r="B2255" i="6"/>
  <c r="B2235" i="6"/>
  <c r="B2209" i="6"/>
  <c r="B2183" i="6"/>
  <c r="B2163" i="6"/>
  <c r="B2124" i="6"/>
  <c r="B2083" i="6"/>
  <c r="B2045" i="6"/>
  <c r="B2022" i="6"/>
  <c r="B2313" i="6"/>
  <c r="B2287" i="6"/>
  <c r="B2261" i="6"/>
  <c r="B2248" i="6"/>
  <c r="B2228" i="6"/>
  <c r="B2202" i="6"/>
  <c r="B2176" i="6"/>
  <c r="B2169" i="6"/>
  <c r="B2156" i="6"/>
  <c r="B2130" i="6"/>
  <c r="B2117" i="6"/>
  <c r="B2104" i="6"/>
  <c r="B2082" i="6"/>
  <c r="B2067" i="6"/>
  <c r="B2037" i="6"/>
  <c r="B2029" i="6"/>
  <c r="B2021" i="6"/>
  <c r="B2014" i="6"/>
  <c r="B1968" i="6"/>
  <c r="B1959" i="6"/>
  <c r="B1936" i="6"/>
  <c r="B1921" i="6"/>
  <c r="B1906" i="6"/>
  <c r="B1898" i="6"/>
  <c r="B1833" i="6"/>
  <c r="B1809" i="6"/>
  <c r="B1800" i="6"/>
  <c r="B1762" i="6"/>
  <c r="B1739" i="6"/>
  <c r="B1528" i="6"/>
  <c r="B2208" i="6"/>
  <c r="B2162" i="6"/>
  <c r="B2149" i="6"/>
  <c r="B2136" i="6"/>
  <c r="B2123" i="6"/>
  <c r="B2110" i="6"/>
  <c r="B2103" i="6"/>
  <c r="B2074" i="6"/>
  <c r="B2059" i="6"/>
  <c r="B2052" i="6"/>
  <c r="B2036" i="6"/>
  <c r="B2013" i="6"/>
  <c r="B1998" i="6"/>
  <c r="B1990" i="6"/>
  <c r="B1982" i="6"/>
  <c r="B1974" i="6"/>
  <c r="B1952" i="6"/>
  <c r="B1935" i="6"/>
  <c r="B1928" i="6"/>
  <c r="B1920" i="6"/>
  <c r="B1913" i="6"/>
  <c r="B1905" i="6"/>
  <c r="B1889" i="6"/>
  <c r="B1873" i="6"/>
  <c r="B1865" i="6"/>
  <c r="B1856" i="6"/>
  <c r="B1841" i="6"/>
  <c r="B1823" i="6"/>
  <c r="B1789" i="6"/>
  <c r="B1780" i="6"/>
  <c r="B1771" i="6"/>
  <c r="B1761" i="6"/>
  <c r="B1717" i="6"/>
  <c r="B1705" i="6"/>
  <c r="B1657" i="6"/>
  <c r="B1704" i="6"/>
  <c r="B1824" i="6"/>
  <c r="B1501" i="6"/>
  <c r="B1448" i="6"/>
  <c r="B2234" i="6"/>
  <c r="B2195" i="6"/>
  <c r="B2" i="6"/>
  <c r="B2253" i="6"/>
  <c r="B2214" i="6"/>
  <c r="B2181" i="6"/>
  <c r="B2142" i="6"/>
  <c r="B2109" i="6"/>
  <c r="B2088" i="6"/>
  <c r="B2081" i="6"/>
  <c r="B2020" i="6"/>
  <c r="B2004" i="6"/>
  <c r="B1997" i="6"/>
  <c r="B1989" i="6"/>
  <c r="B1967" i="6"/>
  <c r="B1958" i="6"/>
  <c r="B1951" i="6"/>
  <c r="B1904" i="6"/>
  <c r="B1864" i="6"/>
  <c r="B1855" i="6"/>
  <c r="B1847" i="6"/>
  <c r="B1832" i="6"/>
  <c r="B1815" i="6"/>
  <c r="B1788" i="6"/>
  <c r="B1749" i="6"/>
  <c r="B1738" i="6"/>
  <c r="B1727" i="6"/>
  <c r="B2221" i="6"/>
  <c r="B2182" i="6"/>
  <c r="B2175" i="6"/>
  <c r="B2299" i="6"/>
  <c r="B2260" i="6"/>
  <c r="B2227" i="6"/>
  <c r="B2188" i="6"/>
  <c r="B2155" i="6"/>
  <c r="B2116" i="6"/>
  <c r="B2073" i="6"/>
  <c r="B2066" i="6"/>
  <c r="B2051" i="6"/>
  <c r="B2043" i="6"/>
  <c r="B2035" i="6"/>
  <c r="B2028" i="6"/>
  <c r="B2305" i="6"/>
  <c r="B2266" i="6"/>
  <c r="B2259" i="6"/>
  <c r="B2233" i="6"/>
  <c r="B2194" i="6"/>
  <c r="B2187" i="6"/>
  <c r="B2161" i="6"/>
  <c r="B2122" i="6"/>
  <c r="B2115" i="6"/>
  <c r="B2080" i="6"/>
  <c r="B2019" i="6"/>
  <c r="B1966" i="6"/>
  <c r="B1934" i="6"/>
  <c r="B1919" i="6"/>
  <c r="B1911" i="6"/>
  <c r="B1888" i="6"/>
  <c r="B1872" i="6"/>
  <c r="B1854" i="6"/>
  <c r="B1840" i="6"/>
  <c r="B1822" i="6"/>
  <c r="B1798" i="6"/>
  <c r="B1760" i="6"/>
  <c r="B1748" i="6"/>
  <c r="B1737" i="6"/>
  <c r="B1715" i="6"/>
  <c r="B1667" i="6"/>
  <c r="B1535" i="6"/>
  <c r="B2273" i="6"/>
  <c r="B2240" i="6"/>
  <c r="B2201" i="6"/>
  <c r="B2168" i="6"/>
  <c r="B2129" i="6"/>
  <c r="B2096" i="6"/>
  <c r="B2317" i="6"/>
  <c r="B2311" i="6"/>
  <c r="B2272" i="6"/>
  <c r="B2265" i="6"/>
  <c r="B2239" i="6"/>
  <c r="B2200" i="6"/>
  <c r="B2193" i="6"/>
  <c r="B2167" i="6"/>
  <c r="B2128" i="6"/>
  <c r="B2121" i="6"/>
  <c r="B2072" i="6"/>
  <c r="B2065" i="6"/>
  <c r="B2050" i="6"/>
  <c r="B2042" i="6"/>
  <c r="B2018" i="6"/>
  <c r="B2003" i="6"/>
  <c r="B1965" i="6"/>
  <c r="B1957" i="6"/>
  <c r="B1942" i="6"/>
  <c r="B1933" i="6"/>
  <c r="B1896" i="6"/>
  <c r="B1887" i="6"/>
  <c r="B1880" i="6"/>
  <c r="B1846" i="6"/>
  <c r="B1839" i="6"/>
  <c r="B1814" i="6"/>
  <c r="B1797" i="6"/>
  <c r="B1787" i="6"/>
  <c r="B1778" i="6"/>
  <c r="B1769" i="6"/>
  <c r="B1726" i="6"/>
  <c r="B1678" i="6"/>
  <c r="B1666" i="6"/>
  <c r="B1654" i="6"/>
  <c r="B1618" i="6"/>
  <c r="B1478" i="6"/>
  <c r="B2232" i="6"/>
  <c r="B2186" i="6"/>
  <c r="B2173" i="6"/>
  <c r="B2160" i="6"/>
  <c r="B2147" i="6"/>
  <c r="B2134" i="6"/>
  <c r="B2127" i="6"/>
  <c r="B2114" i="6"/>
  <c r="B2101" i="6"/>
  <c r="B2094" i="6"/>
  <c r="B2064" i="6"/>
  <c r="B2057" i="6"/>
  <c r="B2049" i="6"/>
  <c r="B2033" i="6"/>
  <c r="B2011" i="6"/>
  <c r="B1987" i="6"/>
  <c r="B1964" i="6"/>
  <c r="B1941" i="6"/>
  <c r="B1918" i="6"/>
  <c r="B1910" i="6"/>
  <c r="B1902" i="6"/>
  <c r="B1879" i="6"/>
  <c r="B1871" i="6"/>
  <c r="B1853" i="6"/>
  <c r="B1829" i="6"/>
  <c r="B1821" i="6"/>
  <c r="B1813" i="6"/>
  <c r="B1796" i="6"/>
  <c r="B1777" i="6"/>
  <c r="B1735" i="6"/>
  <c r="B1677" i="6"/>
  <c r="B1653" i="6"/>
  <c r="B1573" i="6"/>
  <c r="B1555" i="6"/>
  <c r="B2219" i="6"/>
  <c r="B2316" i="6"/>
  <c r="B2284" i="6"/>
  <c r="B2251" i="6"/>
  <c r="B2225" i="6"/>
  <c r="B2212" i="6"/>
  <c r="B2205" i="6"/>
  <c r="B2192" i="6"/>
  <c r="B2179" i="6"/>
  <c r="B2140" i="6"/>
  <c r="B2133" i="6"/>
  <c r="B2107" i="6"/>
  <c r="B2086" i="6"/>
  <c r="B2078" i="6"/>
  <c r="B2048" i="6"/>
  <c r="B2017" i="6"/>
  <c r="B2010" i="6"/>
  <c r="B2002" i="6"/>
  <c r="B1979" i="6"/>
  <c r="B1971" i="6"/>
  <c r="B1963" i="6"/>
  <c r="B1956" i="6"/>
  <c r="B1948" i="6"/>
  <c r="B1932" i="6"/>
  <c r="B1925" i="6"/>
  <c r="B1917" i="6"/>
  <c r="B1895" i="6"/>
  <c r="B1886" i="6"/>
  <c r="B1870" i="6"/>
  <c r="B1837" i="6"/>
  <c r="B1785" i="6"/>
  <c r="B1757" i="6"/>
  <c r="B1734" i="6"/>
  <c r="B1700" i="6"/>
  <c r="B1725" i="6"/>
  <c r="B1752" i="6"/>
  <c r="B1786" i="6"/>
  <c r="B1732" i="6"/>
  <c r="B1980" i="6"/>
  <c r="B1740" i="6"/>
  <c r="B1747" i="6"/>
  <c r="B1686" i="6"/>
  <c r="B1693" i="6"/>
  <c r="B1714" i="6"/>
  <c r="B1782" i="6"/>
  <c r="B1830" i="6"/>
  <c r="B1884" i="6"/>
  <c r="B1743" i="6"/>
  <c r="B1770" i="6"/>
  <c r="B1804" i="6"/>
  <c r="B1729" i="6"/>
  <c r="B1750" i="6"/>
  <c r="B1938" i="6"/>
  <c r="B1744" i="6"/>
  <c r="B1751" i="6"/>
  <c r="B1745" i="6"/>
  <c r="B1793" i="6"/>
  <c r="B2247" i="6"/>
  <c r="B2278" i="6"/>
  <c r="B2245" i="6"/>
  <c r="B2199" i="6"/>
  <c r="B2297" i="6"/>
  <c r="B2264" i="6"/>
  <c r="B2283" i="6"/>
  <c r="B2257" i="6"/>
  <c r="B2231" i="6"/>
  <c r="B2211" i="6"/>
  <c r="B2185" i="6"/>
  <c r="B2159" i="6"/>
  <c r="B2139" i="6"/>
  <c r="B2113" i="6"/>
  <c r="B2085" i="6"/>
  <c r="B2063" i="6"/>
  <c r="B2047" i="6"/>
  <c r="B2032" i="6"/>
  <c r="B2025" i="6"/>
  <c r="B2009" i="6"/>
  <c r="B2001" i="6"/>
  <c r="B1986" i="6"/>
  <c r="B1962" i="6"/>
  <c r="B1947" i="6"/>
  <c r="B1940" i="6"/>
  <c r="B1916" i="6"/>
  <c r="B1909" i="6"/>
  <c r="B1894" i="6"/>
  <c r="B1877" i="6"/>
  <c r="B1869" i="6"/>
  <c r="B1852" i="6"/>
  <c r="B1836" i="6"/>
  <c r="B1828" i="6"/>
  <c r="B1812" i="6"/>
  <c r="B1775" i="6"/>
  <c r="B1767" i="6"/>
  <c r="B1756" i="6"/>
  <c r="B1723" i="6"/>
  <c r="B1701" i="6"/>
  <c r="B1639" i="6"/>
  <c r="B1627" i="6"/>
  <c r="B1603" i="6"/>
  <c r="B1645" i="6"/>
  <c r="B2254" i="6"/>
  <c r="B2304" i="6"/>
  <c r="B2258" i="6"/>
  <c r="B2206" i="6"/>
  <c r="B2310" i="6"/>
  <c r="B2277" i="6"/>
  <c r="B2238" i="6"/>
  <c r="B2290" i="6"/>
  <c r="B2270" i="6"/>
  <c r="B2244" i="6"/>
  <c r="B2218" i="6"/>
  <c r="B2198" i="6"/>
  <c r="B2172" i="6"/>
  <c r="B2146" i="6"/>
  <c r="B2126" i="6"/>
  <c r="B2100" i="6"/>
  <c r="B2077" i="6"/>
  <c r="B2055" i="6"/>
  <c r="B2296" i="6"/>
  <c r="B2289" i="6"/>
  <c r="B2276" i="6"/>
  <c r="B2263" i="6"/>
  <c r="B2224" i="6"/>
  <c r="B2217" i="6"/>
  <c r="B2191" i="6"/>
  <c r="B2152" i="6"/>
  <c r="B2145" i="6"/>
  <c r="B2119" i="6"/>
  <c r="B2092" i="6"/>
  <c r="B2070" i="6"/>
  <c r="B2016" i="6"/>
  <c r="B2008" i="6"/>
  <c r="B1993" i="6"/>
  <c r="B1978" i="6"/>
  <c r="B1970" i="6"/>
  <c r="B1946" i="6"/>
  <c r="B1931" i="6"/>
  <c r="B1893" i="6"/>
  <c r="B1827" i="6"/>
  <c r="B1803" i="6"/>
  <c r="B1755" i="6"/>
  <c r="B1295" i="6"/>
  <c r="B2230" i="6"/>
  <c r="B2223" i="6"/>
  <c r="B2197" i="6"/>
  <c r="B2158" i="6"/>
  <c r="B2151" i="6"/>
  <c r="B2138" i="6"/>
  <c r="B2125" i="6"/>
  <c r="B2112" i="6"/>
  <c r="B2099" i="6"/>
  <c r="B2091" i="6"/>
  <c r="B2084" i="6"/>
  <c r="B2076" i="6"/>
  <c r="B2069" i="6"/>
  <c r="B2062" i="6"/>
  <c r="B2054" i="6"/>
  <c r="B2046" i="6"/>
  <c r="B2024" i="6"/>
  <c r="B2007" i="6"/>
  <c r="B2000" i="6"/>
  <c r="B1992" i="6"/>
  <c r="B1985" i="6"/>
  <c r="B1977" i="6"/>
  <c r="B1961" i="6"/>
  <c r="B1939" i="6"/>
  <c r="B1915" i="6"/>
  <c r="B1892" i="6"/>
  <c r="B1876" i="6"/>
  <c r="B1868" i="6"/>
  <c r="B1859" i="6"/>
  <c r="B1843" i="6"/>
  <c r="B1835" i="6"/>
  <c r="B1811" i="6"/>
  <c r="B1802" i="6"/>
  <c r="B1783" i="6"/>
  <c r="B1765" i="6"/>
  <c r="B1754" i="6"/>
  <c r="B1721" i="6"/>
  <c r="B1697" i="6"/>
  <c r="B1685" i="6"/>
  <c r="B1673" i="6"/>
  <c r="B1649" i="6"/>
  <c r="B1415" i="6"/>
  <c r="B1431" i="6"/>
  <c r="B2308" i="6"/>
  <c r="B2275" i="6"/>
  <c r="B2236" i="6"/>
  <c r="B2157" i="6"/>
  <c r="B2144" i="6"/>
  <c r="B2131" i="6"/>
  <c r="B2118" i="6"/>
  <c r="B2105" i="6"/>
  <c r="B2090" i="6"/>
  <c r="B2061" i="6"/>
  <c r="B2039" i="6"/>
  <c r="B2030" i="6"/>
  <c r="B2023" i="6"/>
  <c r="B1976" i="6"/>
  <c r="B1945" i="6"/>
  <c r="B1930" i="6"/>
  <c r="B1907" i="6"/>
  <c r="B1899" i="6"/>
  <c r="B1891" i="6"/>
  <c r="B1875" i="6"/>
  <c r="B1850" i="6"/>
  <c r="B1834" i="6"/>
  <c r="B1826" i="6"/>
  <c r="B1801" i="6"/>
  <c r="B1792" i="6"/>
  <c r="B1773" i="6"/>
  <c r="B1741" i="6"/>
  <c r="B1731" i="6"/>
  <c r="B1708" i="6"/>
  <c r="B1696" i="6"/>
  <c r="B1660" i="6"/>
  <c r="B1596" i="6"/>
  <c r="B1576" i="6"/>
  <c r="B2229" i="6"/>
  <c r="B2203" i="6"/>
  <c r="B2177" i="6"/>
  <c r="B2242" i="6"/>
  <c r="B2170" i="6"/>
  <c r="B2137" i="6"/>
  <c r="B2075" i="6"/>
  <c r="B2053" i="6"/>
  <c r="B2038" i="6"/>
  <c r="B2006" i="6"/>
  <c r="B1991" i="6"/>
  <c r="B1983" i="6"/>
  <c r="B1975" i="6"/>
  <c r="B1960" i="6"/>
  <c r="B1953" i="6"/>
  <c r="B1937" i="6"/>
  <c r="B1929" i="6"/>
  <c r="B1914" i="6"/>
  <c r="B1890" i="6"/>
  <c r="B1883" i="6"/>
  <c r="B1874" i="6"/>
  <c r="B1867" i="6"/>
  <c r="B1857" i="6"/>
  <c r="B1842" i="6"/>
  <c r="B1817" i="6"/>
  <c r="B1810" i="6"/>
  <c r="B1791" i="6"/>
  <c r="B1781" i="6"/>
  <c r="B1763" i="6"/>
  <c r="B1719" i="6"/>
  <c r="B1707" i="6"/>
  <c r="B1695" i="6"/>
  <c r="B1671" i="6"/>
  <c r="B1713" i="6"/>
  <c r="B1759" i="6"/>
  <c r="B2044" i="6"/>
  <c r="B1972" i="6"/>
  <c r="B1926" i="6"/>
  <c r="B1900" i="6"/>
  <c r="B1860" i="6"/>
  <c r="B1820" i="6"/>
  <c r="B1806" i="6"/>
  <c r="B1799" i="6"/>
  <c r="B1779" i="6"/>
  <c r="B1772" i="6"/>
  <c r="B1758" i="6"/>
  <c r="B1670" i="6"/>
  <c r="B1655" i="6"/>
  <c r="B1648" i="6"/>
  <c r="B1625" i="6"/>
  <c r="B1593" i="6"/>
  <c r="B1557" i="6"/>
  <c r="B1549" i="6"/>
  <c r="B1542" i="6"/>
  <c r="B1504" i="6"/>
  <c r="B1474" i="6"/>
  <c r="B1724" i="6"/>
  <c r="B1710" i="6"/>
  <c r="B1703" i="6"/>
  <c r="B1690" i="6"/>
  <c r="B1683" i="6"/>
  <c r="B1669" i="6"/>
  <c r="B1662" i="6"/>
  <c r="B1647" i="6"/>
  <c r="B1640" i="6"/>
  <c r="B1632" i="6"/>
  <c r="B1624" i="6"/>
  <c r="B1608" i="6"/>
  <c r="B1601" i="6"/>
  <c r="B1584" i="6"/>
  <c r="B1568" i="6"/>
  <c r="B1548" i="6"/>
  <c r="B1513" i="6"/>
  <c r="B1483" i="6"/>
  <c r="B1451" i="6"/>
  <c r="B1442" i="6"/>
  <c r="B2056" i="6"/>
  <c r="B1984" i="6"/>
  <c r="B1912" i="6"/>
  <c r="B1866" i="6"/>
  <c r="B1825" i="6"/>
  <c r="B1805" i="6"/>
  <c r="B1764" i="6"/>
  <c r="B1730" i="6"/>
  <c r="B1716" i="6"/>
  <c r="B1668" i="6"/>
  <c r="B1617" i="6"/>
  <c r="B1600" i="6"/>
  <c r="B1567" i="6"/>
  <c r="B1556" i="6"/>
  <c r="B1541" i="6"/>
  <c r="B1531" i="6"/>
  <c r="B1522" i="6"/>
  <c r="B1503" i="6"/>
  <c r="B1492" i="6"/>
  <c r="B1421" i="6"/>
  <c r="B1365" i="6"/>
  <c r="B1341" i="6"/>
  <c r="B1784" i="6"/>
  <c r="B1709" i="6"/>
  <c r="B1702" i="6"/>
  <c r="B1689" i="6"/>
  <c r="B1682" i="6"/>
  <c r="B1675" i="6"/>
  <c r="B1661" i="6"/>
  <c r="B1646" i="6"/>
  <c r="B1631" i="6"/>
  <c r="B1623" i="6"/>
  <c r="B1616" i="6"/>
  <c r="B1607" i="6"/>
  <c r="B1599" i="6"/>
  <c r="B1591" i="6"/>
  <c r="B1583" i="6"/>
  <c r="B1575" i="6"/>
  <c r="B1547" i="6"/>
  <c r="B1540" i="6"/>
  <c r="B1460" i="6"/>
  <c r="B1450" i="6"/>
  <c r="B1234" i="6"/>
  <c r="B2068" i="6"/>
  <c r="B1996" i="6"/>
  <c r="B1950" i="6"/>
  <c r="B1924" i="6"/>
  <c r="B1878" i="6"/>
  <c r="B1858" i="6"/>
  <c r="B1831" i="6"/>
  <c r="B1790" i="6"/>
  <c r="B1776" i="6"/>
  <c r="B1736" i="6"/>
  <c r="B1722" i="6"/>
  <c r="B1681" i="6"/>
  <c r="B1615" i="6"/>
  <c r="B1521" i="6"/>
  <c r="B1511" i="6"/>
  <c r="B1470" i="6"/>
  <c r="B1439" i="6"/>
  <c r="B1398" i="6"/>
  <c r="B1851" i="6"/>
  <c r="B1844" i="6"/>
  <c r="B1742" i="6"/>
  <c r="B1728" i="6"/>
  <c r="B1688" i="6"/>
  <c r="B1637" i="6"/>
  <c r="B1630" i="6"/>
  <c r="B1606" i="6"/>
  <c r="B1597" i="6"/>
  <c r="B1589" i="6"/>
  <c r="B1582" i="6"/>
  <c r="B1564" i="6"/>
  <c r="B1554" i="6"/>
  <c r="B1546" i="6"/>
  <c r="B1538" i="6"/>
  <c r="B1529" i="6"/>
  <c r="B1490" i="6"/>
  <c r="B1469" i="6"/>
  <c r="B1418" i="6"/>
  <c r="B1408" i="6"/>
  <c r="B1280" i="6"/>
  <c r="B1244" i="6"/>
  <c r="B1687" i="6"/>
  <c r="B1680" i="6"/>
  <c r="B1659" i="6"/>
  <c r="B1652" i="6"/>
  <c r="B1644" i="6"/>
  <c r="B1629" i="6"/>
  <c r="B1621" i="6"/>
  <c r="B1613" i="6"/>
  <c r="B1581" i="6"/>
  <c r="B1563" i="6"/>
  <c r="B1537" i="6"/>
  <c r="B1519" i="6"/>
  <c r="B1510" i="6"/>
  <c r="B1489" i="6"/>
  <c r="B1479" i="6"/>
  <c r="B1314" i="6"/>
  <c r="B1255" i="6"/>
  <c r="B1651" i="6"/>
  <c r="B1636" i="6"/>
  <c r="B1612" i="6"/>
  <c r="B1605" i="6"/>
  <c r="B1588" i="6"/>
  <c r="B1572" i="6"/>
  <c r="B1562" i="6"/>
  <c r="B1553" i="6"/>
  <c r="B1545" i="6"/>
  <c r="B1536" i="6"/>
  <c r="B1509" i="6"/>
  <c r="B1499" i="6"/>
  <c r="B1468" i="6"/>
  <c r="B1426" i="6"/>
  <c r="B1171" i="6"/>
  <c r="B1159" i="6"/>
  <c r="B1258" i="6"/>
  <c r="B1275" i="6"/>
  <c r="B1335" i="6"/>
  <c r="B1345" i="6"/>
  <c r="B1500" i="6"/>
  <c r="B1602" i="6"/>
  <c r="B1674" i="6"/>
  <c r="B1746" i="6"/>
  <c r="B1818" i="6"/>
  <c r="B1283" i="6"/>
  <c r="B1291" i="6"/>
  <c r="B1318" i="6"/>
  <c r="B1353" i="6"/>
  <c r="B1360" i="6"/>
  <c r="B1387" i="6"/>
  <c r="B1397" i="6"/>
  <c r="B1405" i="6"/>
  <c r="B1412" i="6"/>
  <c r="B1427" i="6"/>
  <c r="B1276" i="6"/>
  <c r="B1300" i="6"/>
  <c r="B1336" i="6"/>
  <c r="B1346" i="6"/>
  <c r="B1354" i="6"/>
  <c r="B1361" i="6"/>
  <c r="B1379" i="6"/>
  <c r="B1406" i="6"/>
  <c r="B1413" i="6"/>
  <c r="B1590" i="6"/>
  <c r="B1656" i="6"/>
  <c r="B1261" i="6"/>
  <c r="B1270" i="6"/>
  <c r="B1277" i="6"/>
  <c r="B1301" i="6"/>
  <c r="B1347" i="6"/>
  <c r="B1371" i="6"/>
  <c r="B1389" i="6"/>
  <c r="B1399" i="6"/>
  <c r="B1437" i="6"/>
  <c r="B1471" i="6"/>
  <c r="B1488" i="6"/>
  <c r="B1516" i="6"/>
  <c r="B1523" i="6"/>
  <c r="B1253" i="6"/>
  <c r="B1294" i="6"/>
  <c r="B1321" i="6"/>
  <c r="B1355" i="6"/>
  <c r="B1407" i="6"/>
  <c r="B1414" i="6"/>
  <c r="B1423" i="6"/>
  <c r="B1430" i="6"/>
  <c r="B1447" i="6"/>
  <c r="B1530" i="6"/>
  <c r="B1262" i="6"/>
  <c r="B1287" i="6"/>
  <c r="B1348" i="6"/>
  <c r="B1372" i="6"/>
  <c r="B1400" i="6"/>
  <c r="B1438" i="6"/>
  <c r="B1524" i="6"/>
  <c r="B1585" i="6"/>
  <c r="B1638" i="6"/>
  <c r="B1273" i="6"/>
  <c r="B1288" i="6"/>
  <c r="B1304" i="6"/>
  <c r="B1333" i="6"/>
  <c r="B1349" i="6"/>
  <c r="B1373" i="6"/>
  <c r="B1401" i="6"/>
  <c r="B1456" i="6"/>
  <c r="B1518" i="6"/>
  <c r="B1559" i="6"/>
  <c r="B1566" i="6"/>
  <c r="B1626" i="6"/>
  <c r="B1264" i="6"/>
  <c r="B1281" i="6"/>
  <c r="B1315" i="6"/>
  <c r="B1358" i="6"/>
  <c r="B1366" i="6"/>
  <c r="B1425" i="6"/>
  <c r="B1432" i="6"/>
  <c r="B1449" i="6"/>
  <c r="B1491" i="6"/>
  <c r="B1505" i="6"/>
  <c r="B1512" i="6"/>
  <c r="B1274" i="6"/>
  <c r="B1289" i="6"/>
  <c r="B1305" i="6"/>
  <c r="B1334" i="6"/>
  <c r="B1457" i="6"/>
  <c r="B1533" i="6"/>
  <c r="B1560" i="6"/>
  <c r="B1614" i="6"/>
  <c r="B1227" i="6"/>
  <c r="B1237" i="6"/>
  <c r="B1282" i="6"/>
  <c r="B1325" i="6"/>
  <c r="B1359" i="6"/>
  <c r="B1367" i="6"/>
  <c r="B1411" i="6"/>
  <c r="B1720" i="6"/>
  <c r="B1706" i="6"/>
  <c r="B1699" i="6"/>
  <c r="B1679" i="6"/>
  <c r="B1672" i="6"/>
  <c r="B1665" i="6"/>
  <c r="B1650" i="6"/>
  <c r="B1643" i="6"/>
  <c r="B1628" i="6"/>
  <c r="B1620" i="6"/>
  <c r="B1611" i="6"/>
  <c r="B1595" i="6"/>
  <c r="B1579" i="6"/>
  <c r="B1561" i="6"/>
  <c r="B1527" i="6"/>
  <c r="B1517" i="6"/>
  <c r="B1508" i="6"/>
  <c r="B1498" i="6"/>
  <c r="B1487" i="6"/>
  <c r="B1467" i="6"/>
  <c r="B1382" i="6"/>
  <c r="B2098" i="6"/>
  <c r="B2026" i="6"/>
  <c r="B1954" i="6"/>
  <c r="B1908" i="6"/>
  <c r="B1882" i="6"/>
  <c r="B1862" i="6"/>
  <c r="B1848" i="6"/>
  <c r="B1808" i="6"/>
  <c r="B1794" i="6"/>
  <c r="B1753" i="6"/>
  <c r="B1733" i="6"/>
  <c r="B1692" i="6"/>
  <c r="B1642" i="6"/>
  <c r="B1635" i="6"/>
  <c r="B1587" i="6"/>
  <c r="B1571" i="6"/>
  <c r="B1552" i="6"/>
  <c r="B1507" i="6"/>
  <c r="B1497" i="6"/>
  <c r="B1477" i="6"/>
  <c r="B1322" i="6"/>
  <c r="B1299" i="6"/>
  <c r="B1712" i="6"/>
  <c r="B1698" i="6"/>
  <c r="B1664" i="6"/>
  <c r="B1634" i="6"/>
  <c r="B1619" i="6"/>
  <c r="B1610" i="6"/>
  <c r="B1594" i="6"/>
  <c r="B1570" i="6"/>
  <c r="B1551" i="6"/>
  <c r="B1543" i="6"/>
  <c r="B1515" i="6"/>
  <c r="B1486" i="6"/>
  <c r="B1465" i="6"/>
  <c r="B1445" i="6"/>
  <c r="B1433" i="6"/>
  <c r="B1424" i="6"/>
  <c r="B1357" i="6"/>
  <c r="B1718" i="6"/>
  <c r="B1711" i="6"/>
  <c r="B1691" i="6"/>
  <c r="B1684" i="6"/>
  <c r="B1663" i="6"/>
  <c r="B1641" i="6"/>
  <c r="B1633" i="6"/>
  <c r="B1609" i="6"/>
  <c r="B1586" i="6"/>
  <c r="B1577" i="6"/>
  <c r="B1569" i="6"/>
  <c r="B1558" i="6"/>
  <c r="B1550" i="6"/>
  <c r="B1534" i="6"/>
  <c r="B1525" i="6"/>
  <c r="B1495" i="6"/>
  <c r="B1485" i="6"/>
  <c r="B1453" i="6"/>
  <c r="B1444" i="6"/>
  <c r="B1214" i="6"/>
  <c r="B1404" i="6"/>
  <c r="B1386" i="6"/>
  <c r="B1376" i="6"/>
  <c r="B1352" i="6"/>
  <c r="B1317" i="6"/>
  <c r="B1306" i="6"/>
  <c r="B1266" i="6"/>
  <c r="B1198" i="6"/>
  <c r="B1127" i="6"/>
  <c r="B1067" i="6"/>
  <c r="B1574" i="6"/>
  <c r="B1520" i="6"/>
  <c r="B1476" i="6"/>
  <c r="B1441" i="6"/>
  <c r="B1395" i="6"/>
  <c r="B1375" i="6"/>
  <c r="B1298" i="6"/>
  <c r="B1257" i="6"/>
  <c r="B1247" i="6"/>
  <c r="B1417" i="6"/>
  <c r="B1410" i="6"/>
  <c r="B1394" i="6"/>
  <c r="B1384" i="6"/>
  <c r="B1343" i="6"/>
  <c r="B1324" i="6"/>
  <c r="B1297" i="6"/>
  <c r="B1215" i="6"/>
  <c r="B1207" i="6"/>
  <c r="B1007" i="6"/>
  <c r="B1580" i="6"/>
  <c r="B1539" i="6"/>
  <c r="B1532" i="6"/>
  <c r="B1484" i="6"/>
  <c r="B1466" i="6"/>
  <c r="B1393" i="6"/>
  <c r="B1342" i="6"/>
  <c r="B1323" i="6"/>
  <c r="B1245" i="6"/>
  <c r="B1183" i="6"/>
  <c r="B1100" i="6"/>
  <c r="B1658" i="6"/>
  <c r="B1565" i="6"/>
  <c r="B1473" i="6"/>
  <c r="B1464" i="6"/>
  <c r="B1455" i="6"/>
  <c r="B1391" i="6"/>
  <c r="B1340" i="6"/>
  <c r="B1332" i="6"/>
  <c r="B1303" i="6"/>
  <c r="B1243" i="6"/>
  <c r="B1223" i="6"/>
  <c r="B884" i="6"/>
  <c r="B872" i="6"/>
  <c r="B849" i="6"/>
  <c r="B1118" i="6"/>
  <c r="B1165" i="6"/>
  <c r="B1172" i="6"/>
  <c r="B1189" i="6"/>
  <c r="B1231" i="6"/>
  <c r="B1292" i="6"/>
  <c r="B1390" i="6"/>
  <c r="B1475" i="6"/>
  <c r="B1058" i="6"/>
  <c r="B1079" i="6"/>
  <c r="B1101" i="6"/>
  <c r="B1138" i="6"/>
  <c r="B1157" i="6"/>
  <c r="B1216" i="6"/>
  <c r="B1240" i="6"/>
  <c r="B1256" i="6"/>
  <c r="B1263" i="6"/>
  <c r="B1286" i="6"/>
  <c r="B1129" i="6"/>
  <c r="B1166" i="6"/>
  <c r="B1173" i="6"/>
  <c r="B1225" i="6"/>
  <c r="B1232" i="6"/>
  <c r="B1279" i="6"/>
  <c r="B1462" i="6"/>
  <c r="B944" i="6"/>
  <c r="B1059" i="6"/>
  <c r="B1070" i="6"/>
  <c r="B1102" i="6"/>
  <c r="B1113" i="6"/>
  <c r="B1139" i="6"/>
  <c r="B1001" i="6"/>
  <c r="B1042" i="6"/>
  <c r="B1130" i="6"/>
  <c r="B1174" i="6"/>
  <c r="B1233" i="6"/>
  <c r="B1377" i="6"/>
  <c r="B1385" i="6"/>
  <c r="B968" i="6"/>
  <c r="B1094" i="6"/>
  <c r="B1114" i="6"/>
  <c r="B1151" i="6"/>
  <c r="B1160" i="6"/>
  <c r="B1168" i="6"/>
  <c r="B1184" i="6"/>
  <c r="B1364" i="6"/>
  <c r="B1506" i="6"/>
  <c r="B1578" i="6"/>
  <c r="B1003" i="6"/>
  <c r="B1025" i="6"/>
  <c r="B1034" i="6"/>
  <c r="B1115" i="6"/>
  <c r="B1161" i="6"/>
  <c r="B1169" i="6"/>
  <c r="B1185" i="6"/>
  <c r="B1228" i="6"/>
  <c r="B1125" i="6"/>
  <c r="B1205" i="6"/>
  <c r="B1220" i="6"/>
  <c r="B1313" i="6"/>
  <c r="B1351" i="6"/>
  <c r="B1403" i="6"/>
  <c r="B1494" i="6"/>
  <c r="B995" i="6"/>
  <c r="B1178" i="6"/>
  <c r="B1027" i="6"/>
  <c r="B1117" i="6"/>
  <c r="B1126" i="6"/>
  <c r="B1197" i="6"/>
  <c r="B837" i="6"/>
  <c r="B1592" i="6"/>
  <c r="B1544" i="6"/>
  <c r="B1482" i="6"/>
  <c r="B1472" i="6"/>
  <c r="B1463" i="6"/>
  <c r="B1454" i="6"/>
  <c r="B1381" i="6"/>
  <c r="B1363" i="6"/>
  <c r="B1312" i="6"/>
  <c r="B1271" i="6"/>
  <c r="B1204" i="6"/>
  <c r="B1192" i="6"/>
  <c r="B1145" i="6"/>
  <c r="B1496" i="6"/>
  <c r="B1481" i="6"/>
  <c r="B1338" i="6"/>
  <c r="B1330" i="6"/>
  <c r="B1241" i="6"/>
  <c r="B1221" i="6"/>
  <c r="B1179" i="6"/>
  <c r="B1676" i="6"/>
  <c r="B1604" i="6"/>
  <c r="B1502" i="6"/>
  <c r="B1480" i="6"/>
  <c r="B1461" i="6"/>
  <c r="B1446" i="6"/>
  <c r="B1429" i="6"/>
  <c r="B1422" i="6"/>
  <c r="B1329" i="6"/>
  <c r="B1320" i="6"/>
  <c r="B1310" i="6"/>
  <c r="B1293" i="6"/>
  <c r="B1285" i="6"/>
  <c r="B1211" i="6"/>
  <c r="B929" i="6"/>
  <c r="B905" i="6"/>
  <c r="B1370" i="6"/>
  <c r="B1328" i="6"/>
  <c r="B1284" i="6"/>
  <c r="B1260" i="6"/>
  <c r="B1251" i="6"/>
  <c r="B1229" i="6"/>
  <c r="B1219" i="6"/>
  <c r="B1047" i="6"/>
  <c r="B1435" i="6"/>
  <c r="B1420" i="6"/>
  <c r="B1378" i="6"/>
  <c r="B1369" i="6"/>
  <c r="B1327" i="6"/>
  <c r="B1308" i="6"/>
  <c r="B1268" i="6"/>
  <c r="B1250" i="6"/>
  <c r="B1239" i="6"/>
  <c r="B1210" i="6"/>
  <c r="B1153" i="6"/>
  <c r="B1057" i="6"/>
  <c r="B963" i="6"/>
  <c r="B1838" i="6"/>
  <c r="B1766" i="6"/>
  <c r="B1694" i="6"/>
  <c r="B1622" i="6"/>
  <c r="B1514" i="6"/>
  <c r="B1493" i="6"/>
  <c r="B1459" i="6"/>
  <c r="B1419" i="6"/>
  <c r="B1307" i="6"/>
  <c r="B1249" i="6"/>
  <c r="B1238" i="6"/>
  <c r="B1217" i="6"/>
  <c r="B807" i="6"/>
  <c r="B1230" i="6"/>
  <c r="B1222" i="6"/>
  <c r="B1188" i="6"/>
  <c r="B1164" i="6"/>
  <c r="B1155" i="6"/>
  <c r="B1136" i="6"/>
  <c r="B1109" i="6"/>
  <c r="B1099" i="6"/>
  <c r="B1088" i="6"/>
  <c r="B1077" i="6"/>
  <c r="B1066" i="6"/>
  <c r="B1037" i="6"/>
  <c r="B1006" i="6"/>
  <c r="B962" i="6"/>
  <c r="B904" i="6"/>
  <c r="B802" i="6"/>
  <c r="B778" i="6"/>
  <c r="B1163" i="6"/>
  <c r="B1108" i="6"/>
  <c r="B1087" i="6"/>
  <c r="B1016" i="6"/>
  <c r="B950" i="6"/>
  <c r="B903" i="6"/>
  <c r="B871" i="6"/>
  <c r="B824" i="6"/>
  <c r="B789" i="6"/>
  <c r="B729" i="6"/>
  <c r="B1452" i="6"/>
  <c r="B1396" i="6"/>
  <c r="B1388" i="6"/>
  <c r="B1380" i="6"/>
  <c r="B1269" i="6"/>
  <c r="B1196" i="6"/>
  <c r="B1186" i="6"/>
  <c r="B1116" i="6"/>
  <c r="B1107" i="6"/>
  <c r="B1075" i="6"/>
  <c r="B1064" i="6"/>
  <c r="B1055" i="6"/>
  <c r="B1015" i="6"/>
  <c r="B983" i="6"/>
  <c r="B960" i="6"/>
  <c r="B635" i="6"/>
  <c r="B391" i="6"/>
  <c r="B1252" i="6"/>
  <c r="B1236" i="6"/>
  <c r="B1133" i="6"/>
  <c r="B1106" i="6"/>
  <c r="B1096" i="6"/>
  <c r="B1074" i="6"/>
  <c r="B1014" i="6"/>
  <c r="B994" i="6"/>
  <c r="B982" i="6"/>
  <c r="B970" i="6"/>
  <c r="B937" i="6"/>
  <c r="B891" i="6"/>
  <c r="B857" i="6"/>
  <c r="B706" i="6"/>
  <c r="B1598" i="6"/>
  <c r="B1526" i="6"/>
  <c r="B1458" i="6"/>
  <c r="B1402" i="6"/>
  <c r="B1350" i="6"/>
  <c r="B1212" i="6"/>
  <c r="B1194" i="6"/>
  <c r="B1142" i="6"/>
  <c r="B1132" i="6"/>
  <c r="B1124" i="6"/>
  <c r="B1073" i="6"/>
  <c r="B1062" i="6"/>
  <c r="B1043" i="6"/>
  <c r="B981" i="6"/>
  <c r="B969" i="6"/>
  <c r="B890" i="6"/>
  <c r="B844" i="6"/>
  <c r="B832" i="6"/>
  <c r="B798" i="6"/>
  <c r="B657" i="6"/>
  <c r="B1175" i="6"/>
  <c r="B1141" i="6"/>
  <c r="B1123" i="6"/>
  <c r="B1104" i="6"/>
  <c r="B1083" i="6"/>
  <c r="B1061" i="6"/>
  <c r="B1053" i="6"/>
  <c r="B957" i="6"/>
  <c r="B923" i="6"/>
  <c r="B911" i="6"/>
  <c r="B761" i="6"/>
  <c r="B576" i="6"/>
  <c r="B422" i="6"/>
  <c r="B1443" i="6"/>
  <c r="B1428" i="6"/>
  <c r="B1356" i="6"/>
  <c r="B1319" i="6"/>
  <c r="B1311" i="6"/>
  <c r="B1265" i="6"/>
  <c r="B1082" i="6"/>
  <c r="B1060" i="6"/>
  <c r="B934" i="6"/>
  <c r="B922" i="6"/>
  <c r="B898" i="6"/>
  <c r="B831" i="6"/>
  <c r="B714" i="6"/>
  <c r="B583" i="6"/>
  <c r="B600" i="6"/>
  <c r="B664" i="6"/>
  <c r="B684" i="6"/>
  <c r="B738" i="6"/>
  <c r="B768" i="6"/>
  <c r="B786" i="6"/>
  <c r="B855" i="6"/>
  <c r="B878" i="6"/>
  <c r="B901" i="6"/>
  <c r="B909" i="6"/>
  <c r="B916" i="6"/>
  <c r="B940" i="6"/>
  <c r="B986" i="6"/>
  <c r="B796" i="6"/>
  <c r="B822" i="6"/>
  <c r="B847" i="6"/>
  <c r="B886" i="6"/>
  <c r="B932" i="6"/>
  <c r="B971" i="6"/>
  <c r="B1017" i="6"/>
  <c r="B1033" i="6"/>
  <c r="B1085" i="6"/>
  <c r="B1144" i="6"/>
  <c r="B1203" i="6"/>
  <c r="B815" i="6"/>
  <c r="B856" i="6"/>
  <c r="B902" i="6"/>
  <c r="B910" i="6"/>
  <c r="B917" i="6"/>
  <c r="B941" i="6"/>
  <c r="B949" i="6"/>
  <c r="B987" i="6"/>
  <c r="B1048" i="6"/>
  <c r="B1063" i="6"/>
  <c r="B1071" i="6"/>
  <c r="B780" i="6"/>
  <c r="B842" i="6"/>
  <c r="B881" i="6"/>
  <c r="B927" i="6"/>
  <c r="B973" i="6"/>
  <c r="B1012" i="6"/>
  <c r="B1072" i="6"/>
  <c r="B1131" i="6"/>
  <c r="B1190" i="6"/>
  <c r="B742" i="6"/>
  <c r="B790" i="6"/>
  <c r="B808" i="6"/>
  <c r="B825" i="6"/>
  <c r="B850" i="6"/>
  <c r="B873" i="6"/>
  <c r="B889" i="6"/>
  <c r="B897" i="6"/>
  <c r="B919" i="6"/>
  <c r="B935" i="6"/>
  <c r="B943" i="6"/>
  <c r="B958" i="6"/>
  <c r="B1004" i="6"/>
  <c r="B1028" i="6"/>
  <c r="B1035" i="6"/>
  <c r="B753" i="6"/>
  <c r="B843" i="6"/>
  <c r="B928" i="6"/>
  <c r="B974" i="6"/>
  <c r="B1013" i="6"/>
  <c r="B1177" i="6"/>
  <c r="B699" i="6"/>
  <c r="B717" i="6"/>
  <c r="B801" i="6"/>
  <c r="B809" i="6"/>
  <c r="B851" i="6"/>
  <c r="B859" i="6"/>
  <c r="B883" i="6"/>
  <c r="B670" i="6"/>
  <c r="B736" i="6"/>
  <c r="B754" i="6"/>
  <c r="B774" i="6"/>
  <c r="B819" i="6"/>
  <c r="B868" i="6"/>
  <c r="B914" i="6"/>
  <c r="B953" i="6"/>
  <c r="B999" i="6"/>
  <c r="B1045" i="6"/>
  <c r="B1089" i="6"/>
  <c r="B1097" i="6"/>
  <c r="B1148" i="6"/>
  <c r="B1156" i="6"/>
  <c r="B860" i="6"/>
  <c r="B899" i="6"/>
  <c r="B945" i="6"/>
  <c r="B961" i="6"/>
  <c r="B991" i="6"/>
  <c r="B1030" i="6"/>
  <c r="B1105" i="6"/>
  <c r="B1259" i="6"/>
  <c r="B767" i="6"/>
  <c r="B785" i="6"/>
  <c r="B845" i="6"/>
  <c r="B869" i="6"/>
  <c r="B877" i="6"/>
  <c r="B915" i="6"/>
  <c r="B976" i="6"/>
  <c r="B1000" i="6"/>
  <c r="B1046" i="6"/>
  <c r="B1054" i="6"/>
  <c r="B830" i="6"/>
  <c r="B1076" i="6"/>
  <c r="B1084" i="6"/>
  <c r="B1135" i="6"/>
  <c r="B1143" i="6"/>
  <c r="B1187" i="6"/>
  <c r="B1202" i="6"/>
  <c r="B1246" i="6"/>
  <c r="B1331" i="6"/>
  <c r="B1436" i="6"/>
  <c r="B1150" i="6"/>
  <c r="B1121" i="6"/>
  <c r="B1093" i="6"/>
  <c r="B1081" i="6"/>
  <c r="B1051" i="6"/>
  <c r="B1022" i="6"/>
  <c r="B990" i="6"/>
  <c r="B956" i="6"/>
  <c r="B921" i="6"/>
  <c r="B888" i="6"/>
  <c r="B865" i="6"/>
  <c r="B771" i="6"/>
  <c r="B747" i="6"/>
  <c r="B724" i="6"/>
  <c r="B730" i="6"/>
  <c r="B1434" i="6"/>
  <c r="B1392" i="6"/>
  <c r="B1362" i="6"/>
  <c r="B1309" i="6"/>
  <c r="B1201" i="6"/>
  <c r="B1191" i="6"/>
  <c r="B1120" i="6"/>
  <c r="B1041" i="6"/>
  <c r="B1021" i="6"/>
  <c r="B1009" i="6"/>
  <c r="B989" i="6"/>
  <c r="B955" i="6"/>
  <c r="B701" i="6"/>
  <c r="B677" i="6"/>
  <c r="B593" i="6"/>
  <c r="B711" i="6"/>
  <c r="B1209" i="6"/>
  <c r="B1181" i="6"/>
  <c r="B1119" i="6"/>
  <c r="B1112" i="6"/>
  <c r="B1091" i="6"/>
  <c r="B1049" i="6"/>
  <c r="B1040" i="6"/>
  <c r="B1029" i="6"/>
  <c r="B988" i="6"/>
  <c r="B965" i="6"/>
  <c r="B931" i="6"/>
  <c r="B896" i="6"/>
  <c r="B863" i="6"/>
  <c r="B816" i="6"/>
  <c r="B1440" i="6"/>
  <c r="B1383" i="6"/>
  <c r="B1368" i="6"/>
  <c r="B1316" i="6"/>
  <c r="B1278" i="6"/>
  <c r="B1224" i="6"/>
  <c r="B1199" i="6"/>
  <c r="B1147" i="6"/>
  <c r="B1019" i="6"/>
  <c r="B975" i="6"/>
  <c r="B942" i="6"/>
  <c r="B918" i="6"/>
  <c r="B885" i="6"/>
  <c r="B838" i="6"/>
  <c r="B792" i="6"/>
  <c r="B732" i="6"/>
  <c r="B1409" i="6"/>
  <c r="B1374" i="6"/>
  <c r="B1339" i="6"/>
  <c r="B1296" i="6"/>
  <c r="B1195" i="6"/>
  <c r="B1180" i="6"/>
  <c r="B1158" i="6"/>
  <c r="B1092" i="6"/>
  <c r="B1032" i="6"/>
  <c r="B993" i="6"/>
  <c r="B977" i="6"/>
  <c r="B947" i="6"/>
  <c r="B893" i="6"/>
  <c r="B870" i="6"/>
  <c r="B862" i="6"/>
  <c r="B821" i="6"/>
  <c r="B804" i="6"/>
  <c r="B795" i="6"/>
  <c r="B777" i="6"/>
  <c r="B721" i="6"/>
  <c r="B702" i="6"/>
  <c r="B693" i="6"/>
  <c r="B673" i="6"/>
  <c r="B642" i="6"/>
  <c r="B622" i="6"/>
  <c r="B610" i="6"/>
  <c r="B568" i="6"/>
  <c r="B514" i="6"/>
  <c r="B423" i="6"/>
  <c r="B134" i="6"/>
  <c r="B456" i="6"/>
  <c r="B501" i="6"/>
  <c r="B376" i="6"/>
  <c r="B457" i="6"/>
  <c r="B483" i="6"/>
  <c r="B502" i="6"/>
  <c r="B520" i="6"/>
  <c r="B528" i="6"/>
  <c r="B537" i="6"/>
  <c r="B562" i="6"/>
  <c r="B570" i="6"/>
  <c r="B579" i="6"/>
  <c r="B587" i="6"/>
  <c r="B612" i="6"/>
  <c r="B621" i="6"/>
  <c r="B636" i="6"/>
  <c r="B645" i="6"/>
  <c r="B441" i="6"/>
  <c r="B834" i="6"/>
  <c r="B387" i="6"/>
  <c r="B396" i="6"/>
  <c r="B411" i="6"/>
  <c r="B434" i="6"/>
  <c r="B442" i="6"/>
  <c r="B468" i="6"/>
  <c r="B476" i="6"/>
  <c r="B496" i="6"/>
  <c r="B459" i="6"/>
  <c r="B373" i="6"/>
  <c r="B460" i="6"/>
  <c r="B390" i="6"/>
  <c r="B398" i="6"/>
  <c r="B421" i="6"/>
  <c r="B436" i="6"/>
  <c r="B445" i="6"/>
  <c r="B454" i="6"/>
  <c r="B489" i="6"/>
  <c r="B558" i="6"/>
  <c r="B592" i="6"/>
  <c r="B666" i="6"/>
  <c r="B700" i="6"/>
  <c r="B338" i="6"/>
  <c r="B374" i="6"/>
  <c r="B382" i="6"/>
  <c r="B430" i="6"/>
  <c r="B500" i="6"/>
  <c r="B1069" i="6"/>
  <c r="B1031" i="6"/>
  <c r="B1024" i="6"/>
  <c r="B1008" i="6"/>
  <c r="B992" i="6"/>
  <c r="B985" i="6"/>
  <c r="B946" i="6"/>
  <c r="B939" i="6"/>
  <c r="B908" i="6"/>
  <c r="B892" i="6"/>
  <c r="B861" i="6"/>
  <c r="B854" i="6"/>
  <c r="B803" i="6"/>
  <c r="B794" i="6"/>
  <c r="B776" i="6"/>
  <c r="B756" i="6"/>
  <c r="B737" i="6"/>
  <c r="B720" i="6"/>
  <c r="B672" i="6"/>
  <c r="B663" i="6"/>
  <c r="B652" i="6"/>
  <c r="B609" i="6"/>
  <c r="B599" i="6"/>
  <c r="B556" i="6"/>
  <c r="B535" i="6"/>
  <c r="B513" i="6"/>
  <c r="B491" i="6"/>
  <c r="B1337" i="6"/>
  <c r="B1302" i="6"/>
  <c r="B1267" i="6"/>
  <c r="B1208" i="6"/>
  <c r="B1193" i="6"/>
  <c r="B1149" i="6"/>
  <c r="B1134" i="6"/>
  <c r="B1090" i="6"/>
  <c r="B1068" i="6"/>
  <c r="B1039" i="6"/>
  <c r="B1023" i="6"/>
  <c r="B938" i="6"/>
  <c r="B930" i="6"/>
  <c r="B907" i="6"/>
  <c r="B853" i="6"/>
  <c r="B829" i="6"/>
  <c r="B811" i="6"/>
  <c r="B793" i="6"/>
  <c r="B755" i="6"/>
  <c r="B719" i="6"/>
  <c r="B682" i="6"/>
  <c r="B671" i="6"/>
  <c r="B651" i="6"/>
  <c r="B641" i="6"/>
  <c r="B630" i="6"/>
  <c r="B598" i="6"/>
  <c r="B577" i="6"/>
  <c r="B534" i="6"/>
  <c r="B478" i="6"/>
  <c r="B444" i="6"/>
  <c r="B412" i="6"/>
  <c r="B402" i="6"/>
  <c r="B306" i="6"/>
  <c r="B906" i="6"/>
  <c r="B876" i="6"/>
  <c r="B852" i="6"/>
  <c r="B828" i="6"/>
  <c r="B810" i="6"/>
  <c r="B784" i="6"/>
  <c r="B766" i="6"/>
  <c r="B745" i="6"/>
  <c r="B718" i="6"/>
  <c r="B691" i="6"/>
  <c r="B681" i="6"/>
  <c r="B619" i="6"/>
  <c r="B565" i="6"/>
  <c r="B555" i="6"/>
  <c r="B544" i="6"/>
  <c r="B380" i="6"/>
  <c r="B356" i="6"/>
  <c r="B346" i="6"/>
  <c r="B875" i="6"/>
  <c r="B836" i="6"/>
  <c r="B827" i="6"/>
  <c r="B783" i="6"/>
  <c r="B765" i="6"/>
  <c r="B744" i="6"/>
  <c r="B709" i="6"/>
  <c r="B660" i="6"/>
  <c r="B639" i="6"/>
  <c r="B629" i="6"/>
  <c r="B618" i="6"/>
  <c r="B607" i="6"/>
  <c r="B586" i="6"/>
  <c r="B564" i="6"/>
  <c r="B543" i="6"/>
  <c r="B533" i="6"/>
  <c r="B522" i="6"/>
  <c r="B488" i="6"/>
  <c r="B453" i="6"/>
  <c r="B431" i="6"/>
  <c r="B420" i="6"/>
  <c r="B286" i="6"/>
  <c r="B1206" i="6"/>
  <c r="B1162" i="6"/>
  <c r="B1140" i="6"/>
  <c r="B1111" i="6"/>
  <c r="B1103" i="6"/>
  <c r="B1052" i="6"/>
  <c r="B1036" i="6"/>
  <c r="B1005" i="6"/>
  <c r="B998" i="6"/>
  <c r="B959" i="6"/>
  <c r="B952" i="6"/>
  <c r="B936" i="6"/>
  <c r="B920" i="6"/>
  <c r="B913" i="6"/>
  <c r="B874" i="6"/>
  <c r="B867" i="6"/>
  <c r="B826" i="6"/>
  <c r="B773" i="6"/>
  <c r="B764" i="6"/>
  <c r="B743" i="6"/>
  <c r="B735" i="6"/>
  <c r="B727" i="6"/>
  <c r="B708" i="6"/>
  <c r="B689" i="6"/>
  <c r="B659" i="6"/>
  <c r="B649" i="6"/>
  <c r="B628" i="6"/>
  <c r="B606" i="6"/>
  <c r="B585" i="6"/>
  <c r="B563" i="6"/>
  <c r="B521" i="6"/>
  <c r="B509" i="6"/>
  <c r="B475" i="6"/>
  <c r="B410" i="6"/>
  <c r="B399" i="6"/>
  <c r="B997" i="6"/>
  <c r="B967" i="6"/>
  <c r="B951" i="6"/>
  <c r="B866" i="6"/>
  <c r="B858" i="6"/>
  <c r="B817" i="6"/>
  <c r="B800" i="6"/>
  <c r="B772" i="6"/>
  <c r="B763" i="6"/>
  <c r="B688" i="6"/>
  <c r="B678" i="6"/>
  <c r="B648" i="6"/>
  <c r="B627" i="6"/>
  <c r="B616" i="6"/>
  <c r="B605" i="6"/>
  <c r="B594" i="6"/>
  <c r="B574" i="6"/>
  <c r="B552" i="6"/>
  <c r="B531" i="6"/>
  <c r="B508" i="6"/>
  <c r="B498" i="6"/>
  <c r="B463" i="6"/>
  <c r="B409" i="6"/>
  <c r="B389" i="6"/>
  <c r="B1235" i="6"/>
  <c r="B1213" i="6"/>
  <c r="B1176" i="6"/>
  <c r="B1154" i="6"/>
  <c r="B1146" i="6"/>
  <c r="B1095" i="6"/>
  <c r="B1080" i="6"/>
  <c r="B1065" i="6"/>
  <c r="B1050" i="6"/>
  <c r="B1020" i="6"/>
  <c r="B996" i="6"/>
  <c r="B833" i="6"/>
  <c r="B762" i="6"/>
  <c r="B752" i="6"/>
  <c r="B725" i="6"/>
  <c r="B707" i="6"/>
  <c r="B687" i="6"/>
  <c r="B667" i="6"/>
  <c r="B658" i="6"/>
  <c r="B615" i="6"/>
  <c r="B573" i="6"/>
  <c r="B551" i="6"/>
  <c r="B541" i="6"/>
  <c r="B519" i="6"/>
  <c r="B428" i="6"/>
  <c r="B408" i="6"/>
  <c r="B319" i="6"/>
  <c r="B540" i="6"/>
  <c r="B518" i="6"/>
  <c r="B438" i="6"/>
  <c r="B417" i="6"/>
  <c r="B397" i="6"/>
  <c r="B1086" i="6"/>
  <c r="B1018" i="6"/>
  <c r="B1011" i="6"/>
  <c r="B980" i="6"/>
  <c r="B964" i="6"/>
  <c r="B933" i="6"/>
  <c r="B926" i="6"/>
  <c r="B887" i="6"/>
  <c r="B880" i="6"/>
  <c r="B864" i="6"/>
  <c r="B848" i="6"/>
  <c r="B841" i="6"/>
  <c r="B823" i="6"/>
  <c r="B797" i="6"/>
  <c r="B779" i="6"/>
  <c r="B760" i="6"/>
  <c r="B750" i="6"/>
  <c r="B740" i="6"/>
  <c r="B695" i="6"/>
  <c r="B676" i="6"/>
  <c r="B665" i="6"/>
  <c r="B634" i="6"/>
  <c r="B559" i="6"/>
  <c r="B550" i="6"/>
  <c r="B505" i="6"/>
  <c r="B416" i="6"/>
  <c r="B293" i="6"/>
  <c r="B1290" i="6"/>
  <c r="B1248" i="6"/>
  <c r="B1226" i="6"/>
  <c r="B1218" i="6"/>
  <c r="B1167" i="6"/>
  <c r="B1152" i="6"/>
  <c r="B1137" i="6"/>
  <c r="B1122" i="6"/>
  <c r="B1078" i="6"/>
  <c r="B1010" i="6"/>
  <c r="B1002" i="6"/>
  <c r="B979" i="6"/>
  <c r="B925" i="6"/>
  <c r="B895" i="6"/>
  <c r="B879" i="6"/>
  <c r="B759" i="6"/>
  <c r="B749" i="6"/>
  <c r="B739" i="6"/>
  <c r="B731" i="6"/>
  <c r="B723" i="6"/>
  <c r="B713" i="6"/>
  <c r="B685" i="6"/>
  <c r="B624" i="6"/>
  <c r="B601" i="6"/>
  <c r="B591" i="6"/>
  <c r="B581" i="6"/>
  <c r="B549" i="6"/>
  <c r="B527" i="6"/>
  <c r="B482" i="6"/>
  <c r="B415" i="6"/>
  <c r="B978" i="6"/>
  <c r="B948" i="6"/>
  <c r="B924" i="6"/>
  <c r="B839" i="6"/>
  <c r="B814" i="6"/>
  <c r="B758" i="6"/>
  <c r="B748" i="6"/>
  <c r="B703" i="6"/>
  <c r="B694" i="6"/>
  <c r="B654" i="6"/>
  <c r="B643" i="6"/>
  <c r="B623" i="6"/>
  <c r="B580" i="6"/>
  <c r="B569" i="6"/>
  <c r="B557" i="6"/>
  <c r="B526" i="6"/>
  <c r="B515" i="6"/>
  <c r="B504" i="6"/>
  <c r="B469" i="6"/>
  <c r="B446" i="6"/>
  <c r="B435" i="6"/>
  <c r="B424" i="6"/>
  <c r="B405" i="6"/>
  <c r="B349" i="6"/>
  <c r="B326" i="6"/>
  <c r="B490" i="6"/>
  <c r="B481" i="6"/>
  <c r="B462" i="6"/>
  <c r="B455" i="6"/>
  <c r="B437" i="6"/>
  <c r="B366" i="6"/>
  <c r="B359" i="6"/>
  <c r="B318" i="6"/>
  <c r="B716" i="6"/>
  <c r="B675" i="6"/>
  <c r="B617" i="6"/>
  <c r="B567" i="6"/>
  <c r="B507" i="6"/>
  <c r="B461" i="6"/>
  <c r="B414" i="6"/>
  <c r="B407" i="6"/>
  <c r="B358" i="6"/>
  <c r="B96" i="6"/>
  <c r="B181" i="6"/>
  <c r="B188" i="6"/>
  <c r="B195" i="6"/>
  <c r="B202" i="6"/>
  <c r="B217" i="6"/>
  <c r="B224" i="6"/>
  <c r="B231" i="6"/>
  <c r="B240" i="6"/>
  <c r="B247" i="6"/>
  <c r="B255" i="6"/>
  <c r="B264" i="6"/>
  <c r="B279" i="6"/>
  <c r="B288" i="6"/>
  <c r="B336" i="6"/>
  <c r="B343" i="6"/>
  <c r="B304" i="6"/>
  <c r="B328" i="6"/>
  <c r="B351" i="6"/>
  <c r="B471" i="6"/>
  <c r="B493" i="6"/>
  <c r="B153" i="6"/>
  <c r="B160" i="6"/>
  <c r="B175" i="6"/>
  <c r="B182" i="6"/>
  <c r="B189" i="6"/>
  <c r="B196" i="6"/>
  <c r="B211" i="6"/>
  <c r="B218" i="6"/>
  <c r="B225" i="6"/>
  <c r="B232" i="6"/>
  <c r="B241" i="6"/>
  <c r="B256" i="6"/>
  <c r="B265" i="6"/>
  <c r="B273" i="6"/>
  <c r="B280" i="6"/>
  <c r="B289" i="6"/>
  <c r="B314" i="6"/>
  <c r="B472" i="6"/>
  <c r="B480" i="6"/>
  <c r="B130" i="6"/>
  <c r="B139" i="6"/>
  <c r="B154" i="6"/>
  <c r="B169" i="6"/>
  <c r="B176" i="6"/>
  <c r="B183" i="6"/>
  <c r="B190" i="6"/>
  <c r="B205" i="6"/>
  <c r="B212" i="6"/>
  <c r="B219" i="6"/>
  <c r="B226" i="6"/>
  <c r="B242" i="6"/>
  <c r="B266" i="6"/>
  <c r="B147" i="6"/>
  <c r="B315" i="6"/>
  <c r="B177" i="6"/>
  <c r="B184" i="6"/>
  <c r="B199" i="6"/>
  <c r="B206" i="6"/>
  <c r="B213" i="6"/>
  <c r="B220" i="6"/>
  <c r="B243" i="6"/>
  <c r="B252" i="6"/>
  <c r="B267" i="6"/>
  <c r="B276" i="6"/>
  <c r="B291" i="6"/>
  <c r="B339" i="6"/>
  <c r="B301" i="6"/>
  <c r="B316" i="6"/>
  <c r="B325" i="6"/>
  <c r="B348" i="6"/>
  <c r="B124" i="6"/>
  <c r="B133" i="6"/>
  <c r="B157" i="6"/>
  <c r="B164" i="6"/>
  <c r="B171" i="6"/>
  <c r="B178" i="6"/>
  <c r="B193" i="6"/>
  <c r="B200" i="6"/>
  <c r="B207" i="6"/>
  <c r="B214" i="6"/>
  <c r="B229" i="6"/>
  <c r="B244" i="6"/>
  <c r="B253" i="6"/>
  <c r="B268" i="6"/>
  <c r="B158" i="6"/>
  <c r="B165" i="6"/>
  <c r="B172" i="6"/>
  <c r="B187" i="6"/>
  <c r="B194" i="6"/>
  <c r="B201" i="6"/>
  <c r="B208" i="6"/>
  <c r="B223" i="6"/>
  <c r="B230" i="6"/>
  <c r="B278" i="6"/>
  <c r="B117" i="6"/>
  <c r="B135" i="6"/>
  <c r="B303" i="6"/>
  <c r="B312" i="6"/>
  <c r="B327" i="6"/>
  <c r="B388" i="6"/>
  <c r="B447" i="6"/>
  <c r="B484" i="6"/>
  <c r="B492" i="6"/>
  <c r="B506" i="6"/>
  <c r="B769" i="6"/>
  <c r="B746" i="6"/>
  <c r="B715" i="6"/>
  <c r="B692" i="6"/>
  <c r="B683" i="6"/>
  <c r="B674" i="6"/>
  <c r="B650" i="6"/>
  <c r="B633" i="6"/>
  <c r="B625" i="6"/>
  <c r="B608" i="6"/>
  <c r="B584" i="6"/>
  <c r="B575" i="6"/>
  <c r="B566" i="6"/>
  <c r="B542" i="6"/>
  <c r="B525" i="6"/>
  <c r="B516" i="6"/>
  <c r="B499" i="6"/>
  <c r="B470" i="6"/>
  <c r="B429" i="6"/>
  <c r="B381" i="6"/>
  <c r="B364" i="6"/>
  <c r="B357" i="6"/>
  <c r="B337" i="6"/>
  <c r="B262" i="6"/>
  <c r="B238" i="6"/>
  <c r="B142" i="6"/>
  <c r="B1242" i="6"/>
  <c r="B1170" i="6"/>
  <c r="B1098" i="6"/>
  <c r="B1026" i="6"/>
  <c r="B954" i="6"/>
  <c r="B882" i="6"/>
  <c r="B799" i="6"/>
  <c r="B791" i="6"/>
  <c r="B775" i="6"/>
  <c r="B722" i="6"/>
  <c r="B690" i="6"/>
  <c r="B640" i="6"/>
  <c r="B631" i="6"/>
  <c r="B582" i="6"/>
  <c r="B532" i="6"/>
  <c r="B523" i="6"/>
  <c r="B487" i="6"/>
  <c r="B452" i="6"/>
  <c r="B404" i="6"/>
  <c r="B379" i="6"/>
  <c r="B372" i="6"/>
  <c r="B363" i="6"/>
  <c r="B345" i="6"/>
  <c r="B292" i="6"/>
  <c r="B260" i="6"/>
  <c r="B426" i="6"/>
  <c r="B419" i="6"/>
  <c r="B403" i="6"/>
  <c r="B378" i="6"/>
  <c r="B313" i="6"/>
  <c r="B302" i="6"/>
  <c r="B282" i="6"/>
  <c r="B163" i="6"/>
  <c r="B1326" i="6"/>
  <c r="B1254" i="6"/>
  <c r="B1182" i="6"/>
  <c r="B1110" i="6"/>
  <c r="B1038" i="6"/>
  <c r="B966" i="6"/>
  <c r="B894" i="6"/>
  <c r="B835" i="6"/>
  <c r="B813" i="6"/>
  <c r="B805" i="6"/>
  <c r="B782" i="6"/>
  <c r="B751" i="6"/>
  <c r="B705" i="6"/>
  <c r="B697" i="6"/>
  <c r="B680" i="6"/>
  <c r="B656" i="6"/>
  <c r="B647" i="6"/>
  <c r="B638" i="6"/>
  <c r="B614" i="6"/>
  <c r="B597" i="6"/>
  <c r="B589" i="6"/>
  <c r="B572" i="6"/>
  <c r="B548" i="6"/>
  <c r="B539" i="6"/>
  <c r="B530" i="6"/>
  <c r="B458" i="6"/>
  <c r="B450" i="6"/>
  <c r="B371" i="6"/>
  <c r="B362" i="6"/>
  <c r="B334" i="6"/>
  <c r="B324" i="6"/>
  <c r="B234" i="6"/>
  <c r="B1044" i="6"/>
  <c r="B972" i="6"/>
  <c r="B900" i="6"/>
  <c r="B820" i="6"/>
  <c r="B812" i="6"/>
  <c r="B781" i="6"/>
  <c r="B728" i="6"/>
  <c r="B712" i="6"/>
  <c r="B696" i="6"/>
  <c r="B679" i="6"/>
  <c r="B655" i="6"/>
  <c r="B646" i="6"/>
  <c r="B637" i="6"/>
  <c r="B613" i="6"/>
  <c r="B588" i="6"/>
  <c r="B571" i="6"/>
  <c r="B547" i="6"/>
  <c r="B538" i="6"/>
  <c r="B529" i="6"/>
  <c r="B495" i="6"/>
  <c r="B433" i="6"/>
  <c r="B395" i="6"/>
  <c r="B386" i="6"/>
  <c r="B333" i="6"/>
  <c r="B311" i="6"/>
  <c r="B290" i="6"/>
  <c r="B604" i="6"/>
  <c r="B595" i="6"/>
  <c r="B546" i="6"/>
  <c r="B512" i="6"/>
  <c r="B494" i="6"/>
  <c r="B466" i="6"/>
  <c r="B449" i="6"/>
  <c r="B394" i="6"/>
  <c r="B369" i="6"/>
  <c r="B361" i="6"/>
  <c r="B352" i="6"/>
  <c r="B332" i="6"/>
  <c r="B322" i="6"/>
  <c r="B310" i="6"/>
  <c r="B300" i="6"/>
  <c r="B1416" i="6"/>
  <c r="B1344" i="6"/>
  <c r="B1272" i="6"/>
  <c r="B1200" i="6"/>
  <c r="B1128" i="6"/>
  <c r="B1056" i="6"/>
  <c r="B984" i="6"/>
  <c r="B912" i="6"/>
  <c r="B840" i="6"/>
  <c r="B788" i="6"/>
  <c r="B757" i="6"/>
  <c r="B726" i="6"/>
  <c r="B653" i="6"/>
  <c r="B603" i="6"/>
  <c r="B545" i="6"/>
  <c r="B511" i="6"/>
  <c r="B474" i="6"/>
  <c r="B448" i="6"/>
  <c r="B440" i="6"/>
  <c r="B432" i="6"/>
  <c r="B400" i="6"/>
  <c r="B393" i="6"/>
  <c r="B385" i="6"/>
  <c r="B340" i="6"/>
  <c r="B846" i="6"/>
  <c r="B818" i="6"/>
  <c r="B787" i="6"/>
  <c r="B741" i="6"/>
  <c r="B733" i="6"/>
  <c r="B710" i="6"/>
  <c r="B686" i="6"/>
  <c r="B669" i="6"/>
  <c r="B661" i="6"/>
  <c r="B644" i="6"/>
  <c r="B620" i="6"/>
  <c r="B611" i="6"/>
  <c r="B602" i="6"/>
  <c r="B578" i="6"/>
  <c r="B561" i="6"/>
  <c r="B553" i="6"/>
  <c r="B536" i="6"/>
  <c r="B464" i="6"/>
  <c r="B439" i="6"/>
  <c r="B384" i="6"/>
  <c r="B375" i="6"/>
  <c r="B368" i="6"/>
  <c r="B360" i="6"/>
  <c r="B350" i="6"/>
  <c r="B330" i="6"/>
  <c r="B298" i="6"/>
  <c r="B277" i="6"/>
  <c r="B254" i="6"/>
  <c r="B170" i="6"/>
  <c r="B477" i="6"/>
  <c r="B418" i="6"/>
  <c r="B365" i="6"/>
  <c r="B295" i="6"/>
  <c r="B271" i="6"/>
  <c r="B144" i="6"/>
  <c r="B127" i="6"/>
  <c r="B98" i="6"/>
  <c r="B62" i="6"/>
  <c r="B19" i="6"/>
  <c r="B26" i="6"/>
  <c r="B33" i="6"/>
  <c r="B40" i="6"/>
  <c r="B55" i="6"/>
  <c r="B69" i="6"/>
  <c r="B76" i="6"/>
  <c r="B105" i="6"/>
  <c r="B112" i="6"/>
  <c r="B141" i="6"/>
  <c r="B148" i="6"/>
  <c r="B20" i="6"/>
  <c r="B27" i="6"/>
  <c r="B34" i="6"/>
  <c r="B49" i="6"/>
  <c r="B56" i="6"/>
  <c r="B63" i="6"/>
  <c r="B70" i="6"/>
  <c r="B85" i="6"/>
  <c r="B92" i="6"/>
  <c r="B99" i="6"/>
  <c r="B106" i="6"/>
  <c r="B121" i="6"/>
  <c r="B28" i="6"/>
  <c r="B43" i="6"/>
  <c r="B50" i="6"/>
  <c r="B57" i="6"/>
  <c r="B64" i="6"/>
  <c r="B79" i="6"/>
  <c r="B86" i="6"/>
  <c r="B93" i="6"/>
  <c r="B100" i="6"/>
  <c r="B115" i="6"/>
  <c r="B122" i="6"/>
  <c r="B129" i="6"/>
  <c r="B136" i="6"/>
  <c r="B15" i="6"/>
  <c r="B22" i="6"/>
  <c r="B37" i="6"/>
  <c r="B44" i="6"/>
  <c r="B51" i="6"/>
  <c r="B58" i="6"/>
  <c r="B73" i="6"/>
  <c r="B80" i="6"/>
  <c r="B87" i="6"/>
  <c r="B94" i="6"/>
  <c r="B109" i="6"/>
  <c r="B116" i="6"/>
  <c r="B123" i="6"/>
  <c r="B8" i="6"/>
  <c r="B16" i="6"/>
  <c r="B31" i="6"/>
  <c r="B38" i="6"/>
  <c r="B45" i="6"/>
  <c r="B52" i="6"/>
  <c r="B67" i="6"/>
  <c r="B74" i="6"/>
  <c r="B81" i="6"/>
  <c r="B88" i="6"/>
  <c r="B10" i="6"/>
  <c r="B25" i="6"/>
  <c r="B39" i="6"/>
  <c r="B46" i="6"/>
  <c r="B61" i="6"/>
  <c r="B68" i="6"/>
  <c r="B75" i="6"/>
  <c r="B82" i="6"/>
  <c r="B97" i="6"/>
  <c r="B13" i="6"/>
  <c r="B342" i="6"/>
  <c r="B335" i="6"/>
  <c r="B294" i="6"/>
  <c r="B287" i="6"/>
  <c r="B270" i="6"/>
  <c r="B263" i="6"/>
  <c r="B246" i="6"/>
  <c r="B239" i="6"/>
  <c r="B216" i="6"/>
  <c r="B180" i="6"/>
  <c r="B151" i="6"/>
  <c r="B126" i="6"/>
  <c r="B261" i="6"/>
  <c r="B237" i="6"/>
  <c r="B222" i="6"/>
  <c r="B186" i="6"/>
  <c r="B150" i="6"/>
  <c r="B83" i="6"/>
  <c r="B47" i="6"/>
  <c r="B11" i="6"/>
  <c r="B309" i="6"/>
  <c r="B285" i="6"/>
  <c r="B236" i="6"/>
  <c r="B104" i="6"/>
  <c r="B355" i="6"/>
  <c r="B308" i="6"/>
  <c r="B284" i="6"/>
  <c r="B235" i="6"/>
  <c r="B228" i="6"/>
  <c r="B192" i="6"/>
  <c r="B156" i="6"/>
  <c r="B140" i="6"/>
  <c r="B132" i="6"/>
  <c r="B510" i="6"/>
  <c r="B503" i="6"/>
  <c r="B467" i="6"/>
  <c r="B451" i="6"/>
  <c r="B392" i="6"/>
  <c r="B377" i="6"/>
  <c r="B370" i="6"/>
  <c r="B354" i="6"/>
  <c r="B347" i="6"/>
  <c r="B331" i="6"/>
  <c r="B307" i="6"/>
  <c r="B283" i="6"/>
  <c r="B259" i="6"/>
  <c r="B227" i="6"/>
  <c r="B191" i="6"/>
  <c r="B155" i="6"/>
  <c r="B103" i="6"/>
  <c r="B32" i="6"/>
  <c r="B275" i="6"/>
  <c r="B258" i="6"/>
  <c r="B251" i="6"/>
  <c r="B198" i="6"/>
  <c r="B162" i="6"/>
  <c r="B111" i="6"/>
  <c r="B91" i="6"/>
  <c r="B806" i="6"/>
  <c r="B770" i="6"/>
  <c r="B734" i="6"/>
  <c r="B698" i="6"/>
  <c r="B662" i="6"/>
  <c r="B626" i="6"/>
  <c r="B590" i="6"/>
  <c r="B554" i="6"/>
  <c r="B517" i="6"/>
  <c r="B465" i="6"/>
  <c r="B443" i="6"/>
  <c r="B406" i="6"/>
  <c r="B323" i="6"/>
  <c r="B299" i="6"/>
  <c r="B274" i="6"/>
  <c r="B250" i="6"/>
  <c r="B146" i="6"/>
  <c r="B249" i="6"/>
  <c r="B204" i="6"/>
  <c r="B168" i="6"/>
  <c r="B138" i="6"/>
  <c r="B119" i="6"/>
  <c r="B110" i="6"/>
  <c r="B704" i="6"/>
  <c r="B668" i="6"/>
  <c r="B632" i="6"/>
  <c r="B596" i="6"/>
  <c r="B560" i="6"/>
  <c r="B524" i="6"/>
  <c r="B486" i="6"/>
  <c r="B479" i="6"/>
  <c r="B427" i="6"/>
  <c r="B383" i="6"/>
  <c r="B367" i="6"/>
  <c r="B344" i="6"/>
  <c r="B321" i="6"/>
  <c r="B297" i="6"/>
  <c r="B248" i="6"/>
  <c r="B145" i="6"/>
  <c r="B128" i="6"/>
  <c r="B118" i="6"/>
  <c r="B320" i="6"/>
  <c r="B296" i="6"/>
  <c r="B272" i="6"/>
  <c r="B210" i="6"/>
  <c r="B174" i="6"/>
  <c r="B166" i="6"/>
  <c r="B159" i="6"/>
  <c r="B152" i="6"/>
  <c r="B90" i="6"/>
  <c r="B54" i="6"/>
  <c r="B18" i="6"/>
  <c r="B305" i="6"/>
  <c r="B233" i="6"/>
  <c r="B197" i="6"/>
  <c r="B161" i="6"/>
  <c r="B125" i="6"/>
  <c r="B89" i="6"/>
  <c r="B53" i="6"/>
  <c r="B17" i="6"/>
  <c r="B60" i="6"/>
  <c r="B24" i="6"/>
  <c r="B317" i="6"/>
  <c r="B245" i="6"/>
  <c r="B203" i="6"/>
  <c r="B167" i="6"/>
  <c r="B131" i="6"/>
  <c r="B95" i="6"/>
  <c r="B59" i="6"/>
  <c r="B23" i="6"/>
  <c r="B102" i="6"/>
  <c r="B66" i="6"/>
  <c r="B30" i="6"/>
  <c r="B9" i="6"/>
  <c r="B4" i="6"/>
  <c r="B473" i="6"/>
  <c r="B401" i="6"/>
  <c r="B329" i="6"/>
  <c r="B257" i="6"/>
  <c r="B209" i="6"/>
  <c r="B173" i="6"/>
  <c r="B137" i="6"/>
  <c r="B101" i="6"/>
  <c r="B65" i="6"/>
  <c r="B29" i="6"/>
  <c r="B7" i="6"/>
  <c r="B108" i="6"/>
  <c r="B72" i="6"/>
  <c r="B36" i="6"/>
  <c r="B21" i="6"/>
  <c r="B14" i="6"/>
  <c r="B485" i="6"/>
  <c r="B413" i="6"/>
  <c r="B341" i="6"/>
  <c r="B269" i="6"/>
  <c r="B215" i="6"/>
  <c r="B179" i="6"/>
  <c r="B143" i="6"/>
  <c r="B107" i="6"/>
  <c r="B71" i="6"/>
  <c r="B35" i="6"/>
  <c r="B6" i="6"/>
  <c r="B114" i="6"/>
  <c r="B78" i="6"/>
  <c r="B42" i="6"/>
  <c r="B5" i="6"/>
  <c r="B497" i="6"/>
  <c r="B425" i="6"/>
  <c r="B353" i="6"/>
  <c r="B281" i="6"/>
  <c r="B221" i="6"/>
  <c r="B185" i="6"/>
  <c r="B149" i="6"/>
  <c r="B113" i="6"/>
  <c r="B77" i="6"/>
  <c r="B41" i="6"/>
  <c r="B120" i="6"/>
  <c r="B84" i="6"/>
  <c r="B48" i="6"/>
  <c r="B12" i="6"/>
  <c r="B3" i="6"/>
  <c r="H7" i="3"/>
  <c r="AC103" i="1" l="1"/>
  <c r="AC247" i="1"/>
  <c r="AC391" i="1"/>
  <c r="AC535" i="1"/>
  <c r="AC679" i="1"/>
  <c r="AC823" i="1"/>
  <c r="AC967" i="1"/>
  <c r="AC1111" i="1"/>
  <c r="AC1255" i="1"/>
  <c r="AC1399" i="1"/>
  <c r="AC1543" i="1"/>
  <c r="AC1687" i="1"/>
  <c r="AC8" i="1"/>
  <c r="AC152" i="1"/>
  <c r="AC296" i="1"/>
  <c r="AC440" i="1"/>
  <c r="AC584" i="1"/>
  <c r="AC728" i="1"/>
  <c r="AC872" i="1"/>
  <c r="AC1016" i="1"/>
  <c r="AC1160" i="1"/>
  <c r="AC1304" i="1"/>
  <c r="AC1448" i="1"/>
  <c r="AC1592" i="1"/>
  <c r="AC1736" i="1"/>
  <c r="AC1880" i="1"/>
  <c r="AC33" i="1"/>
  <c r="AC177" i="1"/>
  <c r="AC321" i="1"/>
  <c r="AC465" i="1"/>
  <c r="AC609" i="1"/>
  <c r="AC753" i="1"/>
  <c r="AC897" i="1"/>
  <c r="AC1041" i="1"/>
  <c r="AC1185" i="1"/>
  <c r="AC1329" i="1"/>
  <c r="AC1473" i="1"/>
  <c r="AC1617" i="1"/>
  <c r="AC1905" i="1"/>
  <c r="AC2049" i="1"/>
  <c r="AC142" i="1"/>
  <c r="AC286" i="1"/>
  <c r="AC430" i="1"/>
  <c r="AC574" i="1"/>
  <c r="AC718" i="1"/>
  <c r="AC862" i="1"/>
  <c r="AC1006" i="1"/>
  <c r="AC1150" i="1"/>
  <c r="AC1294" i="1"/>
  <c r="AC1438" i="1"/>
  <c r="AC1582" i="1"/>
  <c r="AC1726" i="1"/>
  <c r="AC1870" i="1"/>
  <c r="AC2014" i="1"/>
  <c r="AC143" i="1"/>
  <c r="AC287" i="1"/>
  <c r="AC431" i="1"/>
  <c r="AC575" i="1"/>
  <c r="AC719" i="1"/>
  <c r="AC863" i="1"/>
  <c r="AC1007" i="1"/>
  <c r="AC1151" i="1"/>
  <c r="AC1295" i="1"/>
  <c r="AC1439" i="1"/>
  <c r="AC1583" i="1"/>
  <c r="AC1727" i="1"/>
  <c r="AC1859" i="1"/>
  <c r="AC2003" i="1"/>
  <c r="AC48" i="1"/>
  <c r="AC192" i="1"/>
  <c r="AC336" i="1"/>
  <c r="AC468" i="1"/>
  <c r="AC612" i="1"/>
  <c r="AC744" i="1"/>
  <c r="AC876" i="1"/>
  <c r="AC1008" i="1"/>
  <c r="AC1128" i="1"/>
  <c r="AC1272" i="1"/>
  <c r="AC1404" i="1"/>
  <c r="AC1536" i="1"/>
  <c r="AC1680" i="1"/>
  <c r="AC1812" i="1"/>
  <c r="AC1944" i="1"/>
  <c r="AC145" i="1"/>
  <c r="AC265" i="1"/>
  <c r="AC541" i="1"/>
  <c r="AC661" i="1"/>
  <c r="AC805" i="1"/>
  <c r="AC913" i="1"/>
  <c r="AC1045" i="1"/>
  <c r="AC1189" i="1"/>
  <c r="AC1333" i="1"/>
  <c r="AC1465" i="1"/>
  <c r="AC1609" i="1"/>
  <c r="AC1753" i="1"/>
  <c r="AC1897" i="1"/>
  <c r="AC110" i="1"/>
  <c r="AC242" i="1"/>
  <c r="AC386" i="1"/>
  <c r="AC530" i="1"/>
  <c r="AC674" i="1"/>
  <c r="AC794" i="1"/>
  <c r="AC1070" i="1"/>
  <c r="AC1214" i="1"/>
  <c r="AC1358" i="1"/>
  <c r="AC1490" i="1"/>
  <c r="AC1622" i="1"/>
  <c r="AC1754" i="1"/>
  <c r="AC1898" i="1"/>
  <c r="AC2030" i="1"/>
  <c r="AC2174" i="1"/>
  <c r="AC63" i="1"/>
  <c r="AC183" i="1"/>
  <c r="AC315" i="1"/>
  <c r="AC447" i="1"/>
  <c r="AC591" i="1"/>
  <c r="AC735" i="1"/>
  <c r="AC1011" i="1"/>
  <c r="AC1155" i="1"/>
  <c r="AC1299" i="1"/>
  <c r="AC1563" i="1"/>
  <c r="AC1707" i="1"/>
  <c r="AC1839" i="1"/>
  <c r="AC1983" i="1"/>
  <c r="AC2127" i="1"/>
  <c r="AC112" i="1"/>
  <c r="AC256" i="1"/>
  <c r="AC400" i="1"/>
  <c r="AC544" i="1"/>
  <c r="AC676" i="1"/>
  <c r="AC796" i="1"/>
  <c r="AC928" i="1"/>
  <c r="AC1072" i="1"/>
  <c r="AC1204" i="1"/>
  <c r="AC1348" i="1"/>
  <c r="AC1492" i="1"/>
  <c r="AC1636" i="1"/>
  <c r="AC1780" i="1"/>
  <c r="AC1912" i="1"/>
  <c r="AC41" i="1"/>
  <c r="AC185" i="1"/>
  <c r="AC329" i="1"/>
  <c r="AC461" i="1"/>
  <c r="AC593" i="1"/>
  <c r="AC737" i="1"/>
  <c r="AC1133" i="1"/>
  <c r="AC1277" i="1"/>
  <c r="AC1421" i="1"/>
  <c r="AC1565" i="1"/>
  <c r="AC1709" i="1"/>
  <c r="AC6" i="1"/>
  <c r="AC150" i="1"/>
  <c r="AC282" i="1"/>
  <c r="AC558" i="1"/>
  <c r="AC702" i="1"/>
  <c r="AC846" i="1"/>
  <c r="AC990" i="1"/>
  <c r="AC1134" i="1"/>
  <c r="AC1266" i="1"/>
  <c r="AC1398" i="1"/>
  <c r="AC1542" i="1"/>
  <c r="AC1686" i="1"/>
  <c r="AC1818" i="1"/>
  <c r="AC1962" i="1"/>
  <c r="AC2082" i="1"/>
  <c r="AC2214" i="1"/>
  <c r="AC2346" i="1"/>
  <c r="AC2466" i="1"/>
  <c r="AC2586" i="1"/>
  <c r="AC2718" i="1"/>
  <c r="AC2862" i="1"/>
  <c r="AC3006" i="1"/>
  <c r="AC3150" i="1"/>
  <c r="AC3294" i="1"/>
  <c r="AC3438" i="1"/>
  <c r="AC3582" i="1"/>
  <c r="AC3714" i="1"/>
  <c r="AC3858" i="1"/>
  <c r="AC4002" i="1"/>
  <c r="AC4134" i="1"/>
  <c r="AC4278" i="1"/>
  <c r="AC4398" i="1"/>
  <c r="AC4518" i="1"/>
  <c r="AC4662" i="1"/>
  <c r="AC4806" i="1"/>
  <c r="AC4950" i="1"/>
  <c r="AC5094" i="1"/>
  <c r="AC5226" i="1"/>
  <c r="AC5370" i="1"/>
  <c r="AC5502" i="1"/>
  <c r="AC5646" i="1"/>
  <c r="AC5790" i="1"/>
  <c r="AC5934" i="1"/>
  <c r="AC6078" i="1"/>
  <c r="AC6222" i="1"/>
  <c r="AC6366" i="1"/>
  <c r="AC6510" i="1"/>
  <c r="AC6654" i="1"/>
  <c r="AC6930" i="1"/>
  <c r="AC7074" i="1"/>
  <c r="AC7350" i="1"/>
  <c r="AC7494" i="1"/>
  <c r="AC7626" i="1"/>
  <c r="AC7770" i="1"/>
  <c r="AC7902" i="1"/>
  <c r="AC8034" i="1"/>
  <c r="AC8178" i="1"/>
  <c r="AC8312" i="1"/>
  <c r="AC1867" i="1"/>
  <c r="AC2011" i="1"/>
  <c r="AC2143" i="1"/>
  <c r="AC2287" i="1"/>
  <c r="AC2431" i="1"/>
  <c r="AC2575" i="1"/>
  <c r="AC2719" i="1"/>
  <c r="AC2863" i="1"/>
  <c r="AC3007" i="1"/>
  <c r="AC3151" i="1"/>
  <c r="AC3295" i="1"/>
  <c r="AC3439" i="1"/>
  <c r="AC3559" i="1"/>
  <c r="AC3703" i="1"/>
  <c r="AC3847" i="1"/>
  <c r="AC3991" i="1"/>
  <c r="AC4135" i="1"/>
  <c r="AC4279" i="1"/>
  <c r="AC4411" i="1"/>
  <c r="AC4555" i="1"/>
  <c r="AC4699" i="1"/>
  <c r="AC4843" i="1"/>
  <c r="AC4987" i="1"/>
  <c r="AC5131" i="1"/>
  <c r="AC5395" i="1"/>
  <c r="AC5539" i="1"/>
  <c r="AC5671" i="1"/>
  <c r="AC5803" i="1"/>
  <c r="AC5947" i="1"/>
  <c r="AC6091" i="1"/>
  <c r="AC6235" i="1"/>
  <c r="AC6379" i="1"/>
  <c r="AC6523" i="1"/>
  <c r="AC6667" i="1"/>
  <c r="AC6799" i="1"/>
  <c r="AC6943" i="1"/>
  <c r="AC7075" i="1"/>
  <c r="AC7219" i="1"/>
  <c r="AC7363" i="1"/>
  <c r="AC7507" i="1"/>
  <c r="AC7627" i="1"/>
  <c r="AC7759" i="1"/>
  <c r="AC7891" i="1"/>
  <c r="AC8035" i="1"/>
  <c r="AC8179" i="1"/>
  <c r="AC8254" i="1"/>
  <c r="AC2036" i="1"/>
  <c r="AC2180" i="1"/>
  <c r="AC2324" i="1"/>
  <c r="AC2456" i="1"/>
  <c r="AC2588" i="1"/>
  <c r="AC2732" i="1"/>
  <c r="AC2984" i="1"/>
  <c r="AC3128" i="1"/>
  <c r="AC3272" i="1"/>
  <c r="AC3404" i="1"/>
  <c r="AC3548" i="1"/>
  <c r="AC3692" i="1"/>
  <c r="AC3836" i="1"/>
  <c r="AC3980" i="1"/>
  <c r="AC4124" i="1"/>
  <c r="AC4268" i="1"/>
  <c r="AC4412" i="1"/>
  <c r="AC4556" i="1"/>
  <c r="AC4700" i="1"/>
  <c r="AC4844" i="1"/>
  <c r="AC4988" i="1"/>
  <c r="AC5132" i="1"/>
  <c r="AC5276" i="1"/>
  <c r="AC5420" i="1"/>
  <c r="AC5552" i="1"/>
  <c r="AC5696" i="1"/>
  <c r="AC5840" i="1"/>
  <c r="AC5972" i="1"/>
  <c r="AC6116" i="1"/>
  <c r="AC6260" i="1"/>
  <c r="AC6404" i="1"/>
  <c r="AC6536" i="1"/>
  <c r="AC6680" i="1"/>
  <c r="AC6812" i="1"/>
  <c r="AC6944" i="1"/>
  <c r="AC7064" i="1"/>
  <c r="AC7208" i="1"/>
  <c r="AC7340" i="1"/>
  <c r="AC7472" i="1"/>
  <c r="AC7604" i="1"/>
  <c r="AC7736" i="1"/>
  <c r="AC7856" i="1"/>
  <c r="AC7988" i="1"/>
  <c r="AC8108" i="1"/>
  <c r="AC8276" i="1"/>
  <c r="AC8116" i="1"/>
  <c r="AC2181" i="1"/>
  <c r="AC2325" i="1"/>
  <c r="AC2469" i="1"/>
  <c r="AC2613" i="1"/>
  <c r="AC2757" i="1"/>
  <c r="AC2901" i="1"/>
  <c r="AC3045" i="1"/>
  <c r="AC3189" i="1"/>
  <c r="AC3333" i="1"/>
  <c r="AC3477" i="1"/>
  <c r="AC3621" i="1"/>
  <c r="AC3765" i="1"/>
  <c r="AC3909" i="1"/>
  <c r="AC4053" i="1"/>
  <c r="AC4197" i="1"/>
  <c r="AC4341" i="1"/>
  <c r="AC4485" i="1"/>
  <c r="AC4629" i="1"/>
  <c r="AC4773" i="1"/>
  <c r="AC4917" i="1"/>
  <c r="AC5061" i="1"/>
  <c r="AC5205" i="1"/>
  <c r="AC5349" i="1"/>
  <c r="AC5493" i="1"/>
  <c r="AC5637" i="1"/>
  <c r="AC5781" i="1"/>
  <c r="AC5925" i="1"/>
  <c r="AC6069" i="1"/>
  <c r="AC6213" i="1"/>
  <c r="AC6357" i="1"/>
  <c r="AC6501" i="1"/>
  <c r="AC6645" i="1"/>
  <c r="AC6789" i="1"/>
  <c r="AC6933" i="1"/>
  <c r="AC7077" i="1"/>
  <c r="AC7221" i="1"/>
  <c r="AC7365" i="1"/>
  <c r="AC7509" i="1"/>
  <c r="AC7641" i="1"/>
  <c r="AC7761" i="1"/>
  <c r="AC7905" i="1"/>
  <c r="AC8049" i="1"/>
  <c r="AC8301" i="1"/>
  <c r="AC2038" i="1"/>
  <c r="AC2182" i="1"/>
  <c r="AC2326" i="1"/>
  <c r="AC2470" i="1"/>
  <c r="AC2614" i="1"/>
  <c r="AC2758" i="1"/>
  <c r="AC2902" i="1"/>
  <c r="AC3046" i="1"/>
  <c r="AC3190" i="1"/>
  <c r="AC3334" i="1"/>
  <c r="AC3478" i="1"/>
  <c r="AC3622" i="1"/>
  <c r="AC3766" i="1"/>
  <c r="AC3910" i="1"/>
  <c r="AC4054" i="1"/>
  <c r="AC4198" i="1"/>
  <c r="AC4342" i="1"/>
  <c r="AC4486" i="1"/>
  <c r="AC4630" i="1"/>
  <c r="AC4774" i="1"/>
  <c r="AC4918" i="1"/>
  <c r="AC5062" i="1"/>
  <c r="AC5206" i="1"/>
  <c r="AC5350" i="1"/>
  <c r="AC5494" i="1"/>
  <c r="AC5638" i="1"/>
  <c r="AC5782" i="1"/>
  <c r="AC5926" i="1"/>
  <c r="AC6070" i="1"/>
  <c r="AC6214" i="1"/>
  <c r="AC6358" i="1"/>
  <c r="AC6502" i="1"/>
  <c r="AC6646" i="1"/>
  <c r="AC6790" i="1"/>
  <c r="AC6934" i="1"/>
  <c r="AC7078" i="1"/>
  <c r="AC7222" i="1"/>
  <c r="AC7366" i="1"/>
  <c r="AC7510" i="1"/>
  <c r="AC7654" i="1"/>
  <c r="AC7798" i="1"/>
  <c r="AC7942" i="1"/>
  <c r="AC8086" i="1"/>
  <c r="AC8075" i="1"/>
  <c r="AC2195" i="1"/>
  <c r="AC2339" i="1"/>
  <c r="AC2483" i="1"/>
  <c r="AC2627" i="1"/>
  <c r="AC2771" i="1"/>
  <c r="AC2915" i="1"/>
  <c r="AC3059" i="1"/>
  <c r="AC3203" i="1"/>
  <c r="AC3347" i="1"/>
  <c r="AC3491" i="1"/>
  <c r="AC3635" i="1"/>
  <c r="AC3779" i="1"/>
  <c r="AC3923" i="1"/>
  <c r="AC4067" i="1"/>
  <c r="AC4211" i="1"/>
  <c r="AC4355" i="1"/>
  <c r="AC4499" i="1"/>
  <c r="AC4643" i="1"/>
  <c r="AC4787" i="1"/>
  <c r="AC4931" i="1"/>
  <c r="AC5075" i="1"/>
  <c r="AC5219" i="1"/>
  <c r="AC5363" i="1"/>
  <c r="AC5507" i="1"/>
  <c r="AC5651" i="1"/>
  <c r="AC5795" i="1"/>
  <c r="AC5939" i="1"/>
  <c r="AC6083" i="1"/>
  <c r="AC6227" i="1"/>
  <c r="AC6371" i="1"/>
  <c r="AC6515" i="1"/>
  <c r="AC6659" i="1"/>
  <c r="AC6803" i="1"/>
  <c r="AC6935" i="1"/>
  <c r="AC7067" i="1"/>
  <c r="AC7199" i="1"/>
  <c r="AC7331" i="1"/>
  <c r="AC7463" i="1"/>
  <c r="AC7607" i="1"/>
  <c r="AC7751" i="1"/>
  <c r="AC7871" i="1"/>
  <c r="AC8344" i="1"/>
  <c r="AC2088" i="1"/>
  <c r="AC2232" i="1"/>
  <c r="AC2376" i="1"/>
  <c r="AC2508" i="1"/>
  <c r="AC2628" i="1"/>
  <c r="AC2760" i="1"/>
  <c r="AC2904" i="1"/>
  <c r="AC3036" i="1"/>
  <c r="AC3180" i="1"/>
  <c r="AC3324" i="1"/>
  <c r="AC3468" i="1"/>
  <c r="AC3744" i="1"/>
  <c r="AC3888" i="1"/>
  <c r="AC4020" i="1"/>
  <c r="AC4152" i="1"/>
  <c r="AC4296" i="1"/>
  <c r="AC4440" i="1"/>
  <c r="AC4572" i="1"/>
  <c r="AC4716" i="1"/>
  <c r="AC4860" i="1"/>
  <c r="AC5004" i="1"/>
  <c r="AC5124" i="1"/>
  <c r="AC5232" i="1"/>
  <c r="AC5376" i="1"/>
  <c r="AC5496" i="1"/>
  <c r="AC5628" i="1"/>
  <c r="AC5772" i="1"/>
  <c r="AC5916" i="1"/>
  <c r="AC6060" i="1"/>
  <c r="AC6336" i="1"/>
  <c r="AC6480" i="1"/>
  <c r="AC6612" i="1"/>
  <c r="AC6756" i="1"/>
  <c r="AC6900" i="1"/>
  <c r="AC7044" i="1"/>
  <c r="AC7164" i="1"/>
  <c r="AC7296" i="1"/>
  <c r="AC7440" i="1"/>
  <c r="AC7584" i="1"/>
  <c r="AC7728" i="1"/>
  <c r="AC7860" i="1"/>
  <c r="AC8004" i="1"/>
  <c r="AC8148" i="1"/>
  <c r="AC8280" i="1"/>
  <c r="AC8282" i="1"/>
  <c r="AC7816" i="1"/>
  <c r="AC1981" i="1"/>
  <c r="AC2113" i="1"/>
  <c r="AC2245" i="1"/>
  <c r="AC2377" i="1"/>
  <c r="AC2521" i="1"/>
  <c r="AC2665" i="1"/>
  <c r="AC2809" i="1"/>
  <c r="AC3085" i="1"/>
  <c r="AC3229" i="1"/>
  <c r="AC3373" i="1"/>
  <c r="AC3649" i="1"/>
  <c r="AC3781" i="1"/>
  <c r="AC3901" i="1"/>
  <c r="AC4045" i="1"/>
  <c r="AC4177" i="1"/>
  <c r="AC4309" i="1"/>
  <c r="AC4441" i="1"/>
  <c r="AC4549" i="1"/>
  <c r="AC4681" i="1"/>
  <c r="AC4813" i="1"/>
  <c r="AC4957" i="1"/>
  <c r="AC5101" i="1"/>
  <c r="AC5365" i="1"/>
  <c r="AC5509" i="1"/>
  <c r="AC5653" i="1"/>
  <c r="AC5797" i="1"/>
  <c r="AC5941" i="1"/>
  <c r="AC6061" i="1"/>
  <c r="AC6205" i="1"/>
  <c r="AC6349" i="1"/>
  <c r="AC6481" i="1"/>
  <c r="AC6625" i="1"/>
  <c r="AC6769" i="1"/>
  <c r="AC6913" i="1"/>
  <c r="AC7057" i="1"/>
  <c r="AC7201" i="1"/>
  <c r="AC7345" i="1"/>
  <c r="AC7489" i="1"/>
  <c r="AC7633" i="1"/>
  <c r="AC7765" i="1"/>
  <c r="AC7897" i="1"/>
  <c r="AC8029" i="1"/>
  <c r="AC8161" i="1"/>
  <c r="AC8305" i="1"/>
  <c r="AC8319" i="1"/>
  <c r="AC2294" i="1"/>
  <c r="AC2558" i="1"/>
  <c r="AC2690" i="1"/>
  <c r="AC2834" i="1"/>
  <c r="AC2978" i="1"/>
  <c r="AC3122" i="1"/>
  <c r="AC3266" i="1"/>
  <c r="AC3398" i="1"/>
  <c r="AC3542" i="1"/>
  <c r="AC3686" i="1"/>
  <c r="AC3806" i="1"/>
  <c r="AC3950" i="1"/>
  <c r="AC4082" i="1"/>
  <c r="AC4214" i="1"/>
  <c r="AC4358" i="1"/>
  <c r="AC4502" i="1"/>
  <c r="AC4646" i="1"/>
  <c r="AC4790" i="1"/>
  <c r="AC4934" i="1"/>
  <c r="AC5066" i="1"/>
  <c r="AC5198" i="1"/>
  <c r="AC5342" i="1"/>
  <c r="AC5486" i="1"/>
  <c r="AC5630" i="1"/>
  <c r="AC5870" i="1"/>
  <c r="AC6002" i="1"/>
  <c r="AC6134" i="1"/>
  <c r="AC6254" i="1"/>
  <c r="AC6398" i="1"/>
  <c r="AC6542" i="1"/>
  <c r="AC6686" i="1"/>
  <c r="AC6818" i="1"/>
  <c r="AC6950" i="1"/>
  <c r="AC7214" i="1"/>
  <c r="AC7358" i="1"/>
  <c r="AC7502" i="1"/>
  <c r="AC7634" i="1"/>
  <c r="AC7778" i="1"/>
  <c r="AC7922" i="1"/>
  <c r="AC8066" i="1"/>
  <c r="AC8258" i="1"/>
  <c r="AC8032" i="1"/>
  <c r="AC2259" i="1"/>
  <c r="AC2391" i="1"/>
  <c r="AC115" i="1"/>
  <c r="AC259" i="1"/>
  <c r="AC403" i="1"/>
  <c r="AC547" i="1"/>
  <c r="AC691" i="1"/>
  <c r="AC835" i="1"/>
  <c r="AC979" i="1"/>
  <c r="AC1123" i="1"/>
  <c r="AC1267" i="1"/>
  <c r="AC1411" i="1"/>
  <c r="AC1555" i="1"/>
  <c r="AC1699" i="1"/>
  <c r="AC20" i="1"/>
  <c r="AC164" i="1"/>
  <c r="AC308" i="1"/>
  <c r="AC452" i="1"/>
  <c r="AC596" i="1"/>
  <c r="AC740" i="1"/>
  <c r="AC884" i="1"/>
  <c r="AC1028" i="1"/>
  <c r="AC1172" i="1"/>
  <c r="AC1316" i="1"/>
  <c r="AC1460" i="1"/>
  <c r="AC1604" i="1"/>
  <c r="AC1748" i="1"/>
  <c r="AC1892" i="1"/>
  <c r="AC45" i="1"/>
  <c r="AC189" i="1"/>
  <c r="AC333" i="1"/>
  <c r="AC477" i="1"/>
  <c r="AC621" i="1"/>
  <c r="AC765" i="1"/>
  <c r="AC909" i="1"/>
  <c r="AC1053" i="1"/>
  <c r="AC1197" i="1"/>
  <c r="AC1341" i="1"/>
  <c r="AC1485" i="1"/>
  <c r="AC1629" i="1"/>
  <c r="AC1773" i="1"/>
  <c r="AC1917" i="1"/>
  <c r="AC10" i="1"/>
  <c r="AC154" i="1"/>
  <c r="AC298" i="1"/>
  <c r="AC442" i="1"/>
  <c r="AC586" i="1"/>
  <c r="AC730" i="1"/>
  <c r="AC874" i="1"/>
  <c r="AC1018" i="1"/>
  <c r="AC1162" i="1"/>
  <c r="AC1306" i="1"/>
  <c r="AC1450" i="1"/>
  <c r="AC1594" i="1"/>
  <c r="AC1738" i="1"/>
  <c r="AC1882" i="1"/>
  <c r="AC11" i="1"/>
  <c r="AC155" i="1"/>
  <c r="AC299" i="1"/>
  <c r="AC443" i="1"/>
  <c r="AC587" i="1"/>
  <c r="AC731" i="1"/>
  <c r="AC875" i="1"/>
  <c r="AC1019" i="1"/>
  <c r="AC1163" i="1"/>
  <c r="AC1307" i="1"/>
  <c r="AC1451" i="1"/>
  <c r="AC1595" i="1"/>
  <c r="AC1739" i="1"/>
  <c r="AC1871" i="1"/>
  <c r="AC2015" i="1"/>
  <c r="AC60" i="1"/>
  <c r="AC204" i="1"/>
  <c r="AC348" i="1"/>
  <c r="AC480" i="1"/>
  <c r="AC624" i="1"/>
  <c r="AC756" i="1"/>
  <c r="AC888" i="1"/>
  <c r="AC1020" i="1"/>
  <c r="AC1140" i="1"/>
  <c r="AC1284" i="1"/>
  <c r="AC1416" i="1"/>
  <c r="AC1548" i="1"/>
  <c r="AC1692" i="1"/>
  <c r="AC1824" i="1"/>
  <c r="AC13" i="1"/>
  <c r="AC157" i="1"/>
  <c r="AC277" i="1"/>
  <c r="AC409" i="1"/>
  <c r="AC553" i="1"/>
  <c r="AC673" i="1"/>
  <c r="AC817" i="1"/>
  <c r="AC925" i="1"/>
  <c r="AC1057" i="1"/>
  <c r="AC1201" i="1"/>
  <c r="AC1345" i="1"/>
  <c r="AC1477" i="1"/>
  <c r="AC1621" i="1"/>
  <c r="AC1765" i="1"/>
  <c r="AC1909" i="1"/>
  <c r="AC122" i="1"/>
  <c r="AC254" i="1"/>
  <c r="AC398" i="1"/>
  <c r="AC542" i="1"/>
  <c r="AC806" i="1"/>
  <c r="AC938" i="1"/>
  <c r="AC1082" i="1"/>
  <c r="AC1226" i="1"/>
  <c r="AC1370" i="1"/>
  <c r="AC1502" i="1"/>
  <c r="AC1634" i="1"/>
  <c r="AC1766" i="1"/>
  <c r="AC1910" i="1"/>
  <c r="AC2042" i="1"/>
  <c r="AC2186" i="1"/>
  <c r="AC75" i="1"/>
  <c r="AC195" i="1"/>
  <c r="AC327" i="1"/>
  <c r="AC459" i="1"/>
  <c r="AC603" i="1"/>
  <c r="AC747" i="1"/>
  <c r="AC879" i="1"/>
  <c r="AC1023" i="1"/>
  <c r="AC1167" i="1"/>
  <c r="AC1311" i="1"/>
  <c r="AC1431" i="1"/>
  <c r="AC1575" i="1"/>
  <c r="AC1719" i="1"/>
  <c r="AC1851" i="1"/>
  <c r="AC1995" i="1"/>
  <c r="AC2139" i="1"/>
  <c r="AC124" i="1"/>
  <c r="AC268" i="1"/>
  <c r="AC412" i="1"/>
  <c r="AC556" i="1"/>
  <c r="AC808" i="1"/>
  <c r="AC940" i="1"/>
  <c r="AC1084" i="1"/>
  <c r="AC1216" i="1"/>
  <c r="AC1360" i="1"/>
  <c r="AC1504" i="1"/>
  <c r="AC1648" i="1"/>
  <c r="AC1792" i="1"/>
  <c r="AC1924" i="1"/>
  <c r="AC53" i="1"/>
  <c r="AC197" i="1"/>
  <c r="AC341" i="1"/>
  <c r="AC473" i="1"/>
  <c r="AC605" i="1"/>
  <c r="AC749" i="1"/>
  <c r="AC869" i="1"/>
  <c r="AC1001" i="1"/>
  <c r="AC1145" i="1"/>
  <c r="AC1289" i="1"/>
  <c r="AC1433" i="1"/>
  <c r="AC1577" i="1"/>
  <c r="AC1721" i="1"/>
  <c r="AC18" i="1"/>
  <c r="AC162" i="1"/>
  <c r="AC294" i="1"/>
  <c r="AC426" i="1"/>
  <c r="AC570" i="1"/>
  <c r="AC714" i="1"/>
  <c r="AC858" i="1"/>
  <c r="AC1002" i="1"/>
  <c r="AC1146" i="1"/>
  <c r="AC1278" i="1"/>
  <c r="AC1410" i="1"/>
  <c r="AC1554" i="1"/>
  <c r="AC1698" i="1"/>
  <c r="AC1830" i="1"/>
  <c r="AC1974" i="1"/>
  <c r="AC2094" i="1"/>
  <c r="AC2226" i="1"/>
  <c r="AC2358" i="1"/>
  <c r="AC2598" i="1"/>
  <c r="AC2730" i="1"/>
  <c r="AC2874" i="1"/>
  <c r="AC3018" i="1"/>
  <c r="AC3162" i="1"/>
  <c r="AC3306" i="1"/>
  <c r="AC3450" i="1"/>
  <c r="AC3594" i="1"/>
  <c r="AC3726" i="1"/>
  <c r="AC3870" i="1"/>
  <c r="AC4014" i="1"/>
  <c r="AC4146" i="1"/>
  <c r="AC4410" i="1"/>
  <c r="AC4530" i="1"/>
  <c r="AC4674" i="1"/>
  <c r="AC4818" i="1"/>
  <c r="AC4962" i="1"/>
  <c r="AC5106" i="1"/>
  <c r="AC5238" i="1"/>
  <c r="AC5382" i="1"/>
  <c r="AC5514" i="1"/>
  <c r="AC5658" i="1"/>
  <c r="AC5802" i="1"/>
  <c r="AC5946" i="1"/>
  <c r="AC6090" i="1"/>
  <c r="AC6234" i="1"/>
  <c r="AC6378" i="1"/>
  <c r="AC6522" i="1"/>
  <c r="AC6666" i="1"/>
  <c r="AC6798" i="1"/>
  <c r="AC6942" i="1"/>
  <c r="AC7086" i="1"/>
  <c r="AC7218" i="1"/>
  <c r="AC7362" i="1"/>
  <c r="AC7506" i="1"/>
  <c r="AC7638" i="1"/>
  <c r="AC7782" i="1"/>
  <c r="AC7914" i="1"/>
  <c r="AC8046" i="1"/>
  <c r="AC8190" i="1"/>
  <c r="AC8169" i="1"/>
  <c r="AC1879" i="1"/>
  <c r="AC2023" i="1"/>
  <c r="AC2155" i="1"/>
  <c r="AC2299" i="1"/>
  <c r="AC2443" i="1"/>
  <c r="AC2587" i="1"/>
  <c r="AC2731" i="1"/>
  <c r="AC2875" i="1"/>
  <c r="AC3019" i="1"/>
  <c r="AC3163" i="1"/>
  <c r="AC3307" i="1"/>
  <c r="AC3451" i="1"/>
  <c r="AC3571" i="1"/>
  <c r="AC3715" i="1"/>
  <c r="AC3859" i="1"/>
  <c r="AC4003" i="1"/>
  <c r="AC4147" i="1"/>
  <c r="AC4291" i="1"/>
  <c r="AC4423" i="1"/>
  <c r="AC4567" i="1"/>
  <c r="AC4711" i="1"/>
  <c r="AC4855" i="1"/>
  <c r="AC4999" i="1"/>
  <c r="AC5143" i="1"/>
  <c r="AC5263" i="1"/>
  <c r="AC5407" i="1"/>
  <c r="AC5551" i="1"/>
  <c r="AC5683" i="1"/>
  <c r="AC5815" i="1"/>
  <c r="AC5959" i="1"/>
  <c r="AC6103" i="1"/>
  <c r="AC6247" i="1"/>
  <c r="AC6391" i="1"/>
  <c r="AC6535" i="1"/>
  <c r="AC6679" i="1"/>
  <c r="AC6811" i="1"/>
  <c r="AC7087" i="1"/>
  <c r="AC7231" i="1"/>
  <c r="AC7375" i="1"/>
  <c r="AC7519" i="1"/>
  <c r="AC7639" i="1"/>
  <c r="AC7771" i="1"/>
  <c r="AC7903" i="1"/>
  <c r="AC8047" i="1"/>
  <c r="AC8191" i="1"/>
  <c r="AC8323" i="1"/>
  <c r="AC8314" i="1"/>
  <c r="AC2048" i="1"/>
  <c r="AC2192" i="1"/>
  <c r="AC2336" i="1"/>
  <c r="AC2468" i="1"/>
  <c r="AC2600" i="1"/>
  <c r="AC2864" i="1"/>
  <c r="AC2996" i="1"/>
  <c r="AC3140" i="1"/>
  <c r="AC3284" i="1"/>
  <c r="AC3416" i="1"/>
  <c r="AC3560" i="1"/>
  <c r="AC3704" i="1"/>
  <c r="AC3848" i="1"/>
  <c r="AC3992" i="1"/>
  <c r="AC4136" i="1"/>
  <c r="AC4280" i="1"/>
  <c r="AC4424" i="1"/>
  <c r="AC4568" i="1"/>
  <c r="AC4712" i="1"/>
  <c r="AC4856" i="1"/>
  <c r="AC5000" i="1"/>
  <c r="AC5144" i="1"/>
  <c r="AC5288" i="1"/>
  <c r="AC5432" i="1"/>
  <c r="AC5564" i="1"/>
  <c r="AC5708" i="1"/>
  <c r="AC5852" i="1"/>
  <c r="AC5984" i="1"/>
  <c r="AC6128" i="1"/>
  <c r="AC6272" i="1"/>
  <c r="AC6416" i="1"/>
  <c r="AC6548" i="1"/>
  <c r="AC6692" i="1"/>
  <c r="AC6824" i="1"/>
  <c r="AC6956" i="1"/>
  <c r="AC7076" i="1"/>
  <c r="AC7220" i="1"/>
  <c r="AC7352" i="1"/>
  <c r="AC7484" i="1"/>
  <c r="AC7616" i="1"/>
  <c r="AC7748" i="1"/>
  <c r="AC7868" i="1"/>
  <c r="AC8120" i="1"/>
  <c r="AC8324" i="1"/>
  <c r="AC8308" i="1"/>
  <c r="AC2193" i="1"/>
  <c r="AC2337" i="1"/>
  <c r="AC2481" i="1"/>
  <c r="AC2625" i="1"/>
  <c r="AC2769" i="1"/>
  <c r="AC2913" i="1"/>
  <c r="AC3057" i="1"/>
  <c r="AC3201" i="1"/>
  <c r="AC3345" i="1"/>
  <c r="AC3489" i="1"/>
  <c r="AC3633" i="1"/>
  <c r="AC3777" i="1"/>
  <c r="AC3921" i="1"/>
  <c r="AC4065" i="1"/>
  <c r="AC4209" i="1"/>
  <c r="AC4353" i="1"/>
  <c r="AC4497" i="1"/>
  <c r="AC4641" i="1"/>
  <c r="AC4785" i="1"/>
  <c r="AC4929" i="1"/>
  <c r="AC5073" i="1"/>
  <c r="AC5217" i="1"/>
  <c r="AC5361" i="1"/>
  <c r="AC5505" i="1"/>
  <c r="AC5649" i="1"/>
  <c r="AC5793" i="1"/>
  <c r="AC5937" i="1"/>
  <c r="AC6081" i="1"/>
  <c r="AC6225" i="1"/>
  <c r="AC6369" i="1"/>
  <c r="AC6513" i="1"/>
  <c r="AC6657" i="1"/>
  <c r="AC6801" i="1"/>
  <c r="AC6945" i="1"/>
  <c r="AC7089" i="1"/>
  <c r="AC7233" i="1"/>
  <c r="AC7377" i="1"/>
  <c r="AC7521" i="1"/>
  <c r="AC7773" i="1"/>
  <c r="AC7917" i="1"/>
  <c r="AC8061" i="1"/>
  <c r="AC127" i="1"/>
  <c r="AC271" i="1"/>
  <c r="AC415" i="1"/>
  <c r="AC559" i="1"/>
  <c r="AC703" i="1"/>
  <c r="AC847" i="1"/>
  <c r="AC991" i="1"/>
  <c r="AC1135" i="1"/>
  <c r="AC1279" i="1"/>
  <c r="AC1423" i="1"/>
  <c r="AC1567" i="1"/>
  <c r="AC1711" i="1"/>
  <c r="AC32" i="1"/>
  <c r="AC176" i="1"/>
  <c r="AC320" i="1"/>
  <c r="AC464" i="1"/>
  <c r="AC608" i="1"/>
  <c r="AC752" i="1"/>
  <c r="AC896" i="1"/>
  <c r="AC1040" i="1"/>
  <c r="AC1184" i="1"/>
  <c r="AC1328" i="1"/>
  <c r="AC1472" i="1"/>
  <c r="AC1616" i="1"/>
  <c r="AC1760" i="1"/>
  <c r="AC1904" i="1"/>
  <c r="AC57" i="1"/>
  <c r="AC201" i="1"/>
  <c r="AC345" i="1"/>
  <c r="AC489" i="1"/>
  <c r="AC633" i="1"/>
  <c r="AC777" i="1"/>
  <c r="AC921" i="1"/>
  <c r="AC1065" i="1"/>
  <c r="AC1209" i="1"/>
  <c r="AC1353" i="1"/>
  <c r="AC1497" i="1"/>
  <c r="AC1641" i="1"/>
  <c r="AC1785" i="1"/>
  <c r="AC1929" i="1"/>
  <c r="AC22" i="1"/>
  <c r="AC166" i="1"/>
  <c r="AC310" i="1"/>
  <c r="AC454" i="1"/>
  <c r="AC598" i="1"/>
  <c r="AC742" i="1"/>
  <c r="AC886" i="1"/>
  <c r="AC1030" i="1"/>
  <c r="AC1174" i="1"/>
  <c r="AC1318" i="1"/>
  <c r="AC1462" i="1"/>
  <c r="AC1606" i="1"/>
  <c r="AC1750" i="1"/>
  <c r="AC1894" i="1"/>
  <c r="AC23" i="1"/>
  <c r="AC167" i="1"/>
  <c r="AC311" i="1"/>
  <c r="AC455" i="1"/>
  <c r="AC599" i="1"/>
  <c r="AC743" i="1"/>
  <c r="AC887" i="1"/>
  <c r="AC1031" i="1"/>
  <c r="AC1175" i="1"/>
  <c r="AC1319" i="1"/>
  <c r="AC1463" i="1"/>
  <c r="AC1607" i="1"/>
  <c r="AC1751" i="1"/>
  <c r="AC1883" i="1"/>
  <c r="AC2027" i="1"/>
  <c r="AC72" i="1"/>
  <c r="AC216" i="1"/>
  <c r="AC360" i="1"/>
  <c r="AC492" i="1"/>
  <c r="AC636" i="1"/>
  <c r="AC900" i="1"/>
  <c r="AC1032" i="1"/>
  <c r="AC1152" i="1"/>
  <c r="AC1296" i="1"/>
  <c r="AC1428" i="1"/>
  <c r="AC1560" i="1"/>
  <c r="AC1704" i="1"/>
  <c r="AC1836" i="1"/>
  <c r="AC25" i="1"/>
  <c r="AC169" i="1"/>
  <c r="AC289" i="1"/>
  <c r="AC421" i="1"/>
  <c r="AC685" i="1"/>
  <c r="AC829" i="1"/>
  <c r="AC937" i="1"/>
  <c r="AC1069" i="1"/>
  <c r="AC1213" i="1"/>
  <c r="AC1357" i="1"/>
  <c r="AC1489" i="1"/>
  <c r="AC1633" i="1"/>
  <c r="AC1777" i="1"/>
  <c r="AC134" i="1"/>
  <c r="AC266" i="1"/>
  <c r="AC410" i="1"/>
  <c r="AC554" i="1"/>
  <c r="AC686" i="1"/>
  <c r="AC818" i="1"/>
  <c r="AC950" i="1"/>
  <c r="AC1094" i="1"/>
  <c r="AC1238" i="1"/>
  <c r="AC1514" i="1"/>
  <c r="AC1646" i="1"/>
  <c r="AC1778" i="1"/>
  <c r="AC1922" i="1"/>
  <c r="AC2054" i="1"/>
  <c r="AC2198" i="1"/>
  <c r="AC87" i="1"/>
  <c r="AC207" i="1"/>
  <c r="AC339" i="1"/>
  <c r="AC471" i="1"/>
  <c r="AC615" i="1"/>
  <c r="AC759" i="1"/>
  <c r="AC891" i="1"/>
  <c r="AC1035" i="1"/>
  <c r="AC1179" i="1"/>
  <c r="AC1323" i="1"/>
  <c r="AC1443" i="1"/>
  <c r="AC1587" i="1"/>
  <c r="AC1731" i="1"/>
  <c r="AC1863" i="1"/>
  <c r="AC2007" i="1"/>
  <c r="AC2151" i="1"/>
  <c r="AC136" i="1"/>
  <c r="AC280" i="1"/>
  <c r="AC424" i="1"/>
  <c r="AC568" i="1"/>
  <c r="AC688" i="1"/>
  <c r="AC820" i="1"/>
  <c r="AC952" i="1"/>
  <c r="AC1228" i="1"/>
  <c r="AC1372" i="1"/>
  <c r="AC1516" i="1"/>
  <c r="AC1660" i="1"/>
  <c r="AC1804" i="1"/>
  <c r="AC1936" i="1"/>
  <c r="AC65" i="1"/>
  <c r="AC209" i="1"/>
  <c r="AC353" i="1"/>
  <c r="AC485" i="1"/>
  <c r="AC617" i="1"/>
  <c r="AC761" i="1"/>
  <c r="AC881" i="1"/>
  <c r="AC1013" i="1"/>
  <c r="AC1157" i="1"/>
  <c r="AC1301" i="1"/>
  <c r="AC1445" i="1"/>
  <c r="AC1589" i="1"/>
  <c r="AC1733" i="1"/>
  <c r="AC30" i="1"/>
  <c r="AC174" i="1"/>
  <c r="AC306" i="1"/>
  <c r="AC438" i="1"/>
  <c r="AC582" i="1"/>
  <c r="AC726" i="1"/>
  <c r="AC870" i="1"/>
  <c r="AC1014" i="1"/>
  <c r="AC1158" i="1"/>
  <c r="AC1422" i="1"/>
  <c r="AC1566" i="1"/>
  <c r="AC1710" i="1"/>
  <c r="AC1842" i="1"/>
  <c r="AC1986" i="1"/>
  <c r="AC2238" i="1"/>
  <c r="AC2370" i="1"/>
  <c r="AC2478" i="1"/>
  <c r="AC2610" i="1"/>
  <c r="AC2742" i="1"/>
  <c r="AC2886" i="1"/>
  <c r="AC3030" i="1"/>
  <c r="AC3174" i="1"/>
  <c r="AC3318" i="1"/>
  <c r="AC3462" i="1"/>
  <c r="AC3738" i="1"/>
  <c r="AC3882" i="1"/>
  <c r="AC4026" i="1"/>
  <c r="AC4158" i="1"/>
  <c r="AC4290" i="1"/>
  <c r="AC4422" i="1"/>
  <c r="AC4542" i="1"/>
  <c r="AC4686" i="1"/>
  <c r="AC4830" i="1"/>
  <c r="AC4974" i="1"/>
  <c r="AC5118" i="1"/>
  <c r="AC5250" i="1"/>
  <c r="AC5394" i="1"/>
  <c r="AC5526" i="1"/>
  <c r="AC5670" i="1"/>
  <c r="AC5814" i="1"/>
  <c r="AC5958" i="1"/>
  <c r="AC6102" i="1"/>
  <c r="AC6246" i="1"/>
  <c r="AC6390" i="1"/>
  <c r="AC6534" i="1"/>
  <c r="AC6678" i="1"/>
  <c r="AC6810" i="1"/>
  <c r="AC6954" i="1"/>
  <c r="AC7098" i="1"/>
  <c r="AC7230" i="1"/>
  <c r="AC7374" i="1"/>
  <c r="AC7518" i="1"/>
  <c r="AC7650" i="1"/>
  <c r="AC7794" i="1"/>
  <c r="AC7926" i="1"/>
  <c r="AC8058" i="1"/>
  <c r="AC8202" i="1"/>
  <c r="AC8253" i="1"/>
  <c r="AC1891" i="1"/>
  <c r="AC2035" i="1"/>
  <c r="AC2167" i="1"/>
  <c r="AC2311" i="1"/>
  <c r="AC2455" i="1"/>
  <c r="AC2599" i="1"/>
  <c r="AC2743" i="1"/>
  <c r="AC2887" i="1"/>
  <c r="AC3031" i="1"/>
  <c r="AC3175" i="1"/>
  <c r="AC3319" i="1"/>
  <c r="AC3463" i="1"/>
  <c r="AC3583" i="1"/>
  <c r="AC3727" i="1"/>
  <c r="AC3871" i="1"/>
  <c r="AC4015" i="1"/>
  <c r="AC4159" i="1"/>
  <c r="AC4303" i="1"/>
  <c r="AC4435" i="1"/>
  <c r="AC4579" i="1"/>
  <c r="AC4723" i="1"/>
  <c r="AC4867" i="1"/>
  <c r="AC5011" i="1"/>
  <c r="AC5155" i="1"/>
  <c r="AC5275" i="1"/>
  <c r="AC5419" i="1"/>
  <c r="AC5563" i="1"/>
  <c r="AC5695" i="1"/>
  <c r="AC5827" i="1"/>
  <c r="AC5971" i="1"/>
  <c r="AC6115" i="1"/>
  <c r="AC6259" i="1"/>
  <c r="AC6403" i="1"/>
  <c r="AC6547" i="1"/>
  <c r="AC6691" i="1"/>
  <c r="AC6823" i="1"/>
  <c r="AC6955" i="1"/>
  <c r="AC7099" i="1"/>
  <c r="AC7243" i="1"/>
  <c r="AC7387" i="1"/>
  <c r="AC7531" i="1"/>
  <c r="AC7651" i="1"/>
  <c r="AC7783" i="1"/>
  <c r="AC7915" i="1"/>
  <c r="AC8059" i="1"/>
  <c r="AC8203" i="1"/>
  <c r="AC8335" i="1"/>
  <c r="AC7931" i="1"/>
  <c r="AC2060" i="1"/>
  <c r="AC2204" i="1"/>
  <c r="AC2348" i="1"/>
  <c r="AC2480" i="1"/>
  <c r="AC2612" i="1"/>
  <c r="AC2744" i="1"/>
  <c r="AC2876" i="1"/>
  <c r="AC3008" i="1"/>
  <c r="AC3152" i="1"/>
  <c r="AC3296" i="1"/>
  <c r="AC3428" i="1"/>
  <c r="AC3572" i="1"/>
  <c r="AC3716" i="1"/>
  <c r="AC3860" i="1"/>
  <c r="AC4004" i="1"/>
  <c r="AC4148" i="1"/>
  <c r="AC4292" i="1"/>
  <c r="AC4436" i="1"/>
  <c r="AC4580" i="1"/>
  <c r="AC4724" i="1"/>
  <c r="AC4868" i="1"/>
  <c r="AC5012" i="1"/>
  <c r="AC5156" i="1"/>
  <c r="AC5300" i="1"/>
  <c r="AC5444" i="1"/>
  <c r="AC5576" i="1"/>
  <c r="AC5720" i="1"/>
  <c r="AC5864" i="1"/>
  <c r="AC5996" i="1"/>
  <c r="AC6140" i="1"/>
  <c r="AC6284" i="1"/>
  <c r="AC6428" i="1"/>
  <c r="AC6560" i="1"/>
  <c r="AC6836" i="1"/>
  <c r="AC6968" i="1"/>
  <c r="AC7088" i="1"/>
  <c r="AC7232" i="1"/>
  <c r="AC7364" i="1"/>
  <c r="AC7496" i="1"/>
  <c r="AC7628" i="1"/>
  <c r="AC7880" i="1"/>
  <c r="AC8000" i="1"/>
  <c r="AC8132" i="1"/>
  <c r="AC8193" i="1"/>
  <c r="AC2061" i="1"/>
  <c r="AC2205" i="1"/>
  <c r="AC2349" i="1"/>
  <c r="AC2493" i="1"/>
  <c r="AC2637" i="1"/>
  <c r="AC2781" i="1"/>
  <c r="AC2925" i="1"/>
  <c r="AC3069" i="1"/>
  <c r="AC3213" i="1"/>
  <c r="AC3357" i="1"/>
  <c r="AC3501" i="1"/>
  <c r="AC3645" i="1"/>
  <c r="AC3789" i="1"/>
  <c r="AC3933" i="1"/>
  <c r="AC4077" i="1"/>
  <c r="AC4221" i="1"/>
  <c r="AC4365" i="1"/>
  <c r="AC4509" i="1"/>
  <c r="AC4653" i="1"/>
  <c r="AC4797" i="1"/>
  <c r="AC4941" i="1"/>
  <c r="AC5085" i="1"/>
  <c r="AC5229" i="1"/>
  <c r="AC5373" i="1"/>
  <c r="AC5517" i="1"/>
  <c r="AC5661" i="1"/>
  <c r="AC5805" i="1"/>
  <c r="AC5949" i="1"/>
  <c r="AC6093" i="1"/>
  <c r="AC6237" i="1"/>
  <c r="AC6381" i="1"/>
  <c r="AC6525" i="1"/>
  <c r="AC6669" i="1"/>
  <c r="AC6813" i="1"/>
  <c r="AC6957" i="1"/>
  <c r="AC7101" i="1"/>
  <c r="AC7245" i="1"/>
  <c r="AC7389" i="1"/>
  <c r="AC7533" i="1"/>
  <c r="AC7653" i="1"/>
  <c r="AC7785" i="1"/>
  <c r="AC7929" i="1"/>
  <c r="AC8073" i="1"/>
  <c r="AC8206" i="1"/>
  <c r="AC2062" i="1"/>
  <c r="AC2206" i="1"/>
  <c r="AC2350" i="1"/>
  <c r="AC2494" i="1"/>
  <c r="AC2638" i="1"/>
  <c r="AC2782" i="1"/>
  <c r="AC2926" i="1"/>
  <c r="AC3070" i="1"/>
  <c r="AC3214" i="1"/>
  <c r="AC3358" i="1"/>
  <c r="AC3502" i="1"/>
  <c r="AC3646" i="1"/>
  <c r="AC3790" i="1"/>
  <c r="AC3934" i="1"/>
  <c r="AC4078" i="1"/>
  <c r="AC4222" i="1"/>
  <c r="AC4366" i="1"/>
  <c r="AC4510" i="1"/>
  <c r="AC4654" i="1"/>
  <c r="AC4798" i="1"/>
  <c r="AC4942" i="1"/>
  <c r="AC5086" i="1"/>
  <c r="AC5230" i="1"/>
  <c r="AC5374" i="1"/>
  <c r="AC5518" i="1"/>
  <c r="AC5662" i="1"/>
  <c r="AC5806" i="1"/>
  <c r="AC5950" i="1"/>
  <c r="AC6094" i="1"/>
  <c r="AC6238" i="1"/>
  <c r="AC6382" i="1"/>
  <c r="AC6526" i="1"/>
  <c r="AC6670" i="1"/>
  <c r="AC6814" i="1"/>
  <c r="AC6958" i="1"/>
  <c r="AC7102" i="1"/>
  <c r="AC7246" i="1"/>
  <c r="AC7390" i="1"/>
  <c r="AC7534" i="1"/>
  <c r="AC7678" i="1"/>
  <c r="AC7822" i="1"/>
  <c r="AC7966" i="1"/>
  <c r="AC8110" i="1"/>
  <c r="AC8243" i="1"/>
  <c r="AC2219" i="1"/>
  <c r="AC2363" i="1"/>
  <c r="AC2507" i="1"/>
  <c r="AC2651" i="1"/>
  <c r="AC2795" i="1"/>
  <c r="AC2939" i="1"/>
  <c r="AC3083" i="1"/>
  <c r="AC3227" i="1"/>
  <c r="AC3371" i="1"/>
  <c r="AC3515" i="1"/>
  <c r="AC3659" i="1"/>
  <c r="AC3803" i="1"/>
  <c r="AC3947" i="1"/>
  <c r="AC4091" i="1"/>
  <c r="AC4235" i="1"/>
  <c r="AC4379" i="1"/>
  <c r="AC4523" i="1"/>
  <c r="AC4667" i="1"/>
  <c r="AC4811" i="1"/>
  <c r="AC4955" i="1"/>
  <c r="AC5099" i="1"/>
  <c r="AC5243" i="1"/>
  <c r="AC5387" i="1"/>
  <c r="AC5531" i="1"/>
  <c r="AC5675" i="1"/>
  <c r="AC5819" i="1"/>
  <c r="AC5963" i="1"/>
  <c r="AC6107" i="1"/>
  <c r="AC6251" i="1"/>
  <c r="AC6395" i="1"/>
  <c r="AC6539" i="1"/>
  <c r="AC6683" i="1"/>
  <c r="AC6827" i="1"/>
  <c r="AC6959" i="1"/>
  <c r="AC7091" i="1"/>
  <c r="AC7223" i="1"/>
  <c r="AC7355" i="1"/>
  <c r="AC7487" i="1"/>
  <c r="AC7631" i="1"/>
  <c r="AC7775" i="1"/>
  <c r="AC7895" i="1"/>
  <c r="AC1968" i="1"/>
  <c r="AC2112" i="1"/>
  <c r="AC2256" i="1"/>
  <c r="AC2400" i="1"/>
  <c r="AC2532" i="1"/>
  <c r="AC2652" i="1"/>
  <c r="AC2784" i="1"/>
  <c r="AC2928" i="1"/>
  <c r="AC3060" i="1"/>
  <c r="AC3204" i="1"/>
  <c r="AC3348" i="1"/>
  <c r="AC3492" i="1"/>
  <c r="AC3624" i="1"/>
  <c r="AC3768" i="1"/>
  <c r="AC3912" i="1"/>
  <c r="AC19" i="1"/>
  <c r="AC163" i="1"/>
  <c r="AC307" i="1"/>
  <c r="AC451" i="1"/>
  <c r="AC595" i="1"/>
  <c r="AC739" i="1"/>
  <c r="AC883" i="1"/>
  <c r="AC1027" i="1"/>
  <c r="AC1171" i="1"/>
  <c r="AC1315" i="1"/>
  <c r="AC1459" i="1"/>
  <c r="AC1603" i="1"/>
  <c r="AC1747" i="1"/>
  <c r="AC68" i="1"/>
  <c r="AC212" i="1"/>
  <c r="AC356" i="1"/>
  <c r="AC500" i="1"/>
  <c r="AC644" i="1"/>
  <c r="AC788" i="1"/>
  <c r="AC932" i="1"/>
  <c r="AC1076" i="1"/>
  <c r="AC1220" i="1"/>
  <c r="AC1364" i="1"/>
  <c r="AC1508" i="1"/>
  <c r="AC1652" i="1"/>
  <c r="AC1796" i="1"/>
  <c r="AC1940" i="1"/>
  <c r="AC93" i="1"/>
  <c r="AC237" i="1"/>
  <c r="AC381" i="1"/>
  <c r="AC525" i="1"/>
  <c r="AC669" i="1"/>
  <c r="AC813" i="1"/>
  <c r="AC957" i="1"/>
  <c r="AC1101" i="1"/>
  <c r="AC1245" i="1"/>
  <c r="AC1389" i="1"/>
  <c r="AC1533" i="1"/>
  <c r="AC1677" i="1"/>
  <c r="AC1821" i="1"/>
  <c r="AC1965" i="1"/>
  <c r="AC58" i="1"/>
  <c r="AC202" i="1"/>
  <c r="AC346" i="1"/>
  <c r="AC490" i="1"/>
  <c r="AC634" i="1"/>
  <c r="AC778" i="1"/>
  <c r="AC922" i="1"/>
  <c r="AC1066" i="1"/>
  <c r="AC1210" i="1"/>
  <c r="AC1354" i="1"/>
  <c r="AC1498" i="1"/>
  <c r="AC1642" i="1"/>
  <c r="AC1786" i="1"/>
  <c r="AC1930" i="1"/>
  <c r="AC59" i="1"/>
  <c r="AC203" i="1"/>
  <c r="AC347" i="1"/>
  <c r="AC491" i="1"/>
  <c r="AC635" i="1"/>
  <c r="AC779" i="1"/>
  <c r="AC923" i="1"/>
  <c r="AC1067" i="1"/>
  <c r="AC1211" i="1"/>
  <c r="AC1355" i="1"/>
  <c r="AC1499" i="1"/>
  <c r="AC1643" i="1"/>
  <c r="AC1787" i="1"/>
  <c r="AC1919" i="1"/>
  <c r="AC2063" i="1"/>
  <c r="AC108" i="1"/>
  <c r="AC252" i="1"/>
  <c r="AC384" i="1"/>
  <c r="AC528" i="1"/>
  <c r="AC660" i="1"/>
  <c r="AC792" i="1"/>
  <c r="AC936" i="1"/>
  <c r="AC1068" i="1"/>
  <c r="AC1188" i="1"/>
  <c r="AC1332" i="1"/>
  <c r="AC1464" i="1"/>
  <c r="AC1596" i="1"/>
  <c r="AC1740" i="1"/>
  <c r="AC1872" i="1"/>
  <c r="AC61" i="1"/>
  <c r="AC325" i="1"/>
  <c r="AC457" i="1"/>
  <c r="AC589" i="1"/>
  <c r="AC721" i="1"/>
  <c r="AC1105" i="1"/>
  <c r="AC1249" i="1"/>
  <c r="AC1381" i="1"/>
  <c r="AC1525" i="1"/>
  <c r="AC1669" i="1"/>
  <c r="AC1813" i="1"/>
  <c r="AC26" i="1"/>
  <c r="AC170" i="1"/>
  <c r="AC302" i="1"/>
  <c r="AC446" i="1"/>
  <c r="AC590" i="1"/>
  <c r="AC854" i="1"/>
  <c r="AC986" i="1"/>
  <c r="AC1130" i="1"/>
  <c r="AC1274" i="1"/>
  <c r="AC1406" i="1"/>
  <c r="AC1550" i="1"/>
  <c r="AC1682" i="1"/>
  <c r="AC1814" i="1"/>
  <c r="AC2090" i="1"/>
  <c r="AC2234" i="1"/>
  <c r="AC243" i="1"/>
  <c r="AC363" i="1"/>
  <c r="AC507" i="1"/>
  <c r="AC651" i="1"/>
  <c r="AC795" i="1"/>
  <c r="AC927" i="1"/>
  <c r="AC1071" i="1"/>
  <c r="AC1215" i="1"/>
  <c r="AC1359" i="1"/>
  <c r="AC1479" i="1"/>
  <c r="AC1623" i="1"/>
  <c r="AC1899" i="1"/>
  <c r="AC2043" i="1"/>
  <c r="AC28" i="1"/>
  <c r="AC172" i="1"/>
  <c r="AC316" i="1"/>
  <c r="AC460" i="1"/>
  <c r="AC592" i="1"/>
  <c r="AC724" i="1"/>
  <c r="AC844" i="1"/>
  <c r="AC988" i="1"/>
  <c r="AC1120" i="1"/>
  <c r="AC1264" i="1"/>
  <c r="AC1408" i="1"/>
  <c r="AC1552" i="1"/>
  <c r="AC1696" i="1"/>
  <c r="AC1972" i="1"/>
  <c r="AC101" i="1"/>
  <c r="AC245" i="1"/>
  <c r="AC389" i="1"/>
  <c r="AC521" i="1"/>
  <c r="AC653" i="1"/>
  <c r="AC797" i="1"/>
  <c r="AC917" i="1"/>
  <c r="AC1049" i="1"/>
  <c r="AC1193" i="1"/>
  <c r="AC1337" i="1"/>
  <c r="AC1481" i="1"/>
  <c r="AC1625" i="1"/>
  <c r="AC1769" i="1"/>
  <c r="AC66" i="1"/>
  <c r="AC210" i="1"/>
  <c r="AC342" i="1"/>
  <c r="AC474" i="1"/>
  <c r="AC618" i="1"/>
  <c r="AC762" i="1"/>
  <c r="AC906" i="1"/>
  <c r="AC1050" i="1"/>
  <c r="AC1182" i="1"/>
  <c r="AC1314" i="1"/>
  <c r="AC1458" i="1"/>
  <c r="AC1602" i="1"/>
  <c r="AC1746" i="1"/>
  <c r="AC1878" i="1"/>
  <c r="AC2022" i="1"/>
  <c r="AC2130" i="1"/>
  <c r="AC2262" i="1"/>
  <c r="AC2406" i="1"/>
  <c r="AC2514" i="1"/>
  <c r="AC2634" i="1"/>
  <c r="AC2778" i="1"/>
  <c r="AC2922" i="1"/>
  <c r="AC3066" i="1"/>
  <c r="AC3210" i="1"/>
  <c r="AC3354" i="1"/>
  <c r="AC3498" i="1"/>
  <c r="AC3630" i="1"/>
  <c r="AC3774" i="1"/>
  <c r="AC3918" i="1"/>
  <c r="AC4062" i="1"/>
  <c r="AC4194" i="1"/>
  <c r="AC4326" i="1"/>
  <c r="AC4458" i="1"/>
  <c r="AC4578" i="1"/>
  <c r="AC4722" i="1"/>
  <c r="AC4866" i="1"/>
  <c r="AC5010" i="1"/>
  <c r="AC5286" i="1"/>
  <c r="AC5430" i="1"/>
  <c r="AC5562" i="1"/>
  <c r="AC5706" i="1"/>
  <c r="AC5850" i="1"/>
  <c r="AC5994" i="1"/>
  <c r="AC6138" i="1"/>
  <c r="AC6282" i="1"/>
  <c r="AC6426" i="1"/>
  <c r="AC6570" i="1"/>
  <c r="AC6714" i="1"/>
  <c r="AC6846" i="1"/>
  <c r="AC6990" i="1"/>
  <c r="AC7134" i="1"/>
  <c r="AC7266" i="1"/>
  <c r="AC7410" i="1"/>
  <c r="AC7554" i="1"/>
  <c r="AC7686" i="1"/>
  <c r="AC7818" i="1"/>
  <c r="AC8094" i="1"/>
  <c r="AC8226" i="1"/>
  <c r="AC67" i="1"/>
  <c r="AC211" i="1"/>
  <c r="AC355" i="1"/>
  <c r="AC499" i="1"/>
  <c r="AC643" i="1"/>
  <c r="AC787" i="1"/>
  <c r="AC931" i="1"/>
  <c r="AC1075" i="1"/>
  <c r="AC1219" i="1"/>
  <c r="AC1363" i="1"/>
  <c r="AC1507" i="1"/>
  <c r="AC1651" i="1"/>
  <c r="AC1795" i="1"/>
  <c r="AC116" i="1"/>
  <c r="AC260" i="1"/>
  <c r="AC404" i="1"/>
  <c r="AC548" i="1"/>
  <c r="AC692" i="1"/>
  <c r="AC836" i="1"/>
  <c r="AC980" i="1"/>
  <c r="AC1124" i="1"/>
  <c r="AC1268" i="1"/>
  <c r="AC1412" i="1"/>
  <c r="AC1556" i="1"/>
  <c r="AC1700" i="1"/>
  <c r="AC1844" i="1"/>
  <c r="AC1988" i="1"/>
  <c r="AC141" i="1"/>
  <c r="AC285" i="1"/>
  <c r="AC429" i="1"/>
  <c r="AC573" i="1"/>
  <c r="AC717" i="1"/>
  <c r="AC861" i="1"/>
  <c r="AC1005" i="1"/>
  <c r="AC1149" i="1"/>
  <c r="AC1293" i="1"/>
  <c r="AC1437" i="1"/>
  <c r="AC1581" i="1"/>
  <c r="AC1725" i="1"/>
  <c r="AC1869" i="1"/>
  <c r="AC2013" i="1"/>
  <c r="AC106" i="1"/>
  <c r="AC250" i="1"/>
  <c r="AC394" i="1"/>
  <c r="AC538" i="1"/>
  <c r="AC682" i="1"/>
  <c r="AC91" i="1"/>
  <c r="AC235" i="1"/>
  <c r="AC379" i="1"/>
  <c r="AC523" i="1"/>
  <c r="AC667" i="1"/>
  <c r="AC811" i="1"/>
  <c r="AC955" i="1"/>
  <c r="AC1099" i="1"/>
  <c r="AC1243" i="1"/>
  <c r="AC1387" i="1"/>
  <c r="AC1531" i="1"/>
  <c r="AC1675" i="1"/>
  <c r="AC1819" i="1"/>
  <c r="AC140" i="1"/>
  <c r="AC284" i="1"/>
  <c r="AC428" i="1"/>
  <c r="AC572" i="1"/>
  <c r="AC716" i="1"/>
  <c r="AC860" i="1"/>
  <c r="AC1004" i="1"/>
  <c r="AC1148" i="1"/>
  <c r="AC1292" i="1"/>
  <c r="AC1436" i="1"/>
  <c r="AC1580" i="1"/>
  <c r="AC1724" i="1"/>
  <c r="AC1868" i="1"/>
  <c r="AC21" i="1"/>
  <c r="AC2050" i="1"/>
  <c r="AC2194" i="1"/>
  <c r="AC2338" i="1"/>
  <c r="AC2482" i="1"/>
  <c r="AC2626" i="1"/>
  <c r="AC2770" i="1"/>
  <c r="AC2914" i="1"/>
  <c r="AC3058" i="1"/>
  <c r="AC3202" i="1"/>
  <c r="AC3346" i="1"/>
  <c r="AC3490" i="1"/>
  <c r="AC3634" i="1"/>
  <c r="AC3778" i="1"/>
  <c r="AC3922" i="1"/>
  <c r="AC4066" i="1"/>
  <c r="AC4210" i="1"/>
  <c r="AC4354" i="1"/>
  <c r="AC4498" i="1"/>
  <c r="AC4642" i="1"/>
  <c r="AC4786" i="1"/>
  <c r="AC4930" i="1"/>
  <c r="AC5074" i="1"/>
  <c r="AC5218" i="1"/>
  <c r="AC5362" i="1"/>
  <c r="AC5506" i="1"/>
  <c r="AC5650" i="1"/>
  <c r="AC5794" i="1"/>
  <c r="AC5938" i="1"/>
  <c r="AC6082" i="1"/>
  <c r="AC6226" i="1"/>
  <c r="AC6370" i="1"/>
  <c r="AC6514" i="1"/>
  <c r="AC6658" i="1"/>
  <c r="AC6802" i="1"/>
  <c r="AC6946" i="1"/>
  <c r="AC7090" i="1"/>
  <c r="AC7234" i="1"/>
  <c r="AC7378" i="1"/>
  <c r="AC7522" i="1"/>
  <c r="AC7666" i="1"/>
  <c r="AC7810" i="1"/>
  <c r="AC7954" i="1"/>
  <c r="AC8098" i="1"/>
  <c r="AC8159" i="1"/>
  <c r="AC2207" i="1"/>
  <c r="AC2351" i="1"/>
  <c r="AC2495" i="1"/>
  <c r="AC2639" i="1"/>
  <c r="AC2783" i="1"/>
  <c r="AC2927" i="1"/>
  <c r="AC3071" i="1"/>
  <c r="AC3215" i="1"/>
  <c r="AC3359" i="1"/>
  <c r="AC3503" i="1"/>
  <c r="AC3647" i="1"/>
  <c r="AC3791" i="1"/>
  <c r="AC3935" i="1"/>
  <c r="AC4079" i="1"/>
  <c r="AC4223" i="1"/>
  <c r="AC4367" i="1"/>
  <c r="AC4511" i="1"/>
  <c r="AC4655" i="1"/>
  <c r="AC4799" i="1"/>
  <c r="AC4943" i="1"/>
  <c r="AC5087" i="1"/>
  <c r="AC5231" i="1"/>
  <c r="AC5375" i="1"/>
  <c r="AC5519" i="1"/>
  <c r="AC5663" i="1"/>
  <c r="AC5807" i="1"/>
  <c r="AC5951" i="1"/>
  <c r="AC6095" i="1"/>
  <c r="AC6239" i="1"/>
  <c r="AC6383" i="1"/>
  <c r="AC6527" i="1"/>
  <c r="AC6671" i="1"/>
  <c r="AC6815" i="1"/>
  <c r="AC6947" i="1"/>
  <c r="AC7079" i="1"/>
  <c r="AC7211" i="1"/>
  <c r="AC7343" i="1"/>
  <c r="AC7475" i="1"/>
  <c r="AC7619" i="1"/>
  <c r="AC7763" i="1"/>
  <c r="AC7883" i="1"/>
  <c r="AC1956" i="1"/>
  <c r="AC2100" i="1"/>
  <c r="AC2244" i="1"/>
  <c r="AC2388" i="1"/>
  <c r="AC2520" i="1"/>
  <c r="AC2640" i="1"/>
  <c r="AC2772" i="1"/>
  <c r="AC2916" i="1"/>
  <c r="AC3048" i="1"/>
  <c r="AC3192" i="1"/>
  <c r="AC3336" i="1"/>
  <c r="AC3480" i="1"/>
  <c r="AC3612" i="1"/>
  <c r="AC3756" i="1"/>
  <c r="AC3900" i="1"/>
  <c r="AC4032" i="1"/>
  <c r="AC4164" i="1"/>
  <c r="AC4308" i="1"/>
  <c r="AC4452" i="1"/>
  <c r="AC4584" i="1"/>
  <c r="AC4728" i="1"/>
  <c r="AC4872" i="1"/>
  <c r="AC5016" i="1"/>
  <c r="AC5136" i="1"/>
  <c r="AC5244" i="1"/>
  <c r="AC5388" i="1"/>
  <c r="AC5640" i="1"/>
  <c r="AC5784" i="1"/>
  <c r="AC5928" i="1"/>
  <c r="AC6072" i="1"/>
  <c r="AC6204" i="1"/>
  <c r="AC6348" i="1"/>
  <c r="AC6624" i="1"/>
  <c r="AC6768" i="1"/>
  <c r="AC6912" i="1"/>
  <c r="AC7056" i="1"/>
  <c r="AC7176" i="1"/>
  <c r="AC7308" i="1"/>
  <c r="AC7452" i="1"/>
  <c r="AC7596" i="1"/>
  <c r="AC7740" i="1"/>
  <c r="AC7872" i="1"/>
  <c r="AC8016" i="1"/>
  <c r="AC8160" i="1"/>
  <c r="AC8292" i="1"/>
  <c r="AC8306" i="1"/>
  <c r="AC7840" i="1"/>
  <c r="AC1993" i="1"/>
  <c r="AC2125" i="1"/>
  <c r="AC2389" i="1"/>
  <c r="AC2533" i="1"/>
  <c r="AC2677" i="1"/>
  <c r="AC2821" i="1"/>
  <c r="AC2953" i="1"/>
  <c r="AC3097" i="1"/>
  <c r="AC3241" i="1"/>
  <c r="AC3385" i="1"/>
  <c r="AC3517" i="1"/>
  <c r="AC3661" i="1"/>
  <c r="AC3793" i="1"/>
  <c r="AC3913" i="1"/>
  <c r="AC4057" i="1"/>
  <c r="AC4189" i="1"/>
  <c r="AC4453" i="1"/>
  <c r="AC4561" i="1"/>
  <c r="AC4825" i="1"/>
  <c r="AC4969" i="1"/>
  <c r="AC5113" i="1"/>
  <c r="AC5233" i="1"/>
  <c r="AC5377" i="1"/>
  <c r="AC5521" i="1"/>
  <c r="AC5665" i="1"/>
  <c r="AC5809" i="1"/>
  <c r="AC5953" i="1"/>
  <c r="AC6073" i="1"/>
  <c r="AC6217" i="1"/>
  <c r="AC6361" i="1"/>
  <c r="AC6493" i="1"/>
  <c r="AC6637" i="1"/>
  <c r="AC6781" i="1"/>
  <c r="AC6925" i="1"/>
  <c r="AC7069" i="1"/>
  <c r="AC7213" i="1"/>
  <c r="AC7357" i="1"/>
  <c r="AC7501" i="1"/>
  <c r="AC7645" i="1"/>
  <c r="AC7777" i="1"/>
  <c r="AC7909" i="1"/>
  <c r="AC8173" i="1"/>
  <c r="AC8317" i="1"/>
  <c r="AC7744" i="1"/>
  <c r="AC2306" i="1"/>
  <c r="AC2426" i="1"/>
  <c r="AC2570" i="1"/>
  <c r="AC2702" i="1"/>
  <c r="AC2846" i="1"/>
  <c r="AC2990" i="1"/>
  <c r="AC3134" i="1"/>
  <c r="AC3410" i="1"/>
  <c r="AC3554" i="1"/>
  <c r="AC3818" i="1"/>
  <c r="AC3962" i="1"/>
  <c r="AC4094" i="1"/>
  <c r="AC4226" i="1"/>
  <c r="AC4370" i="1"/>
  <c r="AC4514" i="1"/>
  <c r="AC4658" i="1"/>
  <c r="AC4802" i="1"/>
  <c r="AC4946" i="1"/>
  <c r="AC5078" i="1"/>
  <c r="AC5210" i="1"/>
  <c r="AC5354" i="1"/>
  <c r="AC5498" i="1"/>
  <c r="AC5642" i="1"/>
  <c r="AC5750" i="1"/>
  <c r="AC6014" i="1"/>
  <c r="AC6266" i="1"/>
  <c r="AC6410" i="1"/>
  <c r="AC6554" i="1"/>
  <c r="AC6698" i="1"/>
  <c r="AC6962" i="1"/>
  <c r="AC7082" i="1"/>
  <c r="AC7226" i="1"/>
  <c r="AC7370" i="1"/>
  <c r="AC7514" i="1"/>
  <c r="AC7646" i="1"/>
  <c r="AC7790" i="1"/>
  <c r="AC7934" i="1"/>
  <c r="AC8078" i="1"/>
  <c r="AC8294" i="1"/>
  <c r="AC8092" i="1"/>
  <c r="AC2271" i="1"/>
  <c r="AC2403" i="1"/>
  <c r="AC2523" i="1"/>
  <c r="AC2643" i="1"/>
  <c r="AC2787" i="1"/>
  <c r="AC2919" i="1"/>
  <c r="AC3039" i="1"/>
  <c r="AC3183" i="1"/>
  <c r="AC3327" i="1"/>
  <c r="AC3471" i="1"/>
  <c r="AC3591" i="1"/>
  <c r="AC3735" i="1"/>
  <c r="AC3867" i="1"/>
  <c r="AC4011" i="1"/>
  <c r="AC4143" i="1"/>
  <c r="AC4275" i="1"/>
  <c r="AC4419" i="1"/>
  <c r="AC4551" i="1"/>
  <c r="AC4683" i="1"/>
  <c r="AC4827" i="1"/>
  <c r="AC4971" i="1"/>
  <c r="AC5115" i="1"/>
  <c r="AC5259" i="1"/>
  <c r="AC5379" i="1"/>
  <c r="AC5523" i="1"/>
  <c r="AC5667" i="1"/>
  <c r="AC5811" i="1"/>
  <c r="AC5955" i="1"/>
  <c r="AC6099" i="1"/>
  <c r="AC6243" i="1"/>
  <c r="AC6375" i="1"/>
  <c r="AC6519" i="1"/>
  <c r="AC6663" i="1"/>
  <c r="AC6807" i="1"/>
  <c r="AC6951" i="1"/>
  <c r="AC7083" i="1"/>
  <c r="AC7227" i="1"/>
  <c r="AC7371" i="1"/>
  <c r="AC7503" i="1"/>
  <c r="AC7635" i="1"/>
  <c r="AC7779" i="1"/>
  <c r="AC7923" i="1"/>
  <c r="AC7948" i="1"/>
  <c r="AC2104" i="1"/>
  <c r="AC2236" i="1"/>
  <c r="AC2380" i="1"/>
  <c r="AC2524" i="1"/>
  <c r="AC2668" i="1"/>
  <c r="AC2812" i="1"/>
  <c r="AC2956" i="1"/>
  <c r="AC3076" i="1"/>
  <c r="AC3220" i="1"/>
  <c r="AC3364" i="1"/>
  <c r="AC3508" i="1"/>
  <c r="AC3652" i="1"/>
  <c r="AC3916" i="1"/>
  <c r="AC4060" i="1"/>
  <c r="AC4204" i="1"/>
  <c r="AC4348" i="1"/>
  <c r="AC4492" i="1"/>
  <c r="AC4636" i="1"/>
  <c r="AC4780" i="1"/>
  <c r="AC4924" i="1"/>
  <c r="AC5056" i="1"/>
  <c r="AC5320" i="1"/>
  <c r="AC5464" i="1"/>
  <c r="AC5608" i="1"/>
  <c r="AC5752" i="1"/>
  <c r="AC5860" i="1"/>
  <c r="AC5992" i="1"/>
  <c r="AC6136" i="1"/>
  <c r="AC6244" i="1"/>
  <c r="AC6376" i="1"/>
  <c r="AC6520" i="1"/>
  <c r="AC6664" i="1"/>
  <c r="AC6808" i="1"/>
  <c r="AC6940" i="1"/>
  <c r="AC7084" i="1"/>
  <c r="AC7228" i="1"/>
  <c r="AC7372" i="1"/>
  <c r="AC7516" i="1"/>
  <c r="AC7648" i="1"/>
  <c r="AC7936" i="1"/>
  <c r="AC2057" i="1"/>
  <c r="AC2189" i="1"/>
  <c r="AC2333" i="1"/>
  <c r="AC2477" i="1"/>
  <c r="AC2621" i="1"/>
  <c r="AC2765" i="1"/>
  <c r="AC2909" i="1"/>
  <c r="AC3053" i="1"/>
  <c r="AC3197" i="1"/>
  <c r="AC3341" i="1"/>
  <c r="AC3485" i="1"/>
  <c r="AC3629" i="1"/>
  <c r="AC3773" i="1"/>
  <c r="AC3917" i="1"/>
  <c r="AC4061" i="1"/>
  <c r="AC4205" i="1"/>
  <c r="AC4349" i="1"/>
  <c r="AC4493" i="1"/>
  <c r="AC4637" i="1"/>
  <c r="AC4781" i="1"/>
  <c r="AC4925" i="1"/>
  <c r="AC5057" i="1"/>
  <c r="AC5201" i="1"/>
  <c r="AC5345" i="1"/>
  <c r="AC5489" i="1"/>
  <c r="AC5621" i="1"/>
  <c r="AC5765" i="1"/>
  <c r="AC5909" i="1"/>
  <c r="AC6185" i="1"/>
  <c r="AC6305" i="1"/>
  <c r="AC6449" i="1"/>
  <c r="AC6581" i="1"/>
  <c r="AC6725" i="1"/>
  <c r="AC6869" i="1"/>
  <c r="AC7013" i="1"/>
  <c r="AC7157" i="1"/>
  <c r="AC7301" i="1"/>
  <c r="AC7445" i="1"/>
  <c r="AC7589" i="1"/>
  <c r="AC7733" i="1"/>
  <c r="AC7865" i="1"/>
  <c r="AC8009" i="1"/>
  <c r="AC8153" i="1"/>
  <c r="AC8297" i="1"/>
  <c r="AC8241" i="1"/>
  <c r="AC8123" i="1"/>
  <c r="AC139" i="1"/>
  <c r="AC283" i="1"/>
  <c r="AC427" i="1"/>
  <c r="AC571" i="1"/>
  <c r="AC715" i="1"/>
  <c r="AC859" i="1"/>
  <c r="AC1003" i="1"/>
  <c r="AC1147" i="1"/>
  <c r="AC1291" i="1"/>
  <c r="AC1435" i="1"/>
  <c r="AC1579" i="1"/>
  <c r="AC1723" i="1"/>
  <c r="AC44" i="1"/>
  <c r="AC188" i="1"/>
  <c r="AC332" i="1"/>
  <c r="AC476" i="1"/>
  <c r="AC620" i="1"/>
  <c r="AC764" i="1"/>
  <c r="AC908" i="1"/>
  <c r="AC1052" i="1"/>
  <c r="AC1196" i="1"/>
  <c r="AC1340" i="1"/>
  <c r="AC1484" i="1"/>
  <c r="AC1628" i="1"/>
  <c r="AC1772" i="1"/>
  <c r="AC1916" i="1"/>
  <c r="AC69" i="1"/>
  <c r="AC213" i="1"/>
  <c r="AC357" i="1"/>
  <c r="AC501" i="1"/>
  <c r="AC645" i="1"/>
  <c r="AC789" i="1"/>
  <c r="AC933" i="1"/>
  <c r="AC1077" i="1"/>
  <c r="AC1221" i="1"/>
  <c r="AC1365" i="1"/>
  <c r="AC1509" i="1"/>
  <c r="AC1653" i="1"/>
  <c r="AC1797" i="1"/>
  <c r="AC1941" i="1"/>
  <c r="AC34" i="1"/>
  <c r="AC178" i="1"/>
  <c r="AC322" i="1"/>
  <c r="AC466" i="1"/>
  <c r="AC610" i="1"/>
  <c r="AC754" i="1"/>
  <c r="AC898" i="1"/>
  <c r="AC1042" i="1"/>
  <c r="AC1186" i="1"/>
  <c r="AC1330" i="1"/>
  <c r="AC1474" i="1"/>
  <c r="AC1618" i="1"/>
  <c r="AC1762" i="1"/>
  <c r="AC1906" i="1"/>
  <c r="AC35" i="1"/>
  <c r="AC179" i="1"/>
  <c r="AC323" i="1"/>
  <c r="AC467" i="1"/>
  <c r="AC611" i="1"/>
  <c r="AC755" i="1"/>
  <c r="AC899" i="1"/>
  <c r="AC1043" i="1"/>
  <c r="AC1187" i="1"/>
  <c r="AC1331" i="1"/>
  <c r="AC1475" i="1"/>
  <c r="AC1619" i="1"/>
  <c r="AC1763" i="1"/>
  <c r="AC1895" i="1"/>
  <c r="AC2039" i="1"/>
  <c r="AC84" i="1"/>
  <c r="AC228" i="1"/>
  <c r="AC372" i="1"/>
  <c r="AC504" i="1"/>
  <c r="AC768" i="1"/>
  <c r="AC912" i="1"/>
  <c r="AC1044" i="1"/>
  <c r="AC1164" i="1"/>
  <c r="AC1308" i="1"/>
  <c r="AC1440" i="1"/>
  <c r="AC1572" i="1"/>
  <c r="AC1716" i="1"/>
  <c r="AC1848" i="1"/>
  <c r="AC37" i="1"/>
  <c r="AC181" i="1"/>
  <c r="AC301" i="1"/>
  <c r="AC433" i="1"/>
  <c r="AC565" i="1"/>
  <c r="AC697" i="1"/>
  <c r="AC841" i="1"/>
  <c r="AC949" i="1"/>
  <c r="AC1081" i="1"/>
  <c r="AC1225" i="1"/>
  <c r="AC1369" i="1"/>
  <c r="AC1501" i="1"/>
  <c r="AC1645" i="1"/>
  <c r="AC1789" i="1"/>
  <c r="AC1921" i="1"/>
  <c r="AC146" i="1"/>
  <c r="AC278" i="1"/>
  <c r="AC422" i="1"/>
  <c r="AC566" i="1"/>
  <c r="AC698" i="1"/>
  <c r="AC830" i="1"/>
  <c r="AC962" i="1"/>
  <c r="AC1106" i="1"/>
  <c r="AC1250" i="1"/>
  <c r="AC1382" i="1"/>
  <c r="AC1526" i="1"/>
  <c r="AC1658" i="1"/>
  <c r="AC1790" i="1"/>
  <c r="AC1934" i="1"/>
  <c r="AC2066" i="1"/>
  <c r="AC2210" i="1"/>
  <c r="AC99" i="1"/>
  <c r="AC219" i="1"/>
  <c r="AC483" i="1"/>
  <c r="AC627" i="1"/>
  <c r="AC771" i="1"/>
  <c r="AC903" i="1"/>
  <c r="AC1047" i="1"/>
  <c r="AC1191" i="1"/>
  <c r="AC1335" i="1"/>
  <c r="AC1455" i="1"/>
  <c r="AC1599" i="1"/>
  <c r="AC1743" i="1"/>
  <c r="AC1875" i="1"/>
  <c r="AC2019" i="1"/>
  <c r="AC4" i="1"/>
  <c r="AC148" i="1"/>
  <c r="AC292" i="1"/>
  <c r="AC436" i="1"/>
  <c r="AC580" i="1"/>
  <c r="AC700" i="1"/>
  <c r="AC832" i="1"/>
  <c r="AC964" i="1"/>
  <c r="AC1096" i="1"/>
  <c r="AC1240" i="1"/>
  <c r="AC1384" i="1"/>
  <c r="AC1528" i="1"/>
  <c r="AC1672" i="1"/>
  <c r="AC1816" i="1"/>
  <c r="AC1948" i="1"/>
  <c r="AC77" i="1"/>
  <c r="AC221" i="1"/>
  <c r="AC365" i="1"/>
  <c r="AC497" i="1"/>
  <c r="AC629" i="1"/>
  <c r="AC773" i="1"/>
  <c r="AC893" i="1"/>
  <c r="AC1025" i="1"/>
  <c r="AC1169" i="1"/>
  <c r="AC1313" i="1"/>
  <c r="AC1457" i="1"/>
  <c r="AC1601" i="1"/>
  <c r="AC1745" i="1"/>
  <c r="AC42" i="1"/>
  <c r="AC186" i="1"/>
  <c r="AC318" i="1"/>
  <c r="AC450" i="1"/>
  <c r="AC594" i="1"/>
  <c r="AC738" i="1"/>
  <c r="AC882" i="1"/>
  <c r="AC1026" i="1"/>
  <c r="AC1290" i="1"/>
  <c r="AC1434" i="1"/>
  <c r="AC1578" i="1"/>
  <c r="AC1722" i="1"/>
  <c r="AC1854" i="1"/>
  <c r="AC1998" i="1"/>
  <c r="AC2106" i="1"/>
  <c r="AC2250" i="1"/>
  <c r="AC2382" i="1"/>
  <c r="AC2490" i="1"/>
  <c r="AC2622" i="1"/>
  <c r="AC2754" i="1"/>
  <c r="AC2898" i="1"/>
  <c r="AC3042" i="1"/>
  <c r="AC3186" i="1"/>
  <c r="AC3330" i="1"/>
  <c r="AC3474" i="1"/>
  <c r="AC3606" i="1"/>
  <c r="AC3750" i="1"/>
  <c r="AC3894" i="1"/>
  <c r="AC4038" i="1"/>
  <c r="AC4170" i="1"/>
  <c r="AC4302" i="1"/>
  <c r="AC4434" i="1"/>
  <c r="AC4554" i="1"/>
  <c r="AC4698" i="1"/>
  <c r="AC4842" i="1"/>
  <c r="AC4986" i="1"/>
  <c r="AC5130" i="1"/>
  <c r="AC5262" i="1"/>
  <c r="AC5406" i="1"/>
  <c r="AC5538" i="1"/>
  <c r="AC5682" i="1"/>
  <c r="AC5826" i="1"/>
  <c r="AC5970" i="1"/>
  <c r="AC6114" i="1"/>
  <c r="AC6258" i="1"/>
  <c r="AC6402" i="1"/>
  <c r="AC6546" i="1"/>
  <c r="AC6690" i="1"/>
  <c r="AC6822" i="1"/>
  <c r="AC6966" i="1"/>
  <c r="AC7110" i="1"/>
  <c r="AC7242" i="1"/>
  <c r="AC7386" i="1"/>
  <c r="AC7530" i="1"/>
  <c r="AC7662" i="1"/>
  <c r="AC7938" i="1"/>
  <c r="AC8070" i="1"/>
  <c r="AC1903" i="1"/>
  <c r="AC2047" i="1"/>
  <c r="AC2179" i="1"/>
  <c r="AC2323" i="1"/>
  <c r="AC2467" i="1"/>
  <c r="AC2611" i="1"/>
  <c r="AC2755" i="1"/>
  <c r="AC2899" i="1"/>
  <c r="AC3043" i="1"/>
  <c r="AC3187" i="1"/>
  <c r="AC3331" i="1"/>
  <c r="AC3475" i="1"/>
  <c r="AC3595" i="1"/>
  <c r="AC3739" i="1"/>
  <c r="AC3883" i="1"/>
  <c r="AC4027" i="1"/>
  <c r="AC4171" i="1"/>
  <c r="AC4315" i="1"/>
  <c r="AC4447" i="1"/>
  <c r="AC4591" i="1"/>
  <c r="AC4735" i="1"/>
  <c r="AC4879" i="1"/>
  <c r="AC5023" i="1"/>
  <c r="AC5167" i="1"/>
  <c r="AC5287" i="1"/>
  <c r="AC5431" i="1"/>
  <c r="AC5575" i="1"/>
  <c r="AC5707" i="1"/>
  <c r="AC5839" i="1"/>
  <c r="AC5983" i="1"/>
  <c r="AC6127" i="1"/>
  <c r="AC6271" i="1"/>
  <c r="AC6415" i="1"/>
  <c r="AC6559" i="1"/>
  <c r="AC6703" i="1"/>
  <c r="AC6835" i="1"/>
  <c r="AC6967" i="1"/>
  <c r="AC7111" i="1"/>
  <c r="AC7255" i="1"/>
  <c r="AC7399" i="1"/>
  <c r="AC7543" i="1"/>
  <c r="AC7663" i="1"/>
  <c r="AC7795" i="1"/>
  <c r="AC7927" i="1"/>
  <c r="AC8071" i="1"/>
  <c r="AC8215" i="1"/>
  <c r="AC8347" i="1"/>
  <c r="AC8039" i="1"/>
  <c r="AC2072" i="1"/>
  <c r="AC2216" i="1"/>
  <c r="AC2360" i="1"/>
  <c r="AC2492" i="1"/>
  <c r="AC2624" i="1"/>
  <c r="AC2756" i="1"/>
  <c r="AC2888" i="1"/>
  <c r="AC3020" i="1"/>
  <c r="AC3164" i="1"/>
  <c r="AC3308" i="1"/>
  <c r="AC3440" i="1"/>
  <c r="AC3584" i="1"/>
  <c r="AC3728" i="1"/>
  <c r="AC3872" i="1"/>
  <c r="AC4016" i="1"/>
  <c r="AC4160" i="1"/>
  <c r="AC4304" i="1"/>
  <c r="AC4448" i="1"/>
  <c r="AC4592" i="1"/>
  <c r="AC4736" i="1"/>
  <c r="AC4880" i="1"/>
  <c r="AC5024" i="1"/>
  <c r="AC5168" i="1"/>
  <c r="AC5312" i="1"/>
  <c r="AC5456" i="1"/>
  <c r="AC5588" i="1"/>
  <c r="AC5732" i="1"/>
  <c r="AC5876" i="1"/>
  <c r="AC6008" i="1"/>
  <c r="AC6152" i="1"/>
  <c r="AC6296" i="1"/>
  <c r="AC6440" i="1"/>
  <c r="AC6572" i="1"/>
  <c r="AC6704" i="1"/>
  <c r="AC6848" i="1"/>
  <c r="AC6980" i="1"/>
  <c r="AC7100" i="1"/>
  <c r="AC7244" i="1"/>
  <c r="AC7376" i="1"/>
  <c r="AC7508" i="1"/>
  <c r="AC7760" i="1"/>
  <c r="AC7892" i="1"/>
  <c r="AC8144" i="1"/>
  <c r="AC8265" i="1"/>
  <c r="AC2073" i="1"/>
  <c r="AC2217" i="1"/>
  <c r="AC2361" i="1"/>
  <c r="AC2505" i="1"/>
  <c r="AC2649" i="1"/>
  <c r="AC2793" i="1"/>
  <c r="AC2937" i="1"/>
  <c r="AC3081" i="1"/>
  <c r="AC3225" i="1"/>
  <c r="AC3369" i="1"/>
  <c r="AC3513" i="1"/>
  <c r="AC3657" i="1"/>
  <c r="AC3801" i="1"/>
  <c r="AC3945" i="1"/>
  <c r="AC4089" i="1"/>
  <c r="AC4233" i="1"/>
  <c r="AC4377" i="1"/>
  <c r="AC4521" i="1"/>
  <c r="AC4665" i="1"/>
  <c r="AC4809" i="1"/>
  <c r="AC4953" i="1"/>
  <c r="AC5097" i="1"/>
  <c r="AC5241" i="1"/>
  <c r="AC5385" i="1"/>
  <c r="AC5529" i="1"/>
  <c r="AC5673" i="1"/>
  <c r="AC5817" i="1"/>
  <c r="AC5961" i="1"/>
  <c r="AC6105" i="1"/>
  <c r="AC6249" i="1"/>
  <c r="AC6393" i="1"/>
  <c r="AC6537" i="1"/>
  <c r="AC6681" i="1"/>
  <c r="AC6825" i="1"/>
  <c r="AC6969" i="1"/>
  <c r="AC7113" i="1"/>
  <c r="AC7257" i="1"/>
  <c r="AC7401" i="1"/>
  <c r="AC7545" i="1"/>
  <c r="AC7665" i="1"/>
  <c r="AC7797" i="1"/>
  <c r="AC7941" i="1"/>
  <c r="AC8085" i="1"/>
  <c r="AC8290" i="1"/>
  <c r="AC2074" i="1"/>
  <c r="AC2218" i="1"/>
  <c r="AC2362" i="1"/>
  <c r="AC2506" i="1"/>
  <c r="AC2650" i="1"/>
  <c r="AC2794" i="1"/>
  <c r="AC2938" i="1"/>
  <c r="AC3082" i="1"/>
  <c r="AC3226" i="1"/>
  <c r="AC3370" i="1"/>
  <c r="AC3514" i="1"/>
  <c r="AC3658" i="1"/>
  <c r="AC3802" i="1"/>
  <c r="AC3946" i="1"/>
  <c r="AC4090" i="1"/>
  <c r="AC4234" i="1"/>
  <c r="AC4378" i="1"/>
  <c r="AC4522" i="1"/>
  <c r="AC4666" i="1"/>
  <c r="AC4810" i="1"/>
  <c r="AC4954" i="1"/>
  <c r="AC5098" i="1"/>
  <c r="AC5242" i="1"/>
  <c r="AC5386" i="1"/>
  <c r="AC5530" i="1"/>
  <c r="AC5674" i="1"/>
  <c r="AC5818" i="1"/>
  <c r="AC5962" i="1"/>
  <c r="AC6106" i="1"/>
  <c r="AC6250" i="1"/>
  <c r="AC6394" i="1"/>
  <c r="AC6538" i="1"/>
  <c r="AC6682" i="1"/>
  <c r="AC6826" i="1"/>
  <c r="AC6970" i="1"/>
  <c r="AC7114" i="1"/>
  <c r="AC7258" i="1"/>
  <c r="AC7402" i="1"/>
  <c r="AC7546" i="1"/>
  <c r="AC7690" i="1"/>
  <c r="AC7834" i="1"/>
  <c r="AC7978" i="1"/>
  <c r="AC8122" i="1"/>
  <c r="AC8315" i="1"/>
  <c r="AC2231" i="1"/>
  <c r="AC2375" i="1"/>
  <c r="AC2519" i="1"/>
  <c r="AC2663" i="1"/>
  <c r="AC2807" i="1"/>
  <c r="AC2951" i="1"/>
  <c r="AC3095" i="1"/>
  <c r="AC3239" i="1"/>
  <c r="AC3383" i="1"/>
  <c r="AC3527" i="1"/>
  <c r="AC3671" i="1"/>
  <c r="AC3815" i="1"/>
  <c r="AC3959" i="1"/>
  <c r="AC4103" i="1"/>
  <c r="AC4247" i="1"/>
  <c r="AC4391" i="1"/>
  <c r="AC4535" i="1"/>
  <c r="AC4679" i="1"/>
  <c r="AC4823" i="1"/>
  <c r="AC4967" i="1"/>
  <c r="AC5111" i="1"/>
  <c r="AC5255" i="1"/>
  <c r="AC5399" i="1"/>
  <c r="AC5543" i="1"/>
  <c r="AC5687" i="1"/>
  <c r="AC5831" i="1"/>
  <c r="AC5975" i="1"/>
  <c r="AC6119" i="1"/>
  <c r="AC6263" i="1"/>
  <c r="AC6407" i="1"/>
  <c r="AC7" i="1"/>
  <c r="AC151" i="1"/>
  <c r="AC295" i="1"/>
  <c r="AC439" i="1"/>
  <c r="AC583" i="1"/>
  <c r="AC727" i="1"/>
  <c r="AC871" i="1"/>
  <c r="AC1015" i="1"/>
  <c r="AC1159" i="1"/>
  <c r="AC1303" i="1"/>
  <c r="AC1447" i="1"/>
  <c r="AC1591" i="1"/>
  <c r="AC1735" i="1"/>
  <c r="AC56" i="1"/>
  <c r="AC200" i="1"/>
  <c r="AC344" i="1"/>
  <c r="AC488" i="1"/>
  <c r="AC632" i="1"/>
  <c r="AC776" i="1"/>
  <c r="AC920" i="1"/>
  <c r="AC1064" i="1"/>
  <c r="AC1208" i="1"/>
  <c r="AC1352" i="1"/>
  <c r="AC1496" i="1"/>
  <c r="AC1640" i="1"/>
  <c r="AC1784" i="1"/>
  <c r="AC1928" i="1"/>
  <c r="AC81" i="1"/>
  <c r="AC225" i="1"/>
  <c r="AC369" i="1"/>
  <c r="AC513" i="1"/>
  <c r="AC657" i="1"/>
  <c r="AC801" i="1"/>
  <c r="AC945" i="1"/>
  <c r="AC1089" i="1"/>
  <c r="AC1233" i="1"/>
  <c r="AC1377" i="1"/>
  <c r="AC1521" i="1"/>
  <c r="AC1665" i="1"/>
  <c r="AC1809" i="1"/>
  <c r="AC1953" i="1"/>
  <c r="AC46" i="1"/>
  <c r="AC190" i="1"/>
  <c r="AC334" i="1"/>
  <c r="AC478" i="1"/>
  <c r="AC622" i="1"/>
  <c r="AC766" i="1"/>
  <c r="AC910" i="1"/>
  <c r="AC1054" i="1"/>
  <c r="AC1198" i="1"/>
  <c r="AC1342" i="1"/>
  <c r="AC1486" i="1"/>
  <c r="AC1630" i="1"/>
  <c r="AC1774" i="1"/>
  <c r="AC1918" i="1"/>
  <c r="AC47" i="1"/>
  <c r="AC191" i="1"/>
  <c r="AC335" i="1"/>
  <c r="AC479" i="1"/>
  <c r="AC623" i="1"/>
  <c r="AC767" i="1"/>
  <c r="AC911" i="1"/>
  <c r="AC1055" i="1"/>
  <c r="AC1199" i="1"/>
  <c r="AC1343" i="1"/>
  <c r="AC1487" i="1"/>
  <c r="AC1631" i="1"/>
  <c r="AC1775" i="1"/>
  <c r="AC1907" i="1"/>
  <c r="AC2051" i="1"/>
  <c r="AC96" i="1"/>
  <c r="AC240" i="1"/>
  <c r="AC516" i="1"/>
  <c r="AC648" i="1"/>
  <c r="AC780" i="1"/>
  <c r="AC924" i="1"/>
  <c r="AC1056" i="1"/>
  <c r="AC1176" i="1"/>
  <c r="AC1320" i="1"/>
  <c r="AC1452" i="1"/>
  <c r="AC1584" i="1"/>
  <c r="AC1728" i="1"/>
  <c r="AC1860" i="1"/>
  <c r="AC49" i="1"/>
  <c r="AC193" i="1"/>
  <c r="AC313" i="1"/>
  <c r="AC445" i="1"/>
  <c r="AC577" i="1"/>
  <c r="AC709" i="1"/>
  <c r="AC853" i="1"/>
  <c r="AC961" i="1"/>
  <c r="AC1093" i="1"/>
  <c r="AC1237" i="1"/>
  <c r="AC1513" i="1"/>
  <c r="AC1657" i="1"/>
  <c r="AC1801" i="1"/>
  <c r="AC14" i="1"/>
  <c r="AC158" i="1"/>
  <c r="AC290" i="1"/>
  <c r="AC434" i="1"/>
  <c r="AC578" i="1"/>
  <c r="AC710" i="1"/>
  <c r="AC842" i="1"/>
  <c r="AC974" i="1"/>
  <c r="AC1118" i="1"/>
  <c r="AC1262" i="1"/>
  <c r="AC1394" i="1"/>
  <c r="AC1538" i="1"/>
  <c r="AC1670" i="1"/>
  <c r="AC1802" i="1"/>
  <c r="AC1946" i="1"/>
  <c r="AC2078" i="1"/>
  <c r="AC2222" i="1"/>
  <c r="AC111" i="1"/>
  <c r="AC231" i="1"/>
  <c r="AC351" i="1"/>
  <c r="AC495" i="1"/>
  <c r="AC639" i="1"/>
  <c r="AC783" i="1"/>
  <c r="AC915" i="1"/>
  <c r="AC1059" i="1"/>
  <c r="AC1203" i="1"/>
  <c r="AC1347" i="1"/>
  <c r="AC1467" i="1"/>
  <c r="AC1611" i="1"/>
  <c r="AC1755" i="1"/>
  <c r="AC1887" i="1"/>
  <c r="AC2031" i="1"/>
  <c r="AC16" i="1"/>
  <c r="AC160" i="1"/>
  <c r="AC304" i="1"/>
  <c r="AC448" i="1"/>
  <c r="AC712" i="1"/>
  <c r="AC976" i="1"/>
  <c r="AC1108" i="1"/>
  <c r="AC1252" i="1"/>
  <c r="AC1396" i="1"/>
  <c r="AC1540" i="1"/>
  <c r="AC1684" i="1"/>
  <c r="AC1828" i="1"/>
  <c r="AC1960" i="1"/>
  <c r="AC89" i="1"/>
  <c r="AC233" i="1"/>
  <c r="AC377" i="1"/>
  <c r="AC509" i="1"/>
  <c r="AC641" i="1"/>
  <c r="AC785" i="1"/>
  <c r="AC905" i="1"/>
  <c r="AC1037" i="1"/>
  <c r="AC1181" i="1"/>
  <c r="AC1325" i="1"/>
  <c r="AC1469" i="1"/>
  <c r="AC1613" i="1"/>
  <c r="AC1757" i="1"/>
  <c r="AC54" i="1"/>
  <c r="AC198" i="1"/>
  <c r="AC330" i="1"/>
  <c r="AC462" i="1"/>
  <c r="AC606" i="1"/>
  <c r="AC750" i="1"/>
  <c r="AC894" i="1"/>
  <c r="AC1038" i="1"/>
  <c r="AC1170" i="1"/>
  <c r="AC1302" i="1"/>
  <c r="AC1446" i="1"/>
  <c r="AC1590" i="1"/>
  <c r="AC1734" i="1"/>
  <c r="AC1866" i="1"/>
  <c r="AC2010" i="1"/>
  <c r="AC2118" i="1"/>
  <c r="AC2394" i="1"/>
  <c r="AC2502" i="1"/>
  <c r="AC2766" i="1"/>
  <c r="AC2910" i="1"/>
  <c r="AC3054" i="1"/>
  <c r="AC3198" i="1"/>
  <c r="AC3342" i="1"/>
  <c r="AC3486" i="1"/>
  <c r="AC3618" i="1"/>
  <c r="AC3762" i="1"/>
  <c r="AC3906" i="1"/>
  <c r="AC4050" i="1"/>
  <c r="AC4182" i="1"/>
  <c r="AC4314" i="1"/>
  <c r="AC4446" i="1"/>
  <c r="AC4566" i="1"/>
  <c r="AC4710" i="1"/>
  <c r="AC4854" i="1"/>
  <c r="AC4998" i="1"/>
  <c r="AC5142" i="1"/>
  <c r="AC5274" i="1"/>
  <c r="AC5418" i="1"/>
  <c r="AC5550" i="1"/>
  <c r="AC5694" i="1"/>
  <c r="AC5838" i="1"/>
  <c r="AC5982" i="1"/>
  <c r="AC6126" i="1"/>
  <c r="AC6270" i="1"/>
  <c r="AC6414" i="1"/>
  <c r="AC6558" i="1"/>
  <c r="AC6702" i="1"/>
  <c r="AC6834" i="1"/>
  <c r="AC6978" i="1"/>
  <c r="AC7122" i="1"/>
  <c r="AC7254" i="1"/>
  <c r="AC7398" i="1"/>
  <c r="AC7542" i="1"/>
  <c r="AC7674" i="1"/>
  <c r="AC7806" i="1"/>
  <c r="AC7950" i="1"/>
  <c r="AC8082" i="1"/>
  <c r="AC8214" i="1"/>
  <c r="AC8325" i="1"/>
  <c r="AC1915" i="1"/>
  <c r="AC2059" i="1"/>
  <c r="AC2191" i="1"/>
  <c r="AC2335" i="1"/>
  <c r="AC2479" i="1"/>
  <c r="AC2623" i="1"/>
  <c r="AC2767" i="1"/>
  <c r="AC2911" i="1"/>
  <c r="AC3055" i="1"/>
  <c r="AC3199" i="1"/>
  <c r="AC3343" i="1"/>
  <c r="AC3487" i="1"/>
  <c r="AC3607" i="1"/>
  <c r="AC3751" i="1"/>
  <c r="AC3895" i="1"/>
  <c r="AC4039" i="1"/>
  <c r="AC4183" i="1"/>
  <c r="AC4327" i="1"/>
  <c r="AC4459" i="1"/>
  <c r="AC4603" i="1"/>
  <c r="AC4747" i="1"/>
  <c r="AC4891" i="1"/>
  <c r="AC5035" i="1"/>
  <c r="AC5179" i="1"/>
  <c r="AC5299" i="1"/>
  <c r="AC5443" i="1"/>
  <c r="AC5719" i="1"/>
  <c r="AC5851" i="1"/>
  <c r="AC5995" i="1"/>
  <c r="AC6139" i="1"/>
  <c r="AC6283" i="1"/>
  <c r="AC6427" i="1"/>
  <c r="AC6571" i="1"/>
  <c r="AC6715" i="1"/>
  <c r="AC6847" i="1"/>
  <c r="AC6979" i="1"/>
  <c r="AC7123" i="1"/>
  <c r="AC7267" i="1"/>
  <c r="AC7411" i="1"/>
  <c r="AC7555" i="1"/>
  <c r="AC7675" i="1"/>
  <c r="AC7807" i="1"/>
  <c r="AC7939" i="1"/>
  <c r="AC8083" i="1"/>
  <c r="AC8227" i="1"/>
  <c r="AC8228" i="1"/>
  <c r="AC8135" i="1"/>
  <c r="AC2084" i="1"/>
  <c r="AC2228" i="1"/>
  <c r="AC2372" i="1"/>
  <c r="AC2504" i="1"/>
  <c r="AC2636" i="1"/>
  <c r="AC2768" i="1"/>
  <c r="AC2900" i="1"/>
  <c r="AC3032" i="1"/>
  <c r="AC3176" i="1"/>
  <c r="AC3320" i="1"/>
  <c r="AC3452" i="1"/>
  <c r="AC3596" i="1"/>
  <c r="AC3740" i="1"/>
  <c r="AC3884" i="1"/>
  <c r="AC4028" i="1"/>
  <c r="AC4172" i="1"/>
  <c r="AC4316" i="1"/>
  <c r="AC4460" i="1"/>
  <c r="AC4604" i="1"/>
  <c r="AC4748" i="1"/>
  <c r="AC4892" i="1"/>
  <c r="AC5036" i="1"/>
  <c r="AC5180" i="1"/>
  <c r="AC5324" i="1"/>
  <c r="AC5468" i="1"/>
  <c r="AC5600" i="1"/>
  <c r="AC5744" i="1"/>
  <c r="AC5888" i="1"/>
  <c r="AC6020" i="1"/>
  <c r="AC6164" i="1"/>
  <c r="AC6308" i="1"/>
  <c r="AC6452" i="1"/>
  <c r="AC6584" i="1"/>
  <c r="AC6716" i="1"/>
  <c r="AC7112" i="1"/>
  <c r="AC7256" i="1"/>
  <c r="AC7388" i="1"/>
  <c r="AC7520" i="1"/>
  <c r="AC7640" i="1"/>
  <c r="AC7772" i="1"/>
  <c r="AC7904" i="1"/>
  <c r="AC8012" i="1"/>
  <c r="AC8156" i="1"/>
  <c r="AC8337" i="1"/>
  <c r="AC2085" i="1"/>
  <c r="AC2229" i="1"/>
  <c r="AC2373" i="1"/>
  <c r="AC2517" i="1"/>
  <c r="AC2661" i="1"/>
  <c r="AC2805" i="1"/>
  <c r="AC2949" i="1"/>
  <c r="AC3093" i="1"/>
  <c r="AC3237" i="1"/>
  <c r="AC3381" i="1"/>
  <c r="AC3525" i="1"/>
  <c r="AC3669" i="1"/>
  <c r="AC3813" i="1"/>
  <c r="AC3957" i="1"/>
  <c r="AC4101" i="1"/>
  <c r="AC4245" i="1"/>
  <c r="AC4389" i="1"/>
  <c r="AC4533" i="1"/>
  <c r="AC4677" i="1"/>
  <c r="AC4821" i="1"/>
  <c r="AC4965" i="1"/>
  <c r="AC5109" i="1"/>
  <c r="AC5253" i="1"/>
  <c r="AC5397" i="1"/>
  <c r="AC5541" i="1"/>
  <c r="AC5685" i="1"/>
  <c r="AC5829" i="1"/>
  <c r="AC5973" i="1"/>
  <c r="AC6117" i="1"/>
  <c r="AC6261" i="1"/>
  <c r="AC6405" i="1"/>
  <c r="AC6549" i="1"/>
  <c r="AC6693" i="1"/>
  <c r="AC6837" i="1"/>
  <c r="AC6981" i="1"/>
  <c r="AC7125" i="1"/>
  <c r="AC7269" i="1"/>
  <c r="AC7413" i="1"/>
  <c r="AC7557" i="1"/>
  <c r="AC7677" i="1"/>
  <c r="AC7809" i="1"/>
  <c r="AC7953" i="1"/>
  <c r="AC8097" i="1"/>
  <c r="AC7967" i="1"/>
  <c r="AC2086" i="1"/>
  <c r="AC2230" i="1"/>
  <c r="AC2374" i="1"/>
  <c r="AC2518" i="1"/>
  <c r="AC2662" i="1"/>
  <c r="AC2806" i="1"/>
  <c r="AC2950" i="1"/>
  <c r="AC3094" i="1"/>
  <c r="AC3238" i="1"/>
  <c r="AC3382" i="1"/>
  <c r="AC3526" i="1"/>
  <c r="AC3670" i="1"/>
  <c r="AC3814" i="1"/>
  <c r="AC3958" i="1"/>
  <c r="AC4102" i="1"/>
  <c r="AC4246" i="1"/>
  <c r="AC4390" i="1"/>
  <c r="AC4534" i="1"/>
  <c r="AC4678" i="1"/>
  <c r="AC4822" i="1"/>
  <c r="AC4966" i="1"/>
  <c r="AC5110" i="1"/>
  <c r="AC5254" i="1"/>
  <c r="AC5398" i="1"/>
  <c r="AC5542" i="1"/>
  <c r="AC5686" i="1"/>
  <c r="AC5830" i="1"/>
  <c r="AC5974" i="1"/>
  <c r="AC6118" i="1"/>
  <c r="AC6262" i="1"/>
  <c r="AC6406" i="1"/>
  <c r="AC6550" i="1"/>
  <c r="AC6694" i="1"/>
  <c r="AC6838" i="1"/>
  <c r="AC6982" i="1"/>
  <c r="AC7126" i="1"/>
  <c r="AC7270" i="1"/>
  <c r="AC7414" i="1"/>
  <c r="AC7558" i="1"/>
  <c r="AC7702" i="1"/>
  <c r="AC7846" i="1"/>
  <c r="AC7990" i="1"/>
  <c r="AC8134" i="1"/>
  <c r="AC8212" i="1"/>
  <c r="AC2243" i="1"/>
  <c r="AC2387" i="1"/>
  <c r="AC2531" i="1"/>
  <c r="AC2675" i="1"/>
  <c r="AC2819" i="1"/>
  <c r="AC2963" i="1"/>
  <c r="AC3107" i="1"/>
  <c r="AC3251" i="1"/>
  <c r="AC3395" i="1"/>
  <c r="AC3539" i="1"/>
  <c r="AC3683" i="1"/>
  <c r="AC3827" i="1"/>
  <c r="AC3971" i="1"/>
  <c r="AC4115" i="1"/>
  <c r="AC4259" i="1"/>
  <c r="AC4403" i="1"/>
  <c r="AC4547" i="1"/>
  <c r="AC4691" i="1"/>
  <c r="AC4835" i="1"/>
  <c r="AC4979" i="1"/>
  <c r="AC5123" i="1"/>
  <c r="AC5267" i="1"/>
  <c r="AC5411" i="1"/>
  <c r="AC5555" i="1"/>
  <c r="AC5699" i="1"/>
  <c r="AC5843" i="1"/>
  <c r="AC5987" i="1"/>
  <c r="AC6131" i="1"/>
  <c r="AC6275" i="1"/>
  <c r="AC6419" i="1"/>
  <c r="AC6563" i="1"/>
  <c r="AC6707" i="1"/>
  <c r="AC6839" i="1"/>
  <c r="AC6983" i="1"/>
  <c r="AC7115" i="1"/>
  <c r="AC7247" i="1"/>
  <c r="AC7379" i="1"/>
  <c r="AC7511" i="1"/>
  <c r="AC7655" i="1"/>
  <c r="AC7919" i="1"/>
  <c r="AC1992" i="1"/>
  <c r="AC2136" i="1"/>
  <c r="AC2280" i="1"/>
  <c r="AC2424" i="1"/>
  <c r="AC2544" i="1"/>
  <c r="AC2676" i="1"/>
  <c r="AC2808" i="1"/>
  <c r="AC2952" i="1"/>
  <c r="AC3084" i="1"/>
  <c r="AC3228" i="1"/>
  <c r="AC3372" i="1"/>
  <c r="AC3516" i="1"/>
  <c r="AC3648" i="1"/>
  <c r="AC3792" i="1"/>
  <c r="AC3924" i="1"/>
  <c r="AC4056" i="1"/>
  <c r="AC4200" i="1"/>
  <c r="AC4344" i="1"/>
  <c r="AC4488" i="1"/>
  <c r="AC4620" i="1"/>
  <c r="AC4764" i="1"/>
  <c r="AC4908" i="1"/>
  <c r="AC5040" i="1"/>
  <c r="AC5172" i="1"/>
  <c r="AC5280" i="1"/>
  <c r="AC5412" i="1"/>
  <c r="AC5532" i="1"/>
  <c r="AC5676" i="1"/>
  <c r="AC5820" i="1"/>
  <c r="AC5964" i="1"/>
  <c r="AC6108" i="1"/>
  <c r="AC6240" i="1"/>
  <c r="AC6384" i="1"/>
  <c r="AC6516" i="1"/>
  <c r="AC6660" i="1"/>
  <c r="AC6804" i="1"/>
  <c r="AC6948" i="1"/>
  <c r="AC7212" i="1"/>
  <c r="AC7344" i="1"/>
  <c r="AC7488" i="1"/>
  <c r="AC7632" i="1"/>
  <c r="AC7776" i="1"/>
  <c r="AC7908" i="1"/>
  <c r="AC8052" i="1"/>
  <c r="AC8196" i="1"/>
  <c r="AC8328" i="1"/>
  <c r="AC8115" i="1"/>
  <c r="AC8056" i="1"/>
  <c r="AC2029" i="1"/>
  <c r="AC2149" i="1"/>
  <c r="AC2281" i="1"/>
  <c r="AC2425" i="1"/>
  <c r="AC1927" i="1"/>
  <c r="AC2071" i="1"/>
  <c r="AC2203" i="1"/>
  <c r="AC2347" i="1"/>
  <c r="AC2491" i="1"/>
  <c r="AC2635" i="1"/>
  <c r="AC2779" i="1"/>
  <c r="AC2923" i="1"/>
  <c r="AC3067" i="1"/>
  <c r="AC3211" i="1"/>
  <c r="AC3355" i="1"/>
  <c r="AC3619" i="1"/>
  <c r="AC3763" i="1"/>
  <c r="AC3907" i="1"/>
  <c r="AC4051" i="1"/>
  <c r="AC4195" i="1"/>
  <c r="AC4339" i="1"/>
  <c r="AC4471" i="1"/>
  <c r="AC4615" i="1"/>
  <c r="AC4759" i="1"/>
  <c r="AC4903" i="1"/>
  <c r="AC5047" i="1"/>
  <c r="AC5191" i="1"/>
  <c r="AC5311" i="1"/>
  <c r="AC5455" i="1"/>
  <c r="AC5587" i="1"/>
  <c r="AC5731" i="1"/>
  <c r="AC5863" i="1"/>
  <c r="AC6007" i="1"/>
  <c r="AC6151" i="1"/>
  <c r="AC6295" i="1"/>
  <c r="AC6439" i="1"/>
  <c r="AC6583" i="1"/>
  <c r="AC6727" i="1"/>
  <c r="AC6859" i="1"/>
  <c r="AC6991" i="1"/>
  <c r="AC7135" i="1"/>
  <c r="AC7279" i="1"/>
  <c r="AC7423" i="1"/>
  <c r="AC7687" i="1"/>
  <c r="AC7819" i="1"/>
  <c r="AC7951" i="1"/>
  <c r="AC8095" i="1"/>
  <c r="AC8239" i="1"/>
  <c r="AC8264" i="1"/>
  <c r="AC8207" i="1"/>
  <c r="AC2096" i="1"/>
  <c r="AC2240" i="1"/>
  <c r="AC2384" i="1"/>
  <c r="AC2516" i="1"/>
  <c r="AC2648" i="1"/>
  <c r="AC2780" i="1"/>
  <c r="AC2912" i="1"/>
  <c r="AC3044" i="1"/>
  <c r="AC3188" i="1"/>
  <c r="AC3464" i="1"/>
  <c r="AC3608" i="1"/>
  <c r="AC3752" i="1"/>
  <c r="AC3896" i="1"/>
  <c r="AC4040" i="1"/>
  <c r="AC4184" i="1"/>
  <c r="AC4328" i="1"/>
  <c r="AC4472" i="1"/>
  <c r="AC4616" i="1"/>
  <c r="AC4760" i="1"/>
  <c r="AC4904" i="1"/>
  <c r="AC5048" i="1"/>
  <c r="AC5192" i="1"/>
  <c r="AC5336" i="1"/>
  <c r="AC5480" i="1"/>
  <c r="AC5612" i="1"/>
  <c r="AC5756" i="1"/>
  <c r="AC5900" i="1"/>
  <c r="AC6032" i="1"/>
  <c r="AC6176" i="1"/>
  <c r="AC6320" i="1"/>
  <c r="AC6464" i="1"/>
  <c r="AC6596" i="1"/>
  <c r="AC6728" i="1"/>
  <c r="AC6860" i="1"/>
  <c r="AC6992" i="1"/>
  <c r="AC7124" i="1"/>
  <c r="AC7532" i="1"/>
  <c r="AC7652" i="1"/>
  <c r="AC7784" i="1"/>
  <c r="AC7916" i="1"/>
  <c r="AC8024" i="1"/>
  <c r="AC8168" i="1"/>
  <c r="AC2097" i="1"/>
  <c r="AC2241" i="1"/>
  <c r="AC2385" i="1"/>
  <c r="AC2529" i="1"/>
  <c r="AC2673" i="1"/>
  <c r="AC2817" i="1"/>
  <c r="AC2961" i="1"/>
  <c r="AC3105" i="1"/>
  <c r="AC3249" i="1"/>
  <c r="AC3393" i="1"/>
  <c r="AC3537" i="1"/>
  <c r="AC3681" i="1"/>
  <c r="AC3825" i="1"/>
  <c r="AC3969" i="1"/>
  <c r="AC4113" i="1"/>
  <c r="AC4257" i="1"/>
  <c r="AC4401" i="1"/>
  <c r="AC4545" i="1"/>
  <c r="AC4689" i="1"/>
  <c r="AC4833" i="1"/>
  <c r="AC4977" i="1"/>
  <c r="AC5121" i="1"/>
  <c r="AC5265" i="1"/>
  <c r="AC5409" i="1"/>
  <c r="AC5553" i="1"/>
  <c r="AC5697" i="1"/>
  <c r="AC5841" i="1"/>
  <c r="AC5985" i="1"/>
  <c r="AC6129" i="1"/>
  <c r="AC6273" i="1"/>
  <c r="AC6417" i="1"/>
  <c r="AC6561" i="1"/>
  <c r="AC6705" i="1"/>
  <c r="AC6849" i="1"/>
  <c r="AC6993" i="1"/>
  <c r="AC7137" i="1"/>
  <c r="AC7281" i="1"/>
  <c r="AC7425" i="1"/>
  <c r="AC7569" i="1"/>
  <c r="AC7689" i="1"/>
  <c r="AC7821" i="1"/>
  <c r="AC7965" i="1"/>
  <c r="AC8109" i="1"/>
  <c r="AC8051" i="1"/>
  <c r="AC2098" i="1"/>
  <c r="AC2242" i="1"/>
  <c r="AC2386" i="1"/>
  <c r="AC2530" i="1"/>
  <c r="AC2674" i="1"/>
  <c r="AC2818" i="1"/>
  <c r="AC2962" i="1"/>
  <c r="AC3106" i="1"/>
  <c r="AC3250" i="1"/>
  <c r="AC3394" i="1"/>
  <c r="AC3538" i="1"/>
  <c r="AC3682" i="1"/>
  <c r="AC3826" i="1"/>
  <c r="AC3970" i="1"/>
  <c r="AC31" i="1"/>
  <c r="AC175" i="1"/>
  <c r="AC319" i="1"/>
  <c r="AC463" i="1"/>
  <c r="AC607" i="1"/>
  <c r="AC751" i="1"/>
  <c r="AC895" i="1"/>
  <c r="AC1039" i="1"/>
  <c r="AC1183" i="1"/>
  <c r="AC1327" i="1"/>
  <c r="AC1471" i="1"/>
  <c r="AC1615" i="1"/>
  <c r="AC1759" i="1"/>
  <c r="AC80" i="1"/>
  <c r="AC224" i="1"/>
  <c r="AC368" i="1"/>
  <c r="AC512" i="1"/>
  <c r="AC656" i="1"/>
  <c r="AC800" i="1"/>
  <c r="AC944" i="1"/>
  <c r="AC1088" i="1"/>
  <c r="AC1232" i="1"/>
  <c r="AC1376" i="1"/>
  <c r="AC1520" i="1"/>
  <c r="AC1664" i="1"/>
  <c r="AC1808" i="1"/>
  <c r="AC1952" i="1"/>
  <c r="AC105" i="1"/>
  <c r="AC249" i="1"/>
  <c r="AC393" i="1"/>
  <c r="AC537" i="1"/>
  <c r="AC681" i="1"/>
  <c r="AC825" i="1"/>
  <c r="AC969" i="1"/>
  <c r="AC1113" i="1"/>
  <c r="AC1257" i="1"/>
  <c r="AC1401" i="1"/>
  <c r="AC1545" i="1"/>
  <c r="AC1689" i="1"/>
  <c r="AC1833" i="1"/>
  <c r="AC1977" i="1"/>
  <c r="AC70" i="1"/>
  <c r="AC214" i="1"/>
  <c r="AC358" i="1"/>
  <c r="AC502" i="1"/>
  <c r="AC646" i="1"/>
  <c r="AC790" i="1"/>
  <c r="AC934" i="1"/>
  <c r="AC1078" i="1"/>
  <c r="AC1222" i="1"/>
  <c r="AC1366" i="1"/>
  <c r="AC1510" i="1"/>
  <c r="AC1654" i="1"/>
  <c r="AC1798" i="1"/>
  <c r="AC1942" i="1"/>
  <c r="AC71" i="1"/>
  <c r="AC215" i="1"/>
  <c r="AC359" i="1"/>
  <c r="AC503" i="1"/>
  <c r="AC647" i="1"/>
  <c r="AC791" i="1"/>
  <c r="AC935" i="1"/>
  <c r="AC1079" i="1"/>
  <c r="AC1223" i="1"/>
  <c r="AC1367" i="1"/>
  <c r="AC1511" i="1"/>
  <c r="AC1655" i="1"/>
  <c r="AC1799" i="1"/>
  <c r="AC1931" i="1"/>
  <c r="AC2075" i="1"/>
  <c r="AC120" i="1"/>
  <c r="AC264" i="1"/>
  <c r="AC396" i="1"/>
  <c r="AC540" i="1"/>
  <c r="AC672" i="1"/>
  <c r="AC804" i="1"/>
  <c r="AC1200" i="1"/>
  <c r="AC1344" i="1"/>
  <c r="AC1476" i="1"/>
  <c r="AC1608" i="1"/>
  <c r="AC1752" i="1"/>
  <c r="AC73" i="1"/>
  <c r="AC205" i="1"/>
  <c r="AC337" i="1"/>
  <c r="AC469" i="1"/>
  <c r="AC601" i="1"/>
  <c r="AC733" i="1"/>
  <c r="AC865" i="1"/>
  <c r="AC973" i="1"/>
  <c r="AC1117" i="1"/>
  <c r="AC1261" i="1"/>
  <c r="AC1393" i="1"/>
  <c r="AC1537" i="1"/>
  <c r="AC1681" i="1"/>
  <c r="AC1825" i="1"/>
  <c r="AC38" i="1"/>
  <c r="AC182" i="1"/>
  <c r="AC314" i="1"/>
  <c r="AC458" i="1"/>
  <c r="AC602" i="1"/>
  <c r="AC722" i="1"/>
  <c r="AC866" i="1"/>
  <c r="AC998" i="1"/>
  <c r="AC1142" i="1"/>
  <c r="AC1286" i="1"/>
  <c r="AC1418" i="1"/>
  <c r="AC1562" i="1"/>
  <c r="AC1826" i="1"/>
  <c r="AC1958" i="1"/>
  <c r="AC2102" i="1"/>
  <c r="AC2246" i="1"/>
  <c r="AC123" i="1"/>
  <c r="AC255" i="1"/>
  <c r="AC375" i="1"/>
  <c r="AC519" i="1"/>
  <c r="AC663" i="1"/>
  <c r="AC807" i="1"/>
  <c r="AC939" i="1"/>
  <c r="AC1083" i="1"/>
  <c r="AC1227" i="1"/>
  <c r="AC1491" i="1"/>
  <c r="AC1635" i="1"/>
  <c r="AC1767" i="1"/>
  <c r="AC1911" i="1"/>
  <c r="AC2055" i="1"/>
  <c r="AC40" i="1"/>
  <c r="AC184" i="1"/>
  <c r="AC328" i="1"/>
  <c r="AC472" i="1"/>
  <c r="AC604" i="1"/>
  <c r="AC736" i="1"/>
  <c r="AC856" i="1"/>
  <c r="AC1000" i="1"/>
  <c r="AC1132" i="1"/>
  <c r="AC1276" i="1"/>
  <c r="AC1420" i="1"/>
  <c r="AC1564" i="1"/>
  <c r="AC1708" i="1"/>
  <c r="AC1840" i="1"/>
  <c r="AC1984" i="1"/>
  <c r="AC113" i="1"/>
  <c r="AC257" i="1"/>
  <c r="AC401" i="1"/>
  <c r="AC533" i="1"/>
  <c r="AC665" i="1"/>
  <c r="AC809" i="1"/>
  <c r="AC929" i="1"/>
  <c r="AC1061" i="1"/>
  <c r="AC1205" i="1"/>
  <c r="AC1349" i="1"/>
  <c r="AC1493" i="1"/>
  <c r="AC1637" i="1"/>
  <c r="AC1781" i="1"/>
  <c r="AC78" i="1"/>
  <c r="AC354" i="1"/>
  <c r="AC486" i="1"/>
  <c r="AC630" i="1"/>
  <c r="AC774" i="1"/>
  <c r="AC918" i="1"/>
  <c r="AC1062" i="1"/>
  <c r="AC1194" i="1"/>
  <c r="AC1326" i="1"/>
  <c r="AC1470" i="1"/>
  <c r="AC1614" i="1"/>
  <c r="AC1890" i="1"/>
  <c r="AC2142" i="1"/>
  <c r="AC2274" i="1"/>
  <c r="AC2418" i="1"/>
  <c r="AC2526" i="1"/>
  <c r="AC2646" i="1"/>
  <c r="AC2790" i="1"/>
  <c r="AC2934" i="1"/>
  <c r="AC3078" i="1"/>
  <c r="AC3222" i="1"/>
  <c r="AC3366" i="1"/>
  <c r="AC3510" i="1"/>
  <c r="AC3642" i="1"/>
  <c r="AC3786" i="1"/>
  <c r="AC3930" i="1"/>
  <c r="AC4206" i="1"/>
  <c r="AC4338" i="1"/>
  <c r="AC4470" i="1"/>
  <c r="AC4590" i="1"/>
  <c r="AC4734" i="1"/>
  <c r="AC4878" i="1"/>
  <c r="AC5022" i="1"/>
  <c r="AC5154" i="1"/>
  <c r="AC5298" i="1"/>
  <c r="AC5442" i="1"/>
  <c r="AC5574" i="1"/>
  <c r="AC5718" i="1"/>
  <c r="AC5862" i="1"/>
  <c r="AC6006" i="1"/>
  <c r="AC6150" i="1"/>
  <c r="AC6294" i="1"/>
  <c r="AC6438" i="1"/>
  <c r="AC6582" i="1"/>
  <c r="AC6726" i="1"/>
  <c r="AC6858" i="1"/>
  <c r="AC7002" i="1"/>
  <c r="AC7146" i="1"/>
  <c r="AC7278" i="1"/>
  <c r="AC7422" i="1"/>
  <c r="AC7566" i="1"/>
  <c r="AC7698" i="1"/>
  <c r="AC7830" i="1"/>
  <c r="AC7962" i="1"/>
  <c r="AC8106" i="1"/>
  <c r="AC8238" i="1"/>
  <c r="AC8242" i="1"/>
  <c r="AC1939" i="1"/>
  <c r="AC2083" i="1"/>
  <c r="AC2215" i="1"/>
  <c r="AC2359" i="1"/>
  <c r="AC2503" i="1"/>
  <c r="AC2647" i="1"/>
  <c r="AC2791" i="1"/>
  <c r="AC2935" i="1"/>
  <c r="AC3079" i="1"/>
  <c r="AC3223" i="1"/>
  <c r="AC3367" i="1"/>
  <c r="AC3499" i="1"/>
  <c r="AC3631" i="1"/>
  <c r="AC3775" i="1"/>
  <c r="AC3919" i="1"/>
  <c r="AC4063" i="1"/>
  <c r="AC4207" i="1"/>
  <c r="AC4351" i="1"/>
  <c r="AC4483" i="1"/>
  <c r="AC4627" i="1"/>
  <c r="AC4771" i="1"/>
  <c r="AC4915" i="1"/>
  <c r="AC5059" i="1"/>
  <c r="AC5203" i="1"/>
  <c r="AC5323" i="1"/>
  <c r="AC5467" i="1"/>
  <c r="AC5599" i="1"/>
  <c r="AC5875" i="1"/>
  <c r="AC6019" i="1"/>
  <c r="AC6163" i="1"/>
  <c r="AC6307" i="1"/>
  <c r="AC6451" i="1"/>
  <c r="AC6595" i="1"/>
  <c r="AC6739" i="1"/>
  <c r="AC6871" i="1"/>
  <c r="AC7003" i="1"/>
  <c r="AC7147" i="1"/>
  <c r="AC7291" i="1"/>
  <c r="AC7435" i="1"/>
  <c r="AC7567" i="1"/>
  <c r="AC7699" i="1"/>
  <c r="AC7831" i="1"/>
  <c r="AC7963" i="1"/>
  <c r="AC8107" i="1"/>
  <c r="AC8251" i="1"/>
  <c r="AC8288" i="1"/>
  <c r="AC8267" i="1"/>
  <c r="AC2108" i="1"/>
  <c r="AC2252" i="1"/>
  <c r="AC2396" i="1"/>
  <c r="AC2528" i="1"/>
  <c r="AC2660" i="1"/>
  <c r="AC2792" i="1"/>
  <c r="AC2924" i="1"/>
  <c r="AC3056" i="1"/>
  <c r="AC3200" i="1"/>
  <c r="AC3332" i="1"/>
  <c r="AC3476" i="1"/>
  <c r="AC3620" i="1"/>
  <c r="AC3764" i="1"/>
  <c r="AC3908" i="1"/>
  <c r="AC4052" i="1"/>
  <c r="AC4196" i="1"/>
  <c r="AC4340" i="1"/>
  <c r="AC4484" i="1"/>
  <c r="AC4628" i="1"/>
  <c r="AC4772" i="1"/>
  <c r="AC4916" i="1"/>
  <c r="AC5060" i="1"/>
  <c r="AC5204" i="1"/>
  <c r="AC5348" i="1"/>
  <c r="AC5492" i="1"/>
  <c r="AC5624" i="1"/>
  <c r="AC5768" i="1"/>
  <c r="AC5912" i="1"/>
  <c r="AC6044" i="1"/>
  <c r="AC6188" i="1"/>
  <c r="AC6332" i="1"/>
  <c r="AC6476" i="1"/>
  <c r="AC6608" i="1"/>
  <c r="AC6740" i="1"/>
  <c r="AC6872" i="1"/>
  <c r="AC7004" i="1"/>
  <c r="AC7136" i="1"/>
  <c r="AC7268" i="1"/>
  <c r="AC7400" i="1"/>
  <c r="AC7544" i="1"/>
  <c r="AC7664" i="1"/>
  <c r="AC7796" i="1"/>
  <c r="AC7928" i="1"/>
  <c r="AC8036" i="1"/>
  <c r="AC8180" i="1"/>
  <c r="AC8230" i="1"/>
  <c r="AC2109" i="1"/>
  <c r="AC2253" i="1"/>
  <c r="AC2397" i="1"/>
  <c r="AC2541" i="1"/>
  <c r="AC2685" i="1"/>
  <c r="AC2829" i="1"/>
  <c r="AC2973" i="1"/>
  <c r="AC3117" i="1"/>
  <c r="AC3261" i="1"/>
  <c r="AC3405" i="1"/>
  <c r="AC3549" i="1"/>
  <c r="AC3693" i="1"/>
  <c r="AC3837" i="1"/>
  <c r="AC3981" i="1"/>
  <c r="AC4125" i="1"/>
  <c r="AC4269" i="1"/>
  <c r="AC4413" i="1"/>
  <c r="AC4557" i="1"/>
  <c r="AC4701" i="1"/>
  <c r="AC4845" i="1"/>
  <c r="AC4989" i="1"/>
  <c r="AC5133" i="1"/>
  <c r="AC5277" i="1"/>
  <c r="AC5421" i="1"/>
  <c r="AC5565" i="1"/>
  <c r="AC5709" i="1"/>
  <c r="AC5853" i="1"/>
  <c r="AC5997" i="1"/>
  <c r="AC6141" i="1"/>
  <c r="AC6285" i="1"/>
  <c r="AC6429" i="1"/>
  <c r="AC6573" i="1"/>
  <c r="AC6717" i="1"/>
  <c r="AC6861" i="1"/>
  <c r="AC7005" i="1"/>
  <c r="AC7149" i="1"/>
  <c r="AC7293" i="1"/>
  <c r="AC7437" i="1"/>
  <c r="AC7581" i="1"/>
  <c r="AC7701" i="1"/>
  <c r="AC7833" i="1"/>
  <c r="AC7977" i="1"/>
  <c r="AC8121" i="1"/>
  <c r="AC8147" i="1"/>
  <c r="AC2110" i="1"/>
  <c r="AC2254" i="1"/>
  <c r="AC2398" i="1"/>
  <c r="AC2542" i="1"/>
  <c r="AC2686" i="1"/>
  <c r="AC2830" i="1"/>
  <c r="AC2974" i="1"/>
  <c r="AC3118" i="1"/>
  <c r="AC3262" i="1"/>
  <c r="AC3406" i="1"/>
  <c r="AC3550" i="1"/>
  <c r="AC3694" i="1"/>
  <c r="AC3838" i="1"/>
  <c r="AC3982" i="1"/>
  <c r="AC4126" i="1"/>
  <c r="AC4270" i="1"/>
  <c r="AC4414" i="1"/>
  <c r="AC4558" i="1"/>
  <c r="AC4702" i="1"/>
  <c r="AC4846" i="1"/>
  <c r="AC4990" i="1"/>
  <c r="AC5134" i="1"/>
  <c r="AC5278" i="1"/>
  <c r="AC5422" i="1"/>
  <c r="AC5566" i="1"/>
  <c r="AC5710" i="1"/>
  <c r="AC5854" i="1"/>
  <c r="AC5998" i="1"/>
  <c r="AC6142" i="1"/>
  <c r="AC6286" i="1"/>
  <c r="AC6430" i="1"/>
  <c r="AC6574" i="1"/>
  <c r="AC6718" i="1"/>
  <c r="AC6862" i="1"/>
  <c r="AC7006" i="1"/>
  <c r="AC7150" i="1"/>
  <c r="AC7294" i="1"/>
  <c r="AC7438" i="1"/>
  <c r="AC7582" i="1"/>
  <c r="AC7726" i="1"/>
  <c r="AC7870" i="1"/>
  <c r="AC8014" i="1"/>
  <c r="AC8158" i="1"/>
  <c r="AC2123" i="1"/>
  <c r="AC2267" i="1"/>
  <c r="AC2411" i="1"/>
  <c r="AC2555" i="1"/>
  <c r="AC2699" i="1"/>
  <c r="AC2843" i="1"/>
  <c r="AC2987" i="1"/>
  <c r="AC3131" i="1"/>
  <c r="AC3275" i="1"/>
  <c r="AC3419" i="1"/>
  <c r="AC3563" i="1"/>
  <c r="AC3707" i="1"/>
  <c r="AC3851" i="1"/>
  <c r="AC3995" i="1"/>
  <c r="AC4139" i="1"/>
  <c r="AC4283" i="1"/>
  <c r="AC4427" i="1"/>
  <c r="AC4571" i="1"/>
  <c r="AC4715" i="1"/>
  <c r="AC4859" i="1"/>
  <c r="AC5003" i="1"/>
  <c r="AC43" i="1"/>
  <c r="AC187" i="1"/>
  <c r="AC331" i="1"/>
  <c r="AC475" i="1"/>
  <c r="AC619" i="1"/>
  <c r="AC763" i="1"/>
  <c r="AC907" i="1"/>
  <c r="AC1051" i="1"/>
  <c r="AC1195" i="1"/>
  <c r="AC1339" i="1"/>
  <c r="AC1483" i="1"/>
  <c r="AC1627" i="1"/>
  <c r="AC1771" i="1"/>
  <c r="AC92" i="1"/>
  <c r="AC236" i="1"/>
  <c r="AC380" i="1"/>
  <c r="AC524" i="1"/>
  <c r="AC668" i="1"/>
  <c r="AC812" i="1"/>
  <c r="AC956" i="1"/>
  <c r="AC1100" i="1"/>
  <c r="AC1244" i="1"/>
  <c r="AC1388" i="1"/>
  <c r="AC1532" i="1"/>
  <c r="AC1676" i="1"/>
  <c r="AC1820" i="1"/>
  <c r="AC1964" i="1"/>
  <c r="AC117" i="1"/>
  <c r="AC261" i="1"/>
  <c r="AC405" i="1"/>
  <c r="AC549" i="1"/>
  <c r="AC693" i="1"/>
  <c r="AC837" i="1"/>
  <c r="AC981" i="1"/>
  <c r="AC1125" i="1"/>
  <c r="AC1269" i="1"/>
  <c r="AC1413" i="1"/>
  <c r="AC1557" i="1"/>
  <c r="AC1701" i="1"/>
  <c r="AC1845" i="1"/>
  <c r="AC1989" i="1"/>
  <c r="AC82" i="1"/>
  <c r="AC226" i="1"/>
  <c r="AC370" i="1"/>
  <c r="AC514" i="1"/>
  <c r="AC658" i="1"/>
  <c r="AC802" i="1"/>
  <c r="AC946" i="1"/>
  <c r="AC1090" i="1"/>
  <c r="AC1234" i="1"/>
  <c r="AC1378" i="1"/>
  <c r="AC1522" i="1"/>
  <c r="AC1666" i="1"/>
  <c r="AC1810" i="1"/>
  <c r="AC1954" i="1"/>
  <c r="AC83" i="1"/>
  <c r="AC227" i="1"/>
  <c r="AC371" i="1"/>
  <c r="AC515" i="1"/>
  <c r="AC659" i="1"/>
  <c r="AC803" i="1"/>
  <c r="AC947" i="1"/>
  <c r="AC1091" i="1"/>
  <c r="AC1235" i="1"/>
  <c r="AC1379" i="1"/>
  <c r="AC1523" i="1"/>
  <c r="AC1667" i="1"/>
  <c r="AC1811" i="1"/>
  <c r="AC1943" i="1"/>
  <c r="AC2087" i="1"/>
  <c r="AC132" i="1"/>
  <c r="AC276" i="1"/>
  <c r="AC408" i="1"/>
  <c r="AC552" i="1"/>
  <c r="AC684" i="1"/>
  <c r="AC816" i="1"/>
  <c r="AC948" i="1"/>
  <c r="AC1080" i="1"/>
  <c r="AC1212" i="1"/>
  <c r="AC1356" i="1"/>
  <c r="AC1620" i="1"/>
  <c r="AC1884" i="1"/>
  <c r="AC85" i="1"/>
  <c r="AC217" i="1"/>
  <c r="AC349" i="1"/>
  <c r="AC481" i="1"/>
  <c r="AC613" i="1"/>
  <c r="AC745" i="1"/>
  <c r="AC985" i="1"/>
  <c r="AC1129" i="1"/>
  <c r="AC1273" i="1"/>
  <c r="AC1405" i="1"/>
  <c r="AC1549" i="1"/>
  <c r="AC1693" i="1"/>
  <c r="AC1837" i="1"/>
  <c r="AC50" i="1"/>
  <c r="AC194" i="1"/>
  <c r="AC326" i="1"/>
  <c r="AC470" i="1"/>
  <c r="AC614" i="1"/>
  <c r="AC734" i="1"/>
  <c r="AC878" i="1"/>
  <c r="AC1010" i="1"/>
  <c r="AC1154" i="1"/>
  <c r="AC1298" i="1"/>
  <c r="AC1430" i="1"/>
  <c r="AC1574" i="1"/>
  <c r="AC1694" i="1"/>
  <c r="AC1838" i="1"/>
  <c r="AC1970" i="1"/>
  <c r="AC2114" i="1"/>
  <c r="AC3" i="1"/>
  <c r="AC135" i="1"/>
  <c r="AC267" i="1"/>
  <c r="AC387" i="1"/>
  <c r="AC531" i="1"/>
  <c r="AC675" i="1"/>
  <c r="AC819" i="1"/>
  <c r="AC951" i="1"/>
  <c r="AC1095" i="1"/>
  <c r="AC1239" i="1"/>
  <c r="AC1371" i="1"/>
  <c r="AC1503" i="1"/>
  <c r="AC1647" i="1"/>
  <c r="AC1779" i="1"/>
  <c r="AC1923" i="1"/>
  <c r="AC2067" i="1"/>
  <c r="AC52" i="1"/>
  <c r="AC196" i="1"/>
  <c r="AC340" i="1"/>
  <c r="AC484" i="1"/>
  <c r="AC616" i="1"/>
  <c r="AC748" i="1"/>
  <c r="AC868" i="1"/>
  <c r="AC1012" i="1"/>
  <c r="AC1144" i="1"/>
  <c r="AC1288" i="1"/>
  <c r="AC1432" i="1"/>
  <c r="AC1576" i="1"/>
  <c r="AC1720" i="1"/>
  <c r="AC1852" i="1"/>
  <c r="AC1996" i="1"/>
  <c r="AC125" i="1"/>
  <c r="AC269" i="1"/>
  <c r="AC413" i="1"/>
  <c r="AC545" i="1"/>
  <c r="AC677" i="1"/>
  <c r="AC821" i="1"/>
  <c r="AC941" i="1"/>
  <c r="AC1073" i="1"/>
  <c r="AC1217" i="1"/>
  <c r="AC1361" i="1"/>
  <c r="AC1505" i="1"/>
  <c r="AC1649" i="1"/>
  <c r="AC1793" i="1"/>
  <c r="AC90" i="1"/>
  <c r="AC222" i="1"/>
  <c r="AC366" i="1"/>
  <c r="AC498" i="1"/>
  <c r="AC642" i="1"/>
  <c r="AC786" i="1"/>
  <c r="AC930" i="1"/>
  <c r="AC1074" i="1"/>
  <c r="AC1206" i="1"/>
  <c r="AC1338" i="1"/>
  <c r="AC1482" i="1"/>
  <c r="AC1626" i="1"/>
  <c r="AC1758" i="1"/>
  <c r="AC1902" i="1"/>
  <c r="AC2034" i="1"/>
  <c r="AC2154" i="1"/>
  <c r="AC2286" i="1"/>
  <c r="AC2430" i="1"/>
  <c r="AC2538" i="1"/>
  <c r="AC2658" i="1"/>
  <c r="AC2802" i="1"/>
  <c r="AC2946" i="1"/>
  <c r="AC3090" i="1"/>
  <c r="AC3234" i="1"/>
  <c r="AC3378" i="1"/>
  <c r="AC3522" i="1"/>
  <c r="AC3654" i="1"/>
  <c r="AC3798" i="1"/>
  <c r="AC3942" i="1"/>
  <c r="AC4074" i="1"/>
  <c r="AC4218" i="1"/>
  <c r="AC4350" i="1"/>
  <c r="AC4482" i="1"/>
  <c r="AC4602" i="1"/>
  <c r="AC4746" i="1"/>
  <c r="AC4890" i="1"/>
  <c r="AC5034" i="1"/>
  <c r="AC5166" i="1"/>
  <c r="AC5310" i="1"/>
  <c r="AC5454" i="1"/>
  <c r="AC5586" i="1"/>
  <c r="AC5730" i="1"/>
  <c r="AC5874" i="1"/>
  <c r="AC6018" i="1"/>
  <c r="AC6162" i="1"/>
  <c r="AC6306" i="1"/>
  <c r="AC6450" i="1"/>
  <c r="AC6594" i="1"/>
  <c r="AC6738" i="1"/>
  <c r="AC6870" i="1"/>
  <c r="AC7014" i="1"/>
  <c r="AC7158" i="1"/>
  <c r="AC7290" i="1"/>
  <c r="AC7434" i="1"/>
  <c r="AC7578" i="1"/>
  <c r="AC7710" i="1"/>
  <c r="AC7842" i="1"/>
  <c r="AC7974" i="1"/>
  <c r="AC8118" i="1"/>
  <c r="AC8250" i="1"/>
  <c r="AC8338" i="1"/>
  <c r="AC1951" i="1"/>
  <c r="AC2095" i="1"/>
  <c r="AC2227" i="1"/>
  <c r="AC2371" i="1"/>
  <c r="AC2515" i="1"/>
  <c r="AC2659" i="1"/>
  <c r="AC2803" i="1"/>
  <c r="AC2947" i="1"/>
  <c r="AC3091" i="1"/>
  <c r="AC3235" i="1"/>
  <c r="AC3379" i="1"/>
  <c r="AC3511" i="1"/>
  <c r="AC3643" i="1"/>
  <c r="AC3787" i="1"/>
  <c r="AC3931" i="1"/>
  <c r="AC4075" i="1"/>
  <c r="AC4219" i="1"/>
  <c r="AC4363" i="1"/>
  <c r="AC4495" i="1"/>
  <c r="AC4639" i="1"/>
  <c r="AC4783" i="1"/>
  <c r="AC4927" i="1"/>
  <c r="AC5071" i="1"/>
  <c r="AC5215" i="1"/>
  <c r="AC5335" i="1"/>
  <c r="AC5479" i="1"/>
  <c r="AC5611" i="1"/>
  <c r="AC5743" i="1"/>
  <c r="AC5887" i="1"/>
  <c r="AC6031" i="1"/>
  <c r="AC6175" i="1"/>
  <c r="AC6319" i="1"/>
  <c r="AC6463" i="1"/>
  <c r="AC6607" i="1"/>
  <c r="AC6751" i="1"/>
  <c r="AC6883" i="1"/>
  <c r="AC7015" i="1"/>
  <c r="AC7159" i="1"/>
  <c r="AC7303" i="1"/>
  <c r="AC7447" i="1"/>
  <c r="AC7579" i="1"/>
  <c r="AC7711" i="1"/>
  <c r="AC7975" i="1"/>
  <c r="AC8119" i="1"/>
  <c r="AC8263" i="1"/>
  <c r="AC8336" i="1"/>
  <c r="AC8351" i="1"/>
  <c r="AC2120" i="1"/>
  <c r="AC2264" i="1"/>
  <c r="AC2408" i="1"/>
  <c r="AC2540" i="1"/>
  <c r="AC2672" i="1"/>
  <c r="AC2804" i="1"/>
  <c r="AC2936" i="1"/>
  <c r="AC3068" i="1"/>
  <c r="AC3212" i="1"/>
  <c r="AC3344" i="1"/>
  <c r="AC3488" i="1"/>
  <c r="AC3632" i="1"/>
  <c r="AC3776" i="1"/>
  <c r="AC3920" i="1"/>
  <c r="AC4064" i="1"/>
  <c r="AC4208" i="1"/>
  <c r="AC4352" i="1"/>
  <c r="AC4496" i="1"/>
  <c r="AC4640" i="1"/>
  <c r="AC4784" i="1"/>
  <c r="AC4928" i="1"/>
  <c r="AC5072" i="1"/>
  <c r="AC5216" i="1"/>
  <c r="AC5360" i="1"/>
  <c r="AC5504" i="1"/>
  <c r="AC5636" i="1"/>
  <c r="AC5780" i="1"/>
  <c r="AC5924" i="1"/>
  <c r="AC6056" i="1"/>
  <c r="AC6200" i="1"/>
  <c r="AC6344" i="1"/>
  <c r="AC6488" i="1"/>
  <c r="AC6620" i="1"/>
  <c r="AC6752" i="1"/>
  <c r="AC6884" i="1"/>
  <c r="AC7016" i="1"/>
  <c r="AC7148" i="1"/>
  <c r="AC7280" i="1"/>
  <c r="AC7412" i="1"/>
  <c r="AC7556" i="1"/>
  <c r="AC7676" i="1"/>
  <c r="AC7808" i="1"/>
  <c r="AC7940" i="1"/>
  <c r="AC8048" i="1"/>
  <c r="AC8192" i="1"/>
  <c r="AC8326" i="1"/>
  <c r="AC2121" i="1"/>
  <c r="AC2265" i="1"/>
  <c r="AC2409" i="1"/>
  <c r="AC2553" i="1"/>
  <c r="AC2697" i="1"/>
  <c r="AC2841" i="1"/>
  <c r="AC2985" i="1"/>
  <c r="AC3129" i="1"/>
  <c r="AC3273" i="1"/>
  <c r="AC3417" i="1"/>
  <c r="AC3561" i="1"/>
  <c r="AC3705" i="1"/>
  <c r="AC3849" i="1"/>
  <c r="AC3993" i="1"/>
  <c r="AC4137" i="1"/>
  <c r="AC4281" i="1"/>
  <c r="AC4425" i="1"/>
  <c r="AC4569" i="1"/>
  <c r="AC4713" i="1"/>
  <c r="AC4857" i="1"/>
  <c r="AC5001" i="1"/>
  <c r="AC5145" i="1"/>
  <c r="AC5289" i="1"/>
  <c r="AC5433" i="1"/>
  <c r="AC5577" i="1"/>
  <c r="AC5721" i="1"/>
  <c r="AC5865" i="1"/>
  <c r="AC6009" i="1"/>
  <c r="AC6153" i="1"/>
  <c r="AC6297" i="1"/>
  <c r="AC6441" i="1"/>
  <c r="AC6585" i="1"/>
  <c r="AC6729" i="1"/>
  <c r="AC6873" i="1"/>
  <c r="AC7017" i="1"/>
  <c r="AC7161" i="1"/>
  <c r="AC7305" i="1"/>
  <c r="AC7449" i="1"/>
  <c r="AC7593" i="1"/>
  <c r="AC7845" i="1"/>
  <c r="AC7989" i="1"/>
  <c r="AC8133" i="1"/>
  <c r="AC8219" i="1"/>
  <c r="AC2122" i="1"/>
  <c r="AC2266" i="1"/>
  <c r="AC2410" i="1"/>
  <c r="AC2554" i="1"/>
  <c r="AC2698" i="1"/>
  <c r="AC2842" i="1"/>
  <c r="AC2986" i="1"/>
  <c r="AC3130" i="1"/>
  <c r="AC3274" i="1"/>
  <c r="AC3418" i="1"/>
  <c r="AC3562" i="1"/>
  <c r="AC3706" i="1"/>
  <c r="AC3850" i="1"/>
  <c r="AC3994" i="1"/>
  <c r="AC4138" i="1"/>
  <c r="AC4282" i="1"/>
  <c r="AC4426" i="1"/>
  <c r="AC4570" i="1"/>
  <c r="AC4714" i="1"/>
  <c r="AC4858" i="1"/>
  <c r="AC5002" i="1"/>
  <c r="AC5146" i="1"/>
  <c r="AC5290" i="1"/>
  <c r="AC5434" i="1"/>
  <c r="AC5578" i="1"/>
  <c r="AC5722" i="1"/>
  <c r="AC5866" i="1"/>
  <c r="AC6010" i="1"/>
  <c r="AC6154" i="1"/>
  <c r="AC6298" i="1"/>
  <c r="AC6442" i="1"/>
  <c r="AC6586" i="1"/>
  <c r="AC6730" i="1"/>
  <c r="AC6874" i="1"/>
  <c r="AC7018" i="1"/>
  <c r="AC7162" i="1"/>
  <c r="AC7306" i="1"/>
  <c r="AC7450" i="1"/>
  <c r="AC7594" i="1"/>
  <c r="AC7738" i="1"/>
  <c r="AC55" i="1"/>
  <c r="AC199" i="1"/>
  <c r="AC343" i="1"/>
  <c r="AC487" i="1"/>
  <c r="AC631" i="1"/>
  <c r="AC775" i="1"/>
  <c r="AC919" i="1"/>
  <c r="AC1063" i="1"/>
  <c r="AC1207" i="1"/>
  <c r="AC1351" i="1"/>
  <c r="AC1495" i="1"/>
  <c r="AC1639" i="1"/>
  <c r="AC1783" i="1"/>
  <c r="AC104" i="1"/>
  <c r="AC248" i="1"/>
  <c r="AC392" i="1"/>
  <c r="AC536" i="1"/>
  <c r="AC680" i="1"/>
  <c r="AC824" i="1"/>
  <c r="AC968" i="1"/>
  <c r="AC1112" i="1"/>
  <c r="AC1256" i="1"/>
  <c r="AC1400" i="1"/>
  <c r="AC1544" i="1"/>
  <c r="AC1688" i="1"/>
  <c r="AC1832" i="1"/>
  <c r="AC1976" i="1"/>
  <c r="AC129" i="1"/>
  <c r="AC273" i="1"/>
  <c r="AC417" i="1"/>
  <c r="AC561" i="1"/>
  <c r="AC705" i="1"/>
  <c r="AC849" i="1"/>
  <c r="AC993" i="1"/>
  <c r="AC1137" i="1"/>
  <c r="AC1281" i="1"/>
  <c r="AC1425" i="1"/>
  <c r="AC1569" i="1"/>
  <c r="AC1713" i="1"/>
  <c r="AC1857" i="1"/>
  <c r="AC2001" i="1"/>
  <c r="AC94" i="1"/>
  <c r="AC238" i="1"/>
  <c r="AC382" i="1"/>
  <c r="AC526" i="1"/>
  <c r="AC670" i="1"/>
  <c r="AC814" i="1"/>
  <c r="AC958" i="1"/>
  <c r="AC1102" i="1"/>
  <c r="AC1246" i="1"/>
  <c r="AC1390" i="1"/>
  <c r="AC1534" i="1"/>
  <c r="AC1678" i="1"/>
  <c r="AC1822" i="1"/>
  <c r="AC1966" i="1"/>
  <c r="AC95" i="1"/>
  <c r="AC239" i="1"/>
  <c r="AC383" i="1"/>
  <c r="AC527" i="1"/>
  <c r="AC671" i="1"/>
  <c r="AC815" i="1"/>
  <c r="AC959" i="1"/>
  <c r="AC1103" i="1"/>
  <c r="AC1247" i="1"/>
  <c r="AC1391" i="1"/>
  <c r="AC1535" i="1"/>
  <c r="AC1679" i="1"/>
  <c r="AC1823" i="1"/>
  <c r="AC1955" i="1"/>
  <c r="AC2099" i="1"/>
  <c r="AC144" i="1"/>
  <c r="AC288" i="1"/>
  <c r="AC420" i="1"/>
  <c r="AC564" i="1"/>
  <c r="AC696" i="1"/>
  <c r="AC828" i="1"/>
  <c r="AC960" i="1"/>
  <c r="AC1224" i="1"/>
  <c r="AC1488" i="1"/>
  <c r="AC1632" i="1"/>
  <c r="AC1764" i="1"/>
  <c r="AC1896" i="1"/>
  <c r="AC97" i="1"/>
  <c r="AC229" i="1"/>
  <c r="AC361" i="1"/>
  <c r="AC493" i="1"/>
  <c r="AC625" i="1"/>
  <c r="AC757" i="1"/>
  <c r="AC877" i="1"/>
  <c r="AC997" i="1"/>
  <c r="AC1141" i="1"/>
  <c r="AC1285" i="1"/>
  <c r="AC1417" i="1"/>
  <c r="AC1561" i="1"/>
  <c r="AC1705" i="1"/>
  <c r="AC1849" i="1"/>
  <c r="AC62" i="1"/>
  <c r="AC338" i="1"/>
  <c r="AC482" i="1"/>
  <c r="AC626" i="1"/>
  <c r="AC746" i="1"/>
  <c r="AC890" i="1"/>
  <c r="AC1022" i="1"/>
  <c r="AC1166" i="1"/>
  <c r="AC1310" i="1"/>
  <c r="AC1442" i="1"/>
  <c r="AC1706" i="1"/>
  <c r="AC1850" i="1"/>
  <c r="AC1982" i="1"/>
  <c r="AC2126" i="1"/>
  <c r="AC15" i="1"/>
  <c r="AC147" i="1"/>
  <c r="AC399" i="1"/>
  <c r="AC543" i="1"/>
  <c r="AC687" i="1"/>
  <c r="AC831" i="1"/>
  <c r="AC963" i="1"/>
  <c r="AC1107" i="1"/>
  <c r="AC1251" i="1"/>
  <c r="AC1383" i="1"/>
  <c r="AC1515" i="1"/>
  <c r="AC1659" i="1"/>
  <c r="AC1791" i="1"/>
  <c r="AC1935" i="1"/>
  <c r="AC2079" i="1"/>
  <c r="AC64" i="1"/>
  <c r="AC208" i="1"/>
  <c r="AC352" i="1"/>
  <c r="AC496" i="1"/>
  <c r="AC628" i="1"/>
  <c r="AC760" i="1"/>
  <c r="AC880" i="1"/>
  <c r="AC1024" i="1"/>
  <c r="AC1156" i="1"/>
  <c r="AC1300" i="1"/>
  <c r="AC1444" i="1"/>
  <c r="AC1588" i="1"/>
  <c r="AC1732" i="1"/>
  <c r="AC1864" i="1"/>
  <c r="AC2008" i="1"/>
  <c r="AC137" i="1"/>
  <c r="AC281" i="1"/>
  <c r="AC425" i="1"/>
  <c r="AC689" i="1"/>
  <c r="AC833" i="1"/>
  <c r="AC953" i="1"/>
  <c r="AC1085" i="1"/>
  <c r="AC1229" i="1"/>
  <c r="AC1373" i="1"/>
  <c r="AC1517" i="1"/>
  <c r="AC1661" i="1"/>
  <c r="AC1805" i="1"/>
  <c r="AC102" i="1"/>
  <c r="AC234" i="1"/>
  <c r="AC378" i="1"/>
  <c r="AC510" i="1"/>
  <c r="AC654" i="1"/>
  <c r="AC798" i="1"/>
  <c r="AC942" i="1"/>
  <c r="AC1086" i="1"/>
  <c r="AC1218" i="1"/>
  <c r="AC1350" i="1"/>
  <c r="AC1494" i="1"/>
  <c r="AC1638" i="1"/>
  <c r="AC1770" i="1"/>
  <c r="AC1914" i="1"/>
  <c r="AC2046" i="1"/>
  <c r="AC2166" i="1"/>
  <c r="AC2298" i="1"/>
  <c r="AC2442" i="1"/>
  <c r="AC2550" i="1"/>
  <c r="AC2670" i="1"/>
  <c r="AC2814" i="1"/>
  <c r="AC2958" i="1"/>
  <c r="AC3102" i="1"/>
  <c r="AC3246" i="1"/>
  <c r="AC3390" i="1"/>
  <c r="AC3534" i="1"/>
  <c r="AC3666" i="1"/>
  <c r="AC3810" i="1"/>
  <c r="AC3954" i="1"/>
  <c r="AC4086" i="1"/>
  <c r="AC4230" i="1"/>
  <c r="AC4614" i="1"/>
  <c r="AC4758" i="1"/>
  <c r="AC4902" i="1"/>
  <c r="AC5046" i="1"/>
  <c r="AC5178" i="1"/>
  <c r="AC5322" i="1"/>
  <c r="AC5466" i="1"/>
  <c r="AC5598" i="1"/>
  <c r="AC5742" i="1"/>
  <c r="AC5886" i="1"/>
  <c r="AC6030" i="1"/>
  <c r="AC6174" i="1"/>
  <c r="AC6318" i="1"/>
  <c r="AC6462" i="1"/>
  <c r="AC6606" i="1"/>
  <c r="AC6750" i="1"/>
  <c r="AC6882" i="1"/>
  <c r="AC7026" i="1"/>
  <c r="AC7170" i="1"/>
  <c r="AC7302" i="1"/>
  <c r="AC7446" i="1"/>
  <c r="AC7722" i="1"/>
  <c r="AC7854" i="1"/>
  <c r="AC7986" i="1"/>
  <c r="AC8130" i="1"/>
  <c r="AC8262" i="1"/>
  <c r="AC8003" i="1"/>
  <c r="AC1963" i="1"/>
  <c r="AC2107" i="1"/>
  <c r="AC2239" i="1"/>
  <c r="AC2383" i="1"/>
  <c r="AC2527" i="1"/>
  <c r="AC2671" i="1"/>
  <c r="AC2815" i="1"/>
  <c r="AC2959" i="1"/>
  <c r="AC3103" i="1"/>
  <c r="AC3247" i="1"/>
  <c r="AC3391" i="1"/>
  <c r="AC3523" i="1"/>
  <c r="AC3655" i="1"/>
  <c r="AC3799" i="1"/>
  <c r="AC3943" i="1"/>
  <c r="AC4087" i="1"/>
  <c r="AC4231" i="1"/>
  <c r="AC4375" i="1"/>
  <c r="AC4507" i="1"/>
  <c r="AC4651" i="1"/>
  <c r="AC4795" i="1"/>
  <c r="AC4939" i="1"/>
  <c r="AC5083" i="1"/>
  <c r="AC5347" i="1"/>
  <c r="AC5491" i="1"/>
  <c r="AC5623" i="1"/>
  <c r="AC5755" i="1"/>
  <c r="AC5899" i="1"/>
  <c r="AC6043" i="1"/>
  <c r="AC6187" i="1"/>
  <c r="AC6331" i="1"/>
  <c r="AC6475" i="1"/>
  <c r="AC6619" i="1"/>
  <c r="AC6895" i="1"/>
  <c r="AC7027" i="1"/>
  <c r="AC7171" i="1"/>
  <c r="AC7315" i="1"/>
  <c r="AC7459" i="1"/>
  <c r="AC7843" i="1"/>
  <c r="AC7987" i="1"/>
  <c r="AC8131" i="1"/>
  <c r="AC8275" i="1"/>
  <c r="AC8217" i="1"/>
  <c r="AC8236" i="1"/>
  <c r="AC2132" i="1"/>
  <c r="AC2276" i="1"/>
  <c r="AC2420" i="1"/>
  <c r="AC2552" i="1"/>
  <c r="AC2684" i="1"/>
  <c r="AC2816" i="1"/>
  <c r="AC3080" i="1"/>
  <c r="AC3224" i="1"/>
  <c r="AC3356" i="1"/>
  <c r="AC3500" i="1"/>
  <c r="AC3644" i="1"/>
  <c r="AC3788" i="1"/>
  <c r="AC3932" i="1"/>
  <c r="AC4076" i="1"/>
  <c r="AC4220" i="1"/>
  <c r="AC4364" i="1"/>
  <c r="AC4508" i="1"/>
  <c r="AC4652" i="1"/>
  <c r="AC4796" i="1"/>
  <c r="AC4940" i="1"/>
  <c r="AC5084" i="1"/>
  <c r="AC5228" i="1"/>
  <c r="AC5372" i="1"/>
  <c r="AC5648" i="1"/>
  <c r="AC5792" i="1"/>
  <c r="AC5936" i="1"/>
  <c r="AC6068" i="1"/>
  <c r="AC6212" i="1"/>
  <c r="AC6356" i="1"/>
  <c r="AC6632" i="1"/>
  <c r="AC6764" i="1"/>
  <c r="AC6896" i="1"/>
  <c r="AC7028" i="1"/>
  <c r="AC7160" i="1"/>
  <c r="AC7292" i="1"/>
  <c r="AC7424" i="1"/>
  <c r="AC7568" i="1"/>
  <c r="AC7688" i="1"/>
  <c r="AC7952" i="1"/>
  <c r="AC8060" i="1"/>
  <c r="AC8204" i="1"/>
  <c r="AC7979" i="1"/>
  <c r="AC2133" i="1"/>
  <c r="AC2277" i="1"/>
  <c r="AC2421" i="1"/>
  <c r="AC2565" i="1"/>
  <c r="AC2709" i="1"/>
  <c r="AC2853" i="1"/>
  <c r="AC2997" i="1"/>
  <c r="AC3141" i="1"/>
  <c r="AC3285" i="1"/>
  <c r="AC3573" i="1"/>
  <c r="AC3717" i="1"/>
  <c r="AC3861" i="1"/>
  <c r="AC4005" i="1"/>
  <c r="AC4149" i="1"/>
  <c r="AC4293" i="1"/>
  <c r="AC4437" i="1"/>
  <c r="AC4581" i="1"/>
  <c r="AC4725" i="1"/>
  <c r="AC4869" i="1"/>
  <c r="AC5013" i="1"/>
  <c r="AC5157" i="1"/>
  <c r="AC5301" i="1"/>
  <c r="AC5445" i="1"/>
  <c r="AC5589" i="1"/>
  <c r="AC5733" i="1"/>
  <c r="AC5877" i="1"/>
  <c r="AC6021" i="1"/>
  <c r="AC6165" i="1"/>
  <c r="AC6309" i="1"/>
  <c r="AC6453" i="1"/>
  <c r="AC6597" i="1"/>
  <c r="AC6741" i="1"/>
  <c r="AC6885" i="1"/>
  <c r="AC7029" i="1"/>
  <c r="AC7173" i="1"/>
  <c r="AC7317" i="1"/>
  <c r="AC7461" i="1"/>
  <c r="AC7605" i="1"/>
  <c r="AC7713" i="1"/>
  <c r="AC7857" i="1"/>
  <c r="AC8001" i="1"/>
  <c r="AC8145" i="1"/>
  <c r="AC8303" i="1"/>
  <c r="AC2134" i="1"/>
  <c r="AC2278" i="1"/>
  <c r="AC2422" i="1"/>
  <c r="AC2566" i="1"/>
  <c r="AC2710" i="1"/>
  <c r="AC2854" i="1"/>
  <c r="AC2998" i="1"/>
  <c r="AC3142" i="1"/>
  <c r="AC3286" i="1"/>
  <c r="AC3430" i="1"/>
  <c r="AC3574" i="1"/>
  <c r="AC3718" i="1"/>
  <c r="AC3862" i="1"/>
  <c r="AC4006" i="1"/>
  <c r="AC4150" i="1"/>
  <c r="AC4294" i="1"/>
  <c r="AC4438" i="1"/>
  <c r="AC4582" i="1"/>
  <c r="AC4726" i="1"/>
  <c r="AC4870" i="1"/>
  <c r="AC5014" i="1"/>
  <c r="AC5158" i="1"/>
  <c r="AC5302" i="1"/>
  <c r="AC5446" i="1"/>
  <c r="AC5590" i="1"/>
  <c r="AC5734" i="1"/>
  <c r="AC5878" i="1"/>
  <c r="AC6022" i="1"/>
  <c r="AC6166" i="1"/>
  <c r="AC6310" i="1"/>
  <c r="AC6454" i="1"/>
  <c r="AC6598" i="1"/>
  <c r="AC6742" i="1"/>
  <c r="AC6886" i="1"/>
  <c r="AC7030" i="1"/>
  <c r="AC7174" i="1"/>
  <c r="AC7318" i="1"/>
  <c r="AC7462" i="1"/>
  <c r="AC7606" i="1"/>
  <c r="AC7750" i="1"/>
  <c r="AC7894" i="1"/>
  <c r="AC8038" i="1"/>
  <c r="AC8182" i="1"/>
  <c r="AC2147" i="1"/>
  <c r="AC2291" i="1"/>
  <c r="AC2435" i="1"/>
  <c r="AC2579" i="1"/>
  <c r="AC2723" i="1"/>
  <c r="AC2867" i="1"/>
  <c r="AC3011" i="1"/>
  <c r="AC3155" i="1"/>
  <c r="AC3299" i="1"/>
  <c r="AC3443" i="1"/>
  <c r="AC3587" i="1"/>
  <c r="AC3731" i="1"/>
  <c r="AC3875" i="1"/>
  <c r="AC4019" i="1"/>
  <c r="AC4163" i="1"/>
  <c r="AC4307" i="1"/>
  <c r="AC4451" i="1"/>
  <c r="AC4595" i="1"/>
  <c r="AC4739" i="1"/>
  <c r="AC4883" i="1"/>
  <c r="AC5027" i="1"/>
  <c r="AC5171" i="1"/>
  <c r="AC5315" i="1"/>
  <c r="AC5459" i="1"/>
  <c r="AC5603" i="1"/>
  <c r="AC5747" i="1"/>
  <c r="AC5891" i="1"/>
  <c r="AC826" i="1"/>
  <c r="AC970" i="1"/>
  <c r="AC1114" i="1"/>
  <c r="AC1258" i="1"/>
  <c r="AC1402" i="1"/>
  <c r="AC1546" i="1"/>
  <c r="AC1690" i="1"/>
  <c r="AC1834" i="1"/>
  <c r="AC1978" i="1"/>
  <c r="AC107" i="1"/>
  <c r="AC251" i="1"/>
  <c r="AC395" i="1"/>
  <c r="AC539" i="1"/>
  <c r="AC683" i="1"/>
  <c r="AC827" i="1"/>
  <c r="AC971" i="1"/>
  <c r="AC1115" i="1"/>
  <c r="AC1259" i="1"/>
  <c r="AC1403" i="1"/>
  <c r="AC1547" i="1"/>
  <c r="AC1691" i="1"/>
  <c r="AC1835" i="1"/>
  <c r="AC1967" i="1"/>
  <c r="AC12" i="1"/>
  <c r="AC156" i="1"/>
  <c r="AC300" i="1"/>
  <c r="AC432" i="1"/>
  <c r="AC576" i="1"/>
  <c r="AC708" i="1"/>
  <c r="AC840" i="1"/>
  <c r="AC972" i="1"/>
  <c r="AC1092" i="1"/>
  <c r="AC1236" i="1"/>
  <c r="AC1368" i="1"/>
  <c r="AC1500" i="1"/>
  <c r="AC1644" i="1"/>
  <c r="AC1776" i="1"/>
  <c r="AC1908" i="1"/>
  <c r="AC109" i="1"/>
  <c r="AC241" i="1"/>
  <c r="AC373" i="1"/>
  <c r="AC505" i="1"/>
  <c r="AC637" i="1"/>
  <c r="AC769" i="1"/>
  <c r="AC889" i="1"/>
  <c r="AC1009" i="1"/>
  <c r="AC1153" i="1"/>
  <c r="AC1297" i="1"/>
  <c r="AC1429" i="1"/>
  <c r="AC1573" i="1"/>
  <c r="AC1717" i="1"/>
  <c r="AC1861" i="1"/>
  <c r="AC74" i="1"/>
  <c r="AC206" i="1"/>
  <c r="AC350" i="1"/>
  <c r="AC494" i="1"/>
  <c r="AC638" i="1"/>
  <c r="AC758" i="1"/>
  <c r="AC902" i="1"/>
  <c r="AC1034" i="1"/>
  <c r="AC1178" i="1"/>
  <c r="AC1322" i="1"/>
  <c r="AC1454" i="1"/>
  <c r="AC1586" i="1"/>
  <c r="AC1718" i="1"/>
  <c r="AC1862" i="1"/>
  <c r="AC1994" i="1"/>
  <c r="AC2138" i="1"/>
  <c r="AC27" i="1"/>
  <c r="AC279" i="1"/>
  <c r="AC411" i="1"/>
  <c r="AC555" i="1"/>
  <c r="AC699" i="1"/>
  <c r="AC843" i="1"/>
  <c r="AC975" i="1"/>
  <c r="AC1119" i="1"/>
  <c r="AC1263" i="1"/>
  <c r="AC1395" i="1"/>
  <c r="AC1527" i="1"/>
  <c r="AC1671" i="1"/>
  <c r="AC1803" i="1"/>
  <c r="AC1947" i="1"/>
  <c r="AC2091" i="1"/>
  <c r="AC76" i="1"/>
  <c r="AC220" i="1"/>
  <c r="AC364" i="1"/>
  <c r="AC508" i="1"/>
  <c r="AC640" i="1"/>
  <c r="AC772" i="1"/>
  <c r="AC892" i="1"/>
  <c r="AC1036" i="1"/>
  <c r="AC1168" i="1"/>
  <c r="AC1312" i="1"/>
  <c r="AC1456" i="1"/>
  <c r="AC1600" i="1"/>
  <c r="AC1744" i="1"/>
  <c r="AC1876" i="1"/>
  <c r="AC5" i="1"/>
  <c r="AC149" i="1"/>
  <c r="AC293" i="1"/>
  <c r="AC437" i="1"/>
  <c r="AC557" i="1"/>
  <c r="AC701" i="1"/>
  <c r="AC965" i="1"/>
  <c r="AC1097" i="1"/>
  <c r="AC1241" i="1"/>
  <c r="AC1385" i="1"/>
  <c r="AC1529" i="1"/>
  <c r="AC1673" i="1"/>
  <c r="AC1817" i="1"/>
  <c r="AC114" i="1"/>
  <c r="AC246" i="1"/>
  <c r="AC390" i="1"/>
  <c r="AC522" i="1"/>
  <c r="AC666" i="1"/>
  <c r="AC810" i="1"/>
  <c r="AC954" i="1"/>
  <c r="AC1098" i="1"/>
  <c r="AC1230" i="1"/>
  <c r="AC1362" i="1"/>
  <c r="AC1506" i="1"/>
  <c r="AC1650" i="1"/>
  <c r="AC1782" i="1"/>
  <c r="AC1926" i="1"/>
  <c r="AC2178" i="1"/>
  <c r="AC2310" i="1"/>
  <c r="AC2562" i="1"/>
  <c r="AC2682" i="1"/>
  <c r="AC2826" i="1"/>
  <c r="AC2970" i="1"/>
  <c r="AC3114" i="1"/>
  <c r="AC3258" i="1"/>
  <c r="AC3402" i="1"/>
  <c r="AC3546" i="1"/>
  <c r="AC3678" i="1"/>
  <c r="AC3822" i="1"/>
  <c r="AC3966" i="1"/>
  <c r="AC4098" i="1"/>
  <c r="AC4242" i="1"/>
  <c r="AC4362" i="1"/>
  <c r="AC4494" i="1"/>
  <c r="AC4626" i="1"/>
  <c r="AC4770" i="1"/>
  <c r="AC4914" i="1"/>
  <c r="AC5058" i="1"/>
  <c r="AC5190" i="1"/>
  <c r="AC5334" i="1"/>
  <c r="AC5478" i="1"/>
  <c r="AC5610" i="1"/>
  <c r="AC5754" i="1"/>
  <c r="AC5898" i="1"/>
  <c r="AC6042" i="1"/>
  <c r="AC6186" i="1"/>
  <c r="AC6330" i="1"/>
  <c r="AC6474" i="1"/>
  <c r="AC6618" i="1"/>
  <c r="AC6762" i="1"/>
  <c r="AC6894" i="1"/>
  <c r="AC7038" i="1"/>
  <c r="AC7182" i="1"/>
  <c r="AC7314" i="1"/>
  <c r="AC7458" i="1"/>
  <c r="AC7590" i="1"/>
  <c r="AC7734" i="1"/>
  <c r="AC7866" i="1"/>
  <c r="AC7998" i="1"/>
  <c r="AC8142" i="1"/>
  <c r="AC8274" i="1"/>
  <c r="AC1831" i="1"/>
  <c r="AC1975" i="1"/>
  <c r="AC2119" i="1"/>
  <c r="AC2251" i="1"/>
  <c r="AC2395" i="1"/>
  <c r="AC2539" i="1"/>
  <c r="AC2683" i="1"/>
  <c r="AC2827" i="1"/>
  <c r="AC2971" i="1"/>
  <c r="AC3115" i="1"/>
  <c r="AC3259" i="1"/>
  <c r="AC3403" i="1"/>
  <c r="AC3667" i="1"/>
  <c r="AC3811" i="1"/>
  <c r="AC3955" i="1"/>
  <c r="AC4099" i="1"/>
  <c r="AC4243" i="1"/>
  <c r="AC4387" i="1"/>
  <c r="AC4519" i="1"/>
  <c r="AC4663" i="1"/>
  <c r="AC4807" i="1"/>
  <c r="AC4951" i="1"/>
  <c r="AC5095" i="1"/>
  <c r="AC5227" i="1"/>
  <c r="AC5359" i="1"/>
  <c r="AC5503" i="1"/>
  <c r="AC5635" i="1"/>
  <c r="AC5767" i="1"/>
  <c r="AC5911" i="1"/>
  <c r="AC6055" i="1"/>
  <c r="AC6199" i="1"/>
  <c r="AC6343" i="1"/>
  <c r="AC6487" i="1"/>
  <c r="AC6631" i="1"/>
  <c r="AC6763" i="1"/>
  <c r="AC6907" i="1"/>
  <c r="AC7039" i="1"/>
  <c r="AC7183" i="1"/>
  <c r="AC7327" i="1"/>
  <c r="AC7471" i="1"/>
  <c r="AC7591" i="1"/>
  <c r="AC7723" i="1"/>
  <c r="AC7855" i="1"/>
  <c r="AC7999" i="1"/>
  <c r="AC8143" i="1"/>
  <c r="AC8287" i="1"/>
  <c r="AC8277" i="1"/>
  <c r="AC2000" i="1"/>
  <c r="AC2144" i="1"/>
  <c r="AC2288" i="1"/>
  <c r="AC2432" i="1"/>
  <c r="AC2564" i="1"/>
  <c r="AC2696" i="1"/>
  <c r="AC2828" i="1"/>
  <c r="AC2948" i="1"/>
  <c r="AC3092" i="1"/>
  <c r="AC3236" i="1"/>
  <c r="AC3368" i="1"/>
  <c r="AC3512" i="1"/>
  <c r="AC3656" i="1"/>
  <c r="AC3800" i="1"/>
  <c r="AC3944" i="1"/>
  <c r="AC4088" i="1"/>
  <c r="AC4232" i="1"/>
  <c r="AC4376" i="1"/>
  <c r="AC4520" i="1"/>
  <c r="AC4664" i="1"/>
  <c r="AC4808" i="1"/>
  <c r="AC4952" i="1"/>
  <c r="AC5096" i="1"/>
  <c r="AC5240" i="1"/>
  <c r="AC5384" i="1"/>
  <c r="AC5516" i="1"/>
  <c r="AC5660" i="1"/>
  <c r="AC5804" i="1"/>
  <c r="AC6080" i="1"/>
  <c r="AC6224" i="1"/>
  <c r="AC6368" i="1"/>
  <c r="AC6500" i="1"/>
  <c r="AC6644" i="1"/>
  <c r="AC6776" i="1"/>
  <c r="AC6908" i="1"/>
  <c r="AC7040" i="1"/>
  <c r="AC7172" i="1"/>
  <c r="AC7304" i="1"/>
  <c r="AC7436" i="1"/>
  <c r="AC7700" i="1"/>
  <c r="AC7820" i="1"/>
  <c r="AC7964" i="1"/>
  <c r="AC8072" i="1"/>
  <c r="AC8216" i="1"/>
  <c r="AC8087" i="1"/>
  <c r="AC2145" i="1"/>
  <c r="AC2289" i="1"/>
  <c r="AC2433" i="1"/>
  <c r="AC2577" i="1"/>
  <c r="AC2721" i="1"/>
  <c r="AC2865" i="1"/>
  <c r="AC3009" i="1"/>
  <c r="AC3153" i="1"/>
  <c r="AC3297" i="1"/>
  <c r="AC3441" i="1"/>
  <c r="AC3585" i="1"/>
  <c r="AC3729" i="1"/>
  <c r="AC3873" i="1"/>
  <c r="AC4017" i="1"/>
  <c r="AC4161" i="1"/>
  <c r="AC4305" i="1"/>
  <c r="AC4449" i="1"/>
  <c r="AC4593" i="1"/>
  <c r="AC4737" i="1"/>
  <c r="AC4881" i="1"/>
  <c r="AC5025" i="1"/>
  <c r="AC5169" i="1"/>
  <c r="AC5313" i="1"/>
  <c r="AC5457" i="1"/>
  <c r="AC5601" i="1"/>
  <c r="AC5745" i="1"/>
  <c r="AC5889" i="1"/>
  <c r="AC6033" i="1"/>
  <c r="AC6177" i="1"/>
  <c r="AC6321" i="1"/>
  <c r="AC6465" i="1"/>
  <c r="AC6609" i="1"/>
  <c r="AC6753" i="1"/>
  <c r="AC6897" i="1"/>
  <c r="AC7041" i="1"/>
  <c r="AC7185" i="1"/>
  <c r="AC7329" i="1"/>
  <c r="AC7473" i="1"/>
  <c r="AC7725" i="1"/>
  <c r="AC7869" i="1"/>
  <c r="AC8013" i="1"/>
  <c r="AC8157" i="1"/>
  <c r="AC8128" i="1"/>
  <c r="AC2146" i="1"/>
  <c r="AC2290" i="1"/>
  <c r="AC2434" i="1"/>
  <c r="AC2578" i="1"/>
  <c r="AC2722" i="1"/>
  <c r="AC2866" i="1"/>
  <c r="AC3010" i="1"/>
  <c r="AC3154" i="1"/>
  <c r="AC3298" i="1"/>
  <c r="AC3442" i="1"/>
  <c r="AC3586" i="1"/>
  <c r="AC3730" i="1"/>
  <c r="AC3874" i="1"/>
  <c r="AC4018" i="1"/>
  <c r="AC4162" i="1"/>
  <c r="AC4306" i="1"/>
  <c r="AC4450" i="1"/>
  <c r="AC4594" i="1"/>
  <c r="AC4738" i="1"/>
  <c r="AC4882" i="1"/>
  <c r="AC5026" i="1"/>
  <c r="AC5170" i="1"/>
  <c r="AC5314" i="1"/>
  <c r="AC5458" i="1"/>
  <c r="AC5602" i="1"/>
  <c r="AC5746" i="1"/>
  <c r="AC5890" i="1"/>
  <c r="AC79" i="1"/>
  <c r="AC223" i="1"/>
  <c r="AC367" i="1"/>
  <c r="AC511" i="1"/>
  <c r="AC655" i="1"/>
  <c r="AC799" i="1"/>
  <c r="AC943" i="1"/>
  <c r="AC1087" i="1"/>
  <c r="AC1231" i="1"/>
  <c r="AC1375" i="1"/>
  <c r="AC1519" i="1"/>
  <c r="AC1663" i="1"/>
  <c r="AC1807" i="1"/>
  <c r="AC128" i="1"/>
  <c r="AC272" i="1"/>
  <c r="AC416" i="1"/>
  <c r="AC560" i="1"/>
  <c r="AC704" i="1"/>
  <c r="AC848" i="1"/>
  <c r="AC992" i="1"/>
  <c r="AC1136" i="1"/>
  <c r="AC1280" i="1"/>
  <c r="AC1424" i="1"/>
  <c r="AC1568" i="1"/>
  <c r="AC1712" i="1"/>
  <c r="AC1856" i="1"/>
  <c r="AC9" i="1"/>
  <c r="AC153" i="1"/>
  <c r="AC297" i="1"/>
  <c r="AC441" i="1"/>
  <c r="AC585" i="1"/>
  <c r="AC729" i="1"/>
  <c r="AC873" i="1"/>
  <c r="AC1017" i="1"/>
  <c r="AC1161" i="1"/>
  <c r="AC1305" i="1"/>
  <c r="AC1449" i="1"/>
  <c r="AC1593" i="1"/>
  <c r="AC1737" i="1"/>
  <c r="AC1881" i="1"/>
  <c r="AC2025" i="1"/>
  <c r="AC118" i="1"/>
  <c r="AC262" i="1"/>
  <c r="AC406" i="1"/>
  <c r="AC550" i="1"/>
  <c r="AC694" i="1"/>
  <c r="AC838" i="1"/>
  <c r="AC982" i="1"/>
  <c r="AC1126" i="1"/>
  <c r="AC1270" i="1"/>
  <c r="AC1414" i="1"/>
  <c r="AC1558" i="1"/>
  <c r="AC1702" i="1"/>
  <c r="AC1846" i="1"/>
  <c r="AC1990" i="1"/>
  <c r="AC119" i="1"/>
  <c r="AC263" i="1"/>
  <c r="AC407" i="1"/>
  <c r="AC551" i="1"/>
  <c r="AC695" i="1"/>
  <c r="AC839" i="1"/>
  <c r="AC983" i="1"/>
  <c r="AC1127" i="1"/>
  <c r="AC1271" i="1"/>
  <c r="AC1415" i="1"/>
  <c r="AC1559" i="1"/>
  <c r="AC1703" i="1"/>
  <c r="AC1847" i="1"/>
  <c r="AC1979" i="1"/>
  <c r="AC24" i="1"/>
  <c r="AC168" i="1"/>
  <c r="AC312" i="1"/>
  <c r="AC444" i="1"/>
  <c r="AC588" i="1"/>
  <c r="AC720" i="1"/>
  <c r="AC852" i="1"/>
  <c r="AC984" i="1"/>
  <c r="AC1104" i="1"/>
  <c r="AC1248" i="1"/>
  <c r="AC1380" i="1"/>
  <c r="AC1512" i="1"/>
  <c r="AC1656" i="1"/>
  <c r="AC1788" i="1"/>
  <c r="AC1920" i="1"/>
  <c r="AC121" i="1"/>
  <c r="AC385" i="1"/>
  <c r="AC517" i="1"/>
  <c r="AC649" i="1"/>
  <c r="AC781" i="1"/>
  <c r="AC901" i="1"/>
  <c r="AC1021" i="1"/>
  <c r="AC1165" i="1"/>
  <c r="AC1309" i="1"/>
  <c r="AC1441" i="1"/>
  <c r="AC1585" i="1"/>
  <c r="AC1729" i="1"/>
  <c r="AC1873" i="1"/>
  <c r="AC86" i="1"/>
  <c r="AC218" i="1"/>
  <c r="AC362" i="1"/>
  <c r="AC506" i="1"/>
  <c r="AC650" i="1"/>
  <c r="AC770" i="1"/>
  <c r="AC914" i="1"/>
  <c r="AC1046" i="1"/>
  <c r="AC1190" i="1"/>
  <c r="AC1334" i="1"/>
  <c r="AC1466" i="1"/>
  <c r="AC1598" i="1"/>
  <c r="AC1730" i="1"/>
  <c r="AC1874" i="1"/>
  <c r="AC2006" i="1"/>
  <c r="AC2150" i="1"/>
  <c r="AC39" i="1"/>
  <c r="AC159" i="1"/>
  <c r="AC291" i="1"/>
  <c r="AC423" i="1"/>
  <c r="AC567" i="1"/>
  <c r="AC711" i="1"/>
  <c r="AC855" i="1"/>
  <c r="AC987" i="1"/>
  <c r="AC1131" i="1"/>
  <c r="AC1275" i="1"/>
  <c r="AC1407" i="1"/>
  <c r="AC1539" i="1"/>
  <c r="AC1683" i="1"/>
  <c r="AC1815" i="1"/>
  <c r="AC1959" i="1"/>
  <c r="AC2103" i="1"/>
  <c r="AC88" i="1"/>
  <c r="AC232" i="1"/>
  <c r="AC376" i="1"/>
  <c r="AC520" i="1"/>
  <c r="AC652" i="1"/>
  <c r="AC904" i="1"/>
  <c r="AC1048" i="1"/>
  <c r="AC1180" i="1"/>
  <c r="AC1324" i="1"/>
  <c r="AC1468" i="1"/>
  <c r="AC1612" i="1"/>
  <c r="AC1756" i="1"/>
  <c r="AC1888" i="1"/>
  <c r="AC17" i="1"/>
  <c r="AC161" i="1"/>
  <c r="AC305" i="1"/>
  <c r="AC569" i="1"/>
  <c r="AC713" i="1"/>
  <c r="AC845" i="1"/>
  <c r="AC977" i="1"/>
  <c r="AC1109" i="1"/>
  <c r="AC1253" i="1"/>
  <c r="AC1397" i="1"/>
  <c r="AC1541" i="1"/>
  <c r="AC1685" i="1"/>
  <c r="AC1829" i="1"/>
  <c r="AC126" i="1"/>
  <c r="AC258" i="1"/>
  <c r="AC402" i="1"/>
  <c r="AC534" i="1"/>
  <c r="AC678" i="1"/>
  <c r="AC822" i="1"/>
  <c r="AC966" i="1"/>
  <c r="AC1110" i="1"/>
  <c r="AC1242" i="1"/>
  <c r="AC1374" i="1"/>
  <c r="AC1518" i="1"/>
  <c r="AC1662" i="1"/>
  <c r="AC1794" i="1"/>
  <c r="AC1938" i="1"/>
  <c r="AC2058" i="1"/>
  <c r="AC2190" i="1"/>
  <c r="AC2322" i="1"/>
  <c r="AC2454" i="1"/>
  <c r="AC2574" i="1"/>
  <c r="AC2694" i="1"/>
  <c r="AC2838" i="1"/>
  <c r="AC2982" i="1"/>
  <c r="AC3126" i="1"/>
  <c r="AC3270" i="1"/>
  <c r="AC3414" i="1"/>
  <c r="AC3558" i="1"/>
  <c r="AC3690" i="1"/>
  <c r="AC3834" i="1"/>
  <c r="AC3978" i="1"/>
  <c r="AC4110" i="1"/>
  <c r="AC4254" i="1"/>
  <c r="AC4374" i="1"/>
  <c r="AC4638" i="1"/>
  <c r="AC4782" i="1"/>
  <c r="AC4926" i="1"/>
  <c r="AC5070" i="1"/>
  <c r="AC5202" i="1"/>
  <c r="AC5346" i="1"/>
  <c r="AC5622" i="1"/>
  <c r="AC5766" i="1"/>
  <c r="AC5910" i="1"/>
  <c r="AC6054" i="1"/>
  <c r="AC6198" i="1"/>
  <c r="AC6342" i="1"/>
  <c r="AC6486" i="1"/>
  <c r="AC6630" i="1"/>
  <c r="AC6774" i="1"/>
  <c r="AC6906" i="1"/>
  <c r="AC7050" i="1"/>
  <c r="AC7194" i="1"/>
  <c r="AC7326" i="1"/>
  <c r="AC7470" i="1"/>
  <c r="AC7602" i="1"/>
  <c r="AC7746" i="1"/>
  <c r="AC7878" i="1"/>
  <c r="AC8010" i="1"/>
  <c r="AC8154" i="1"/>
  <c r="AC8298" i="1"/>
  <c r="AC1843" i="1"/>
  <c r="AC1987" i="1"/>
  <c r="AC2263" i="1"/>
  <c r="AC2407" i="1"/>
  <c r="AC2551" i="1"/>
  <c r="AC2695" i="1"/>
  <c r="AC2839" i="1"/>
  <c r="AC2983" i="1"/>
  <c r="AC3127" i="1"/>
  <c r="AC3271" i="1"/>
  <c r="AC3415" i="1"/>
  <c r="AC3535" i="1"/>
  <c r="AC3679" i="1"/>
  <c r="AC3823" i="1"/>
  <c r="AC3967" i="1"/>
  <c r="AC4111" i="1"/>
  <c r="AC4255" i="1"/>
  <c r="AC4399" i="1"/>
  <c r="AC4531" i="1"/>
  <c r="AC4675" i="1"/>
  <c r="AC4819" i="1"/>
  <c r="AC4963" i="1"/>
  <c r="AC5107" i="1"/>
  <c r="AC5239" i="1"/>
  <c r="AC5371" i="1"/>
  <c r="AC5515" i="1"/>
  <c r="AC5647" i="1"/>
  <c r="AC5779" i="1"/>
  <c r="AC5923" i="1"/>
  <c r="AC6067" i="1"/>
  <c r="AC6211" i="1"/>
  <c r="AC6355" i="1"/>
  <c r="AC6499" i="1"/>
  <c r="AC6643" i="1"/>
  <c r="AC6775" i="1"/>
  <c r="AC6919" i="1"/>
  <c r="AC7051" i="1"/>
  <c r="AC7195" i="1"/>
  <c r="AC7339" i="1"/>
  <c r="AC7483" i="1"/>
  <c r="AC7603" i="1"/>
  <c r="AC7735" i="1"/>
  <c r="AC7867" i="1"/>
  <c r="AC8011" i="1"/>
  <c r="AC8155" i="1"/>
  <c r="AC8299" i="1"/>
  <c r="AC8349" i="1"/>
  <c r="AC2012" i="1"/>
  <c r="AC2156" i="1"/>
  <c r="AC2300" i="1"/>
  <c r="AC2708" i="1"/>
  <c r="AC2840" i="1"/>
  <c r="AC2960" i="1"/>
  <c r="AC3104" i="1"/>
  <c r="AC3248" i="1"/>
  <c r="AC3380" i="1"/>
  <c r="AC3524" i="1"/>
  <c r="AC3668" i="1"/>
  <c r="AC3812" i="1"/>
  <c r="AC3956" i="1"/>
  <c r="AC4100" i="1"/>
  <c r="AC4244" i="1"/>
  <c r="AC4388" i="1"/>
  <c r="AC4532" i="1"/>
  <c r="AC4676" i="1"/>
  <c r="AC4820" i="1"/>
  <c r="AC4964" i="1"/>
  <c r="AC5108" i="1"/>
  <c r="AC5252" i="1"/>
  <c r="AC5396" i="1"/>
  <c r="AC5528" i="1"/>
  <c r="AC5672" i="1"/>
  <c r="AC5816" i="1"/>
  <c r="AC5948" i="1"/>
  <c r="AC6092" i="1"/>
  <c r="AC6236" i="1"/>
  <c r="AC6380" i="1"/>
  <c r="AC6512" i="1"/>
  <c r="AC6656" i="1"/>
  <c r="AC6788" i="1"/>
  <c r="AC6920" i="1"/>
  <c r="AC7184" i="1"/>
  <c r="AC7316" i="1"/>
  <c r="AC7448" i="1"/>
  <c r="AC7580" i="1"/>
  <c r="AC7712" i="1"/>
  <c r="AC7832" i="1"/>
  <c r="AC8084" i="1"/>
  <c r="AC8240" i="1"/>
  <c r="AC8195" i="1"/>
  <c r="AC2157" i="1"/>
  <c r="AC2301" i="1"/>
  <c r="AC2445" i="1"/>
  <c r="AC2589" i="1"/>
  <c r="AC2733" i="1"/>
  <c r="AC2877" i="1"/>
  <c r="AC3021" i="1"/>
  <c r="AC3165" i="1"/>
  <c r="AC3309" i="1"/>
  <c r="AC3453" i="1"/>
  <c r="AC3597" i="1"/>
  <c r="AC3741" i="1"/>
  <c r="AC3885" i="1"/>
  <c r="AC4029" i="1"/>
  <c r="AC4173" i="1"/>
  <c r="AC4317" i="1"/>
  <c r="AC4461" i="1"/>
  <c r="AC4605" i="1"/>
  <c r="AC4749" i="1"/>
  <c r="AC4893" i="1"/>
  <c r="AC5037" i="1"/>
  <c r="AC5181" i="1"/>
  <c r="AC5325" i="1"/>
  <c r="AC5469" i="1"/>
  <c r="AC5613" i="1"/>
  <c r="AC5757" i="1"/>
  <c r="AC5901" i="1"/>
  <c r="AC6045" i="1"/>
  <c r="AC6189" i="1"/>
  <c r="AC6333" i="1"/>
  <c r="AC6477" i="1"/>
  <c r="AC6621" i="1"/>
  <c r="AC6765" i="1"/>
  <c r="AC6909" i="1"/>
  <c r="AC7053" i="1"/>
  <c r="AC7197" i="1"/>
  <c r="AC7341" i="1"/>
  <c r="AC7485" i="1"/>
  <c r="AC7617" i="1"/>
  <c r="AC7737" i="1"/>
  <c r="AC7881" i="1"/>
  <c r="AC8025" i="1"/>
  <c r="AC8181" i="1"/>
  <c r="AC8284" i="1"/>
  <c r="AC2158" i="1"/>
  <c r="AC2302" i="1"/>
  <c r="AC2446" i="1"/>
  <c r="AC2590" i="1"/>
  <c r="AC2734" i="1"/>
  <c r="AC2878" i="1"/>
  <c r="AC3022" i="1"/>
  <c r="AC3166" i="1"/>
  <c r="AC3310" i="1"/>
  <c r="AC3454" i="1"/>
  <c r="AC3598" i="1"/>
  <c r="AC3742" i="1"/>
  <c r="AC3886" i="1"/>
  <c r="AC4030" i="1"/>
  <c r="AC4174" i="1"/>
  <c r="AC4318" i="1"/>
  <c r="AC4462" i="1"/>
  <c r="AC4606" i="1"/>
  <c r="AC4750" i="1"/>
  <c r="AC4894" i="1"/>
  <c r="AC5038" i="1"/>
  <c r="AC5182" i="1"/>
  <c r="AC5326" i="1"/>
  <c r="AC5470" i="1"/>
  <c r="AC5614" i="1"/>
  <c r="AC5758" i="1"/>
  <c r="AC5902" i="1"/>
  <c r="AC6046" i="1"/>
  <c r="AC6190" i="1"/>
  <c r="AC6334" i="1"/>
  <c r="AC6478" i="1"/>
  <c r="AC6622" i="1"/>
  <c r="AC6766" i="1"/>
  <c r="AC6910" i="1"/>
  <c r="AC7054" i="1"/>
  <c r="AC7198" i="1"/>
  <c r="AC7342" i="1"/>
  <c r="AC7486" i="1"/>
  <c r="AC165" i="1"/>
  <c r="AC309" i="1"/>
  <c r="AC453" i="1"/>
  <c r="AC597" i="1"/>
  <c r="AC741" i="1"/>
  <c r="AC885" i="1"/>
  <c r="AC1029" i="1"/>
  <c r="AC1173" i="1"/>
  <c r="AC1317" i="1"/>
  <c r="AC1461" i="1"/>
  <c r="AC1605" i="1"/>
  <c r="AC1749" i="1"/>
  <c r="AC1893" i="1"/>
  <c r="AC2037" i="1"/>
  <c r="AC130" i="1"/>
  <c r="AC274" i="1"/>
  <c r="AC418" i="1"/>
  <c r="AC562" i="1"/>
  <c r="AC706" i="1"/>
  <c r="AC850" i="1"/>
  <c r="AC994" i="1"/>
  <c r="AC1138" i="1"/>
  <c r="AC1282" i="1"/>
  <c r="AC1426" i="1"/>
  <c r="AC1570" i="1"/>
  <c r="AC1714" i="1"/>
  <c r="AC1858" i="1"/>
  <c r="AC2002" i="1"/>
  <c r="AC131" i="1"/>
  <c r="AC275" i="1"/>
  <c r="AC419" i="1"/>
  <c r="AC563" i="1"/>
  <c r="AC707" i="1"/>
  <c r="AC851" i="1"/>
  <c r="AC995" i="1"/>
  <c r="AC1139" i="1"/>
  <c r="AC1283" i="1"/>
  <c r="AC1427" i="1"/>
  <c r="AC1571" i="1"/>
  <c r="AC1715" i="1"/>
  <c r="AC1991" i="1"/>
  <c r="AC36" i="1"/>
  <c r="AC180" i="1"/>
  <c r="AC324" i="1"/>
  <c r="AC456" i="1"/>
  <c r="AC600" i="1"/>
  <c r="AC732" i="1"/>
  <c r="AC864" i="1"/>
  <c r="AC996" i="1"/>
  <c r="AC1116" i="1"/>
  <c r="AC1260" i="1"/>
  <c r="AC1392" i="1"/>
  <c r="AC1524" i="1"/>
  <c r="AC1668" i="1"/>
  <c r="AC1800" i="1"/>
  <c r="AC1932" i="1"/>
  <c r="AC133" i="1"/>
  <c r="AC253" i="1"/>
  <c r="AC397" i="1"/>
  <c r="AC529" i="1"/>
  <c r="AC793" i="1"/>
  <c r="AC1033" i="1"/>
  <c r="AC1177" i="1"/>
  <c r="AC1321" i="1"/>
  <c r="AC1453" i="1"/>
  <c r="AC1597" i="1"/>
  <c r="AC1741" i="1"/>
  <c r="AC1885" i="1"/>
  <c r="AC98" i="1"/>
  <c r="AC230" i="1"/>
  <c r="AC374" i="1"/>
  <c r="AC518" i="1"/>
  <c r="AC662" i="1"/>
  <c r="AC782" i="1"/>
  <c r="AC926" i="1"/>
  <c r="AC1058" i="1"/>
  <c r="AC1202" i="1"/>
  <c r="AC1346" i="1"/>
  <c r="AC1478" i="1"/>
  <c r="AC1610" i="1"/>
  <c r="AC1742" i="1"/>
  <c r="AC1886" i="1"/>
  <c r="AC2018" i="1"/>
  <c r="AC2162" i="1"/>
  <c r="AC51" i="1"/>
  <c r="AC171" i="1"/>
  <c r="AC303" i="1"/>
  <c r="AC435" i="1"/>
  <c r="AC579" i="1"/>
  <c r="AC723" i="1"/>
  <c r="AC867" i="1"/>
  <c r="AC999" i="1"/>
  <c r="AC1143" i="1"/>
  <c r="AC1287" i="1"/>
  <c r="AC1419" i="1"/>
  <c r="AC1551" i="1"/>
  <c r="AC1695" i="1"/>
  <c r="AC1827" i="1"/>
  <c r="AC1971" i="1"/>
  <c r="AC2115" i="1"/>
  <c r="AC100" i="1"/>
  <c r="AC244" i="1"/>
  <c r="AC388" i="1"/>
  <c r="AC532" i="1"/>
  <c r="AC664" i="1"/>
  <c r="AC784" i="1"/>
  <c r="AC916" i="1"/>
  <c r="AC1060" i="1"/>
  <c r="AC1192" i="1"/>
  <c r="AC1336" i="1"/>
  <c r="AC1480" i="1"/>
  <c r="AC1624" i="1"/>
  <c r="AC1768" i="1"/>
  <c r="AC1900" i="1"/>
  <c r="AC29" i="1"/>
  <c r="AC173" i="1"/>
  <c r="AC317" i="1"/>
  <c r="AC449" i="1"/>
  <c r="AC581" i="1"/>
  <c r="AC725" i="1"/>
  <c r="AC857" i="1"/>
  <c r="AC989" i="1"/>
  <c r="AC1121" i="1"/>
  <c r="AC1265" i="1"/>
  <c r="AC1409" i="1"/>
  <c r="AC1553" i="1"/>
  <c r="AC1697" i="1"/>
  <c r="AC1841" i="1"/>
  <c r="AC138" i="1"/>
  <c r="AC270" i="1"/>
  <c r="AC414" i="1"/>
  <c r="AC546" i="1"/>
  <c r="AC690" i="1"/>
  <c r="AC834" i="1"/>
  <c r="AC978" i="1"/>
  <c r="AC1122" i="1"/>
  <c r="AC1254" i="1"/>
  <c r="AC1386" i="1"/>
  <c r="AC1530" i="1"/>
  <c r="AC1674" i="1"/>
  <c r="AC1806" i="1"/>
  <c r="AC1950" i="1"/>
  <c r="AC2070" i="1"/>
  <c r="AC2202" i="1"/>
  <c r="AC2334" i="1"/>
  <c r="AC2706" i="1"/>
  <c r="AC2850" i="1"/>
  <c r="AC2994" i="1"/>
  <c r="AC3138" i="1"/>
  <c r="AC3282" i="1"/>
  <c r="AC3426" i="1"/>
  <c r="AC3570" i="1"/>
  <c r="AC3702" i="1"/>
  <c r="AC3846" i="1"/>
  <c r="AC3990" i="1"/>
  <c r="AC4122" i="1"/>
  <c r="AC4266" i="1"/>
  <c r="AC4386" i="1"/>
  <c r="AC4506" i="1"/>
  <c r="AC4650" i="1"/>
  <c r="AC4794" i="1"/>
  <c r="AC4938" i="1"/>
  <c r="AC5082" i="1"/>
  <c r="AC5214" i="1"/>
  <c r="AC5358" i="1"/>
  <c r="AC5490" i="1"/>
  <c r="AC5634" i="1"/>
  <c r="AC5778" i="1"/>
  <c r="AC5922" i="1"/>
  <c r="AC6066" i="1"/>
  <c r="AC6210" i="1"/>
  <c r="AC6354" i="1"/>
  <c r="AC6498" i="1"/>
  <c r="AC6642" i="1"/>
  <c r="AC6786" i="1"/>
  <c r="AC6918" i="1"/>
  <c r="AC7062" i="1"/>
  <c r="AC7206" i="1"/>
  <c r="AC7338" i="1"/>
  <c r="AC7482" i="1"/>
  <c r="AC7614" i="1"/>
  <c r="AC7758" i="1"/>
  <c r="AC7890" i="1"/>
  <c r="AC8022" i="1"/>
  <c r="AC8166" i="1"/>
  <c r="AC8322" i="1"/>
  <c r="AC1855" i="1"/>
  <c r="AC1999" i="1"/>
  <c r="AC2131" i="1"/>
  <c r="AC2275" i="1"/>
  <c r="AC2419" i="1"/>
  <c r="AC2563" i="1"/>
  <c r="AC2707" i="1"/>
  <c r="AC2851" i="1"/>
  <c r="AC2995" i="1"/>
  <c r="AC3139" i="1"/>
  <c r="AC3283" i="1"/>
  <c r="AC3427" i="1"/>
  <c r="AC3547" i="1"/>
  <c r="AC3691" i="1"/>
  <c r="AC3835" i="1"/>
  <c r="AC3979" i="1"/>
  <c r="AC4123" i="1"/>
  <c r="AC4267" i="1"/>
  <c r="AC4543" i="1"/>
  <c r="AC4687" i="1"/>
  <c r="AC4831" i="1"/>
  <c r="AC4975" i="1"/>
  <c r="AC5119" i="1"/>
  <c r="AC5251" i="1"/>
  <c r="AC5383" i="1"/>
  <c r="AC5527" i="1"/>
  <c r="AC5659" i="1"/>
  <c r="AC5791" i="1"/>
  <c r="AC5935" i="1"/>
  <c r="AC6079" i="1"/>
  <c r="AC6223" i="1"/>
  <c r="AC6367" i="1"/>
  <c r="AC6511" i="1"/>
  <c r="AC6655" i="1"/>
  <c r="AC6787" i="1"/>
  <c r="AC6931" i="1"/>
  <c r="AC7063" i="1"/>
  <c r="AC7207" i="1"/>
  <c r="AC7351" i="1"/>
  <c r="AC7495" i="1"/>
  <c r="AC7615" i="1"/>
  <c r="AC7747" i="1"/>
  <c r="AC7879" i="1"/>
  <c r="AC8023" i="1"/>
  <c r="AC8167" i="1"/>
  <c r="AC8311" i="1"/>
  <c r="AC2024" i="1"/>
  <c r="AC2168" i="1"/>
  <c r="AC2312" i="1"/>
  <c r="AC2444" i="1"/>
  <c r="AC2576" i="1"/>
  <c r="AC2720" i="1"/>
  <c r="AC2852" i="1"/>
  <c r="AC2972" i="1"/>
  <c r="AC3116" i="1"/>
  <c r="AC3260" i="1"/>
  <c r="AC3392" i="1"/>
  <c r="AC3536" i="1"/>
  <c r="AC3680" i="1"/>
  <c r="AC3824" i="1"/>
  <c r="AC3968" i="1"/>
  <c r="AC4112" i="1"/>
  <c r="AC4256" i="1"/>
  <c r="AC4400" i="1"/>
  <c r="AC4544" i="1"/>
  <c r="AC4688" i="1"/>
  <c r="AC4832" i="1"/>
  <c r="AC4976" i="1"/>
  <c r="AC5120" i="1"/>
  <c r="AC5264" i="1"/>
  <c r="AC5408" i="1"/>
  <c r="AC5540" i="1"/>
  <c r="AC5684" i="1"/>
  <c r="AC5828" i="1"/>
  <c r="AC5960" i="1"/>
  <c r="AC6104" i="1"/>
  <c r="AC6248" i="1"/>
  <c r="AC6392" i="1"/>
  <c r="AC6524" i="1"/>
  <c r="AC6668" i="1"/>
  <c r="AC6800" i="1"/>
  <c r="AC6932" i="1"/>
  <c r="AC7052" i="1"/>
  <c r="AC7196" i="1"/>
  <c r="AC7328" i="1"/>
  <c r="AC7460" i="1"/>
  <c r="AC7592" i="1"/>
  <c r="AC7724" i="1"/>
  <c r="AC7844" i="1"/>
  <c r="AC7976" i="1"/>
  <c r="AC8096" i="1"/>
  <c r="AC8252" i="1"/>
  <c r="AC8279" i="1"/>
  <c r="AC2169" i="1"/>
  <c r="AC2313" i="1"/>
  <c r="AC2457" i="1"/>
  <c r="AC2601" i="1"/>
  <c r="AC2745" i="1"/>
  <c r="AC2889" i="1"/>
  <c r="AC3033" i="1"/>
  <c r="AC3177" i="1"/>
  <c r="AC3321" i="1"/>
  <c r="AC3465" i="1"/>
  <c r="AC3609" i="1"/>
  <c r="AC3753" i="1"/>
  <c r="AC3897" i="1"/>
  <c r="AC4041" i="1"/>
  <c r="AC4185" i="1"/>
  <c r="AC4329" i="1"/>
  <c r="AC4473" i="1"/>
  <c r="AC4617" i="1"/>
  <c r="AC4761" i="1"/>
  <c r="AC4905" i="1"/>
  <c r="AC5049" i="1"/>
  <c r="AC5193" i="1"/>
  <c r="AC5337" i="1"/>
  <c r="AC5481" i="1"/>
  <c r="AC5625" i="1"/>
  <c r="AC5769" i="1"/>
  <c r="AC5913" i="1"/>
  <c r="AC6057" i="1"/>
  <c r="AC6201" i="1"/>
  <c r="AC6345" i="1"/>
  <c r="AC6489" i="1"/>
  <c r="AC6633" i="1"/>
  <c r="AC6777" i="1"/>
  <c r="AC6921" i="1"/>
  <c r="AC7065" i="1"/>
  <c r="AC7209" i="1"/>
  <c r="AC7353" i="1"/>
  <c r="AC7497" i="1"/>
  <c r="AC7629" i="1"/>
  <c r="AC7749" i="1"/>
  <c r="AC7893" i="1"/>
  <c r="AC8037" i="1"/>
  <c r="AC8229" i="1"/>
  <c r="AC2026" i="1"/>
  <c r="AC2170" i="1"/>
  <c r="AC2314" i="1"/>
  <c r="AC2458" i="1"/>
  <c r="AC2602" i="1"/>
  <c r="AC2746" i="1"/>
  <c r="AC2890" i="1"/>
  <c r="AC3034" i="1"/>
  <c r="AC3178" i="1"/>
  <c r="AC3322" i="1"/>
  <c r="AC3466" i="1"/>
  <c r="AC3610" i="1"/>
  <c r="AC3754" i="1"/>
  <c r="AC3898" i="1"/>
  <c r="AC4042" i="1"/>
  <c r="AC4186" i="1"/>
  <c r="AC4330" i="1"/>
  <c r="AC4474" i="1"/>
  <c r="AC4618" i="1"/>
  <c r="AC4762" i="1"/>
  <c r="AC4906" i="1"/>
  <c r="AC5050" i="1"/>
  <c r="AC5194" i="1"/>
  <c r="AC5338" i="1"/>
  <c r="AC5482" i="1"/>
  <c r="AC5626" i="1"/>
  <c r="AC5770" i="1"/>
  <c r="AC5914" i="1"/>
  <c r="AC6058" i="1"/>
  <c r="AC6202" i="1"/>
  <c r="AC6346" i="1"/>
  <c r="AC6490" i="1"/>
  <c r="AC6634" i="1"/>
  <c r="AC6778" i="1"/>
  <c r="AC6922" i="1"/>
  <c r="AC7066" i="1"/>
  <c r="AC7210" i="1"/>
  <c r="AC7354" i="1"/>
  <c r="AC7498" i="1"/>
  <c r="AC7642" i="1"/>
  <c r="AC7786" i="1"/>
  <c r="AC7930" i="1"/>
  <c r="AC8074" i="1"/>
  <c r="AC7943" i="1"/>
  <c r="AC2183" i="1"/>
  <c r="AC2327" i="1"/>
  <c r="AC2471" i="1"/>
  <c r="AC2615" i="1"/>
  <c r="AC2759" i="1"/>
  <c r="AC2903" i="1"/>
  <c r="AC3047" i="1"/>
  <c r="AC3191" i="1"/>
  <c r="AC3335" i="1"/>
  <c r="AC3479" i="1"/>
  <c r="AC3623" i="1"/>
  <c r="AC3767" i="1"/>
  <c r="AC3911" i="1"/>
  <c r="AC4055" i="1"/>
  <c r="AC4199" i="1"/>
  <c r="AC4343" i="1"/>
  <c r="AC4487" i="1"/>
  <c r="AC4631" i="1"/>
  <c r="AC4775" i="1"/>
  <c r="AC4919" i="1"/>
  <c r="AC5063" i="1"/>
  <c r="AC5207" i="1"/>
  <c r="AC5351" i="1"/>
  <c r="AC5495" i="1"/>
  <c r="AC5639" i="1"/>
  <c r="AC5783" i="1"/>
  <c r="AC5927" i="1"/>
  <c r="AC6071" i="1"/>
  <c r="AC6215" i="1"/>
  <c r="AC6359" i="1"/>
  <c r="AC6503" i="1"/>
  <c r="AC6647" i="1"/>
  <c r="AC6791" i="1"/>
  <c r="AC6923" i="1"/>
  <c r="AC7055" i="1"/>
  <c r="AC7187" i="1"/>
  <c r="AC7319" i="1"/>
  <c r="AC7595" i="1"/>
  <c r="AC7739" i="1"/>
  <c r="AC7859" i="1"/>
  <c r="AC8164" i="1"/>
  <c r="AC2076" i="1"/>
  <c r="AC2220" i="1"/>
  <c r="AC4044" i="1"/>
  <c r="AC4176" i="1"/>
  <c r="AC4320" i="1"/>
  <c r="AC4464" i="1"/>
  <c r="AC4596" i="1"/>
  <c r="AC4740" i="1"/>
  <c r="AC4884" i="1"/>
  <c r="AC5028" i="1"/>
  <c r="AC5148" i="1"/>
  <c r="AC5256" i="1"/>
  <c r="AC5508" i="1"/>
  <c r="AC5652" i="1"/>
  <c r="AC5796" i="1"/>
  <c r="AC5940" i="1"/>
  <c r="AC6084" i="1"/>
  <c r="AC6216" i="1"/>
  <c r="AC6360" i="1"/>
  <c r="AC6492" i="1"/>
  <c r="AC6636" i="1"/>
  <c r="AC6780" i="1"/>
  <c r="AC6924" i="1"/>
  <c r="AC7068" i="1"/>
  <c r="AC7188" i="1"/>
  <c r="AC7320" i="1"/>
  <c r="AC7464" i="1"/>
  <c r="AC7608" i="1"/>
  <c r="AC7752" i="1"/>
  <c r="AC7884" i="1"/>
  <c r="AC8028" i="1"/>
  <c r="AC8172" i="1"/>
  <c r="AC8304" i="1"/>
  <c r="AC8330" i="1"/>
  <c r="AC7888" i="1"/>
  <c r="AC2005" i="1"/>
  <c r="AC2137" i="1"/>
  <c r="AC2257" i="1"/>
  <c r="AC2401" i="1"/>
  <c r="AC2545" i="1"/>
  <c r="AC2689" i="1"/>
  <c r="AC2833" i="1"/>
  <c r="AC2965" i="1"/>
  <c r="AC3109" i="1"/>
  <c r="AC3253" i="1"/>
  <c r="AC3397" i="1"/>
  <c r="AC3529" i="1"/>
  <c r="AC3673" i="1"/>
  <c r="AC3805" i="1"/>
  <c r="AC3925" i="1"/>
  <c r="AC4069" i="1"/>
  <c r="AC4201" i="1"/>
  <c r="AC4321" i="1"/>
  <c r="AC4465" i="1"/>
  <c r="AC4573" i="1"/>
  <c r="AC4693" i="1"/>
  <c r="AC4837" i="1"/>
  <c r="AC4981" i="1"/>
  <c r="AC5125" i="1"/>
  <c r="AC5245" i="1"/>
  <c r="AC5389" i="1"/>
  <c r="AC5533" i="1"/>
  <c r="AC5677" i="1"/>
  <c r="AC5821" i="1"/>
  <c r="AC5965" i="1"/>
  <c r="AC6085" i="1"/>
  <c r="AC6229" i="1"/>
  <c r="AC6373" i="1"/>
  <c r="AC6505" i="1"/>
  <c r="AC6649" i="1"/>
  <c r="AC6793" i="1"/>
  <c r="AC6937" i="1"/>
  <c r="AC7081" i="1"/>
  <c r="AC7225" i="1"/>
  <c r="AC7369" i="1"/>
  <c r="AC7513" i="1"/>
  <c r="AC7657" i="1"/>
  <c r="AC7789" i="1"/>
  <c r="AC7921" i="1"/>
  <c r="AC8041" i="1"/>
  <c r="AC8185" i="1"/>
  <c r="AC8329" i="1"/>
  <c r="AC7852" i="1"/>
  <c r="AC2438" i="1"/>
  <c r="AC2714" i="1"/>
  <c r="AC2858" i="1"/>
  <c r="AC3002" i="1"/>
  <c r="AC3146" i="1"/>
  <c r="AC3278" i="1"/>
  <c r="AC3422" i="1"/>
  <c r="AC3566" i="1"/>
  <c r="AC3698" i="1"/>
  <c r="AC3830" i="1"/>
  <c r="AC3974" i="1"/>
  <c r="AC4106" i="1"/>
  <c r="AC4238" i="1"/>
  <c r="AC4382" i="1"/>
  <c r="AC4526" i="1"/>
  <c r="AC4670" i="1"/>
  <c r="AC4814" i="1"/>
  <c r="AC4958" i="1"/>
  <c r="AC5090" i="1"/>
  <c r="AC5222" i="1"/>
  <c r="AC5366" i="1"/>
  <c r="AC5510" i="1"/>
  <c r="AC5654" i="1"/>
  <c r="AC5762" i="1"/>
  <c r="AC5882" i="1"/>
  <c r="AC6026" i="1"/>
  <c r="AC6146" i="1"/>
  <c r="AC6278" i="1"/>
  <c r="AC6422" i="1"/>
  <c r="AC6566" i="1"/>
  <c r="AC6710" i="1"/>
  <c r="AC6830" i="1"/>
  <c r="AC6974" i="1"/>
  <c r="AC7094" i="1"/>
  <c r="AC7238" i="1"/>
  <c r="AC7382" i="1"/>
  <c r="AC7526" i="1"/>
  <c r="AC7658" i="1"/>
  <c r="AC7802" i="1"/>
  <c r="AC7946" i="1"/>
  <c r="AC8090" i="1"/>
  <c r="AC8342" i="1"/>
  <c r="AC8200" i="1"/>
  <c r="AC2283" i="1"/>
  <c r="AC2415" i="1"/>
  <c r="AC2535" i="1"/>
  <c r="AC2655" i="1"/>
  <c r="AC2799" i="1"/>
  <c r="AC3051" i="1"/>
  <c r="AC3195" i="1"/>
  <c r="AC3339" i="1"/>
  <c r="AC3483" i="1"/>
  <c r="AC3603" i="1"/>
  <c r="AC3747" i="1"/>
  <c r="AC3879" i="1"/>
  <c r="AC4023" i="1"/>
  <c r="AC4155" i="1"/>
  <c r="AC4287" i="1"/>
  <c r="AC4431" i="1"/>
  <c r="AC4563" i="1"/>
  <c r="AC4695" i="1"/>
  <c r="AC4839" i="1"/>
  <c r="AC4983" i="1"/>
  <c r="AC5127" i="1"/>
  <c r="AC5271" i="1"/>
  <c r="AC5391" i="1"/>
  <c r="AC5535" i="1"/>
  <c r="AC5679" i="1"/>
  <c r="AC5823" i="1"/>
  <c r="AC5967" i="1"/>
  <c r="AC6111" i="1"/>
  <c r="AC6255" i="1"/>
  <c r="AC6387" i="1"/>
  <c r="AC6531" i="1"/>
  <c r="AC6675" i="1"/>
  <c r="AC6819" i="1"/>
  <c r="AC6963" i="1"/>
  <c r="AC7095" i="1"/>
  <c r="AC7239" i="1"/>
  <c r="AC7383" i="1"/>
  <c r="AC7515" i="1"/>
  <c r="AC7647" i="1"/>
  <c r="AC7791" i="1"/>
  <c r="AC7935" i="1"/>
  <c r="AC8067" i="1"/>
  <c r="AC7996" i="1"/>
  <c r="AC2116" i="1"/>
  <c r="AC2248" i="1"/>
  <c r="AC2392" i="1"/>
  <c r="AC2536" i="1"/>
  <c r="AC2680" i="1"/>
  <c r="AC2824" i="1"/>
  <c r="AC3088" i="1"/>
  <c r="AC3232" i="1"/>
  <c r="AC3376" i="1"/>
  <c r="AC3520" i="1"/>
  <c r="AC3664" i="1"/>
  <c r="AC3784" i="1"/>
  <c r="AC3928" i="1"/>
  <c r="AC4072" i="1"/>
  <c r="AC4216" i="1"/>
  <c r="AC4360" i="1"/>
  <c r="AC4504" i="1"/>
  <c r="AC4648" i="1"/>
  <c r="AC4792" i="1"/>
  <c r="AC4936" i="1"/>
  <c r="AC5068" i="1"/>
  <c r="AC5200" i="1"/>
  <c r="AC5332" i="1"/>
  <c r="AC5476" i="1"/>
  <c r="AC5620" i="1"/>
  <c r="AC5764" i="1"/>
  <c r="AC5872" i="1"/>
  <c r="AC6004" i="1"/>
  <c r="AC6148" i="1"/>
  <c r="AC6256" i="1"/>
  <c r="AC6388" i="1"/>
  <c r="AC6532" i="1"/>
  <c r="AC6676" i="1"/>
  <c r="AC6820" i="1"/>
  <c r="AC6952" i="1"/>
  <c r="AC7096" i="1"/>
  <c r="AC7240" i="1"/>
  <c r="AC7384" i="1"/>
  <c r="AC7528" i="1"/>
  <c r="AC7660" i="1"/>
  <c r="AC7984" i="1"/>
  <c r="AC1937" i="1"/>
  <c r="AC2069" i="1"/>
  <c r="AC2201" i="1"/>
  <c r="AC2345" i="1"/>
  <c r="AC2489" i="1"/>
  <c r="AC2633" i="1"/>
  <c r="AC2777" i="1"/>
  <c r="AC2921" i="1"/>
  <c r="AC3065" i="1"/>
  <c r="AC3209" i="1"/>
  <c r="AC3353" i="1"/>
  <c r="AC3497" i="1"/>
  <c r="AC3641" i="1"/>
  <c r="AC3785" i="1"/>
  <c r="AC3929" i="1"/>
  <c r="AC4073" i="1"/>
  <c r="AC4217" i="1"/>
  <c r="AC4361" i="1"/>
  <c r="AC4505" i="1"/>
  <c r="AC4649" i="1"/>
  <c r="AC4793" i="1"/>
  <c r="AC4937" i="1"/>
  <c r="AC5069" i="1"/>
  <c r="AC5213" i="1"/>
  <c r="AC5357" i="1"/>
  <c r="AC5633" i="1"/>
  <c r="AC5777" i="1"/>
  <c r="AC5921" i="1"/>
  <c r="AC6053" i="1"/>
  <c r="AC6197" i="1"/>
  <c r="AC6317" i="1"/>
  <c r="AC6593" i="1"/>
  <c r="AC6737" i="1"/>
  <c r="AC6881" i="1"/>
  <c r="AC7025" i="1"/>
  <c r="AC7169" i="1"/>
  <c r="AC7313" i="1"/>
  <c r="AC7457" i="1"/>
  <c r="AC7601" i="1"/>
  <c r="AC7745" i="1"/>
  <c r="AC7877" i="1"/>
  <c r="AC8021" i="1"/>
  <c r="AC8165" i="1"/>
  <c r="AC8309" i="1"/>
  <c r="AC8289" i="1"/>
  <c r="AC8171" i="1"/>
  <c r="AC6551" i="1"/>
  <c r="AC6695" i="1"/>
  <c r="AC6971" i="1"/>
  <c r="AC7103" i="1"/>
  <c r="AC7235" i="1"/>
  <c r="AC7367" i="1"/>
  <c r="AC7499" i="1"/>
  <c r="AC7643" i="1"/>
  <c r="AC7787" i="1"/>
  <c r="AC7907" i="1"/>
  <c r="AC1980" i="1"/>
  <c r="AC2124" i="1"/>
  <c r="AC2268" i="1"/>
  <c r="AC2412" i="1"/>
  <c r="AC2664" i="1"/>
  <c r="AC2796" i="1"/>
  <c r="AC2940" i="1"/>
  <c r="AC3072" i="1"/>
  <c r="AC3216" i="1"/>
  <c r="AC3360" i="1"/>
  <c r="AC3504" i="1"/>
  <c r="AC3636" i="1"/>
  <c r="AC3780" i="1"/>
  <c r="AC4188" i="1"/>
  <c r="AC4332" i="1"/>
  <c r="AC4476" i="1"/>
  <c r="AC4608" i="1"/>
  <c r="AC4752" i="1"/>
  <c r="AC4896" i="1"/>
  <c r="AC5160" i="1"/>
  <c r="AC5268" i="1"/>
  <c r="AC5400" i="1"/>
  <c r="AC5520" i="1"/>
  <c r="AC5664" i="1"/>
  <c r="AC5808" i="1"/>
  <c r="AC5952" i="1"/>
  <c r="AC6096" i="1"/>
  <c r="AC6228" i="1"/>
  <c r="AC6372" i="1"/>
  <c r="AC6504" i="1"/>
  <c r="AC6648" i="1"/>
  <c r="AC6792" i="1"/>
  <c r="AC6936" i="1"/>
  <c r="AC7080" i="1"/>
  <c r="AC7200" i="1"/>
  <c r="AC7332" i="1"/>
  <c r="AC7476" i="1"/>
  <c r="AC7620" i="1"/>
  <c r="AC7764" i="1"/>
  <c r="AC7896" i="1"/>
  <c r="AC8040" i="1"/>
  <c r="AC8184" i="1"/>
  <c r="AC8316" i="1"/>
  <c r="AC8354" i="1"/>
  <c r="AC8008" i="1"/>
  <c r="AC2017" i="1"/>
  <c r="AC2269" i="1"/>
  <c r="AC2413" i="1"/>
  <c r="AC2557" i="1"/>
  <c r="AC2701" i="1"/>
  <c r="AC2845" i="1"/>
  <c r="AC2977" i="1"/>
  <c r="AC3121" i="1"/>
  <c r="AC3265" i="1"/>
  <c r="AC3409" i="1"/>
  <c r="AC3541" i="1"/>
  <c r="AC3685" i="1"/>
  <c r="AC3817" i="1"/>
  <c r="AC3937" i="1"/>
  <c r="AC4081" i="1"/>
  <c r="AC4213" i="1"/>
  <c r="AC4333" i="1"/>
  <c r="AC4585" i="1"/>
  <c r="AC4705" i="1"/>
  <c r="AC4849" i="1"/>
  <c r="AC4993" i="1"/>
  <c r="AC5137" i="1"/>
  <c r="AC5257" i="1"/>
  <c r="AC5401" i="1"/>
  <c r="AC5545" i="1"/>
  <c r="AC5689" i="1"/>
  <c r="AC5833" i="1"/>
  <c r="AC5977" i="1"/>
  <c r="AC6097" i="1"/>
  <c r="AC6241" i="1"/>
  <c r="AC6385" i="1"/>
  <c r="AC6517" i="1"/>
  <c r="AC6661" i="1"/>
  <c r="AC6805" i="1"/>
  <c r="AC6949" i="1"/>
  <c r="AC7093" i="1"/>
  <c r="AC7237" i="1"/>
  <c r="AC7381" i="1"/>
  <c r="AC7525" i="1"/>
  <c r="AC7669" i="1"/>
  <c r="AC7801" i="1"/>
  <c r="AC7933" i="1"/>
  <c r="AC8053" i="1"/>
  <c r="AC8197" i="1"/>
  <c r="AC8341" i="1"/>
  <c r="AC7912" i="1"/>
  <c r="AC2318" i="1"/>
  <c r="AC2450" i="1"/>
  <c r="AC2582" i="1"/>
  <c r="AC2726" i="1"/>
  <c r="AC2870" i="1"/>
  <c r="AC3014" i="1"/>
  <c r="AC3158" i="1"/>
  <c r="AC3290" i="1"/>
  <c r="AC3434" i="1"/>
  <c r="AC3578" i="1"/>
  <c r="AC3710" i="1"/>
  <c r="AC3842" i="1"/>
  <c r="AC3986" i="1"/>
  <c r="AC4118" i="1"/>
  <c r="AC4250" i="1"/>
  <c r="AC4394" i="1"/>
  <c r="AC4538" i="1"/>
  <c r="AC4682" i="1"/>
  <c r="AC4826" i="1"/>
  <c r="AC4970" i="1"/>
  <c r="AC5102" i="1"/>
  <c r="AC5234" i="1"/>
  <c r="AC5378" i="1"/>
  <c r="AC5522" i="1"/>
  <c r="AC5666" i="1"/>
  <c r="AC5774" i="1"/>
  <c r="AC5894" i="1"/>
  <c r="AC6038" i="1"/>
  <c r="AC6158" i="1"/>
  <c r="AC6290" i="1"/>
  <c r="AC6434" i="1"/>
  <c r="AC6578" i="1"/>
  <c r="AC6722" i="1"/>
  <c r="AC6842" i="1"/>
  <c r="AC6986" i="1"/>
  <c r="AC7106" i="1"/>
  <c r="AC7250" i="1"/>
  <c r="AC7394" i="1"/>
  <c r="AC7538" i="1"/>
  <c r="AC7670" i="1"/>
  <c r="AC7814" i="1"/>
  <c r="AC7958" i="1"/>
  <c r="AC8102" i="1"/>
  <c r="AC8139" i="1"/>
  <c r="AC8320" i="1"/>
  <c r="AC2295" i="1"/>
  <c r="AC2427" i="1"/>
  <c r="AC2547" i="1"/>
  <c r="AC2667" i="1"/>
  <c r="AC2811" i="1"/>
  <c r="AC2931" i="1"/>
  <c r="AC3063" i="1"/>
  <c r="AC3207" i="1"/>
  <c r="AC3351" i="1"/>
  <c r="AC3615" i="1"/>
  <c r="AC3759" i="1"/>
  <c r="AC3891" i="1"/>
  <c r="AC4035" i="1"/>
  <c r="AC4167" i="1"/>
  <c r="AC4299" i="1"/>
  <c r="AC4443" i="1"/>
  <c r="AC4575" i="1"/>
  <c r="AC4707" i="1"/>
  <c r="AC4851" i="1"/>
  <c r="AC4995" i="1"/>
  <c r="AC5139" i="1"/>
  <c r="AC5283" i="1"/>
  <c r="AC5403" i="1"/>
  <c r="AC5547" i="1"/>
  <c r="AC5691" i="1"/>
  <c r="AC5835" i="1"/>
  <c r="AC5979" i="1"/>
  <c r="AC6123" i="1"/>
  <c r="AC6267" i="1"/>
  <c r="AC6399" i="1"/>
  <c r="AC6543" i="1"/>
  <c r="AC6687" i="1"/>
  <c r="AC6831" i="1"/>
  <c r="AC7107" i="1"/>
  <c r="AC7251" i="1"/>
  <c r="AC7395" i="1"/>
  <c r="AC7527" i="1"/>
  <c r="AC7659" i="1"/>
  <c r="AC7803" i="1"/>
  <c r="AC7947" i="1"/>
  <c r="AC8079" i="1"/>
  <c r="AC8068" i="1"/>
  <c r="AC2128" i="1"/>
  <c r="AC2260" i="1"/>
  <c r="AC2404" i="1"/>
  <c r="AC2548" i="1"/>
  <c r="AC2692" i="1"/>
  <c r="AC2836" i="1"/>
  <c r="AC2968" i="1"/>
  <c r="AC3100" i="1"/>
  <c r="AC3244" i="1"/>
  <c r="AC3388" i="1"/>
  <c r="AC3532" i="1"/>
  <c r="AC3796" i="1"/>
  <c r="AC3940" i="1"/>
  <c r="AC4084" i="1"/>
  <c r="AC4228" i="1"/>
  <c r="AC4372" i="1"/>
  <c r="AC4516" i="1"/>
  <c r="AC4660" i="1"/>
  <c r="AC4804" i="1"/>
  <c r="AC4948" i="1"/>
  <c r="AC5080" i="1"/>
  <c r="AC5212" i="1"/>
  <c r="AC5344" i="1"/>
  <c r="AC5488" i="1"/>
  <c r="AC5632" i="1"/>
  <c r="AC5776" i="1"/>
  <c r="AC5884" i="1"/>
  <c r="AC6016" i="1"/>
  <c r="AC6268" i="1"/>
  <c r="AC6400" i="1"/>
  <c r="AC6544" i="1"/>
  <c r="AC6688" i="1"/>
  <c r="AC6832" i="1"/>
  <c r="AC6964" i="1"/>
  <c r="AC7108" i="1"/>
  <c r="AC7252" i="1"/>
  <c r="AC7396" i="1"/>
  <c r="AC7540" i="1"/>
  <c r="AC7672" i="1"/>
  <c r="AC8044" i="1"/>
  <c r="AC1949" i="1"/>
  <c r="AC2081" i="1"/>
  <c r="AC2213" i="1"/>
  <c r="AC2357" i="1"/>
  <c r="AC2501" i="1"/>
  <c r="AC2645" i="1"/>
  <c r="AC2789" i="1"/>
  <c r="AC2933" i="1"/>
  <c r="AC3077" i="1"/>
  <c r="AC3221" i="1"/>
  <c r="AC3365" i="1"/>
  <c r="AC3509" i="1"/>
  <c r="AC3653" i="1"/>
  <c r="AC3797" i="1"/>
  <c r="AC3941" i="1"/>
  <c r="AC4085" i="1"/>
  <c r="AC4229" i="1"/>
  <c r="AC4373" i="1"/>
  <c r="AC4517" i="1"/>
  <c r="AC4661" i="1"/>
  <c r="AC4805" i="1"/>
  <c r="AC4949" i="1"/>
  <c r="AC5081" i="1"/>
  <c r="AC5225" i="1"/>
  <c r="AC5369" i="1"/>
  <c r="AC5501" i="1"/>
  <c r="AC5645" i="1"/>
  <c r="AC5789" i="1"/>
  <c r="AC5933" i="1"/>
  <c r="AC6065" i="1"/>
  <c r="AC6209" i="1"/>
  <c r="AC6329" i="1"/>
  <c r="AC6461" i="1"/>
  <c r="AC6605" i="1"/>
  <c r="AC6749" i="1"/>
  <c r="AC6893" i="1"/>
  <c r="AC7037" i="1"/>
  <c r="AC7181" i="1"/>
  <c r="AC7325" i="1"/>
  <c r="AC7469" i="1"/>
  <c r="AC7613" i="1"/>
  <c r="AC7757" i="1"/>
  <c r="AC7889" i="1"/>
  <c r="AC8033" i="1"/>
  <c r="AC8177" i="1"/>
  <c r="AC8321" i="1"/>
  <c r="AC8313" i="1"/>
  <c r="AC8231" i="1"/>
  <c r="AC2569" i="1"/>
  <c r="AC2713" i="1"/>
  <c r="AC2857" i="1"/>
  <c r="AC2989" i="1"/>
  <c r="AC3133" i="1"/>
  <c r="AC3277" i="1"/>
  <c r="AC3421" i="1"/>
  <c r="AC3553" i="1"/>
  <c r="AC3697" i="1"/>
  <c r="AC3829" i="1"/>
  <c r="AC3949" i="1"/>
  <c r="AC4093" i="1"/>
  <c r="AC4225" i="1"/>
  <c r="AC4345" i="1"/>
  <c r="AC4477" i="1"/>
  <c r="AC4597" i="1"/>
  <c r="AC4717" i="1"/>
  <c r="AC4861" i="1"/>
  <c r="AC5005" i="1"/>
  <c r="AC5149" i="1"/>
  <c r="AC5269" i="1"/>
  <c r="AC5413" i="1"/>
  <c r="AC5557" i="1"/>
  <c r="AC5701" i="1"/>
  <c r="AC5845" i="1"/>
  <c r="AC6109" i="1"/>
  <c r="AC6253" i="1"/>
  <c r="AC6397" i="1"/>
  <c r="AC6529" i="1"/>
  <c r="AC6673" i="1"/>
  <c r="AC6817" i="1"/>
  <c r="AC6961" i="1"/>
  <c r="AC7105" i="1"/>
  <c r="AC7249" i="1"/>
  <c r="AC7393" i="1"/>
  <c r="AC7537" i="1"/>
  <c r="AC7681" i="1"/>
  <c r="AC7813" i="1"/>
  <c r="AC7945" i="1"/>
  <c r="AC8065" i="1"/>
  <c r="AC8209" i="1"/>
  <c r="AC8353" i="1"/>
  <c r="AC7960" i="1"/>
  <c r="AC2330" i="1"/>
  <c r="AC2462" i="1"/>
  <c r="AC2594" i="1"/>
  <c r="AC2738" i="1"/>
  <c r="AC2882" i="1"/>
  <c r="AC3026" i="1"/>
  <c r="AC3170" i="1"/>
  <c r="AC3302" i="1"/>
  <c r="AC3446" i="1"/>
  <c r="AC3590" i="1"/>
  <c r="AC3722" i="1"/>
  <c r="AC3854" i="1"/>
  <c r="AC3998" i="1"/>
  <c r="AC4262" i="1"/>
  <c r="AC4406" i="1"/>
  <c r="AC4550" i="1"/>
  <c r="AC4694" i="1"/>
  <c r="AC4838" i="1"/>
  <c r="AC4982" i="1"/>
  <c r="AC5114" i="1"/>
  <c r="AC5246" i="1"/>
  <c r="AC5390" i="1"/>
  <c r="AC5534" i="1"/>
  <c r="AC5678" i="1"/>
  <c r="AC5786" i="1"/>
  <c r="AC5906" i="1"/>
  <c r="AC6050" i="1"/>
  <c r="AC6170" i="1"/>
  <c r="AC6302" i="1"/>
  <c r="AC6446" i="1"/>
  <c r="AC6590" i="1"/>
  <c r="AC6734" i="1"/>
  <c r="AC6854" i="1"/>
  <c r="AC6998" i="1"/>
  <c r="AC7118" i="1"/>
  <c r="AC7262" i="1"/>
  <c r="AC7406" i="1"/>
  <c r="AC7682" i="1"/>
  <c r="AC7826" i="1"/>
  <c r="AC7970" i="1"/>
  <c r="AC8114" i="1"/>
  <c r="AC8187" i="1"/>
  <c r="AC2163" i="1"/>
  <c r="AC2307" i="1"/>
  <c r="AC2679" i="1"/>
  <c r="AC2823" i="1"/>
  <c r="AC2943" i="1"/>
  <c r="AC3075" i="1"/>
  <c r="AC3219" i="1"/>
  <c r="AC3363" i="1"/>
  <c r="AC3495" i="1"/>
  <c r="AC3627" i="1"/>
  <c r="AC3771" i="1"/>
  <c r="AC3903" i="1"/>
  <c r="AC4047" i="1"/>
  <c r="AC4179" i="1"/>
  <c r="AC4311" i="1"/>
  <c r="AC4587" i="1"/>
  <c r="AC4719" i="1"/>
  <c r="AC4863" i="1"/>
  <c r="AC5007" i="1"/>
  <c r="AC5151" i="1"/>
  <c r="AC5295" i="1"/>
  <c r="AC5415" i="1"/>
  <c r="AC5559" i="1"/>
  <c r="AC5703" i="1"/>
  <c r="AC5847" i="1"/>
  <c r="AC5991" i="1"/>
  <c r="AC6135" i="1"/>
  <c r="AC6279" i="1"/>
  <c r="AC6411" i="1"/>
  <c r="AC6555" i="1"/>
  <c r="AC6699" i="1"/>
  <c r="AC6843" i="1"/>
  <c r="AC6975" i="1"/>
  <c r="AC7119" i="1"/>
  <c r="AC7263" i="1"/>
  <c r="AC7407" i="1"/>
  <c r="AC7539" i="1"/>
  <c r="AC7671" i="1"/>
  <c r="AC7815" i="1"/>
  <c r="AC7959" i="1"/>
  <c r="AC8091" i="1"/>
  <c r="AC8188" i="1"/>
  <c r="AC2140" i="1"/>
  <c r="AC2272" i="1"/>
  <c r="AC2416" i="1"/>
  <c r="AC2560" i="1"/>
  <c r="AC2704" i="1"/>
  <c r="AC2848" i="1"/>
  <c r="AC2980" i="1"/>
  <c r="AC3112" i="1"/>
  <c r="AC3256" i="1"/>
  <c r="AC3400" i="1"/>
  <c r="AC3544" i="1"/>
  <c r="AC3676" i="1"/>
  <c r="AC3808" i="1"/>
  <c r="AC3952" i="1"/>
  <c r="AC4096" i="1"/>
  <c r="AC4240" i="1"/>
  <c r="AC4384" i="1"/>
  <c r="AC4528" i="1"/>
  <c r="AC4672" i="1"/>
  <c r="AC4816" i="1"/>
  <c r="AC4960" i="1"/>
  <c r="AC5092" i="1"/>
  <c r="AC5224" i="1"/>
  <c r="AC5356" i="1"/>
  <c r="AC5500" i="1"/>
  <c r="AC5644" i="1"/>
  <c r="AC5788" i="1"/>
  <c r="AC5896" i="1"/>
  <c r="AC6028" i="1"/>
  <c r="AC6160" i="1"/>
  <c r="AC6280" i="1"/>
  <c r="AC6412" i="1"/>
  <c r="AC6556" i="1"/>
  <c r="AC6700" i="1"/>
  <c r="AC6844" i="1"/>
  <c r="AC6976" i="1"/>
  <c r="AC7120" i="1"/>
  <c r="AC7264" i="1"/>
  <c r="AC7408" i="1"/>
  <c r="AC7552" i="1"/>
  <c r="AC7684" i="1"/>
  <c r="AC8104" i="1"/>
  <c r="AC1961" i="1"/>
  <c r="AC2093" i="1"/>
  <c r="AC2225" i="1"/>
  <c r="AC2369" i="1"/>
  <c r="AC2513" i="1"/>
  <c r="AC2657" i="1"/>
  <c r="AC2801" i="1"/>
  <c r="AC2945" i="1"/>
  <c r="AC3089" i="1"/>
  <c r="AC3233" i="1"/>
  <c r="AC3377" i="1"/>
  <c r="AC3521" i="1"/>
  <c r="AC3665" i="1"/>
  <c r="AC3809" i="1"/>
  <c r="AC3953" i="1"/>
  <c r="AC4097" i="1"/>
  <c r="AC4241" i="1"/>
  <c r="AC4385" i="1"/>
  <c r="AC4529" i="1"/>
  <c r="AC4673" i="1"/>
  <c r="AC4817" i="1"/>
  <c r="AC4961" i="1"/>
  <c r="AC5093" i="1"/>
  <c r="AC5237" i="1"/>
  <c r="AC5381" i="1"/>
  <c r="AC5513" i="1"/>
  <c r="AC5657" i="1"/>
  <c r="AC5801" i="1"/>
  <c r="AC5945" i="1"/>
  <c r="AC6077" i="1"/>
  <c r="AC6221" i="1"/>
  <c r="AC6341" i="1"/>
  <c r="AC6473" i="1"/>
  <c r="AC6617" i="1"/>
  <c r="AC6761" i="1"/>
  <c r="AC6905" i="1"/>
  <c r="AC7049" i="1"/>
  <c r="AC7193" i="1"/>
  <c r="AC7337" i="1"/>
  <c r="AC7481" i="1"/>
  <c r="AC7625" i="1"/>
  <c r="AC7769" i="1"/>
  <c r="AC7901" i="1"/>
  <c r="AC8045" i="1"/>
  <c r="AC8189" i="1"/>
  <c r="AC8333" i="1"/>
  <c r="AC4114" i="1"/>
  <c r="AC4258" i="1"/>
  <c r="AC4402" i="1"/>
  <c r="AC4546" i="1"/>
  <c r="AC4690" i="1"/>
  <c r="AC4834" i="1"/>
  <c r="AC4978" i="1"/>
  <c r="AC5122" i="1"/>
  <c r="AC5266" i="1"/>
  <c r="AC5410" i="1"/>
  <c r="AC5554" i="1"/>
  <c r="AC5698" i="1"/>
  <c r="AC5842" i="1"/>
  <c r="AC5986" i="1"/>
  <c r="AC6130" i="1"/>
  <c r="AC6274" i="1"/>
  <c r="AC6418" i="1"/>
  <c r="AC6562" i="1"/>
  <c r="AC6706" i="1"/>
  <c r="AC6850" i="1"/>
  <c r="AC6994" i="1"/>
  <c r="AC7138" i="1"/>
  <c r="AC7282" i="1"/>
  <c r="AC7426" i="1"/>
  <c r="AC7570" i="1"/>
  <c r="AC7714" i="1"/>
  <c r="AC7858" i="1"/>
  <c r="AC8002" i="1"/>
  <c r="AC8146" i="1"/>
  <c r="AC2111" i="1"/>
  <c r="AC2255" i="1"/>
  <c r="AC2399" i="1"/>
  <c r="AC2543" i="1"/>
  <c r="AC2687" i="1"/>
  <c r="AC2831" i="1"/>
  <c r="AC2975" i="1"/>
  <c r="AC3119" i="1"/>
  <c r="AC3263" i="1"/>
  <c r="AC3407" i="1"/>
  <c r="AC3551" i="1"/>
  <c r="AC3695" i="1"/>
  <c r="AC3839" i="1"/>
  <c r="AC3983" i="1"/>
  <c r="AC4127" i="1"/>
  <c r="AC4271" i="1"/>
  <c r="AC4415" i="1"/>
  <c r="AC4559" i="1"/>
  <c r="AC4703" i="1"/>
  <c r="AC4847" i="1"/>
  <c r="AC4991" i="1"/>
  <c r="AC5135" i="1"/>
  <c r="AC5279" i="1"/>
  <c r="AC5423" i="1"/>
  <c r="AC5567" i="1"/>
  <c r="AC5711" i="1"/>
  <c r="AC5855" i="1"/>
  <c r="AC5999" i="1"/>
  <c r="AC6143" i="1"/>
  <c r="AC6287" i="1"/>
  <c r="AC6431" i="1"/>
  <c r="AC6575" i="1"/>
  <c r="AC6719" i="1"/>
  <c r="AC6851" i="1"/>
  <c r="AC6995" i="1"/>
  <c r="AC7127" i="1"/>
  <c r="AC7259" i="1"/>
  <c r="AC7391" i="1"/>
  <c r="AC7523" i="1"/>
  <c r="AC7667" i="1"/>
  <c r="AC7799" i="1"/>
  <c r="AC7991" i="1"/>
  <c r="AC2004" i="1"/>
  <c r="AC2148" i="1"/>
  <c r="AC2292" i="1"/>
  <c r="AC2436" i="1"/>
  <c r="AC2556" i="1"/>
  <c r="AC2688" i="1"/>
  <c r="AC2820" i="1"/>
  <c r="AC2964" i="1"/>
  <c r="AC3096" i="1"/>
  <c r="AC3240" i="1"/>
  <c r="AC3384" i="1"/>
  <c r="AC3528" i="1"/>
  <c r="AC3660" i="1"/>
  <c r="AC3804" i="1"/>
  <c r="AC3936" i="1"/>
  <c r="AC4068" i="1"/>
  <c r="AC4212" i="1"/>
  <c r="AC4356" i="1"/>
  <c r="AC4632" i="1"/>
  <c r="AC4776" i="1"/>
  <c r="AC4920" i="1"/>
  <c r="AC5052" i="1"/>
  <c r="AC5292" i="1"/>
  <c r="AC5424" i="1"/>
  <c r="AC5544" i="1"/>
  <c r="AC5688" i="1"/>
  <c r="AC5832" i="1"/>
  <c r="AC5976" i="1"/>
  <c r="AC6120" i="1"/>
  <c r="AC6252" i="1"/>
  <c r="AC6396" i="1"/>
  <c r="AC6528" i="1"/>
  <c r="AC6672" i="1"/>
  <c r="AC6816" i="1"/>
  <c r="AC6960" i="1"/>
  <c r="AC7092" i="1"/>
  <c r="AC7224" i="1"/>
  <c r="AC7356" i="1"/>
  <c r="AC7500" i="1"/>
  <c r="AC7644" i="1"/>
  <c r="AC7788" i="1"/>
  <c r="AC7920" i="1"/>
  <c r="AC8064" i="1"/>
  <c r="AC8208" i="1"/>
  <c r="AC8151" i="1"/>
  <c r="AC8152" i="1"/>
  <c r="AC2041" i="1"/>
  <c r="AC2161" i="1"/>
  <c r="AC2293" i="1"/>
  <c r="AC2437" i="1"/>
  <c r="AC2581" i="1"/>
  <c r="AC2725" i="1"/>
  <c r="AC2869" i="1"/>
  <c r="AC3001" i="1"/>
  <c r="AC3145" i="1"/>
  <c r="AC3289" i="1"/>
  <c r="AC3433" i="1"/>
  <c r="AC3565" i="1"/>
  <c r="AC3709" i="1"/>
  <c r="AC3961" i="1"/>
  <c r="AC4237" i="1"/>
  <c r="AC4357" i="1"/>
  <c r="AC4489" i="1"/>
  <c r="AC4609" i="1"/>
  <c r="AC4729" i="1"/>
  <c r="AC4873" i="1"/>
  <c r="AC5017" i="1"/>
  <c r="AC5161" i="1"/>
  <c r="AC5281" i="1"/>
  <c r="AC5425" i="1"/>
  <c r="AC5569" i="1"/>
  <c r="AC5713" i="1"/>
  <c r="AC5857" i="1"/>
  <c r="AC5989" i="1"/>
  <c r="AC6121" i="1"/>
  <c r="AC6265" i="1"/>
  <c r="AC6541" i="1"/>
  <c r="AC6685" i="1"/>
  <c r="AC6829" i="1"/>
  <c r="AC6973" i="1"/>
  <c r="AC7117" i="1"/>
  <c r="AC7261" i="1"/>
  <c r="AC7405" i="1"/>
  <c r="AC7549" i="1"/>
  <c r="AC7693" i="1"/>
  <c r="AC7825" i="1"/>
  <c r="AC7957" i="1"/>
  <c r="AC8077" i="1"/>
  <c r="AC8221" i="1"/>
  <c r="AC8210" i="1"/>
  <c r="AC8020" i="1"/>
  <c r="AC2342" i="1"/>
  <c r="AC2474" i="1"/>
  <c r="AC2606" i="1"/>
  <c r="AC2750" i="1"/>
  <c r="AC2894" i="1"/>
  <c r="AC3038" i="1"/>
  <c r="AC3182" i="1"/>
  <c r="AC3314" i="1"/>
  <c r="AC3458" i="1"/>
  <c r="AC3602" i="1"/>
  <c r="AC3866" i="1"/>
  <c r="AC4010" i="1"/>
  <c r="AC4130" i="1"/>
  <c r="AC4274" i="1"/>
  <c r="AC4418" i="1"/>
  <c r="AC4562" i="1"/>
  <c r="AC4706" i="1"/>
  <c r="AC4850" i="1"/>
  <c r="AC4994" i="1"/>
  <c r="AC5126" i="1"/>
  <c r="AC5258" i="1"/>
  <c r="AC5402" i="1"/>
  <c r="AC5546" i="1"/>
  <c r="AC5690" i="1"/>
  <c r="AC5798" i="1"/>
  <c r="AC5918" i="1"/>
  <c r="AC6314" i="1"/>
  <c r="AC6458" i="1"/>
  <c r="AC6602" i="1"/>
  <c r="AC6746" i="1"/>
  <c r="AC6866" i="1"/>
  <c r="AC7010" i="1"/>
  <c r="AC7130" i="1"/>
  <c r="AC7274" i="1"/>
  <c r="AC7418" i="1"/>
  <c r="AC7550" i="1"/>
  <c r="AC7694" i="1"/>
  <c r="AC7838" i="1"/>
  <c r="AC7982" i="1"/>
  <c r="AC8126" i="1"/>
  <c r="AC8235" i="1"/>
  <c r="AC2175" i="1"/>
  <c r="AC2319" i="1"/>
  <c r="AC2439" i="1"/>
  <c r="AC2559" i="1"/>
  <c r="AC2691" i="1"/>
  <c r="AC5147" i="1"/>
  <c r="AC5291" i="1"/>
  <c r="AC5435" i="1"/>
  <c r="AC5579" i="1"/>
  <c r="AC5723" i="1"/>
  <c r="AC5867" i="1"/>
  <c r="AC6011" i="1"/>
  <c r="AC6155" i="1"/>
  <c r="AC6299" i="1"/>
  <c r="AC6443" i="1"/>
  <c r="AC6587" i="1"/>
  <c r="AC6731" i="1"/>
  <c r="AC6863" i="1"/>
  <c r="AC7007" i="1"/>
  <c r="AC7139" i="1"/>
  <c r="AC7271" i="1"/>
  <c r="AC7403" i="1"/>
  <c r="AC7535" i="1"/>
  <c r="AC7679" i="1"/>
  <c r="AC8027" i="1"/>
  <c r="AC2016" i="1"/>
  <c r="AC2160" i="1"/>
  <c r="AC2304" i="1"/>
  <c r="AC2448" i="1"/>
  <c r="AC2568" i="1"/>
  <c r="AC2700" i="1"/>
  <c r="AC2832" i="1"/>
  <c r="AC2976" i="1"/>
  <c r="AC3108" i="1"/>
  <c r="AC3252" i="1"/>
  <c r="AC3396" i="1"/>
  <c r="AC3540" i="1"/>
  <c r="AC3672" i="1"/>
  <c r="AC3816" i="1"/>
  <c r="AC3948" i="1"/>
  <c r="AC4080" i="1"/>
  <c r="AC4224" i="1"/>
  <c r="AC4368" i="1"/>
  <c r="AC4500" i="1"/>
  <c r="AC4644" i="1"/>
  <c r="AC4788" i="1"/>
  <c r="AC4932" i="1"/>
  <c r="AC5064" i="1"/>
  <c r="AC5184" i="1"/>
  <c r="AC5304" i="1"/>
  <c r="AC5436" i="1"/>
  <c r="AC5556" i="1"/>
  <c r="AC5700" i="1"/>
  <c r="AC5844" i="1"/>
  <c r="AC5988" i="1"/>
  <c r="AC6132" i="1"/>
  <c r="AC6264" i="1"/>
  <c r="AC6408" i="1"/>
  <c r="AC6540" i="1"/>
  <c r="AC6684" i="1"/>
  <c r="AC6828" i="1"/>
  <c r="AC6972" i="1"/>
  <c r="AC7104" i="1"/>
  <c r="AC7368" i="1"/>
  <c r="AC7512" i="1"/>
  <c r="AC7656" i="1"/>
  <c r="AC7932" i="1"/>
  <c r="AC8076" i="1"/>
  <c r="AC8340" i="1"/>
  <c r="AC8199" i="1"/>
  <c r="AC8248" i="1"/>
  <c r="AC2053" i="1"/>
  <c r="AC2173" i="1"/>
  <c r="AC2305" i="1"/>
  <c r="AC2449" i="1"/>
  <c r="AC2593" i="1"/>
  <c r="AC2737" i="1"/>
  <c r="AC2881" i="1"/>
  <c r="AC3013" i="1"/>
  <c r="AC3157" i="1"/>
  <c r="AC3301" i="1"/>
  <c r="AC3445" i="1"/>
  <c r="AC3577" i="1"/>
  <c r="AC3841" i="1"/>
  <c r="AC3973" i="1"/>
  <c r="AC4105" i="1"/>
  <c r="AC4249" i="1"/>
  <c r="AC4369" i="1"/>
  <c r="AC4501" i="1"/>
  <c r="AC4621" i="1"/>
  <c r="AC4741" i="1"/>
  <c r="AC4885" i="1"/>
  <c r="AC5029" i="1"/>
  <c r="AC5173" i="1"/>
  <c r="AC5293" i="1"/>
  <c r="AC5437" i="1"/>
  <c r="AC5581" i="1"/>
  <c r="AC5725" i="1"/>
  <c r="AC5869" i="1"/>
  <c r="AC6001" i="1"/>
  <c r="AC6133" i="1"/>
  <c r="AC6277" i="1"/>
  <c r="AC6409" i="1"/>
  <c r="AC6553" i="1"/>
  <c r="AC6697" i="1"/>
  <c r="AC6841" i="1"/>
  <c r="AC6985" i="1"/>
  <c r="AC7129" i="1"/>
  <c r="AC7273" i="1"/>
  <c r="AC7417" i="1"/>
  <c r="AC7561" i="1"/>
  <c r="AC7705" i="1"/>
  <c r="AC7837" i="1"/>
  <c r="AC7969" i="1"/>
  <c r="AC8089" i="1"/>
  <c r="AC8233" i="1"/>
  <c r="AC8270" i="1"/>
  <c r="AC8080" i="1"/>
  <c r="AC2354" i="1"/>
  <c r="AC2486" i="1"/>
  <c r="AC2618" i="1"/>
  <c r="AC2762" i="1"/>
  <c r="AC2906" i="1"/>
  <c r="AC3050" i="1"/>
  <c r="AC3194" i="1"/>
  <c r="AC3326" i="1"/>
  <c r="AC3470" i="1"/>
  <c r="AC3614" i="1"/>
  <c r="AC3734" i="1"/>
  <c r="AC3878" i="1"/>
  <c r="AC4022" i="1"/>
  <c r="AC4142" i="1"/>
  <c r="AC4286" i="1"/>
  <c r="AC4430" i="1"/>
  <c r="AC4574" i="1"/>
  <c r="AC4718" i="1"/>
  <c r="AC4862" i="1"/>
  <c r="AC5006" i="1"/>
  <c r="AC5138" i="1"/>
  <c r="AC5270" i="1"/>
  <c r="AC5414" i="1"/>
  <c r="AC5558" i="1"/>
  <c r="AC5810" i="1"/>
  <c r="AC5930" i="1"/>
  <c r="AC6062" i="1"/>
  <c r="AC6182" i="1"/>
  <c r="AC6326" i="1"/>
  <c r="AC6470" i="1"/>
  <c r="AC6614" i="1"/>
  <c r="AC6758" i="1"/>
  <c r="AC6878" i="1"/>
  <c r="AC7022" i="1"/>
  <c r="AC7142" i="1"/>
  <c r="AC7286" i="1"/>
  <c r="AC7430" i="1"/>
  <c r="AC7562" i="1"/>
  <c r="AC7706" i="1"/>
  <c r="AC7850" i="1"/>
  <c r="AC7994" i="1"/>
  <c r="AC8138" i="1"/>
  <c r="AC8295" i="1"/>
  <c r="AC2187" i="1"/>
  <c r="AC2331" i="1"/>
  <c r="AC2451" i="1"/>
  <c r="AC2703" i="1"/>
  <c r="AC2847" i="1"/>
  <c r="AC2967" i="1"/>
  <c r="AC3099" i="1"/>
  <c r="AC3243" i="1"/>
  <c r="AC3387" i="1"/>
  <c r="AC3519" i="1"/>
  <c r="AC3651" i="1"/>
  <c r="AC3795" i="1"/>
  <c r="AC3927" i="1"/>
  <c r="AC4071" i="1"/>
  <c r="AC4203" i="1"/>
  <c r="AC4335" i="1"/>
  <c r="AC4467" i="1"/>
  <c r="AC4611" i="1"/>
  <c r="AC4743" i="1"/>
  <c r="AC4887" i="1"/>
  <c r="AC5031" i="1"/>
  <c r="AC5175" i="1"/>
  <c r="AC5319" i="1"/>
  <c r="AC5439" i="1"/>
  <c r="AC7882" i="1"/>
  <c r="AC8026" i="1"/>
  <c r="AC8170" i="1"/>
  <c r="AC2135" i="1"/>
  <c r="AC2279" i="1"/>
  <c r="AC2423" i="1"/>
  <c r="AC2567" i="1"/>
  <c r="AC2711" i="1"/>
  <c r="AC2855" i="1"/>
  <c r="AC2999" i="1"/>
  <c r="AC3143" i="1"/>
  <c r="AC3287" i="1"/>
  <c r="AC3431" i="1"/>
  <c r="AC3575" i="1"/>
  <c r="AC3719" i="1"/>
  <c r="AC3863" i="1"/>
  <c r="AC4007" i="1"/>
  <c r="AC4151" i="1"/>
  <c r="AC4295" i="1"/>
  <c r="AC4439" i="1"/>
  <c r="AC4583" i="1"/>
  <c r="AC4727" i="1"/>
  <c r="AC4871" i="1"/>
  <c r="AC5015" i="1"/>
  <c r="AC5159" i="1"/>
  <c r="AC5303" i="1"/>
  <c r="AC5447" i="1"/>
  <c r="AC5591" i="1"/>
  <c r="AC5735" i="1"/>
  <c r="AC5879" i="1"/>
  <c r="AC6023" i="1"/>
  <c r="AC6167" i="1"/>
  <c r="AC6311" i="1"/>
  <c r="AC6455" i="1"/>
  <c r="AC6599" i="1"/>
  <c r="AC6743" i="1"/>
  <c r="AC6875" i="1"/>
  <c r="AC7019" i="1"/>
  <c r="AC7283" i="1"/>
  <c r="AC7415" i="1"/>
  <c r="AC7547" i="1"/>
  <c r="AC7691" i="1"/>
  <c r="AC7811" i="1"/>
  <c r="AC8111" i="1"/>
  <c r="AC2028" i="1"/>
  <c r="AC2172" i="1"/>
  <c r="AC2316" i="1"/>
  <c r="AC2580" i="1"/>
  <c r="AC2712" i="1"/>
  <c r="AC2844" i="1"/>
  <c r="AC2988" i="1"/>
  <c r="AC3120" i="1"/>
  <c r="AC3264" i="1"/>
  <c r="AC3408" i="1"/>
  <c r="AC3552" i="1"/>
  <c r="AC3684" i="1"/>
  <c r="AC3828" i="1"/>
  <c r="AC3960" i="1"/>
  <c r="AC4092" i="1"/>
  <c r="AC4236" i="1"/>
  <c r="AC4380" i="1"/>
  <c r="AC4512" i="1"/>
  <c r="AC4656" i="1"/>
  <c r="AC4800" i="1"/>
  <c r="AC4944" i="1"/>
  <c r="AC5316" i="1"/>
  <c r="AC5448" i="1"/>
  <c r="AC5568" i="1"/>
  <c r="AC5712" i="1"/>
  <c r="AC5856" i="1"/>
  <c r="AC6000" i="1"/>
  <c r="AC6144" i="1"/>
  <c r="AC6276" i="1"/>
  <c r="AC6420" i="1"/>
  <c r="AC6552" i="1"/>
  <c r="AC6696" i="1"/>
  <c r="AC6840" i="1"/>
  <c r="AC6984" i="1"/>
  <c r="AC7116" i="1"/>
  <c r="AC7236" i="1"/>
  <c r="AC7380" i="1"/>
  <c r="AC7524" i="1"/>
  <c r="AC7668" i="1"/>
  <c r="AC7800" i="1"/>
  <c r="AC7944" i="1"/>
  <c r="AC8088" i="1"/>
  <c r="AC8220" i="1"/>
  <c r="AC8247" i="1"/>
  <c r="AC8332" i="1"/>
  <c r="AC2065" i="1"/>
  <c r="AC2185" i="1"/>
  <c r="AC2317" i="1"/>
  <c r="AC2461" i="1"/>
  <c r="AC2605" i="1"/>
  <c r="AC2749" i="1"/>
  <c r="AC2893" i="1"/>
  <c r="AC3025" i="1"/>
  <c r="AC3169" i="1"/>
  <c r="AC3313" i="1"/>
  <c r="AC3457" i="1"/>
  <c r="AC3589" i="1"/>
  <c r="AC3721" i="1"/>
  <c r="AC3853" i="1"/>
  <c r="AC3985" i="1"/>
  <c r="AC4117" i="1"/>
  <c r="AC4381" i="1"/>
  <c r="AC4513" i="1"/>
  <c r="AC4633" i="1"/>
  <c r="AC4753" i="1"/>
  <c r="AC4897" i="1"/>
  <c r="AC5041" i="1"/>
  <c r="AC5305" i="1"/>
  <c r="AC5449" i="1"/>
  <c r="AC5593" i="1"/>
  <c r="AC5737" i="1"/>
  <c r="AC5881" i="1"/>
  <c r="AC6013" i="1"/>
  <c r="AC6145" i="1"/>
  <c r="AC6289" i="1"/>
  <c r="AC6421" i="1"/>
  <c r="AC6565" i="1"/>
  <c r="AC6709" i="1"/>
  <c r="AC6853" i="1"/>
  <c r="AC6997" i="1"/>
  <c r="AC7141" i="1"/>
  <c r="AC7285" i="1"/>
  <c r="AC7429" i="1"/>
  <c r="AC7573" i="1"/>
  <c r="AC7717" i="1"/>
  <c r="AC7849" i="1"/>
  <c r="AC8101" i="1"/>
  <c r="AC8245" i="1"/>
  <c r="AC8318" i="1"/>
  <c r="AC8176" i="1"/>
  <c r="AC2366" i="1"/>
  <c r="AC2498" i="1"/>
  <c r="AC2630" i="1"/>
  <c r="AC2774" i="1"/>
  <c r="AC2918" i="1"/>
  <c r="AC3062" i="1"/>
  <c r="AC3206" i="1"/>
  <c r="AC3338" i="1"/>
  <c r="AC3482" i="1"/>
  <c r="AC3626" i="1"/>
  <c r="AC3746" i="1"/>
  <c r="AC3890" i="1"/>
  <c r="AC4034" i="1"/>
  <c r="AC4154" i="1"/>
  <c r="AC4298" i="1"/>
  <c r="AC4442" i="1"/>
  <c r="AC4586" i="1"/>
  <c r="AC4730" i="1"/>
  <c r="AC4874" i="1"/>
  <c r="AC5150" i="1"/>
  <c r="AC5282" i="1"/>
  <c r="AC5426" i="1"/>
  <c r="AC5570" i="1"/>
  <c r="AC5702" i="1"/>
  <c r="AC5822" i="1"/>
  <c r="AC5942" i="1"/>
  <c r="AC6074" i="1"/>
  <c r="AC6194" i="1"/>
  <c r="AC6338" i="1"/>
  <c r="AC6482" i="1"/>
  <c r="AC6626" i="1"/>
  <c r="AC6770" i="1"/>
  <c r="AC6890" i="1"/>
  <c r="AC7034" i="1"/>
  <c r="AC7154" i="1"/>
  <c r="AC7298" i="1"/>
  <c r="AC7442" i="1"/>
  <c r="AC7574" i="1"/>
  <c r="AC7718" i="1"/>
  <c r="AC7862" i="1"/>
  <c r="AC8006" i="1"/>
  <c r="AC8150" i="1"/>
  <c r="AC8355" i="1"/>
  <c r="AC2199" i="1"/>
  <c r="AC2343" i="1"/>
  <c r="AC2463" i="1"/>
  <c r="AC2571" i="1"/>
  <c r="AC2715" i="1"/>
  <c r="AC2859" i="1"/>
  <c r="AC2979" i="1"/>
  <c r="AC3111" i="1"/>
  <c r="AC3255" i="1"/>
  <c r="AC3399" i="1"/>
  <c r="AC3531" i="1"/>
  <c r="AC3663" i="1"/>
  <c r="AC3807" i="1"/>
  <c r="AC3939" i="1"/>
  <c r="AC4083" i="1"/>
  <c r="AC4215" i="1"/>
  <c r="AC4347" i="1"/>
  <c r="AC4479" i="1"/>
  <c r="AC4623" i="1"/>
  <c r="AC4755" i="1"/>
  <c r="AC4899" i="1"/>
  <c r="AC5043" i="1"/>
  <c r="AC5187" i="1"/>
  <c r="AC5331" i="1"/>
  <c r="AC6035" i="1"/>
  <c r="AC6179" i="1"/>
  <c r="AC6323" i="1"/>
  <c r="AC6467" i="1"/>
  <c r="AC6611" i="1"/>
  <c r="AC6755" i="1"/>
  <c r="AC6887" i="1"/>
  <c r="AC7031" i="1"/>
  <c r="AC7151" i="1"/>
  <c r="AC7295" i="1"/>
  <c r="AC7427" i="1"/>
  <c r="AC7559" i="1"/>
  <c r="AC7703" i="1"/>
  <c r="AC7823" i="1"/>
  <c r="AC8183" i="1"/>
  <c r="AC2040" i="1"/>
  <c r="AC2184" i="1"/>
  <c r="AC2328" i="1"/>
  <c r="AC2460" i="1"/>
  <c r="AC2592" i="1"/>
  <c r="AC2724" i="1"/>
  <c r="AC2856" i="1"/>
  <c r="AC3000" i="1"/>
  <c r="AC3132" i="1"/>
  <c r="AC3276" i="1"/>
  <c r="AC3420" i="1"/>
  <c r="AC3564" i="1"/>
  <c r="AC3696" i="1"/>
  <c r="AC3840" i="1"/>
  <c r="AC3972" i="1"/>
  <c r="AC4104" i="1"/>
  <c r="AC4248" i="1"/>
  <c r="AC4392" i="1"/>
  <c r="AC4524" i="1"/>
  <c r="AC4668" i="1"/>
  <c r="AC4812" i="1"/>
  <c r="AC4956" i="1"/>
  <c r="AC5076" i="1"/>
  <c r="AC5196" i="1"/>
  <c r="AC5328" i="1"/>
  <c r="AC5460" i="1"/>
  <c r="AC5580" i="1"/>
  <c r="AC5724" i="1"/>
  <c r="AC5868" i="1"/>
  <c r="AC6012" i="1"/>
  <c r="AC6156" i="1"/>
  <c r="AC6288" i="1"/>
  <c r="AC6432" i="1"/>
  <c r="AC6564" i="1"/>
  <c r="AC6708" i="1"/>
  <c r="AC6852" i="1"/>
  <c r="AC6996" i="1"/>
  <c r="AC7248" i="1"/>
  <c r="AC7392" i="1"/>
  <c r="AC7536" i="1"/>
  <c r="AC7680" i="1"/>
  <c r="AC7812" i="1"/>
  <c r="AC7956" i="1"/>
  <c r="AC8100" i="1"/>
  <c r="AC8232" i="1"/>
  <c r="AC8352" i="1"/>
  <c r="AC8283" i="1"/>
  <c r="AC1933" i="1"/>
  <c r="AC2077" i="1"/>
  <c r="AC2197" i="1"/>
  <c r="AC2329" i="1"/>
  <c r="AC2473" i="1"/>
  <c r="AC2617" i="1"/>
  <c r="AC2761" i="1"/>
  <c r="AC2905" i="1"/>
  <c r="AC3037" i="1"/>
  <c r="AC3181" i="1"/>
  <c r="AC3325" i="1"/>
  <c r="AC3469" i="1"/>
  <c r="AC3601" i="1"/>
  <c r="AC3733" i="1"/>
  <c r="AC3865" i="1"/>
  <c r="AC3997" i="1"/>
  <c r="AC4129" i="1"/>
  <c r="AC4261" i="1"/>
  <c r="AC4393" i="1"/>
  <c r="AC4525" i="1"/>
  <c r="AC4645" i="1"/>
  <c r="AC4765" i="1"/>
  <c r="AC4909" i="1"/>
  <c r="AC5053" i="1"/>
  <c r="AC5185" i="1"/>
  <c r="AC5317" i="1"/>
  <c r="AC5461" i="1"/>
  <c r="AC5605" i="1"/>
  <c r="AC5749" i="1"/>
  <c r="AC5893" i="1"/>
  <c r="AC6025" i="1"/>
  <c r="AC6157" i="1"/>
  <c r="AC6301" i="1"/>
  <c r="AC6433" i="1"/>
  <c r="AC6577" i="1"/>
  <c r="AC6721" i="1"/>
  <c r="AC6865" i="1"/>
  <c r="AC7009" i="1"/>
  <c r="AC7153" i="1"/>
  <c r="AC7297" i="1"/>
  <c r="AC7441" i="1"/>
  <c r="AC7585" i="1"/>
  <c r="AC7729" i="1"/>
  <c r="AC7861" i="1"/>
  <c r="AC7981" i="1"/>
  <c r="AC8113" i="1"/>
  <c r="AC8257" i="1"/>
  <c r="AC8103" i="1"/>
  <c r="AC8272" i="1"/>
  <c r="AC2378" i="1"/>
  <c r="AC2510" i="1"/>
  <c r="AC2642" i="1"/>
  <c r="AC2786" i="1"/>
  <c r="AC2930" i="1"/>
  <c r="AC3074" i="1"/>
  <c r="AC3218" i="1"/>
  <c r="AC3350" i="1"/>
  <c r="AC3494" i="1"/>
  <c r="AC3638" i="1"/>
  <c r="AC3758" i="1"/>
  <c r="AC3902" i="1"/>
  <c r="AC4046" i="1"/>
  <c r="AC4166" i="1"/>
  <c r="AC4310" i="1"/>
  <c r="AC4454" i="1"/>
  <c r="AC4598" i="1"/>
  <c r="AC4742" i="1"/>
  <c r="AC4886" i="1"/>
  <c r="AC5018" i="1"/>
  <c r="AC5162" i="1"/>
  <c r="AC5294" i="1"/>
  <c r="AC5438" i="1"/>
  <c r="AC5582" i="1"/>
  <c r="AC5834" i="1"/>
  <c r="AC5954" i="1"/>
  <c r="AC6086" i="1"/>
  <c r="AC6206" i="1"/>
  <c r="AC6350" i="1"/>
  <c r="AC6494" i="1"/>
  <c r="AC6638" i="1"/>
  <c r="AC6782" i="1"/>
  <c r="AC6902" i="1"/>
  <c r="AC7046" i="1"/>
  <c r="AC7166" i="1"/>
  <c r="AC7310" i="1"/>
  <c r="AC7454" i="1"/>
  <c r="AC7586" i="1"/>
  <c r="AC7730" i="1"/>
  <c r="AC7874" i="1"/>
  <c r="AC8018" i="1"/>
  <c r="AC8162" i="1"/>
  <c r="AC7768" i="1"/>
  <c r="AC2211" i="1"/>
  <c r="AC2355" i="1"/>
  <c r="AC2475" i="1"/>
  <c r="AC2583" i="1"/>
  <c r="AC2727" i="1"/>
  <c r="AC2991" i="1"/>
  <c r="AC3123" i="1"/>
  <c r="AC3267" i="1"/>
  <c r="AC3411" i="1"/>
  <c r="AC3543" i="1"/>
  <c r="AC3675" i="1"/>
  <c r="AC3819" i="1"/>
  <c r="AC3951" i="1"/>
  <c r="AC4095" i="1"/>
  <c r="AC4227" i="1"/>
  <c r="AC4359" i="1"/>
  <c r="AC4491" i="1"/>
  <c r="AC4635" i="1"/>
  <c r="AC4767" i="1"/>
  <c r="AC4911" i="1"/>
  <c r="AC5055" i="1"/>
  <c r="AC5199" i="1"/>
  <c r="AC5343" i="1"/>
  <c r="AC5463" i="1"/>
  <c r="AC5607" i="1"/>
  <c r="AC5751" i="1"/>
  <c r="AC5895" i="1"/>
  <c r="AC6039" i="1"/>
  <c r="AC6183" i="1"/>
  <c r="AC6327" i="1"/>
  <c r="AC6459" i="1"/>
  <c r="AC6603" i="1"/>
  <c r="AC6747" i="1"/>
  <c r="AC6891" i="1"/>
  <c r="AC7023" i="1"/>
  <c r="AC7167" i="1"/>
  <c r="AC7311" i="1"/>
  <c r="AC7455" i="1"/>
  <c r="AC7575" i="1"/>
  <c r="AC7719" i="1"/>
  <c r="AC7863" i="1"/>
  <c r="AC8007" i="1"/>
  <c r="AC8271" i="1"/>
  <c r="AC2044" i="1"/>
  <c r="AC2188" i="1"/>
  <c r="AC2320" i="1"/>
  <c r="AC2464" i="1"/>
  <c r="AC2608" i="1"/>
  <c r="AC2752" i="1"/>
  <c r="AC2896" i="1"/>
  <c r="AC3028" i="1"/>
  <c r="AC3160" i="1"/>
  <c r="AC3304" i="1"/>
  <c r="AC3448" i="1"/>
  <c r="AC3592" i="1"/>
  <c r="AC3724" i="1"/>
  <c r="AC3856" i="1"/>
  <c r="AC4000" i="1"/>
  <c r="AC4144" i="1"/>
  <c r="AC4288" i="1"/>
  <c r="AC4432" i="1"/>
  <c r="AC4576" i="1"/>
  <c r="AC4720" i="1"/>
  <c r="AC4864" i="1"/>
  <c r="AC5008" i="1"/>
  <c r="AC5140" i="1"/>
  <c r="AC5272" i="1"/>
  <c r="AC5404" i="1"/>
  <c r="AC5548" i="1"/>
  <c r="AC5692" i="1"/>
  <c r="AC5944" i="1"/>
  <c r="AC6076" i="1"/>
  <c r="AC6196" i="1"/>
  <c r="AC6316" i="1"/>
  <c r="AC6460" i="1"/>
  <c r="AC6604" i="1"/>
  <c r="AC6748" i="1"/>
  <c r="AC6880" i="1"/>
  <c r="AC7024" i="1"/>
  <c r="AC7168" i="1"/>
  <c r="AC7312" i="1"/>
  <c r="AC7456" i="1"/>
  <c r="AC7600" i="1"/>
  <c r="AC7732" i="1"/>
  <c r="AC1877" i="1"/>
  <c r="AC2009" i="1"/>
  <c r="AC2141" i="1"/>
  <c r="AC2273" i="1"/>
  <c r="AC2417" i="1"/>
  <c r="AC2561" i="1"/>
  <c r="AC2705" i="1"/>
  <c r="AC2849" i="1"/>
  <c r="AC2993" i="1"/>
  <c r="AC3137" i="1"/>
  <c r="AC3281" i="1"/>
  <c r="AC3425" i="1"/>
  <c r="AC3569" i="1"/>
  <c r="AC3713" i="1"/>
  <c r="AC3857" i="1"/>
  <c r="AC4001" i="1"/>
  <c r="AC4145" i="1"/>
  <c r="AC4289" i="1"/>
  <c r="AC4433" i="1"/>
  <c r="AC4577" i="1"/>
  <c r="AC4721" i="1"/>
  <c r="AC4865" i="1"/>
  <c r="AC4997" i="1"/>
  <c r="AC5141" i="1"/>
  <c r="AC5285" i="1"/>
  <c r="AC5429" i="1"/>
  <c r="AC5561" i="1"/>
  <c r="AC5705" i="1"/>
  <c r="AC5849" i="1"/>
  <c r="AC6034" i="1"/>
  <c r="AC6178" i="1"/>
  <c r="AC6322" i="1"/>
  <c r="AC6466" i="1"/>
  <c r="AC6610" i="1"/>
  <c r="AC6754" i="1"/>
  <c r="AC6898" i="1"/>
  <c r="AC7042" i="1"/>
  <c r="AC7186" i="1"/>
  <c r="AC7330" i="1"/>
  <c r="AC7474" i="1"/>
  <c r="AC7618" i="1"/>
  <c r="AC7762" i="1"/>
  <c r="AC7906" i="1"/>
  <c r="AC8050" i="1"/>
  <c r="AC8218" i="1"/>
  <c r="AC2159" i="1"/>
  <c r="AC2303" i="1"/>
  <c r="AC2447" i="1"/>
  <c r="AC2591" i="1"/>
  <c r="AC2735" i="1"/>
  <c r="AC2879" i="1"/>
  <c r="AC3023" i="1"/>
  <c r="AC3167" i="1"/>
  <c r="AC3311" i="1"/>
  <c r="AC3455" i="1"/>
  <c r="AC3599" i="1"/>
  <c r="AC3743" i="1"/>
  <c r="AC3887" i="1"/>
  <c r="AC4031" i="1"/>
  <c r="AC4175" i="1"/>
  <c r="AC4319" i="1"/>
  <c r="AC4463" i="1"/>
  <c r="AC4607" i="1"/>
  <c r="AC4751" i="1"/>
  <c r="AC4895" i="1"/>
  <c r="AC5039" i="1"/>
  <c r="AC5183" i="1"/>
  <c r="AC5327" i="1"/>
  <c r="AC5471" i="1"/>
  <c r="AC5615" i="1"/>
  <c r="AC5759" i="1"/>
  <c r="AC5903" i="1"/>
  <c r="AC6047" i="1"/>
  <c r="AC6191" i="1"/>
  <c r="AC6335" i="1"/>
  <c r="AC6479" i="1"/>
  <c r="AC6623" i="1"/>
  <c r="AC6767" i="1"/>
  <c r="AC6899" i="1"/>
  <c r="AC7163" i="1"/>
  <c r="AC7439" i="1"/>
  <c r="AC7571" i="1"/>
  <c r="AC7715" i="1"/>
  <c r="AC7835" i="1"/>
  <c r="AC8255" i="1"/>
  <c r="AC2052" i="1"/>
  <c r="AC2196" i="1"/>
  <c r="AC2340" i="1"/>
  <c r="AC2472" i="1"/>
  <c r="AC2604" i="1"/>
  <c r="AC2736" i="1"/>
  <c r="AC2868" i="1"/>
  <c r="AC3012" i="1"/>
  <c r="AC3144" i="1"/>
  <c r="AC3288" i="1"/>
  <c r="AC3432" i="1"/>
  <c r="AC3576" i="1"/>
  <c r="AC3708" i="1"/>
  <c r="AC3852" i="1"/>
  <c r="AC3984" i="1"/>
  <c r="AC4116" i="1"/>
  <c r="AC4260" i="1"/>
  <c r="AC4404" i="1"/>
  <c r="AC4536" i="1"/>
  <c r="AC4680" i="1"/>
  <c r="AC4824" i="1"/>
  <c r="AC4968" i="1"/>
  <c r="AC5088" i="1"/>
  <c r="AC5340" i="1"/>
  <c r="AC5592" i="1"/>
  <c r="AC5736" i="1"/>
  <c r="AC5880" i="1"/>
  <c r="AC6024" i="1"/>
  <c r="AC6168" i="1"/>
  <c r="AC6300" i="1"/>
  <c r="AC6444" i="1"/>
  <c r="AC6576" i="1"/>
  <c r="AC6720" i="1"/>
  <c r="AC6864" i="1"/>
  <c r="AC7008" i="1"/>
  <c r="AC7128" i="1"/>
  <c r="AC7260" i="1"/>
  <c r="AC7404" i="1"/>
  <c r="AC7548" i="1"/>
  <c r="AC7692" i="1"/>
  <c r="AC7824" i="1"/>
  <c r="AC7968" i="1"/>
  <c r="AC8112" i="1"/>
  <c r="AC8244" i="1"/>
  <c r="AC8186" i="1"/>
  <c r="AC8307" i="1"/>
  <c r="AC1945" i="1"/>
  <c r="AC2089" i="1"/>
  <c r="AC2209" i="1"/>
  <c r="AC2341" i="1"/>
  <c r="AC2485" i="1"/>
  <c r="AC2629" i="1"/>
  <c r="AC2773" i="1"/>
  <c r="AC2917" i="1"/>
  <c r="AC3049" i="1"/>
  <c r="AC3193" i="1"/>
  <c r="AC3337" i="1"/>
  <c r="AC3481" i="1"/>
  <c r="AC3613" i="1"/>
  <c r="AC3745" i="1"/>
  <c r="AC4009" i="1"/>
  <c r="AC4141" i="1"/>
  <c r="AC4273" i="1"/>
  <c r="AC4405" i="1"/>
  <c r="AC4777" i="1"/>
  <c r="AC4921" i="1"/>
  <c r="AC5065" i="1"/>
  <c r="AC5197" i="1"/>
  <c r="AC5329" i="1"/>
  <c r="AC5473" i="1"/>
  <c r="AC5617" i="1"/>
  <c r="AC5761" i="1"/>
  <c r="AC5905" i="1"/>
  <c r="AC6037" i="1"/>
  <c r="AC6169" i="1"/>
  <c r="AC6313" i="1"/>
  <c r="AC6445" i="1"/>
  <c r="AC6589" i="1"/>
  <c r="AC6733" i="1"/>
  <c r="AC6877" i="1"/>
  <c r="AC7021" i="1"/>
  <c r="AC7165" i="1"/>
  <c r="AC7309" i="1"/>
  <c r="AC7453" i="1"/>
  <c r="AC7597" i="1"/>
  <c r="AC7741" i="1"/>
  <c r="AC7993" i="1"/>
  <c r="AC8125" i="1"/>
  <c r="AC8269" i="1"/>
  <c r="AC8163" i="1"/>
  <c r="AC2258" i="1"/>
  <c r="AC2390" i="1"/>
  <c r="AC2522" i="1"/>
  <c r="AC2654" i="1"/>
  <c r="AC2798" i="1"/>
  <c r="AC2942" i="1"/>
  <c r="AC3086" i="1"/>
  <c r="AC3230" i="1"/>
  <c r="AC3362" i="1"/>
  <c r="AC3506" i="1"/>
  <c r="AC3650" i="1"/>
  <c r="AC3770" i="1"/>
  <c r="AC3914" i="1"/>
  <c r="AC4058" i="1"/>
  <c r="AC4178" i="1"/>
  <c r="AC4322" i="1"/>
  <c r="AC4466" i="1"/>
  <c r="AC4610" i="1"/>
  <c r="AC4754" i="1"/>
  <c r="AC4898" i="1"/>
  <c r="AC5030" i="1"/>
  <c r="AC5306" i="1"/>
  <c r="AC5450" i="1"/>
  <c r="AC5594" i="1"/>
  <c r="AC5714" i="1"/>
  <c r="AC5846" i="1"/>
  <c r="AC5966" i="1"/>
  <c r="AC6098" i="1"/>
  <c r="AC6218" i="1"/>
  <c r="AC6362" i="1"/>
  <c r="AC6506" i="1"/>
  <c r="AC6650" i="1"/>
  <c r="AC6914" i="1"/>
  <c r="AC7058" i="1"/>
  <c r="AC7178" i="1"/>
  <c r="AC7322" i="1"/>
  <c r="AC7466" i="1"/>
  <c r="AC7598" i="1"/>
  <c r="AC7742" i="1"/>
  <c r="AC7886" i="1"/>
  <c r="AC8030" i="1"/>
  <c r="AC8174" i="1"/>
  <c r="AC7864" i="1"/>
  <c r="AC2223" i="1"/>
  <c r="AC2367" i="1"/>
  <c r="AC2487" i="1"/>
  <c r="AC2595" i="1"/>
  <c r="AC2739" i="1"/>
  <c r="AC2871" i="1"/>
  <c r="AC3003" i="1"/>
  <c r="AC3135" i="1"/>
  <c r="AC3279" i="1"/>
  <c r="AC3423" i="1"/>
  <c r="AC3555" i="1"/>
  <c r="AC3687" i="1"/>
  <c r="AC3963" i="1"/>
  <c r="AC4107" i="1"/>
  <c r="AC4239" i="1"/>
  <c r="AC4371" i="1"/>
  <c r="AC4503" i="1"/>
  <c r="AC4647" i="1"/>
  <c r="AC4779" i="1"/>
  <c r="AC4923" i="1"/>
  <c r="AC5067" i="1"/>
  <c r="AC5211" i="1"/>
  <c r="AC5355" i="1"/>
  <c r="AC5475" i="1"/>
  <c r="AC5619" i="1"/>
  <c r="AC5763" i="1"/>
  <c r="AC5907" i="1"/>
  <c r="AC6051" i="1"/>
  <c r="AC6195" i="1"/>
  <c r="AC6471" i="1"/>
  <c r="AC6615" i="1"/>
  <c r="AC6759" i="1"/>
  <c r="AC6903" i="1"/>
  <c r="AC7035" i="1"/>
  <c r="AC7179" i="1"/>
  <c r="AC7323" i="1"/>
  <c r="AC7467" i="1"/>
  <c r="AC7587" i="1"/>
  <c r="AC7731" i="1"/>
  <c r="AC7875" i="1"/>
  <c r="AC8019" i="1"/>
  <c r="AC8331" i="1"/>
  <c r="AC2056" i="1"/>
  <c r="AC2200" i="1"/>
  <c r="AC2332" i="1"/>
  <c r="AC2476" i="1"/>
  <c r="AC2620" i="1"/>
  <c r="AC2764" i="1"/>
  <c r="AC2908" i="1"/>
  <c r="AC3040" i="1"/>
  <c r="AC3172" i="1"/>
  <c r="AC3316" i="1"/>
  <c r="AC3460" i="1"/>
  <c r="AC3604" i="1"/>
  <c r="AC3736" i="1"/>
  <c r="AC3868" i="1"/>
  <c r="AC4012" i="1"/>
  <c r="AC4156" i="1"/>
  <c r="AC4300" i="1"/>
  <c r="AC4444" i="1"/>
  <c r="AC4588" i="1"/>
  <c r="AC4732" i="1"/>
  <c r="AC4876" i="1"/>
  <c r="AC5020" i="1"/>
  <c r="AC5152" i="1"/>
  <c r="AC5284" i="1"/>
  <c r="AC5416" i="1"/>
  <c r="AC5560" i="1"/>
  <c r="AC5704" i="1"/>
  <c r="AC5836" i="1"/>
  <c r="AC6088" i="1"/>
  <c r="AC7630" i="1"/>
  <c r="AC7774" i="1"/>
  <c r="AC7918" i="1"/>
  <c r="AC8062" i="1"/>
  <c r="AC8278" i="1"/>
  <c r="AC2171" i="1"/>
  <c r="AC2315" i="1"/>
  <c r="AC2459" i="1"/>
  <c r="AC2603" i="1"/>
  <c r="AC2747" i="1"/>
  <c r="AC2891" i="1"/>
  <c r="AC3035" i="1"/>
  <c r="AC3179" i="1"/>
  <c r="AC3323" i="1"/>
  <c r="AC3467" i="1"/>
  <c r="AC3611" i="1"/>
  <c r="AC3755" i="1"/>
  <c r="AC3899" i="1"/>
  <c r="AC4043" i="1"/>
  <c r="AC4187" i="1"/>
  <c r="AC4331" i="1"/>
  <c r="AC4475" i="1"/>
  <c r="AC4619" i="1"/>
  <c r="AC4763" i="1"/>
  <c r="AC4907" i="1"/>
  <c r="AC5051" i="1"/>
  <c r="AC5195" i="1"/>
  <c r="AC5339" i="1"/>
  <c r="AC5483" i="1"/>
  <c r="AC5627" i="1"/>
  <c r="AC5771" i="1"/>
  <c r="AC5915" i="1"/>
  <c r="AC6059" i="1"/>
  <c r="AC6203" i="1"/>
  <c r="AC6347" i="1"/>
  <c r="AC6491" i="1"/>
  <c r="AC6635" i="1"/>
  <c r="AC6779" i="1"/>
  <c r="AC6911" i="1"/>
  <c r="AC7043" i="1"/>
  <c r="AC7175" i="1"/>
  <c r="AC7307" i="1"/>
  <c r="AC7451" i="1"/>
  <c r="AC7583" i="1"/>
  <c r="AC7727" i="1"/>
  <c r="AC7847" i="1"/>
  <c r="AC8339" i="1"/>
  <c r="AC2064" i="1"/>
  <c r="AC2208" i="1"/>
  <c r="AC2352" i="1"/>
  <c r="AC2484" i="1"/>
  <c r="AC2748" i="1"/>
  <c r="AC2880" i="1"/>
  <c r="AC3024" i="1"/>
  <c r="AC3156" i="1"/>
  <c r="AC3300" i="1"/>
  <c r="AC3444" i="1"/>
  <c r="AC3588" i="1"/>
  <c r="AC3720" i="1"/>
  <c r="AC3864" i="1"/>
  <c r="AC3996" i="1"/>
  <c r="AC4128" i="1"/>
  <c r="AC4272" i="1"/>
  <c r="AC4416" i="1"/>
  <c r="AC4548" i="1"/>
  <c r="AC4692" i="1"/>
  <c r="AC4836" i="1"/>
  <c r="AC4980" i="1"/>
  <c r="AC5100" i="1"/>
  <c r="AC5208" i="1"/>
  <c r="AC5352" i="1"/>
  <c r="AC5472" i="1"/>
  <c r="AC5604" i="1"/>
  <c r="AC5748" i="1"/>
  <c r="AC5892" i="1"/>
  <c r="AC6036" i="1"/>
  <c r="AC6180" i="1"/>
  <c r="AC6312" i="1"/>
  <c r="AC6456" i="1"/>
  <c r="AC6588" i="1"/>
  <c r="AC6732" i="1"/>
  <c r="AC6876" i="1"/>
  <c r="AC7020" i="1"/>
  <c r="AC7140" i="1"/>
  <c r="AC7272" i="1"/>
  <c r="AC7416" i="1"/>
  <c r="AC7560" i="1"/>
  <c r="AC7704" i="1"/>
  <c r="AC7836" i="1"/>
  <c r="AC7980" i="1"/>
  <c r="AC8124" i="1"/>
  <c r="AC8256" i="1"/>
  <c r="AC8222" i="1"/>
  <c r="AC8343" i="1"/>
  <c r="AC1957" i="1"/>
  <c r="AC2101" i="1"/>
  <c r="AC2221" i="1"/>
  <c r="AC2353" i="1"/>
  <c r="AC2497" i="1"/>
  <c r="AC2641" i="1"/>
  <c r="AC2785" i="1"/>
  <c r="AC2929" i="1"/>
  <c r="AC3061" i="1"/>
  <c r="AC3205" i="1"/>
  <c r="AC3349" i="1"/>
  <c r="AC3493" i="1"/>
  <c r="AC3625" i="1"/>
  <c r="AC3757" i="1"/>
  <c r="AC3877" i="1"/>
  <c r="AC4021" i="1"/>
  <c r="AC4153" i="1"/>
  <c r="AC4285" i="1"/>
  <c r="AC4417" i="1"/>
  <c r="AC4537" i="1"/>
  <c r="AC4657" i="1"/>
  <c r="AC4789" i="1"/>
  <c r="AC4933" i="1"/>
  <c r="AC5077" i="1"/>
  <c r="AC5209" i="1"/>
  <c r="AC5341" i="1"/>
  <c r="AC5485" i="1"/>
  <c r="AC5629" i="1"/>
  <c r="AC5773" i="1"/>
  <c r="AC5917" i="1"/>
  <c r="AC6181" i="1"/>
  <c r="AC6325" i="1"/>
  <c r="AC6457" i="1"/>
  <c r="AC6601" i="1"/>
  <c r="AC6745" i="1"/>
  <c r="AC6889" i="1"/>
  <c r="AC7033" i="1"/>
  <c r="AC7177" i="1"/>
  <c r="AC7321" i="1"/>
  <c r="AC7465" i="1"/>
  <c r="AC7609" i="1"/>
  <c r="AC7753" i="1"/>
  <c r="AC7873" i="1"/>
  <c r="AC8005" i="1"/>
  <c r="AC8137" i="1"/>
  <c r="AC8281" i="1"/>
  <c r="AC8211" i="1"/>
  <c r="AC2270" i="1"/>
  <c r="AC2402" i="1"/>
  <c r="AC2534" i="1"/>
  <c r="AC2666" i="1"/>
  <c r="AC2810" i="1"/>
  <c r="AC2954" i="1"/>
  <c r="AC3098" i="1"/>
  <c r="AC3242" i="1"/>
  <c r="AC3374" i="1"/>
  <c r="AC3518" i="1"/>
  <c r="AC3662" i="1"/>
  <c r="AC3782" i="1"/>
  <c r="AC3926" i="1"/>
  <c r="AC4070" i="1"/>
  <c r="AC4190" i="1"/>
  <c r="AC4334" i="1"/>
  <c r="AC4478" i="1"/>
  <c r="AC4622" i="1"/>
  <c r="AC4766" i="1"/>
  <c r="AC4910" i="1"/>
  <c r="AC5042" i="1"/>
  <c r="AC5174" i="1"/>
  <c r="AC5318" i="1"/>
  <c r="AC5462" i="1"/>
  <c r="AC5606" i="1"/>
  <c r="AC5726" i="1"/>
  <c r="AC5978" i="1"/>
  <c r="AC6110" i="1"/>
  <c r="AC6230" i="1"/>
  <c r="AC6374" i="1"/>
  <c r="AC6518" i="1"/>
  <c r="AC6662" i="1"/>
  <c r="AC6794" i="1"/>
  <c r="AC6926" i="1"/>
  <c r="AC7190" i="1"/>
  <c r="AC7334" i="1"/>
  <c r="AC7478" i="1"/>
  <c r="AC7610" i="1"/>
  <c r="AC7754" i="1"/>
  <c r="AC7898" i="1"/>
  <c r="AC8042" i="1"/>
  <c r="AC8198" i="1"/>
  <c r="AC7924" i="1"/>
  <c r="AC2235" i="1"/>
  <c r="AC2499" i="1"/>
  <c r="AC2607" i="1"/>
  <c r="AC2364" i="1"/>
  <c r="AC2496" i="1"/>
  <c r="AC2616" i="1"/>
  <c r="AC2892" i="1"/>
  <c r="AC3168" i="1"/>
  <c r="AC3312" i="1"/>
  <c r="AC3456" i="1"/>
  <c r="AC3600" i="1"/>
  <c r="AC3732" i="1"/>
  <c r="AC3876" i="1"/>
  <c r="AC4008" i="1"/>
  <c r="AC4140" i="1"/>
  <c r="AC4284" i="1"/>
  <c r="AC4428" i="1"/>
  <c r="AC4560" i="1"/>
  <c r="AC4704" i="1"/>
  <c r="AC4848" i="1"/>
  <c r="AC4992" i="1"/>
  <c r="AC5112" i="1"/>
  <c r="AC5220" i="1"/>
  <c r="AC5364" i="1"/>
  <c r="AC5484" i="1"/>
  <c r="AC5616" i="1"/>
  <c r="AC5760" i="1"/>
  <c r="AC5904" i="1"/>
  <c r="AC6048" i="1"/>
  <c r="AC6192" i="1"/>
  <c r="AC6324" i="1"/>
  <c r="AC6468" i="1"/>
  <c r="AC6600" i="1"/>
  <c r="AC6744" i="1"/>
  <c r="AC6888" i="1"/>
  <c r="AC7032" i="1"/>
  <c r="AC7152" i="1"/>
  <c r="AC7284" i="1"/>
  <c r="AC7428" i="1"/>
  <c r="AC7572" i="1"/>
  <c r="AC7716" i="1"/>
  <c r="AC7848" i="1"/>
  <c r="AC7992" i="1"/>
  <c r="AC8136" i="1"/>
  <c r="AC8268" i="1"/>
  <c r="AC8246" i="1"/>
  <c r="AC7756" i="1"/>
  <c r="AC1969" i="1"/>
  <c r="AC2233" i="1"/>
  <c r="AC2365" i="1"/>
  <c r="AC2509" i="1"/>
  <c r="AC2653" i="1"/>
  <c r="AC2797" i="1"/>
  <c r="AC2941" i="1"/>
  <c r="AC3073" i="1"/>
  <c r="AC3217" i="1"/>
  <c r="AC3361" i="1"/>
  <c r="AC3505" i="1"/>
  <c r="AC3637" i="1"/>
  <c r="AC3769" i="1"/>
  <c r="AC3889" i="1"/>
  <c r="AC4033" i="1"/>
  <c r="AC4165" i="1"/>
  <c r="AC4297" i="1"/>
  <c r="AC4429" i="1"/>
  <c r="AC4669" i="1"/>
  <c r="AC4801" i="1"/>
  <c r="AC4945" i="1"/>
  <c r="AC5089" i="1"/>
  <c r="AC5221" i="1"/>
  <c r="AC5353" i="1"/>
  <c r="AC5497" i="1"/>
  <c r="AC5641" i="1"/>
  <c r="AC5785" i="1"/>
  <c r="AC5929" i="1"/>
  <c r="AC6049" i="1"/>
  <c r="AC6193" i="1"/>
  <c r="AC6337" i="1"/>
  <c r="AC6469" i="1"/>
  <c r="AC6613" i="1"/>
  <c r="AC6757" i="1"/>
  <c r="AC6901" i="1"/>
  <c r="AC7045" i="1"/>
  <c r="AC7189" i="1"/>
  <c r="AC7333" i="1"/>
  <c r="AC7477" i="1"/>
  <c r="AC7621" i="1"/>
  <c r="AC7885" i="1"/>
  <c r="AC8017" i="1"/>
  <c r="AC8149" i="1"/>
  <c r="AC8293" i="1"/>
  <c r="AC8259" i="1"/>
  <c r="AC2282" i="1"/>
  <c r="AC2414" i="1"/>
  <c r="AC2546" i="1"/>
  <c r="AC2678" i="1"/>
  <c r="AC2822" i="1"/>
  <c r="AC2966" i="1"/>
  <c r="AC3110" i="1"/>
  <c r="AC3254" i="1"/>
  <c r="AC3386" i="1"/>
  <c r="AC3530" i="1"/>
  <c r="AC3674" i="1"/>
  <c r="AC3794" i="1"/>
  <c r="AC3938" i="1"/>
  <c r="AC4202" i="1"/>
  <c r="AC4346" i="1"/>
  <c r="AC4490" i="1"/>
  <c r="AC4634" i="1"/>
  <c r="AC4778" i="1"/>
  <c r="AC4922" i="1"/>
  <c r="AC5054" i="1"/>
  <c r="AC5186" i="1"/>
  <c r="AC5330" i="1"/>
  <c r="AC5474" i="1"/>
  <c r="AC5618" i="1"/>
  <c r="AC5738" i="1"/>
  <c r="AC5858" i="1"/>
  <c r="AC5990" i="1"/>
  <c r="AC6122" i="1"/>
  <c r="AC6242" i="1"/>
  <c r="AC6386" i="1"/>
  <c r="AC6530" i="1"/>
  <c r="AC6674" i="1"/>
  <c r="AC6806" i="1"/>
  <c r="AC6938" i="1"/>
  <c r="AC7070" i="1"/>
  <c r="AC7202" i="1"/>
  <c r="AC7346" i="1"/>
  <c r="AC7490" i="1"/>
  <c r="AC7622" i="1"/>
  <c r="AC7766" i="1"/>
  <c r="AC7910" i="1"/>
  <c r="AC8054" i="1"/>
  <c r="AC8234" i="1"/>
  <c r="AC7972" i="1"/>
  <c r="AC2247" i="1"/>
  <c r="AC2379" i="1"/>
  <c r="AC2511" i="1"/>
  <c r="AC2619" i="1"/>
  <c r="AC2763" i="1"/>
  <c r="AC2895" i="1"/>
  <c r="AC3027" i="1"/>
  <c r="AC3159" i="1"/>
  <c r="AC3303" i="1"/>
  <c r="AC3447" i="1"/>
  <c r="AC3579" i="1"/>
  <c r="AC3711" i="1"/>
  <c r="AC3843" i="1"/>
  <c r="AC3987" i="1"/>
  <c r="AC4119" i="1"/>
  <c r="AC4251" i="1"/>
  <c r="AC4395" i="1"/>
  <c r="AC4527" i="1"/>
  <c r="AC4659" i="1"/>
  <c r="AC4803" i="1"/>
  <c r="AC4947" i="1"/>
  <c r="AC5091" i="1"/>
  <c r="AC5235" i="1"/>
  <c r="AC5367" i="1"/>
  <c r="AC5499" i="1"/>
  <c r="AC5643" i="1"/>
  <c r="AC5787" i="1"/>
  <c r="AC5931" i="1"/>
  <c r="AC6075" i="1"/>
  <c r="AC6219" i="1"/>
  <c r="AC6351" i="1"/>
  <c r="AC6495" i="1"/>
  <c r="AC6639" i="1"/>
  <c r="AC6783" i="1"/>
  <c r="AC6927" i="1"/>
  <c r="AC7059" i="1"/>
  <c r="AC7203" i="1"/>
  <c r="AC7347" i="1"/>
  <c r="AC7491" i="1"/>
  <c r="AC7611" i="1"/>
  <c r="AC7755" i="1"/>
  <c r="AC7899" i="1"/>
  <c r="AC8043" i="1"/>
  <c r="AC2080" i="1"/>
  <c r="AC2224" i="1"/>
  <c r="AC2356" i="1"/>
  <c r="AC2500" i="1"/>
  <c r="AC2644" i="1"/>
  <c r="AC2788" i="1"/>
  <c r="AC2932" i="1"/>
  <c r="AC3064" i="1"/>
  <c r="AC3196" i="1"/>
  <c r="AC3340" i="1"/>
  <c r="AC3484" i="1"/>
  <c r="AC3628" i="1"/>
  <c r="AC3760" i="1"/>
  <c r="AC3892" i="1"/>
  <c r="AC4036" i="1"/>
  <c r="AC4180" i="1"/>
  <c r="AC4324" i="1"/>
  <c r="AC4468" i="1"/>
  <c r="AC4612" i="1"/>
  <c r="AC4756" i="1"/>
  <c r="AC4900" i="1"/>
  <c r="AC5176" i="1"/>
  <c r="AC5440" i="1"/>
  <c r="AC5584" i="1"/>
  <c r="AC5728" i="1"/>
  <c r="AC5848" i="1"/>
  <c r="AC5968" i="1"/>
  <c r="AC6112" i="1"/>
  <c r="AC6220" i="1"/>
  <c r="AC6352" i="1"/>
  <c r="AC6496" i="1"/>
  <c r="AC6640" i="1"/>
  <c r="AC6784" i="1"/>
  <c r="AC6916" i="1"/>
  <c r="AC7060" i="1"/>
  <c r="AC7204" i="1"/>
  <c r="AC7348" i="1"/>
  <c r="AC7492" i="1"/>
  <c r="AC7828" i="1"/>
  <c r="AC1913" i="1"/>
  <c r="AC2177" i="1"/>
  <c r="AC2309" i="1"/>
  <c r="AC2453" i="1"/>
  <c r="AC2597" i="1"/>
  <c r="AC2741" i="1"/>
  <c r="AC2885" i="1"/>
  <c r="AC3029" i="1"/>
  <c r="AC3173" i="1"/>
  <c r="AC3317" i="1"/>
  <c r="AC3461" i="1"/>
  <c r="AC3605" i="1"/>
  <c r="AC3749" i="1"/>
  <c r="AC3893" i="1"/>
  <c r="AC8291" i="1"/>
  <c r="AC2835" i="1"/>
  <c r="AC2955" i="1"/>
  <c r="AC3087" i="1"/>
  <c r="AC3231" i="1"/>
  <c r="AC3375" i="1"/>
  <c r="AC3507" i="1"/>
  <c r="AC3639" i="1"/>
  <c r="AC3783" i="1"/>
  <c r="AC3915" i="1"/>
  <c r="AC4059" i="1"/>
  <c r="AC4191" i="1"/>
  <c r="AC4323" i="1"/>
  <c r="AC4455" i="1"/>
  <c r="AC4599" i="1"/>
  <c r="AC4731" i="1"/>
  <c r="AC4875" i="1"/>
  <c r="AC5019" i="1"/>
  <c r="AC5163" i="1"/>
  <c r="AC5307" i="1"/>
  <c r="AC5427" i="1"/>
  <c r="AC5571" i="1"/>
  <c r="AC5715" i="1"/>
  <c r="AC5859" i="1"/>
  <c r="AC6003" i="1"/>
  <c r="AC6147" i="1"/>
  <c r="AC6291" i="1"/>
  <c r="AC6423" i="1"/>
  <c r="AC6567" i="1"/>
  <c r="AC6711" i="1"/>
  <c r="AC6855" i="1"/>
  <c r="AC6987" i="1"/>
  <c r="AC7131" i="1"/>
  <c r="AC7275" i="1"/>
  <c r="AC7419" i="1"/>
  <c r="AC7551" i="1"/>
  <c r="AC7683" i="1"/>
  <c r="AC7827" i="1"/>
  <c r="AC7971" i="1"/>
  <c r="AC8127" i="1"/>
  <c r="AC8296" i="1"/>
  <c r="AC2152" i="1"/>
  <c r="AC2284" i="1"/>
  <c r="AC2428" i="1"/>
  <c r="AC2572" i="1"/>
  <c r="AC2716" i="1"/>
  <c r="AC2860" i="1"/>
  <c r="AC2992" i="1"/>
  <c r="AC3124" i="1"/>
  <c r="AC3268" i="1"/>
  <c r="AC3412" i="1"/>
  <c r="AC3556" i="1"/>
  <c r="AC3688" i="1"/>
  <c r="AC3820" i="1"/>
  <c r="AC3964" i="1"/>
  <c r="AC4108" i="1"/>
  <c r="AC4252" i="1"/>
  <c r="AC4396" i="1"/>
  <c r="AC4540" i="1"/>
  <c r="AC4684" i="1"/>
  <c r="AC4828" i="1"/>
  <c r="AC4972" i="1"/>
  <c r="AC5104" i="1"/>
  <c r="AC5236" i="1"/>
  <c r="AC5368" i="1"/>
  <c r="AC5512" i="1"/>
  <c r="AC5656" i="1"/>
  <c r="AC5800" i="1"/>
  <c r="AC5908" i="1"/>
  <c r="AC6040" i="1"/>
  <c r="AC6292" i="1"/>
  <c r="AC6424" i="1"/>
  <c r="AC6568" i="1"/>
  <c r="AC6712" i="1"/>
  <c r="AC6856" i="1"/>
  <c r="AC6988" i="1"/>
  <c r="AC7132" i="1"/>
  <c r="AC7276" i="1"/>
  <c r="AC7420" i="1"/>
  <c r="AC7564" i="1"/>
  <c r="AC7696" i="1"/>
  <c r="AC8224" i="1"/>
  <c r="AC1973" i="1"/>
  <c r="AC2105" i="1"/>
  <c r="AC2237" i="1"/>
  <c r="AC2381" i="1"/>
  <c r="AC2525" i="1"/>
  <c r="AC2669" i="1"/>
  <c r="AC2813" i="1"/>
  <c r="AC2957" i="1"/>
  <c r="AC3101" i="1"/>
  <c r="AC3245" i="1"/>
  <c r="AC3389" i="1"/>
  <c r="AC3533" i="1"/>
  <c r="AC3677" i="1"/>
  <c r="AC3821" i="1"/>
  <c r="AC3965" i="1"/>
  <c r="AC4109" i="1"/>
  <c r="AC4253" i="1"/>
  <c r="AC4397" i="1"/>
  <c r="AC4541" i="1"/>
  <c r="AC4685" i="1"/>
  <c r="AC4829" i="1"/>
  <c r="AC4973" i="1"/>
  <c r="AC5105" i="1"/>
  <c r="AC5249" i="1"/>
  <c r="AC5393" i="1"/>
  <c r="AC5525" i="1"/>
  <c r="AC5669" i="1"/>
  <c r="AC5813" i="1"/>
  <c r="AC5957" i="1"/>
  <c r="AC6089" i="1"/>
  <c r="AC6233" i="1"/>
  <c r="AC6353" i="1"/>
  <c r="AC6485" i="1"/>
  <c r="AC6629" i="1"/>
  <c r="AC6773" i="1"/>
  <c r="AC6917" i="1"/>
  <c r="AC7061" i="1"/>
  <c r="AC7205" i="1"/>
  <c r="AC7349" i="1"/>
  <c r="AC7493" i="1"/>
  <c r="AC7637" i="1"/>
  <c r="AC7781" i="1"/>
  <c r="AC7913" i="1"/>
  <c r="AC8057" i="1"/>
  <c r="AC8201" i="1"/>
  <c r="AC8345" i="1"/>
  <c r="AC8194" i="1"/>
  <c r="AC8327" i="1"/>
  <c r="AC5583" i="1"/>
  <c r="AC5727" i="1"/>
  <c r="AC5871" i="1"/>
  <c r="AC6015" i="1"/>
  <c r="AC6159" i="1"/>
  <c r="AC6303" i="1"/>
  <c r="AC6435" i="1"/>
  <c r="AC6579" i="1"/>
  <c r="AC6723" i="1"/>
  <c r="AC6867" i="1"/>
  <c r="AC6999" i="1"/>
  <c r="AC7143" i="1"/>
  <c r="AC7287" i="1"/>
  <c r="AC7431" i="1"/>
  <c r="AC7695" i="1"/>
  <c r="AC7839" i="1"/>
  <c r="AC7983" i="1"/>
  <c r="AC8175" i="1"/>
  <c r="AC2020" i="1"/>
  <c r="AC2164" i="1"/>
  <c r="AC2296" i="1"/>
  <c r="AC2440" i="1"/>
  <c r="AC2584" i="1"/>
  <c r="AC2728" i="1"/>
  <c r="AC2872" i="1"/>
  <c r="AC3004" i="1"/>
  <c r="AC3136" i="1"/>
  <c r="AC3280" i="1"/>
  <c r="AC3424" i="1"/>
  <c r="AC3568" i="1"/>
  <c r="AC3700" i="1"/>
  <c r="AC3832" i="1"/>
  <c r="AC3976" i="1"/>
  <c r="AC4120" i="1"/>
  <c r="AC4264" i="1"/>
  <c r="AC4408" i="1"/>
  <c r="AC4552" i="1"/>
  <c r="AC4696" i="1"/>
  <c r="AC4840" i="1"/>
  <c r="AC4984" i="1"/>
  <c r="AC5116" i="1"/>
  <c r="AC5248" i="1"/>
  <c r="AC5380" i="1"/>
  <c r="AC5524" i="1"/>
  <c r="AC5668" i="1"/>
  <c r="AC5812" i="1"/>
  <c r="AC5920" i="1"/>
  <c r="AC6052" i="1"/>
  <c r="AC6172" i="1"/>
  <c r="AC6304" i="1"/>
  <c r="AC6436" i="1"/>
  <c r="AC6580" i="1"/>
  <c r="AC6724" i="1"/>
  <c r="AC6868" i="1"/>
  <c r="AC7000" i="1"/>
  <c r="AC7144" i="1"/>
  <c r="AC7288" i="1"/>
  <c r="AC7432" i="1"/>
  <c r="AC7576" i="1"/>
  <c r="AC7708" i="1"/>
  <c r="AC1853" i="1"/>
  <c r="AC1985" i="1"/>
  <c r="AC2117" i="1"/>
  <c r="AC2249" i="1"/>
  <c r="AC2393" i="1"/>
  <c r="AC2537" i="1"/>
  <c r="AC2681" i="1"/>
  <c r="AC2825" i="1"/>
  <c r="AC2969" i="1"/>
  <c r="AC3113" i="1"/>
  <c r="AC3257" i="1"/>
  <c r="AC3401" i="1"/>
  <c r="AC3545" i="1"/>
  <c r="AC3689" i="1"/>
  <c r="AC3833" i="1"/>
  <c r="AC3977" i="1"/>
  <c r="AC4121" i="1"/>
  <c r="AC4265" i="1"/>
  <c r="AC4409" i="1"/>
  <c r="AC4553" i="1"/>
  <c r="AC4697" i="1"/>
  <c r="AC4841" i="1"/>
  <c r="AC4985" i="1"/>
  <c r="AC5117" i="1"/>
  <c r="AC5261" i="1"/>
  <c r="AC5405" i="1"/>
  <c r="AC5537" i="1"/>
  <c r="AC5681" i="1"/>
  <c r="AC5825" i="1"/>
  <c r="AC5969" i="1"/>
  <c r="AC6101" i="1"/>
  <c r="AC6245" i="1"/>
  <c r="AC6365" i="1"/>
  <c r="AC6497" i="1"/>
  <c r="AC6641" i="1"/>
  <c r="AC6785" i="1"/>
  <c r="AC6929" i="1"/>
  <c r="AC7073" i="1"/>
  <c r="AC7217" i="1"/>
  <c r="AC7361" i="1"/>
  <c r="AC7505" i="1"/>
  <c r="AC7649" i="1"/>
  <c r="AC7793" i="1"/>
  <c r="AC7925" i="1"/>
  <c r="AC8069" i="1"/>
  <c r="AC8213" i="1"/>
  <c r="AC8286" i="1"/>
  <c r="AC8266" i="1"/>
  <c r="AC8140" i="1"/>
  <c r="AC5451" i="1"/>
  <c r="AC5595" i="1"/>
  <c r="AC5739" i="1"/>
  <c r="AC5883" i="1"/>
  <c r="AC6027" i="1"/>
  <c r="AC6171" i="1"/>
  <c r="AC6315" i="1"/>
  <c r="AC6447" i="1"/>
  <c r="AC6591" i="1"/>
  <c r="AC6735" i="1"/>
  <c r="AC6879" i="1"/>
  <c r="AC7011" i="1"/>
  <c r="AC7155" i="1"/>
  <c r="AC7299" i="1"/>
  <c r="AC7443" i="1"/>
  <c r="AC7563" i="1"/>
  <c r="AC7707" i="1"/>
  <c r="AC7851" i="1"/>
  <c r="AC7995" i="1"/>
  <c r="AC8223" i="1"/>
  <c r="AC2032" i="1"/>
  <c r="AC2176" i="1"/>
  <c r="AC2308" i="1"/>
  <c r="AC2452" i="1"/>
  <c r="AC2596" i="1"/>
  <c r="AC2740" i="1"/>
  <c r="AC2884" i="1"/>
  <c r="AC3016" i="1"/>
  <c r="AC3148" i="1"/>
  <c r="AC3292" i="1"/>
  <c r="AC3436" i="1"/>
  <c r="AC3580" i="1"/>
  <c r="AC3712" i="1"/>
  <c r="AC3844" i="1"/>
  <c r="AC3988" i="1"/>
  <c r="AC4132" i="1"/>
  <c r="AC4276" i="1"/>
  <c r="AC4420" i="1"/>
  <c r="AC4564" i="1"/>
  <c r="AC4708" i="1"/>
  <c r="AC4852" i="1"/>
  <c r="AC4996" i="1"/>
  <c r="AC5128" i="1"/>
  <c r="AC5260" i="1"/>
  <c r="AC5392" i="1"/>
  <c r="AC5536" i="1"/>
  <c r="AC5680" i="1"/>
  <c r="AC5824" i="1"/>
  <c r="AC5932" i="1"/>
  <c r="AC6064" i="1"/>
  <c r="AC6184" i="1"/>
  <c r="AC6448" i="1"/>
  <c r="AC6592" i="1"/>
  <c r="AC6736" i="1"/>
  <c r="AC7012" i="1"/>
  <c r="AC7156" i="1"/>
  <c r="AC7300" i="1"/>
  <c r="AC7444" i="1"/>
  <c r="AC7588" i="1"/>
  <c r="AC7720" i="1"/>
  <c r="AC1865" i="1"/>
  <c r="AC1997" i="1"/>
  <c r="AC2129" i="1"/>
  <c r="AC2261" i="1"/>
  <c r="AC2405" i="1"/>
  <c r="AC2549" i="1"/>
  <c r="AC2693" i="1"/>
  <c r="AC2837" i="1"/>
  <c r="AC2981" i="1"/>
  <c r="AC3125" i="1"/>
  <c r="AC3269" i="1"/>
  <c r="AC3413" i="1"/>
  <c r="AC3557" i="1"/>
  <c r="AC3701" i="1"/>
  <c r="AC3845" i="1"/>
  <c r="AC3989" i="1"/>
  <c r="AC4133" i="1"/>
  <c r="AC4277" i="1"/>
  <c r="AC4421" i="1"/>
  <c r="AC4565" i="1"/>
  <c r="AC4709" i="1"/>
  <c r="AC4853" i="1"/>
  <c r="AC5129" i="1"/>
  <c r="AC5273" i="1"/>
  <c r="AC5417" i="1"/>
  <c r="AC5549" i="1"/>
  <c r="AC5693" i="1"/>
  <c r="AC5837" i="1"/>
  <c r="AC5981" i="1"/>
  <c r="AC6113" i="1"/>
  <c r="AC6377" i="1"/>
  <c r="AC6509" i="1"/>
  <c r="AC6653" i="1"/>
  <c r="AC6797" i="1"/>
  <c r="AC6941" i="1"/>
  <c r="AC7085" i="1"/>
  <c r="AC7229" i="1"/>
  <c r="AC7373" i="1"/>
  <c r="AC7517" i="1"/>
  <c r="AC7661" i="1"/>
  <c r="AC7805" i="1"/>
  <c r="AC7937" i="1"/>
  <c r="AC8081" i="1"/>
  <c r="AC8225" i="1"/>
  <c r="AC8310" i="1"/>
  <c r="AC8302" i="1"/>
  <c r="AC8260" i="1"/>
  <c r="AC6328" i="1"/>
  <c r="AC6472" i="1"/>
  <c r="AC6616" i="1"/>
  <c r="AC6760" i="1"/>
  <c r="AC6892" i="1"/>
  <c r="AC7036" i="1"/>
  <c r="AC7180" i="1"/>
  <c r="AC7324" i="1"/>
  <c r="AC7468" i="1"/>
  <c r="AC7612" i="1"/>
  <c r="AC7780" i="1"/>
  <c r="AC1889" i="1"/>
  <c r="AC2021" i="1"/>
  <c r="AC2153" i="1"/>
  <c r="AC2285" i="1"/>
  <c r="AC2429" i="1"/>
  <c r="AC2573" i="1"/>
  <c r="AC2717" i="1"/>
  <c r="AC2861" i="1"/>
  <c r="AC3005" i="1"/>
  <c r="AC3149" i="1"/>
  <c r="AC3293" i="1"/>
  <c r="AC3437" i="1"/>
  <c r="AC3581" i="1"/>
  <c r="AC3725" i="1"/>
  <c r="AC3869" i="1"/>
  <c r="AC4013" i="1"/>
  <c r="AC4157" i="1"/>
  <c r="AC4301" i="1"/>
  <c r="AC4445" i="1"/>
  <c r="AC4589" i="1"/>
  <c r="AC4733" i="1"/>
  <c r="AC4877" i="1"/>
  <c r="AC5009" i="1"/>
  <c r="AC5153" i="1"/>
  <c r="AC5297" i="1"/>
  <c r="AC5441" i="1"/>
  <c r="AC5573" i="1"/>
  <c r="AC5717" i="1"/>
  <c r="AC5861" i="1"/>
  <c r="AC6005" i="1"/>
  <c r="AC6137" i="1"/>
  <c r="AC6401" i="1"/>
  <c r="AC6533" i="1"/>
  <c r="AC6677" i="1"/>
  <c r="AC6821" i="1"/>
  <c r="AC6965" i="1"/>
  <c r="AC7109" i="1"/>
  <c r="AC7253" i="1"/>
  <c r="AC7397" i="1"/>
  <c r="AC7541" i="1"/>
  <c r="AC7685" i="1"/>
  <c r="AC7961" i="1"/>
  <c r="AC8105" i="1"/>
  <c r="AC8249" i="1"/>
  <c r="AC8346" i="1"/>
  <c r="AC7955" i="1"/>
  <c r="AC2751" i="1"/>
  <c r="AC2883" i="1"/>
  <c r="AC3015" i="1"/>
  <c r="AC3147" i="1"/>
  <c r="AC3291" i="1"/>
  <c r="AC3435" i="1"/>
  <c r="AC3567" i="1"/>
  <c r="AC3699" i="1"/>
  <c r="AC3831" i="1"/>
  <c r="AC3975" i="1"/>
  <c r="AC4383" i="1"/>
  <c r="AC4515" i="1"/>
  <c r="AC4791" i="1"/>
  <c r="AC4935" i="1"/>
  <c r="AC5079" i="1"/>
  <c r="AC5223" i="1"/>
  <c r="AC5487" i="1"/>
  <c r="AC5631" i="1"/>
  <c r="AC5775" i="1"/>
  <c r="AC5919" i="1"/>
  <c r="AC6063" i="1"/>
  <c r="AC6207" i="1"/>
  <c r="AC6339" i="1"/>
  <c r="AC6483" i="1"/>
  <c r="AC6627" i="1"/>
  <c r="AC6771" i="1"/>
  <c r="AC6915" i="1"/>
  <c r="AC7047" i="1"/>
  <c r="AC7191" i="1"/>
  <c r="AC7335" i="1"/>
  <c r="AC7479" i="1"/>
  <c r="AC7599" i="1"/>
  <c r="AC7743" i="1"/>
  <c r="AC7887" i="1"/>
  <c r="AC8031" i="1"/>
  <c r="AC7792" i="1"/>
  <c r="AC2068" i="1"/>
  <c r="AC2212" i="1"/>
  <c r="AC2344" i="1"/>
  <c r="AC2488" i="1"/>
  <c r="AC2632" i="1"/>
  <c r="AC2776" i="1"/>
  <c r="AC2920" i="1"/>
  <c r="AC3052" i="1"/>
  <c r="AC3184" i="1"/>
  <c r="AC3328" i="1"/>
  <c r="AC3472" i="1"/>
  <c r="AC3616" i="1"/>
  <c r="AC3748" i="1"/>
  <c r="AC3880" i="1"/>
  <c r="AC4024" i="1"/>
  <c r="AC4168" i="1"/>
  <c r="AC4312" i="1"/>
  <c r="AC4456" i="1"/>
  <c r="AC4600" i="1"/>
  <c r="AC4744" i="1"/>
  <c r="AC4888" i="1"/>
  <c r="AC5032" i="1"/>
  <c r="AC5164" i="1"/>
  <c r="AC5296" i="1"/>
  <c r="AC5428" i="1"/>
  <c r="AC5572" i="1"/>
  <c r="AC5716" i="1"/>
  <c r="AC5956" i="1"/>
  <c r="AC6100" i="1"/>
  <c r="AC6208" i="1"/>
  <c r="AC6340" i="1"/>
  <c r="AC6484" i="1"/>
  <c r="AC6628" i="1"/>
  <c r="AC6772" i="1"/>
  <c r="AC6904" i="1"/>
  <c r="AC7048" i="1"/>
  <c r="AC7192" i="1"/>
  <c r="AC7336" i="1"/>
  <c r="AC7480" i="1"/>
  <c r="AC7624" i="1"/>
  <c r="AC7804" i="1"/>
  <c r="AC1901" i="1"/>
  <c r="AC2033" i="1"/>
  <c r="AC2165" i="1"/>
  <c r="AC2297" i="1"/>
  <c r="AC2441" i="1"/>
  <c r="AC2585" i="1"/>
  <c r="AC2729" i="1"/>
  <c r="AC2873" i="1"/>
  <c r="AC3017" i="1"/>
  <c r="AC3161" i="1"/>
  <c r="AC3305" i="1"/>
  <c r="AC3449" i="1"/>
  <c r="AC3593" i="1"/>
  <c r="AC3737" i="1"/>
  <c r="AC3881" i="1"/>
  <c r="AC4025" i="1"/>
  <c r="AC4169" i="1"/>
  <c r="AC4313" i="1"/>
  <c r="AC4457" i="1"/>
  <c r="AC4601" i="1"/>
  <c r="AC4745" i="1"/>
  <c r="AC4889" i="1"/>
  <c r="AC5021" i="1"/>
  <c r="AC5165" i="1"/>
  <c r="AC5309" i="1"/>
  <c r="AC5453" i="1"/>
  <c r="AC5585" i="1"/>
  <c r="AC5729" i="1"/>
  <c r="AC5873" i="1"/>
  <c r="AC4037" i="1"/>
  <c r="AC4181" i="1"/>
  <c r="AC4325" i="1"/>
  <c r="AC4469" i="1"/>
  <c r="AC4613" i="1"/>
  <c r="AC4757" i="1"/>
  <c r="AC4901" i="1"/>
  <c r="AC5033" i="1"/>
  <c r="AC5177" i="1"/>
  <c r="AC5321" i="1"/>
  <c r="AC5465" i="1"/>
  <c r="AC5597" i="1"/>
  <c r="AC5741" i="1"/>
  <c r="AC5885" i="1"/>
  <c r="AC6029" i="1"/>
  <c r="AC6161" i="1"/>
  <c r="AC6281" i="1"/>
  <c r="AC6425" i="1"/>
  <c r="AC6557" i="1"/>
  <c r="AC6701" i="1"/>
  <c r="AC6845" i="1"/>
  <c r="AC6989" i="1"/>
  <c r="AC7133" i="1"/>
  <c r="AC7277" i="1"/>
  <c r="AC7421" i="1"/>
  <c r="AC7565" i="1"/>
  <c r="AC7709" i="1"/>
  <c r="AC7841" i="1"/>
  <c r="AC7985" i="1"/>
  <c r="AC8129" i="1"/>
  <c r="AC8273" i="1"/>
  <c r="AC8348" i="1"/>
  <c r="AC8063" i="1"/>
  <c r="AC2631" i="1"/>
  <c r="AC2775" i="1"/>
  <c r="AC2907" i="1"/>
  <c r="AC3171" i="1"/>
  <c r="AC3315" i="1"/>
  <c r="AC3459" i="1"/>
  <c r="AC3723" i="1"/>
  <c r="AC3855" i="1"/>
  <c r="AC3999" i="1"/>
  <c r="AC4131" i="1"/>
  <c r="AC4263" i="1"/>
  <c r="AC4407" i="1"/>
  <c r="AC4539" i="1"/>
  <c r="AC4671" i="1"/>
  <c r="AC4815" i="1"/>
  <c r="AC4959" i="1"/>
  <c r="AC5103" i="1"/>
  <c r="AC5247" i="1"/>
  <c r="AC5511" i="1"/>
  <c r="AC5655" i="1"/>
  <c r="AC5799" i="1"/>
  <c r="AC5943" i="1"/>
  <c r="AC6087" i="1"/>
  <c r="AC6231" i="1"/>
  <c r="AC6363" i="1"/>
  <c r="AC6507" i="1"/>
  <c r="AC6651" i="1"/>
  <c r="AC6795" i="1"/>
  <c r="AC6939" i="1"/>
  <c r="AC7071" i="1"/>
  <c r="AC7215" i="1"/>
  <c r="AC7359" i="1"/>
  <c r="AC7623" i="1"/>
  <c r="AC7767" i="1"/>
  <c r="AC7911" i="1"/>
  <c r="AC8055" i="1"/>
  <c r="AC7876" i="1"/>
  <c r="AC2092" i="1"/>
  <c r="AC2368" i="1"/>
  <c r="AC2512" i="1"/>
  <c r="AC2656" i="1"/>
  <c r="AC2800" i="1"/>
  <c r="AC2944" i="1"/>
  <c r="AC3208" i="1"/>
  <c r="AC3352" i="1"/>
  <c r="AC3496" i="1"/>
  <c r="AC3640" i="1"/>
  <c r="AC3772" i="1"/>
  <c r="AC3904" i="1"/>
  <c r="AC4048" i="1"/>
  <c r="AC4192" i="1"/>
  <c r="AC4336" i="1"/>
  <c r="AC4480" i="1"/>
  <c r="AC4624" i="1"/>
  <c r="AC4768" i="1"/>
  <c r="AC4912" i="1"/>
  <c r="AC5044" i="1"/>
  <c r="AC5188" i="1"/>
  <c r="AC5308" i="1"/>
  <c r="AC5452" i="1"/>
  <c r="AC5596" i="1"/>
  <c r="AC5740" i="1"/>
  <c r="AC5980" i="1"/>
  <c r="AC6124" i="1"/>
  <c r="AC6232" i="1"/>
  <c r="AC6364" i="1"/>
  <c r="AC6508" i="1"/>
  <c r="AC6652" i="1"/>
  <c r="AC6796" i="1"/>
  <c r="AC6928" i="1"/>
  <c r="AC7072" i="1"/>
  <c r="AC7216" i="1"/>
  <c r="AC7360" i="1"/>
  <c r="AC7504" i="1"/>
  <c r="AC7636" i="1"/>
  <c r="AC7900" i="1"/>
  <c r="AC1925" i="1"/>
  <c r="AC2045" i="1"/>
  <c r="AC2321" i="1"/>
  <c r="AC2465" i="1"/>
  <c r="AC2609" i="1"/>
  <c r="AC2753" i="1"/>
  <c r="AC2897" i="1"/>
  <c r="AC3041" i="1"/>
  <c r="AC3185" i="1"/>
  <c r="AC3329" i="1"/>
  <c r="AC3473" i="1"/>
  <c r="AC3617" i="1"/>
  <c r="AC3761" i="1"/>
  <c r="AC3905" i="1"/>
  <c r="AC4049" i="1"/>
  <c r="AC4193" i="1"/>
  <c r="AC4337" i="1"/>
  <c r="AC4481" i="1"/>
  <c r="AC4625" i="1"/>
  <c r="AC4769" i="1"/>
  <c r="AC4913" i="1"/>
  <c r="AC5045" i="1"/>
  <c r="AC5189" i="1"/>
  <c r="AC5333" i="1"/>
  <c r="AC5477" i="1"/>
  <c r="AC5609" i="1"/>
  <c r="AC5753" i="1"/>
  <c r="AC5897" i="1"/>
  <c r="AC6041" i="1"/>
  <c r="AC6173" i="1"/>
  <c r="AC6293" i="1"/>
  <c r="AC6437" i="1"/>
  <c r="AC6569" i="1"/>
  <c r="AC6713" i="1"/>
  <c r="AC6857" i="1"/>
  <c r="AC7001" i="1"/>
  <c r="AC7145" i="1"/>
  <c r="AC7289" i="1"/>
  <c r="AC7433" i="1"/>
  <c r="AC7577" i="1"/>
  <c r="AC7721" i="1"/>
  <c r="AC7853" i="1"/>
  <c r="AC7997" i="1"/>
  <c r="AC8141" i="1"/>
  <c r="AC8285" i="1"/>
  <c r="AC8205" i="1"/>
  <c r="AC8099" i="1"/>
  <c r="AC5993" i="1"/>
  <c r="AC6125" i="1"/>
  <c r="AC6257" i="1"/>
  <c r="AC6389" i="1"/>
  <c r="AC6521" i="1"/>
  <c r="AC6665" i="1"/>
  <c r="AC6809" i="1"/>
  <c r="AC6953" i="1"/>
  <c r="AC7097" i="1"/>
  <c r="AC7241" i="1"/>
  <c r="AC7385" i="1"/>
  <c r="AC7529" i="1"/>
  <c r="AC7673" i="1"/>
  <c r="AC7817" i="1"/>
  <c r="AC7949" i="1"/>
  <c r="AC8093" i="1"/>
  <c r="AC8237" i="1"/>
  <c r="AC8334" i="1"/>
  <c r="AC8350" i="1"/>
  <c r="AC2" i="1"/>
  <c r="AC6017" i="1"/>
  <c r="AC6149" i="1"/>
  <c r="AC6269" i="1"/>
  <c r="AC6413" i="1"/>
  <c r="AC6545" i="1"/>
  <c r="AC6689" i="1"/>
  <c r="AC6833" i="1"/>
  <c r="AC6977" i="1"/>
  <c r="AC7121" i="1"/>
  <c r="AC7265" i="1"/>
  <c r="AC7409" i="1"/>
  <c r="AC7553" i="1"/>
  <c r="AC7697" i="1"/>
  <c r="AC7829" i="1"/>
  <c r="AC7973" i="1"/>
  <c r="AC8117" i="1"/>
  <c r="AC8261" i="1"/>
  <c r="AC8300" i="1"/>
  <c r="AC8015"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5E8CC67-6BF2-4FCB-A4C6-74F4F0343AE3}" keepAlive="1" name="Query - DBU_data_0413" description="Connection to the 'DBU_data_0413' query in the workbook." type="5" refreshedVersion="8" background="1" saveData="1">
    <dbPr connection="Provider=Microsoft.Mashup.OleDb.1;Data Source=$Workbook$;Location=DBU_data_0413;Extended Properties=&quot;&quot;" command="SELECT * FROM [DBU_data_0413]"/>
  </connection>
</connections>
</file>

<file path=xl/sharedStrings.xml><?xml version="1.0" encoding="utf-8"?>
<sst xmlns="http://schemas.openxmlformats.org/spreadsheetml/2006/main" count="160892" uniqueCount="18714">
  <si>
    <t>pt_group</t>
  </si>
  <si>
    <t>hco_cd</t>
  </si>
  <si>
    <t>hco_nm</t>
  </si>
  <si>
    <t>province</t>
  </si>
  <si>
    <t>city</t>
  </si>
  <si>
    <t>county</t>
  </si>
  <si>
    <t>group</t>
  </si>
  <si>
    <t>group_type</t>
  </si>
  <si>
    <t>potential</t>
  </si>
  <si>
    <t>productivity</t>
  </si>
  <si>
    <t>productivity_ly</t>
  </si>
  <si>
    <t>fte</t>
  </si>
  <si>
    <t>latitude</t>
  </si>
  <si>
    <t>longitude</t>
  </si>
  <si>
    <t>MR Pos</t>
  </si>
  <si>
    <t>MR PT Group</t>
  </si>
  <si>
    <t>RM poscode</t>
  </si>
  <si>
    <t>access</t>
  </si>
  <si>
    <t>center_lat</t>
  </si>
  <si>
    <t>center_lon</t>
  </si>
  <si>
    <t>distance_to_center</t>
  </si>
  <si>
    <t>bu</t>
  </si>
  <si>
    <t>SourceFlag</t>
  </si>
  <si>
    <t>NPT955</t>
  </si>
  <si>
    <t>AHXO</t>
  </si>
  <si>
    <t>大庆龙南医院</t>
  </si>
  <si>
    <t>黑龙江</t>
  </si>
  <si>
    <t>大庆市</t>
  </si>
  <si>
    <t>让胡路区</t>
  </si>
  <si>
    <t>填充本院</t>
  </si>
  <si>
    <t>黑龙江_POS_NPT955_0</t>
  </si>
  <si>
    <t>POS_75939435</t>
  </si>
  <si>
    <t>DB</t>
  </si>
  <si>
    <t>AI</t>
  </si>
  <si>
    <t>BAHV</t>
  </si>
  <si>
    <t>大庆油田总医院</t>
  </si>
  <si>
    <t>萨尔图区</t>
  </si>
  <si>
    <t>AHWK</t>
  </si>
  <si>
    <t>大庆市人民医院</t>
  </si>
  <si>
    <t>AHWN</t>
  </si>
  <si>
    <t>大庆市第四医院</t>
  </si>
  <si>
    <t>B8UQ</t>
  </si>
  <si>
    <t>肇源县社区卫生服务中心</t>
  </si>
  <si>
    <t>肇源县</t>
  </si>
  <si>
    <t>AGXE</t>
  </si>
  <si>
    <t>黑龙江省医院</t>
  </si>
  <si>
    <t>哈尔滨市</t>
  </si>
  <si>
    <t>香坊区</t>
  </si>
  <si>
    <t>黑龙江_POS_NPT955_1</t>
  </si>
  <si>
    <t>AHCF</t>
  </si>
  <si>
    <t>哈尔滨市阿城区人民医院</t>
  </si>
  <si>
    <t>阿城区</t>
  </si>
  <si>
    <t>BCNF</t>
  </si>
  <si>
    <t>黑龙江省医院南岗分院</t>
  </si>
  <si>
    <t>南岗区</t>
  </si>
  <si>
    <t>总院/分院/引流医院</t>
  </si>
  <si>
    <t>BUOM</t>
  </si>
  <si>
    <t>北大荒集团总医院二分院</t>
  </si>
  <si>
    <t>道外区</t>
  </si>
  <si>
    <t>KZMS</t>
  </si>
  <si>
    <t>北大荒集团总医院一分院</t>
  </si>
  <si>
    <t>AHBH</t>
  </si>
  <si>
    <t>哈尔滨医科大学附属第四医院</t>
  </si>
  <si>
    <t>黑龙江_POS_NPT955_2</t>
  </si>
  <si>
    <t>AGYK</t>
  </si>
  <si>
    <t>哈尔滨市道里区人民医院</t>
  </si>
  <si>
    <t>道里区</t>
  </si>
  <si>
    <t>AGXH</t>
  </si>
  <si>
    <t>北大荒集团总医院</t>
  </si>
  <si>
    <t>AGYB</t>
  </si>
  <si>
    <t>哈尔滨市第一医院</t>
  </si>
  <si>
    <t>黑龙江_POS_NPT955_3</t>
  </si>
  <si>
    <t>AHDR</t>
  </si>
  <si>
    <t>哈尔滨市宾县人民医院</t>
  </si>
  <si>
    <t>宾县</t>
  </si>
  <si>
    <t>AHED</t>
  </si>
  <si>
    <t>哈尔滨市依兰县人民医院</t>
  </si>
  <si>
    <t>依兰县</t>
  </si>
  <si>
    <t>黑龙江_POS_NPT955_4</t>
  </si>
  <si>
    <t>AHEO</t>
  </si>
  <si>
    <t>哈尔滨市巴彦县人民医院</t>
  </si>
  <si>
    <t>巴彦县</t>
  </si>
  <si>
    <t>AHMU</t>
  </si>
  <si>
    <t>佳木斯大学附属第一医院</t>
  </si>
  <si>
    <t>佳木斯市</t>
  </si>
  <si>
    <t>向阳区</t>
  </si>
  <si>
    <t>黑龙江_POS_NPT955_5</t>
  </si>
  <si>
    <t>AHNC</t>
  </si>
  <si>
    <t>佳木斯市中医医院</t>
  </si>
  <si>
    <t>AHMZ</t>
  </si>
  <si>
    <t>佳木斯市中心医院</t>
  </si>
  <si>
    <t>AHPP</t>
  </si>
  <si>
    <t>汤原县中心医院</t>
  </si>
  <si>
    <t>汤原县</t>
  </si>
  <si>
    <t>AHNR</t>
  </si>
  <si>
    <t>佳木斯中心医院二部</t>
  </si>
  <si>
    <t>前进区</t>
  </si>
  <si>
    <t>NPT76</t>
  </si>
  <si>
    <t>AQWG</t>
  </si>
  <si>
    <t>南华大学附属第二医院</t>
  </si>
  <si>
    <t>湖南</t>
  </si>
  <si>
    <t>衡阳市</t>
  </si>
  <si>
    <t>蒸湘区</t>
  </si>
  <si>
    <t>湖南_POS_NPT76_0</t>
  </si>
  <si>
    <t>POS_75939425</t>
  </si>
  <si>
    <t>AQWF</t>
  </si>
  <si>
    <t>南华大学附属第一医院</t>
  </si>
  <si>
    <t>石鼓区</t>
  </si>
  <si>
    <t>AQWI</t>
  </si>
  <si>
    <t>衡阳市中心医院</t>
  </si>
  <si>
    <t>AQWL</t>
  </si>
  <si>
    <t>衡阳市中医医院</t>
  </si>
  <si>
    <t>AQXJ</t>
  </si>
  <si>
    <t>南华大学附属南华医院</t>
  </si>
  <si>
    <t>珠晖区</t>
  </si>
  <si>
    <t>AQXI</t>
  </si>
  <si>
    <t>衡阳市第一人民医院</t>
  </si>
  <si>
    <t>AQYA</t>
  </si>
  <si>
    <t>衡东县人民医院</t>
  </si>
  <si>
    <t>衡东县</t>
  </si>
  <si>
    <t>AQXO</t>
  </si>
  <si>
    <t>衡阳县人民医院</t>
  </si>
  <si>
    <t>衡阳县</t>
  </si>
  <si>
    <t>AQYC</t>
  </si>
  <si>
    <t>衡东县中医医院</t>
  </si>
  <si>
    <t>AQXT</t>
  </si>
  <si>
    <t>衡山县人民医院</t>
  </si>
  <si>
    <t>衡山县</t>
  </si>
  <si>
    <t>AQYS</t>
  </si>
  <si>
    <t>衡阳市衡南县人民医院</t>
  </si>
  <si>
    <t>衡南县</t>
  </si>
  <si>
    <t>AQOG</t>
  </si>
  <si>
    <t>长沙市中心医院</t>
  </si>
  <si>
    <t>长沙市</t>
  </si>
  <si>
    <t>雨花区</t>
  </si>
  <si>
    <t>湖南_POS_NPT76_1</t>
  </si>
  <si>
    <t>AQOD</t>
  </si>
  <si>
    <t>长沙市第一医院</t>
  </si>
  <si>
    <t>开福区</t>
  </si>
  <si>
    <t>AQQQ</t>
  </si>
  <si>
    <t>宁乡市人民医院</t>
  </si>
  <si>
    <t>宁乡市</t>
  </si>
  <si>
    <t>ARMT</t>
  </si>
  <si>
    <t>中国人民解放军联勤保障部队第九二一医院</t>
  </si>
  <si>
    <t>ARBU</t>
  </si>
  <si>
    <t>石门县人民医院</t>
  </si>
  <si>
    <t>常德市</t>
  </si>
  <si>
    <t>石门县</t>
  </si>
  <si>
    <t>湖南_POS_NPT76_2</t>
  </si>
  <si>
    <t>ARIX</t>
  </si>
  <si>
    <t>张家界市人民医院</t>
  </si>
  <si>
    <t>张家界市</t>
  </si>
  <si>
    <t>永定区</t>
  </si>
  <si>
    <t>ARBV</t>
  </si>
  <si>
    <t>石门县中医医院</t>
  </si>
  <si>
    <t>ARBL</t>
  </si>
  <si>
    <t>临澧县人民医院</t>
  </si>
  <si>
    <t>临澧县</t>
  </si>
  <si>
    <t>BHKF</t>
  </si>
  <si>
    <t>澧县中医医院</t>
  </si>
  <si>
    <t>澧县</t>
  </si>
  <si>
    <t>ARBN</t>
  </si>
  <si>
    <t>常德市临澧县中医院</t>
  </si>
  <si>
    <t>BFQF</t>
  </si>
  <si>
    <t>澧县人民医院</t>
  </si>
  <si>
    <t>ARBQ</t>
  </si>
  <si>
    <t>津市市人民医院</t>
  </si>
  <si>
    <t>津市市</t>
  </si>
  <si>
    <t>ARJA</t>
  </si>
  <si>
    <t>张家界市慈利县人民医院</t>
  </si>
  <si>
    <t>慈利县</t>
  </si>
  <si>
    <t>ARBW</t>
  </si>
  <si>
    <t>汉寿县人民医院</t>
  </si>
  <si>
    <t>汉寿县</t>
  </si>
  <si>
    <t>ARCE</t>
  </si>
  <si>
    <t>常德市安乡县人民医院</t>
  </si>
  <si>
    <t>安乡县</t>
  </si>
  <si>
    <t>ARCF</t>
  </si>
  <si>
    <t>安乡县中医医院</t>
  </si>
  <si>
    <t>ARBY</t>
  </si>
  <si>
    <t>桃源县人民医院</t>
  </si>
  <si>
    <t>桃源县</t>
  </si>
  <si>
    <t>湖南_POS_NPT76_3</t>
  </si>
  <si>
    <t>ARBB</t>
  </si>
  <si>
    <t>常德市第一中医院</t>
  </si>
  <si>
    <t>武陵区</t>
  </si>
  <si>
    <t>ARAV</t>
  </si>
  <si>
    <t>常德市第一人民医院</t>
  </si>
  <si>
    <t>APH6</t>
  </si>
  <si>
    <t>湘雅常德医院</t>
  </si>
  <si>
    <t>ARAX</t>
  </si>
  <si>
    <t>常德职业技术学院附属第一医院</t>
  </si>
  <si>
    <t>ARCA</t>
  </si>
  <si>
    <t>常德市桃源县中医院</t>
  </si>
  <si>
    <t>ARAP</t>
  </si>
  <si>
    <t>郴州市宜章县人民医院</t>
  </si>
  <si>
    <t>郴州市</t>
  </si>
  <si>
    <t>宜章县</t>
  </si>
  <si>
    <t>湖南_POS_NPT76_4</t>
  </si>
  <si>
    <t>AQZA</t>
  </si>
  <si>
    <t>郴州市第一人民医院</t>
  </si>
  <si>
    <t>北湖区</t>
  </si>
  <si>
    <t>AQZI</t>
  </si>
  <si>
    <t>永兴县人民医院</t>
  </si>
  <si>
    <t>永兴县</t>
  </si>
  <si>
    <t>AQZQ</t>
  </si>
  <si>
    <t>桂阳县中医医院</t>
  </si>
  <si>
    <t>桂阳县</t>
  </si>
  <si>
    <t>AQYW</t>
  </si>
  <si>
    <t>郴州市第三人民医院</t>
  </si>
  <si>
    <t>ARAK</t>
  </si>
  <si>
    <t>汝城县人民医院</t>
  </si>
  <si>
    <t>汝城县</t>
  </si>
  <si>
    <t>AQZC</t>
  </si>
  <si>
    <t>郴州市第四人民医院</t>
  </si>
  <si>
    <t>苏仙区</t>
  </si>
  <si>
    <t>AQZJ</t>
  </si>
  <si>
    <t>永兴县第二人民医院</t>
  </si>
  <si>
    <t>ARAF</t>
  </si>
  <si>
    <t>汝城县中医医院</t>
  </si>
  <si>
    <t>AQZO</t>
  </si>
  <si>
    <t>郴州市桂阳县第一人民医院</t>
  </si>
  <si>
    <t>ARAR</t>
  </si>
  <si>
    <t>郴州市宜章县中医院</t>
  </si>
  <si>
    <t>AQYL</t>
  </si>
  <si>
    <t>耒阳市人民医院</t>
  </si>
  <si>
    <t>耒阳市</t>
  </si>
  <si>
    <t>湖南_POS_NPT76_5</t>
  </si>
  <si>
    <t>AQXV</t>
  </si>
  <si>
    <t>祁东县人民医院</t>
  </si>
  <si>
    <t>祁东县</t>
  </si>
  <si>
    <t>AQYD</t>
  </si>
  <si>
    <t>常宁市人民医院</t>
  </si>
  <si>
    <t>常宁市</t>
  </si>
  <si>
    <t>AQYG</t>
  </si>
  <si>
    <t>常宁市中医医院</t>
  </si>
  <si>
    <t>AQYN</t>
  </si>
  <si>
    <t>耒阳市中医医院</t>
  </si>
  <si>
    <t>AU23</t>
  </si>
  <si>
    <t>祁东县新区医院</t>
  </si>
  <si>
    <t>AQXW</t>
  </si>
  <si>
    <t>衡阳市祁东县中医院</t>
  </si>
  <si>
    <t>AQYK</t>
  </si>
  <si>
    <t>常宁市中心医院</t>
  </si>
  <si>
    <t>ARJY</t>
  </si>
  <si>
    <t>湖南医药学院总医院</t>
  </si>
  <si>
    <t>怀化市</t>
  </si>
  <si>
    <t>鹤城区</t>
  </si>
  <si>
    <t>湖南_POS_NPT76_6</t>
  </si>
  <si>
    <t>ARHQ</t>
  </si>
  <si>
    <t>湘西土家族苗族自治州人民医院</t>
  </si>
  <si>
    <t>湘西土家族苗族自治州</t>
  </si>
  <si>
    <t>吉首市</t>
  </si>
  <si>
    <t>ARJZ</t>
  </si>
  <si>
    <t>怀化市第二人民医院</t>
  </si>
  <si>
    <t>ARJQ</t>
  </si>
  <si>
    <t>溆浦县人民医院</t>
  </si>
  <si>
    <t>溆浦县</t>
  </si>
  <si>
    <t>ARHS</t>
  </si>
  <si>
    <t>湘西土家族苗族自治州民族中医院</t>
  </si>
  <si>
    <t>ARKG</t>
  </si>
  <si>
    <t>怀化市第五人民医院</t>
  </si>
  <si>
    <t>ARJI</t>
  </si>
  <si>
    <t>怀化市会同县人民医院</t>
  </si>
  <si>
    <t>会同县</t>
  </si>
  <si>
    <t>ARKP</t>
  </si>
  <si>
    <t>沅陵县人民医院</t>
  </si>
  <si>
    <t>沅陵县</t>
  </si>
  <si>
    <t>BMSH</t>
  </si>
  <si>
    <t>怀化市第二人民医院靖州医院</t>
  </si>
  <si>
    <t>靖州苗族侗族自治县</t>
  </si>
  <si>
    <t>ARKA</t>
  </si>
  <si>
    <t>湖南医药学院第一附属医院</t>
  </si>
  <si>
    <t>ARKB</t>
  </si>
  <si>
    <t>怀化市中医医院</t>
  </si>
  <si>
    <t>ARLA</t>
  </si>
  <si>
    <t>怀化市麻阳苗族自治县中医院</t>
  </si>
  <si>
    <t>麻阳苗族自治县</t>
  </si>
  <si>
    <t>M5GV</t>
  </si>
  <si>
    <t>溆浦城南医院</t>
  </si>
  <si>
    <t>ARFB</t>
  </si>
  <si>
    <t>娄底市中心医院</t>
  </si>
  <si>
    <t>娄底市</t>
  </si>
  <si>
    <t>娄星区</t>
  </si>
  <si>
    <t>湖南_POS_NPT76_7</t>
  </si>
  <si>
    <t>ARFH</t>
  </si>
  <si>
    <t>新化县人民医院</t>
  </si>
  <si>
    <t>新化县</t>
  </si>
  <si>
    <t>AREJ</t>
  </si>
  <si>
    <t>冷水江市人民医院</t>
  </si>
  <si>
    <t>冷水江市</t>
  </si>
  <si>
    <t>AREC</t>
  </si>
  <si>
    <t>双峰县人民医院</t>
  </si>
  <si>
    <t>双峰县</t>
  </si>
  <si>
    <t>ARES</t>
  </si>
  <si>
    <t>涟源市人民医院</t>
  </si>
  <si>
    <t>涟源市</t>
  </si>
  <si>
    <t>ARFF</t>
  </si>
  <si>
    <t>娄底市第一人民医院</t>
  </si>
  <si>
    <t>ARFE</t>
  </si>
  <si>
    <t>娄底市第二人民医院</t>
  </si>
  <si>
    <t>AREK</t>
  </si>
  <si>
    <t>冷水江市中医院</t>
  </si>
  <si>
    <t>AREN</t>
  </si>
  <si>
    <t>娄底市第三人民医院</t>
  </si>
  <si>
    <t>ARET</t>
  </si>
  <si>
    <t>涟源市中医院</t>
  </si>
  <si>
    <t>AREE</t>
  </si>
  <si>
    <t>娄底市双峰县中医院</t>
  </si>
  <si>
    <t>ARHI</t>
  </si>
  <si>
    <t>邵东市人民医院</t>
  </si>
  <si>
    <t>邵阳市</t>
  </si>
  <si>
    <t>邵东市</t>
  </si>
  <si>
    <t>湖南_POS_NPT76_8</t>
  </si>
  <si>
    <t>ARHB</t>
  </si>
  <si>
    <t>邵阳市新宁县人民医院</t>
  </si>
  <si>
    <t>新宁县</t>
  </si>
  <si>
    <t>ARGH</t>
  </si>
  <si>
    <t>武冈市人民医院</t>
  </si>
  <si>
    <t>武冈市</t>
  </si>
  <si>
    <t>ARHK</t>
  </si>
  <si>
    <t>邵东县中医医院</t>
  </si>
  <si>
    <t>ARFO</t>
  </si>
  <si>
    <t>邵阳市中心医院</t>
  </si>
  <si>
    <t>大祥区</t>
  </si>
  <si>
    <t>ARGV</t>
  </si>
  <si>
    <t>邵阳市绥宁县人民医院</t>
  </si>
  <si>
    <t>绥宁县</t>
  </si>
  <si>
    <t>ARGD</t>
  </si>
  <si>
    <t>邵阳县人民医院</t>
  </si>
  <si>
    <t>邵阳县</t>
  </si>
  <si>
    <t>ARFP</t>
  </si>
  <si>
    <t>邵阳学院附属第一医院</t>
  </si>
  <si>
    <t>双清区</t>
  </si>
  <si>
    <t>BBYP</t>
  </si>
  <si>
    <t>邵阳学院附属第二医院</t>
  </si>
  <si>
    <t>ARGP</t>
  </si>
  <si>
    <t>邵阳市洞口县人民医院</t>
  </si>
  <si>
    <t>洞口县</t>
  </si>
  <si>
    <t>ARGQ</t>
  </si>
  <si>
    <t>洞口县中医医院</t>
  </si>
  <si>
    <t>ARHF</t>
  </si>
  <si>
    <t>邵阳市新邵县人民医院</t>
  </si>
  <si>
    <t>新邵县</t>
  </si>
  <si>
    <t>ARHN</t>
  </si>
  <si>
    <t>邵阳市隆回县人民医院</t>
  </si>
  <si>
    <t>隆回县</t>
  </si>
  <si>
    <t>BKOM</t>
  </si>
  <si>
    <t>邵阳市新宁县阳光医院</t>
  </si>
  <si>
    <t>AQTY</t>
  </si>
  <si>
    <t>湘潭县人民医院</t>
  </si>
  <si>
    <t>湘潭市</t>
  </si>
  <si>
    <t>湘潭县</t>
  </si>
  <si>
    <t>湖南_POS_NPT76_9</t>
  </si>
  <si>
    <t>AQUD</t>
  </si>
  <si>
    <t>湘乡市第二人民医院</t>
  </si>
  <si>
    <t>湘乡市</t>
  </si>
  <si>
    <t>AQTC</t>
  </si>
  <si>
    <t>湘潭市第一人民医院</t>
  </si>
  <si>
    <t>岳塘区</t>
  </si>
  <si>
    <t>AQUB</t>
  </si>
  <si>
    <t>湘潭市湘潭县中医院</t>
  </si>
  <si>
    <t>AQUE</t>
  </si>
  <si>
    <t>湘乡市中医院</t>
  </si>
  <si>
    <t>AQTH</t>
  </si>
  <si>
    <t>湘潭市中医院</t>
  </si>
  <si>
    <t>雨湖区</t>
  </si>
  <si>
    <t>ARCK</t>
  </si>
  <si>
    <t>益阳市中心医院</t>
  </si>
  <si>
    <t>益阳市</t>
  </si>
  <si>
    <t>赫山区</t>
  </si>
  <si>
    <t>湖南_POS_NPT76_10</t>
  </si>
  <si>
    <t>ARDA</t>
  </si>
  <si>
    <t>桃江县人民医院</t>
  </si>
  <si>
    <t>桃江县</t>
  </si>
  <si>
    <t>ARDW</t>
  </si>
  <si>
    <t>益阳市安化县人民医院</t>
  </si>
  <si>
    <t>安化县</t>
  </si>
  <si>
    <t>ARDX</t>
  </si>
  <si>
    <t>益阳市安化县第二人民医院</t>
  </si>
  <si>
    <t>BQGD</t>
  </si>
  <si>
    <t>南县人民医院</t>
  </si>
  <si>
    <t>南县</t>
  </si>
  <si>
    <t>ARDI</t>
  </si>
  <si>
    <t>沅江市人民医院</t>
  </si>
  <si>
    <t>沅江市</t>
  </si>
  <si>
    <t>ARCR</t>
  </si>
  <si>
    <t>益阳市第一中医医院</t>
  </si>
  <si>
    <t>ARDY</t>
  </si>
  <si>
    <t>益阳市安化县中医院</t>
  </si>
  <si>
    <t>BVQK</t>
  </si>
  <si>
    <t>益阳市大通湖区人民医院</t>
  </si>
  <si>
    <t>ARDB</t>
  </si>
  <si>
    <t>桃江县灰山港镇中心卫生院</t>
  </si>
  <si>
    <t>KVF9</t>
  </si>
  <si>
    <t>桃江县桃花江镇卫生院</t>
  </si>
  <si>
    <t>DSYV</t>
  </si>
  <si>
    <t>桃江县武潭镇中心卫生院</t>
  </si>
  <si>
    <t>ARDD</t>
  </si>
  <si>
    <t>益阳市桃江县中医院</t>
  </si>
  <si>
    <t>ARDQ</t>
  </si>
  <si>
    <t>益阳市南县中医院</t>
  </si>
  <si>
    <t>BEOG</t>
  </si>
  <si>
    <t>永州市中心医院</t>
  </si>
  <si>
    <t>永州市</t>
  </si>
  <si>
    <t>冷水滩区</t>
  </si>
  <si>
    <t>湖南_POS_NPT76_11</t>
  </si>
  <si>
    <t>ARLC</t>
  </si>
  <si>
    <t>永州市中心医院南院</t>
  </si>
  <si>
    <t>零陵区</t>
  </si>
  <si>
    <t>BKZZ</t>
  </si>
  <si>
    <t>江华瑶族自治县人民医院</t>
  </si>
  <si>
    <t>江华瑶族自治县</t>
  </si>
  <si>
    <t>ARLL</t>
  </si>
  <si>
    <t>道县人民医院</t>
  </si>
  <si>
    <t>道县</t>
  </si>
  <si>
    <t>BAZU</t>
  </si>
  <si>
    <t>永州市第三人民医院</t>
  </si>
  <si>
    <t>ARLX</t>
  </si>
  <si>
    <t>蓝山县人民医院</t>
  </si>
  <si>
    <t>蓝山县</t>
  </si>
  <si>
    <t>ARLY</t>
  </si>
  <si>
    <t>ARMB</t>
  </si>
  <si>
    <t>宁远县人民医院</t>
  </si>
  <si>
    <t>宁远县</t>
  </si>
  <si>
    <t>ARMN</t>
  </si>
  <si>
    <t>东安县人民医院</t>
  </si>
  <si>
    <t>东安县</t>
  </si>
  <si>
    <t>ARMK</t>
  </si>
  <si>
    <t>永州市祁阳县中医院</t>
  </si>
  <si>
    <t>祁阳市</t>
  </si>
  <si>
    <t>ARMJ</t>
  </si>
  <si>
    <t>祁阳市人民医院</t>
  </si>
  <si>
    <t>蓝山县中心医院北院</t>
  </si>
  <si>
    <t>ARMC</t>
  </si>
  <si>
    <t>宁远县中医医院</t>
  </si>
  <si>
    <t>ARMF</t>
  </si>
  <si>
    <t>新田县人民医院</t>
  </si>
  <si>
    <t>新田县</t>
  </si>
  <si>
    <t>BCNT</t>
  </si>
  <si>
    <t>永州职业技术学院附属医院</t>
  </si>
  <si>
    <t>BFHD</t>
  </si>
  <si>
    <t>永州市第四人民医院</t>
  </si>
  <si>
    <t>AQRD</t>
  </si>
  <si>
    <t>岳阳市中心医院</t>
  </si>
  <si>
    <t>岳阳市</t>
  </si>
  <si>
    <t>岳阳楼区</t>
  </si>
  <si>
    <t>湖南_POS_NPT76_12</t>
  </si>
  <si>
    <t>AQRE</t>
  </si>
  <si>
    <t>岳阳市人民医院</t>
  </si>
  <si>
    <t>AQSD</t>
  </si>
  <si>
    <t>汨罗市人民医院</t>
  </si>
  <si>
    <t>汨罗市</t>
  </si>
  <si>
    <t>AQSS</t>
  </si>
  <si>
    <t>湘阴县人民医院</t>
  </si>
  <si>
    <t>湘阴县</t>
  </si>
  <si>
    <t>AQSI</t>
  </si>
  <si>
    <t>平江县第一人民医院</t>
  </si>
  <si>
    <t>平江县</t>
  </si>
  <si>
    <t>AQSX</t>
  </si>
  <si>
    <t>临湘市人民医院</t>
  </si>
  <si>
    <t>临湘市</t>
  </si>
  <si>
    <t>AQRF</t>
  </si>
  <si>
    <t>岳阳市中医医院</t>
  </si>
  <si>
    <t>AQSL</t>
  </si>
  <si>
    <t>华容县人民医院</t>
  </si>
  <si>
    <t>华容县</t>
  </si>
  <si>
    <t>AQSY</t>
  </si>
  <si>
    <t>临湘市中医院</t>
  </si>
  <si>
    <t>AQSA</t>
  </si>
  <si>
    <t>岳阳县人民医院</t>
  </si>
  <si>
    <t>岳阳县</t>
  </si>
  <si>
    <t>AQSF</t>
  </si>
  <si>
    <t>汨罗市中医医院</t>
  </si>
  <si>
    <t>AQSJ</t>
  </si>
  <si>
    <t>岳阳市平江县中医院</t>
  </si>
  <si>
    <t>F8AS</t>
  </si>
  <si>
    <t>岳阳爱康医院</t>
  </si>
  <si>
    <t>AQOE</t>
  </si>
  <si>
    <t>长沙市第三医院</t>
  </si>
  <si>
    <t>天心区</t>
  </si>
  <si>
    <t>湖南_POS_NPT76_13</t>
  </si>
  <si>
    <t>AQNZ</t>
  </si>
  <si>
    <t>湖南省脑科医院</t>
  </si>
  <si>
    <t>BATW</t>
  </si>
  <si>
    <t>湖南旺旺医院</t>
  </si>
  <si>
    <t>芙蓉区</t>
  </si>
  <si>
    <t>AQNQ</t>
  </si>
  <si>
    <t>湖南中医药大学第一附属医院</t>
  </si>
  <si>
    <t>BHFL</t>
  </si>
  <si>
    <t>浏阳市集里医院</t>
  </si>
  <si>
    <t>浏阳市</t>
  </si>
  <si>
    <t>AQQT</t>
  </si>
  <si>
    <t>长沙市宁乡县中医院</t>
  </si>
  <si>
    <t>BCNO</t>
  </si>
  <si>
    <t>长沙市中医医院</t>
  </si>
  <si>
    <t>长沙县</t>
  </si>
  <si>
    <t>湖南_POS_NPT76_14</t>
  </si>
  <si>
    <t>AQOF</t>
  </si>
  <si>
    <t>长沙市第四医院</t>
  </si>
  <si>
    <t>岳麓区</t>
  </si>
  <si>
    <t>AQNS</t>
  </si>
  <si>
    <t>湖南省中医药研究院附属医院</t>
  </si>
  <si>
    <t>AQPZ</t>
  </si>
  <si>
    <t>长沙县第一人民医院</t>
  </si>
  <si>
    <t>AQQA</t>
  </si>
  <si>
    <t>长沙县第二人民医院</t>
  </si>
  <si>
    <t>AQUO</t>
  </si>
  <si>
    <t>湖南中医药高等专科学校附属第一医院</t>
  </si>
  <si>
    <t>株洲市</t>
  </si>
  <si>
    <t>芦淞区</t>
  </si>
  <si>
    <t>湖南_POS_NPT76_15</t>
  </si>
  <si>
    <t>AQUY</t>
  </si>
  <si>
    <t>株洲市人民医院</t>
  </si>
  <si>
    <t>荷塘区</t>
  </si>
  <si>
    <t>AQUX</t>
  </si>
  <si>
    <t>株洲市三三一医院</t>
  </si>
  <si>
    <t>AQWD</t>
  </si>
  <si>
    <t>湖南师范大学附属湘东医院</t>
  </si>
  <si>
    <t>醴陵市</t>
  </si>
  <si>
    <t>AQVO</t>
  </si>
  <si>
    <t>株洲市茶陵县人民医院</t>
  </si>
  <si>
    <t>茶陵县</t>
  </si>
  <si>
    <t>AQUM</t>
  </si>
  <si>
    <t>株洲市二医院</t>
  </si>
  <si>
    <t>石峰区</t>
  </si>
  <si>
    <t>BELC</t>
  </si>
  <si>
    <t>醴陵泰安医院</t>
  </si>
  <si>
    <t>AQUL</t>
  </si>
  <si>
    <t>株洲市中心医院</t>
  </si>
  <si>
    <t>天元区</t>
  </si>
  <si>
    <t>湖南_POS_NPT76_16</t>
  </si>
  <si>
    <t>AQWA</t>
  </si>
  <si>
    <t>醴陵市中医院</t>
  </si>
  <si>
    <t>AQVS</t>
  </si>
  <si>
    <t>攸县人民医院</t>
  </si>
  <si>
    <t>攸县</t>
  </si>
  <si>
    <t>AQVP</t>
  </si>
  <si>
    <t>茶陵县中医医院</t>
  </si>
  <si>
    <t>AQVM</t>
  </si>
  <si>
    <t>株洲市炎陵县人民医院</t>
  </si>
  <si>
    <t>炎陵县</t>
  </si>
  <si>
    <t>AQVU</t>
  </si>
  <si>
    <t>株洲市攸县中医院</t>
  </si>
  <si>
    <t>BFPR</t>
  </si>
  <si>
    <t>醴陵市兆和医院</t>
  </si>
  <si>
    <t>AQVC</t>
  </si>
  <si>
    <t>株洲市中心医院田心院区</t>
  </si>
  <si>
    <t>AHJQ</t>
  </si>
  <si>
    <t>牡丹江心血管病医院</t>
  </si>
  <si>
    <t>牡丹江市</t>
  </si>
  <si>
    <t>爱民区</t>
  </si>
  <si>
    <t>黑龙江_POS_NPT76_0</t>
  </si>
  <si>
    <t>AHKQ</t>
  </si>
  <si>
    <t>绥芬河市人民医院</t>
  </si>
  <si>
    <t>绥芬河市</t>
  </si>
  <si>
    <t>AHKU</t>
  </si>
  <si>
    <t>穆棱市人民医院</t>
  </si>
  <si>
    <t>穆棱市</t>
  </si>
  <si>
    <t>AHJH</t>
  </si>
  <si>
    <t>牡丹江医学院附属红旗医院</t>
  </si>
  <si>
    <t>AHJJ</t>
  </si>
  <si>
    <t>牡丹江市第一人民医院</t>
  </si>
  <si>
    <t>FNG9</t>
  </si>
  <si>
    <t>穆棱市便民社区卫生服务中心</t>
  </si>
  <si>
    <t>M7BR</t>
  </si>
  <si>
    <t>牡丹江医学院附属红旗医院一分院</t>
  </si>
  <si>
    <t>东安区</t>
  </si>
  <si>
    <t>AHGS</t>
  </si>
  <si>
    <t>齐齐哈尔医学院附属第三医院</t>
  </si>
  <si>
    <t>齐齐哈尔市</t>
  </si>
  <si>
    <t>铁锋区</t>
  </si>
  <si>
    <t>黑龙江_POS_NPT76_1</t>
  </si>
  <si>
    <t>AHFI</t>
  </si>
  <si>
    <t>齐齐哈尔市第一医院</t>
  </si>
  <si>
    <t>龙沙区</t>
  </si>
  <si>
    <t>AHFM</t>
  </si>
  <si>
    <t>齐齐哈尔市中医医院</t>
  </si>
  <si>
    <t>AHFH</t>
  </si>
  <si>
    <t>齐齐哈尔医学院附属第二医院</t>
  </si>
  <si>
    <t>建华区</t>
  </si>
  <si>
    <t>AHIG</t>
  </si>
  <si>
    <t>富裕县人民医院</t>
  </si>
  <si>
    <t>富裕县</t>
  </si>
  <si>
    <t>AHFG</t>
  </si>
  <si>
    <t>齐齐哈尔医学院第一附属医院</t>
  </si>
  <si>
    <t>富拉尔基区</t>
  </si>
  <si>
    <t>AHHA</t>
  </si>
  <si>
    <t>齐齐哈尔市建华区西大桥街道社区卫生服务中心</t>
  </si>
  <si>
    <t>KH6P</t>
  </si>
  <si>
    <t>齐齐哈尔市第一医院青云分院</t>
  </si>
  <si>
    <t>IMPW</t>
  </si>
  <si>
    <t>齐齐哈尔市第一医院南院</t>
  </si>
  <si>
    <t>AHQB</t>
  </si>
  <si>
    <t>北大荒集团建三江医院</t>
  </si>
  <si>
    <t>富锦市</t>
  </si>
  <si>
    <t>黑龙江_POS_NPT76_2</t>
  </si>
  <si>
    <t>AHPI</t>
  </si>
  <si>
    <t>桦南县人民医院</t>
  </si>
  <si>
    <t>桦南县</t>
  </si>
  <si>
    <t>BBCF</t>
  </si>
  <si>
    <t>佳木斯市慢性病(老年病)医院</t>
  </si>
  <si>
    <t>AHOR</t>
  </si>
  <si>
    <t>北大荒集团宝泉岭医院</t>
  </si>
  <si>
    <t>鹤岗市</t>
  </si>
  <si>
    <t>萝北县</t>
  </si>
  <si>
    <t>AHOJ</t>
  </si>
  <si>
    <t>同江市人民医院</t>
  </si>
  <si>
    <t>同江市</t>
  </si>
  <si>
    <t>AHOK</t>
  </si>
  <si>
    <t>同江市中医医院</t>
  </si>
  <si>
    <t>AHPJ</t>
  </si>
  <si>
    <t>佳木斯市桦南县中医院</t>
  </si>
  <si>
    <t>AIBF</t>
  </si>
  <si>
    <t>绥滨县中医院</t>
  </si>
  <si>
    <t>绥滨县</t>
  </si>
  <si>
    <t>AHNX</t>
  </si>
  <si>
    <t>富锦市中心医院</t>
  </si>
  <si>
    <t>AHON</t>
  </si>
  <si>
    <t>萝北县中医院</t>
  </si>
  <si>
    <t>AIBN</t>
  </si>
  <si>
    <t>双鸭山双矿医院有限公司</t>
  </si>
  <si>
    <t>双鸭山市</t>
  </si>
  <si>
    <t>尖山区</t>
  </si>
  <si>
    <t>黑龙江_POS_NPT76_3</t>
  </si>
  <si>
    <t>AIBH</t>
  </si>
  <si>
    <t>双鸭山市人民医院</t>
  </si>
  <si>
    <t>AHOY</t>
  </si>
  <si>
    <t>宝清县人民医院</t>
  </si>
  <si>
    <t>宝清县</t>
  </si>
  <si>
    <t>AHPB</t>
  </si>
  <si>
    <t>集贤县人民医院</t>
  </si>
  <si>
    <t>集贤县</t>
  </si>
  <si>
    <t>AHPV</t>
  </si>
  <si>
    <t>饶河县人民医院</t>
  </si>
  <si>
    <t>饶河县</t>
  </si>
  <si>
    <t>AIBI</t>
  </si>
  <si>
    <t>双鸭山市中医院</t>
  </si>
  <si>
    <t>D6PG</t>
  </si>
  <si>
    <t>集贤县亿安社区卫生服务中心</t>
  </si>
  <si>
    <t>AHOZ</t>
  </si>
  <si>
    <t>双鸭山市宝清县中医院</t>
  </si>
  <si>
    <t>AHQD</t>
  </si>
  <si>
    <t>黑龙江省八五三农场医院</t>
  </si>
  <si>
    <t>CLBR</t>
  </si>
  <si>
    <t>双鸭山市尖山区铁西街道社区卫生服务中心</t>
  </si>
  <si>
    <t>AGXY</t>
  </si>
  <si>
    <t>哈尔滨医科大学附属第一医院</t>
  </si>
  <si>
    <t>黑龙江_POS_NPT76_4</t>
  </si>
  <si>
    <t>AICA</t>
  </si>
  <si>
    <t>中国人民解放军联勤保障部队第九六二医院</t>
  </si>
  <si>
    <t>BFQD</t>
  </si>
  <si>
    <t>黑龙江瑞京糖尿病医院</t>
  </si>
  <si>
    <t>AGXF</t>
  </si>
  <si>
    <t>黑龙江省第二医院</t>
  </si>
  <si>
    <t>松北区</t>
  </si>
  <si>
    <t>MGWD</t>
  </si>
  <si>
    <t>哈尔滨医科大学附属第一医院群力院区</t>
  </si>
  <si>
    <t>AGYE</t>
  </si>
  <si>
    <t>哈尔滨市第四医院</t>
  </si>
  <si>
    <t>AGYL</t>
  </si>
  <si>
    <t>哈尔滨市中医医院</t>
  </si>
  <si>
    <t>AHBO</t>
  </si>
  <si>
    <t>哈尔滨工业大学医院</t>
  </si>
  <si>
    <t>BNLX</t>
  </si>
  <si>
    <t>哈尔滨嘉润医院有限公司</t>
  </si>
  <si>
    <t>呼兰区</t>
  </si>
  <si>
    <t>AGXZ</t>
  </si>
  <si>
    <t>哈尔滨医科大学附属第二医院</t>
  </si>
  <si>
    <t>黑龙江_POS_NPT76_5</t>
  </si>
  <si>
    <t>AGYD</t>
  </si>
  <si>
    <t>哈尔滨二四二医院</t>
  </si>
  <si>
    <t>平房区</t>
  </si>
  <si>
    <t>AGXB</t>
  </si>
  <si>
    <t>黑龙江省中医药科学院</t>
  </si>
  <si>
    <t>AGXD</t>
  </si>
  <si>
    <t>黑龙江中医药大学附属第二医院</t>
  </si>
  <si>
    <t>AGXU</t>
  </si>
  <si>
    <t>黑龙江中医药大学附属第三医院</t>
  </si>
  <si>
    <t>AGXS</t>
  </si>
  <si>
    <t>黑龙江省森工总医院</t>
  </si>
  <si>
    <t>AGXC</t>
  </si>
  <si>
    <t>黑龙江中医药大学附属第一医院</t>
  </si>
  <si>
    <t>AHBR</t>
  </si>
  <si>
    <t>国药哈尔滨总医院</t>
  </si>
  <si>
    <t>K61Q</t>
  </si>
  <si>
    <t>黑龙江省中医医院南岗分院</t>
  </si>
  <si>
    <t>AIAI</t>
  </si>
  <si>
    <t>鹤岗市人民医院</t>
  </si>
  <si>
    <t>工农区</t>
  </si>
  <si>
    <t>黑龙江_POS_NPT76_6</t>
  </si>
  <si>
    <t>AIAV</t>
  </si>
  <si>
    <t>鹤岗鹤矿医院有限公司</t>
  </si>
  <si>
    <t>AIAJ</t>
  </si>
  <si>
    <t>鹤岗市中医医院</t>
  </si>
  <si>
    <t>AHYZ</t>
  </si>
  <si>
    <t>七台河七煤医院</t>
  </si>
  <si>
    <t>七台河市</t>
  </si>
  <si>
    <t>桃山区</t>
  </si>
  <si>
    <t>黑龙江_POS_NPT76_7</t>
  </si>
  <si>
    <t>BDHQ</t>
  </si>
  <si>
    <t>七台河市人民医院</t>
  </si>
  <si>
    <t>AHMF</t>
  </si>
  <si>
    <t>林口县人民医院</t>
  </si>
  <si>
    <t>林口县</t>
  </si>
  <si>
    <t>AHMR</t>
  </si>
  <si>
    <t>勃利县人民医院</t>
  </si>
  <si>
    <t>勃利县</t>
  </si>
  <si>
    <t>AHYT</t>
  </si>
  <si>
    <t>七台河市中医医院</t>
  </si>
  <si>
    <t>新兴区</t>
  </si>
  <si>
    <t>AHZP</t>
  </si>
  <si>
    <t>鸡西鸡矿医院有限公司</t>
  </si>
  <si>
    <t>鸡西市</t>
  </si>
  <si>
    <t>鸡冠区</t>
  </si>
  <si>
    <t>黑龙江_POS_NPT76_8</t>
  </si>
  <si>
    <t>AHZF</t>
  </si>
  <si>
    <t>鸡西市中医医院</t>
  </si>
  <si>
    <t>AIAD</t>
  </si>
  <si>
    <t>北大荒集团牡丹江医院</t>
  </si>
  <si>
    <t>密山市</t>
  </si>
  <si>
    <t>AHZE</t>
  </si>
  <si>
    <t>鸡西市人民医院</t>
  </si>
  <si>
    <t>AHML</t>
  </si>
  <si>
    <t>鸡东县人民医院</t>
  </si>
  <si>
    <t>鸡东县</t>
  </si>
  <si>
    <t>AHZX</t>
  </si>
  <si>
    <t>密山市人民医院</t>
  </si>
  <si>
    <t>AHLM</t>
  </si>
  <si>
    <t>虎林市人民医院</t>
  </si>
  <si>
    <t>虎林市</t>
  </si>
  <si>
    <t>AHZK</t>
  </si>
  <si>
    <t>鸡西市恒山区人民医院</t>
  </si>
  <si>
    <t>恒山区</t>
  </si>
  <si>
    <t>AHLN</t>
  </si>
  <si>
    <t>虎林市中医医院</t>
  </si>
  <si>
    <t>AHYG</t>
  </si>
  <si>
    <t>杜尔伯特蒙古族自治县人民医院</t>
  </si>
  <si>
    <t>杜尔伯特蒙古族自治县</t>
  </si>
  <si>
    <t>黑龙江_POS_NPT76_9</t>
  </si>
  <si>
    <t>AHDB</t>
  </si>
  <si>
    <t>肇东市人民医院</t>
  </si>
  <si>
    <t>绥化市</t>
  </si>
  <si>
    <t>肇东市</t>
  </si>
  <si>
    <t>AHQZ</t>
  </si>
  <si>
    <t>安达市医院</t>
  </si>
  <si>
    <t>安达市</t>
  </si>
  <si>
    <t>AHWR</t>
  </si>
  <si>
    <t>大庆市中医医院</t>
  </si>
  <si>
    <t>AHYE</t>
  </si>
  <si>
    <t>杜尔伯特蒙古族自治县中医医院</t>
  </si>
  <si>
    <t>AHWO</t>
  </si>
  <si>
    <t>大庆市第五医院</t>
  </si>
  <si>
    <t>龙凤区</t>
  </si>
  <si>
    <t>AHYM</t>
  </si>
  <si>
    <t>肇源县中医院</t>
  </si>
  <si>
    <t>AHYP</t>
  </si>
  <si>
    <t>肇州县人民医院</t>
  </si>
  <si>
    <t>肇州县</t>
  </si>
  <si>
    <t>AHYQ</t>
  </si>
  <si>
    <t>肇州县中医院</t>
  </si>
  <si>
    <t>AHDC</t>
  </si>
  <si>
    <t>肇东市第一医院</t>
  </si>
  <si>
    <t>AHWP</t>
  </si>
  <si>
    <t>大庆市第五医院(二部)</t>
  </si>
  <si>
    <t>AHYI</t>
  </si>
  <si>
    <t>林甸县医院</t>
  </si>
  <si>
    <t>林甸县</t>
  </si>
  <si>
    <t>AHYL</t>
  </si>
  <si>
    <t>肇源县总医院</t>
  </si>
  <si>
    <t>AHRC</t>
  </si>
  <si>
    <t>安达市中医医院</t>
  </si>
  <si>
    <t>AHIY</t>
  </si>
  <si>
    <t>龙江县第一人民医院</t>
  </si>
  <si>
    <t>龙江县</t>
  </si>
  <si>
    <t>黑龙江_POS_NPT76_10</t>
  </si>
  <si>
    <t>AHHS</t>
  </si>
  <si>
    <t>泰来县人民医院</t>
  </si>
  <si>
    <t>泰来县</t>
  </si>
  <si>
    <t>AHHT</t>
  </si>
  <si>
    <t>黑龙江泰来县中医院</t>
  </si>
  <si>
    <t>AHJD</t>
  </si>
  <si>
    <t>甘南县中医院</t>
  </si>
  <si>
    <t>甘南县</t>
  </si>
  <si>
    <t>AHJA</t>
  </si>
  <si>
    <t>龙江县中医医院</t>
  </si>
  <si>
    <t>AHJC</t>
  </si>
  <si>
    <t>齐齐哈尔市甘南县人民医院</t>
  </si>
  <si>
    <t>AHRT</t>
  </si>
  <si>
    <t>北安市第一人民医院</t>
  </si>
  <si>
    <t>黑河市</t>
  </si>
  <si>
    <t>北安市</t>
  </si>
  <si>
    <t>黑龙江_POS_NPT76_11</t>
  </si>
  <si>
    <t>AHRN</t>
  </si>
  <si>
    <t>黑河市第一人民医院</t>
  </si>
  <si>
    <t>爱辉区</t>
  </si>
  <si>
    <t>AHSU</t>
  </si>
  <si>
    <t>北大荒集团九三医院</t>
  </si>
  <si>
    <t>嫩江市</t>
  </si>
  <si>
    <t>AHSD</t>
  </si>
  <si>
    <t>北大荒集团北安医院</t>
  </si>
  <si>
    <t>AHSP</t>
  </si>
  <si>
    <t>嫩江市人民医院</t>
  </si>
  <si>
    <t>AHSQ</t>
  </si>
  <si>
    <t>嫩江市中医医院</t>
  </si>
  <si>
    <t>AHRM</t>
  </si>
  <si>
    <t>黑河市第二人民医院</t>
  </si>
  <si>
    <t>AHSH</t>
  </si>
  <si>
    <t>黑河市五大连池市第一人民医院</t>
  </si>
  <si>
    <t>五大连池市</t>
  </si>
  <si>
    <t>AHIS</t>
  </si>
  <si>
    <t>拜泉县人民医院</t>
  </si>
  <si>
    <t>拜泉县</t>
  </si>
  <si>
    <t>AHIO</t>
  </si>
  <si>
    <t>克东县人民医院</t>
  </si>
  <si>
    <t>克东县</t>
  </si>
  <si>
    <t>AHIQ</t>
  </si>
  <si>
    <t>齐齐哈尔市克东县中医院</t>
  </si>
  <si>
    <t>AHUX</t>
  </si>
  <si>
    <t>铁力市医疗服务共同体中心医院</t>
  </si>
  <si>
    <t>伊春市</t>
  </si>
  <si>
    <t>铁力市</t>
  </si>
  <si>
    <t>黑龙江_POS_NPT76_12</t>
  </si>
  <si>
    <t>AHVP</t>
  </si>
  <si>
    <t>绥棱县人民医院</t>
  </si>
  <si>
    <t>绥棱县</t>
  </si>
  <si>
    <t>AHTT</t>
  </si>
  <si>
    <t>伊春市第一医院</t>
  </si>
  <si>
    <t>伊美区</t>
  </si>
  <si>
    <t>AHUI</t>
  </si>
  <si>
    <t>伊春林业管理局中心医院</t>
  </si>
  <si>
    <t>AHVC</t>
  </si>
  <si>
    <t>铁力林业局职工医院</t>
  </si>
  <si>
    <t>AHVF</t>
  </si>
  <si>
    <t>海伦市人民医院</t>
  </si>
  <si>
    <t>海伦市</t>
  </si>
  <si>
    <t>AHVM</t>
  </si>
  <si>
    <t>庆安县人民医院</t>
  </si>
  <si>
    <t>庆安县</t>
  </si>
  <si>
    <t>AHUY</t>
  </si>
  <si>
    <t>铁力市中医院</t>
  </si>
  <si>
    <t>AHVR</t>
  </si>
  <si>
    <t>绥化市绥棱县中医院</t>
  </si>
  <si>
    <t>AHTV</t>
  </si>
  <si>
    <t>伊春市中医院</t>
  </si>
  <si>
    <t>AHVN</t>
  </si>
  <si>
    <t>庆安县中医医院</t>
  </si>
  <si>
    <t>L99B</t>
  </si>
  <si>
    <t>金林区西林镇社区卫生服务中心</t>
  </si>
  <si>
    <t>金林区</t>
  </si>
  <si>
    <t>AHVU</t>
  </si>
  <si>
    <t>望奎县人民医院</t>
  </si>
  <si>
    <t>望奎县</t>
  </si>
  <si>
    <t>黑龙江_POS_NPT76_13</t>
  </si>
  <si>
    <t>A9TR</t>
  </si>
  <si>
    <t>绥化市第一医院</t>
  </si>
  <si>
    <t>北林区</t>
  </si>
  <si>
    <t>AHQG</t>
  </si>
  <si>
    <t>绥化市人民医院</t>
  </si>
  <si>
    <t>AHWA</t>
  </si>
  <si>
    <t>明水县人民医院</t>
  </si>
  <si>
    <t>明水县</t>
  </si>
  <si>
    <t>AHVV</t>
  </si>
  <si>
    <t>望奎县中医院</t>
  </si>
  <si>
    <t>AHQJ</t>
  </si>
  <si>
    <t>绥化市现代化医疗中心</t>
  </si>
  <si>
    <t>AHVX</t>
  </si>
  <si>
    <t>兰西县人民医院</t>
  </si>
  <si>
    <t>兰西县</t>
  </si>
  <si>
    <t>BOHN</t>
  </si>
  <si>
    <t>黑龙江明水康盈医院有限公司</t>
  </si>
  <si>
    <t>BUYQ</t>
  </si>
  <si>
    <t>绥化市北林区第一人民医院</t>
  </si>
  <si>
    <t>AHWE</t>
  </si>
  <si>
    <t>青冈县人民医院</t>
  </si>
  <si>
    <t>青冈县</t>
  </si>
  <si>
    <t>AHQL</t>
  </si>
  <si>
    <t>绥化市中医医院</t>
  </si>
  <si>
    <t>AHVY</t>
  </si>
  <si>
    <t>绥化市兰西县中医院</t>
  </si>
  <si>
    <t>AHDK</t>
  </si>
  <si>
    <t>五常市人民医院</t>
  </si>
  <si>
    <t>五常市</t>
  </si>
  <si>
    <t>黑龙江_POS_NPT76_14</t>
  </si>
  <si>
    <t>AHET</t>
  </si>
  <si>
    <t>哈尔滨市延寿县人民医院</t>
  </si>
  <si>
    <t>延寿县</t>
  </si>
  <si>
    <t>AHDM</t>
  </si>
  <si>
    <t>五常中医医院</t>
  </si>
  <si>
    <t>AHFC</t>
  </si>
  <si>
    <t>哈尔滨市方正县人民医院</t>
  </si>
  <si>
    <t>方正县</t>
  </si>
  <si>
    <t>AHCN</t>
  </si>
  <si>
    <t>尚志市人民医院</t>
  </si>
  <si>
    <t>尚志市</t>
  </si>
  <si>
    <t>AHEP</t>
  </si>
  <si>
    <t>哈尔滨市巴彦县第二人民医院</t>
  </si>
  <si>
    <t>AHLG</t>
  </si>
  <si>
    <t>海林市人民医院</t>
  </si>
  <si>
    <t>海林市</t>
  </si>
  <si>
    <t>黑龙江_POS_NPT76_15</t>
  </si>
  <si>
    <t>AHJK</t>
  </si>
  <si>
    <t>牡丹江市第二人民医院</t>
  </si>
  <si>
    <t>阳明区</t>
  </si>
  <si>
    <t>AHLW</t>
  </si>
  <si>
    <t>宁安市人民医院</t>
  </si>
  <si>
    <t>宁安市</t>
  </si>
  <si>
    <t>AHJL</t>
  </si>
  <si>
    <t>牡丹江市中医医院</t>
  </si>
  <si>
    <t>AHKF</t>
  </si>
  <si>
    <t>黑龙江省牡丹江林业中心医院</t>
  </si>
  <si>
    <t>AHLH</t>
  </si>
  <si>
    <t>海林市中医院</t>
  </si>
  <si>
    <t>AHLL</t>
  </si>
  <si>
    <t>牡丹江市海林县柴河林业局职工医院</t>
  </si>
  <si>
    <t>AHLY</t>
  </si>
  <si>
    <t>宁安市中医院</t>
  </si>
  <si>
    <t>A00X</t>
  </si>
  <si>
    <t>宁安市第二人民医院</t>
  </si>
  <si>
    <t>NPT288</t>
  </si>
  <si>
    <t>AVXX</t>
  </si>
  <si>
    <t>遵义医学院附属医院</t>
  </si>
  <si>
    <t>贵州</t>
  </si>
  <si>
    <t>遵义市</t>
  </si>
  <si>
    <t>汇川区</t>
  </si>
  <si>
    <t>贵州_POS_NPT288_0</t>
  </si>
  <si>
    <t>POS_75939427</t>
  </si>
  <si>
    <t>AVYA</t>
  </si>
  <si>
    <t>遵义市第一人民医院</t>
  </si>
  <si>
    <t>AVYY</t>
  </si>
  <si>
    <t>湄潭县人民医院</t>
  </si>
  <si>
    <t>湄潭县</t>
  </si>
  <si>
    <t>AVYL</t>
  </si>
  <si>
    <t>贵州航天医院</t>
  </si>
  <si>
    <t>AVVU</t>
  </si>
  <si>
    <t>贵州医科大学附属医院</t>
  </si>
  <si>
    <t>贵阳市</t>
  </si>
  <si>
    <t>云岩区</t>
  </si>
  <si>
    <t>贵州_POS_NPT288_1</t>
  </si>
  <si>
    <t>AVVY</t>
  </si>
  <si>
    <t>贵州中医药大学第二附属医院</t>
  </si>
  <si>
    <t>AVWA</t>
  </si>
  <si>
    <t>贵阳市第二人民医院</t>
  </si>
  <si>
    <t>白云区</t>
  </si>
  <si>
    <t>AVVT</t>
  </si>
  <si>
    <t>贵州省人民医院</t>
  </si>
  <si>
    <t>南明区</t>
  </si>
  <si>
    <t>贵州_POS_NPT288_2</t>
  </si>
  <si>
    <t>AVWV</t>
  </si>
  <si>
    <t>贵航贵阳医院</t>
  </si>
  <si>
    <t>花溪区</t>
  </si>
  <si>
    <t>AVVX</t>
  </si>
  <si>
    <t>贵州中医药大学第一附属医院</t>
  </si>
  <si>
    <t>FS1D</t>
  </si>
  <si>
    <t>贵黔国际总医院</t>
  </si>
  <si>
    <t>乌当区</t>
  </si>
  <si>
    <t>AVVZ</t>
  </si>
  <si>
    <t>贵阳市第一人民医院</t>
  </si>
  <si>
    <t>ACUJ</t>
  </si>
  <si>
    <t>太原市中心医院</t>
  </si>
  <si>
    <t>山西</t>
  </si>
  <si>
    <t>太原市</t>
  </si>
  <si>
    <t>杏花岭区</t>
  </si>
  <si>
    <t>山西_POS_NPT955_0</t>
  </si>
  <si>
    <t>POS_75939436</t>
  </si>
  <si>
    <t>BFCN</t>
  </si>
  <si>
    <t>山西白求恩医院</t>
  </si>
  <si>
    <t>小店区</t>
  </si>
  <si>
    <t>ACTJ</t>
  </si>
  <si>
    <t>山西省中医院</t>
  </si>
  <si>
    <t>迎泽区</t>
  </si>
  <si>
    <t>M9AY</t>
  </si>
  <si>
    <t>太原市中心医院汾东院区</t>
  </si>
  <si>
    <t>ACTG</t>
  </si>
  <si>
    <t>山西医科大学第一医院</t>
  </si>
  <si>
    <t>山西_POS_NPT955_1</t>
  </si>
  <si>
    <t>ACTO</t>
  </si>
  <si>
    <t>山西省人民医院</t>
  </si>
  <si>
    <t>ACTH</t>
  </si>
  <si>
    <t>山西医科大学第二医院</t>
  </si>
  <si>
    <t>山西_POS_NPT955_2</t>
  </si>
  <si>
    <t>ACWN</t>
  </si>
  <si>
    <t>山西省中西医结合医院</t>
  </si>
  <si>
    <t>ACTI</t>
  </si>
  <si>
    <t>山西医科大学第二医院(西院)</t>
  </si>
  <si>
    <t>万柏林区</t>
  </si>
  <si>
    <t>ACZM</t>
  </si>
  <si>
    <t>大同市第五人民医院</t>
  </si>
  <si>
    <t>大同市</t>
  </si>
  <si>
    <t>平城区</t>
  </si>
  <si>
    <t>山西_POS_NPT955_3</t>
  </si>
  <si>
    <t>ACZJ</t>
  </si>
  <si>
    <t>大同市第三人民医院</t>
  </si>
  <si>
    <t>BDTM</t>
  </si>
  <si>
    <t>大同新建康医院有限公司</t>
  </si>
  <si>
    <t>ADCI</t>
  </si>
  <si>
    <t>阳泉煤业(集团)有限责任公司总医院</t>
  </si>
  <si>
    <t>阳泉市</t>
  </si>
  <si>
    <t>矿区</t>
  </si>
  <si>
    <t>山西_POS_NPT955_4</t>
  </si>
  <si>
    <t>ADBZ</t>
  </si>
  <si>
    <t>阳泉市第一人民医院</t>
  </si>
  <si>
    <t>城区</t>
  </si>
  <si>
    <t>ADCU</t>
  </si>
  <si>
    <t>平定县医疗集团</t>
  </si>
  <si>
    <t>平定县</t>
  </si>
  <si>
    <t>ADCZ</t>
  </si>
  <si>
    <t>盂县人民医院</t>
  </si>
  <si>
    <t>盂县</t>
  </si>
  <si>
    <t>AEHA</t>
  </si>
  <si>
    <t>赤峰市医院</t>
  </si>
  <si>
    <t>内蒙古</t>
  </si>
  <si>
    <t>赤峰市</t>
  </si>
  <si>
    <t>红山区</t>
  </si>
  <si>
    <t>内蒙古_POS_NPT76_0</t>
  </si>
  <si>
    <t>BGYV</t>
  </si>
  <si>
    <t>赤峰上京医院</t>
  </si>
  <si>
    <t>AEHX</t>
  </si>
  <si>
    <t>赤峰松山蒙医中医医院</t>
  </si>
  <si>
    <t>松山区</t>
  </si>
  <si>
    <t>AEIK</t>
  </si>
  <si>
    <t>克什克腾旗人民医院</t>
  </si>
  <si>
    <t>克什克腾旗</t>
  </si>
  <si>
    <t>AEIW</t>
  </si>
  <si>
    <t>喀喇沁旗医院</t>
  </si>
  <si>
    <t>喀喇沁旗</t>
  </si>
  <si>
    <t>AEJF</t>
  </si>
  <si>
    <t>宁城县中医蒙医医院</t>
  </si>
  <si>
    <t>宁城县</t>
  </si>
  <si>
    <t>AEIL</t>
  </si>
  <si>
    <t>克什克腾旗中医蒙医医院</t>
  </si>
  <si>
    <t>AEIO</t>
  </si>
  <si>
    <t>阿鲁科尔沁旗医院</t>
  </si>
  <si>
    <t>阿鲁科尔沁旗</t>
  </si>
  <si>
    <t>AEHS</t>
  </si>
  <si>
    <t>赤峰市第二蒙医中医医院</t>
  </si>
  <si>
    <t>AEIY</t>
  </si>
  <si>
    <t>喀喇沁旗中医蒙医医院</t>
  </si>
  <si>
    <t>AEIN</t>
  </si>
  <si>
    <t>翁牛特旗中蒙医院</t>
  </si>
  <si>
    <t>翁牛特旗</t>
  </si>
  <si>
    <t>AEJB</t>
  </si>
  <si>
    <t>林西县蒙医中医医院</t>
  </si>
  <si>
    <t>林西县</t>
  </si>
  <si>
    <t>AEHQ</t>
  </si>
  <si>
    <t>赤峰宝山中医院</t>
  </si>
  <si>
    <t>元宝山区</t>
  </si>
  <si>
    <t>BCSV</t>
  </si>
  <si>
    <t>中国人民解放军沈阳军区赤峰医院</t>
  </si>
  <si>
    <t>AEBT</t>
  </si>
  <si>
    <t>内蒙古科技大学包头医学院第二附属医院</t>
  </si>
  <si>
    <t>包头市</t>
  </si>
  <si>
    <t>青山区</t>
  </si>
  <si>
    <t>内蒙古_POS_NPT76_1</t>
  </si>
  <si>
    <t>AECR</t>
  </si>
  <si>
    <t>包头市九原区中西医结合医院</t>
  </si>
  <si>
    <t>九原区</t>
  </si>
  <si>
    <t>AEBX</t>
  </si>
  <si>
    <t>包头市第四医院</t>
  </si>
  <si>
    <t>AEDA</t>
  </si>
  <si>
    <t>国药一机医院</t>
  </si>
  <si>
    <t>AEDF</t>
  </si>
  <si>
    <t>包头市东河区中西医结合医院</t>
  </si>
  <si>
    <t>东河区</t>
  </si>
  <si>
    <t>AEDN</t>
  </si>
  <si>
    <t>固阳县人民医院</t>
  </si>
  <si>
    <t>固阳县</t>
  </si>
  <si>
    <t>AEMM</t>
  </si>
  <si>
    <t>锡林郭勒盟中心医院</t>
  </si>
  <si>
    <t>锡林郭勒盟</t>
  </si>
  <si>
    <t>锡林浩特市</t>
  </si>
  <si>
    <t>内蒙古_POS_NPT76_2</t>
  </si>
  <si>
    <t>AEMP</t>
  </si>
  <si>
    <t>锡林郭勒盟蒙医医院</t>
  </si>
  <si>
    <t>AELL</t>
  </si>
  <si>
    <t>多伦县人民医院</t>
  </si>
  <si>
    <t>多伦县</t>
  </si>
  <si>
    <t>AEMG</t>
  </si>
  <si>
    <t>西乌珠穆沁旗人民医院</t>
  </si>
  <si>
    <t>西乌珠穆沁旗</t>
  </si>
  <si>
    <t>AELO</t>
  </si>
  <si>
    <t>太仆寺旗人民医院</t>
  </si>
  <si>
    <t>太仆寺旗</t>
  </si>
  <si>
    <t>AELT</t>
  </si>
  <si>
    <t>锡林郭勒盟苏尼特右旗人民医院</t>
  </si>
  <si>
    <t>苏尼特右旗</t>
  </si>
  <si>
    <t>AEMJ</t>
  </si>
  <si>
    <t>正蓝旗人民医院</t>
  </si>
  <si>
    <t>正蓝旗</t>
  </si>
  <si>
    <t>AELP</t>
  </si>
  <si>
    <t>太仆寺旗中蒙医院</t>
  </si>
  <si>
    <t>D6AB</t>
  </si>
  <si>
    <t>锡林浩特市宝力根街道办事处社区卫生服务中心</t>
  </si>
  <si>
    <t>D8EL</t>
  </si>
  <si>
    <t>锡林浩特市希日塔拉街道办事处社区卫生服务中心</t>
  </si>
  <si>
    <t>DIBA</t>
  </si>
  <si>
    <t>锡林浩特市楚古兰街道办事处社区卫生服务中心</t>
  </si>
  <si>
    <t>AELM</t>
  </si>
  <si>
    <t>锡林郭勒盟多伦县中医院</t>
  </si>
  <si>
    <t>AEEK</t>
  </si>
  <si>
    <t>乌兰察布市中心医院</t>
  </si>
  <si>
    <t>乌兰察布市</t>
  </si>
  <si>
    <t>集宁区</t>
  </si>
  <si>
    <t>内蒙古_POS_NPT76_3</t>
  </si>
  <si>
    <t>AEEU</t>
  </si>
  <si>
    <t>内蒙古乌兰察布市凉城县人民医院</t>
  </si>
  <si>
    <t>凉城县</t>
  </si>
  <si>
    <t>AEFB</t>
  </si>
  <si>
    <t>卓资县人民医院</t>
  </si>
  <si>
    <t>卓资县</t>
  </si>
  <si>
    <t>BJMP</t>
  </si>
  <si>
    <t>凉城县中蒙医院</t>
  </si>
  <si>
    <t>AEFC</t>
  </si>
  <si>
    <t>丰镇市医院</t>
  </si>
  <si>
    <t>丰镇市</t>
  </si>
  <si>
    <t>BJMO</t>
  </si>
  <si>
    <t>丰镇市中蒙医院</t>
  </si>
  <si>
    <t>BKYD</t>
  </si>
  <si>
    <t>乌兰察布市第二医院</t>
  </si>
  <si>
    <t>AEEY</t>
  </si>
  <si>
    <t>商都县中医医院</t>
  </si>
  <si>
    <t>商都县</t>
  </si>
  <si>
    <t>AEEX</t>
  </si>
  <si>
    <t>商都县医院</t>
  </si>
  <si>
    <t>AEFK</t>
  </si>
  <si>
    <t>察哈尔右翼前旗人民医院</t>
  </si>
  <si>
    <t>察哈尔右翼前旗</t>
  </si>
  <si>
    <t>KS0P</t>
  </si>
  <si>
    <t>丰镇市诺尔泰医院有限公司</t>
  </si>
  <si>
    <t>N5S4</t>
  </si>
  <si>
    <t>乌兰察布市中医蒙医医院</t>
  </si>
  <si>
    <t>82JR</t>
  </si>
  <si>
    <t>化德县医院</t>
  </si>
  <si>
    <t>化德县</t>
  </si>
  <si>
    <t>AEEO</t>
  </si>
  <si>
    <t>乌兰察布市集宁区中蒙医院</t>
  </si>
  <si>
    <t>AEFF</t>
  </si>
  <si>
    <t>内蒙古四子王旗人民医院</t>
  </si>
  <si>
    <t>四子王旗</t>
  </si>
  <si>
    <t>AEKQ</t>
  </si>
  <si>
    <t>五原县人民医院</t>
  </si>
  <si>
    <t>巴彦淖尔市</t>
  </si>
  <si>
    <t>五原县</t>
  </si>
  <si>
    <t>内蒙古_POS_NPT76_4</t>
  </si>
  <si>
    <t>AENN</t>
  </si>
  <si>
    <t>阿拉善盟中心医院</t>
  </si>
  <si>
    <t>阿拉善盟</t>
  </si>
  <si>
    <t>阿拉善左旗</t>
  </si>
  <si>
    <t>AELA</t>
  </si>
  <si>
    <t>乌拉特前旗人民医院</t>
  </si>
  <si>
    <t>乌拉特前旗</t>
  </si>
  <si>
    <t>AEKE</t>
  </si>
  <si>
    <t>巴彦淖尔市医院</t>
  </si>
  <si>
    <t>临河区</t>
  </si>
  <si>
    <t>AEKJ</t>
  </si>
  <si>
    <t>巴彦淖尔市临河区人民医院</t>
  </si>
  <si>
    <t>AELI</t>
  </si>
  <si>
    <t>磴口县人民医院</t>
  </si>
  <si>
    <t>磴口县</t>
  </si>
  <si>
    <t>BKKA</t>
  </si>
  <si>
    <t>乌拉特前旗博爱医院</t>
  </si>
  <si>
    <t>AELD</t>
  </si>
  <si>
    <t>乌拉特中旗人民医院</t>
  </si>
  <si>
    <t>乌拉特中旗</t>
  </si>
  <si>
    <t>AEKG</t>
  </si>
  <si>
    <t>北京中医医院内蒙古医院</t>
  </si>
  <si>
    <t>AELB</t>
  </si>
  <si>
    <t>乌拉特前旗中蒙医院</t>
  </si>
  <si>
    <t>AEKX</t>
  </si>
  <si>
    <t>杭锦后旗医院</t>
  </si>
  <si>
    <t>杭锦后旗</t>
  </si>
  <si>
    <t>B8L2</t>
  </si>
  <si>
    <t>五原县隆兴昌镇社区卫生服务中心</t>
  </si>
  <si>
    <t>AELJ</t>
  </si>
  <si>
    <t>磴口县中蒙医院</t>
  </si>
  <si>
    <t>CUJT</t>
  </si>
  <si>
    <t>巴彦浩特额鲁特西路社区卫生服务中心</t>
  </si>
  <si>
    <t>AEJW</t>
  </si>
  <si>
    <t>乌审旗人民医院</t>
  </si>
  <si>
    <t>鄂尔多斯市</t>
  </si>
  <si>
    <t>乌审旗</t>
  </si>
  <si>
    <t>内蒙古_POS_NPT76_5</t>
  </si>
  <si>
    <t>AEJI</t>
  </si>
  <si>
    <t>鄂尔多斯市中医医院</t>
  </si>
  <si>
    <t>东胜区</t>
  </si>
  <si>
    <t>AEJZ</t>
  </si>
  <si>
    <t>鄂托克旗人民医院</t>
  </si>
  <si>
    <t>鄂托克旗</t>
  </si>
  <si>
    <t>AEJT</t>
  </si>
  <si>
    <t>杭锦旗人民医院</t>
  </si>
  <si>
    <t>杭锦旗</t>
  </si>
  <si>
    <t>AEJV</t>
  </si>
  <si>
    <t>杭锦旗妇幼保健所</t>
  </si>
  <si>
    <t>BNFB</t>
  </si>
  <si>
    <t>内蒙古自治区国际蒙医医院</t>
  </si>
  <si>
    <t>呼和浩特市</t>
  </si>
  <si>
    <t>赛罕区</t>
  </si>
  <si>
    <t>内蒙古_POS_NPT76_6</t>
  </si>
  <si>
    <t>ADXN</t>
  </si>
  <si>
    <t>呼和浩特市赛罕区医院</t>
  </si>
  <si>
    <t>B69Z</t>
  </si>
  <si>
    <t>呼和浩特市蒙医中医医院</t>
  </si>
  <si>
    <t>BYCR</t>
  </si>
  <si>
    <t>内蒙航天医院</t>
  </si>
  <si>
    <t>ADWR</t>
  </si>
  <si>
    <t>内蒙古医学院第二附属医院</t>
  </si>
  <si>
    <t>AENA</t>
  </si>
  <si>
    <t>科尔沁右翼中旗人民医院</t>
  </si>
  <si>
    <t>兴安盟</t>
  </si>
  <si>
    <t>科尔沁右翼中旗</t>
  </si>
  <si>
    <t>内蒙古_POS_NPT76_7</t>
  </si>
  <si>
    <t>AENB</t>
  </si>
  <si>
    <t>科尔沁右翼中旗蒙医医院</t>
  </si>
  <si>
    <t>AEMR</t>
  </si>
  <si>
    <t>突泉县人民医院</t>
  </si>
  <si>
    <t>突泉县</t>
  </si>
  <si>
    <t>HFR2</t>
  </si>
  <si>
    <t>科尔沁右翼中旗第二人民医院</t>
  </si>
  <si>
    <t>AEMS</t>
  </si>
  <si>
    <t>突泉县中医医院</t>
  </si>
  <si>
    <t>AEMV</t>
  </si>
  <si>
    <t>扎赉特旗蒙医综合医院</t>
  </si>
  <si>
    <t>扎赉特旗</t>
  </si>
  <si>
    <t>BECE</t>
  </si>
  <si>
    <t>科右中旗中医院</t>
  </si>
  <si>
    <t>BXXR</t>
  </si>
  <si>
    <t>内蒙古自治区监狱管理局第二医院</t>
  </si>
  <si>
    <t>G89U</t>
  </si>
  <si>
    <t>扎赉特旗妇幼保健院</t>
  </si>
  <si>
    <t>AEGV</t>
  </si>
  <si>
    <t>开鲁县中医医院</t>
  </si>
  <si>
    <t>通辽市</t>
  </si>
  <si>
    <t>开鲁县</t>
  </si>
  <si>
    <t>内蒙古_POS_NPT76_8</t>
  </si>
  <si>
    <t>AEFR</t>
  </si>
  <si>
    <t>扎鲁特旗蒙医医院</t>
  </si>
  <si>
    <t>扎鲁特旗</t>
  </si>
  <si>
    <t>D0ZX</t>
  </si>
  <si>
    <t>奈曼旗东明镇卫生院</t>
  </si>
  <si>
    <t>奈曼旗</t>
  </si>
  <si>
    <t>AEFP</t>
  </si>
  <si>
    <t>奈曼旗蒙医医院</t>
  </si>
  <si>
    <t>BLWL</t>
  </si>
  <si>
    <t>扎鲁特旗中医医院</t>
  </si>
  <si>
    <t>AEGY</t>
  </si>
  <si>
    <t>库伦旗蒙医医院</t>
  </si>
  <si>
    <t>库伦旗</t>
  </si>
  <si>
    <t>AEFU</t>
  </si>
  <si>
    <t>科尔沁左翼后旗第二人民医院</t>
  </si>
  <si>
    <t>科尔沁左翼后旗</t>
  </si>
  <si>
    <t>AEGA</t>
  </si>
  <si>
    <t>科尔沁左翼中旗蒙医院</t>
  </si>
  <si>
    <t>科尔沁左翼中旗</t>
  </si>
  <si>
    <t>BYEC</t>
  </si>
  <si>
    <t>科左中旗中心医院</t>
  </si>
  <si>
    <t>ADYX</t>
  </si>
  <si>
    <t>呼伦贝尔市海拉尔区人民医院</t>
  </si>
  <si>
    <t>呼伦贝尔市</t>
  </si>
  <si>
    <t>海拉尔区</t>
  </si>
  <si>
    <t>内蒙古_POS_NPT76_9</t>
  </si>
  <si>
    <t>ADZP</t>
  </si>
  <si>
    <t>牙克石市人民医院</t>
  </si>
  <si>
    <t>牙克石市</t>
  </si>
  <si>
    <t>AEAE</t>
  </si>
  <si>
    <t>莫力达瓦达斡尔族自治旗人民医院</t>
  </si>
  <si>
    <t>莫力达瓦达斡尔族自治旗</t>
  </si>
  <si>
    <t>ADZG</t>
  </si>
  <si>
    <t>扎兰屯市人民医院</t>
  </si>
  <si>
    <t>扎兰屯市</t>
  </si>
  <si>
    <t>AEAT</t>
  </si>
  <si>
    <t>阿荣旗中蒙医院</t>
  </si>
  <si>
    <t>阿荣旗</t>
  </si>
  <si>
    <t>AEAF</t>
  </si>
  <si>
    <t>呼伦贝尔市莫力达瓦达斡尔族自治旗中蒙医院</t>
  </si>
  <si>
    <t>AEAK</t>
  </si>
  <si>
    <t>呼伦贝尔市第五人民医院</t>
  </si>
  <si>
    <t>鄂伦春自治旗</t>
  </si>
  <si>
    <t>AEAG</t>
  </si>
  <si>
    <t>鄂伦春自治旗第一人民医院</t>
  </si>
  <si>
    <t>ADZR</t>
  </si>
  <si>
    <t>牙克石市中蒙医院</t>
  </si>
  <si>
    <t>AEAV</t>
  </si>
  <si>
    <t>额尔古纳市人民医院</t>
  </si>
  <si>
    <t>额尔古纳市</t>
  </si>
  <si>
    <t>B4G3</t>
  </si>
  <si>
    <t>鄂伦春旗大杨树社区卫生服务中心</t>
  </si>
  <si>
    <t>AEAH</t>
  </si>
  <si>
    <t>鄂伦春自治旗中蒙医院</t>
  </si>
  <si>
    <t>CVBG</t>
  </si>
  <si>
    <t>莫力达瓦达斡尔族自治旗尼尔基镇社区卫生服务中心</t>
  </si>
  <si>
    <t>CUYF</t>
  </si>
  <si>
    <t>阿荣旗那吉社区卫生服务中心</t>
  </si>
  <si>
    <t>AEBF</t>
  </si>
  <si>
    <t>满洲里市人民医院</t>
  </si>
  <si>
    <t>满洲里市</t>
  </si>
  <si>
    <t>内蒙古_POS_NPT76_10</t>
  </si>
  <si>
    <t>AEBM</t>
  </si>
  <si>
    <t>鄂温克族自治旗人民医院</t>
  </si>
  <si>
    <t>鄂温克族自治旗</t>
  </si>
  <si>
    <t>ADYZ</t>
  </si>
  <si>
    <t>呼伦贝尔市中蒙医院</t>
  </si>
  <si>
    <t>AEBP</t>
  </si>
  <si>
    <t>大雁矿业集团有限责任公司职业病防治院</t>
  </si>
  <si>
    <t>ADZF</t>
  </si>
  <si>
    <t>呼伦贝尔市第四人民医院</t>
  </si>
  <si>
    <t>B4BN</t>
  </si>
  <si>
    <t>扎赉诺尔区人民医院</t>
  </si>
  <si>
    <t>扎赉诺尔区</t>
  </si>
  <si>
    <t>AEBH</t>
  </si>
  <si>
    <t>满洲里市中蒙医院</t>
  </si>
  <si>
    <t>BLRT</t>
  </si>
  <si>
    <t>额尔古纳市中蒙医院</t>
  </si>
  <si>
    <t>ADXR</t>
  </si>
  <si>
    <t>呼和浩特市新城区医院</t>
  </si>
  <si>
    <t>新城区</t>
  </si>
  <si>
    <t>内蒙古_POS_NPT76_11</t>
  </si>
  <si>
    <t>ADWZ</t>
  </si>
  <si>
    <t>呼和浩特市第一医院</t>
  </si>
  <si>
    <t>玉泉区</t>
  </si>
  <si>
    <t>ADYH</t>
  </si>
  <si>
    <t>武川县医院</t>
  </si>
  <si>
    <t>武川县</t>
  </si>
  <si>
    <t>ADXB</t>
  </si>
  <si>
    <t>呼市第三医院</t>
  </si>
  <si>
    <t>回民区</t>
  </si>
  <si>
    <t>ADXD</t>
  </si>
  <si>
    <t>呼和浩特市回民医院</t>
  </si>
  <si>
    <t>ADXO</t>
  </si>
  <si>
    <t>呼和浩特市玉泉区红十字医院</t>
  </si>
  <si>
    <t>BBPI</t>
  </si>
  <si>
    <t>鄂尔多斯市准格尔旗中心医院</t>
  </si>
  <si>
    <t>准格尔旗</t>
  </si>
  <si>
    <t>内蒙古_POS_NPT76_12</t>
  </si>
  <si>
    <t>AEJR</t>
  </si>
  <si>
    <t>准格尔旗人民医院</t>
  </si>
  <si>
    <t>AEJS</t>
  </si>
  <si>
    <t>准格尔旗中医蒙医医院</t>
  </si>
  <si>
    <t>AEJN</t>
  </si>
  <si>
    <t>达拉特旗中蒙医医院</t>
  </si>
  <si>
    <t>达拉特旗</t>
  </si>
  <si>
    <t>M1EP</t>
  </si>
  <si>
    <t>准格尔旗沙圪堵镇民乐社区卫生服务中心</t>
  </si>
  <si>
    <t>B7J7</t>
  </si>
  <si>
    <t>达拉特旗西园街道社区卫生服务中心</t>
  </si>
  <si>
    <t>ADYJ</t>
  </si>
  <si>
    <t>和林格尔县人民医院</t>
  </si>
  <si>
    <t>和林格尔县</t>
  </si>
  <si>
    <t>内蒙古_POS_NPT76_13</t>
  </si>
  <si>
    <t>ADYO</t>
  </si>
  <si>
    <t>土默特左旗人民医院</t>
  </si>
  <si>
    <t>土默特左旗</t>
  </si>
  <si>
    <t>ADYL</t>
  </si>
  <si>
    <t>清水河县医院</t>
  </si>
  <si>
    <t>清水河县</t>
  </si>
  <si>
    <t>BYDF</t>
  </si>
  <si>
    <t>托克托县中蒙医医院</t>
  </si>
  <si>
    <t>托克托县</t>
  </si>
  <si>
    <t>L8P6</t>
  </si>
  <si>
    <t>和林格尔县中蒙医院</t>
  </si>
  <si>
    <t>AUNN</t>
  </si>
  <si>
    <t>自贡市第一人民医院</t>
  </si>
  <si>
    <t>四川</t>
  </si>
  <si>
    <t>自贡市</t>
  </si>
  <si>
    <t>自流井区</t>
  </si>
  <si>
    <t>四川_POS_NPT76_0</t>
  </si>
  <si>
    <t>POS_75132201</t>
  </si>
  <si>
    <t>AUNQ</t>
  </si>
  <si>
    <t>自贡市第四人民医院</t>
  </si>
  <si>
    <t>AUNO</t>
  </si>
  <si>
    <t>自贡市中医医院</t>
  </si>
  <si>
    <t>大安区</t>
  </si>
  <si>
    <t>AUOQ</t>
  </si>
  <si>
    <t>富顺县人民医院</t>
  </si>
  <si>
    <t>富顺县</t>
  </si>
  <si>
    <t>AUNP</t>
  </si>
  <si>
    <t>自贡市第三人民医院</t>
  </si>
  <si>
    <t>贡井区</t>
  </si>
  <si>
    <t>AUOR</t>
  </si>
  <si>
    <t>富顺县中医医院</t>
  </si>
  <si>
    <t>AUOA</t>
  </si>
  <si>
    <t>自流井区中医院</t>
  </si>
  <si>
    <t>AUOM</t>
  </si>
  <si>
    <t>荣县人民医院</t>
  </si>
  <si>
    <t>荣县</t>
  </si>
  <si>
    <t>BBGB</t>
  </si>
  <si>
    <t>成都市武侯区玉林社区卫生服务中心</t>
  </si>
  <si>
    <t>成都市</t>
  </si>
  <si>
    <t>武侯区</t>
  </si>
  <si>
    <t>四川_POS_NPT76_1</t>
  </si>
  <si>
    <t>AUFI</t>
  </si>
  <si>
    <t>四川省中西医结合医院</t>
  </si>
  <si>
    <t>BBYZ</t>
  </si>
  <si>
    <t>成都市武侯区望江路社区卫生服务中心</t>
  </si>
  <si>
    <t>BHWF</t>
  </si>
  <si>
    <t>成都高新区桂溪社区卫生服务中心</t>
  </si>
  <si>
    <t>BBLA</t>
  </si>
  <si>
    <t>成都市武侯区火车南站社区卫生服务中心</t>
  </si>
  <si>
    <t>BCRR</t>
  </si>
  <si>
    <t>成都高新区石羊社区卫生服务中心</t>
  </si>
  <si>
    <t>AZZH</t>
  </si>
  <si>
    <t>四川大学望江医院</t>
  </si>
  <si>
    <t>BNBH</t>
  </si>
  <si>
    <t>成都高新博力医院有限公司</t>
  </si>
  <si>
    <t>BEKN</t>
  </si>
  <si>
    <t>成都普天电缆股份有限公司普康医院</t>
  </si>
  <si>
    <t>AUNA</t>
  </si>
  <si>
    <t>攀钢集团总医院</t>
  </si>
  <si>
    <t>攀枝花市</t>
  </si>
  <si>
    <t>东区</t>
  </si>
  <si>
    <t>四川_POS_NPT76_2</t>
  </si>
  <si>
    <t>AUMO</t>
  </si>
  <si>
    <t>攀枝花市中心医院</t>
  </si>
  <si>
    <t>AUMS</t>
  </si>
  <si>
    <t>攀枝花市中西医结合医院</t>
  </si>
  <si>
    <t>AUNG</t>
  </si>
  <si>
    <t>米易县人民医院</t>
  </si>
  <si>
    <t>米易县</t>
  </si>
  <si>
    <t>AUNC</t>
  </si>
  <si>
    <t>攀钢集团总医院密地院区</t>
  </si>
  <si>
    <t>AVKN</t>
  </si>
  <si>
    <t>凉山彝族自治州第一人民医院</t>
  </si>
  <si>
    <t>凉山彝族自治州</t>
  </si>
  <si>
    <t>西昌市</t>
  </si>
  <si>
    <t>AVMA</t>
  </si>
  <si>
    <t>凉山彝族自治州德昌县中医院</t>
  </si>
  <si>
    <t>德昌县</t>
  </si>
  <si>
    <t>AVLZ</t>
  </si>
  <si>
    <t>德昌县人民医院</t>
  </si>
  <si>
    <t>AVMB</t>
  </si>
  <si>
    <t>会理县人民医院</t>
  </si>
  <si>
    <t>会理市</t>
  </si>
  <si>
    <t>AVKO</t>
  </si>
  <si>
    <t>凉山彝族自治州第二人民医院</t>
  </si>
  <si>
    <t>AVKS</t>
  </si>
  <si>
    <t>西昌市人民医院</t>
  </si>
  <si>
    <t>AUNH</t>
  </si>
  <si>
    <t>攀枝花市米易县中医院</t>
  </si>
  <si>
    <t>AVMC</t>
  </si>
  <si>
    <t>会理市中医医院</t>
  </si>
  <si>
    <t>BCAY</t>
  </si>
  <si>
    <t>成都市金牛区抚琴社区卫生服务中心</t>
  </si>
  <si>
    <t>金牛区</t>
  </si>
  <si>
    <t>四川_POS_NPT76_3</t>
  </si>
  <si>
    <t>AUGZ</t>
  </si>
  <si>
    <t>成都市金牛区人民医院</t>
  </si>
  <si>
    <t>B4BC</t>
  </si>
  <si>
    <t>成都金牛城视医院</t>
  </si>
  <si>
    <t>AVVI</t>
  </si>
  <si>
    <t>四川省成都市金牛区西部战区总医院</t>
  </si>
  <si>
    <t>BHWQ</t>
  </si>
  <si>
    <t>成都市金牛区九里堤社区卫生服务中心</t>
  </si>
  <si>
    <t>AUGJ</t>
  </si>
  <si>
    <t>成都市金牛区西安路社区卫生服务中心</t>
  </si>
  <si>
    <t>AZZI</t>
  </si>
  <si>
    <t>四川省林业中心医院</t>
  </si>
  <si>
    <t>AZWK</t>
  </si>
  <si>
    <t>中铁二局集团医院</t>
  </si>
  <si>
    <t>BCAR</t>
  </si>
  <si>
    <t>成都市青羊区府南金沙社区卫生服务中心</t>
  </si>
  <si>
    <t>青羊区</t>
  </si>
  <si>
    <t>AUHB</t>
  </si>
  <si>
    <t>成都市金牛区驷马桥曹家巷社区卫生服务中心</t>
  </si>
  <si>
    <t>BBGV</t>
  </si>
  <si>
    <t>成都市西区医院</t>
  </si>
  <si>
    <t>AUFV</t>
  </si>
  <si>
    <t>成都市第四人民医院</t>
  </si>
  <si>
    <t>AUHA</t>
  </si>
  <si>
    <t>成都市金牛区人民北路社区卫生服务中心</t>
  </si>
  <si>
    <t>BNLB</t>
  </si>
  <si>
    <t>成都市金牛区茶店子社区卫生服务中心</t>
  </si>
  <si>
    <t>BGPJ</t>
  </si>
  <si>
    <t>成都双楠医院有限公司</t>
  </si>
  <si>
    <t>四川_POS_NPT76_4</t>
  </si>
  <si>
    <t>BNBG</t>
  </si>
  <si>
    <t>成都现代医院</t>
  </si>
  <si>
    <t>BGPM</t>
  </si>
  <si>
    <t>四川省第二中医医院</t>
  </si>
  <si>
    <t>BJOC</t>
  </si>
  <si>
    <t>成都三松肾病医院有限公司</t>
  </si>
  <si>
    <t>BBZA</t>
  </si>
  <si>
    <t>成都市武侯区晋阳社区卫生服务中心</t>
  </si>
  <si>
    <t>BHWC</t>
  </si>
  <si>
    <t>成都市武侯区机投桥社区卫生服务中心</t>
  </si>
  <si>
    <t>AUHU</t>
  </si>
  <si>
    <t>成都市青羊区中医医院</t>
  </si>
  <si>
    <t>BCMC</t>
  </si>
  <si>
    <t>成都市锦江区书院街社区卫生服务中心</t>
  </si>
  <si>
    <t>锦江区</t>
  </si>
  <si>
    <t>AUFK</t>
  </si>
  <si>
    <t>四川省肿瘤医院</t>
  </si>
  <si>
    <t>AUFG</t>
  </si>
  <si>
    <t>四川大学华西第四医院</t>
  </si>
  <si>
    <t>AUFX</t>
  </si>
  <si>
    <t>成都市第六人民医院</t>
  </si>
  <si>
    <t>成华区</t>
  </si>
  <si>
    <t>四川_POS_NPT76_5</t>
  </si>
  <si>
    <t>BHWG</t>
  </si>
  <si>
    <t>成都长江医院</t>
  </si>
  <si>
    <t>龙泉驿区</t>
  </si>
  <si>
    <t>BMTF</t>
  </si>
  <si>
    <t>四川友谊医院有限责任公司</t>
  </si>
  <si>
    <t>AUIQ</t>
  </si>
  <si>
    <t>成都市新都区人民医院</t>
  </si>
  <si>
    <t>新都区</t>
  </si>
  <si>
    <t>BGSW</t>
  </si>
  <si>
    <t>成都市新都区桂湖街道城东社区卫生服务中心</t>
  </si>
  <si>
    <t>AUGX</t>
  </si>
  <si>
    <t>成都市龙泉驿区中医医院</t>
  </si>
  <si>
    <t>BLCF</t>
  </si>
  <si>
    <t>成都锦江大观医院</t>
  </si>
  <si>
    <t>AUFL</t>
  </si>
  <si>
    <t>四川省第四人民医院</t>
  </si>
  <si>
    <t>BHWD</t>
  </si>
  <si>
    <t>成都市锦江区成龙路社区卫生服务中心</t>
  </si>
  <si>
    <t>BBZF</t>
  </si>
  <si>
    <t>成都东区医院</t>
  </si>
  <si>
    <t>BFQP</t>
  </si>
  <si>
    <t>成都市成华区二仙桥社区卫生服务中心</t>
  </si>
  <si>
    <t>AVVO</t>
  </si>
  <si>
    <t>四川省革命伤残军人医院</t>
  </si>
  <si>
    <t>BCLU</t>
  </si>
  <si>
    <t>成都市锦江区牛市口社区卫生服务中心</t>
  </si>
  <si>
    <t>BGZY</t>
  </si>
  <si>
    <t>成都市郫都区犀浦街道社区卫生服务中心</t>
  </si>
  <si>
    <t>郫都区</t>
  </si>
  <si>
    <t>BBCV</t>
  </si>
  <si>
    <t>成都成华城东医院</t>
  </si>
  <si>
    <t>BBZP</t>
  </si>
  <si>
    <t>成都市锦江区龙舟路社区卫生服务中心</t>
  </si>
  <si>
    <t>BGBT</t>
  </si>
  <si>
    <t>成都市锦江区春熙社区卫生服务中心</t>
  </si>
  <si>
    <t>NYGA</t>
  </si>
  <si>
    <t>成都市第六人民医院金牛院区</t>
  </si>
  <si>
    <t>AUJO</t>
  </si>
  <si>
    <t>核工业四一六医院</t>
  </si>
  <si>
    <t>四川_POS_NPT76_6</t>
  </si>
  <si>
    <t>BECQ</t>
  </si>
  <si>
    <t>成都八里医院</t>
  </si>
  <si>
    <t>AUIJ</t>
  </si>
  <si>
    <t>成都市新华人民医院</t>
  </si>
  <si>
    <t>BBFX</t>
  </si>
  <si>
    <t>成都鑫国光医院有限公司</t>
  </si>
  <si>
    <t>BALP</t>
  </si>
  <si>
    <t>攀钢集团成都医院</t>
  </si>
  <si>
    <t>BBYX</t>
  </si>
  <si>
    <t>成都誉美医院</t>
  </si>
  <si>
    <t>BBLN</t>
  </si>
  <si>
    <t>成都宏明电子股份有限公司医院</t>
  </si>
  <si>
    <t>BHAI</t>
  </si>
  <si>
    <t>成都市成华区保和社区卫生服务中心</t>
  </si>
  <si>
    <t>BBEU</t>
  </si>
  <si>
    <t>成华区建设路社区卫生服务中心</t>
  </si>
  <si>
    <t>AZRU</t>
  </si>
  <si>
    <t>电子科技大学医院</t>
  </si>
  <si>
    <t>BHWP</t>
  </si>
  <si>
    <t>成都市成华区龙潭社区卫生服务中心</t>
  </si>
  <si>
    <t>AUGL</t>
  </si>
  <si>
    <t>成都市结核病防治院</t>
  </si>
  <si>
    <t>AULW</t>
  </si>
  <si>
    <t>成都市双流区第一人民医院</t>
  </si>
  <si>
    <t>双流区</t>
  </si>
  <si>
    <t>四川_POS_NPT76_7</t>
  </si>
  <si>
    <t>AUHQ</t>
  </si>
  <si>
    <t>成都市青羊区新华少城社区卫生服务中心</t>
  </si>
  <si>
    <t>BBIX</t>
  </si>
  <si>
    <t>成都瑞恩糖尿病医院</t>
  </si>
  <si>
    <t>I4A0</t>
  </si>
  <si>
    <t>四川天府新区人民医院</t>
  </si>
  <si>
    <t>AUFM</t>
  </si>
  <si>
    <t>四川省第五人民医院</t>
  </si>
  <si>
    <t>BBCU</t>
  </si>
  <si>
    <t>成都市青羊区草市御河社区卫生服务中心</t>
  </si>
  <si>
    <t>AUMB</t>
  </si>
  <si>
    <t>四川宝石花医院</t>
  </si>
  <si>
    <t>AUIX</t>
  </si>
  <si>
    <t>西藏自治区人民政府驻成都办事处医院</t>
  </si>
  <si>
    <t>BAHG</t>
  </si>
  <si>
    <t>成都中医药大学第三附属医院</t>
  </si>
  <si>
    <t>BHXI</t>
  </si>
  <si>
    <t>成都双流爱民综合医院</t>
  </si>
  <si>
    <t>AUHX</t>
  </si>
  <si>
    <t>成都市青羊区苏坡社区卫生服务中心</t>
  </si>
  <si>
    <t>HJOT</t>
  </si>
  <si>
    <t>成都京东方医院有限公司</t>
  </si>
  <si>
    <t>AUHF</t>
  </si>
  <si>
    <t>成都市青白江区人民医院</t>
  </si>
  <si>
    <t>青白江区</t>
  </si>
  <si>
    <t>四川_POS_NPT76_8</t>
  </si>
  <si>
    <t>AUMG</t>
  </si>
  <si>
    <t>金堂县第一人民医院</t>
  </si>
  <si>
    <t>金堂县</t>
  </si>
  <si>
    <t>AUMI</t>
  </si>
  <si>
    <t>金堂县中医医院</t>
  </si>
  <si>
    <t>AVFH</t>
  </si>
  <si>
    <t>简阳市中医院</t>
  </si>
  <si>
    <t>简阳市</t>
  </si>
  <si>
    <t>BDNM</t>
  </si>
  <si>
    <t>攀钢集团成都钢铁有限责任公司青白江医院</t>
  </si>
  <si>
    <t>AU0X</t>
  </si>
  <si>
    <t>简阳空分医院</t>
  </si>
  <si>
    <t>AULS</t>
  </si>
  <si>
    <t>新津县人民医院</t>
  </si>
  <si>
    <t>新津区</t>
  </si>
  <si>
    <t>BECM</t>
  </si>
  <si>
    <t>成都青白江刘氏同康医院有限公司</t>
  </si>
  <si>
    <t>AUHG</t>
  </si>
  <si>
    <t>成都市青白江区中医医院</t>
  </si>
  <si>
    <t>BLOJ</t>
  </si>
  <si>
    <t>成都东部新区第二人民医院</t>
  </si>
  <si>
    <t>AUWY</t>
  </si>
  <si>
    <t>遂宁市中心医院</t>
  </si>
  <si>
    <t>遂宁市</t>
  </si>
  <si>
    <t>船山区</t>
  </si>
  <si>
    <t>四川_POS_NPT76_9</t>
  </si>
  <si>
    <t>AUYV</t>
  </si>
  <si>
    <t>广安市人民医院</t>
  </si>
  <si>
    <t>广安市</t>
  </si>
  <si>
    <t>广安区</t>
  </si>
  <si>
    <t>AUXA</t>
  </si>
  <si>
    <t>遂宁市中医院</t>
  </si>
  <si>
    <t>AUYX</t>
  </si>
  <si>
    <t>广安市广安区人民医院</t>
  </si>
  <si>
    <t>AUXB</t>
  </si>
  <si>
    <t>遂宁市第一人民医院</t>
  </si>
  <si>
    <t>CAYJ</t>
  </si>
  <si>
    <t>遂宁市安居区人民医院</t>
  </si>
  <si>
    <t>安居区</t>
  </si>
  <si>
    <t>AUJX</t>
  </si>
  <si>
    <t>崇州市人民医院</t>
  </si>
  <si>
    <t>崇州市</t>
  </si>
  <si>
    <t>四川_POS_NPT76_10</t>
  </si>
  <si>
    <t>AULG</t>
  </si>
  <si>
    <t>大邑望县中医医院</t>
  </si>
  <si>
    <t>大邑县</t>
  </si>
  <si>
    <t>AVVK</t>
  </si>
  <si>
    <t>中国人民解放军西部战区空军医院</t>
  </si>
  <si>
    <t>CZE6</t>
  </si>
  <si>
    <t>成都成华泰兴医院</t>
  </si>
  <si>
    <t>BHAA</t>
  </si>
  <si>
    <t>崇州市崇阳街道社区卫生服务中心</t>
  </si>
  <si>
    <t>AUJZ</t>
  </si>
  <si>
    <t>崇州市中医医院</t>
  </si>
  <si>
    <t>AUJY</t>
  </si>
  <si>
    <t>崇州市第二人民医院</t>
  </si>
  <si>
    <t>AULQ</t>
  </si>
  <si>
    <t>蒲江县人民医院</t>
  </si>
  <si>
    <t>蒲江县</t>
  </si>
  <si>
    <t>BEJA</t>
  </si>
  <si>
    <t>邛崃东华医院</t>
  </si>
  <si>
    <t>邛崃市</t>
  </si>
  <si>
    <t>AULR</t>
  </si>
  <si>
    <t>蒲江县中医医院</t>
  </si>
  <si>
    <t>CCSL</t>
  </si>
  <si>
    <t>成都温江鱼凫医院有限公司</t>
  </si>
  <si>
    <t>温江区</t>
  </si>
  <si>
    <t>AULL</t>
  </si>
  <si>
    <t>成都市郫都区第二人民医院</t>
  </si>
  <si>
    <t>四川_POS_NPT76_11</t>
  </si>
  <si>
    <t>AUKK</t>
  </si>
  <si>
    <t>都江堰市中医医院</t>
  </si>
  <si>
    <t>都江堰市</t>
  </si>
  <si>
    <t>BDMK</t>
  </si>
  <si>
    <t>都江堰糖尿荣信中医医院有限公司</t>
  </si>
  <si>
    <t>AVVN</t>
  </si>
  <si>
    <t>西南兵工成都医院</t>
  </si>
  <si>
    <t>BCTD</t>
  </si>
  <si>
    <t>成都市金牛区沙河源社区卫生服务中心</t>
  </si>
  <si>
    <t>AUKR</t>
  </si>
  <si>
    <t>阿坝州林业中心医院</t>
  </si>
  <si>
    <t>AULM</t>
  </si>
  <si>
    <t>成都市郫都区中医医院</t>
  </si>
  <si>
    <t>AULP</t>
  </si>
  <si>
    <t>四川省交通医院</t>
  </si>
  <si>
    <t>BKCC</t>
  </si>
  <si>
    <t>彭州欣元慢性病医院</t>
  </si>
  <si>
    <t>彭州市</t>
  </si>
  <si>
    <t>CYLM</t>
  </si>
  <si>
    <t>四川省地矿局四零五医院</t>
  </si>
  <si>
    <t>BHAU</t>
  </si>
  <si>
    <t>成都市温江区柳城街道社区卫生服务中心</t>
  </si>
  <si>
    <t>AUIL</t>
  </si>
  <si>
    <t>成都市温江区中医医院</t>
  </si>
  <si>
    <t>AUZE</t>
  </si>
  <si>
    <t>巴中市中心医院</t>
  </si>
  <si>
    <t>巴中市</t>
  </si>
  <si>
    <t>巴州区</t>
  </si>
  <si>
    <t>四川_POS_NPT76_12</t>
  </si>
  <si>
    <t>AUZH</t>
  </si>
  <si>
    <t>巴中市中医院</t>
  </si>
  <si>
    <t>AUZQ</t>
  </si>
  <si>
    <t>平昌县人民医院</t>
  </si>
  <si>
    <t>平昌县</t>
  </si>
  <si>
    <t>AUZJ</t>
  </si>
  <si>
    <t>巴中市南江县人民医院</t>
  </si>
  <si>
    <t>南江县</t>
  </si>
  <si>
    <t>AUZN</t>
  </si>
  <si>
    <t>巴中市通江县人民医院</t>
  </si>
  <si>
    <t>通江县</t>
  </si>
  <si>
    <t>AUZO</t>
  </si>
  <si>
    <t>巴中市通江县中医医院</t>
  </si>
  <si>
    <t>FNS3</t>
  </si>
  <si>
    <t>平昌江龙医院</t>
  </si>
  <si>
    <t>J5GF</t>
  </si>
  <si>
    <t>巴中市中心医院(南坝院区)</t>
  </si>
  <si>
    <t>BKLO</t>
  </si>
  <si>
    <t>平昌县第二人民医院</t>
  </si>
  <si>
    <t>AUYA</t>
  </si>
  <si>
    <t>邻水县人民医院</t>
  </si>
  <si>
    <t>邻水县</t>
  </si>
  <si>
    <t>四川_POS_NPT76_13</t>
  </si>
  <si>
    <t>AUYG</t>
  </si>
  <si>
    <t>岳池县人民医院</t>
  </si>
  <si>
    <t>岳池县</t>
  </si>
  <si>
    <t>AUYB</t>
  </si>
  <si>
    <t>邻水县中医医院</t>
  </si>
  <si>
    <t>D2I8</t>
  </si>
  <si>
    <t>邻水安康医院</t>
  </si>
  <si>
    <t>BLEB</t>
  </si>
  <si>
    <t>广安市中医医院</t>
  </si>
  <si>
    <t>BLMJ</t>
  </si>
  <si>
    <t>岳池川东医院</t>
  </si>
  <si>
    <t>AUYC</t>
  </si>
  <si>
    <t>武胜县人民医院</t>
  </si>
  <si>
    <t>武胜县</t>
  </si>
  <si>
    <t>AUYE</t>
  </si>
  <si>
    <t>四川省武胜县中医医院</t>
  </si>
  <si>
    <t>AUYJ</t>
  </si>
  <si>
    <t>广安市岳池县中医院</t>
  </si>
  <si>
    <t>AUUR</t>
  </si>
  <si>
    <t>南部县人民医院</t>
  </si>
  <si>
    <t>南充市</t>
  </si>
  <si>
    <t>南部县</t>
  </si>
  <si>
    <t>四川_POS_NPT76_14</t>
  </si>
  <si>
    <t>AUVF</t>
  </si>
  <si>
    <t>达州市中心医院</t>
  </si>
  <si>
    <t>达州市</t>
  </si>
  <si>
    <t>通川区</t>
  </si>
  <si>
    <t>AUVT</t>
  </si>
  <si>
    <t>达州市达川区人民医院</t>
  </si>
  <si>
    <t>达川区</t>
  </si>
  <si>
    <t>AUVI</t>
  </si>
  <si>
    <t>达州市中西医结合医院</t>
  </si>
  <si>
    <t>AUSG</t>
  </si>
  <si>
    <t>南充市高坪区人民医院</t>
  </si>
  <si>
    <t>高坪区</t>
  </si>
  <si>
    <t>MB3U</t>
  </si>
  <si>
    <t>川北医学院第二附属医院</t>
  </si>
  <si>
    <t>AUUO</t>
  </si>
  <si>
    <t>仪陇县人民医院</t>
  </si>
  <si>
    <t>仪陇县</t>
  </si>
  <si>
    <t>四川_POS_NPT76_15</t>
  </si>
  <si>
    <t>AUUA</t>
  </si>
  <si>
    <t>阆中市中医医院</t>
  </si>
  <si>
    <t>阆中市</t>
  </si>
  <si>
    <t>AVTQ</t>
  </si>
  <si>
    <t>广元市中心医院</t>
  </si>
  <si>
    <t>广元市</t>
  </si>
  <si>
    <t>利州区</t>
  </si>
  <si>
    <t>AUTV</t>
  </si>
  <si>
    <t>营山县人民医院</t>
  </si>
  <si>
    <t>营山县</t>
  </si>
  <si>
    <t>AVTR</t>
  </si>
  <si>
    <t>广元市第一人民医院</t>
  </si>
  <si>
    <t>AVUO</t>
  </si>
  <si>
    <t>苍溪县中医医院</t>
  </si>
  <si>
    <t>苍溪县</t>
  </si>
  <si>
    <t>AUTW</t>
  </si>
  <si>
    <t>南充市营山县中医院</t>
  </si>
  <si>
    <t>AUTL</t>
  </si>
  <si>
    <t>南充市蓬安县人民医院</t>
  </si>
  <si>
    <t>蓬安县</t>
  </si>
  <si>
    <t>AVTU</t>
  </si>
  <si>
    <t>广元市中医院</t>
  </si>
  <si>
    <t>AUTM</t>
  </si>
  <si>
    <t>南充市蓬安县中医院</t>
  </si>
  <si>
    <t>AUUW</t>
  </si>
  <si>
    <t>西充县人民医院</t>
  </si>
  <si>
    <t>西充县</t>
  </si>
  <si>
    <t>AUWR</t>
  </si>
  <si>
    <t>宣汉县人民医院</t>
  </si>
  <si>
    <t>宣汉县</t>
  </si>
  <si>
    <t>四川_POS_NPT76_16</t>
  </si>
  <si>
    <t>AUWN</t>
  </si>
  <si>
    <t>开江县人民医院</t>
  </si>
  <si>
    <t>开江县</t>
  </si>
  <si>
    <t>AUWE</t>
  </si>
  <si>
    <t>大竹县人民医院</t>
  </si>
  <si>
    <t>大竹县</t>
  </si>
  <si>
    <t>AUWP</t>
  </si>
  <si>
    <t>达州市开江县中医院</t>
  </si>
  <si>
    <t>AUVZ</t>
  </si>
  <si>
    <t>渠县人民医院</t>
  </si>
  <si>
    <t>渠县</t>
  </si>
  <si>
    <t>AUWT</t>
  </si>
  <si>
    <t>宣汉县中医院</t>
  </si>
  <si>
    <t>AUWA</t>
  </si>
  <si>
    <t>渠县中医院</t>
  </si>
  <si>
    <t>AUWF</t>
  </si>
  <si>
    <t>达州市大竹县中医院</t>
  </si>
  <si>
    <t>BJPP</t>
  </si>
  <si>
    <t>宣汉县第三人民医院</t>
  </si>
  <si>
    <t>FQW2</t>
  </si>
  <si>
    <t>达州复康医院有限公司</t>
  </si>
  <si>
    <t>AUWO</t>
  </si>
  <si>
    <t>开江县第二人民医院</t>
  </si>
  <si>
    <t>AVSP</t>
  </si>
  <si>
    <t>绵竹市人民医院</t>
  </si>
  <si>
    <t>德阳市</t>
  </si>
  <si>
    <t>绵竹市</t>
  </si>
  <si>
    <t>四川_POS_NPT76_17</t>
  </si>
  <si>
    <t>AVRK</t>
  </si>
  <si>
    <t>德阳市第二人民医院</t>
  </si>
  <si>
    <t>旌阳区</t>
  </si>
  <si>
    <t>AVRY</t>
  </si>
  <si>
    <t>广汉市人民医院</t>
  </si>
  <si>
    <t>广汉市</t>
  </si>
  <si>
    <t>AVSJ</t>
  </si>
  <si>
    <t>什邡市人民医院</t>
  </si>
  <si>
    <t>什邡市</t>
  </si>
  <si>
    <t>AVST</t>
  </si>
  <si>
    <t>绵竹市第二人民医院</t>
  </si>
  <si>
    <t>BKBZ</t>
  </si>
  <si>
    <t>绵竹仁爱医院</t>
  </si>
  <si>
    <t>AVRN</t>
  </si>
  <si>
    <t>德阳市中西医结合医院</t>
  </si>
  <si>
    <t>AVSL</t>
  </si>
  <si>
    <t>什邡市中医医院</t>
  </si>
  <si>
    <t>AVRV</t>
  </si>
  <si>
    <t>德阳第五医院</t>
  </si>
  <si>
    <t>AVRZ</t>
  </si>
  <si>
    <t>广汉市中医医院城东院区</t>
  </si>
  <si>
    <t>AVTJ</t>
  </si>
  <si>
    <t>中江县人民医院</t>
  </si>
  <si>
    <t>中江县</t>
  </si>
  <si>
    <t>四川_POS_NPT76_18</t>
  </si>
  <si>
    <t>AUPG</t>
  </si>
  <si>
    <t>绵阳市中医医院</t>
  </si>
  <si>
    <t>绵阳市</t>
  </si>
  <si>
    <t>涪城区</t>
  </si>
  <si>
    <t>AVSQ</t>
  </si>
  <si>
    <t>绵竹市中医医院</t>
  </si>
  <si>
    <t>AURA</t>
  </si>
  <si>
    <t>江油市人民医院</t>
  </si>
  <si>
    <t>江油市</t>
  </si>
  <si>
    <t>AUPV</t>
  </si>
  <si>
    <t>四川省科学城医院</t>
  </si>
  <si>
    <t>游仙区</t>
  </si>
  <si>
    <t>AVTM</t>
  </si>
  <si>
    <t>德阳市中江县中医院</t>
  </si>
  <si>
    <t>AVRS</t>
  </si>
  <si>
    <t>德阳市旌阳区中医院</t>
  </si>
  <si>
    <t>AUQP</t>
  </si>
  <si>
    <t>三台县人民医院</t>
  </si>
  <si>
    <t>三台县</t>
  </si>
  <si>
    <t>四川_POS_NPT76_19</t>
  </si>
  <si>
    <t>AUQK</t>
  </si>
  <si>
    <t>盐亭县人民医院</t>
  </si>
  <si>
    <t>盐亭县</t>
  </si>
  <si>
    <t>AUPD</t>
  </si>
  <si>
    <t>绵阳市人民医院</t>
  </si>
  <si>
    <t>AUQQ</t>
  </si>
  <si>
    <t>绵阳市三台县中医院</t>
  </si>
  <si>
    <t>AUQV</t>
  </si>
  <si>
    <t>绵阳市梓潼县人民医院</t>
  </si>
  <si>
    <t>梓潼县</t>
  </si>
  <si>
    <t>AUQL</t>
  </si>
  <si>
    <t>盐亭县中医医院</t>
  </si>
  <si>
    <t>AUXO</t>
  </si>
  <si>
    <t>射洪市中医院</t>
  </si>
  <si>
    <t>射洪市</t>
  </si>
  <si>
    <t>四川_POS_NPT76_20</t>
  </si>
  <si>
    <t>AUXF</t>
  </si>
  <si>
    <t>射洪市人民医院</t>
  </si>
  <si>
    <t>AUXW</t>
  </si>
  <si>
    <t>遂宁市蓬溪县人民医院</t>
  </si>
  <si>
    <t>蓬溪县</t>
  </si>
  <si>
    <t>AUXG</t>
  </si>
  <si>
    <t>射洪市金华中心卫生院</t>
  </si>
  <si>
    <t>GS0J</t>
  </si>
  <si>
    <t>遂宁市中心医院河东分部</t>
  </si>
  <si>
    <t>AUXV</t>
  </si>
  <si>
    <t>遂宁市大英县人民医院</t>
  </si>
  <si>
    <t>大英县</t>
  </si>
  <si>
    <t>AUXY</t>
  </si>
  <si>
    <t>蓬溪中医院</t>
  </si>
  <si>
    <t>AVFS</t>
  </si>
  <si>
    <t>隆昌市人民医院</t>
  </si>
  <si>
    <t>内江市</t>
  </si>
  <si>
    <t>隆昌市</t>
  </si>
  <si>
    <t>四川_POS_NPT76_21</t>
  </si>
  <si>
    <t>AVED</t>
  </si>
  <si>
    <t>内江市第一人民医院</t>
  </si>
  <si>
    <t>市中区</t>
  </si>
  <si>
    <t>AVFT</t>
  </si>
  <si>
    <t>隆昌市中医医院</t>
  </si>
  <si>
    <t>AVEE</t>
  </si>
  <si>
    <t>内江市第二人民医院</t>
  </si>
  <si>
    <t>东兴区</t>
  </si>
  <si>
    <t>AVEF</t>
  </si>
  <si>
    <t>内江市市中区人民医院</t>
  </si>
  <si>
    <t>BMOX</t>
  </si>
  <si>
    <t>隆昌市精神病医院</t>
  </si>
  <si>
    <t>AVGB</t>
  </si>
  <si>
    <t>内江市威远县人民医院</t>
  </si>
  <si>
    <t>威远县</t>
  </si>
  <si>
    <t>AVID</t>
  </si>
  <si>
    <t>夹江县人民医院</t>
  </si>
  <si>
    <t>乐山市</t>
  </si>
  <si>
    <t>夹江县</t>
  </si>
  <si>
    <t>四川_POS_NPT76_22</t>
  </si>
  <si>
    <t>BATA</t>
  </si>
  <si>
    <t>中国人民武装警察部队四川省总队医院</t>
  </si>
  <si>
    <t>AVIH</t>
  </si>
  <si>
    <t>犍为县人民医院</t>
  </si>
  <si>
    <t>犍为县</t>
  </si>
  <si>
    <t>AVIE</t>
  </si>
  <si>
    <t>夹江县中医医院</t>
  </si>
  <si>
    <t>AVHK</t>
  </si>
  <si>
    <t>乐山市市中区人民医院</t>
  </si>
  <si>
    <t>AVJV</t>
  </si>
  <si>
    <t>峨眉山市中医医院</t>
  </si>
  <si>
    <t>峨眉山市</t>
  </si>
  <si>
    <t>AVHT</t>
  </si>
  <si>
    <t>乐山市沙湾区人民医院</t>
  </si>
  <si>
    <t>沙湾区</t>
  </si>
  <si>
    <t>BHIY</t>
  </si>
  <si>
    <t>中国人民解放军第四十二医院</t>
  </si>
  <si>
    <t>BHLG</t>
  </si>
  <si>
    <t>乐山市市中区中医医院</t>
  </si>
  <si>
    <t>AVJU</t>
  </si>
  <si>
    <t>峨眉山市人民医院</t>
  </si>
  <si>
    <t>AVII</t>
  </si>
  <si>
    <t>犍为县中医医院</t>
  </si>
  <si>
    <t>AUZW</t>
  </si>
  <si>
    <t>泸州市人民医院</t>
  </si>
  <si>
    <t>泸州市</t>
  </si>
  <si>
    <t>江阳区</t>
  </si>
  <si>
    <t>四川_POS_NPT76_23</t>
  </si>
  <si>
    <t>AVBD</t>
  </si>
  <si>
    <t>泸州市古蔺县人民医院</t>
  </si>
  <si>
    <t>古蔺县</t>
  </si>
  <si>
    <t>AUZV</t>
  </si>
  <si>
    <t>西南医科大学附属中医医院</t>
  </si>
  <si>
    <t>龙马潭区</t>
  </si>
  <si>
    <t>AUZY</t>
  </si>
  <si>
    <t>泸州市中医医院</t>
  </si>
  <si>
    <t>AUZX</t>
  </si>
  <si>
    <t>泸州市妇幼保健计划生育服务中心</t>
  </si>
  <si>
    <t>AVBA</t>
  </si>
  <si>
    <t>泸州市叙永县人民医院</t>
  </si>
  <si>
    <t>叙永县</t>
  </si>
  <si>
    <t>AVAB</t>
  </si>
  <si>
    <t>泸州市纳溪区人民医院</t>
  </si>
  <si>
    <t>纳溪区</t>
  </si>
  <si>
    <t>AVAW</t>
  </si>
  <si>
    <t>泸州市合江县人民医院</t>
  </si>
  <si>
    <t>合江县</t>
  </si>
  <si>
    <t>GD01</t>
  </si>
  <si>
    <t>泸州福欣医院</t>
  </si>
  <si>
    <t>泸县</t>
  </si>
  <si>
    <t>BBZO</t>
  </si>
  <si>
    <t>宜宾市第三人民医院</t>
  </si>
  <si>
    <t>宜宾市</t>
  </si>
  <si>
    <t>翠屏区</t>
  </si>
  <si>
    <t>四川_POS_NPT76_24</t>
  </si>
  <si>
    <t>AVDC</t>
  </si>
  <si>
    <t>长宁县中医医院</t>
  </si>
  <si>
    <t>长宁县</t>
  </si>
  <si>
    <t>AVDB</t>
  </si>
  <si>
    <t>宜宾市长宁县人民医院</t>
  </si>
  <si>
    <t>AVCV</t>
  </si>
  <si>
    <t>宜宾市珙县人民医院</t>
  </si>
  <si>
    <t>珙县</t>
  </si>
  <si>
    <t>BNZH</t>
  </si>
  <si>
    <t>珙县中医医院</t>
  </si>
  <si>
    <t>AVCP</t>
  </si>
  <si>
    <t>江安县中医医院</t>
  </si>
  <si>
    <t>江安县</t>
  </si>
  <si>
    <t>BGHE</t>
  </si>
  <si>
    <t>宜宾市矿山急救医院</t>
  </si>
  <si>
    <t>AVCO</t>
  </si>
  <si>
    <t>江安县人民医院</t>
  </si>
  <si>
    <t>BGWX</t>
  </si>
  <si>
    <t>宜宾市第二中医医院</t>
  </si>
  <si>
    <t>AVDL</t>
  </si>
  <si>
    <t>宜宾市高县人民医院</t>
  </si>
  <si>
    <t>高县</t>
  </si>
  <si>
    <t>AVFK</t>
  </si>
  <si>
    <t>乐至县人民医院</t>
  </si>
  <si>
    <t>资阳市</t>
  </si>
  <si>
    <t>乐至县</t>
  </si>
  <si>
    <t>四川_POS_NPT76_25</t>
  </si>
  <si>
    <t>AVFN</t>
  </si>
  <si>
    <t>安岳县人民医院</t>
  </si>
  <si>
    <t>安岳县</t>
  </si>
  <si>
    <t>AVKB</t>
  </si>
  <si>
    <t>眉山市中医医院</t>
  </si>
  <si>
    <t>眉山市</t>
  </si>
  <si>
    <t>东坡区</t>
  </si>
  <si>
    <t>AVFO</t>
  </si>
  <si>
    <t>安岳县中医医院</t>
  </si>
  <si>
    <t>AVGM</t>
  </si>
  <si>
    <t>资阳市中心医院</t>
  </si>
  <si>
    <t>雁江区</t>
  </si>
  <si>
    <t>AVJO</t>
  </si>
  <si>
    <t>仁寿县人民医院</t>
  </si>
  <si>
    <t>仁寿县</t>
  </si>
  <si>
    <t>BIFI</t>
  </si>
  <si>
    <t>资阳市人民医院</t>
  </si>
  <si>
    <t>AVFL</t>
  </si>
  <si>
    <t>四川省乐至县中医医院</t>
  </si>
  <si>
    <t>AVJH</t>
  </si>
  <si>
    <t>洪雅县人民医院</t>
  </si>
  <si>
    <t>洪雅县</t>
  </si>
  <si>
    <t>AVJI</t>
  </si>
  <si>
    <t>眉山市洪雅县中医医院</t>
  </si>
  <si>
    <t>BKCG</t>
  </si>
  <si>
    <t>仁寿中鑫老年病医院</t>
  </si>
  <si>
    <t>AVJB</t>
  </si>
  <si>
    <t>眉山市彭山区人民医院</t>
  </si>
  <si>
    <t>彭山区</t>
  </si>
  <si>
    <t>AVMU</t>
  </si>
  <si>
    <t>雅安市人民医院</t>
  </si>
  <si>
    <t>雅安市</t>
  </si>
  <si>
    <t>雨城区</t>
  </si>
  <si>
    <t>四川_POS_NPT76_26</t>
  </si>
  <si>
    <t>AVNS</t>
  </si>
  <si>
    <t>雅安市名山区人民医院</t>
  </si>
  <si>
    <t>名山区</t>
  </si>
  <si>
    <t>AVNN</t>
  </si>
  <si>
    <t>汉源县人民医院</t>
  </si>
  <si>
    <t>汉源县</t>
  </si>
  <si>
    <t>AVNO</t>
  </si>
  <si>
    <t>汉源县中医医院</t>
  </si>
  <si>
    <t>BBMP</t>
  </si>
  <si>
    <t>雅安市雨城区人民医院</t>
  </si>
  <si>
    <t>AVMY</t>
  </si>
  <si>
    <t>雅安市中医医院</t>
  </si>
  <si>
    <t>BNBD</t>
  </si>
  <si>
    <t>雅安仁康医院</t>
  </si>
  <si>
    <t>BGPL</t>
  </si>
  <si>
    <t>雅安职业技术学院附属医院</t>
  </si>
  <si>
    <t>AVNY</t>
  </si>
  <si>
    <t>石棉县人民医院</t>
  </si>
  <si>
    <t>石棉县</t>
  </si>
  <si>
    <t>AVNT</t>
  </si>
  <si>
    <t>雅安市名山区中医医院</t>
  </si>
  <si>
    <t>BOUZ</t>
  </si>
  <si>
    <t>雅安德仁医院</t>
  </si>
  <si>
    <t>AVNZ</t>
  </si>
  <si>
    <t>雅安市石棉县中医院</t>
  </si>
  <si>
    <t>AYZG</t>
  </si>
  <si>
    <t>新疆医科大学第一附属医院</t>
  </si>
  <si>
    <t>新疆</t>
  </si>
  <si>
    <t>乌鲁木齐市</t>
  </si>
  <si>
    <t>新市区</t>
  </si>
  <si>
    <t>新疆_POS_NPT955_0</t>
  </si>
  <si>
    <t>POS_00256974</t>
  </si>
  <si>
    <t>AYZM</t>
  </si>
  <si>
    <t>新疆维吾尔自治区人民医院</t>
  </si>
  <si>
    <t>天山区</t>
  </si>
  <si>
    <t>AZPP</t>
  </si>
  <si>
    <t>伊犁哈萨克自治州友谊医院</t>
  </si>
  <si>
    <t>伊犁哈萨克自治州</t>
  </si>
  <si>
    <t>伊宁市</t>
  </si>
  <si>
    <t>新疆_POS_NPT955_1</t>
  </si>
  <si>
    <t>AZQF</t>
  </si>
  <si>
    <t>新源县人民医院</t>
  </si>
  <si>
    <t>新源县</t>
  </si>
  <si>
    <t>AZPQ</t>
  </si>
  <si>
    <t>新疆生产建设兵团第四师医院</t>
  </si>
  <si>
    <t>AZQI</t>
  </si>
  <si>
    <t>霍城县第一人民医院</t>
  </si>
  <si>
    <t>霍城县</t>
  </si>
  <si>
    <t>AYZO</t>
  </si>
  <si>
    <t>新疆医科大学第四附属医院</t>
  </si>
  <si>
    <t>沙依巴克区</t>
  </si>
  <si>
    <t>新疆_POS_NPT955_2</t>
  </si>
  <si>
    <t>AZAQ</t>
  </si>
  <si>
    <t>乌鲁木齐市友谊医院</t>
  </si>
  <si>
    <t>B92S</t>
  </si>
  <si>
    <t>新疆维吾尔自治区职业病医院</t>
  </si>
  <si>
    <t>BCQN</t>
  </si>
  <si>
    <t>乌鲁木齐市天山区幸福路街道办事处社区卫生服务中心</t>
  </si>
  <si>
    <t>8Y8E</t>
  </si>
  <si>
    <t>乌鲁木齐市友谊医院青年路医院</t>
  </si>
  <si>
    <t>AZAX</t>
  </si>
  <si>
    <t>新疆医科大学第五附属医院</t>
  </si>
  <si>
    <t>新疆_POS_NPT955_3</t>
  </si>
  <si>
    <t>AZJB</t>
  </si>
  <si>
    <t>新疆生产建设兵团第六师医院</t>
  </si>
  <si>
    <t>五家渠市</t>
  </si>
  <si>
    <t>AZAW</t>
  </si>
  <si>
    <t>新疆生产建设兵团医院</t>
  </si>
  <si>
    <t>AVWS</t>
  </si>
  <si>
    <t>贵阳白云心血管病医院</t>
  </si>
  <si>
    <t>贵州_POS_NPT76_0</t>
  </si>
  <si>
    <t>AVWC</t>
  </si>
  <si>
    <t>贵阳市第四人民医院</t>
  </si>
  <si>
    <t>AVZR</t>
  </si>
  <si>
    <t>安顺市人民医院</t>
  </si>
  <si>
    <t>安顺市</t>
  </si>
  <si>
    <t>西秀区</t>
  </si>
  <si>
    <t>AWAB</t>
  </si>
  <si>
    <t>中国贵航集团三0二医院</t>
  </si>
  <si>
    <t>AVXC</t>
  </si>
  <si>
    <t>贵州医科大学附属白云医院</t>
  </si>
  <si>
    <t>BOHA</t>
  </si>
  <si>
    <t>贵州百灵中医糖尿病医院</t>
  </si>
  <si>
    <t>贵州_POS_NPT76_1</t>
  </si>
  <si>
    <t>AVWR</t>
  </si>
  <si>
    <t>贵阳市云岩区人民医院</t>
  </si>
  <si>
    <t>AVWQ</t>
  </si>
  <si>
    <t>贵阳市乌当区人民医院</t>
  </si>
  <si>
    <t>AVWZ</t>
  </si>
  <si>
    <t>贵州医科大学附属肿瘤医院</t>
  </si>
  <si>
    <t>AVWD</t>
  </si>
  <si>
    <t>贵阳市公共卫生救治中心</t>
  </si>
  <si>
    <t>AVWT</t>
  </si>
  <si>
    <t>贵州省第二人民医院</t>
  </si>
  <si>
    <t>AVWX</t>
  </si>
  <si>
    <t>贵州省人民医院邮电医院</t>
  </si>
  <si>
    <t>BIZX</t>
  </si>
  <si>
    <t>贵州医科大学附属乌当医院</t>
  </si>
  <si>
    <t>AVXQ</t>
  </si>
  <si>
    <t>清镇市第一人民医院</t>
  </si>
  <si>
    <t>清镇市</t>
  </si>
  <si>
    <t>贵州_POS_NPT76_2</t>
  </si>
  <si>
    <t>AVXT</t>
  </si>
  <si>
    <t>息烽县中医医院</t>
  </si>
  <si>
    <t>息烽县</t>
  </si>
  <si>
    <t>AVXR</t>
  </si>
  <si>
    <t>清镇市中医医院</t>
  </si>
  <si>
    <t>AVWB</t>
  </si>
  <si>
    <t>贵阳市第三人民医院</t>
  </si>
  <si>
    <t>观山湖区</t>
  </si>
  <si>
    <t>BSQS</t>
  </si>
  <si>
    <t>修文县百信医院</t>
  </si>
  <si>
    <t>修文县</t>
  </si>
  <si>
    <t>AWEA</t>
  </si>
  <si>
    <t>威宁彝族回族苗族自治县人民医院</t>
  </si>
  <si>
    <t>毕节市</t>
  </si>
  <si>
    <t>威宁彝族回族苗族自治县</t>
  </si>
  <si>
    <t>贵州_POS_NPT76_3</t>
  </si>
  <si>
    <t>AWDU</t>
  </si>
  <si>
    <t>织金县人民医院</t>
  </si>
  <si>
    <t>织金县</t>
  </si>
  <si>
    <t>AWDY</t>
  </si>
  <si>
    <t>纳雍县人民医院</t>
  </si>
  <si>
    <t>纳雍县</t>
  </si>
  <si>
    <t>AWEJ</t>
  </si>
  <si>
    <t>赫章县人民医院</t>
  </si>
  <si>
    <t>赫章县</t>
  </si>
  <si>
    <t>AWED</t>
  </si>
  <si>
    <t>金沙县人民医院</t>
  </si>
  <si>
    <t>金沙县</t>
  </si>
  <si>
    <t>AWDZ</t>
  </si>
  <si>
    <t>纳雍县中医医院</t>
  </si>
  <si>
    <t>AWDV</t>
  </si>
  <si>
    <t>毕节市织金县中医院</t>
  </si>
  <si>
    <t>AWEH</t>
  </si>
  <si>
    <t>黔西市人民医院</t>
  </si>
  <si>
    <t>黔西市</t>
  </si>
  <si>
    <t>贵州_POS_NPT76_4</t>
  </si>
  <si>
    <t>AWDW</t>
  </si>
  <si>
    <t>贵州省大方县人民医院</t>
  </si>
  <si>
    <t>大方县</t>
  </si>
  <si>
    <t>AVZC</t>
  </si>
  <si>
    <t>正安县人民医院</t>
  </si>
  <si>
    <t>正安县</t>
  </si>
  <si>
    <t>AVYB</t>
  </si>
  <si>
    <t>遵义市中医院</t>
  </si>
  <si>
    <t>红花岗区</t>
  </si>
  <si>
    <t>AWEE</t>
  </si>
  <si>
    <t>金沙县中医院</t>
  </si>
  <si>
    <t>FRN4</t>
  </si>
  <si>
    <t>遵义医科大学第二附属医院</t>
  </si>
  <si>
    <t>AVYP</t>
  </si>
  <si>
    <t>遵义市播州区人民医院</t>
  </si>
  <si>
    <t>播州区</t>
  </si>
  <si>
    <t>AWDX</t>
  </si>
  <si>
    <t>大方县中医医院</t>
  </si>
  <si>
    <t>BMRX</t>
  </si>
  <si>
    <t>湄潭县家礼医院</t>
  </si>
  <si>
    <t>BBZY</t>
  </si>
  <si>
    <t>遵义市第五人民医院</t>
  </si>
  <si>
    <t>AWEI</t>
  </si>
  <si>
    <t>黔西市中医医院</t>
  </si>
  <si>
    <t>AVZI</t>
  </si>
  <si>
    <t>仁怀市人民医院</t>
  </si>
  <si>
    <t>仁怀市</t>
  </si>
  <si>
    <t>贵州_POS_NPT76_5</t>
  </si>
  <si>
    <t>AVZG</t>
  </si>
  <si>
    <t>桐梓县人民医院</t>
  </si>
  <si>
    <t>桐梓县</t>
  </si>
  <si>
    <t>AVZM</t>
  </si>
  <si>
    <t>贵州省习水县人民医院</t>
  </si>
  <si>
    <t>习水县</t>
  </si>
  <si>
    <t>AVZJ</t>
  </si>
  <si>
    <t>仁怀市中医院</t>
  </si>
  <si>
    <t>AVZN</t>
  </si>
  <si>
    <t>习水县中医院</t>
  </si>
  <si>
    <t>AVZH</t>
  </si>
  <si>
    <t>桐梓县中医院</t>
  </si>
  <si>
    <t>AVZP</t>
  </si>
  <si>
    <t>赤水市中医医院</t>
  </si>
  <si>
    <t>赤水市</t>
  </si>
  <si>
    <t>AWDF</t>
  </si>
  <si>
    <t>德江县人民医院</t>
  </si>
  <si>
    <t>铜仁市</t>
  </si>
  <si>
    <t>德江县</t>
  </si>
  <si>
    <t>贵州_POS_NPT76_6</t>
  </si>
  <si>
    <t>AWDH</t>
  </si>
  <si>
    <t>铜仁市思南县人民医院</t>
  </si>
  <si>
    <t>思南县</t>
  </si>
  <si>
    <t>AVZE</t>
  </si>
  <si>
    <t>绥阳县人民医院</t>
  </si>
  <si>
    <t>绥阳县</t>
  </si>
  <si>
    <t>AWDG</t>
  </si>
  <si>
    <t>铜仁市德江县民族中医院</t>
  </si>
  <si>
    <t>AVZO</t>
  </si>
  <si>
    <t>赤水市人民医院</t>
  </si>
  <si>
    <t>AVZF</t>
  </si>
  <si>
    <t>遵义市绥阳县中医院</t>
  </si>
  <si>
    <t>AVYR</t>
  </si>
  <si>
    <t>余庆县人民医院</t>
  </si>
  <si>
    <t>余庆县</t>
  </si>
  <si>
    <t>AVYS</t>
  </si>
  <si>
    <t>余庆县中医医院</t>
  </si>
  <si>
    <t>AWDI</t>
  </si>
  <si>
    <t>思南县民族中医院</t>
  </si>
  <si>
    <t>AVYW</t>
  </si>
  <si>
    <t>凤冈县人民医院</t>
  </si>
  <si>
    <t>凤冈县</t>
  </si>
  <si>
    <t>AWEM</t>
  </si>
  <si>
    <t>六盘水市人民医院</t>
  </si>
  <si>
    <t>六盘水市</t>
  </si>
  <si>
    <t>钟山区</t>
  </si>
  <si>
    <t>贵州_POS_NPT76_7</t>
  </si>
  <si>
    <t>AWEZ</t>
  </si>
  <si>
    <t>贵州盘江煤电集团有限责任公司医院</t>
  </si>
  <si>
    <t>盘州市</t>
  </si>
  <si>
    <t>NV3V</t>
  </si>
  <si>
    <t>六盘水水矿医院有限责任公司</t>
  </si>
  <si>
    <t>AWEW</t>
  </si>
  <si>
    <t>盘州市人民医院</t>
  </si>
  <si>
    <t>BSSD</t>
  </si>
  <si>
    <t>盘州市第二人民医院</t>
  </si>
  <si>
    <t>AWFE</t>
  </si>
  <si>
    <t>六盘水市第二人民医院</t>
  </si>
  <si>
    <t>六枝特区</t>
  </si>
  <si>
    <t>AWEX</t>
  </si>
  <si>
    <t>盘州市中医医院</t>
  </si>
  <si>
    <t>BS63</t>
  </si>
  <si>
    <t>盘州新兴医院</t>
  </si>
  <si>
    <t>AWBU</t>
  </si>
  <si>
    <t>贵州医科大学第二附属医院</t>
  </si>
  <si>
    <t>黔东南苗族侗族自治州</t>
  </si>
  <si>
    <t>凯里市</t>
  </si>
  <si>
    <t>贵州_POS_NPT76_8</t>
  </si>
  <si>
    <t>AWBP</t>
  </si>
  <si>
    <t>黔东南苗族侗族自治州人民医院</t>
  </si>
  <si>
    <t>BDAM</t>
  </si>
  <si>
    <t>凯里市第一人民医院</t>
  </si>
  <si>
    <t>AWBQ</t>
  </si>
  <si>
    <t>黔东南苗族侗族自治州中医医院</t>
  </si>
  <si>
    <t>JKTF</t>
  </si>
  <si>
    <t>凯里市中医医院</t>
  </si>
  <si>
    <t>AWFH</t>
  </si>
  <si>
    <t>兴义市人民医院</t>
  </si>
  <si>
    <t>黔西南布依族苗族自治州</t>
  </si>
  <si>
    <t>兴义市</t>
  </si>
  <si>
    <t>贵州_POS_NPT76_9</t>
  </si>
  <si>
    <t>AWFO</t>
  </si>
  <si>
    <t>安龙县人民医院</t>
  </si>
  <si>
    <t>安龙县</t>
  </si>
  <si>
    <t>AWEF</t>
  </si>
  <si>
    <t>黔西南布依族苗族自治州人民医院</t>
  </si>
  <si>
    <t>AWFG</t>
  </si>
  <si>
    <t>黔西南布依族苗族自治州中医医院</t>
  </si>
  <si>
    <t>AWFQ</t>
  </si>
  <si>
    <t>黔西南布依族苗族自治州兴仁市人民医院</t>
  </si>
  <si>
    <t>兴仁市</t>
  </si>
  <si>
    <t>AWFS</t>
  </si>
  <si>
    <t>贞丰县人民医院</t>
  </si>
  <si>
    <t>贞丰县</t>
  </si>
  <si>
    <t>AWFR</t>
  </si>
  <si>
    <t>黔西南布依族苗族自治州兴仁市中医院</t>
  </si>
  <si>
    <t>BSOB</t>
  </si>
  <si>
    <t>兴义博爱医院</t>
  </si>
  <si>
    <t>AVXU</t>
  </si>
  <si>
    <t>开阳县人民医院</t>
  </si>
  <si>
    <t>开阳县</t>
  </si>
  <si>
    <t>贵州_POS_NPT76_10</t>
  </si>
  <si>
    <t>AVXV</t>
  </si>
  <si>
    <t>开阳县中西医结合医院</t>
  </si>
  <si>
    <t>BALF</t>
  </si>
  <si>
    <t>中国人民解放军联勤保障部队第九二五医院</t>
  </si>
  <si>
    <t>AVXS</t>
  </si>
  <si>
    <t>息烽县人民医院</t>
  </si>
  <si>
    <t>AVXM</t>
  </si>
  <si>
    <t>修文县人民医院</t>
  </si>
  <si>
    <t>AVXE</t>
  </si>
  <si>
    <t>贵阳市白云区人民医院</t>
  </si>
  <si>
    <t>AWAO</t>
  </si>
  <si>
    <t>黔南布依族苗族自治州人民医院</t>
  </si>
  <si>
    <t>黔南布依族苗族自治州</t>
  </si>
  <si>
    <t>都匀市</t>
  </si>
  <si>
    <t>贵州_POS_NPT76_11</t>
  </si>
  <si>
    <t>AWBK</t>
  </si>
  <si>
    <t>惠水县人民医院</t>
  </si>
  <si>
    <t>惠水县</t>
  </si>
  <si>
    <t>AWAP</t>
  </si>
  <si>
    <t>黔南州中医医院</t>
  </si>
  <si>
    <t>AWAR</t>
  </si>
  <si>
    <t>都匀市人民医院</t>
  </si>
  <si>
    <t>AWAS</t>
  </si>
  <si>
    <t>贵州医科大学第三附属医院</t>
  </si>
  <si>
    <t>AWBF</t>
  </si>
  <si>
    <t>独山县人民医院</t>
  </si>
  <si>
    <t>独山县</t>
  </si>
  <si>
    <t>AWBG</t>
  </si>
  <si>
    <t>独山县中医院</t>
  </si>
  <si>
    <t>AWAY</t>
  </si>
  <si>
    <t>福泉市第一人民医院</t>
  </si>
  <si>
    <t>福泉市</t>
  </si>
  <si>
    <t>贵州_POS_NPT76_12</t>
  </si>
  <si>
    <t>AWBA</t>
  </si>
  <si>
    <t>贵州省瓮安县人民医院</t>
  </si>
  <si>
    <t>瓮安县</t>
  </si>
  <si>
    <t>AWAX</t>
  </si>
  <si>
    <t>贵定县人民医院</t>
  </si>
  <si>
    <t>贵定县</t>
  </si>
  <si>
    <t>AWBB</t>
  </si>
  <si>
    <t>瓮安县中医院</t>
  </si>
  <si>
    <t>AWBN</t>
  </si>
  <si>
    <t>龙里县人民医院</t>
  </si>
  <si>
    <t>龙里县</t>
  </si>
  <si>
    <t>AVWY</t>
  </si>
  <si>
    <t>贵阳市第六人民医院</t>
  </si>
  <si>
    <t>贵州_POS_NPT76_13</t>
  </si>
  <si>
    <t>AVWN</t>
  </si>
  <si>
    <t>贵阳市花溪区人民医院</t>
  </si>
  <si>
    <t>AVXI</t>
  </si>
  <si>
    <t>贵州省建筑医院</t>
  </si>
  <si>
    <t>AVXY</t>
  </si>
  <si>
    <t>贵阳市南明区人民医院</t>
  </si>
  <si>
    <t>AVXG</t>
  </si>
  <si>
    <t>贵州电力职工医院</t>
  </si>
  <si>
    <t>AWFY</t>
  </si>
  <si>
    <t>贵州省骨科医院</t>
  </si>
  <si>
    <t>K8MB</t>
  </si>
  <si>
    <t>中山大学附属第一医院贵州医院</t>
  </si>
  <si>
    <t>BDKK</t>
  </si>
  <si>
    <t>贵州省职工医院</t>
  </si>
  <si>
    <t>AYRB</t>
  </si>
  <si>
    <t>青海大学附属医院</t>
  </si>
  <si>
    <t>青海</t>
  </si>
  <si>
    <t>西宁市</t>
  </si>
  <si>
    <t>城西区</t>
  </si>
  <si>
    <t>青海_POS_NPT288_0</t>
  </si>
  <si>
    <t>AYRD</t>
  </si>
  <si>
    <t>青海省人民医院</t>
  </si>
  <si>
    <t>城东区</t>
  </si>
  <si>
    <t>AYRY</t>
  </si>
  <si>
    <t>青海省交通医院</t>
  </si>
  <si>
    <t>AYRG</t>
  </si>
  <si>
    <t>青海红十字医院</t>
  </si>
  <si>
    <t>城中区</t>
  </si>
  <si>
    <t>青海_POS_NPT288_1</t>
  </si>
  <si>
    <t>AYRI</t>
  </si>
  <si>
    <t>西宁市第一人民医院</t>
  </si>
  <si>
    <t>AYSI</t>
  </si>
  <si>
    <t>大通回族土族自治县人民医院</t>
  </si>
  <si>
    <t>大通回族土族自治县</t>
  </si>
  <si>
    <t>BGPV</t>
  </si>
  <si>
    <t>大通回族土族自治县中医院</t>
  </si>
  <si>
    <t>AGIK</t>
  </si>
  <si>
    <t>吉林市中心医院</t>
  </si>
  <si>
    <t>吉林</t>
  </si>
  <si>
    <t>吉林市</t>
  </si>
  <si>
    <t>船营区</t>
  </si>
  <si>
    <t>吉林_POS_NPT955_0</t>
  </si>
  <si>
    <t>AGIV</t>
  </si>
  <si>
    <t>北华大学附属医院</t>
  </si>
  <si>
    <t>AGKQ</t>
  </si>
  <si>
    <t>吉林市化工医院</t>
  </si>
  <si>
    <t>龙潭区</t>
  </si>
  <si>
    <t>吉林_POS_NPT955_1</t>
  </si>
  <si>
    <t>AGIM</t>
  </si>
  <si>
    <t>吉林市第二人民医院</t>
  </si>
  <si>
    <t>昌邑区</t>
  </si>
  <si>
    <t>AGJM</t>
  </si>
  <si>
    <t>龙潭区铁东街道社区卫生服务中心</t>
  </si>
  <si>
    <t>AGCW</t>
  </si>
  <si>
    <t>吉林省人民医院</t>
  </si>
  <si>
    <t>长春市</t>
  </si>
  <si>
    <t>朝阳区</t>
  </si>
  <si>
    <t>吉林_POS_NPT955_2</t>
  </si>
  <si>
    <t>AGFC</t>
  </si>
  <si>
    <t>长春市二道区人民医院</t>
  </si>
  <si>
    <t>二道区</t>
  </si>
  <si>
    <t>AGGQ</t>
  </si>
  <si>
    <t>长春市人民医院</t>
  </si>
  <si>
    <t>宽城区</t>
  </si>
  <si>
    <t>吉林_POS_NPT955_3</t>
  </si>
  <si>
    <t>AGEV</t>
  </si>
  <si>
    <t>长春市宽城区医院</t>
  </si>
  <si>
    <t>AGCX</t>
  </si>
  <si>
    <t>长春中医药大学附属医院</t>
  </si>
  <si>
    <t>P0SG</t>
  </si>
  <si>
    <t>长春市中医院(平阳部)</t>
  </si>
  <si>
    <t>南关区</t>
  </si>
  <si>
    <t>AGIS</t>
  </si>
  <si>
    <t>吉林省吉林中西医结合医院</t>
  </si>
  <si>
    <t>吉林_POS_NPT955_4</t>
  </si>
  <si>
    <t>AZZR</t>
  </si>
  <si>
    <t>吉林化工第二医院</t>
  </si>
  <si>
    <t>PC6U</t>
  </si>
  <si>
    <t>吉林省吉林中西医结合医院南部新城院区</t>
  </si>
  <si>
    <t>丰满区</t>
  </si>
  <si>
    <t>AGKF</t>
  </si>
  <si>
    <t>吉林市人民医院</t>
  </si>
  <si>
    <t>吉林_POS_NPT955_5</t>
  </si>
  <si>
    <t>AGWT</t>
  </si>
  <si>
    <t>吉林医药学院附属医院</t>
  </si>
  <si>
    <t>AGDN</t>
  </si>
  <si>
    <t>长春市中医院</t>
  </si>
  <si>
    <t>A9TG</t>
  </si>
  <si>
    <t>吉林_POS_NPT955_6</t>
  </si>
  <si>
    <t>AGFI</t>
  </si>
  <si>
    <t>长春市绿园区人民医院</t>
  </si>
  <si>
    <t>绿园区</t>
  </si>
  <si>
    <t>AGPY</t>
  </si>
  <si>
    <t>通化市人民医院</t>
  </si>
  <si>
    <t>通化市</t>
  </si>
  <si>
    <t>东昌区</t>
  </si>
  <si>
    <t>长春市中医院总部</t>
  </si>
  <si>
    <t>BPCN</t>
  </si>
  <si>
    <t>长春市中医院(东区)</t>
  </si>
  <si>
    <t>AGQV</t>
  </si>
  <si>
    <t>集安市医院</t>
  </si>
  <si>
    <t>集安市</t>
  </si>
  <si>
    <t>GK7B</t>
  </si>
  <si>
    <t>集安市团结社区卫生服务中心</t>
  </si>
  <si>
    <t>AGLU</t>
  </si>
  <si>
    <t>延吉市医院</t>
  </si>
  <si>
    <t>延边朝鲜族自治州</t>
  </si>
  <si>
    <t>延吉市</t>
  </si>
  <si>
    <t>吉林_POS_NPT955_7</t>
  </si>
  <si>
    <t>AGLY</t>
  </si>
  <si>
    <t>延边朝医医院</t>
  </si>
  <si>
    <t>AGNX</t>
  </si>
  <si>
    <t>汪清县人民医院</t>
  </si>
  <si>
    <t>汪清县</t>
  </si>
  <si>
    <t>BATM</t>
  </si>
  <si>
    <t>吉林油田总医院</t>
  </si>
  <si>
    <t>松原市</t>
  </si>
  <si>
    <t>宁江区</t>
  </si>
  <si>
    <t>吉林_POS_NPT955_8</t>
  </si>
  <si>
    <t>AGUA</t>
  </si>
  <si>
    <t>长岭县中医院</t>
  </si>
  <si>
    <t>长岭县</t>
  </si>
  <si>
    <t>AGTY</t>
  </si>
  <si>
    <t>长岭县人民医院</t>
  </si>
  <si>
    <t>A0O1</t>
  </si>
  <si>
    <t>宁江吉林油田江北医院</t>
  </si>
  <si>
    <t>AGTS</t>
  </si>
  <si>
    <t>前郭尔罗斯蒙古族自治县中医院</t>
  </si>
  <si>
    <t>前郭尔罗斯蒙古族自治县</t>
  </si>
  <si>
    <t>AGTW</t>
  </si>
  <si>
    <t>乾安县中医医院</t>
  </si>
  <si>
    <t>乾安县</t>
  </si>
  <si>
    <t>AGSB</t>
  </si>
  <si>
    <t>通榆县第一医院</t>
  </si>
  <si>
    <t>白城市</t>
  </si>
  <si>
    <t>通榆县</t>
  </si>
  <si>
    <t>吉林_POS_NPT955_9</t>
  </si>
  <si>
    <t>AGRW</t>
  </si>
  <si>
    <t>洮南市人民医院</t>
  </si>
  <si>
    <t>洮南市</t>
  </si>
  <si>
    <t>AGRD</t>
  </si>
  <si>
    <t>白城市医院</t>
  </si>
  <si>
    <t>洮北区</t>
  </si>
  <si>
    <t>AGRR</t>
  </si>
  <si>
    <t>大安市第一人民医院</t>
  </si>
  <si>
    <t>大安市</t>
  </si>
  <si>
    <t>AGSG</t>
  </si>
  <si>
    <t>镇赉县人民医院</t>
  </si>
  <si>
    <t>镇赉县</t>
  </si>
  <si>
    <t>AGRO</t>
  </si>
  <si>
    <t>白城医学高等专科学校附属医院</t>
  </si>
  <si>
    <t>AGRU</t>
  </si>
  <si>
    <t>大安市中医院</t>
  </si>
  <si>
    <t>AGSH</t>
  </si>
  <si>
    <t>白城市镇赉县中医院</t>
  </si>
  <si>
    <t>AGFL</t>
  </si>
  <si>
    <t>长春市朝阳区人民医院</t>
  </si>
  <si>
    <t>吉林_POS_NPT955_10</t>
  </si>
  <si>
    <t>BGAI</t>
  </si>
  <si>
    <t>长春市南关区医院</t>
  </si>
  <si>
    <t>AGIB</t>
  </si>
  <si>
    <t>德惠市人民医院</t>
  </si>
  <si>
    <t>德惠市</t>
  </si>
  <si>
    <t>AGOD</t>
  </si>
  <si>
    <t>四平市中心人民医院</t>
  </si>
  <si>
    <t>四平市</t>
  </si>
  <si>
    <t>铁西区</t>
  </si>
  <si>
    <t>AGHR</t>
  </si>
  <si>
    <t>九台市人民医院</t>
  </si>
  <si>
    <t>九台区</t>
  </si>
  <si>
    <t>AGOZ</t>
  </si>
  <si>
    <t>四平市第四人民医院</t>
  </si>
  <si>
    <t>AGPI</t>
  </si>
  <si>
    <t>梨树县第一人民医院</t>
  </si>
  <si>
    <t>梨树县</t>
  </si>
  <si>
    <t>DIPU</t>
  </si>
  <si>
    <t>长春市南关区明珠社区卫生服务中心</t>
  </si>
  <si>
    <t>AGIE</t>
  </si>
  <si>
    <t>长春市双阳区医院</t>
  </si>
  <si>
    <t>双阳区</t>
  </si>
  <si>
    <t>BICQ</t>
  </si>
  <si>
    <t>南关区鸿城社区卫生服务中心</t>
  </si>
  <si>
    <t>AGPC</t>
  </si>
  <si>
    <t>双辽市中心医院</t>
  </si>
  <si>
    <t>双辽市</t>
  </si>
  <si>
    <t>AGPF</t>
  </si>
  <si>
    <t>双辽市中医医院</t>
  </si>
  <si>
    <t>AGPH</t>
  </si>
  <si>
    <t>双辽市第一人民医院</t>
  </si>
  <si>
    <t>AGNZ</t>
  </si>
  <si>
    <t>汪清县中医院</t>
  </si>
  <si>
    <t>吉林_POS_NPT955_11</t>
  </si>
  <si>
    <t>AGNK</t>
  </si>
  <si>
    <t>安图县人民医院</t>
  </si>
  <si>
    <t>安图县</t>
  </si>
  <si>
    <t>AGNN</t>
  </si>
  <si>
    <t>安图县中医医院</t>
  </si>
  <si>
    <t>AGMW</t>
  </si>
  <si>
    <t>图们市人民医院</t>
  </si>
  <si>
    <t>图们市</t>
  </si>
  <si>
    <t>AGNC</t>
  </si>
  <si>
    <t>敦化市医院</t>
  </si>
  <si>
    <t>敦化市</t>
  </si>
  <si>
    <t>AGND</t>
  </si>
  <si>
    <t>敦化市中医院</t>
  </si>
  <si>
    <t>AGNL</t>
  </si>
  <si>
    <t>长白山保护开发区中心医院</t>
  </si>
  <si>
    <t>AGWH</t>
  </si>
  <si>
    <t>珲春市人民医院</t>
  </si>
  <si>
    <t>珲春市</t>
  </si>
  <si>
    <t>AGLI</t>
  </si>
  <si>
    <t>磐石市医院</t>
  </si>
  <si>
    <t>磐石市</t>
  </si>
  <si>
    <t>吉林_POS_NPT955_12</t>
  </si>
  <si>
    <t>AGLN</t>
  </si>
  <si>
    <t>永吉县人民医院</t>
  </si>
  <si>
    <t>永吉县</t>
  </si>
  <si>
    <t>AGKR</t>
  </si>
  <si>
    <t>桦甸市人民医院</t>
  </si>
  <si>
    <t>桦甸市</t>
  </si>
  <si>
    <t>AGLD</t>
  </si>
  <si>
    <t>舒兰市人民医院</t>
  </si>
  <si>
    <t>舒兰市</t>
  </si>
  <si>
    <t>吉林_POS_NPT955_13</t>
  </si>
  <si>
    <t>AGLA</t>
  </si>
  <si>
    <t>蛟河市人民医院</t>
  </si>
  <si>
    <t>蛟河市</t>
  </si>
  <si>
    <t>AGLE</t>
  </si>
  <si>
    <t>舒兰市中医院</t>
  </si>
  <si>
    <t>AGLH</t>
  </si>
  <si>
    <t>舒兰市第二人民医院</t>
  </si>
  <si>
    <t>AGLB</t>
  </si>
  <si>
    <t>蛟河市中医院</t>
  </si>
  <si>
    <t>AGPN</t>
  </si>
  <si>
    <t>公主岭市中心医院</t>
  </si>
  <si>
    <t>公主岭市</t>
  </si>
  <si>
    <t>吉林_POS_NPT955_14</t>
  </si>
  <si>
    <t>AGHH</t>
  </si>
  <si>
    <t>榆树市人民医院</t>
  </si>
  <si>
    <t>榆树市</t>
  </si>
  <si>
    <t>AGHM</t>
  </si>
  <si>
    <t>农安县人民医院</t>
  </si>
  <si>
    <t>农安县</t>
  </si>
  <si>
    <t>AGIC</t>
  </si>
  <si>
    <t>德惠市中医院</t>
  </si>
  <si>
    <t>BKEN</t>
  </si>
  <si>
    <t>公主岭国文医院</t>
  </si>
  <si>
    <t>AGFJ</t>
  </si>
  <si>
    <t>长春市绿园区中医院</t>
  </si>
  <si>
    <t>ABDF</t>
  </si>
  <si>
    <t>天津市北辰医院</t>
  </si>
  <si>
    <t>天津</t>
  </si>
  <si>
    <t>天津市</t>
  </si>
  <si>
    <t>北辰区</t>
  </si>
  <si>
    <t>天津_POS_NPT955_0</t>
  </si>
  <si>
    <t>POS_75799927</t>
  </si>
  <si>
    <t>ABDH</t>
  </si>
  <si>
    <t>天津市北辰区中医医院</t>
  </si>
  <si>
    <t>BDXZ</t>
  </si>
  <si>
    <t>天津安捷医院有限公司</t>
  </si>
  <si>
    <t>ABCL</t>
  </si>
  <si>
    <t>天津市滨海新区海滨人民医院</t>
  </si>
  <si>
    <t>滨海新区</t>
  </si>
  <si>
    <t>天津_POS_NPT955_1</t>
  </si>
  <si>
    <t>ABCI</t>
  </si>
  <si>
    <t>天津市滨海新区大港医院</t>
  </si>
  <si>
    <t>BGAO</t>
  </si>
  <si>
    <t>天津市滨海新区海滨街幸福社区卫生服务中心</t>
  </si>
  <si>
    <t>JYCH</t>
  </si>
  <si>
    <t>天津市滨海新区海滨街光明社区卫生服务中心</t>
  </si>
  <si>
    <t>ABDL</t>
  </si>
  <si>
    <t>天津市第五中心医院</t>
  </si>
  <si>
    <t>天津_POS_NPT955_2</t>
  </si>
  <si>
    <t>BAOX</t>
  </si>
  <si>
    <t>天津市滨海新区新村街社区卫生服务中心</t>
  </si>
  <si>
    <t>ABDZ</t>
  </si>
  <si>
    <t>天津市滨海新区汉沽中医医院</t>
  </si>
  <si>
    <t>天津_POS_NPT955_3</t>
  </si>
  <si>
    <t>ABDY</t>
  </si>
  <si>
    <t>天津医科大学总医院滨海医院</t>
  </si>
  <si>
    <t>ABFD</t>
  </si>
  <si>
    <t>天津市宁河区医院</t>
  </si>
  <si>
    <t>宁河区</t>
  </si>
  <si>
    <t>ABAA</t>
  </si>
  <si>
    <t>天津市公安医院</t>
  </si>
  <si>
    <t>和平区</t>
  </si>
  <si>
    <t>天津_POS_NPT955_4</t>
  </si>
  <si>
    <t>AAWF</t>
  </si>
  <si>
    <t>天津市第一医院</t>
  </si>
  <si>
    <t>河北区</t>
  </si>
  <si>
    <t>AAWM</t>
  </si>
  <si>
    <t>天津医科大学总医院</t>
  </si>
  <si>
    <t>天津_POS_NPT955_5</t>
  </si>
  <si>
    <t>ABAX</t>
  </si>
  <si>
    <t>天津市黄河医院</t>
  </si>
  <si>
    <t>南开区</t>
  </si>
  <si>
    <t>天津_POS_NPT955_6</t>
  </si>
  <si>
    <t>B5ZF</t>
  </si>
  <si>
    <t>天津市南开区中医医院</t>
  </si>
  <si>
    <t>ABBB</t>
  </si>
  <si>
    <t>天津市南开区三潭医院</t>
  </si>
  <si>
    <t>天津_POS_NPT955_7</t>
  </si>
  <si>
    <t>ABAR</t>
  </si>
  <si>
    <t>天津市中西医结合医院</t>
  </si>
  <si>
    <t>BAWV</t>
  </si>
  <si>
    <t>天津市南开区华苑街社区卫生服务中心</t>
  </si>
  <si>
    <t>AAWS</t>
  </si>
  <si>
    <t>天津中医药大学第一附属医院</t>
  </si>
  <si>
    <t>天津_POS_NPT955_8</t>
  </si>
  <si>
    <t>ABFO</t>
  </si>
  <si>
    <t>中国人民解放军联勤保障部队天津康复疗养中心</t>
  </si>
  <si>
    <t>K1X5</t>
  </si>
  <si>
    <t>天津中医药大学第一附属医院南院区</t>
  </si>
  <si>
    <t>西青区</t>
  </si>
  <si>
    <t>AAXB</t>
  </si>
  <si>
    <t>天津市第四中心医院</t>
  </si>
  <si>
    <t>天津_POS_NPT955_9</t>
  </si>
  <si>
    <t>AAWL</t>
  </si>
  <si>
    <t>天津市第三中心医院</t>
  </si>
  <si>
    <t>河东区</t>
  </si>
  <si>
    <t>天津_POS_NPT955_10</t>
  </si>
  <si>
    <t>AAXF</t>
  </si>
  <si>
    <t>天津市河东区中山门街社区卫生服务中心</t>
  </si>
  <si>
    <t>AAWH</t>
  </si>
  <si>
    <t>天津市第三中心医院分院</t>
  </si>
  <si>
    <t>AAWG</t>
  </si>
  <si>
    <t>天津市第二医院</t>
  </si>
  <si>
    <t>天津_POS_NPT955_11</t>
  </si>
  <si>
    <t>AAWT</t>
  </si>
  <si>
    <t>天津中医药大学第二附属医院</t>
  </si>
  <si>
    <t>AAZG</t>
  </si>
  <si>
    <t>天津市河东区向阳楼街社区卫生服务中心</t>
  </si>
  <si>
    <t>ABDV</t>
  </si>
  <si>
    <t>天津市滨海新区杭州道街社区卫生服务中心</t>
  </si>
  <si>
    <t>AAWK</t>
  </si>
  <si>
    <t>天津市人民医院</t>
  </si>
  <si>
    <t>红桥区</t>
  </si>
  <si>
    <t>天津_POS_NPT955_12</t>
  </si>
  <si>
    <t>ABFL</t>
  </si>
  <si>
    <t>中国人民解放军联勤保障部队第九八三医院</t>
  </si>
  <si>
    <t>ABFN</t>
  </si>
  <si>
    <t>中国人民解放军联勤保障部队第九八三医院和平院区</t>
  </si>
  <si>
    <t>BANT</t>
  </si>
  <si>
    <t>天津市南开区向阳路街社区卫生服务中心</t>
  </si>
  <si>
    <t>AAWN</t>
  </si>
  <si>
    <t>天津医科大学第二医院</t>
  </si>
  <si>
    <t>河西区</t>
  </si>
  <si>
    <t>天津_POS_NPT955_13</t>
  </si>
  <si>
    <t>AAYO</t>
  </si>
  <si>
    <t>天津市河西区东海街社区卫生服务中心</t>
  </si>
  <si>
    <t>ABEU</t>
  </si>
  <si>
    <t>天津市静海县医院</t>
  </si>
  <si>
    <t>静海区</t>
  </si>
  <si>
    <t>天津_POS_NPT955_14</t>
  </si>
  <si>
    <t>AAXV</t>
  </si>
  <si>
    <t>天津市天津医院</t>
  </si>
  <si>
    <t>BHOO</t>
  </si>
  <si>
    <t>天津市西青区中北镇社区卫生服务中心</t>
  </si>
  <si>
    <t>ABER</t>
  </si>
  <si>
    <t>天津市宝坻区人民医院</t>
  </si>
  <si>
    <t>宝坻区</t>
  </si>
  <si>
    <t>ABAB</t>
  </si>
  <si>
    <t>天津市天津医院和平院区</t>
  </si>
  <si>
    <t>J4HX</t>
  </si>
  <si>
    <t>天津市滨海新区海滨街华幸社区卫生服务中心</t>
  </si>
  <si>
    <t>ABCN</t>
  </si>
  <si>
    <t>天津市津南医院</t>
  </si>
  <si>
    <t>津南区</t>
  </si>
  <si>
    <t>天津_POS_NPT955_15</t>
  </si>
  <si>
    <t>BORT</t>
  </si>
  <si>
    <t>天津医科大学总医院空港医院</t>
  </si>
  <si>
    <t>东丽区</t>
  </si>
  <si>
    <t>AAYP</t>
  </si>
  <si>
    <t>天津市河西区尖山街社区卫生服务中心</t>
  </si>
  <si>
    <t>ML50</t>
  </si>
  <si>
    <t>天津市第一中心医院水西院区</t>
  </si>
  <si>
    <t>AAWJ</t>
  </si>
  <si>
    <t>天津_POS_NPT955_共管_16</t>
  </si>
  <si>
    <t>天津市第一中心医院</t>
  </si>
  <si>
    <t>天津_POS_NPT955_共管_17</t>
  </si>
  <si>
    <t>AAWR</t>
  </si>
  <si>
    <t>天津医科大学朱宪彝纪念医院</t>
  </si>
  <si>
    <t>天津_POS_NPT955_共管_18</t>
  </si>
  <si>
    <t>天津_POS_NPT955_共管_19</t>
  </si>
  <si>
    <t>天津_POS_NPT955_共管_20</t>
  </si>
  <si>
    <t>天津_POS_NPT955_共管_21</t>
  </si>
  <si>
    <t>天津_POS_NPT955_共管_22</t>
  </si>
  <si>
    <t>ABFK</t>
  </si>
  <si>
    <t>中国人民武装警察部队特色医学中心</t>
  </si>
  <si>
    <t>天津_POS_NPT955_共管_23</t>
  </si>
  <si>
    <t>天津_POS_NPT955_共管_24</t>
  </si>
  <si>
    <t>APTA</t>
  </si>
  <si>
    <t>湖北省中西医结合医院</t>
  </si>
  <si>
    <t>湖北</t>
  </si>
  <si>
    <t>武汉市</t>
  </si>
  <si>
    <t>江汉区</t>
  </si>
  <si>
    <t>湖北_POS_NPT288_0</t>
  </si>
  <si>
    <t>APOG</t>
  </si>
  <si>
    <t>武汉市第一医院</t>
  </si>
  <si>
    <t>硚口区</t>
  </si>
  <si>
    <t>APTL</t>
  </si>
  <si>
    <t>武汉市普仁医院</t>
  </si>
  <si>
    <t>APOJ</t>
  </si>
  <si>
    <t>武汉市第四医院</t>
  </si>
  <si>
    <t>BBOF</t>
  </si>
  <si>
    <t>武汉市第四医院古田院区</t>
  </si>
  <si>
    <t>D182</t>
  </si>
  <si>
    <t>武汉市第一医院(盘龙院区)</t>
  </si>
  <si>
    <t>黄陂区</t>
  </si>
  <si>
    <t>BFHC</t>
  </si>
  <si>
    <t>武汉市第一医院汉西分院</t>
  </si>
  <si>
    <t>APOH</t>
  </si>
  <si>
    <t>武汉市中心医院</t>
  </si>
  <si>
    <t>江岸区</t>
  </si>
  <si>
    <t>湖北_POS_NPT288_1</t>
  </si>
  <si>
    <t>APUE</t>
  </si>
  <si>
    <t>武汉市蔡甸区人民医院</t>
  </si>
  <si>
    <t>蔡甸区</t>
  </si>
  <si>
    <t>BBFH</t>
  </si>
  <si>
    <t>武汉市中心医院(北院区)</t>
  </si>
  <si>
    <t>MOT2</t>
  </si>
  <si>
    <t>武汉市中心医院杨春湖院区</t>
  </si>
  <si>
    <t>洪山区</t>
  </si>
  <si>
    <t>APNU</t>
  </si>
  <si>
    <t>华中科技大学同济医学院附属同济医院</t>
  </si>
  <si>
    <t>湖北_POS_NPT288_2</t>
  </si>
  <si>
    <t>APOK</t>
  </si>
  <si>
    <t>武汉市第五医院</t>
  </si>
  <si>
    <t>汉阳区</t>
  </si>
  <si>
    <t>A0LV</t>
  </si>
  <si>
    <t>华中科技大学同济医学院附属同济医院中法新城院区</t>
  </si>
  <si>
    <t>APNT</t>
  </si>
  <si>
    <t>华中科技大学同济医学院附属协和医院</t>
  </si>
  <si>
    <t>湖北_POS_NPT288_3</t>
  </si>
  <si>
    <t>APTX</t>
  </si>
  <si>
    <t>武汉市黄陂区人民医院</t>
  </si>
  <si>
    <t>BATX</t>
  </si>
  <si>
    <t>华中科技大学同济医学院附属协和医院车谷院区</t>
  </si>
  <si>
    <t>K8M9</t>
  </si>
  <si>
    <t>华中科技大学同济医学院附属协和医院金银湖院区</t>
  </si>
  <si>
    <t>东西湖区</t>
  </si>
  <si>
    <t>DUFJ</t>
  </si>
  <si>
    <t>武汉市黄陂区人民医院盘龙城院区</t>
  </si>
  <si>
    <t>AQFV</t>
  </si>
  <si>
    <t>宜昌市中心人民医院(西陵院区)</t>
  </si>
  <si>
    <t>宜昌市</t>
  </si>
  <si>
    <t>西陵区</t>
  </si>
  <si>
    <t>AQFU</t>
  </si>
  <si>
    <t>湖北_POS_NPT288_4</t>
  </si>
  <si>
    <t>AQGG</t>
  </si>
  <si>
    <t>国药葛洲坝中心医院</t>
  </si>
  <si>
    <t>宜昌市中心人民医院</t>
  </si>
  <si>
    <t>伍家岗区</t>
  </si>
  <si>
    <t>BBFK</t>
  </si>
  <si>
    <t>三峡大学附属仁和医院</t>
  </si>
  <si>
    <t>AQFW</t>
  </si>
  <si>
    <t>宜昌市第二人民医院</t>
  </si>
  <si>
    <t>AQFZ</t>
  </si>
  <si>
    <t>宜昌市中医医院</t>
  </si>
  <si>
    <t>AQGK</t>
  </si>
  <si>
    <t>宜昌市夷陵医院</t>
  </si>
  <si>
    <t>夷陵区</t>
  </si>
  <si>
    <t>AQGQ</t>
  </si>
  <si>
    <t>枝江市人民医院</t>
  </si>
  <si>
    <t>枝江市</t>
  </si>
  <si>
    <t>APNX</t>
  </si>
  <si>
    <t>武汉大学中南医院</t>
  </si>
  <si>
    <t>武昌区</t>
  </si>
  <si>
    <t>湖北_POS_NPT288_5</t>
  </si>
  <si>
    <t>APTM</t>
  </si>
  <si>
    <t>华润武钢总医院</t>
  </si>
  <si>
    <t>BPAR</t>
  </si>
  <si>
    <t>华中科技大学同济医学院附属同济医院光谷分院</t>
  </si>
  <si>
    <t>BNHJ</t>
  </si>
  <si>
    <t>湖北省第三人民医院阳逻院区</t>
  </si>
  <si>
    <t>新洲区</t>
  </si>
  <si>
    <t>APOI</t>
  </si>
  <si>
    <t>武汉市第三医院</t>
  </si>
  <si>
    <t>湖北_POS_NPT288_6</t>
  </si>
  <si>
    <t>APNV</t>
  </si>
  <si>
    <t>武汉大学人民医院</t>
  </si>
  <si>
    <t>APOR</t>
  </si>
  <si>
    <t>武汉市第三医院光谷院区</t>
  </si>
  <si>
    <t>BKLP</t>
  </si>
  <si>
    <t>武汉大学人民医院东院</t>
  </si>
  <si>
    <t>江夏区</t>
  </si>
  <si>
    <t>AQNE</t>
  </si>
  <si>
    <t>中国人民解放军中部战区总医院</t>
  </si>
  <si>
    <t>湖北_POS_NPT288_7</t>
  </si>
  <si>
    <t>APNZ</t>
  </si>
  <si>
    <t>湖北省第三人民医院</t>
  </si>
  <si>
    <t>AQNA</t>
  </si>
  <si>
    <t>中国人民解放军中部战区总医院汉口院区</t>
  </si>
  <si>
    <t>AQKF</t>
  </si>
  <si>
    <t>竹山县人民医院</t>
  </si>
  <si>
    <t>十堰市</t>
  </si>
  <si>
    <t>竹山县</t>
  </si>
  <si>
    <t>湖北_POS_NPT288_8</t>
  </si>
  <si>
    <t>AQIY</t>
  </si>
  <si>
    <t>十堰市人民医院</t>
  </si>
  <si>
    <t>茅箭区</t>
  </si>
  <si>
    <t>AQJI</t>
  </si>
  <si>
    <t>国药东风总医院</t>
  </si>
  <si>
    <t>张湾区</t>
  </si>
  <si>
    <t>AQJH</t>
  </si>
  <si>
    <t>十堰市太和医院</t>
  </si>
  <si>
    <t>AQKC</t>
  </si>
  <si>
    <t>十堰市郧阳区人民医院</t>
  </si>
  <si>
    <t>郧阳区</t>
  </si>
  <si>
    <t>8TVN</t>
  </si>
  <si>
    <t>十堰市人民医院富康社区医院</t>
  </si>
  <si>
    <t>AJRD</t>
  </si>
  <si>
    <t>浙江大学医学院附属第二医院解放路院区</t>
  </si>
  <si>
    <t>浙江</t>
  </si>
  <si>
    <t>杭州市</t>
  </si>
  <si>
    <t>上城区</t>
  </si>
  <si>
    <t>浙江_POS_NPT955_0</t>
  </si>
  <si>
    <t>POS_75874586</t>
  </si>
  <si>
    <t>BHLC</t>
  </si>
  <si>
    <t>浙江大学医学院附属第二医院滨江院区</t>
  </si>
  <si>
    <t>滨江区</t>
  </si>
  <si>
    <t>AJRM</t>
  </si>
  <si>
    <t>浙江省中医院</t>
  </si>
  <si>
    <t>BAMF</t>
  </si>
  <si>
    <t>浙江省中医院钱塘院区</t>
  </si>
  <si>
    <t>LRPF</t>
  </si>
  <si>
    <t>浙江大学医学院附属第二医院(博奥院区)</t>
  </si>
  <si>
    <t>萧山区</t>
  </si>
  <si>
    <t>JU3E</t>
  </si>
  <si>
    <t>杭州市上城区人民医院</t>
  </si>
  <si>
    <t>AKGB</t>
  </si>
  <si>
    <t>温州医科大学附属第二医院</t>
  </si>
  <si>
    <t>温州市</t>
  </si>
  <si>
    <t>鹿城区</t>
  </si>
  <si>
    <t>浙江_POS_NPT955_1</t>
  </si>
  <si>
    <t>AKGE</t>
  </si>
  <si>
    <t>温州市中心医院</t>
  </si>
  <si>
    <t>JLA2</t>
  </si>
  <si>
    <t>温州医科大学附属第二医院龙湾院区</t>
  </si>
  <si>
    <t>龙湾区</t>
  </si>
  <si>
    <t>AKGA</t>
  </si>
  <si>
    <t>温州医科大学附属第一医院</t>
  </si>
  <si>
    <t>B6FZ</t>
  </si>
  <si>
    <t>浙江_POS_NPT955_2</t>
  </si>
  <si>
    <t>AKGI</t>
  </si>
  <si>
    <t>温州市中医院</t>
  </si>
  <si>
    <t>温州医科大学附属第一医院(新院区)</t>
  </si>
  <si>
    <t>瓯海区</t>
  </si>
  <si>
    <t>AJRC</t>
  </si>
  <si>
    <t>浙江大学医学院附属第一医院</t>
  </si>
  <si>
    <t>浙江_POS_NPT955_3</t>
  </si>
  <si>
    <t>A46V</t>
  </si>
  <si>
    <t>浙江大学医学院附属第一医院余杭院区</t>
  </si>
  <si>
    <t>余杭区</t>
  </si>
  <si>
    <t>AJTT</t>
  </si>
  <si>
    <t>浙江大学医学院附属第一医院城站院区</t>
  </si>
  <si>
    <t>CQ7J</t>
  </si>
  <si>
    <t>浙江大学医学院附属第一医院之江院区</t>
  </si>
  <si>
    <t>西湖区</t>
  </si>
  <si>
    <t>AKFY</t>
  </si>
  <si>
    <t>三门县人民医院</t>
  </si>
  <si>
    <t>台州市</t>
  </si>
  <si>
    <t>三门县</t>
  </si>
  <si>
    <t>浙江_POS_NPT955_4</t>
  </si>
  <si>
    <t>BAOU</t>
  </si>
  <si>
    <t>台州恩泽医疗中心(集团)路桥医院</t>
  </si>
  <si>
    <t>路桥区</t>
  </si>
  <si>
    <t>BMWA</t>
  </si>
  <si>
    <t>台州恩泽医疗中心(集团)恩泽医院</t>
  </si>
  <si>
    <t>AJRY</t>
  </si>
  <si>
    <t>杭州市中医院</t>
  </si>
  <si>
    <t>浙江_POS_NPT955_5</t>
  </si>
  <si>
    <t>AJRO</t>
  </si>
  <si>
    <t>浙江医院</t>
  </si>
  <si>
    <t>AZVL</t>
  </si>
  <si>
    <t>杭州市临平区中西医结合医院</t>
  </si>
  <si>
    <t>临平区</t>
  </si>
  <si>
    <t>AJUJ</t>
  </si>
  <si>
    <t>杭州市余杭区第二人民医院</t>
  </si>
  <si>
    <t>AJUK</t>
  </si>
  <si>
    <t>杭州市余杭区第三人民医院</t>
  </si>
  <si>
    <t>AJRX</t>
  </si>
  <si>
    <t>浙江医院分院</t>
  </si>
  <si>
    <t>AN4A</t>
  </si>
  <si>
    <t>杭州市中医院丁桥分院</t>
  </si>
  <si>
    <t>AKDG</t>
  </si>
  <si>
    <t>嵊州市人民医院</t>
  </si>
  <si>
    <t>绍兴市</t>
  </si>
  <si>
    <t>嵊州市</t>
  </si>
  <si>
    <t>浙江_POS_NPT955_6</t>
  </si>
  <si>
    <t>AKDO</t>
  </si>
  <si>
    <t>诸暨市人民医院</t>
  </si>
  <si>
    <t>诸暨市</t>
  </si>
  <si>
    <t>AKDP</t>
  </si>
  <si>
    <t>诸暨市中医医院</t>
  </si>
  <si>
    <t>AKDK</t>
  </si>
  <si>
    <t>新昌县人民医院</t>
  </si>
  <si>
    <t>新昌县</t>
  </si>
  <si>
    <t>AKDL</t>
  </si>
  <si>
    <t>新昌县中医院</t>
  </si>
  <si>
    <t>AKDW</t>
  </si>
  <si>
    <t>台州市中心医院</t>
  </si>
  <si>
    <t>椒江区</t>
  </si>
  <si>
    <t>浙江_POS_NPT955_7</t>
  </si>
  <si>
    <t>AKDZ</t>
  </si>
  <si>
    <t>台州市立医院</t>
  </si>
  <si>
    <t>AKEG</t>
  </si>
  <si>
    <t>台州市第一人民医院</t>
  </si>
  <si>
    <t>黄岩区</t>
  </si>
  <si>
    <t>AKFK</t>
  </si>
  <si>
    <t>临海市第一人民医院医疗卫生服务共同体</t>
  </si>
  <si>
    <t>临海市</t>
  </si>
  <si>
    <t>P2HM</t>
  </si>
  <si>
    <t>台州市立医院新院区</t>
  </si>
  <si>
    <t>AJRR</t>
  </si>
  <si>
    <t>杭州市第一人民医院</t>
  </si>
  <si>
    <t>浙江_POS_NPT955_8</t>
  </si>
  <si>
    <t>AJRS</t>
  </si>
  <si>
    <t>杭州师范大学附属医院</t>
  </si>
  <si>
    <t>拱墅区</t>
  </si>
  <si>
    <t>AJTX</t>
  </si>
  <si>
    <t>杭州市萧山区第一人民医院</t>
  </si>
  <si>
    <t>AKJD</t>
  </si>
  <si>
    <t>丽水市人民医院</t>
  </si>
  <si>
    <t>丽水市</t>
  </si>
  <si>
    <t>莲都区</t>
  </si>
  <si>
    <t>浙江_POS_NPT955_9</t>
  </si>
  <si>
    <t>AKKF</t>
  </si>
  <si>
    <t>青田县人民医院</t>
  </si>
  <si>
    <t>青田县</t>
  </si>
  <si>
    <t>AKJC</t>
  </si>
  <si>
    <t>丽水市中心医院</t>
  </si>
  <si>
    <t>AKKN</t>
  </si>
  <si>
    <t>景宁畲族自治县人民医院县域医共体</t>
  </si>
  <si>
    <t>景宁畲族自治县</t>
  </si>
  <si>
    <t>AKJK</t>
  </si>
  <si>
    <t>龙泉市人民医院</t>
  </si>
  <si>
    <t>龙泉市</t>
  </si>
  <si>
    <t>AKJF</t>
  </si>
  <si>
    <t>丽水市中医院</t>
  </si>
  <si>
    <t>AKJN</t>
  </si>
  <si>
    <t>缙云县人民医院</t>
  </si>
  <si>
    <t>缙云县</t>
  </si>
  <si>
    <t>MGVI</t>
  </si>
  <si>
    <t>丽水市人民医院东城院区</t>
  </si>
  <si>
    <t>I3VC</t>
  </si>
  <si>
    <t>丽水市人民医院万丰院区</t>
  </si>
  <si>
    <t>AJRJ</t>
  </si>
  <si>
    <t>浙江省人民医院</t>
  </si>
  <si>
    <t>浙江_POS_NPT955_10</t>
  </si>
  <si>
    <t>AJRG</t>
  </si>
  <si>
    <t>浙江大学医学院附属邵逸夫医院</t>
  </si>
  <si>
    <t>AJRZ</t>
  </si>
  <si>
    <t>杭州市红十字会医院</t>
  </si>
  <si>
    <t>BHSS</t>
  </si>
  <si>
    <t>浙江大学医学院附属邵逸夫医院下沙院区</t>
  </si>
  <si>
    <t>DUIO</t>
  </si>
  <si>
    <t>浙江大学医学院附属邵逸夫医院大运河院区</t>
  </si>
  <si>
    <t>AZVX</t>
  </si>
  <si>
    <t>浙江省人民医院望江山院区</t>
  </si>
  <si>
    <t>AJUP</t>
  </si>
  <si>
    <t>建德市第一人民医院</t>
  </si>
  <si>
    <t>建德市</t>
  </si>
  <si>
    <t>浙江_POS_NPT955_11</t>
  </si>
  <si>
    <t>AJVH</t>
  </si>
  <si>
    <t>杭州市临安区第一人民医院</t>
  </si>
  <si>
    <t>临安区</t>
  </si>
  <si>
    <t>AJVI</t>
  </si>
  <si>
    <t>杭州市临安区中医院</t>
  </si>
  <si>
    <t>AJUY</t>
  </si>
  <si>
    <t>杭州市富阳区中医院</t>
  </si>
  <si>
    <t>富阳区</t>
  </si>
  <si>
    <t>AJUV</t>
  </si>
  <si>
    <t>杭州市富阳区第一人民医院</t>
  </si>
  <si>
    <t>AKB7</t>
  </si>
  <si>
    <t>建德市新安江街道社区卫生服务中心</t>
  </si>
  <si>
    <t>AJVQ</t>
  </si>
  <si>
    <t>杭州市临安区第三人民医院</t>
  </si>
  <si>
    <t>FY0E</t>
  </si>
  <si>
    <t>建德市钦堂乡卫生院</t>
  </si>
  <si>
    <t>AJVS</t>
  </si>
  <si>
    <t>桐庐县中医院</t>
  </si>
  <si>
    <t>桐庐县</t>
  </si>
  <si>
    <t>AJVR</t>
  </si>
  <si>
    <t>桐庐县第一人民医院</t>
  </si>
  <si>
    <t>BMQU</t>
  </si>
  <si>
    <t>建德市洋溪街道社区卫生服务中心</t>
  </si>
  <si>
    <t>BMJU</t>
  </si>
  <si>
    <t>建德市更楼街道社区卫生服务中心</t>
  </si>
  <si>
    <t>FY0D</t>
  </si>
  <si>
    <t>建德市莲花镇卫生院</t>
  </si>
  <si>
    <t>BMKA</t>
  </si>
  <si>
    <t>建德市下涯镇卫生院</t>
  </si>
  <si>
    <t>AJYK</t>
  </si>
  <si>
    <t>桐乡市第一人民医院</t>
  </si>
  <si>
    <t>嘉兴市</t>
  </si>
  <si>
    <t>桐乡市</t>
  </si>
  <si>
    <t>浙江_POS_NPT955_12</t>
  </si>
  <si>
    <t>AJYN</t>
  </si>
  <si>
    <t>桐乡市中医医院</t>
  </si>
  <si>
    <t>AJYL</t>
  </si>
  <si>
    <t>桐乡市第二人民医院</t>
  </si>
  <si>
    <t>AJYF</t>
  </si>
  <si>
    <t>海盐县人民医院</t>
  </si>
  <si>
    <t>海盐县</t>
  </si>
  <si>
    <t>AJXS</t>
  </si>
  <si>
    <t>海宁市中心医院</t>
  </si>
  <si>
    <t>海宁市</t>
  </si>
  <si>
    <t>AKBK</t>
  </si>
  <si>
    <t>余姚市人民医院</t>
  </si>
  <si>
    <t>宁波市</t>
  </si>
  <si>
    <t>余姚市</t>
  </si>
  <si>
    <t>浙江_POS_NPT955_13</t>
  </si>
  <si>
    <t>BBCE</t>
  </si>
  <si>
    <t>慈溪市红十字医院</t>
  </si>
  <si>
    <t>慈溪市</t>
  </si>
  <si>
    <t>AKBG</t>
  </si>
  <si>
    <t>AKAJ</t>
  </si>
  <si>
    <t>宁波市镇海龙赛医院</t>
  </si>
  <si>
    <t>镇海区</t>
  </si>
  <si>
    <t>AKBF</t>
  </si>
  <si>
    <t>慈林医院</t>
  </si>
  <si>
    <t>AJZN</t>
  </si>
  <si>
    <t>宁波开发区医院</t>
  </si>
  <si>
    <t>北仑区</t>
  </si>
  <si>
    <t>AKAH</t>
  </si>
  <si>
    <t>宁波市镇海区中医医院</t>
  </si>
  <si>
    <t>K1ZW</t>
  </si>
  <si>
    <t>慈溪市中西医结合医疗健康集团古塘分院</t>
  </si>
  <si>
    <t>慈溪市中西医结合医疗健康集团</t>
  </si>
  <si>
    <t>AKER</t>
  </si>
  <si>
    <t>温岭市中医院</t>
  </si>
  <si>
    <t>温岭市</t>
  </si>
  <si>
    <t>浙江_POS_NPT955_14</t>
  </si>
  <si>
    <t>AKEZ</t>
  </si>
  <si>
    <t>玉环市第二人民医院</t>
  </si>
  <si>
    <t>玉环市</t>
  </si>
  <si>
    <t>AKEO</t>
  </si>
  <si>
    <t>温岭市第一人民医院</t>
  </si>
  <si>
    <t>AKEY</t>
  </si>
  <si>
    <t>玉环市人民医院</t>
  </si>
  <si>
    <t>AKFA</t>
  </si>
  <si>
    <t>玉环市中医院</t>
  </si>
  <si>
    <t>AJWP</t>
  </si>
  <si>
    <t>长兴县中医院</t>
  </si>
  <si>
    <t>湖州市</t>
  </si>
  <si>
    <t>长兴县</t>
  </si>
  <si>
    <t>浙江_POS_NPT955_15</t>
  </si>
  <si>
    <t>AJWO</t>
  </si>
  <si>
    <t>长兴县人民医院</t>
  </si>
  <si>
    <t>AJWC</t>
  </si>
  <si>
    <t>湖州市第一人民医院</t>
  </si>
  <si>
    <t>吴兴区</t>
  </si>
  <si>
    <t>AJWB</t>
  </si>
  <si>
    <t>湖州市中心医院</t>
  </si>
  <si>
    <t>AKHR</t>
  </si>
  <si>
    <t>瑞安市人民医院</t>
  </si>
  <si>
    <t>瑞安市</t>
  </si>
  <si>
    <t>浙江_POS_NPT955_16</t>
  </si>
  <si>
    <t>AKIR</t>
  </si>
  <si>
    <t>苍南县人民医院</t>
  </si>
  <si>
    <t>苍南县</t>
  </si>
  <si>
    <t>AKIS</t>
  </si>
  <si>
    <t>苍南县中医院</t>
  </si>
  <si>
    <t>AZRL</t>
  </si>
  <si>
    <t>龙港市人民医院</t>
  </si>
  <si>
    <t>龙港市</t>
  </si>
  <si>
    <t>B91B</t>
  </si>
  <si>
    <t>瑞安市人民医院瑞祥院区</t>
  </si>
  <si>
    <t>AKCE</t>
  </si>
  <si>
    <t>绍兴市中心医院医共体总院</t>
  </si>
  <si>
    <t>柯桥区</t>
  </si>
  <si>
    <t>浙江_POS_NPT955_17</t>
  </si>
  <si>
    <t>AKCA</t>
  </si>
  <si>
    <t>绍兴市人民医院</t>
  </si>
  <si>
    <t>越城区</t>
  </si>
  <si>
    <t>AKCB</t>
  </si>
  <si>
    <t>绍兴第二医院</t>
  </si>
  <si>
    <t>AKCZ</t>
  </si>
  <si>
    <t>绍兴市上虞人民医院</t>
  </si>
  <si>
    <t>上虞区</t>
  </si>
  <si>
    <t>AKCG</t>
  </si>
  <si>
    <t>绍兴文理学院附属医院</t>
  </si>
  <si>
    <t>NR7Q</t>
  </si>
  <si>
    <t>浙江省人民医院越城院区</t>
  </si>
  <si>
    <t>AKAZ</t>
  </si>
  <si>
    <t>宁波市奉化区人民医院</t>
  </si>
  <si>
    <t>奉化区</t>
  </si>
  <si>
    <t>浙江_POS_NPT955_18</t>
  </si>
  <si>
    <t>BAKI</t>
  </si>
  <si>
    <t>宁波市鄞州区第二医院</t>
  </si>
  <si>
    <t>鄞州区</t>
  </si>
  <si>
    <t>AJZJ</t>
  </si>
  <si>
    <t>宁波市医疗中心李惠利医院</t>
  </si>
  <si>
    <t>AKAS</t>
  </si>
  <si>
    <t>宁波大学附属人民医院</t>
  </si>
  <si>
    <t>AKAM</t>
  </si>
  <si>
    <t>宁波市第九医院</t>
  </si>
  <si>
    <t>江北区</t>
  </si>
  <si>
    <t>BOFV</t>
  </si>
  <si>
    <t>宁波市医疗中心李惠利东部医院</t>
  </si>
  <si>
    <t>AKDX</t>
  </si>
  <si>
    <t>浙江省台州医院</t>
  </si>
  <si>
    <t>浙江_POS_NPT955_19</t>
  </si>
  <si>
    <t>AKFO</t>
  </si>
  <si>
    <t>仙居县人民医院</t>
  </si>
  <si>
    <t>仙居县</t>
  </si>
  <si>
    <t>AKFD</t>
  </si>
  <si>
    <t>天台县人民医院</t>
  </si>
  <si>
    <t>天台县</t>
  </si>
  <si>
    <t>LI29</t>
  </si>
  <si>
    <t>浙江省台州医院东院区</t>
  </si>
  <si>
    <t>CF7H</t>
  </si>
  <si>
    <t>平阳县人民医院</t>
  </si>
  <si>
    <t>平阳县</t>
  </si>
  <si>
    <t>浙江_POS_NPT955_20</t>
  </si>
  <si>
    <t>AKIB</t>
  </si>
  <si>
    <t>平阳县中医院</t>
  </si>
  <si>
    <t>AKHZ</t>
  </si>
  <si>
    <t>平阳县第二人民医院</t>
  </si>
  <si>
    <t>AKIE</t>
  </si>
  <si>
    <t>浙江省文成县人民医院</t>
  </si>
  <si>
    <t>文成县</t>
  </si>
  <si>
    <t>AKHK</t>
  </si>
  <si>
    <t>乐清市人民医院</t>
  </si>
  <si>
    <t>乐清市</t>
  </si>
  <si>
    <t>浙江_POS_NPT955_21</t>
  </si>
  <si>
    <t>AKHL</t>
  </si>
  <si>
    <t>乐清市第二人民医院</t>
  </si>
  <si>
    <t>AKHM</t>
  </si>
  <si>
    <t>乐清市第三人民医院</t>
  </si>
  <si>
    <t>AKLE</t>
  </si>
  <si>
    <t>义乌市中心医院</t>
  </si>
  <si>
    <t>金华市</t>
  </si>
  <si>
    <t>义乌市</t>
  </si>
  <si>
    <t>浙江_POS_NPT955_22</t>
  </si>
  <si>
    <t>BKTI</t>
  </si>
  <si>
    <t>浙江大学医学院附属第四医院</t>
  </si>
  <si>
    <t>AKMG</t>
  </si>
  <si>
    <t>浦江县人民医院</t>
  </si>
  <si>
    <t>浦江县</t>
  </si>
  <si>
    <t>AKLH</t>
  </si>
  <si>
    <t>义乌市中医医院</t>
  </si>
  <si>
    <t>AKMH</t>
  </si>
  <si>
    <t>浙江省浦江县中医院</t>
  </si>
  <si>
    <t>AJYE</t>
  </si>
  <si>
    <t>嘉善县中医医院</t>
  </si>
  <si>
    <t>嘉善县</t>
  </si>
  <si>
    <t>浙江_POS_NPT955_23</t>
  </si>
  <si>
    <t>AJYC</t>
  </si>
  <si>
    <t>浙江省嘉善县第一人民医院</t>
  </si>
  <si>
    <t>AJXY</t>
  </si>
  <si>
    <t>平湖市中医院</t>
  </si>
  <si>
    <t>平湖市</t>
  </si>
  <si>
    <t>AJXW</t>
  </si>
  <si>
    <t>平湖市第一人民医院</t>
  </si>
  <si>
    <t>AJXC</t>
  </si>
  <si>
    <t>安吉县人民医院</t>
  </si>
  <si>
    <t>安吉县</t>
  </si>
  <si>
    <t>浙江_POS_NPT955_24</t>
  </si>
  <si>
    <t>AJWY</t>
  </si>
  <si>
    <t>德清县人民医院武康院区</t>
  </si>
  <si>
    <t>德清县</t>
  </si>
  <si>
    <t>AJWJ</t>
  </si>
  <si>
    <t>湖州市南浔区人民医院</t>
  </si>
  <si>
    <t>南浔区</t>
  </si>
  <si>
    <t>AJXA</t>
  </si>
  <si>
    <t>德清县人民医院中医院院区</t>
  </si>
  <si>
    <t>BLYR</t>
  </si>
  <si>
    <t>安吉县天子湖镇中心卫生院</t>
  </si>
  <si>
    <t>AKKP</t>
  </si>
  <si>
    <t>金华市中心医院</t>
  </si>
  <si>
    <t>婺城区</t>
  </si>
  <si>
    <t>浙江_POS_NPT955_25</t>
  </si>
  <si>
    <t>AKLN</t>
  </si>
  <si>
    <t>永康市第一人民医院</t>
  </si>
  <si>
    <t>永康市</t>
  </si>
  <si>
    <t>AKMJ</t>
  </si>
  <si>
    <t>兰溪市人民医院</t>
  </si>
  <si>
    <t>兰溪市</t>
  </si>
  <si>
    <t>AKMB</t>
  </si>
  <si>
    <t>磐安县人民医院</t>
  </si>
  <si>
    <t>磐安县</t>
  </si>
  <si>
    <t>AKML</t>
  </si>
  <si>
    <t>兰溪市中医院</t>
  </si>
  <si>
    <t>AJYV</t>
  </si>
  <si>
    <t>宁波大学附属第一医院月湖院区</t>
  </si>
  <si>
    <t>海曙区</t>
  </si>
  <si>
    <t>浙江_POS_NPT955_26</t>
  </si>
  <si>
    <t>AKBR</t>
  </si>
  <si>
    <t>宁海县第一医院</t>
  </si>
  <si>
    <t>宁海县</t>
  </si>
  <si>
    <t>AJYX</t>
  </si>
  <si>
    <t>宁波大学附属第一医院外滩院区</t>
  </si>
  <si>
    <t>BBCD</t>
  </si>
  <si>
    <t>宁海县城关医院</t>
  </si>
  <si>
    <t>M34H</t>
  </si>
  <si>
    <t>宁波市第一医院方桥院区</t>
  </si>
  <si>
    <t>AKNM</t>
  </si>
  <si>
    <t>四省边际中心医院</t>
  </si>
  <si>
    <t>衢州市</t>
  </si>
  <si>
    <t>柯城区</t>
  </si>
  <si>
    <t>浙江_POS_NPT955_27</t>
  </si>
  <si>
    <t>AKOC</t>
  </si>
  <si>
    <t>龙游县人民医院</t>
  </si>
  <si>
    <t>龙游县</t>
  </si>
  <si>
    <t>AKNW</t>
  </si>
  <si>
    <t>江山市人民医院</t>
  </si>
  <si>
    <t>江山市</t>
  </si>
  <si>
    <t>AKNU</t>
  </si>
  <si>
    <t>衢州市第二人民医院</t>
  </si>
  <si>
    <t>衢江区</t>
  </si>
  <si>
    <t>BCDB</t>
  </si>
  <si>
    <t>衢州市柯城区人民医院</t>
  </si>
  <si>
    <t>AXDB</t>
  </si>
  <si>
    <t>陕西省人民医院</t>
  </si>
  <si>
    <t>陕西</t>
  </si>
  <si>
    <t>西安市</t>
  </si>
  <si>
    <t>碑林区</t>
  </si>
  <si>
    <t>陕西_POS_NPT288_0</t>
  </si>
  <si>
    <t>AXJL</t>
  </si>
  <si>
    <t>西安市第九医院</t>
  </si>
  <si>
    <t>AXIF</t>
  </si>
  <si>
    <t>西安航天总医院</t>
  </si>
  <si>
    <t>长安区</t>
  </si>
  <si>
    <t>AXCT</t>
  </si>
  <si>
    <t>西安交通大学第一附属医院</t>
  </si>
  <si>
    <t>雁塔区</t>
  </si>
  <si>
    <t>陕西_POS_NPT288_1</t>
  </si>
  <si>
    <t>AXCU</t>
  </si>
  <si>
    <t>西安交通大学第二附属医院</t>
  </si>
  <si>
    <t>DUHZ</t>
  </si>
  <si>
    <t>西安交通大学第二附属医院大明宫院区</t>
  </si>
  <si>
    <t>AXJJ</t>
  </si>
  <si>
    <t>西安交通大学医学院第一附属医院(东院)</t>
  </si>
  <si>
    <t>阎良区</t>
  </si>
  <si>
    <t>AXLR</t>
  </si>
  <si>
    <t>西安交通大学第一附属医院长安区医院</t>
  </si>
  <si>
    <t>PC74</t>
  </si>
  <si>
    <t>西安交通大学第一附属医院国际陆港院区</t>
  </si>
  <si>
    <t>灞桥区</t>
  </si>
  <si>
    <t>湖北_POS_NPT955_0</t>
  </si>
  <si>
    <t>湖北_POS_NPT955_1</t>
  </si>
  <si>
    <t>湖北_POS_NPT955_2</t>
  </si>
  <si>
    <t>湖北_POS_NPT955_3</t>
  </si>
  <si>
    <t>湖北_POS_NPT955_4</t>
  </si>
  <si>
    <t>湖北_POS_NPT955_5</t>
  </si>
  <si>
    <t>湖北_POS_NPT955_6</t>
  </si>
  <si>
    <t>湖北_POS_NPT955_7</t>
  </si>
  <si>
    <t>湖北_POS_NPT955_8</t>
  </si>
  <si>
    <t>AMNA</t>
  </si>
  <si>
    <t>赣州市人民医院</t>
  </si>
  <si>
    <t>江西</t>
  </si>
  <si>
    <t>赣州市</t>
  </si>
  <si>
    <t>章贡区</t>
  </si>
  <si>
    <t>江西_POS_NPT76_0</t>
  </si>
  <si>
    <t>POS_75803246</t>
  </si>
  <si>
    <t>AMOB</t>
  </si>
  <si>
    <t>信丰县人民医院</t>
  </si>
  <si>
    <t>信丰县</t>
  </si>
  <si>
    <t>AMNE</t>
  </si>
  <si>
    <t>赣州市立医院</t>
  </si>
  <si>
    <t>AMOO</t>
  </si>
  <si>
    <t>大余县人民医院</t>
  </si>
  <si>
    <t>大余县</t>
  </si>
  <si>
    <t>BKKC</t>
  </si>
  <si>
    <t>赣南医学院第二附属医院</t>
  </si>
  <si>
    <t>AMQF</t>
  </si>
  <si>
    <t>萍乡市人民医院</t>
  </si>
  <si>
    <t>萍乡市</t>
  </si>
  <si>
    <t>安源区</t>
  </si>
  <si>
    <t>江西_POS_NPT76_1</t>
  </si>
  <si>
    <t>AMQN</t>
  </si>
  <si>
    <t>萍乡矿业集团有限责任公司职工总医院</t>
  </si>
  <si>
    <t>AMQI</t>
  </si>
  <si>
    <t>萍乡市中医院</t>
  </si>
  <si>
    <t>AMQL</t>
  </si>
  <si>
    <t>萍乡市湘东区人民医院</t>
  </si>
  <si>
    <t>湘东区</t>
  </si>
  <si>
    <t>AMQO</t>
  </si>
  <si>
    <t>萍乡市赣西医院有限公司</t>
  </si>
  <si>
    <t>AMQG</t>
  </si>
  <si>
    <t>萍乡市第二人民医院</t>
  </si>
  <si>
    <t>AMQX</t>
  </si>
  <si>
    <t>上栗县人民医院</t>
  </si>
  <si>
    <t>上栗县</t>
  </si>
  <si>
    <t>JGK3</t>
  </si>
  <si>
    <t>芦溪县人民医院</t>
  </si>
  <si>
    <t>芦溪县</t>
  </si>
  <si>
    <t>AMQS</t>
  </si>
  <si>
    <t>莲花县人民医院</t>
  </si>
  <si>
    <t>莲花县</t>
  </si>
  <si>
    <t>AMQY</t>
  </si>
  <si>
    <t>上栗县中医院</t>
  </si>
  <si>
    <t>CQC6</t>
  </si>
  <si>
    <t>萍乡市上栗中医院(南院)</t>
  </si>
  <si>
    <t>AMQW</t>
  </si>
  <si>
    <t>芦溪县中医院</t>
  </si>
  <si>
    <t>AMEA</t>
  </si>
  <si>
    <t>九江学院附属医院</t>
  </si>
  <si>
    <t>九江市</t>
  </si>
  <si>
    <t>浔阳区</t>
  </si>
  <si>
    <t>江西_POS_NPT76_2</t>
  </si>
  <si>
    <t>AMEO</t>
  </si>
  <si>
    <t>九江市柴桑区人民医院</t>
  </si>
  <si>
    <t>柴桑区</t>
  </si>
  <si>
    <t>AMEB</t>
  </si>
  <si>
    <t>九江市中医医院</t>
  </si>
  <si>
    <t>BDQV</t>
  </si>
  <si>
    <t>中国人民解放军第一七一医院</t>
  </si>
  <si>
    <t>AMDY</t>
  </si>
  <si>
    <t>九江市第三人民医院</t>
  </si>
  <si>
    <t>AMFY</t>
  </si>
  <si>
    <t>上饶市人民医院</t>
  </si>
  <si>
    <t>上饶市</t>
  </si>
  <si>
    <t>信州区</t>
  </si>
  <si>
    <t>江西_POS_NPT76_3</t>
  </si>
  <si>
    <t>AMHC</t>
  </si>
  <si>
    <t>弋阳县人民医院</t>
  </si>
  <si>
    <t>弋阳县</t>
  </si>
  <si>
    <t>AMGC</t>
  </si>
  <si>
    <t>上饶市立医院</t>
  </si>
  <si>
    <t>AMGJ</t>
  </si>
  <si>
    <t>上饶市中心医院</t>
  </si>
  <si>
    <t>AMHD</t>
  </si>
  <si>
    <t>弋阳县中医院</t>
  </si>
  <si>
    <t>AMMD</t>
  </si>
  <si>
    <t>万安县人民医院</t>
  </si>
  <si>
    <t>吉安市</t>
  </si>
  <si>
    <t>万安县</t>
  </si>
  <si>
    <t>江西_POS_NPT76_4</t>
  </si>
  <si>
    <t>AMLW</t>
  </si>
  <si>
    <t>遂川县人民医院</t>
  </si>
  <si>
    <t>遂川县</t>
  </si>
  <si>
    <t>AMMZ</t>
  </si>
  <si>
    <t>江西赣南医学院第一附属医院</t>
  </si>
  <si>
    <t>AMNY</t>
  </si>
  <si>
    <t>龙南市第一人民医院</t>
  </si>
  <si>
    <t>龙南市</t>
  </si>
  <si>
    <t>AMNZ</t>
  </si>
  <si>
    <t>龙南中医院</t>
  </si>
  <si>
    <t>AMME</t>
  </si>
  <si>
    <t>万安县中医院</t>
  </si>
  <si>
    <t>AMLX</t>
  </si>
  <si>
    <t>遂川县中医院</t>
  </si>
  <si>
    <t>AMCY</t>
  </si>
  <si>
    <t>江西省安义县人民医院</t>
  </si>
  <si>
    <t>南昌市</t>
  </si>
  <si>
    <t>安义县</t>
  </si>
  <si>
    <t>江西_POS_NPT76_5</t>
  </si>
  <si>
    <t>AMKO</t>
  </si>
  <si>
    <t>奉新县人民医院</t>
  </si>
  <si>
    <t>宜春市</t>
  </si>
  <si>
    <t>奉新县</t>
  </si>
  <si>
    <t>AMCT</t>
  </si>
  <si>
    <t>新建区人民医院</t>
  </si>
  <si>
    <t>新建区</t>
  </si>
  <si>
    <t>AMKM</t>
  </si>
  <si>
    <t>靖安县中医院</t>
  </si>
  <si>
    <t>靖安县</t>
  </si>
  <si>
    <t>AMCZ</t>
  </si>
  <si>
    <t>鼎湖镇卫生院预防接种门诊</t>
  </si>
  <si>
    <t>AMCU</t>
  </si>
  <si>
    <t>南昌市新建区中医医院</t>
  </si>
  <si>
    <t>AMBT</t>
  </si>
  <si>
    <t>南昌市洪都中医院</t>
  </si>
  <si>
    <t>东湖区</t>
  </si>
  <si>
    <t>AMKL</t>
  </si>
  <si>
    <t>宜春市靖安县人民医院</t>
  </si>
  <si>
    <t>F9JR</t>
  </si>
  <si>
    <t>南昌市洪都中医院北院</t>
  </si>
  <si>
    <t>红谷滩区</t>
  </si>
  <si>
    <t>AMPM</t>
  </si>
  <si>
    <t>景德镇市第一人民医院</t>
  </si>
  <si>
    <t>景德镇市</t>
  </si>
  <si>
    <t>珠山区</t>
  </si>
  <si>
    <t>江西_POS_NPT76_6</t>
  </si>
  <si>
    <t>AMPO</t>
  </si>
  <si>
    <t>景德镇市第三人民医院</t>
  </si>
  <si>
    <t>AMPN</t>
  </si>
  <si>
    <t>景德镇市第二人民医院</t>
  </si>
  <si>
    <t>AMHZ</t>
  </si>
  <si>
    <t>江西省抚州市第一人民医院</t>
  </si>
  <si>
    <t>抚州市</t>
  </si>
  <si>
    <t>临川区</t>
  </si>
  <si>
    <t>江西_POS_NPT76_7</t>
  </si>
  <si>
    <t>AMIN</t>
  </si>
  <si>
    <t>南丰县中医院</t>
  </si>
  <si>
    <t>南丰县</t>
  </si>
  <si>
    <t>AMIM</t>
  </si>
  <si>
    <t>江西省南丰县人民医院</t>
  </si>
  <si>
    <t>AMIP</t>
  </si>
  <si>
    <t>抚州市南城县人民医院</t>
  </si>
  <si>
    <t>南城县</t>
  </si>
  <si>
    <t>AMIS</t>
  </si>
  <si>
    <t>乐安县人民医院</t>
  </si>
  <si>
    <t>乐安县</t>
  </si>
  <si>
    <t>AMJK</t>
  </si>
  <si>
    <t>广昌县人民医院</t>
  </si>
  <si>
    <t>广昌县</t>
  </si>
  <si>
    <t>AMJE</t>
  </si>
  <si>
    <t>抚州市东乡区人民医院</t>
  </si>
  <si>
    <t>东乡区</t>
  </si>
  <si>
    <t>AMIY</t>
  </si>
  <si>
    <t>崇仁县人民医院</t>
  </si>
  <si>
    <t>崇仁县</t>
  </si>
  <si>
    <t>AMIB</t>
  </si>
  <si>
    <t>抚州市临川区人民医院</t>
  </si>
  <si>
    <t>AMII</t>
  </si>
  <si>
    <t>黎川县人民医院</t>
  </si>
  <si>
    <t>黎川县</t>
  </si>
  <si>
    <t>AMJB</t>
  </si>
  <si>
    <t>抚州市金溪县人民医院</t>
  </si>
  <si>
    <t>金溪县</t>
  </si>
  <si>
    <t>AMJC</t>
  </si>
  <si>
    <t>抚州市金溪县中医院</t>
  </si>
  <si>
    <t>AMJF</t>
  </si>
  <si>
    <t>抚州市东乡区中医院</t>
  </si>
  <si>
    <t>AMIC</t>
  </si>
  <si>
    <t>抚州市临川区第二人民医院</t>
  </si>
  <si>
    <t>AMIJ</t>
  </si>
  <si>
    <t>抚州市黎川县中医院</t>
  </si>
  <si>
    <t>AMIQ</t>
  </si>
  <si>
    <t>抚州市南城县中医院</t>
  </si>
  <si>
    <t>BPUN</t>
  </si>
  <si>
    <t>抚州健强第五医院</t>
  </si>
  <si>
    <t>AMOY</t>
  </si>
  <si>
    <t>安远县人民医院</t>
  </si>
  <si>
    <t>安远县</t>
  </si>
  <si>
    <t>江西_POS_NPT76_8</t>
  </si>
  <si>
    <t>AMOV</t>
  </si>
  <si>
    <t>会昌县人民医院</t>
  </si>
  <si>
    <t>会昌县</t>
  </si>
  <si>
    <t>AMNO</t>
  </si>
  <si>
    <t>瑞金市总医院</t>
  </si>
  <si>
    <t>瑞金市</t>
  </si>
  <si>
    <t>AMOT</t>
  </si>
  <si>
    <t>寻乌县人民医院</t>
  </si>
  <si>
    <t>寻乌县</t>
  </si>
  <si>
    <t>AMOW</t>
  </si>
  <si>
    <t>会昌县中医院</t>
  </si>
  <si>
    <t>AMNR</t>
  </si>
  <si>
    <t>全南县人民医院</t>
  </si>
  <si>
    <t>全南县</t>
  </si>
  <si>
    <t>AMLT</t>
  </si>
  <si>
    <t>永新县中医院</t>
  </si>
  <si>
    <t>永新县</t>
  </si>
  <si>
    <t>AMNW</t>
  </si>
  <si>
    <t>赣州市定南县人民医院</t>
  </si>
  <si>
    <t>定南县</t>
  </si>
  <si>
    <t>H03K</t>
  </si>
  <si>
    <t>AMOU</t>
  </si>
  <si>
    <t>寻乌县中医院</t>
  </si>
  <si>
    <t>定南县第一人民医院</t>
  </si>
  <si>
    <t>AMNU</t>
  </si>
  <si>
    <t>江西省全南县大吉山矿医院</t>
  </si>
  <si>
    <t>AMNX</t>
  </si>
  <si>
    <t>赣州市定南县中医院</t>
  </si>
  <si>
    <t>AMOJ</t>
  </si>
  <si>
    <t>赣州市南康区第一人民医院</t>
  </si>
  <si>
    <t>南康区</t>
  </si>
  <si>
    <t>江西_POS_NPT76_9</t>
  </si>
  <si>
    <t>AMOE</t>
  </si>
  <si>
    <t>江西省崇义县人民医院</t>
  </si>
  <si>
    <t>崇义县</t>
  </si>
  <si>
    <t>AMOG</t>
  </si>
  <si>
    <t>江西省上犹县人民医院</t>
  </si>
  <si>
    <t>上犹县</t>
  </si>
  <si>
    <t>AMOL</t>
  </si>
  <si>
    <t>赣州市南康区中医院</t>
  </si>
  <si>
    <t>AMOH</t>
  </si>
  <si>
    <t>上犹县中医院</t>
  </si>
  <si>
    <t>AMOK</t>
  </si>
  <si>
    <t>南康市第二人民医院</t>
  </si>
  <si>
    <t>AMOC</t>
  </si>
  <si>
    <t>赣州市信丰县中医院</t>
  </si>
  <si>
    <t>AMNG</t>
  </si>
  <si>
    <t>赣州市中医院</t>
  </si>
  <si>
    <t>FPES</t>
  </si>
  <si>
    <t>南康众合医院</t>
  </si>
  <si>
    <t>AMNL</t>
  </si>
  <si>
    <t>赣州市赣县区人民医院</t>
  </si>
  <si>
    <t>赣县区</t>
  </si>
  <si>
    <t>江西_POS_NPT76_10</t>
  </si>
  <si>
    <t>AMPH</t>
  </si>
  <si>
    <t>兴国县人民医院</t>
  </si>
  <si>
    <t>兴国县</t>
  </si>
  <si>
    <t>AMPJ</t>
  </si>
  <si>
    <t>于都县人民医院</t>
  </si>
  <si>
    <t>于都县</t>
  </si>
  <si>
    <t>AMPE</t>
  </si>
  <si>
    <t>宁都县人民医院</t>
  </si>
  <si>
    <t>宁都县</t>
  </si>
  <si>
    <t>AMPI</t>
  </si>
  <si>
    <t>江西省赣州市兴国县中医院</t>
  </si>
  <si>
    <t>AMPK</t>
  </si>
  <si>
    <t>于都县中医院</t>
  </si>
  <si>
    <t>AMPF</t>
  </si>
  <si>
    <t>宁都县中医院</t>
  </si>
  <si>
    <t>AMPB</t>
  </si>
  <si>
    <t>石城县人民医院</t>
  </si>
  <si>
    <t>石城县</t>
  </si>
  <si>
    <t>FXFB</t>
  </si>
  <si>
    <t>于都县第二人民医院</t>
  </si>
  <si>
    <t>AMPC</t>
  </si>
  <si>
    <t>赣州市石城县中医院</t>
  </si>
  <si>
    <t>FQ9E</t>
  </si>
  <si>
    <t>石城巴马医院</t>
  </si>
  <si>
    <t>AMML</t>
  </si>
  <si>
    <t>泰和县人民医院</t>
  </si>
  <si>
    <t>泰和县</t>
  </si>
  <si>
    <t>江西_POS_NPT76_11</t>
  </si>
  <si>
    <t>AMLK</t>
  </si>
  <si>
    <t>吉安县人民医院</t>
  </si>
  <si>
    <t>吉安县</t>
  </si>
  <si>
    <t>AMLF</t>
  </si>
  <si>
    <t>吉安市中心人民医院</t>
  </si>
  <si>
    <t>吉州区</t>
  </si>
  <si>
    <t>AMMG</t>
  </si>
  <si>
    <t>安福县人民医院</t>
  </si>
  <si>
    <t>安福县</t>
  </si>
  <si>
    <t>AMMH</t>
  </si>
  <si>
    <t>安福县中医院</t>
  </si>
  <si>
    <t>AMMM</t>
  </si>
  <si>
    <t>泰和县中医院</t>
  </si>
  <si>
    <t>BPBU</t>
  </si>
  <si>
    <t>吉安市中心人民医院南院区</t>
  </si>
  <si>
    <t>AMLL</t>
  </si>
  <si>
    <t>吉安县中医院</t>
  </si>
  <si>
    <t>AMLS</t>
  </si>
  <si>
    <t>永新县人民医院</t>
  </si>
  <si>
    <t>B0LR</t>
  </si>
  <si>
    <t>井冈山市第二人民医院</t>
  </si>
  <si>
    <t>井冈山市</t>
  </si>
  <si>
    <t>AMMP</t>
  </si>
  <si>
    <t>吉安市吉水县人民医院</t>
  </si>
  <si>
    <t>吉水县</t>
  </si>
  <si>
    <t>江西_POS_NPT76_12</t>
  </si>
  <si>
    <t>AMLU</t>
  </si>
  <si>
    <t>永丰县人民医院</t>
  </si>
  <si>
    <t>永丰县</t>
  </si>
  <si>
    <t>AMLD</t>
  </si>
  <si>
    <t>井冈山大学附属医院</t>
  </si>
  <si>
    <t>AMMV</t>
  </si>
  <si>
    <t>新干县人民医院</t>
  </si>
  <si>
    <t>新干县</t>
  </si>
  <si>
    <t>AMLV</t>
  </si>
  <si>
    <t>永丰县中医院</t>
  </si>
  <si>
    <t>AMLG</t>
  </si>
  <si>
    <t>吉安市第一人民医院</t>
  </si>
  <si>
    <t>AMLZ</t>
  </si>
  <si>
    <t>江西省峡江县人民医院</t>
  </si>
  <si>
    <t>峡江县</t>
  </si>
  <si>
    <t>AMMA</t>
  </si>
  <si>
    <t>吉安市峡江县中医院</t>
  </si>
  <si>
    <t>AMMQ</t>
  </si>
  <si>
    <t>吉安市吉水县中医院</t>
  </si>
  <si>
    <t>AMMW</t>
  </si>
  <si>
    <t>吉安市新干县中医医院</t>
  </si>
  <si>
    <t>AMPW</t>
  </si>
  <si>
    <t>乐平市人民医院</t>
  </si>
  <si>
    <t>乐平市</t>
  </si>
  <si>
    <t>江西_POS_NPT76_13</t>
  </si>
  <si>
    <t>AMPY</t>
  </si>
  <si>
    <t>乐平市中医院</t>
  </si>
  <si>
    <t>AMHF</t>
  </si>
  <si>
    <t>鄱阳县人民医院</t>
  </si>
  <si>
    <t>鄱阳县</t>
  </si>
  <si>
    <t>AMQC</t>
  </si>
  <si>
    <t>浮梁县中医院</t>
  </si>
  <si>
    <t>浮梁县</t>
  </si>
  <si>
    <t>DUGK</t>
  </si>
  <si>
    <t>乐平市洎阳街道城北新区社区卫生服务中心</t>
  </si>
  <si>
    <t>B4IU</t>
  </si>
  <si>
    <t>鄱阳工业园区医院有限公司</t>
  </si>
  <si>
    <t>G8BW</t>
  </si>
  <si>
    <t>乐平市第二人民医院</t>
  </si>
  <si>
    <t>AMFV</t>
  </si>
  <si>
    <t>武宁县人民医院</t>
  </si>
  <si>
    <t>武宁县</t>
  </si>
  <si>
    <t>江西_POS_NPT76_14</t>
  </si>
  <si>
    <t>AMER</t>
  </si>
  <si>
    <t>瑞昌市人民医院</t>
  </si>
  <si>
    <t>瑞昌市</t>
  </si>
  <si>
    <t>AMFE</t>
  </si>
  <si>
    <t>德安县人民医院</t>
  </si>
  <si>
    <t>德安县</t>
  </si>
  <si>
    <t>AMFW</t>
  </si>
  <si>
    <t>武宁县中医院</t>
  </si>
  <si>
    <t>AMFI</t>
  </si>
  <si>
    <t>湖口县人民医院</t>
  </si>
  <si>
    <t>湖口县</t>
  </si>
  <si>
    <t>AMES</t>
  </si>
  <si>
    <t>瑞昌市中医院</t>
  </si>
  <si>
    <t>AMFJ</t>
  </si>
  <si>
    <t>湖口县中医医院</t>
  </si>
  <si>
    <t>AMFF</t>
  </si>
  <si>
    <t>德安县中医院</t>
  </si>
  <si>
    <t>AMDX</t>
  </si>
  <si>
    <t>九江市第一人民医院</t>
  </si>
  <si>
    <t>江西_POS_NPT76_15</t>
  </si>
  <si>
    <t>AMEX</t>
  </si>
  <si>
    <t>江西省都昌县人民医院</t>
  </si>
  <si>
    <t>都昌县</t>
  </si>
  <si>
    <t>AMEY</t>
  </si>
  <si>
    <t>都昌县中医院</t>
  </si>
  <si>
    <t>AMFA</t>
  </si>
  <si>
    <t>彭泽县人民医院</t>
  </si>
  <si>
    <t>彭泽县</t>
  </si>
  <si>
    <t>AMFB</t>
  </si>
  <si>
    <t>九江市彭泽县中医院</t>
  </si>
  <si>
    <t>AMFL</t>
  </si>
  <si>
    <t>修水县第一人民医院</t>
  </si>
  <si>
    <t>修水县</t>
  </si>
  <si>
    <t>江西_POS_NPT76_16</t>
  </si>
  <si>
    <t>AMFN</t>
  </si>
  <si>
    <t>修水县中医院</t>
  </si>
  <si>
    <t>AMFO</t>
  </si>
  <si>
    <t>永修县人民医院</t>
  </si>
  <si>
    <t>永修县</t>
  </si>
  <si>
    <t>AMED</t>
  </si>
  <si>
    <t>共青城市人民医院</t>
  </si>
  <si>
    <t>共青城市</t>
  </si>
  <si>
    <t>AMFP</t>
  </si>
  <si>
    <t>永修县中医院</t>
  </si>
  <si>
    <t>FKZT</t>
  </si>
  <si>
    <t>江西赣北医院有限公司</t>
  </si>
  <si>
    <t>AMFM</t>
  </si>
  <si>
    <t>修水县渣津镇中心卫生院</t>
  </si>
  <si>
    <t>AMCV</t>
  </si>
  <si>
    <t>进贤县人民医院</t>
  </si>
  <si>
    <t>进贤县</t>
  </si>
  <si>
    <t>江西_POS_NPT76_17</t>
  </si>
  <si>
    <t>AMQZ</t>
  </si>
  <si>
    <t>中国人民解放军联勤保障部队第九零八医院</t>
  </si>
  <si>
    <t>青云谱区</t>
  </si>
  <si>
    <t>AMCQ</t>
  </si>
  <si>
    <t>南昌县中医院</t>
  </si>
  <si>
    <t>南昌县</t>
  </si>
  <si>
    <t>AMBZ</t>
  </si>
  <si>
    <t>南昌三三四医院</t>
  </si>
  <si>
    <t>AMCW</t>
  </si>
  <si>
    <t>南昌市进贤县中医院</t>
  </si>
  <si>
    <t>BHWA</t>
  </si>
  <si>
    <t>江西省第五人民医院</t>
  </si>
  <si>
    <t>FV9Y</t>
  </si>
  <si>
    <t>南昌市高新区人民医院</t>
  </si>
  <si>
    <t>青山湖区</t>
  </si>
  <si>
    <t>AMHK</t>
  </si>
  <si>
    <t>德兴市人民医院</t>
  </si>
  <si>
    <t>德兴市</t>
  </si>
  <si>
    <t>江西_POS_NPT76_18</t>
  </si>
  <si>
    <t>AMGT</t>
  </si>
  <si>
    <t>余干县人民医院</t>
  </si>
  <si>
    <t>余干县</t>
  </si>
  <si>
    <t>AMHT</t>
  </si>
  <si>
    <t>婺源县人民医院</t>
  </si>
  <si>
    <t>婺源县</t>
  </si>
  <si>
    <t>AMGV</t>
  </si>
  <si>
    <t>万年县人民医院</t>
  </si>
  <si>
    <t>万年县</t>
  </si>
  <si>
    <t>AMGF</t>
  </si>
  <si>
    <t>上饶市中医院</t>
  </si>
  <si>
    <t>AMHU</t>
  </si>
  <si>
    <t>婺源县中医院</t>
  </si>
  <si>
    <t>AMHL</t>
  </si>
  <si>
    <t>德兴市中医院</t>
  </si>
  <si>
    <t>APU4</t>
  </si>
  <si>
    <t>余干信江医院</t>
  </si>
  <si>
    <t>AMGU</t>
  </si>
  <si>
    <t>余干县中医院</t>
  </si>
  <si>
    <t>AMGW</t>
  </si>
  <si>
    <t>万年县中医院</t>
  </si>
  <si>
    <t>B4IT</t>
  </si>
  <si>
    <t>余干仁和医院</t>
  </si>
  <si>
    <t>AMGZ</t>
  </si>
  <si>
    <t>上饶市玉山县人民医院</t>
  </si>
  <si>
    <t>玉山县</t>
  </si>
  <si>
    <t>江西_POS_NPT76_19</t>
  </si>
  <si>
    <t>AMHW</t>
  </si>
  <si>
    <t>上饶市广丰区人民医院</t>
  </si>
  <si>
    <t>广丰区</t>
  </si>
  <si>
    <t>AMHA</t>
  </si>
  <si>
    <t>玉山县中医院</t>
  </si>
  <si>
    <t>AMHX</t>
  </si>
  <si>
    <t>上饶市广丰区中医院</t>
  </si>
  <si>
    <t>F0H6</t>
  </si>
  <si>
    <t>玉山县冰溪街道卫生院</t>
  </si>
  <si>
    <t>AMDN</t>
  </si>
  <si>
    <t>新余市人民医院</t>
  </si>
  <si>
    <t>新余市</t>
  </si>
  <si>
    <t>渝水区</t>
  </si>
  <si>
    <t>江西_POS_NPT76_20</t>
  </si>
  <si>
    <t>AMDS</t>
  </si>
  <si>
    <t>新余钢铁集团有限公司中心医院</t>
  </si>
  <si>
    <t>AMKW</t>
  </si>
  <si>
    <t>宜丰县人民医院</t>
  </si>
  <si>
    <t>宜丰县</t>
  </si>
  <si>
    <t>AMKU</t>
  </si>
  <si>
    <t>江西省上高县人民医院</t>
  </si>
  <si>
    <t>上高县</t>
  </si>
  <si>
    <t>AMDL</t>
  </si>
  <si>
    <t>分宜县人民医院</t>
  </si>
  <si>
    <t>分宜县</t>
  </si>
  <si>
    <t>AMKX</t>
  </si>
  <si>
    <t>宜丰县中医院</t>
  </si>
  <si>
    <t>AMKV</t>
  </si>
  <si>
    <t>江西省上高县中医院</t>
  </si>
  <si>
    <t>BPAS</t>
  </si>
  <si>
    <t>新余第二医院</t>
  </si>
  <si>
    <t>AMDM</t>
  </si>
  <si>
    <t>分宜县中医院</t>
  </si>
  <si>
    <t>AMDO</t>
  </si>
  <si>
    <t>新余市中医院</t>
  </si>
  <si>
    <t>BQOK</t>
  </si>
  <si>
    <t>新余银河医院</t>
  </si>
  <si>
    <t>AMJP</t>
  </si>
  <si>
    <t>丰城市人民医院</t>
  </si>
  <si>
    <t>丰城市</t>
  </si>
  <si>
    <t>江西_POS_NPT76_21</t>
  </si>
  <si>
    <t>AMKR</t>
  </si>
  <si>
    <t>樟树市人民医院</t>
  </si>
  <si>
    <t>樟树市</t>
  </si>
  <si>
    <t>AMKG</t>
  </si>
  <si>
    <t>高安市中医院</t>
  </si>
  <si>
    <t>高安市</t>
  </si>
  <si>
    <t>AMKF</t>
  </si>
  <si>
    <t>高安市人民医院</t>
  </si>
  <si>
    <t>AMJQ</t>
  </si>
  <si>
    <t>丰城市中医院</t>
  </si>
  <si>
    <t>AZ84</t>
  </si>
  <si>
    <t>高安市瑞州医院</t>
  </si>
  <si>
    <t>AMJS</t>
  </si>
  <si>
    <t>丰城矿务局总医院</t>
  </si>
  <si>
    <t>AMKT</t>
  </si>
  <si>
    <t>樟树市中医院</t>
  </si>
  <si>
    <t>BAVX</t>
  </si>
  <si>
    <t>宜春市人民医院</t>
  </si>
  <si>
    <t>袁州区</t>
  </si>
  <si>
    <t>江西_POS_NPT76_22</t>
  </si>
  <si>
    <t>AMJY</t>
  </si>
  <si>
    <t>宜春市第二人民医院</t>
  </si>
  <si>
    <t>AMJU</t>
  </si>
  <si>
    <t>万载县人民医院</t>
  </si>
  <si>
    <t>万载县</t>
  </si>
  <si>
    <t>AMKA</t>
  </si>
  <si>
    <t>宜春市中医院</t>
  </si>
  <si>
    <t>AMLA</t>
  </si>
  <si>
    <t>铜鼓县人民医院</t>
  </si>
  <si>
    <t>铜鼓县</t>
  </si>
  <si>
    <t>FRQJ</t>
  </si>
  <si>
    <t>宜春新建医院</t>
  </si>
  <si>
    <t>BMZK</t>
  </si>
  <si>
    <t>宜春浙赣友好医院</t>
  </si>
  <si>
    <t>AMJV</t>
  </si>
  <si>
    <t>宜春市万载县中医院</t>
  </si>
  <si>
    <t>AMDF</t>
  </si>
  <si>
    <t>贵溪市人民医院</t>
  </si>
  <si>
    <t>鹰潭市</t>
  </si>
  <si>
    <t>贵溪市</t>
  </si>
  <si>
    <t>江西_POS_NPT76_23</t>
  </si>
  <si>
    <t>AMDC</t>
  </si>
  <si>
    <t>鹰潭市人民医院</t>
  </si>
  <si>
    <t>月湖区</t>
  </si>
  <si>
    <t>AMDI</t>
  </si>
  <si>
    <t>鹰潭市余江区人民医院</t>
  </si>
  <si>
    <t>余江区</t>
  </si>
  <si>
    <t>AMDG</t>
  </si>
  <si>
    <t>贵溪市中医院</t>
  </si>
  <si>
    <t>AMDD</t>
  </si>
  <si>
    <t>鹰潭市中医院</t>
  </si>
  <si>
    <t>AMDK</t>
  </si>
  <si>
    <t>鹰潭市余江区中医院</t>
  </si>
  <si>
    <t>AMRB</t>
  </si>
  <si>
    <t>江西省鹰潭市月湖区中国人民解放军第一八四医院</t>
  </si>
  <si>
    <t>AMGL</t>
  </si>
  <si>
    <t>上饶市广信区人民医院</t>
  </si>
  <si>
    <t>广信区</t>
  </si>
  <si>
    <t>江西_POS_NPT76_24</t>
  </si>
  <si>
    <t>AMGP</t>
  </si>
  <si>
    <t>横峰县人民医院</t>
  </si>
  <si>
    <t>横峰县</t>
  </si>
  <si>
    <t>BPOZ</t>
  </si>
  <si>
    <t>上饶市广信区第二人民医院</t>
  </si>
  <si>
    <t>AMHQ</t>
  </si>
  <si>
    <t>铅山县人民医院</t>
  </si>
  <si>
    <t>铅山县</t>
  </si>
  <si>
    <t>AMHR</t>
  </si>
  <si>
    <t>上饶市铅山县中医院</t>
  </si>
  <si>
    <t>BKPC</t>
  </si>
  <si>
    <t>天津南开济兴医院有限责任公司红旗路医院</t>
  </si>
  <si>
    <t>天津_POS_NPT76_0</t>
  </si>
  <si>
    <t>BKXW</t>
  </si>
  <si>
    <t>天津南开康域医院</t>
  </si>
  <si>
    <t>BARG</t>
  </si>
  <si>
    <t>天津市南开区长虹街社区卫生服务中心</t>
  </si>
  <si>
    <t>LVDJ</t>
  </si>
  <si>
    <t>天津南开芸阳综合门诊部</t>
  </si>
  <si>
    <t>FRH0</t>
  </si>
  <si>
    <t>天津健中门诊部有限公司</t>
  </si>
  <si>
    <t>FHVV</t>
  </si>
  <si>
    <t>天津南开任安康门诊部</t>
  </si>
  <si>
    <t>BJHN</t>
  </si>
  <si>
    <t>天津市南开区鼓楼街社区卫生服务中心</t>
  </si>
  <si>
    <t>BGUB</t>
  </si>
  <si>
    <t>天津南开友好医院</t>
  </si>
  <si>
    <t>FHUT</t>
  </si>
  <si>
    <t>天津南开明丰医院</t>
  </si>
  <si>
    <t>BANN</t>
  </si>
  <si>
    <t>南开大学医院</t>
  </si>
  <si>
    <t>C0CN</t>
  </si>
  <si>
    <t>天津市南开区济仁门诊部</t>
  </si>
  <si>
    <t>AGI3</t>
  </si>
  <si>
    <t>天津南开惠铭门诊部</t>
  </si>
  <si>
    <t>M2O0</t>
  </si>
  <si>
    <t>天津市祥和堂中医门诊有限公司</t>
  </si>
  <si>
    <t>AZ5U</t>
  </si>
  <si>
    <t>天津南开晟佳联合医院</t>
  </si>
  <si>
    <t>BORQ</t>
  </si>
  <si>
    <t>天津南开祥宇中西医门诊部</t>
  </si>
  <si>
    <t>KO9Q</t>
  </si>
  <si>
    <t>天津市浩博门诊有限公司</t>
  </si>
  <si>
    <t>B4FV</t>
  </si>
  <si>
    <t>天津南开同康源中西医门诊部</t>
  </si>
  <si>
    <t>DIBS</t>
  </si>
  <si>
    <t>天津南开德仁康门诊部</t>
  </si>
  <si>
    <t>AGI2</t>
  </si>
  <si>
    <t>天津南开惠圣康门诊部</t>
  </si>
  <si>
    <t>JCMA</t>
  </si>
  <si>
    <t>天津南开德运康医院</t>
  </si>
  <si>
    <t>IYRI</t>
  </si>
  <si>
    <t>天津市南开区民便康门诊部</t>
  </si>
  <si>
    <t>JW3F</t>
  </si>
  <si>
    <t>天津御泽堂中医门诊有限公司</t>
  </si>
  <si>
    <t>B4D7</t>
  </si>
  <si>
    <t>天津市北辰区双街镇社区卫生服务中心</t>
  </si>
  <si>
    <t>天津_POS_NPT76_1</t>
  </si>
  <si>
    <t>ABCJ</t>
  </si>
  <si>
    <t>天津市滨海新区大港街社区卫生服务中心</t>
  </si>
  <si>
    <t>CQ8L</t>
  </si>
  <si>
    <t>天津北辰康源门诊部</t>
  </si>
  <si>
    <t>IFAL</t>
  </si>
  <si>
    <t>天津北辰天士力医院</t>
  </si>
  <si>
    <t>A7TD</t>
  </si>
  <si>
    <t>天津市北辰区普东街社区卫生服务中心</t>
  </si>
  <si>
    <t>FLWK</t>
  </si>
  <si>
    <t>天津北辰盛辰医院(普通合伙)</t>
  </si>
  <si>
    <t>A7TE</t>
  </si>
  <si>
    <t>天津市北辰区宜兴埠镇社区卫生服务中心</t>
  </si>
  <si>
    <t>B4GZ</t>
  </si>
  <si>
    <t>天津北辰双福门诊部</t>
  </si>
  <si>
    <t>ABCK</t>
  </si>
  <si>
    <t>天津华兴医院</t>
  </si>
  <si>
    <t>FWAF</t>
  </si>
  <si>
    <t>天津北辰普天中医医院</t>
  </si>
  <si>
    <t>MSQF</t>
  </si>
  <si>
    <t>天津北辰淮坤中医门诊有限公司</t>
  </si>
  <si>
    <t>LIUG</t>
  </si>
  <si>
    <t>天津北辰北门中医医院</t>
  </si>
  <si>
    <t>BOJI</t>
  </si>
  <si>
    <t>天津市滨海新区太平镇社区卫生服务中心</t>
  </si>
  <si>
    <t>BPGI</t>
  </si>
  <si>
    <t>天津市滨海新区中塘镇社区卫生服务中心</t>
  </si>
  <si>
    <t>C05R</t>
  </si>
  <si>
    <t>天津津南新滨医院</t>
  </si>
  <si>
    <t>天津_POS_NPT76_2</t>
  </si>
  <si>
    <t>AZTO</t>
  </si>
  <si>
    <t>天津市海河医院</t>
  </si>
  <si>
    <t>BKCI</t>
  </si>
  <si>
    <t>天津市津南区北闸口镇卫生院</t>
  </si>
  <si>
    <t>CQ8J</t>
  </si>
  <si>
    <t>天津津南欣荣祥中医门诊部</t>
  </si>
  <si>
    <t>A99Z</t>
  </si>
  <si>
    <t>天津红磡领世郡医院</t>
  </si>
  <si>
    <t>A4RG</t>
  </si>
  <si>
    <t>天津市津南区八里台镇卫生院</t>
  </si>
  <si>
    <t>BAXJ</t>
  </si>
  <si>
    <t>天津市津南区咸水沽镇卫生院</t>
  </si>
  <si>
    <t>AY7M</t>
  </si>
  <si>
    <t>天津市津南区喜康医院</t>
  </si>
  <si>
    <t>BESK</t>
  </si>
  <si>
    <t>天津市津南区中医医院</t>
  </si>
  <si>
    <t>JURQ</t>
  </si>
  <si>
    <t>天津津南绿康源综合门诊部</t>
  </si>
  <si>
    <t>A4PQ</t>
  </si>
  <si>
    <t>天津市津南区双港镇卫生院</t>
  </si>
  <si>
    <t>B4HY</t>
  </si>
  <si>
    <t>天津市津南区小站镇卫生院</t>
  </si>
  <si>
    <t>BPBO</t>
  </si>
  <si>
    <t>天津市津南区辛庄镇卫生院</t>
  </si>
  <si>
    <t>ABEW</t>
  </si>
  <si>
    <t>天津市武清区人民医院</t>
  </si>
  <si>
    <t>武清区</t>
  </si>
  <si>
    <t>天津_POS_NPT76_3</t>
  </si>
  <si>
    <t>ABEY</t>
  </si>
  <si>
    <t>天津市武清区中医医院</t>
  </si>
  <si>
    <t>BBAF</t>
  </si>
  <si>
    <t>天津武清仁和医院</t>
  </si>
  <si>
    <t>ABEX</t>
  </si>
  <si>
    <t>天津市武清区第二人民医院</t>
  </si>
  <si>
    <t>ISPZ</t>
  </si>
  <si>
    <t>天津市武清区东蒲洼街卫生院</t>
  </si>
  <si>
    <t>BINV</t>
  </si>
  <si>
    <t>天津市武清区下朱庄街卫生院</t>
  </si>
  <si>
    <t>ABDR</t>
  </si>
  <si>
    <t>天津北大医疗海洋石油医院</t>
  </si>
  <si>
    <t>天津_POS_NPT76_4</t>
  </si>
  <si>
    <t>ABFH</t>
  </si>
  <si>
    <t>天津市泰达医院</t>
  </si>
  <si>
    <t>ABEI</t>
  </si>
  <si>
    <t>天津市东丽区中医医院</t>
  </si>
  <si>
    <t>ABDS</t>
  </si>
  <si>
    <t>天津市永久医疗健康管理有限公司</t>
  </si>
  <si>
    <t>C04D</t>
  </si>
  <si>
    <t>天津滨海新区塘沽尊康中医门诊部</t>
  </si>
  <si>
    <t>FWAH</t>
  </si>
  <si>
    <t>天津博寿堂中医医院</t>
  </si>
  <si>
    <t>ABFA</t>
  </si>
  <si>
    <t>天津市蓟州区人民医院</t>
  </si>
  <si>
    <t>蓟州区</t>
  </si>
  <si>
    <t>天津_POS_NPT76_5</t>
  </si>
  <si>
    <t>BKZW</t>
  </si>
  <si>
    <t>天津市蓟县洪伟友好医院</t>
  </si>
  <si>
    <t>A9A6</t>
  </si>
  <si>
    <t>天津蓟州区众康医院</t>
  </si>
  <si>
    <t>ABFB</t>
  </si>
  <si>
    <t>天津市蓟州区中医医院</t>
  </si>
  <si>
    <t>ABES</t>
  </si>
  <si>
    <t>天津市宝坻区中医医院</t>
  </si>
  <si>
    <t>FWBN</t>
  </si>
  <si>
    <t>天津市河西医院</t>
  </si>
  <si>
    <t>天津_POS_NPT76_6</t>
  </si>
  <si>
    <t>AGH8</t>
  </si>
  <si>
    <t>天津诺康医院有限责任公司</t>
  </si>
  <si>
    <t>C059</t>
  </si>
  <si>
    <t>天津河西华津中医医院有限公司</t>
  </si>
  <si>
    <t>C5XA</t>
  </si>
  <si>
    <t>天津河西仁济医院</t>
  </si>
  <si>
    <t>AAWI</t>
  </si>
  <si>
    <t>天津市第四医院</t>
  </si>
  <si>
    <t>F1X3</t>
  </si>
  <si>
    <t>天津河西区众康源综合门诊部</t>
  </si>
  <si>
    <t>BNLF</t>
  </si>
  <si>
    <t>天津嘉合医院</t>
  </si>
  <si>
    <t>JW2K</t>
  </si>
  <si>
    <t>天津河西区天泰门诊部</t>
  </si>
  <si>
    <t>BHQY</t>
  </si>
  <si>
    <t>天津河西医华门诊部</t>
  </si>
  <si>
    <t>K7UM</t>
  </si>
  <si>
    <t>天津河西利民门诊部</t>
  </si>
  <si>
    <t>BNFL</t>
  </si>
  <si>
    <t>天津市河西区宜家门诊部</t>
  </si>
  <si>
    <t>AGG5</t>
  </si>
  <si>
    <t>天津河西华一中医医院</t>
  </si>
  <si>
    <t>AGJ2</t>
  </si>
  <si>
    <t>天津河西久安中医医院</t>
  </si>
  <si>
    <t>LYL2</t>
  </si>
  <si>
    <t>天津市河西区渤海医院有限公司</t>
  </si>
  <si>
    <t>BGAJ</t>
  </si>
  <si>
    <t>天津爱民医院</t>
  </si>
  <si>
    <t>K0DK</t>
  </si>
  <si>
    <t>天津河西晨阳中医门诊部</t>
  </si>
  <si>
    <t>BKWO</t>
  </si>
  <si>
    <t>天津南开中渤医院</t>
  </si>
  <si>
    <t>天津_POS_NPT76_7</t>
  </si>
  <si>
    <t>FHVE</t>
  </si>
  <si>
    <t>天津南开仁山医院</t>
  </si>
  <si>
    <t>AGU0</t>
  </si>
  <si>
    <t>天津市南开区济仁康门诊部</t>
  </si>
  <si>
    <t>ABBG</t>
  </si>
  <si>
    <t>天津市南开区嘉陵道街社区卫生服务中心</t>
  </si>
  <si>
    <t>FQTZ</t>
  </si>
  <si>
    <t>天津南开圣济门诊部</t>
  </si>
  <si>
    <t>ABBD</t>
  </si>
  <si>
    <t>天津市南开区水上公园街社区卫生服务中心</t>
  </si>
  <si>
    <t>ABAZ</t>
  </si>
  <si>
    <t>天津市南开区王顶堤医院</t>
  </si>
  <si>
    <t>K7US</t>
  </si>
  <si>
    <t>天津康诚门诊部有限公司</t>
  </si>
  <si>
    <t>ABBC</t>
  </si>
  <si>
    <t>天津市南开区理疗医院</t>
  </si>
  <si>
    <t>AGHW</t>
  </si>
  <si>
    <t>天津南开津南门诊</t>
  </si>
  <si>
    <t>BAMU</t>
  </si>
  <si>
    <t>天津市南开区学府街社区卫生服务中心</t>
  </si>
  <si>
    <t>BJHJ</t>
  </si>
  <si>
    <t>天津市南开区体育中心街社区卫生服务中心</t>
  </si>
  <si>
    <t>ABBJ</t>
  </si>
  <si>
    <t>天津市南开区万兴街东南社区卫生服务中心</t>
  </si>
  <si>
    <t>AGI7</t>
  </si>
  <si>
    <t>天津市南开区福泽门诊部</t>
  </si>
  <si>
    <t>BQOE</t>
  </si>
  <si>
    <t>天津南开华医医院</t>
  </si>
  <si>
    <t>K0DM</t>
  </si>
  <si>
    <t>天津南开凤园健民综合门诊部</t>
  </si>
  <si>
    <t>BGAT</t>
  </si>
  <si>
    <t>天津南开华仁医院</t>
  </si>
  <si>
    <t>BHQZ</t>
  </si>
  <si>
    <t>天津南开圣仁门诊部</t>
  </si>
  <si>
    <t>ABCT</t>
  </si>
  <si>
    <t>天津市西青医院</t>
  </si>
  <si>
    <t>天津_POS_NPT76_8</t>
  </si>
  <si>
    <t>BHON</t>
  </si>
  <si>
    <t>天津市西青区张家窝镇社区卫生服务中心</t>
  </si>
  <si>
    <t>BDAC</t>
  </si>
  <si>
    <t>天津河西瑞京医院</t>
  </si>
  <si>
    <t>ABCU</t>
  </si>
  <si>
    <t>天津市西青区杨柳青镇社区卫生服务中心</t>
  </si>
  <si>
    <t>BESM</t>
  </si>
  <si>
    <t>天津市西青区李七庄街社区卫生服务中心</t>
  </si>
  <si>
    <t>M87K</t>
  </si>
  <si>
    <t>天津西青萱禹辰中医门诊有限公司</t>
  </si>
  <si>
    <t>KJ4D</t>
  </si>
  <si>
    <t>天津西青盛和堂中医门诊部</t>
  </si>
  <si>
    <t>AY7O</t>
  </si>
  <si>
    <t>天津普宁医院</t>
  </si>
  <si>
    <t>IYR5</t>
  </si>
  <si>
    <t>天津西青医春堂中医门诊部</t>
  </si>
  <si>
    <t>MYFJ</t>
  </si>
  <si>
    <t>天津西青慧宁门诊部</t>
  </si>
  <si>
    <t>D2L4</t>
  </si>
  <si>
    <t>天津西青淇仲中医门诊部</t>
  </si>
  <si>
    <t>C5X7</t>
  </si>
  <si>
    <t>天津西青泰昌医院</t>
  </si>
  <si>
    <t>CQW0</t>
  </si>
  <si>
    <t>天津西青江景医院有限公司</t>
  </si>
  <si>
    <t>FHYI</t>
  </si>
  <si>
    <t>天津河北康来门诊部</t>
  </si>
  <si>
    <t>天津_POS_NPT76_9</t>
  </si>
  <si>
    <t>L5LD</t>
  </si>
  <si>
    <t>天津河北泽康中医门诊部</t>
  </si>
  <si>
    <t>AAXG</t>
  </si>
  <si>
    <t>天津市河北区望海楼街社区卫生服务中心</t>
  </si>
  <si>
    <t>FHXM</t>
  </si>
  <si>
    <t>天津市河北区慧安为民门诊部</t>
  </si>
  <si>
    <t>B4D8</t>
  </si>
  <si>
    <t>天津河北华建医院</t>
  </si>
  <si>
    <t>AAXS</t>
  </si>
  <si>
    <t>天津市河北区江都路街社区卫生服务中心</t>
  </si>
  <si>
    <t>C057</t>
  </si>
  <si>
    <t>天津河北丹青医院</t>
  </si>
  <si>
    <t>AMX7</t>
  </si>
  <si>
    <t>天津河北区本草易佳门诊部</t>
  </si>
  <si>
    <t>AAXT</t>
  </si>
  <si>
    <t>天津市河北区京津医院</t>
  </si>
  <si>
    <t>B5S6</t>
  </si>
  <si>
    <t>天津河北金昆门诊部</t>
  </si>
  <si>
    <t>B5S8</t>
  </si>
  <si>
    <t>天津市河北区宝德门诊部</t>
  </si>
  <si>
    <t>JIEO</t>
  </si>
  <si>
    <t>天津市河北区知愈门诊部有限公司</t>
  </si>
  <si>
    <t>AAXM</t>
  </si>
  <si>
    <t>天津市河北区宁园街社区卫生服务中心</t>
  </si>
  <si>
    <t>BJHF</t>
  </si>
  <si>
    <t>天津河北国泰医院</t>
  </si>
  <si>
    <t>FQUG</t>
  </si>
  <si>
    <t>天津市河北区文康门诊部</t>
  </si>
  <si>
    <t>APF9</t>
  </si>
  <si>
    <t>天津市河北区友安门诊部</t>
  </si>
  <si>
    <t>D869</t>
  </si>
  <si>
    <t>天津河北津康医院</t>
  </si>
  <si>
    <t>BNFI</t>
  </si>
  <si>
    <t>天津市河北区树君益民门诊部</t>
  </si>
  <si>
    <t>AAXL</t>
  </si>
  <si>
    <t>天津市河北区新开河街社区卫生服务中心</t>
  </si>
  <si>
    <t>BGHS</t>
  </si>
  <si>
    <t>天津河东津民医院</t>
  </si>
  <si>
    <t>天津_POS_NPT76_10</t>
  </si>
  <si>
    <t>BDJT</t>
  </si>
  <si>
    <t>武警天津市总队医院</t>
  </si>
  <si>
    <t>AAYS</t>
  </si>
  <si>
    <t>天津市河东区中医医院</t>
  </si>
  <si>
    <t>AAZL</t>
  </si>
  <si>
    <t>天津市河东区富民路街社区卫生服务中心</t>
  </si>
  <si>
    <t>AZ6O</t>
  </si>
  <si>
    <t>天津河东国医中医医院</t>
  </si>
  <si>
    <t>FHRA</t>
  </si>
  <si>
    <t>天津河东中科医院</t>
  </si>
  <si>
    <t>IMCM</t>
  </si>
  <si>
    <t>天津河东区津鸿门诊部有限公司</t>
  </si>
  <si>
    <t>KE4L</t>
  </si>
  <si>
    <t>天津河东区中康中西医结合门诊部(有限合伙)</t>
  </si>
  <si>
    <t>AAZJ</t>
  </si>
  <si>
    <t>天津市河东区大王庄街社区卫生服务中心</t>
  </si>
  <si>
    <t>FWBL</t>
  </si>
  <si>
    <t>天津市河东区常州医院</t>
  </si>
  <si>
    <t>MJZU</t>
  </si>
  <si>
    <t>天津河东华江中医门诊部</t>
  </si>
  <si>
    <t>AAZK</t>
  </si>
  <si>
    <t>天津市河东区二号桥街社区卫生服务中心</t>
  </si>
  <si>
    <t>JIEP</t>
  </si>
  <si>
    <t>天津河东直沽中医医院</t>
  </si>
  <si>
    <t>LXWV</t>
  </si>
  <si>
    <t>天津河东神草堂中医门诊部</t>
  </si>
  <si>
    <t>LMO7</t>
  </si>
  <si>
    <t>天津河东神农百草中医医院</t>
  </si>
  <si>
    <t>M76L</t>
  </si>
  <si>
    <t>天津河东宜中门诊部有限责任公司</t>
  </si>
  <si>
    <t>ML4S</t>
  </si>
  <si>
    <t>天津河东宏康医院</t>
  </si>
  <si>
    <t>NPEQ</t>
  </si>
  <si>
    <t>天津河东崇泰诊所有限公司</t>
  </si>
  <si>
    <t>AAZI</t>
  </si>
  <si>
    <t>天津市河东区大直沽街社区卫生服务中心</t>
  </si>
  <si>
    <t>FQTS</t>
  </si>
  <si>
    <t>天津河东区龙潭门诊部有限公司</t>
  </si>
  <si>
    <t>AGG7</t>
  </si>
  <si>
    <t>天津河东仁义门诊部</t>
  </si>
  <si>
    <t>APG7</t>
  </si>
  <si>
    <t>天津吉安中医门诊部</t>
  </si>
  <si>
    <t>BGWI</t>
  </si>
  <si>
    <t>天津河东仁康医院</t>
  </si>
  <si>
    <t>天津_POS_NPT76_11</t>
  </si>
  <si>
    <t>FHNR</t>
  </si>
  <si>
    <t>天津河东华旺门诊有限公司</t>
  </si>
  <si>
    <t>BCTF</t>
  </si>
  <si>
    <t>天津市职业病防治院</t>
  </si>
  <si>
    <t>LJPG</t>
  </si>
  <si>
    <t>天津市河东区老百姓中医门诊有限公司</t>
  </si>
  <si>
    <t>BLCG</t>
  </si>
  <si>
    <t>天津市河东区东新街社区卫生服务中心</t>
  </si>
  <si>
    <t>BNFK</t>
  </si>
  <si>
    <t>天津河东凤溪门诊部</t>
  </si>
  <si>
    <t>KHBX</t>
  </si>
  <si>
    <t>天津河东永合堂中医门诊部</t>
  </si>
  <si>
    <t>FQTR</t>
  </si>
  <si>
    <t>天津河东华康门诊部</t>
  </si>
  <si>
    <t>FQTT</t>
  </si>
  <si>
    <t>天津河东盛世众康医院</t>
  </si>
  <si>
    <t>A9TE</t>
  </si>
  <si>
    <t>天津河东宫前医院</t>
  </si>
  <si>
    <t>AAZB</t>
  </si>
  <si>
    <t>天津市河东区上杭路街社区卫生服务中心</t>
  </si>
  <si>
    <t>B4I1</t>
  </si>
  <si>
    <t>天津河东仁医中医门诊部</t>
  </si>
  <si>
    <t>BFGR</t>
  </si>
  <si>
    <t>天津河东恒山医院</t>
  </si>
  <si>
    <t>BNEQ</t>
  </si>
  <si>
    <t>天津河东金色门诊部</t>
  </si>
  <si>
    <t>C058</t>
  </si>
  <si>
    <t>天津河东嘉华中医门诊部</t>
  </si>
  <si>
    <t>MGWF</t>
  </si>
  <si>
    <t>天津河东天合综合门诊部</t>
  </si>
  <si>
    <t>BGGY</t>
  </si>
  <si>
    <t>天津河东光华医院</t>
  </si>
  <si>
    <t>C5XB</t>
  </si>
  <si>
    <t>天津河东益盛医院</t>
  </si>
  <si>
    <t>AAZD</t>
  </si>
  <si>
    <t>天津市河东区春华街社区卫生服务中心</t>
  </si>
  <si>
    <t>MOXO</t>
  </si>
  <si>
    <t>天津河东津华中医门诊部</t>
  </si>
  <si>
    <t>ABDW</t>
  </si>
  <si>
    <t>天津市滨海新区杭州道街向阳社区卫生服务中心</t>
  </si>
  <si>
    <t>天津_POS_NPT76_12</t>
  </si>
  <si>
    <t>ABDO</t>
  </si>
  <si>
    <t>天津市滨海新区塘沽街三槐路社区卫生服务中心</t>
  </si>
  <si>
    <t>BEDI</t>
  </si>
  <si>
    <t>天津市滨海新区塘沽街新港社区卫生服务中心</t>
  </si>
  <si>
    <t>ABFE</t>
  </si>
  <si>
    <t>天津市宁河区中医医院</t>
  </si>
  <si>
    <t>BPCI</t>
  </si>
  <si>
    <t>天津市第五中心医院生态城医院</t>
  </si>
  <si>
    <t>AL82</t>
  </si>
  <si>
    <t>天津市滨海新区寨上街社区卫生服务中心</t>
  </si>
  <si>
    <t>ABDX</t>
  </si>
  <si>
    <t>天津市滨海新区北塘街社区卫生服务中心</t>
  </si>
  <si>
    <t>BPCJ</t>
  </si>
  <si>
    <t>中新天津生态城社区卫生服务中心</t>
  </si>
  <si>
    <t>BESH</t>
  </si>
  <si>
    <t>天津市宁河区芦台医院</t>
  </si>
  <si>
    <t>AL80</t>
  </si>
  <si>
    <t>天津市滨海新区茶淀街社区卫生服务中心</t>
  </si>
  <si>
    <t>BLEH</t>
  </si>
  <si>
    <t>天津市滨海新区汉沽街社区卫生服务中心</t>
  </si>
  <si>
    <t>BFGQ</t>
  </si>
  <si>
    <t>天津长芦汉沽盐场有限责任公司职工医院</t>
  </si>
  <si>
    <t>BNFF</t>
  </si>
  <si>
    <t>天津河北玛丽医院</t>
  </si>
  <si>
    <t>天津_POS_NPT76_13</t>
  </si>
  <si>
    <t>BGUC</t>
  </si>
  <si>
    <t>天津和平河北路医院</t>
  </si>
  <si>
    <t>A4PO</t>
  </si>
  <si>
    <t>天津市和平区南市街社区卫生服务中心</t>
  </si>
  <si>
    <t>BHWS</t>
  </si>
  <si>
    <t>天津和平津萃医院</t>
  </si>
  <si>
    <t>ABAD</t>
  </si>
  <si>
    <t>天津市和平区劝业场街社区卫生服务中心</t>
  </si>
  <si>
    <t>ABAJ</t>
  </si>
  <si>
    <t>天津市和平区新兴街社区卫生服务中心</t>
  </si>
  <si>
    <t>CQQ1</t>
  </si>
  <si>
    <t>天津和平众康中医医院</t>
  </si>
  <si>
    <t>BAWW</t>
  </si>
  <si>
    <t>天津卫协医院</t>
  </si>
  <si>
    <t>AAZV</t>
  </si>
  <si>
    <t>天津市和平区中医医院</t>
  </si>
  <si>
    <t>BNEP</t>
  </si>
  <si>
    <t>天津和平朗泰纳医院</t>
  </si>
  <si>
    <t>ABAI</t>
  </si>
  <si>
    <t>天津市和平区南营门街社区卫生服务中心</t>
  </si>
  <si>
    <t>AGJ4</t>
  </si>
  <si>
    <t>天津和平慈惠门诊部</t>
  </si>
  <si>
    <t>C7LA</t>
  </si>
  <si>
    <t>天津和平吉恩中医门诊部</t>
  </si>
  <si>
    <t>BAMD</t>
  </si>
  <si>
    <t>天津市河西区天塔街社区卫生服务中心</t>
  </si>
  <si>
    <t>天津_POS_NPT76_14</t>
  </si>
  <si>
    <t>BESF</t>
  </si>
  <si>
    <t>天津河西紫荆花代谢病医院</t>
  </si>
  <si>
    <t>AAYE</t>
  </si>
  <si>
    <t>天津市河西区康复医院</t>
  </si>
  <si>
    <t>BARF</t>
  </si>
  <si>
    <t>天津市河西区中医医院</t>
  </si>
  <si>
    <t>BCRX</t>
  </si>
  <si>
    <t>天津市河西区陈塘庄街社区卫生服务中心</t>
  </si>
  <si>
    <t>AAYI</t>
  </si>
  <si>
    <t>天津市河西区友谊路街社区卫生服务中心</t>
  </si>
  <si>
    <t>HJO1</t>
  </si>
  <si>
    <t>天津市河西区梅江街社区卫生服务中心</t>
  </si>
  <si>
    <t>AAYL</t>
  </si>
  <si>
    <t>天津市河西区柳林医院</t>
  </si>
  <si>
    <t>AAYM</t>
  </si>
  <si>
    <t>天津市河西区下瓦房街社区卫生服务中心</t>
  </si>
  <si>
    <t>BAZG</t>
  </si>
  <si>
    <t>天津市河西区挂甲寺街社区卫生服务中心</t>
  </si>
  <si>
    <t>ABDQ</t>
  </si>
  <si>
    <t>天津港口医院</t>
  </si>
  <si>
    <t>天津_POS_NPT76_15</t>
  </si>
  <si>
    <t>ABDK</t>
  </si>
  <si>
    <t>泰达国际心血管病医院</t>
  </si>
  <si>
    <t>BIZP</t>
  </si>
  <si>
    <t>天津市滨海新区大沽街社区卫生服务中心</t>
  </si>
  <si>
    <t>APG0</t>
  </si>
  <si>
    <t>天津滨海新区新北街蓝卡社区卫生服务中心</t>
  </si>
  <si>
    <t>CZZP</t>
  </si>
  <si>
    <t>天津市滨海新区胡家园街社区卫生服务中心</t>
  </si>
  <si>
    <t>BFGS</t>
  </si>
  <si>
    <t>天津华泰医院</t>
  </si>
  <si>
    <t>BASD</t>
  </si>
  <si>
    <t>天津市滨海新区塘沽响螺湾医院</t>
  </si>
  <si>
    <t>BGIY</t>
  </si>
  <si>
    <t>天津西青赛达医院</t>
  </si>
  <si>
    <t>天津_POS_NPT76_16</t>
  </si>
  <si>
    <t>ISRD</t>
  </si>
  <si>
    <t>天津市西青区赤龙社区卫生服务中心</t>
  </si>
  <si>
    <t>C0FT</t>
  </si>
  <si>
    <t>天津西青国风门诊部</t>
  </si>
  <si>
    <t>ABCY</t>
  </si>
  <si>
    <t>天津市西青区精武镇社区卫生服务中心</t>
  </si>
  <si>
    <t>CQW1</t>
  </si>
  <si>
    <t>天津西青仁合佳门诊部</t>
  </si>
  <si>
    <t>ABEV</t>
  </si>
  <si>
    <t>天津市静海区中医医院</t>
  </si>
  <si>
    <t>BJQB</t>
  </si>
  <si>
    <t>天津市西青区大寺镇社区卫生服务中心</t>
  </si>
  <si>
    <t>BGRY</t>
  </si>
  <si>
    <t>天津市西青区辛口镇社区卫生服务中心</t>
  </si>
  <si>
    <t>BKXV</t>
  </si>
  <si>
    <t>天津静海天桥医院有限公司</t>
  </si>
  <si>
    <t>BHOM</t>
  </si>
  <si>
    <t>天津市西青区西营门街社区卫生服务中心</t>
  </si>
  <si>
    <t>AGH9</t>
  </si>
  <si>
    <t>天津西青区君安康门诊部(个体工商户)</t>
  </si>
  <si>
    <t>CMZ4</t>
  </si>
  <si>
    <t>天津康汇医院有限公司</t>
  </si>
  <si>
    <t>IDO3</t>
  </si>
  <si>
    <t>天津石氏医院</t>
  </si>
  <si>
    <t>BPBP</t>
  </si>
  <si>
    <t>天津市西青区王稳庄镇社区卫生服务中心</t>
  </si>
  <si>
    <t>L3GK</t>
  </si>
  <si>
    <t>天津西青怡宁综合门诊部</t>
  </si>
  <si>
    <t>AY7Q</t>
  </si>
  <si>
    <t>天津西青信泰中医医院有限公司</t>
  </si>
  <si>
    <t>FRF9</t>
  </si>
  <si>
    <t>天津西青福康综合门诊部</t>
  </si>
  <si>
    <t>ABAC</t>
  </si>
  <si>
    <t>天津市中医药研究院附属医院</t>
  </si>
  <si>
    <t>天津_POS_NPT76_17</t>
  </si>
  <si>
    <t>K9T4</t>
  </si>
  <si>
    <t>天津红桥西站医院有限公司</t>
  </si>
  <si>
    <t>ABBM</t>
  </si>
  <si>
    <t>天津市红桥医院</t>
  </si>
  <si>
    <t>ABCB</t>
  </si>
  <si>
    <t>天津市红桥区西沽街社区卫生服务中心</t>
  </si>
  <si>
    <t>AZ5Y</t>
  </si>
  <si>
    <t>天津红桥福田中医医院</t>
  </si>
  <si>
    <t>CQ8I</t>
  </si>
  <si>
    <t>天津红桥敬善堂门诊部</t>
  </si>
  <si>
    <t>BGWK</t>
  </si>
  <si>
    <t>天津红桥同康医院</t>
  </si>
  <si>
    <t>BHGM</t>
  </si>
  <si>
    <t>天津红桥健安医院</t>
  </si>
  <si>
    <t>G7Y6</t>
  </si>
  <si>
    <t>天津红桥爱普康门诊部</t>
  </si>
  <si>
    <t>BAOY</t>
  </si>
  <si>
    <t>天津华博医院</t>
  </si>
  <si>
    <t>DJAE</t>
  </si>
  <si>
    <t>天津市北辰区双环邨街社区卫生服务中心</t>
  </si>
  <si>
    <t>ABBY</t>
  </si>
  <si>
    <t>天津市红桥区丁字沽街社区卫生服务中心</t>
  </si>
  <si>
    <t>ABCF</t>
  </si>
  <si>
    <t>天津市红桥区邵公庄街社区卫生服务中心</t>
  </si>
  <si>
    <t>BCNM</t>
  </si>
  <si>
    <t>天津市红桥区铃铛阁街社区卫生服务中心</t>
  </si>
  <si>
    <t>BKPB</t>
  </si>
  <si>
    <t>天津红桥荐福医院</t>
  </si>
  <si>
    <t>BLAK</t>
  </si>
  <si>
    <t>天津市红桥区芥园街社区卫生服务中心</t>
  </si>
  <si>
    <t>ABBX</t>
  </si>
  <si>
    <t>天津市红桥区西于庄街社区卫生服务中心</t>
  </si>
  <si>
    <t>ABBZ</t>
  </si>
  <si>
    <t>天津市红桥区咸阳北路街社区卫生服务中心</t>
  </si>
  <si>
    <t>A9AK</t>
  </si>
  <si>
    <t>天津红桥博爱医院</t>
  </si>
  <si>
    <t>ABBT</t>
  </si>
  <si>
    <t>天津市红桥区三条石街社区卫生服务中心</t>
  </si>
  <si>
    <t>HP0F</t>
  </si>
  <si>
    <t>天津红桥祐邻壹生门诊部</t>
  </si>
  <si>
    <t>BOTL</t>
  </si>
  <si>
    <t>天津市北辰区果园新村街社区卫生服务中心</t>
  </si>
  <si>
    <t>天津_POS_NPT76_18</t>
  </si>
  <si>
    <t>AZF3</t>
  </si>
  <si>
    <t>天津北辰康庆医院</t>
  </si>
  <si>
    <t>AZE6</t>
  </si>
  <si>
    <t>天津北辰隆泽医院</t>
  </si>
  <si>
    <t>C03Z</t>
  </si>
  <si>
    <t>天津北辰百恩堂门诊部有限公司</t>
  </si>
  <si>
    <t>AAXQ</t>
  </si>
  <si>
    <t>天津市北辰区天穆镇社区卫生服务中心</t>
  </si>
  <si>
    <t>FWAE</t>
  </si>
  <si>
    <t>天津北辰保民医院</t>
  </si>
  <si>
    <t>BKIK</t>
  </si>
  <si>
    <t>天津市北辰区西堤头镇社区卫生服务中心</t>
  </si>
  <si>
    <t>BGTY</t>
  </si>
  <si>
    <t>天津市北辰区集贤里街社区卫生服务中心</t>
  </si>
  <si>
    <t>G7Y4</t>
  </si>
  <si>
    <t>天津北辰区瑞龄门诊部</t>
  </si>
  <si>
    <t>BKIL</t>
  </si>
  <si>
    <t>天津市北辰区小淀镇社区卫生服务中心</t>
  </si>
  <si>
    <t>B4H7</t>
  </si>
  <si>
    <t>天津市北辰区双口镇社区卫生服务中心</t>
  </si>
  <si>
    <t>BIZK</t>
  </si>
  <si>
    <t>天津市北辰区瑞景街社区卫生服务中心</t>
  </si>
  <si>
    <t>BPDF</t>
  </si>
  <si>
    <t>天津市北辰区大张庄镇社区卫生服务中心</t>
  </si>
  <si>
    <t>J9OO</t>
  </si>
  <si>
    <t>天津市北辰区双青新家园社区卫生服务中心</t>
  </si>
  <si>
    <t>A07Q</t>
  </si>
  <si>
    <t>天津市北辰区青光镇社区卫生服务中心</t>
  </si>
  <si>
    <t>FWAN</t>
  </si>
  <si>
    <t>天津河北中山北医院</t>
  </si>
  <si>
    <t>天津_POS_NPT76_19</t>
  </si>
  <si>
    <t>AAXE</t>
  </si>
  <si>
    <t>天津市河北区建昌道街社区卫生服务中心</t>
  </si>
  <si>
    <t>C0A2</t>
  </si>
  <si>
    <t>天津市河北区圣恩门诊部(普通合伙)</t>
  </si>
  <si>
    <t>A00P</t>
  </si>
  <si>
    <t>天津市河北区铁东路街社区卫生服务中心</t>
  </si>
  <si>
    <t>FWAJ</t>
  </si>
  <si>
    <t>天津河北金纬门诊部</t>
  </si>
  <si>
    <t>AG8O</t>
  </si>
  <si>
    <t>天津市河北区广济门诊部</t>
  </si>
  <si>
    <t>MMYK</t>
  </si>
  <si>
    <t>天津河北环宇医院有限公司</t>
  </si>
  <si>
    <t>MDO1</t>
  </si>
  <si>
    <t>天津河北华康医院(普通合伙)</t>
  </si>
  <si>
    <t>ABEK</t>
  </si>
  <si>
    <t>天津市东丽区军粮城医院</t>
  </si>
  <si>
    <t>天津_POS_NPT76_20</t>
  </si>
  <si>
    <t>ABEH</t>
  </si>
  <si>
    <t>天津市东丽医院</t>
  </si>
  <si>
    <t>MQ21</t>
  </si>
  <si>
    <t>天津东丽津沽门诊有限公司</t>
  </si>
  <si>
    <t>A0IU</t>
  </si>
  <si>
    <t>天津市东丽区华明社区卫生服务中心</t>
  </si>
  <si>
    <t>JOEL</t>
  </si>
  <si>
    <t>万和(天津)医院有限公司</t>
  </si>
  <si>
    <t>A0IT</t>
  </si>
  <si>
    <t>天津市东丽区新立街社区卫生服务中心</t>
  </si>
  <si>
    <t>A4RM</t>
  </si>
  <si>
    <t>天津市东丽区张贵庄社区卫生服务中心</t>
  </si>
  <si>
    <t>BKWP</t>
  </si>
  <si>
    <t>天津市东丽区万新街社区卫生服务中心</t>
  </si>
  <si>
    <t>A4PN</t>
  </si>
  <si>
    <t>天津市东丽区无瑕街社区卫生服务中心</t>
  </si>
  <si>
    <t>BGUJ</t>
  </si>
  <si>
    <t>天津东丽华都医院</t>
  </si>
  <si>
    <t>C097</t>
  </si>
  <si>
    <t>天津市东丽区华新街社区卫生服务中心</t>
  </si>
  <si>
    <t>FQTO</t>
  </si>
  <si>
    <t>天津东丽同生门诊部</t>
  </si>
  <si>
    <t>J4HY</t>
  </si>
  <si>
    <t>天津市津南区双新街社区卫生服务中心</t>
  </si>
  <si>
    <t>GDFO</t>
  </si>
  <si>
    <t>天津市东丽区汇众康门诊部</t>
  </si>
  <si>
    <t>A4RD</t>
  </si>
  <si>
    <t>天津市东丽区金桥街社区卫生服务中心</t>
  </si>
  <si>
    <t>A4RV</t>
  </si>
  <si>
    <t>天津市东丽区金钟街社区卫生服务中心</t>
  </si>
  <si>
    <t>FIAA</t>
  </si>
  <si>
    <t>天津东丽昆仑门诊部</t>
  </si>
  <si>
    <t>FU81</t>
  </si>
  <si>
    <t>天津市东丽区东丽湖街社区卫生服务中心</t>
  </si>
  <si>
    <t>GLLE</t>
  </si>
  <si>
    <t>天津东丽中慧津康医院</t>
  </si>
  <si>
    <t>AJIC</t>
  </si>
  <si>
    <t>徐州市中医院</t>
  </si>
  <si>
    <t>江苏</t>
  </si>
  <si>
    <t>徐州市</t>
  </si>
  <si>
    <t>云龙区</t>
  </si>
  <si>
    <t>江苏_POS_NPT76_0</t>
  </si>
  <si>
    <t>POS_75874587</t>
  </si>
  <si>
    <t>AJHZ</t>
  </si>
  <si>
    <t>徐州市第一人民医院</t>
  </si>
  <si>
    <t>铜山区</t>
  </si>
  <si>
    <t>AJKH</t>
  </si>
  <si>
    <t>睢宁县人民医院</t>
  </si>
  <si>
    <t>睢宁县</t>
  </si>
  <si>
    <t>AJKI</t>
  </si>
  <si>
    <t>睢宁县中医院</t>
  </si>
  <si>
    <t>BPJP</t>
  </si>
  <si>
    <t>无锡明慈心血管病医院有限公司</t>
  </si>
  <si>
    <t>无锡市</t>
  </si>
  <si>
    <t>梁溪区</t>
  </si>
  <si>
    <t>江苏_POS_NPT76_1</t>
  </si>
  <si>
    <t>AIWU</t>
  </si>
  <si>
    <t>江阴市中医院</t>
  </si>
  <si>
    <t>江阴市</t>
  </si>
  <si>
    <t>BFNQ</t>
  </si>
  <si>
    <t>无锡市梁溪区扬名街道社区卫生服务中心</t>
  </si>
  <si>
    <t>BFNI</t>
  </si>
  <si>
    <t>无锡市滨湖区河埒街道社区卫生服务中心</t>
  </si>
  <si>
    <t>滨湖区</t>
  </si>
  <si>
    <t>BEJI</t>
  </si>
  <si>
    <t>无锡市惠山区洛社镇石塘湾卫生院</t>
  </si>
  <si>
    <t>惠山区</t>
  </si>
  <si>
    <t>AIWC</t>
  </si>
  <si>
    <t>无锡市滨湖区荣巷街道社区卫生服务中心</t>
  </si>
  <si>
    <t>CX4J</t>
  </si>
  <si>
    <t>江阴市第五人民医院</t>
  </si>
  <si>
    <t>AIVW</t>
  </si>
  <si>
    <t>无锡市康复医院</t>
  </si>
  <si>
    <t>AZYI</t>
  </si>
  <si>
    <t>江阴市中医肝胆医院</t>
  </si>
  <si>
    <t>BAWS</t>
  </si>
  <si>
    <t>无锡市惠山区中医医院</t>
  </si>
  <si>
    <t>BAXK</t>
  </si>
  <si>
    <t>江阴市周庄医院</t>
  </si>
  <si>
    <t>BBKQ</t>
  </si>
  <si>
    <t>江阴市利港医院</t>
  </si>
  <si>
    <t>BEJL</t>
  </si>
  <si>
    <t>无锡市惠山区钱桥街道藕塘社区卫生服务中心</t>
  </si>
  <si>
    <t>BEJP</t>
  </si>
  <si>
    <t>无锡市惠山区阳山镇卫生院</t>
  </si>
  <si>
    <t>BEJF</t>
  </si>
  <si>
    <t>无锡市梁溪区广益街道社区卫生服务中心</t>
  </si>
  <si>
    <t>BAWC</t>
  </si>
  <si>
    <t>江阴市第四人民医院</t>
  </si>
  <si>
    <t>AIVL</t>
  </si>
  <si>
    <t>无锡市第五人民医院</t>
  </si>
  <si>
    <t>CYX4</t>
  </si>
  <si>
    <t>无锡市惠山区第三人民医院</t>
  </si>
  <si>
    <t>AJBA</t>
  </si>
  <si>
    <t>南通市传染病防治院</t>
  </si>
  <si>
    <t>南通市</t>
  </si>
  <si>
    <t>崇川区</t>
  </si>
  <si>
    <t>江苏_POS_NPT76_2</t>
  </si>
  <si>
    <t>AJAZ</t>
  </si>
  <si>
    <t>南通市康复医院</t>
  </si>
  <si>
    <t>AJBI</t>
  </si>
  <si>
    <t>南通市老年康复医院</t>
  </si>
  <si>
    <t>BDXY</t>
  </si>
  <si>
    <t>南通市第一老年病医院</t>
  </si>
  <si>
    <t>BDAJ</t>
  </si>
  <si>
    <t>南通市新城桥街道社区卫生服务中心</t>
  </si>
  <si>
    <t>BGJJ</t>
  </si>
  <si>
    <t>崇川区虹桥街道社区卫生服务中心</t>
  </si>
  <si>
    <t>AJBP</t>
  </si>
  <si>
    <t>崇川区狼山镇街道社区卫生服务中心</t>
  </si>
  <si>
    <t>BBGW</t>
  </si>
  <si>
    <t>南通市肿瘤医院南院</t>
  </si>
  <si>
    <t>B7QU</t>
  </si>
  <si>
    <t>南通市海门区三厂街道中心卫生院</t>
  </si>
  <si>
    <t>海门区</t>
  </si>
  <si>
    <t>BDUC</t>
  </si>
  <si>
    <t>南通市崇川区学田街道社区卫生服务中心</t>
  </si>
  <si>
    <t>BBKN</t>
  </si>
  <si>
    <t>南通市崇川区观音山街道社区卫生服务中心</t>
  </si>
  <si>
    <t>B7QR</t>
  </si>
  <si>
    <t>南通市海门区海门街道社区卫生服务中心</t>
  </si>
  <si>
    <t>AJJB</t>
  </si>
  <si>
    <t>徐州矿务集团总医院</t>
  </si>
  <si>
    <t>泉山区</t>
  </si>
  <si>
    <t>江苏_POS_NPT76_3</t>
  </si>
  <si>
    <t>AJIA</t>
  </si>
  <si>
    <t>徐州市肿瘤医院</t>
  </si>
  <si>
    <t>鼓楼区</t>
  </si>
  <si>
    <t>AJJT</t>
  </si>
  <si>
    <t>大屯煤电(集团)有限责任公司中心医院</t>
  </si>
  <si>
    <t>沛县</t>
  </si>
  <si>
    <t>K9XN</t>
  </si>
  <si>
    <t>徐州新健康老年病医院有限公司</t>
  </si>
  <si>
    <t>AJJN</t>
  </si>
  <si>
    <t>丰县人民医院</t>
  </si>
  <si>
    <t>丰县</t>
  </si>
  <si>
    <t>AJJO</t>
  </si>
  <si>
    <t>丰县中医医院</t>
  </si>
  <si>
    <t>AJJR</t>
  </si>
  <si>
    <t>徐州市沛县中医院</t>
  </si>
  <si>
    <t>BJMM</t>
  </si>
  <si>
    <t>南京市建邺区南湖社区卫生服务中心</t>
  </si>
  <si>
    <t>南京市</t>
  </si>
  <si>
    <t>建邺区</t>
  </si>
  <si>
    <t>江苏_POS_NPT76_4</t>
  </si>
  <si>
    <t>BAEW</t>
  </si>
  <si>
    <t>南京江北医院</t>
  </si>
  <si>
    <t>六合区</t>
  </si>
  <si>
    <t>AIUS</t>
  </si>
  <si>
    <t>南京市六合区中医院</t>
  </si>
  <si>
    <t>BDSW</t>
  </si>
  <si>
    <t>南京市玄武区红山社区卫生服务中心</t>
  </si>
  <si>
    <t>玄武区</t>
  </si>
  <si>
    <t>BEYQ</t>
  </si>
  <si>
    <t>南京江北新区泰山街道社区卫生服务中心</t>
  </si>
  <si>
    <t>浦口区</t>
  </si>
  <si>
    <t>BDSR</t>
  </si>
  <si>
    <t>南京市江北新区大厂街道卸甲甸社区卫生服务中心</t>
  </si>
  <si>
    <t>BKOH</t>
  </si>
  <si>
    <t>南京市江北新区顶山街道社区卫生服务中心</t>
  </si>
  <si>
    <t>BGED</t>
  </si>
  <si>
    <t>南京市建邺区滨湖社区卫生服务中心</t>
  </si>
  <si>
    <t>NFEM</t>
  </si>
  <si>
    <t>南京市江北新区大厂街道社区卫生服务中心</t>
  </si>
  <si>
    <t>AJNQ</t>
  </si>
  <si>
    <t>常州市第七人民医院</t>
  </si>
  <si>
    <t>常州市</t>
  </si>
  <si>
    <t>武进区</t>
  </si>
  <si>
    <t>江苏_POS_NPT76_5</t>
  </si>
  <si>
    <t>AJOD</t>
  </si>
  <si>
    <t>溧阳市中医医院</t>
  </si>
  <si>
    <t>溧阳市</t>
  </si>
  <si>
    <t>AJNE</t>
  </si>
  <si>
    <t>常州市第三人民医院</t>
  </si>
  <si>
    <t>天宁区</t>
  </si>
  <si>
    <t>BB7C</t>
  </si>
  <si>
    <t>常州市新北区春江人民医院</t>
  </si>
  <si>
    <t>新北区</t>
  </si>
  <si>
    <t>AJNF</t>
  </si>
  <si>
    <t>常州市中医医院</t>
  </si>
  <si>
    <t>BGKE</t>
  </si>
  <si>
    <t>常州市天宁区青龙街道社区卫生服务中心</t>
  </si>
  <si>
    <t>BNIP</t>
  </si>
  <si>
    <t>常州市肿瘤医院</t>
  </si>
  <si>
    <t>AJNZ</t>
  </si>
  <si>
    <t>常州市金坛区中医医院</t>
  </si>
  <si>
    <t>金坛区</t>
  </si>
  <si>
    <t>AJNY</t>
  </si>
  <si>
    <t>常州市金坛区第二人民医院</t>
  </si>
  <si>
    <t>BEYR</t>
  </si>
  <si>
    <t>常州市天宁区红梅街道社区卫生服务中心</t>
  </si>
  <si>
    <t>BFMA</t>
  </si>
  <si>
    <t>常州市天宁区兰陵街道社区卫生服务中心</t>
  </si>
  <si>
    <t>BGBQ</t>
  </si>
  <si>
    <t>常州市钟楼区永红街道社区卫生服务中心</t>
  </si>
  <si>
    <t>钟楼区</t>
  </si>
  <si>
    <t>AJAM</t>
  </si>
  <si>
    <t>昆山市第一人民医院</t>
  </si>
  <si>
    <t>苏州市</t>
  </si>
  <si>
    <t>昆山市</t>
  </si>
  <si>
    <t>江苏_POS_NPT76_6</t>
  </si>
  <si>
    <t>AJAN</t>
  </si>
  <si>
    <t>昆山市第二人民医院</t>
  </si>
  <si>
    <t>BALK</t>
  </si>
  <si>
    <t>苏州九龙医院股份有限公司</t>
  </si>
  <si>
    <t>吴中区</t>
  </si>
  <si>
    <t>H09M</t>
  </si>
  <si>
    <t>苏州大学附属第四医院</t>
  </si>
  <si>
    <t>BCWO</t>
  </si>
  <si>
    <t>昆山市张浦人民医院</t>
  </si>
  <si>
    <t>AJAU</t>
  </si>
  <si>
    <t>昆山市锦溪人民医院</t>
  </si>
  <si>
    <t>BBHN</t>
  </si>
  <si>
    <t>苏州市吴中区甪直人民医院</t>
  </si>
  <si>
    <t>CN1B</t>
  </si>
  <si>
    <t>宜兴市和桥医院</t>
  </si>
  <si>
    <t>宜兴市</t>
  </si>
  <si>
    <t>江苏_POS_NPT76_7</t>
  </si>
  <si>
    <t>FRV0</t>
  </si>
  <si>
    <t>宜兴市第五人民医院</t>
  </si>
  <si>
    <t>BAFJ</t>
  </si>
  <si>
    <t>宜兴市肿瘤医院</t>
  </si>
  <si>
    <t>AIXI</t>
  </si>
  <si>
    <t>宜兴市官林医院</t>
  </si>
  <si>
    <t>BAWU</t>
  </si>
  <si>
    <t>无锡市滨湖区胡埭镇卫生院</t>
  </si>
  <si>
    <t>ALR9</t>
  </si>
  <si>
    <t>宜兴市丁蜀镇卫生院</t>
  </si>
  <si>
    <t>BGLD</t>
  </si>
  <si>
    <t>宜兴市宜城街道社区卫生服务中心</t>
  </si>
  <si>
    <t>AJAI</t>
  </si>
  <si>
    <t>张家港市中医医院</t>
  </si>
  <si>
    <t>张家港市</t>
  </si>
  <si>
    <t>江苏_POS_NPT76_8</t>
  </si>
  <si>
    <t>BASF</t>
  </si>
  <si>
    <t>张家港澳洋医院</t>
  </si>
  <si>
    <t>AIYZ</t>
  </si>
  <si>
    <t>苏州高新区人民医院</t>
  </si>
  <si>
    <t>虎丘区</t>
  </si>
  <si>
    <t>BLCY</t>
  </si>
  <si>
    <t>张家港市第二人民医院</t>
  </si>
  <si>
    <t>A00G</t>
  </si>
  <si>
    <t>张家港市杨舍镇社区卫生服务中心</t>
  </si>
  <si>
    <t>A00H</t>
  </si>
  <si>
    <t>张家港市锦丰镇社区卫生服务中心</t>
  </si>
  <si>
    <t>AZVV</t>
  </si>
  <si>
    <t>张家港市南丰镇社区卫生服务中心</t>
  </si>
  <si>
    <t>BLDD</t>
  </si>
  <si>
    <t>张家港市大新镇社区卫生服务中心</t>
  </si>
  <si>
    <t>CQZV</t>
  </si>
  <si>
    <t>张家港市凤凰镇社区卫生服务中心</t>
  </si>
  <si>
    <t>CQZZ</t>
  </si>
  <si>
    <t>江苏省苏州市张家港市金港镇社区卫生服务中心</t>
  </si>
  <si>
    <t>JA0B</t>
  </si>
  <si>
    <t>常阴沙现代农业示范园区社区卫生服务中心</t>
  </si>
  <si>
    <t>CQZX</t>
  </si>
  <si>
    <t>张家港市塘桥镇社区卫生服务中心</t>
  </si>
  <si>
    <t>AIZG</t>
  </si>
  <si>
    <t>江苏盛泽医院</t>
  </si>
  <si>
    <t>吴江区</t>
  </si>
  <si>
    <t>江苏_POS_NPT76_9</t>
  </si>
  <si>
    <t>AIZD</t>
  </si>
  <si>
    <t>苏州市第九人民医院</t>
  </si>
  <si>
    <t>AZUC</t>
  </si>
  <si>
    <t>苏州市吴江区第五人民医院</t>
  </si>
  <si>
    <t>AZUB</t>
  </si>
  <si>
    <t>苏州市吴江区黎里中心卫生院</t>
  </si>
  <si>
    <t>AZUE</t>
  </si>
  <si>
    <t>苏州市吴江区同里镇卫生院</t>
  </si>
  <si>
    <t>BKDJ</t>
  </si>
  <si>
    <t>苏州市吴江区盛泽社区卫生服务中心</t>
  </si>
  <si>
    <t>AJCG</t>
  </si>
  <si>
    <t>如皋市中医院</t>
  </si>
  <si>
    <t>如皋市</t>
  </si>
  <si>
    <t>江苏_POS_NPT76_10</t>
  </si>
  <si>
    <t>BBDC</t>
  </si>
  <si>
    <t>如皋市博爱医院</t>
  </si>
  <si>
    <t>AJCE</t>
  </si>
  <si>
    <t>如皋市第三人民医院</t>
  </si>
  <si>
    <t>AJDN</t>
  </si>
  <si>
    <t>海安市中医院</t>
  </si>
  <si>
    <t>海安市</t>
  </si>
  <si>
    <t>AJDU</t>
  </si>
  <si>
    <t>通州湾三余人民医院</t>
  </si>
  <si>
    <t>通州区</t>
  </si>
  <si>
    <t>BBBM</t>
  </si>
  <si>
    <t>南通市通州区平潮中心卫生院</t>
  </si>
  <si>
    <t>BJEC</t>
  </si>
  <si>
    <t>南通市通州区石港中心卫生院</t>
  </si>
  <si>
    <t>AJDZ</t>
  </si>
  <si>
    <t>南通市肿瘤医院</t>
  </si>
  <si>
    <t>AJBV</t>
  </si>
  <si>
    <t>如东县栟茶镇中心卫生院</t>
  </si>
  <si>
    <t>如东县</t>
  </si>
  <si>
    <t>JBJ2</t>
  </si>
  <si>
    <t>如皋市东陈镇卫生院</t>
  </si>
  <si>
    <t>BLDR</t>
  </si>
  <si>
    <t>南京医科大学附属逸夫医院</t>
  </si>
  <si>
    <t>江宁区</t>
  </si>
  <si>
    <t>江苏_POS_NPT76_11</t>
  </si>
  <si>
    <t>AIUZ</t>
  </si>
  <si>
    <t>南京市溧水区中医院</t>
  </si>
  <si>
    <t>溧水区</t>
  </si>
  <si>
    <t>BFSH</t>
  </si>
  <si>
    <t>南京市江宁区禄口街道社区卫生服务中心</t>
  </si>
  <si>
    <t>BIAN</t>
  </si>
  <si>
    <t>南京市江宁区湖熟街道周岗社区卫生服务中心</t>
  </si>
  <si>
    <t>AIUV</t>
  </si>
  <si>
    <t>南京市高淳中医院</t>
  </si>
  <si>
    <t>高淳区</t>
  </si>
  <si>
    <t>BJGC</t>
  </si>
  <si>
    <t>南京市溧水区柘塘中心卫生院</t>
  </si>
  <si>
    <t>BFLQ</t>
  </si>
  <si>
    <t>南京市江宁区淳化街道社区卫生服务中心</t>
  </si>
  <si>
    <t>BGAZ</t>
  </si>
  <si>
    <t>南京市江宁区横溪街道丹阳社区卫生服务中心</t>
  </si>
  <si>
    <t>BGDY</t>
  </si>
  <si>
    <t>南京市江宁区横溪街道社区卫生服务中心</t>
  </si>
  <si>
    <t>BEKT</t>
  </si>
  <si>
    <t>南京市江宁区谷里街道社区卫生服务中心</t>
  </si>
  <si>
    <t>BFLK</t>
  </si>
  <si>
    <t>南京市江宁区江宁街道铜井社区卫生服务中心</t>
  </si>
  <si>
    <t>BJGB</t>
  </si>
  <si>
    <t>南京市溧水区永阳街道社区卫生服务中心</t>
  </si>
  <si>
    <t>BFLS</t>
  </si>
  <si>
    <t>南京市江宁区横溪街道陶吴社区卫生服务中心</t>
  </si>
  <si>
    <t>AIVJ</t>
  </si>
  <si>
    <t>无锡市中医医院</t>
  </si>
  <si>
    <t>江苏_POS_NPT76_12</t>
  </si>
  <si>
    <t>BFNX</t>
  </si>
  <si>
    <t>无锡市新吴区旺庄街道社区卫生服务中心</t>
  </si>
  <si>
    <t>新吴区</t>
  </si>
  <si>
    <t>AIWO</t>
  </si>
  <si>
    <t>无锡市锡山区中医医院</t>
  </si>
  <si>
    <t>锡山区</t>
  </si>
  <si>
    <t>AZUR</t>
  </si>
  <si>
    <t>无锡市锡山区羊尖镇卫生院</t>
  </si>
  <si>
    <t>BLAJ</t>
  </si>
  <si>
    <t>无锡市锡山区安镇街道社区卫生服务中心</t>
  </si>
  <si>
    <t>AIVU</t>
  </si>
  <si>
    <t>无锡市第八人民医院</t>
  </si>
  <si>
    <t>AIWI</t>
  </si>
  <si>
    <t>无锡市锡山人民医院</t>
  </si>
  <si>
    <t>BGKX</t>
  </si>
  <si>
    <t>无锡市新吴区梅村街道社区卫生服务中心</t>
  </si>
  <si>
    <t>ALB7</t>
  </si>
  <si>
    <t>无锡市锡山区东北塘街道社区卫生服务中心</t>
  </si>
  <si>
    <t>BGKZ</t>
  </si>
  <si>
    <t>无锡市新吴区新安街道社区卫生服务中心</t>
  </si>
  <si>
    <t>AIWZ</t>
  </si>
  <si>
    <t>江阴市第二人民医院</t>
  </si>
  <si>
    <t>JBX1</t>
  </si>
  <si>
    <t>无锡市新吴区硕放街道社区卫生服务中心</t>
  </si>
  <si>
    <t>AIWM</t>
  </si>
  <si>
    <t>无锡市锡山人民医院鹅湖分院</t>
  </si>
  <si>
    <t>BEMN</t>
  </si>
  <si>
    <t>无锡市锡山区中医医院东港院区</t>
  </si>
  <si>
    <t>BFNW</t>
  </si>
  <si>
    <t>无锡市新吴区江溪街道社区卫生服务中心</t>
  </si>
  <si>
    <t>AZUA</t>
  </si>
  <si>
    <t>无锡市锡山人民医院东亭分院</t>
  </si>
  <si>
    <t>BFON</t>
  </si>
  <si>
    <t>无锡市锡山区东亭街道社区卫生服务中心</t>
  </si>
  <si>
    <t>AJOU</t>
  </si>
  <si>
    <t>太仓市沙溪人民医院</t>
  </si>
  <si>
    <t>太仓市</t>
  </si>
  <si>
    <t>江苏_POS_NPT76_13</t>
  </si>
  <si>
    <t>AJOV</t>
  </si>
  <si>
    <t>太仓市浏河人民医院</t>
  </si>
  <si>
    <t>BCWG</t>
  </si>
  <si>
    <t>昆山市中西医结合医院</t>
  </si>
  <si>
    <t>BGBE</t>
  </si>
  <si>
    <t>太仓市城厢镇社区卫生服务中心</t>
  </si>
  <si>
    <t>AJAO</t>
  </si>
  <si>
    <t>昆山市第三人民医院</t>
  </si>
  <si>
    <t>BFYZ</t>
  </si>
  <si>
    <t>太仓市港区医院</t>
  </si>
  <si>
    <t>AJAW</t>
  </si>
  <si>
    <t>昆山市千灯镇社区卫生服务中心</t>
  </si>
  <si>
    <t>AJAV</t>
  </si>
  <si>
    <t>昆山市第四人民医院</t>
  </si>
  <si>
    <t>AZVU</t>
  </si>
  <si>
    <t>张家港市第五人民医院</t>
  </si>
  <si>
    <t>江苏_POS_NPT76_14</t>
  </si>
  <si>
    <t>AJAD</t>
  </si>
  <si>
    <t>常熟市中医院</t>
  </si>
  <si>
    <t>常熟市</t>
  </si>
  <si>
    <t>BAOS</t>
  </si>
  <si>
    <t>苏州市相城人民医院</t>
  </si>
  <si>
    <t>相城区</t>
  </si>
  <si>
    <t>AIZY</t>
  </si>
  <si>
    <t>常熟市第二人民医院</t>
  </si>
  <si>
    <t>BKVB</t>
  </si>
  <si>
    <t>常熟市虞山文化旅游度假区社区卫生服务中心</t>
  </si>
  <si>
    <t>BEXM</t>
  </si>
  <si>
    <t>常熟市辛庄人民医院</t>
  </si>
  <si>
    <t>BCNZ</t>
  </si>
  <si>
    <t>常熟市碧溪街道东张社区卫生服务中心</t>
  </si>
  <si>
    <t>BCMV</t>
  </si>
  <si>
    <t>常熟市琴川街道社区卫生服务中心</t>
  </si>
  <si>
    <t>BBEL</t>
  </si>
  <si>
    <t>常熟市梅李人民医院</t>
  </si>
  <si>
    <t>BEMF</t>
  </si>
  <si>
    <t>苏州市相城区第二人民医院</t>
  </si>
  <si>
    <t>BEMI</t>
  </si>
  <si>
    <t>苏州市相城区中医医院</t>
  </si>
  <si>
    <t>AJAB</t>
  </si>
  <si>
    <t>常熟市第五人民医院</t>
  </si>
  <si>
    <t>BCMZ</t>
  </si>
  <si>
    <t>常熟市琴川街道藕渠社区卫生服务中心</t>
  </si>
  <si>
    <t>BEKL</t>
  </si>
  <si>
    <t>常熟市莫城街道社区卫生服务中心</t>
  </si>
  <si>
    <t>K2QK</t>
  </si>
  <si>
    <t>常熟市第二人民医院北区</t>
  </si>
  <si>
    <t>BCOE</t>
  </si>
  <si>
    <t>常熟市常福街道谢桥社区卫生服务中心</t>
  </si>
  <si>
    <t>AJPE</t>
  </si>
  <si>
    <t>泰兴市中医院</t>
  </si>
  <si>
    <t>泰州市</t>
  </si>
  <si>
    <t>泰兴市</t>
  </si>
  <si>
    <t>江苏_POS_NPT76_15</t>
  </si>
  <si>
    <t>AJPC</t>
  </si>
  <si>
    <t>泰兴市第二人民医院</t>
  </si>
  <si>
    <t>BEWU</t>
  </si>
  <si>
    <t>泰州市姜堰区溱潼人民医院</t>
  </si>
  <si>
    <t>姜堰区</t>
  </si>
  <si>
    <t>BHLM</t>
  </si>
  <si>
    <t>泰州市高港中医院</t>
  </si>
  <si>
    <t>高港区</t>
  </si>
  <si>
    <t>BBCA</t>
  </si>
  <si>
    <t>泰州市中西医结合医院</t>
  </si>
  <si>
    <t>海陵区</t>
  </si>
  <si>
    <t>AJFK</t>
  </si>
  <si>
    <t>扬州市江都人民医院</t>
  </si>
  <si>
    <t>扬州市</t>
  </si>
  <si>
    <t>江都区</t>
  </si>
  <si>
    <t>江苏_POS_NPT76_16</t>
  </si>
  <si>
    <t>BAVQ</t>
  </si>
  <si>
    <t>扬州洪泉医院</t>
  </si>
  <si>
    <t>AJFF</t>
  </si>
  <si>
    <t>宝应县人民医院</t>
  </si>
  <si>
    <t>宝应县</t>
  </si>
  <si>
    <t>AIUE</t>
  </si>
  <si>
    <t>扬州友好医院</t>
  </si>
  <si>
    <t>邗江区</t>
  </si>
  <si>
    <t>AJEJ</t>
  </si>
  <si>
    <t>扬州市中医院</t>
  </si>
  <si>
    <t>AJX2</t>
  </si>
  <si>
    <t>宝应县安宜镇社区卫生服务中心</t>
  </si>
  <si>
    <t>AJET</t>
  </si>
  <si>
    <t>扬州市广陵区汤汪乡社区卫生服务中心</t>
  </si>
  <si>
    <t>广陵区</t>
  </si>
  <si>
    <t>B62X</t>
  </si>
  <si>
    <t>扬州市江都区大桥中心卫生院</t>
  </si>
  <si>
    <t>AJKY</t>
  </si>
  <si>
    <t>淮安市中医院</t>
  </si>
  <si>
    <t>淮安市</t>
  </si>
  <si>
    <t>清江浦区</t>
  </si>
  <si>
    <t>江苏_POS_NPT76_17</t>
  </si>
  <si>
    <t>AJLG</t>
  </si>
  <si>
    <t>淮安市洪泽区中医院</t>
  </si>
  <si>
    <t>洪泽区</t>
  </si>
  <si>
    <t>AJLJ</t>
  </si>
  <si>
    <t>金湖县中医院</t>
  </si>
  <si>
    <t>金湖县</t>
  </si>
  <si>
    <t>AJLO</t>
  </si>
  <si>
    <t>盱眙县中医院</t>
  </si>
  <si>
    <t>盱眙县</t>
  </si>
  <si>
    <t>AJLR</t>
  </si>
  <si>
    <t>涟水县中医院</t>
  </si>
  <si>
    <t>涟水县</t>
  </si>
  <si>
    <t>AJLF</t>
  </si>
  <si>
    <t>淮安市洪泽区人民医院</t>
  </si>
  <si>
    <t>BKNP</t>
  </si>
  <si>
    <t>淮安市楚州中医院</t>
  </si>
  <si>
    <t>淮安区</t>
  </si>
  <si>
    <t>AJMY</t>
  </si>
  <si>
    <t>连云港市赣榆区中医院</t>
  </si>
  <si>
    <t>连云港市</t>
  </si>
  <si>
    <t>赣榆区</t>
  </si>
  <si>
    <t>江苏_POS_NPT76_18</t>
  </si>
  <si>
    <t>AJMW</t>
  </si>
  <si>
    <t>东海县中医院</t>
  </si>
  <si>
    <t>东海县</t>
  </si>
  <si>
    <t>AJMR</t>
  </si>
  <si>
    <t>连云港市灌南县人民医院</t>
  </si>
  <si>
    <t>灌南县</t>
  </si>
  <si>
    <t>AJMF</t>
  </si>
  <si>
    <t>连云港市海州区新浦社区卫生服务中心</t>
  </si>
  <si>
    <t>海州区</t>
  </si>
  <si>
    <t>BKJX</t>
  </si>
  <si>
    <t>连云港市海州区路南社区卫生服务中心</t>
  </si>
  <si>
    <t>AJMD</t>
  </si>
  <si>
    <t>连云港市立东方医院</t>
  </si>
  <si>
    <t>连云区</t>
  </si>
  <si>
    <t>BDMZ</t>
  </si>
  <si>
    <t>南京市江宁区秣陵街道百家湖社区卫生服务中心</t>
  </si>
  <si>
    <t>江苏_POS_NPT76_19</t>
  </si>
  <si>
    <t>AIUK</t>
  </si>
  <si>
    <t>南京市江宁区东山街道上坊社区卫生服务中心</t>
  </si>
  <si>
    <t>BFLR</t>
  </si>
  <si>
    <t>南京市江宁区湖熟街道社区卫生服务中心</t>
  </si>
  <si>
    <t>BCCD</t>
  </si>
  <si>
    <t>南京市江宁区东山街道社区卫生服务中心</t>
  </si>
  <si>
    <t>BDIC</t>
  </si>
  <si>
    <t>南京市江宁区麒麟街道社区卫生服务中心</t>
  </si>
  <si>
    <t>BGYQ</t>
  </si>
  <si>
    <t>南京市江宁区土桥社区卫生服务中心</t>
  </si>
  <si>
    <t>BKDS</t>
  </si>
  <si>
    <t>南京市江宁区秣陵街道东善桥社区卫生服务中心</t>
  </si>
  <si>
    <t>BDID</t>
  </si>
  <si>
    <t>南京市江宁区汤山街道上峰社区卫生服务中心</t>
  </si>
  <si>
    <t>BDDV</t>
  </si>
  <si>
    <t>南京市江宁区汤山街道社区卫生服务中心</t>
  </si>
  <si>
    <t>BFLJ</t>
  </si>
  <si>
    <t>南京市江宁区秣陵街道社区卫生服务中心</t>
  </si>
  <si>
    <t>BDTD</t>
  </si>
  <si>
    <t>南京市雨花台区西善桥社区卫生服务中心</t>
  </si>
  <si>
    <t>雨花台区</t>
  </si>
  <si>
    <t>BFLI</t>
  </si>
  <si>
    <t>南京市江宁区湖熟街道龙都社区卫生服务中心</t>
  </si>
  <si>
    <t>BDMY</t>
  </si>
  <si>
    <t>南京市江宁区淳化街道方山社区卫生服务中心</t>
  </si>
  <si>
    <t>BIHY</t>
  </si>
  <si>
    <t>南京市江宁区江宁街道社区卫生服务中心</t>
  </si>
  <si>
    <t>BAES</t>
  </si>
  <si>
    <t>南京市鼓楼区小市社区卫生服务中心</t>
  </si>
  <si>
    <t>江苏_POS_NPT76_20</t>
  </si>
  <si>
    <t>BAET</t>
  </si>
  <si>
    <t>南京市鼓楼区中央门社区卫生服务中心</t>
  </si>
  <si>
    <t>BEAK</t>
  </si>
  <si>
    <t>南京市鼓楼区宝塔桥社区卫生服务中心</t>
  </si>
  <si>
    <t>AITG</t>
  </si>
  <si>
    <t>南京市中心医院</t>
  </si>
  <si>
    <t>AIRI</t>
  </si>
  <si>
    <t>南京市鼓楼区建宁路社区卫生服务中心</t>
  </si>
  <si>
    <t>AIPY</t>
  </si>
  <si>
    <t>南京市中西医结合医院</t>
  </si>
  <si>
    <t>AIQH</t>
  </si>
  <si>
    <t>南京市第二医院</t>
  </si>
  <si>
    <t>AIQW</t>
  </si>
  <si>
    <t>南京市鼓楼区挹江门社区卫生服务中心</t>
  </si>
  <si>
    <t>BDMC</t>
  </si>
  <si>
    <t>南京市鼓楼区宁海路社区卫生服务中心</t>
  </si>
  <si>
    <t>BIFJ</t>
  </si>
  <si>
    <t>南京市鼓楼区幕府山社区卫生服务中心</t>
  </si>
  <si>
    <t>BDEP</t>
  </si>
  <si>
    <t>南京市栖霞区马群社区卫生服务中心</t>
  </si>
  <si>
    <t>栖霞区</t>
  </si>
  <si>
    <t>江苏_POS_NPT76_21</t>
  </si>
  <si>
    <t>BJKL</t>
  </si>
  <si>
    <t>泰康仙林鼓楼医院</t>
  </si>
  <si>
    <t>BMEN</t>
  </si>
  <si>
    <t>南京市栖霞区栖霞社区卫生服务中心</t>
  </si>
  <si>
    <t>AIRV</t>
  </si>
  <si>
    <t>南京市栖霞区迈皋桥社区卫生服务中心</t>
  </si>
  <si>
    <t>AIRT</t>
  </si>
  <si>
    <t>南京市栖霞区医院</t>
  </si>
  <si>
    <t>DIOW</t>
  </si>
  <si>
    <t>南京市建邺区莲花社区卫生服务中心</t>
  </si>
  <si>
    <t>BDIB</t>
  </si>
  <si>
    <t>南京市栖霞区燕子矶社区卫生服务中心</t>
  </si>
  <si>
    <t>BELG</t>
  </si>
  <si>
    <t>南京市栖霞区西岗社区卫生服务中心</t>
  </si>
  <si>
    <t>AIRW</t>
  </si>
  <si>
    <t>南京市玄武区新街口社区卫生服务中心</t>
  </si>
  <si>
    <t>BDIG</t>
  </si>
  <si>
    <t>南京市栖霞区龙潭社区卫生服务中心</t>
  </si>
  <si>
    <t>BDSU</t>
  </si>
  <si>
    <t>南京市栖霞区八卦洲社区卫生服务中心</t>
  </si>
  <si>
    <t>AISK</t>
  </si>
  <si>
    <t>南京市玄武区锁金村社区卫生服务中心</t>
  </si>
  <si>
    <t>BJKJ</t>
  </si>
  <si>
    <t>南京市栖霞区仙林社区卫生服务中心</t>
  </si>
  <si>
    <t>CQGI</t>
  </si>
  <si>
    <t>南京市江宁区江宁街道陆郎社区卫生服务中心</t>
  </si>
  <si>
    <t>BDSV</t>
  </si>
  <si>
    <t>南京市栖霞区靖安社区卫生服务中心</t>
  </si>
  <si>
    <t>84ZH</t>
  </si>
  <si>
    <t>江苏省南京市雨花台区上海梅山医院</t>
  </si>
  <si>
    <t>AJQV</t>
  </si>
  <si>
    <t>中国人民解放军东部战区空军医院</t>
  </si>
  <si>
    <t>秦淮区</t>
  </si>
  <si>
    <t>江苏_POS_NPT76_22</t>
  </si>
  <si>
    <t>BDMB</t>
  </si>
  <si>
    <t>南京市秦淮区大光路社区卫生服务中心</t>
  </si>
  <si>
    <t>AITP</t>
  </si>
  <si>
    <t>江苏省南京市雨花台区疾病预防控制中心梅山接种点</t>
  </si>
  <si>
    <t>BDDU</t>
  </si>
  <si>
    <t>南京市秦淮区月牙湖社区卫生服务中心</t>
  </si>
  <si>
    <t>BCCJ</t>
  </si>
  <si>
    <t>南京市秦淮区中华路社区卫生服务中心</t>
  </si>
  <si>
    <t>BCCO</t>
  </si>
  <si>
    <t>南京市雨花台区赛虹桥社区卫生服务中心</t>
  </si>
  <si>
    <t>BANW</t>
  </si>
  <si>
    <t>南京市秦淮区红花社区卫生服务中心</t>
  </si>
  <si>
    <t>BDLX</t>
  </si>
  <si>
    <t>南京市秦淮区秦虹社区卫生服务中心</t>
  </si>
  <si>
    <t>AISW</t>
  </si>
  <si>
    <t>南京市秦淮区蓝旗社区卫生服务中心</t>
  </si>
  <si>
    <t>BLDV</t>
  </si>
  <si>
    <t>南京市雨花台区岱山社区卫生服务中心</t>
  </si>
  <si>
    <t>AIRQ</t>
  </si>
  <si>
    <t>南京市秦淮区淮海路社区卫生服务中心</t>
  </si>
  <si>
    <t>BDSY</t>
  </si>
  <si>
    <t>南京市雨花台区铁心桥社区卫生服务中心</t>
  </si>
  <si>
    <t>AISX</t>
  </si>
  <si>
    <t>南京市秦淮区石门坎社区卫生服务中心</t>
  </si>
  <si>
    <t>BAAF</t>
  </si>
  <si>
    <t>南京市秦淮区止马营社区卫生服务中心</t>
  </si>
  <si>
    <t>AISE</t>
  </si>
  <si>
    <t>南京市秦淮区夫子庙社区卫生服务中心</t>
  </si>
  <si>
    <t>BAAM</t>
  </si>
  <si>
    <t>南京市雨花台区板桥社区卫生服务中心</t>
  </si>
  <si>
    <t>BELY</t>
  </si>
  <si>
    <t>苏州工业园区星塘医院</t>
  </si>
  <si>
    <t>江苏_POS_NPT76_23</t>
  </si>
  <si>
    <t>BEWT</t>
  </si>
  <si>
    <t>太仓市璜泾镇社区卫生服务中心</t>
  </si>
  <si>
    <t>BDTA</t>
  </si>
  <si>
    <t>苏州工业园区唯亭社区卫生服务中心</t>
  </si>
  <si>
    <t>BNDK</t>
  </si>
  <si>
    <t>昆山市亭林社区卫生服务中心</t>
  </si>
  <si>
    <t>B1ZX</t>
  </si>
  <si>
    <t>昆山市柏庐社区卫生服务中心</t>
  </si>
  <si>
    <t>BEAG</t>
  </si>
  <si>
    <t>昆山市周市镇社区卫生服务中心</t>
  </si>
  <si>
    <t>BNDN</t>
  </si>
  <si>
    <t>昆山高新区江浦社区卫生服务中心</t>
  </si>
  <si>
    <t>B1YN</t>
  </si>
  <si>
    <t>昆山市陆家镇社区卫生服务中心</t>
  </si>
  <si>
    <t>BMNY</t>
  </si>
  <si>
    <t>昆山市青阳社区卫生服务中心</t>
  </si>
  <si>
    <t>BGYX</t>
  </si>
  <si>
    <t>昆山经济技术开发区蓬朗社区卫生服务中心</t>
  </si>
  <si>
    <t>BEKR</t>
  </si>
  <si>
    <t>昆山市花桥镇社区卫生服务中心</t>
  </si>
  <si>
    <t>BEAB</t>
  </si>
  <si>
    <t>昆山市巴城镇社区卫生服务中心</t>
  </si>
  <si>
    <t>AIYS</t>
  </si>
  <si>
    <t>苏州市中医医院</t>
  </si>
  <si>
    <t>姑苏区</t>
  </si>
  <si>
    <t>江苏_POS_NPT76_24</t>
  </si>
  <si>
    <t>BDKV</t>
  </si>
  <si>
    <t>苏州市姑苏区虎丘街道留园社区卫生服务中心</t>
  </si>
  <si>
    <t>BOSA</t>
  </si>
  <si>
    <t>苏州科技城医院</t>
  </si>
  <si>
    <t>BELJ</t>
  </si>
  <si>
    <t>苏州市姑苏区平江街道娄江社区卫生服务中心</t>
  </si>
  <si>
    <t>BDBC</t>
  </si>
  <si>
    <t>苏州市姑苏区金阊街道白莲社区卫生服务中心</t>
  </si>
  <si>
    <t>BDVE</t>
  </si>
  <si>
    <t>苏州市姑苏区苏锦街道平江新城社区卫生服务中心</t>
  </si>
  <si>
    <t>BDBB</t>
  </si>
  <si>
    <t>苏州市姑苏区吴门桥街道润达社区卫生服务中心</t>
  </si>
  <si>
    <t>AIYY</t>
  </si>
  <si>
    <t>苏州市金阊医院</t>
  </si>
  <si>
    <t>BEML</t>
  </si>
  <si>
    <t>苏州市相城区元和街道社区卫生服务中心</t>
  </si>
  <si>
    <t>BHIR</t>
  </si>
  <si>
    <t>苏州明基医院</t>
  </si>
  <si>
    <t>BELP</t>
  </si>
  <si>
    <t>苏州高新区阳山街道社区卫生服务中心</t>
  </si>
  <si>
    <t>BDVL</t>
  </si>
  <si>
    <t>苏州高新区狮山街道社区卫生服务中心</t>
  </si>
  <si>
    <t>BDVI</t>
  </si>
  <si>
    <t>苏州市姑苏区金阊街道彩香一村社区卫生服务中心</t>
  </si>
  <si>
    <t>BDVD</t>
  </si>
  <si>
    <t>苏州市姑苏区双塔街道横街社区卫生服务中心</t>
  </si>
  <si>
    <t>BBAI</t>
  </si>
  <si>
    <t>苏州永鼎医院有限公司</t>
  </si>
  <si>
    <t>江苏_POS_NPT76_25</t>
  </si>
  <si>
    <t>AZUG</t>
  </si>
  <si>
    <t>苏州市吴中人民医院</t>
  </si>
  <si>
    <t>BELX</t>
  </si>
  <si>
    <t>苏州工业园区车坊社区卫生服务中心</t>
  </si>
  <si>
    <t>BEMC</t>
  </si>
  <si>
    <t>苏州市吴中区木渎镇卫生院</t>
  </si>
  <si>
    <t>AZTD</t>
  </si>
  <si>
    <t>苏州市中西医结合医院</t>
  </si>
  <si>
    <t>BAWN</t>
  </si>
  <si>
    <t>苏州市吴中区城区社区卫生服务中心</t>
  </si>
  <si>
    <t>BELO</t>
  </si>
  <si>
    <t>江苏省苏州市虎丘区东渚镇社区卫生服务中心</t>
  </si>
  <si>
    <t>BEXI</t>
  </si>
  <si>
    <t>苏州市吴中区尹山湖医院</t>
  </si>
  <si>
    <t>AL6Q</t>
  </si>
  <si>
    <t>苏州工业园区娄葑社区卫生服务中心</t>
  </si>
  <si>
    <t>山西_POS_NPT288_0</t>
  </si>
  <si>
    <t>山西_POS_NPT288_1</t>
  </si>
  <si>
    <t>山西_POS_NPT288_2</t>
  </si>
  <si>
    <t>山西_POS_NPT288_3</t>
  </si>
  <si>
    <t>山西_POS_NPT288_4</t>
  </si>
  <si>
    <t>AYGC</t>
  </si>
  <si>
    <t>甘肃省人民医院</t>
  </si>
  <si>
    <t>甘肃</t>
  </si>
  <si>
    <t>兰州市</t>
  </si>
  <si>
    <t>城关区</t>
  </si>
  <si>
    <t>甘肃_POS_NPT955_0</t>
  </si>
  <si>
    <t>AYGJ</t>
  </si>
  <si>
    <t>兰州市第一人民医院</t>
  </si>
  <si>
    <t>七里河区</t>
  </si>
  <si>
    <t>DL4G</t>
  </si>
  <si>
    <t>甘肃省人民医院新区分院</t>
  </si>
  <si>
    <t>永登县</t>
  </si>
  <si>
    <t>AYGI</t>
  </si>
  <si>
    <t>兰州大学第二医院</t>
  </si>
  <si>
    <t>甘肃_POS_NPT955_1</t>
  </si>
  <si>
    <t>AYHN</t>
  </si>
  <si>
    <t>甘肃省第二人民医院</t>
  </si>
  <si>
    <t>AYGK</t>
  </si>
  <si>
    <t>兰州市第二人民医院</t>
  </si>
  <si>
    <t>AYGH</t>
  </si>
  <si>
    <t>兰州大学第一医院</t>
  </si>
  <si>
    <t>甘肃_POS_NPT955_2</t>
  </si>
  <si>
    <t>AYGD</t>
  </si>
  <si>
    <t>甘肃省中医院</t>
  </si>
  <si>
    <t>AYHR</t>
  </si>
  <si>
    <t>甘肃省兰州市西固区石化公司总医院</t>
  </si>
  <si>
    <t>西固区</t>
  </si>
  <si>
    <t>8VZP</t>
  </si>
  <si>
    <t>兰州大学第一医院西站院区</t>
  </si>
  <si>
    <t>AYIC</t>
  </si>
  <si>
    <t>兰州大学第一医院东岗院区</t>
  </si>
  <si>
    <t>AZFV</t>
  </si>
  <si>
    <t>克拉玛依市人民医院</t>
  </si>
  <si>
    <t>克拉玛依市</t>
  </si>
  <si>
    <t>克拉玛依区</t>
  </si>
  <si>
    <t>新疆_POS_NPT76_0</t>
  </si>
  <si>
    <t>AZFW</t>
  </si>
  <si>
    <t>克拉玛依市中心医院</t>
  </si>
  <si>
    <t>AZAL</t>
  </si>
  <si>
    <t>乌苏市人民医院</t>
  </si>
  <si>
    <t>塔城地区</t>
  </si>
  <si>
    <t>乌苏市</t>
  </si>
  <si>
    <t>AZFY</t>
  </si>
  <si>
    <t>克拉玛依市第二人民医院</t>
  </si>
  <si>
    <t>白碱滩区</t>
  </si>
  <si>
    <t>AZGU</t>
  </si>
  <si>
    <t>克拉玛依市独山子人民医院</t>
  </si>
  <si>
    <t>独山子区</t>
  </si>
  <si>
    <t>KLDE</t>
  </si>
  <si>
    <t>克拉玛依区迎宾街道社区卫生服务中心</t>
  </si>
  <si>
    <t>AZAM</t>
  </si>
  <si>
    <t>乌苏市中医医院</t>
  </si>
  <si>
    <t>AZIV</t>
  </si>
  <si>
    <t>昌吉回族自治州人民医院</t>
  </si>
  <si>
    <t>昌吉回族自治州</t>
  </si>
  <si>
    <t>昌吉市</t>
  </si>
  <si>
    <t>新疆_POS_NPT76_1</t>
  </si>
  <si>
    <t>BAWJ</t>
  </si>
  <si>
    <t>新疆医科大学第一附属医院昌吉分院</t>
  </si>
  <si>
    <t>AZIW</t>
  </si>
  <si>
    <t>昌吉市人民医院</t>
  </si>
  <si>
    <t>AZIN</t>
  </si>
  <si>
    <t>昌吉宝石花医院</t>
  </si>
  <si>
    <t>阜康市</t>
  </si>
  <si>
    <t>AZAZ</t>
  </si>
  <si>
    <t>乌鲁木齐经济技术开发区第一人民医院</t>
  </si>
  <si>
    <t>头屯河区</t>
  </si>
  <si>
    <t>CXU5</t>
  </si>
  <si>
    <t>乌鲁木齐经济技术开发区(头屯河区)第二人民医院</t>
  </si>
  <si>
    <t>AZCW</t>
  </si>
  <si>
    <t>新疆生产建设兵团第十三师红星医院</t>
  </si>
  <si>
    <t>哈密市</t>
  </si>
  <si>
    <t>伊州区</t>
  </si>
  <si>
    <t>新疆_POS_NPT76_2</t>
  </si>
  <si>
    <t>AZCY</t>
  </si>
  <si>
    <t>哈密市第二人民医院</t>
  </si>
  <si>
    <t>AZCP</t>
  </si>
  <si>
    <t>哈密市中心医院</t>
  </si>
  <si>
    <t>AZCZ</t>
  </si>
  <si>
    <t>哈密市宝石花吐哈医院</t>
  </si>
  <si>
    <t>AZDA</t>
  </si>
  <si>
    <t>巴里坤县人民医院</t>
  </si>
  <si>
    <t>巴里坤哈萨克自治县</t>
  </si>
  <si>
    <t>AZCX</t>
  </si>
  <si>
    <t>哈密市伊州区三道岭人民医院</t>
  </si>
  <si>
    <t>CBMA</t>
  </si>
  <si>
    <t>新疆兵团农十三师黄田农场医院</t>
  </si>
  <si>
    <t>BBDO</t>
  </si>
  <si>
    <t>新疆生产建设兵团第十三师火箭农场第一医院</t>
  </si>
  <si>
    <t>CBMB</t>
  </si>
  <si>
    <t>新疆兵团农十三师柳树泉农场医院</t>
  </si>
  <si>
    <t>AZIF</t>
  </si>
  <si>
    <t>乌鲁木齐市米东区西路社区卫生服务中心</t>
  </si>
  <si>
    <t>米东区</t>
  </si>
  <si>
    <t>新疆_POS_NPT76_3</t>
  </si>
  <si>
    <t>AZIG</t>
  </si>
  <si>
    <t>乌鲁木齐市米东区中医医院</t>
  </si>
  <si>
    <t>BAGN</t>
  </si>
  <si>
    <t>新疆维吾尔自治区第二济困医院</t>
  </si>
  <si>
    <t>AZIJ</t>
  </si>
  <si>
    <t>阜康市人民医院</t>
  </si>
  <si>
    <t>J5GU</t>
  </si>
  <si>
    <t>新疆医科大学第七附属医院</t>
  </si>
  <si>
    <t>水磨沟区</t>
  </si>
  <si>
    <t>AZBW</t>
  </si>
  <si>
    <t>乌鲁木齐县人民医院</t>
  </si>
  <si>
    <t>乌鲁木齐县</t>
  </si>
  <si>
    <t>BCVV</t>
  </si>
  <si>
    <t>乌鲁木齐宝石花医院</t>
  </si>
  <si>
    <t>AZBP</t>
  </si>
  <si>
    <t>乌鲁木齐市米东区石化社区卫生服务中心</t>
  </si>
  <si>
    <t>AZQQ</t>
  </si>
  <si>
    <t>新疆维吾尔自治区474医院</t>
  </si>
  <si>
    <t>AZTV</t>
  </si>
  <si>
    <t>新疆心脑血管病医院</t>
  </si>
  <si>
    <t>AZLI</t>
  </si>
  <si>
    <t>新疆生产建设兵团第二师库尔勒医院</t>
  </si>
  <si>
    <t>巴音郭楞蒙古自治州</t>
  </si>
  <si>
    <t>库尔勒市</t>
  </si>
  <si>
    <t>新疆_POS_NPT76_4</t>
  </si>
  <si>
    <t>AZLD</t>
  </si>
  <si>
    <t>库尔勒市第一人民医院</t>
  </si>
  <si>
    <t>AZKN</t>
  </si>
  <si>
    <t>焉耆回族自治县人民医院</t>
  </si>
  <si>
    <t>焉耆回族自治县</t>
  </si>
  <si>
    <t>AZKH</t>
  </si>
  <si>
    <t>和硕县人民医院</t>
  </si>
  <si>
    <t>和硕县</t>
  </si>
  <si>
    <t>AZJU</t>
  </si>
  <si>
    <t>和静县人民医院</t>
  </si>
  <si>
    <t>和静县</t>
  </si>
  <si>
    <t>AZLE</t>
  </si>
  <si>
    <t>库尔勒市中医医院</t>
  </si>
  <si>
    <t>M188</t>
  </si>
  <si>
    <t>和静县巴润哈尔莫敦镇中心卫生院</t>
  </si>
  <si>
    <t>AZHV</t>
  </si>
  <si>
    <t>奇台县人民医院</t>
  </si>
  <si>
    <t>奇台县</t>
  </si>
  <si>
    <t>新疆_POS_NPT76_5</t>
  </si>
  <si>
    <t>AZIX</t>
  </si>
  <si>
    <t>昌吉回族自治州中医医院</t>
  </si>
  <si>
    <t>AZHW</t>
  </si>
  <si>
    <t>奇台县中医医院</t>
  </si>
  <si>
    <t>AZID</t>
  </si>
  <si>
    <t>吉木萨尔县人民医院</t>
  </si>
  <si>
    <t>吉木萨尔县</t>
  </si>
  <si>
    <t>AZJD</t>
  </si>
  <si>
    <t>木垒县人民医院</t>
  </si>
  <si>
    <t>木垒哈萨克自治县</t>
  </si>
  <si>
    <t>AZNF</t>
  </si>
  <si>
    <t>喀什地区第二人民医院</t>
  </si>
  <si>
    <t>喀什地区</t>
  </si>
  <si>
    <t>喀什市</t>
  </si>
  <si>
    <t>新疆_POS_NPT76_6</t>
  </si>
  <si>
    <t>AZNM</t>
  </si>
  <si>
    <t>新疆生产建设兵团第三师医院</t>
  </si>
  <si>
    <t>AZNI</t>
  </si>
  <si>
    <t>喀什市人民医院</t>
  </si>
  <si>
    <t>AZNX</t>
  </si>
  <si>
    <t>巴楚县人民医院</t>
  </si>
  <si>
    <t>巴楚县</t>
  </si>
  <si>
    <t>AZNP</t>
  </si>
  <si>
    <t>疏勒县人民医院</t>
  </si>
  <si>
    <t>疏勒县</t>
  </si>
  <si>
    <t>AZON</t>
  </si>
  <si>
    <t>伽师县人民医院</t>
  </si>
  <si>
    <t>伽师县</t>
  </si>
  <si>
    <t>AZNN</t>
  </si>
  <si>
    <t>疏附县人民医院</t>
  </si>
  <si>
    <t>疏附县</t>
  </si>
  <si>
    <t>AZNE</t>
  </si>
  <si>
    <t>喀什地区第一人民医院</t>
  </si>
  <si>
    <t>新疆_POS_NPT76_7</t>
  </si>
  <si>
    <t>AZOE</t>
  </si>
  <si>
    <t>泽普县人民医院</t>
  </si>
  <si>
    <t>泽普县</t>
  </si>
  <si>
    <t>AZNS</t>
  </si>
  <si>
    <t>莎车县人民医院</t>
  </si>
  <si>
    <t>莎车县</t>
  </si>
  <si>
    <t>AZOV</t>
  </si>
  <si>
    <t>叶城县人民医院</t>
  </si>
  <si>
    <t>叶城县</t>
  </si>
  <si>
    <t>AZOQ</t>
  </si>
  <si>
    <t>麦盖提县人民医院</t>
  </si>
  <si>
    <t>麦盖提县</t>
  </si>
  <si>
    <t>AZLA</t>
  </si>
  <si>
    <t>巴州人民医院</t>
  </si>
  <si>
    <t>新疆_POS_NPT76_8</t>
  </si>
  <si>
    <t>AZLB</t>
  </si>
  <si>
    <t>巴州哈力馨蒙西医医院有限公司</t>
  </si>
  <si>
    <t>AZQW</t>
  </si>
  <si>
    <t>中国人民解放军陆军第九五一医院</t>
  </si>
  <si>
    <t>AZVG</t>
  </si>
  <si>
    <t>伊犁州新华医院</t>
  </si>
  <si>
    <t>新疆_POS_NPT76_9</t>
  </si>
  <si>
    <t>AZPE</t>
  </si>
  <si>
    <t>伊犁哈萨克自治州中医医院</t>
  </si>
  <si>
    <t>AZGG</t>
  </si>
  <si>
    <t>伊犁哈萨克自治州奎屯医院</t>
  </si>
  <si>
    <t>奎屯市</t>
  </si>
  <si>
    <t>AZPR</t>
  </si>
  <si>
    <t>尼勒克县人民医院</t>
  </si>
  <si>
    <t>尼勒克县</t>
  </si>
  <si>
    <t>A9DG</t>
  </si>
  <si>
    <t>奎屯市北京路社区卫生服务中心</t>
  </si>
  <si>
    <t>BCZS</t>
  </si>
  <si>
    <t>巩留县中医医院</t>
  </si>
  <si>
    <t>巩留县</t>
  </si>
  <si>
    <t>D7X6</t>
  </si>
  <si>
    <t>伊宁市喀赞其街道社区卫生服务中心</t>
  </si>
  <si>
    <t>BFZD</t>
  </si>
  <si>
    <t>奎屯市乌鲁木齐西路社区卫生服务中心</t>
  </si>
  <si>
    <t>AZBA</t>
  </si>
  <si>
    <t>新疆医科大学第六附属医院</t>
  </si>
  <si>
    <t>新疆_POS_NPT76_10</t>
  </si>
  <si>
    <t>AYZS</t>
  </si>
  <si>
    <t>乌鲁木齐市中医医院</t>
  </si>
  <si>
    <t>AYZH</t>
  </si>
  <si>
    <t>新疆医科大学第二附属医院</t>
  </si>
  <si>
    <t>AZQR</t>
  </si>
  <si>
    <t>新疆军区总医院</t>
  </si>
  <si>
    <t>AYZT</t>
  </si>
  <si>
    <t>乌鲁木齐市中医医院南门医院</t>
  </si>
  <si>
    <t>AZBK</t>
  </si>
  <si>
    <t>新疆维吾尔自治区生殖健康医院</t>
  </si>
  <si>
    <t>BLUX</t>
  </si>
  <si>
    <t>新疆维吾尔自治区中医医院开发区医院</t>
  </si>
  <si>
    <t>AZBE</t>
  </si>
  <si>
    <t>新疆有色金属公司医院</t>
  </si>
  <si>
    <t>BAGM</t>
  </si>
  <si>
    <t>新疆维吾尔自治区第一济困医院</t>
  </si>
  <si>
    <t>BBDH</t>
  </si>
  <si>
    <t>乌鲁木齐明德医院</t>
  </si>
  <si>
    <t>AZBL</t>
  </si>
  <si>
    <t>新疆建工集团第一建筑有限责任公司医院</t>
  </si>
  <si>
    <t>AZBH</t>
  </si>
  <si>
    <t>乌鲁木齐市水磨沟区人民医院</t>
  </si>
  <si>
    <t>AYZP</t>
  </si>
  <si>
    <t>新疆维吾尔自治区维吾尔医医院</t>
  </si>
  <si>
    <t>AZQP</t>
  </si>
  <si>
    <t>新疆军区总医院(幸福路医疗区)</t>
  </si>
  <si>
    <t>AZLL</t>
  </si>
  <si>
    <t>库尔勒市第二人民医院</t>
  </si>
  <si>
    <t>新疆_POS_NPT76_11</t>
  </si>
  <si>
    <t>AZKK</t>
  </si>
  <si>
    <t>轮台县人民医院</t>
  </si>
  <si>
    <t>轮台县</t>
  </si>
  <si>
    <t>AZKB</t>
  </si>
  <si>
    <t>且末县人民医院</t>
  </si>
  <si>
    <t>且末县</t>
  </si>
  <si>
    <t>AZKE</t>
  </si>
  <si>
    <t>若羌县人民医院</t>
  </si>
  <si>
    <t>若羌县</t>
  </si>
  <si>
    <t>AZKU</t>
  </si>
  <si>
    <t>尉犁县人民医院</t>
  </si>
  <si>
    <t>尉犁县</t>
  </si>
  <si>
    <t>AZLY</t>
  </si>
  <si>
    <t>新疆生产建设兵团第一师医院</t>
  </si>
  <si>
    <t>阿克苏地区</t>
  </si>
  <si>
    <t>阿克苏市</t>
  </si>
  <si>
    <t>新疆_POS_NPT76_12</t>
  </si>
  <si>
    <t>AZMG</t>
  </si>
  <si>
    <t>拜城县人民医院</t>
  </si>
  <si>
    <t>拜城县</t>
  </si>
  <si>
    <t>AZLP</t>
  </si>
  <si>
    <t>阿克苏地区第一人民医院</t>
  </si>
  <si>
    <t>AZMZ</t>
  </si>
  <si>
    <t>阿瓦提县人民医院</t>
  </si>
  <si>
    <t>阿瓦提县</t>
  </si>
  <si>
    <t>AZMO</t>
  </si>
  <si>
    <t>库车市人民医院</t>
  </si>
  <si>
    <t>库车市</t>
  </si>
  <si>
    <t>AZMS</t>
  </si>
  <si>
    <t>温宿县人民医院</t>
  </si>
  <si>
    <t>温宿县</t>
  </si>
  <si>
    <t>AZLQ</t>
  </si>
  <si>
    <t>阿克苏地区第二人民医院</t>
  </si>
  <si>
    <t>AZML</t>
  </si>
  <si>
    <t>新和县人民医院</t>
  </si>
  <si>
    <t>新和县</t>
  </si>
  <si>
    <t>AZMI</t>
  </si>
  <si>
    <t>沙雅县人民医院</t>
  </si>
  <si>
    <t>沙雅县</t>
  </si>
  <si>
    <t>AZLT</t>
  </si>
  <si>
    <t>阿克苏市人民医院</t>
  </si>
  <si>
    <t>AZMW</t>
  </si>
  <si>
    <t>乌什县人民医院</t>
  </si>
  <si>
    <t>乌什县</t>
  </si>
  <si>
    <t>AZPB</t>
  </si>
  <si>
    <t>伊宁市人民医院</t>
  </si>
  <si>
    <t>新疆_POS_NPT76_13</t>
  </si>
  <si>
    <t>AZPN</t>
  </si>
  <si>
    <t>伊宁县中医医院</t>
  </si>
  <si>
    <t>伊宁县</t>
  </si>
  <si>
    <t>AZPM</t>
  </si>
  <si>
    <t>伊宁县人民医院</t>
  </si>
  <si>
    <t>AZQB</t>
  </si>
  <si>
    <t>巩留县人民医院</t>
  </si>
  <si>
    <t>B8RU</t>
  </si>
  <si>
    <t>伊宁市艾兰木巴格街道社区卫生服务中心</t>
  </si>
  <si>
    <t>AZPX</t>
  </si>
  <si>
    <t>特克斯县中医医院</t>
  </si>
  <si>
    <t>特克斯县</t>
  </si>
  <si>
    <t>B7E1</t>
  </si>
  <si>
    <t>伊宁市墩买里街道社区卫生服务中心</t>
  </si>
  <si>
    <t>PK0S</t>
  </si>
  <si>
    <t>南通大学附属医院东院区</t>
  </si>
  <si>
    <t>AJAX</t>
  </si>
  <si>
    <t>江苏_POS_NPT955_0</t>
  </si>
  <si>
    <t>AJDS</t>
  </si>
  <si>
    <t>南通市通州区中医院</t>
  </si>
  <si>
    <t>BARH</t>
  </si>
  <si>
    <t>江苏省南通市通州区苏锡通科技产业园区人民医院</t>
  </si>
  <si>
    <t>AJDR</t>
  </si>
  <si>
    <t>南通市通州区人民医院</t>
  </si>
  <si>
    <t>南通大学附属医院</t>
  </si>
  <si>
    <t>AIRG</t>
  </si>
  <si>
    <t>南京市浦口医院</t>
  </si>
  <si>
    <t>江苏_POS_NPT955_1</t>
  </si>
  <si>
    <t>BCQX</t>
  </si>
  <si>
    <t>南京市浦口区中医院</t>
  </si>
  <si>
    <t>AIUO</t>
  </si>
  <si>
    <t>南京市浦口人民医院</t>
  </si>
  <si>
    <t>AIPS</t>
  </si>
  <si>
    <t>江苏省省级机关医院</t>
  </si>
  <si>
    <t>AIPT</t>
  </si>
  <si>
    <t>南京市第一医院</t>
  </si>
  <si>
    <t>江苏_POS_NPT955_2</t>
  </si>
  <si>
    <t>AIQS</t>
  </si>
  <si>
    <t>南京市红十字医院</t>
  </si>
  <si>
    <t>AJOW</t>
  </si>
  <si>
    <t>泰州市人民医院北院区</t>
  </si>
  <si>
    <t>CZD8</t>
  </si>
  <si>
    <t>江苏_POS_NPT955_3</t>
  </si>
  <si>
    <t>AJOZ</t>
  </si>
  <si>
    <t>泰州市中医院</t>
  </si>
  <si>
    <t>BCFF</t>
  </si>
  <si>
    <t>泰州市人民医院南院</t>
  </si>
  <si>
    <t>AJOY</t>
  </si>
  <si>
    <t>泰州市第四人民医院</t>
  </si>
  <si>
    <t>泰州市人民医院</t>
  </si>
  <si>
    <t>AIQT</t>
  </si>
  <si>
    <t>东南大学附属中大医院</t>
  </si>
  <si>
    <t>江苏_POS_NPT955_4</t>
  </si>
  <si>
    <t>AIPO</t>
  </si>
  <si>
    <t>江苏省中西医结合医院</t>
  </si>
  <si>
    <t>AIUR</t>
  </si>
  <si>
    <t>南京市六合区人民医院</t>
  </si>
  <si>
    <t>AJFR</t>
  </si>
  <si>
    <t>盐城市第一人民医院</t>
  </si>
  <si>
    <t>盐城市</t>
  </si>
  <si>
    <t>亭湖区</t>
  </si>
  <si>
    <t>江苏_POS_NPT955_5</t>
  </si>
  <si>
    <t>AJHI</t>
  </si>
  <si>
    <t>盐城市射阳县人民医院</t>
  </si>
  <si>
    <t>射阳县</t>
  </si>
  <si>
    <t>AJGZ</t>
  </si>
  <si>
    <t>阜宁县人民医院</t>
  </si>
  <si>
    <t>阜宁县</t>
  </si>
  <si>
    <t>BBBD</t>
  </si>
  <si>
    <t>射阳县合兴卫生院</t>
  </si>
  <si>
    <t>AJHB</t>
  </si>
  <si>
    <t>阜宁县中医院</t>
  </si>
  <si>
    <t>AJHL</t>
  </si>
  <si>
    <t>射阳县中医院</t>
  </si>
  <si>
    <t>DIPT</t>
  </si>
  <si>
    <t>盐城市第一人民医院(南区)</t>
  </si>
  <si>
    <t>盐都区</t>
  </si>
  <si>
    <t>BXBY</t>
  </si>
  <si>
    <t>盐城市第一人民医院五官科医院</t>
  </si>
  <si>
    <t>AJAP</t>
  </si>
  <si>
    <t>昆山市中医医院</t>
  </si>
  <si>
    <t>江苏_POS_NPT955_6</t>
  </si>
  <si>
    <t>AIYL</t>
  </si>
  <si>
    <t>苏州大学附属第二医院</t>
  </si>
  <si>
    <t>BAAX</t>
  </si>
  <si>
    <t>苏州市相城区太平街道社区卫生服务中心</t>
  </si>
  <si>
    <t>AIZX</t>
  </si>
  <si>
    <t>常熟市第一人民医院</t>
  </si>
  <si>
    <t>AIYR</t>
  </si>
  <si>
    <t>苏州市第七人民医院</t>
  </si>
  <si>
    <t>K2QJ</t>
  </si>
  <si>
    <t>常熟市第一人民医院滨江院区</t>
  </si>
  <si>
    <t>AIUY</t>
  </si>
  <si>
    <t>南京市溧水区人民医院</t>
  </si>
  <si>
    <t>江苏_POS_NPT955_7</t>
  </si>
  <si>
    <t>AIUU</t>
  </si>
  <si>
    <t>南京市高淳人民医院</t>
  </si>
  <si>
    <t>AIUJ</t>
  </si>
  <si>
    <t>南京市江宁医院</t>
  </si>
  <si>
    <t>AIUL</t>
  </si>
  <si>
    <t>南京市江宁区中医医院</t>
  </si>
  <si>
    <t>KAB6</t>
  </si>
  <si>
    <t>南京市江宁医院(湖山路院区)</t>
  </si>
  <si>
    <t>NTVE</t>
  </si>
  <si>
    <t>南京鼓楼医院南部院区</t>
  </si>
  <si>
    <t>AJND</t>
  </si>
  <si>
    <t>常州市第二人民医院</t>
  </si>
  <si>
    <t>江苏_POS_NPT955_8</t>
  </si>
  <si>
    <t>BFTJ</t>
  </si>
  <si>
    <t>常州市第二人民医院阳湖院区</t>
  </si>
  <si>
    <t>AJOB</t>
  </si>
  <si>
    <t>溧阳市人民医院</t>
  </si>
  <si>
    <t>AJNX</t>
  </si>
  <si>
    <t>常州市金坛第一人民医院</t>
  </si>
  <si>
    <t>AJQX</t>
  </si>
  <si>
    <t>中国人民解放军联勤保障部队第九零四医院</t>
  </si>
  <si>
    <t>江苏_POS_NPT955_9</t>
  </si>
  <si>
    <t>BAWQ</t>
  </si>
  <si>
    <t>无锡市滨湖区中医院</t>
  </si>
  <si>
    <t>AIVE</t>
  </si>
  <si>
    <t>江南大学附属医院南院区</t>
  </si>
  <si>
    <t>AIVF</t>
  </si>
  <si>
    <t>AIVC</t>
  </si>
  <si>
    <t>无锡市人民医院</t>
  </si>
  <si>
    <t>AIWP</t>
  </si>
  <si>
    <t>无锡市惠山区人民医院</t>
  </si>
  <si>
    <t>江南大学附属医院</t>
  </si>
  <si>
    <t>AIPV</t>
  </si>
  <si>
    <t>南京鼓楼医院</t>
  </si>
  <si>
    <t>江苏_POS_NPT955_10</t>
  </si>
  <si>
    <t>AIPX</t>
  </si>
  <si>
    <t>南京市中医院</t>
  </si>
  <si>
    <t>AJNC</t>
  </si>
  <si>
    <t>常州市第一人民医院</t>
  </si>
  <si>
    <t>江苏_POS_NPT955_11</t>
  </si>
  <si>
    <t>AJOH</t>
  </si>
  <si>
    <t>常州市武进人民医院</t>
  </si>
  <si>
    <t>AJOK</t>
  </si>
  <si>
    <t>常州市武进中医医院</t>
  </si>
  <si>
    <t>BGLI</t>
  </si>
  <si>
    <t>常州武进人民医院南院</t>
  </si>
  <si>
    <t>AIPN</t>
  </si>
  <si>
    <t>江苏省中医院</t>
  </si>
  <si>
    <t>江苏_POS_NPT955_12</t>
  </si>
  <si>
    <t>NT31</t>
  </si>
  <si>
    <t>江苏省中医院紫东院区</t>
  </si>
  <si>
    <t>AJPS</t>
  </si>
  <si>
    <t>泰州市第二人民医院</t>
  </si>
  <si>
    <t>江苏_POS_NPT955_13</t>
  </si>
  <si>
    <t>AJPB</t>
  </si>
  <si>
    <t>泰兴市人民医院</t>
  </si>
  <si>
    <t>AJPV</t>
  </si>
  <si>
    <t>靖江市人民医院</t>
  </si>
  <si>
    <t>靖江市</t>
  </si>
  <si>
    <t>AJPZ</t>
  </si>
  <si>
    <t>靖江市中医院</t>
  </si>
  <si>
    <t>AIPK</t>
  </si>
  <si>
    <t>江苏省人民医院</t>
  </si>
  <si>
    <t>江苏_POS_NPT955_14</t>
  </si>
  <si>
    <t>AIPU</t>
  </si>
  <si>
    <t>江苏省第二中医院</t>
  </si>
  <si>
    <t>AJFB</t>
  </si>
  <si>
    <t>高邮市人民医院</t>
  </si>
  <si>
    <t>高邮市</t>
  </si>
  <si>
    <t>江苏_POS_NPT955_15</t>
  </si>
  <si>
    <t>AJFC</t>
  </si>
  <si>
    <t>高邮市中医医院</t>
  </si>
  <si>
    <t>AJPU</t>
  </si>
  <si>
    <t>泰州市姜堰中医院</t>
  </si>
  <si>
    <t>AJPN</t>
  </si>
  <si>
    <t>兴化市人民医院</t>
  </si>
  <si>
    <t>兴化市</t>
  </si>
  <si>
    <t>AJPQ</t>
  </si>
  <si>
    <t>兴化市中医院</t>
  </si>
  <si>
    <t>AIYC</t>
  </si>
  <si>
    <t>句容市人民医院</t>
  </si>
  <si>
    <t>镇江市</t>
  </si>
  <si>
    <t>句容市</t>
  </si>
  <si>
    <t>江苏_POS_NPT955_16</t>
  </si>
  <si>
    <t>AIXT</t>
  </si>
  <si>
    <t>江苏大学附属医院</t>
  </si>
  <si>
    <t>京口区</t>
  </si>
  <si>
    <t>AIYG</t>
  </si>
  <si>
    <t>丹阳市中医院</t>
  </si>
  <si>
    <t>丹阳市</t>
  </si>
  <si>
    <t>AIXN</t>
  </si>
  <si>
    <t>镇江市第一人民医院</t>
  </si>
  <si>
    <t>AIXZ</t>
  </si>
  <si>
    <t>扬中市人民医院</t>
  </si>
  <si>
    <t>扬中市</t>
  </si>
  <si>
    <t>AIXX</t>
  </si>
  <si>
    <t>镇江市京口区健康路社区卫生服务中心</t>
  </si>
  <si>
    <t>AIWR</t>
  </si>
  <si>
    <t>江阴市人民医院</t>
  </si>
  <si>
    <t>江苏_POS_NPT955_17</t>
  </si>
  <si>
    <t>AIVD</t>
  </si>
  <si>
    <t>无锡市第二人民医院</t>
  </si>
  <si>
    <t>K3BE</t>
  </si>
  <si>
    <t>无锡市第二人民医院北院区</t>
  </si>
  <si>
    <t>CQW3</t>
  </si>
  <si>
    <t>江阴市人民医院敔山湾院区</t>
  </si>
  <si>
    <t>AJKV</t>
  </si>
  <si>
    <t>淮安市第一人民医院</t>
  </si>
  <si>
    <t>淮阴区</t>
  </si>
  <si>
    <t>江苏_POS_NPT955_18</t>
  </si>
  <si>
    <t>AJLM</t>
  </si>
  <si>
    <t>盱眙县人民医院</t>
  </si>
  <si>
    <t>AZZN</t>
  </si>
  <si>
    <t>淮安市淮安医院</t>
  </si>
  <si>
    <t>AJLI</t>
  </si>
  <si>
    <t>金湖县人民医院</t>
  </si>
  <si>
    <t>KQMK</t>
  </si>
  <si>
    <t>淮安市第一人民医院第三分院</t>
  </si>
  <si>
    <t>AJIB</t>
  </si>
  <si>
    <t>徐州市中心医院</t>
  </si>
  <si>
    <t>江苏_POS_NPT955_19</t>
  </si>
  <si>
    <t>AJKA</t>
  </si>
  <si>
    <t>邳州市人民医院</t>
  </si>
  <si>
    <t>邳州市</t>
  </si>
  <si>
    <t>AJHX</t>
  </si>
  <si>
    <t>徐州医科大学附属医院</t>
  </si>
  <si>
    <t>AJJP</t>
  </si>
  <si>
    <t>沛县人民医院</t>
  </si>
  <si>
    <t>CN0Z</t>
  </si>
  <si>
    <t>徐州市中心医院(四院)新城区医院</t>
  </si>
  <si>
    <t>A90P</t>
  </si>
  <si>
    <t>徐州市医科大学附属医院东院</t>
  </si>
  <si>
    <t>贾汪区</t>
  </si>
  <si>
    <t>AJAG</t>
  </si>
  <si>
    <t>张家港市第一人民医院</t>
  </si>
  <si>
    <t>江苏_POS_NPT955_20</t>
  </si>
  <si>
    <t>AIYK</t>
  </si>
  <si>
    <t>苏州大学附属第一医院</t>
  </si>
  <si>
    <t>BLDQ</t>
  </si>
  <si>
    <t>苏州大学附属第一医院(新院)</t>
  </si>
  <si>
    <t>AJHR</t>
  </si>
  <si>
    <t>滨海县人民医院</t>
  </si>
  <si>
    <t>滨海县</t>
  </si>
  <si>
    <t>江苏_POS_NPT955_21</t>
  </si>
  <si>
    <t>AJHD</t>
  </si>
  <si>
    <t>响水县人民医院</t>
  </si>
  <si>
    <t>响水县</t>
  </si>
  <si>
    <t>AJHU</t>
  </si>
  <si>
    <t>盐城市滨海县中医院</t>
  </si>
  <si>
    <t>BEEW</t>
  </si>
  <si>
    <t>盐城市第三人民医院南院</t>
  </si>
  <si>
    <t>AJFT</t>
  </si>
  <si>
    <t>AJHF</t>
  </si>
  <si>
    <t>响水县中医医院</t>
  </si>
  <si>
    <t>盐城市第三人民医院</t>
  </si>
  <si>
    <t>AJCK</t>
  </si>
  <si>
    <t>南通市海门区人民医院</t>
  </si>
  <si>
    <t>江苏_POS_NPT955_22</t>
  </si>
  <si>
    <t>AJCO</t>
  </si>
  <si>
    <t>南通市海门区中医院</t>
  </si>
  <si>
    <t>AJCZ</t>
  </si>
  <si>
    <t>启东市人民医院</t>
  </si>
  <si>
    <t>启东市</t>
  </si>
  <si>
    <t>AJDC</t>
  </si>
  <si>
    <t>启东市中医院</t>
  </si>
  <si>
    <t>AJDA</t>
  </si>
  <si>
    <t>启东市吕四港镇中心卫生院</t>
  </si>
  <si>
    <t>AJDB</t>
  </si>
  <si>
    <t>江苏省南通市启东市汇龙卫生所</t>
  </si>
  <si>
    <t>JUDR</t>
  </si>
  <si>
    <t>盐城市大丰人民医院</t>
  </si>
  <si>
    <t>大丰区</t>
  </si>
  <si>
    <t>江苏_POS_NPT955_23</t>
  </si>
  <si>
    <t>AJGJ</t>
  </si>
  <si>
    <t>东台市人民医院</t>
  </si>
  <si>
    <t>东台市</t>
  </si>
  <si>
    <t>AJGT</t>
  </si>
  <si>
    <t>建湖县人民医院</t>
  </si>
  <si>
    <t>建湖县</t>
  </si>
  <si>
    <t>AJGN</t>
  </si>
  <si>
    <t>东台市中医院</t>
  </si>
  <si>
    <t>AJFV</t>
  </si>
  <si>
    <t>盐城市中医院</t>
  </si>
  <si>
    <t>AJFX</t>
  </si>
  <si>
    <t>盐城市亭湖区人民医院</t>
  </si>
  <si>
    <t>8B5Y</t>
  </si>
  <si>
    <t>盐城市大丰区第三人民医院</t>
  </si>
  <si>
    <t>AJEZ</t>
  </si>
  <si>
    <t>南京鼓楼医院集团仪征医院</t>
  </si>
  <si>
    <t>仪征市</t>
  </si>
  <si>
    <t>江苏_POS_NPT955_24</t>
  </si>
  <si>
    <t>AJEE</t>
  </si>
  <si>
    <t>扬州大学附属医院</t>
  </si>
  <si>
    <t>AJEI</t>
  </si>
  <si>
    <t>江苏省苏北人民医院</t>
  </si>
  <si>
    <t>AJEW</t>
  </si>
  <si>
    <t>仪征市人民医院</t>
  </si>
  <si>
    <t>BCBT</t>
  </si>
  <si>
    <t>扬州大学附属医院西区医院</t>
  </si>
  <si>
    <t>AJEG</t>
  </si>
  <si>
    <t>扬州市第三人民医院</t>
  </si>
  <si>
    <t>M3LD</t>
  </si>
  <si>
    <t>苏北人民医院李典分院</t>
  </si>
  <si>
    <t>AJMX</t>
  </si>
  <si>
    <t>连云港市赣榆区人民医院</t>
  </si>
  <si>
    <t>江苏_POS_NPT955_25</t>
  </si>
  <si>
    <t>AJMV</t>
  </si>
  <si>
    <t>东海县人民医院</t>
  </si>
  <si>
    <t>AJMZ</t>
  </si>
  <si>
    <t>灌云县人民医院</t>
  </si>
  <si>
    <t>灌云县</t>
  </si>
  <si>
    <t>AJMC</t>
  </si>
  <si>
    <t>连云港市中医院</t>
  </si>
  <si>
    <t>BJGZ</t>
  </si>
  <si>
    <t>灌南县第一人民医院</t>
  </si>
  <si>
    <t>AJLZ</t>
  </si>
  <si>
    <t>连云港市第二人民医院</t>
  </si>
  <si>
    <t>AJMP</t>
  </si>
  <si>
    <t>连云港市第二人民医院东院</t>
  </si>
  <si>
    <t>AIXA</t>
  </si>
  <si>
    <t>宜兴市人民医院</t>
  </si>
  <si>
    <t>江苏_POS_NPT955_26</t>
  </si>
  <si>
    <t>AIXC</t>
  </si>
  <si>
    <t>宜兴市中医医院</t>
  </si>
  <si>
    <t>AIXB</t>
  </si>
  <si>
    <t>宜兴市第二人民医院</t>
  </si>
  <si>
    <t>AIPL</t>
  </si>
  <si>
    <t>南京医科大学第二附属医院</t>
  </si>
  <si>
    <t>江苏_POS_NPT955_27</t>
  </si>
  <si>
    <t>AJQR</t>
  </si>
  <si>
    <t>中国人民解放军东部战区总医院</t>
  </si>
  <si>
    <t>AJQT</t>
  </si>
  <si>
    <t>中国人民解放军东部战区总医院秦淮医疗区</t>
  </si>
  <si>
    <t>AITQ</t>
  </si>
  <si>
    <t>南京医科大学第二附属医院东院</t>
  </si>
  <si>
    <t>NHRW</t>
  </si>
  <si>
    <t>南京医科大学第二附属医院迈皋桥院区</t>
  </si>
  <si>
    <t>AJLY</t>
  </si>
  <si>
    <t>连云港市第一人民医院</t>
  </si>
  <si>
    <t>江苏_POS_NPT955_28</t>
  </si>
  <si>
    <t>AJKW</t>
  </si>
  <si>
    <t>淮安市第二人民医院</t>
  </si>
  <si>
    <t>AJLQ</t>
  </si>
  <si>
    <t>涟水县人民医院</t>
  </si>
  <si>
    <t>F2DK</t>
  </si>
  <si>
    <t>连云港市第一人民医院高新区院区</t>
  </si>
  <si>
    <t>PG7D</t>
  </si>
  <si>
    <t>连云港市第一人民医院开发区院区</t>
  </si>
  <si>
    <t>连云港市未知县</t>
  </si>
  <si>
    <t>AJQG</t>
  </si>
  <si>
    <t>宿迁市人民医院</t>
  </si>
  <si>
    <t>宿迁市</t>
  </si>
  <si>
    <t>宿城区</t>
  </si>
  <si>
    <t>江苏_POS_NPT955_29</t>
  </si>
  <si>
    <t>BOKP</t>
  </si>
  <si>
    <t>宿迁市第一人民医院</t>
  </si>
  <si>
    <t>AJJX</t>
  </si>
  <si>
    <t>新沂市中医医院</t>
  </si>
  <si>
    <t>新沂市</t>
  </si>
  <si>
    <t>AJJV</t>
  </si>
  <si>
    <t>新沂市人民医院</t>
  </si>
  <si>
    <t>AIYN</t>
  </si>
  <si>
    <t>苏州市立医院</t>
  </si>
  <si>
    <t>江苏_POS_NPT955_30</t>
  </si>
  <si>
    <t>AIYP</t>
  </si>
  <si>
    <t>苏州市立医院(东区)</t>
  </si>
  <si>
    <t>AIYO</t>
  </si>
  <si>
    <t>苏州市立医院(北区)</t>
  </si>
  <si>
    <t>AJOP</t>
  </si>
  <si>
    <t>太仓市第一人民医院</t>
  </si>
  <si>
    <t>AJOQ</t>
  </si>
  <si>
    <t>太仓市中医医院</t>
  </si>
  <si>
    <t>AJBT</t>
  </si>
  <si>
    <t>如东县人民医院</t>
  </si>
  <si>
    <t>江苏_POS_NPT955_31</t>
  </si>
  <si>
    <t>AJCC</t>
  </si>
  <si>
    <t>如皋市人民医院</t>
  </si>
  <si>
    <t>AJBX</t>
  </si>
  <si>
    <t>如东县中医院</t>
  </si>
  <si>
    <t>AJAY</t>
  </si>
  <si>
    <t>南通市第一人民医院</t>
  </si>
  <si>
    <t>AJDL</t>
  </si>
  <si>
    <t>海安市人民医院</t>
  </si>
  <si>
    <t>AJBB</t>
  </si>
  <si>
    <t>南通市中医院</t>
  </si>
  <si>
    <t>PG6U</t>
  </si>
  <si>
    <t>南通市中医院孩儿巷院区</t>
  </si>
  <si>
    <t>陕西_POS_NPT955_0</t>
  </si>
  <si>
    <t>陕西_POS_NPT955_1</t>
  </si>
  <si>
    <t>AQNT</t>
  </si>
  <si>
    <t>湖南省人民医院</t>
  </si>
  <si>
    <t>湖南_POS_NPT288_0</t>
  </si>
  <si>
    <t>AQNP</t>
  </si>
  <si>
    <t>湖南省中南大学湘雅三医院</t>
  </si>
  <si>
    <t>KHD6</t>
  </si>
  <si>
    <t>湖南省人民医院岳麓山院区</t>
  </si>
  <si>
    <t>AQQG</t>
  </si>
  <si>
    <t>浏阳市人民医院</t>
  </si>
  <si>
    <t>湖南_POS_NPT288_1</t>
  </si>
  <si>
    <t>AQQM</t>
  </si>
  <si>
    <t>浏阳市中医医院</t>
  </si>
  <si>
    <t>AQNO</t>
  </si>
  <si>
    <t>湖南省中南大学湘雅二医院</t>
  </si>
  <si>
    <t>湖南_POS_NPT288_2</t>
  </si>
  <si>
    <t>AZWC</t>
  </si>
  <si>
    <t>中共湖南省委机关医院</t>
  </si>
  <si>
    <t>AQNN</t>
  </si>
  <si>
    <t>中南大学湘雅医院</t>
  </si>
  <si>
    <t>湖南_POS_NPT288_3</t>
  </si>
  <si>
    <t>AQOA</t>
  </si>
  <si>
    <t>湖南省马王堆医院</t>
  </si>
  <si>
    <t>AQTB</t>
  </si>
  <si>
    <t>湘潭市中心医院</t>
  </si>
  <si>
    <t>湖南_POS_NPT288_4</t>
  </si>
  <si>
    <t>AQUC</t>
  </si>
  <si>
    <t>湘乡市人民医院</t>
  </si>
  <si>
    <t>DSYZ</t>
  </si>
  <si>
    <t>湘乡市棋梓镇中心卫生院</t>
  </si>
  <si>
    <t>吉林_POS_NPT288_0</t>
  </si>
  <si>
    <t>POS_75151815</t>
  </si>
  <si>
    <t>吉林_POS_NPT288_1</t>
  </si>
  <si>
    <t>吉林_POS_NPT288_2</t>
  </si>
  <si>
    <t>吉林_POS_NPT288_3</t>
  </si>
  <si>
    <t>吉林_POS_NPT288_4</t>
  </si>
  <si>
    <t>吉林_POS_NPT288_5</t>
  </si>
  <si>
    <t>吉林_POS_NPT288_6</t>
  </si>
  <si>
    <t>吉林_POS_NPT288_7</t>
  </si>
  <si>
    <t>吉林_POS_NPT288_8</t>
  </si>
  <si>
    <t>吉林_POS_NPT288_9</t>
  </si>
  <si>
    <t>吉林_POS_NPT288_10</t>
  </si>
  <si>
    <t>吉林_POS_NPT288_11</t>
  </si>
  <si>
    <t>AMAS</t>
  </si>
  <si>
    <t>江西省人民医院</t>
  </si>
  <si>
    <t>江西_POS_NPT955_0</t>
  </si>
  <si>
    <t>AMBA</t>
  </si>
  <si>
    <t>南昌市第一医院</t>
  </si>
  <si>
    <t>GS07</t>
  </si>
  <si>
    <t>江西省人民医院红谷滩分院</t>
  </si>
  <si>
    <t>AMAN</t>
  </si>
  <si>
    <t>南昌大学第一附属医院</t>
  </si>
  <si>
    <t>江西_POS_NPT955_1</t>
  </si>
  <si>
    <t>GCL6</t>
  </si>
  <si>
    <t>南昌大学第一附属医院(象湖院区)</t>
  </si>
  <si>
    <t>AMCP</t>
  </si>
  <si>
    <t>南昌县人民医院</t>
  </si>
  <si>
    <t>江西_POS_NPT955_2</t>
  </si>
  <si>
    <t>AMCE</t>
  </si>
  <si>
    <t>南昌大学附属康复医院</t>
  </si>
  <si>
    <t>AMBB</t>
  </si>
  <si>
    <t>江西省中西医结合医院</t>
  </si>
  <si>
    <t>AMBC</t>
  </si>
  <si>
    <t>南昌市人民医院</t>
  </si>
  <si>
    <t>FN89</t>
  </si>
  <si>
    <t>南昌市人民医院(朝阳院区)</t>
  </si>
  <si>
    <t>AMAO</t>
  </si>
  <si>
    <t>南昌大学第二附属医院</t>
  </si>
  <si>
    <t>江西_POS_NPT955_3</t>
  </si>
  <si>
    <t>AMAR</t>
  </si>
  <si>
    <t>江西省中医院</t>
  </si>
  <si>
    <t>GRW2</t>
  </si>
  <si>
    <t>南昌大学第二附属医院红角洲院区</t>
  </si>
  <si>
    <t>BAUJ</t>
  </si>
  <si>
    <t>南昌大学第二附属医院江铃医院</t>
  </si>
  <si>
    <t>天津_POS_NPT288_0</t>
  </si>
  <si>
    <t>天津_POS_NPT288_1</t>
  </si>
  <si>
    <t>天津_POS_NPT288_2</t>
  </si>
  <si>
    <t>天津_POS_NPT288_3</t>
  </si>
  <si>
    <t>天津_POS_NPT288_4</t>
  </si>
  <si>
    <t>天津_POS_NPT288_5</t>
  </si>
  <si>
    <t>天津_POS_NPT288_6</t>
  </si>
  <si>
    <t>天津_POS_NPT288_7</t>
  </si>
  <si>
    <t>天津_POS_NPT288_8</t>
  </si>
  <si>
    <t>天津_POS_NPT288_9</t>
  </si>
  <si>
    <t>天津_POS_NPT288_10</t>
  </si>
  <si>
    <t>天津_POS_NPT288_11</t>
  </si>
  <si>
    <t>天津_POS_NPT288_12</t>
  </si>
  <si>
    <t>天津_POS_NPT288_共管_13</t>
  </si>
  <si>
    <t>天津_POS_NPT288_共管_14</t>
  </si>
  <si>
    <t>天津_POS_NPT288_共管_15</t>
  </si>
  <si>
    <t>天津_POS_NPT288_共管_16</t>
  </si>
  <si>
    <t>AMAB</t>
  </si>
  <si>
    <t>中国人民解放军联勤保障部队第九零零医院</t>
  </si>
  <si>
    <t>福建</t>
  </si>
  <si>
    <t>福州市</t>
  </si>
  <si>
    <t>福建_POS_NPT76_0</t>
  </si>
  <si>
    <t>ALLP</t>
  </si>
  <si>
    <t>福州市第八医院</t>
  </si>
  <si>
    <t>晋安区</t>
  </si>
  <si>
    <t>ALJV</t>
  </si>
  <si>
    <t>福建省级机关医院</t>
  </si>
  <si>
    <t>ALLN</t>
  </si>
  <si>
    <t>福州市鼓楼区华大社区卫生服务中心</t>
  </si>
  <si>
    <t>ALMO</t>
  </si>
  <si>
    <t>福州市长乐区第二医院</t>
  </si>
  <si>
    <t>长乐区</t>
  </si>
  <si>
    <t>AMAJ</t>
  </si>
  <si>
    <t>中国人民解放军联勤保障部队第九零零医院仓山院区</t>
  </si>
  <si>
    <t>仓山区</t>
  </si>
  <si>
    <t>BJQS</t>
  </si>
  <si>
    <t>鼓楼区水部街道社区卫生服务中心</t>
  </si>
  <si>
    <t>BKLB</t>
  </si>
  <si>
    <t>闽侯县上街中心卫生院</t>
  </si>
  <si>
    <t>闽侯县</t>
  </si>
  <si>
    <t>BHQX</t>
  </si>
  <si>
    <t>福州市仓山区临江街道社区卫生服务中心</t>
  </si>
  <si>
    <t>BGNU</t>
  </si>
  <si>
    <t>福建中医药大学附属康复医院</t>
  </si>
  <si>
    <t>ALRI</t>
  </si>
  <si>
    <t>泉州市中医院</t>
  </si>
  <si>
    <t>泉州市</t>
  </si>
  <si>
    <t>鲤城区</t>
  </si>
  <si>
    <t>福建_POS_NPT76_1</t>
  </si>
  <si>
    <t>ALRE</t>
  </si>
  <si>
    <t>泉州医学高等专科学校附属人民医院</t>
  </si>
  <si>
    <t>丰泽区</t>
  </si>
  <si>
    <t>ALRU</t>
  </si>
  <si>
    <t>德化县医院</t>
  </si>
  <si>
    <t>德化县</t>
  </si>
  <si>
    <t>BBOH</t>
  </si>
  <si>
    <t>安溪县中医院</t>
  </si>
  <si>
    <t>安溪县</t>
  </si>
  <si>
    <t>BABR</t>
  </si>
  <si>
    <t>泉州市光前医院</t>
  </si>
  <si>
    <t>南安市</t>
  </si>
  <si>
    <t>ALRV</t>
  </si>
  <si>
    <t>德化县中医院</t>
  </si>
  <si>
    <t>BQEL</t>
  </si>
  <si>
    <t>泉州市泉港区医院</t>
  </si>
  <si>
    <t>泉港区</t>
  </si>
  <si>
    <t>BIGK</t>
  </si>
  <si>
    <t>安溪县城关社区卫生计生服务中心</t>
  </si>
  <si>
    <t>BIGL</t>
  </si>
  <si>
    <t>安溪县湖头医院</t>
  </si>
  <si>
    <t>ALQG</t>
  </si>
  <si>
    <t>莆田市妇幼保健院</t>
  </si>
  <si>
    <t>莆田市</t>
  </si>
  <si>
    <t>荔城区</t>
  </si>
  <si>
    <t>福建_POS_NPT76_2</t>
  </si>
  <si>
    <t>ALRA</t>
  </si>
  <si>
    <t>福建省仙游县总医院</t>
  </si>
  <si>
    <t>仙游县</t>
  </si>
  <si>
    <t>ALQO</t>
  </si>
  <si>
    <t>莆田涵江医院</t>
  </si>
  <si>
    <t>涵江区</t>
  </si>
  <si>
    <t>ALQV</t>
  </si>
  <si>
    <t>莆田市涵江区平民医院</t>
  </si>
  <si>
    <t>B5YO</t>
  </si>
  <si>
    <t>莆田华侨医院</t>
  </si>
  <si>
    <t>BKQV</t>
  </si>
  <si>
    <t>仙游博爱医院</t>
  </si>
  <si>
    <t>BSX3</t>
  </si>
  <si>
    <t>莆田市秀屿区笏石社区卫生服务中心</t>
  </si>
  <si>
    <t>秀屿区</t>
  </si>
  <si>
    <t>ALQT</t>
  </si>
  <si>
    <t>莆田市荔城区黄石镇卫生院</t>
  </si>
  <si>
    <t>ALVI</t>
  </si>
  <si>
    <t>福建省龙岩市第一医院</t>
  </si>
  <si>
    <t>龙岩市</t>
  </si>
  <si>
    <t>新罗区</t>
  </si>
  <si>
    <t>福建_POS_NPT76_3</t>
  </si>
  <si>
    <t>ALVJ</t>
  </si>
  <si>
    <t>福建省龙岩市第二医院</t>
  </si>
  <si>
    <t>AZYO</t>
  </si>
  <si>
    <t>龙岩市博爱医院</t>
  </si>
  <si>
    <t>ALVL</t>
  </si>
  <si>
    <t>龙岩市中医院</t>
  </si>
  <si>
    <t>ALPB</t>
  </si>
  <si>
    <t>宁德市医院</t>
  </si>
  <si>
    <t>宁德市</t>
  </si>
  <si>
    <t>蕉城区</t>
  </si>
  <si>
    <t>福建_POS_NPT76_4</t>
  </si>
  <si>
    <t>ALPD</t>
  </si>
  <si>
    <t>宁德市中医院</t>
  </si>
  <si>
    <t>CF4V</t>
  </si>
  <si>
    <t>福建省宁德人民医院</t>
  </si>
  <si>
    <t>ALMH</t>
  </si>
  <si>
    <t>连江县总医院</t>
  </si>
  <si>
    <t>连江县</t>
  </si>
  <si>
    <t>ALMK</t>
  </si>
  <si>
    <t>福建省罗源县医院</t>
  </si>
  <si>
    <t>罗源县</t>
  </si>
  <si>
    <t>BOYT</t>
  </si>
  <si>
    <t>宁德市蕉城区蕉南社区卫生服务中心</t>
  </si>
  <si>
    <t>ALMI</t>
  </si>
  <si>
    <t>连江县中医院</t>
  </si>
  <si>
    <t>CFGW</t>
  </si>
  <si>
    <t>罗源县凤山镇社区卫生服务中心</t>
  </si>
  <si>
    <t>ALNL</t>
  </si>
  <si>
    <t>厦门大学附属第一医院</t>
  </si>
  <si>
    <t>厦门市</t>
  </si>
  <si>
    <t>思明区</t>
  </si>
  <si>
    <t>福建_POS_NPT76_5</t>
  </si>
  <si>
    <t>BBPF</t>
  </si>
  <si>
    <t>厦门市思明区筼筜街道社区卫生服务中心</t>
  </si>
  <si>
    <t>BBOV</t>
  </si>
  <si>
    <t>厦门市思明区嘉莲街道社区卫生服务中心</t>
  </si>
  <si>
    <t>ALNN</t>
  </si>
  <si>
    <t>厦门市海沧医院</t>
  </si>
  <si>
    <t>海沧区</t>
  </si>
  <si>
    <t>BMSK</t>
  </si>
  <si>
    <t>厦门市海沧区海沧街道石塘社区卫生服务中心</t>
  </si>
  <si>
    <t>BOAI</t>
  </si>
  <si>
    <t>厦门市海沧区新阳街道社区卫生服务中心</t>
  </si>
  <si>
    <t>BATS</t>
  </si>
  <si>
    <t>厦门市长庚医院</t>
  </si>
  <si>
    <t>ALNO</t>
  </si>
  <si>
    <t>厦门大学附属第一医院鼓浪屿医院</t>
  </si>
  <si>
    <t>BLBF</t>
  </si>
  <si>
    <t>厦门市海沧区嵩屿街道社区卫生服务中心</t>
  </si>
  <si>
    <t>BLHY</t>
  </si>
  <si>
    <t>厦门市同安区祥平街道社区卫生服务中心</t>
  </si>
  <si>
    <t>同安区</t>
  </si>
  <si>
    <t>福建_POS_NPT76_6</t>
  </si>
  <si>
    <t>ALNM</t>
  </si>
  <si>
    <t>厦门医学院附属第二医院</t>
  </si>
  <si>
    <t>集美区</t>
  </si>
  <si>
    <t>BFRC</t>
  </si>
  <si>
    <t>厦门大学附属心血管病医院</t>
  </si>
  <si>
    <t>湖里区</t>
  </si>
  <si>
    <t>BNSP</t>
  </si>
  <si>
    <t>厦门市集美区杏林街道社区卫生服务中心</t>
  </si>
  <si>
    <t>ALOD</t>
  </si>
  <si>
    <t>厦门市第五医院</t>
  </si>
  <si>
    <t>翔安区</t>
  </si>
  <si>
    <t>BCFB</t>
  </si>
  <si>
    <t>厦门市集美区侨英街道社区卫生服务中心</t>
  </si>
  <si>
    <t>BLHZ</t>
  </si>
  <si>
    <t>厦门市集美区杏滨街道社区卫生服务中心</t>
  </si>
  <si>
    <t>BNSY</t>
  </si>
  <si>
    <t>厦门市翔安区新店中心卫生院</t>
  </si>
  <si>
    <t>ALNI</t>
  </si>
  <si>
    <t>福州市闽侯县医院</t>
  </si>
  <si>
    <t>福建_POS_NPT76_7</t>
  </si>
  <si>
    <t>BIIJ</t>
  </si>
  <si>
    <t>福建中医药大学附属第三人民医院</t>
  </si>
  <si>
    <t>ALJT</t>
  </si>
  <si>
    <t>福建省老年医院</t>
  </si>
  <si>
    <t>BFPS</t>
  </si>
  <si>
    <t>闽侯县第二医院</t>
  </si>
  <si>
    <t>BHZG</t>
  </si>
  <si>
    <t>闽侯县人民医院</t>
  </si>
  <si>
    <t>ALLT</t>
  </si>
  <si>
    <t>闽清县总医院</t>
  </si>
  <si>
    <t>闽清县</t>
  </si>
  <si>
    <t>ALMZ</t>
  </si>
  <si>
    <t>福清市第二医院</t>
  </si>
  <si>
    <t>福清市</t>
  </si>
  <si>
    <t>BHEI</t>
  </si>
  <si>
    <t>福清市第五医院</t>
  </si>
  <si>
    <t>AM6L</t>
  </si>
  <si>
    <t>福清市龙田镇卫生院</t>
  </si>
  <si>
    <t>DIQB</t>
  </si>
  <si>
    <t>闽清县梅城社区卫生服务中心</t>
  </si>
  <si>
    <t>A9T5</t>
  </si>
  <si>
    <t>闽清县坂东卫生院</t>
  </si>
  <si>
    <t>ALOM</t>
  </si>
  <si>
    <t>厦门大学附属中山医院</t>
  </si>
  <si>
    <t>福建_POS_NPT76_8</t>
  </si>
  <si>
    <t>B2GU</t>
  </si>
  <si>
    <t>厦门弘爱医院</t>
  </si>
  <si>
    <t>ALNP</t>
  </si>
  <si>
    <t>厦门市中医院</t>
  </si>
  <si>
    <t>B2HB</t>
  </si>
  <si>
    <t>复旦大学附属中山医院厦门医院</t>
  </si>
  <si>
    <t>AMAE</t>
  </si>
  <si>
    <t>中国人民解放军32251部队</t>
  </si>
  <si>
    <t>BAFD</t>
  </si>
  <si>
    <t>厦门市第三医院</t>
  </si>
  <si>
    <t>BNSW</t>
  </si>
  <si>
    <t>厦门市翔安区马巷街道社区卫生服务中心</t>
  </si>
  <si>
    <t>CQ8V</t>
  </si>
  <si>
    <t>厦门大学附属翔安医院</t>
  </si>
  <si>
    <t>ALOO</t>
  </si>
  <si>
    <t>厦门莲花医院</t>
  </si>
  <si>
    <t>ALOR</t>
  </si>
  <si>
    <t>厦门大学附属翔安医院思明院区</t>
  </si>
  <si>
    <t>ALUS</t>
  </si>
  <si>
    <t>漳浦县医院</t>
  </si>
  <si>
    <t>漳州市</t>
  </si>
  <si>
    <t>漳浦县</t>
  </si>
  <si>
    <t>福建_POS_NPT76_9</t>
  </si>
  <si>
    <t>ALUX</t>
  </si>
  <si>
    <t>漳州市第二医院</t>
  </si>
  <si>
    <t>龙海区</t>
  </si>
  <si>
    <t>ALVE</t>
  </si>
  <si>
    <t>长泰县医院</t>
  </si>
  <si>
    <t>长泰区</t>
  </si>
  <si>
    <t>ALUT</t>
  </si>
  <si>
    <t>漳浦县第二医院</t>
  </si>
  <si>
    <t>BFVL</t>
  </si>
  <si>
    <t>漳州市第五医院</t>
  </si>
  <si>
    <t>ALUZ</t>
  </si>
  <si>
    <t>漳州市第二中医院</t>
  </si>
  <si>
    <t>ALUY</t>
  </si>
  <si>
    <t>龙海市第二医院</t>
  </si>
  <si>
    <t>ALSK</t>
  </si>
  <si>
    <t>惠安县医院</t>
  </si>
  <si>
    <t>惠安县</t>
  </si>
  <si>
    <t>福建_POS_NPT76_10</t>
  </si>
  <si>
    <t>ALSY</t>
  </si>
  <si>
    <t>石狮市医院</t>
  </si>
  <si>
    <t>石狮市</t>
  </si>
  <si>
    <t>ALSL</t>
  </si>
  <si>
    <t>惠安县中医院</t>
  </si>
  <si>
    <t>BMZI</t>
  </si>
  <si>
    <t>泉州德诚医院</t>
  </si>
  <si>
    <t>BHYU</t>
  </si>
  <si>
    <t>泉州台商投资区医院</t>
  </si>
  <si>
    <t>A454</t>
  </si>
  <si>
    <t>石狮市湖滨社区卫生服务中心</t>
  </si>
  <si>
    <t>BKQX</t>
  </si>
  <si>
    <t>惠安县山霞镇卫生院</t>
  </si>
  <si>
    <t>ALSV</t>
  </si>
  <si>
    <t>惠安县涂寨镇卫生院</t>
  </si>
  <si>
    <t>ALSW</t>
  </si>
  <si>
    <t>惠安县紫山镇卫生院</t>
  </si>
  <si>
    <t>BJG6</t>
  </si>
  <si>
    <t>惠安县辋川镇卫生院</t>
  </si>
  <si>
    <t>8BWB</t>
  </si>
  <si>
    <t>福建省泉州市惠安县净峰卫生院</t>
  </si>
  <si>
    <t>B5YB</t>
  </si>
  <si>
    <t>惠安县崇武镇中心卫生院</t>
  </si>
  <si>
    <t>BJG4</t>
  </si>
  <si>
    <t>惠安县螺阳镇卫生院</t>
  </si>
  <si>
    <t>BJG2</t>
  </si>
  <si>
    <t>惠安县东桥镇卫生院</t>
  </si>
  <si>
    <t>ALSQ</t>
  </si>
  <si>
    <t>惠安县东岭镇中心卫生院</t>
  </si>
  <si>
    <t>BOGC</t>
  </si>
  <si>
    <t>石狮市永宁镇卫生院</t>
  </si>
  <si>
    <t>BOGQ</t>
  </si>
  <si>
    <t>石狮市锦尚镇卫生院</t>
  </si>
  <si>
    <t>JCO6</t>
  </si>
  <si>
    <t>石狮市中医院</t>
  </si>
  <si>
    <t>BJIS</t>
  </si>
  <si>
    <t>石狮市鸿山镇卫生院</t>
  </si>
  <si>
    <t>BJIR</t>
  </si>
  <si>
    <t>石狮市祥芝镇卫生院</t>
  </si>
  <si>
    <t>ALRY</t>
  </si>
  <si>
    <t>永春县医院</t>
  </si>
  <si>
    <t>永春县</t>
  </si>
  <si>
    <t>福建_POS_NPT76_11</t>
  </si>
  <si>
    <t>ALSF</t>
  </si>
  <si>
    <t>南安市医院</t>
  </si>
  <si>
    <t>ALRZ</t>
  </si>
  <si>
    <t>永春县中医院</t>
  </si>
  <si>
    <t>ALSG</t>
  </si>
  <si>
    <t>南安市中医院</t>
  </si>
  <si>
    <t>ALSJ</t>
  </si>
  <si>
    <t>南安市南侨医院</t>
  </si>
  <si>
    <t>BJJB</t>
  </si>
  <si>
    <t>永春县桃城社区卫生服务中心</t>
  </si>
  <si>
    <t>AYJ4</t>
  </si>
  <si>
    <t>南安市美林街道社区卫生服务中心</t>
  </si>
  <si>
    <t>BOHJ</t>
  </si>
  <si>
    <t>永春县仙夹卫生院</t>
  </si>
  <si>
    <t>BOHK</t>
  </si>
  <si>
    <t>永春县呈祥卫生院</t>
  </si>
  <si>
    <t>AGN0</t>
  </si>
  <si>
    <t>永春县桂洋卫生院</t>
  </si>
  <si>
    <t>GF7W</t>
  </si>
  <si>
    <t>永春县锦斗卫生院</t>
  </si>
  <si>
    <t>BHYV</t>
  </si>
  <si>
    <t>永春县湖洋中心卫生院</t>
  </si>
  <si>
    <t>AGN2</t>
  </si>
  <si>
    <t>永春县介福卫生院</t>
  </si>
  <si>
    <t>BOHH</t>
  </si>
  <si>
    <t>永春县东关卫生院</t>
  </si>
  <si>
    <t>AZB8</t>
  </si>
  <si>
    <t>永春县岵山卫生院</t>
  </si>
  <si>
    <t>BLUO</t>
  </si>
  <si>
    <t>永春县达埔卫生院</t>
  </si>
  <si>
    <t>B4DY</t>
  </si>
  <si>
    <t>南安市东田镇卫生院</t>
  </si>
  <si>
    <t>BAFF</t>
  </si>
  <si>
    <t>南安眉山医院</t>
  </si>
  <si>
    <t>B2DO</t>
  </si>
  <si>
    <t>南安市英都中心卫生院</t>
  </si>
  <si>
    <t>BFVN</t>
  </si>
  <si>
    <t>南安市洪濑中心卫生院</t>
  </si>
  <si>
    <t>BFVO</t>
  </si>
  <si>
    <t>南安市成功医院</t>
  </si>
  <si>
    <t>BOHE</t>
  </si>
  <si>
    <t>南安市金淘镇卫生院</t>
  </si>
  <si>
    <t>BQ9H</t>
  </si>
  <si>
    <t>南安市康美镇卫生院</t>
  </si>
  <si>
    <t>BHVD</t>
  </si>
  <si>
    <t>南安市官桥中心卫生院</t>
  </si>
  <si>
    <t>BQ9K</t>
  </si>
  <si>
    <t>南安市向阳乡卫生院</t>
  </si>
  <si>
    <t>AYI8</t>
  </si>
  <si>
    <t>南安市罗东中心卫生院</t>
  </si>
  <si>
    <t>ALWS</t>
  </si>
  <si>
    <t>三明市第一医院</t>
  </si>
  <si>
    <t>三明市</t>
  </si>
  <si>
    <t>三元区</t>
  </si>
  <si>
    <t>福建_POS_NPT76_12</t>
  </si>
  <si>
    <t>ALYB</t>
  </si>
  <si>
    <t>沙县总医院</t>
  </si>
  <si>
    <t>沙县区</t>
  </si>
  <si>
    <t>ALXO</t>
  </si>
  <si>
    <t>宁化县总医院</t>
  </si>
  <si>
    <t>宁化县</t>
  </si>
  <si>
    <t>ALXR</t>
  </si>
  <si>
    <t>清流县总医院</t>
  </si>
  <si>
    <t>清流县</t>
  </si>
  <si>
    <t>ALYC</t>
  </si>
  <si>
    <t>沙县中医医院</t>
  </si>
  <si>
    <t>ALXL</t>
  </si>
  <si>
    <t>建宁县总医院</t>
  </si>
  <si>
    <t>建宁县</t>
  </si>
  <si>
    <t>BLWT</t>
  </si>
  <si>
    <t>三明市第五医院</t>
  </si>
  <si>
    <t>MZKF</t>
  </si>
  <si>
    <t>三明市第一医院生态新城分院</t>
  </si>
  <si>
    <t>ALXP</t>
  </si>
  <si>
    <t>宁化县中医院</t>
  </si>
  <si>
    <t>ALPU</t>
  </si>
  <si>
    <t>福建省霞浦县医院</t>
  </si>
  <si>
    <t>霞浦县</t>
  </si>
  <si>
    <t>福建_POS_NPT76_13</t>
  </si>
  <si>
    <t>ALPX</t>
  </si>
  <si>
    <t>福鼎市医院</t>
  </si>
  <si>
    <t>福鼎市</t>
  </si>
  <si>
    <t>ALPV</t>
  </si>
  <si>
    <t>霞浦县中医院</t>
  </si>
  <si>
    <t>ALQD</t>
  </si>
  <si>
    <t>柘荣县医院</t>
  </si>
  <si>
    <t>柘荣县</t>
  </si>
  <si>
    <t>A9T9</t>
  </si>
  <si>
    <t>霞浦县松港社区卫生服务中心</t>
  </si>
  <si>
    <t>ALZM</t>
  </si>
  <si>
    <t>邵武市总医院</t>
  </si>
  <si>
    <t>南平市</t>
  </si>
  <si>
    <t>邵武市</t>
  </si>
  <si>
    <t>福建_POS_NPT76_14</t>
  </si>
  <si>
    <t>ALYE</t>
  </si>
  <si>
    <t>福建省南平市第一医院</t>
  </si>
  <si>
    <t>延平区</t>
  </si>
  <si>
    <t>ALYF</t>
  </si>
  <si>
    <t>福建省南平市第二医院</t>
  </si>
  <si>
    <t>建阳区</t>
  </si>
  <si>
    <t>ALZW</t>
  </si>
  <si>
    <t>南平市建阳第一医院</t>
  </si>
  <si>
    <t>ALZT</t>
  </si>
  <si>
    <t>光泽县医院</t>
  </si>
  <si>
    <t>光泽县</t>
  </si>
  <si>
    <t>ALYD</t>
  </si>
  <si>
    <t>南平市人民医院</t>
  </si>
  <si>
    <t>ALZI</t>
  </si>
  <si>
    <t>顺昌县医院</t>
  </si>
  <si>
    <t>顺昌县</t>
  </si>
  <si>
    <t>BAJH</t>
  </si>
  <si>
    <t>中国人民解放军联勤保障部队第九零七医院</t>
  </si>
  <si>
    <t>ALZN</t>
  </si>
  <si>
    <t>邵武市中医院</t>
  </si>
  <si>
    <t>CFHJ</t>
  </si>
  <si>
    <t>邵武市昭阳街道社区卫生服务中心</t>
  </si>
  <si>
    <t>B6F0</t>
  </si>
  <si>
    <t>光泽县杭川社区卫生服务中心</t>
  </si>
  <si>
    <t>BPFB</t>
  </si>
  <si>
    <t>顺昌县双溪街道社区卫生服务中心</t>
  </si>
  <si>
    <t>ALWU</t>
  </si>
  <si>
    <t>三明市中西医结合医院</t>
  </si>
  <si>
    <t>福建_POS_NPT76_15</t>
  </si>
  <si>
    <t>ALWT</t>
  </si>
  <si>
    <t>三明市第二医院</t>
  </si>
  <si>
    <t>永安市</t>
  </si>
  <si>
    <t>ALXC</t>
  </si>
  <si>
    <t>永安市立医院</t>
  </si>
  <si>
    <t>ALXY</t>
  </si>
  <si>
    <t>尤溪县总医院</t>
  </si>
  <si>
    <t>尤溪县</t>
  </si>
  <si>
    <t>ALXM</t>
  </si>
  <si>
    <t>明溪县总医院</t>
  </si>
  <si>
    <t>明溪县</t>
  </si>
  <si>
    <t>ALXW</t>
  </si>
  <si>
    <t>大田县中医院</t>
  </si>
  <si>
    <t>大田县</t>
  </si>
  <si>
    <t>ALXV</t>
  </si>
  <si>
    <t>大田县总医院</t>
  </si>
  <si>
    <t>ALZF</t>
  </si>
  <si>
    <t>武夷山市立医院</t>
  </si>
  <si>
    <t>武夷山市</t>
  </si>
  <si>
    <t>福建_POS_NPT76_16</t>
  </si>
  <si>
    <t>ALYZ</t>
  </si>
  <si>
    <t>福建省建瓯市立医院</t>
  </si>
  <si>
    <t>建瓯市</t>
  </si>
  <si>
    <t>ALYT</t>
  </si>
  <si>
    <t>浦城县医院</t>
  </si>
  <si>
    <t>浦城县</t>
  </si>
  <si>
    <t>ALYQ</t>
  </si>
  <si>
    <t>松溪县医院</t>
  </si>
  <si>
    <t>松溪县</t>
  </si>
  <si>
    <t>ALYN</t>
  </si>
  <si>
    <t>政和县医院</t>
  </si>
  <si>
    <t>政和县</t>
  </si>
  <si>
    <t>ALYO</t>
  </si>
  <si>
    <t>政和县中医院</t>
  </si>
  <si>
    <t>BGXD</t>
  </si>
  <si>
    <t>建瓯市芝山街道社区卫生服务中心</t>
  </si>
  <si>
    <t>ALYU</t>
  </si>
  <si>
    <t>南平市浦城县中医院</t>
  </si>
  <si>
    <t>ALPR</t>
  </si>
  <si>
    <t>古田县医院</t>
  </si>
  <si>
    <t>古田县</t>
  </si>
  <si>
    <t>福建_POS_NPT76_17</t>
  </si>
  <si>
    <t>ALPA</t>
  </si>
  <si>
    <t>宁德市闽东医院</t>
  </si>
  <si>
    <t>福安市</t>
  </si>
  <si>
    <t>BNCN</t>
  </si>
  <si>
    <t>古田县城西街道社区卫生服务中心</t>
  </si>
  <si>
    <t>ALPM</t>
  </si>
  <si>
    <t>周宁县医院</t>
  </si>
  <si>
    <t>周宁县</t>
  </si>
  <si>
    <t>ALPO</t>
  </si>
  <si>
    <t>屏南县总医院</t>
  </si>
  <si>
    <t>屏南县</t>
  </si>
  <si>
    <t>BKKY</t>
  </si>
  <si>
    <t>古田县第二医院</t>
  </si>
  <si>
    <t>ALPN</t>
  </si>
  <si>
    <t>周宁县中医院</t>
  </si>
  <si>
    <t>BHZL</t>
  </si>
  <si>
    <t>福安市城北街道社区卫生服务中心</t>
  </si>
  <si>
    <t>BNTS</t>
  </si>
  <si>
    <t>福安市城南街道社区卫生服务中心</t>
  </si>
  <si>
    <t>ALPF</t>
  </si>
  <si>
    <t>福安市医院</t>
  </si>
  <si>
    <t>AG9C</t>
  </si>
  <si>
    <t>周宁县狮城社区卫生服务中心</t>
  </si>
  <si>
    <t>ALPL</t>
  </si>
  <si>
    <t>寿宁县医院</t>
  </si>
  <si>
    <t>寿宁县</t>
  </si>
  <si>
    <t>AP84</t>
  </si>
  <si>
    <t>寿宁县鳌阳社区卫生服务中心</t>
  </si>
  <si>
    <t>CFHS</t>
  </si>
  <si>
    <t>屏南县古峰社区卫生服务中心</t>
  </si>
  <si>
    <t>ALQF</t>
  </si>
  <si>
    <t>莆田市第一医院</t>
  </si>
  <si>
    <t>城厢区</t>
  </si>
  <si>
    <t>福建_POS_NPT76_18</t>
  </si>
  <si>
    <t>BEAZ</t>
  </si>
  <si>
    <t>莆田九十五医院</t>
  </si>
  <si>
    <t>BELL</t>
  </si>
  <si>
    <t>莆田市城厢区医院</t>
  </si>
  <si>
    <t>B1Z6</t>
  </si>
  <si>
    <t>莆田市秀屿区东庄镇卫生院</t>
  </si>
  <si>
    <t>B5SM</t>
  </si>
  <si>
    <t>莆田市涵江区涵东涵西街道社区卫生服务中心</t>
  </si>
  <si>
    <t>B5Y8</t>
  </si>
  <si>
    <t>莆田市荔城区新度镇卫生院</t>
  </si>
  <si>
    <t>ALTD</t>
  </si>
  <si>
    <t>晋江市中医院</t>
  </si>
  <si>
    <t>晋江市</t>
  </si>
  <si>
    <t>福建_POS_NPT76_19</t>
  </si>
  <si>
    <t>ALTH</t>
  </si>
  <si>
    <t>晋江市安海医院</t>
  </si>
  <si>
    <t>BKQY</t>
  </si>
  <si>
    <t>晋江市陈埭中心卫生院</t>
  </si>
  <si>
    <t>BNHL</t>
  </si>
  <si>
    <t>晋江市西园街道社区卫生服务中心</t>
  </si>
  <si>
    <t>BOOW</t>
  </si>
  <si>
    <t>晋江市安海镇卫生院</t>
  </si>
  <si>
    <t>BHYQ</t>
  </si>
  <si>
    <t>晋江市东石中心卫生院</t>
  </si>
  <si>
    <t>BOJO</t>
  </si>
  <si>
    <t>晋江市灵源街道社区卫生服务中心</t>
  </si>
  <si>
    <t>BHYP</t>
  </si>
  <si>
    <t>晋江市内坑镇卫生院</t>
  </si>
  <si>
    <t>ALTI</t>
  </si>
  <si>
    <t>晋江市磁灶中心卫生院</t>
  </si>
  <si>
    <t>BJJC</t>
  </si>
  <si>
    <t>晋江市池店镇卫生院</t>
  </si>
  <si>
    <t>B5YC</t>
  </si>
  <si>
    <t>晋江市池店镇卫生院桥南分院</t>
  </si>
  <si>
    <t>AMT8</t>
  </si>
  <si>
    <t>晋江市磁灶中心卫生院张林分院</t>
  </si>
  <si>
    <t>BBPE</t>
  </si>
  <si>
    <t>厦门市思明区开元街道社区卫生服务中心</t>
  </si>
  <si>
    <t>福建_POS_NPT76_20</t>
  </si>
  <si>
    <t>BBOW</t>
  </si>
  <si>
    <t>厦门市思明区梧村街道社区卫生服务中心</t>
  </si>
  <si>
    <t>BBOT</t>
  </si>
  <si>
    <t>厦门市思明区鹭江街道社区卫生服务中心</t>
  </si>
  <si>
    <t>BBOU</t>
  </si>
  <si>
    <t>厦门市思明区厦港街道社区卫生服务中心</t>
  </si>
  <si>
    <t>BBOX</t>
  </si>
  <si>
    <t>厦门市湖里区江头街道社区卫生服务中心</t>
  </si>
  <si>
    <t>BBPC</t>
  </si>
  <si>
    <t>厦门市湖里区殿前街道社区卫生服务中心</t>
  </si>
  <si>
    <t>BBLS</t>
  </si>
  <si>
    <t>厦门市湖里区湖里街道社区卫生服务中心</t>
  </si>
  <si>
    <t>BBOS</t>
  </si>
  <si>
    <t>厦门市思明区滨海街道社区卫生服务中心</t>
  </si>
  <si>
    <t>BKSM</t>
  </si>
  <si>
    <t>厦门市思明区莲前街道社区卫生服务中心</t>
  </si>
  <si>
    <t>BBOY</t>
  </si>
  <si>
    <t>厦门市中医院金山社区医疗服务中心</t>
  </si>
  <si>
    <t>BBOZ</t>
  </si>
  <si>
    <t>厦门市湖里区禾山街道社区卫生服务中心</t>
  </si>
  <si>
    <t>ALUM</t>
  </si>
  <si>
    <t>云霄县医院</t>
  </si>
  <si>
    <t>云霄县</t>
  </si>
  <si>
    <t>福建_POS_NPT76_21</t>
  </si>
  <si>
    <t>ALUG</t>
  </si>
  <si>
    <t>平和县医院</t>
  </si>
  <si>
    <t>平和县</t>
  </si>
  <si>
    <t>ALUI</t>
  </si>
  <si>
    <t>诏安县总医院(北区)</t>
  </si>
  <si>
    <t>诏安县</t>
  </si>
  <si>
    <t>BGWZ</t>
  </si>
  <si>
    <t>南靖县医院</t>
  </si>
  <si>
    <t>南靖县</t>
  </si>
  <si>
    <t>ALUP</t>
  </si>
  <si>
    <t>东山县医院</t>
  </si>
  <si>
    <t>东山县</t>
  </si>
  <si>
    <t>ALUN</t>
  </si>
  <si>
    <t>云霄县中医院</t>
  </si>
  <si>
    <t>ALUU</t>
  </si>
  <si>
    <t>漳浦县中医院</t>
  </si>
  <si>
    <t>ALUR</t>
  </si>
  <si>
    <t>东山县中医院</t>
  </si>
  <si>
    <t>ALTP</t>
  </si>
  <si>
    <t>漳州市医院</t>
  </si>
  <si>
    <t>芗城区</t>
  </si>
  <si>
    <t>福建_POS_NPT76_22</t>
  </si>
  <si>
    <t>AMAK</t>
  </si>
  <si>
    <t>漳州市芗城区第九零九医院</t>
  </si>
  <si>
    <t>ALTQ</t>
  </si>
  <si>
    <t>漳州市中医院</t>
  </si>
  <si>
    <t>ALTU</t>
  </si>
  <si>
    <t>漳州市人民医院</t>
  </si>
  <si>
    <t>ALMF</t>
  </si>
  <si>
    <t>平潭综合实验区医院</t>
  </si>
  <si>
    <t>平潭县</t>
  </si>
  <si>
    <t>福建_POS_NPT76_23</t>
  </si>
  <si>
    <t>BJIO</t>
  </si>
  <si>
    <t>福州市台江区义洲街道社区卫生服务中心</t>
  </si>
  <si>
    <t>台江区</t>
  </si>
  <si>
    <t>BKHQ</t>
  </si>
  <si>
    <t>福州市台江区宁化街道社区卫生服务中心</t>
  </si>
  <si>
    <t>BKHA</t>
  </si>
  <si>
    <t>福州市台江区上海街道社区卫生服务中心</t>
  </si>
  <si>
    <t>ALLK</t>
  </si>
  <si>
    <t>福州经济技术开发区医院</t>
  </si>
  <si>
    <t>马尾区</t>
  </si>
  <si>
    <t>BPFD</t>
  </si>
  <si>
    <t>平潭综合实验区海坛街道社区卫生服务中心</t>
  </si>
  <si>
    <t>BMFY</t>
  </si>
  <si>
    <t>福州市长乐区航城街道社区卫生服务中心</t>
  </si>
  <si>
    <t>BKHV</t>
  </si>
  <si>
    <t>福州市台江区新港街道社区卫生服务中心</t>
  </si>
  <si>
    <t>BKIB</t>
  </si>
  <si>
    <t>福州市马尾区罗星街道社区卫生服务中心</t>
  </si>
  <si>
    <t>A0L3</t>
  </si>
  <si>
    <t>福州市仓山区金山街道社区卫生服务中心</t>
  </si>
  <si>
    <t>BHZI</t>
  </si>
  <si>
    <t>福清市第四医院</t>
  </si>
  <si>
    <t>ALMG</t>
  </si>
  <si>
    <t>平潭综合实验区中医院</t>
  </si>
  <si>
    <t>ALKA</t>
  </si>
  <si>
    <t>福州市中医院</t>
  </si>
  <si>
    <t>福建_POS_NPT76_24</t>
  </si>
  <si>
    <t>AMAC</t>
  </si>
  <si>
    <t>武警福建总队医院</t>
  </si>
  <si>
    <t>ALXZ</t>
  </si>
  <si>
    <t>尤溪县中医医院</t>
  </si>
  <si>
    <t>ALXJ</t>
  </si>
  <si>
    <t>将乐县总医院</t>
  </si>
  <si>
    <t>将乐县</t>
  </si>
  <si>
    <t>ALXT</t>
  </si>
  <si>
    <t>泰宁县总医院</t>
  </si>
  <si>
    <t>泰宁县</t>
  </si>
  <si>
    <t>ALMD</t>
  </si>
  <si>
    <t>福建省永泰县医院</t>
  </si>
  <si>
    <t>永泰县</t>
  </si>
  <si>
    <t>BKIC</t>
  </si>
  <si>
    <t>鼓楼区洪山镇社区卫生服务中心</t>
  </si>
  <si>
    <t>ALLC</t>
  </si>
  <si>
    <t>福州市晋安区医院</t>
  </si>
  <si>
    <t>ALJZ</t>
  </si>
  <si>
    <t>福州市第七医院</t>
  </si>
  <si>
    <t>A7SG</t>
  </si>
  <si>
    <t>永泰县樟城社区卫生服务中心</t>
  </si>
  <si>
    <t>ALWQ</t>
  </si>
  <si>
    <t>漳平市医院</t>
  </si>
  <si>
    <t>漳平市</t>
  </si>
  <si>
    <t>福建_POS_NPT76_25</t>
  </si>
  <si>
    <t>BCLW</t>
  </si>
  <si>
    <t>福建省汀州医院</t>
  </si>
  <si>
    <t>长汀县</t>
  </si>
  <si>
    <t>ALVR</t>
  </si>
  <si>
    <t>连城县医院</t>
  </si>
  <si>
    <t>连城县</t>
  </si>
  <si>
    <t>ALVZ</t>
  </si>
  <si>
    <t>武平县医院</t>
  </si>
  <si>
    <t>武平县</t>
  </si>
  <si>
    <t>ALWG</t>
  </si>
  <si>
    <t>上杭县医院</t>
  </si>
  <si>
    <t>上杭县</t>
  </si>
  <si>
    <t>ALVU</t>
  </si>
  <si>
    <t>龙岩市长汀县中医院</t>
  </si>
  <si>
    <t>ALVT</t>
  </si>
  <si>
    <t>龙岩市连城县中医院</t>
  </si>
  <si>
    <t>AAPM</t>
  </si>
  <si>
    <t>北京市昌平区中西医结合医院</t>
  </si>
  <si>
    <t>北京</t>
  </si>
  <si>
    <t>北京市</t>
  </si>
  <si>
    <t>昌平区</t>
  </si>
  <si>
    <t>北京_POS_NPT76_0</t>
  </si>
  <si>
    <t>POS_70031256</t>
  </si>
  <si>
    <t>BJQF</t>
  </si>
  <si>
    <t>北京市昌平区回龙观社区卫生服务中心</t>
  </si>
  <si>
    <t>BIXF</t>
  </si>
  <si>
    <t>北京市昌平区北七家社区卫生服务中心</t>
  </si>
  <si>
    <t>AAPJ</t>
  </si>
  <si>
    <t>北京市昌平区南口医院</t>
  </si>
  <si>
    <t>CXQ2</t>
  </si>
  <si>
    <t>北京市昌平区龙泽园社区卫生服务中心</t>
  </si>
  <si>
    <t>CEJH</t>
  </si>
  <si>
    <t>北京市昌平区回龙观社区卫生服务中心回龙观村社区卫生服务站</t>
  </si>
  <si>
    <t>BIWR</t>
  </si>
  <si>
    <t>北京市昌平区城北社区卫生服务中心</t>
  </si>
  <si>
    <t>AAPS</t>
  </si>
  <si>
    <t>北京市昌平区兴寿社区卫生服务中心</t>
  </si>
  <si>
    <t>BIYY</t>
  </si>
  <si>
    <t>北京市昌平区南邵社区卫生服务中心</t>
  </si>
  <si>
    <t>BJKN</t>
  </si>
  <si>
    <t>北京市昌平区东小口社区卫生服务中心天通西苑社区卫生服务站</t>
  </si>
  <si>
    <t>M1IC</t>
  </si>
  <si>
    <t>北京市昌平区天通苑北社区卫生服务中心</t>
  </si>
  <si>
    <t>BIWU</t>
  </si>
  <si>
    <t>北京市昌平区城南社区卫生服务中心畅椿阁社区卫生服务站</t>
  </si>
  <si>
    <t>BIXH</t>
  </si>
  <si>
    <t>北京市昌平区东小口社区卫生服务中心</t>
  </si>
  <si>
    <t>BIZC</t>
  </si>
  <si>
    <t>北京市昌平区十三陵社区卫生服务中心</t>
  </si>
  <si>
    <t>BIYX</t>
  </si>
  <si>
    <t>北京市昌平区南口社区卫生服务中心</t>
  </si>
  <si>
    <t>AAPF</t>
  </si>
  <si>
    <t>北京市昌平区南口铁路医院</t>
  </si>
  <si>
    <t>AALQ</t>
  </si>
  <si>
    <t>北京市丰台区南苑医院</t>
  </si>
  <si>
    <t>丰台区</t>
  </si>
  <si>
    <t>北京_POS_NPT76_1</t>
  </si>
  <si>
    <t>AAKR</t>
  </si>
  <si>
    <t>北京博爱医院</t>
  </si>
  <si>
    <t>AAMD</t>
  </si>
  <si>
    <t>北京市丰台中西医结合医院</t>
  </si>
  <si>
    <t>AALL</t>
  </si>
  <si>
    <t>北京市丰台区右安门社区卫生服务中心</t>
  </si>
  <si>
    <t>AAKQ</t>
  </si>
  <si>
    <t>首都医科大学附属北京佑安医院</t>
  </si>
  <si>
    <t>AAJX</t>
  </si>
  <si>
    <t>北京市宣武中医医院</t>
  </si>
  <si>
    <t>西城区</t>
  </si>
  <si>
    <t>BIMD</t>
  </si>
  <si>
    <t>北京市丰台区丰台街道丰益花园社区卫生服务站</t>
  </si>
  <si>
    <t>AAMN</t>
  </si>
  <si>
    <t>北京市门头沟区中医医院</t>
  </si>
  <si>
    <t>门头沟区</t>
  </si>
  <si>
    <t>北京_POS_NPT76_2</t>
  </si>
  <si>
    <t>AAMM</t>
  </si>
  <si>
    <t>北京市门头沟区医院</t>
  </si>
  <si>
    <t>BAHF</t>
  </si>
  <si>
    <t>北京京煤集团总医院</t>
  </si>
  <si>
    <t>AANR</t>
  </si>
  <si>
    <t>北京中能建医院</t>
  </si>
  <si>
    <t>房山区</t>
  </si>
  <si>
    <t>AANW</t>
  </si>
  <si>
    <t>中国核工业北京四0一医院</t>
  </si>
  <si>
    <t>BGOY</t>
  </si>
  <si>
    <t>北京北亚骨科医院</t>
  </si>
  <si>
    <t>BDOG</t>
  </si>
  <si>
    <t>北京安达医院</t>
  </si>
  <si>
    <t>北京_POS_NPT76_3</t>
  </si>
  <si>
    <t>AAPQ</t>
  </si>
  <si>
    <t>北京市昌平区马池口社区卫生服务中心</t>
  </si>
  <si>
    <t>BIAX</t>
  </si>
  <si>
    <t>北京市昌平区沙河社区卫生服务中心</t>
  </si>
  <si>
    <t>AAIE</t>
  </si>
  <si>
    <t>北京市海淀区上庄镇社区卫生服务中心</t>
  </si>
  <si>
    <t>海淀区</t>
  </si>
  <si>
    <t>BIZA</t>
  </si>
  <si>
    <t>北京市昌平区阳坊社区卫生服务中心</t>
  </si>
  <si>
    <t>BASU</t>
  </si>
  <si>
    <t>中国铁道建筑总公司北京铁建医院</t>
  </si>
  <si>
    <t>AAPL</t>
  </si>
  <si>
    <t>北京市昌平区沙河医院</t>
  </si>
  <si>
    <t>AAGN</t>
  </si>
  <si>
    <t>北京市海淀区苏家坨镇社区卫生服务中心</t>
  </si>
  <si>
    <t>BJBM</t>
  </si>
  <si>
    <t>北京市海淀区西北旺镇社区卫生服务中心</t>
  </si>
  <si>
    <t>AAII</t>
  </si>
  <si>
    <t>北京市海淀区北安河社区卫生服务中心</t>
  </si>
  <si>
    <t>AAPE</t>
  </si>
  <si>
    <t>中国中医研究院长城医院</t>
  </si>
  <si>
    <t>AAVW</t>
  </si>
  <si>
    <t>中国人民解放军联勤保障部队第九八四医院</t>
  </si>
  <si>
    <t>BIZE</t>
  </si>
  <si>
    <t>北京市昌平区小汤山社区卫生服务中心</t>
  </si>
  <si>
    <t>AAHV</t>
  </si>
  <si>
    <t>清华大学医院</t>
  </si>
  <si>
    <t>AASG</t>
  </si>
  <si>
    <t>北京怀柔医院</t>
  </si>
  <si>
    <t>怀柔区</t>
  </si>
  <si>
    <t>北京_POS_NPT76_4</t>
  </si>
  <si>
    <t>AASI</t>
  </si>
  <si>
    <t>北京市怀柔区中医医院</t>
  </si>
  <si>
    <t>AASO</t>
  </si>
  <si>
    <t>北京市怀柔区北房镇卫生院</t>
  </si>
  <si>
    <t>AASP</t>
  </si>
  <si>
    <t>北京市怀柔区杨宋镇社区卫生服务中心</t>
  </si>
  <si>
    <t>BGPC</t>
  </si>
  <si>
    <t>北京市怀柔区龙山街道社区卫生服务中心</t>
  </si>
  <si>
    <t>BIKI</t>
  </si>
  <si>
    <t>北京市怀柔区怀柔镇社区卫生服务中心</t>
  </si>
  <si>
    <t>BGPD</t>
  </si>
  <si>
    <t>北京市怀柔区桥梓镇社区卫生服务中心</t>
  </si>
  <si>
    <t>AAAD</t>
  </si>
  <si>
    <t>首都医科大学附属北京中医医院</t>
  </si>
  <si>
    <t>东城区</t>
  </si>
  <si>
    <t>北京_POS_NPT76_5</t>
  </si>
  <si>
    <t>AAAO</t>
  </si>
  <si>
    <t>北京市和平里医院</t>
  </si>
  <si>
    <t>AAAH</t>
  </si>
  <si>
    <t>北京市隆福医院</t>
  </si>
  <si>
    <t>AAAL</t>
  </si>
  <si>
    <t>北京市第六医院</t>
  </si>
  <si>
    <t>NNUT</t>
  </si>
  <si>
    <t>中国中医科学院望京医院骨伤医疗中心</t>
  </si>
  <si>
    <t>AAEU</t>
  </si>
  <si>
    <t>北京中医药大学附属护国寺中医医院</t>
  </si>
  <si>
    <t>北京_POS_NPT76_6</t>
  </si>
  <si>
    <t>AAFG</t>
  </si>
  <si>
    <t>北京市西城区展览路医院</t>
  </si>
  <si>
    <t>AAFK</t>
  </si>
  <si>
    <t>北京市西城区平安医院</t>
  </si>
  <si>
    <t>AAVX</t>
  </si>
  <si>
    <t>中国人民解放军火箭军特色医学中心</t>
  </si>
  <si>
    <t>AAKD</t>
  </si>
  <si>
    <t>北京市西城区白纸坊社区卫生服务中心</t>
  </si>
  <si>
    <t>BCRN</t>
  </si>
  <si>
    <t>北京市西城区新街口社区卫生服务中心</t>
  </si>
  <si>
    <t>AAFE</t>
  </si>
  <si>
    <t>北京市西城区德胜社区卫生服务中心</t>
  </si>
  <si>
    <t>BDOF</t>
  </si>
  <si>
    <t>北京市西城区西长安街社区卫生服务中心</t>
  </si>
  <si>
    <t>AAVK</t>
  </si>
  <si>
    <t>中国人民解放军第三零五医院</t>
  </si>
  <si>
    <t>AAFB</t>
  </si>
  <si>
    <t>北京核工业医院</t>
  </si>
  <si>
    <t>BGYD</t>
  </si>
  <si>
    <t>北京市西城区展览路社区卫生服务中心</t>
  </si>
  <si>
    <t>BESQ</t>
  </si>
  <si>
    <t>北京市海淀区中关村社区卫生服务中心</t>
  </si>
  <si>
    <t>北京_POS_NPT76_7</t>
  </si>
  <si>
    <t>AAHA</t>
  </si>
  <si>
    <t>北京市海淀区北下关社区卫生服务中心</t>
  </si>
  <si>
    <t>BEKJ</t>
  </si>
  <si>
    <t>北京市海淀区花园路社区卫生服务中心</t>
  </si>
  <si>
    <t>AAHE</t>
  </si>
  <si>
    <t>北京市海淀区清河社区卫生服务中心</t>
  </si>
  <si>
    <t>BIRT</t>
  </si>
  <si>
    <t>北京市海淀区学院路社区卫生服务中心</t>
  </si>
  <si>
    <t>AAGL</t>
  </si>
  <si>
    <t>北京市海淀区东升镇社区卫生服务中心</t>
  </si>
  <si>
    <t>AAIC</t>
  </si>
  <si>
    <t>北京邮电大学医院</t>
  </si>
  <si>
    <t>AAHL</t>
  </si>
  <si>
    <t>北京市海淀区北太平庄社区卫生服务中心</t>
  </si>
  <si>
    <t>BETL</t>
  </si>
  <si>
    <t>北京市海淀区西三旗社区卫生服务中心</t>
  </si>
  <si>
    <t>BDUS</t>
  </si>
  <si>
    <t>北京市海淀区北下关街道青云社区卫生服务站</t>
  </si>
  <si>
    <t>BIML</t>
  </si>
  <si>
    <t>北京市海淀区学院路街道建清园社区卫生服务站</t>
  </si>
  <si>
    <t>AAFO</t>
  </si>
  <si>
    <t>北京中西医结合医院</t>
  </si>
  <si>
    <t>北京_POS_NPT76_8</t>
  </si>
  <si>
    <t>BEIT</t>
  </si>
  <si>
    <t>北京市石景山区金顶街社区卫生服务中心</t>
  </si>
  <si>
    <t>石景山区</t>
  </si>
  <si>
    <t>BGMR</t>
  </si>
  <si>
    <t>北京市门头沟区东辛房社区卫生服务中心</t>
  </si>
  <si>
    <t>BDGN</t>
  </si>
  <si>
    <t>北京市海淀区永定路社区卫生服务中心</t>
  </si>
  <si>
    <t>BGNZ</t>
  </si>
  <si>
    <t>北京市海淀区香山社区卫生服务中心</t>
  </si>
  <si>
    <t>BJBL</t>
  </si>
  <si>
    <t>北京市海淀区温泉镇社区卫生服务中心</t>
  </si>
  <si>
    <t>BHGJ</t>
  </si>
  <si>
    <t>北京市海淀区田村路社区卫生服务中心</t>
  </si>
  <si>
    <t>AAGI</t>
  </si>
  <si>
    <t>北京市中关村医院</t>
  </si>
  <si>
    <t>AAIV</t>
  </si>
  <si>
    <t>北京市石景山区五里坨街道社区卫生服务中心</t>
  </si>
  <si>
    <t>AAIO</t>
  </si>
  <si>
    <t>中国中医科学院眼科医院</t>
  </si>
  <si>
    <t>MSAJ</t>
  </si>
  <si>
    <t>北京市海淀区四季青镇社区卫生服务中心</t>
  </si>
  <si>
    <t>AAGU</t>
  </si>
  <si>
    <t>北京市海淀区羊坊店社区卫生服务中心</t>
  </si>
  <si>
    <t>AAUO</t>
  </si>
  <si>
    <t>北京市顺义区仁和社区卫生服务中心</t>
  </si>
  <si>
    <t>顺义区</t>
  </si>
  <si>
    <t>北京_POS_NPT76_9</t>
  </si>
  <si>
    <t>AAUI</t>
  </si>
  <si>
    <t>北京市顺义区杨镇社区卫生服务中心</t>
  </si>
  <si>
    <t>AAUQ</t>
  </si>
  <si>
    <t>北京市顺义区马坡镇卫生院</t>
  </si>
  <si>
    <t>AAUJ</t>
  </si>
  <si>
    <t>北京市顺义区牛栏山社区卫生服务中心</t>
  </si>
  <si>
    <t>AAUS</t>
  </si>
  <si>
    <t>北京市顺义区李桥社区卫生服务中心</t>
  </si>
  <si>
    <t>AAUP</t>
  </si>
  <si>
    <t>北京市顺义区南法信社区卫生服务中心</t>
  </si>
  <si>
    <t>AAUR</t>
  </si>
  <si>
    <t>北京市顺义区天竺社区卫生服务中心</t>
  </si>
  <si>
    <t>AAUY</t>
  </si>
  <si>
    <t>北京市顺义区南彩社区卫生服务中心</t>
  </si>
  <si>
    <t>BDGL</t>
  </si>
  <si>
    <t>北京京顺医院有限公司</t>
  </si>
  <si>
    <t>BIET</t>
  </si>
  <si>
    <t>北京市顺义区北小营镇卫生院</t>
  </si>
  <si>
    <t>AAVC</t>
  </si>
  <si>
    <t>北京市顺义区北务社区卫生服务中心</t>
  </si>
  <si>
    <t>AAUX</t>
  </si>
  <si>
    <t>北京市顺义区俸伯社区卫生服务中心</t>
  </si>
  <si>
    <t>BIFG</t>
  </si>
  <si>
    <t>北京市顺义区城区社区卫生服务中心</t>
  </si>
  <si>
    <t>AAUT</t>
  </si>
  <si>
    <t>北京市顺义区板桥社区卫生服务中心</t>
  </si>
  <si>
    <t>AAUZ</t>
  </si>
  <si>
    <t>北京市顺义区张镇社区卫生服务中心</t>
  </si>
  <si>
    <t>AAVA</t>
  </si>
  <si>
    <t>北京市顺义区木林社区卫生服务中心</t>
  </si>
  <si>
    <t>AARG</t>
  </si>
  <si>
    <t>北京市通州区台湖镇次渠社区卫生服务中心</t>
  </si>
  <si>
    <t>北京_POS_NPT76_10</t>
  </si>
  <si>
    <t>AAQZ</t>
  </si>
  <si>
    <t>北京市通州区张家湾镇张家湾社区卫生服务中心</t>
  </si>
  <si>
    <t>AAVY</t>
  </si>
  <si>
    <t>解放军总医院京东医疗区</t>
  </si>
  <si>
    <t>AARD</t>
  </si>
  <si>
    <t>北京市通州区宋庄镇宋庄社区卫生服务中心</t>
  </si>
  <si>
    <t>AAQX</t>
  </si>
  <si>
    <t>北京市通州区梨园镇梨园社区卫生服务中心</t>
  </si>
  <si>
    <t>AARH</t>
  </si>
  <si>
    <t>北京市通州区张家湾镇牛堡屯社区卫生服务中心</t>
  </si>
  <si>
    <t>BIYC</t>
  </si>
  <si>
    <t>北京市通州区潞城镇潞城社区卫生服务中心</t>
  </si>
  <si>
    <t>BIYD</t>
  </si>
  <si>
    <t>北京市通州区永顺镇永顺社区卫生服务中心</t>
  </si>
  <si>
    <t>AARF</t>
  </si>
  <si>
    <t>北京市通州区台湖镇台湖社区卫生服务中心</t>
  </si>
  <si>
    <t>AAQW</t>
  </si>
  <si>
    <t>北京市通州区马驹桥镇大杜社社区卫生服务中心</t>
  </si>
  <si>
    <t>AAQY</t>
  </si>
  <si>
    <t>北京市通州区永乐店镇永乐店社区卫生服务中心</t>
  </si>
  <si>
    <t>AARC</t>
  </si>
  <si>
    <t>北京市通州区漷县镇漷县社区卫生服务中心</t>
  </si>
  <si>
    <t>AARJ</t>
  </si>
  <si>
    <t>北京市通州区西集镇西集社区卫生服务中心</t>
  </si>
  <si>
    <t>BIYB</t>
  </si>
  <si>
    <t>北京市通州区于家务回族乡于家务社区卫生服务中心</t>
  </si>
  <si>
    <t>AAQN</t>
  </si>
  <si>
    <t>北京市通州区马驹桥镇马驹桥社区卫生服务中心</t>
  </si>
  <si>
    <t>AARA</t>
  </si>
  <si>
    <t>北京市通州区潞城镇甘棠社区卫生服务中心</t>
  </si>
  <si>
    <t>AARB</t>
  </si>
  <si>
    <t>北京市通州区西集镇郎府社区卫生服务中心</t>
  </si>
  <si>
    <t>AARE</t>
  </si>
  <si>
    <t>北京市通州区漷县镇觅子店社区卫生服务中心</t>
  </si>
  <si>
    <t>BIKN</t>
  </si>
  <si>
    <t>北京市通州区北苑街道北苑社区卫生服务站</t>
  </si>
  <si>
    <t>JUWZ</t>
  </si>
  <si>
    <t>北京马驹桥中医医院</t>
  </si>
  <si>
    <t>AAAS</t>
  </si>
  <si>
    <t>北京市东城区朝阳门社区卫生服务中心</t>
  </si>
  <si>
    <t>北京_POS_NPT76_11</t>
  </si>
  <si>
    <t>BJAW</t>
  </si>
  <si>
    <t>北京市东城区东花市社区卫生服务中心</t>
  </si>
  <si>
    <t>BDUV</t>
  </si>
  <si>
    <t>北京市东城区天坛社区卫生服务中心</t>
  </si>
  <si>
    <t>AAJC</t>
  </si>
  <si>
    <t>北京市东城区第一人民医院</t>
  </si>
  <si>
    <t>AAJQ</t>
  </si>
  <si>
    <t>北京市普仁医院</t>
  </si>
  <si>
    <t>BJAX</t>
  </si>
  <si>
    <t>北京市东城区龙潭社区卫生服务中心</t>
  </si>
  <si>
    <t>AAJR</t>
  </si>
  <si>
    <t>北京市东城区体育馆路社区卫生服务中心</t>
  </si>
  <si>
    <t>BDQE</t>
  </si>
  <si>
    <t>北京市东城区永定门外社区卫生服务中心</t>
  </si>
  <si>
    <t>BMZH</t>
  </si>
  <si>
    <t>北京市东城区建国门社区卫生服务中心</t>
  </si>
  <si>
    <t>BERY</t>
  </si>
  <si>
    <t>北京市东城区和平里社区卫生服务中心</t>
  </si>
  <si>
    <t>AJY2</t>
  </si>
  <si>
    <t>北京市东城区安定门社区卫生服务中心</t>
  </si>
  <si>
    <t>80EO</t>
  </si>
  <si>
    <t>北京崇文光明医院</t>
  </si>
  <si>
    <t>AACR</t>
  </si>
  <si>
    <t>北京市朝阳区太阳宫社区卫生服务中心(南区)</t>
  </si>
  <si>
    <t>北京_POS_NPT76_12</t>
  </si>
  <si>
    <t>BDUU</t>
  </si>
  <si>
    <t>北京市朝阳区望京社区卫生服务中心</t>
  </si>
  <si>
    <t>AADN</t>
  </si>
  <si>
    <t>北京市朝阳区平房社区卫生服务中心</t>
  </si>
  <si>
    <t>AACK</t>
  </si>
  <si>
    <t>北京市朝阳区来广营社区卫生服务中心</t>
  </si>
  <si>
    <t>AADL</t>
  </si>
  <si>
    <t>北京市朝阳区双桥医院</t>
  </si>
  <si>
    <t>BGZO</t>
  </si>
  <si>
    <t>北京市朝阳区常营社区卫生服务中心</t>
  </si>
  <si>
    <t>AACX</t>
  </si>
  <si>
    <t>北京市朝阳区三间房社区卫生服务中心</t>
  </si>
  <si>
    <t>BEQF</t>
  </si>
  <si>
    <t>北京市朝阳区八里庄社区卫生服务中心</t>
  </si>
  <si>
    <t>AACF</t>
  </si>
  <si>
    <t>北京中医药大学第三附属医院</t>
  </si>
  <si>
    <t>8CYK</t>
  </si>
  <si>
    <t>北京市朝阳区朝外社区卫生服务中心</t>
  </si>
  <si>
    <t>AAUE</t>
  </si>
  <si>
    <t>北京市密云区鼓楼社区卫生服务中心</t>
  </si>
  <si>
    <t>密云区</t>
  </si>
  <si>
    <t>北京_POS_NPT76_13</t>
  </si>
  <si>
    <t>AAUD</t>
  </si>
  <si>
    <t>北京市密云区太师屯镇社区卫生服务中心</t>
  </si>
  <si>
    <t>AARL</t>
  </si>
  <si>
    <t>北京市平谷区医院</t>
  </si>
  <si>
    <t>平谷区</t>
  </si>
  <si>
    <t>AAUC</t>
  </si>
  <si>
    <t>北京市密云区中医医院</t>
  </si>
  <si>
    <t>AAUB</t>
  </si>
  <si>
    <t>北京市密云区医院</t>
  </si>
  <si>
    <t>AARN</t>
  </si>
  <si>
    <t>北京市平谷区中医医院</t>
  </si>
  <si>
    <t>AARS</t>
  </si>
  <si>
    <t>北京市平谷区峪口镇社区卫生服务中心</t>
  </si>
  <si>
    <t>AARV</t>
  </si>
  <si>
    <t>北京市平谷区平谷镇社区卫生服务中心</t>
  </si>
  <si>
    <t>BIAW</t>
  </si>
  <si>
    <t>北京市密云区果园社区卫生服务中心</t>
  </si>
  <si>
    <t>BLJD</t>
  </si>
  <si>
    <t>北京市密云区西田各庄镇社区卫生服务中心</t>
  </si>
  <si>
    <t>A0MB</t>
  </si>
  <si>
    <t>北京博爱康医院管理有限公司</t>
  </si>
  <si>
    <t>AP7F</t>
  </si>
  <si>
    <t>北京密云世济医院</t>
  </si>
  <si>
    <t>AADJ</t>
  </si>
  <si>
    <t>北京市朝阳区劲松社区卫生服务中心</t>
  </si>
  <si>
    <t>北京_POS_NPT76_14</t>
  </si>
  <si>
    <t>BPHO</t>
  </si>
  <si>
    <t>北京市朝阳区潘家园第二社区卫生服务中心</t>
  </si>
  <si>
    <t>AAEE</t>
  </si>
  <si>
    <t>北京市朝阳区六里屯社区卫生服务中心</t>
  </si>
  <si>
    <t>BITA</t>
  </si>
  <si>
    <t>北京市朝阳区双井社区卫生服务中心</t>
  </si>
  <si>
    <t>AABL</t>
  </si>
  <si>
    <t>北京市第一中西医结合医院</t>
  </si>
  <si>
    <t>KLHT</t>
  </si>
  <si>
    <t>北京市朝阳区劲松第二社区卫生服务中心</t>
  </si>
  <si>
    <t>AADD</t>
  </si>
  <si>
    <t>北京市朝阳区豆各庄社区卫生服务中心</t>
  </si>
  <si>
    <t>AACN</t>
  </si>
  <si>
    <t>北京市朝阳区十八里店社区卫生服务中心</t>
  </si>
  <si>
    <t>BJSI</t>
  </si>
  <si>
    <t>北京市朝阳区香河园社区卫生服务中心</t>
  </si>
  <si>
    <t>AACQ</t>
  </si>
  <si>
    <t>北京市朝阳区团结湖社区卫生服务中心</t>
  </si>
  <si>
    <t>AADB</t>
  </si>
  <si>
    <t>北京市朝阳区三里屯社区卫生服务中心</t>
  </si>
  <si>
    <t>AADI</t>
  </si>
  <si>
    <t>北京市朝阳区东坝医院</t>
  </si>
  <si>
    <t>BJSC</t>
  </si>
  <si>
    <t>北京市朝阳区垡头社区卫生服务中心</t>
  </si>
  <si>
    <t>LLJ2</t>
  </si>
  <si>
    <t>北京市朝阳区十八里店社区卫生服务中心(弘善)</t>
  </si>
  <si>
    <t>AAEM</t>
  </si>
  <si>
    <t>北京市朝阳区黑庄户社区卫生服务中心</t>
  </si>
  <si>
    <t>BCYW</t>
  </si>
  <si>
    <t>北京市朝阳区潘家园社区卫生服务中心</t>
  </si>
  <si>
    <t>BKGU</t>
  </si>
  <si>
    <t>北京市朝阳区呼家楼社区卫生服务中心</t>
  </si>
  <si>
    <t>AACI</t>
  </si>
  <si>
    <t>北京市朝阳区亚运村社区卫生服务中心</t>
  </si>
  <si>
    <t>北京_POS_NPT76_15</t>
  </si>
  <si>
    <t>AABH</t>
  </si>
  <si>
    <t>中国中医科学院望京医院</t>
  </si>
  <si>
    <t>BOBV</t>
  </si>
  <si>
    <t>北京市朝阳区双井第二社区卫生服务中心</t>
  </si>
  <si>
    <t>AACT</t>
  </si>
  <si>
    <t>北京市朝阳区左家庄社区卫生服务中心</t>
  </si>
  <si>
    <t>BJMN</t>
  </si>
  <si>
    <t>北京市朝阳区首都医科大学附属北京安贞医院大屯社区卫生服务中心</t>
  </si>
  <si>
    <t>AADE</t>
  </si>
  <si>
    <t>北京市朝阳区小红门社区卫生服务中心</t>
  </si>
  <si>
    <t>AAAF</t>
  </si>
  <si>
    <t>首都医科大学附属北京地坛医院</t>
  </si>
  <si>
    <t>AAUK</t>
  </si>
  <si>
    <t>首都医科大学附属北京地坛医院顺义院区</t>
  </si>
  <si>
    <t>BCXC</t>
  </si>
  <si>
    <t>北京市朝阳区东风社区卫生服务中心</t>
  </si>
  <si>
    <t>BJBG</t>
  </si>
  <si>
    <t>北京市朝阳区奥运村社区卫生服务中心</t>
  </si>
  <si>
    <t>AADH</t>
  </si>
  <si>
    <t>北京市朝阳区崔各庄社区卫生服务中心</t>
  </si>
  <si>
    <t>北京_POS_NPT76_16</t>
  </si>
  <si>
    <t>A004</t>
  </si>
  <si>
    <t>北京朝阳中西医结合急诊抢救医院</t>
  </si>
  <si>
    <t>AACV</t>
  </si>
  <si>
    <t>北京市朝阳区金盏第二社区卫生服务中心</t>
  </si>
  <si>
    <t>AADA</t>
  </si>
  <si>
    <t>北京市朝阳区将台社区卫生服务中心</t>
  </si>
  <si>
    <t>BIVR</t>
  </si>
  <si>
    <t>北京市朝阳区孙河社区卫生服务中心</t>
  </si>
  <si>
    <t>BECT</t>
  </si>
  <si>
    <t>北京市朝阳区八里庄第二社区卫生服务中心</t>
  </si>
  <si>
    <t>AADF</t>
  </si>
  <si>
    <t>北京市朝阳区安贞社区卫生服务中心</t>
  </si>
  <si>
    <t>AADC</t>
  </si>
  <si>
    <t>北京市朝阳区高碑店社区卫生服务中心</t>
  </si>
  <si>
    <t>AADT</t>
  </si>
  <si>
    <t>北京市朝阳区南磨房社区卫生服务中心</t>
  </si>
  <si>
    <t>BNAU</t>
  </si>
  <si>
    <t>北京市朝阳区崔各庄第二社区卫生服务中心</t>
  </si>
  <si>
    <t>BDOD</t>
  </si>
  <si>
    <t>北京市朝阳区东湖社区卫生服务中心</t>
  </si>
  <si>
    <t>DIZR</t>
  </si>
  <si>
    <t>北京市朝阳区东坝社区卫生服务中心</t>
  </si>
  <si>
    <t>DL1S</t>
  </si>
  <si>
    <t>北京市朝阳区东坝第二社区卫生服务中心</t>
  </si>
  <si>
    <t>BJSA</t>
  </si>
  <si>
    <t>北京市朝阳区金盏社区卫生服务中心</t>
  </si>
  <si>
    <t>AAOO</t>
  </si>
  <si>
    <t>北京市房山区韩村河镇社区卫生服务中心</t>
  </si>
  <si>
    <t>北京_POS_NPT76_17</t>
  </si>
  <si>
    <t>BRFT</t>
  </si>
  <si>
    <t>北京市房山区矿机医院</t>
  </si>
  <si>
    <t>AANY</t>
  </si>
  <si>
    <t>北京市房山区周口店镇社区卫生服务中心</t>
  </si>
  <si>
    <t>AAOG</t>
  </si>
  <si>
    <t>北京市房山区窦店镇社区卫生服务中心</t>
  </si>
  <si>
    <t>AANZ</t>
  </si>
  <si>
    <t>北京市房山区琉璃河镇社区卫生服务中心</t>
  </si>
  <si>
    <t>AAOT</t>
  </si>
  <si>
    <t>北京市房山区长阳镇社区卫生服务中心</t>
  </si>
  <si>
    <t>BIXQ</t>
  </si>
  <si>
    <t>北京市房山区阎村镇社区卫生服务中心</t>
  </si>
  <si>
    <t>AAOS</t>
  </si>
  <si>
    <t>北京市房山区青龙湖镇社区卫生服务中心</t>
  </si>
  <si>
    <t>BIXU</t>
  </si>
  <si>
    <t>北京市房山区城关街道社区卫生服务中心</t>
  </si>
  <si>
    <t>AAOF</t>
  </si>
  <si>
    <t>北京市房山区石楼镇社区卫生服务中心</t>
  </si>
  <si>
    <t>BIXP</t>
  </si>
  <si>
    <t>北京市房山区燕山东风街道社区卫生服务中心</t>
  </si>
  <si>
    <t>AAOC</t>
  </si>
  <si>
    <t>北京市房山区张坊镇社区卫生服务中心</t>
  </si>
  <si>
    <t>FU4V</t>
  </si>
  <si>
    <t>北京市房山区长阳镇恭和社区卫生服务中心</t>
  </si>
  <si>
    <t>AAOA</t>
  </si>
  <si>
    <t>北京市房山区长沟镇社区卫生服务中心</t>
  </si>
  <si>
    <t>BGWN</t>
  </si>
  <si>
    <t>北京市大兴区旧宫镇社区卫生服务中心</t>
  </si>
  <si>
    <t>大兴区</t>
  </si>
  <si>
    <t>北京_POS_NPT76_18</t>
  </si>
  <si>
    <t>AATK</t>
  </si>
  <si>
    <t>北京市大兴区采育镇中心卫生院</t>
  </si>
  <si>
    <t>AATN</t>
  </si>
  <si>
    <t>北京市大兴区西红门镇社区卫生服务中心</t>
  </si>
  <si>
    <t>AATD</t>
  </si>
  <si>
    <t>北京市大兴区庞各庄镇社区卫生服务中心</t>
  </si>
  <si>
    <t>AATL</t>
  </si>
  <si>
    <t>北京市大兴区黄村镇社区卫生服务中心</t>
  </si>
  <si>
    <t>AATR</t>
  </si>
  <si>
    <t>北京市大兴区瀛海镇社区卫生服务中心</t>
  </si>
  <si>
    <t>AU7J</t>
  </si>
  <si>
    <t>北京市丰台区东高地社区卫生服务中心</t>
  </si>
  <si>
    <t>AATB</t>
  </si>
  <si>
    <t>北京市大兴区中西医结合医院</t>
  </si>
  <si>
    <t>AATG</t>
  </si>
  <si>
    <t>北京市大兴区魏善庄镇社区卫生服务中心</t>
  </si>
  <si>
    <t>AATT</t>
  </si>
  <si>
    <t>大兴区黄村镇芦城卫生院</t>
  </si>
  <si>
    <t>BIVY</t>
  </si>
  <si>
    <t>北京市大兴区林校路街道社区卫生服务中心</t>
  </si>
  <si>
    <t>BIWJ</t>
  </si>
  <si>
    <t>北京市大兴区清源街道社区卫生服务中心</t>
  </si>
  <si>
    <t>AAMA</t>
  </si>
  <si>
    <t>北京市丰台区方庄社区卫生服务中心</t>
  </si>
  <si>
    <t>北京_POS_NPT76_19</t>
  </si>
  <si>
    <t>AAIP</t>
  </si>
  <si>
    <t>首都医科大学附属北京康复医院</t>
  </si>
  <si>
    <t>BGTB</t>
  </si>
  <si>
    <t>北京市石景山区八宝山第一社区卫生服务中心</t>
  </si>
  <si>
    <t>BEIY</t>
  </si>
  <si>
    <t>北京市石景山区苹果园社区卫生服务中心</t>
  </si>
  <si>
    <t>BEIZ</t>
  </si>
  <si>
    <t>北京市石景山区古城社区卫生服务中心</t>
  </si>
  <si>
    <t>AAIX</t>
  </si>
  <si>
    <t>北京市石景山区杨庄社区卫生服务站</t>
  </si>
  <si>
    <t>AAIN</t>
  </si>
  <si>
    <t>北京市石景山区中医院</t>
  </si>
  <si>
    <t>BJQW</t>
  </si>
  <si>
    <t>北京市丰台区青塔街道社区卫生服务中心</t>
  </si>
  <si>
    <t>BKAN</t>
  </si>
  <si>
    <t>北京市石景山区八宝山社区卫生服务中心</t>
  </si>
  <si>
    <t>AAIR</t>
  </si>
  <si>
    <t>北京首特泰康医院</t>
  </si>
  <si>
    <t>AAME</t>
  </si>
  <si>
    <t>北京市丰台区卢沟桥国医社区卫生服务中心</t>
  </si>
  <si>
    <t>BJXD</t>
  </si>
  <si>
    <t>北京市丰台区太平桥街道太平桥社区卫生服务站</t>
  </si>
  <si>
    <t>BOKM</t>
  </si>
  <si>
    <t>北京市丰台区马家堡街道瑞丽江畔社区卫生服务站</t>
  </si>
  <si>
    <t>北京_POS_NPT76_20</t>
  </si>
  <si>
    <t>AALY</t>
  </si>
  <si>
    <t>北京市丰台区蒲黄榆社区卫生服务中心</t>
  </si>
  <si>
    <t>AAML</t>
  </si>
  <si>
    <t>北京市丰台区西罗园社区卫生服务中心</t>
  </si>
  <si>
    <t>BKUZ</t>
  </si>
  <si>
    <t>北京市丰台区成寿寺街道社区卫生服务中心</t>
  </si>
  <si>
    <t>AALV</t>
  </si>
  <si>
    <t>北京市丰台区大红门社区卫生服务中心</t>
  </si>
  <si>
    <t>BNIM</t>
  </si>
  <si>
    <t>丰台区太平桥街道顺驰蓝调社区卫生服务站</t>
  </si>
  <si>
    <t>BHYX</t>
  </si>
  <si>
    <t>丰台区蒲黄榆社区卫生服务中心石榴园分中心</t>
  </si>
  <si>
    <t>AAKZ</t>
  </si>
  <si>
    <t>中国航天科工集团七三一医院</t>
  </si>
  <si>
    <t>北京_POS_NPT76_21</t>
  </si>
  <si>
    <t>BIMW</t>
  </si>
  <si>
    <t>北京市丰台区和义社区卫生服务中心</t>
  </si>
  <si>
    <t>BECD</t>
  </si>
  <si>
    <t>北京市丰台区丰台社区卫生服务中心</t>
  </si>
  <si>
    <t>AAKT</t>
  </si>
  <si>
    <t>北京丰台医院</t>
  </si>
  <si>
    <t>BJBH</t>
  </si>
  <si>
    <t>北京市丰台区王佐镇社区卫生服务中心</t>
  </si>
  <si>
    <t>BJXF</t>
  </si>
  <si>
    <t>北京市丰台区北宫镇社区卫生服务中心</t>
  </si>
  <si>
    <t>BISJ</t>
  </si>
  <si>
    <t>北京市丰台区玉泉营街道草桥村社区卫生服务站</t>
  </si>
  <si>
    <t>AAKY</t>
  </si>
  <si>
    <t>北京丰台医星中西医结合医院</t>
  </si>
  <si>
    <t>BHNV</t>
  </si>
  <si>
    <t>北京市丰台区朱家坟社区卫生服务中心</t>
  </si>
  <si>
    <t>BPOA</t>
  </si>
  <si>
    <t>北京市丰台区看丹街道南开西里社区卫生服务站</t>
  </si>
  <si>
    <t>BEKI</t>
  </si>
  <si>
    <t>北京市丰台区新村社区卫生服务中心</t>
  </si>
  <si>
    <t>北京_POS_NPT76_22</t>
  </si>
  <si>
    <t>BGOC</t>
  </si>
  <si>
    <t>北京市丰台区东铁营街道四方景园社区卫生服务站</t>
  </si>
  <si>
    <t>AAMG</t>
  </si>
  <si>
    <t>北京丰台右安门医院</t>
  </si>
  <si>
    <t>BBCI</t>
  </si>
  <si>
    <t>北京市丰台区大红门街道鑫福里社区卫生服务中心</t>
  </si>
  <si>
    <t>AALS</t>
  </si>
  <si>
    <t>北京市丰台区宛平社区卫生服务中心</t>
  </si>
  <si>
    <t>BIOD</t>
  </si>
  <si>
    <t>北京市丰台区东铁营街道南方庄社区卫生服务站</t>
  </si>
  <si>
    <t>AAMJ</t>
  </si>
  <si>
    <t>北京市丰台区花乡社区卫生服务中心</t>
  </si>
  <si>
    <t>AAVE</t>
  </si>
  <si>
    <t>北京市延庆区医院</t>
  </si>
  <si>
    <t>延庆区</t>
  </si>
  <si>
    <t>北京_POS_NPT76_23</t>
  </si>
  <si>
    <t>BIRR</t>
  </si>
  <si>
    <t>北京市延庆区延庆镇社区卫生服务中心</t>
  </si>
  <si>
    <t>BHRC</t>
  </si>
  <si>
    <t>北京市延庆区康庄镇社区卫生服务中心</t>
  </si>
  <si>
    <t>BKFL</t>
  </si>
  <si>
    <t>北京市延庆区儒林社区卫生服务中心</t>
  </si>
  <si>
    <t>BHVG</t>
  </si>
  <si>
    <t>北京市延庆区百泉街道社区卫生服务中心</t>
  </si>
  <si>
    <t>CCXF</t>
  </si>
  <si>
    <t>北京市延庆区大榆树镇社区卫生服务中心</t>
  </si>
  <si>
    <t>AAVF</t>
  </si>
  <si>
    <t>北京市延庆区永宁镇社区卫生服务中心</t>
  </si>
  <si>
    <t>CCWU</t>
  </si>
  <si>
    <t>北京市延庆区旧县镇社区卫生服务中心</t>
  </si>
  <si>
    <t>BQHY</t>
  </si>
  <si>
    <t>北京市延庆区张山营镇社区卫生服务中心</t>
  </si>
  <si>
    <t>AAGT</t>
  </si>
  <si>
    <t>北京市海淀区甘家口社区卫生服务中心</t>
  </si>
  <si>
    <t>北京_POS_NPT76_24</t>
  </si>
  <si>
    <t>AAGK</t>
  </si>
  <si>
    <t>北京市海淀区马连洼社区卫生服务中心</t>
  </si>
  <si>
    <t>AAGR</t>
  </si>
  <si>
    <t>北京市海淀区玉渊潭社区卫生服务中心</t>
  </si>
  <si>
    <t>AAGJ</t>
  </si>
  <si>
    <t>北京四季青医院</t>
  </si>
  <si>
    <t>AAHU</t>
  </si>
  <si>
    <t>北京大学医院</t>
  </si>
  <si>
    <t>BJAA</t>
  </si>
  <si>
    <t>北京市海淀区海淀镇社区卫生服务中心</t>
  </si>
  <si>
    <t>AAFX</t>
  </si>
  <si>
    <t>北京老年医院</t>
  </si>
  <si>
    <t>AAHN</t>
  </si>
  <si>
    <t>北京市海淀区蓟门里社区卫生服务中心</t>
  </si>
  <si>
    <t>AAGZ</t>
  </si>
  <si>
    <t>北京市海淀区八里庄社区卫生服务中心</t>
  </si>
  <si>
    <t>BJMB</t>
  </si>
  <si>
    <t>北京清河医院</t>
  </si>
  <si>
    <t>BDUT</t>
  </si>
  <si>
    <t>北京京北医院</t>
  </si>
  <si>
    <t>AAEZ</t>
  </si>
  <si>
    <t>首都医科大学附属复兴医院</t>
  </si>
  <si>
    <t>北京_POS_NPT76_25</t>
  </si>
  <si>
    <t>BAMQ</t>
  </si>
  <si>
    <t>北京市西城区首都医科大学附属复兴医院月坛社区卫生服务中心</t>
  </si>
  <si>
    <t>AAKH</t>
  </si>
  <si>
    <t>北京市西城区广外医院</t>
  </si>
  <si>
    <t>BBNU</t>
  </si>
  <si>
    <t>北京市西城区什刹海社区卫生服务中心</t>
  </si>
  <si>
    <t>AAKG</t>
  </si>
  <si>
    <t>北京市西城区广内社区卫生服务中心</t>
  </si>
  <si>
    <t>AAKE</t>
  </si>
  <si>
    <t>北京市西城区陶然亭社区卫生服务中心</t>
  </si>
  <si>
    <t>AAKF</t>
  </si>
  <si>
    <t>北京市西城区椿树社区卫生服务中心</t>
  </si>
  <si>
    <t>AAKC</t>
  </si>
  <si>
    <t>北京市西城区大栅栏社区卫生服务中心</t>
  </si>
  <si>
    <t>BISF</t>
  </si>
  <si>
    <t>北京市西城区广安门内街道槐柏树社区卫生服务站</t>
  </si>
  <si>
    <t>BIZF</t>
  </si>
  <si>
    <t>北京市西城区牛街社区卫生服务中心</t>
  </si>
  <si>
    <t>ASWK</t>
  </si>
  <si>
    <t>广西中医药大学附属瑞康医院</t>
  </si>
  <si>
    <t>广西</t>
  </si>
  <si>
    <t>南宁市</t>
  </si>
  <si>
    <t>兴宁区</t>
  </si>
  <si>
    <t>广西_POS_NPT955_0</t>
  </si>
  <si>
    <t>POS_75939428</t>
  </si>
  <si>
    <t>ASWG</t>
  </si>
  <si>
    <t>广西医科大学第一附属医院</t>
  </si>
  <si>
    <t>青秀区</t>
  </si>
  <si>
    <t>ASZO</t>
  </si>
  <si>
    <t>横县人民医院</t>
  </si>
  <si>
    <t>横州市</t>
  </si>
  <si>
    <t>ASWL</t>
  </si>
  <si>
    <t>广西壮族自治区人民医院</t>
  </si>
  <si>
    <t>广西_POS_NPT955_1</t>
  </si>
  <si>
    <t>ASWT</t>
  </si>
  <si>
    <t>广西壮族自治区民族医院</t>
  </si>
  <si>
    <t>西乡塘区</t>
  </si>
  <si>
    <t>BSJD</t>
  </si>
  <si>
    <t>广西壮族自治区人民医院邕武医院</t>
  </si>
  <si>
    <t>AOME</t>
  </si>
  <si>
    <t>商丘市第一人民医院</t>
  </si>
  <si>
    <t>河南</t>
  </si>
  <si>
    <t>商丘市</t>
  </si>
  <si>
    <t>睢阳区</t>
  </si>
  <si>
    <t>河南_POS_NPT76_0</t>
  </si>
  <si>
    <t>POS_75889936</t>
  </si>
  <si>
    <t>AOMF</t>
  </si>
  <si>
    <t>商丘市第三人民医院</t>
  </si>
  <si>
    <t>梁园区</t>
  </si>
  <si>
    <t>BAXH</t>
  </si>
  <si>
    <t>商丘医学高等专科学校第二附属医院</t>
  </si>
  <si>
    <t>BCSX</t>
  </si>
  <si>
    <t>商丘市睢阳区中心医院</t>
  </si>
  <si>
    <t>AOMG</t>
  </si>
  <si>
    <t>商丘市中医院</t>
  </si>
  <si>
    <t>AOMK</t>
  </si>
  <si>
    <t>商丘市长征人民医院</t>
  </si>
  <si>
    <t>BLWO</t>
  </si>
  <si>
    <t>商丘市梁园区中医医院</t>
  </si>
  <si>
    <t>AOMR</t>
  </si>
  <si>
    <t>商丘市第四人民医院</t>
  </si>
  <si>
    <t>AOPR</t>
  </si>
  <si>
    <t>新乡市中心医院</t>
  </si>
  <si>
    <t>新乡市</t>
  </si>
  <si>
    <t>卫滨区</t>
  </si>
  <si>
    <t>河南_POS_NPT76_1</t>
  </si>
  <si>
    <t>AOPS</t>
  </si>
  <si>
    <t>新乡市第一人民医院</t>
  </si>
  <si>
    <t>AOPP</t>
  </si>
  <si>
    <t>新乡医学院第三附属医院</t>
  </si>
  <si>
    <t>红旗区</t>
  </si>
  <si>
    <t>AOQJ</t>
  </si>
  <si>
    <t>辉县市人民医院</t>
  </si>
  <si>
    <t>辉县市</t>
  </si>
  <si>
    <t>AOPT</t>
  </si>
  <si>
    <t>新乡市第二人民医院</t>
  </si>
  <si>
    <t>牧野区</t>
  </si>
  <si>
    <t>AOQR</t>
  </si>
  <si>
    <t>获嘉县人民医院</t>
  </si>
  <si>
    <t>获嘉县</t>
  </si>
  <si>
    <t>AOQC</t>
  </si>
  <si>
    <t>河南省荣军医院</t>
  </si>
  <si>
    <t>BUCG</t>
  </si>
  <si>
    <t>中州铝厂职工医院</t>
  </si>
  <si>
    <t>AOPV</t>
  </si>
  <si>
    <t>新乡市中医院</t>
  </si>
  <si>
    <t>BUDD</t>
  </si>
  <si>
    <t>新乡新华医院</t>
  </si>
  <si>
    <t>AOQS</t>
  </si>
  <si>
    <t>获嘉县中医院</t>
  </si>
  <si>
    <t>AOHF</t>
  </si>
  <si>
    <t>河南省胸科医院</t>
  </si>
  <si>
    <t>郑州市</t>
  </si>
  <si>
    <t>金水区</t>
  </si>
  <si>
    <t>河南_POS_NPT76_2</t>
  </si>
  <si>
    <t>B2DC</t>
  </si>
  <si>
    <t>阜外华中心血管病医院</t>
  </si>
  <si>
    <t>中牟县</t>
  </si>
  <si>
    <t>AOLY</t>
  </si>
  <si>
    <t>中牟县人民医院</t>
  </si>
  <si>
    <t>BIFE</t>
  </si>
  <si>
    <t>郑州颐和医院</t>
  </si>
  <si>
    <t>AOGU</t>
  </si>
  <si>
    <t>河南省中西医结合医院</t>
  </si>
  <si>
    <t>AOMB</t>
  </si>
  <si>
    <t>中牟县中医院</t>
  </si>
  <si>
    <t>AOLZ</t>
  </si>
  <si>
    <t>中牟县第二人民医院</t>
  </si>
  <si>
    <t>AOJE</t>
  </si>
  <si>
    <t>郑州市管城回族区人民医院</t>
  </si>
  <si>
    <t>管城回族区</t>
  </si>
  <si>
    <t>APAL</t>
  </si>
  <si>
    <t>洛阳市中心医院</t>
  </si>
  <si>
    <t>洛阳市</t>
  </si>
  <si>
    <t>西工区</t>
  </si>
  <si>
    <t>河南_POS_NPT76_3</t>
  </si>
  <si>
    <t>APAN</t>
  </si>
  <si>
    <t>河南科技大学第二附属医院</t>
  </si>
  <si>
    <t>APAM</t>
  </si>
  <si>
    <t>洛阳市第一人民医院</t>
  </si>
  <si>
    <t>老城区</t>
  </si>
  <si>
    <t>APAP</t>
  </si>
  <si>
    <t>北京中医药大学东直门医院洛阳医院(西工院区北院)</t>
  </si>
  <si>
    <t>APCQ</t>
  </si>
  <si>
    <t>洛阳市孟津人民医院东院区</t>
  </si>
  <si>
    <t>孟津区</t>
  </si>
  <si>
    <t>APCL</t>
  </si>
  <si>
    <t>APBX</t>
  </si>
  <si>
    <t>洛阳伊洛医院</t>
  </si>
  <si>
    <t>洛龙区</t>
  </si>
  <si>
    <t>BAZP</t>
  </si>
  <si>
    <t>洛阳伍一一三博脑科医院有限公司</t>
  </si>
  <si>
    <t>涧西区</t>
  </si>
  <si>
    <t>APCU</t>
  </si>
  <si>
    <t>洛阳市偃师区中医院</t>
  </si>
  <si>
    <t>偃师区</t>
  </si>
  <si>
    <t>APDJ</t>
  </si>
  <si>
    <t>嵩县中医院</t>
  </si>
  <si>
    <t>嵩县</t>
  </si>
  <si>
    <t>APCA</t>
  </si>
  <si>
    <t>北京中医药大学东直门医院洛阳医院涧西院区</t>
  </si>
  <si>
    <t>APBV</t>
  </si>
  <si>
    <t>洛阳市第六人民医院</t>
  </si>
  <si>
    <t>APNP</t>
  </si>
  <si>
    <t>中国人民解放军后勤保障部队第九八九医院</t>
  </si>
  <si>
    <t>APBI</t>
  </si>
  <si>
    <t>洛阳市孟津区吉利人民医院</t>
  </si>
  <si>
    <t>洛阳市孟津人民医院</t>
  </si>
  <si>
    <t>B4DA</t>
  </si>
  <si>
    <t>洛阳西城医院</t>
  </si>
  <si>
    <t>AOHB</t>
  </si>
  <si>
    <t>河南省直第三人民医院</t>
  </si>
  <si>
    <t>中原区</t>
  </si>
  <si>
    <t>河南_POS_NPT76_4</t>
  </si>
  <si>
    <t>BBAO</t>
  </si>
  <si>
    <t>郑州市第九人民医院</t>
  </si>
  <si>
    <t>AOJU</t>
  </si>
  <si>
    <t>河南电力医院</t>
  </si>
  <si>
    <t>二七区</t>
  </si>
  <si>
    <t>APNH</t>
  </si>
  <si>
    <t>中国人民武装警察部队河南省总队医院</t>
  </si>
  <si>
    <t>K1WR</t>
  </si>
  <si>
    <t>河南省直第三人民医院东院区</t>
  </si>
  <si>
    <t>AOGW</t>
  </si>
  <si>
    <t>郑州大学第二附属医院</t>
  </si>
  <si>
    <t>河南_POS_NPT76_5</t>
  </si>
  <si>
    <t>AOGT</t>
  </si>
  <si>
    <t>河南省中医院</t>
  </si>
  <si>
    <t>BAZQ</t>
  </si>
  <si>
    <t>河南中医药大学第三附属医院</t>
  </si>
  <si>
    <t>AOJV</t>
  </si>
  <si>
    <t>黄河水利委员会黄河中心医院</t>
  </si>
  <si>
    <t>APNI</t>
  </si>
  <si>
    <t>中国人民解放军联勤保障部队第九八八医院</t>
  </si>
  <si>
    <t>APNM</t>
  </si>
  <si>
    <t>中国人民解放军联勤保障部队第九八九医院平顶山医疗区</t>
  </si>
  <si>
    <t>平顶山市</t>
  </si>
  <si>
    <t>卫东区</t>
  </si>
  <si>
    <t>河南_POS_NPT76_6</t>
  </si>
  <si>
    <t>BCBN</t>
  </si>
  <si>
    <t>平顶山市第五人民医院</t>
  </si>
  <si>
    <t>湛河区</t>
  </si>
  <si>
    <t>AOTQ</t>
  </si>
  <si>
    <t>叶县人民医院</t>
  </si>
  <si>
    <t>叶县</t>
  </si>
  <si>
    <t>AOUB</t>
  </si>
  <si>
    <t>平顶山河舞总医院</t>
  </si>
  <si>
    <t>舞钢市</t>
  </si>
  <si>
    <t>AOSU</t>
  </si>
  <si>
    <t>平顶山市中医医院</t>
  </si>
  <si>
    <t>新华区</t>
  </si>
  <si>
    <t>AOTB</t>
  </si>
  <si>
    <t>平顶山市新华区人民医院</t>
  </si>
  <si>
    <t>AOTW</t>
  </si>
  <si>
    <t>舞钢市人民医院</t>
  </si>
  <si>
    <t>AOTX</t>
  </si>
  <si>
    <t>舞钢市中医院</t>
  </si>
  <si>
    <t>AOTJ</t>
  </si>
  <si>
    <t>平顶山煤业集团公司一矿职工医院</t>
  </si>
  <si>
    <t>BLAP</t>
  </si>
  <si>
    <t>平顶山神马医院</t>
  </si>
  <si>
    <t>AOTS</t>
  </si>
  <si>
    <t>叶县第二医院</t>
  </si>
  <si>
    <t>AOTR</t>
  </si>
  <si>
    <t>叶县中医院</t>
  </si>
  <si>
    <t>BN0K</t>
  </si>
  <si>
    <t>兰考第一医院有限公司</t>
  </si>
  <si>
    <t>开封市</t>
  </si>
  <si>
    <t>兰考县</t>
  </si>
  <si>
    <t>河南_POS_NPT76_7</t>
  </si>
  <si>
    <t>JKVG</t>
  </si>
  <si>
    <t>尉氏县中心医院</t>
  </si>
  <si>
    <t>尉氏县</t>
  </si>
  <si>
    <t>AOZV</t>
  </si>
  <si>
    <t>通许第一医院</t>
  </si>
  <si>
    <t>通许县</t>
  </si>
  <si>
    <t>AOZW</t>
  </si>
  <si>
    <t>通许县中医院</t>
  </si>
  <si>
    <t>APAF</t>
  </si>
  <si>
    <t>尉氏县人民医院</t>
  </si>
  <si>
    <t>APAI</t>
  </si>
  <si>
    <t>尉氏县中医院</t>
  </si>
  <si>
    <t>BGFX</t>
  </si>
  <si>
    <t>兰考县中心医院</t>
  </si>
  <si>
    <t>AOZX</t>
  </si>
  <si>
    <t>通许县中心医院</t>
  </si>
  <si>
    <t>APAG</t>
  </si>
  <si>
    <t>尉氏县第二人民医院</t>
  </si>
  <si>
    <t>AOHR</t>
  </si>
  <si>
    <t>郑州市第七人民医院</t>
  </si>
  <si>
    <t>河南_POS_NPT76_8</t>
  </si>
  <si>
    <t>AOHN</t>
  </si>
  <si>
    <t>郑州市第三人民医院</t>
  </si>
  <si>
    <t>AOIO</t>
  </si>
  <si>
    <t>郑州市金水区总医院</t>
  </si>
  <si>
    <t>AOHM</t>
  </si>
  <si>
    <t>郑州市第二人民医院</t>
  </si>
  <si>
    <t>AN7E</t>
  </si>
  <si>
    <t>郑州卷烟厂康复医院</t>
  </si>
  <si>
    <t>J4NW</t>
  </si>
  <si>
    <t>河南省郑州市管城回族区黄河科技学院附属医院</t>
  </si>
  <si>
    <t>BCXV</t>
  </si>
  <si>
    <t>河南(郑州)中汇心血管病医院</t>
  </si>
  <si>
    <t>BUHC</t>
  </si>
  <si>
    <t>郑州市惠济区人民医院</t>
  </si>
  <si>
    <t>惠济区</t>
  </si>
  <si>
    <t>BBAU</t>
  </si>
  <si>
    <t>信阳市第四人民医院</t>
  </si>
  <si>
    <t>信阳市</t>
  </si>
  <si>
    <t>平桥区</t>
  </si>
  <si>
    <t>河南_POS_NPT76_9</t>
  </si>
  <si>
    <t>CN1C</t>
  </si>
  <si>
    <t>信阳市人民医院</t>
  </si>
  <si>
    <t>BBAJ</t>
  </si>
  <si>
    <t>信阳市第三人民医院</t>
  </si>
  <si>
    <t>浉河区</t>
  </si>
  <si>
    <t>APNN</t>
  </si>
  <si>
    <t>信阳一五四医院</t>
  </si>
  <si>
    <t>AOVA</t>
  </si>
  <si>
    <t>信阳市中医院</t>
  </si>
  <si>
    <t>AOVL</t>
  </si>
  <si>
    <t>信阳职业技术学院附属医院</t>
  </si>
  <si>
    <t>AOYS</t>
  </si>
  <si>
    <t>河南大学淮河医院</t>
  </si>
  <si>
    <t>河南_POS_NPT76_10</t>
  </si>
  <si>
    <t>AOYR</t>
  </si>
  <si>
    <t>河南大学第一附属医院</t>
  </si>
  <si>
    <t>龙亭区</t>
  </si>
  <si>
    <t>AOYU</t>
  </si>
  <si>
    <t>开封市人民医院</t>
  </si>
  <si>
    <t>顺河回族区</t>
  </si>
  <si>
    <t>AOYT</t>
  </si>
  <si>
    <t>开封市中心医院</t>
  </si>
  <si>
    <t>AOZY</t>
  </si>
  <si>
    <t>杞县人民医院</t>
  </si>
  <si>
    <t>杞县</t>
  </si>
  <si>
    <t>APAD</t>
  </si>
  <si>
    <t>兰考县中医院</t>
  </si>
  <si>
    <t>AOYY</t>
  </si>
  <si>
    <t>开封市中医院</t>
  </si>
  <si>
    <t>D180</t>
  </si>
  <si>
    <t>兰考东方医院有限公司</t>
  </si>
  <si>
    <t>AOZQ</t>
  </si>
  <si>
    <t>开封市陇海医院</t>
  </si>
  <si>
    <t>禹王台区</t>
  </si>
  <si>
    <t>AOZZ</t>
  </si>
  <si>
    <t>杞县中医院</t>
  </si>
  <si>
    <t>AOPC</t>
  </si>
  <si>
    <t>林州市人民医院</t>
  </si>
  <si>
    <t>安阳市</t>
  </si>
  <si>
    <t>林州市</t>
  </si>
  <si>
    <t>河南_POS_NPT76_11</t>
  </si>
  <si>
    <t>AOPK</t>
  </si>
  <si>
    <t>汤阴县人民医院</t>
  </si>
  <si>
    <t>汤阴县</t>
  </si>
  <si>
    <t>AONX</t>
  </si>
  <si>
    <t>安阳市中医院</t>
  </si>
  <si>
    <t>北关区</t>
  </si>
  <si>
    <t>AONU</t>
  </si>
  <si>
    <t>安阳市第二人民医院</t>
  </si>
  <si>
    <t>文峰区</t>
  </si>
  <si>
    <t>AOPD</t>
  </si>
  <si>
    <t>林州市中医院</t>
  </si>
  <si>
    <t>BKSV</t>
  </si>
  <si>
    <t>安阳市殷都区人民医院</t>
  </si>
  <si>
    <t>殷都区</t>
  </si>
  <si>
    <t>AONV</t>
  </si>
  <si>
    <t>安阳市第三人民医院</t>
  </si>
  <si>
    <t>BBHM</t>
  </si>
  <si>
    <t>安阳市第六人民医院</t>
  </si>
  <si>
    <t>BKSW</t>
  </si>
  <si>
    <t>汤阴县中西医结合医院</t>
  </si>
  <si>
    <t>AOOS</t>
  </si>
  <si>
    <t>滑县人民医院</t>
  </si>
  <si>
    <t>滑县</t>
  </si>
  <si>
    <t>河南_POS_NPT76_12</t>
  </si>
  <si>
    <t>APGO</t>
  </si>
  <si>
    <t>濮阳县人民医院</t>
  </si>
  <si>
    <t>濮阳市</t>
  </si>
  <si>
    <t>濮阳县</t>
  </si>
  <si>
    <t>AOOZ</t>
  </si>
  <si>
    <t>内黄县人民医院</t>
  </si>
  <si>
    <t>内黄县</t>
  </si>
  <si>
    <t>AOPA</t>
  </si>
  <si>
    <t>内黄县中医院</t>
  </si>
  <si>
    <t>BKDF</t>
  </si>
  <si>
    <t>内黄县第二人民医院</t>
  </si>
  <si>
    <t>AOOV</t>
  </si>
  <si>
    <t>滑县中医院</t>
  </si>
  <si>
    <t>BGFV</t>
  </si>
  <si>
    <t>新乡医学院第一附属医院滑县医院</t>
  </si>
  <si>
    <t>BICI</t>
  </si>
  <si>
    <t>濮阳县第二人民医院</t>
  </si>
  <si>
    <t>I4FH</t>
  </si>
  <si>
    <t>鹤壁市人民医院</t>
  </si>
  <si>
    <t>鹤壁市</t>
  </si>
  <si>
    <t>淇滨区</t>
  </si>
  <si>
    <t>河南_POS_NPT76_13</t>
  </si>
  <si>
    <t>APFW</t>
  </si>
  <si>
    <t>鹤壁煤业(集团)有限责任公司总医院</t>
  </si>
  <si>
    <t>APGB</t>
  </si>
  <si>
    <t>浚县人民医院</t>
  </si>
  <si>
    <t>浚县</t>
  </si>
  <si>
    <t>APGC</t>
  </si>
  <si>
    <t>浚县中医院</t>
  </si>
  <si>
    <t>APFO</t>
  </si>
  <si>
    <t>鹤壁市中医院</t>
  </si>
  <si>
    <t>APFY</t>
  </si>
  <si>
    <t>淇县人民医院</t>
  </si>
  <si>
    <t>淇县</t>
  </si>
  <si>
    <t>8TQI</t>
  </si>
  <si>
    <t>河南省鹤壁市人民医院南院区</t>
  </si>
  <si>
    <t>APGI</t>
  </si>
  <si>
    <t>濮阳市中医医院</t>
  </si>
  <si>
    <t>华龙区</t>
  </si>
  <si>
    <t>河南_POS_NPT76_14</t>
  </si>
  <si>
    <t>APHH</t>
  </si>
  <si>
    <t>台前县人民医院</t>
  </si>
  <si>
    <t>台前县</t>
  </si>
  <si>
    <t>APGH</t>
  </si>
  <si>
    <t>濮阳市第三人民医院</t>
  </si>
  <si>
    <t>APHE</t>
  </si>
  <si>
    <t>南乐县人民医院</t>
  </si>
  <si>
    <t>南乐县</t>
  </si>
  <si>
    <t>BLTD</t>
  </si>
  <si>
    <t>濮阳惠民医院</t>
  </si>
  <si>
    <t>B0XI</t>
  </si>
  <si>
    <t>南乐中兴医院</t>
  </si>
  <si>
    <t>APGX</t>
  </si>
  <si>
    <t>范县中医院</t>
  </si>
  <si>
    <t>范县</t>
  </si>
  <si>
    <t>APHD</t>
  </si>
  <si>
    <t>清丰县中医院</t>
  </si>
  <si>
    <t>清丰县</t>
  </si>
  <si>
    <t>BR3A</t>
  </si>
  <si>
    <t>南乐益民医院</t>
  </si>
  <si>
    <t>APHB</t>
  </si>
  <si>
    <t>清丰第一医院</t>
  </si>
  <si>
    <t>F1SN</t>
  </si>
  <si>
    <t>清丰县中心医院</t>
  </si>
  <si>
    <t>AOQW</t>
  </si>
  <si>
    <t>原阳县人民医院</t>
  </si>
  <si>
    <t>原阳县</t>
  </si>
  <si>
    <t>河南_POS_NPT76_15</t>
  </si>
  <si>
    <t>AOQV</t>
  </si>
  <si>
    <t>封丘县人民医院</t>
  </si>
  <si>
    <t>封丘县</t>
  </si>
  <si>
    <t>AORC</t>
  </si>
  <si>
    <t>封丘县中医院</t>
  </si>
  <si>
    <t>BAZW</t>
  </si>
  <si>
    <t>河南宏力医院</t>
  </si>
  <si>
    <t>长垣市</t>
  </si>
  <si>
    <t>BKTM</t>
  </si>
  <si>
    <t>新乡龙华医院</t>
  </si>
  <si>
    <t>新乡县</t>
  </si>
  <si>
    <t>AOQI</t>
  </si>
  <si>
    <t>新乡县人民医院</t>
  </si>
  <si>
    <t>AOQP</t>
  </si>
  <si>
    <t>长垣市人民医院</t>
  </si>
  <si>
    <t>AOQQ</t>
  </si>
  <si>
    <t>长垣市中医医院</t>
  </si>
  <si>
    <t>AOQX</t>
  </si>
  <si>
    <t>原阳县中医院</t>
  </si>
  <si>
    <t>BKTN</t>
  </si>
  <si>
    <t>原阳县中心医院</t>
  </si>
  <si>
    <t>AOPN</t>
  </si>
  <si>
    <t>新乡医学院第一附属医院</t>
  </si>
  <si>
    <t>卫辉市</t>
  </si>
  <si>
    <t>河南_POS_NPT76_16</t>
  </si>
  <si>
    <t>AOQY</t>
  </si>
  <si>
    <t>延津县人民医院</t>
  </si>
  <si>
    <t>延津县</t>
  </si>
  <si>
    <t>AOQN</t>
  </si>
  <si>
    <t>辉县市中医院</t>
  </si>
  <si>
    <t>AORE</t>
  </si>
  <si>
    <t>卫辉市人民医院</t>
  </si>
  <si>
    <t>AOQO</t>
  </si>
  <si>
    <t>辉县市糖尿病医院</t>
  </si>
  <si>
    <t>APKB</t>
  </si>
  <si>
    <t>驻马店市中医院</t>
  </si>
  <si>
    <t>驻马店市</t>
  </si>
  <si>
    <t>驿城区</t>
  </si>
  <si>
    <t>河南_POS_NPT76_17</t>
  </si>
  <si>
    <t>APKO</t>
  </si>
  <si>
    <t>遂平县人民医院</t>
  </si>
  <si>
    <t>遂平县</t>
  </si>
  <si>
    <t>A4PK</t>
  </si>
  <si>
    <t>上蔡恒春医院</t>
  </si>
  <si>
    <t>上蔡县</t>
  </si>
  <si>
    <t>APKG</t>
  </si>
  <si>
    <t>泌阳县人民医院</t>
  </si>
  <si>
    <t>泌阳县</t>
  </si>
  <si>
    <t>BKSR</t>
  </si>
  <si>
    <t>遂平县仁安医院</t>
  </si>
  <si>
    <t>APKH</t>
  </si>
  <si>
    <t>泌阳县中医院</t>
  </si>
  <si>
    <t>APLB</t>
  </si>
  <si>
    <t>上蔡县中医院</t>
  </si>
  <si>
    <t>APLD</t>
  </si>
  <si>
    <t>西平县中医院</t>
  </si>
  <si>
    <t>西平县</t>
  </si>
  <si>
    <t>APKP</t>
  </si>
  <si>
    <t>遂平县中医院</t>
  </si>
  <si>
    <t>CMQ4</t>
  </si>
  <si>
    <t>驻马店市第二中医院</t>
  </si>
  <si>
    <t>APKW</t>
  </si>
  <si>
    <t>平舆县人民医院</t>
  </si>
  <si>
    <t>平舆县</t>
  </si>
  <si>
    <t>河南_POS_NPT76_18</t>
  </si>
  <si>
    <t>APLH</t>
  </si>
  <si>
    <t>正阳县人民医院</t>
  </si>
  <si>
    <t>正阳县</t>
  </si>
  <si>
    <t>APKZ</t>
  </si>
  <si>
    <t>平舆县中心医院</t>
  </si>
  <si>
    <t>APKK</t>
  </si>
  <si>
    <t>汝南县中医院</t>
  </si>
  <si>
    <t>汝南县</t>
  </si>
  <si>
    <t>APLG</t>
  </si>
  <si>
    <t>新蔡县中医院</t>
  </si>
  <si>
    <t>新蔡县</t>
  </si>
  <si>
    <t>CR5V</t>
  </si>
  <si>
    <t>新蔡同安医院</t>
  </si>
  <si>
    <t>APKY</t>
  </si>
  <si>
    <t>平舆县中医院</t>
  </si>
  <si>
    <t>APLI</t>
  </si>
  <si>
    <t>正阳县中医院</t>
  </si>
  <si>
    <t>APLX</t>
  </si>
  <si>
    <t>商城县人民医院</t>
  </si>
  <si>
    <t>商城县</t>
  </si>
  <si>
    <t>河南_POS_NPT76_19</t>
  </si>
  <si>
    <t>APLV</t>
  </si>
  <si>
    <t>光山县人民医院</t>
  </si>
  <si>
    <t>光山县</t>
  </si>
  <si>
    <t>APLK</t>
  </si>
  <si>
    <t>潢川县人民医院</t>
  </si>
  <si>
    <t>潢川县</t>
  </si>
  <si>
    <t>APLS</t>
  </si>
  <si>
    <t>淮滨县人民医院</t>
  </si>
  <si>
    <t>淮滨县</t>
  </si>
  <si>
    <t>APLW</t>
  </si>
  <si>
    <t>光山县中医院</t>
  </si>
  <si>
    <t>APLL</t>
  </si>
  <si>
    <t>潢川县中医院</t>
  </si>
  <si>
    <t>APLY</t>
  </si>
  <si>
    <t>新县人民医院</t>
  </si>
  <si>
    <t>新县</t>
  </si>
  <si>
    <t>BGGL</t>
  </si>
  <si>
    <t>鹿邑真源医院</t>
  </si>
  <si>
    <t>周口市</t>
  </si>
  <si>
    <t>鹿邑县</t>
  </si>
  <si>
    <t>河南_POS_NPT76_20</t>
  </si>
  <si>
    <t>APIT</t>
  </si>
  <si>
    <t>周口市第一人民医院</t>
  </si>
  <si>
    <t>淮阳区</t>
  </si>
  <si>
    <t>APIQ</t>
  </si>
  <si>
    <t>鹿邑县人民医院</t>
  </si>
  <si>
    <t>APIU</t>
  </si>
  <si>
    <t>周口市淮阳区中医院</t>
  </si>
  <si>
    <t>BOKJ</t>
  </si>
  <si>
    <t>鹿邑中山医院</t>
  </si>
  <si>
    <t>APIB</t>
  </si>
  <si>
    <t>郸城县人民医院</t>
  </si>
  <si>
    <t>郸城县</t>
  </si>
  <si>
    <t>河南_POS_NPT76_21</t>
  </si>
  <si>
    <t>APIG</t>
  </si>
  <si>
    <t>沈丘县中医院</t>
  </si>
  <si>
    <t>沈丘县</t>
  </si>
  <si>
    <t>APIC</t>
  </si>
  <si>
    <t>郸城县中医院</t>
  </si>
  <si>
    <t>APJA</t>
  </si>
  <si>
    <t>西华第一医院</t>
  </si>
  <si>
    <t>西华县</t>
  </si>
  <si>
    <t>河南_POS_NPT76_22</t>
  </si>
  <si>
    <t>APIW</t>
  </si>
  <si>
    <t>扶沟县人民医院</t>
  </si>
  <si>
    <t>扶沟县</t>
  </si>
  <si>
    <t>BMNQ</t>
  </si>
  <si>
    <t>周口永善医院</t>
  </si>
  <si>
    <t>APIX</t>
  </si>
  <si>
    <t>扶沟县中医院</t>
  </si>
  <si>
    <t>APII</t>
  </si>
  <si>
    <t>商水县人民医院</t>
  </si>
  <si>
    <t>商水县</t>
  </si>
  <si>
    <t>河南_POS_NPT76_23</t>
  </si>
  <si>
    <t>APIL</t>
  </si>
  <si>
    <t>太康县人民医院</t>
  </si>
  <si>
    <t>太康县</t>
  </si>
  <si>
    <t>APHY</t>
  </si>
  <si>
    <t>项城市中医院</t>
  </si>
  <si>
    <t>项城市</t>
  </si>
  <si>
    <t>B60Z</t>
  </si>
  <si>
    <t>项城市卫校中西医结合医院</t>
  </si>
  <si>
    <t>BNES</t>
  </si>
  <si>
    <t>周口永兴医院</t>
  </si>
  <si>
    <t>BIED</t>
  </si>
  <si>
    <t>周口人合医院</t>
  </si>
  <si>
    <t>APIM</t>
  </si>
  <si>
    <t>周口市太康县中医院</t>
  </si>
  <si>
    <t>APHX</t>
  </si>
  <si>
    <t>项城市第二人民医院</t>
  </si>
  <si>
    <t>APIJ</t>
  </si>
  <si>
    <t>商水县中医院</t>
  </si>
  <si>
    <t>APIP</t>
  </si>
  <si>
    <t>太康县第二人民医院</t>
  </si>
  <si>
    <t>AONG</t>
  </si>
  <si>
    <t>永城市中心医院</t>
  </si>
  <si>
    <t>永城市</t>
  </si>
  <si>
    <t>河南_POS_NPT76_24</t>
  </si>
  <si>
    <t>BAZN</t>
  </si>
  <si>
    <t>永煤集团总医院</t>
  </si>
  <si>
    <t>AONA</t>
  </si>
  <si>
    <t>夏邑县人民医院</t>
  </si>
  <si>
    <t>夏邑县</t>
  </si>
  <si>
    <t>AOND</t>
  </si>
  <si>
    <t>永城市人民医院</t>
  </si>
  <si>
    <t>BIEB</t>
  </si>
  <si>
    <t>夏邑县第二人民医院</t>
  </si>
  <si>
    <t>BGGM</t>
  </si>
  <si>
    <t>河南神火集团总医院</t>
  </si>
  <si>
    <t>AONB</t>
  </si>
  <si>
    <t>夏邑县中医院</t>
  </si>
  <si>
    <t>AONC</t>
  </si>
  <si>
    <t>夏邑县中心医院</t>
  </si>
  <si>
    <t>AOMX</t>
  </si>
  <si>
    <t>虞城县人民医院</t>
  </si>
  <si>
    <t>虞城县</t>
  </si>
  <si>
    <t>AONQ</t>
  </si>
  <si>
    <t>民权县人民医院</t>
  </si>
  <si>
    <t>民权县</t>
  </si>
  <si>
    <t>河南_POS_NPT76_25</t>
  </si>
  <si>
    <t>AONH</t>
  </si>
  <si>
    <t>柘城县人民医院</t>
  </si>
  <si>
    <t>柘城县</t>
  </si>
  <si>
    <t>AONO</t>
  </si>
  <si>
    <t>睢县中医院</t>
  </si>
  <si>
    <t>睢县</t>
  </si>
  <si>
    <t>AONI</t>
  </si>
  <si>
    <t>柘城中医院</t>
  </si>
  <si>
    <t>AONN</t>
  </si>
  <si>
    <t>睢县人民医院</t>
  </si>
  <si>
    <t>AONR</t>
  </si>
  <si>
    <t>商丘市民权县中医院</t>
  </si>
  <si>
    <t>AONK</t>
  </si>
  <si>
    <t>宁陵县人民医院</t>
  </si>
  <si>
    <t>宁陵县</t>
  </si>
  <si>
    <t>AONJ</t>
  </si>
  <si>
    <t>柘城县中西医结合医院</t>
  </si>
  <si>
    <t>K0CN</t>
  </si>
  <si>
    <t>睢县中心医院</t>
  </si>
  <si>
    <t>AGF9</t>
  </si>
  <si>
    <t>柘城县人民医院长江医院</t>
  </si>
  <si>
    <t>82E8</t>
  </si>
  <si>
    <t>柘城县人民医院长江院区</t>
  </si>
  <si>
    <t>AOSI</t>
  </si>
  <si>
    <t>襄城县人民医院</t>
  </si>
  <si>
    <t>许昌市</t>
  </si>
  <si>
    <t>襄城县</t>
  </si>
  <si>
    <t>河南_POS_NPT76_26</t>
  </si>
  <si>
    <t>BQHV</t>
  </si>
  <si>
    <t>许昌襄城中西医结合医院</t>
  </si>
  <si>
    <t>APJF</t>
  </si>
  <si>
    <t>漯河市中心医院</t>
  </si>
  <si>
    <t>漯河市</t>
  </si>
  <si>
    <t>召陵区</t>
  </si>
  <si>
    <t>APJN</t>
  </si>
  <si>
    <t>漯河医学高等专科学校第二附属医院</t>
  </si>
  <si>
    <t>郾城区</t>
  </si>
  <si>
    <t>AOSJ</t>
  </si>
  <si>
    <t>襄城县中医院</t>
  </si>
  <si>
    <t>APJG</t>
  </si>
  <si>
    <t>漯河市第二人民医院</t>
  </si>
  <si>
    <t>源汇区</t>
  </si>
  <si>
    <t>APJH</t>
  </si>
  <si>
    <t>漯河市妇幼保健院</t>
  </si>
  <si>
    <t>APJS</t>
  </si>
  <si>
    <t>临颍县人民医院</t>
  </si>
  <si>
    <t>临颍县</t>
  </si>
  <si>
    <t>BQFW</t>
  </si>
  <si>
    <t>漯河市召陵区人民医院</t>
  </si>
  <si>
    <t>FFUT</t>
  </si>
  <si>
    <t>漯河医学高等专科学校第三附属医院</t>
  </si>
  <si>
    <t>BETM</t>
  </si>
  <si>
    <t>鄢陵县人民医院</t>
  </si>
  <si>
    <t>鄢陵县</t>
  </si>
  <si>
    <t>河南_POS_NPT76_27</t>
  </si>
  <si>
    <t>AOSH</t>
  </si>
  <si>
    <t>鄢陵县中心医院</t>
  </si>
  <si>
    <t>AORK</t>
  </si>
  <si>
    <t>许昌市中心医院</t>
  </si>
  <si>
    <t>魏都区</t>
  </si>
  <si>
    <t>AORL</t>
  </si>
  <si>
    <t>许昌市人民医院</t>
  </si>
  <si>
    <t>AOSF</t>
  </si>
  <si>
    <t>鄢陵县中医院</t>
  </si>
  <si>
    <t>AORY</t>
  </si>
  <si>
    <t>许昌医院</t>
  </si>
  <si>
    <t>AORM</t>
  </si>
  <si>
    <t>许昌市第二人民医院</t>
  </si>
  <si>
    <t>AORU</t>
  </si>
  <si>
    <t>许昌市中心医院南区医院</t>
  </si>
  <si>
    <t>AOSP</t>
  </si>
  <si>
    <t>禹州市中心医院</t>
  </si>
  <si>
    <t>禹州市</t>
  </si>
  <si>
    <t>河南_POS_NPT76_28</t>
  </si>
  <si>
    <t>AOSM</t>
  </si>
  <si>
    <t>禹州市人民医院</t>
  </si>
  <si>
    <t>BBKA</t>
  </si>
  <si>
    <t>禹州市中医院</t>
  </si>
  <si>
    <t>AOSC</t>
  </si>
  <si>
    <t>长葛市人民医院</t>
  </si>
  <si>
    <t>长葛市</t>
  </si>
  <si>
    <t>AOSO</t>
  </si>
  <si>
    <t>禹州市第二人民医院</t>
  </si>
  <si>
    <t>AOSD</t>
  </si>
  <si>
    <t>许昌市长葛市中医医院</t>
  </si>
  <si>
    <t>AOUN</t>
  </si>
  <si>
    <t>宝丰县人民医院</t>
  </si>
  <si>
    <t>宝丰县</t>
  </si>
  <si>
    <t>河南_POS_NPT76_29</t>
  </si>
  <si>
    <t>AOUD</t>
  </si>
  <si>
    <t>汝州市第一人民医院</t>
  </si>
  <si>
    <t>汝州市</t>
  </si>
  <si>
    <t>AOUG</t>
  </si>
  <si>
    <t>汝州市人民医院</t>
  </si>
  <si>
    <t>AOTT</t>
  </si>
  <si>
    <t>郏县人民医院</t>
  </si>
  <si>
    <t>郏县</t>
  </si>
  <si>
    <t>AOUO</t>
  </si>
  <si>
    <t>宝丰县中医院</t>
  </si>
  <si>
    <t>AOUH</t>
  </si>
  <si>
    <t>汝州市中医院</t>
  </si>
  <si>
    <t>BCBL</t>
  </si>
  <si>
    <t>汝州市济仁糖尿病医院</t>
  </si>
  <si>
    <t>AOUT</t>
  </si>
  <si>
    <t>鲁山县第二人民医院</t>
  </si>
  <si>
    <t>鲁山县</t>
  </si>
  <si>
    <t>AOTU</t>
  </si>
  <si>
    <t>郏县中医院</t>
  </si>
  <si>
    <t>BGFU</t>
  </si>
  <si>
    <t>郏县第二人民医院</t>
  </si>
  <si>
    <t>AOLL</t>
  </si>
  <si>
    <t>新密市中医院</t>
  </si>
  <si>
    <t>新密市</t>
  </si>
  <si>
    <t>河南_POS_NPT76_30</t>
  </si>
  <si>
    <t>AOLI</t>
  </si>
  <si>
    <t>新密市第一人民医院</t>
  </si>
  <si>
    <t>AOLW</t>
  </si>
  <si>
    <t>郑州煤炭工业(集团)有限责任公司总医院</t>
  </si>
  <si>
    <t>AOKO</t>
  </si>
  <si>
    <t>新郑市中医院</t>
  </si>
  <si>
    <t>新郑市</t>
  </si>
  <si>
    <t>AOLN</t>
  </si>
  <si>
    <t>郑州中康医院</t>
  </si>
  <si>
    <t>B0YV</t>
  </si>
  <si>
    <t>河南省第二人民医院</t>
  </si>
  <si>
    <t>B0NU</t>
  </si>
  <si>
    <t>新密市超化镇卫生院</t>
  </si>
  <si>
    <t>DLIL</t>
  </si>
  <si>
    <t>新密市疾控中心预防接种门诊</t>
  </si>
  <si>
    <t>B0NV</t>
  </si>
  <si>
    <t>新密市苟堂镇卫生院</t>
  </si>
  <si>
    <t>B0NX</t>
  </si>
  <si>
    <t>新密市刘寨镇卫生院</t>
  </si>
  <si>
    <t>HOA5</t>
  </si>
  <si>
    <t>新郑继德堂医院</t>
  </si>
  <si>
    <t>ISLL</t>
  </si>
  <si>
    <t>新密裴惠医院</t>
  </si>
  <si>
    <t>C4WB</t>
  </si>
  <si>
    <t>郑煤集团总医院新郑医院</t>
  </si>
  <si>
    <t>AOXW</t>
  </si>
  <si>
    <t>唐河县人民医院</t>
  </si>
  <si>
    <t>南阳市</t>
  </si>
  <si>
    <t>唐河县</t>
  </si>
  <si>
    <t>河南_POS_NPT76_31</t>
  </si>
  <si>
    <t>AOXX</t>
  </si>
  <si>
    <t>唐河县中医院</t>
  </si>
  <si>
    <t>AOWM</t>
  </si>
  <si>
    <t>南阳南石医院</t>
  </si>
  <si>
    <t>卧龙区</t>
  </si>
  <si>
    <t>AOYA</t>
  </si>
  <si>
    <t>桐柏县人民医院</t>
  </si>
  <si>
    <t>桐柏县</t>
  </si>
  <si>
    <t>AOWK</t>
  </si>
  <si>
    <t>南阳市第三人民医院</t>
  </si>
  <si>
    <t>BKUF</t>
  </si>
  <si>
    <t>桐柏第三医院</t>
  </si>
  <si>
    <t>AOYC</t>
  </si>
  <si>
    <t>桐柏县中心医院</t>
  </si>
  <si>
    <t>AOYK</t>
  </si>
  <si>
    <t>内乡县第二人民医院</t>
  </si>
  <si>
    <t>内乡县</t>
  </si>
  <si>
    <t>AOXG</t>
  </si>
  <si>
    <t>镇平县人民医院</t>
  </si>
  <si>
    <t>镇平县</t>
  </si>
  <si>
    <t>河南_POS_NPT76_32</t>
  </si>
  <si>
    <t>AOXR</t>
  </si>
  <si>
    <t>邓州市人民医院</t>
  </si>
  <si>
    <t>邓州市</t>
  </si>
  <si>
    <t>AOXS</t>
  </si>
  <si>
    <t>新野县人民医院</t>
  </si>
  <si>
    <t>新野县</t>
  </si>
  <si>
    <t>AOXT</t>
  </si>
  <si>
    <t>新野县中医院</t>
  </si>
  <si>
    <t>AOXH</t>
  </si>
  <si>
    <t>镇平县中医院</t>
  </si>
  <si>
    <t>AOXI</t>
  </si>
  <si>
    <t>镇平县第二人民医院</t>
  </si>
  <si>
    <t>AOXV</t>
  </si>
  <si>
    <t>新野县汉城社区卫生服务中心</t>
  </si>
  <si>
    <t>AOXM</t>
  </si>
  <si>
    <t>南阳邓州市中医院</t>
  </si>
  <si>
    <t>AOXK</t>
  </si>
  <si>
    <t>邓州市第二人民医院</t>
  </si>
  <si>
    <t>AOYJ</t>
  </si>
  <si>
    <t>内乡县中医院</t>
  </si>
  <si>
    <t>B0PI</t>
  </si>
  <si>
    <t>内乡菊潭医院</t>
  </si>
  <si>
    <t>AOWV</t>
  </si>
  <si>
    <t>方城县人民医院</t>
  </si>
  <si>
    <t>方城县</t>
  </si>
  <si>
    <t>河南_POS_NPT76_33</t>
  </si>
  <si>
    <t>AOWZ</t>
  </si>
  <si>
    <t>南召县人民医院</t>
  </si>
  <si>
    <t>南召县</t>
  </si>
  <si>
    <t>AOWW</t>
  </si>
  <si>
    <t>方城县中医院</t>
  </si>
  <si>
    <t>AOXA</t>
  </si>
  <si>
    <t>南召县中医院</t>
  </si>
  <si>
    <t>BLUI</t>
  </si>
  <si>
    <t>南召县康养中等职业学校附属医院</t>
  </si>
  <si>
    <t>J4LH</t>
  </si>
  <si>
    <t>南召县红阳医院</t>
  </si>
  <si>
    <t>APEY</t>
  </si>
  <si>
    <t>济源市人民医院</t>
  </si>
  <si>
    <t>济源市</t>
  </si>
  <si>
    <t>河南_POS_NPT76_34</t>
  </si>
  <si>
    <t>APEZ</t>
  </si>
  <si>
    <t>济源市第二人民医院</t>
  </si>
  <si>
    <t>APEG</t>
  </si>
  <si>
    <t>沁阳市人民医院</t>
  </si>
  <si>
    <t>焦作市</t>
  </si>
  <si>
    <t>沁阳市</t>
  </si>
  <si>
    <t>APEP</t>
  </si>
  <si>
    <t>孟州市中医院</t>
  </si>
  <si>
    <t>孟州市</t>
  </si>
  <si>
    <t>APEO</t>
  </si>
  <si>
    <t>孟州复兴医院</t>
  </si>
  <si>
    <t>APFG</t>
  </si>
  <si>
    <t>河南济源钢铁(集团)有限公司职工医院</t>
  </si>
  <si>
    <t>APFA</t>
  </si>
  <si>
    <t>济源市中医院</t>
  </si>
  <si>
    <t>BTRC</t>
  </si>
  <si>
    <t>济源市第三人民医院</t>
  </si>
  <si>
    <t>APEI</t>
  </si>
  <si>
    <t>沁阳市中医院</t>
  </si>
  <si>
    <t>BTRA</t>
  </si>
  <si>
    <t>济源职业技术学院附属医院</t>
  </si>
  <si>
    <t>APEM</t>
  </si>
  <si>
    <t>博爱县人民医院</t>
  </si>
  <si>
    <t>博爱县</t>
  </si>
  <si>
    <t>APEN</t>
  </si>
  <si>
    <t>博爱县中医院</t>
  </si>
  <si>
    <t>APER</t>
  </si>
  <si>
    <t>温县人民医院</t>
  </si>
  <si>
    <t>温县</t>
  </si>
  <si>
    <t>BGQE</t>
  </si>
  <si>
    <t>温县第二人民医院</t>
  </si>
  <si>
    <t>AOKW</t>
  </si>
  <si>
    <t>荥阳市中心医院</t>
  </si>
  <si>
    <t>荥阳市</t>
  </si>
  <si>
    <t>河南_POS_NPT76_35</t>
  </si>
  <si>
    <t>AOLP</t>
  </si>
  <si>
    <t>巩义市公立中医院</t>
  </si>
  <si>
    <t>巩义市</t>
  </si>
  <si>
    <t>BMTA</t>
  </si>
  <si>
    <t>郑州阳城医院</t>
  </si>
  <si>
    <t>登封市</t>
  </si>
  <si>
    <t>AOLB</t>
  </si>
  <si>
    <t>登封市中医院</t>
  </si>
  <si>
    <t>AOKU</t>
  </si>
  <si>
    <t>荥阳市中医院</t>
  </si>
  <si>
    <t>H9GO</t>
  </si>
  <si>
    <t>郑州瑞祥医院</t>
  </si>
  <si>
    <t>AOLH</t>
  </si>
  <si>
    <t>登封市三康医院</t>
  </si>
  <si>
    <t>AOLR</t>
  </si>
  <si>
    <t>巩义市中医院</t>
  </si>
  <si>
    <t>AOLQ</t>
  </si>
  <si>
    <t>巩义市第二人民医院</t>
  </si>
  <si>
    <t>BPVL</t>
  </si>
  <si>
    <t>巩义市阳光医院</t>
  </si>
  <si>
    <t>APDQ</t>
  </si>
  <si>
    <t>焦作市人民医院</t>
  </si>
  <si>
    <t>山阳区</t>
  </si>
  <si>
    <t>河南_POS_NPT76_36</t>
  </si>
  <si>
    <t>APDR</t>
  </si>
  <si>
    <t>焦作市第二人民医院</t>
  </si>
  <si>
    <t>解放区</t>
  </si>
  <si>
    <t>APEW</t>
  </si>
  <si>
    <t>武陟县中医院</t>
  </si>
  <si>
    <t>武陟县</t>
  </si>
  <si>
    <t>D0ZA</t>
  </si>
  <si>
    <t>武陟济民医院</t>
  </si>
  <si>
    <t>APFI</t>
  </si>
  <si>
    <t>修武县人民医院</t>
  </si>
  <si>
    <t>修武县</t>
  </si>
  <si>
    <t>APEF</t>
  </si>
  <si>
    <t>焦作煤业(集团)有限责任公司中央医院</t>
  </si>
  <si>
    <t>APDT</t>
  </si>
  <si>
    <t>焦作市中医院</t>
  </si>
  <si>
    <t>APEV</t>
  </si>
  <si>
    <t>武陟县人民医院</t>
  </si>
  <si>
    <t>APDY</t>
  </si>
  <si>
    <t>焦作市第五人民医院</t>
  </si>
  <si>
    <t>APEE</t>
  </si>
  <si>
    <t>焦作市中站区人民医院</t>
  </si>
  <si>
    <t>中站区</t>
  </si>
  <si>
    <t>APEC</t>
  </si>
  <si>
    <t>焦作市马村区人民医院</t>
  </si>
  <si>
    <t>马村区</t>
  </si>
  <si>
    <t>APMZ</t>
  </si>
  <si>
    <t>灵宝市第一人民医院</t>
  </si>
  <si>
    <t>三门峡市</t>
  </si>
  <si>
    <t>灵宝市</t>
  </si>
  <si>
    <t>河南_POS_NPT76_37</t>
  </si>
  <si>
    <t>BHIN</t>
  </si>
  <si>
    <t>灵宝市第二人民医院(康乐路院区)</t>
  </si>
  <si>
    <t>APMV</t>
  </si>
  <si>
    <t>卢氏县人民医院</t>
  </si>
  <si>
    <t>卢氏县</t>
  </si>
  <si>
    <t>APMX</t>
  </si>
  <si>
    <t>卢氏县中医院</t>
  </si>
  <si>
    <t>APMI</t>
  </si>
  <si>
    <t>三门峡市陕州区第一人民医院</t>
  </si>
  <si>
    <t>陕州区</t>
  </si>
  <si>
    <t>APMM</t>
  </si>
  <si>
    <t>义马煤业集团股份有限公司总医院</t>
  </si>
  <si>
    <t>义马市</t>
  </si>
  <si>
    <t>河南_POS_NPT76_38</t>
  </si>
  <si>
    <t>APMR</t>
  </si>
  <si>
    <t>渑池县人民医院</t>
  </si>
  <si>
    <t>渑池县</t>
  </si>
  <si>
    <t>BDJQ</t>
  </si>
  <si>
    <t>黄河三门峡医院</t>
  </si>
  <si>
    <t>湖滨区</t>
  </si>
  <si>
    <t>APMS</t>
  </si>
  <si>
    <t>渑池县中医院</t>
  </si>
  <si>
    <t>APME</t>
  </si>
  <si>
    <t>三门峡市中心医院</t>
  </si>
  <si>
    <t>APMF</t>
  </si>
  <si>
    <t>三门峡市中医院</t>
  </si>
  <si>
    <t>APML</t>
  </si>
  <si>
    <t>义马市人民医院</t>
  </si>
  <si>
    <t>APDL</t>
  </si>
  <si>
    <t>栾川县人民医院</t>
  </si>
  <si>
    <t>栾川县</t>
  </si>
  <si>
    <t>河南_POS_NPT76_39</t>
  </si>
  <si>
    <t>APCV</t>
  </si>
  <si>
    <t>伊川县人民医院</t>
  </si>
  <si>
    <t>伊川县</t>
  </si>
  <si>
    <t>APCY</t>
  </si>
  <si>
    <t>宜阳县人民医院</t>
  </si>
  <si>
    <t>宜阳县</t>
  </si>
  <si>
    <t>APDI</t>
  </si>
  <si>
    <t>河南省嵩县人民医院</t>
  </si>
  <si>
    <t>APDM</t>
  </si>
  <si>
    <t>栾川县中医院</t>
  </si>
  <si>
    <t>APDN</t>
  </si>
  <si>
    <t>洛宁县人民医院</t>
  </si>
  <si>
    <t>洛宁县</t>
  </si>
  <si>
    <t>APDH</t>
  </si>
  <si>
    <t>汝阳县人民医院</t>
  </si>
  <si>
    <t>汝阳县</t>
  </si>
  <si>
    <t>APDO</t>
  </si>
  <si>
    <t>洛宁县中医院</t>
  </si>
  <si>
    <t>APCX</t>
  </si>
  <si>
    <t>伊川县第二人民医院</t>
  </si>
  <si>
    <t>APDD</t>
  </si>
  <si>
    <t>新安县人民医院</t>
  </si>
  <si>
    <t>新安县</t>
  </si>
  <si>
    <t>APCZ</t>
  </si>
  <si>
    <t>宜阳县中医院</t>
  </si>
  <si>
    <t>APDE</t>
  </si>
  <si>
    <t>洛阳市新安县中医院</t>
  </si>
  <si>
    <t>BIEO</t>
  </si>
  <si>
    <t>汝阳县中医院</t>
  </si>
  <si>
    <t>BJHY</t>
  </si>
  <si>
    <t>洛阳栾川钼业集团医院</t>
  </si>
  <si>
    <t>APCN</t>
  </si>
  <si>
    <t>洛阳市孟津区中医院</t>
  </si>
  <si>
    <t>APDC</t>
  </si>
  <si>
    <t>宜阳县第二人民医院</t>
  </si>
  <si>
    <t>APCW</t>
  </si>
  <si>
    <t>伊川县中医院</t>
  </si>
  <si>
    <t>BHQB</t>
  </si>
  <si>
    <t>新安县第二人民医院</t>
  </si>
  <si>
    <t>AOYO</t>
  </si>
  <si>
    <t>西峡县人民医院</t>
  </si>
  <si>
    <t>西峡县</t>
  </si>
  <si>
    <t>河南_POS_NPT76_40</t>
  </si>
  <si>
    <t>AOYI</t>
  </si>
  <si>
    <t>内乡县人民医院</t>
  </si>
  <si>
    <t>AOYL</t>
  </si>
  <si>
    <t>淅川县人民医院</t>
  </si>
  <si>
    <t>淅川县</t>
  </si>
  <si>
    <t>BGFW</t>
  </si>
  <si>
    <t>南阳豫西健和医院</t>
  </si>
  <si>
    <t>AOYM</t>
  </si>
  <si>
    <t>淅川县中医院</t>
  </si>
  <si>
    <t>AOYN</t>
  </si>
  <si>
    <t>淅川县第二人民医院</t>
  </si>
  <si>
    <t>AOYP</t>
  </si>
  <si>
    <t>西峡县中医院</t>
  </si>
  <si>
    <t>AVRI</t>
  </si>
  <si>
    <t>德阳市人民医院</t>
  </si>
  <si>
    <t>四川_POS_NPT955_0</t>
  </si>
  <si>
    <t>AUPC</t>
  </si>
  <si>
    <t>绵阳市中心医院</t>
  </si>
  <si>
    <t>AUPF</t>
  </si>
  <si>
    <t>四川绵阳四零四医院</t>
  </si>
  <si>
    <t>AVBH</t>
  </si>
  <si>
    <t>宜宾市第二人民医院</t>
  </si>
  <si>
    <t>四川_POS_NPT955_1</t>
  </si>
  <si>
    <t>AVBG</t>
  </si>
  <si>
    <t>宜宾市第一人民医院</t>
  </si>
  <si>
    <t>AUZU</t>
  </si>
  <si>
    <t>西南医科大学附属医院</t>
  </si>
  <si>
    <t>四川_POS_NPT955_2</t>
  </si>
  <si>
    <t>BLWB</t>
  </si>
  <si>
    <t>泸县人民医院</t>
  </si>
  <si>
    <t>AVHH</t>
  </si>
  <si>
    <t>乐山市人民医院</t>
  </si>
  <si>
    <t>四川_POS_NPT955_3</t>
  </si>
  <si>
    <t>AVHI</t>
  </si>
  <si>
    <t>乐山市中医医院</t>
  </si>
  <si>
    <t>AUFU</t>
  </si>
  <si>
    <t>成都市第三人民医院</t>
  </si>
  <si>
    <t>四川_POS_NPT955_4</t>
  </si>
  <si>
    <t>AVFG</t>
  </si>
  <si>
    <t>简阳市人民医院</t>
  </si>
  <si>
    <t>AUGV</t>
  </si>
  <si>
    <t>成都市龙泉驿区第一人民医院</t>
  </si>
  <si>
    <t>K64G</t>
  </si>
  <si>
    <t>四川大学华西天府医院</t>
  </si>
  <si>
    <t>AUFN</t>
  </si>
  <si>
    <t>成都中医药大学附属医院</t>
  </si>
  <si>
    <t>四川_POS_NPT955_5</t>
  </si>
  <si>
    <t>AUKV</t>
  </si>
  <si>
    <t>彭州市人民医院</t>
  </si>
  <si>
    <t>AUKW</t>
  </si>
  <si>
    <t>彭州市中医医院</t>
  </si>
  <si>
    <t>AUFT</t>
  </si>
  <si>
    <t>成都市第二人民医院</t>
  </si>
  <si>
    <t>四川_POS_NPT955_6</t>
  </si>
  <si>
    <t>AUFY</t>
  </si>
  <si>
    <t>成都市第七人民医院</t>
  </si>
  <si>
    <t>A47R</t>
  </si>
  <si>
    <t>四川天府新区华阳社区卫生服务中心</t>
  </si>
  <si>
    <t>KQ9A</t>
  </si>
  <si>
    <t>成都市第二人民医院龙潭院区</t>
  </si>
  <si>
    <t>CR67</t>
  </si>
  <si>
    <t>成都市第七人民医院天府医院</t>
  </si>
  <si>
    <t>AUFJ</t>
  </si>
  <si>
    <t>四川省人民医院</t>
  </si>
  <si>
    <t>四川_POS_NPT955_7</t>
  </si>
  <si>
    <t>AVFF</t>
  </si>
  <si>
    <t>四川省人民医院城东病区</t>
  </si>
  <si>
    <t>BAHM</t>
  </si>
  <si>
    <t>四川省人民医院草堂病区</t>
  </si>
  <si>
    <t>AUKE</t>
  </si>
  <si>
    <t>邛崃市医疗中心医院</t>
  </si>
  <si>
    <t>四川_POS_NPT955_8</t>
  </si>
  <si>
    <t>AULF</t>
  </si>
  <si>
    <t>大邑县人民医院</t>
  </si>
  <si>
    <t>BDKT</t>
  </si>
  <si>
    <t>邛崃市临邛社区卫生服务中心</t>
  </si>
  <si>
    <t>AUFW</t>
  </si>
  <si>
    <t>成都市第五人民医院</t>
  </si>
  <si>
    <t>四川_POS_NPT955_9</t>
  </si>
  <si>
    <t>AUKI</t>
  </si>
  <si>
    <t>都江堰市人民医院</t>
  </si>
  <si>
    <t>AUIK</t>
  </si>
  <si>
    <t>成都市温江区人民医院</t>
  </si>
  <si>
    <t>AULK</t>
  </si>
  <si>
    <t>成都市郫都区人民医院</t>
  </si>
  <si>
    <t>AUFS</t>
  </si>
  <si>
    <t>成都市第一人民医院</t>
  </si>
  <si>
    <t>四川_POS_NPT955_10</t>
  </si>
  <si>
    <t>AVVL</t>
  </si>
  <si>
    <t>成都医学院第一附属医院</t>
  </si>
  <si>
    <t>AUJC</t>
  </si>
  <si>
    <t>成都大学附属医院</t>
  </si>
  <si>
    <t>AUTZ</t>
  </si>
  <si>
    <t>阆中市人民医院</t>
  </si>
  <si>
    <t>四川_POS_NPT955_11</t>
  </si>
  <si>
    <t>AUSB</t>
  </si>
  <si>
    <t>川北医学院附属医院老院区</t>
  </si>
  <si>
    <t>顺庆区</t>
  </si>
  <si>
    <t>AUSC</t>
  </si>
  <si>
    <t>首都医科大学附属北京安贞医院南充医院</t>
  </si>
  <si>
    <t>A7R1</t>
  </si>
  <si>
    <t>川北医学院附属医院</t>
  </si>
  <si>
    <t>AUFD</t>
  </si>
  <si>
    <t>四川大学华西医院</t>
  </si>
  <si>
    <t>四川_POS_NPT955_共管_12</t>
  </si>
  <si>
    <t>BGLG</t>
  </si>
  <si>
    <t>四川大学华西医院上锦分院</t>
  </si>
  <si>
    <t>四川_POS_NPT955_共管_13</t>
  </si>
  <si>
    <t>AEOE</t>
  </si>
  <si>
    <t>中国医科大学附属盛京医院(中国医科大学附属第二医院)</t>
  </si>
  <si>
    <t>辽宁</t>
  </si>
  <si>
    <t>沈阳市</t>
  </si>
  <si>
    <t>辽宁_POS_NPT955_0</t>
  </si>
  <si>
    <t>POS_70001310</t>
  </si>
  <si>
    <t>AEOM</t>
  </si>
  <si>
    <t>辽宁省人民医院</t>
  </si>
  <si>
    <t>沈河区</t>
  </si>
  <si>
    <t>AEOF</t>
  </si>
  <si>
    <t>中国医科大学附属盛京医院滑翔院区</t>
  </si>
  <si>
    <t>L8OG</t>
  </si>
  <si>
    <t>中国医科大学附属盛京医院沈北院区</t>
  </si>
  <si>
    <t>沈北新区</t>
  </si>
  <si>
    <t>AFYW</t>
  </si>
  <si>
    <t>盘锦辽油宝石花医院</t>
  </si>
  <si>
    <t>盘锦市</t>
  </si>
  <si>
    <t>兴隆台区</t>
  </si>
  <si>
    <t>辽宁_POS_NPT955_1</t>
  </si>
  <si>
    <t>L6OR</t>
  </si>
  <si>
    <t>兴隆台区兴隆街道社区卫生服务中心</t>
  </si>
  <si>
    <t>CDR5</t>
  </si>
  <si>
    <t>辽河石油勘探局石化医院</t>
  </si>
  <si>
    <t>JVQ1</t>
  </si>
  <si>
    <t>盘锦市兴隆台区振兴街道社区卫生服务中心</t>
  </si>
  <si>
    <t>AFJN</t>
  </si>
  <si>
    <t>抚顺矿务局总医院</t>
  </si>
  <si>
    <t>抚顺市</t>
  </si>
  <si>
    <t>新抚区</t>
  </si>
  <si>
    <t>辽宁_POS_NPT955_2</t>
  </si>
  <si>
    <t>AFIO</t>
  </si>
  <si>
    <t>抚顺市中医院</t>
  </si>
  <si>
    <t>AFIJ</t>
  </si>
  <si>
    <t>抚顺市中心医院</t>
  </si>
  <si>
    <t>顺城区</t>
  </si>
  <si>
    <t>AFKT</t>
  </si>
  <si>
    <t>新宾满族自治县中医院</t>
  </si>
  <si>
    <t>新宾满族自治县</t>
  </si>
  <si>
    <t>AEZW</t>
  </si>
  <si>
    <t>大连医科大学附属第一医院</t>
  </si>
  <si>
    <t>大连市</t>
  </si>
  <si>
    <t>西岗区</t>
  </si>
  <si>
    <t>辽宁_POS_NPT955_3</t>
  </si>
  <si>
    <t>AEZZ</t>
  </si>
  <si>
    <t>大连市中心医院</t>
  </si>
  <si>
    <t>沙河口区</t>
  </si>
  <si>
    <t>AFAB</t>
  </si>
  <si>
    <t>大连市第三人民医院</t>
  </si>
  <si>
    <t>甘井子区</t>
  </si>
  <si>
    <t>A7SM</t>
  </si>
  <si>
    <t>大连医科大学附属第一医院二部</t>
  </si>
  <si>
    <t>M7BA</t>
  </si>
  <si>
    <t>大连医科大学附属第一医院泉涌院区</t>
  </si>
  <si>
    <t>AFUW</t>
  </si>
  <si>
    <t>辽阳市第二人民医院</t>
  </si>
  <si>
    <t>辽阳市</t>
  </si>
  <si>
    <t>白塔区</t>
  </si>
  <si>
    <t>辽宁_POS_NPT955_4</t>
  </si>
  <si>
    <t>BAPH</t>
  </si>
  <si>
    <t>辽阳糖尿病医院</t>
  </si>
  <si>
    <t>AFUV</t>
  </si>
  <si>
    <t>辽阳市中心医院</t>
  </si>
  <si>
    <t>文圣区</t>
  </si>
  <si>
    <t>AFYH</t>
  </si>
  <si>
    <t>盘锦市中心医院</t>
  </si>
  <si>
    <t>辽宁_POS_NPT955_5</t>
  </si>
  <si>
    <t>AFZH</t>
  </si>
  <si>
    <t>盘锦市大洼区人民医院</t>
  </si>
  <si>
    <t>大洼区</t>
  </si>
  <si>
    <t>ALL8</t>
  </si>
  <si>
    <t>兴隆台区兴盛街道社区卫生服务中心</t>
  </si>
  <si>
    <t>AZYH</t>
  </si>
  <si>
    <t>盘锦辽油宝石花医院(渤海院区)</t>
  </si>
  <si>
    <t>BBEF</t>
  </si>
  <si>
    <t>兴隆台区欢喜岭街道社区卫生服务中心</t>
  </si>
  <si>
    <t>L6OL</t>
  </si>
  <si>
    <t>兴隆台区渤海街道社区卫生服务中心</t>
  </si>
  <si>
    <t>8YFW</t>
  </si>
  <si>
    <t>兴隆台区于楼街道社区卫生服务中心</t>
  </si>
  <si>
    <t>8ZA4</t>
  </si>
  <si>
    <t>盘锦市中心医院妇产院区</t>
  </si>
  <si>
    <t>双台子区</t>
  </si>
  <si>
    <t>JY6F</t>
  </si>
  <si>
    <t>兴隆台区兴海街道社区卫生服务中心</t>
  </si>
  <si>
    <t>BBEP</t>
  </si>
  <si>
    <t>辽河石油勘探局曙光医院</t>
  </si>
  <si>
    <t>KG7I</t>
  </si>
  <si>
    <t>盘锦辽油宝石花医院康复分院</t>
  </si>
  <si>
    <t>KQVD</t>
  </si>
  <si>
    <t>兴隆台区锦采街道社区卫生服务中心</t>
  </si>
  <si>
    <t>L5ZH</t>
  </si>
  <si>
    <t>兴隆台区沈采街道社区卫生服务中心</t>
  </si>
  <si>
    <t>L6OO</t>
  </si>
  <si>
    <t>兴隆台区曙光街道社区卫生服务中心</t>
  </si>
  <si>
    <t>L6OQ</t>
  </si>
  <si>
    <t>兴隆台区新工街道石化社区卫生服务中心</t>
  </si>
  <si>
    <t>LSN9</t>
  </si>
  <si>
    <t>盘锦辽油宝石花茨采医院</t>
  </si>
  <si>
    <t>M1D5</t>
  </si>
  <si>
    <t>兴隆台区茨采街道社区卫生服务中心</t>
  </si>
  <si>
    <t>M1D6</t>
  </si>
  <si>
    <t>兴隆台区高升街道社区卫生服务中心</t>
  </si>
  <si>
    <t>N2QP</t>
  </si>
  <si>
    <t>盘锦辽油宝石花锦采医院</t>
  </si>
  <si>
    <t>AZYY</t>
  </si>
  <si>
    <t>大连大学附属中山医院</t>
  </si>
  <si>
    <t>中山区</t>
  </si>
  <si>
    <t>辽宁_POS_NPT955_6</t>
  </si>
  <si>
    <t>AEZX</t>
  </si>
  <si>
    <t>大连医科大学附属第二医院</t>
  </si>
  <si>
    <t>AFBH</t>
  </si>
  <si>
    <t>中国医科大学附属盛京医院大连医院</t>
  </si>
  <si>
    <t>金州区</t>
  </si>
  <si>
    <t>BAMO</t>
  </si>
  <si>
    <t>大连医科大学附属第二医院钻石湾院区</t>
  </si>
  <si>
    <t>AEZY</t>
  </si>
  <si>
    <t>大连医科大学附属第一医院三部大连开发区医院</t>
  </si>
  <si>
    <t>AFBK</t>
  </si>
  <si>
    <t>大连市甘井子区人民医院</t>
  </si>
  <si>
    <t>BNAP</t>
  </si>
  <si>
    <t>大连大学附属中山医院桥北分部</t>
  </si>
  <si>
    <t>DIPN</t>
  </si>
  <si>
    <t>大连医科大学附属第三医院</t>
  </si>
  <si>
    <t>普兰店区</t>
  </si>
  <si>
    <t>AEPA</t>
  </si>
  <si>
    <t>沈阳市第五人民医院</t>
  </si>
  <si>
    <t>辽宁_POS_NPT955_7</t>
  </si>
  <si>
    <t>AEQJ</t>
  </si>
  <si>
    <t>沈阳市红十字会医院</t>
  </si>
  <si>
    <t>AEVQ</t>
  </si>
  <si>
    <t>沈阳二四二医院</t>
  </si>
  <si>
    <t>皇姑区</t>
  </si>
  <si>
    <t>K64E</t>
  </si>
  <si>
    <t>沈阳市第五人民医院赞工院区</t>
  </si>
  <si>
    <t>B8EH</t>
  </si>
  <si>
    <t>沈阳市铁西区兴华社区卫生服务中心</t>
  </si>
  <si>
    <t>AZWH</t>
  </si>
  <si>
    <t>中国医科大学附属第四医院和平院区</t>
  </si>
  <si>
    <t>B5Z6</t>
  </si>
  <si>
    <t>辽宁_POS_NPT955_8</t>
  </si>
  <si>
    <t>中国医科大学附属第四医院崇山院区</t>
  </si>
  <si>
    <t>AEOY</t>
  </si>
  <si>
    <t>沈阳市第一人民医院</t>
  </si>
  <si>
    <t>大东区</t>
  </si>
  <si>
    <t>AEOW</t>
  </si>
  <si>
    <t>沈阳医学院附属中心医院</t>
  </si>
  <si>
    <t>辽宁_POS_NPT955_9</t>
  </si>
  <si>
    <t>AEPD</t>
  </si>
  <si>
    <t>沈阳市第九人民医院</t>
  </si>
  <si>
    <t>AGBP</t>
  </si>
  <si>
    <t>沈阳二四五医院</t>
  </si>
  <si>
    <t>辽宁_POS_NPT955_10</t>
  </si>
  <si>
    <t>AEOZ</t>
  </si>
  <si>
    <t>沈阳市第四人民医院</t>
  </si>
  <si>
    <t>AEOJ</t>
  </si>
  <si>
    <t>辽宁省中医院</t>
  </si>
  <si>
    <t>AGBG</t>
  </si>
  <si>
    <t>中国人民解放军北部战区总医院</t>
  </si>
  <si>
    <t>辽宁_POS_NPT955_11</t>
  </si>
  <si>
    <t>AEPC</t>
  </si>
  <si>
    <t>沈阳市第七人民医院</t>
  </si>
  <si>
    <t>AGBN</t>
  </si>
  <si>
    <t>北部战区总医院</t>
  </si>
  <si>
    <t>DZZY</t>
  </si>
  <si>
    <t>沈阳沈北维康医院</t>
  </si>
  <si>
    <t>AEOD</t>
  </si>
  <si>
    <t>中国医科大学附属第一医院</t>
  </si>
  <si>
    <t>辽宁_POS_NPT955_12</t>
  </si>
  <si>
    <t>AEOX</t>
  </si>
  <si>
    <t>沈阳医学院附属第二医院</t>
  </si>
  <si>
    <t>AEVW</t>
  </si>
  <si>
    <t>沈阳医学院附属第二医院皇姑院区</t>
  </si>
  <si>
    <t>BCPY</t>
  </si>
  <si>
    <t>沈阳维康医院</t>
  </si>
  <si>
    <t>AFLC</t>
  </si>
  <si>
    <t>本溪市中心医院</t>
  </si>
  <si>
    <t>本溪市</t>
  </si>
  <si>
    <t>明山区</t>
  </si>
  <si>
    <t>辽宁_POS_NPT955_13</t>
  </si>
  <si>
    <t>AFGR</t>
  </si>
  <si>
    <t>中国医科大学附属第一医院鞍山医院</t>
  </si>
  <si>
    <t>鞍山市</t>
  </si>
  <si>
    <t>AFLX</t>
  </si>
  <si>
    <t>辽宁省健康产业集团本钢总医院</t>
  </si>
  <si>
    <t>平山区</t>
  </si>
  <si>
    <t>AFHP</t>
  </si>
  <si>
    <t>海城市中心医院</t>
  </si>
  <si>
    <t>海城市</t>
  </si>
  <si>
    <t>AFWK</t>
  </si>
  <si>
    <t>朝阳市第二医院</t>
  </si>
  <si>
    <t>朝阳市</t>
  </si>
  <si>
    <t>双塔区</t>
  </si>
  <si>
    <t>辽宁_POS_NPT955_14</t>
  </si>
  <si>
    <t>AFUF</t>
  </si>
  <si>
    <t>阜新市糖尿病医院</t>
  </si>
  <si>
    <t>阜新市</t>
  </si>
  <si>
    <t>细河区</t>
  </si>
  <si>
    <t>AFWJ</t>
  </si>
  <si>
    <t>朝阳市中心医院</t>
  </si>
  <si>
    <t>AFTZ</t>
  </si>
  <si>
    <t>辽宁省健康产业集团阜新矿总医院</t>
  </si>
  <si>
    <t>江苏_POS_NPT288_0</t>
  </si>
  <si>
    <t>POS_70026516</t>
  </si>
  <si>
    <t>江苏_POS_NPT288_1</t>
  </si>
  <si>
    <t>江苏_POS_NPT288_2</t>
  </si>
  <si>
    <t>江苏_POS_NPT288_3</t>
  </si>
  <si>
    <t>江苏_POS_NPT288_4</t>
  </si>
  <si>
    <t>江苏_POS_NPT288_5</t>
  </si>
  <si>
    <t>江苏_POS_NPT288_6</t>
  </si>
  <si>
    <t>江苏_POS_NPT288_7</t>
  </si>
  <si>
    <t>江苏_POS_NPT288_8</t>
  </si>
  <si>
    <t>江苏_POS_NPT288_9</t>
  </si>
  <si>
    <t>江苏_POS_NPT288_10</t>
  </si>
  <si>
    <t>江苏_POS_NPT288_11</t>
  </si>
  <si>
    <t>江苏_POS_NPT288_12</t>
  </si>
  <si>
    <t>江苏_POS_NPT288_13</t>
  </si>
  <si>
    <t>江苏_POS_NPT288_14</t>
  </si>
  <si>
    <t>江苏_POS_NPT288_15</t>
  </si>
  <si>
    <t>江苏_POS_NPT288_16</t>
  </si>
  <si>
    <t>江苏_POS_NPT288_17</t>
  </si>
  <si>
    <t>江苏_POS_NPT288_18</t>
  </si>
  <si>
    <t>江苏_POS_NPT288_19</t>
  </si>
  <si>
    <t>江苏_POS_NPT288_20</t>
  </si>
  <si>
    <t>江苏_POS_NPT288_21</t>
  </si>
  <si>
    <t>江苏_POS_NPT288_22</t>
  </si>
  <si>
    <t>江苏_POS_NPT288_23</t>
  </si>
  <si>
    <t>江苏_POS_NPT288_24</t>
  </si>
  <si>
    <t>黑龙江_POS_NPT288_0</t>
  </si>
  <si>
    <t>黑龙江_POS_NPT288_1</t>
  </si>
  <si>
    <t>黑龙江_POS_NPT288_2</t>
  </si>
  <si>
    <t>黑龙江_POS_NPT288_3</t>
  </si>
  <si>
    <t>黑龙江_POS_NPT288_4</t>
  </si>
  <si>
    <t>黑龙江_POS_NPT288_5</t>
  </si>
  <si>
    <t>APOL</t>
  </si>
  <si>
    <t>武汉市第六医院</t>
  </si>
  <si>
    <t>湖北_POS_NPT76_0</t>
  </si>
  <si>
    <t>APOU</t>
  </si>
  <si>
    <t>武汉市中医医院</t>
  </si>
  <si>
    <t>BAND</t>
  </si>
  <si>
    <t>武汉市汉阳医院</t>
  </si>
  <si>
    <t>IMDO</t>
  </si>
  <si>
    <t>泰康同济(武汉)医院</t>
  </si>
  <si>
    <t>C7MW</t>
  </si>
  <si>
    <t>武汉亚心总医院</t>
  </si>
  <si>
    <t>GDTV</t>
  </si>
  <si>
    <t>武汉济和医院有限公司</t>
  </si>
  <si>
    <t>A40G</t>
  </si>
  <si>
    <t>武汉市中医医院(汉阳院区)</t>
  </si>
  <si>
    <t>AQBG</t>
  </si>
  <si>
    <t>黄石市中心医院</t>
  </si>
  <si>
    <t>黄石市</t>
  </si>
  <si>
    <t>黄石港区</t>
  </si>
  <si>
    <t>湖北_POS_NPT76_1</t>
  </si>
  <si>
    <t>AQCA</t>
  </si>
  <si>
    <t>阳新县人民医院</t>
  </si>
  <si>
    <t>阳新县</t>
  </si>
  <si>
    <t>AQCF</t>
  </si>
  <si>
    <t>大冶市人民医院</t>
  </si>
  <si>
    <t>大冶市</t>
  </si>
  <si>
    <t>AQBF</t>
  </si>
  <si>
    <t>黄石市第二医院</t>
  </si>
  <si>
    <t>AQBR</t>
  </si>
  <si>
    <t>黄石市爱康医院有限责任公司</t>
  </si>
  <si>
    <t>西塞山区</t>
  </si>
  <si>
    <t>AQBN</t>
  </si>
  <si>
    <t>鄂东医疗集团市中医医院</t>
  </si>
  <si>
    <t>APWS</t>
  </si>
  <si>
    <t>鄂州二医院</t>
  </si>
  <si>
    <t>鄂州市</t>
  </si>
  <si>
    <t>鄂城区</t>
  </si>
  <si>
    <t>AQCD</t>
  </si>
  <si>
    <t>阳新县中医医院</t>
  </si>
  <si>
    <t>AQBX</t>
  </si>
  <si>
    <t>黄石普仁医院有限公司</t>
  </si>
  <si>
    <t>AQCL</t>
  </si>
  <si>
    <t>黄石有色医院</t>
  </si>
  <si>
    <t>下陆区</t>
  </si>
  <si>
    <t>AQCC</t>
  </si>
  <si>
    <t>阳新县第三人民医院</t>
  </si>
  <si>
    <t>AQEJ</t>
  </si>
  <si>
    <t>荆州市中心医院</t>
  </si>
  <si>
    <t>荆州市</t>
  </si>
  <si>
    <t>荆州区</t>
  </si>
  <si>
    <t>湖北_POS_NPT76_2</t>
  </si>
  <si>
    <t>AQEK</t>
  </si>
  <si>
    <t>荆州市第一人民医院</t>
  </si>
  <si>
    <t>沙市区</t>
  </si>
  <si>
    <t>AQEM</t>
  </si>
  <si>
    <t>荆州市第三人民医院</t>
  </si>
  <si>
    <t>AQEL</t>
  </si>
  <si>
    <t>荆州市第二人民医院</t>
  </si>
  <si>
    <t>AQEP</t>
  </si>
  <si>
    <t>荆州市中医医院</t>
  </si>
  <si>
    <t>AQEO</t>
  </si>
  <si>
    <t>荆州市第五人民医院</t>
  </si>
  <si>
    <t>APNW</t>
  </si>
  <si>
    <t>华中科技大学同济医学院附属梨园医院</t>
  </si>
  <si>
    <t>湖北_POS_NPT76_3</t>
  </si>
  <si>
    <t>AQNI</t>
  </si>
  <si>
    <t>湖北省荣军医院</t>
  </si>
  <si>
    <t>APOX</t>
  </si>
  <si>
    <t>武汉中西医结合骨科医院</t>
  </si>
  <si>
    <t>AZUI</t>
  </si>
  <si>
    <t>武汉市洪山区关山街华中科技大学社区卫生服务中心</t>
  </si>
  <si>
    <t>AZSY</t>
  </si>
  <si>
    <t>湖北省直属机关医院</t>
  </si>
  <si>
    <t>APOM</t>
  </si>
  <si>
    <t>武汉市第七医院</t>
  </si>
  <si>
    <t>826O</t>
  </si>
  <si>
    <t>武汉长动医院</t>
  </si>
  <si>
    <t>APTG</t>
  </si>
  <si>
    <t>中国南车集团武昌车辆厂职工医院</t>
  </si>
  <si>
    <t>BANB</t>
  </si>
  <si>
    <t>武汉大学医院(本部院区)</t>
  </si>
  <si>
    <t>8BGF</t>
  </si>
  <si>
    <t>洪山区珞南街武汉理工大学社区卫生服务中心</t>
  </si>
  <si>
    <t>APYF</t>
  </si>
  <si>
    <t>孝感市中心医院</t>
  </si>
  <si>
    <t>孝感市</t>
  </si>
  <si>
    <t>孝南区</t>
  </si>
  <si>
    <t>湖北_POS_NPT76_4</t>
  </si>
  <si>
    <t>APYG</t>
  </si>
  <si>
    <t>孝感市第一人民医院</t>
  </si>
  <si>
    <t>BBNP</t>
  </si>
  <si>
    <t>湖北航天医院</t>
  </si>
  <si>
    <t>APXB</t>
  </si>
  <si>
    <t>应城市中医院</t>
  </si>
  <si>
    <t>应城市</t>
  </si>
  <si>
    <t>CMLU</t>
  </si>
  <si>
    <t>孝感市孝南区广场街道社区卫生服务中心</t>
  </si>
  <si>
    <t>APYJ</t>
  </si>
  <si>
    <t>孝感市中医医院</t>
  </si>
  <si>
    <t>AQKQ</t>
  </si>
  <si>
    <t>随州市曾都医院</t>
  </si>
  <si>
    <t>随州市</t>
  </si>
  <si>
    <t>曾都区</t>
  </si>
  <si>
    <t>湖北_POS_NPT76_5</t>
  </si>
  <si>
    <t>AQKP</t>
  </si>
  <si>
    <t>随州市中心医院</t>
  </si>
  <si>
    <t>AQKR</t>
  </si>
  <si>
    <t>随州市中医医院</t>
  </si>
  <si>
    <t>BZ63</t>
  </si>
  <si>
    <t>随州市曾都区中医医院</t>
  </si>
  <si>
    <t>MOSV</t>
  </si>
  <si>
    <t>随州市中心医院文帝院区</t>
  </si>
  <si>
    <t>CLUE</t>
  </si>
  <si>
    <t>曾都区解放路社区卫生服务中心</t>
  </si>
  <si>
    <t>APRW</t>
  </si>
  <si>
    <t>武汉市东西湖区人民医院</t>
  </si>
  <si>
    <t>湖北_POS_NPT76_6</t>
  </si>
  <si>
    <t>APTE</t>
  </si>
  <si>
    <t>武汉市汉口医院</t>
  </si>
  <si>
    <t>APTC</t>
  </si>
  <si>
    <t>长江航运总医院</t>
  </si>
  <si>
    <t>APTZ</t>
  </si>
  <si>
    <t>武汉市新洲区人民医院</t>
  </si>
  <si>
    <t>APOO</t>
  </si>
  <si>
    <t>武汉市第九医院</t>
  </si>
  <si>
    <t>APTY</t>
  </si>
  <si>
    <t>武汉市黄陂区中医医院</t>
  </si>
  <si>
    <t>APON</t>
  </si>
  <si>
    <t>武汉市第八医院</t>
  </si>
  <si>
    <t>APUM</t>
  </si>
  <si>
    <t>襄阳市第一人民医院东院区</t>
  </si>
  <si>
    <t>襄阳市</t>
  </si>
  <si>
    <t>樊城区</t>
  </si>
  <si>
    <t>湖北_POS_NPT76_7</t>
  </si>
  <si>
    <t>AQJO</t>
  </si>
  <si>
    <t>丹江口市第一医院</t>
  </si>
  <si>
    <t>丹江口市</t>
  </si>
  <si>
    <t>AQKD</t>
  </si>
  <si>
    <t>十堰市郧县中医院</t>
  </si>
  <si>
    <t>AQKA</t>
  </si>
  <si>
    <t>竹溪县中医医院</t>
  </si>
  <si>
    <t>竹溪县</t>
  </si>
  <si>
    <t>AQJZ</t>
  </si>
  <si>
    <t>竹溪县人民医院</t>
  </si>
  <si>
    <t>AQJD</t>
  </si>
  <si>
    <t>十堰市中医医院</t>
  </si>
  <si>
    <t>APWE</t>
  </si>
  <si>
    <t>谷城县人民医院</t>
  </si>
  <si>
    <t>谷城县</t>
  </si>
  <si>
    <t>AQJJ</t>
  </si>
  <si>
    <t>国药东风花果医院</t>
  </si>
  <si>
    <t>AQKH</t>
  </si>
  <si>
    <t>十堰市竹山县中医医院</t>
  </si>
  <si>
    <t>B6G0</t>
  </si>
  <si>
    <t>丹江口市六里坪镇中心卫生院</t>
  </si>
  <si>
    <t>AQJQ</t>
  </si>
  <si>
    <t>丹江口市中医医院</t>
  </si>
  <si>
    <t>AQJU</t>
  </si>
  <si>
    <t>国药汉江医院</t>
  </si>
  <si>
    <t>BMOY</t>
  </si>
  <si>
    <t>十堰市铁路医院</t>
  </si>
  <si>
    <t>827C</t>
  </si>
  <si>
    <t>湖北省十堰市茅箭区太和医院(武当山院区)</t>
  </si>
  <si>
    <t>APVX</t>
  </si>
  <si>
    <t>老河口市第一医院</t>
  </si>
  <si>
    <t>老河口市</t>
  </si>
  <si>
    <t>AQHW</t>
  </si>
  <si>
    <t>恩施土家族苗族自治州中心医院</t>
  </si>
  <si>
    <t>恩施土家族苗族自治州</t>
  </si>
  <si>
    <t>恩施市</t>
  </si>
  <si>
    <t>湖北_POS_NPT76_8</t>
  </si>
  <si>
    <t>BDGR</t>
  </si>
  <si>
    <t>湖北民族大学附属民大医院</t>
  </si>
  <si>
    <t>BFPI</t>
  </si>
  <si>
    <t>恩施市中心医院</t>
  </si>
  <si>
    <t>AQIC</t>
  </si>
  <si>
    <t>利川市人民医院</t>
  </si>
  <si>
    <t>利川市</t>
  </si>
  <si>
    <t>AQID</t>
  </si>
  <si>
    <t>利川市民族中医院</t>
  </si>
  <si>
    <t>AQIF</t>
  </si>
  <si>
    <t>咸丰县人民医院</t>
  </si>
  <si>
    <t>咸丰县</t>
  </si>
  <si>
    <t>M6B8</t>
  </si>
  <si>
    <t>利川宏信和谐医院</t>
  </si>
  <si>
    <t>DSUR</t>
  </si>
  <si>
    <t>恩施华龙总医院有限公司</t>
  </si>
  <si>
    <t>APZD</t>
  </si>
  <si>
    <t>麻城市人民医院</t>
  </si>
  <si>
    <t>黄冈市</t>
  </si>
  <si>
    <t>麻城市</t>
  </si>
  <si>
    <t>湖北_POS_NPT76_9</t>
  </si>
  <si>
    <t>APYY</t>
  </si>
  <si>
    <t>黄冈市中心医院</t>
  </si>
  <si>
    <t>黄州区</t>
  </si>
  <si>
    <t>APZL</t>
  </si>
  <si>
    <t>黄冈市红安县人民医院</t>
  </si>
  <si>
    <t>红安县</t>
  </si>
  <si>
    <t>APZE</t>
  </si>
  <si>
    <t>麻城市第二人民医院</t>
  </si>
  <si>
    <t>APZG</t>
  </si>
  <si>
    <t>麻城市中医院</t>
  </si>
  <si>
    <t>APZM</t>
  </si>
  <si>
    <t>红安县中医医院</t>
  </si>
  <si>
    <t>APYV</t>
  </si>
  <si>
    <t>黄冈市中医医院</t>
  </si>
  <si>
    <t>D4CF</t>
  </si>
  <si>
    <t>黄冈市黄州区中西医结合医院</t>
  </si>
  <si>
    <t>APZZ</t>
  </si>
  <si>
    <t>英山县人民医院</t>
  </si>
  <si>
    <t>英山县</t>
  </si>
  <si>
    <t>AQAW</t>
  </si>
  <si>
    <t>武穴市第一人民医院</t>
  </si>
  <si>
    <t>武穴市</t>
  </si>
  <si>
    <t>湖北_POS_NPT76_10</t>
  </si>
  <si>
    <t>AQAD</t>
  </si>
  <si>
    <t>蕲春县人民医院</t>
  </si>
  <si>
    <t>蕲春县</t>
  </si>
  <si>
    <t>AQAZ</t>
  </si>
  <si>
    <t>武穴市中医医院</t>
  </si>
  <si>
    <t>AQAL</t>
  </si>
  <si>
    <t>黄冈市黄梅县人民医院</t>
  </si>
  <si>
    <t>黄梅县</t>
  </si>
  <si>
    <t>AQAO</t>
  </si>
  <si>
    <t>黄梅县中医医院</t>
  </si>
  <si>
    <t>APZO</t>
  </si>
  <si>
    <t>浠水县人民医院</t>
  </si>
  <si>
    <t>浠水县</t>
  </si>
  <si>
    <t>APZP</t>
  </si>
  <si>
    <t>黄冈市浠水县中医院</t>
  </si>
  <si>
    <t>AQAM</t>
  </si>
  <si>
    <t>黄梅县第二人民医院</t>
  </si>
  <si>
    <t>AQAN</t>
  </si>
  <si>
    <t>黄冈市黄梅县第三人民医院</t>
  </si>
  <si>
    <t>CQ4V</t>
  </si>
  <si>
    <t>黄冈市第二人民医院</t>
  </si>
  <si>
    <t>LV42</t>
  </si>
  <si>
    <t>黄梅县龙感湖医院</t>
  </si>
  <si>
    <t>AQAX</t>
  </si>
  <si>
    <t>武穴市第二人民医院</t>
  </si>
  <si>
    <t>AQKX</t>
  </si>
  <si>
    <t>荆门市中心医院</t>
  </si>
  <si>
    <t>荆门市</t>
  </si>
  <si>
    <t>掇刀区</t>
  </si>
  <si>
    <t>湖北_POS_NPT76_11</t>
  </si>
  <si>
    <t>AQLS</t>
  </si>
  <si>
    <t>钟祥市人民医院</t>
  </si>
  <si>
    <t>钟祥市</t>
  </si>
  <si>
    <t>AQLJ</t>
  </si>
  <si>
    <t>京山市人民医院</t>
  </si>
  <si>
    <t>京山市</t>
  </si>
  <si>
    <t>AQLA</t>
  </si>
  <si>
    <t>荆门市中医医院</t>
  </si>
  <si>
    <t>AQLV</t>
  </si>
  <si>
    <t>湖北省钟祥市中医院</t>
  </si>
  <si>
    <t>AQLL</t>
  </si>
  <si>
    <t>京山市中医院</t>
  </si>
  <si>
    <t>AQKY</t>
  </si>
  <si>
    <t>荆门市人民医院</t>
  </si>
  <si>
    <t>东宝区</t>
  </si>
  <si>
    <t>BOUD</t>
  </si>
  <si>
    <t>京山仁和医院</t>
  </si>
  <si>
    <t>AQFK</t>
  </si>
  <si>
    <t>公安县人民医院</t>
  </si>
  <si>
    <t>公安县</t>
  </si>
  <si>
    <t>湖北_POS_NPT76_12</t>
  </si>
  <si>
    <t>AQFE</t>
  </si>
  <si>
    <t>松滋市人民医院</t>
  </si>
  <si>
    <t>松滋市</t>
  </si>
  <si>
    <t>AQFM</t>
  </si>
  <si>
    <t>公安县中医医院</t>
  </si>
  <si>
    <t>AQFG</t>
  </si>
  <si>
    <t>松滋市中医医院</t>
  </si>
  <si>
    <t>AQFL</t>
  </si>
  <si>
    <t>公安县二人民医院</t>
  </si>
  <si>
    <t>AQDY</t>
  </si>
  <si>
    <t>石首市人民医院</t>
  </si>
  <si>
    <t>石首市</t>
  </si>
  <si>
    <t>AQEA</t>
  </si>
  <si>
    <t>石首市中医医院</t>
  </si>
  <si>
    <t>AQFO</t>
  </si>
  <si>
    <t>监利市人民医院</t>
  </si>
  <si>
    <t>监利市</t>
  </si>
  <si>
    <t>湖北_POS_NPT76_13</t>
  </si>
  <si>
    <t>AQDR</t>
  </si>
  <si>
    <t>洪湖市人民医院</t>
  </si>
  <si>
    <t>洪湖市</t>
  </si>
  <si>
    <t>AQFQ</t>
  </si>
  <si>
    <t>监利县中医医院</t>
  </si>
  <si>
    <t>AQFP</t>
  </si>
  <si>
    <t>监利市第二人民医院</t>
  </si>
  <si>
    <t>AQDU</t>
  </si>
  <si>
    <t>洪湖市中医医院</t>
  </si>
  <si>
    <t>AQFB</t>
  </si>
  <si>
    <t>江陵县人民医院</t>
  </si>
  <si>
    <t>江陵县</t>
  </si>
  <si>
    <t>AQDS</t>
  </si>
  <si>
    <t>洪湖市第二人民医院</t>
  </si>
  <si>
    <t>BMLE</t>
  </si>
  <si>
    <t>监利大垸医院</t>
  </si>
  <si>
    <t>AQMR</t>
  </si>
  <si>
    <t>仙桃市第一人民医院</t>
  </si>
  <si>
    <t>仙桃市</t>
  </si>
  <si>
    <t>湖北_POS_NPT76_14</t>
  </si>
  <si>
    <t>AQMA</t>
  </si>
  <si>
    <t>天门市第一人民医院</t>
  </si>
  <si>
    <t>天门市</t>
  </si>
  <si>
    <t>AQMO</t>
  </si>
  <si>
    <t>湖北江汉油田总医院</t>
  </si>
  <si>
    <t>潜江市</t>
  </si>
  <si>
    <t>AQMJ</t>
  </si>
  <si>
    <t>潜江市中心医院</t>
  </si>
  <si>
    <t>AQMK</t>
  </si>
  <si>
    <t>潜江市中医医院</t>
  </si>
  <si>
    <t>AQMU</t>
  </si>
  <si>
    <t>仙桃市中医院</t>
  </si>
  <si>
    <t>AQMB</t>
  </si>
  <si>
    <t>天门市第二人民医院</t>
  </si>
  <si>
    <t>AQML</t>
  </si>
  <si>
    <t>潜江市妇幼保健院</t>
  </si>
  <si>
    <t>BKWJ</t>
  </si>
  <si>
    <t>潜江市人民医院</t>
  </si>
  <si>
    <t>CLVB</t>
  </si>
  <si>
    <t>天门市社区服务中心</t>
  </si>
  <si>
    <t>APYR</t>
  </si>
  <si>
    <t>孝昌县第一人民医院</t>
  </si>
  <si>
    <t>孝昌县</t>
  </si>
  <si>
    <t>湖北_POS_NPT76_15</t>
  </si>
  <si>
    <t>APXP</t>
  </si>
  <si>
    <t>大悟县人民医院</t>
  </si>
  <si>
    <t>大悟县</t>
  </si>
  <si>
    <t>APXR</t>
  </si>
  <si>
    <t>大悟县中医医院</t>
  </si>
  <si>
    <t>APXX</t>
  </si>
  <si>
    <t>广水市中医医院</t>
  </si>
  <si>
    <t>广水市</t>
  </si>
  <si>
    <t>BKLK</t>
  </si>
  <si>
    <t>随县中医医院</t>
  </si>
  <si>
    <t>随县</t>
  </si>
  <si>
    <t>ALJ4</t>
  </si>
  <si>
    <t>孝感高新区丹阳社区卫生服务中心</t>
  </si>
  <si>
    <t>AQKU</t>
  </si>
  <si>
    <t>随县第二人民医院</t>
  </si>
  <si>
    <t>CMLT</t>
  </si>
  <si>
    <t>孝感市孝南区车站街社区卫生服务中心</t>
  </si>
  <si>
    <t>APXQ</t>
  </si>
  <si>
    <t>大悟县第二人民医院</t>
  </si>
  <si>
    <t>AN46</t>
  </si>
  <si>
    <t>大悟民康医院</t>
  </si>
  <si>
    <t>BKLJ</t>
  </si>
  <si>
    <t>孝昌县中医医院</t>
  </si>
  <si>
    <t>APOA</t>
  </si>
  <si>
    <t>湖北省中医院</t>
  </si>
  <si>
    <t>湖北_POS_NPT76_16</t>
  </si>
  <si>
    <t>APOC</t>
  </si>
  <si>
    <t>湖北省中医院光谷院区</t>
  </si>
  <si>
    <t>APOT</t>
  </si>
  <si>
    <t>武汉市江夏区第一人民医院</t>
  </si>
  <si>
    <t>APUK</t>
  </si>
  <si>
    <t>武汉市江夏区中医院</t>
  </si>
  <si>
    <t>APTD</t>
  </si>
  <si>
    <t>武汉科技大学附属天佑医院</t>
  </si>
  <si>
    <t>湖北_POS_NPT76_17</t>
  </si>
  <si>
    <t>APTF</t>
  </si>
  <si>
    <t>武汉市武昌医院</t>
  </si>
  <si>
    <t>APOQ</t>
  </si>
  <si>
    <t>武汉市红十字会医院</t>
  </si>
  <si>
    <t>APTN</t>
  </si>
  <si>
    <t>武汉钢铁(集团)公司第二职工医院</t>
  </si>
  <si>
    <t>BVEA</t>
  </si>
  <si>
    <t>洪山区关山街长动社区卫生服务中心</t>
  </si>
  <si>
    <t>APPP</t>
  </si>
  <si>
    <t>武汉亚洲心脏病医院</t>
  </si>
  <si>
    <t>AQNF</t>
  </si>
  <si>
    <t>中国人民武装警察部队湖北省总队医院</t>
  </si>
  <si>
    <t>AQCP</t>
  </si>
  <si>
    <t>咸宁市中心医院</t>
  </si>
  <si>
    <t>咸宁市</t>
  </si>
  <si>
    <t>咸安区</t>
  </si>
  <si>
    <t>湖北_POS_NPT76_18</t>
  </si>
  <si>
    <t>AQCV</t>
  </si>
  <si>
    <t>咸宁市第一人民医院</t>
  </si>
  <si>
    <t>AQCY</t>
  </si>
  <si>
    <t>赤壁市人民医院</t>
  </si>
  <si>
    <t>赤壁市</t>
  </si>
  <si>
    <t>AQDA</t>
  </si>
  <si>
    <t>赤壁市中医医院</t>
  </si>
  <si>
    <t>AQCW</t>
  </si>
  <si>
    <t>咸宁市咸安区中医院</t>
  </si>
  <si>
    <t>AQCR</t>
  </si>
  <si>
    <t>咸宁市中医院</t>
  </si>
  <si>
    <t>AQDK</t>
  </si>
  <si>
    <t>崇阳县人民医院</t>
  </si>
  <si>
    <t>崇阳县</t>
  </si>
  <si>
    <t>A0KA</t>
  </si>
  <si>
    <t>崇阳康福医院</t>
  </si>
  <si>
    <t>AQDB</t>
  </si>
  <si>
    <t>嘉鱼县人民医院</t>
  </si>
  <si>
    <t>嘉鱼县</t>
  </si>
  <si>
    <t>AQDC</t>
  </si>
  <si>
    <t>嘉鱼县中医医院</t>
  </si>
  <si>
    <t>AQDM</t>
  </si>
  <si>
    <t>崇阳县中医院</t>
  </si>
  <si>
    <t>BKLH</t>
  </si>
  <si>
    <t>嘉鱼县康泰医院有限公司</t>
  </si>
  <si>
    <t>AQDH</t>
  </si>
  <si>
    <t>通城县人民医院</t>
  </si>
  <si>
    <t>通城县</t>
  </si>
  <si>
    <t>AQDO</t>
  </si>
  <si>
    <t>通山县人民医院</t>
  </si>
  <si>
    <t>通山县</t>
  </si>
  <si>
    <t>AQDG</t>
  </si>
  <si>
    <t>赤壁市蒲纺医院</t>
  </si>
  <si>
    <t>BVFZ</t>
  </si>
  <si>
    <t>赤壁市第三人民医院</t>
  </si>
  <si>
    <t>APWL</t>
  </si>
  <si>
    <t>枣阳市第一人民医院</t>
  </si>
  <si>
    <t>枣阳市</t>
  </si>
  <si>
    <t>湖北_POS_NPT76_19</t>
  </si>
  <si>
    <t>APUL</t>
  </si>
  <si>
    <t>襄阳市中心医院</t>
  </si>
  <si>
    <t>襄城区</t>
  </si>
  <si>
    <t>APVQ</t>
  </si>
  <si>
    <t>南漳县人民医院</t>
  </si>
  <si>
    <t>南漳县</t>
  </si>
  <si>
    <t>APVT</t>
  </si>
  <si>
    <t>宜城市人民医院</t>
  </si>
  <si>
    <t>宜城市</t>
  </si>
  <si>
    <t>APUR</t>
  </si>
  <si>
    <t>襄阳市中医医院</t>
  </si>
  <si>
    <t>APVE</t>
  </si>
  <si>
    <t>襄阳市康达医院</t>
  </si>
  <si>
    <t>BGIA</t>
  </si>
  <si>
    <t>襄阳市襄州区人民医院</t>
  </si>
  <si>
    <t>襄州区</t>
  </si>
  <si>
    <t>BATG</t>
  </si>
  <si>
    <t>襄阳市中西医结合医院</t>
  </si>
  <si>
    <t>APVR</t>
  </si>
  <si>
    <t>襄阳市南漳县中医院</t>
  </si>
  <si>
    <t>A8ZR</t>
  </si>
  <si>
    <t>襄阳市中心医院东津院区</t>
  </si>
  <si>
    <t>APWO</t>
  </si>
  <si>
    <t>枣阳市中医医院</t>
  </si>
  <si>
    <t>BKQE</t>
  </si>
  <si>
    <t>枣阳市泰兴医院</t>
  </si>
  <si>
    <t>AQGZ</t>
  </si>
  <si>
    <t>秭归县人民医院</t>
  </si>
  <si>
    <t>秭归县</t>
  </si>
  <si>
    <t>湖北_POS_NPT76_20</t>
  </si>
  <si>
    <t>AQHG</t>
  </si>
  <si>
    <t>长阳土家族自治县人民医院</t>
  </si>
  <si>
    <t>长阳土家族自治县</t>
  </si>
  <si>
    <t>AQGS</t>
  </si>
  <si>
    <t>枝江市中医医院</t>
  </si>
  <si>
    <t>AQHB</t>
  </si>
  <si>
    <t>秭归县中医院</t>
  </si>
  <si>
    <t>AQHM</t>
  </si>
  <si>
    <t>当阳市人民医院</t>
  </si>
  <si>
    <t>当阳市</t>
  </si>
  <si>
    <t>AQHH</t>
  </si>
  <si>
    <t>长阳土家族自治县中医院</t>
  </si>
  <si>
    <t>BQHU</t>
  </si>
  <si>
    <t>兴山县人民医院</t>
  </si>
  <si>
    <t>兴山县</t>
  </si>
  <si>
    <t>AQGX</t>
  </si>
  <si>
    <t>兴山县中医医院</t>
  </si>
  <si>
    <t>APYD</t>
  </si>
  <si>
    <t>安陆市普爱医院</t>
  </si>
  <si>
    <t>安陆市</t>
  </si>
  <si>
    <t>湖北_POS_NPT76_21</t>
  </si>
  <si>
    <t>APYA</t>
  </si>
  <si>
    <t>安陆市第二人民医院</t>
  </si>
  <si>
    <t>APXS</t>
  </si>
  <si>
    <t>云梦县人民医院</t>
  </si>
  <si>
    <t>云梦县</t>
  </si>
  <si>
    <t>APYB</t>
  </si>
  <si>
    <t>安陆市中医医院</t>
  </si>
  <si>
    <t>APXA</t>
  </si>
  <si>
    <t>应城市人民医院</t>
  </si>
  <si>
    <t>APXK</t>
  </si>
  <si>
    <t>汉川市中医院</t>
  </si>
  <si>
    <t>汉川市</t>
  </si>
  <si>
    <t>APXT</t>
  </si>
  <si>
    <t>云梦县中医医院</t>
  </si>
  <si>
    <t>APXJ</t>
  </si>
  <si>
    <t>汉川市人民医院</t>
  </si>
  <si>
    <t>APXN</t>
  </si>
  <si>
    <t>汉川市第二人民医院</t>
  </si>
  <si>
    <t>APXF</t>
  </si>
  <si>
    <t>应城市蒲阳医院</t>
  </si>
  <si>
    <t>ILJ3</t>
  </si>
  <si>
    <t>应城市城南门诊</t>
  </si>
  <si>
    <t>PC76</t>
  </si>
  <si>
    <t>汉川市人民医院欢乐街院区</t>
  </si>
  <si>
    <t>ARNS</t>
  </si>
  <si>
    <t>广州医科大学附属第二医院</t>
  </si>
  <si>
    <t>广东</t>
  </si>
  <si>
    <t>广州市</t>
  </si>
  <si>
    <t>海珠区</t>
  </si>
  <si>
    <t>广东_POS_NPT955_0</t>
  </si>
  <si>
    <t>POS_00256741</t>
  </si>
  <si>
    <t>ARNI</t>
  </si>
  <si>
    <t>广东省人民医院</t>
  </si>
  <si>
    <t>越秀区</t>
  </si>
  <si>
    <t>ASVX</t>
  </si>
  <si>
    <t>南方医科大学珠江医院</t>
  </si>
  <si>
    <t>AROB</t>
  </si>
  <si>
    <t>广州市红十字会医院</t>
  </si>
  <si>
    <t>ARRI</t>
  </si>
  <si>
    <t>广东药科大学附属第一医院</t>
  </si>
  <si>
    <t>BBDS</t>
  </si>
  <si>
    <t>广东省人民医院惠福分院</t>
  </si>
  <si>
    <t>ASJO</t>
  </si>
  <si>
    <t>中山市人民医院</t>
  </si>
  <si>
    <t>中山市</t>
  </si>
  <si>
    <t>广东_POS_NPT955_1</t>
  </si>
  <si>
    <t>ASJP</t>
  </si>
  <si>
    <t>中山市中医院</t>
  </si>
  <si>
    <t>FSHG</t>
  </si>
  <si>
    <t>中山市南朗医院</t>
  </si>
  <si>
    <t>BFMO</t>
  </si>
  <si>
    <t>香港大学深圳医院</t>
  </si>
  <si>
    <t>深圳市</t>
  </si>
  <si>
    <t>福田区</t>
  </si>
  <si>
    <t>广东_POS_NPT955_2</t>
  </si>
  <si>
    <t>ASAE</t>
  </si>
  <si>
    <t>深圳市人民医院</t>
  </si>
  <si>
    <t>罗湖区</t>
  </si>
  <si>
    <t>ASAF</t>
  </si>
  <si>
    <t>深圳市第二人民医院</t>
  </si>
  <si>
    <t>ASBF</t>
  </si>
  <si>
    <t>中山大学附属第八医院(深圳福田)</t>
  </si>
  <si>
    <t>BAKG</t>
  </si>
  <si>
    <t>深圳市人民医院龙华分院</t>
  </si>
  <si>
    <t>龙华区</t>
  </si>
  <si>
    <t>CGVM</t>
  </si>
  <si>
    <t>深圳市福田区明月社区健康服务中心</t>
  </si>
  <si>
    <t>CGVS</t>
  </si>
  <si>
    <t>深圳市福田区益田社区健康服务中心</t>
  </si>
  <si>
    <t>ASVE</t>
  </si>
  <si>
    <t>广东省广州市白云区南方医科大学南方医院</t>
  </si>
  <si>
    <t>广东_POS_NPT955_3</t>
  </si>
  <si>
    <t>D4FD</t>
  </si>
  <si>
    <t>南方医科大学南方医院增城分院</t>
  </si>
  <si>
    <t>增城区</t>
  </si>
  <si>
    <t>ARND</t>
  </si>
  <si>
    <t>广州中医药大学第一附属医院</t>
  </si>
  <si>
    <t>ASVI</t>
  </si>
  <si>
    <t>广东省第二人民医院</t>
  </si>
  <si>
    <t>AROK</t>
  </si>
  <si>
    <t>南方医科大学南方医院白云分院</t>
  </si>
  <si>
    <t>BMEL</t>
  </si>
  <si>
    <t>南方医院太和分院</t>
  </si>
  <si>
    <t>ARRK</t>
  </si>
  <si>
    <t>广东省第二人民医院民航院区</t>
  </si>
  <si>
    <t>LHEG</t>
  </si>
  <si>
    <t>南方医科大学南方医院白云分院(沙河院区)</t>
  </si>
  <si>
    <t>天河区</t>
  </si>
  <si>
    <t>ASHI</t>
  </si>
  <si>
    <t>湛江中心人民医院</t>
  </si>
  <si>
    <t>湛江市</t>
  </si>
  <si>
    <t>赤坎区</t>
  </si>
  <si>
    <t>广东_POS_NPT955_4</t>
  </si>
  <si>
    <t>ASHG</t>
  </si>
  <si>
    <t>广东医科大学附属医院</t>
  </si>
  <si>
    <t>霞山区</t>
  </si>
  <si>
    <t>ASJH</t>
  </si>
  <si>
    <t>吴川市人民医院</t>
  </si>
  <si>
    <t>吴川市</t>
  </si>
  <si>
    <t>ASDD</t>
  </si>
  <si>
    <t>珠海市人民医院</t>
  </si>
  <si>
    <t>珠海市</t>
  </si>
  <si>
    <t>香洲区</t>
  </si>
  <si>
    <t>广东_POS_NPT955_5</t>
  </si>
  <si>
    <t>ASDC</t>
  </si>
  <si>
    <t>广东省珠海市香洲区中山大学附属第五医院</t>
  </si>
  <si>
    <t>AZWP</t>
  </si>
  <si>
    <t>广东省中医院珠海医院</t>
  </si>
  <si>
    <t>ARNH</t>
  </si>
  <si>
    <t>暨南大学附属第一医院</t>
  </si>
  <si>
    <t>广东_POS_NPT955_6</t>
  </si>
  <si>
    <t>ARMY</t>
  </si>
  <si>
    <t>中山大学附属第三医院</t>
  </si>
  <si>
    <t>BBNN</t>
  </si>
  <si>
    <t>暨南大学附属第一医院东圃院区</t>
  </si>
  <si>
    <t>BEWD</t>
  </si>
  <si>
    <t>中山大学附属第三医院岭南医院</t>
  </si>
  <si>
    <t>黄埔区</t>
  </si>
  <si>
    <t>ASPE</t>
  </si>
  <si>
    <t>东莞市人民医院</t>
  </si>
  <si>
    <t>东莞市</t>
  </si>
  <si>
    <t>广东_POS_NPT955_7</t>
  </si>
  <si>
    <t>ASQG</t>
  </si>
  <si>
    <t>东莞东华医院</t>
  </si>
  <si>
    <t>BBPM</t>
  </si>
  <si>
    <t>东莞市人民医院普济院区</t>
  </si>
  <si>
    <t>ARSL</t>
  </si>
  <si>
    <t>江门市中心医院</t>
  </si>
  <si>
    <t>江门市</t>
  </si>
  <si>
    <t>蓬江区</t>
  </si>
  <si>
    <t>广东_POS_NPT955_8</t>
  </si>
  <si>
    <t>ARSM</t>
  </si>
  <si>
    <t>江门市人民医院</t>
  </si>
  <si>
    <t>ARMX</t>
  </si>
  <si>
    <t>中山大学孙逸仙纪念医院</t>
  </si>
  <si>
    <t>广东_POS_NPT955_9</t>
  </si>
  <si>
    <t>ARNR</t>
  </si>
  <si>
    <t>广州医科大学附属第一医院</t>
  </si>
  <si>
    <t>ARNU</t>
  </si>
  <si>
    <t>广州医科大学附属第三医院</t>
  </si>
  <si>
    <t>荔湾区</t>
  </si>
  <si>
    <t>BBPR</t>
  </si>
  <si>
    <t>中山大学附属第二医院南院</t>
  </si>
  <si>
    <t>L10R</t>
  </si>
  <si>
    <t>广州医科大学附属第一医院(大坦沙院区)</t>
  </si>
  <si>
    <t>BCDP</t>
  </si>
  <si>
    <t>广州医科大学附属第一医院海印分院</t>
  </si>
  <si>
    <t>ASET</t>
  </si>
  <si>
    <t>佛山市南海区人民医院</t>
  </si>
  <si>
    <t>佛山市</t>
  </si>
  <si>
    <t>南海区</t>
  </si>
  <si>
    <t>广东_POS_NPT955_10</t>
  </si>
  <si>
    <t>ASEU</t>
  </si>
  <si>
    <t>佛山市南海区中医院</t>
  </si>
  <si>
    <t>ASEE</t>
  </si>
  <si>
    <t>佛山市第一人民医院</t>
  </si>
  <si>
    <t>禅城区</t>
  </si>
  <si>
    <t>ASMX</t>
  </si>
  <si>
    <t>南方医科大学顺德医院</t>
  </si>
  <si>
    <t>顺德区</t>
  </si>
  <si>
    <t>ASEF</t>
  </si>
  <si>
    <t>佛山市第二人民医院</t>
  </si>
  <si>
    <t>ASEJ</t>
  </si>
  <si>
    <t>佛山市中医院</t>
  </si>
  <si>
    <t>HTU0</t>
  </si>
  <si>
    <t>佛山市中医院三水医院</t>
  </si>
  <si>
    <t>三水区</t>
  </si>
  <si>
    <t>ASFR</t>
  </si>
  <si>
    <t>佛山市高明区中医院</t>
  </si>
  <si>
    <t>高明区</t>
  </si>
  <si>
    <t>ASBO</t>
  </si>
  <si>
    <t>深圳市龙岗中心医院</t>
  </si>
  <si>
    <t>龙岗区</t>
  </si>
  <si>
    <t>广东_POS_NPT955_11</t>
  </si>
  <si>
    <t>ASAV</t>
  </si>
  <si>
    <t>深圳市龙华区人民医院</t>
  </si>
  <si>
    <t>AZXN</t>
  </si>
  <si>
    <t>深圳市龙岗区人民医院</t>
  </si>
  <si>
    <t>ASBV</t>
  </si>
  <si>
    <t>深圳市第三人民医院</t>
  </si>
  <si>
    <t>ASAX</t>
  </si>
  <si>
    <t>深圳市宝安区中心医院</t>
  </si>
  <si>
    <t>宝安区</t>
  </si>
  <si>
    <t>BCIK</t>
  </si>
  <si>
    <t>深圳市龙华区人民医院三联社区健康服务中心</t>
  </si>
  <si>
    <t>843H</t>
  </si>
  <si>
    <t>深圳市龙华区人民医院上芬社区健康服务中心</t>
  </si>
  <si>
    <t>BCIG</t>
  </si>
  <si>
    <t>深圳市龙华区人民医院清华社区健康服务中心</t>
  </si>
  <si>
    <t>8O21</t>
  </si>
  <si>
    <t>深圳市龙华区人民医院花半里社区健康服务中心</t>
  </si>
  <si>
    <t>BCIJ</t>
  </si>
  <si>
    <t>深圳市龙华区人民医院龙园社区健康服务中心</t>
  </si>
  <si>
    <t>CGRU</t>
  </si>
  <si>
    <t>深圳市龙华区人民医院龙华街道区域社区健康服务中心</t>
  </si>
  <si>
    <t>CGTX</t>
  </si>
  <si>
    <t>深圳市龙华区人民医院水斗社区健康服务中心</t>
  </si>
  <si>
    <t>BCIE</t>
  </si>
  <si>
    <t>深圳市宝安区龙华人民医院龙胜社区健康服务中心</t>
  </si>
  <si>
    <t>BCIF</t>
  </si>
  <si>
    <t>深圳市龙华区人民医院民强社区健康服务中心</t>
  </si>
  <si>
    <t>CGRG</t>
  </si>
  <si>
    <t>宝安区新龙社区健康服务中心</t>
  </si>
  <si>
    <t>CGSK</t>
  </si>
  <si>
    <t>深圳市龙华区人民医院景龙社区健康服务中心</t>
  </si>
  <si>
    <t>8O11</t>
  </si>
  <si>
    <t>深圳市龙华区人民医院锦绣御园社区健康服务中心</t>
  </si>
  <si>
    <t>BCII</t>
  </si>
  <si>
    <t>深圳市宝安区龙华医院龙华村社区健康服务中心</t>
  </si>
  <si>
    <t>CGSW</t>
  </si>
  <si>
    <t>宝安区墩背社区健康服务中心</t>
  </si>
  <si>
    <t>BCID</t>
  </si>
  <si>
    <t>深圳市龙华区大浪街道区域社区健康服务中心</t>
  </si>
  <si>
    <t>BCIH</t>
  </si>
  <si>
    <t>深圳市龙华区人民医院民治街道区域社区健康服务中心</t>
  </si>
  <si>
    <t>ASAD</t>
  </si>
  <si>
    <t>北京大学深圳医院</t>
  </si>
  <si>
    <t>广东_POS_NPT955_12</t>
  </si>
  <si>
    <t>ASAO</t>
  </si>
  <si>
    <t>深圳市宝安区人民医院</t>
  </si>
  <si>
    <t>ASBB</t>
  </si>
  <si>
    <t>华中科技大学协和深圳医院</t>
  </si>
  <si>
    <t>南山区</t>
  </si>
  <si>
    <t>ARQN</t>
  </si>
  <si>
    <t>广州医科大学附属番禺中心医院</t>
  </si>
  <si>
    <t>番禺区</t>
  </si>
  <si>
    <t>广东_POS_NPT955_13</t>
  </si>
  <si>
    <t>ARNJ</t>
  </si>
  <si>
    <t>广东省第二中医院</t>
  </si>
  <si>
    <t>BFFU</t>
  </si>
  <si>
    <t>广州医科大学附属第二医院番禺院区</t>
  </si>
  <si>
    <t>ARNE</t>
  </si>
  <si>
    <t>广东省中医院</t>
  </si>
  <si>
    <t>ARRW</t>
  </si>
  <si>
    <t>广州市花都区人民医院</t>
  </si>
  <si>
    <t>花都区</t>
  </si>
  <si>
    <t>BAMG</t>
  </si>
  <si>
    <t>广州市慈善医院</t>
  </si>
  <si>
    <t>AZSE</t>
  </si>
  <si>
    <t>广东省中医院二沙岛分院</t>
  </si>
  <si>
    <t>BAYC</t>
  </si>
  <si>
    <t>广东省中医院大学城分院</t>
  </si>
  <si>
    <t>K223</t>
  </si>
  <si>
    <t>广州医科大学附属妇女儿童医院</t>
  </si>
  <si>
    <t>KCGE</t>
  </si>
  <si>
    <t>中山大学附属第一(南沙)医院</t>
  </si>
  <si>
    <t>南沙区</t>
  </si>
  <si>
    <t>BBPS</t>
  </si>
  <si>
    <t>广东省中医院国家中医临床研究基地石井门诊部</t>
  </si>
  <si>
    <t>KQ8H</t>
  </si>
  <si>
    <t>广州市花都区人民医院宝华院区</t>
  </si>
  <si>
    <t>D2N4</t>
  </si>
  <si>
    <t>广东省中医院琶洲医院</t>
  </si>
  <si>
    <t>BBPT</t>
  </si>
  <si>
    <t>广东省中医院天河门诊部</t>
  </si>
  <si>
    <t>BBPU</t>
  </si>
  <si>
    <t>广东省中医院下塘门诊部</t>
  </si>
  <si>
    <t>DT6C</t>
  </si>
  <si>
    <t>广州市第一人民医院南沙医院</t>
  </si>
  <si>
    <t>P0DH</t>
  </si>
  <si>
    <t>广东省中医院南沙医院</t>
  </si>
  <si>
    <t>ARMW</t>
  </si>
  <si>
    <t>中山大学附属第一医院</t>
  </si>
  <si>
    <t>广东_POS_NPT955_14</t>
  </si>
  <si>
    <t>ARNT</t>
  </si>
  <si>
    <t>广州市第一人民医院</t>
  </si>
  <si>
    <t>ASOR</t>
  </si>
  <si>
    <t>潮州市中心医院</t>
  </si>
  <si>
    <t>潮州市</t>
  </si>
  <si>
    <t>湘桥区</t>
  </si>
  <si>
    <t>广东_POS_NPT955_15</t>
  </si>
  <si>
    <t>ARYW</t>
  </si>
  <si>
    <t>汕头市中心医院</t>
  </si>
  <si>
    <t>汕头市</t>
  </si>
  <si>
    <t>金平区</t>
  </si>
  <si>
    <t>ARYU</t>
  </si>
  <si>
    <t>汕头大学医学院第二附属医院</t>
  </si>
  <si>
    <t>ARYT</t>
  </si>
  <si>
    <t>汕头大学医学院第一附属医院</t>
  </si>
  <si>
    <t>ASOS</t>
  </si>
  <si>
    <t>潮州市人民医院</t>
  </si>
  <si>
    <t>ASKR</t>
  </si>
  <si>
    <t>河源市人民医院</t>
  </si>
  <si>
    <t>河源市</t>
  </si>
  <si>
    <t>源城区</t>
  </si>
  <si>
    <t>广东_POS_NPT955_16</t>
  </si>
  <si>
    <t>ARWB</t>
  </si>
  <si>
    <t>惠州市中心人民医院</t>
  </si>
  <si>
    <t>惠州市</t>
  </si>
  <si>
    <t>惠城区</t>
  </si>
  <si>
    <t>ARWC</t>
  </si>
  <si>
    <t>惠州市第三人民医院</t>
  </si>
  <si>
    <t>ASLL</t>
  </si>
  <si>
    <t>紫金县人民医院</t>
  </si>
  <si>
    <t>紫金县</t>
  </si>
  <si>
    <t>ASSX</t>
  </si>
  <si>
    <t>揭阳市人民医院</t>
  </si>
  <si>
    <t>揭阳市</t>
  </si>
  <si>
    <t>榕城区</t>
  </si>
  <si>
    <t>广东_POS_NPT955_17</t>
  </si>
  <si>
    <t>ASSV</t>
  </si>
  <si>
    <t>普宁华侨医院</t>
  </si>
  <si>
    <t>普宁市</t>
  </si>
  <si>
    <t>ASSS</t>
  </si>
  <si>
    <t>普宁市人民医院</t>
  </si>
  <si>
    <t>ASTN</t>
  </si>
  <si>
    <t>揭西县人民医院</t>
  </si>
  <si>
    <t>揭西县</t>
  </si>
  <si>
    <t>ARXZ</t>
  </si>
  <si>
    <t>中山大学附属第三医院粤东医院</t>
  </si>
  <si>
    <t>梅州市</t>
  </si>
  <si>
    <t>梅县区</t>
  </si>
  <si>
    <t>广东_POS_NPT955_18</t>
  </si>
  <si>
    <t>BPOY</t>
  </si>
  <si>
    <t>梅州市中医医院</t>
  </si>
  <si>
    <t>梅江区</t>
  </si>
  <si>
    <t>A0O6</t>
  </si>
  <si>
    <t>梅州市梅江区江南街道江南社区卫生服务中心</t>
  </si>
  <si>
    <t>ARYM</t>
  </si>
  <si>
    <t>大埔县人民医院</t>
  </si>
  <si>
    <t>大埔县</t>
  </si>
  <si>
    <t>ARXQ</t>
  </si>
  <si>
    <t>兴宁市人民医院</t>
  </si>
  <si>
    <t>兴宁市</t>
  </si>
  <si>
    <t>广东_POS_NPT955_19</t>
  </si>
  <si>
    <t>ARYO</t>
  </si>
  <si>
    <t>平远县人民医院</t>
  </si>
  <si>
    <t>平远县</t>
  </si>
  <si>
    <t>BHUG</t>
  </si>
  <si>
    <t>兴宁市第三人民医院</t>
  </si>
  <si>
    <t>四川_POS_NPT288_0</t>
  </si>
  <si>
    <t>四川_POS_NPT288_1</t>
  </si>
  <si>
    <t>四川_POS_NPT288_2</t>
  </si>
  <si>
    <t>四川_POS_NPT288_3</t>
  </si>
  <si>
    <t>四川_POS_NPT288_4</t>
  </si>
  <si>
    <t>四川_POS_NPT288_5</t>
  </si>
  <si>
    <t>四川_POS_NPT288_6</t>
  </si>
  <si>
    <t>四川_POS_NPT288_7</t>
  </si>
  <si>
    <t>四川_POS_NPT288_8</t>
  </si>
  <si>
    <t>四川_POS_NPT288_9</t>
  </si>
  <si>
    <t>四川_POS_NPT288_10</t>
  </si>
  <si>
    <t>四川_POS_NPT288_11</t>
  </si>
  <si>
    <t>ACQO</t>
  </si>
  <si>
    <t>秦皇岛市第一医院</t>
  </si>
  <si>
    <t>河北</t>
  </si>
  <si>
    <t>秦皇岛市</t>
  </si>
  <si>
    <t>海港区</t>
  </si>
  <si>
    <t>河北_POS_NPT288_0</t>
  </si>
  <si>
    <t>POS_00267767</t>
  </si>
  <si>
    <t>ACRH</t>
  </si>
  <si>
    <t>秦皇岛市工人医院</t>
  </si>
  <si>
    <t>山海关区</t>
  </si>
  <si>
    <t>ACRK</t>
  </si>
  <si>
    <t>秦皇岛市第一医院骨科院区</t>
  </si>
  <si>
    <t>ACRW</t>
  </si>
  <si>
    <t>秦皇岛市抚宁区中医医院</t>
  </si>
  <si>
    <t>抚宁区</t>
  </si>
  <si>
    <t>河北_POS_NPT288_1</t>
  </si>
  <si>
    <t>BAZJ</t>
  </si>
  <si>
    <t>北京大学第三医院秦皇岛医院</t>
  </si>
  <si>
    <t>ACRG</t>
  </si>
  <si>
    <t>河北港口集团有限公司秦皇岛中西医结合医院</t>
  </si>
  <si>
    <t>ACNT</t>
  </si>
  <si>
    <t>邢台市中医医院糖尿病院区</t>
  </si>
  <si>
    <t>邢台市</t>
  </si>
  <si>
    <t>信都区</t>
  </si>
  <si>
    <t>ACMS</t>
  </si>
  <si>
    <t>河北_POS_NPT288_2</t>
  </si>
  <si>
    <t>ACMN</t>
  </si>
  <si>
    <t>邢台市人民医院</t>
  </si>
  <si>
    <t>襄都区</t>
  </si>
  <si>
    <t>ACOC</t>
  </si>
  <si>
    <t>沙河市人民医院</t>
  </si>
  <si>
    <t>沙河市</t>
  </si>
  <si>
    <t>ACPI</t>
  </si>
  <si>
    <t>威县人民医院</t>
  </si>
  <si>
    <t>威县</t>
  </si>
  <si>
    <t>ACPZ</t>
  </si>
  <si>
    <t>巨鹿县医院</t>
  </si>
  <si>
    <t>巨鹿县</t>
  </si>
  <si>
    <t>KIX4</t>
  </si>
  <si>
    <t>邢台市人民医院新院区</t>
  </si>
  <si>
    <t>邢台市中医院</t>
  </si>
  <si>
    <t>ACQA</t>
  </si>
  <si>
    <t>巨鹿县中医院</t>
  </si>
  <si>
    <t>ACEU</t>
  </si>
  <si>
    <t>开滦总医院</t>
  </si>
  <si>
    <t>唐山市</t>
  </si>
  <si>
    <t>路北区</t>
  </si>
  <si>
    <t>河北_POS_NPT288_3</t>
  </si>
  <si>
    <t>ACAS</t>
  </si>
  <si>
    <t>唐山市中医医院</t>
  </si>
  <si>
    <t>ACBY</t>
  </si>
  <si>
    <t>华北理工大学附属医院</t>
  </si>
  <si>
    <t>ACAM</t>
  </si>
  <si>
    <t>唐山市人民医院</t>
  </si>
  <si>
    <t>路南区</t>
  </si>
  <si>
    <t>CR5X</t>
  </si>
  <si>
    <t>唐山中心医院</t>
  </si>
  <si>
    <t>D2JK</t>
  </si>
  <si>
    <t>唐山市中医医院(西院)</t>
  </si>
  <si>
    <t>FUFO</t>
  </si>
  <si>
    <t>河北省唐山市路北区开滦总医院康复医院</t>
  </si>
  <si>
    <t>ABGN</t>
  </si>
  <si>
    <t>石家庄市第二医院</t>
  </si>
  <si>
    <t>石家庄市</t>
  </si>
  <si>
    <t>河北_POS_NPT288_4</t>
  </si>
  <si>
    <t>ABFT</t>
  </si>
  <si>
    <t>河北医科大学第一医院</t>
  </si>
  <si>
    <t>裕华区</t>
  </si>
  <si>
    <t>AP92</t>
  </si>
  <si>
    <t>石家庄市第二医院南院</t>
  </si>
  <si>
    <t>桥西区</t>
  </si>
  <si>
    <t>NYMM</t>
  </si>
  <si>
    <t>石家庄市第二医院东院区</t>
  </si>
  <si>
    <t>ABFU</t>
  </si>
  <si>
    <t>河北医科大学第二医院</t>
  </si>
  <si>
    <t>河北_POS_NPT288_5</t>
  </si>
  <si>
    <t>ABSG</t>
  </si>
  <si>
    <t>定州市人民医院</t>
  </si>
  <si>
    <t>保定市</t>
  </si>
  <si>
    <t>定州市</t>
  </si>
  <si>
    <t>AM5Q</t>
  </si>
  <si>
    <t>河北医科大学第二医院北院区</t>
  </si>
  <si>
    <t>ABSK</t>
  </si>
  <si>
    <t>定州市妇幼保健院</t>
  </si>
  <si>
    <t>BHRJ</t>
  </si>
  <si>
    <t>河北医科大学第二医院鹿泉院区</t>
  </si>
  <si>
    <t>鹿泉区</t>
  </si>
  <si>
    <t>ABGM</t>
  </si>
  <si>
    <t>石家庄市人民医院</t>
  </si>
  <si>
    <t>河北_POS_NPT288_6</t>
  </si>
  <si>
    <t>D14L</t>
  </si>
  <si>
    <t>石家庄市中医院(东院区)</t>
  </si>
  <si>
    <t>ABIL</t>
  </si>
  <si>
    <t>石家庄市人民医院(方北院区)</t>
  </si>
  <si>
    <t>ABPZ</t>
  </si>
  <si>
    <t>保定市第一中心医院</t>
  </si>
  <si>
    <t>莲池区</t>
  </si>
  <si>
    <t>河北_POS_NPT288_7</t>
  </si>
  <si>
    <t>ABQC</t>
  </si>
  <si>
    <t>保定市第二医院</t>
  </si>
  <si>
    <t>竞秀区</t>
  </si>
  <si>
    <t>ABQE</t>
  </si>
  <si>
    <t>保定市第二医院(南院)</t>
  </si>
  <si>
    <t>FXX6</t>
  </si>
  <si>
    <t>保定市第一中心医院东院预防保健科</t>
  </si>
  <si>
    <t>ACAL</t>
  </si>
  <si>
    <t>唐山市工人医院</t>
  </si>
  <si>
    <t>河北_POS_NPT288_8</t>
  </si>
  <si>
    <t>ACDK</t>
  </si>
  <si>
    <t>遵化市人民医院</t>
  </si>
  <si>
    <t>遵化市</t>
  </si>
  <si>
    <t>ACFG</t>
  </si>
  <si>
    <t>唐山市丰南区医院</t>
  </si>
  <si>
    <t>丰南区</t>
  </si>
  <si>
    <t>ACAR</t>
  </si>
  <si>
    <t>唐山市第八医院</t>
  </si>
  <si>
    <t>ACAT</t>
  </si>
  <si>
    <t>唐山市工人医院集团康复医院</t>
  </si>
  <si>
    <t>ACCH</t>
  </si>
  <si>
    <t>唐山市工人医院西院区</t>
  </si>
  <si>
    <t>ACAY</t>
  </si>
  <si>
    <t>唐山市第九医院</t>
  </si>
  <si>
    <t>ACHJ</t>
  </si>
  <si>
    <t>沧州市中心医院</t>
  </si>
  <si>
    <t>沧州市</t>
  </si>
  <si>
    <t>运河区</t>
  </si>
  <si>
    <t>河北_POS_NPT288_9</t>
  </si>
  <si>
    <t>ACHK</t>
  </si>
  <si>
    <t>沧州市人民医院</t>
  </si>
  <si>
    <t>BFFD</t>
  </si>
  <si>
    <t>沧州市运河区南环办事处社区卫生服务中心</t>
  </si>
  <si>
    <t>ACHL</t>
  </si>
  <si>
    <t>沧州市中心医院脑科医院</t>
  </si>
  <si>
    <t>ABFY</t>
  </si>
  <si>
    <t>河北省人民医院</t>
  </si>
  <si>
    <t>河北_POS_NPT288_10</t>
  </si>
  <si>
    <t>ABGT</t>
  </si>
  <si>
    <t>石家庄市中医院</t>
  </si>
  <si>
    <t>ACME</t>
  </si>
  <si>
    <t>衡水市第六人民医院</t>
  </si>
  <si>
    <t>衡水市</t>
  </si>
  <si>
    <t>冀州区</t>
  </si>
  <si>
    <t>河北_POS_NPT288_11</t>
  </si>
  <si>
    <t>ACMA</t>
  </si>
  <si>
    <t>河北省故城县医院</t>
  </si>
  <si>
    <t>故城县</t>
  </si>
  <si>
    <t>ACLU</t>
  </si>
  <si>
    <t>河北省阜城县人民医院</t>
  </si>
  <si>
    <t>阜城县</t>
  </si>
  <si>
    <t>ACLX</t>
  </si>
  <si>
    <t>河北省饶阳县人民医院</t>
  </si>
  <si>
    <t>饶阳县</t>
  </si>
  <si>
    <t>河北_POS_NPT288_12</t>
  </si>
  <si>
    <t>ACLK</t>
  </si>
  <si>
    <t>河北省武强县医院</t>
  </si>
  <si>
    <t>武强县</t>
  </si>
  <si>
    <t>ACLA</t>
  </si>
  <si>
    <t>衡水市中医医院</t>
  </si>
  <si>
    <t>桃城区</t>
  </si>
  <si>
    <t>ACHM</t>
  </si>
  <si>
    <t>河北省沧州中西医结合医院</t>
  </si>
  <si>
    <t>河北_POS_NPT288_13</t>
  </si>
  <si>
    <t>ACJB</t>
  </si>
  <si>
    <t>华北石油管理局总医院</t>
  </si>
  <si>
    <t>任丘市</t>
  </si>
  <si>
    <t>BJDP</t>
  </si>
  <si>
    <t>沧州市中西医结合医院东院区</t>
  </si>
  <si>
    <t>ACJL</t>
  </si>
  <si>
    <t>华北石油井下医院</t>
  </si>
  <si>
    <t>ACIR</t>
  </si>
  <si>
    <t>河间市人民医院</t>
  </si>
  <si>
    <t>河间市</t>
  </si>
  <si>
    <t>ACJD</t>
  </si>
  <si>
    <t>华北石油中医医院</t>
  </si>
  <si>
    <t>BFFE</t>
  </si>
  <si>
    <t>沧州市任丘市石油二部医院</t>
  </si>
  <si>
    <t>ACJH</t>
  </si>
  <si>
    <t>任丘市华北油田采一社区卫生服务中心</t>
  </si>
  <si>
    <t>BOGF</t>
  </si>
  <si>
    <t>华北油田华苑医院</t>
  </si>
  <si>
    <t>ACQR</t>
  </si>
  <si>
    <t>秦皇岛市中医医院</t>
  </si>
  <si>
    <t>河北_POS_NPT288_14</t>
  </si>
  <si>
    <t>BAMY</t>
  </si>
  <si>
    <t>秦皇岛市海港医院</t>
  </si>
  <si>
    <t>ABTM</t>
  </si>
  <si>
    <t>雄县医院</t>
  </si>
  <si>
    <t>雄县</t>
  </si>
  <si>
    <t>河北_POS_NPT288_15</t>
  </si>
  <si>
    <t>ABRU</t>
  </si>
  <si>
    <t>安国市中医院</t>
  </si>
  <si>
    <t>安国市</t>
  </si>
  <si>
    <t>ABRZ</t>
  </si>
  <si>
    <t>保定市涿州市医院</t>
  </si>
  <si>
    <t>涿州市</t>
  </si>
  <si>
    <t>河北_POS_NPT288_16</t>
  </si>
  <si>
    <t>ABUP</t>
  </si>
  <si>
    <t>定兴县医院</t>
  </si>
  <si>
    <t>定兴县</t>
  </si>
  <si>
    <t>ABSN</t>
  </si>
  <si>
    <t>高碑店市医院</t>
  </si>
  <si>
    <t>高碑店市</t>
  </si>
  <si>
    <t>ABVD</t>
  </si>
  <si>
    <t>易县中医医院</t>
  </si>
  <si>
    <t>易县</t>
  </si>
  <si>
    <t>ABVG</t>
  </si>
  <si>
    <t>涞水县医院</t>
  </si>
  <si>
    <t>涞水县</t>
  </si>
  <si>
    <t>ABRY</t>
  </si>
  <si>
    <t>保定市第二中心医院</t>
  </si>
  <si>
    <t>LQMO</t>
  </si>
  <si>
    <t>高碑店市肖官营镇卫生院</t>
  </si>
  <si>
    <t>ACGW</t>
  </si>
  <si>
    <t>固安县人民医院</t>
  </si>
  <si>
    <t>廊坊市</t>
  </si>
  <si>
    <t>固安县</t>
  </si>
  <si>
    <t>河北_POS_NPT288_17</t>
  </si>
  <si>
    <t>ACFT</t>
  </si>
  <si>
    <t>河北中石油中心医院</t>
  </si>
  <si>
    <t>广阳区</t>
  </si>
  <si>
    <t>ACFU</t>
  </si>
  <si>
    <t>廊坊市安次区医院</t>
  </si>
  <si>
    <t>安次区</t>
  </si>
  <si>
    <t>ACFL</t>
  </si>
  <si>
    <t>廊坊市人民医院</t>
  </si>
  <si>
    <t>河北_POS_NPT288_18</t>
  </si>
  <si>
    <t>ACHA</t>
  </si>
  <si>
    <t>大厂回族自治县人民医院</t>
  </si>
  <si>
    <t>大厂回族自治县</t>
  </si>
  <si>
    <t>ACHH</t>
  </si>
  <si>
    <t>香河县中医医院</t>
  </si>
  <si>
    <t>香河县</t>
  </si>
  <si>
    <t>ACHG</t>
  </si>
  <si>
    <t>香河县人民医院</t>
  </si>
  <si>
    <t>AATA</t>
  </si>
  <si>
    <t>北京市仁和医院</t>
  </si>
  <si>
    <t>北京_POS_NPT955_0</t>
  </si>
  <si>
    <t>AASW</t>
  </si>
  <si>
    <t>北京市大兴区人民医院</t>
  </si>
  <si>
    <t>BEEU</t>
  </si>
  <si>
    <t>北京市丰台区马家堡社区卫生服务中心</t>
  </si>
  <si>
    <t>AAJB</t>
  </si>
  <si>
    <t>首都医科大学附属北京天坛医院</t>
  </si>
  <si>
    <t>AAQQ</t>
  </si>
  <si>
    <t>首都医科大学附属北京潞河医院</t>
  </si>
  <si>
    <t>北京_POS_NPT955_1</t>
  </si>
  <si>
    <t>AAUH</t>
  </si>
  <si>
    <t>北京市顺义区中医医院</t>
  </si>
  <si>
    <t>BASH</t>
  </si>
  <si>
    <t>北京市顺义区空港医院</t>
  </si>
  <si>
    <t>AAUG</t>
  </si>
  <si>
    <t>北京市顺义区医院</t>
  </si>
  <si>
    <t>AAGD</t>
  </si>
  <si>
    <t>首都医科大学附属北京世纪坛医院</t>
  </si>
  <si>
    <t>北京_POS_NPT955_2</t>
  </si>
  <si>
    <t>AAER</t>
  </si>
  <si>
    <t>中国医学科学院阜外医院</t>
  </si>
  <si>
    <t>AAVM</t>
  </si>
  <si>
    <t>解放军总医院第五医学中心(南院区)</t>
  </si>
  <si>
    <t>AAJT</t>
  </si>
  <si>
    <t>北京市健宫医院有限公司</t>
  </si>
  <si>
    <t>AAVI</t>
  </si>
  <si>
    <t>中国人民解放军第三0二医院</t>
  </si>
  <si>
    <t>AAEN</t>
  </si>
  <si>
    <t>北京大学人民医院</t>
  </si>
  <si>
    <t>北京_POS_NPT955_3</t>
  </si>
  <si>
    <t>AABI</t>
  </si>
  <si>
    <t>应急总医院</t>
  </si>
  <si>
    <t>MSAP</t>
  </si>
  <si>
    <t>首都医科大学附属北京潞河医院郎府院区</t>
  </si>
  <si>
    <t>AAIM</t>
  </si>
  <si>
    <t>北京市石景山医院</t>
  </si>
  <si>
    <t>北京_POS_NPT955_4</t>
  </si>
  <si>
    <t>AAIK</t>
  </si>
  <si>
    <t>首钢医院有限公司</t>
  </si>
  <si>
    <t>CI7Z</t>
  </si>
  <si>
    <t>首都医科大学附属北京朝阳医院西院</t>
  </si>
  <si>
    <t>AANP</t>
  </si>
  <si>
    <t>北京市房山区中医医院</t>
  </si>
  <si>
    <t>北京_POS_NPT955_5</t>
  </si>
  <si>
    <t>AANM</t>
  </si>
  <si>
    <t>北京燕化医院</t>
  </si>
  <si>
    <t>AANV</t>
  </si>
  <si>
    <t>北京市房山区良乡医院</t>
  </si>
  <si>
    <t>AANN</t>
  </si>
  <si>
    <t>北京市房山区第一医院</t>
  </si>
  <si>
    <t>FV5W</t>
  </si>
  <si>
    <t>北京燕化医院星城分院</t>
  </si>
  <si>
    <t>AAEP</t>
  </si>
  <si>
    <t>北京大学第一医院</t>
  </si>
  <si>
    <t>北京_POS_NPT955_6</t>
  </si>
  <si>
    <t>AAJV</t>
  </si>
  <si>
    <t>首都医科大学宣武医院</t>
  </si>
  <si>
    <t>N2FA</t>
  </si>
  <si>
    <t>北京大学第一医院大兴院区</t>
  </si>
  <si>
    <t>AABE</t>
  </si>
  <si>
    <t>首都医科大学附属北京朝阳医院</t>
  </si>
  <si>
    <t>北京_POS_NPT955_7</t>
  </si>
  <si>
    <t>AABJ</t>
  </si>
  <si>
    <t>北京华信医院</t>
  </si>
  <si>
    <t>MVVS</t>
  </si>
  <si>
    <t>首都医科大学附属北京朝阳医院常营院区</t>
  </si>
  <si>
    <t>AAJW</t>
  </si>
  <si>
    <t>首都医科大学附属北京友谊医院</t>
  </si>
  <si>
    <t>北京_POS_NPT955_8</t>
  </si>
  <si>
    <t>AAKP</t>
  </si>
  <si>
    <t>北京中医药大学东方医院</t>
  </si>
  <si>
    <t>D4CC</t>
  </si>
  <si>
    <t>首都医科大学附属北京友谊医院通州院区</t>
  </si>
  <si>
    <t>L111</t>
  </si>
  <si>
    <t>北京大学人民医院通州院区</t>
  </si>
  <si>
    <t>NTVD</t>
  </si>
  <si>
    <t>首都医科大学附属北京友谊医院顺义院区</t>
  </si>
  <si>
    <t>AAAC</t>
  </si>
  <si>
    <t>北京医院</t>
  </si>
  <si>
    <t>北京_POS_NPT955_9</t>
  </si>
  <si>
    <t>AACJ</t>
  </si>
  <si>
    <t>北京市垂杨柳医院</t>
  </si>
  <si>
    <t>DIPK</t>
  </si>
  <si>
    <t>北京市垂杨柳医院管庄院区</t>
  </si>
  <si>
    <t>DIOQ</t>
  </si>
  <si>
    <t>北京市垂杨柳医院工大院区</t>
  </si>
  <si>
    <t>BABH</t>
  </si>
  <si>
    <t>北京市朝阳糖尿病医院</t>
  </si>
  <si>
    <t>AAFQ</t>
  </si>
  <si>
    <t>北京市海淀医院</t>
  </si>
  <si>
    <t>北京_POS_NPT955_10</t>
  </si>
  <si>
    <t>AAFA</t>
  </si>
  <si>
    <t>北京积水潭医院</t>
  </si>
  <si>
    <t>F2BW</t>
  </si>
  <si>
    <t>北京大学第四临床医学院北京积水潭医院(回龙观院区)</t>
  </si>
  <si>
    <t>KL5R</t>
  </si>
  <si>
    <t>北京积水潭医院新龙泽院区</t>
  </si>
  <si>
    <t>AAFM</t>
  </si>
  <si>
    <t>北京大学第三医院</t>
  </si>
  <si>
    <t>北京_POS_NPT955_11</t>
  </si>
  <si>
    <t>AACA</t>
  </si>
  <si>
    <t>北京大学第三医院机场院区</t>
  </si>
  <si>
    <t>AAGC</t>
  </si>
  <si>
    <t>北京大学第三医院北方院区</t>
  </si>
  <si>
    <t>AAGH</t>
  </si>
  <si>
    <t>中共中央党校医院</t>
  </si>
  <si>
    <t>8BDB</t>
  </si>
  <si>
    <t>北京大学第三医院第二门诊部</t>
  </si>
  <si>
    <t>AAGB</t>
  </si>
  <si>
    <t>北京市航天中心医院</t>
  </si>
  <si>
    <t>北京_POS_NPT955_12</t>
  </si>
  <si>
    <t>AAVJ</t>
  </si>
  <si>
    <t>中国人民解放军总医院第四医学中心</t>
  </si>
  <si>
    <t>AAVP</t>
  </si>
  <si>
    <t>中国人民解放军空军特色医学中心</t>
  </si>
  <si>
    <t>AAGQ</t>
  </si>
  <si>
    <t>北京市海淀区万寿路社区卫生服务中心</t>
  </si>
  <si>
    <t>AAFN</t>
  </si>
  <si>
    <t>中国中医科学院西苑医院</t>
  </si>
  <si>
    <t>北京_POS_NPT955_13</t>
  </si>
  <si>
    <t>AAVO</t>
  </si>
  <si>
    <t>中国人民解放军总医院第六医学中心</t>
  </si>
  <si>
    <t>BLJC</t>
  </si>
  <si>
    <t>北京大学国际医院</t>
  </si>
  <si>
    <t>北京_POS_NPT955_14</t>
  </si>
  <si>
    <t>AAOY</t>
  </si>
  <si>
    <t>北京市昌平区医院</t>
  </si>
  <si>
    <t>AAOZ</t>
  </si>
  <si>
    <t>北京市昌平区中医医院</t>
  </si>
  <si>
    <t>AAVH</t>
  </si>
  <si>
    <t>中国人民解放军总医院</t>
  </si>
  <si>
    <t>北京_POS_NPT955_15</t>
  </si>
  <si>
    <t>AAVR</t>
  </si>
  <si>
    <t>中国人民解放军总医院第三医学中心</t>
  </si>
  <si>
    <t>BBKY</t>
  </si>
  <si>
    <t>北京瑞京糖尿病医院</t>
  </si>
  <si>
    <t>KEVK</t>
  </si>
  <si>
    <t>中国人民解放军总医院第二医学中心</t>
  </si>
  <si>
    <t>AABG</t>
  </si>
  <si>
    <t>首都医科大学附属北京安贞医院</t>
  </si>
  <si>
    <t>北京_POS_NPT955_16</t>
  </si>
  <si>
    <t>AAKS</t>
  </si>
  <si>
    <t>国家电网公司北京电力医院</t>
  </si>
  <si>
    <t>MVVV</t>
  </si>
  <si>
    <t>首都医科大学附属北京安贞医院通州院区</t>
  </si>
  <si>
    <t>AABC</t>
  </si>
  <si>
    <t>中日友好医院</t>
  </si>
  <si>
    <t>北京_POS_NPT955_17</t>
  </si>
  <si>
    <t>AAVN</t>
  </si>
  <si>
    <t>中国人民解放军总医院第八医学中心</t>
  </si>
  <si>
    <t>AAVL</t>
  </si>
  <si>
    <t>中国人民解放军第九医学中心</t>
  </si>
  <si>
    <t>AAAB</t>
  </si>
  <si>
    <t>中国医学科学院北京协和医院东院</t>
  </si>
  <si>
    <t>北京_POS_NPT955_18</t>
  </si>
  <si>
    <t>AAJU</t>
  </si>
  <si>
    <t>中国中医科学院广安门医院</t>
  </si>
  <si>
    <t>AAEY</t>
  </si>
  <si>
    <t>中国医学科学院北京协和医院西院</t>
  </si>
  <si>
    <t>BKYF</t>
  </si>
  <si>
    <t>北京清华长庚医院</t>
  </si>
  <si>
    <t>北京_POS_NPT955_19</t>
  </si>
  <si>
    <t>BBXP</t>
  </si>
  <si>
    <t>北京王府中西医结合医院</t>
  </si>
  <si>
    <t>AAAI</t>
  </si>
  <si>
    <t>北京中医药大学东直门医院</t>
  </si>
  <si>
    <t>北京_POS_NPT955_20</t>
  </si>
  <si>
    <t>AAQO</t>
  </si>
  <si>
    <t>北京中医药大学东直门医院通州院区</t>
  </si>
  <si>
    <t>AALA</t>
  </si>
  <si>
    <t>北京航天总医院</t>
  </si>
  <si>
    <t>AAVQ</t>
  </si>
  <si>
    <t>中国人民解放军总医院第七医学中心</t>
  </si>
  <si>
    <t>AABK</t>
  </si>
  <si>
    <t>航空总医院</t>
  </si>
  <si>
    <t>北京_POS_NPT955_21</t>
  </si>
  <si>
    <t>AABZ</t>
  </si>
  <si>
    <t>北京市朝阳区民航总医院</t>
  </si>
  <si>
    <t>BEOJ</t>
  </si>
  <si>
    <t>北京市海淀区温泉镇航材院社区卫生服务中心</t>
  </si>
  <si>
    <t>AAIZ</t>
  </si>
  <si>
    <t>首都医科大学附属北京同仁医院</t>
  </si>
  <si>
    <t>北京_POS_NPT955_22</t>
  </si>
  <si>
    <t>AASX</t>
  </si>
  <si>
    <t>中国中医科学院广安门医院(南区)</t>
  </si>
  <si>
    <t>AATS</t>
  </si>
  <si>
    <t>北京市大兴区亦庄镇社区卫生服务中心</t>
  </si>
  <si>
    <t>HIGT</t>
  </si>
  <si>
    <t>北京同仁医院南区</t>
  </si>
  <si>
    <t>MOTG</t>
  </si>
  <si>
    <t>北京同仁医院东区</t>
  </si>
  <si>
    <t>APIF</t>
  </si>
  <si>
    <t>沈丘县人民医院</t>
  </si>
  <si>
    <t>河南_POS_NPT288_0</t>
  </si>
  <si>
    <t>POS_75939434</t>
  </si>
  <si>
    <t>APHK</t>
  </si>
  <si>
    <t>周口市中心医院</t>
  </si>
  <si>
    <t>川汇区</t>
  </si>
  <si>
    <t>APHW</t>
  </si>
  <si>
    <t>项城市第一人民医院</t>
  </si>
  <si>
    <t>APHN</t>
  </si>
  <si>
    <t>周口市中医院</t>
  </si>
  <si>
    <t>APGN</t>
  </si>
  <si>
    <t>濮阳油田总医院</t>
  </si>
  <si>
    <t>河南_POS_NPT288_1</t>
  </si>
  <si>
    <t>APGV</t>
  </si>
  <si>
    <t>范县人民医院</t>
  </si>
  <si>
    <t>APGF</t>
  </si>
  <si>
    <t>濮阳市人民医院</t>
  </si>
  <si>
    <t>AOUX</t>
  </si>
  <si>
    <t>信阳市中心医院</t>
  </si>
  <si>
    <t>河南_POS_NPT288_2</t>
  </si>
  <si>
    <t>APLO</t>
  </si>
  <si>
    <t>固始县人民医院</t>
  </si>
  <si>
    <t>固始县</t>
  </si>
  <si>
    <t>BHIQ</t>
  </si>
  <si>
    <t>河南信合医院</t>
  </si>
  <si>
    <t>APLQ</t>
  </si>
  <si>
    <t>固始县中医院</t>
  </si>
  <si>
    <t>APLR</t>
  </si>
  <si>
    <t>固始县妇幼保健院</t>
  </si>
  <si>
    <t>AOVQ</t>
  </si>
  <si>
    <t>罗山县人民医院</t>
  </si>
  <si>
    <t>罗山县</t>
  </si>
  <si>
    <t>河南_POS_NPT288_3</t>
  </si>
  <si>
    <t>APMA</t>
  </si>
  <si>
    <t>息县人民医院</t>
  </si>
  <si>
    <t>息县</t>
  </si>
  <si>
    <t>AOVS</t>
  </si>
  <si>
    <t>罗山县中医院</t>
  </si>
  <si>
    <t>APMC</t>
  </si>
  <si>
    <t>息县中心医院</t>
  </si>
  <si>
    <t>AOUQ</t>
  </si>
  <si>
    <t>鲁山县人民医院</t>
  </si>
  <si>
    <t>河南_POS_NPT288_4</t>
  </si>
  <si>
    <t>AOTG</t>
  </si>
  <si>
    <t>平煤神马医疗集团总医院</t>
  </si>
  <si>
    <t>AOSR</t>
  </si>
  <si>
    <t>平顶山市第一人民医院</t>
  </si>
  <si>
    <t>AOSS</t>
  </si>
  <si>
    <t>平顶山市第二人民医院</t>
  </si>
  <si>
    <t>AOUR</t>
  </si>
  <si>
    <t>鲁山县中医院</t>
  </si>
  <si>
    <t>AOUP</t>
  </si>
  <si>
    <t>平顶山市第二人民医院宝丰分院</t>
  </si>
  <si>
    <t>AONT</t>
  </si>
  <si>
    <t>安阳市人民医院</t>
  </si>
  <si>
    <t>河南_POS_NPT288_5</t>
  </si>
  <si>
    <t>AONS</t>
  </si>
  <si>
    <t>濮阳市安阳地区医院</t>
  </si>
  <si>
    <t>AOON</t>
  </si>
  <si>
    <t>安阳钢铁集团有限责任公司职工总医院</t>
  </si>
  <si>
    <t>AOKM</t>
  </si>
  <si>
    <t>新郑华信民生医院</t>
  </si>
  <si>
    <t>河南_POS_NPT288_6</t>
  </si>
  <si>
    <t>AOHO</t>
  </si>
  <si>
    <t>郑州市中心医院</t>
  </si>
  <si>
    <t>B0NK</t>
  </si>
  <si>
    <t>郑州大学第一附属医院(南院区)</t>
  </si>
  <si>
    <t>B4IH</t>
  </si>
  <si>
    <t>新郑市公立人民医院</t>
  </si>
  <si>
    <t>AOHA</t>
  </si>
  <si>
    <t>河南省人民医院</t>
  </si>
  <si>
    <t>河南_POS_NPT288_7</t>
  </si>
  <si>
    <t>AOJW</t>
  </si>
  <si>
    <t>郑州大学第五附属医院</t>
  </si>
  <si>
    <t>AOGS</t>
  </si>
  <si>
    <t>河南中医药大学第一附属医院</t>
  </si>
  <si>
    <t>河南_POS_NPT288_8</t>
  </si>
  <si>
    <t>AOHP</t>
  </si>
  <si>
    <t>郑州人民医院</t>
  </si>
  <si>
    <t>AOJX</t>
  </si>
  <si>
    <t>郑州人民医院(南部院区)</t>
  </si>
  <si>
    <t>D2HV</t>
  </si>
  <si>
    <t>郑州人民医院郑东院区</t>
  </si>
  <si>
    <t>AOKT</t>
  </si>
  <si>
    <t>荥阳市人民医院</t>
  </si>
  <si>
    <t>河南_POS_NPT288_9</t>
  </si>
  <si>
    <t>AOHL</t>
  </si>
  <si>
    <t>郑州市第一人民医院</t>
  </si>
  <si>
    <t>AOKY</t>
  </si>
  <si>
    <t>登封市人民医院</t>
  </si>
  <si>
    <t>P0ET</t>
  </si>
  <si>
    <t>登封市人民中医院</t>
  </si>
  <si>
    <t>AOGV</t>
  </si>
  <si>
    <t>郑州大学第一附属医院</t>
  </si>
  <si>
    <t>河南_POS_NPT288_10</t>
  </si>
  <si>
    <t>AOHS</t>
  </si>
  <si>
    <t>郑州市中医院</t>
  </si>
  <si>
    <t>A8ZQ</t>
  </si>
  <si>
    <t>郑州大学第一附属医院郑东院区</t>
  </si>
  <si>
    <t>APAK</t>
  </si>
  <si>
    <t>河南科技大学第一附属医院</t>
  </si>
  <si>
    <t>河南_POS_NPT288_11</t>
  </si>
  <si>
    <t>BFZF</t>
  </si>
  <si>
    <t>河南科技大学第一附属医院新区医院</t>
  </si>
  <si>
    <t>APBN</t>
  </si>
  <si>
    <t>洛阳市第三人民医院</t>
  </si>
  <si>
    <t>瀍河回族区</t>
  </si>
  <si>
    <t>APBU</t>
  </si>
  <si>
    <t>洛阳市东方人民医院</t>
  </si>
  <si>
    <t>APCS</t>
  </si>
  <si>
    <t>洛阳市偃师人民医院</t>
  </si>
  <si>
    <t>BAVV</t>
  </si>
  <si>
    <t>驻马店市中心医院</t>
  </si>
  <si>
    <t>河南_POS_NPT288_12</t>
  </si>
  <si>
    <t>APLC</t>
  </si>
  <si>
    <t>西平县人民医院</t>
  </si>
  <si>
    <t>APJY</t>
  </si>
  <si>
    <t>驻马店市第一人民医院</t>
  </si>
  <si>
    <t>APKJ</t>
  </si>
  <si>
    <t>汝南县人民医院</t>
  </si>
  <si>
    <t>APLA</t>
  </si>
  <si>
    <t>上蔡县人民医院</t>
  </si>
  <si>
    <t>河南_POS_NPT288_13</t>
  </si>
  <si>
    <t>APLE</t>
  </si>
  <si>
    <t>新蔡县人民医院</t>
  </si>
  <si>
    <t>AOVV</t>
  </si>
  <si>
    <t>南阳市中心医院</t>
  </si>
  <si>
    <t>宛城区</t>
  </si>
  <si>
    <t>河南_POS_NPT288_14</t>
  </si>
  <si>
    <t>AOVX</t>
  </si>
  <si>
    <t>南阳市第二人民医院</t>
  </si>
  <si>
    <t>AOWR</t>
  </si>
  <si>
    <t>南阳油田总医院</t>
  </si>
  <si>
    <t>AOVW</t>
  </si>
  <si>
    <t>南阳市第一人民医院</t>
  </si>
  <si>
    <t>AOYF</t>
  </si>
  <si>
    <t>社旗县人民医院</t>
  </si>
  <si>
    <t>社旗县</t>
  </si>
  <si>
    <t>AOWN</t>
  </si>
  <si>
    <t>南阳医学高等专科学校第一附属医院</t>
  </si>
  <si>
    <t>河南_POS_NPT288_15</t>
  </si>
  <si>
    <t>AOVY</t>
  </si>
  <si>
    <t>南阳市中医院</t>
  </si>
  <si>
    <t>AOXJ</t>
  </si>
  <si>
    <t>邓州市中心医院</t>
  </si>
  <si>
    <t>ADIX</t>
  </si>
  <si>
    <t>长治医学院附属和平医院</t>
  </si>
  <si>
    <t>长治市</t>
  </si>
  <si>
    <t>潞州区</t>
  </si>
  <si>
    <t>山西_POS_NPT76_0</t>
  </si>
  <si>
    <t>ADIY</t>
  </si>
  <si>
    <t>长治医学院附属和济医院</t>
  </si>
  <si>
    <t>ADKV</t>
  </si>
  <si>
    <t>长治市屯留区医疗集团</t>
  </si>
  <si>
    <t>屯留区</t>
  </si>
  <si>
    <t>ADKO</t>
  </si>
  <si>
    <t>沁源县医疗集团</t>
  </si>
  <si>
    <t>沁源县</t>
  </si>
  <si>
    <t>ADKM</t>
  </si>
  <si>
    <t>长子县医疗集团</t>
  </si>
  <si>
    <t>长子县</t>
  </si>
  <si>
    <t>ADKP</t>
  </si>
  <si>
    <t>沁源县中医医院</t>
  </si>
  <si>
    <t>ADJN</t>
  </si>
  <si>
    <t>首钢长治钢铁有限公司医院</t>
  </si>
  <si>
    <t>ADKG</t>
  </si>
  <si>
    <t>黎城县医疗集团</t>
  </si>
  <si>
    <t>黎城县</t>
  </si>
  <si>
    <t>ADKW</t>
  </si>
  <si>
    <t>沁县医疗集团</t>
  </si>
  <si>
    <t>沁县</t>
  </si>
  <si>
    <t>ADPC</t>
  </si>
  <si>
    <t>曲沃县医疗集团</t>
  </si>
  <si>
    <t>临汾市</t>
  </si>
  <si>
    <t>曲沃县</t>
  </si>
  <si>
    <t>山西_POS_NPT76_1</t>
  </si>
  <si>
    <t>ADNP</t>
  </si>
  <si>
    <t>临汾市中心医院</t>
  </si>
  <si>
    <t>尧都区</t>
  </si>
  <si>
    <t>ADOS</t>
  </si>
  <si>
    <t>洪洞县人民医院</t>
  </si>
  <si>
    <t>洪洞县</t>
  </si>
  <si>
    <t>ADPL</t>
  </si>
  <si>
    <t>霍州市人民医院</t>
  </si>
  <si>
    <t>霍州市</t>
  </si>
  <si>
    <t>BHIL</t>
  </si>
  <si>
    <t>临汾职业技术学院第一附属医院</t>
  </si>
  <si>
    <t>ADOT</t>
  </si>
  <si>
    <t>洪洞县中医医院</t>
  </si>
  <si>
    <t>BGLP</t>
  </si>
  <si>
    <t>临汾莉轶综合医院</t>
  </si>
  <si>
    <t>ADPD</t>
  </si>
  <si>
    <t>曲沃县中医医院</t>
  </si>
  <si>
    <t>ADPP</t>
  </si>
  <si>
    <t>霍州煤电集团有限责任公司总医院</t>
  </si>
  <si>
    <t>ACUG</t>
  </si>
  <si>
    <t>山西省心血管病医院</t>
  </si>
  <si>
    <t>山西_POS_NPT76_2</t>
  </si>
  <si>
    <t>ADCB</t>
  </si>
  <si>
    <t>阳泉市第三人民医院</t>
  </si>
  <si>
    <t>ADCH</t>
  </si>
  <si>
    <t>阳泉市第四人民医院</t>
  </si>
  <si>
    <t>ADCC</t>
  </si>
  <si>
    <t>阳泉市中医医院</t>
  </si>
  <si>
    <t>ADCL</t>
  </si>
  <si>
    <t>阳泉煤业(集团)有限责任公司第三医院</t>
  </si>
  <si>
    <t>ADCA</t>
  </si>
  <si>
    <t>阳泉市郊区医疗集团</t>
  </si>
  <si>
    <t>郊区</t>
  </si>
  <si>
    <t>BBXV</t>
  </si>
  <si>
    <t>阳泉市老龄委医院</t>
  </si>
  <si>
    <t>ADLQ</t>
  </si>
  <si>
    <t>高平市人民医院</t>
  </si>
  <si>
    <t>晋城市</t>
  </si>
  <si>
    <t>高平市</t>
  </si>
  <si>
    <t>山西_POS_NPT76_3</t>
  </si>
  <si>
    <t>ADLC</t>
  </si>
  <si>
    <t>晋城市人民医院</t>
  </si>
  <si>
    <t>ADLO</t>
  </si>
  <si>
    <t>晋城大医院王台分院</t>
  </si>
  <si>
    <t>ADMI</t>
  </si>
  <si>
    <t>陵川县医疗集团</t>
  </si>
  <si>
    <t>陵川县</t>
  </si>
  <si>
    <t>BBMN</t>
  </si>
  <si>
    <t>晋城煤业集团古书院矿医院</t>
  </si>
  <si>
    <t>ADLR</t>
  </si>
  <si>
    <t>高平市中医医院</t>
  </si>
  <si>
    <t>ADAK</t>
  </si>
  <si>
    <t>山西大同大学附属医院</t>
  </si>
  <si>
    <t>山西_POS_NPT76_4</t>
  </si>
  <si>
    <t>ADBM</t>
  </si>
  <si>
    <t>天镇县医疗集团</t>
  </si>
  <si>
    <t>天镇县</t>
  </si>
  <si>
    <t>ACZI</t>
  </si>
  <si>
    <t>大同市第二人民医院</t>
  </si>
  <si>
    <t>ADBO</t>
  </si>
  <si>
    <t>浑源县医疗集团</t>
  </si>
  <si>
    <t>浑源县</t>
  </si>
  <si>
    <t>ADAO</t>
  </si>
  <si>
    <t>国药同煤总医院</t>
  </si>
  <si>
    <t>云冈区</t>
  </si>
  <si>
    <t>ADAQ</t>
  </si>
  <si>
    <t>国药同煤三医院</t>
  </si>
  <si>
    <t>ADBS</t>
  </si>
  <si>
    <t>左云县人民医院</t>
  </si>
  <si>
    <t>左云县</t>
  </si>
  <si>
    <t>ADBW</t>
  </si>
  <si>
    <t>灵丘县中医院</t>
  </si>
  <si>
    <t>灵丘县</t>
  </si>
  <si>
    <t>ADAF</t>
  </si>
  <si>
    <t>大同市云冈区医疗集团</t>
  </si>
  <si>
    <t>BAPC</t>
  </si>
  <si>
    <t>大同现代医院</t>
  </si>
  <si>
    <t>ADBV</t>
  </si>
  <si>
    <t>山西省灵丘县人民医院</t>
  </si>
  <si>
    <t>ADAD</t>
  </si>
  <si>
    <t>大同市云冈区中医医院</t>
  </si>
  <si>
    <t>ADRR</t>
  </si>
  <si>
    <t>文水县医疗集团</t>
  </si>
  <si>
    <t>吕梁市</t>
  </si>
  <si>
    <t>文水县</t>
  </si>
  <si>
    <t>山西_POS_NPT76_5</t>
  </si>
  <si>
    <t>ADPY</t>
  </si>
  <si>
    <t>山西省汾阳医院</t>
  </si>
  <si>
    <t>汾阳市</t>
  </si>
  <si>
    <t>ADRK</t>
  </si>
  <si>
    <t>孝义市人民医院</t>
  </si>
  <si>
    <t>孝义市</t>
  </si>
  <si>
    <t>ADQD</t>
  </si>
  <si>
    <t>汾阳市人民医院</t>
  </si>
  <si>
    <t>ADRO</t>
  </si>
  <si>
    <t>交城县人民医院</t>
  </si>
  <si>
    <t>交城县</t>
  </si>
  <si>
    <t>ADQZ</t>
  </si>
  <si>
    <t>吕梁市柳林县人民医院</t>
  </si>
  <si>
    <t>柳林县</t>
  </si>
  <si>
    <t>ADRL</t>
  </si>
  <si>
    <t>孝义市中医院</t>
  </si>
  <si>
    <t>ADVY</t>
  </si>
  <si>
    <t>山西铝厂职工医院</t>
  </si>
  <si>
    <t>运城市</t>
  </si>
  <si>
    <t>河津市</t>
  </si>
  <si>
    <t>山西_POS_NPT76_6</t>
  </si>
  <si>
    <t>ADUD</t>
  </si>
  <si>
    <t>平陆县医疗集团</t>
  </si>
  <si>
    <t>平陆县</t>
  </si>
  <si>
    <t>ADUI</t>
  </si>
  <si>
    <t>新绛县人民医院</t>
  </si>
  <si>
    <t>新绛县</t>
  </si>
  <si>
    <t>ADTV</t>
  </si>
  <si>
    <t>夏县医疗集团</t>
  </si>
  <si>
    <t>夏县</t>
  </si>
  <si>
    <t>ADVC</t>
  </si>
  <si>
    <t>芮城县医疗集团</t>
  </si>
  <si>
    <t>芮城县</t>
  </si>
  <si>
    <t>ADUW</t>
  </si>
  <si>
    <t>临猗县医疗集团</t>
  </si>
  <si>
    <t>临猗县</t>
  </si>
  <si>
    <t>ADSG</t>
  </si>
  <si>
    <t>运城市盐湖区医疗集团</t>
  </si>
  <si>
    <t>盐湖区</t>
  </si>
  <si>
    <t>ADIH</t>
  </si>
  <si>
    <t>祁县人民医院</t>
  </si>
  <si>
    <t>晋中市</t>
  </si>
  <si>
    <t>祁县</t>
  </si>
  <si>
    <t>山西_POS_NPT76_7</t>
  </si>
  <si>
    <t>ADIB</t>
  </si>
  <si>
    <t>平遥县人民医院</t>
  </si>
  <si>
    <t>平遥县</t>
  </si>
  <si>
    <t>ADGR</t>
  </si>
  <si>
    <t>榆次区人民医院</t>
  </si>
  <si>
    <t>榆次区</t>
  </si>
  <si>
    <t>ADGO</t>
  </si>
  <si>
    <t>晋中市第二人民医院</t>
  </si>
  <si>
    <t>太谷区</t>
  </si>
  <si>
    <t>ADIN</t>
  </si>
  <si>
    <t>ADHX</t>
  </si>
  <si>
    <t>寿阳县人民医院</t>
  </si>
  <si>
    <t>寿阳县</t>
  </si>
  <si>
    <t>太谷县人民医院</t>
  </si>
  <si>
    <t>BDLA</t>
  </si>
  <si>
    <t>榆次区中医院</t>
  </si>
  <si>
    <t>ADHY</t>
  </si>
  <si>
    <t>晋中市寿阳县中医院</t>
  </si>
  <si>
    <t>ADIC</t>
  </si>
  <si>
    <t>平遥县中医院</t>
  </si>
  <si>
    <t>ADHA</t>
  </si>
  <si>
    <t>昔阳县人民医院</t>
  </si>
  <si>
    <t>昔阳县</t>
  </si>
  <si>
    <t>ADHD</t>
  </si>
  <si>
    <t>左权县人民医院</t>
  </si>
  <si>
    <t>左权县</t>
  </si>
  <si>
    <t>ADKE</t>
  </si>
  <si>
    <t>北大医疗潞安医院</t>
  </si>
  <si>
    <t>山西_POS_NPT76_8</t>
  </si>
  <si>
    <t>ADJB</t>
  </si>
  <si>
    <t>长治市中医医院</t>
  </si>
  <si>
    <t>ADIZ</t>
  </si>
  <si>
    <t>长治市人民医院</t>
  </si>
  <si>
    <t>ADJS</t>
  </si>
  <si>
    <t>长治市上党区医疗集团</t>
  </si>
  <si>
    <t>上党区</t>
  </si>
  <si>
    <t>ADIV</t>
  </si>
  <si>
    <t>长治市第二人民医院</t>
  </si>
  <si>
    <t>ADKY</t>
  </si>
  <si>
    <t>长治市潞城区医疗集团</t>
  </si>
  <si>
    <t>潞城区</t>
  </si>
  <si>
    <t>ADKR</t>
  </si>
  <si>
    <t>武乡县人民医院</t>
  </si>
  <si>
    <t>武乡县</t>
  </si>
  <si>
    <t>ADKA</t>
  </si>
  <si>
    <t>襄垣县人民医院</t>
  </si>
  <si>
    <t>襄垣县</t>
  </si>
  <si>
    <t>BAUP</t>
  </si>
  <si>
    <t>忻州市人民医院</t>
  </si>
  <si>
    <t>忻州市</t>
  </si>
  <si>
    <t>忻府区</t>
  </si>
  <si>
    <t>山西_POS_NPT76_9</t>
  </si>
  <si>
    <t>ADEU</t>
  </si>
  <si>
    <t>原平市医疗集团</t>
  </si>
  <si>
    <t>原平市</t>
  </si>
  <si>
    <t>ADES</t>
  </si>
  <si>
    <t>保德县医疗集团</t>
  </si>
  <si>
    <t>保德县</t>
  </si>
  <si>
    <t>ADDV</t>
  </si>
  <si>
    <t>忻州市中医医院</t>
  </si>
  <si>
    <t>ADFV</t>
  </si>
  <si>
    <t>河曲县医疗集团</t>
  </si>
  <si>
    <t>河曲县</t>
  </si>
  <si>
    <t>ADFG</t>
  </si>
  <si>
    <t>繁峙县人民医院</t>
  </si>
  <si>
    <t>繁峙县</t>
  </si>
  <si>
    <t>ADDI</t>
  </si>
  <si>
    <t>山阴县医疗集团</t>
  </si>
  <si>
    <t>朔州市</t>
  </si>
  <si>
    <t>山阴县</t>
  </si>
  <si>
    <t>山西_POS_NPT76_10</t>
  </si>
  <si>
    <t>ADDQ</t>
  </si>
  <si>
    <t>怀仁市医疗集团</t>
  </si>
  <si>
    <t>怀仁市</t>
  </si>
  <si>
    <t>ADDB</t>
  </si>
  <si>
    <t>朔州市朔城区人民医院</t>
  </si>
  <si>
    <t>朔城区</t>
  </si>
  <si>
    <t>ADDH</t>
  </si>
  <si>
    <t>朔州市中医院</t>
  </si>
  <si>
    <t>ADDJ</t>
  </si>
  <si>
    <t>山阴县中医医院</t>
  </si>
  <si>
    <t>BLAC</t>
  </si>
  <si>
    <t>朔州市平鲁区中医院</t>
  </si>
  <si>
    <t>平鲁区</t>
  </si>
  <si>
    <t>ADDR</t>
  </si>
  <si>
    <t>怀仁市中医院</t>
  </si>
  <si>
    <t>BDTR</t>
  </si>
  <si>
    <t>朔州市朔城区第二人民医院</t>
  </si>
  <si>
    <t>BASO</t>
  </si>
  <si>
    <t>太原糖尿病专科医院</t>
  </si>
  <si>
    <t>山西_POS_NPT76_11</t>
  </si>
  <si>
    <t>ACXK</t>
  </si>
  <si>
    <t>太原钢铁(集团)有限公司总医院</t>
  </si>
  <si>
    <t>尖草坪区</t>
  </si>
  <si>
    <t>ACYZ</t>
  </si>
  <si>
    <t>清徐县医疗集团</t>
  </si>
  <si>
    <t>清徐县</t>
  </si>
  <si>
    <t>ACXW</t>
  </si>
  <si>
    <t>太原西山医院</t>
  </si>
  <si>
    <t>ACWP</t>
  </si>
  <si>
    <t>中铁十二局集团有限公司中心医院</t>
  </si>
  <si>
    <t>ACTK</t>
  </si>
  <si>
    <t>山西中医药大学附属医院</t>
  </si>
  <si>
    <t>山西_POS_NPT76_12</t>
  </si>
  <si>
    <t>ACUK</t>
  </si>
  <si>
    <t>太原市人民医院</t>
  </si>
  <si>
    <t>ADWE</t>
  </si>
  <si>
    <t>中国人民解放军联勤保障部队第九八五医院</t>
  </si>
  <si>
    <t>ACUL</t>
  </si>
  <si>
    <t>太原市第二人民医院</t>
  </si>
  <si>
    <t>ACWQ</t>
  </si>
  <si>
    <t>中铁十七局集团有限公司中心医院</t>
  </si>
  <si>
    <t>ACXE</t>
  </si>
  <si>
    <t>山西省煤炭中心医院</t>
  </si>
  <si>
    <t>ACYR</t>
  </si>
  <si>
    <t>古交市医疗集团</t>
  </si>
  <si>
    <t>古交市</t>
  </si>
  <si>
    <t>BBDR</t>
  </si>
  <si>
    <t>西山煤电(集团)有限责任公司古交矿区总医院</t>
  </si>
  <si>
    <t>ADMA</t>
  </si>
  <si>
    <t>阳城县人民医院</t>
  </si>
  <si>
    <t>阳城县</t>
  </si>
  <si>
    <t>山西_POS_NPT76_13</t>
  </si>
  <si>
    <t>ADMN</t>
  </si>
  <si>
    <t>泽州县医疗集团</t>
  </si>
  <si>
    <t>BAMX</t>
  </si>
  <si>
    <t>晋城大医院</t>
  </si>
  <si>
    <t>ADLI</t>
  </si>
  <si>
    <t>晋城市第二人民医院</t>
  </si>
  <si>
    <t>ADLV</t>
  </si>
  <si>
    <t>沁水县人民医院</t>
  </si>
  <si>
    <t>沁水县</t>
  </si>
  <si>
    <t>ADGN</t>
  </si>
  <si>
    <t>晋中市第一人民医院</t>
  </si>
  <si>
    <t>山西_POS_NPT76_14</t>
  </si>
  <si>
    <t>ADGP</t>
  </si>
  <si>
    <t>晋中市中医院</t>
  </si>
  <si>
    <t>ADHL</t>
  </si>
  <si>
    <t>介休市人民医院</t>
  </si>
  <si>
    <t>介休市</t>
  </si>
  <si>
    <t>ADHS</t>
  </si>
  <si>
    <t>灵石县医疗集团</t>
  </si>
  <si>
    <t>灵石县</t>
  </si>
  <si>
    <t>ADPX</t>
  </si>
  <si>
    <t>山西汾西矿业(集团)有限责任公司职工总医院</t>
  </si>
  <si>
    <t>ADHM</t>
  </si>
  <si>
    <t>介休市中医医院</t>
  </si>
  <si>
    <t>PG8P</t>
  </si>
  <si>
    <t>山西医科大学第二医院南院</t>
  </si>
  <si>
    <t>ADMP</t>
  </si>
  <si>
    <t>临汾市人民医院</t>
  </si>
  <si>
    <t>山西_POS_NPT76_15</t>
  </si>
  <si>
    <t>ADNU</t>
  </si>
  <si>
    <t>侯马市人民医院</t>
  </si>
  <si>
    <t>侯马市</t>
  </si>
  <si>
    <t>ADOK</t>
  </si>
  <si>
    <t>襄汾县医疗集团</t>
  </si>
  <si>
    <t>襄汾县</t>
  </si>
  <si>
    <t>ADOG</t>
  </si>
  <si>
    <t>乡宁县医疗集团</t>
  </si>
  <si>
    <t>乡宁县</t>
  </si>
  <si>
    <t>ADOQ</t>
  </si>
  <si>
    <t>吉县医疗集团</t>
  </si>
  <si>
    <t>吉县</t>
  </si>
  <si>
    <t>ADPE</t>
  </si>
  <si>
    <t>翼城县医疗集团</t>
  </si>
  <si>
    <t>翼城县</t>
  </si>
  <si>
    <t>ADOE</t>
  </si>
  <si>
    <t>蒲县医疗集团</t>
  </si>
  <si>
    <t>蒲县</t>
  </si>
  <si>
    <t>ADPF</t>
  </si>
  <si>
    <t>翼城县中医医院</t>
  </si>
  <si>
    <t>BHPO</t>
  </si>
  <si>
    <t>襄汾县中医院</t>
  </si>
  <si>
    <t>ADSD</t>
  </si>
  <si>
    <t>山西省运城市中心医院</t>
  </si>
  <si>
    <t>山西_POS_NPT76_16</t>
  </si>
  <si>
    <t>BAMM</t>
  </si>
  <si>
    <t>运城同德医院</t>
  </si>
  <si>
    <t>ADTB</t>
  </si>
  <si>
    <t>永济市人民医院</t>
  </si>
  <si>
    <t>永济市</t>
  </si>
  <si>
    <t>ADVG</t>
  </si>
  <si>
    <t>垣曲县医疗集团</t>
  </si>
  <si>
    <t>垣曲县</t>
  </si>
  <si>
    <t>BKPF</t>
  </si>
  <si>
    <t>万荣县医疗集团</t>
  </si>
  <si>
    <t>万荣县</t>
  </si>
  <si>
    <t>ADTJ</t>
  </si>
  <si>
    <t>永济电机医院</t>
  </si>
  <si>
    <t>ADUQ</t>
  </si>
  <si>
    <t>绛县人民医院</t>
  </si>
  <si>
    <t>绛县</t>
  </si>
  <si>
    <t>ADUK</t>
  </si>
  <si>
    <t>运城市新绛县糖尿病医院</t>
  </si>
  <si>
    <t>ADVN</t>
  </si>
  <si>
    <t>山西中条山集团总医院</t>
  </si>
  <si>
    <t>ADVO</t>
  </si>
  <si>
    <t>闻喜县人民医院</t>
  </si>
  <si>
    <t>闻喜县</t>
  </si>
  <si>
    <t>AKQS</t>
  </si>
  <si>
    <t>安徽省第二人民医院</t>
  </si>
  <si>
    <t>安徽</t>
  </si>
  <si>
    <t>合肥市</t>
  </si>
  <si>
    <t>瑶海区</t>
  </si>
  <si>
    <t>安徽_POS_NPT288_0</t>
  </si>
  <si>
    <t>BFFW</t>
  </si>
  <si>
    <t>合肥市第二人民医院(广德路院区)</t>
  </si>
  <si>
    <t>AKPE</t>
  </si>
  <si>
    <t>合肥市第二人民医院</t>
  </si>
  <si>
    <t>BCWM</t>
  </si>
  <si>
    <t>合肥市滨湖医院</t>
  </si>
  <si>
    <t>包河区</t>
  </si>
  <si>
    <t>AKPD</t>
  </si>
  <si>
    <t>合肥市第一人民医院</t>
  </si>
  <si>
    <t>庐阳区</t>
  </si>
  <si>
    <t>AKRA</t>
  </si>
  <si>
    <t>安徽省第二人民医院(黄山路院区)</t>
  </si>
  <si>
    <t>AKTY</t>
  </si>
  <si>
    <t>安徽皖南医学院第二附属医院</t>
  </si>
  <si>
    <t>芜湖市</t>
  </si>
  <si>
    <t>镜湖区</t>
  </si>
  <si>
    <t>安徽_POS_NPT288_1</t>
  </si>
  <si>
    <t>AKUC</t>
  </si>
  <si>
    <t>芜湖市第二人民医院</t>
  </si>
  <si>
    <t>AKUF</t>
  </si>
  <si>
    <t>芜湖市中医医院</t>
  </si>
  <si>
    <t>AKTZ</t>
  </si>
  <si>
    <t>皖南医学院弋矶山医院</t>
  </si>
  <si>
    <t>AKUT</t>
  </si>
  <si>
    <t>芜湖市中西医结合医院</t>
  </si>
  <si>
    <t>湾沚区</t>
  </si>
  <si>
    <t>ALIH</t>
  </si>
  <si>
    <t>无为县人民医院</t>
  </si>
  <si>
    <t>无为市</t>
  </si>
  <si>
    <t>AKOW</t>
  </si>
  <si>
    <t>安徽中医药大学第一附属医院</t>
  </si>
  <si>
    <t>蜀山区</t>
  </si>
  <si>
    <t>安徽_POS_NPT288_2</t>
  </si>
  <si>
    <t>AKOV</t>
  </si>
  <si>
    <t>安徽医科大学第一附属医院</t>
  </si>
  <si>
    <t>BBFE</t>
  </si>
  <si>
    <t>安徽医科大学第二附属医院</t>
  </si>
  <si>
    <t>AKPF</t>
  </si>
  <si>
    <t>合肥市第三人民医院</t>
  </si>
  <si>
    <t>AKQZ</t>
  </si>
  <si>
    <t>安徽省妇女儿童医学中心东区</t>
  </si>
  <si>
    <t>AKPC</t>
  </si>
  <si>
    <t>安徽省公共卫生临床中心</t>
  </si>
  <si>
    <t>B4A6</t>
  </si>
  <si>
    <t>安徽医科大学第一附属医院高新院区</t>
  </si>
  <si>
    <t>AKRI</t>
  </si>
  <si>
    <t>安徽医科大学第一附属医院南区</t>
  </si>
  <si>
    <t>肥西县</t>
  </si>
  <si>
    <t>AKVD</t>
  </si>
  <si>
    <t>安徽理工大学第一附属医院</t>
  </si>
  <si>
    <t>淮南市</t>
  </si>
  <si>
    <t>田家庵区</t>
  </si>
  <si>
    <t>安徽_POS_NPT288_3</t>
  </si>
  <si>
    <t>AKVS</t>
  </si>
  <si>
    <t>淮南朝阳医院</t>
  </si>
  <si>
    <t>ALHH</t>
  </si>
  <si>
    <t>寿县人民医院</t>
  </si>
  <si>
    <t>寿县</t>
  </si>
  <si>
    <t>AKWQ</t>
  </si>
  <si>
    <t>凤台县中医院</t>
  </si>
  <si>
    <t>凤台县</t>
  </si>
  <si>
    <t>ALHI</t>
  </si>
  <si>
    <t>寿县中医院</t>
  </si>
  <si>
    <t>ALHO</t>
  </si>
  <si>
    <t>安徽医科大学附属巢湖医院</t>
  </si>
  <si>
    <t>巢湖市</t>
  </si>
  <si>
    <t>安徽_POS_NPT288_4</t>
  </si>
  <si>
    <t>ALHP</t>
  </si>
  <si>
    <t>合肥市第八人民医院</t>
  </si>
  <si>
    <t>ALIC</t>
  </si>
  <si>
    <t>安徽省庐江县人民医院</t>
  </si>
  <si>
    <t>庐江县</t>
  </si>
  <si>
    <t>AKOU</t>
  </si>
  <si>
    <t>安徽省立医院</t>
  </si>
  <si>
    <t>安徽_POS_NPT288_5</t>
  </si>
  <si>
    <t>BCQZ</t>
  </si>
  <si>
    <t>安徽省立医院南区</t>
  </si>
  <si>
    <t>AKRG</t>
  </si>
  <si>
    <t>肥东县人民医院</t>
  </si>
  <si>
    <t>肥东县</t>
  </si>
  <si>
    <t>BGFP</t>
  </si>
  <si>
    <t>安徽省肿瘤医院</t>
  </si>
  <si>
    <t>ML4D</t>
  </si>
  <si>
    <t>安徽省立医院北区</t>
  </si>
  <si>
    <t>长丰县</t>
  </si>
  <si>
    <t>AKSU</t>
  </si>
  <si>
    <t>定远县总医院</t>
  </si>
  <si>
    <t>滁州市</t>
  </si>
  <si>
    <t>定远县</t>
  </si>
  <si>
    <t>安徽_POS_NPT288_6</t>
  </si>
  <si>
    <t>AKSA</t>
  </si>
  <si>
    <t>明光市人民医院</t>
  </si>
  <si>
    <t>明光市</t>
  </si>
  <si>
    <t>AKSI</t>
  </si>
  <si>
    <t>凤阳县人民医院</t>
  </si>
  <si>
    <t>凤阳县</t>
  </si>
  <si>
    <t>AKSC</t>
  </si>
  <si>
    <t>明光市中医院</t>
  </si>
  <si>
    <t>AKSE</t>
  </si>
  <si>
    <t>全椒县人民医院</t>
  </si>
  <si>
    <t>全椒县</t>
  </si>
  <si>
    <t>安徽_POS_NPT288_7</t>
  </si>
  <si>
    <t>AKRS</t>
  </si>
  <si>
    <t>滁州市第一人民医院</t>
  </si>
  <si>
    <t>琅琊区</t>
  </si>
  <si>
    <t>BECX</t>
  </si>
  <si>
    <t>滁州市中西医结合医院</t>
  </si>
  <si>
    <t>AKSN</t>
  </si>
  <si>
    <t>天长市中医院</t>
  </si>
  <si>
    <t>天长市</t>
  </si>
  <si>
    <t>AKSL</t>
  </si>
  <si>
    <t>天长市人民医院</t>
  </si>
  <si>
    <t>AKSK</t>
  </si>
  <si>
    <t>凤阳县中医院</t>
  </si>
  <si>
    <t>AU22</t>
  </si>
  <si>
    <t>滁州市第一人民医院南区</t>
  </si>
  <si>
    <t>AKSZ</t>
  </si>
  <si>
    <t>蚌埠市第三人民医院</t>
  </si>
  <si>
    <t>蚌埠市</t>
  </si>
  <si>
    <t>蚌山区</t>
  </si>
  <si>
    <t>安徽_POS_NPT288_8</t>
  </si>
  <si>
    <t>AKSY</t>
  </si>
  <si>
    <t>蚌埠市第二人民医院</t>
  </si>
  <si>
    <t>龙子湖区</t>
  </si>
  <si>
    <t>AKSX</t>
  </si>
  <si>
    <t>蚌埠市第一人民医院</t>
  </si>
  <si>
    <t>禹会区</t>
  </si>
  <si>
    <t>AKTQ</t>
  </si>
  <si>
    <t>固镇县中医院</t>
  </si>
  <si>
    <t>固镇县</t>
  </si>
  <si>
    <t>AKTU</t>
  </si>
  <si>
    <t>五河县人民医院</t>
  </si>
  <si>
    <t>五河县</t>
  </si>
  <si>
    <t>AKTS</t>
  </si>
  <si>
    <t>蚌埠市怀远县中医院</t>
  </si>
  <si>
    <t>怀远县</t>
  </si>
  <si>
    <t>AKTK</t>
  </si>
  <si>
    <t>蚌埠医学院第二附属医院</t>
  </si>
  <si>
    <t>ALAG</t>
  </si>
  <si>
    <t>砀山县人民医院</t>
  </si>
  <si>
    <t>宿州市</t>
  </si>
  <si>
    <t>砀山县</t>
  </si>
  <si>
    <t>安徽_POS_NPT288_9</t>
  </si>
  <si>
    <t>AKZH</t>
  </si>
  <si>
    <t>安徽省宿州市立医院</t>
  </si>
  <si>
    <t>埇桥区</t>
  </si>
  <si>
    <t>ALEI</t>
  </si>
  <si>
    <t>安徽省濉溪县医院</t>
  </si>
  <si>
    <t>淮北市</t>
  </si>
  <si>
    <t>濉溪县</t>
  </si>
  <si>
    <t>ALAA</t>
  </si>
  <si>
    <t>泗县中医院</t>
  </si>
  <si>
    <t>泗县</t>
  </si>
  <si>
    <t>AKZI</t>
  </si>
  <si>
    <t>宿州市第一人民医院</t>
  </si>
  <si>
    <t>ALDQ</t>
  </si>
  <si>
    <t>淮北市中医院</t>
  </si>
  <si>
    <t>相山区</t>
  </si>
  <si>
    <t>ALGQ</t>
  </si>
  <si>
    <t>六安市第二人民医院</t>
  </si>
  <si>
    <t>六安市</t>
  </si>
  <si>
    <t>裕安区</t>
  </si>
  <si>
    <t>安徽_POS_NPT288_10</t>
  </si>
  <si>
    <t>ALGN</t>
  </si>
  <si>
    <t>六安市人民医院</t>
  </si>
  <si>
    <t>金安区</t>
  </si>
  <si>
    <t>ALGP</t>
  </si>
  <si>
    <t>六安市第四人民医院</t>
  </si>
  <si>
    <t>ALGK</t>
  </si>
  <si>
    <t>六安市中医院</t>
  </si>
  <si>
    <t>ALHE</t>
  </si>
  <si>
    <t>霍邱县第一人民医院</t>
  </si>
  <si>
    <t>霍邱县</t>
  </si>
  <si>
    <t>ALHM</t>
  </si>
  <si>
    <t>舒城县人民医院</t>
  </si>
  <si>
    <t>舒城县</t>
  </si>
  <si>
    <t>A45A</t>
  </si>
  <si>
    <t>六安市第六人民医院</t>
  </si>
  <si>
    <t>叶集区</t>
  </si>
  <si>
    <t>AKWR</t>
  </si>
  <si>
    <t>马鞍山市人民医院</t>
  </si>
  <si>
    <t>马鞍山市</t>
  </si>
  <si>
    <t>花山区</t>
  </si>
  <si>
    <t>安徽_POS_NPT288_11</t>
  </si>
  <si>
    <t>AKXD</t>
  </si>
  <si>
    <t>当涂县人民医院</t>
  </si>
  <si>
    <t>当涂县</t>
  </si>
  <si>
    <t>AKWY</t>
  </si>
  <si>
    <t>德驭医疗马鞍山总医院有限公司</t>
  </si>
  <si>
    <t>ALHX</t>
  </si>
  <si>
    <t>安徽省含山县人民医院</t>
  </si>
  <si>
    <t>含山县</t>
  </si>
  <si>
    <t>ALHY</t>
  </si>
  <si>
    <t>和县人民医院</t>
  </si>
  <si>
    <t>和县</t>
  </si>
  <si>
    <t>ALGD</t>
  </si>
  <si>
    <t>宁国市人民医院</t>
  </si>
  <si>
    <t>宣城市</t>
  </si>
  <si>
    <t>宁国市</t>
  </si>
  <si>
    <t>安徽_POS_NPT288_12</t>
  </si>
  <si>
    <t>AKUW</t>
  </si>
  <si>
    <t>南陵县医院</t>
  </si>
  <si>
    <t>南陵县</t>
  </si>
  <si>
    <t>ALFD</t>
  </si>
  <si>
    <t>宣城市中心医院</t>
  </si>
  <si>
    <t>宣州区</t>
  </si>
  <si>
    <t>ALFF</t>
  </si>
  <si>
    <t>宣城市人民医院</t>
  </si>
  <si>
    <t>BGSJ</t>
  </si>
  <si>
    <t>上海市嘉定工业区社区卫生服务中心</t>
  </si>
  <si>
    <t>上海</t>
  </si>
  <si>
    <t>上海市</t>
  </si>
  <si>
    <t>嘉定区</t>
  </si>
  <si>
    <t>上海_POS_NPT76_0</t>
  </si>
  <si>
    <t>POS_75939426</t>
  </si>
  <si>
    <t>AILV</t>
  </si>
  <si>
    <t>上海市嘉定区南翔医院</t>
  </si>
  <si>
    <t>BEAN</t>
  </si>
  <si>
    <t>上海市嘉定区南翔镇社区卫生服务中心</t>
  </si>
  <si>
    <t>AILO</t>
  </si>
  <si>
    <t>上海市嘉定区中心医院</t>
  </si>
  <si>
    <t>BETJ</t>
  </si>
  <si>
    <t>上海市嘉定区菊园新区社区卫生服务中心</t>
  </si>
  <si>
    <t>BAQW</t>
  </si>
  <si>
    <t>上海市嘉定区马陆镇社区卫生服务中心</t>
  </si>
  <si>
    <t>AILP</t>
  </si>
  <si>
    <t>上海市嘉定区中医医院</t>
  </si>
  <si>
    <t>BEAO</t>
  </si>
  <si>
    <t>上海市嘉定区安亭镇社区卫生服务中心</t>
  </si>
  <si>
    <t>AILU</t>
  </si>
  <si>
    <t>上海市嘉定区安亭医院</t>
  </si>
  <si>
    <t>BGSE</t>
  </si>
  <si>
    <t>上海市嘉定区外冈镇社区卫生服务中心</t>
  </si>
  <si>
    <t>DSXB</t>
  </si>
  <si>
    <t>上海市嘉定区金沙新城社区卫生服务中心</t>
  </si>
  <si>
    <t>CYCI</t>
  </si>
  <si>
    <t>上海市嘉定区新成路街道社区卫生服务中心</t>
  </si>
  <si>
    <t>AXN1</t>
  </si>
  <si>
    <t>上海海华医院</t>
  </si>
  <si>
    <t>BDAY</t>
  </si>
  <si>
    <t>上海市嘉定区安亭镇黄渡社区卫生服务中心</t>
  </si>
  <si>
    <t>BEAP</t>
  </si>
  <si>
    <t>上海市嘉定区江桥镇社区卫生服务中心</t>
  </si>
  <si>
    <t>AINA</t>
  </si>
  <si>
    <t>上海交通大学医学院附属新华医院崇明分院</t>
  </si>
  <si>
    <t>崇明区</t>
  </si>
  <si>
    <t>上海_POS_NPT76_1</t>
  </si>
  <si>
    <t>BEUW</t>
  </si>
  <si>
    <t>上海市崇明区陈家镇社区卫生服务中心</t>
  </si>
  <si>
    <t>BEVA</t>
  </si>
  <si>
    <t>上海市崇明区城桥镇社区卫生服务中心</t>
  </si>
  <si>
    <t>AINF</t>
  </si>
  <si>
    <t>上海市第十人民医院崇明分院</t>
  </si>
  <si>
    <t>BEUU</t>
  </si>
  <si>
    <t>上海市崇明区横沙乡社区卫生服务中心</t>
  </si>
  <si>
    <t>BEUV</t>
  </si>
  <si>
    <t>上海市崇明区港沿镇社区卫生服务中心</t>
  </si>
  <si>
    <t>DIYJ</t>
  </si>
  <si>
    <t>上海市崇明区竖新镇社区卫生服务中心</t>
  </si>
  <si>
    <t>AIJQ</t>
  </si>
  <si>
    <t>上海市浦东新区上钢社区卫生服务中心</t>
  </si>
  <si>
    <t>浦东新区</t>
  </si>
  <si>
    <t>上海_POS_NPT76_2</t>
  </si>
  <si>
    <t>AIJX</t>
  </si>
  <si>
    <t>上海市浦东新区花木社区卫生服务中心</t>
  </si>
  <si>
    <t>BAPZ</t>
  </si>
  <si>
    <t>上海市浦东新区三林社区卫生服务中心</t>
  </si>
  <si>
    <t>BFHV</t>
  </si>
  <si>
    <t>上海市浦东新区泥城社区卫生服务中心</t>
  </si>
  <si>
    <t>BAPY</t>
  </si>
  <si>
    <t>上海市浦东新区浦兴社区卫生服务中心</t>
  </si>
  <si>
    <t>BEAU</t>
  </si>
  <si>
    <t>上海市浦东新区大团社区卫生服务中心</t>
  </si>
  <si>
    <t>BFHT</t>
  </si>
  <si>
    <t>上海市浦东新区祝桥社区卫生服务中心</t>
  </si>
  <si>
    <t>BAQA</t>
  </si>
  <si>
    <t>上海市浦东新区孙桥社区卫生服务中心</t>
  </si>
  <si>
    <t>BFHW</t>
  </si>
  <si>
    <t>上海市浦东新区万祥社区卫生服务中心</t>
  </si>
  <si>
    <t>BETD</t>
  </si>
  <si>
    <t>上海市浦东新区老港社区卫生服务中心</t>
  </si>
  <si>
    <t>BAPR</t>
  </si>
  <si>
    <t>上海市浦东新区东明社区卫生服务中心</t>
  </si>
  <si>
    <t>BDLE</t>
  </si>
  <si>
    <t>上海市浦东新区宣桥社区卫生服务中心</t>
  </si>
  <si>
    <t>F28Z</t>
  </si>
  <si>
    <t>上海市浦东新区三林康德社区卫生服务中心</t>
  </si>
  <si>
    <t>BAQD</t>
  </si>
  <si>
    <t>上海市浦东新区张江社区卫生服务中心</t>
  </si>
  <si>
    <t>AIJN</t>
  </si>
  <si>
    <t>上海市浦东新区塘桥社区卫生服务中心</t>
  </si>
  <si>
    <t>AIOD</t>
  </si>
  <si>
    <t>上海市浦东新区新场社区卫生服务中心</t>
  </si>
  <si>
    <t>上海_POS_NPT76_3</t>
  </si>
  <si>
    <t>BAOM</t>
  </si>
  <si>
    <t>上海市浦东新区北蔡社区卫生服务中心</t>
  </si>
  <si>
    <t>BAQC</t>
  </si>
  <si>
    <t>上海市浦东新区潍坊社区卫生服务中心</t>
  </si>
  <si>
    <t>AP96</t>
  </si>
  <si>
    <t>上海市浦东新区金杨社区卫生服务中心</t>
  </si>
  <si>
    <t>AIJT</t>
  </si>
  <si>
    <t>上海市浦东新区周家渡社区卫生服务中心</t>
  </si>
  <si>
    <t>BDAW</t>
  </si>
  <si>
    <t>上海市浦东新区洋泾社区卫生服务中心</t>
  </si>
  <si>
    <t>BGJK</t>
  </si>
  <si>
    <t>上海市浦东新区王港社区卫生服务中心</t>
  </si>
  <si>
    <t>BCDV</t>
  </si>
  <si>
    <t>上海市浦东新区金桥社区卫生服务中心</t>
  </si>
  <si>
    <t>BFHX</t>
  </si>
  <si>
    <t>上海市浦东新区惠南社区卫生服务中心</t>
  </si>
  <si>
    <t>AIIY</t>
  </si>
  <si>
    <t>上海市浦东新区中医医院</t>
  </si>
  <si>
    <t>AINZ</t>
  </si>
  <si>
    <t>上海市浦东新区光明中医医院</t>
  </si>
  <si>
    <t>BAPP</t>
  </si>
  <si>
    <t>上海市浦东新区曹路社区卫生服务中心</t>
  </si>
  <si>
    <t>BIZQ</t>
  </si>
  <si>
    <t>上海徐浦中医医院</t>
  </si>
  <si>
    <t>BAPS</t>
  </si>
  <si>
    <t>上海市浦东新区合庆社区卫生服务中心</t>
  </si>
  <si>
    <t>BAPX</t>
  </si>
  <si>
    <t>上海市浦东新区南码头社区卫生服务中心</t>
  </si>
  <si>
    <t>BBCX</t>
  </si>
  <si>
    <t>上海市浦东新区迎博社区卫生服务中心</t>
  </si>
  <si>
    <t>BIZS</t>
  </si>
  <si>
    <t>上海福华医院</t>
  </si>
  <si>
    <t>BCDT</t>
  </si>
  <si>
    <t>上海市浦东新区高桥社区卫生服务中心</t>
  </si>
  <si>
    <t>BETB</t>
  </si>
  <si>
    <t>上海市浦东新区书院社区卫生服务中心</t>
  </si>
  <si>
    <t>BEWR</t>
  </si>
  <si>
    <t>上海市浦东新区康桥社区卫生服务中心</t>
  </si>
  <si>
    <t>BARB</t>
  </si>
  <si>
    <t>上海市奉贤区南桥镇社区卫生服务中心</t>
  </si>
  <si>
    <t>奉贤区</t>
  </si>
  <si>
    <t>上海_POS_NPT76_4</t>
  </si>
  <si>
    <t>BKYE</t>
  </si>
  <si>
    <t>上海市公共卫生临床中心</t>
  </si>
  <si>
    <t>金山区</t>
  </si>
  <si>
    <t>AIKE</t>
  </si>
  <si>
    <t>上海市金山区亭林医院</t>
  </si>
  <si>
    <t>BETF</t>
  </si>
  <si>
    <t>上海市奉贤区金海社区卫生服务中心</t>
  </si>
  <si>
    <t>AINK</t>
  </si>
  <si>
    <t>上海市奉贤区中医医院</t>
  </si>
  <si>
    <t>BAYT</t>
  </si>
  <si>
    <t>上海市奉贤区奉浦街道社区卫生服务中心</t>
  </si>
  <si>
    <t>BAYV</t>
  </si>
  <si>
    <t>上海市奉贤区四团镇平安社区卫生服务中心</t>
  </si>
  <si>
    <t>BETE</t>
  </si>
  <si>
    <t>上海市奉贤区四团镇社区卫生服务中心</t>
  </si>
  <si>
    <t>BEWQ</t>
  </si>
  <si>
    <t>上海市奉贤区金汇镇泰日社区卫生服务中心</t>
  </si>
  <si>
    <t>AIKA</t>
  </si>
  <si>
    <t>上海市金山区东林医院</t>
  </si>
  <si>
    <t>AIKG</t>
  </si>
  <si>
    <t>上海市金山区朱泾社区卫生服务中心</t>
  </si>
  <si>
    <t>AINP</t>
  </si>
  <si>
    <t>上海市奉贤区奉城医院</t>
  </si>
  <si>
    <t>AION</t>
  </si>
  <si>
    <t>上海市松江区泗泾医院</t>
  </si>
  <si>
    <t>松江区</t>
  </si>
  <si>
    <t>上海_POS_NPT76_5</t>
  </si>
  <si>
    <t>AIOI</t>
  </si>
  <si>
    <t>上海市松江区方塔中医医院</t>
  </si>
  <si>
    <t>APL3</t>
  </si>
  <si>
    <t>上海市松江区泗泾镇社区卫生服务中心</t>
  </si>
  <si>
    <t>BAQT</t>
  </si>
  <si>
    <t>上海市松江区中山街道社区卫生服务中心</t>
  </si>
  <si>
    <t>BAQY</t>
  </si>
  <si>
    <t>上海市青浦区徐泾镇社区卫生服务中心</t>
  </si>
  <si>
    <t>青浦区</t>
  </si>
  <si>
    <t>BESY</t>
  </si>
  <si>
    <t>上海市松江区新桥镇社区卫生服务中心</t>
  </si>
  <si>
    <t>BETG</t>
  </si>
  <si>
    <t>上海市松江区方松街道社区卫生服务中心</t>
  </si>
  <si>
    <t>BFAC</t>
  </si>
  <si>
    <t>青浦区朱家角镇社区卫生服务中心</t>
  </si>
  <si>
    <t>BEWM</t>
  </si>
  <si>
    <t>上海市青浦区白鹤镇社区卫生服务中心</t>
  </si>
  <si>
    <t>BFAE</t>
  </si>
  <si>
    <t>上海市青浦区练塘镇社区卫生服务中心</t>
  </si>
  <si>
    <t>BMHD</t>
  </si>
  <si>
    <t>上海市松江区石湖荡镇社区卫生服务中心</t>
  </si>
  <si>
    <t>BAQS</t>
  </si>
  <si>
    <t>上海市松江区九亭镇社区卫生服务中心</t>
  </si>
  <si>
    <t>AIFZ</t>
  </si>
  <si>
    <t>上海市中西医结合医院</t>
  </si>
  <si>
    <t>虹口区</t>
  </si>
  <si>
    <t>上海_POS_NPT76_6</t>
  </si>
  <si>
    <t>BDAX</t>
  </si>
  <si>
    <t>上海市杨浦区大桥社区卫生服务中心</t>
  </si>
  <si>
    <t>杨浦区</t>
  </si>
  <si>
    <t>AIFE</t>
  </si>
  <si>
    <t>上海市第一康复医院</t>
  </si>
  <si>
    <t>AIGM</t>
  </si>
  <si>
    <t>上海市虹口区广中路街道社区卫生服务中心</t>
  </si>
  <si>
    <t>AIGA</t>
  </si>
  <si>
    <t>上海市公共卫生临床中心市区分部</t>
  </si>
  <si>
    <t>AIGH</t>
  </si>
  <si>
    <t>上海建工医院</t>
  </si>
  <si>
    <t>AIGI</t>
  </si>
  <si>
    <t>上海市虹口区江湾医院</t>
  </si>
  <si>
    <t>AIFP</t>
  </si>
  <si>
    <t>上海市杨浦区殷行社区卫生服务中心</t>
  </si>
  <si>
    <t>BAZC</t>
  </si>
  <si>
    <t>上海市杨浦区定海社区卫生服务中心</t>
  </si>
  <si>
    <t>AIGN</t>
  </si>
  <si>
    <t>上海市虹口区北外滩街道社区卫生服务中心</t>
  </si>
  <si>
    <t>AIGO</t>
  </si>
  <si>
    <t>上海市虹口区嘉兴路街道社区卫生服务中心</t>
  </si>
  <si>
    <t>AIGR</t>
  </si>
  <si>
    <t>上海市虹口区四川北路街道社区卫生服务中心</t>
  </si>
  <si>
    <t>AIGQ</t>
  </si>
  <si>
    <t>上海市虹口区凉城新村街道社区卫生服务中心</t>
  </si>
  <si>
    <t>AIFJ</t>
  </si>
  <si>
    <t>上海市杨浦区控江医院</t>
  </si>
  <si>
    <t>BAZB</t>
  </si>
  <si>
    <t>上海市虹口区江湾镇街道社区卫生服务中心</t>
  </si>
  <si>
    <t>AIDY</t>
  </si>
  <si>
    <t>上海邮电医院</t>
  </si>
  <si>
    <t>静安区</t>
  </si>
  <si>
    <t>上海_POS_NPT76_7</t>
  </si>
  <si>
    <t>AIEE</t>
  </si>
  <si>
    <t>上海市静安区江宁路街道社区卫生服务中心</t>
  </si>
  <si>
    <t>BAYS</t>
  </si>
  <si>
    <t>上海市静安区临汾路街道社区卫生服务中心</t>
  </si>
  <si>
    <t>AIDZ</t>
  </si>
  <si>
    <t>上海市公惠医院</t>
  </si>
  <si>
    <t>AIKP</t>
  </si>
  <si>
    <t>上海市闸北区市北医院</t>
  </si>
  <si>
    <t>BAYR</t>
  </si>
  <si>
    <t>上海市闸北区共和新路街道社区卫生服务中心</t>
  </si>
  <si>
    <t>AIEB</t>
  </si>
  <si>
    <t>上海市静安区石门二路街道社区卫生服务中心</t>
  </si>
  <si>
    <t>AIEC</t>
  </si>
  <si>
    <t>上海市静安区南京西路街道社区卫生服务中心</t>
  </si>
  <si>
    <t>AIKX</t>
  </si>
  <si>
    <t>上海市闸北区彭浦新村街道社区卫生服务中心</t>
  </si>
  <si>
    <t>BLSY</t>
  </si>
  <si>
    <t>上海市静安区彭浦镇第二社区卫生服务中心</t>
  </si>
  <si>
    <t>AIEF</t>
  </si>
  <si>
    <t>上海市静安区曹家渡街道社区卫生服务中心</t>
  </si>
  <si>
    <t>BBCS</t>
  </si>
  <si>
    <t>上海市宝山区大场镇大场社区卫生服务中心</t>
  </si>
  <si>
    <t>宝山区</t>
  </si>
  <si>
    <t>BCSD</t>
  </si>
  <si>
    <t>上海市宝山区杨行镇社区卫生服务中心</t>
  </si>
  <si>
    <t>BEAQ</t>
  </si>
  <si>
    <t>上海市宝山区淞南镇社区卫生服务中心</t>
  </si>
  <si>
    <t>BETP</t>
  </si>
  <si>
    <t>上海市宝山区罗店镇社区卫生服务中心</t>
  </si>
  <si>
    <t>AIHS</t>
  </si>
  <si>
    <t>上海市宝山区大场医院</t>
  </si>
  <si>
    <t>AIHT</t>
  </si>
  <si>
    <t>上海市宝山区罗店医院</t>
  </si>
  <si>
    <t>BEAV</t>
  </si>
  <si>
    <t>上海市宝山区顾村镇社区卫生服务中心</t>
  </si>
  <si>
    <t>BGSQ</t>
  </si>
  <si>
    <t>上海市上海市宝山区顾村镇菊泉新城社区卫生服务中心</t>
  </si>
  <si>
    <t>AIIG</t>
  </si>
  <si>
    <t>上海合川莱茵中医医院</t>
  </si>
  <si>
    <t>闵行区</t>
  </si>
  <si>
    <t>上海_POS_NPT76_8</t>
  </si>
  <si>
    <t>BAQG</t>
  </si>
  <si>
    <t>上海市闵行区古美社区卫生服务中心</t>
  </si>
  <si>
    <t>CY1O</t>
  </si>
  <si>
    <t>上海市闵行区浦锦社区卫生服务中心</t>
  </si>
  <si>
    <t>BAQM</t>
  </si>
  <si>
    <t>上海市闵行区梅陇社区卫生服务中心</t>
  </si>
  <si>
    <t>AIIS</t>
  </si>
  <si>
    <t>上海市闵行区中西医结合医院</t>
  </si>
  <si>
    <t>BAQH</t>
  </si>
  <si>
    <t>上海市闵行区虹桥社区卫生服务中心</t>
  </si>
  <si>
    <t>BAQI</t>
  </si>
  <si>
    <t>上海市闵行区华漕社区卫生服务中心</t>
  </si>
  <si>
    <t>CAJU</t>
  </si>
  <si>
    <t>上海华泰医院</t>
  </si>
  <si>
    <t>AIIU</t>
  </si>
  <si>
    <t>上海市闵行区七宝社区卫生服务中心</t>
  </si>
  <si>
    <t>BAQJ</t>
  </si>
  <si>
    <t>上海市闵行区江川社区卫生服务中心</t>
  </si>
  <si>
    <t>BAQL</t>
  </si>
  <si>
    <t>上海市闵行区马桥社区卫生服务中心</t>
  </si>
  <si>
    <t>BAQQ</t>
  </si>
  <si>
    <t>上海市闵行区颛桥社区卫生服务中心</t>
  </si>
  <si>
    <t>LXUH</t>
  </si>
  <si>
    <t>上海市闵行区申鑫社区卫生服务中心</t>
  </si>
  <si>
    <t>BAQO</t>
  </si>
  <si>
    <t>上海市闵行区吴泾社区卫生服务中心</t>
  </si>
  <si>
    <t>AILL</t>
  </si>
  <si>
    <t>上海市普陀区曹杨街道社区卫生服务中心</t>
  </si>
  <si>
    <t>普陀区</t>
  </si>
  <si>
    <t>上海_POS_NPT76_9</t>
  </si>
  <si>
    <t>BAFC</t>
  </si>
  <si>
    <t>上海市普陀区长风街道长风社区卫生服务中心</t>
  </si>
  <si>
    <t>BKTB</t>
  </si>
  <si>
    <t>上海德济医院</t>
  </si>
  <si>
    <t>AIMB</t>
  </si>
  <si>
    <t>上海市长宁区天山中医医院</t>
  </si>
  <si>
    <t>长宁区</t>
  </si>
  <si>
    <t>AIMK</t>
  </si>
  <si>
    <t>上海市长宁区江苏街道社区卫生服务中心</t>
  </si>
  <si>
    <t>AZSZ</t>
  </si>
  <si>
    <t>中国人民解放军海军特色医学中心</t>
  </si>
  <si>
    <t>AIMM</t>
  </si>
  <si>
    <t>上海市长宁区华阳街道社区卫生服务中心</t>
  </si>
  <si>
    <t>AIMC</t>
  </si>
  <si>
    <t>上海市光华中西医结合医院</t>
  </si>
  <si>
    <t>AIMH</t>
  </si>
  <si>
    <t>上海市长宁区虹桥街道社区卫生服务中心</t>
  </si>
  <si>
    <t>AIMN</t>
  </si>
  <si>
    <t>上海市长宁区周家桥街道社区卫生服务中心</t>
  </si>
  <si>
    <t>AIMT</t>
  </si>
  <si>
    <t>上海电力医院</t>
  </si>
  <si>
    <t>AILM</t>
  </si>
  <si>
    <t>上海市普陀区桃浦镇社区卫生服务中心</t>
  </si>
  <si>
    <t>AIPH</t>
  </si>
  <si>
    <t>中国人民武装警察部队上海市总队医院</t>
  </si>
  <si>
    <t>BNLK</t>
  </si>
  <si>
    <t>上海天佑医院</t>
  </si>
  <si>
    <t>AILJ</t>
  </si>
  <si>
    <t>上海市普陀区真如镇街道社区卫生服务中心</t>
  </si>
  <si>
    <t>AIMO</t>
  </si>
  <si>
    <t>上海市长宁区仙霞街道社区卫生服务中心</t>
  </si>
  <si>
    <t>BFGI</t>
  </si>
  <si>
    <t>上海市长宁区新泾镇社区卫生服务中心</t>
  </si>
  <si>
    <t>AIDI</t>
  </si>
  <si>
    <t>上海市徐汇区大华医院</t>
  </si>
  <si>
    <t>徐汇区</t>
  </si>
  <si>
    <t>上海_POS_NPT76_10</t>
  </si>
  <si>
    <t>BAPK</t>
  </si>
  <si>
    <t>上海市黄浦区老西门街道社区卫生服务中心</t>
  </si>
  <si>
    <t>黄浦区</t>
  </si>
  <si>
    <t>AIET</t>
  </si>
  <si>
    <t>上海市黄浦区打浦桥街道社区卫生服务中心</t>
  </si>
  <si>
    <t>AIGW</t>
  </si>
  <si>
    <t>上海市黄浦区中西医结合医院</t>
  </si>
  <si>
    <t>AIPD</t>
  </si>
  <si>
    <t>上海市黄浦区豫园街道社区卫生服务中心</t>
  </si>
  <si>
    <t>BBMV</t>
  </si>
  <si>
    <t>上海市黄浦区五里桥街道社区卫生服务中心</t>
  </si>
  <si>
    <t>AIHA</t>
  </si>
  <si>
    <t>上海市黄浦区小东门街道社区卫生服务中心</t>
  </si>
  <si>
    <t>AZXT</t>
  </si>
  <si>
    <t>上海仁爱医院有限公司</t>
  </si>
  <si>
    <t>AIHE</t>
  </si>
  <si>
    <t>上海市黄浦区半淞园街道社区卫生服务中心</t>
  </si>
  <si>
    <t>BAPM</t>
  </si>
  <si>
    <t>上海市徐汇区凌云街道社区卫生服务中心</t>
  </si>
  <si>
    <t>BOXV</t>
  </si>
  <si>
    <t>上海安平医院有限公司</t>
  </si>
  <si>
    <t>IQ56</t>
  </si>
  <si>
    <t>上海知音医院有限公司</t>
  </si>
  <si>
    <t>AIJR</t>
  </si>
  <si>
    <t>上海大桥街道医院</t>
  </si>
  <si>
    <t>BETN</t>
  </si>
  <si>
    <t>上海市浦东新区周浦社区卫生服务中心</t>
  </si>
  <si>
    <t>P468</t>
  </si>
  <si>
    <t>上海长安医院有限公司</t>
  </si>
  <si>
    <t>BCWQ</t>
  </si>
  <si>
    <t>重庆市中医院</t>
  </si>
  <si>
    <t>重庆</t>
  </si>
  <si>
    <t>重庆市</t>
  </si>
  <si>
    <t>重庆_POS_NPT288_0</t>
  </si>
  <si>
    <t>ATVL</t>
  </si>
  <si>
    <t>重庆市第一人民医院道门口院部</t>
  </si>
  <si>
    <t>渝中区</t>
  </si>
  <si>
    <t>AUEY</t>
  </si>
  <si>
    <t>陆军军医大学第一附属医院</t>
  </si>
  <si>
    <t>沙坪坝区</t>
  </si>
  <si>
    <t>重庆_POS_NPT288_1</t>
  </si>
  <si>
    <t>AUFA</t>
  </si>
  <si>
    <t>陆军军医大学第二附属医院</t>
  </si>
  <si>
    <t>BHAF</t>
  </si>
  <si>
    <t>重庆两江新区人民医院</t>
  </si>
  <si>
    <t>渝北区</t>
  </si>
  <si>
    <t>ATYK</t>
  </si>
  <si>
    <t>重庆建设机床厂职工医院</t>
  </si>
  <si>
    <t>九龙坡区</t>
  </si>
  <si>
    <t>AUAZ</t>
  </si>
  <si>
    <t>重庆市渝北区中医院</t>
  </si>
  <si>
    <t>AUEZ</t>
  </si>
  <si>
    <t>陆军特色医学中心</t>
  </si>
  <si>
    <t>重庆_POS_NPT288_2</t>
  </si>
  <si>
    <t>ATVM</t>
  </si>
  <si>
    <t>重庆医科大学附属永川医院</t>
  </si>
  <si>
    <t>永川区</t>
  </si>
  <si>
    <t>ATXI</t>
  </si>
  <si>
    <t>重庆三博长安医院有限公司</t>
  </si>
  <si>
    <t>ATWZ</t>
  </si>
  <si>
    <t>重庆市红十字会医院</t>
  </si>
  <si>
    <t>ATVI</t>
  </si>
  <si>
    <t>重庆医科大学附属第二医院</t>
  </si>
  <si>
    <t>重庆_POS_NPT288_3</t>
  </si>
  <si>
    <t>AUAQ</t>
  </si>
  <si>
    <t>重庆市大渡口区人民医院</t>
  </si>
  <si>
    <t>大渡口区</t>
  </si>
  <si>
    <t>BDLG</t>
  </si>
  <si>
    <t>重庆市南岸区弹子石社区卫生服务中心</t>
  </si>
  <si>
    <t>南岸区</t>
  </si>
  <si>
    <t>AUDF</t>
  </si>
  <si>
    <t>重庆市涪陵中心医院</t>
  </si>
  <si>
    <t>涪陵区</t>
  </si>
  <si>
    <t>重庆_POS_NPT288_4</t>
  </si>
  <si>
    <t>ATVH</t>
  </si>
  <si>
    <t>重庆医科大学附属第一医院</t>
  </si>
  <si>
    <t>AUEM</t>
  </si>
  <si>
    <t>重庆市南川区人民医院</t>
  </si>
  <si>
    <t>南川区</t>
  </si>
  <si>
    <t>AUDG</t>
  </si>
  <si>
    <t>重庆市涪陵区中医院</t>
  </si>
  <si>
    <t>ATVS</t>
  </si>
  <si>
    <t>重庆医科大学附属第一医院第一分院</t>
  </si>
  <si>
    <t>ATVN</t>
  </si>
  <si>
    <t>重庆市人民医院(三院院区)</t>
  </si>
  <si>
    <t>重庆_POS_NPT288_5</t>
  </si>
  <si>
    <t>ATWA</t>
  </si>
  <si>
    <t>重庆市巴南区人民医院</t>
  </si>
  <si>
    <t>巴南区</t>
  </si>
  <si>
    <t>ATWB</t>
  </si>
  <si>
    <t>重庆市巴南区第二人民医院</t>
  </si>
  <si>
    <t>AYVL</t>
  </si>
  <si>
    <t>宁夏回族自治区人民医院</t>
  </si>
  <si>
    <t>宁夏</t>
  </si>
  <si>
    <t>银川市</t>
  </si>
  <si>
    <t>金凤区</t>
  </si>
  <si>
    <t>宁夏_POS_NPT288_0</t>
  </si>
  <si>
    <t>AYYL</t>
  </si>
  <si>
    <t>吴忠市人民医院</t>
  </si>
  <si>
    <t>吴忠市</t>
  </si>
  <si>
    <t>利通区</t>
  </si>
  <si>
    <t>CQ7I</t>
  </si>
  <si>
    <t>吴忠市利通区金星镇社区卫生服务中心</t>
  </si>
  <si>
    <t>AYVP</t>
  </si>
  <si>
    <t>银川市第一人民医院</t>
  </si>
  <si>
    <t>兴庆区</t>
  </si>
  <si>
    <t>宁夏_POS_NPT288_1</t>
  </si>
  <si>
    <t>AYVK</t>
  </si>
  <si>
    <t>宁夏医科大学总医院</t>
  </si>
  <si>
    <t>BEEX</t>
  </si>
  <si>
    <t>宁夏医科大学总医院心脑血管病医院</t>
  </si>
  <si>
    <t>广西_POS_NPT288_0</t>
  </si>
  <si>
    <t>广西_POS_NPT288_1</t>
  </si>
  <si>
    <t>重庆_POS_NPT955_0</t>
  </si>
  <si>
    <t>重庆_POS_NPT955_1</t>
  </si>
  <si>
    <t>重庆_POS_NPT955_2</t>
  </si>
  <si>
    <t>重庆_POS_NPT955_3</t>
  </si>
  <si>
    <t>重庆_POS_NPT955_4</t>
  </si>
  <si>
    <t>重庆_POS_NPT955_5</t>
  </si>
  <si>
    <t>辽宁_POS_NPT288_0</t>
  </si>
  <si>
    <t>辽宁_POS_NPT288_1</t>
  </si>
  <si>
    <t>辽宁_POS_NPT288_2</t>
  </si>
  <si>
    <t>辽宁_POS_NPT288_3</t>
  </si>
  <si>
    <t>辽宁_POS_NPT288_4</t>
  </si>
  <si>
    <t>辽宁_POS_NPT288_5</t>
  </si>
  <si>
    <t>辽宁_POS_NPT288_6</t>
  </si>
  <si>
    <t>辽宁_POS_NPT288_7</t>
  </si>
  <si>
    <t>辽宁_POS_NPT288_8</t>
  </si>
  <si>
    <t>辽宁_POS_NPT288_9</t>
  </si>
  <si>
    <t>辽宁_POS_NPT288_10</t>
  </si>
  <si>
    <t>辽宁_POS_NPT288_11</t>
  </si>
  <si>
    <t>AUCJ</t>
  </si>
  <si>
    <t>重庆市潼南区人民医院</t>
  </si>
  <si>
    <t>潼南区</t>
  </si>
  <si>
    <t>重庆_POS_NPT76_0</t>
  </si>
  <si>
    <t>AUDB</t>
  </si>
  <si>
    <t>重庆市荣昌区人民医院</t>
  </si>
  <si>
    <t>荣昌区</t>
  </si>
  <si>
    <t>AUCK</t>
  </si>
  <si>
    <t>重庆市潼南区中医院</t>
  </si>
  <si>
    <t>AUCM</t>
  </si>
  <si>
    <t>重庆市璧山区人民医院</t>
  </si>
  <si>
    <t>璧山区</t>
  </si>
  <si>
    <t>BDLT</t>
  </si>
  <si>
    <t>重庆市渝中区石油路街道社区卫生服务中心</t>
  </si>
  <si>
    <t>BHDZ</t>
  </si>
  <si>
    <t>重庆市渝中区七星岗街道社区卫生服务中心</t>
  </si>
  <si>
    <t>AUCF</t>
  </si>
  <si>
    <t>重庆市江津区中医院</t>
  </si>
  <si>
    <t>江津区</t>
  </si>
  <si>
    <t>重庆_POS_NPT76_1</t>
  </si>
  <si>
    <t>AUAV</t>
  </si>
  <si>
    <t>重钢总医院</t>
  </si>
  <si>
    <t>BCRH</t>
  </si>
  <si>
    <t>重庆格林医院</t>
  </si>
  <si>
    <t>ATXM</t>
  </si>
  <si>
    <t>重庆市九龙坡区人民医院</t>
  </si>
  <si>
    <t>BBBT</t>
  </si>
  <si>
    <t>重庆市高新区人民医院</t>
  </si>
  <si>
    <t>ATXO</t>
  </si>
  <si>
    <t>重庆市九龙坡区中医院</t>
  </si>
  <si>
    <t>AUAO</t>
  </si>
  <si>
    <t>重庆市第十三人民医院</t>
  </si>
  <si>
    <t>AUCD</t>
  </si>
  <si>
    <t>重庆江津市人民医院</t>
  </si>
  <si>
    <t>ATYH</t>
  </si>
  <si>
    <t>重庆渝西医院</t>
  </si>
  <si>
    <t>ATXN</t>
  </si>
  <si>
    <t>重庆市九龙坡区第二人民医院</t>
  </si>
  <si>
    <t>ATYD</t>
  </si>
  <si>
    <t>国药重庆西南铝医院</t>
  </si>
  <si>
    <t>DHWP</t>
  </si>
  <si>
    <t>重庆市大渡口区跃进村街道社区卫生服务中心</t>
  </si>
  <si>
    <t>ATVO</t>
  </si>
  <si>
    <t>重庆市急救医疗中心</t>
  </si>
  <si>
    <t>重庆_POS_NPT76_2</t>
  </si>
  <si>
    <t>AUCY</t>
  </si>
  <si>
    <t>重庆市铜梁区人民医院</t>
  </si>
  <si>
    <t>铜梁区</t>
  </si>
  <si>
    <t>BOXP</t>
  </si>
  <si>
    <t>重庆医科大学附属第三医院(方大医院)</t>
  </si>
  <si>
    <t>BHEA</t>
  </si>
  <si>
    <t>重庆市渝中区南纪门街道社区卫生服务中心</t>
  </si>
  <si>
    <t>ATXE</t>
  </si>
  <si>
    <t>重庆市江北区中医院</t>
  </si>
  <si>
    <t>AUFB</t>
  </si>
  <si>
    <t>陆军第九五八医院</t>
  </si>
  <si>
    <t>BHCM</t>
  </si>
  <si>
    <t>重庆龙湖医院</t>
  </si>
  <si>
    <t>AUAY</t>
  </si>
  <si>
    <t>重庆市渝北区第二人民医院</t>
  </si>
  <si>
    <t>ATZS</t>
  </si>
  <si>
    <t>重庆市江北区郭家沱社区卫生服务中心</t>
  </si>
  <si>
    <t>AUAX</t>
  </si>
  <si>
    <t>重庆市渝北区人民医院</t>
  </si>
  <si>
    <t>HIKY</t>
  </si>
  <si>
    <t>重庆宝石花医院有限公司</t>
  </si>
  <si>
    <t>AUCX</t>
  </si>
  <si>
    <t>重庆市铜梁区中医院</t>
  </si>
  <si>
    <t>AUDT</t>
  </si>
  <si>
    <t>重庆市忠县人民医院</t>
  </si>
  <si>
    <t>忠县</t>
  </si>
  <si>
    <t>重庆_POS_NPT76_3</t>
  </si>
  <si>
    <t>BBOO</t>
  </si>
  <si>
    <t>石柱土家族自治县人民医院</t>
  </si>
  <si>
    <t>石柱土家族自治县</t>
  </si>
  <si>
    <t>BHMW</t>
  </si>
  <si>
    <t>石柱土家族自治县中医院</t>
  </si>
  <si>
    <t>AUDU</t>
  </si>
  <si>
    <t>忠县中医医院</t>
  </si>
  <si>
    <t>AUDQ</t>
  </si>
  <si>
    <t>重庆市梁平区人民医院</t>
  </si>
  <si>
    <t>梁平区</t>
  </si>
  <si>
    <t>ATVT</t>
  </si>
  <si>
    <t>重庆市第九人民医院</t>
  </si>
  <si>
    <t>北碚区</t>
  </si>
  <si>
    <t>重庆_POS_NPT76_4</t>
  </si>
  <si>
    <t>ATZE</t>
  </si>
  <si>
    <t>重庆市北碚区中医院</t>
  </si>
  <si>
    <t>AUCS</t>
  </si>
  <si>
    <t>重庆市合川区人民医院</t>
  </si>
  <si>
    <t>合川区</t>
  </si>
  <si>
    <t>AUBN</t>
  </si>
  <si>
    <t>重庆市永川区人民医院</t>
  </si>
  <si>
    <t>AUCT</t>
  </si>
  <si>
    <t>重庆市合川区中医院</t>
  </si>
  <si>
    <t>AUBO</t>
  </si>
  <si>
    <t>江苏省中医院重庆医院</t>
  </si>
  <si>
    <t>AUCU</t>
  </si>
  <si>
    <t>重庆市合川区中西医结合医院</t>
  </si>
  <si>
    <t>AUDO</t>
  </si>
  <si>
    <t>重庆市垫江县中医院</t>
  </si>
  <si>
    <t>垫江县</t>
  </si>
  <si>
    <t>重庆_POS_NPT76_5</t>
  </si>
  <si>
    <t>AUDN</t>
  </si>
  <si>
    <t>重庆市垫江县人民医院</t>
  </si>
  <si>
    <t>AUDM</t>
  </si>
  <si>
    <t>丰都县中医院</t>
  </si>
  <si>
    <t>丰都县</t>
  </si>
  <si>
    <t>AUDL</t>
  </si>
  <si>
    <t>重庆市丰都县人民医院</t>
  </si>
  <si>
    <t>AUBF</t>
  </si>
  <si>
    <t>重庆市长寿区人民医院</t>
  </si>
  <si>
    <t>长寿区</t>
  </si>
  <si>
    <t>AUBH</t>
  </si>
  <si>
    <t>重庆市长寿区中医院</t>
  </si>
  <si>
    <t>AUBK</t>
  </si>
  <si>
    <t>重庆市长寿化工园区医院</t>
  </si>
  <si>
    <t>BQEK</t>
  </si>
  <si>
    <t>丰都县中山医院</t>
  </si>
  <si>
    <t>FTCF</t>
  </si>
  <si>
    <t>丰都县民福医院</t>
  </si>
  <si>
    <t>ATWI</t>
  </si>
  <si>
    <t>重庆三峡中心医院</t>
  </si>
  <si>
    <t>万州区</t>
  </si>
  <si>
    <t>重庆_POS_NPT76_6</t>
  </si>
  <si>
    <t>AUDZ</t>
  </si>
  <si>
    <t>云阳县人民医院</t>
  </si>
  <si>
    <t>云阳县</t>
  </si>
  <si>
    <t>AUEC</t>
  </si>
  <si>
    <t>奉节县人民医院</t>
  </si>
  <si>
    <t>奉节县</t>
  </si>
  <si>
    <t>AUEF</t>
  </si>
  <si>
    <t>巫山县人民医院</t>
  </si>
  <si>
    <t>巫山县</t>
  </si>
  <si>
    <t>AUDW</t>
  </si>
  <si>
    <t>重庆市开州区人民医院</t>
  </si>
  <si>
    <t>开州区</t>
  </si>
  <si>
    <t>ATWL</t>
  </si>
  <si>
    <t>重庆三峡医药高等专科学校附属人民医院</t>
  </si>
  <si>
    <t>AUED</t>
  </si>
  <si>
    <t>奉节县中医院</t>
  </si>
  <si>
    <t>AUEA</t>
  </si>
  <si>
    <t>云阳县中医院</t>
  </si>
  <si>
    <t>AUEK</t>
  </si>
  <si>
    <t>城口县人民医院</t>
  </si>
  <si>
    <t>城口县</t>
  </si>
  <si>
    <t>AUEI</t>
  </si>
  <si>
    <t>巫溪县人民医院</t>
  </si>
  <si>
    <t>巫溪县</t>
  </si>
  <si>
    <t>AUEG</t>
  </si>
  <si>
    <t>巫山县中医院</t>
  </si>
  <si>
    <t>BLAL</t>
  </si>
  <si>
    <t>云阳县妇女儿童医院(双江人民医院院区)</t>
  </si>
  <si>
    <t>BLCO</t>
  </si>
  <si>
    <t>重庆渝东医院</t>
  </si>
  <si>
    <t>AUFC</t>
  </si>
  <si>
    <t>武警重庆市总队医院</t>
  </si>
  <si>
    <t>重庆_POS_NPT76_7</t>
  </si>
  <si>
    <t>ATVQ</t>
  </si>
  <si>
    <t>重庆医药高等专科学校附属第一医院</t>
  </si>
  <si>
    <t>ATZJ</t>
  </si>
  <si>
    <t>重庆市南岸区人民医院</t>
  </si>
  <si>
    <t>ATXY</t>
  </si>
  <si>
    <t>重庆市东南医院</t>
  </si>
  <si>
    <t>ATZN</t>
  </si>
  <si>
    <t>重庆市南岸区南坪街道社区卫生服务中心</t>
  </si>
  <si>
    <t>AUAJ</t>
  </si>
  <si>
    <t>重庆市渝中区大坪街道社区卫生服务中心</t>
  </si>
  <si>
    <t>ATZL</t>
  </si>
  <si>
    <t>重庆市南岸区龙门浩街道社区卫生服务中心</t>
  </si>
  <si>
    <t>BEYP</t>
  </si>
  <si>
    <t>重庆医科大学附属大学城医院</t>
  </si>
  <si>
    <t>重庆_POS_NPT76_8</t>
  </si>
  <si>
    <t>ATYN</t>
  </si>
  <si>
    <t>重庆大学附属肿瘤医院</t>
  </si>
  <si>
    <t>ATYQ</t>
  </si>
  <si>
    <t>重庆市沙坪坝区人民医院</t>
  </si>
  <si>
    <t>ATYX</t>
  </si>
  <si>
    <t>重庆嘉陵医院</t>
  </si>
  <si>
    <t>BCQR</t>
  </si>
  <si>
    <t>重庆市沙坪坝区陈家桥医院</t>
  </si>
  <si>
    <t>BAYE</t>
  </si>
  <si>
    <t>重庆东华医院</t>
  </si>
  <si>
    <t>BBLG</t>
  </si>
  <si>
    <t>重庆市涪陵区儿童医院</t>
  </si>
  <si>
    <t>ATWC</t>
  </si>
  <si>
    <t>重庆市巴南区中医院</t>
  </si>
  <si>
    <t>ATYL</t>
  </si>
  <si>
    <t>重庆市万盛经济技术开发区人民医院</t>
  </si>
  <si>
    <t>綦江区</t>
  </si>
  <si>
    <t>AUBV</t>
  </si>
  <si>
    <t>重庆市綦江区人民医院</t>
  </si>
  <si>
    <t>BBOQ</t>
  </si>
  <si>
    <t>酉阳土家族苗族自治县人民医院</t>
  </si>
  <si>
    <t>酉阳土家族苗族自治县</t>
  </si>
  <si>
    <t>重庆_POS_NPT76_9</t>
  </si>
  <si>
    <t>BBOP</t>
  </si>
  <si>
    <t>秀山土家族苗族自治县人民医院</t>
  </si>
  <si>
    <t>秀山土家族苗族自治县</t>
  </si>
  <si>
    <t>BBKZ</t>
  </si>
  <si>
    <t>黔江民族医院</t>
  </si>
  <si>
    <t>黔江区</t>
  </si>
  <si>
    <t>BBON</t>
  </si>
  <si>
    <t>重庆市彭水苗族土家族自治县人民医院</t>
  </si>
  <si>
    <t>彭水苗族土家族自治县</t>
  </si>
  <si>
    <t>AUER</t>
  </si>
  <si>
    <t>重庆市彭水县中医院</t>
  </si>
  <si>
    <t>AUEP</t>
  </si>
  <si>
    <t>秀山土家族苗族自治县中医医院</t>
  </si>
  <si>
    <t>AUEU</t>
  </si>
  <si>
    <t>重庆市酉阳县中医院</t>
  </si>
  <si>
    <t>ABVR</t>
  </si>
  <si>
    <t>张家口市第一医院西院区</t>
  </si>
  <si>
    <t>张家口市</t>
  </si>
  <si>
    <t>河北_POS_NPT76_0</t>
  </si>
  <si>
    <t>POS_75939477</t>
  </si>
  <si>
    <t>ABVN</t>
  </si>
  <si>
    <t>河北北方学院附属第一医院</t>
  </si>
  <si>
    <t>ABVP</t>
  </si>
  <si>
    <t>张家口市第一医院东院区</t>
  </si>
  <si>
    <t>桥东区</t>
  </si>
  <si>
    <t>ABVQ</t>
  </si>
  <si>
    <t>张家口市中医院</t>
  </si>
  <si>
    <t>ACSD</t>
  </si>
  <si>
    <t>中国人民解放军陆军第八十一集团军医院</t>
  </si>
  <si>
    <t>ABVS</t>
  </si>
  <si>
    <t>张家口市第二医院</t>
  </si>
  <si>
    <t>ABYI</t>
  </si>
  <si>
    <t>承德市中心医院</t>
  </si>
  <si>
    <t>承德市</t>
  </si>
  <si>
    <t>双桥区</t>
  </si>
  <si>
    <t>河北_POS_NPT76_1</t>
  </si>
  <si>
    <t>ABYH</t>
  </si>
  <si>
    <t>承德医学院附属医院</t>
  </si>
  <si>
    <t>ABYW</t>
  </si>
  <si>
    <t>承德市中医院</t>
  </si>
  <si>
    <t>ABZB</t>
  </si>
  <si>
    <t>平泉市医院</t>
  </si>
  <si>
    <t>平泉市</t>
  </si>
  <si>
    <t>ABYZ</t>
  </si>
  <si>
    <t>承德县中医院</t>
  </si>
  <si>
    <t>承德县</t>
  </si>
  <si>
    <t>ABYY</t>
  </si>
  <si>
    <t>承德县医院</t>
  </si>
  <si>
    <t>ABZD</t>
  </si>
  <si>
    <t>承德市平泉县中医院</t>
  </si>
  <si>
    <t>ACSI</t>
  </si>
  <si>
    <t>中国人民解放军联勤保障部队九八一医院</t>
  </si>
  <si>
    <t>80FC</t>
  </si>
  <si>
    <t>承德北方医院有限公司</t>
  </si>
  <si>
    <t>ABFV</t>
  </si>
  <si>
    <t>河北医科大学第三医院</t>
  </si>
  <si>
    <t>河北_POS_NPT76_2</t>
  </si>
  <si>
    <t>ACSC</t>
  </si>
  <si>
    <t>中国人民解放军白求恩国际和平医院</t>
  </si>
  <si>
    <t>ABGX</t>
  </si>
  <si>
    <t>石家庄平安医院有限公司</t>
  </si>
  <si>
    <t>ABGO</t>
  </si>
  <si>
    <t>石家庄市第三医院</t>
  </si>
  <si>
    <t>BGBR</t>
  </si>
  <si>
    <t>河北医科大学第三医院东院</t>
  </si>
  <si>
    <t>BFRN</t>
  </si>
  <si>
    <t>河北医科大学第三医院西院</t>
  </si>
  <si>
    <t>ABPY</t>
  </si>
  <si>
    <t>河北大学附属医院</t>
  </si>
  <si>
    <t>河北_POS_NPT76_3</t>
  </si>
  <si>
    <t>ABQB</t>
  </si>
  <si>
    <t>保定市第一医院</t>
  </si>
  <si>
    <t>F09T</t>
  </si>
  <si>
    <t>陆军第八十二集团军医院</t>
  </si>
  <si>
    <t>ABQH</t>
  </si>
  <si>
    <t>保定市第一中医院</t>
  </si>
  <si>
    <t>ABRP</t>
  </si>
  <si>
    <t>保定市第三中心医院</t>
  </si>
  <si>
    <t>ABTQ</t>
  </si>
  <si>
    <t>保定第七医院</t>
  </si>
  <si>
    <t>满城区</t>
  </si>
  <si>
    <t>ABTP</t>
  </si>
  <si>
    <t>保定市满城区人民医院</t>
  </si>
  <si>
    <t>BAZT</t>
  </si>
  <si>
    <t>满城职工医院</t>
  </si>
  <si>
    <t>ABQD</t>
  </si>
  <si>
    <t>保定市第三医院</t>
  </si>
  <si>
    <t>DN38</t>
  </si>
  <si>
    <t>满城第二中医医院</t>
  </si>
  <si>
    <t>ABMB</t>
  </si>
  <si>
    <t>邯郸市第一医院</t>
  </si>
  <si>
    <t>邯郸市</t>
  </si>
  <si>
    <t>丛台区</t>
  </si>
  <si>
    <t>河北_POS_NPT76_4</t>
  </si>
  <si>
    <t>ABOD</t>
  </si>
  <si>
    <t>大名县人民医院</t>
  </si>
  <si>
    <t>大名县</t>
  </si>
  <si>
    <t>ABPJ</t>
  </si>
  <si>
    <t>邯郸市肥乡区中心医院</t>
  </si>
  <si>
    <t>肥乡区</t>
  </si>
  <si>
    <t>ABOE</t>
  </si>
  <si>
    <t>大名县中医医院</t>
  </si>
  <si>
    <t>ABMZ</t>
  </si>
  <si>
    <t>五矿邯邢职工总医院</t>
  </si>
  <si>
    <t>8EGL</t>
  </si>
  <si>
    <t>河北省邯郸市第一医院东院区防保科</t>
  </si>
  <si>
    <t>ACCY</t>
  </si>
  <si>
    <t>唐山市丰润区人民医院</t>
  </si>
  <si>
    <t>丰润区</t>
  </si>
  <si>
    <t>河北_POS_NPT76_5</t>
  </si>
  <si>
    <t>ACCZ</t>
  </si>
  <si>
    <t>唐山市丰润区第二人民医院</t>
  </si>
  <si>
    <t>ACCM</t>
  </si>
  <si>
    <t>通用环球中铁唐山医院</t>
  </si>
  <si>
    <t>B4O8</t>
  </si>
  <si>
    <t>唐山南湖医院</t>
  </si>
  <si>
    <t>ACFH</t>
  </si>
  <si>
    <t>唐山市丰南区中医医院</t>
  </si>
  <si>
    <t>ACCB</t>
  </si>
  <si>
    <t>唐山职业技术学院附属医院</t>
  </si>
  <si>
    <t>A889</t>
  </si>
  <si>
    <t>唐山弘慈医院</t>
  </si>
  <si>
    <t>ACCI</t>
  </si>
  <si>
    <t>唐山车城医院有限公司</t>
  </si>
  <si>
    <t>D834</t>
  </si>
  <si>
    <t>唐山达润慢性病诊疗中心</t>
  </si>
  <si>
    <t>ACFM</t>
  </si>
  <si>
    <t>廊坊市中医医院</t>
  </si>
  <si>
    <t>河北_POS_NPT76_6</t>
  </si>
  <si>
    <t>ACFN</t>
  </si>
  <si>
    <t>廊坊市妇幼保健院</t>
  </si>
  <si>
    <t>BLWS</t>
  </si>
  <si>
    <t>大厂回族自治县中医医院</t>
  </si>
  <si>
    <t>BQFP</t>
  </si>
  <si>
    <t>廊坊广安医院</t>
  </si>
  <si>
    <t>ACFV</t>
  </si>
  <si>
    <t>廊坊市广阳区人民医院</t>
  </si>
  <si>
    <t>BFGB</t>
  </si>
  <si>
    <t>廊坊经济技术开发区人民医院</t>
  </si>
  <si>
    <t>JVIU</t>
  </si>
  <si>
    <t>廊坊爱德堡医院</t>
  </si>
  <si>
    <t>ACHI</t>
  </si>
  <si>
    <t>香河县中西医结合医院</t>
  </si>
  <si>
    <t>ABFW</t>
  </si>
  <si>
    <t>河北医科大学第四医院</t>
  </si>
  <si>
    <t>河北_POS_NPT76_7</t>
  </si>
  <si>
    <t>ABFZ</t>
  </si>
  <si>
    <t>河北省中医院</t>
  </si>
  <si>
    <t>BBHY</t>
  </si>
  <si>
    <t>河北医科大学第四医院东院</t>
  </si>
  <si>
    <t>BBOK</t>
  </si>
  <si>
    <t>河北省第八人民医院</t>
  </si>
  <si>
    <t>ABMA</t>
  </si>
  <si>
    <t>邯郸市中心医院</t>
  </si>
  <si>
    <t>邯山区</t>
  </si>
  <si>
    <t>河北_POS_NPT76_8</t>
  </si>
  <si>
    <t>BAUO</t>
  </si>
  <si>
    <t>河北工程大学附属医院</t>
  </si>
  <si>
    <t>BMIP</t>
  </si>
  <si>
    <t>邯郸市中心医院(东区)</t>
  </si>
  <si>
    <t>ACEP</t>
  </si>
  <si>
    <t>迁安市人民医院</t>
  </si>
  <si>
    <t>迁安市</t>
  </si>
  <si>
    <t>河北_POS_NPT76_9</t>
  </si>
  <si>
    <t>ACEQ</t>
  </si>
  <si>
    <t>迁安市中医医院</t>
  </si>
  <si>
    <t>BCVM</t>
  </si>
  <si>
    <t>迁安市燕山医院</t>
  </si>
  <si>
    <t>ACEM</t>
  </si>
  <si>
    <t>迁西县人民医院</t>
  </si>
  <si>
    <t>迁西县</t>
  </si>
  <si>
    <t>ACET</t>
  </si>
  <si>
    <t>首钢集团有限公司矿山医院</t>
  </si>
  <si>
    <t>ACEN</t>
  </si>
  <si>
    <t>迁西县中医院</t>
  </si>
  <si>
    <t>BOIZ</t>
  </si>
  <si>
    <t>迁西县济德医院</t>
  </si>
  <si>
    <t>ACQB</t>
  </si>
  <si>
    <t>隆尧县医院</t>
  </si>
  <si>
    <t>隆尧县</t>
  </si>
  <si>
    <t>河北_POS_NPT76_10</t>
  </si>
  <si>
    <t>ACOZ</t>
  </si>
  <si>
    <t>平乡县人民医院</t>
  </si>
  <si>
    <t>平乡县</t>
  </si>
  <si>
    <t>ACQF</t>
  </si>
  <si>
    <t>邢台市宁晋县医院</t>
  </si>
  <si>
    <t>宁晋县</t>
  </si>
  <si>
    <t>ACOT</t>
  </si>
  <si>
    <t>内丘县中医院</t>
  </si>
  <si>
    <t>内丘县</t>
  </si>
  <si>
    <t>ACQH</t>
  </si>
  <si>
    <t>宁晋县中西医结合医院</t>
  </si>
  <si>
    <t>A0NN</t>
  </si>
  <si>
    <t>宁晋康怡医院</t>
  </si>
  <si>
    <t>ACOE</t>
  </si>
  <si>
    <t>沙河市中医院</t>
  </si>
  <si>
    <t>F20J</t>
  </si>
  <si>
    <t>平乡县中西医结合医院</t>
  </si>
  <si>
    <t>ACOS</t>
  </si>
  <si>
    <t>内丘县人民医院</t>
  </si>
  <si>
    <t>ACDU</t>
  </si>
  <si>
    <t>滦南县医院</t>
  </si>
  <si>
    <t>滦南县</t>
  </si>
  <si>
    <t>河北_POS_NPT76_11</t>
  </si>
  <si>
    <t>ACDV</t>
  </si>
  <si>
    <t>滦南县中医院</t>
  </si>
  <si>
    <t>ACDY</t>
  </si>
  <si>
    <t>唐山华佗医院有限公司</t>
  </si>
  <si>
    <t>ACDR</t>
  </si>
  <si>
    <t>唐山市曹妃甸区医院</t>
  </si>
  <si>
    <t>曹妃甸区</t>
  </si>
  <si>
    <t>ACEF</t>
  </si>
  <si>
    <t>乐亭县医院</t>
  </si>
  <si>
    <t>乐亭县</t>
  </si>
  <si>
    <t>ACCR</t>
  </si>
  <si>
    <t>唐山市南堡开发区医院</t>
  </si>
  <si>
    <t>ABZK</t>
  </si>
  <si>
    <t>滦平县中医院</t>
  </si>
  <si>
    <t>滦平县</t>
  </si>
  <si>
    <t>河北_POS_NPT76_12</t>
  </si>
  <si>
    <t>ACAA</t>
  </si>
  <si>
    <t>丰宁满族自治县医院</t>
  </si>
  <si>
    <t>丰宁满族自治县</t>
  </si>
  <si>
    <t>ABZM</t>
  </si>
  <si>
    <t>河北省隆化县医院</t>
  </si>
  <si>
    <t>隆化县</t>
  </si>
  <si>
    <t>ABZU</t>
  </si>
  <si>
    <t>围场满族蒙古族自治县医院</t>
  </si>
  <si>
    <t>围场满族蒙古族自治县</t>
  </si>
  <si>
    <t>ABZX</t>
  </si>
  <si>
    <t>承德市兴隆县人民医院</t>
  </si>
  <si>
    <t>兴隆县</t>
  </si>
  <si>
    <t>ABZS</t>
  </si>
  <si>
    <t>宽城满族自治县医院</t>
  </si>
  <si>
    <t>宽城满族自治县</t>
  </si>
  <si>
    <t>BAZR</t>
  </si>
  <si>
    <t>宽城满族自治县中医院</t>
  </si>
  <si>
    <t>ACAK</t>
  </si>
  <si>
    <t>承德市第六医院</t>
  </si>
  <si>
    <t>鹰手营子矿区</t>
  </si>
  <si>
    <t>ABZV</t>
  </si>
  <si>
    <t>承德市围场县中医院</t>
  </si>
  <si>
    <t>ABYP</t>
  </si>
  <si>
    <t>承德市双滦区人民医院</t>
  </si>
  <si>
    <t>双滦区</t>
  </si>
  <si>
    <t>ACAC</t>
  </si>
  <si>
    <t>承德市丰宁县中医院</t>
  </si>
  <si>
    <t>ACEJ</t>
  </si>
  <si>
    <t>唐山市玉田县医院</t>
  </si>
  <si>
    <t>玉田县</t>
  </si>
  <si>
    <t>河北_POS_NPT76_13</t>
  </si>
  <si>
    <t>ACEK</t>
  </si>
  <si>
    <t>玉田县中医医院</t>
  </si>
  <si>
    <t>ACDA</t>
  </si>
  <si>
    <t>唐山市丰润区中医医院</t>
  </si>
  <si>
    <t>ACEA</t>
  </si>
  <si>
    <t>滦州市人民医院</t>
  </si>
  <si>
    <t>滦州市</t>
  </si>
  <si>
    <t>ACBV</t>
  </si>
  <si>
    <t>唐山市古冶区中医院</t>
  </si>
  <si>
    <t>古冶区</t>
  </si>
  <si>
    <t>ACEC</t>
  </si>
  <si>
    <t>滦州市中医医院</t>
  </si>
  <si>
    <t>ACSF</t>
  </si>
  <si>
    <t>中国人民解放军联勤保障部队第九八二医院</t>
  </si>
  <si>
    <t>ACFA</t>
  </si>
  <si>
    <t>开滦总医院赵各庄医院</t>
  </si>
  <si>
    <t>ACEZ</t>
  </si>
  <si>
    <t>开滦总医院林西医院</t>
  </si>
  <si>
    <t>FVA3</t>
  </si>
  <si>
    <t>唐山康诚医院有限公司</t>
  </si>
  <si>
    <t>ACJP</t>
  </si>
  <si>
    <t>沧州市沧县医院</t>
  </si>
  <si>
    <t>河北_POS_NPT76_14</t>
  </si>
  <si>
    <t>ACKR</t>
  </si>
  <si>
    <t>青县人民医院</t>
  </si>
  <si>
    <t>青县</t>
  </si>
  <si>
    <t>ACJT</t>
  </si>
  <si>
    <t>河北省盐山县人民医院</t>
  </si>
  <si>
    <t>盐山县</t>
  </si>
  <si>
    <t>ACJY</t>
  </si>
  <si>
    <t>南皮县人民医院</t>
  </si>
  <si>
    <t>南皮县</t>
  </si>
  <si>
    <t>BQHZ</t>
  </si>
  <si>
    <t>盐山阜德医院</t>
  </si>
  <si>
    <t>BBHZ</t>
  </si>
  <si>
    <t>黄骅开发区博爱医院</t>
  </si>
  <si>
    <t>黄骅市</t>
  </si>
  <si>
    <t>ACIG</t>
  </si>
  <si>
    <t>黄骅市人民医院</t>
  </si>
  <si>
    <t>BSYU</t>
  </si>
  <si>
    <t>青县中医医院</t>
  </si>
  <si>
    <t>ACHV</t>
  </si>
  <si>
    <t>沧州和平医院</t>
  </si>
  <si>
    <t>ACJW</t>
  </si>
  <si>
    <t>孟村回族自治县医院</t>
  </si>
  <si>
    <t>孟村回族自治县</t>
  </si>
  <si>
    <t>ACJZ</t>
  </si>
  <si>
    <t>南皮县中医医院</t>
  </si>
  <si>
    <t>ACIH</t>
  </si>
  <si>
    <t>黄骅市中医医院</t>
  </si>
  <si>
    <t>ACKI</t>
  </si>
  <si>
    <t>献县中医医院</t>
  </si>
  <si>
    <t>献县</t>
  </si>
  <si>
    <t>河北_POS_NPT76_15</t>
  </si>
  <si>
    <t>ACKK</t>
  </si>
  <si>
    <t>肃宁县人民医院</t>
  </si>
  <si>
    <t>肃宁县</t>
  </si>
  <si>
    <t>ACIW</t>
  </si>
  <si>
    <t>任丘市人民医院</t>
  </si>
  <si>
    <t>ACKH</t>
  </si>
  <si>
    <t>献县人民医院</t>
  </si>
  <si>
    <t>ACIS</t>
  </si>
  <si>
    <t>河间市中医院</t>
  </si>
  <si>
    <t>ACKB</t>
  </si>
  <si>
    <t>东光县医院</t>
  </si>
  <si>
    <t>东光县</t>
  </si>
  <si>
    <t>ACIO</t>
  </si>
  <si>
    <t>泊头市中医医院</t>
  </si>
  <si>
    <t>泊头市</t>
  </si>
  <si>
    <t>ACIM</t>
  </si>
  <si>
    <t>泊头市医院</t>
  </si>
  <si>
    <t>ACKC</t>
  </si>
  <si>
    <t>东光县中医医院</t>
  </si>
  <si>
    <t>ACIX</t>
  </si>
  <si>
    <t>任丘市中医院</t>
  </si>
  <si>
    <t>ACGU</t>
  </si>
  <si>
    <t>廊坊市大城县医院</t>
  </si>
  <si>
    <t>大城县</t>
  </si>
  <si>
    <t>河北_POS_NPT76_16</t>
  </si>
  <si>
    <t>ACGR</t>
  </si>
  <si>
    <t>文安县医院</t>
  </si>
  <si>
    <t>文安县</t>
  </si>
  <si>
    <t>ACHD</t>
  </si>
  <si>
    <t>永清县人民医院</t>
  </si>
  <si>
    <t>永清县</t>
  </si>
  <si>
    <t>ACGS</t>
  </si>
  <si>
    <t>文安县中医院</t>
  </si>
  <si>
    <t>ACGV</t>
  </si>
  <si>
    <t>大城县中医医院</t>
  </si>
  <si>
    <t>ABXN</t>
  </si>
  <si>
    <t>张北县医院</t>
  </si>
  <si>
    <t>张北县</t>
  </si>
  <si>
    <t>河北_POS_NPT76_17</t>
  </si>
  <si>
    <t>ABXZ</t>
  </si>
  <si>
    <t>张家口市万全区医院</t>
  </si>
  <si>
    <t>万全区</t>
  </si>
  <si>
    <t>ABYA</t>
  </si>
  <si>
    <t>张家口市万全区中医院</t>
  </si>
  <si>
    <t>ABXT</t>
  </si>
  <si>
    <t>怀安县医院</t>
  </si>
  <si>
    <t>怀安县</t>
  </si>
  <si>
    <t>ABXR</t>
  </si>
  <si>
    <t>阳原县人民医院</t>
  </si>
  <si>
    <t>阳原县</t>
  </si>
  <si>
    <t>ABXH</t>
  </si>
  <si>
    <t>蔚县人民医院</t>
  </si>
  <si>
    <t>蔚县</t>
  </si>
  <si>
    <t>河北_POS_NPT76_18</t>
  </si>
  <si>
    <t>ABXK</t>
  </si>
  <si>
    <t>涿鹿县医院</t>
  </si>
  <si>
    <t>涿鹿县</t>
  </si>
  <si>
    <t>ABXD</t>
  </si>
  <si>
    <t>张家口市怀来县县医院</t>
  </si>
  <si>
    <t>怀来县</t>
  </si>
  <si>
    <t>ABWL</t>
  </si>
  <si>
    <t>张家口宣钢医院</t>
  </si>
  <si>
    <t>宣化区</t>
  </si>
  <si>
    <t>ABVO</t>
  </si>
  <si>
    <t>河北北方学院附属第二医院</t>
  </si>
  <si>
    <t>ABXI</t>
  </si>
  <si>
    <t>蔚县中医院</t>
  </si>
  <si>
    <t>ABXA</t>
  </si>
  <si>
    <t>河北省赤城县人民医院</t>
  </si>
  <si>
    <t>赤城县</t>
  </si>
  <si>
    <t>ABXL</t>
  </si>
  <si>
    <t>涿鹿县中医院</t>
  </si>
  <si>
    <t>ABWH</t>
  </si>
  <si>
    <t>张家口市宣化区医院</t>
  </si>
  <si>
    <t>ABWV</t>
  </si>
  <si>
    <t>张家口市下花园区医院</t>
  </si>
  <si>
    <t>下花园区</t>
  </si>
  <si>
    <t>ABXE</t>
  </si>
  <si>
    <t>怀来县中医医院</t>
  </si>
  <si>
    <t>LR29</t>
  </si>
  <si>
    <t>蔚县白乐中心卫生院</t>
  </si>
  <si>
    <t>LR2C</t>
  </si>
  <si>
    <t>蔚县吉家庄中心卫生院</t>
  </si>
  <si>
    <t>ACGA</t>
  </si>
  <si>
    <t>廊坊市第四人民医院</t>
  </si>
  <si>
    <t>霸州市</t>
  </si>
  <si>
    <t>河北_POS_NPT76_19</t>
  </si>
  <si>
    <t>ACGB</t>
  </si>
  <si>
    <t>霸州市第二医院</t>
  </si>
  <si>
    <t>ACGC</t>
  </si>
  <si>
    <t>霸州市第三医院</t>
  </si>
  <si>
    <t>ACGD</t>
  </si>
  <si>
    <t>霸州市中医院</t>
  </si>
  <si>
    <t>ABSS</t>
  </si>
  <si>
    <t>保定市清苑区人民医院</t>
  </si>
  <si>
    <t>清苑区</t>
  </si>
  <si>
    <t>河北_POS_NPT76_20</t>
  </si>
  <si>
    <t>BAPA</t>
  </si>
  <si>
    <t>保定市中医院</t>
  </si>
  <si>
    <t>ABQF</t>
  </si>
  <si>
    <t>保定市第五医院</t>
  </si>
  <si>
    <t>ABUL</t>
  </si>
  <si>
    <t>保定市徐水区人民医院</t>
  </si>
  <si>
    <t>徐水区</t>
  </si>
  <si>
    <t>ABUM</t>
  </si>
  <si>
    <t>保定市徐水区中医医院</t>
  </si>
  <si>
    <t>F1V4</t>
  </si>
  <si>
    <t>保定兴芮医院</t>
  </si>
  <si>
    <t>ABRA</t>
  </si>
  <si>
    <t>保定建设医院</t>
  </si>
  <si>
    <t>ABUN</t>
  </si>
  <si>
    <t>保定市徐水区妇幼保健院</t>
  </si>
  <si>
    <t>BKSJ</t>
  </si>
  <si>
    <t>曲阳第一医院</t>
  </si>
  <si>
    <t>曲阳县</t>
  </si>
  <si>
    <t>河北_POS_NPT76_21</t>
  </si>
  <si>
    <t>ABSM</t>
  </si>
  <si>
    <t>河北省第七人民医院</t>
  </si>
  <si>
    <t>ABUT</t>
  </si>
  <si>
    <t>曲阳县人民医院</t>
  </si>
  <si>
    <t>ABSJ</t>
  </si>
  <si>
    <t>定州市中医医院</t>
  </si>
  <si>
    <t>ABTW</t>
  </si>
  <si>
    <t>顺平县医院</t>
  </si>
  <si>
    <t>顺平县</t>
  </si>
  <si>
    <t>ABUB</t>
  </si>
  <si>
    <t>河北省唐县人民医院</t>
  </si>
  <si>
    <t>唐县</t>
  </si>
  <si>
    <t>ABUV</t>
  </si>
  <si>
    <t>曲阳县中医医院</t>
  </si>
  <si>
    <t>ABVA</t>
  </si>
  <si>
    <t>阜平县中医医院</t>
  </si>
  <si>
    <t>阜平县</t>
  </si>
  <si>
    <t>ABUC</t>
  </si>
  <si>
    <t>唐县中医医院</t>
  </si>
  <si>
    <t>ABUZ</t>
  </si>
  <si>
    <t>阜平县医院</t>
  </si>
  <si>
    <t>ABTB</t>
  </si>
  <si>
    <t>高阳县医院</t>
  </si>
  <si>
    <t>高阳县</t>
  </si>
  <si>
    <t>河北_POS_NPT76_22</t>
  </si>
  <si>
    <t>ABTC</t>
  </si>
  <si>
    <t>高阳县中医医院</t>
  </si>
  <si>
    <t>ABVC</t>
  </si>
  <si>
    <t>河北省易县医院</t>
  </si>
  <si>
    <t>BSXH</t>
  </si>
  <si>
    <t>涞水县中医院</t>
  </si>
  <si>
    <t>LQMU</t>
  </si>
  <si>
    <t>高阳县邢家南镇卫生院</t>
  </si>
  <si>
    <t>BKPU</t>
  </si>
  <si>
    <t>易县杏林医院</t>
  </si>
  <si>
    <t>ABSR</t>
  </si>
  <si>
    <t>保定高碑店保康医院</t>
  </si>
  <si>
    <t>ABUQ</t>
  </si>
  <si>
    <t>定兴县中医医院</t>
  </si>
  <si>
    <t>C642</t>
  </si>
  <si>
    <t>保定京南医院</t>
  </si>
  <si>
    <t>ACOW</t>
  </si>
  <si>
    <t>邢台市南和区人民医院</t>
  </si>
  <si>
    <t>南和区</t>
  </si>
  <si>
    <t>河北_POS_NPT76_23</t>
  </si>
  <si>
    <t>ACMY</t>
  </si>
  <si>
    <t>邢台市中心医院</t>
  </si>
  <si>
    <t>ACMO</t>
  </si>
  <si>
    <t>邢台医学高等专科学校第一附属医院</t>
  </si>
  <si>
    <t>CK6G</t>
  </si>
  <si>
    <t>华北医疗健康集团邢台总医院</t>
  </si>
  <si>
    <t>ACSU</t>
  </si>
  <si>
    <t>河北省第一荣军优抚医院</t>
  </si>
  <si>
    <t>BESR</t>
  </si>
  <si>
    <t>邢台医学高等专科学校第二附属医院</t>
  </si>
  <si>
    <t>ABRT</t>
  </si>
  <si>
    <t>安国市医院</t>
  </si>
  <si>
    <t>河北_POS_NPT76_24</t>
  </si>
  <si>
    <t>ABUG</t>
  </si>
  <si>
    <t>望都县医院</t>
  </si>
  <si>
    <t>望都县</t>
  </si>
  <si>
    <t>ABTJ</t>
  </si>
  <si>
    <t>容城县人民医院</t>
  </si>
  <si>
    <t>容城县</t>
  </si>
  <si>
    <t>ABUI</t>
  </si>
  <si>
    <t>保定市望都县中医院</t>
  </si>
  <si>
    <t>ABTH</t>
  </si>
  <si>
    <t>安新县医院</t>
  </si>
  <si>
    <t>安新县</t>
  </si>
  <si>
    <t>ABTK</t>
  </si>
  <si>
    <t>容城县中医医院</t>
  </si>
  <si>
    <t>ABTN</t>
  </si>
  <si>
    <t>雄县中医医院</t>
  </si>
  <si>
    <t>ABSV</t>
  </si>
  <si>
    <t>博野县医院</t>
  </si>
  <si>
    <t>博野县</t>
  </si>
  <si>
    <t>ACPO</t>
  </si>
  <si>
    <t>清河县中心医院</t>
  </si>
  <si>
    <t>清河县</t>
  </si>
  <si>
    <t>河北_POS_NPT76_25</t>
  </si>
  <si>
    <t>ACPN</t>
  </si>
  <si>
    <t>清河县人民医院</t>
  </si>
  <si>
    <t>BPYE</t>
  </si>
  <si>
    <t>南宫冀南长城医院</t>
  </si>
  <si>
    <t>南宫市</t>
  </si>
  <si>
    <t>ACPS</t>
  </si>
  <si>
    <t>临西县人民医院</t>
  </si>
  <si>
    <t>临西县</t>
  </si>
  <si>
    <t>ACPK</t>
  </si>
  <si>
    <t>威县中医院</t>
  </si>
  <si>
    <t>ACON</t>
  </si>
  <si>
    <t>南宫市人民医院</t>
  </si>
  <si>
    <t>ACPP</t>
  </si>
  <si>
    <t>清河县中医院</t>
  </si>
  <si>
    <t>A8Z5</t>
  </si>
  <si>
    <t>柏乡县中心医院</t>
  </si>
  <si>
    <t>柏乡县</t>
  </si>
  <si>
    <t>F20H</t>
  </si>
  <si>
    <t>清河县老干部医院</t>
  </si>
  <si>
    <t>ABJS</t>
  </si>
  <si>
    <t>辛集市第一医院</t>
  </si>
  <si>
    <t>辛集市</t>
  </si>
  <si>
    <t>河北_POS_NPT76_26</t>
  </si>
  <si>
    <t>BHPQ</t>
  </si>
  <si>
    <t>辛集圣糖医院</t>
  </si>
  <si>
    <t>ABKJ</t>
  </si>
  <si>
    <t>深泽县医院</t>
  </si>
  <si>
    <t>深泽县</t>
  </si>
  <si>
    <t>ABJZ</t>
  </si>
  <si>
    <t>晋州市人民医院</t>
  </si>
  <si>
    <t>晋州市</t>
  </si>
  <si>
    <t>ABKA</t>
  </si>
  <si>
    <t>晋州市中医院</t>
  </si>
  <si>
    <t>ABKO</t>
  </si>
  <si>
    <t>无极县医院</t>
  </si>
  <si>
    <t>无极县</t>
  </si>
  <si>
    <t>ABJV</t>
  </si>
  <si>
    <t>辛集市中医院</t>
  </si>
  <si>
    <t>ABLO</t>
  </si>
  <si>
    <t>元氏县医院</t>
  </si>
  <si>
    <t>元氏县</t>
  </si>
  <si>
    <t>ABJU</t>
  </si>
  <si>
    <t>辛集市旧城中心卫生院</t>
  </si>
  <si>
    <t>ABLQ</t>
  </si>
  <si>
    <t>元氏县中医院</t>
  </si>
  <si>
    <t>BTJW</t>
  </si>
  <si>
    <t>元氏双惠医院</t>
  </si>
  <si>
    <t>ABJK</t>
  </si>
  <si>
    <t>新乐市医院</t>
  </si>
  <si>
    <t>新乐市</t>
  </si>
  <si>
    <t>ABJN</t>
  </si>
  <si>
    <t>新乐市中医医院</t>
  </si>
  <si>
    <t>ABPM</t>
  </si>
  <si>
    <t>武安市第一人民医院</t>
  </si>
  <si>
    <t>武安市</t>
  </si>
  <si>
    <t>河北_POS_NPT76_27</t>
  </si>
  <si>
    <t>ABMC</t>
  </si>
  <si>
    <t>邯郸市第二医院</t>
  </si>
  <si>
    <t>ABPN</t>
  </si>
  <si>
    <t>武安市中医院</t>
  </si>
  <si>
    <t>ABMT</t>
  </si>
  <si>
    <t>邯郸市人民医院</t>
  </si>
  <si>
    <t>ABMV</t>
  </si>
  <si>
    <t>邯郸钢铁集团有限责任公司职工医院</t>
  </si>
  <si>
    <t>ABOR</t>
  </si>
  <si>
    <t>邯郸市涉县医院</t>
  </si>
  <si>
    <t>涉县</t>
  </si>
  <si>
    <t>ABOS</t>
  </si>
  <si>
    <t>涉县中医院</t>
  </si>
  <si>
    <t>BTBD</t>
  </si>
  <si>
    <t>中煤一公司岭北职工医院</t>
  </si>
  <si>
    <t>复兴区</t>
  </si>
  <si>
    <t>GS2Q</t>
  </si>
  <si>
    <t>涉县善谷医院</t>
  </si>
  <si>
    <t>BHPG</t>
  </si>
  <si>
    <t>天津河东天铁医院</t>
  </si>
  <si>
    <t>ABOL</t>
  </si>
  <si>
    <t>邯郸市永年区第一医院</t>
  </si>
  <si>
    <t>永年区</t>
  </si>
  <si>
    <t>河北_POS_NPT76_28</t>
  </si>
  <si>
    <t>ABPH</t>
  </si>
  <si>
    <t>鸡泽县医院</t>
  </si>
  <si>
    <t>鸡泽县</t>
  </si>
  <si>
    <t>ABOY</t>
  </si>
  <si>
    <t>磁县人民医院</t>
  </si>
  <si>
    <t>磁县</t>
  </si>
  <si>
    <t>ABOA</t>
  </si>
  <si>
    <t>馆陶县中医医院</t>
  </si>
  <si>
    <t>馆陶县</t>
  </si>
  <si>
    <t>ABPF</t>
  </si>
  <si>
    <t>成安县人民医院</t>
  </si>
  <si>
    <t>成安县</t>
  </si>
  <si>
    <t>ABPI</t>
  </si>
  <si>
    <t>鸡泽县中医院</t>
  </si>
  <si>
    <t>ABNZ</t>
  </si>
  <si>
    <t>河北邯郸馆陶县人民医院</t>
  </si>
  <si>
    <t>ABOJ</t>
  </si>
  <si>
    <t>临漳县人民医院</t>
  </si>
  <si>
    <t>临漳县</t>
  </si>
  <si>
    <t>ABON</t>
  </si>
  <si>
    <t>邯郸市永年区中医院</t>
  </si>
  <si>
    <t>ABOZ</t>
  </si>
  <si>
    <t>邯郸市磁县中医院</t>
  </si>
  <si>
    <t>BNZU</t>
  </si>
  <si>
    <t>永年博爱医院</t>
  </si>
  <si>
    <t>ABOO</t>
  </si>
  <si>
    <t>魏县人民医院</t>
  </si>
  <si>
    <t>魏县</t>
  </si>
  <si>
    <t>河北_POS_NPT76_29</t>
  </si>
  <si>
    <t>ABPC</t>
  </si>
  <si>
    <t>曲周县医院</t>
  </si>
  <si>
    <t>曲周县</t>
  </si>
  <si>
    <t>ABOP</t>
  </si>
  <si>
    <t>魏县中医医院</t>
  </si>
  <si>
    <t>ABPD</t>
  </si>
  <si>
    <t>曲周县中医院</t>
  </si>
  <si>
    <t>ABOI</t>
  </si>
  <si>
    <t>邱县中医院</t>
  </si>
  <si>
    <t>邱县</t>
  </si>
  <si>
    <t>ABOV</t>
  </si>
  <si>
    <t>广平县人民医院</t>
  </si>
  <si>
    <t>广平县</t>
  </si>
  <si>
    <t>BTCC</t>
  </si>
  <si>
    <t>魏县第二人民医院</t>
  </si>
  <si>
    <t>ACMK</t>
  </si>
  <si>
    <t>枣强县人民医院</t>
  </si>
  <si>
    <t>枣强县</t>
  </si>
  <si>
    <t>河北_POS_NPT76_30</t>
  </si>
  <si>
    <t>ACMD</t>
  </si>
  <si>
    <t>河北省深州市医院</t>
  </si>
  <si>
    <t>深州市</t>
  </si>
  <si>
    <t>ACLR</t>
  </si>
  <si>
    <t>安平县人民医院</t>
  </si>
  <si>
    <t>安平县</t>
  </si>
  <si>
    <t>ACKU</t>
  </si>
  <si>
    <t>衡水市人民医院</t>
  </si>
  <si>
    <t>ACLN</t>
  </si>
  <si>
    <t>河北省武邑县医院</t>
  </si>
  <si>
    <t>武邑县</t>
  </si>
  <si>
    <t>ACLQ</t>
  </si>
  <si>
    <t>景县人民医院</t>
  </si>
  <si>
    <t>景县</t>
  </si>
  <si>
    <t>ACKW</t>
  </si>
  <si>
    <t>衡水市第二人民医院</t>
  </si>
  <si>
    <t>ACKZ</t>
  </si>
  <si>
    <t>衡水市第五人民医院</t>
  </si>
  <si>
    <t>ACKY</t>
  </si>
  <si>
    <t>衡水市第四人民医院</t>
  </si>
  <si>
    <t>A0NJ</t>
  </si>
  <si>
    <t>景县第二人民医院</t>
  </si>
  <si>
    <t>ABLA</t>
  </si>
  <si>
    <t>平山县人民医院</t>
  </si>
  <si>
    <t>平山县</t>
  </si>
  <si>
    <t>河北_POS_NPT76_31</t>
  </si>
  <si>
    <t>ABKE</t>
  </si>
  <si>
    <t>石家庄市藁城中西医结合医院</t>
  </si>
  <si>
    <t>藁城区</t>
  </si>
  <si>
    <t>ABGY</t>
  </si>
  <si>
    <t>河北以岭医院</t>
  </si>
  <si>
    <t>ABGD</t>
  </si>
  <si>
    <t>河北省胸科医院</t>
  </si>
  <si>
    <t>ABKD</t>
  </si>
  <si>
    <t>石家庄市藁城人民医院</t>
  </si>
  <si>
    <t>ABKT</t>
  </si>
  <si>
    <t>河北省正定县人民医院</t>
  </si>
  <si>
    <t>正定县</t>
  </si>
  <si>
    <t>ABIZ</t>
  </si>
  <si>
    <t>石家庄平安第二医院</t>
  </si>
  <si>
    <t>ABIT</t>
  </si>
  <si>
    <t>华北医疗健康集团石家庄华药医院</t>
  </si>
  <si>
    <t>ABLH</t>
  </si>
  <si>
    <t>行唐县人民医院</t>
  </si>
  <si>
    <t>行唐县</t>
  </si>
  <si>
    <t>BAMN</t>
  </si>
  <si>
    <t>河北省直属机关第一门诊部</t>
  </si>
  <si>
    <t>ABLJ</t>
  </si>
  <si>
    <t>灵寿县医院</t>
  </si>
  <si>
    <t>灵寿县</t>
  </si>
  <si>
    <t>ABLV</t>
  </si>
  <si>
    <t>井陉县医院</t>
  </si>
  <si>
    <t>井陉县</t>
  </si>
  <si>
    <t>ABIC</t>
  </si>
  <si>
    <t>石家庄循环化工园区医院</t>
  </si>
  <si>
    <t>ABKX</t>
  </si>
  <si>
    <t>石家庄市正定县中医院</t>
  </si>
  <si>
    <t>ABLI</t>
  </si>
  <si>
    <t>石家庄市行唐县中医院</t>
  </si>
  <si>
    <t>ACGM</t>
  </si>
  <si>
    <t>三河市医院</t>
  </si>
  <si>
    <t>三河市</t>
  </si>
  <si>
    <t>河北_POS_NPT76_32</t>
  </si>
  <si>
    <t>BGLT</t>
  </si>
  <si>
    <t>河北燕达医院</t>
  </si>
  <si>
    <t>ACGN</t>
  </si>
  <si>
    <t>三河市中医医院</t>
  </si>
  <si>
    <t>BFVX</t>
  </si>
  <si>
    <t>京东中美医院</t>
  </si>
  <si>
    <t>BFXF</t>
  </si>
  <si>
    <t>三河市燕郊二三医院</t>
  </si>
  <si>
    <t>BBIU</t>
  </si>
  <si>
    <t>三河燕郊福合第一医院</t>
  </si>
  <si>
    <t>BTFI</t>
  </si>
  <si>
    <t>三河东杉医院</t>
  </si>
  <si>
    <t>ACGQ</t>
  </si>
  <si>
    <t>中国冶金地质总局一局职工医院</t>
  </si>
  <si>
    <t>ACRV</t>
  </si>
  <si>
    <t>秦皇岛市抚宁区人民医院</t>
  </si>
  <si>
    <t>河北_POS_NPT76_33</t>
  </si>
  <si>
    <t>ACQW</t>
  </si>
  <si>
    <t>秦皇岛市山海关人民医院</t>
  </si>
  <si>
    <t>ACRJ</t>
  </si>
  <si>
    <t>通用环球中铁山桥医院</t>
  </si>
  <si>
    <t>ACQP</t>
  </si>
  <si>
    <t>秦皇岛市第三医院</t>
  </si>
  <si>
    <t>ACRC</t>
  </si>
  <si>
    <t>秦皇岛经济技术开发区医院</t>
  </si>
  <si>
    <t>ACRI</t>
  </si>
  <si>
    <t>天津市肿瘤医院秦皇岛医院</t>
  </si>
  <si>
    <t>M1AV</t>
  </si>
  <si>
    <t>秦皇岛经济技术开发区第二医院</t>
  </si>
  <si>
    <t>ACRZ</t>
  </si>
  <si>
    <t>河北省卢龙县医院</t>
  </si>
  <si>
    <t>卢龙县</t>
  </si>
  <si>
    <t>河北_POS_NPT76_34</t>
  </si>
  <si>
    <t>ACRM</t>
  </si>
  <si>
    <t>青龙满族自治县医院</t>
  </si>
  <si>
    <t>青龙满族自治县</t>
  </si>
  <si>
    <t>ACRA</t>
  </si>
  <si>
    <t>秦皇岛市北戴河医院</t>
  </si>
  <si>
    <t>北戴河区</t>
  </si>
  <si>
    <t>ACRQ</t>
  </si>
  <si>
    <t>秦皇岛市第二医院</t>
  </si>
  <si>
    <t>昌黎县</t>
  </si>
  <si>
    <t>ACRR</t>
  </si>
  <si>
    <t>昌黎县人民医院</t>
  </si>
  <si>
    <t>ACRN</t>
  </si>
  <si>
    <t>青龙满族自治县中医院</t>
  </si>
  <si>
    <t>ACSA</t>
  </si>
  <si>
    <t>卢龙县中医院</t>
  </si>
  <si>
    <t>KA71</t>
  </si>
  <si>
    <t>秦皇岛卓众医院</t>
  </si>
  <si>
    <t>AJYW</t>
  </si>
  <si>
    <t>宁波市第二医院</t>
  </si>
  <si>
    <t>浙江_POS_NPT76_0</t>
  </si>
  <si>
    <t>AJYU</t>
  </si>
  <si>
    <t>宁波市中医院</t>
  </si>
  <si>
    <t>AKAA</t>
  </si>
  <si>
    <t>宁波市海曙区西门望春社区卫生服务中心</t>
  </si>
  <si>
    <t>BAVH</t>
  </si>
  <si>
    <t>宁波市海曙区白云街道社区卫生服务中心</t>
  </si>
  <si>
    <t>AKAD</t>
  </si>
  <si>
    <t>宁波市海曙区南门街道社区卫生服务中心</t>
  </si>
  <si>
    <t>BDNX</t>
  </si>
  <si>
    <t>宁波市江北区庄桥街道社区卫生服务中心</t>
  </si>
  <si>
    <t>AKAV</t>
  </si>
  <si>
    <t>宁波市海曙区石碶街道社区卫生服务中心</t>
  </si>
  <si>
    <t>BCVT</t>
  </si>
  <si>
    <t>宁波市海曙区第三医院</t>
  </si>
  <si>
    <t>BDNU</t>
  </si>
  <si>
    <t>宁波市海曙区段塘街道社区卫生服务中心</t>
  </si>
  <si>
    <t>AJWE</t>
  </si>
  <si>
    <t>湖州市中医院</t>
  </si>
  <si>
    <t>浙江_POS_NPT76_1</t>
  </si>
  <si>
    <t>AJWH</t>
  </si>
  <si>
    <t>湖州交通医院</t>
  </si>
  <si>
    <t>CQC3</t>
  </si>
  <si>
    <t>湖州市吴兴区人民医院</t>
  </si>
  <si>
    <t>AJWD</t>
  </si>
  <si>
    <t>湖州市第三人民医院</t>
  </si>
  <si>
    <t>AJWM</t>
  </si>
  <si>
    <t>湖州市南浔区练市人民医院</t>
  </si>
  <si>
    <t>AJWX</t>
  </si>
  <si>
    <t>德清县人民医院乾元院区</t>
  </si>
  <si>
    <t>BLYO</t>
  </si>
  <si>
    <t>德清县武康街道社区卫生服务中心</t>
  </si>
  <si>
    <t>AKNB</t>
  </si>
  <si>
    <t>舟山市普陀区人民医院</t>
  </si>
  <si>
    <t>舟山市</t>
  </si>
  <si>
    <t>浙江_POS_NPT76_2</t>
  </si>
  <si>
    <t>AKMV</t>
  </si>
  <si>
    <t>舟山医院</t>
  </si>
  <si>
    <t>定海区</t>
  </si>
  <si>
    <t>DUGI</t>
  </si>
  <si>
    <t>上海交通大学医学院附属瑞金医院舟山分院</t>
  </si>
  <si>
    <t>AKNG</t>
  </si>
  <si>
    <t>浙江省岱山县第一人民医院</t>
  </si>
  <si>
    <t>岱山县</t>
  </si>
  <si>
    <t>AKMX</t>
  </si>
  <si>
    <t>舟山市妇女儿童医院</t>
  </si>
  <si>
    <t>BKKG</t>
  </si>
  <si>
    <t>舟山市定海区中心医院</t>
  </si>
  <si>
    <t>BHUN</t>
  </si>
  <si>
    <t>岱山县高亭镇中心卫生院</t>
  </si>
  <si>
    <t>AKNJ</t>
  </si>
  <si>
    <t>嵊泗县人民医院</t>
  </si>
  <si>
    <t>嵊泗县</t>
  </si>
  <si>
    <t>BNKK</t>
  </si>
  <si>
    <t>舟山市新城社区卫生服务中心</t>
  </si>
  <si>
    <t>AM36</t>
  </si>
  <si>
    <t>舟山市普陀区东港街道社区卫生服务中心</t>
  </si>
  <si>
    <t>AM39</t>
  </si>
  <si>
    <t>舟山市普陀区沈家门街道社区卫生服务中心</t>
  </si>
  <si>
    <t>AM38</t>
  </si>
  <si>
    <t>舟山市普陀区六横镇中心卫生院</t>
  </si>
  <si>
    <t>AK1R</t>
  </si>
  <si>
    <t>岱山县衢山镇中心卫生院</t>
  </si>
  <si>
    <t>BNNE</t>
  </si>
  <si>
    <t>舟山市定海区白泉镇中心卫生院</t>
  </si>
  <si>
    <t>AJXH</t>
  </si>
  <si>
    <t>嘉兴市第一医院</t>
  </si>
  <si>
    <t>南湖区</t>
  </si>
  <si>
    <t>浙江_POS_NPT76_3</t>
  </si>
  <si>
    <t>AJXI</t>
  </si>
  <si>
    <t>嘉兴市第二医院</t>
  </si>
  <si>
    <t>AJXJ</t>
  </si>
  <si>
    <t>嘉兴市中医医院</t>
  </si>
  <si>
    <t>BDXI</t>
  </si>
  <si>
    <t>嘉兴市南湖区新兴街道社区卫生服务中心</t>
  </si>
  <si>
    <t>AKA0</t>
  </si>
  <si>
    <t>嘉兴市秀洲区嘉北街道社区卫生服务中心</t>
  </si>
  <si>
    <t>BEXA</t>
  </si>
  <si>
    <t>嘉兴市南湖区新嘉街道社区卫生服务中心</t>
  </si>
  <si>
    <t>FQW1</t>
  </si>
  <si>
    <t>嘉兴常春藤老年医院有限公司</t>
  </si>
  <si>
    <t>AKKQ</t>
  </si>
  <si>
    <t>金华市人民医院</t>
  </si>
  <si>
    <t>浙江_POS_NPT76_4</t>
  </si>
  <si>
    <t>AKKT</t>
  </si>
  <si>
    <t>金华市中医医院</t>
  </si>
  <si>
    <t>AKKS</t>
  </si>
  <si>
    <t>浙江金华广福肿瘤医院</t>
  </si>
  <si>
    <t>BCDE</t>
  </si>
  <si>
    <t>金华文荣医院</t>
  </si>
  <si>
    <t>BMVJ</t>
  </si>
  <si>
    <t>金华市婺城区罗埠镇中心卫生院</t>
  </si>
  <si>
    <t>AKAP</t>
  </si>
  <si>
    <t>宁波市北仑区人民医院</t>
  </si>
  <si>
    <t>浙江_POS_NPT76_5</t>
  </si>
  <si>
    <t>BCXZ</t>
  </si>
  <si>
    <t>宁波市镇海区人民医院</t>
  </si>
  <si>
    <t>BBCP</t>
  </si>
  <si>
    <t>宁波市北仑区第三人民医院</t>
  </si>
  <si>
    <t>AKAR</t>
  </si>
  <si>
    <t>宁波市北仑区第二人民医院</t>
  </si>
  <si>
    <t>BCZF</t>
  </si>
  <si>
    <t>宁波市北仑区宗瑞医院</t>
  </si>
  <si>
    <t>BCVD</t>
  </si>
  <si>
    <t>宁波市镇海区庄市街道社区卫生服务中心</t>
  </si>
  <si>
    <t>BBHO</t>
  </si>
  <si>
    <t>宁波市北仑区中医院</t>
  </si>
  <si>
    <t>AKAL</t>
  </si>
  <si>
    <t>宁波市镇海区炼化医院</t>
  </si>
  <si>
    <t>BEAY</t>
  </si>
  <si>
    <t>宁波市镇海区招宝山街道社区卫生服务中心</t>
  </si>
  <si>
    <t>LQH1</t>
  </si>
  <si>
    <t>宁波市北仑区新碶街道社区卫生服务中心</t>
  </si>
  <si>
    <t>AJXQ</t>
  </si>
  <si>
    <t>海宁市人民医院</t>
  </si>
  <si>
    <t>浙江_POS_NPT76_6</t>
  </si>
  <si>
    <t>BASL</t>
  </si>
  <si>
    <t>海宁康华医院有限公司</t>
  </si>
  <si>
    <t>AJXU</t>
  </si>
  <si>
    <t>海宁市中医院</t>
  </si>
  <si>
    <t>BLPB</t>
  </si>
  <si>
    <t>海宁市许村中心卫生院</t>
  </si>
  <si>
    <t>BLZV</t>
  </si>
  <si>
    <t>海宁市海洲街道社区卫生服务中心</t>
  </si>
  <si>
    <t>BLZN</t>
  </si>
  <si>
    <t>海宁市许村镇许巷卫生院</t>
  </si>
  <si>
    <t>BLZS</t>
  </si>
  <si>
    <t>海宁市斜桥中心卫生院</t>
  </si>
  <si>
    <t>BLZO</t>
  </si>
  <si>
    <t>海宁市长安镇卫生院</t>
  </si>
  <si>
    <t>BLZX</t>
  </si>
  <si>
    <t>海宁市硖石街道社区卫生服务中心</t>
  </si>
  <si>
    <t>BLZW</t>
  </si>
  <si>
    <t>海宁市海昌街道社区卫生服务中心</t>
  </si>
  <si>
    <t>BLZR</t>
  </si>
  <si>
    <t>海宁市丁桥镇卫生院</t>
  </si>
  <si>
    <t>BCTW</t>
  </si>
  <si>
    <t>义乌市北苑街道社区卫生服务中心</t>
  </si>
  <si>
    <t>浙江_POS_NPT76_7</t>
  </si>
  <si>
    <t>AZVH</t>
  </si>
  <si>
    <t>义乌復元医院有限公司</t>
  </si>
  <si>
    <t>AKLM</t>
  </si>
  <si>
    <t>义乌稠州医院</t>
  </si>
  <si>
    <t>AKLX</t>
  </si>
  <si>
    <t>横店文荣医院</t>
  </si>
  <si>
    <t>东阳市</t>
  </si>
  <si>
    <t>JUQU</t>
  </si>
  <si>
    <t>义乌復元第一医院</t>
  </si>
  <si>
    <t>AKLU</t>
  </si>
  <si>
    <t>东阳市中医院</t>
  </si>
  <si>
    <t>BMTN</t>
  </si>
  <si>
    <t>义乌市上溪镇中心卫生院</t>
  </si>
  <si>
    <t>AL3B</t>
  </si>
  <si>
    <t>浦江县浦南街道社区卫生服务中心</t>
  </si>
  <si>
    <t>B884</t>
  </si>
  <si>
    <t>浦江县檀溪镇中心卫生院</t>
  </si>
  <si>
    <t>8VEJ</t>
  </si>
  <si>
    <t>东阳市妇保院犬</t>
  </si>
  <si>
    <t>AKBO</t>
  </si>
  <si>
    <t>余姚市中医医院</t>
  </si>
  <si>
    <t>浙江_POS_NPT76_8</t>
  </si>
  <si>
    <t>AKBN</t>
  </si>
  <si>
    <t>余姚市第四人民医院</t>
  </si>
  <si>
    <t>AKBL</t>
  </si>
  <si>
    <t>余姚市第二人民医院</t>
  </si>
  <si>
    <t>CCSI</t>
  </si>
  <si>
    <t>余姚市兰江街道社区卫生服务中心</t>
  </si>
  <si>
    <t>AH07</t>
  </si>
  <si>
    <t>余姚市阳明街道社区卫生服务中心</t>
  </si>
  <si>
    <t>BFYH</t>
  </si>
  <si>
    <t>余姚市凤山街道社区卫生服务中心</t>
  </si>
  <si>
    <t>BOGY</t>
  </si>
  <si>
    <t>余姚市陆埠中心卫生院</t>
  </si>
  <si>
    <t>BNPD</t>
  </si>
  <si>
    <t>余姚市梨洲街道社区卫生服务中心(南中心)</t>
  </si>
  <si>
    <t>AKLQ</t>
  </si>
  <si>
    <t>永康医院</t>
  </si>
  <si>
    <t>浙江_POS_NPT76_9</t>
  </si>
  <si>
    <t>BOGV</t>
  </si>
  <si>
    <t>金华市三江街道社区卫生服务中心</t>
  </si>
  <si>
    <t>AKLP</t>
  </si>
  <si>
    <t>永康市中医院</t>
  </si>
  <si>
    <t>AKMP</t>
  </si>
  <si>
    <t>浙江省武义县第一人民医院</t>
  </si>
  <si>
    <t>武义县</t>
  </si>
  <si>
    <t>AKMR</t>
  </si>
  <si>
    <t>武义县中医院</t>
  </si>
  <si>
    <t>C3TW</t>
  </si>
  <si>
    <t>永康市花街中心卫生院</t>
  </si>
  <si>
    <t>B8T4</t>
  </si>
  <si>
    <t>永康市唐先镇卫生院</t>
  </si>
  <si>
    <t>BCVP</t>
  </si>
  <si>
    <t>永康市芝英中心卫生院</t>
  </si>
  <si>
    <t>B8SZ</t>
  </si>
  <si>
    <t>永康市高新区卫生院</t>
  </si>
  <si>
    <t>B8T3</t>
  </si>
  <si>
    <t>永康市前仓镇卫生院</t>
  </si>
  <si>
    <t>AKDB</t>
  </si>
  <si>
    <t>绍兴市上虞区中医医院</t>
  </si>
  <si>
    <t>浙江_POS_NPT76_10</t>
  </si>
  <si>
    <t>AKDA</t>
  </si>
  <si>
    <t>绍兴市上虞第二人民医院</t>
  </si>
  <si>
    <t>AKDH</t>
  </si>
  <si>
    <t>嵊州市中医院</t>
  </si>
  <si>
    <t>AKDU</t>
  </si>
  <si>
    <t>诸暨市中心医院</t>
  </si>
  <si>
    <t>AKCI</t>
  </si>
  <si>
    <t>绍兴市中医院</t>
  </si>
  <si>
    <t>AKDT</t>
  </si>
  <si>
    <t>诸暨市第二人民医院</t>
  </si>
  <si>
    <t>AKCS</t>
  </si>
  <si>
    <t>绍兴市中心医院钱清分院</t>
  </si>
  <si>
    <t>AKDV</t>
  </si>
  <si>
    <t>诸暨市第三人民医院</t>
  </si>
  <si>
    <t>BCAN</t>
  </si>
  <si>
    <t>诸暨市第四人民医院</t>
  </si>
  <si>
    <t>BDBP</t>
  </si>
  <si>
    <t>绍兴市柯桥区中医医院医共体总院</t>
  </si>
  <si>
    <t>AKCU</t>
  </si>
  <si>
    <t>绍兴市越城区皋埠街道社区卫生服务中心</t>
  </si>
  <si>
    <t>BDPS</t>
  </si>
  <si>
    <t>绍兴市越城区塔山街道社区卫生服务中心</t>
  </si>
  <si>
    <t>AKEQ</t>
  </si>
  <si>
    <t>台州市中西医结合医院</t>
  </si>
  <si>
    <t>浙江_POS_NPT76_11</t>
  </si>
  <si>
    <t>BCDJ</t>
  </si>
  <si>
    <t>台州市路桥区第二人民医院医疗服务共同体</t>
  </si>
  <si>
    <t>AKEA</t>
  </si>
  <si>
    <t>台州市中医院</t>
  </si>
  <si>
    <t>AKEP</t>
  </si>
  <si>
    <t>台州市肿瘤医院</t>
  </si>
  <si>
    <t>BDWY</t>
  </si>
  <si>
    <t>温岭市惠民医院</t>
  </si>
  <si>
    <t>AKEV</t>
  </si>
  <si>
    <t>温岭东方医院</t>
  </si>
  <si>
    <t>AKOD</t>
  </si>
  <si>
    <t>龙游县中医医院</t>
  </si>
  <si>
    <t>浙江_POS_NPT76_12</t>
  </si>
  <si>
    <t>AKNO</t>
  </si>
  <si>
    <t>衢州市中医医院</t>
  </si>
  <si>
    <t>AKNR</t>
  </si>
  <si>
    <t>浙江省医疗健康集团衢州医院</t>
  </si>
  <si>
    <t>AKOG</t>
  </si>
  <si>
    <t>开化县人民医院</t>
  </si>
  <si>
    <t>开化县</t>
  </si>
  <si>
    <t>AKOA</t>
  </si>
  <si>
    <t>常山县人民医院</t>
  </si>
  <si>
    <t>常山县</t>
  </si>
  <si>
    <t>AKOI</t>
  </si>
  <si>
    <t>开化县中医院</t>
  </si>
  <si>
    <t>AKNX</t>
  </si>
  <si>
    <t>江山市中医院</t>
  </si>
  <si>
    <t>AKOB</t>
  </si>
  <si>
    <t>常山县中医医院</t>
  </si>
  <si>
    <t>D8C3</t>
  </si>
  <si>
    <t>衢州市衢江区中医院</t>
  </si>
  <si>
    <t>BCUV</t>
  </si>
  <si>
    <t>江山贝林医院</t>
  </si>
  <si>
    <t>AKBA</t>
  </si>
  <si>
    <t>宁波市奉化区中医医院</t>
  </si>
  <si>
    <t>浙江_POS_NPT76_13</t>
  </si>
  <si>
    <t>AKBU</t>
  </si>
  <si>
    <t>象山县第一人民医院</t>
  </si>
  <si>
    <t>象山县</t>
  </si>
  <si>
    <t>BCOM</t>
  </si>
  <si>
    <t>宁波市鄞州区百丈街道社区卫生服务中心</t>
  </si>
  <si>
    <t>AJZT</t>
  </si>
  <si>
    <t>宁波市鄞州区明楼街道社区卫生服务中心</t>
  </si>
  <si>
    <t>AKBV</t>
  </si>
  <si>
    <t>象山县中医医院医疗健康集团</t>
  </si>
  <si>
    <t>AKBX</t>
  </si>
  <si>
    <t>象山县红十字台胞医院</t>
  </si>
  <si>
    <t>AJZU</t>
  </si>
  <si>
    <t>宁波市鄞州区白鹤街道社区卫生服务中心</t>
  </si>
  <si>
    <t>BAVI</t>
  </si>
  <si>
    <t>宁波市东柳医院</t>
  </si>
  <si>
    <t>BHFC</t>
  </si>
  <si>
    <t>宁波市奉化区莼湖镇卫生院</t>
  </si>
  <si>
    <t>BNMS</t>
  </si>
  <si>
    <t>宁波市鄞州区五乡镇卫生院</t>
  </si>
  <si>
    <t>AKBB</t>
  </si>
  <si>
    <t>宁波市奉化区溪口镇卫生院</t>
  </si>
  <si>
    <t>GCN1</t>
  </si>
  <si>
    <t>宁波鄞州美康中医医院</t>
  </si>
  <si>
    <t>AJUT</t>
  </si>
  <si>
    <t>建德中医院有限公司</t>
  </si>
  <si>
    <t>浙江_POS_NPT76_14</t>
  </si>
  <si>
    <t>AJVX</t>
  </si>
  <si>
    <t>淳安县第一人民医院</t>
  </si>
  <si>
    <t>淳安县</t>
  </si>
  <si>
    <t>B0NA</t>
  </si>
  <si>
    <t>杭州市富阳区银湖街道高桥社区卫生服务中心</t>
  </si>
  <si>
    <t>AJUR</t>
  </si>
  <si>
    <t>建德市中西医结合医院</t>
  </si>
  <si>
    <t>AJUQ</t>
  </si>
  <si>
    <t>建德市第二人民医院</t>
  </si>
  <si>
    <t>AJVZ</t>
  </si>
  <si>
    <t>淳安县中医院</t>
  </si>
  <si>
    <t>AJVO</t>
  </si>
  <si>
    <t>杭州市临安区锦城街道社区卫生服务中心</t>
  </si>
  <si>
    <t>BMJJ</t>
  </si>
  <si>
    <t>杭州市富阳区东洲街道社区卫生服务中心</t>
  </si>
  <si>
    <t>BMJI</t>
  </si>
  <si>
    <t>杭州市富阳区富春街道社区卫生服务中心</t>
  </si>
  <si>
    <t>AJUW</t>
  </si>
  <si>
    <t>杭州市富阳区第二人民医院</t>
  </si>
  <si>
    <t>AJVU</t>
  </si>
  <si>
    <t>桐庐县第二人民医院</t>
  </si>
  <si>
    <t>BHVW</t>
  </si>
  <si>
    <t>淳安县千岛湖镇社区卫生服务中心</t>
  </si>
  <si>
    <t>BMKF</t>
  </si>
  <si>
    <t>杭州市富阳区灵桥镇社区卫生服务中心</t>
  </si>
  <si>
    <t>BMJC</t>
  </si>
  <si>
    <t>杭州市富阳区春江街道社区卫生服务中心</t>
  </si>
  <si>
    <t>AJVE</t>
  </si>
  <si>
    <t>杭州市富阳区大源社区卫生服务中心</t>
  </si>
  <si>
    <t>AJVM</t>
  </si>
  <si>
    <t>杭州市临安区第四人民医院</t>
  </si>
  <si>
    <t>BMJK</t>
  </si>
  <si>
    <t>杭州市富阳区新登镇社区卫生服务中心</t>
  </si>
  <si>
    <t>AKFF</t>
  </si>
  <si>
    <t>天台县中医院</t>
  </si>
  <si>
    <t>浙江_POS_NPT76_15</t>
  </si>
  <si>
    <t>AKFL</t>
  </si>
  <si>
    <t>临海市第二人民医院医疗卫生服务共同体</t>
  </si>
  <si>
    <t>BCDK</t>
  </si>
  <si>
    <t>台州市黄岩区城区社区卫生服务中心</t>
  </si>
  <si>
    <t>AKFM</t>
  </si>
  <si>
    <t>临海市中医院</t>
  </si>
  <si>
    <t>AKFP</t>
  </si>
  <si>
    <t>仙居县中医院</t>
  </si>
  <si>
    <t>BCAO</t>
  </si>
  <si>
    <t>台州市路桥区中医院医疗服务共同体</t>
  </si>
  <si>
    <t>AKJT</t>
  </si>
  <si>
    <t>松阳县人民医院</t>
  </si>
  <si>
    <t>松阳县</t>
  </si>
  <si>
    <t>浙江_POS_NPT76_16</t>
  </si>
  <si>
    <t>AKKB</t>
  </si>
  <si>
    <t>庆元县人民医院</t>
  </si>
  <si>
    <t>庆元县</t>
  </si>
  <si>
    <t>AKKK</t>
  </si>
  <si>
    <t>遂昌县人民医院</t>
  </si>
  <si>
    <t>遂昌县</t>
  </si>
  <si>
    <t>AKKL</t>
  </si>
  <si>
    <t>遂昌县中医院</t>
  </si>
  <si>
    <t>AKKH</t>
  </si>
  <si>
    <t>青田县中医医院</t>
  </si>
  <si>
    <t>AKJO</t>
  </si>
  <si>
    <t>缙云县第二人民医院</t>
  </si>
  <si>
    <t>AKJP</t>
  </si>
  <si>
    <t>缙云县中医医院</t>
  </si>
  <si>
    <t>AKJX</t>
  </si>
  <si>
    <t>云和县医疗健康集团</t>
  </si>
  <si>
    <t>云和县</t>
  </si>
  <si>
    <t>AZWZ</t>
  </si>
  <si>
    <t>丽水市莲都区人民医院</t>
  </si>
  <si>
    <t>AKKC</t>
  </si>
  <si>
    <t>庆元县中医院</t>
  </si>
  <si>
    <t>AKJL</t>
  </si>
  <si>
    <t>龙泉市中医医院</t>
  </si>
  <si>
    <t>AKKG</t>
  </si>
  <si>
    <t>青田县温溪镇社区卫生服务中心</t>
  </si>
  <si>
    <t>DIPF</t>
  </si>
  <si>
    <t>温州老年病医院</t>
  </si>
  <si>
    <t>浙江_POS_NPT76_17</t>
  </si>
  <si>
    <t>AKGG</t>
  </si>
  <si>
    <t>温州市人民医院</t>
  </si>
  <si>
    <t>AKGJ</t>
  </si>
  <si>
    <t>温州市中西医结合医院</t>
  </si>
  <si>
    <t>CR29</t>
  </si>
  <si>
    <t>温州市人民医院娄桥院区</t>
  </si>
  <si>
    <t>BNOI</t>
  </si>
  <si>
    <t>桐乡市梧桐街道社区卫生服务中心</t>
  </si>
  <si>
    <t>浙江_POS_NPT76_18</t>
  </si>
  <si>
    <t>AJYP</t>
  </si>
  <si>
    <t>桐乡市第四人民医院</t>
  </si>
  <si>
    <t>BLZJ</t>
  </si>
  <si>
    <t>桐乡市高桥街道中心卫生院</t>
  </si>
  <si>
    <t>BLZK</t>
  </si>
  <si>
    <t>桐乡市屠甸镇卫生院</t>
  </si>
  <si>
    <t>BKIE</t>
  </si>
  <si>
    <t>桐乡市洲泉镇中心卫生院</t>
  </si>
  <si>
    <t>AJYM</t>
  </si>
  <si>
    <t>桐乡市第三人民医院</t>
  </si>
  <si>
    <t>AJYT</t>
  </si>
  <si>
    <t>桐乡市石门镇中心卫生院</t>
  </si>
  <si>
    <t>BLZM</t>
  </si>
  <si>
    <t>桐乡市凤鸣街道卫生院</t>
  </si>
  <si>
    <t>BNOJ</t>
  </si>
  <si>
    <t>桐乡市崇福镇社区卫生服务中心</t>
  </si>
  <si>
    <t>BLZP</t>
  </si>
  <si>
    <t>海宁市周王庙镇卫生院</t>
  </si>
  <si>
    <t>AJTS</t>
  </si>
  <si>
    <t>浙江中医药大学附属第二医院</t>
  </si>
  <si>
    <t>浙江_POS_NPT76_19</t>
  </si>
  <si>
    <t>AJSQ</t>
  </si>
  <si>
    <t>杭州市拱墅区天水武林街道社区卫生服务中心</t>
  </si>
  <si>
    <t>AJTG</t>
  </si>
  <si>
    <t>杭州市拱墅区小河湖墅街道社区卫生服务中心(湖墅院区)</t>
  </si>
  <si>
    <t>AJSR</t>
  </si>
  <si>
    <t>杭州市拱墅区文晖街道社区卫生服务中心</t>
  </si>
  <si>
    <t>AZUS</t>
  </si>
  <si>
    <t>杭州市拱墅区东新街道社区卫生服务中心</t>
  </si>
  <si>
    <t>AJTM</t>
  </si>
  <si>
    <t>浙江老年关怀医院</t>
  </si>
  <si>
    <t>AJTO</t>
  </si>
  <si>
    <t>杭州市拱墅区朝晖街道社区卫生服务中心</t>
  </si>
  <si>
    <t>AZSK</t>
  </si>
  <si>
    <t>杭州市拱墅区大关上塘街道社区卫生服务中心</t>
  </si>
  <si>
    <t>AJTK</t>
  </si>
  <si>
    <t>杭州市拱墅区米市巷街道社区卫生服务中心</t>
  </si>
  <si>
    <t>AJTI</t>
  </si>
  <si>
    <t>杭州市拱墅区祥符街道社区卫生服务中心</t>
  </si>
  <si>
    <t>AJUI</t>
  </si>
  <si>
    <t>杭州市临平区第一人民医院</t>
  </si>
  <si>
    <t>浙江_POS_NPT76_20</t>
  </si>
  <si>
    <t>AJSU</t>
  </si>
  <si>
    <t>杭州市下城区长庆潮鸣街道社区卫生服务中心</t>
  </si>
  <si>
    <t>AJUM</t>
  </si>
  <si>
    <t>杭州市临平区中医院</t>
  </si>
  <si>
    <t>BCTT</t>
  </si>
  <si>
    <t>杭州市临平区乔司街道社区卫生服务中心</t>
  </si>
  <si>
    <t>BDLS</t>
  </si>
  <si>
    <t>杭州市临平区临平街道社区卫生服务中心</t>
  </si>
  <si>
    <t>BDXL</t>
  </si>
  <si>
    <t>杭州市临平区运河街道社区卫生服务中心</t>
  </si>
  <si>
    <t>BEDY</t>
  </si>
  <si>
    <t>杭州市临平区南苑街道社区卫生服务中心</t>
  </si>
  <si>
    <t>BDZZ</t>
  </si>
  <si>
    <t>杭州市临平区星桥街道社区卫生服务中心</t>
  </si>
  <si>
    <t>BOKV</t>
  </si>
  <si>
    <t>浙江大学医学院附属第一医院良渚分院</t>
  </si>
  <si>
    <t>BEOD</t>
  </si>
  <si>
    <t>杭州市余杭区闲林街道社区卫生服务中心</t>
  </si>
  <si>
    <t>BNAG</t>
  </si>
  <si>
    <t>杭州市临平区塘栖镇社区卫生服务中心</t>
  </si>
  <si>
    <t>BNAF</t>
  </si>
  <si>
    <t>杭州市余杭区余杭街道社区卫生服务中心</t>
  </si>
  <si>
    <t>DBIW</t>
  </si>
  <si>
    <t>杭州市临平区崇贤街道社区卫生服务中心</t>
  </si>
  <si>
    <t>AJRT</t>
  </si>
  <si>
    <t>杭州市第三人民医院</t>
  </si>
  <si>
    <t>浙江_POS_NPT76_21</t>
  </si>
  <si>
    <t>AZSI</t>
  </si>
  <si>
    <t>杭州市上城区闸弄口街道社区卫生服务中心</t>
  </si>
  <si>
    <t>AZSN</t>
  </si>
  <si>
    <t>杭州市上城区紫阳街道社区卫生服务中心</t>
  </si>
  <si>
    <t>AJSN</t>
  </si>
  <si>
    <t>杭州市上城区小营街道社区卫生服务中心</t>
  </si>
  <si>
    <t>BCUZ</t>
  </si>
  <si>
    <t>杭州市上城区四季青街道社区卫生服务中心</t>
  </si>
  <si>
    <t>BEEC</t>
  </si>
  <si>
    <t>杭州市上城区笕桥街道社区卫生服务中心</t>
  </si>
  <si>
    <t>AZWV</t>
  </si>
  <si>
    <t>杭州市上城区采荷街道社区卫生服务中心</t>
  </si>
  <si>
    <t>AZSM</t>
  </si>
  <si>
    <t>杭州市上城区九堡街道社区卫生服务中心</t>
  </si>
  <si>
    <t>BCTQ</t>
  </si>
  <si>
    <t>杭州市上城区彭埠街道社区卫生服务中心</t>
  </si>
  <si>
    <t>BDPZ</t>
  </si>
  <si>
    <t>杭州市上城区丁兰街道社区卫生服务中心</t>
  </si>
  <si>
    <t>BEZN</t>
  </si>
  <si>
    <t>杭州市上城区望江街道社区卫生服务中心</t>
  </si>
  <si>
    <t>AJSP</t>
  </si>
  <si>
    <t>杭州市上城区南星街道社区卫生服务中心</t>
  </si>
  <si>
    <t>AJTL</t>
  </si>
  <si>
    <t>杭州市拱墅区半山街道社区卫生服务中心</t>
  </si>
  <si>
    <t>BCNB</t>
  </si>
  <si>
    <t>杭州市上城区凯旋街道社区卫生服务中心</t>
  </si>
  <si>
    <t>AJRN</t>
  </si>
  <si>
    <t>浙江省立同德医院(古翠路院区)</t>
  </si>
  <si>
    <t>浙江_POS_NPT76_22</t>
  </si>
  <si>
    <t>BBKI</t>
  </si>
  <si>
    <t>杭州市西湖区西溪街道社区卫生服务中心</t>
  </si>
  <si>
    <t>I519</t>
  </si>
  <si>
    <t>杭州市西湖区文新街道社区卫生服务中心</t>
  </si>
  <si>
    <t>AJSW</t>
  </si>
  <si>
    <t>杭州市西湖区第二人民医院</t>
  </si>
  <si>
    <t>AJTW</t>
  </si>
  <si>
    <t>浙江省医疗健康集团杭州医院</t>
  </si>
  <si>
    <t>BACG</t>
  </si>
  <si>
    <t>杭州市西湖区三墩镇社区卫生服务中心</t>
  </si>
  <si>
    <t>BNVM</t>
  </si>
  <si>
    <t>树兰(杭州)医院有限公司</t>
  </si>
  <si>
    <t>AJTU</t>
  </si>
  <si>
    <t>浙江中医药大学附属第三医院莫干山路院区</t>
  </si>
  <si>
    <t>CWE5</t>
  </si>
  <si>
    <t>浙江省立同德医院之江院区</t>
  </si>
  <si>
    <t>AJRK</t>
  </si>
  <si>
    <t>浙江省立同德医院闲林院区</t>
  </si>
  <si>
    <t>BCXE</t>
  </si>
  <si>
    <t>杭州市滨江区长河街道社区卫生服务中心</t>
  </si>
  <si>
    <t>浙江_POS_NPT76_23</t>
  </si>
  <si>
    <t>AJUE</t>
  </si>
  <si>
    <t>浙江萧山医院</t>
  </si>
  <si>
    <t>BCXK</t>
  </si>
  <si>
    <t>杭州市滨江区西兴街道社区卫生服务中心</t>
  </si>
  <si>
    <t>AJRV</t>
  </si>
  <si>
    <t>杭州市西溪医院</t>
  </si>
  <si>
    <t>BCZE</t>
  </si>
  <si>
    <t>浙江省杭州市滨江区浦沿街道社区卫生服务中心</t>
  </si>
  <si>
    <t>AJUC</t>
  </si>
  <si>
    <t>杭州市萧山区中医院</t>
  </si>
  <si>
    <t>AKOL</t>
  </si>
  <si>
    <t>中国人民解放军联勤保障部队第九零三医院九里松院区</t>
  </si>
  <si>
    <t>AJUA</t>
  </si>
  <si>
    <t>杭州市第九人民医院</t>
  </si>
  <si>
    <t>钱塘区</t>
  </si>
  <si>
    <t>AJRI</t>
  </si>
  <si>
    <t>浙江大学校医院</t>
  </si>
  <si>
    <t>AJTZ</t>
  </si>
  <si>
    <t>杭州市萧山区第三人民医院</t>
  </si>
  <si>
    <t>AJXF</t>
  </si>
  <si>
    <t>安吉县中医医院</t>
  </si>
  <si>
    <t>浙江_POS_NPT76_24</t>
  </si>
  <si>
    <t>AJXD</t>
  </si>
  <si>
    <t>安吉县第二人民医院</t>
  </si>
  <si>
    <t>AJXE</t>
  </si>
  <si>
    <t>安吉县第三人民医院</t>
  </si>
  <si>
    <t>AJWZ</t>
  </si>
  <si>
    <t>德清县第三人民医院</t>
  </si>
  <si>
    <t>AJWR</t>
  </si>
  <si>
    <t>浙江省医疗健康集团长兴医院</t>
  </si>
  <si>
    <t>BLYS</t>
  </si>
  <si>
    <t>安吉县报福镇中心卫生院</t>
  </si>
  <si>
    <t>BLYQ</t>
  </si>
  <si>
    <t>浙江省湖州市安吉县晓墅卫生院</t>
  </si>
  <si>
    <t>BLYK</t>
  </si>
  <si>
    <t>德清县钟管镇中心卫生院</t>
  </si>
  <si>
    <t>B7F7</t>
  </si>
  <si>
    <t>安吉县递铺街道卫生院</t>
  </si>
  <si>
    <t>BLYM</t>
  </si>
  <si>
    <t>德清县禹越镇卫生院</t>
  </si>
  <si>
    <t>BLYV</t>
  </si>
  <si>
    <t>安吉县杭垓镇中心卫生院</t>
  </si>
  <si>
    <t>AJT7</t>
  </si>
  <si>
    <t>安吉县天荒坪镇卫生院</t>
  </si>
  <si>
    <t>AU6C</t>
  </si>
  <si>
    <t>安吉县昌硕街道卫生院</t>
  </si>
  <si>
    <t>BLYJ</t>
  </si>
  <si>
    <t>德清县新市镇中心卫生院</t>
  </si>
  <si>
    <t>BLYN</t>
  </si>
  <si>
    <t>德清县乾元镇中心卫生院</t>
  </si>
  <si>
    <t>BLYP</t>
  </si>
  <si>
    <t>安吉县孝丰镇卫生院</t>
  </si>
  <si>
    <t>FV34</t>
  </si>
  <si>
    <t>安吉县灵峰街道卫生院</t>
  </si>
  <si>
    <t>AJYD</t>
  </si>
  <si>
    <t>嘉善第一人民医院北部分院</t>
  </si>
  <si>
    <t>浙江_POS_NPT76_25</t>
  </si>
  <si>
    <t>AJYG</t>
  </si>
  <si>
    <t>海盐县中医院医疗卫生集团</t>
  </si>
  <si>
    <t>BEYE</t>
  </si>
  <si>
    <t>浙江新安国际医院</t>
  </si>
  <si>
    <t>秀洲区</t>
  </si>
  <si>
    <t>AJXX</t>
  </si>
  <si>
    <t>平湖市第二人民医院</t>
  </si>
  <si>
    <t>AJXP</t>
  </si>
  <si>
    <t>嘉兴市秀洲区王江泾医院</t>
  </si>
  <si>
    <t>BKRQ</t>
  </si>
  <si>
    <t>嘉善县天凝镇卫生院</t>
  </si>
  <si>
    <t>AK5T</t>
  </si>
  <si>
    <t>海盐县武原街道社区卫生服务中心</t>
  </si>
  <si>
    <t>BEQO</t>
  </si>
  <si>
    <t>嘉善县西塘镇卫生院</t>
  </si>
  <si>
    <t>BEQP</t>
  </si>
  <si>
    <t>嘉善县魏塘街道社区卫生服务中心</t>
  </si>
  <si>
    <t>AJXM</t>
  </si>
  <si>
    <t>嘉兴市南湖区中心医院</t>
  </si>
  <si>
    <t>BMAE</t>
  </si>
  <si>
    <t>嘉善县罗星街道社区卫生服务中心</t>
  </si>
  <si>
    <t>BMAF</t>
  </si>
  <si>
    <t>嘉善县惠民街道社区卫生服务中心</t>
  </si>
  <si>
    <t>AJXN</t>
  </si>
  <si>
    <t>嘉兴市秀洲区新塍镇中心卫生院</t>
  </si>
  <si>
    <t>AKHV</t>
  </si>
  <si>
    <t>瑞安市中医院</t>
  </si>
  <si>
    <t>浙江_POS_NPT76_26</t>
  </si>
  <si>
    <t>AZRM</t>
  </si>
  <si>
    <t>苍南县第三人民医院</t>
  </si>
  <si>
    <t>AKIH</t>
  </si>
  <si>
    <t>泰顺县人民医院</t>
  </si>
  <si>
    <t>泰顺县</t>
  </si>
  <si>
    <t>BBFS</t>
  </si>
  <si>
    <t>瑞安市莘塍街道社区卫生服务中心</t>
  </si>
  <si>
    <t>BBFA</t>
  </si>
  <si>
    <t>瑞安市塘下人民医院</t>
  </si>
  <si>
    <t>AKIJ</t>
  </si>
  <si>
    <t>泰顺县中医院</t>
  </si>
  <si>
    <t>AL38</t>
  </si>
  <si>
    <t>平阳县昆阳镇卫生院</t>
  </si>
  <si>
    <t>BMBN</t>
  </si>
  <si>
    <t>瑞安市第二人民医院</t>
  </si>
  <si>
    <t>AKHT</t>
  </si>
  <si>
    <t>瑞安市第三人民医院</t>
  </si>
  <si>
    <t>AKIY</t>
  </si>
  <si>
    <t>永嘉县人民医院</t>
  </si>
  <si>
    <t>永嘉县</t>
  </si>
  <si>
    <t>浙江_POS_NPT76_27</t>
  </si>
  <si>
    <t>AKIZ</t>
  </si>
  <si>
    <t>永嘉县中医医院</t>
  </si>
  <si>
    <t>AKHN</t>
  </si>
  <si>
    <t>乐清市中医院</t>
  </si>
  <si>
    <t>AKHB</t>
  </si>
  <si>
    <t>温州市龙湾区第一人民医院</t>
  </si>
  <si>
    <t>AKHQ</t>
  </si>
  <si>
    <t>乐清市第五人民医院</t>
  </si>
  <si>
    <t>AKIN</t>
  </si>
  <si>
    <t>温州市洞头区人民医院</t>
  </si>
  <si>
    <t>洞头区</t>
  </si>
  <si>
    <t>BAHH</t>
  </si>
  <si>
    <t>乐清市北白象中心卫生院</t>
  </si>
  <si>
    <t>ALX2</t>
  </si>
  <si>
    <t>永嘉县第二人民医院</t>
  </si>
  <si>
    <t>BBFR</t>
  </si>
  <si>
    <t>温州市鹿城区松台街道莲池社区卫生服务中心</t>
  </si>
  <si>
    <t>浙江_POS_NPT76_28</t>
  </si>
  <si>
    <t>BDDI</t>
  </si>
  <si>
    <t>温州市鹿城区松台街道水心社区卫生服务中心</t>
  </si>
  <si>
    <t>BDDD</t>
  </si>
  <si>
    <t>温州市鹿城区广化街道社区卫生服务中心</t>
  </si>
  <si>
    <t>BDGV</t>
  </si>
  <si>
    <t>温州市鹿城区五马街道社区卫生服务中心</t>
  </si>
  <si>
    <t>BDHS</t>
  </si>
  <si>
    <t>温州市鹿城区南汇街道南浦社区卫生服务中心</t>
  </si>
  <si>
    <t>BDDB</t>
  </si>
  <si>
    <t>温州市鹿城区大南街道南门社区卫生服务中心(卫生院)</t>
  </si>
  <si>
    <t>BDDE</t>
  </si>
  <si>
    <t>温州市鹿城区滨江街道洪殿社区卫生服务中心</t>
  </si>
  <si>
    <t>BDDK</t>
  </si>
  <si>
    <t>温州市鹿城区蒲鞋市街道社区卫生服务中心</t>
  </si>
  <si>
    <t>BEOT</t>
  </si>
  <si>
    <t>温州市鹿城区五马街道江滨社区卫生服务中心</t>
  </si>
  <si>
    <t>AKBE</t>
  </si>
  <si>
    <t>慈溪市人民医院医疗健康集团</t>
  </si>
  <si>
    <t>浙江_POS_NPT76_29</t>
  </si>
  <si>
    <t>DN03</t>
  </si>
  <si>
    <t>宁波市杭州湾医院</t>
  </si>
  <si>
    <t>AKBJ</t>
  </si>
  <si>
    <t>慈溪市第三人民医院医疗健康集团</t>
  </si>
  <si>
    <t>BNOS</t>
  </si>
  <si>
    <t>慈溪市庵东中心卫生院</t>
  </si>
  <si>
    <t>DILP</t>
  </si>
  <si>
    <t>宁波一院龙山医院医疗健康集团</t>
  </si>
  <si>
    <t>BNPB</t>
  </si>
  <si>
    <t>慈溪市新浦镇卫生院</t>
  </si>
  <si>
    <t>BNKM</t>
  </si>
  <si>
    <t>慈溪市人民医院医疗健康集团白沙路分院</t>
  </si>
  <si>
    <t>BNOQ</t>
  </si>
  <si>
    <t>慈溪市人民医院医疗健康集团逍林分院</t>
  </si>
  <si>
    <t>BNOT</t>
  </si>
  <si>
    <t>慈溪市第三人民医院医疗健康集团长河分院</t>
  </si>
  <si>
    <t>BNME</t>
  </si>
  <si>
    <t>慈溪市周巷镇社区卫生服务中心</t>
  </si>
  <si>
    <t>BBJA</t>
  </si>
  <si>
    <t>宁波市鄞州区第三医院</t>
  </si>
  <si>
    <t>浙江_POS_NPT76_30</t>
  </si>
  <si>
    <t>BCDO</t>
  </si>
  <si>
    <t>宁波市鄞州区中河街道社区卫生服务中心</t>
  </si>
  <si>
    <t>AKAX</t>
  </si>
  <si>
    <t>宁波市鄞州区钱湖医院</t>
  </si>
  <si>
    <t>AKAK</t>
  </si>
  <si>
    <t>宁波市镇海区骆驼街道社区卫生服务中心</t>
  </si>
  <si>
    <t>AKOR</t>
  </si>
  <si>
    <t>中国人民解放军联勤保障部队第九零六医院</t>
  </si>
  <si>
    <t>BNNC</t>
  </si>
  <si>
    <t>宁波市鄞州区塘溪镇卫生院</t>
  </si>
  <si>
    <t>ALJO</t>
  </si>
  <si>
    <t>福建中医药大学附属第二人民医院</t>
  </si>
  <si>
    <t>福建_POS_NPT955_0</t>
  </si>
  <si>
    <t>ALJN</t>
  </si>
  <si>
    <t>福建中医药大学附属人民医院</t>
  </si>
  <si>
    <t>ALLQ</t>
  </si>
  <si>
    <t>福建中医学院附属第二人民医院二化分院</t>
  </si>
  <si>
    <t>ALRF</t>
  </si>
  <si>
    <t>福建医科大学附属第二医院</t>
  </si>
  <si>
    <t>福建_POS_NPT955_1</t>
  </si>
  <si>
    <t>ALTC</t>
  </si>
  <si>
    <t>晋江市医院</t>
  </si>
  <si>
    <t>BEKX</t>
  </si>
  <si>
    <t>晋江市医院晋南分院</t>
  </si>
  <si>
    <t>BNHO</t>
  </si>
  <si>
    <t>晋江市梅岭街道社区卫生服务中心</t>
  </si>
  <si>
    <t>BHYO</t>
  </si>
  <si>
    <t>晋江市新塘街道社区卫生服务中心</t>
  </si>
  <si>
    <t>B48V</t>
  </si>
  <si>
    <t>福建医科大学附属第二医院(东海院区)</t>
  </si>
  <si>
    <t>BNEO</t>
  </si>
  <si>
    <t>晋江市青阳街道社区卫生服务中心</t>
  </si>
  <si>
    <t>BJJD</t>
  </si>
  <si>
    <t>晋江市永和镇卫生院</t>
  </si>
  <si>
    <t>BEKW</t>
  </si>
  <si>
    <t>晋江市罗山街道社区卫生服务中心</t>
  </si>
  <si>
    <t>GCM1</t>
  </si>
  <si>
    <t>晋江市医院经济开发区院区</t>
  </si>
  <si>
    <t>BNHM</t>
  </si>
  <si>
    <t>晋江市深沪镇卫生院</t>
  </si>
  <si>
    <t>ALTJ</t>
  </si>
  <si>
    <t>晋江市英林镇中心卫生院</t>
  </si>
  <si>
    <t>ALTO</t>
  </si>
  <si>
    <t>晋江市英墩华侨医院</t>
  </si>
  <si>
    <t>B5YD</t>
  </si>
  <si>
    <t>晋江市英林镇中心卫生院伍堡分院</t>
  </si>
  <si>
    <t>ALJL</t>
  </si>
  <si>
    <t>福建医科大学附属第一医院</t>
  </si>
  <si>
    <t>福建_POS_NPT955_2</t>
  </si>
  <si>
    <t>ALJW</t>
  </si>
  <si>
    <t>福州市第一医院</t>
  </si>
  <si>
    <t>ALJP</t>
  </si>
  <si>
    <t>福州大学附属省立医院</t>
  </si>
  <si>
    <t>福建_POS_NPT955_3</t>
  </si>
  <si>
    <t>BNLQ</t>
  </si>
  <si>
    <t>福建省立医院金山院区</t>
  </si>
  <si>
    <t>ALJX</t>
  </si>
  <si>
    <t>福州市第二总医院</t>
  </si>
  <si>
    <t>ALJK</t>
  </si>
  <si>
    <t>福建医科大学附属协和医院</t>
  </si>
  <si>
    <t>福建_POS_NPT955_4</t>
  </si>
  <si>
    <t>ALMY</t>
  </si>
  <si>
    <t>福建省福清市医院</t>
  </si>
  <si>
    <t>福建_POS_NPT955_5</t>
  </si>
  <si>
    <t>ALMN</t>
  </si>
  <si>
    <t>福州市长乐区人民医院</t>
  </si>
  <si>
    <t>KA7C</t>
  </si>
  <si>
    <t>福建医科大学附属第一医院滨海院区</t>
  </si>
  <si>
    <t>ALRG</t>
  </si>
  <si>
    <t>泉州市第一医院</t>
  </si>
  <si>
    <t>福建_POS_NPT955_6</t>
  </si>
  <si>
    <t>ALSC</t>
  </si>
  <si>
    <t>安溪县医院</t>
  </si>
  <si>
    <t>AMAI</t>
  </si>
  <si>
    <t>中国人民解放军联勤保障部队第九一零医院</t>
  </si>
  <si>
    <t>LQHD</t>
  </si>
  <si>
    <t>安溪县城西社区卫生服务中心</t>
  </si>
  <si>
    <t>ALTL</t>
  </si>
  <si>
    <t>晋江市金井中心卫生院</t>
  </si>
  <si>
    <t>AGP8</t>
  </si>
  <si>
    <t>安溪县城厢卫生院</t>
  </si>
  <si>
    <t>AGO9</t>
  </si>
  <si>
    <t>安溪县龙涓中心卫生院</t>
  </si>
  <si>
    <t>AGP0</t>
  </si>
  <si>
    <t>安溪县长坑中心卫生院</t>
  </si>
  <si>
    <t>GF1M</t>
  </si>
  <si>
    <t>泉州市第一医院老年病分院</t>
  </si>
  <si>
    <t>B99U</t>
  </si>
  <si>
    <t>安溪县魁斗卫生院</t>
  </si>
  <si>
    <t>BJIU</t>
  </si>
  <si>
    <t>安溪县龙门中心卫生院</t>
  </si>
  <si>
    <t>B4A0</t>
  </si>
  <si>
    <t>安溪县虎邱卫生院</t>
  </si>
  <si>
    <t>8DDB</t>
  </si>
  <si>
    <t>安溪县官桥中心卫生院</t>
  </si>
  <si>
    <t>B99V</t>
  </si>
  <si>
    <t>安溪县兰田卫生院</t>
  </si>
  <si>
    <t>BJIW</t>
  </si>
  <si>
    <t>安溪县芦田卫生院</t>
  </si>
  <si>
    <t>DUA2</t>
  </si>
  <si>
    <t>安溪县西坪中心卫生院</t>
  </si>
  <si>
    <t>G880</t>
  </si>
  <si>
    <t>安溪县祥华卫生院</t>
  </si>
  <si>
    <t>LQHE</t>
  </si>
  <si>
    <t>安溪县大坪卫生院</t>
  </si>
  <si>
    <t>甘肃_POS_NPT288_0</t>
  </si>
  <si>
    <t>甘肃_POS_NPT288_1</t>
  </si>
  <si>
    <t>甘肃_POS_NPT288_2</t>
  </si>
  <si>
    <t>AIJJ</t>
  </si>
  <si>
    <t>上海市东方医院</t>
  </si>
  <si>
    <t>上海_POS_NPT955_0</t>
  </si>
  <si>
    <t>BHGD</t>
  </si>
  <si>
    <t>上海市东方医院前滩院区</t>
  </si>
  <si>
    <t>AIKR</t>
  </si>
  <si>
    <t>上海市第十人民医院</t>
  </si>
  <si>
    <t>上海_POS_NPT955_1</t>
  </si>
  <si>
    <t>AIEK</t>
  </si>
  <si>
    <t>上海中医药大学附属曙光医院</t>
  </si>
  <si>
    <t>AZZE</t>
  </si>
  <si>
    <t>上海市中医药大学附属曙光医院(东部)</t>
  </si>
  <si>
    <t>AILG</t>
  </si>
  <si>
    <t>上海市同济医院</t>
  </si>
  <si>
    <t>上海_POS_NPT955_2</t>
  </si>
  <si>
    <t>AILB</t>
  </si>
  <si>
    <t>上海市普陀区中心医院</t>
  </si>
  <si>
    <t>AILC</t>
  </si>
  <si>
    <t>上海市普陀区人民医院</t>
  </si>
  <si>
    <t>AILH</t>
  </si>
  <si>
    <t>上海市普陀区利群医院</t>
  </si>
  <si>
    <t>BFWP</t>
  </si>
  <si>
    <t>上海宏康医院</t>
  </si>
  <si>
    <t>AIFM</t>
  </si>
  <si>
    <t>上海市杨浦区市东医院</t>
  </si>
  <si>
    <t>上海_POS_NPT955_3</t>
  </si>
  <si>
    <t>AIEW</t>
  </si>
  <si>
    <t>上海交通大学医学院附属新华医院</t>
  </si>
  <si>
    <t>AIFA</t>
  </si>
  <si>
    <t>上海市杨浦区中心医院</t>
  </si>
  <si>
    <t>AIFL</t>
  </si>
  <si>
    <t>上海市杨浦区安图医院</t>
  </si>
  <si>
    <t>AICM</t>
  </si>
  <si>
    <t>上海市第一人民医院</t>
  </si>
  <si>
    <t>上海_POS_NPT955_4</t>
  </si>
  <si>
    <t>AIPJ</t>
  </si>
  <si>
    <t>海军军医大学第一附属医院虹口院区</t>
  </si>
  <si>
    <t>AICJ</t>
  </si>
  <si>
    <t>上海复旦大学附属华山医院</t>
  </si>
  <si>
    <t>上海_POS_NPT955_5</t>
  </si>
  <si>
    <t>BHKQ</t>
  </si>
  <si>
    <t>复旦大学附属华山医院北院</t>
  </si>
  <si>
    <t>AIDR</t>
  </si>
  <si>
    <t>上海市静安区中心医院</t>
  </si>
  <si>
    <t>D6FH</t>
  </si>
  <si>
    <t>复旦大学附属华山医院西院</t>
  </si>
  <si>
    <t>AIEL</t>
  </si>
  <si>
    <t>上海交通大学医学院附属瑞金医院</t>
  </si>
  <si>
    <t>上海_POS_NPT955_6</t>
  </si>
  <si>
    <t>AIDE</t>
  </si>
  <si>
    <t>上海远洋医院</t>
  </si>
  <si>
    <t>BHDD</t>
  </si>
  <si>
    <t>上海交通大学医学院附属瑞金医院嘉定分院</t>
  </si>
  <si>
    <t>AIEM</t>
  </si>
  <si>
    <t>上海交通大学医学院附属瑞金医院卢湾分院</t>
  </si>
  <si>
    <t>IZ9I</t>
  </si>
  <si>
    <t>上海市第一人民医院嘉定分院</t>
  </si>
  <si>
    <t>AZXX</t>
  </si>
  <si>
    <t>上海交通大学医学院附属仁济医院(东院区)</t>
  </si>
  <si>
    <t>AIGT</t>
  </si>
  <si>
    <t>上海_POS_NPT955_7</t>
  </si>
  <si>
    <t>AICL</t>
  </si>
  <si>
    <t>上海中医药大学附属龙华医院</t>
  </si>
  <si>
    <t>上海交通大学医学院附属仁济医院(西院区)</t>
  </si>
  <si>
    <t>BHDA</t>
  </si>
  <si>
    <t>上海交通大学医学院附属仁济医院南院</t>
  </si>
  <si>
    <t>NFET</t>
  </si>
  <si>
    <t>上海中医药大学附属龙华医院航头院区</t>
  </si>
  <si>
    <t>B6DH</t>
  </si>
  <si>
    <t>上海交通大学医学院附属仁济医院北院</t>
  </si>
  <si>
    <t>AIEA</t>
  </si>
  <si>
    <t>上海复旦大学附属华东医院</t>
  </si>
  <si>
    <t>上海_POS_NPT955_8</t>
  </si>
  <si>
    <t>AIKI</t>
  </si>
  <si>
    <t>上海市中医医院</t>
  </si>
  <si>
    <t>AIKJ</t>
  </si>
  <si>
    <t>上海市静安区闸北中心医院</t>
  </si>
  <si>
    <t>MUOK</t>
  </si>
  <si>
    <t>上海市中医医院嘉定新院</t>
  </si>
  <si>
    <t>AICQ</t>
  </si>
  <si>
    <t>上海市第六人民医院</t>
  </si>
  <si>
    <t>上海_POS_NPT955_9</t>
  </si>
  <si>
    <t>AICX</t>
  </si>
  <si>
    <t>上海市徐汇区中心医院</t>
  </si>
  <si>
    <t>AIMA</t>
  </si>
  <si>
    <t>上海市同仁医院</t>
  </si>
  <si>
    <t>上海_POS_NPT955_10</t>
  </si>
  <si>
    <t>AIHJ</t>
  </si>
  <si>
    <t>上海市宝山区中西医结合医院</t>
  </si>
  <si>
    <t>AIHI</t>
  </si>
  <si>
    <t>上海交通大学医学院附属第三人民医院</t>
  </si>
  <si>
    <t>AIHN</t>
  </si>
  <si>
    <t>上海市第一人民医院宝山分院</t>
  </si>
  <si>
    <t>AICE</t>
  </si>
  <si>
    <t>复旦大学附属中山医院</t>
  </si>
  <si>
    <t>上海_POS_NPT955_11</t>
  </si>
  <si>
    <t>AICS</t>
  </si>
  <si>
    <t>上海市第八人民医院</t>
  </si>
  <si>
    <t>C8EK</t>
  </si>
  <si>
    <t>复旦大学附属中山医院分部</t>
  </si>
  <si>
    <t>AIKH</t>
  </si>
  <si>
    <t>上海交通大学医学院附属第九人民医院</t>
  </si>
  <si>
    <t>上海_POS_NPT955_12</t>
  </si>
  <si>
    <t>AIGV</t>
  </si>
  <si>
    <t>上海交通大学医学院附属第九人民医院黄浦分院</t>
  </si>
  <si>
    <t>AIIF</t>
  </si>
  <si>
    <t>上海市闵行区中心医院</t>
  </si>
  <si>
    <t>上海_POS_NPT955_13</t>
  </si>
  <si>
    <t>AINJ</t>
  </si>
  <si>
    <t>上海市奉贤区中心医院</t>
  </si>
  <si>
    <t>AICP</t>
  </si>
  <si>
    <t>上海市第五人民医院</t>
  </si>
  <si>
    <t>BAQP</t>
  </si>
  <si>
    <t>上海市闵行区莘庄社区卫生服务中心</t>
  </si>
  <si>
    <t>AIJS</t>
  </si>
  <si>
    <t>上海杨思医院</t>
  </si>
  <si>
    <t>上海_POS_NPT955_14</t>
  </si>
  <si>
    <t>AIJH</t>
  </si>
  <si>
    <t>上海市浦东新区公利医院</t>
  </si>
  <si>
    <t>AIJG</t>
  </si>
  <si>
    <t>上海市浦东新区浦南医院</t>
  </si>
  <si>
    <t>AINT</t>
  </si>
  <si>
    <t>上海市浦东医院</t>
  </si>
  <si>
    <t>上海_POS_NPT955_15</t>
  </si>
  <si>
    <t>AIIX</t>
  </si>
  <si>
    <t>上海市浦东新区人民医院</t>
  </si>
  <si>
    <t>BAQN</t>
  </si>
  <si>
    <t>上海市闵行区浦江社区卫生服务中心</t>
  </si>
  <si>
    <t>AIOB</t>
  </si>
  <si>
    <t>上海市浦东新区周浦医院</t>
  </si>
  <si>
    <t>AIOW</t>
  </si>
  <si>
    <t>上海安达医院</t>
  </si>
  <si>
    <t>AIPF</t>
  </si>
  <si>
    <t>第二军医大学第一附属医院</t>
  </si>
  <si>
    <t>上海_POS_NPT955_16</t>
  </si>
  <si>
    <t>AICR</t>
  </si>
  <si>
    <t>上海市第七人民医院</t>
  </si>
  <si>
    <t>BHBP</t>
  </si>
  <si>
    <t>上海市第六人民医院东院</t>
  </si>
  <si>
    <t>AIFY</t>
  </si>
  <si>
    <t>上海中医药大学附属岳阳中西医结合医院</t>
  </si>
  <si>
    <t>上海_POS_NPT955_17</t>
  </si>
  <si>
    <t>AIPE</t>
  </si>
  <si>
    <t>海军军医大学第二附属医院</t>
  </si>
  <si>
    <t>AIIE</t>
  </si>
  <si>
    <t>上海中冶医院</t>
  </si>
  <si>
    <t>AIHV</t>
  </si>
  <si>
    <t>上海市宝山区仁和医院</t>
  </si>
  <si>
    <t>AIGJ</t>
  </si>
  <si>
    <t>上海曲阳医院</t>
  </si>
  <si>
    <t>AICN</t>
  </si>
  <si>
    <t>上海市第四人民医院</t>
  </si>
  <si>
    <t>AIOO</t>
  </si>
  <si>
    <t>复旦大学附属中山医院青浦分院</t>
  </si>
  <si>
    <t>上海_POS_NPT955_18</t>
  </si>
  <si>
    <t>AICK</t>
  </si>
  <si>
    <t>复旦大学附属金山医院</t>
  </si>
  <si>
    <t>AIOE</t>
  </si>
  <si>
    <t>上海市松江区中心医院</t>
  </si>
  <si>
    <t>BAOP</t>
  </si>
  <si>
    <t>上海市第一人民医院松江分院</t>
  </si>
  <si>
    <t>AIJY</t>
  </si>
  <si>
    <t>上海市第六人民医院金山分院</t>
  </si>
  <si>
    <t>AIOP</t>
  </si>
  <si>
    <t>上海市青浦区中医医院</t>
  </si>
  <si>
    <t>AYRF</t>
  </si>
  <si>
    <t>青海省中医院</t>
  </si>
  <si>
    <t>青海_POS_NPT76_0</t>
  </si>
  <si>
    <t>AYTD</t>
  </si>
  <si>
    <t>海东市第一人民医院</t>
  </si>
  <si>
    <t>海东市</t>
  </si>
  <si>
    <t>平安区</t>
  </si>
  <si>
    <t>AYSB</t>
  </si>
  <si>
    <t>西宁市第三人民医院</t>
  </si>
  <si>
    <t>城北区</t>
  </si>
  <si>
    <t>AYSX</t>
  </si>
  <si>
    <t>民和回族土族自治县中医院</t>
  </si>
  <si>
    <t>民和回族土族自治县</t>
  </si>
  <si>
    <t>BPHE</t>
  </si>
  <si>
    <t>西宁市城东区东关大街社区卫生服务中心</t>
  </si>
  <si>
    <t>AYTJ</t>
  </si>
  <si>
    <t>西宁市湟中区第二人民医院</t>
  </si>
  <si>
    <t>湟中区</t>
  </si>
  <si>
    <t>AYTI</t>
  </si>
  <si>
    <t>西宁市湟中区第一人民医院</t>
  </si>
  <si>
    <t>AYTF</t>
  </si>
  <si>
    <t>海东市第二人民医院</t>
  </si>
  <si>
    <t>乐都区</t>
  </si>
  <si>
    <t>AYTN</t>
  </si>
  <si>
    <t>湟源县人民医院</t>
  </si>
  <si>
    <t>湟源县</t>
  </si>
  <si>
    <t>AYRZ</t>
  </si>
  <si>
    <t>青海省第五人民医院</t>
  </si>
  <si>
    <t>青海_POS_NPT76_1</t>
  </si>
  <si>
    <t>AYRJ</t>
  </si>
  <si>
    <t>西宁市第二人民医院</t>
  </si>
  <si>
    <t>AYRT</t>
  </si>
  <si>
    <t>西宁市城北区小桥社区卫生服务中心</t>
  </si>
  <si>
    <t>BADB</t>
  </si>
  <si>
    <t>青海省心脑血管病专科医院</t>
  </si>
  <si>
    <t>BNFN</t>
  </si>
  <si>
    <t>青海仁济医院</t>
  </si>
  <si>
    <t>ALF6</t>
  </si>
  <si>
    <t>西宁市城西区西关大街社区卫生服务中心</t>
  </si>
  <si>
    <t>AKYL</t>
  </si>
  <si>
    <t>安徽省潜山县中医院</t>
  </si>
  <si>
    <t>安庆市</t>
  </si>
  <si>
    <t>潜山市</t>
  </si>
  <si>
    <t>安徽_POS_NPT76_0</t>
  </si>
  <si>
    <t>POS_75874585</t>
  </si>
  <si>
    <t>AKYT</t>
  </si>
  <si>
    <t>桐城市人民医院</t>
  </si>
  <si>
    <t>桐城市</t>
  </si>
  <si>
    <t>ALEL</t>
  </si>
  <si>
    <t>铜陵市人民医院</t>
  </si>
  <si>
    <t>铜陵市</t>
  </si>
  <si>
    <t>铜官区</t>
  </si>
  <si>
    <t>AKYK</t>
  </si>
  <si>
    <t>潜山市立医院</t>
  </si>
  <si>
    <t>AKYV</t>
  </si>
  <si>
    <t>桐城市中医院</t>
  </si>
  <si>
    <t>AKYE</t>
  </si>
  <si>
    <t>怀宁县人民医院</t>
  </si>
  <si>
    <t>怀宁县</t>
  </si>
  <si>
    <t>ALEW</t>
  </si>
  <si>
    <t>铜陵市立医院</t>
  </si>
  <si>
    <t>ALFA</t>
  </si>
  <si>
    <t>铜陵市义安区人民医院</t>
  </si>
  <si>
    <t>义安区</t>
  </si>
  <si>
    <t>AKYY</t>
  </si>
  <si>
    <t>枞阳县人民医院</t>
  </si>
  <si>
    <t>枞阳县</t>
  </si>
  <si>
    <t>ALAC</t>
  </si>
  <si>
    <t>灵璧县人民医院</t>
  </si>
  <si>
    <t>灵璧县</t>
  </si>
  <si>
    <t>安徽_POS_NPT76_1</t>
  </si>
  <si>
    <t>BDHM</t>
  </si>
  <si>
    <t>淮北矿工总医院</t>
  </si>
  <si>
    <t>ALDP</t>
  </si>
  <si>
    <t>淮北市人民医院</t>
  </si>
  <si>
    <t>BGMD</t>
  </si>
  <si>
    <t>泗县人民医院</t>
  </si>
  <si>
    <t>AKZU</t>
  </si>
  <si>
    <t>安徽皖北煤电集团总医院有限责任公司</t>
  </si>
  <si>
    <t>ALAH</t>
  </si>
  <si>
    <t>萧县人民医院</t>
  </si>
  <si>
    <t>萧县</t>
  </si>
  <si>
    <t>AKZM</t>
  </si>
  <si>
    <t>安徽省宿州市中医医院</t>
  </si>
  <si>
    <t>ALEJ</t>
  </si>
  <si>
    <t>淮北市濉溪县中医院</t>
  </si>
  <si>
    <t>ALAE</t>
  </si>
  <si>
    <t>灵璧县中医医院</t>
  </si>
  <si>
    <t>ALDR</t>
  </si>
  <si>
    <t>淮北市妇幼保健院</t>
  </si>
  <si>
    <t>烈山区</t>
  </si>
  <si>
    <t>AKXI</t>
  </si>
  <si>
    <t>安庆市第一人民医院</t>
  </si>
  <si>
    <t>迎江区</t>
  </si>
  <si>
    <t>安徽_POS_NPT76_2</t>
  </si>
  <si>
    <t>AKXH</t>
  </si>
  <si>
    <t>安庆市立医院</t>
  </si>
  <si>
    <t>ALIM</t>
  </si>
  <si>
    <t>池州市第二人民医院</t>
  </si>
  <si>
    <t>池州市</t>
  </si>
  <si>
    <t>贵池区</t>
  </si>
  <si>
    <t>ALIL</t>
  </si>
  <si>
    <t>池州市人民医院</t>
  </si>
  <si>
    <t>ALIW</t>
  </si>
  <si>
    <t>安徽省东至县人民医院</t>
  </si>
  <si>
    <t>东至县</t>
  </si>
  <si>
    <t>ALJA</t>
  </si>
  <si>
    <t>青阳县人民医院</t>
  </si>
  <si>
    <t>青阳县</t>
  </si>
  <si>
    <t>AKXU</t>
  </si>
  <si>
    <t>南京鼓楼医院集团安庆市石化医院有限公司</t>
  </si>
  <si>
    <t>大观区</t>
  </si>
  <si>
    <t>ALIY</t>
  </si>
  <si>
    <t>东至县中医院</t>
  </si>
  <si>
    <t>ALBG</t>
  </si>
  <si>
    <t>利辛县人民医院</t>
  </si>
  <si>
    <t>亳州市</t>
  </si>
  <si>
    <t>利辛县</t>
  </si>
  <si>
    <t>安徽_POS_NPT76_3</t>
  </si>
  <si>
    <t>ALBH</t>
  </si>
  <si>
    <t>利辛县中医院</t>
  </si>
  <si>
    <t>ALBY</t>
  </si>
  <si>
    <t>涡阳县人民医院</t>
  </si>
  <si>
    <t>涡阳县</t>
  </si>
  <si>
    <t>安徽_POS_NPT76_4</t>
  </si>
  <si>
    <t>ALCG</t>
  </si>
  <si>
    <t>蒙城县第一人民医院</t>
  </si>
  <si>
    <t>蒙城县</t>
  </si>
  <si>
    <t>ALBZ</t>
  </si>
  <si>
    <t>亳州市涡阳县中医院</t>
  </si>
  <si>
    <t>ALCH</t>
  </si>
  <si>
    <t>蒙城县第二人民医院</t>
  </si>
  <si>
    <t>ALCJ</t>
  </si>
  <si>
    <t>蒙城县中医院</t>
  </si>
  <si>
    <t>AKWP</t>
  </si>
  <si>
    <t>凤台县人民医院</t>
  </si>
  <si>
    <t>安徽_POS_NPT76_5</t>
  </si>
  <si>
    <t>AKVR</t>
  </si>
  <si>
    <t>淮南阳光新康医院</t>
  </si>
  <si>
    <t>AKVZ</t>
  </si>
  <si>
    <t>淮南新华医疗集团新华医院</t>
  </si>
  <si>
    <t>谢家集区</t>
  </si>
  <si>
    <t>AKVJ</t>
  </si>
  <si>
    <t>淮南市中医院</t>
  </si>
  <si>
    <t>AKVE</t>
  </si>
  <si>
    <t>淮南市第二人民医院</t>
  </si>
  <si>
    <t>八公山区</t>
  </si>
  <si>
    <t>AU02</t>
  </si>
  <si>
    <t>淮南东方医院集团凤凰医院</t>
  </si>
  <si>
    <t>AKVH</t>
  </si>
  <si>
    <t>淮南市第五人民医院</t>
  </si>
  <si>
    <t>潘集区</t>
  </si>
  <si>
    <t>ALBS</t>
  </si>
  <si>
    <t>颍上县人民医院</t>
  </si>
  <si>
    <t>阜阳市</t>
  </si>
  <si>
    <t>颍上县</t>
  </si>
  <si>
    <t>安徽_POS_NPT76_6</t>
  </si>
  <si>
    <t>ALAM</t>
  </si>
  <si>
    <t>阜阳市人民医院</t>
  </si>
  <si>
    <t>颍州区</t>
  </si>
  <si>
    <t>ALBT</t>
  </si>
  <si>
    <t>颍上县中医院</t>
  </si>
  <si>
    <t>ALAS</t>
  </si>
  <si>
    <t>阜阳市肿瘤医院</t>
  </si>
  <si>
    <t>A3ZX</t>
  </si>
  <si>
    <t>安徽医科大学附属阜阳医院</t>
  </si>
  <si>
    <t>FNCO</t>
  </si>
  <si>
    <t>阜阳市妇幼保健所</t>
  </si>
  <si>
    <t>ALAP</t>
  </si>
  <si>
    <t>阜阳市第五人民医院</t>
  </si>
  <si>
    <t>AKWX</t>
  </si>
  <si>
    <t>马鞍山十七冶医院</t>
  </si>
  <si>
    <t>雨山区</t>
  </si>
  <si>
    <t>安徽_POS_NPT76_7</t>
  </si>
  <si>
    <t>AKWT</t>
  </si>
  <si>
    <t>马鞍山市中医院</t>
  </si>
  <si>
    <t>BDCB</t>
  </si>
  <si>
    <t>马鞍山八十六医院</t>
  </si>
  <si>
    <t>ALHZ</t>
  </si>
  <si>
    <t>和县中医院</t>
  </si>
  <si>
    <t>AKSF</t>
  </si>
  <si>
    <t>滁州市全椒县中医院</t>
  </si>
  <si>
    <t>BIEW</t>
  </si>
  <si>
    <t>含山县中医医院</t>
  </si>
  <si>
    <t>BPG5</t>
  </si>
  <si>
    <t>马鞍山市博望区人民医院</t>
  </si>
  <si>
    <t>博望区</t>
  </si>
  <si>
    <t>AKXX</t>
  </si>
  <si>
    <t>宿松县人民医院</t>
  </si>
  <si>
    <t>宿松县</t>
  </si>
  <si>
    <t>安徽_POS_NPT76_8</t>
  </si>
  <si>
    <t>AKXY</t>
  </si>
  <si>
    <t>宿松县中医院</t>
  </si>
  <si>
    <t>AKZD</t>
  </si>
  <si>
    <t>太湖县人民医院</t>
  </si>
  <si>
    <t>太湖县</t>
  </si>
  <si>
    <t>AKYC</t>
  </si>
  <si>
    <t>岳西县中医院</t>
  </si>
  <si>
    <t>岳西县</t>
  </si>
  <si>
    <t>AKYP</t>
  </si>
  <si>
    <t>望江县中医头针医院</t>
  </si>
  <si>
    <t>望江县</t>
  </si>
  <si>
    <t>AKYB</t>
  </si>
  <si>
    <t>岳西县医院</t>
  </si>
  <si>
    <t>AKYO</t>
  </si>
  <si>
    <t>望江县医院</t>
  </si>
  <si>
    <t>AKUB</t>
  </si>
  <si>
    <t>芜湖市第一人民医院</t>
  </si>
  <si>
    <t>安徽_POS_NPT76_9</t>
  </si>
  <si>
    <t>AKVA</t>
  </si>
  <si>
    <t>繁昌县人民医院</t>
  </si>
  <si>
    <t>繁昌区</t>
  </si>
  <si>
    <t>AKUX</t>
  </si>
  <si>
    <t>南陵县中医医院</t>
  </si>
  <si>
    <t>ALII</t>
  </si>
  <si>
    <t>无为市中医医院</t>
  </si>
  <si>
    <t>AKUO</t>
  </si>
  <si>
    <t>安徽省皖南康复医院</t>
  </si>
  <si>
    <t>AKVB</t>
  </si>
  <si>
    <t>繁昌县中医医院</t>
  </si>
  <si>
    <t>BRBD</t>
  </si>
  <si>
    <t>芜湖市眼科医院</t>
  </si>
  <si>
    <t>弋江区</t>
  </si>
  <si>
    <t>BCZW</t>
  </si>
  <si>
    <t>芜湖广济医院</t>
  </si>
  <si>
    <t>ALCL</t>
  </si>
  <si>
    <t>亳州市人民医院</t>
  </si>
  <si>
    <t>谯城区</t>
  </si>
  <si>
    <t>安徽_POS_NPT76_10</t>
  </si>
  <si>
    <t>ALCM</t>
  </si>
  <si>
    <t>亳州市中医院</t>
  </si>
  <si>
    <t>GK7J</t>
  </si>
  <si>
    <t>亳州市华佗中医院</t>
  </si>
  <si>
    <t>AKSW</t>
  </si>
  <si>
    <t>蚌埠医学院第一附属医院</t>
  </si>
  <si>
    <t>安徽_POS_NPT76_11</t>
  </si>
  <si>
    <t>AKTR</t>
  </si>
  <si>
    <t>安徽省怀远县人民医院</t>
  </si>
  <si>
    <t>AKTP</t>
  </si>
  <si>
    <t>固镇县人民医院</t>
  </si>
  <si>
    <t>AKTB</t>
  </si>
  <si>
    <t>蚌埠市中医医院</t>
  </si>
  <si>
    <t>淮上区</t>
  </si>
  <si>
    <t>BKGH</t>
  </si>
  <si>
    <t>来安家宁医院</t>
  </si>
  <si>
    <t>来安县</t>
  </si>
  <si>
    <t>安徽_POS_NPT76_12</t>
  </si>
  <si>
    <t>AKSS</t>
  </si>
  <si>
    <t>来安县人民医院</t>
  </si>
  <si>
    <t>AKST</t>
  </si>
  <si>
    <t>来安县中医院</t>
  </si>
  <si>
    <t>BMZ0</t>
  </si>
  <si>
    <t>来安县第二人民医院</t>
  </si>
  <si>
    <t>ALGA</t>
  </si>
  <si>
    <t>泾县医院</t>
  </si>
  <si>
    <t>泾县</t>
  </si>
  <si>
    <t>安徽_POS_NPT76_13</t>
  </si>
  <si>
    <t>ALFT</t>
  </si>
  <si>
    <t>广德市人民医院</t>
  </si>
  <si>
    <t>广德市</t>
  </si>
  <si>
    <t>ALGB</t>
  </si>
  <si>
    <t>宣城市泾县中医院</t>
  </si>
  <si>
    <t>ALFU</t>
  </si>
  <si>
    <t>广德市中医院</t>
  </si>
  <si>
    <t>ALFM</t>
  </si>
  <si>
    <t>郎溪县人民医院</t>
  </si>
  <si>
    <t>郎溪县</t>
  </si>
  <si>
    <t>ALFY</t>
  </si>
  <si>
    <t>旌德县人民医院</t>
  </si>
  <si>
    <t>旌德县</t>
  </si>
  <si>
    <t>ALFN</t>
  </si>
  <si>
    <t>郎溪县中医院</t>
  </si>
  <si>
    <t>ALGF</t>
  </si>
  <si>
    <t>宁国市中医院</t>
  </si>
  <si>
    <t>ALGY</t>
  </si>
  <si>
    <t>金寨县人民医院</t>
  </si>
  <si>
    <t>金寨县</t>
  </si>
  <si>
    <t>安徽_POS_NPT76_14</t>
  </si>
  <si>
    <t>ALHF</t>
  </si>
  <si>
    <t>霍邱县第二人民医院</t>
  </si>
  <si>
    <t>BFGC</t>
  </si>
  <si>
    <t>安徽省霍山县医院</t>
  </si>
  <si>
    <t>霍山县</t>
  </si>
  <si>
    <t>ALHD</t>
  </si>
  <si>
    <t>六安市霍山县中医院</t>
  </si>
  <si>
    <t>ALGZ</t>
  </si>
  <si>
    <t>六安市金寨县中医院</t>
  </si>
  <si>
    <t>ALHG</t>
  </si>
  <si>
    <t>六安市霍邱县中医院</t>
  </si>
  <si>
    <t>ALCS</t>
  </si>
  <si>
    <t>黄山市人民医院</t>
  </si>
  <si>
    <t>黄山市</t>
  </si>
  <si>
    <t>屯溪区</t>
  </si>
  <si>
    <t>安徽_POS_NPT76_15</t>
  </si>
  <si>
    <t>ALDI</t>
  </si>
  <si>
    <t>歙县人民医院</t>
  </si>
  <si>
    <t>歙县</t>
  </si>
  <si>
    <t>BIJC</t>
  </si>
  <si>
    <t>黄山首康医院</t>
  </si>
  <si>
    <t>ALDM</t>
  </si>
  <si>
    <t>歙县昌仁医院</t>
  </si>
  <si>
    <t>ALCY</t>
  </si>
  <si>
    <t>黄山市黄山人民医院</t>
  </si>
  <si>
    <t>黄山区</t>
  </si>
  <si>
    <t>ALDG</t>
  </si>
  <si>
    <t>祁门县人民医院</t>
  </si>
  <si>
    <t>祁门县</t>
  </si>
  <si>
    <t>ALCU</t>
  </si>
  <si>
    <t>黄山市中医医院</t>
  </si>
  <si>
    <t>ALID</t>
  </si>
  <si>
    <t>安徽省庐江县中医院</t>
  </si>
  <si>
    <t>安徽_POS_NPT76_16</t>
  </si>
  <si>
    <t>AKOX</t>
  </si>
  <si>
    <t>安徽中医药大学第二附属医院</t>
  </si>
  <si>
    <t>AKRN</t>
  </si>
  <si>
    <t>长丰县人民医院</t>
  </si>
  <si>
    <t>ALJF</t>
  </si>
  <si>
    <t>中国人民解放军联勤保障部队第九〇一医院</t>
  </si>
  <si>
    <t>AKRH</t>
  </si>
  <si>
    <t>肥东县中医医院</t>
  </si>
  <si>
    <t>AKRP</t>
  </si>
  <si>
    <t>长丰县中医院</t>
  </si>
  <si>
    <t>BHXR</t>
  </si>
  <si>
    <t>合肥巢湖爱心医院</t>
  </si>
  <si>
    <t>AKRJ</t>
  </si>
  <si>
    <t>肥西县中医院</t>
  </si>
  <si>
    <t>BLOK</t>
  </si>
  <si>
    <t>肥东县店埠镇中心卫生院</t>
  </si>
  <si>
    <t>BQSI</t>
  </si>
  <si>
    <t>庐江颐天微创医院</t>
  </si>
  <si>
    <t>AKQT</t>
  </si>
  <si>
    <t>国药中铁中心医院</t>
  </si>
  <si>
    <t>BDIH</t>
  </si>
  <si>
    <t>临泉县人民医院</t>
  </si>
  <si>
    <t>临泉县</t>
  </si>
  <si>
    <t>安徽_POS_NPT76_17</t>
  </si>
  <si>
    <t>ALBX</t>
  </si>
  <si>
    <t>阜南县人民医院</t>
  </si>
  <si>
    <t>阜南县</t>
  </si>
  <si>
    <t>BFZX</t>
  </si>
  <si>
    <t>阜南县中医院</t>
  </si>
  <si>
    <t>ALAN</t>
  </si>
  <si>
    <t>阜阳市传染病医院</t>
  </si>
  <si>
    <t>BHJA</t>
  </si>
  <si>
    <t>阜南县第三人民医院</t>
  </si>
  <si>
    <t>ALBO</t>
  </si>
  <si>
    <t>太和县人民医院</t>
  </si>
  <si>
    <t>太和县</t>
  </si>
  <si>
    <t>安徽_POS_NPT76_18</t>
  </si>
  <si>
    <t>ALCA</t>
  </si>
  <si>
    <t>界首市人民医院</t>
  </si>
  <si>
    <t>界首市</t>
  </si>
  <si>
    <t>ALBP</t>
  </si>
  <si>
    <t>太和县中医院</t>
  </si>
  <si>
    <t>ALCC</t>
  </si>
  <si>
    <t>界首市中医院</t>
  </si>
  <si>
    <t>AFFG</t>
  </si>
  <si>
    <t>瓦房店市中心医院</t>
  </si>
  <si>
    <t>瓦房店市</t>
  </si>
  <si>
    <t>辽宁_POS_NPT76_0</t>
  </si>
  <si>
    <t>AFDW</t>
  </si>
  <si>
    <t>庄河市中心医院</t>
  </si>
  <si>
    <t>庄河市</t>
  </si>
  <si>
    <t>CTKN</t>
  </si>
  <si>
    <t>大连经济技术开发区海青岛街道社区服务中心</t>
  </si>
  <si>
    <t>AFEZ</t>
  </si>
  <si>
    <t>大连市普兰店区中心医院</t>
  </si>
  <si>
    <t>AFFQ</t>
  </si>
  <si>
    <t>瓦房店轴承医院</t>
  </si>
  <si>
    <t>AFDZ</t>
  </si>
  <si>
    <t>庄河市中医医院</t>
  </si>
  <si>
    <t>AFFA</t>
  </si>
  <si>
    <t>大连市普兰店区第二人民医院</t>
  </si>
  <si>
    <t>AFFH</t>
  </si>
  <si>
    <t>瓦房店第二医院</t>
  </si>
  <si>
    <t>CTKM</t>
  </si>
  <si>
    <t>大连经济技术开发区马桥子街道社区卫生服务中心</t>
  </si>
  <si>
    <t>AFFR</t>
  </si>
  <si>
    <t>长海县人民医院</t>
  </si>
  <si>
    <t>长海县</t>
  </si>
  <si>
    <t>AFDX</t>
  </si>
  <si>
    <t>庄河市第二人民医院</t>
  </si>
  <si>
    <t>AFAJ</t>
  </si>
  <si>
    <t>大连市友谊医院</t>
  </si>
  <si>
    <t>辽宁_POS_NPT76_1</t>
  </si>
  <si>
    <t>AGBX</t>
  </si>
  <si>
    <t>中国人民解放军联勤保障部队第九六七医院</t>
  </si>
  <si>
    <t>AFAA</t>
  </si>
  <si>
    <t>大连市第二人民医院</t>
  </si>
  <si>
    <t>BBFC</t>
  </si>
  <si>
    <t>大连中山桂林社区卫生服务中心</t>
  </si>
  <si>
    <t>CTLX</t>
  </si>
  <si>
    <t>大连西岗八一路社区卫生服务中心</t>
  </si>
  <si>
    <t>AFDB</t>
  </si>
  <si>
    <t>大连港医院</t>
  </si>
  <si>
    <t>BDJN</t>
  </si>
  <si>
    <t>大连市西岗区医院</t>
  </si>
  <si>
    <t>BBGI</t>
  </si>
  <si>
    <t>大连西岗白云民运社区卫生服务中心</t>
  </si>
  <si>
    <t>AM4F</t>
  </si>
  <si>
    <t>大连市中山区海军广场街道社区卫生服务中心</t>
  </si>
  <si>
    <t>AEUY</t>
  </si>
  <si>
    <t>辽宁省金秋医院</t>
  </si>
  <si>
    <t>辽宁_POS_NPT76_2</t>
  </si>
  <si>
    <t>AEVG</t>
  </si>
  <si>
    <t>辽宁电力中心医院</t>
  </si>
  <si>
    <t>AEOR</t>
  </si>
  <si>
    <t>辽宁省糖尿病治疗中心</t>
  </si>
  <si>
    <t>AETY</t>
  </si>
  <si>
    <t>沈阳市大东区人民医院</t>
  </si>
  <si>
    <t>BAZY</t>
  </si>
  <si>
    <t>辽宁奉天中医院</t>
  </si>
  <si>
    <t>AEQM</t>
  </si>
  <si>
    <t>沈阳市沈河区人民医院</t>
  </si>
  <si>
    <t>AEPS</t>
  </si>
  <si>
    <t>沈阳市第十人民医院</t>
  </si>
  <si>
    <t>AEQN</t>
  </si>
  <si>
    <t>沈阳市沈河区第二人民医院</t>
  </si>
  <si>
    <t>AETK</t>
  </si>
  <si>
    <t>沈阳市和平区中心医院</t>
  </si>
  <si>
    <t>辽宁_POS_NPT76_3</t>
  </si>
  <si>
    <t>A0NG</t>
  </si>
  <si>
    <t>中一东北国际医院有限公司</t>
  </si>
  <si>
    <t>浑南区</t>
  </si>
  <si>
    <t>JWH8</t>
  </si>
  <si>
    <t>中国医科大学附属盛京医院沈阳雍森医院</t>
  </si>
  <si>
    <t>于洪区</t>
  </si>
  <si>
    <t>AESN</t>
  </si>
  <si>
    <t>沈阳市沈北新区中心医院</t>
  </si>
  <si>
    <t>AGBL</t>
  </si>
  <si>
    <t>沈阳市大东区一五七医院</t>
  </si>
  <si>
    <t>AETD</t>
  </si>
  <si>
    <t>沈阳市浑南区医院</t>
  </si>
  <si>
    <t>AEPE</t>
  </si>
  <si>
    <t>沈阳市中医院</t>
  </si>
  <si>
    <t>AEWW</t>
  </si>
  <si>
    <t>沈阳市德济医院</t>
  </si>
  <si>
    <t>AEQU</t>
  </si>
  <si>
    <t>沈阳市沈河区中医院</t>
  </si>
  <si>
    <t>AEYJ</t>
  </si>
  <si>
    <t>铁岭市中心医院</t>
  </si>
  <si>
    <t>铁岭市</t>
  </si>
  <si>
    <t>银州区</t>
  </si>
  <si>
    <t>辽宁_POS_NPT76_4</t>
  </si>
  <si>
    <t>AEYK</t>
  </si>
  <si>
    <t>铁岭市中医院</t>
  </si>
  <si>
    <t>AEYR</t>
  </si>
  <si>
    <t>铁岭市清河区医院</t>
  </si>
  <si>
    <t>清河区</t>
  </si>
  <si>
    <t>AFBW</t>
  </si>
  <si>
    <t>大连市旅顺口区人民医院</t>
  </si>
  <si>
    <t>旅顺口区</t>
  </si>
  <si>
    <t>辽宁_POS_NPT76_5</t>
  </si>
  <si>
    <t>AEZV</t>
  </si>
  <si>
    <t>大连大学附属新华医院</t>
  </si>
  <si>
    <t>AFAD</t>
  </si>
  <si>
    <t>大连市第五人民医院</t>
  </si>
  <si>
    <t>BDJH</t>
  </si>
  <si>
    <t>大连甘井子中华路华东社区卫生服务中心</t>
  </si>
  <si>
    <t>BDBE</t>
  </si>
  <si>
    <t>大连沙河口南沙社区卫生服务中心</t>
  </si>
  <si>
    <t>BCZK</t>
  </si>
  <si>
    <t>大连沙河口中山公园联合路社区卫生服务中心</t>
  </si>
  <si>
    <t>CTLA</t>
  </si>
  <si>
    <t>大连沙河口黑石礁由家村社区卫生服务中心</t>
  </si>
  <si>
    <t>BAVP</t>
  </si>
  <si>
    <t>大连沙河口黑石礁白云社区卫生服务中心</t>
  </si>
  <si>
    <t>CTKP</t>
  </si>
  <si>
    <t>大连市旅顺口区得胜社区卫生服务中心</t>
  </si>
  <si>
    <t>AFRJ</t>
  </si>
  <si>
    <t>营口市中心医院</t>
  </si>
  <si>
    <t>营口市</t>
  </si>
  <si>
    <t>西市区</t>
  </si>
  <si>
    <t>辽宁_POS_NPT76_6</t>
  </si>
  <si>
    <t>AFYJ</t>
  </si>
  <si>
    <t>盘锦市中医医院</t>
  </si>
  <si>
    <t>AFRM</t>
  </si>
  <si>
    <t>营口市中医院</t>
  </si>
  <si>
    <t>老边区</t>
  </si>
  <si>
    <t>AFSD</t>
  </si>
  <si>
    <t>营口经济技术开发区中心医院</t>
  </si>
  <si>
    <t>鲅鱼圈区</t>
  </si>
  <si>
    <t>AFST</t>
  </si>
  <si>
    <t>盖州市中心医院</t>
  </si>
  <si>
    <t>盖州市</t>
  </si>
  <si>
    <t>D8AK</t>
  </si>
  <si>
    <t>营口方大医院有限公司</t>
  </si>
  <si>
    <t>AL21</t>
  </si>
  <si>
    <t>盘锦市双台子区红旗社区卫生服务中心</t>
  </si>
  <si>
    <t>AFSJ</t>
  </si>
  <si>
    <t>大石桥市中心医院</t>
  </si>
  <si>
    <t>大石桥市</t>
  </si>
  <si>
    <t>AFZE</t>
  </si>
  <si>
    <t>盘山县人民医院双台子院区</t>
  </si>
  <si>
    <t>BDMR</t>
  </si>
  <si>
    <t>营口瑞济医院</t>
  </si>
  <si>
    <t>站前区</t>
  </si>
  <si>
    <t>ALL7</t>
  </si>
  <si>
    <t>盘锦市兴隆台区创新街道社区卫生服务中心</t>
  </si>
  <si>
    <t>BIEU</t>
  </si>
  <si>
    <t>大石桥陆合医院</t>
  </si>
  <si>
    <t>AFFS</t>
  </si>
  <si>
    <t>鞍山市中心医院</t>
  </si>
  <si>
    <t>铁东区</t>
  </si>
  <si>
    <t>辽宁_POS_NPT76_7</t>
  </si>
  <si>
    <t>AFFW</t>
  </si>
  <si>
    <t>鞍山市中医院</t>
  </si>
  <si>
    <t>AFGX</t>
  </si>
  <si>
    <t>鞍山市双山医院</t>
  </si>
  <si>
    <t>立山区</t>
  </si>
  <si>
    <t>AFGS</t>
  </si>
  <si>
    <t>鞍山市长大医院</t>
  </si>
  <si>
    <t>AFGT</t>
  </si>
  <si>
    <t>鞍山市肿瘤医院</t>
  </si>
  <si>
    <t>AGBQ</t>
  </si>
  <si>
    <t>中国人民解放军北部战区空军医院</t>
  </si>
  <si>
    <t>辽宁_POS_NPT76_8</t>
  </si>
  <si>
    <t>AEPB</t>
  </si>
  <si>
    <t>沈阳市第六人民医院</t>
  </si>
  <si>
    <t>AEVS</t>
  </si>
  <si>
    <t>沈阳七三九医院</t>
  </si>
  <si>
    <t>AERP</t>
  </si>
  <si>
    <t>沈阳市铁西区中心医院</t>
  </si>
  <si>
    <t>AEOI</t>
  </si>
  <si>
    <t>辽宁中医药大学附属第二医院</t>
  </si>
  <si>
    <t>B8EE</t>
  </si>
  <si>
    <t>沈阳市铁西区凌空社区卫生服务中心</t>
  </si>
  <si>
    <t>AEST</t>
  </si>
  <si>
    <t>沈阳市苏家屯区中心医院</t>
  </si>
  <si>
    <t>苏家屯区</t>
  </si>
  <si>
    <t>辽宁_POS_NPT76_9</t>
  </si>
  <si>
    <t>AEVP</t>
  </si>
  <si>
    <t>辽宁中医药大学附属第四医院</t>
  </si>
  <si>
    <t>AEOP</t>
  </si>
  <si>
    <t>沈阳市第二中医医院</t>
  </si>
  <si>
    <t>AERC</t>
  </si>
  <si>
    <t>沈阳市于洪区人民医院</t>
  </si>
  <si>
    <t>AESE</t>
  </si>
  <si>
    <t>沈阳市皇姑区中心医院</t>
  </si>
  <si>
    <t>AETC</t>
  </si>
  <si>
    <t>沈阳市浑南区中心医院</t>
  </si>
  <si>
    <t>D2L5</t>
  </si>
  <si>
    <t>中国医科大学附属第一医院浑南国际医院</t>
  </si>
  <si>
    <t>AFMO</t>
  </si>
  <si>
    <t>丹东市第一医院</t>
  </si>
  <si>
    <t>丹东市</t>
  </si>
  <si>
    <t>元宝区</t>
  </si>
  <si>
    <t>辽宁_POS_NPT76_10</t>
  </si>
  <si>
    <t>AFMP</t>
  </si>
  <si>
    <t>丹东市中心医院</t>
  </si>
  <si>
    <t>振兴区</t>
  </si>
  <si>
    <t>AFMR</t>
  </si>
  <si>
    <t>丹东市中医院</t>
  </si>
  <si>
    <t>AFNL</t>
  </si>
  <si>
    <t>丹东市人民医院</t>
  </si>
  <si>
    <t>AFOK</t>
  </si>
  <si>
    <t>凤城市中心医院</t>
  </si>
  <si>
    <t>凤城市</t>
  </si>
  <si>
    <t>AGCD</t>
  </si>
  <si>
    <t>中国人民解放军联勤保障部队第九六六医院</t>
  </si>
  <si>
    <t>AFNS</t>
  </si>
  <si>
    <t>宽甸满族自治县中心医院</t>
  </si>
  <si>
    <t>宽甸满族自治县</t>
  </si>
  <si>
    <t>AFNE</t>
  </si>
  <si>
    <t>丹东市振兴区医院</t>
  </si>
  <si>
    <t>AFOA</t>
  </si>
  <si>
    <t>东港市中心医院</t>
  </si>
  <si>
    <t>东港市</t>
  </si>
  <si>
    <t>AFOF</t>
  </si>
  <si>
    <t>东港市中医院</t>
  </si>
  <si>
    <t>AFZN</t>
  </si>
  <si>
    <t>葫芦岛市中心医院</t>
  </si>
  <si>
    <t>葫芦岛市</t>
  </si>
  <si>
    <t>连山区</t>
  </si>
  <si>
    <t>辽宁_POS_NPT76_11</t>
  </si>
  <si>
    <t>AFZS</t>
  </si>
  <si>
    <t>葫芦岛市连山区人民医院</t>
  </si>
  <si>
    <t>BAJZ</t>
  </si>
  <si>
    <t>辽宁省健康产业集团核工业总医院</t>
  </si>
  <si>
    <t>兴城市</t>
  </si>
  <si>
    <t>AGAU</t>
  </si>
  <si>
    <t>兴城市中医医院</t>
  </si>
  <si>
    <t>AGAC</t>
  </si>
  <si>
    <t>南票矿务局总医院</t>
  </si>
  <si>
    <t>南票区</t>
  </si>
  <si>
    <t>AZZK</t>
  </si>
  <si>
    <t>中国人民解放军92493部队医院</t>
  </si>
  <si>
    <t>龙港区</t>
  </si>
  <si>
    <t>AFOU</t>
  </si>
  <si>
    <t>锦州医科大学附属第一医院</t>
  </si>
  <si>
    <t>锦州市</t>
  </si>
  <si>
    <t>古塔区</t>
  </si>
  <si>
    <t>辽宁_POS_NPT76_12</t>
  </si>
  <si>
    <t>AFQD</t>
  </si>
  <si>
    <t>锦州医科大学附属第三医院</t>
  </si>
  <si>
    <t>凌河区</t>
  </si>
  <si>
    <t>AFQL</t>
  </si>
  <si>
    <t>义县人民医院</t>
  </si>
  <si>
    <t>义县</t>
  </si>
  <si>
    <t>AFQR</t>
  </si>
  <si>
    <t>黑山县第一人民医院</t>
  </si>
  <si>
    <t>黑山县</t>
  </si>
  <si>
    <t>AFQO</t>
  </si>
  <si>
    <t>义县中医院</t>
  </si>
  <si>
    <t>AGCG</t>
  </si>
  <si>
    <t>中国人民解放军联勤保障部队第九六八医院</t>
  </si>
  <si>
    <t>AFQZ</t>
  </si>
  <si>
    <t>北镇市人民医院</t>
  </si>
  <si>
    <t>北镇市</t>
  </si>
  <si>
    <t>AFRF</t>
  </si>
  <si>
    <t>凌海市人民医院</t>
  </si>
  <si>
    <t>凌海市</t>
  </si>
  <si>
    <t>AFPN</t>
  </si>
  <si>
    <t>锦州市古塔区中医医院</t>
  </si>
  <si>
    <t>AFRB</t>
  </si>
  <si>
    <t>北镇市中医院</t>
  </si>
  <si>
    <t>AFKW</t>
  </si>
  <si>
    <t>清原满族自治县人民医院</t>
  </si>
  <si>
    <t>清原满族自治县</t>
  </si>
  <si>
    <t>辽宁_POS_NPT76_13</t>
  </si>
  <si>
    <t>AFKY</t>
  </si>
  <si>
    <t>清原满族自治县中医院</t>
  </si>
  <si>
    <t>AEYV</t>
  </si>
  <si>
    <t>铁岭县中心医院</t>
  </si>
  <si>
    <t>AFIK</t>
  </si>
  <si>
    <t>抚顺市第二医院</t>
  </si>
  <si>
    <t>望花区</t>
  </si>
  <si>
    <t>AFKS</t>
  </si>
  <si>
    <t>新宾满族自治县第二人民医院</t>
  </si>
  <si>
    <t>AFKR</t>
  </si>
  <si>
    <t>新宾满族自治县人民医院</t>
  </si>
  <si>
    <t>AFIL</t>
  </si>
  <si>
    <t>抚顺市第三医院</t>
  </si>
  <si>
    <t>东洲区</t>
  </si>
  <si>
    <t>AFKH</t>
  </si>
  <si>
    <t>抚顺市信托职工医院</t>
  </si>
  <si>
    <t>AFJJ</t>
  </si>
  <si>
    <t>抚顺市顺城区抚顺城街道社区卫生服务中心</t>
  </si>
  <si>
    <t>AFJP</t>
  </si>
  <si>
    <t>抚顺市医疗保障事务服务中心医院</t>
  </si>
  <si>
    <t>AFJZ</t>
  </si>
  <si>
    <t>抚顺矿务局总医院西露天分院</t>
  </si>
  <si>
    <t>DINT</t>
  </si>
  <si>
    <t>沈抚改革创新示范区人民医院</t>
  </si>
  <si>
    <t>AFJV</t>
  </si>
  <si>
    <t>抚顺矿务局老虎台矿职工医院</t>
  </si>
  <si>
    <t>BXPH</t>
  </si>
  <si>
    <t>望花区建设街道社区卫生服务中心</t>
  </si>
  <si>
    <t>BFSJ</t>
  </si>
  <si>
    <t>灯塔市中心医院</t>
  </si>
  <si>
    <t>灯塔市</t>
  </si>
  <si>
    <t>辽宁_POS_NPT76_14</t>
  </si>
  <si>
    <t>AFWG</t>
  </si>
  <si>
    <t>灯塔市中医医院</t>
  </si>
  <si>
    <t>AFMG</t>
  </si>
  <si>
    <t>本溪满族自治县第一人民医院</t>
  </si>
  <si>
    <t>本溪满族自治县</t>
  </si>
  <si>
    <t>AFLF</t>
  </si>
  <si>
    <t>本溪市中医院</t>
  </si>
  <si>
    <t>AFVT</t>
  </si>
  <si>
    <t>辽阳市第九人民医院</t>
  </si>
  <si>
    <t>弓长岭区</t>
  </si>
  <si>
    <t>AFMK</t>
  </si>
  <si>
    <t>桓仁满族自治县人民医院</t>
  </si>
  <si>
    <t>桓仁满族自治县</t>
  </si>
  <si>
    <t>AFME</t>
  </si>
  <si>
    <t>本溪市铁路医院</t>
  </si>
  <si>
    <t>AFWE</t>
  </si>
  <si>
    <t>灯塔市第二人民医院</t>
  </si>
  <si>
    <t>AFML</t>
  </si>
  <si>
    <t>桓仁满族自治县中医院</t>
  </si>
  <si>
    <t>AFMI</t>
  </si>
  <si>
    <t>本溪满族自治县中医院</t>
  </si>
  <si>
    <t>AFLW</t>
  </si>
  <si>
    <t>辽宁省健康产业集团本钢南地医院</t>
  </si>
  <si>
    <t>AFLD</t>
  </si>
  <si>
    <t>本溪市第一人民医院</t>
  </si>
  <si>
    <t>溪湖区</t>
  </si>
  <si>
    <t>AFMH</t>
  </si>
  <si>
    <t>本溪满族自治县第二人民医院</t>
  </si>
  <si>
    <t>BIEV</t>
  </si>
  <si>
    <t>本溪满族自治县第三人民医院</t>
  </si>
  <si>
    <t>AFUX</t>
  </si>
  <si>
    <t>辽阳市第三人民医院</t>
  </si>
  <si>
    <t>辽宁_POS_NPT76_15</t>
  </si>
  <si>
    <t>B2VD</t>
  </si>
  <si>
    <t>辽阳市中心医院新城医院</t>
  </si>
  <si>
    <t>AFVU</t>
  </si>
  <si>
    <t>辽阳石化总医院</t>
  </si>
  <si>
    <t>宏伟区</t>
  </si>
  <si>
    <t>AFVW</t>
  </si>
  <si>
    <t>辽阳县中心医院</t>
  </si>
  <si>
    <t>辽阳县</t>
  </si>
  <si>
    <t>AFVY</t>
  </si>
  <si>
    <t>辽阳县中医院</t>
  </si>
  <si>
    <t>AFUZ</t>
  </si>
  <si>
    <t>辽阳市第五人民医院</t>
  </si>
  <si>
    <t>AFHS</t>
  </si>
  <si>
    <t>海城市中医院</t>
  </si>
  <si>
    <t>辽宁_POS_NPT76_16</t>
  </si>
  <si>
    <t>AFIH</t>
  </si>
  <si>
    <t>台安县恩良医院</t>
  </si>
  <si>
    <t>台安县</t>
  </si>
  <si>
    <t>AFIF</t>
  </si>
  <si>
    <t>台安县中医院</t>
  </si>
  <si>
    <t>DIPM</t>
  </si>
  <si>
    <t>海城市海州医院</t>
  </si>
  <si>
    <t>AFHX</t>
  </si>
  <si>
    <t>海城市第四人民医院</t>
  </si>
  <si>
    <t>FE40</t>
  </si>
  <si>
    <t>海城兴海医院</t>
  </si>
  <si>
    <t>BXLD</t>
  </si>
  <si>
    <t>海城祥和医院</t>
  </si>
  <si>
    <t>D15V</t>
  </si>
  <si>
    <t>海城弘圣医院</t>
  </si>
  <si>
    <t>AFHZ</t>
  </si>
  <si>
    <t>岫岩满族自治县中心人民医院</t>
  </si>
  <si>
    <t>岫岩满族自治县</t>
  </si>
  <si>
    <t>辽宁_POS_NPT76_17</t>
  </si>
  <si>
    <t>AFIC</t>
  </si>
  <si>
    <t>岫岩满族自治县中医院</t>
  </si>
  <si>
    <t>BAUV</t>
  </si>
  <si>
    <t>鞍山市万良糖尿病医院</t>
  </si>
  <si>
    <t>AFGQ</t>
  </si>
  <si>
    <t>鞍钢集团公司总医院</t>
  </si>
  <si>
    <t>BASB</t>
  </si>
  <si>
    <t>鞍山市铁西区人民医院</t>
  </si>
  <si>
    <t>BOBH</t>
  </si>
  <si>
    <t>岫岩文进医院</t>
  </si>
  <si>
    <t>BXLR</t>
  </si>
  <si>
    <t>鞍山市金普医院</t>
  </si>
  <si>
    <t>AFGG</t>
  </si>
  <si>
    <t>鞍山市铁东区医院</t>
  </si>
  <si>
    <t>AFFU</t>
  </si>
  <si>
    <t>鞍山市第三医院</t>
  </si>
  <si>
    <t>AFXB</t>
  </si>
  <si>
    <t>北票市中心医院</t>
  </si>
  <si>
    <t>北票市</t>
  </si>
  <si>
    <t>辽宁_POS_NPT76_18</t>
  </si>
  <si>
    <t>AFYB</t>
  </si>
  <si>
    <t>凌源市中心医院</t>
  </si>
  <si>
    <t>凌源市</t>
  </si>
  <si>
    <t>AFXH</t>
  </si>
  <si>
    <t>北票市中医院</t>
  </si>
  <si>
    <t>AFXU</t>
  </si>
  <si>
    <t>朝阳市建平县医院</t>
  </si>
  <si>
    <t>建平县</t>
  </si>
  <si>
    <t>AFYG</t>
  </si>
  <si>
    <t>辽宁省凌源监狱管理分局中心医院</t>
  </si>
  <si>
    <t>BBMJ</t>
  </si>
  <si>
    <t>凌源菱钢医院有限公司</t>
  </si>
  <si>
    <t>AFXR</t>
  </si>
  <si>
    <t>辽宁省喀左县第一人民医院</t>
  </si>
  <si>
    <t>喀喇沁左翼蒙古族自治县</t>
  </si>
  <si>
    <t>AFYD</t>
  </si>
  <si>
    <t>凌源市中医院</t>
  </si>
  <si>
    <t>AMU1</t>
  </si>
  <si>
    <t>喀喇沁左翼蒙古族自治县中医院</t>
  </si>
  <si>
    <t>AFXX</t>
  </si>
  <si>
    <t>建平县中医院</t>
  </si>
  <si>
    <t>AFWV</t>
  </si>
  <si>
    <t>朝阳县中心医院</t>
  </si>
  <si>
    <t>朝阳县</t>
  </si>
  <si>
    <t>FN0T</t>
  </si>
  <si>
    <t>朝阳普泰医院有限公司</t>
  </si>
  <si>
    <t>BBCM</t>
  </si>
  <si>
    <t>辽宁省朝阳市糖尿病医院</t>
  </si>
  <si>
    <t>BKQQ</t>
  </si>
  <si>
    <t>喀喇沁左翼蒙古族自治县中蒙医院</t>
  </si>
  <si>
    <t>AGAL</t>
  </si>
  <si>
    <t>建昌县人民医院</t>
  </si>
  <si>
    <t>建昌县</t>
  </si>
  <si>
    <t>辽宁_POS_NPT76_19</t>
  </si>
  <si>
    <t>AGBD</t>
  </si>
  <si>
    <t>绥中县医院</t>
  </si>
  <si>
    <t>绥中县</t>
  </si>
  <si>
    <t>AGAR</t>
  </si>
  <si>
    <t>兴城市人民医院</t>
  </si>
  <si>
    <t>AGAN</t>
  </si>
  <si>
    <t>葫芦岛市建昌县中医院</t>
  </si>
  <si>
    <t>APX1</t>
  </si>
  <si>
    <t>绥中民生医院</t>
  </si>
  <si>
    <t>AGAP</t>
  </si>
  <si>
    <t>建昌县中医康复医院</t>
  </si>
  <si>
    <t>JVKX</t>
  </si>
  <si>
    <t>辽宁东戴河新区御龙医院</t>
  </si>
  <si>
    <t>BPOU</t>
  </si>
  <si>
    <t>绥中发电有限责任公司职工医院</t>
  </si>
  <si>
    <t>BXQU</t>
  </si>
  <si>
    <t>葫芦岛市前所果树农场职工医院</t>
  </si>
  <si>
    <t>D0VS</t>
  </si>
  <si>
    <t>绥中县第二医院</t>
  </si>
  <si>
    <t>AFUM</t>
  </si>
  <si>
    <t>彰武县人民医院</t>
  </si>
  <si>
    <t>彰武县</t>
  </si>
  <si>
    <t>辽宁_POS_NPT76_20</t>
  </si>
  <si>
    <t>BKTA</t>
  </si>
  <si>
    <t>阜新蒙古族自治县蒙医医院</t>
  </si>
  <si>
    <t>阜新蒙古族自治县</t>
  </si>
  <si>
    <t>AFTI</t>
  </si>
  <si>
    <t>阜新市第二人民医院</t>
  </si>
  <si>
    <t>AFUO</t>
  </si>
  <si>
    <t>彰武县中医医院</t>
  </si>
  <si>
    <t>AFUR</t>
  </si>
  <si>
    <t>阜新蒙古族自治县人民医院</t>
  </si>
  <si>
    <t>AFUG</t>
  </si>
  <si>
    <t>阜新市老年医院</t>
  </si>
  <si>
    <t>AFUS</t>
  </si>
  <si>
    <t>阜新蒙古族自治县中医医院</t>
  </si>
  <si>
    <t>AFTH</t>
  </si>
  <si>
    <t>阜新市中心医院</t>
  </si>
  <si>
    <t>AFTS</t>
  </si>
  <si>
    <t>阜新市新邱区医院</t>
  </si>
  <si>
    <t>新邱区</t>
  </si>
  <si>
    <t>B7NN</t>
  </si>
  <si>
    <t>阜新市细河区医院</t>
  </si>
  <si>
    <t>MXPJ</t>
  </si>
  <si>
    <t>阜新市弘大中医医院</t>
  </si>
  <si>
    <t>AFTK</t>
  </si>
  <si>
    <t>阜新市中医医院</t>
  </si>
  <si>
    <t>AEYZ</t>
  </si>
  <si>
    <t>辽宁省健康产业集团铁煤总医院</t>
  </si>
  <si>
    <t>调兵山市</t>
  </si>
  <si>
    <t>辽宁_POS_NPT76_21</t>
  </si>
  <si>
    <t>AEZA</t>
  </si>
  <si>
    <t>西丰县第一医院</t>
  </si>
  <si>
    <t>西丰县</t>
  </si>
  <si>
    <t>GK6Y</t>
  </si>
  <si>
    <t>调兵山市德隆医院</t>
  </si>
  <si>
    <t>AEZC</t>
  </si>
  <si>
    <t>铁岭市西丰县中医院</t>
  </si>
  <si>
    <t>BGLN</t>
  </si>
  <si>
    <t>昌图县中心医院</t>
  </si>
  <si>
    <t>昌图县</t>
  </si>
  <si>
    <t>辽宁_POS_NPT76_22</t>
  </si>
  <si>
    <t>AEZK</t>
  </si>
  <si>
    <t>开原市中心医院</t>
  </si>
  <si>
    <t>开原市</t>
  </si>
  <si>
    <t>AEZO</t>
  </si>
  <si>
    <t>开原市中医医院</t>
  </si>
  <si>
    <t>AEZF</t>
  </si>
  <si>
    <t>昌图县第二医院</t>
  </si>
  <si>
    <t>AFOW</t>
  </si>
  <si>
    <t>锦州市中心医院</t>
  </si>
  <si>
    <t>辽宁_POS_NPT76_23</t>
  </si>
  <si>
    <t>AFPA</t>
  </si>
  <si>
    <t>锦州市中医医院</t>
  </si>
  <si>
    <t>太和区</t>
  </si>
  <si>
    <t>AFRG</t>
  </si>
  <si>
    <t>凌海市中医院</t>
  </si>
  <si>
    <t>AG93</t>
  </si>
  <si>
    <t>锦州市凌河区紫荆街道社区卫生服务中心</t>
  </si>
  <si>
    <t>AFOX</t>
  </si>
  <si>
    <t>锦州市第二医院</t>
  </si>
  <si>
    <t>AG94</t>
  </si>
  <si>
    <t>锦州安泰医院有限公司</t>
  </si>
  <si>
    <t>AEXG</t>
  </si>
  <si>
    <t>新民市人民医院</t>
  </si>
  <si>
    <t>新民市</t>
  </si>
  <si>
    <t>辽宁_POS_NPT76_24</t>
  </si>
  <si>
    <t>AEYF</t>
  </si>
  <si>
    <t>法库县中心医院</t>
  </si>
  <si>
    <t>法库县</t>
  </si>
  <si>
    <t>AEYA</t>
  </si>
  <si>
    <t>康平县人民医院</t>
  </si>
  <si>
    <t>康平县</t>
  </si>
  <si>
    <t>AEXQ</t>
  </si>
  <si>
    <t>沈阳市辽中区人民医院</t>
  </si>
  <si>
    <t>辽中区</t>
  </si>
  <si>
    <t>江西_POS_NPT288_0</t>
  </si>
  <si>
    <t>江西_POS_NPT288_1</t>
  </si>
  <si>
    <t>江西_POS_NPT288_2</t>
  </si>
  <si>
    <t>江西_POS_NPT288_3</t>
  </si>
  <si>
    <t>宁夏_POS_NPT955_0</t>
  </si>
  <si>
    <t>宁夏_POS_NPT955_1</t>
  </si>
  <si>
    <t>AYYP</t>
  </si>
  <si>
    <t>固原市人民医院</t>
  </si>
  <si>
    <t>固原市</t>
  </si>
  <si>
    <t>原州区</t>
  </si>
  <si>
    <t>宁夏_POS_NPT76_0</t>
  </si>
  <si>
    <t>AYXX</t>
  </si>
  <si>
    <t>中卫市人民医院</t>
  </si>
  <si>
    <t>中卫市</t>
  </si>
  <si>
    <t>沙坡头区</t>
  </si>
  <si>
    <t>AYYS</t>
  </si>
  <si>
    <t>固原市原州区人民医院</t>
  </si>
  <si>
    <t>AYYV</t>
  </si>
  <si>
    <t>海原县中医医院</t>
  </si>
  <si>
    <t>海原县</t>
  </si>
  <si>
    <t>AYYU</t>
  </si>
  <si>
    <t>AYYX</t>
  </si>
  <si>
    <t>西吉县人民医院</t>
  </si>
  <si>
    <t>西吉县</t>
  </si>
  <si>
    <t>AYXJ</t>
  </si>
  <si>
    <t>中宁县人民医院</t>
  </si>
  <si>
    <t>中宁县</t>
  </si>
  <si>
    <t>AYYQ</t>
  </si>
  <si>
    <t>固原市中医医院</t>
  </si>
  <si>
    <t>AYXK</t>
  </si>
  <si>
    <t>中宁县中医医院</t>
  </si>
  <si>
    <t>BMDM</t>
  </si>
  <si>
    <t>中卫市第三人民医院</t>
  </si>
  <si>
    <t>AYVZ</t>
  </si>
  <si>
    <t>中卫市沙坡头区人民医院</t>
  </si>
  <si>
    <t>AYXY</t>
  </si>
  <si>
    <t>中卫市中医医院</t>
  </si>
  <si>
    <t>海原县人民医院</t>
  </si>
  <si>
    <t>AYVS</t>
  </si>
  <si>
    <t>银川市中医医院</t>
  </si>
  <si>
    <t>宁夏_POS_NPT76_1</t>
  </si>
  <si>
    <t>AYVR</t>
  </si>
  <si>
    <t>银川市第三人民医院</t>
  </si>
  <si>
    <t>A7SU</t>
  </si>
  <si>
    <t>贺兰县人民医院</t>
  </si>
  <si>
    <t>贺兰县</t>
  </si>
  <si>
    <t>AYVN</t>
  </si>
  <si>
    <t>宁夏回族自治区中医医院暨中医研究院</t>
  </si>
  <si>
    <t>西夏区</t>
  </si>
  <si>
    <t>AYVQ</t>
  </si>
  <si>
    <t>银川市第二人民医院</t>
  </si>
  <si>
    <t>MJUC</t>
  </si>
  <si>
    <t>银川国龙医院总院</t>
  </si>
  <si>
    <t>BDNS</t>
  </si>
  <si>
    <t>宁夏祥安医院</t>
  </si>
  <si>
    <t>AYWT</t>
  </si>
  <si>
    <t>宁夏回族自治区第五人民医院</t>
  </si>
  <si>
    <t>石嘴山市</t>
  </si>
  <si>
    <t>大武口区</t>
  </si>
  <si>
    <t>宁夏_POS_NPT76_2</t>
  </si>
  <si>
    <t>AYWL</t>
  </si>
  <si>
    <t>石嘴山市第一人民医院</t>
  </si>
  <si>
    <t>惠农区</t>
  </si>
  <si>
    <t>AYXC</t>
  </si>
  <si>
    <t>平罗县人民医院</t>
  </si>
  <si>
    <t>平罗县</t>
  </si>
  <si>
    <t>AYWM</t>
  </si>
  <si>
    <t>石嘴山市第二人民医院</t>
  </si>
  <si>
    <t>BNRY</t>
  </si>
  <si>
    <t>宁夏回族自治区第五人民医院石炭井医院</t>
  </si>
  <si>
    <t>BBKR</t>
  </si>
  <si>
    <t>宁夏回族自治区第五人民医院石嘴山中心医院</t>
  </si>
  <si>
    <t>BNRX</t>
  </si>
  <si>
    <t>宁夏回族自治区第五人民医院朝阳医院</t>
  </si>
  <si>
    <t>FUUI</t>
  </si>
  <si>
    <t>宁夏回族自治区第五人民医院大武口医院</t>
  </si>
  <si>
    <t>AYXP</t>
  </si>
  <si>
    <t>同心县人民医院</t>
  </si>
  <si>
    <t>同心县</t>
  </si>
  <si>
    <t>宁夏_POS_NPT76_3</t>
  </si>
  <si>
    <t>AYXT</t>
  </si>
  <si>
    <t>青铜峡市人民医院</t>
  </si>
  <si>
    <t>青铜峡市</t>
  </si>
  <si>
    <t>BFHB</t>
  </si>
  <si>
    <t>吴忠市新区医院</t>
  </si>
  <si>
    <t>AYYG</t>
  </si>
  <si>
    <t>盐池县人民医院</t>
  </si>
  <si>
    <t>盐池县</t>
  </si>
  <si>
    <t>AYXU</t>
  </si>
  <si>
    <t>青铜峡市中医医院</t>
  </si>
  <si>
    <t>I569</t>
  </si>
  <si>
    <t>盐池县城关社区卫生服务中心</t>
  </si>
  <si>
    <t>AYVY</t>
  </si>
  <si>
    <t>宁夏回族自治区第三人民医院</t>
  </si>
  <si>
    <t>宁夏_POS_NPT76_4</t>
  </si>
  <si>
    <t>AYWB</t>
  </si>
  <si>
    <t>宁夏国良医院</t>
  </si>
  <si>
    <t>BGUP</t>
  </si>
  <si>
    <t>宁夏宝石花医院</t>
  </si>
  <si>
    <t>AYWI</t>
  </si>
  <si>
    <t>银川市永宁县人民医院</t>
  </si>
  <si>
    <t>永宁县</t>
  </si>
  <si>
    <t>AYYB</t>
  </si>
  <si>
    <t>灵武市人民医院</t>
  </si>
  <si>
    <t>灵武市</t>
  </si>
  <si>
    <t>BAKL</t>
  </si>
  <si>
    <t>中国人民解放军联勤保障部队第九四二医院</t>
  </si>
  <si>
    <t>BCQA</t>
  </si>
  <si>
    <t>银川市西夏区宁华路社区卫生服务中心</t>
  </si>
  <si>
    <t>贵州_POS_NPT955_0</t>
  </si>
  <si>
    <t>贵州_POS_NPT955_1</t>
  </si>
  <si>
    <t>贵州_POS_NPT955_2</t>
  </si>
  <si>
    <t>青海_POS_NPT955_0</t>
  </si>
  <si>
    <t>青海_POS_NPT955_1</t>
  </si>
  <si>
    <t>北京_POS_NPT288_0</t>
  </si>
  <si>
    <t>北京_POS_NPT288_1</t>
  </si>
  <si>
    <t>北京_POS_NPT288_2</t>
  </si>
  <si>
    <t>北京_POS_NPT288_3</t>
  </si>
  <si>
    <t>北京_POS_NPT288_4</t>
  </si>
  <si>
    <t>北京_POS_NPT288_5</t>
  </si>
  <si>
    <t>北京_POS_NPT288_6</t>
  </si>
  <si>
    <t>北京_POS_NPT288_7</t>
  </si>
  <si>
    <t>北京_POS_NPT288_8</t>
  </si>
  <si>
    <t>北京_POS_NPT288_9</t>
  </si>
  <si>
    <t>北京_POS_NPT288_10</t>
  </si>
  <si>
    <t>北京_POS_NPT288_11</t>
  </si>
  <si>
    <t>北京_POS_NPT288_12</t>
  </si>
  <si>
    <t>北京_POS_NPT288_13</t>
  </si>
  <si>
    <t>北京_POS_NPT288_14</t>
  </si>
  <si>
    <t>北京_POS_NPT288_15</t>
  </si>
  <si>
    <t>北京_POS_NPT288_16</t>
  </si>
  <si>
    <t>北京_POS_NPT288_17</t>
  </si>
  <si>
    <t>广东_POS_NPT288_0</t>
  </si>
  <si>
    <t>广东_POS_NPT288_1</t>
  </si>
  <si>
    <t>广东_POS_NPT288_2</t>
  </si>
  <si>
    <t>广东_POS_NPT288_3</t>
  </si>
  <si>
    <t>广东_POS_NPT288_4</t>
  </si>
  <si>
    <t>广东_POS_NPT288_5</t>
  </si>
  <si>
    <t>广东_POS_NPT288_6</t>
  </si>
  <si>
    <t>广东_POS_NPT288_7</t>
  </si>
  <si>
    <t>广东_POS_NPT288_8</t>
  </si>
  <si>
    <t>广东_POS_NPT288_9</t>
  </si>
  <si>
    <t>广东_POS_NPT288_10</t>
  </si>
  <si>
    <t>广东_POS_NPT288_11</t>
  </si>
  <si>
    <t>广东_POS_NPT288_12</t>
  </si>
  <si>
    <t>广东_POS_NPT288_13</t>
  </si>
  <si>
    <t>广东_POS_NPT288_14</t>
  </si>
  <si>
    <t>广东_POS_NPT288_15</t>
  </si>
  <si>
    <t>广东_POS_NPT288_16</t>
  </si>
  <si>
    <t>广东_POS_NPT288_17</t>
  </si>
  <si>
    <t>广东_POS_NPT288_18</t>
  </si>
  <si>
    <t>广东_POS_NPT288_19</t>
  </si>
  <si>
    <t>AENF</t>
  </si>
  <si>
    <t>兴安盟人民医院</t>
  </si>
  <si>
    <t>乌兰浩特市</t>
  </si>
  <si>
    <t>内蒙古_POS_NPT288_0</t>
  </si>
  <si>
    <t>AENC</t>
  </si>
  <si>
    <t>科右前旗人民医院</t>
  </si>
  <si>
    <t>科尔沁右翼前旗</t>
  </si>
  <si>
    <t>BAKC</t>
  </si>
  <si>
    <t>兴安盟蒙医院</t>
  </si>
  <si>
    <t>AEMU</t>
  </si>
  <si>
    <t>扎赉特旗人民医院</t>
  </si>
  <si>
    <t>AENI</t>
  </si>
  <si>
    <t>乌兰浩特市人民医院</t>
  </si>
  <si>
    <t>AEHB</t>
  </si>
  <si>
    <t>赤峰市第二医院</t>
  </si>
  <si>
    <t>内蒙古_POS_NPT288_1</t>
  </si>
  <si>
    <t>AEJD</t>
  </si>
  <si>
    <t>赤峰市宁城县中心医院</t>
  </si>
  <si>
    <t>AEIR</t>
  </si>
  <si>
    <t>敖汉旗医院</t>
  </si>
  <si>
    <t>敖汉旗</t>
  </si>
  <si>
    <t>BAKD</t>
  </si>
  <si>
    <t>赤峰宝山医院</t>
  </si>
  <si>
    <t>AEIS</t>
  </si>
  <si>
    <t>敖汉旗中医蒙医医院</t>
  </si>
  <si>
    <t>BFMW</t>
  </si>
  <si>
    <t>平庄矿区医疗集团总医院</t>
  </si>
  <si>
    <t>AEHC</t>
  </si>
  <si>
    <t>赤峰学院附属医院</t>
  </si>
  <si>
    <t>内蒙古_POS_NPT288_2</t>
  </si>
  <si>
    <t>AEIB</t>
  </si>
  <si>
    <t>赤峰市肿瘤医院</t>
  </si>
  <si>
    <t>AEHV</t>
  </si>
  <si>
    <t>赤峰松山医院</t>
  </si>
  <si>
    <t>AEIM</t>
  </si>
  <si>
    <t>翁牛特旗人民医院</t>
  </si>
  <si>
    <t>AEJA</t>
  </si>
  <si>
    <t>林西县医院</t>
  </si>
  <si>
    <t>AEIE</t>
  </si>
  <si>
    <t>巴林右旗医院</t>
  </si>
  <si>
    <t>巴林右旗</t>
  </si>
  <si>
    <t>AEIG</t>
  </si>
  <si>
    <t>巴林左旗医院</t>
  </si>
  <si>
    <t>巴林左旗</t>
  </si>
  <si>
    <t>AEIQ</t>
  </si>
  <si>
    <t>阿鲁科尔沁旗中医医院</t>
  </si>
  <si>
    <t>AEII</t>
  </si>
  <si>
    <t>赤峰市巴林左旗蒙医中医医院</t>
  </si>
  <si>
    <t>AEJG</t>
  </si>
  <si>
    <t>鄂尔多斯市中心医院</t>
  </si>
  <si>
    <t>内蒙古_POS_NPT288_3</t>
  </si>
  <si>
    <t>AEJM</t>
  </si>
  <si>
    <t>鄂尔多斯市达拉特旗人民医院</t>
  </si>
  <si>
    <t>AEJK</t>
  </si>
  <si>
    <t>鄂尔多斯市东胜区人民医院</t>
  </si>
  <si>
    <t>AEJP</t>
  </si>
  <si>
    <t>伊金霍洛旗人民医院</t>
  </si>
  <si>
    <t>伊金霍洛旗</t>
  </si>
  <si>
    <t>BBHL</t>
  </si>
  <si>
    <t>通辽市科尔沁区第一人民医院</t>
  </si>
  <si>
    <t>科尔沁区</t>
  </si>
  <si>
    <t>内蒙古_POS_NPT288_4</t>
  </si>
  <si>
    <t>AEGJ</t>
  </si>
  <si>
    <t>通辽市人民医院</t>
  </si>
  <si>
    <t>AEGT</t>
  </si>
  <si>
    <t>通辽市第二人民医院</t>
  </si>
  <si>
    <t>AEGX</t>
  </si>
  <si>
    <t>库伦旗总医院</t>
  </si>
  <si>
    <t>BASN</t>
  </si>
  <si>
    <t>内蒙古民族大学附属医院</t>
  </si>
  <si>
    <t>内蒙古_POS_NPT288_5</t>
  </si>
  <si>
    <t>AEGD</t>
  </si>
  <si>
    <t>霍林郭勒市人民医院</t>
  </si>
  <si>
    <t>霍林郭勒市</t>
  </si>
  <si>
    <t>AEFO</t>
  </si>
  <si>
    <t>奈曼旗人民医院</t>
  </si>
  <si>
    <t>AEFQ</t>
  </si>
  <si>
    <t>扎鲁特旗人民医院</t>
  </si>
  <si>
    <t>AEGU</t>
  </si>
  <si>
    <t>开鲁县医院</t>
  </si>
  <si>
    <t>BLEE</t>
  </si>
  <si>
    <t>开鲁县蒙医医院</t>
  </si>
  <si>
    <t>AEFY</t>
  </si>
  <si>
    <t>科尔沁左翼中旗人民医院</t>
  </si>
  <si>
    <t>AEFT</t>
  </si>
  <si>
    <t>科尔沁左翼后旗人民医院</t>
  </si>
  <si>
    <t>AEGB</t>
  </si>
  <si>
    <t>霍林郭勒市中蒙医医院</t>
  </si>
  <si>
    <t>AEDB</t>
  </si>
  <si>
    <t>国药北方医院</t>
  </si>
  <si>
    <t>内蒙古_POS_NPT288_6</t>
  </si>
  <si>
    <t>AEBV</t>
  </si>
  <si>
    <t>包头市中心医院</t>
  </si>
  <si>
    <t>AZYP</t>
  </si>
  <si>
    <t>包头市蒙医中医医院</t>
  </si>
  <si>
    <t>AECG</t>
  </si>
  <si>
    <t>包头市东河区医院</t>
  </si>
  <si>
    <t>AEDH</t>
  </si>
  <si>
    <t>土默特右旗医院</t>
  </si>
  <si>
    <t>土默特右旗</t>
  </si>
  <si>
    <t>AEBU</t>
  </si>
  <si>
    <t>内蒙古包钢医院</t>
  </si>
  <si>
    <t>昆都仑区</t>
  </si>
  <si>
    <t>内蒙古_POS_NPT288_7</t>
  </si>
  <si>
    <t>AEBS</t>
  </si>
  <si>
    <t>内蒙古科技大学包头医学院第一附属医院</t>
  </si>
  <si>
    <t>AEDC</t>
  </si>
  <si>
    <t>包钢集团第三职工医院</t>
  </si>
  <si>
    <t>AEDU</t>
  </si>
  <si>
    <t>乌海市海勃湾区中医院</t>
  </si>
  <si>
    <t>乌海市</t>
  </si>
  <si>
    <t>海勃湾区</t>
  </si>
  <si>
    <t>内蒙古_POS_NPT288_8</t>
  </si>
  <si>
    <t>AEDQ</t>
  </si>
  <si>
    <t>乌海市人民医院</t>
  </si>
  <si>
    <t>AEEE</t>
  </si>
  <si>
    <t>乌海市樱花医院有限公司</t>
  </si>
  <si>
    <t>AEEC</t>
  </si>
  <si>
    <t>乌海市乌达区人民医院</t>
  </si>
  <si>
    <t>乌达区</t>
  </si>
  <si>
    <t>AEDR</t>
  </si>
  <si>
    <t>乌海市中医蒙医医院</t>
  </si>
  <si>
    <t>AEDT</t>
  </si>
  <si>
    <t>乌海市海勃湾区人民医院</t>
  </si>
  <si>
    <t>AEDW</t>
  </si>
  <si>
    <t>乌海市海南区人民医院</t>
  </si>
  <si>
    <t>海南区</t>
  </si>
  <si>
    <t>ADYU</t>
  </si>
  <si>
    <t>呼伦贝尔市人民医院</t>
  </si>
  <si>
    <t>内蒙古_POS_NPT288_9</t>
  </si>
  <si>
    <t>ADZV</t>
  </si>
  <si>
    <t>内蒙古林业总医院</t>
  </si>
  <si>
    <t>ADZK</t>
  </si>
  <si>
    <t>扎兰屯市中蒙医院</t>
  </si>
  <si>
    <t>AEAS</t>
  </si>
  <si>
    <t>阿荣旗人民医院</t>
  </si>
  <si>
    <t>ADWQ</t>
  </si>
  <si>
    <t>内蒙古医科大学附属医院</t>
  </si>
  <si>
    <t>内蒙古_POS_NPT288_10</t>
  </si>
  <si>
    <t>ADWS</t>
  </si>
  <si>
    <t>内蒙古自治区人民医院</t>
  </si>
  <si>
    <t>AEOB</t>
  </si>
  <si>
    <t>中国人民解放军联勤保障部队第九六九医院</t>
  </si>
  <si>
    <t>ADYQ</t>
  </si>
  <si>
    <t>托克托县医院</t>
  </si>
  <si>
    <t>河北_POS_NPT955_0</t>
  </si>
  <si>
    <t>河北_POS_NPT955_1</t>
  </si>
  <si>
    <t>河北_POS_NPT955_2</t>
  </si>
  <si>
    <t>河北_POS_NPT955_3</t>
  </si>
  <si>
    <t>河北_POS_NPT955_4</t>
  </si>
  <si>
    <t>河北_POS_NPT955_5</t>
  </si>
  <si>
    <t>河北_POS_NPT955_6</t>
  </si>
  <si>
    <t>河北_POS_NPT955_7</t>
  </si>
  <si>
    <t>河北_POS_NPT955_8</t>
  </si>
  <si>
    <t>河北_POS_NPT955_9</t>
  </si>
  <si>
    <t>河北_POS_NPT955_10</t>
  </si>
  <si>
    <t>河北_POS_NPT955_11</t>
  </si>
  <si>
    <t>河北_POS_NPT955_12</t>
  </si>
  <si>
    <t>河北_POS_NPT955_13</t>
  </si>
  <si>
    <t>河北_POS_NPT955_14</t>
  </si>
  <si>
    <t>河北_POS_NPT955_15</t>
  </si>
  <si>
    <t>河北_POS_NPT955_16</t>
  </si>
  <si>
    <t>河北_POS_NPT955_17</t>
  </si>
  <si>
    <t>河北_POS_NPT955_18</t>
  </si>
  <si>
    <t>河北_POS_NPT955_19</t>
  </si>
  <si>
    <t>河北_POS_NPT955_20</t>
  </si>
  <si>
    <t>ATQS</t>
  </si>
  <si>
    <t>海南医科大学第二附属医院</t>
  </si>
  <si>
    <t>海南</t>
  </si>
  <si>
    <t>海口市</t>
  </si>
  <si>
    <t>海南_POS_NPT76_0</t>
  </si>
  <si>
    <t>ATVF</t>
  </si>
  <si>
    <t>中国人民解放军联勤保障部队第九二八医院</t>
  </si>
  <si>
    <t>ATRR</t>
  </si>
  <si>
    <t>文昌市人民医院</t>
  </si>
  <si>
    <t>文昌市</t>
  </si>
  <si>
    <t>ATPU</t>
  </si>
  <si>
    <t>海南省干部疗养院</t>
  </si>
  <si>
    <t>琼山区</t>
  </si>
  <si>
    <t>ATPY</t>
  </si>
  <si>
    <t>海口市人民医院</t>
  </si>
  <si>
    <t>美兰区</t>
  </si>
  <si>
    <t>海南_POS_NPT76_1</t>
  </si>
  <si>
    <t>ATQU</t>
  </si>
  <si>
    <t>海口市第三人民医院</t>
  </si>
  <si>
    <t>ATQA</t>
  </si>
  <si>
    <t>海口市中医医院</t>
  </si>
  <si>
    <t>ATQY</t>
  </si>
  <si>
    <t>海口市第四人民医院</t>
  </si>
  <si>
    <t>ATPK</t>
  </si>
  <si>
    <t>海南省人民医院</t>
  </si>
  <si>
    <t>秀英区</t>
  </si>
  <si>
    <t>海南_POS_NPT76_2</t>
  </si>
  <si>
    <t>B4P6</t>
  </si>
  <si>
    <t>海口市骨科与糖尿病医院</t>
  </si>
  <si>
    <t>ATPJ</t>
  </si>
  <si>
    <t>海南医科大学第一附属医院</t>
  </si>
  <si>
    <t>海南_POS_NPT76_3</t>
  </si>
  <si>
    <t>ATPL</t>
  </si>
  <si>
    <t>广东省中医院海南医院</t>
  </si>
  <si>
    <t>ATSH</t>
  </si>
  <si>
    <t>琼海市人民医院</t>
  </si>
  <si>
    <t>琼海市</t>
  </si>
  <si>
    <t>海南_POS_NPT76_4</t>
  </si>
  <si>
    <t>ATSI</t>
  </si>
  <si>
    <t>琼海市中医院</t>
  </si>
  <si>
    <t>ATSP</t>
  </si>
  <si>
    <t>海南省万宁市人民医院</t>
  </si>
  <si>
    <t>万宁市</t>
  </si>
  <si>
    <t>ATSQ</t>
  </si>
  <si>
    <t>万宁市中医院</t>
  </si>
  <si>
    <t>ATSY</t>
  </si>
  <si>
    <t>海南西部中心医院(南院区)</t>
  </si>
  <si>
    <t>儋州市</t>
  </si>
  <si>
    <t>海南_POS_NPT76_5</t>
  </si>
  <si>
    <t>ATTB</t>
  </si>
  <si>
    <t>儋州市人民医院</t>
  </si>
  <si>
    <t>ATRC</t>
  </si>
  <si>
    <t>澄迈县人民医院</t>
  </si>
  <si>
    <t>澄迈县</t>
  </si>
  <si>
    <t>ATTS</t>
  </si>
  <si>
    <t>临高县人民医院</t>
  </si>
  <si>
    <t>临高县</t>
  </si>
  <si>
    <t>ATTO</t>
  </si>
  <si>
    <t>东方市人民医院</t>
  </si>
  <si>
    <t>东方市</t>
  </si>
  <si>
    <t>海南_POS_NPT76_6</t>
  </si>
  <si>
    <t>ATTQ</t>
  </si>
  <si>
    <t>东方市中医院</t>
  </si>
  <si>
    <t>ATUB</t>
  </si>
  <si>
    <t>三亚中心医院</t>
  </si>
  <si>
    <t>三亚市</t>
  </si>
  <si>
    <t>天涯区</t>
  </si>
  <si>
    <t>ATUC</t>
  </si>
  <si>
    <t>三亚市人民医院</t>
  </si>
  <si>
    <t>ATUD</t>
  </si>
  <si>
    <t>三亚市中医院</t>
  </si>
  <si>
    <t>吉阳区</t>
  </si>
  <si>
    <t>BGYE</t>
  </si>
  <si>
    <t>中国人民解放军南部战区海军第二医院</t>
  </si>
  <si>
    <t>AMZ3</t>
  </si>
  <si>
    <t>三亚哈尔滨医科大学鸿森医院有限公司</t>
  </si>
  <si>
    <t>BGOI</t>
  </si>
  <si>
    <t>中国人民解放军总医院海南医院</t>
  </si>
  <si>
    <t>海棠区</t>
  </si>
  <si>
    <t>AMRQ</t>
  </si>
  <si>
    <t>济南市中心医院</t>
  </si>
  <si>
    <t>山东</t>
  </si>
  <si>
    <t>济南市</t>
  </si>
  <si>
    <t>历下区</t>
  </si>
  <si>
    <t>山东_POS_NPT288_0</t>
  </si>
  <si>
    <t>AMRG</t>
  </si>
  <si>
    <t>山东中医药大学附属医院</t>
  </si>
  <si>
    <t>NTRV</t>
  </si>
  <si>
    <t>山东中医药大学附属医院东院区</t>
  </si>
  <si>
    <t>MGVG</t>
  </si>
  <si>
    <t>山东第一医科大学附属中心医院东院区</t>
  </si>
  <si>
    <t>历城区</t>
  </si>
  <si>
    <t>ANLG</t>
  </si>
  <si>
    <t>潍坊市人民医院</t>
  </si>
  <si>
    <t>潍坊市</t>
  </si>
  <si>
    <t>奎文区</t>
  </si>
  <si>
    <t>山东_POS_NPT288_1</t>
  </si>
  <si>
    <t>ANNQ</t>
  </si>
  <si>
    <t>潍坊市益都中心医院</t>
  </si>
  <si>
    <t>青州市</t>
  </si>
  <si>
    <t>ANLV</t>
  </si>
  <si>
    <t>潍坊市寒亭区人民医院</t>
  </si>
  <si>
    <t>寒亭区</t>
  </si>
  <si>
    <t>BBXU</t>
  </si>
  <si>
    <t>潍坊滨海经济技术开发区人民医院</t>
  </si>
  <si>
    <t>N0UM</t>
  </si>
  <si>
    <t>潍坊市人民医院北辰院区</t>
  </si>
  <si>
    <t>潍城区</t>
  </si>
  <si>
    <t>AMRI</t>
  </si>
  <si>
    <t>山东第一医科大学附属省立医院</t>
  </si>
  <si>
    <t>槐荫区</t>
  </si>
  <si>
    <t>山东_POS_NPT288_2</t>
  </si>
  <si>
    <t>AMUT</t>
  </si>
  <si>
    <t>济南市章丘区人民医院</t>
  </si>
  <si>
    <t>章丘区</t>
  </si>
  <si>
    <t>JOAW</t>
  </si>
  <si>
    <t>山东省立医院东院区</t>
  </si>
  <si>
    <t>AOFQ</t>
  </si>
  <si>
    <t>中国人民解放军联勤保障部队第九六零医院</t>
  </si>
  <si>
    <t>天桥区</t>
  </si>
  <si>
    <t>山东_POS_NPT288_3</t>
  </si>
  <si>
    <t>AMRV</t>
  </si>
  <si>
    <t>济南市第五人民医院</t>
  </si>
  <si>
    <t>AMRU</t>
  </si>
  <si>
    <t>济南市第四人民医院</t>
  </si>
  <si>
    <t>AMUV</t>
  </si>
  <si>
    <t>济南市章丘区中医医院</t>
  </si>
  <si>
    <t>AMRD</t>
  </si>
  <si>
    <t>山东大学齐鲁医院</t>
  </si>
  <si>
    <t>山东_POS_NPT288_4</t>
  </si>
  <si>
    <t>AMRE</t>
  </si>
  <si>
    <t>山东大学第二医院</t>
  </si>
  <si>
    <t>AMUL</t>
  </si>
  <si>
    <t>济南重汽医院</t>
  </si>
  <si>
    <t>AOCW</t>
  </si>
  <si>
    <t>莒县人民医院</t>
  </si>
  <si>
    <t>日照市</t>
  </si>
  <si>
    <t>莒县</t>
  </si>
  <si>
    <t>山东_POS_NPT288_5</t>
  </si>
  <si>
    <t>AOCY</t>
  </si>
  <si>
    <t>五莲县人民医院</t>
  </si>
  <si>
    <t>五莲县</t>
  </si>
  <si>
    <t>AOCM</t>
  </si>
  <si>
    <t>日照市人民医院</t>
  </si>
  <si>
    <t>东港区</t>
  </si>
  <si>
    <t>AMZT</t>
  </si>
  <si>
    <t>青岛市城阳区人民医院</t>
  </si>
  <si>
    <t>青岛市</t>
  </si>
  <si>
    <t>城阳区</t>
  </si>
  <si>
    <t>山东_POS_NPT288_6</t>
  </si>
  <si>
    <t>ANCN</t>
  </si>
  <si>
    <t>青岛市即墨区人民医院</t>
  </si>
  <si>
    <t>即墨区</t>
  </si>
  <si>
    <t>ANBF</t>
  </si>
  <si>
    <t>青岛市胶州中心医院</t>
  </si>
  <si>
    <t>胶州市</t>
  </si>
  <si>
    <t>ANCU</t>
  </si>
  <si>
    <t>青岛市即墨区中医医院</t>
  </si>
  <si>
    <t>J4G6</t>
  </si>
  <si>
    <t>青岛山大齐鲁医院</t>
  </si>
  <si>
    <t>市北区</t>
  </si>
  <si>
    <t>BIJV</t>
  </si>
  <si>
    <t>青岛山大齐鲁医院浮新院区</t>
  </si>
  <si>
    <t>AMYE</t>
  </si>
  <si>
    <t>青岛市海慈医疗集团</t>
  </si>
  <si>
    <t>山东_POS_NPT288_7</t>
  </si>
  <si>
    <t>AMXY</t>
  </si>
  <si>
    <t>康复大学青岛中心医院</t>
  </si>
  <si>
    <t>BCXW</t>
  </si>
  <si>
    <t>青岛市市立医院(东院区)</t>
  </si>
  <si>
    <t>市南区</t>
  </si>
  <si>
    <t>AMYB</t>
  </si>
  <si>
    <t>青岛市市立医院</t>
  </si>
  <si>
    <t>BAEX</t>
  </si>
  <si>
    <t>青岛市市立医院西院区</t>
  </si>
  <si>
    <t>AMYH</t>
  </si>
  <si>
    <t>山东青岛中西医结合医院</t>
  </si>
  <si>
    <t>ANGR</t>
  </si>
  <si>
    <t>禹城市人民医院</t>
  </si>
  <si>
    <t>德州市</t>
  </si>
  <si>
    <t>禹城市</t>
  </si>
  <si>
    <t>山东_POS_NPT288_8</t>
  </si>
  <si>
    <t>ANGA</t>
  </si>
  <si>
    <t>山东大学齐鲁医院德州医院</t>
  </si>
  <si>
    <t>德城区</t>
  </si>
  <si>
    <t>ANGZ</t>
  </si>
  <si>
    <t>齐河县人民医院</t>
  </si>
  <si>
    <t>齐河县</t>
  </si>
  <si>
    <t>M959</t>
  </si>
  <si>
    <t>山东大学齐鲁医院德州医院开发区分院</t>
  </si>
  <si>
    <t>ANNE</t>
  </si>
  <si>
    <t>诸城市人民医院</t>
  </si>
  <si>
    <t>诸城市</t>
  </si>
  <si>
    <t>山东_POS_NPT288_9</t>
  </si>
  <si>
    <t>ANMQ</t>
  </si>
  <si>
    <t>高密市人民医院</t>
  </si>
  <si>
    <t>高密市</t>
  </si>
  <si>
    <t>ANNX</t>
  </si>
  <si>
    <t>安丘市人民医院</t>
  </si>
  <si>
    <t>安丘市</t>
  </si>
  <si>
    <t>ANLD</t>
  </si>
  <si>
    <t>山东第二医科大学附属医院</t>
  </si>
  <si>
    <t>MQX5</t>
  </si>
  <si>
    <t>安丘市人民医院北院区</t>
  </si>
  <si>
    <t>AMXV</t>
  </si>
  <si>
    <t>青岛大学附属医院</t>
  </si>
  <si>
    <t>山东_POS_NPT288_10</t>
  </si>
  <si>
    <t>BEFJ</t>
  </si>
  <si>
    <t>青岛大学附属医院西海岸院区</t>
  </si>
  <si>
    <t>黄岛区</t>
  </si>
  <si>
    <t>AMZU</t>
  </si>
  <si>
    <t>青岛市黄岛区中心医院</t>
  </si>
  <si>
    <t>ANAW</t>
  </si>
  <si>
    <t>青岛市黄岛区人民医院</t>
  </si>
  <si>
    <t>BFGE</t>
  </si>
  <si>
    <t>青岛大学附属医院崂山院区</t>
  </si>
  <si>
    <t>崂山区</t>
  </si>
  <si>
    <t>AMYK</t>
  </si>
  <si>
    <t>青岛市第八人民医院</t>
  </si>
  <si>
    <t>李沧区</t>
  </si>
  <si>
    <t>AMXX</t>
  </si>
  <si>
    <t>青岛大学医学院松山医院</t>
  </si>
  <si>
    <t>ANAM</t>
  </si>
  <si>
    <t>青岛大学附属医院市北院区</t>
  </si>
  <si>
    <t>ANJQ</t>
  </si>
  <si>
    <t>龙口市人民医院</t>
  </si>
  <si>
    <t>烟台市</t>
  </si>
  <si>
    <t>龙口市</t>
  </si>
  <si>
    <t>山东_POS_NPT288_11</t>
  </si>
  <si>
    <t>ANKE</t>
  </si>
  <si>
    <t>莱州市人民医院</t>
  </si>
  <si>
    <t>莱州市</t>
  </si>
  <si>
    <t>ANIG</t>
  </si>
  <si>
    <t>滨州医学院烟台附属医院</t>
  </si>
  <si>
    <t>牟平区</t>
  </si>
  <si>
    <t>ANIQ</t>
  </si>
  <si>
    <t>烟台市烟台山医院</t>
  </si>
  <si>
    <t>芝罘区</t>
  </si>
  <si>
    <t>ANJZ</t>
  </si>
  <si>
    <t>烟台市蓬莱人民医院</t>
  </si>
  <si>
    <t>蓬莱区</t>
  </si>
  <si>
    <t>ANCW</t>
  </si>
  <si>
    <t>淄博市中心医院</t>
  </si>
  <si>
    <t>淄博市</t>
  </si>
  <si>
    <t>张店区</t>
  </si>
  <si>
    <t>山东_POS_NPT288_12</t>
  </si>
  <si>
    <t>ANDH</t>
  </si>
  <si>
    <t>淄博市临淄区人民医院</t>
  </si>
  <si>
    <t>临淄区</t>
  </si>
  <si>
    <t>ANEP</t>
  </si>
  <si>
    <t>山东北大医疗鲁中医院有限公司</t>
  </si>
  <si>
    <t>L6QZ</t>
  </si>
  <si>
    <t>淄博市中心医院西院区</t>
  </si>
  <si>
    <t>AMTF</t>
  </si>
  <si>
    <t>山东第一医科大学第一附属医院</t>
  </si>
  <si>
    <t>山东_POS_NPT288_13</t>
  </si>
  <si>
    <t>AMUD</t>
  </si>
  <si>
    <t>山东中医药大学第二附属医院</t>
  </si>
  <si>
    <t>ANBQ</t>
  </si>
  <si>
    <t>平度市人民医院</t>
  </si>
  <si>
    <t>平度市</t>
  </si>
  <si>
    <t>山东_POS_NPT288_14</t>
  </si>
  <si>
    <t>ANCC</t>
  </si>
  <si>
    <t>莱西市人民医院</t>
  </si>
  <si>
    <t>莱西市</t>
  </si>
  <si>
    <t>JLA4</t>
  </si>
  <si>
    <t>青岛大学附属医院(平度)</t>
  </si>
  <si>
    <t>ANCD</t>
  </si>
  <si>
    <t>莱西市市立医院</t>
  </si>
  <si>
    <t>ANBW</t>
  </si>
  <si>
    <t>平度市中医医院</t>
  </si>
  <si>
    <t>ANCH</t>
  </si>
  <si>
    <t>莱西市中医医院</t>
  </si>
  <si>
    <t>ANIP</t>
  </si>
  <si>
    <t>烟台毓璜顶医院</t>
  </si>
  <si>
    <t>山东_POS_NPT288_15</t>
  </si>
  <si>
    <t>ANKV</t>
  </si>
  <si>
    <t>海阳市中医医院</t>
  </si>
  <si>
    <t>海阳市</t>
  </si>
  <si>
    <t>ANIM</t>
  </si>
  <si>
    <t>烟台业达医院</t>
  </si>
  <si>
    <t>福山区</t>
  </si>
  <si>
    <t>ANJH</t>
  </si>
  <si>
    <t>烟台市莱阳中心医院</t>
  </si>
  <si>
    <t>莱阳市</t>
  </si>
  <si>
    <t>ANPA</t>
  </si>
  <si>
    <t>山东省济宁市第一人民医院</t>
  </si>
  <si>
    <t>济宁市</t>
  </si>
  <si>
    <t>任城区</t>
  </si>
  <si>
    <t>山东_POS_NPT288_16</t>
  </si>
  <si>
    <t>ANOX</t>
  </si>
  <si>
    <t>济宁医学院附属医院</t>
  </si>
  <si>
    <t>ANRR</t>
  </si>
  <si>
    <t>金乡县人民医院</t>
  </si>
  <si>
    <t>金乡县</t>
  </si>
  <si>
    <t>ANSH</t>
  </si>
  <si>
    <t>汶上县人民医院</t>
  </si>
  <si>
    <t>汶上县</t>
  </si>
  <si>
    <t>M7BM</t>
  </si>
  <si>
    <t>济宁市第一人民医院西院区</t>
  </si>
  <si>
    <t>K1WU</t>
  </si>
  <si>
    <t>济宁市第一人民医院东院区</t>
  </si>
  <si>
    <t>ANZJ</t>
  </si>
  <si>
    <t>威海市立医院</t>
  </si>
  <si>
    <t>威海市</t>
  </si>
  <si>
    <t>环翠区</t>
  </si>
  <si>
    <t>山东_POS_NPT288_17</t>
  </si>
  <si>
    <t>AOAD</t>
  </si>
  <si>
    <t>荣成市人民医院</t>
  </si>
  <si>
    <t>荣成市</t>
  </si>
  <si>
    <t>AOAK</t>
  </si>
  <si>
    <t>乳山市人民医院</t>
  </si>
  <si>
    <t>乳山市</t>
  </si>
  <si>
    <t>ANZS</t>
  </si>
  <si>
    <t>威海市中心医院</t>
  </si>
  <si>
    <t>文登区</t>
  </si>
  <si>
    <t>ANWW</t>
  </si>
  <si>
    <t>滨州医学院附属医院</t>
  </si>
  <si>
    <t>滨州市</t>
  </si>
  <si>
    <t>滨城区</t>
  </si>
  <si>
    <t>山东_POS_NPT288_18</t>
  </si>
  <si>
    <t>ANYL</t>
  </si>
  <si>
    <t>胜利油田中心医院</t>
  </si>
  <si>
    <t>东营市</t>
  </si>
  <si>
    <t>东营区</t>
  </si>
  <si>
    <t>ANYE</t>
  </si>
  <si>
    <t>东营市人民医院</t>
  </si>
  <si>
    <t>ANXG</t>
  </si>
  <si>
    <t>滨州市中心医院</t>
  </si>
  <si>
    <t>惠民县</t>
  </si>
  <si>
    <t>ANWX</t>
  </si>
  <si>
    <t>滨州市人民医院</t>
  </si>
  <si>
    <t>ANUL</t>
  </si>
  <si>
    <t>临沂市人民医院</t>
  </si>
  <si>
    <t>临沂市</t>
  </si>
  <si>
    <t>兰山区</t>
  </si>
  <si>
    <t>山东_POS_NPT288_19</t>
  </si>
  <si>
    <t>ANVE</t>
  </si>
  <si>
    <t>沂水县人民医院</t>
  </si>
  <si>
    <t>沂水县</t>
  </si>
  <si>
    <t>ANUS</t>
  </si>
  <si>
    <t>临沂市兰山区人民医院</t>
  </si>
  <si>
    <t>M7BP</t>
  </si>
  <si>
    <t>临沂市人民医院北城院区</t>
  </si>
  <si>
    <t>NR7U</t>
  </si>
  <si>
    <t>沂水县人民医院西城分院</t>
  </si>
  <si>
    <t>ANVI</t>
  </si>
  <si>
    <t>沂水县城区人民医院</t>
  </si>
  <si>
    <t>ATKT</t>
  </si>
  <si>
    <t>右江民族医学院附属医院</t>
  </si>
  <si>
    <t>百色市</t>
  </si>
  <si>
    <t>右江区</t>
  </si>
  <si>
    <t>广西_POS_NPT76_0</t>
  </si>
  <si>
    <t>ATLC</t>
  </si>
  <si>
    <t>田东县人民医院</t>
  </si>
  <si>
    <t>田东县</t>
  </si>
  <si>
    <t>ATKN</t>
  </si>
  <si>
    <t>百色市人民医院</t>
  </si>
  <si>
    <t>ASZI</t>
  </si>
  <si>
    <t>崇左市人民医院</t>
  </si>
  <si>
    <t>崇左市</t>
  </si>
  <si>
    <t>江州区</t>
  </si>
  <si>
    <t>ATLG</t>
  </si>
  <si>
    <t>百色市平果县人民医院</t>
  </si>
  <si>
    <t>平果市</t>
  </si>
  <si>
    <t>ATLD</t>
  </si>
  <si>
    <t>田东县中医医院</t>
  </si>
  <si>
    <t>ATDW</t>
  </si>
  <si>
    <t>桂林市人民医院</t>
  </si>
  <si>
    <t>桂林市</t>
  </si>
  <si>
    <t>象山区</t>
  </si>
  <si>
    <t>广西_POS_NPT76_1</t>
  </si>
  <si>
    <t>ATEL</t>
  </si>
  <si>
    <t>广西壮族自治区南溪山医院</t>
  </si>
  <si>
    <t>ATDX</t>
  </si>
  <si>
    <t>中南大学湘雅二医院桂林医院</t>
  </si>
  <si>
    <t>叠彩区</t>
  </si>
  <si>
    <t>ATEC</t>
  </si>
  <si>
    <t>桂林市中医医院</t>
  </si>
  <si>
    <t>8A5F</t>
  </si>
  <si>
    <t>桂林市第二人民医院南院</t>
  </si>
  <si>
    <t>ATFQ</t>
  </si>
  <si>
    <t>桂林市全州县中医院</t>
  </si>
  <si>
    <t>全州县</t>
  </si>
  <si>
    <t>ATDZ</t>
  </si>
  <si>
    <t>桂林市中西医结合医院</t>
  </si>
  <si>
    <t>七星区</t>
  </si>
  <si>
    <t>ATJD</t>
  </si>
  <si>
    <t>北流市人民医院</t>
  </si>
  <si>
    <t>玉林市</t>
  </si>
  <si>
    <t>北流市</t>
  </si>
  <si>
    <t>广西_POS_NPT76_2</t>
  </si>
  <si>
    <t>ATIH</t>
  </si>
  <si>
    <t>玉林市第一人民医院</t>
  </si>
  <si>
    <t>玉州区</t>
  </si>
  <si>
    <t>ATIK</t>
  </si>
  <si>
    <t>玉林市红十字会医院</t>
  </si>
  <si>
    <t>ATIJ</t>
  </si>
  <si>
    <t>玉林市中医医院</t>
  </si>
  <si>
    <t>ATJT</t>
  </si>
  <si>
    <t>玉林市博白县人民医院</t>
  </si>
  <si>
    <t>博白县</t>
  </si>
  <si>
    <t>ATIX</t>
  </si>
  <si>
    <t>玉林市陆川县人民医院</t>
  </si>
  <si>
    <t>陆川县</t>
  </si>
  <si>
    <t>BMOO</t>
  </si>
  <si>
    <t>玉林市桂南医院</t>
  </si>
  <si>
    <t>ATII</t>
  </si>
  <si>
    <t>玉林市第二人民医院</t>
  </si>
  <si>
    <t>ATIW</t>
  </si>
  <si>
    <t>玉林市第三人民医院</t>
  </si>
  <si>
    <t>ATJE</t>
  </si>
  <si>
    <t>北流市中医院</t>
  </si>
  <si>
    <t>ATOA</t>
  </si>
  <si>
    <t>北海市人民医院</t>
  </si>
  <si>
    <t>北海市</t>
  </si>
  <si>
    <t>海城区</t>
  </si>
  <si>
    <t>广西_POS_NPT76_3</t>
  </si>
  <si>
    <t>ATJM</t>
  </si>
  <si>
    <t>平南县人民医院</t>
  </si>
  <si>
    <t>贵港市</t>
  </si>
  <si>
    <t>平南县</t>
  </si>
  <si>
    <t>ATHO</t>
  </si>
  <si>
    <t>岑溪市人民医院</t>
  </si>
  <si>
    <t>梧州市</t>
  </si>
  <si>
    <t>岑溪市</t>
  </si>
  <si>
    <t>ATGO</t>
  </si>
  <si>
    <t>梧州市人民医院</t>
  </si>
  <si>
    <t>万秀区</t>
  </si>
  <si>
    <t>ATJN</t>
  </si>
  <si>
    <t>平南县第二人民医院</t>
  </si>
  <si>
    <t>ATHP</t>
  </si>
  <si>
    <t>岑溪市中医院</t>
  </si>
  <si>
    <t>ATJO</t>
  </si>
  <si>
    <t>平南县中医医院</t>
  </si>
  <si>
    <t>ATBO</t>
  </si>
  <si>
    <t>柳州市柳铁中心医院</t>
  </si>
  <si>
    <t>柳州市</t>
  </si>
  <si>
    <t>柳南区</t>
  </si>
  <si>
    <t>广西_POS_NPT76_4</t>
  </si>
  <si>
    <t>ATAQ</t>
  </si>
  <si>
    <t>柳州市人民医院</t>
  </si>
  <si>
    <t>ATBQ</t>
  </si>
  <si>
    <t>柳州市工人医院</t>
  </si>
  <si>
    <t>ATAU</t>
  </si>
  <si>
    <t>柳州市中医医院</t>
  </si>
  <si>
    <t>ATAW</t>
  </si>
  <si>
    <t>柳州市中西医结合医院</t>
  </si>
  <si>
    <t>ATBR</t>
  </si>
  <si>
    <t>广西柳钢医疗有限公司医院</t>
  </si>
  <si>
    <t>柳北区</t>
  </si>
  <si>
    <t>ATDS</t>
  </si>
  <si>
    <t>桂林医学院附属医院</t>
  </si>
  <si>
    <t>秀峰区</t>
  </si>
  <si>
    <t>广西_POS_NPT76_5</t>
  </si>
  <si>
    <t>ATPD</t>
  </si>
  <si>
    <t>中国人民解放军联勤保障部队第九二四医院</t>
  </si>
  <si>
    <t>ATFP</t>
  </si>
  <si>
    <t>全州县人民医院</t>
  </si>
  <si>
    <t>ATFI</t>
  </si>
  <si>
    <t>兴安县人民医院</t>
  </si>
  <si>
    <t>兴安县</t>
  </si>
  <si>
    <t>ATFT</t>
  </si>
  <si>
    <t>永福县人民医院</t>
  </si>
  <si>
    <t>永福县</t>
  </si>
  <si>
    <t>ATFD</t>
  </si>
  <si>
    <t>桂林市阳朔县人民医院</t>
  </si>
  <si>
    <t>阳朔县</t>
  </si>
  <si>
    <t>ATFK</t>
  </si>
  <si>
    <t>兴安县中医医院</t>
  </si>
  <si>
    <t>ATEW</t>
  </si>
  <si>
    <t>桂林市恭城县人民医院</t>
  </si>
  <si>
    <t>恭城瑶族自治县</t>
  </si>
  <si>
    <t>ATFE</t>
  </si>
  <si>
    <t>桂林市阳朔县中医院</t>
  </si>
  <si>
    <t>BSFZ</t>
  </si>
  <si>
    <t>兴安两江医院</t>
  </si>
  <si>
    <t>ATEX</t>
  </si>
  <si>
    <t>桂林市恭城县中医院</t>
  </si>
  <si>
    <t>ATGD</t>
  </si>
  <si>
    <t>桂林市荔浦县人民医院</t>
  </si>
  <si>
    <t>荔浦市</t>
  </si>
  <si>
    <t>ASWV</t>
  </si>
  <si>
    <t>南宁市第一人民医院</t>
  </si>
  <si>
    <t>广西_POS_NPT76_6</t>
  </si>
  <si>
    <t>ASWW</t>
  </si>
  <si>
    <t>南宁市第二人民医院</t>
  </si>
  <si>
    <t>江南区</t>
  </si>
  <si>
    <t>ASZS</t>
  </si>
  <si>
    <t>宾阳县人民医院</t>
  </si>
  <si>
    <t>宾阳县</t>
  </si>
  <si>
    <t>ASZT</t>
  </si>
  <si>
    <t>南宁市宾阳县中医院</t>
  </si>
  <si>
    <t>ASXX</t>
  </si>
  <si>
    <t>南宁市第八人民医院</t>
  </si>
  <si>
    <t>ASWX</t>
  </si>
  <si>
    <t>南宁市第三人民医院</t>
  </si>
  <si>
    <t>BSJA</t>
  </si>
  <si>
    <t>南宁市青秀区南湖社区卫生服务中心</t>
  </si>
  <si>
    <t>ASXE</t>
  </si>
  <si>
    <t>南宁市红十字会医院</t>
  </si>
  <si>
    <t>ASXB</t>
  </si>
  <si>
    <t>南宁市第七人民医院</t>
  </si>
  <si>
    <t>ASZV</t>
  </si>
  <si>
    <t>南宁市第九人民医院</t>
  </si>
  <si>
    <t>ASXC</t>
  </si>
  <si>
    <t>南宁市中医医院</t>
  </si>
  <si>
    <t>ATOW</t>
  </si>
  <si>
    <t>武警广西总队医院</t>
  </si>
  <si>
    <t>A9KM</t>
  </si>
  <si>
    <t>横州市第二人民医院</t>
  </si>
  <si>
    <t>ASWM</t>
  </si>
  <si>
    <t>广西壮族自治区江滨医院</t>
  </si>
  <si>
    <t>广西_POS_NPT76_7</t>
  </si>
  <si>
    <t>ASWJ</t>
  </si>
  <si>
    <t>广西中医药大学第一附属医院</t>
  </si>
  <si>
    <t>ATOY</t>
  </si>
  <si>
    <t>中国人民解放军联勤保障部队第九二三医院</t>
  </si>
  <si>
    <t>ASZX</t>
  </si>
  <si>
    <t>广西医科大学附属武鸣医院</t>
  </si>
  <si>
    <t>武鸣区</t>
  </si>
  <si>
    <t>ASYT</t>
  </si>
  <si>
    <t>上林县人民医院</t>
  </si>
  <si>
    <t>上林县</t>
  </si>
  <si>
    <t>B4A4</t>
  </si>
  <si>
    <t>广西中医药大学第一附属医院仙葫院区</t>
  </si>
  <si>
    <t>ASZA</t>
  </si>
  <si>
    <t>南宁市马山县人民医院</t>
  </si>
  <si>
    <t>马山县</t>
  </si>
  <si>
    <t>ATNK</t>
  </si>
  <si>
    <t>广西水电医院</t>
  </si>
  <si>
    <t>良庆区</t>
  </si>
  <si>
    <t>BAFN</t>
  </si>
  <si>
    <t>广西医科大学第二附属医院</t>
  </si>
  <si>
    <t>CTB0</t>
  </si>
  <si>
    <t>广西医科大学附属埌东医院</t>
  </si>
  <si>
    <t>MO0V</t>
  </si>
  <si>
    <t>中山大学附属第一医院广西医院</t>
  </si>
  <si>
    <t>安徽_POS_NPT955_0</t>
  </si>
  <si>
    <t>安徽_POS_NPT955_1</t>
  </si>
  <si>
    <t>安徽_POS_NPT955_2</t>
  </si>
  <si>
    <t>安徽_POS_NPT955_3</t>
  </si>
  <si>
    <t>安徽_POS_NPT955_4</t>
  </si>
  <si>
    <t>安徽_POS_NPT955_5</t>
  </si>
  <si>
    <t>安徽_POS_NPT955_6</t>
  </si>
  <si>
    <t>安徽_POS_NPT955_7</t>
  </si>
  <si>
    <t>安徽_POS_NPT955_8</t>
  </si>
  <si>
    <t>安徽_POS_NPT955_9</t>
  </si>
  <si>
    <t>安徽_POS_NPT955_10</t>
  </si>
  <si>
    <t>安徽_POS_NPT955_11</t>
  </si>
  <si>
    <t>安徽_POS_NPT955_12</t>
  </si>
  <si>
    <t>安徽_POS_NPT955_13</t>
  </si>
  <si>
    <t>安徽_POS_NPT955_14</t>
  </si>
  <si>
    <t>安徽_POS_NPT955_15</t>
  </si>
  <si>
    <t>安徽_POS_NPT955_16</t>
  </si>
  <si>
    <t>安徽_POS_NPT955_17</t>
  </si>
  <si>
    <t>安徽_POS_NPT955_18</t>
  </si>
  <si>
    <t>安徽_POS_NPT955_19</t>
  </si>
  <si>
    <t>安徽_POS_NPT955_20</t>
  </si>
  <si>
    <t>安徽_POS_NPT955_21</t>
  </si>
  <si>
    <t>安徽_POS_NPT955_22</t>
  </si>
  <si>
    <t>BATY</t>
  </si>
  <si>
    <t>吉林大学第一医院乐群院区</t>
  </si>
  <si>
    <t>吉林_POS_NPT76_0</t>
  </si>
  <si>
    <t>AGGW</t>
  </si>
  <si>
    <t>吉林省一汽总医院</t>
  </si>
  <si>
    <t>AGGF</t>
  </si>
  <si>
    <t>吉林省前卫医院</t>
  </si>
  <si>
    <t>B2FM</t>
  </si>
  <si>
    <t>长春汽车经济技术开发区锦程街道新兴社区卫生服务中心</t>
  </si>
  <si>
    <t>AGWP</t>
  </si>
  <si>
    <t>中国人民解放军联勤保障部队第九六四医院</t>
  </si>
  <si>
    <t>H666</t>
  </si>
  <si>
    <t>长春市绿园区同心第二社区卫生服务中心</t>
  </si>
  <si>
    <t>B2FL</t>
  </si>
  <si>
    <t>长春汽车经济技术开发区锦程街道长沈社区卫生服务中心</t>
  </si>
  <si>
    <t>BOXD</t>
  </si>
  <si>
    <t>长春汽车经济技术开发区东风街道迎春社区卫生服务中心</t>
  </si>
  <si>
    <t>BHOL</t>
  </si>
  <si>
    <t>长春市朝阳区清和社区卫生服务中心</t>
  </si>
  <si>
    <t>A00B</t>
  </si>
  <si>
    <t>长春汽车经济技术开发区西湖医院</t>
  </si>
  <si>
    <t>AGHT</t>
  </si>
  <si>
    <t>九台市中医院</t>
  </si>
  <si>
    <t>BLIG</t>
  </si>
  <si>
    <t>长春市绿园区青年社区卫生服务中心</t>
  </si>
  <si>
    <t>AGJR</t>
  </si>
  <si>
    <t>船营区青岛街道社区卫生服务中心</t>
  </si>
  <si>
    <t>吉林_POS_NPT76_1</t>
  </si>
  <si>
    <t>BNTM</t>
  </si>
  <si>
    <t>吉林市船营区越北镇卫生院</t>
  </si>
  <si>
    <t>AGIR</t>
  </si>
  <si>
    <t>吉林市中医院</t>
  </si>
  <si>
    <t>AGWS</t>
  </si>
  <si>
    <t>中国人民解放军联勤保障部队第九六五医院</t>
  </si>
  <si>
    <t>AGJN</t>
  </si>
  <si>
    <t>吉林市丰满区医院</t>
  </si>
  <si>
    <t>BNTL</t>
  </si>
  <si>
    <t>吉林市船营区冯家屯心脑血管病医院</t>
  </si>
  <si>
    <t>NHF2</t>
  </si>
  <si>
    <t>吉林市德润慢性病门诊有限公司</t>
  </si>
  <si>
    <t>84D2</t>
  </si>
  <si>
    <t>吉林市船营区二医院</t>
  </si>
  <si>
    <t>AGCP</t>
  </si>
  <si>
    <t>吉林大学第二医院</t>
  </si>
  <si>
    <t>吉林_POS_NPT76_2</t>
  </si>
  <si>
    <t>AGCU</t>
  </si>
  <si>
    <t>吉林省中医药科学院第一临床医院</t>
  </si>
  <si>
    <t>B8UD</t>
  </si>
  <si>
    <t>长春市南关区南岭社区卫生服务中心</t>
  </si>
  <si>
    <t>F0Z2</t>
  </si>
  <si>
    <t>长春净月高新技术产业开发区中信社区卫生服务中心</t>
  </si>
  <si>
    <t>M889</t>
  </si>
  <si>
    <t>吉林国金医院有限公司</t>
  </si>
  <si>
    <t>AGEU</t>
  </si>
  <si>
    <t>长春市南关区曙光社区卫生服务中心</t>
  </si>
  <si>
    <t>AGFQ</t>
  </si>
  <si>
    <t>长春经开北海医院</t>
  </si>
  <si>
    <t>C4IZ</t>
  </si>
  <si>
    <t>长春市南关区长通社区卫生服务中心</t>
  </si>
  <si>
    <t>JY0Y</t>
  </si>
  <si>
    <t>长春净月高新技术产业开发区德容街道天富社区卫生服务中心</t>
  </si>
  <si>
    <t>L7VM</t>
  </si>
  <si>
    <t>国文(长春)国际医院有限公司</t>
  </si>
  <si>
    <t>L67L</t>
  </si>
  <si>
    <t>长春经济技术开发区会展社区卫生服务中心</t>
  </si>
  <si>
    <t>A99B</t>
  </si>
  <si>
    <t>长春天来糖尿病医院</t>
  </si>
  <si>
    <t>AGTH</t>
  </si>
  <si>
    <t>松原市中西医结合医院</t>
  </si>
  <si>
    <t>吉林_POS_NPT76_3</t>
  </si>
  <si>
    <t>AGTG</t>
  </si>
  <si>
    <t>松原市中心医院</t>
  </si>
  <si>
    <t>AGTJ</t>
  </si>
  <si>
    <t>松原市中医院</t>
  </si>
  <si>
    <t>BLIF</t>
  </si>
  <si>
    <t>松原市宁江区繁荣社区卫生服务中心</t>
  </si>
  <si>
    <t>BNLJ</t>
  </si>
  <si>
    <t>松原市宁江区民主社区卫生服务中心</t>
  </si>
  <si>
    <t>BOVC</t>
  </si>
  <si>
    <t>松原经济技术开发区兴原乡卫生院</t>
  </si>
  <si>
    <t>MIY6</t>
  </si>
  <si>
    <t>松原市宁江区广仁糖尿病专科医院</t>
  </si>
  <si>
    <t>BNLI</t>
  </si>
  <si>
    <t>松原市宁江区临江社区卫生服务中心</t>
  </si>
  <si>
    <t>BKXL</t>
  </si>
  <si>
    <t>松原市宁江区建设社区卫生服务中心</t>
  </si>
  <si>
    <t>BNLH</t>
  </si>
  <si>
    <t>松原市宁江区文化社区卫生服务中心</t>
  </si>
  <si>
    <t>AGLL</t>
  </si>
  <si>
    <t>磐石市中医院</t>
  </si>
  <si>
    <t>吉林_POS_NPT76_4</t>
  </si>
  <si>
    <t>BDLR</t>
  </si>
  <si>
    <t>吉林市华侨医院</t>
  </si>
  <si>
    <t>AGKT</t>
  </si>
  <si>
    <t>桦甸市中医医院</t>
  </si>
  <si>
    <t>AGLR</t>
  </si>
  <si>
    <t>中国水利水电第一工程局总医院</t>
  </si>
  <si>
    <t>AGJO</t>
  </si>
  <si>
    <t>吉林市丰满区中医院</t>
  </si>
  <si>
    <t>AGKS</t>
  </si>
  <si>
    <t>桦甸市第二人民医院</t>
  </si>
  <si>
    <t>B90B</t>
  </si>
  <si>
    <t>磐石德仁医院</t>
  </si>
  <si>
    <t>DKQQ</t>
  </si>
  <si>
    <t>永吉平安医院</t>
  </si>
  <si>
    <t>BWBU</t>
  </si>
  <si>
    <t>磐石市博仁医院</t>
  </si>
  <si>
    <t>AGDK</t>
  </si>
  <si>
    <t>长春市中心医院</t>
  </si>
  <si>
    <t>吉林_POS_NPT76_5</t>
  </si>
  <si>
    <t>HTCQ</t>
  </si>
  <si>
    <t>长春中医药大学附属第三临床医院</t>
  </si>
  <si>
    <t>IDOJ</t>
  </si>
  <si>
    <t>长春圣心积善医院</t>
  </si>
  <si>
    <t>AM0L</t>
  </si>
  <si>
    <t>长春净月高新技术产业开发区富奥社区卫生服务中心</t>
  </si>
  <si>
    <t>DION</t>
  </si>
  <si>
    <t>长春高新技术产业开发区社区卫生服务中心(重复)</t>
  </si>
  <si>
    <t>B85G</t>
  </si>
  <si>
    <t>长春市南关区全安社区卫生服务中心</t>
  </si>
  <si>
    <t>BIBX</t>
  </si>
  <si>
    <t>长春市南关区桃源社区卫生服务中心</t>
  </si>
  <si>
    <t>D2IA</t>
  </si>
  <si>
    <t>长春兴泰医院</t>
  </si>
  <si>
    <t>BICA</t>
  </si>
  <si>
    <t>长春净月高新技术产业开发区净月社区卫生服务中心</t>
  </si>
  <si>
    <t>AGCO</t>
  </si>
  <si>
    <t>吉林大学第一医院</t>
  </si>
  <si>
    <t>吉林_POS_NPT76_6</t>
  </si>
  <si>
    <t>JZ89</t>
  </si>
  <si>
    <t>长春市朝阳区万佳医院有限公司</t>
  </si>
  <si>
    <t>AGDL</t>
  </si>
  <si>
    <t>长春市第二医院</t>
  </si>
  <si>
    <t>BICS</t>
  </si>
  <si>
    <t>长春市朝阳区南湖第一社区卫生服务中心</t>
  </si>
  <si>
    <t>GXX9</t>
  </si>
  <si>
    <t>长春新区超越社区卫生服务中心</t>
  </si>
  <si>
    <t>80AQ</t>
  </si>
  <si>
    <t>长春新区北湖第二社区卫生服务中心</t>
  </si>
  <si>
    <t>BMYV</t>
  </si>
  <si>
    <t>德惠市民心医院</t>
  </si>
  <si>
    <t>KQWP</t>
  </si>
  <si>
    <t>长春市宽城区柳影社区卫生服务中心</t>
  </si>
  <si>
    <t>BIBY</t>
  </si>
  <si>
    <t>长春市朝阳区前进社区卫生服务中心</t>
  </si>
  <si>
    <t>JWFK</t>
  </si>
  <si>
    <t>长春市朝阳区红旗第一社区卫生服务中心</t>
  </si>
  <si>
    <t>GK6X</t>
  </si>
  <si>
    <t>长春市第二医院兴隆山分院</t>
  </si>
  <si>
    <t>BHOJ</t>
  </si>
  <si>
    <t>长春市朝阳区中医院</t>
  </si>
  <si>
    <t>BQEG</t>
  </si>
  <si>
    <t>德惠福阳医院</t>
  </si>
  <si>
    <t>8AP7</t>
  </si>
  <si>
    <t>吉林省长春市公交医院</t>
  </si>
  <si>
    <t>AGFW</t>
  </si>
  <si>
    <t>长春市博爱中医院</t>
  </si>
  <si>
    <t>AGHI</t>
  </si>
  <si>
    <t>榆树市中医院</t>
  </si>
  <si>
    <t>K3B2</t>
  </si>
  <si>
    <t>榆树仁爱医院</t>
  </si>
  <si>
    <t>AGCT</t>
  </si>
  <si>
    <t>吉林大学中日联谊医院</t>
  </si>
  <si>
    <t>吉林_POS_NPT76_7</t>
  </si>
  <si>
    <t>AU3F</t>
  </si>
  <si>
    <t>长春汽车经济技术开发区东风街道新立社区卫生服务中心</t>
  </si>
  <si>
    <t>AU3C</t>
  </si>
  <si>
    <t>长春汽车经济技术开发区锦程街道飞跃社区卫生服务中心</t>
  </si>
  <si>
    <t>A48M</t>
  </si>
  <si>
    <t>吉林大学中日联谊医院新民院区</t>
  </si>
  <si>
    <t>AGGB</t>
  </si>
  <si>
    <t>吉林延安医院</t>
  </si>
  <si>
    <t>AM0M</t>
  </si>
  <si>
    <t>长春市南关区新春社区卫生服务中心</t>
  </si>
  <si>
    <t>MGWE</t>
  </si>
  <si>
    <t>吉林大学中日联谊医院北湖院区</t>
  </si>
  <si>
    <t>A48N</t>
  </si>
  <si>
    <t>吉林大学中日联谊医院南湖院区</t>
  </si>
  <si>
    <t>AGCR</t>
  </si>
  <si>
    <t>吉林大学中日联谊医院开运院区</t>
  </si>
  <si>
    <t>AGK4</t>
  </si>
  <si>
    <t>二道区八里堡社区卫生服务中心</t>
  </si>
  <si>
    <t>AGVE</t>
  </si>
  <si>
    <t>靖宇县人民医院</t>
  </si>
  <si>
    <t>白山市</t>
  </si>
  <si>
    <t>靖宇县</t>
  </si>
  <si>
    <t>吉林_POS_NPT76_8</t>
  </si>
  <si>
    <t>AGUC</t>
  </si>
  <si>
    <t>白山市中心医院</t>
  </si>
  <si>
    <t>浑江区</t>
  </si>
  <si>
    <t>AGUD</t>
  </si>
  <si>
    <t>长春中医药大学附属医院白山医院</t>
  </si>
  <si>
    <t>AGUZ</t>
  </si>
  <si>
    <t>抚松县人民医院</t>
  </si>
  <si>
    <t>抚松县</t>
  </si>
  <si>
    <t>AGUT</t>
  </si>
  <si>
    <t>临江市人民医院</t>
  </si>
  <si>
    <t>临江市</t>
  </si>
  <si>
    <t>AGUI</t>
  </si>
  <si>
    <t>白山市浑江区医院</t>
  </si>
  <si>
    <t>B8Z1</t>
  </si>
  <si>
    <t>白山市江源区中医院</t>
  </si>
  <si>
    <t>江源区</t>
  </si>
  <si>
    <t>B8YZ</t>
  </si>
  <si>
    <t>白山市江源区第二医院</t>
  </si>
  <si>
    <t>BVXE</t>
  </si>
  <si>
    <t>白山市江源区人民医院</t>
  </si>
  <si>
    <t>AGVD</t>
  </si>
  <si>
    <t>吉林省露水河林区医院</t>
  </si>
  <si>
    <t>DUHF</t>
  </si>
  <si>
    <t>抚松县泉阳镇中心卫生院</t>
  </si>
  <si>
    <t>AGUQ</t>
  </si>
  <si>
    <t>三岔子林业局职工医院</t>
  </si>
  <si>
    <t>AGUV</t>
  </si>
  <si>
    <t>临江友谊老年病医院</t>
  </si>
  <si>
    <t>BVXS</t>
  </si>
  <si>
    <t>抚松县松江河松林医院</t>
  </si>
  <si>
    <t>AGVK</t>
  </si>
  <si>
    <t>吉林大学第一医院梅河医院</t>
  </si>
  <si>
    <t>梅河口市</t>
  </si>
  <si>
    <t>吉林_POS_NPT76_9</t>
  </si>
  <si>
    <t>AGVS</t>
  </si>
  <si>
    <t>梅河口市中医院</t>
  </si>
  <si>
    <t>CN16</t>
  </si>
  <si>
    <t>柳河县中心医院</t>
  </si>
  <si>
    <t>柳河县</t>
  </si>
  <si>
    <t>AGPX</t>
  </si>
  <si>
    <t>通化市中心医院</t>
  </si>
  <si>
    <t>AGVW</t>
  </si>
  <si>
    <t>柳河县中医医院</t>
  </si>
  <si>
    <t>AGVT</t>
  </si>
  <si>
    <t>通化柳河医院</t>
  </si>
  <si>
    <t>AGVL</t>
  </si>
  <si>
    <t>梅河口市第二医院</t>
  </si>
  <si>
    <t>AGVZ</t>
  </si>
  <si>
    <t>辉南县人民医院</t>
  </si>
  <si>
    <t>辉南县</t>
  </si>
  <si>
    <t>AGWE</t>
  </si>
  <si>
    <t>辉南县康达医院</t>
  </si>
  <si>
    <t>AGQP</t>
  </si>
  <si>
    <t>通化市第三人民医院</t>
  </si>
  <si>
    <t>AGQR</t>
  </si>
  <si>
    <t>通化县人民医院</t>
  </si>
  <si>
    <t>通化县</t>
  </si>
  <si>
    <t>AGQX</t>
  </si>
  <si>
    <t>集安市中医医院</t>
  </si>
  <si>
    <t>FPAO</t>
  </si>
  <si>
    <t>梅河口新华医院</t>
  </si>
  <si>
    <t>AGWA</t>
  </si>
  <si>
    <t>通化市辉南县第二人民医院</t>
  </si>
  <si>
    <t>AGWC</t>
  </si>
  <si>
    <t>辉南县中医院</t>
  </si>
  <si>
    <t>N8FB</t>
  </si>
  <si>
    <t>梅河口天都中医医院</t>
  </si>
  <si>
    <t>AGLS</t>
  </si>
  <si>
    <t>延边大学附属医院</t>
  </si>
  <si>
    <t>吉林_POS_NPT76_10</t>
  </si>
  <si>
    <t>AGLW</t>
  </si>
  <si>
    <t>延边中医医院</t>
  </si>
  <si>
    <t>AGWJ</t>
  </si>
  <si>
    <t>珲春市中医医院</t>
  </si>
  <si>
    <t>AGNQ</t>
  </si>
  <si>
    <t>和龙市人民医院</t>
  </si>
  <si>
    <t>和龙市</t>
  </si>
  <si>
    <t>AGNH</t>
  </si>
  <si>
    <t>大石头林业医院</t>
  </si>
  <si>
    <t>BJLT</t>
  </si>
  <si>
    <t>延吉市建工社区卫生服务中心</t>
  </si>
  <si>
    <t>AGMP</t>
  </si>
  <si>
    <t>龙井市医院</t>
  </si>
  <si>
    <t>龙井市</t>
  </si>
  <si>
    <t>AGMR</t>
  </si>
  <si>
    <t>龙井市中医医院</t>
  </si>
  <si>
    <t>AGNR</t>
  </si>
  <si>
    <t>和龙市中医医院</t>
  </si>
  <si>
    <t>C619</t>
  </si>
  <si>
    <t>敦化市额穆镇中心卫生院</t>
  </si>
  <si>
    <t>C64S</t>
  </si>
  <si>
    <t>敦化市黄泥河镇中心卫生院</t>
  </si>
  <si>
    <t>AG8W</t>
  </si>
  <si>
    <t>敦化市丹江社区卫生服务中心</t>
  </si>
  <si>
    <t>H63X</t>
  </si>
  <si>
    <t>珲春市河南社区卫生服务中心</t>
  </si>
  <si>
    <t>H8PO</t>
  </si>
  <si>
    <t>珲春市密江乡卫生院</t>
  </si>
  <si>
    <t>8YC8</t>
  </si>
  <si>
    <t>龙井市人民医院</t>
  </si>
  <si>
    <t>AGMO</t>
  </si>
  <si>
    <t>延边大学福祉医院</t>
  </si>
  <si>
    <t>AGTD</t>
  </si>
  <si>
    <t>东辽县人民医院</t>
  </si>
  <si>
    <t>辽源市</t>
  </si>
  <si>
    <t>龙山区</t>
  </si>
  <si>
    <t>吉林_POS_NPT76_11</t>
  </si>
  <si>
    <t>AGSJ</t>
  </si>
  <si>
    <t>辽源市中心医院</t>
  </si>
  <si>
    <t>AGSZ</t>
  </si>
  <si>
    <t>东丰县中医院</t>
  </si>
  <si>
    <t>东丰县</t>
  </si>
  <si>
    <t>AGSX</t>
  </si>
  <si>
    <t>东丰县医院</t>
  </si>
  <si>
    <t>AGPT</t>
  </si>
  <si>
    <t>伊通满族自治县第一人民医院</t>
  </si>
  <si>
    <t>伊通满族自治县</t>
  </si>
  <si>
    <t>AGSR</t>
  </si>
  <si>
    <t>辽源市龙山区中医院</t>
  </si>
  <si>
    <t>AGPV</t>
  </si>
  <si>
    <t>伊通满族自治县中医院</t>
  </si>
  <si>
    <t>AGTA</t>
  </si>
  <si>
    <t>东丰县妇幼保健计划生育服务中心</t>
  </si>
  <si>
    <t>AGTR</t>
  </si>
  <si>
    <t>前郭尔罗斯蒙古族自治县医院</t>
  </si>
  <si>
    <t>吉林_POS_NPT76_12</t>
  </si>
  <si>
    <t>AGRC</t>
  </si>
  <si>
    <t>白城中心医院</t>
  </si>
  <si>
    <t>AGTV</t>
  </si>
  <si>
    <t>乾安县人民医院</t>
  </si>
  <si>
    <t>AGSD</t>
  </si>
  <si>
    <t>通榆县中医院</t>
  </si>
  <si>
    <t>AGRX</t>
  </si>
  <si>
    <t>洮南市中医院</t>
  </si>
  <si>
    <t>BKEO</t>
  </si>
  <si>
    <t>大安市第四人民医院</t>
  </si>
  <si>
    <t>AGRE</t>
  </si>
  <si>
    <t>白城中医院</t>
  </si>
  <si>
    <t>CNFZ</t>
  </si>
  <si>
    <t>白城市洮北区长庆社区卫生服务中心</t>
  </si>
  <si>
    <t>AGRS</t>
  </si>
  <si>
    <t>大安市第二人民医院</t>
  </si>
  <si>
    <t>CNGA</t>
  </si>
  <si>
    <t>白城市洮北区海明社区卫生服务中心</t>
  </si>
  <si>
    <t>AGTM</t>
  </si>
  <si>
    <t>扶余县人民医院</t>
  </si>
  <si>
    <t>扶余市</t>
  </si>
  <si>
    <t>B6CQ</t>
  </si>
  <si>
    <t>中国人民解放军第五二一医院</t>
  </si>
  <si>
    <t>FZ67</t>
  </si>
  <si>
    <t>扶余市三岔河镇中心卫生院</t>
  </si>
  <si>
    <t>AGOE</t>
  </si>
  <si>
    <t>四平市第一人民医院</t>
  </si>
  <si>
    <t>吉林_POS_NPT76_13</t>
  </si>
  <si>
    <t>AGHO</t>
  </si>
  <si>
    <t>农安县中医院</t>
  </si>
  <si>
    <t>AGPP</t>
  </si>
  <si>
    <t>公主岭市中医院</t>
  </si>
  <si>
    <t>B1T7</t>
  </si>
  <si>
    <t>农安合隆经济开发区世济医院</t>
  </si>
  <si>
    <t>BARZ</t>
  </si>
  <si>
    <t>四平市神农医院有限公司</t>
  </si>
  <si>
    <t>BMZO</t>
  </si>
  <si>
    <t>农安县农安镇中心卫生院</t>
  </si>
  <si>
    <t>AGPL</t>
  </si>
  <si>
    <t>四平市梨树县中医院</t>
  </si>
  <si>
    <t>AGPO</t>
  </si>
  <si>
    <t>公主岭市第三人民医院</t>
  </si>
  <si>
    <t>FN9G</t>
  </si>
  <si>
    <t>公主岭市十屋镇卫生院</t>
  </si>
  <si>
    <t>FN9J</t>
  </si>
  <si>
    <t>公主岭市二十家子满族镇卫生院</t>
  </si>
  <si>
    <t>IFAZ</t>
  </si>
  <si>
    <t>公主岭市怀德镇中心卫生院</t>
  </si>
  <si>
    <t>IFAY</t>
  </si>
  <si>
    <t>公主岭市永发乡卫生院</t>
  </si>
  <si>
    <t>BHPB</t>
  </si>
  <si>
    <t>公主岭市阳光医院</t>
  </si>
  <si>
    <t>F8RV</t>
  </si>
  <si>
    <t>公主岭玉轩中医医院</t>
  </si>
  <si>
    <t>福建_POS_NPT288_0</t>
  </si>
  <si>
    <t>福建_POS_NPT288_1</t>
  </si>
  <si>
    <t>福建_POS_NPT288_2</t>
  </si>
  <si>
    <t>福建_POS_NPT288_3</t>
  </si>
  <si>
    <t>AWGG</t>
  </si>
  <si>
    <t>昆明医科大学第一附属医院</t>
  </si>
  <si>
    <t>云南</t>
  </si>
  <si>
    <t>昆明市</t>
  </si>
  <si>
    <t>五华区</t>
  </si>
  <si>
    <t>云南_POS_NPT288_0</t>
  </si>
  <si>
    <t>AWGA</t>
  </si>
  <si>
    <t>云南省第一人民医院</t>
  </si>
  <si>
    <t>西山区</t>
  </si>
  <si>
    <t>AWGH</t>
  </si>
  <si>
    <t>昆明医科大学第二附属医院</t>
  </si>
  <si>
    <t>BLOQ</t>
  </si>
  <si>
    <t>昆明医科大学第一附属医院呈贡医院</t>
  </si>
  <si>
    <t>AWGK</t>
  </si>
  <si>
    <t>昆明市第一人民医院</t>
  </si>
  <si>
    <t>云南_POS_NPT288_1</t>
  </si>
  <si>
    <t>AWIT</t>
  </si>
  <si>
    <t>云南省第三人民医院</t>
  </si>
  <si>
    <t>官渡区</t>
  </si>
  <si>
    <t>AWGB</t>
  </si>
  <si>
    <t>云南大学附属医院</t>
  </si>
  <si>
    <t>BNDW</t>
  </si>
  <si>
    <t>昆明市第一人民医院甘美医院</t>
  </si>
  <si>
    <t>盘龙区</t>
  </si>
  <si>
    <t>AWHR</t>
  </si>
  <si>
    <t>昆明市官渡区人民医院</t>
  </si>
  <si>
    <t>AWNW</t>
  </si>
  <si>
    <t>大理市第一人民医院</t>
  </si>
  <si>
    <t>大理白族自治州</t>
  </si>
  <si>
    <t>大理市</t>
  </si>
  <si>
    <t>云南_POS_NPT288_2</t>
  </si>
  <si>
    <t>AWNR</t>
  </si>
  <si>
    <t>大理州人民医院</t>
  </si>
  <si>
    <t>AWPM</t>
  </si>
  <si>
    <t>宾川县人民医院</t>
  </si>
  <si>
    <t>宾川县</t>
  </si>
  <si>
    <t>上海_POS_NPT288_0</t>
  </si>
  <si>
    <t>POS_75874588</t>
  </si>
  <si>
    <t>上海_POS_NPT288_1</t>
  </si>
  <si>
    <t>上海_POS_NPT288_2</t>
  </si>
  <si>
    <t>上海_POS_NPT288_3</t>
  </si>
  <si>
    <t>上海_POS_NPT288_4</t>
  </si>
  <si>
    <t>上海_POS_NPT288_5</t>
  </si>
  <si>
    <t>上海_POS_NPT288_6</t>
  </si>
  <si>
    <t>上海_POS_NPT288_7</t>
  </si>
  <si>
    <t>上海_POS_NPT288_8</t>
  </si>
  <si>
    <t>上海_POS_NPT288_9</t>
  </si>
  <si>
    <t>上海_POS_NPT288_10</t>
  </si>
  <si>
    <t>上海_POS_NPT288_11</t>
  </si>
  <si>
    <t>上海_POS_NPT288_12</t>
  </si>
  <si>
    <t>上海_POS_NPT288_13</t>
  </si>
  <si>
    <t>上海_POS_NPT288_14</t>
  </si>
  <si>
    <t>上海_POS_NPT288_15</t>
  </si>
  <si>
    <t>新疆_POS_NPT288_0</t>
  </si>
  <si>
    <t>新疆_POS_NPT288_1</t>
  </si>
  <si>
    <t>新疆_POS_NPT288_2</t>
  </si>
  <si>
    <t>新疆_POS_NPT288_3</t>
  </si>
  <si>
    <t>云南_POS_NPT955_0</t>
  </si>
  <si>
    <t>云南_POS_NPT955_1</t>
  </si>
  <si>
    <t>云南_POS_NPT955_2</t>
  </si>
  <si>
    <t>河南_POS_NPT955_0</t>
  </si>
  <si>
    <t>河南_POS_NPT955_1</t>
  </si>
  <si>
    <t>河南_POS_NPT955_2</t>
  </si>
  <si>
    <t>河南_POS_NPT955_3</t>
  </si>
  <si>
    <t>河南_POS_NPT955_4</t>
  </si>
  <si>
    <t>河南_POS_NPT955_5</t>
  </si>
  <si>
    <t>河南_POS_NPT955_6</t>
  </si>
  <si>
    <t>河南_POS_NPT955_7</t>
  </si>
  <si>
    <t>河南_POS_NPT955_8</t>
  </si>
  <si>
    <t>河南_POS_NPT955_9</t>
  </si>
  <si>
    <t>河南_POS_NPT955_10</t>
  </si>
  <si>
    <t>河南_POS_NPT955_11</t>
  </si>
  <si>
    <t>河南_POS_NPT955_12</t>
  </si>
  <si>
    <t>河南_POS_NPT955_13</t>
  </si>
  <si>
    <t>河南_POS_NPT955_14</t>
  </si>
  <si>
    <t>河南_POS_NPT955_15</t>
  </si>
  <si>
    <t>浙江_POS_NPT288_0</t>
  </si>
  <si>
    <t>浙江_POS_NPT288_1</t>
  </si>
  <si>
    <t>浙江_POS_NPT288_2</t>
  </si>
  <si>
    <t>浙江_POS_NPT288_3</t>
  </si>
  <si>
    <t>浙江_POS_NPT288_4</t>
  </si>
  <si>
    <t>浙江_POS_NPT288_5</t>
  </si>
  <si>
    <t>浙江_POS_NPT288_6</t>
  </si>
  <si>
    <t>浙江_POS_NPT288_7</t>
  </si>
  <si>
    <t>浙江_POS_NPT288_8</t>
  </si>
  <si>
    <t>浙江_POS_NPT288_9</t>
  </si>
  <si>
    <t>浙江_POS_NPT288_10</t>
  </si>
  <si>
    <t>浙江_POS_NPT288_11</t>
  </si>
  <si>
    <t>浙江_POS_NPT288_12</t>
  </si>
  <si>
    <t>浙江_POS_NPT288_13</t>
  </si>
  <si>
    <t>浙江_POS_NPT288_14</t>
  </si>
  <si>
    <t>浙江_POS_NPT288_15</t>
  </si>
  <si>
    <t>浙江_POS_NPT288_16</t>
  </si>
  <si>
    <t>浙江_POS_NPT288_17</t>
  </si>
  <si>
    <t>浙江_POS_NPT288_18</t>
  </si>
  <si>
    <t>浙江_POS_NPT288_19</t>
  </si>
  <si>
    <t>浙江_POS_NPT288_20</t>
  </si>
  <si>
    <t>浙江_POS_NPT288_21</t>
  </si>
  <si>
    <t>浙江_POS_NPT288_22</t>
  </si>
  <si>
    <t>浙江_POS_NPT288_23</t>
  </si>
  <si>
    <t>山东_POS_NPT955_0</t>
  </si>
  <si>
    <t>POS_00307029</t>
  </si>
  <si>
    <t>山东_POS_NPT955_1</t>
  </si>
  <si>
    <t>山东_POS_NPT955_2</t>
  </si>
  <si>
    <t>山东_POS_NPT955_3</t>
  </si>
  <si>
    <t>山东_POS_NPT955_4</t>
  </si>
  <si>
    <t>山东_POS_NPT955_5</t>
  </si>
  <si>
    <t>山东_POS_NPT955_6</t>
  </si>
  <si>
    <t>山东_POS_NPT955_7</t>
  </si>
  <si>
    <t>山东_POS_NPT955_8</t>
  </si>
  <si>
    <t>山东_POS_NPT955_9</t>
  </si>
  <si>
    <t>山东_POS_NPT955_10</t>
  </si>
  <si>
    <t>山东_POS_NPT955_11</t>
  </si>
  <si>
    <t>山东_POS_NPT955_12</t>
  </si>
  <si>
    <t>山东_POS_NPT955_13</t>
  </si>
  <si>
    <t>山东_POS_NPT955_14</t>
  </si>
  <si>
    <t>山东_POS_NPT955_15</t>
  </si>
  <si>
    <t>山东_POS_NPT955_16</t>
  </si>
  <si>
    <t>山东_POS_NPT955_17</t>
  </si>
  <si>
    <t>山东_POS_NPT955_18</t>
  </si>
  <si>
    <t>山东_POS_NPT955_19</t>
  </si>
  <si>
    <t>山东_POS_NPT955_20</t>
  </si>
  <si>
    <t>山东_POS_NPT955_21</t>
  </si>
  <si>
    <t>山东_POS_NPT955_22</t>
  </si>
  <si>
    <t>山东_POS_NPT955_23</t>
  </si>
  <si>
    <t>山东_POS_NPT955_24</t>
  </si>
  <si>
    <t>湖南_POS_NPT955_0</t>
  </si>
  <si>
    <t>湖南_POS_NPT955_1</t>
  </si>
  <si>
    <t>AYLT</t>
  </si>
  <si>
    <t>西安宝石花长庆医院</t>
  </si>
  <si>
    <t>高陵区</t>
  </si>
  <si>
    <t>陕西_POS_NPT76_0</t>
  </si>
  <si>
    <t>AYFP</t>
  </si>
  <si>
    <t>中国人民解放军空军第九八六医院(南区)</t>
  </si>
  <si>
    <t>BANF</t>
  </si>
  <si>
    <t>西安医学院第二附属医院</t>
  </si>
  <si>
    <t>AXDC</t>
  </si>
  <si>
    <t>陕西省第二人民医院</t>
  </si>
  <si>
    <t>AXJI</t>
  </si>
  <si>
    <t>兵器工业五二一医院</t>
  </si>
  <si>
    <t>AYFK</t>
  </si>
  <si>
    <t>陕西省空军军医大学第二附属医院</t>
  </si>
  <si>
    <t>AYFW</t>
  </si>
  <si>
    <t>中国人民解放军空军第九八六医院(北区)</t>
  </si>
  <si>
    <t>AXKP</t>
  </si>
  <si>
    <t>西安三桥精诚医院</t>
  </si>
  <si>
    <t>未央区</t>
  </si>
  <si>
    <t>BJCT</t>
  </si>
  <si>
    <t>西安工会医院</t>
  </si>
  <si>
    <t>AXPR</t>
  </si>
  <si>
    <t>延安大学附属医院</t>
  </si>
  <si>
    <t>延安市</t>
  </si>
  <si>
    <t>宝塔区</t>
  </si>
  <si>
    <t>陕西_POS_NPT76_1</t>
  </si>
  <si>
    <t>AXPT</t>
  </si>
  <si>
    <t>延安市人民医院</t>
  </si>
  <si>
    <t>AXRF</t>
  </si>
  <si>
    <t>子长县人民医院</t>
  </si>
  <si>
    <t>子长市</t>
  </si>
  <si>
    <t>AXPV</t>
  </si>
  <si>
    <t>延安市中医医院</t>
  </si>
  <si>
    <t>BGFH</t>
  </si>
  <si>
    <t>延安大学附属医院东关心脑血管病医院</t>
  </si>
  <si>
    <t>AXPY</t>
  </si>
  <si>
    <t>延安市博爱医院</t>
  </si>
  <si>
    <t>AXII</t>
  </si>
  <si>
    <t>中航工业西安医院</t>
  </si>
  <si>
    <t>莲湖区</t>
  </si>
  <si>
    <t>AXLL</t>
  </si>
  <si>
    <t>西安市高陵区医院</t>
  </si>
  <si>
    <t>AXQO</t>
  </si>
  <si>
    <t>志丹县人民医院</t>
  </si>
  <si>
    <t>志丹县</t>
  </si>
  <si>
    <t>AYCX</t>
  </si>
  <si>
    <t>扶风县人民医院</t>
  </si>
  <si>
    <t>宝鸡市</t>
  </si>
  <si>
    <t>扶风县</t>
  </si>
  <si>
    <t>陕西_POS_NPT76_2</t>
  </si>
  <si>
    <t>AYBM</t>
  </si>
  <si>
    <t>宝鸡市中心医院</t>
  </si>
  <si>
    <t>渭滨区</t>
  </si>
  <si>
    <t>AYDL</t>
  </si>
  <si>
    <t>宝鸡市岐山县医院</t>
  </si>
  <si>
    <t>岐山县</t>
  </si>
  <si>
    <t>AYBN</t>
  </si>
  <si>
    <t>宝鸡市人民医院</t>
  </si>
  <si>
    <t>AYCE</t>
  </si>
  <si>
    <t>宝鸡市第二人民医院</t>
  </si>
  <si>
    <t>金台区</t>
  </si>
  <si>
    <t>AYBO</t>
  </si>
  <si>
    <t>宝鸡市中医医院</t>
  </si>
  <si>
    <t>AYFY</t>
  </si>
  <si>
    <t>中国人民解放军联勤保障部队第九八七医院</t>
  </si>
  <si>
    <t>AYCF</t>
  </si>
  <si>
    <t>西安医学院附属宝鸡医院</t>
  </si>
  <si>
    <t>AYCY</t>
  </si>
  <si>
    <t>扶风县中医医院</t>
  </si>
  <si>
    <t>AYDC</t>
  </si>
  <si>
    <t>眉县人民医院</t>
  </si>
  <si>
    <t>眉县</t>
  </si>
  <si>
    <t>AYNE</t>
  </si>
  <si>
    <t>酒泉市人民医院</t>
  </si>
  <si>
    <t>酒泉市</t>
  </si>
  <si>
    <t>肃州区</t>
  </si>
  <si>
    <t>甘肃_POS_NPT76_3</t>
  </si>
  <si>
    <t>AYNG</t>
  </si>
  <si>
    <t>酒泉市中医院</t>
  </si>
  <si>
    <t>AYNO</t>
  </si>
  <si>
    <t>敦煌市医院</t>
  </si>
  <si>
    <t>敦煌市</t>
  </si>
  <si>
    <t>BDLH</t>
  </si>
  <si>
    <t>酒泉市第二人民医院</t>
  </si>
  <si>
    <t>AYNP</t>
  </si>
  <si>
    <t>敦煌市中医医院</t>
  </si>
  <si>
    <t>AYMS</t>
  </si>
  <si>
    <t>张掖市中医医院</t>
  </si>
  <si>
    <t>张掖市</t>
  </si>
  <si>
    <t>甘州区</t>
  </si>
  <si>
    <t>AYNR</t>
  </si>
  <si>
    <t>玉门市第一人民医院</t>
  </si>
  <si>
    <t>玉门市</t>
  </si>
  <si>
    <t>FY05</t>
  </si>
  <si>
    <t>张掖市第二人民医院</t>
  </si>
  <si>
    <t>BFPJ</t>
  </si>
  <si>
    <t>瓜州县人民医院</t>
  </si>
  <si>
    <t>瓜州县</t>
  </si>
  <si>
    <t>AYNN</t>
  </si>
  <si>
    <t>金塔县人民医院</t>
  </si>
  <si>
    <t>金塔县</t>
  </si>
  <si>
    <t>BLOM</t>
  </si>
  <si>
    <t>金塔县中医医院</t>
  </si>
  <si>
    <t>BCOX</t>
  </si>
  <si>
    <t>青海油田医院</t>
  </si>
  <si>
    <t>AYNT</t>
  </si>
  <si>
    <t>玉门市中医医院</t>
  </si>
  <si>
    <t>AXTE</t>
  </si>
  <si>
    <t>渭南市中心医院</t>
  </si>
  <si>
    <t>渭南市</t>
  </si>
  <si>
    <t>临渭区</t>
  </si>
  <si>
    <t>陕西_POS_NPT76_4</t>
  </si>
  <si>
    <t>AXTF</t>
  </si>
  <si>
    <t>渭南市第一医院</t>
  </si>
  <si>
    <t>AXTG</t>
  </si>
  <si>
    <t>渭南市第二医院</t>
  </si>
  <si>
    <t>AXUK</t>
  </si>
  <si>
    <t>合阳县中医医院</t>
  </si>
  <si>
    <t>合阳县</t>
  </si>
  <si>
    <t>AXUJ</t>
  </si>
  <si>
    <t>合阳县医院</t>
  </si>
  <si>
    <t>AXUY</t>
  </si>
  <si>
    <t>韩城市人民医院</t>
  </si>
  <si>
    <t>韩城市</t>
  </si>
  <si>
    <t>AXVK</t>
  </si>
  <si>
    <t>蒲城县医院</t>
  </si>
  <si>
    <t>蒲城县</t>
  </si>
  <si>
    <t>AXUN</t>
  </si>
  <si>
    <t>大荔县医院</t>
  </si>
  <si>
    <t>大荔县</t>
  </si>
  <si>
    <t>AXTY</t>
  </si>
  <si>
    <t>渭南市澄城县医院</t>
  </si>
  <si>
    <t>澄城县</t>
  </si>
  <si>
    <t>AXVL</t>
  </si>
  <si>
    <t>蒲城县中医医院</t>
  </si>
  <si>
    <t>AXVT</t>
  </si>
  <si>
    <t>渭南市富平县医院</t>
  </si>
  <si>
    <t>富平县</t>
  </si>
  <si>
    <t>FQO1</t>
  </si>
  <si>
    <t>西安国际医学中心医院</t>
  </si>
  <si>
    <t>陕西_POS_NPT76_5</t>
  </si>
  <si>
    <t>AZWW</t>
  </si>
  <si>
    <t>西安医学院第一附属医院</t>
  </si>
  <si>
    <t>AXJO</t>
  </si>
  <si>
    <t>西电集团医院</t>
  </si>
  <si>
    <t>AYFV</t>
  </si>
  <si>
    <t>中国人民武装警察部队陕西省总队医院</t>
  </si>
  <si>
    <t>AXDX</t>
  </si>
  <si>
    <t>西安市中医医院</t>
  </si>
  <si>
    <t>A4PI</t>
  </si>
  <si>
    <t>西安市未央区张家堡长庆社区卫生服务中心</t>
  </si>
  <si>
    <t>AXFX</t>
  </si>
  <si>
    <t>西安大兴医院</t>
  </si>
  <si>
    <t>AXRQ</t>
  </si>
  <si>
    <t>榆林市中医医院</t>
  </si>
  <si>
    <t>榆林市</t>
  </si>
  <si>
    <t>榆阳区</t>
  </si>
  <si>
    <t>陕西_POS_NPT76_6</t>
  </si>
  <si>
    <t>AXRW</t>
  </si>
  <si>
    <t>榆林市星元医院</t>
  </si>
  <si>
    <t>AXRP</t>
  </si>
  <si>
    <t>西安交通大学第一附属医院榆林医院</t>
  </si>
  <si>
    <t>BBLZ</t>
  </si>
  <si>
    <t>榆林市第一医院榆林分院</t>
  </si>
  <si>
    <t>AXSX</t>
  </si>
  <si>
    <t>靖边县人民医院</t>
  </si>
  <si>
    <t>靖边县</t>
  </si>
  <si>
    <t>AXSP</t>
  </si>
  <si>
    <t>定边县人民医院</t>
  </si>
  <si>
    <t>定边县</t>
  </si>
  <si>
    <t>AXSZ</t>
  </si>
  <si>
    <t>靖边县中医医院</t>
  </si>
  <si>
    <t>BCTH</t>
  </si>
  <si>
    <t>定边县中医院</t>
  </si>
  <si>
    <t>AYGW</t>
  </si>
  <si>
    <t>甘肃省第三人民医院</t>
  </si>
  <si>
    <t>甘肃_POS_NPT76_7</t>
  </si>
  <si>
    <t>AYHA</t>
  </si>
  <si>
    <t>兰州大学第二医院西固医院</t>
  </si>
  <si>
    <t>AYGA</t>
  </si>
  <si>
    <t>甘肃中医药大学附属医院</t>
  </si>
  <si>
    <t>AYQX</t>
  </si>
  <si>
    <t>中国人民解放军96604部队医院</t>
  </si>
  <si>
    <t>AYHT</t>
  </si>
  <si>
    <t>中核五零四医院管理(兰州)有限公司</t>
  </si>
  <si>
    <t>AYGX</t>
  </si>
  <si>
    <t>兰州市城关区人民医院</t>
  </si>
  <si>
    <t>AYIT</t>
  </si>
  <si>
    <t>榆中县中医院</t>
  </si>
  <si>
    <t>榆中县</t>
  </si>
  <si>
    <t>AYIR</t>
  </si>
  <si>
    <t>兰州市榆中县第一人民医院</t>
  </si>
  <si>
    <t>BMQM</t>
  </si>
  <si>
    <t>榆中县第三人民医院</t>
  </si>
  <si>
    <t>AXCY</t>
  </si>
  <si>
    <t>陕西省中医医院</t>
  </si>
  <si>
    <t>A0IL</t>
  </si>
  <si>
    <t>西安市第三医院</t>
  </si>
  <si>
    <t>AXDQ</t>
  </si>
  <si>
    <t>西安市第一医院</t>
  </si>
  <si>
    <t>AYLP</t>
  </si>
  <si>
    <t>庆阳市中医医院</t>
  </si>
  <si>
    <t>庆阳市</t>
  </si>
  <si>
    <t>西峰区</t>
  </si>
  <si>
    <t>AYLO</t>
  </si>
  <si>
    <t>庆阳市人民医院</t>
  </si>
  <si>
    <t>AXKY</t>
  </si>
  <si>
    <t>蓝田县中医医院</t>
  </si>
  <si>
    <t>蓝田县</t>
  </si>
  <si>
    <t>AXLM</t>
  </si>
  <si>
    <t>西安市高陵区中医医院</t>
  </si>
  <si>
    <t>AXKX</t>
  </si>
  <si>
    <t>蓝田县人民医院</t>
  </si>
  <si>
    <t>AXFD</t>
  </si>
  <si>
    <t>西安高新医院有限公司</t>
  </si>
  <si>
    <t>陕西_POS_NPT76_9</t>
  </si>
  <si>
    <t>AXDN</t>
  </si>
  <si>
    <t>西安市中心医院</t>
  </si>
  <si>
    <t>AXDT</t>
  </si>
  <si>
    <t>西安市人民医院大差市院区</t>
  </si>
  <si>
    <t>AXJK</t>
  </si>
  <si>
    <t>西安电力中心医院</t>
  </si>
  <si>
    <t>AYFI</t>
  </si>
  <si>
    <t>空军军医大学第一附属医院</t>
  </si>
  <si>
    <t>AXJR</t>
  </si>
  <si>
    <t>通用环球中铁西安医院</t>
  </si>
  <si>
    <t>AXKB</t>
  </si>
  <si>
    <t>西北大学第一医院</t>
  </si>
  <si>
    <t>F1UV</t>
  </si>
  <si>
    <t>西安市人民医院航天城院区</t>
  </si>
  <si>
    <t>AXIH</t>
  </si>
  <si>
    <t>西安唐城医院</t>
  </si>
  <si>
    <t>AXDP</t>
  </si>
  <si>
    <t>西安市中心医院第二分院</t>
  </si>
  <si>
    <t>N2FF</t>
  </si>
  <si>
    <t>西安市中心医院经开院区</t>
  </si>
  <si>
    <t>AXXH</t>
  </si>
  <si>
    <t>安康市中心医院</t>
  </si>
  <si>
    <t>安康市</t>
  </si>
  <si>
    <t>汉滨区</t>
  </si>
  <si>
    <t>陕西_POS_NPT76_10</t>
  </si>
  <si>
    <t>AXXI</t>
  </si>
  <si>
    <t>安康市中医医院</t>
  </si>
  <si>
    <t>AXYU</t>
  </si>
  <si>
    <t>汉中市中心医院</t>
  </si>
  <si>
    <t>汉中市</t>
  </si>
  <si>
    <t>汉台区</t>
  </si>
  <si>
    <t>AXYW</t>
  </si>
  <si>
    <t>汉中市人民医院</t>
  </si>
  <si>
    <t>AXXQ</t>
  </si>
  <si>
    <t>安康市人民医院</t>
  </si>
  <si>
    <t>KCGC</t>
  </si>
  <si>
    <t>安康市中心医院北院区</t>
  </si>
  <si>
    <t>BMSN</t>
  </si>
  <si>
    <t>岷县中医院</t>
  </si>
  <si>
    <t>定西市</t>
  </si>
  <si>
    <t>岷县</t>
  </si>
  <si>
    <t>甘肃_POS_NPT76_11</t>
  </si>
  <si>
    <t>AYJV</t>
  </si>
  <si>
    <t>岷县人民医院</t>
  </si>
  <si>
    <t>AYJM</t>
  </si>
  <si>
    <t>定西市人民医院</t>
  </si>
  <si>
    <t>安定区</t>
  </si>
  <si>
    <t>AYJO</t>
  </si>
  <si>
    <t>定西市第二人民医院</t>
  </si>
  <si>
    <t>AYKA</t>
  </si>
  <si>
    <t>陇西县第一人民医院</t>
  </si>
  <si>
    <t>陇西县</t>
  </si>
  <si>
    <t>AYKC</t>
  </si>
  <si>
    <t>陇西县中医医院</t>
  </si>
  <si>
    <t>AYKB</t>
  </si>
  <si>
    <t>陇西县第二人民医院</t>
  </si>
  <si>
    <t>AYJP</t>
  </si>
  <si>
    <t>长春中医药大学附属医院定西医院</t>
  </si>
  <si>
    <t>BP12</t>
  </si>
  <si>
    <t>陇西县中西医结合医院</t>
  </si>
  <si>
    <t>GS21</t>
  </si>
  <si>
    <t>陇西县第三人民医院</t>
  </si>
  <si>
    <t>AYKX</t>
  </si>
  <si>
    <t>静宁县人民医院</t>
  </si>
  <si>
    <t>平凉市</t>
  </si>
  <si>
    <t>静宁县</t>
  </si>
  <si>
    <t>甘肃_POS_NPT76_12</t>
  </si>
  <si>
    <t>AYKO</t>
  </si>
  <si>
    <t>华亭市第一人民医院</t>
  </si>
  <si>
    <t>华亭市</t>
  </si>
  <si>
    <t>BDPB</t>
  </si>
  <si>
    <t>平凉市第二人民医院</t>
  </si>
  <si>
    <t>崆峒区</t>
  </si>
  <si>
    <t>AYKR</t>
  </si>
  <si>
    <t>华亭市第二人民医院</t>
  </si>
  <si>
    <t>AYKH</t>
  </si>
  <si>
    <t>平凉市人民医院</t>
  </si>
  <si>
    <t>AYKM</t>
  </si>
  <si>
    <t>庄浪县人民医院</t>
  </si>
  <si>
    <t>庄浪县</t>
  </si>
  <si>
    <t>AYKN</t>
  </si>
  <si>
    <t>庄浪县中医医院</t>
  </si>
  <si>
    <t>AYKI</t>
  </si>
  <si>
    <t>平凉市崆峒区中医医院</t>
  </si>
  <si>
    <t>AYKQ</t>
  </si>
  <si>
    <t>华亭市中医医院</t>
  </si>
  <si>
    <t>AYKZ</t>
  </si>
  <si>
    <t>静宁县中医院</t>
  </si>
  <si>
    <t>AYOD</t>
  </si>
  <si>
    <t>天水市中医医院</t>
  </si>
  <si>
    <t>天水市</t>
  </si>
  <si>
    <t>秦州区</t>
  </si>
  <si>
    <t>甘肃_POS_NPT76_13</t>
  </si>
  <si>
    <t>AYOA</t>
  </si>
  <si>
    <t>天水市第一人民医院</t>
  </si>
  <si>
    <t>AYOJ</t>
  </si>
  <si>
    <t>天水四零七医院股份有限公司</t>
  </si>
  <si>
    <t>AYOB</t>
  </si>
  <si>
    <t>天水市中西医结合医院</t>
  </si>
  <si>
    <t>麦积区</t>
  </si>
  <si>
    <t>AYOK</t>
  </si>
  <si>
    <t>天水市第四人民医院</t>
  </si>
  <si>
    <t>AYOT</t>
  </si>
  <si>
    <t>甘谷县人民医院</t>
  </si>
  <si>
    <t>甘谷县</t>
  </si>
  <si>
    <t>BRPS</t>
  </si>
  <si>
    <t>甘谷县中医院</t>
  </si>
  <si>
    <t>AYQP</t>
  </si>
  <si>
    <t>景泰县中医医院</t>
  </si>
  <si>
    <t>白银市</t>
  </si>
  <si>
    <t>景泰县</t>
  </si>
  <si>
    <t>甘肃_POS_NPT76_14</t>
  </si>
  <si>
    <t>AYQO</t>
  </si>
  <si>
    <t>景泰县人民医院</t>
  </si>
  <si>
    <t>AYQD</t>
  </si>
  <si>
    <t>白银市第一人民医院</t>
  </si>
  <si>
    <t>白银区</t>
  </si>
  <si>
    <t>AYQM</t>
  </si>
  <si>
    <t>白银市第三人民医院</t>
  </si>
  <si>
    <t>会宁县</t>
  </si>
  <si>
    <t>AYQE</t>
  </si>
  <si>
    <t>白银市第二人民医院</t>
  </si>
  <si>
    <t>AYQF</t>
  </si>
  <si>
    <t>白银市中西医结合医院</t>
  </si>
  <si>
    <t>BGWU</t>
  </si>
  <si>
    <t>白银市平川区人民医院</t>
  </si>
  <si>
    <t>平川区</t>
  </si>
  <si>
    <t>BJA7</t>
  </si>
  <si>
    <t>会宁县第二人民医院</t>
  </si>
  <si>
    <t>AYQN</t>
  </si>
  <si>
    <t>白银市会宁县中医院</t>
  </si>
  <si>
    <t>AYQV</t>
  </si>
  <si>
    <t>兰州军区兰州总医院</t>
  </si>
  <si>
    <t>甘肃_POS_NPT76_15</t>
  </si>
  <si>
    <t>AYHM</t>
  </si>
  <si>
    <t>兰州市中医医院</t>
  </si>
  <si>
    <t>AYHE</t>
  </si>
  <si>
    <t>兰州市红古区人民医院</t>
  </si>
  <si>
    <t>红古区</t>
  </si>
  <si>
    <t>AYHS</t>
  </si>
  <si>
    <t>兰州兰石医院有限公司</t>
  </si>
  <si>
    <t>AYHW</t>
  </si>
  <si>
    <t>兰州市安宁区万里医院</t>
  </si>
  <si>
    <t>安宁区</t>
  </si>
  <si>
    <t>AYQY</t>
  </si>
  <si>
    <t>兰州军区总院安宁分院</t>
  </si>
  <si>
    <t>AYLV</t>
  </si>
  <si>
    <t>武威市人民医院</t>
  </si>
  <si>
    <t>武威市</t>
  </si>
  <si>
    <t>凉州区</t>
  </si>
  <si>
    <t>甘肃_POS_NPT76_16</t>
  </si>
  <si>
    <t>AYMF</t>
  </si>
  <si>
    <t>金昌市人民医院</t>
  </si>
  <si>
    <t>金昌市</t>
  </si>
  <si>
    <t>金川区</t>
  </si>
  <si>
    <t>AYLW</t>
  </si>
  <si>
    <t>武威市中医医院</t>
  </si>
  <si>
    <t>AYMH</t>
  </si>
  <si>
    <t>金昌市人民医院南院区</t>
  </si>
  <si>
    <t>AYMI</t>
  </si>
  <si>
    <t>金昌市中心医院</t>
  </si>
  <si>
    <t>AYMJ</t>
  </si>
  <si>
    <t>永昌县人民医院</t>
  </si>
  <si>
    <t>永昌县</t>
  </si>
  <si>
    <t>AYMK</t>
  </si>
  <si>
    <t>金昌市永昌县中医院</t>
  </si>
  <si>
    <t>AYMC</t>
  </si>
  <si>
    <t>凉州区中西医结合医院</t>
  </si>
  <si>
    <t>AYME</t>
  </si>
  <si>
    <t>金昌市人民医院河西院区</t>
  </si>
  <si>
    <t>80CU</t>
  </si>
  <si>
    <t>武威市凉州医院</t>
  </si>
  <si>
    <t>AYIV</t>
  </si>
  <si>
    <t>临夏回族自治州人民医院</t>
  </si>
  <si>
    <t>临夏回族自治州</t>
  </si>
  <si>
    <t>临夏市</t>
  </si>
  <si>
    <t>甘肃_POS_NPT76_17</t>
  </si>
  <si>
    <t>BBHV</t>
  </si>
  <si>
    <t>临夏市人民医院</t>
  </si>
  <si>
    <t>AYIW</t>
  </si>
  <si>
    <t>临夏回族自治州中医医院</t>
  </si>
  <si>
    <t>AYJB</t>
  </si>
  <si>
    <t>临夏市民族医院</t>
  </si>
  <si>
    <t>AXLX</t>
  </si>
  <si>
    <t>陕西中医药大学附属医院</t>
  </si>
  <si>
    <t>咸阳市</t>
  </si>
  <si>
    <t>秦都区</t>
  </si>
  <si>
    <t>陕西_POS_NPT76_18</t>
  </si>
  <si>
    <t>AXNF</t>
  </si>
  <si>
    <t>陕西省核工业二一五医院</t>
  </si>
  <si>
    <t>AXOT</t>
  </si>
  <si>
    <t>三原县医院</t>
  </si>
  <si>
    <t>三原县</t>
  </si>
  <si>
    <t>AXLZ</t>
  </si>
  <si>
    <t>咸阳市第一人民医院</t>
  </si>
  <si>
    <t>AXMA</t>
  </si>
  <si>
    <t>咸阳市中心医院</t>
  </si>
  <si>
    <t>渭城区</t>
  </si>
  <si>
    <t>AXOC</t>
  </si>
  <si>
    <t>咸阳市武功县人民医院</t>
  </si>
  <si>
    <t>武功县</t>
  </si>
  <si>
    <t>AXNV</t>
  </si>
  <si>
    <t>咸阳市乾县人民医院</t>
  </si>
  <si>
    <t>乾县</t>
  </si>
  <si>
    <t>AXNA</t>
  </si>
  <si>
    <t>兴平市人民医院</t>
  </si>
  <si>
    <t>兴平市</t>
  </si>
  <si>
    <t>AXMH</t>
  </si>
  <si>
    <t>杨凌示范区医院</t>
  </si>
  <si>
    <t>杨陵区</t>
  </si>
  <si>
    <t>NH8K</t>
  </si>
  <si>
    <t>陕西省人民医院西咸院区</t>
  </si>
  <si>
    <t>BJLZ</t>
  </si>
  <si>
    <t>一四五医院</t>
  </si>
  <si>
    <t>AYAT</t>
  </si>
  <si>
    <t>汉中市城固县医院</t>
  </si>
  <si>
    <t>城固县</t>
  </si>
  <si>
    <t>陕西_POS_NPT76_19</t>
  </si>
  <si>
    <t>L7NW</t>
  </si>
  <si>
    <t>旬阳市人民医院</t>
  </si>
  <si>
    <t>旬阳市</t>
  </si>
  <si>
    <t>M1CV</t>
  </si>
  <si>
    <t>汉中市西乡县人民医院</t>
  </si>
  <si>
    <t>西乡县</t>
  </si>
  <si>
    <t>AXZI</t>
  </si>
  <si>
    <t>汉中市汉台区三二零一医院</t>
  </si>
  <si>
    <t>AXZX</t>
  </si>
  <si>
    <t>陕西省勉县医院</t>
  </si>
  <si>
    <t>勉县</t>
  </si>
  <si>
    <t>AYAX</t>
  </si>
  <si>
    <t>城固县第二人民医院</t>
  </si>
  <si>
    <t>BCOT</t>
  </si>
  <si>
    <t>汉中市铁路中心医院</t>
  </si>
  <si>
    <t>AYAN</t>
  </si>
  <si>
    <t>洋县中医医院</t>
  </si>
  <si>
    <t>洋县</t>
  </si>
  <si>
    <t>AXZZ</t>
  </si>
  <si>
    <t>汉中市勉县中医院</t>
  </si>
  <si>
    <t>AYAM</t>
  </si>
  <si>
    <t>汉中市洋县医院</t>
  </si>
  <si>
    <t>AXSE</t>
  </si>
  <si>
    <t>陕西省府谷县人民医院</t>
  </si>
  <si>
    <t>府谷县</t>
  </si>
  <si>
    <t>陕西_POS_NPT76_20</t>
  </si>
  <si>
    <t>AXSR</t>
  </si>
  <si>
    <t>神木市医院</t>
  </si>
  <si>
    <t>神木市</t>
  </si>
  <si>
    <t>AXRO</t>
  </si>
  <si>
    <t>榆林市第一医院</t>
  </si>
  <si>
    <t>AXRY</t>
  </si>
  <si>
    <t>绥德县医院</t>
  </si>
  <si>
    <t>绥德县</t>
  </si>
  <si>
    <t>AXSF</t>
  </si>
  <si>
    <t>府谷县中医医院</t>
  </si>
  <si>
    <t>AXSW</t>
  </si>
  <si>
    <t>神木市大柳塔试验区人民医院</t>
  </si>
  <si>
    <t>内蒙古_POS_NPT955_0</t>
  </si>
  <si>
    <t>内蒙古_POS_NPT955_1</t>
  </si>
  <si>
    <t>内蒙古_POS_NPT955_2</t>
  </si>
  <si>
    <t>内蒙古_POS_NPT955_3</t>
  </si>
  <si>
    <t>内蒙古_POS_NPT955_4</t>
  </si>
  <si>
    <t>内蒙古_POS_NPT955_5</t>
  </si>
  <si>
    <t>内蒙古_POS_NPT955_6</t>
  </si>
  <si>
    <t>内蒙古_POS_NPT955_7</t>
  </si>
  <si>
    <t>内蒙古_POS_NPT955_8</t>
  </si>
  <si>
    <t>内蒙古_POS_NPT955_9</t>
  </si>
  <si>
    <t>APZ4</t>
  </si>
  <si>
    <t>中山大学附属第七医院(深圳)</t>
  </si>
  <si>
    <t>光明区</t>
  </si>
  <si>
    <t>广东_POS_NPT76_0</t>
  </si>
  <si>
    <t>ASAU</t>
  </si>
  <si>
    <t>深圳市龙华区中心医院</t>
  </si>
  <si>
    <t>ASBS</t>
  </si>
  <si>
    <t>深圳市盐田区人民医院</t>
  </si>
  <si>
    <t>盐田区</t>
  </si>
  <si>
    <t>ASCG</t>
  </si>
  <si>
    <t>深圳市光明区人民医院</t>
  </si>
  <si>
    <t>ARNX</t>
  </si>
  <si>
    <t>广州市第十二人民医院</t>
  </si>
  <si>
    <t>广东_POS_NPT76_1</t>
  </si>
  <si>
    <t>ARQX</t>
  </si>
  <si>
    <t>广州医科大学附属第五医院</t>
  </si>
  <si>
    <t>ARRM</t>
  </si>
  <si>
    <t>南方医科大学第三附属医院</t>
  </si>
  <si>
    <t>ARNV</t>
  </si>
  <si>
    <t>中山大学附属第六医院</t>
  </si>
  <si>
    <t>ASVG</t>
  </si>
  <si>
    <t>中国人民武装警察部队广东省总队医院</t>
  </si>
  <si>
    <t>BHDI</t>
  </si>
  <si>
    <t>黄埔区红山街社区卫生服务中心</t>
  </si>
  <si>
    <t>ASVJ</t>
  </si>
  <si>
    <t>中国人民解放军第四二一医院</t>
  </si>
  <si>
    <t>BMGY</t>
  </si>
  <si>
    <t>广州市天河区龙洞医院</t>
  </si>
  <si>
    <t>ARWZ</t>
  </si>
  <si>
    <t>博罗县人民医院</t>
  </si>
  <si>
    <t>博罗县</t>
  </si>
  <si>
    <t>广东_POS_NPT76_2</t>
  </si>
  <si>
    <t>ARXB</t>
  </si>
  <si>
    <t>惠东县人民医院</t>
  </si>
  <si>
    <t>惠东县</t>
  </si>
  <si>
    <t>KA6V</t>
  </si>
  <si>
    <t>惠东吉隆安康医院</t>
  </si>
  <si>
    <t>ARXC</t>
  </si>
  <si>
    <t>惠东县中医院</t>
  </si>
  <si>
    <t>B60G</t>
  </si>
  <si>
    <t>博罗县第二人民医院</t>
  </si>
  <si>
    <t>ASAG</t>
  </si>
  <si>
    <t>深圳市中医院</t>
  </si>
  <si>
    <t>广东_POS_NPT76_3</t>
  </si>
  <si>
    <t>ASBG</t>
  </si>
  <si>
    <t>广州中医药大学深圳医院(福田)</t>
  </si>
  <si>
    <t>ASCL</t>
  </si>
  <si>
    <t>深圳市福田区第二人民医院</t>
  </si>
  <si>
    <t>BDEU</t>
  </si>
  <si>
    <t>深圳市福田区慢性病防治院</t>
  </si>
  <si>
    <t>BBUC</t>
  </si>
  <si>
    <t>福田区人民医院香蜜二村社区健康服务中心</t>
  </si>
  <si>
    <t>CGWU</t>
  </si>
  <si>
    <t>深圳市福田区景华社区健康服务站</t>
  </si>
  <si>
    <t>J9O9</t>
  </si>
  <si>
    <t>深圳市福田区侨香社区健康服务中心</t>
  </si>
  <si>
    <t>CGVL</t>
  </si>
  <si>
    <t>深圳市福田区新洲社区健康服务中心</t>
  </si>
  <si>
    <t>DT11</t>
  </si>
  <si>
    <t>深圳市福田区深康村社区健康服务中心</t>
  </si>
  <si>
    <t>BBSA</t>
  </si>
  <si>
    <t>福田区中医院景蜜社区健康服务中心</t>
  </si>
  <si>
    <t>BBUL</t>
  </si>
  <si>
    <t>福田区人民医院熙园社区健康服务中心</t>
  </si>
  <si>
    <t>CGVW</t>
  </si>
  <si>
    <t>深圳市福田区莲花北社区健康服务中心(诊疗部)</t>
  </si>
  <si>
    <t>CGWR</t>
  </si>
  <si>
    <t>深圳市福田区雨田社区健康服务中心</t>
  </si>
  <si>
    <t>BBRZ</t>
  </si>
  <si>
    <t>深圳市福田区特发社区健康服务站</t>
  </si>
  <si>
    <t>BBSD</t>
  </si>
  <si>
    <t>福田区中医院莲花二村社区健康服务中心</t>
  </si>
  <si>
    <t>CGWA</t>
  </si>
  <si>
    <t>深圳市福田区沙嘴社区健康服务中心</t>
  </si>
  <si>
    <t>CGVT</t>
  </si>
  <si>
    <t>深圳市福田区泰源社区健康服务中心</t>
  </si>
  <si>
    <t>BBXJ</t>
  </si>
  <si>
    <t>深圳市福田区八卦岭社区健康服务中心</t>
  </si>
  <si>
    <t>DIWV</t>
  </si>
  <si>
    <t>福田区梅河社区健康服务中心</t>
  </si>
  <si>
    <t>DIWY</t>
  </si>
  <si>
    <t>福田区新阁社区健康服务中心</t>
  </si>
  <si>
    <t>DSWL</t>
  </si>
  <si>
    <t>深圳市福田区新华社区健康服务中心</t>
  </si>
  <si>
    <t>CGWB</t>
  </si>
  <si>
    <t>深圳市福田区上沙社区健康服务中心</t>
  </si>
  <si>
    <t>BBUF</t>
  </si>
  <si>
    <t>深圳市福田区竹林社区健康服务站</t>
  </si>
  <si>
    <t>8CWT</t>
  </si>
  <si>
    <t>深圳市福田区碧海云天社区健康服务站</t>
  </si>
  <si>
    <t>CGVU</t>
  </si>
  <si>
    <t>深圳市福田区新沙社区健康服务中心</t>
  </si>
  <si>
    <t>BBUA</t>
  </si>
  <si>
    <t>深圳市福田区下沙社区健康服务站</t>
  </si>
  <si>
    <t>P9XN</t>
  </si>
  <si>
    <t>深圳市福田区东海社区健康服务中心</t>
  </si>
  <si>
    <t>JUE1</t>
  </si>
  <si>
    <t>深圳市福田区福中社区健康服务站</t>
  </si>
  <si>
    <t>CGVO</t>
  </si>
  <si>
    <t>福田区金碧社区健康服务中心</t>
  </si>
  <si>
    <t>BCKK</t>
  </si>
  <si>
    <t>福田区梅山社区健康服务中心</t>
  </si>
  <si>
    <t>BCKF</t>
  </si>
  <si>
    <t>福田区上梅林社区健康服务中心</t>
  </si>
  <si>
    <t>CGWS</t>
  </si>
  <si>
    <t>深圳市福田区景新社区健康服务中心</t>
  </si>
  <si>
    <t>BBUG</t>
  </si>
  <si>
    <t>深圳市福田区翠海社区健康服务中心</t>
  </si>
  <si>
    <t>BBSC</t>
  </si>
  <si>
    <t>广州中医药大学深圳医院(福田)景田北社区医院</t>
  </si>
  <si>
    <t>CGVN</t>
  </si>
  <si>
    <t>福田区沙尾社区健康服务中心</t>
  </si>
  <si>
    <t>BFGM</t>
  </si>
  <si>
    <t>深圳市福田区农园社区健康服务中心</t>
  </si>
  <si>
    <t>8BON</t>
  </si>
  <si>
    <t>广东省深圳市福田区慢性病防治院沙尾社康</t>
  </si>
  <si>
    <t>BBUN</t>
  </si>
  <si>
    <t>深圳市福田区南天社区健康服务中心</t>
  </si>
  <si>
    <t>BCKG</t>
  </si>
  <si>
    <t>深圳市福田区下梅林社区健康服务中心</t>
  </si>
  <si>
    <t>BCKM</t>
  </si>
  <si>
    <t>深圳市福田区翰岭社区健康服务站</t>
  </si>
  <si>
    <t>BCKI</t>
  </si>
  <si>
    <t>深圳市福田区孖岭社区健康服务中心</t>
  </si>
  <si>
    <t>BCKO</t>
  </si>
  <si>
    <t>深圳市福田区新兴社区健康服务站</t>
  </si>
  <si>
    <t>DIXU</t>
  </si>
  <si>
    <t>深圳市福田区园岭社区健康服务中心</t>
  </si>
  <si>
    <t>DIXC</t>
  </si>
  <si>
    <t>深圳市福田区龙尾社区健康服务中心</t>
  </si>
  <si>
    <t>BCKJ</t>
  </si>
  <si>
    <t>深圳市福田区梅亭社区健康服务中心</t>
  </si>
  <si>
    <t>BCKP</t>
  </si>
  <si>
    <t>福田区梅丰社区健康服务中心</t>
  </si>
  <si>
    <t>8CXT</t>
  </si>
  <si>
    <t>深圳市福田区梅京社区健康服务中心</t>
  </si>
  <si>
    <t>BANJ</t>
  </si>
  <si>
    <t>佛山市顺德区明景糖尿病医院</t>
  </si>
  <si>
    <t>广东_POS_NPT76_4</t>
  </si>
  <si>
    <t>BDNO</t>
  </si>
  <si>
    <t>广东同江医院有限公司</t>
  </si>
  <si>
    <t>ASNN</t>
  </si>
  <si>
    <t>暨南大学附属顺德医院</t>
  </si>
  <si>
    <t>DUDH</t>
  </si>
  <si>
    <t>佛山市顺德区伦教医院</t>
  </si>
  <si>
    <t>ASFQ</t>
  </si>
  <si>
    <t>佛山市高明区人民医院</t>
  </si>
  <si>
    <t>ASND</t>
  </si>
  <si>
    <t>南方医科大学顺德医院附属杏坛医院</t>
  </si>
  <si>
    <t>ASMW</t>
  </si>
  <si>
    <t>广州中医药大学顺德医院</t>
  </si>
  <si>
    <t>CR5W</t>
  </si>
  <si>
    <t>广州医科大学附属顺德医院</t>
  </si>
  <si>
    <t>BAYJ</t>
  </si>
  <si>
    <t>顺德大良医院</t>
  </si>
  <si>
    <t>ASNH</t>
  </si>
  <si>
    <t>佛山市顺德区北滘医院</t>
  </si>
  <si>
    <t>ASVF</t>
  </si>
  <si>
    <t>广州军区广州总医院</t>
  </si>
  <si>
    <t>广东_POS_NPT76_5</t>
  </si>
  <si>
    <t>ARNY</t>
  </si>
  <si>
    <t>广州医科大学附属中医医院</t>
  </si>
  <si>
    <t>ARPL</t>
  </si>
  <si>
    <t>广州市越秀区中医医院</t>
  </si>
  <si>
    <t>ARPD</t>
  </si>
  <si>
    <t>广州市荔湾中心医院</t>
  </si>
  <si>
    <t>ARQK</t>
  </si>
  <si>
    <t>广州市荔湾中心医院鹤洞院区</t>
  </si>
  <si>
    <t>ARQJ</t>
  </si>
  <si>
    <t>广州市荔湾中心医院花地湾院区</t>
  </si>
  <si>
    <t>P0DG</t>
  </si>
  <si>
    <t>广州医科大学附属中医医院(天河院区)</t>
  </si>
  <si>
    <t>ASGK</t>
  </si>
  <si>
    <t>四会市人民医院</t>
  </si>
  <si>
    <t>肇庆市</t>
  </si>
  <si>
    <t>四会市</t>
  </si>
  <si>
    <t>广东_POS_NPT76_6</t>
  </si>
  <si>
    <t>ASGL</t>
  </si>
  <si>
    <t>四会市中医院</t>
  </si>
  <si>
    <t>ASHB</t>
  </si>
  <si>
    <t>广东省怀集县人民医院</t>
  </si>
  <si>
    <t>怀集县</t>
  </si>
  <si>
    <t>ASFZ</t>
  </si>
  <si>
    <t>肇庆市中医院</t>
  </si>
  <si>
    <t>端州区</t>
  </si>
  <si>
    <t>ASGO</t>
  </si>
  <si>
    <t>肇庆市四会万隆医院</t>
  </si>
  <si>
    <t>ASGR</t>
  </si>
  <si>
    <t>广宁县人民医院</t>
  </si>
  <si>
    <t>广宁县</t>
  </si>
  <si>
    <t>ASGC</t>
  </si>
  <si>
    <t>肇庆市端州区华佗医院</t>
  </si>
  <si>
    <t>ASFV</t>
  </si>
  <si>
    <t>肇庆市端州区人民医院</t>
  </si>
  <si>
    <t>ASGP</t>
  </si>
  <si>
    <t>肇庆市高新区人民医院</t>
  </si>
  <si>
    <t>ASGS</t>
  </si>
  <si>
    <t>肇庆市广宁县中医院</t>
  </si>
  <si>
    <t>C7N1</t>
  </si>
  <si>
    <t>中山大学附属第三医院肇庆医院</t>
  </si>
  <si>
    <t>鼎湖区</t>
  </si>
  <si>
    <t>ASLY</t>
  </si>
  <si>
    <t>连州市人民医院</t>
  </si>
  <si>
    <t>清远市</t>
  </si>
  <si>
    <t>连州市</t>
  </si>
  <si>
    <t>广东_POS_NPT76_7</t>
  </si>
  <si>
    <t>ASMV</t>
  </si>
  <si>
    <t>清远市清新区人民医院</t>
  </si>
  <si>
    <t>清新区</t>
  </si>
  <si>
    <t>ASLS</t>
  </si>
  <si>
    <t>清远市人民医院</t>
  </si>
  <si>
    <t>清城区</t>
  </si>
  <si>
    <t>ASLT</t>
  </si>
  <si>
    <t>清远市中医院</t>
  </si>
  <si>
    <t>ASLZ</t>
  </si>
  <si>
    <t>连州市中医院</t>
  </si>
  <si>
    <t>ASPJ</t>
  </si>
  <si>
    <t>东莞市松山湖中心医院</t>
  </si>
  <si>
    <t>广东_POS_NPT76_8</t>
  </si>
  <si>
    <t>ASPX</t>
  </si>
  <si>
    <t>东莞市黄江医院</t>
  </si>
  <si>
    <t>BIBN</t>
  </si>
  <si>
    <t>东莞市东坑镇社区卫生服务中心</t>
  </si>
  <si>
    <t>BFFN</t>
  </si>
  <si>
    <t>东莞市横沥镇社区卫生服务中心</t>
  </si>
  <si>
    <t>ASPS</t>
  </si>
  <si>
    <t>东莞市桥头医院</t>
  </si>
  <si>
    <t>BENA</t>
  </si>
  <si>
    <t>东莞常安医院有限公司</t>
  </si>
  <si>
    <t>ASPW</t>
  </si>
  <si>
    <t>东莞市企石医院</t>
  </si>
  <si>
    <t>ASAP</t>
  </si>
  <si>
    <t>深圳市宝安区中医院</t>
  </si>
  <si>
    <t>广东_POS_NPT76_9</t>
  </si>
  <si>
    <t>BJPO</t>
  </si>
  <si>
    <t>深圳市宝安区石岩人民医院</t>
  </si>
  <si>
    <t>BOSE</t>
  </si>
  <si>
    <t>南方医科大学深圳医院</t>
  </si>
  <si>
    <t>ASAS</t>
  </si>
  <si>
    <t>深圳市中西医结合医院</t>
  </si>
  <si>
    <t>ASAW</t>
  </si>
  <si>
    <t>深圳市宝安区松岗人民医院</t>
  </si>
  <si>
    <t>ASAT</t>
  </si>
  <si>
    <t>深圳市宝安区福永人民医院</t>
  </si>
  <si>
    <t>BAKH</t>
  </si>
  <si>
    <t>深圳恒生医院</t>
  </si>
  <si>
    <t>ASBR</t>
  </si>
  <si>
    <t>深圳市龙岗区第四人民医院</t>
  </si>
  <si>
    <t>广东_POS_NPT76_10</t>
  </si>
  <si>
    <t>D2LL</t>
  </si>
  <si>
    <t>深圳市萨米医疗中心</t>
  </si>
  <si>
    <t>ASCQ</t>
  </si>
  <si>
    <t>深圳市坪山区人民医院</t>
  </si>
  <si>
    <t>坪山区</t>
  </si>
  <si>
    <t>BJPN</t>
  </si>
  <si>
    <t>北京中医药大学深圳医院(龙岗)</t>
  </si>
  <si>
    <t>ASBI</t>
  </si>
  <si>
    <t>深圳市龙岗区第二人民医院</t>
  </si>
  <si>
    <t>BSAH</t>
  </si>
  <si>
    <t>深圳宝兴医院</t>
  </si>
  <si>
    <t>BMGW</t>
  </si>
  <si>
    <t>深圳市龙岗区第六人民医院</t>
  </si>
  <si>
    <t>ASBK</t>
  </si>
  <si>
    <t>深圳市大鹏新区葵涌人民医院</t>
  </si>
  <si>
    <t>ASBJ</t>
  </si>
  <si>
    <t>龙岗区第三人民医院</t>
  </si>
  <si>
    <t>ASBM</t>
  </si>
  <si>
    <t>深圳市龙岗区第五人民医院</t>
  </si>
  <si>
    <t>FGTH</t>
  </si>
  <si>
    <t>深圳华侨医院</t>
  </si>
  <si>
    <t>ASBN</t>
  </si>
  <si>
    <t>深圳市大鹏新区妇幼保健院</t>
  </si>
  <si>
    <t>CGZM</t>
  </si>
  <si>
    <t>龙岗区第五人民医院禾花社区健康服务中心</t>
  </si>
  <si>
    <t>BONP</t>
  </si>
  <si>
    <t>深圳市龙岗区第七人民医院</t>
  </si>
  <si>
    <t>8W37</t>
  </si>
  <si>
    <t>深圳市龙岗区第五人民医院融湖社区健康服务中心</t>
  </si>
  <si>
    <t>8GGX</t>
  </si>
  <si>
    <t>龙岗区第五人民医院茗萃园社区健康服务中心</t>
  </si>
  <si>
    <t>82D7</t>
  </si>
  <si>
    <t>龙岗区第五人民医院白坭坑社区健康服务中心预防接种门诊</t>
  </si>
  <si>
    <t>8BSH</t>
  </si>
  <si>
    <t>深圳市龙岗区第五人民医院天鹅湖畔社区健康服务站</t>
  </si>
  <si>
    <t>CGZT</t>
  </si>
  <si>
    <t>深圳市龙岗区第五人民医院凤凰社区健康服务中心</t>
  </si>
  <si>
    <t>8TEU</t>
  </si>
  <si>
    <t>深圳市龙岗区第五人民医院简头岭社区健康服务中心</t>
  </si>
  <si>
    <t>8CEM</t>
  </si>
  <si>
    <t>龙岗区第五人民医院新木社区健康服务中心</t>
  </si>
  <si>
    <t>83O0</t>
  </si>
  <si>
    <t>广东省深圳市龙岗区第五人民医院融悦山居社区健康服务中心</t>
  </si>
  <si>
    <t>CGZL</t>
  </si>
  <si>
    <t>深圳市龙岗区第五人民医院富民工业区社区健康服务中心</t>
  </si>
  <si>
    <t>82U3</t>
  </si>
  <si>
    <t>龙岗区第五人民医院力昌社区健康服务中心</t>
  </si>
  <si>
    <t>ASQM</t>
  </si>
  <si>
    <t>东莞市大朗医院</t>
  </si>
  <si>
    <t>广东_POS_NPT76_11</t>
  </si>
  <si>
    <t>ASPK</t>
  </si>
  <si>
    <t>东莞市滨海湾中心医院</t>
  </si>
  <si>
    <t>ASPI</t>
  </si>
  <si>
    <t>东莞市中堂医院</t>
  </si>
  <si>
    <t>ASPT</t>
  </si>
  <si>
    <t>东莞市莞城医院</t>
  </si>
  <si>
    <t>BEMY</t>
  </si>
  <si>
    <t>东莞市寮步镇社区卫生服务中心</t>
  </si>
  <si>
    <t>ASPQ</t>
  </si>
  <si>
    <t>东莞市长安医院</t>
  </si>
  <si>
    <t>ASPN</t>
  </si>
  <si>
    <t>东莞市樟木头医院</t>
  </si>
  <si>
    <t>BGOH</t>
  </si>
  <si>
    <t>东莞市长安镇社区卫生服务中心</t>
  </si>
  <si>
    <t>ASPY</t>
  </si>
  <si>
    <t>东莞市寮步医院</t>
  </si>
  <si>
    <t>ARZA</t>
  </si>
  <si>
    <t>汕头市中医医院</t>
  </si>
  <si>
    <t>潮南区</t>
  </si>
  <si>
    <t>广东_POS_NPT76_12</t>
  </si>
  <si>
    <t>ASPA</t>
  </si>
  <si>
    <t>暨南大学附属第一医院潮汕医院</t>
  </si>
  <si>
    <t>饶平县</t>
  </si>
  <si>
    <t>BCCR</t>
  </si>
  <si>
    <t>潮州市潮安区人民医院</t>
  </si>
  <si>
    <t>潮安区</t>
  </si>
  <si>
    <t>ASPD</t>
  </si>
  <si>
    <t>潮州市潮安区庵埠华侨医院</t>
  </si>
  <si>
    <t>ASWA</t>
  </si>
  <si>
    <t>中国人民解放军海军陆战队医院</t>
  </si>
  <si>
    <t>BALI</t>
  </si>
  <si>
    <t>汕头潮南民生医院</t>
  </si>
  <si>
    <t>ARZT</t>
  </si>
  <si>
    <t>汕头市澄海区人民医院</t>
  </si>
  <si>
    <t>澄海区</t>
  </si>
  <si>
    <t>ASRQ</t>
  </si>
  <si>
    <t>汕头市潮阳区人民医院</t>
  </si>
  <si>
    <t>潮阳区</t>
  </si>
  <si>
    <t>ARYX</t>
  </si>
  <si>
    <t>汕头市第二人民医院</t>
  </si>
  <si>
    <t>ASOW</t>
  </si>
  <si>
    <t>潮州市湘桥区人民医院</t>
  </si>
  <si>
    <t>ARNG</t>
  </si>
  <si>
    <t>广东祈福医院</t>
  </si>
  <si>
    <t>广东_POS_NPT76_13</t>
  </si>
  <si>
    <t>ARQO</t>
  </si>
  <si>
    <t>广州市番禺区中医院</t>
  </si>
  <si>
    <t>ARQS</t>
  </si>
  <si>
    <t>广州市南沙区人民医院</t>
  </si>
  <si>
    <t>ARQP</t>
  </si>
  <si>
    <t>广州市番禺区何贤纪念医院</t>
  </si>
  <si>
    <t>ARQA</t>
  </si>
  <si>
    <t>广州市海珠区沙园街社区卫生服务中心</t>
  </si>
  <si>
    <t>ARRJ</t>
  </si>
  <si>
    <t>广州新海医院</t>
  </si>
  <si>
    <t>ASEQ</t>
  </si>
  <si>
    <t>佛山复星禅诚医院</t>
  </si>
  <si>
    <t>广东_POS_NPT76_14</t>
  </si>
  <si>
    <t>ASFL</t>
  </si>
  <si>
    <t>佛山市三水区人民医院</t>
  </si>
  <si>
    <t>BAHK</t>
  </si>
  <si>
    <t>南方医科大学第七附属医院</t>
  </si>
  <si>
    <t>ASEW</t>
  </si>
  <si>
    <t>广东省人民医院南海医院</t>
  </si>
  <si>
    <t>BCUC</t>
  </si>
  <si>
    <t>佛山市南海区桂城医院</t>
  </si>
  <si>
    <t>ASFD</t>
  </si>
  <si>
    <t>佛山市南海区第四人民医院</t>
  </si>
  <si>
    <t>ASER</t>
  </si>
  <si>
    <t>禅城区人民医院向阳院区</t>
  </si>
  <si>
    <t>ASFA</t>
  </si>
  <si>
    <t>佛山市禅城区人民医院南庄医院</t>
  </si>
  <si>
    <t>ASEP</t>
  </si>
  <si>
    <t>佛山市禅城区永安医院</t>
  </si>
  <si>
    <t>ARSC</t>
  </si>
  <si>
    <t>广州医科大学附属第四医院</t>
  </si>
  <si>
    <t>广东_POS_NPT76_15</t>
  </si>
  <si>
    <t>H0C5</t>
  </si>
  <si>
    <t>广州前海人寿总医院</t>
  </si>
  <si>
    <t>BAKW</t>
  </si>
  <si>
    <t>广州市增城区新塘镇中心卫生院</t>
  </si>
  <si>
    <t>ARSD</t>
  </si>
  <si>
    <t>增城市中医医院</t>
  </si>
  <si>
    <t>BCZA</t>
  </si>
  <si>
    <t>广州市暨华医院有限公司</t>
  </si>
  <si>
    <t>ARSH</t>
  </si>
  <si>
    <t>广东省水电医院</t>
  </si>
  <si>
    <t>AK54</t>
  </si>
  <si>
    <t>广州市增城区荔城街社区卫生服务中心</t>
  </si>
  <si>
    <t>ASLO</t>
  </si>
  <si>
    <t>和平县人民医院</t>
  </si>
  <si>
    <t>和平县</t>
  </si>
  <si>
    <t>广东_POS_NPT76_16</t>
  </si>
  <si>
    <t>ASLI</t>
  </si>
  <si>
    <t>龙川县中医院</t>
  </si>
  <si>
    <t>龙川县</t>
  </si>
  <si>
    <t>ASLH</t>
  </si>
  <si>
    <t>龙川县人民医院</t>
  </si>
  <si>
    <t>ASLC</t>
  </si>
  <si>
    <t>河源市连平县人民医院</t>
  </si>
  <si>
    <t>连平县</t>
  </si>
  <si>
    <t>ASKU</t>
  </si>
  <si>
    <t>河源市源城区人民医院</t>
  </si>
  <si>
    <t>ASKS</t>
  </si>
  <si>
    <t>河源市中医院</t>
  </si>
  <si>
    <t>ASLM</t>
  </si>
  <si>
    <t>紫金县中医院</t>
  </si>
  <si>
    <t>JCNH</t>
  </si>
  <si>
    <t>河源市深河人民医院</t>
  </si>
  <si>
    <t>ARWE</t>
  </si>
  <si>
    <t>惠州市中医医院</t>
  </si>
  <si>
    <t>广东_POS_NPT76_17</t>
  </si>
  <si>
    <t>BCRU</t>
  </si>
  <si>
    <t>惠州市第一人民医院</t>
  </si>
  <si>
    <t>BHDJ</t>
  </si>
  <si>
    <t>惠州市中大惠亚医院</t>
  </si>
  <si>
    <t>惠阳区</t>
  </si>
  <si>
    <t>ARWO</t>
  </si>
  <si>
    <t>惠州市惠阳区人民医院</t>
  </si>
  <si>
    <t>BALU</t>
  </si>
  <si>
    <t>中信惠州医院有限公司</t>
  </si>
  <si>
    <t>ARVU</t>
  </si>
  <si>
    <t>新丰县人民医院</t>
  </si>
  <si>
    <t>韶关市</t>
  </si>
  <si>
    <t>新丰县</t>
  </si>
  <si>
    <t>广东_POS_NPT76_18</t>
  </si>
  <si>
    <t>ARXG</t>
  </si>
  <si>
    <t>龙门县人民医院</t>
  </si>
  <si>
    <t>龙门县</t>
  </si>
  <si>
    <t>ARUB</t>
  </si>
  <si>
    <t>韶关市第一人民医院</t>
  </si>
  <si>
    <t>浈江区</t>
  </si>
  <si>
    <t>ARTY</t>
  </si>
  <si>
    <t>粤北人民医院</t>
  </si>
  <si>
    <t>武江区</t>
  </si>
  <si>
    <t>ARVJ</t>
  </si>
  <si>
    <t>翁源县人民医院</t>
  </si>
  <si>
    <t>翁源县</t>
  </si>
  <si>
    <t>ARVC</t>
  </si>
  <si>
    <t>南雄市人民医院</t>
  </si>
  <si>
    <t>南雄市</t>
  </si>
  <si>
    <t>ARVD</t>
  </si>
  <si>
    <t>南雄市中医院</t>
  </si>
  <si>
    <t>ARVK</t>
  </si>
  <si>
    <t>翁源县中医院</t>
  </si>
  <si>
    <t>ARVX</t>
  </si>
  <si>
    <t>乳源瑶族自治县人民医院</t>
  </si>
  <si>
    <t>乳源瑶族自治县</t>
  </si>
  <si>
    <t>ARTF</t>
  </si>
  <si>
    <t>台山市人民医院</t>
  </si>
  <si>
    <t>台山市</t>
  </si>
  <si>
    <t>广东_POS_NPT76_19</t>
  </si>
  <si>
    <t>ARTK</t>
  </si>
  <si>
    <t>恩平市人民医院</t>
  </si>
  <si>
    <t>恩平市</t>
  </si>
  <si>
    <t>ARTG</t>
  </si>
  <si>
    <t>台山市中医院</t>
  </si>
  <si>
    <t>ARTM</t>
  </si>
  <si>
    <t>江门市五邑中医院恩平分院</t>
  </si>
  <si>
    <t>ARTP</t>
  </si>
  <si>
    <t>鹤山市人民医院</t>
  </si>
  <si>
    <t>鹤山市</t>
  </si>
  <si>
    <t>ARTQ</t>
  </si>
  <si>
    <t>鹤山市中医院</t>
  </si>
  <si>
    <t>ASJR</t>
  </si>
  <si>
    <t>中山市小榄人民医院</t>
  </si>
  <si>
    <t>广东_POS_NPT76_20</t>
  </si>
  <si>
    <t>ARSR</t>
  </si>
  <si>
    <t>江门市五邑中医院</t>
  </si>
  <si>
    <t>ARSX</t>
  </si>
  <si>
    <t>江门市新会区人民医院</t>
  </si>
  <si>
    <t>新会区</t>
  </si>
  <si>
    <t>ASJS</t>
  </si>
  <si>
    <t>中山市陈星海医院</t>
  </si>
  <si>
    <t>ASKA</t>
  </si>
  <si>
    <t>中山市古镇人民医院</t>
  </si>
  <si>
    <t>ARSY</t>
  </si>
  <si>
    <t>江门市新会区中医院</t>
  </si>
  <si>
    <t>ASJQ</t>
  </si>
  <si>
    <t>中山市博爱医院</t>
  </si>
  <si>
    <t>ASJW</t>
  </si>
  <si>
    <t>中山市三乡医院</t>
  </si>
  <si>
    <t>BIHQ</t>
  </si>
  <si>
    <t>康美医院</t>
  </si>
  <si>
    <t>广东_POS_NPT76_21</t>
  </si>
  <si>
    <t>ASST</t>
  </si>
  <si>
    <t>普宁市中医医院</t>
  </si>
  <si>
    <t>ASTJ</t>
  </si>
  <si>
    <t>惠来县人民医院</t>
  </si>
  <si>
    <t>惠来县</t>
  </si>
  <si>
    <t>ASRM</t>
  </si>
  <si>
    <t>陆河县人民医院</t>
  </si>
  <si>
    <t>汕尾市</t>
  </si>
  <si>
    <t>陆河县</t>
  </si>
  <si>
    <t>ASTL</t>
  </si>
  <si>
    <t>揭阳市惠来县慈云中医院</t>
  </si>
  <si>
    <t>ASTO</t>
  </si>
  <si>
    <t>揭西县中医医院</t>
  </si>
  <si>
    <t>ASRH</t>
  </si>
  <si>
    <t>陆丰市碣石人民医院</t>
  </si>
  <si>
    <t>陆丰市</t>
  </si>
  <si>
    <t>ASUQ</t>
  </si>
  <si>
    <t>化州市人民医院</t>
  </si>
  <si>
    <t>茂名市</t>
  </si>
  <si>
    <t>化州市</t>
  </si>
  <si>
    <t>广东_POS_NPT76_22</t>
  </si>
  <si>
    <t>ASUU</t>
  </si>
  <si>
    <t>茂名市电白区人民医院</t>
  </si>
  <si>
    <t>电白区</t>
  </si>
  <si>
    <t>ASTU</t>
  </si>
  <si>
    <t>茂名市人民医院</t>
  </si>
  <si>
    <t>茂南区</t>
  </si>
  <si>
    <t>ASUR</t>
  </si>
  <si>
    <t>化州市中医院</t>
  </si>
  <si>
    <t>ASUV</t>
  </si>
  <si>
    <t>茂名市电白区中医院</t>
  </si>
  <si>
    <t>ASUI</t>
  </si>
  <si>
    <t>高州市人民医院</t>
  </si>
  <si>
    <t>高州市</t>
  </si>
  <si>
    <t>广东_POS_NPT76_23</t>
  </si>
  <si>
    <t>ASUZ</t>
  </si>
  <si>
    <t>信宜市人民医院</t>
  </si>
  <si>
    <t>信宜市</t>
  </si>
  <si>
    <t>ASUJ</t>
  </si>
  <si>
    <t>高州市中医院</t>
  </si>
  <si>
    <t>ASTV</t>
  </si>
  <si>
    <t>茂名市中医院</t>
  </si>
  <si>
    <t>ASVA</t>
  </si>
  <si>
    <t>信宜市中医院</t>
  </si>
  <si>
    <t>ASUF</t>
  </si>
  <si>
    <t>茂名石化医院有限公司</t>
  </si>
  <si>
    <t>ARYI</t>
  </si>
  <si>
    <t>丰顺县人民医院</t>
  </si>
  <si>
    <t>丰顺县</t>
  </si>
  <si>
    <t>广东_POS_NPT76_24</t>
  </si>
  <si>
    <t>ARYD</t>
  </si>
  <si>
    <t>五华县人民医院</t>
  </si>
  <si>
    <t>五华县</t>
  </si>
  <si>
    <t>ARYJ</t>
  </si>
  <si>
    <t>丰顺县中医院</t>
  </si>
  <si>
    <t>ARYE</t>
  </si>
  <si>
    <t>五华县中医医院</t>
  </si>
  <si>
    <t>AGD3</t>
  </si>
  <si>
    <t>五华琴江医院</t>
  </si>
  <si>
    <t>BNTW</t>
  </si>
  <si>
    <t>五华明鑫医院</t>
  </si>
  <si>
    <t>BIII</t>
  </si>
  <si>
    <t>五华县安流镇中心卫生院</t>
  </si>
  <si>
    <t>ARXJ</t>
  </si>
  <si>
    <t>梅州市人民医院</t>
  </si>
  <si>
    <t>广东_POS_NPT76_25</t>
  </si>
  <si>
    <t>ARXL</t>
  </si>
  <si>
    <t>梅州市第二中医医院</t>
  </si>
  <si>
    <t>ARYR</t>
  </si>
  <si>
    <t>梅州市蕉岭县人民医院</t>
  </si>
  <si>
    <t>蕉岭县</t>
  </si>
  <si>
    <t>BJMR</t>
  </si>
  <si>
    <t>梅州铁炉桥医院有限公司</t>
  </si>
  <si>
    <t>A0O7</t>
  </si>
  <si>
    <t>梅州市梅江区西郊街道西郊社区卫生服务中心</t>
  </si>
  <si>
    <t>BPU6</t>
  </si>
  <si>
    <t>梅州市梅江区金山街道金山社区卫生服务中心</t>
  </si>
  <si>
    <t>ASMK</t>
  </si>
  <si>
    <t>佛冈县人民医院</t>
  </si>
  <si>
    <t>佛冈县</t>
  </si>
  <si>
    <t>广东_POS_NPT76_26</t>
  </si>
  <si>
    <t>ASML</t>
  </si>
  <si>
    <t>佛冈县中医院</t>
  </si>
  <si>
    <t>ASMN</t>
  </si>
  <si>
    <t>阳山县人民医院</t>
  </si>
  <si>
    <t>阳山县</t>
  </si>
  <si>
    <t>ASMG</t>
  </si>
  <si>
    <t>广东省英德市人民医院</t>
  </si>
  <si>
    <t>英德市</t>
  </si>
  <si>
    <t>ASMH</t>
  </si>
  <si>
    <t>英德市中医院</t>
  </si>
  <si>
    <t>H0AB</t>
  </si>
  <si>
    <t>英德市九龙镇卫生院</t>
  </si>
  <si>
    <t>BJLG</t>
  </si>
  <si>
    <t>英德市浛洸镇中心卫生院</t>
  </si>
  <si>
    <t>BLPP</t>
  </si>
  <si>
    <t>英德市东华镇中心卫生院</t>
  </si>
  <si>
    <t>JUGI</t>
  </si>
  <si>
    <t>中山大学孙逸仙纪念医院深汕中心医院</t>
  </si>
  <si>
    <t>广东_POS_NPT76_27</t>
  </si>
  <si>
    <t>ASQV</t>
  </si>
  <si>
    <t>汕尾市人民医院</t>
  </si>
  <si>
    <t>ASRC</t>
  </si>
  <si>
    <t>汕尾逸挥基金医院</t>
  </si>
  <si>
    <t>ASRI</t>
  </si>
  <si>
    <t>海丰县彭湃纪念医院</t>
  </si>
  <si>
    <t>海丰县</t>
  </si>
  <si>
    <t>ASRD</t>
  </si>
  <si>
    <t>陆丰市人民医院</t>
  </si>
  <si>
    <t>BOHO</t>
  </si>
  <si>
    <t>海丰城东医院</t>
  </si>
  <si>
    <t>ASRL</t>
  </si>
  <si>
    <t>海丰县梅陇镇中心卫生院</t>
  </si>
  <si>
    <t>ASOL</t>
  </si>
  <si>
    <t>新兴县人民医院</t>
  </si>
  <si>
    <t>云浮市</t>
  </si>
  <si>
    <t>新兴县</t>
  </si>
  <si>
    <t>广东_POS_NPT76_28</t>
  </si>
  <si>
    <t>ASOC</t>
  </si>
  <si>
    <t>云浮市人民医院</t>
  </si>
  <si>
    <t>云城区</t>
  </si>
  <si>
    <t>ASOM</t>
  </si>
  <si>
    <t>新兴县中医院</t>
  </si>
  <si>
    <t>ASOD</t>
  </si>
  <si>
    <t>云浮市中医院</t>
  </si>
  <si>
    <t>ASOJ</t>
  </si>
  <si>
    <t>郁南县中医院</t>
  </si>
  <si>
    <t>郁南县</t>
  </si>
  <si>
    <t>ASOH</t>
  </si>
  <si>
    <t>郁南县人民医院</t>
  </si>
  <si>
    <t>ASNU</t>
  </si>
  <si>
    <t>罗定市人民医院</t>
  </si>
  <si>
    <t>罗定市</t>
  </si>
  <si>
    <t>ASNV</t>
  </si>
  <si>
    <t>罗定市中医院</t>
  </si>
  <si>
    <t>ASRW</t>
  </si>
  <si>
    <t>阳江市人民医院</t>
  </si>
  <si>
    <t>阳江市</t>
  </si>
  <si>
    <t>江城区</t>
  </si>
  <si>
    <t>广东_POS_NPT76_29</t>
  </si>
  <si>
    <t>ASSF</t>
  </si>
  <si>
    <t>阳春市人民医院</t>
  </si>
  <si>
    <t>阳春市</t>
  </si>
  <si>
    <t>ASSO</t>
  </si>
  <si>
    <t>阳江市阳东区人民医院</t>
  </si>
  <si>
    <t>阳东区</t>
  </si>
  <si>
    <t>ASSL</t>
  </si>
  <si>
    <t>阳西总医院人民医院</t>
  </si>
  <si>
    <t>阳西县</t>
  </si>
  <si>
    <t>ASSG</t>
  </si>
  <si>
    <t>阳春市中医院</t>
  </si>
  <si>
    <t>ASIS</t>
  </si>
  <si>
    <t>遂溪县人民医院</t>
  </si>
  <si>
    <t>遂溪县</t>
  </si>
  <si>
    <t>广东_POS_NPT76_30</t>
  </si>
  <si>
    <t>ASII</t>
  </si>
  <si>
    <t>廉江市人民医院</t>
  </si>
  <si>
    <t>廉江市</t>
  </si>
  <si>
    <t>ASHH</t>
  </si>
  <si>
    <t>广东医科大学附属第二医院</t>
  </si>
  <si>
    <t>ASJN</t>
  </si>
  <si>
    <t>湛江南油医院</t>
  </si>
  <si>
    <t>坡头区</t>
  </si>
  <si>
    <t>ASHJ</t>
  </si>
  <si>
    <t>广东省农垦中心医院</t>
  </si>
  <si>
    <t>ASIW</t>
  </si>
  <si>
    <t>徐闻县人民医院</t>
  </si>
  <si>
    <t>徐闻县</t>
  </si>
  <si>
    <t>ASVY</t>
  </si>
  <si>
    <t>南部战区海军第一医院</t>
  </si>
  <si>
    <t>BHPV</t>
  </si>
  <si>
    <t>廉江市康福医院</t>
  </si>
  <si>
    <t>ASFW</t>
  </si>
  <si>
    <t>肇庆市第一人民医院</t>
  </si>
  <si>
    <t>广东_POS_NPT76_31</t>
  </si>
  <si>
    <t>ASGH</t>
  </si>
  <si>
    <t>肇庆市高要区人民医院</t>
  </si>
  <si>
    <t>ASGU</t>
  </si>
  <si>
    <t>肇庆市德庆县人民医院</t>
  </si>
  <si>
    <t>德庆县</t>
  </si>
  <si>
    <t>ASGZ</t>
  </si>
  <si>
    <t>广东省封开县中医院</t>
  </si>
  <si>
    <t>封开县</t>
  </si>
  <si>
    <t>ASFX</t>
  </si>
  <si>
    <t>肇庆市第二人民医院</t>
  </si>
  <si>
    <t>ASGX</t>
  </si>
  <si>
    <t>广东省封开县人民医院</t>
  </si>
  <si>
    <t>ASGI</t>
  </si>
  <si>
    <t>肇庆市高要区中医院</t>
  </si>
  <si>
    <t>高要区</t>
  </si>
  <si>
    <t>ASEB</t>
  </si>
  <si>
    <t>遵义医科大学第五附属(珠海)医院</t>
  </si>
  <si>
    <t>斗门区</t>
  </si>
  <si>
    <t>广东_POS_NPT76_32</t>
  </si>
  <si>
    <t>ASDX</t>
  </si>
  <si>
    <t>珠海市中西医结合医院</t>
  </si>
  <si>
    <t>ASEC</t>
  </si>
  <si>
    <t>珠海市斗门区侨立中医院</t>
  </si>
  <si>
    <t>A0LN</t>
  </si>
  <si>
    <t>广东省人民医院珠海医院</t>
  </si>
  <si>
    <t>金湾区</t>
  </si>
  <si>
    <t>ASDI</t>
  </si>
  <si>
    <t>珠海市香洲区人民医院</t>
  </si>
  <si>
    <t>BOMR</t>
  </si>
  <si>
    <t>珠海市香洲区第二人民医院</t>
  </si>
  <si>
    <t>AM3H</t>
  </si>
  <si>
    <t>珠海市香洲区香湾社区卫生服务中心</t>
  </si>
  <si>
    <t>ASPU</t>
  </si>
  <si>
    <t>东莞市厚街医院</t>
  </si>
  <si>
    <t>广东_POS_NPT76_33</t>
  </si>
  <si>
    <t>ASPF</t>
  </si>
  <si>
    <t>广东省东莞市中医院</t>
  </si>
  <si>
    <t>ASPL</t>
  </si>
  <si>
    <t>东莞市虎门医院则徐院区</t>
  </si>
  <si>
    <t>BASP</t>
  </si>
  <si>
    <t>东莞康华医院有限公司</t>
  </si>
  <si>
    <t>BFFJ</t>
  </si>
  <si>
    <t>东莞市东城医院</t>
  </si>
  <si>
    <t>ASPV</t>
  </si>
  <si>
    <t>东莞市凤岗医院</t>
  </si>
  <si>
    <t>HTSH</t>
  </si>
  <si>
    <t>东莞市东城社区卫生服务中心</t>
  </si>
  <si>
    <t>ASQD</t>
  </si>
  <si>
    <t>东莞市东南部中心医院</t>
  </si>
  <si>
    <t>BFFO</t>
  </si>
  <si>
    <t>东莞市南城社区卫生服务中心</t>
  </si>
  <si>
    <t>ASQE</t>
  </si>
  <si>
    <t>东莞市东部中心医院</t>
  </si>
  <si>
    <t>ASPM</t>
  </si>
  <si>
    <t>东莞市虎门中医院</t>
  </si>
  <si>
    <t>BCTA</t>
  </si>
  <si>
    <t>东莞市沙田医院</t>
  </si>
  <si>
    <t>BRSH</t>
  </si>
  <si>
    <t>东莞市虎门医院树田院区</t>
  </si>
  <si>
    <t>ARSI</t>
  </si>
  <si>
    <t>广州南方医科大学第五附属医院</t>
  </si>
  <si>
    <t>从化区</t>
  </si>
  <si>
    <t>广东_POS_NPT76_34</t>
  </si>
  <si>
    <t>ARRX</t>
  </si>
  <si>
    <t>广州市中西医结合医院</t>
  </si>
  <si>
    <t>BGSU</t>
  </si>
  <si>
    <t>广州市第八人民医院嘉禾院区</t>
  </si>
  <si>
    <t>BNON</t>
  </si>
  <si>
    <t>广州中医药大学金沙洲医院</t>
  </si>
  <si>
    <t>ARRZ</t>
  </si>
  <si>
    <t>广州市花都区新华社区卫生服务中心</t>
  </si>
  <si>
    <t>B4PR</t>
  </si>
  <si>
    <t>广州市中医院同德围分院</t>
  </si>
  <si>
    <t>BOEI</t>
  </si>
  <si>
    <t>白云区同和街社区卫生服务中心</t>
  </si>
  <si>
    <t>B1QV</t>
  </si>
  <si>
    <t>深圳大学总医院</t>
  </si>
  <si>
    <t>广东_POS_NPT76_35</t>
  </si>
  <si>
    <t>ASAY</t>
  </si>
  <si>
    <t>深圳市罗湖区人民医院</t>
  </si>
  <si>
    <t>AZUO</t>
  </si>
  <si>
    <t>广东省深圳市南山区南方科技大学医院</t>
  </si>
  <si>
    <t>ASBE</t>
  </si>
  <si>
    <t>深圳市前海蛇口自贸区医院</t>
  </si>
  <si>
    <t>ASAZ</t>
  </si>
  <si>
    <t>深圳市罗湖区中医院</t>
  </si>
  <si>
    <t>ASAB</t>
  </si>
  <si>
    <t>中国医学科学院阜外医院深圳医院</t>
  </si>
  <si>
    <t>ASBU</t>
  </si>
  <si>
    <t>深圳华侨城医院</t>
  </si>
  <si>
    <t>ASCP</t>
  </si>
  <si>
    <t>深圳沙河医院</t>
  </si>
  <si>
    <t>AZYW</t>
  </si>
  <si>
    <t>深圳市保健委员会办公室综合门诊部</t>
  </si>
  <si>
    <t>AWVE</t>
  </si>
  <si>
    <t>玉溪市人民医院</t>
  </si>
  <si>
    <t>玉溪市</t>
  </si>
  <si>
    <t>红塔区</t>
  </si>
  <si>
    <t>云南_POS_NPT76_0</t>
  </si>
  <si>
    <t>AWVG</t>
  </si>
  <si>
    <t>玉溪市第三人民医院</t>
  </si>
  <si>
    <t>AWVH</t>
  </si>
  <si>
    <t>玉溪市中医医院</t>
  </si>
  <si>
    <t>AWVT</t>
  </si>
  <si>
    <t>峨山彝族自治县中医医院</t>
  </si>
  <si>
    <t>峨山彝族自治县</t>
  </si>
  <si>
    <t>AWVS</t>
  </si>
  <si>
    <t>峨山彝族自治县人民医院</t>
  </si>
  <si>
    <t>AWVP</t>
  </si>
  <si>
    <t>新平彝族傣族自治县人民医院</t>
  </si>
  <si>
    <t>新平彝族傣族自治县</t>
  </si>
  <si>
    <t>AWVY</t>
  </si>
  <si>
    <t>易门县人民医院</t>
  </si>
  <si>
    <t>易门县</t>
  </si>
  <si>
    <t>AWVQ</t>
  </si>
  <si>
    <t>新平彝族傣族自治县中医医院</t>
  </si>
  <si>
    <t>AWVZ</t>
  </si>
  <si>
    <t>易门县中医医院</t>
  </si>
  <si>
    <t>C2LP</t>
  </si>
  <si>
    <t>新平县戛洒镇中心卫生院</t>
  </si>
  <si>
    <t>BLRM</t>
  </si>
  <si>
    <t>峨山彝族自治县双江卫生院</t>
  </si>
  <si>
    <t>AWID</t>
  </si>
  <si>
    <t>云南省昆明市延安医院</t>
  </si>
  <si>
    <t>云南_POS_NPT76_1</t>
  </si>
  <si>
    <t>AWHZ</t>
  </si>
  <si>
    <t>昆明市西山区人民医院</t>
  </si>
  <si>
    <t>AWGL</t>
  </si>
  <si>
    <t>昆明市第二人民医院</t>
  </si>
  <si>
    <t>BCXR</t>
  </si>
  <si>
    <t>云南中医药大学第二附属医院</t>
  </si>
  <si>
    <t>AWGM</t>
  </si>
  <si>
    <t>昆明市第三人民医院</t>
  </si>
  <si>
    <t>AWHB</t>
  </si>
  <si>
    <t>云南省老年病医院</t>
  </si>
  <si>
    <t>HUHX</t>
  </si>
  <si>
    <t>昆明市第二人民医院东院区</t>
  </si>
  <si>
    <t>KZ3A</t>
  </si>
  <si>
    <t>云南圣约翰医院</t>
  </si>
  <si>
    <t>AWHM</t>
  </si>
  <si>
    <t>盘龙区人民医院</t>
  </si>
  <si>
    <t>云南_POS_NPT76_2</t>
  </si>
  <si>
    <t>AWKY</t>
  </si>
  <si>
    <t>昆明市晋宁区第二人民医院</t>
  </si>
  <si>
    <t>晋宁区</t>
  </si>
  <si>
    <t>AXBL</t>
  </si>
  <si>
    <t>中国人民解放军联勤保障部队第九二零医院</t>
  </si>
  <si>
    <t>BALE</t>
  </si>
  <si>
    <t>昆明五华保健医院</t>
  </si>
  <si>
    <t>AWHU</t>
  </si>
  <si>
    <t>昆明市五华区人民医院</t>
  </si>
  <si>
    <t>BPFS</t>
  </si>
  <si>
    <t>云南省阜外心血管病医院</t>
  </si>
  <si>
    <t>BALC</t>
  </si>
  <si>
    <t>云南省机关事务管理局第二卫生所</t>
  </si>
  <si>
    <t>BBFV</t>
  </si>
  <si>
    <t>昆明市经开人民医院</t>
  </si>
  <si>
    <t>BBBB</t>
  </si>
  <si>
    <t>昆明市红云医院</t>
  </si>
  <si>
    <t>AWKO</t>
  </si>
  <si>
    <t>宜良县第一人民医院</t>
  </si>
  <si>
    <t>宜良县</t>
  </si>
  <si>
    <t>云南_POS_NPT76_3</t>
  </si>
  <si>
    <t>AWST</t>
  </si>
  <si>
    <t>陆良县第一人民医院</t>
  </si>
  <si>
    <t>曲靖市</t>
  </si>
  <si>
    <t>陆良县</t>
  </si>
  <si>
    <t>AWSH</t>
  </si>
  <si>
    <t>曲靖市师宗县人民医院</t>
  </si>
  <si>
    <t>师宗县</t>
  </si>
  <si>
    <t>AWKG</t>
  </si>
  <si>
    <t>石林彝族自治县人民医院</t>
  </si>
  <si>
    <t>石林彝族自治县</t>
  </si>
  <si>
    <t>BNVO</t>
  </si>
  <si>
    <t>昆明医科大学第二附属医院石林天奇医院</t>
  </si>
  <si>
    <t>AWKP</t>
  </si>
  <si>
    <t>宜良县中医医院</t>
  </si>
  <si>
    <t>AWKS</t>
  </si>
  <si>
    <t>宜良县第二人民医院</t>
  </si>
  <si>
    <t>AWSU</t>
  </si>
  <si>
    <t>曲靖市陆良县中医院</t>
  </si>
  <si>
    <t>AWSI</t>
  </si>
  <si>
    <t>曲靖市师宗县中医院</t>
  </si>
  <si>
    <t>AWMJ</t>
  </si>
  <si>
    <t>昭通市第一人民医院</t>
  </si>
  <si>
    <t>昭通市</t>
  </si>
  <si>
    <t>昭阳区</t>
  </si>
  <si>
    <t>云南_POS_NPT76_4</t>
  </si>
  <si>
    <t>AWML</t>
  </si>
  <si>
    <t>昭通市中医医院</t>
  </si>
  <si>
    <t>AWMU</t>
  </si>
  <si>
    <t>彝良县人民医院</t>
  </si>
  <si>
    <t>彝良县</t>
  </si>
  <si>
    <t>AWNH</t>
  </si>
  <si>
    <t>镇雄县人民医院</t>
  </si>
  <si>
    <t>镇雄县</t>
  </si>
  <si>
    <t>AWMK</t>
  </si>
  <si>
    <t>昭通市第二人民医院</t>
  </si>
  <si>
    <t>BFRL</t>
  </si>
  <si>
    <t>昭通市昭阳区中医院</t>
  </si>
  <si>
    <t>AWMX</t>
  </si>
  <si>
    <t>巧家县人民医院</t>
  </si>
  <si>
    <t>巧家县</t>
  </si>
  <si>
    <t>AWMY</t>
  </si>
  <si>
    <t>巧家县中医医院</t>
  </si>
  <si>
    <t>AWNE</t>
  </si>
  <si>
    <t>昭通市第三人民医院</t>
  </si>
  <si>
    <t>鲁甸县</t>
  </si>
  <si>
    <t>JOQB</t>
  </si>
  <si>
    <t>昭通市中医医院南顺城医院</t>
  </si>
  <si>
    <t>COW6</t>
  </si>
  <si>
    <t>镇雄县人民医院南城院区</t>
  </si>
  <si>
    <t>AWLP</t>
  </si>
  <si>
    <t>德宏州人民医院</t>
  </si>
  <si>
    <t>德宏傣族景颇族自治州</t>
  </si>
  <si>
    <t>芒市</t>
  </si>
  <si>
    <t>云南_POS_NPT76_5</t>
  </si>
  <si>
    <t>AWMD</t>
  </si>
  <si>
    <t>盈江县人民医院</t>
  </si>
  <si>
    <t>盈江县</t>
  </si>
  <si>
    <t>AWLS</t>
  </si>
  <si>
    <t>芒市人民医院</t>
  </si>
  <si>
    <t>AWLQ</t>
  </si>
  <si>
    <t>德宏州中医医院</t>
  </si>
  <si>
    <t>D6A3</t>
  </si>
  <si>
    <t>瑞丽市人民医院</t>
  </si>
  <si>
    <t>瑞丽市</t>
  </si>
  <si>
    <t>AWTS</t>
  </si>
  <si>
    <t>腾冲市人民医院</t>
  </si>
  <si>
    <t>保山市</t>
  </si>
  <si>
    <t>腾冲市</t>
  </si>
  <si>
    <t>云南_POS_NPT76_6</t>
  </si>
  <si>
    <t>AWTE</t>
  </si>
  <si>
    <t>保山市人民医院</t>
  </si>
  <si>
    <t>隆阳区</t>
  </si>
  <si>
    <t>AWTI</t>
  </si>
  <si>
    <t>保山市第二人民医院</t>
  </si>
  <si>
    <t>AWTU</t>
  </si>
  <si>
    <t>腾冲市中医医院</t>
  </si>
  <si>
    <t>AWTW</t>
  </si>
  <si>
    <t>昌宁县人民医院</t>
  </si>
  <si>
    <t>昌宁县</t>
  </si>
  <si>
    <t>AWTJ</t>
  </si>
  <si>
    <t>保山市中医医院</t>
  </si>
  <si>
    <t>AWNU</t>
  </si>
  <si>
    <t>大理学院附属医院</t>
  </si>
  <si>
    <t>云南_POS_NPT76_7</t>
  </si>
  <si>
    <t>AWOS</t>
  </si>
  <si>
    <t>洱源县人民医院</t>
  </si>
  <si>
    <t>洱源县</t>
  </si>
  <si>
    <t>AWNX</t>
  </si>
  <si>
    <t>大理市第二人民医院</t>
  </si>
  <si>
    <t>BEFL</t>
  </si>
  <si>
    <t>大理白族自治州中医医院</t>
  </si>
  <si>
    <t>AWOR</t>
  </si>
  <si>
    <t>永平县中医医院</t>
  </si>
  <si>
    <t>永平县</t>
  </si>
  <si>
    <t>AWNZ</t>
  </si>
  <si>
    <t>大理市中医医院</t>
  </si>
  <si>
    <t>BHXT</t>
  </si>
  <si>
    <t>中国人民解放军32268部队保障处</t>
  </si>
  <si>
    <t>AWOZ</t>
  </si>
  <si>
    <t>祥云县中医医院</t>
  </si>
  <si>
    <t>祥云县</t>
  </si>
  <si>
    <t>云南_POS_NPT76_8</t>
  </si>
  <si>
    <t>AWPN</t>
  </si>
  <si>
    <t>宾川县中医医院</t>
  </si>
  <si>
    <t>AWOY</t>
  </si>
  <si>
    <t>祥云县人民医院</t>
  </si>
  <si>
    <t>AWOM</t>
  </si>
  <si>
    <t>巍山彝族回族自治县人民医院</t>
  </si>
  <si>
    <t>巍山彝族回族自治县</t>
  </si>
  <si>
    <t>AWOJ</t>
  </si>
  <si>
    <t>南涧县人民医院</t>
  </si>
  <si>
    <t>南涧彝族自治县</t>
  </si>
  <si>
    <t>AWOK</t>
  </si>
  <si>
    <t>南涧彝族自治县中医医院</t>
  </si>
  <si>
    <t>AWPJ</t>
  </si>
  <si>
    <t>弥渡县人民医院</t>
  </si>
  <si>
    <t>弥渡县</t>
  </si>
  <si>
    <t>DUDK</t>
  </si>
  <si>
    <t>巍山彝族回族自治县南诏镇社区卫生服务中心</t>
  </si>
  <si>
    <t>BMPW</t>
  </si>
  <si>
    <t>丽江市古城区人民医院</t>
  </si>
  <si>
    <t>丽江市</t>
  </si>
  <si>
    <t>古城区</t>
  </si>
  <si>
    <t>云南_POS_NPT76_9</t>
  </si>
  <si>
    <t>AWPC</t>
  </si>
  <si>
    <t>鹤庆县人民医院</t>
  </si>
  <si>
    <t>鹤庆县</t>
  </si>
  <si>
    <t>AWPF</t>
  </si>
  <si>
    <t>剑川县人民医院</t>
  </si>
  <si>
    <t>剑川县</t>
  </si>
  <si>
    <t>AXAR</t>
  </si>
  <si>
    <t>丽江市人民医院</t>
  </si>
  <si>
    <t>AXAY</t>
  </si>
  <si>
    <t>永胜县人民医院</t>
  </si>
  <si>
    <t>永胜县</t>
  </si>
  <si>
    <t>AWOQ</t>
  </si>
  <si>
    <t>永平县人民医院</t>
  </si>
  <si>
    <t>AWOH</t>
  </si>
  <si>
    <t>云龙县人民医院</t>
  </si>
  <si>
    <t>云龙县</t>
  </si>
  <si>
    <t>AXAU</t>
  </si>
  <si>
    <t>玉龙纳西族自治县人民医院</t>
  </si>
  <si>
    <t>玉龙纳西族自治县</t>
  </si>
  <si>
    <t>FNN3</t>
  </si>
  <si>
    <t>丽江市人民医院祥和分院</t>
  </si>
  <si>
    <t>AWZB</t>
  </si>
  <si>
    <t>临沧市人民医院</t>
  </si>
  <si>
    <t>临沧市</t>
  </si>
  <si>
    <t>临翔区</t>
  </si>
  <si>
    <t>云南_POS_NPT76_10</t>
  </si>
  <si>
    <t>BKHD</t>
  </si>
  <si>
    <t>临沧市临翔区人民医院</t>
  </si>
  <si>
    <t>DIQD</t>
  </si>
  <si>
    <t>临沧市人民医院新院</t>
  </si>
  <si>
    <t>AWZN</t>
  </si>
  <si>
    <t>凤庆县人民医院</t>
  </si>
  <si>
    <t>凤庆县</t>
  </si>
  <si>
    <t>AWZQ</t>
  </si>
  <si>
    <t>耿马傣族佤族自治县人民医院</t>
  </si>
  <si>
    <t>耿马傣族佤族自治县</t>
  </si>
  <si>
    <t>AWZJ</t>
  </si>
  <si>
    <t>云县人民医院</t>
  </si>
  <si>
    <t>云县</t>
  </si>
  <si>
    <t>AWSQ</t>
  </si>
  <si>
    <t>罗平县人民医院</t>
  </si>
  <si>
    <t>罗平县</t>
  </si>
  <si>
    <t>云南_POS_NPT76_11</t>
  </si>
  <si>
    <t>AWSR</t>
  </si>
  <si>
    <t>罗平县中医医院</t>
  </si>
  <si>
    <t>AWRJ</t>
  </si>
  <si>
    <t>曲靖市第一人民医院</t>
  </si>
  <si>
    <t>麒麟区</t>
  </si>
  <si>
    <t>AWRT</t>
  </si>
  <si>
    <t>宣威市第一人民医院</t>
  </si>
  <si>
    <t>宣威市</t>
  </si>
  <si>
    <t>AWRK</t>
  </si>
  <si>
    <t>曲靖市第二人民医院</t>
  </si>
  <si>
    <t>AWSG</t>
  </si>
  <si>
    <t>云南省曲靖市沾益县人民医院</t>
  </si>
  <si>
    <t>沾益区</t>
  </si>
  <si>
    <t>AWSC</t>
  </si>
  <si>
    <t>曲靖市富源县人民医院</t>
  </si>
  <si>
    <t>富源县</t>
  </si>
  <si>
    <t>AWRO</t>
  </si>
  <si>
    <t>曲靖市麒麟区人民医院</t>
  </si>
  <si>
    <t>AWRU</t>
  </si>
  <si>
    <t>宣威市中医医院</t>
  </si>
  <si>
    <t>BDBJ</t>
  </si>
  <si>
    <t>宣威市云峰医院</t>
  </si>
  <si>
    <t>AWKN</t>
  </si>
  <si>
    <t>安宁市第一人民医院</t>
  </si>
  <si>
    <t>安宁市</t>
  </si>
  <si>
    <t>云南_POS_NPT76_12</t>
  </si>
  <si>
    <t>AWJU</t>
  </si>
  <si>
    <t>禄劝彝族苗族自治县第一人民医院</t>
  </si>
  <si>
    <t>禄劝彝族苗族自治县</t>
  </si>
  <si>
    <t>AWXF</t>
  </si>
  <si>
    <t>武定县人民医院</t>
  </si>
  <si>
    <t>楚雄彝族自治州</t>
  </si>
  <si>
    <t>武定县</t>
  </si>
  <si>
    <t>AWKK</t>
  </si>
  <si>
    <t>安宁市中医院</t>
  </si>
  <si>
    <t>CCUF</t>
  </si>
  <si>
    <t>云南新昆华医院</t>
  </si>
  <si>
    <t>AWJV</t>
  </si>
  <si>
    <t>昆明市禄劝县中医院</t>
  </si>
  <si>
    <t>AWKJ</t>
  </si>
  <si>
    <t>安宁市第一人民医院(连然院区)</t>
  </si>
  <si>
    <t>BOAV</t>
  </si>
  <si>
    <t>安宁市金方社区卫生服务中心</t>
  </si>
  <si>
    <t>BLDZ</t>
  </si>
  <si>
    <t>安宁鑫湖医院</t>
  </si>
  <si>
    <t>AWFZ</t>
  </si>
  <si>
    <t>云南省中医医院</t>
  </si>
  <si>
    <t>云南_POS_NPT76_13</t>
  </si>
  <si>
    <t>AWGN</t>
  </si>
  <si>
    <t>昆明市中医医院</t>
  </si>
  <si>
    <t>AWKU</t>
  </si>
  <si>
    <t>昆明市延安医院呈贡医院</t>
  </si>
  <si>
    <t>呈贡区</t>
  </si>
  <si>
    <t>BOKX</t>
  </si>
  <si>
    <t>昆明市中医医院呈贡医院</t>
  </si>
  <si>
    <t>BCXQ</t>
  </si>
  <si>
    <t>云南省老干部医院</t>
  </si>
  <si>
    <t>AWXB</t>
  </si>
  <si>
    <t>元谋县第一人民医院</t>
  </si>
  <si>
    <t>元谋县</t>
  </si>
  <si>
    <t>DIKY</t>
  </si>
  <si>
    <t>云南省中医医院滇池院区</t>
  </si>
  <si>
    <t>AWWO</t>
  </si>
  <si>
    <t>楚雄彝族自治州人民医院</t>
  </si>
  <si>
    <t>楚雄市</t>
  </si>
  <si>
    <t>云南_POS_NPT76_14</t>
  </si>
  <si>
    <t>BFCD</t>
  </si>
  <si>
    <t>楚雄彝族自治州人民医院新院</t>
  </si>
  <si>
    <t>AWWR</t>
  </si>
  <si>
    <t>楚雄市人民医院</t>
  </si>
  <si>
    <t>AWWP</t>
  </si>
  <si>
    <t>楚雄州中医院</t>
  </si>
  <si>
    <t>AWXQ</t>
  </si>
  <si>
    <t>楚雄彝族自治州禄丰市人民医院</t>
  </si>
  <si>
    <t>禄丰市</t>
  </si>
  <si>
    <t>AWXI</t>
  </si>
  <si>
    <t>楚雄彝族自治州牟定县人民医院</t>
  </si>
  <si>
    <t>牟定县</t>
  </si>
  <si>
    <t>AWXL</t>
  </si>
  <si>
    <t>南华县人民医院</t>
  </si>
  <si>
    <t>南华县</t>
  </si>
  <si>
    <t>AWWS</t>
  </si>
  <si>
    <t>楚雄市中医医院</t>
  </si>
  <si>
    <t>AWWV</t>
  </si>
  <si>
    <t>姚安县人民医院</t>
  </si>
  <si>
    <t>姚安县</t>
  </si>
  <si>
    <t>AWJX</t>
  </si>
  <si>
    <t>富民县人民医院</t>
  </si>
  <si>
    <t>富民县</t>
  </si>
  <si>
    <t>云南_POS_NPT76_15</t>
  </si>
  <si>
    <t>AWKX</t>
  </si>
  <si>
    <t>昆明市晋宁区人民医院</t>
  </si>
  <si>
    <t>AWJZ</t>
  </si>
  <si>
    <t>嵩明县人民医院</t>
  </si>
  <si>
    <t>嵩明县</t>
  </si>
  <si>
    <t>AWJK</t>
  </si>
  <si>
    <t>昆明市东川区人民医院</t>
  </si>
  <si>
    <t>东川区</t>
  </si>
  <si>
    <t>AWJP</t>
  </si>
  <si>
    <t>寻甸回族彝族自治县第一人民医院</t>
  </si>
  <si>
    <t>寻甸回族彝族自治县</t>
  </si>
  <si>
    <t>AWTA</t>
  </si>
  <si>
    <t>马龙县人民医院</t>
  </si>
  <si>
    <t>马龙区</t>
  </si>
  <si>
    <t>AWJQ</t>
  </si>
  <si>
    <t>寻甸回族彝族自治县中医医院</t>
  </si>
  <si>
    <t>BHUE</t>
  </si>
  <si>
    <t>嵩明县中医院</t>
  </si>
  <si>
    <t>AWXX</t>
  </si>
  <si>
    <t>普洱市人民医院</t>
  </si>
  <si>
    <t>普洱市</t>
  </si>
  <si>
    <t>思茅区</t>
  </si>
  <si>
    <t>云南_POS_NPT76_16</t>
  </si>
  <si>
    <t>AWYE</t>
  </si>
  <si>
    <t>景东彝族自治县人民医院</t>
  </si>
  <si>
    <t>景东彝族自治县</t>
  </si>
  <si>
    <t>AWYJ</t>
  </si>
  <si>
    <t>景谷傣族彝族自治县人民医院</t>
  </si>
  <si>
    <t>景谷傣族彝族自治县</t>
  </si>
  <si>
    <t>AWYK</t>
  </si>
  <si>
    <t>景谷傣族彝族自治县中医医院</t>
  </si>
  <si>
    <t>AWYQ</t>
  </si>
  <si>
    <t>镇沅彝族哈尼族拉祜族自治县人民医院</t>
  </si>
  <si>
    <t>镇沅彝族哈尼族拉祜族自治县</t>
  </si>
  <si>
    <t>AWYS</t>
  </si>
  <si>
    <t>墨江哈尼族自治县人民医院</t>
  </si>
  <si>
    <t>墨江哈尼族自治县</t>
  </si>
  <si>
    <t>AWYW</t>
  </si>
  <si>
    <t>宁洱哈尼族彝族自治县人民医院</t>
  </si>
  <si>
    <t>宁洱哈尼族彝族自治县</t>
  </si>
  <si>
    <t>BIBE</t>
  </si>
  <si>
    <t>景东县中医医院</t>
  </si>
  <si>
    <t>GJRJ</t>
  </si>
  <si>
    <t>普洱市中医医院</t>
  </si>
  <si>
    <t>BJBY</t>
  </si>
  <si>
    <t>思茅区人民医院</t>
  </si>
  <si>
    <t>AWVL</t>
  </si>
  <si>
    <t>玉溪市江川区人民医院</t>
  </si>
  <si>
    <t>江川区</t>
  </si>
  <si>
    <t>云南_POS_NPT76_17</t>
  </si>
  <si>
    <t>AWWC</t>
  </si>
  <si>
    <t>通海县人民医院</t>
  </si>
  <si>
    <t>通海县</t>
  </si>
  <si>
    <t>AWVV</t>
  </si>
  <si>
    <t>玉溪市中山医院</t>
  </si>
  <si>
    <t>澄江市</t>
  </si>
  <si>
    <t>AWVW</t>
  </si>
  <si>
    <t>澄江市中医医院</t>
  </si>
  <si>
    <t>AWWL</t>
  </si>
  <si>
    <t>华宁县人民医院</t>
  </si>
  <si>
    <t>华宁县</t>
  </si>
  <si>
    <t>AWWD</t>
  </si>
  <si>
    <t>通海县中医医院</t>
  </si>
  <si>
    <t>JBTF</t>
  </si>
  <si>
    <t>通海县秀山街道社区卫生服务中心</t>
  </si>
  <si>
    <t>A9BL</t>
  </si>
  <si>
    <t>华宁县盘溪中心卫生院</t>
  </si>
  <si>
    <t>AWLB</t>
  </si>
  <si>
    <t>西双版纳傣族自治州人民医院</t>
  </si>
  <si>
    <t>西双版纳傣族自治州</t>
  </si>
  <si>
    <t>景洪市</t>
  </si>
  <si>
    <t>云南_POS_NPT76_18</t>
  </si>
  <si>
    <t>AWLL</t>
  </si>
  <si>
    <t>勐海县人民医院</t>
  </si>
  <si>
    <t>勐海县</t>
  </si>
  <si>
    <t>AWLE</t>
  </si>
  <si>
    <t>景洪市人民医院</t>
  </si>
  <si>
    <t>AWLH</t>
  </si>
  <si>
    <t>景洪市第一人民医院</t>
  </si>
  <si>
    <t>AWYM</t>
  </si>
  <si>
    <t>澜沧县第一人民医院</t>
  </si>
  <si>
    <t>澜沧拉祜族自治县</t>
  </si>
  <si>
    <t>AWYO</t>
  </si>
  <si>
    <t>普洱市澜沧县中医院</t>
  </si>
  <si>
    <t>AWUD</t>
  </si>
  <si>
    <t>文山市人民医院</t>
  </si>
  <si>
    <t>文山壮族苗族自治州</t>
  </si>
  <si>
    <t>文山市</t>
  </si>
  <si>
    <t>云南_POS_NPT76_19</t>
  </si>
  <si>
    <t>AWUY</t>
  </si>
  <si>
    <t>砚山县第二人民医院</t>
  </si>
  <si>
    <t>砚山县</t>
  </si>
  <si>
    <t>AWUB</t>
  </si>
  <si>
    <t>文山州中医院</t>
  </si>
  <si>
    <t>AWUW</t>
  </si>
  <si>
    <t>砚山县中医医院</t>
  </si>
  <si>
    <t>AWUM</t>
  </si>
  <si>
    <t>富宁县人民医院</t>
  </si>
  <si>
    <t>富宁县</t>
  </si>
  <si>
    <t>AWVB</t>
  </si>
  <si>
    <t>丘北县中医医院</t>
  </si>
  <si>
    <t>丘北县</t>
  </si>
  <si>
    <t>AWUA</t>
  </si>
  <si>
    <t>云南省文山壮族苗族自治州人民医院</t>
  </si>
  <si>
    <t>云南_POS_NPT76_20</t>
  </si>
  <si>
    <t>AWUV</t>
  </si>
  <si>
    <t>砚山县人民医院</t>
  </si>
  <si>
    <t>AWUO</t>
  </si>
  <si>
    <t>广南县人民医院</t>
  </si>
  <si>
    <t>广南县</t>
  </si>
  <si>
    <t>BJIG</t>
  </si>
  <si>
    <t>文山壮族苗族自治州人民医院城南院区</t>
  </si>
  <si>
    <t>AWUP</t>
  </si>
  <si>
    <t>广南县中医医院</t>
  </si>
  <si>
    <t>AWVA</t>
  </si>
  <si>
    <t>丘北县人民医院</t>
  </si>
  <si>
    <t>BAEZ</t>
  </si>
  <si>
    <t>云南省红河哈尼族彝族自治州蒙自市红河州第一人民医院</t>
  </si>
  <si>
    <t>红河哈尼族彝族自治州</t>
  </si>
  <si>
    <t>蒙自市</t>
  </si>
  <si>
    <t>云南_POS_NPT76_21</t>
  </si>
  <si>
    <t>AWQN</t>
  </si>
  <si>
    <t>蒙自市人民医院</t>
  </si>
  <si>
    <t>AWRE</t>
  </si>
  <si>
    <t>元阳县人民医院</t>
  </si>
  <si>
    <t>元阳县</t>
  </si>
  <si>
    <t>AWQC</t>
  </si>
  <si>
    <t>河口瑶族自治县人民医院</t>
  </si>
  <si>
    <t>河口瑶族自治县</t>
  </si>
  <si>
    <t>AWQH</t>
  </si>
  <si>
    <t>建水县人民医院</t>
  </si>
  <si>
    <t>建水县</t>
  </si>
  <si>
    <t>云南_POS_NPT76_22</t>
  </si>
  <si>
    <t>AWPS</t>
  </si>
  <si>
    <t>红河州滇南中心医院</t>
  </si>
  <si>
    <t>个旧市</t>
  </si>
  <si>
    <t>CY5I</t>
  </si>
  <si>
    <t>开远市人民医院</t>
  </si>
  <si>
    <t>开远市</t>
  </si>
  <si>
    <t>AWQJ</t>
  </si>
  <si>
    <t>建水县中医医院</t>
  </si>
  <si>
    <t>AWPW</t>
  </si>
  <si>
    <t>红河州第三人民医院</t>
  </si>
  <si>
    <t>AWQF</t>
  </si>
  <si>
    <t>红河州第二人民医院</t>
  </si>
  <si>
    <t>AWQW</t>
  </si>
  <si>
    <t>石屏县人民医院</t>
  </si>
  <si>
    <t>石屏县</t>
  </si>
  <si>
    <t>AWQR</t>
  </si>
  <si>
    <t>开远市中医医院</t>
  </si>
  <si>
    <t>AWRA</t>
  </si>
  <si>
    <t>弥勒市医院有限责任公司</t>
  </si>
  <si>
    <t>弥勒市</t>
  </si>
  <si>
    <t>AXBQ</t>
  </si>
  <si>
    <t>中国人民解放军第五十九医院</t>
  </si>
  <si>
    <t>AWPZ</t>
  </si>
  <si>
    <t>泸西县人民医院有限责任公司</t>
  </si>
  <si>
    <t>泸西县</t>
  </si>
  <si>
    <t>AWQI</t>
  </si>
  <si>
    <t>红河哈尼族彝族自治州建水县第二人民医院</t>
  </si>
  <si>
    <t>AWQA</t>
  </si>
  <si>
    <t>泸西县中医医院</t>
  </si>
  <si>
    <t>AWRB</t>
  </si>
  <si>
    <t>弥勒市中医医院</t>
  </si>
  <si>
    <t>ANZL</t>
  </si>
  <si>
    <t>威海市中医院</t>
  </si>
  <si>
    <t>山东_POS_NPT76_0</t>
  </si>
  <si>
    <t>ANZM</t>
  </si>
  <si>
    <t>威海市妇幼保健院</t>
  </si>
  <si>
    <t>ANZO</t>
  </si>
  <si>
    <t>威海市立第三医院</t>
  </si>
  <si>
    <t>ANZK</t>
  </si>
  <si>
    <t>威海卫人民医院</t>
  </si>
  <si>
    <t>AOAG</t>
  </si>
  <si>
    <t>荣成市中医院</t>
  </si>
  <si>
    <t>ANZN</t>
  </si>
  <si>
    <t>威海口腔医院</t>
  </si>
  <si>
    <t>AOAE</t>
  </si>
  <si>
    <t>荣成市石岛人民医院</t>
  </si>
  <si>
    <t>AOAL</t>
  </si>
  <si>
    <t>乳山市中医院</t>
  </si>
  <si>
    <t>ANZU</t>
  </si>
  <si>
    <t>威海市文登区人民医院</t>
  </si>
  <si>
    <t>AMYF</t>
  </si>
  <si>
    <t>青岛市第三人民医院</t>
  </si>
  <si>
    <t>山东_POS_NPT76_1</t>
  </si>
  <si>
    <t>AZXF</t>
  </si>
  <si>
    <t>青岛内分泌糖尿病医院</t>
  </si>
  <si>
    <t>AOFL</t>
  </si>
  <si>
    <t>中国人民解放军海军第九七一医院</t>
  </si>
  <si>
    <t>AMZK</t>
  </si>
  <si>
    <t>青岛市黄岛区中医医院</t>
  </si>
  <si>
    <t>ANBE</t>
  </si>
  <si>
    <t>青岛市黄岛区第二人民医院</t>
  </si>
  <si>
    <t>FRW2</t>
  </si>
  <si>
    <t>青岛滨海学院附属医院</t>
  </si>
  <si>
    <t>BBBG</t>
  </si>
  <si>
    <t>青岛市南健联医院</t>
  </si>
  <si>
    <t>ANBS</t>
  </si>
  <si>
    <t>平度市第三人民医院</t>
  </si>
  <si>
    <t>AODL</t>
  </si>
  <si>
    <t>聊城市人民医院</t>
  </si>
  <si>
    <t>聊城市</t>
  </si>
  <si>
    <t>东昌府区</t>
  </si>
  <si>
    <t>山东_POS_NPT76_2</t>
  </si>
  <si>
    <t>AODS</t>
  </si>
  <si>
    <t>聊城市东昌府人民医院</t>
  </si>
  <si>
    <t>KG34</t>
  </si>
  <si>
    <t>聊城益民堂慢性病门诊部有限公司</t>
  </si>
  <si>
    <t>B69G</t>
  </si>
  <si>
    <t>东昌慢性病医院</t>
  </si>
  <si>
    <t>AODP</t>
  </si>
  <si>
    <t>聊城市中医医院</t>
  </si>
  <si>
    <t>BBML</t>
  </si>
  <si>
    <t>聊城市脑科医院</t>
  </si>
  <si>
    <t>AOAO</t>
  </si>
  <si>
    <t>枣庄市立医院</t>
  </si>
  <si>
    <t>枣庄市</t>
  </si>
  <si>
    <t>山东_POS_NPT76_3</t>
  </si>
  <si>
    <t>AOAX</t>
  </si>
  <si>
    <t>山东健康集团枣庄中心医院</t>
  </si>
  <si>
    <t>薛城区</t>
  </si>
  <si>
    <t>AOAQ</t>
  </si>
  <si>
    <t>枣庄市中医医院</t>
  </si>
  <si>
    <t>AOAU</t>
  </si>
  <si>
    <t>枣庄市薛城区人民医院</t>
  </si>
  <si>
    <t>AOBE</t>
  </si>
  <si>
    <t>枣庄市台儿庄区人民医院</t>
  </si>
  <si>
    <t>台儿庄区</t>
  </si>
  <si>
    <t>AOAT</t>
  </si>
  <si>
    <t>枣庄市市中区人民医院</t>
  </si>
  <si>
    <t>AOBL</t>
  </si>
  <si>
    <t>山东国欣颐养集团枣庄医院</t>
  </si>
  <si>
    <t>BLWQ</t>
  </si>
  <si>
    <t>枣庄市立医院新城分院</t>
  </si>
  <si>
    <t>AOBA</t>
  </si>
  <si>
    <t>枣庄市峄城区人民医院</t>
  </si>
  <si>
    <t>峄城区</t>
  </si>
  <si>
    <t>AOBB</t>
  </si>
  <si>
    <t>枣庄市峄城区中医院</t>
  </si>
  <si>
    <t>ANUO</t>
  </si>
  <si>
    <t>临沂市中医医院</t>
  </si>
  <si>
    <t>山东_POS_NPT76_4</t>
  </si>
  <si>
    <t>CE5F</t>
  </si>
  <si>
    <t>临沂金锣医院</t>
  </si>
  <si>
    <t>BDNL</t>
  </si>
  <si>
    <t>临沂市交通医院</t>
  </si>
  <si>
    <t>ANUY</t>
  </si>
  <si>
    <t>临沂东山医院</t>
  </si>
  <si>
    <t>罗庄区</t>
  </si>
  <si>
    <t>BFQJ</t>
  </si>
  <si>
    <t>临沂沂州医院</t>
  </si>
  <si>
    <t>ANUV</t>
  </si>
  <si>
    <t>临沂河东医院</t>
  </si>
  <si>
    <t>ANVR</t>
  </si>
  <si>
    <t>兰陵县中医医院</t>
  </si>
  <si>
    <t>兰陵县</t>
  </si>
  <si>
    <t>BFQI</t>
  </si>
  <si>
    <t>临沂市高新区人民医院</t>
  </si>
  <si>
    <t>BBEQ</t>
  </si>
  <si>
    <t>临沂公安医院</t>
  </si>
  <si>
    <t>AMVI</t>
  </si>
  <si>
    <t>菏泽市立医院</t>
  </si>
  <si>
    <t>菏泽市</t>
  </si>
  <si>
    <t>牡丹区</t>
  </si>
  <si>
    <t>山东_POS_NPT76_5</t>
  </si>
  <si>
    <t>AMVR</t>
  </si>
  <si>
    <t>菏泽市中医医院</t>
  </si>
  <si>
    <t>BDIW</t>
  </si>
  <si>
    <t>菏泽市牡丹区中心医院</t>
  </si>
  <si>
    <t>IMYP</t>
  </si>
  <si>
    <t>菏泽医学专科学校附属医院</t>
  </si>
  <si>
    <t>定陶区</t>
  </si>
  <si>
    <t>D15O</t>
  </si>
  <si>
    <t>菏泽市中医医院中华东路分院</t>
  </si>
  <si>
    <t>ANOH</t>
  </si>
  <si>
    <t>临朐县人民医院</t>
  </si>
  <si>
    <t>临朐县</t>
  </si>
  <si>
    <t>山东_POS_NPT76_6</t>
  </si>
  <si>
    <t>ANNR</t>
  </si>
  <si>
    <t>寿光综合医院</t>
  </si>
  <si>
    <t>寿光市</t>
  </si>
  <si>
    <t>ANOR</t>
  </si>
  <si>
    <t>昌乐县人民医院</t>
  </si>
  <si>
    <t>昌乐县</t>
  </si>
  <si>
    <t>JZ2I</t>
  </si>
  <si>
    <t>潍坊内分泌与代谢病医院</t>
  </si>
  <si>
    <t>ANOK</t>
  </si>
  <si>
    <t>临朐县中医院</t>
  </si>
  <si>
    <t>ANNN</t>
  </si>
  <si>
    <t>青州市人民医院</t>
  </si>
  <si>
    <t>ANOV</t>
  </si>
  <si>
    <t>昌乐齐城中医院</t>
  </si>
  <si>
    <t>ANNS</t>
  </si>
  <si>
    <t>寿光市中医医院</t>
  </si>
  <si>
    <t>BCPB</t>
  </si>
  <si>
    <t>寿光和信医院</t>
  </si>
  <si>
    <t>ANNM</t>
  </si>
  <si>
    <t>青州市立医院</t>
  </si>
  <si>
    <t>AOGC</t>
  </si>
  <si>
    <t>山东省第三荣军优抚医院</t>
  </si>
  <si>
    <t>DKUB</t>
  </si>
  <si>
    <t>昌乐县人民医院红河分院</t>
  </si>
  <si>
    <t>ANWB</t>
  </si>
  <si>
    <t>莒南县人民医院</t>
  </si>
  <si>
    <t>莒南县</t>
  </si>
  <si>
    <t>山东_POS_NPT76_7</t>
  </si>
  <si>
    <t>ANWH</t>
  </si>
  <si>
    <t>郯城县第一人民医院</t>
  </si>
  <si>
    <t>郯城县</t>
  </si>
  <si>
    <t>ANVQ</t>
  </si>
  <si>
    <t>兰陵县人民医院</t>
  </si>
  <si>
    <t>ANWE</t>
  </si>
  <si>
    <t>临沭县人民医院</t>
  </si>
  <si>
    <t>临沭县</t>
  </si>
  <si>
    <t>ANWD</t>
  </si>
  <si>
    <t>莒南县中医医院</t>
  </si>
  <si>
    <t>BFWA</t>
  </si>
  <si>
    <t>兰陵县塔山路社区卫生服务站</t>
  </si>
  <si>
    <t>ANWF</t>
  </si>
  <si>
    <t>临沭县中医医院</t>
  </si>
  <si>
    <t>H5X2</t>
  </si>
  <si>
    <t>临沂临港经济开发区人民医院</t>
  </si>
  <si>
    <t>AMRX</t>
  </si>
  <si>
    <t>广安门医院济南医院</t>
  </si>
  <si>
    <t>山东_POS_NPT76_8</t>
  </si>
  <si>
    <t>AMTX</t>
  </si>
  <si>
    <t>山东电力中心医院</t>
  </si>
  <si>
    <t>AMUJ</t>
  </si>
  <si>
    <t>济南市第七人民医院</t>
  </si>
  <si>
    <t>AMSX</t>
  </si>
  <si>
    <t>济南市市中区人民医院</t>
  </si>
  <si>
    <t>AOFV</t>
  </si>
  <si>
    <t>山东省南山医院有限责任公司</t>
  </si>
  <si>
    <t>AMTW</t>
  </si>
  <si>
    <t>山东省第二人民医院</t>
  </si>
  <si>
    <t>AMRT</t>
  </si>
  <si>
    <t>济南市第三人民医院</t>
  </si>
  <si>
    <t>AMSP</t>
  </si>
  <si>
    <t>济南市槐荫人民医院</t>
  </si>
  <si>
    <t>AMVD</t>
  </si>
  <si>
    <t>济南市济阳区中医医院</t>
  </si>
  <si>
    <t>济阳区</t>
  </si>
  <si>
    <t>AMVC</t>
  </si>
  <si>
    <t>济南市济阳区人民医院</t>
  </si>
  <si>
    <t>BAMW</t>
  </si>
  <si>
    <t>山东大学齐鲁医院高新区医院</t>
  </si>
  <si>
    <t>AMUO</t>
  </si>
  <si>
    <t>济南二机床集团有限公司职工医院</t>
  </si>
  <si>
    <t>ANFQ</t>
  </si>
  <si>
    <t>沂源县人民医院</t>
  </si>
  <si>
    <t>沂源县</t>
  </si>
  <si>
    <t>山东_POS_NPT76_9</t>
  </si>
  <si>
    <t>ANCX</t>
  </si>
  <si>
    <t>淄博市第一医院</t>
  </si>
  <si>
    <t>博山区</t>
  </si>
  <si>
    <t>ANEO</t>
  </si>
  <si>
    <t>北大医疗淄博医院</t>
  </si>
  <si>
    <t>ANDO</t>
  </si>
  <si>
    <t>淄博市张店区人民医院</t>
  </si>
  <si>
    <t>ANEL</t>
  </si>
  <si>
    <t>淄博矿业集团有限责任公司中心医院</t>
  </si>
  <si>
    <t>淄川区</t>
  </si>
  <si>
    <t>DIOV</t>
  </si>
  <si>
    <t>沂源县第二人民医院</t>
  </si>
  <si>
    <t>ANFR</t>
  </si>
  <si>
    <t>沂源县中医医院</t>
  </si>
  <si>
    <t>ANFO</t>
  </si>
  <si>
    <t>桓台县妇幼保健院</t>
  </si>
  <si>
    <t>桓台县</t>
  </si>
  <si>
    <t>BHGL</t>
  </si>
  <si>
    <t>淄博广电医院</t>
  </si>
  <si>
    <t>BHSX</t>
  </si>
  <si>
    <t>淄博市市级机关医院</t>
  </si>
  <si>
    <t>ANDP</t>
  </si>
  <si>
    <t>淄博市张店区中医院</t>
  </si>
  <si>
    <t>ANDX</t>
  </si>
  <si>
    <t>博山区中医院</t>
  </si>
  <si>
    <t>ANDU</t>
  </si>
  <si>
    <t>淄川区中医院</t>
  </si>
  <si>
    <t>ANDT</t>
  </si>
  <si>
    <t>淄博市淄川区医院</t>
  </si>
  <si>
    <t>ANRU</t>
  </si>
  <si>
    <t>梁山县人民医院</t>
  </si>
  <si>
    <t>梁山县</t>
  </si>
  <si>
    <t>山东_POS_NPT76_10</t>
  </si>
  <si>
    <t>AMWG</t>
  </si>
  <si>
    <t>郓城县中医医院</t>
  </si>
  <si>
    <t>郓城县</t>
  </si>
  <si>
    <t>AMWD</t>
  </si>
  <si>
    <t>郓城县人民医院</t>
  </si>
  <si>
    <t>AMVW</t>
  </si>
  <si>
    <t>鄄城县人民医院</t>
  </si>
  <si>
    <t>鄄城县</t>
  </si>
  <si>
    <t>AMWJ</t>
  </si>
  <si>
    <t>巨野县人民医院</t>
  </si>
  <si>
    <t>巨野县</t>
  </si>
  <si>
    <t>DN6X</t>
  </si>
  <si>
    <t>郓城唐塔医院</t>
  </si>
  <si>
    <t>BHGP</t>
  </si>
  <si>
    <t>郓城县诚信(有限责任)医院</t>
  </si>
  <si>
    <t>BHPW</t>
  </si>
  <si>
    <t>巨野县北城医院</t>
  </si>
  <si>
    <t>ANRX</t>
  </si>
  <si>
    <t>梁山县中医院</t>
  </si>
  <si>
    <t>AMVY</t>
  </si>
  <si>
    <t>鄄城县中医医院</t>
  </si>
  <si>
    <t>AMWN</t>
  </si>
  <si>
    <t>菏泽市巨野县中医院</t>
  </si>
  <si>
    <t>MOSF</t>
  </si>
  <si>
    <t>鄄城县人民医院南院区</t>
  </si>
  <si>
    <t>AMVK</t>
  </si>
  <si>
    <t>菏泽市第三人民医院</t>
  </si>
  <si>
    <t>山东_POS_NPT76_11</t>
  </si>
  <si>
    <t>AMWQ</t>
  </si>
  <si>
    <t>菏泽市定陶区人民医院</t>
  </si>
  <si>
    <t>AMWS</t>
  </si>
  <si>
    <t>菏泽市定陶区中医医院</t>
  </si>
  <si>
    <t>BDJP</t>
  </si>
  <si>
    <t>菏泽市牡丹人民医院</t>
  </si>
  <si>
    <t>AMWU</t>
  </si>
  <si>
    <t>成武县人民医院</t>
  </si>
  <si>
    <t>成武县</t>
  </si>
  <si>
    <t>BBXR</t>
  </si>
  <si>
    <t>菏泽市牡丹区南城办事处社区卫生服务中心</t>
  </si>
  <si>
    <t>MLYQ</t>
  </si>
  <si>
    <t>成武县公立中医医院</t>
  </si>
  <si>
    <t>ANSW</t>
  </si>
  <si>
    <t>泰安市中心医院</t>
  </si>
  <si>
    <t>泰安市</t>
  </si>
  <si>
    <t>泰山区</t>
  </si>
  <si>
    <t>山东_POS_NPT76_12</t>
  </si>
  <si>
    <t>ANSV</t>
  </si>
  <si>
    <t>山东第一医科大学第二附属医院</t>
  </si>
  <si>
    <t>ANSZ</t>
  </si>
  <si>
    <t>泰安市中医医院</t>
  </si>
  <si>
    <t>ANSX</t>
  </si>
  <si>
    <t>泰安市第一人民医院</t>
  </si>
  <si>
    <t>AOFE</t>
  </si>
  <si>
    <t>中国人民解放军联勤保障部队第九六零医院泰安医疗区</t>
  </si>
  <si>
    <t>ANTA</t>
  </si>
  <si>
    <t>泰安市中医二院</t>
  </si>
  <si>
    <t>ANTJ</t>
  </si>
  <si>
    <t>泰安市泰山区人民医院</t>
  </si>
  <si>
    <t>IMPU</t>
  </si>
  <si>
    <t>泰安市立医院</t>
  </si>
  <si>
    <t>岱岳区</t>
  </si>
  <si>
    <t>ANIS</t>
  </si>
  <si>
    <t>烟台海港医院有限公司</t>
  </si>
  <si>
    <t>山东_POS_NPT76_13</t>
  </si>
  <si>
    <t>BAGH</t>
  </si>
  <si>
    <t>烟台万华医院</t>
  </si>
  <si>
    <t>ANKI</t>
  </si>
  <si>
    <t>莱州市中医医院</t>
  </si>
  <si>
    <t>ANIW</t>
  </si>
  <si>
    <t>烟台市只楚医院</t>
  </si>
  <si>
    <t>ANJL</t>
  </si>
  <si>
    <t>莱阳市中医医院</t>
  </si>
  <si>
    <t>ANKM</t>
  </si>
  <si>
    <t>栖霞市人民医院</t>
  </si>
  <si>
    <t>栖霞市</t>
  </si>
  <si>
    <t>ANKP</t>
  </si>
  <si>
    <t>栖霞市中医医院</t>
  </si>
  <si>
    <t>ANHZ</t>
  </si>
  <si>
    <t>烟台芝罘医院</t>
  </si>
  <si>
    <t>ANJK</t>
  </si>
  <si>
    <t>莱阳市人民医院</t>
  </si>
  <si>
    <t>ANKN</t>
  </si>
  <si>
    <t>烟台桃村中心医院</t>
  </si>
  <si>
    <t>BGEF</t>
  </si>
  <si>
    <t>烟台市莱山区第二人民医院</t>
  </si>
  <si>
    <t>莱山区</t>
  </si>
  <si>
    <t>BHRY</t>
  </si>
  <si>
    <t>烟台市莱山区黄海路街道社区卫生服务中心</t>
  </si>
  <si>
    <t>AMTV</t>
  </si>
  <si>
    <t>山东省立第三医院</t>
  </si>
  <si>
    <t>山东_POS_NPT76_14</t>
  </si>
  <si>
    <t>AMRR</t>
  </si>
  <si>
    <t>济南市第一人民医院</t>
  </si>
  <si>
    <t>AMSY</t>
  </si>
  <si>
    <t>济南市天桥人民医院</t>
  </si>
  <si>
    <t>AMRO</t>
  </si>
  <si>
    <t>山东内分泌与代谢病医院</t>
  </si>
  <si>
    <t>AOFT</t>
  </si>
  <si>
    <t>山东省第一荣军优抚医院</t>
  </si>
  <si>
    <t>AMTB</t>
  </si>
  <si>
    <t>济南市南山人民医院</t>
  </si>
  <si>
    <t>AMST</t>
  </si>
  <si>
    <t>济南市历下区人民医院</t>
  </si>
  <si>
    <t>AMUY</t>
  </si>
  <si>
    <t>济南市长清区人民医院</t>
  </si>
  <si>
    <t>长清区</t>
  </si>
  <si>
    <t>AOFW</t>
  </si>
  <si>
    <t>中国人民武装警察部队山东省总队医院</t>
  </si>
  <si>
    <t>AK9D</t>
  </si>
  <si>
    <t>济南市历下区姚家办事处社区卫生服务中心</t>
  </si>
  <si>
    <t>AMUZ</t>
  </si>
  <si>
    <t>济南市长清区中医医院</t>
  </si>
  <si>
    <t>AMTC</t>
  </si>
  <si>
    <t>济南市历城区中医医院</t>
  </si>
  <si>
    <t>AODB</t>
  </si>
  <si>
    <t>济南市人民医院</t>
  </si>
  <si>
    <t>莱芜区</t>
  </si>
  <si>
    <t>山东_POS_NPT76_15</t>
  </si>
  <si>
    <t>AODJ</t>
  </si>
  <si>
    <t>山东国欣颐养集团莱芜中心医院</t>
  </si>
  <si>
    <t>钢城区</t>
  </si>
  <si>
    <t>AODD</t>
  </si>
  <si>
    <t>济南市中西医结合医院</t>
  </si>
  <si>
    <t>AODG</t>
  </si>
  <si>
    <t>莱芜钢铁集团有限公司医院</t>
  </si>
  <si>
    <t>BFMX</t>
  </si>
  <si>
    <t>莱钢集团莱芜矿业有限公司职工医院</t>
  </si>
  <si>
    <t>ANMJ</t>
  </si>
  <si>
    <t>昌邑市人民医院</t>
  </si>
  <si>
    <t>昌邑市</t>
  </si>
  <si>
    <t>山东_POS_NPT76_16</t>
  </si>
  <si>
    <t>ANLI</t>
  </si>
  <si>
    <t>潍坊市中医院</t>
  </si>
  <si>
    <t>BNZS</t>
  </si>
  <si>
    <t>阳光融合医院</t>
  </si>
  <si>
    <t>BYWW</t>
  </si>
  <si>
    <t>潍坊高新技术产业开发区人民医院</t>
  </si>
  <si>
    <t>ANLN</t>
  </si>
  <si>
    <t>潍坊市市直机关医院</t>
  </si>
  <si>
    <t>ANLH</t>
  </si>
  <si>
    <t>潍坊市第二人民医院</t>
  </si>
  <si>
    <t>BHQE</t>
  </si>
  <si>
    <t>昌邑市奎聚街道社区卫生服务中心</t>
  </si>
  <si>
    <t>ANLE</t>
  </si>
  <si>
    <t>潍坊鸢都医院有限公司</t>
  </si>
  <si>
    <t>ANMK</t>
  </si>
  <si>
    <t>昌邑市中医院</t>
  </si>
  <si>
    <t>CCRW</t>
  </si>
  <si>
    <t>潍坊市第六人民医院</t>
  </si>
  <si>
    <t>ANMO</t>
  </si>
  <si>
    <t>潍坊峡山医院</t>
  </si>
  <si>
    <t>坊子区</t>
  </si>
  <si>
    <t>M9BN</t>
  </si>
  <si>
    <t>潍坊市中医院(东院区)</t>
  </si>
  <si>
    <t>AOBP</t>
  </si>
  <si>
    <t>滕州市中心人民医院</t>
  </si>
  <si>
    <t>滕州市</t>
  </si>
  <si>
    <t>山东_POS_NPT76_17</t>
  </si>
  <si>
    <t>AOBS</t>
  </si>
  <si>
    <t>滕州市中医医院</t>
  </si>
  <si>
    <t>AOBI</t>
  </si>
  <si>
    <t>枣庄市山亭区人民医院</t>
  </si>
  <si>
    <t>山亭区</t>
  </si>
  <si>
    <t>AOCH</t>
  </si>
  <si>
    <t>滕州市工人医院</t>
  </si>
  <si>
    <t>AOCG</t>
  </si>
  <si>
    <t>滕州市财贸医院</t>
  </si>
  <si>
    <t>ANSL</t>
  </si>
  <si>
    <t>肥城市人民医院</t>
  </si>
  <si>
    <t>肥城市</t>
  </si>
  <si>
    <t>山东_POS_NPT76_18</t>
  </si>
  <si>
    <t>AMVF</t>
  </si>
  <si>
    <t>平阴县人民医院</t>
  </si>
  <si>
    <t>平阴县</t>
  </si>
  <si>
    <t>ANSN</t>
  </si>
  <si>
    <t>肥城市中医医院</t>
  </si>
  <si>
    <t>ANUF</t>
  </si>
  <si>
    <t>东平县人民医院</t>
  </si>
  <si>
    <t>东平县</t>
  </si>
  <si>
    <t>AMVH</t>
  </si>
  <si>
    <t>平阴县中医医院</t>
  </si>
  <si>
    <t>ANUH</t>
  </si>
  <si>
    <t>东平县第三人民医院</t>
  </si>
  <si>
    <t>ANUG</t>
  </si>
  <si>
    <t>泰安市东平县第一人民医院</t>
  </si>
  <si>
    <t>ANUI</t>
  </si>
  <si>
    <t>东平县中医院</t>
  </si>
  <si>
    <t>D82D</t>
  </si>
  <si>
    <t>平阴县安城镇卫生院</t>
  </si>
  <si>
    <t>AOEH</t>
  </si>
  <si>
    <t>山东省茌平县人民医院</t>
  </si>
  <si>
    <t>茌平区</t>
  </si>
  <si>
    <t>山东_POS_NPT76_19</t>
  </si>
  <si>
    <t>AOEJ</t>
  </si>
  <si>
    <t>聊城市茌平区中医医院</t>
  </si>
  <si>
    <t>AOGI</t>
  </si>
  <si>
    <t>聊城市退役军人医院</t>
  </si>
  <si>
    <t>AODR</t>
  </si>
  <si>
    <t>聊城市第三人民医院</t>
  </si>
  <si>
    <t>AOEM</t>
  </si>
  <si>
    <t>东阿县人民医院</t>
  </si>
  <si>
    <t>东阿县</t>
  </si>
  <si>
    <t>BBMK</t>
  </si>
  <si>
    <t>聊城市眼科医院</t>
  </si>
  <si>
    <t>AOEI</t>
  </si>
  <si>
    <t>聊城市茌平区第二人民医院</t>
  </si>
  <si>
    <t>DKSG</t>
  </si>
  <si>
    <t>东昌慢性病医院东阿分院</t>
  </si>
  <si>
    <t>BBES</t>
  </si>
  <si>
    <t>聊城市人民医院分院</t>
  </si>
  <si>
    <t>ANTT</t>
  </si>
  <si>
    <t>新泰市中医医院</t>
  </si>
  <si>
    <t>新泰市</t>
  </si>
  <si>
    <t>山东_POS_NPT76_20</t>
  </si>
  <si>
    <t>ANTQ</t>
  </si>
  <si>
    <t>新泰市人民医院</t>
  </si>
  <si>
    <t>ANTS</t>
  </si>
  <si>
    <t>新泰市第三人民医院</t>
  </si>
  <si>
    <t>ANTR</t>
  </si>
  <si>
    <t>新泰市第二人民医院</t>
  </si>
  <si>
    <t>ANUA</t>
  </si>
  <si>
    <t>宁阳县第一人民医院</t>
  </si>
  <si>
    <t>宁阳县</t>
  </si>
  <si>
    <t>ANTY</t>
  </si>
  <si>
    <t>山东颐养健康集团新汶中心医院</t>
  </si>
  <si>
    <t>ANUB</t>
  </si>
  <si>
    <t>宁阳县第二人民医院</t>
  </si>
  <si>
    <t>ANUC</t>
  </si>
  <si>
    <t>宁阳县中医院</t>
  </si>
  <si>
    <t>ANUE</t>
  </si>
  <si>
    <t>山东国欣颐养集团华丰医院</t>
  </si>
  <si>
    <t>AMZZ</t>
  </si>
  <si>
    <t>青岛心血管病医院有限公司</t>
  </si>
  <si>
    <t>山东_POS_NPT76_21</t>
  </si>
  <si>
    <t>ANCO</t>
  </si>
  <si>
    <t>青岛市即墨区第二人民医院</t>
  </si>
  <si>
    <t>A08F</t>
  </si>
  <si>
    <t>青岛市崂山区社区卫生服务中心</t>
  </si>
  <si>
    <t>L119</t>
  </si>
  <si>
    <t>同济大学附属东方医院胶州医院</t>
  </si>
  <si>
    <t>AMYY</t>
  </si>
  <si>
    <t>青岛市市北区老年病医院</t>
  </si>
  <si>
    <t>AMYL</t>
  </si>
  <si>
    <t>青岛市妇女儿童医院</t>
  </si>
  <si>
    <t>BMDO</t>
  </si>
  <si>
    <t>青岛市城阳区第三人民医院</t>
  </si>
  <si>
    <t>BGQT</t>
  </si>
  <si>
    <t>青岛市市北区延安路街道社区卫生服务中心</t>
  </si>
  <si>
    <t>ANMT</t>
  </si>
  <si>
    <t>高密市中医院</t>
  </si>
  <si>
    <t>山东_POS_NPT76_22</t>
  </si>
  <si>
    <t>ANNA</t>
  </si>
  <si>
    <t>高密市市立医院</t>
  </si>
  <si>
    <t>ANNH</t>
  </si>
  <si>
    <t>诸城中医医院</t>
  </si>
  <si>
    <t>ANOB</t>
  </si>
  <si>
    <t>安丘市中医院</t>
  </si>
  <si>
    <t>ANNB</t>
  </si>
  <si>
    <t>高密市第二人民医院</t>
  </si>
  <si>
    <t>BHPZ</t>
  </si>
  <si>
    <t>安丘健民医院</t>
  </si>
  <si>
    <t>BHAP</t>
  </si>
  <si>
    <t>安丘市市立医院</t>
  </si>
  <si>
    <t>AM80</t>
  </si>
  <si>
    <t>诸城博济医院</t>
  </si>
  <si>
    <t>IS0P</t>
  </si>
  <si>
    <t>诸城和平医院</t>
  </si>
  <si>
    <t>KWOR</t>
  </si>
  <si>
    <t>诸城市中西医结合医院</t>
  </si>
  <si>
    <t>ANKC</t>
  </si>
  <si>
    <t>烟台市蓬莱中医医院</t>
  </si>
  <si>
    <t>山东_POS_NPT76_23</t>
  </si>
  <si>
    <t>AOFH</t>
  </si>
  <si>
    <t>中国人民解放军联勤保障部队第970医院</t>
  </si>
  <si>
    <t>ANJC</t>
  </si>
  <si>
    <t>招远市人民医院</t>
  </si>
  <si>
    <t>招远市</t>
  </si>
  <si>
    <t>ANJS</t>
  </si>
  <si>
    <t>龙口市中医医院</t>
  </si>
  <si>
    <t>AOFM</t>
  </si>
  <si>
    <t>解放军970医院</t>
  </si>
  <si>
    <t>FVIM</t>
  </si>
  <si>
    <t>山东玲珑英诚医院有限公司</t>
  </si>
  <si>
    <t>ANJD</t>
  </si>
  <si>
    <t>招远市中医医院</t>
  </si>
  <si>
    <t>ANIR</t>
  </si>
  <si>
    <t>烟台市北海医院</t>
  </si>
  <si>
    <t>ANLA</t>
  </si>
  <si>
    <t>长岛海洋生态文明综合试验区人民医院</t>
  </si>
  <si>
    <t>ANZB</t>
  </si>
  <si>
    <t>广饶县人民医院</t>
  </si>
  <si>
    <t>广饶县</t>
  </si>
  <si>
    <t>山东_POS_NPT76_24</t>
  </si>
  <si>
    <t>M160</t>
  </si>
  <si>
    <t>利津县中心医院</t>
  </si>
  <si>
    <t>利津县</t>
  </si>
  <si>
    <t>ANYN</t>
  </si>
  <si>
    <t>东营胜利医院</t>
  </si>
  <si>
    <t>ANYZ</t>
  </si>
  <si>
    <t>东营市第五人民医院</t>
  </si>
  <si>
    <t>垦利区</t>
  </si>
  <si>
    <t>ANZD</t>
  </si>
  <si>
    <t>广饶县中医院</t>
  </si>
  <si>
    <t>ANZH</t>
  </si>
  <si>
    <t>利津县中医院</t>
  </si>
  <si>
    <t>BATF</t>
  </si>
  <si>
    <t>东营新里程老年医院有限公司</t>
  </si>
  <si>
    <t>ANYH</t>
  </si>
  <si>
    <t>东营市河口区人民医院</t>
  </si>
  <si>
    <t>河口区</t>
  </si>
  <si>
    <t>ANYR</t>
  </si>
  <si>
    <t>胜利石油管理局河口医院</t>
  </si>
  <si>
    <t>ANKS</t>
  </si>
  <si>
    <t>海阳市人民医院</t>
  </si>
  <si>
    <t>山东_POS_NPT76_25</t>
  </si>
  <si>
    <t>ANHR</t>
  </si>
  <si>
    <t>烟台市中医医院</t>
  </si>
  <si>
    <t>BBAB</t>
  </si>
  <si>
    <t>烟台通华医院</t>
  </si>
  <si>
    <t>ANIH</t>
  </si>
  <si>
    <t>烟台市牟平区中医医院</t>
  </si>
  <si>
    <t>AZVC</t>
  </si>
  <si>
    <t>烟台市市直机关医院</t>
  </si>
  <si>
    <t>ANIC</t>
  </si>
  <si>
    <t>烟台市福山区人民医院</t>
  </si>
  <si>
    <t>CWJI</t>
  </si>
  <si>
    <t>烟台开发区首钢东星医院</t>
  </si>
  <si>
    <t>ANRF</t>
  </si>
  <si>
    <t>微山县人民医院</t>
  </si>
  <si>
    <t>微山县</t>
  </si>
  <si>
    <t>山东_POS_NPT76_26</t>
  </si>
  <si>
    <t>ANRJ</t>
  </si>
  <si>
    <t>鱼台县人民医院</t>
  </si>
  <si>
    <t>鱼台县</t>
  </si>
  <si>
    <t>ANRI</t>
  </si>
  <si>
    <t>枣庄矿业集团滕南医院</t>
  </si>
  <si>
    <t>ANRL</t>
  </si>
  <si>
    <t>鱼台县中医院</t>
  </si>
  <si>
    <t>ANRS</t>
  </si>
  <si>
    <t>金乡县中医院</t>
  </si>
  <si>
    <t>ANRG</t>
  </si>
  <si>
    <t>微山县中医院</t>
  </si>
  <si>
    <t>BGGD</t>
  </si>
  <si>
    <t>金乡宏大医院</t>
  </si>
  <si>
    <t>A7SY</t>
  </si>
  <si>
    <t>微山县微山湖医院</t>
  </si>
  <si>
    <t>ANQF</t>
  </si>
  <si>
    <t>邹城市人民医院</t>
  </si>
  <si>
    <t>邹城市</t>
  </si>
  <si>
    <t>山东_POS_NPT76_27</t>
  </si>
  <si>
    <t>ANQQ</t>
  </si>
  <si>
    <t>济宁市兖州区人民医院</t>
  </si>
  <si>
    <t>兖州区</t>
  </si>
  <si>
    <t>ANQC</t>
  </si>
  <si>
    <t>曲阜市中医院</t>
  </si>
  <si>
    <t>曲阜市</t>
  </si>
  <si>
    <t>ANQB</t>
  </si>
  <si>
    <t>曲阜市人民医院</t>
  </si>
  <si>
    <t>ANQJ</t>
  </si>
  <si>
    <t>邹城市中医院</t>
  </si>
  <si>
    <t>AOFG</t>
  </si>
  <si>
    <t>济宁市兖州区九一医院有限公司</t>
  </si>
  <si>
    <t>D94X</t>
  </si>
  <si>
    <t>泗水县人民医院新院区</t>
  </si>
  <si>
    <t>泗水县</t>
  </si>
  <si>
    <t>LKMR</t>
  </si>
  <si>
    <t>邹城市人民医院孟子湖院区</t>
  </si>
  <si>
    <t>ANSC</t>
  </si>
  <si>
    <t>泗水县中医医院</t>
  </si>
  <si>
    <t>BBXQ</t>
  </si>
  <si>
    <t>山东国欣颐养集团邹城南屯医院</t>
  </si>
  <si>
    <t>ANRN</t>
  </si>
  <si>
    <t>嘉祥县人民医院</t>
  </si>
  <si>
    <t>嘉祥县</t>
  </si>
  <si>
    <t>山东_POS_NPT76_28</t>
  </si>
  <si>
    <t>ANPS</t>
  </si>
  <si>
    <t>济宁市中西医结合医院</t>
  </si>
  <si>
    <t>ANPB</t>
  </si>
  <si>
    <t>济宁市第二人民医院</t>
  </si>
  <si>
    <t>ANRP</t>
  </si>
  <si>
    <t>嘉祥县中医院</t>
  </si>
  <si>
    <t>ANSJ</t>
  </si>
  <si>
    <t>汶上县中医院</t>
  </si>
  <si>
    <t>ANPD</t>
  </si>
  <si>
    <t>西苑医院济宁医院</t>
  </si>
  <si>
    <t>ANXM</t>
  </si>
  <si>
    <t>博兴县人民医院</t>
  </si>
  <si>
    <t>博兴县</t>
  </si>
  <si>
    <t>山东_POS_NPT76_29</t>
  </si>
  <si>
    <t>ANFM</t>
  </si>
  <si>
    <t>桓台县人民医院</t>
  </si>
  <si>
    <t>ANXQ</t>
  </si>
  <si>
    <t>邹平市人民医院</t>
  </si>
  <si>
    <t>邹平市</t>
  </si>
  <si>
    <t>ANXS</t>
  </si>
  <si>
    <t>邹平市中医院</t>
  </si>
  <si>
    <t>ANXO</t>
  </si>
  <si>
    <t>滨州市博兴县中医院</t>
  </si>
  <si>
    <t>ANFN</t>
  </si>
  <si>
    <t>桓台县中医院</t>
  </si>
  <si>
    <t>ANFU</t>
  </si>
  <si>
    <t>高青县人民医院</t>
  </si>
  <si>
    <t>高青县</t>
  </si>
  <si>
    <t>BGFT</t>
  </si>
  <si>
    <t>邹平县中心医院</t>
  </si>
  <si>
    <t>ANFW</t>
  </si>
  <si>
    <t>高青县中医医院有限公司</t>
  </si>
  <si>
    <t>ANDK</t>
  </si>
  <si>
    <t>淄博市周村区人民医院</t>
  </si>
  <si>
    <t>周村区</t>
  </si>
  <si>
    <t>ANYA</t>
  </si>
  <si>
    <t>滨州市第二人民医院</t>
  </si>
  <si>
    <t>沾化区</t>
  </si>
  <si>
    <t>山东_POS_NPT76_30</t>
  </si>
  <si>
    <t>ANYC</t>
  </si>
  <si>
    <t>阳信县人民医院</t>
  </si>
  <si>
    <t>阳信县</t>
  </si>
  <si>
    <t>ANXI</t>
  </si>
  <si>
    <t>惠民县人民医院</t>
  </si>
  <si>
    <t>ANXW</t>
  </si>
  <si>
    <t>无棣县人民医院</t>
  </si>
  <si>
    <t>无棣县</t>
  </si>
  <si>
    <t>ANYD</t>
  </si>
  <si>
    <t>阳信县中医医院</t>
  </si>
  <si>
    <t>BCPA</t>
  </si>
  <si>
    <t>滨州市滨城区区直机关医院</t>
  </si>
  <si>
    <t>ANXA</t>
  </si>
  <si>
    <t>滨州市中医医院</t>
  </si>
  <si>
    <t>BDKF</t>
  </si>
  <si>
    <t>无棣县中医医院</t>
  </si>
  <si>
    <t>ANGP</t>
  </si>
  <si>
    <t>乐陵市人民医院</t>
  </si>
  <si>
    <t>乐陵市</t>
  </si>
  <si>
    <t>山东_POS_NPT76_31</t>
  </si>
  <si>
    <t>ANHF</t>
  </si>
  <si>
    <t>宁津县人民医院</t>
  </si>
  <si>
    <t>宁津县</t>
  </si>
  <si>
    <t>ANHC</t>
  </si>
  <si>
    <t>德州市庆云县人民医院</t>
  </si>
  <si>
    <t>庆云县</t>
  </si>
  <si>
    <t>AMVA</t>
  </si>
  <si>
    <t>商河县人民医院</t>
  </si>
  <si>
    <t>商河县</t>
  </si>
  <si>
    <t>ANGQ</t>
  </si>
  <si>
    <t>乐陵市中医院</t>
  </si>
  <si>
    <t>AMVB</t>
  </si>
  <si>
    <t>商河县中医医院</t>
  </si>
  <si>
    <t>ANHG</t>
  </si>
  <si>
    <t>德州市宁津县中医院</t>
  </si>
  <si>
    <t>FNN8</t>
  </si>
  <si>
    <t>庆云慢病管理综合门诊部</t>
  </si>
  <si>
    <t>KEXF</t>
  </si>
  <si>
    <t>济南普济医院</t>
  </si>
  <si>
    <t>ANHK</t>
  </si>
  <si>
    <t>平原县第一人民医院</t>
  </si>
  <si>
    <t>平原县</t>
  </si>
  <si>
    <t>山东_POS_NPT76_32</t>
  </si>
  <si>
    <t>ANHH</t>
  </si>
  <si>
    <t>临邑县人民医院</t>
  </si>
  <si>
    <t>临邑县</t>
  </si>
  <si>
    <t>ANGC</t>
  </si>
  <si>
    <t>德州市中医院</t>
  </si>
  <si>
    <t>ANHJ</t>
  </si>
  <si>
    <t>临邑县中医院</t>
  </si>
  <si>
    <t>ANFZ</t>
  </si>
  <si>
    <t>德州市立医院</t>
  </si>
  <si>
    <t>MQX6</t>
  </si>
  <si>
    <t>德州市中医院(东院区)</t>
  </si>
  <si>
    <t>BFFI</t>
  </si>
  <si>
    <t>德州市中西医结合医院</t>
  </si>
  <si>
    <t>BSO6</t>
  </si>
  <si>
    <t>平原县中医院</t>
  </si>
  <si>
    <t>ANGB</t>
  </si>
  <si>
    <t>德州市第二人民医院</t>
  </si>
  <si>
    <t>ANGM</t>
  </si>
  <si>
    <t>德州市第七人民医院</t>
  </si>
  <si>
    <t>ANGY</t>
  </si>
  <si>
    <t>德州市陵城区中医院</t>
  </si>
  <si>
    <t>陵城区</t>
  </si>
  <si>
    <t>ANGX</t>
  </si>
  <si>
    <t>德州市陵城区人民医院</t>
  </si>
  <si>
    <t>ANGK</t>
  </si>
  <si>
    <t>德州联合医院</t>
  </si>
  <si>
    <t>AOEP</t>
  </si>
  <si>
    <t>阳谷县人民医院</t>
  </si>
  <si>
    <t>阳谷县</t>
  </si>
  <si>
    <t>山东_POS_NPT76_33</t>
  </si>
  <si>
    <t>AOEU</t>
  </si>
  <si>
    <t>莘县人民医院</t>
  </si>
  <si>
    <t>莘县</t>
  </si>
  <si>
    <t>AOFA</t>
  </si>
  <si>
    <t>冠县人民医院</t>
  </si>
  <si>
    <t>冠县</t>
  </si>
  <si>
    <t>BGFY</t>
  </si>
  <si>
    <t>冠县新华医院</t>
  </si>
  <si>
    <t>AOEV</t>
  </si>
  <si>
    <t>莘县第二人民医院</t>
  </si>
  <si>
    <t>BHBD</t>
  </si>
  <si>
    <t>阳谷县卫校医院</t>
  </si>
  <si>
    <t>AOER</t>
  </si>
  <si>
    <t>阳谷县中医院</t>
  </si>
  <si>
    <t>AOEW</t>
  </si>
  <si>
    <t>莘县第三人民医院</t>
  </si>
  <si>
    <t>MA1F</t>
  </si>
  <si>
    <t>冠县第一中医医院</t>
  </si>
  <si>
    <t>AOFB</t>
  </si>
  <si>
    <t>冠县中医医院</t>
  </si>
  <si>
    <t>B90X</t>
  </si>
  <si>
    <t>鲁西南医院有限公司</t>
  </si>
  <si>
    <t>ANWR</t>
  </si>
  <si>
    <t>平邑县人民医院</t>
  </si>
  <si>
    <t>平邑县</t>
  </si>
  <si>
    <t>山东_POS_NPT76_34</t>
  </si>
  <si>
    <t>ANWT</t>
  </si>
  <si>
    <t>平邑县中医医院</t>
  </si>
  <si>
    <t>ANVW</t>
  </si>
  <si>
    <t>沂南县人民医院</t>
  </si>
  <si>
    <t>沂南县</t>
  </si>
  <si>
    <t>ANVL</t>
  </si>
  <si>
    <t>蒙阴县人民医院</t>
  </si>
  <si>
    <t>蒙阴县</t>
  </si>
  <si>
    <t>ANWM</t>
  </si>
  <si>
    <t>费县人民医院</t>
  </si>
  <si>
    <t>费县</t>
  </si>
  <si>
    <t>ANVN</t>
  </si>
  <si>
    <t>蒙阴县中医医院</t>
  </si>
  <si>
    <t>ANWP</t>
  </si>
  <si>
    <t>费县中医医院</t>
  </si>
  <si>
    <t>ANVD</t>
  </si>
  <si>
    <t>临沂市中心医院</t>
  </si>
  <si>
    <t>山东_POS_NPT76_35</t>
  </si>
  <si>
    <t>AOCZ</t>
  </si>
  <si>
    <t>五莲县中医医院</t>
  </si>
  <si>
    <t>AOCP</t>
  </si>
  <si>
    <t>日照市中医医院</t>
  </si>
  <si>
    <t>AOCR</t>
  </si>
  <si>
    <t>日照市中心医院</t>
  </si>
  <si>
    <t>AOCX</t>
  </si>
  <si>
    <t>莒县中医医院</t>
  </si>
  <si>
    <t>AOCT</t>
  </si>
  <si>
    <t>日照港口医院</t>
  </si>
  <si>
    <t>AOCN</t>
  </si>
  <si>
    <t>日照市岚山区人民医院</t>
  </si>
  <si>
    <t>岚山区</t>
  </si>
  <si>
    <t>ANVJ</t>
  </si>
  <si>
    <t>临沂市沂水县马站人民医院</t>
  </si>
  <si>
    <t>ANHN</t>
  </si>
  <si>
    <t>武城县人民医院</t>
  </si>
  <si>
    <t>武城县</t>
  </si>
  <si>
    <t>山东_POS_NPT76_36</t>
  </si>
  <si>
    <t>AOEE</t>
  </si>
  <si>
    <t>高唐县人民医院</t>
  </si>
  <si>
    <t>高唐县</t>
  </si>
  <si>
    <t>AODM</t>
  </si>
  <si>
    <t>聊城市第二人民医院</t>
  </si>
  <si>
    <t>临清市</t>
  </si>
  <si>
    <t>AOEF</t>
  </si>
  <si>
    <t>高唐县中医院</t>
  </si>
  <si>
    <t>ANHP</t>
  </si>
  <si>
    <t>武城县中医院</t>
  </si>
  <si>
    <t>ANGV</t>
  </si>
  <si>
    <t>夏津县人民医院</t>
  </si>
  <si>
    <t>夏津县</t>
  </si>
  <si>
    <t>ANHA</t>
  </si>
  <si>
    <t>齐河县中医院</t>
  </si>
  <si>
    <t>AODZ</t>
  </si>
  <si>
    <t>临清市人民医院</t>
  </si>
  <si>
    <t>ANGS</t>
  </si>
  <si>
    <t>禹城市中医院</t>
  </si>
  <si>
    <t>AMXN</t>
  </si>
  <si>
    <t>曹县人民医院</t>
  </si>
  <si>
    <t>曹县</t>
  </si>
  <si>
    <t>山东_POS_NPT76_37</t>
  </si>
  <si>
    <t>BHGS</t>
  </si>
  <si>
    <t>曹县县立医院</t>
  </si>
  <si>
    <t>AMXF</t>
  </si>
  <si>
    <t>单县中心医院</t>
  </si>
  <si>
    <t>单县</t>
  </si>
  <si>
    <t>AMWZ</t>
  </si>
  <si>
    <t>东明县人民医院</t>
  </si>
  <si>
    <t>东明县</t>
  </si>
  <si>
    <t>ANSA</t>
  </si>
  <si>
    <t>泗水县人民医院</t>
  </si>
  <si>
    <t>A45O</t>
  </si>
  <si>
    <t>单县海吉亚医院有限公司</t>
  </si>
  <si>
    <t>AMXC</t>
  </si>
  <si>
    <t>东明县中医医院</t>
  </si>
  <si>
    <t>AMXQ</t>
  </si>
  <si>
    <t>曹县中医医院</t>
  </si>
  <si>
    <t>AMXO</t>
  </si>
  <si>
    <t>山东省曹县第二人民医院</t>
  </si>
  <si>
    <t>BBXS</t>
  </si>
  <si>
    <t>单县东大医院有限公司</t>
  </si>
  <si>
    <t>FU4P</t>
  </si>
  <si>
    <t>东明阳光康复医院</t>
  </si>
  <si>
    <t>AMXJ</t>
  </si>
  <si>
    <t>单县中医医院</t>
  </si>
  <si>
    <t>BYKQ</t>
  </si>
  <si>
    <t>曹县传染病医院</t>
  </si>
  <si>
    <t>陕西+甘肃_POS_NPT76_8</t>
    <phoneticPr fontId="2" type="noConversion"/>
  </si>
  <si>
    <t>MR Pos</t>
    <phoneticPr fontId="2" type="noConversion"/>
  </si>
  <si>
    <t>positioncode</t>
  </si>
  <si>
    <t>rm_positioncode</t>
  </si>
  <si>
    <t>ad_positioncode</t>
  </si>
  <si>
    <t>hco_workload</t>
  </si>
  <si>
    <t>POS_00256953</t>
  </si>
  <si>
    <t>POS_75799880</t>
  </si>
  <si>
    <t>DBU</t>
  </si>
  <si>
    <t>POS_75940952</t>
  </si>
  <si>
    <t>POS_00306142</t>
  </si>
  <si>
    <t>POS_75874454</t>
  </si>
  <si>
    <t>POS_75941369</t>
  </si>
  <si>
    <t>POS_75941379</t>
  </si>
  <si>
    <t>POS_75875137</t>
  </si>
  <si>
    <t>POS_75939305</t>
  </si>
  <si>
    <t>POS_75941533</t>
  </si>
  <si>
    <t>POS_75939306</t>
  </si>
  <si>
    <t>POS_00256738</t>
  </si>
  <si>
    <t>POS_70020904</t>
  </si>
  <si>
    <t>POS_70071088</t>
  </si>
  <si>
    <t>POS_00268467</t>
  </si>
  <si>
    <t>POS_75940821</t>
  </si>
  <si>
    <t>POS_75941365</t>
  </si>
  <si>
    <t>POS_75940609</t>
  </si>
  <si>
    <t>POS_75874908</t>
  </si>
  <si>
    <t>POS_75941172</t>
  </si>
  <si>
    <t>POS_75940768</t>
  </si>
  <si>
    <t>POS_75940883</t>
  </si>
  <si>
    <t>POS_00254092</t>
  </si>
  <si>
    <t>POS_00267670</t>
  </si>
  <si>
    <t>POS_75874584</t>
  </si>
  <si>
    <t>POS_75941159</t>
  </si>
  <si>
    <t>POS_75941232</t>
  </si>
  <si>
    <t>POS_75940629</t>
  </si>
  <si>
    <t>POS_75940950</t>
  </si>
  <si>
    <t>POS_00257912</t>
  </si>
  <si>
    <t>POS_75941306</t>
  </si>
  <si>
    <t>POS_70002635</t>
  </si>
  <si>
    <t>POS_75875154</t>
  </si>
  <si>
    <t>POS_75940962</t>
  </si>
  <si>
    <t>POS_75940896</t>
  </si>
  <si>
    <t>POS_75941375</t>
  </si>
  <si>
    <t>POS_75874912</t>
  </si>
  <si>
    <t>POS_75889137</t>
  </si>
  <si>
    <t>POS_00256880</t>
  </si>
  <si>
    <t>POS_70019321</t>
  </si>
  <si>
    <t>POS_00270419</t>
  </si>
  <si>
    <t>POS_75941044</t>
  </si>
  <si>
    <t>POS_75941199</t>
  </si>
  <si>
    <t>POS_75940927</t>
  </si>
  <si>
    <t>POS_75941242</t>
  </si>
  <si>
    <t>POS_00257361</t>
  </si>
  <si>
    <t>POS_75803261</t>
  </si>
  <si>
    <t>POS_75875148</t>
  </si>
  <si>
    <t>POS_00306266</t>
  </si>
  <si>
    <t>POS_00270972</t>
  </si>
  <si>
    <t>POS_75940589</t>
  </si>
  <si>
    <t>POS_75800474</t>
  </si>
  <si>
    <t>POS_75156169</t>
  </si>
  <si>
    <t>POS_75940879</t>
  </si>
  <si>
    <t>POS_75874900</t>
  </si>
  <si>
    <t>POS_75940602</t>
  </si>
  <si>
    <t>POS_70074324</t>
  </si>
  <si>
    <t>POS_00269393</t>
  </si>
  <si>
    <t>POS_75940936</t>
  </si>
  <si>
    <t>POS_00318976</t>
  </si>
  <si>
    <t>POS_75874961</t>
  </si>
  <si>
    <t>POS_75941175</t>
  </si>
  <si>
    <t>POS_75140019</t>
  </si>
  <si>
    <t>POS_75156164</t>
  </si>
  <si>
    <t>POS_75940588</t>
  </si>
  <si>
    <t>POS_75941070</t>
  </si>
  <si>
    <t>POS_00271999</t>
  </si>
  <si>
    <t>POS_75940705</t>
  </si>
  <si>
    <t>POS_75800534</t>
  </si>
  <si>
    <t>POS_75156974</t>
  </si>
  <si>
    <t>POS_75941536</t>
  </si>
  <si>
    <t>POS_70030435</t>
  </si>
  <si>
    <t>POS_75875142</t>
  </si>
  <si>
    <t>POS_75941381</t>
  </si>
  <si>
    <t>POS_75941041</t>
  </si>
  <si>
    <t>POS_00270122</t>
  </si>
  <si>
    <t>POS_00266649</t>
  </si>
  <si>
    <t>POS_75874952</t>
  </si>
  <si>
    <t>POS_75941088</t>
  </si>
  <si>
    <t>POS_00306317</t>
  </si>
  <si>
    <t>POS_75941340</t>
  </si>
  <si>
    <t>POS_75941000</t>
  </si>
  <si>
    <t>POS_70000510</t>
  </si>
  <si>
    <t>POS_00257387</t>
  </si>
  <si>
    <t>POS_75940639</t>
  </si>
  <si>
    <t>POS_75940718</t>
  </si>
  <si>
    <t>POS_75940627</t>
  </si>
  <si>
    <t>POS_75941176</t>
  </si>
  <si>
    <t>POS_75156253</t>
  </si>
  <si>
    <t>POS_75940652</t>
  </si>
  <si>
    <t>POS_70020905</t>
  </si>
  <si>
    <t>POS_75146370</t>
  </si>
  <si>
    <t>POS_70021215</t>
  </si>
  <si>
    <t>POS_75874893</t>
  </si>
  <si>
    <t>POS_75941545</t>
  </si>
  <si>
    <t>POS_75940889</t>
  </si>
  <si>
    <t>POS_75905558</t>
  </si>
  <si>
    <t>POS_75941237</t>
  </si>
  <si>
    <t>POS_75940603</t>
  </si>
  <si>
    <t>POS_75800539</t>
  </si>
  <si>
    <t>POS_75941171</t>
  </si>
  <si>
    <t>POS_00256877</t>
  </si>
  <si>
    <t>POS_70076247</t>
  </si>
  <si>
    <t>POS_70064013</t>
  </si>
  <si>
    <t>POS_75940778</t>
  </si>
  <si>
    <t>POS_00256955</t>
  </si>
  <si>
    <t>POS_75941189</t>
  </si>
  <si>
    <t>POS_70001251</t>
  </si>
  <si>
    <t>POS_75940988</t>
  </si>
  <si>
    <t>POS_75875158</t>
  </si>
  <si>
    <t>POS_75929478</t>
  </si>
  <si>
    <t>POS_75156155</t>
  </si>
  <si>
    <t>POS_00306206</t>
  </si>
  <si>
    <t>POS_70069440</t>
  </si>
  <si>
    <t>POS_75875147</t>
  </si>
  <si>
    <t>POS_00271088</t>
  </si>
  <si>
    <t>POS_75940925</t>
  </si>
  <si>
    <t>POS_00306292</t>
  </si>
  <si>
    <t>POS_00258559</t>
  </si>
  <si>
    <t>POS_75940999</t>
  </si>
  <si>
    <t>POS_75940711</t>
  </si>
  <si>
    <t>POS_75941517</t>
  </si>
  <si>
    <t>POS_75940934</t>
  </si>
  <si>
    <t>POS_75129419</t>
  </si>
  <si>
    <t>POS_75940886</t>
  </si>
  <si>
    <t>POS_75941531</t>
  </si>
  <si>
    <t>POS_00270245</t>
  </si>
  <si>
    <t>POS_75941106</t>
  </si>
  <si>
    <t>POS_75874662</t>
  </si>
  <si>
    <t>POS_75940675</t>
  </si>
  <si>
    <t>POS_75905547</t>
  </si>
  <si>
    <t>POS_75941371</t>
  </si>
  <si>
    <t>POS_75874920</t>
  </si>
  <si>
    <t>POS_75941151</t>
  </si>
  <si>
    <t>POS_75940633</t>
  </si>
  <si>
    <t>POS_75941228</t>
  </si>
  <si>
    <t>POS_75941218</t>
  </si>
  <si>
    <t>POS_75940877</t>
  </si>
  <si>
    <t>POS_00269262</t>
  </si>
  <si>
    <t>POS_75150263</t>
  </si>
  <si>
    <t>POS_75941461</t>
  </si>
  <si>
    <t>POS_75803285</t>
  </si>
  <si>
    <t>POS_75940622</t>
  </si>
  <si>
    <t>POS_75940969</t>
  </si>
  <si>
    <t>POS_75941104</t>
  </si>
  <si>
    <t>POS_70014018</t>
  </si>
  <si>
    <t>POS_75941046</t>
  </si>
  <si>
    <t>POS_75940807</t>
  </si>
  <si>
    <t>POS_70014533</t>
  </si>
  <si>
    <t>POS_75875156</t>
  </si>
  <si>
    <t>POS_00306193</t>
  </si>
  <si>
    <t>POS_75941186</t>
  </si>
  <si>
    <t>POS_70021396</t>
  </si>
  <si>
    <t>POS_75800543</t>
  </si>
  <si>
    <t>POS_75941220</t>
  </si>
  <si>
    <t>POS_00306329</t>
  </si>
  <si>
    <t>POS_75941349</t>
  </si>
  <si>
    <t>POS_00257918</t>
  </si>
  <si>
    <t>POS_00258516</t>
  </si>
  <si>
    <t>POS_75152164</t>
  </si>
  <si>
    <t>POS_75156258</t>
  </si>
  <si>
    <t>POS_75874892</t>
  </si>
  <si>
    <t>POS_75728142</t>
  </si>
  <si>
    <t>POS_75905562</t>
  </si>
  <si>
    <t>POS_75941190</t>
  </si>
  <si>
    <t>POS_75019055</t>
  </si>
  <si>
    <t>POS_00306186</t>
  </si>
  <si>
    <t>POS_75940764</t>
  </si>
  <si>
    <t>POS_75130499</t>
  </si>
  <si>
    <t>POS_75940938</t>
  </si>
  <si>
    <t>POS_75150938</t>
  </si>
  <si>
    <t>POS_75941037</t>
  </si>
  <si>
    <t>POS_70014021</t>
  </si>
  <si>
    <t>POS_00282363</t>
  </si>
  <si>
    <t>POS_75874888</t>
  </si>
  <si>
    <t>POS_75941122</t>
  </si>
  <si>
    <t>POS_75940828</t>
  </si>
  <si>
    <t>POS_00270241</t>
  </si>
  <si>
    <t>POS_75941294</t>
  </si>
  <si>
    <t>POS_75940591</t>
  </si>
  <si>
    <t>POS_00257082</t>
  </si>
  <si>
    <t>POS_00256758</t>
  </si>
  <si>
    <t>POS_75940750</t>
  </si>
  <si>
    <t>POS_00270276</t>
  </si>
  <si>
    <t>POS_75155203</t>
  </si>
  <si>
    <t>POS_75941234</t>
  </si>
  <si>
    <t>POS_00259309</t>
  </si>
  <si>
    <t>POS_70019320</t>
  </si>
  <si>
    <t>POS_75941336</t>
  </si>
  <si>
    <t>POS_75940971</t>
  </si>
  <si>
    <t>POS_70002035</t>
  </si>
  <si>
    <t>POS_75941384</t>
  </si>
  <si>
    <t>POS_70069976</t>
  </si>
  <si>
    <t>POS_75940731</t>
  </si>
  <si>
    <t>POS_00256801</t>
  </si>
  <si>
    <t>POS_75941120</t>
  </si>
  <si>
    <t>POS_75874895</t>
  </si>
  <si>
    <t>POS_00270426</t>
  </si>
  <si>
    <t>POS_75141601</t>
  </si>
  <si>
    <t>POS_75941244</t>
  </si>
  <si>
    <t>POS_70021525</t>
  </si>
  <si>
    <t>POS_75940729</t>
  </si>
  <si>
    <t>POS_00270979</t>
  </si>
  <si>
    <t>POS_75874919</t>
  </si>
  <si>
    <t>POS_75874879</t>
  </si>
  <si>
    <t>POS_00287150</t>
  </si>
  <si>
    <t>POS_00257690</t>
  </si>
  <si>
    <t>POS_00253840</t>
  </si>
  <si>
    <t>POS_00272025</t>
  </si>
  <si>
    <t>POS_75875143</t>
  </si>
  <si>
    <t>POS_00272117</t>
  </si>
  <si>
    <t>POS_00256582</t>
  </si>
  <si>
    <t>POS_75156085</t>
  </si>
  <si>
    <t>POS_00306154</t>
  </si>
  <si>
    <t>POS_00257792</t>
  </si>
  <si>
    <t>POS_00306213</t>
  </si>
  <si>
    <t>POS_75905565</t>
  </si>
  <si>
    <t>POS_75940636</t>
  </si>
  <si>
    <t>POS_75940873</t>
  </si>
  <si>
    <t>POS_75875153</t>
  </si>
  <si>
    <t>POS_75940758</t>
  </si>
  <si>
    <t>POS_75941522</t>
  </si>
  <si>
    <t>POS_75905567</t>
  </si>
  <si>
    <t>POS_75941092</t>
  </si>
  <si>
    <t>POS_75929477</t>
  </si>
  <si>
    <t>POS_75941246</t>
  </si>
  <si>
    <t>POS_75941343</t>
  </si>
  <si>
    <t>POS_75940670</t>
  </si>
  <si>
    <t>POS_70014534</t>
  </si>
  <si>
    <t>POS_75940973</t>
  </si>
  <si>
    <t>POS_75803291</t>
  </si>
  <si>
    <t>POS_75940599</t>
  </si>
  <si>
    <t>POS_70015593</t>
  </si>
  <si>
    <t>POS_75074678</t>
  </si>
  <si>
    <t>POS_75746626</t>
  </si>
  <si>
    <t>POS_00270240</t>
  </si>
  <si>
    <t>POS_75941144</t>
  </si>
  <si>
    <t>POS_75941009</t>
  </si>
  <si>
    <t>POS_75940837</t>
  </si>
  <si>
    <t>POS_75941147</t>
  </si>
  <si>
    <t>POS_75940754</t>
  </si>
  <si>
    <t>POS_75874944</t>
  </si>
  <si>
    <t>POS_75940604</t>
  </si>
  <si>
    <t>POS_00256928</t>
  </si>
  <si>
    <t>POS_00306163</t>
  </si>
  <si>
    <t>POS_75941224</t>
  </si>
  <si>
    <t>POS_75874960</t>
  </si>
  <si>
    <t>POS_75140192</t>
  </si>
  <si>
    <t>POS_75941537</t>
  </si>
  <si>
    <t>POS_75940817</t>
  </si>
  <si>
    <t>POS_75941082</t>
  </si>
  <si>
    <t>POS_75941102</t>
  </si>
  <si>
    <t>POS_00270355</t>
  </si>
  <si>
    <t>POS_75875134</t>
  </si>
  <si>
    <t>POS_75940610</t>
  </si>
  <si>
    <t>POS_75929491</t>
  </si>
  <si>
    <t>POS_00268362</t>
  </si>
  <si>
    <t>POS_75941033</t>
  </si>
  <si>
    <t>POS_75800540</t>
  </si>
  <si>
    <t>POS_75940724</t>
  </si>
  <si>
    <t>POS_75929484</t>
  </si>
  <si>
    <t>POS_00256753</t>
  </si>
  <si>
    <t>POS_75929480</t>
  </si>
  <si>
    <t>POS_75941546</t>
  </si>
  <si>
    <t>POS_75941519</t>
  </si>
  <si>
    <t>POS_75940911</t>
  </si>
  <si>
    <t>POS_75940655</t>
  </si>
  <si>
    <t>POS_75940605</t>
  </si>
  <si>
    <t>POS_75803302</t>
  </si>
  <si>
    <t>POS_75941085</t>
  </si>
  <si>
    <t>POS_75940743</t>
  </si>
  <si>
    <t>POS_75156082</t>
  </si>
  <si>
    <t>POS_75800505</t>
  </si>
  <si>
    <t>POS_75941514</t>
  </si>
  <si>
    <t>POS_75941213</t>
  </si>
  <si>
    <t>POS_75874963</t>
  </si>
  <si>
    <t>POS_75718239</t>
  </si>
  <si>
    <t>POS_75940770</t>
  </si>
  <si>
    <t>POS_00256925</t>
  </si>
  <si>
    <t>POS_75940660</t>
  </si>
  <si>
    <t>POS_75874899</t>
  </si>
  <si>
    <t>POS_75941094</t>
  </si>
  <si>
    <t>POS_00263836</t>
  </si>
  <si>
    <t>POS_00256967</t>
  </si>
  <si>
    <t>POS_75941136</t>
  </si>
  <si>
    <t>POS_75941534</t>
  </si>
  <si>
    <t>POS_75940848</t>
  </si>
  <si>
    <t>POS_75941153</t>
  </si>
  <si>
    <t>POS_75941357</t>
  </si>
  <si>
    <t>POS_75941264</t>
  </si>
  <si>
    <t>POS_75940852</t>
  </si>
  <si>
    <t>POS_00306242</t>
  </si>
  <si>
    <t>POS_75874918</t>
  </si>
  <si>
    <t>POS_00257911</t>
  </si>
  <si>
    <t>POS_75941140</t>
  </si>
  <si>
    <t>POS_75941055</t>
  </si>
  <si>
    <t>POS_75874942</t>
  </si>
  <si>
    <t>POS_00274686</t>
  </si>
  <si>
    <t>POS_00270375</t>
  </si>
  <si>
    <t>POS_00272001</t>
  </si>
  <si>
    <t>POS_75941226</t>
  </si>
  <si>
    <t>POS_75874969</t>
  </si>
  <si>
    <t>POS_75941275</t>
  </si>
  <si>
    <t>POS_75941540</t>
  </si>
  <si>
    <t>POS_00253827</t>
  </si>
  <si>
    <t>POS_75941361</t>
  </si>
  <si>
    <t>POS_70064058</t>
  </si>
  <si>
    <t>POS_75940716</t>
  </si>
  <si>
    <t>POS_00306141</t>
  </si>
  <si>
    <t>POS_75940985</t>
  </si>
  <si>
    <t>POS_75941155</t>
  </si>
  <si>
    <t>POS_75940698</t>
  </si>
  <si>
    <t>POS_75875157</t>
  </si>
  <si>
    <t>POS_00274694</t>
  </si>
  <si>
    <t>POS_00270416</t>
  </si>
  <si>
    <t>POS_00318996</t>
  </si>
  <si>
    <t>POS_70014053</t>
  </si>
  <si>
    <t>POS_75803348</t>
  </si>
  <si>
    <t>POS_75940998</t>
  </si>
  <si>
    <t>POS_75940678</t>
  </si>
  <si>
    <t>POS_00258520</t>
  </si>
  <si>
    <t>POS_00256808</t>
  </si>
  <si>
    <t>POS_75875141</t>
  </si>
  <si>
    <t>POS_75800522</t>
  </si>
  <si>
    <t>POS_75139571</t>
  </si>
  <si>
    <t>POS_75940975</t>
  </si>
  <si>
    <t>POS_70014874</t>
  </si>
  <si>
    <t>POS_75803303</t>
  </si>
  <si>
    <t>POS_70015835</t>
  </si>
  <si>
    <t>POS_75940613</t>
  </si>
  <si>
    <t>POS_75874914</t>
  </si>
  <si>
    <t>POS_75800541</t>
  </si>
  <si>
    <t>POS_75941004</t>
  </si>
  <si>
    <t>POS_75940876</t>
  </si>
  <si>
    <t>POS_75941248</t>
  </si>
  <si>
    <t>POS_75800493</t>
  </si>
  <si>
    <t>POS_75905544</t>
  </si>
  <si>
    <t>POS_75940923</t>
  </si>
  <si>
    <t>POS_75941326</t>
  </si>
  <si>
    <t>POS_75874966</t>
  </si>
  <si>
    <t>POS_75941230</t>
  </si>
  <si>
    <t>POS_75874941</t>
  </si>
  <si>
    <t>POS_75800455</t>
  </si>
  <si>
    <t>POS_75940596</t>
  </si>
  <si>
    <t>POS_75940668</t>
  </si>
  <si>
    <t>POS_75158346</t>
  </si>
  <si>
    <t>POS_75800500</t>
  </si>
  <si>
    <t>POS_00258524</t>
  </si>
  <si>
    <t>POS_75889136</t>
  </si>
  <si>
    <t>POS_70050824</t>
  </si>
  <si>
    <t>POS_75941188</t>
  </si>
  <si>
    <t>POS_75940658</t>
  </si>
  <si>
    <t>POS_75929476</t>
  </si>
  <si>
    <t>POS_00264943</t>
  </si>
  <si>
    <t>POS_00256625</t>
  </si>
  <si>
    <t>POS_75147973</t>
  </si>
  <si>
    <t>POS_75874921</t>
  </si>
  <si>
    <t>POS_75940600</t>
  </si>
  <si>
    <t>POS_00270360</t>
  </si>
  <si>
    <t>POS_75940794</t>
  </si>
  <si>
    <t>POS_70012685</t>
  </si>
  <si>
    <t>POS_75941002</t>
  </si>
  <si>
    <t>POS_75940989</t>
  </si>
  <si>
    <t>POS_70038027</t>
  </si>
  <si>
    <t>POS_75940722</t>
  </si>
  <si>
    <t>POS_70021526</t>
  </si>
  <si>
    <t>POS_75874911</t>
  </si>
  <si>
    <t>POS_75940648</t>
  </si>
  <si>
    <t>POS_75803350</t>
  </si>
  <si>
    <t>POS_75875131</t>
  </si>
  <si>
    <t>POS_75940825</t>
  </si>
  <si>
    <t>POS_75156661</t>
  </si>
  <si>
    <t>POS_00254094</t>
  </si>
  <si>
    <t>POS_75151803</t>
  </si>
  <si>
    <t>POS_75875145</t>
  </si>
  <si>
    <t>POS_75941040</t>
  </si>
  <si>
    <t>POS_75940832</t>
  </si>
  <si>
    <t>POS_00268438</t>
  </si>
  <si>
    <t>POS_75940667</t>
  </si>
  <si>
    <t>POS_75156152</t>
  </si>
  <si>
    <t>POS_75905564</t>
  </si>
  <si>
    <t>POS_75941195</t>
  </si>
  <si>
    <t>POS_00270981</t>
  </si>
  <si>
    <t>POS_75139730</t>
  </si>
  <si>
    <t>POS_75941544</t>
  </si>
  <si>
    <t>POS_70034245</t>
  </si>
  <si>
    <t>POS_75905543</t>
  </si>
  <si>
    <t>POS_75941117</t>
  </si>
  <si>
    <t>POS_75940712</t>
  </si>
  <si>
    <t>POS_75940921</t>
  </si>
  <si>
    <t>POS_75941178</t>
  </si>
  <si>
    <t>POS_00258073</t>
  </si>
  <si>
    <t>POS_75941342</t>
  </si>
  <si>
    <t>POS_00306203</t>
  </si>
  <si>
    <t>POS_75941096</t>
  </si>
  <si>
    <t>POS_75940714</t>
  </si>
  <si>
    <t>POS_75941332</t>
  </si>
  <si>
    <t>POS_75728117</t>
  </si>
  <si>
    <t>POS_70023540</t>
  </si>
  <si>
    <t>POS_00287047</t>
  </si>
  <si>
    <t>POS_00271117</t>
  </si>
  <si>
    <t>POS_00256820</t>
  </si>
  <si>
    <t>POS_75940919</t>
  </si>
  <si>
    <t>POS_75803290</t>
  </si>
  <si>
    <t>POS_75083018</t>
  </si>
  <si>
    <t>POS_75905553</t>
  </si>
  <si>
    <t>POS_75875161</t>
  </si>
  <si>
    <t>POS_75941032</t>
  </si>
  <si>
    <t>POS_75874877</t>
  </si>
  <si>
    <t>POS_00256853</t>
  </si>
  <si>
    <t>POS_75728099</t>
  </si>
  <si>
    <t>POS_75905550</t>
  </si>
  <si>
    <t>POS_00256822</t>
  </si>
  <si>
    <t>POS_75104450</t>
  </si>
  <si>
    <t>POS_75874934</t>
  </si>
  <si>
    <t>POS_75940593</t>
  </si>
  <si>
    <t>POS_75941162</t>
  </si>
  <si>
    <t>POS_00256798</t>
  </si>
  <si>
    <t>POS_70045048</t>
  </si>
  <si>
    <t>POS_70027722</t>
  </si>
  <si>
    <t>POS_70021240</t>
  </si>
  <si>
    <t>POS_75940772</t>
  </si>
  <si>
    <t>POS_00258635</t>
  </si>
  <si>
    <t>POS_00306233</t>
  </si>
  <si>
    <t>POS_75940703</t>
  </si>
  <si>
    <t>POS_75156150</t>
  </si>
  <si>
    <t>POS_75941367</t>
  </si>
  <si>
    <t>POS_75929485</t>
  </si>
  <si>
    <t>POS_75941532</t>
  </si>
  <si>
    <t>POS_75940682</t>
  </si>
  <si>
    <t>POS_75940748</t>
  </si>
  <si>
    <t>POS_70024072</t>
  </si>
  <si>
    <t>POS_75139743</t>
  </si>
  <si>
    <t>POS_00253824</t>
  </si>
  <si>
    <t>POS_75148680</t>
  </si>
  <si>
    <t>POS_75941329</t>
  </si>
  <si>
    <t>POS_70049941</t>
  </si>
  <si>
    <t>POS_00257585</t>
  </si>
  <si>
    <t>POS_75940854</t>
  </si>
  <si>
    <t>POS_75941006</t>
  </si>
  <si>
    <t>POS_70070715</t>
  </si>
  <si>
    <t>POS_75875160</t>
  </si>
  <si>
    <t>POS_75941261</t>
  </si>
  <si>
    <t>POS_00318967</t>
  </si>
  <si>
    <t>POS_75940688</t>
  </si>
  <si>
    <t>POS_00256969</t>
  </si>
  <si>
    <t>POS_00256558</t>
  </si>
  <si>
    <t>POS_75800508</t>
  </si>
  <si>
    <t>POS_75940882</t>
  </si>
  <si>
    <t>POS_75941185</t>
  </si>
  <si>
    <t>POS_75940767</t>
  </si>
  <si>
    <t>POS_75803315</t>
  </si>
  <si>
    <t>POS_75941521</t>
  </si>
  <si>
    <t>POS_75940710</t>
  </si>
  <si>
    <t>POS_75803312</t>
  </si>
  <si>
    <t>POS_75874922</t>
  </si>
  <si>
    <t>POS_00254641</t>
  </si>
  <si>
    <t>POS_75941133</t>
  </si>
  <si>
    <t>POS_00257486</t>
  </si>
  <si>
    <t>POS_75941291</t>
  </si>
  <si>
    <t>POS_00258518</t>
  </si>
  <si>
    <t>POS_75941388</t>
  </si>
  <si>
    <t>POS_75941039</t>
  </si>
  <si>
    <t>POS_00271139</t>
  </si>
  <si>
    <t>POS_70021199</t>
  </si>
  <si>
    <t>POS_00257803</t>
  </si>
  <si>
    <t>POS_75940872</t>
  </si>
  <si>
    <t>POS_75156135</t>
  </si>
  <si>
    <t>POS_75143737</t>
  </si>
  <si>
    <t>POS_75941015</t>
  </si>
  <si>
    <t>POS_75940695</t>
  </si>
  <si>
    <t>POS_75940707</t>
  </si>
  <si>
    <t>POS_75941165</t>
  </si>
  <si>
    <t>POS_75941283</t>
  </si>
  <si>
    <t>POS_75940701</t>
  </si>
  <si>
    <t>POS_75929479</t>
  </si>
  <si>
    <t>POS_75940646</t>
  </si>
  <si>
    <t>POS_75941184</t>
  </si>
  <si>
    <t>POS_75940635</t>
  </si>
  <si>
    <t>POS_75940780</t>
  </si>
  <si>
    <t>POS_75940640</t>
  </si>
  <si>
    <t>POS_75940594</t>
  </si>
  <si>
    <t>POS_00306214</t>
  </si>
  <si>
    <t>POS_00270377</t>
  </si>
  <si>
    <t>POS_75940915</t>
  </si>
  <si>
    <t>POS_75940891</t>
  </si>
  <si>
    <t>POS_75874881</t>
  </si>
  <si>
    <t>POS_00254090</t>
  </si>
  <si>
    <t>POS_00274663</t>
  </si>
  <si>
    <t>POS_75941123</t>
  </si>
  <si>
    <t>POS_75147943</t>
  </si>
  <si>
    <t>POS_75940905</t>
  </si>
  <si>
    <t>POS_75940620</t>
  </si>
  <si>
    <t>POS_70013662</t>
  </si>
  <si>
    <t>POS_75874902</t>
  </si>
  <si>
    <t>POS_75941289</t>
  </si>
  <si>
    <t>POS_75874939</t>
  </si>
  <si>
    <t>POS_70056365</t>
  </si>
  <si>
    <t>POS_70013919</t>
  </si>
  <si>
    <t>POS_75940753</t>
  </si>
  <si>
    <t>POS_75941296</t>
  </si>
  <si>
    <t>POS_00256823</t>
  </si>
  <si>
    <t>POS_75940870</t>
  </si>
  <si>
    <t>POS_75941259</t>
  </si>
  <si>
    <t>POS_70015594</t>
  </si>
  <si>
    <t>POS_75800523</t>
  </si>
  <si>
    <t>POS_75941252</t>
  </si>
  <si>
    <t>POS_75874646</t>
  </si>
  <si>
    <t>POS_75941255</t>
  </si>
  <si>
    <t>POS_00270356</t>
  </si>
  <si>
    <t>POS_70068959</t>
  </si>
  <si>
    <t>POS_70024003</t>
  </si>
  <si>
    <t>POS_75929497</t>
  </si>
  <si>
    <t>POS_00256550</t>
  </si>
  <si>
    <t>POS_75140190</t>
  </si>
  <si>
    <t>POS_75940874</t>
  </si>
  <si>
    <t>POS_75941377</t>
  </si>
  <si>
    <t>POS_75874982</t>
  </si>
  <si>
    <t>POS_75800469</t>
  </si>
  <si>
    <t>POS_00253835</t>
  </si>
  <si>
    <t>POS_75941320</t>
  </si>
  <si>
    <t>POS_00272016</t>
  </si>
  <si>
    <t>POS_75874896</t>
  </si>
  <si>
    <t>POS_00306324</t>
  </si>
  <si>
    <t>POS_75929483</t>
  </si>
  <si>
    <t>POS_75940856</t>
  </si>
  <si>
    <t>POS_75874974</t>
  </si>
  <si>
    <t>POS_00306187</t>
  </si>
  <si>
    <t>POS_00270351</t>
  </si>
  <si>
    <t>POS_75940895</t>
  </si>
  <si>
    <t>POS_75941337</t>
  </si>
  <si>
    <t>POS_00254636</t>
  </si>
  <si>
    <t>POS_75874915</t>
  </si>
  <si>
    <t>POS_75940945</t>
  </si>
  <si>
    <t>POS_75940741</t>
  </si>
  <si>
    <t>POS_75940684</t>
  </si>
  <si>
    <t>POS_00256540</t>
  </si>
  <si>
    <t>POS_75940968</t>
  </si>
  <si>
    <t>POS_70019315</t>
  </si>
  <si>
    <t>POS_75940644</t>
  </si>
  <si>
    <t>POS_75874978</t>
  </si>
  <si>
    <t>POS_75875144</t>
  </si>
  <si>
    <t>POS_75889134</t>
  </si>
  <si>
    <t>POS_75940618</t>
  </si>
  <si>
    <t>POS_75940597</t>
  </si>
  <si>
    <t>POS_75940897</t>
  </si>
  <si>
    <t>POS_75905551</t>
  </si>
  <si>
    <t>POS_00258492</t>
  </si>
  <si>
    <t>POS_75941017</t>
  </si>
  <si>
    <t>POS_75940784</t>
  </si>
  <si>
    <t>POS_70033500</t>
  </si>
  <si>
    <t>POS_75940624</t>
  </si>
  <si>
    <t>POS_70071083</t>
  </si>
  <si>
    <t>POS_75941373</t>
  </si>
  <si>
    <t>POS_70014827</t>
  </si>
  <si>
    <t>POS_75941008</t>
  </si>
  <si>
    <t>POS_75940785</t>
  </si>
  <si>
    <t>POS_75874904</t>
  </si>
  <si>
    <t>POS_75800492</t>
  </si>
  <si>
    <t>POS_00270343</t>
  </si>
  <si>
    <t>POS_75158467</t>
  </si>
  <si>
    <t>POS_75941243</t>
  </si>
  <si>
    <t>POS_75941025</t>
  </si>
  <si>
    <t>POS_75940929</t>
  </si>
  <si>
    <t>POS_75148133</t>
  </si>
  <si>
    <t>POS_75941210</t>
  </si>
  <si>
    <t>POS_70019223</t>
  </si>
  <si>
    <t>POS_75149676</t>
  </si>
  <si>
    <t>POS_70083844</t>
  </si>
  <si>
    <t>POS_75941010</t>
  </si>
  <si>
    <t>POS_75941019</t>
  </si>
  <si>
    <t>POS_75941035</t>
  </si>
  <si>
    <t>POS_75941319</t>
  </si>
  <si>
    <t>POS_70056387</t>
  </si>
  <si>
    <t>POS_75940995</t>
  </si>
  <si>
    <t>POS_00292518</t>
  </si>
  <si>
    <t>POS_75941024</t>
  </si>
  <si>
    <t>POS_00306138</t>
  </si>
  <si>
    <t>POS_70023701</t>
  </si>
  <si>
    <t>POS_75940816</t>
  </si>
  <si>
    <t>POS_75800535</t>
  </si>
  <si>
    <t>POS_75941359</t>
  </si>
  <si>
    <t>POS_75874907</t>
  </si>
  <si>
    <t>POS_75941281</t>
  </si>
  <si>
    <t>POS_75905561</t>
  </si>
  <si>
    <t>POS_75940838</t>
  </si>
  <si>
    <t>POS_75940827</t>
  </si>
  <si>
    <t>POS_75940966</t>
  </si>
  <si>
    <t>POS_75940960</t>
  </si>
  <si>
    <t>POS_75941197</t>
  </si>
  <si>
    <t>POS_70072200</t>
  </si>
  <si>
    <t>POS_75941539</t>
  </si>
  <si>
    <t>POS_00254648</t>
  </si>
  <si>
    <t>POS_75874938</t>
  </si>
  <si>
    <t>POS_70068541</t>
  </si>
  <si>
    <t>POS_00306286</t>
  </si>
  <si>
    <t>POS_75941113</t>
  </si>
  <si>
    <t>POS_75941314</t>
  </si>
  <si>
    <t>POS_75940910</t>
  </si>
  <si>
    <t>POS_75874909</t>
  </si>
  <si>
    <t>POS_75940955</t>
  </si>
  <si>
    <t>POS_75940786</t>
  </si>
  <si>
    <t>POS_75941149</t>
  </si>
  <si>
    <t>POS_75874950</t>
  </si>
  <si>
    <t>POS_75940653</t>
  </si>
  <si>
    <t>POS_75940663</t>
  </si>
  <si>
    <t>POS_75940930</t>
  </si>
  <si>
    <t>POS_70031497</t>
  </si>
  <si>
    <t>POS_75941541</t>
  </si>
  <si>
    <t>POS_75800481</t>
  </si>
  <si>
    <t>POS_75800486</t>
  </si>
  <si>
    <t>POS_75800485</t>
  </si>
  <si>
    <t>POS_75152869</t>
  </si>
  <si>
    <t>POS_75941549</t>
  </si>
  <si>
    <t>POS_00256754</t>
  </si>
  <si>
    <t>POS_75940830</t>
  </si>
  <si>
    <t>POS_00306287</t>
  </si>
  <si>
    <t>POS_75940662</t>
  </si>
  <si>
    <t>POS_75941146</t>
  </si>
  <si>
    <t>POS_75941206</t>
  </si>
  <si>
    <t>POS_75941249</t>
  </si>
  <si>
    <t>POS_75156678</t>
  </si>
  <si>
    <t>POS_75874975</t>
  </si>
  <si>
    <t>POS_75874916</t>
  </si>
  <si>
    <t>POS_75142981</t>
  </si>
  <si>
    <t>POS_75940913</t>
  </si>
  <si>
    <t>POS_75929494</t>
  </si>
  <si>
    <t>POS_75152813</t>
  </si>
  <si>
    <t>POS_00258102</t>
  </si>
  <si>
    <t>POS_75941300</t>
  </si>
  <si>
    <t>POS_75940869</t>
  </si>
  <si>
    <t>POS_00306215</t>
  </si>
  <si>
    <t>POS_75941318</t>
  </si>
  <si>
    <t>POS_75874901</t>
  </si>
  <si>
    <t>POS_75874644</t>
  </si>
  <si>
    <t>POS_75941108</t>
  </si>
  <si>
    <t>POS_75149811</t>
  </si>
  <si>
    <t>POS_70071564</t>
  </si>
  <si>
    <t>POS_00256708</t>
  </si>
  <si>
    <t>POS_75941114</t>
  </si>
  <si>
    <t>POS_75941100</t>
  </si>
  <si>
    <t>POS_75940760</t>
  </si>
  <si>
    <t>POS_00258660</t>
  </si>
  <si>
    <t>POS_75941310</t>
  </si>
  <si>
    <t>POS_75875155</t>
  </si>
  <si>
    <t>POS_75940931</t>
  </si>
  <si>
    <t>POS_70044942</t>
  </si>
  <si>
    <t>POS_75940992</t>
  </si>
  <si>
    <t>POS_75940961</t>
  </si>
  <si>
    <t>POS_75940631</t>
  </si>
  <si>
    <t>POS_75941169</t>
  </si>
  <si>
    <t>POS_75874673</t>
  </si>
  <si>
    <t>POS_75941134</t>
  </si>
  <si>
    <t>POS_75940865</t>
  </si>
  <si>
    <t>POS_70013670</t>
  </si>
  <si>
    <t>POS_70026575</t>
  </si>
  <si>
    <t>POS_00306299</t>
  </si>
  <si>
    <t>POS_00306290</t>
  </si>
  <si>
    <t>POS_75941064</t>
  </si>
  <si>
    <t>POS_00256580</t>
  </si>
  <si>
    <t>POS_00256643</t>
  </si>
  <si>
    <t>POS_75941182</t>
  </si>
  <si>
    <t>POS_00270243</t>
  </si>
  <si>
    <t>POS_75874930</t>
  </si>
  <si>
    <t>POS_00269268</t>
  </si>
  <si>
    <t>POS_00271089</t>
  </si>
  <si>
    <t>POS_70026576</t>
  </si>
  <si>
    <t>POS_75941538</t>
  </si>
  <si>
    <t>POS_75941069</t>
  </si>
  <si>
    <t>POS_75874650</t>
  </si>
  <si>
    <t>POS_75874923</t>
  </si>
  <si>
    <t>POS_75156104</t>
  </si>
  <si>
    <t>POS_70064325</t>
  </si>
  <si>
    <t>POS_75940823</t>
  </si>
  <si>
    <t>POS_75874977</t>
  </si>
  <si>
    <t>POS_75874964</t>
  </si>
  <si>
    <t>POS_75941056</t>
  </si>
  <si>
    <t>POS_00306368</t>
  </si>
  <si>
    <t>POS_75728101</t>
  </si>
  <si>
    <t>POS_75941077</t>
  </si>
  <si>
    <t>POS_70014022</t>
  </si>
  <si>
    <t>POS_75874956</t>
  </si>
  <si>
    <t>POS_75940887</t>
  </si>
  <si>
    <t>POS_00270247</t>
  </si>
  <si>
    <t>POS_00257963</t>
  </si>
  <si>
    <t>POS_75800484</t>
  </si>
  <si>
    <t>POS_70014024</t>
  </si>
  <si>
    <t>POS_00272009</t>
  </si>
  <si>
    <t>POS_75874898</t>
  </si>
  <si>
    <t>POS_75800489</t>
  </si>
  <si>
    <t>POS_00257562</t>
  </si>
  <si>
    <t>POS_75940835</t>
  </si>
  <si>
    <t>POS_75874903</t>
  </si>
  <si>
    <t>POS_75940844</t>
  </si>
  <si>
    <t>POS_75941324</t>
  </si>
  <si>
    <t>POS_70053437</t>
  </si>
  <si>
    <t>POS_75874936</t>
  </si>
  <si>
    <t>POS_00271121</t>
  </si>
  <si>
    <t>POS_75929488</t>
  </si>
  <si>
    <t>POS_75800518</t>
  </si>
  <si>
    <t>POS_75874943</t>
  </si>
  <si>
    <t>POS_75800456</t>
  </si>
  <si>
    <t>POS_75941078</t>
  </si>
  <si>
    <t>POS_75941525</t>
  </si>
  <si>
    <t>POS_75941316</t>
  </si>
  <si>
    <t>POS_00306279</t>
  </si>
  <si>
    <t>POS_00256749</t>
  </si>
  <si>
    <t>POS_75874971</t>
  </si>
  <si>
    <t>POS_75940656</t>
  </si>
  <si>
    <t>POS_75940746</t>
  </si>
  <si>
    <t>POS_70072788</t>
  </si>
  <si>
    <t>POS_75941360</t>
  </si>
  <si>
    <t>POS_75874933</t>
  </si>
  <si>
    <t>POS_75155994</t>
  </si>
  <si>
    <t>POS_00253837</t>
  </si>
  <si>
    <t>POS_75156114</t>
  </si>
  <si>
    <t>POS_75929496</t>
  </si>
  <si>
    <t>POS_70031493</t>
  </si>
  <si>
    <t>POS_00306356</t>
  </si>
  <si>
    <t>POS_75874886</t>
  </si>
  <si>
    <t>POS_75941047</t>
  </si>
  <si>
    <t>POS_00272004</t>
  </si>
  <si>
    <t>POS_75940625</t>
  </si>
  <si>
    <t>POS_75940679</t>
  </si>
  <si>
    <t>POS_75803263</t>
  </si>
  <si>
    <t>POS_75156174</t>
  </si>
  <si>
    <t>POS_75941194</t>
  </si>
  <si>
    <t>POS_75940977</t>
  </si>
  <si>
    <t>POS_00256784</t>
  </si>
  <si>
    <t>POS_00306338</t>
  </si>
  <si>
    <t>POS_75874883</t>
  </si>
  <si>
    <t>POS_75050050</t>
  </si>
  <si>
    <t>POS_75156142</t>
  </si>
  <si>
    <t>POS_75156053</t>
  </si>
  <si>
    <t>POS_75875051</t>
  </si>
  <si>
    <t>POS_75874917</t>
  </si>
  <si>
    <t>POS_75874677</t>
  </si>
  <si>
    <t>POS_75941029</t>
  </si>
  <si>
    <t>POS_75941547</t>
  </si>
  <si>
    <t>POS_75874880</t>
  </si>
  <si>
    <t>POS_75800452</t>
  </si>
  <si>
    <t>POS_00256642</t>
  </si>
  <si>
    <t>POS_75874935</t>
  </si>
  <si>
    <t>POS_75940691</t>
  </si>
  <si>
    <t>POS_75800495</t>
  </si>
  <si>
    <t>POS_75800463</t>
  </si>
  <si>
    <t>POS_00306263</t>
  </si>
  <si>
    <t>POS_75941462</t>
  </si>
  <si>
    <t>POS_75941166</t>
  </si>
  <si>
    <t>POS_75940965</t>
  </si>
  <si>
    <t>POS_75803326</t>
  </si>
  <si>
    <t>POS_70023539</t>
  </si>
  <si>
    <t>POS_75875133</t>
  </si>
  <si>
    <t>POS_00306256</t>
  </si>
  <si>
    <t>POS_00254013</t>
  </si>
  <si>
    <t>POS_75941050</t>
  </si>
  <si>
    <t>POS_75746634</t>
  </si>
  <si>
    <t>POS_00306162</t>
  </si>
  <si>
    <t>POS_00271120</t>
  </si>
  <si>
    <t>POS_75941217</t>
  </si>
  <si>
    <t>POS_75940813</t>
  </si>
  <si>
    <t>POS_75874955</t>
  </si>
  <si>
    <t>POS_00306210</t>
  </si>
  <si>
    <t>POS_75149257</t>
  </si>
  <si>
    <t>POS_75800479</t>
  </si>
  <si>
    <t>POS_00257921</t>
  </si>
  <si>
    <t>POS_75940892</t>
  </si>
  <si>
    <t>POS_00306220</t>
  </si>
  <si>
    <t>POS_00318926</t>
  </si>
  <si>
    <t>POS_00253830</t>
  </si>
  <si>
    <t>POS_70015842</t>
  </si>
  <si>
    <t>POS_75940774</t>
  </si>
  <si>
    <t>POS_00306288</t>
  </si>
  <si>
    <t>POS_70012751</t>
  </si>
  <si>
    <t>POS_75156017</t>
  </si>
  <si>
    <t>POS_75940958</t>
  </si>
  <si>
    <t>POS_75940585</t>
  </si>
  <si>
    <t>POS_75929492</t>
  </si>
  <si>
    <t>POS_70021204</t>
  </si>
  <si>
    <t>POS_75940804</t>
  </si>
  <si>
    <t>POS_75941510</t>
  </si>
  <si>
    <t>POS_00256968</t>
  </si>
  <si>
    <t>POS_75800521</t>
  </si>
  <si>
    <t>POS_75941052</t>
  </si>
  <si>
    <t>POS_75875139</t>
  </si>
  <si>
    <t>POS_75941293</t>
  </si>
  <si>
    <t>POS_75803301</t>
  </si>
  <si>
    <t>POS_00292204</t>
  </si>
  <si>
    <t>POS_75905563</t>
  </si>
  <si>
    <t>POS_75874906</t>
  </si>
  <si>
    <t>POS_75940762</t>
  </si>
  <si>
    <t>POS_75940650</t>
  </si>
  <si>
    <t>POS_00270422</t>
  </si>
  <si>
    <t>POS_75941271</t>
  </si>
  <si>
    <t>POS_75941062</t>
  </si>
  <si>
    <t>POS_00257488</t>
  </si>
  <si>
    <t>POS_75941308</t>
  </si>
  <si>
    <t>POS_75940790</t>
  </si>
  <si>
    <t>POS_00306254</t>
  </si>
  <si>
    <t>POS_75941251</t>
  </si>
  <si>
    <t>POS_00272014</t>
  </si>
  <si>
    <t>POS_00306139</t>
  </si>
  <si>
    <t>POS_75941341</t>
  </si>
  <si>
    <t>POS_00306325</t>
  </si>
  <si>
    <t>POS_00306280</t>
  </si>
  <si>
    <t>POS_00254016</t>
  </si>
  <si>
    <t>POS_75940730</t>
  </si>
  <si>
    <t>POS_75800498</t>
  </si>
  <si>
    <t>POS_00254127</t>
  </si>
  <si>
    <t>POS_00306302</t>
  </si>
  <si>
    <t>POS_70038028</t>
  </si>
  <si>
    <t>POS_75941298</t>
  </si>
  <si>
    <t>POS_75940948</t>
  </si>
  <si>
    <t>POS_75941026</t>
  </si>
  <si>
    <t>POS_75940681</t>
  </si>
  <si>
    <t>POS_75874876</t>
  </si>
  <si>
    <t>POS_75874959</t>
  </si>
  <si>
    <t>POS_75941138</t>
  </si>
  <si>
    <t>POS_75800510</t>
  </si>
  <si>
    <t>POS_75800494</t>
  </si>
  <si>
    <t>POS_75905549</t>
  </si>
  <si>
    <t>POS_75155539</t>
  </si>
  <si>
    <t>POS_75941391</t>
  </si>
  <si>
    <t>POS_00278315</t>
  </si>
  <si>
    <t>POS_00258494</t>
  </si>
  <si>
    <t>POS_75941201</t>
  </si>
  <si>
    <t>POS_75800461</t>
  </si>
  <si>
    <t>POS_00270238</t>
  </si>
  <si>
    <t>POS_75874932</t>
  </si>
  <si>
    <t>POS_00275904</t>
  </si>
  <si>
    <t>POS_75889139</t>
  </si>
  <si>
    <t>POS_75017384</t>
  </si>
  <si>
    <t>POS_75940801</t>
  </si>
  <si>
    <t>POS_75940583</t>
  </si>
  <si>
    <t>POS_75800506</t>
  </si>
  <si>
    <t>POS_70045234</t>
  </si>
  <si>
    <t>POS_70019199</t>
  </si>
  <si>
    <t>POS_75941013</t>
  </si>
  <si>
    <t>POS_75156255</t>
  </si>
  <si>
    <t>POS_75940811</t>
  </si>
  <si>
    <t>POS_75940734</t>
  </si>
  <si>
    <t>POS_70076693</t>
  </si>
  <si>
    <t>POS_00306207</t>
  </si>
  <si>
    <t>POS_75940800</t>
  </si>
  <si>
    <t>POS_75941089</t>
  </si>
  <si>
    <t>POS_70019286</t>
  </si>
  <si>
    <t>POS_70014026</t>
  </si>
  <si>
    <t>POS_75800467</t>
  </si>
  <si>
    <t>POS_75941389</t>
  </si>
  <si>
    <t>POS_00256538</t>
  </si>
  <si>
    <t>POS_75941363</t>
  </si>
  <si>
    <t>POS_75941090</t>
  </si>
  <si>
    <t>POS_75875049</t>
  </si>
  <si>
    <t>POS_75940902</t>
  </si>
  <si>
    <t>POS_75035574</t>
  </si>
  <si>
    <t>POS_00306232</t>
  </si>
  <si>
    <t>POS_75150258</t>
  </si>
  <si>
    <t>POS_00267757</t>
  </si>
  <si>
    <t>POS_00253828</t>
  </si>
  <si>
    <t>POS_75940726</t>
  </si>
  <si>
    <t>POS_75940863</t>
  </si>
  <si>
    <t>POS_75940739</t>
  </si>
  <si>
    <t>POS_75800460</t>
  </si>
  <si>
    <t>POS_75940590</t>
  </si>
  <si>
    <t>POS_75875052</t>
  </si>
  <si>
    <t>POS_75941304</t>
  </si>
  <si>
    <t>POS_75139548</t>
  </si>
  <si>
    <t>POS_70046354</t>
  </si>
  <si>
    <t>POS_75941125</t>
  </si>
  <si>
    <t>POS_75156978</t>
  </si>
  <si>
    <t>POS_70086376</t>
  </si>
  <si>
    <t>POS_75076723</t>
  </si>
  <si>
    <t>POS_75874681</t>
  </si>
  <si>
    <t>POS_75940697</t>
  </si>
  <si>
    <t>POS_75941128</t>
  </si>
  <si>
    <t>POS_75940782</t>
  </si>
  <si>
    <t>POS_00306155</t>
  </si>
  <si>
    <t>POS_75941209</t>
  </si>
  <si>
    <t>POS_75929487</t>
  </si>
  <si>
    <t>POS_75800451</t>
  </si>
  <si>
    <t>POS_00271125</t>
  </si>
  <si>
    <t>POS_75875150</t>
  </si>
  <si>
    <t>POS_00256545</t>
  </si>
  <si>
    <t>POS_00256935</t>
  </si>
  <si>
    <t>POS_70007650</t>
  </si>
  <si>
    <t>POS_75940850</t>
  </si>
  <si>
    <t>POS_75940798</t>
  </si>
  <si>
    <t>POS_75800517</t>
  </si>
  <si>
    <t>POS_75874894</t>
  </si>
  <si>
    <t>POS_00270232</t>
  </si>
  <si>
    <t>POS_00271082</t>
  </si>
  <si>
    <t>POS_00254045</t>
  </si>
  <si>
    <t>POS_00257705</t>
  </si>
  <si>
    <t>POS_75082583</t>
  </si>
  <si>
    <t>POS_00270251</t>
  </si>
  <si>
    <t>POS_00270346</t>
  </si>
  <si>
    <t>POS_75941285</t>
  </si>
  <si>
    <t>POS_00306300</t>
  </si>
  <si>
    <t>POS_75941180</t>
  </si>
  <si>
    <t>POS_00256562</t>
  </si>
  <si>
    <t>POS_70021250</t>
  </si>
  <si>
    <t>POS_75800527</t>
  </si>
  <si>
    <t>POS_70071964</t>
  </si>
  <si>
    <t>POS_75718236</t>
  </si>
  <si>
    <t>POS_75875132</t>
  </si>
  <si>
    <t>POS_75941262</t>
  </si>
  <si>
    <t>POS_00256939</t>
  </si>
  <si>
    <t>POS_75940833</t>
  </si>
  <si>
    <t>POS_75803324</t>
  </si>
  <si>
    <t>POS_75929482</t>
  </si>
  <si>
    <t>POS_75940898</t>
  </si>
  <si>
    <t>POS_70019319</t>
  </si>
  <si>
    <t>POS_75941129</t>
  </si>
  <si>
    <t>POS_75941163</t>
  </si>
  <si>
    <t>POS_75019060</t>
  </si>
  <si>
    <t>POS_75941346</t>
  </si>
  <si>
    <t>POS_75940841</t>
  </si>
  <si>
    <t>POS_75940687</t>
  </si>
  <si>
    <t>POS_75874924</t>
  </si>
  <si>
    <t>POS_75941312</t>
  </si>
  <si>
    <t>POS_00275236</t>
  </si>
  <si>
    <t>POS_00254018</t>
  </si>
  <si>
    <t>POS_75940819</t>
  </si>
  <si>
    <t>POS_75149675</t>
  </si>
  <si>
    <t>POS_00256539</t>
  </si>
  <si>
    <t>POS_75941518</t>
  </si>
  <si>
    <t>POS_75941157</t>
  </si>
  <si>
    <t>POS_75874931</t>
  </si>
  <si>
    <t>POS_75940634</t>
  </si>
  <si>
    <t>POS_75874928</t>
  </si>
  <si>
    <t>POS_00256869</t>
  </si>
  <si>
    <t>POS_75940792</t>
  </si>
  <si>
    <t>POS_75800514</t>
  </si>
  <si>
    <t>POS_75941072</t>
  </si>
  <si>
    <t>POS_70053853</t>
  </si>
  <si>
    <t>POS_75941286</t>
  </si>
  <si>
    <t>POS_75941116</t>
  </si>
  <si>
    <t>POS_00256563</t>
  </si>
  <si>
    <t>POS_75940843</t>
  </si>
  <si>
    <t>POS_75156168</t>
  </si>
  <si>
    <t>POS_75940672</t>
  </si>
  <si>
    <t>POS_75874680</t>
  </si>
  <si>
    <t>POS_75940947</t>
  </si>
  <si>
    <t>POS_00256748</t>
  </si>
  <si>
    <t>POS_75874897</t>
  </si>
  <si>
    <t>POS_00267671</t>
  </si>
  <si>
    <t>POS_00253823</t>
  </si>
  <si>
    <t>POS_00274665</t>
  </si>
  <si>
    <t>POS_00254085</t>
  </si>
  <si>
    <t>POS_00256785</t>
  </si>
  <si>
    <t>POS_00253831</t>
  </si>
  <si>
    <t>POS_00268363</t>
  </si>
  <si>
    <t>POS_75940994</t>
  </si>
  <si>
    <t>POS_75800478</t>
  </si>
  <si>
    <t>POS_70023699</t>
  </si>
  <si>
    <t>POS_00270113</t>
  </si>
  <si>
    <t>POS_00306285</t>
  </si>
  <si>
    <t>POS_75941350</t>
  </si>
  <si>
    <t>POS_00293902</t>
  </si>
  <si>
    <t>POS_75074684</t>
  </si>
  <si>
    <t>POS_75874976</t>
  </si>
  <si>
    <t>POS_75152771</t>
  </si>
  <si>
    <t>POS_75800468</t>
  </si>
  <si>
    <t>POS_00277574</t>
  </si>
  <si>
    <t>POS_00253898</t>
  </si>
  <si>
    <t>POS_75941060</t>
  </si>
  <si>
    <t>POS_75940796</t>
  </si>
  <si>
    <t>POS_00272075</t>
  </si>
  <si>
    <t>POS_75941513</t>
  </si>
  <si>
    <t>POS_70023676</t>
  </si>
  <si>
    <t>POS_75800507</t>
  </si>
  <si>
    <t>POS_75940941</t>
  </si>
  <si>
    <t>POS_75940943</t>
  </si>
  <si>
    <t>POS_75941351</t>
  </si>
  <si>
    <t>POS_75874873</t>
  </si>
  <si>
    <t>POS_00258564</t>
  </si>
  <si>
    <t>POS_75941118</t>
  </si>
  <si>
    <t>POS_70072789</t>
  </si>
  <si>
    <t>POS_70013664</t>
  </si>
  <si>
    <t>POS_75940776</t>
  </si>
  <si>
    <t>POS_75874667</t>
  </si>
  <si>
    <t>POS_00256578</t>
  </si>
  <si>
    <t>POS_75874887</t>
  </si>
  <si>
    <t>POS_75941053</t>
  </si>
  <si>
    <t>POS_75941266</t>
  </si>
  <si>
    <t>POS_75940623</t>
  </si>
  <si>
    <t>POS_75941142</t>
  </si>
  <si>
    <t>POS_75940860</t>
  </si>
  <si>
    <t>POS_75800545</t>
  </si>
  <si>
    <t>POS_00254647</t>
  </si>
  <si>
    <t>POS_00256541</t>
  </si>
  <si>
    <t>POS_00254007</t>
  </si>
  <si>
    <t>POS_75874979</t>
  </si>
  <si>
    <t>POS_00318921</t>
  </si>
  <si>
    <t>POS_00256963</t>
  </si>
  <si>
    <t>POS_75941528</t>
  </si>
  <si>
    <t>POS_70030165</t>
  </si>
  <si>
    <t>POS_00253836</t>
  </si>
  <si>
    <t>POS_75048403</t>
  </si>
  <si>
    <t>POS_00270420</t>
  </si>
  <si>
    <t>POS_75800449</t>
  </si>
  <si>
    <t>POS_75941022</t>
  </si>
  <si>
    <t>POS_00270224</t>
  </si>
  <si>
    <t>POS_75941110</t>
  </si>
  <si>
    <t>POS_75940858</t>
  </si>
  <si>
    <t>POS_00256551</t>
  </si>
  <si>
    <t>POS_75940615</t>
  </si>
  <si>
    <t>POS_75941303</t>
  </si>
  <si>
    <t>POS_00306250</t>
  </si>
  <si>
    <t>POS_75940745</t>
  </si>
  <si>
    <t>POS_00306255</t>
  </si>
  <si>
    <t>POS_75118663</t>
  </si>
  <si>
    <t>POS_75941222</t>
  </si>
  <si>
    <t>POS_00258519</t>
  </si>
  <si>
    <t>POS_75132809</t>
  </si>
  <si>
    <t>POS_75940846</t>
  </si>
  <si>
    <t>POS_75800533</t>
  </si>
  <si>
    <t>POS_00256783</t>
  </si>
  <si>
    <t>POS_75940680</t>
  </si>
  <si>
    <t>POS_75874967</t>
  </si>
  <si>
    <t>POS_75940789</t>
  </si>
  <si>
    <t>POS_75940917</t>
  </si>
  <si>
    <t>POS_75941067</t>
  </si>
  <si>
    <t>POS_70021249</t>
  </si>
  <si>
    <t>POS_00256564</t>
  </si>
  <si>
    <t>POS_75800496</t>
  </si>
  <si>
    <t>POS_75940981</t>
  </si>
  <si>
    <t>POS_75941529</t>
  </si>
  <si>
    <t>POS_75941238</t>
  </si>
  <si>
    <t>POS_75940903</t>
  </si>
  <si>
    <t>POS_00293975</t>
  </si>
  <si>
    <t>POS_00253825</t>
  </si>
  <si>
    <t>POS_70051275</t>
  </si>
  <si>
    <t>POS_00256707</t>
  </si>
  <si>
    <t>POS_00278308</t>
  </si>
  <si>
    <t>POS_75800499</t>
  </si>
  <si>
    <t>POS_75941161</t>
  </si>
  <si>
    <t>POS_75135481</t>
  </si>
  <si>
    <t>POS_75941524</t>
  </si>
  <si>
    <t>POS_70019276</t>
  </si>
  <si>
    <t>POS_75940673</t>
  </si>
  <si>
    <t>POS_00254025</t>
  </si>
  <si>
    <t>POS_70056469</t>
  </si>
  <si>
    <t>POS_00257440</t>
  </si>
  <si>
    <t>POS_75940982</t>
  </si>
  <si>
    <t>POS_75940693</t>
  </si>
  <si>
    <t>POS_75940607</t>
  </si>
  <si>
    <t>POS_75156708</t>
  </si>
  <si>
    <t>POS_75941098</t>
  </si>
  <si>
    <t>POS_75130498</t>
  </si>
  <si>
    <t>POS_00268456</t>
  </si>
  <si>
    <t>POS_75800537</t>
  </si>
  <si>
    <t>POS_70013765</t>
  </si>
  <si>
    <t>POS_70001315</t>
  </si>
  <si>
    <t>POS_75940665</t>
  </si>
  <si>
    <t>POS_00256565</t>
  </si>
  <si>
    <t>POS_00258074</t>
  </si>
  <si>
    <t>POS_75940861</t>
  </si>
  <si>
    <t>POS_75941268</t>
  </si>
  <si>
    <t>POS_75800512</t>
  </si>
  <si>
    <t>POS_75941074</t>
  </si>
  <si>
    <t>POS_70014528</t>
  </si>
  <si>
    <t>POS_75941354</t>
  </si>
  <si>
    <t>POS_00258159</t>
  </si>
  <si>
    <t>POS_75708818</t>
  </si>
  <si>
    <t>POS_75941385</t>
  </si>
  <si>
    <t>POS_75941526</t>
  </si>
  <si>
    <t>POS_75940735</t>
  </si>
  <si>
    <t>POS_75941270</t>
  </si>
  <si>
    <t>POS_00256644</t>
  </si>
  <si>
    <t>POS_70046309</t>
  </si>
  <si>
    <t>POS_00270415</t>
  </si>
  <si>
    <t>POS_75941348</t>
  </si>
  <si>
    <t>POS_00270353</t>
  </si>
  <si>
    <t>POS_75940737</t>
  </si>
  <si>
    <t>POS_75800458</t>
  </si>
  <si>
    <t>POS_75875159</t>
  </si>
  <si>
    <t>POS_75941383</t>
  </si>
  <si>
    <t>POS_00256778</t>
  </si>
  <si>
    <t>POS_00270376</t>
  </si>
  <si>
    <t>POS_00258517</t>
  </si>
  <si>
    <t>POS_75940582</t>
  </si>
  <si>
    <t>POS_75875151</t>
  </si>
  <si>
    <t>POS_75156256</t>
  </si>
  <si>
    <t>POS_75941127</t>
  </si>
  <si>
    <t>POS_75800476</t>
  </si>
  <si>
    <t>POS_75156045</t>
  </si>
  <si>
    <t>POS_70002647</t>
  </si>
  <si>
    <t>POS_75940901</t>
  </si>
  <si>
    <t>POS_75800544</t>
  </si>
  <si>
    <t>POS_75940839</t>
  </si>
  <si>
    <t>POS_00256924</t>
  </si>
  <si>
    <t>POS_75149816</t>
  </si>
  <si>
    <t>POS_75941515</t>
  </si>
  <si>
    <t>POS_75940907</t>
  </si>
  <si>
    <t>POS_75875149</t>
  </si>
  <si>
    <t>POS_75929490</t>
  </si>
  <si>
    <t>POS_00258158</t>
  </si>
  <si>
    <t>POS_75150934</t>
  </si>
  <si>
    <t>POS_00270365</t>
  </si>
  <si>
    <t>POS_75905559</t>
  </si>
  <si>
    <t>POS_75929481</t>
  </si>
  <si>
    <t>POS_75875054</t>
  </si>
  <si>
    <t>POS_75940616</t>
  </si>
  <si>
    <t>POS_75875136</t>
  </si>
  <si>
    <t>POS_75803349</t>
  </si>
  <si>
    <t>POS_75874948</t>
  </si>
  <si>
    <t>POS_70022067</t>
  </si>
  <si>
    <t>POS_75800475</t>
  </si>
  <si>
    <t>POS_75874905</t>
  </si>
  <si>
    <t>POS_75940809</t>
  </si>
  <si>
    <t>POS_75874645</t>
  </si>
  <si>
    <t>POS_75874983</t>
  </si>
  <si>
    <t>POS_75941239</t>
  </si>
  <si>
    <t>POS_75941203</t>
  </si>
  <si>
    <t>POS_75874884</t>
  </si>
  <si>
    <t>POS_75941200</t>
  </si>
  <si>
    <t>POS_75165892</t>
  </si>
  <si>
    <t>POS_00267865</t>
  </si>
  <si>
    <t>POS_75874878</t>
  </si>
  <si>
    <t>POS_70014010</t>
  </si>
  <si>
    <t>POS_75153378</t>
  </si>
  <si>
    <t>POS_75874913</t>
  </si>
  <si>
    <t>POS_00256559</t>
  </si>
  <si>
    <t>POS_75940720</t>
  </si>
  <si>
    <t>POS_00256531</t>
  </si>
  <si>
    <t>POS_00268323</t>
  </si>
  <si>
    <t>POS_70019310</t>
  </si>
  <si>
    <t>POS_00254203</t>
  </si>
  <si>
    <t>POS_00268465</t>
  </si>
  <si>
    <t>POS_00271116</t>
  </si>
  <si>
    <t>POS_70021406</t>
  </si>
  <si>
    <t>POS_75800531</t>
  </si>
  <si>
    <t>POS_00263844</t>
  </si>
  <si>
    <t>POS_75940867</t>
  </si>
  <si>
    <t>POS_00270371</t>
  </si>
  <si>
    <t>POS_00306261</t>
  </si>
  <si>
    <t>POS_75905555</t>
  </si>
  <si>
    <t>POS_75941277</t>
  </si>
  <si>
    <t>POS_00275890</t>
  </si>
  <si>
    <t>POS_75940956</t>
  </si>
  <si>
    <t>POS_00256613</t>
  </si>
  <si>
    <t>POS_75140020</t>
  </si>
  <si>
    <t>POS_75941170</t>
  </si>
  <si>
    <t>POS_75874946</t>
  </si>
  <si>
    <t>POS_75941086</t>
  </si>
  <si>
    <t>POS_70085596</t>
  </si>
  <si>
    <t>POS_75718238</t>
  </si>
  <si>
    <t>POS_75874981</t>
  </si>
  <si>
    <t>POS_75929489</t>
  </si>
  <si>
    <t>POS_75929495</t>
  </si>
  <si>
    <t>POS_00306248</t>
  </si>
  <si>
    <t>POS_75874957</t>
  </si>
  <si>
    <t>POS_75800472</t>
  </si>
  <si>
    <t>POS_75941330</t>
  </si>
  <si>
    <t>POS_00256536</t>
  </si>
  <si>
    <t>POS_75800483</t>
  </si>
  <si>
    <t>POS_75800501</t>
  </si>
  <si>
    <t>POS_75889140</t>
  </si>
  <si>
    <t>POS_00286164</t>
  </si>
  <si>
    <t>POS_00259728</t>
  </si>
  <si>
    <t>POS_70068432</t>
  </si>
  <si>
    <t>POS_75800529</t>
  </si>
  <si>
    <t>POS_00270466</t>
  </si>
  <si>
    <t>POS_75941215</t>
  </si>
  <si>
    <t>POS_75941527</t>
  </si>
  <si>
    <t>POS_75803262</t>
  </si>
  <si>
    <t>POS_70013659</t>
  </si>
  <si>
    <t>POS_75803306</t>
  </si>
  <si>
    <t>POS_70023694</t>
  </si>
  <si>
    <t>POS_00256791</t>
  </si>
  <si>
    <t>POS_75874929</t>
  </si>
  <si>
    <t>POS_75940979</t>
  </si>
  <si>
    <t>POS_75800503</t>
  </si>
  <si>
    <t>POS_75874882</t>
  </si>
  <si>
    <t>POS_70019205</t>
  </si>
  <si>
    <t>POS_75128183</t>
  </si>
  <si>
    <t>POS_00290196</t>
  </si>
  <si>
    <t>POS_75941257</t>
  </si>
  <si>
    <t>POS_75940940</t>
  </si>
  <si>
    <t>POS_75941334</t>
  </si>
  <si>
    <t>POS_70014009</t>
  </si>
  <si>
    <t>POS_70013663</t>
  </si>
  <si>
    <t>POS_70086375</t>
  </si>
  <si>
    <t>POS_75800532</t>
  </si>
  <si>
    <t>POS_75874937</t>
  </si>
  <si>
    <t>POS_75940756</t>
  </si>
  <si>
    <t>POS_75143218</t>
  </si>
  <si>
    <t>POS_70030075</t>
  </si>
  <si>
    <t>POS_00274696</t>
  </si>
  <si>
    <t>POS_75875146</t>
  </si>
  <si>
    <t>POS_75156287</t>
  </si>
  <si>
    <t>POS_75874958</t>
  </si>
  <si>
    <t>POS_75929486</t>
  </si>
  <si>
    <t>POS_75940805</t>
  </si>
  <si>
    <t>POS_00306148</t>
  </si>
  <si>
    <t>POS_75941463</t>
  </si>
  <si>
    <t>POS_70013667</t>
  </si>
  <si>
    <t>POS_75905546</t>
  </si>
  <si>
    <t>POS_75941124</t>
  </si>
  <si>
    <t>POS_75941274</t>
  </si>
  <si>
    <t>POS_00271083</t>
  </si>
  <si>
    <t>POS_00272110</t>
  </si>
  <si>
    <t>POS_70019308</t>
  </si>
  <si>
    <t>POS_75941207</t>
  </si>
  <si>
    <t>POS_00270223</t>
  </si>
  <si>
    <t>POS_00256878</t>
  </si>
  <si>
    <t>POS_00306289</t>
  </si>
  <si>
    <t>POS_00272098</t>
  </si>
  <si>
    <t>POS_75156022</t>
  </si>
  <si>
    <t>POS_00267768</t>
  </si>
  <si>
    <t>POS_70019277</t>
  </si>
  <si>
    <t>POS_75929493</t>
  </si>
  <si>
    <t>POS_75941550</t>
  </si>
  <si>
    <t>POS_70069561</t>
  </si>
  <si>
    <t>POS_00269340</t>
  </si>
  <si>
    <t>POS_75800473</t>
  </si>
  <si>
    <t>POS_75941065</t>
  </si>
  <si>
    <t>POS_75728148</t>
  </si>
  <si>
    <t>POS_00306305</t>
  </si>
  <si>
    <t>POS_00306277</t>
  </si>
  <si>
    <t>POS_70021196</t>
  </si>
  <si>
    <t>POS_75022431</t>
  </si>
  <si>
    <t>POS_00306291</t>
  </si>
  <si>
    <t>POS_00306331</t>
  </si>
  <si>
    <t>POS_75940643</t>
  </si>
  <si>
    <t>POS_75800497</t>
  </si>
  <si>
    <t>POS_70043858</t>
  </si>
  <si>
    <t>POS_75941279</t>
  </si>
  <si>
    <t>POS_75875135</t>
  </si>
  <si>
    <t>POS_75940986</t>
  </si>
  <si>
    <t>POS_75073537</t>
  </si>
  <si>
    <t>POS_00270348</t>
  </si>
  <si>
    <t>POS_70021198</t>
  </si>
  <si>
    <t>POS_75800459</t>
  </si>
  <si>
    <t>POS_75728118</t>
  </si>
  <si>
    <t>POS_75889135</t>
  </si>
  <si>
    <t>实际辖区</t>
    <phoneticPr fontId="2" type="noConversion"/>
  </si>
  <si>
    <t>link</t>
    <phoneticPr fontId="2" type="noConversion"/>
  </si>
  <si>
    <t>查重</t>
    <phoneticPr fontId="2" type="noConversion"/>
  </si>
  <si>
    <t>实际查重</t>
    <phoneticPr fontId="2" type="noConversion"/>
  </si>
  <si>
    <t>编号</t>
    <phoneticPr fontId="2" type="noConversion"/>
  </si>
  <si>
    <t>查重2</t>
    <phoneticPr fontId="2" type="noConversion"/>
  </si>
  <si>
    <t>顺序查重2</t>
    <phoneticPr fontId="2" type="noConversion"/>
  </si>
  <si>
    <t>NPT955AAWM2</t>
    <phoneticPr fontId="2" type="noConversion"/>
  </si>
  <si>
    <t>NPT955BORT2</t>
    <phoneticPr fontId="2" type="noConversion"/>
  </si>
  <si>
    <t>NPT288AAWM2</t>
    <phoneticPr fontId="2" type="noConversion"/>
  </si>
  <si>
    <t>NPT955AUFJ2</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</si>
</sst>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宋体"/>
      <family val="2"/>
      <scheme val="minor"/>
    </font>
    <font>
      <b/>
      <sz val="11"/>
      <name val="宋体"/>
    </font>
    <font>
      <sz val="9"/>
      <name val="宋体"/>
      <family val="3"/>
      <charset val="134"/>
      <scheme val="minor"/>
    </font>
    <font>
      <b/>
      <sz val="11"/>
      <color rgb="FFFF0000"/>
      <name val="宋体"/>
    </font>
    <font>
      <sz val="11"/>
      <color rgb="FFFF0000"/>
      <name val="宋体"/>
      <scheme val="minor"/>
    </font>
  </fonts>
  <fills count="5">
    <fill>
      <patternFill patternType="none"/>
    </fill>
    <fill>
      <patternFill patternType="gray125"/>
    </fill>
    <fill>
      <patternFill patternType="solid">
        <fgColor rgb="FFFFFF00"/>
        <bgColor indexed="64"/>
      </patternFill>
    </fill>
    <fill>
      <patternFill patternType="solid">
        <fgColor rgb="FFC00000"/>
        <bgColor indexed="64"/>
      </patternFill>
    </fill>
    <fill>
      <patternFill patternType="solid">
        <fgColor theme="8" tint="0.39997558519241921"/>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11">
    <xf numFmtId="0" fontId="0" fillId="0" borderId="0" xfId="0"/>
    <xf numFmtId="0" fontId="1" fillId="0" borderId="1" xfId="0" applyFont="1" applyBorder="1" applyAlignment="1">
      <alignment horizontal="center" vertical="top"/>
    </xf>
    <xf numFmtId="0" fontId="1" fillId="2" borderId="1" xfId="0" applyFont="1" applyFill="1" applyBorder="1" applyAlignment="1">
      <alignment horizontal="center" vertical="top"/>
    </xf>
    <xf numFmtId="0" fontId="1" fillId="0" borderId="1" xfId="0" applyFont="1" applyFill="1" applyBorder="1" applyAlignment="1">
      <alignment horizontal="center" vertical="top"/>
    </xf>
    <xf numFmtId="0" fontId="0" fillId="0" borderId="0" xfId="0" applyNumberFormat="1"/>
    <xf numFmtId="0" fontId="0" fillId="2" borderId="0" xfId="0" applyFill="1"/>
    <xf numFmtId="0" fontId="0" fillId="3" borderId="0" xfId="0" applyFill="1"/>
    <xf numFmtId="0" fontId="1" fillId="0" borderId="2" xfId="0" applyFont="1" applyBorder="1" applyAlignment="1">
      <alignment horizontal="center" vertical="top"/>
    </xf>
    <xf numFmtId="0" fontId="3" fillId="4" borderId="2" xfId="0" applyFont="1" applyFill="1" applyBorder="1" applyAlignment="1">
      <alignment horizontal="center" vertical="top"/>
    </xf>
    <xf numFmtId="0" fontId="4" fillId="4" borderId="0" xfId="0" applyFont="1" applyFill="1"/>
    <xf numFmtId="0" fontId="4" fillId="2" borderId="0" xfId="0" applyFont="1" applyFill="1"/>
  </cellXfs>
  <cellStyles count="1">
    <cellStyle name="Normal" xfId="0" builtinId="0"/>
  </cellStyles>
  <dxfs count="6">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23014B2-D6FF-4A7D-AF73-459E115F8965}" autoFormatId="16" applyNumberFormats="0" applyBorderFormats="0" applyFontFormats="0" applyPatternFormats="0" applyAlignmentFormats="0" applyWidthHeightFormats="0">
  <queryTableRefresh nextId="11">
    <queryTableFields count="10">
      <queryTableField id="1" name="positioncode" tableColumnId="1"/>
      <queryTableField id="2" name="rm_positioncode" tableColumnId="2"/>
      <queryTableField id="3" name="ad_positioncode" tableColumnId="3"/>
      <queryTableField id="4" name="pt_group" tableColumnId="4"/>
      <queryTableField id="5" name="bu" tableColumnId="5"/>
      <queryTableField id="6" name="hco_cd" tableColumnId="6"/>
      <queryTableField id="7" name="potential" tableColumnId="7"/>
      <queryTableField id="8" name="productivity" tableColumnId="8"/>
      <queryTableField id="9" name="productivity_ly" tableColumnId="9"/>
      <queryTableField id="10" name="hco_workload" tableColumnId="1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5805242-8215-4791-89F8-675DEF5CF393}" name="DBU_data_0413" displayName="DBU_data_0413" ref="E1:N8358" tableType="queryTable" totalsRowShown="0">
  <autoFilter ref="E1:N8358" xr:uid="{B5805242-8215-4791-89F8-675DEF5CF393}">
    <filterColumn colId="0">
      <filters>
        <filter val="POS_75728118"/>
      </filters>
    </filterColumn>
  </autoFilter>
  <tableColumns count="10">
    <tableColumn id="1" xr3:uid="{DD4127F8-AED9-4EC3-A0C2-99657DF595E2}" uniqueName="1" name="positioncode" queryTableFieldId="1" dataDxfId="5"/>
    <tableColumn id="2" xr3:uid="{6C222F8A-6049-41F1-9A83-6B305071CB6B}" uniqueName="2" name="rm_positioncode" queryTableFieldId="2" dataDxfId="4"/>
    <tableColumn id="3" xr3:uid="{723F5919-2E37-4870-9210-45E0F414AB35}" uniqueName="3" name="ad_positioncode" queryTableFieldId="3" dataDxfId="3"/>
    <tableColumn id="4" xr3:uid="{EC338822-7C10-490F-91E3-83234F7059ED}" uniqueName="4" name="pt_group" queryTableFieldId="4" dataDxfId="2"/>
    <tableColumn id="5" xr3:uid="{EEA8F0E3-7A08-410D-B276-B9FD3BA54BF7}" uniqueName="5" name="bu" queryTableFieldId="5" dataDxfId="1"/>
    <tableColumn id="6" xr3:uid="{E5447124-D60F-4238-B5D3-28ED6ADC6095}" uniqueName="6" name="hco_cd" queryTableFieldId="6" dataDxfId="0"/>
    <tableColumn id="7" xr3:uid="{88246AF9-D8FC-4D83-9B66-193663C379B5}" uniqueName="7" name="potential" queryTableFieldId="7"/>
    <tableColumn id="8" xr3:uid="{2D496CBB-FAF1-4D95-BB0C-65D27A3DBCA2}" uniqueName="8" name="productivity" queryTableFieldId="8"/>
    <tableColumn id="9" xr3:uid="{F204D733-D46B-47BD-8F80-67844246B7D4}" uniqueName="9" name="productivity_ly" queryTableFieldId="9"/>
    <tableColumn id="10" xr3:uid="{5982D71E-B613-41BE-890E-2A655DA9FFB8}" uniqueName="10" name="hco_workload" queryTableFieldId="1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359"/>
  <sheetViews>
    <sheetView tabSelected="1" topLeftCell="J1" workbookViewId="0">
      <selection activeCell="AC1" sqref="AC1:AC1048576"/>
    </sheetView>
  </sheetViews>
  <sheetFormatPr defaultRowHeight="13.5"/>
  <cols>
    <col min="2" max="2" width="16.375" customWidth="1"/>
    <col min="3" max="3" width="16.625" customWidth="1"/>
    <col min="15" max="15" width="25.5" bestFit="1" customWidth="1"/>
    <col min="17" max="17" width="14" customWidth="1"/>
    <col min="24" max="24" width="13.625" customWidth="1"/>
    <col min="27" max="27" width="18.375" customWidth="1"/>
    <col min="29" max="29" width="22.5" style="9" customWidth="1"/>
  </cols>
  <sheetData>
    <row r="1" spans="1:29">
      <c r="A1" s="1" t="s">
        <v>0</v>
      </c>
      <c r="B1" s="1" t="s">
        <v>1</v>
      </c>
      <c r="C1" s="1" t="s">
        <v>2</v>
      </c>
      <c r="D1" s="1" t="s">
        <v>3</v>
      </c>
      <c r="E1" s="1" t="s">
        <v>4</v>
      </c>
      <c r="F1" s="1" t="s">
        <v>5</v>
      </c>
      <c r="G1" s="1" t="s">
        <v>6</v>
      </c>
      <c r="H1" s="1" t="s">
        <v>7</v>
      </c>
      <c r="I1" s="1" t="s">
        <v>8</v>
      </c>
      <c r="J1" s="1" t="s">
        <v>9</v>
      </c>
      <c r="K1" s="1" t="s">
        <v>10</v>
      </c>
      <c r="L1" s="1" t="s">
        <v>11</v>
      </c>
      <c r="M1" s="1" t="s">
        <v>12</v>
      </c>
      <c r="N1" s="1" t="s">
        <v>13</v>
      </c>
      <c r="O1" s="2" t="s">
        <v>14</v>
      </c>
      <c r="P1" s="2" t="s">
        <v>15</v>
      </c>
      <c r="Q1" s="3" t="s">
        <v>16</v>
      </c>
      <c r="R1" s="1" t="s">
        <v>17</v>
      </c>
      <c r="S1" s="1" t="s">
        <v>18</v>
      </c>
      <c r="T1" s="1" t="s">
        <v>19</v>
      </c>
      <c r="U1" s="1" t="s">
        <v>20</v>
      </c>
      <c r="V1" s="1" t="s">
        <v>21</v>
      </c>
      <c r="W1" s="1" t="s">
        <v>22</v>
      </c>
      <c r="X1" s="7" t="s">
        <v>18704</v>
      </c>
      <c r="Y1" s="7" t="s">
        <v>18705</v>
      </c>
      <c r="Z1" s="7" t="s">
        <v>18709</v>
      </c>
      <c r="AA1" s="7" t="s">
        <v>18707</v>
      </c>
      <c r="AB1" s="7" t="s">
        <v>18706</v>
      </c>
      <c r="AC1" s="8" t="s">
        <v>18703</v>
      </c>
    </row>
    <row r="2" spans="1:29">
      <c r="A2" t="s">
        <v>23</v>
      </c>
      <c r="B2" t="s">
        <v>24</v>
      </c>
      <c r="C2" t="s">
        <v>25</v>
      </c>
      <c r="D2" t="s">
        <v>26</v>
      </c>
      <c r="E2" t="s">
        <v>27</v>
      </c>
      <c r="F2" t="s">
        <v>28</v>
      </c>
      <c r="G2" t="s">
        <v>24</v>
      </c>
      <c r="H2" t="s">
        <v>29</v>
      </c>
      <c r="I2">
        <v>24254928.275516599</v>
      </c>
      <c r="J2">
        <v>140002.44</v>
      </c>
      <c r="K2">
        <v>152660.4</v>
      </c>
      <c r="L2">
        <v>0.3233830845771144</v>
      </c>
      <c r="M2">
        <v>46.628709899999997</v>
      </c>
      <c r="N2">
        <v>124.9032162</v>
      </c>
      <c r="O2" t="s">
        <v>30</v>
      </c>
      <c r="P2" t="s">
        <v>23</v>
      </c>
      <c r="Q2" t="s">
        <v>31</v>
      </c>
      <c r="R2">
        <v>1</v>
      </c>
      <c r="S2">
        <v>46.400398203927473</v>
      </c>
      <c r="T2">
        <v>125.010822935788</v>
      </c>
      <c r="U2">
        <v>26.689129363601872</v>
      </c>
      <c r="V2" t="s">
        <v>32</v>
      </c>
      <c r="W2" t="s">
        <v>33</v>
      </c>
      <c r="X2" t="str">
        <f>P2&amp;B2</f>
        <v>NPT955AHXO</v>
      </c>
      <c r="Y2">
        <f>COUNTIF(X:X,X2)</f>
        <v>1</v>
      </c>
      <c r="Z2">
        <f>COUNTIF($X$2:X2,X2)</f>
        <v>1</v>
      </c>
      <c r="AA2" t="str">
        <f>X2&amp;Z2</f>
        <v>NPT955AHXO1</v>
      </c>
      <c r="AB2">
        <f>COUNTIF(实际辖区!A:A,全部结果!X2)</f>
        <v>1</v>
      </c>
      <c r="AC2" s="9" t="str">
        <f>VLOOKUP(AA2,实际辖区!D:E,2,0)</f>
        <v>POS_00253828</v>
      </c>
    </row>
    <row r="3" spans="1:29">
      <c r="A3" t="s">
        <v>23</v>
      </c>
      <c r="B3" t="s">
        <v>34</v>
      </c>
      <c r="C3" t="s">
        <v>35</v>
      </c>
      <c r="D3" t="s">
        <v>26</v>
      </c>
      <c r="E3" t="s">
        <v>27</v>
      </c>
      <c r="F3" t="s">
        <v>36</v>
      </c>
      <c r="G3" t="s">
        <v>34</v>
      </c>
      <c r="H3" t="s">
        <v>29</v>
      </c>
      <c r="I3">
        <v>16944298.393161699</v>
      </c>
      <c r="J3">
        <v>162869.60999999999</v>
      </c>
      <c r="K3">
        <v>63454.38</v>
      </c>
      <c r="L3">
        <v>0.308457711442786</v>
      </c>
      <c r="M3">
        <v>46.603610400000001</v>
      </c>
      <c r="N3">
        <v>125.03988390000001</v>
      </c>
      <c r="O3" t="s">
        <v>30</v>
      </c>
      <c r="P3" t="s">
        <v>23</v>
      </c>
      <c r="Q3" t="s">
        <v>31</v>
      </c>
      <c r="R3">
        <v>1</v>
      </c>
      <c r="S3">
        <v>46.400398203927473</v>
      </c>
      <c r="T3">
        <v>125.010822935788</v>
      </c>
      <c r="U3">
        <v>22.699170613875641</v>
      </c>
      <c r="V3" t="s">
        <v>32</v>
      </c>
      <c r="W3" t="s">
        <v>33</v>
      </c>
      <c r="X3" t="str">
        <f t="shared" ref="X3:X66" si="0">P3&amp;B3</f>
        <v>NPT955BAHV</v>
      </c>
      <c r="Y3">
        <f t="shared" ref="Y3:Y66" si="1">COUNTIF(X:X,X3)</f>
        <v>1</v>
      </c>
      <c r="Z3">
        <f>COUNTIF($X$2:X3,X3)</f>
        <v>1</v>
      </c>
      <c r="AA3" t="str">
        <f t="shared" ref="AA3:AA66" si="2">X3&amp;Z3</f>
        <v>NPT955BAHV1</v>
      </c>
      <c r="AB3">
        <f>COUNTIF(实际辖区!A:A,全部结果!X3)</f>
        <v>1</v>
      </c>
      <c r="AC3" s="9" t="str">
        <f>VLOOKUP(AA3,实际辖区!D:E,2,0)</f>
        <v>POS_00253828</v>
      </c>
    </row>
    <row r="4" spans="1:29">
      <c r="A4" t="s">
        <v>23</v>
      </c>
      <c r="B4" t="s">
        <v>37</v>
      </c>
      <c r="C4" t="s">
        <v>38</v>
      </c>
      <c r="D4" t="s">
        <v>26</v>
      </c>
      <c r="E4" t="s">
        <v>27</v>
      </c>
      <c r="F4" t="s">
        <v>36</v>
      </c>
      <c r="G4" t="s">
        <v>37</v>
      </c>
      <c r="H4" t="s">
        <v>29</v>
      </c>
      <c r="I4">
        <v>15165030.831533501</v>
      </c>
      <c r="J4">
        <v>145159.20000000001</v>
      </c>
      <c r="K4">
        <v>150771.6</v>
      </c>
      <c r="L4">
        <v>0.29850746268656708</v>
      </c>
      <c r="M4">
        <v>46.587776900000001</v>
      </c>
      <c r="N4">
        <v>125.1432022</v>
      </c>
      <c r="O4" t="s">
        <v>30</v>
      </c>
      <c r="P4" t="s">
        <v>23</v>
      </c>
      <c r="Q4" t="s">
        <v>31</v>
      </c>
      <c r="R4">
        <v>1</v>
      </c>
      <c r="S4">
        <v>46.400398203927473</v>
      </c>
      <c r="T4">
        <v>125.010822935788</v>
      </c>
      <c r="U4">
        <v>23.176261690612922</v>
      </c>
      <c r="V4" t="s">
        <v>32</v>
      </c>
      <c r="W4" t="s">
        <v>33</v>
      </c>
      <c r="X4" t="str">
        <f t="shared" si="0"/>
        <v>NPT955AHWK</v>
      </c>
      <c r="Y4">
        <f t="shared" si="1"/>
        <v>1</v>
      </c>
      <c r="Z4">
        <f>COUNTIF($X$2:X4,X4)</f>
        <v>1</v>
      </c>
      <c r="AA4" t="str">
        <f t="shared" si="2"/>
        <v>NPT955AHWK1</v>
      </c>
      <c r="AB4">
        <f>COUNTIF(实际辖区!A:A,全部结果!X4)</f>
        <v>1</v>
      </c>
      <c r="AC4" s="9" t="str">
        <f>VLOOKUP(AA4,实际辖区!D:E,2,0)</f>
        <v>POS_00253828</v>
      </c>
    </row>
    <row r="5" spans="1:29">
      <c r="A5" t="s">
        <v>23</v>
      </c>
      <c r="B5" t="s">
        <v>39</v>
      </c>
      <c r="C5" t="s">
        <v>40</v>
      </c>
      <c r="D5" t="s">
        <v>26</v>
      </c>
      <c r="E5" t="s">
        <v>27</v>
      </c>
      <c r="F5" t="s">
        <v>28</v>
      </c>
      <c r="G5" t="s">
        <v>39</v>
      </c>
      <c r="H5" t="s">
        <v>29</v>
      </c>
      <c r="I5">
        <v>15648689.9934495</v>
      </c>
      <c r="J5">
        <v>40046.400000000001</v>
      </c>
      <c r="K5">
        <v>17524.8</v>
      </c>
      <c r="L5">
        <v>5.4726368159203898E-2</v>
      </c>
      <c r="M5">
        <v>46.6439448</v>
      </c>
      <c r="N5">
        <v>124.8754517</v>
      </c>
      <c r="O5" t="s">
        <v>30</v>
      </c>
      <c r="P5" t="s">
        <v>23</v>
      </c>
      <c r="Q5" t="s">
        <v>31</v>
      </c>
      <c r="R5">
        <v>0</v>
      </c>
      <c r="S5">
        <v>46.400398203927473</v>
      </c>
      <c r="T5">
        <v>125.010822935788</v>
      </c>
      <c r="U5">
        <v>28.99726663028094</v>
      </c>
      <c r="V5" t="s">
        <v>32</v>
      </c>
      <c r="W5" t="s">
        <v>33</v>
      </c>
      <c r="X5" t="str">
        <f t="shared" si="0"/>
        <v>NPT955AHWN</v>
      </c>
      <c r="Y5">
        <f t="shared" si="1"/>
        <v>1</v>
      </c>
      <c r="Z5">
        <f>COUNTIF($X$2:X5,X5)</f>
        <v>1</v>
      </c>
      <c r="AA5" t="str">
        <f t="shared" si="2"/>
        <v>NPT955AHWN1</v>
      </c>
      <c r="AB5">
        <f>COUNTIF(实际辖区!A:A,全部结果!X5)</f>
        <v>1</v>
      </c>
      <c r="AC5" s="9" t="str">
        <f>VLOOKUP(AA5,实际辖区!D:E,2,0)</f>
        <v>POS_00253828</v>
      </c>
    </row>
    <row r="6" spans="1:29">
      <c r="A6" t="s">
        <v>23</v>
      </c>
      <c r="B6" t="s">
        <v>41</v>
      </c>
      <c r="C6" t="s">
        <v>42</v>
      </c>
      <c r="D6" t="s">
        <v>26</v>
      </c>
      <c r="E6" t="s">
        <v>27</v>
      </c>
      <c r="F6" t="s">
        <v>43</v>
      </c>
      <c r="G6" t="s">
        <v>41</v>
      </c>
      <c r="H6" t="s">
        <v>29</v>
      </c>
      <c r="I6">
        <v>13454795.161290299</v>
      </c>
      <c r="J6">
        <v>93508.2</v>
      </c>
      <c r="K6">
        <v>50245.2</v>
      </c>
      <c r="L6">
        <v>9.9502487562189001E-3</v>
      </c>
      <c r="M6">
        <v>45.537680799999997</v>
      </c>
      <c r="N6">
        <v>125.0906152</v>
      </c>
      <c r="O6" t="s">
        <v>30</v>
      </c>
      <c r="P6" t="s">
        <v>23</v>
      </c>
      <c r="Q6" t="s">
        <v>31</v>
      </c>
      <c r="R6">
        <v>1</v>
      </c>
      <c r="S6">
        <v>46.400398203927473</v>
      </c>
      <c r="T6">
        <v>125.010822935788</v>
      </c>
      <c r="U6">
        <v>96.090860209515711</v>
      </c>
      <c r="V6" t="s">
        <v>32</v>
      </c>
      <c r="W6" t="s">
        <v>33</v>
      </c>
      <c r="X6" t="str">
        <f t="shared" si="0"/>
        <v>NPT955B8UQ</v>
      </c>
      <c r="Y6">
        <f t="shared" si="1"/>
        <v>1</v>
      </c>
      <c r="Z6">
        <f>COUNTIF($X$2:X6,X6)</f>
        <v>1</v>
      </c>
      <c r="AA6" t="str">
        <f t="shared" si="2"/>
        <v>NPT955B8UQ1</v>
      </c>
      <c r="AB6">
        <f>COUNTIF(实际辖区!A:A,全部结果!X6)</f>
        <v>1</v>
      </c>
      <c r="AC6" s="9" t="str">
        <f>VLOOKUP(AA6,实际辖区!D:E,2,0)</f>
        <v>POS_00253828</v>
      </c>
    </row>
    <row r="7" spans="1:29">
      <c r="A7" t="s">
        <v>23</v>
      </c>
      <c r="B7" t="s">
        <v>44</v>
      </c>
      <c r="C7" t="s">
        <v>45</v>
      </c>
      <c r="D7" t="s">
        <v>26</v>
      </c>
      <c r="E7" t="s">
        <v>46</v>
      </c>
      <c r="F7" t="s">
        <v>47</v>
      </c>
      <c r="G7" t="s">
        <v>44</v>
      </c>
      <c r="H7" t="s">
        <v>29</v>
      </c>
      <c r="I7">
        <v>19565737.509579901</v>
      </c>
      <c r="J7">
        <v>141088.07999999999</v>
      </c>
      <c r="K7">
        <v>138131.04</v>
      </c>
      <c r="L7">
        <v>0.60696517412935325</v>
      </c>
      <c r="M7">
        <v>45.734974999999999</v>
      </c>
      <c r="N7">
        <v>126.6796623</v>
      </c>
      <c r="O7" t="s">
        <v>48</v>
      </c>
      <c r="P7" t="s">
        <v>23</v>
      </c>
      <c r="Q7" t="s">
        <v>31</v>
      </c>
      <c r="R7">
        <v>0</v>
      </c>
      <c r="S7">
        <v>45.713294465312472</v>
      </c>
      <c r="T7">
        <v>126.7469178041587</v>
      </c>
      <c r="U7">
        <v>5.7635785794691214</v>
      </c>
      <c r="V7" t="s">
        <v>32</v>
      </c>
      <c r="W7" t="s">
        <v>33</v>
      </c>
      <c r="X7" t="str">
        <f t="shared" si="0"/>
        <v>NPT955AGXE</v>
      </c>
      <c r="Y7">
        <f t="shared" si="1"/>
        <v>1</v>
      </c>
      <c r="Z7">
        <f>COUNTIF($X$2:X7,X7)</f>
        <v>1</v>
      </c>
      <c r="AA7" t="str">
        <f t="shared" si="2"/>
        <v>NPT955AGXE1</v>
      </c>
      <c r="AB7">
        <f>COUNTIF(实际辖区!A:A,全部结果!X7)</f>
        <v>1</v>
      </c>
      <c r="AC7" s="9" t="str">
        <f>VLOOKUP(AA7,实际辖区!D:E,2,0)</f>
        <v>POS_00256939</v>
      </c>
    </row>
    <row r="8" spans="1:29">
      <c r="A8" t="s">
        <v>23</v>
      </c>
      <c r="B8" t="s">
        <v>49</v>
      </c>
      <c r="C8" t="s">
        <v>50</v>
      </c>
      <c r="D8" t="s">
        <v>26</v>
      </c>
      <c r="E8" t="s">
        <v>46</v>
      </c>
      <c r="F8" t="s">
        <v>51</v>
      </c>
      <c r="G8" t="s">
        <v>49</v>
      </c>
      <c r="H8" t="s">
        <v>29</v>
      </c>
      <c r="I8">
        <v>15457376.4222956</v>
      </c>
      <c r="J8">
        <v>302702.40000000002</v>
      </c>
      <c r="K8">
        <v>240786</v>
      </c>
      <c r="L8">
        <v>0.2238805970149253</v>
      </c>
      <c r="M8">
        <v>45.539265700000001</v>
      </c>
      <c r="N8">
        <v>126.99633009999999</v>
      </c>
      <c r="O8" t="s">
        <v>48</v>
      </c>
      <c r="P8" t="s">
        <v>23</v>
      </c>
      <c r="Q8" t="s">
        <v>31</v>
      </c>
      <c r="R8">
        <v>0</v>
      </c>
      <c r="S8">
        <v>45.713294465312472</v>
      </c>
      <c r="T8">
        <v>126.7469178041587</v>
      </c>
      <c r="U8">
        <v>27.430315991227101</v>
      </c>
      <c r="V8" t="s">
        <v>32</v>
      </c>
      <c r="W8" t="s">
        <v>33</v>
      </c>
      <c r="X8" t="str">
        <f t="shared" si="0"/>
        <v>NPT955AHCF</v>
      </c>
      <c r="Y8">
        <f t="shared" si="1"/>
        <v>1</v>
      </c>
      <c r="Z8">
        <f>COUNTIF($X$2:X8,X8)</f>
        <v>1</v>
      </c>
      <c r="AA8" t="str">
        <f t="shared" si="2"/>
        <v>NPT955AHCF1</v>
      </c>
      <c r="AB8">
        <f>COUNTIF(实际辖区!A:A,全部结果!X8)</f>
        <v>1</v>
      </c>
      <c r="AC8" s="9" t="str">
        <f>VLOOKUP(AA8,实际辖区!D:E,2,0)</f>
        <v>POS_00256939</v>
      </c>
    </row>
    <row r="9" spans="1:29">
      <c r="A9" t="s">
        <v>23</v>
      </c>
      <c r="B9" t="s">
        <v>52</v>
      </c>
      <c r="C9" t="s">
        <v>53</v>
      </c>
      <c r="D9" t="s">
        <v>26</v>
      </c>
      <c r="E9" t="s">
        <v>46</v>
      </c>
      <c r="F9" t="s">
        <v>54</v>
      </c>
      <c r="G9" t="s">
        <v>44</v>
      </c>
      <c r="H9" t="s">
        <v>55</v>
      </c>
      <c r="I9">
        <v>4255896.3596226303</v>
      </c>
      <c r="J9">
        <v>0</v>
      </c>
      <c r="K9">
        <v>0</v>
      </c>
      <c r="L9">
        <v>4.9751243781094502E-2</v>
      </c>
      <c r="M9">
        <v>45.768627199999997</v>
      </c>
      <c r="N9">
        <v>126.64851710000001</v>
      </c>
      <c r="O9" t="s">
        <v>48</v>
      </c>
      <c r="P9" t="s">
        <v>23</v>
      </c>
      <c r="Q9" t="s">
        <v>31</v>
      </c>
      <c r="R9">
        <v>0</v>
      </c>
      <c r="S9">
        <v>45.713294465312472</v>
      </c>
      <c r="T9">
        <v>126.7469178041587</v>
      </c>
      <c r="U9">
        <v>9.8217497247485923</v>
      </c>
      <c r="V9" t="s">
        <v>32</v>
      </c>
      <c r="W9" t="s">
        <v>33</v>
      </c>
      <c r="X9" t="str">
        <f t="shared" si="0"/>
        <v>NPT955BCNF</v>
      </c>
      <c r="Y9">
        <f t="shared" si="1"/>
        <v>1</v>
      </c>
      <c r="Z9">
        <f>COUNTIF($X$2:X9,X9)</f>
        <v>1</v>
      </c>
      <c r="AA9" t="str">
        <f t="shared" si="2"/>
        <v>NPT955BCNF1</v>
      </c>
      <c r="AB9">
        <f>COUNTIF(实际辖区!A:A,全部结果!X9)</f>
        <v>1</v>
      </c>
      <c r="AC9" s="9" t="str">
        <f>VLOOKUP(AA9,实际辖区!D:E,2,0)</f>
        <v>POS_00256939</v>
      </c>
    </row>
    <row r="10" spans="1:29">
      <c r="A10" t="s">
        <v>23</v>
      </c>
      <c r="B10" t="s">
        <v>56</v>
      </c>
      <c r="C10" t="s">
        <v>57</v>
      </c>
      <c r="D10" t="s">
        <v>26</v>
      </c>
      <c r="E10" t="s">
        <v>46</v>
      </c>
      <c r="F10" t="s">
        <v>58</v>
      </c>
      <c r="G10" t="s">
        <v>56</v>
      </c>
      <c r="H10" t="s">
        <v>55</v>
      </c>
      <c r="I10">
        <v>589440.899881021</v>
      </c>
      <c r="J10">
        <v>2866.5</v>
      </c>
      <c r="K10">
        <v>20065.5</v>
      </c>
      <c r="L10">
        <v>9.9999999999999995E-7</v>
      </c>
      <c r="M10">
        <v>45.782832499999998</v>
      </c>
      <c r="N10">
        <v>126.708564</v>
      </c>
      <c r="O10" t="s">
        <v>48</v>
      </c>
      <c r="P10" t="s">
        <v>23</v>
      </c>
      <c r="Q10" t="s">
        <v>31</v>
      </c>
      <c r="R10">
        <v>0</v>
      </c>
      <c r="S10">
        <v>45.713294465312472</v>
      </c>
      <c r="T10">
        <v>126.7469178041587</v>
      </c>
      <c r="U10">
        <v>8.2851051044031081</v>
      </c>
      <c r="V10" t="s">
        <v>32</v>
      </c>
      <c r="W10" t="s">
        <v>33</v>
      </c>
      <c r="X10" t="str">
        <f t="shared" si="0"/>
        <v>NPT955BUOM</v>
      </c>
      <c r="Y10">
        <f t="shared" si="1"/>
        <v>1</v>
      </c>
      <c r="Z10">
        <f>COUNTIF($X$2:X10,X10)</f>
        <v>1</v>
      </c>
      <c r="AA10" t="str">
        <f t="shared" si="2"/>
        <v>NPT955BUOM1</v>
      </c>
      <c r="AB10">
        <f>COUNTIF(实际辖区!A:A,全部结果!X10)</f>
        <v>1</v>
      </c>
      <c r="AC10" s="9" t="str">
        <f>VLOOKUP(AA10,实际辖区!D:E,2,0)</f>
        <v>POS_70033500</v>
      </c>
    </row>
    <row r="11" spans="1:29">
      <c r="A11" t="s">
        <v>23</v>
      </c>
      <c r="B11" t="s">
        <v>59</v>
      </c>
      <c r="C11" t="s">
        <v>60</v>
      </c>
      <c r="D11" t="s">
        <v>26</v>
      </c>
      <c r="E11" t="s">
        <v>46</v>
      </c>
      <c r="F11" t="s">
        <v>47</v>
      </c>
      <c r="G11" t="s">
        <v>59</v>
      </c>
      <c r="H11" t="s">
        <v>55</v>
      </c>
      <c r="I11">
        <v>561286.88670438295</v>
      </c>
      <c r="J11">
        <v>13759.2</v>
      </c>
      <c r="K11">
        <v>22358.7</v>
      </c>
      <c r="L11">
        <v>9.9999999999999995E-7</v>
      </c>
      <c r="M11">
        <v>45.7404218</v>
      </c>
      <c r="N11">
        <v>126.70054690000001</v>
      </c>
      <c r="O11" t="s">
        <v>48</v>
      </c>
      <c r="P11" t="s">
        <v>23</v>
      </c>
      <c r="Q11" t="s">
        <v>31</v>
      </c>
      <c r="R11">
        <v>0</v>
      </c>
      <c r="S11">
        <v>45.713294465312472</v>
      </c>
      <c r="T11">
        <v>126.7469178041587</v>
      </c>
      <c r="U11">
        <v>4.7032499879314038</v>
      </c>
      <c r="V11" t="s">
        <v>32</v>
      </c>
      <c r="W11" t="s">
        <v>33</v>
      </c>
      <c r="X11" t="str">
        <f t="shared" si="0"/>
        <v>NPT955KZMS</v>
      </c>
      <c r="Y11">
        <f t="shared" si="1"/>
        <v>1</v>
      </c>
      <c r="Z11">
        <f>COUNTIF($X$2:X11,X11)</f>
        <v>1</v>
      </c>
      <c r="AA11" t="str">
        <f t="shared" si="2"/>
        <v>NPT955KZMS1</v>
      </c>
      <c r="AB11">
        <f>COUNTIF(实际辖区!A:A,全部结果!X11)</f>
        <v>1</v>
      </c>
      <c r="AC11" s="9" t="str">
        <f>VLOOKUP(AA11,实际辖区!D:E,2,0)</f>
        <v>POS_00256939</v>
      </c>
    </row>
    <row r="12" spans="1:29">
      <c r="A12" t="s">
        <v>23</v>
      </c>
      <c r="B12" t="s">
        <v>61</v>
      </c>
      <c r="C12" t="s">
        <v>62</v>
      </c>
      <c r="D12" t="s">
        <v>26</v>
      </c>
      <c r="E12" t="s">
        <v>46</v>
      </c>
      <c r="F12" t="s">
        <v>54</v>
      </c>
      <c r="G12" t="s">
        <v>61</v>
      </c>
      <c r="H12" t="s">
        <v>29</v>
      </c>
      <c r="I12">
        <v>18656916.432668701</v>
      </c>
      <c r="J12">
        <v>269425.8</v>
      </c>
      <c r="K12">
        <v>271634.40000000002</v>
      </c>
      <c r="L12">
        <v>0.34328358208955218</v>
      </c>
      <c r="M12">
        <v>45.767311100000001</v>
      </c>
      <c r="N12">
        <v>126.6437354</v>
      </c>
      <c r="O12" t="s">
        <v>63</v>
      </c>
      <c r="P12" t="s">
        <v>23</v>
      </c>
      <c r="Q12" t="s">
        <v>31</v>
      </c>
      <c r="R12">
        <v>0</v>
      </c>
      <c r="S12">
        <v>45.729166277537743</v>
      </c>
      <c r="T12">
        <v>126.6020027635475</v>
      </c>
      <c r="U12">
        <v>5.3404285538969001</v>
      </c>
      <c r="V12" t="s">
        <v>32</v>
      </c>
      <c r="W12" t="s">
        <v>33</v>
      </c>
      <c r="X12" t="str">
        <f t="shared" si="0"/>
        <v>NPT955AHBH</v>
      </c>
      <c r="Y12">
        <f t="shared" si="1"/>
        <v>1</v>
      </c>
      <c r="Z12">
        <f>COUNTIF($X$2:X12,X12)</f>
        <v>1</v>
      </c>
      <c r="AA12" t="str">
        <f t="shared" si="2"/>
        <v>NPT955AHBH1</v>
      </c>
      <c r="AB12">
        <f>COUNTIF(实际辖区!A:A,全部结果!X12)</f>
        <v>1</v>
      </c>
      <c r="AC12" s="9" t="str">
        <f>VLOOKUP(AA12,实际辖区!D:E,2,0)</f>
        <v>POS_70033500</v>
      </c>
    </row>
    <row r="13" spans="1:29">
      <c r="A13" t="s">
        <v>23</v>
      </c>
      <c r="B13" t="s">
        <v>64</v>
      </c>
      <c r="C13" t="s">
        <v>65</v>
      </c>
      <c r="D13" t="s">
        <v>26</v>
      </c>
      <c r="E13" t="s">
        <v>46</v>
      </c>
      <c r="F13" t="s">
        <v>66</v>
      </c>
      <c r="G13" t="s">
        <v>64</v>
      </c>
      <c r="H13" t="s">
        <v>29</v>
      </c>
      <c r="I13">
        <v>13109559.8864349</v>
      </c>
      <c r="J13">
        <v>105148.8</v>
      </c>
      <c r="K13">
        <v>113911.2</v>
      </c>
      <c r="L13">
        <v>0.3233830845771144</v>
      </c>
      <c r="M13">
        <v>45.732128799999998</v>
      </c>
      <c r="N13">
        <v>126.59531800000001</v>
      </c>
      <c r="O13" t="s">
        <v>63</v>
      </c>
      <c r="P13" t="s">
        <v>23</v>
      </c>
      <c r="Q13" t="s">
        <v>31</v>
      </c>
      <c r="R13">
        <v>1</v>
      </c>
      <c r="S13">
        <v>45.729166277537743</v>
      </c>
      <c r="T13">
        <v>126.6020027635475</v>
      </c>
      <c r="U13">
        <v>0.61576339825305115</v>
      </c>
      <c r="V13" t="s">
        <v>32</v>
      </c>
      <c r="W13" t="s">
        <v>33</v>
      </c>
      <c r="X13" t="str">
        <f t="shared" si="0"/>
        <v>NPT955AGYK</v>
      </c>
      <c r="Y13">
        <f t="shared" si="1"/>
        <v>1</v>
      </c>
      <c r="Z13">
        <f>COUNTIF($X$2:X13,X13)</f>
        <v>1</v>
      </c>
      <c r="AA13" t="str">
        <f t="shared" si="2"/>
        <v>NPT955AGYK1</v>
      </c>
      <c r="AB13">
        <f>COUNTIF(实际辖区!A:A,全部结果!X13)</f>
        <v>1</v>
      </c>
      <c r="AC13" s="9" t="str">
        <f>VLOOKUP(AA13,实际辖区!D:E,2,0)</f>
        <v>POS_75940778</v>
      </c>
    </row>
    <row r="14" spans="1:29">
      <c r="A14" t="s">
        <v>23</v>
      </c>
      <c r="B14" t="s">
        <v>67</v>
      </c>
      <c r="C14" t="s">
        <v>68</v>
      </c>
      <c r="D14" t="s">
        <v>26</v>
      </c>
      <c r="E14" t="s">
        <v>46</v>
      </c>
      <c r="F14" t="s">
        <v>54</v>
      </c>
      <c r="G14" t="s">
        <v>67</v>
      </c>
      <c r="H14" t="s">
        <v>29</v>
      </c>
      <c r="I14">
        <v>16568260.168115901</v>
      </c>
      <c r="J14">
        <v>73213.2</v>
      </c>
      <c r="K14">
        <v>59623.199999999997</v>
      </c>
      <c r="L14">
        <v>0.21393034825870641</v>
      </c>
      <c r="M14">
        <v>45.688045799999998</v>
      </c>
      <c r="N14">
        <v>126.5670088</v>
      </c>
      <c r="O14" t="s">
        <v>63</v>
      </c>
      <c r="P14" t="s">
        <v>23</v>
      </c>
      <c r="Q14" t="s">
        <v>31</v>
      </c>
      <c r="R14">
        <v>0</v>
      </c>
      <c r="S14">
        <v>45.729166277537743</v>
      </c>
      <c r="T14">
        <v>126.6020027635475</v>
      </c>
      <c r="U14">
        <v>5.3210441260252512</v>
      </c>
      <c r="V14" t="s">
        <v>32</v>
      </c>
      <c r="W14" t="s">
        <v>33</v>
      </c>
      <c r="X14" t="str">
        <f t="shared" si="0"/>
        <v>NPT955AGXH</v>
      </c>
      <c r="Y14">
        <f t="shared" si="1"/>
        <v>1</v>
      </c>
      <c r="Z14">
        <f>COUNTIF($X$2:X14,X14)</f>
        <v>1</v>
      </c>
      <c r="AA14" t="str">
        <f t="shared" si="2"/>
        <v>NPT955AGXH1</v>
      </c>
      <c r="AB14">
        <f>COUNTIF(实际辖区!A:A,全部结果!X14)</f>
        <v>1</v>
      </c>
      <c r="AC14" s="9" t="str">
        <f>VLOOKUP(AA14,实际辖区!D:E,2,0)</f>
        <v>POS_75940776</v>
      </c>
    </row>
    <row r="15" spans="1:29">
      <c r="A15" t="s">
        <v>23</v>
      </c>
      <c r="B15" t="s">
        <v>69</v>
      </c>
      <c r="C15" t="s">
        <v>70</v>
      </c>
      <c r="D15" t="s">
        <v>26</v>
      </c>
      <c r="E15" t="s">
        <v>46</v>
      </c>
      <c r="F15" t="s">
        <v>66</v>
      </c>
      <c r="G15" t="s">
        <v>69</v>
      </c>
      <c r="H15" t="s">
        <v>29</v>
      </c>
      <c r="I15">
        <v>15427177.3427158</v>
      </c>
      <c r="J15">
        <v>315283.5</v>
      </c>
      <c r="K15">
        <v>296038.8</v>
      </c>
      <c r="L15">
        <v>0.59701492537313428</v>
      </c>
      <c r="M15">
        <v>45.779131700000001</v>
      </c>
      <c r="N15">
        <v>126.6350047</v>
      </c>
      <c r="O15" t="s">
        <v>71</v>
      </c>
      <c r="P15" t="s">
        <v>23</v>
      </c>
      <c r="Q15" t="s">
        <v>31</v>
      </c>
      <c r="R15">
        <v>1</v>
      </c>
      <c r="S15">
        <v>45.771083982657657</v>
      </c>
      <c r="T15">
        <v>127.06012203605511</v>
      </c>
      <c r="U15">
        <v>33.076209763720023</v>
      </c>
      <c r="V15" t="s">
        <v>32</v>
      </c>
      <c r="W15" t="s">
        <v>33</v>
      </c>
      <c r="X15" t="str">
        <f t="shared" si="0"/>
        <v>NPT955AGYB</v>
      </c>
      <c r="Y15">
        <f t="shared" si="1"/>
        <v>1</v>
      </c>
      <c r="Z15">
        <f>COUNTIF($X$2:X15,X15)</f>
        <v>1</v>
      </c>
      <c r="AA15" t="str">
        <f t="shared" si="2"/>
        <v>NPT955AGYB1</v>
      </c>
      <c r="AB15">
        <f>COUNTIF(实际辖区!A:A,全部结果!X15)</f>
        <v>1</v>
      </c>
      <c r="AC15" s="9" t="str">
        <f>VLOOKUP(AA15,实际辖区!D:E,2,0)</f>
        <v>POS_70033500</v>
      </c>
    </row>
    <row r="16" spans="1:29">
      <c r="A16" t="s">
        <v>23</v>
      </c>
      <c r="B16" t="s">
        <v>72</v>
      </c>
      <c r="C16" t="s">
        <v>73</v>
      </c>
      <c r="D16" t="s">
        <v>26</v>
      </c>
      <c r="E16" t="s">
        <v>46</v>
      </c>
      <c r="F16" t="s">
        <v>74</v>
      </c>
      <c r="G16" t="s">
        <v>72</v>
      </c>
      <c r="H16" t="s">
        <v>29</v>
      </c>
      <c r="I16">
        <v>31452096.659235001</v>
      </c>
      <c r="J16">
        <v>132498.29999999999</v>
      </c>
      <c r="K16">
        <v>91969.2</v>
      </c>
      <c r="L16">
        <v>0.4925373134328358</v>
      </c>
      <c r="M16">
        <v>45.761460200000002</v>
      </c>
      <c r="N16">
        <v>127.48510469999999</v>
      </c>
      <c r="O16" t="s">
        <v>71</v>
      </c>
      <c r="P16" t="s">
        <v>23</v>
      </c>
      <c r="Q16" t="s">
        <v>31</v>
      </c>
      <c r="R16">
        <v>1</v>
      </c>
      <c r="S16">
        <v>45.771083982657657</v>
      </c>
      <c r="T16">
        <v>127.06012203605511</v>
      </c>
      <c r="U16">
        <v>33.076158441314703</v>
      </c>
      <c r="V16" t="s">
        <v>32</v>
      </c>
      <c r="W16" t="s">
        <v>33</v>
      </c>
      <c r="X16" t="str">
        <f t="shared" si="0"/>
        <v>NPT955AHDR</v>
      </c>
      <c r="Y16">
        <f t="shared" si="1"/>
        <v>1</v>
      </c>
      <c r="Z16">
        <f>COUNTIF($X$2:X16,X16)</f>
        <v>1</v>
      </c>
      <c r="AA16" t="str">
        <f t="shared" si="2"/>
        <v>NPT955AHDR1</v>
      </c>
      <c r="AB16">
        <f>COUNTIF(实际辖区!A:A,全部结果!X16)</f>
        <v>1</v>
      </c>
      <c r="AC16" s="9" t="str">
        <f>VLOOKUP(AA16,实际辖区!D:E,2,0)</f>
        <v>POS_75940776</v>
      </c>
    </row>
    <row r="17" spans="1:29">
      <c r="A17" t="s">
        <v>23</v>
      </c>
      <c r="B17" t="s">
        <v>75</v>
      </c>
      <c r="C17" t="s">
        <v>76</v>
      </c>
      <c r="D17" t="s">
        <v>26</v>
      </c>
      <c r="E17" t="s">
        <v>46</v>
      </c>
      <c r="F17" t="s">
        <v>77</v>
      </c>
      <c r="G17" t="s">
        <v>75</v>
      </c>
      <c r="H17" t="s">
        <v>29</v>
      </c>
      <c r="I17">
        <v>14473642.6433047</v>
      </c>
      <c r="J17">
        <v>128250</v>
      </c>
      <c r="K17">
        <v>68796</v>
      </c>
      <c r="L17">
        <v>0.62189054726368154</v>
      </c>
      <c r="M17">
        <v>46.327391800000001</v>
      </c>
      <c r="N17">
        <v>129.58486429999999</v>
      </c>
      <c r="O17" t="s">
        <v>78</v>
      </c>
      <c r="P17" t="s">
        <v>23</v>
      </c>
      <c r="Q17" t="s">
        <v>31</v>
      </c>
      <c r="R17">
        <v>1</v>
      </c>
      <c r="S17">
        <v>46.214115159945102</v>
      </c>
      <c r="T17">
        <v>128.49639660793909</v>
      </c>
      <c r="U17">
        <v>84.842918919758617</v>
      </c>
      <c r="V17" t="s">
        <v>32</v>
      </c>
      <c r="W17" t="s">
        <v>33</v>
      </c>
      <c r="X17" t="str">
        <f t="shared" si="0"/>
        <v>NPT955AHED</v>
      </c>
      <c r="Y17">
        <f t="shared" si="1"/>
        <v>1</v>
      </c>
      <c r="Z17">
        <f>COUNTIF($X$2:X17,X17)</f>
        <v>1</v>
      </c>
      <c r="AA17" t="str">
        <f t="shared" si="2"/>
        <v>NPT955AHED1</v>
      </c>
      <c r="AB17">
        <f>COUNTIF(实际辖区!A:A,全部结果!X17)</f>
        <v>1</v>
      </c>
      <c r="AC17" s="9" t="str">
        <f>VLOOKUP(AA17,实际辖区!D:E,2,0)</f>
        <v>POS_75940778</v>
      </c>
    </row>
    <row r="18" spans="1:29">
      <c r="A18" t="s">
        <v>23</v>
      </c>
      <c r="B18" t="s">
        <v>79</v>
      </c>
      <c r="C18" t="s">
        <v>80</v>
      </c>
      <c r="D18" t="s">
        <v>26</v>
      </c>
      <c r="E18" t="s">
        <v>46</v>
      </c>
      <c r="F18" t="s">
        <v>81</v>
      </c>
      <c r="G18" t="s">
        <v>79</v>
      </c>
      <c r="H18" t="s">
        <v>29</v>
      </c>
      <c r="I18">
        <v>23904684.968299299</v>
      </c>
      <c r="J18">
        <v>192700.79999999999</v>
      </c>
      <c r="K18">
        <v>116259</v>
      </c>
      <c r="L18">
        <v>0.26865671641791039</v>
      </c>
      <c r="M18">
        <v>46.090552600000002</v>
      </c>
      <c r="N18">
        <v>127.4126127</v>
      </c>
      <c r="O18" t="s">
        <v>78</v>
      </c>
      <c r="P18" t="s">
        <v>23</v>
      </c>
      <c r="Q18" t="s">
        <v>31</v>
      </c>
      <c r="R18">
        <v>1</v>
      </c>
      <c r="S18">
        <v>46.214115159945102</v>
      </c>
      <c r="T18">
        <v>128.49639660793909</v>
      </c>
      <c r="U18">
        <v>84.841155262695636</v>
      </c>
      <c r="V18" t="s">
        <v>32</v>
      </c>
      <c r="W18" t="s">
        <v>33</v>
      </c>
      <c r="X18" t="str">
        <f t="shared" si="0"/>
        <v>NPT955AHEO</v>
      </c>
      <c r="Y18">
        <f t="shared" si="1"/>
        <v>1</v>
      </c>
      <c r="Z18">
        <f>COUNTIF($X$2:X18,X18)</f>
        <v>1</v>
      </c>
      <c r="AA18" t="str">
        <f t="shared" si="2"/>
        <v>NPT955AHEO1</v>
      </c>
      <c r="AB18">
        <f>COUNTIF(实际辖区!A:A,全部结果!X18)</f>
        <v>1</v>
      </c>
      <c r="AC18" s="9" t="str">
        <f>VLOOKUP(AA18,实际辖区!D:E,2,0)</f>
        <v>POS_75940776</v>
      </c>
    </row>
    <row r="19" spans="1:29">
      <c r="A19" t="s">
        <v>23</v>
      </c>
      <c r="B19" t="s">
        <v>82</v>
      </c>
      <c r="C19" t="s">
        <v>83</v>
      </c>
      <c r="D19" t="s">
        <v>26</v>
      </c>
      <c r="E19" t="s">
        <v>84</v>
      </c>
      <c r="F19" t="s">
        <v>85</v>
      </c>
      <c r="G19" t="s">
        <v>82</v>
      </c>
      <c r="H19" t="s">
        <v>29</v>
      </c>
      <c r="I19">
        <v>25443527.083188199</v>
      </c>
      <c r="J19">
        <v>157723.20000000001</v>
      </c>
      <c r="K19">
        <v>112028.4</v>
      </c>
      <c r="L19">
        <v>0.34825870646766172</v>
      </c>
      <c r="M19">
        <v>46.810707200000003</v>
      </c>
      <c r="N19">
        <v>130.36389120000001</v>
      </c>
      <c r="O19" t="s">
        <v>86</v>
      </c>
      <c r="P19" t="s">
        <v>23</v>
      </c>
      <c r="Q19" t="s">
        <v>31</v>
      </c>
      <c r="R19">
        <v>0</v>
      </c>
      <c r="S19">
        <v>46.7985112530096</v>
      </c>
      <c r="T19">
        <v>130.26435370701921</v>
      </c>
      <c r="U19">
        <v>7.717992817365066</v>
      </c>
      <c r="V19" t="s">
        <v>32</v>
      </c>
      <c r="W19" t="s">
        <v>33</v>
      </c>
      <c r="X19" t="str">
        <f t="shared" si="0"/>
        <v>NPT955AHMU</v>
      </c>
      <c r="Y19">
        <f t="shared" si="1"/>
        <v>1</v>
      </c>
      <c r="Z19">
        <f>COUNTIF($X$2:X19,X19)</f>
        <v>1</v>
      </c>
      <c r="AA19" t="str">
        <f t="shared" si="2"/>
        <v>NPT955AHMU1</v>
      </c>
      <c r="AB19">
        <f>COUNTIF(实际辖区!A:A,全部结果!X19)</f>
        <v>1</v>
      </c>
      <c r="AC19" s="9" t="str">
        <f>VLOOKUP(AA19,实际辖区!D:E,2,0)</f>
        <v>POS_75940780</v>
      </c>
    </row>
    <row r="20" spans="1:29">
      <c r="A20" t="s">
        <v>23</v>
      </c>
      <c r="B20" t="s">
        <v>87</v>
      </c>
      <c r="C20" t="s">
        <v>88</v>
      </c>
      <c r="D20" t="s">
        <v>26</v>
      </c>
      <c r="E20" t="s">
        <v>84</v>
      </c>
      <c r="F20" t="s">
        <v>85</v>
      </c>
      <c r="G20" t="s">
        <v>87</v>
      </c>
      <c r="H20" t="s">
        <v>29</v>
      </c>
      <c r="I20">
        <v>67084911.948721498</v>
      </c>
      <c r="J20">
        <v>277138.8</v>
      </c>
      <c r="K20">
        <v>258382.8</v>
      </c>
      <c r="L20">
        <v>0.2537313432835821</v>
      </c>
      <c r="M20">
        <v>46.8226698</v>
      </c>
      <c r="N20">
        <v>130.3531155</v>
      </c>
      <c r="O20" t="s">
        <v>86</v>
      </c>
      <c r="P20" t="s">
        <v>23</v>
      </c>
      <c r="Q20" t="s">
        <v>31</v>
      </c>
      <c r="R20">
        <v>1</v>
      </c>
      <c r="S20">
        <v>46.7985112530096</v>
      </c>
      <c r="T20">
        <v>130.26435370701921</v>
      </c>
      <c r="U20">
        <v>7.2875935997643833</v>
      </c>
      <c r="V20" t="s">
        <v>32</v>
      </c>
      <c r="W20" t="s">
        <v>33</v>
      </c>
      <c r="X20" t="str">
        <f t="shared" si="0"/>
        <v>NPT955AHNC</v>
      </c>
      <c r="Y20">
        <f t="shared" si="1"/>
        <v>1</v>
      </c>
      <c r="Z20">
        <f>COUNTIF($X$2:X20,X20)</f>
        <v>1</v>
      </c>
      <c r="AA20" t="str">
        <f t="shared" si="2"/>
        <v>NPT955AHNC1</v>
      </c>
      <c r="AB20">
        <f>COUNTIF(实际辖区!A:A,全部结果!X20)</f>
        <v>1</v>
      </c>
      <c r="AC20" s="9" t="str">
        <f>VLOOKUP(AA20,实际辖区!D:E,2,0)</f>
        <v>POS_75940780</v>
      </c>
    </row>
    <row r="21" spans="1:29">
      <c r="A21" t="s">
        <v>23</v>
      </c>
      <c r="B21" t="s">
        <v>89</v>
      </c>
      <c r="C21" t="s">
        <v>90</v>
      </c>
      <c r="D21" t="s">
        <v>26</v>
      </c>
      <c r="E21" t="s">
        <v>84</v>
      </c>
      <c r="F21" t="s">
        <v>85</v>
      </c>
      <c r="G21" t="s">
        <v>89</v>
      </c>
      <c r="H21" t="s">
        <v>29</v>
      </c>
      <c r="I21">
        <v>45856098.862607099</v>
      </c>
      <c r="J21">
        <v>122673.60000000001</v>
      </c>
      <c r="K21">
        <v>131436</v>
      </c>
      <c r="L21">
        <v>0.17910447761194029</v>
      </c>
      <c r="M21">
        <v>46.816135500000001</v>
      </c>
      <c r="N21">
        <v>130.37385979999999</v>
      </c>
      <c r="O21" t="s">
        <v>86</v>
      </c>
      <c r="P21" t="s">
        <v>23</v>
      </c>
      <c r="Q21" t="s">
        <v>31</v>
      </c>
      <c r="R21">
        <v>1</v>
      </c>
      <c r="S21">
        <v>46.7985112530096</v>
      </c>
      <c r="T21">
        <v>130.26435370701921</v>
      </c>
      <c r="U21">
        <v>8.5850406089435811</v>
      </c>
      <c r="V21" t="s">
        <v>32</v>
      </c>
      <c r="W21" t="s">
        <v>33</v>
      </c>
      <c r="X21" t="str">
        <f t="shared" si="0"/>
        <v>NPT955AHMZ</v>
      </c>
      <c r="Y21">
        <f t="shared" si="1"/>
        <v>1</v>
      </c>
      <c r="Z21">
        <f>COUNTIF($X$2:X21,X21)</f>
        <v>1</v>
      </c>
      <c r="AA21" t="str">
        <f t="shared" si="2"/>
        <v>NPT955AHMZ1</v>
      </c>
      <c r="AB21">
        <f>COUNTIF(实际辖区!A:A,全部结果!X21)</f>
        <v>1</v>
      </c>
      <c r="AC21" s="9" t="str">
        <f>VLOOKUP(AA21,实际辖区!D:E,2,0)</f>
        <v>POS_75940780</v>
      </c>
    </row>
    <row r="22" spans="1:29">
      <c r="A22" t="s">
        <v>23</v>
      </c>
      <c r="B22" t="s">
        <v>91</v>
      </c>
      <c r="C22" t="s">
        <v>92</v>
      </c>
      <c r="D22" t="s">
        <v>26</v>
      </c>
      <c r="E22" t="s">
        <v>84</v>
      </c>
      <c r="F22" t="s">
        <v>93</v>
      </c>
      <c r="G22" t="s">
        <v>91</v>
      </c>
      <c r="H22" t="s">
        <v>29</v>
      </c>
      <c r="I22">
        <v>19475471.427576099</v>
      </c>
      <c r="J22">
        <v>55773</v>
      </c>
      <c r="K22">
        <v>66333.600000000006</v>
      </c>
      <c r="L22">
        <v>0.11940298507462679</v>
      </c>
      <c r="M22">
        <v>46.736640899999998</v>
      </c>
      <c r="N22">
        <v>129.90406150000001</v>
      </c>
      <c r="O22" t="s">
        <v>86</v>
      </c>
      <c r="P22" t="s">
        <v>23</v>
      </c>
      <c r="Q22" t="s">
        <v>31</v>
      </c>
      <c r="R22">
        <v>1</v>
      </c>
      <c r="S22">
        <v>46.7985112530096</v>
      </c>
      <c r="T22">
        <v>130.26435370701921</v>
      </c>
      <c r="U22">
        <v>28.367386037628449</v>
      </c>
      <c r="V22" t="s">
        <v>32</v>
      </c>
      <c r="W22" t="s">
        <v>33</v>
      </c>
      <c r="X22" t="str">
        <f t="shared" si="0"/>
        <v>NPT955AHPP</v>
      </c>
      <c r="Y22">
        <f t="shared" si="1"/>
        <v>1</v>
      </c>
      <c r="Z22">
        <f>COUNTIF($X$2:X22,X22)</f>
        <v>1</v>
      </c>
      <c r="AA22" t="str">
        <f t="shared" si="2"/>
        <v>NPT955AHPP1</v>
      </c>
      <c r="AB22">
        <f>COUNTIF(实际辖区!A:A,全部结果!X22)</f>
        <v>1</v>
      </c>
      <c r="AC22" s="9" t="str">
        <f>VLOOKUP(AA22,实际辖区!D:E,2,0)</f>
        <v>POS_75940780</v>
      </c>
    </row>
    <row r="23" spans="1:29">
      <c r="A23" t="s">
        <v>23</v>
      </c>
      <c r="B23" t="s">
        <v>94</v>
      </c>
      <c r="C23" t="s">
        <v>95</v>
      </c>
      <c r="D23" t="s">
        <v>26</v>
      </c>
      <c r="E23" t="s">
        <v>84</v>
      </c>
      <c r="F23" t="s">
        <v>96</v>
      </c>
      <c r="G23" t="s">
        <v>89</v>
      </c>
      <c r="H23" t="s">
        <v>55</v>
      </c>
      <c r="I23">
        <v>2316236.4770044298</v>
      </c>
      <c r="J23">
        <v>0</v>
      </c>
      <c r="K23">
        <v>0</v>
      </c>
      <c r="L23">
        <v>1.4925373134328301E-2</v>
      </c>
      <c r="M23">
        <v>46.805689999999998</v>
      </c>
      <c r="N23">
        <v>130.3273591</v>
      </c>
      <c r="O23" t="s">
        <v>86</v>
      </c>
      <c r="P23" t="s">
        <v>23</v>
      </c>
      <c r="Q23" t="s">
        <v>31</v>
      </c>
      <c r="R23">
        <v>0</v>
      </c>
      <c r="S23">
        <v>46.7985112530096</v>
      </c>
      <c r="T23">
        <v>130.26435370701921</v>
      </c>
      <c r="U23">
        <v>4.8753611003923094</v>
      </c>
      <c r="V23" t="s">
        <v>32</v>
      </c>
      <c r="W23" t="s">
        <v>33</v>
      </c>
      <c r="X23" t="str">
        <f t="shared" si="0"/>
        <v>NPT955AHNR</v>
      </c>
      <c r="Y23">
        <f t="shared" si="1"/>
        <v>1</v>
      </c>
      <c r="Z23">
        <f>COUNTIF($X$2:X23,X23)</f>
        <v>1</v>
      </c>
      <c r="AA23" t="str">
        <f t="shared" si="2"/>
        <v>NPT955AHNR1</v>
      </c>
      <c r="AB23">
        <f>COUNTIF(实际辖区!A:A,全部结果!X23)</f>
        <v>1</v>
      </c>
      <c r="AC23" s="9" t="str">
        <f>VLOOKUP(AA23,实际辖区!D:E,2,0)</f>
        <v>POS_75940780</v>
      </c>
    </row>
    <row r="24" spans="1:29">
      <c r="A24" t="s">
        <v>97</v>
      </c>
      <c r="B24" t="s">
        <v>98</v>
      </c>
      <c r="C24" t="s">
        <v>99</v>
      </c>
      <c r="D24" t="s">
        <v>100</v>
      </c>
      <c r="E24" t="s">
        <v>101</v>
      </c>
      <c r="F24" t="s">
        <v>102</v>
      </c>
      <c r="G24" t="s">
        <v>98</v>
      </c>
      <c r="H24" t="s">
        <v>29</v>
      </c>
      <c r="I24">
        <v>8706945.6907963492</v>
      </c>
      <c r="J24">
        <v>58416</v>
      </c>
      <c r="K24">
        <v>39219.599999999999</v>
      </c>
      <c r="L24">
        <v>0.14925373134328351</v>
      </c>
      <c r="M24">
        <v>26.898247099999999</v>
      </c>
      <c r="N24">
        <v>112.5653855</v>
      </c>
      <c r="O24" t="s">
        <v>103</v>
      </c>
      <c r="P24" t="s">
        <v>97</v>
      </c>
      <c r="Q24" t="s">
        <v>104</v>
      </c>
      <c r="R24">
        <v>1</v>
      </c>
      <c r="S24">
        <v>26.956173728746009</v>
      </c>
      <c r="T24">
        <v>112.6858887909587</v>
      </c>
      <c r="U24">
        <v>13.58066690013889</v>
      </c>
      <c r="V24" t="s">
        <v>32</v>
      </c>
      <c r="W24" t="s">
        <v>33</v>
      </c>
      <c r="X24" t="str">
        <f t="shared" si="0"/>
        <v>NPT76AQWG</v>
      </c>
      <c r="Y24">
        <f t="shared" si="1"/>
        <v>1</v>
      </c>
      <c r="Z24">
        <f>COUNTIF($X$2:X24,X24)</f>
        <v>1</v>
      </c>
      <c r="AA24" t="str">
        <f t="shared" si="2"/>
        <v>NPT76AQWG1</v>
      </c>
      <c r="AB24">
        <f>COUNTIF(实际辖区!A:A,全部结果!X24)</f>
        <v>1</v>
      </c>
      <c r="AC24" s="9" t="str">
        <f>VLOOKUP(AA24,实际辖区!D:E,2,0)</f>
        <v>POS_00257486</v>
      </c>
    </row>
    <row r="25" spans="1:29">
      <c r="A25" t="s">
        <v>97</v>
      </c>
      <c r="B25" t="s">
        <v>105</v>
      </c>
      <c r="C25" t="s">
        <v>106</v>
      </c>
      <c r="D25" t="s">
        <v>100</v>
      </c>
      <c r="E25" t="s">
        <v>101</v>
      </c>
      <c r="F25" t="s">
        <v>107</v>
      </c>
      <c r="G25" t="s">
        <v>105</v>
      </c>
      <c r="H25" t="s">
        <v>29</v>
      </c>
      <c r="I25">
        <v>16334309.480596401</v>
      </c>
      <c r="J25">
        <v>122673.60000000001</v>
      </c>
      <c r="K25">
        <v>0</v>
      </c>
      <c r="L25">
        <v>0.14427860696517411</v>
      </c>
      <c r="M25">
        <v>26.908359600000001</v>
      </c>
      <c r="N25">
        <v>112.6082921</v>
      </c>
      <c r="O25" t="s">
        <v>103</v>
      </c>
      <c r="P25" t="s">
        <v>97</v>
      </c>
      <c r="Q25" t="s">
        <v>104</v>
      </c>
      <c r="R25">
        <v>0</v>
      </c>
      <c r="S25">
        <v>26.956173728746009</v>
      </c>
      <c r="T25">
        <v>112.6858887909587</v>
      </c>
      <c r="U25">
        <v>9.3518718417822697</v>
      </c>
      <c r="V25" t="s">
        <v>32</v>
      </c>
      <c r="W25" t="s">
        <v>33</v>
      </c>
      <c r="X25" t="str">
        <f t="shared" si="0"/>
        <v>NPT76AQWF</v>
      </c>
      <c r="Y25">
        <f t="shared" si="1"/>
        <v>1</v>
      </c>
      <c r="Z25">
        <f>COUNTIF($X$2:X25,X25)</f>
        <v>1</v>
      </c>
      <c r="AA25" t="str">
        <f t="shared" si="2"/>
        <v>NPT76AQWF1</v>
      </c>
      <c r="AB25">
        <f>COUNTIF(实际辖区!A:A,全部结果!X25)</f>
        <v>1</v>
      </c>
      <c r="AC25" s="9" t="str">
        <f>VLOOKUP(AA25,实际辖区!D:E,2,0)</f>
        <v>POS_00257486</v>
      </c>
    </row>
    <row r="26" spans="1:29">
      <c r="A26" t="s">
        <v>97</v>
      </c>
      <c r="B26" t="s">
        <v>108</v>
      </c>
      <c r="C26" t="s">
        <v>109</v>
      </c>
      <c r="D26" t="s">
        <v>100</v>
      </c>
      <c r="E26" t="s">
        <v>101</v>
      </c>
      <c r="F26" t="s">
        <v>102</v>
      </c>
      <c r="G26" t="s">
        <v>108</v>
      </c>
      <c r="H26" t="s">
        <v>29</v>
      </c>
      <c r="I26">
        <v>21392977.542469598</v>
      </c>
      <c r="J26">
        <v>126324.6</v>
      </c>
      <c r="K26">
        <v>96386.4</v>
      </c>
      <c r="L26">
        <v>0.14427860696517411</v>
      </c>
      <c r="M26">
        <v>26.896015299999998</v>
      </c>
      <c r="N26">
        <v>112.6219009</v>
      </c>
      <c r="O26" t="s">
        <v>103</v>
      </c>
      <c r="P26" t="s">
        <v>97</v>
      </c>
      <c r="Q26" t="s">
        <v>104</v>
      </c>
      <c r="R26">
        <v>1</v>
      </c>
      <c r="S26">
        <v>26.956173728746009</v>
      </c>
      <c r="T26">
        <v>112.6858887909587</v>
      </c>
      <c r="U26">
        <v>9.2098205388693053</v>
      </c>
      <c r="V26" t="s">
        <v>32</v>
      </c>
      <c r="W26" t="s">
        <v>33</v>
      </c>
      <c r="X26" t="str">
        <f t="shared" si="0"/>
        <v>NPT76AQWI</v>
      </c>
      <c r="Y26">
        <f t="shared" si="1"/>
        <v>1</v>
      </c>
      <c r="Z26">
        <f>COUNTIF($X$2:X26,X26)</f>
        <v>1</v>
      </c>
      <c r="AA26" t="str">
        <f t="shared" si="2"/>
        <v>NPT76AQWI1</v>
      </c>
      <c r="AB26">
        <f>COUNTIF(实际辖区!A:A,全部结果!X26)</f>
        <v>1</v>
      </c>
      <c r="AC26" s="9" t="str">
        <f>VLOOKUP(AA26,实际辖区!D:E,2,0)</f>
        <v>POS_00257486</v>
      </c>
    </row>
    <row r="27" spans="1:29">
      <c r="A27" t="s">
        <v>97</v>
      </c>
      <c r="B27" t="s">
        <v>110</v>
      </c>
      <c r="C27" t="s">
        <v>111</v>
      </c>
      <c r="D27" t="s">
        <v>100</v>
      </c>
      <c r="E27" t="s">
        <v>101</v>
      </c>
      <c r="F27" t="s">
        <v>102</v>
      </c>
      <c r="G27" t="s">
        <v>110</v>
      </c>
      <c r="H27" t="s">
        <v>29</v>
      </c>
      <c r="I27">
        <v>3474293.6541980798</v>
      </c>
      <c r="J27">
        <v>28409.040000000001</v>
      </c>
      <c r="K27">
        <v>29738.46</v>
      </c>
      <c r="L27">
        <v>0.10945273631840791</v>
      </c>
      <c r="M27">
        <v>26.904405499999999</v>
      </c>
      <c r="N27">
        <v>112.605074</v>
      </c>
      <c r="O27" t="s">
        <v>103</v>
      </c>
      <c r="P27" t="s">
        <v>97</v>
      </c>
      <c r="Q27" t="s">
        <v>104</v>
      </c>
      <c r="R27">
        <v>1</v>
      </c>
      <c r="S27">
        <v>26.956173728746009</v>
      </c>
      <c r="T27">
        <v>112.6858887909587</v>
      </c>
      <c r="U27">
        <v>9.865198754324835</v>
      </c>
      <c r="V27" t="s">
        <v>32</v>
      </c>
      <c r="W27" t="s">
        <v>33</v>
      </c>
      <c r="X27" t="str">
        <f t="shared" si="0"/>
        <v>NPT76AQWL</v>
      </c>
      <c r="Y27">
        <f t="shared" si="1"/>
        <v>1</v>
      </c>
      <c r="Z27">
        <f>COUNTIF($X$2:X27,X27)</f>
        <v>1</v>
      </c>
      <c r="AA27" t="str">
        <f t="shared" si="2"/>
        <v>NPT76AQWL1</v>
      </c>
      <c r="AB27">
        <f>COUNTIF(实际辖区!A:A,全部结果!X27)</f>
        <v>1</v>
      </c>
      <c r="AC27" s="9" t="str">
        <f>VLOOKUP(AA27,实际辖区!D:E,2,0)</f>
        <v>POS_00257486</v>
      </c>
    </row>
    <row r="28" spans="1:29">
      <c r="A28" t="s">
        <v>97</v>
      </c>
      <c r="B28" t="s">
        <v>112</v>
      </c>
      <c r="C28" t="s">
        <v>113</v>
      </c>
      <c r="D28" t="s">
        <v>100</v>
      </c>
      <c r="E28" t="s">
        <v>101</v>
      </c>
      <c r="F28" t="s">
        <v>114</v>
      </c>
      <c r="G28" t="s">
        <v>112</v>
      </c>
      <c r="H28" t="s">
        <v>29</v>
      </c>
      <c r="I28">
        <v>15846601.013725299</v>
      </c>
      <c r="J28">
        <v>43812</v>
      </c>
      <c r="K28">
        <v>70099.199999999997</v>
      </c>
      <c r="L28">
        <v>9.9502487562189004E-2</v>
      </c>
      <c r="M28">
        <v>26.876833900000001</v>
      </c>
      <c r="N28">
        <v>112.6644405</v>
      </c>
      <c r="O28" t="s">
        <v>103</v>
      </c>
      <c r="P28" t="s">
        <v>97</v>
      </c>
      <c r="Q28" t="s">
        <v>104</v>
      </c>
      <c r="R28">
        <v>0</v>
      </c>
      <c r="S28">
        <v>26.956173728746009</v>
      </c>
      <c r="T28">
        <v>112.6858887909587</v>
      </c>
      <c r="U28">
        <v>9.0454881567027172</v>
      </c>
      <c r="V28" t="s">
        <v>32</v>
      </c>
      <c r="W28" t="s">
        <v>33</v>
      </c>
      <c r="X28" t="str">
        <f t="shared" si="0"/>
        <v>NPT76AQXJ</v>
      </c>
      <c r="Y28">
        <f t="shared" si="1"/>
        <v>1</v>
      </c>
      <c r="Z28">
        <f>COUNTIF($X$2:X28,X28)</f>
        <v>1</v>
      </c>
      <c r="AA28" t="str">
        <f t="shared" si="2"/>
        <v>NPT76AQXJ1</v>
      </c>
      <c r="AB28">
        <f>COUNTIF(实际辖区!A:A,全部结果!X28)</f>
        <v>1</v>
      </c>
      <c r="AC28" s="9" t="str">
        <f>VLOOKUP(AA28,实际辖区!D:E,2,0)</f>
        <v>POS_00257486</v>
      </c>
    </row>
    <row r="29" spans="1:29">
      <c r="A29" t="s">
        <v>97</v>
      </c>
      <c r="B29" t="s">
        <v>115</v>
      </c>
      <c r="C29" t="s">
        <v>116</v>
      </c>
      <c r="D29" t="s">
        <v>100</v>
      </c>
      <c r="E29" t="s">
        <v>101</v>
      </c>
      <c r="F29" t="s">
        <v>114</v>
      </c>
      <c r="G29" t="s">
        <v>115</v>
      </c>
      <c r="H29" t="s">
        <v>29</v>
      </c>
      <c r="I29">
        <v>5070488.2237163</v>
      </c>
      <c r="J29">
        <v>35049.599999999999</v>
      </c>
      <c r="K29">
        <v>26287.200000000001</v>
      </c>
      <c r="L29">
        <v>8.9552238805970102E-2</v>
      </c>
      <c r="M29">
        <v>26.898102099999999</v>
      </c>
      <c r="N29">
        <v>112.6328649</v>
      </c>
      <c r="O29" t="s">
        <v>103</v>
      </c>
      <c r="P29" t="s">
        <v>97</v>
      </c>
      <c r="Q29" t="s">
        <v>104</v>
      </c>
      <c r="R29">
        <v>0</v>
      </c>
      <c r="S29">
        <v>26.956173728746009</v>
      </c>
      <c r="T29">
        <v>112.6858887909587</v>
      </c>
      <c r="U29">
        <v>8.3148082778967485</v>
      </c>
      <c r="V29" t="s">
        <v>32</v>
      </c>
      <c r="W29" t="s">
        <v>33</v>
      </c>
      <c r="X29" t="str">
        <f t="shared" si="0"/>
        <v>NPT76AQXI</v>
      </c>
      <c r="Y29">
        <f t="shared" si="1"/>
        <v>1</v>
      </c>
      <c r="Z29">
        <f>COUNTIF($X$2:X29,X29)</f>
        <v>1</v>
      </c>
      <c r="AA29" t="str">
        <f t="shared" si="2"/>
        <v>NPT76AQXI1</v>
      </c>
      <c r="AB29">
        <f>COUNTIF(实际辖区!A:A,全部结果!X29)</f>
        <v>1</v>
      </c>
      <c r="AC29" s="9" t="str">
        <f>VLOOKUP(AA29,实际辖区!D:E,2,0)</f>
        <v>POS_00257486</v>
      </c>
    </row>
    <row r="30" spans="1:29">
      <c r="A30" t="s">
        <v>97</v>
      </c>
      <c r="B30" t="s">
        <v>117</v>
      </c>
      <c r="C30" t="s">
        <v>118</v>
      </c>
      <c r="D30" t="s">
        <v>100</v>
      </c>
      <c r="E30" t="s">
        <v>101</v>
      </c>
      <c r="F30" t="s">
        <v>119</v>
      </c>
      <c r="G30" t="s">
        <v>117</v>
      </c>
      <c r="H30" t="s">
        <v>29</v>
      </c>
      <c r="I30">
        <v>3912342.5311781499</v>
      </c>
      <c r="J30">
        <v>43812</v>
      </c>
      <c r="K30">
        <v>61336.800000000003</v>
      </c>
      <c r="L30">
        <v>7.9601990049751201E-2</v>
      </c>
      <c r="M30">
        <v>27.091366000000001</v>
      </c>
      <c r="N30">
        <v>112.9558885</v>
      </c>
      <c r="O30" t="s">
        <v>103</v>
      </c>
      <c r="P30" t="s">
        <v>97</v>
      </c>
      <c r="Q30" t="s">
        <v>104</v>
      </c>
      <c r="R30">
        <v>0</v>
      </c>
      <c r="S30">
        <v>26.956173728746009</v>
      </c>
      <c r="T30">
        <v>112.6858887909587</v>
      </c>
      <c r="U30">
        <v>30.696377219480521</v>
      </c>
      <c r="V30" t="s">
        <v>32</v>
      </c>
      <c r="W30" t="s">
        <v>33</v>
      </c>
      <c r="X30" t="str">
        <f t="shared" si="0"/>
        <v>NPT76AQYA</v>
      </c>
      <c r="Y30">
        <f t="shared" si="1"/>
        <v>1</v>
      </c>
      <c r="Z30">
        <f>COUNTIF($X$2:X30,X30)</f>
        <v>1</v>
      </c>
      <c r="AA30" t="str">
        <f t="shared" si="2"/>
        <v>NPT76AQYA1</v>
      </c>
      <c r="AB30">
        <f>COUNTIF(实际辖区!A:A,全部结果!X30)</f>
        <v>1</v>
      </c>
      <c r="AC30" s="9" t="str">
        <f>VLOOKUP(AA30,实际辖区!D:E,2,0)</f>
        <v>POS_00257486</v>
      </c>
    </row>
    <row r="31" spans="1:29">
      <c r="A31" t="s">
        <v>97</v>
      </c>
      <c r="B31" t="s">
        <v>120</v>
      </c>
      <c r="C31" t="s">
        <v>121</v>
      </c>
      <c r="D31" t="s">
        <v>100</v>
      </c>
      <c r="E31" t="s">
        <v>101</v>
      </c>
      <c r="F31" t="s">
        <v>122</v>
      </c>
      <c r="G31" t="s">
        <v>120</v>
      </c>
      <c r="H31" t="s">
        <v>29</v>
      </c>
      <c r="I31">
        <v>4067526.88636522</v>
      </c>
      <c r="J31">
        <v>0</v>
      </c>
      <c r="K31">
        <v>0</v>
      </c>
      <c r="L31">
        <v>5.9701492537313397E-2</v>
      </c>
      <c r="M31">
        <v>26.972018200000001</v>
      </c>
      <c r="N31">
        <v>112.3846534</v>
      </c>
      <c r="O31" t="s">
        <v>103</v>
      </c>
      <c r="P31" t="s">
        <v>97</v>
      </c>
      <c r="Q31" t="s">
        <v>104</v>
      </c>
      <c r="R31">
        <v>0</v>
      </c>
      <c r="S31">
        <v>26.956173728746009</v>
      </c>
      <c r="T31">
        <v>112.6858887909587</v>
      </c>
      <c r="U31">
        <v>29.960050663451302</v>
      </c>
      <c r="V31" t="s">
        <v>32</v>
      </c>
      <c r="W31" t="s">
        <v>33</v>
      </c>
      <c r="X31" t="str">
        <f t="shared" si="0"/>
        <v>NPT76AQXO</v>
      </c>
      <c r="Y31">
        <f t="shared" si="1"/>
        <v>1</v>
      </c>
      <c r="Z31">
        <f>COUNTIF($X$2:X31,X31)</f>
        <v>1</v>
      </c>
      <c r="AA31" t="str">
        <f t="shared" si="2"/>
        <v>NPT76AQXO1</v>
      </c>
      <c r="AB31">
        <f>COUNTIF(实际辖区!A:A,全部结果!X31)</f>
        <v>1</v>
      </c>
      <c r="AC31" s="9" t="str">
        <f>VLOOKUP(AA31,实际辖区!D:E,2,0)</f>
        <v>POS_00257486</v>
      </c>
    </row>
    <row r="32" spans="1:29">
      <c r="A32" t="s">
        <v>97</v>
      </c>
      <c r="B32" t="s">
        <v>123</v>
      </c>
      <c r="C32" t="s">
        <v>124</v>
      </c>
      <c r="D32" t="s">
        <v>100</v>
      </c>
      <c r="E32" t="s">
        <v>101</v>
      </c>
      <c r="F32" t="s">
        <v>119</v>
      </c>
      <c r="G32" t="s">
        <v>123</v>
      </c>
      <c r="H32" t="s">
        <v>29</v>
      </c>
      <c r="I32">
        <v>2860483.2003762298</v>
      </c>
      <c r="J32">
        <v>23041.4</v>
      </c>
      <c r="K32">
        <v>13663.4</v>
      </c>
      <c r="L32">
        <v>5.9701492537313397E-2</v>
      </c>
      <c r="M32">
        <v>27.093633000000001</v>
      </c>
      <c r="N32">
        <v>112.95316800000001</v>
      </c>
      <c r="O32" t="s">
        <v>103</v>
      </c>
      <c r="P32" t="s">
        <v>97</v>
      </c>
      <c r="Q32" t="s">
        <v>104</v>
      </c>
      <c r="R32">
        <v>1</v>
      </c>
      <c r="S32">
        <v>26.956173728746009</v>
      </c>
      <c r="T32">
        <v>112.6858887909587</v>
      </c>
      <c r="U32">
        <v>30.5851052217518</v>
      </c>
      <c r="V32" t="s">
        <v>32</v>
      </c>
      <c r="W32" t="s">
        <v>33</v>
      </c>
      <c r="X32" t="str">
        <f t="shared" si="0"/>
        <v>NPT76AQYC</v>
      </c>
      <c r="Y32">
        <f t="shared" si="1"/>
        <v>1</v>
      </c>
      <c r="Z32">
        <f>COUNTIF($X$2:X32,X32)</f>
        <v>1</v>
      </c>
      <c r="AA32" t="str">
        <f t="shared" si="2"/>
        <v>NPT76AQYC1</v>
      </c>
      <c r="AB32">
        <f>COUNTIF(实际辖区!A:A,全部结果!X32)</f>
        <v>1</v>
      </c>
      <c r="AC32" s="9" t="str">
        <f>VLOOKUP(AA32,实际辖区!D:E,2,0)</f>
        <v>POS_00257486</v>
      </c>
    </row>
    <row r="33" spans="1:29">
      <c r="A33" t="s">
        <v>97</v>
      </c>
      <c r="B33" t="s">
        <v>125</v>
      </c>
      <c r="C33" t="s">
        <v>126</v>
      </c>
      <c r="D33" t="s">
        <v>100</v>
      </c>
      <c r="E33" t="s">
        <v>101</v>
      </c>
      <c r="F33" t="s">
        <v>127</v>
      </c>
      <c r="G33" t="s">
        <v>125</v>
      </c>
      <c r="H33" t="s">
        <v>29</v>
      </c>
      <c r="I33">
        <v>3274153.22580645</v>
      </c>
      <c r="J33">
        <v>18345.599999999999</v>
      </c>
      <c r="K33">
        <v>17199</v>
      </c>
      <c r="L33">
        <v>1.99004975124378E-2</v>
      </c>
      <c r="M33">
        <v>27.2382247</v>
      </c>
      <c r="N33">
        <v>112.87604880000001</v>
      </c>
      <c r="O33" t="s">
        <v>103</v>
      </c>
      <c r="P33" t="s">
        <v>97</v>
      </c>
      <c r="Q33" t="s">
        <v>104</v>
      </c>
      <c r="R33">
        <v>0</v>
      </c>
      <c r="S33">
        <v>26.956173728746009</v>
      </c>
      <c r="T33">
        <v>112.6858887909587</v>
      </c>
      <c r="U33">
        <v>36.501431146143368</v>
      </c>
      <c r="V33" t="s">
        <v>32</v>
      </c>
      <c r="W33" t="s">
        <v>33</v>
      </c>
      <c r="X33" t="str">
        <f t="shared" si="0"/>
        <v>NPT76AQXT</v>
      </c>
      <c r="Y33">
        <f t="shared" si="1"/>
        <v>1</v>
      </c>
      <c r="Z33">
        <f>COUNTIF($X$2:X33,X33)</f>
        <v>1</v>
      </c>
      <c r="AA33" t="str">
        <f t="shared" si="2"/>
        <v>NPT76AQXT1</v>
      </c>
      <c r="AB33">
        <f>COUNTIF(实际辖区!A:A,全部结果!X33)</f>
        <v>1</v>
      </c>
      <c r="AC33" s="9" t="str">
        <f>VLOOKUP(AA33,实际辖区!D:E,2,0)</f>
        <v>POS_00257486</v>
      </c>
    </row>
    <row r="34" spans="1:29">
      <c r="A34" t="s">
        <v>97</v>
      </c>
      <c r="B34" t="s">
        <v>128</v>
      </c>
      <c r="C34" t="s">
        <v>129</v>
      </c>
      <c r="D34" t="s">
        <v>100</v>
      </c>
      <c r="E34" t="s">
        <v>101</v>
      </c>
      <c r="F34" t="s">
        <v>130</v>
      </c>
      <c r="G34" t="s">
        <v>128</v>
      </c>
      <c r="H34" t="s">
        <v>29</v>
      </c>
      <c r="I34">
        <v>2698058.0645161299</v>
      </c>
      <c r="J34">
        <v>0</v>
      </c>
      <c r="K34">
        <v>4381.2</v>
      </c>
      <c r="L34">
        <v>9.9999999999999995E-7</v>
      </c>
      <c r="M34">
        <v>26.739629300000001</v>
      </c>
      <c r="N34">
        <v>112.67837129999999</v>
      </c>
      <c r="O34" t="s">
        <v>103</v>
      </c>
      <c r="P34" t="s">
        <v>97</v>
      </c>
      <c r="Q34" t="s">
        <v>104</v>
      </c>
      <c r="R34">
        <v>0</v>
      </c>
      <c r="S34">
        <v>26.956173728746009</v>
      </c>
      <c r="T34">
        <v>112.6858887909587</v>
      </c>
      <c r="U34">
        <v>24.004998223091359</v>
      </c>
      <c r="V34" t="s">
        <v>32</v>
      </c>
      <c r="W34" t="s">
        <v>33</v>
      </c>
      <c r="X34" t="str">
        <f t="shared" si="0"/>
        <v>NPT76AQYS</v>
      </c>
      <c r="Y34">
        <f t="shared" si="1"/>
        <v>1</v>
      </c>
      <c r="Z34">
        <f>COUNTIF($X$2:X34,X34)</f>
        <v>1</v>
      </c>
      <c r="AA34" t="str">
        <f t="shared" si="2"/>
        <v>NPT76AQYS1</v>
      </c>
      <c r="AB34">
        <f>COUNTIF(实际辖区!A:A,全部结果!X34)</f>
        <v>1</v>
      </c>
      <c r="AC34" s="9" t="str">
        <f>VLOOKUP(AA34,实际辖区!D:E,2,0)</f>
        <v>POS_00257486</v>
      </c>
    </row>
    <row r="35" spans="1:29">
      <c r="A35" t="s">
        <v>97</v>
      </c>
      <c r="B35" t="s">
        <v>131</v>
      </c>
      <c r="C35" t="s">
        <v>132</v>
      </c>
      <c r="D35" t="s">
        <v>100</v>
      </c>
      <c r="E35" t="s">
        <v>133</v>
      </c>
      <c r="F35" t="s">
        <v>134</v>
      </c>
      <c r="G35" t="s">
        <v>131</v>
      </c>
      <c r="H35" t="s">
        <v>29</v>
      </c>
      <c r="I35">
        <v>7899188.62607121</v>
      </c>
      <c r="J35">
        <v>67191.600000000006</v>
      </c>
      <c r="K35">
        <v>91007.16</v>
      </c>
      <c r="L35">
        <v>0.51243781094527363</v>
      </c>
      <c r="M35">
        <v>28.147461</v>
      </c>
      <c r="N35">
        <v>113.003964</v>
      </c>
      <c r="O35" t="s">
        <v>135</v>
      </c>
      <c r="P35" t="s">
        <v>97</v>
      </c>
      <c r="Q35" t="s">
        <v>104</v>
      </c>
      <c r="R35">
        <v>1</v>
      </c>
      <c r="S35">
        <v>28.22067160404929</v>
      </c>
      <c r="T35">
        <v>112.8940776644903</v>
      </c>
      <c r="U35">
        <v>13.500197432595311</v>
      </c>
      <c r="V35" t="s">
        <v>32</v>
      </c>
      <c r="W35" t="s">
        <v>33</v>
      </c>
      <c r="X35" t="str">
        <f t="shared" si="0"/>
        <v>NPT76AQOG</v>
      </c>
      <c r="Y35">
        <f t="shared" si="1"/>
        <v>1</v>
      </c>
      <c r="Z35">
        <f>COUNTIF($X$2:X35,X35)</f>
        <v>1</v>
      </c>
      <c r="AA35" t="str">
        <f t="shared" si="2"/>
        <v>NPT76AQOG1</v>
      </c>
      <c r="AB35">
        <f>COUNTIF(实际辖区!A:A,全部结果!X35)</f>
        <v>1</v>
      </c>
      <c r="AC35" s="9" t="str">
        <f>VLOOKUP(AA35,实际辖区!D:E,2,0)</f>
        <v>POS_75156045</v>
      </c>
    </row>
    <row r="36" spans="1:29">
      <c r="A36" t="s">
        <v>97</v>
      </c>
      <c r="B36" t="s">
        <v>136</v>
      </c>
      <c r="C36" t="s">
        <v>137</v>
      </c>
      <c r="D36" t="s">
        <v>100</v>
      </c>
      <c r="E36" t="s">
        <v>133</v>
      </c>
      <c r="F36" t="s">
        <v>138</v>
      </c>
      <c r="G36" t="s">
        <v>136</v>
      </c>
      <c r="H36" t="s">
        <v>29</v>
      </c>
      <c r="I36">
        <v>4927915.3044888703</v>
      </c>
      <c r="J36">
        <v>141044.22</v>
      </c>
      <c r="K36">
        <v>79745.7</v>
      </c>
      <c r="L36">
        <v>0.2437810945273631</v>
      </c>
      <c r="M36">
        <v>28.210709600000001</v>
      </c>
      <c r="N36">
        <v>112.9835436</v>
      </c>
      <c r="O36" t="s">
        <v>135</v>
      </c>
      <c r="P36" t="s">
        <v>97</v>
      </c>
      <c r="Q36" t="s">
        <v>104</v>
      </c>
      <c r="R36">
        <v>1</v>
      </c>
      <c r="S36">
        <v>28.22067160404929</v>
      </c>
      <c r="T36">
        <v>112.8940776644903</v>
      </c>
      <c r="U36">
        <v>8.8515713527621163</v>
      </c>
      <c r="V36" t="s">
        <v>32</v>
      </c>
      <c r="W36" t="s">
        <v>33</v>
      </c>
      <c r="X36" t="str">
        <f t="shared" si="0"/>
        <v>NPT76AQOD</v>
      </c>
      <c r="Y36">
        <f t="shared" si="1"/>
        <v>1</v>
      </c>
      <c r="Z36">
        <f>COUNTIF($X$2:X36,X36)</f>
        <v>1</v>
      </c>
      <c r="AA36" t="str">
        <f t="shared" si="2"/>
        <v>NPT76AQOD1</v>
      </c>
      <c r="AB36">
        <f>COUNTIF(实际辖区!A:A,全部结果!X36)</f>
        <v>1</v>
      </c>
      <c r="AC36" s="9" t="str">
        <f>VLOOKUP(AA36,实际辖区!D:E,2,0)</f>
        <v>POS_75156045</v>
      </c>
    </row>
    <row r="37" spans="1:29">
      <c r="A37" t="s">
        <v>97</v>
      </c>
      <c r="B37" t="s">
        <v>139</v>
      </c>
      <c r="C37" t="s">
        <v>140</v>
      </c>
      <c r="D37" t="s">
        <v>100</v>
      </c>
      <c r="E37" t="s">
        <v>133</v>
      </c>
      <c r="F37" t="s">
        <v>141</v>
      </c>
      <c r="G37" t="s">
        <v>139</v>
      </c>
      <c r="H37" t="s">
        <v>29</v>
      </c>
      <c r="I37">
        <v>7119706.2565317396</v>
      </c>
      <c r="J37">
        <v>0</v>
      </c>
      <c r="K37">
        <v>5345</v>
      </c>
      <c r="L37">
        <v>0.12437810945273629</v>
      </c>
      <c r="M37">
        <v>28.273306699999999</v>
      </c>
      <c r="N37">
        <v>112.5658626</v>
      </c>
      <c r="O37" t="s">
        <v>135</v>
      </c>
      <c r="P37" t="s">
        <v>97</v>
      </c>
      <c r="Q37" t="s">
        <v>104</v>
      </c>
      <c r="R37">
        <v>1</v>
      </c>
      <c r="S37">
        <v>28.22067160404929</v>
      </c>
      <c r="T37">
        <v>112.8940776644903</v>
      </c>
      <c r="U37">
        <v>32.733858940413391</v>
      </c>
      <c r="V37" t="s">
        <v>32</v>
      </c>
      <c r="W37" t="s">
        <v>33</v>
      </c>
      <c r="X37" t="str">
        <f t="shared" si="0"/>
        <v>NPT76AQQQ</v>
      </c>
      <c r="Y37">
        <f t="shared" si="1"/>
        <v>1</v>
      </c>
      <c r="Z37">
        <f>COUNTIF($X$2:X37,X37)</f>
        <v>1</v>
      </c>
      <c r="AA37" t="str">
        <f t="shared" si="2"/>
        <v>NPT76AQQQ1</v>
      </c>
      <c r="AB37">
        <f>COUNTIF(实际辖区!A:A,全部结果!X37)</f>
        <v>1</v>
      </c>
      <c r="AC37" s="9" t="str">
        <f>VLOOKUP(AA37,实际辖区!D:E,2,0)</f>
        <v>POS_75156045</v>
      </c>
    </row>
    <row r="38" spans="1:29">
      <c r="A38" t="s">
        <v>97</v>
      </c>
      <c r="B38" t="s">
        <v>142</v>
      </c>
      <c r="C38" t="s">
        <v>143</v>
      </c>
      <c r="D38" t="s">
        <v>100</v>
      </c>
      <c r="E38" t="s">
        <v>133</v>
      </c>
      <c r="F38" t="s">
        <v>138</v>
      </c>
      <c r="G38" t="s">
        <v>142</v>
      </c>
      <c r="H38" t="s">
        <v>29</v>
      </c>
      <c r="I38">
        <v>2287698.5368912402</v>
      </c>
      <c r="J38">
        <v>16680</v>
      </c>
      <c r="K38">
        <v>3651</v>
      </c>
      <c r="L38">
        <v>1.4925373134328301E-2</v>
      </c>
      <c r="M38">
        <v>28.250684400000001</v>
      </c>
      <c r="N38">
        <v>113.0227295</v>
      </c>
      <c r="O38" t="s">
        <v>135</v>
      </c>
      <c r="P38" t="s">
        <v>97</v>
      </c>
      <c r="Q38" t="s">
        <v>104</v>
      </c>
      <c r="R38">
        <v>1</v>
      </c>
      <c r="S38">
        <v>28.22067160404929</v>
      </c>
      <c r="T38">
        <v>112.8940776644903</v>
      </c>
      <c r="U38">
        <v>13.05752663967367</v>
      </c>
      <c r="V38" t="s">
        <v>32</v>
      </c>
      <c r="W38" t="s">
        <v>33</v>
      </c>
      <c r="X38" t="str">
        <f t="shared" si="0"/>
        <v>NPT76ARMT</v>
      </c>
      <c r="Y38">
        <f t="shared" si="1"/>
        <v>1</v>
      </c>
      <c r="Z38">
        <f>COUNTIF($X$2:X38,X38)</f>
        <v>1</v>
      </c>
      <c r="AA38" t="str">
        <f t="shared" si="2"/>
        <v>NPT76ARMT1</v>
      </c>
      <c r="AB38">
        <f>COUNTIF(实际辖区!A:A,全部结果!X38)</f>
        <v>1</v>
      </c>
      <c r="AC38" s="9" t="str">
        <f>VLOOKUP(AA38,实际辖区!D:E,2,0)</f>
        <v>POS_75156045</v>
      </c>
    </row>
    <row r="39" spans="1:29">
      <c r="A39" t="s">
        <v>97</v>
      </c>
      <c r="B39" t="s">
        <v>144</v>
      </c>
      <c r="C39" t="s">
        <v>145</v>
      </c>
      <c r="D39" t="s">
        <v>100</v>
      </c>
      <c r="E39" t="s">
        <v>146</v>
      </c>
      <c r="F39" t="s">
        <v>147</v>
      </c>
      <c r="G39" t="s">
        <v>144</v>
      </c>
      <c r="H39" t="s">
        <v>29</v>
      </c>
      <c r="I39">
        <v>5820459.6774193598</v>
      </c>
      <c r="J39">
        <v>51114</v>
      </c>
      <c r="K39">
        <v>58416</v>
      </c>
      <c r="L39">
        <v>0.27363184079601988</v>
      </c>
      <c r="M39">
        <v>29.5893728</v>
      </c>
      <c r="N39">
        <v>111.3773303</v>
      </c>
      <c r="O39" t="s">
        <v>148</v>
      </c>
      <c r="P39" t="s">
        <v>97</v>
      </c>
      <c r="Q39" t="s">
        <v>104</v>
      </c>
      <c r="R39">
        <v>0</v>
      </c>
      <c r="S39">
        <v>29.44150348658895</v>
      </c>
      <c r="T39">
        <v>111.619223386825</v>
      </c>
      <c r="U39">
        <v>28.611871028049752</v>
      </c>
      <c r="V39" t="s">
        <v>32</v>
      </c>
      <c r="W39" t="s">
        <v>33</v>
      </c>
      <c r="X39" t="str">
        <f t="shared" si="0"/>
        <v>NPT76ARBU</v>
      </c>
      <c r="Y39">
        <f t="shared" si="1"/>
        <v>1</v>
      </c>
      <c r="Z39">
        <f>COUNTIF($X$2:X39,X39)</f>
        <v>1</v>
      </c>
      <c r="AA39" t="str">
        <f t="shared" si="2"/>
        <v>NPT76ARBU1</v>
      </c>
      <c r="AB39">
        <f>COUNTIF(实际辖区!A:A,全部结果!X39)</f>
        <v>1</v>
      </c>
      <c r="AC39" s="9" t="str">
        <f>VLOOKUP(AA39,实际辖区!D:E,2,0)</f>
        <v>POS_75940653</v>
      </c>
    </row>
    <row r="40" spans="1:29">
      <c r="A40" t="s">
        <v>97</v>
      </c>
      <c r="B40" t="s">
        <v>149</v>
      </c>
      <c r="C40" t="s">
        <v>150</v>
      </c>
      <c r="D40" t="s">
        <v>100</v>
      </c>
      <c r="E40" t="s">
        <v>151</v>
      </c>
      <c r="F40" t="s">
        <v>152</v>
      </c>
      <c r="G40" t="s">
        <v>149</v>
      </c>
      <c r="H40" t="s">
        <v>29</v>
      </c>
      <c r="I40">
        <v>6186682.1500731604</v>
      </c>
      <c r="J40">
        <v>64987.8</v>
      </c>
      <c r="K40">
        <v>37970.400000000001</v>
      </c>
      <c r="L40">
        <v>0.21393034825870641</v>
      </c>
      <c r="M40">
        <v>29.133904600000001</v>
      </c>
      <c r="N40">
        <v>110.4891666</v>
      </c>
      <c r="O40" t="s">
        <v>148</v>
      </c>
      <c r="P40" t="s">
        <v>97</v>
      </c>
      <c r="Q40" t="s">
        <v>104</v>
      </c>
      <c r="R40">
        <v>0</v>
      </c>
      <c r="S40">
        <v>29.44150348658895</v>
      </c>
      <c r="T40">
        <v>111.619223386825</v>
      </c>
      <c r="U40">
        <v>114.9759193143333</v>
      </c>
      <c r="V40" t="s">
        <v>32</v>
      </c>
      <c r="W40" t="s">
        <v>33</v>
      </c>
      <c r="X40" t="str">
        <f t="shared" si="0"/>
        <v>NPT76ARIX</v>
      </c>
      <c r="Y40">
        <f t="shared" si="1"/>
        <v>1</v>
      </c>
      <c r="Z40">
        <f>COUNTIF($X$2:X40,X40)</f>
        <v>1</v>
      </c>
      <c r="AA40" t="str">
        <f t="shared" si="2"/>
        <v>NPT76ARIX1</v>
      </c>
      <c r="AB40">
        <f>COUNTIF(实际辖区!A:A,全部结果!X40)</f>
        <v>1</v>
      </c>
      <c r="AC40" s="9" t="str">
        <f>VLOOKUP(AA40,实际辖区!D:E,2,0)</f>
        <v>POS_75940653</v>
      </c>
    </row>
    <row r="41" spans="1:29">
      <c r="A41" t="s">
        <v>97</v>
      </c>
      <c r="B41" t="s">
        <v>153</v>
      </c>
      <c r="C41" t="s">
        <v>154</v>
      </c>
      <c r="D41" t="s">
        <v>100</v>
      </c>
      <c r="E41" t="s">
        <v>146</v>
      </c>
      <c r="F41" t="s">
        <v>147</v>
      </c>
      <c r="G41" t="s">
        <v>153</v>
      </c>
      <c r="H41" t="s">
        <v>29</v>
      </c>
      <c r="I41">
        <v>3831335.8461645702</v>
      </c>
      <c r="J41">
        <v>79169.399999999994</v>
      </c>
      <c r="K41">
        <v>44735.4</v>
      </c>
      <c r="L41">
        <v>0.1890547263681592</v>
      </c>
      <c r="M41">
        <v>29.593830499999999</v>
      </c>
      <c r="N41">
        <v>111.38877290000001</v>
      </c>
      <c r="O41" t="s">
        <v>148</v>
      </c>
      <c r="P41" t="s">
        <v>97</v>
      </c>
      <c r="Q41" t="s">
        <v>104</v>
      </c>
      <c r="R41">
        <v>1</v>
      </c>
      <c r="S41">
        <v>29.44150348658895</v>
      </c>
      <c r="T41">
        <v>111.619223386825</v>
      </c>
      <c r="U41">
        <v>28.00456631890987</v>
      </c>
      <c r="V41" t="s">
        <v>32</v>
      </c>
      <c r="W41" t="s">
        <v>33</v>
      </c>
      <c r="X41" t="str">
        <f t="shared" si="0"/>
        <v>NPT76ARBV</v>
      </c>
      <c r="Y41">
        <f t="shared" si="1"/>
        <v>1</v>
      </c>
      <c r="Z41">
        <f>COUNTIF($X$2:X41,X41)</f>
        <v>1</v>
      </c>
      <c r="AA41" t="str">
        <f t="shared" si="2"/>
        <v>NPT76ARBV1</v>
      </c>
      <c r="AB41">
        <f>COUNTIF(实际辖区!A:A,全部结果!X41)</f>
        <v>1</v>
      </c>
      <c r="AC41" s="9" t="str">
        <f>VLOOKUP(AA41,实际辖区!D:E,2,0)</f>
        <v>POS_75940653</v>
      </c>
    </row>
    <row r="42" spans="1:29">
      <c r="A42" t="s">
        <v>97</v>
      </c>
      <c r="B42" t="s">
        <v>155</v>
      </c>
      <c r="C42" t="s">
        <v>156</v>
      </c>
      <c r="D42" t="s">
        <v>100</v>
      </c>
      <c r="E42" t="s">
        <v>146</v>
      </c>
      <c r="F42" t="s">
        <v>157</v>
      </c>
      <c r="G42" t="s">
        <v>155</v>
      </c>
      <c r="H42" t="s">
        <v>29</v>
      </c>
      <c r="I42">
        <v>3928111.5794607401</v>
      </c>
      <c r="J42">
        <v>26287.200000000001</v>
      </c>
      <c r="K42">
        <v>27518.400000000001</v>
      </c>
      <c r="L42">
        <v>8.9552238805970102E-2</v>
      </c>
      <c r="M42">
        <v>29.446543999999999</v>
      </c>
      <c r="N42">
        <v>111.65358500000001</v>
      </c>
      <c r="O42" t="s">
        <v>148</v>
      </c>
      <c r="P42" t="s">
        <v>97</v>
      </c>
      <c r="Q42" t="s">
        <v>104</v>
      </c>
      <c r="R42">
        <v>0</v>
      </c>
      <c r="S42">
        <v>29.44150348658895</v>
      </c>
      <c r="T42">
        <v>111.619223386825</v>
      </c>
      <c r="U42">
        <v>3.380241603084944</v>
      </c>
      <c r="V42" t="s">
        <v>32</v>
      </c>
      <c r="W42" t="s">
        <v>33</v>
      </c>
      <c r="X42" t="str">
        <f t="shared" si="0"/>
        <v>NPT76ARBL</v>
      </c>
      <c r="Y42">
        <f t="shared" si="1"/>
        <v>1</v>
      </c>
      <c r="Z42">
        <f>COUNTIF($X$2:X42,X42)</f>
        <v>1</v>
      </c>
      <c r="AA42" t="str">
        <f t="shared" si="2"/>
        <v>NPT76ARBL1</v>
      </c>
      <c r="AB42">
        <f>COUNTIF(实际辖区!A:A,全部结果!X42)</f>
        <v>1</v>
      </c>
      <c r="AC42" s="9" t="str">
        <f>VLOOKUP(AA42,实际辖区!D:E,2,0)</f>
        <v>POS_75940653</v>
      </c>
    </row>
    <row r="43" spans="1:29">
      <c r="A43" t="s">
        <v>97</v>
      </c>
      <c r="B43" t="s">
        <v>158</v>
      </c>
      <c r="C43" t="s">
        <v>159</v>
      </c>
      <c r="D43" t="s">
        <v>100</v>
      </c>
      <c r="E43" t="s">
        <v>146</v>
      </c>
      <c r="F43" t="s">
        <v>160</v>
      </c>
      <c r="G43" t="s">
        <v>158</v>
      </c>
      <c r="H43" t="s">
        <v>29</v>
      </c>
      <c r="I43">
        <v>5084884.7977387505</v>
      </c>
      <c r="J43">
        <v>7302</v>
      </c>
      <c r="K43">
        <v>0</v>
      </c>
      <c r="L43">
        <v>7.4626865671641701E-2</v>
      </c>
      <c r="M43">
        <v>29.6447188</v>
      </c>
      <c r="N43">
        <v>111.76336619999999</v>
      </c>
      <c r="O43" t="s">
        <v>148</v>
      </c>
      <c r="P43" t="s">
        <v>97</v>
      </c>
      <c r="Q43" t="s">
        <v>104</v>
      </c>
      <c r="R43">
        <v>0</v>
      </c>
      <c r="S43">
        <v>29.44150348658895</v>
      </c>
      <c r="T43">
        <v>111.619223386825</v>
      </c>
      <c r="U43">
        <v>26.506264182883001</v>
      </c>
      <c r="V43" t="s">
        <v>32</v>
      </c>
      <c r="W43" t="s">
        <v>33</v>
      </c>
      <c r="X43" t="str">
        <f t="shared" si="0"/>
        <v>NPT76BHKF</v>
      </c>
      <c r="Y43">
        <f t="shared" si="1"/>
        <v>1</v>
      </c>
      <c r="Z43">
        <f>COUNTIF($X$2:X43,X43)</f>
        <v>1</v>
      </c>
      <c r="AA43" t="str">
        <f t="shared" si="2"/>
        <v>NPT76BHKF1</v>
      </c>
      <c r="AB43">
        <f>COUNTIF(实际辖区!A:A,全部结果!X43)</f>
        <v>1</v>
      </c>
      <c r="AC43" s="9" t="str">
        <f>VLOOKUP(AA43,实际辖区!D:E,2,0)</f>
        <v>POS_75940653</v>
      </c>
    </row>
    <row r="44" spans="1:29">
      <c r="A44" t="s">
        <v>97</v>
      </c>
      <c r="B44" t="s">
        <v>161</v>
      </c>
      <c r="C44" t="s">
        <v>162</v>
      </c>
      <c r="D44" t="s">
        <v>100</v>
      </c>
      <c r="E44" t="s">
        <v>146</v>
      </c>
      <c r="F44" t="s">
        <v>157</v>
      </c>
      <c r="G44" t="s">
        <v>161</v>
      </c>
      <c r="H44" t="s">
        <v>29</v>
      </c>
      <c r="I44">
        <v>4261181.7181077097</v>
      </c>
      <c r="J44">
        <v>93930.6</v>
      </c>
      <c r="K44">
        <v>63527.4</v>
      </c>
      <c r="L44">
        <v>4.9751243781094502E-2</v>
      </c>
      <c r="M44">
        <v>29.446543999999999</v>
      </c>
      <c r="N44">
        <v>111.65358500000001</v>
      </c>
      <c r="O44" t="s">
        <v>148</v>
      </c>
      <c r="P44" t="s">
        <v>97</v>
      </c>
      <c r="Q44" t="s">
        <v>104</v>
      </c>
      <c r="R44">
        <v>1</v>
      </c>
      <c r="S44">
        <v>29.44150348658895</v>
      </c>
      <c r="T44">
        <v>111.619223386825</v>
      </c>
      <c r="U44">
        <v>3.380241603084944</v>
      </c>
      <c r="V44" t="s">
        <v>32</v>
      </c>
      <c r="W44" t="s">
        <v>33</v>
      </c>
      <c r="X44" t="str">
        <f t="shared" si="0"/>
        <v>NPT76ARBN</v>
      </c>
      <c r="Y44">
        <f t="shared" si="1"/>
        <v>1</v>
      </c>
      <c r="Z44">
        <f>COUNTIF($X$2:X44,X44)</f>
        <v>1</v>
      </c>
      <c r="AA44" t="str">
        <f t="shared" si="2"/>
        <v>NPT76ARBN1</v>
      </c>
      <c r="AB44">
        <f>COUNTIF(实际辖区!A:A,全部结果!X44)</f>
        <v>1</v>
      </c>
      <c r="AC44" s="9" t="str">
        <f>VLOOKUP(AA44,实际辖区!D:E,2,0)</f>
        <v>POS_75940653</v>
      </c>
    </row>
    <row r="45" spans="1:29">
      <c r="A45" t="s">
        <v>97</v>
      </c>
      <c r="B45" t="s">
        <v>163</v>
      </c>
      <c r="C45" t="s">
        <v>164</v>
      </c>
      <c r="D45" t="s">
        <v>100</v>
      </c>
      <c r="E45" t="s">
        <v>146</v>
      </c>
      <c r="F45" t="s">
        <v>160</v>
      </c>
      <c r="G45" t="s">
        <v>163</v>
      </c>
      <c r="H45" t="s">
        <v>29</v>
      </c>
      <c r="I45">
        <v>5232797.6416080296</v>
      </c>
      <c r="J45">
        <v>0</v>
      </c>
      <c r="K45">
        <v>0</v>
      </c>
      <c r="L45">
        <v>3.98009950248756E-2</v>
      </c>
      <c r="M45">
        <v>29.65523</v>
      </c>
      <c r="N45">
        <v>111.77685700000001</v>
      </c>
      <c r="O45" t="s">
        <v>148</v>
      </c>
      <c r="P45" t="s">
        <v>97</v>
      </c>
      <c r="Q45" t="s">
        <v>104</v>
      </c>
      <c r="R45">
        <v>0</v>
      </c>
      <c r="S45">
        <v>29.44150348658895</v>
      </c>
      <c r="T45">
        <v>111.619223386825</v>
      </c>
      <c r="U45">
        <v>28.189575069036671</v>
      </c>
      <c r="V45" t="s">
        <v>32</v>
      </c>
      <c r="W45" t="s">
        <v>33</v>
      </c>
      <c r="X45" t="str">
        <f t="shared" si="0"/>
        <v>NPT76BFQF</v>
      </c>
      <c r="Y45">
        <f t="shared" si="1"/>
        <v>1</v>
      </c>
      <c r="Z45">
        <f>COUNTIF($X$2:X45,X45)</f>
        <v>1</v>
      </c>
      <c r="AA45" t="str">
        <f t="shared" si="2"/>
        <v>NPT76BFQF1</v>
      </c>
      <c r="AB45">
        <f>COUNTIF(实际辖区!A:A,全部结果!X45)</f>
        <v>1</v>
      </c>
      <c r="AC45" s="9" t="str">
        <f>VLOOKUP(AA45,实际辖区!D:E,2,0)</f>
        <v>POS_75940653</v>
      </c>
    </row>
    <row r="46" spans="1:29">
      <c r="A46" t="s">
        <v>97</v>
      </c>
      <c r="B46" t="s">
        <v>165</v>
      </c>
      <c r="C46" t="s">
        <v>166</v>
      </c>
      <c r="D46" t="s">
        <v>100</v>
      </c>
      <c r="E46" t="s">
        <v>146</v>
      </c>
      <c r="F46" t="s">
        <v>167</v>
      </c>
      <c r="G46" t="s">
        <v>165</v>
      </c>
      <c r="H46" t="s">
        <v>29</v>
      </c>
      <c r="I46">
        <v>3937140.3643837501</v>
      </c>
      <c r="J46">
        <v>4381.2</v>
      </c>
      <c r="K46">
        <v>0</v>
      </c>
      <c r="L46">
        <v>2.4875621890547199E-2</v>
      </c>
      <c r="M46">
        <v>29.620522900000001</v>
      </c>
      <c r="N46">
        <v>111.88479599999999</v>
      </c>
      <c r="O46" t="s">
        <v>148</v>
      </c>
      <c r="P46" t="s">
        <v>97</v>
      </c>
      <c r="Q46" t="s">
        <v>104</v>
      </c>
      <c r="R46">
        <v>0</v>
      </c>
      <c r="S46">
        <v>29.44150348658895</v>
      </c>
      <c r="T46">
        <v>111.619223386825</v>
      </c>
      <c r="U46">
        <v>32.50379347593416</v>
      </c>
      <c r="V46" t="s">
        <v>32</v>
      </c>
      <c r="W46" t="s">
        <v>33</v>
      </c>
      <c r="X46" t="str">
        <f t="shared" si="0"/>
        <v>NPT76ARBQ</v>
      </c>
      <c r="Y46">
        <f t="shared" si="1"/>
        <v>1</v>
      </c>
      <c r="Z46">
        <f>COUNTIF($X$2:X46,X46)</f>
        <v>1</v>
      </c>
      <c r="AA46" t="str">
        <f t="shared" si="2"/>
        <v>NPT76ARBQ1</v>
      </c>
      <c r="AB46">
        <f>COUNTIF(实际辖区!A:A,全部结果!X46)</f>
        <v>1</v>
      </c>
      <c r="AC46" s="9" t="str">
        <f>VLOOKUP(AA46,实际辖区!D:E,2,0)</f>
        <v>POS_75940653</v>
      </c>
    </row>
    <row r="47" spans="1:29">
      <c r="A47" t="s">
        <v>97</v>
      </c>
      <c r="B47" t="s">
        <v>168</v>
      </c>
      <c r="C47" t="s">
        <v>169</v>
      </c>
      <c r="D47" t="s">
        <v>100</v>
      </c>
      <c r="E47" t="s">
        <v>151</v>
      </c>
      <c r="F47" t="s">
        <v>170</v>
      </c>
      <c r="G47" t="s">
        <v>168</v>
      </c>
      <c r="H47" t="s">
        <v>29</v>
      </c>
      <c r="I47">
        <v>4826458.4616456497</v>
      </c>
      <c r="J47">
        <v>0</v>
      </c>
      <c r="K47">
        <v>0</v>
      </c>
      <c r="L47">
        <v>1.99004975124378E-2</v>
      </c>
      <c r="M47">
        <v>29.4291901</v>
      </c>
      <c r="N47">
        <v>111.13606110000001</v>
      </c>
      <c r="O47" t="s">
        <v>148</v>
      </c>
      <c r="P47" t="s">
        <v>97</v>
      </c>
      <c r="Q47" t="s">
        <v>104</v>
      </c>
      <c r="R47">
        <v>0</v>
      </c>
      <c r="S47">
        <v>29.44150348658895</v>
      </c>
      <c r="T47">
        <v>111.619223386825</v>
      </c>
      <c r="U47">
        <v>46.900010994094757</v>
      </c>
      <c r="V47" t="s">
        <v>32</v>
      </c>
      <c r="W47" t="s">
        <v>33</v>
      </c>
      <c r="X47" t="str">
        <f t="shared" si="0"/>
        <v>NPT76ARJA</v>
      </c>
      <c r="Y47">
        <f t="shared" si="1"/>
        <v>1</v>
      </c>
      <c r="Z47">
        <f>COUNTIF($X$2:X47,X47)</f>
        <v>1</v>
      </c>
      <c r="AA47" t="str">
        <f t="shared" si="2"/>
        <v>NPT76ARJA1</v>
      </c>
      <c r="AB47">
        <f>COUNTIF(实际辖区!A:A,全部结果!X47)</f>
        <v>1</v>
      </c>
      <c r="AC47" s="9" t="str">
        <f>VLOOKUP(AA47,实际辖区!D:E,2,0)</f>
        <v>POS_75940653</v>
      </c>
    </row>
    <row r="48" spans="1:29">
      <c r="A48" t="s">
        <v>97</v>
      </c>
      <c r="B48" t="s">
        <v>171</v>
      </c>
      <c r="C48" t="s">
        <v>172</v>
      </c>
      <c r="D48" t="s">
        <v>100</v>
      </c>
      <c r="E48" t="s">
        <v>146</v>
      </c>
      <c r="F48" t="s">
        <v>173</v>
      </c>
      <c r="G48" t="s">
        <v>171</v>
      </c>
      <c r="H48" t="s">
        <v>29</v>
      </c>
      <c r="I48">
        <v>5592001.9264265299</v>
      </c>
      <c r="J48">
        <v>71549.3</v>
      </c>
      <c r="K48">
        <v>89198.1</v>
      </c>
      <c r="L48">
        <v>9.9999999999999995E-7</v>
      </c>
      <c r="M48">
        <v>28.877513</v>
      </c>
      <c r="N48">
        <v>111.957329</v>
      </c>
      <c r="O48" t="s">
        <v>148</v>
      </c>
      <c r="P48" t="s">
        <v>97</v>
      </c>
      <c r="Q48" t="s">
        <v>104</v>
      </c>
      <c r="R48">
        <v>1</v>
      </c>
      <c r="S48">
        <v>29.44150348658895</v>
      </c>
      <c r="T48">
        <v>111.619223386825</v>
      </c>
      <c r="U48">
        <v>70.637945371788504</v>
      </c>
      <c r="V48" t="s">
        <v>32</v>
      </c>
      <c r="W48" t="s">
        <v>33</v>
      </c>
      <c r="X48" t="str">
        <f t="shared" si="0"/>
        <v>NPT76ARBW</v>
      </c>
      <c r="Y48">
        <f t="shared" si="1"/>
        <v>1</v>
      </c>
      <c r="Z48">
        <f>COUNTIF($X$2:X48,X48)</f>
        <v>1</v>
      </c>
      <c r="AA48" t="str">
        <f t="shared" si="2"/>
        <v>NPT76ARBW1</v>
      </c>
      <c r="AB48">
        <f>COUNTIF(实际辖区!A:A,全部结果!X48)</f>
        <v>1</v>
      </c>
      <c r="AC48" s="9" t="str">
        <f>VLOOKUP(AA48,实际辖区!D:E,2,0)</f>
        <v>POS_75940653</v>
      </c>
    </row>
    <row r="49" spans="1:29">
      <c r="A49" t="s">
        <v>97</v>
      </c>
      <c r="B49" t="s">
        <v>174</v>
      </c>
      <c r="C49" t="s">
        <v>175</v>
      </c>
      <c r="D49" t="s">
        <v>100</v>
      </c>
      <c r="E49" t="s">
        <v>146</v>
      </c>
      <c r="F49" t="s">
        <v>176</v>
      </c>
      <c r="G49" t="s">
        <v>174</v>
      </c>
      <c r="H49" t="s">
        <v>29</v>
      </c>
      <c r="I49">
        <v>3798500.15676165</v>
      </c>
      <c r="J49">
        <v>8762.4</v>
      </c>
      <c r="K49">
        <v>0</v>
      </c>
      <c r="L49">
        <v>9.9999999999999995E-7</v>
      </c>
      <c r="M49">
        <v>29.417627199999998</v>
      </c>
      <c r="N49">
        <v>112.183149</v>
      </c>
      <c r="O49" t="s">
        <v>148</v>
      </c>
      <c r="P49" t="s">
        <v>97</v>
      </c>
      <c r="Q49" t="s">
        <v>104</v>
      </c>
      <c r="R49">
        <v>0</v>
      </c>
      <c r="S49">
        <v>29.44150348658895</v>
      </c>
      <c r="T49">
        <v>111.619223386825</v>
      </c>
      <c r="U49">
        <v>54.783477565428903</v>
      </c>
      <c r="V49" t="s">
        <v>32</v>
      </c>
      <c r="W49" t="s">
        <v>33</v>
      </c>
      <c r="X49" t="str">
        <f t="shared" si="0"/>
        <v>NPT76ARCE</v>
      </c>
      <c r="Y49">
        <f t="shared" si="1"/>
        <v>1</v>
      </c>
      <c r="Z49">
        <f>COUNTIF($X$2:X49,X49)</f>
        <v>1</v>
      </c>
      <c r="AA49" t="str">
        <f t="shared" si="2"/>
        <v>NPT76ARCE1</v>
      </c>
      <c r="AB49">
        <f>COUNTIF(实际辖区!A:A,全部结果!X49)</f>
        <v>1</v>
      </c>
      <c r="AC49" s="9" t="str">
        <f>VLOOKUP(AA49,实际辖区!D:E,2,0)</f>
        <v>POS_75940653</v>
      </c>
    </row>
    <row r="50" spans="1:29">
      <c r="A50" t="s">
        <v>97</v>
      </c>
      <c r="B50" t="s">
        <v>177</v>
      </c>
      <c r="C50" t="s">
        <v>178</v>
      </c>
      <c r="D50" t="s">
        <v>100</v>
      </c>
      <c r="E50" t="s">
        <v>146</v>
      </c>
      <c r="F50" t="s">
        <v>176</v>
      </c>
      <c r="G50" t="s">
        <v>177</v>
      </c>
      <c r="H50" t="s">
        <v>29</v>
      </c>
      <c r="I50">
        <v>2711700</v>
      </c>
      <c r="J50">
        <v>0</v>
      </c>
      <c r="K50">
        <v>1460.4</v>
      </c>
      <c r="L50">
        <v>9.9999999999999995E-7</v>
      </c>
      <c r="M50">
        <v>29.433775499999999</v>
      </c>
      <c r="N50">
        <v>112.1684486</v>
      </c>
      <c r="O50" t="s">
        <v>148</v>
      </c>
      <c r="P50" t="s">
        <v>97</v>
      </c>
      <c r="Q50" t="s">
        <v>104</v>
      </c>
      <c r="R50">
        <v>0</v>
      </c>
      <c r="S50">
        <v>29.44150348658895</v>
      </c>
      <c r="T50">
        <v>111.619223386825</v>
      </c>
      <c r="U50">
        <v>53.295760053314673</v>
      </c>
      <c r="V50" t="s">
        <v>32</v>
      </c>
      <c r="W50" t="s">
        <v>33</v>
      </c>
      <c r="X50" t="str">
        <f t="shared" si="0"/>
        <v>NPT76ARCF</v>
      </c>
      <c r="Y50">
        <f t="shared" si="1"/>
        <v>1</v>
      </c>
      <c r="Z50">
        <f>COUNTIF($X$2:X50,X50)</f>
        <v>1</v>
      </c>
      <c r="AA50" t="str">
        <f t="shared" si="2"/>
        <v>NPT76ARCF1</v>
      </c>
      <c r="AB50">
        <f>COUNTIF(实际辖区!A:A,全部结果!X50)</f>
        <v>1</v>
      </c>
      <c r="AC50" s="9" t="str">
        <f>VLOOKUP(AA50,实际辖区!D:E,2,0)</f>
        <v>POS_75940653</v>
      </c>
    </row>
    <row r="51" spans="1:29">
      <c r="A51" t="s">
        <v>97</v>
      </c>
      <c r="B51" t="s">
        <v>179</v>
      </c>
      <c r="C51" t="s">
        <v>180</v>
      </c>
      <c r="D51" t="s">
        <v>100</v>
      </c>
      <c r="E51" t="s">
        <v>146</v>
      </c>
      <c r="F51" t="s">
        <v>181</v>
      </c>
      <c r="G51" t="s">
        <v>179</v>
      </c>
      <c r="H51" t="s">
        <v>29</v>
      </c>
      <c r="I51">
        <v>4893805.4605309004</v>
      </c>
      <c r="J51">
        <v>73792.800000000003</v>
      </c>
      <c r="K51">
        <v>35049.599999999999</v>
      </c>
      <c r="L51">
        <v>0.2437810945273631</v>
      </c>
      <c r="M51">
        <v>28.913465800000001</v>
      </c>
      <c r="N51">
        <v>111.4985903</v>
      </c>
      <c r="O51" t="s">
        <v>182</v>
      </c>
      <c r="P51" t="s">
        <v>97</v>
      </c>
      <c r="Q51" t="s">
        <v>104</v>
      </c>
      <c r="R51">
        <v>1</v>
      </c>
      <c r="S51">
        <v>29.004771175464949</v>
      </c>
      <c r="T51">
        <v>111.63566418703699</v>
      </c>
      <c r="U51">
        <v>16.761352346398649</v>
      </c>
      <c r="V51" t="s">
        <v>32</v>
      </c>
      <c r="W51" t="s">
        <v>33</v>
      </c>
      <c r="X51" t="str">
        <f t="shared" si="0"/>
        <v>NPT76ARBY</v>
      </c>
      <c r="Y51">
        <f t="shared" si="1"/>
        <v>1</v>
      </c>
      <c r="Z51">
        <f>COUNTIF($X$2:X51,X51)</f>
        <v>1</v>
      </c>
      <c r="AA51" t="str">
        <f t="shared" si="2"/>
        <v>NPT76ARBY1</v>
      </c>
      <c r="AB51">
        <f>COUNTIF(实际辖区!A:A,全部结果!X51)</f>
        <v>1</v>
      </c>
      <c r="AC51" s="9" t="str">
        <f>VLOOKUP(AA51,实际辖区!D:E,2,0)</f>
        <v>POS_75940655</v>
      </c>
    </row>
    <row r="52" spans="1:29">
      <c r="A52" t="s">
        <v>97</v>
      </c>
      <c r="B52" t="s">
        <v>183</v>
      </c>
      <c r="C52" t="s">
        <v>184</v>
      </c>
      <c r="D52" t="s">
        <v>100</v>
      </c>
      <c r="E52" t="s">
        <v>146</v>
      </c>
      <c r="F52" t="s">
        <v>185</v>
      </c>
      <c r="G52" t="s">
        <v>183</v>
      </c>
      <c r="H52" t="s">
        <v>29</v>
      </c>
      <c r="I52">
        <v>6952409.6983209103</v>
      </c>
      <c r="J52">
        <v>104046.23</v>
      </c>
      <c r="K52">
        <v>98892.09</v>
      </c>
      <c r="L52">
        <v>0.20895522388059701</v>
      </c>
      <c r="M52">
        <v>29.067097499999999</v>
      </c>
      <c r="N52">
        <v>111.67727669999999</v>
      </c>
      <c r="O52" t="s">
        <v>182</v>
      </c>
      <c r="P52" t="s">
        <v>97</v>
      </c>
      <c r="Q52" t="s">
        <v>104</v>
      </c>
      <c r="R52">
        <v>0</v>
      </c>
      <c r="S52">
        <v>29.004771175464949</v>
      </c>
      <c r="T52">
        <v>111.63566418703699</v>
      </c>
      <c r="U52">
        <v>8.0093577348782361</v>
      </c>
      <c r="V52" t="s">
        <v>32</v>
      </c>
      <c r="W52" t="s">
        <v>33</v>
      </c>
      <c r="X52" t="str">
        <f t="shared" si="0"/>
        <v>NPT76ARBB</v>
      </c>
      <c r="Y52">
        <f t="shared" si="1"/>
        <v>1</v>
      </c>
      <c r="Z52">
        <f>COUNTIF($X$2:X52,X52)</f>
        <v>1</v>
      </c>
      <c r="AA52" t="str">
        <f t="shared" si="2"/>
        <v>NPT76ARBB1</v>
      </c>
      <c r="AB52">
        <f>COUNTIF(实际辖区!A:A,全部结果!X52)</f>
        <v>1</v>
      </c>
      <c r="AC52" s="9" t="str">
        <f>VLOOKUP(AA52,实际辖区!D:E,2,0)</f>
        <v>POS_75940655</v>
      </c>
    </row>
    <row r="53" spans="1:29">
      <c r="A53" t="s">
        <v>97</v>
      </c>
      <c r="B53" t="s">
        <v>186</v>
      </c>
      <c r="C53" t="s">
        <v>187</v>
      </c>
      <c r="D53" t="s">
        <v>100</v>
      </c>
      <c r="E53" t="s">
        <v>146</v>
      </c>
      <c r="F53" t="s">
        <v>185</v>
      </c>
      <c r="G53" t="s">
        <v>186</v>
      </c>
      <c r="H53" t="s">
        <v>29</v>
      </c>
      <c r="I53">
        <v>7797757.5384936901</v>
      </c>
      <c r="J53">
        <v>70099.199999999997</v>
      </c>
      <c r="K53">
        <v>8762.4</v>
      </c>
      <c r="L53">
        <v>0.1890547263681592</v>
      </c>
      <c r="M53">
        <v>29.024109200000002</v>
      </c>
      <c r="N53">
        <v>111.71398259999999</v>
      </c>
      <c r="O53" t="s">
        <v>182</v>
      </c>
      <c r="P53" t="s">
        <v>97</v>
      </c>
      <c r="Q53" t="s">
        <v>104</v>
      </c>
      <c r="R53">
        <v>0</v>
      </c>
      <c r="S53">
        <v>29.004771175464949</v>
      </c>
      <c r="T53">
        <v>111.63566418703699</v>
      </c>
      <c r="U53">
        <v>7.9255215506282637</v>
      </c>
      <c r="V53" t="s">
        <v>32</v>
      </c>
      <c r="W53" t="s">
        <v>33</v>
      </c>
      <c r="X53" t="str">
        <f t="shared" si="0"/>
        <v>NPT76ARAV</v>
      </c>
      <c r="Y53">
        <f t="shared" si="1"/>
        <v>1</v>
      </c>
      <c r="Z53">
        <f>COUNTIF($X$2:X53,X53)</f>
        <v>1</v>
      </c>
      <c r="AA53" t="str">
        <f t="shared" si="2"/>
        <v>NPT76ARAV1</v>
      </c>
      <c r="AB53">
        <f>COUNTIF(实际辖区!A:A,全部结果!X53)</f>
        <v>1</v>
      </c>
      <c r="AC53" s="9" t="str">
        <f>VLOOKUP(AA53,实际辖区!D:E,2,0)</f>
        <v>POS_75940655</v>
      </c>
    </row>
    <row r="54" spans="1:29">
      <c r="A54" t="s">
        <v>97</v>
      </c>
      <c r="B54" t="s">
        <v>188</v>
      </c>
      <c r="C54" t="s">
        <v>189</v>
      </c>
      <c r="D54" t="s">
        <v>100</v>
      </c>
      <c r="E54" t="s">
        <v>146</v>
      </c>
      <c r="F54" t="s">
        <v>185</v>
      </c>
      <c r="G54" t="s">
        <v>188</v>
      </c>
      <c r="H54" t="s">
        <v>29</v>
      </c>
      <c r="I54">
        <v>5230574.7927262597</v>
      </c>
      <c r="J54">
        <v>26287.200000000001</v>
      </c>
      <c r="K54">
        <v>40307.040000000001</v>
      </c>
      <c r="L54">
        <v>0.154228855721393</v>
      </c>
      <c r="M54">
        <v>29.097732499999999</v>
      </c>
      <c r="N54">
        <v>111.7058715</v>
      </c>
      <c r="O54" t="s">
        <v>182</v>
      </c>
      <c r="P54" t="s">
        <v>97</v>
      </c>
      <c r="Q54" t="s">
        <v>104</v>
      </c>
      <c r="R54">
        <v>0</v>
      </c>
      <c r="S54">
        <v>29.004771175464949</v>
      </c>
      <c r="T54">
        <v>111.63566418703699</v>
      </c>
      <c r="U54">
        <v>12.36586061388601</v>
      </c>
      <c r="V54" t="s">
        <v>32</v>
      </c>
      <c r="W54" t="s">
        <v>33</v>
      </c>
      <c r="X54" t="str">
        <f t="shared" si="0"/>
        <v>NPT76APH6</v>
      </c>
      <c r="Y54">
        <f t="shared" si="1"/>
        <v>1</v>
      </c>
      <c r="Z54">
        <f>COUNTIF($X$2:X54,X54)</f>
        <v>1</v>
      </c>
      <c r="AA54" t="str">
        <f t="shared" si="2"/>
        <v>NPT76APH61</v>
      </c>
      <c r="AB54">
        <f>COUNTIF(实际辖区!A:A,全部结果!X54)</f>
        <v>1</v>
      </c>
      <c r="AC54" s="9" t="str">
        <f>VLOOKUP(AA54,实际辖区!D:E,2,0)</f>
        <v>POS_75940655</v>
      </c>
    </row>
    <row r="55" spans="1:29">
      <c r="A55" t="s">
        <v>97</v>
      </c>
      <c r="B55" t="s">
        <v>190</v>
      </c>
      <c r="C55" t="s">
        <v>191</v>
      </c>
      <c r="D55" t="s">
        <v>100</v>
      </c>
      <c r="E55" t="s">
        <v>146</v>
      </c>
      <c r="F55" t="s">
        <v>185</v>
      </c>
      <c r="G55" t="s">
        <v>190</v>
      </c>
      <c r="H55" t="s">
        <v>29</v>
      </c>
      <c r="I55">
        <v>2414964.6763742799</v>
      </c>
      <c r="J55">
        <v>5111.3999999999996</v>
      </c>
      <c r="K55">
        <v>9492.6</v>
      </c>
      <c r="L55">
        <v>3.98009950248756E-2</v>
      </c>
      <c r="M55">
        <v>29.0338159</v>
      </c>
      <c r="N55">
        <v>111.70677000000001</v>
      </c>
      <c r="O55" t="s">
        <v>182</v>
      </c>
      <c r="P55" t="s">
        <v>97</v>
      </c>
      <c r="Q55" t="s">
        <v>104</v>
      </c>
      <c r="R55">
        <v>0</v>
      </c>
      <c r="S55">
        <v>29.004771175464949</v>
      </c>
      <c r="T55">
        <v>111.63566418703699</v>
      </c>
      <c r="U55">
        <v>7.6386628832509196</v>
      </c>
      <c r="V55" t="s">
        <v>32</v>
      </c>
      <c r="W55" t="s">
        <v>33</v>
      </c>
      <c r="X55" t="str">
        <f t="shared" si="0"/>
        <v>NPT76ARAX</v>
      </c>
      <c r="Y55">
        <f t="shared" si="1"/>
        <v>1</v>
      </c>
      <c r="Z55">
        <f>COUNTIF($X$2:X55,X55)</f>
        <v>1</v>
      </c>
      <c r="AA55" t="str">
        <f t="shared" si="2"/>
        <v>NPT76ARAX1</v>
      </c>
      <c r="AB55">
        <f>COUNTIF(实际辖区!A:A,全部结果!X55)</f>
        <v>1</v>
      </c>
      <c r="AC55" s="9" t="str">
        <f>VLOOKUP(AA55,实际辖区!D:E,2,0)</f>
        <v>POS_75940655</v>
      </c>
    </row>
    <row r="56" spans="1:29">
      <c r="A56" t="s">
        <v>97</v>
      </c>
      <c r="B56" t="s">
        <v>192</v>
      </c>
      <c r="C56" t="s">
        <v>193</v>
      </c>
      <c r="D56" t="s">
        <v>100</v>
      </c>
      <c r="E56" t="s">
        <v>146</v>
      </c>
      <c r="F56" t="s">
        <v>181</v>
      </c>
      <c r="G56" t="s">
        <v>192</v>
      </c>
      <c r="H56" t="s">
        <v>29</v>
      </c>
      <c r="I56">
        <v>2640243.5483871</v>
      </c>
      <c r="J56">
        <v>0</v>
      </c>
      <c r="K56">
        <v>0</v>
      </c>
      <c r="L56">
        <v>3.4825870646766101E-2</v>
      </c>
      <c r="M56">
        <v>28.892213699999999</v>
      </c>
      <c r="N56">
        <v>111.5118724</v>
      </c>
      <c r="O56" t="s">
        <v>182</v>
      </c>
      <c r="P56" t="s">
        <v>97</v>
      </c>
      <c r="Q56" t="s">
        <v>104</v>
      </c>
      <c r="R56">
        <v>0</v>
      </c>
      <c r="S56">
        <v>29.004771175464949</v>
      </c>
      <c r="T56">
        <v>111.63566418703699</v>
      </c>
      <c r="U56">
        <v>17.357196801975661</v>
      </c>
      <c r="V56" t="s">
        <v>32</v>
      </c>
      <c r="W56" t="s">
        <v>33</v>
      </c>
      <c r="X56" t="str">
        <f t="shared" si="0"/>
        <v>NPT76ARCA</v>
      </c>
      <c r="Y56">
        <f t="shared" si="1"/>
        <v>1</v>
      </c>
      <c r="Z56">
        <f>COUNTIF($X$2:X56,X56)</f>
        <v>1</v>
      </c>
      <c r="AA56" t="str">
        <f t="shared" si="2"/>
        <v>NPT76ARCA1</v>
      </c>
      <c r="AB56">
        <f>COUNTIF(实际辖区!A:A,全部结果!X56)</f>
        <v>1</v>
      </c>
      <c r="AC56" s="9" t="str">
        <f>VLOOKUP(AA56,实际辖区!D:E,2,0)</f>
        <v>POS_75940655</v>
      </c>
    </row>
    <row r="57" spans="1:29">
      <c r="A57" t="s">
        <v>97</v>
      </c>
      <c r="B57" t="s">
        <v>194</v>
      </c>
      <c r="C57" t="s">
        <v>195</v>
      </c>
      <c r="D57" t="s">
        <v>100</v>
      </c>
      <c r="E57" t="s">
        <v>196</v>
      </c>
      <c r="F57" t="s">
        <v>197</v>
      </c>
      <c r="G57" t="s">
        <v>194</v>
      </c>
      <c r="H57" t="s">
        <v>29</v>
      </c>
      <c r="I57">
        <v>3947046.11360713</v>
      </c>
      <c r="J57">
        <v>16794.599999999999</v>
      </c>
      <c r="K57">
        <v>10953</v>
      </c>
      <c r="L57">
        <v>0.26368159203980102</v>
      </c>
      <c r="M57">
        <v>25.403382100000002</v>
      </c>
      <c r="N57">
        <v>112.95885010000001</v>
      </c>
      <c r="O57" t="s">
        <v>198</v>
      </c>
      <c r="P57" t="s">
        <v>97</v>
      </c>
      <c r="Q57" t="s">
        <v>104</v>
      </c>
      <c r="R57">
        <v>0</v>
      </c>
      <c r="S57">
        <v>25.72871084848958</v>
      </c>
      <c r="T57">
        <v>113.0820970814342</v>
      </c>
      <c r="U57">
        <v>38.108734357271892</v>
      </c>
      <c r="V57" t="s">
        <v>32</v>
      </c>
      <c r="W57" t="s">
        <v>33</v>
      </c>
      <c r="X57" t="str">
        <f t="shared" si="0"/>
        <v>NPT76ARAP</v>
      </c>
      <c r="Y57">
        <f t="shared" si="1"/>
        <v>1</v>
      </c>
      <c r="Z57">
        <f>COUNTIF($X$2:X57,X57)</f>
        <v>1</v>
      </c>
      <c r="AA57" t="str">
        <f t="shared" si="2"/>
        <v>NPT76ARAP1</v>
      </c>
      <c r="AB57">
        <f>COUNTIF(实际辖区!A:A,全部结果!X57)</f>
        <v>1</v>
      </c>
      <c r="AC57" s="9" t="str">
        <f>VLOOKUP(AA57,实际辖区!D:E,2,0)</f>
        <v>POS_75940656</v>
      </c>
    </row>
    <row r="58" spans="1:29">
      <c r="A58" t="s">
        <v>97</v>
      </c>
      <c r="B58" t="s">
        <v>199</v>
      </c>
      <c r="C58" t="s">
        <v>200</v>
      </c>
      <c r="D58" t="s">
        <v>100</v>
      </c>
      <c r="E58" t="s">
        <v>196</v>
      </c>
      <c r="F58" t="s">
        <v>201</v>
      </c>
      <c r="G58" t="s">
        <v>199</v>
      </c>
      <c r="H58" t="s">
        <v>29</v>
      </c>
      <c r="I58">
        <v>10294851.569207899</v>
      </c>
      <c r="J58">
        <v>44542.2</v>
      </c>
      <c r="K58">
        <v>43812</v>
      </c>
      <c r="L58">
        <v>0.2537313432835821</v>
      </c>
      <c r="M58">
        <v>25.795083200000001</v>
      </c>
      <c r="N58">
        <v>113.04062740000001</v>
      </c>
      <c r="O58" t="s">
        <v>198</v>
      </c>
      <c r="P58" t="s">
        <v>97</v>
      </c>
      <c r="Q58" t="s">
        <v>104</v>
      </c>
      <c r="R58">
        <v>0</v>
      </c>
      <c r="S58">
        <v>25.72871084848958</v>
      </c>
      <c r="T58">
        <v>113.0820970814342</v>
      </c>
      <c r="U58">
        <v>8.4483135396263851</v>
      </c>
      <c r="V58" t="s">
        <v>32</v>
      </c>
      <c r="W58" t="s">
        <v>33</v>
      </c>
      <c r="X58" t="str">
        <f t="shared" si="0"/>
        <v>NPT76AQZA</v>
      </c>
      <c r="Y58">
        <f t="shared" si="1"/>
        <v>1</v>
      </c>
      <c r="Z58">
        <f>COUNTIF($X$2:X58,X58)</f>
        <v>1</v>
      </c>
      <c r="AA58" t="str">
        <f t="shared" si="2"/>
        <v>NPT76AQZA1</v>
      </c>
      <c r="AB58">
        <f>COUNTIF(实际辖区!A:A,全部结果!X58)</f>
        <v>1</v>
      </c>
      <c r="AC58" s="9" t="str">
        <f>VLOOKUP(AA58,实际辖区!D:E,2,0)</f>
        <v>POS_75940656</v>
      </c>
    </row>
    <row r="59" spans="1:29">
      <c r="A59" t="s">
        <v>97</v>
      </c>
      <c r="B59" t="s">
        <v>202</v>
      </c>
      <c r="C59" t="s">
        <v>203</v>
      </c>
      <c r="D59" t="s">
        <v>100</v>
      </c>
      <c r="E59" t="s">
        <v>196</v>
      </c>
      <c r="F59" t="s">
        <v>204</v>
      </c>
      <c r="G59" t="s">
        <v>202</v>
      </c>
      <c r="H59" t="s">
        <v>29</v>
      </c>
      <c r="I59">
        <v>3353336.5289486502</v>
      </c>
      <c r="J59">
        <v>4381.2</v>
      </c>
      <c r="K59">
        <v>5111.3999999999996</v>
      </c>
      <c r="L59">
        <v>0.14925373134328351</v>
      </c>
      <c r="M59">
        <v>26.114424700000001</v>
      </c>
      <c r="N59">
        <v>113.1144091</v>
      </c>
      <c r="O59" t="s">
        <v>198</v>
      </c>
      <c r="P59" t="s">
        <v>97</v>
      </c>
      <c r="Q59" t="s">
        <v>104</v>
      </c>
      <c r="R59">
        <v>0</v>
      </c>
      <c r="S59">
        <v>25.72871084848958</v>
      </c>
      <c r="T59">
        <v>113.0820970814342</v>
      </c>
      <c r="U59">
        <v>42.854439857440553</v>
      </c>
      <c r="V59" t="s">
        <v>32</v>
      </c>
      <c r="W59" t="s">
        <v>33</v>
      </c>
      <c r="X59" t="str">
        <f t="shared" si="0"/>
        <v>NPT76AQZI</v>
      </c>
      <c r="Y59">
        <f t="shared" si="1"/>
        <v>1</v>
      </c>
      <c r="Z59">
        <f>COUNTIF($X$2:X59,X59)</f>
        <v>1</v>
      </c>
      <c r="AA59" t="str">
        <f t="shared" si="2"/>
        <v>NPT76AQZI1</v>
      </c>
      <c r="AB59">
        <f>COUNTIF(实际辖区!A:A,全部结果!X59)</f>
        <v>1</v>
      </c>
      <c r="AC59" s="9" t="str">
        <f>VLOOKUP(AA59,实际辖区!D:E,2,0)</f>
        <v>POS_75940656</v>
      </c>
    </row>
    <row r="60" spans="1:29">
      <c r="A60" t="s">
        <v>97</v>
      </c>
      <c r="B60" t="s">
        <v>205</v>
      </c>
      <c r="C60" t="s">
        <v>206</v>
      </c>
      <c r="D60" t="s">
        <v>100</v>
      </c>
      <c r="E60" t="s">
        <v>196</v>
      </c>
      <c r="F60" t="s">
        <v>207</v>
      </c>
      <c r="G60" t="s">
        <v>205</v>
      </c>
      <c r="H60" t="s">
        <v>29</v>
      </c>
      <c r="I60">
        <v>2615877.1406674599</v>
      </c>
      <c r="J60">
        <v>11722.5</v>
      </c>
      <c r="K60">
        <v>2920.8</v>
      </c>
      <c r="L60">
        <v>0.1393034825870646</v>
      </c>
      <c r="M60">
        <v>25.7453079</v>
      </c>
      <c r="N60">
        <v>112.7373114</v>
      </c>
      <c r="O60" t="s">
        <v>198</v>
      </c>
      <c r="P60" t="s">
        <v>97</v>
      </c>
      <c r="Q60" t="s">
        <v>104</v>
      </c>
      <c r="R60">
        <v>1</v>
      </c>
      <c r="S60">
        <v>25.72871084848958</v>
      </c>
      <c r="T60">
        <v>113.0820970814342</v>
      </c>
      <c r="U60">
        <v>34.644468097018112</v>
      </c>
      <c r="V60" t="s">
        <v>32</v>
      </c>
      <c r="W60" t="s">
        <v>33</v>
      </c>
      <c r="X60" t="str">
        <f t="shared" si="0"/>
        <v>NPT76AQZQ</v>
      </c>
      <c r="Y60">
        <f t="shared" si="1"/>
        <v>1</v>
      </c>
      <c r="Z60">
        <f>COUNTIF($X$2:X60,X60)</f>
        <v>1</v>
      </c>
      <c r="AA60" t="str">
        <f t="shared" si="2"/>
        <v>NPT76AQZQ1</v>
      </c>
      <c r="AB60">
        <f>COUNTIF(实际辖区!A:A,全部结果!X60)</f>
        <v>1</v>
      </c>
      <c r="AC60" s="9" t="str">
        <f>VLOOKUP(AA60,实际辖区!D:E,2,0)</f>
        <v>POS_75940656</v>
      </c>
    </row>
    <row r="61" spans="1:29">
      <c r="A61" t="s">
        <v>97</v>
      </c>
      <c r="B61" t="s">
        <v>208</v>
      </c>
      <c r="C61" t="s">
        <v>209</v>
      </c>
      <c r="D61" t="s">
        <v>100</v>
      </c>
      <c r="E61" t="s">
        <v>196</v>
      </c>
      <c r="F61" t="s">
        <v>201</v>
      </c>
      <c r="G61" t="s">
        <v>208</v>
      </c>
      <c r="H61" t="s">
        <v>29</v>
      </c>
      <c r="I61">
        <v>6643084.1914582299</v>
      </c>
      <c r="J61">
        <v>13769.05</v>
      </c>
      <c r="K61">
        <v>20249.900000000001</v>
      </c>
      <c r="L61">
        <v>6.9651741293532299E-2</v>
      </c>
      <c r="M61">
        <v>25.8075391</v>
      </c>
      <c r="N61">
        <v>113.037539</v>
      </c>
      <c r="O61" t="s">
        <v>198</v>
      </c>
      <c r="P61" t="s">
        <v>97</v>
      </c>
      <c r="Q61" t="s">
        <v>104</v>
      </c>
      <c r="R61">
        <v>0</v>
      </c>
      <c r="S61">
        <v>25.72871084848958</v>
      </c>
      <c r="T61">
        <v>113.0820970814342</v>
      </c>
      <c r="U61">
        <v>9.8103618988916956</v>
      </c>
      <c r="V61" t="s">
        <v>32</v>
      </c>
      <c r="W61" t="s">
        <v>33</v>
      </c>
      <c r="X61" t="str">
        <f t="shared" si="0"/>
        <v>NPT76AQYW</v>
      </c>
      <c r="Y61">
        <f t="shared" si="1"/>
        <v>1</v>
      </c>
      <c r="Z61">
        <f>COUNTIF($X$2:X61,X61)</f>
        <v>1</v>
      </c>
      <c r="AA61" t="str">
        <f t="shared" si="2"/>
        <v>NPT76AQYW1</v>
      </c>
      <c r="AB61">
        <f>COUNTIF(实际辖区!A:A,全部结果!X61)</f>
        <v>1</v>
      </c>
      <c r="AC61" s="9" t="str">
        <f>VLOOKUP(AA61,实际辖区!D:E,2,0)</f>
        <v>POS_75940656</v>
      </c>
    </row>
    <row r="62" spans="1:29">
      <c r="A62" t="s">
        <v>97</v>
      </c>
      <c r="B62" t="s">
        <v>210</v>
      </c>
      <c r="C62" t="s">
        <v>211</v>
      </c>
      <c r="D62" t="s">
        <v>100</v>
      </c>
      <c r="E62" t="s">
        <v>196</v>
      </c>
      <c r="F62" t="s">
        <v>212</v>
      </c>
      <c r="G62" t="s">
        <v>210</v>
      </c>
      <c r="H62" t="s">
        <v>29</v>
      </c>
      <c r="I62">
        <v>3372762.89677419</v>
      </c>
      <c r="J62">
        <v>0</v>
      </c>
      <c r="K62">
        <v>0</v>
      </c>
      <c r="L62">
        <v>6.9651741293532299E-2</v>
      </c>
      <c r="M62">
        <v>25.557137099999998</v>
      </c>
      <c r="N62">
        <v>113.688361</v>
      </c>
      <c r="O62" t="s">
        <v>198</v>
      </c>
      <c r="P62" t="s">
        <v>97</v>
      </c>
      <c r="Q62" t="s">
        <v>104</v>
      </c>
      <c r="R62">
        <v>0</v>
      </c>
      <c r="S62">
        <v>25.72871084848958</v>
      </c>
      <c r="T62">
        <v>113.0820970814342</v>
      </c>
      <c r="U62">
        <v>63.778156876644019</v>
      </c>
      <c r="V62" t="s">
        <v>32</v>
      </c>
      <c r="W62" t="s">
        <v>33</v>
      </c>
      <c r="X62" t="str">
        <f t="shared" si="0"/>
        <v>NPT76ARAK</v>
      </c>
      <c r="Y62">
        <f t="shared" si="1"/>
        <v>1</v>
      </c>
      <c r="Z62">
        <f>COUNTIF($X$2:X62,X62)</f>
        <v>1</v>
      </c>
      <c r="AA62" t="str">
        <f t="shared" si="2"/>
        <v>NPT76ARAK1</v>
      </c>
      <c r="AB62">
        <f>COUNTIF(实际辖区!A:A,全部结果!X62)</f>
        <v>1</v>
      </c>
      <c r="AC62" s="9" t="str">
        <f>VLOOKUP(AA62,实际辖区!D:E,2,0)</f>
        <v>POS_75940656</v>
      </c>
    </row>
    <row r="63" spans="1:29">
      <c r="A63" t="s">
        <v>97</v>
      </c>
      <c r="B63" t="s">
        <v>213</v>
      </c>
      <c r="C63" t="s">
        <v>214</v>
      </c>
      <c r="D63" t="s">
        <v>100</v>
      </c>
      <c r="E63" t="s">
        <v>196</v>
      </c>
      <c r="F63" t="s">
        <v>215</v>
      </c>
      <c r="G63" t="s">
        <v>213</v>
      </c>
      <c r="H63" t="s">
        <v>29</v>
      </c>
      <c r="I63">
        <v>4001425.5939524798</v>
      </c>
      <c r="J63">
        <v>6323.5</v>
      </c>
      <c r="K63">
        <v>10953</v>
      </c>
      <c r="L63">
        <v>4.9751243781094502E-2</v>
      </c>
      <c r="M63">
        <v>25.809725100000001</v>
      </c>
      <c r="N63">
        <v>113.0472073</v>
      </c>
      <c r="O63" t="s">
        <v>198</v>
      </c>
      <c r="P63" t="s">
        <v>97</v>
      </c>
      <c r="Q63" t="s">
        <v>104</v>
      </c>
      <c r="R63">
        <v>0</v>
      </c>
      <c r="S63">
        <v>25.72871084848958</v>
      </c>
      <c r="T63">
        <v>113.0820970814342</v>
      </c>
      <c r="U63">
        <v>9.6333775827068795</v>
      </c>
      <c r="V63" t="s">
        <v>32</v>
      </c>
      <c r="W63" t="s">
        <v>33</v>
      </c>
      <c r="X63" t="str">
        <f t="shared" si="0"/>
        <v>NPT76AQZC</v>
      </c>
      <c r="Y63">
        <f t="shared" si="1"/>
        <v>1</v>
      </c>
      <c r="Z63">
        <f>COUNTIF($X$2:X63,X63)</f>
        <v>1</v>
      </c>
      <c r="AA63" t="str">
        <f t="shared" si="2"/>
        <v>NPT76AQZC1</v>
      </c>
      <c r="AB63">
        <f>COUNTIF(实际辖区!A:A,全部结果!X63)</f>
        <v>1</v>
      </c>
      <c r="AC63" s="9" t="str">
        <f>VLOOKUP(AA63,实际辖区!D:E,2,0)</f>
        <v>POS_75940656</v>
      </c>
    </row>
    <row r="64" spans="1:29">
      <c r="A64" t="s">
        <v>97</v>
      </c>
      <c r="B64" t="s">
        <v>216</v>
      </c>
      <c r="C64" t="s">
        <v>217</v>
      </c>
      <c r="D64" t="s">
        <v>100</v>
      </c>
      <c r="E64" t="s">
        <v>196</v>
      </c>
      <c r="F64" t="s">
        <v>204</v>
      </c>
      <c r="G64" t="s">
        <v>216</v>
      </c>
      <c r="H64" t="s">
        <v>29</v>
      </c>
      <c r="I64">
        <v>2595875.8238695702</v>
      </c>
      <c r="J64">
        <v>1069</v>
      </c>
      <c r="K64">
        <v>1069</v>
      </c>
      <c r="L64">
        <v>3.98009950248756E-2</v>
      </c>
      <c r="M64">
        <v>26.100563900000001</v>
      </c>
      <c r="N64">
        <v>112.90354739999999</v>
      </c>
      <c r="O64" t="s">
        <v>198</v>
      </c>
      <c r="P64" t="s">
        <v>97</v>
      </c>
      <c r="Q64" t="s">
        <v>104</v>
      </c>
      <c r="R64">
        <v>0</v>
      </c>
      <c r="S64">
        <v>25.72871084848958</v>
      </c>
      <c r="T64">
        <v>113.0820970814342</v>
      </c>
      <c r="U64">
        <v>44.912704429045249</v>
      </c>
      <c r="V64" t="s">
        <v>32</v>
      </c>
      <c r="W64" t="s">
        <v>33</v>
      </c>
      <c r="X64" t="str">
        <f t="shared" si="0"/>
        <v>NPT76AQZJ</v>
      </c>
      <c r="Y64">
        <f t="shared" si="1"/>
        <v>1</v>
      </c>
      <c r="Z64">
        <f>COUNTIF($X$2:X64,X64)</f>
        <v>1</v>
      </c>
      <c r="AA64" t="str">
        <f t="shared" si="2"/>
        <v>NPT76AQZJ1</v>
      </c>
      <c r="AB64">
        <f>COUNTIF(实际辖区!A:A,全部结果!X64)</f>
        <v>1</v>
      </c>
      <c r="AC64" s="9" t="str">
        <f>VLOOKUP(AA64,实际辖区!D:E,2,0)</f>
        <v>POS_75940656</v>
      </c>
    </row>
    <row r="65" spans="1:29">
      <c r="A65" t="s">
        <v>97</v>
      </c>
      <c r="B65" t="s">
        <v>218</v>
      </c>
      <c r="C65" t="s">
        <v>219</v>
      </c>
      <c r="D65" t="s">
        <v>100</v>
      </c>
      <c r="E65" t="s">
        <v>196</v>
      </c>
      <c r="F65" t="s">
        <v>212</v>
      </c>
      <c r="G65" t="s">
        <v>218</v>
      </c>
      <c r="H65" t="s">
        <v>29</v>
      </c>
      <c r="I65">
        <v>2703646.77419355</v>
      </c>
      <c r="J65">
        <v>0</v>
      </c>
      <c r="K65">
        <v>0</v>
      </c>
      <c r="L65">
        <v>3.98009950248756E-2</v>
      </c>
      <c r="M65">
        <v>25.535508199999999</v>
      </c>
      <c r="N65">
        <v>113.6981408</v>
      </c>
      <c r="O65" t="s">
        <v>198</v>
      </c>
      <c r="P65" t="s">
        <v>97</v>
      </c>
      <c r="Q65" t="s">
        <v>104</v>
      </c>
      <c r="R65">
        <v>0</v>
      </c>
      <c r="S65">
        <v>25.72871084848958</v>
      </c>
      <c r="T65">
        <v>113.0820970814342</v>
      </c>
      <c r="U65">
        <v>65.465334881255473</v>
      </c>
      <c r="V65" t="s">
        <v>32</v>
      </c>
      <c r="W65" t="s">
        <v>33</v>
      </c>
      <c r="X65" t="str">
        <f t="shared" si="0"/>
        <v>NPT76ARAF</v>
      </c>
      <c r="Y65">
        <f t="shared" si="1"/>
        <v>1</v>
      </c>
      <c r="Z65">
        <f>COUNTIF($X$2:X65,X65)</f>
        <v>1</v>
      </c>
      <c r="AA65" t="str">
        <f t="shared" si="2"/>
        <v>NPT76ARAF1</v>
      </c>
      <c r="AB65">
        <f>COUNTIF(实际辖区!A:A,全部结果!X65)</f>
        <v>1</v>
      </c>
      <c r="AC65" s="9" t="str">
        <f>VLOOKUP(AA65,实际辖区!D:E,2,0)</f>
        <v>POS_75940656</v>
      </c>
    </row>
    <row r="66" spans="1:29">
      <c r="A66" t="s">
        <v>97</v>
      </c>
      <c r="B66" t="s">
        <v>220</v>
      </c>
      <c r="C66" t="s">
        <v>221</v>
      </c>
      <c r="D66" t="s">
        <v>100</v>
      </c>
      <c r="E66" t="s">
        <v>196</v>
      </c>
      <c r="F66" t="s">
        <v>207</v>
      </c>
      <c r="G66" t="s">
        <v>220</v>
      </c>
      <c r="H66" t="s">
        <v>29</v>
      </c>
      <c r="I66">
        <v>4350660.90364384</v>
      </c>
      <c r="J66">
        <v>0</v>
      </c>
      <c r="K66">
        <v>0</v>
      </c>
      <c r="L66">
        <v>2.9850746268656699E-2</v>
      </c>
      <c r="M66">
        <v>25.744947499999999</v>
      </c>
      <c r="N66">
        <v>112.74057759999999</v>
      </c>
      <c r="O66" t="s">
        <v>198</v>
      </c>
      <c r="P66" t="s">
        <v>97</v>
      </c>
      <c r="Q66" t="s">
        <v>104</v>
      </c>
      <c r="R66">
        <v>0</v>
      </c>
      <c r="S66">
        <v>25.72871084848958</v>
      </c>
      <c r="T66">
        <v>113.0820970814342</v>
      </c>
      <c r="U66">
        <v>34.315141066801488</v>
      </c>
      <c r="V66" t="s">
        <v>32</v>
      </c>
      <c r="W66" t="s">
        <v>33</v>
      </c>
      <c r="X66" t="str">
        <f t="shared" si="0"/>
        <v>NPT76AQZO</v>
      </c>
      <c r="Y66">
        <f t="shared" si="1"/>
        <v>1</v>
      </c>
      <c r="Z66">
        <f>COUNTIF($X$2:X66,X66)</f>
        <v>1</v>
      </c>
      <c r="AA66" t="str">
        <f t="shared" si="2"/>
        <v>NPT76AQZO1</v>
      </c>
      <c r="AB66">
        <f>COUNTIF(实际辖区!A:A,全部结果!X66)</f>
        <v>1</v>
      </c>
      <c r="AC66" s="9" t="str">
        <f>VLOOKUP(AA66,实际辖区!D:E,2,0)</f>
        <v>POS_75940656</v>
      </c>
    </row>
    <row r="67" spans="1:29">
      <c r="A67" t="s">
        <v>97</v>
      </c>
      <c r="B67" t="s">
        <v>222</v>
      </c>
      <c r="C67" t="s">
        <v>223</v>
      </c>
      <c r="D67" t="s">
        <v>100</v>
      </c>
      <c r="E67" t="s">
        <v>196</v>
      </c>
      <c r="F67" t="s">
        <v>197</v>
      </c>
      <c r="G67" t="s">
        <v>222</v>
      </c>
      <c r="H67" t="s">
        <v>29</v>
      </c>
      <c r="I67">
        <v>3182867.7419354799</v>
      </c>
      <c r="J67">
        <v>0</v>
      </c>
      <c r="K67">
        <v>0</v>
      </c>
      <c r="L67">
        <v>1.99004975124378E-2</v>
      </c>
      <c r="M67">
        <v>25.3985898</v>
      </c>
      <c r="N67">
        <v>112.93475960000001</v>
      </c>
      <c r="O67" t="s">
        <v>198</v>
      </c>
      <c r="P67" t="s">
        <v>97</v>
      </c>
      <c r="Q67" t="s">
        <v>104</v>
      </c>
      <c r="R67">
        <v>0</v>
      </c>
      <c r="S67">
        <v>25.72871084848958</v>
      </c>
      <c r="T67">
        <v>113.0820970814342</v>
      </c>
      <c r="U67">
        <v>39.454384185245949</v>
      </c>
      <c r="V67" t="s">
        <v>32</v>
      </c>
      <c r="W67" t="s">
        <v>33</v>
      </c>
      <c r="X67" t="str">
        <f t="shared" ref="X67:X130" si="3">P67&amp;B67</f>
        <v>NPT76ARAR</v>
      </c>
      <c r="Y67">
        <f t="shared" ref="Y67:Y130" si="4">COUNTIF(X:X,X67)</f>
        <v>1</v>
      </c>
      <c r="Z67">
        <f>COUNTIF($X$2:X67,X67)</f>
        <v>1</v>
      </c>
      <c r="AA67" t="str">
        <f t="shared" ref="AA67:AA130" si="5">X67&amp;Z67</f>
        <v>NPT76ARAR1</v>
      </c>
      <c r="AB67">
        <f>COUNTIF(实际辖区!A:A,全部结果!X67)</f>
        <v>1</v>
      </c>
      <c r="AC67" s="9" t="str">
        <f>VLOOKUP(AA67,实际辖区!D:E,2,0)</f>
        <v>POS_75940656</v>
      </c>
    </row>
    <row r="68" spans="1:29">
      <c r="A68" t="s">
        <v>97</v>
      </c>
      <c r="B68" t="s">
        <v>224</v>
      </c>
      <c r="C68" t="s">
        <v>225</v>
      </c>
      <c r="D68" t="s">
        <v>100</v>
      </c>
      <c r="E68" t="s">
        <v>101</v>
      </c>
      <c r="F68" t="s">
        <v>226</v>
      </c>
      <c r="G68" t="s">
        <v>224</v>
      </c>
      <c r="H68" t="s">
        <v>29</v>
      </c>
      <c r="I68">
        <v>19955593.6285097</v>
      </c>
      <c r="J68">
        <v>153126</v>
      </c>
      <c r="K68">
        <v>105148.8</v>
      </c>
      <c r="L68">
        <v>0.35323383084577109</v>
      </c>
      <c r="M68">
        <v>26.421623499999999</v>
      </c>
      <c r="N68">
        <v>112.8645264</v>
      </c>
      <c r="O68" t="s">
        <v>227</v>
      </c>
      <c r="P68" t="s">
        <v>97</v>
      </c>
      <c r="Q68" t="s">
        <v>104</v>
      </c>
      <c r="R68">
        <v>1</v>
      </c>
      <c r="S68">
        <v>26.579310338853919</v>
      </c>
      <c r="T68">
        <v>112.4305883403033</v>
      </c>
      <c r="U68">
        <v>46.653906801445643</v>
      </c>
      <c r="V68" t="s">
        <v>32</v>
      </c>
      <c r="W68" t="s">
        <v>33</v>
      </c>
      <c r="X68" t="str">
        <f t="shared" si="3"/>
        <v>NPT76AQYL</v>
      </c>
      <c r="Y68">
        <f t="shared" si="4"/>
        <v>1</v>
      </c>
      <c r="Z68">
        <f>COUNTIF($X$2:X68,X68)</f>
        <v>1</v>
      </c>
      <c r="AA68" t="str">
        <f t="shared" si="5"/>
        <v>NPT76AQYL1</v>
      </c>
      <c r="AB68">
        <f>COUNTIF(实际辖区!A:A,全部结果!X68)</f>
        <v>1</v>
      </c>
      <c r="AC68" s="9" t="str">
        <f>VLOOKUP(AA68,实际辖区!D:E,2,0)</f>
        <v>POS_75940658</v>
      </c>
    </row>
    <row r="69" spans="1:29">
      <c r="A69" t="s">
        <v>97</v>
      </c>
      <c r="B69" t="s">
        <v>228</v>
      </c>
      <c r="C69" t="s">
        <v>229</v>
      </c>
      <c r="D69" t="s">
        <v>100</v>
      </c>
      <c r="E69" t="s">
        <v>101</v>
      </c>
      <c r="F69" t="s">
        <v>230</v>
      </c>
      <c r="G69" t="s">
        <v>228</v>
      </c>
      <c r="H69" t="s">
        <v>29</v>
      </c>
      <c r="I69">
        <v>4248082.2580645196</v>
      </c>
      <c r="J69">
        <v>0</v>
      </c>
      <c r="K69">
        <v>0</v>
      </c>
      <c r="L69">
        <v>0.26368159203980102</v>
      </c>
      <c r="M69">
        <v>26.7902904</v>
      </c>
      <c r="N69">
        <v>112.1334461</v>
      </c>
      <c r="O69" t="s">
        <v>227</v>
      </c>
      <c r="P69" t="s">
        <v>97</v>
      </c>
      <c r="Q69" t="s">
        <v>104</v>
      </c>
      <c r="R69">
        <v>0</v>
      </c>
      <c r="S69">
        <v>26.579310338853919</v>
      </c>
      <c r="T69">
        <v>112.4305883403033</v>
      </c>
      <c r="U69">
        <v>37.697560563875648</v>
      </c>
      <c r="V69" t="s">
        <v>32</v>
      </c>
      <c r="W69" t="s">
        <v>33</v>
      </c>
      <c r="X69" t="str">
        <f t="shared" si="3"/>
        <v>NPT76AQXV</v>
      </c>
      <c r="Y69">
        <f t="shared" si="4"/>
        <v>1</v>
      </c>
      <c r="Z69">
        <f>COUNTIF($X$2:X69,X69)</f>
        <v>1</v>
      </c>
      <c r="AA69" t="str">
        <f t="shared" si="5"/>
        <v>NPT76AQXV1</v>
      </c>
      <c r="AB69">
        <f>COUNTIF(实际辖区!A:A,全部结果!X69)</f>
        <v>1</v>
      </c>
      <c r="AC69" s="9" t="str">
        <f>VLOOKUP(AA69,实际辖区!D:E,2,0)</f>
        <v>POS_75940658</v>
      </c>
    </row>
    <row r="70" spans="1:29">
      <c r="A70" t="s">
        <v>97</v>
      </c>
      <c r="B70" t="s">
        <v>231</v>
      </c>
      <c r="C70" t="s">
        <v>232</v>
      </c>
      <c r="D70" t="s">
        <v>100</v>
      </c>
      <c r="E70" t="s">
        <v>101</v>
      </c>
      <c r="F70" t="s">
        <v>233</v>
      </c>
      <c r="G70" t="s">
        <v>231</v>
      </c>
      <c r="H70" t="s">
        <v>29</v>
      </c>
      <c r="I70">
        <v>4732370.9677419299</v>
      </c>
      <c r="J70">
        <v>17524.8</v>
      </c>
      <c r="K70">
        <v>8762.4</v>
      </c>
      <c r="L70">
        <v>0.20895522388059701</v>
      </c>
      <c r="M70">
        <v>26.4140032</v>
      </c>
      <c r="N70">
        <v>112.3905719</v>
      </c>
      <c r="O70" t="s">
        <v>227</v>
      </c>
      <c r="P70" t="s">
        <v>97</v>
      </c>
      <c r="Q70" t="s">
        <v>104</v>
      </c>
      <c r="R70">
        <v>0</v>
      </c>
      <c r="S70">
        <v>26.579310338853919</v>
      </c>
      <c r="T70">
        <v>112.4305883403033</v>
      </c>
      <c r="U70">
        <v>18.744749383484528</v>
      </c>
      <c r="V70" t="s">
        <v>32</v>
      </c>
      <c r="W70" t="s">
        <v>33</v>
      </c>
      <c r="X70" t="str">
        <f t="shared" si="3"/>
        <v>NPT76AQYD</v>
      </c>
      <c r="Y70">
        <f t="shared" si="4"/>
        <v>1</v>
      </c>
      <c r="Z70">
        <f>COUNTIF($X$2:X70,X70)</f>
        <v>1</v>
      </c>
      <c r="AA70" t="str">
        <f t="shared" si="5"/>
        <v>NPT76AQYD1</v>
      </c>
      <c r="AB70">
        <f>COUNTIF(实际辖区!A:A,全部结果!X70)</f>
        <v>1</v>
      </c>
      <c r="AC70" s="9" t="str">
        <f>VLOOKUP(AA70,实际辖区!D:E,2,0)</f>
        <v>POS_75940658</v>
      </c>
    </row>
    <row r="71" spans="1:29">
      <c r="A71" t="s">
        <v>97</v>
      </c>
      <c r="B71" t="s">
        <v>234</v>
      </c>
      <c r="C71" t="s">
        <v>235</v>
      </c>
      <c r="D71" t="s">
        <v>100</v>
      </c>
      <c r="E71" t="s">
        <v>101</v>
      </c>
      <c r="F71" t="s">
        <v>233</v>
      </c>
      <c r="G71" t="s">
        <v>234</v>
      </c>
      <c r="H71" t="s">
        <v>29</v>
      </c>
      <c r="I71">
        <v>3051650</v>
      </c>
      <c r="J71">
        <v>17524.8</v>
      </c>
      <c r="K71">
        <v>15119.55</v>
      </c>
      <c r="L71">
        <v>3.98009950248756E-2</v>
      </c>
      <c r="M71">
        <v>26.413737399999999</v>
      </c>
      <c r="N71">
        <v>112.4046522</v>
      </c>
      <c r="O71" t="s">
        <v>227</v>
      </c>
      <c r="P71" t="s">
        <v>97</v>
      </c>
      <c r="Q71" t="s">
        <v>104</v>
      </c>
      <c r="R71">
        <v>0</v>
      </c>
      <c r="S71">
        <v>26.579310338853919</v>
      </c>
      <c r="T71">
        <v>112.4305883403033</v>
      </c>
      <c r="U71">
        <v>18.526086399499071</v>
      </c>
      <c r="V71" t="s">
        <v>32</v>
      </c>
      <c r="W71" t="s">
        <v>33</v>
      </c>
      <c r="X71" t="str">
        <f t="shared" si="3"/>
        <v>NPT76AQYG</v>
      </c>
      <c r="Y71">
        <f t="shared" si="4"/>
        <v>1</v>
      </c>
      <c r="Z71">
        <f>COUNTIF($X$2:X71,X71)</f>
        <v>1</v>
      </c>
      <c r="AA71" t="str">
        <f t="shared" si="5"/>
        <v>NPT76AQYG1</v>
      </c>
      <c r="AB71">
        <f>COUNTIF(实际辖区!A:A,全部结果!X71)</f>
        <v>1</v>
      </c>
      <c r="AC71" s="9" t="str">
        <f>VLOOKUP(AA71,实际辖区!D:E,2,0)</f>
        <v>POS_75940658</v>
      </c>
    </row>
    <row r="72" spans="1:29">
      <c r="A72" t="s">
        <v>97</v>
      </c>
      <c r="B72" t="s">
        <v>236</v>
      </c>
      <c r="C72" t="s">
        <v>237</v>
      </c>
      <c r="D72" t="s">
        <v>100</v>
      </c>
      <c r="E72" t="s">
        <v>101</v>
      </c>
      <c r="F72" t="s">
        <v>226</v>
      </c>
      <c r="G72" t="s">
        <v>236</v>
      </c>
      <c r="H72" t="s">
        <v>29</v>
      </c>
      <c r="I72">
        <v>4025910.0362293599</v>
      </c>
      <c r="J72">
        <v>0</v>
      </c>
      <c r="K72">
        <v>2241.9</v>
      </c>
      <c r="L72">
        <v>2.9850746268656699E-2</v>
      </c>
      <c r="M72">
        <v>26.416298999999999</v>
      </c>
      <c r="N72">
        <v>112.8602911</v>
      </c>
      <c r="O72" t="s">
        <v>227</v>
      </c>
      <c r="P72" t="s">
        <v>97</v>
      </c>
      <c r="Q72" t="s">
        <v>104</v>
      </c>
      <c r="R72">
        <v>0</v>
      </c>
      <c r="S72">
        <v>26.579310338853919</v>
      </c>
      <c r="T72">
        <v>112.4305883403033</v>
      </c>
      <c r="U72">
        <v>46.489586289778472</v>
      </c>
      <c r="V72" t="s">
        <v>32</v>
      </c>
      <c r="W72" t="s">
        <v>33</v>
      </c>
      <c r="X72" t="str">
        <f t="shared" si="3"/>
        <v>NPT76AQYN</v>
      </c>
      <c r="Y72">
        <f t="shared" si="4"/>
        <v>1</v>
      </c>
      <c r="Z72">
        <f>COUNTIF($X$2:X72,X72)</f>
        <v>1</v>
      </c>
      <c r="AA72" t="str">
        <f t="shared" si="5"/>
        <v>NPT76AQYN1</v>
      </c>
      <c r="AB72">
        <f>COUNTIF(实际辖区!A:A,全部结果!X72)</f>
        <v>1</v>
      </c>
      <c r="AC72" s="9" t="str">
        <f>VLOOKUP(AA72,实际辖区!D:E,2,0)</f>
        <v>POS_75940658</v>
      </c>
    </row>
    <row r="73" spans="1:29">
      <c r="A73" t="s">
        <v>97</v>
      </c>
      <c r="B73" t="s">
        <v>238</v>
      </c>
      <c r="C73" t="s">
        <v>239</v>
      </c>
      <c r="D73" t="s">
        <v>100</v>
      </c>
      <c r="E73" t="s">
        <v>101</v>
      </c>
      <c r="F73" t="s">
        <v>230</v>
      </c>
      <c r="G73" t="s">
        <v>238</v>
      </c>
      <c r="H73" t="s">
        <v>29</v>
      </c>
      <c r="I73">
        <v>2597185.6676013898</v>
      </c>
      <c r="J73">
        <v>5159.7</v>
      </c>
      <c r="K73">
        <v>10088.299999999999</v>
      </c>
      <c r="L73">
        <v>2.9850746268656699E-2</v>
      </c>
      <c r="M73">
        <v>26.7946712</v>
      </c>
      <c r="N73">
        <v>112.0968183</v>
      </c>
      <c r="O73" t="s">
        <v>227</v>
      </c>
      <c r="P73" t="s">
        <v>97</v>
      </c>
      <c r="Q73" t="s">
        <v>104</v>
      </c>
      <c r="R73">
        <v>1</v>
      </c>
      <c r="S73">
        <v>26.579310338853919</v>
      </c>
      <c r="T73">
        <v>112.4305883403033</v>
      </c>
      <c r="U73">
        <v>40.901281761272337</v>
      </c>
      <c r="V73" t="s">
        <v>32</v>
      </c>
      <c r="W73" t="s">
        <v>33</v>
      </c>
      <c r="X73" t="str">
        <f t="shared" si="3"/>
        <v>NPT76AU23</v>
      </c>
      <c r="Y73">
        <f t="shared" si="4"/>
        <v>1</v>
      </c>
      <c r="Z73">
        <f>COUNTIF($X$2:X73,X73)</f>
        <v>1</v>
      </c>
      <c r="AA73" t="str">
        <f t="shared" si="5"/>
        <v>NPT76AU231</v>
      </c>
      <c r="AB73">
        <f>COUNTIF(实际辖区!A:A,全部结果!X73)</f>
        <v>1</v>
      </c>
      <c r="AC73" s="9" t="str">
        <f>VLOOKUP(AA73,实际辖区!D:E,2,0)</f>
        <v>POS_75940658</v>
      </c>
    </row>
    <row r="74" spans="1:29">
      <c r="A74" t="s">
        <v>97</v>
      </c>
      <c r="B74" t="s">
        <v>240</v>
      </c>
      <c r="C74" t="s">
        <v>241</v>
      </c>
      <c r="D74" t="s">
        <v>100</v>
      </c>
      <c r="E74" t="s">
        <v>101</v>
      </c>
      <c r="F74" t="s">
        <v>230</v>
      </c>
      <c r="G74" t="s">
        <v>240</v>
      </c>
      <c r="H74" t="s">
        <v>29</v>
      </c>
      <c r="I74">
        <v>2664462.9032258098</v>
      </c>
      <c r="J74">
        <v>0</v>
      </c>
      <c r="K74">
        <v>0</v>
      </c>
      <c r="L74">
        <v>2.4875621890547199E-2</v>
      </c>
      <c r="M74">
        <v>26.785140699999999</v>
      </c>
      <c r="N74">
        <v>112.0922248</v>
      </c>
      <c r="O74" t="s">
        <v>227</v>
      </c>
      <c r="P74" t="s">
        <v>97</v>
      </c>
      <c r="Q74" t="s">
        <v>104</v>
      </c>
      <c r="R74">
        <v>0</v>
      </c>
      <c r="S74">
        <v>26.579310338853919</v>
      </c>
      <c r="T74">
        <v>112.4305883403033</v>
      </c>
      <c r="U74">
        <v>40.673249083304967</v>
      </c>
      <c r="V74" t="s">
        <v>32</v>
      </c>
      <c r="W74" t="s">
        <v>33</v>
      </c>
      <c r="X74" t="str">
        <f t="shared" si="3"/>
        <v>NPT76AQXW</v>
      </c>
      <c r="Y74">
        <f t="shared" si="4"/>
        <v>1</v>
      </c>
      <c r="Z74">
        <f>COUNTIF($X$2:X74,X74)</f>
        <v>1</v>
      </c>
      <c r="AA74" t="str">
        <f t="shared" si="5"/>
        <v>NPT76AQXW1</v>
      </c>
      <c r="AB74">
        <f>COUNTIF(实际辖区!A:A,全部结果!X74)</f>
        <v>1</v>
      </c>
      <c r="AC74" s="9" t="str">
        <f>VLOOKUP(AA74,实际辖区!D:E,2,0)</f>
        <v>POS_75940658</v>
      </c>
    </row>
    <row r="75" spans="1:29">
      <c r="A75" t="s">
        <v>97</v>
      </c>
      <c r="B75" t="s">
        <v>242</v>
      </c>
      <c r="C75" t="s">
        <v>243</v>
      </c>
      <c r="D75" t="s">
        <v>100</v>
      </c>
      <c r="E75" t="s">
        <v>101</v>
      </c>
      <c r="F75" t="s">
        <v>233</v>
      </c>
      <c r="G75" t="s">
        <v>242</v>
      </c>
      <c r="H75" t="s">
        <v>29</v>
      </c>
      <c r="I75">
        <v>2426879.0322580598</v>
      </c>
      <c r="J75">
        <v>0</v>
      </c>
      <c r="K75">
        <v>0</v>
      </c>
      <c r="L75">
        <v>9.9502487562189001E-3</v>
      </c>
      <c r="M75">
        <v>26.5962113</v>
      </c>
      <c r="N75">
        <v>112.5993035</v>
      </c>
      <c r="O75" t="s">
        <v>227</v>
      </c>
      <c r="P75" t="s">
        <v>97</v>
      </c>
      <c r="Q75" t="s">
        <v>104</v>
      </c>
      <c r="R75">
        <v>0</v>
      </c>
      <c r="S75">
        <v>26.579310338853919</v>
      </c>
      <c r="T75">
        <v>112.4305883403033</v>
      </c>
      <c r="U75">
        <v>16.910433034853881</v>
      </c>
      <c r="V75" t="s">
        <v>32</v>
      </c>
      <c r="W75" t="s">
        <v>33</v>
      </c>
      <c r="X75" t="str">
        <f t="shared" si="3"/>
        <v>NPT76AQYK</v>
      </c>
      <c r="Y75">
        <f t="shared" si="4"/>
        <v>1</v>
      </c>
      <c r="Z75">
        <f>COUNTIF($X$2:X75,X75)</f>
        <v>1</v>
      </c>
      <c r="AA75" t="str">
        <f t="shared" si="5"/>
        <v>NPT76AQYK1</v>
      </c>
      <c r="AB75">
        <f>COUNTIF(实际辖区!A:A,全部结果!X75)</f>
        <v>1</v>
      </c>
      <c r="AC75" s="9" t="str">
        <f>VLOOKUP(AA75,实际辖区!D:E,2,0)</f>
        <v>POS_75940658</v>
      </c>
    </row>
    <row r="76" spans="1:29">
      <c r="A76" t="s">
        <v>97</v>
      </c>
      <c r="B76" t="s">
        <v>244</v>
      </c>
      <c r="C76" t="s">
        <v>245</v>
      </c>
      <c r="D76" t="s">
        <v>100</v>
      </c>
      <c r="E76" t="s">
        <v>246</v>
      </c>
      <c r="F76" t="s">
        <v>247</v>
      </c>
      <c r="G76" t="s">
        <v>244</v>
      </c>
      <c r="H76" t="s">
        <v>29</v>
      </c>
      <c r="I76">
        <v>8974986.7332651</v>
      </c>
      <c r="J76">
        <v>108999.6</v>
      </c>
      <c r="K76">
        <v>115679.4</v>
      </c>
      <c r="L76">
        <v>0.4079601990049751</v>
      </c>
      <c r="M76">
        <v>27.550276799999999</v>
      </c>
      <c r="N76">
        <v>110.00465130000001</v>
      </c>
      <c r="O76" t="s">
        <v>248</v>
      </c>
      <c r="P76" t="s">
        <v>97</v>
      </c>
      <c r="Q76" t="s">
        <v>104</v>
      </c>
      <c r="R76">
        <v>1</v>
      </c>
      <c r="S76">
        <v>27.692435782160459</v>
      </c>
      <c r="T76">
        <v>110.0195648667238</v>
      </c>
      <c r="U76">
        <v>15.82174198646592</v>
      </c>
      <c r="V76" t="s">
        <v>32</v>
      </c>
      <c r="W76" t="s">
        <v>33</v>
      </c>
      <c r="X76" t="str">
        <f t="shared" si="3"/>
        <v>NPT76ARJY</v>
      </c>
      <c r="Y76">
        <f t="shared" si="4"/>
        <v>1</v>
      </c>
      <c r="Z76">
        <f>COUNTIF($X$2:X76,X76)</f>
        <v>1</v>
      </c>
      <c r="AA76" t="str">
        <f t="shared" si="5"/>
        <v>NPT76ARJY1</v>
      </c>
      <c r="AB76">
        <f>COUNTIF(实际辖区!A:A,全部结果!X76)</f>
        <v>1</v>
      </c>
      <c r="AC76" s="9" t="str">
        <f>VLOOKUP(AA76,实际辖区!D:E,2,0)</f>
        <v>POS_75940660</v>
      </c>
    </row>
    <row r="77" spans="1:29">
      <c r="A77" t="s">
        <v>97</v>
      </c>
      <c r="B77" t="s">
        <v>249</v>
      </c>
      <c r="C77" t="s">
        <v>250</v>
      </c>
      <c r="D77" t="s">
        <v>100</v>
      </c>
      <c r="E77" t="s">
        <v>251</v>
      </c>
      <c r="F77" t="s">
        <v>252</v>
      </c>
      <c r="G77" t="s">
        <v>249</v>
      </c>
      <c r="H77" t="s">
        <v>29</v>
      </c>
      <c r="I77">
        <v>10067290.4030865</v>
      </c>
      <c r="J77">
        <v>73990.559999999998</v>
      </c>
      <c r="K77">
        <v>42492.75</v>
      </c>
      <c r="L77">
        <v>0.2537313432835821</v>
      </c>
      <c r="M77">
        <v>28.267073400000001</v>
      </c>
      <c r="N77">
        <v>109.7037066</v>
      </c>
      <c r="O77" t="s">
        <v>248</v>
      </c>
      <c r="P77" t="s">
        <v>97</v>
      </c>
      <c r="Q77" t="s">
        <v>104</v>
      </c>
      <c r="R77">
        <v>1</v>
      </c>
      <c r="S77">
        <v>27.692435782160459</v>
      </c>
      <c r="T77">
        <v>110.0195648667238</v>
      </c>
      <c r="U77">
        <v>70.857891211983272</v>
      </c>
      <c r="V77" t="s">
        <v>32</v>
      </c>
      <c r="W77" t="s">
        <v>33</v>
      </c>
      <c r="X77" t="str">
        <f t="shared" si="3"/>
        <v>NPT76ARHQ</v>
      </c>
      <c r="Y77">
        <f t="shared" si="4"/>
        <v>1</v>
      </c>
      <c r="Z77">
        <f>COUNTIF($X$2:X77,X77)</f>
        <v>1</v>
      </c>
      <c r="AA77" t="str">
        <f t="shared" si="5"/>
        <v>NPT76ARHQ1</v>
      </c>
      <c r="AB77">
        <f>COUNTIF(实际辖区!A:A,全部结果!X77)</f>
        <v>1</v>
      </c>
      <c r="AC77" s="9" t="str">
        <f>VLOOKUP(AA77,实际辖区!D:E,2,0)</f>
        <v>POS_75940660</v>
      </c>
    </row>
    <row r="78" spans="1:29">
      <c r="A78" t="s">
        <v>97</v>
      </c>
      <c r="B78" t="s">
        <v>253</v>
      </c>
      <c r="C78" t="s">
        <v>254</v>
      </c>
      <c r="D78" t="s">
        <v>100</v>
      </c>
      <c r="E78" t="s">
        <v>246</v>
      </c>
      <c r="F78" t="s">
        <v>247</v>
      </c>
      <c r="G78" t="s">
        <v>253</v>
      </c>
      <c r="H78" t="s">
        <v>55</v>
      </c>
      <c r="I78">
        <v>9361734.3360273093</v>
      </c>
      <c r="J78">
        <v>17524.8</v>
      </c>
      <c r="K78">
        <v>13143.6</v>
      </c>
      <c r="L78">
        <v>8.9552238805970102E-2</v>
      </c>
      <c r="M78">
        <v>27.586683000000001</v>
      </c>
      <c r="N78">
        <v>110.039254</v>
      </c>
      <c r="O78" t="s">
        <v>248</v>
      </c>
      <c r="P78" t="s">
        <v>97</v>
      </c>
      <c r="Q78" t="s">
        <v>104</v>
      </c>
      <c r="R78">
        <v>0</v>
      </c>
      <c r="S78">
        <v>27.692435782160459</v>
      </c>
      <c r="T78">
        <v>110.0195648667238</v>
      </c>
      <c r="U78">
        <v>11.87884773599691</v>
      </c>
      <c r="V78" t="s">
        <v>32</v>
      </c>
      <c r="W78" t="s">
        <v>33</v>
      </c>
      <c r="X78" t="str">
        <f t="shared" si="3"/>
        <v>NPT76ARJZ</v>
      </c>
      <c r="Y78">
        <f t="shared" si="4"/>
        <v>1</v>
      </c>
      <c r="Z78">
        <f>COUNTIF($X$2:X78,X78)</f>
        <v>1</v>
      </c>
      <c r="AA78" t="str">
        <f t="shared" si="5"/>
        <v>NPT76ARJZ1</v>
      </c>
      <c r="AB78">
        <f>COUNTIF(实际辖区!A:A,全部结果!X78)</f>
        <v>1</v>
      </c>
      <c r="AC78" s="9" t="str">
        <f>VLOOKUP(AA78,实际辖区!D:E,2,0)</f>
        <v>POS_75940660</v>
      </c>
    </row>
    <row r="79" spans="1:29">
      <c r="A79" t="s">
        <v>97</v>
      </c>
      <c r="B79" t="s">
        <v>255</v>
      </c>
      <c r="C79" t="s">
        <v>256</v>
      </c>
      <c r="D79" t="s">
        <v>100</v>
      </c>
      <c r="E79" t="s">
        <v>246</v>
      </c>
      <c r="F79" t="s">
        <v>257</v>
      </c>
      <c r="G79" t="s">
        <v>255</v>
      </c>
      <c r="H79" t="s">
        <v>29</v>
      </c>
      <c r="I79">
        <v>5511862.3139434801</v>
      </c>
      <c r="J79">
        <v>60839.1</v>
      </c>
      <c r="K79">
        <v>36510</v>
      </c>
      <c r="L79">
        <v>6.4676616915422799E-2</v>
      </c>
      <c r="M79">
        <v>27.914798000000001</v>
      </c>
      <c r="N79">
        <v>110.6074086</v>
      </c>
      <c r="O79" t="s">
        <v>248</v>
      </c>
      <c r="P79" t="s">
        <v>97</v>
      </c>
      <c r="Q79" t="s">
        <v>104</v>
      </c>
      <c r="R79">
        <v>1</v>
      </c>
      <c r="S79">
        <v>27.692435782160459</v>
      </c>
      <c r="T79">
        <v>110.0195648667238</v>
      </c>
      <c r="U79">
        <v>62.949118541204491</v>
      </c>
      <c r="V79" t="s">
        <v>32</v>
      </c>
      <c r="W79" t="s">
        <v>33</v>
      </c>
      <c r="X79" t="str">
        <f t="shared" si="3"/>
        <v>NPT76ARJQ</v>
      </c>
      <c r="Y79">
        <f t="shared" si="4"/>
        <v>1</v>
      </c>
      <c r="Z79">
        <f>COUNTIF($X$2:X79,X79)</f>
        <v>1</v>
      </c>
      <c r="AA79" t="str">
        <f t="shared" si="5"/>
        <v>NPT76ARJQ1</v>
      </c>
      <c r="AB79">
        <f>COUNTIF(实际辖区!A:A,全部结果!X79)</f>
        <v>1</v>
      </c>
      <c r="AC79" s="9" t="str">
        <f>VLOOKUP(AA79,实际辖区!D:E,2,0)</f>
        <v>POS_75940660</v>
      </c>
    </row>
    <row r="80" spans="1:29">
      <c r="A80" t="s">
        <v>97</v>
      </c>
      <c r="B80" t="s">
        <v>258</v>
      </c>
      <c r="C80" t="s">
        <v>259</v>
      </c>
      <c r="D80" t="s">
        <v>100</v>
      </c>
      <c r="E80" t="s">
        <v>251</v>
      </c>
      <c r="F80" t="s">
        <v>252</v>
      </c>
      <c r="G80" t="s">
        <v>258</v>
      </c>
      <c r="H80" t="s">
        <v>29</v>
      </c>
      <c r="I80">
        <v>3560206.0702815298</v>
      </c>
      <c r="J80">
        <v>8762.4</v>
      </c>
      <c r="K80">
        <v>21409.4</v>
      </c>
      <c r="L80">
        <v>4.4776119402985003E-2</v>
      </c>
      <c r="M80">
        <v>28.3097654</v>
      </c>
      <c r="N80">
        <v>109.74212869999999</v>
      </c>
      <c r="O80" t="s">
        <v>248</v>
      </c>
      <c r="P80" t="s">
        <v>97</v>
      </c>
      <c r="Q80" t="s">
        <v>104</v>
      </c>
      <c r="R80">
        <v>1</v>
      </c>
      <c r="S80">
        <v>27.692435782160459</v>
      </c>
      <c r="T80">
        <v>110.0195648667238</v>
      </c>
      <c r="U80">
        <v>73.653851253156191</v>
      </c>
      <c r="V80" t="s">
        <v>32</v>
      </c>
      <c r="W80" t="s">
        <v>33</v>
      </c>
      <c r="X80" t="str">
        <f t="shared" si="3"/>
        <v>NPT76ARHS</v>
      </c>
      <c r="Y80">
        <f t="shared" si="4"/>
        <v>1</v>
      </c>
      <c r="Z80">
        <f>COUNTIF($X$2:X80,X80)</f>
        <v>1</v>
      </c>
      <c r="AA80" t="str">
        <f t="shared" si="5"/>
        <v>NPT76ARHS1</v>
      </c>
      <c r="AB80">
        <f>COUNTIF(实际辖区!A:A,全部结果!X80)</f>
        <v>1</v>
      </c>
      <c r="AC80" s="9" t="str">
        <f>VLOOKUP(AA80,实际辖区!D:E,2,0)</f>
        <v>POS_75940660</v>
      </c>
    </row>
    <row r="81" spans="1:29">
      <c r="A81" t="s">
        <v>97</v>
      </c>
      <c r="B81" t="s">
        <v>260</v>
      </c>
      <c r="C81" t="s">
        <v>261</v>
      </c>
      <c r="D81" t="s">
        <v>100</v>
      </c>
      <c r="E81" t="s">
        <v>246</v>
      </c>
      <c r="F81" t="s">
        <v>247</v>
      </c>
      <c r="G81" t="s">
        <v>260</v>
      </c>
      <c r="H81" t="s">
        <v>29</v>
      </c>
      <c r="I81">
        <v>3454423.7580993501</v>
      </c>
      <c r="J81">
        <v>0</v>
      </c>
      <c r="K81">
        <v>0</v>
      </c>
      <c r="L81">
        <v>2.9850746268656699E-2</v>
      </c>
      <c r="M81">
        <v>27.5787473</v>
      </c>
      <c r="N81">
        <v>109.97683259999999</v>
      </c>
      <c r="O81" t="s">
        <v>248</v>
      </c>
      <c r="P81" t="s">
        <v>97</v>
      </c>
      <c r="Q81" t="s">
        <v>104</v>
      </c>
      <c r="R81">
        <v>0</v>
      </c>
      <c r="S81">
        <v>27.692435782160459</v>
      </c>
      <c r="T81">
        <v>110.0195648667238</v>
      </c>
      <c r="U81">
        <v>13.2853619944923</v>
      </c>
      <c r="V81" t="s">
        <v>32</v>
      </c>
      <c r="W81" t="s">
        <v>33</v>
      </c>
      <c r="X81" t="str">
        <f t="shared" si="3"/>
        <v>NPT76ARKG</v>
      </c>
      <c r="Y81">
        <f t="shared" si="4"/>
        <v>1</v>
      </c>
      <c r="Z81">
        <f>COUNTIF($X$2:X81,X81)</f>
        <v>1</v>
      </c>
      <c r="AA81" t="str">
        <f t="shared" si="5"/>
        <v>NPT76ARKG1</v>
      </c>
      <c r="AB81">
        <f>COUNTIF(实际辖区!A:A,全部结果!X81)</f>
        <v>1</v>
      </c>
      <c r="AC81" s="9" t="str">
        <f>VLOOKUP(AA81,实际辖区!D:E,2,0)</f>
        <v>POS_75940660</v>
      </c>
    </row>
    <row r="82" spans="1:29">
      <c r="A82" t="s">
        <v>97</v>
      </c>
      <c r="B82" t="s">
        <v>262</v>
      </c>
      <c r="C82" t="s">
        <v>263</v>
      </c>
      <c r="D82" t="s">
        <v>100</v>
      </c>
      <c r="E82" t="s">
        <v>246</v>
      </c>
      <c r="F82" t="s">
        <v>264</v>
      </c>
      <c r="G82" t="s">
        <v>262</v>
      </c>
      <c r="H82" t="s">
        <v>29</v>
      </c>
      <c r="I82">
        <v>2978096.77419355</v>
      </c>
      <c r="J82">
        <v>23752.799999999999</v>
      </c>
      <c r="K82">
        <v>0</v>
      </c>
      <c r="L82">
        <v>2.4875621890547199E-2</v>
      </c>
      <c r="M82">
        <v>26.871932000000001</v>
      </c>
      <c r="N82">
        <v>109.72156099999999</v>
      </c>
      <c r="O82" t="s">
        <v>248</v>
      </c>
      <c r="P82" t="s">
        <v>97</v>
      </c>
      <c r="Q82" t="s">
        <v>104</v>
      </c>
      <c r="R82">
        <v>1</v>
      </c>
      <c r="S82">
        <v>27.692435782160459</v>
      </c>
      <c r="T82">
        <v>110.0195648667238</v>
      </c>
      <c r="U82">
        <v>95.585659618513105</v>
      </c>
      <c r="V82" t="s">
        <v>32</v>
      </c>
      <c r="W82" t="s">
        <v>33</v>
      </c>
      <c r="X82" t="str">
        <f t="shared" si="3"/>
        <v>NPT76ARJI</v>
      </c>
      <c r="Y82">
        <f t="shared" si="4"/>
        <v>1</v>
      </c>
      <c r="Z82">
        <f>COUNTIF($X$2:X82,X82)</f>
        <v>1</v>
      </c>
      <c r="AA82" t="str">
        <f t="shared" si="5"/>
        <v>NPT76ARJI1</v>
      </c>
      <c r="AB82">
        <f>COUNTIF(实际辖区!A:A,全部结果!X82)</f>
        <v>1</v>
      </c>
      <c r="AC82" s="9" t="str">
        <f>VLOOKUP(AA82,实际辖区!D:E,2,0)</f>
        <v>POS_75940660</v>
      </c>
    </row>
    <row r="83" spans="1:29">
      <c r="A83" t="s">
        <v>97</v>
      </c>
      <c r="B83" t="s">
        <v>265</v>
      </c>
      <c r="C83" t="s">
        <v>266</v>
      </c>
      <c r="D83" t="s">
        <v>100</v>
      </c>
      <c r="E83" t="s">
        <v>246</v>
      </c>
      <c r="F83" t="s">
        <v>267</v>
      </c>
      <c r="G83" t="s">
        <v>265</v>
      </c>
      <c r="H83" t="s">
        <v>29</v>
      </c>
      <c r="I83">
        <v>4462395.58442795</v>
      </c>
      <c r="J83">
        <v>34409.9</v>
      </c>
      <c r="K83">
        <v>29923.5</v>
      </c>
      <c r="L83">
        <v>2.4875621890547199E-2</v>
      </c>
      <c r="M83">
        <v>28.463588300000001</v>
      </c>
      <c r="N83">
        <v>110.417351</v>
      </c>
      <c r="O83" t="s">
        <v>248</v>
      </c>
      <c r="P83" t="s">
        <v>97</v>
      </c>
      <c r="Q83" t="s">
        <v>104</v>
      </c>
      <c r="R83">
        <v>0</v>
      </c>
      <c r="S83">
        <v>27.692435782160459</v>
      </c>
      <c r="T83">
        <v>110.0195648667238</v>
      </c>
      <c r="U83">
        <v>93.978860626075956</v>
      </c>
      <c r="V83" t="s">
        <v>32</v>
      </c>
      <c r="W83" t="s">
        <v>33</v>
      </c>
      <c r="X83" t="str">
        <f t="shared" si="3"/>
        <v>NPT76ARKP</v>
      </c>
      <c r="Y83">
        <f t="shared" si="4"/>
        <v>1</v>
      </c>
      <c r="Z83">
        <f>COUNTIF($X$2:X83,X83)</f>
        <v>1</v>
      </c>
      <c r="AA83" t="str">
        <f t="shared" si="5"/>
        <v>NPT76ARKP1</v>
      </c>
      <c r="AB83">
        <f>COUNTIF(实际辖区!A:A,全部结果!X83)</f>
        <v>1</v>
      </c>
      <c r="AC83" s="9" t="str">
        <f>VLOOKUP(AA83,实际辖区!D:E,2,0)</f>
        <v>POS_75940660</v>
      </c>
    </row>
    <row r="84" spans="1:29">
      <c r="A84" t="s">
        <v>97</v>
      </c>
      <c r="B84" t="s">
        <v>268</v>
      </c>
      <c r="C84" t="s">
        <v>269</v>
      </c>
      <c r="D84" t="s">
        <v>100</v>
      </c>
      <c r="E84" t="s">
        <v>246</v>
      </c>
      <c r="F84" t="s">
        <v>270</v>
      </c>
      <c r="G84" t="s">
        <v>253</v>
      </c>
      <c r="H84" t="s">
        <v>55</v>
      </c>
      <c r="I84">
        <v>2169598.38570872</v>
      </c>
      <c r="J84">
        <v>353.64</v>
      </c>
      <c r="K84">
        <v>0</v>
      </c>
      <c r="L84">
        <v>1.99004975124378E-2</v>
      </c>
      <c r="M84">
        <v>26.585847300000001</v>
      </c>
      <c r="N84">
        <v>109.68707910000001</v>
      </c>
      <c r="O84" t="s">
        <v>248</v>
      </c>
      <c r="P84" t="s">
        <v>97</v>
      </c>
      <c r="Q84" t="s">
        <v>104</v>
      </c>
      <c r="R84">
        <v>0</v>
      </c>
      <c r="S84">
        <v>27.692435782160459</v>
      </c>
      <c r="T84">
        <v>110.0195648667238</v>
      </c>
      <c r="U84">
        <v>126.96880612829111</v>
      </c>
      <c r="V84" t="s">
        <v>32</v>
      </c>
      <c r="W84" t="s">
        <v>33</v>
      </c>
      <c r="X84" t="str">
        <f t="shared" si="3"/>
        <v>NPT76BMSH</v>
      </c>
      <c r="Y84">
        <f t="shared" si="4"/>
        <v>1</v>
      </c>
      <c r="Z84">
        <f>COUNTIF($X$2:X84,X84)</f>
        <v>1</v>
      </c>
      <c r="AA84" t="str">
        <f t="shared" si="5"/>
        <v>NPT76BMSH1</v>
      </c>
      <c r="AB84">
        <f>COUNTIF(实际辖区!A:A,全部结果!X84)</f>
        <v>1</v>
      </c>
      <c r="AC84" s="9" t="str">
        <f>VLOOKUP(AA84,实际辖区!D:E,2,0)</f>
        <v>POS_75940660</v>
      </c>
    </row>
    <row r="85" spans="1:29">
      <c r="A85" t="s">
        <v>97</v>
      </c>
      <c r="B85" t="s">
        <v>271</v>
      </c>
      <c r="C85" t="s">
        <v>272</v>
      </c>
      <c r="D85" t="s">
        <v>100</v>
      </c>
      <c r="E85" t="s">
        <v>246</v>
      </c>
      <c r="F85" t="s">
        <v>247</v>
      </c>
      <c r="G85" t="s">
        <v>271</v>
      </c>
      <c r="H85" t="s">
        <v>29</v>
      </c>
      <c r="I85">
        <v>5106191.9354838701</v>
      </c>
      <c r="J85">
        <v>0</v>
      </c>
      <c r="K85">
        <v>0</v>
      </c>
      <c r="L85">
        <v>1.99004975124378E-2</v>
      </c>
      <c r="M85">
        <v>27.548274299999999</v>
      </c>
      <c r="N85">
        <v>109.9696007</v>
      </c>
      <c r="O85" t="s">
        <v>248</v>
      </c>
      <c r="P85" t="s">
        <v>97</v>
      </c>
      <c r="Q85" t="s">
        <v>104</v>
      </c>
      <c r="R85">
        <v>0</v>
      </c>
      <c r="S85">
        <v>27.692435782160459</v>
      </c>
      <c r="T85">
        <v>110.0195648667238</v>
      </c>
      <c r="U85">
        <v>16.718931982540671</v>
      </c>
      <c r="V85" t="s">
        <v>32</v>
      </c>
      <c r="W85" t="s">
        <v>33</v>
      </c>
      <c r="X85" t="str">
        <f t="shared" si="3"/>
        <v>NPT76ARKA</v>
      </c>
      <c r="Y85">
        <f t="shared" si="4"/>
        <v>1</v>
      </c>
      <c r="Z85">
        <f>COUNTIF($X$2:X85,X85)</f>
        <v>1</v>
      </c>
      <c r="AA85" t="str">
        <f t="shared" si="5"/>
        <v>NPT76ARKA1</v>
      </c>
      <c r="AB85">
        <f>COUNTIF(实际辖区!A:A,全部结果!X85)</f>
        <v>1</v>
      </c>
      <c r="AC85" s="9" t="str">
        <f>VLOOKUP(AA85,实际辖区!D:E,2,0)</f>
        <v>POS_75940660</v>
      </c>
    </row>
    <row r="86" spans="1:29">
      <c r="A86" t="s">
        <v>97</v>
      </c>
      <c r="B86" t="s">
        <v>273</v>
      </c>
      <c r="C86" t="s">
        <v>274</v>
      </c>
      <c r="D86" t="s">
        <v>100</v>
      </c>
      <c r="E86" t="s">
        <v>246</v>
      </c>
      <c r="F86" t="s">
        <v>247</v>
      </c>
      <c r="G86" t="s">
        <v>273</v>
      </c>
      <c r="H86" t="s">
        <v>29</v>
      </c>
      <c r="I86">
        <v>3967974.8032607399</v>
      </c>
      <c r="J86">
        <v>2829.12</v>
      </c>
      <c r="K86">
        <v>0</v>
      </c>
      <c r="L86">
        <v>1.99004975124378E-2</v>
      </c>
      <c r="M86">
        <v>27.559485200000001</v>
      </c>
      <c r="N86">
        <v>109.9709452</v>
      </c>
      <c r="O86" t="s">
        <v>248</v>
      </c>
      <c r="P86" t="s">
        <v>97</v>
      </c>
      <c r="Q86" t="s">
        <v>104</v>
      </c>
      <c r="R86">
        <v>1</v>
      </c>
      <c r="S86">
        <v>27.692435782160459</v>
      </c>
      <c r="T86">
        <v>110.0195648667238</v>
      </c>
      <c r="U86">
        <v>15.494535296115741</v>
      </c>
      <c r="V86" t="s">
        <v>32</v>
      </c>
      <c r="W86" t="s">
        <v>33</v>
      </c>
      <c r="X86" t="str">
        <f t="shared" si="3"/>
        <v>NPT76ARKB</v>
      </c>
      <c r="Y86">
        <f t="shared" si="4"/>
        <v>1</v>
      </c>
      <c r="Z86">
        <f>COUNTIF($X$2:X86,X86)</f>
        <v>1</v>
      </c>
      <c r="AA86" t="str">
        <f t="shared" si="5"/>
        <v>NPT76ARKB1</v>
      </c>
      <c r="AB86">
        <f>COUNTIF(实际辖区!A:A,全部结果!X86)</f>
        <v>1</v>
      </c>
      <c r="AC86" s="9" t="str">
        <f>VLOOKUP(AA86,实际辖区!D:E,2,0)</f>
        <v>POS_75940660</v>
      </c>
    </row>
    <row r="87" spans="1:29">
      <c r="A87" t="s">
        <v>97</v>
      </c>
      <c r="B87" t="s">
        <v>275</v>
      </c>
      <c r="C87" t="s">
        <v>276</v>
      </c>
      <c r="D87" t="s">
        <v>100</v>
      </c>
      <c r="E87" t="s">
        <v>246</v>
      </c>
      <c r="F87" t="s">
        <v>277</v>
      </c>
      <c r="G87" t="s">
        <v>275</v>
      </c>
      <c r="H87" t="s">
        <v>29</v>
      </c>
      <c r="I87">
        <v>2484200</v>
      </c>
      <c r="J87">
        <v>573.29999999999995</v>
      </c>
      <c r="K87">
        <v>573.29999999999995</v>
      </c>
      <c r="L87">
        <v>4.9751243781093997E-3</v>
      </c>
      <c r="M87">
        <v>27.850553699999999</v>
      </c>
      <c r="N87">
        <v>109.8203891</v>
      </c>
      <c r="O87" t="s">
        <v>248</v>
      </c>
      <c r="P87" t="s">
        <v>97</v>
      </c>
      <c r="Q87" t="s">
        <v>104</v>
      </c>
      <c r="R87">
        <v>0</v>
      </c>
      <c r="S87">
        <v>27.692435782160459</v>
      </c>
      <c r="T87">
        <v>110.0195648667238</v>
      </c>
      <c r="U87">
        <v>26.314492092594449</v>
      </c>
      <c r="V87" t="s">
        <v>32</v>
      </c>
      <c r="W87" t="s">
        <v>33</v>
      </c>
      <c r="X87" t="str">
        <f t="shared" si="3"/>
        <v>NPT76ARLA</v>
      </c>
      <c r="Y87">
        <f t="shared" si="4"/>
        <v>1</v>
      </c>
      <c r="Z87">
        <f>COUNTIF($X$2:X87,X87)</f>
        <v>1</v>
      </c>
      <c r="AA87" t="str">
        <f t="shared" si="5"/>
        <v>NPT76ARLA1</v>
      </c>
      <c r="AB87">
        <f>COUNTIF(实际辖区!A:A,全部结果!X87)</f>
        <v>1</v>
      </c>
      <c r="AC87" s="9" t="str">
        <f>VLOOKUP(AA87,实际辖区!D:E,2,0)</f>
        <v>POS_75940660</v>
      </c>
    </row>
    <row r="88" spans="1:29">
      <c r="A88" t="s">
        <v>97</v>
      </c>
      <c r="B88" t="s">
        <v>278</v>
      </c>
      <c r="C88" t="s">
        <v>279</v>
      </c>
      <c r="D88" t="s">
        <v>100</v>
      </c>
      <c r="E88" t="s">
        <v>246</v>
      </c>
      <c r="F88" t="s">
        <v>257</v>
      </c>
      <c r="G88" t="s">
        <v>278</v>
      </c>
      <c r="H88" t="s">
        <v>29</v>
      </c>
      <c r="I88">
        <v>5113008.8508406701</v>
      </c>
      <c r="J88">
        <v>21906</v>
      </c>
      <c r="K88">
        <v>0</v>
      </c>
      <c r="L88">
        <v>4.9751243781093997E-3</v>
      </c>
      <c r="M88">
        <v>27.910054200000001</v>
      </c>
      <c r="N88">
        <v>110.6007972</v>
      </c>
      <c r="O88" t="s">
        <v>248</v>
      </c>
      <c r="P88" t="s">
        <v>97</v>
      </c>
      <c r="Q88" t="s">
        <v>104</v>
      </c>
      <c r="R88">
        <v>0</v>
      </c>
      <c r="S88">
        <v>27.692435782160459</v>
      </c>
      <c r="T88">
        <v>110.0195648667238</v>
      </c>
      <c r="U88">
        <v>62.145410311675207</v>
      </c>
      <c r="V88" t="s">
        <v>32</v>
      </c>
      <c r="W88" t="s">
        <v>33</v>
      </c>
      <c r="X88" t="str">
        <f t="shared" si="3"/>
        <v>NPT76M5GV</v>
      </c>
      <c r="Y88">
        <f t="shared" si="4"/>
        <v>1</v>
      </c>
      <c r="Z88">
        <f>COUNTIF($X$2:X88,X88)</f>
        <v>1</v>
      </c>
      <c r="AA88" t="str">
        <f t="shared" si="5"/>
        <v>NPT76M5GV1</v>
      </c>
      <c r="AB88">
        <f>COUNTIF(实际辖区!A:A,全部结果!X88)</f>
        <v>1</v>
      </c>
      <c r="AC88" s="9" t="str">
        <f>VLOOKUP(AA88,实际辖区!D:E,2,0)</f>
        <v>POS_75940660</v>
      </c>
    </row>
    <row r="89" spans="1:29">
      <c r="A89" t="s">
        <v>97</v>
      </c>
      <c r="B89" t="s">
        <v>280</v>
      </c>
      <c r="C89" t="s">
        <v>281</v>
      </c>
      <c r="D89" t="s">
        <v>100</v>
      </c>
      <c r="E89" t="s">
        <v>282</v>
      </c>
      <c r="F89" t="s">
        <v>283</v>
      </c>
      <c r="G89" t="s">
        <v>280</v>
      </c>
      <c r="H89" t="s">
        <v>29</v>
      </c>
      <c r="I89">
        <v>9081943.1512575801</v>
      </c>
      <c r="J89">
        <v>112614.6</v>
      </c>
      <c r="K89">
        <v>35049.599999999999</v>
      </c>
      <c r="L89">
        <v>0.20895522388059701</v>
      </c>
      <c r="M89">
        <v>27.739135099999999</v>
      </c>
      <c r="N89">
        <v>112.0223348</v>
      </c>
      <c r="O89" t="s">
        <v>284</v>
      </c>
      <c r="P89" t="s">
        <v>97</v>
      </c>
      <c r="Q89" t="s">
        <v>104</v>
      </c>
      <c r="R89">
        <v>1</v>
      </c>
      <c r="S89">
        <v>27.668793394152431</v>
      </c>
      <c r="T89">
        <v>111.7678193891762</v>
      </c>
      <c r="U89">
        <v>26.285076330709781</v>
      </c>
      <c r="V89" t="s">
        <v>32</v>
      </c>
      <c r="W89" t="s">
        <v>33</v>
      </c>
      <c r="X89" t="str">
        <f t="shared" si="3"/>
        <v>NPT76ARFB</v>
      </c>
      <c r="Y89">
        <f t="shared" si="4"/>
        <v>1</v>
      </c>
      <c r="Z89">
        <f>COUNTIF($X$2:X89,X89)</f>
        <v>1</v>
      </c>
      <c r="AA89" t="str">
        <f t="shared" si="5"/>
        <v>NPT76ARFB1</v>
      </c>
      <c r="AB89">
        <f>COUNTIF(实际辖区!A:A,全部结果!X89)</f>
        <v>1</v>
      </c>
      <c r="AC89" s="9" t="str">
        <f>VLOOKUP(AA89,实际辖区!D:E,2,0)</f>
        <v>POS_75940662</v>
      </c>
    </row>
    <row r="90" spans="1:29">
      <c r="A90" t="s">
        <v>97</v>
      </c>
      <c r="B90" t="s">
        <v>285</v>
      </c>
      <c r="C90" t="s">
        <v>286</v>
      </c>
      <c r="D90" t="s">
        <v>100</v>
      </c>
      <c r="E90" t="s">
        <v>282</v>
      </c>
      <c r="F90" t="s">
        <v>287</v>
      </c>
      <c r="G90" t="s">
        <v>285</v>
      </c>
      <c r="H90" t="s">
        <v>29</v>
      </c>
      <c r="I90">
        <v>4427841.03671706</v>
      </c>
      <c r="J90">
        <v>8324.2800000000007</v>
      </c>
      <c r="K90">
        <v>0</v>
      </c>
      <c r="L90">
        <v>0.18407960199004969</v>
      </c>
      <c r="M90">
        <v>27.742193400000001</v>
      </c>
      <c r="N90">
        <v>111.3299437</v>
      </c>
      <c r="O90" t="s">
        <v>284</v>
      </c>
      <c r="P90" t="s">
        <v>97</v>
      </c>
      <c r="Q90" t="s">
        <v>104</v>
      </c>
      <c r="R90">
        <v>0</v>
      </c>
      <c r="S90">
        <v>27.668793394152431</v>
      </c>
      <c r="T90">
        <v>111.7678193891762</v>
      </c>
      <c r="U90">
        <v>43.946057145204769</v>
      </c>
      <c r="V90" t="s">
        <v>32</v>
      </c>
      <c r="W90" t="s">
        <v>33</v>
      </c>
      <c r="X90" t="str">
        <f t="shared" si="3"/>
        <v>NPT76ARFH</v>
      </c>
      <c r="Y90">
        <f t="shared" si="4"/>
        <v>1</v>
      </c>
      <c r="Z90">
        <f>COUNTIF($X$2:X90,X90)</f>
        <v>1</v>
      </c>
      <c r="AA90" t="str">
        <f t="shared" si="5"/>
        <v>NPT76ARFH1</v>
      </c>
      <c r="AB90">
        <f>COUNTIF(实际辖区!A:A,全部结果!X90)</f>
        <v>1</v>
      </c>
      <c r="AC90" s="9" t="str">
        <f>VLOOKUP(AA90,实际辖区!D:E,2,0)</f>
        <v>POS_75940662</v>
      </c>
    </row>
    <row r="91" spans="1:29">
      <c r="A91" t="s">
        <v>97</v>
      </c>
      <c r="B91" t="s">
        <v>288</v>
      </c>
      <c r="C91" t="s">
        <v>289</v>
      </c>
      <c r="D91" t="s">
        <v>100</v>
      </c>
      <c r="E91" t="s">
        <v>282</v>
      </c>
      <c r="F91" t="s">
        <v>290</v>
      </c>
      <c r="G91" t="s">
        <v>288</v>
      </c>
      <c r="H91" t="s">
        <v>29</v>
      </c>
      <c r="I91">
        <v>4009603.22580645</v>
      </c>
      <c r="J91">
        <v>0</v>
      </c>
      <c r="K91">
        <v>0</v>
      </c>
      <c r="L91">
        <v>0.154228855721393</v>
      </c>
      <c r="M91">
        <v>27.662273599999999</v>
      </c>
      <c r="N91">
        <v>111.4630064</v>
      </c>
      <c r="O91" t="s">
        <v>284</v>
      </c>
      <c r="P91" t="s">
        <v>97</v>
      </c>
      <c r="Q91" t="s">
        <v>104</v>
      </c>
      <c r="R91">
        <v>0</v>
      </c>
      <c r="S91">
        <v>27.668793394152431</v>
      </c>
      <c r="T91">
        <v>111.7678193891762</v>
      </c>
      <c r="U91">
        <v>30.082707407549261</v>
      </c>
      <c r="V91" t="s">
        <v>32</v>
      </c>
      <c r="W91" t="s">
        <v>33</v>
      </c>
      <c r="X91" t="str">
        <f t="shared" si="3"/>
        <v>NPT76AREJ</v>
      </c>
      <c r="Y91">
        <f t="shared" si="4"/>
        <v>1</v>
      </c>
      <c r="Z91">
        <f>COUNTIF($X$2:X91,X91)</f>
        <v>1</v>
      </c>
      <c r="AA91" t="str">
        <f t="shared" si="5"/>
        <v>NPT76AREJ1</v>
      </c>
      <c r="AB91">
        <f>COUNTIF(实际辖区!A:A,全部结果!X91)</f>
        <v>1</v>
      </c>
      <c r="AC91" s="9" t="str">
        <f>VLOOKUP(AA91,实际辖区!D:E,2,0)</f>
        <v>POS_75940662</v>
      </c>
    </row>
    <row r="92" spans="1:29">
      <c r="A92" t="s">
        <v>97</v>
      </c>
      <c r="B92" t="s">
        <v>291</v>
      </c>
      <c r="C92" t="s">
        <v>292</v>
      </c>
      <c r="D92" t="s">
        <v>100</v>
      </c>
      <c r="E92" t="s">
        <v>282</v>
      </c>
      <c r="F92" t="s">
        <v>293</v>
      </c>
      <c r="G92" t="s">
        <v>291</v>
      </c>
      <c r="H92" t="s">
        <v>29</v>
      </c>
      <c r="I92">
        <v>5843174.9390371302</v>
      </c>
      <c r="J92">
        <v>2866.5</v>
      </c>
      <c r="K92">
        <v>12217.7</v>
      </c>
      <c r="L92">
        <v>0.1393034825870646</v>
      </c>
      <c r="M92">
        <v>27.467686799999999</v>
      </c>
      <c r="N92">
        <v>112.1847054</v>
      </c>
      <c r="O92" t="s">
        <v>284</v>
      </c>
      <c r="P92" t="s">
        <v>97</v>
      </c>
      <c r="Q92" t="s">
        <v>104</v>
      </c>
      <c r="R92">
        <v>0</v>
      </c>
      <c r="S92">
        <v>27.668793394152431</v>
      </c>
      <c r="T92">
        <v>111.7678193891762</v>
      </c>
      <c r="U92">
        <v>46.81264197049714</v>
      </c>
      <c r="V92" t="s">
        <v>32</v>
      </c>
      <c r="W92" t="s">
        <v>33</v>
      </c>
      <c r="X92" t="str">
        <f t="shared" si="3"/>
        <v>NPT76AREC</v>
      </c>
      <c r="Y92">
        <f t="shared" si="4"/>
        <v>1</v>
      </c>
      <c r="Z92">
        <f>COUNTIF($X$2:X92,X92)</f>
        <v>1</v>
      </c>
      <c r="AA92" t="str">
        <f t="shared" si="5"/>
        <v>NPT76AREC1</v>
      </c>
      <c r="AB92">
        <f>COUNTIF(实际辖区!A:A,全部结果!X92)</f>
        <v>1</v>
      </c>
      <c r="AC92" s="9" t="str">
        <f>VLOOKUP(AA92,实际辖区!D:E,2,0)</f>
        <v>POS_75940662</v>
      </c>
    </row>
    <row r="93" spans="1:29">
      <c r="A93" t="s">
        <v>97</v>
      </c>
      <c r="B93" t="s">
        <v>294</v>
      </c>
      <c r="C93" t="s">
        <v>295</v>
      </c>
      <c r="D93" t="s">
        <v>100</v>
      </c>
      <c r="E93" t="s">
        <v>282</v>
      </c>
      <c r="F93" t="s">
        <v>296</v>
      </c>
      <c r="G93" t="s">
        <v>294</v>
      </c>
      <c r="H93" t="s">
        <v>29</v>
      </c>
      <c r="I93">
        <v>5275940.3225806402</v>
      </c>
      <c r="J93">
        <v>43812</v>
      </c>
      <c r="K93">
        <v>21906</v>
      </c>
      <c r="L93">
        <v>0.1343283582089552</v>
      </c>
      <c r="M93">
        <v>27.6951404</v>
      </c>
      <c r="N93">
        <v>111.6807733</v>
      </c>
      <c r="O93" t="s">
        <v>284</v>
      </c>
      <c r="P93" t="s">
        <v>97</v>
      </c>
      <c r="Q93" t="s">
        <v>104</v>
      </c>
      <c r="R93">
        <v>1</v>
      </c>
      <c r="S93">
        <v>27.668793394152431</v>
      </c>
      <c r="T93">
        <v>111.7678193891762</v>
      </c>
      <c r="U93">
        <v>9.0697933739938819</v>
      </c>
      <c r="V93" t="s">
        <v>32</v>
      </c>
      <c r="W93" t="s">
        <v>33</v>
      </c>
      <c r="X93" t="str">
        <f t="shared" si="3"/>
        <v>NPT76ARES</v>
      </c>
      <c r="Y93">
        <f t="shared" si="4"/>
        <v>1</v>
      </c>
      <c r="Z93">
        <f>COUNTIF($X$2:X93,X93)</f>
        <v>1</v>
      </c>
      <c r="AA93" t="str">
        <f t="shared" si="5"/>
        <v>NPT76ARES1</v>
      </c>
      <c r="AB93">
        <f>COUNTIF(实际辖区!A:A,全部结果!X93)</f>
        <v>1</v>
      </c>
      <c r="AC93" s="9" t="str">
        <f>VLOOKUP(AA93,实际辖区!D:E,2,0)</f>
        <v>POS_75940662</v>
      </c>
    </row>
    <row r="94" spans="1:29">
      <c r="A94" t="s">
        <v>97</v>
      </c>
      <c r="B94" t="s">
        <v>297</v>
      </c>
      <c r="C94" t="s">
        <v>298</v>
      </c>
      <c r="D94" t="s">
        <v>100</v>
      </c>
      <c r="E94" t="s">
        <v>282</v>
      </c>
      <c r="F94" t="s">
        <v>283</v>
      </c>
      <c r="G94" t="s">
        <v>297</v>
      </c>
      <c r="H94" t="s">
        <v>29</v>
      </c>
      <c r="I94">
        <v>4042619.64956926</v>
      </c>
      <c r="J94">
        <v>3605.16</v>
      </c>
      <c r="K94">
        <v>0</v>
      </c>
      <c r="L94">
        <v>9.9502487562189004E-2</v>
      </c>
      <c r="M94">
        <v>27.753312999999999</v>
      </c>
      <c r="N94">
        <v>111.983907</v>
      </c>
      <c r="O94" t="s">
        <v>284</v>
      </c>
      <c r="P94" t="s">
        <v>97</v>
      </c>
      <c r="Q94" t="s">
        <v>104</v>
      </c>
      <c r="R94">
        <v>1</v>
      </c>
      <c r="S94">
        <v>27.668793394152431</v>
      </c>
      <c r="T94">
        <v>111.7678193891762</v>
      </c>
      <c r="U94">
        <v>23.278523539068281</v>
      </c>
      <c r="V94" t="s">
        <v>32</v>
      </c>
      <c r="W94" t="s">
        <v>33</v>
      </c>
      <c r="X94" t="str">
        <f t="shared" si="3"/>
        <v>NPT76ARFF</v>
      </c>
      <c r="Y94">
        <f t="shared" si="4"/>
        <v>1</v>
      </c>
      <c r="Z94">
        <f>COUNTIF($X$2:X94,X94)</f>
        <v>1</v>
      </c>
      <c r="AA94" t="str">
        <f t="shared" si="5"/>
        <v>NPT76ARFF1</v>
      </c>
      <c r="AB94">
        <f>COUNTIF(实际辖区!A:A,全部结果!X94)</f>
        <v>1</v>
      </c>
      <c r="AC94" s="9" t="str">
        <f>VLOOKUP(AA94,实际辖区!D:E,2,0)</f>
        <v>POS_75940662</v>
      </c>
    </row>
    <row r="95" spans="1:29">
      <c r="A95" t="s">
        <v>97</v>
      </c>
      <c r="B95" t="s">
        <v>299</v>
      </c>
      <c r="C95" t="s">
        <v>300</v>
      </c>
      <c r="D95" t="s">
        <v>100</v>
      </c>
      <c r="E95" t="s">
        <v>282</v>
      </c>
      <c r="F95" t="s">
        <v>283</v>
      </c>
      <c r="G95" t="s">
        <v>299</v>
      </c>
      <c r="H95" t="s">
        <v>29</v>
      </c>
      <c r="I95">
        <v>2763932.8816275299</v>
      </c>
      <c r="J95">
        <v>0</v>
      </c>
      <c r="K95">
        <v>0</v>
      </c>
      <c r="L95">
        <v>3.98009950248756E-2</v>
      </c>
      <c r="M95">
        <v>27.745723300000002</v>
      </c>
      <c r="N95">
        <v>112.008314</v>
      </c>
      <c r="O95" t="s">
        <v>284</v>
      </c>
      <c r="P95" t="s">
        <v>97</v>
      </c>
      <c r="Q95" t="s">
        <v>104</v>
      </c>
      <c r="R95">
        <v>0</v>
      </c>
      <c r="S95">
        <v>27.668793394152431</v>
      </c>
      <c r="T95">
        <v>111.7678193891762</v>
      </c>
      <c r="U95">
        <v>25.204589533867779</v>
      </c>
      <c r="V95" t="s">
        <v>32</v>
      </c>
      <c r="W95" t="s">
        <v>33</v>
      </c>
      <c r="X95" t="str">
        <f t="shared" si="3"/>
        <v>NPT76ARFE</v>
      </c>
      <c r="Y95">
        <f t="shared" si="4"/>
        <v>1</v>
      </c>
      <c r="Z95">
        <f>COUNTIF($X$2:X95,X95)</f>
        <v>1</v>
      </c>
      <c r="AA95" t="str">
        <f t="shared" si="5"/>
        <v>NPT76ARFE1</v>
      </c>
      <c r="AB95">
        <f>COUNTIF(实际辖区!A:A,全部结果!X95)</f>
        <v>1</v>
      </c>
      <c r="AC95" s="9" t="str">
        <f>VLOOKUP(AA95,实际辖区!D:E,2,0)</f>
        <v>POS_75940662</v>
      </c>
    </row>
    <row r="96" spans="1:29">
      <c r="A96" t="s">
        <v>97</v>
      </c>
      <c r="B96" t="s">
        <v>301</v>
      </c>
      <c r="C96" t="s">
        <v>302</v>
      </c>
      <c r="D96" t="s">
        <v>100</v>
      </c>
      <c r="E96" t="s">
        <v>282</v>
      </c>
      <c r="F96" t="s">
        <v>290</v>
      </c>
      <c r="G96" t="s">
        <v>301</v>
      </c>
      <c r="H96" t="s">
        <v>29</v>
      </c>
      <c r="I96">
        <v>2767543.5483871</v>
      </c>
      <c r="J96">
        <v>0</v>
      </c>
      <c r="K96">
        <v>0</v>
      </c>
      <c r="L96">
        <v>1.99004975124378E-2</v>
      </c>
      <c r="M96">
        <v>27.687214600000001</v>
      </c>
      <c r="N96">
        <v>111.44319179999999</v>
      </c>
      <c r="O96" t="s">
        <v>284</v>
      </c>
      <c r="P96" t="s">
        <v>97</v>
      </c>
      <c r="Q96" t="s">
        <v>104</v>
      </c>
      <c r="R96">
        <v>0</v>
      </c>
      <c r="S96">
        <v>27.668793394152431</v>
      </c>
      <c r="T96">
        <v>111.7678193891762</v>
      </c>
      <c r="U96">
        <v>32.09037051664199</v>
      </c>
      <c r="V96" t="s">
        <v>32</v>
      </c>
      <c r="W96" t="s">
        <v>33</v>
      </c>
      <c r="X96" t="str">
        <f t="shared" si="3"/>
        <v>NPT76AREK</v>
      </c>
      <c r="Y96">
        <f t="shared" si="4"/>
        <v>1</v>
      </c>
      <c r="Z96">
        <f>COUNTIF($X$2:X96,X96)</f>
        <v>1</v>
      </c>
      <c r="AA96" t="str">
        <f t="shared" si="5"/>
        <v>NPT76AREK1</v>
      </c>
      <c r="AB96">
        <f>COUNTIF(实际辖区!A:A,全部结果!X96)</f>
        <v>1</v>
      </c>
      <c r="AC96" s="9" t="str">
        <f>VLOOKUP(AA96,实际辖区!D:E,2,0)</f>
        <v>POS_75940662</v>
      </c>
    </row>
    <row r="97" spans="1:29">
      <c r="A97" t="s">
        <v>97</v>
      </c>
      <c r="B97" t="s">
        <v>303</v>
      </c>
      <c r="C97" t="s">
        <v>304</v>
      </c>
      <c r="D97" t="s">
        <v>100</v>
      </c>
      <c r="E97" t="s">
        <v>282</v>
      </c>
      <c r="F97" t="s">
        <v>290</v>
      </c>
      <c r="G97" t="s">
        <v>303</v>
      </c>
      <c r="H97" t="s">
        <v>29</v>
      </c>
      <c r="I97">
        <v>3300929.0322580598</v>
      </c>
      <c r="J97">
        <v>0</v>
      </c>
      <c r="K97">
        <v>0</v>
      </c>
      <c r="L97">
        <v>1.99004975124378E-2</v>
      </c>
      <c r="M97">
        <v>27.699489</v>
      </c>
      <c r="N97">
        <v>111.44483099999999</v>
      </c>
      <c r="O97" t="s">
        <v>284</v>
      </c>
      <c r="P97" t="s">
        <v>97</v>
      </c>
      <c r="Q97" t="s">
        <v>104</v>
      </c>
      <c r="R97">
        <v>0</v>
      </c>
      <c r="S97">
        <v>27.668793394152431</v>
      </c>
      <c r="T97">
        <v>111.7678193891762</v>
      </c>
      <c r="U97">
        <v>32.042940462826017</v>
      </c>
      <c r="V97" t="s">
        <v>32</v>
      </c>
      <c r="W97" t="s">
        <v>33</v>
      </c>
      <c r="X97" t="str">
        <f t="shared" si="3"/>
        <v>NPT76AREN</v>
      </c>
      <c r="Y97">
        <f t="shared" si="4"/>
        <v>1</v>
      </c>
      <c r="Z97">
        <f>COUNTIF($X$2:X97,X97)</f>
        <v>1</v>
      </c>
      <c r="AA97" t="str">
        <f t="shared" si="5"/>
        <v>NPT76AREN1</v>
      </c>
      <c r="AB97">
        <f>COUNTIF(实际辖区!A:A,全部结果!X97)</f>
        <v>1</v>
      </c>
      <c r="AC97" s="9" t="str">
        <f>VLOOKUP(AA97,实际辖区!D:E,2,0)</f>
        <v>POS_75940662</v>
      </c>
    </row>
    <row r="98" spans="1:29">
      <c r="A98" t="s">
        <v>97</v>
      </c>
      <c r="B98" t="s">
        <v>305</v>
      </c>
      <c r="C98" t="s">
        <v>306</v>
      </c>
      <c r="D98" t="s">
        <v>100</v>
      </c>
      <c r="E98" t="s">
        <v>282</v>
      </c>
      <c r="F98" t="s">
        <v>296</v>
      </c>
      <c r="G98" t="s">
        <v>305</v>
      </c>
      <c r="H98" t="s">
        <v>29</v>
      </c>
      <c r="I98">
        <v>2677400</v>
      </c>
      <c r="J98">
        <v>0</v>
      </c>
      <c r="K98">
        <v>0</v>
      </c>
      <c r="L98">
        <v>1.99004975124378E-2</v>
      </c>
      <c r="M98">
        <v>27.699235600000002</v>
      </c>
      <c r="N98">
        <v>111.68399909999999</v>
      </c>
      <c r="O98" t="s">
        <v>284</v>
      </c>
      <c r="P98" t="s">
        <v>97</v>
      </c>
      <c r="Q98" t="s">
        <v>104</v>
      </c>
      <c r="R98">
        <v>0</v>
      </c>
      <c r="S98">
        <v>27.668793394152431</v>
      </c>
      <c r="T98">
        <v>111.7678193891762</v>
      </c>
      <c r="U98">
        <v>8.9303159032621142</v>
      </c>
      <c r="V98" t="s">
        <v>32</v>
      </c>
      <c r="W98" t="s">
        <v>33</v>
      </c>
      <c r="X98" t="str">
        <f t="shared" si="3"/>
        <v>NPT76ARET</v>
      </c>
      <c r="Y98">
        <f t="shared" si="4"/>
        <v>1</v>
      </c>
      <c r="Z98">
        <f>COUNTIF($X$2:X98,X98)</f>
        <v>1</v>
      </c>
      <c r="AA98" t="str">
        <f t="shared" si="5"/>
        <v>NPT76ARET1</v>
      </c>
      <c r="AB98">
        <f>COUNTIF(实际辖区!A:A,全部结果!X98)</f>
        <v>1</v>
      </c>
      <c r="AC98" s="9" t="str">
        <f>VLOOKUP(AA98,实际辖区!D:E,2,0)</f>
        <v>POS_75940662</v>
      </c>
    </row>
    <row r="99" spans="1:29">
      <c r="A99" t="s">
        <v>97</v>
      </c>
      <c r="B99" t="s">
        <v>307</v>
      </c>
      <c r="C99" t="s">
        <v>308</v>
      </c>
      <c r="D99" t="s">
        <v>100</v>
      </c>
      <c r="E99" t="s">
        <v>282</v>
      </c>
      <c r="F99" t="s">
        <v>293</v>
      </c>
      <c r="G99" t="s">
        <v>307</v>
      </c>
      <c r="H99" t="s">
        <v>29</v>
      </c>
      <c r="I99">
        <v>2609550</v>
      </c>
      <c r="J99">
        <v>0</v>
      </c>
      <c r="K99">
        <v>0</v>
      </c>
      <c r="L99">
        <v>4.9751243781093997E-3</v>
      </c>
      <c r="M99">
        <v>27.461593799999999</v>
      </c>
      <c r="N99">
        <v>112.1994619</v>
      </c>
      <c r="O99" t="s">
        <v>284</v>
      </c>
      <c r="P99" t="s">
        <v>97</v>
      </c>
      <c r="Q99" t="s">
        <v>104</v>
      </c>
      <c r="R99">
        <v>0</v>
      </c>
      <c r="S99">
        <v>27.668793394152431</v>
      </c>
      <c r="T99">
        <v>111.7678193891762</v>
      </c>
      <c r="U99">
        <v>48.416697883456258</v>
      </c>
      <c r="V99" t="s">
        <v>32</v>
      </c>
      <c r="W99" t="s">
        <v>33</v>
      </c>
      <c r="X99" t="str">
        <f t="shared" si="3"/>
        <v>NPT76AREE</v>
      </c>
      <c r="Y99">
        <f t="shared" si="4"/>
        <v>1</v>
      </c>
      <c r="Z99">
        <f>COUNTIF($X$2:X99,X99)</f>
        <v>1</v>
      </c>
      <c r="AA99" t="str">
        <f t="shared" si="5"/>
        <v>NPT76AREE1</v>
      </c>
      <c r="AB99">
        <f>COUNTIF(实际辖区!A:A,全部结果!X99)</f>
        <v>1</v>
      </c>
      <c r="AC99" s="9" t="str">
        <f>VLOOKUP(AA99,实际辖区!D:E,2,0)</f>
        <v>POS_75940662</v>
      </c>
    </row>
    <row r="100" spans="1:29">
      <c r="A100" t="s">
        <v>97</v>
      </c>
      <c r="B100" t="s">
        <v>309</v>
      </c>
      <c r="C100" t="s">
        <v>310</v>
      </c>
      <c r="D100" t="s">
        <v>100</v>
      </c>
      <c r="E100" t="s">
        <v>311</v>
      </c>
      <c r="F100" t="s">
        <v>312</v>
      </c>
      <c r="G100" t="s">
        <v>309</v>
      </c>
      <c r="H100" t="s">
        <v>29</v>
      </c>
      <c r="I100">
        <v>11503520.1631248</v>
      </c>
      <c r="J100">
        <v>84470.06</v>
      </c>
      <c r="K100">
        <v>54122.36</v>
      </c>
      <c r="L100">
        <v>0.19900497512437809</v>
      </c>
      <c r="M100">
        <v>27.243787900000001</v>
      </c>
      <c r="N100">
        <v>111.7522464</v>
      </c>
      <c r="O100" t="s">
        <v>313</v>
      </c>
      <c r="P100" t="s">
        <v>97</v>
      </c>
      <c r="Q100" t="s">
        <v>104</v>
      </c>
      <c r="R100">
        <v>0</v>
      </c>
      <c r="S100">
        <v>27.03354192456619</v>
      </c>
      <c r="T100">
        <v>111.1349848843079</v>
      </c>
      <c r="U100">
        <v>65.475458431849773</v>
      </c>
      <c r="V100" t="s">
        <v>32</v>
      </c>
      <c r="W100" t="s">
        <v>33</v>
      </c>
      <c r="X100" t="str">
        <f t="shared" si="3"/>
        <v>NPT76ARHI</v>
      </c>
      <c r="Y100">
        <f t="shared" si="4"/>
        <v>1</v>
      </c>
      <c r="Z100">
        <f>COUNTIF($X$2:X100,X100)</f>
        <v>1</v>
      </c>
      <c r="AA100" t="str">
        <f t="shared" si="5"/>
        <v>NPT76ARHI1</v>
      </c>
      <c r="AB100">
        <f>COUNTIF(实际辖区!A:A,全部结果!X100)</f>
        <v>1</v>
      </c>
      <c r="AC100" s="9" t="str">
        <f>VLOOKUP(AA100,实际辖区!D:E,2,0)</f>
        <v>POS_75940663</v>
      </c>
    </row>
    <row r="101" spans="1:29">
      <c r="A101" t="s">
        <v>97</v>
      </c>
      <c r="B101" t="s">
        <v>314</v>
      </c>
      <c r="C101" t="s">
        <v>315</v>
      </c>
      <c r="D101" t="s">
        <v>100</v>
      </c>
      <c r="E101" t="s">
        <v>311</v>
      </c>
      <c r="F101" t="s">
        <v>316</v>
      </c>
      <c r="G101" t="s">
        <v>314</v>
      </c>
      <c r="H101" t="s">
        <v>29</v>
      </c>
      <c r="I101">
        <v>4524279.2932733698</v>
      </c>
      <c r="J101">
        <v>28671</v>
      </c>
      <c r="K101">
        <v>0</v>
      </c>
      <c r="L101">
        <v>0.1592039800995024</v>
      </c>
      <c r="M101">
        <v>26.443072999999998</v>
      </c>
      <c r="N101">
        <v>110.86180899999999</v>
      </c>
      <c r="O101" t="s">
        <v>313</v>
      </c>
      <c r="P101" t="s">
        <v>97</v>
      </c>
      <c r="Q101" t="s">
        <v>104</v>
      </c>
      <c r="R101">
        <v>1</v>
      </c>
      <c r="S101">
        <v>27.03354192456619</v>
      </c>
      <c r="T101">
        <v>111.1349848843079</v>
      </c>
      <c r="U101">
        <v>70.843498020326194</v>
      </c>
      <c r="V101" t="s">
        <v>32</v>
      </c>
      <c r="W101" t="s">
        <v>33</v>
      </c>
      <c r="X101" t="str">
        <f t="shared" si="3"/>
        <v>NPT76ARHB</v>
      </c>
      <c r="Y101">
        <f t="shared" si="4"/>
        <v>1</v>
      </c>
      <c r="Z101">
        <f>COUNTIF($X$2:X101,X101)</f>
        <v>1</v>
      </c>
      <c r="AA101" t="str">
        <f t="shared" si="5"/>
        <v>NPT76ARHB1</v>
      </c>
      <c r="AB101">
        <f>COUNTIF(实际辖区!A:A,全部结果!X101)</f>
        <v>1</v>
      </c>
      <c r="AC101" s="9" t="str">
        <f>VLOOKUP(AA101,实际辖区!D:E,2,0)</f>
        <v>POS_75940663</v>
      </c>
    </row>
    <row r="102" spans="1:29">
      <c r="A102" t="s">
        <v>97</v>
      </c>
      <c r="B102" t="s">
        <v>317</v>
      </c>
      <c r="C102" t="s">
        <v>318</v>
      </c>
      <c r="D102" t="s">
        <v>100</v>
      </c>
      <c r="E102" t="s">
        <v>311</v>
      </c>
      <c r="F102" t="s">
        <v>319</v>
      </c>
      <c r="G102" t="s">
        <v>317</v>
      </c>
      <c r="H102" t="s">
        <v>29</v>
      </c>
      <c r="I102">
        <v>5687672.6572841899</v>
      </c>
      <c r="J102">
        <v>43812</v>
      </c>
      <c r="K102">
        <v>52574.400000000001</v>
      </c>
      <c r="L102">
        <v>0.11940298507462679</v>
      </c>
      <c r="M102">
        <v>26.737086999999999</v>
      </c>
      <c r="N102">
        <v>110.640767</v>
      </c>
      <c r="O102" t="s">
        <v>313</v>
      </c>
      <c r="P102" t="s">
        <v>97</v>
      </c>
      <c r="Q102" t="s">
        <v>104</v>
      </c>
      <c r="R102">
        <v>0</v>
      </c>
      <c r="S102">
        <v>27.03354192456619</v>
      </c>
      <c r="T102">
        <v>111.1349848843079</v>
      </c>
      <c r="U102">
        <v>59.076939049232109</v>
      </c>
      <c r="V102" t="s">
        <v>32</v>
      </c>
      <c r="W102" t="s">
        <v>33</v>
      </c>
      <c r="X102" t="str">
        <f t="shared" si="3"/>
        <v>NPT76ARGH</v>
      </c>
      <c r="Y102">
        <f t="shared" si="4"/>
        <v>1</v>
      </c>
      <c r="Z102">
        <f>COUNTIF($X$2:X102,X102)</f>
        <v>1</v>
      </c>
      <c r="AA102" t="str">
        <f t="shared" si="5"/>
        <v>NPT76ARGH1</v>
      </c>
      <c r="AB102">
        <f>COUNTIF(实际辖区!A:A,全部结果!X102)</f>
        <v>1</v>
      </c>
      <c r="AC102" s="9" t="str">
        <f>VLOOKUP(AA102,实际辖区!D:E,2,0)</f>
        <v>POS_75940663</v>
      </c>
    </row>
    <row r="103" spans="1:29">
      <c r="A103" t="s">
        <v>97</v>
      </c>
      <c r="B103" t="s">
        <v>320</v>
      </c>
      <c r="C103" t="s">
        <v>321</v>
      </c>
      <c r="D103" t="s">
        <v>100</v>
      </c>
      <c r="E103" t="s">
        <v>311</v>
      </c>
      <c r="F103" t="s">
        <v>312</v>
      </c>
      <c r="G103" t="s">
        <v>320</v>
      </c>
      <c r="H103" t="s">
        <v>29</v>
      </c>
      <c r="I103">
        <v>3689823.5206716098</v>
      </c>
      <c r="J103">
        <v>43812</v>
      </c>
      <c r="K103">
        <v>26287.200000000001</v>
      </c>
      <c r="L103">
        <v>0.11940298507462679</v>
      </c>
      <c r="M103">
        <v>27.244525100000001</v>
      </c>
      <c r="N103">
        <v>111.7510432</v>
      </c>
      <c r="O103" t="s">
        <v>313</v>
      </c>
      <c r="P103" t="s">
        <v>97</v>
      </c>
      <c r="Q103" t="s">
        <v>104</v>
      </c>
      <c r="R103">
        <v>0</v>
      </c>
      <c r="S103">
        <v>27.03354192456619</v>
      </c>
      <c r="T103">
        <v>111.1349848843079</v>
      </c>
      <c r="U103">
        <v>65.392972688676494</v>
      </c>
      <c r="V103" t="s">
        <v>32</v>
      </c>
      <c r="W103" t="s">
        <v>33</v>
      </c>
      <c r="X103" t="str">
        <f t="shared" si="3"/>
        <v>NPT76ARHK</v>
      </c>
      <c r="Y103">
        <f t="shared" si="4"/>
        <v>1</v>
      </c>
      <c r="Z103">
        <f>COUNTIF($X$2:X103,X103)</f>
        <v>1</v>
      </c>
      <c r="AA103" t="str">
        <f t="shared" si="5"/>
        <v>NPT76ARHK1</v>
      </c>
      <c r="AB103">
        <f>COUNTIF(实际辖区!A:A,全部结果!X103)</f>
        <v>1</v>
      </c>
      <c r="AC103" s="9" t="str">
        <f>VLOOKUP(AA103,实际辖区!D:E,2,0)</f>
        <v>POS_75940663</v>
      </c>
    </row>
    <row r="104" spans="1:29">
      <c r="A104" t="s">
        <v>97</v>
      </c>
      <c r="B104" t="s">
        <v>322</v>
      </c>
      <c r="C104" t="s">
        <v>323</v>
      </c>
      <c r="D104" t="s">
        <v>100</v>
      </c>
      <c r="E104" t="s">
        <v>311</v>
      </c>
      <c r="F104" t="s">
        <v>324</v>
      </c>
      <c r="G104" t="s">
        <v>322</v>
      </c>
      <c r="H104" t="s">
        <v>29</v>
      </c>
      <c r="I104">
        <v>7702888.27771198</v>
      </c>
      <c r="J104">
        <v>94640.65</v>
      </c>
      <c r="K104">
        <v>62797.2</v>
      </c>
      <c r="L104">
        <v>9.9502487562189004E-2</v>
      </c>
      <c r="M104">
        <v>27.240038999999999</v>
      </c>
      <c r="N104">
        <v>111.4658848</v>
      </c>
      <c r="O104" t="s">
        <v>313</v>
      </c>
      <c r="P104" t="s">
        <v>97</v>
      </c>
      <c r="Q104" t="s">
        <v>104</v>
      </c>
      <c r="R104">
        <v>0</v>
      </c>
      <c r="S104">
        <v>27.03354192456619</v>
      </c>
      <c r="T104">
        <v>111.1349848843079</v>
      </c>
      <c r="U104">
        <v>39.995198595056408</v>
      </c>
      <c r="V104" t="s">
        <v>32</v>
      </c>
      <c r="W104" t="s">
        <v>33</v>
      </c>
      <c r="X104" t="str">
        <f t="shared" si="3"/>
        <v>NPT76ARFO</v>
      </c>
      <c r="Y104">
        <f t="shared" si="4"/>
        <v>1</v>
      </c>
      <c r="Z104">
        <f>COUNTIF($X$2:X104,X104)</f>
        <v>1</v>
      </c>
      <c r="AA104" t="str">
        <f t="shared" si="5"/>
        <v>NPT76ARFO1</v>
      </c>
      <c r="AB104">
        <f>COUNTIF(实际辖区!A:A,全部结果!X104)</f>
        <v>1</v>
      </c>
      <c r="AC104" s="9" t="str">
        <f>VLOOKUP(AA104,实际辖区!D:E,2,0)</f>
        <v>POS_75940663</v>
      </c>
    </row>
    <row r="105" spans="1:29">
      <c r="A105" t="s">
        <v>97</v>
      </c>
      <c r="B105" t="s">
        <v>325</v>
      </c>
      <c r="C105" t="s">
        <v>326</v>
      </c>
      <c r="D105" t="s">
        <v>100</v>
      </c>
      <c r="E105" t="s">
        <v>311</v>
      </c>
      <c r="F105" t="s">
        <v>327</v>
      </c>
      <c r="G105" t="s">
        <v>325</v>
      </c>
      <c r="H105" t="s">
        <v>29</v>
      </c>
      <c r="I105">
        <v>3025791.6811816301</v>
      </c>
      <c r="J105">
        <v>0</v>
      </c>
      <c r="K105">
        <v>0</v>
      </c>
      <c r="L105">
        <v>9.4527363184079602E-2</v>
      </c>
      <c r="M105">
        <v>27.095012199999999</v>
      </c>
      <c r="N105">
        <v>110.6946331</v>
      </c>
      <c r="O105" t="s">
        <v>313</v>
      </c>
      <c r="P105" t="s">
        <v>97</v>
      </c>
      <c r="Q105" t="s">
        <v>104</v>
      </c>
      <c r="R105">
        <v>0</v>
      </c>
      <c r="S105">
        <v>27.03354192456619</v>
      </c>
      <c r="T105">
        <v>111.1349848843079</v>
      </c>
      <c r="U105">
        <v>44.209995561792667</v>
      </c>
      <c r="V105" t="s">
        <v>32</v>
      </c>
      <c r="W105" t="s">
        <v>33</v>
      </c>
      <c r="X105" t="str">
        <f t="shared" si="3"/>
        <v>NPT76ARGV</v>
      </c>
      <c r="Y105">
        <f t="shared" si="4"/>
        <v>1</v>
      </c>
      <c r="Z105">
        <f>COUNTIF($X$2:X105,X105)</f>
        <v>1</v>
      </c>
      <c r="AA105" t="str">
        <f t="shared" si="5"/>
        <v>NPT76ARGV1</v>
      </c>
      <c r="AB105">
        <f>COUNTIF(实际辖区!A:A,全部结果!X105)</f>
        <v>1</v>
      </c>
      <c r="AC105" s="9" t="str">
        <f>VLOOKUP(AA105,实际辖区!D:E,2,0)</f>
        <v>POS_75940663</v>
      </c>
    </row>
    <row r="106" spans="1:29">
      <c r="A106" t="s">
        <v>97</v>
      </c>
      <c r="B106" t="s">
        <v>328</v>
      </c>
      <c r="C106" t="s">
        <v>329</v>
      </c>
      <c r="D106" t="s">
        <v>100</v>
      </c>
      <c r="E106" t="s">
        <v>311</v>
      </c>
      <c r="F106" t="s">
        <v>330</v>
      </c>
      <c r="G106" t="s">
        <v>328</v>
      </c>
      <c r="H106" t="s">
        <v>29</v>
      </c>
      <c r="I106">
        <v>3858081.6937225698</v>
      </c>
      <c r="J106">
        <v>5841.6</v>
      </c>
      <c r="K106">
        <v>3651</v>
      </c>
      <c r="L106">
        <v>6.9651741293532299E-2</v>
      </c>
      <c r="M106">
        <v>26.995031600000001</v>
      </c>
      <c r="N106">
        <v>111.2858928</v>
      </c>
      <c r="O106" t="s">
        <v>313</v>
      </c>
      <c r="P106" t="s">
        <v>97</v>
      </c>
      <c r="Q106" t="s">
        <v>104</v>
      </c>
      <c r="R106">
        <v>0</v>
      </c>
      <c r="S106">
        <v>27.03354192456619</v>
      </c>
      <c r="T106">
        <v>111.1349848843079</v>
      </c>
      <c r="U106">
        <v>15.57248252298926</v>
      </c>
      <c r="V106" t="s">
        <v>32</v>
      </c>
      <c r="W106" t="s">
        <v>33</v>
      </c>
      <c r="X106" t="str">
        <f t="shared" si="3"/>
        <v>NPT76ARGD</v>
      </c>
      <c r="Y106">
        <f t="shared" si="4"/>
        <v>1</v>
      </c>
      <c r="Z106">
        <f>COUNTIF($X$2:X106,X106)</f>
        <v>1</v>
      </c>
      <c r="AA106" t="str">
        <f t="shared" si="5"/>
        <v>NPT76ARGD1</v>
      </c>
      <c r="AB106">
        <f>COUNTIF(实际辖区!A:A,全部结果!X106)</f>
        <v>1</v>
      </c>
      <c r="AC106" s="9" t="str">
        <f>VLOOKUP(AA106,实际辖区!D:E,2,0)</f>
        <v>POS_75940663</v>
      </c>
    </row>
    <row r="107" spans="1:29">
      <c r="A107" t="s">
        <v>97</v>
      </c>
      <c r="B107" t="s">
        <v>331</v>
      </c>
      <c r="C107" t="s">
        <v>332</v>
      </c>
      <c r="D107" t="s">
        <v>100</v>
      </c>
      <c r="E107" t="s">
        <v>311</v>
      </c>
      <c r="F107" t="s">
        <v>333</v>
      </c>
      <c r="G107" t="s">
        <v>331</v>
      </c>
      <c r="H107" t="s">
        <v>29</v>
      </c>
      <c r="I107">
        <v>4172031.5508952802</v>
      </c>
      <c r="J107">
        <v>25020</v>
      </c>
      <c r="K107">
        <v>8552</v>
      </c>
      <c r="L107">
        <v>2.4875621890547199E-2</v>
      </c>
      <c r="M107">
        <v>27.242714400000001</v>
      </c>
      <c r="N107">
        <v>111.48235390000001</v>
      </c>
      <c r="O107" t="s">
        <v>313</v>
      </c>
      <c r="P107" t="s">
        <v>97</v>
      </c>
      <c r="Q107" t="s">
        <v>104</v>
      </c>
      <c r="R107">
        <v>0</v>
      </c>
      <c r="S107">
        <v>27.03354192456619</v>
      </c>
      <c r="T107">
        <v>111.1349848843079</v>
      </c>
      <c r="U107">
        <v>41.509289106739907</v>
      </c>
      <c r="V107" t="s">
        <v>32</v>
      </c>
      <c r="W107" t="s">
        <v>33</v>
      </c>
      <c r="X107" t="str">
        <f t="shared" si="3"/>
        <v>NPT76ARFP</v>
      </c>
      <c r="Y107">
        <f t="shared" si="4"/>
        <v>1</v>
      </c>
      <c r="Z107">
        <f>COUNTIF($X$2:X107,X107)</f>
        <v>1</v>
      </c>
      <c r="AA107" t="str">
        <f t="shared" si="5"/>
        <v>NPT76ARFP1</v>
      </c>
      <c r="AB107">
        <f>COUNTIF(实际辖区!A:A,全部结果!X107)</f>
        <v>1</v>
      </c>
      <c r="AC107" s="9" t="str">
        <f>VLOOKUP(AA107,实际辖区!D:E,2,0)</f>
        <v>POS_75940663</v>
      </c>
    </row>
    <row r="108" spans="1:29">
      <c r="A108" t="s">
        <v>97</v>
      </c>
      <c r="B108" t="s">
        <v>334</v>
      </c>
      <c r="C108" t="s">
        <v>335</v>
      </c>
      <c r="D108" t="s">
        <v>100</v>
      </c>
      <c r="E108" t="s">
        <v>311</v>
      </c>
      <c r="F108" t="s">
        <v>324</v>
      </c>
      <c r="G108" t="s">
        <v>334</v>
      </c>
      <c r="H108" t="s">
        <v>29</v>
      </c>
      <c r="I108">
        <v>2449285.06162951</v>
      </c>
      <c r="J108">
        <v>458.64</v>
      </c>
      <c r="K108">
        <v>3651</v>
      </c>
      <c r="L108">
        <v>1.99004975124378E-2</v>
      </c>
      <c r="M108">
        <v>27.236869599999999</v>
      </c>
      <c r="N108">
        <v>111.4588469</v>
      </c>
      <c r="O108" t="s">
        <v>313</v>
      </c>
      <c r="P108" t="s">
        <v>97</v>
      </c>
      <c r="Q108" t="s">
        <v>104</v>
      </c>
      <c r="R108">
        <v>0</v>
      </c>
      <c r="S108">
        <v>27.03354192456619</v>
      </c>
      <c r="T108">
        <v>111.1349848843079</v>
      </c>
      <c r="U108">
        <v>39.222569076008959</v>
      </c>
      <c r="V108" t="s">
        <v>32</v>
      </c>
      <c r="W108" t="s">
        <v>33</v>
      </c>
      <c r="X108" t="str">
        <f t="shared" si="3"/>
        <v>NPT76BBYP</v>
      </c>
      <c r="Y108">
        <f t="shared" si="4"/>
        <v>1</v>
      </c>
      <c r="Z108">
        <f>COUNTIF($X$2:X108,X108)</f>
        <v>1</v>
      </c>
      <c r="AA108" t="str">
        <f t="shared" si="5"/>
        <v>NPT76BBYP1</v>
      </c>
      <c r="AB108">
        <f>COUNTIF(实际辖区!A:A,全部结果!X108)</f>
        <v>1</v>
      </c>
      <c r="AC108" s="9" t="str">
        <f>VLOOKUP(AA108,实际辖区!D:E,2,0)</f>
        <v>POS_75940663</v>
      </c>
    </row>
    <row r="109" spans="1:29">
      <c r="A109" t="s">
        <v>97</v>
      </c>
      <c r="B109" t="s">
        <v>336</v>
      </c>
      <c r="C109" t="s">
        <v>337</v>
      </c>
      <c r="D109" t="s">
        <v>100</v>
      </c>
      <c r="E109" t="s">
        <v>311</v>
      </c>
      <c r="F109" t="s">
        <v>338</v>
      </c>
      <c r="G109" t="s">
        <v>336</v>
      </c>
      <c r="H109" t="s">
        <v>29</v>
      </c>
      <c r="I109">
        <v>4583150</v>
      </c>
      <c r="J109">
        <v>0</v>
      </c>
      <c r="K109">
        <v>0</v>
      </c>
      <c r="L109">
        <v>9.9999999999999995E-7</v>
      </c>
      <c r="M109">
        <v>27.060048999999999</v>
      </c>
      <c r="N109">
        <v>110.58077489999999</v>
      </c>
      <c r="O109" t="s">
        <v>313</v>
      </c>
      <c r="P109" t="s">
        <v>97</v>
      </c>
      <c r="Q109" t="s">
        <v>104</v>
      </c>
      <c r="R109">
        <v>0</v>
      </c>
      <c r="S109">
        <v>27.03354192456619</v>
      </c>
      <c r="T109">
        <v>111.1349848843079</v>
      </c>
      <c r="U109">
        <v>55.06360628866755</v>
      </c>
      <c r="V109" t="s">
        <v>32</v>
      </c>
      <c r="W109" t="s">
        <v>33</v>
      </c>
      <c r="X109" t="str">
        <f t="shared" si="3"/>
        <v>NPT76ARGP</v>
      </c>
      <c r="Y109">
        <f t="shared" si="4"/>
        <v>1</v>
      </c>
      <c r="Z109">
        <f>COUNTIF($X$2:X109,X109)</f>
        <v>1</v>
      </c>
      <c r="AA109" t="str">
        <f t="shared" si="5"/>
        <v>NPT76ARGP1</v>
      </c>
      <c r="AB109">
        <f>COUNTIF(实际辖区!A:A,全部结果!X109)</f>
        <v>1</v>
      </c>
      <c r="AC109" s="9" t="str">
        <f>VLOOKUP(AA109,实际辖区!D:E,2,0)</f>
        <v>POS_75940663</v>
      </c>
    </row>
    <row r="110" spans="1:29">
      <c r="A110" t="s">
        <v>97</v>
      </c>
      <c r="B110" t="s">
        <v>339</v>
      </c>
      <c r="C110" t="s">
        <v>340</v>
      </c>
      <c r="D110" t="s">
        <v>100</v>
      </c>
      <c r="E110" t="s">
        <v>311</v>
      </c>
      <c r="F110" t="s">
        <v>338</v>
      </c>
      <c r="G110" t="s">
        <v>339</v>
      </c>
      <c r="H110" t="s">
        <v>29</v>
      </c>
      <c r="I110">
        <v>2703907.7753779702</v>
      </c>
      <c r="J110">
        <v>4381.2</v>
      </c>
      <c r="K110">
        <v>730.2</v>
      </c>
      <c r="L110">
        <v>9.9999999999999995E-7</v>
      </c>
      <c r="M110">
        <v>27.065975399999999</v>
      </c>
      <c r="N110">
        <v>110.5825791</v>
      </c>
      <c r="O110" t="s">
        <v>313</v>
      </c>
      <c r="P110" t="s">
        <v>97</v>
      </c>
      <c r="Q110" t="s">
        <v>104</v>
      </c>
      <c r="R110">
        <v>0</v>
      </c>
      <c r="S110">
        <v>27.03354192456619</v>
      </c>
      <c r="T110">
        <v>111.1349848843079</v>
      </c>
      <c r="U110">
        <v>54.922479506890078</v>
      </c>
      <c r="V110" t="s">
        <v>32</v>
      </c>
      <c r="W110" t="s">
        <v>33</v>
      </c>
      <c r="X110" t="str">
        <f t="shared" si="3"/>
        <v>NPT76ARGQ</v>
      </c>
      <c r="Y110">
        <f t="shared" si="4"/>
        <v>1</v>
      </c>
      <c r="Z110">
        <f>COUNTIF($X$2:X110,X110)</f>
        <v>1</v>
      </c>
      <c r="AA110" t="str">
        <f t="shared" si="5"/>
        <v>NPT76ARGQ1</v>
      </c>
      <c r="AB110">
        <f>COUNTIF(实际辖区!A:A,全部结果!X110)</f>
        <v>1</v>
      </c>
      <c r="AC110" s="9" t="str">
        <f>VLOOKUP(AA110,实际辖区!D:E,2,0)</f>
        <v>POS_75940663</v>
      </c>
    </row>
    <row r="111" spans="1:29">
      <c r="A111" t="s">
        <v>97</v>
      </c>
      <c r="B111" t="s">
        <v>341</v>
      </c>
      <c r="C111" t="s">
        <v>342</v>
      </c>
      <c r="D111" t="s">
        <v>100</v>
      </c>
      <c r="E111" t="s">
        <v>311</v>
      </c>
      <c r="F111" t="s">
        <v>343</v>
      </c>
      <c r="G111" t="s">
        <v>341</v>
      </c>
      <c r="H111" t="s">
        <v>29</v>
      </c>
      <c r="I111">
        <v>3453682.7315652901</v>
      </c>
      <c r="J111">
        <v>5111.3999999999996</v>
      </c>
      <c r="K111">
        <v>4381.2</v>
      </c>
      <c r="L111">
        <v>9.9999999999999995E-7</v>
      </c>
      <c r="M111">
        <v>27.3255439</v>
      </c>
      <c r="N111">
        <v>111.46716000000001</v>
      </c>
      <c r="O111" t="s">
        <v>313</v>
      </c>
      <c r="P111" t="s">
        <v>97</v>
      </c>
      <c r="Q111" t="s">
        <v>104</v>
      </c>
      <c r="R111">
        <v>1</v>
      </c>
      <c r="S111">
        <v>27.03354192456619</v>
      </c>
      <c r="T111">
        <v>111.1349848843079</v>
      </c>
      <c r="U111">
        <v>46.156748001225537</v>
      </c>
      <c r="V111" t="s">
        <v>32</v>
      </c>
      <c r="W111" t="s">
        <v>33</v>
      </c>
      <c r="X111" t="str">
        <f t="shared" si="3"/>
        <v>NPT76ARHF</v>
      </c>
      <c r="Y111">
        <f t="shared" si="4"/>
        <v>1</v>
      </c>
      <c r="Z111">
        <f>COUNTIF($X$2:X111,X111)</f>
        <v>1</v>
      </c>
      <c r="AA111" t="str">
        <f t="shared" si="5"/>
        <v>NPT76ARHF1</v>
      </c>
      <c r="AB111">
        <f>COUNTIF(实际辖区!A:A,全部结果!X111)</f>
        <v>1</v>
      </c>
      <c r="AC111" s="9" t="str">
        <f>VLOOKUP(AA111,实际辖区!D:E,2,0)</f>
        <v>POS_75940663</v>
      </c>
    </row>
    <row r="112" spans="1:29">
      <c r="A112" t="s">
        <v>97</v>
      </c>
      <c r="B112" t="s">
        <v>344</v>
      </c>
      <c r="C112" t="s">
        <v>345</v>
      </c>
      <c r="D112" t="s">
        <v>100</v>
      </c>
      <c r="E112" t="s">
        <v>311</v>
      </c>
      <c r="F112" t="s">
        <v>346</v>
      </c>
      <c r="G112" t="s">
        <v>344</v>
      </c>
      <c r="H112" t="s">
        <v>29</v>
      </c>
      <c r="I112">
        <v>4806785.4838709701</v>
      </c>
      <c r="J112">
        <v>35049.599999999999</v>
      </c>
      <c r="K112">
        <v>7302</v>
      </c>
      <c r="L112">
        <v>9.9999999999999995E-7</v>
      </c>
      <c r="M112">
        <v>27.113419799999999</v>
      </c>
      <c r="N112">
        <v>111.0412733</v>
      </c>
      <c r="O112" t="s">
        <v>313</v>
      </c>
      <c r="P112" t="s">
        <v>97</v>
      </c>
      <c r="Q112" t="s">
        <v>104</v>
      </c>
      <c r="R112">
        <v>0</v>
      </c>
      <c r="S112">
        <v>27.03354192456619</v>
      </c>
      <c r="T112">
        <v>111.1349848843079</v>
      </c>
      <c r="U112">
        <v>12.83509266614451</v>
      </c>
      <c r="V112" t="s">
        <v>32</v>
      </c>
      <c r="W112" t="s">
        <v>33</v>
      </c>
      <c r="X112" t="str">
        <f t="shared" si="3"/>
        <v>NPT76ARHN</v>
      </c>
      <c r="Y112">
        <f t="shared" si="4"/>
        <v>1</v>
      </c>
      <c r="Z112">
        <f>COUNTIF($X$2:X112,X112)</f>
        <v>1</v>
      </c>
      <c r="AA112" t="str">
        <f t="shared" si="5"/>
        <v>NPT76ARHN1</v>
      </c>
      <c r="AB112">
        <f>COUNTIF(实际辖区!A:A,全部结果!X112)</f>
        <v>1</v>
      </c>
      <c r="AC112" s="9" t="str">
        <f>VLOOKUP(AA112,实际辖区!D:E,2,0)</f>
        <v>POS_75940663</v>
      </c>
    </row>
    <row r="113" spans="1:29">
      <c r="A113" t="s">
        <v>97</v>
      </c>
      <c r="B113" t="s">
        <v>347</v>
      </c>
      <c r="C113" t="s">
        <v>348</v>
      </c>
      <c r="D113" t="s">
        <v>100</v>
      </c>
      <c r="E113" t="s">
        <v>311</v>
      </c>
      <c r="F113" t="s">
        <v>316</v>
      </c>
      <c r="G113" t="s">
        <v>347</v>
      </c>
      <c r="H113" t="s">
        <v>29</v>
      </c>
      <c r="I113">
        <v>2413138.1495492598</v>
      </c>
      <c r="J113">
        <v>0</v>
      </c>
      <c r="K113">
        <v>0</v>
      </c>
      <c r="L113">
        <v>9.9999999999999995E-7</v>
      </c>
      <c r="M113">
        <v>26.417774300000001</v>
      </c>
      <c r="N113">
        <v>110.83327060000001</v>
      </c>
      <c r="O113" t="s">
        <v>313</v>
      </c>
      <c r="P113" t="s">
        <v>97</v>
      </c>
      <c r="Q113" t="s">
        <v>104</v>
      </c>
      <c r="R113">
        <v>0</v>
      </c>
      <c r="S113">
        <v>27.03354192456619</v>
      </c>
      <c r="T113">
        <v>111.1349848843079</v>
      </c>
      <c r="U113">
        <v>74.538494621223066</v>
      </c>
      <c r="V113" t="s">
        <v>32</v>
      </c>
      <c r="W113" t="s">
        <v>33</v>
      </c>
      <c r="X113" t="str">
        <f t="shared" si="3"/>
        <v>NPT76BKOM</v>
      </c>
      <c r="Y113">
        <f t="shared" si="4"/>
        <v>1</v>
      </c>
      <c r="Z113">
        <f>COUNTIF($X$2:X113,X113)</f>
        <v>1</v>
      </c>
      <c r="AA113" t="str">
        <f t="shared" si="5"/>
        <v>NPT76BKOM1</v>
      </c>
      <c r="AB113">
        <f>COUNTIF(实际辖区!A:A,全部结果!X113)</f>
        <v>1</v>
      </c>
      <c r="AC113" s="9" t="str">
        <f>VLOOKUP(AA113,实际辖区!D:E,2,0)</f>
        <v>POS_75940663</v>
      </c>
    </row>
    <row r="114" spans="1:29">
      <c r="A114" t="s">
        <v>97</v>
      </c>
      <c r="B114" t="s">
        <v>349</v>
      </c>
      <c r="C114" t="s">
        <v>350</v>
      </c>
      <c r="D114" t="s">
        <v>100</v>
      </c>
      <c r="E114" t="s">
        <v>351</v>
      </c>
      <c r="F114" t="s">
        <v>352</v>
      </c>
      <c r="G114" t="s">
        <v>349</v>
      </c>
      <c r="H114" t="s">
        <v>29</v>
      </c>
      <c r="I114">
        <v>3823716.7177593498</v>
      </c>
      <c r="J114">
        <v>65402.400000000001</v>
      </c>
      <c r="K114">
        <v>52153.599999999999</v>
      </c>
      <c r="L114">
        <v>0.48258706467661688</v>
      </c>
      <c r="M114">
        <v>27.774668500000001</v>
      </c>
      <c r="N114">
        <v>112.9582758</v>
      </c>
      <c r="O114" t="s">
        <v>353</v>
      </c>
      <c r="P114" t="s">
        <v>97</v>
      </c>
      <c r="Q114" t="s">
        <v>104</v>
      </c>
      <c r="R114">
        <v>0</v>
      </c>
      <c r="S114">
        <v>27.792853743759231</v>
      </c>
      <c r="T114">
        <v>112.79862925999311</v>
      </c>
      <c r="U114">
        <v>15.862892610656839</v>
      </c>
      <c r="V114" t="s">
        <v>32</v>
      </c>
      <c r="W114" t="s">
        <v>33</v>
      </c>
      <c r="X114" t="str">
        <f t="shared" si="3"/>
        <v>NPT76AQTY</v>
      </c>
      <c r="Y114">
        <f t="shared" si="4"/>
        <v>1</v>
      </c>
      <c r="Z114">
        <f>COUNTIF($X$2:X114,X114)</f>
        <v>1</v>
      </c>
      <c r="AA114" t="str">
        <f t="shared" si="5"/>
        <v>NPT76AQTY1</v>
      </c>
      <c r="AB114">
        <f>COUNTIF(实际辖区!A:A,全部结果!X114)</f>
        <v>1</v>
      </c>
      <c r="AC114" s="9" t="str">
        <f>VLOOKUP(AA114,实际辖区!D:E,2,0)</f>
        <v>POS_75940665</v>
      </c>
    </row>
    <row r="115" spans="1:29">
      <c r="A115" t="s">
        <v>97</v>
      </c>
      <c r="B115" t="s">
        <v>354</v>
      </c>
      <c r="C115" t="s">
        <v>355</v>
      </c>
      <c r="D115" t="s">
        <v>100</v>
      </c>
      <c r="E115" t="s">
        <v>351</v>
      </c>
      <c r="F115" t="s">
        <v>356</v>
      </c>
      <c r="G115" t="s">
        <v>354</v>
      </c>
      <c r="H115" t="s">
        <v>29</v>
      </c>
      <c r="I115">
        <v>3631059.14094614</v>
      </c>
      <c r="J115">
        <v>3651</v>
      </c>
      <c r="K115">
        <v>14604</v>
      </c>
      <c r="L115">
        <v>0.19900497512437809</v>
      </c>
      <c r="M115">
        <v>27.743347100000001</v>
      </c>
      <c r="N115">
        <v>112.5385168</v>
      </c>
      <c r="O115" t="s">
        <v>353</v>
      </c>
      <c r="P115" t="s">
        <v>97</v>
      </c>
      <c r="Q115" t="s">
        <v>104</v>
      </c>
      <c r="R115">
        <v>0</v>
      </c>
      <c r="S115">
        <v>27.792853743759231</v>
      </c>
      <c r="T115">
        <v>112.79862925999311</v>
      </c>
      <c r="U115">
        <v>26.220066546944061</v>
      </c>
      <c r="V115" t="s">
        <v>32</v>
      </c>
      <c r="W115" t="s">
        <v>33</v>
      </c>
      <c r="X115" t="str">
        <f t="shared" si="3"/>
        <v>NPT76AQUD</v>
      </c>
      <c r="Y115">
        <f t="shared" si="4"/>
        <v>1</v>
      </c>
      <c r="Z115">
        <f>COUNTIF($X$2:X115,X115)</f>
        <v>1</v>
      </c>
      <c r="AA115" t="str">
        <f t="shared" si="5"/>
        <v>NPT76AQUD1</v>
      </c>
      <c r="AB115">
        <f>COUNTIF(实际辖区!A:A,全部结果!X115)</f>
        <v>1</v>
      </c>
      <c r="AC115" s="9" t="str">
        <f>VLOOKUP(AA115,实际辖区!D:E,2,0)</f>
        <v>POS_75940665</v>
      </c>
    </row>
    <row r="116" spans="1:29">
      <c r="A116" t="s">
        <v>97</v>
      </c>
      <c r="B116" t="s">
        <v>357</v>
      </c>
      <c r="C116" t="s">
        <v>358</v>
      </c>
      <c r="D116" t="s">
        <v>100</v>
      </c>
      <c r="E116" t="s">
        <v>351</v>
      </c>
      <c r="F116" t="s">
        <v>359</v>
      </c>
      <c r="G116" t="s">
        <v>357</v>
      </c>
      <c r="H116" t="s">
        <v>29</v>
      </c>
      <c r="I116">
        <v>5924126.0294015203</v>
      </c>
      <c r="J116">
        <v>26287.200000000001</v>
      </c>
      <c r="K116">
        <v>17524.8</v>
      </c>
      <c r="L116">
        <v>8.9552238805970102E-2</v>
      </c>
      <c r="M116">
        <v>27.823046000000001</v>
      </c>
      <c r="N116">
        <v>112.935149</v>
      </c>
      <c r="O116" t="s">
        <v>353</v>
      </c>
      <c r="P116" t="s">
        <v>97</v>
      </c>
      <c r="Q116" t="s">
        <v>104</v>
      </c>
      <c r="R116">
        <v>1</v>
      </c>
      <c r="S116">
        <v>27.792853743759231</v>
      </c>
      <c r="T116">
        <v>112.79862925999311</v>
      </c>
      <c r="U116">
        <v>13.861907362214559</v>
      </c>
      <c r="V116" t="s">
        <v>32</v>
      </c>
      <c r="W116" t="s">
        <v>33</v>
      </c>
      <c r="X116" t="str">
        <f t="shared" si="3"/>
        <v>NPT76AQTC</v>
      </c>
      <c r="Y116">
        <f t="shared" si="4"/>
        <v>1</v>
      </c>
      <c r="Z116">
        <f>COUNTIF($X$2:X116,X116)</f>
        <v>1</v>
      </c>
      <c r="AA116" t="str">
        <f t="shared" si="5"/>
        <v>NPT76AQTC1</v>
      </c>
      <c r="AB116">
        <f>COUNTIF(实际辖区!A:A,全部结果!X116)</f>
        <v>1</v>
      </c>
      <c r="AC116" s="9" t="str">
        <f>VLOOKUP(AA116,实际辖区!D:E,2,0)</f>
        <v>POS_75940665</v>
      </c>
    </row>
    <row r="117" spans="1:29">
      <c r="A117" t="s">
        <v>97</v>
      </c>
      <c r="B117" t="s">
        <v>360</v>
      </c>
      <c r="C117" t="s">
        <v>361</v>
      </c>
      <c r="D117" t="s">
        <v>100</v>
      </c>
      <c r="E117" t="s">
        <v>351</v>
      </c>
      <c r="F117" t="s">
        <v>352</v>
      </c>
      <c r="G117" t="s">
        <v>360</v>
      </c>
      <c r="H117" t="s">
        <v>29</v>
      </c>
      <c r="I117">
        <v>3617587.0131679801</v>
      </c>
      <c r="J117">
        <v>0</v>
      </c>
      <c r="K117">
        <v>0</v>
      </c>
      <c r="L117">
        <v>7.9601990049751201E-2</v>
      </c>
      <c r="M117">
        <v>27.785793999999999</v>
      </c>
      <c r="N117">
        <v>112.9433877</v>
      </c>
      <c r="O117" t="s">
        <v>353</v>
      </c>
      <c r="P117" t="s">
        <v>97</v>
      </c>
      <c r="Q117" t="s">
        <v>104</v>
      </c>
      <c r="R117">
        <v>0</v>
      </c>
      <c r="S117">
        <v>27.792853743759231</v>
      </c>
      <c r="T117">
        <v>112.79862925999311</v>
      </c>
      <c r="U117">
        <v>14.28774058004797</v>
      </c>
      <c r="V117" t="s">
        <v>32</v>
      </c>
      <c r="W117" t="s">
        <v>33</v>
      </c>
      <c r="X117" t="str">
        <f t="shared" si="3"/>
        <v>NPT76AQUB</v>
      </c>
      <c r="Y117">
        <f t="shared" si="4"/>
        <v>1</v>
      </c>
      <c r="Z117">
        <f>COUNTIF($X$2:X117,X117)</f>
        <v>1</v>
      </c>
      <c r="AA117" t="str">
        <f t="shared" si="5"/>
        <v>NPT76AQUB1</v>
      </c>
      <c r="AB117">
        <f>COUNTIF(实际辖区!A:A,全部结果!X117)</f>
        <v>1</v>
      </c>
      <c r="AC117" s="9" t="str">
        <f>VLOOKUP(AA117,实际辖区!D:E,2,0)</f>
        <v>POS_75940665</v>
      </c>
    </row>
    <row r="118" spans="1:29">
      <c r="A118" t="s">
        <v>97</v>
      </c>
      <c r="B118" t="s">
        <v>362</v>
      </c>
      <c r="C118" t="s">
        <v>363</v>
      </c>
      <c r="D118" t="s">
        <v>100</v>
      </c>
      <c r="E118" t="s">
        <v>351</v>
      </c>
      <c r="F118" t="s">
        <v>356</v>
      </c>
      <c r="G118" t="s">
        <v>362</v>
      </c>
      <c r="H118" t="s">
        <v>29</v>
      </c>
      <c r="I118">
        <v>2698226.9943565801</v>
      </c>
      <c r="J118">
        <v>0</v>
      </c>
      <c r="K118">
        <v>0</v>
      </c>
      <c r="L118">
        <v>3.98009950248756E-2</v>
      </c>
      <c r="M118">
        <v>27.771650399999999</v>
      </c>
      <c r="N118">
        <v>112.5105202</v>
      </c>
      <c r="O118" t="s">
        <v>353</v>
      </c>
      <c r="P118" t="s">
        <v>97</v>
      </c>
      <c r="Q118" t="s">
        <v>104</v>
      </c>
      <c r="R118">
        <v>0</v>
      </c>
      <c r="S118">
        <v>27.792853743759231</v>
      </c>
      <c r="T118">
        <v>112.79862925999311</v>
      </c>
      <c r="U118">
        <v>28.49274820365849</v>
      </c>
      <c r="V118" t="s">
        <v>32</v>
      </c>
      <c r="W118" t="s">
        <v>33</v>
      </c>
      <c r="X118" t="str">
        <f t="shared" si="3"/>
        <v>NPT76AQUE</v>
      </c>
      <c r="Y118">
        <f t="shared" si="4"/>
        <v>1</v>
      </c>
      <c r="Z118">
        <f>COUNTIF($X$2:X118,X118)</f>
        <v>1</v>
      </c>
      <c r="AA118" t="str">
        <f t="shared" si="5"/>
        <v>NPT76AQUE1</v>
      </c>
      <c r="AB118">
        <f>COUNTIF(实际辖区!A:A,全部结果!X118)</f>
        <v>1</v>
      </c>
      <c r="AC118" s="9" t="str">
        <f>VLOOKUP(AA118,实际辖区!D:E,2,0)</f>
        <v>POS_75940665</v>
      </c>
    </row>
    <row r="119" spans="1:29">
      <c r="A119" t="s">
        <v>97</v>
      </c>
      <c r="B119" t="s">
        <v>364</v>
      </c>
      <c r="C119" t="s">
        <v>365</v>
      </c>
      <c r="D119" t="s">
        <v>100</v>
      </c>
      <c r="E119" t="s">
        <v>351</v>
      </c>
      <c r="F119" t="s">
        <v>366</v>
      </c>
      <c r="G119" t="s">
        <v>364</v>
      </c>
      <c r="H119" t="s">
        <v>29</v>
      </c>
      <c r="I119">
        <v>3534520.4208179498</v>
      </c>
      <c r="J119">
        <v>359.84</v>
      </c>
      <c r="K119">
        <v>1157.8</v>
      </c>
      <c r="L119">
        <v>2.4875621890547199E-2</v>
      </c>
      <c r="M119">
        <v>27.8577981</v>
      </c>
      <c r="N119">
        <v>112.9061652</v>
      </c>
      <c r="O119" t="s">
        <v>353</v>
      </c>
      <c r="P119" t="s">
        <v>97</v>
      </c>
      <c r="Q119" t="s">
        <v>104</v>
      </c>
      <c r="R119">
        <v>0</v>
      </c>
      <c r="S119">
        <v>27.792853743759231</v>
      </c>
      <c r="T119">
        <v>112.79862925999311</v>
      </c>
      <c r="U119">
        <v>12.807723669515481</v>
      </c>
      <c r="V119" t="s">
        <v>32</v>
      </c>
      <c r="W119" t="s">
        <v>33</v>
      </c>
      <c r="X119" t="str">
        <f t="shared" si="3"/>
        <v>NPT76AQTH</v>
      </c>
      <c r="Y119">
        <f t="shared" si="4"/>
        <v>1</v>
      </c>
      <c r="Z119">
        <f>COUNTIF($X$2:X119,X119)</f>
        <v>1</v>
      </c>
      <c r="AA119" t="str">
        <f t="shared" si="5"/>
        <v>NPT76AQTH1</v>
      </c>
      <c r="AB119">
        <f>COUNTIF(实际辖区!A:A,全部结果!X119)</f>
        <v>1</v>
      </c>
      <c r="AC119" s="9" t="str">
        <f>VLOOKUP(AA119,实际辖区!D:E,2,0)</f>
        <v>POS_75940665</v>
      </c>
    </row>
    <row r="120" spans="1:29">
      <c r="A120" t="s">
        <v>97</v>
      </c>
      <c r="B120" t="s">
        <v>367</v>
      </c>
      <c r="C120" t="s">
        <v>368</v>
      </c>
      <c r="D120" t="s">
        <v>100</v>
      </c>
      <c r="E120" t="s">
        <v>369</v>
      </c>
      <c r="F120" t="s">
        <v>370</v>
      </c>
      <c r="G120" t="s">
        <v>367</v>
      </c>
      <c r="H120" t="s">
        <v>29</v>
      </c>
      <c r="I120">
        <v>5973588.2393924603</v>
      </c>
      <c r="J120">
        <v>99778.8</v>
      </c>
      <c r="K120">
        <v>60606.6</v>
      </c>
      <c r="L120">
        <v>0.36815920398009949</v>
      </c>
      <c r="M120">
        <v>28.5769345</v>
      </c>
      <c r="N120">
        <v>112.35956210000001</v>
      </c>
      <c r="O120" t="s">
        <v>371</v>
      </c>
      <c r="P120" t="s">
        <v>97</v>
      </c>
      <c r="Q120" t="s">
        <v>104</v>
      </c>
      <c r="R120">
        <v>1</v>
      </c>
      <c r="S120">
        <v>28.657126893407</v>
      </c>
      <c r="T120">
        <v>112.0820534318535</v>
      </c>
      <c r="U120">
        <v>28.557432175563608</v>
      </c>
      <c r="V120" t="s">
        <v>32</v>
      </c>
      <c r="W120" t="s">
        <v>33</v>
      </c>
      <c r="X120" t="str">
        <f t="shared" si="3"/>
        <v>NPT76ARCK</v>
      </c>
      <c r="Y120">
        <f t="shared" si="4"/>
        <v>1</v>
      </c>
      <c r="Z120">
        <f>COUNTIF($X$2:X120,X120)</f>
        <v>1</v>
      </c>
      <c r="AA120" t="str">
        <f t="shared" si="5"/>
        <v>NPT76ARCK1</v>
      </c>
      <c r="AB120">
        <f>COUNTIF(实际辖区!A:A,全部结果!X120)</f>
        <v>1</v>
      </c>
      <c r="AC120" s="9" t="str">
        <f>VLOOKUP(AA120,实际辖区!D:E,2,0)</f>
        <v>POS_75940667</v>
      </c>
    </row>
    <row r="121" spans="1:29">
      <c r="A121" t="s">
        <v>97</v>
      </c>
      <c r="B121" t="s">
        <v>372</v>
      </c>
      <c r="C121" t="s">
        <v>373</v>
      </c>
      <c r="D121" t="s">
        <v>100</v>
      </c>
      <c r="E121" t="s">
        <v>369</v>
      </c>
      <c r="F121" t="s">
        <v>374</v>
      </c>
      <c r="G121" t="s">
        <v>372</v>
      </c>
      <c r="H121" t="s">
        <v>55</v>
      </c>
      <c r="I121">
        <v>4840974.1935483897</v>
      </c>
      <c r="J121">
        <v>39430.800000000003</v>
      </c>
      <c r="K121">
        <v>40891.199999999997</v>
      </c>
      <c r="L121">
        <v>0.28358208955223879</v>
      </c>
      <c r="M121">
        <v>28.509340399999999</v>
      </c>
      <c r="N121">
        <v>112.1640135</v>
      </c>
      <c r="O121" t="s">
        <v>371</v>
      </c>
      <c r="P121" t="s">
        <v>97</v>
      </c>
      <c r="Q121" t="s">
        <v>104</v>
      </c>
      <c r="R121">
        <v>1</v>
      </c>
      <c r="S121">
        <v>28.657126893407</v>
      </c>
      <c r="T121">
        <v>112.0820534318535</v>
      </c>
      <c r="U121">
        <v>18.236206697310731</v>
      </c>
      <c r="V121" t="s">
        <v>32</v>
      </c>
      <c r="W121" t="s">
        <v>33</v>
      </c>
      <c r="X121" t="str">
        <f t="shared" si="3"/>
        <v>NPT76ARDA</v>
      </c>
      <c r="Y121">
        <f t="shared" si="4"/>
        <v>1</v>
      </c>
      <c r="Z121">
        <f>COUNTIF($X$2:X121,X121)</f>
        <v>1</v>
      </c>
      <c r="AA121" t="str">
        <f t="shared" si="5"/>
        <v>NPT76ARDA1</v>
      </c>
      <c r="AB121">
        <f>COUNTIF(实际辖区!A:A,全部结果!X121)</f>
        <v>1</v>
      </c>
      <c r="AC121" s="9" t="str">
        <f>VLOOKUP(AA121,实际辖区!D:E,2,0)</f>
        <v>POS_75940667</v>
      </c>
    </row>
    <row r="122" spans="1:29">
      <c r="A122" t="s">
        <v>97</v>
      </c>
      <c r="B122" t="s">
        <v>375</v>
      </c>
      <c r="C122" t="s">
        <v>376</v>
      </c>
      <c r="D122" t="s">
        <v>100</v>
      </c>
      <c r="E122" t="s">
        <v>369</v>
      </c>
      <c r="F122" t="s">
        <v>377</v>
      </c>
      <c r="G122" t="s">
        <v>375</v>
      </c>
      <c r="H122" t="s">
        <v>29</v>
      </c>
      <c r="I122">
        <v>7601519.4767644396</v>
      </c>
      <c r="J122">
        <v>0</v>
      </c>
      <c r="K122">
        <v>0</v>
      </c>
      <c r="L122">
        <v>0.14925373134328351</v>
      </c>
      <c r="M122">
        <v>28.3845302</v>
      </c>
      <c r="N122">
        <v>111.2278484</v>
      </c>
      <c r="O122" t="s">
        <v>371</v>
      </c>
      <c r="P122" t="s">
        <v>97</v>
      </c>
      <c r="Q122" t="s">
        <v>104</v>
      </c>
      <c r="R122">
        <v>0</v>
      </c>
      <c r="S122">
        <v>28.657126893407</v>
      </c>
      <c r="T122">
        <v>112.0820534318535</v>
      </c>
      <c r="U122">
        <v>88.904050801321034</v>
      </c>
      <c r="V122" t="s">
        <v>32</v>
      </c>
      <c r="W122" t="s">
        <v>33</v>
      </c>
      <c r="X122" t="str">
        <f t="shared" si="3"/>
        <v>NPT76ARDW</v>
      </c>
      <c r="Y122">
        <f t="shared" si="4"/>
        <v>1</v>
      </c>
      <c r="Z122">
        <f>COUNTIF($X$2:X122,X122)</f>
        <v>1</v>
      </c>
      <c r="AA122" t="str">
        <f t="shared" si="5"/>
        <v>NPT76ARDW1</v>
      </c>
      <c r="AB122">
        <f>COUNTIF(实际辖区!A:A,全部结果!X122)</f>
        <v>1</v>
      </c>
      <c r="AC122" s="9" t="str">
        <f>VLOOKUP(AA122,实际辖区!D:E,2,0)</f>
        <v>POS_75940667</v>
      </c>
    </row>
    <row r="123" spans="1:29">
      <c r="A123" t="s">
        <v>97</v>
      </c>
      <c r="B123" t="s">
        <v>378</v>
      </c>
      <c r="C123" t="s">
        <v>379</v>
      </c>
      <c r="D123" t="s">
        <v>100</v>
      </c>
      <c r="E123" t="s">
        <v>369</v>
      </c>
      <c r="F123" t="s">
        <v>377</v>
      </c>
      <c r="G123" t="s">
        <v>378</v>
      </c>
      <c r="H123" t="s">
        <v>29</v>
      </c>
      <c r="I123">
        <v>5443200</v>
      </c>
      <c r="J123">
        <v>17524.8</v>
      </c>
      <c r="K123">
        <v>0</v>
      </c>
      <c r="L123">
        <v>8.9552238805970102E-2</v>
      </c>
      <c r="M123">
        <v>28.143393199999998</v>
      </c>
      <c r="N123">
        <v>111.6543837</v>
      </c>
      <c r="O123" t="s">
        <v>371</v>
      </c>
      <c r="P123" t="s">
        <v>97</v>
      </c>
      <c r="Q123" t="s">
        <v>104</v>
      </c>
      <c r="R123">
        <v>0</v>
      </c>
      <c r="S123">
        <v>28.657126893407</v>
      </c>
      <c r="T123">
        <v>112.0820534318535</v>
      </c>
      <c r="U123">
        <v>70.69664032735723</v>
      </c>
      <c r="V123" t="s">
        <v>32</v>
      </c>
      <c r="W123" t="s">
        <v>33</v>
      </c>
      <c r="X123" t="str">
        <f t="shared" si="3"/>
        <v>NPT76ARDX</v>
      </c>
      <c r="Y123">
        <f t="shared" si="4"/>
        <v>1</v>
      </c>
      <c r="Z123">
        <f>COUNTIF($X$2:X123,X123)</f>
        <v>1</v>
      </c>
      <c r="AA123" t="str">
        <f t="shared" si="5"/>
        <v>NPT76ARDX1</v>
      </c>
      <c r="AB123">
        <f>COUNTIF(实际辖区!A:A,全部结果!X123)</f>
        <v>1</v>
      </c>
      <c r="AC123" s="9" t="str">
        <f>VLOOKUP(AA123,实际辖区!D:E,2,0)</f>
        <v>POS_75940667</v>
      </c>
    </row>
    <row r="124" spans="1:29">
      <c r="A124" t="s">
        <v>97</v>
      </c>
      <c r="B124" t="s">
        <v>380</v>
      </c>
      <c r="C124" t="s">
        <v>381</v>
      </c>
      <c r="D124" t="s">
        <v>100</v>
      </c>
      <c r="E124" t="s">
        <v>369</v>
      </c>
      <c r="F124" t="s">
        <v>382</v>
      </c>
      <c r="G124" t="s">
        <v>380</v>
      </c>
      <c r="H124" t="s">
        <v>29</v>
      </c>
      <c r="I124">
        <v>3670114.9585452499</v>
      </c>
      <c r="J124">
        <v>0</v>
      </c>
      <c r="K124">
        <v>5841.6</v>
      </c>
      <c r="L124">
        <v>7.9601990049751201E-2</v>
      </c>
      <c r="M124">
        <v>29.355946100000001</v>
      </c>
      <c r="N124">
        <v>112.4117956</v>
      </c>
      <c r="O124" t="s">
        <v>371</v>
      </c>
      <c r="P124" t="s">
        <v>97</v>
      </c>
      <c r="Q124" t="s">
        <v>104</v>
      </c>
      <c r="R124">
        <v>0</v>
      </c>
      <c r="S124">
        <v>28.657126893407</v>
      </c>
      <c r="T124">
        <v>112.0820534318535</v>
      </c>
      <c r="U124">
        <v>83.852984977974216</v>
      </c>
      <c r="V124" t="s">
        <v>32</v>
      </c>
      <c r="W124" t="s">
        <v>33</v>
      </c>
      <c r="X124" t="str">
        <f t="shared" si="3"/>
        <v>NPT76BQGD</v>
      </c>
      <c r="Y124">
        <f t="shared" si="4"/>
        <v>1</v>
      </c>
      <c r="Z124">
        <f>COUNTIF($X$2:X124,X124)</f>
        <v>1</v>
      </c>
      <c r="AA124" t="str">
        <f t="shared" si="5"/>
        <v>NPT76BQGD1</v>
      </c>
      <c r="AB124">
        <f>COUNTIF(实际辖区!A:A,全部结果!X124)</f>
        <v>1</v>
      </c>
      <c r="AC124" s="9" t="str">
        <f>VLOOKUP(AA124,实际辖区!D:E,2,0)</f>
        <v>POS_75940667</v>
      </c>
    </row>
    <row r="125" spans="1:29">
      <c r="A125" t="s">
        <v>97</v>
      </c>
      <c r="B125" t="s">
        <v>383</v>
      </c>
      <c r="C125" t="s">
        <v>384</v>
      </c>
      <c r="D125" t="s">
        <v>100</v>
      </c>
      <c r="E125" t="s">
        <v>369</v>
      </c>
      <c r="F125" t="s">
        <v>385</v>
      </c>
      <c r="G125" t="s">
        <v>383</v>
      </c>
      <c r="H125" t="s">
        <v>29</v>
      </c>
      <c r="I125">
        <v>3632729.0322580598</v>
      </c>
      <c r="J125">
        <v>9492.6</v>
      </c>
      <c r="K125">
        <v>0</v>
      </c>
      <c r="L125">
        <v>6.9651741293532299E-2</v>
      </c>
      <c r="M125">
        <v>28.818350299999999</v>
      </c>
      <c r="N125">
        <v>112.3742364</v>
      </c>
      <c r="O125" t="s">
        <v>371</v>
      </c>
      <c r="P125" t="s">
        <v>97</v>
      </c>
      <c r="Q125" t="s">
        <v>104</v>
      </c>
      <c r="R125">
        <v>0</v>
      </c>
      <c r="S125">
        <v>28.657126893407</v>
      </c>
      <c r="T125">
        <v>112.0820534318535</v>
      </c>
      <c r="U125">
        <v>33.67353143082358</v>
      </c>
      <c r="V125" t="s">
        <v>32</v>
      </c>
      <c r="W125" t="s">
        <v>33</v>
      </c>
      <c r="X125" t="str">
        <f t="shared" si="3"/>
        <v>NPT76ARDI</v>
      </c>
      <c r="Y125">
        <f t="shared" si="4"/>
        <v>1</v>
      </c>
      <c r="Z125">
        <f>COUNTIF($X$2:X125,X125)</f>
        <v>1</v>
      </c>
      <c r="AA125" t="str">
        <f t="shared" si="5"/>
        <v>NPT76ARDI1</v>
      </c>
      <c r="AB125">
        <f>COUNTIF(实际辖区!A:A,全部结果!X125)</f>
        <v>1</v>
      </c>
      <c r="AC125" s="9" t="str">
        <f>VLOOKUP(AA125,实际辖区!D:E,2,0)</f>
        <v>POS_75940667</v>
      </c>
    </row>
    <row r="126" spans="1:29">
      <c r="A126" t="s">
        <v>97</v>
      </c>
      <c r="B126" t="s">
        <v>386</v>
      </c>
      <c r="C126" t="s">
        <v>387</v>
      </c>
      <c r="D126" t="s">
        <v>100</v>
      </c>
      <c r="E126" t="s">
        <v>369</v>
      </c>
      <c r="F126" t="s">
        <v>370</v>
      </c>
      <c r="G126" t="s">
        <v>386</v>
      </c>
      <c r="H126" t="s">
        <v>29</v>
      </c>
      <c r="I126">
        <v>3384620.9677419402</v>
      </c>
      <c r="J126">
        <v>0</v>
      </c>
      <c r="K126">
        <v>0</v>
      </c>
      <c r="L126">
        <v>3.98009950248756E-2</v>
      </c>
      <c r="M126">
        <v>28.5747842</v>
      </c>
      <c r="N126">
        <v>112.3843972</v>
      </c>
      <c r="O126" t="s">
        <v>371</v>
      </c>
      <c r="P126" t="s">
        <v>97</v>
      </c>
      <c r="Q126" t="s">
        <v>104</v>
      </c>
      <c r="R126">
        <v>0</v>
      </c>
      <c r="S126">
        <v>28.657126893407</v>
      </c>
      <c r="T126">
        <v>112.0820534318535</v>
      </c>
      <c r="U126">
        <v>30.944567246323789</v>
      </c>
      <c r="V126" t="s">
        <v>32</v>
      </c>
      <c r="W126" t="s">
        <v>33</v>
      </c>
      <c r="X126" t="str">
        <f t="shared" si="3"/>
        <v>NPT76ARCR</v>
      </c>
      <c r="Y126">
        <f t="shared" si="4"/>
        <v>1</v>
      </c>
      <c r="Z126">
        <f>COUNTIF($X$2:X126,X126)</f>
        <v>1</v>
      </c>
      <c r="AA126" t="str">
        <f t="shared" si="5"/>
        <v>NPT76ARCR1</v>
      </c>
      <c r="AB126">
        <f>COUNTIF(实际辖区!A:A,全部结果!X126)</f>
        <v>1</v>
      </c>
      <c r="AC126" s="9" t="str">
        <f>VLOOKUP(AA126,实际辖区!D:E,2,0)</f>
        <v>POS_75940667</v>
      </c>
    </row>
    <row r="127" spans="1:29">
      <c r="A127" t="s">
        <v>97</v>
      </c>
      <c r="B127" t="s">
        <v>388</v>
      </c>
      <c r="C127" t="s">
        <v>389</v>
      </c>
      <c r="D127" t="s">
        <v>100</v>
      </c>
      <c r="E127" t="s">
        <v>369</v>
      </c>
      <c r="F127" t="s">
        <v>377</v>
      </c>
      <c r="G127" t="s">
        <v>388</v>
      </c>
      <c r="H127" t="s">
        <v>29</v>
      </c>
      <c r="I127">
        <v>2334390.32258065</v>
      </c>
      <c r="J127">
        <v>0</v>
      </c>
      <c r="K127">
        <v>0</v>
      </c>
      <c r="L127">
        <v>3.98009950248756E-2</v>
      </c>
      <c r="M127">
        <v>28.384745599999999</v>
      </c>
      <c r="N127">
        <v>111.23138160000001</v>
      </c>
      <c r="O127" t="s">
        <v>371</v>
      </c>
      <c r="P127" t="s">
        <v>97</v>
      </c>
      <c r="Q127" t="s">
        <v>104</v>
      </c>
      <c r="R127">
        <v>0</v>
      </c>
      <c r="S127">
        <v>28.657126893407</v>
      </c>
      <c r="T127">
        <v>112.0820534318535</v>
      </c>
      <c r="U127">
        <v>88.570647238600728</v>
      </c>
      <c r="V127" t="s">
        <v>32</v>
      </c>
      <c r="W127" t="s">
        <v>33</v>
      </c>
      <c r="X127" t="str">
        <f t="shared" si="3"/>
        <v>NPT76ARDY</v>
      </c>
      <c r="Y127">
        <f t="shared" si="4"/>
        <v>1</v>
      </c>
      <c r="Z127">
        <f>COUNTIF($X$2:X127,X127)</f>
        <v>1</v>
      </c>
      <c r="AA127" t="str">
        <f t="shared" si="5"/>
        <v>NPT76ARDY1</v>
      </c>
      <c r="AB127">
        <f>COUNTIF(实际辖区!A:A,全部结果!X127)</f>
        <v>1</v>
      </c>
      <c r="AC127" s="9" t="str">
        <f>VLOOKUP(AA127,实际辖区!D:E,2,0)</f>
        <v>POS_75940667</v>
      </c>
    </row>
    <row r="128" spans="1:29">
      <c r="A128" t="s">
        <v>97</v>
      </c>
      <c r="B128" t="s">
        <v>390</v>
      </c>
      <c r="C128" t="s">
        <v>391</v>
      </c>
      <c r="D128" t="s">
        <v>100</v>
      </c>
      <c r="E128" t="s">
        <v>369</v>
      </c>
      <c r="F128" t="s">
        <v>382</v>
      </c>
      <c r="G128" t="s">
        <v>390</v>
      </c>
      <c r="H128" t="s">
        <v>29</v>
      </c>
      <c r="I128">
        <v>2483701.3202814702</v>
      </c>
      <c r="J128">
        <v>343.98</v>
      </c>
      <c r="K128">
        <v>801.75</v>
      </c>
      <c r="L128">
        <v>1.99004975124378E-2</v>
      </c>
      <c r="M128">
        <v>29.1950672</v>
      </c>
      <c r="N128">
        <v>112.6524661</v>
      </c>
      <c r="O128" t="s">
        <v>371</v>
      </c>
      <c r="P128" t="s">
        <v>97</v>
      </c>
      <c r="Q128" t="s">
        <v>104</v>
      </c>
      <c r="R128">
        <v>0</v>
      </c>
      <c r="S128">
        <v>28.657126893407</v>
      </c>
      <c r="T128">
        <v>112.0820534318535</v>
      </c>
      <c r="U128">
        <v>81.537404780600767</v>
      </c>
      <c r="V128" t="s">
        <v>32</v>
      </c>
      <c r="W128" t="s">
        <v>33</v>
      </c>
      <c r="X128" t="str">
        <f t="shared" si="3"/>
        <v>NPT76BVQK</v>
      </c>
      <c r="Y128">
        <f t="shared" si="4"/>
        <v>1</v>
      </c>
      <c r="Z128">
        <f>COUNTIF($X$2:X128,X128)</f>
        <v>1</v>
      </c>
      <c r="AA128" t="str">
        <f t="shared" si="5"/>
        <v>NPT76BVQK1</v>
      </c>
      <c r="AB128">
        <f>COUNTIF(实际辖区!A:A,全部结果!X128)</f>
        <v>1</v>
      </c>
      <c r="AC128" s="9" t="str">
        <f>VLOOKUP(AA128,实际辖区!D:E,2,0)</f>
        <v>POS_75940667</v>
      </c>
    </row>
    <row r="129" spans="1:29">
      <c r="A129" t="s">
        <v>97</v>
      </c>
      <c r="B129" t="s">
        <v>392</v>
      </c>
      <c r="C129" t="s">
        <v>393</v>
      </c>
      <c r="D129" t="s">
        <v>100</v>
      </c>
      <c r="E129" t="s">
        <v>369</v>
      </c>
      <c r="F129" t="s">
        <v>374</v>
      </c>
      <c r="G129" t="s">
        <v>392</v>
      </c>
      <c r="H129" t="s">
        <v>29</v>
      </c>
      <c r="I129">
        <v>2809400</v>
      </c>
      <c r="J129">
        <v>0</v>
      </c>
      <c r="K129">
        <v>1433.25</v>
      </c>
      <c r="L129">
        <v>9.9502487562189001E-3</v>
      </c>
      <c r="M129">
        <v>28.294354999999999</v>
      </c>
      <c r="N129">
        <v>112.246242</v>
      </c>
      <c r="O129" t="s">
        <v>371</v>
      </c>
      <c r="P129" t="s">
        <v>97</v>
      </c>
      <c r="Q129" t="s">
        <v>104</v>
      </c>
      <c r="R129">
        <v>0</v>
      </c>
      <c r="S129">
        <v>28.657126893407</v>
      </c>
      <c r="T129">
        <v>112.0820534318535</v>
      </c>
      <c r="U129">
        <v>43.300740864396658</v>
      </c>
      <c r="V129" t="s">
        <v>32</v>
      </c>
      <c r="W129" t="s">
        <v>33</v>
      </c>
      <c r="X129" t="str">
        <f t="shared" si="3"/>
        <v>NPT76ARDB</v>
      </c>
      <c r="Y129">
        <f t="shared" si="4"/>
        <v>1</v>
      </c>
      <c r="Z129">
        <f>COUNTIF($X$2:X129,X129)</f>
        <v>1</v>
      </c>
      <c r="AA129" t="str">
        <f t="shared" si="5"/>
        <v>NPT76ARDB1</v>
      </c>
      <c r="AB129">
        <f>COUNTIF(实际辖区!A:A,全部结果!X129)</f>
        <v>1</v>
      </c>
      <c r="AC129" s="9" t="str">
        <f>VLOOKUP(AA129,实际辖区!D:E,2,0)</f>
        <v>POS_75940667</v>
      </c>
    </row>
    <row r="130" spans="1:29">
      <c r="A130" t="s">
        <v>97</v>
      </c>
      <c r="B130" t="s">
        <v>394</v>
      </c>
      <c r="C130" t="s">
        <v>395</v>
      </c>
      <c r="D130" t="s">
        <v>100</v>
      </c>
      <c r="E130" t="s">
        <v>369</v>
      </c>
      <c r="F130" t="s">
        <v>374</v>
      </c>
      <c r="G130" t="s">
        <v>372</v>
      </c>
      <c r="H130" t="s">
        <v>55</v>
      </c>
      <c r="I130">
        <v>2973300</v>
      </c>
      <c r="J130">
        <v>1069</v>
      </c>
      <c r="K130">
        <v>1069</v>
      </c>
      <c r="L130">
        <v>9.9999999999999995E-7</v>
      </c>
      <c r="M130">
        <v>28.523491100000001</v>
      </c>
      <c r="N130">
        <v>112.13774720000001</v>
      </c>
      <c r="O130" t="s">
        <v>371</v>
      </c>
      <c r="P130" t="s">
        <v>97</v>
      </c>
      <c r="Q130" t="s">
        <v>104</v>
      </c>
      <c r="R130">
        <v>0</v>
      </c>
      <c r="S130">
        <v>28.657126893407</v>
      </c>
      <c r="T130">
        <v>112.0820534318535</v>
      </c>
      <c r="U130">
        <v>15.78094699111687</v>
      </c>
      <c r="V130" t="s">
        <v>32</v>
      </c>
      <c r="W130" t="s">
        <v>33</v>
      </c>
      <c r="X130" t="str">
        <f t="shared" si="3"/>
        <v>NPT76KVF9</v>
      </c>
      <c r="Y130">
        <f t="shared" si="4"/>
        <v>1</v>
      </c>
      <c r="Z130">
        <f>COUNTIF($X$2:X130,X130)</f>
        <v>1</v>
      </c>
      <c r="AA130" t="str">
        <f t="shared" si="5"/>
        <v>NPT76KVF91</v>
      </c>
      <c r="AB130">
        <f>COUNTIF(实际辖区!A:A,全部结果!X130)</f>
        <v>1</v>
      </c>
      <c r="AC130" s="9" t="str">
        <f>VLOOKUP(AA130,实际辖区!D:E,2,0)</f>
        <v>POS_75940667</v>
      </c>
    </row>
    <row r="131" spans="1:29">
      <c r="A131" t="s">
        <v>97</v>
      </c>
      <c r="B131" t="s">
        <v>396</v>
      </c>
      <c r="C131" t="s">
        <v>397</v>
      </c>
      <c r="D131" t="s">
        <v>100</v>
      </c>
      <c r="E131" t="s">
        <v>369</v>
      </c>
      <c r="F131" t="s">
        <v>374</v>
      </c>
      <c r="G131" t="s">
        <v>372</v>
      </c>
      <c r="H131" t="s">
        <v>55</v>
      </c>
      <c r="I131">
        <v>2975950</v>
      </c>
      <c r="J131">
        <v>0</v>
      </c>
      <c r="K131">
        <v>0</v>
      </c>
      <c r="L131">
        <v>9.9999999999999995E-7</v>
      </c>
      <c r="M131">
        <v>28.528510699999998</v>
      </c>
      <c r="N131">
        <v>111.75536719999999</v>
      </c>
      <c r="O131" t="s">
        <v>371</v>
      </c>
      <c r="P131" t="s">
        <v>97</v>
      </c>
      <c r="Q131" t="s">
        <v>104</v>
      </c>
      <c r="R131">
        <v>0</v>
      </c>
      <c r="S131">
        <v>28.657126893407</v>
      </c>
      <c r="T131">
        <v>112.0820534318535</v>
      </c>
      <c r="U131">
        <v>34.990945068659897</v>
      </c>
      <c r="V131" t="s">
        <v>32</v>
      </c>
      <c r="W131" t="s">
        <v>33</v>
      </c>
      <c r="X131" t="str">
        <f t="shared" ref="X131:X194" si="6">P131&amp;B131</f>
        <v>NPT76DSYV</v>
      </c>
      <c r="Y131">
        <f t="shared" ref="Y131:Y194" si="7">COUNTIF(X:X,X131)</f>
        <v>1</v>
      </c>
      <c r="Z131">
        <f>COUNTIF($X$2:X131,X131)</f>
        <v>1</v>
      </c>
      <c r="AA131" t="str">
        <f t="shared" ref="AA131:AA194" si="8">X131&amp;Z131</f>
        <v>NPT76DSYV1</v>
      </c>
      <c r="AB131">
        <f>COUNTIF(实际辖区!A:A,全部结果!X131)</f>
        <v>1</v>
      </c>
      <c r="AC131" s="9" t="str">
        <f>VLOOKUP(AA131,实际辖区!D:E,2,0)</f>
        <v>POS_75940667</v>
      </c>
    </row>
    <row r="132" spans="1:29">
      <c r="A132" t="s">
        <v>97</v>
      </c>
      <c r="B132" t="s">
        <v>398</v>
      </c>
      <c r="C132" t="s">
        <v>399</v>
      </c>
      <c r="D132" t="s">
        <v>100</v>
      </c>
      <c r="E132" t="s">
        <v>369</v>
      </c>
      <c r="F132" t="s">
        <v>374</v>
      </c>
      <c r="G132" t="s">
        <v>398</v>
      </c>
      <c r="H132" t="s">
        <v>29</v>
      </c>
      <c r="I132">
        <v>2409000</v>
      </c>
      <c r="J132">
        <v>0</v>
      </c>
      <c r="K132">
        <v>0</v>
      </c>
      <c r="L132">
        <v>9.9999999999999995E-7</v>
      </c>
      <c r="M132">
        <v>28.527946400000001</v>
      </c>
      <c r="N132">
        <v>112.1419775</v>
      </c>
      <c r="O132" t="s">
        <v>371</v>
      </c>
      <c r="P132" t="s">
        <v>97</v>
      </c>
      <c r="Q132" t="s">
        <v>104</v>
      </c>
      <c r="R132">
        <v>0</v>
      </c>
      <c r="S132">
        <v>28.657126893407</v>
      </c>
      <c r="T132">
        <v>112.0820534318535</v>
      </c>
      <c r="U132">
        <v>15.47044042513188</v>
      </c>
      <c r="V132" t="s">
        <v>32</v>
      </c>
      <c r="W132" t="s">
        <v>33</v>
      </c>
      <c r="X132" t="str">
        <f t="shared" si="6"/>
        <v>NPT76ARDD</v>
      </c>
      <c r="Y132">
        <f t="shared" si="7"/>
        <v>1</v>
      </c>
      <c r="Z132">
        <f>COUNTIF($X$2:X132,X132)</f>
        <v>1</v>
      </c>
      <c r="AA132" t="str">
        <f t="shared" si="8"/>
        <v>NPT76ARDD1</v>
      </c>
      <c r="AB132">
        <f>COUNTIF(实际辖区!A:A,全部结果!X132)</f>
        <v>1</v>
      </c>
      <c r="AC132" s="9" t="str">
        <f>VLOOKUP(AA132,实际辖区!D:E,2,0)</f>
        <v>POS_75940667</v>
      </c>
    </row>
    <row r="133" spans="1:29">
      <c r="A133" t="s">
        <v>97</v>
      </c>
      <c r="B133" t="s">
        <v>400</v>
      </c>
      <c r="C133" t="s">
        <v>401</v>
      </c>
      <c r="D133" t="s">
        <v>100</v>
      </c>
      <c r="E133" t="s">
        <v>369</v>
      </c>
      <c r="F133" t="s">
        <v>382</v>
      </c>
      <c r="G133" t="s">
        <v>400</v>
      </c>
      <c r="H133" t="s">
        <v>29</v>
      </c>
      <c r="I133">
        <v>2725100</v>
      </c>
      <c r="J133">
        <v>2190.6</v>
      </c>
      <c r="K133">
        <v>1460.4</v>
      </c>
      <c r="L133">
        <v>9.9999999999999995E-7</v>
      </c>
      <c r="M133">
        <v>29.372910999999998</v>
      </c>
      <c r="N133">
        <v>112.4208588</v>
      </c>
      <c r="O133" t="s">
        <v>371</v>
      </c>
      <c r="P133" t="s">
        <v>97</v>
      </c>
      <c r="Q133" t="s">
        <v>104</v>
      </c>
      <c r="R133">
        <v>0</v>
      </c>
      <c r="S133">
        <v>28.657126893407</v>
      </c>
      <c r="T133">
        <v>112.0820534318535</v>
      </c>
      <c r="U133">
        <v>85.927248568340389</v>
      </c>
      <c r="V133" t="s">
        <v>32</v>
      </c>
      <c r="W133" t="s">
        <v>33</v>
      </c>
      <c r="X133" t="str">
        <f t="shared" si="6"/>
        <v>NPT76ARDQ</v>
      </c>
      <c r="Y133">
        <f t="shared" si="7"/>
        <v>1</v>
      </c>
      <c r="Z133">
        <f>COUNTIF($X$2:X133,X133)</f>
        <v>1</v>
      </c>
      <c r="AA133" t="str">
        <f t="shared" si="8"/>
        <v>NPT76ARDQ1</v>
      </c>
      <c r="AB133">
        <f>COUNTIF(实际辖区!A:A,全部结果!X133)</f>
        <v>1</v>
      </c>
      <c r="AC133" s="9" t="str">
        <f>VLOOKUP(AA133,实际辖区!D:E,2,0)</f>
        <v>POS_75940667</v>
      </c>
    </row>
    <row r="134" spans="1:29">
      <c r="A134" t="s">
        <v>97</v>
      </c>
      <c r="B134" t="s">
        <v>402</v>
      </c>
      <c r="C134" t="s">
        <v>403</v>
      </c>
      <c r="D134" t="s">
        <v>100</v>
      </c>
      <c r="E134" t="s">
        <v>404</v>
      </c>
      <c r="F134" t="s">
        <v>405</v>
      </c>
      <c r="G134" t="s">
        <v>402</v>
      </c>
      <c r="H134" t="s">
        <v>55</v>
      </c>
      <c r="I134">
        <v>13150064.25162</v>
      </c>
      <c r="J134">
        <v>65718</v>
      </c>
      <c r="K134">
        <v>39430.800000000003</v>
      </c>
      <c r="L134">
        <v>0.19402985074626861</v>
      </c>
      <c r="M134">
        <v>26.428058199999999</v>
      </c>
      <c r="N134">
        <v>111.6335081</v>
      </c>
      <c r="O134" t="s">
        <v>406</v>
      </c>
      <c r="P134" t="s">
        <v>97</v>
      </c>
      <c r="Q134" t="s">
        <v>104</v>
      </c>
      <c r="R134">
        <v>0</v>
      </c>
      <c r="S134">
        <v>25.981769740444381</v>
      </c>
      <c r="T134">
        <v>111.7902900990108</v>
      </c>
      <c r="U134">
        <v>51.868243290955178</v>
      </c>
      <c r="V134" t="s">
        <v>32</v>
      </c>
      <c r="W134" t="s">
        <v>33</v>
      </c>
      <c r="X134" t="str">
        <f t="shared" si="6"/>
        <v>NPT76BEOG</v>
      </c>
      <c r="Y134">
        <f t="shared" si="7"/>
        <v>1</v>
      </c>
      <c r="Z134">
        <f>COUNTIF($X$2:X134,X134)</f>
        <v>1</v>
      </c>
      <c r="AA134" t="str">
        <f t="shared" si="8"/>
        <v>NPT76BEOG1</v>
      </c>
      <c r="AB134">
        <f>COUNTIF(实际辖区!A:A,全部结果!X134)</f>
        <v>1</v>
      </c>
      <c r="AC134" s="9" t="str">
        <f>VLOOKUP(AA134,实际辖区!D:E,2,0)</f>
        <v>POS_75940668</v>
      </c>
    </row>
    <row r="135" spans="1:29">
      <c r="A135" t="s">
        <v>97</v>
      </c>
      <c r="B135" t="s">
        <v>407</v>
      </c>
      <c r="C135" t="s">
        <v>408</v>
      </c>
      <c r="D135" t="s">
        <v>100</v>
      </c>
      <c r="E135" t="s">
        <v>404</v>
      </c>
      <c r="F135" t="s">
        <v>409</v>
      </c>
      <c r="G135" t="s">
        <v>402</v>
      </c>
      <c r="H135" t="s">
        <v>55</v>
      </c>
      <c r="I135">
        <v>15946398.793453</v>
      </c>
      <c r="J135">
        <v>32859</v>
      </c>
      <c r="K135">
        <v>43812</v>
      </c>
      <c r="L135">
        <v>0.18407960199004969</v>
      </c>
      <c r="M135">
        <v>26.227682099999999</v>
      </c>
      <c r="N135">
        <v>111.6375024</v>
      </c>
      <c r="O135" t="s">
        <v>406</v>
      </c>
      <c r="P135" t="s">
        <v>97</v>
      </c>
      <c r="Q135" t="s">
        <v>104</v>
      </c>
      <c r="R135">
        <v>0</v>
      </c>
      <c r="S135">
        <v>25.981769740444381</v>
      </c>
      <c r="T135">
        <v>111.7902900990108</v>
      </c>
      <c r="U135">
        <v>31.238422970160009</v>
      </c>
      <c r="V135" t="s">
        <v>32</v>
      </c>
      <c r="W135" t="s">
        <v>33</v>
      </c>
      <c r="X135" t="str">
        <f t="shared" si="6"/>
        <v>NPT76ARLC</v>
      </c>
      <c r="Y135">
        <f t="shared" si="7"/>
        <v>1</v>
      </c>
      <c r="Z135">
        <f>COUNTIF($X$2:X135,X135)</f>
        <v>1</v>
      </c>
      <c r="AA135" t="str">
        <f t="shared" si="8"/>
        <v>NPT76ARLC1</v>
      </c>
      <c r="AB135">
        <f>COUNTIF(实际辖区!A:A,全部结果!X135)</f>
        <v>1</v>
      </c>
      <c r="AC135" s="9" t="str">
        <f>VLOOKUP(AA135,实际辖区!D:E,2,0)</f>
        <v>POS_75940668</v>
      </c>
    </row>
    <row r="136" spans="1:29">
      <c r="A136" t="s">
        <v>97</v>
      </c>
      <c r="B136" t="s">
        <v>410</v>
      </c>
      <c r="C136" t="s">
        <v>411</v>
      </c>
      <c r="D136" t="s">
        <v>100</v>
      </c>
      <c r="E136" t="s">
        <v>404</v>
      </c>
      <c r="F136" t="s">
        <v>412</v>
      </c>
      <c r="G136" t="s">
        <v>410</v>
      </c>
      <c r="H136" t="s">
        <v>29</v>
      </c>
      <c r="I136">
        <v>5306869.34789945</v>
      </c>
      <c r="J136">
        <v>42997.5</v>
      </c>
      <c r="K136">
        <v>22932</v>
      </c>
      <c r="L136">
        <v>0.11940298507462679</v>
      </c>
      <c r="M136">
        <v>25.183091999999998</v>
      </c>
      <c r="N136">
        <v>111.5851007</v>
      </c>
      <c r="O136" t="s">
        <v>406</v>
      </c>
      <c r="P136" t="s">
        <v>97</v>
      </c>
      <c r="Q136" t="s">
        <v>104</v>
      </c>
      <c r="R136">
        <v>0</v>
      </c>
      <c r="S136">
        <v>25.981769740444381</v>
      </c>
      <c r="T136">
        <v>111.7902900990108</v>
      </c>
      <c r="U136">
        <v>90.848652248026681</v>
      </c>
      <c r="V136" t="s">
        <v>32</v>
      </c>
      <c r="W136" t="s">
        <v>33</v>
      </c>
      <c r="X136" t="str">
        <f t="shared" si="6"/>
        <v>NPT76BKZZ</v>
      </c>
      <c r="Y136">
        <f t="shared" si="7"/>
        <v>1</v>
      </c>
      <c r="Z136">
        <f>COUNTIF($X$2:X136,X136)</f>
        <v>1</v>
      </c>
      <c r="AA136" t="str">
        <f t="shared" si="8"/>
        <v>NPT76BKZZ1</v>
      </c>
      <c r="AB136">
        <f>COUNTIF(实际辖区!A:A,全部结果!X136)</f>
        <v>1</v>
      </c>
      <c r="AC136" s="9" t="str">
        <f>VLOOKUP(AA136,实际辖区!D:E,2,0)</f>
        <v>POS_75940668</v>
      </c>
    </row>
    <row r="137" spans="1:29">
      <c r="A137" t="s">
        <v>97</v>
      </c>
      <c r="B137" t="s">
        <v>413</v>
      </c>
      <c r="C137" t="s">
        <v>414</v>
      </c>
      <c r="D137" t="s">
        <v>100</v>
      </c>
      <c r="E137" t="s">
        <v>404</v>
      </c>
      <c r="F137" t="s">
        <v>415</v>
      </c>
      <c r="G137" t="s">
        <v>413</v>
      </c>
      <c r="H137" t="s">
        <v>29</v>
      </c>
      <c r="I137">
        <v>4128694.3252281798</v>
      </c>
      <c r="J137">
        <v>61336.800000000003</v>
      </c>
      <c r="K137">
        <v>32859</v>
      </c>
      <c r="L137">
        <v>9.9502487562189004E-2</v>
      </c>
      <c r="M137">
        <v>25.5154219</v>
      </c>
      <c r="N137">
        <v>111.5923449</v>
      </c>
      <c r="O137" t="s">
        <v>406</v>
      </c>
      <c r="P137" t="s">
        <v>97</v>
      </c>
      <c r="Q137" t="s">
        <v>104</v>
      </c>
      <c r="R137">
        <v>1</v>
      </c>
      <c r="S137">
        <v>25.981769740444381</v>
      </c>
      <c r="T137">
        <v>111.7902900990108</v>
      </c>
      <c r="U137">
        <v>55.349547621925588</v>
      </c>
      <c r="V137" t="s">
        <v>32</v>
      </c>
      <c r="W137" t="s">
        <v>33</v>
      </c>
      <c r="X137" t="str">
        <f t="shared" si="6"/>
        <v>NPT76ARLL</v>
      </c>
      <c r="Y137">
        <f t="shared" si="7"/>
        <v>1</v>
      </c>
      <c r="Z137">
        <f>COUNTIF($X$2:X137,X137)</f>
        <v>1</v>
      </c>
      <c r="AA137" t="str">
        <f t="shared" si="8"/>
        <v>NPT76ARLL1</v>
      </c>
      <c r="AB137">
        <f>COUNTIF(实际辖区!A:A,全部结果!X137)</f>
        <v>1</v>
      </c>
      <c r="AC137" s="9" t="str">
        <f>VLOOKUP(AA137,实际辖区!D:E,2,0)</f>
        <v>POS_75940668</v>
      </c>
    </row>
    <row r="138" spans="1:29">
      <c r="A138" t="s">
        <v>97</v>
      </c>
      <c r="B138" t="s">
        <v>416</v>
      </c>
      <c r="C138" t="s">
        <v>417</v>
      </c>
      <c r="D138" t="s">
        <v>100</v>
      </c>
      <c r="E138" t="s">
        <v>404</v>
      </c>
      <c r="F138" t="s">
        <v>405</v>
      </c>
      <c r="G138" t="s">
        <v>416</v>
      </c>
      <c r="H138" t="s">
        <v>29</v>
      </c>
      <c r="I138">
        <v>5322370.3859820301</v>
      </c>
      <c r="J138">
        <v>64111.56</v>
      </c>
      <c r="K138">
        <v>35049.599999999999</v>
      </c>
      <c r="L138">
        <v>8.9552238805970102E-2</v>
      </c>
      <c r="M138">
        <v>26.448346600000001</v>
      </c>
      <c r="N138">
        <v>111.601844</v>
      </c>
      <c r="O138" t="s">
        <v>406</v>
      </c>
      <c r="P138" t="s">
        <v>97</v>
      </c>
      <c r="Q138" t="s">
        <v>104</v>
      </c>
      <c r="R138">
        <v>0</v>
      </c>
      <c r="S138">
        <v>25.981769740444381</v>
      </c>
      <c r="T138">
        <v>111.7902900990108</v>
      </c>
      <c r="U138">
        <v>55.016208364436039</v>
      </c>
      <c r="V138" t="s">
        <v>32</v>
      </c>
      <c r="W138" t="s">
        <v>33</v>
      </c>
      <c r="X138" t="str">
        <f t="shared" si="6"/>
        <v>NPT76BAZU</v>
      </c>
      <c r="Y138">
        <f t="shared" si="7"/>
        <v>1</v>
      </c>
      <c r="Z138">
        <f>COUNTIF($X$2:X138,X138)</f>
        <v>1</v>
      </c>
      <c r="AA138" t="str">
        <f t="shared" si="8"/>
        <v>NPT76BAZU1</v>
      </c>
      <c r="AB138">
        <f>COUNTIF(实际辖区!A:A,全部结果!X138)</f>
        <v>1</v>
      </c>
      <c r="AC138" s="9" t="str">
        <f>VLOOKUP(AA138,实际辖区!D:E,2,0)</f>
        <v>POS_75940668</v>
      </c>
    </row>
    <row r="139" spans="1:29">
      <c r="A139" t="s">
        <v>97</v>
      </c>
      <c r="B139" t="s">
        <v>418</v>
      </c>
      <c r="C139" t="s">
        <v>419</v>
      </c>
      <c r="D139" t="s">
        <v>100</v>
      </c>
      <c r="E139" t="s">
        <v>404</v>
      </c>
      <c r="F139" t="s">
        <v>420</v>
      </c>
      <c r="G139" t="s">
        <v>421</v>
      </c>
      <c r="H139" t="s">
        <v>55</v>
      </c>
      <c r="I139">
        <v>1506115.13620846</v>
      </c>
      <c r="J139">
        <v>0</v>
      </c>
      <c r="K139">
        <v>0</v>
      </c>
      <c r="L139">
        <v>5.9701492537313397E-2</v>
      </c>
      <c r="M139">
        <v>25.3772351</v>
      </c>
      <c r="N139">
        <v>112.2088751</v>
      </c>
      <c r="O139" t="s">
        <v>406</v>
      </c>
      <c r="P139" t="s">
        <v>97</v>
      </c>
      <c r="Q139" t="s">
        <v>104</v>
      </c>
      <c r="R139">
        <v>0</v>
      </c>
      <c r="S139">
        <v>25.981769740444381</v>
      </c>
      <c r="T139">
        <v>111.7902900990108</v>
      </c>
      <c r="U139">
        <v>79.063269879762942</v>
      </c>
      <c r="V139" t="s">
        <v>32</v>
      </c>
      <c r="W139" t="s">
        <v>33</v>
      </c>
      <c r="X139" t="str">
        <f t="shared" si="6"/>
        <v>NPT76ARLX</v>
      </c>
      <c r="Y139">
        <f t="shared" si="7"/>
        <v>1</v>
      </c>
      <c r="Z139">
        <f>COUNTIF($X$2:X139,X139)</f>
        <v>1</v>
      </c>
      <c r="AA139" t="str">
        <f t="shared" si="8"/>
        <v>NPT76ARLX1</v>
      </c>
      <c r="AB139">
        <f>COUNTIF(实际辖区!A:A,全部结果!X139)</f>
        <v>1</v>
      </c>
      <c r="AC139" s="9" t="str">
        <f>VLOOKUP(AA139,实际辖区!D:E,2,0)</f>
        <v>POS_75940668</v>
      </c>
    </row>
    <row r="140" spans="1:29">
      <c r="A140" t="s">
        <v>97</v>
      </c>
      <c r="B140" t="s">
        <v>422</v>
      </c>
      <c r="C140" t="s">
        <v>423</v>
      </c>
      <c r="D140" t="s">
        <v>100</v>
      </c>
      <c r="E140" t="s">
        <v>404</v>
      </c>
      <c r="F140" t="s">
        <v>424</v>
      </c>
      <c r="G140" t="s">
        <v>422</v>
      </c>
      <c r="H140" t="s">
        <v>29</v>
      </c>
      <c r="I140">
        <v>3818241.9354838701</v>
      </c>
      <c r="J140">
        <v>57311.7</v>
      </c>
      <c r="K140">
        <v>11505.15</v>
      </c>
      <c r="L140">
        <v>5.9701492537313397E-2</v>
      </c>
      <c r="M140">
        <v>25.5982375</v>
      </c>
      <c r="N140">
        <v>111.9420643</v>
      </c>
      <c r="O140" t="s">
        <v>406</v>
      </c>
      <c r="P140" t="s">
        <v>97</v>
      </c>
      <c r="Q140" t="s">
        <v>104</v>
      </c>
      <c r="R140">
        <v>1</v>
      </c>
      <c r="S140">
        <v>25.981769740444381</v>
      </c>
      <c r="T140">
        <v>111.7902900990108</v>
      </c>
      <c r="U140">
        <v>45.133963894857033</v>
      </c>
      <c r="V140" t="s">
        <v>32</v>
      </c>
      <c r="W140" t="s">
        <v>33</v>
      </c>
      <c r="X140" t="str">
        <f t="shared" si="6"/>
        <v>NPT76ARMB</v>
      </c>
      <c r="Y140">
        <f t="shared" si="7"/>
        <v>1</v>
      </c>
      <c r="Z140">
        <f>COUNTIF($X$2:X140,X140)</f>
        <v>1</v>
      </c>
      <c r="AA140" t="str">
        <f t="shared" si="8"/>
        <v>NPT76ARMB1</v>
      </c>
      <c r="AB140">
        <f>COUNTIF(实际辖区!A:A,全部结果!X140)</f>
        <v>1</v>
      </c>
      <c r="AC140" s="9" t="str">
        <f>VLOOKUP(AA140,实际辖区!D:E,2,0)</f>
        <v>POS_75940668</v>
      </c>
    </row>
    <row r="141" spans="1:29">
      <c r="A141" t="s">
        <v>97</v>
      </c>
      <c r="B141" t="s">
        <v>425</v>
      </c>
      <c r="C141" t="s">
        <v>426</v>
      </c>
      <c r="D141" t="s">
        <v>100</v>
      </c>
      <c r="E141" t="s">
        <v>404</v>
      </c>
      <c r="F141" t="s">
        <v>427</v>
      </c>
      <c r="G141" t="s">
        <v>425</v>
      </c>
      <c r="H141" t="s">
        <v>29</v>
      </c>
      <c r="I141">
        <v>3910527.1546018301</v>
      </c>
      <c r="J141">
        <v>33589.199999999997</v>
      </c>
      <c r="K141">
        <v>11434.9</v>
      </c>
      <c r="L141">
        <v>4.9751243781094502E-2</v>
      </c>
      <c r="M141">
        <v>26.3980085</v>
      </c>
      <c r="N141">
        <v>111.2993501</v>
      </c>
      <c r="O141" t="s">
        <v>406</v>
      </c>
      <c r="P141" t="s">
        <v>97</v>
      </c>
      <c r="Q141" t="s">
        <v>104</v>
      </c>
      <c r="R141">
        <v>0</v>
      </c>
      <c r="S141">
        <v>25.981769740444381</v>
      </c>
      <c r="T141">
        <v>111.7902900990108</v>
      </c>
      <c r="U141">
        <v>67.340373821959147</v>
      </c>
      <c r="V141" t="s">
        <v>32</v>
      </c>
      <c r="W141" t="s">
        <v>33</v>
      </c>
      <c r="X141" t="str">
        <f t="shared" si="6"/>
        <v>NPT76ARMN</v>
      </c>
      <c r="Y141">
        <f t="shared" si="7"/>
        <v>1</v>
      </c>
      <c r="Z141">
        <f>COUNTIF($X$2:X141,X141)</f>
        <v>1</v>
      </c>
      <c r="AA141" t="str">
        <f t="shared" si="8"/>
        <v>NPT76ARMN1</v>
      </c>
      <c r="AB141">
        <f>COUNTIF(实际辖区!A:A,全部结果!X141)</f>
        <v>1</v>
      </c>
      <c r="AC141" s="9" t="str">
        <f>VLOOKUP(AA141,实际辖区!D:E,2,0)</f>
        <v>POS_75940668</v>
      </c>
    </row>
    <row r="142" spans="1:29">
      <c r="A142" t="s">
        <v>97</v>
      </c>
      <c r="B142" t="s">
        <v>428</v>
      </c>
      <c r="C142" t="s">
        <v>429</v>
      </c>
      <c r="D142" t="s">
        <v>100</v>
      </c>
      <c r="E142" t="s">
        <v>404</v>
      </c>
      <c r="F142" t="s">
        <v>430</v>
      </c>
      <c r="G142" t="s">
        <v>428</v>
      </c>
      <c r="H142" t="s">
        <v>29</v>
      </c>
      <c r="I142">
        <v>3442702.4193548402</v>
      </c>
      <c r="J142">
        <v>0</v>
      </c>
      <c r="K142">
        <v>0</v>
      </c>
      <c r="L142">
        <v>3.98009950248756E-2</v>
      </c>
      <c r="M142">
        <v>26.5842846</v>
      </c>
      <c r="N142">
        <v>111.84060220000001</v>
      </c>
      <c r="O142" t="s">
        <v>406</v>
      </c>
      <c r="P142" t="s">
        <v>97</v>
      </c>
      <c r="Q142" t="s">
        <v>104</v>
      </c>
      <c r="R142">
        <v>0</v>
      </c>
      <c r="S142">
        <v>25.981769740444381</v>
      </c>
      <c r="T142">
        <v>111.7902900990108</v>
      </c>
      <c r="U142">
        <v>66.942899918890646</v>
      </c>
      <c r="V142" t="s">
        <v>32</v>
      </c>
      <c r="W142" t="s">
        <v>33</v>
      </c>
      <c r="X142" t="str">
        <f t="shared" si="6"/>
        <v>NPT76ARMK</v>
      </c>
      <c r="Y142">
        <f t="shared" si="7"/>
        <v>1</v>
      </c>
      <c r="Z142">
        <f>COUNTIF($X$2:X142,X142)</f>
        <v>1</v>
      </c>
      <c r="AA142" t="str">
        <f t="shared" si="8"/>
        <v>NPT76ARMK1</v>
      </c>
      <c r="AB142">
        <f>COUNTIF(实际辖区!A:A,全部结果!X142)</f>
        <v>1</v>
      </c>
      <c r="AC142" s="9" t="str">
        <f>VLOOKUP(AA142,实际辖区!D:E,2,0)</f>
        <v>POS_75940668</v>
      </c>
    </row>
    <row r="143" spans="1:29">
      <c r="A143" t="s">
        <v>97</v>
      </c>
      <c r="B143" t="s">
        <v>431</v>
      </c>
      <c r="C143" t="s">
        <v>432</v>
      </c>
      <c r="D143" t="s">
        <v>100</v>
      </c>
      <c r="E143" t="s">
        <v>404</v>
      </c>
      <c r="F143" t="s">
        <v>430</v>
      </c>
      <c r="G143" t="s">
        <v>431</v>
      </c>
      <c r="H143" t="s">
        <v>29</v>
      </c>
      <c r="I143">
        <v>4113939.0092663602</v>
      </c>
      <c r="J143">
        <v>0</v>
      </c>
      <c r="K143">
        <v>0</v>
      </c>
      <c r="L143">
        <v>2.9850746268656699E-2</v>
      </c>
      <c r="M143">
        <v>26.594461200000001</v>
      </c>
      <c r="N143">
        <v>111.8700099</v>
      </c>
      <c r="O143" t="s">
        <v>406</v>
      </c>
      <c r="P143" t="s">
        <v>97</v>
      </c>
      <c r="Q143" t="s">
        <v>104</v>
      </c>
      <c r="R143">
        <v>0</v>
      </c>
      <c r="S143">
        <v>25.981769740444381</v>
      </c>
      <c r="T143">
        <v>111.7902900990108</v>
      </c>
      <c r="U143">
        <v>68.346890739586044</v>
      </c>
      <c r="V143" t="s">
        <v>32</v>
      </c>
      <c r="W143" t="s">
        <v>33</v>
      </c>
      <c r="X143" t="str">
        <f t="shared" si="6"/>
        <v>NPT76ARMJ</v>
      </c>
      <c r="Y143">
        <f t="shared" si="7"/>
        <v>1</v>
      </c>
      <c r="Z143">
        <f>COUNTIF($X$2:X143,X143)</f>
        <v>1</v>
      </c>
      <c r="AA143" t="str">
        <f t="shared" si="8"/>
        <v>NPT76ARMJ1</v>
      </c>
      <c r="AB143">
        <f>COUNTIF(实际辖区!A:A,全部结果!X143)</f>
        <v>1</v>
      </c>
      <c r="AC143" s="9" t="str">
        <f>VLOOKUP(AA143,实际辖区!D:E,2,0)</f>
        <v>POS_75940668</v>
      </c>
    </row>
    <row r="144" spans="1:29">
      <c r="A144" t="s">
        <v>97</v>
      </c>
      <c r="B144" t="s">
        <v>421</v>
      </c>
      <c r="C144" t="s">
        <v>433</v>
      </c>
      <c r="D144" t="s">
        <v>100</v>
      </c>
      <c r="E144" t="s">
        <v>404</v>
      </c>
      <c r="F144" t="s">
        <v>420</v>
      </c>
      <c r="G144" t="s">
        <v>421</v>
      </c>
      <c r="H144" t="s">
        <v>55</v>
      </c>
      <c r="I144">
        <v>2864500</v>
      </c>
      <c r="J144">
        <v>0</v>
      </c>
      <c r="K144">
        <v>0</v>
      </c>
      <c r="L144">
        <v>1.99004975124378E-2</v>
      </c>
      <c r="M144">
        <v>25.384614899999999</v>
      </c>
      <c r="N144">
        <v>112.1996422</v>
      </c>
      <c r="O144" t="s">
        <v>406</v>
      </c>
      <c r="P144" t="s">
        <v>97</v>
      </c>
      <c r="Q144" t="s">
        <v>104</v>
      </c>
      <c r="R144">
        <v>0</v>
      </c>
      <c r="S144">
        <v>25.981769740444381</v>
      </c>
      <c r="T144">
        <v>111.7902900990108</v>
      </c>
      <c r="U144">
        <v>77.87828639021015</v>
      </c>
      <c r="V144" t="s">
        <v>32</v>
      </c>
      <c r="W144" t="s">
        <v>33</v>
      </c>
      <c r="X144" t="str">
        <f t="shared" si="6"/>
        <v>NPT76ARLY</v>
      </c>
      <c r="Y144">
        <f t="shared" si="7"/>
        <v>1</v>
      </c>
      <c r="Z144">
        <f>COUNTIF($X$2:X144,X144)</f>
        <v>1</v>
      </c>
      <c r="AA144" t="str">
        <f t="shared" si="8"/>
        <v>NPT76ARLY1</v>
      </c>
      <c r="AB144">
        <f>COUNTIF(实际辖区!A:A,全部结果!X144)</f>
        <v>1</v>
      </c>
      <c r="AC144" s="9" t="str">
        <f>VLOOKUP(AA144,实际辖区!D:E,2,0)</f>
        <v>POS_75940668</v>
      </c>
    </row>
    <row r="145" spans="1:29">
      <c r="A145" t="s">
        <v>97</v>
      </c>
      <c r="B145" t="s">
        <v>434</v>
      </c>
      <c r="C145" t="s">
        <v>435</v>
      </c>
      <c r="D145" t="s">
        <v>100</v>
      </c>
      <c r="E145" t="s">
        <v>404</v>
      </c>
      <c r="F145" t="s">
        <v>424</v>
      </c>
      <c r="G145" t="s">
        <v>434</v>
      </c>
      <c r="H145" t="s">
        <v>29</v>
      </c>
      <c r="I145">
        <v>2730364.0388768902</v>
      </c>
      <c r="J145">
        <v>0</v>
      </c>
      <c r="K145">
        <v>0</v>
      </c>
      <c r="L145">
        <v>1.99004975124378E-2</v>
      </c>
      <c r="M145">
        <v>25.587420399999999</v>
      </c>
      <c r="N145">
        <v>111.9503684</v>
      </c>
      <c r="O145" t="s">
        <v>406</v>
      </c>
      <c r="P145" t="s">
        <v>97</v>
      </c>
      <c r="Q145" t="s">
        <v>104</v>
      </c>
      <c r="R145">
        <v>0</v>
      </c>
      <c r="S145">
        <v>25.981769740444381</v>
      </c>
      <c r="T145">
        <v>111.7902900990108</v>
      </c>
      <c r="U145">
        <v>46.544785336226191</v>
      </c>
      <c r="V145" t="s">
        <v>32</v>
      </c>
      <c r="W145" t="s">
        <v>33</v>
      </c>
      <c r="X145" t="str">
        <f t="shared" si="6"/>
        <v>NPT76ARMC</v>
      </c>
      <c r="Y145">
        <f t="shared" si="7"/>
        <v>1</v>
      </c>
      <c r="Z145">
        <f>COUNTIF($X$2:X145,X145)</f>
        <v>1</v>
      </c>
      <c r="AA145" t="str">
        <f t="shared" si="8"/>
        <v>NPT76ARMC1</v>
      </c>
      <c r="AB145">
        <f>COUNTIF(实际辖区!A:A,全部结果!X145)</f>
        <v>1</v>
      </c>
      <c r="AC145" s="9" t="str">
        <f>VLOOKUP(AA145,实际辖区!D:E,2,0)</f>
        <v>POS_75940668</v>
      </c>
    </row>
    <row r="146" spans="1:29">
      <c r="A146" t="s">
        <v>97</v>
      </c>
      <c r="B146" t="s">
        <v>436</v>
      </c>
      <c r="C146" t="s">
        <v>437</v>
      </c>
      <c r="D146" t="s">
        <v>100</v>
      </c>
      <c r="E146" t="s">
        <v>404</v>
      </c>
      <c r="F146" t="s">
        <v>438</v>
      </c>
      <c r="G146" t="s">
        <v>436</v>
      </c>
      <c r="H146" t="s">
        <v>29</v>
      </c>
      <c r="I146">
        <v>4457547.8709970498</v>
      </c>
      <c r="J146">
        <v>0</v>
      </c>
      <c r="K146">
        <v>-1318.59</v>
      </c>
      <c r="L146">
        <v>1.99004975124378E-2</v>
      </c>
      <c r="M146">
        <v>25.9169166</v>
      </c>
      <c r="N146">
        <v>112.2244532</v>
      </c>
      <c r="O146" t="s">
        <v>406</v>
      </c>
      <c r="P146" t="s">
        <v>97</v>
      </c>
      <c r="Q146" t="s">
        <v>104</v>
      </c>
      <c r="R146">
        <v>0</v>
      </c>
      <c r="S146">
        <v>25.981769740444381</v>
      </c>
      <c r="T146">
        <v>111.7902900990108</v>
      </c>
      <c r="U146">
        <v>44.075578590299372</v>
      </c>
      <c r="V146" t="s">
        <v>32</v>
      </c>
      <c r="W146" t="s">
        <v>33</v>
      </c>
      <c r="X146" t="str">
        <f t="shared" si="6"/>
        <v>NPT76ARMF</v>
      </c>
      <c r="Y146">
        <f t="shared" si="7"/>
        <v>1</v>
      </c>
      <c r="Z146">
        <f>COUNTIF($X$2:X146,X146)</f>
        <v>1</v>
      </c>
      <c r="AA146" t="str">
        <f t="shared" si="8"/>
        <v>NPT76ARMF1</v>
      </c>
      <c r="AB146">
        <f>COUNTIF(实际辖区!A:A,全部结果!X146)</f>
        <v>1</v>
      </c>
      <c r="AC146" s="9" t="str">
        <f>VLOOKUP(AA146,实际辖区!D:E,2,0)</f>
        <v>POS_75940668</v>
      </c>
    </row>
    <row r="147" spans="1:29">
      <c r="A147" t="s">
        <v>97</v>
      </c>
      <c r="B147" t="s">
        <v>439</v>
      </c>
      <c r="C147" t="s">
        <v>440</v>
      </c>
      <c r="D147" t="s">
        <v>100</v>
      </c>
      <c r="E147" t="s">
        <v>404</v>
      </c>
      <c r="F147" t="s">
        <v>409</v>
      </c>
      <c r="G147" t="s">
        <v>439</v>
      </c>
      <c r="H147" t="s">
        <v>29</v>
      </c>
      <c r="I147">
        <v>3239498.2529784702</v>
      </c>
      <c r="J147">
        <v>25327.8</v>
      </c>
      <c r="K147">
        <v>22521.599999999999</v>
      </c>
      <c r="L147">
        <v>9.9502487562189001E-3</v>
      </c>
      <c r="M147">
        <v>26.2536886</v>
      </c>
      <c r="N147">
        <v>111.64026610000001</v>
      </c>
      <c r="O147" t="s">
        <v>406</v>
      </c>
      <c r="P147" t="s">
        <v>97</v>
      </c>
      <c r="Q147" t="s">
        <v>104</v>
      </c>
      <c r="R147">
        <v>0</v>
      </c>
      <c r="S147">
        <v>25.981769740444381</v>
      </c>
      <c r="T147">
        <v>111.7902900990108</v>
      </c>
      <c r="U147">
        <v>33.65586117117769</v>
      </c>
      <c r="V147" t="s">
        <v>32</v>
      </c>
      <c r="W147" t="s">
        <v>33</v>
      </c>
      <c r="X147" t="str">
        <f t="shared" si="6"/>
        <v>NPT76BCNT</v>
      </c>
      <c r="Y147">
        <f t="shared" si="7"/>
        <v>1</v>
      </c>
      <c r="Z147">
        <f>COUNTIF($X$2:X147,X147)</f>
        <v>1</v>
      </c>
      <c r="AA147" t="str">
        <f t="shared" si="8"/>
        <v>NPT76BCNT1</v>
      </c>
      <c r="AB147">
        <f>COUNTIF(实际辖区!A:A,全部结果!X147)</f>
        <v>1</v>
      </c>
      <c r="AC147" s="9" t="str">
        <f>VLOOKUP(AA147,实际辖区!D:E,2,0)</f>
        <v>POS_75940668</v>
      </c>
    </row>
    <row r="148" spans="1:29">
      <c r="A148" t="s">
        <v>97</v>
      </c>
      <c r="B148" t="s">
        <v>441</v>
      </c>
      <c r="C148" t="s">
        <v>442</v>
      </c>
      <c r="D148" t="s">
        <v>100</v>
      </c>
      <c r="E148" t="s">
        <v>404</v>
      </c>
      <c r="F148" t="s">
        <v>409</v>
      </c>
      <c r="G148" t="s">
        <v>441</v>
      </c>
      <c r="H148" t="s">
        <v>29</v>
      </c>
      <c r="I148">
        <v>2822645.9677419402</v>
      </c>
      <c r="J148">
        <v>2829.12</v>
      </c>
      <c r="K148">
        <v>0</v>
      </c>
      <c r="L148">
        <v>9.9502487562189001E-3</v>
      </c>
      <c r="M148">
        <v>26.225460600000002</v>
      </c>
      <c r="N148">
        <v>111.6216812</v>
      </c>
      <c r="O148" t="s">
        <v>406</v>
      </c>
      <c r="P148" t="s">
        <v>97</v>
      </c>
      <c r="Q148" t="s">
        <v>104</v>
      </c>
      <c r="R148">
        <v>1</v>
      </c>
      <c r="S148">
        <v>25.981769740444381</v>
      </c>
      <c r="T148">
        <v>111.7902900990108</v>
      </c>
      <c r="U148">
        <v>31.833503270995742</v>
      </c>
      <c r="V148" t="s">
        <v>32</v>
      </c>
      <c r="W148" t="s">
        <v>33</v>
      </c>
      <c r="X148" t="str">
        <f t="shared" si="6"/>
        <v>NPT76BFHD</v>
      </c>
      <c r="Y148">
        <f t="shared" si="7"/>
        <v>1</v>
      </c>
      <c r="Z148">
        <f>COUNTIF($X$2:X148,X148)</f>
        <v>1</v>
      </c>
      <c r="AA148" t="str">
        <f t="shared" si="8"/>
        <v>NPT76BFHD1</v>
      </c>
      <c r="AB148">
        <f>COUNTIF(实际辖区!A:A,全部结果!X148)</f>
        <v>1</v>
      </c>
      <c r="AC148" s="9" t="str">
        <f>VLOOKUP(AA148,实际辖区!D:E,2,0)</f>
        <v>POS_75940668</v>
      </c>
    </row>
    <row r="149" spans="1:29">
      <c r="A149" t="s">
        <v>97</v>
      </c>
      <c r="B149" t="s">
        <v>443</v>
      </c>
      <c r="C149" t="s">
        <v>444</v>
      </c>
      <c r="D149" t="s">
        <v>100</v>
      </c>
      <c r="E149" t="s">
        <v>445</v>
      </c>
      <c r="F149" t="s">
        <v>446</v>
      </c>
      <c r="G149" t="s">
        <v>443</v>
      </c>
      <c r="H149" t="s">
        <v>29</v>
      </c>
      <c r="I149">
        <v>7251251.2610604102</v>
      </c>
      <c r="J149">
        <v>49928.4</v>
      </c>
      <c r="K149">
        <v>9378</v>
      </c>
      <c r="L149">
        <v>0.28855721393034828</v>
      </c>
      <c r="M149">
        <v>29.379467000000002</v>
      </c>
      <c r="N149">
        <v>113.11790999999999</v>
      </c>
      <c r="O149" t="s">
        <v>447</v>
      </c>
      <c r="P149" t="s">
        <v>97</v>
      </c>
      <c r="Q149" t="s">
        <v>104</v>
      </c>
      <c r="R149">
        <v>1</v>
      </c>
      <c r="S149">
        <v>29.146058621120542</v>
      </c>
      <c r="T149">
        <v>113.18106534871301</v>
      </c>
      <c r="U149">
        <v>26.589210743933389</v>
      </c>
      <c r="V149" t="s">
        <v>32</v>
      </c>
      <c r="W149" t="s">
        <v>33</v>
      </c>
      <c r="X149" t="str">
        <f t="shared" si="6"/>
        <v>NPT76AQRD</v>
      </c>
      <c r="Y149">
        <f t="shared" si="7"/>
        <v>1</v>
      </c>
      <c r="Z149">
        <f>COUNTIF($X$2:X149,X149)</f>
        <v>1</v>
      </c>
      <c r="AA149" t="str">
        <f t="shared" si="8"/>
        <v>NPT76AQRD1</v>
      </c>
      <c r="AB149">
        <f>COUNTIF(实际辖区!A:A,全部结果!X149)</f>
        <v>1</v>
      </c>
      <c r="AC149" s="9" t="str">
        <f>VLOOKUP(AA149,实际辖区!D:E,2,0)</f>
        <v>POS_75940670</v>
      </c>
    </row>
    <row r="150" spans="1:29">
      <c r="A150" t="s">
        <v>97</v>
      </c>
      <c r="B150" t="s">
        <v>448</v>
      </c>
      <c r="C150" t="s">
        <v>449</v>
      </c>
      <c r="D150" t="s">
        <v>100</v>
      </c>
      <c r="E150" t="s">
        <v>445</v>
      </c>
      <c r="F150" t="s">
        <v>446</v>
      </c>
      <c r="G150" t="s">
        <v>448</v>
      </c>
      <c r="H150" t="s">
        <v>29</v>
      </c>
      <c r="I150">
        <v>4891958.0836758902</v>
      </c>
      <c r="J150">
        <v>59883</v>
      </c>
      <c r="K150">
        <v>27210.6</v>
      </c>
      <c r="L150">
        <v>0.27363184079601988</v>
      </c>
      <c r="M150">
        <v>29.375041</v>
      </c>
      <c r="N150">
        <v>113.1635016</v>
      </c>
      <c r="O150" t="s">
        <v>447</v>
      </c>
      <c r="P150" t="s">
        <v>97</v>
      </c>
      <c r="Q150" t="s">
        <v>104</v>
      </c>
      <c r="R150">
        <v>1</v>
      </c>
      <c r="S150">
        <v>29.146058621120542</v>
      </c>
      <c r="T150">
        <v>113.18106534871301</v>
      </c>
      <c r="U150">
        <v>25.43776853615784</v>
      </c>
      <c r="V150" t="s">
        <v>32</v>
      </c>
      <c r="W150" t="s">
        <v>33</v>
      </c>
      <c r="X150" t="str">
        <f t="shared" si="6"/>
        <v>NPT76AQRE</v>
      </c>
      <c r="Y150">
        <f t="shared" si="7"/>
        <v>1</v>
      </c>
      <c r="Z150">
        <f>COUNTIF($X$2:X150,X150)</f>
        <v>1</v>
      </c>
      <c r="AA150" t="str">
        <f t="shared" si="8"/>
        <v>NPT76AQRE1</v>
      </c>
      <c r="AB150">
        <f>COUNTIF(实际辖区!A:A,全部结果!X150)</f>
        <v>1</v>
      </c>
      <c r="AC150" s="9" t="str">
        <f>VLOOKUP(AA150,实际辖区!D:E,2,0)</f>
        <v>POS_75940670</v>
      </c>
    </row>
    <row r="151" spans="1:29">
      <c r="A151" t="s">
        <v>97</v>
      </c>
      <c r="B151" t="s">
        <v>450</v>
      </c>
      <c r="C151" t="s">
        <v>451</v>
      </c>
      <c r="D151" t="s">
        <v>100</v>
      </c>
      <c r="E151" t="s">
        <v>445</v>
      </c>
      <c r="F151" t="s">
        <v>452</v>
      </c>
      <c r="G151" t="s">
        <v>450</v>
      </c>
      <c r="H151" t="s">
        <v>29</v>
      </c>
      <c r="I151">
        <v>4104656.4516129</v>
      </c>
      <c r="J151">
        <v>26287.200000000001</v>
      </c>
      <c r="K151">
        <v>26287.200000000001</v>
      </c>
      <c r="L151">
        <v>0.20895522388059701</v>
      </c>
      <c r="M151">
        <v>28.806677499999999</v>
      </c>
      <c r="N151">
        <v>113.0885133</v>
      </c>
      <c r="O151" t="s">
        <v>447</v>
      </c>
      <c r="P151" t="s">
        <v>97</v>
      </c>
      <c r="Q151" t="s">
        <v>104</v>
      </c>
      <c r="R151">
        <v>0</v>
      </c>
      <c r="S151">
        <v>29.146058621120542</v>
      </c>
      <c r="T151">
        <v>113.18106534871301</v>
      </c>
      <c r="U151">
        <v>38.68184107148781</v>
      </c>
      <c r="V151" t="s">
        <v>32</v>
      </c>
      <c r="W151" t="s">
        <v>33</v>
      </c>
      <c r="X151" t="str">
        <f t="shared" si="6"/>
        <v>NPT76AQSD</v>
      </c>
      <c r="Y151">
        <f t="shared" si="7"/>
        <v>1</v>
      </c>
      <c r="Z151">
        <f>COUNTIF($X$2:X151,X151)</f>
        <v>1</v>
      </c>
      <c r="AA151" t="str">
        <f t="shared" si="8"/>
        <v>NPT76AQSD1</v>
      </c>
      <c r="AB151">
        <f>COUNTIF(实际辖区!A:A,全部结果!X151)</f>
        <v>1</v>
      </c>
      <c r="AC151" s="9" t="str">
        <f>VLOOKUP(AA151,实际辖区!D:E,2,0)</f>
        <v>POS_75940670</v>
      </c>
    </row>
    <row r="152" spans="1:29">
      <c r="A152" t="s">
        <v>97</v>
      </c>
      <c r="B152" t="s">
        <v>453</v>
      </c>
      <c r="C152" t="s">
        <v>454</v>
      </c>
      <c r="D152" t="s">
        <v>100</v>
      </c>
      <c r="E152" t="s">
        <v>445</v>
      </c>
      <c r="F152" t="s">
        <v>455</v>
      </c>
      <c r="G152" t="s">
        <v>453</v>
      </c>
      <c r="H152" t="s">
        <v>29</v>
      </c>
      <c r="I152">
        <v>4381655.2010032702</v>
      </c>
      <c r="J152">
        <v>12413.4</v>
      </c>
      <c r="K152">
        <v>10222.799999999999</v>
      </c>
      <c r="L152">
        <v>0.1741293532338308</v>
      </c>
      <c r="M152">
        <v>28.6969046</v>
      </c>
      <c r="N152">
        <v>112.90503870000001</v>
      </c>
      <c r="O152" t="s">
        <v>447</v>
      </c>
      <c r="P152" t="s">
        <v>97</v>
      </c>
      <c r="Q152" t="s">
        <v>104</v>
      </c>
      <c r="R152">
        <v>1</v>
      </c>
      <c r="S152">
        <v>29.146058621120542</v>
      </c>
      <c r="T152">
        <v>113.18106534871301</v>
      </c>
      <c r="U152">
        <v>56.592297444945807</v>
      </c>
      <c r="V152" t="s">
        <v>32</v>
      </c>
      <c r="W152" t="s">
        <v>33</v>
      </c>
      <c r="X152" t="str">
        <f t="shared" si="6"/>
        <v>NPT76AQSS</v>
      </c>
      <c r="Y152">
        <f t="shared" si="7"/>
        <v>1</v>
      </c>
      <c r="Z152">
        <f>COUNTIF($X$2:X152,X152)</f>
        <v>1</v>
      </c>
      <c r="AA152" t="str">
        <f t="shared" si="8"/>
        <v>NPT76AQSS1</v>
      </c>
      <c r="AB152">
        <f>COUNTIF(实际辖区!A:A,全部结果!X152)</f>
        <v>1</v>
      </c>
      <c r="AC152" s="9" t="str">
        <f>VLOOKUP(AA152,实际辖区!D:E,2,0)</f>
        <v>POS_75940670</v>
      </c>
    </row>
    <row r="153" spans="1:29">
      <c r="A153" t="s">
        <v>97</v>
      </c>
      <c r="B153" t="s">
        <v>456</v>
      </c>
      <c r="C153" t="s">
        <v>457</v>
      </c>
      <c r="D153" t="s">
        <v>100</v>
      </c>
      <c r="E153" t="s">
        <v>445</v>
      </c>
      <c r="F153" t="s">
        <v>458</v>
      </c>
      <c r="G153" t="s">
        <v>456</v>
      </c>
      <c r="H153" t="s">
        <v>29</v>
      </c>
      <c r="I153">
        <v>4325535.5674771797</v>
      </c>
      <c r="J153">
        <v>35049.599999999999</v>
      </c>
      <c r="K153">
        <v>52574.400000000001</v>
      </c>
      <c r="L153">
        <v>0.1343283582089552</v>
      </c>
      <c r="M153">
        <v>28.714938199999999</v>
      </c>
      <c r="N153">
        <v>113.58829780000001</v>
      </c>
      <c r="O153" t="s">
        <v>447</v>
      </c>
      <c r="P153" t="s">
        <v>97</v>
      </c>
      <c r="Q153" t="s">
        <v>104</v>
      </c>
      <c r="R153">
        <v>0</v>
      </c>
      <c r="S153">
        <v>29.146058621120542</v>
      </c>
      <c r="T153">
        <v>113.18106534871301</v>
      </c>
      <c r="U153">
        <v>62.127577091005818</v>
      </c>
      <c r="V153" t="s">
        <v>32</v>
      </c>
      <c r="W153" t="s">
        <v>33</v>
      </c>
      <c r="X153" t="str">
        <f t="shared" si="6"/>
        <v>NPT76AQSI</v>
      </c>
      <c r="Y153">
        <f t="shared" si="7"/>
        <v>1</v>
      </c>
      <c r="Z153">
        <f>COUNTIF($X$2:X153,X153)</f>
        <v>1</v>
      </c>
      <c r="AA153" t="str">
        <f t="shared" si="8"/>
        <v>NPT76AQSI1</v>
      </c>
      <c r="AB153">
        <f>COUNTIF(实际辖区!A:A,全部结果!X153)</f>
        <v>1</v>
      </c>
      <c r="AC153" s="9" t="str">
        <f>VLOOKUP(AA153,实际辖区!D:E,2,0)</f>
        <v>POS_75940670</v>
      </c>
    </row>
    <row r="154" spans="1:29">
      <c r="A154" t="s">
        <v>97</v>
      </c>
      <c r="B154" t="s">
        <v>459</v>
      </c>
      <c r="C154" t="s">
        <v>460</v>
      </c>
      <c r="D154" t="s">
        <v>100</v>
      </c>
      <c r="E154" t="s">
        <v>445</v>
      </c>
      <c r="F154" t="s">
        <v>461</v>
      </c>
      <c r="G154" t="s">
        <v>459</v>
      </c>
      <c r="H154" t="s">
        <v>29</v>
      </c>
      <c r="I154">
        <v>3963243.8514596298</v>
      </c>
      <c r="J154">
        <v>5224.5600000000004</v>
      </c>
      <c r="K154">
        <v>1460.4</v>
      </c>
      <c r="L154">
        <v>5.4726368159203898E-2</v>
      </c>
      <c r="M154">
        <v>29.482405499999999</v>
      </c>
      <c r="N154">
        <v>113.4578534</v>
      </c>
      <c r="O154" t="s">
        <v>447</v>
      </c>
      <c r="P154" t="s">
        <v>97</v>
      </c>
      <c r="Q154" t="s">
        <v>104</v>
      </c>
      <c r="R154">
        <v>1</v>
      </c>
      <c r="S154">
        <v>29.146058621120542</v>
      </c>
      <c r="T154">
        <v>113.18106534871301</v>
      </c>
      <c r="U154">
        <v>45.965547351017953</v>
      </c>
      <c r="V154" t="s">
        <v>32</v>
      </c>
      <c r="W154" t="s">
        <v>33</v>
      </c>
      <c r="X154" t="str">
        <f t="shared" si="6"/>
        <v>NPT76AQSX</v>
      </c>
      <c r="Y154">
        <f t="shared" si="7"/>
        <v>1</v>
      </c>
      <c r="Z154">
        <f>COUNTIF($X$2:X154,X154)</f>
        <v>1</v>
      </c>
      <c r="AA154" t="str">
        <f t="shared" si="8"/>
        <v>NPT76AQSX1</v>
      </c>
      <c r="AB154">
        <f>COUNTIF(实际辖区!A:A,全部结果!X154)</f>
        <v>1</v>
      </c>
      <c r="AC154" s="9" t="str">
        <f>VLOOKUP(AA154,实际辖区!D:E,2,0)</f>
        <v>POS_75940670</v>
      </c>
    </row>
    <row r="155" spans="1:29">
      <c r="A155" t="s">
        <v>97</v>
      </c>
      <c r="B155" t="s">
        <v>462</v>
      </c>
      <c r="C155" t="s">
        <v>463</v>
      </c>
      <c r="D155" t="s">
        <v>100</v>
      </c>
      <c r="E155" t="s">
        <v>445</v>
      </c>
      <c r="F155" t="s">
        <v>446</v>
      </c>
      <c r="G155" t="s">
        <v>462</v>
      </c>
      <c r="H155" t="s">
        <v>29</v>
      </c>
      <c r="I155">
        <v>6325062.0492925504</v>
      </c>
      <c r="J155">
        <v>0</v>
      </c>
      <c r="K155">
        <v>0</v>
      </c>
      <c r="L155">
        <v>4.9751243781093997E-3</v>
      </c>
      <c r="M155">
        <v>29.385326800000001</v>
      </c>
      <c r="N155">
        <v>113.1241198</v>
      </c>
      <c r="O155" t="s">
        <v>447</v>
      </c>
      <c r="P155" t="s">
        <v>97</v>
      </c>
      <c r="Q155" t="s">
        <v>104</v>
      </c>
      <c r="R155">
        <v>0</v>
      </c>
      <c r="S155">
        <v>29.146058621120542</v>
      </c>
      <c r="T155">
        <v>113.18106534871301</v>
      </c>
      <c r="U155">
        <v>27.091850637575721</v>
      </c>
      <c r="V155" t="s">
        <v>32</v>
      </c>
      <c r="W155" t="s">
        <v>33</v>
      </c>
      <c r="X155" t="str">
        <f t="shared" si="6"/>
        <v>NPT76AQRF</v>
      </c>
      <c r="Y155">
        <f t="shared" si="7"/>
        <v>1</v>
      </c>
      <c r="Z155">
        <f>COUNTIF($X$2:X155,X155)</f>
        <v>1</v>
      </c>
      <c r="AA155" t="str">
        <f t="shared" si="8"/>
        <v>NPT76AQRF1</v>
      </c>
      <c r="AB155">
        <f>COUNTIF(实际辖区!A:A,全部结果!X155)</f>
        <v>1</v>
      </c>
      <c r="AC155" s="9" t="str">
        <f>VLOOKUP(AA155,实际辖区!D:E,2,0)</f>
        <v>POS_75940670</v>
      </c>
    </row>
    <row r="156" spans="1:29">
      <c r="A156" t="s">
        <v>97</v>
      </c>
      <c r="B156" t="s">
        <v>464</v>
      </c>
      <c r="C156" t="s">
        <v>465</v>
      </c>
      <c r="D156" t="s">
        <v>100</v>
      </c>
      <c r="E156" t="s">
        <v>445</v>
      </c>
      <c r="F156" t="s">
        <v>466</v>
      </c>
      <c r="G156" t="s">
        <v>464</v>
      </c>
      <c r="H156" t="s">
        <v>29</v>
      </c>
      <c r="I156">
        <v>4279100</v>
      </c>
      <c r="J156">
        <v>1768.2</v>
      </c>
      <c r="K156">
        <v>0</v>
      </c>
      <c r="L156">
        <v>4.9751243781093997E-3</v>
      </c>
      <c r="M156">
        <v>29.530352600000001</v>
      </c>
      <c r="N156">
        <v>112.5497838</v>
      </c>
      <c r="O156" t="s">
        <v>447</v>
      </c>
      <c r="P156" t="s">
        <v>97</v>
      </c>
      <c r="Q156" t="s">
        <v>104</v>
      </c>
      <c r="R156">
        <v>1</v>
      </c>
      <c r="S156">
        <v>29.146058621120542</v>
      </c>
      <c r="T156">
        <v>113.18106534871301</v>
      </c>
      <c r="U156">
        <v>74.654409550723614</v>
      </c>
      <c r="V156" t="s">
        <v>32</v>
      </c>
      <c r="W156" t="s">
        <v>33</v>
      </c>
      <c r="X156" t="str">
        <f t="shared" si="6"/>
        <v>NPT76AQSL</v>
      </c>
      <c r="Y156">
        <f t="shared" si="7"/>
        <v>1</v>
      </c>
      <c r="Z156">
        <f>COUNTIF($X$2:X156,X156)</f>
        <v>1</v>
      </c>
      <c r="AA156" t="str">
        <f t="shared" si="8"/>
        <v>NPT76AQSL1</v>
      </c>
      <c r="AB156">
        <f>COUNTIF(实际辖区!A:A,全部结果!X156)</f>
        <v>1</v>
      </c>
      <c r="AC156" s="9" t="str">
        <f>VLOOKUP(AA156,实际辖区!D:E,2,0)</f>
        <v>POS_75940670</v>
      </c>
    </row>
    <row r="157" spans="1:29">
      <c r="A157" t="s">
        <v>97</v>
      </c>
      <c r="B157" t="s">
        <v>467</v>
      </c>
      <c r="C157" t="s">
        <v>468</v>
      </c>
      <c r="D157" t="s">
        <v>100</v>
      </c>
      <c r="E157" t="s">
        <v>445</v>
      </c>
      <c r="F157" t="s">
        <v>461</v>
      </c>
      <c r="G157" t="s">
        <v>467</v>
      </c>
      <c r="H157" t="s">
        <v>29</v>
      </c>
      <c r="I157">
        <v>2935108.0645161299</v>
      </c>
      <c r="J157">
        <v>0</v>
      </c>
      <c r="K157">
        <v>0</v>
      </c>
      <c r="L157">
        <v>4.9751243781093997E-3</v>
      </c>
      <c r="M157">
        <v>29.473571700000001</v>
      </c>
      <c r="N157">
        <v>113.45916769999999</v>
      </c>
      <c r="O157" t="s">
        <v>447</v>
      </c>
      <c r="P157" t="s">
        <v>97</v>
      </c>
      <c r="Q157" t="s">
        <v>104</v>
      </c>
      <c r="R157">
        <v>0</v>
      </c>
      <c r="S157">
        <v>29.146058621120542</v>
      </c>
      <c r="T157">
        <v>113.18106534871301</v>
      </c>
      <c r="U157">
        <v>45.251812033599514</v>
      </c>
      <c r="V157" t="s">
        <v>32</v>
      </c>
      <c r="W157" t="s">
        <v>33</v>
      </c>
      <c r="X157" t="str">
        <f t="shared" si="6"/>
        <v>NPT76AQSY</v>
      </c>
      <c r="Y157">
        <f t="shared" si="7"/>
        <v>1</v>
      </c>
      <c r="Z157">
        <f>COUNTIF($X$2:X157,X157)</f>
        <v>1</v>
      </c>
      <c r="AA157" t="str">
        <f t="shared" si="8"/>
        <v>NPT76AQSY1</v>
      </c>
      <c r="AB157">
        <f>COUNTIF(实际辖区!A:A,全部结果!X157)</f>
        <v>1</v>
      </c>
      <c r="AC157" s="9" t="str">
        <f>VLOOKUP(AA157,实际辖区!D:E,2,0)</f>
        <v>POS_75940670</v>
      </c>
    </row>
    <row r="158" spans="1:29">
      <c r="A158" t="s">
        <v>97</v>
      </c>
      <c r="B158" t="s">
        <v>469</v>
      </c>
      <c r="C158" t="s">
        <v>470</v>
      </c>
      <c r="D158" t="s">
        <v>100</v>
      </c>
      <c r="E158" t="s">
        <v>445</v>
      </c>
      <c r="F158" t="s">
        <v>471</v>
      </c>
      <c r="G158" t="s">
        <v>469</v>
      </c>
      <c r="H158" t="s">
        <v>29</v>
      </c>
      <c r="I158">
        <v>3319329.0322580598</v>
      </c>
      <c r="J158">
        <v>0</v>
      </c>
      <c r="K158">
        <v>0</v>
      </c>
      <c r="L158">
        <v>9.9999999999999995E-7</v>
      </c>
      <c r="M158">
        <v>29.166046999999999</v>
      </c>
      <c r="N158">
        <v>113.1172861</v>
      </c>
      <c r="O158" t="s">
        <v>447</v>
      </c>
      <c r="P158" t="s">
        <v>97</v>
      </c>
      <c r="Q158" t="s">
        <v>104</v>
      </c>
      <c r="R158">
        <v>0</v>
      </c>
      <c r="S158">
        <v>29.146058621120542</v>
      </c>
      <c r="T158">
        <v>113.18106534871301</v>
      </c>
      <c r="U158">
        <v>6.5888647074435571</v>
      </c>
      <c r="V158" t="s">
        <v>32</v>
      </c>
      <c r="W158" t="s">
        <v>33</v>
      </c>
      <c r="X158" t="str">
        <f t="shared" si="6"/>
        <v>NPT76AQSA</v>
      </c>
      <c r="Y158">
        <f t="shared" si="7"/>
        <v>1</v>
      </c>
      <c r="Z158">
        <f>COUNTIF($X$2:X158,X158)</f>
        <v>1</v>
      </c>
      <c r="AA158" t="str">
        <f t="shared" si="8"/>
        <v>NPT76AQSA1</v>
      </c>
      <c r="AB158">
        <f>COUNTIF(实际辖区!A:A,全部结果!X158)</f>
        <v>1</v>
      </c>
      <c r="AC158" s="9" t="str">
        <f>VLOOKUP(AA158,实际辖区!D:E,2,0)</f>
        <v>POS_75940670</v>
      </c>
    </row>
    <row r="159" spans="1:29">
      <c r="A159" t="s">
        <v>97</v>
      </c>
      <c r="B159" t="s">
        <v>472</v>
      </c>
      <c r="C159" t="s">
        <v>473</v>
      </c>
      <c r="D159" t="s">
        <v>100</v>
      </c>
      <c r="E159" t="s">
        <v>445</v>
      </c>
      <c r="F159" t="s">
        <v>452</v>
      </c>
      <c r="G159" t="s">
        <v>472</v>
      </c>
      <c r="H159" t="s">
        <v>29</v>
      </c>
      <c r="I159">
        <v>2593650</v>
      </c>
      <c r="J159">
        <v>730.2</v>
      </c>
      <c r="K159">
        <v>0</v>
      </c>
      <c r="L159">
        <v>9.9999999999999995E-7</v>
      </c>
      <c r="M159">
        <v>28.807666000000001</v>
      </c>
      <c r="N159">
        <v>113.085224</v>
      </c>
      <c r="O159" t="s">
        <v>447</v>
      </c>
      <c r="P159" t="s">
        <v>97</v>
      </c>
      <c r="Q159" t="s">
        <v>104</v>
      </c>
      <c r="R159">
        <v>0</v>
      </c>
      <c r="S159">
        <v>29.146058621120542</v>
      </c>
      <c r="T159">
        <v>113.18106534871301</v>
      </c>
      <c r="U159">
        <v>38.651519744358701</v>
      </c>
      <c r="V159" t="s">
        <v>32</v>
      </c>
      <c r="W159" t="s">
        <v>33</v>
      </c>
      <c r="X159" t="str">
        <f t="shared" si="6"/>
        <v>NPT76AQSF</v>
      </c>
      <c r="Y159">
        <f t="shared" si="7"/>
        <v>1</v>
      </c>
      <c r="Z159">
        <f>COUNTIF($X$2:X159,X159)</f>
        <v>1</v>
      </c>
      <c r="AA159" t="str">
        <f t="shared" si="8"/>
        <v>NPT76AQSF1</v>
      </c>
      <c r="AB159">
        <f>COUNTIF(实际辖区!A:A,全部结果!X159)</f>
        <v>1</v>
      </c>
      <c r="AC159" s="9" t="str">
        <f>VLOOKUP(AA159,实际辖区!D:E,2,0)</f>
        <v>POS_75940670</v>
      </c>
    </row>
    <row r="160" spans="1:29">
      <c r="A160" t="s">
        <v>97</v>
      </c>
      <c r="B160" t="s">
        <v>474</v>
      </c>
      <c r="C160" t="s">
        <v>475</v>
      </c>
      <c r="D160" t="s">
        <v>100</v>
      </c>
      <c r="E160" t="s">
        <v>445</v>
      </c>
      <c r="F160" t="s">
        <v>458</v>
      </c>
      <c r="G160" t="s">
        <v>474</v>
      </c>
      <c r="H160" t="s">
        <v>29</v>
      </c>
      <c r="I160">
        <v>2862500</v>
      </c>
      <c r="J160">
        <v>0</v>
      </c>
      <c r="K160">
        <v>0</v>
      </c>
      <c r="L160">
        <v>9.9999999999999995E-7</v>
      </c>
      <c r="M160">
        <v>28.7075642</v>
      </c>
      <c r="N160">
        <v>113.58760359999999</v>
      </c>
      <c r="O160" t="s">
        <v>447</v>
      </c>
      <c r="P160" t="s">
        <v>97</v>
      </c>
      <c r="Q160" t="s">
        <v>104</v>
      </c>
      <c r="R160">
        <v>0</v>
      </c>
      <c r="S160">
        <v>29.146058621120542</v>
      </c>
      <c r="T160">
        <v>113.18106534871301</v>
      </c>
      <c r="U160">
        <v>62.716401001288872</v>
      </c>
      <c r="V160" t="s">
        <v>32</v>
      </c>
      <c r="W160" t="s">
        <v>33</v>
      </c>
      <c r="X160" t="str">
        <f t="shared" si="6"/>
        <v>NPT76AQSJ</v>
      </c>
      <c r="Y160">
        <f t="shared" si="7"/>
        <v>1</v>
      </c>
      <c r="Z160">
        <f>COUNTIF($X$2:X160,X160)</f>
        <v>1</v>
      </c>
      <c r="AA160" t="str">
        <f t="shared" si="8"/>
        <v>NPT76AQSJ1</v>
      </c>
      <c r="AB160">
        <f>COUNTIF(实际辖区!A:A,全部结果!X160)</f>
        <v>1</v>
      </c>
      <c r="AC160" s="9" t="str">
        <f>VLOOKUP(AA160,实际辖区!D:E,2,0)</f>
        <v>POS_75940670</v>
      </c>
    </row>
    <row r="161" spans="1:29">
      <c r="A161" t="s">
        <v>97</v>
      </c>
      <c r="B161" t="s">
        <v>476</v>
      </c>
      <c r="C161" t="s">
        <v>477</v>
      </c>
      <c r="D161" t="s">
        <v>100</v>
      </c>
      <c r="E161" t="s">
        <v>445</v>
      </c>
      <c r="F161" t="s">
        <v>446</v>
      </c>
      <c r="G161" t="s">
        <v>476</v>
      </c>
      <c r="H161" t="s">
        <v>29</v>
      </c>
      <c r="I161">
        <v>2296564.5161290299</v>
      </c>
      <c r="J161">
        <v>17682</v>
      </c>
      <c r="K161">
        <v>0</v>
      </c>
      <c r="L161">
        <v>9.9999999999999995E-7</v>
      </c>
      <c r="M161">
        <v>29.369101000000001</v>
      </c>
      <c r="N161">
        <v>113.1068769</v>
      </c>
      <c r="O161" t="s">
        <v>447</v>
      </c>
      <c r="P161" t="s">
        <v>97</v>
      </c>
      <c r="Q161" t="s">
        <v>104</v>
      </c>
      <c r="R161">
        <v>0</v>
      </c>
      <c r="S161">
        <v>29.146058621120542</v>
      </c>
      <c r="T161">
        <v>113.18106534871301</v>
      </c>
      <c r="U161">
        <v>25.752177039662271</v>
      </c>
      <c r="V161" t="s">
        <v>32</v>
      </c>
      <c r="W161" t="s">
        <v>33</v>
      </c>
      <c r="X161" t="str">
        <f t="shared" si="6"/>
        <v>NPT76F8AS</v>
      </c>
      <c r="Y161">
        <f t="shared" si="7"/>
        <v>1</v>
      </c>
      <c r="Z161">
        <f>COUNTIF($X$2:X161,X161)</f>
        <v>1</v>
      </c>
      <c r="AA161" t="str">
        <f t="shared" si="8"/>
        <v>NPT76F8AS1</v>
      </c>
      <c r="AB161">
        <f>COUNTIF(实际辖区!A:A,全部结果!X161)</f>
        <v>1</v>
      </c>
      <c r="AC161" s="9" t="str">
        <f>VLOOKUP(AA161,实际辖区!D:E,2,0)</f>
        <v>POS_75940670</v>
      </c>
    </row>
    <row r="162" spans="1:29">
      <c r="A162" t="s">
        <v>97</v>
      </c>
      <c r="B162" t="s">
        <v>478</v>
      </c>
      <c r="C162" t="s">
        <v>479</v>
      </c>
      <c r="D162" t="s">
        <v>100</v>
      </c>
      <c r="E162" t="s">
        <v>133</v>
      </c>
      <c r="F162" t="s">
        <v>480</v>
      </c>
      <c r="G162" t="s">
        <v>478</v>
      </c>
      <c r="H162" t="s">
        <v>29</v>
      </c>
      <c r="I162">
        <v>6100929.3684247201</v>
      </c>
      <c r="J162">
        <v>8762.4</v>
      </c>
      <c r="K162">
        <v>78861.600000000006</v>
      </c>
      <c r="L162">
        <v>0.23383084577114421</v>
      </c>
      <c r="M162">
        <v>28.181899900000001</v>
      </c>
      <c r="N162">
        <v>112.9843056</v>
      </c>
      <c r="O162" t="s">
        <v>481</v>
      </c>
      <c r="P162" t="s">
        <v>97</v>
      </c>
      <c r="Q162" t="s">
        <v>104</v>
      </c>
      <c r="R162">
        <v>0</v>
      </c>
      <c r="S162">
        <v>28.194861050591101</v>
      </c>
      <c r="T162">
        <v>113.0304687014889</v>
      </c>
      <c r="U162">
        <v>4.7549124311223938</v>
      </c>
      <c r="V162" t="s">
        <v>32</v>
      </c>
      <c r="W162" t="s">
        <v>33</v>
      </c>
      <c r="X162" t="str">
        <f t="shared" si="6"/>
        <v>NPT76AQOE</v>
      </c>
      <c r="Y162">
        <f t="shared" si="7"/>
        <v>1</v>
      </c>
      <c r="Z162">
        <f>COUNTIF($X$2:X162,X162)</f>
        <v>1</v>
      </c>
      <c r="AA162" t="str">
        <f t="shared" si="8"/>
        <v>NPT76AQOE1</v>
      </c>
      <c r="AB162">
        <f>COUNTIF(实际辖区!A:A,全部结果!X162)</f>
        <v>1</v>
      </c>
      <c r="AC162" s="9" t="str">
        <f>VLOOKUP(AA162,实际辖区!D:E,2,0)</f>
        <v>POS_75940672</v>
      </c>
    </row>
    <row r="163" spans="1:29">
      <c r="A163" t="s">
        <v>97</v>
      </c>
      <c r="B163" t="s">
        <v>482</v>
      </c>
      <c r="C163" t="s">
        <v>483</v>
      </c>
      <c r="D163" t="s">
        <v>100</v>
      </c>
      <c r="E163" t="s">
        <v>133</v>
      </c>
      <c r="F163" t="s">
        <v>134</v>
      </c>
      <c r="G163" t="s">
        <v>482</v>
      </c>
      <c r="H163" t="s">
        <v>29</v>
      </c>
      <c r="I163">
        <v>2304115.3225806402</v>
      </c>
      <c r="J163">
        <v>27096</v>
      </c>
      <c r="K163">
        <v>7886.16</v>
      </c>
      <c r="L163">
        <v>0.2189054726368159</v>
      </c>
      <c r="M163">
        <v>28.194317000000002</v>
      </c>
      <c r="N163">
        <v>113.003333</v>
      </c>
      <c r="O163" t="s">
        <v>481</v>
      </c>
      <c r="P163" t="s">
        <v>97</v>
      </c>
      <c r="Q163" t="s">
        <v>104</v>
      </c>
      <c r="R163">
        <v>1</v>
      </c>
      <c r="S163">
        <v>28.194861050591101</v>
      </c>
      <c r="T163">
        <v>113.0304687014889</v>
      </c>
      <c r="U163">
        <v>2.6649903299736408</v>
      </c>
      <c r="V163" t="s">
        <v>32</v>
      </c>
      <c r="W163" t="s">
        <v>33</v>
      </c>
      <c r="X163" t="str">
        <f t="shared" si="6"/>
        <v>NPT76AQNZ</v>
      </c>
      <c r="Y163">
        <f t="shared" si="7"/>
        <v>1</v>
      </c>
      <c r="Z163">
        <f>COUNTIF($X$2:X163,X163)</f>
        <v>1</v>
      </c>
      <c r="AA163" t="str">
        <f t="shared" si="8"/>
        <v>NPT76AQNZ1</v>
      </c>
      <c r="AB163">
        <f>COUNTIF(实际辖区!A:A,全部结果!X163)</f>
        <v>1</v>
      </c>
      <c r="AC163" s="9" t="str">
        <f>VLOOKUP(AA163,实际辖区!D:E,2,0)</f>
        <v>POS_75940672</v>
      </c>
    </row>
    <row r="164" spans="1:29">
      <c r="A164" t="s">
        <v>97</v>
      </c>
      <c r="B164" t="s">
        <v>484</v>
      </c>
      <c r="C164" t="s">
        <v>485</v>
      </c>
      <c r="D164" t="s">
        <v>100</v>
      </c>
      <c r="E164" t="s">
        <v>133</v>
      </c>
      <c r="F164" t="s">
        <v>486</v>
      </c>
      <c r="G164" t="s">
        <v>484</v>
      </c>
      <c r="H164" t="s">
        <v>29</v>
      </c>
      <c r="I164">
        <v>6243327.0018448597</v>
      </c>
      <c r="J164">
        <v>51939</v>
      </c>
      <c r="K164">
        <v>71946</v>
      </c>
      <c r="L164">
        <v>0.21393034825870641</v>
      </c>
      <c r="M164">
        <v>28.190212599999999</v>
      </c>
      <c r="N164">
        <v>113.038754</v>
      </c>
      <c r="O164" t="s">
        <v>481</v>
      </c>
      <c r="P164" t="s">
        <v>97</v>
      </c>
      <c r="Q164" t="s">
        <v>104</v>
      </c>
      <c r="R164">
        <v>1</v>
      </c>
      <c r="S164">
        <v>28.194861050591101</v>
      </c>
      <c r="T164">
        <v>113.0304687014889</v>
      </c>
      <c r="U164">
        <v>0.96289776621215839</v>
      </c>
      <c r="V164" t="s">
        <v>32</v>
      </c>
      <c r="W164" t="s">
        <v>33</v>
      </c>
      <c r="X164" t="str">
        <f t="shared" si="6"/>
        <v>NPT76BATW</v>
      </c>
      <c r="Y164">
        <f t="shared" si="7"/>
        <v>1</v>
      </c>
      <c r="Z164">
        <f>COUNTIF($X$2:X164,X164)</f>
        <v>1</v>
      </c>
      <c r="AA164" t="str">
        <f t="shared" si="8"/>
        <v>NPT76BATW1</v>
      </c>
      <c r="AB164">
        <f>COUNTIF(实际辖区!A:A,全部结果!X164)</f>
        <v>1</v>
      </c>
      <c r="AC164" s="9" t="str">
        <f>VLOOKUP(AA164,实际辖区!D:E,2,0)</f>
        <v>POS_75940672</v>
      </c>
    </row>
    <row r="165" spans="1:29">
      <c r="A165" t="s">
        <v>97</v>
      </c>
      <c r="B165" t="s">
        <v>487</v>
      </c>
      <c r="C165" t="s">
        <v>488</v>
      </c>
      <c r="D165" t="s">
        <v>100</v>
      </c>
      <c r="E165" t="s">
        <v>133</v>
      </c>
      <c r="F165" t="s">
        <v>134</v>
      </c>
      <c r="G165" t="s">
        <v>487</v>
      </c>
      <c r="H165" t="s">
        <v>29</v>
      </c>
      <c r="I165">
        <v>8151443.7783041904</v>
      </c>
      <c r="J165">
        <v>97800.960000000006</v>
      </c>
      <c r="K165">
        <v>5841.6</v>
      </c>
      <c r="L165">
        <v>0.18407960199004969</v>
      </c>
      <c r="M165">
        <v>28.169821800000001</v>
      </c>
      <c r="N165">
        <v>113.00201610000001</v>
      </c>
      <c r="O165" t="s">
        <v>481</v>
      </c>
      <c r="P165" t="s">
        <v>97</v>
      </c>
      <c r="Q165" t="s">
        <v>104</v>
      </c>
      <c r="R165">
        <v>0</v>
      </c>
      <c r="S165">
        <v>28.194861050591101</v>
      </c>
      <c r="T165">
        <v>113.0304687014889</v>
      </c>
      <c r="U165">
        <v>3.9377844043253178</v>
      </c>
      <c r="V165" t="s">
        <v>32</v>
      </c>
      <c r="W165" t="s">
        <v>33</v>
      </c>
      <c r="X165" t="str">
        <f t="shared" si="6"/>
        <v>NPT76AQNQ</v>
      </c>
      <c r="Y165">
        <f t="shared" si="7"/>
        <v>1</v>
      </c>
      <c r="Z165">
        <f>COUNTIF($X$2:X165,X165)</f>
        <v>1</v>
      </c>
      <c r="AA165" t="str">
        <f t="shared" si="8"/>
        <v>NPT76AQNQ1</v>
      </c>
      <c r="AB165">
        <f>COUNTIF(实际辖区!A:A,全部结果!X165)</f>
        <v>1</v>
      </c>
      <c r="AC165" s="9" t="str">
        <f>VLOOKUP(AA165,实际辖区!D:E,2,0)</f>
        <v>POS_75940672</v>
      </c>
    </row>
    <row r="166" spans="1:29">
      <c r="A166" t="s">
        <v>97</v>
      </c>
      <c r="B166" t="s">
        <v>489</v>
      </c>
      <c r="C166" t="s">
        <v>490</v>
      </c>
      <c r="D166" t="s">
        <v>100</v>
      </c>
      <c r="E166" t="s">
        <v>133</v>
      </c>
      <c r="F166" t="s">
        <v>491</v>
      </c>
      <c r="G166" t="s">
        <v>489</v>
      </c>
      <c r="H166" t="s">
        <v>29</v>
      </c>
      <c r="I166">
        <v>3262867.7419354799</v>
      </c>
      <c r="J166">
        <v>0</v>
      </c>
      <c r="K166">
        <v>0</v>
      </c>
      <c r="L166">
        <v>4.9751243781094502E-2</v>
      </c>
      <c r="M166">
        <v>28.158246299999998</v>
      </c>
      <c r="N166">
        <v>113.6201023</v>
      </c>
      <c r="O166" t="s">
        <v>481</v>
      </c>
      <c r="P166" t="s">
        <v>97</v>
      </c>
      <c r="Q166" t="s">
        <v>104</v>
      </c>
      <c r="R166">
        <v>0</v>
      </c>
      <c r="S166">
        <v>28.194861050591101</v>
      </c>
      <c r="T166">
        <v>113.0304687014889</v>
      </c>
      <c r="U166">
        <v>58.044605974071423</v>
      </c>
      <c r="V166" t="s">
        <v>32</v>
      </c>
      <c r="W166" t="s">
        <v>33</v>
      </c>
      <c r="X166" t="str">
        <f t="shared" si="6"/>
        <v>NPT76BHFL</v>
      </c>
      <c r="Y166">
        <f t="shared" si="7"/>
        <v>1</v>
      </c>
      <c r="Z166">
        <f>COUNTIF($X$2:X166,X166)</f>
        <v>1</v>
      </c>
      <c r="AA166" t="str">
        <f t="shared" si="8"/>
        <v>NPT76BHFL1</v>
      </c>
      <c r="AB166">
        <f>COUNTIF(实际辖区!A:A,全部结果!X166)</f>
        <v>1</v>
      </c>
      <c r="AC166" s="9" t="str">
        <f>VLOOKUP(AA166,实际辖区!D:E,2,0)</f>
        <v>POS_75940672</v>
      </c>
    </row>
    <row r="167" spans="1:29">
      <c r="A167" t="s">
        <v>97</v>
      </c>
      <c r="B167" t="s">
        <v>492</v>
      </c>
      <c r="C167" t="s">
        <v>493</v>
      </c>
      <c r="D167" t="s">
        <v>100</v>
      </c>
      <c r="E167" t="s">
        <v>133</v>
      </c>
      <c r="F167" t="s">
        <v>141</v>
      </c>
      <c r="G167" t="s">
        <v>492</v>
      </c>
      <c r="H167" t="s">
        <v>29</v>
      </c>
      <c r="I167">
        <v>3580843.9455166198</v>
      </c>
      <c r="J167">
        <v>0</v>
      </c>
      <c r="K167">
        <v>0</v>
      </c>
      <c r="L167">
        <v>3.98009950248756E-2</v>
      </c>
      <c r="M167">
        <v>28.2724954</v>
      </c>
      <c r="N167">
        <v>112.5337543</v>
      </c>
      <c r="O167" t="s">
        <v>481</v>
      </c>
      <c r="P167" t="s">
        <v>97</v>
      </c>
      <c r="Q167" t="s">
        <v>104</v>
      </c>
      <c r="R167">
        <v>0</v>
      </c>
      <c r="S167">
        <v>28.194861050591101</v>
      </c>
      <c r="T167">
        <v>113.0304687014889</v>
      </c>
      <c r="U167">
        <v>49.505277083046167</v>
      </c>
      <c r="V167" t="s">
        <v>32</v>
      </c>
      <c r="W167" t="s">
        <v>33</v>
      </c>
      <c r="X167" t="str">
        <f t="shared" si="6"/>
        <v>NPT76AQQT</v>
      </c>
      <c r="Y167">
        <f t="shared" si="7"/>
        <v>1</v>
      </c>
      <c r="Z167">
        <f>COUNTIF($X$2:X167,X167)</f>
        <v>1</v>
      </c>
      <c r="AA167" t="str">
        <f t="shared" si="8"/>
        <v>NPT76AQQT1</v>
      </c>
      <c r="AB167">
        <f>COUNTIF(实际辖区!A:A,全部结果!X167)</f>
        <v>1</v>
      </c>
      <c r="AC167" s="9" t="str">
        <f>VLOOKUP(AA167,实际辖区!D:E,2,0)</f>
        <v>POS_75156045</v>
      </c>
    </row>
    <row r="168" spans="1:29">
      <c r="A168" t="s">
        <v>97</v>
      </c>
      <c r="B168" t="s">
        <v>494</v>
      </c>
      <c r="C168" t="s">
        <v>495</v>
      </c>
      <c r="D168" t="s">
        <v>100</v>
      </c>
      <c r="E168" t="s">
        <v>133</v>
      </c>
      <c r="F168" t="s">
        <v>496</v>
      </c>
      <c r="G168" t="s">
        <v>494</v>
      </c>
      <c r="H168" t="s">
        <v>29</v>
      </c>
      <c r="I168">
        <v>5317437.4503588099</v>
      </c>
      <c r="J168">
        <v>68346.45</v>
      </c>
      <c r="K168">
        <v>58851.02</v>
      </c>
      <c r="L168">
        <v>0.35820895522388058</v>
      </c>
      <c r="M168">
        <v>28.239840300000001</v>
      </c>
      <c r="N168">
        <v>113.0933302</v>
      </c>
      <c r="O168" t="s">
        <v>497</v>
      </c>
      <c r="P168" t="s">
        <v>97</v>
      </c>
      <c r="Q168" t="s">
        <v>104</v>
      </c>
      <c r="R168">
        <v>1</v>
      </c>
      <c r="S168">
        <v>28.21612777762228</v>
      </c>
      <c r="T168">
        <v>113.03758170893779</v>
      </c>
      <c r="U168">
        <v>6.0702536999409968</v>
      </c>
      <c r="V168" t="s">
        <v>32</v>
      </c>
      <c r="W168" t="s">
        <v>33</v>
      </c>
      <c r="X168" t="str">
        <f t="shared" si="6"/>
        <v>NPT76BCNO</v>
      </c>
      <c r="Y168">
        <f t="shared" si="7"/>
        <v>1</v>
      </c>
      <c r="Z168">
        <f>COUNTIF($X$2:X168,X168)</f>
        <v>1</v>
      </c>
      <c r="AA168" t="str">
        <f t="shared" si="8"/>
        <v>NPT76BCNO1</v>
      </c>
      <c r="AB168">
        <f>COUNTIF(实际辖区!A:A,全部结果!X168)</f>
        <v>1</v>
      </c>
      <c r="AC168" s="9" t="str">
        <f>VLOOKUP(AA168,实际辖区!D:E,2,0)</f>
        <v>POS_75940673</v>
      </c>
    </row>
    <row r="169" spans="1:29">
      <c r="A169" t="s">
        <v>97</v>
      </c>
      <c r="B169" t="s">
        <v>498</v>
      </c>
      <c r="C169" t="s">
        <v>499</v>
      </c>
      <c r="D169" t="s">
        <v>100</v>
      </c>
      <c r="E169" t="s">
        <v>133</v>
      </c>
      <c r="F169" t="s">
        <v>500</v>
      </c>
      <c r="G169" t="s">
        <v>498</v>
      </c>
      <c r="H169" t="s">
        <v>29</v>
      </c>
      <c r="I169">
        <v>6562392.16113705</v>
      </c>
      <c r="J169">
        <v>108577.14</v>
      </c>
      <c r="K169">
        <v>87624</v>
      </c>
      <c r="L169">
        <v>0.29353233830845771</v>
      </c>
      <c r="M169">
        <v>28.199921799999998</v>
      </c>
      <c r="N169">
        <v>112.95737750000001</v>
      </c>
      <c r="O169" t="s">
        <v>497</v>
      </c>
      <c r="P169" t="s">
        <v>97</v>
      </c>
      <c r="Q169" t="s">
        <v>104</v>
      </c>
      <c r="R169">
        <v>0</v>
      </c>
      <c r="S169">
        <v>28.21612777762228</v>
      </c>
      <c r="T169">
        <v>113.03758170893779</v>
      </c>
      <c r="U169">
        <v>8.0760660721446254</v>
      </c>
      <c r="V169" t="s">
        <v>32</v>
      </c>
      <c r="W169" t="s">
        <v>33</v>
      </c>
      <c r="X169" t="str">
        <f t="shared" si="6"/>
        <v>NPT76AQOF</v>
      </c>
      <c r="Y169">
        <f t="shared" si="7"/>
        <v>1</v>
      </c>
      <c r="Z169">
        <f>COUNTIF($X$2:X169,X169)</f>
        <v>1</v>
      </c>
      <c r="AA169" t="str">
        <f t="shared" si="8"/>
        <v>NPT76AQOF1</v>
      </c>
      <c r="AB169">
        <f>COUNTIF(实际辖区!A:A,全部结果!X169)</f>
        <v>1</v>
      </c>
      <c r="AC169" s="9" t="str">
        <f>VLOOKUP(AA169,实际辖区!D:E,2,0)</f>
        <v>POS_75940673</v>
      </c>
    </row>
    <row r="170" spans="1:29">
      <c r="A170" t="s">
        <v>97</v>
      </c>
      <c r="B170" t="s">
        <v>501</v>
      </c>
      <c r="C170" t="s">
        <v>502</v>
      </c>
      <c r="D170" t="s">
        <v>100</v>
      </c>
      <c r="E170" t="s">
        <v>133</v>
      </c>
      <c r="F170" t="s">
        <v>500</v>
      </c>
      <c r="G170" t="s">
        <v>501</v>
      </c>
      <c r="H170" t="s">
        <v>29</v>
      </c>
      <c r="I170">
        <v>4589627.9802131997</v>
      </c>
      <c r="J170">
        <v>37741.199999999997</v>
      </c>
      <c r="K170">
        <v>42054.96</v>
      </c>
      <c r="L170">
        <v>0.12437810945273629</v>
      </c>
      <c r="M170">
        <v>28.201965900000001</v>
      </c>
      <c r="N170">
        <v>112.95576869999999</v>
      </c>
      <c r="O170" t="s">
        <v>497</v>
      </c>
      <c r="P170" t="s">
        <v>97</v>
      </c>
      <c r="Q170" t="s">
        <v>104</v>
      </c>
      <c r="R170">
        <v>1</v>
      </c>
      <c r="S170">
        <v>28.21612777762228</v>
      </c>
      <c r="T170">
        <v>113.03758170893779</v>
      </c>
      <c r="U170">
        <v>8.1836028921603017</v>
      </c>
      <c r="V170" t="s">
        <v>32</v>
      </c>
      <c r="W170" t="s">
        <v>33</v>
      </c>
      <c r="X170" t="str">
        <f t="shared" si="6"/>
        <v>NPT76AQNS</v>
      </c>
      <c r="Y170">
        <f t="shared" si="7"/>
        <v>1</v>
      </c>
      <c r="Z170">
        <f>COUNTIF($X$2:X170,X170)</f>
        <v>1</v>
      </c>
      <c r="AA170" t="str">
        <f t="shared" si="8"/>
        <v>NPT76AQNS1</v>
      </c>
      <c r="AB170">
        <f>COUNTIF(实际辖区!A:A,全部结果!X170)</f>
        <v>1</v>
      </c>
      <c r="AC170" s="9" t="str">
        <f>VLOOKUP(AA170,实际辖区!D:E,2,0)</f>
        <v>POS_75940673</v>
      </c>
    </row>
    <row r="171" spans="1:29">
      <c r="A171" t="s">
        <v>97</v>
      </c>
      <c r="B171" t="s">
        <v>503</v>
      </c>
      <c r="C171" t="s">
        <v>504</v>
      </c>
      <c r="D171" t="s">
        <v>100</v>
      </c>
      <c r="E171" t="s">
        <v>133</v>
      </c>
      <c r="F171" t="s">
        <v>496</v>
      </c>
      <c r="G171" t="s">
        <v>503</v>
      </c>
      <c r="H171" t="s">
        <v>29</v>
      </c>
      <c r="I171">
        <v>2502116.1290322598</v>
      </c>
      <c r="J171">
        <v>11186.6</v>
      </c>
      <c r="K171">
        <v>9112.7999999999993</v>
      </c>
      <c r="L171">
        <v>4.4776119402985003E-2</v>
      </c>
      <c r="M171">
        <v>28.2489828</v>
      </c>
      <c r="N171">
        <v>113.06579410000001</v>
      </c>
      <c r="O171" t="s">
        <v>497</v>
      </c>
      <c r="P171" t="s">
        <v>97</v>
      </c>
      <c r="Q171" t="s">
        <v>104</v>
      </c>
      <c r="R171">
        <v>0</v>
      </c>
      <c r="S171">
        <v>28.21612777762228</v>
      </c>
      <c r="T171">
        <v>113.03758170893779</v>
      </c>
      <c r="U171">
        <v>4.5744072568086436</v>
      </c>
      <c r="V171" t="s">
        <v>32</v>
      </c>
      <c r="W171" t="s">
        <v>33</v>
      </c>
      <c r="X171" t="str">
        <f t="shared" si="6"/>
        <v>NPT76AQPZ</v>
      </c>
      <c r="Y171">
        <f t="shared" si="7"/>
        <v>1</v>
      </c>
      <c r="Z171">
        <f>COUNTIF($X$2:X171,X171)</f>
        <v>1</v>
      </c>
      <c r="AA171" t="str">
        <f t="shared" si="8"/>
        <v>NPT76AQPZ1</v>
      </c>
      <c r="AB171">
        <f>COUNTIF(实际辖区!A:A,全部结果!X171)</f>
        <v>1</v>
      </c>
      <c r="AC171" s="9" t="str">
        <f>VLOOKUP(AA171,实际辖区!D:E,2,0)</f>
        <v>POS_75940673</v>
      </c>
    </row>
    <row r="172" spans="1:29">
      <c r="A172" t="s">
        <v>97</v>
      </c>
      <c r="B172" t="s">
        <v>505</v>
      </c>
      <c r="C172" t="s">
        <v>506</v>
      </c>
      <c r="D172" t="s">
        <v>100</v>
      </c>
      <c r="E172" t="s">
        <v>133</v>
      </c>
      <c r="F172" t="s">
        <v>496</v>
      </c>
      <c r="G172" t="s">
        <v>505</v>
      </c>
      <c r="H172" t="s">
        <v>29</v>
      </c>
      <c r="I172">
        <v>3228190.3225806402</v>
      </c>
      <c r="J172">
        <v>25798.5</v>
      </c>
      <c r="K172">
        <v>30958.2</v>
      </c>
      <c r="L172">
        <v>3.98009950248756E-2</v>
      </c>
      <c r="M172">
        <v>28.189844000000001</v>
      </c>
      <c r="N172">
        <v>113.1156629</v>
      </c>
      <c r="O172" t="s">
        <v>497</v>
      </c>
      <c r="P172" t="s">
        <v>97</v>
      </c>
      <c r="Q172" t="s">
        <v>104</v>
      </c>
      <c r="R172">
        <v>0</v>
      </c>
      <c r="S172">
        <v>28.21612777762228</v>
      </c>
      <c r="T172">
        <v>113.03758170893779</v>
      </c>
      <c r="U172">
        <v>8.2005299642625928</v>
      </c>
      <c r="V172" t="s">
        <v>32</v>
      </c>
      <c r="W172" t="s">
        <v>33</v>
      </c>
      <c r="X172" t="str">
        <f t="shared" si="6"/>
        <v>NPT76AQQA</v>
      </c>
      <c r="Y172">
        <f t="shared" si="7"/>
        <v>1</v>
      </c>
      <c r="Z172">
        <f>COUNTIF($X$2:X172,X172)</f>
        <v>1</v>
      </c>
      <c r="AA172" t="str">
        <f t="shared" si="8"/>
        <v>NPT76AQQA1</v>
      </c>
      <c r="AB172">
        <f>COUNTIF(实际辖区!A:A,全部结果!X172)</f>
        <v>1</v>
      </c>
      <c r="AC172" s="9" t="str">
        <f>VLOOKUP(AA172,实际辖区!D:E,2,0)</f>
        <v>POS_75940673</v>
      </c>
    </row>
    <row r="173" spans="1:29">
      <c r="A173" t="s">
        <v>97</v>
      </c>
      <c r="B173" t="s">
        <v>507</v>
      </c>
      <c r="C173" t="s">
        <v>508</v>
      </c>
      <c r="D173" t="s">
        <v>100</v>
      </c>
      <c r="E173" t="s">
        <v>509</v>
      </c>
      <c r="F173" t="s">
        <v>510</v>
      </c>
      <c r="G173" t="s">
        <v>507</v>
      </c>
      <c r="H173" t="s">
        <v>29</v>
      </c>
      <c r="I173">
        <v>9618666.7316937204</v>
      </c>
      <c r="J173">
        <v>128056.8</v>
      </c>
      <c r="K173">
        <v>168623.6</v>
      </c>
      <c r="L173">
        <v>0.30348258706467662</v>
      </c>
      <c r="M173">
        <v>27.852784100000001</v>
      </c>
      <c r="N173">
        <v>113.1512929</v>
      </c>
      <c r="O173" t="s">
        <v>511</v>
      </c>
      <c r="P173" t="s">
        <v>97</v>
      </c>
      <c r="Q173" t="s">
        <v>104</v>
      </c>
      <c r="R173">
        <v>1</v>
      </c>
      <c r="S173">
        <v>27.64301950535668</v>
      </c>
      <c r="T173">
        <v>113.3174352270146</v>
      </c>
      <c r="U173">
        <v>28.436575640993389</v>
      </c>
      <c r="V173" t="s">
        <v>32</v>
      </c>
      <c r="W173" t="s">
        <v>33</v>
      </c>
      <c r="X173" t="str">
        <f t="shared" si="6"/>
        <v>NPT76AQUO</v>
      </c>
      <c r="Y173">
        <f t="shared" si="7"/>
        <v>1</v>
      </c>
      <c r="Z173">
        <f>COUNTIF($X$2:X173,X173)</f>
        <v>1</v>
      </c>
      <c r="AA173" t="str">
        <f t="shared" si="8"/>
        <v>NPT76AQUO1</v>
      </c>
      <c r="AB173">
        <f>COUNTIF(实际辖区!A:A,全部结果!X173)</f>
        <v>1</v>
      </c>
      <c r="AC173" s="9" t="str">
        <f>VLOOKUP(AA173,实际辖区!D:E,2,0)</f>
        <v>POS_75940675</v>
      </c>
    </row>
    <row r="174" spans="1:29">
      <c r="A174" t="s">
        <v>97</v>
      </c>
      <c r="B174" t="s">
        <v>512</v>
      </c>
      <c r="C174" t="s">
        <v>513</v>
      </c>
      <c r="D174" t="s">
        <v>100</v>
      </c>
      <c r="E174" t="s">
        <v>509</v>
      </c>
      <c r="F174" t="s">
        <v>514</v>
      </c>
      <c r="G174" t="s">
        <v>512</v>
      </c>
      <c r="H174" t="s">
        <v>29</v>
      </c>
      <c r="I174">
        <v>6005208.3989409897</v>
      </c>
      <c r="J174">
        <v>27210.6</v>
      </c>
      <c r="K174">
        <v>5841.6</v>
      </c>
      <c r="L174">
        <v>0.1741293532338308</v>
      </c>
      <c r="M174">
        <v>27.848007200000001</v>
      </c>
      <c r="N174">
        <v>113.1680056</v>
      </c>
      <c r="O174" t="s">
        <v>511</v>
      </c>
      <c r="P174" t="s">
        <v>97</v>
      </c>
      <c r="Q174" t="s">
        <v>104</v>
      </c>
      <c r="R174">
        <v>1</v>
      </c>
      <c r="S174">
        <v>27.64301950535668</v>
      </c>
      <c r="T174">
        <v>113.3174352270146</v>
      </c>
      <c r="U174">
        <v>27.074985809866909</v>
      </c>
      <c r="V174" t="s">
        <v>32</v>
      </c>
      <c r="W174" t="s">
        <v>33</v>
      </c>
      <c r="X174" t="str">
        <f t="shared" si="6"/>
        <v>NPT76AQUY</v>
      </c>
      <c r="Y174">
        <f t="shared" si="7"/>
        <v>1</v>
      </c>
      <c r="Z174">
        <f>COUNTIF($X$2:X174,X174)</f>
        <v>1</v>
      </c>
      <c r="AA174" t="str">
        <f t="shared" si="8"/>
        <v>NPT76AQUY1</v>
      </c>
      <c r="AB174">
        <f>COUNTIF(实际辖区!A:A,全部结果!X174)</f>
        <v>1</v>
      </c>
      <c r="AC174" s="9" t="str">
        <f>VLOOKUP(AA174,实际辖区!D:E,2,0)</f>
        <v>POS_75940675</v>
      </c>
    </row>
    <row r="175" spans="1:29">
      <c r="A175" t="s">
        <v>97</v>
      </c>
      <c r="B175" t="s">
        <v>515</v>
      </c>
      <c r="C175" t="s">
        <v>516</v>
      </c>
      <c r="D175" t="s">
        <v>100</v>
      </c>
      <c r="E175" t="s">
        <v>509</v>
      </c>
      <c r="F175" t="s">
        <v>510</v>
      </c>
      <c r="G175" t="s">
        <v>515</v>
      </c>
      <c r="H175" t="s">
        <v>29</v>
      </c>
      <c r="I175">
        <v>4711994.7365677403</v>
      </c>
      <c r="J175">
        <v>72103.199999999997</v>
      </c>
      <c r="K175">
        <v>0</v>
      </c>
      <c r="L175">
        <v>0.14427860696517411</v>
      </c>
      <c r="M175">
        <v>27.798522200000001</v>
      </c>
      <c r="N175">
        <v>113.18999820000001</v>
      </c>
      <c r="O175" t="s">
        <v>511</v>
      </c>
      <c r="P175" t="s">
        <v>97</v>
      </c>
      <c r="Q175" t="s">
        <v>104</v>
      </c>
      <c r="R175">
        <v>0</v>
      </c>
      <c r="S175">
        <v>27.64301950535668</v>
      </c>
      <c r="T175">
        <v>113.3174352270146</v>
      </c>
      <c r="U175">
        <v>21.327791314138381</v>
      </c>
      <c r="V175" t="s">
        <v>32</v>
      </c>
      <c r="W175" t="s">
        <v>33</v>
      </c>
      <c r="X175" t="str">
        <f t="shared" si="6"/>
        <v>NPT76AQUX</v>
      </c>
      <c r="Y175">
        <f t="shared" si="7"/>
        <v>1</v>
      </c>
      <c r="Z175">
        <f>COUNTIF($X$2:X175,X175)</f>
        <v>1</v>
      </c>
      <c r="AA175" t="str">
        <f t="shared" si="8"/>
        <v>NPT76AQUX1</v>
      </c>
      <c r="AB175">
        <f>COUNTIF(实际辖区!A:A,全部结果!X175)</f>
        <v>1</v>
      </c>
      <c r="AC175" s="9" t="str">
        <f>VLOOKUP(AA175,实际辖区!D:E,2,0)</f>
        <v>POS_75940675</v>
      </c>
    </row>
    <row r="176" spans="1:29">
      <c r="A176" t="s">
        <v>97</v>
      </c>
      <c r="B176" t="s">
        <v>517</v>
      </c>
      <c r="C176" t="s">
        <v>518</v>
      </c>
      <c r="D176" t="s">
        <v>100</v>
      </c>
      <c r="E176" t="s">
        <v>509</v>
      </c>
      <c r="F176" t="s">
        <v>519</v>
      </c>
      <c r="G176" t="s">
        <v>517</v>
      </c>
      <c r="H176" t="s">
        <v>29</v>
      </c>
      <c r="I176">
        <v>6075716.6271859501</v>
      </c>
      <c r="J176">
        <v>26287.200000000001</v>
      </c>
      <c r="K176">
        <v>66594.240000000005</v>
      </c>
      <c r="L176">
        <v>0.1393034825870646</v>
      </c>
      <c r="M176">
        <v>27.666063000000001</v>
      </c>
      <c r="N176">
        <v>113.5123186</v>
      </c>
      <c r="O176" t="s">
        <v>511</v>
      </c>
      <c r="P176" t="s">
        <v>97</v>
      </c>
      <c r="Q176" t="s">
        <v>104</v>
      </c>
      <c r="R176">
        <v>0</v>
      </c>
      <c r="S176">
        <v>27.64301950535668</v>
      </c>
      <c r="T176">
        <v>113.3174352270146</v>
      </c>
      <c r="U176">
        <v>19.39867625987414</v>
      </c>
      <c r="V176" t="s">
        <v>32</v>
      </c>
      <c r="W176" t="s">
        <v>33</v>
      </c>
      <c r="X176" t="str">
        <f t="shared" si="6"/>
        <v>NPT76AQWD</v>
      </c>
      <c r="Y176">
        <f t="shared" si="7"/>
        <v>1</v>
      </c>
      <c r="Z176">
        <f>COUNTIF($X$2:X176,X176)</f>
        <v>1</v>
      </c>
      <c r="AA176" t="str">
        <f t="shared" si="8"/>
        <v>NPT76AQWD1</v>
      </c>
      <c r="AB176">
        <f>COUNTIF(实际辖区!A:A,全部结果!X176)</f>
        <v>1</v>
      </c>
      <c r="AC176" s="9" t="str">
        <f>VLOOKUP(AA176,实际辖区!D:E,2,0)</f>
        <v>POS_75940675</v>
      </c>
    </row>
    <row r="177" spans="1:29">
      <c r="A177" t="s">
        <v>97</v>
      </c>
      <c r="B177" t="s">
        <v>520</v>
      </c>
      <c r="C177" t="s">
        <v>521</v>
      </c>
      <c r="D177" t="s">
        <v>100</v>
      </c>
      <c r="E177" t="s">
        <v>509</v>
      </c>
      <c r="F177" t="s">
        <v>522</v>
      </c>
      <c r="G177" t="s">
        <v>520</v>
      </c>
      <c r="H177" t="s">
        <v>29</v>
      </c>
      <c r="I177">
        <v>3495100</v>
      </c>
      <c r="J177">
        <v>0</v>
      </c>
      <c r="K177">
        <v>0</v>
      </c>
      <c r="L177">
        <v>0.11940298507462679</v>
      </c>
      <c r="M177">
        <v>26.7955103</v>
      </c>
      <c r="N177">
        <v>113.5561539</v>
      </c>
      <c r="O177" t="s">
        <v>511</v>
      </c>
      <c r="P177" t="s">
        <v>97</v>
      </c>
      <c r="Q177" t="s">
        <v>104</v>
      </c>
      <c r="R177">
        <v>0</v>
      </c>
      <c r="S177">
        <v>27.64301950535668</v>
      </c>
      <c r="T177">
        <v>113.3174352270146</v>
      </c>
      <c r="U177">
        <v>96.841525168587097</v>
      </c>
      <c r="V177" t="s">
        <v>32</v>
      </c>
      <c r="W177" t="s">
        <v>33</v>
      </c>
      <c r="X177" t="str">
        <f t="shared" si="6"/>
        <v>NPT76AQVO</v>
      </c>
      <c r="Y177">
        <f t="shared" si="7"/>
        <v>1</v>
      </c>
      <c r="Z177">
        <f>COUNTIF($X$2:X177,X177)</f>
        <v>1</v>
      </c>
      <c r="AA177" t="str">
        <f t="shared" si="8"/>
        <v>NPT76AQVO1</v>
      </c>
      <c r="AB177">
        <f>COUNTIF(实际辖区!A:A,全部结果!X177)</f>
        <v>1</v>
      </c>
      <c r="AC177" s="9" t="str">
        <f>VLOOKUP(AA177,实际辖区!D:E,2,0)</f>
        <v>POS_75940675</v>
      </c>
    </row>
    <row r="178" spans="1:29">
      <c r="A178" t="s">
        <v>97</v>
      </c>
      <c r="B178" t="s">
        <v>523</v>
      </c>
      <c r="C178" t="s">
        <v>524</v>
      </c>
      <c r="D178" t="s">
        <v>100</v>
      </c>
      <c r="E178" t="s">
        <v>509</v>
      </c>
      <c r="F178" t="s">
        <v>525</v>
      </c>
      <c r="G178" t="s">
        <v>523</v>
      </c>
      <c r="H178" t="s">
        <v>29</v>
      </c>
      <c r="I178">
        <v>4586228.2658677604</v>
      </c>
      <c r="J178">
        <v>5304.6</v>
      </c>
      <c r="K178">
        <v>0</v>
      </c>
      <c r="L178">
        <v>6.9651741293532299E-2</v>
      </c>
      <c r="M178">
        <v>27.879846000000001</v>
      </c>
      <c r="N178">
        <v>113.121758</v>
      </c>
      <c r="O178" t="s">
        <v>511</v>
      </c>
      <c r="P178" t="s">
        <v>97</v>
      </c>
      <c r="Q178" t="s">
        <v>104</v>
      </c>
      <c r="R178">
        <v>1</v>
      </c>
      <c r="S178">
        <v>27.64301950535668</v>
      </c>
      <c r="T178">
        <v>113.3174352270146</v>
      </c>
      <c r="U178">
        <v>32.570405359909849</v>
      </c>
      <c r="V178" t="s">
        <v>32</v>
      </c>
      <c r="W178" t="s">
        <v>33</v>
      </c>
      <c r="X178" t="str">
        <f t="shared" si="6"/>
        <v>NPT76AQUM</v>
      </c>
      <c r="Y178">
        <f t="shared" si="7"/>
        <v>1</v>
      </c>
      <c r="Z178">
        <f>COUNTIF($X$2:X178,X178)</f>
        <v>1</v>
      </c>
      <c r="AA178" t="str">
        <f t="shared" si="8"/>
        <v>NPT76AQUM1</v>
      </c>
      <c r="AB178">
        <f>COUNTIF(实际辖区!A:A,全部结果!X178)</f>
        <v>1</v>
      </c>
      <c r="AC178" s="9" t="str">
        <f>VLOOKUP(AA178,实际辖区!D:E,2,0)</f>
        <v>POS_75940675</v>
      </c>
    </row>
    <row r="179" spans="1:29">
      <c r="A179" t="s">
        <v>97</v>
      </c>
      <c r="B179" t="s">
        <v>526</v>
      </c>
      <c r="C179" t="s">
        <v>527</v>
      </c>
      <c r="D179" t="s">
        <v>100</v>
      </c>
      <c r="E179" t="s">
        <v>509</v>
      </c>
      <c r="F179" t="s">
        <v>519</v>
      </c>
      <c r="G179" t="s">
        <v>526</v>
      </c>
      <c r="H179" t="s">
        <v>29</v>
      </c>
      <c r="I179">
        <v>9493440.4061868601</v>
      </c>
      <c r="J179">
        <v>27509.37</v>
      </c>
      <c r="K179">
        <v>28665</v>
      </c>
      <c r="L179">
        <v>9.9502487562189001E-3</v>
      </c>
      <c r="M179">
        <v>27.659511999999999</v>
      </c>
      <c r="N179">
        <v>113.51956079999999</v>
      </c>
      <c r="O179" t="s">
        <v>511</v>
      </c>
      <c r="P179" t="s">
        <v>97</v>
      </c>
      <c r="Q179" t="s">
        <v>104</v>
      </c>
      <c r="R179">
        <v>1</v>
      </c>
      <c r="S179">
        <v>27.64301950535668</v>
      </c>
      <c r="T179">
        <v>113.3174352270146</v>
      </c>
      <c r="U179">
        <v>20.028641549094111</v>
      </c>
      <c r="V179" t="s">
        <v>32</v>
      </c>
      <c r="W179" t="s">
        <v>33</v>
      </c>
      <c r="X179" t="str">
        <f t="shared" si="6"/>
        <v>NPT76BELC</v>
      </c>
      <c r="Y179">
        <f t="shared" si="7"/>
        <v>1</v>
      </c>
      <c r="Z179">
        <f>COUNTIF($X$2:X179,X179)</f>
        <v>1</v>
      </c>
      <c r="AA179" t="str">
        <f t="shared" si="8"/>
        <v>NPT76BELC1</v>
      </c>
      <c r="AB179">
        <f>COUNTIF(实际辖区!A:A,全部结果!X179)</f>
        <v>1</v>
      </c>
      <c r="AC179" s="9" t="str">
        <f>VLOOKUP(AA179,实际辖区!D:E,2,0)</f>
        <v>POS_75940675</v>
      </c>
    </row>
    <row r="180" spans="1:29">
      <c r="A180" t="s">
        <v>97</v>
      </c>
      <c r="B180" t="s">
        <v>528</v>
      </c>
      <c r="C180" t="s">
        <v>529</v>
      </c>
      <c r="D180" t="s">
        <v>100</v>
      </c>
      <c r="E180" t="s">
        <v>509</v>
      </c>
      <c r="F180" t="s">
        <v>530</v>
      </c>
      <c r="G180" t="s">
        <v>528</v>
      </c>
      <c r="H180" t="s">
        <v>55</v>
      </c>
      <c r="I180">
        <v>8246445.4064700603</v>
      </c>
      <c r="J180">
        <v>149390.1</v>
      </c>
      <c r="K180">
        <v>64450.8</v>
      </c>
      <c r="L180">
        <v>0.50248756218905477</v>
      </c>
      <c r="M180">
        <v>27.818552799999999</v>
      </c>
      <c r="N180">
        <v>113.1479952</v>
      </c>
      <c r="O180" t="s">
        <v>531</v>
      </c>
      <c r="P180" t="s">
        <v>97</v>
      </c>
      <c r="Q180" t="s">
        <v>104</v>
      </c>
      <c r="R180">
        <v>1</v>
      </c>
      <c r="S180">
        <v>27.296299281932711</v>
      </c>
      <c r="T180">
        <v>113.41301179449719</v>
      </c>
      <c r="U180">
        <v>63.515471980574077</v>
      </c>
      <c r="V180" t="s">
        <v>32</v>
      </c>
      <c r="W180" t="s">
        <v>33</v>
      </c>
      <c r="X180" t="str">
        <f t="shared" si="6"/>
        <v>NPT76AQUL</v>
      </c>
      <c r="Y180">
        <f t="shared" si="7"/>
        <v>1</v>
      </c>
      <c r="Z180">
        <f>COUNTIF($X$2:X180,X180)</f>
        <v>1</v>
      </c>
      <c r="AA180" t="str">
        <f t="shared" si="8"/>
        <v>NPT76AQUL1</v>
      </c>
      <c r="AB180">
        <f>COUNTIF(实际辖区!A:A,全部结果!X180)</f>
        <v>1</v>
      </c>
      <c r="AC180" s="9" t="str">
        <f>VLOOKUP(AA180,实际辖区!D:E,2,0)</f>
        <v>POS_75940678</v>
      </c>
    </row>
    <row r="181" spans="1:29">
      <c r="A181" t="s">
        <v>97</v>
      </c>
      <c r="B181" t="s">
        <v>532</v>
      </c>
      <c r="C181" t="s">
        <v>533</v>
      </c>
      <c r="D181" t="s">
        <v>100</v>
      </c>
      <c r="E181" t="s">
        <v>509</v>
      </c>
      <c r="F181" t="s">
        <v>519</v>
      </c>
      <c r="G181" t="s">
        <v>532</v>
      </c>
      <c r="H181" t="s">
        <v>29</v>
      </c>
      <c r="I181">
        <v>4420456.3610394998</v>
      </c>
      <c r="J181">
        <v>65207.22</v>
      </c>
      <c r="K181">
        <v>18985.2</v>
      </c>
      <c r="L181">
        <v>0.18407960199004969</v>
      </c>
      <c r="M181">
        <v>27.662852999999998</v>
      </c>
      <c r="N181">
        <v>113.5048383</v>
      </c>
      <c r="O181" t="s">
        <v>531</v>
      </c>
      <c r="P181" t="s">
        <v>97</v>
      </c>
      <c r="Q181" t="s">
        <v>104</v>
      </c>
      <c r="R181">
        <v>1</v>
      </c>
      <c r="S181">
        <v>27.296299281932711</v>
      </c>
      <c r="T181">
        <v>113.41301179449719</v>
      </c>
      <c r="U181">
        <v>41.619705115401921</v>
      </c>
      <c r="V181" t="s">
        <v>32</v>
      </c>
      <c r="W181" t="s">
        <v>33</v>
      </c>
      <c r="X181" t="str">
        <f t="shared" si="6"/>
        <v>NPT76AQWA</v>
      </c>
      <c r="Y181">
        <f t="shared" si="7"/>
        <v>1</v>
      </c>
      <c r="Z181">
        <f>COUNTIF($X$2:X181,X181)</f>
        <v>1</v>
      </c>
      <c r="AA181" t="str">
        <f t="shared" si="8"/>
        <v>NPT76AQWA1</v>
      </c>
      <c r="AB181">
        <f>COUNTIF(实际辖区!A:A,全部结果!X181)</f>
        <v>1</v>
      </c>
      <c r="AC181" s="9" t="str">
        <f>VLOOKUP(AA181,实际辖区!D:E,2,0)</f>
        <v>POS_75940678</v>
      </c>
    </row>
    <row r="182" spans="1:29">
      <c r="A182" t="s">
        <v>97</v>
      </c>
      <c r="B182" t="s">
        <v>534</v>
      </c>
      <c r="C182" t="s">
        <v>535</v>
      </c>
      <c r="D182" t="s">
        <v>100</v>
      </c>
      <c r="E182" t="s">
        <v>509</v>
      </c>
      <c r="F182" t="s">
        <v>536</v>
      </c>
      <c r="G182" t="s">
        <v>534</v>
      </c>
      <c r="H182" t="s">
        <v>29</v>
      </c>
      <c r="I182">
        <v>5392946.8159966599</v>
      </c>
      <c r="J182">
        <v>2774.76</v>
      </c>
      <c r="K182">
        <v>3651</v>
      </c>
      <c r="L182">
        <v>0.1044776119402985</v>
      </c>
      <c r="M182">
        <v>27.010455499999999</v>
      </c>
      <c r="N182">
        <v>113.3468687</v>
      </c>
      <c r="O182" t="s">
        <v>531</v>
      </c>
      <c r="P182" t="s">
        <v>97</v>
      </c>
      <c r="Q182" t="s">
        <v>104</v>
      </c>
      <c r="R182">
        <v>0</v>
      </c>
      <c r="S182">
        <v>27.296299281932711</v>
      </c>
      <c r="T182">
        <v>113.41301179449719</v>
      </c>
      <c r="U182">
        <v>32.344599407268973</v>
      </c>
      <c r="V182" t="s">
        <v>32</v>
      </c>
      <c r="W182" t="s">
        <v>33</v>
      </c>
      <c r="X182" t="str">
        <f t="shared" si="6"/>
        <v>NPT76AQVS</v>
      </c>
      <c r="Y182">
        <f t="shared" si="7"/>
        <v>1</v>
      </c>
      <c r="Z182">
        <f>COUNTIF($X$2:X182,X182)</f>
        <v>1</v>
      </c>
      <c r="AA182" t="str">
        <f t="shared" si="8"/>
        <v>NPT76AQVS1</v>
      </c>
      <c r="AB182">
        <f>COUNTIF(实际辖区!A:A,全部结果!X182)</f>
        <v>1</v>
      </c>
      <c r="AC182" s="9" t="str">
        <f>VLOOKUP(AA182,实际辖区!D:E,2,0)</f>
        <v>POS_75940678</v>
      </c>
    </row>
    <row r="183" spans="1:29">
      <c r="A183" t="s">
        <v>97</v>
      </c>
      <c r="B183" t="s">
        <v>537</v>
      </c>
      <c r="C183" t="s">
        <v>538</v>
      </c>
      <c r="D183" t="s">
        <v>100</v>
      </c>
      <c r="E183" t="s">
        <v>509</v>
      </c>
      <c r="F183" t="s">
        <v>522</v>
      </c>
      <c r="G183" t="s">
        <v>537</v>
      </c>
      <c r="H183" t="s">
        <v>29</v>
      </c>
      <c r="I183">
        <v>3935885.4838709701</v>
      </c>
      <c r="J183">
        <v>35049.599999999999</v>
      </c>
      <c r="K183">
        <v>43812</v>
      </c>
      <c r="L183">
        <v>5.4726368159203898E-2</v>
      </c>
      <c r="M183">
        <v>26.802425700000001</v>
      </c>
      <c r="N183">
        <v>113.5341583</v>
      </c>
      <c r="O183" t="s">
        <v>531</v>
      </c>
      <c r="P183" t="s">
        <v>97</v>
      </c>
      <c r="Q183" t="s">
        <v>104</v>
      </c>
      <c r="R183">
        <v>0</v>
      </c>
      <c r="S183">
        <v>27.296299281932711</v>
      </c>
      <c r="T183">
        <v>113.41301179449719</v>
      </c>
      <c r="U183">
        <v>56.027665413116218</v>
      </c>
      <c r="V183" t="s">
        <v>32</v>
      </c>
      <c r="W183" t="s">
        <v>33</v>
      </c>
      <c r="X183" t="str">
        <f t="shared" si="6"/>
        <v>NPT76AQVP</v>
      </c>
      <c r="Y183">
        <f t="shared" si="7"/>
        <v>1</v>
      </c>
      <c r="Z183">
        <f>COUNTIF($X$2:X183,X183)</f>
        <v>1</v>
      </c>
      <c r="AA183" t="str">
        <f t="shared" si="8"/>
        <v>NPT76AQVP1</v>
      </c>
      <c r="AB183">
        <f>COUNTIF(实际辖区!A:A,全部结果!X183)</f>
        <v>1</v>
      </c>
      <c r="AC183" s="9" t="str">
        <f>VLOOKUP(AA183,实际辖区!D:E,2,0)</f>
        <v>POS_75940675</v>
      </c>
    </row>
    <row r="184" spans="1:29">
      <c r="A184" t="s">
        <v>97</v>
      </c>
      <c r="B184" t="s">
        <v>539</v>
      </c>
      <c r="C184" t="s">
        <v>540</v>
      </c>
      <c r="D184" t="s">
        <v>100</v>
      </c>
      <c r="E184" t="s">
        <v>509</v>
      </c>
      <c r="F184" t="s">
        <v>541</v>
      </c>
      <c r="G184" t="s">
        <v>539</v>
      </c>
      <c r="H184" t="s">
        <v>29</v>
      </c>
      <c r="I184">
        <v>2514600</v>
      </c>
      <c r="J184">
        <v>0</v>
      </c>
      <c r="K184">
        <v>0</v>
      </c>
      <c r="L184">
        <v>4.4776119402985003E-2</v>
      </c>
      <c r="M184">
        <v>26.490556000000002</v>
      </c>
      <c r="N184">
        <v>113.781443</v>
      </c>
      <c r="O184" t="s">
        <v>531</v>
      </c>
      <c r="P184" t="s">
        <v>97</v>
      </c>
      <c r="Q184" t="s">
        <v>104</v>
      </c>
      <c r="R184">
        <v>0</v>
      </c>
      <c r="S184">
        <v>27.296299281932711</v>
      </c>
      <c r="T184">
        <v>113.41301179449719</v>
      </c>
      <c r="U184">
        <v>96.489766448310561</v>
      </c>
      <c r="V184" t="s">
        <v>32</v>
      </c>
      <c r="W184" t="s">
        <v>33</v>
      </c>
      <c r="X184" t="str">
        <f t="shared" si="6"/>
        <v>NPT76AQVM</v>
      </c>
      <c r="Y184">
        <f t="shared" si="7"/>
        <v>1</v>
      </c>
      <c r="Z184">
        <f>COUNTIF($X$2:X184,X184)</f>
        <v>1</v>
      </c>
      <c r="AA184" t="str">
        <f t="shared" si="8"/>
        <v>NPT76AQVM1</v>
      </c>
      <c r="AB184">
        <f>COUNTIF(实际辖区!A:A,全部结果!X184)</f>
        <v>1</v>
      </c>
      <c r="AC184" s="9" t="str">
        <f>VLOOKUP(AA184,实际辖区!D:E,2,0)</f>
        <v>POS_75940678</v>
      </c>
    </row>
    <row r="185" spans="1:29">
      <c r="A185" t="s">
        <v>97</v>
      </c>
      <c r="B185" t="s">
        <v>542</v>
      </c>
      <c r="C185" t="s">
        <v>543</v>
      </c>
      <c r="D185" t="s">
        <v>100</v>
      </c>
      <c r="E185" t="s">
        <v>509</v>
      </c>
      <c r="F185" t="s">
        <v>536</v>
      </c>
      <c r="G185" t="s">
        <v>542</v>
      </c>
      <c r="H185" t="s">
        <v>29</v>
      </c>
      <c r="I185">
        <v>2884556.7442346602</v>
      </c>
      <c r="J185">
        <v>0</v>
      </c>
      <c r="K185">
        <v>0</v>
      </c>
      <c r="L185">
        <v>1.99004975124378E-2</v>
      </c>
      <c r="M185">
        <v>27.019017399999999</v>
      </c>
      <c r="N185">
        <v>113.32440990000001</v>
      </c>
      <c r="O185" t="s">
        <v>531</v>
      </c>
      <c r="P185" t="s">
        <v>97</v>
      </c>
      <c r="Q185" t="s">
        <v>104</v>
      </c>
      <c r="R185">
        <v>0</v>
      </c>
      <c r="S185">
        <v>27.296299281932711</v>
      </c>
      <c r="T185">
        <v>113.41301179449719</v>
      </c>
      <c r="U185">
        <v>31.95490293248503</v>
      </c>
      <c r="V185" t="s">
        <v>32</v>
      </c>
      <c r="W185" t="s">
        <v>33</v>
      </c>
      <c r="X185" t="str">
        <f t="shared" si="6"/>
        <v>NPT76AQVU</v>
      </c>
      <c r="Y185">
        <f t="shared" si="7"/>
        <v>1</v>
      </c>
      <c r="Z185">
        <f>COUNTIF($X$2:X185,X185)</f>
        <v>1</v>
      </c>
      <c r="AA185" t="str">
        <f t="shared" si="8"/>
        <v>NPT76AQVU1</v>
      </c>
      <c r="AB185">
        <f>COUNTIF(实际辖区!A:A,全部结果!X185)</f>
        <v>1</v>
      </c>
      <c r="AC185" s="9" t="str">
        <f>VLOOKUP(AA185,实际辖区!D:E,2,0)</f>
        <v>POS_75940678</v>
      </c>
    </row>
    <row r="186" spans="1:29">
      <c r="A186" t="s">
        <v>97</v>
      </c>
      <c r="B186" t="s">
        <v>544</v>
      </c>
      <c r="C186" t="s">
        <v>545</v>
      </c>
      <c r="D186" t="s">
        <v>100</v>
      </c>
      <c r="E186" t="s">
        <v>509</v>
      </c>
      <c r="F186" t="s">
        <v>519</v>
      </c>
      <c r="G186" t="s">
        <v>544</v>
      </c>
      <c r="H186" t="s">
        <v>29</v>
      </c>
      <c r="I186">
        <v>4477700</v>
      </c>
      <c r="J186">
        <v>5288.12</v>
      </c>
      <c r="K186">
        <v>2997.95</v>
      </c>
      <c r="L186">
        <v>1.4925373134328301E-2</v>
      </c>
      <c r="M186">
        <v>27.676091</v>
      </c>
      <c r="N186">
        <v>113.516606</v>
      </c>
      <c r="O186" t="s">
        <v>531</v>
      </c>
      <c r="P186" t="s">
        <v>97</v>
      </c>
      <c r="Q186" t="s">
        <v>104</v>
      </c>
      <c r="R186">
        <v>0</v>
      </c>
      <c r="S186">
        <v>27.296299281932711</v>
      </c>
      <c r="T186">
        <v>113.41301179449719</v>
      </c>
      <c r="U186">
        <v>43.312483763405083</v>
      </c>
      <c r="V186" t="s">
        <v>32</v>
      </c>
      <c r="W186" t="s">
        <v>33</v>
      </c>
      <c r="X186" t="str">
        <f t="shared" si="6"/>
        <v>NPT76BFPR</v>
      </c>
      <c r="Y186">
        <f t="shared" si="7"/>
        <v>1</v>
      </c>
      <c r="Z186">
        <f>COUNTIF($X$2:X186,X186)</f>
        <v>1</v>
      </c>
      <c r="AA186" t="str">
        <f t="shared" si="8"/>
        <v>NPT76BFPR1</v>
      </c>
      <c r="AB186">
        <f>COUNTIF(实际辖区!A:A,全部结果!X186)</f>
        <v>1</v>
      </c>
      <c r="AC186" s="9" t="str">
        <f>VLOOKUP(AA186,实际辖区!D:E,2,0)</f>
        <v>POS_75940678</v>
      </c>
    </row>
    <row r="187" spans="1:29">
      <c r="A187" t="s">
        <v>97</v>
      </c>
      <c r="B187" t="s">
        <v>546</v>
      </c>
      <c r="C187" t="s">
        <v>547</v>
      </c>
      <c r="D187" t="s">
        <v>100</v>
      </c>
      <c r="E187" t="s">
        <v>509</v>
      </c>
      <c r="F187" t="s">
        <v>525</v>
      </c>
      <c r="G187" t="s">
        <v>528</v>
      </c>
      <c r="H187" t="s">
        <v>55</v>
      </c>
      <c r="I187">
        <v>3263266.5774408798</v>
      </c>
      <c r="J187">
        <v>0</v>
      </c>
      <c r="K187">
        <v>0</v>
      </c>
      <c r="L187">
        <v>9.9502487562189001E-3</v>
      </c>
      <c r="M187">
        <v>27.8892743</v>
      </c>
      <c r="N187">
        <v>113.14294099999999</v>
      </c>
      <c r="O187" t="s">
        <v>531</v>
      </c>
      <c r="P187" t="s">
        <v>97</v>
      </c>
      <c r="Q187" t="s">
        <v>104</v>
      </c>
      <c r="R187">
        <v>0</v>
      </c>
      <c r="S187">
        <v>27.296299281932711</v>
      </c>
      <c r="T187">
        <v>113.41301179449719</v>
      </c>
      <c r="U187">
        <v>70.913051900537241</v>
      </c>
      <c r="V187" t="s">
        <v>32</v>
      </c>
      <c r="W187" t="s">
        <v>33</v>
      </c>
      <c r="X187" t="str">
        <f t="shared" si="6"/>
        <v>NPT76AQVC</v>
      </c>
      <c r="Y187">
        <f t="shared" si="7"/>
        <v>1</v>
      </c>
      <c r="Z187">
        <f>COUNTIF($X$2:X187,X187)</f>
        <v>1</v>
      </c>
      <c r="AA187" t="str">
        <f t="shared" si="8"/>
        <v>NPT76AQVC1</v>
      </c>
      <c r="AB187">
        <f>COUNTIF(实际辖区!A:A,全部结果!X187)</f>
        <v>1</v>
      </c>
      <c r="AC187" s="9" t="str">
        <f>VLOOKUP(AA187,实际辖区!D:E,2,0)</f>
        <v>POS_75940678</v>
      </c>
    </row>
    <row r="188" spans="1:29">
      <c r="A188" t="s">
        <v>97</v>
      </c>
      <c r="B188" t="s">
        <v>548</v>
      </c>
      <c r="C188" t="s">
        <v>549</v>
      </c>
      <c r="D188" t="s">
        <v>26</v>
      </c>
      <c r="E188" t="s">
        <v>550</v>
      </c>
      <c r="F188" t="s">
        <v>551</v>
      </c>
      <c r="G188" t="s">
        <v>548</v>
      </c>
      <c r="H188" t="s">
        <v>29</v>
      </c>
      <c r="I188">
        <v>6403725.3307031803</v>
      </c>
      <c r="J188">
        <v>81085.86</v>
      </c>
      <c r="K188">
        <v>104497.2</v>
      </c>
      <c r="L188">
        <v>0.27363184079601988</v>
      </c>
      <c r="M188">
        <v>44.583857399999999</v>
      </c>
      <c r="N188">
        <v>129.58150889999999</v>
      </c>
      <c r="O188" t="s">
        <v>552</v>
      </c>
      <c r="P188" t="s">
        <v>97</v>
      </c>
      <c r="Q188" t="s">
        <v>31</v>
      </c>
      <c r="R188">
        <v>1</v>
      </c>
      <c r="S188">
        <v>44.678819267433973</v>
      </c>
      <c r="T188">
        <v>130.07757119494599</v>
      </c>
      <c r="U188">
        <v>40.752824555228507</v>
      </c>
      <c r="V188" t="s">
        <v>32</v>
      </c>
      <c r="W188" t="s">
        <v>33</v>
      </c>
      <c r="X188" t="str">
        <f t="shared" si="6"/>
        <v>NPT76AHJQ</v>
      </c>
      <c r="Y188">
        <f t="shared" si="7"/>
        <v>1</v>
      </c>
      <c r="Z188">
        <f>COUNTIF($X$2:X188,X188)</f>
        <v>1</v>
      </c>
      <c r="AA188" t="str">
        <f t="shared" si="8"/>
        <v>NPT76AHJQ1</v>
      </c>
      <c r="AB188">
        <f>COUNTIF(实际辖区!A:A,全部结果!X188)</f>
        <v>1</v>
      </c>
      <c r="AC188" s="9" t="str">
        <f>VLOOKUP(AA188,实际辖区!D:E,2,0)</f>
        <v>POS_00272009</v>
      </c>
    </row>
    <row r="189" spans="1:29">
      <c r="A189" t="s">
        <v>97</v>
      </c>
      <c r="B189" t="s">
        <v>553</v>
      </c>
      <c r="C189" t="s">
        <v>554</v>
      </c>
      <c r="D189" t="s">
        <v>26</v>
      </c>
      <c r="E189" t="s">
        <v>550</v>
      </c>
      <c r="F189" t="s">
        <v>555</v>
      </c>
      <c r="G189" t="s">
        <v>553</v>
      </c>
      <c r="H189" t="s">
        <v>29</v>
      </c>
      <c r="I189">
        <v>5060042.7532508904</v>
      </c>
      <c r="J189">
        <v>38471.4</v>
      </c>
      <c r="K189">
        <v>73080.600000000006</v>
      </c>
      <c r="L189">
        <v>0.26865671641791039</v>
      </c>
      <c r="M189">
        <v>44.406399999999998</v>
      </c>
      <c r="N189">
        <v>131.1506641</v>
      </c>
      <c r="O189" t="s">
        <v>552</v>
      </c>
      <c r="P189" t="s">
        <v>97</v>
      </c>
      <c r="Q189" t="s">
        <v>31</v>
      </c>
      <c r="R189">
        <v>0</v>
      </c>
      <c r="S189">
        <v>44.678819267433973</v>
      </c>
      <c r="T189">
        <v>130.07757119494599</v>
      </c>
      <c r="U189">
        <v>90.493024351170803</v>
      </c>
      <c r="V189" t="s">
        <v>32</v>
      </c>
      <c r="W189" t="s">
        <v>33</v>
      </c>
      <c r="X189" t="str">
        <f t="shared" si="6"/>
        <v>NPT76AHKQ</v>
      </c>
      <c r="Y189">
        <f t="shared" si="7"/>
        <v>1</v>
      </c>
      <c r="Z189">
        <f>COUNTIF($X$2:X189,X189)</f>
        <v>1</v>
      </c>
      <c r="AA189" t="str">
        <f t="shared" si="8"/>
        <v>NPT76AHKQ1</v>
      </c>
      <c r="AB189">
        <f>COUNTIF(实际辖区!A:A,全部结果!X189)</f>
        <v>1</v>
      </c>
      <c r="AC189" s="9" t="str">
        <f>VLOOKUP(AA189,实际辖区!D:E,2,0)</f>
        <v>POS_00272009</v>
      </c>
    </row>
    <row r="190" spans="1:29">
      <c r="A190" t="s">
        <v>97</v>
      </c>
      <c r="B190" t="s">
        <v>556</v>
      </c>
      <c r="C190" t="s">
        <v>557</v>
      </c>
      <c r="D190" t="s">
        <v>26</v>
      </c>
      <c r="E190" t="s">
        <v>550</v>
      </c>
      <c r="F190" t="s">
        <v>558</v>
      </c>
      <c r="G190" t="s">
        <v>556</v>
      </c>
      <c r="H190" t="s">
        <v>29</v>
      </c>
      <c r="I190">
        <v>4513562.3214659002</v>
      </c>
      <c r="J190">
        <v>60685.2</v>
      </c>
      <c r="K190">
        <v>49726.2</v>
      </c>
      <c r="L190">
        <v>0.2189054726368159</v>
      </c>
      <c r="M190">
        <v>44.932547800000002</v>
      </c>
      <c r="N190">
        <v>130.52946410000001</v>
      </c>
      <c r="O190" t="s">
        <v>552</v>
      </c>
      <c r="P190" t="s">
        <v>97</v>
      </c>
      <c r="Q190" t="s">
        <v>31</v>
      </c>
      <c r="R190">
        <v>1</v>
      </c>
      <c r="S190">
        <v>44.678819267433973</v>
      </c>
      <c r="T190">
        <v>130.07757119494599</v>
      </c>
      <c r="U190">
        <v>45.531570820695208</v>
      </c>
      <c r="V190" t="s">
        <v>32</v>
      </c>
      <c r="W190" t="s">
        <v>33</v>
      </c>
      <c r="X190" t="str">
        <f t="shared" si="6"/>
        <v>NPT76AHKU</v>
      </c>
      <c r="Y190">
        <f t="shared" si="7"/>
        <v>1</v>
      </c>
      <c r="Z190">
        <f>COUNTIF($X$2:X190,X190)</f>
        <v>1</v>
      </c>
      <c r="AA190" t="str">
        <f t="shared" si="8"/>
        <v>NPT76AHKU1</v>
      </c>
      <c r="AB190">
        <f>COUNTIF(实际辖区!A:A,全部结果!X190)</f>
        <v>1</v>
      </c>
      <c r="AC190" s="9" t="str">
        <f>VLOOKUP(AA190,实际辖区!D:E,2,0)</f>
        <v>POS_00272009</v>
      </c>
    </row>
    <row r="191" spans="1:29">
      <c r="A191" t="s">
        <v>97</v>
      </c>
      <c r="B191" t="s">
        <v>559</v>
      </c>
      <c r="C191" t="s">
        <v>560</v>
      </c>
      <c r="D191" t="s">
        <v>26</v>
      </c>
      <c r="E191" t="s">
        <v>550</v>
      </c>
      <c r="F191" t="s">
        <v>551</v>
      </c>
      <c r="G191" t="s">
        <v>559</v>
      </c>
      <c r="H191" t="s">
        <v>55</v>
      </c>
      <c r="I191">
        <v>7913324.5244896496</v>
      </c>
      <c r="J191">
        <v>15772.32</v>
      </c>
      <c r="K191">
        <v>17524.8</v>
      </c>
      <c r="L191">
        <v>0.12437810945273629</v>
      </c>
      <c r="M191">
        <v>44.688586299999997</v>
      </c>
      <c r="N191">
        <v>129.52339710000001</v>
      </c>
      <c r="O191" t="s">
        <v>552</v>
      </c>
      <c r="P191" t="s">
        <v>97</v>
      </c>
      <c r="Q191" t="s">
        <v>31</v>
      </c>
      <c r="R191">
        <v>0</v>
      </c>
      <c r="S191">
        <v>44.678819267433973</v>
      </c>
      <c r="T191">
        <v>130.07757119494599</v>
      </c>
      <c r="U191">
        <v>43.947925954466207</v>
      </c>
      <c r="V191" t="s">
        <v>32</v>
      </c>
      <c r="W191" t="s">
        <v>33</v>
      </c>
      <c r="X191" t="str">
        <f t="shared" si="6"/>
        <v>NPT76AHJH</v>
      </c>
      <c r="Y191">
        <f t="shared" si="7"/>
        <v>1</v>
      </c>
      <c r="Z191">
        <f>COUNTIF($X$2:X191,X191)</f>
        <v>1</v>
      </c>
      <c r="AA191" t="str">
        <f t="shared" si="8"/>
        <v>NPT76AHJH1</v>
      </c>
      <c r="AB191">
        <f>COUNTIF(实际辖区!A:A,全部结果!X191)</f>
        <v>1</v>
      </c>
      <c r="AC191" s="9" t="str">
        <f>VLOOKUP(AA191,实际辖区!D:E,2,0)</f>
        <v>POS_00272009</v>
      </c>
    </row>
    <row r="192" spans="1:29">
      <c r="A192" t="s">
        <v>97</v>
      </c>
      <c r="B192" t="s">
        <v>561</v>
      </c>
      <c r="C192" t="s">
        <v>562</v>
      </c>
      <c r="D192" t="s">
        <v>26</v>
      </c>
      <c r="E192" t="s">
        <v>550</v>
      </c>
      <c r="F192" t="s">
        <v>551</v>
      </c>
      <c r="G192" t="s">
        <v>561</v>
      </c>
      <c r="H192" t="s">
        <v>29</v>
      </c>
      <c r="I192">
        <v>5611082.30509301</v>
      </c>
      <c r="J192">
        <v>61916.4</v>
      </c>
      <c r="K192">
        <v>63376.800000000003</v>
      </c>
      <c r="L192">
        <v>9.9502487562189004E-2</v>
      </c>
      <c r="M192">
        <v>44.604293599999998</v>
      </c>
      <c r="N192">
        <v>129.60490250000001</v>
      </c>
      <c r="O192" t="s">
        <v>552</v>
      </c>
      <c r="P192" t="s">
        <v>97</v>
      </c>
      <c r="Q192" t="s">
        <v>31</v>
      </c>
      <c r="R192">
        <v>0</v>
      </c>
      <c r="S192">
        <v>44.678819267433973</v>
      </c>
      <c r="T192">
        <v>130.07757119494599</v>
      </c>
      <c r="U192">
        <v>38.403590667070638</v>
      </c>
      <c r="V192" t="s">
        <v>32</v>
      </c>
      <c r="W192" t="s">
        <v>33</v>
      </c>
      <c r="X192" t="str">
        <f t="shared" si="6"/>
        <v>NPT76AHJJ</v>
      </c>
      <c r="Y192">
        <f t="shared" si="7"/>
        <v>1</v>
      </c>
      <c r="Z192">
        <f>COUNTIF($X$2:X192,X192)</f>
        <v>1</v>
      </c>
      <c r="AA192" t="str">
        <f t="shared" si="8"/>
        <v>NPT76AHJJ1</v>
      </c>
      <c r="AB192">
        <f>COUNTIF(实际辖区!A:A,全部结果!X192)</f>
        <v>1</v>
      </c>
      <c r="AC192" s="9" t="str">
        <f>VLOOKUP(AA192,实际辖区!D:E,2,0)</f>
        <v>POS_00272009</v>
      </c>
    </row>
    <row r="193" spans="1:29">
      <c r="A193" t="s">
        <v>97</v>
      </c>
      <c r="B193" t="s">
        <v>563</v>
      </c>
      <c r="C193" t="s">
        <v>564</v>
      </c>
      <c r="D193" t="s">
        <v>26</v>
      </c>
      <c r="E193" t="s">
        <v>550</v>
      </c>
      <c r="F193" t="s">
        <v>558</v>
      </c>
      <c r="G193" t="s">
        <v>563</v>
      </c>
      <c r="H193" t="s">
        <v>29</v>
      </c>
      <c r="I193">
        <v>3447950</v>
      </c>
      <c r="J193">
        <v>0</v>
      </c>
      <c r="K193">
        <v>0</v>
      </c>
      <c r="L193">
        <v>9.9502487562189001E-3</v>
      </c>
      <c r="M193">
        <v>44.930790500000001</v>
      </c>
      <c r="N193">
        <v>130.5328528</v>
      </c>
      <c r="O193" t="s">
        <v>552</v>
      </c>
      <c r="P193" t="s">
        <v>97</v>
      </c>
      <c r="Q193" t="s">
        <v>31</v>
      </c>
      <c r="R193">
        <v>0</v>
      </c>
      <c r="S193">
        <v>44.678819267433973</v>
      </c>
      <c r="T193">
        <v>130.07757119494599</v>
      </c>
      <c r="U193">
        <v>45.62268131969136</v>
      </c>
      <c r="V193" t="s">
        <v>32</v>
      </c>
      <c r="W193" t="s">
        <v>33</v>
      </c>
      <c r="X193" t="str">
        <f t="shared" si="6"/>
        <v>NPT76FNG9</v>
      </c>
      <c r="Y193">
        <f t="shared" si="7"/>
        <v>1</v>
      </c>
      <c r="Z193">
        <f>COUNTIF($X$2:X193,X193)</f>
        <v>1</v>
      </c>
      <c r="AA193" t="str">
        <f t="shared" si="8"/>
        <v>NPT76FNG91</v>
      </c>
      <c r="AB193">
        <f>COUNTIF(实际辖区!A:A,全部结果!X193)</f>
        <v>1</v>
      </c>
      <c r="AC193" s="9" t="str">
        <f>VLOOKUP(AA193,实际辖区!D:E,2,0)</f>
        <v>POS_00272009</v>
      </c>
    </row>
    <row r="194" spans="1:29">
      <c r="A194" t="s">
        <v>97</v>
      </c>
      <c r="B194" t="s">
        <v>565</v>
      </c>
      <c r="C194" t="s">
        <v>566</v>
      </c>
      <c r="D194" t="s">
        <v>26</v>
      </c>
      <c r="E194" t="s">
        <v>550</v>
      </c>
      <c r="F194" t="s">
        <v>567</v>
      </c>
      <c r="G194" t="s">
        <v>559</v>
      </c>
      <c r="H194" t="s">
        <v>55</v>
      </c>
      <c r="I194">
        <v>326553.47580038902</v>
      </c>
      <c r="J194">
        <v>0</v>
      </c>
      <c r="K194">
        <v>0</v>
      </c>
      <c r="L194">
        <v>9.9999999999999995E-7</v>
      </c>
      <c r="M194">
        <v>44.594123500000002</v>
      </c>
      <c r="N194">
        <v>129.62118380000001</v>
      </c>
      <c r="O194" t="s">
        <v>552</v>
      </c>
      <c r="P194" t="s">
        <v>97</v>
      </c>
      <c r="Q194" t="s">
        <v>31</v>
      </c>
      <c r="R194">
        <v>0</v>
      </c>
      <c r="S194">
        <v>44.678819267433973</v>
      </c>
      <c r="T194">
        <v>130.07757119494599</v>
      </c>
      <c r="U194">
        <v>37.414589746258592</v>
      </c>
      <c r="V194" t="s">
        <v>32</v>
      </c>
      <c r="W194" t="s">
        <v>33</v>
      </c>
      <c r="X194" t="str">
        <f t="shared" si="6"/>
        <v>NPT76M7BR</v>
      </c>
      <c r="Y194">
        <f t="shared" si="7"/>
        <v>1</v>
      </c>
      <c r="Z194">
        <f>COUNTIF($X$2:X194,X194)</f>
        <v>1</v>
      </c>
      <c r="AA194" t="str">
        <f t="shared" si="8"/>
        <v>NPT76M7BR1</v>
      </c>
      <c r="AB194">
        <f>COUNTIF(实际辖区!A:A,全部结果!X194)</f>
        <v>1</v>
      </c>
      <c r="AC194" s="9" t="str">
        <f>VLOOKUP(AA194,实际辖区!D:E,2,0)</f>
        <v>POS_00272009</v>
      </c>
    </row>
    <row r="195" spans="1:29">
      <c r="A195" t="s">
        <v>97</v>
      </c>
      <c r="B195" t="s">
        <v>568</v>
      </c>
      <c r="C195" t="s">
        <v>569</v>
      </c>
      <c r="D195" t="s">
        <v>26</v>
      </c>
      <c r="E195" t="s">
        <v>570</v>
      </c>
      <c r="F195" t="s">
        <v>571</v>
      </c>
      <c r="G195" t="s">
        <v>568</v>
      </c>
      <c r="H195" t="s">
        <v>29</v>
      </c>
      <c r="I195">
        <v>7735885.5117397103</v>
      </c>
      <c r="J195">
        <v>90909.9</v>
      </c>
      <c r="K195">
        <v>61336.800000000003</v>
      </c>
      <c r="L195">
        <v>0.33333333333333331</v>
      </c>
      <c r="M195">
        <v>47.352144799999998</v>
      </c>
      <c r="N195">
        <v>123.9992644</v>
      </c>
      <c r="O195" t="s">
        <v>572</v>
      </c>
      <c r="P195" t="s">
        <v>97</v>
      </c>
      <c r="Q195" t="s">
        <v>31</v>
      </c>
      <c r="R195">
        <v>0</v>
      </c>
      <c r="S195">
        <v>47.379837820500967</v>
      </c>
      <c r="T195">
        <v>123.9873400611696</v>
      </c>
      <c r="U195">
        <v>3.2078985423660971</v>
      </c>
      <c r="V195" t="s">
        <v>32</v>
      </c>
      <c r="W195" t="s">
        <v>33</v>
      </c>
      <c r="X195" t="str">
        <f t="shared" ref="X195:X258" si="9">P195&amp;B195</f>
        <v>NPT76AHGS</v>
      </c>
      <c r="Y195">
        <f t="shared" ref="Y195:Y258" si="10">COUNTIF(X:X,X195)</f>
        <v>1</v>
      </c>
      <c r="Z195">
        <f>COUNTIF($X$2:X195,X195)</f>
        <v>1</v>
      </c>
      <c r="AA195" t="str">
        <f t="shared" ref="AA195:AA258" si="11">X195&amp;Z195</f>
        <v>NPT76AHGS1</v>
      </c>
      <c r="AB195">
        <f>COUNTIF(实际辖区!A:A,全部结果!X195)</f>
        <v>1</v>
      </c>
      <c r="AC195" s="9" t="str">
        <f>VLOOKUP(AA195,实际辖区!D:E,2,0)</f>
        <v>POS_00306242</v>
      </c>
    </row>
    <row r="196" spans="1:29">
      <c r="A196" t="s">
        <v>97</v>
      </c>
      <c r="B196" t="s">
        <v>573</v>
      </c>
      <c r="C196" t="s">
        <v>574</v>
      </c>
      <c r="D196" t="s">
        <v>26</v>
      </c>
      <c r="E196" t="s">
        <v>570</v>
      </c>
      <c r="F196" t="s">
        <v>575</v>
      </c>
      <c r="G196" t="s">
        <v>573</v>
      </c>
      <c r="H196" t="s">
        <v>55</v>
      </c>
      <c r="I196">
        <v>12758570.8214311</v>
      </c>
      <c r="J196">
        <v>190238.4</v>
      </c>
      <c r="K196">
        <v>48157.2</v>
      </c>
      <c r="L196">
        <v>0.30348258706467662</v>
      </c>
      <c r="M196">
        <v>47.353147</v>
      </c>
      <c r="N196">
        <v>123.9575007</v>
      </c>
      <c r="O196" t="s">
        <v>572</v>
      </c>
      <c r="P196" t="s">
        <v>97</v>
      </c>
      <c r="Q196" t="s">
        <v>31</v>
      </c>
      <c r="R196">
        <v>0</v>
      </c>
      <c r="S196">
        <v>47.379837820500967</v>
      </c>
      <c r="T196">
        <v>123.9873400611696</v>
      </c>
      <c r="U196">
        <v>3.7263525130349699</v>
      </c>
      <c r="V196" t="s">
        <v>32</v>
      </c>
      <c r="W196" t="s">
        <v>33</v>
      </c>
      <c r="X196" t="str">
        <f t="shared" si="9"/>
        <v>NPT76AHFI</v>
      </c>
      <c r="Y196">
        <f t="shared" si="10"/>
        <v>1</v>
      </c>
      <c r="Z196">
        <f>COUNTIF($X$2:X196,X196)</f>
        <v>1</v>
      </c>
      <c r="AA196" t="str">
        <f t="shared" si="11"/>
        <v>NPT76AHFI1</v>
      </c>
      <c r="AB196">
        <f>COUNTIF(实际辖区!A:A,全部结果!X196)</f>
        <v>1</v>
      </c>
      <c r="AC196" s="9" t="str">
        <f>VLOOKUP(AA196,实际辖区!D:E,2,0)</f>
        <v>POS_00306242</v>
      </c>
    </row>
    <row r="197" spans="1:29">
      <c r="A197" t="s">
        <v>97</v>
      </c>
      <c r="B197" t="s">
        <v>576</v>
      </c>
      <c r="C197" t="s">
        <v>577</v>
      </c>
      <c r="D197" t="s">
        <v>26</v>
      </c>
      <c r="E197" t="s">
        <v>570</v>
      </c>
      <c r="F197" t="s">
        <v>571</v>
      </c>
      <c r="G197" t="s">
        <v>576</v>
      </c>
      <c r="H197" t="s">
        <v>29</v>
      </c>
      <c r="I197">
        <v>5396050.3727443703</v>
      </c>
      <c r="J197">
        <v>38477.4</v>
      </c>
      <c r="K197">
        <v>35049.599999999999</v>
      </c>
      <c r="L197">
        <v>6.9651741293532299E-2</v>
      </c>
      <c r="M197">
        <v>47.341337000000003</v>
      </c>
      <c r="N197">
        <v>123.9787367</v>
      </c>
      <c r="O197" t="s">
        <v>572</v>
      </c>
      <c r="P197" t="s">
        <v>97</v>
      </c>
      <c r="Q197" t="s">
        <v>31</v>
      </c>
      <c r="R197">
        <v>0</v>
      </c>
      <c r="S197">
        <v>47.379837820500967</v>
      </c>
      <c r="T197">
        <v>123.9873400611696</v>
      </c>
      <c r="U197">
        <v>4.3294987100131888</v>
      </c>
      <c r="V197" t="s">
        <v>32</v>
      </c>
      <c r="W197" t="s">
        <v>33</v>
      </c>
      <c r="X197" t="str">
        <f t="shared" si="9"/>
        <v>NPT76AHFM</v>
      </c>
      <c r="Y197">
        <f t="shared" si="10"/>
        <v>1</v>
      </c>
      <c r="Z197">
        <f>COUNTIF($X$2:X197,X197)</f>
        <v>1</v>
      </c>
      <c r="AA197" t="str">
        <f t="shared" si="11"/>
        <v>NPT76AHFM1</v>
      </c>
      <c r="AB197">
        <f>COUNTIF(实际辖区!A:A,全部结果!X197)</f>
        <v>1</v>
      </c>
      <c r="AC197" s="9" t="str">
        <f>VLOOKUP(AA197,实际辖区!D:E,2,0)</f>
        <v>POS_00306242</v>
      </c>
    </row>
    <row r="198" spans="1:29">
      <c r="A198" t="s">
        <v>97</v>
      </c>
      <c r="B198" t="s">
        <v>578</v>
      </c>
      <c r="C198" t="s">
        <v>579</v>
      </c>
      <c r="D198" t="s">
        <v>26</v>
      </c>
      <c r="E198" t="s">
        <v>570</v>
      </c>
      <c r="F198" t="s">
        <v>580</v>
      </c>
      <c r="G198" t="s">
        <v>578</v>
      </c>
      <c r="H198" t="s">
        <v>29</v>
      </c>
      <c r="I198">
        <v>4949461.2903225804</v>
      </c>
      <c r="J198">
        <v>70335</v>
      </c>
      <c r="K198">
        <v>51592.08</v>
      </c>
      <c r="L198">
        <v>5.4726368159203898E-2</v>
      </c>
      <c r="M198">
        <v>47.3622564</v>
      </c>
      <c r="N198">
        <v>123.94267790000001</v>
      </c>
      <c r="O198" t="s">
        <v>572</v>
      </c>
      <c r="P198" t="s">
        <v>97</v>
      </c>
      <c r="Q198" t="s">
        <v>31</v>
      </c>
      <c r="R198">
        <v>1</v>
      </c>
      <c r="S198">
        <v>47.379837820500967</v>
      </c>
      <c r="T198">
        <v>123.9873400611696</v>
      </c>
      <c r="U198">
        <v>3.898648492082089</v>
      </c>
      <c r="V198" t="s">
        <v>32</v>
      </c>
      <c r="W198" t="s">
        <v>33</v>
      </c>
      <c r="X198" t="str">
        <f t="shared" si="9"/>
        <v>NPT76AHFH</v>
      </c>
      <c r="Y198">
        <f t="shared" si="10"/>
        <v>1</v>
      </c>
      <c r="Z198">
        <f>COUNTIF($X$2:X198,X198)</f>
        <v>1</v>
      </c>
      <c r="AA198" t="str">
        <f t="shared" si="11"/>
        <v>NPT76AHFH1</v>
      </c>
      <c r="AB198">
        <f>COUNTIF(实际辖区!A:A,全部结果!X198)</f>
        <v>1</v>
      </c>
      <c r="AC198" s="9" t="str">
        <f>VLOOKUP(AA198,实际辖区!D:E,2,0)</f>
        <v>POS_00306242</v>
      </c>
    </row>
    <row r="199" spans="1:29">
      <c r="A199" t="s">
        <v>97</v>
      </c>
      <c r="B199" t="s">
        <v>581</v>
      </c>
      <c r="C199" t="s">
        <v>582</v>
      </c>
      <c r="D199" t="s">
        <v>26</v>
      </c>
      <c r="E199" t="s">
        <v>570</v>
      </c>
      <c r="F199" t="s">
        <v>583</v>
      </c>
      <c r="G199" t="s">
        <v>581</v>
      </c>
      <c r="H199" t="s">
        <v>29</v>
      </c>
      <c r="I199">
        <v>6090193.5884484099</v>
      </c>
      <c r="J199">
        <v>19371.599999999999</v>
      </c>
      <c r="K199">
        <v>15642</v>
      </c>
      <c r="L199">
        <v>4.9751243781094502E-2</v>
      </c>
      <c r="M199">
        <v>47.802492299999997</v>
      </c>
      <c r="N199">
        <v>124.4725277</v>
      </c>
      <c r="O199" t="s">
        <v>572</v>
      </c>
      <c r="P199" t="s">
        <v>97</v>
      </c>
      <c r="Q199" t="s">
        <v>31</v>
      </c>
      <c r="R199">
        <v>1</v>
      </c>
      <c r="S199">
        <v>47.379837820500967</v>
      </c>
      <c r="T199">
        <v>123.9873400611696</v>
      </c>
      <c r="U199">
        <v>59.496959261082637</v>
      </c>
      <c r="V199" t="s">
        <v>32</v>
      </c>
      <c r="W199" t="s">
        <v>33</v>
      </c>
      <c r="X199" t="str">
        <f t="shared" si="9"/>
        <v>NPT76AHIG</v>
      </c>
      <c r="Y199">
        <f t="shared" si="10"/>
        <v>1</v>
      </c>
      <c r="Z199">
        <f>COUNTIF($X$2:X199,X199)</f>
        <v>1</v>
      </c>
      <c r="AA199" t="str">
        <f t="shared" si="11"/>
        <v>NPT76AHIG1</v>
      </c>
      <c r="AB199">
        <f>COUNTIF(实际辖区!A:A,全部结果!X199)</f>
        <v>1</v>
      </c>
      <c r="AC199" s="9" t="str">
        <f>VLOOKUP(AA199,实际辖区!D:E,2,0)</f>
        <v>POS_00306242</v>
      </c>
    </row>
    <row r="200" spans="1:29">
      <c r="A200" t="s">
        <v>97</v>
      </c>
      <c r="B200" t="s">
        <v>584</v>
      </c>
      <c r="C200" t="s">
        <v>585</v>
      </c>
      <c r="D200" t="s">
        <v>26</v>
      </c>
      <c r="E200" t="s">
        <v>570</v>
      </c>
      <c r="F200" t="s">
        <v>586</v>
      </c>
      <c r="G200" t="s">
        <v>584</v>
      </c>
      <c r="H200" t="s">
        <v>29</v>
      </c>
      <c r="I200">
        <v>4278693.3080192301</v>
      </c>
      <c r="J200">
        <v>40044</v>
      </c>
      <c r="K200">
        <v>0</v>
      </c>
      <c r="L200">
        <v>3.4825870646766101E-2</v>
      </c>
      <c r="M200">
        <v>47.2046043</v>
      </c>
      <c r="N200">
        <v>123.6551932</v>
      </c>
      <c r="O200" t="s">
        <v>572</v>
      </c>
      <c r="P200" t="s">
        <v>97</v>
      </c>
      <c r="Q200" t="s">
        <v>31</v>
      </c>
      <c r="R200">
        <v>1</v>
      </c>
      <c r="S200">
        <v>47.379837820500967</v>
      </c>
      <c r="T200">
        <v>123.9873400611696</v>
      </c>
      <c r="U200">
        <v>31.792133304273818</v>
      </c>
      <c r="V200" t="s">
        <v>32</v>
      </c>
      <c r="W200" t="s">
        <v>33</v>
      </c>
      <c r="X200" t="str">
        <f t="shared" si="9"/>
        <v>NPT76AHFG</v>
      </c>
      <c r="Y200">
        <f t="shared" si="10"/>
        <v>1</v>
      </c>
      <c r="Z200">
        <f>COUNTIF($X$2:X200,X200)</f>
        <v>1</v>
      </c>
      <c r="AA200" t="str">
        <f t="shared" si="11"/>
        <v>NPT76AHFG1</v>
      </c>
      <c r="AB200">
        <f>COUNTIF(实际辖区!A:A,全部结果!X200)</f>
        <v>1</v>
      </c>
      <c r="AC200" s="9" t="str">
        <f>VLOOKUP(AA200,实际辖区!D:E,2,0)</f>
        <v>POS_00306242</v>
      </c>
    </row>
    <row r="201" spans="1:29">
      <c r="A201" t="s">
        <v>97</v>
      </c>
      <c r="B201" t="s">
        <v>587</v>
      </c>
      <c r="C201" t="s">
        <v>588</v>
      </c>
      <c r="D201" t="s">
        <v>26</v>
      </c>
      <c r="E201" t="s">
        <v>570</v>
      </c>
      <c r="F201" t="s">
        <v>580</v>
      </c>
      <c r="G201" t="s">
        <v>587</v>
      </c>
      <c r="H201" t="s">
        <v>29</v>
      </c>
      <c r="I201">
        <v>3494180.02907759</v>
      </c>
      <c r="J201">
        <v>13759.2</v>
      </c>
      <c r="K201">
        <v>12039.3</v>
      </c>
      <c r="L201">
        <v>1.99004975124378E-2</v>
      </c>
      <c r="M201">
        <v>47.374626499999998</v>
      </c>
      <c r="N201">
        <v>123.965214</v>
      </c>
      <c r="O201" t="s">
        <v>572</v>
      </c>
      <c r="P201" t="s">
        <v>97</v>
      </c>
      <c r="Q201" t="s">
        <v>31</v>
      </c>
      <c r="R201">
        <v>0</v>
      </c>
      <c r="S201">
        <v>47.379837820500967</v>
      </c>
      <c r="T201">
        <v>123.9873400611696</v>
      </c>
      <c r="U201">
        <v>1.7685370869638251</v>
      </c>
      <c r="V201" t="s">
        <v>32</v>
      </c>
      <c r="W201" t="s">
        <v>33</v>
      </c>
      <c r="X201" t="str">
        <f t="shared" si="9"/>
        <v>NPT76AHHA</v>
      </c>
      <c r="Y201">
        <f t="shared" si="10"/>
        <v>1</v>
      </c>
      <c r="Z201">
        <f>COUNTIF($X$2:X201,X201)</f>
        <v>1</v>
      </c>
      <c r="AA201" t="str">
        <f t="shared" si="11"/>
        <v>NPT76AHHA1</v>
      </c>
      <c r="AB201">
        <f>COUNTIF(实际辖区!A:A,全部结果!X201)</f>
        <v>1</v>
      </c>
      <c r="AC201" s="9" t="str">
        <f>VLOOKUP(AA201,实际辖区!D:E,2,0)</f>
        <v>POS_00306242</v>
      </c>
    </row>
    <row r="202" spans="1:29">
      <c r="A202" t="s">
        <v>97</v>
      </c>
      <c r="B202" t="s">
        <v>589</v>
      </c>
      <c r="C202" t="s">
        <v>590</v>
      </c>
      <c r="D202" t="s">
        <v>26</v>
      </c>
      <c r="E202" t="s">
        <v>570</v>
      </c>
      <c r="F202" t="s">
        <v>575</v>
      </c>
      <c r="G202" t="s">
        <v>573</v>
      </c>
      <c r="H202" t="s">
        <v>55</v>
      </c>
      <c r="I202">
        <v>0</v>
      </c>
      <c r="J202">
        <v>0</v>
      </c>
      <c r="K202">
        <v>0</v>
      </c>
      <c r="L202">
        <v>9.9999999999999995E-7</v>
      </c>
      <c r="M202">
        <v>47.337834800000003</v>
      </c>
      <c r="N202">
        <v>123.9609447</v>
      </c>
      <c r="O202" t="s">
        <v>572</v>
      </c>
      <c r="P202" t="s">
        <v>97</v>
      </c>
      <c r="Q202" t="s">
        <v>31</v>
      </c>
      <c r="R202">
        <v>0</v>
      </c>
      <c r="S202">
        <v>47.379837820500967</v>
      </c>
      <c r="T202">
        <v>123.9873400611696</v>
      </c>
      <c r="U202">
        <v>5.0777253539581828</v>
      </c>
      <c r="V202" t="s">
        <v>32</v>
      </c>
      <c r="W202" t="s">
        <v>33</v>
      </c>
      <c r="X202" t="str">
        <f t="shared" si="9"/>
        <v>NPT76KH6P</v>
      </c>
      <c r="Y202">
        <f t="shared" si="10"/>
        <v>1</v>
      </c>
      <c r="Z202">
        <f>COUNTIF($X$2:X202,X202)</f>
        <v>1</v>
      </c>
      <c r="AA202" t="str">
        <f t="shared" si="11"/>
        <v>NPT76KH6P1</v>
      </c>
      <c r="AB202">
        <f>COUNTIF(实际辖区!A:A,全部结果!X202)</f>
        <v>1</v>
      </c>
      <c r="AC202" s="9" t="str">
        <f>VLOOKUP(AA202,实际辖区!D:E,2,0)</f>
        <v>POS_00306242</v>
      </c>
    </row>
    <row r="203" spans="1:29">
      <c r="A203" t="s">
        <v>97</v>
      </c>
      <c r="B203" t="s">
        <v>591</v>
      </c>
      <c r="C203" t="s">
        <v>592</v>
      </c>
      <c r="D203" t="s">
        <v>26</v>
      </c>
      <c r="E203" t="s">
        <v>570</v>
      </c>
      <c r="F203" t="s">
        <v>575</v>
      </c>
      <c r="G203" t="s">
        <v>573</v>
      </c>
      <c r="H203" t="s">
        <v>55</v>
      </c>
      <c r="I203">
        <v>2190469.8643686702</v>
      </c>
      <c r="J203">
        <v>0</v>
      </c>
      <c r="K203">
        <v>0</v>
      </c>
      <c r="L203">
        <v>9.9999999999999995E-7</v>
      </c>
      <c r="M203">
        <v>47.288581999999998</v>
      </c>
      <c r="N203">
        <v>123.95911220000001</v>
      </c>
      <c r="O203" t="s">
        <v>572</v>
      </c>
      <c r="P203" t="s">
        <v>97</v>
      </c>
      <c r="Q203" t="s">
        <v>31</v>
      </c>
      <c r="R203">
        <v>0</v>
      </c>
      <c r="S203">
        <v>47.379837820500967</v>
      </c>
      <c r="T203">
        <v>123.9873400611696</v>
      </c>
      <c r="U203">
        <v>10.367474233778189</v>
      </c>
      <c r="V203" t="s">
        <v>32</v>
      </c>
      <c r="W203" t="s">
        <v>33</v>
      </c>
      <c r="X203" t="str">
        <f t="shared" si="9"/>
        <v>NPT76IMPW</v>
      </c>
      <c r="Y203">
        <f t="shared" si="10"/>
        <v>1</v>
      </c>
      <c r="Z203">
        <f>COUNTIF($X$2:X203,X203)</f>
        <v>1</v>
      </c>
      <c r="AA203" t="str">
        <f t="shared" si="11"/>
        <v>NPT76IMPW1</v>
      </c>
      <c r="AB203">
        <f>COUNTIF(实际辖区!A:A,全部结果!X203)</f>
        <v>1</v>
      </c>
      <c r="AC203" s="9" t="str">
        <f>VLOOKUP(AA203,实际辖区!D:E,2,0)</f>
        <v>POS_00306242</v>
      </c>
    </row>
    <row r="204" spans="1:29">
      <c r="A204" t="s">
        <v>97</v>
      </c>
      <c r="B204" t="s">
        <v>593</v>
      </c>
      <c r="C204" t="s">
        <v>594</v>
      </c>
      <c r="D204" t="s">
        <v>26</v>
      </c>
      <c r="E204" t="s">
        <v>84</v>
      </c>
      <c r="F204" t="s">
        <v>595</v>
      </c>
      <c r="G204" t="s">
        <v>593</v>
      </c>
      <c r="H204" t="s">
        <v>29</v>
      </c>
      <c r="I204">
        <v>10951966.5366126</v>
      </c>
      <c r="J204">
        <v>20638.8</v>
      </c>
      <c r="K204">
        <v>-165254.39999999999</v>
      </c>
      <c r="L204">
        <v>0.29353233830845771</v>
      </c>
      <c r="M204">
        <v>47.2617537</v>
      </c>
      <c r="N204">
        <v>132.65178839999999</v>
      </c>
      <c r="O204" t="s">
        <v>596</v>
      </c>
      <c r="P204" t="s">
        <v>97</v>
      </c>
      <c r="Q204" t="s">
        <v>31</v>
      </c>
      <c r="R204">
        <v>0</v>
      </c>
      <c r="S204">
        <v>47.15366637438121</v>
      </c>
      <c r="T204">
        <v>131.5025026503701</v>
      </c>
      <c r="U204">
        <v>87.895200640159089</v>
      </c>
      <c r="V204" t="s">
        <v>32</v>
      </c>
      <c r="W204" t="s">
        <v>33</v>
      </c>
      <c r="X204" t="str">
        <f t="shared" si="9"/>
        <v>NPT76AHQB</v>
      </c>
      <c r="Y204">
        <f t="shared" si="10"/>
        <v>1</v>
      </c>
      <c r="Z204">
        <f>COUNTIF($X$2:X204,X204)</f>
        <v>1</v>
      </c>
      <c r="AA204" t="str">
        <f t="shared" si="11"/>
        <v>NPT76AHQB1</v>
      </c>
      <c r="AB204">
        <f>COUNTIF(实际辖区!A:A,全部结果!X204)</f>
        <v>1</v>
      </c>
      <c r="AC204" s="9" t="str">
        <f>VLOOKUP(AA204,实际辖区!D:E,2,0)</f>
        <v>POS_70000510</v>
      </c>
    </row>
    <row r="205" spans="1:29">
      <c r="A205" t="s">
        <v>97</v>
      </c>
      <c r="B205" t="s">
        <v>597</v>
      </c>
      <c r="C205" t="s">
        <v>598</v>
      </c>
      <c r="D205" t="s">
        <v>26</v>
      </c>
      <c r="E205" t="s">
        <v>84</v>
      </c>
      <c r="F205" t="s">
        <v>599</v>
      </c>
      <c r="G205" t="s">
        <v>597</v>
      </c>
      <c r="H205" t="s">
        <v>29</v>
      </c>
      <c r="I205">
        <v>3340759.67741935</v>
      </c>
      <c r="J205">
        <v>52001.4</v>
      </c>
      <c r="K205">
        <v>79749</v>
      </c>
      <c r="L205">
        <v>0.17910447761194029</v>
      </c>
      <c r="M205">
        <v>46.241017100000001</v>
      </c>
      <c r="N205">
        <v>130.57234529999999</v>
      </c>
      <c r="O205" t="s">
        <v>596</v>
      </c>
      <c r="P205" t="s">
        <v>97</v>
      </c>
      <c r="Q205" t="s">
        <v>31</v>
      </c>
      <c r="R205">
        <v>1</v>
      </c>
      <c r="S205">
        <v>47.15366637438121</v>
      </c>
      <c r="T205">
        <v>131.5025026503701</v>
      </c>
      <c r="U205">
        <v>123.91032200180879</v>
      </c>
      <c r="V205" t="s">
        <v>32</v>
      </c>
      <c r="W205" t="s">
        <v>33</v>
      </c>
      <c r="X205" t="str">
        <f t="shared" si="9"/>
        <v>NPT76AHPI</v>
      </c>
      <c r="Y205">
        <f t="shared" si="10"/>
        <v>1</v>
      </c>
      <c r="Z205">
        <f>COUNTIF($X$2:X205,X205)</f>
        <v>1</v>
      </c>
      <c r="AA205" t="str">
        <f t="shared" si="11"/>
        <v>NPT76AHPI1</v>
      </c>
      <c r="AB205">
        <f>COUNTIF(实际辖区!A:A,全部结果!X205)</f>
        <v>1</v>
      </c>
      <c r="AC205" s="9" t="str">
        <f>VLOOKUP(AA205,实际辖区!D:E,2,0)</f>
        <v>POS_70000510</v>
      </c>
    </row>
    <row r="206" spans="1:29">
      <c r="A206" t="s">
        <v>97</v>
      </c>
      <c r="B206" t="s">
        <v>600</v>
      </c>
      <c r="C206" t="s">
        <v>601</v>
      </c>
      <c r="D206" t="s">
        <v>26</v>
      </c>
      <c r="E206" t="s">
        <v>84</v>
      </c>
      <c r="F206" t="s">
        <v>96</v>
      </c>
      <c r="G206" t="s">
        <v>600</v>
      </c>
      <c r="H206" t="s">
        <v>29</v>
      </c>
      <c r="I206">
        <v>8935877.4193548393</v>
      </c>
      <c r="J206">
        <v>234214.2</v>
      </c>
      <c r="K206">
        <v>141973.20000000001</v>
      </c>
      <c r="L206">
        <v>0.1343283582089552</v>
      </c>
      <c r="M206">
        <v>46.8191913</v>
      </c>
      <c r="N206">
        <v>130.37980289999999</v>
      </c>
      <c r="O206" t="s">
        <v>596</v>
      </c>
      <c r="P206" t="s">
        <v>97</v>
      </c>
      <c r="Q206" t="s">
        <v>31</v>
      </c>
      <c r="R206">
        <v>1</v>
      </c>
      <c r="S206">
        <v>47.15366637438121</v>
      </c>
      <c r="T206">
        <v>131.5025026503701</v>
      </c>
      <c r="U206">
        <v>93.151642419977591</v>
      </c>
      <c r="V206" t="s">
        <v>32</v>
      </c>
      <c r="W206" t="s">
        <v>33</v>
      </c>
      <c r="X206" t="str">
        <f t="shared" si="9"/>
        <v>NPT76BBCF</v>
      </c>
      <c r="Y206">
        <f t="shared" si="10"/>
        <v>1</v>
      </c>
      <c r="Z206">
        <f>COUNTIF($X$2:X206,X206)</f>
        <v>1</v>
      </c>
      <c r="AA206" t="str">
        <f t="shared" si="11"/>
        <v>NPT76BBCF1</v>
      </c>
      <c r="AB206">
        <f>COUNTIF(实际辖区!A:A,全部结果!X206)</f>
        <v>1</v>
      </c>
      <c r="AC206" s="9" t="str">
        <f>VLOOKUP(AA206,实际辖区!D:E,2,0)</f>
        <v>POS_70000510</v>
      </c>
    </row>
    <row r="207" spans="1:29">
      <c r="A207" t="s">
        <v>97</v>
      </c>
      <c r="B207" t="s">
        <v>602</v>
      </c>
      <c r="C207" t="s">
        <v>603</v>
      </c>
      <c r="D207" t="s">
        <v>26</v>
      </c>
      <c r="E207" t="s">
        <v>604</v>
      </c>
      <c r="F207" t="s">
        <v>605</v>
      </c>
      <c r="G207" t="s">
        <v>602</v>
      </c>
      <c r="H207" t="s">
        <v>29</v>
      </c>
      <c r="I207">
        <v>11262796.0078032</v>
      </c>
      <c r="J207">
        <v>67564.800000000003</v>
      </c>
      <c r="K207">
        <v>38163.599999999999</v>
      </c>
      <c r="L207">
        <v>0.11442786069651741</v>
      </c>
      <c r="M207">
        <v>47.438793199999999</v>
      </c>
      <c r="N207">
        <v>130.5442223</v>
      </c>
      <c r="O207" t="s">
        <v>596</v>
      </c>
      <c r="P207" t="s">
        <v>97</v>
      </c>
      <c r="Q207" t="s">
        <v>31</v>
      </c>
      <c r="R207">
        <v>0</v>
      </c>
      <c r="S207">
        <v>47.15366637438121</v>
      </c>
      <c r="T207">
        <v>131.5025026503701</v>
      </c>
      <c r="U207">
        <v>79.107320311495812</v>
      </c>
      <c r="V207" t="s">
        <v>32</v>
      </c>
      <c r="W207" t="s">
        <v>33</v>
      </c>
      <c r="X207" t="str">
        <f t="shared" si="9"/>
        <v>NPT76AHOR</v>
      </c>
      <c r="Y207">
        <f t="shared" si="10"/>
        <v>1</v>
      </c>
      <c r="Z207">
        <f>COUNTIF($X$2:X207,X207)</f>
        <v>1</v>
      </c>
      <c r="AA207" t="str">
        <f t="shared" si="11"/>
        <v>NPT76AHOR1</v>
      </c>
      <c r="AB207">
        <f>COUNTIF(实际辖区!A:A,全部结果!X207)</f>
        <v>1</v>
      </c>
      <c r="AC207" s="9" t="str">
        <f>VLOOKUP(AA207,实际辖区!D:E,2,0)</f>
        <v>POS_75874928</v>
      </c>
    </row>
    <row r="208" spans="1:29">
      <c r="A208" t="s">
        <v>97</v>
      </c>
      <c r="B208" t="s">
        <v>606</v>
      </c>
      <c r="C208" t="s">
        <v>607</v>
      </c>
      <c r="D208" t="s">
        <v>26</v>
      </c>
      <c r="E208" t="s">
        <v>84</v>
      </c>
      <c r="F208" t="s">
        <v>608</v>
      </c>
      <c r="G208" t="s">
        <v>606</v>
      </c>
      <c r="H208" t="s">
        <v>29</v>
      </c>
      <c r="I208">
        <v>4371060.99770083</v>
      </c>
      <c r="J208">
        <v>0</v>
      </c>
      <c r="K208">
        <v>35049.599999999999</v>
      </c>
      <c r="L208">
        <v>6.4676616915422799E-2</v>
      </c>
      <c r="M208">
        <v>47.657917900000001</v>
      </c>
      <c r="N208">
        <v>132.53066720000001</v>
      </c>
      <c r="O208" t="s">
        <v>596</v>
      </c>
      <c r="P208" t="s">
        <v>97</v>
      </c>
      <c r="Q208" t="s">
        <v>31</v>
      </c>
      <c r="R208">
        <v>0</v>
      </c>
      <c r="S208">
        <v>47.15366637438121</v>
      </c>
      <c r="T208">
        <v>131.5025026503701</v>
      </c>
      <c r="U208">
        <v>95.734417588853603</v>
      </c>
      <c r="V208" t="s">
        <v>32</v>
      </c>
      <c r="W208" t="s">
        <v>33</v>
      </c>
      <c r="X208" t="str">
        <f t="shared" si="9"/>
        <v>NPT76AHOJ</v>
      </c>
      <c r="Y208">
        <f t="shared" si="10"/>
        <v>1</v>
      </c>
      <c r="Z208">
        <f>COUNTIF($X$2:X208,X208)</f>
        <v>1</v>
      </c>
      <c r="AA208" t="str">
        <f t="shared" si="11"/>
        <v>NPT76AHOJ1</v>
      </c>
      <c r="AB208">
        <f>COUNTIF(实际辖区!A:A,全部结果!X208)</f>
        <v>1</v>
      </c>
      <c r="AC208" s="9" t="str">
        <f>VLOOKUP(AA208,实际辖区!D:E,2,0)</f>
        <v>POS_70000510</v>
      </c>
    </row>
    <row r="209" spans="1:29">
      <c r="A209" t="s">
        <v>97</v>
      </c>
      <c r="B209" t="s">
        <v>609</v>
      </c>
      <c r="C209" t="s">
        <v>610</v>
      </c>
      <c r="D209" t="s">
        <v>26</v>
      </c>
      <c r="E209" t="s">
        <v>84</v>
      </c>
      <c r="F209" t="s">
        <v>608</v>
      </c>
      <c r="G209" t="s">
        <v>609</v>
      </c>
      <c r="H209" t="s">
        <v>29</v>
      </c>
      <c r="I209">
        <v>2314623.0387375499</v>
      </c>
      <c r="J209">
        <v>26070</v>
      </c>
      <c r="K209">
        <v>17524.8</v>
      </c>
      <c r="L209">
        <v>5.4726368159203898E-2</v>
      </c>
      <c r="M209">
        <v>47.658721399999997</v>
      </c>
      <c r="N209">
        <v>132.50625590000001</v>
      </c>
      <c r="O209" t="s">
        <v>596</v>
      </c>
      <c r="P209" t="s">
        <v>97</v>
      </c>
      <c r="Q209" t="s">
        <v>31</v>
      </c>
      <c r="R209">
        <v>0</v>
      </c>
      <c r="S209">
        <v>47.15366637438121</v>
      </c>
      <c r="T209">
        <v>131.5025026503701</v>
      </c>
      <c r="U209">
        <v>94.299800929172122</v>
      </c>
      <c r="V209" t="s">
        <v>32</v>
      </c>
      <c r="W209" t="s">
        <v>33</v>
      </c>
      <c r="X209" t="str">
        <f t="shared" si="9"/>
        <v>NPT76AHOK</v>
      </c>
      <c r="Y209">
        <f t="shared" si="10"/>
        <v>1</v>
      </c>
      <c r="Z209">
        <f>COUNTIF($X$2:X209,X209)</f>
        <v>1</v>
      </c>
      <c r="AA209" t="str">
        <f t="shared" si="11"/>
        <v>NPT76AHOK1</v>
      </c>
      <c r="AB209">
        <f>COUNTIF(实际辖区!A:A,全部结果!X209)</f>
        <v>1</v>
      </c>
      <c r="AC209" s="9" t="str">
        <f>VLOOKUP(AA209,实际辖区!D:E,2,0)</f>
        <v>POS_70000510</v>
      </c>
    </row>
    <row r="210" spans="1:29">
      <c r="A210" t="s">
        <v>97</v>
      </c>
      <c r="B210" t="s">
        <v>611</v>
      </c>
      <c r="C210" t="s">
        <v>612</v>
      </c>
      <c r="D210" t="s">
        <v>26</v>
      </c>
      <c r="E210" t="s">
        <v>84</v>
      </c>
      <c r="F210" t="s">
        <v>599</v>
      </c>
      <c r="G210" t="s">
        <v>611</v>
      </c>
      <c r="H210" t="s">
        <v>29</v>
      </c>
      <c r="I210">
        <v>6352072.6781857498</v>
      </c>
      <c r="J210">
        <v>0</v>
      </c>
      <c r="K210">
        <v>0</v>
      </c>
      <c r="L210">
        <v>4.9751243781094502E-2</v>
      </c>
      <c r="M210">
        <v>46.264594199999998</v>
      </c>
      <c r="N210">
        <v>130.571586</v>
      </c>
      <c r="O210" t="s">
        <v>596</v>
      </c>
      <c r="P210" t="s">
        <v>97</v>
      </c>
      <c r="Q210" t="s">
        <v>31</v>
      </c>
      <c r="R210">
        <v>0</v>
      </c>
      <c r="S210">
        <v>47.15366637438121</v>
      </c>
      <c r="T210">
        <v>131.5025026503701</v>
      </c>
      <c r="U210">
        <v>121.7987949993072</v>
      </c>
      <c r="V210" t="s">
        <v>32</v>
      </c>
      <c r="W210" t="s">
        <v>33</v>
      </c>
      <c r="X210" t="str">
        <f t="shared" si="9"/>
        <v>NPT76AHPJ</v>
      </c>
      <c r="Y210">
        <f t="shared" si="10"/>
        <v>1</v>
      </c>
      <c r="Z210">
        <f>COUNTIF($X$2:X210,X210)</f>
        <v>1</v>
      </c>
      <c r="AA210" t="str">
        <f t="shared" si="11"/>
        <v>NPT76AHPJ1</v>
      </c>
      <c r="AB210">
        <f>COUNTIF(实际辖区!A:A,全部结果!X210)</f>
        <v>1</v>
      </c>
      <c r="AC210" s="9" t="str">
        <f>VLOOKUP(AA210,实际辖区!D:E,2,0)</f>
        <v>POS_70000510</v>
      </c>
    </row>
    <row r="211" spans="1:29">
      <c r="A211" t="s">
        <v>97</v>
      </c>
      <c r="B211" t="s">
        <v>613</v>
      </c>
      <c r="C211" t="s">
        <v>614</v>
      </c>
      <c r="D211" t="s">
        <v>26</v>
      </c>
      <c r="E211" t="s">
        <v>604</v>
      </c>
      <c r="F211" t="s">
        <v>615</v>
      </c>
      <c r="G211" t="s">
        <v>613</v>
      </c>
      <c r="H211" t="s">
        <v>29</v>
      </c>
      <c r="I211">
        <v>6049919.3548387103</v>
      </c>
      <c r="J211">
        <v>17199</v>
      </c>
      <c r="K211">
        <v>11466</v>
      </c>
      <c r="L211">
        <v>4.9751243781094502E-2</v>
      </c>
      <c r="M211">
        <v>47.299086000000003</v>
      </c>
      <c r="N211">
        <v>131.85271280000001</v>
      </c>
      <c r="O211" t="s">
        <v>596</v>
      </c>
      <c r="P211" t="s">
        <v>97</v>
      </c>
      <c r="Q211" t="s">
        <v>31</v>
      </c>
      <c r="R211">
        <v>0</v>
      </c>
      <c r="S211">
        <v>47.15366637438121</v>
      </c>
      <c r="T211">
        <v>131.5025026503701</v>
      </c>
      <c r="U211">
        <v>31.06177477013216</v>
      </c>
      <c r="V211" t="s">
        <v>32</v>
      </c>
      <c r="W211" t="s">
        <v>33</v>
      </c>
      <c r="X211" t="str">
        <f t="shared" si="9"/>
        <v>NPT76AIBF</v>
      </c>
      <c r="Y211">
        <f t="shared" si="10"/>
        <v>1</v>
      </c>
      <c r="Z211">
        <f>COUNTIF($X$2:X211,X211)</f>
        <v>1</v>
      </c>
      <c r="AA211" t="str">
        <f t="shared" si="11"/>
        <v>NPT76AIBF1</v>
      </c>
      <c r="AB211">
        <f>COUNTIF(实际辖区!A:A,全部结果!X211)</f>
        <v>1</v>
      </c>
      <c r="AC211" s="9" t="str">
        <f>VLOOKUP(AA211,实际辖区!D:E,2,0)</f>
        <v>POS_70000510</v>
      </c>
    </row>
    <row r="212" spans="1:29">
      <c r="A212" t="s">
        <v>97</v>
      </c>
      <c r="B212" t="s">
        <v>616</v>
      </c>
      <c r="C212" t="s">
        <v>617</v>
      </c>
      <c r="D212" t="s">
        <v>26</v>
      </c>
      <c r="E212" t="s">
        <v>84</v>
      </c>
      <c r="F212" t="s">
        <v>595</v>
      </c>
      <c r="G212" t="s">
        <v>616</v>
      </c>
      <c r="H212" t="s">
        <v>29</v>
      </c>
      <c r="I212">
        <v>5967039.9219675297</v>
      </c>
      <c r="J212">
        <v>5733</v>
      </c>
      <c r="K212">
        <v>5446.35</v>
      </c>
      <c r="L212">
        <v>4.4776119402985003E-2</v>
      </c>
      <c r="M212">
        <v>47.273520400000002</v>
      </c>
      <c r="N212">
        <v>132.6282904</v>
      </c>
      <c r="O212" t="s">
        <v>596</v>
      </c>
      <c r="P212" t="s">
        <v>97</v>
      </c>
      <c r="Q212" t="s">
        <v>31</v>
      </c>
      <c r="R212">
        <v>0</v>
      </c>
      <c r="S212">
        <v>47.15366637438121</v>
      </c>
      <c r="T212">
        <v>131.5025026503701</v>
      </c>
      <c r="U212">
        <v>86.314978712146285</v>
      </c>
      <c r="V212" t="s">
        <v>32</v>
      </c>
      <c r="W212" t="s">
        <v>33</v>
      </c>
      <c r="X212" t="str">
        <f t="shared" si="9"/>
        <v>NPT76AHNX</v>
      </c>
      <c r="Y212">
        <f t="shared" si="10"/>
        <v>1</v>
      </c>
      <c r="Z212">
        <f>COUNTIF($X$2:X212,X212)</f>
        <v>1</v>
      </c>
      <c r="AA212" t="str">
        <f t="shared" si="11"/>
        <v>NPT76AHNX1</v>
      </c>
      <c r="AB212">
        <f>COUNTIF(实际辖区!A:A,全部结果!X212)</f>
        <v>1</v>
      </c>
      <c r="AC212" s="9" t="str">
        <f>VLOOKUP(AA212,实际辖区!D:E,2,0)</f>
        <v>POS_70000510</v>
      </c>
    </row>
    <row r="213" spans="1:29">
      <c r="A213" t="s">
        <v>97</v>
      </c>
      <c r="B213" t="s">
        <v>618</v>
      </c>
      <c r="C213" t="s">
        <v>619</v>
      </c>
      <c r="D213" t="s">
        <v>26</v>
      </c>
      <c r="E213" t="s">
        <v>604</v>
      </c>
      <c r="F213" t="s">
        <v>605</v>
      </c>
      <c r="G213" t="s">
        <v>618</v>
      </c>
      <c r="H213" t="s">
        <v>29</v>
      </c>
      <c r="I213">
        <v>10954139.928934701</v>
      </c>
      <c r="J213">
        <v>60685.2</v>
      </c>
      <c r="K213">
        <v>29401.200000000001</v>
      </c>
      <c r="L213">
        <v>1.99004975124378E-2</v>
      </c>
      <c r="M213">
        <v>47.582298700000003</v>
      </c>
      <c r="N213">
        <v>130.8404644</v>
      </c>
      <c r="O213" t="s">
        <v>596</v>
      </c>
      <c r="P213" t="s">
        <v>97</v>
      </c>
      <c r="Q213" t="s">
        <v>31</v>
      </c>
      <c r="R213">
        <v>0</v>
      </c>
      <c r="S213">
        <v>47.15366637438121</v>
      </c>
      <c r="T213">
        <v>131.5025026503701</v>
      </c>
      <c r="U213">
        <v>69.075361506123485</v>
      </c>
      <c r="V213" t="s">
        <v>32</v>
      </c>
      <c r="W213" t="s">
        <v>33</v>
      </c>
      <c r="X213" t="str">
        <f t="shared" si="9"/>
        <v>NPT76AHON</v>
      </c>
      <c r="Y213">
        <f t="shared" si="10"/>
        <v>1</v>
      </c>
      <c r="Z213">
        <f>COUNTIF($X$2:X213,X213)</f>
        <v>1</v>
      </c>
      <c r="AA213" t="str">
        <f t="shared" si="11"/>
        <v>NPT76AHON1</v>
      </c>
      <c r="AB213">
        <f>COUNTIF(实际辖区!A:A,全部结果!X213)</f>
        <v>1</v>
      </c>
      <c r="AC213" s="9" t="str">
        <f>VLOOKUP(AA213,实际辖区!D:E,2,0)</f>
        <v>POS_75874928</v>
      </c>
    </row>
    <row r="214" spans="1:29">
      <c r="A214" t="s">
        <v>97</v>
      </c>
      <c r="B214" t="s">
        <v>620</v>
      </c>
      <c r="C214" t="s">
        <v>621</v>
      </c>
      <c r="D214" t="s">
        <v>26</v>
      </c>
      <c r="E214" t="s">
        <v>622</v>
      </c>
      <c r="F214" t="s">
        <v>623</v>
      </c>
      <c r="G214" t="s">
        <v>620</v>
      </c>
      <c r="H214" t="s">
        <v>29</v>
      </c>
      <c r="I214">
        <v>12202150</v>
      </c>
      <c r="J214">
        <v>40228.019999999997</v>
      </c>
      <c r="K214">
        <v>36567.449999999997</v>
      </c>
      <c r="L214">
        <v>0.46268656716417911</v>
      </c>
      <c r="M214">
        <v>46.646659</v>
      </c>
      <c r="N214">
        <v>131.16445899999999</v>
      </c>
      <c r="O214" t="s">
        <v>624</v>
      </c>
      <c r="P214" t="s">
        <v>97</v>
      </c>
      <c r="Q214" t="s">
        <v>31</v>
      </c>
      <c r="R214">
        <v>1</v>
      </c>
      <c r="S214">
        <v>46.615937221133137</v>
      </c>
      <c r="T214">
        <v>131.84037114196269</v>
      </c>
      <c r="U214">
        <v>51.872121334851244</v>
      </c>
      <c r="V214" t="s">
        <v>32</v>
      </c>
      <c r="W214" t="s">
        <v>33</v>
      </c>
      <c r="X214" t="str">
        <f t="shared" si="9"/>
        <v>NPT76AIBN</v>
      </c>
      <c r="Y214">
        <f t="shared" si="10"/>
        <v>1</v>
      </c>
      <c r="Z214">
        <f>COUNTIF($X$2:X214,X214)</f>
        <v>1</v>
      </c>
      <c r="AA214" t="str">
        <f t="shared" si="11"/>
        <v>NPT76AIBN1</v>
      </c>
      <c r="AB214">
        <f>COUNTIF(实际辖区!A:A,全部结果!X214)</f>
        <v>1</v>
      </c>
      <c r="AC214" s="9" t="str">
        <f>VLOOKUP(AA214,实际辖区!D:E,2,0)</f>
        <v>POS_70021204</v>
      </c>
    </row>
    <row r="215" spans="1:29">
      <c r="A215" t="s">
        <v>97</v>
      </c>
      <c r="B215" t="s">
        <v>625</v>
      </c>
      <c r="C215" t="s">
        <v>626</v>
      </c>
      <c r="D215" t="s">
        <v>26</v>
      </c>
      <c r="E215" t="s">
        <v>622</v>
      </c>
      <c r="F215" t="s">
        <v>623</v>
      </c>
      <c r="G215" t="s">
        <v>625</v>
      </c>
      <c r="H215" t="s">
        <v>55</v>
      </c>
      <c r="I215">
        <v>9728504.6078853104</v>
      </c>
      <c r="J215">
        <v>43582.8</v>
      </c>
      <c r="K215">
        <v>20638.8</v>
      </c>
      <c r="L215">
        <v>0.26368159203980102</v>
      </c>
      <c r="M215">
        <v>46.675497399999998</v>
      </c>
      <c r="N215">
        <v>131.16439059999999</v>
      </c>
      <c r="O215" t="s">
        <v>624</v>
      </c>
      <c r="P215" t="s">
        <v>97</v>
      </c>
      <c r="Q215" t="s">
        <v>31</v>
      </c>
      <c r="R215">
        <v>0</v>
      </c>
      <c r="S215">
        <v>46.615937221133137</v>
      </c>
      <c r="T215">
        <v>131.84037114196269</v>
      </c>
      <c r="U215">
        <v>52.172874889885037</v>
      </c>
      <c r="V215" t="s">
        <v>32</v>
      </c>
      <c r="W215" t="s">
        <v>33</v>
      </c>
      <c r="X215" t="str">
        <f t="shared" si="9"/>
        <v>NPT76AIBH</v>
      </c>
      <c r="Y215">
        <f t="shared" si="10"/>
        <v>1</v>
      </c>
      <c r="Z215">
        <f>COUNTIF($X$2:X215,X215)</f>
        <v>1</v>
      </c>
      <c r="AA215" t="str">
        <f t="shared" si="11"/>
        <v>NPT76AIBH1</v>
      </c>
      <c r="AB215">
        <f>COUNTIF(实际辖区!A:A,全部结果!X215)</f>
        <v>1</v>
      </c>
      <c r="AC215" s="9" t="str">
        <f>VLOOKUP(AA215,实际辖区!D:E,2,0)</f>
        <v>POS_70021204</v>
      </c>
    </row>
    <row r="216" spans="1:29">
      <c r="A216" t="s">
        <v>97</v>
      </c>
      <c r="B216" t="s">
        <v>627</v>
      </c>
      <c r="C216" t="s">
        <v>628</v>
      </c>
      <c r="D216" t="s">
        <v>26</v>
      </c>
      <c r="E216" t="s">
        <v>622</v>
      </c>
      <c r="F216" t="s">
        <v>629</v>
      </c>
      <c r="G216" t="s">
        <v>627</v>
      </c>
      <c r="H216" t="s">
        <v>29</v>
      </c>
      <c r="I216">
        <v>6392936.6264892397</v>
      </c>
      <c r="J216">
        <v>0</v>
      </c>
      <c r="K216">
        <v>13759.2</v>
      </c>
      <c r="L216">
        <v>0.20895522388059701</v>
      </c>
      <c r="M216">
        <v>46.342122699999997</v>
      </c>
      <c r="N216">
        <v>132.19609779999999</v>
      </c>
      <c r="O216" t="s">
        <v>624</v>
      </c>
      <c r="P216" t="s">
        <v>97</v>
      </c>
      <c r="Q216" t="s">
        <v>31</v>
      </c>
      <c r="R216">
        <v>0</v>
      </c>
      <c r="S216">
        <v>46.615937221133137</v>
      </c>
      <c r="T216">
        <v>131.84037114196269</v>
      </c>
      <c r="U216">
        <v>40.898002854676108</v>
      </c>
      <c r="V216" t="s">
        <v>32</v>
      </c>
      <c r="W216" t="s">
        <v>33</v>
      </c>
      <c r="X216" t="str">
        <f t="shared" si="9"/>
        <v>NPT76AHOY</v>
      </c>
      <c r="Y216">
        <f t="shared" si="10"/>
        <v>1</v>
      </c>
      <c r="Z216">
        <f>COUNTIF($X$2:X216,X216)</f>
        <v>1</v>
      </c>
      <c r="AA216" t="str">
        <f t="shared" si="11"/>
        <v>NPT76AHOY1</v>
      </c>
      <c r="AB216">
        <f>COUNTIF(实际辖区!A:A,全部结果!X216)</f>
        <v>1</v>
      </c>
      <c r="AC216" s="9" t="str">
        <f>VLOOKUP(AA216,实际辖区!D:E,2,0)</f>
        <v>POS_70021204</v>
      </c>
    </row>
    <row r="217" spans="1:29">
      <c r="A217" t="s">
        <v>97</v>
      </c>
      <c r="B217" t="s">
        <v>630</v>
      </c>
      <c r="C217" t="s">
        <v>631</v>
      </c>
      <c r="D217" t="s">
        <v>26</v>
      </c>
      <c r="E217" t="s">
        <v>622</v>
      </c>
      <c r="F217" t="s">
        <v>632</v>
      </c>
      <c r="G217" t="s">
        <v>630</v>
      </c>
      <c r="H217" t="s">
        <v>55</v>
      </c>
      <c r="I217">
        <v>5516025.6183376303</v>
      </c>
      <c r="J217">
        <v>573.29999999999995</v>
      </c>
      <c r="K217">
        <v>0</v>
      </c>
      <c r="L217">
        <v>3.4825870646766101E-2</v>
      </c>
      <c r="M217">
        <v>46.7368959</v>
      </c>
      <c r="N217">
        <v>131.14415600000001</v>
      </c>
      <c r="O217" t="s">
        <v>624</v>
      </c>
      <c r="P217" t="s">
        <v>97</v>
      </c>
      <c r="Q217" t="s">
        <v>31</v>
      </c>
      <c r="R217">
        <v>0</v>
      </c>
      <c r="S217">
        <v>46.615937221133137</v>
      </c>
      <c r="T217">
        <v>131.84037114196269</v>
      </c>
      <c r="U217">
        <v>54.940800411575971</v>
      </c>
      <c r="V217" t="s">
        <v>32</v>
      </c>
      <c r="W217" t="s">
        <v>33</v>
      </c>
      <c r="X217" t="str">
        <f t="shared" si="9"/>
        <v>NPT76AHPB</v>
      </c>
      <c r="Y217">
        <f t="shared" si="10"/>
        <v>1</v>
      </c>
      <c r="Z217">
        <f>COUNTIF($X$2:X217,X217)</f>
        <v>1</v>
      </c>
      <c r="AA217" t="str">
        <f t="shared" si="11"/>
        <v>NPT76AHPB1</v>
      </c>
      <c r="AB217">
        <f>COUNTIF(实际辖区!A:A,全部结果!X217)</f>
        <v>1</v>
      </c>
      <c r="AC217" s="9" t="str">
        <f>VLOOKUP(AA217,实际辖区!D:E,2,0)</f>
        <v>POS_70021204</v>
      </c>
    </row>
    <row r="218" spans="1:29">
      <c r="A218" t="s">
        <v>97</v>
      </c>
      <c r="B218" t="s">
        <v>633</v>
      </c>
      <c r="C218" t="s">
        <v>634</v>
      </c>
      <c r="D218" t="s">
        <v>26</v>
      </c>
      <c r="E218" t="s">
        <v>622</v>
      </c>
      <c r="F218" t="s">
        <v>635</v>
      </c>
      <c r="G218" t="s">
        <v>633</v>
      </c>
      <c r="H218" t="s">
        <v>29</v>
      </c>
      <c r="I218">
        <v>2505150</v>
      </c>
      <c r="J218">
        <v>27518.400000000001</v>
      </c>
      <c r="K218">
        <v>13759.2</v>
      </c>
      <c r="L218">
        <v>3.4825870646766101E-2</v>
      </c>
      <c r="M218">
        <v>46.810305200000002</v>
      </c>
      <c r="N218">
        <v>134.01931099999999</v>
      </c>
      <c r="O218" t="s">
        <v>624</v>
      </c>
      <c r="P218" t="s">
        <v>97</v>
      </c>
      <c r="Q218" t="s">
        <v>31</v>
      </c>
      <c r="R218">
        <v>0</v>
      </c>
      <c r="S218">
        <v>46.615937221133137</v>
      </c>
      <c r="T218">
        <v>131.84037114196269</v>
      </c>
      <c r="U218">
        <v>167.9960050423289</v>
      </c>
      <c r="V218" t="s">
        <v>32</v>
      </c>
      <c r="W218" t="s">
        <v>33</v>
      </c>
      <c r="X218" t="str">
        <f t="shared" si="9"/>
        <v>NPT76AHPV</v>
      </c>
      <c r="Y218">
        <f t="shared" si="10"/>
        <v>1</v>
      </c>
      <c r="Z218">
        <f>COUNTIF($X$2:X218,X218)</f>
        <v>1</v>
      </c>
      <c r="AA218" t="str">
        <f t="shared" si="11"/>
        <v>NPT76AHPV1</v>
      </c>
      <c r="AB218">
        <f>COUNTIF(实际辖区!A:A,全部结果!X218)</f>
        <v>1</v>
      </c>
      <c r="AC218" s="9" t="str">
        <f>VLOOKUP(AA218,实际辖区!D:E,2,0)</f>
        <v>POS_70021204</v>
      </c>
    </row>
    <row r="219" spans="1:29">
      <c r="A219" t="s">
        <v>97</v>
      </c>
      <c r="B219" t="s">
        <v>636</v>
      </c>
      <c r="C219" t="s">
        <v>637</v>
      </c>
      <c r="D219" t="s">
        <v>26</v>
      </c>
      <c r="E219" t="s">
        <v>622</v>
      </c>
      <c r="F219" t="s">
        <v>623</v>
      </c>
      <c r="G219" t="s">
        <v>636</v>
      </c>
      <c r="H219" t="s">
        <v>29</v>
      </c>
      <c r="I219">
        <v>2526100</v>
      </c>
      <c r="J219">
        <v>6879.6</v>
      </c>
      <c r="K219">
        <v>13759.2</v>
      </c>
      <c r="L219">
        <v>2.4875621890547199E-2</v>
      </c>
      <c r="M219">
        <v>46.656345100000003</v>
      </c>
      <c r="N219">
        <v>131.1670163</v>
      </c>
      <c r="O219" t="s">
        <v>624</v>
      </c>
      <c r="P219" t="s">
        <v>97</v>
      </c>
      <c r="Q219" t="s">
        <v>31</v>
      </c>
      <c r="R219">
        <v>0</v>
      </c>
      <c r="S219">
        <v>46.615937221133137</v>
      </c>
      <c r="T219">
        <v>131.84037114196269</v>
      </c>
      <c r="U219">
        <v>51.754444140484203</v>
      </c>
      <c r="V219" t="s">
        <v>32</v>
      </c>
      <c r="W219" t="s">
        <v>33</v>
      </c>
      <c r="X219" t="str">
        <f t="shared" si="9"/>
        <v>NPT76AIBI</v>
      </c>
      <c r="Y219">
        <f t="shared" si="10"/>
        <v>1</v>
      </c>
      <c r="Z219">
        <f>COUNTIF($X$2:X219,X219)</f>
        <v>1</v>
      </c>
      <c r="AA219" t="str">
        <f t="shared" si="11"/>
        <v>NPT76AIBI1</v>
      </c>
      <c r="AB219">
        <f>COUNTIF(实际辖区!A:A,全部结果!X219)</f>
        <v>1</v>
      </c>
      <c r="AC219" s="9" t="str">
        <f>VLOOKUP(AA219,实际辖区!D:E,2,0)</f>
        <v>POS_70021204</v>
      </c>
    </row>
    <row r="220" spans="1:29">
      <c r="A220" t="s">
        <v>97</v>
      </c>
      <c r="B220" t="s">
        <v>638</v>
      </c>
      <c r="C220" t="s">
        <v>639</v>
      </c>
      <c r="D220" t="s">
        <v>26</v>
      </c>
      <c r="E220" t="s">
        <v>622</v>
      </c>
      <c r="F220" t="s">
        <v>632</v>
      </c>
      <c r="G220" t="s">
        <v>630</v>
      </c>
      <c r="H220" t="s">
        <v>55</v>
      </c>
      <c r="I220">
        <v>19199950</v>
      </c>
      <c r="J220">
        <v>55036.800000000003</v>
      </c>
      <c r="K220">
        <v>25225.200000000001</v>
      </c>
      <c r="L220">
        <v>1.99004975124378E-2</v>
      </c>
      <c r="M220">
        <v>46.7343908</v>
      </c>
      <c r="N220">
        <v>131.14462470000001</v>
      </c>
      <c r="O220" t="s">
        <v>624</v>
      </c>
      <c r="P220" t="s">
        <v>97</v>
      </c>
      <c r="Q220" t="s">
        <v>31</v>
      </c>
      <c r="R220">
        <v>0</v>
      </c>
      <c r="S220">
        <v>46.615937221133137</v>
      </c>
      <c r="T220">
        <v>131.84037114196269</v>
      </c>
      <c r="U220">
        <v>54.839691310517857</v>
      </c>
      <c r="V220" t="s">
        <v>32</v>
      </c>
      <c r="W220" t="s">
        <v>33</v>
      </c>
      <c r="X220" t="str">
        <f t="shared" si="9"/>
        <v>NPT76D6PG</v>
      </c>
      <c r="Y220">
        <f t="shared" si="10"/>
        <v>1</v>
      </c>
      <c r="Z220">
        <f>COUNTIF($X$2:X220,X220)</f>
        <v>1</v>
      </c>
      <c r="AA220" t="str">
        <f t="shared" si="11"/>
        <v>NPT76D6PG1</v>
      </c>
      <c r="AB220">
        <f>COUNTIF(实际辖区!A:A,全部结果!X220)</f>
        <v>1</v>
      </c>
      <c r="AC220" s="9" t="str">
        <f>VLOOKUP(AA220,实际辖区!D:E,2,0)</f>
        <v>POS_70021204</v>
      </c>
    </row>
    <row r="221" spans="1:29">
      <c r="A221" t="s">
        <v>97</v>
      </c>
      <c r="B221" t="s">
        <v>640</v>
      </c>
      <c r="C221" t="s">
        <v>641</v>
      </c>
      <c r="D221" t="s">
        <v>26</v>
      </c>
      <c r="E221" t="s">
        <v>622</v>
      </c>
      <c r="F221" t="s">
        <v>629</v>
      </c>
      <c r="G221" t="s">
        <v>640</v>
      </c>
      <c r="H221" t="s">
        <v>29</v>
      </c>
      <c r="I221">
        <v>2612800</v>
      </c>
      <c r="J221">
        <v>0</v>
      </c>
      <c r="K221">
        <v>0</v>
      </c>
      <c r="L221">
        <v>9.9502487562189001E-3</v>
      </c>
      <c r="M221">
        <v>46.341069099999999</v>
      </c>
      <c r="N221">
        <v>132.22287679999999</v>
      </c>
      <c r="O221" t="s">
        <v>624</v>
      </c>
      <c r="P221" t="s">
        <v>97</v>
      </c>
      <c r="Q221" t="s">
        <v>31</v>
      </c>
      <c r="R221">
        <v>0</v>
      </c>
      <c r="S221">
        <v>46.615937221133137</v>
      </c>
      <c r="T221">
        <v>131.84037114196269</v>
      </c>
      <c r="U221">
        <v>42.383770819640951</v>
      </c>
      <c r="V221" t="s">
        <v>32</v>
      </c>
      <c r="W221" t="s">
        <v>33</v>
      </c>
      <c r="X221" t="str">
        <f t="shared" si="9"/>
        <v>NPT76AHOZ</v>
      </c>
      <c r="Y221">
        <f t="shared" si="10"/>
        <v>1</v>
      </c>
      <c r="Z221">
        <f>COUNTIF($X$2:X221,X221)</f>
        <v>1</v>
      </c>
      <c r="AA221" t="str">
        <f t="shared" si="11"/>
        <v>NPT76AHOZ1</v>
      </c>
      <c r="AB221">
        <f>COUNTIF(实际辖区!A:A,全部结果!X221)</f>
        <v>1</v>
      </c>
      <c r="AC221" s="9" t="str">
        <f>VLOOKUP(AA221,实际辖区!D:E,2,0)</f>
        <v>POS_70021204</v>
      </c>
    </row>
    <row r="222" spans="1:29">
      <c r="A222" t="s">
        <v>97</v>
      </c>
      <c r="B222" t="s">
        <v>642</v>
      </c>
      <c r="C222" t="s">
        <v>643</v>
      </c>
      <c r="D222" t="s">
        <v>26</v>
      </c>
      <c r="E222" t="s">
        <v>622</v>
      </c>
      <c r="F222" t="s">
        <v>629</v>
      </c>
      <c r="G222" t="s">
        <v>642</v>
      </c>
      <c r="H222" t="s">
        <v>29</v>
      </c>
      <c r="I222">
        <v>3239795.89632829</v>
      </c>
      <c r="J222">
        <v>0</v>
      </c>
      <c r="K222">
        <v>0</v>
      </c>
      <c r="L222">
        <v>4.9751243781093997E-3</v>
      </c>
      <c r="M222">
        <v>46.524973500000002</v>
      </c>
      <c r="N222">
        <v>133.0167333</v>
      </c>
      <c r="O222" t="s">
        <v>624</v>
      </c>
      <c r="P222" t="s">
        <v>97</v>
      </c>
      <c r="Q222" t="s">
        <v>31</v>
      </c>
      <c r="R222">
        <v>0</v>
      </c>
      <c r="S222">
        <v>46.615937221133137</v>
      </c>
      <c r="T222">
        <v>131.84037114196269</v>
      </c>
      <c r="U222">
        <v>90.748142646230363</v>
      </c>
      <c r="V222" t="s">
        <v>32</v>
      </c>
      <c r="W222" t="s">
        <v>33</v>
      </c>
      <c r="X222" t="str">
        <f t="shared" si="9"/>
        <v>NPT76AHQD</v>
      </c>
      <c r="Y222">
        <f t="shared" si="10"/>
        <v>1</v>
      </c>
      <c r="Z222">
        <f>COUNTIF($X$2:X222,X222)</f>
        <v>1</v>
      </c>
      <c r="AA222" t="str">
        <f t="shared" si="11"/>
        <v>NPT76AHQD1</v>
      </c>
      <c r="AB222">
        <f>COUNTIF(实际辖区!A:A,全部结果!X222)</f>
        <v>1</v>
      </c>
      <c r="AC222" s="9" t="str">
        <f>VLOOKUP(AA222,实际辖区!D:E,2,0)</f>
        <v>POS_70021204</v>
      </c>
    </row>
    <row r="223" spans="1:29">
      <c r="A223" t="s">
        <v>97</v>
      </c>
      <c r="B223" t="s">
        <v>644</v>
      </c>
      <c r="C223" t="s">
        <v>645</v>
      </c>
      <c r="D223" t="s">
        <v>26</v>
      </c>
      <c r="E223" t="s">
        <v>622</v>
      </c>
      <c r="F223" t="s">
        <v>623</v>
      </c>
      <c r="G223" t="s">
        <v>625</v>
      </c>
      <c r="H223" t="s">
        <v>55</v>
      </c>
      <c r="I223">
        <v>4154335.9611231098</v>
      </c>
      <c r="J223">
        <v>19492.2</v>
      </c>
      <c r="K223">
        <v>15479.1</v>
      </c>
      <c r="L223">
        <v>4.9751243781093997E-3</v>
      </c>
      <c r="M223">
        <v>46.651104199999999</v>
      </c>
      <c r="N223">
        <v>131.16153629999999</v>
      </c>
      <c r="O223" t="s">
        <v>624</v>
      </c>
      <c r="P223" t="s">
        <v>97</v>
      </c>
      <c r="Q223" t="s">
        <v>31</v>
      </c>
      <c r="R223">
        <v>0</v>
      </c>
      <c r="S223">
        <v>46.615937221133137</v>
      </c>
      <c r="T223">
        <v>131.84037114196269</v>
      </c>
      <c r="U223">
        <v>52.128052275077287</v>
      </c>
      <c r="V223" t="s">
        <v>32</v>
      </c>
      <c r="W223" t="s">
        <v>33</v>
      </c>
      <c r="X223" t="str">
        <f t="shared" si="9"/>
        <v>NPT76CLBR</v>
      </c>
      <c r="Y223">
        <f t="shared" si="10"/>
        <v>1</v>
      </c>
      <c r="Z223">
        <f>COUNTIF($X$2:X223,X223)</f>
        <v>1</v>
      </c>
      <c r="AA223" t="str">
        <f t="shared" si="11"/>
        <v>NPT76CLBR1</v>
      </c>
      <c r="AB223">
        <f>COUNTIF(实际辖区!A:A,全部结果!X223)</f>
        <v>1</v>
      </c>
      <c r="AC223" s="9" t="str">
        <f>VLOOKUP(AA223,实际辖区!D:E,2,0)</f>
        <v>POS_70021204</v>
      </c>
    </row>
    <row r="224" spans="1:29">
      <c r="A224" t="s">
        <v>97</v>
      </c>
      <c r="B224" t="s">
        <v>646</v>
      </c>
      <c r="C224" t="s">
        <v>647</v>
      </c>
      <c r="D224" t="s">
        <v>26</v>
      </c>
      <c r="E224" t="s">
        <v>46</v>
      </c>
      <c r="F224" t="s">
        <v>54</v>
      </c>
      <c r="G224" t="s">
        <v>646</v>
      </c>
      <c r="H224" t="s">
        <v>55</v>
      </c>
      <c r="I224">
        <v>6128374.5279732496</v>
      </c>
      <c r="J224">
        <v>-3217.86</v>
      </c>
      <c r="K224">
        <v>127567.8</v>
      </c>
      <c r="L224">
        <v>0.59701492537313428</v>
      </c>
      <c r="M224">
        <v>45.772537</v>
      </c>
      <c r="N224">
        <v>126.6563136</v>
      </c>
      <c r="O224" t="s">
        <v>648</v>
      </c>
      <c r="P224" t="s">
        <v>97</v>
      </c>
      <c r="Q224" t="s">
        <v>31</v>
      </c>
      <c r="R224">
        <v>0</v>
      </c>
      <c r="S224">
        <v>45.781254820227922</v>
      </c>
      <c r="T224">
        <v>126.61540194777589</v>
      </c>
      <c r="U224">
        <v>3.3261305959159349</v>
      </c>
      <c r="V224" t="s">
        <v>32</v>
      </c>
      <c r="W224" t="s">
        <v>33</v>
      </c>
      <c r="X224" t="str">
        <f t="shared" si="9"/>
        <v>NPT76AGXY</v>
      </c>
      <c r="Y224">
        <f t="shared" si="10"/>
        <v>1</v>
      </c>
      <c r="Z224">
        <f>COUNTIF($X$2:X224,X224)</f>
        <v>1</v>
      </c>
      <c r="AA224" t="str">
        <f t="shared" si="11"/>
        <v>NPT76AGXY1</v>
      </c>
      <c r="AB224">
        <f>COUNTIF(实际辖区!A:A,全部结果!X224)</f>
        <v>1</v>
      </c>
      <c r="AC224" s="9" t="str">
        <f>VLOOKUP(AA224,实际辖区!D:E,2,0)</f>
        <v>POS_70024072</v>
      </c>
    </row>
    <row r="225" spans="1:29">
      <c r="A225" t="s">
        <v>97</v>
      </c>
      <c r="B225" t="s">
        <v>649</v>
      </c>
      <c r="C225" t="s">
        <v>650</v>
      </c>
      <c r="D225" t="s">
        <v>26</v>
      </c>
      <c r="E225" t="s">
        <v>46</v>
      </c>
      <c r="F225" t="s">
        <v>54</v>
      </c>
      <c r="G225" t="s">
        <v>649</v>
      </c>
      <c r="H225" t="s">
        <v>29</v>
      </c>
      <c r="I225">
        <v>2835360.2209223998</v>
      </c>
      <c r="J225">
        <v>78861.600000000006</v>
      </c>
      <c r="K225">
        <v>63527.4</v>
      </c>
      <c r="L225">
        <v>0.1890547263681592</v>
      </c>
      <c r="M225">
        <v>45.717832000000001</v>
      </c>
      <c r="N225">
        <v>126.618431</v>
      </c>
      <c r="O225" t="s">
        <v>648</v>
      </c>
      <c r="P225" t="s">
        <v>97</v>
      </c>
      <c r="Q225" t="s">
        <v>31</v>
      </c>
      <c r="R225">
        <v>0</v>
      </c>
      <c r="S225">
        <v>45.781254820227922</v>
      </c>
      <c r="T225">
        <v>126.61540194777589</v>
      </c>
      <c r="U225">
        <v>7.05315899788806</v>
      </c>
      <c r="V225" t="s">
        <v>32</v>
      </c>
      <c r="W225" t="s">
        <v>33</v>
      </c>
      <c r="X225" t="str">
        <f t="shared" si="9"/>
        <v>NPT76AICA</v>
      </c>
      <c r="Y225">
        <f t="shared" si="10"/>
        <v>1</v>
      </c>
      <c r="Z225">
        <f>COUNTIF($X$2:X225,X225)</f>
        <v>1</v>
      </c>
      <c r="AA225" t="str">
        <f t="shared" si="11"/>
        <v>NPT76AICA1</v>
      </c>
      <c r="AB225">
        <f>COUNTIF(实际辖区!A:A,全部结果!X225)</f>
        <v>1</v>
      </c>
      <c r="AC225" s="9" t="str">
        <f>VLOOKUP(AA225,实际辖区!D:E,2,0)</f>
        <v>POS_70024072</v>
      </c>
    </row>
    <row r="226" spans="1:29">
      <c r="A226" t="s">
        <v>97</v>
      </c>
      <c r="B226" t="s">
        <v>651</v>
      </c>
      <c r="C226" t="s">
        <v>652</v>
      </c>
      <c r="D226" t="s">
        <v>26</v>
      </c>
      <c r="E226" t="s">
        <v>46</v>
      </c>
      <c r="F226" t="s">
        <v>54</v>
      </c>
      <c r="G226" t="s">
        <v>651</v>
      </c>
      <c r="H226" t="s">
        <v>29</v>
      </c>
      <c r="I226">
        <v>4919770.8977747103</v>
      </c>
      <c r="J226">
        <v>0</v>
      </c>
      <c r="K226">
        <v>96386.4</v>
      </c>
      <c r="L226">
        <v>0.1592039800995024</v>
      </c>
      <c r="M226">
        <v>45.770920799999999</v>
      </c>
      <c r="N226">
        <v>126.6859255</v>
      </c>
      <c r="O226" t="s">
        <v>648</v>
      </c>
      <c r="P226" t="s">
        <v>97</v>
      </c>
      <c r="Q226" t="s">
        <v>31</v>
      </c>
      <c r="R226">
        <v>1</v>
      </c>
      <c r="S226">
        <v>45.781254820227922</v>
      </c>
      <c r="T226">
        <v>126.61540194777589</v>
      </c>
      <c r="U226">
        <v>5.6039527630800894</v>
      </c>
      <c r="V226" t="s">
        <v>32</v>
      </c>
      <c r="W226" t="s">
        <v>33</v>
      </c>
      <c r="X226" t="str">
        <f t="shared" si="9"/>
        <v>NPT76BFQD</v>
      </c>
      <c r="Y226">
        <f t="shared" si="10"/>
        <v>1</v>
      </c>
      <c r="Z226">
        <f>COUNTIF($X$2:X226,X226)</f>
        <v>1</v>
      </c>
      <c r="AA226" t="str">
        <f t="shared" si="11"/>
        <v>NPT76BFQD1</v>
      </c>
      <c r="AB226">
        <f>COUNTIF(实际辖区!A:A,全部结果!X226)</f>
        <v>1</v>
      </c>
      <c r="AC226" s="9" t="str">
        <f>VLOOKUP(AA226,实际辖区!D:E,2,0)</f>
        <v>POS_70024072</v>
      </c>
    </row>
    <row r="227" spans="1:29">
      <c r="A227" t="s">
        <v>97</v>
      </c>
      <c r="B227" t="s">
        <v>653</v>
      </c>
      <c r="C227" t="s">
        <v>654</v>
      </c>
      <c r="D227" t="s">
        <v>26</v>
      </c>
      <c r="E227" t="s">
        <v>46</v>
      </c>
      <c r="F227" t="s">
        <v>655</v>
      </c>
      <c r="G227" t="s">
        <v>653</v>
      </c>
      <c r="H227" t="s">
        <v>29</v>
      </c>
      <c r="I227">
        <v>4463392.7491844697</v>
      </c>
      <c r="J227">
        <v>43812</v>
      </c>
      <c r="K227">
        <v>41376.480000000003</v>
      </c>
      <c r="L227">
        <v>9.9502487562189004E-2</v>
      </c>
      <c r="M227">
        <v>45.8232043</v>
      </c>
      <c r="N227">
        <v>126.5532446</v>
      </c>
      <c r="O227" t="s">
        <v>648</v>
      </c>
      <c r="P227" t="s">
        <v>97</v>
      </c>
      <c r="Q227" t="s">
        <v>31</v>
      </c>
      <c r="R227">
        <v>0</v>
      </c>
      <c r="S227">
        <v>45.781254820227922</v>
      </c>
      <c r="T227">
        <v>126.61540194777589</v>
      </c>
      <c r="U227">
        <v>6.7147767477748106</v>
      </c>
      <c r="V227" t="s">
        <v>32</v>
      </c>
      <c r="W227" t="s">
        <v>33</v>
      </c>
      <c r="X227" t="str">
        <f t="shared" si="9"/>
        <v>NPT76AGXF</v>
      </c>
      <c r="Y227">
        <f t="shared" si="10"/>
        <v>1</v>
      </c>
      <c r="Z227">
        <f>COUNTIF($X$2:X227,X227)</f>
        <v>1</v>
      </c>
      <c r="AA227" t="str">
        <f t="shared" si="11"/>
        <v>NPT76AGXF1</v>
      </c>
      <c r="AB227">
        <f>COUNTIF(实际辖区!A:A,全部结果!X227)</f>
        <v>1</v>
      </c>
      <c r="AC227" s="9" t="str">
        <f>VLOOKUP(AA227,实际辖区!D:E,2,0)</f>
        <v>POS_70024072</v>
      </c>
    </row>
    <row r="228" spans="1:29">
      <c r="A228" t="s">
        <v>97</v>
      </c>
      <c r="B228" t="s">
        <v>656</v>
      </c>
      <c r="C228" t="s">
        <v>657</v>
      </c>
      <c r="D228" t="s">
        <v>26</v>
      </c>
      <c r="E228" t="s">
        <v>46</v>
      </c>
      <c r="F228" t="s">
        <v>66</v>
      </c>
      <c r="G228" t="s">
        <v>646</v>
      </c>
      <c r="H228" t="s">
        <v>55</v>
      </c>
      <c r="I228">
        <v>140106.94875813901</v>
      </c>
      <c r="J228">
        <v>0</v>
      </c>
      <c r="K228">
        <v>0</v>
      </c>
      <c r="L228">
        <v>1.99004975124378E-2</v>
      </c>
      <c r="M228">
        <v>45.728656399999998</v>
      </c>
      <c r="N228">
        <v>126.5628833</v>
      </c>
      <c r="O228" t="s">
        <v>648</v>
      </c>
      <c r="P228" t="s">
        <v>97</v>
      </c>
      <c r="Q228" t="s">
        <v>31</v>
      </c>
      <c r="R228">
        <v>0</v>
      </c>
      <c r="S228">
        <v>45.781254820227922</v>
      </c>
      <c r="T228">
        <v>126.61540194777589</v>
      </c>
      <c r="U228">
        <v>7.1326149482979817</v>
      </c>
      <c r="V228" t="s">
        <v>32</v>
      </c>
      <c r="W228" t="s">
        <v>33</v>
      </c>
      <c r="X228" t="str">
        <f t="shared" si="9"/>
        <v>NPT76MGWD</v>
      </c>
      <c r="Y228">
        <f t="shared" si="10"/>
        <v>1</v>
      </c>
      <c r="Z228">
        <f>COUNTIF($X$2:X228,X228)</f>
        <v>1</v>
      </c>
      <c r="AA228" t="str">
        <f t="shared" si="11"/>
        <v>NPT76MGWD1</v>
      </c>
      <c r="AB228">
        <f>COUNTIF(实际辖区!A:A,全部结果!X228)</f>
        <v>1</v>
      </c>
      <c r="AC228" s="9" t="str">
        <f>VLOOKUP(AA228,实际辖区!D:E,2,0)</f>
        <v>POS_70024072</v>
      </c>
    </row>
    <row r="229" spans="1:29">
      <c r="A229" t="s">
        <v>97</v>
      </c>
      <c r="B229" t="s">
        <v>658</v>
      </c>
      <c r="C229" t="s">
        <v>659</v>
      </c>
      <c r="D229" t="s">
        <v>26</v>
      </c>
      <c r="E229" t="s">
        <v>46</v>
      </c>
      <c r="F229" t="s">
        <v>58</v>
      </c>
      <c r="G229" t="s">
        <v>658</v>
      </c>
      <c r="H229" t="s">
        <v>29</v>
      </c>
      <c r="I229">
        <v>9831872.4134327304</v>
      </c>
      <c r="J229">
        <v>125136</v>
      </c>
      <c r="K229">
        <v>73213.2</v>
      </c>
      <c r="L229">
        <v>1.99004975124378E-2</v>
      </c>
      <c r="M229">
        <v>45.795028199999997</v>
      </c>
      <c r="N229">
        <v>126.6614914</v>
      </c>
      <c r="O229" t="s">
        <v>648</v>
      </c>
      <c r="P229" t="s">
        <v>97</v>
      </c>
      <c r="Q229" t="s">
        <v>31</v>
      </c>
      <c r="R229">
        <v>0</v>
      </c>
      <c r="S229">
        <v>45.781254820227922</v>
      </c>
      <c r="T229">
        <v>126.61540194777589</v>
      </c>
      <c r="U229">
        <v>3.8971139313762611</v>
      </c>
      <c r="V229" t="s">
        <v>32</v>
      </c>
      <c r="W229" t="s">
        <v>33</v>
      </c>
      <c r="X229" t="str">
        <f t="shared" si="9"/>
        <v>NPT76AGYE</v>
      </c>
      <c r="Y229">
        <f t="shared" si="10"/>
        <v>1</v>
      </c>
      <c r="Z229">
        <f>COUNTIF($X$2:X229,X229)</f>
        <v>1</v>
      </c>
      <c r="AA229" t="str">
        <f t="shared" si="11"/>
        <v>NPT76AGYE1</v>
      </c>
      <c r="AB229">
        <f>COUNTIF(实际辖区!A:A,全部结果!X229)</f>
        <v>1</v>
      </c>
      <c r="AC229" s="9" t="str">
        <f>VLOOKUP(AA229,实际辖区!D:E,2,0)</f>
        <v>POS_70024072</v>
      </c>
    </row>
    <row r="230" spans="1:29">
      <c r="A230" t="s">
        <v>97</v>
      </c>
      <c r="B230" t="s">
        <v>660</v>
      </c>
      <c r="C230" t="s">
        <v>661</v>
      </c>
      <c r="D230" t="s">
        <v>26</v>
      </c>
      <c r="E230" t="s">
        <v>46</v>
      </c>
      <c r="F230" t="s">
        <v>66</v>
      </c>
      <c r="G230" t="s">
        <v>660</v>
      </c>
      <c r="H230" t="s">
        <v>29</v>
      </c>
      <c r="I230">
        <v>2913343.6180589399</v>
      </c>
      <c r="J230">
        <v>36691.199999999997</v>
      </c>
      <c r="K230">
        <v>6879.6</v>
      </c>
      <c r="L230">
        <v>1.99004975124378E-2</v>
      </c>
      <c r="M230">
        <v>45.691627799999999</v>
      </c>
      <c r="N230">
        <v>126.5501987</v>
      </c>
      <c r="O230" t="s">
        <v>648</v>
      </c>
      <c r="P230" t="s">
        <v>97</v>
      </c>
      <c r="Q230" t="s">
        <v>31</v>
      </c>
      <c r="R230">
        <v>0</v>
      </c>
      <c r="S230">
        <v>45.781254820227922</v>
      </c>
      <c r="T230">
        <v>126.61540194777589</v>
      </c>
      <c r="U230">
        <v>11.17984329868119</v>
      </c>
      <c r="V230" t="s">
        <v>32</v>
      </c>
      <c r="W230" t="s">
        <v>33</v>
      </c>
      <c r="X230" t="str">
        <f t="shared" si="9"/>
        <v>NPT76AGYL</v>
      </c>
      <c r="Y230">
        <f t="shared" si="10"/>
        <v>1</v>
      </c>
      <c r="Z230">
        <f>COUNTIF($X$2:X230,X230)</f>
        <v>1</v>
      </c>
      <c r="AA230" t="str">
        <f t="shared" si="11"/>
        <v>NPT76AGYL1</v>
      </c>
      <c r="AB230">
        <f>COUNTIF(实际辖区!A:A,全部结果!X230)</f>
        <v>1</v>
      </c>
      <c r="AC230" s="9" t="str">
        <f>VLOOKUP(AA230,实际辖区!D:E,2,0)</f>
        <v>POS_70024072</v>
      </c>
    </row>
    <row r="231" spans="1:29">
      <c r="A231" t="s">
        <v>97</v>
      </c>
      <c r="B231" t="s">
        <v>662</v>
      </c>
      <c r="C231" t="s">
        <v>663</v>
      </c>
      <c r="D231" t="s">
        <v>26</v>
      </c>
      <c r="E231" t="s">
        <v>46</v>
      </c>
      <c r="F231" t="s">
        <v>54</v>
      </c>
      <c r="G231" t="s">
        <v>662</v>
      </c>
      <c r="H231" t="s">
        <v>29</v>
      </c>
      <c r="I231">
        <v>4861263.9699002896</v>
      </c>
      <c r="J231">
        <v>72561.600000000006</v>
      </c>
      <c r="K231">
        <v>59110.2</v>
      </c>
      <c r="L231">
        <v>1.99004975124378E-2</v>
      </c>
      <c r="M231">
        <v>45.748315400000003</v>
      </c>
      <c r="N231">
        <v>126.64414840000001</v>
      </c>
      <c r="O231" t="s">
        <v>648</v>
      </c>
      <c r="P231" t="s">
        <v>97</v>
      </c>
      <c r="Q231" t="s">
        <v>31</v>
      </c>
      <c r="R231">
        <v>0</v>
      </c>
      <c r="S231">
        <v>45.781254820227922</v>
      </c>
      <c r="T231">
        <v>126.61540194777589</v>
      </c>
      <c r="U231">
        <v>4.290030182388751</v>
      </c>
      <c r="V231" t="s">
        <v>32</v>
      </c>
      <c r="W231" t="s">
        <v>33</v>
      </c>
      <c r="X231" t="str">
        <f t="shared" si="9"/>
        <v>NPT76AHBO</v>
      </c>
      <c r="Y231">
        <f t="shared" si="10"/>
        <v>1</v>
      </c>
      <c r="Z231">
        <f>COUNTIF($X$2:X231,X231)</f>
        <v>1</v>
      </c>
      <c r="AA231" t="str">
        <f t="shared" si="11"/>
        <v>NPT76AHBO1</v>
      </c>
      <c r="AB231">
        <f>COUNTIF(实际辖区!A:A,全部结果!X231)</f>
        <v>1</v>
      </c>
      <c r="AC231" s="9" t="str">
        <f>VLOOKUP(AA231,实际辖区!D:E,2,0)</f>
        <v>POS_70024072</v>
      </c>
    </row>
    <row r="232" spans="1:29">
      <c r="A232" t="s">
        <v>97</v>
      </c>
      <c r="B232" t="s">
        <v>664</v>
      </c>
      <c r="C232" t="s">
        <v>665</v>
      </c>
      <c r="D232" t="s">
        <v>26</v>
      </c>
      <c r="E232" t="s">
        <v>46</v>
      </c>
      <c r="F232" t="s">
        <v>666</v>
      </c>
      <c r="G232" t="s">
        <v>664</v>
      </c>
      <c r="H232" t="s">
        <v>29</v>
      </c>
      <c r="I232">
        <v>2852296.1150898398</v>
      </c>
      <c r="J232">
        <v>10319.4</v>
      </c>
      <c r="K232">
        <v>116229.9</v>
      </c>
      <c r="L232">
        <v>9.9502487562189001E-3</v>
      </c>
      <c r="M232">
        <v>45.983082099999997</v>
      </c>
      <c r="N232">
        <v>126.606026</v>
      </c>
      <c r="O232" t="s">
        <v>648</v>
      </c>
      <c r="P232" t="s">
        <v>97</v>
      </c>
      <c r="Q232" t="s">
        <v>31</v>
      </c>
      <c r="R232">
        <v>1</v>
      </c>
      <c r="S232">
        <v>45.781254820227922</v>
      </c>
      <c r="T232">
        <v>126.61540194777589</v>
      </c>
      <c r="U232">
        <v>22.444707669777468</v>
      </c>
      <c r="V232" t="s">
        <v>32</v>
      </c>
      <c r="W232" t="s">
        <v>33</v>
      </c>
      <c r="X232" t="str">
        <f t="shared" si="9"/>
        <v>NPT76BNLX</v>
      </c>
      <c r="Y232">
        <f t="shared" si="10"/>
        <v>1</v>
      </c>
      <c r="Z232">
        <f>COUNTIF($X$2:X232,X232)</f>
        <v>1</v>
      </c>
      <c r="AA232" t="str">
        <f t="shared" si="11"/>
        <v>NPT76BNLX1</v>
      </c>
      <c r="AB232">
        <f>COUNTIF(实际辖区!A:A,全部结果!X232)</f>
        <v>1</v>
      </c>
      <c r="AC232" s="9" t="str">
        <f>VLOOKUP(AA232,实际辖区!D:E,2,0)</f>
        <v>POS_70024072</v>
      </c>
    </row>
    <row r="233" spans="1:29">
      <c r="A233" t="s">
        <v>97</v>
      </c>
      <c r="B233" t="s">
        <v>667</v>
      </c>
      <c r="C233" t="s">
        <v>668</v>
      </c>
      <c r="D233" t="s">
        <v>26</v>
      </c>
      <c r="E233" t="s">
        <v>46</v>
      </c>
      <c r="F233" t="s">
        <v>54</v>
      </c>
      <c r="G233" t="s">
        <v>667</v>
      </c>
      <c r="H233" t="s">
        <v>29</v>
      </c>
      <c r="I233">
        <v>6346061.9539469099</v>
      </c>
      <c r="J233">
        <v>263437.98</v>
      </c>
      <c r="K233">
        <v>196880.58</v>
      </c>
      <c r="L233">
        <v>0.53731343283582089</v>
      </c>
      <c r="M233">
        <v>45.703589200000003</v>
      </c>
      <c r="N233">
        <v>126.6272503</v>
      </c>
      <c r="O233" t="s">
        <v>669</v>
      </c>
      <c r="P233" t="s">
        <v>97</v>
      </c>
      <c r="Q233" t="s">
        <v>31</v>
      </c>
      <c r="R233">
        <v>1</v>
      </c>
      <c r="S233">
        <v>45.720734504186332</v>
      </c>
      <c r="T233">
        <v>126.66394270318131</v>
      </c>
      <c r="U233">
        <v>3.4342332531308921</v>
      </c>
      <c r="V233" t="s">
        <v>32</v>
      </c>
      <c r="W233" t="s">
        <v>33</v>
      </c>
      <c r="X233" t="str">
        <f t="shared" si="9"/>
        <v>NPT76AGXZ</v>
      </c>
      <c r="Y233">
        <f t="shared" si="10"/>
        <v>1</v>
      </c>
      <c r="Z233">
        <f>COUNTIF($X$2:X233,X233)</f>
        <v>1</v>
      </c>
      <c r="AA233" t="str">
        <f t="shared" si="11"/>
        <v>NPT76AGXZ1</v>
      </c>
      <c r="AB233">
        <f>COUNTIF(实际辖区!A:A,全部结果!X233)</f>
        <v>1</v>
      </c>
      <c r="AC233" s="9" t="str">
        <f>VLOOKUP(AA233,实际辖区!D:E,2,0)</f>
        <v>POS_75874904</v>
      </c>
    </row>
    <row r="234" spans="1:29">
      <c r="A234" t="s">
        <v>97</v>
      </c>
      <c r="B234" t="s">
        <v>670</v>
      </c>
      <c r="C234" t="s">
        <v>671</v>
      </c>
      <c r="D234" t="s">
        <v>26</v>
      </c>
      <c r="E234" t="s">
        <v>46</v>
      </c>
      <c r="F234" t="s">
        <v>672</v>
      </c>
      <c r="G234" t="s">
        <v>670</v>
      </c>
      <c r="H234" t="s">
        <v>29</v>
      </c>
      <c r="I234">
        <v>4970118.0972619001</v>
      </c>
      <c r="J234">
        <v>29938.2</v>
      </c>
      <c r="K234">
        <v>8762.4</v>
      </c>
      <c r="L234">
        <v>0.17910447761194029</v>
      </c>
      <c r="M234">
        <v>45.589214900000002</v>
      </c>
      <c r="N234">
        <v>126.6773823</v>
      </c>
      <c r="O234" t="s">
        <v>669</v>
      </c>
      <c r="P234" t="s">
        <v>97</v>
      </c>
      <c r="Q234" t="s">
        <v>31</v>
      </c>
      <c r="R234">
        <v>0</v>
      </c>
      <c r="S234">
        <v>45.720734504186332</v>
      </c>
      <c r="T234">
        <v>126.66394270318131</v>
      </c>
      <c r="U234">
        <v>14.65517641420869</v>
      </c>
      <c r="V234" t="s">
        <v>32</v>
      </c>
      <c r="W234" t="s">
        <v>33</v>
      </c>
      <c r="X234" t="str">
        <f t="shared" si="9"/>
        <v>NPT76AGYD</v>
      </c>
      <c r="Y234">
        <f t="shared" si="10"/>
        <v>1</v>
      </c>
      <c r="Z234">
        <f>COUNTIF($X$2:X234,X234)</f>
        <v>1</v>
      </c>
      <c r="AA234" t="str">
        <f t="shared" si="11"/>
        <v>NPT76AGYD1</v>
      </c>
      <c r="AB234">
        <f>COUNTIF(实际辖区!A:A,全部结果!X234)</f>
        <v>1</v>
      </c>
      <c r="AC234" s="9" t="str">
        <f>VLOOKUP(AA234,实际辖区!D:E,2,0)</f>
        <v>POS_75874904</v>
      </c>
    </row>
    <row r="235" spans="1:29">
      <c r="A235" t="s">
        <v>97</v>
      </c>
      <c r="B235" t="s">
        <v>673</v>
      </c>
      <c r="C235" t="s">
        <v>674</v>
      </c>
      <c r="D235" t="s">
        <v>26</v>
      </c>
      <c r="E235" t="s">
        <v>46</v>
      </c>
      <c r="F235" t="s">
        <v>47</v>
      </c>
      <c r="G235" t="s">
        <v>673</v>
      </c>
      <c r="H235" t="s">
        <v>55</v>
      </c>
      <c r="I235">
        <v>9891048.3058714308</v>
      </c>
      <c r="J235">
        <v>56653.38</v>
      </c>
      <c r="K235">
        <v>73044.600000000006</v>
      </c>
      <c r="L235">
        <v>0.16417910447761189</v>
      </c>
      <c r="M235">
        <v>45.737098400000001</v>
      </c>
      <c r="N235">
        <v>126.6812096</v>
      </c>
      <c r="O235" t="s">
        <v>669</v>
      </c>
      <c r="P235" t="s">
        <v>97</v>
      </c>
      <c r="Q235" t="s">
        <v>31</v>
      </c>
      <c r="R235">
        <v>1</v>
      </c>
      <c r="S235">
        <v>45.720734504186332</v>
      </c>
      <c r="T235">
        <v>126.66394270318131</v>
      </c>
      <c r="U235">
        <v>2.261522823780302</v>
      </c>
      <c r="V235" t="s">
        <v>32</v>
      </c>
      <c r="W235" t="s">
        <v>33</v>
      </c>
      <c r="X235" t="str">
        <f t="shared" si="9"/>
        <v>NPT76AGXB</v>
      </c>
      <c r="Y235">
        <f t="shared" si="10"/>
        <v>1</v>
      </c>
      <c r="Z235">
        <f>COUNTIF($X$2:X235,X235)</f>
        <v>1</v>
      </c>
      <c r="AA235" t="str">
        <f t="shared" si="11"/>
        <v>NPT76AGXB1</v>
      </c>
      <c r="AB235">
        <f>COUNTIF(实际辖区!A:A,全部结果!X235)</f>
        <v>1</v>
      </c>
      <c r="AC235" s="9" t="str">
        <f>VLOOKUP(AA235,实际辖区!D:E,2,0)</f>
        <v>POS_75874904</v>
      </c>
    </row>
    <row r="236" spans="1:29">
      <c r="A236" t="s">
        <v>97</v>
      </c>
      <c r="B236" t="s">
        <v>675</v>
      </c>
      <c r="C236" t="s">
        <v>676</v>
      </c>
      <c r="D236" t="s">
        <v>26</v>
      </c>
      <c r="E236" t="s">
        <v>46</v>
      </c>
      <c r="F236" t="s">
        <v>54</v>
      </c>
      <c r="G236" t="s">
        <v>675</v>
      </c>
      <c r="H236" t="s">
        <v>29</v>
      </c>
      <c r="I236">
        <v>2819219.3868320198</v>
      </c>
      <c r="J236">
        <v>27518.400000000001</v>
      </c>
      <c r="K236">
        <v>27518.400000000001</v>
      </c>
      <c r="L236">
        <v>7.9601990049751201E-2</v>
      </c>
      <c r="M236">
        <v>45.769654199999998</v>
      </c>
      <c r="N236">
        <v>126.6468057</v>
      </c>
      <c r="O236" t="s">
        <v>669</v>
      </c>
      <c r="P236" t="s">
        <v>97</v>
      </c>
      <c r="Q236" t="s">
        <v>31</v>
      </c>
      <c r="R236">
        <v>0</v>
      </c>
      <c r="S236">
        <v>45.720734504186332</v>
      </c>
      <c r="T236">
        <v>126.66394270318131</v>
      </c>
      <c r="U236">
        <v>5.5983962800209213</v>
      </c>
      <c r="V236" t="s">
        <v>32</v>
      </c>
      <c r="W236" t="s">
        <v>33</v>
      </c>
      <c r="X236" t="str">
        <f t="shared" si="9"/>
        <v>NPT76AGXD</v>
      </c>
      <c r="Y236">
        <f t="shared" si="10"/>
        <v>1</v>
      </c>
      <c r="Z236">
        <f>COUNTIF($X$2:X236,X236)</f>
        <v>1</v>
      </c>
      <c r="AA236" t="str">
        <f t="shared" si="11"/>
        <v>NPT76AGXD1</v>
      </c>
      <c r="AB236">
        <f>COUNTIF(实际辖区!A:A,全部结果!X236)</f>
        <v>1</v>
      </c>
      <c r="AC236" s="9" t="str">
        <f>VLOOKUP(AA236,实际辖区!D:E,2,0)</f>
        <v>POS_75874904</v>
      </c>
    </row>
    <row r="237" spans="1:29">
      <c r="A237" t="s">
        <v>97</v>
      </c>
      <c r="B237" t="s">
        <v>677</v>
      </c>
      <c r="C237" t="s">
        <v>678</v>
      </c>
      <c r="D237" t="s">
        <v>26</v>
      </c>
      <c r="E237" t="s">
        <v>46</v>
      </c>
      <c r="F237" t="s">
        <v>47</v>
      </c>
      <c r="G237" t="s">
        <v>677</v>
      </c>
      <c r="H237" t="s">
        <v>29</v>
      </c>
      <c r="I237">
        <v>5420184.2820316302</v>
      </c>
      <c r="J237">
        <v>0</v>
      </c>
      <c r="K237">
        <v>17775.3</v>
      </c>
      <c r="L237">
        <v>5.9701492537313397E-2</v>
      </c>
      <c r="M237">
        <v>45.7468322</v>
      </c>
      <c r="N237">
        <v>126.70623689999999</v>
      </c>
      <c r="O237" t="s">
        <v>669</v>
      </c>
      <c r="P237" t="s">
        <v>97</v>
      </c>
      <c r="Q237" t="s">
        <v>31</v>
      </c>
      <c r="R237">
        <v>0</v>
      </c>
      <c r="S237">
        <v>45.720734504186332</v>
      </c>
      <c r="T237">
        <v>126.66394270318131</v>
      </c>
      <c r="U237">
        <v>4.3875484773989051</v>
      </c>
      <c r="V237" t="s">
        <v>32</v>
      </c>
      <c r="W237" t="s">
        <v>33</v>
      </c>
      <c r="X237" t="str">
        <f t="shared" si="9"/>
        <v>NPT76AGXU</v>
      </c>
      <c r="Y237">
        <f t="shared" si="10"/>
        <v>1</v>
      </c>
      <c r="Z237">
        <f>COUNTIF($X$2:X237,X237)</f>
        <v>1</v>
      </c>
      <c r="AA237" t="str">
        <f t="shared" si="11"/>
        <v>NPT76AGXU1</v>
      </c>
      <c r="AB237">
        <f>COUNTIF(实际辖区!A:A,全部结果!X237)</f>
        <v>1</v>
      </c>
      <c r="AC237" s="9" t="str">
        <f>VLOOKUP(AA237,实际辖区!D:E,2,0)</f>
        <v>POS_75874904</v>
      </c>
    </row>
    <row r="238" spans="1:29">
      <c r="A238" t="s">
        <v>97</v>
      </c>
      <c r="B238" t="s">
        <v>679</v>
      </c>
      <c r="C238" t="s">
        <v>680</v>
      </c>
      <c r="D238" t="s">
        <v>26</v>
      </c>
      <c r="E238" t="s">
        <v>46</v>
      </c>
      <c r="F238" t="s">
        <v>47</v>
      </c>
      <c r="G238" t="s">
        <v>679</v>
      </c>
      <c r="H238" t="s">
        <v>29</v>
      </c>
      <c r="I238">
        <v>6124674.6638333499</v>
      </c>
      <c r="J238">
        <v>41277.599999999999</v>
      </c>
      <c r="K238">
        <v>33474.6</v>
      </c>
      <c r="L238">
        <v>4.9751243781094502E-2</v>
      </c>
      <c r="M238">
        <v>45.731280300000002</v>
      </c>
      <c r="N238">
        <v>126.6417859</v>
      </c>
      <c r="O238" t="s">
        <v>669</v>
      </c>
      <c r="P238" t="s">
        <v>97</v>
      </c>
      <c r="Q238" t="s">
        <v>31</v>
      </c>
      <c r="R238">
        <v>0</v>
      </c>
      <c r="S238">
        <v>45.720734504186332</v>
      </c>
      <c r="T238">
        <v>126.66394270318131</v>
      </c>
      <c r="U238">
        <v>2.0853717816285622</v>
      </c>
      <c r="V238" t="s">
        <v>32</v>
      </c>
      <c r="W238" t="s">
        <v>33</v>
      </c>
      <c r="X238" t="str">
        <f t="shared" si="9"/>
        <v>NPT76AGXS</v>
      </c>
      <c r="Y238">
        <f t="shared" si="10"/>
        <v>1</v>
      </c>
      <c r="Z238">
        <f>COUNTIF($X$2:X238,X238)</f>
        <v>1</v>
      </c>
      <c r="AA238" t="str">
        <f t="shared" si="11"/>
        <v>NPT76AGXS1</v>
      </c>
      <c r="AB238">
        <f>COUNTIF(实际辖区!A:A,全部结果!X238)</f>
        <v>1</v>
      </c>
      <c r="AC238" s="9" t="str">
        <f>VLOOKUP(AA238,实际辖区!D:E,2,0)</f>
        <v>POS_75874904</v>
      </c>
    </row>
    <row r="239" spans="1:29">
      <c r="A239" t="s">
        <v>97</v>
      </c>
      <c r="B239" t="s">
        <v>681</v>
      </c>
      <c r="C239" t="s">
        <v>682</v>
      </c>
      <c r="D239" t="s">
        <v>26</v>
      </c>
      <c r="E239" t="s">
        <v>46</v>
      </c>
      <c r="F239" t="s">
        <v>47</v>
      </c>
      <c r="G239" t="s">
        <v>681</v>
      </c>
      <c r="H239" t="s">
        <v>29</v>
      </c>
      <c r="I239">
        <v>6456102.2956873104</v>
      </c>
      <c r="J239">
        <v>80998.2</v>
      </c>
      <c r="K239">
        <v>61765.5</v>
      </c>
      <c r="L239">
        <v>1.99004975124378E-2</v>
      </c>
      <c r="M239">
        <v>45.7333736</v>
      </c>
      <c r="N239">
        <v>126.65859469999999</v>
      </c>
      <c r="O239" t="s">
        <v>669</v>
      </c>
      <c r="P239" t="s">
        <v>97</v>
      </c>
      <c r="Q239" t="s">
        <v>31</v>
      </c>
      <c r="R239">
        <v>0</v>
      </c>
      <c r="S239">
        <v>45.720734504186332</v>
      </c>
      <c r="T239">
        <v>126.66394270318131</v>
      </c>
      <c r="U239">
        <v>1.4651727244647501</v>
      </c>
      <c r="V239" t="s">
        <v>32</v>
      </c>
      <c r="W239" t="s">
        <v>33</v>
      </c>
      <c r="X239" t="str">
        <f t="shared" si="9"/>
        <v>NPT76AGXC</v>
      </c>
      <c r="Y239">
        <f t="shared" si="10"/>
        <v>1</v>
      </c>
      <c r="Z239">
        <f>COUNTIF($X$2:X239,X239)</f>
        <v>1</v>
      </c>
      <c r="AA239" t="str">
        <f t="shared" si="11"/>
        <v>NPT76AGXC1</v>
      </c>
      <c r="AB239">
        <f>COUNTIF(实际辖区!A:A,全部结果!X239)</f>
        <v>1</v>
      </c>
      <c r="AC239" s="9" t="str">
        <f>VLOOKUP(AA239,实际辖区!D:E,2,0)</f>
        <v>POS_75874904</v>
      </c>
    </row>
    <row r="240" spans="1:29">
      <c r="A240" t="s">
        <v>97</v>
      </c>
      <c r="B240" t="s">
        <v>683</v>
      </c>
      <c r="C240" t="s">
        <v>684</v>
      </c>
      <c r="D240" t="s">
        <v>26</v>
      </c>
      <c r="E240" t="s">
        <v>46</v>
      </c>
      <c r="F240" t="s">
        <v>47</v>
      </c>
      <c r="G240" t="s">
        <v>683</v>
      </c>
      <c r="H240" t="s">
        <v>29</v>
      </c>
      <c r="I240">
        <v>3376986.02169831</v>
      </c>
      <c r="J240">
        <v>14905.8</v>
      </c>
      <c r="K240">
        <v>22358.7</v>
      </c>
      <c r="L240">
        <v>1.99004975124378E-2</v>
      </c>
      <c r="M240">
        <v>45.715406999999999</v>
      </c>
      <c r="N240">
        <v>126.6907394</v>
      </c>
      <c r="O240" t="s">
        <v>669</v>
      </c>
      <c r="P240" t="s">
        <v>97</v>
      </c>
      <c r="Q240" t="s">
        <v>31</v>
      </c>
      <c r="R240">
        <v>0</v>
      </c>
      <c r="S240">
        <v>45.720734504186332</v>
      </c>
      <c r="T240">
        <v>126.66394270318131</v>
      </c>
      <c r="U240">
        <v>2.168679920872465</v>
      </c>
      <c r="V240" t="s">
        <v>32</v>
      </c>
      <c r="W240" t="s">
        <v>33</v>
      </c>
      <c r="X240" t="str">
        <f t="shared" si="9"/>
        <v>NPT76AHBR</v>
      </c>
      <c r="Y240">
        <f t="shared" si="10"/>
        <v>1</v>
      </c>
      <c r="Z240">
        <f>COUNTIF($X$2:X240,X240)</f>
        <v>1</v>
      </c>
      <c r="AA240" t="str">
        <f t="shared" si="11"/>
        <v>NPT76AHBR1</v>
      </c>
      <c r="AB240">
        <f>COUNTIF(实际辖区!A:A,全部结果!X240)</f>
        <v>1</v>
      </c>
      <c r="AC240" s="9" t="str">
        <f>VLOOKUP(AA240,实际辖区!D:E,2,0)</f>
        <v>POS_75874904</v>
      </c>
    </row>
    <row r="241" spans="1:29">
      <c r="A241" t="s">
        <v>97</v>
      </c>
      <c r="B241" t="s">
        <v>685</v>
      </c>
      <c r="C241" t="s">
        <v>686</v>
      </c>
      <c r="D241" t="s">
        <v>26</v>
      </c>
      <c r="E241" t="s">
        <v>46</v>
      </c>
      <c r="F241" t="s">
        <v>54</v>
      </c>
      <c r="G241" t="s">
        <v>673</v>
      </c>
      <c r="H241" t="s">
        <v>55</v>
      </c>
      <c r="I241">
        <v>587919.55131049501</v>
      </c>
      <c r="J241">
        <v>0</v>
      </c>
      <c r="K241">
        <v>0</v>
      </c>
      <c r="L241">
        <v>9.9999999999999995E-7</v>
      </c>
      <c r="M241">
        <v>45.760136699999997</v>
      </c>
      <c r="N241">
        <v>126.645448</v>
      </c>
      <c r="O241" t="s">
        <v>669</v>
      </c>
      <c r="P241" t="s">
        <v>97</v>
      </c>
      <c r="Q241" t="s">
        <v>31</v>
      </c>
      <c r="R241">
        <v>0</v>
      </c>
      <c r="S241">
        <v>45.720734504186332</v>
      </c>
      <c r="T241">
        <v>126.66394270318131</v>
      </c>
      <c r="U241">
        <v>4.6098711868308611</v>
      </c>
      <c r="V241" t="s">
        <v>32</v>
      </c>
      <c r="W241" t="s">
        <v>33</v>
      </c>
      <c r="X241" t="str">
        <f t="shared" si="9"/>
        <v>NPT76K61Q</v>
      </c>
      <c r="Y241">
        <f t="shared" si="10"/>
        <v>1</v>
      </c>
      <c r="Z241">
        <f>COUNTIF($X$2:X241,X241)</f>
        <v>1</v>
      </c>
      <c r="AA241" t="str">
        <f t="shared" si="11"/>
        <v>NPT76K61Q1</v>
      </c>
      <c r="AB241">
        <f>COUNTIF(实际辖区!A:A,全部结果!X241)</f>
        <v>1</v>
      </c>
      <c r="AC241" s="9" t="str">
        <f>VLOOKUP(AA241,实际辖区!D:E,2,0)</f>
        <v>POS_75874904</v>
      </c>
    </row>
    <row r="242" spans="1:29">
      <c r="A242" t="s">
        <v>97</v>
      </c>
      <c r="B242" t="s">
        <v>687</v>
      </c>
      <c r="C242" t="s">
        <v>688</v>
      </c>
      <c r="D242" t="s">
        <v>26</v>
      </c>
      <c r="E242" t="s">
        <v>604</v>
      </c>
      <c r="F242" t="s">
        <v>689</v>
      </c>
      <c r="G242" t="s">
        <v>687</v>
      </c>
      <c r="H242" t="s">
        <v>29</v>
      </c>
      <c r="I242">
        <v>36446170.5247242</v>
      </c>
      <c r="J242">
        <v>383590.8</v>
      </c>
      <c r="K242">
        <v>363603.6</v>
      </c>
      <c r="L242">
        <v>0.51741293532338306</v>
      </c>
      <c r="M242">
        <v>47.334824099999999</v>
      </c>
      <c r="N242">
        <v>130.28363959999999</v>
      </c>
      <c r="O242" t="s">
        <v>690</v>
      </c>
      <c r="P242" t="s">
        <v>97</v>
      </c>
      <c r="Q242" t="s">
        <v>31</v>
      </c>
      <c r="R242">
        <v>0</v>
      </c>
      <c r="S242">
        <v>47.324301098699578</v>
      </c>
      <c r="T242">
        <v>130.28328685971999</v>
      </c>
      <c r="U242">
        <v>1.170222313636688</v>
      </c>
      <c r="V242" t="s">
        <v>32</v>
      </c>
      <c r="W242" t="s">
        <v>33</v>
      </c>
      <c r="X242" t="str">
        <f t="shared" si="9"/>
        <v>NPT76AIAI</v>
      </c>
      <c r="Y242">
        <f t="shared" si="10"/>
        <v>1</v>
      </c>
      <c r="Z242">
        <f>COUNTIF($X$2:X242,X242)</f>
        <v>1</v>
      </c>
      <c r="AA242" t="str">
        <f t="shared" si="11"/>
        <v>NPT76AIAI1</v>
      </c>
      <c r="AB242">
        <f>COUNTIF(实际辖区!A:A,全部结果!X242)</f>
        <v>1</v>
      </c>
      <c r="AC242" s="9" t="str">
        <f>VLOOKUP(AA242,实际辖区!D:E,2,0)</f>
        <v>POS_75874928</v>
      </c>
    </row>
    <row r="243" spans="1:29">
      <c r="A243" t="s">
        <v>97</v>
      </c>
      <c r="B243" t="s">
        <v>691</v>
      </c>
      <c r="C243" t="s">
        <v>692</v>
      </c>
      <c r="D243" t="s">
        <v>26</v>
      </c>
      <c r="E243" t="s">
        <v>604</v>
      </c>
      <c r="F243" t="s">
        <v>85</v>
      </c>
      <c r="G243" t="s">
        <v>691</v>
      </c>
      <c r="H243" t="s">
        <v>29</v>
      </c>
      <c r="I243">
        <v>5160700</v>
      </c>
      <c r="J243">
        <v>126367.2</v>
      </c>
      <c r="K243">
        <v>184010.4</v>
      </c>
      <c r="L243">
        <v>0.27860696517412931</v>
      </c>
      <c r="M243">
        <v>47.355500499999998</v>
      </c>
      <c r="N243">
        <v>130.29900000000001</v>
      </c>
      <c r="O243" t="s">
        <v>690</v>
      </c>
      <c r="P243" t="s">
        <v>97</v>
      </c>
      <c r="Q243" t="s">
        <v>31</v>
      </c>
      <c r="R243">
        <v>1</v>
      </c>
      <c r="S243">
        <v>47.324301098699578</v>
      </c>
      <c r="T243">
        <v>130.28328685971999</v>
      </c>
      <c r="U243">
        <v>3.6663032786035812</v>
      </c>
      <c r="V243" t="s">
        <v>32</v>
      </c>
      <c r="W243" t="s">
        <v>33</v>
      </c>
      <c r="X243" t="str">
        <f t="shared" si="9"/>
        <v>NPT76AIAV</v>
      </c>
      <c r="Y243">
        <f t="shared" si="10"/>
        <v>1</v>
      </c>
      <c r="Z243">
        <f>COUNTIF($X$2:X243,X243)</f>
        <v>1</v>
      </c>
      <c r="AA243" t="str">
        <f t="shared" si="11"/>
        <v>NPT76AIAV1</v>
      </c>
      <c r="AB243">
        <f>COUNTIF(实际辖区!A:A,全部结果!X243)</f>
        <v>1</v>
      </c>
      <c r="AC243" s="9" t="str">
        <f>VLOOKUP(AA243,实际辖区!D:E,2,0)</f>
        <v>POS_75874928</v>
      </c>
    </row>
    <row r="244" spans="1:29">
      <c r="A244" t="s">
        <v>97</v>
      </c>
      <c r="B244" t="s">
        <v>693</v>
      </c>
      <c r="C244" t="s">
        <v>694</v>
      </c>
      <c r="D244" t="s">
        <v>26</v>
      </c>
      <c r="E244" t="s">
        <v>604</v>
      </c>
      <c r="F244" t="s">
        <v>85</v>
      </c>
      <c r="G244" t="s">
        <v>693</v>
      </c>
      <c r="H244" t="s">
        <v>29</v>
      </c>
      <c r="I244">
        <v>4963516.7177593503</v>
      </c>
      <c r="J244">
        <v>87624</v>
      </c>
      <c r="K244">
        <v>78861.600000000006</v>
      </c>
      <c r="L244">
        <v>6.4676616915422799E-2</v>
      </c>
      <c r="M244">
        <v>47.282576499999998</v>
      </c>
      <c r="N244">
        <v>130.26724300000001</v>
      </c>
      <c r="O244" t="s">
        <v>690</v>
      </c>
      <c r="P244" t="s">
        <v>97</v>
      </c>
      <c r="Q244" t="s">
        <v>31</v>
      </c>
      <c r="R244">
        <v>0</v>
      </c>
      <c r="S244">
        <v>47.324301098699578</v>
      </c>
      <c r="T244">
        <v>130.28328685971999</v>
      </c>
      <c r="U244">
        <v>4.7948544544042528</v>
      </c>
      <c r="V244" t="s">
        <v>32</v>
      </c>
      <c r="W244" t="s">
        <v>33</v>
      </c>
      <c r="X244" t="str">
        <f t="shared" si="9"/>
        <v>NPT76AIAJ</v>
      </c>
      <c r="Y244">
        <f t="shared" si="10"/>
        <v>1</v>
      </c>
      <c r="Z244">
        <f>COUNTIF($X$2:X244,X244)</f>
        <v>1</v>
      </c>
      <c r="AA244" t="str">
        <f t="shared" si="11"/>
        <v>NPT76AIAJ1</v>
      </c>
      <c r="AB244">
        <f>COUNTIF(实际辖区!A:A,全部结果!X244)</f>
        <v>1</v>
      </c>
      <c r="AC244" s="9" t="str">
        <f>VLOOKUP(AA244,实际辖区!D:E,2,0)</f>
        <v>POS_75874928</v>
      </c>
    </row>
    <row r="245" spans="1:29">
      <c r="A245" t="s">
        <v>97</v>
      </c>
      <c r="B245" t="s">
        <v>695</v>
      </c>
      <c r="C245" t="s">
        <v>696</v>
      </c>
      <c r="D245" t="s">
        <v>26</v>
      </c>
      <c r="E245" t="s">
        <v>697</v>
      </c>
      <c r="F245" t="s">
        <v>698</v>
      </c>
      <c r="G245" t="s">
        <v>695</v>
      </c>
      <c r="H245" t="s">
        <v>29</v>
      </c>
      <c r="I245">
        <v>10534850</v>
      </c>
      <c r="J245">
        <v>22479.3</v>
      </c>
      <c r="K245">
        <v>6571.8</v>
      </c>
      <c r="L245">
        <v>0.34328358208955218</v>
      </c>
      <c r="M245">
        <v>45.775903700000001</v>
      </c>
      <c r="N245">
        <v>131.0232451</v>
      </c>
      <c r="O245" t="s">
        <v>699</v>
      </c>
      <c r="P245" t="s">
        <v>97</v>
      </c>
      <c r="Q245" t="s">
        <v>31</v>
      </c>
      <c r="R245">
        <v>0</v>
      </c>
      <c r="S245">
        <v>45.685362033892098</v>
      </c>
      <c r="T245">
        <v>130.77225225539701</v>
      </c>
      <c r="U245">
        <v>21.97633819817888</v>
      </c>
      <c r="V245" t="s">
        <v>32</v>
      </c>
      <c r="W245" t="s">
        <v>33</v>
      </c>
      <c r="X245" t="str">
        <f t="shared" si="9"/>
        <v>NPT76AHYZ</v>
      </c>
      <c r="Y245">
        <f t="shared" si="10"/>
        <v>1</v>
      </c>
      <c r="Z245">
        <f>COUNTIF($X$2:X245,X245)</f>
        <v>1</v>
      </c>
      <c r="AA245" t="str">
        <f t="shared" si="11"/>
        <v>NPT76AHYZ1</v>
      </c>
      <c r="AB245">
        <f>COUNTIF(实际辖区!A:A,全部结果!X245)</f>
        <v>1</v>
      </c>
      <c r="AC245" s="9" t="str">
        <f>VLOOKUP(AA245,实际辖区!D:E,2,0)</f>
        <v>POS_75940760</v>
      </c>
    </row>
    <row r="246" spans="1:29">
      <c r="A246" t="s">
        <v>97</v>
      </c>
      <c r="B246" t="s">
        <v>700</v>
      </c>
      <c r="C246" t="s">
        <v>701</v>
      </c>
      <c r="D246" t="s">
        <v>26</v>
      </c>
      <c r="E246" t="s">
        <v>697</v>
      </c>
      <c r="F246" t="s">
        <v>698</v>
      </c>
      <c r="G246" t="s">
        <v>700</v>
      </c>
      <c r="H246" t="s">
        <v>29</v>
      </c>
      <c r="I246">
        <v>20595316.839685101</v>
      </c>
      <c r="J246">
        <v>27518.400000000001</v>
      </c>
      <c r="K246">
        <v>105049.5</v>
      </c>
      <c r="L246">
        <v>0.2437810945273631</v>
      </c>
      <c r="M246">
        <v>45.781390700000003</v>
      </c>
      <c r="N246">
        <v>131.01417219999999</v>
      </c>
      <c r="O246" t="s">
        <v>699</v>
      </c>
      <c r="P246" t="s">
        <v>97</v>
      </c>
      <c r="Q246" t="s">
        <v>31</v>
      </c>
      <c r="R246">
        <v>1</v>
      </c>
      <c r="S246">
        <v>45.685362033892098</v>
      </c>
      <c r="T246">
        <v>130.77225225539701</v>
      </c>
      <c r="U246">
        <v>21.644291151896581</v>
      </c>
      <c r="V246" t="s">
        <v>32</v>
      </c>
      <c r="W246" t="s">
        <v>33</v>
      </c>
      <c r="X246" t="str">
        <f t="shared" si="9"/>
        <v>NPT76BDHQ</v>
      </c>
      <c r="Y246">
        <f t="shared" si="10"/>
        <v>1</v>
      </c>
      <c r="Z246">
        <f>COUNTIF($X$2:X246,X246)</f>
        <v>1</v>
      </c>
      <c r="AA246" t="str">
        <f t="shared" si="11"/>
        <v>NPT76BDHQ1</v>
      </c>
      <c r="AB246">
        <f>COUNTIF(实际辖区!A:A,全部结果!X246)</f>
        <v>1</v>
      </c>
      <c r="AC246" s="9" t="str">
        <f>VLOOKUP(AA246,实际辖区!D:E,2,0)</f>
        <v>POS_75940760</v>
      </c>
    </row>
    <row r="247" spans="1:29">
      <c r="A247" t="s">
        <v>97</v>
      </c>
      <c r="B247" t="s">
        <v>702</v>
      </c>
      <c r="C247" t="s">
        <v>703</v>
      </c>
      <c r="D247" t="s">
        <v>26</v>
      </c>
      <c r="E247" t="s">
        <v>550</v>
      </c>
      <c r="F247" t="s">
        <v>704</v>
      </c>
      <c r="G247" t="s">
        <v>702</v>
      </c>
      <c r="H247" t="s">
        <v>29</v>
      </c>
      <c r="I247">
        <v>4874890.7963492004</v>
      </c>
      <c r="J247">
        <v>74444.399999999994</v>
      </c>
      <c r="K247">
        <v>62640.3</v>
      </c>
      <c r="L247">
        <v>0.1691542288557214</v>
      </c>
      <c r="M247">
        <v>45.294020799999998</v>
      </c>
      <c r="N247">
        <v>130.2703941</v>
      </c>
      <c r="O247" t="s">
        <v>699</v>
      </c>
      <c r="P247" t="s">
        <v>97</v>
      </c>
      <c r="Q247" t="s">
        <v>31</v>
      </c>
      <c r="R247">
        <v>0</v>
      </c>
      <c r="S247">
        <v>45.685362033892098</v>
      </c>
      <c r="T247">
        <v>130.77225225539701</v>
      </c>
      <c r="U247">
        <v>58.573196520496097</v>
      </c>
      <c r="V247" t="s">
        <v>32</v>
      </c>
      <c r="W247" t="s">
        <v>33</v>
      </c>
      <c r="X247" t="str">
        <f t="shared" si="9"/>
        <v>NPT76AHMF</v>
      </c>
      <c r="Y247">
        <f t="shared" si="10"/>
        <v>1</v>
      </c>
      <c r="Z247">
        <f>COUNTIF($X$2:X247,X247)</f>
        <v>1</v>
      </c>
      <c r="AA247" t="str">
        <f t="shared" si="11"/>
        <v>NPT76AHMF1</v>
      </c>
      <c r="AB247">
        <f>COUNTIF(实际辖区!A:A,全部结果!X247)</f>
        <v>1</v>
      </c>
      <c r="AC247" s="9" t="str">
        <f>VLOOKUP(AA247,实际辖区!D:E,2,0)</f>
        <v>POS_75940760</v>
      </c>
    </row>
    <row r="248" spans="1:29">
      <c r="A248" t="s">
        <v>97</v>
      </c>
      <c r="B248" t="s">
        <v>705</v>
      </c>
      <c r="C248" t="s">
        <v>706</v>
      </c>
      <c r="D248" t="s">
        <v>26</v>
      </c>
      <c r="E248" t="s">
        <v>697</v>
      </c>
      <c r="F248" t="s">
        <v>707</v>
      </c>
      <c r="G248" t="s">
        <v>705</v>
      </c>
      <c r="H248" t="s">
        <v>29</v>
      </c>
      <c r="I248">
        <v>6033496.6522678202</v>
      </c>
      <c r="J248">
        <v>4996.8</v>
      </c>
      <c r="K248">
        <v>18345.599999999999</v>
      </c>
      <c r="L248">
        <v>0.154228855721393</v>
      </c>
      <c r="M248">
        <v>45.761309699999998</v>
      </c>
      <c r="N248">
        <v>130.60336599999999</v>
      </c>
      <c r="O248" t="s">
        <v>699</v>
      </c>
      <c r="P248" t="s">
        <v>97</v>
      </c>
      <c r="Q248" t="s">
        <v>31</v>
      </c>
      <c r="R248">
        <v>0</v>
      </c>
      <c r="S248">
        <v>45.685362033892098</v>
      </c>
      <c r="T248">
        <v>130.77225225539701</v>
      </c>
      <c r="U248">
        <v>15.62410417775529</v>
      </c>
      <c r="V248" t="s">
        <v>32</v>
      </c>
      <c r="W248" t="s">
        <v>33</v>
      </c>
      <c r="X248" t="str">
        <f t="shared" si="9"/>
        <v>NPT76AHMR</v>
      </c>
      <c r="Y248">
        <f t="shared" si="10"/>
        <v>1</v>
      </c>
      <c r="Z248">
        <f>COUNTIF($X$2:X248,X248)</f>
        <v>1</v>
      </c>
      <c r="AA248" t="str">
        <f t="shared" si="11"/>
        <v>NPT76AHMR1</v>
      </c>
      <c r="AB248">
        <f>COUNTIF(实际辖区!A:A,全部结果!X248)</f>
        <v>1</v>
      </c>
      <c r="AC248" s="9" t="str">
        <f>VLOOKUP(AA248,实际辖区!D:E,2,0)</f>
        <v>POS_75940760</v>
      </c>
    </row>
    <row r="249" spans="1:29">
      <c r="A249" t="s">
        <v>97</v>
      </c>
      <c r="B249" t="s">
        <v>708</v>
      </c>
      <c r="C249" t="s">
        <v>709</v>
      </c>
      <c r="D249" t="s">
        <v>26</v>
      </c>
      <c r="E249" t="s">
        <v>697</v>
      </c>
      <c r="F249" t="s">
        <v>710</v>
      </c>
      <c r="G249" t="s">
        <v>708</v>
      </c>
      <c r="H249" t="s">
        <v>29</v>
      </c>
      <c r="I249">
        <v>3399467.7419354799</v>
      </c>
      <c r="J249">
        <v>23191.5</v>
      </c>
      <c r="K249">
        <v>17304.599999999999</v>
      </c>
      <c r="L249">
        <v>0.1044776119402985</v>
      </c>
      <c r="M249">
        <v>45.812277999999999</v>
      </c>
      <c r="N249">
        <v>130.95458489999999</v>
      </c>
      <c r="O249" t="s">
        <v>699</v>
      </c>
      <c r="P249" t="s">
        <v>97</v>
      </c>
      <c r="Q249" t="s">
        <v>31</v>
      </c>
      <c r="R249">
        <v>0</v>
      </c>
      <c r="S249">
        <v>45.685362033892098</v>
      </c>
      <c r="T249">
        <v>130.77225225539701</v>
      </c>
      <c r="U249">
        <v>20.007034042872782</v>
      </c>
      <c r="V249" t="s">
        <v>32</v>
      </c>
      <c r="W249" t="s">
        <v>33</v>
      </c>
      <c r="X249" t="str">
        <f t="shared" si="9"/>
        <v>NPT76AHYT</v>
      </c>
      <c r="Y249">
        <f t="shared" si="10"/>
        <v>1</v>
      </c>
      <c r="Z249">
        <f>COUNTIF($X$2:X249,X249)</f>
        <v>1</v>
      </c>
      <c r="AA249" t="str">
        <f t="shared" si="11"/>
        <v>NPT76AHYT1</v>
      </c>
      <c r="AB249">
        <f>COUNTIF(实际辖区!A:A,全部结果!X249)</f>
        <v>1</v>
      </c>
      <c r="AC249" s="9" t="str">
        <f>VLOOKUP(AA249,实际辖区!D:E,2,0)</f>
        <v>POS_75940760</v>
      </c>
    </row>
    <row r="250" spans="1:29">
      <c r="A250" t="s">
        <v>97</v>
      </c>
      <c r="B250" t="s">
        <v>711</v>
      </c>
      <c r="C250" t="s">
        <v>712</v>
      </c>
      <c r="D250" t="s">
        <v>26</v>
      </c>
      <c r="E250" t="s">
        <v>713</v>
      </c>
      <c r="F250" t="s">
        <v>714</v>
      </c>
      <c r="G250" t="s">
        <v>711</v>
      </c>
      <c r="H250" t="s">
        <v>29</v>
      </c>
      <c r="I250">
        <v>6201950</v>
      </c>
      <c r="J250">
        <v>151314</v>
      </c>
      <c r="K250">
        <v>39835.199999999997</v>
      </c>
      <c r="L250">
        <v>0.21393034825870641</v>
      </c>
      <c r="M250">
        <v>45.314914799999997</v>
      </c>
      <c r="N250">
        <v>130.98036859999999</v>
      </c>
      <c r="O250" t="s">
        <v>715</v>
      </c>
      <c r="P250" t="s">
        <v>97</v>
      </c>
      <c r="Q250" t="s">
        <v>31</v>
      </c>
      <c r="R250">
        <v>1</v>
      </c>
      <c r="S250">
        <v>45.452290195064023</v>
      </c>
      <c r="T250">
        <v>131.63095024448711</v>
      </c>
      <c r="U250">
        <v>53.190987957403522</v>
      </c>
      <c r="V250" t="s">
        <v>32</v>
      </c>
      <c r="W250" t="s">
        <v>33</v>
      </c>
      <c r="X250" t="str">
        <f t="shared" si="9"/>
        <v>NPT76AHZP</v>
      </c>
      <c r="Y250">
        <f t="shared" si="10"/>
        <v>1</v>
      </c>
      <c r="Z250">
        <f>COUNTIF($X$2:X250,X250)</f>
        <v>1</v>
      </c>
      <c r="AA250" t="str">
        <f t="shared" si="11"/>
        <v>NPT76AHZP1</v>
      </c>
      <c r="AB250">
        <f>COUNTIF(实际辖区!A:A,全部结果!X250)</f>
        <v>1</v>
      </c>
      <c r="AC250" s="9" t="str">
        <f>VLOOKUP(AA250,实际辖区!D:E,2,0)</f>
        <v>POS_75940762</v>
      </c>
    </row>
    <row r="251" spans="1:29">
      <c r="A251" t="s">
        <v>97</v>
      </c>
      <c r="B251" t="s">
        <v>716</v>
      </c>
      <c r="C251" t="s">
        <v>717</v>
      </c>
      <c r="D251" t="s">
        <v>26</v>
      </c>
      <c r="E251" t="s">
        <v>713</v>
      </c>
      <c r="F251" t="s">
        <v>714</v>
      </c>
      <c r="G251" t="s">
        <v>716</v>
      </c>
      <c r="H251" t="s">
        <v>29</v>
      </c>
      <c r="I251">
        <v>5730159.4300843002</v>
      </c>
      <c r="J251">
        <v>7302</v>
      </c>
      <c r="K251">
        <v>3651</v>
      </c>
      <c r="L251">
        <v>0.18407960199004969</v>
      </c>
      <c r="M251">
        <v>45.292181200000002</v>
      </c>
      <c r="N251">
        <v>130.9561191</v>
      </c>
      <c r="O251" t="s">
        <v>715</v>
      </c>
      <c r="P251" t="s">
        <v>97</v>
      </c>
      <c r="Q251" t="s">
        <v>31</v>
      </c>
      <c r="R251">
        <v>0</v>
      </c>
      <c r="S251">
        <v>45.452290195064023</v>
      </c>
      <c r="T251">
        <v>131.63095024448711</v>
      </c>
      <c r="U251">
        <v>55.777016328584928</v>
      </c>
      <c r="V251" t="s">
        <v>32</v>
      </c>
      <c r="W251" t="s">
        <v>33</v>
      </c>
      <c r="X251" t="str">
        <f t="shared" si="9"/>
        <v>NPT76AHZF</v>
      </c>
      <c r="Y251">
        <f t="shared" si="10"/>
        <v>1</v>
      </c>
      <c r="Z251">
        <f>COUNTIF($X$2:X251,X251)</f>
        <v>1</v>
      </c>
      <c r="AA251" t="str">
        <f t="shared" si="11"/>
        <v>NPT76AHZF1</v>
      </c>
      <c r="AB251">
        <f>COUNTIF(实际辖区!A:A,全部结果!X251)</f>
        <v>1</v>
      </c>
      <c r="AC251" s="9" t="str">
        <f>VLOOKUP(AA251,实际辖区!D:E,2,0)</f>
        <v>POS_75940762</v>
      </c>
    </row>
    <row r="252" spans="1:29">
      <c r="A252" t="s">
        <v>97</v>
      </c>
      <c r="B252" t="s">
        <v>718</v>
      </c>
      <c r="C252" t="s">
        <v>719</v>
      </c>
      <c r="D252" t="s">
        <v>26</v>
      </c>
      <c r="E252" t="s">
        <v>713</v>
      </c>
      <c r="F252" t="s">
        <v>720</v>
      </c>
      <c r="G252" t="s">
        <v>718</v>
      </c>
      <c r="H252" t="s">
        <v>29</v>
      </c>
      <c r="I252">
        <v>7960120.1978680398</v>
      </c>
      <c r="J252">
        <v>24651.9</v>
      </c>
      <c r="K252">
        <v>13759.2</v>
      </c>
      <c r="L252">
        <v>0.12935323383084571</v>
      </c>
      <c r="M252">
        <v>45.556592999999999</v>
      </c>
      <c r="N252">
        <v>131.8683752</v>
      </c>
      <c r="O252" t="s">
        <v>715</v>
      </c>
      <c r="P252" t="s">
        <v>97</v>
      </c>
      <c r="Q252" t="s">
        <v>31</v>
      </c>
      <c r="R252">
        <v>0</v>
      </c>
      <c r="S252">
        <v>45.452290195064023</v>
      </c>
      <c r="T252">
        <v>131.63095024448711</v>
      </c>
      <c r="U252">
        <v>21.878728551887729</v>
      </c>
      <c r="V252" t="s">
        <v>32</v>
      </c>
      <c r="W252" t="s">
        <v>33</v>
      </c>
      <c r="X252" t="str">
        <f t="shared" si="9"/>
        <v>NPT76AIAD</v>
      </c>
      <c r="Y252">
        <f t="shared" si="10"/>
        <v>1</v>
      </c>
      <c r="Z252">
        <f>COUNTIF($X$2:X252,X252)</f>
        <v>1</v>
      </c>
      <c r="AA252" t="str">
        <f t="shared" si="11"/>
        <v>NPT76AIAD1</v>
      </c>
      <c r="AB252">
        <f>COUNTIF(实际辖区!A:A,全部结果!X252)</f>
        <v>1</v>
      </c>
      <c r="AC252" s="9" t="str">
        <f>VLOOKUP(AA252,实际辖区!D:E,2,0)</f>
        <v>POS_75940762</v>
      </c>
    </row>
    <row r="253" spans="1:29">
      <c r="A253" t="s">
        <v>97</v>
      </c>
      <c r="B253" t="s">
        <v>721</v>
      </c>
      <c r="C253" t="s">
        <v>722</v>
      </c>
      <c r="D253" t="s">
        <v>26</v>
      </c>
      <c r="E253" t="s">
        <v>713</v>
      </c>
      <c r="F253" t="s">
        <v>714</v>
      </c>
      <c r="G253" t="s">
        <v>721</v>
      </c>
      <c r="H253" t="s">
        <v>29</v>
      </c>
      <c r="I253">
        <v>6313450.37971156</v>
      </c>
      <c r="J253">
        <v>47662.8</v>
      </c>
      <c r="K253">
        <v>26287.200000000001</v>
      </c>
      <c r="L253">
        <v>0.11940298507462679</v>
      </c>
      <c r="M253">
        <v>45.302512499999999</v>
      </c>
      <c r="N253">
        <v>131.00374149999999</v>
      </c>
      <c r="O253" t="s">
        <v>715</v>
      </c>
      <c r="P253" t="s">
        <v>97</v>
      </c>
      <c r="Q253" t="s">
        <v>31</v>
      </c>
      <c r="R253">
        <v>1</v>
      </c>
      <c r="S253">
        <v>45.452290195064023</v>
      </c>
      <c r="T253">
        <v>131.63095024448711</v>
      </c>
      <c r="U253">
        <v>51.871066620352117</v>
      </c>
      <c r="V253" t="s">
        <v>32</v>
      </c>
      <c r="W253" t="s">
        <v>33</v>
      </c>
      <c r="X253" t="str">
        <f t="shared" si="9"/>
        <v>NPT76AHZE</v>
      </c>
      <c r="Y253">
        <f t="shared" si="10"/>
        <v>1</v>
      </c>
      <c r="Z253">
        <f>COUNTIF($X$2:X253,X253)</f>
        <v>1</v>
      </c>
      <c r="AA253" t="str">
        <f t="shared" si="11"/>
        <v>NPT76AHZE1</v>
      </c>
      <c r="AB253">
        <f>COUNTIF(实际辖区!A:A,全部结果!X253)</f>
        <v>1</v>
      </c>
      <c r="AC253" s="9" t="str">
        <f>VLOOKUP(AA253,实际辖区!D:E,2,0)</f>
        <v>POS_75940762</v>
      </c>
    </row>
    <row r="254" spans="1:29">
      <c r="A254" t="s">
        <v>97</v>
      </c>
      <c r="B254" t="s">
        <v>723</v>
      </c>
      <c r="C254" t="s">
        <v>724</v>
      </c>
      <c r="D254" t="s">
        <v>26</v>
      </c>
      <c r="E254" t="s">
        <v>713</v>
      </c>
      <c r="F254" t="s">
        <v>725</v>
      </c>
      <c r="G254" t="s">
        <v>723</v>
      </c>
      <c r="H254" t="s">
        <v>29</v>
      </c>
      <c r="I254">
        <v>4237587.9032258103</v>
      </c>
      <c r="J254">
        <v>0</v>
      </c>
      <c r="K254">
        <v>0</v>
      </c>
      <c r="L254">
        <v>6.9651741293532299E-2</v>
      </c>
      <c r="M254">
        <v>45.256571100000002</v>
      </c>
      <c r="N254">
        <v>131.15994739999999</v>
      </c>
      <c r="O254" t="s">
        <v>715</v>
      </c>
      <c r="P254" t="s">
        <v>97</v>
      </c>
      <c r="Q254" t="s">
        <v>31</v>
      </c>
      <c r="R254">
        <v>1</v>
      </c>
      <c r="S254">
        <v>45.452290195064023</v>
      </c>
      <c r="T254">
        <v>131.63095024448711</v>
      </c>
      <c r="U254">
        <v>42.840352665319571</v>
      </c>
      <c r="V254" t="s">
        <v>32</v>
      </c>
      <c r="W254" t="s">
        <v>33</v>
      </c>
      <c r="X254" t="str">
        <f t="shared" si="9"/>
        <v>NPT76AHML</v>
      </c>
      <c r="Y254">
        <f t="shared" si="10"/>
        <v>1</v>
      </c>
      <c r="Z254">
        <f>COUNTIF($X$2:X254,X254)</f>
        <v>1</v>
      </c>
      <c r="AA254" t="str">
        <f t="shared" si="11"/>
        <v>NPT76AHML1</v>
      </c>
      <c r="AB254">
        <f>COUNTIF(实际辖区!A:A,全部结果!X254)</f>
        <v>1</v>
      </c>
      <c r="AC254" s="9" t="str">
        <f>VLOOKUP(AA254,实际辖区!D:E,2,0)</f>
        <v>POS_75940762</v>
      </c>
    </row>
    <row r="255" spans="1:29">
      <c r="A255" t="s">
        <v>97</v>
      </c>
      <c r="B255" t="s">
        <v>726</v>
      </c>
      <c r="C255" t="s">
        <v>727</v>
      </c>
      <c r="D255" t="s">
        <v>26</v>
      </c>
      <c r="E255" t="s">
        <v>713</v>
      </c>
      <c r="F255" t="s">
        <v>720</v>
      </c>
      <c r="G255" t="s">
        <v>726</v>
      </c>
      <c r="H255" t="s">
        <v>29</v>
      </c>
      <c r="I255">
        <v>8699574.6046122797</v>
      </c>
      <c r="J255">
        <v>0</v>
      </c>
      <c r="K255">
        <v>18671.400000000001</v>
      </c>
      <c r="L255">
        <v>6.9651741293532299E-2</v>
      </c>
      <c r="M255">
        <v>45.552218199999999</v>
      </c>
      <c r="N255">
        <v>131.88471279999999</v>
      </c>
      <c r="O255" t="s">
        <v>715</v>
      </c>
      <c r="P255" t="s">
        <v>97</v>
      </c>
      <c r="Q255" t="s">
        <v>31</v>
      </c>
      <c r="R255">
        <v>0</v>
      </c>
      <c r="S255">
        <v>45.452290195064023</v>
      </c>
      <c r="T255">
        <v>131.63095024448711</v>
      </c>
      <c r="U255">
        <v>22.730725846881601</v>
      </c>
      <c r="V255" t="s">
        <v>32</v>
      </c>
      <c r="W255" t="s">
        <v>33</v>
      </c>
      <c r="X255" t="str">
        <f t="shared" si="9"/>
        <v>NPT76AHZX</v>
      </c>
      <c r="Y255">
        <f t="shared" si="10"/>
        <v>1</v>
      </c>
      <c r="Z255">
        <f>COUNTIF($X$2:X255,X255)</f>
        <v>1</v>
      </c>
      <c r="AA255" t="str">
        <f t="shared" si="11"/>
        <v>NPT76AHZX1</v>
      </c>
      <c r="AB255">
        <f>COUNTIF(实际辖区!A:A,全部结果!X255)</f>
        <v>1</v>
      </c>
      <c r="AC255" s="9" t="str">
        <f>VLOOKUP(AA255,实际辖区!D:E,2,0)</f>
        <v>POS_75940762</v>
      </c>
    </row>
    <row r="256" spans="1:29">
      <c r="A256" t="s">
        <v>97</v>
      </c>
      <c r="B256" t="s">
        <v>728</v>
      </c>
      <c r="C256" t="s">
        <v>729</v>
      </c>
      <c r="D256" t="s">
        <v>26</v>
      </c>
      <c r="E256" t="s">
        <v>713</v>
      </c>
      <c r="F256" t="s">
        <v>730</v>
      </c>
      <c r="G256" t="s">
        <v>728</v>
      </c>
      <c r="H256" t="s">
        <v>29</v>
      </c>
      <c r="I256">
        <v>6590150.1706960201</v>
      </c>
      <c r="J256">
        <v>27518.400000000001</v>
      </c>
      <c r="K256">
        <v>6879.6</v>
      </c>
      <c r="L256">
        <v>5.9701492537313397E-2</v>
      </c>
      <c r="M256">
        <v>45.778428900000002</v>
      </c>
      <c r="N256">
        <v>132.984396</v>
      </c>
      <c r="O256" t="s">
        <v>715</v>
      </c>
      <c r="P256" t="s">
        <v>97</v>
      </c>
      <c r="Q256" t="s">
        <v>31</v>
      </c>
      <c r="R256">
        <v>0</v>
      </c>
      <c r="S256">
        <v>45.452290195064023</v>
      </c>
      <c r="T256">
        <v>131.63095024448711</v>
      </c>
      <c r="U256">
        <v>111.6146425229017</v>
      </c>
      <c r="V256" t="s">
        <v>32</v>
      </c>
      <c r="W256" t="s">
        <v>33</v>
      </c>
      <c r="X256" t="str">
        <f t="shared" si="9"/>
        <v>NPT76AHLM</v>
      </c>
      <c r="Y256">
        <f t="shared" si="10"/>
        <v>1</v>
      </c>
      <c r="Z256">
        <f>COUNTIF($X$2:X256,X256)</f>
        <v>1</v>
      </c>
      <c r="AA256" t="str">
        <f t="shared" si="11"/>
        <v>NPT76AHLM1</v>
      </c>
      <c r="AB256">
        <f>COUNTIF(实际辖区!A:A,全部结果!X256)</f>
        <v>1</v>
      </c>
      <c r="AC256" s="9" t="str">
        <f>VLOOKUP(AA256,实际辖区!D:E,2,0)</f>
        <v>POS_75940762</v>
      </c>
    </row>
    <row r="257" spans="1:29">
      <c r="A257" t="s">
        <v>97</v>
      </c>
      <c r="B257" t="s">
        <v>731</v>
      </c>
      <c r="C257" t="s">
        <v>732</v>
      </c>
      <c r="D257" t="s">
        <v>26</v>
      </c>
      <c r="E257" t="s">
        <v>713</v>
      </c>
      <c r="F257" t="s">
        <v>733</v>
      </c>
      <c r="G257" t="s">
        <v>731</v>
      </c>
      <c r="H257" t="s">
        <v>29</v>
      </c>
      <c r="I257">
        <v>2715300</v>
      </c>
      <c r="J257">
        <v>0</v>
      </c>
      <c r="K257">
        <v>730.2</v>
      </c>
      <c r="L257">
        <v>1.99004975124378E-2</v>
      </c>
      <c r="M257">
        <v>45.219427400000001</v>
      </c>
      <c r="N257">
        <v>130.9166639</v>
      </c>
      <c r="O257" t="s">
        <v>715</v>
      </c>
      <c r="P257" t="s">
        <v>97</v>
      </c>
      <c r="Q257" t="s">
        <v>31</v>
      </c>
      <c r="R257">
        <v>0</v>
      </c>
      <c r="S257">
        <v>45.452290195064023</v>
      </c>
      <c r="T257">
        <v>131.63095024448711</v>
      </c>
      <c r="U257">
        <v>61.680857701976493</v>
      </c>
      <c r="V257" t="s">
        <v>32</v>
      </c>
      <c r="W257" t="s">
        <v>33</v>
      </c>
      <c r="X257" t="str">
        <f t="shared" si="9"/>
        <v>NPT76AHZK</v>
      </c>
      <c r="Y257">
        <f t="shared" si="10"/>
        <v>1</v>
      </c>
      <c r="Z257">
        <f>COUNTIF($X$2:X257,X257)</f>
        <v>1</v>
      </c>
      <c r="AA257" t="str">
        <f t="shared" si="11"/>
        <v>NPT76AHZK1</v>
      </c>
      <c r="AB257">
        <f>COUNTIF(实际辖区!A:A,全部结果!X257)</f>
        <v>1</v>
      </c>
      <c r="AC257" s="9" t="str">
        <f>VLOOKUP(AA257,实际辖区!D:E,2,0)</f>
        <v>POS_75940762</v>
      </c>
    </row>
    <row r="258" spans="1:29">
      <c r="A258" t="s">
        <v>97</v>
      </c>
      <c r="B258" t="s">
        <v>734</v>
      </c>
      <c r="C258" t="s">
        <v>735</v>
      </c>
      <c r="D258" t="s">
        <v>26</v>
      </c>
      <c r="E258" t="s">
        <v>713</v>
      </c>
      <c r="F258" t="s">
        <v>730</v>
      </c>
      <c r="G258" t="s">
        <v>734</v>
      </c>
      <c r="H258" t="s">
        <v>29</v>
      </c>
      <c r="I258">
        <v>3237450</v>
      </c>
      <c r="J258">
        <v>0</v>
      </c>
      <c r="K258">
        <v>0</v>
      </c>
      <c r="L258">
        <v>9.9502487562189001E-3</v>
      </c>
      <c r="M258">
        <v>45.772973399999998</v>
      </c>
      <c r="N258">
        <v>132.95039990000001</v>
      </c>
      <c r="O258" t="s">
        <v>715</v>
      </c>
      <c r="P258" t="s">
        <v>97</v>
      </c>
      <c r="Q258" t="s">
        <v>31</v>
      </c>
      <c r="R258">
        <v>0</v>
      </c>
      <c r="S258">
        <v>45.452290195064023</v>
      </c>
      <c r="T258">
        <v>131.63095024448711</v>
      </c>
      <c r="U258">
        <v>108.9150252053896</v>
      </c>
      <c r="V258" t="s">
        <v>32</v>
      </c>
      <c r="W258" t="s">
        <v>33</v>
      </c>
      <c r="X258" t="str">
        <f t="shared" si="9"/>
        <v>NPT76AHLN</v>
      </c>
      <c r="Y258">
        <f t="shared" si="10"/>
        <v>1</v>
      </c>
      <c r="Z258">
        <f>COUNTIF($X$2:X258,X258)</f>
        <v>1</v>
      </c>
      <c r="AA258" t="str">
        <f t="shared" si="11"/>
        <v>NPT76AHLN1</v>
      </c>
      <c r="AB258">
        <f>COUNTIF(实际辖区!A:A,全部结果!X258)</f>
        <v>1</v>
      </c>
      <c r="AC258" s="9" t="str">
        <f>VLOOKUP(AA258,实际辖区!D:E,2,0)</f>
        <v>POS_75940762</v>
      </c>
    </row>
    <row r="259" spans="1:29">
      <c r="A259" t="s">
        <v>97</v>
      </c>
      <c r="B259" t="s">
        <v>736</v>
      </c>
      <c r="C259" t="s">
        <v>737</v>
      </c>
      <c r="D259" t="s">
        <v>26</v>
      </c>
      <c r="E259" t="s">
        <v>27</v>
      </c>
      <c r="F259" t="s">
        <v>738</v>
      </c>
      <c r="G259" t="s">
        <v>736</v>
      </c>
      <c r="H259" t="s">
        <v>29</v>
      </c>
      <c r="I259">
        <v>6502630.1783599202</v>
      </c>
      <c r="J259">
        <v>148309.20000000001</v>
      </c>
      <c r="K259">
        <v>85995</v>
      </c>
      <c r="L259">
        <v>0.2388059701492537</v>
      </c>
      <c r="M259">
        <v>46.873009099999997</v>
      </c>
      <c r="N259">
        <v>124.45290110000001</v>
      </c>
      <c r="O259" t="s">
        <v>739</v>
      </c>
      <c r="P259" t="s">
        <v>97</v>
      </c>
      <c r="Q259" t="s">
        <v>31</v>
      </c>
      <c r="R259">
        <v>0</v>
      </c>
      <c r="S259">
        <v>46.286686417186758</v>
      </c>
      <c r="T259">
        <v>125.2017448178332</v>
      </c>
      <c r="U259">
        <v>86.847899233244632</v>
      </c>
      <c r="V259" t="s">
        <v>32</v>
      </c>
      <c r="W259" t="s">
        <v>33</v>
      </c>
      <c r="X259" t="str">
        <f t="shared" ref="X259:X322" si="12">P259&amp;B259</f>
        <v>NPT76AHYG</v>
      </c>
      <c r="Y259">
        <f t="shared" ref="Y259:Y322" si="13">COUNTIF(X:X,X259)</f>
        <v>1</v>
      </c>
      <c r="Z259">
        <f>COUNTIF($X$2:X259,X259)</f>
        <v>1</v>
      </c>
      <c r="AA259" t="str">
        <f t="shared" ref="AA259:AA322" si="14">X259&amp;Z259</f>
        <v>NPT76AHYG1</v>
      </c>
      <c r="AB259">
        <f>COUNTIF(实际辖区!A:A,全部结果!X259)</f>
        <v>1</v>
      </c>
      <c r="AC259" s="9" t="str">
        <f>VLOOKUP(AA259,实际辖区!D:E,2,0)</f>
        <v>POS_75940764</v>
      </c>
    </row>
    <row r="260" spans="1:29">
      <c r="A260" t="s">
        <v>97</v>
      </c>
      <c r="B260" t="s">
        <v>740</v>
      </c>
      <c r="C260" t="s">
        <v>741</v>
      </c>
      <c r="D260" t="s">
        <v>26</v>
      </c>
      <c r="E260" t="s">
        <v>742</v>
      </c>
      <c r="F260" t="s">
        <v>743</v>
      </c>
      <c r="G260" t="s">
        <v>740</v>
      </c>
      <c r="H260" t="s">
        <v>29</v>
      </c>
      <c r="I260">
        <v>7235763.1644952297</v>
      </c>
      <c r="J260">
        <v>143930.4</v>
      </c>
      <c r="K260">
        <v>59339.4</v>
      </c>
      <c r="L260">
        <v>0.2189054726368159</v>
      </c>
      <c r="M260">
        <v>46.058382899999998</v>
      </c>
      <c r="N260">
        <v>125.9742402</v>
      </c>
      <c r="O260" t="s">
        <v>739</v>
      </c>
      <c r="P260" t="s">
        <v>97</v>
      </c>
      <c r="Q260" t="s">
        <v>31</v>
      </c>
      <c r="R260">
        <v>1</v>
      </c>
      <c r="S260">
        <v>46.286686417186758</v>
      </c>
      <c r="T260">
        <v>125.2017448178332</v>
      </c>
      <c r="U260">
        <v>64.826823870765409</v>
      </c>
      <c r="V260" t="s">
        <v>32</v>
      </c>
      <c r="W260" t="s">
        <v>33</v>
      </c>
      <c r="X260" t="str">
        <f t="shared" si="12"/>
        <v>NPT76AHDB</v>
      </c>
      <c r="Y260">
        <f t="shared" si="13"/>
        <v>1</v>
      </c>
      <c r="Z260">
        <f>COUNTIF($X$2:X260,X260)</f>
        <v>1</v>
      </c>
      <c r="AA260" t="str">
        <f t="shared" si="14"/>
        <v>NPT76AHDB1</v>
      </c>
      <c r="AB260">
        <f>COUNTIF(实际辖区!A:A,全部结果!X260)</f>
        <v>1</v>
      </c>
      <c r="AC260" s="9" t="str">
        <f>VLOOKUP(AA260,实际辖区!D:E,2,0)</f>
        <v>POS_75940764</v>
      </c>
    </row>
    <row r="261" spans="1:29">
      <c r="A261" t="s">
        <v>97</v>
      </c>
      <c r="B261" t="s">
        <v>744</v>
      </c>
      <c r="C261" t="s">
        <v>745</v>
      </c>
      <c r="D261" t="s">
        <v>26</v>
      </c>
      <c r="E261" t="s">
        <v>742</v>
      </c>
      <c r="F261" t="s">
        <v>746</v>
      </c>
      <c r="G261" t="s">
        <v>744</v>
      </c>
      <c r="H261" t="s">
        <v>29</v>
      </c>
      <c r="I261">
        <v>6336403.2571587795</v>
      </c>
      <c r="J261">
        <v>17724</v>
      </c>
      <c r="K261">
        <v>22829.4</v>
      </c>
      <c r="L261">
        <v>0.1691542288557214</v>
      </c>
      <c r="M261">
        <v>46.428942800000002</v>
      </c>
      <c r="N261">
        <v>125.33248039999999</v>
      </c>
      <c r="O261" t="s">
        <v>739</v>
      </c>
      <c r="P261" t="s">
        <v>97</v>
      </c>
      <c r="Q261" t="s">
        <v>31</v>
      </c>
      <c r="R261">
        <v>0</v>
      </c>
      <c r="S261">
        <v>46.286686417186758</v>
      </c>
      <c r="T261">
        <v>125.2017448178332</v>
      </c>
      <c r="U261">
        <v>18.742691571213999</v>
      </c>
      <c r="V261" t="s">
        <v>32</v>
      </c>
      <c r="W261" t="s">
        <v>33</v>
      </c>
      <c r="X261" t="str">
        <f t="shared" si="12"/>
        <v>NPT76AHQZ</v>
      </c>
      <c r="Y261">
        <f t="shared" si="13"/>
        <v>1</v>
      </c>
      <c r="Z261">
        <f>COUNTIF($X$2:X261,X261)</f>
        <v>1</v>
      </c>
      <c r="AA261" t="str">
        <f t="shared" si="14"/>
        <v>NPT76AHQZ1</v>
      </c>
      <c r="AB261">
        <f>COUNTIF(实际辖区!A:A,全部结果!X261)</f>
        <v>1</v>
      </c>
      <c r="AC261" s="9" t="str">
        <f>VLOOKUP(AA261,实际辖区!D:E,2,0)</f>
        <v>POS_75940764</v>
      </c>
    </row>
    <row r="262" spans="1:29">
      <c r="A262" t="s">
        <v>97</v>
      </c>
      <c r="B262" t="s">
        <v>747</v>
      </c>
      <c r="C262" t="s">
        <v>748</v>
      </c>
      <c r="D262" t="s">
        <v>26</v>
      </c>
      <c r="E262" t="s">
        <v>27</v>
      </c>
      <c r="F262" t="s">
        <v>36</v>
      </c>
      <c r="G262" t="s">
        <v>747</v>
      </c>
      <c r="H262" t="s">
        <v>29</v>
      </c>
      <c r="I262">
        <v>5207658.0645161299</v>
      </c>
      <c r="J262">
        <v>52574.400000000001</v>
      </c>
      <c r="K262">
        <v>29810.880000000001</v>
      </c>
      <c r="L262">
        <v>8.9552238805970102E-2</v>
      </c>
      <c r="M262">
        <v>46.630032499999999</v>
      </c>
      <c r="N262">
        <v>125.1335402</v>
      </c>
      <c r="O262" t="s">
        <v>739</v>
      </c>
      <c r="P262" t="s">
        <v>97</v>
      </c>
      <c r="Q262" t="s">
        <v>31</v>
      </c>
      <c r="R262">
        <v>0</v>
      </c>
      <c r="S262">
        <v>46.286686417186758</v>
      </c>
      <c r="T262">
        <v>125.2017448178332</v>
      </c>
      <c r="U262">
        <v>38.524408195598717</v>
      </c>
      <c r="V262" t="s">
        <v>32</v>
      </c>
      <c r="W262" t="s">
        <v>33</v>
      </c>
      <c r="X262" t="str">
        <f t="shared" si="12"/>
        <v>NPT76AHWR</v>
      </c>
      <c r="Y262">
        <f t="shared" si="13"/>
        <v>1</v>
      </c>
      <c r="Z262">
        <f>COUNTIF($X$2:X262,X262)</f>
        <v>1</v>
      </c>
      <c r="AA262" t="str">
        <f t="shared" si="14"/>
        <v>NPT76AHWR1</v>
      </c>
      <c r="AB262">
        <f>COUNTIF(实际辖区!A:A,全部结果!X262)</f>
        <v>1</v>
      </c>
      <c r="AC262" s="9" t="str">
        <f>VLOOKUP(AA262,实际辖区!D:E,2,0)</f>
        <v>POS_75940764</v>
      </c>
    </row>
    <row r="263" spans="1:29">
      <c r="A263" t="s">
        <v>97</v>
      </c>
      <c r="B263" t="s">
        <v>749</v>
      </c>
      <c r="C263" t="s">
        <v>750</v>
      </c>
      <c r="D263" t="s">
        <v>26</v>
      </c>
      <c r="E263" t="s">
        <v>27</v>
      </c>
      <c r="F263" t="s">
        <v>738</v>
      </c>
      <c r="G263" t="s">
        <v>749</v>
      </c>
      <c r="H263" t="s">
        <v>29</v>
      </c>
      <c r="I263">
        <v>5949881.3070438197</v>
      </c>
      <c r="J263">
        <v>42846.6</v>
      </c>
      <c r="K263">
        <v>44297.279999999999</v>
      </c>
      <c r="L263">
        <v>5.9701492537313397E-2</v>
      </c>
      <c r="M263">
        <v>46.875043099999999</v>
      </c>
      <c r="N263">
        <v>124.45013400000001</v>
      </c>
      <c r="O263" t="s">
        <v>739</v>
      </c>
      <c r="P263" t="s">
        <v>97</v>
      </c>
      <c r="Q263" t="s">
        <v>31</v>
      </c>
      <c r="R263">
        <v>0</v>
      </c>
      <c r="S263">
        <v>46.286686417186758</v>
      </c>
      <c r="T263">
        <v>125.2017448178332</v>
      </c>
      <c r="U263">
        <v>87.157048977330959</v>
      </c>
      <c r="V263" t="s">
        <v>32</v>
      </c>
      <c r="W263" t="s">
        <v>33</v>
      </c>
      <c r="X263" t="str">
        <f t="shared" si="12"/>
        <v>NPT76AHYE</v>
      </c>
      <c r="Y263">
        <f t="shared" si="13"/>
        <v>1</v>
      </c>
      <c r="Z263">
        <f>COUNTIF($X$2:X263,X263)</f>
        <v>1</v>
      </c>
      <c r="AA263" t="str">
        <f t="shared" si="14"/>
        <v>NPT76AHYE1</v>
      </c>
      <c r="AB263">
        <f>COUNTIF(实际辖区!A:A,全部结果!X263)</f>
        <v>1</v>
      </c>
      <c r="AC263" s="9" t="str">
        <f>VLOOKUP(AA263,实际辖区!D:E,2,0)</f>
        <v>POS_75940764</v>
      </c>
    </row>
    <row r="264" spans="1:29">
      <c r="A264" t="s">
        <v>97</v>
      </c>
      <c r="B264" t="s">
        <v>751</v>
      </c>
      <c r="C264" t="s">
        <v>752</v>
      </c>
      <c r="D264" t="s">
        <v>26</v>
      </c>
      <c r="E264" t="s">
        <v>27</v>
      </c>
      <c r="F264" t="s">
        <v>753</v>
      </c>
      <c r="G264" t="s">
        <v>751</v>
      </c>
      <c r="H264" t="s">
        <v>55</v>
      </c>
      <c r="I264">
        <v>5771434.49104717</v>
      </c>
      <c r="J264">
        <v>884.1</v>
      </c>
      <c r="K264">
        <v>1591.38</v>
      </c>
      <c r="L264">
        <v>4.9751243781094502E-2</v>
      </c>
      <c r="M264">
        <v>46.519285199999999</v>
      </c>
      <c r="N264">
        <v>125.0871118</v>
      </c>
      <c r="O264" t="s">
        <v>739</v>
      </c>
      <c r="P264" t="s">
        <v>97</v>
      </c>
      <c r="Q264" t="s">
        <v>31</v>
      </c>
      <c r="R264">
        <v>0</v>
      </c>
      <c r="S264">
        <v>46.286686417186758</v>
      </c>
      <c r="T264">
        <v>125.2017448178332</v>
      </c>
      <c r="U264">
        <v>27.316902265884579</v>
      </c>
      <c r="V264" t="s">
        <v>32</v>
      </c>
      <c r="W264" t="s">
        <v>33</v>
      </c>
      <c r="X264" t="str">
        <f t="shared" si="12"/>
        <v>NPT76AHWO</v>
      </c>
      <c r="Y264">
        <f t="shared" si="13"/>
        <v>1</v>
      </c>
      <c r="Z264">
        <f>COUNTIF($X$2:X264,X264)</f>
        <v>1</v>
      </c>
      <c r="AA264" t="str">
        <f t="shared" si="14"/>
        <v>NPT76AHWO1</v>
      </c>
      <c r="AB264">
        <f>COUNTIF(实际辖区!A:A,全部结果!X264)</f>
        <v>1</v>
      </c>
      <c r="AC264" s="9" t="str">
        <f>VLOOKUP(AA264,实际辖区!D:E,2,0)</f>
        <v>POS_75940764</v>
      </c>
    </row>
    <row r="265" spans="1:29">
      <c r="A265" t="s">
        <v>97</v>
      </c>
      <c r="B265" t="s">
        <v>754</v>
      </c>
      <c r="C265" t="s">
        <v>755</v>
      </c>
      <c r="D265" t="s">
        <v>26</v>
      </c>
      <c r="E265" t="s">
        <v>27</v>
      </c>
      <c r="F265" t="s">
        <v>43</v>
      </c>
      <c r="G265" t="s">
        <v>754</v>
      </c>
      <c r="H265" t="s">
        <v>29</v>
      </c>
      <c r="I265">
        <v>4001983.64627604</v>
      </c>
      <c r="J265">
        <v>17199</v>
      </c>
      <c r="K265">
        <v>29401.200000000001</v>
      </c>
      <c r="L265">
        <v>4.9751243781094502E-2</v>
      </c>
      <c r="M265">
        <v>45.532585500000003</v>
      </c>
      <c r="N265">
        <v>125.08972850000001</v>
      </c>
      <c r="O265" t="s">
        <v>739</v>
      </c>
      <c r="P265" t="s">
        <v>97</v>
      </c>
      <c r="Q265" t="s">
        <v>31</v>
      </c>
      <c r="R265">
        <v>0</v>
      </c>
      <c r="S265">
        <v>46.286686417186758</v>
      </c>
      <c r="T265">
        <v>125.2017448178332</v>
      </c>
      <c r="U265">
        <v>84.267355813831372</v>
      </c>
      <c r="V265" t="s">
        <v>32</v>
      </c>
      <c r="W265" t="s">
        <v>33</v>
      </c>
      <c r="X265" t="str">
        <f t="shared" si="12"/>
        <v>NPT76AHYM</v>
      </c>
      <c r="Y265">
        <f t="shared" si="13"/>
        <v>1</v>
      </c>
      <c r="Z265">
        <f>COUNTIF($X$2:X265,X265)</f>
        <v>1</v>
      </c>
      <c r="AA265" t="str">
        <f t="shared" si="14"/>
        <v>NPT76AHYM1</v>
      </c>
      <c r="AB265">
        <f>COUNTIF(实际辖区!A:A,全部结果!X265)</f>
        <v>1</v>
      </c>
      <c r="AC265" s="9" t="str">
        <f>VLOOKUP(AA265,实际辖区!D:E,2,0)</f>
        <v>POS_75940764</v>
      </c>
    </row>
    <row r="266" spans="1:29">
      <c r="A266" t="s">
        <v>97</v>
      </c>
      <c r="B266" t="s">
        <v>756</v>
      </c>
      <c r="C266" t="s">
        <v>757</v>
      </c>
      <c r="D266" t="s">
        <v>26</v>
      </c>
      <c r="E266" t="s">
        <v>27</v>
      </c>
      <c r="F266" t="s">
        <v>758</v>
      </c>
      <c r="G266" t="s">
        <v>756</v>
      </c>
      <c r="H266" t="s">
        <v>29</v>
      </c>
      <c r="I266">
        <v>2910528.7097876901</v>
      </c>
      <c r="J266">
        <v>9565.6200000000008</v>
      </c>
      <c r="K266">
        <v>15642</v>
      </c>
      <c r="L266">
        <v>3.98009950248756E-2</v>
      </c>
      <c r="M266">
        <v>45.714423199999999</v>
      </c>
      <c r="N266">
        <v>125.2756728</v>
      </c>
      <c r="O266" t="s">
        <v>739</v>
      </c>
      <c r="P266" t="s">
        <v>97</v>
      </c>
      <c r="Q266" t="s">
        <v>31</v>
      </c>
      <c r="R266">
        <v>0</v>
      </c>
      <c r="S266">
        <v>46.286686417186758</v>
      </c>
      <c r="T266">
        <v>125.2017448178332</v>
      </c>
      <c r="U266">
        <v>63.865074586284813</v>
      </c>
      <c r="V266" t="s">
        <v>32</v>
      </c>
      <c r="W266" t="s">
        <v>33</v>
      </c>
      <c r="X266" t="str">
        <f t="shared" si="12"/>
        <v>NPT76AHYP</v>
      </c>
      <c r="Y266">
        <f t="shared" si="13"/>
        <v>1</v>
      </c>
      <c r="Z266">
        <f>COUNTIF($X$2:X266,X266)</f>
        <v>1</v>
      </c>
      <c r="AA266" t="str">
        <f t="shared" si="14"/>
        <v>NPT76AHYP1</v>
      </c>
      <c r="AB266">
        <f>COUNTIF(实际辖区!A:A,全部结果!X266)</f>
        <v>1</v>
      </c>
      <c r="AC266" s="9" t="str">
        <f>VLOOKUP(AA266,实际辖区!D:E,2,0)</f>
        <v>POS_75940764</v>
      </c>
    </row>
    <row r="267" spans="1:29">
      <c r="A267" t="s">
        <v>97</v>
      </c>
      <c r="B267" t="s">
        <v>759</v>
      </c>
      <c r="C267" t="s">
        <v>760</v>
      </c>
      <c r="D267" t="s">
        <v>26</v>
      </c>
      <c r="E267" t="s">
        <v>27</v>
      </c>
      <c r="F267" t="s">
        <v>758</v>
      </c>
      <c r="G267" t="s">
        <v>759</v>
      </c>
      <c r="H267" t="s">
        <v>29</v>
      </c>
      <c r="I267">
        <v>3548927.5726329</v>
      </c>
      <c r="J267">
        <v>15901.5</v>
      </c>
      <c r="K267">
        <v>19715.400000000001</v>
      </c>
      <c r="L267">
        <v>3.98009950248756E-2</v>
      </c>
      <c r="M267">
        <v>45.709245000000003</v>
      </c>
      <c r="N267">
        <v>125.2875875</v>
      </c>
      <c r="O267" t="s">
        <v>739</v>
      </c>
      <c r="P267" t="s">
        <v>97</v>
      </c>
      <c r="Q267" t="s">
        <v>31</v>
      </c>
      <c r="R267">
        <v>0</v>
      </c>
      <c r="S267">
        <v>46.286686417186758</v>
      </c>
      <c r="T267">
        <v>125.2017448178332</v>
      </c>
      <c r="U267">
        <v>64.526911016096037</v>
      </c>
      <c r="V267" t="s">
        <v>32</v>
      </c>
      <c r="W267" t="s">
        <v>33</v>
      </c>
      <c r="X267" t="str">
        <f t="shared" si="12"/>
        <v>NPT76AHYQ</v>
      </c>
      <c r="Y267">
        <f t="shared" si="13"/>
        <v>1</v>
      </c>
      <c r="Z267">
        <f>COUNTIF($X$2:X267,X267)</f>
        <v>1</v>
      </c>
      <c r="AA267" t="str">
        <f t="shared" si="14"/>
        <v>NPT76AHYQ1</v>
      </c>
      <c r="AB267">
        <f>COUNTIF(实际辖区!A:A,全部结果!X267)</f>
        <v>1</v>
      </c>
      <c r="AC267" s="9" t="str">
        <f>VLOOKUP(AA267,实际辖区!D:E,2,0)</f>
        <v>POS_75940764</v>
      </c>
    </row>
    <row r="268" spans="1:29">
      <c r="A268" t="s">
        <v>97</v>
      </c>
      <c r="B268" t="s">
        <v>761</v>
      </c>
      <c r="C268" t="s">
        <v>762</v>
      </c>
      <c r="D268" t="s">
        <v>26</v>
      </c>
      <c r="E268" t="s">
        <v>742</v>
      </c>
      <c r="F268" t="s">
        <v>743</v>
      </c>
      <c r="G268" t="s">
        <v>761</v>
      </c>
      <c r="H268" t="s">
        <v>29</v>
      </c>
      <c r="I268">
        <v>5558477.4193548402</v>
      </c>
      <c r="J268">
        <v>0</v>
      </c>
      <c r="K268">
        <v>0</v>
      </c>
      <c r="L268">
        <v>2.9850746268656699E-2</v>
      </c>
      <c r="M268">
        <v>46.056938299999999</v>
      </c>
      <c r="N268">
        <v>125.9685374</v>
      </c>
      <c r="O268" t="s">
        <v>739</v>
      </c>
      <c r="P268" t="s">
        <v>97</v>
      </c>
      <c r="Q268" t="s">
        <v>31</v>
      </c>
      <c r="R268">
        <v>0</v>
      </c>
      <c r="S268">
        <v>46.286686417186758</v>
      </c>
      <c r="T268">
        <v>125.2017448178332</v>
      </c>
      <c r="U268">
        <v>64.485952884898623</v>
      </c>
      <c r="V268" t="s">
        <v>32</v>
      </c>
      <c r="W268" t="s">
        <v>33</v>
      </c>
      <c r="X268" t="str">
        <f t="shared" si="12"/>
        <v>NPT76AHDC</v>
      </c>
      <c r="Y268">
        <f t="shared" si="13"/>
        <v>1</v>
      </c>
      <c r="Z268">
        <f>COUNTIF($X$2:X268,X268)</f>
        <v>1</v>
      </c>
      <c r="AA268" t="str">
        <f t="shared" si="14"/>
        <v>NPT76AHDC1</v>
      </c>
      <c r="AB268">
        <f>COUNTIF(实际辖区!A:A,全部结果!X268)</f>
        <v>1</v>
      </c>
      <c r="AC268" s="9" t="str">
        <f>VLOOKUP(AA268,实际辖区!D:E,2,0)</f>
        <v>POS_75940764</v>
      </c>
    </row>
    <row r="269" spans="1:29">
      <c r="A269" t="s">
        <v>97</v>
      </c>
      <c r="B269" t="s">
        <v>763</v>
      </c>
      <c r="C269" t="s">
        <v>764</v>
      </c>
      <c r="D269" t="s">
        <v>26</v>
      </c>
      <c r="E269" t="s">
        <v>27</v>
      </c>
      <c r="F269" t="s">
        <v>753</v>
      </c>
      <c r="G269" t="s">
        <v>751</v>
      </c>
      <c r="H269" t="s">
        <v>55</v>
      </c>
      <c r="I269">
        <v>3090711.2923678602</v>
      </c>
      <c r="J269">
        <v>0</v>
      </c>
      <c r="K269">
        <v>343.98</v>
      </c>
      <c r="L269">
        <v>1.99004975124378E-2</v>
      </c>
      <c r="M269">
        <v>46.461182800000003</v>
      </c>
      <c r="N269">
        <v>125.1978804</v>
      </c>
      <c r="O269" t="s">
        <v>739</v>
      </c>
      <c r="P269" t="s">
        <v>97</v>
      </c>
      <c r="Q269" t="s">
        <v>31</v>
      </c>
      <c r="R269">
        <v>0</v>
      </c>
      <c r="S269">
        <v>46.286686417186758</v>
      </c>
      <c r="T269">
        <v>125.2017448178332</v>
      </c>
      <c r="U269">
        <v>19.399056173786359</v>
      </c>
      <c r="V269" t="s">
        <v>32</v>
      </c>
      <c r="W269" t="s">
        <v>33</v>
      </c>
      <c r="X269" t="str">
        <f t="shared" si="12"/>
        <v>NPT76AHWP</v>
      </c>
      <c r="Y269">
        <f t="shared" si="13"/>
        <v>1</v>
      </c>
      <c r="Z269">
        <f>COUNTIF($X$2:X269,X269)</f>
        <v>1</v>
      </c>
      <c r="AA269" t="str">
        <f t="shared" si="14"/>
        <v>NPT76AHWP1</v>
      </c>
      <c r="AB269">
        <f>COUNTIF(实际辖区!A:A,全部结果!X269)</f>
        <v>1</v>
      </c>
      <c r="AC269" s="9" t="str">
        <f>VLOOKUP(AA269,实际辖区!D:E,2,0)</f>
        <v>POS_75940764</v>
      </c>
    </row>
    <row r="270" spans="1:29">
      <c r="A270" t="s">
        <v>97</v>
      </c>
      <c r="B270" t="s">
        <v>765</v>
      </c>
      <c r="C270" t="s">
        <v>766</v>
      </c>
      <c r="D270" t="s">
        <v>26</v>
      </c>
      <c r="E270" t="s">
        <v>27</v>
      </c>
      <c r="F270" t="s">
        <v>767</v>
      </c>
      <c r="G270" t="s">
        <v>765</v>
      </c>
      <c r="H270" t="s">
        <v>29</v>
      </c>
      <c r="I270">
        <v>4925248.3870967701</v>
      </c>
      <c r="J270">
        <v>38984.400000000001</v>
      </c>
      <c r="K270">
        <v>28665</v>
      </c>
      <c r="L270">
        <v>1.99004975124378E-2</v>
      </c>
      <c r="M270">
        <v>47.1948741</v>
      </c>
      <c r="N270">
        <v>124.88380840000001</v>
      </c>
      <c r="O270" t="s">
        <v>739</v>
      </c>
      <c r="P270" t="s">
        <v>97</v>
      </c>
      <c r="Q270" t="s">
        <v>31</v>
      </c>
      <c r="R270">
        <v>0</v>
      </c>
      <c r="S270">
        <v>46.286686417186758</v>
      </c>
      <c r="T270">
        <v>125.2017448178332</v>
      </c>
      <c r="U270">
        <v>103.84180811339959</v>
      </c>
      <c r="V270" t="s">
        <v>32</v>
      </c>
      <c r="W270" t="s">
        <v>33</v>
      </c>
      <c r="X270" t="str">
        <f t="shared" si="12"/>
        <v>NPT76AHYI</v>
      </c>
      <c r="Y270">
        <f t="shared" si="13"/>
        <v>1</v>
      </c>
      <c r="Z270">
        <f>COUNTIF($X$2:X270,X270)</f>
        <v>1</v>
      </c>
      <c r="AA270" t="str">
        <f t="shared" si="14"/>
        <v>NPT76AHYI1</v>
      </c>
      <c r="AB270">
        <f>COUNTIF(实际辖区!A:A,全部结果!X270)</f>
        <v>1</v>
      </c>
      <c r="AC270" s="9" t="str">
        <f>VLOOKUP(AA270,实际辖区!D:E,2,0)</f>
        <v>POS_75940764</v>
      </c>
    </row>
    <row r="271" spans="1:29">
      <c r="A271" t="s">
        <v>97</v>
      </c>
      <c r="B271" t="s">
        <v>768</v>
      </c>
      <c r="C271" t="s">
        <v>769</v>
      </c>
      <c r="D271" t="s">
        <v>26</v>
      </c>
      <c r="E271" t="s">
        <v>27</v>
      </c>
      <c r="F271" t="s">
        <v>43</v>
      </c>
      <c r="G271" t="s">
        <v>768</v>
      </c>
      <c r="H271" t="s">
        <v>29</v>
      </c>
      <c r="I271">
        <v>5439032.8572423896</v>
      </c>
      <c r="J271">
        <v>22875.24</v>
      </c>
      <c r="K271">
        <v>19081.8</v>
      </c>
      <c r="L271">
        <v>1.99004975124378E-2</v>
      </c>
      <c r="M271">
        <v>45.5253449</v>
      </c>
      <c r="N271">
        <v>125.3087348</v>
      </c>
      <c r="O271" t="s">
        <v>739</v>
      </c>
      <c r="P271" t="s">
        <v>97</v>
      </c>
      <c r="Q271" t="s">
        <v>31</v>
      </c>
      <c r="R271">
        <v>1</v>
      </c>
      <c r="S271">
        <v>46.286686417186758</v>
      </c>
      <c r="T271">
        <v>125.2017448178332</v>
      </c>
      <c r="U271">
        <v>85.028935320305692</v>
      </c>
      <c r="V271" t="s">
        <v>32</v>
      </c>
      <c r="W271" t="s">
        <v>33</v>
      </c>
      <c r="X271" t="str">
        <f t="shared" si="12"/>
        <v>NPT76AHYL</v>
      </c>
      <c r="Y271">
        <f t="shared" si="13"/>
        <v>1</v>
      </c>
      <c r="Z271">
        <f>COUNTIF($X$2:X271,X271)</f>
        <v>1</v>
      </c>
      <c r="AA271" t="str">
        <f t="shared" si="14"/>
        <v>NPT76AHYL1</v>
      </c>
      <c r="AB271">
        <f>COUNTIF(实际辖区!A:A,全部结果!X271)</f>
        <v>1</v>
      </c>
      <c r="AC271" s="9" t="str">
        <f>VLOOKUP(AA271,实际辖区!D:E,2,0)</f>
        <v>POS_75940764</v>
      </c>
    </row>
    <row r="272" spans="1:29">
      <c r="A272" t="s">
        <v>97</v>
      </c>
      <c r="B272" t="s">
        <v>770</v>
      </c>
      <c r="C272" t="s">
        <v>771</v>
      </c>
      <c r="D272" t="s">
        <v>26</v>
      </c>
      <c r="E272" t="s">
        <v>742</v>
      </c>
      <c r="F272" t="s">
        <v>746</v>
      </c>
      <c r="G272" t="s">
        <v>770</v>
      </c>
      <c r="H272" t="s">
        <v>29</v>
      </c>
      <c r="I272">
        <v>3039033.9789590999</v>
      </c>
      <c r="J272">
        <v>21906</v>
      </c>
      <c r="K272">
        <v>3651</v>
      </c>
      <c r="L272">
        <v>9.9502487562189001E-3</v>
      </c>
      <c r="M272">
        <v>46.423432200000001</v>
      </c>
      <c r="N272">
        <v>125.35234509999999</v>
      </c>
      <c r="O272" t="s">
        <v>739</v>
      </c>
      <c r="P272" t="s">
        <v>97</v>
      </c>
      <c r="Q272" t="s">
        <v>31</v>
      </c>
      <c r="R272">
        <v>0</v>
      </c>
      <c r="S272">
        <v>46.286686417186758</v>
      </c>
      <c r="T272">
        <v>125.2017448178332</v>
      </c>
      <c r="U272">
        <v>19.115629324479269</v>
      </c>
      <c r="V272" t="s">
        <v>32</v>
      </c>
      <c r="W272" t="s">
        <v>33</v>
      </c>
      <c r="X272" t="str">
        <f t="shared" si="12"/>
        <v>NPT76AHRC</v>
      </c>
      <c r="Y272">
        <f t="shared" si="13"/>
        <v>1</v>
      </c>
      <c r="Z272">
        <f>COUNTIF($X$2:X272,X272)</f>
        <v>1</v>
      </c>
      <c r="AA272" t="str">
        <f t="shared" si="14"/>
        <v>NPT76AHRC1</v>
      </c>
      <c r="AB272">
        <f>COUNTIF(实际辖区!A:A,全部结果!X272)</f>
        <v>1</v>
      </c>
      <c r="AC272" s="9" t="str">
        <f>VLOOKUP(AA272,实际辖区!D:E,2,0)</f>
        <v>POS_75940764</v>
      </c>
    </row>
    <row r="273" spans="1:29">
      <c r="A273" t="s">
        <v>97</v>
      </c>
      <c r="B273" t="s">
        <v>772</v>
      </c>
      <c r="C273" t="s">
        <v>773</v>
      </c>
      <c r="D273" t="s">
        <v>26</v>
      </c>
      <c r="E273" t="s">
        <v>570</v>
      </c>
      <c r="F273" t="s">
        <v>774</v>
      </c>
      <c r="G273" t="s">
        <v>772</v>
      </c>
      <c r="H273" t="s">
        <v>29</v>
      </c>
      <c r="I273">
        <v>28722373.1345363</v>
      </c>
      <c r="J273">
        <v>170939.46</v>
      </c>
      <c r="K273">
        <v>145529.63</v>
      </c>
      <c r="L273">
        <v>0.49751243781094528</v>
      </c>
      <c r="M273">
        <v>47.349270099999998</v>
      </c>
      <c r="N273">
        <v>123.1977849</v>
      </c>
      <c r="O273" t="s">
        <v>775</v>
      </c>
      <c r="P273" t="s">
        <v>97</v>
      </c>
      <c r="Q273" t="s">
        <v>31</v>
      </c>
      <c r="R273">
        <v>0</v>
      </c>
      <c r="S273">
        <v>47.222808451648028</v>
      </c>
      <c r="T273">
        <v>123.3838562583765</v>
      </c>
      <c r="U273">
        <v>19.894930531904059</v>
      </c>
      <c r="V273" t="s">
        <v>32</v>
      </c>
      <c r="W273" t="s">
        <v>33</v>
      </c>
      <c r="X273" t="str">
        <f t="shared" si="12"/>
        <v>NPT76AHIY</v>
      </c>
      <c r="Y273">
        <f t="shared" si="13"/>
        <v>1</v>
      </c>
      <c r="Z273">
        <f>COUNTIF($X$2:X273,X273)</f>
        <v>1</v>
      </c>
      <c r="AA273" t="str">
        <f t="shared" si="14"/>
        <v>NPT76AHIY1</v>
      </c>
      <c r="AB273">
        <f>COUNTIF(实际辖区!A:A,全部结果!X273)</f>
        <v>1</v>
      </c>
      <c r="AC273" s="9" t="str">
        <f>VLOOKUP(AA273,实际辖区!D:E,2,0)</f>
        <v>POS_75940767</v>
      </c>
    </row>
    <row r="274" spans="1:29">
      <c r="A274" t="s">
        <v>97</v>
      </c>
      <c r="B274" t="s">
        <v>776</v>
      </c>
      <c r="C274" t="s">
        <v>777</v>
      </c>
      <c r="D274" t="s">
        <v>26</v>
      </c>
      <c r="E274" t="s">
        <v>570</v>
      </c>
      <c r="F274" t="s">
        <v>778</v>
      </c>
      <c r="G274" t="s">
        <v>776</v>
      </c>
      <c r="H274" t="s">
        <v>29</v>
      </c>
      <c r="I274">
        <v>9801075.1341182999</v>
      </c>
      <c r="J274">
        <v>227390.4</v>
      </c>
      <c r="K274">
        <v>78861.600000000006</v>
      </c>
      <c r="L274">
        <v>0.26865671641791039</v>
      </c>
      <c r="M274">
        <v>46.402197999999999</v>
      </c>
      <c r="N274">
        <v>123.42334289999999</v>
      </c>
      <c r="O274" t="s">
        <v>775</v>
      </c>
      <c r="P274" t="s">
        <v>97</v>
      </c>
      <c r="Q274" t="s">
        <v>31</v>
      </c>
      <c r="R274">
        <v>1</v>
      </c>
      <c r="S274">
        <v>47.222808451648028</v>
      </c>
      <c r="T274">
        <v>123.3838562583765</v>
      </c>
      <c r="U274">
        <v>91.274714154918968</v>
      </c>
      <c r="V274" t="s">
        <v>32</v>
      </c>
      <c r="W274" t="s">
        <v>33</v>
      </c>
      <c r="X274" t="str">
        <f t="shared" si="12"/>
        <v>NPT76AHHS</v>
      </c>
      <c r="Y274">
        <f t="shared" si="13"/>
        <v>1</v>
      </c>
      <c r="Z274">
        <f>COUNTIF($X$2:X274,X274)</f>
        <v>1</v>
      </c>
      <c r="AA274" t="str">
        <f t="shared" si="14"/>
        <v>NPT76AHHS1</v>
      </c>
      <c r="AB274">
        <f>COUNTIF(实际辖区!A:A,全部结果!X274)</f>
        <v>1</v>
      </c>
      <c r="AC274" s="9" t="str">
        <f>VLOOKUP(AA274,实际辖区!D:E,2,0)</f>
        <v>POS_75940767</v>
      </c>
    </row>
    <row r="275" spans="1:29">
      <c r="A275" t="s">
        <v>97</v>
      </c>
      <c r="B275" t="s">
        <v>779</v>
      </c>
      <c r="C275" t="s">
        <v>780</v>
      </c>
      <c r="D275" t="s">
        <v>26</v>
      </c>
      <c r="E275" t="s">
        <v>570</v>
      </c>
      <c r="F275" t="s">
        <v>778</v>
      </c>
      <c r="G275" t="s">
        <v>779</v>
      </c>
      <c r="H275" t="s">
        <v>29</v>
      </c>
      <c r="I275">
        <v>3437554.8387096799</v>
      </c>
      <c r="J275">
        <v>26444.400000000001</v>
      </c>
      <c r="K275">
        <v>5162.7</v>
      </c>
      <c r="L275">
        <v>8.9552238805970102E-2</v>
      </c>
      <c r="M275">
        <v>46.406237500000003</v>
      </c>
      <c r="N275">
        <v>123.4390702</v>
      </c>
      <c r="O275" t="s">
        <v>775</v>
      </c>
      <c r="P275" t="s">
        <v>97</v>
      </c>
      <c r="Q275" t="s">
        <v>31</v>
      </c>
      <c r="R275">
        <v>1</v>
      </c>
      <c r="S275">
        <v>47.222808451648028</v>
      </c>
      <c r="T275">
        <v>123.3838562583765</v>
      </c>
      <c r="U275">
        <v>90.873668931845089</v>
      </c>
      <c r="V275" t="s">
        <v>32</v>
      </c>
      <c r="W275" t="s">
        <v>33</v>
      </c>
      <c r="X275" t="str">
        <f t="shared" si="12"/>
        <v>NPT76AHHT</v>
      </c>
      <c r="Y275">
        <f t="shared" si="13"/>
        <v>1</v>
      </c>
      <c r="Z275">
        <f>COUNTIF($X$2:X275,X275)</f>
        <v>1</v>
      </c>
      <c r="AA275" t="str">
        <f t="shared" si="14"/>
        <v>NPT76AHHT1</v>
      </c>
      <c r="AB275">
        <f>COUNTIF(实际辖区!A:A,全部结果!X275)</f>
        <v>1</v>
      </c>
      <c r="AC275" s="9" t="str">
        <f>VLOOKUP(AA275,实际辖区!D:E,2,0)</f>
        <v>POS_75940767</v>
      </c>
    </row>
    <row r="276" spans="1:29">
      <c r="A276" t="s">
        <v>97</v>
      </c>
      <c r="B276" t="s">
        <v>781</v>
      </c>
      <c r="C276" t="s">
        <v>782</v>
      </c>
      <c r="D276" t="s">
        <v>26</v>
      </c>
      <c r="E276" t="s">
        <v>570</v>
      </c>
      <c r="F276" t="s">
        <v>783</v>
      </c>
      <c r="G276" t="s">
        <v>781</v>
      </c>
      <c r="H276" t="s">
        <v>29</v>
      </c>
      <c r="I276">
        <v>3814961.2903225799</v>
      </c>
      <c r="J276">
        <v>0</v>
      </c>
      <c r="K276">
        <v>13759.2</v>
      </c>
      <c r="L276">
        <v>6.9651741293532299E-2</v>
      </c>
      <c r="M276">
        <v>47.913836799999999</v>
      </c>
      <c r="N276">
        <v>123.5186635</v>
      </c>
      <c r="O276" t="s">
        <v>775</v>
      </c>
      <c r="P276" t="s">
        <v>97</v>
      </c>
      <c r="Q276" t="s">
        <v>31</v>
      </c>
      <c r="R276">
        <v>0</v>
      </c>
      <c r="S276">
        <v>47.222808451648028</v>
      </c>
      <c r="T276">
        <v>123.3838562583765</v>
      </c>
      <c r="U276">
        <v>77.496550784329798</v>
      </c>
      <c r="V276" t="s">
        <v>32</v>
      </c>
      <c r="W276" t="s">
        <v>33</v>
      </c>
      <c r="X276" t="str">
        <f t="shared" si="12"/>
        <v>NPT76AHJD</v>
      </c>
      <c r="Y276">
        <f t="shared" si="13"/>
        <v>1</v>
      </c>
      <c r="Z276">
        <f>COUNTIF($X$2:X276,X276)</f>
        <v>1</v>
      </c>
      <c r="AA276" t="str">
        <f t="shared" si="14"/>
        <v>NPT76AHJD1</v>
      </c>
      <c r="AB276">
        <f>COUNTIF(实际辖区!A:A,全部结果!X276)</f>
        <v>1</v>
      </c>
      <c r="AC276" s="9" t="str">
        <f>VLOOKUP(AA276,实际辖区!D:E,2,0)</f>
        <v>POS_75940767</v>
      </c>
    </row>
    <row r="277" spans="1:29">
      <c r="A277" t="s">
        <v>97</v>
      </c>
      <c r="B277" t="s">
        <v>784</v>
      </c>
      <c r="C277" t="s">
        <v>785</v>
      </c>
      <c r="D277" t="s">
        <v>26</v>
      </c>
      <c r="E277" t="s">
        <v>570</v>
      </c>
      <c r="F277" t="s">
        <v>774</v>
      </c>
      <c r="G277" t="s">
        <v>784</v>
      </c>
      <c r="H277" t="s">
        <v>29</v>
      </c>
      <c r="I277">
        <v>3479839.2966627199</v>
      </c>
      <c r="J277">
        <v>70099.199999999997</v>
      </c>
      <c r="K277">
        <v>26287.200000000001</v>
      </c>
      <c r="L277">
        <v>3.98009950248756E-2</v>
      </c>
      <c r="M277">
        <v>47.3508925</v>
      </c>
      <c r="N277">
        <v>123.2149884</v>
      </c>
      <c r="O277" t="s">
        <v>775</v>
      </c>
      <c r="P277" t="s">
        <v>97</v>
      </c>
      <c r="Q277" t="s">
        <v>31</v>
      </c>
      <c r="R277">
        <v>0</v>
      </c>
      <c r="S277">
        <v>47.222808451648028</v>
      </c>
      <c r="T277">
        <v>123.3838562583765</v>
      </c>
      <c r="U277">
        <v>19.130169040647811</v>
      </c>
      <c r="V277" t="s">
        <v>32</v>
      </c>
      <c r="W277" t="s">
        <v>33</v>
      </c>
      <c r="X277" t="str">
        <f t="shared" si="12"/>
        <v>NPT76AHJA</v>
      </c>
      <c r="Y277">
        <f t="shared" si="13"/>
        <v>1</v>
      </c>
      <c r="Z277">
        <f>COUNTIF($X$2:X277,X277)</f>
        <v>1</v>
      </c>
      <c r="AA277" t="str">
        <f t="shared" si="14"/>
        <v>NPT76AHJA1</v>
      </c>
      <c r="AB277">
        <f>COUNTIF(实际辖区!A:A,全部结果!X277)</f>
        <v>1</v>
      </c>
      <c r="AC277" s="9" t="str">
        <f>VLOOKUP(AA277,实际辖区!D:E,2,0)</f>
        <v>POS_75940767</v>
      </c>
    </row>
    <row r="278" spans="1:29">
      <c r="A278" t="s">
        <v>97</v>
      </c>
      <c r="B278" t="s">
        <v>786</v>
      </c>
      <c r="C278" t="s">
        <v>787</v>
      </c>
      <c r="D278" t="s">
        <v>26</v>
      </c>
      <c r="E278" t="s">
        <v>570</v>
      </c>
      <c r="F278" t="s">
        <v>783</v>
      </c>
      <c r="G278" t="s">
        <v>786</v>
      </c>
      <c r="H278" t="s">
        <v>29</v>
      </c>
      <c r="I278">
        <v>4693777.4193548402</v>
      </c>
      <c r="J278">
        <v>0</v>
      </c>
      <c r="K278">
        <v>13759.2</v>
      </c>
      <c r="L278">
        <v>9.9502487562189001E-3</v>
      </c>
      <c r="M278">
        <v>47.913952700000003</v>
      </c>
      <c r="N278">
        <v>123.51040860000001</v>
      </c>
      <c r="O278" t="s">
        <v>775</v>
      </c>
      <c r="P278" t="s">
        <v>97</v>
      </c>
      <c r="Q278" t="s">
        <v>31</v>
      </c>
      <c r="R278">
        <v>0</v>
      </c>
      <c r="S278">
        <v>47.222808451648028</v>
      </c>
      <c r="T278">
        <v>123.3838562583765</v>
      </c>
      <c r="U278">
        <v>77.430488972811972</v>
      </c>
      <c r="V278" t="s">
        <v>32</v>
      </c>
      <c r="W278" t="s">
        <v>33</v>
      </c>
      <c r="X278" t="str">
        <f t="shared" si="12"/>
        <v>NPT76AHJC</v>
      </c>
      <c r="Y278">
        <f t="shared" si="13"/>
        <v>1</v>
      </c>
      <c r="Z278">
        <f>COUNTIF($X$2:X278,X278)</f>
        <v>1</v>
      </c>
      <c r="AA278" t="str">
        <f t="shared" si="14"/>
        <v>NPT76AHJC1</v>
      </c>
      <c r="AB278">
        <f>COUNTIF(实际辖区!A:A,全部结果!X278)</f>
        <v>1</v>
      </c>
      <c r="AC278" s="9" t="str">
        <f>VLOOKUP(AA278,实际辖区!D:E,2,0)</f>
        <v>POS_75940767</v>
      </c>
    </row>
    <row r="279" spans="1:29">
      <c r="A279" t="s">
        <v>97</v>
      </c>
      <c r="B279" t="s">
        <v>788</v>
      </c>
      <c r="C279" t="s">
        <v>789</v>
      </c>
      <c r="D279" t="s">
        <v>26</v>
      </c>
      <c r="E279" t="s">
        <v>790</v>
      </c>
      <c r="F279" t="s">
        <v>791</v>
      </c>
      <c r="G279" t="s">
        <v>788</v>
      </c>
      <c r="H279" t="s">
        <v>29</v>
      </c>
      <c r="I279">
        <v>11269169.3069616</v>
      </c>
      <c r="J279">
        <v>217684.8</v>
      </c>
      <c r="K279">
        <v>73020</v>
      </c>
      <c r="L279">
        <v>0.154228855721393</v>
      </c>
      <c r="M279">
        <v>48.252740099999997</v>
      </c>
      <c r="N279">
        <v>126.5139834</v>
      </c>
      <c r="O279" t="s">
        <v>792</v>
      </c>
      <c r="P279" t="s">
        <v>97</v>
      </c>
      <c r="Q279" t="s">
        <v>31</v>
      </c>
      <c r="R279">
        <v>1</v>
      </c>
      <c r="S279">
        <v>48.779942733944871</v>
      </c>
      <c r="T279">
        <v>126.19591540009149</v>
      </c>
      <c r="U279">
        <v>63.158900007044409</v>
      </c>
      <c r="V279" t="s">
        <v>32</v>
      </c>
      <c r="W279" t="s">
        <v>33</v>
      </c>
      <c r="X279" t="str">
        <f t="shared" si="12"/>
        <v>NPT76AHRT</v>
      </c>
      <c r="Y279">
        <f t="shared" si="13"/>
        <v>1</v>
      </c>
      <c r="Z279">
        <f>COUNTIF($X$2:X279,X279)</f>
        <v>1</v>
      </c>
      <c r="AA279" t="str">
        <f t="shared" si="14"/>
        <v>NPT76AHRT1</v>
      </c>
      <c r="AB279">
        <f>COUNTIF(实际辖区!A:A,全部结果!X279)</f>
        <v>1</v>
      </c>
      <c r="AC279" s="9" t="str">
        <f>VLOOKUP(AA279,实际辖区!D:E,2,0)</f>
        <v>POS_75940768</v>
      </c>
    </row>
    <row r="280" spans="1:29">
      <c r="A280" t="s">
        <v>97</v>
      </c>
      <c r="B280" t="s">
        <v>793</v>
      </c>
      <c r="C280" t="s">
        <v>794</v>
      </c>
      <c r="D280" t="s">
        <v>26</v>
      </c>
      <c r="E280" t="s">
        <v>790</v>
      </c>
      <c r="F280" t="s">
        <v>795</v>
      </c>
      <c r="G280" t="s">
        <v>793</v>
      </c>
      <c r="H280" t="s">
        <v>29</v>
      </c>
      <c r="I280">
        <v>2704185.4652267802</v>
      </c>
      <c r="J280">
        <v>63617.4</v>
      </c>
      <c r="K280">
        <v>2866.5</v>
      </c>
      <c r="L280">
        <v>0.14925373134328351</v>
      </c>
      <c r="M280">
        <v>50.215885700000001</v>
      </c>
      <c r="N280">
        <v>127.41220029999999</v>
      </c>
      <c r="O280" t="s">
        <v>792</v>
      </c>
      <c r="P280" t="s">
        <v>97</v>
      </c>
      <c r="Q280" t="s">
        <v>31</v>
      </c>
      <c r="R280">
        <v>0</v>
      </c>
      <c r="S280">
        <v>48.779942733944871</v>
      </c>
      <c r="T280">
        <v>126.19591540009149</v>
      </c>
      <c r="U280">
        <v>182.39028240106279</v>
      </c>
      <c r="V280" t="s">
        <v>32</v>
      </c>
      <c r="W280" t="s">
        <v>33</v>
      </c>
      <c r="X280" t="str">
        <f t="shared" si="12"/>
        <v>NPT76AHRN</v>
      </c>
      <c r="Y280">
        <f t="shared" si="13"/>
        <v>1</v>
      </c>
      <c r="Z280">
        <f>COUNTIF($X$2:X280,X280)</f>
        <v>1</v>
      </c>
      <c r="AA280" t="str">
        <f t="shared" si="14"/>
        <v>NPT76AHRN1</v>
      </c>
      <c r="AB280">
        <f>COUNTIF(实际辖区!A:A,全部结果!X280)</f>
        <v>1</v>
      </c>
      <c r="AC280" s="9" t="str">
        <f>VLOOKUP(AA280,实际辖区!D:E,2,0)</f>
        <v>POS_75940768</v>
      </c>
    </row>
    <row r="281" spans="1:29">
      <c r="A281" t="s">
        <v>97</v>
      </c>
      <c r="B281" t="s">
        <v>796</v>
      </c>
      <c r="C281" t="s">
        <v>797</v>
      </c>
      <c r="D281" t="s">
        <v>26</v>
      </c>
      <c r="E281" t="s">
        <v>790</v>
      </c>
      <c r="F281" t="s">
        <v>798</v>
      </c>
      <c r="G281" t="s">
        <v>796</v>
      </c>
      <c r="H281" t="s">
        <v>29</v>
      </c>
      <c r="I281">
        <v>6524858.0645161299</v>
      </c>
      <c r="J281">
        <v>35049.599999999999</v>
      </c>
      <c r="K281">
        <v>35049.599999999999</v>
      </c>
      <c r="L281">
        <v>0.14427860696517411</v>
      </c>
      <c r="M281">
        <v>48.976483299999998</v>
      </c>
      <c r="N281">
        <v>124.972809</v>
      </c>
      <c r="O281" t="s">
        <v>792</v>
      </c>
      <c r="P281" t="s">
        <v>97</v>
      </c>
      <c r="Q281" t="s">
        <v>31</v>
      </c>
      <c r="R281">
        <v>0</v>
      </c>
      <c r="S281">
        <v>48.779942733944871</v>
      </c>
      <c r="T281">
        <v>126.19591540009149</v>
      </c>
      <c r="U281">
        <v>92.337787457544266</v>
      </c>
      <c r="V281" t="s">
        <v>32</v>
      </c>
      <c r="W281" t="s">
        <v>33</v>
      </c>
      <c r="X281" t="str">
        <f t="shared" si="12"/>
        <v>NPT76AHSU</v>
      </c>
      <c r="Y281">
        <f t="shared" si="13"/>
        <v>1</v>
      </c>
      <c r="Z281">
        <f>COUNTIF($X$2:X281,X281)</f>
        <v>1</v>
      </c>
      <c r="AA281" t="str">
        <f t="shared" si="14"/>
        <v>NPT76AHSU1</v>
      </c>
      <c r="AB281">
        <f>COUNTIF(实际辖区!A:A,全部结果!X281)</f>
        <v>1</v>
      </c>
      <c r="AC281" s="9" t="str">
        <f>VLOOKUP(AA281,实际辖区!D:E,2,0)</f>
        <v>POS_75940768</v>
      </c>
    </row>
    <row r="282" spans="1:29">
      <c r="A282" t="s">
        <v>97</v>
      </c>
      <c r="B282" t="s">
        <v>799</v>
      </c>
      <c r="C282" t="s">
        <v>800</v>
      </c>
      <c r="D282" t="s">
        <v>26</v>
      </c>
      <c r="E282" t="s">
        <v>790</v>
      </c>
      <c r="F282" t="s">
        <v>791</v>
      </c>
      <c r="G282" t="s">
        <v>799</v>
      </c>
      <c r="H282" t="s">
        <v>29</v>
      </c>
      <c r="I282">
        <v>6990416.59931722</v>
      </c>
      <c r="J282">
        <v>134550</v>
      </c>
      <c r="K282">
        <v>152611.79999999999</v>
      </c>
      <c r="L282">
        <v>0.1343283582089552</v>
      </c>
      <c r="M282">
        <v>48.257377900000002</v>
      </c>
      <c r="N282">
        <v>126.518979</v>
      </c>
      <c r="O282" t="s">
        <v>792</v>
      </c>
      <c r="P282" t="s">
        <v>97</v>
      </c>
      <c r="Q282" t="s">
        <v>31</v>
      </c>
      <c r="R282">
        <v>0</v>
      </c>
      <c r="S282">
        <v>48.779942733944871</v>
      </c>
      <c r="T282">
        <v>126.19591540009149</v>
      </c>
      <c r="U282">
        <v>62.819383653237672</v>
      </c>
      <c r="V282" t="s">
        <v>32</v>
      </c>
      <c r="W282" t="s">
        <v>33</v>
      </c>
      <c r="X282" t="str">
        <f t="shared" si="12"/>
        <v>NPT76AHSD</v>
      </c>
      <c r="Y282">
        <f t="shared" si="13"/>
        <v>1</v>
      </c>
      <c r="Z282">
        <f>COUNTIF($X$2:X282,X282)</f>
        <v>1</v>
      </c>
      <c r="AA282" t="str">
        <f t="shared" si="14"/>
        <v>NPT76AHSD1</v>
      </c>
      <c r="AB282">
        <f>COUNTIF(实际辖区!A:A,全部结果!X282)</f>
        <v>1</v>
      </c>
      <c r="AC282" s="9" t="str">
        <f>VLOOKUP(AA282,实际辖区!D:E,2,0)</f>
        <v>POS_75940768</v>
      </c>
    </row>
    <row r="283" spans="1:29">
      <c r="A283" t="s">
        <v>97</v>
      </c>
      <c r="B283" t="s">
        <v>801</v>
      </c>
      <c r="C283" t="s">
        <v>802</v>
      </c>
      <c r="D283" t="s">
        <v>26</v>
      </c>
      <c r="E283" t="s">
        <v>790</v>
      </c>
      <c r="F283" t="s">
        <v>798</v>
      </c>
      <c r="G283" t="s">
        <v>801</v>
      </c>
      <c r="H283" t="s">
        <v>29</v>
      </c>
      <c r="I283">
        <v>5820901.6303211898</v>
      </c>
      <c r="J283">
        <v>77751.600000000006</v>
      </c>
      <c r="K283">
        <v>36811.800000000003</v>
      </c>
      <c r="L283">
        <v>0.11442786069651741</v>
      </c>
      <c r="M283">
        <v>49.183847499999999</v>
      </c>
      <c r="N283">
        <v>125.2399187</v>
      </c>
      <c r="O283" t="s">
        <v>792</v>
      </c>
      <c r="P283" t="s">
        <v>97</v>
      </c>
      <c r="Q283" t="s">
        <v>31</v>
      </c>
      <c r="R283">
        <v>1</v>
      </c>
      <c r="S283">
        <v>48.779942733944871</v>
      </c>
      <c r="T283">
        <v>126.19591540009149</v>
      </c>
      <c r="U283">
        <v>83.152209547810216</v>
      </c>
      <c r="V283" t="s">
        <v>32</v>
      </c>
      <c r="W283" t="s">
        <v>33</v>
      </c>
      <c r="X283" t="str">
        <f t="shared" si="12"/>
        <v>NPT76AHSP</v>
      </c>
      <c r="Y283">
        <f t="shared" si="13"/>
        <v>1</v>
      </c>
      <c r="Z283">
        <f>COUNTIF($X$2:X283,X283)</f>
        <v>1</v>
      </c>
      <c r="AA283" t="str">
        <f t="shared" si="14"/>
        <v>NPT76AHSP1</v>
      </c>
      <c r="AB283">
        <f>COUNTIF(实际辖区!A:A,全部结果!X283)</f>
        <v>1</v>
      </c>
      <c r="AC283" s="9" t="str">
        <f>VLOOKUP(AA283,实际辖区!D:E,2,0)</f>
        <v>POS_75940768</v>
      </c>
    </row>
    <row r="284" spans="1:29">
      <c r="A284" t="s">
        <v>97</v>
      </c>
      <c r="B284" t="s">
        <v>803</v>
      </c>
      <c r="C284" t="s">
        <v>804</v>
      </c>
      <c r="D284" t="s">
        <v>26</v>
      </c>
      <c r="E284" t="s">
        <v>790</v>
      </c>
      <c r="F284" t="s">
        <v>798</v>
      </c>
      <c r="G284" t="s">
        <v>803</v>
      </c>
      <c r="H284" t="s">
        <v>29</v>
      </c>
      <c r="I284">
        <v>6088612.2030237596</v>
      </c>
      <c r="J284">
        <v>33396.300000000003</v>
      </c>
      <c r="K284">
        <v>24392.400000000001</v>
      </c>
      <c r="L284">
        <v>9.4527363184079602E-2</v>
      </c>
      <c r="M284">
        <v>49.175640999999999</v>
      </c>
      <c r="N284">
        <v>125.233822</v>
      </c>
      <c r="O284" t="s">
        <v>792</v>
      </c>
      <c r="P284" t="s">
        <v>97</v>
      </c>
      <c r="Q284" t="s">
        <v>31</v>
      </c>
      <c r="R284">
        <v>1</v>
      </c>
      <c r="S284">
        <v>48.779942733944871</v>
      </c>
      <c r="T284">
        <v>126.19591540009149</v>
      </c>
      <c r="U284">
        <v>83.045795187111921</v>
      </c>
      <c r="V284" t="s">
        <v>32</v>
      </c>
      <c r="W284" t="s">
        <v>33</v>
      </c>
      <c r="X284" t="str">
        <f t="shared" si="12"/>
        <v>NPT76AHSQ</v>
      </c>
      <c r="Y284">
        <f t="shared" si="13"/>
        <v>1</v>
      </c>
      <c r="Z284">
        <f>COUNTIF($X$2:X284,X284)</f>
        <v>1</v>
      </c>
      <c r="AA284" t="str">
        <f t="shared" si="14"/>
        <v>NPT76AHSQ1</v>
      </c>
      <c r="AB284">
        <f>COUNTIF(实际辖区!A:A,全部结果!X284)</f>
        <v>1</v>
      </c>
      <c r="AC284" s="9" t="str">
        <f>VLOOKUP(AA284,实际辖区!D:E,2,0)</f>
        <v>POS_75940768</v>
      </c>
    </row>
    <row r="285" spans="1:29">
      <c r="A285" t="s">
        <v>97</v>
      </c>
      <c r="B285" t="s">
        <v>805</v>
      </c>
      <c r="C285" t="s">
        <v>806</v>
      </c>
      <c r="D285" t="s">
        <v>26</v>
      </c>
      <c r="E285" t="s">
        <v>790</v>
      </c>
      <c r="F285" t="s">
        <v>795</v>
      </c>
      <c r="G285" t="s">
        <v>805</v>
      </c>
      <c r="H285" t="s">
        <v>29</v>
      </c>
      <c r="I285">
        <v>10577284.1426879</v>
      </c>
      <c r="J285">
        <v>32508</v>
      </c>
      <c r="K285">
        <v>38586</v>
      </c>
      <c r="L285">
        <v>5.9701492537313397E-2</v>
      </c>
      <c r="M285">
        <v>50.256751999999999</v>
      </c>
      <c r="N285">
        <v>127.49460240000001</v>
      </c>
      <c r="O285" t="s">
        <v>792</v>
      </c>
      <c r="P285" t="s">
        <v>97</v>
      </c>
      <c r="Q285" t="s">
        <v>31</v>
      </c>
      <c r="R285">
        <v>1</v>
      </c>
      <c r="S285">
        <v>48.779942733944871</v>
      </c>
      <c r="T285">
        <v>126.19591540009149</v>
      </c>
      <c r="U285">
        <v>189.2576478619593</v>
      </c>
      <c r="V285" t="s">
        <v>32</v>
      </c>
      <c r="W285" t="s">
        <v>33</v>
      </c>
      <c r="X285" t="str">
        <f t="shared" si="12"/>
        <v>NPT76AHRM</v>
      </c>
      <c r="Y285">
        <f t="shared" si="13"/>
        <v>1</v>
      </c>
      <c r="Z285">
        <f>COUNTIF($X$2:X285,X285)</f>
        <v>1</v>
      </c>
      <c r="AA285" t="str">
        <f t="shared" si="14"/>
        <v>NPT76AHRM1</v>
      </c>
      <c r="AB285">
        <f>COUNTIF(实际辖区!A:A,全部结果!X285)</f>
        <v>1</v>
      </c>
      <c r="AC285" s="9" t="str">
        <f>VLOOKUP(AA285,实际辖区!D:E,2,0)</f>
        <v>POS_75940768</v>
      </c>
    </row>
    <row r="286" spans="1:29">
      <c r="A286" t="s">
        <v>97</v>
      </c>
      <c r="B286" t="s">
        <v>807</v>
      </c>
      <c r="C286" t="s">
        <v>808</v>
      </c>
      <c r="D286" t="s">
        <v>26</v>
      </c>
      <c r="E286" t="s">
        <v>790</v>
      </c>
      <c r="F286" t="s">
        <v>809</v>
      </c>
      <c r="G286" t="s">
        <v>807</v>
      </c>
      <c r="H286" t="s">
        <v>29</v>
      </c>
      <c r="I286">
        <v>3658014.34194942</v>
      </c>
      <c r="J286">
        <v>48730.5</v>
      </c>
      <c r="K286">
        <v>6879.6</v>
      </c>
      <c r="L286">
        <v>2.4875621890547199E-2</v>
      </c>
      <c r="M286">
        <v>48.522609600000003</v>
      </c>
      <c r="N286">
        <v>126.21155520000001</v>
      </c>
      <c r="O286" t="s">
        <v>792</v>
      </c>
      <c r="P286" t="s">
        <v>97</v>
      </c>
      <c r="Q286" t="s">
        <v>31</v>
      </c>
      <c r="R286">
        <v>0</v>
      </c>
      <c r="S286">
        <v>48.779942733944871</v>
      </c>
      <c r="T286">
        <v>126.19591540009149</v>
      </c>
      <c r="U286">
        <v>28.639403233409919</v>
      </c>
      <c r="V286" t="s">
        <v>32</v>
      </c>
      <c r="W286" t="s">
        <v>33</v>
      </c>
      <c r="X286" t="str">
        <f t="shared" si="12"/>
        <v>NPT76AHSH</v>
      </c>
      <c r="Y286">
        <f t="shared" si="13"/>
        <v>1</v>
      </c>
      <c r="Z286">
        <f>COUNTIF($X$2:X286,X286)</f>
        <v>1</v>
      </c>
      <c r="AA286" t="str">
        <f t="shared" si="14"/>
        <v>NPT76AHSH1</v>
      </c>
      <c r="AB286">
        <f>COUNTIF(实际辖区!A:A,全部结果!X286)</f>
        <v>1</v>
      </c>
      <c r="AC286" s="9" t="str">
        <f>VLOOKUP(AA286,实际辖区!D:E,2,0)</f>
        <v>POS_75940768</v>
      </c>
    </row>
    <row r="287" spans="1:29">
      <c r="A287" t="s">
        <v>97</v>
      </c>
      <c r="B287" t="s">
        <v>810</v>
      </c>
      <c r="C287" t="s">
        <v>811</v>
      </c>
      <c r="D287" t="s">
        <v>26</v>
      </c>
      <c r="E287" t="s">
        <v>570</v>
      </c>
      <c r="F287" t="s">
        <v>812</v>
      </c>
      <c r="G287" t="s">
        <v>810</v>
      </c>
      <c r="H287" t="s">
        <v>29</v>
      </c>
      <c r="I287">
        <v>5091474.8505336503</v>
      </c>
      <c r="J287">
        <v>31845.3</v>
      </c>
      <c r="K287">
        <v>27518.400000000001</v>
      </c>
      <c r="L287">
        <v>1.4925373134328301E-2</v>
      </c>
      <c r="M287">
        <v>47.624226999999998</v>
      </c>
      <c r="N287">
        <v>126.0906592</v>
      </c>
      <c r="O287" t="s">
        <v>792</v>
      </c>
      <c r="P287" t="s">
        <v>97</v>
      </c>
      <c r="Q287" t="s">
        <v>31</v>
      </c>
      <c r="R287">
        <v>0</v>
      </c>
      <c r="S287">
        <v>48.779942733944871</v>
      </c>
      <c r="T287">
        <v>126.19591540009149</v>
      </c>
      <c r="U287">
        <v>128.74686094990929</v>
      </c>
      <c r="V287" t="s">
        <v>32</v>
      </c>
      <c r="W287" t="s">
        <v>33</v>
      </c>
      <c r="X287" t="str">
        <f t="shared" si="12"/>
        <v>NPT76AHIS</v>
      </c>
      <c r="Y287">
        <f t="shared" si="13"/>
        <v>1</v>
      </c>
      <c r="Z287">
        <f>COUNTIF($X$2:X287,X287)</f>
        <v>1</v>
      </c>
      <c r="AA287" t="str">
        <f t="shared" si="14"/>
        <v>NPT76AHIS1</v>
      </c>
      <c r="AB287">
        <f>COUNTIF(实际辖区!A:A,全部结果!X287)</f>
        <v>1</v>
      </c>
      <c r="AC287" s="9" t="str">
        <f>VLOOKUP(AA287,实际辖区!D:E,2,0)</f>
        <v>POS_75940768</v>
      </c>
    </row>
    <row r="288" spans="1:29">
      <c r="A288" t="s">
        <v>97</v>
      </c>
      <c r="B288" t="s">
        <v>813</v>
      </c>
      <c r="C288" t="s">
        <v>814</v>
      </c>
      <c r="D288" t="s">
        <v>26</v>
      </c>
      <c r="E288" t="s">
        <v>570</v>
      </c>
      <c r="F288" t="s">
        <v>815</v>
      </c>
      <c r="G288" t="s">
        <v>813</v>
      </c>
      <c r="H288" t="s">
        <v>29</v>
      </c>
      <c r="I288">
        <v>4572575.9127011802</v>
      </c>
      <c r="J288">
        <v>33274.26</v>
      </c>
      <c r="K288">
        <v>22521.599999999999</v>
      </c>
      <c r="L288">
        <v>9.9502487562189001E-3</v>
      </c>
      <c r="M288">
        <v>48.038364799999997</v>
      </c>
      <c r="N288">
        <v>126.2579602</v>
      </c>
      <c r="O288" t="s">
        <v>792</v>
      </c>
      <c r="P288" t="s">
        <v>97</v>
      </c>
      <c r="Q288" t="s">
        <v>31</v>
      </c>
      <c r="R288">
        <v>1</v>
      </c>
      <c r="S288">
        <v>48.779942733944871</v>
      </c>
      <c r="T288">
        <v>126.19591540009149</v>
      </c>
      <c r="U288">
        <v>82.590011166102911</v>
      </c>
      <c r="V288" t="s">
        <v>32</v>
      </c>
      <c r="W288" t="s">
        <v>33</v>
      </c>
      <c r="X288" t="str">
        <f t="shared" si="12"/>
        <v>NPT76AHIO</v>
      </c>
      <c r="Y288">
        <f t="shared" si="13"/>
        <v>1</v>
      </c>
      <c r="Z288">
        <f>COUNTIF($X$2:X288,X288)</f>
        <v>1</v>
      </c>
      <c r="AA288" t="str">
        <f t="shared" si="14"/>
        <v>NPT76AHIO1</v>
      </c>
      <c r="AB288">
        <f>COUNTIF(实际辖区!A:A,全部结果!X288)</f>
        <v>1</v>
      </c>
      <c r="AC288" s="9" t="str">
        <f>VLOOKUP(AA288,实际辖区!D:E,2,0)</f>
        <v>POS_75940768</v>
      </c>
    </row>
    <row r="289" spans="1:29">
      <c r="A289" t="s">
        <v>97</v>
      </c>
      <c r="B289" t="s">
        <v>816</v>
      </c>
      <c r="C289" t="s">
        <v>817</v>
      </c>
      <c r="D289" t="s">
        <v>26</v>
      </c>
      <c r="E289" t="s">
        <v>570</v>
      </c>
      <c r="F289" t="s">
        <v>815</v>
      </c>
      <c r="G289" t="s">
        <v>816</v>
      </c>
      <c r="H289" t="s">
        <v>29</v>
      </c>
      <c r="I289">
        <v>2620740.4280320499</v>
      </c>
      <c r="J289">
        <v>0</v>
      </c>
      <c r="K289">
        <v>6879.6</v>
      </c>
      <c r="L289">
        <v>9.9502487562189001E-3</v>
      </c>
      <c r="M289">
        <v>48.047016599999999</v>
      </c>
      <c r="N289">
        <v>126.2561477</v>
      </c>
      <c r="O289" t="s">
        <v>792</v>
      </c>
      <c r="P289" t="s">
        <v>97</v>
      </c>
      <c r="Q289" t="s">
        <v>31</v>
      </c>
      <c r="R289">
        <v>0</v>
      </c>
      <c r="S289">
        <v>48.779942733944871</v>
      </c>
      <c r="T289">
        <v>126.19591540009149</v>
      </c>
      <c r="U289">
        <v>81.622053187408738</v>
      </c>
      <c r="V289" t="s">
        <v>32</v>
      </c>
      <c r="W289" t="s">
        <v>33</v>
      </c>
      <c r="X289" t="str">
        <f t="shared" si="12"/>
        <v>NPT76AHIQ</v>
      </c>
      <c r="Y289">
        <f t="shared" si="13"/>
        <v>1</v>
      </c>
      <c r="Z289">
        <f>COUNTIF($X$2:X289,X289)</f>
        <v>1</v>
      </c>
      <c r="AA289" t="str">
        <f t="shared" si="14"/>
        <v>NPT76AHIQ1</v>
      </c>
      <c r="AB289">
        <f>COUNTIF(实际辖区!A:A,全部结果!X289)</f>
        <v>1</v>
      </c>
      <c r="AC289" s="9" t="str">
        <f>VLOOKUP(AA289,实际辖区!D:E,2,0)</f>
        <v>POS_75940768</v>
      </c>
    </row>
    <row r="290" spans="1:29">
      <c r="A290" t="s">
        <v>97</v>
      </c>
      <c r="B290" t="s">
        <v>818</v>
      </c>
      <c r="C290" t="s">
        <v>819</v>
      </c>
      <c r="D290" t="s">
        <v>26</v>
      </c>
      <c r="E290" t="s">
        <v>820</v>
      </c>
      <c r="F290" t="s">
        <v>821</v>
      </c>
      <c r="G290" t="s">
        <v>818</v>
      </c>
      <c r="H290" t="s">
        <v>55</v>
      </c>
      <c r="I290">
        <v>13053269.034348199</v>
      </c>
      <c r="J290">
        <v>168205.5</v>
      </c>
      <c r="K290">
        <v>153761.73000000001</v>
      </c>
      <c r="L290">
        <v>0.28855721393034828</v>
      </c>
      <c r="M290">
        <v>47.010284900000002</v>
      </c>
      <c r="N290">
        <v>128.06535740000001</v>
      </c>
      <c r="O290" t="s">
        <v>822</v>
      </c>
      <c r="P290" t="s">
        <v>97</v>
      </c>
      <c r="Q290" t="s">
        <v>31</v>
      </c>
      <c r="R290">
        <v>1</v>
      </c>
      <c r="S290">
        <v>47.285934768914927</v>
      </c>
      <c r="T290">
        <v>128.02988098383759</v>
      </c>
      <c r="U290">
        <v>30.76292346582251</v>
      </c>
      <c r="V290" t="s">
        <v>32</v>
      </c>
      <c r="W290" t="s">
        <v>33</v>
      </c>
      <c r="X290" t="str">
        <f t="shared" si="12"/>
        <v>NPT76AHUX</v>
      </c>
      <c r="Y290">
        <f t="shared" si="13"/>
        <v>1</v>
      </c>
      <c r="Z290">
        <f>COUNTIF($X$2:X290,X290)</f>
        <v>1</v>
      </c>
      <c r="AA290" t="str">
        <f t="shared" si="14"/>
        <v>NPT76AHUX1</v>
      </c>
      <c r="AB290">
        <f>COUNTIF(实际辖区!A:A,全部结果!X290)</f>
        <v>1</v>
      </c>
      <c r="AC290" s="9" t="str">
        <f>VLOOKUP(AA290,实际辖区!D:E,2,0)</f>
        <v>POS_75940770</v>
      </c>
    </row>
    <row r="291" spans="1:29">
      <c r="A291" t="s">
        <v>97</v>
      </c>
      <c r="B291" t="s">
        <v>823</v>
      </c>
      <c r="C291" t="s">
        <v>824</v>
      </c>
      <c r="D291" t="s">
        <v>26</v>
      </c>
      <c r="E291" t="s">
        <v>742</v>
      </c>
      <c r="F291" t="s">
        <v>825</v>
      </c>
      <c r="G291" t="s">
        <v>823</v>
      </c>
      <c r="H291" t="s">
        <v>29</v>
      </c>
      <c r="I291">
        <v>5480408.0645161299</v>
      </c>
      <c r="J291">
        <v>39062.699999999997</v>
      </c>
      <c r="K291">
        <v>27518.400000000001</v>
      </c>
      <c r="L291">
        <v>0.11940298507462679</v>
      </c>
      <c r="M291">
        <v>47.244646500000002</v>
      </c>
      <c r="N291">
        <v>127.111593</v>
      </c>
      <c r="O291" t="s">
        <v>822</v>
      </c>
      <c r="P291" t="s">
        <v>97</v>
      </c>
      <c r="Q291" t="s">
        <v>31</v>
      </c>
      <c r="R291">
        <v>0</v>
      </c>
      <c r="S291">
        <v>47.285934768914927</v>
      </c>
      <c r="T291">
        <v>128.02988098383759</v>
      </c>
      <c r="U291">
        <v>69.645884063244608</v>
      </c>
      <c r="V291" t="s">
        <v>32</v>
      </c>
      <c r="W291" t="s">
        <v>33</v>
      </c>
      <c r="X291" t="str">
        <f t="shared" si="12"/>
        <v>NPT76AHVP</v>
      </c>
      <c r="Y291">
        <f t="shared" si="13"/>
        <v>1</v>
      </c>
      <c r="Z291">
        <f>COUNTIF($X$2:X291,X291)</f>
        <v>1</v>
      </c>
      <c r="AA291" t="str">
        <f t="shared" si="14"/>
        <v>NPT76AHVP1</v>
      </c>
      <c r="AB291">
        <f>COUNTIF(实际辖区!A:A,全部结果!X291)</f>
        <v>1</v>
      </c>
      <c r="AC291" s="9" t="str">
        <f>VLOOKUP(AA291,实际辖区!D:E,2,0)</f>
        <v>POS_75940770</v>
      </c>
    </row>
    <row r="292" spans="1:29">
      <c r="A292" t="s">
        <v>97</v>
      </c>
      <c r="B292" t="s">
        <v>826</v>
      </c>
      <c r="C292" t="s">
        <v>827</v>
      </c>
      <c r="D292" t="s">
        <v>26</v>
      </c>
      <c r="E292" t="s">
        <v>820</v>
      </c>
      <c r="F292" t="s">
        <v>828</v>
      </c>
      <c r="G292" t="s">
        <v>826</v>
      </c>
      <c r="H292" t="s">
        <v>29</v>
      </c>
      <c r="I292">
        <v>10216833.496481599</v>
      </c>
      <c r="J292">
        <v>73871.399999999994</v>
      </c>
      <c r="K292">
        <v>32020.2</v>
      </c>
      <c r="L292">
        <v>9.9502487562189004E-2</v>
      </c>
      <c r="M292">
        <v>47.730770399999997</v>
      </c>
      <c r="N292">
        <v>128.90770879999999</v>
      </c>
      <c r="O292" t="s">
        <v>822</v>
      </c>
      <c r="P292" t="s">
        <v>97</v>
      </c>
      <c r="Q292" t="s">
        <v>31</v>
      </c>
      <c r="R292">
        <v>1</v>
      </c>
      <c r="S292">
        <v>47.285934768914927</v>
      </c>
      <c r="T292">
        <v>128.02988098383759</v>
      </c>
      <c r="U292">
        <v>82.576030369458763</v>
      </c>
      <c r="V292" t="s">
        <v>32</v>
      </c>
      <c r="W292" t="s">
        <v>33</v>
      </c>
      <c r="X292" t="str">
        <f t="shared" si="12"/>
        <v>NPT76AHTT</v>
      </c>
      <c r="Y292">
        <f t="shared" si="13"/>
        <v>1</v>
      </c>
      <c r="Z292">
        <f>COUNTIF($X$2:X292,X292)</f>
        <v>1</v>
      </c>
      <c r="AA292" t="str">
        <f t="shared" si="14"/>
        <v>NPT76AHTT1</v>
      </c>
      <c r="AB292">
        <f>COUNTIF(实际辖区!A:A,全部结果!X292)</f>
        <v>1</v>
      </c>
      <c r="AC292" s="9" t="str">
        <f>VLOOKUP(AA292,实际辖区!D:E,2,0)</f>
        <v>POS_75940770</v>
      </c>
    </row>
    <row r="293" spans="1:29">
      <c r="A293" t="s">
        <v>97</v>
      </c>
      <c r="B293" t="s">
        <v>829</v>
      </c>
      <c r="C293" t="s">
        <v>830</v>
      </c>
      <c r="D293" t="s">
        <v>26</v>
      </c>
      <c r="E293" t="s">
        <v>820</v>
      </c>
      <c r="F293" t="s">
        <v>828</v>
      </c>
      <c r="G293" t="s">
        <v>829</v>
      </c>
      <c r="H293" t="s">
        <v>29</v>
      </c>
      <c r="I293">
        <v>7379314.7983000102</v>
      </c>
      <c r="J293">
        <v>0</v>
      </c>
      <c r="K293">
        <v>70099.199999999997</v>
      </c>
      <c r="L293">
        <v>9.9502487562189004E-2</v>
      </c>
      <c r="M293">
        <v>47.722562199999999</v>
      </c>
      <c r="N293">
        <v>128.8776881</v>
      </c>
      <c r="O293" t="s">
        <v>822</v>
      </c>
      <c r="P293" t="s">
        <v>97</v>
      </c>
      <c r="Q293" t="s">
        <v>31</v>
      </c>
      <c r="R293">
        <v>0</v>
      </c>
      <c r="S293">
        <v>47.285934768914927</v>
      </c>
      <c r="T293">
        <v>128.02988098383759</v>
      </c>
      <c r="U293">
        <v>80.224867737991872</v>
      </c>
      <c r="V293" t="s">
        <v>32</v>
      </c>
      <c r="W293" t="s">
        <v>33</v>
      </c>
      <c r="X293" t="str">
        <f t="shared" si="12"/>
        <v>NPT76AHUI</v>
      </c>
      <c r="Y293">
        <f t="shared" si="13"/>
        <v>1</v>
      </c>
      <c r="Z293">
        <f>COUNTIF($X$2:X293,X293)</f>
        <v>1</v>
      </c>
      <c r="AA293" t="str">
        <f t="shared" si="14"/>
        <v>NPT76AHUI1</v>
      </c>
      <c r="AB293">
        <f>COUNTIF(实际辖区!A:A,全部结果!X293)</f>
        <v>1</v>
      </c>
      <c r="AC293" s="9" t="str">
        <f>VLOOKUP(AA293,实际辖区!D:E,2,0)</f>
        <v>POS_75940770</v>
      </c>
    </row>
    <row r="294" spans="1:29">
      <c r="A294" t="s">
        <v>97</v>
      </c>
      <c r="B294" t="s">
        <v>831</v>
      </c>
      <c r="C294" t="s">
        <v>832</v>
      </c>
      <c r="D294" t="s">
        <v>26</v>
      </c>
      <c r="E294" t="s">
        <v>820</v>
      </c>
      <c r="F294" t="s">
        <v>821</v>
      </c>
      <c r="G294" t="s">
        <v>831</v>
      </c>
      <c r="H294" t="s">
        <v>29</v>
      </c>
      <c r="I294">
        <v>3997902.37580994</v>
      </c>
      <c r="J294">
        <v>41664</v>
      </c>
      <c r="K294">
        <v>29401.200000000001</v>
      </c>
      <c r="L294">
        <v>9.9502487562189004E-2</v>
      </c>
      <c r="M294">
        <v>46.988315399999998</v>
      </c>
      <c r="N294">
        <v>128.05381460000001</v>
      </c>
      <c r="O294" t="s">
        <v>822</v>
      </c>
      <c r="P294" t="s">
        <v>97</v>
      </c>
      <c r="Q294" t="s">
        <v>31</v>
      </c>
      <c r="R294">
        <v>1</v>
      </c>
      <c r="S294">
        <v>47.285934768914927</v>
      </c>
      <c r="T294">
        <v>128.02988098383759</v>
      </c>
      <c r="U294">
        <v>33.13716901497888</v>
      </c>
      <c r="V294" t="s">
        <v>32</v>
      </c>
      <c r="W294" t="s">
        <v>33</v>
      </c>
      <c r="X294" t="str">
        <f t="shared" si="12"/>
        <v>NPT76AHVC</v>
      </c>
      <c r="Y294">
        <f t="shared" si="13"/>
        <v>1</v>
      </c>
      <c r="Z294">
        <f>COUNTIF($X$2:X294,X294)</f>
        <v>1</v>
      </c>
      <c r="AA294" t="str">
        <f t="shared" si="14"/>
        <v>NPT76AHVC1</v>
      </c>
      <c r="AB294">
        <f>COUNTIF(实际辖区!A:A,全部结果!X294)</f>
        <v>1</v>
      </c>
      <c r="AC294" s="9" t="str">
        <f>VLOOKUP(AA294,实际辖区!D:E,2,0)</f>
        <v>POS_75940770</v>
      </c>
    </row>
    <row r="295" spans="1:29">
      <c r="A295" t="s">
        <v>97</v>
      </c>
      <c r="B295" t="s">
        <v>833</v>
      </c>
      <c r="C295" t="s">
        <v>834</v>
      </c>
      <c r="D295" t="s">
        <v>26</v>
      </c>
      <c r="E295" t="s">
        <v>742</v>
      </c>
      <c r="F295" t="s">
        <v>835</v>
      </c>
      <c r="G295" t="s">
        <v>833</v>
      </c>
      <c r="H295" t="s">
        <v>29</v>
      </c>
      <c r="I295">
        <v>8147203.4679161198</v>
      </c>
      <c r="J295">
        <v>4586.3999999999996</v>
      </c>
      <c r="K295">
        <v>0</v>
      </c>
      <c r="L295">
        <v>7.9601990049751201E-2</v>
      </c>
      <c r="M295">
        <v>47.470370699999997</v>
      </c>
      <c r="N295">
        <v>126.973702</v>
      </c>
      <c r="O295" t="s">
        <v>822</v>
      </c>
      <c r="P295" t="s">
        <v>97</v>
      </c>
      <c r="Q295" t="s">
        <v>31</v>
      </c>
      <c r="R295">
        <v>0</v>
      </c>
      <c r="S295">
        <v>47.285934768914927</v>
      </c>
      <c r="T295">
        <v>128.02988098383759</v>
      </c>
      <c r="U295">
        <v>82.353122412807281</v>
      </c>
      <c r="V295" t="s">
        <v>32</v>
      </c>
      <c r="W295" t="s">
        <v>33</v>
      </c>
      <c r="X295" t="str">
        <f t="shared" si="12"/>
        <v>NPT76AHVF</v>
      </c>
      <c r="Y295">
        <f t="shared" si="13"/>
        <v>1</v>
      </c>
      <c r="Z295">
        <f>COUNTIF($X$2:X295,X295)</f>
        <v>1</v>
      </c>
      <c r="AA295" t="str">
        <f t="shared" si="14"/>
        <v>NPT76AHVF1</v>
      </c>
      <c r="AB295">
        <f>COUNTIF(实际辖区!A:A,全部结果!X295)</f>
        <v>1</v>
      </c>
      <c r="AC295" s="9" t="str">
        <f>VLOOKUP(AA295,实际辖区!D:E,2,0)</f>
        <v>POS_75940770</v>
      </c>
    </row>
    <row r="296" spans="1:29">
      <c r="A296" t="s">
        <v>97</v>
      </c>
      <c r="B296" t="s">
        <v>836</v>
      </c>
      <c r="C296" t="s">
        <v>837</v>
      </c>
      <c r="D296" t="s">
        <v>26</v>
      </c>
      <c r="E296" t="s">
        <v>742</v>
      </c>
      <c r="F296" t="s">
        <v>838</v>
      </c>
      <c r="G296" t="s">
        <v>836</v>
      </c>
      <c r="H296" t="s">
        <v>29</v>
      </c>
      <c r="I296">
        <v>2738692.4328105301</v>
      </c>
      <c r="J296">
        <v>107155.92</v>
      </c>
      <c r="K296">
        <v>19558.560000000001</v>
      </c>
      <c r="L296">
        <v>7.9601990049751201E-2</v>
      </c>
      <c r="M296">
        <v>46.873646100000002</v>
      </c>
      <c r="N296">
        <v>127.513712</v>
      </c>
      <c r="O296" t="s">
        <v>822</v>
      </c>
      <c r="P296" t="s">
        <v>97</v>
      </c>
      <c r="Q296" t="s">
        <v>31</v>
      </c>
      <c r="R296">
        <v>1</v>
      </c>
      <c r="S296">
        <v>47.285934768914927</v>
      </c>
      <c r="T296">
        <v>128.02988098383759</v>
      </c>
      <c r="U296">
        <v>60.310905658599637</v>
      </c>
      <c r="V296" t="s">
        <v>32</v>
      </c>
      <c r="W296" t="s">
        <v>33</v>
      </c>
      <c r="X296" t="str">
        <f t="shared" si="12"/>
        <v>NPT76AHVM</v>
      </c>
      <c r="Y296">
        <f t="shared" si="13"/>
        <v>1</v>
      </c>
      <c r="Z296">
        <f>COUNTIF($X$2:X296,X296)</f>
        <v>1</v>
      </c>
      <c r="AA296" t="str">
        <f t="shared" si="14"/>
        <v>NPT76AHVM1</v>
      </c>
      <c r="AB296">
        <f>COUNTIF(实际辖区!A:A,全部结果!X296)</f>
        <v>1</v>
      </c>
      <c r="AC296" s="9" t="str">
        <f>VLOOKUP(AA296,实际辖区!D:E,2,0)</f>
        <v>POS_75940770</v>
      </c>
    </row>
    <row r="297" spans="1:29">
      <c r="A297" t="s">
        <v>97</v>
      </c>
      <c r="B297" t="s">
        <v>839</v>
      </c>
      <c r="C297" t="s">
        <v>840</v>
      </c>
      <c r="D297" t="s">
        <v>26</v>
      </c>
      <c r="E297" t="s">
        <v>820</v>
      </c>
      <c r="F297" t="s">
        <v>821</v>
      </c>
      <c r="G297" t="s">
        <v>818</v>
      </c>
      <c r="H297" t="s">
        <v>55</v>
      </c>
      <c r="I297">
        <v>2458740.1092618499</v>
      </c>
      <c r="J297">
        <v>7302</v>
      </c>
      <c r="K297">
        <v>8762.4</v>
      </c>
      <c r="L297">
        <v>3.98009950248756E-2</v>
      </c>
      <c r="M297">
        <v>46.993928699999998</v>
      </c>
      <c r="N297">
        <v>128.04250730000001</v>
      </c>
      <c r="O297" t="s">
        <v>822</v>
      </c>
      <c r="P297" t="s">
        <v>97</v>
      </c>
      <c r="Q297" t="s">
        <v>31</v>
      </c>
      <c r="R297">
        <v>0</v>
      </c>
      <c r="S297">
        <v>47.285934768914927</v>
      </c>
      <c r="T297">
        <v>128.02988098383759</v>
      </c>
      <c r="U297">
        <v>32.477483451576113</v>
      </c>
      <c r="V297" t="s">
        <v>32</v>
      </c>
      <c r="W297" t="s">
        <v>33</v>
      </c>
      <c r="X297" t="str">
        <f t="shared" si="12"/>
        <v>NPT76AHUY</v>
      </c>
      <c r="Y297">
        <f t="shared" si="13"/>
        <v>1</v>
      </c>
      <c r="Z297">
        <f>COUNTIF($X$2:X297,X297)</f>
        <v>1</v>
      </c>
      <c r="AA297" t="str">
        <f t="shared" si="14"/>
        <v>NPT76AHUY1</v>
      </c>
      <c r="AB297">
        <f>COUNTIF(实际辖区!A:A,全部结果!X297)</f>
        <v>1</v>
      </c>
      <c r="AC297" s="9" t="str">
        <f>VLOOKUP(AA297,实际辖区!D:E,2,0)</f>
        <v>POS_75940770</v>
      </c>
    </row>
    <row r="298" spans="1:29">
      <c r="A298" t="s">
        <v>97</v>
      </c>
      <c r="B298" t="s">
        <v>841</v>
      </c>
      <c r="C298" t="s">
        <v>842</v>
      </c>
      <c r="D298" t="s">
        <v>26</v>
      </c>
      <c r="E298" t="s">
        <v>742</v>
      </c>
      <c r="F298" t="s">
        <v>825</v>
      </c>
      <c r="G298" t="s">
        <v>841</v>
      </c>
      <c r="H298" t="s">
        <v>29</v>
      </c>
      <c r="I298">
        <v>3227828.3792975401</v>
      </c>
      <c r="J298">
        <v>6101.1</v>
      </c>
      <c r="K298">
        <v>0</v>
      </c>
      <c r="L298">
        <v>2.9850746268656699E-2</v>
      </c>
      <c r="M298">
        <v>47.249915899999998</v>
      </c>
      <c r="N298">
        <v>127.13547680000001</v>
      </c>
      <c r="O298" t="s">
        <v>822</v>
      </c>
      <c r="P298" t="s">
        <v>97</v>
      </c>
      <c r="Q298" t="s">
        <v>31</v>
      </c>
      <c r="R298">
        <v>0</v>
      </c>
      <c r="S298">
        <v>47.285934768914927</v>
      </c>
      <c r="T298">
        <v>128.02988098383759</v>
      </c>
      <c r="U298">
        <v>67.801984445362123</v>
      </c>
      <c r="V298" t="s">
        <v>32</v>
      </c>
      <c r="W298" t="s">
        <v>33</v>
      </c>
      <c r="X298" t="str">
        <f t="shared" si="12"/>
        <v>NPT76AHVR</v>
      </c>
      <c r="Y298">
        <f t="shared" si="13"/>
        <v>1</v>
      </c>
      <c r="Z298">
        <f>COUNTIF($X$2:X298,X298)</f>
        <v>1</v>
      </c>
      <c r="AA298" t="str">
        <f t="shared" si="14"/>
        <v>NPT76AHVR1</v>
      </c>
      <c r="AB298">
        <f>COUNTIF(实际辖区!A:A,全部结果!X298)</f>
        <v>1</v>
      </c>
      <c r="AC298" s="9" t="str">
        <f>VLOOKUP(AA298,实际辖区!D:E,2,0)</f>
        <v>POS_75940770</v>
      </c>
    </row>
    <row r="299" spans="1:29">
      <c r="A299" t="s">
        <v>97</v>
      </c>
      <c r="B299" t="s">
        <v>843</v>
      </c>
      <c r="C299" t="s">
        <v>844</v>
      </c>
      <c r="D299" t="s">
        <v>26</v>
      </c>
      <c r="E299" t="s">
        <v>820</v>
      </c>
      <c r="F299" t="s">
        <v>828</v>
      </c>
      <c r="G299" t="s">
        <v>843</v>
      </c>
      <c r="H299" t="s">
        <v>29</v>
      </c>
      <c r="I299">
        <v>2856526.7156691998</v>
      </c>
      <c r="J299">
        <v>859.95</v>
      </c>
      <c r="K299">
        <v>0</v>
      </c>
      <c r="L299">
        <v>1.99004975124378E-2</v>
      </c>
      <c r="M299">
        <v>47.731633100000003</v>
      </c>
      <c r="N299">
        <v>128.91046800000001</v>
      </c>
      <c r="O299" t="s">
        <v>822</v>
      </c>
      <c r="P299" t="s">
        <v>97</v>
      </c>
      <c r="Q299" t="s">
        <v>31</v>
      </c>
      <c r="R299">
        <v>0</v>
      </c>
      <c r="S299">
        <v>47.285934768914927</v>
      </c>
      <c r="T299">
        <v>128.02988098383759</v>
      </c>
      <c r="U299">
        <v>82.799501342208785</v>
      </c>
      <c r="V299" t="s">
        <v>32</v>
      </c>
      <c r="W299" t="s">
        <v>33</v>
      </c>
      <c r="X299" t="str">
        <f t="shared" si="12"/>
        <v>NPT76AHTV</v>
      </c>
      <c r="Y299">
        <f t="shared" si="13"/>
        <v>1</v>
      </c>
      <c r="Z299">
        <f>COUNTIF($X$2:X299,X299)</f>
        <v>1</v>
      </c>
      <c r="AA299" t="str">
        <f t="shared" si="14"/>
        <v>NPT76AHTV1</v>
      </c>
      <c r="AB299">
        <f>COUNTIF(实际辖区!A:A,全部结果!X299)</f>
        <v>1</v>
      </c>
      <c r="AC299" s="9" t="str">
        <f>VLOOKUP(AA299,实际辖区!D:E,2,0)</f>
        <v>POS_75940770</v>
      </c>
    </row>
    <row r="300" spans="1:29">
      <c r="A300" t="s">
        <v>97</v>
      </c>
      <c r="B300" t="s">
        <v>845</v>
      </c>
      <c r="C300" t="s">
        <v>846</v>
      </c>
      <c r="D300" t="s">
        <v>26</v>
      </c>
      <c r="E300" t="s">
        <v>742</v>
      </c>
      <c r="F300" t="s">
        <v>838</v>
      </c>
      <c r="G300" t="s">
        <v>845</v>
      </c>
      <c r="H300" t="s">
        <v>29</v>
      </c>
      <c r="I300">
        <v>3421072.5806451598</v>
      </c>
      <c r="J300">
        <v>1719.9</v>
      </c>
      <c r="K300">
        <v>5733</v>
      </c>
      <c r="L300">
        <v>1.99004975124378E-2</v>
      </c>
      <c r="M300">
        <v>46.8812389</v>
      </c>
      <c r="N300">
        <v>127.5110421</v>
      </c>
      <c r="O300" t="s">
        <v>822</v>
      </c>
      <c r="P300" t="s">
        <v>97</v>
      </c>
      <c r="Q300" t="s">
        <v>31</v>
      </c>
      <c r="R300">
        <v>0</v>
      </c>
      <c r="S300">
        <v>47.285934768914927</v>
      </c>
      <c r="T300">
        <v>128.02988098383759</v>
      </c>
      <c r="U300">
        <v>59.803495539252147</v>
      </c>
      <c r="V300" t="s">
        <v>32</v>
      </c>
      <c r="W300" t="s">
        <v>33</v>
      </c>
      <c r="X300" t="str">
        <f t="shared" si="12"/>
        <v>NPT76AHVN</v>
      </c>
      <c r="Y300">
        <f t="shared" si="13"/>
        <v>1</v>
      </c>
      <c r="Z300">
        <f>COUNTIF($X$2:X300,X300)</f>
        <v>1</v>
      </c>
      <c r="AA300" t="str">
        <f t="shared" si="14"/>
        <v>NPT76AHVN1</v>
      </c>
      <c r="AB300">
        <f>COUNTIF(实际辖区!A:A,全部结果!X300)</f>
        <v>1</v>
      </c>
      <c r="AC300" s="9" t="str">
        <f>VLOOKUP(AA300,实际辖区!D:E,2,0)</f>
        <v>POS_75940770</v>
      </c>
    </row>
    <row r="301" spans="1:29">
      <c r="A301" t="s">
        <v>97</v>
      </c>
      <c r="B301" t="s">
        <v>847</v>
      </c>
      <c r="C301" t="s">
        <v>848</v>
      </c>
      <c r="D301" t="s">
        <v>26</v>
      </c>
      <c r="E301" t="s">
        <v>820</v>
      </c>
      <c r="F301" t="s">
        <v>849</v>
      </c>
      <c r="G301" t="s">
        <v>847</v>
      </c>
      <c r="H301" t="s">
        <v>29</v>
      </c>
      <c r="I301">
        <v>4501909.2593882801</v>
      </c>
      <c r="J301">
        <v>0</v>
      </c>
      <c r="K301">
        <v>0</v>
      </c>
      <c r="L301">
        <v>9.9502487562189001E-3</v>
      </c>
      <c r="M301">
        <v>47.502943000000002</v>
      </c>
      <c r="N301">
        <v>129.287814</v>
      </c>
      <c r="O301" t="s">
        <v>822</v>
      </c>
      <c r="P301" t="s">
        <v>97</v>
      </c>
      <c r="Q301" t="s">
        <v>31</v>
      </c>
      <c r="R301">
        <v>0</v>
      </c>
      <c r="S301">
        <v>47.285934768914927</v>
      </c>
      <c r="T301">
        <v>128.02988098383759</v>
      </c>
      <c r="U301">
        <v>97.982531443877946</v>
      </c>
      <c r="V301" t="s">
        <v>32</v>
      </c>
      <c r="W301" t="s">
        <v>33</v>
      </c>
      <c r="X301" t="str">
        <f t="shared" si="12"/>
        <v>NPT76L99B</v>
      </c>
      <c r="Y301">
        <f t="shared" si="13"/>
        <v>1</v>
      </c>
      <c r="Z301">
        <f>COUNTIF($X$2:X301,X301)</f>
        <v>1</v>
      </c>
      <c r="AA301" t="str">
        <f t="shared" si="14"/>
        <v>NPT76L99B1</v>
      </c>
      <c r="AB301">
        <f>COUNTIF(实际辖区!A:A,全部结果!X301)</f>
        <v>1</v>
      </c>
      <c r="AC301" s="9" t="str">
        <f>VLOOKUP(AA301,实际辖区!D:E,2,0)</f>
        <v>POS_75940770</v>
      </c>
    </row>
    <row r="302" spans="1:29">
      <c r="A302" t="s">
        <v>97</v>
      </c>
      <c r="B302" t="s">
        <v>850</v>
      </c>
      <c r="C302" t="s">
        <v>851</v>
      </c>
      <c r="D302" t="s">
        <v>26</v>
      </c>
      <c r="E302" t="s">
        <v>742</v>
      </c>
      <c r="F302" t="s">
        <v>852</v>
      </c>
      <c r="G302" t="s">
        <v>850</v>
      </c>
      <c r="H302" t="s">
        <v>29</v>
      </c>
      <c r="I302">
        <v>7883045.8641361203</v>
      </c>
      <c r="J302">
        <v>142939.20000000001</v>
      </c>
      <c r="K302">
        <v>37237.230000000003</v>
      </c>
      <c r="L302">
        <v>0.19402985074626861</v>
      </c>
      <c r="M302">
        <v>46.8399164</v>
      </c>
      <c r="N302">
        <v>126.47750569999999</v>
      </c>
      <c r="O302" t="s">
        <v>853</v>
      </c>
      <c r="P302" t="s">
        <v>97</v>
      </c>
      <c r="Q302" t="s">
        <v>31</v>
      </c>
      <c r="R302">
        <v>1</v>
      </c>
      <c r="S302">
        <v>46.710723321318078</v>
      </c>
      <c r="T302">
        <v>126.54184105010749</v>
      </c>
      <c r="U302">
        <v>15.1792058950866</v>
      </c>
      <c r="V302" t="s">
        <v>32</v>
      </c>
      <c r="W302" t="s">
        <v>33</v>
      </c>
      <c r="X302" t="str">
        <f t="shared" si="12"/>
        <v>NPT76AHVU</v>
      </c>
      <c r="Y302">
        <f t="shared" si="13"/>
        <v>1</v>
      </c>
      <c r="Z302">
        <f>COUNTIF($X$2:X302,X302)</f>
        <v>1</v>
      </c>
      <c r="AA302" t="str">
        <f t="shared" si="14"/>
        <v>NPT76AHVU1</v>
      </c>
      <c r="AB302">
        <f>COUNTIF(实际辖区!A:A,全部结果!X302)</f>
        <v>1</v>
      </c>
      <c r="AC302" s="9" t="str">
        <f>VLOOKUP(AA302,实际辖区!D:E,2,0)</f>
        <v>POS_75940772</v>
      </c>
    </row>
    <row r="303" spans="1:29">
      <c r="A303" t="s">
        <v>97</v>
      </c>
      <c r="B303" t="s">
        <v>854</v>
      </c>
      <c r="C303" t="s">
        <v>855</v>
      </c>
      <c r="D303" t="s">
        <v>26</v>
      </c>
      <c r="E303" t="s">
        <v>742</v>
      </c>
      <c r="F303" t="s">
        <v>856</v>
      </c>
      <c r="G303" t="s">
        <v>854</v>
      </c>
      <c r="H303" t="s">
        <v>55</v>
      </c>
      <c r="I303">
        <v>10062547.3609157</v>
      </c>
      <c r="J303">
        <v>97395.3</v>
      </c>
      <c r="K303">
        <v>29153.7</v>
      </c>
      <c r="L303">
        <v>0.1741293532338308</v>
      </c>
      <c r="M303">
        <v>46.645186500000001</v>
      </c>
      <c r="N303">
        <v>127.0057317</v>
      </c>
      <c r="O303" t="s">
        <v>853</v>
      </c>
      <c r="P303" t="s">
        <v>97</v>
      </c>
      <c r="Q303" t="s">
        <v>31</v>
      </c>
      <c r="R303">
        <v>1</v>
      </c>
      <c r="S303">
        <v>46.710723321318078</v>
      </c>
      <c r="T303">
        <v>126.54184105010749</v>
      </c>
      <c r="U303">
        <v>36.233031123778282</v>
      </c>
      <c r="V303" t="s">
        <v>32</v>
      </c>
      <c r="W303" t="s">
        <v>33</v>
      </c>
      <c r="X303" t="str">
        <f t="shared" si="12"/>
        <v>NPT76A9TR</v>
      </c>
      <c r="Y303">
        <f t="shared" si="13"/>
        <v>1</v>
      </c>
      <c r="Z303">
        <f>COUNTIF($X$2:X303,X303)</f>
        <v>1</v>
      </c>
      <c r="AA303" t="str">
        <f t="shared" si="14"/>
        <v>NPT76A9TR1</v>
      </c>
      <c r="AB303">
        <f>COUNTIF(实际辖区!A:A,全部结果!X303)</f>
        <v>1</v>
      </c>
      <c r="AC303" s="9" t="str">
        <f>VLOOKUP(AA303,实际辖区!D:E,2,0)</f>
        <v>POS_75940772</v>
      </c>
    </row>
    <row r="304" spans="1:29">
      <c r="A304" t="s">
        <v>97</v>
      </c>
      <c r="B304" t="s">
        <v>857</v>
      </c>
      <c r="C304" t="s">
        <v>858</v>
      </c>
      <c r="D304" t="s">
        <v>26</v>
      </c>
      <c r="E304" t="s">
        <v>742</v>
      </c>
      <c r="F304" t="s">
        <v>856</v>
      </c>
      <c r="G304" t="s">
        <v>857</v>
      </c>
      <c r="H304" t="s">
        <v>29</v>
      </c>
      <c r="I304">
        <v>5154162.7673657099</v>
      </c>
      <c r="J304">
        <v>9154.68</v>
      </c>
      <c r="K304">
        <v>15768.72</v>
      </c>
      <c r="L304">
        <v>0.1691542288557214</v>
      </c>
      <c r="M304">
        <v>46.643492700000003</v>
      </c>
      <c r="N304">
        <v>126.99144889999999</v>
      </c>
      <c r="O304" t="s">
        <v>853</v>
      </c>
      <c r="P304" t="s">
        <v>97</v>
      </c>
      <c r="Q304" t="s">
        <v>31</v>
      </c>
      <c r="R304">
        <v>0</v>
      </c>
      <c r="S304">
        <v>46.710723321318078</v>
      </c>
      <c r="T304">
        <v>126.54184105010749</v>
      </c>
      <c r="U304">
        <v>35.203256234568236</v>
      </c>
      <c r="V304" t="s">
        <v>32</v>
      </c>
      <c r="W304" t="s">
        <v>33</v>
      </c>
      <c r="X304" t="str">
        <f t="shared" si="12"/>
        <v>NPT76AHQG</v>
      </c>
      <c r="Y304">
        <f t="shared" si="13"/>
        <v>1</v>
      </c>
      <c r="Z304">
        <f>COUNTIF($X$2:X304,X304)</f>
        <v>1</v>
      </c>
      <c r="AA304" t="str">
        <f t="shared" si="14"/>
        <v>NPT76AHQG1</v>
      </c>
      <c r="AB304">
        <f>COUNTIF(实际辖区!A:A,全部结果!X304)</f>
        <v>1</v>
      </c>
      <c r="AC304" s="9" t="str">
        <f>VLOOKUP(AA304,实际辖区!D:E,2,0)</f>
        <v>POS_75940772</v>
      </c>
    </row>
    <row r="305" spans="1:29">
      <c r="A305" t="s">
        <v>97</v>
      </c>
      <c r="B305" t="s">
        <v>859</v>
      </c>
      <c r="C305" t="s">
        <v>860</v>
      </c>
      <c r="D305" t="s">
        <v>26</v>
      </c>
      <c r="E305" t="s">
        <v>742</v>
      </c>
      <c r="F305" t="s">
        <v>861</v>
      </c>
      <c r="G305" t="s">
        <v>859</v>
      </c>
      <c r="H305" t="s">
        <v>29</v>
      </c>
      <c r="I305">
        <v>5269452.7702485798</v>
      </c>
      <c r="J305">
        <v>14018.7</v>
      </c>
      <c r="K305">
        <v>5389.62</v>
      </c>
      <c r="L305">
        <v>0.1393034825870646</v>
      </c>
      <c r="M305">
        <v>47.188305700000001</v>
      </c>
      <c r="N305">
        <v>125.902413</v>
      </c>
      <c r="O305" t="s">
        <v>853</v>
      </c>
      <c r="P305" t="s">
        <v>97</v>
      </c>
      <c r="Q305" t="s">
        <v>31</v>
      </c>
      <c r="R305">
        <v>1</v>
      </c>
      <c r="S305">
        <v>46.710723321318078</v>
      </c>
      <c r="T305">
        <v>126.54184105010749</v>
      </c>
      <c r="U305">
        <v>72.030047578600801</v>
      </c>
      <c r="V305" t="s">
        <v>32</v>
      </c>
      <c r="W305" t="s">
        <v>33</v>
      </c>
      <c r="X305" t="str">
        <f t="shared" si="12"/>
        <v>NPT76AHWA</v>
      </c>
      <c r="Y305">
        <f t="shared" si="13"/>
        <v>1</v>
      </c>
      <c r="Z305">
        <f>COUNTIF($X$2:X305,X305)</f>
        <v>1</v>
      </c>
      <c r="AA305" t="str">
        <f t="shared" si="14"/>
        <v>NPT76AHWA1</v>
      </c>
      <c r="AB305">
        <f>COUNTIF(实际辖区!A:A,全部结果!X305)</f>
        <v>1</v>
      </c>
      <c r="AC305" s="9" t="str">
        <f>VLOOKUP(AA305,实际辖区!D:E,2,0)</f>
        <v>POS_75940772</v>
      </c>
    </row>
    <row r="306" spans="1:29">
      <c r="A306" t="s">
        <v>97</v>
      </c>
      <c r="B306" t="s">
        <v>862</v>
      </c>
      <c r="C306" t="s">
        <v>863</v>
      </c>
      <c r="D306" t="s">
        <v>26</v>
      </c>
      <c r="E306" t="s">
        <v>742</v>
      </c>
      <c r="F306" t="s">
        <v>852</v>
      </c>
      <c r="G306" t="s">
        <v>862</v>
      </c>
      <c r="H306" t="s">
        <v>29</v>
      </c>
      <c r="I306">
        <v>6428856.4934160104</v>
      </c>
      <c r="J306">
        <v>31284</v>
      </c>
      <c r="K306">
        <v>35049.599999999999</v>
      </c>
      <c r="L306">
        <v>9.4527363184079602E-2</v>
      </c>
      <c r="M306">
        <v>46.842262499999997</v>
      </c>
      <c r="N306">
        <v>126.5044807</v>
      </c>
      <c r="O306" t="s">
        <v>853</v>
      </c>
      <c r="P306" t="s">
        <v>97</v>
      </c>
      <c r="Q306" t="s">
        <v>31</v>
      </c>
      <c r="R306">
        <v>0</v>
      </c>
      <c r="S306">
        <v>46.710723321318078</v>
      </c>
      <c r="T306">
        <v>126.54184105010749</v>
      </c>
      <c r="U306">
        <v>14.89852636521659</v>
      </c>
      <c r="V306" t="s">
        <v>32</v>
      </c>
      <c r="W306" t="s">
        <v>33</v>
      </c>
      <c r="X306" t="str">
        <f t="shared" si="12"/>
        <v>NPT76AHVV</v>
      </c>
      <c r="Y306">
        <f t="shared" si="13"/>
        <v>1</v>
      </c>
      <c r="Z306">
        <f>COUNTIF($X$2:X306,X306)</f>
        <v>1</v>
      </c>
      <c r="AA306" t="str">
        <f t="shared" si="14"/>
        <v>NPT76AHVV1</v>
      </c>
      <c r="AB306">
        <f>COUNTIF(实际辖区!A:A,全部结果!X306)</f>
        <v>1</v>
      </c>
      <c r="AC306" s="9" t="str">
        <f>VLOOKUP(AA306,实际辖区!D:E,2,0)</f>
        <v>POS_75940772</v>
      </c>
    </row>
    <row r="307" spans="1:29">
      <c r="A307" t="s">
        <v>97</v>
      </c>
      <c r="B307" t="s">
        <v>864</v>
      </c>
      <c r="C307" t="s">
        <v>865</v>
      </c>
      <c r="D307" t="s">
        <v>26</v>
      </c>
      <c r="E307" t="s">
        <v>742</v>
      </c>
      <c r="F307" t="s">
        <v>856</v>
      </c>
      <c r="G307" t="s">
        <v>854</v>
      </c>
      <c r="H307" t="s">
        <v>55</v>
      </c>
      <c r="I307">
        <v>5304907.1137309102</v>
      </c>
      <c r="J307">
        <v>0</v>
      </c>
      <c r="K307">
        <v>0</v>
      </c>
      <c r="L307">
        <v>5.9701492537313397E-2</v>
      </c>
      <c r="M307">
        <v>46.645488399999998</v>
      </c>
      <c r="N307">
        <v>127.01791420000001</v>
      </c>
      <c r="O307" t="s">
        <v>853</v>
      </c>
      <c r="P307" t="s">
        <v>97</v>
      </c>
      <c r="Q307" t="s">
        <v>31</v>
      </c>
      <c r="R307">
        <v>0</v>
      </c>
      <c r="S307">
        <v>46.710723321318078</v>
      </c>
      <c r="T307">
        <v>126.54184105010749</v>
      </c>
      <c r="U307">
        <v>37.139901084599863</v>
      </c>
      <c r="V307" t="s">
        <v>32</v>
      </c>
      <c r="W307" t="s">
        <v>33</v>
      </c>
      <c r="X307" t="str">
        <f t="shared" si="12"/>
        <v>NPT76AHQJ</v>
      </c>
      <c r="Y307">
        <f t="shared" si="13"/>
        <v>1</v>
      </c>
      <c r="Z307">
        <f>COUNTIF($X$2:X307,X307)</f>
        <v>1</v>
      </c>
      <c r="AA307" t="str">
        <f t="shared" si="14"/>
        <v>NPT76AHQJ1</v>
      </c>
      <c r="AB307">
        <f>COUNTIF(实际辖区!A:A,全部结果!X307)</f>
        <v>1</v>
      </c>
      <c r="AC307" s="9" t="str">
        <f>VLOOKUP(AA307,实际辖区!D:E,2,0)</f>
        <v>POS_75940772</v>
      </c>
    </row>
    <row r="308" spans="1:29">
      <c r="A308" t="s">
        <v>97</v>
      </c>
      <c r="B308" t="s">
        <v>866</v>
      </c>
      <c r="C308" t="s">
        <v>867</v>
      </c>
      <c r="D308" t="s">
        <v>26</v>
      </c>
      <c r="E308" t="s">
        <v>742</v>
      </c>
      <c r="F308" t="s">
        <v>868</v>
      </c>
      <c r="G308" t="s">
        <v>866</v>
      </c>
      <c r="H308" t="s">
        <v>29</v>
      </c>
      <c r="I308">
        <v>3556427.4193548402</v>
      </c>
      <c r="J308">
        <v>1261.26</v>
      </c>
      <c r="K308">
        <v>3596.7</v>
      </c>
      <c r="L308">
        <v>5.9701492537313397E-2</v>
      </c>
      <c r="M308">
        <v>46.277920600000002</v>
      </c>
      <c r="N308">
        <v>126.29069250000001</v>
      </c>
      <c r="O308" t="s">
        <v>853</v>
      </c>
      <c r="P308" t="s">
        <v>97</v>
      </c>
      <c r="Q308" t="s">
        <v>31</v>
      </c>
      <c r="R308">
        <v>0</v>
      </c>
      <c r="S308">
        <v>46.710723321318078</v>
      </c>
      <c r="T308">
        <v>126.54184105010749</v>
      </c>
      <c r="U308">
        <v>51.830381059007337</v>
      </c>
      <c r="V308" t="s">
        <v>32</v>
      </c>
      <c r="W308" t="s">
        <v>33</v>
      </c>
      <c r="X308" t="str">
        <f t="shared" si="12"/>
        <v>NPT76AHVX</v>
      </c>
      <c r="Y308">
        <f t="shared" si="13"/>
        <v>1</v>
      </c>
      <c r="Z308">
        <f>COUNTIF($X$2:X308,X308)</f>
        <v>1</v>
      </c>
      <c r="AA308" t="str">
        <f t="shared" si="14"/>
        <v>NPT76AHVX1</v>
      </c>
      <c r="AB308">
        <f>COUNTIF(实际辖区!A:A,全部结果!X308)</f>
        <v>1</v>
      </c>
      <c r="AC308" s="9" t="str">
        <f>VLOOKUP(AA308,实际辖区!D:E,2,0)</f>
        <v>POS_75940772</v>
      </c>
    </row>
    <row r="309" spans="1:29">
      <c r="A309" t="s">
        <v>97</v>
      </c>
      <c r="B309" t="s">
        <v>869</v>
      </c>
      <c r="C309" t="s">
        <v>870</v>
      </c>
      <c r="D309" t="s">
        <v>26</v>
      </c>
      <c r="E309" t="s">
        <v>742</v>
      </c>
      <c r="F309" t="s">
        <v>861</v>
      </c>
      <c r="G309" t="s">
        <v>869</v>
      </c>
      <c r="H309" t="s">
        <v>29</v>
      </c>
      <c r="I309">
        <v>2329864.1767351199</v>
      </c>
      <c r="J309">
        <v>9344.7900000000009</v>
      </c>
      <c r="K309">
        <v>1375.92</v>
      </c>
      <c r="L309">
        <v>3.98009950248756E-2</v>
      </c>
      <c r="M309">
        <v>47.191295699999998</v>
      </c>
      <c r="N309">
        <v>125.9129118</v>
      </c>
      <c r="O309" t="s">
        <v>853</v>
      </c>
      <c r="P309" t="s">
        <v>97</v>
      </c>
      <c r="Q309" t="s">
        <v>31</v>
      </c>
      <c r="R309">
        <v>0</v>
      </c>
      <c r="S309">
        <v>46.710723321318078</v>
      </c>
      <c r="T309">
        <v>126.54184105010749</v>
      </c>
      <c r="U309">
        <v>71.738671302542286</v>
      </c>
      <c r="V309" t="s">
        <v>32</v>
      </c>
      <c r="W309" t="s">
        <v>33</v>
      </c>
      <c r="X309" t="str">
        <f t="shared" si="12"/>
        <v>NPT76BOHN</v>
      </c>
      <c r="Y309">
        <f t="shared" si="13"/>
        <v>1</v>
      </c>
      <c r="Z309">
        <f>COUNTIF($X$2:X309,X309)</f>
        <v>1</v>
      </c>
      <c r="AA309" t="str">
        <f t="shared" si="14"/>
        <v>NPT76BOHN1</v>
      </c>
      <c r="AB309">
        <f>COUNTIF(实际辖区!A:A,全部结果!X309)</f>
        <v>1</v>
      </c>
      <c r="AC309" s="9" t="str">
        <f>VLOOKUP(AA309,实际辖区!D:E,2,0)</f>
        <v>POS_75940772</v>
      </c>
    </row>
    <row r="310" spans="1:29">
      <c r="A310" t="s">
        <v>97</v>
      </c>
      <c r="B310" t="s">
        <v>871</v>
      </c>
      <c r="C310" t="s">
        <v>872</v>
      </c>
      <c r="D310" t="s">
        <v>26</v>
      </c>
      <c r="E310" t="s">
        <v>742</v>
      </c>
      <c r="F310" t="s">
        <v>856</v>
      </c>
      <c r="G310" t="s">
        <v>871</v>
      </c>
      <c r="H310" t="s">
        <v>29</v>
      </c>
      <c r="I310">
        <v>2392570.4277851302</v>
      </c>
      <c r="J310">
        <v>1433.25</v>
      </c>
      <c r="K310">
        <v>4954.5</v>
      </c>
      <c r="L310">
        <v>2.9850746268656699E-2</v>
      </c>
      <c r="M310">
        <v>46.640407099999997</v>
      </c>
      <c r="N310">
        <v>126.9861413</v>
      </c>
      <c r="O310" t="s">
        <v>853</v>
      </c>
      <c r="P310" t="s">
        <v>97</v>
      </c>
      <c r="Q310" t="s">
        <v>31</v>
      </c>
      <c r="R310">
        <v>0</v>
      </c>
      <c r="S310">
        <v>46.710723321318078</v>
      </c>
      <c r="T310">
        <v>126.54184105010749</v>
      </c>
      <c r="U310">
        <v>34.882723129077441</v>
      </c>
      <c r="V310" t="s">
        <v>32</v>
      </c>
      <c r="W310" t="s">
        <v>33</v>
      </c>
      <c r="X310" t="str">
        <f t="shared" si="12"/>
        <v>NPT76BUYQ</v>
      </c>
      <c r="Y310">
        <f t="shared" si="13"/>
        <v>1</v>
      </c>
      <c r="Z310">
        <f>COUNTIF($X$2:X310,X310)</f>
        <v>1</v>
      </c>
      <c r="AA310" t="str">
        <f t="shared" si="14"/>
        <v>NPT76BUYQ1</v>
      </c>
      <c r="AB310">
        <f>COUNTIF(实际辖区!A:A,全部结果!X310)</f>
        <v>1</v>
      </c>
      <c r="AC310" s="9" t="str">
        <f>VLOOKUP(AA310,实际辖区!D:E,2,0)</f>
        <v>POS_75940772</v>
      </c>
    </row>
    <row r="311" spans="1:29">
      <c r="A311" t="s">
        <v>97</v>
      </c>
      <c r="B311" t="s">
        <v>873</v>
      </c>
      <c r="C311" t="s">
        <v>874</v>
      </c>
      <c r="D311" t="s">
        <v>26</v>
      </c>
      <c r="E311" t="s">
        <v>742</v>
      </c>
      <c r="F311" t="s">
        <v>875</v>
      </c>
      <c r="G311" t="s">
        <v>873</v>
      </c>
      <c r="H311" t="s">
        <v>29</v>
      </c>
      <c r="I311">
        <v>5668457.9808273204</v>
      </c>
      <c r="J311">
        <v>18973.2</v>
      </c>
      <c r="K311">
        <v>38411.1</v>
      </c>
      <c r="L311">
        <v>2.4875621890547199E-2</v>
      </c>
      <c r="M311">
        <v>46.702995899999998</v>
      </c>
      <c r="N311">
        <v>126.1033893</v>
      </c>
      <c r="O311" t="s">
        <v>853</v>
      </c>
      <c r="P311" t="s">
        <v>97</v>
      </c>
      <c r="Q311" t="s">
        <v>31</v>
      </c>
      <c r="R311">
        <v>1</v>
      </c>
      <c r="S311">
        <v>46.710723321318078</v>
      </c>
      <c r="T311">
        <v>126.54184105010749</v>
      </c>
      <c r="U311">
        <v>33.539790659671688</v>
      </c>
      <c r="V311" t="s">
        <v>32</v>
      </c>
      <c r="W311" t="s">
        <v>33</v>
      </c>
      <c r="X311" t="str">
        <f t="shared" si="12"/>
        <v>NPT76AHWE</v>
      </c>
      <c r="Y311">
        <f t="shared" si="13"/>
        <v>1</v>
      </c>
      <c r="Z311">
        <f>COUNTIF($X$2:X311,X311)</f>
        <v>1</v>
      </c>
      <c r="AA311" t="str">
        <f t="shared" si="14"/>
        <v>NPT76AHWE1</v>
      </c>
      <c r="AB311">
        <f>COUNTIF(实际辖区!A:A,全部结果!X311)</f>
        <v>1</v>
      </c>
      <c r="AC311" s="9" t="str">
        <f>VLOOKUP(AA311,实际辖区!D:E,2,0)</f>
        <v>POS_75940772</v>
      </c>
    </row>
    <row r="312" spans="1:29">
      <c r="A312" t="s">
        <v>97</v>
      </c>
      <c r="B312" t="s">
        <v>876</v>
      </c>
      <c r="C312" t="s">
        <v>877</v>
      </c>
      <c r="D312" t="s">
        <v>26</v>
      </c>
      <c r="E312" t="s">
        <v>742</v>
      </c>
      <c r="F312" t="s">
        <v>856</v>
      </c>
      <c r="G312" t="s">
        <v>876</v>
      </c>
      <c r="H312" t="s">
        <v>29</v>
      </c>
      <c r="I312">
        <v>5131267.9438835904</v>
      </c>
      <c r="J312">
        <v>0</v>
      </c>
      <c r="K312">
        <v>0</v>
      </c>
      <c r="L312">
        <v>1.99004975124378E-2</v>
      </c>
      <c r="M312">
        <v>46.644653699999999</v>
      </c>
      <c r="N312">
        <v>127.000332</v>
      </c>
      <c r="O312" t="s">
        <v>853</v>
      </c>
      <c r="P312" t="s">
        <v>97</v>
      </c>
      <c r="Q312" t="s">
        <v>31</v>
      </c>
      <c r="R312">
        <v>0</v>
      </c>
      <c r="S312">
        <v>46.710723321318078</v>
      </c>
      <c r="T312">
        <v>126.54184105010749</v>
      </c>
      <c r="U312">
        <v>35.840685211334012</v>
      </c>
      <c r="V312" t="s">
        <v>32</v>
      </c>
      <c r="W312" t="s">
        <v>33</v>
      </c>
      <c r="X312" t="str">
        <f t="shared" si="12"/>
        <v>NPT76AHQL</v>
      </c>
      <c r="Y312">
        <f t="shared" si="13"/>
        <v>1</v>
      </c>
      <c r="Z312">
        <f>COUNTIF($X$2:X312,X312)</f>
        <v>1</v>
      </c>
      <c r="AA312" t="str">
        <f t="shared" si="14"/>
        <v>NPT76AHQL1</v>
      </c>
      <c r="AB312">
        <f>COUNTIF(实际辖区!A:A,全部结果!X312)</f>
        <v>1</v>
      </c>
      <c r="AC312" s="9" t="str">
        <f>VLOOKUP(AA312,实际辖区!D:E,2,0)</f>
        <v>POS_75940772</v>
      </c>
    </row>
    <row r="313" spans="1:29">
      <c r="A313" t="s">
        <v>97</v>
      </c>
      <c r="B313" t="s">
        <v>878</v>
      </c>
      <c r="C313" t="s">
        <v>879</v>
      </c>
      <c r="D313" t="s">
        <v>26</v>
      </c>
      <c r="E313" t="s">
        <v>742</v>
      </c>
      <c r="F313" t="s">
        <v>868</v>
      </c>
      <c r="G313" t="s">
        <v>878</v>
      </c>
      <c r="H313" t="s">
        <v>29</v>
      </c>
      <c r="I313">
        <v>3148044.8791193501</v>
      </c>
      <c r="J313">
        <v>6328.02</v>
      </c>
      <c r="K313">
        <v>6306.3</v>
      </c>
      <c r="L313">
        <v>9.9502487562189001E-3</v>
      </c>
      <c r="M313">
        <v>46.257300999999998</v>
      </c>
      <c r="N313">
        <v>126.29884300000001</v>
      </c>
      <c r="O313" t="s">
        <v>853</v>
      </c>
      <c r="P313" t="s">
        <v>97</v>
      </c>
      <c r="Q313" t="s">
        <v>31</v>
      </c>
      <c r="R313">
        <v>0</v>
      </c>
      <c r="S313">
        <v>46.710723321318078</v>
      </c>
      <c r="T313">
        <v>126.54184105010749</v>
      </c>
      <c r="U313">
        <v>53.745473704307138</v>
      </c>
      <c r="V313" t="s">
        <v>32</v>
      </c>
      <c r="W313" t="s">
        <v>33</v>
      </c>
      <c r="X313" t="str">
        <f t="shared" si="12"/>
        <v>NPT76AHVY</v>
      </c>
      <c r="Y313">
        <f t="shared" si="13"/>
        <v>1</v>
      </c>
      <c r="Z313">
        <f>COUNTIF($X$2:X313,X313)</f>
        <v>1</v>
      </c>
      <c r="AA313" t="str">
        <f t="shared" si="14"/>
        <v>NPT76AHVY1</v>
      </c>
      <c r="AB313">
        <f>COUNTIF(实际辖区!A:A,全部结果!X313)</f>
        <v>1</v>
      </c>
      <c r="AC313" s="9" t="str">
        <f>VLOOKUP(AA313,实际辖区!D:E,2,0)</f>
        <v>POS_75940772</v>
      </c>
    </row>
    <row r="314" spans="1:29">
      <c r="A314" t="s">
        <v>97</v>
      </c>
      <c r="B314" t="s">
        <v>880</v>
      </c>
      <c r="C314" t="s">
        <v>881</v>
      </c>
      <c r="D314" t="s">
        <v>26</v>
      </c>
      <c r="E314" t="s">
        <v>46</v>
      </c>
      <c r="F314" t="s">
        <v>882</v>
      </c>
      <c r="G314" t="s">
        <v>880</v>
      </c>
      <c r="H314" t="s">
        <v>29</v>
      </c>
      <c r="I314">
        <v>9422142.2524907701</v>
      </c>
      <c r="J314">
        <v>339520.2</v>
      </c>
      <c r="K314">
        <v>196394.4</v>
      </c>
      <c r="L314">
        <v>0.2537313432835821</v>
      </c>
      <c r="M314">
        <v>44.917613199999998</v>
      </c>
      <c r="N314">
        <v>127.1708453</v>
      </c>
      <c r="O314" t="s">
        <v>883</v>
      </c>
      <c r="P314" t="s">
        <v>97</v>
      </c>
      <c r="Q314" t="s">
        <v>31</v>
      </c>
      <c r="R314">
        <v>0</v>
      </c>
      <c r="S314">
        <v>45.467247169344063</v>
      </c>
      <c r="T314">
        <v>127.7657239535456</v>
      </c>
      <c r="U314">
        <v>76.918437989085874</v>
      </c>
      <c r="V314" t="s">
        <v>32</v>
      </c>
      <c r="W314" t="s">
        <v>33</v>
      </c>
      <c r="X314" t="str">
        <f t="shared" si="12"/>
        <v>NPT76AHDK</v>
      </c>
      <c r="Y314">
        <f t="shared" si="13"/>
        <v>1</v>
      </c>
      <c r="Z314">
        <f>COUNTIF($X$2:X314,X314)</f>
        <v>1</v>
      </c>
      <c r="AA314" t="str">
        <f t="shared" si="14"/>
        <v>NPT76AHDK1</v>
      </c>
      <c r="AB314">
        <f>COUNTIF(实际辖区!A:A,全部结果!X314)</f>
        <v>1</v>
      </c>
      <c r="AC314" s="9" t="str">
        <f>VLOOKUP(AA314,实际辖区!D:E,2,0)</f>
        <v>POS_75940774</v>
      </c>
    </row>
    <row r="315" spans="1:29">
      <c r="A315" t="s">
        <v>97</v>
      </c>
      <c r="B315" t="s">
        <v>884</v>
      </c>
      <c r="C315" t="s">
        <v>885</v>
      </c>
      <c r="D315" t="s">
        <v>26</v>
      </c>
      <c r="E315" t="s">
        <v>46</v>
      </c>
      <c r="F315" t="s">
        <v>886</v>
      </c>
      <c r="G315" t="s">
        <v>884</v>
      </c>
      <c r="H315" t="s">
        <v>29</v>
      </c>
      <c r="I315">
        <v>3115712.0967741902</v>
      </c>
      <c r="J315">
        <v>50347.8</v>
      </c>
      <c r="K315">
        <v>20638.8</v>
      </c>
      <c r="L315">
        <v>0.2238805970149253</v>
      </c>
      <c r="M315">
        <v>45.4519029</v>
      </c>
      <c r="N315">
        <v>128.3211349</v>
      </c>
      <c r="O315" t="s">
        <v>883</v>
      </c>
      <c r="P315" t="s">
        <v>97</v>
      </c>
      <c r="Q315" t="s">
        <v>31</v>
      </c>
      <c r="R315">
        <v>1</v>
      </c>
      <c r="S315">
        <v>45.467247169344063</v>
      </c>
      <c r="T315">
        <v>127.7657239535456</v>
      </c>
      <c r="U315">
        <v>43.474271887870643</v>
      </c>
      <c r="V315" t="s">
        <v>32</v>
      </c>
      <c r="W315" t="s">
        <v>33</v>
      </c>
      <c r="X315" t="str">
        <f t="shared" si="12"/>
        <v>NPT76AHET</v>
      </c>
      <c r="Y315">
        <f t="shared" si="13"/>
        <v>1</v>
      </c>
      <c r="Z315">
        <f>COUNTIF($X$2:X315,X315)</f>
        <v>1</v>
      </c>
      <c r="AA315" t="str">
        <f t="shared" si="14"/>
        <v>NPT76AHET1</v>
      </c>
      <c r="AB315">
        <f>COUNTIF(实际辖区!A:A,全部结果!X315)</f>
        <v>1</v>
      </c>
      <c r="AC315" s="9" t="str">
        <f>VLOOKUP(AA315,实际辖区!D:E,2,0)</f>
        <v>POS_75940774</v>
      </c>
    </row>
    <row r="316" spans="1:29">
      <c r="A316" t="s">
        <v>97</v>
      </c>
      <c r="B316" t="s">
        <v>887</v>
      </c>
      <c r="C316" t="s">
        <v>888</v>
      </c>
      <c r="D316" t="s">
        <v>26</v>
      </c>
      <c r="E316" t="s">
        <v>46</v>
      </c>
      <c r="F316" t="s">
        <v>882</v>
      </c>
      <c r="G316" t="s">
        <v>887</v>
      </c>
      <c r="H316" t="s">
        <v>29</v>
      </c>
      <c r="I316">
        <v>4702300</v>
      </c>
      <c r="J316">
        <v>0</v>
      </c>
      <c r="K316">
        <v>77754.84</v>
      </c>
      <c r="L316">
        <v>0.20895522388059701</v>
      </c>
      <c r="M316">
        <v>44.922877300000003</v>
      </c>
      <c r="N316">
        <v>127.1708407</v>
      </c>
      <c r="O316" t="s">
        <v>883</v>
      </c>
      <c r="P316" t="s">
        <v>97</v>
      </c>
      <c r="Q316" t="s">
        <v>31</v>
      </c>
      <c r="R316">
        <v>1</v>
      </c>
      <c r="S316">
        <v>45.467247169344063</v>
      </c>
      <c r="T316">
        <v>127.7657239535456</v>
      </c>
      <c r="U316">
        <v>76.453605281563483</v>
      </c>
      <c r="V316" t="s">
        <v>32</v>
      </c>
      <c r="W316" t="s">
        <v>33</v>
      </c>
      <c r="X316" t="str">
        <f t="shared" si="12"/>
        <v>NPT76AHDM</v>
      </c>
      <c r="Y316">
        <f t="shared" si="13"/>
        <v>1</v>
      </c>
      <c r="Z316">
        <f>COUNTIF($X$2:X316,X316)</f>
        <v>1</v>
      </c>
      <c r="AA316" t="str">
        <f t="shared" si="14"/>
        <v>NPT76AHDM1</v>
      </c>
      <c r="AB316">
        <f>COUNTIF(实际辖区!A:A,全部结果!X316)</f>
        <v>1</v>
      </c>
      <c r="AC316" s="9" t="str">
        <f>VLOOKUP(AA316,实际辖区!D:E,2,0)</f>
        <v>POS_75940774</v>
      </c>
    </row>
    <row r="317" spans="1:29">
      <c r="A317" t="s">
        <v>97</v>
      </c>
      <c r="B317" t="s">
        <v>889</v>
      </c>
      <c r="C317" t="s">
        <v>890</v>
      </c>
      <c r="D317" t="s">
        <v>26</v>
      </c>
      <c r="E317" t="s">
        <v>46</v>
      </c>
      <c r="F317" t="s">
        <v>891</v>
      </c>
      <c r="G317" t="s">
        <v>889</v>
      </c>
      <c r="H317" t="s">
        <v>29</v>
      </c>
      <c r="I317">
        <v>6705659.5450428501</v>
      </c>
      <c r="J317">
        <v>126023.4</v>
      </c>
      <c r="K317">
        <v>84015.6</v>
      </c>
      <c r="L317">
        <v>0.11940298507462679</v>
      </c>
      <c r="M317">
        <v>45.837741100000002</v>
      </c>
      <c r="N317">
        <v>128.84549290000001</v>
      </c>
      <c r="O317" t="s">
        <v>883</v>
      </c>
      <c r="P317" t="s">
        <v>97</v>
      </c>
      <c r="Q317" t="s">
        <v>31</v>
      </c>
      <c r="R317">
        <v>0</v>
      </c>
      <c r="S317">
        <v>45.467247169344063</v>
      </c>
      <c r="T317">
        <v>127.7657239535456</v>
      </c>
      <c r="U317">
        <v>93.696947268748602</v>
      </c>
      <c r="V317" t="s">
        <v>32</v>
      </c>
      <c r="W317" t="s">
        <v>33</v>
      </c>
      <c r="X317" t="str">
        <f t="shared" si="12"/>
        <v>NPT76AHFC</v>
      </c>
      <c r="Y317">
        <f t="shared" si="13"/>
        <v>1</v>
      </c>
      <c r="Z317">
        <f>COUNTIF($X$2:X317,X317)</f>
        <v>1</v>
      </c>
      <c r="AA317" t="str">
        <f t="shared" si="14"/>
        <v>NPT76AHFC1</v>
      </c>
      <c r="AB317">
        <f>COUNTIF(实际辖区!A:A,全部结果!X317)</f>
        <v>1</v>
      </c>
      <c r="AC317" s="9" t="str">
        <f>VLOOKUP(AA317,实际辖区!D:E,2,0)</f>
        <v>POS_75940774</v>
      </c>
    </row>
    <row r="318" spans="1:29">
      <c r="A318" t="s">
        <v>97</v>
      </c>
      <c r="B318" t="s">
        <v>892</v>
      </c>
      <c r="C318" t="s">
        <v>893</v>
      </c>
      <c r="D318" t="s">
        <v>26</v>
      </c>
      <c r="E318" t="s">
        <v>46</v>
      </c>
      <c r="F318" t="s">
        <v>894</v>
      </c>
      <c r="G318" t="s">
        <v>892</v>
      </c>
      <c r="H318" t="s">
        <v>29</v>
      </c>
      <c r="I318">
        <v>3368191.2108966801</v>
      </c>
      <c r="J318">
        <v>0</v>
      </c>
      <c r="K318">
        <v>0</v>
      </c>
      <c r="L318">
        <v>8.45771144278607E-2</v>
      </c>
      <c r="M318">
        <v>45.219360700000003</v>
      </c>
      <c r="N318">
        <v>127.9697718</v>
      </c>
      <c r="O318" t="s">
        <v>883</v>
      </c>
      <c r="P318" t="s">
        <v>97</v>
      </c>
      <c r="Q318" t="s">
        <v>31</v>
      </c>
      <c r="R318">
        <v>0</v>
      </c>
      <c r="S318">
        <v>45.467247169344063</v>
      </c>
      <c r="T318">
        <v>127.7657239535456</v>
      </c>
      <c r="U318">
        <v>31.8549042470685</v>
      </c>
      <c r="V318" t="s">
        <v>32</v>
      </c>
      <c r="W318" t="s">
        <v>33</v>
      </c>
      <c r="X318" t="str">
        <f t="shared" si="12"/>
        <v>NPT76AHCN</v>
      </c>
      <c r="Y318">
        <f t="shared" si="13"/>
        <v>1</v>
      </c>
      <c r="Z318">
        <f>COUNTIF($X$2:X318,X318)</f>
        <v>1</v>
      </c>
      <c r="AA318" t="str">
        <f t="shared" si="14"/>
        <v>NPT76AHCN1</v>
      </c>
      <c r="AB318">
        <f>COUNTIF(实际辖区!A:A,全部结果!X318)</f>
        <v>1</v>
      </c>
      <c r="AC318" s="9" t="str">
        <f>VLOOKUP(AA318,实际辖区!D:E,2,0)</f>
        <v>POS_75940774</v>
      </c>
    </row>
    <row r="319" spans="1:29">
      <c r="A319" t="s">
        <v>97</v>
      </c>
      <c r="B319" t="s">
        <v>895</v>
      </c>
      <c r="C319" t="s">
        <v>896</v>
      </c>
      <c r="D319" t="s">
        <v>26</v>
      </c>
      <c r="E319" t="s">
        <v>46</v>
      </c>
      <c r="F319" t="s">
        <v>81</v>
      </c>
      <c r="G319" t="s">
        <v>895</v>
      </c>
      <c r="H319" t="s">
        <v>29</v>
      </c>
      <c r="I319">
        <v>4792441.9584751399</v>
      </c>
      <c r="J319">
        <v>38205.9</v>
      </c>
      <c r="K319">
        <v>42007.8</v>
      </c>
      <c r="L319">
        <v>1.99004975124378E-2</v>
      </c>
      <c r="M319">
        <v>46.442548299999999</v>
      </c>
      <c r="N319">
        <v>127.1226405</v>
      </c>
      <c r="O319" t="s">
        <v>883</v>
      </c>
      <c r="P319" t="s">
        <v>97</v>
      </c>
      <c r="Q319" t="s">
        <v>31</v>
      </c>
      <c r="R319">
        <v>0</v>
      </c>
      <c r="S319">
        <v>45.467247169344063</v>
      </c>
      <c r="T319">
        <v>127.7657239535456</v>
      </c>
      <c r="U319">
        <v>119.3189539560873</v>
      </c>
      <c r="V319" t="s">
        <v>32</v>
      </c>
      <c r="W319" t="s">
        <v>33</v>
      </c>
      <c r="X319" t="str">
        <f t="shared" si="12"/>
        <v>NPT76AHEP</v>
      </c>
      <c r="Y319">
        <f t="shared" si="13"/>
        <v>1</v>
      </c>
      <c r="Z319">
        <f>COUNTIF($X$2:X319,X319)</f>
        <v>1</v>
      </c>
      <c r="AA319" t="str">
        <f t="shared" si="14"/>
        <v>NPT76AHEP1</v>
      </c>
      <c r="AB319">
        <f>COUNTIF(实际辖区!A:A,全部结果!X319)</f>
        <v>1</v>
      </c>
      <c r="AC319" s="9" t="str">
        <f>VLOOKUP(AA319,实际辖区!D:E,2,0)</f>
        <v>POS_75940772</v>
      </c>
    </row>
    <row r="320" spans="1:29">
      <c r="A320" t="s">
        <v>97</v>
      </c>
      <c r="B320" t="s">
        <v>897</v>
      </c>
      <c r="C320" t="s">
        <v>898</v>
      </c>
      <c r="D320" t="s">
        <v>26</v>
      </c>
      <c r="E320" t="s">
        <v>550</v>
      </c>
      <c r="F320" t="s">
        <v>899</v>
      </c>
      <c r="G320" t="s">
        <v>897</v>
      </c>
      <c r="H320" t="s">
        <v>29</v>
      </c>
      <c r="I320">
        <v>2944379.3980352501</v>
      </c>
      <c r="J320">
        <v>54973.5</v>
      </c>
      <c r="K320">
        <v>20638.8</v>
      </c>
      <c r="L320">
        <v>0.2437810945273631</v>
      </c>
      <c r="M320">
        <v>44.593129300000001</v>
      </c>
      <c r="N320">
        <v>129.4083717</v>
      </c>
      <c r="O320" t="s">
        <v>900</v>
      </c>
      <c r="P320" t="s">
        <v>97</v>
      </c>
      <c r="Q320" t="s">
        <v>31</v>
      </c>
      <c r="R320">
        <v>1</v>
      </c>
      <c r="S320">
        <v>44.515679038180259</v>
      </c>
      <c r="T320">
        <v>129.49019630151571</v>
      </c>
      <c r="U320">
        <v>10.78612385700599</v>
      </c>
      <c r="V320" t="s">
        <v>32</v>
      </c>
      <c r="W320" t="s">
        <v>33</v>
      </c>
      <c r="X320" t="str">
        <f t="shared" si="12"/>
        <v>NPT76AHLG</v>
      </c>
      <c r="Y320">
        <f t="shared" si="13"/>
        <v>1</v>
      </c>
      <c r="Z320">
        <f>COUNTIF($X$2:X320,X320)</f>
        <v>1</v>
      </c>
      <c r="AA320" t="str">
        <f t="shared" si="14"/>
        <v>NPT76AHLG1</v>
      </c>
      <c r="AB320">
        <f>COUNTIF(实际辖区!A:A,全部结果!X320)</f>
        <v>1</v>
      </c>
      <c r="AC320" s="9" t="str">
        <f>VLOOKUP(AA320,实际辖区!D:E,2,0)</f>
        <v>POS_75940801</v>
      </c>
    </row>
    <row r="321" spans="1:29">
      <c r="A321" t="s">
        <v>97</v>
      </c>
      <c r="B321" t="s">
        <v>901</v>
      </c>
      <c r="C321" t="s">
        <v>902</v>
      </c>
      <c r="D321" t="s">
        <v>26</v>
      </c>
      <c r="E321" t="s">
        <v>550</v>
      </c>
      <c r="F321" t="s">
        <v>903</v>
      </c>
      <c r="G321" t="s">
        <v>901</v>
      </c>
      <c r="H321" t="s">
        <v>29</v>
      </c>
      <c r="I321">
        <v>6120331.0945446901</v>
      </c>
      <c r="J321">
        <v>73291.8</v>
      </c>
      <c r="K321">
        <v>66720</v>
      </c>
      <c r="L321">
        <v>0.21393034825870641</v>
      </c>
      <c r="M321">
        <v>44.607116499999997</v>
      </c>
      <c r="N321">
        <v>129.65477609999999</v>
      </c>
      <c r="O321" t="s">
        <v>900</v>
      </c>
      <c r="P321" t="s">
        <v>97</v>
      </c>
      <c r="Q321" t="s">
        <v>31</v>
      </c>
      <c r="R321">
        <v>0</v>
      </c>
      <c r="S321">
        <v>44.515679038180259</v>
      </c>
      <c r="T321">
        <v>129.49019630151571</v>
      </c>
      <c r="U321">
        <v>16.5590882441501</v>
      </c>
      <c r="V321" t="s">
        <v>32</v>
      </c>
      <c r="W321" t="s">
        <v>33</v>
      </c>
      <c r="X321" t="str">
        <f t="shared" si="12"/>
        <v>NPT76AHJK</v>
      </c>
      <c r="Y321">
        <f t="shared" si="13"/>
        <v>1</v>
      </c>
      <c r="Z321">
        <f>COUNTIF($X$2:X321,X321)</f>
        <v>1</v>
      </c>
      <c r="AA321" t="str">
        <f t="shared" si="14"/>
        <v>NPT76AHJK1</v>
      </c>
      <c r="AB321">
        <f>COUNTIF(实际辖区!A:A,全部结果!X321)</f>
        <v>1</v>
      </c>
      <c r="AC321" s="9" t="str">
        <f>VLOOKUP(AA321,实际辖区!D:E,2,0)</f>
        <v>POS_75940801</v>
      </c>
    </row>
    <row r="322" spans="1:29">
      <c r="A322" t="s">
        <v>97</v>
      </c>
      <c r="B322" t="s">
        <v>904</v>
      </c>
      <c r="C322" t="s">
        <v>905</v>
      </c>
      <c r="D322" t="s">
        <v>26</v>
      </c>
      <c r="E322" t="s">
        <v>550</v>
      </c>
      <c r="F322" t="s">
        <v>906</v>
      </c>
      <c r="G322" t="s">
        <v>904</v>
      </c>
      <c r="H322" t="s">
        <v>29</v>
      </c>
      <c r="I322">
        <v>6372425.8900578301</v>
      </c>
      <c r="J322">
        <v>28978.799999999999</v>
      </c>
      <c r="K322">
        <v>29606.400000000001</v>
      </c>
      <c r="L322">
        <v>0.17910447761194029</v>
      </c>
      <c r="M322">
        <v>44.598156899999999</v>
      </c>
      <c r="N322">
        <v>129.60839989999999</v>
      </c>
      <c r="O322" t="s">
        <v>900</v>
      </c>
      <c r="P322" t="s">
        <v>97</v>
      </c>
      <c r="Q322" t="s">
        <v>31</v>
      </c>
      <c r="R322">
        <v>1</v>
      </c>
      <c r="S322">
        <v>44.515679038180259</v>
      </c>
      <c r="T322">
        <v>129.49019630151571</v>
      </c>
      <c r="U322">
        <v>13.122560796675129</v>
      </c>
      <c r="V322" t="s">
        <v>32</v>
      </c>
      <c r="W322" t="s">
        <v>33</v>
      </c>
      <c r="X322" t="str">
        <f t="shared" si="12"/>
        <v>NPT76AHLW</v>
      </c>
      <c r="Y322">
        <f t="shared" si="13"/>
        <v>1</v>
      </c>
      <c r="Z322">
        <f>COUNTIF($X$2:X322,X322)</f>
        <v>1</v>
      </c>
      <c r="AA322" t="str">
        <f t="shared" si="14"/>
        <v>NPT76AHLW1</v>
      </c>
      <c r="AB322">
        <f>COUNTIF(实际辖区!A:A,全部结果!X322)</f>
        <v>1</v>
      </c>
      <c r="AC322" s="9" t="str">
        <f>VLOOKUP(AA322,实际辖区!D:E,2,0)</f>
        <v>POS_75940801</v>
      </c>
    </row>
    <row r="323" spans="1:29">
      <c r="A323" t="s">
        <v>97</v>
      </c>
      <c r="B323" t="s">
        <v>907</v>
      </c>
      <c r="C323" t="s">
        <v>908</v>
      </c>
      <c r="D323" t="s">
        <v>26</v>
      </c>
      <c r="E323" t="s">
        <v>550</v>
      </c>
      <c r="F323" t="s">
        <v>567</v>
      </c>
      <c r="G323" t="s">
        <v>907</v>
      </c>
      <c r="H323" t="s">
        <v>29</v>
      </c>
      <c r="I323">
        <v>5484197.0485201702</v>
      </c>
      <c r="J323">
        <v>56765.7</v>
      </c>
      <c r="K323">
        <v>43582.8</v>
      </c>
      <c r="L323">
        <v>0.1393034825870646</v>
      </c>
      <c r="M323">
        <v>44.588650600000001</v>
      </c>
      <c r="N323">
        <v>129.64581010000001</v>
      </c>
      <c r="O323" t="s">
        <v>900</v>
      </c>
      <c r="P323" t="s">
        <v>97</v>
      </c>
      <c r="Q323" t="s">
        <v>31</v>
      </c>
      <c r="R323">
        <v>1</v>
      </c>
      <c r="S323">
        <v>44.515679038180259</v>
      </c>
      <c r="T323">
        <v>129.49019630151571</v>
      </c>
      <c r="U323">
        <v>14.7865662780889</v>
      </c>
      <c r="V323" t="s">
        <v>32</v>
      </c>
      <c r="W323" t="s">
        <v>33</v>
      </c>
      <c r="X323" t="str">
        <f t="shared" ref="X323:X386" si="15">P323&amp;B323</f>
        <v>NPT76AHJL</v>
      </c>
      <c r="Y323">
        <f t="shared" ref="Y323:Y386" si="16">COUNTIF(X:X,X323)</f>
        <v>1</v>
      </c>
      <c r="Z323">
        <f>COUNTIF($X$2:X323,X323)</f>
        <v>1</v>
      </c>
      <c r="AA323" t="str">
        <f t="shared" ref="AA323:AA386" si="17">X323&amp;Z323</f>
        <v>NPT76AHJL1</v>
      </c>
      <c r="AB323">
        <f>COUNTIF(实际辖区!A:A,全部结果!X323)</f>
        <v>1</v>
      </c>
      <c r="AC323" s="9" t="str">
        <f>VLOOKUP(AA323,实际辖区!D:E,2,0)</f>
        <v>POS_75940801</v>
      </c>
    </row>
    <row r="324" spans="1:29">
      <c r="A324" t="s">
        <v>97</v>
      </c>
      <c r="B324" t="s">
        <v>909</v>
      </c>
      <c r="C324" t="s">
        <v>910</v>
      </c>
      <c r="D324" t="s">
        <v>26</v>
      </c>
      <c r="E324" t="s">
        <v>550</v>
      </c>
      <c r="F324" t="s">
        <v>551</v>
      </c>
      <c r="G324" t="s">
        <v>909</v>
      </c>
      <c r="H324" t="s">
        <v>29</v>
      </c>
      <c r="I324">
        <v>3466906.5038667899</v>
      </c>
      <c r="J324">
        <v>41549.1</v>
      </c>
      <c r="K324">
        <v>40511.1</v>
      </c>
      <c r="L324">
        <v>4.9751243781094502E-2</v>
      </c>
      <c r="M324">
        <v>44.607343999999998</v>
      </c>
      <c r="N324">
        <v>129.60405130000001</v>
      </c>
      <c r="O324" t="s">
        <v>900</v>
      </c>
      <c r="P324" t="s">
        <v>97</v>
      </c>
      <c r="Q324" t="s">
        <v>31</v>
      </c>
      <c r="R324">
        <v>0</v>
      </c>
      <c r="S324">
        <v>44.515679038180259</v>
      </c>
      <c r="T324">
        <v>129.49019630151571</v>
      </c>
      <c r="U324">
        <v>13.622566908234081</v>
      </c>
      <c r="V324" t="s">
        <v>32</v>
      </c>
      <c r="W324" t="s">
        <v>33</v>
      </c>
      <c r="X324" t="str">
        <f t="shared" si="15"/>
        <v>NPT76AHKF</v>
      </c>
      <c r="Y324">
        <f t="shared" si="16"/>
        <v>1</v>
      </c>
      <c r="Z324">
        <f>COUNTIF($X$2:X324,X324)</f>
        <v>1</v>
      </c>
      <c r="AA324" t="str">
        <f t="shared" si="17"/>
        <v>NPT76AHKF1</v>
      </c>
      <c r="AB324">
        <f>COUNTIF(实际辖区!A:A,全部结果!X324)</f>
        <v>1</v>
      </c>
      <c r="AC324" s="9" t="str">
        <f>VLOOKUP(AA324,实际辖区!D:E,2,0)</f>
        <v>POS_75940801</v>
      </c>
    </row>
    <row r="325" spans="1:29">
      <c r="A325" t="s">
        <v>97</v>
      </c>
      <c r="B325" t="s">
        <v>911</v>
      </c>
      <c r="C325" t="s">
        <v>912</v>
      </c>
      <c r="D325" t="s">
        <v>26</v>
      </c>
      <c r="E325" t="s">
        <v>550</v>
      </c>
      <c r="F325" t="s">
        <v>899</v>
      </c>
      <c r="G325" t="s">
        <v>911</v>
      </c>
      <c r="H325" t="s">
        <v>29</v>
      </c>
      <c r="I325">
        <v>3730716.3066954599</v>
      </c>
      <c r="J325">
        <v>5733</v>
      </c>
      <c r="K325">
        <v>0</v>
      </c>
      <c r="L325">
        <v>3.4825870646766101E-2</v>
      </c>
      <c r="M325">
        <v>44.5830713</v>
      </c>
      <c r="N325">
        <v>129.39762569999999</v>
      </c>
      <c r="O325" t="s">
        <v>900</v>
      </c>
      <c r="P325" t="s">
        <v>97</v>
      </c>
      <c r="Q325" t="s">
        <v>31</v>
      </c>
      <c r="R325">
        <v>0</v>
      </c>
      <c r="S325">
        <v>44.515679038180259</v>
      </c>
      <c r="T325">
        <v>129.49019630151571</v>
      </c>
      <c r="U325">
        <v>10.49721586730225</v>
      </c>
      <c r="V325" t="s">
        <v>32</v>
      </c>
      <c r="W325" t="s">
        <v>33</v>
      </c>
      <c r="X325" t="str">
        <f t="shared" si="15"/>
        <v>NPT76AHLH</v>
      </c>
      <c r="Y325">
        <f t="shared" si="16"/>
        <v>1</v>
      </c>
      <c r="Z325">
        <f>COUNTIF($X$2:X325,X325)</f>
        <v>1</v>
      </c>
      <c r="AA325" t="str">
        <f t="shared" si="17"/>
        <v>NPT76AHLH1</v>
      </c>
      <c r="AB325">
        <f>COUNTIF(实际辖区!A:A,全部结果!X325)</f>
        <v>1</v>
      </c>
      <c r="AC325" s="9" t="str">
        <f>VLOOKUP(AA325,实际辖区!D:E,2,0)</f>
        <v>POS_75940801</v>
      </c>
    </row>
    <row r="326" spans="1:29">
      <c r="A326" t="s">
        <v>97</v>
      </c>
      <c r="B326" t="s">
        <v>913</v>
      </c>
      <c r="C326" t="s">
        <v>914</v>
      </c>
      <c r="D326" t="s">
        <v>26</v>
      </c>
      <c r="E326" t="s">
        <v>550</v>
      </c>
      <c r="F326" t="s">
        <v>899</v>
      </c>
      <c r="G326" t="s">
        <v>913</v>
      </c>
      <c r="H326" t="s">
        <v>29</v>
      </c>
      <c r="I326">
        <v>2589641.7165735201</v>
      </c>
      <c r="J326">
        <v>0</v>
      </c>
      <c r="K326">
        <v>0</v>
      </c>
      <c r="L326">
        <v>1.4925373134328301E-2</v>
      </c>
      <c r="M326">
        <v>44.587117999999997</v>
      </c>
      <c r="N326">
        <v>129.39289099999999</v>
      </c>
      <c r="O326" t="s">
        <v>900</v>
      </c>
      <c r="P326" t="s">
        <v>97</v>
      </c>
      <c r="Q326" t="s">
        <v>31</v>
      </c>
      <c r="R326">
        <v>0</v>
      </c>
      <c r="S326">
        <v>44.515679038180259</v>
      </c>
      <c r="T326">
        <v>129.49019630151571</v>
      </c>
      <c r="U326">
        <v>11.08157884680403</v>
      </c>
      <c r="V326" t="s">
        <v>32</v>
      </c>
      <c r="W326" t="s">
        <v>33</v>
      </c>
      <c r="X326" t="str">
        <f t="shared" si="15"/>
        <v>NPT76AHLL</v>
      </c>
      <c r="Y326">
        <f t="shared" si="16"/>
        <v>1</v>
      </c>
      <c r="Z326">
        <f>COUNTIF($X$2:X326,X326)</f>
        <v>1</v>
      </c>
      <c r="AA326" t="str">
        <f t="shared" si="17"/>
        <v>NPT76AHLL1</v>
      </c>
      <c r="AB326">
        <f>COUNTIF(实际辖区!A:A,全部结果!X326)</f>
        <v>1</v>
      </c>
      <c r="AC326" s="9" t="str">
        <f>VLOOKUP(AA326,实际辖区!D:E,2,0)</f>
        <v>POS_75940801</v>
      </c>
    </row>
    <row r="327" spans="1:29">
      <c r="A327" t="s">
        <v>97</v>
      </c>
      <c r="B327" t="s">
        <v>915</v>
      </c>
      <c r="C327" t="s">
        <v>916</v>
      </c>
      <c r="D327" t="s">
        <v>26</v>
      </c>
      <c r="E327" t="s">
        <v>550</v>
      </c>
      <c r="F327" t="s">
        <v>906</v>
      </c>
      <c r="G327" t="s">
        <v>915</v>
      </c>
      <c r="H327" t="s">
        <v>29</v>
      </c>
      <c r="I327">
        <v>2715002.97997401</v>
      </c>
      <c r="J327">
        <v>13759.2</v>
      </c>
      <c r="K327">
        <v>13759.2</v>
      </c>
      <c r="L327">
        <v>1.4925373134328301E-2</v>
      </c>
      <c r="M327">
        <v>44.3494581</v>
      </c>
      <c r="N327">
        <v>129.47568570000001</v>
      </c>
      <c r="O327" t="s">
        <v>900</v>
      </c>
      <c r="P327" t="s">
        <v>97</v>
      </c>
      <c r="Q327" t="s">
        <v>31</v>
      </c>
      <c r="R327">
        <v>0</v>
      </c>
      <c r="S327">
        <v>44.515679038180259</v>
      </c>
      <c r="T327">
        <v>129.49019630151571</v>
      </c>
      <c r="U327">
        <v>18.506684111258661</v>
      </c>
      <c r="V327" t="s">
        <v>32</v>
      </c>
      <c r="W327" t="s">
        <v>33</v>
      </c>
      <c r="X327" t="str">
        <f t="shared" si="15"/>
        <v>NPT76AHLY</v>
      </c>
      <c r="Y327">
        <f t="shared" si="16"/>
        <v>1</v>
      </c>
      <c r="Z327">
        <f>COUNTIF($X$2:X327,X327)</f>
        <v>1</v>
      </c>
      <c r="AA327" t="str">
        <f t="shared" si="17"/>
        <v>NPT76AHLY1</v>
      </c>
      <c r="AB327">
        <f>COUNTIF(实际辖区!A:A,全部结果!X327)</f>
        <v>1</v>
      </c>
      <c r="AC327" s="9" t="str">
        <f>VLOOKUP(AA327,实际辖区!D:E,2,0)</f>
        <v>POS_75940801</v>
      </c>
    </row>
    <row r="328" spans="1:29">
      <c r="A328" t="s">
        <v>97</v>
      </c>
      <c r="B328" t="s">
        <v>917</v>
      </c>
      <c r="C328" t="s">
        <v>918</v>
      </c>
      <c r="D328" t="s">
        <v>26</v>
      </c>
      <c r="E328" t="s">
        <v>550</v>
      </c>
      <c r="F328" t="s">
        <v>906</v>
      </c>
      <c r="G328" t="s">
        <v>917</v>
      </c>
      <c r="H328" t="s">
        <v>29</v>
      </c>
      <c r="I328">
        <v>3367300</v>
      </c>
      <c r="J328">
        <v>0</v>
      </c>
      <c r="K328">
        <v>0</v>
      </c>
      <c r="L328">
        <v>9.9502487562189001E-3</v>
      </c>
      <c r="M328">
        <v>44.1263085</v>
      </c>
      <c r="N328">
        <v>129.22641730000001</v>
      </c>
      <c r="O328" t="s">
        <v>900</v>
      </c>
      <c r="P328" t="s">
        <v>97</v>
      </c>
      <c r="Q328" t="s">
        <v>31</v>
      </c>
      <c r="R328">
        <v>0</v>
      </c>
      <c r="S328">
        <v>44.515679038180259</v>
      </c>
      <c r="T328">
        <v>129.49019630151571</v>
      </c>
      <c r="U328">
        <v>48.111770231194008</v>
      </c>
      <c r="V328" t="s">
        <v>32</v>
      </c>
      <c r="W328" t="s">
        <v>33</v>
      </c>
      <c r="X328" t="str">
        <f t="shared" si="15"/>
        <v>NPT76A00X</v>
      </c>
      <c r="Y328">
        <f t="shared" si="16"/>
        <v>1</v>
      </c>
      <c r="Z328">
        <f>COUNTIF($X$2:X328,X328)</f>
        <v>1</v>
      </c>
      <c r="AA328" t="str">
        <f t="shared" si="17"/>
        <v>NPT76A00X1</v>
      </c>
      <c r="AB328">
        <f>COUNTIF(实际辖区!A:A,全部结果!X328)</f>
        <v>1</v>
      </c>
      <c r="AC328" s="9" t="str">
        <f>VLOOKUP(AA328,实际辖区!D:E,2,0)</f>
        <v>POS_75940801</v>
      </c>
    </row>
    <row r="329" spans="1:29">
      <c r="A329" t="s">
        <v>919</v>
      </c>
      <c r="B329" t="s">
        <v>920</v>
      </c>
      <c r="C329" t="s">
        <v>921</v>
      </c>
      <c r="D329" t="s">
        <v>922</v>
      </c>
      <c r="E329" t="s">
        <v>923</v>
      </c>
      <c r="F329" t="s">
        <v>924</v>
      </c>
      <c r="G329" t="s">
        <v>920</v>
      </c>
      <c r="H329" t="s">
        <v>29</v>
      </c>
      <c r="I329">
        <v>35593939.014253698</v>
      </c>
      <c r="J329">
        <v>10609.2</v>
      </c>
      <c r="K329">
        <v>0</v>
      </c>
      <c r="L329">
        <v>0.44278606965174128</v>
      </c>
      <c r="M329">
        <v>27.722667600000001</v>
      </c>
      <c r="N329">
        <v>106.9434985</v>
      </c>
      <c r="O329" t="s">
        <v>925</v>
      </c>
      <c r="P329" t="s">
        <v>919</v>
      </c>
      <c r="Q329" t="s">
        <v>926</v>
      </c>
      <c r="R329">
        <v>1</v>
      </c>
      <c r="S329">
        <v>27.726900662707958</v>
      </c>
      <c r="T329">
        <v>107.073940274468</v>
      </c>
      <c r="U329">
        <v>12.871496623415579</v>
      </c>
      <c r="V329" t="s">
        <v>32</v>
      </c>
      <c r="W329" t="s">
        <v>33</v>
      </c>
      <c r="X329" t="str">
        <f t="shared" si="15"/>
        <v>NPT288AVXX</v>
      </c>
      <c r="Y329">
        <f t="shared" si="16"/>
        <v>1</v>
      </c>
      <c r="Z329">
        <f>COUNTIF($X$2:X329,X329)</f>
        <v>1</v>
      </c>
      <c r="AA329" t="str">
        <f t="shared" si="17"/>
        <v>NPT288AVXX1</v>
      </c>
      <c r="AB329">
        <f>COUNTIF(实际辖区!A:A,全部结果!X329)</f>
        <v>1</v>
      </c>
      <c r="AC329" s="9" t="str">
        <f>VLOOKUP(AA329,实际辖区!D:E,2,0)</f>
        <v>POS_75874644</v>
      </c>
    </row>
    <row r="330" spans="1:29">
      <c r="A330" t="s">
        <v>919</v>
      </c>
      <c r="B330" t="s">
        <v>927</v>
      </c>
      <c r="C330" t="s">
        <v>928</v>
      </c>
      <c r="D330" t="s">
        <v>922</v>
      </c>
      <c r="E330" t="s">
        <v>923</v>
      </c>
      <c r="F330" t="s">
        <v>924</v>
      </c>
      <c r="G330" t="s">
        <v>927</v>
      </c>
      <c r="H330" t="s">
        <v>29</v>
      </c>
      <c r="I330">
        <v>43739259.371151403</v>
      </c>
      <c r="J330">
        <v>0</v>
      </c>
      <c r="K330">
        <v>0</v>
      </c>
      <c r="L330">
        <v>0.27860696517412931</v>
      </c>
      <c r="M330">
        <v>27.705136700000001</v>
      </c>
      <c r="N330">
        <v>106.9220035</v>
      </c>
      <c r="O330" t="s">
        <v>925</v>
      </c>
      <c r="P330" t="s">
        <v>919</v>
      </c>
      <c r="Q330" t="s">
        <v>926</v>
      </c>
      <c r="R330">
        <v>0</v>
      </c>
      <c r="S330">
        <v>27.726900662707958</v>
      </c>
      <c r="T330">
        <v>107.073940274468</v>
      </c>
      <c r="U330">
        <v>15.176636192612349</v>
      </c>
      <c r="V330" t="s">
        <v>32</v>
      </c>
      <c r="W330" t="s">
        <v>33</v>
      </c>
      <c r="X330" t="str">
        <f t="shared" si="15"/>
        <v>NPT288AVYA</v>
      </c>
      <c r="Y330">
        <f t="shared" si="16"/>
        <v>1</v>
      </c>
      <c r="Z330">
        <f>COUNTIF($X$2:X330,X330)</f>
        <v>1</v>
      </c>
      <c r="AA330" t="str">
        <f t="shared" si="17"/>
        <v>NPT288AVYA1</v>
      </c>
      <c r="AB330">
        <f>COUNTIF(实际辖区!A:A,全部结果!X330)</f>
        <v>1</v>
      </c>
      <c r="AC330" s="9" t="str">
        <f>VLOOKUP(AA330,实际辖区!D:E,2,0)</f>
        <v>POS_75874644</v>
      </c>
    </row>
    <row r="331" spans="1:29">
      <c r="A331" t="s">
        <v>919</v>
      </c>
      <c r="B331" t="s">
        <v>929</v>
      </c>
      <c r="C331" t="s">
        <v>930</v>
      </c>
      <c r="D331" t="s">
        <v>922</v>
      </c>
      <c r="E331" t="s">
        <v>923</v>
      </c>
      <c r="F331" t="s">
        <v>931</v>
      </c>
      <c r="G331" t="s">
        <v>929</v>
      </c>
      <c r="H331" t="s">
        <v>29</v>
      </c>
      <c r="I331">
        <v>14935261.377412399</v>
      </c>
      <c r="J331">
        <v>0</v>
      </c>
      <c r="K331">
        <v>0</v>
      </c>
      <c r="L331">
        <v>0.16417910447761189</v>
      </c>
      <c r="M331">
        <v>27.765574099999998</v>
      </c>
      <c r="N331">
        <v>107.4770237</v>
      </c>
      <c r="O331" t="s">
        <v>925</v>
      </c>
      <c r="P331" t="s">
        <v>919</v>
      </c>
      <c r="Q331" t="s">
        <v>926</v>
      </c>
      <c r="R331">
        <v>0</v>
      </c>
      <c r="S331">
        <v>27.726900662707958</v>
      </c>
      <c r="T331">
        <v>107.073940274468</v>
      </c>
      <c r="U331">
        <v>39.97092326431752</v>
      </c>
      <c r="V331" t="s">
        <v>32</v>
      </c>
      <c r="W331" t="s">
        <v>33</v>
      </c>
      <c r="X331" t="str">
        <f t="shared" si="15"/>
        <v>NPT288AVYY</v>
      </c>
      <c r="Y331">
        <f t="shared" si="16"/>
        <v>1</v>
      </c>
      <c r="Z331">
        <f>COUNTIF($X$2:X331,X331)</f>
        <v>1</v>
      </c>
      <c r="AA331" t="str">
        <f t="shared" si="17"/>
        <v>NPT288AVYY1</v>
      </c>
      <c r="AB331">
        <f>COUNTIF(实际辖区!A:A,全部结果!X331)</f>
        <v>1</v>
      </c>
      <c r="AC331" s="9" t="str">
        <f>VLOOKUP(AA331,实际辖区!D:E,2,0)</f>
        <v>POS_75874644</v>
      </c>
    </row>
    <row r="332" spans="1:29">
      <c r="A332" t="s">
        <v>919</v>
      </c>
      <c r="B332" t="s">
        <v>932</v>
      </c>
      <c r="C332" t="s">
        <v>933</v>
      </c>
      <c r="D332" t="s">
        <v>922</v>
      </c>
      <c r="E332" t="s">
        <v>923</v>
      </c>
      <c r="F332" t="s">
        <v>924</v>
      </c>
      <c r="G332" t="s">
        <v>932</v>
      </c>
      <c r="H332" t="s">
        <v>29</v>
      </c>
      <c r="I332">
        <v>13653594.0337593</v>
      </c>
      <c r="J332">
        <v>0</v>
      </c>
      <c r="K332">
        <v>0</v>
      </c>
      <c r="L332">
        <v>7.9601990049751201E-2</v>
      </c>
      <c r="M332">
        <v>27.713444200000001</v>
      </c>
      <c r="N332">
        <v>106.9534317</v>
      </c>
      <c r="O332" t="s">
        <v>925</v>
      </c>
      <c r="P332" t="s">
        <v>919</v>
      </c>
      <c r="Q332" t="s">
        <v>926</v>
      </c>
      <c r="R332">
        <v>0</v>
      </c>
      <c r="S332">
        <v>27.726900662707958</v>
      </c>
      <c r="T332">
        <v>107.073940274468</v>
      </c>
      <c r="U332">
        <v>11.977116974645741</v>
      </c>
      <c r="V332" t="s">
        <v>32</v>
      </c>
      <c r="W332" t="s">
        <v>33</v>
      </c>
      <c r="X332" t="str">
        <f t="shared" si="15"/>
        <v>NPT288AVYL</v>
      </c>
      <c r="Y332">
        <f t="shared" si="16"/>
        <v>1</v>
      </c>
      <c r="Z332">
        <f>COUNTIF($X$2:X332,X332)</f>
        <v>1</v>
      </c>
      <c r="AA332" t="str">
        <f t="shared" si="17"/>
        <v>NPT288AVYL1</v>
      </c>
      <c r="AB332">
        <f>COUNTIF(实际辖区!A:A,全部结果!X332)</f>
        <v>1</v>
      </c>
      <c r="AC332" s="9" t="str">
        <f>VLOOKUP(AA332,实际辖区!D:E,2,0)</f>
        <v>POS_75874644</v>
      </c>
    </row>
    <row r="333" spans="1:29">
      <c r="A333" t="s">
        <v>919</v>
      </c>
      <c r="B333" t="s">
        <v>934</v>
      </c>
      <c r="C333" t="s">
        <v>935</v>
      </c>
      <c r="D333" t="s">
        <v>922</v>
      </c>
      <c r="E333" t="s">
        <v>936</v>
      </c>
      <c r="F333" t="s">
        <v>937</v>
      </c>
      <c r="G333" t="s">
        <v>934</v>
      </c>
      <c r="H333" t="s">
        <v>29</v>
      </c>
      <c r="I333">
        <v>45670147.801905401</v>
      </c>
      <c r="J333">
        <v>0</v>
      </c>
      <c r="K333">
        <v>0</v>
      </c>
      <c r="L333">
        <v>0.34328358208955218</v>
      </c>
      <c r="M333">
        <v>26.600124600000001</v>
      </c>
      <c r="N333">
        <v>106.71950030000001</v>
      </c>
      <c r="O333" t="s">
        <v>938</v>
      </c>
      <c r="P333" t="s">
        <v>919</v>
      </c>
      <c r="Q333" t="s">
        <v>926</v>
      </c>
      <c r="R333">
        <v>0</v>
      </c>
      <c r="S333">
        <v>26.601780015887329</v>
      </c>
      <c r="T333">
        <v>106.68695638970119</v>
      </c>
      <c r="U333">
        <v>3.2466507273917649</v>
      </c>
      <c r="V333" t="s">
        <v>32</v>
      </c>
      <c r="W333" t="s">
        <v>33</v>
      </c>
      <c r="X333" t="str">
        <f t="shared" si="15"/>
        <v>NPT288AVVU</v>
      </c>
      <c r="Y333">
        <f t="shared" si="16"/>
        <v>1</v>
      </c>
      <c r="Z333">
        <f>COUNTIF($X$2:X333,X333)</f>
        <v>1</v>
      </c>
      <c r="AA333" t="str">
        <f t="shared" si="17"/>
        <v>NPT288AVVU1</v>
      </c>
      <c r="AB333">
        <f>COUNTIF(实际辖区!A:A,全部结果!X333)</f>
        <v>1</v>
      </c>
      <c r="AC333" s="9" t="str">
        <f>VLOOKUP(AA333,实际辖区!D:E,2,0)</f>
        <v>POS_00257911</v>
      </c>
    </row>
    <row r="334" spans="1:29">
      <c r="A334" t="s">
        <v>919</v>
      </c>
      <c r="B334" t="s">
        <v>939</v>
      </c>
      <c r="C334" t="s">
        <v>940</v>
      </c>
      <c r="D334" t="s">
        <v>922</v>
      </c>
      <c r="E334" t="s">
        <v>936</v>
      </c>
      <c r="F334" t="s">
        <v>937</v>
      </c>
      <c r="G334" t="s">
        <v>939</v>
      </c>
      <c r="H334" t="s">
        <v>29</v>
      </c>
      <c r="I334">
        <v>40604350.652283899</v>
      </c>
      <c r="J334">
        <v>0</v>
      </c>
      <c r="K334">
        <v>0</v>
      </c>
      <c r="L334">
        <v>0.27363184079601988</v>
      </c>
      <c r="M334">
        <v>26.585474900000001</v>
      </c>
      <c r="N334">
        <v>106.71462560000001</v>
      </c>
      <c r="O334" t="s">
        <v>938</v>
      </c>
      <c r="P334" t="s">
        <v>919</v>
      </c>
      <c r="Q334" t="s">
        <v>926</v>
      </c>
      <c r="R334">
        <v>0</v>
      </c>
      <c r="S334">
        <v>26.601780015887329</v>
      </c>
      <c r="T334">
        <v>106.68695638970119</v>
      </c>
      <c r="U334">
        <v>3.295419223919736</v>
      </c>
      <c r="V334" t="s">
        <v>32</v>
      </c>
      <c r="W334" t="s">
        <v>33</v>
      </c>
      <c r="X334" t="str">
        <f t="shared" si="15"/>
        <v>NPT288AVVY</v>
      </c>
      <c r="Y334">
        <f t="shared" si="16"/>
        <v>1</v>
      </c>
      <c r="Z334">
        <f>COUNTIF($X$2:X334,X334)</f>
        <v>1</v>
      </c>
      <c r="AA334" t="str">
        <f t="shared" si="17"/>
        <v>NPT288AVVY1</v>
      </c>
      <c r="AB334">
        <f>COUNTIF(实际辖区!A:A,全部结果!X334)</f>
        <v>1</v>
      </c>
      <c r="AC334" s="9" t="str">
        <f>VLOOKUP(AA334,实际辖区!D:E,2,0)</f>
        <v>POS_75941052</v>
      </c>
    </row>
    <row r="335" spans="1:29">
      <c r="A335" t="s">
        <v>919</v>
      </c>
      <c r="B335" t="s">
        <v>941</v>
      </c>
      <c r="C335" t="s">
        <v>942</v>
      </c>
      <c r="D335" t="s">
        <v>922</v>
      </c>
      <c r="E335" t="s">
        <v>936</v>
      </c>
      <c r="F335" t="s">
        <v>943</v>
      </c>
      <c r="G335" t="s">
        <v>941</v>
      </c>
      <c r="H335" t="s">
        <v>29</v>
      </c>
      <c r="I335">
        <v>23147211.8793003</v>
      </c>
      <c r="J335">
        <v>16797.900000000001</v>
      </c>
      <c r="K335">
        <v>0</v>
      </c>
      <c r="L335">
        <v>0.26865671641791039</v>
      </c>
      <c r="M335">
        <v>26.619721500000001</v>
      </c>
      <c r="N335">
        <v>106.6267294</v>
      </c>
      <c r="O335" t="s">
        <v>938</v>
      </c>
      <c r="P335" t="s">
        <v>919</v>
      </c>
      <c r="Q335" t="s">
        <v>926</v>
      </c>
      <c r="R335">
        <v>1</v>
      </c>
      <c r="S335">
        <v>26.601780015887329</v>
      </c>
      <c r="T335">
        <v>106.68695638970119</v>
      </c>
      <c r="U335">
        <v>6.3190856141539262</v>
      </c>
      <c r="V335" t="s">
        <v>32</v>
      </c>
      <c r="W335" t="s">
        <v>33</v>
      </c>
      <c r="X335" t="str">
        <f t="shared" si="15"/>
        <v>NPT288AVWA</v>
      </c>
      <c r="Y335">
        <f t="shared" si="16"/>
        <v>1</v>
      </c>
      <c r="Z335">
        <f>COUNTIF($X$2:X335,X335)</f>
        <v>1</v>
      </c>
      <c r="AA335" t="str">
        <f t="shared" si="17"/>
        <v>NPT288AVWA1</v>
      </c>
      <c r="AB335">
        <f>COUNTIF(实际辖区!A:A,全部结果!X335)</f>
        <v>1</v>
      </c>
      <c r="AC335" s="9" t="str">
        <f>VLOOKUP(AA335,实际辖区!D:E,2,0)</f>
        <v>POS_00257911</v>
      </c>
    </row>
    <row r="336" spans="1:29">
      <c r="A336" t="s">
        <v>919</v>
      </c>
      <c r="B336" t="s">
        <v>944</v>
      </c>
      <c r="C336" t="s">
        <v>945</v>
      </c>
      <c r="D336" t="s">
        <v>922</v>
      </c>
      <c r="E336" t="s">
        <v>936</v>
      </c>
      <c r="F336" t="s">
        <v>946</v>
      </c>
      <c r="G336" t="s">
        <v>944</v>
      </c>
      <c r="H336" t="s">
        <v>29</v>
      </c>
      <c r="I336">
        <v>48896700.659827501</v>
      </c>
      <c r="J336">
        <v>0</v>
      </c>
      <c r="K336">
        <v>0</v>
      </c>
      <c r="L336">
        <v>0.30348258706467662</v>
      </c>
      <c r="M336">
        <v>26.5830497</v>
      </c>
      <c r="N336">
        <v>106.7309216</v>
      </c>
      <c r="O336" t="s">
        <v>947</v>
      </c>
      <c r="P336" t="s">
        <v>919</v>
      </c>
      <c r="Q336" t="s">
        <v>926</v>
      </c>
      <c r="R336">
        <v>0</v>
      </c>
      <c r="S336">
        <v>26.582549775055131</v>
      </c>
      <c r="T336">
        <v>106.7417133300943</v>
      </c>
      <c r="U336">
        <v>1.076482457163503</v>
      </c>
      <c r="V336" t="s">
        <v>32</v>
      </c>
      <c r="W336" t="s">
        <v>33</v>
      </c>
      <c r="X336" t="str">
        <f t="shared" si="15"/>
        <v>NPT288AVVT</v>
      </c>
      <c r="Y336">
        <f t="shared" si="16"/>
        <v>1</v>
      </c>
      <c r="Z336">
        <f>COUNTIF($X$2:X336,X336)</f>
        <v>1</v>
      </c>
      <c r="AA336" t="str">
        <f t="shared" si="17"/>
        <v>NPT288AVVT1</v>
      </c>
      <c r="AB336">
        <f>COUNTIF(实际辖区!A:A,全部结果!X336)</f>
        <v>1</v>
      </c>
      <c r="AC336" s="9" t="str">
        <f>VLOOKUP(AA336,实际辖区!D:E,2,0)</f>
        <v>POS_75941052</v>
      </c>
    </row>
    <row r="337" spans="1:29">
      <c r="A337" t="s">
        <v>919</v>
      </c>
      <c r="B337" t="s">
        <v>948</v>
      </c>
      <c r="C337" t="s">
        <v>949</v>
      </c>
      <c r="D337" t="s">
        <v>922</v>
      </c>
      <c r="E337" t="s">
        <v>936</v>
      </c>
      <c r="F337" t="s">
        <v>950</v>
      </c>
      <c r="G337" t="s">
        <v>948</v>
      </c>
      <c r="H337" t="s">
        <v>29</v>
      </c>
      <c r="I337">
        <v>16376556.423443399</v>
      </c>
      <c r="J337">
        <v>23870.7</v>
      </c>
      <c r="K337">
        <v>0</v>
      </c>
      <c r="L337">
        <v>0.1741293532338308</v>
      </c>
      <c r="M337">
        <v>26.518193400000001</v>
      </c>
      <c r="N337">
        <v>106.7082032</v>
      </c>
      <c r="O337" t="s">
        <v>947</v>
      </c>
      <c r="P337" t="s">
        <v>919</v>
      </c>
      <c r="Q337" t="s">
        <v>926</v>
      </c>
      <c r="R337">
        <v>1</v>
      </c>
      <c r="S337">
        <v>26.582549775055131</v>
      </c>
      <c r="T337">
        <v>106.7417133300943</v>
      </c>
      <c r="U337">
        <v>7.8735964023653784</v>
      </c>
      <c r="V337" t="s">
        <v>32</v>
      </c>
      <c r="W337" t="s">
        <v>33</v>
      </c>
      <c r="X337" t="str">
        <f t="shared" si="15"/>
        <v>NPT288AVWV</v>
      </c>
      <c r="Y337">
        <f t="shared" si="16"/>
        <v>1</v>
      </c>
      <c r="Z337">
        <f>COUNTIF($X$2:X337,X337)</f>
        <v>1</v>
      </c>
      <c r="AA337" t="str">
        <f t="shared" si="17"/>
        <v>NPT288AVWV1</v>
      </c>
      <c r="AB337">
        <f>COUNTIF(实际辖区!A:A,全部结果!X337)</f>
        <v>1</v>
      </c>
      <c r="AC337" s="9" t="str">
        <f>VLOOKUP(AA337,实际辖区!D:E,2,0)</f>
        <v>POS_75941052</v>
      </c>
    </row>
    <row r="338" spans="1:29">
      <c r="A338" t="s">
        <v>919</v>
      </c>
      <c r="B338" t="s">
        <v>951</v>
      </c>
      <c r="C338" t="s">
        <v>952</v>
      </c>
      <c r="D338" t="s">
        <v>922</v>
      </c>
      <c r="E338" t="s">
        <v>936</v>
      </c>
      <c r="F338" t="s">
        <v>937</v>
      </c>
      <c r="G338" t="s">
        <v>951</v>
      </c>
      <c r="H338" t="s">
        <v>29</v>
      </c>
      <c r="I338">
        <v>43184978.7152512</v>
      </c>
      <c r="J338">
        <v>0</v>
      </c>
      <c r="K338">
        <v>0</v>
      </c>
      <c r="L338">
        <v>0.1691542288557214</v>
      </c>
      <c r="M338">
        <v>26.586104200000001</v>
      </c>
      <c r="N338">
        <v>106.7291046</v>
      </c>
      <c r="O338" t="s">
        <v>947</v>
      </c>
      <c r="P338" t="s">
        <v>919</v>
      </c>
      <c r="Q338" t="s">
        <v>926</v>
      </c>
      <c r="R338">
        <v>0</v>
      </c>
      <c r="S338">
        <v>26.582549775055131</v>
      </c>
      <c r="T338">
        <v>106.7417133300943</v>
      </c>
      <c r="U338">
        <v>1.3163385795742091</v>
      </c>
      <c r="V338" t="s">
        <v>32</v>
      </c>
      <c r="W338" t="s">
        <v>33</v>
      </c>
      <c r="X338" t="str">
        <f t="shared" si="15"/>
        <v>NPT288AVVX</v>
      </c>
      <c r="Y338">
        <f t="shared" si="16"/>
        <v>1</v>
      </c>
      <c r="Z338">
        <f>COUNTIF($X$2:X338,X338)</f>
        <v>1</v>
      </c>
      <c r="AA338" t="str">
        <f t="shared" si="17"/>
        <v>NPT288AVVX1</v>
      </c>
      <c r="AB338">
        <f>COUNTIF(实际辖区!A:A,全部结果!X338)</f>
        <v>1</v>
      </c>
      <c r="AC338" s="9" t="str">
        <f>VLOOKUP(AA338,实际辖区!D:E,2,0)</f>
        <v>POS_75941052</v>
      </c>
    </row>
    <row r="339" spans="1:29">
      <c r="A339" t="s">
        <v>919</v>
      </c>
      <c r="B339" t="s">
        <v>953</v>
      </c>
      <c r="C339" t="s">
        <v>954</v>
      </c>
      <c r="D339" t="s">
        <v>922</v>
      </c>
      <c r="E339" t="s">
        <v>936</v>
      </c>
      <c r="F339" t="s">
        <v>955</v>
      </c>
      <c r="G339" t="s">
        <v>953</v>
      </c>
      <c r="H339" t="s">
        <v>29</v>
      </c>
      <c r="I339">
        <v>13491554.0225277</v>
      </c>
      <c r="J339">
        <v>22986.6</v>
      </c>
      <c r="K339">
        <v>0</v>
      </c>
      <c r="L339">
        <v>0.14427860696517411</v>
      </c>
      <c r="M339">
        <v>26.6466216</v>
      </c>
      <c r="N339">
        <v>106.82267760000001</v>
      </c>
      <c r="O339" t="s">
        <v>947</v>
      </c>
      <c r="P339" t="s">
        <v>919</v>
      </c>
      <c r="Q339" t="s">
        <v>926</v>
      </c>
      <c r="R339">
        <v>1</v>
      </c>
      <c r="S339">
        <v>26.582549775055131</v>
      </c>
      <c r="T339">
        <v>106.7417133300943</v>
      </c>
      <c r="U339">
        <v>10.743034515179151</v>
      </c>
      <c r="V339" t="s">
        <v>32</v>
      </c>
      <c r="W339" t="s">
        <v>33</v>
      </c>
      <c r="X339" t="str">
        <f t="shared" si="15"/>
        <v>NPT288FS1D</v>
      </c>
      <c r="Y339">
        <f t="shared" si="16"/>
        <v>1</v>
      </c>
      <c r="Z339">
        <f>COUNTIF($X$2:X339,X339)</f>
        <v>1</v>
      </c>
      <c r="AA339" t="str">
        <f t="shared" si="17"/>
        <v>NPT288FS1D1</v>
      </c>
      <c r="AB339">
        <f>COUNTIF(实际辖区!A:A,全部结果!X339)</f>
        <v>1</v>
      </c>
      <c r="AC339" s="9" t="str">
        <f>VLOOKUP(AA339,实际辖区!D:E,2,0)</f>
        <v>POS_00257911</v>
      </c>
    </row>
    <row r="340" spans="1:29">
      <c r="A340" t="s">
        <v>919</v>
      </c>
      <c r="B340" t="s">
        <v>956</v>
      </c>
      <c r="C340" t="s">
        <v>957</v>
      </c>
      <c r="D340" t="s">
        <v>922</v>
      </c>
      <c r="E340" t="s">
        <v>936</v>
      </c>
      <c r="F340" t="s">
        <v>946</v>
      </c>
      <c r="G340" t="s">
        <v>956</v>
      </c>
      <c r="H340" t="s">
        <v>29</v>
      </c>
      <c r="I340">
        <v>35136485.316332698</v>
      </c>
      <c r="J340">
        <v>0</v>
      </c>
      <c r="K340">
        <v>0</v>
      </c>
      <c r="L340">
        <v>0.1393034825870646</v>
      </c>
      <c r="M340">
        <v>26.578750200000002</v>
      </c>
      <c r="N340">
        <v>106.71772420000001</v>
      </c>
      <c r="O340" t="s">
        <v>947</v>
      </c>
      <c r="P340" t="s">
        <v>919</v>
      </c>
      <c r="Q340" t="s">
        <v>926</v>
      </c>
      <c r="R340">
        <v>0</v>
      </c>
      <c r="S340">
        <v>26.582549775055131</v>
      </c>
      <c r="T340">
        <v>106.7417133300943</v>
      </c>
      <c r="U340">
        <v>2.4266030383891888</v>
      </c>
      <c r="V340" t="s">
        <v>32</v>
      </c>
      <c r="W340" t="s">
        <v>33</v>
      </c>
      <c r="X340" t="str">
        <f t="shared" si="15"/>
        <v>NPT288AVVZ</v>
      </c>
      <c r="Y340">
        <f t="shared" si="16"/>
        <v>1</v>
      </c>
      <c r="Z340">
        <f>COUNTIF($X$2:X340,X340)</f>
        <v>1</v>
      </c>
      <c r="AA340" t="str">
        <f t="shared" si="17"/>
        <v>NPT288AVVZ1</v>
      </c>
      <c r="AB340">
        <f>COUNTIF(实际辖区!A:A,全部结果!X340)</f>
        <v>1</v>
      </c>
      <c r="AC340" s="9" t="str">
        <f>VLOOKUP(AA340,实际辖区!D:E,2,0)</f>
        <v>POS_00257911</v>
      </c>
    </row>
    <row r="341" spans="1:29">
      <c r="A341" t="s">
        <v>23</v>
      </c>
      <c r="B341" t="s">
        <v>958</v>
      </c>
      <c r="C341" t="s">
        <v>959</v>
      </c>
      <c r="D341" t="s">
        <v>960</v>
      </c>
      <c r="E341" t="s">
        <v>961</v>
      </c>
      <c r="F341" t="s">
        <v>962</v>
      </c>
      <c r="G341" t="s">
        <v>958</v>
      </c>
      <c r="H341" t="s">
        <v>29</v>
      </c>
      <c r="I341">
        <v>20592374.1858293</v>
      </c>
      <c r="J341">
        <v>63892.5</v>
      </c>
      <c r="K341">
        <v>99772.08</v>
      </c>
      <c r="L341">
        <v>0.55223880597014929</v>
      </c>
      <c r="M341">
        <v>37.876989000000002</v>
      </c>
      <c r="N341">
        <v>112.5563915</v>
      </c>
      <c r="O341" t="s">
        <v>963</v>
      </c>
      <c r="P341" t="s">
        <v>23</v>
      </c>
      <c r="Q341" t="s">
        <v>964</v>
      </c>
      <c r="R341">
        <v>0</v>
      </c>
      <c r="S341">
        <v>37.804790712391849</v>
      </c>
      <c r="T341">
        <v>112.5628912284252</v>
      </c>
      <c r="U341">
        <v>8.0339352604951131</v>
      </c>
      <c r="V341" t="s">
        <v>32</v>
      </c>
      <c r="W341" t="s">
        <v>33</v>
      </c>
      <c r="X341" t="str">
        <f t="shared" si="15"/>
        <v>NPT955ACUJ</v>
      </c>
      <c r="Y341">
        <f t="shared" si="16"/>
        <v>1</v>
      </c>
      <c r="Z341">
        <f>COUNTIF($X$2:X341,X341)</f>
        <v>1</v>
      </c>
      <c r="AA341" t="str">
        <f t="shared" si="17"/>
        <v>NPT955ACUJ1</v>
      </c>
      <c r="AB341">
        <f>COUNTIF(实际辖区!A:A,全部结果!X341)</f>
        <v>1</v>
      </c>
      <c r="AC341" s="9" t="str">
        <f>VLOOKUP(AA341,实际辖区!D:E,2,0)</f>
        <v>POS_75940869</v>
      </c>
    </row>
    <row r="342" spans="1:29">
      <c r="A342" t="s">
        <v>23</v>
      </c>
      <c r="B342" t="s">
        <v>965</v>
      </c>
      <c r="C342" t="s">
        <v>966</v>
      </c>
      <c r="D342" t="s">
        <v>960</v>
      </c>
      <c r="E342" t="s">
        <v>961</v>
      </c>
      <c r="F342" t="s">
        <v>967</v>
      </c>
      <c r="G342" t="s">
        <v>965</v>
      </c>
      <c r="H342" t="s">
        <v>29</v>
      </c>
      <c r="I342">
        <v>14633695.7635257</v>
      </c>
      <c r="J342">
        <v>127785</v>
      </c>
      <c r="K342">
        <v>78466.649999999994</v>
      </c>
      <c r="L342">
        <v>0.34328358208955218</v>
      </c>
      <c r="M342">
        <v>37.7819474</v>
      </c>
      <c r="N342">
        <v>112.5616768</v>
      </c>
      <c r="O342" t="s">
        <v>963</v>
      </c>
      <c r="P342" t="s">
        <v>23</v>
      </c>
      <c r="Q342" t="s">
        <v>964</v>
      </c>
      <c r="R342">
        <v>1</v>
      </c>
      <c r="S342">
        <v>37.804790712391849</v>
      </c>
      <c r="T342">
        <v>112.5628912284252</v>
      </c>
      <c r="U342">
        <v>2.5376932620501118</v>
      </c>
      <c r="V342" t="s">
        <v>32</v>
      </c>
      <c r="W342" t="s">
        <v>33</v>
      </c>
      <c r="X342" t="str">
        <f t="shared" si="15"/>
        <v>NPT955BFCN</v>
      </c>
      <c r="Y342">
        <f t="shared" si="16"/>
        <v>1</v>
      </c>
      <c r="Z342">
        <f>COUNTIF($X$2:X342,X342)</f>
        <v>1</v>
      </c>
      <c r="AA342" t="str">
        <f t="shared" si="17"/>
        <v>NPT955BFCN1</v>
      </c>
      <c r="AB342">
        <f>COUNTIF(实际辖区!A:A,全部结果!X342)</f>
        <v>1</v>
      </c>
      <c r="AC342" s="9" t="str">
        <f>VLOOKUP(AA342,实际辖区!D:E,2,0)</f>
        <v>POS_75940869</v>
      </c>
    </row>
    <row r="343" spans="1:29">
      <c r="A343" t="s">
        <v>23</v>
      </c>
      <c r="B343" t="s">
        <v>968</v>
      </c>
      <c r="C343" t="s">
        <v>969</v>
      </c>
      <c r="D343" t="s">
        <v>960</v>
      </c>
      <c r="E343" t="s">
        <v>961</v>
      </c>
      <c r="F343" t="s">
        <v>970</v>
      </c>
      <c r="G343" t="s">
        <v>968</v>
      </c>
      <c r="H343" t="s">
        <v>29</v>
      </c>
      <c r="I343">
        <v>19844297.316606399</v>
      </c>
      <c r="J343">
        <v>74480.399999999994</v>
      </c>
      <c r="K343">
        <v>103127.4</v>
      </c>
      <c r="L343">
        <v>0.24875621890547259</v>
      </c>
      <c r="M343">
        <v>37.856299700000001</v>
      </c>
      <c r="N343">
        <v>112.5728323</v>
      </c>
      <c r="O343" t="s">
        <v>963</v>
      </c>
      <c r="P343" t="s">
        <v>23</v>
      </c>
      <c r="Q343" t="s">
        <v>964</v>
      </c>
      <c r="R343">
        <v>1</v>
      </c>
      <c r="S343">
        <v>37.804790712391849</v>
      </c>
      <c r="T343">
        <v>112.5628912284252</v>
      </c>
      <c r="U343">
        <v>5.7837454333747322</v>
      </c>
      <c r="V343" t="s">
        <v>32</v>
      </c>
      <c r="W343" t="s">
        <v>33</v>
      </c>
      <c r="X343" t="str">
        <f t="shared" si="15"/>
        <v>NPT955ACTJ</v>
      </c>
      <c r="Y343">
        <f t="shared" si="16"/>
        <v>1</v>
      </c>
      <c r="Z343">
        <f>COUNTIF($X$2:X343,X343)</f>
        <v>1</v>
      </c>
      <c r="AA343" t="str">
        <f t="shared" si="17"/>
        <v>NPT955ACTJ1</v>
      </c>
      <c r="AB343">
        <f>COUNTIF(实际辖区!A:A,全部结果!X343)</f>
        <v>1</v>
      </c>
      <c r="AC343" s="9" t="str">
        <f>VLOOKUP(AA343,实际辖区!D:E,2,0)</f>
        <v>POS_75941515</v>
      </c>
    </row>
    <row r="344" spans="1:29">
      <c r="A344" t="s">
        <v>23</v>
      </c>
      <c r="B344" t="s">
        <v>971</v>
      </c>
      <c r="C344" t="s">
        <v>972</v>
      </c>
      <c r="D344" t="s">
        <v>960</v>
      </c>
      <c r="E344" t="s">
        <v>961</v>
      </c>
      <c r="F344" t="s">
        <v>967</v>
      </c>
      <c r="G344" t="s">
        <v>958</v>
      </c>
      <c r="H344" t="s">
        <v>55</v>
      </c>
      <c r="I344">
        <v>6834023.9243130703</v>
      </c>
      <c r="J344">
        <v>0</v>
      </c>
      <c r="K344">
        <v>0</v>
      </c>
      <c r="L344">
        <v>9.9999999999999995E-7</v>
      </c>
      <c r="M344">
        <v>37.703926099999997</v>
      </c>
      <c r="N344">
        <v>112.5606683</v>
      </c>
      <c r="O344" t="s">
        <v>963</v>
      </c>
      <c r="P344" t="s">
        <v>23</v>
      </c>
      <c r="Q344" t="s">
        <v>964</v>
      </c>
      <c r="R344">
        <v>0</v>
      </c>
      <c r="S344">
        <v>37.804790712391849</v>
      </c>
      <c r="T344">
        <v>112.5628912284252</v>
      </c>
      <c r="U344">
        <v>11.19686203928361</v>
      </c>
      <c r="V344" t="s">
        <v>32</v>
      </c>
      <c r="W344" t="s">
        <v>33</v>
      </c>
      <c r="X344" t="str">
        <f t="shared" si="15"/>
        <v>NPT955M9AY</v>
      </c>
      <c r="Y344">
        <f t="shared" si="16"/>
        <v>1</v>
      </c>
      <c r="Z344">
        <f>COUNTIF($X$2:X344,X344)</f>
        <v>1</v>
      </c>
      <c r="AA344" t="str">
        <f t="shared" si="17"/>
        <v>NPT955M9AY1</v>
      </c>
      <c r="AB344">
        <f>COUNTIF(实际辖区!A:A,全部结果!X344)</f>
        <v>1</v>
      </c>
      <c r="AC344" s="9" t="str">
        <f>VLOOKUP(AA344,实际辖区!D:E,2,0)</f>
        <v>POS_75940869</v>
      </c>
    </row>
    <row r="345" spans="1:29">
      <c r="A345" t="s">
        <v>23</v>
      </c>
      <c r="B345" t="s">
        <v>973</v>
      </c>
      <c r="C345" t="s">
        <v>974</v>
      </c>
      <c r="D345" t="s">
        <v>960</v>
      </c>
      <c r="E345" t="s">
        <v>961</v>
      </c>
      <c r="F345" t="s">
        <v>970</v>
      </c>
      <c r="G345" t="s">
        <v>973</v>
      </c>
      <c r="H345" t="s">
        <v>29</v>
      </c>
      <c r="I345">
        <v>24028775.6012915</v>
      </c>
      <c r="J345">
        <v>124060.98</v>
      </c>
      <c r="K345">
        <v>180359.4</v>
      </c>
      <c r="L345">
        <v>0.58208955223880599</v>
      </c>
      <c r="M345">
        <v>37.860936799999998</v>
      </c>
      <c r="N345">
        <v>112.56141239999999</v>
      </c>
      <c r="O345" t="s">
        <v>975</v>
      </c>
      <c r="P345" t="s">
        <v>23</v>
      </c>
      <c r="Q345" t="s">
        <v>964</v>
      </c>
      <c r="R345">
        <v>0</v>
      </c>
      <c r="S345">
        <v>37.856669740552682</v>
      </c>
      <c r="T345">
        <v>112.5727196545791</v>
      </c>
      <c r="U345">
        <v>1.102010930645883</v>
      </c>
      <c r="V345" t="s">
        <v>32</v>
      </c>
      <c r="W345" t="s">
        <v>33</v>
      </c>
      <c r="X345" t="str">
        <f t="shared" si="15"/>
        <v>NPT955ACTG</v>
      </c>
      <c r="Y345">
        <f t="shared" si="16"/>
        <v>1</v>
      </c>
      <c r="Z345">
        <f>COUNTIF($X$2:X345,X345)</f>
        <v>1</v>
      </c>
      <c r="AA345" t="str">
        <f t="shared" si="17"/>
        <v>NPT955ACTG1</v>
      </c>
      <c r="AB345">
        <f>COUNTIF(实际辖区!A:A,全部结果!X345)</f>
        <v>1</v>
      </c>
      <c r="AC345" s="9" t="str">
        <f>VLOOKUP(AA345,实际辖区!D:E,2,0)</f>
        <v>POS_75803324</v>
      </c>
    </row>
    <row r="346" spans="1:29">
      <c r="A346" t="s">
        <v>23</v>
      </c>
      <c r="B346" t="s">
        <v>976</v>
      </c>
      <c r="C346" t="s">
        <v>977</v>
      </c>
      <c r="D346" t="s">
        <v>960</v>
      </c>
      <c r="E346" t="s">
        <v>961</v>
      </c>
      <c r="F346" t="s">
        <v>970</v>
      </c>
      <c r="G346" t="s">
        <v>976</v>
      </c>
      <c r="H346" t="s">
        <v>29</v>
      </c>
      <c r="I346">
        <v>19360186.331035499</v>
      </c>
      <c r="J346">
        <v>16064.4</v>
      </c>
      <c r="K346">
        <v>213948.6</v>
      </c>
      <c r="L346">
        <v>0.3383084577114428</v>
      </c>
      <c r="M346">
        <v>37.8524016</v>
      </c>
      <c r="N346">
        <v>112.5840256</v>
      </c>
      <c r="O346" t="s">
        <v>975</v>
      </c>
      <c r="P346" t="s">
        <v>23</v>
      </c>
      <c r="Q346" t="s">
        <v>964</v>
      </c>
      <c r="R346">
        <v>1</v>
      </c>
      <c r="S346">
        <v>37.856669740552682</v>
      </c>
      <c r="T346">
        <v>112.5727196545791</v>
      </c>
      <c r="U346">
        <v>1.102010130797255</v>
      </c>
      <c r="V346" t="s">
        <v>32</v>
      </c>
      <c r="W346" t="s">
        <v>33</v>
      </c>
      <c r="X346" t="str">
        <f t="shared" si="15"/>
        <v>NPT955ACTO</v>
      </c>
      <c r="Y346">
        <f t="shared" si="16"/>
        <v>1</v>
      </c>
      <c r="Z346">
        <f>COUNTIF($X$2:X346,X346)</f>
        <v>1</v>
      </c>
      <c r="AA346" t="str">
        <f t="shared" si="17"/>
        <v>NPT955ACTO1</v>
      </c>
      <c r="AB346">
        <f>COUNTIF(实际辖区!A:A,全部结果!X346)</f>
        <v>1</v>
      </c>
      <c r="AC346" s="9" t="str">
        <f>VLOOKUP(AA346,实际辖区!D:E,2,0)</f>
        <v>POS_75941515</v>
      </c>
    </row>
    <row r="347" spans="1:29">
      <c r="A347" t="s">
        <v>23</v>
      </c>
      <c r="B347" t="s">
        <v>978</v>
      </c>
      <c r="C347" t="s">
        <v>979</v>
      </c>
      <c r="D347" t="s">
        <v>960</v>
      </c>
      <c r="E347" t="s">
        <v>961</v>
      </c>
      <c r="F347" t="s">
        <v>962</v>
      </c>
      <c r="G347" t="s">
        <v>978</v>
      </c>
      <c r="H347" t="s">
        <v>29</v>
      </c>
      <c r="I347">
        <v>19453390.2725823</v>
      </c>
      <c r="J347">
        <v>78861.600000000006</v>
      </c>
      <c r="K347">
        <v>96314.4</v>
      </c>
      <c r="L347">
        <v>0.52238805970149249</v>
      </c>
      <c r="M347">
        <v>37.8849485</v>
      </c>
      <c r="N347">
        <v>112.58229040000001</v>
      </c>
      <c r="O347" t="s">
        <v>980</v>
      </c>
      <c r="P347" t="s">
        <v>23</v>
      </c>
      <c r="Q347" t="s">
        <v>964</v>
      </c>
      <c r="R347">
        <v>0</v>
      </c>
      <c r="S347">
        <v>37.87578908652678</v>
      </c>
      <c r="T347">
        <v>112.55107183784919</v>
      </c>
      <c r="U347">
        <v>2.9285758533996669</v>
      </c>
      <c r="V347" t="s">
        <v>32</v>
      </c>
      <c r="W347" t="s">
        <v>33</v>
      </c>
      <c r="X347" t="str">
        <f t="shared" si="15"/>
        <v>NPT955ACTH</v>
      </c>
      <c r="Y347">
        <f t="shared" si="16"/>
        <v>1</v>
      </c>
      <c r="Z347">
        <f>COUNTIF($X$2:X347,X347)</f>
        <v>1</v>
      </c>
      <c r="AA347" t="str">
        <f t="shared" si="17"/>
        <v>NPT955ACTH1</v>
      </c>
      <c r="AB347">
        <f>COUNTIF(实际辖区!A:A,全部结果!X347)</f>
        <v>1</v>
      </c>
      <c r="AC347" s="9" t="str">
        <f>VLOOKUP(AA347,实际辖区!D:E,2,0)</f>
        <v>POS_75803324</v>
      </c>
    </row>
    <row r="348" spans="1:29">
      <c r="A348" t="s">
        <v>23</v>
      </c>
      <c r="B348" t="s">
        <v>981</v>
      </c>
      <c r="C348" t="s">
        <v>982</v>
      </c>
      <c r="D348" t="s">
        <v>960</v>
      </c>
      <c r="E348" t="s">
        <v>961</v>
      </c>
      <c r="F348" t="s">
        <v>962</v>
      </c>
      <c r="G348" t="s">
        <v>981</v>
      </c>
      <c r="H348" t="s">
        <v>29</v>
      </c>
      <c r="I348">
        <v>24660826.669054199</v>
      </c>
      <c r="J348">
        <v>188636.01</v>
      </c>
      <c r="K348">
        <v>298045.34999999998</v>
      </c>
      <c r="L348">
        <v>0.49751243781094528</v>
      </c>
      <c r="M348">
        <v>37.879185800000002</v>
      </c>
      <c r="N348">
        <v>112.5892657</v>
      </c>
      <c r="O348" t="s">
        <v>980</v>
      </c>
      <c r="P348" t="s">
        <v>23</v>
      </c>
      <c r="Q348" t="s">
        <v>964</v>
      </c>
      <c r="R348">
        <v>1</v>
      </c>
      <c r="S348">
        <v>37.87578908652678</v>
      </c>
      <c r="T348">
        <v>112.55107183784919</v>
      </c>
      <c r="U348">
        <v>3.3813183159299789</v>
      </c>
      <c r="V348" t="s">
        <v>32</v>
      </c>
      <c r="W348" t="s">
        <v>33</v>
      </c>
      <c r="X348" t="str">
        <f t="shared" si="15"/>
        <v>NPT955ACWN</v>
      </c>
      <c r="Y348">
        <f t="shared" si="16"/>
        <v>1</v>
      </c>
      <c r="Z348">
        <f>COUNTIF($X$2:X348,X348)</f>
        <v>1</v>
      </c>
      <c r="AA348" t="str">
        <f t="shared" si="17"/>
        <v>NPT955ACWN1</v>
      </c>
      <c r="AB348">
        <f>COUNTIF(实际辖区!A:A,全部结果!X348)</f>
        <v>1</v>
      </c>
      <c r="AC348" s="9" t="str">
        <f>VLOOKUP(AA348,实际辖区!D:E,2,0)</f>
        <v>POS_75941515</v>
      </c>
    </row>
    <row r="349" spans="1:29">
      <c r="A349" t="s">
        <v>23</v>
      </c>
      <c r="B349" t="s">
        <v>983</v>
      </c>
      <c r="C349" t="s">
        <v>984</v>
      </c>
      <c r="D349" t="s">
        <v>960</v>
      </c>
      <c r="E349" t="s">
        <v>961</v>
      </c>
      <c r="F349" t="s">
        <v>985</v>
      </c>
      <c r="G349" t="s">
        <v>978</v>
      </c>
      <c r="H349" t="s">
        <v>55</v>
      </c>
      <c r="I349">
        <v>2523649.8899034499</v>
      </c>
      <c r="J349">
        <v>0</v>
      </c>
      <c r="K349">
        <v>0</v>
      </c>
      <c r="L349">
        <v>9.9999999999999995E-7</v>
      </c>
      <c r="M349">
        <v>37.863202299999998</v>
      </c>
      <c r="N349">
        <v>112.4816769</v>
      </c>
      <c r="O349" t="s">
        <v>980</v>
      </c>
      <c r="P349" t="s">
        <v>23</v>
      </c>
      <c r="Q349" t="s">
        <v>964</v>
      </c>
      <c r="R349">
        <v>0</v>
      </c>
      <c r="S349">
        <v>37.87578908652678</v>
      </c>
      <c r="T349">
        <v>112.55107183784919</v>
      </c>
      <c r="U349">
        <v>6.2637010680302057</v>
      </c>
      <c r="V349" t="s">
        <v>32</v>
      </c>
      <c r="W349" t="s">
        <v>33</v>
      </c>
      <c r="X349" t="str">
        <f t="shared" si="15"/>
        <v>NPT955ACTI</v>
      </c>
      <c r="Y349">
        <f t="shared" si="16"/>
        <v>1</v>
      </c>
      <c r="Z349">
        <f>COUNTIF($X$2:X349,X349)</f>
        <v>1</v>
      </c>
      <c r="AA349" t="str">
        <f t="shared" si="17"/>
        <v>NPT955ACTI1</v>
      </c>
      <c r="AB349">
        <f>COUNTIF(实际辖区!A:A,全部结果!X349)</f>
        <v>1</v>
      </c>
      <c r="AC349" s="9" t="str">
        <f>VLOOKUP(AA349,实际辖区!D:E,2,0)</f>
        <v>POS_75803324</v>
      </c>
    </row>
    <row r="350" spans="1:29">
      <c r="A350" t="s">
        <v>23</v>
      </c>
      <c r="B350" t="s">
        <v>986</v>
      </c>
      <c r="C350" t="s">
        <v>987</v>
      </c>
      <c r="D350" t="s">
        <v>960</v>
      </c>
      <c r="E350" t="s">
        <v>988</v>
      </c>
      <c r="F350" t="s">
        <v>989</v>
      </c>
      <c r="G350" t="s">
        <v>986</v>
      </c>
      <c r="H350" t="s">
        <v>29</v>
      </c>
      <c r="I350">
        <v>13039381.406808499</v>
      </c>
      <c r="J350">
        <v>35049.599999999999</v>
      </c>
      <c r="K350">
        <v>20331</v>
      </c>
      <c r="L350">
        <v>0.41293532338308458</v>
      </c>
      <c r="M350">
        <v>40.0929784</v>
      </c>
      <c r="N350">
        <v>113.35182279999999</v>
      </c>
      <c r="O350" t="s">
        <v>990</v>
      </c>
      <c r="P350" t="s">
        <v>23</v>
      </c>
      <c r="Q350" t="s">
        <v>964</v>
      </c>
      <c r="R350">
        <v>1</v>
      </c>
      <c r="S350">
        <v>40.087117113977619</v>
      </c>
      <c r="T350">
        <v>113.3139948885168</v>
      </c>
      <c r="U350">
        <v>3.291016964264263</v>
      </c>
      <c r="V350" t="s">
        <v>32</v>
      </c>
      <c r="W350" t="s">
        <v>33</v>
      </c>
      <c r="X350" t="str">
        <f t="shared" si="15"/>
        <v>NPT955ACZM</v>
      </c>
      <c r="Y350">
        <f t="shared" si="16"/>
        <v>1</v>
      </c>
      <c r="Z350">
        <f>COUNTIF($X$2:X350,X350)</f>
        <v>1</v>
      </c>
      <c r="AA350" t="str">
        <f t="shared" si="17"/>
        <v>NPT955ACZM1</v>
      </c>
      <c r="AB350">
        <f>COUNTIF(实际辖区!A:A,全部结果!X350)</f>
        <v>1</v>
      </c>
      <c r="AC350" s="9" t="str">
        <f>VLOOKUP(AA350,实际辖区!D:E,2,0)</f>
        <v>POS_70072789</v>
      </c>
    </row>
    <row r="351" spans="1:29">
      <c r="A351" t="s">
        <v>23</v>
      </c>
      <c r="B351" t="s">
        <v>991</v>
      </c>
      <c r="C351" t="s">
        <v>992</v>
      </c>
      <c r="D351" t="s">
        <v>960</v>
      </c>
      <c r="E351" t="s">
        <v>988</v>
      </c>
      <c r="F351" t="s">
        <v>989</v>
      </c>
      <c r="G351" t="s">
        <v>991</v>
      </c>
      <c r="H351" t="s">
        <v>29</v>
      </c>
      <c r="I351">
        <v>10284933.8866439</v>
      </c>
      <c r="J351">
        <v>87624</v>
      </c>
      <c r="K351">
        <v>87624</v>
      </c>
      <c r="L351">
        <v>0.3930348258706467</v>
      </c>
      <c r="M351">
        <v>40.080457699999997</v>
      </c>
      <c r="N351">
        <v>113.2937649</v>
      </c>
      <c r="O351" t="s">
        <v>990</v>
      </c>
      <c r="P351" t="s">
        <v>23</v>
      </c>
      <c r="Q351" t="s">
        <v>964</v>
      </c>
      <c r="R351">
        <v>1</v>
      </c>
      <c r="S351">
        <v>40.087117113977619</v>
      </c>
      <c r="T351">
        <v>113.3139948885168</v>
      </c>
      <c r="U351">
        <v>1.8771742379972141</v>
      </c>
      <c r="V351" t="s">
        <v>32</v>
      </c>
      <c r="W351" t="s">
        <v>33</v>
      </c>
      <c r="X351" t="str">
        <f t="shared" si="15"/>
        <v>NPT955ACZJ</v>
      </c>
      <c r="Y351">
        <f t="shared" si="16"/>
        <v>1</v>
      </c>
      <c r="Z351">
        <f>COUNTIF($X$2:X351,X351)</f>
        <v>1</v>
      </c>
      <c r="AA351" t="str">
        <f t="shared" si="17"/>
        <v>NPT955ACZJ1</v>
      </c>
      <c r="AB351">
        <f>COUNTIF(实际辖区!A:A,全部结果!X351)</f>
        <v>1</v>
      </c>
      <c r="AC351" s="9" t="str">
        <f>VLOOKUP(AA351,实际辖区!D:E,2,0)</f>
        <v>POS_70072789</v>
      </c>
    </row>
    <row r="352" spans="1:29">
      <c r="A352" t="s">
        <v>23</v>
      </c>
      <c r="B352" t="s">
        <v>993</v>
      </c>
      <c r="C352" t="s">
        <v>994</v>
      </c>
      <c r="D352" t="s">
        <v>960</v>
      </c>
      <c r="E352" t="s">
        <v>988</v>
      </c>
      <c r="F352" t="s">
        <v>989</v>
      </c>
      <c r="G352" t="s">
        <v>993</v>
      </c>
      <c r="H352" t="s">
        <v>29</v>
      </c>
      <c r="I352">
        <v>14668513.390928701</v>
      </c>
      <c r="J352">
        <v>50987.4</v>
      </c>
      <c r="K352">
        <v>49002</v>
      </c>
      <c r="L352">
        <v>7.4626865671641701E-2</v>
      </c>
      <c r="M352">
        <v>40.087905999999997</v>
      </c>
      <c r="N352">
        <v>113.296402</v>
      </c>
      <c r="O352" t="s">
        <v>990</v>
      </c>
      <c r="P352" t="s">
        <v>23</v>
      </c>
      <c r="Q352" t="s">
        <v>964</v>
      </c>
      <c r="R352">
        <v>1</v>
      </c>
      <c r="S352">
        <v>40.087117113977619</v>
      </c>
      <c r="T352">
        <v>113.3139948885168</v>
      </c>
      <c r="U352">
        <v>1.5029597947907081</v>
      </c>
      <c r="V352" t="s">
        <v>32</v>
      </c>
      <c r="W352" t="s">
        <v>33</v>
      </c>
      <c r="X352" t="str">
        <f t="shared" si="15"/>
        <v>NPT955BDTM</v>
      </c>
      <c r="Y352">
        <f t="shared" si="16"/>
        <v>1</v>
      </c>
      <c r="Z352">
        <f>COUNTIF($X$2:X352,X352)</f>
        <v>1</v>
      </c>
      <c r="AA352" t="str">
        <f t="shared" si="17"/>
        <v>NPT955BDTM1</v>
      </c>
      <c r="AB352">
        <f>COUNTIF(实际辖区!A:A,全部结果!X352)</f>
        <v>1</v>
      </c>
      <c r="AC352" s="9" t="str">
        <f>VLOOKUP(AA352,实际辖区!D:E,2,0)</f>
        <v>POS_70072789</v>
      </c>
    </row>
    <row r="353" spans="1:29">
      <c r="A353" t="s">
        <v>23</v>
      </c>
      <c r="B353" t="s">
        <v>995</v>
      </c>
      <c r="C353" t="s">
        <v>996</v>
      </c>
      <c r="D353" t="s">
        <v>960</v>
      </c>
      <c r="E353" t="s">
        <v>997</v>
      </c>
      <c r="F353" t="s">
        <v>998</v>
      </c>
      <c r="G353" t="s">
        <v>995</v>
      </c>
      <c r="H353" t="s">
        <v>29</v>
      </c>
      <c r="I353">
        <v>26456772.4308507</v>
      </c>
      <c r="J353">
        <v>73539</v>
      </c>
      <c r="K353">
        <v>161560.68</v>
      </c>
      <c r="L353">
        <v>0.4228855721393035</v>
      </c>
      <c r="M353">
        <v>37.873450800000001</v>
      </c>
      <c r="N353">
        <v>113.57329609999999</v>
      </c>
      <c r="O353" t="s">
        <v>999</v>
      </c>
      <c r="P353" t="s">
        <v>23</v>
      </c>
      <c r="Q353" t="s">
        <v>964</v>
      </c>
      <c r="R353">
        <v>1</v>
      </c>
      <c r="S353">
        <v>37.910166740013921</v>
      </c>
      <c r="T353">
        <v>113.55433690569041</v>
      </c>
      <c r="U353">
        <v>4.4032859492999723</v>
      </c>
      <c r="V353" t="s">
        <v>32</v>
      </c>
      <c r="W353" t="s">
        <v>33</v>
      </c>
      <c r="X353" t="str">
        <f t="shared" si="15"/>
        <v>NPT955ADCI</v>
      </c>
      <c r="Y353">
        <f t="shared" si="16"/>
        <v>1</v>
      </c>
      <c r="Z353">
        <f>COUNTIF($X$2:X353,X353)</f>
        <v>1</v>
      </c>
      <c r="AA353" t="str">
        <f t="shared" si="17"/>
        <v>NPT955ADCI1</v>
      </c>
      <c r="AB353">
        <f>COUNTIF(实际辖区!A:A,全部结果!X353)</f>
        <v>1</v>
      </c>
      <c r="AC353" s="9" t="str">
        <f>VLOOKUP(AA353,实际辖区!D:E,2,0)</f>
        <v>POS_75940867</v>
      </c>
    </row>
    <row r="354" spans="1:29">
      <c r="A354" t="s">
        <v>23</v>
      </c>
      <c r="B354" t="s">
        <v>1000</v>
      </c>
      <c r="C354" t="s">
        <v>1001</v>
      </c>
      <c r="D354" t="s">
        <v>960</v>
      </c>
      <c r="E354" t="s">
        <v>997</v>
      </c>
      <c r="F354" t="s">
        <v>1002</v>
      </c>
      <c r="G354" t="s">
        <v>1000</v>
      </c>
      <c r="H354" t="s">
        <v>29</v>
      </c>
      <c r="I354">
        <v>7860994.2154950202</v>
      </c>
      <c r="J354">
        <v>245347.20000000001</v>
      </c>
      <c r="K354">
        <v>122673.60000000001</v>
      </c>
      <c r="L354">
        <v>0.29353233830845771</v>
      </c>
      <c r="M354">
        <v>37.859733200000001</v>
      </c>
      <c r="N354">
        <v>113.5967134</v>
      </c>
      <c r="O354" t="s">
        <v>999</v>
      </c>
      <c r="P354" t="s">
        <v>23</v>
      </c>
      <c r="Q354" t="s">
        <v>964</v>
      </c>
      <c r="R354">
        <v>1</v>
      </c>
      <c r="S354">
        <v>37.910166740013921</v>
      </c>
      <c r="T354">
        <v>113.55433690569041</v>
      </c>
      <c r="U354">
        <v>6.7255144122260226</v>
      </c>
      <c r="V354" t="s">
        <v>32</v>
      </c>
      <c r="W354" t="s">
        <v>33</v>
      </c>
      <c r="X354" t="str">
        <f t="shared" si="15"/>
        <v>NPT955ADBZ</v>
      </c>
      <c r="Y354">
        <f t="shared" si="16"/>
        <v>1</v>
      </c>
      <c r="Z354">
        <f>COUNTIF($X$2:X354,X354)</f>
        <v>1</v>
      </c>
      <c r="AA354" t="str">
        <f t="shared" si="17"/>
        <v>NPT955ADBZ1</v>
      </c>
      <c r="AB354">
        <f>COUNTIF(实际辖区!A:A,全部结果!X354)</f>
        <v>1</v>
      </c>
      <c r="AC354" s="9" t="str">
        <f>VLOOKUP(AA354,实际辖区!D:E,2,0)</f>
        <v>POS_75940867</v>
      </c>
    </row>
    <row r="355" spans="1:29">
      <c r="A355" t="s">
        <v>23</v>
      </c>
      <c r="B355" t="s">
        <v>1003</v>
      </c>
      <c r="C355" t="s">
        <v>1004</v>
      </c>
      <c r="D355" t="s">
        <v>960</v>
      </c>
      <c r="E355" t="s">
        <v>997</v>
      </c>
      <c r="F355" t="s">
        <v>1005</v>
      </c>
      <c r="G355" t="s">
        <v>1003</v>
      </c>
      <c r="H355" t="s">
        <v>29</v>
      </c>
      <c r="I355">
        <v>12514161.8334998</v>
      </c>
      <c r="J355">
        <v>49113.51</v>
      </c>
      <c r="K355">
        <v>41277.599999999999</v>
      </c>
      <c r="L355">
        <v>8.45771144278607E-2</v>
      </c>
      <c r="M355">
        <v>37.813637800000002</v>
      </c>
      <c r="N355">
        <v>113.6341223</v>
      </c>
      <c r="O355" t="s">
        <v>999</v>
      </c>
      <c r="P355" t="s">
        <v>23</v>
      </c>
      <c r="Q355" t="s">
        <v>964</v>
      </c>
      <c r="R355">
        <v>1</v>
      </c>
      <c r="S355">
        <v>37.910166740013921</v>
      </c>
      <c r="T355">
        <v>113.55433690569041</v>
      </c>
      <c r="U355">
        <v>12.80956391789619</v>
      </c>
      <c r="V355" t="s">
        <v>32</v>
      </c>
      <c r="W355" t="s">
        <v>33</v>
      </c>
      <c r="X355" t="str">
        <f t="shared" si="15"/>
        <v>NPT955ADCU</v>
      </c>
      <c r="Y355">
        <f t="shared" si="16"/>
        <v>1</v>
      </c>
      <c r="Z355">
        <f>COUNTIF($X$2:X355,X355)</f>
        <v>1</v>
      </c>
      <c r="AA355" t="str">
        <f t="shared" si="17"/>
        <v>NPT955ADCU1</v>
      </c>
      <c r="AB355">
        <f>COUNTIF(实际辖区!A:A,全部结果!X355)</f>
        <v>1</v>
      </c>
      <c r="AC355" s="9" t="str">
        <f>VLOOKUP(AA355,实际辖区!D:E,2,0)</f>
        <v>POS_75940867</v>
      </c>
    </row>
    <row r="356" spans="1:29">
      <c r="A356" t="s">
        <v>23</v>
      </c>
      <c r="B356" t="s">
        <v>1006</v>
      </c>
      <c r="C356" t="s">
        <v>1007</v>
      </c>
      <c r="D356" t="s">
        <v>960</v>
      </c>
      <c r="E356" t="s">
        <v>997</v>
      </c>
      <c r="F356" t="s">
        <v>1008</v>
      </c>
      <c r="G356" t="s">
        <v>1006</v>
      </c>
      <c r="H356" t="s">
        <v>29</v>
      </c>
      <c r="I356">
        <v>14091734.731415</v>
      </c>
      <c r="J356">
        <v>27346.41</v>
      </c>
      <c r="K356">
        <v>45625.59</v>
      </c>
      <c r="L356">
        <v>4.9751243781094502E-2</v>
      </c>
      <c r="M356">
        <v>38.093724700000003</v>
      </c>
      <c r="N356">
        <v>113.41271860000001</v>
      </c>
      <c r="O356" t="s">
        <v>999</v>
      </c>
      <c r="P356" t="s">
        <v>23</v>
      </c>
      <c r="Q356" t="s">
        <v>964</v>
      </c>
      <c r="R356">
        <v>1</v>
      </c>
      <c r="S356">
        <v>37.910166740013921</v>
      </c>
      <c r="T356">
        <v>113.55433690569041</v>
      </c>
      <c r="U356">
        <v>23.870989236113761</v>
      </c>
      <c r="V356" t="s">
        <v>32</v>
      </c>
      <c r="W356" t="s">
        <v>33</v>
      </c>
      <c r="X356" t="str">
        <f t="shared" si="15"/>
        <v>NPT955ADCZ</v>
      </c>
      <c r="Y356">
        <f t="shared" si="16"/>
        <v>1</v>
      </c>
      <c r="Z356">
        <f>COUNTIF($X$2:X356,X356)</f>
        <v>1</v>
      </c>
      <c r="AA356" t="str">
        <f t="shared" si="17"/>
        <v>NPT955ADCZ1</v>
      </c>
      <c r="AB356">
        <f>COUNTIF(实际辖区!A:A,全部结果!X356)</f>
        <v>1</v>
      </c>
      <c r="AC356" s="9" t="str">
        <f>VLOOKUP(AA356,实际辖区!D:E,2,0)</f>
        <v>POS_75940867</v>
      </c>
    </row>
    <row r="357" spans="1:29">
      <c r="A357" t="s">
        <v>97</v>
      </c>
      <c r="B357" t="s">
        <v>1009</v>
      </c>
      <c r="C357" t="s">
        <v>1010</v>
      </c>
      <c r="D357" t="s">
        <v>1011</v>
      </c>
      <c r="E357" t="s">
        <v>1012</v>
      </c>
      <c r="F357" t="s">
        <v>1013</v>
      </c>
      <c r="G357" t="s">
        <v>1009</v>
      </c>
      <c r="H357" t="s">
        <v>29</v>
      </c>
      <c r="I357">
        <v>5215317.79767296</v>
      </c>
      <c r="J357">
        <v>10222.799999999999</v>
      </c>
      <c r="K357">
        <v>19293</v>
      </c>
      <c r="L357">
        <v>0.31343283582089548</v>
      </c>
      <c r="M357">
        <v>42.270478400000002</v>
      </c>
      <c r="N357">
        <v>118.96356350000001</v>
      </c>
      <c r="O357" t="s">
        <v>1014</v>
      </c>
      <c r="P357" t="s">
        <v>97</v>
      </c>
      <c r="Q357" t="s">
        <v>964</v>
      </c>
      <c r="R357">
        <v>0</v>
      </c>
      <c r="S357">
        <v>42.582840894583171</v>
      </c>
      <c r="T357">
        <v>118.7951626705655</v>
      </c>
      <c r="U357">
        <v>37.362939320170582</v>
      </c>
      <c r="V357" t="s">
        <v>32</v>
      </c>
      <c r="W357" t="s">
        <v>33</v>
      </c>
      <c r="X357" t="str">
        <f t="shared" si="15"/>
        <v>NPT76AEHA</v>
      </c>
      <c r="Y357">
        <f t="shared" si="16"/>
        <v>1</v>
      </c>
      <c r="Z357">
        <f>COUNTIF($X$2:X357,X357)</f>
        <v>1</v>
      </c>
      <c r="AA357" t="str">
        <f t="shared" si="17"/>
        <v>NPT76AEHA1</v>
      </c>
      <c r="AB357">
        <f>COUNTIF(实际辖区!A:A,全部结果!X357)</f>
        <v>1</v>
      </c>
      <c r="AC357" s="9" t="str">
        <f>VLOOKUP(AA357,实际辖区!D:E,2,0)</f>
        <v>POS_00256625</v>
      </c>
    </row>
    <row r="358" spans="1:29">
      <c r="A358" t="s">
        <v>97</v>
      </c>
      <c r="B358" t="s">
        <v>1015</v>
      </c>
      <c r="C358" t="s">
        <v>1016</v>
      </c>
      <c r="D358" t="s">
        <v>1011</v>
      </c>
      <c r="E358" t="s">
        <v>1012</v>
      </c>
      <c r="F358" t="s">
        <v>1013</v>
      </c>
      <c r="G358" t="s">
        <v>1015</v>
      </c>
      <c r="H358" t="s">
        <v>29</v>
      </c>
      <c r="I358">
        <v>2318325.0345401498</v>
      </c>
      <c r="J358">
        <v>16625.400000000001</v>
      </c>
      <c r="K358">
        <v>11574.6</v>
      </c>
      <c r="L358">
        <v>0.14427860696517411</v>
      </c>
      <c r="M358">
        <v>42.263716500000001</v>
      </c>
      <c r="N358">
        <v>118.9547716</v>
      </c>
      <c r="O358" t="s">
        <v>1014</v>
      </c>
      <c r="P358" t="s">
        <v>97</v>
      </c>
      <c r="Q358" t="s">
        <v>964</v>
      </c>
      <c r="R358">
        <v>1</v>
      </c>
      <c r="S358">
        <v>42.582840894583171</v>
      </c>
      <c r="T358">
        <v>118.7951626705655</v>
      </c>
      <c r="U358">
        <v>37.804291085408032</v>
      </c>
      <c r="V358" t="s">
        <v>32</v>
      </c>
      <c r="W358" t="s">
        <v>33</v>
      </c>
      <c r="X358" t="str">
        <f t="shared" si="15"/>
        <v>NPT76BGYV</v>
      </c>
      <c r="Y358">
        <f t="shared" si="16"/>
        <v>1</v>
      </c>
      <c r="Z358">
        <f>COUNTIF($X$2:X358,X358)</f>
        <v>1</v>
      </c>
      <c r="AA358" t="str">
        <f t="shared" si="17"/>
        <v>NPT76BGYV1</v>
      </c>
      <c r="AB358">
        <f>COUNTIF(实际辖区!A:A,全部结果!X358)</f>
        <v>1</v>
      </c>
      <c r="AC358" s="9" t="str">
        <f>VLOOKUP(AA358,实际辖区!D:E,2,0)</f>
        <v>POS_00256625</v>
      </c>
    </row>
    <row r="359" spans="1:29">
      <c r="A359" t="s">
        <v>97</v>
      </c>
      <c r="B359" t="s">
        <v>1017</v>
      </c>
      <c r="C359" t="s">
        <v>1018</v>
      </c>
      <c r="D359" t="s">
        <v>1011</v>
      </c>
      <c r="E359" t="s">
        <v>1012</v>
      </c>
      <c r="F359" t="s">
        <v>1019</v>
      </c>
      <c r="G359" t="s">
        <v>1017</v>
      </c>
      <c r="H359" t="s">
        <v>29</v>
      </c>
      <c r="I359">
        <v>9788916.0245244894</v>
      </c>
      <c r="J359">
        <v>25810.5</v>
      </c>
      <c r="K359">
        <v>13819.5</v>
      </c>
      <c r="L359">
        <v>0.10945273631840791</v>
      </c>
      <c r="M359">
        <v>42.298644000000003</v>
      </c>
      <c r="N359">
        <v>118.914648</v>
      </c>
      <c r="O359" t="s">
        <v>1014</v>
      </c>
      <c r="P359" t="s">
        <v>97</v>
      </c>
      <c r="Q359" t="s">
        <v>964</v>
      </c>
      <c r="R359">
        <v>0</v>
      </c>
      <c r="S359">
        <v>42.582840894583171</v>
      </c>
      <c r="T359">
        <v>118.7951626705655</v>
      </c>
      <c r="U359">
        <v>33.064390510275139</v>
      </c>
      <c r="V359" t="s">
        <v>32</v>
      </c>
      <c r="W359" t="s">
        <v>33</v>
      </c>
      <c r="X359" t="str">
        <f t="shared" si="15"/>
        <v>NPT76AEHX</v>
      </c>
      <c r="Y359">
        <f t="shared" si="16"/>
        <v>1</v>
      </c>
      <c r="Z359">
        <f>COUNTIF($X$2:X359,X359)</f>
        <v>1</v>
      </c>
      <c r="AA359" t="str">
        <f t="shared" si="17"/>
        <v>NPT76AEHX1</v>
      </c>
      <c r="AB359">
        <f>COUNTIF(实际辖区!A:A,全部结果!X359)</f>
        <v>1</v>
      </c>
      <c r="AC359" s="9" t="str">
        <f>VLOOKUP(AA359,实际辖区!D:E,2,0)</f>
        <v>POS_00256625</v>
      </c>
    </row>
    <row r="360" spans="1:29">
      <c r="A360" t="s">
        <v>97</v>
      </c>
      <c r="B360" t="s">
        <v>1020</v>
      </c>
      <c r="C360" t="s">
        <v>1021</v>
      </c>
      <c r="D360" t="s">
        <v>1011</v>
      </c>
      <c r="E360" t="s">
        <v>1012</v>
      </c>
      <c r="F360" t="s">
        <v>1022</v>
      </c>
      <c r="G360" t="s">
        <v>1020</v>
      </c>
      <c r="H360" t="s">
        <v>29</v>
      </c>
      <c r="I360">
        <v>8396184.5398174599</v>
      </c>
      <c r="J360">
        <v>17524.8</v>
      </c>
      <c r="K360">
        <v>32128.799999999999</v>
      </c>
      <c r="L360">
        <v>0.10945273631840791</v>
      </c>
      <c r="M360">
        <v>43.264105399999998</v>
      </c>
      <c r="N360">
        <v>117.55132209999999</v>
      </c>
      <c r="O360" t="s">
        <v>1014</v>
      </c>
      <c r="P360" t="s">
        <v>97</v>
      </c>
      <c r="Q360" t="s">
        <v>964</v>
      </c>
      <c r="R360">
        <v>1</v>
      </c>
      <c r="S360">
        <v>42.582840894583171</v>
      </c>
      <c r="T360">
        <v>118.7951626705655</v>
      </c>
      <c r="U360">
        <v>126.6474217477671</v>
      </c>
      <c r="V360" t="s">
        <v>32</v>
      </c>
      <c r="W360" t="s">
        <v>33</v>
      </c>
      <c r="X360" t="str">
        <f t="shared" si="15"/>
        <v>NPT76AEIK</v>
      </c>
      <c r="Y360">
        <f t="shared" si="16"/>
        <v>1</v>
      </c>
      <c r="Z360">
        <f>COUNTIF($X$2:X360,X360)</f>
        <v>1</v>
      </c>
      <c r="AA360" t="str">
        <f t="shared" si="17"/>
        <v>NPT76AEIK1</v>
      </c>
      <c r="AB360">
        <f>COUNTIF(实际辖区!A:A,全部结果!X360)</f>
        <v>1</v>
      </c>
      <c r="AC360" s="9" t="str">
        <f>VLOOKUP(AA360,实际辖区!D:E,2,0)</f>
        <v>POS_00256625</v>
      </c>
    </row>
    <row r="361" spans="1:29">
      <c r="A361" t="s">
        <v>97</v>
      </c>
      <c r="B361" t="s">
        <v>1023</v>
      </c>
      <c r="C361" t="s">
        <v>1024</v>
      </c>
      <c r="D361" t="s">
        <v>1011</v>
      </c>
      <c r="E361" t="s">
        <v>1012</v>
      </c>
      <c r="F361" t="s">
        <v>1025</v>
      </c>
      <c r="G361" t="s">
        <v>1023</v>
      </c>
      <c r="H361" t="s">
        <v>29</v>
      </c>
      <c r="I361">
        <v>6831000.6340138</v>
      </c>
      <c r="J361">
        <v>30246</v>
      </c>
      <c r="K361">
        <v>24078.6</v>
      </c>
      <c r="L361">
        <v>6.9651741293532299E-2</v>
      </c>
      <c r="M361">
        <v>41.943362899999997</v>
      </c>
      <c r="N361">
        <v>118.7178473</v>
      </c>
      <c r="O361" t="s">
        <v>1014</v>
      </c>
      <c r="P361" t="s">
        <v>97</v>
      </c>
      <c r="Q361" t="s">
        <v>964</v>
      </c>
      <c r="R361">
        <v>1</v>
      </c>
      <c r="S361">
        <v>42.582840894583171</v>
      </c>
      <c r="T361">
        <v>118.7951626705655</v>
      </c>
      <c r="U361">
        <v>71.31805192904055</v>
      </c>
      <c r="V361" t="s">
        <v>32</v>
      </c>
      <c r="W361" t="s">
        <v>33</v>
      </c>
      <c r="X361" t="str">
        <f t="shared" si="15"/>
        <v>NPT76AEIW</v>
      </c>
      <c r="Y361">
        <f t="shared" si="16"/>
        <v>1</v>
      </c>
      <c r="Z361">
        <f>COUNTIF($X$2:X361,X361)</f>
        <v>1</v>
      </c>
      <c r="AA361" t="str">
        <f t="shared" si="17"/>
        <v>NPT76AEIW1</v>
      </c>
      <c r="AB361">
        <f>COUNTIF(实际辖区!A:A,全部结果!X361)</f>
        <v>1</v>
      </c>
      <c r="AC361" s="9" t="str">
        <f>VLOOKUP(AA361,实际辖区!D:E,2,0)</f>
        <v>POS_00256625</v>
      </c>
    </row>
    <row r="362" spans="1:29">
      <c r="A362" t="s">
        <v>97</v>
      </c>
      <c r="B362" t="s">
        <v>1026</v>
      </c>
      <c r="C362" t="s">
        <v>1027</v>
      </c>
      <c r="D362" t="s">
        <v>1011</v>
      </c>
      <c r="E362" t="s">
        <v>1012</v>
      </c>
      <c r="F362" t="s">
        <v>1028</v>
      </c>
      <c r="G362" t="s">
        <v>1026</v>
      </c>
      <c r="H362" t="s">
        <v>29</v>
      </c>
      <c r="I362">
        <v>6437252.5604403298</v>
      </c>
      <c r="J362">
        <v>52574.400000000001</v>
      </c>
      <c r="K362">
        <v>46926</v>
      </c>
      <c r="L362">
        <v>6.4676616915422799E-2</v>
      </c>
      <c r="M362">
        <v>41.595650999999997</v>
      </c>
      <c r="N362">
        <v>119.3398519</v>
      </c>
      <c r="O362" t="s">
        <v>1014</v>
      </c>
      <c r="P362" t="s">
        <v>97</v>
      </c>
      <c r="Q362" t="s">
        <v>964</v>
      </c>
      <c r="R362">
        <v>0</v>
      </c>
      <c r="S362">
        <v>42.582840894583171</v>
      </c>
      <c r="T362">
        <v>118.7951626705655</v>
      </c>
      <c r="U362">
        <v>118.55061163923411</v>
      </c>
      <c r="V362" t="s">
        <v>32</v>
      </c>
      <c r="W362" t="s">
        <v>33</v>
      </c>
      <c r="X362" t="str">
        <f t="shared" si="15"/>
        <v>NPT76AEJF</v>
      </c>
      <c r="Y362">
        <f t="shared" si="16"/>
        <v>1</v>
      </c>
      <c r="Z362">
        <f>COUNTIF($X$2:X362,X362)</f>
        <v>1</v>
      </c>
      <c r="AA362" t="str">
        <f t="shared" si="17"/>
        <v>NPT76AEJF1</v>
      </c>
      <c r="AB362">
        <f>COUNTIF(实际辖区!A:A,全部结果!X362)</f>
        <v>1</v>
      </c>
      <c r="AC362" s="9" t="str">
        <f>VLOOKUP(AA362,实际辖区!D:E,2,0)</f>
        <v>POS_00256625</v>
      </c>
    </row>
    <row r="363" spans="1:29">
      <c r="A363" t="s">
        <v>97</v>
      </c>
      <c r="B363" t="s">
        <v>1029</v>
      </c>
      <c r="C363" t="s">
        <v>1030</v>
      </c>
      <c r="D363" t="s">
        <v>1011</v>
      </c>
      <c r="E363" t="s">
        <v>1012</v>
      </c>
      <c r="F363" t="s">
        <v>1022</v>
      </c>
      <c r="G363" t="s">
        <v>1029</v>
      </c>
      <c r="H363" t="s">
        <v>29</v>
      </c>
      <c r="I363">
        <v>5988873.3117484301</v>
      </c>
      <c r="J363">
        <v>0</v>
      </c>
      <c r="K363">
        <v>11466</v>
      </c>
      <c r="L363">
        <v>4.4776119402985003E-2</v>
      </c>
      <c r="M363">
        <v>43.263995999999999</v>
      </c>
      <c r="N363">
        <v>117.5475797</v>
      </c>
      <c r="O363" t="s">
        <v>1014</v>
      </c>
      <c r="P363" t="s">
        <v>97</v>
      </c>
      <c r="Q363" t="s">
        <v>964</v>
      </c>
      <c r="R363">
        <v>0</v>
      </c>
      <c r="S363">
        <v>42.582840894583171</v>
      </c>
      <c r="T363">
        <v>118.7951626705655</v>
      </c>
      <c r="U363">
        <v>126.8853470680091</v>
      </c>
      <c r="V363" t="s">
        <v>32</v>
      </c>
      <c r="W363" t="s">
        <v>33</v>
      </c>
      <c r="X363" t="str">
        <f t="shared" si="15"/>
        <v>NPT76AEIL</v>
      </c>
      <c r="Y363">
        <f t="shared" si="16"/>
        <v>1</v>
      </c>
      <c r="Z363">
        <f>COUNTIF($X$2:X363,X363)</f>
        <v>1</v>
      </c>
      <c r="AA363" t="str">
        <f t="shared" si="17"/>
        <v>NPT76AEIL1</v>
      </c>
      <c r="AB363">
        <f>COUNTIF(实际辖区!A:A,全部结果!X363)</f>
        <v>1</v>
      </c>
      <c r="AC363" s="9" t="str">
        <f>VLOOKUP(AA363,实际辖区!D:E,2,0)</f>
        <v>POS_00256625</v>
      </c>
    </row>
    <row r="364" spans="1:29">
      <c r="A364" t="s">
        <v>97</v>
      </c>
      <c r="B364" t="s">
        <v>1031</v>
      </c>
      <c r="C364" t="s">
        <v>1032</v>
      </c>
      <c r="D364" t="s">
        <v>1011</v>
      </c>
      <c r="E364" t="s">
        <v>1012</v>
      </c>
      <c r="F364" t="s">
        <v>1033</v>
      </c>
      <c r="G364" t="s">
        <v>1031</v>
      </c>
      <c r="H364" t="s">
        <v>29</v>
      </c>
      <c r="I364">
        <v>12274177.025157601</v>
      </c>
      <c r="J364">
        <v>92735.4</v>
      </c>
      <c r="K364">
        <v>114490.8</v>
      </c>
      <c r="L364">
        <v>4.4776119402985003E-2</v>
      </c>
      <c r="M364">
        <v>43.876261399999997</v>
      </c>
      <c r="N364">
        <v>120.0642272</v>
      </c>
      <c r="O364" t="s">
        <v>1014</v>
      </c>
      <c r="P364" t="s">
        <v>97</v>
      </c>
      <c r="Q364" t="s">
        <v>964</v>
      </c>
      <c r="R364">
        <v>0</v>
      </c>
      <c r="S364">
        <v>42.582840894583171</v>
      </c>
      <c r="T364">
        <v>118.7951626705655</v>
      </c>
      <c r="U364">
        <v>176.8474868861293</v>
      </c>
      <c r="V364" t="s">
        <v>32</v>
      </c>
      <c r="W364" t="s">
        <v>33</v>
      </c>
      <c r="X364" t="str">
        <f t="shared" si="15"/>
        <v>NPT76AEIO</v>
      </c>
      <c r="Y364">
        <f t="shared" si="16"/>
        <v>1</v>
      </c>
      <c r="Z364">
        <f>COUNTIF($X$2:X364,X364)</f>
        <v>1</v>
      </c>
      <c r="AA364" t="str">
        <f t="shared" si="17"/>
        <v>NPT76AEIO1</v>
      </c>
      <c r="AB364">
        <f>COUNTIF(实际辖区!A:A,全部结果!X364)</f>
        <v>1</v>
      </c>
      <c r="AC364" s="9" t="str">
        <f>VLOOKUP(AA364,实际辖区!D:E,2,0)</f>
        <v>POS_00256625</v>
      </c>
    </row>
    <row r="365" spans="1:29">
      <c r="A365" t="s">
        <v>97</v>
      </c>
      <c r="B365" t="s">
        <v>1034</v>
      </c>
      <c r="C365" t="s">
        <v>1035</v>
      </c>
      <c r="D365" t="s">
        <v>1011</v>
      </c>
      <c r="E365" t="s">
        <v>1012</v>
      </c>
      <c r="F365" t="s">
        <v>1013</v>
      </c>
      <c r="G365" t="s">
        <v>1034</v>
      </c>
      <c r="H365" t="s">
        <v>29</v>
      </c>
      <c r="I365">
        <v>3730388.6492784498</v>
      </c>
      <c r="J365">
        <v>12413.4</v>
      </c>
      <c r="K365">
        <v>16064.4</v>
      </c>
      <c r="L365">
        <v>3.98009950248756E-2</v>
      </c>
      <c r="M365">
        <v>42.295101000000003</v>
      </c>
      <c r="N365">
        <v>118.9785136</v>
      </c>
      <c r="O365" t="s">
        <v>1014</v>
      </c>
      <c r="P365" t="s">
        <v>97</v>
      </c>
      <c r="Q365" t="s">
        <v>964</v>
      </c>
      <c r="R365">
        <v>0</v>
      </c>
      <c r="S365">
        <v>42.582840894583171</v>
      </c>
      <c r="T365">
        <v>118.7951626705655</v>
      </c>
      <c r="U365">
        <v>35.343956451171003</v>
      </c>
      <c r="V365" t="s">
        <v>32</v>
      </c>
      <c r="W365" t="s">
        <v>33</v>
      </c>
      <c r="X365" t="str">
        <f t="shared" si="15"/>
        <v>NPT76AEHS</v>
      </c>
      <c r="Y365">
        <f t="shared" si="16"/>
        <v>1</v>
      </c>
      <c r="Z365">
        <f>COUNTIF($X$2:X365,X365)</f>
        <v>1</v>
      </c>
      <c r="AA365" t="str">
        <f t="shared" si="17"/>
        <v>NPT76AEHS1</v>
      </c>
      <c r="AB365">
        <f>COUNTIF(实际辖区!A:A,全部结果!X365)</f>
        <v>1</v>
      </c>
      <c r="AC365" s="9" t="str">
        <f>VLOOKUP(AA365,实际辖区!D:E,2,0)</f>
        <v>POS_00256625</v>
      </c>
    </row>
    <row r="366" spans="1:29">
      <c r="A366" t="s">
        <v>97</v>
      </c>
      <c r="B366" t="s">
        <v>1036</v>
      </c>
      <c r="C366" t="s">
        <v>1037</v>
      </c>
      <c r="D366" t="s">
        <v>1011</v>
      </c>
      <c r="E366" t="s">
        <v>1012</v>
      </c>
      <c r="F366" t="s">
        <v>1025</v>
      </c>
      <c r="G366" t="s">
        <v>1036</v>
      </c>
      <c r="H366" t="s">
        <v>29</v>
      </c>
      <c r="I366">
        <v>8304859.9443026204</v>
      </c>
      <c r="J366">
        <v>8762.4</v>
      </c>
      <c r="K366">
        <v>26902.799999999999</v>
      </c>
      <c r="L366">
        <v>2.9850746268656699E-2</v>
      </c>
      <c r="M366">
        <v>41.932135899999999</v>
      </c>
      <c r="N366">
        <v>118.703748</v>
      </c>
      <c r="O366" t="s">
        <v>1014</v>
      </c>
      <c r="P366" t="s">
        <v>97</v>
      </c>
      <c r="Q366" t="s">
        <v>964</v>
      </c>
      <c r="R366">
        <v>0</v>
      </c>
      <c r="S366">
        <v>42.582840894583171</v>
      </c>
      <c r="T366">
        <v>118.7951626705655</v>
      </c>
      <c r="U366">
        <v>72.671723692379899</v>
      </c>
      <c r="V366" t="s">
        <v>32</v>
      </c>
      <c r="W366" t="s">
        <v>33</v>
      </c>
      <c r="X366" t="str">
        <f t="shared" si="15"/>
        <v>NPT76AEIY</v>
      </c>
      <c r="Y366">
        <f t="shared" si="16"/>
        <v>1</v>
      </c>
      <c r="Z366">
        <f>COUNTIF($X$2:X366,X366)</f>
        <v>1</v>
      </c>
      <c r="AA366" t="str">
        <f t="shared" si="17"/>
        <v>NPT76AEIY1</v>
      </c>
      <c r="AB366">
        <f>COUNTIF(实际辖区!A:A,全部结果!X366)</f>
        <v>1</v>
      </c>
      <c r="AC366" s="9" t="str">
        <f>VLOOKUP(AA366,实际辖区!D:E,2,0)</f>
        <v>POS_00256625</v>
      </c>
    </row>
    <row r="367" spans="1:29">
      <c r="A367" t="s">
        <v>97</v>
      </c>
      <c r="B367" t="s">
        <v>1038</v>
      </c>
      <c r="C367" t="s">
        <v>1039</v>
      </c>
      <c r="D367" t="s">
        <v>1011</v>
      </c>
      <c r="E367" t="s">
        <v>1012</v>
      </c>
      <c r="F367" t="s">
        <v>1040</v>
      </c>
      <c r="G367" t="s">
        <v>1038</v>
      </c>
      <c r="H367" t="s">
        <v>29</v>
      </c>
      <c r="I367">
        <v>7540221.4728628201</v>
      </c>
      <c r="J367">
        <v>0</v>
      </c>
      <c r="K367">
        <v>0</v>
      </c>
      <c r="L367">
        <v>1.99004975124378E-2</v>
      </c>
      <c r="M367">
        <v>42.938257700000001</v>
      </c>
      <c r="N367">
        <v>119.0003138</v>
      </c>
      <c r="O367" t="s">
        <v>1014</v>
      </c>
      <c r="P367" t="s">
        <v>97</v>
      </c>
      <c r="Q367" t="s">
        <v>964</v>
      </c>
      <c r="R367">
        <v>0</v>
      </c>
      <c r="S367">
        <v>42.582840894583171</v>
      </c>
      <c r="T367">
        <v>118.7951626705655</v>
      </c>
      <c r="U367">
        <v>42.905428153534601</v>
      </c>
      <c r="V367" t="s">
        <v>32</v>
      </c>
      <c r="W367" t="s">
        <v>33</v>
      </c>
      <c r="X367" t="str">
        <f t="shared" si="15"/>
        <v>NPT76AEIN</v>
      </c>
      <c r="Y367">
        <f t="shared" si="16"/>
        <v>1</v>
      </c>
      <c r="Z367">
        <f>COUNTIF($X$2:X367,X367)</f>
        <v>1</v>
      </c>
      <c r="AA367" t="str">
        <f t="shared" si="17"/>
        <v>NPT76AEIN1</v>
      </c>
      <c r="AB367">
        <f>COUNTIF(实际辖区!A:A,全部结果!X367)</f>
        <v>1</v>
      </c>
      <c r="AC367" s="9" t="str">
        <f>VLOOKUP(AA367,实际辖区!D:E,2,0)</f>
        <v>POS_00256625</v>
      </c>
    </row>
    <row r="368" spans="1:29">
      <c r="A368" t="s">
        <v>97</v>
      </c>
      <c r="B368" t="s">
        <v>1041</v>
      </c>
      <c r="C368" t="s">
        <v>1042</v>
      </c>
      <c r="D368" t="s">
        <v>1011</v>
      </c>
      <c r="E368" t="s">
        <v>1012</v>
      </c>
      <c r="F368" t="s">
        <v>1043</v>
      </c>
      <c r="G368" t="s">
        <v>1041</v>
      </c>
      <c r="H368" t="s">
        <v>29</v>
      </c>
      <c r="I368">
        <v>3339974.2144499398</v>
      </c>
      <c r="J368">
        <v>0</v>
      </c>
      <c r="K368">
        <v>0</v>
      </c>
      <c r="L368">
        <v>1.99004975124378E-2</v>
      </c>
      <c r="M368">
        <v>43.595596100000002</v>
      </c>
      <c r="N368">
        <v>118.074242</v>
      </c>
      <c r="O368" t="s">
        <v>1014</v>
      </c>
      <c r="P368" t="s">
        <v>97</v>
      </c>
      <c r="Q368" t="s">
        <v>964</v>
      </c>
      <c r="R368">
        <v>0</v>
      </c>
      <c r="S368">
        <v>42.582840894583171</v>
      </c>
      <c r="T368">
        <v>118.7951626705655</v>
      </c>
      <c r="U368">
        <v>126.9020002826189</v>
      </c>
      <c r="V368" t="s">
        <v>32</v>
      </c>
      <c r="W368" t="s">
        <v>33</v>
      </c>
      <c r="X368" t="str">
        <f t="shared" si="15"/>
        <v>NPT76AEJB</v>
      </c>
      <c r="Y368">
        <f t="shared" si="16"/>
        <v>1</v>
      </c>
      <c r="Z368">
        <f>COUNTIF($X$2:X368,X368)</f>
        <v>1</v>
      </c>
      <c r="AA368" t="str">
        <f t="shared" si="17"/>
        <v>NPT76AEJB1</v>
      </c>
      <c r="AB368">
        <f>COUNTIF(实际辖区!A:A,全部结果!X368)</f>
        <v>1</v>
      </c>
      <c r="AC368" s="9" t="str">
        <f>VLOOKUP(AA368,实际辖区!D:E,2,0)</f>
        <v>POS_00256625</v>
      </c>
    </row>
    <row r="369" spans="1:29">
      <c r="A369" t="s">
        <v>97</v>
      </c>
      <c r="B369" t="s">
        <v>1044</v>
      </c>
      <c r="C369" t="s">
        <v>1045</v>
      </c>
      <c r="D369" t="s">
        <v>1011</v>
      </c>
      <c r="E369" t="s">
        <v>1012</v>
      </c>
      <c r="F369" t="s">
        <v>1046</v>
      </c>
      <c r="G369" t="s">
        <v>1044</v>
      </c>
      <c r="H369" t="s">
        <v>29</v>
      </c>
      <c r="I369">
        <v>10411493.900229899</v>
      </c>
      <c r="J369">
        <v>0</v>
      </c>
      <c r="K369">
        <v>0</v>
      </c>
      <c r="L369">
        <v>9.9502487562189001E-3</v>
      </c>
      <c r="M369">
        <v>42.302883600000001</v>
      </c>
      <c r="N369">
        <v>119.3166161</v>
      </c>
      <c r="O369" t="s">
        <v>1014</v>
      </c>
      <c r="P369" t="s">
        <v>97</v>
      </c>
      <c r="Q369" t="s">
        <v>964</v>
      </c>
      <c r="R369">
        <v>0</v>
      </c>
      <c r="S369">
        <v>42.582840894583171</v>
      </c>
      <c r="T369">
        <v>118.7951626705655</v>
      </c>
      <c r="U369">
        <v>52.987325907772849</v>
      </c>
      <c r="V369" t="s">
        <v>32</v>
      </c>
      <c r="W369" t="s">
        <v>33</v>
      </c>
      <c r="X369" t="str">
        <f t="shared" si="15"/>
        <v>NPT76AEHQ</v>
      </c>
      <c r="Y369">
        <f t="shared" si="16"/>
        <v>1</v>
      </c>
      <c r="Z369">
        <f>COUNTIF($X$2:X369,X369)</f>
        <v>1</v>
      </c>
      <c r="AA369" t="str">
        <f t="shared" si="17"/>
        <v>NPT76AEHQ1</v>
      </c>
      <c r="AB369">
        <f>COUNTIF(实际辖区!A:A,全部结果!X369)</f>
        <v>1</v>
      </c>
      <c r="AC369" s="9" t="str">
        <f>VLOOKUP(AA369,实际辖区!D:E,2,0)</f>
        <v>POS_00256625</v>
      </c>
    </row>
    <row r="370" spans="1:29">
      <c r="A370" t="s">
        <v>97</v>
      </c>
      <c r="B370" t="s">
        <v>1047</v>
      </c>
      <c r="C370" t="s">
        <v>1048</v>
      </c>
      <c r="D370" t="s">
        <v>1011</v>
      </c>
      <c r="E370" t="s">
        <v>1012</v>
      </c>
      <c r="F370" t="s">
        <v>1013</v>
      </c>
      <c r="G370" t="s">
        <v>1047</v>
      </c>
      <c r="H370" t="s">
        <v>29</v>
      </c>
      <c r="I370">
        <v>5611030.5896079903</v>
      </c>
      <c r="J370">
        <v>0</v>
      </c>
      <c r="K370">
        <v>0</v>
      </c>
      <c r="L370">
        <v>9.9999999999999995E-7</v>
      </c>
      <c r="M370">
        <v>42.293936100000003</v>
      </c>
      <c r="N370">
        <v>118.9804992</v>
      </c>
      <c r="O370" t="s">
        <v>1014</v>
      </c>
      <c r="P370" t="s">
        <v>97</v>
      </c>
      <c r="Q370" t="s">
        <v>964</v>
      </c>
      <c r="R370">
        <v>0</v>
      </c>
      <c r="S370">
        <v>42.582840894583171</v>
      </c>
      <c r="T370">
        <v>118.7951626705655</v>
      </c>
      <c r="U370">
        <v>35.530886349815688</v>
      </c>
      <c r="V370" t="s">
        <v>32</v>
      </c>
      <c r="W370" t="s">
        <v>33</v>
      </c>
      <c r="X370" t="str">
        <f t="shared" si="15"/>
        <v>NPT76BCSV</v>
      </c>
      <c r="Y370">
        <f t="shared" si="16"/>
        <v>1</v>
      </c>
      <c r="Z370">
        <f>COUNTIF($X$2:X370,X370)</f>
        <v>1</v>
      </c>
      <c r="AA370" t="str">
        <f t="shared" si="17"/>
        <v>NPT76BCSV1</v>
      </c>
      <c r="AB370">
        <f>COUNTIF(实际辖区!A:A,全部结果!X370)</f>
        <v>1</v>
      </c>
      <c r="AC370" s="9" t="str">
        <f>VLOOKUP(AA370,实际辖区!D:E,2,0)</f>
        <v>POS_00256625</v>
      </c>
    </row>
    <row r="371" spans="1:29">
      <c r="A371" t="s">
        <v>97</v>
      </c>
      <c r="B371" t="s">
        <v>1049</v>
      </c>
      <c r="C371" t="s">
        <v>1050</v>
      </c>
      <c r="D371" t="s">
        <v>1011</v>
      </c>
      <c r="E371" t="s">
        <v>1051</v>
      </c>
      <c r="F371" t="s">
        <v>1052</v>
      </c>
      <c r="G371" t="s">
        <v>1049</v>
      </c>
      <c r="H371" t="s">
        <v>29</v>
      </c>
      <c r="I371">
        <v>8539439.1799623799</v>
      </c>
      <c r="J371">
        <v>2069.88</v>
      </c>
      <c r="K371">
        <v>0</v>
      </c>
      <c r="L371">
        <v>0.40298507462686561</v>
      </c>
      <c r="M371">
        <v>40.667133999999997</v>
      </c>
      <c r="N371">
        <v>109.8906693</v>
      </c>
      <c r="O371" t="s">
        <v>1053</v>
      </c>
      <c r="P371" t="s">
        <v>97</v>
      </c>
      <c r="Q371" t="s">
        <v>964</v>
      </c>
      <c r="R371">
        <v>0</v>
      </c>
      <c r="S371">
        <v>40.710590555804842</v>
      </c>
      <c r="T371">
        <v>109.98205379361249</v>
      </c>
      <c r="U371">
        <v>9.1081733104413587</v>
      </c>
      <c r="V371" t="s">
        <v>32</v>
      </c>
      <c r="W371" t="s">
        <v>33</v>
      </c>
      <c r="X371" t="str">
        <f t="shared" si="15"/>
        <v>NPT76AEBT</v>
      </c>
      <c r="Y371">
        <f t="shared" si="16"/>
        <v>1</v>
      </c>
      <c r="Z371">
        <f>COUNTIF($X$2:X371,X371)</f>
        <v>1</v>
      </c>
      <c r="AA371" t="str">
        <f t="shared" si="17"/>
        <v>NPT76AEBT1</v>
      </c>
      <c r="AB371">
        <f>COUNTIF(实际辖区!A:A,全部结果!X371)</f>
        <v>1</v>
      </c>
      <c r="AC371" s="9" t="str">
        <f>VLOOKUP(AA371,实际辖区!D:E,2,0)</f>
        <v>POS_00272117</v>
      </c>
    </row>
    <row r="372" spans="1:29">
      <c r="A372" t="s">
        <v>97</v>
      </c>
      <c r="B372" t="s">
        <v>1054</v>
      </c>
      <c r="C372" t="s">
        <v>1055</v>
      </c>
      <c r="D372" t="s">
        <v>1011</v>
      </c>
      <c r="E372" t="s">
        <v>1051</v>
      </c>
      <c r="F372" t="s">
        <v>1056</v>
      </c>
      <c r="G372" t="s">
        <v>1054</v>
      </c>
      <c r="H372" t="s">
        <v>29</v>
      </c>
      <c r="I372">
        <v>10896418.484567201</v>
      </c>
      <c r="J372">
        <v>7274.94</v>
      </c>
      <c r="K372">
        <v>16507.38</v>
      </c>
      <c r="L372">
        <v>0.19402985074626861</v>
      </c>
      <c r="M372">
        <v>40.634347400000003</v>
      </c>
      <c r="N372">
        <v>109.9738533</v>
      </c>
      <c r="O372" t="s">
        <v>1053</v>
      </c>
      <c r="P372" t="s">
        <v>97</v>
      </c>
      <c r="Q372" t="s">
        <v>964</v>
      </c>
      <c r="R372">
        <v>1</v>
      </c>
      <c r="S372">
        <v>40.710590555804842</v>
      </c>
      <c r="T372">
        <v>109.98205379361249</v>
      </c>
      <c r="U372">
        <v>8.4949609940717039</v>
      </c>
      <c r="V372" t="s">
        <v>32</v>
      </c>
      <c r="W372" t="s">
        <v>33</v>
      </c>
      <c r="X372" t="str">
        <f t="shared" si="15"/>
        <v>NPT76AECR</v>
      </c>
      <c r="Y372">
        <f t="shared" si="16"/>
        <v>1</v>
      </c>
      <c r="Z372">
        <f>COUNTIF($X$2:X372,X372)</f>
        <v>1</v>
      </c>
      <c r="AA372" t="str">
        <f t="shared" si="17"/>
        <v>NPT76AECR1</v>
      </c>
      <c r="AB372">
        <f>COUNTIF(实际辖区!A:A,全部结果!X372)</f>
        <v>1</v>
      </c>
      <c r="AC372" s="9" t="str">
        <f>VLOOKUP(AA372,实际辖区!D:E,2,0)</f>
        <v>POS_00272117</v>
      </c>
    </row>
    <row r="373" spans="1:29">
      <c r="A373" t="s">
        <v>97</v>
      </c>
      <c r="B373" t="s">
        <v>1057</v>
      </c>
      <c r="C373" t="s">
        <v>1058</v>
      </c>
      <c r="D373" t="s">
        <v>1011</v>
      </c>
      <c r="E373" t="s">
        <v>1051</v>
      </c>
      <c r="F373" t="s">
        <v>1052</v>
      </c>
      <c r="G373" t="s">
        <v>1057</v>
      </c>
      <c r="H373" t="s">
        <v>29</v>
      </c>
      <c r="I373">
        <v>8918795.1152016409</v>
      </c>
      <c r="J373">
        <v>20946.599999999999</v>
      </c>
      <c r="K373">
        <v>13773.15</v>
      </c>
      <c r="L373">
        <v>0.18407960199004969</v>
      </c>
      <c r="M373">
        <v>40.673159300000002</v>
      </c>
      <c r="N373">
        <v>109.8940367</v>
      </c>
      <c r="O373" t="s">
        <v>1053</v>
      </c>
      <c r="P373" t="s">
        <v>97</v>
      </c>
      <c r="Q373" t="s">
        <v>964</v>
      </c>
      <c r="R373">
        <v>1</v>
      </c>
      <c r="S373">
        <v>40.710590555804842</v>
      </c>
      <c r="T373">
        <v>109.98205379361249</v>
      </c>
      <c r="U373">
        <v>8.5221581825680985</v>
      </c>
      <c r="V373" t="s">
        <v>32</v>
      </c>
      <c r="W373" t="s">
        <v>33</v>
      </c>
      <c r="X373" t="str">
        <f t="shared" si="15"/>
        <v>NPT76AEBX</v>
      </c>
      <c r="Y373">
        <f t="shared" si="16"/>
        <v>1</v>
      </c>
      <c r="Z373">
        <f>COUNTIF($X$2:X373,X373)</f>
        <v>1</v>
      </c>
      <c r="AA373" t="str">
        <f t="shared" si="17"/>
        <v>NPT76AEBX1</v>
      </c>
      <c r="AB373">
        <f>COUNTIF(实际辖区!A:A,全部结果!X373)</f>
        <v>1</v>
      </c>
      <c r="AC373" s="9" t="str">
        <f>VLOOKUP(AA373,实际辖区!D:E,2,0)</f>
        <v>POS_00272117</v>
      </c>
    </row>
    <row r="374" spans="1:29">
      <c r="A374" t="s">
        <v>97</v>
      </c>
      <c r="B374" t="s">
        <v>1059</v>
      </c>
      <c r="C374" t="s">
        <v>1060</v>
      </c>
      <c r="D374" t="s">
        <v>1011</v>
      </c>
      <c r="E374" t="s">
        <v>1051</v>
      </c>
      <c r="F374" t="s">
        <v>1052</v>
      </c>
      <c r="G374" t="s">
        <v>1059</v>
      </c>
      <c r="H374" t="s">
        <v>29</v>
      </c>
      <c r="I374">
        <v>8768574.3503100406</v>
      </c>
      <c r="J374">
        <v>23365.26</v>
      </c>
      <c r="K374">
        <v>22448.58</v>
      </c>
      <c r="L374">
        <v>8.45771144278607E-2</v>
      </c>
      <c r="M374">
        <v>40.671773700000003</v>
      </c>
      <c r="N374">
        <v>109.9059632</v>
      </c>
      <c r="O374" t="s">
        <v>1053</v>
      </c>
      <c r="P374" t="s">
        <v>97</v>
      </c>
      <c r="Q374" t="s">
        <v>964</v>
      </c>
      <c r="R374">
        <v>0</v>
      </c>
      <c r="S374">
        <v>40.710590555804842</v>
      </c>
      <c r="T374">
        <v>109.98205379361249</v>
      </c>
      <c r="U374">
        <v>7.7425593794043879</v>
      </c>
      <c r="V374" t="s">
        <v>32</v>
      </c>
      <c r="W374" t="s">
        <v>33</v>
      </c>
      <c r="X374" t="str">
        <f t="shared" si="15"/>
        <v>NPT76AEDA</v>
      </c>
      <c r="Y374">
        <f t="shared" si="16"/>
        <v>1</v>
      </c>
      <c r="Z374">
        <f>COUNTIF($X$2:X374,X374)</f>
        <v>1</v>
      </c>
      <c r="AA374" t="str">
        <f t="shared" si="17"/>
        <v>NPT76AEDA1</v>
      </c>
      <c r="AB374">
        <f>COUNTIF(实际辖区!A:A,全部结果!X374)</f>
        <v>1</v>
      </c>
      <c r="AC374" s="9" t="str">
        <f>VLOOKUP(AA374,实际辖区!D:E,2,0)</f>
        <v>POS_00272117</v>
      </c>
    </row>
    <row r="375" spans="1:29">
      <c r="A375" t="s">
        <v>97</v>
      </c>
      <c r="B375" t="s">
        <v>1061</v>
      </c>
      <c r="C375" t="s">
        <v>1062</v>
      </c>
      <c r="D375" t="s">
        <v>1011</v>
      </c>
      <c r="E375" t="s">
        <v>1051</v>
      </c>
      <c r="F375" t="s">
        <v>1063</v>
      </c>
      <c r="G375" t="s">
        <v>1061</v>
      </c>
      <c r="H375" t="s">
        <v>29</v>
      </c>
      <c r="I375">
        <v>3293200</v>
      </c>
      <c r="J375">
        <v>7302</v>
      </c>
      <c r="K375">
        <v>0</v>
      </c>
      <c r="L375">
        <v>3.98009950248756E-2</v>
      </c>
      <c r="M375">
        <v>40.572904399999999</v>
      </c>
      <c r="N375">
        <v>110.16177329999999</v>
      </c>
      <c r="O375" t="s">
        <v>1053</v>
      </c>
      <c r="P375" t="s">
        <v>97</v>
      </c>
      <c r="Q375" t="s">
        <v>964</v>
      </c>
      <c r="R375">
        <v>0</v>
      </c>
      <c r="S375">
        <v>40.710590555804842</v>
      </c>
      <c r="T375">
        <v>109.98205379361249</v>
      </c>
      <c r="U375">
        <v>21.561137331417591</v>
      </c>
      <c r="V375" t="s">
        <v>32</v>
      </c>
      <c r="W375" t="s">
        <v>33</v>
      </c>
      <c r="X375" t="str">
        <f t="shared" si="15"/>
        <v>NPT76AEDF</v>
      </c>
      <c r="Y375">
        <f t="shared" si="16"/>
        <v>1</v>
      </c>
      <c r="Z375">
        <f>COUNTIF($X$2:X375,X375)</f>
        <v>1</v>
      </c>
      <c r="AA375" t="str">
        <f t="shared" si="17"/>
        <v>NPT76AEDF1</v>
      </c>
      <c r="AB375">
        <f>COUNTIF(实际辖区!A:A,全部结果!X375)</f>
        <v>1</v>
      </c>
      <c r="AC375" s="9" t="str">
        <f>VLOOKUP(AA375,实际辖区!D:E,2,0)</f>
        <v>POS_00272117</v>
      </c>
    </row>
    <row r="376" spans="1:29">
      <c r="A376" t="s">
        <v>97</v>
      </c>
      <c r="B376" t="s">
        <v>1064</v>
      </c>
      <c r="C376" t="s">
        <v>1065</v>
      </c>
      <c r="D376" t="s">
        <v>1011</v>
      </c>
      <c r="E376" t="s">
        <v>1051</v>
      </c>
      <c r="F376" t="s">
        <v>1066</v>
      </c>
      <c r="G376" t="s">
        <v>1064</v>
      </c>
      <c r="H376" t="s">
        <v>29</v>
      </c>
      <c r="I376">
        <v>10458886.675259501</v>
      </c>
      <c r="J376">
        <v>0</v>
      </c>
      <c r="K376">
        <v>34398</v>
      </c>
      <c r="L376">
        <v>9.9502487562189001E-3</v>
      </c>
      <c r="M376">
        <v>41.043961400000001</v>
      </c>
      <c r="N376">
        <v>110.0662418</v>
      </c>
      <c r="O376" t="s">
        <v>1053</v>
      </c>
      <c r="P376" t="s">
        <v>97</v>
      </c>
      <c r="Q376" t="s">
        <v>964</v>
      </c>
      <c r="R376">
        <v>0</v>
      </c>
      <c r="S376">
        <v>40.710590555804842</v>
      </c>
      <c r="T376">
        <v>109.98205379361249</v>
      </c>
      <c r="U376">
        <v>37.695316663124011</v>
      </c>
      <c r="V376" t="s">
        <v>32</v>
      </c>
      <c r="W376" t="s">
        <v>33</v>
      </c>
      <c r="X376" t="str">
        <f t="shared" si="15"/>
        <v>NPT76AEDN</v>
      </c>
      <c r="Y376">
        <f t="shared" si="16"/>
        <v>1</v>
      </c>
      <c r="Z376">
        <f>COUNTIF($X$2:X376,X376)</f>
        <v>1</v>
      </c>
      <c r="AA376" t="str">
        <f t="shared" si="17"/>
        <v>NPT76AEDN1</v>
      </c>
      <c r="AB376">
        <f>COUNTIF(实际辖区!A:A,全部结果!X376)</f>
        <v>1</v>
      </c>
      <c r="AC376" s="9" t="str">
        <f>VLOOKUP(AA376,实际辖区!D:E,2,0)</f>
        <v>POS_00272117</v>
      </c>
    </row>
    <row r="377" spans="1:29">
      <c r="A377" t="s">
        <v>97</v>
      </c>
      <c r="B377" t="s">
        <v>1067</v>
      </c>
      <c r="C377" t="s">
        <v>1068</v>
      </c>
      <c r="D377" t="s">
        <v>1011</v>
      </c>
      <c r="E377" t="s">
        <v>1069</v>
      </c>
      <c r="F377" t="s">
        <v>1070</v>
      </c>
      <c r="G377" t="s">
        <v>1067</v>
      </c>
      <c r="H377" t="s">
        <v>55</v>
      </c>
      <c r="I377">
        <v>25405464.6728907</v>
      </c>
      <c r="J377">
        <v>158299.20000000001</v>
      </c>
      <c r="K377">
        <v>131436</v>
      </c>
      <c r="L377">
        <v>0.45771144278606968</v>
      </c>
      <c r="M377">
        <v>43.941199099999999</v>
      </c>
      <c r="N377">
        <v>116.090304</v>
      </c>
      <c r="O377" t="s">
        <v>1071</v>
      </c>
      <c r="P377" t="s">
        <v>97</v>
      </c>
      <c r="Q377" t="s">
        <v>964</v>
      </c>
      <c r="R377">
        <v>1</v>
      </c>
      <c r="S377">
        <v>43.128502844106833</v>
      </c>
      <c r="T377">
        <v>115.84952416912731</v>
      </c>
      <c r="U377">
        <v>92.366685956921955</v>
      </c>
      <c r="V377" t="s">
        <v>32</v>
      </c>
      <c r="W377" t="s">
        <v>33</v>
      </c>
      <c r="X377" t="str">
        <f t="shared" si="15"/>
        <v>NPT76AEMM</v>
      </c>
      <c r="Y377">
        <f t="shared" si="16"/>
        <v>1</v>
      </c>
      <c r="Z377">
        <f>COUNTIF($X$2:X377,X377)</f>
        <v>1</v>
      </c>
      <c r="AA377" t="str">
        <f t="shared" si="17"/>
        <v>NPT76AEMM1</v>
      </c>
      <c r="AB377">
        <f>COUNTIF(实际辖区!A:A,全部结果!X377)</f>
        <v>1</v>
      </c>
      <c r="AC377" s="9" t="str">
        <f>VLOOKUP(AA377,实际辖区!D:E,2,0)</f>
        <v>POS_75940813</v>
      </c>
    </row>
    <row r="378" spans="1:29">
      <c r="A378" t="s">
        <v>97</v>
      </c>
      <c r="B378" t="s">
        <v>1072</v>
      </c>
      <c r="C378" t="s">
        <v>1073</v>
      </c>
      <c r="D378" t="s">
        <v>1011</v>
      </c>
      <c r="E378" t="s">
        <v>1069</v>
      </c>
      <c r="F378" t="s">
        <v>1070</v>
      </c>
      <c r="G378" t="s">
        <v>1072</v>
      </c>
      <c r="H378" t="s">
        <v>29</v>
      </c>
      <c r="I378">
        <v>5193543.5727722403</v>
      </c>
      <c r="J378">
        <v>77557.2</v>
      </c>
      <c r="K378">
        <v>80262</v>
      </c>
      <c r="L378">
        <v>0.22885572139303481</v>
      </c>
      <c r="M378">
        <v>43.926932100000002</v>
      </c>
      <c r="N378">
        <v>116.05732500000001</v>
      </c>
      <c r="O378" t="s">
        <v>1071</v>
      </c>
      <c r="P378" t="s">
        <v>97</v>
      </c>
      <c r="Q378" t="s">
        <v>964</v>
      </c>
      <c r="R378">
        <v>1</v>
      </c>
      <c r="S378">
        <v>43.128502844106833</v>
      </c>
      <c r="T378">
        <v>115.84952416912731</v>
      </c>
      <c r="U378">
        <v>90.284366466154751</v>
      </c>
      <c r="V378" t="s">
        <v>32</v>
      </c>
      <c r="W378" t="s">
        <v>33</v>
      </c>
      <c r="X378" t="str">
        <f t="shared" si="15"/>
        <v>NPT76AEMP</v>
      </c>
      <c r="Y378">
        <f t="shared" si="16"/>
        <v>1</v>
      </c>
      <c r="Z378">
        <f>COUNTIF($X$2:X378,X378)</f>
        <v>1</v>
      </c>
      <c r="AA378" t="str">
        <f t="shared" si="17"/>
        <v>NPT76AEMP1</v>
      </c>
      <c r="AB378">
        <f>COUNTIF(实际辖区!A:A,全部结果!X378)</f>
        <v>1</v>
      </c>
      <c r="AC378" s="9" t="str">
        <f>VLOOKUP(AA378,实际辖区!D:E,2,0)</f>
        <v>POS_75940813</v>
      </c>
    </row>
    <row r="379" spans="1:29">
      <c r="A379" t="s">
        <v>97</v>
      </c>
      <c r="B379" t="s">
        <v>1074</v>
      </c>
      <c r="C379" t="s">
        <v>1075</v>
      </c>
      <c r="D379" t="s">
        <v>1011</v>
      </c>
      <c r="E379" t="s">
        <v>1069</v>
      </c>
      <c r="F379" t="s">
        <v>1076</v>
      </c>
      <c r="G379" t="s">
        <v>1074</v>
      </c>
      <c r="H379" t="s">
        <v>29</v>
      </c>
      <c r="I379">
        <v>4830396.4293179102</v>
      </c>
      <c r="J379">
        <v>36817.800000000003</v>
      </c>
      <c r="K379">
        <v>42122.400000000001</v>
      </c>
      <c r="L379">
        <v>7.4626865671641701E-2</v>
      </c>
      <c r="M379">
        <v>42.208806000000003</v>
      </c>
      <c r="N379">
        <v>116.519458</v>
      </c>
      <c r="O379" t="s">
        <v>1071</v>
      </c>
      <c r="P379" t="s">
        <v>97</v>
      </c>
      <c r="Q379" t="s">
        <v>964</v>
      </c>
      <c r="R379">
        <v>1</v>
      </c>
      <c r="S379">
        <v>43.128502844106833</v>
      </c>
      <c r="T379">
        <v>115.84952416912731</v>
      </c>
      <c r="U379">
        <v>115.99032477766779</v>
      </c>
      <c r="V379" t="s">
        <v>32</v>
      </c>
      <c r="W379" t="s">
        <v>33</v>
      </c>
      <c r="X379" t="str">
        <f t="shared" si="15"/>
        <v>NPT76AELL</v>
      </c>
      <c r="Y379">
        <f t="shared" si="16"/>
        <v>1</v>
      </c>
      <c r="Z379">
        <f>COUNTIF($X$2:X379,X379)</f>
        <v>1</v>
      </c>
      <c r="AA379" t="str">
        <f t="shared" si="17"/>
        <v>NPT76AELL1</v>
      </c>
      <c r="AB379">
        <f>COUNTIF(实际辖区!A:A,全部结果!X379)</f>
        <v>1</v>
      </c>
      <c r="AC379" s="9" t="str">
        <f>VLOOKUP(AA379,实际辖区!D:E,2,0)</f>
        <v>POS_75940813</v>
      </c>
    </row>
    <row r="380" spans="1:29">
      <c r="A380" t="s">
        <v>97</v>
      </c>
      <c r="B380" t="s">
        <v>1077</v>
      </c>
      <c r="C380" t="s">
        <v>1078</v>
      </c>
      <c r="D380" t="s">
        <v>1011</v>
      </c>
      <c r="E380" t="s">
        <v>1069</v>
      </c>
      <c r="F380" t="s">
        <v>1079</v>
      </c>
      <c r="G380" t="s">
        <v>1067</v>
      </c>
      <c r="H380" t="s">
        <v>55</v>
      </c>
      <c r="I380">
        <v>6346497.4186581196</v>
      </c>
      <c r="J380">
        <v>38984.400000000001</v>
      </c>
      <c r="K380">
        <v>45864</v>
      </c>
      <c r="L380">
        <v>3.4825870646766101E-2</v>
      </c>
      <c r="M380">
        <v>44.593114300000003</v>
      </c>
      <c r="N380">
        <v>117.6339356</v>
      </c>
      <c r="O380" t="s">
        <v>1071</v>
      </c>
      <c r="P380" t="s">
        <v>97</v>
      </c>
      <c r="Q380" t="s">
        <v>964</v>
      </c>
      <c r="R380">
        <v>0</v>
      </c>
      <c r="S380">
        <v>43.128502844106833</v>
      </c>
      <c r="T380">
        <v>115.84952416912731</v>
      </c>
      <c r="U380">
        <v>216.9241987301499</v>
      </c>
      <c r="V380" t="s">
        <v>32</v>
      </c>
      <c r="W380" t="s">
        <v>33</v>
      </c>
      <c r="X380" t="str">
        <f t="shared" si="15"/>
        <v>NPT76AEMG</v>
      </c>
      <c r="Y380">
        <f t="shared" si="16"/>
        <v>1</v>
      </c>
      <c r="Z380">
        <f>COUNTIF($X$2:X380,X380)</f>
        <v>1</v>
      </c>
      <c r="AA380" t="str">
        <f t="shared" si="17"/>
        <v>NPT76AEMG1</v>
      </c>
      <c r="AB380">
        <f>COUNTIF(实际辖区!A:A,全部结果!X380)</f>
        <v>1</v>
      </c>
      <c r="AC380" s="9" t="str">
        <f>VLOOKUP(AA380,实际辖区!D:E,2,0)</f>
        <v>POS_75940813</v>
      </c>
    </row>
    <row r="381" spans="1:29">
      <c r="A381" t="s">
        <v>97</v>
      </c>
      <c r="B381" t="s">
        <v>1080</v>
      </c>
      <c r="C381" t="s">
        <v>1081</v>
      </c>
      <c r="D381" t="s">
        <v>1011</v>
      </c>
      <c r="E381" t="s">
        <v>1069</v>
      </c>
      <c r="F381" t="s">
        <v>1082</v>
      </c>
      <c r="G381" t="s">
        <v>1080</v>
      </c>
      <c r="H381" t="s">
        <v>29</v>
      </c>
      <c r="I381">
        <v>6099195.6803455697</v>
      </c>
      <c r="J381">
        <v>20638.8</v>
      </c>
      <c r="K381">
        <v>34398</v>
      </c>
      <c r="L381">
        <v>2.4875621890547199E-2</v>
      </c>
      <c r="M381">
        <v>41.870977000000003</v>
      </c>
      <c r="N381">
        <v>115.30252</v>
      </c>
      <c r="O381" t="s">
        <v>1071</v>
      </c>
      <c r="P381" t="s">
        <v>97</v>
      </c>
      <c r="Q381" t="s">
        <v>964</v>
      </c>
      <c r="R381">
        <v>0</v>
      </c>
      <c r="S381">
        <v>43.128502844106833</v>
      </c>
      <c r="T381">
        <v>115.84952416912731</v>
      </c>
      <c r="U381">
        <v>146.74685004463541</v>
      </c>
      <c r="V381" t="s">
        <v>32</v>
      </c>
      <c r="W381" t="s">
        <v>33</v>
      </c>
      <c r="X381" t="str">
        <f t="shared" si="15"/>
        <v>NPT76AELO</v>
      </c>
      <c r="Y381">
        <f t="shared" si="16"/>
        <v>1</v>
      </c>
      <c r="Z381">
        <f>COUNTIF($X$2:X381,X381)</f>
        <v>1</v>
      </c>
      <c r="AA381" t="str">
        <f t="shared" si="17"/>
        <v>NPT76AELO1</v>
      </c>
      <c r="AB381">
        <f>COUNTIF(实际辖区!A:A,全部结果!X381)</f>
        <v>1</v>
      </c>
      <c r="AC381" s="9" t="str">
        <f>VLOOKUP(AA381,实际辖区!D:E,2,0)</f>
        <v>POS_75940813</v>
      </c>
    </row>
    <row r="382" spans="1:29">
      <c r="A382" t="s">
        <v>97</v>
      </c>
      <c r="B382" t="s">
        <v>1083</v>
      </c>
      <c r="C382" t="s">
        <v>1084</v>
      </c>
      <c r="D382" t="s">
        <v>1011</v>
      </c>
      <c r="E382" t="s">
        <v>1069</v>
      </c>
      <c r="F382" t="s">
        <v>1085</v>
      </c>
      <c r="G382" t="s">
        <v>1083</v>
      </c>
      <c r="H382" t="s">
        <v>29</v>
      </c>
      <c r="I382">
        <v>6182245.89632829</v>
      </c>
      <c r="J382">
        <v>0</v>
      </c>
      <c r="K382">
        <v>0</v>
      </c>
      <c r="L382">
        <v>2.4875621890547199E-2</v>
      </c>
      <c r="M382">
        <v>42.758474300000003</v>
      </c>
      <c r="N382">
        <v>112.66089909999999</v>
      </c>
      <c r="O382" t="s">
        <v>1071</v>
      </c>
      <c r="P382" t="s">
        <v>97</v>
      </c>
      <c r="Q382" t="s">
        <v>964</v>
      </c>
      <c r="R382">
        <v>0</v>
      </c>
      <c r="S382">
        <v>43.128502844106833</v>
      </c>
      <c r="T382">
        <v>115.84952416912731</v>
      </c>
      <c r="U382">
        <v>263.45129580642782</v>
      </c>
      <c r="V382" t="s">
        <v>32</v>
      </c>
      <c r="W382" t="s">
        <v>33</v>
      </c>
      <c r="X382" t="str">
        <f t="shared" si="15"/>
        <v>NPT76AELT</v>
      </c>
      <c r="Y382">
        <f t="shared" si="16"/>
        <v>1</v>
      </c>
      <c r="Z382">
        <f>COUNTIF($X$2:X382,X382)</f>
        <v>1</v>
      </c>
      <c r="AA382" t="str">
        <f t="shared" si="17"/>
        <v>NPT76AELT1</v>
      </c>
      <c r="AB382">
        <f>COUNTIF(实际辖区!A:A,全部结果!X382)</f>
        <v>1</v>
      </c>
      <c r="AC382" s="9" t="str">
        <f>VLOOKUP(AA382,实际辖区!D:E,2,0)</f>
        <v>POS_75940813</v>
      </c>
    </row>
    <row r="383" spans="1:29">
      <c r="A383" t="s">
        <v>97</v>
      </c>
      <c r="B383" t="s">
        <v>1086</v>
      </c>
      <c r="C383" t="s">
        <v>1087</v>
      </c>
      <c r="D383" t="s">
        <v>1011</v>
      </c>
      <c r="E383" t="s">
        <v>1069</v>
      </c>
      <c r="F383" t="s">
        <v>1088</v>
      </c>
      <c r="G383" t="s">
        <v>1086</v>
      </c>
      <c r="H383" t="s">
        <v>29</v>
      </c>
      <c r="I383">
        <v>7355114.87842263</v>
      </c>
      <c r="J383">
        <v>21906</v>
      </c>
      <c r="K383">
        <v>34398</v>
      </c>
      <c r="L383">
        <v>2.4875621890547199E-2</v>
      </c>
      <c r="M383">
        <v>42.246128400000003</v>
      </c>
      <c r="N383">
        <v>115.99408769999999</v>
      </c>
      <c r="O383" t="s">
        <v>1071</v>
      </c>
      <c r="P383" t="s">
        <v>97</v>
      </c>
      <c r="Q383" t="s">
        <v>964</v>
      </c>
      <c r="R383">
        <v>0</v>
      </c>
      <c r="S383">
        <v>43.128502844106833</v>
      </c>
      <c r="T383">
        <v>115.84952416912731</v>
      </c>
      <c r="U383">
        <v>98.733360216334759</v>
      </c>
      <c r="V383" t="s">
        <v>32</v>
      </c>
      <c r="W383" t="s">
        <v>33</v>
      </c>
      <c r="X383" t="str">
        <f t="shared" si="15"/>
        <v>NPT76AEMJ</v>
      </c>
      <c r="Y383">
        <f t="shared" si="16"/>
        <v>1</v>
      </c>
      <c r="Z383">
        <f>COUNTIF($X$2:X383,X383)</f>
        <v>1</v>
      </c>
      <c r="AA383" t="str">
        <f t="shared" si="17"/>
        <v>NPT76AEMJ1</v>
      </c>
      <c r="AB383">
        <f>COUNTIF(实际辖区!A:A,全部结果!X383)</f>
        <v>1</v>
      </c>
      <c r="AC383" s="9" t="str">
        <f>VLOOKUP(AA383,实际辖区!D:E,2,0)</f>
        <v>POS_75940813</v>
      </c>
    </row>
    <row r="384" spans="1:29">
      <c r="A384" t="s">
        <v>97</v>
      </c>
      <c r="B384" t="s">
        <v>1089</v>
      </c>
      <c r="C384" t="s">
        <v>1090</v>
      </c>
      <c r="D384" t="s">
        <v>1011</v>
      </c>
      <c r="E384" t="s">
        <v>1069</v>
      </c>
      <c r="F384" t="s">
        <v>1082</v>
      </c>
      <c r="G384" t="s">
        <v>1089</v>
      </c>
      <c r="H384" t="s">
        <v>29</v>
      </c>
      <c r="I384">
        <v>8050972.34027729</v>
      </c>
      <c r="J384">
        <v>20638.8</v>
      </c>
      <c r="K384">
        <v>42122.400000000001</v>
      </c>
      <c r="L384">
        <v>1.99004975124378E-2</v>
      </c>
      <c r="M384">
        <v>41.910768900000001</v>
      </c>
      <c r="N384">
        <v>115.2883703</v>
      </c>
      <c r="O384" t="s">
        <v>1071</v>
      </c>
      <c r="P384" t="s">
        <v>97</v>
      </c>
      <c r="Q384" t="s">
        <v>964</v>
      </c>
      <c r="R384">
        <v>0</v>
      </c>
      <c r="S384">
        <v>43.128502844106833</v>
      </c>
      <c r="T384">
        <v>115.84952416912731</v>
      </c>
      <c r="U384">
        <v>142.9125237670678</v>
      </c>
      <c r="V384" t="s">
        <v>32</v>
      </c>
      <c r="W384" t="s">
        <v>33</v>
      </c>
      <c r="X384" t="str">
        <f t="shared" si="15"/>
        <v>NPT76AELP</v>
      </c>
      <c r="Y384">
        <f t="shared" si="16"/>
        <v>1</v>
      </c>
      <c r="Z384">
        <f>COUNTIF($X$2:X384,X384)</f>
        <v>1</v>
      </c>
      <c r="AA384" t="str">
        <f t="shared" si="17"/>
        <v>NPT76AELP1</v>
      </c>
      <c r="AB384">
        <f>COUNTIF(实际辖区!A:A,全部结果!X384)</f>
        <v>1</v>
      </c>
      <c r="AC384" s="9" t="str">
        <f>VLOOKUP(AA384,实际辖区!D:E,2,0)</f>
        <v>POS_75940813</v>
      </c>
    </row>
    <row r="385" spans="1:29">
      <c r="A385" t="s">
        <v>97</v>
      </c>
      <c r="B385" t="s">
        <v>1091</v>
      </c>
      <c r="C385" t="s">
        <v>1092</v>
      </c>
      <c r="D385" t="s">
        <v>1011</v>
      </c>
      <c r="E385" t="s">
        <v>1069</v>
      </c>
      <c r="F385" t="s">
        <v>1070</v>
      </c>
      <c r="G385" t="s">
        <v>1091</v>
      </c>
      <c r="H385" t="s">
        <v>29</v>
      </c>
      <c r="I385">
        <v>3186202.41412945</v>
      </c>
      <c r="J385">
        <v>8237.4</v>
      </c>
      <c r="K385">
        <v>3439.8</v>
      </c>
      <c r="L385">
        <v>4.9751243781093997E-3</v>
      </c>
      <c r="M385">
        <v>43.956877800000001</v>
      </c>
      <c r="N385">
        <v>116.0808667</v>
      </c>
      <c r="O385" t="s">
        <v>1071</v>
      </c>
      <c r="P385" t="s">
        <v>97</v>
      </c>
      <c r="Q385" t="s">
        <v>964</v>
      </c>
      <c r="R385">
        <v>0</v>
      </c>
      <c r="S385">
        <v>43.128502844106833</v>
      </c>
      <c r="T385">
        <v>115.84952416912731</v>
      </c>
      <c r="U385">
        <v>93.915042185989506</v>
      </c>
      <c r="V385" t="s">
        <v>32</v>
      </c>
      <c r="W385" t="s">
        <v>33</v>
      </c>
      <c r="X385" t="str">
        <f t="shared" si="15"/>
        <v>NPT76D6AB</v>
      </c>
      <c r="Y385">
        <f t="shared" si="16"/>
        <v>1</v>
      </c>
      <c r="Z385">
        <f>COUNTIF($X$2:X385,X385)</f>
        <v>1</v>
      </c>
      <c r="AA385" t="str">
        <f t="shared" si="17"/>
        <v>NPT76D6AB1</v>
      </c>
      <c r="AB385">
        <f>COUNTIF(实际辖区!A:A,全部结果!X385)</f>
        <v>1</v>
      </c>
      <c r="AC385" s="9" t="str">
        <f>VLOOKUP(AA385,实际辖区!D:E,2,0)</f>
        <v>POS_75940813</v>
      </c>
    </row>
    <row r="386" spans="1:29">
      <c r="A386" t="s">
        <v>97</v>
      </c>
      <c r="B386" t="s">
        <v>1093</v>
      </c>
      <c r="C386" t="s">
        <v>1094</v>
      </c>
      <c r="D386" t="s">
        <v>1011</v>
      </c>
      <c r="E386" t="s">
        <v>1069</v>
      </c>
      <c r="F386" t="s">
        <v>1070</v>
      </c>
      <c r="G386" t="s">
        <v>1093</v>
      </c>
      <c r="H386" t="s">
        <v>29</v>
      </c>
      <c r="I386">
        <v>4990629.7812304003</v>
      </c>
      <c r="J386">
        <v>5370.9</v>
      </c>
      <c r="K386">
        <v>47704.5</v>
      </c>
      <c r="L386">
        <v>4.9751243781093997E-3</v>
      </c>
      <c r="M386">
        <v>43.929745199999999</v>
      </c>
      <c r="N386">
        <v>116.08437360000001</v>
      </c>
      <c r="O386" t="s">
        <v>1071</v>
      </c>
      <c r="P386" t="s">
        <v>97</v>
      </c>
      <c r="Q386" t="s">
        <v>964</v>
      </c>
      <c r="R386">
        <v>0</v>
      </c>
      <c r="S386">
        <v>43.128502844106833</v>
      </c>
      <c r="T386">
        <v>115.84952416912731</v>
      </c>
      <c r="U386">
        <v>91.022203905744433</v>
      </c>
      <c r="V386" t="s">
        <v>32</v>
      </c>
      <c r="W386" t="s">
        <v>33</v>
      </c>
      <c r="X386" t="str">
        <f t="shared" si="15"/>
        <v>NPT76D8EL</v>
      </c>
      <c r="Y386">
        <f t="shared" si="16"/>
        <v>1</v>
      </c>
      <c r="Z386">
        <f>COUNTIF($X$2:X386,X386)</f>
        <v>1</v>
      </c>
      <c r="AA386" t="str">
        <f t="shared" si="17"/>
        <v>NPT76D8EL1</v>
      </c>
      <c r="AB386">
        <f>COUNTIF(实际辖区!A:A,全部结果!X386)</f>
        <v>1</v>
      </c>
      <c r="AC386" s="9" t="str">
        <f>VLOOKUP(AA386,实际辖区!D:E,2,0)</f>
        <v>POS_75940813</v>
      </c>
    </row>
    <row r="387" spans="1:29">
      <c r="A387" t="s">
        <v>97</v>
      </c>
      <c r="B387" t="s">
        <v>1095</v>
      </c>
      <c r="C387" t="s">
        <v>1096</v>
      </c>
      <c r="D387" t="s">
        <v>1011</v>
      </c>
      <c r="E387" t="s">
        <v>1069</v>
      </c>
      <c r="F387" t="s">
        <v>1070</v>
      </c>
      <c r="G387" t="s">
        <v>1095</v>
      </c>
      <c r="H387" t="s">
        <v>29</v>
      </c>
      <c r="I387">
        <v>3430479.0914791301</v>
      </c>
      <c r="J387">
        <v>3910.5</v>
      </c>
      <c r="K387">
        <v>10114.200000000001</v>
      </c>
      <c r="L387">
        <v>4.9751243781093997E-3</v>
      </c>
      <c r="M387">
        <v>43.938333800000002</v>
      </c>
      <c r="N387">
        <v>116.09361389999999</v>
      </c>
      <c r="O387" t="s">
        <v>1071</v>
      </c>
      <c r="P387" t="s">
        <v>97</v>
      </c>
      <c r="Q387" t="s">
        <v>964</v>
      </c>
      <c r="R387">
        <v>0</v>
      </c>
      <c r="S387">
        <v>43.128502844106833</v>
      </c>
      <c r="T387">
        <v>115.84952416912731</v>
      </c>
      <c r="U387">
        <v>92.112522396384662</v>
      </c>
      <c r="V387" t="s">
        <v>32</v>
      </c>
      <c r="W387" t="s">
        <v>33</v>
      </c>
      <c r="X387" t="str">
        <f t="shared" ref="X387:X450" si="18">P387&amp;B387</f>
        <v>NPT76DIBA</v>
      </c>
      <c r="Y387">
        <f t="shared" ref="Y387:Y450" si="19">COUNTIF(X:X,X387)</f>
        <v>1</v>
      </c>
      <c r="Z387">
        <f>COUNTIF($X$2:X387,X387)</f>
        <v>1</v>
      </c>
      <c r="AA387" t="str">
        <f t="shared" ref="AA387:AA450" si="20">X387&amp;Z387</f>
        <v>NPT76DIBA1</v>
      </c>
      <c r="AB387">
        <f>COUNTIF(实际辖区!A:A,全部结果!X387)</f>
        <v>1</v>
      </c>
      <c r="AC387" s="9" t="str">
        <f>VLOOKUP(AA387,实际辖区!D:E,2,0)</f>
        <v>POS_75940813</v>
      </c>
    </row>
    <row r="388" spans="1:29">
      <c r="A388" t="s">
        <v>97</v>
      </c>
      <c r="B388" t="s">
        <v>1097</v>
      </c>
      <c r="C388" t="s">
        <v>1098</v>
      </c>
      <c r="D388" t="s">
        <v>1011</v>
      </c>
      <c r="E388" t="s">
        <v>1069</v>
      </c>
      <c r="F388" t="s">
        <v>1076</v>
      </c>
      <c r="G388" t="s">
        <v>1097</v>
      </c>
      <c r="H388" t="s">
        <v>29</v>
      </c>
      <c r="I388">
        <v>5852527.7293945504</v>
      </c>
      <c r="J388">
        <v>0</v>
      </c>
      <c r="K388">
        <v>0</v>
      </c>
      <c r="L388">
        <v>9.9999999999999995E-7</v>
      </c>
      <c r="M388">
        <v>42.194971000000002</v>
      </c>
      <c r="N388">
        <v>116.4659489</v>
      </c>
      <c r="O388" t="s">
        <v>1071</v>
      </c>
      <c r="P388" t="s">
        <v>97</v>
      </c>
      <c r="Q388" t="s">
        <v>964</v>
      </c>
      <c r="R388">
        <v>0</v>
      </c>
      <c r="S388">
        <v>43.128502844106833</v>
      </c>
      <c r="T388">
        <v>115.84952416912731</v>
      </c>
      <c r="U388">
        <v>115.36095399226269</v>
      </c>
      <c r="V388" t="s">
        <v>32</v>
      </c>
      <c r="W388" t="s">
        <v>33</v>
      </c>
      <c r="X388" t="str">
        <f t="shared" si="18"/>
        <v>NPT76AELM</v>
      </c>
      <c r="Y388">
        <f t="shared" si="19"/>
        <v>1</v>
      </c>
      <c r="Z388">
        <f>COUNTIF($X$2:X388,X388)</f>
        <v>1</v>
      </c>
      <c r="AA388" t="str">
        <f t="shared" si="20"/>
        <v>NPT76AELM1</v>
      </c>
      <c r="AB388">
        <f>COUNTIF(实际辖区!A:A,全部结果!X388)</f>
        <v>1</v>
      </c>
      <c r="AC388" s="9" t="str">
        <f>VLOOKUP(AA388,实际辖区!D:E,2,0)</f>
        <v>POS_75940813</v>
      </c>
    </row>
    <row r="389" spans="1:29">
      <c r="A389" t="s">
        <v>97</v>
      </c>
      <c r="B389" t="s">
        <v>1099</v>
      </c>
      <c r="C389" t="s">
        <v>1100</v>
      </c>
      <c r="D389" t="s">
        <v>1011</v>
      </c>
      <c r="E389" t="s">
        <v>1101</v>
      </c>
      <c r="F389" t="s">
        <v>1102</v>
      </c>
      <c r="G389" t="s">
        <v>1099</v>
      </c>
      <c r="H389" t="s">
        <v>29</v>
      </c>
      <c r="I389">
        <v>9874988.3195150904</v>
      </c>
      <c r="J389">
        <v>45864</v>
      </c>
      <c r="K389">
        <v>68796</v>
      </c>
      <c r="L389">
        <v>0.32835820895522388</v>
      </c>
      <c r="M389">
        <v>41.030204699999999</v>
      </c>
      <c r="N389">
        <v>113.16953049999999</v>
      </c>
      <c r="O389" t="s">
        <v>1103</v>
      </c>
      <c r="P389" t="s">
        <v>97</v>
      </c>
      <c r="Q389" t="s">
        <v>964</v>
      </c>
      <c r="R389">
        <v>0</v>
      </c>
      <c r="S389">
        <v>40.989649445859939</v>
      </c>
      <c r="T389">
        <v>113.0453610205595</v>
      </c>
      <c r="U389">
        <v>11.37505811502659</v>
      </c>
      <c r="V389" t="s">
        <v>32</v>
      </c>
      <c r="W389" t="s">
        <v>33</v>
      </c>
      <c r="X389" t="str">
        <f t="shared" si="18"/>
        <v>NPT76AEEK</v>
      </c>
      <c r="Y389">
        <f t="shared" si="19"/>
        <v>1</v>
      </c>
      <c r="Z389">
        <f>COUNTIF($X$2:X389,X389)</f>
        <v>1</v>
      </c>
      <c r="AA389" t="str">
        <f t="shared" si="20"/>
        <v>NPT76AEEK1</v>
      </c>
      <c r="AB389">
        <f>COUNTIF(实际辖区!A:A,全部结果!X389)</f>
        <v>1</v>
      </c>
      <c r="AC389" s="9" t="str">
        <f>VLOOKUP(AA389,实际辖区!D:E,2,0)</f>
        <v>POS_75940816</v>
      </c>
    </row>
    <row r="390" spans="1:29">
      <c r="A390" t="s">
        <v>97</v>
      </c>
      <c r="B390" t="s">
        <v>1104</v>
      </c>
      <c r="C390" t="s">
        <v>1105</v>
      </c>
      <c r="D390" t="s">
        <v>1011</v>
      </c>
      <c r="E390" t="s">
        <v>1101</v>
      </c>
      <c r="F390" t="s">
        <v>1106</v>
      </c>
      <c r="G390" t="s">
        <v>1104</v>
      </c>
      <c r="H390" t="s">
        <v>29</v>
      </c>
      <c r="I390">
        <v>6784781.8034557197</v>
      </c>
      <c r="J390">
        <v>7452.9</v>
      </c>
      <c r="K390">
        <v>13185.9</v>
      </c>
      <c r="L390">
        <v>0.19900497512437809</v>
      </c>
      <c r="M390">
        <v>40.536504899999997</v>
      </c>
      <c r="N390">
        <v>112.50307979999999</v>
      </c>
      <c r="O390" t="s">
        <v>1103</v>
      </c>
      <c r="P390" t="s">
        <v>97</v>
      </c>
      <c r="Q390" t="s">
        <v>964</v>
      </c>
      <c r="R390">
        <v>1</v>
      </c>
      <c r="S390">
        <v>40.989649445859939</v>
      </c>
      <c r="T390">
        <v>113.0453610205595</v>
      </c>
      <c r="U390">
        <v>68.034801521442631</v>
      </c>
      <c r="V390" t="s">
        <v>32</v>
      </c>
      <c r="W390" t="s">
        <v>33</v>
      </c>
      <c r="X390" t="str">
        <f t="shared" si="18"/>
        <v>NPT76AEEU</v>
      </c>
      <c r="Y390">
        <f t="shared" si="19"/>
        <v>1</v>
      </c>
      <c r="Z390">
        <f>COUNTIF($X$2:X390,X390)</f>
        <v>1</v>
      </c>
      <c r="AA390" t="str">
        <f t="shared" si="20"/>
        <v>NPT76AEEU1</v>
      </c>
      <c r="AB390">
        <f>COUNTIF(实际辖区!A:A,全部结果!X390)</f>
        <v>1</v>
      </c>
      <c r="AC390" s="9" t="str">
        <f>VLOOKUP(AA390,实际辖区!D:E,2,0)</f>
        <v>POS_75940816</v>
      </c>
    </row>
    <row r="391" spans="1:29">
      <c r="A391" t="s">
        <v>97</v>
      </c>
      <c r="B391" t="s">
        <v>1107</v>
      </c>
      <c r="C391" t="s">
        <v>1108</v>
      </c>
      <c r="D391" t="s">
        <v>1011</v>
      </c>
      <c r="E391" t="s">
        <v>1101</v>
      </c>
      <c r="F391" t="s">
        <v>1109</v>
      </c>
      <c r="G391" t="s">
        <v>1107</v>
      </c>
      <c r="H391" t="s">
        <v>29</v>
      </c>
      <c r="I391">
        <v>3803270.7238904801</v>
      </c>
      <c r="J391">
        <v>17524.8</v>
      </c>
      <c r="K391">
        <v>26287.200000000001</v>
      </c>
      <c r="L391">
        <v>0.14925373134328351</v>
      </c>
      <c r="M391">
        <v>40.901167299999997</v>
      </c>
      <c r="N391">
        <v>112.58717799999999</v>
      </c>
      <c r="O391" t="s">
        <v>1103</v>
      </c>
      <c r="P391" t="s">
        <v>97</v>
      </c>
      <c r="Q391" t="s">
        <v>964</v>
      </c>
      <c r="R391">
        <v>0</v>
      </c>
      <c r="S391">
        <v>40.989649445859939</v>
      </c>
      <c r="T391">
        <v>113.0453610205595</v>
      </c>
      <c r="U391">
        <v>39.812701408338462</v>
      </c>
      <c r="V391" t="s">
        <v>32</v>
      </c>
      <c r="W391" t="s">
        <v>33</v>
      </c>
      <c r="X391" t="str">
        <f t="shared" si="18"/>
        <v>NPT76AEFB</v>
      </c>
      <c r="Y391">
        <f t="shared" si="19"/>
        <v>1</v>
      </c>
      <c r="Z391">
        <f>COUNTIF($X$2:X391,X391)</f>
        <v>1</v>
      </c>
      <c r="AA391" t="str">
        <f t="shared" si="20"/>
        <v>NPT76AEFB1</v>
      </c>
      <c r="AB391">
        <f>COUNTIF(实际辖区!A:A,全部结果!X391)</f>
        <v>1</v>
      </c>
      <c r="AC391" s="9" t="str">
        <f>VLOOKUP(AA391,实际辖区!D:E,2,0)</f>
        <v>POS_75940816</v>
      </c>
    </row>
    <row r="392" spans="1:29">
      <c r="A392" t="s">
        <v>97</v>
      </c>
      <c r="B392" t="s">
        <v>1110</v>
      </c>
      <c r="C392" t="s">
        <v>1111</v>
      </c>
      <c r="D392" t="s">
        <v>1011</v>
      </c>
      <c r="E392" t="s">
        <v>1101</v>
      </c>
      <c r="F392" t="s">
        <v>1106</v>
      </c>
      <c r="G392" t="s">
        <v>1110</v>
      </c>
      <c r="H392" t="s">
        <v>29</v>
      </c>
      <c r="I392">
        <v>6083870.8249146501</v>
      </c>
      <c r="J392">
        <v>0</v>
      </c>
      <c r="K392">
        <v>11466</v>
      </c>
      <c r="L392">
        <v>0.11442786069651741</v>
      </c>
      <c r="M392">
        <v>40.542430899999999</v>
      </c>
      <c r="N392">
        <v>112.504593</v>
      </c>
      <c r="O392" t="s">
        <v>1103</v>
      </c>
      <c r="P392" t="s">
        <v>97</v>
      </c>
      <c r="Q392" t="s">
        <v>964</v>
      </c>
      <c r="R392">
        <v>0</v>
      </c>
      <c r="S392">
        <v>40.989649445859939</v>
      </c>
      <c r="T392">
        <v>113.0453610205595</v>
      </c>
      <c r="U392">
        <v>67.461624942051827</v>
      </c>
      <c r="V392" t="s">
        <v>32</v>
      </c>
      <c r="W392" t="s">
        <v>33</v>
      </c>
      <c r="X392" t="str">
        <f t="shared" si="18"/>
        <v>NPT76BJMP</v>
      </c>
      <c r="Y392">
        <f t="shared" si="19"/>
        <v>1</v>
      </c>
      <c r="Z392">
        <f>COUNTIF($X$2:X392,X392)</f>
        <v>1</v>
      </c>
      <c r="AA392" t="str">
        <f t="shared" si="20"/>
        <v>NPT76BJMP1</v>
      </c>
      <c r="AB392">
        <f>COUNTIF(实际辖区!A:A,全部结果!X392)</f>
        <v>1</v>
      </c>
      <c r="AC392" s="9" t="str">
        <f>VLOOKUP(AA392,实际辖区!D:E,2,0)</f>
        <v>POS_75940816</v>
      </c>
    </row>
    <row r="393" spans="1:29">
      <c r="A393" t="s">
        <v>97</v>
      </c>
      <c r="B393" t="s">
        <v>1112</v>
      </c>
      <c r="C393" t="s">
        <v>1113</v>
      </c>
      <c r="D393" t="s">
        <v>1011</v>
      </c>
      <c r="E393" t="s">
        <v>1101</v>
      </c>
      <c r="F393" t="s">
        <v>1114</v>
      </c>
      <c r="G393" t="s">
        <v>1112</v>
      </c>
      <c r="H393" t="s">
        <v>29</v>
      </c>
      <c r="I393">
        <v>5495974.6359646097</v>
      </c>
      <c r="J393">
        <v>37934.400000000001</v>
      </c>
      <c r="K393">
        <v>12890.16</v>
      </c>
      <c r="L393">
        <v>0.1044776119402985</v>
      </c>
      <c r="M393">
        <v>40.4418048</v>
      </c>
      <c r="N393">
        <v>113.11660120000001</v>
      </c>
      <c r="O393" t="s">
        <v>1103</v>
      </c>
      <c r="P393" t="s">
        <v>97</v>
      </c>
      <c r="Q393" t="s">
        <v>964</v>
      </c>
      <c r="R393">
        <v>1</v>
      </c>
      <c r="S393">
        <v>40.989649445859939</v>
      </c>
      <c r="T393">
        <v>113.0453610205595</v>
      </c>
      <c r="U393">
        <v>61.13434479907901</v>
      </c>
      <c r="V393" t="s">
        <v>32</v>
      </c>
      <c r="W393" t="s">
        <v>33</v>
      </c>
      <c r="X393" t="str">
        <f t="shared" si="18"/>
        <v>NPT76AEFC</v>
      </c>
      <c r="Y393">
        <f t="shared" si="19"/>
        <v>1</v>
      </c>
      <c r="Z393">
        <f>COUNTIF($X$2:X393,X393)</f>
        <v>1</v>
      </c>
      <c r="AA393" t="str">
        <f t="shared" si="20"/>
        <v>NPT76AEFC1</v>
      </c>
      <c r="AB393">
        <f>COUNTIF(实际辖区!A:A,全部结果!X393)</f>
        <v>1</v>
      </c>
      <c r="AC393" s="9" t="str">
        <f>VLOOKUP(AA393,实际辖区!D:E,2,0)</f>
        <v>POS_75940816</v>
      </c>
    </row>
    <row r="394" spans="1:29">
      <c r="A394" t="s">
        <v>97</v>
      </c>
      <c r="B394" t="s">
        <v>1115</v>
      </c>
      <c r="C394" t="s">
        <v>1116</v>
      </c>
      <c r="D394" t="s">
        <v>1011</v>
      </c>
      <c r="E394" t="s">
        <v>1101</v>
      </c>
      <c r="F394" t="s">
        <v>1114</v>
      </c>
      <c r="G394" t="s">
        <v>1115</v>
      </c>
      <c r="H394" t="s">
        <v>29</v>
      </c>
      <c r="I394">
        <v>8640988.5982024707</v>
      </c>
      <c r="J394">
        <v>8841</v>
      </c>
      <c r="K394">
        <v>84124.08</v>
      </c>
      <c r="L394">
        <v>3.98009950248756E-2</v>
      </c>
      <c r="M394">
        <v>40.4418048</v>
      </c>
      <c r="N394">
        <v>113.11660120000001</v>
      </c>
      <c r="O394" t="s">
        <v>1103</v>
      </c>
      <c r="P394" t="s">
        <v>97</v>
      </c>
      <c r="Q394" t="s">
        <v>964</v>
      </c>
      <c r="R394">
        <v>1</v>
      </c>
      <c r="S394">
        <v>40.989649445859939</v>
      </c>
      <c r="T394">
        <v>113.0453610205595</v>
      </c>
      <c r="U394">
        <v>61.13434479907901</v>
      </c>
      <c r="V394" t="s">
        <v>32</v>
      </c>
      <c r="W394" t="s">
        <v>33</v>
      </c>
      <c r="X394" t="str">
        <f t="shared" si="18"/>
        <v>NPT76BJMO</v>
      </c>
      <c r="Y394">
        <f t="shared" si="19"/>
        <v>1</v>
      </c>
      <c r="Z394">
        <f>COUNTIF($X$2:X394,X394)</f>
        <v>1</v>
      </c>
      <c r="AA394" t="str">
        <f t="shared" si="20"/>
        <v>NPT76BJMO1</v>
      </c>
      <c r="AB394">
        <f>COUNTIF(实际辖区!A:A,全部结果!X394)</f>
        <v>1</v>
      </c>
      <c r="AC394" s="9" t="str">
        <f>VLOOKUP(AA394,实际辖区!D:E,2,0)</f>
        <v>POS_75940816</v>
      </c>
    </row>
    <row r="395" spans="1:29">
      <c r="A395" t="s">
        <v>97</v>
      </c>
      <c r="B395" t="s">
        <v>1117</v>
      </c>
      <c r="C395" t="s">
        <v>1118</v>
      </c>
      <c r="D395" t="s">
        <v>1011</v>
      </c>
      <c r="E395" t="s">
        <v>1101</v>
      </c>
      <c r="F395" t="s">
        <v>1102</v>
      </c>
      <c r="G395" t="s">
        <v>1117</v>
      </c>
      <c r="H395" t="s">
        <v>29</v>
      </c>
      <c r="I395">
        <v>3161300</v>
      </c>
      <c r="J395">
        <v>11466</v>
      </c>
      <c r="K395">
        <v>0</v>
      </c>
      <c r="L395">
        <v>2.9850746268656699E-2</v>
      </c>
      <c r="M395">
        <v>41.047922800000002</v>
      </c>
      <c r="N395">
        <v>113.12111229999999</v>
      </c>
      <c r="O395" t="s">
        <v>1103</v>
      </c>
      <c r="P395" t="s">
        <v>97</v>
      </c>
      <c r="Q395" t="s">
        <v>964</v>
      </c>
      <c r="R395">
        <v>0</v>
      </c>
      <c r="S395">
        <v>40.989649445859939</v>
      </c>
      <c r="T395">
        <v>113.0453610205595</v>
      </c>
      <c r="U395">
        <v>9.0816770163853029</v>
      </c>
      <c r="V395" t="s">
        <v>32</v>
      </c>
      <c r="W395" t="s">
        <v>33</v>
      </c>
      <c r="X395" t="str">
        <f t="shared" si="18"/>
        <v>NPT76BKYD</v>
      </c>
      <c r="Y395">
        <f t="shared" si="19"/>
        <v>1</v>
      </c>
      <c r="Z395">
        <f>COUNTIF($X$2:X395,X395)</f>
        <v>1</v>
      </c>
      <c r="AA395" t="str">
        <f t="shared" si="20"/>
        <v>NPT76BKYD1</v>
      </c>
      <c r="AB395">
        <f>COUNTIF(实际辖区!A:A,全部结果!X395)</f>
        <v>1</v>
      </c>
      <c r="AC395" s="9" t="str">
        <f>VLOOKUP(AA395,实际辖区!D:E,2,0)</f>
        <v>POS_75940816</v>
      </c>
    </row>
    <row r="396" spans="1:29">
      <c r="A396" t="s">
        <v>97</v>
      </c>
      <c r="B396" t="s">
        <v>1119</v>
      </c>
      <c r="C396" t="s">
        <v>1120</v>
      </c>
      <c r="D396" t="s">
        <v>1011</v>
      </c>
      <c r="E396" t="s">
        <v>1101</v>
      </c>
      <c r="F396" t="s">
        <v>1121</v>
      </c>
      <c r="G396" t="s">
        <v>1119</v>
      </c>
      <c r="H396" t="s">
        <v>29</v>
      </c>
      <c r="I396">
        <v>7220062.8649062896</v>
      </c>
      <c r="J396">
        <v>0</v>
      </c>
      <c r="K396">
        <v>27518.400000000001</v>
      </c>
      <c r="L396">
        <v>2.4875621890547199E-2</v>
      </c>
      <c r="M396">
        <v>41.563202599999997</v>
      </c>
      <c r="N396">
        <v>113.58198230000001</v>
      </c>
      <c r="O396" t="s">
        <v>1103</v>
      </c>
      <c r="P396" t="s">
        <v>97</v>
      </c>
      <c r="Q396" t="s">
        <v>964</v>
      </c>
      <c r="R396">
        <v>0</v>
      </c>
      <c r="S396">
        <v>40.989649445859939</v>
      </c>
      <c r="T396">
        <v>113.0453610205595</v>
      </c>
      <c r="U396">
        <v>77.966567650563576</v>
      </c>
      <c r="V396" t="s">
        <v>32</v>
      </c>
      <c r="W396" t="s">
        <v>33</v>
      </c>
      <c r="X396" t="str">
        <f t="shared" si="18"/>
        <v>NPT76AEEY</v>
      </c>
      <c r="Y396">
        <f t="shared" si="19"/>
        <v>1</v>
      </c>
      <c r="Z396">
        <f>COUNTIF($X$2:X396,X396)</f>
        <v>1</v>
      </c>
      <c r="AA396" t="str">
        <f t="shared" si="20"/>
        <v>NPT76AEEY1</v>
      </c>
      <c r="AB396">
        <f>COUNTIF(实际辖区!A:A,全部结果!X396)</f>
        <v>1</v>
      </c>
      <c r="AC396" s="9" t="str">
        <f>VLOOKUP(AA396,实际辖区!D:E,2,0)</f>
        <v>POS_75940816</v>
      </c>
    </row>
    <row r="397" spans="1:29">
      <c r="A397" t="s">
        <v>97</v>
      </c>
      <c r="B397" t="s">
        <v>1122</v>
      </c>
      <c r="C397" t="s">
        <v>1123</v>
      </c>
      <c r="D397" t="s">
        <v>1011</v>
      </c>
      <c r="E397" t="s">
        <v>1101</v>
      </c>
      <c r="F397" t="s">
        <v>1121</v>
      </c>
      <c r="G397" t="s">
        <v>1122</v>
      </c>
      <c r="H397" t="s">
        <v>29</v>
      </c>
      <c r="I397">
        <v>7877422.9185536103</v>
      </c>
      <c r="J397">
        <v>14604</v>
      </c>
      <c r="K397">
        <v>3439.8</v>
      </c>
      <c r="L397">
        <v>9.9502487562189001E-3</v>
      </c>
      <c r="M397">
        <v>41.558134600000002</v>
      </c>
      <c r="N397">
        <v>113.5938779</v>
      </c>
      <c r="O397" t="s">
        <v>1103</v>
      </c>
      <c r="P397" t="s">
        <v>97</v>
      </c>
      <c r="Q397" t="s">
        <v>964</v>
      </c>
      <c r="R397">
        <v>0</v>
      </c>
      <c r="S397">
        <v>40.989649445859939</v>
      </c>
      <c r="T397">
        <v>113.0453610205595</v>
      </c>
      <c r="U397">
        <v>78.090754886342097</v>
      </c>
      <c r="V397" t="s">
        <v>32</v>
      </c>
      <c r="W397" t="s">
        <v>33</v>
      </c>
      <c r="X397" t="str">
        <f t="shared" si="18"/>
        <v>NPT76AEEX</v>
      </c>
      <c r="Y397">
        <f t="shared" si="19"/>
        <v>1</v>
      </c>
      <c r="Z397">
        <f>COUNTIF($X$2:X397,X397)</f>
        <v>1</v>
      </c>
      <c r="AA397" t="str">
        <f t="shared" si="20"/>
        <v>NPT76AEEX1</v>
      </c>
      <c r="AB397">
        <f>COUNTIF(实际辖区!A:A,全部结果!X397)</f>
        <v>1</v>
      </c>
      <c r="AC397" s="9" t="str">
        <f>VLOOKUP(AA397,实际辖区!D:E,2,0)</f>
        <v>POS_75940816</v>
      </c>
    </row>
    <row r="398" spans="1:29">
      <c r="A398" t="s">
        <v>97</v>
      </c>
      <c r="B398" t="s">
        <v>1124</v>
      </c>
      <c r="C398" t="s">
        <v>1125</v>
      </c>
      <c r="D398" t="s">
        <v>1011</v>
      </c>
      <c r="E398" t="s">
        <v>1101</v>
      </c>
      <c r="F398" t="s">
        <v>1126</v>
      </c>
      <c r="G398" t="s">
        <v>1124</v>
      </c>
      <c r="H398" t="s">
        <v>29</v>
      </c>
      <c r="I398">
        <v>3563054.1119420999</v>
      </c>
      <c r="J398">
        <v>7609.8</v>
      </c>
      <c r="K398">
        <v>9172.7999999999993</v>
      </c>
      <c r="L398">
        <v>4.9751243781093997E-3</v>
      </c>
      <c r="M398">
        <v>40.788627599999998</v>
      </c>
      <c r="N398">
        <v>113.2242768</v>
      </c>
      <c r="O398" t="s">
        <v>1103</v>
      </c>
      <c r="P398" t="s">
        <v>97</v>
      </c>
      <c r="Q398" t="s">
        <v>964</v>
      </c>
      <c r="R398">
        <v>0</v>
      </c>
      <c r="S398">
        <v>40.989649445859939</v>
      </c>
      <c r="T398">
        <v>113.0453610205595</v>
      </c>
      <c r="U398">
        <v>26.938966301584191</v>
      </c>
      <c r="V398" t="s">
        <v>32</v>
      </c>
      <c r="W398" t="s">
        <v>33</v>
      </c>
      <c r="X398" t="str">
        <f t="shared" si="18"/>
        <v>NPT76AEFK</v>
      </c>
      <c r="Y398">
        <f t="shared" si="19"/>
        <v>1</v>
      </c>
      <c r="Z398">
        <f>COUNTIF($X$2:X398,X398)</f>
        <v>1</v>
      </c>
      <c r="AA398" t="str">
        <f t="shared" si="20"/>
        <v>NPT76AEFK1</v>
      </c>
      <c r="AB398">
        <f>COUNTIF(实际辖区!A:A,全部结果!X398)</f>
        <v>1</v>
      </c>
      <c r="AC398" s="9" t="str">
        <f>VLOOKUP(AA398,实际辖区!D:E,2,0)</f>
        <v>POS_75940816</v>
      </c>
    </row>
    <row r="399" spans="1:29">
      <c r="A399" t="s">
        <v>97</v>
      </c>
      <c r="B399" t="s">
        <v>1127</v>
      </c>
      <c r="C399" t="s">
        <v>1128</v>
      </c>
      <c r="D399" t="s">
        <v>1011</v>
      </c>
      <c r="E399" t="s">
        <v>1101</v>
      </c>
      <c r="F399" t="s">
        <v>1114</v>
      </c>
      <c r="G399" t="s">
        <v>1127</v>
      </c>
      <c r="H399" t="s">
        <v>29</v>
      </c>
      <c r="I399">
        <v>3581842.6582790902</v>
      </c>
      <c r="J399">
        <v>573.29999999999995</v>
      </c>
      <c r="K399">
        <v>8599.5</v>
      </c>
      <c r="L399">
        <v>4.9751243781093997E-3</v>
      </c>
      <c r="M399">
        <v>40.446207999999999</v>
      </c>
      <c r="N399">
        <v>113.1713829</v>
      </c>
      <c r="O399" t="s">
        <v>1103</v>
      </c>
      <c r="P399" t="s">
        <v>97</v>
      </c>
      <c r="Q399" t="s">
        <v>964</v>
      </c>
      <c r="R399">
        <v>0</v>
      </c>
      <c r="S399">
        <v>40.989649445859939</v>
      </c>
      <c r="T399">
        <v>113.0453610205595</v>
      </c>
      <c r="U399">
        <v>61.280483809559307</v>
      </c>
      <c r="V399" t="s">
        <v>32</v>
      </c>
      <c r="W399" t="s">
        <v>33</v>
      </c>
      <c r="X399" t="str">
        <f t="shared" si="18"/>
        <v>NPT76KS0P</v>
      </c>
      <c r="Y399">
        <f t="shared" si="19"/>
        <v>1</v>
      </c>
      <c r="Z399">
        <f>COUNTIF($X$2:X399,X399)</f>
        <v>1</v>
      </c>
      <c r="AA399" t="str">
        <f t="shared" si="20"/>
        <v>NPT76KS0P1</v>
      </c>
      <c r="AB399">
        <f>COUNTIF(实际辖区!A:A,全部结果!X399)</f>
        <v>1</v>
      </c>
      <c r="AC399" s="9" t="str">
        <f>VLOOKUP(AA399,实际辖区!D:E,2,0)</f>
        <v>POS_75940816</v>
      </c>
    </row>
    <row r="400" spans="1:29">
      <c r="A400" t="s">
        <v>97</v>
      </c>
      <c r="B400" t="s">
        <v>1129</v>
      </c>
      <c r="C400" t="s">
        <v>1130</v>
      </c>
      <c r="D400" t="s">
        <v>1011</v>
      </c>
      <c r="E400" t="s">
        <v>1101</v>
      </c>
      <c r="F400" t="s">
        <v>1102</v>
      </c>
      <c r="G400" t="s">
        <v>1129</v>
      </c>
      <c r="H400" t="s">
        <v>29</v>
      </c>
      <c r="I400">
        <v>6304348.7892172998</v>
      </c>
      <c r="J400">
        <v>27518.400000000001</v>
      </c>
      <c r="K400">
        <v>6879.6</v>
      </c>
      <c r="L400">
        <v>4.9751243781093997E-3</v>
      </c>
      <c r="M400">
        <v>41.045638599999997</v>
      </c>
      <c r="N400">
        <v>113.1423281</v>
      </c>
      <c r="O400" t="s">
        <v>1103</v>
      </c>
      <c r="P400" t="s">
        <v>97</v>
      </c>
      <c r="Q400" t="s">
        <v>964</v>
      </c>
      <c r="R400">
        <v>0</v>
      </c>
      <c r="S400">
        <v>40.989649445859939</v>
      </c>
      <c r="T400">
        <v>113.0453610205595</v>
      </c>
      <c r="U400">
        <v>10.25594911593436</v>
      </c>
      <c r="V400" t="s">
        <v>32</v>
      </c>
      <c r="W400" t="s">
        <v>33</v>
      </c>
      <c r="X400" t="str">
        <f t="shared" si="18"/>
        <v>NPT76N5S4</v>
      </c>
      <c r="Y400">
        <f t="shared" si="19"/>
        <v>1</v>
      </c>
      <c r="Z400">
        <f>COUNTIF($X$2:X400,X400)</f>
        <v>1</v>
      </c>
      <c r="AA400" t="str">
        <f t="shared" si="20"/>
        <v>NPT76N5S41</v>
      </c>
      <c r="AB400">
        <f>COUNTIF(实际辖区!A:A,全部结果!X400)</f>
        <v>1</v>
      </c>
      <c r="AC400" s="9" t="str">
        <f>VLOOKUP(AA400,实际辖区!D:E,2,0)</f>
        <v>POS_75940816</v>
      </c>
    </row>
    <row r="401" spans="1:29">
      <c r="A401" t="s">
        <v>97</v>
      </c>
      <c r="B401" t="s">
        <v>1131</v>
      </c>
      <c r="C401" t="s">
        <v>1132</v>
      </c>
      <c r="D401" t="s">
        <v>1011</v>
      </c>
      <c r="E401" t="s">
        <v>1101</v>
      </c>
      <c r="F401" t="s">
        <v>1133</v>
      </c>
      <c r="G401" t="s">
        <v>1131</v>
      </c>
      <c r="H401" t="s">
        <v>29</v>
      </c>
      <c r="I401">
        <v>5885176.3986622998</v>
      </c>
      <c r="J401">
        <v>0</v>
      </c>
      <c r="K401">
        <v>0</v>
      </c>
      <c r="L401">
        <v>9.9999999999999995E-7</v>
      </c>
      <c r="M401">
        <v>41.903434099999998</v>
      </c>
      <c r="N401">
        <v>114.00109380000001</v>
      </c>
      <c r="O401" t="s">
        <v>1103</v>
      </c>
      <c r="P401" t="s">
        <v>97</v>
      </c>
      <c r="Q401" t="s">
        <v>964</v>
      </c>
      <c r="R401">
        <v>0</v>
      </c>
      <c r="S401">
        <v>40.989649445859939</v>
      </c>
      <c r="T401">
        <v>113.0453610205595</v>
      </c>
      <c r="U401">
        <v>129.14202459119039</v>
      </c>
      <c r="V401" t="s">
        <v>32</v>
      </c>
      <c r="W401" t="s">
        <v>33</v>
      </c>
      <c r="X401" t="str">
        <f t="shared" si="18"/>
        <v>NPT7682JR</v>
      </c>
      <c r="Y401">
        <f t="shared" si="19"/>
        <v>1</v>
      </c>
      <c r="Z401">
        <f>COUNTIF($X$2:X401,X401)</f>
        <v>1</v>
      </c>
      <c r="AA401" t="str">
        <f t="shared" si="20"/>
        <v>NPT7682JR1</v>
      </c>
      <c r="AB401">
        <f>COUNTIF(实际辖区!A:A,全部结果!X401)</f>
        <v>1</v>
      </c>
      <c r="AC401" s="9" t="str">
        <f>VLOOKUP(AA401,实际辖区!D:E,2,0)</f>
        <v>POS_75940816</v>
      </c>
    </row>
    <row r="402" spans="1:29">
      <c r="A402" t="s">
        <v>97</v>
      </c>
      <c r="B402" t="s">
        <v>1134</v>
      </c>
      <c r="C402" t="s">
        <v>1135</v>
      </c>
      <c r="D402" t="s">
        <v>1011</v>
      </c>
      <c r="E402" t="s">
        <v>1101</v>
      </c>
      <c r="F402" t="s">
        <v>1102</v>
      </c>
      <c r="G402" t="s">
        <v>1134</v>
      </c>
      <c r="H402" t="s">
        <v>29</v>
      </c>
      <c r="I402">
        <v>2279801.51468849</v>
      </c>
      <c r="J402">
        <v>2293.1999999999998</v>
      </c>
      <c r="K402">
        <v>365.1</v>
      </c>
      <c r="L402">
        <v>9.9999999999999995E-7</v>
      </c>
      <c r="M402">
        <v>41.040455600000001</v>
      </c>
      <c r="N402">
        <v>113.1420856</v>
      </c>
      <c r="O402" t="s">
        <v>1103</v>
      </c>
      <c r="P402" t="s">
        <v>97</v>
      </c>
      <c r="Q402" t="s">
        <v>964</v>
      </c>
      <c r="R402">
        <v>0</v>
      </c>
      <c r="S402">
        <v>40.989649445859939</v>
      </c>
      <c r="T402">
        <v>113.0453610205595</v>
      </c>
      <c r="U402">
        <v>9.9010481300946953</v>
      </c>
      <c r="V402" t="s">
        <v>32</v>
      </c>
      <c r="W402" t="s">
        <v>33</v>
      </c>
      <c r="X402" t="str">
        <f t="shared" si="18"/>
        <v>NPT76AEEO</v>
      </c>
      <c r="Y402">
        <f t="shared" si="19"/>
        <v>1</v>
      </c>
      <c r="Z402">
        <f>COUNTIF($X$2:X402,X402)</f>
        <v>1</v>
      </c>
      <c r="AA402" t="str">
        <f t="shared" si="20"/>
        <v>NPT76AEEO1</v>
      </c>
      <c r="AB402">
        <f>COUNTIF(实际辖区!A:A,全部结果!X402)</f>
        <v>1</v>
      </c>
      <c r="AC402" s="9" t="str">
        <f>VLOOKUP(AA402,实际辖区!D:E,2,0)</f>
        <v>POS_75940816</v>
      </c>
    </row>
    <row r="403" spans="1:29">
      <c r="A403" t="s">
        <v>97</v>
      </c>
      <c r="B403" t="s">
        <v>1136</v>
      </c>
      <c r="C403" t="s">
        <v>1137</v>
      </c>
      <c r="D403" t="s">
        <v>1011</v>
      </c>
      <c r="E403" t="s">
        <v>1101</v>
      </c>
      <c r="F403" t="s">
        <v>1138</v>
      </c>
      <c r="G403" t="s">
        <v>1136</v>
      </c>
      <c r="H403" t="s">
        <v>29</v>
      </c>
      <c r="I403">
        <v>7778216.7142757596</v>
      </c>
      <c r="J403">
        <v>14332.5</v>
      </c>
      <c r="K403">
        <v>17199</v>
      </c>
      <c r="L403">
        <v>9.9999999999999995E-7</v>
      </c>
      <c r="M403">
        <v>41.539430199999998</v>
      </c>
      <c r="N403">
        <v>111.7218565</v>
      </c>
      <c r="O403" t="s">
        <v>1103</v>
      </c>
      <c r="P403" t="s">
        <v>97</v>
      </c>
      <c r="Q403" t="s">
        <v>964</v>
      </c>
      <c r="R403">
        <v>0</v>
      </c>
      <c r="S403">
        <v>40.989649445859939</v>
      </c>
      <c r="T403">
        <v>113.0453610205595</v>
      </c>
      <c r="U403">
        <v>126.6012682654235</v>
      </c>
      <c r="V403" t="s">
        <v>32</v>
      </c>
      <c r="W403" t="s">
        <v>33</v>
      </c>
      <c r="X403" t="str">
        <f t="shared" si="18"/>
        <v>NPT76AEFF</v>
      </c>
      <c r="Y403">
        <f t="shared" si="19"/>
        <v>1</v>
      </c>
      <c r="Z403">
        <f>COUNTIF($X$2:X403,X403)</f>
        <v>1</v>
      </c>
      <c r="AA403" t="str">
        <f t="shared" si="20"/>
        <v>NPT76AEFF1</v>
      </c>
      <c r="AB403">
        <f>COUNTIF(实际辖区!A:A,全部结果!X403)</f>
        <v>1</v>
      </c>
      <c r="AC403" s="9" t="str">
        <f>VLOOKUP(AA403,实际辖区!D:E,2,0)</f>
        <v>POS_75940816</v>
      </c>
    </row>
    <row r="404" spans="1:29">
      <c r="A404" t="s">
        <v>97</v>
      </c>
      <c r="B404" t="s">
        <v>1139</v>
      </c>
      <c r="C404" t="s">
        <v>1140</v>
      </c>
      <c r="D404" t="s">
        <v>1011</v>
      </c>
      <c r="E404" t="s">
        <v>1141</v>
      </c>
      <c r="F404" t="s">
        <v>1142</v>
      </c>
      <c r="G404" t="s">
        <v>1139</v>
      </c>
      <c r="H404" t="s">
        <v>29</v>
      </c>
      <c r="I404">
        <v>10529513.042358199</v>
      </c>
      <c r="J404">
        <v>31836.720000000001</v>
      </c>
      <c r="K404">
        <v>17524.8</v>
      </c>
      <c r="L404">
        <v>0.2437810945273631</v>
      </c>
      <c r="M404">
        <v>41.080366900000001</v>
      </c>
      <c r="N404">
        <v>108.271272</v>
      </c>
      <c r="O404" t="s">
        <v>1143</v>
      </c>
      <c r="P404" t="s">
        <v>97</v>
      </c>
      <c r="Q404" t="s">
        <v>964</v>
      </c>
      <c r="R404">
        <v>0</v>
      </c>
      <c r="S404">
        <v>40.572449868135124</v>
      </c>
      <c r="T404">
        <v>107.58006615066451</v>
      </c>
      <c r="U404">
        <v>81.123888214867819</v>
      </c>
      <c r="V404" t="s">
        <v>32</v>
      </c>
      <c r="W404" t="s">
        <v>33</v>
      </c>
      <c r="X404" t="str">
        <f t="shared" si="18"/>
        <v>NPT76AEKQ</v>
      </c>
      <c r="Y404">
        <f t="shared" si="19"/>
        <v>1</v>
      </c>
      <c r="Z404">
        <f>COUNTIF($X$2:X404,X404)</f>
        <v>1</v>
      </c>
      <c r="AA404" t="str">
        <f t="shared" si="20"/>
        <v>NPT76AEKQ1</v>
      </c>
      <c r="AB404">
        <f>COUNTIF(实际辖区!A:A,全部结果!X404)</f>
        <v>1</v>
      </c>
      <c r="AC404" s="9" t="str">
        <f>VLOOKUP(AA404,实际辖区!D:E,2,0)</f>
        <v>POS_75940817</v>
      </c>
    </row>
    <row r="405" spans="1:29">
      <c r="A405" t="s">
        <v>97</v>
      </c>
      <c r="B405" t="s">
        <v>1144</v>
      </c>
      <c r="C405" t="s">
        <v>1145</v>
      </c>
      <c r="D405" t="s">
        <v>1011</v>
      </c>
      <c r="E405" t="s">
        <v>1146</v>
      </c>
      <c r="F405" t="s">
        <v>1147</v>
      </c>
      <c r="G405" t="s">
        <v>1144</v>
      </c>
      <c r="H405" t="s">
        <v>29</v>
      </c>
      <c r="I405">
        <v>9458839.7617222909</v>
      </c>
      <c r="J405">
        <v>23565.599999999999</v>
      </c>
      <c r="K405">
        <v>0</v>
      </c>
      <c r="L405">
        <v>0.17910447761194029</v>
      </c>
      <c r="M405">
        <v>38.864595600000001</v>
      </c>
      <c r="N405">
        <v>105.7158058</v>
      </c>
      <c r="O405" t="s">
        <v>1143</v>
      </c>
      <c r="P405" t="s">
        <v>97</v>
      </c>
      <c r="Q405" t="s">
        <v>964</v>
      </c>
      <c r="R405">
        <v>0</v>
      </c>
      <c r="S405">
        <v>40.572449868135124</v>
      </c>
      <c r="T405">
        <v>107.58006615066451</v>
      </c>
      <c r="U405">
        <v>247.99414541476381</v>
      </c>
      <c r="V405" t="s">
        <v>32</v>
      </c>
      <c r="W405" t="s">
        <v>33</v>
      </c>
      <c r="X405" t="str">
        <f t="shared" si="18"/>
        <v>NPT76AENN</v>
      </c>
      <c r="Y405">
        <f t="shared" si="19"/>
        <v>1</v>
      </c>
      <c r="Z405">
        <f>COUNTIF($X$2:X405,X405)</f>
        <v>1</v>
      </c>
      <c r="AA405" t="str">
        <f t="shared" si="20"/>
        <v>NPT76AENN1</v>
      </c>
      <c r="AB405">
        <f>COUNTIF(实际辖区!A:A,全部结果!X405)</f>
        <v>1</v>
      </c>
      <c r="AC405" s="9" t="str">
        <f>VLOOKUP(AA405,实际辖区!D:E,2,0)</f>
        <v>POS_75940817</v>
      </c>
    </row>
    <row r="406" spans="1:29">
      <c r="A406" t="s">
        <v>97</v>
      </c>
      <c r="B406" t="s">
        <v>1148</v>
      </c>
      <c r="C406" t="s">
        <v>1149</v>
      </c>
      <c r="D406" t="s">
        <v>1011</v>
      </c>
      <c r="E406" t="s">
        <v>1141</v>
      </c>
      <c r="F406" t="s">
        <v>1150</v>
      </c>
      <c r="G406" t="s">
        <v>1148</v>
      </c>
      <c r="H406" t="s">
        <v>55</v>
      </c>
      <c r="I406">
        <v>11589041.778722201</v>
      </c>
      <c r="J406">
        <v>119025.60000000001</v>
      </c>
      <c r="K406">
        <v>77250.600000000006</v>
      </c>
      <c r="L406">
        <v>0.1044776119402985</v>
      </c>
      <c r="M406">
        <v>40.743394299999999</v>
      </c>
      <c r="N406">
        <v>108.643536</v>
      </c>
      <c r="O406" t="s">
        <v>1143</v>
      </c>
      <c r="P406" t="s">
        <v>97</v>
      </c>
      <c r="Q406" t="s">
        <v>964</v>
      </c>
      <c r="R406">
        <v>1</v>
      </c>
      <c r="S406">
        <v>40.572449868135124</v>
      </c>
      <c r="T406">
        <v>107.58006615066451</v>
      </c>
      <c r="U406">
        <v>91.917126141564651</v>
      </c>
      <c r="V406" t="s">
        <v>32</v>
      </c>
      <c r="W406" t="s">
        <v>33</v>
      </c>
      <c r="X406" t="str">
        <f t="shared" si="18"/>
        <v>NPT76AELA</v>
      </c>
      <c r="Y406">
        <f t="shared" si="19"/>
        <v>1</v>
      </c>
      <c r="Z406">
        <f>COUNTIF($X$2:X406,X406)</f>
        <v>1</v>
      </c>
      <c r="AA406" t="str">
        <f t="shared" si="20"/>
        <v>NPT76AELA1</v>
      </c>
      <c r="AB406">
        <f>COUNTIF(实际辖区!A:A,全部结果!X406)</f>
        <v>1</v>
      </c>
      <c r="AC406" s="9" t="str">
        <f>VLOOKUP(AA406,实际辖区!D:E,2,0)</f>
        <v>POS_75940817</v>
      </c>
    </row>
    <row r="407" spans="1:29">
      <c r="A407" t="s">
        <v>97</v>
      </c>
      <c r="B407" t="s">
        <v>1151</v>
      </c>
      <c r="C407" t="s">
        <v>1152</v>
      </c>
      <c r="D407" t="s">
        <v>1011</v>
      </c>
      <c r="E407" t="s">
        <v>1141</v>
      </c>
      <c r="F407" t="s">
        <v>1153</v>
      </c>
      <c r="G407" t="s">
        <v>1151</v>
      </c>
      <c r="H407" t="s">
        <v>29</v>
      </c>
      <c r="I407">
        <v>11388225.2769456</v>
      </c>
      <c r="J407">
        <v>116832</v>
      </c>
      <c r="K407">
        <v>63120.33</v>
      </c>
      <c r="L407">
        <v>9.9502487562189004E-2</v>
      </c>
      <c r="M407">
        <v>40.7496455</v>
      </c>
      <c r="N407">
        <v>107.3800648</v>
      </c>
      <c r="O407" t="s">
        <v>1143</v>
      </c>
      <c r="P407" t="s">
        <v>97</v>
      </c>
      <c r="Q407" t="s">
        <v>964</v>
      </c>
      <c r="R407">
        <v>0</v>
      </c>
      <c r="S407">
        <v>40.572449868135124</v>
      </c>
      <c r="T407">
        <v>107.58006615066451</v>
      </c>
      <c r="U407">
        <v>25.946853997531019</v>
      </c>
      <c r="V407" t="s">
        <v>32</v>
      </c>
      <c r="W407" t="s">
        <v>33</v>
      </c>
      <c r="X407" t="str">
        <f t="shared" si="18"/>
        <v>NPT76AEKE</v>
      </c>
      <c r="Y407">
        <f t="shared" si="19"/>
        <v>1</v>
      </c>
      <c r="Z407">
        <f>COUNTIF($X$2:X407,X407)</f>
        <v>1</v>
      </c>
      <c r="AA407" t="str">
        <f t="shared" si="20"/>
        <v>NPT76AEKE1</v>
      </c>
      <c r="AB407">
        <f>COUNTIF(实际辖区!A:A,全部结果!X407)</f>
        <v>1</v>
      </c>
      <c r="AC407" s="9" t="str">
        <f>VLOOKUP(AA407,实际辖区!D:E,2,0)</f>
        <v>POS_75940817</v>
      </c>
    </row>
    <row r="408" spans="1:29">
      <c r="A408" t="s">
        <v>97</v>
      </c>
      <c r="B408" t="s">
        <v>1154</v>
      </c>
      <c r="C408" t="s">
        <v>1155</v>
      </c>
      <c r="D408" t="s">
        <v>1011</v>
      </c>
      <c r="E408" t="s">
        <v>1141</v>
      </c>
      <c r="F408" t="s">
        <v>1153</v>
      </c>
      <c r="G408" t="s">
        <v>1154</v>
      </c>
      <c r="H408" t="s">
        <v>29</v>
      </c>
      <c r="I408">
        <v>11186598.711070901</v>
      </c>
      <c r="J408">
        <v>13759.2</v>
      </c>
      <c r="K408">
        <v>36134.76</v>
      </c>
      <c r="L408">
        <v>7.9601990049751201E-2</v>
      </c>
      <c r="M408">
        <v>40.767809</v>
      </c>
      <c r="N408">
        <v>107.438751</v>
      </c>
      <c r="O408" t="s">
        <v>1143</v>
      </c>
      <c r="P408" t="s">
        <v>97</v>
      </c>
      <c r="Q408" t="s">
        <v>964</v>
      </c>
      <c r="R408">
        <v>0</v>
      </c>
      <c r="S408">
        <v>40.572449868135124</v>
      </c>
      <c r="T408">
        <v>107.58006615066451</v>
      </c>
      <c r="U408">
        <v>24.76703551783255</v>
      </c>
      <c r="V408" t="s">
        <v>32</v>
      </c>
      <c r="W408" t="s">
        <v>33</v>
      </c>
      <c r="X408" t="str">
        <f t="shared" si="18"/>
        <v>NPT76AEKJ</v>
      </c>
      <c r="Y408">
        <f t="shared" si="19"/>
        <v>1</v>
      </c>
      <c r="Z408">
        <f>COUNTIF($X$2:X408,X408)</f>
        <v>1</v>
      </c>
      <c r="AA408" t="str">
        <f t="shared" si="20"/>
        <v>NPT76AEKJ1</v>
      </c>
      <c r="AB408">
        <f>COUNTIF(实际辖区!A:A,全部结果!X408)</f>
        <v>1</v>
      </c>
      <c r="AC408" s="9" t="str">
        <f>VLOOKUP(AA408,实际辖区!D:E,2,0)</f>
        <v>POS_75940817</v>
      </c>
    </row>
    <row r="409" spans="1:29">
      <c r="A409" t="s">
        <v>97</v>
      </c>
      <c r="B409" t="s">
        <v>1156</v>
      </c>
      <c r="C409" t="s">
        <v>1157</v>
      </c>
      <c r="D409" t="s">
        <v>1011</v>
      </c>
      <c r="E409" t="s">
        <v>1141</v>
      </c>
      <c r="F409" t="s">
        <v>1158</v>
      </c>
      <c r="G409" t="s">
        <v>1156</v>
      </c>
      <c r="H409" t="s">
        <v>55</v>
      </c>
      <c r="I409">
        <v>9236021.8525743708</v>
      </c>
      <c r="J409">
        <v>20162.099999999999</v>
      </c>
      <c r="K409">
        <v>14905.8</v>
      </c>
      <c r="L409">
        <v>7.9601990049751201E-2</v>
      </c>
      <c r="M409">
        <v>40.779275699999999</v>
      </c>
      <c r="N409">
        <v>107.40893560000001</v>
      </c>
      <c r="O409" t="s">
        <v>1143</v>
      </c>
      <c r="P409" t="s">
        <v>97</v>
      </c>
      <c r="Q409" t="s">
        <v>964</v>
      </c>
      <c r="R409">
        <v>1</v>
      </c>
      <c r="S409">
        <v>40.572449868135124</v>
      </c>
      <c r="T409">
        <v>107.58006615066451</v>
      </c>
      <c r="U409">
        <v>27.144815534249179</v>
      </c>
      <c r="V409" t="s">
        <v>32</v>
      </c>
      <c r="W409" t="s">
        <v>33</v>
      </c>
      <c r="X409" t="str">
        <f t="shared" si="18"/>
        <v>NPT76AELI</v>
      </c>
      <c r="Y409">
        <f t="shared" si="19"/>
        <v>1</v>
      </c>
      <c r="Z409">
        <f>COUNTIF($X$2:X409,X409)</f>
        <v>1</v>
      </c>
      <c r="AA409" t="str">
        <f t="shared" si="20"/>
        <v>NPT76AELI1</v>
      </c>
      <c r="AB409">
        <f>COUNTIF(实际辖区!A:A,全部结果!X409)</f>
        <v>1</v>
      </c>
      <c r="AC409" s="9" t="str">
        <f>VLOOKUP(AA409,实际辖区!D:E,2,0)</f>
        <v>POS_75940817</v>
      </c>
    </row>
    <row r="410" spans="1:29">
      <c r="A410" t="s">
        <v>97</v>
      </c>
      <c r="B410" t="s">
        <v>1159</v>
      </c>
      <c r="C410" t="s">
        <v>1160</v>
      </c>
      <c r="D410" t="s">
        <v>1011</v>
      </c>
      <c r="E410" t="s">
        <v>1141</v>
      </c>
      <c r="F410" t="s">
        <v>1150</v>
      </c>
      <c r="G410" t="s">
        <v>1148</v>
      </c>
      <c r="H410" t="s">
        <v>55</v>
      </c>
      <c r="I410">
        <v>5427310.0135127399</v>
      </c>
      <c r="J410">
        <v>0</v>
      </c>
      <c r="K410">
        <v>44542.2</v>
      </c>
      <c r="L410">
        <v>5.9701492537313397E-2</v>
      </c>
      <c r="M410">
        <v>40.743394299999999</v>
      </c>
      <c r="N410">
        <v>108.643536</v>
      </c>
      <c r="O410" t="s">
        <v>1143</v>
      </c>
      <c r="P410" t="s">
        <v>97</v>
      </c>
      <c r="Q410" t="s">
        <v>964</v>
      </c>
      <c r="R410">
        <v>1</v>
      </c>
      <c r="S410">
        <v>40.572449868135124</v>
      </c>
      <c r="T410">
        <v>107.58006615066451</v>
      </c>
      <c r="U410">
        <v>91.917126141564651</v>
      </c>
      <c r="V410" t="s">
        <v>32</v>
      </c>
      <c r="W410" t="s">
        <v>33</v>
      </c>
      <c r="X410" t="str">
        <f t="shared" si="18"/>
        <v>NPT76BKKA</v>
      </c>
      <c r="Y410">
        <f t="shared" si="19"/>
        <v>1</v>
      </c>
      <c r="Z410">
        <f>COUNTIF($X$2:X410,X410)</f>
        <v>1</v>
      </c>
      <c r="AA410" t="str">
        <f t="shared" si="20"/>
        <v>NPT76BKKA1</v>
      </c>
      <c r="AB410">
        <f>COUNTIF(实际辖区!A:A,全部结果!X410)</f>
        <v>1</v>
      </c>
      <c r="AC410" s="9" t="str">
        <f>VLOOKUP(AA410,实际辖区!D:E,2,0)</f>
        <v>POS_75940817</v>
      </c>
    </row>
    <row r="411" spans="1:29">
      <c r="A411" t="s">
        <v>97</v>
      </c>
      <c r="B411" t="s">
        <v>1161</v>
      </c>
      <c r="C411" t="s">
        <v>1162</v>
      </c>
      <c r="D411" t="s">
        <v>1011</v>
      </c>
      <c r="E411" t="s">
        <v>1141</v>
      </c>
      <c r="F411" t="s">
        <v>1163</v>
      </c>
      <c r="G411" t="s">
        <v>1161</v>
      </c>
      <c r="H411" t="s">
        <v>29</v>
      </c>
      <c r="I411">
        <v>6019424.2249007197</v>
      </c>
      <c r="J411">
        <v>14754.9</v>
      </c>
      <c r="K411">
        <v>5733</v>
      </c>
      <c r="L411">
        <v>5.9701492537313397E-2</v>
      </c>
      <c r="M411">
        <v>41.579934999999999</v>
      </c>
      <c r="N411">
        <v>108.5305288</v>
      </c>
      <c r="O411" t="s">
        <v>1143</v>
      </c>
      <c r="P411" t="s">
        <v>97</v>
      </c>
      <c r="Q411" t="s">
        <v>964</v>
      </c>
      <c r="R411">
        <v>0</v>
      </c>
      <c r="S411">
        <v>40.572449868135124</v>
      </c>
      <c r="T411">
        <v>107.58006615066451</v>
      </c>
      <c r="U411">
        <v>137.47023536112931</v>
      </c>
      <c r="V411" t="s">
        <v>32</v>
      </c>
      <c r="W411" t="s">
        <v>33</v>
      </c>
      <c r="X411" t="str">
        <f t="shared" si="18"/>
        <v>NPT76AELD</v>
      </c>
      <c r="Y411">
        <f t="shared" si="19"/>
        <v>1</v>
      </c>
      <c r="Z411">
        <f>COUNTIF($X$2:X411,X411)</f>
        <v>1</v>
      </c>
      <c r="AA411" t="str">
        <f t="shared" si="20"/>
        <v>NPT76AELD1</v>
      </c>
      <c r="AB411">
        <f>COUNTIF(实际辖区!A:A,全部结果!X411)</f>
        <v>1</v>
      </c>
      <c r="AC411" s="9" t="str">
        <f>VLOOKUP(AA411,实际辖区!D:E,2,0)</f>
        <v>POS_75940817</v>
      </c>
    </row>
    <row r="412" spans="1:29">
      <c r="A412" t="s">
        <v>97</v>
      </c>
      <c r="B412" t="s">
        <v>1164</v>
      </c>
      <c r="C412" t="s">
        <v>1165</v>
      </c>
      <c r="D412" t="s">
        <v>1011</v>
      </c>
      <c r="E412" t="s">
        <v>1141</v>
      </c>
      <c r="F412" t="s">
        <v>1153</v>
      </c>
      <c r="G412" t="s">
        <v>1164</v>
      </c>
      <c r="H412" t="s">
        <v>29</v>
      </c>
      <c r="I412">
        <v>4573819.6753292</v>
      </c>
      <c r="J412">
        <v>25557</v>
      </c>
      <c r="K412">
        <v>12196.2</v>
      </c>
      <c r="L412">
        <v>2.9850746268656699E-2</v>
      </c>
      <c r="M412">
        <v>40.718263700000001</v>
      </c>
      <c r="N412">
        <v>107.4266988</v>
      </c>
      <c r="O412" t="s">
        <v>1143</v>
      </c>
      <c r="P412" t="s">
        <v>97</v>
      </c>
      <c r="Q412" t="s">
        <v>964</v>
      </c>
      <c r="R412">
        <v>0</v>
      </c>
      <c r="S412">
        <v>40.572449868135124</v>
      </c>
      <c r="T412">
        <v>107.58006615066451</v>
      </c>
      <c r="U412">
        <v>20.74783877434044</v>
      </c>
      <c r="V412" t="s">
        <v>32</v>
      </c>
      <c r="W412" t="s">
        <v>33</v>
      </c>
      <c r="X412" t="str">
        <f t="shared" si="18"/>
        <v>NPT76AEKG</v>
      </c>
      <c r="Y412">
        <f t="shared" si="19"/>
        <v>1</v>
      </c>
      <c r="Z412">
        <f>COUNTIF($X$2:X412,X412)</f>
        <v>1</v>
      </c>
      <c r="AA412" t="str">
        <f t="shared" si="20"/>
        <v>NPT76AEKG1</v>
      </c>
      <c r="AB412">
        <f>COUNTIF(实际辖区!A:A,全部结果!X412)</f>
        <v>1</v>
      </c>
      <c r="AC412" s="9" t="str">
        <f>VLOOKUP(AA412,实际辖区!D:E,2,0)</f>
        <v>POS_75940817</v>
      </c>
    </row>
    <row r="413" spans="1:29">
      <c r="A413" t="s">
        <v>97</v>
      </c>
      <c r="B413" t="s">
        <v>1166</v>
      </c>
      <c r="C413" t="s">
        <v>1167</v>
      </c>
      <c r="D413" t="s">
        <v>1011</v>
      </c>
      <c r="E413" t="s">
        <v>1141</v>
      </c>
      <c r="F413" t="s">
        <v>1150</v>
      </c>
      <c r="G413" t="s">
        <v>1166</v>
      </c>
      <c r="H413" t="s">
        <v>29</v>
      </c>
      <c r="I413">
        <v>7768200</v>
      </c>
      <c r="J413">
        <v>29401.200000000001</v>
      </c>
      <c r="K413">
        <v>18140.400000000001</v>
      </c>
      <c r="L413">
        <v>2.9850746268656699E-2</v>
      </c>
      <c r="M413">
        <v>40.743394299999999</v>
      </c>
      <c r="N413">
        <v>108.643536</v>
      </c>
      <c r="O413" t="s">
        <v>1143</v>
      </c>
      <c r="P413" t="s">
        <v>97</v>
      </c>
      <c r="Q413" t="s">
        <v>964</v>
      </c>
      <c r="R413">
        <v>0</v>
      </c>
      <c r="S413">
        <v>40.572449868135124</v>
      </c>
      <c r="T413">
        <v>107.58006615066451</v>
      </c>
      <c r="U413">
        <v>91.917126141564651</v>
      </c>
      <c r="V413" t="s">
        <v>32</v>
      </c>
      <c r="W413" t="s">
        <v>33</v>
      </c>
      <c r="X413" t="str">
        <f t="shared" si="18"/>
        <v>NPT76AELB</v>
      </c>
      <c r="Y413">
        <f t="shared" si="19"/>
        <v>1</v>
      </c>
      <c r="Z413">
        <f>COUNTIF($X$2:X413,X413)</f>
        <v>1</v>
      </c>
      <c r="AA413" t="str">
        <f t="shared" si="20"/>
        <v>NPT76AELB1</v>
      </c>
      <c r="AB413">
        <f>COUNTIF(实际辖区!A:A,全部结果!X413)</f>
        <v>1</v>
      </c>
      <c r="AC413" s="9" t="str">
        <f>VLOOKUP(AA413,实际辖区!D:E,2,0)</f>
        <v>POS_75940817</v>
      </c>
    </row>
    <row r="414" spans="1:29">
      <c r="A414" t="s">
        <v>97</v>
      </c>
      <c r="B414" t="s">
        <v>1168</v>
      </c>
      <c r="C414" t="s">
        <v>1169</v>
      </c>
      <c r="D414" t="s">
        <v>1011</v>
      </c>
      <c r="E414" t="s">
        <v>1141</v>
      </c>
      <c r="F414" t="s">
        <v>1170</v>
      </c>
      <c r="G414" t="s">
        <v>1168</v>
      </c>
      <c r="H414" t="s">
        <v>29</v>
      </c>
      <c r="I414">
        <v>15454882.508883201</v>
      </c>
      <c r="J414">
        <v>0</v>
      </c>
      <c r="K414">
        <v>23674.2</v>
      </c>
      <c r="L414">
        <v>2.4875621890547199E-2</v>
      </c>
      <c r="M414">
        <v>40.901070500000003</v>
      </c>
      <c r="N414">
        <v>107.14449500000001</v>
      </c>
      <c r="O414" t="s">
        <v>1143</v>
      </c>
      <c r="P414" t="s">
        <v>97</v>
      </c>
      <c r="Q414" t="s">
        <v>964</v>
      </c>
      <c r="R414">
        <v>0</v>
      </c>
      <c r="S414">
        <v>40.572449868135124</v>
      </c>
      <c r="T414">
        <v>107.58006615066451</v>
      </c>
      <c r="U414">
        <v>51.8207568744103</v>
      </c>
      <c r="V414" t="s">
        <v>32</v>
      </c>
      <c r="W414" t="s">
        <v>33</v>
      </c>
      <c r="X414" t="str">
        <f t="shared" si="18"/>
        <v>NPT76AEKX</v>
      </c>
      <c r="Y414">
        <f t="shared" si="19"/>
        <v>1</v>
      </c>
      <c r="Z414">
        <f>COUNTIF($X$2:X414,X414)</f>
        <v>1</v>
      </c>
      <c r="AA414" t="str">
        <f t="shared" si="20"/>
        <v>NPT76AEKX1</v>
      </c>
      <c r="AB414">
        <f>COUNTIF(实际辖区!A:A,全部结果!X414)</f>
        <v>1</v>
      </c>
      <c r="AC414" s="9" t="str">
        <f>VLOOKUP(AA414,实际辖区!D:E,2,0)</f>
        <v>POS_75940817</v>
      </c>
    </row>
    <row r="415" spans="1:29">
      <c r="A415" t="s">
        <v>97</v>
      </c>
      <c r="B415" t="s">
        <v>1171</v>
      </c>
      <c r="C415" t="s">
        <v>1172</v>
      </c>
      <c r="D415" t="s">
        <v>1011</v>
      </c>
      <c r="E415" t="s">
        <v>1141</v>
      </c>
      <c r="F415" t="s">
        <v>1142</v>
      </c>
      <c r="G415" t="s">
        <v>1171</v>
      </c>
      <c r="H415" t="s">
        <v>29</v>
      </c>
      <c r="I415">
        <v>2551700</v>
      </c>
      <c r="J415">
        <v>20065.5</v>
      </c>
      <c r="K415">
        <v>11466</v>
      </c>
      <c r="L415">
        <v>1.99004975124378E-2</v>
      </c>
      <c r="M415">
        <v>41.104731899999997</v>
      </c>
      <c r="N415">
        <v>108.281454</v>
      </c>
      <c r="O415" t="s">
        <v>1143</v>
      </c>
      <c r="P415" t="s">
        <v>97</v>
      </c>
      <c r="Q415" t="s">
        <v>964</v>
      </c>
      <c r="R415">
        <v>0</v>
      </c>
      <c r="S415">
        <v>40.572449868135124</v>
      </c>
      <c r="T415">
        <v>107.58006615066451</v>
      </c>
      <c r="U415">
        <v>83.625715261679701</v>
      </c>
      <c r="V415" t="s">
        <v>32</v>
      </c>
      <c r="W415" t="s">
        <v>33</v>
      </c>
      <c r="X415" t="str">
        <f t="shared" si="18"/>
        <v>NPT76B8L2</v>
      </c>
      <c r="Y415">
        <f t="shared" si="19"/>
        <v>1</v>
      </c>
      <c r="Z415">
        <f>COUNTIF($X$2:X415,X415)</f>
        <v>1</v>
      </c>
      <c r="AA415" t="str">
        <f t="shared" si="20"/>
        <v>NPT76B8L21</v>
      </c>
      <c r="AB415">
        <f>COUNTIF(实际辖区!A:A,全部结果!X415)</f>
        <v>1</v>
      </c>
      <c r="AC415" s="9" t="str">
        <f>VLOOKUP(AA415,实际辖区!D:E,2,0)</f>
        <v>POS_75940817</v>
      </c>
    </row>
    <row r="416" spans="1:29">
      <c r="A416" t="s">
        <v>97</v>
      </c>
      <c r="B416" t="s">
        <v>1173</v>
      </c>
      <c r="C416" t="s">
        <v>1174</v>
      </c>
      <c r="D416" t="s">
        <v>1011</v>
      </c>
      <c r="E416" t="s">
        <v>1141</v>
      </c>
      <c r="F416" t="s">
        <v>1158</v>
      </c>
      <c r="G416" t="s">
        <v>1156</v>
      </c>
      <c r="H416" t="s">
        <v>55</v>
      </c>
      <c r="I416">
        <v>5004255.4483383298</v>
      </c>
      <c r="J416">
        <v>3651</v>
      </c>
      <c r="K416">
        <v>5733</v>
      </c>
      <c r="L416">
        <v>9.9502487562189001E-3</v>
      </c>
      <c r="M416">
        <v>40.334955800000003</v>
      </c>
      <c r="N416">
        <v>107.005449</v>
      </c>
      <c r="O416" t="s">
        <v>1143</v>
      </c>
      <c r="P416" t="s">
        <v>97</v>
      </c>
      <c r="Q416" t="s">
        <v>964</v>
      </c>
      <c r="R416">
        <v>0</v>
      </c>
      <c r="S416">
        <v>40.572449868135124</v>
      </c>
      <c r="T416">
        <v>107.58006615066451</v>
      </c>
      <c r="U416">
        <v>55.419309820738938</v>
      </c>
      <c r="V416" t="s">
        <v>32</v>
      </c>
      <c r="W416" t="s">
        <v>33</v>
      </c>
      <c r="X416" t="str">
        <f t="shared" si="18"/>
        <v>NPT76AELJ</v>
      </c>
      <c r="Y416">
        <f t="shared" si="19"/>
        <v>1</v>
      </c>
      <c r="Z416">
        <f>COUNTIF($X$2:X416,X416)</f>
        <v>1</v>
      </c>
      <c r="AA416" t="str">
        <f t="shared" si="20"/>
        <v>NPT76AELJ1</v>
      </c>
      <c r="AB416">
        <f>COUNTIF(实际辖区!A:A,全部结果!X416)</f>
        <v>1</v>
      </c>
      <c r="AC416" s="9" t="str">
        <f>VLOOKUP(AA416,实际辖区!D:E,2,0)</f>
        <v>POS_75940817</v>
      </c>
    </row>
    <row r="417" spans="1:29">
      <c r="A417" t="s">
        <v>97</v>
      </c>
      <c r="B417" t="s">
        <v>1175</v>
      </c>
      <c r="C417" t="s">
        <v>1176</v>
      </c>
      <c r="D417" t="s">
        <v>1011</v>
      </c>
      <c r="E417" t="s">
        <v>1146</v>
      </c>
      <c r="F417" t="s">
        <v>1147</v>
      </c>
      <c r="G417" t="s">
        <v>1175</v>
      </c>
      <c r="H417" t="s">
        <v>29</v>
      </c>
      <c r="I417">
        <v>3851100</v>
      </c>
      <c r="J417">
        <v>21785.4</v>
      </c>
      <c r="K417">
        <v>27518.400000000001</v>
      </c>
      <c r="L417">
        <v>4.9751243781093997E-3</v>
      </c>
      <c r="M417">
        <v>38.846938799999997</v>
      </c>
      <c r="N417">
        <v>105.71207939999999</v>
      </c>
      <c r="O417" t="s">
        <v>1143</v>
      </c>
      <c r="P417" t="s">
        <v>97</v>
      </c>
      <c r="Q417" t="s">
        <v>964</v>
      </c>
      <c r="R417">
        <v>0</v>
      </c>
      <c r="S417">
        <v>40.572449868135124</v>
      </c>
      <c r="T417">
        <v>107.58006615066451</v>
      </c>
      <c r="U417">
        <v>249.71372586402089</v>
      </c>
      <c r="V417" t="s">
        <v>32</v>
      </c>
      <c r="W417" t="s">
        <v>33</v>
      </c>
      <c r="X417" t="str">
        <f t="shared" si="18"/>
        <v>NPT76CUJT</v>
      </c>
      <c r="Y417">
        <f t="shared" si="19"/>
        <v>1</v>
      </c>
      <c r="Z417">
        <f>COUNTIF($X$2:X417,X417)</f>
        <v>1</v>
      </c>
      <c r="AA417" t="str">
        <f t="shared" si="20"/>
        <v>NPT76CUJT1</v>
      </c>
      <c r="AB417">
        <f>COUNTIF(实际辖区!A:A,全部结果!X417)</f>
        <v>1</v>
      </c>
      <c r="AC417" s="9" t="str">
        <f>VLOOKUP(AA417,实际辖区!D:E,2,0)</f>
        <v>POS_75940817</v>
      </c>
    </row>
    <row r="418" spans="1:29">
      <c r="A418" t="s">
        <v>97</v>
      </c>
      <c r="B418" t="s">
        <v>1177</v>
      </c>
      <c r="C418" t="s">
        <v>1178</v>
      </c>
      <c r="D418" t="s">
        <v>1011</v>
      </c>
      <c r="E418" t="s">
        <v>1179</v>
      </c>
      <c r="F418" t="s">
        <v>1180</v>
      </c>
      <c r="G418" t="s">
        <v>1177</v>
      </c>
      <c r="H418" t="s">
        <v>29</v>
      </c>
      <c r="I418">
        <v>4931204.9031561399</v>
      </c>
      <c r="J418">
        <v>54729.36</v>
      </c>
      <c r="K418">
        <v>26287.200000000001</v>
      </c>
      <c r="L418">
        <v>0.38805970149253732</v>
      </c>
      <c r="M418">
        <v>38.626169500000003</v>
      </c>
      <c r="N418">
        <v>108.826565</v>
      </c>
      <c r="O418" t="s">
        <v>1181</v>
      </c>
      <c r="P418" t="s">
        <v>97</v>
      </c>
      <c r="Q418" t="s">
        <v>964</v>
      </c>
      <c r="R418">
        <v>1</v>
      </c>
      <c r="S418">
        <v>39.407051647680767</v>
      </c>
      <c r="T418">
        <v>108.8192029217015</v>
      </c>
      <c r="U418">
        <v>86.69260235317914</v>
      </c>
      <c r="V418" t="s">
        <v>32</v>
      </c>
      <c r="W418" t="s">
        <v>33</v>
      </c>
      <c r="X418" t="str">
        <f t="shared" si="18"/>
        <v>NPT76AEJW</v>
      </c>
      <c r="Y418">
        <f t="shared" si="19"/>
        <v>1</v>
      </c>
      <c r="Z418">
        <f>COUNTIF($X$2:X418,X418)</f>
        <v>1</v>
      </c>
      <c r="AA418" t="str">
        <f t="shared" si="20"/>
        <v>NPT76AEJW1</v>
      </c>
      <c r="AB418">
        <f>COUNTIF(实际辖区!A:A,全部结果!X418)</f>
        <v>1</v>
      </c>
      <c r="AC418" s="9" t="str">
        <f>VLOOKUP(AA418,实际辖区!D:E,2,0)</f>
        <v>POS_75940819</v>
      </c>
    </row>
    <row r="419" spans="1:29">
      <c r="A419" t="s">
        <v>97</v>
      </c>
      <c r="B419" t="s">
        <v>1182</v>
      </c>
      <c r="C419" t="s">
        <v>1183</v>
      </c>
      <c r="D419" t="s">
        <v>1011</v>
      </c>
      <c r="E419" t="s">
        <v>1179</v>
      </c>
      <c r="F419" t="s">
        <v>1184</v>
      </c>
      <c r="G419" t="s">
        <v>1182</v>
      </c>
      <c r="H419" t="s">
        <v>29</v>
      </c>
      <c r="I419">
        <v>6492386.2955479696</v>
      </c>
      <c r="J419">
        <v>6091.32</v>
      </c>
      <c r="K419">
        <v>0</v>
      </c>
      <c r="L419">
        <v>0.22885572139303481</v>
      </c>
      <c r="M419">
        <v>39.612380999999999</v>
      </c>
      <c r="N419">
        <v>109.781458</v>
      </c>
      <c r="O419" t="s">
        <v>1181</v>
      </c>
      <c r="P419" t="s">
        <v>97</v>
      </c>
      <c r="Q419" t="s">
        <v>964</v>
      </c>
      <c r="R419">
        <v>0</v>
      </c>
      <c r="S419">
        <v>39.407051647680767</v>
      </c>
      <c r="T419">
        <v>108.8192029217015</v>
      </c>
      <c r="U419">
        <v>85.837331400419259</v>
      </c>
      <c r="V419" t="s">
        <v>32</v>
      </c>
      <c r="W419" t="s">
        <v>33</v>
      </c>
      <c r="X419" t="str">
        <f t="shared" si="18"/>
        <v>NPT76AEJI</v>
      </c>
      <c r="Y419">
        <f t="shared" si="19"/>
        <v>1</v>
      </c>
      <c r="Z419">
        <f>COUNTIF($X$2:X419,X419)</f>
        <v>1</v>
      </c>
      <c r="AA419" t="str">
        <f t="shared" si="20"/>
        <v>NPT76AEJI1</v>
      </c>
      <c r="AB419">
        <f>COUNTIF(实际辖区!A:A,全部结果!X419)</f>
        <v>1</v>
      </c>
      <c r="AC419" s="9" t="str">
        <f>VLOOKUP(AA419,实际辖区!D:E,2,0)</f>
        <v>POS_75940819</v>
      </c>
    </row>
    <row r="420" spans="1:29">
      <c r="A420" t="s">
        <v>97</v>
      </c>
      <c r="B420" t="s">
        <v>1185</v>
      </c>
      <c r="C420" t="s">
        <v>1186</v>
      </c>
      <c r="D420" t="s">
        <v>1011</v>
      </c>
      <c r="E420" t="s">
        <v>1179</v>
      </c>
      <c r="F420" t="s">
        <v>1187</v>
      </c>
      <c r="G420" t="s">
        <v>1185</v>
      </c>
      <c r="H420" t="s">
        <v>29</v>
      </c>
      <c r="I420">
        <v>6334300.8290949604</v>
      </c>
      <c r="J420">
        <v>27518.400000000001</v>
      </c>
      <c r="K420">
        <v>27518.400000000001</v>
      </c>
      <c r="L420">
        <v>0.22885572139303481</v>
      </c>
      <c r="M420">
        <v>39.107975099999997</v>
      </c>
      <c r="N420">
        <v>107.9968253</v>
      </c>
      <c r="O420" t="s">
        <v>1181</v>
      </c>
      <c r="P420" t="s">
        <v>97</v>
      </c>
      <c r="Q420" t="s">
        <v>964</v>
      </c>
      <c r="R420">
        <v>0</v>
      </c>
      <c r="S420">
        <v>39.407051647680767</v>
      </c>
      <c r="T420">
        <v>108.8192029217015</v>
      </c>
      <c r="U420">
        <v>78.362394441837324</v>
      </c>
      <c r="V420" t="s">
        <v>32</v>
      </c>
      <c r="W420" t="s">
        <v>33</v>
      </c>
      <c r="X420" t="str">
        <f t="shared" si="18"/>
        <v>NPT76AEJZ</v>
      </c>
      <c r="Y420">
        <f t="shared" si="19"/>
        <v>1</v>
      </c>
      <c r="Z420">
        <f>COUNTIF($X$2:X420,X420)</f>
        <v>1</v>
      </c>
      <c r="AA420" t="str">
        <f t="shared" si="20"/>
        <v>NPT76AEJZ1</v>
      </c>
      <c r="AB420">
        <f>COUNTIF(实际辖区!A:A,全部结果!X420)</f>
        <v>1</v>
      </c>
      <c r="AC420" s="9" t="str">
        <f>VLOOKUP(AA420,实际辖区!D:E,2,0)</f>
        <v>POS_75940819</v>
      </c>
    </row>
    <row r="421" spans="1:29">
      <c r="A421" t="s">
        <v>97</v>
      </c>
      <c r="B421" t="s">
        <v>1188</v>
      </c>
      <c r="C421" t="s">
        <v>1189</v>
      </c>
      <c r="D421" t="s">
        <v>1011</v>
      </c>
      <c r="E421" t="s">
        <v>1179</v>
      </c>
      <c r="F421" t="s">
        <v>1190</v>
      </c>
      <c r="G421" t="s">
        <v>1188</v>
      </c>
      <c r="H421" t="s">
        <v>29</v>
      </c>
      <c r="I421">
        <v>4534148.0387375504</v>
      </c>
      <c r="J421">
        <v>41277.599999999999</v>
      </c>
      <c r="K421">
        <v>48522.3</v>
      </c>
      <c r="L421">
        <v>0.21393034825870641</v>
      </c>
      <c r="M421">
        <v>39.849455900000002</v>
      </c>
      <c r="N421">
        <v>108.7492852</v>
      </c>
      <c r="O421" t="s">
        <v>1181</v>
      </c>
      <c r="P421" t="s">
        <v>97</v>
      </c>
      <c r="Q421" t="s">
        <v>964</v>
      </c>
      <c r="R421">
        <v>0</v>
      </c>
      <c r="S421">
        <v>39.407051647680767</v>
      </c>
      <c r="T421">
        <v>108.8192029217015</v>
      </c>
      <c r="U421">
        <v>49.48447061192649</v>
      </c>
      <c r="V421" t="s">
        <v>32</v>
      </c>
      <c r="W421" t="s">
        <v>33</v>
      </c>
      <c r="X421" t="str">
        <f t="shared" si="18"/>
        <v>NPT76AEJT</v>
      </c>
      <c r="Y421">
        <f t="shared" si="19"/>
        <v>1</v>
      </c>
      <c r="Z421">
        <f>COUNTIF($X$2:X421,X421)</f>
        <v>1</v>
      </c>
      <c r="AA421" t="str">
        <f t="shared" si="20"/>
        <v>NPT76AEJT1</v>
      </c>
      <c r="AB421">
        <f>COUNTIF(实际辖区!A:A,全部结果!X421)</f>
        <v>1</v>
      </c>
      <c r="AC421" s="9" t="str">
        <f>VLOOKUP(AA421,实际辖区!D:E,2,0)</f>
        <v>POS_75940819</v>
      </c>
    </row>
    <row r="422" spans="1:29">
      <c r="A422" t="s">
        <v>97</v>
      </c>
      <c r="B422" t="s">
        <v>1191</v>
      </c>
      <c r="C422" t="s">
        <v>1192</v>
      </c>
      <c r="D422" t="s">
        <v>1011</v>
      </c>
      <c r="E422" t="s">
        <v>1179</v>
      </c>
      <c r="F422" t="s">
        <v>1190</v>
      </c>
      <c r="G422" t="s">
        <v>1191</v>
      </c>
      <c r="H422" t="s">
        <v>29</v>
      </c>
      <c r="I422">
        <v>2465377.2765275599</v>
      </c>
      <c r="J422">
        <v>1146.5999999999999</v>
      </c>
      <c r="K422">
        <v>1146.5999999999999</v>
      </c>
      <c r="L422">
        <v>9.9502487562189001E-3</v>
      </c>
      <c r="M422">
        <v>39.8323581</v>
      </c>
      <c r="N422">
        <v>108.74728500000001</v>
      </c>
      <c r="O422" t="s">
        <v>1181</v>
      </c>
      <c r="P422" t="s">
        <v>97</v>
      </c>
      <c r="Q422" t="s">
        <v>964</v>
      </c>
      <c r="R422">
        <v>0</v>
      </c>
      <c r="S422">
        <v>39.407051647680767</v>
      </c>
      <c r="T422">
        <v>108.8192029217015</v>
      </c>
      <c r="U422">
        <v>47.622710697036148</v>
      </c>
      <c r="V422" t="s">
        <v>32</v>
      </c>
      <c r="W422" t="s">
        <v>33</v>
      </c>
      <c r="X422" t="str">
        <f t="shared" si="18"/>
        <v>NPT76AEJV</v>
      </c>
      <c r="Y422">
        <f t="shared" si="19"/>
        <v>1</v>
      </c>
      <c r="Z422">
        <f>COUNTIF($X$2:X422,X422)</f>
        <v>1</v>
      </c>
      <c r="AA422" t="str">
        <f t="shared" si="20"/>
        <v>NPT76AEJV1</v>
      </c>
      <c r="AB422">
        <f>COUNTIF(实际辖区!A:A,全部结果!X422)</f>
        <v>1</v>
      </c>
      <c r="AC422" s="9" t="str">
        <f>VLOOKUP(AA422,实际辖区!D:E,2,0)</f>
        <v>POS_75940819</v>
      </c>
    </row>
    <row r="423" spans="1:29">
      <c r="A423" t="s">
        <v>97</v>
      </c>
      <c r="B423" t="s">
        <v>1193</v>
      </c>
      <c r="C423" t="s">
        <v>1194</v>
      </c>
      <c r="D423" t="s">
        <v>1011</v>
      </c>
      <c r="E423" t="s">
        <v>1195</v>
      </c>
      <c r="F423" t="s">
        <v>1196</v>
      </c>
      <c r="G423" t="s">
        <v>1193</v>
      </c>
      <c r="H423" t="s">
        <v>29</v>
      </c>
      <c r="I423">
        <v>8509932.4550754409</v>
      </c>
      <c r="J423">
        <v>17524.8</v>
      </c>
      <c r="K423">
        <v>28055.4</v>
      </c>
      <c r="L423">
        <v>0.60696517412935325</v>
      </c>
      <c r="M423">
        <v>40.827711800000003</v>
      </c>
      <c r="N423">
        <v>111.7375625</v>
      </c>
      <c r="O423" t="s">
        <v>1197</v>
      </c>
      <c r="P423" t="s">
        <v>97</v>
      </c>
      <c r="Q423" t="s">
        <v>964</v>
      </c>
      <c r="R423">
        <v>0</v>
      </c>
      <c r="S423">
        <v>40.798290618280802</v>
      </c>
      <c r="T423">
        <v>111.77073112876769</v>
      </c>
      <c r="U423">
        <v>4.3019201027451119</v>
      </c>
      <c r="V423" t="s">
        <v>32</v>
      </c>
      <c r="W423" t="s">
        <v>33</v>
      </c>
      <c r="X423" t="str">
        <f t="shared" si="18"/>
        <v>NPT76BNFB</v>
      </c>
      <c r="Y423">
        <f t="shared" si="19"/>
        <v>1</v>
      </c>
      <c r="Z423">
        <f>COUNTIF($X$2:X423,X423)</f>
        <v>1</v>
      </c>
      <c r="AA423" t="str">
        <f t="shared" si="20"/>
        <v>NPT76BNFB1</v>
      </c>
      <c r="AB423">
        <f>COUNTIF(实际辖区!A:A,全部结果!X423)</f>
        <v>1</v>
      </c>
      <c r="AC423" s="9" t="str">
        <f>VLOOKUP(AA423,实际辖区!D:E,2,0)</f>
        <v>POS_75940821</v>
      </c>
    </row>
    <row r="424" spans="1:29">
      <c r="A424" t="s">
        <v>97</v>
      </c>
      <c r="B424" t="s">
        <v>1198</v>
      </c>
      <c r="C424" t="s">
        <v>1199</v>
      </c>
      <c r="D424" t="s">
        <v>1011</v>
      </c>
      <c r="E424" t="s">
        <v>1195</v>
      </c>
      <c r="F424" t="s">
        <v>1196</v>
      </c>
      <c r="G424" t="s">
        <v>1198</v>
      </c>
      <c r="H424" t="s">
        <v>29</v>
      </c>
      <c r="I424">
        <v>6914703.2258064495</v>
      </c>
      <c r="J424">
        <v>79768.62</v>
      </c>
      <c r="K424">
        <v>60359.4</v>
      </c>
      <c r="L424">
        <v>0.1393034825870646</v>
      </c>
      <c r="M424">
        <v>40.806833500000003</v>
      </c>
      <c r="N424">
        <v>111.7066363</v>
      </c>
      <c r="O424" t="s">
        <v>1197</v>
      </c>
      <c r="P424" t="s">
        <v>97</v>
      </c>
      <c r="Q424" t="s">
        <v>964</v>
      </c>
      <c r="R424">
        <v>0</v>
      </c>
      <c r="S424">
        <v>40.798290618280802</v>
      </c>
      <c r="T424">
        <v>111.77073112876769</v>
      </c>
      <c r="U424">
        <v>5.4912598337099761</v>
      </c>
      <c r="V424" t="s">
        <v>32</v>
      </c>
      <c r="W424" t="s">
        <v>33</v>
      </c>
      <c r="X424" t="str">
        <f t="shared" si="18"/>
        <v>NPT76ADXN</v>
      </c>
      <c r="Y424">
        <f t="shared" si="19"/>
        <v>1</v>
      </c>
      <c r="Z424">
        <f>COUNTIF($X$2:X424,X424)</f>
        <v>1</v>
      </c>
      <c r="AA424" t="str">
        <f t="shared" si="20"/>
        <v>NPT76ADXN1</v>
      </c>
      <c r="AB424">
        <f>COUNTIF(实际辖区!A:A,全部结果!X424)</f>
        <v>1</v>
      </c>
      <c r="AC424" s="9" t="str">
        <f>VLOOKUP(AA424,实际辖区!D:E,2,0)</f>
        <v>POS_75940821</v>
      </c>
    </row>
    <row r="425" spans="1:29">
      <c r="A425" t="s">
        <v>97</v>
      </c>
      <c r="B425" t="s">
        <v>1200</v>
      </c>
      <c r="C425" t="s">
        <v>1201</v>
      </c>
      <c r="D425" t="s">
        <v>1011</v>
      </c>
      <c r="E425" t="s">
        <v>1195</v>
      </c>
      <c r="F425" t="s">
        <v>1196</v>
      </c>
      <c r="G425" t="s">
        <v>1200</v>
      </c>
      <c r="H425" t="s">
        <v>29</v>
      </c>
      <c r="I425">
        <v>5588405.1626837598</v>
      </c>
      <c r="J425">
        <v>27518.400000000001</v>
      </c>
      <c r="K425">
        <v>27518.400000000001</v>
      </c>
      <c r="L425">
        <v>0.12935323383084571</v>
      </c>
      <c r="M425">
        <v>40.791866200000001</v>
      </c>
      <c r="N425">
        <v>111.7233463</v>
      </c>
      <c r="O425" t="s">
        <v>1197</v>
      </c>
      <c r="P425" t="s">
        <v>97</v>
      </c>
      <c r="Q425" t="s">
        <v>964</v>
      </c>
      <c r="R425">
        <v>0</v>
      </c>
      <c r="S425">
        <v>40.798290618280802</v>
      </c>
      <c r="T425">
        <v>111.77073112876769</v>
      </c>
      <c r="U425">
        <v>4.0621928478584266</v>
      </c>
      <c r="V425" t="s">
        <v>32</v>
      </c>
      <c r="W425" t="s">
        <v>33</v>
      </c>
      <c r="X425" t="str">
        <f t="shared" si="18"/>
        <v>NPT76B69Z</v>
      </c>
      <c r="Y425">
        <f t="shared" si="19"/>
        <v>1</v>
      </c>
      <c r="Z425">
        <f>COUNTIF($X$2:X425,X425)</f>
        <v>1</v>
      </c>
      <c r="AA425" t="str">
        <f t="shared" si="20"/>
        <v>NPT76B69Z1</v>
      </c>
      <c r="AB425">
        <f>COUNTIF(实际辖区!A:A,全部结果!X425)</f>
        <v>1</v>
      </c>
      <c r="AC425" s="9" t="str">
        <f>VLOOKUP(AA425,实际辖区!D:E,2,0)</f>
        <v>POS_75940821</v>
      </c>
    </row>
    <row r="426" spans="1:29">
      <c r="A426" t="s">
        <v>97</v>
      </c>
      <c r="B426" t="s">
        <v>1202</v>
      </c>
      <c r="C426" t="s">
        <v>1203</v>
      </c>
      <c r="D426" t="s">
        <v>1011</v>
      </c>
      <c r="E426" t="s">
        <v>1195</v>
      </c>
      <c r="F426" t="s">
        <v>1196</v>
      </c>
      <c r="G426" t="s">
        <v>1202</v>
      </c>
      <c r="H426" t="s">
        <v>29</v>
      </c>
      <c r="I426">
        <v>4294931.6227633003</v>
      </c>
      <c r="J426">
        <v>1460.4</v>
      </c>
      <c r="K426">
        <v>0</v>
      </c>
      <c r="L426">
        <v>3.98009950248756E-2</v>
      </c>
      <c r="M426">
        <v>40.766413700000001</v>
      </c>
      <c r="N426">
        <v>111.9775726</v>
      </c>
      <c r="O426" t="s">
        <v>1197</v>
      </c>
      <c r="P426" t="s">
        <v>97</v>
      </c>
      <c r="Q426" t="s">
        <v>964</v>
      </c>
      <c r="R426">
        <v>0</v>
      </c>
      <c r="S426">
        <v>40.798290618280802</v>
      </c>
      <c r="T426">
        <v>111.77073112876769</v>
      </c>
      <c r="U426">
        <v>17.815001759055871</v>
      </c>
      <c r="V426" t="s">
        <v>32</v>
      </c>
      <c r="W426" t="s">
        <v>33</v>
      </c>
      <c r="X426" t="str">
        <f t="shared" si="18"/>
        <v>NPT76BYCR</v>
      </c>
      <c r="Y426">
        <f t="shared" si="19"/>
        <v>1</v>
      </c>
      <c r="Z426">
        <f>COUNTIF($X$2:X426,X426)</f>
        <v>1</v>
      </c>
      <c r="AA426" t="str">
        <f t="shared" si="20"/>
        <v>NPT76BYCR1</v>
      </c>
      <c r="AB426">
        <f>COUNTIF(实际辖区!A:A,全部结果!X426)</f>
        <v>1</v>
      </c>
      <c r="AC426" s="9" t="str">
        <f>VLOOKUP(AA426,实际辖区!D:E,2,0)</f>
        <v>POS_75940821</v>
      </c>
    </row>
    <row r="427" spans="1:29">
      <c r="A427" t="s">
        <v>97</v>
      </c>
      <c r="B427" t="s">
        <v>1204</v>
      </c>
      <c r="C427" t="s">
        <v>1205</v>
      </c>
      <c r="D427" t="s">
        <v>1011</v>
      </c>
      <c r="E427" t="s">
        <v>1195</v>
      </c>
      <c r="F427" t="s">
        <v>1196</v>
      </c>
      <c r="G427" t="s">
        <v>1204</v>
      </c>
      <c r="H427" t="s">
        <v>29</v>
      </c>
      <c r="I427">
        <v>7848345.1612903196</v>
      </c>
      <c r="J427">
        <v>0</v>
      </c>
      <c r="K427">
        <v>0</v>
      </c>
      <c r="L427">
        <v>1.99004975124378E-2</v>
      </c>
      <c r="M427">
        <v>40.798394199999997</v>
      </c>
      <c r="N427">
        <v>111.7084206</v>
      </c>
      <c r="O427" t="s">
        <v>1197</v>
      </c>
      <c r="P427" t="s">
        <v>97</v>
      </c>
      <c r="Q427" t="s">
        <v>964</v>
      </c>
      <c r="R427">
        <v>0</v>
      </c>
      <c r="S427">
        <v>40.798290618280802</v>
      </c>
      <c r="T427">
        <v>111.77073112876769</v>
      </c>
      <c r="U427">
        <v>5.2584659678244972</v>
      </c>
      <c r="V427" t="s">
        <v>32</v>
      </c>
      <c r="W427" t="s">
        <v>33</v>
      </c>
      <c r="X427" t="str">
        <f t="shared" si="18"/>
        <v>NPT76ADWR</v>
      </c>
      <c r="Y427">
        <f t="shared" si="19"/>
        <v>1</v>
      </c>
      <c r="Z427">
        <f>COUNTIF($X$2:X427,X427)</f>
        <v>1</v>
      </c>
      <c r="AA427" t="str">
        <f t="shared" si="20"/>
        <v>NPT76ADWR1</v>
      </c>
      <c r="AB427">
        <f>COUNTIF(实际辖区!A:A,全部结果!X427)</f>
        <v>1</v>
      </c>
      <c r="AC427" s="9" t="str">
        <f>VLOOKUP(AA427,实际辖区!D:E,2,0)</f>
        <v>POS_75940821</v>
      </c>
    </row>
    <row r="428" spans="1:29">
      <c r="A428" t="s">
        <v>97</v>
      </c>
      <c r="B428" t="s">
        <v>1206</v>
      </c>
      <c r="C428" t="s">
        <v>1207</v>
      </c>
      <c r="D428" t="s">
        <v>1011</v>
      </c>
      <c r="E428" t="s">
        <v>1208</v>
      </c>
      <c r="F428" t="s">
        <v>1209</v>
      </c>
      <c r="G428" t="s">
        <v>1206</v>
      </c>
      <c r="H428" t="s">
        <v>29</v>
      </c>
      <c r="I428">
        <v>6745237.9332202701</v>
      </c>
      <c r="J428">
        <v>58307.4</v>
      </c>
      <c r="K428">
        <v>60170.400000000001</v>
      </c>
      <c r="L428">
        <v>0.1592039800995024</v>
      </c>
      <c r="M428">
        <v>45.067484700000001</v>
      </c>
      <c r="N428">
        <v>121.4742024</v>
      </c>
      <c r="O428" t="s">
        <v>1210</v>
      </c>
      <c r="P428" t="s">
        <v>97</v>
      </c>
      <c r="Q428" t="s">
        <v>964</v>
      </c>
      <c r="R428">
        <v>1</v>
      </c>
      <c r="S428">
        <v>45.691439633644443</v>
      </c>
      <c r="T428">
        <v>122.03014326581621</v>
      </c>
      <c r="U428">
        <v>81.883037962064407</v>
      </c>
      <c r="V428" t="s">
        <v>32</v>
      </c>
      <c r="W428" t="s">
        <v>33</v>
      </c>
      <c r="X428" t="str">
        <f t="shared" si="18"/>
        <v>NPT76AENA</v>
      </c>
      <c r="Y428">
        <f t="shared" si="19"/>
        <v>1</v>
      </c>
      <c r="Z428">
        <f>COUNTIF($X$2:X428,X428)</f>
        <v>1</v>
      </c>
      <c r="AA428" t="str">
        <f t="shared" si="20"/>
        <v>NPT76AENA1</v>
      </c>
      <c r="AB428">
        <f>COUNTIF(实际辖区!A:A,全部结果!X428)</f>
        <v>1</v>
      </c>
      <c r="AC428" s="9" t="str">
        <f>VLOOKUP(AA428,实际辖区!D:E,2,0)</f>
        <v>POS_75940823</v>
      </c>
    </row>
    <row r="429" spans="1:29">
      <c r="A429" t="s">
        <v>97</v>
      </c>
      <c r="B429" t="s">
        <v>1211</v>
      </c>
      <c r="C429" t="s">
        <v>1212</v>
      </c>
      <c r="D429" t="s">
        <v>1011</v>
      </c>
      <c r="E429" t="s">
        <v>1208</v>
      </c>
      <c r="F429" t="s">
        <v>1209</v>
      </c>
      <c r="G429" t="s">
        <v>1211</v>
      </c>
      <c r="H429" t="s">
        <v>29</v>
      </c>
      <c r="I429">
        <v>6891033.4912561802</v>
      </c>
      <c r="J429">
        <v>93351</v>
      </c>
      <c r="K429">
        <v>71330.399999999994</v>
      </c>
      <c r="L429">
        <v>0.12935323383084571</v>
      </c>
      <c r="M429">
        <v>45.066763999999999</v>
      </c>
      <c r="N429">
        <v>121.5084779</v>
      </c>
      <c r="O429" t="s">
        <v>1210</v>
      </c>
      <c r="P429" t="s">
        <v>97</v>
      </c>
      <c r="Q429" t="s">
        <v>964</v>
      </c>
      <c r="R429">
        <v>0</v>
      </c>
      <c r="S429">
        <v>45.691439633644443</v>
      </c>
      <c r="T429">
        <v>122.03014326581621</v>
      </c>
      <c r="U429">
        <v>80.556740513050443</v>
      </c>
      <c r="V429" t="s">
        <v>32</v>
      </c>
      <c r="W429" t="s">
        <v>33</v>
      </c>
      <c r="X429" t="str">
        <f t="shared" si="18"/>
        <v>NPT76AENB</v>
      </c>
      <c r="Y429">
        <f t="shared" si="19"/>
        <v>1</v>
      </c>
      <c r="Z429">
        <f>COUNTIF($X$2:X429,X429)</f>
        <v>1</v>
      </c>
      <c r="AA429" t="str">
        <f t="shared" si="20"/>
        <v>NPT76AENB1</v>
      </c>
      <c r="AB429">
        <f>COUNTIF(实际辖区!A:A,全部结果!X429)</f>
        <v>1</v>
      </c>
      <c r="AC429" s="9" t="str">
        <f>VLOOKUP(AA429,实际辖区!D:E,2,0)</f>
        <v>POS_75940823</v>
      </c>
    </row>
    <row r="430" spans="1:29">
      <c r="A430" t="s">
        <v>97</v>
      </c>
      <c r="B430" t="s">
        <v>1213</v>
      </c>
      <c r="C430" t="s">
        <v>1214</v>
      </c>
      <c r="D430" t="s">
        <v>1011</v>
      </c>
      <c r="E430" t="s">
        <v>1208</v>
      </c>
      <c r="F430" t="s">
        <v>1215</v>
      </c>
      <c r="G430" t="s">
        <v>1213</v>
      </c>
      <c r="H430" t="s">
        <v>55</v>
      </c>
      <c r="I430">
        <v>8501185.4896525592</v>
      </c>
      <c r="J430">
        <v>55688.4</v>
      </c>
      <c r="K430">
        <v>42750</v>
      </c>
      <c r="L430">
        <v>0.11940298507462679</v>
      </c>
      <c r="M430">
        <v>45.397306700000001</v>
      </c>
      <c r="N430">
        <v>121.57031670000001</v>
      </c>
      <c r="O430" t="s">
        <v>1210</v>
      </c>
      <c r="P430" t="s">
        <v>97</v>
      </c>
      <c r="Q430" t="s">
        <v>964</v>
      </c>
      <c r="R430">
        <v>0</v>
      </c>
      <c r="S430">
        <v>45.691439633644443</v>
      </c>
      <c r="T430">
        <v>122.03014326581621</v>
      </c>
      <c r="U430">
        <v>48.561885698989137</v>
      </c>
      <c r="V430" t="s">
        <v>32</v>
      </c>
      <c r="W430" t="s">
        <v>33</v>
      </c>
      <c r="X430" t="str">
        <f t="shared" si="18"/>
        <v>NPT76AEMR</v>
      </c>
      <c r="Y430">
        <f t="shared" si="19"/>
        <v>1</v>
      </c>
      <c r="Z430">
        <f>COUNTIF($X$2:X430,X430)</f>
        <v>1</v>
      </c>
      <c r="AA430" t="str">
        <f t="shared" si="20"/>
        <v>NPT76AEMR1</v>
      </c>
      <c r="AB430">
        <f>COUNTIF(实际辖区!A:A,全部结果!X430)</f>
        <v>1</v>
      </c>
      <c r="AC430" s="9" t="str">
        <f>VLOOKUP(AA430,实际辖区!D:E,2,0)</f>
        <v>POS_75940823</v>
      </c>
    </row>
    <row r="431" spans="1:29">
      <c r="A431" t="s">
        <v>97</v>
      </c>
      <c r="B431" t="s">
        <v>1216</v>
      </c>
      <c r="C431" t="s">
        <v>1217</v>
      </c>
      <c r="D431" t="s">
        <v>1011</v>
      </c>
      <c r="E431" t="s">
        <v>1208</v>
      </c>
      <c r="F431" t="s">
        <v>1209</v>
      </c>
      <c r="G431" t="s">
        <v>1216</v>
      </c>
      <c r="H431" t="s">
        <v>29</v>
      </c>
      <c r="I431">
        <v>4272453.4924278799</v>
      </c>
      <c r="J431">
        <v>23115</v>
      </c>
      <c r="K431">
        <v>27491.4</v>
      </c>
      <c r="L431">
        <v>4.4776119402985003E-2</v>
      </c>
      <c r="M431">
        <v>45.021779299999999</v>
      </c>
      <c r="N431">
        <v>121.44942399999999</v>
      </c>
      <c r="O431" t="s">
        <v>1210</v>
      </c>
      <c r="P431" t="s">
        <v>97</v>
      </c>
      <c r="Q431" t="s">
        <v>964</v>
      </c>
      <c r="R431">
        <v>1</v>
      </c>
      <c r="S431">
        <v>45.691439633644443</v>
      </c>
      <c r="T431">
        <v>122.03014326581621</v>
      </c>
      <c r="U431">
        <v>87.232596492831391</v>
      </c>
      <c r="V431" t="s">
        <v>32</v>
      </c>
      <c r="W431" t="s">
        <v>33</v>
      </c>
      <c r="X431" t="str">
        <f t="shared" si="18"/>
        <v>NPT76HFR2</v>
      </c>
      <c r="Y431">
        <f t="shared" si="19"/>
        <v>1</v>
      </c>
      <c r="Z431">
        <f>COUNTIF($X$2:X431,X431)</f>
        <v>1</v>
      </c>
      <c r="AA431" t="str">
        <f t="shared" si="20"/>
        <v>NPT76HFR21</v>
      </c>
      <c r="AB431">
        <f>COUNTIF(实际辖区!A:A,全部结果!X431)</f>
        <v>1</v>
      </c>
      <c r="AC431" s="9" t="str">
        <f>VLOOKUP(AA431,实际辖区!D:E,2,0)</f>
        <v>POS_75940823</v>
      </c>
    </row>
    <row r="432" spans="1:29">
      <c r="A432" t="s">
        <v>97</v>
      </c>
      <c r="B432" t="s">
        <v>1218</v>
      </c>
      <c r="C432" t="s">
        <v>1219</v>
      </c>
      <c r="D432" t="s">
        <v>1011</v>
      </c>
      <c r="E432" t="s">
        <v>1208</v>
      </c>
      <c r="F432" t="s">
        <v>1215</v>
      </c>
      <c r="G432" t="s">
        <v>1213</v>
      </c>
      <c r="H432" t="s">
        <v>55</v>
      </c>
      <c r="I432">
        <v>5533499.12587984</v>
      </c>
      <c r="J432">
        <v>8762.4</v>
      </c>
      <c r="K432">
        <v>14604</v>
      </c>
      <c r="L432">
        <v>3.4825870646766101E-2</v>
      </c>
      <c r="M432">
        <v>45.381043099999999</v>
      </c>
      <c r="N432">
        <v>121.56771550000001</v>
      </c>
      <c r="O432" t="s">
        <v>1210</v>
      </c>
      <c r="P432" t="s">
        <v>97</v>
      </c>
      <c r="Q432" t="s">
        <v>964</v>
      </c>
      <c r="R432">
        <v>0</v>
      </c>
      <c r="S432">
        <v>45.691439633644443</v>
      </c>
      <c r="T432">
        <v>122.03014326581621</v>
      </c>
      <c r="U432">
        <v>49.947055312178861</v>
      </c>
      <c r="V432" t="s">
        <v>32</v>
      </c>
      <c r="W432" t="s">
        <v>33</v>
      </c>
      <c r="X432" t="str">
        <f t="shared" si="18"/>
        <v>NPT76AEMS</v>
      </c>
      <c r="Y432">
        <f t="shared" si="19"/>
        <v>1</v>
      </c>
      <c r="Z432">
        <f>COUNTIF($X$2:X432,X432)</f>
        <v>1</v>
      </c>
      <c r="AA432" t="str">
        <f t="shared" si="20"/>
        <v>NPT76AEMS1</v>
      </c>
      <c r="AB432">
        <f>COUNTIF(实际辖区!A:A,全部结果!X432)</f>
        <v>1</v>
      </c>
      <c r="AC432" s="9" t="str">
        <f>VLOOKUP(AA432,实际辖区!D:E,2,0)</f>
        <v>POS_75940823</v>
      </c>
    </row>
    <row r="433" spans="1:29">
      <c r="A433" t="s">
        <v>97</v>
      </c>
      <c r="B433" t="s">
        <v>1220</v>
      </c>
      <c r="C433" t="s">
        <v>1221</v>
      </c>
      <c r="D433" t="s">
        <v>1011</v>
      </c>
      <c r="E433" t="s">
        <v>1208</v>
      </c>
      <c r="F433" t="s">
        <v>1222</v>
      </c>
      <c r="G433" t="s">
        <v>1220</v>
      </c>
      <c r="H433" t="s">
        <v>29</v>
      </c>
      <c r="I433">
        <v>4047994.8502006698</v>
      </c>
      <c r="J433">
        <v>7302</v>
      </c>
      <c r="K433">
        <v>286.64999999999998</v>
      </c>
      <c r="L433">
        <v>2.4875621890547199E-2</v>
      </c>
      <c r="M433">
        <v>46.687381100000003</v>
      </c>
      <c r="N433">
        <v>122.9180805</v>
      </c>
      <c r="O433" t="s">
        <v>1210</v>
      </c>
      <c r="P433" t="s">
        <v>97</v>
      </c>
      <c r="Q433" t="s">
        <v>964</v>
      </c>
      <c r="R433">
        <v>0</v>
      </c>
      <c r="S433">
        <v>45.691439633644443</v>
      </c>
      <c r="T433">
        <v>122.03014326581621</v>
      </c>
      <c r="U433">
        <v>130.20581147738619</v>
      </c>
      <c r="V433" t="s">
        <v>32</v>
      </c>
      <c r="W433" t="s">
        <v>33</v>
      </c>
      <c r="X433" t="str">
        <f t="shared" si="18"/>
        <v>NPT76AEMV</v>
      </c>
      <c r="Y433">
        <f t="shared" si="19"/>
        <v>1</v>
      </c>
      <c r="Z433">
        <f>COUNTIF($X$2:X433,X433)</f>
        <v>1</v>
      </c>
      <c r="AA433" t="str">
        <f t="shared" si="20"/>
        <v>NPT76AEMV1</v>
      </c>
      <c r="AB433">
        <f>COUNTIF(实际辖区!A:A,全部结果!X433)</f>
        <v>1</v>
      </c>
      <c r="AC433" s="9" t="str">
        <f>VLOOKUP(AA433,实际辖区!D:E,2,0)</f>
        <v>POS_75940823</v>
      </c>
    </row>
    <row r="434" spans="1:29">
      <c r="A434" t="s">
        <v>97</v>
      </c>
      <c r="B434" t="s">
        <v>1223</v>
      </c>
      <c r="C434" t="s">
        <v>1224</v>
      </c>
      <c r="D434" t="s">
        <v>1011</v>
      </c>
      <c r="E434" t="s">
        <v>1208</v>
      </c>
      <c r="F434" t="s">
        <v>1209</v>
      </c>
      <c r="G434" t="s">
        <v>1223</v>
      </c>
      <c r="H434" t="s">
        <v>29</v>
      </c>
      <c r="I434">
        <v>4027738.9520749501</v>
      </c>
      <c r="J434">
        <v>1375.92</v>
      </c>
      <c r="K434">
        <v>4815.72</v>
      </c>
      <c r="L434">
        <v>2.4875621890547199E-2</v>
      </c>
      <c r="M434">
        <v>45.067484700000001</v>
      </c>
      <c r="N434">
        <v>121.4742024</v>
      </c>
      <c r="O434" t="s">
        <v>1210</v>
      </c>
      <c r="P434" t="s">
        <v>97</v>
      </c>
      <c r="Q434" t="s">
        <v>964</v>
      </c>
      <c r="R434">
        <v>0</v>
      </c>
      <c r="S434">
        <v>45.691439633644443</v>
      </c>
      <c r="T434">
        <v>122.03014326581621</v>
      </c>
      <c r="U434">
        <v>81.883037962064407</v>
      </c>
      <c r="V434" t="s">
        <v>32</v>
      </c>
      <c r="W434" t="s">
        <v>33</v>
      </c>
      <c r="X434" t="str">
        <f t="shared" si="18"/>
        <v>NPT76BECE</v>
      </c>
      <c r="Y434">
        <f t="shared" si="19"/>
        <v>1</v>
      </c>
      <c r="Z434">
        <f>COUNTIF($X$2:X434,X434)</f>
        <v>1</v>
      </c>
      <c r="AA434" t="str">
        <f t="shared" si="20"/>
        <v>NPT76BECE1</v>
      </c>
      <c r="AB434">
        <f>COUNTIF(实际辖区!A:A,全部结果!X434)</f>
        <v>1</v>
      </c>
      <c r="AC434" s="9" t="str">
        <f>VLOOKUP(AA434,实际辖区!D:E,2,0)</f>
        <v>POS_75940823</v>
      </c>
    </row>
    <row r="435" spans="1:29">
      <c r="A435" t="s">
        <v>97</v>
      </c>
      <c r="B435" t="s">
        <v>1225</v>
      </c>
      <c r="C435" t="s">
        <v>1226</v>
      </c>
      <c r="D435" t="s">
        <v>1011</v>
      </c>
      <c r="E435" t="s">
        <v>1208</v>
      </c>
      <c r="F435" t="s">
        <v>1222</v>
      </c>
      <c r="G435" t="s">
        <v>1225</v>
      </c>
      <c r="H435" t="s">
        <v>29</v>
      </c>
      <c r="I435">
        <v>2692648.2138000098</v>
      </c>
      <c r="J435">
        <v>0</v>
      </c>
      <c r="K435">
        <v>24651.9</v>
      </c>
      <c r="L435">
        <v>9.9502487562189001E-3</v>
      </c>
      <c r="M435">
        <v>46.771044799999999</v>
      </c>
      <c r="N435">
        <v>123.45966850000001</v>
      </c>
      <c r="O435" t="s">
        <v>1210</v>
      </c>
      <c r="P435" t="s">
        <v>97</v>
      </c>
      <c r="Q435" t="s">
        <v>964</v>
      </c>
      <c r="R435">
        <v>0</v>
      </c>
      <c r="S435">
        <v>45.691439633644443</v>
      </c>
      <c r="T435">
        <v>122.03014326581621</v>
      </c>
      <c r="U435">
        <v>162.97068253451499</v>
      </c>
      <c r="V435" t="s">
        <v>32</v>
      </c>
      <c r="W435" t="s">
        <v>33</v>
      </c>
      <c r="X435" t="str">
        <f t="shared" si="18"/>
        <v>NPT76BXXR</v>
      </c>
      <c r="Y435">
        <f t="shared" si="19"/>
        <v>1</v>
      </c>
      <c r="Z435">
        <f>COUNTIF($X$2:X435,X435)</f>
        <v>1</v>
      </c>
      <c r="AA435" t="str">
        <f t="shared" si="20"/>
        <v>NPT76BXXR1</v>
      </c>
      <c r="AB435">
        <f>COUNTIF(实际辖区!A:A,全部结果!X435)</f>
        <v>1</v>
      </c>
      <c r="AC435" s="9" t="str">
        <f>VLOOKUP(AA435,实际辖区!D:E,2,0)</f>
        <v>POS_75940823</v>
      </c>
    </row>
    <row r="436" spans="1:29">
      <c r="A436" t="s">
        <v>97</v>
      </c>
      <c r="B436" t="s">
        <v>1227</v>
      </c>
      <c r="C436" t="s">
        <v>1228</v>
      </c>
      <c r="D436" t="s">
        <v>1011</v>
      </c>
      <c r="E436" t="s">
        <v>1208</v>
      </c>
      <c r="F436" t="s">
        <v>1222</v>
      </c>
      <c r="G436" t="s">
        <v>1227</v>
      </c>
      <c r="H436" t="s">
        <v>29</v>
      </c>
      <c r="I436">
        <v>4063157.7872848501</v>
      </c>
      <c r="J436">
        <v>0</v>
      </c>
      <c r="K436">
        <v>2866.5</v>
      </c>
      <c r="L436">
        <v>4.9751243781093997E-3</v>
      </c>
      <c r="M436">
        <v>46.739842500000002</v>
      </c>
      <c r="N436">
        <v>122.9403985</v>
      </c>
      <c r="O436" t="s">
        <v>1210</v>
      </c>
      <c r="P436" t="s">
        <v>97</v>
      </c>
      <c r="Q436" t="s">
        <v>964</v>
      </c>
      <c r="R436">
        <v>0</v>
      </c>
      <c r="S436">
        <v>45.691439633644443</v>
      </c>
      <c r="T436">
        <v>122.03014326581621</v>
      </c>
      <c r="U436">
        <v>136.06312654026809</v>
      </c>
      <c r="V436" t="s">
        <v>32</v>
      </c>
      <c r="W436" t="s">
        <v>33</v>
      </c>
      <c r="X436" t="str">
        <f t="shared" si="18"/>
        <v>NPT76G89U</v>
      </c>
      <c r="Y436">
        <f t="shared" si="19"/>
        <v>1</v>
      </c>
      <c r="Z436">
        <f>COUNTIF($X$2:X436,X436)</f>
        <v>1</v>
      </c>
      <c r="AA436" t="str">
        <f t="shared" si="20"/>
        <v>NPT76G89U1</v>
      </c>
      <c r="AB436">
        <f>COUNTIF(实际辖区!A:A,全部结果!X436)</f>
        <v>1</v>
      </c>
      <c r="AC436" s="9" t="str">
        <f>VLOOKUP(AA436,实际辖区!D:E,2,0)</f>
        <v>POS_75940823</v>
      </c>
    </row>
    <row r="437" spans="1:29">
      <c r="A437" t="s">
        <v>97</v>
      </c>
      <c r="B437" t="s">
        <v>1229</v>
      </c>
      <c r="C437" t="s">
        <v>1230</v>
      </c>
      <c r="D437" t="s">
        <v>1011</v>
      </c>
      <c r="E437" t="s">
        <v>1231</v>
      </c>
      <c r="F437" t="s">
        <v>1232</v>
      </c>
      <c r="G437" t="s">
        <v>1229</v>
      </c>
      <c r="H437" t="s">
        <v>29</v>
      </c>
      <c r="I437">
        <v>9349498.8120950293</v>
      </c>
      <c r="J437">
        <v>12880.56</v>
      </c>
      <c r="K437">
        <v>23866.2</v>
      </c>
      <c r="L437">
        <v>0.32835820895522388</v>
      </c>
      <c r="M437">
        <v>43.608388099999999</v>
      </c>
      <c r="N437">
        <v>121.3118108</v>
      </c>
      <c r="O437" t="s">
        <v>1233</v>
      </c>
      <c r="P437" t="s">
        <v>97</v>
      </c>
      <c r="Q437" t="s">
        <v>964</v>
      </c>
      <c r="R437">
        <v>1</v>
      </c>
      <c r="S437">
        <v>43.690186896765717</v>
      </c>
      <c r="T437">
        <v>121.8204246186698</v>
      </c>
      <c r="U437">
        <v>42.02783862965326</v>
      </c>
      <c r="V437" t="s">
        <v>32</v>
      </c>
      <c r="W437" t="s">
        <v>33</v>
      </c>
      <c r="X437" t="str">
        <f t="shared" si="18"/>
        <v>NPT76AEGV</v>
      </c>
      <c r="Y437">
        <f t="shared" si="19"/>
        <v>1</v>
      </c>
      <c r="Z437">
        <f>COUNTIF($X$2:X437,X437)</f>
        <v>1</v>
      </c>
      <c r="AA437" t="str">
        <f t="shared" si="20"/>
        <v>NPT76AEGV1</v>
      </c>
      <c r="AB437">
        <f>COUNTIF(实际辖区!A:A,全部结果!X437)</f>
        <v>1</v>
      </c>
      <c r="AC437" s="9" t="str">
        <f>VLOOKUP(AA437,实际辖区!D:E,2,0)</f>
        <v>POS_75940825</v>
      </c>
    </row>
    <row r="438" spans="1:29">
      <c r="A438" t="s">
        <v>97</v>
      </c>
      <c r="B438" t="s">
        <v>1234</v>
      </c>
      <c r="C438" t="s">
        <v>1235</v>
      </c>
      <c r="D438" t="s">
        <v>1011</v>
      </c>
      <c r="E438" t="s">
        <v>1231</v>
      </c>
      <c r="F438" t="s">
        <v>1236</v>
      </c>
      <c r="G438" t="s">
        <v>1234</v>
      </c>
      <c r="H438" t="s">
        <v>29</v>
      </c>
      <c r="I438">
        <v>9484124.5384240206</v>
      </c>
      <c r="J438">
        <v>16064.4</v>
      </c>
      <c r="K438">
        <v>5733</v>
      </c>
      <c r="L438">
        <v>0.31343283582089548</v>
      </c>
      <c r="M438">
        <v>44.559738600000003</v>
      </c>
      <c r="N438">
        <v>120.89958300000001</v>
      </c>
      <c r="O438" t="s">
        <v>1233</v>
      </c>
      <c r="P438" t="s">
        <v>97</v>
      </c>
      <c r="Q438" t="s">
        <v>964</v>
      </c>
      <c r="R438">
        <v>0</v>
      </c>
      <c r="S438">
        <v>43.690186896765717</v>
      </c>
      <c r="T438">
        <v>121.8204246186698</v>
      </c>
      <c r="U438">
        <v>121.5193284927924</v>
      </c>
      <c r="V438" t="s">
        <v>32</v>
      </c>
      <c r="W438" t="s">
        <v>33</v>
      </c>
      <c r="X438" t="str">
        <f t="shared" si="18"/>
        <v>NPT76AEFR</v>
      </c>
      <c r="Y438">
        <f t="shared" si="19"/>
        <v>1</v>
      </c>
      <c r="Z438">
        <f>COUNTIF($X$2:X438,X438)</f>
        <v>1</v>
      </c>
      <c r="AA438" t="str">
        <f t="shared" si="20"/>
        <v>NPT76AEFR1</v>
      </c>
      <c r="AB438">
        <f>COUNTIF(实际辖区!A:A,全部结果!X438)</f>
        <v>1</v>
      </c>
      <c r="AC438" s="9" t="str">
        <f>VLOOKUP(AA438,实际辖区!D:E,2,0)</f>
        <v>POS_75940825</v>
      </c>
    </row>
    <row r="439" spans="1:29">
      <c r="A439" t="s">
        <v>97</v>
      </c>
      <c r="B439" t="s">
        <v>1237</v>
      </c>
      <c r="C439" t="s">
        <v>1238</v>
      </c>
      <c r="D439" t="s">
        <v>1011</v>
      </c>
      <c r="E439" t="s">
        <v>1231</v>
      </c>
      <c r="F439" t="s">
        <v>1239</v>
      </c>
      <c r="G439" t="s">
        <v>1237</v>
      </c>
      <c r="H439" t="s">
        <v>29</v>
      </c>
      <c r="I439">
        <v>3648800</v>
      </c>
      <c r="J439">
        <v>0</v>
      </c>
      <c r="K439">
        <v>0</v>
      </c>
      <c r="L439">
        <v>0.10945273631840791</v>
      </c>
      <c r="M439">
        <v>43.3152112</v>
      </c>
      <c r="N439">
        <v>121.2223706</v>
      </c>
      <c r="O439" t="s">
        <v>1233</v>
      </c>
      <c r="P439" t="s">
        <v>97</v>
      </c>
      <c r="Q439" t="s">
        <v>964</v>
      </c>
      <c r="R439">
        <v>0</v>
      </c>
      <c r="S439">
        <v>43.690186896765717</v>
      </c>
      <c r="T439">
        <v>121.8204246186698</v>
      </c>
      <c r="U439">
        <v>63.834883696220643</v>
      </c>
      <c r="V439" t="s">
        <v>32</v>
      </c>
      <c r="W439" t="s">
        <v>33</v>
      </c>
      <c r="X439" t="str">
        <f t="shared" si="18"/>
        <v>NPT76D0ZX</v>
      </c>
      <c r="Y439">
        <f t="shared" si="19"/>
        <v>1</v>
      </c>
      <c r="Z439">
        <f>COUNTIF($X$2:X439,X439)</f>
        <v>1</v>
      </c>
      <c r="AA439" t="str">
        <f t="shared" si="20"/>
        <v>NPT76D0ZX1</v>
      </c>
      <c r="AB439">
        <f>COUNTIF(实际辖区!A:A,全部结果!X439)</f>
        <v>1</v>
      </c>
      <c r="AC439" s="9" t="str">
        <f>VLOOKUP(AA439,实际辖区!D:E,2,0)</f>
        <v>POS_75940825</v>
      </c>
    </row>
    <row r="440" spans="1:29">
      <c r="A440" t="s">
        <v>97</v>
      </c>
      <c r="B440" t="s">
        <v>1240</v>
      </c>
      <c r="C440" t="s">
        <v>1241</v>
      </c>
      <c r="D440" t="s">
        <v>1011</v>
      </c>
      <c r="E440" t="s">
        <v>1231</v>
      </c>
      <c r="F440" t="s">
        <v>1239</v>
      </c>
      <c r="G440" t="s">
        <v>1240</v>
      </c>
      <c r="H440" t="s">
        <v>29</v>
      </c>
      <c r="I440">
        <v>2667834.1705566798</v>
      </c>
      <c r="J440">
        <v>-8779.26</v>
      </c>
      <c r="K440">
        <v>15642</v>
      </c>
      <c r="L440">
        <v>0.1044776119402985</v>
      </c>
      <c r="M440">
        <v>42.852738899999999</v>
      </c>
      <c r="N440">
        <v>120.6643775</v>
      </c>
      <c r="O440" t="s">
        <v>1233</v>
      </c>
      <c r="P440" t="s">
        <v>97</v>
      </c>
      <c r="Q440" t="s">
        <v>964</v>
      </c>
      <c r="R440">
        <v>0</v>
      </c>
      <c r="S440">
        <v>43.690186896765717</v>
      </c>
      <c r="T440">
        <v>121.8204246186698</v>
      </c>
      <c r="U440">
        <v>132.14829104378589</v>
      </c>
      <c r="V440" t="s">
        <v>32</v>
      </c>
      <c r="W440" t="s">
        <v>33</v>
      </c>
      <c r="X440" t="str">
        <f t="shared" si="18"/>
        <v>NPT76AEFP</v>
      </c>
      <c r="Y440">
        <f t="shared" si="19"/>
        <v>1</v>
      </c>
      <c r="Z440">
        <f>COUNTIF($X$2:X440,X440)</f>
        <v>1</v>
      </c>
      <c r="AA440" t="str">
        <f t="shared" si="20"/>
        <v>NPT76AEFP1</v>
      </c>
      <c r="AB440">
        <f>COUNTIF(实际辖区!A:A,全部结果!X440)</f>
        <v>1</v>
      </c>
      <c r="AC440" s="9" t="str">
        <f>VLOOKUP(AA440,实际辖区!D:E,2,0)</f>
        <v>POS_75940825</v>
      </c>
    </row>
    <row r="441" spans="1:29">
      <c r="A441" t="s">
        <v>97</v>
      </c>
      <c r="B441" t="s">
        <v>1242</v>
      </c>
      <c r="C441" t="s">
        <v>1243</v>
      </c>
      <c r="D441" t="s">
        <v>1011</v>
      </c>
      <c r="E441" t="s">
        <v>1231</v>
      </c>
      <c r="F441" t="s">
        <v>1236</v>
      </c>
      <c r="G441" t="s">
        <v>1242</v>
      </c>
      <c r="H441" t="s">
        <v>29</v>
      </c>
      <c r="I441">
        <v>3470915.43928099</v>
      </c>
      <c r="J441">
        <v>730.2</v>
      </c>
      <c r="K441">
        <v>1146.5999999999999</v>
      </c>
      <c r="L441">
        <v>7.4626865671641701E-2</v>
      </c>
      <c r="M441">
        <v>44.559738600000003</v>
      </c>
      <c r="N441">
        <v>120.89958300000001</v>
      </c>
      <c r="O441" t="s">
        <v>1233</v>
      </c>
      <c r="P441" t="s">
        <v>97</v>
      </c>
      <c r="Q441" t="s">
        <v>964</v>
      </c>
      <c r="R441">
        <v>0</v>
      </c>
      <c r="S441">
        <v>43.690186896765717</v>
      </c>
      <c r="T441">
        <v>121.8204246186698</v>
      </c>
      <c r="U441">
        <v>121.5193284927924</v>
      </c>
      <c r="V441" t="s">
        <v>32</v>
      </c>
      <c r="W441" t="s">
        <v>33</v>
      </c>
      <c r="X441" t="str">
        <f t="shared" si="18"/>
        <v>NPT76BLWL</v>
      </c>
      <c r="Y441">
        <f t="shared" si="19"/>
        <v>1</v>
      </c>
      <c r="Z441">
        <f>COUNTIF($X$2:X441,X441)</f>
        <v>1</v>
      </c>
      <c r="AA441" t="str">
        <f t="shared" si="20"/>
        <v>NPT76BLWL1</v>
      </c>
      <c r="AB441">
        <f>COUNTIF(实际辖区!A:A,全部结果!X441)</f>
        <v>1</v>
      </c>
      <c r="AC441" s="9" t="str">
        <f>VLOOKUP(AA441,实际辖区!D:E,2,0)</f>
        <v>POS_75940825</v>
      </c>
    </row>
    <row r="442" spans="1:29">
      <c r="A442" t="s">
        <v>97</v>
      </c>
      <c r="B442" t="s">
        <v>1244</v>
      </c>
      <c r="C442" t="s">
        <v>1245</v>
      </c>
      <c r="D442" t="s">
        <v>1011</v>
      </c>
      <c r="E442" t="s">
        <v>1231</v>
      </c>
      <c r="F442" t="s">
        <v>1246</v>
      </c>
      <c r="G442" t="s">
        <v>1244</v>
      </c>
      <c r="H442" t="s">
        <v>29</v>
      </c>
      <c r="I442">
        <v>9146516.6483065896</v>
      </c>
      <c r="J442">
        <v>2866.5</v>
      </c>
      <c r="K442">
        <v>1719.9</v>
      </c>
      <c r="L442">
        <v>4.9751243781094502E-2</v>
      </c>
      <c r="M442">
        <v>42.736311800000003</v>
      </c>
      <c r="N442">
        <v>121.7742454</v>
      </c>
      <c r="O442" t="s">
        <v>1233</v>
      </c>
      <c r="P442" t="s">
        <v>97</v>
      </c>
      <c r="Q442" t="s">
        <v>964</v>
      </c>
      <c r="R442">
        <v>0</v>
      </c>
      <c r="S442">
        <v>43.690186896765717</v>
      </c>
      <c r="T442">
        <v>121.8204246186698</v>
      </c>
      <c r="U442">
        <v>106.0389705151501</v>
      </c>
      <c r="V442" t="s">
        <v>32</v>
      </c>
      <c r="W442" t="s">
        <v>33</v>
      </c>
      <c r="X442" t="str">
        <f t="shared" si="18"/>
        <v>NPT76AEGY</v>
      </c>
      <c r="Y442">
        <f t="shared" si="19"/>
        <v>1</v>
      </c>
      <c r="Z442">
        <f>COUNTIF($X$2:X442,X442)</f>
        <v>1</v>
      </c>
      <c r="AA442" t="str">
        <f t="shared" si="20"/>
        <v>NPT76AEGY1</v>
      </c>
      <c r="AB442">
        <f>COUNTIF(实际辖区!A:A,全部结果!X442)</f>
        <v>1</v>
      </c>
      <c r="AC442" s="9" t="str">
        <f>VLOOKUP(AA442,实际辖区!D:E,2,0)</f>
        <v>POS_75940825</v>
      </c>
    </row>
    <row r="443" spans="1:29">
      <c r="A443" t="s">
        <v>97</v>
      </c>
      <c r="B443" t="s">
        <v>1247</v>
      </c>
      <c r="C443" t="s">
        <v>1248</v>
      </c>
      <c r="D443" t="s">
        <v>1011</v>
      </c>
      <c r="E443" t="s">
        <v>1231</v>
      </c>
      <c r="F443" t="s">
        <v>1249</v>
      </c>
      <c r="G443" t="s">
        <v>1247</v>
      </c>
      <c r="H443" t="s">
        <v>29</v>
      </c>
      <c r="I443">
        <v>6887634.33080192</v>
      </c>
      <c r="J443">
        <v>4586.3999999999996</v>
      </c>
      <c r="K443">
        <v>4873.05</v>
      </c>
      <c r="L443">
        <v>9.9502487562189001E-3</v>
      </c>
      <c r="M443">
        <v>43.381587400000001</v>
      </c>
      <c r="N443">
        <v>123.5573143</v>
      </c>
      <c r="O443" t="s">
        <v>1233</v>
      </c>
      <c r="P443" t="s">
        <v>97</v>
      </c>
      <c r="Q443" t="s">
        <v>964</v>
      </c>
      <c r="R443">
        <v>0</v>
      </c>
      <c r="S443">
        <v>43.690186896765717</v>
      </c>
      <c r="T443">
        <v>121.8204246186698</v>
      </c>
      <c r="U443">
        <v>144.51364999541451</v>
      </c>
      <c r="V443" t="s">
        <v>32</v>
      </c>
      <c r="W443" t="s">
        <v>33</v>
      </c>
      <c r="X443" t="str">
        <f t="shared" si="18"/>
        <v>NPT76AEFU</v>
      </c>
      <c r="Y443">
        <f t="shared" si="19"/>
        <v>1</v>
      </c>
      <c r="Z443">
        <f>COUNTIF($X$2:X443,X443)</f>
        <v>1</v>
      </c>
      <c r="AA443" t="str">
        <f t="shared" si="20"/>
        <v>NPT76AEFU1</v>
      </c>
      <c r="AB443">
        <f>COUNTIF(实际辖区!A:A,全部结果!X443)</f>
        <v>1</v>
      </c>
      <c r="AC443" s="9" t="str">
        <f>VLOOKUP(AA443,实际辖区!D:E,2,0)</f>
        <v>POS_75940825</v>
      </c>
    </row>
    <row r="444" spans="1:29">
      <c r="A444" t="s">
        <v>97</v>
      </c>
      <c r="B444" t="s">
        <v>1250</v>
      </c>
      <c r="C444" t="s">
        <v>1251</v>
      </c>
      <c r="D444" t="s">
        <v>1011</v>
      </c>
      <c r="E444" t="s">
        <v>1231</v>
      </c>
      <c r="F444" t="s">
        <v>1252</v>
      </c>
      <c r="G444" t="s">
        <v>1250</v>
      </c>
      <c r="H444" t="s">
        <v>29</v>
      </c>
      <c r="I444">
        <v>8983424.9703894593</v>
      </c>
      <c r="J444">
        <v>0</v>
      </c>
      <c r="K444">
        <v>1146.5999999999999</v>
      </c>
      <c r="L444">
        <v>9.9502487562189001E-3</v>
      </c>
      <c r="M444">
        <v>44.129595600000002</v>
      </c>
      <c r="N444">
        <v>123.2944888</v>
      </c>
      <c r="O444" t="s">
        <v>1233</v>
      </c>
      <c r="P444" t="s">
        <v>97</v>
      </c>
      <c r="Q444" t="s">
        <v>964</v>
      </c>
      <c r="R444">
        <v>0</v>
      </c>
      <c r="S444">
        <v>43.690186896765717</v>
      </c>
      <c r="T444">
        <v>121.8204246186698</v>
      </c>
      <c r="U444">
        <v>128.07601991535211</v>
      </c>
      <c r="V444" t="s">
        <v>32</v>
      </c>
      <c r="W444" t="s">
        <v>33</v>
      </c>
      <c r="X444" t="str">
        <f t="shared" si="18"/>
        <v>NPT76AEGA</v>
      </c>
      <c r="Y444">
        <f t="shared" si="19"/>
        <v>1</v>
      </c>
      <c r="Z444">
        <f>COUNTIF($X$2:X444,X444)</f>
        <v>1</v>
      </c>
      <c r="AA444" t="str">
        <f t="shared" si="20"/>
        <v>NPT76AEGA1</v>
      </c>
      <c r="AB444">
        <f>COUNTIF(实际辖区!A:A,全部结果!X444)</f>
        <v>1</v>
      </c>
      <c r="AC444" s="9" t="str">
        <f>VLOOKUP(AA444,实际辖区!D:E,2,0)</f>
        <v>POS_75940825</v>
      </c>
    </row>
    <row r="445" spans="1:29">
      <c r="A445" t="s">
        <v>97</v>
      </c>
      <c r="B445" t="s">
        <v>1253</v>
      </c>
      <c r="C445" t="s">
        <v>1254</v>
      </c>
      <c r="D445" t="s">
        <v>1011</v>
      </c>
      <c r="E445" t="s">
        <v>1231</v>
      </c>
      <c r="F445" t="s">
        <v>1252</v>
      </c>
      <c r="G445" t="s">
        <v>1253</v>
      </c>
      <c r="H445" t="s">
        <v>29</v>
      </c>
      <c r="I445">
        <v>8769839.7408207301</v>
      </c>
      <c r="J445">
        <v>0</v>
      </c>
      <c r="K445">
        <v>0</v>
      </c>
      <c r="L445">
        <v>4.9751243781093997E-3</v>
      </c>
      <c r="M445">
        <v>44.026012199999997</v>
      </c>
      <c r="N445">
        <v>122.76181510000001</v>
      </c>
      <c r="O445" t="s">
        <v>1233</v>
      </c>
      <c r="P445" t="s">
        <v>97</v>
      </c>
      <c r="Q445" t="s">
        <v>964</v>
      </c>
      <c r="R445">
        <v>0</v>
      </c>
      <c r="S445">
        <v>43.690186896765717</v>
      </c>
      <c r="T445">
        <v>121.8204246186698</v>
      </c>
      <c r="U445">
        <v>84.382424484600179</v>
      </c>
      <c r="V445" t="s">
        <v>32</v>
      </c>
      <c r="W445" t="s">
        <v>33</v>
      </c>
      <c r="X445" t="str">
        <f t="shared" si="18"/>
        <v>NPT76BYEC</v>
      </c>
      <c r="Y445">
        <f t="shared" si="19"/>
        <v>1</v>
      </c>
      <c r="Z445">
        <f>COUNTIF($X$2:X445,X445)</f>
        <v>1</v>
      </c>
      <c r="AA445" t="str">
        <f t="shared" si="20"/>
        <v>NPT76BYEC1</v>
      </c>
      <c r="AB445">
        <f>COUNTIF(实际辖区!A:A,全部结果!X445)</f>
        <v>1</v>
      </c>
      <c r="AC445" s="9" t="str">
        <f>VLOOKUP(AA445,实际辖区!D:E,2,0)</f>
        <v>POS_75940825</v>
      </c>
    </row>
    <row r="446" spans="1:29">
      <c r="A446" t="s">
        <v>97</v>
      </c>
      <c r="B446" t="s">
        <v>1255</v>
      </c>
      <c r="C446" t="s">
        <v>1256</v>
      </c>
      <c r="D446" t="s">
        <v>1011</v>
      </c>
      <c r="E446" t="s">
        <v>1257</v>
      </c>
      <c r="F446" t="s">
        <v>1258</v>
      </c>
      <c r="G446" t="s">
        <v>1255</v>
      </c>
      <c r="H446" t="s">
        <v>29</v>
      </c>
      <c r="I446">
        <v>11102415.798091</v>
      </c>
      <c r="J446">
        <v>69447.600000000006</v>
      </c>
      <c r="K446">
        <v>35411.760000000002</v>
      </c>
      <c r="L446">
        <v>0.14925373134328351</v>
      </c>
      <c r="M446">
        <v>49.198336300000001</v>
      </c>
      <c r="N446">
        <v>119.749047</v>
      </c>
      <c r="O446" t="s">
        <v>1259</v>
      </c>
      <c r="P446" t="s">
        <v>97</v>
      </c>
      <c r="Q446" t="s">
        <v>964</v>
      </c>
      <c r="R446">
        <v>1</v>
      </c>
      <c r="S446">
        <v>49.127684269439293</v>
      </c>
      <c r="T446">
        <v>123.00541442288799</v>
      </c>
      <c r="U446">
        <v>237.60726603890959</v>
      </c>
      <c r="V446" t="s">
        <v>32</v>
      </c>
      <c r="W446" t="s">
        <v>33</v>
      </c>
      <c r="X446" t="str">
        <f t="shared" si="18"/>
        <v>NPT76ADYX</v>
      </c>
      <c r="Y446">
        <f t="shared" si="19"/>
        <v>1</v>
      </c>
      <c r="Z446">
        <f>COUNTIF($X$2:X446,X446)</f>
        <v>1</v>
      </c>
      <c r="AA446" t="str">
        <f t="shared" si="20"/>
        <v>NPT76ADYX1</v>
      </c>
      <c r="AB446">
        <f>COUNTIF(实际辖区!A:A,全部结果!X446)</f>
        <v>1</v>
      </c>
      <c r="AC446" s="9" t="str">
        <f>VLOOKUP(AA446,实际辖区!D:E,2,0)</f>
        <v>POS_75940828</v>
      </c>
    </row>
    <row r="447" spans="1:29">
      <c r="A447" t="s">
        <v>97</v>
      </c>
      <c r="B447" t="s">
        <v>1260</v>
      </c>
      <c r="C447" t="s">
        <v>1261</v>
      </c>
      <c r="D447" t="s">
        <v>1011</v>
      </c>
      <c r="E447" t="s">
        <v>1257</v>
      </c>
      <c r="F447" t="s">
        <v>1262</v>
      </c>
      <c r="G447" t="s">
        <v>1260</v>
      </c>
      <c r="H447" t="s">
        <v>29</v>
      </c>
      <c r="I447">
        <v>8911480.9569428004</v>
      </c>
      <c r="J447">
        <v>14604</v>
      </c>
      <c r="K447">
        <v>27518.400000000001</v>
      </c>
      <c r="L447">
        <v>7.9601990049751201E-2</v>
      </c>
      <c r="M447">
        <v>49.289963200000003</v>
      </c>
      <c r="N447">
        <v>120.708609</v>
      </c>
      <c r="O447" t="s">
        <v>1259</v>
      </c>
      <c r="P447" t="s">
        <v>97</v>
      </c>
      <c r="Q447" t="s">
        <v>964</v>
      </c>
      <c r="R447">
        <v>0</v>
      </c>
      <c r="S447">
        <v>49.127684269439293</v>
      </c>
      <c r="T447">
        <v>123.00541442288799</v>
      </c>
      <c r="U447">
        <v>168.3212936252194</v>
      </c>
      <c r="V447" t="s">
        <v>32</v>
      </c>
      <c r="W447" t="s">
        <v>33</v>
      </c>
      <c r="X447" t="str">
        <f t="shared" si="18"/>
        <v>NPT76ADZP</v>
      </c>
      <c r="Y447">
        <f t="shared" si="19"/>
        <v>1</v>
      </c>
      <c r="Z447">
        <f>COUNTIF($X$2:X447,X447)</f>
        <v>1</v>
      </c>
      <c r="AA447" t="str">
        <f t="shared" si="20"/>
        <v>NPT76ADZP1</v>
      </c>
      <c r="AB447">
        <f>COUNTIF(实际辖区!A:A,全部结果!X447)</f>
        <v>1</v>
      </c>
      <c r="AC447" s="9" t="str">
        <f>VLOOKUP(AA447,实际辖区!D:E,2,0)</f>
        <v>POS_75940827</v>
      </c>
    </row>
    <row r="448" spans="1:29">
      <c r="A448" t="s">
        <v>97</v>
      </c>
      <c r="B448" t="s">
        <v>1263</v>
      </c>
      <c r="C448" t="s">
        <v>1264</v>
      </c>
      <c r="D448" t="s">
        <v>1011</v>
      </c>
      <c r="E448" t="s">
        <v>1257</v>
      </c>
      <c r="F448" t="s">
        <v>1265</v>
      </c>
      <c r="G448" t="s">
        <v>1263</v>
      </c>
      <c r="H448" t="s">
        <v>29</v>
      </c>
      <c r="I448">
        <v>7103708.3675886597</v>
      </c>
      <c r="J448">
        <v>26251.200000000001</v>
      </c>
      <c r="K448">
        <v>8762.4</v>
      </c>
      <c r="L448">
        <v>6.9651741293532299E-2</v>
      </c>
      <c r="M448">
        <v>48.474749799999998</v>
      </c>
      <c r="N448">
        <v>124.467332</v>
      </c>
      <c r="O448" t="s">
        <v>1259</v>
      </c>
      <c r="P448" t="s">
        <v>97</v>
      </c>
      <c r="Q448" t="s">
        <v>964</v>
      </c>
      <c r="R448">
        <v>1</v>
      </c>
      <c r="S448">
        <v>49.127684269439293</v>
      </c>
      <c r="T448">
        <v>123.00541442288799</v>
      </c>
      <c r="U448">
        <v>129.63489128740611</v>
      </c>
      <c r="V448" t="s">
        <v>32</v>
      </c>
      <c r="W448" t="s">
        <v>33</v>
      </c>
      <c r="X448" t="str">
        <f t="shared" si="18"/>
        <v>NPT76AEAE</v>
      </c>
      <c r="Y448">
        <f t="shared" si="19"/>
        <v>1</v>
      </c>
      <c r="Z448">
        <f>COUNTIF($X$2:X448,X448)</f>
        <v>1</v>
      </c>
      <c r="AA448" t="str">
        <f t="shared" si="20"/>
        <v>NPT76AEAE1</v>
      </c>
      <c r="AB448">
        <f>COUNTIF(实际辖区!A:A,全部结果!X448)</f>
        <v>1</v>
      </c>
      <c r="AC448" s="9" t="str">
        <f>VLOOKUP(AA448,实际辖区!D:E,2,0)</f>
        <v>POS_75940827</v>
      </c>
    </row>
    <row r="449" spans="1:29">
      <c r="A449" t="s">
        <v>97</v>
      </c>
      <c r="B449" t="s">
        <v>1266</v>
      </c>
      <c r="C449" t="s">
        <v>1267</v>
      </c>
      <c r="D449" t="s">
        <v>1011</v>
      </c>
      <c r="E449" t="s">
        <v>1257</v>
      </c>
      <c r="F449" t="s">
        <v>1268</v>
      </c>
      <c r="G449" t="s">
        <v>1266</v>
      </c>
      <c r="H449" t="s">
        <v>29</v>
      </c>
      <c r="I449">
        <v>6799730.1226224499</v>
      </c>
      <c r="J449">
        <v>24250.5</v>
      </c>
      <c r="K449">
        <v>13759.2</v>
      </c>
      <c r="L449">
        <v>5.9701492537313397E-2</v>
      </c>
      <c r="M449">
        <v>47.999844199999998</v>
      </c>
      <c r="N449">
        <v>122.7515678</v>
      </c>
      <c r="O449" t="s">
        <v>1259</v>
      </c>
      <c r="P449" t="s">
        <v>97</v>
      </c>
      <c r="Q449" t="s">
        <v>964</v>
      </c>
      <c r="R449">
        <v>1</v>
      </c>
      <c r="S449">
        <v>49.127684269439293</v>
      </c>
      <c r="T449">
        <v>123.00541442288799</v>
      </c>
      <c r="U449">
        <v>126.808803353374</v>
      </c>
      <c r="V449" t="s">
        <v>32</v>
      </c>
      <c r="W449" t="s">
        <v>33</v>
      </c>
      <c r="X449" t="str">
        <f t="shared" si="18"/>
        <v>NPT76ADZG</v>
      </c>
      <c r="Y449">
        <f t="shared" si="19"/>
        <v>1</v>
      </c>
      <c r="Z449">
        <f>COUNTIF($X$2:X449,X449)</f>
        <v>1</v>
      </c>
      <c r="AA449" t="str">
        <f t="shared" si="20"/>
        <v>NPT76ADZG1</v>
      </c>
      <c r="AB449">
        <f>COUNTIF(实际辖区!A:A,全部结果!X449)</f>
        <v>1</v>
      </c>
      <c r="AC449" s="9" t="str">
        <f>VLOOKUP(AA449,实际辖区!D:E,2,0)</f>
        <v>POS_75940827</v>
      </c>
    </row>
    <row r="450" spans="1:29">
      <c r="A450" t="s">
        <v>97</v>
      </c>
      <c r="B450" t="s">
        <v>1269</v>
      </c>
      <c r="C450" t="s">
        <v>1270</v>
      </c>
      <c r="D450" t="s">
        <v>1011</v>
      </c>
      <c r="E450" t="s">
        <v>1257</v>
      </c>
      <c r="F450" t="s">
        <v>1271</v>
      </c>
      <c r="G450" t="s">
        <v>1269</v>
      </c>
      <c r="H450" t="s">
        <v>29</v>
      </c>
      <c r="I450">
        <v>9160195.3459207099</v>
      </c>
      <c r="J450">
        <v>30439.200000000001</v>
      </c>
      <c r="K450">
        <v>19806</v>
      </c>
      <c r="L450">
        <v>4.9751243781094502E-2</v>
      </c>
      <c r="M450">
        <v>48.128440300000001</v>
      </c>
      <c r="N450">
        <v>123.4605517</v>
      </c>
      <c r="O450" t="s">
        <v>1259</v>
      </c>
      <c r="P450" t="s">
        <v>97</v>
      </c>
      <c r="Q450" t="s">
        <v>964</v>
      </c>
      <c r="R450">
        <v>0</v>
      </c>
      <c r="S450">
        <v>49.127684269439293</v>
      </c>
      <c r="T450">
        <v>123.00541442288799</v>
      </c>
      <c r="U450">
        <v>116.07240039261011</v>
      </c>
      <c r="V450" t="s">
        <v>32</v>
      </c>
      <c r="W450" t="s">
        <v>33</v>
      </c>
      <c r="X450" t="str">
        <f t="shared" si="18"/>
        <v>NPT76AEAT</v>
      </c>
      <c r="Y450">
        <f t="shared" si="19"/>
        <v>1</v>
      </c>
      <c r="Z450">
        <f>COUNTIF($X$2:X450,X450)</f>
        <v>1</v>
      </c>
      <c r="AA450" t="str">
        <f t="shared" si="20"/>
        <v>NPT76AEAT1</v>
      </c>
      <c r="AB450">
        <f>COUNTIF(实际辖区!A:A,全部结果!X450)</f>
        <v>1</v>
      </c>
      <c r="AC450" s="9" t="str">
        <f>VLOOKUP(AA450,实际辖区!D:E,2,0)</f>
        <v>POS_75940827</v>
      </c>
    </row>
    <row r="451" spans="1:29">
      <c r="A451" t="s">
        <v>97</v>
      </c>
      <c r="B451" t="s">
        <v>1272</v>
      </c>
      <c r="C451" t="s">
        <v>1273</v>
      </c>
      <c r="D451" t="s">
        <v>1011</v>
      </c>
      <c r="E451" t="s">
        <v>1257</v>
      </c>
      <c r="F451" t="s">
        <v>1265</v>
      </c>
      <c r="G451" t="s">
        <v>1272</v>
      </c>
      <c r="H451" t="s">
        <v>29</v>
      </c>
      <c r="I451">
        <v>6611210.9210617999</v>
      </c>
      <c r="J451">
        <v>4586.3999999999996</v>
      </c>
      <c r="K451">
        <v>7193.4</v>
      </c>
      <c r="L451">
        <v>3.98009950248756E-2</v>
      </c>
      <c r="M451">
        <v>48.480939200000002</v>
      </c>
      <c r="N451">
        <v>124.5040843</v>
      </c>
      <c r="O451" t="s">
        <v>1259</v>
      </c>
      <c r="P451" t="s">
        <v>97</v>
      </c>
      <c r="Q451" t="s">
        <v>964</v>
      </c>
      <c r="R451">
        <v>0</v>
      </c>
      <c r="S451">
        <v>49.127684269439293</v>
      </c>
      <c r="T451">
        <v>123.00541442288799</v>
      </c>
      <c r="U451">
        <v>131.49674226117679</v>
      </c>
      <c r="V451" t="s">
        <v>32</v>
      </c>
      <c r="W451" t="s">
        <v>33</v>
      </c>
      <c r="X451" t="str">
        <f t="shared" ref="X451:X514" si="21">P451&amp;B451</f>
        <v>NPT76AEAF</v>
      </c>
      <c r="Y451">
        <f t="shared" ref="Y451:Y514" si="22">COUNTIF(X:X,X451)</f>
        <v>1</v>
      </c>
      <c r="Z451">
        <f>COUNTIF($X$2:X451,X451)</f>
        <v>1</v>
      </c>
      <c r="AA451" t="str">
        <f t="shared" ref="AA451:AA514" si="23">X451&amp;Z451</f>
        <v>NPT76AEAF1</v>
      </c>
      <c r="AB451">
        <f>COUNTIF(实际辖区!A:A,全部结果!X451)</f>
        <v>1</v>
      </c>
      <c r="AC451" s="9" t="str">
        <f>VLOOKUP(AA451,实际辖区!D:E,2,0)</f>
        <v>POS_75940827</v>
      </c>
    </row>
    <row r="452" spans="1:29">
      <c r="A452" t="s">
        <v>97</v>
      </c>
      <c r="B452" t="s">
        <v>1274</v>
      </c>
      <c r="C452" t="s">
        <v>1275</v>
      </c>
      <c r="D452" t="s">
        <v>1011</v>
      </c>
      <c r="E452" t="s">
        <v>1257</v>
      </c>
      <c r="F452" t="s">
        <v>1276</v>
      </c>
      <c r="G452" t="s">
        <v>1274</v>
      </c>
      <c r="H452" t="s">
        <v>29</v>
      </c>
      <c r="I452">
        <v>4301850</v>
      </c>
      <c r="J452">
        <v>0</v>
      </c>
      <c r="K452">
        <v>573.29999999999995</v>
      </c>
      <c r="L452">
        <v>3.98009950248756E-2</v>
      </c>
      <c r="M452">
        <v>49.759666699999997</v>
      </c>
      <c r="N452">
        <v>124.59381740000001</v>
      </c>
      <c r="O452" t="s">
        <v>1259</v>
      </c>
      <c r="P452" t="s">
        <v>97</v>
      </c>
      <c r="Q452" t="s">
        <v>964</v>
      </c>
      <c r="R452">
        <v>0</v>
      </c>
      <c r="S452">
        <v>49.127684269439293</v>
      </c>
      <c r="T452">
        <v>123.00541442288799</v>
      </c>
      <c r="U452">
        <v>134.93727142006219</v>
      </c>
      <c r="V452" t="s">
        <v>32</v>
      </c>
      <c r="W452" t="s">
        <v>33</v>
      </c>
      <c r="X452" t="str">
        <f t="shared" si="21"/>
        <v>NPT76AEAK</v>
      </c>
      <c r="Y452">
        <f t="shared" si="22"/>
        <v>1</v>
      </c>
      <c r="Z452">
        <f>COUNTIF($X$2:X452,X452)</f>
        <v>1</v>
      </c>
      <c r="AA452" t="str">
        <f t="shared" si="23"/>
        <v>NPT76AEAK1</v>
      </c>
      <c r="AB452">
        <f>COUNTIF(实际辖区!A:A,全部结果!X452)</f>
        <v>1</v>
      </c>
      <c r="AC452" s="9" t="str">
        <f>VLOOKUP(AA452,实际辖区!D:E,2,0)</f>
        <v>POS_75940827</v>
      </c>
    </row>
    <row r="453" spans="1:29">
      <c r="A453" t="s">
        <v>97</v>
      </c>
      <c r="B453" t="s">
        <v>1277</v>
      </c>
      <c r="C453" t="s">
        <v>1278</v>
      </c>
      <c r="D453" t="s">
        <v>1011</v>
      </c>
      <c r="E453" t="s">
        <v>1257</v>
      </c>
      <c r="F453" t="s">
        <v>1276</v>
      </c>
      <c r="G453" t="s">
        <v>1277</v>
      </c>
      <c r="H453" t="s">
        <v>29</v>
      </c>
      <c r="I453">
        <v>2383136.2644381998</v>
      </c>
      <c r="J453">
        <v>6879.6</v>
      </c>
      <c r="K453">
        <v>12707.34</v>
      </c>
      <c r="L453">
        <v>2.9850746268656699E-2</v>
      </c>
      <c r="M453">
        <v>50.603367800000001</v>
      </c>
      <c r="N453">
        <v>123.7290354</v>
      </c>
      <c r="O453" t="s">
        <v>1259</v>
      </c>
      <c r="P453" t="s">
        <v>97</v>
      </c>
      <c r="Q453" t="s">
        <v>964</v>
      </c>
      <c r="R453">
        <v>0</v>
      </c>
      <c r="S453">
        <v>49.127684269439293</v>
      </c>
      <c r="T453">
        <v>123.00541442288799</v>
      </c>
      <c r="U453">
        <v>172.1805049330074</v>
      </c>
      <c r="V453" t="s">
        <v>32</v>
      </c>
      <c r="W453" t="s">
        <v>33</v>
      </c>
      <c r="X453" t="str">
        <f t="shared" si="21"/>
        <v>NPT76AEAG</v>
      </c>
      <c r="Y453">
        <f t="shared" si="22"/>
        <v>1</v>
      </c>
      <c r="Z453">
        <f>COUNTIF($X$2:X453,X453)</f>
        <v>1</v>
      </c>
      <c r="AA453" t="str">
        <f t="shared" si="23"/>
        <v>NPT76AEAG1</v>
      </c>
      <c r="AB453">
        <f>COUNTIF(实际辖区!A:A,全部结果!X453)</f>
        <v>1</v>
      </c>
      <c r="AC453" s="9" t="str">
        <f>VLOOKUP(AA453,实际辖区!D:E,2,0)</f>
        <v>POS_75940827</v>
      </c>
    </row>
    <row r="454" spans="1:29">
      <c r="A454" t="s">
        <v>97</v>
      </c>
      <c r="B454" t="s">
        <v>1279</v>
      </c>
      <c r="C454" t="s">
        <v>1280</v>
      </c>
      <c r="D454" t="s">
        <v>1011</v>
      </c>
      <c r="E454" t="s">
        <v>1257</v>
      </c>
      <c r="F454" t="s">
        <v>1262</v>
      </c>
      <c r="G454" t="s">
        <v>1279</v>
      </c>
      <c r="H454" t="s">
        <v>29</v>
      </c>
      <c r="I454">
        <v>4600527.9637232898</v>
      </c>
      <c r="J454">
        <v>0</v>
      </c>
      <c r="K454">
        <v>0</v>
      </c>
      <c r="L454">
        <v>2.4875621890547199E-2</v>
      </c>
      <c r="M454">
        <v>49.292254900000003</v>
      </c>
      <c r="N454">
        <v>120.7451835</v>
      </c>
      <c r="O454" t="s">
        <v>1259</v>
      </c>
      <c r="P454" t="s">
        <v>97</v>
      </c>
      <c r="Q454" t="s">
        <v>964</v>
      </c>
      <c r="R454">
        <v>0</v>
      </c>
      <c r="S454">
        <v>49.127684269439293</v>
      </c>
      <c r="T454">
        <v>123.00541442288799</v>
      </c>
      <c r="U454">
        <v>165.69636018623461</v>
      </c>
      <c r="V454" t="s">
        <v>32</v>
      </c>
      <c r="W454" t="s">
        <v>33</v>
      </c>
      <c r="X454" t="str">
        <f t="shared" si="21"/>
        <v>NPT76ADZR</v>
      </c>
      <c r="Y454">
        <f t="shared" si="22"/>
        <v>1</v>
      </c>
      <c r="Z454">
        <f>COUNTIF($X$2:X454,X454)</f>
        <v>1</v>
      </c>
      <c r="AA454" t="str">
        <f t="shared" si="23"/>
        <v>NPT76ADZR1</v>
      </c>
      <c r="AB454">
        <f>COUNTIF(实际辖区!A:A,全部结果!X454)</f>
        <v>1</v>
      </c>
      <c r="AC454" s="9" t="str">
        <f>VLOOKUP(AA454,实际辖区!D:E,2,0)</f>
        <v>POS_75940827</v>
      </c>
    </row>
    <row r="455" spans="1:29">
      <c r="A455" t="s">
        <v>97</v>
      </c>
      <c r="B455" t="s">
        <v>1281</v>
      </c>
      <c r="C455" t="s">
        <v>1282</v>
      </c>
      <c r="D455" t="s">
        <v>1011</v>
      </c>
      <c r="E455" t="s">
        <v>1257</v>
      </c>
      <c r="F455" t="s">
        <v>1283</v>
      </c>
      <c r="G455" t="s">
        <v>1281</v>
      </c>
      <c r="H455" t="s">
        <v>29</v>
      </c>
      <c r="I455">
        <v>12274533.6410507</v>
      </c>
      <c r="J455">
        <v>33166.800000000003</v>
      </c>
      <c r="K455">
        <v>48157.2</v>
      </c>
      <c r="L455">
        <v>9.9502487562189001E-3</v>
      </c>
      <c r="M455">
        <v>50.246569000000001</v>
      </c>
      <c r="N455">
        <v>120.17458000000001</v>
      </c>
      <c r="O455" t="s">
        <v>1259</v>
      </c>
      <c r="P455" t="s">
        <v>97</v>
      </c>
      <c r="Q455" t="s">
        <v>964</v>
      </c>
      <c r="R455">
        <v>0</v>
      </c>
      <c r="S455">
        <v>49.127684269439293</v>
      </c>
      <c r="T455">
        <v>123.00541442288799</v>
      </c>
      <c r="U455">
        <v>239.170141273768</v>
      </c>
      <c r="V455" t="s">
        <v>32</v>
      </c>
      <c r="W455" t="s">
        <v>33</v>
      </c>
      <c r="X455" t="str">
        <f t="shared" si="21"/>
        <v>NPT76AEAV</v>
      </c>
      <c r="Y455">
        <f t="shared" si="22"/>
        <v>1</v>
      </c>
      <c r="Z455">
        <f>COUNTIF($X$2:X455,X455)</f>
        <v>1</v>
      </c>
      <c r="AA455" t="str">
        <f t="shared" si="23"/>
        <v>NPT76AEAV1</v>
      </c>
      <c r="AB455">
        <f>COUNTIF(实际辖区!A:A,全部结果!X455)</f>
        <v>1</v>
      </c>
      <c r="AC455" s="9" t="str">
        <f>VLOOKUP(AA455,实际辖区!D:E,2,0)</f>
        <v>POS_75940828</v>
      </c>
    </row>
    <row r="456" spans="1:29">
      <c r="A456" t="s">
        <v>97</v>
      </c>
      <c r="B456" t="s">
        <v>1284</v>
      </c>
      <c r="C456" t="s">
        <v>1285</v>
      </c>
      <c r="D456" t="s">
        <v>1011</v>
      </c>
      <c r="E456" t="s">
        <v>1257</v>
      </c>
      <c r="F456" t="s">
        <v>1276</v>
      </c>
      <c r="G456" t="s">
        <v>1284</v>
      </c>
      <c r="H456" t="s">
        <v>29</v>
      </c>
      <c r="I456">
        <v>4823879.0496760299</v>
      </c>
      <c r="J456">
        <v>0</v>
      </c>
      <c r="K456">
        <v>13759.2</v>
      </c>
      <c r="L456">
        <v>9.9502487562189001E-3</v>
      </c>
      <c r="M456">
        <v>49.759666600000003</v>
      </c>
      <c r="N456">
        <v>124.5938173</v>
      </c>
      <c r="O456" t="s">
        <v>1259</v>
      </c>
      <c r="P456" t="s">
        <v>97</v>
      </c>
      <c r="Q456" t="s">
        <v>964</v>
      </c>
      <c r="R456">
        <v>0</v>
      </c>
      <c r="S456">
        <v>49.127684269439293</v>
      </c>
      <c r="T456">
        <v>123.00541442288799</v>
      </c>
      <c r="U456">
        <v>134.93725953731271</v>
      </c>
      <c r="V456" t="s">
        <v>32</v>
      </c>
      <c r="W456" t="s">
        <v>33</v>
      </c>
      <c r="X456" t="str">
        <f t="shared" si="21"/>
        <v>NPT76B4G3</v>
      </c>
      <c r="Y456">
        <f t="shared" si="22"/>
        <v>1</v>
      </c>
      <c r="Z456">
        <f>COUNTIF($X$2:X456,X456)</f>
        <v>1</v>
      </c>
      <c r="AA456" t="str">
        <f t="shared" si="23"/>
        <v>NPT76B4G31</v>
      </c>
      <c r="AB456">
        <f>COUNTIF(实际辖区!A:A,全部结果!X456)</f>
        <v>1</v>
      </c>
      <c r="AC456" s="9" t="str">
        <f>VLOOKUP(AA456,实际辖区!D:E,2,0)</f>
        <v>POS_75940827</v>
      </c>
    </row>
    <row r="457" spans="1:29">
      <c r="A457" t="s">
        <v>97</v>
      </c>
      <c r="B457" t="s">
        <v>1286</v>
      </c>
      <c r="C457" t="s">
        <v>1287</v>
      </c>
      <c r="D457" t="s">
        <v>1011</v>
      </c>
      <c r="E457" t="s">
        <v>1257</v>
      </c>
      <c r="F457" t="s">
        <v>1276</v>
      </c>
      <c r="G457" t="s">
        <v>1286</v>
      </c>
      <c r="H457" t="s">
        <v>29</v>
      </c>
      <c r="I457">
        <v>3312639.7373371399</v>
      </c>
      <c r="J457">
        <v>7452.9</v>
      </c>
      <c r="K457">
        <v>2866.5</v>
      </c>
      <c r="L457">
        <v>4.9751243781093997E-3</v>
      </c>
      <c r="M457">
        <v>49.759666699999997</v>
      </c>
      <c r="N457">
        <v>124.59381740000001</v>
      </c>
      <c r="O457" t="s">
        <v>1259</v>
      </c>
      <c r="P457" t="s">
        <v>97</v>
      </c>
      <c r="Q457" t="s">
        <v>964</v>
      </c>
      <c r="R457">
        <v>0</v>
      </c>
      <c r="S457">
        <v>49.127684269439293</v>
      </c>
      <c r="T457">
        <v>123.00541442288799</v>
      </c>
      <c r="U457">
        <v>134.93727142006219</v>
      </c>
      <c r="V457" t="s">
        <v>32</v>
      </c>
      <c r="W457" t="s">
        <v>33</v>
      </c>
      <c r="X457" t="str">
        <f t="shared" si="21"/>
        <v>NPT76AEAH</v>
      </c>
      <c r="Y457">
        <f t="shared" si="22"/>
        <v>1</v>
      </c>
      <c r="Z457">
        <f>COUNTIF($X$2:X457,X457)</f>
        <v>1</v>
      </c>
      <c r="AA457" t="str">
        <f t="shared" si="23"/>
        <v>NPT76AEAH1</v>
      </c>
      <c r="AB457">
        <f>COUNTIF(实际辖区!A:A,全部结果!X457)</f>
        <v>1</v>
      </c>
      <c r="AC457" s="9" t="str">
        <f>VLOOKUP(AA457,实际辖区!D:E,2,0)</f>
        <v>POS_75940827</v>
      </c>
    </row>
    <row r="458" spans="1:29">
      <c r="A458" t="s">
        <v>97</v>
      </c>
      <c r="B458" t="s">
        <v>1288</v>
      </c>
      <c r="C458" t="s">
        <v>1289</v>
      </c>
      <c r="D458" t="s">
        <v>1011</v>
      </c>
      <c r="E458" t="s">
        <v>1257</v>
      </c>
      <c r="F458" t="s">
        <v>1265</v>
      </c>
      <c r="G458" t="s">
        <v>1288</v>
      </c>
      <c r="H458" t="s">
        <v>29</v>
      </c>
      <c r="I458">
        <v>7044303.1317494595</v>
      </c>
      <c r="J458">
        <v>25285.5</v>
      </c>
      <c r="K458">
        <v>21996.6</v>
      </c>
      <c r="L458">
        <v>4.9751243781093997E-3</v>
      </c>
      <c r="M458">
        <v>48.470678399999997</v>
      </c>
      <c r="N458">
        <v>124.47502969999999</v>
      </c>
      <c r="O458" t="s">
        <v>1259</v>
      </c>
      <c r="P458" t="s">
        <v>97</v>
      </c>
      <c r="Q458" t="s">
        <v>964</v>
      </c>
      <c r="R458">
        <v>0</v>
      </c>
      <c r="S458">
        <v>49.127684269439293</v>
      </c>
      <c r="T458">
        <v>123.00541442288799</v>
      </c>
      <c r="U458">
        <v>130.3605063272617</v>
      </c>
      <c r="V458" t="s">
        <v>32</v>
      </c>
      <c r="W458" t="s">
        <v>33</v>
      </c>
      <c r="X458" t="str">
        <f t="shared" si="21"/>
        <v>NPT76CVBG</v>
      </c>
      <c r="Y458">
        <f t="shared" si="22"/>
        <v>1</v>
      </c>
      <c r="Z458">
        <f>COUNTIF($X$2:X458,X458)</f>
        <v>1</v>
      </c>
      <c r="AA458" t="str">
        <f t="shared" si="23"/>
        <v>NPT76CVBG1</v>
      </c>
      <c r="AB458">
        <f>COUNTIF(实际辖区!A:A,全部结果!X458)</f>
        <v>1</v>
      </c>
      <c r="AC458" s="9" t="str">
        <f>VLOOKUP(AA458,实际辖区!D:E,2,0)</f>
        <v>POS_75940827</v>
      </c>
    </row>
    <row r="459" spans="1:29">
      <c r="A459" t="s">
        <v>97</v>
      </c>
      <c r="B459" t="s">
        <v>1290</v>
      </c>
      <c r="C459" t="s">
        <v>1291</v>
      </c>
      <c r="D459" t="s">
        <v>1011</v>
      </c>
      <c r="E459" t="s">
        <v>1257</v>
      </c>
      <c r="F459" t="s">
        <v>1271</v>
      </c>
      <c r="G459" t="s">
        <v>1290</v>
      </c>
      <c r="H459" t="s">
        <v>29</v>
      </c>
      <c r="I459">
        <v>6027400</v>
      </c>
      <c r="J459">
        <v>8599.5</v>
      </c>
      <c r="K459">
        <v>4586.3999999999996</v>
      </c>
      <c r="L459">
        <v>9.9999999999999995E-7</v>
      </c>
      <c r="M459">
        <v>48.134124100000001</v>
      </c>
      <c r="N459">
        <v>123.45478730000001</v>
      </c>
      <c r="O459" t="s">
        <v>1259</v>
      </c>
      <c r="P459" t="s">
        <v>97</v>
      </c>
      <c r="Q459" t="s">
        <v>964</v>
      </c>
      <c r="R459">
        <v>0</v>
      </c>
      <c r="S459">
        <v>49.127684269439293</v>
      </c>
      <c r="T459">
        <v>123.00541442288799</v>
      </c>
      <c r="U459">
        <v>115.34425881158209</v>
      </c>
      <c r="V459" t="s">
        <v>32</v>
      </c>
      <c r="W459" t="s">
        <v>33</v>
      </c>
      <c r="X459" t="str">
        <f t="shared" si="21"/>
        <v>NPT76CUYF</v>
      </c>
      <c r="Y459">
        <f t="shared" si="22"/>
        <v>1</v>
      </c>
      <c r="Z459">
        <f>COUNTIF($X$2:X459,X459)</f>
        <v>1</v>
      </c>
      <c r="AA459" t="str">
        <f t="shared" si="23"/>
        <v>NPT76CUYF1</v>
      </c>
      <c r="AB459">
        <f>COUNTIF(实际辖区!A:A,全部结果!X459)</f>
        <v>1</v>
      </c>
      <c r="AC459" s="9" t="str">
        <f>VLOOKUP(AA459,实际辖区!D:E,2,0)</f>
        <v>POS_75940827</v>
      </c>
    </row>
    <row r="460" spans="1:29">
      <c r="A460" t="s">
        <v>97</v>
      </c>
      <c r="B460" t="s">
        <v>1292</v>
      </c>
      <c r="C460" t="s">
        <v>1293</v>
      </c>
      <c r="D460" t="s">
        <v>1011</v>
      </c>
      <c r="E460" t="s">
        <v>1257</v>
      </c>
      <c r="F460" t="s">
        <v>1294</v>
      </c>
      <c r="G460" t="s">
        <v>1292</v>
      </c>
      <c r="H460" t="s">
        <v>29</v>
      </c>
      <c r="I460">
        <v>8188866.3066954603</v>
      </c>
      <c r="J460">
        <v>44213.31</v>
      </c>
      <c r="K460">
        <v>0</v>
      </c>
      <c r="L460">
        <v>0.24875621890547259</v>
      </c>
      <c r="M460">
        <v>49.592687099999999</v>
      </c>
      <c r="N460">
        <v>117.48981430000001</v>
      </c>
      <c r="O460" t="s">
        <v>1295</v>
      </c>
      <c r="P460" t="s">
        <v>97</v>
      </c>
      <c r="Q460" t="s">
        <v>964</v>
      </c>
      <c r="R460">
        <v>0</v>
      </c>
      <c r="S460">
        <v>49.606298805624299</v>
      </c>
      <c r="T460">
        <v>119.1541075913307</v>
      </c>
      <c r="U460">
        <v>120.31814737846619</v>
      </c>
      <c r="V460" t="s">
        <v>32</v>
      </c>
      <c r="W460" t="s">
        <v>33</v>
      </c>
      <c r="X460" t="str">
        <f t="shared" si="21"/>
        <v>NPT76AEBF</v>
      </c>
      <c r="Y460">
        <f t="shared" si="22"/>
        <v>1</v>
      </c>
      <c r="Z460">
        <f>COUNTIF($X$2:X460,X460)</f>
        <v>1</v>
      </c>
      <c r="AA460" t="str">
        <f t="shared" si="23"/>
        <v>NPT76AEBF1</v>
      </c>
      <c r="AB460">
        <f>COUNTIF(实际辖区!A:A,全部结果!X460)</f>
        <v>1</v>
      </c>
      <c r="AC460" s="9" t="str">
        <f>VLOOKUP(AA460,实际辖区!D:E,2,0)</f>
        <v>POS_75940828</v>
      </c>
    </row>
    <row r="461" spans="1:29">
      <c r="A461" t="s">
        <v>97</v>
      </c>
      <c r="B461" t="s">
        <v>1296</v>
      </c>
      <c r="C461" t="s">
        <v>1297</v>
      </c>
      <c r="D461" t="s">
        <v>1011</v>
      </c>
      <c r="E461" t="s">
        <v>1257</v>
      </c>
      <c r="F461" t="s">
        <v>1298</v>
      </c>
      <c r="G461" t="s">
        <v>1296</v>
      </c>
      <c r="H461" t="s">
        <v>29</v>
      </c>
      <c r="I461">
        <v>3914911.6735177301</v>
      </c>
      <c r="J461">
        <v>44717.4</v>
      </c>
      <c r="K461">
        <v>16052.4</v>
      </c>
      <c r="L461">
        <v>0.2388059701492537</v>
      </c>
      <c r="M461">
        <v>49.156089000000001</v>
      </c>
      <c r="N461">
        <v>119.7565017</v>
      </c>
      <c r="O461" t="s">
        <v>1295</v>
      </c>
      <c r="P461" t="s">
        <v>97</v>
      </c>
      <c r="Q461" t="s">
        <v>964</v>
      </c>
      <c r="R461">
        <v>0</v>
      </c>
      <c r="S461">
        <v>49.606298805624299</v>
      </c>
      <c r="T461">
        <v>119.1541075913307</v>
      </c>
      <c r="U461">
        <v>66.485446752220398</v>
      </c>
      <c r="V461" t="s">
        <v>32</v>
      </c>
      <c r="W461" t="s">
        <v>33</v>
      </c>
      <c r="X461" t="str">
        <f t="shared" si="21"/>
        <v>NPT76AEBM</v>
      </c>
      <c r="Y461">
        <f t="shared" si="22"/>
        <v>1</v>
      </c>
      <c r="Z461">
        <f>COUNTIF($X$2:X461,X461)</f>
        <v>1</v>
      </c>
      <c r="AA461" t="str">
        <f t="shared" si="23"/>
        <v>NPT76AEBM1</v>
      </c>
      <c r="AB461">
        <f>COUNTIF(实际辖区!A:A,全部结果!X461)</f>
        <v>1</v>
      </c>
      <c r="AC461" s="9" t="str">
        <f>VLOOKUP(AA461,实际辖区!D:E,2,0)</f>
        <v>POS_75940828</v>
      </c>
    </row>
    <row r="462" spans="1:29">
      <c r="A462" t="s">
        <v>97</v>
      </c>
      <c r="B462" t="s">
        <v>1299</v>
      </c>
      <c r="C462" t="s">
        <v>1300</v>
      </c>
      <c r="D462" t="s">
        <v>1011</v>
      </c>
      <c r="E462" t="s">
        <v>1257</v>
      </c>
      <c r="F462" t="s">
        <v>1258</v>
      </c>
      <c r="G462" t="s">
        <v>1299</v>
      </c>
      <c r="H462" t="s">
        <v>29</v>
      </c>
      <c r="I462">
        <v>10297536.6334564</v>
      </c>
      <c r="J462">
        <v>78861.600000000006</v>
      </c>
      <c r="K462">
        <v>78861.600000000006</v>
      </c>
      <c r="L462">
        <v>0.19900497512437809</v>
      </c>
      <c r="M462">
        <v>49.217161900000001</v>
      </c>
      <c r="N462">
        <v>119.7499633</v>
      </c>
      <c r="O462" t="s">
        <v>1295</v>
      </c>
      <c r="P462" t="s">
        <v>97</v>
      </c>
      <c r="Q462" t="s">
        <v>964</v>
      </c>
      <c r="R462">
        <v>0</v>
      </c>
      <c r="S462">
        <v>49.606298805624299</v>
      </c>
      <c r="T462">
        <v>119.1541075913307</v>
      </c>
      <c r="U462">
        <v>61.177256620378799</v>
      </c>
      <c r="V462" t="s">
        <v>32</v>
      </c>
      <c r="W462" t="s">
        <v>33</v>
      </c>
      <c r="X462" t="str">
        <f t="shared" si="21"/>
        <v>NPT76ADYZ</v>
      </c>
      <c r="Y462">
        <f t="shared" si="22"/>
        <v>1</v>
      </c>
      <c r="Z462">
        <f>COUNTIF($X$2:X462,X462)</f>
        <v>1</v>
      </c>
      <c r="AA462" t="str">
        <f t="shared" si="23"/>
        <v>NPT76ADYZ1</v>
      </c>
      <c r="AB462">
        <f>COUNTIF(实际辖区!A:A,全部结果!X462)</f>
        <v>1</v>
      </c>
      <c r="AC462" s="9" t="str">
        <f>VLOOKUP(AA462,实际辖区!D:E,2,0)</f>
        <v>POS_75940828</v>
      </c>
    </row>
    <row r="463" spans="1:29">
      <c r="A463" t="s">
        <v>97</v>
      </c>
      <c r="B463" t="s">
        <v>1301</v>
      </c>
      <c r="C463" t="s">
        <v>1302</v>
      </c>
      <c r="D463" t="s">
        <v>1011</v>
      </c>
      <c r="E463" t="s">
        <v>1257</v>
      </c>
      <c r="F463" t="s">
        <v>1298</v>
      </c>
      <c r="G463" t="s">
        <v>1301</v>
      </c>
      <c r="H463" t="s">
        <v>29</v>
      </c>
      <c r="I463">
        <v>3390522.5138872601</v>
      </c>
      <c r="J463">
        <v>0</v>
      </c>
      <c r="K463">
        <v>4170</v>
      </c>
      <c r="L463">
        <v>0.14925373134328351</v>
      </c>
      <c r="M463">
        <v>49.248948599999999</v>
      </c>
      <c r="N463">
        <v>120.5859341</v>
      </c>
      <c r="O463" t="s">
        <v>1295</v>
      </c>
      <c r="P463" t="s">
        <v>97</v>
      </c>
      <c r="Q463" t="s">
        <v>964</v>
      </c>
      <c r="R463">
        <v>0</v>
      </c>
      <c r="S463">
        <v>49.606298805624299</v>
      </c>
      <c r="T463">
        <v>119.1541075913307</v>
      </c>
      <c r="U463">
        <v>111.2111991405889</v>
      </c>
      <c r="V463" t="s">
        <v>32</v>
      </c>
      <c r="W463" t="s">
        <v>33</v>
      </c>
      <c r="X463" t="str">
        <f t="shared" si="21"/>
        <v>NPT76AEBP</v>
      </c>
      <c r="Y463">
        <f t="shared" si="22"/>
        <v>1</v>
      </c>
      <c r="Z463">
        <f>COUNTIF($X$2:X463,X463)</f>
        <v>1</v>
      </c>
      <c r="AA463" t="str">
        <f t="shared" si="23"/>
        <v>NPT76AEBP1</v>
      </c>
      <c r="AB463">
        <f>COUNTIF(实际辖区!A:A,全部结果!X463)</f>
        <v>1</v>
      </c>
      <c r="AC463" s="9" t="str">
        <f>VLOOKUP(AA463,实际辖区!D:E,2,0)</f>
        <v>POS_75940828</v>
      </c>
    </row>
    <row r="464" spans="1:29">
      <c r="A464" t="s">
        <v>97</v>
      </c>
      <c r="B464" t="s">
        <v>1303</v>
      </c>
      <c r="C464" t="s">
        <v>1304</v>
      </c>
      <c r="D464" t="s">
        <v>1011</v>
      </c>
      <c r="E464" t="s">
        <v>1257</v>
      </c>
      <c r="F464" t="s">
        <v>1258</v>
      </c>
      <c r="G464" t="s">
        <v>1303</v>
      </c>
      <c r="H464" t="s">
        <v>29</v>
      </c>
      <c r="I464">
        <v>8119805.2846094901</v>
      </c>
      <c r="J464">
        <v>55036.800000000003</v>
      </c>
      <c r="K464">
        <v>10319.4</v>
      </c>
      <c r="L464">
        <v>0.10945273631840791</v>
      </c>
      <c r="M464">
        <v>49.230988600000003</v>
      </c>
      <c r="N464">
        <v>119.74704680000001</v>
      </c>
      <c r="O464" t="s">
        <v>1295</v>
      </c>
      <c r="P464" t="s">
        <v>97</v>
      </c>
      <c r="Q464" t="s">
        <v>964</v>
      </c>
      <c r="R464">
        <v>0</v>
      </c>
      <c r="S464">
        <v>49.606298805624299</v>
      </c>
      <c r="T464">
        <v>119.1541075913307</v>
      </c>
      <c r="U464">
        <v>59.942845749805542</v>
      </c>
      <c r="V464" t="s">
        <v>32</v>
      </c>
      <c r="W464" t="s">
        <v>33</v>
      </c>
      <c r="X464" t="str">
        <f t="shared" si="21"/>
        <v>NPT76ADZF</v>
      </c>
      <c r="Y464">
        <f t="shared" si="22"/>
        <v>1</v>
      </c>
      <c r="Z464">
        <f>COUNTIF($X$2:X464,X464)</f>
        <v>1</v>
      </c>
      <c r="AA464" t="str">
        <f t="shared" si="23"/>
        <v>NPT76ADZF1</v>
      </c>
      <c r="AB464">
        <f>COUNTIF(实际辖区!A:A,全部结果!X464)</f>
        <v>1</v>
      </c>
      <c r="AC464" s="9" t="str">
        <f>VLOOKUP(AA464,实际辖区!D:E,2,0)</f>
        <v>POS_75940828</v>
      </c>
    </row>
    <row r="465" spans="1:29">
      <c r="A465" t="s">
        <v>97</v>
      </c>
      <c r="B465" t="s">
        <v>1305</v>
      </c>
      <c r="C465" t="s">
        <v>1306</v>
      </c>
      <c r="D465" t="s">
        <v>1011</v>
      </c>
      <c r="E465" t="s">
        <v>1257</v>
      </c>
      <c r="F465" t="s">
        <v>1307</v>
      </c>
      <c r="G465" t="s">
        <v>1305</v>
      </c>
      <c r="H465" t="s">
        <v>29</v>
      </c>
      <c r="I465">
        <v>5134456.26349892</v>
      </c>
      <c r="J465">
        <v>103267.02</v>
      </c>
      <c r="K465">
        <v>55109.82</v>
      </c>
      <c r="L465">
        <v>3.98009950248756E-2</v>
      </c>
      <c r="M465">
        <v>49.480045799999999</v>
      </c>
      <c r="N465">
        <v>117.6883708</v>
      </c>
      <c r="O465" t="s">
        <v>1295</v>
      </c>
      <c r="P465" t="s">
        <v>97</v>
      </c>
      <c r="Q465" t="s">
        <v>964</v>
      </c>
      <c r="R465">
        <v>0</v>
      </c>
      <c r="S465">
        <v>49.606298805624299</v>
      </c>
      <c r="T465">
        <v>119.1541075913307</v>
      </c>
      <c r="U465">
        <v>107.003057763817</v>
      </c>
      <c r="V465" t="s">
        <v>32</v>
      </c>
      <c r="W465" t="s">
        <v>33</v>
      </c>
      <c r="X465" t="str">
        <f t="shared" si="21"/>
        <v>NPT76B4BN</v>
      </c>
      <c r="Y465">
        <f t="shared" si="22"/>
        <v>1</v>
      </c>
      <c r="Z465">
        <f>COUNTIF($X$2:X465,X465)</f>
        <v>1</v>
      </c>
      <c r="AA465" t="str">
        <f t="shared" si="23"/>
        <v>NPT76B4BN1</v>
      </c>
      <c r="AB465">
        <f>COUNTIF(实际辖区!A:A,全部结果!X465)</f>
        <v>1</v>
      </c>
      <c r="AC465" s="9" t="str">
        <f>VLOOKUP(AA465,实际辖区!D:E,2,0)</f>
        <v>POS_75940828</v>
      </c>
    </row>
    <row r="466" spans="1:29">
      <c r="A466" t="s">
        <v>97</v>
      </c>
      <c r="B466" t="s">
        <v>1308</v>
      </c>
      <c r="C466" t="s">
        <v>1309</v>
      </c>
      <c r="D466" t="s">
        <v>1011</v>
      </c>
      <c r="E466" t="s">
        <v>1257</v>
      </c>
      <c r="F466" t="s">
        <v>1294</v>
      </c>
      <c r="G466" t="s">
        <v>1308</v>
      </c>
      <c r="H466" t="s">
        <v>29</v>
      </c>
      <c r="I466">
        <v>3559082.9438368501</v>
      </c>
      <c r="J466">
        <v>0</v>
      </c>
      <c r="K466">
        <v>0</v>
      </c>
      <c r="L466">
        <v>9.9999999999999995E-7</v>
      </c>
      <c r="M466">
        <v>49.604975400000001</v>
      </c>
      <c r="N466">
        <v>117.4578396</v>
      </c>
      <c r="O466" t="s">
        <v>1295</v>
      </c>
      <c r="P466" t="s">
        <v>97</v>
      </c>
      <c r="Q466" t="s">
        <v>964</v>
      </c>
      <c r="R466">
        <v>0</v>
      </c>
      <c r="S466">
        <v>49.606298805624299</v>
      </c>
      <c r="T466">
        <v>119.1541075913307</v>
      </c>
      <c r="U466">
        <v>122.6045985450277</v>
      </c>
      <c r="V466" t="s">
        <v>32</v>
      </c>
      <c r="W466" t="s">
        <v>33</v>
      </c>
      <c r="X466" t="str">
        <f t="shared" si="21"/>
        <v>NPT76AEBH</v>
      </c>
      <c r="Y466">
        <f t="shared" si="22"/>
        <v>1</v>
      </c>
      <c r="Z466">
        <f>COUNTIF($X$2:X466,X466)</f>
        <v>1</v>
      </c>
      <c r="AA466" t="str">
        <f t="shared" si="23"/>
        <v>NPT76AEBH1</v>
      </c>
      <c r="AB466">
        <f>COUNTIF(实际辖区!A:A,全部结果!X466)</f>
        <v>1</v>
      </c>
      <c r="AC466" s="9" t="str">
        <f>VLOOKUP(AA466,实际辖区!D:E,2,0)</f>
        <v>POS_75940828</v>
      </c>
    </row>
    <row r="467" spans="1:29">
      <c r="A467" t="s">
        <v>97</v>
      </c>
      <c r="B467" t="s">
        <v>1310</v>
      </c>
      <c r="C467" t="s">
        <v>1311</v>
      </c>
      <c r="D467" t="s">
        <v>1011</v>
      </c>
      <c r="E467" t="s">
        <v>1257</v>
      </c>
      <c r="F467" t="s">
        <v>1283</v>
      </c>
      <c r="G467" t="s">
        <v>1310</v>
      </c>
      <c r="H467" t="s">
        <v>29</v>
      </c>
      <c r="I467">
        <v>3327366.5226781899</v>
      </c>
      <c r="J467">
        <v>61336.800000000003</v>
      </c>
      <c r="K467">
        <v>13759.2</v>
      </c>
      <c r="L467">
        <v>9.9999999999999995E-7</v>
      </c>
      <c r="M467">
        <v>51.261409</v>
      </c>
      <c r="N467">
        <v>120.7924402</v>
      </c>
      <c r="O467" t="s">
        <v>1295</v>
      </c>
      <c r="P467" t="s">
        <v>97</v>
      </c>
      <c r="Q467" t="s">
        <v>964</v>
      </c>
      <c r="R467">
        <v>0</v>
      </c>
      <c r="S467">
        <v>49.606298805624299</v>
      </c>
      <c r="T467">
        <v>119.1541075913307</v>
      </c>
      <c r="U467">
        <v>217.8075185142597</v>
      </c>
      <c r="V467" t="s">
        <v>32</v>
      </c>
      <c r="W467" t="s">
        <v>33</v>
      </c>
      <c r="X467" t="str">
        <f t="shared" si="21"/>
        <v>NPT76BLRT</v>
      </c>
      <c r="Y467">
        <f t="shared" si="22"/>
        <v>1</v>
      </c>
      <c r="Z467">
        <f>COUNTIF($X$2:X467,X467)</f>
        <v>1</v>
      </c>
      <c r="AA467" t="str">
        <f t="shared" si="23"/>
        <v>NPT76BLRT1</v>
      </c>
      <c r="AB467">
        <f>COUNTIF(实际辖区!A:A,全部结果!X467)</f>
        <v>1</v>
      </c>
      <c r="AC467" s="9" t="str">
        <f>VLOOKUP(AA467,实际辖区!D:E,2,0)</f>
        <v>POS_75940828</v>
      </c>
    </row>
    <row r="468" spans="1:29">
      <c r="A468" t="s">
        <v>97</v>
      </c>
      <c r="B468" t="s">
        <v>1312</v>
      </c>
      <c r="C468" t="s">
        <v>1313</v>
      </c>
      <c r="D468" t="s">
        <v>1011</v>
      </c>
      <c r="E468" t="s">
        <v>1195</v>
      </c>
      <c r="F468" t="s">
        <v>1314</v>
      </c>
      <c r="G468" t="s">
        <v>1312</v>
      </c>
      <c r="H468" t="s">
        <v>29</v>
      </c>
      <c r="I468">
        <v>10628082.136138801</v>
      </c>
      <c r="J468">
        <v>96386.4</v>
      </c>
      <c r="K468">
        <v>55688.4</v>
      </c>
      <c r="L468">
        <v>0.38805970149253732</v>
      </c>
      <c r="M468">
        <v>40.837257600000001</v>
      </c>
      <c r="N468">
        <v>111.69169460000001</v>
      </c>
      <c r="O468" t="s">
        <v>1315</v>
      </c>
      <c r="P468" t="s">
        <v>97</v>
      </c>
      <c r="Q468" t="s">
        <v>964</v>
      </c>
      <c r="R468">
        <v>0</v>
      </c>
      <c r="S468">
        <v>40.860969995388828</v>
      </c>
      <c r="T468">
        <v>111.6350280009023</v>
      </c>
      <c r="U468">
        <v>5.456038207307901</v>
      </c>
      <c r="V468" t="s">
        <v>32</v>
      </c>
      <c r="W468" t="s">
        <v>33</v>
      </c>
      <c r="X468" t="str">
        <f t="shared" si="21"/>
        <v>NPT76ADXR</v>
      </c>
      <c r="Y468">
        <f t="shared" si="22"/>
        <v>1</v>
      </c>
      <c r="Z468">
        <f>COUNTIF($X$2:X468,X468)</f>
        <v>1</v>
      </c>
      <c r="AA468" t="str">
        <f t="shared" si="23"/>
        <v>NPT76ADXR1</v>
      </c>
      <c r="AB468">
        <f>COUNTIF(实际辖区!A:A,全部结果!X468)</f>
        <v>1</v>
      </c>
      <c r="AC468" s="9" t="str">
        <f>VLOOKUP(AA468,实际辖区!D:E,2,0)</f>
        <v>POS_75940873</v>
      </c>
    </row>
    <row r="469" spans="1:29">
      <c r="A469" t="s">
        <v>97</v>
      </c>
      <c r="B469" t="s">
        <v>1316</v>
      </c>
      <c r="C469" t="s">
        <v>1317</v>
      </c>
      <c r="D469" t="s">
        <v>1011</v>
      </c>
      <c r="E469" t="s">
        <v>1195</v>
      </c>
      <c r="F469" t="s">
        <v>1318</v>
      </c>
      <c r="G469" t="s">
        <v>1316</v>
      </c>
      <c r="H469" t="s">
        <v>29</v>
      </c>
      <c r="I469">
        <v>5779373.4201908996</v>
      </c>
      <c r="J469">
        <v>56268</v>
      </c>
      <c r="K469">
        <v>52679.46</v>
      </c>
      <c r="L469">
        <v>0.36815920398009949</v>
      </c>
      <c r="M469">
        <v>40.782931499999997</v>
      </c>
      <c r="N469">
        <v>111.6666111</v>
      </c>
      <c r="O469" t="s">
        <v>1315</v>
      </c>
      <c r="P469" t="s">
        <v>97</v>
      </c>
      <c r="Q469" t="s">
        <v>964</v>
      </c>
      <c r="R469">
        <v>1</v>
      </c>
      <c r="S469">
        <v>40.860969995388828</v>
      </c>
      <c r="T469">
        <v>111.6350280009023</v>
      </c>
      <c r="U469">
        <v>9.0665417154796515</v>
      </c>
      <c r="V469" t="s">
        <v>32</v>
      </c>
      <c r="W469" t="s">
        <v>33</v>
      </c>
      <c r="X469" t="str">
        <f t="shared" si="21"/>
        <v>NPT76ADWZ</v>
      </c>
      <c r="Y469">
        <f t="shared" si="22"/>
        <v>1</v>
      </c>
      <c r="Z469">
        <f>COUNTIF($X$2:X469,X469)</f>
        <v>1</v>
      </c>
      <c r="AA469" t="str">
        <f t="shared" si="23"/>
        <v>NPT76ADWZ1</v>
      </c>
      <c r="AB469">
        <f>COUNTIF(实际辖区!A:A,全部结果!X469)</f>
        <v>1</v>
      </c>
      <c r="AC469" s="9" t="str">
        <f>VLOOKUP(AA469,实际辖区!D:E,2,0)</f>
        <v>POS_75940873</v>
      </c>
    </row>
    <row r="470" spans="1:29">
      <c r="A470" t="s">
        <v>97</v>
      </c>
      <c r="B470" t="s">
        <v>1319</v>
      </c>
      <c r="C470" t="s">
        <v>1320</v>
      </c>
      <c r="D470" t="s">
        <v>1011</v>
      </c>
      <c r="E470" t="s">
        <v>1195</v>
      </c>
      <c r="F470" t="s">
        <v>1321</v>
      </c>
      <c r="G470" t="s">
        <v>1319</v>
      </c>
      <c r="H470" t="s">
        <v>29</v>
      </c>
      <c r="I470">
        <v>5301753.7483452903</v>
      </c>
      <c r="J470">
        <v>8762.4</v>
      </c>
      <c r="K470">
        <v>38984.400000000001</v>
      </c>
      <c r="L470">
        <v>0.14427860696517411</v>
      </c>
      <c r="M470">
        <v>41.091892299999998</v>
      </c>
      <c r="N470">
        <v>111.4599097</v>
      </c>
      <c r="O470" t="s">
        <v>1315</v>
      </c>
      <c r="P470" t="s">
        <v>97</v>
      </c>
      <c r="Q470" t="s">
        <v>964</v>
      </c>
      <c r="R470">
        <v>0</v>
      </c>
      <c r="S470">
        <v>40.860969995388828</v>
      </c>
      <c r="T470">
        <v>111.6350280009023</v>
      </c>
      <c r="U470">
        <v>29.578446842723679</v>
      </c>
      <c r="V470" t="s">
        <v>32</v>
      </c>
      <c r="W470" t="s">
        <v>33</v>
      </c>
      <c r="X470" t="str">
        <f t="shared" si="21"/>
        <v>NPT76ADYH</v>
      </c>
      <c r="Y470">
        <f t="shared" si="22"/>
        <v>1</v>
      </c>
      <c r="Z470">
        <f>COUNTIF($X$2:X470,X470)</f>
        <v>1</v>
      </c>
      <c r="AA470" t="str">
        <f t="shared" si="23"/>
        <v>NPT76ADYH1</v>
      </c>
      <c r="AB470">
        <f>COUNTIF(实际辖区!A:A,全部结果!X470)</f>
        <v>1</v>
      </c>
      <c r="AC470" s="9" t="str">
        <f>VLOOKUP(AA470,实际辖区!D:E,2,0)</f>
        <v>POS_75941513</v>
      </c>
    </row>
    <row r="471" spans="1:29">
      <c r="A471" t="s">
        <v>97</v>
      </c>
      <c r="B471" t="s">
        <v>1322</v>
      </c>
      <c r="C471" t="s">
        <v>1323</v>
      </c>
      <c r="D471" t="s">
        <v>1011</v>
      </c>
      <c r="E471" t="s">
        <v>1195</v>
      </c>
      <c r="F471" t="s">
        <v>1324</v>
      </c>
      <c r="G471" t="s">
        <v>1322</v>
      </c>
      <c r="H471" t="s">
        <v>29</v>
      </c>
      <c r="I471">
        <v>2486951.6129032299</v>
      </c>
      <c r="J471">
        <v>21809.22</v>
      </c>
      <c r="K471">
        <v>20541.599999999999</v>
      </c>
      <c r="L471">
        <v>9.9502487562189001E-3</v>
      </c>
      <c r="M471">
        <v>40.831601300000003</v>
      </c>
      <c r="N471">
        <v>111.6629841</v>
      </c>
      <c r="O471" t="s">
        <v>1315</v>
      </c>
      <c r="P471" t="s">
        <v>97</v>
      </c>
      <c r="Q471" t="s">
        <v>964</v>
      </c>
      <c r="R471">
        <v>1</v>
      </c>
      <c r="S471">
        <v>40.860969995388828</v>
      </c>
      <c r="T471">
        <v>111.6350280009023</v>
      </c>
      <c r="U471">
        <v>4.0242884802773142</v>
      </c>
      <c r="V471" t="s">
        <v>32</v>
      </c>
      <c r="W471" t="s">
        <v>33</v>
      </c>
      <c r="X471" t="str">
        <f t="shared" si="21"/>
        <v>NPT76ADXB</v>
      </c>
      <c r="Y471">
        <f t="shared" si="22"/>
        <v>1</v>
      </c>
      <c r="Z471">
        <f>COUNTIF($X$2:X471,X471)</f>
        <v>1</v>
      </c>
      <c r="AA471" t="str">
        <f t="shared" si="23"/>
        <v>NPT76ADXB1</v>
      </c>
      <c r="AB471">
        <f>COUNTIF(实际辖区!A:A,全部结果!X471)</f>
        <v>1</v>
      </c>
      <c r="AC471" s="9" t="str">
        <f>VLOOKUP(AA471,实际辖区!D:E,2,0)</f>
        <v>POS_75940873</v>
      </c>
    </row>
    <row r="472" spans="1:29">
      <c r="A472" t="s">
        <v>97</v>
      </c>
      <c r="B472" t="s">
        <v>1325</v>
      </c>
      <c r="C472" t="s">
        <v>1326</v>
      </c>
      <c r="D472" t="s">
        <v>1011</v>
      </c>
      <c r="E472" t="s">
        <v>1195</v>
      </c>
      <c r="F472" t="s">
        <v>1324</v>
      </c>
      <c r="G472" t="s">
        <v>1325</v>
      </c>
      <c r="H472" t="s">
        <v>29</v>
      </c>
      <c r="I472">
        <v>8304784.6617431901</v>
      </c>
      <c r="J472">
        <v>24404.400000000001</v>
      </c>
      <c r="K472">
        <v>8255.52</v>
      </c>
      <c r="L472">
        <v>9.9999999999999995E-7</v>
      </c>
      <c r="M472">
        <v>40.813409100000001</v>
      </c>
      <c r="N472">
        <v>111.6661311</v>
      </c>
      <c r="O472" t="s">
        <v>1315</v>
      </c>
      <c r="P472" t="s">
        <v>97</v>
      </c>
      <c r="Q472" t="s">
        <v>964</v>
      </c>
      <c r="R472">
        <v>0</v>
      </c>
      <c r="S472">
        <v>40.860969995388828</v>
      </c>
      <c r="T472">
        <v>111.6350280009023</v>
      </c>
      <c r="U472">
        <v>5.8972659230927924</v>
      </c>
      <c r="V472" t="s">
        <v>32</v>
      </c>
      <c r="W472" t="s">
        <v>33</v>
      </c>
      <c r="X472" t="str">
        <f t="shared" si="21"/>
        <v>NPT76ADXD</v>
      </c>
      <c r="Y472">
        <f t="shared" si="22"/>
        <v>1</v>
      </c>
      <c r="Z472">
        <f>COUNTIF($X$2:X472,X472)</f>
        <v>1</v>
      </c>
      <c r="AA472" t="str">
        <f t="shared" si="23"/>
        <v>NPT76ADXD1</v>
      </c>
      <c r="AB472">
        <f>COUNTIF(实际辖区!A:A,全部结果!X472)</f>
        <v>1</v>
      </c>
      <c r="AC472" s="9" t="str">
        <f>VLOOKUP(AA472,实际辖区!D:E,2,0)</f>
        <v>POS_75940873</v>
      </c>
    </row>
    <row r="473" spans="1:29">
      <c r="A473" t="s">
        <v>97</v>
      </c>
      <c r="B473" t="s">
        <v>1327</v>
      </c>
      <c r="C473" t="s">
        <v>1328</v>
      </c>
      <c r="D473" t="s">
        <v>1011</v>
      </c>
      <c r="E473" t="s">
        <v>1195</v>
      </c>
      <c r="F473" t="s">
        <v>1318</v>
      </c>
      <c r="G473" t="s">
        <v>1327</v>
      </c>
      <c r="H473" t="s">
        <v>29</v>
      </c>
      <c r="I473">
        <v>7032648.6901693</v>
      </c>
      <c r="J473">
        <v>14222.04</v>
      </c>
      <c r="K473">
        <v>0</v>
      </c>
      <c r="L473">
        <v>9.9999999999999995E-7</v>
      </c>
      <c r="M473">
        <v>40.8085679</v>
      </c>
      <c r="N473">
        <v>111.6621116</v>
      </c>
      <c r="O473" t="s">
        <v>1315</v>
      </c>
      <c r="P473" t="s">
        <v>97</v>
      </c>
      <c r="Q473" t="s">
        <v>964</v>
      </c>
      <c r="R473">
        <v>0</v>
      </c>
      <c r="S473">
        <v>40.860969995388828</v>
      </c>
      <c r="T473">
        <v>111.6350280009023</v>
      </c>
      <c r="U473">
        <v>6.2515964947711833</v>
      </c>
      <c r="V473" t="s">
        <v>32</v>
      </c>
      <c r="W473" t="s">
        <v>33</v>
      </c>
      <c r="X473" t="str">
        <f t="shared" si="21"/>
        <v>NPT76ADXO</v>
      </c>
      <c r="Y473">
        <f t="shared" si="22"/>
        <v>1</v>
      </c>
      <c r="Z473">
        <f>COUNTIF($X$2:X473,X473)</f>
        <v>1</v>
      </c>
      <c r="AA473" t="str">
        <f t="shared" si="23"/>
        <v>NPT76ADXO1</v>
      </c>
      <c r="AB473">
        <f>COUNTIF(实际辖区!A:A,全部结果!X473)</f>
        <v>1</v>
      </c>
      <c r="AC473" s="9" t="str">
        <f>VLOOKUP(AA473,实际辖区!D:E,2,0)</f>
        <v>POS_75940873</v>
      </c>
    </row>
    <row r="474" spans="1:29">
      <c r="A474" t="s">
        <v>97</v>
      </c>
      <c r="B474" t="s">
        <v>1329</v>
      </c>
      <c r="C474" t="s">
        <v>1330</v>
      </c>
      <c r="D474" t="s">
        <v>1011</v>
      </c>
      <c r="E474" t="s">
        <v>1179</v>
      </c>
      <c r="F474" t="s">
        <v>1331</v>
      </c>
      <c r="G474" t="s">
        <v>1329</v>
      </c>
      <c r="H474" t="s">
        <v>29</v>
      </c>
      <c r="I474">
        <v>9088740.3469657898</v>
      </c>
      <c r="J474">
        <v>79042.2</v>
      </c>
      <c r="K474">
        <v>69218.399999999994</v>
      </c>
      <c r="L474">
        <v>0.3930348258706467</v>
      </c>
      <c r="M474">
        <v>39.870445199999999</v>
      </c>
      <c r="N474">
        <v>111.2430902</v>
      </c>
      <c r="O474" t="s">
        <v>1332</v>
      </c>
      <c r="P474" t="s">
        <v>97</v>
      </c>
      <c r="Q474" t="s">
        <v>964</v>
      </c>
      <c r="R474">
        <v>1</v>
      </c>
      <c r="S474">
        <v>39.978558188360033</v>
      </c>
      <c r="T474">
        <v>110.7218813818465</v>
      </c>
      <c r="U474">
        <v>46.145625948107167</v>
      </c>
      <c r="V474" t="s">
        <v>32</v>
      </c>
      <c r="W474" t="s">
        <v>33</v>
      </c>
      <c r="X474" t="str">
        <f t="shared" si="21"/>
        <v>NPT76BBPI</v>
      </c>
      <c r="Y474">
        <f t="shared" si="22"/>
        <v>1</v>
      </c>
      <c r="Z474">
        <f>COUNTIF($X$2:X474,X474)</f>
        <v>1</v>
      </c>
      <c r="AA474" t="str">
        <f t="shared" si="23"/>
        <v>NPT76BBPI1</v>
      </c>
      <c r="AB474">
        <f>COUNTIF(实际辖区!A:A,全部结果!X474)</f>
        <v>1</v>
      </c>
      <c r="AC474" s="9" t="str">
        <f>VLOOKUP(AA474,实际辖区!D:E,2,0)</f>
        <v>POS_75940874</v>
      </c>
    </row>
    <row r="475" spans="1:29">
      <c r="A475" t="s">
        <v>97</v>
      </c>
      <c r="B475" t="s">
        <v>1333</v>
      </c>
      <c r="C475" t="s">
        <v>1334</v>
      </c>
      <c r="D475" t="s">
        <v>1011</v>
      </c>
      <c r="E475" t="s">
        <v>1179</v>
      </c>
      <c r="F475" t="s">
        <v>1331</v>
      </c>
      <c r="G475" t="s">
        <v>1333</v>
      </c>
      <c r="H475" t="s">
        <v>55</v>
      </c>
      <c r="I475">
        <v>5099619.6788127897</v>
      </c>
      <c r="J475">
        <v>39647.22</v>
      </c>
      <c r="K475">
        <v>11847.96</v>
      </c>
      <c r="L475">
        <v>0.308457711442786</v>
      </c>
      <c r="M475">
        <v>39.640619200000003</v>
      </c>
      <c r="N475">
        <v>110.9011491</v>
      </c>
      <c r="O475" t="s">
        <v>1332</v>
      </c>
      <c r="P475" t="s">
        <v>97</v>
      </c>
      <c r="Q475" t="s">
        <v>964</v>
      </c>
      <c r="R475">
        <v>1</v>
      </c>
      <c r="S475">
        <v>39.978558188360033</v>
      </c>
      <c r="T475">
        <v>110.7218813818465</v>
      </c>
      <c r="U475">
        <v>40.540380453732134</v>
      </c>
      <c r="V475" t="s">
        <v>32</v>
      </c>
      <c r="W475" t="s">
        <v>33</v>
      </c>
      <c r="X475" t="str">
        <f t="shared" si="21"/>
        <v>NPT76AEJR</v>
      </c>
      <c r="Y475">
        <f t="shared" si="22"/>
        <v>1</v>
      </c>
      <c r="Z475">
        <f>COUNTIF($X$2:X475,X475)</f>
        <v>1</v>
      </c>
      <c r="AA475" t="str">
        <f t="shared" si="23"/>
        <v>NPT76AEJR1</v>
      </c>
      <c r="AB475">
        <f>COUNTIF(实际辖区!A:A,全部结果!X475)</f>
        <v>1</v>
      </c>
      <c r="AC475" s="9" t="str">
        <f>VLOOKUP(AA475,实际辖区!D:E,2,0)</f>
        <v>POS_75940874</v>
      </c>
    </row>
    <row r="476" spans="1:29">
      <c r="A476" t="s">
        <v>97</v>
      </c>
      <c r="B476" t="s">
        <v>1335</v>
      </c>
      <c r="C476" t="s">
        <v>1336</v>
      </c>
      <c r="D476" t="s">
        <v>1011</v>
      </c>
      <c r="E476" t="s">
        <v>1179</v>
      </c>
      <c r="F476" t="s">
        <v>1331</v>
      </c>
      <c r="G476" t="s">
        <v>1335</v>
      </c>
      <c r="H476" t="s">
        <v>29</v>
      </c>
      <c r="I476">
        <v>8740065.9130495396</v>
      </c>
      <c r="J476">
        <v>78535.8</v>
      </c>
      <c r="K476">
        <v>47583.9</v>
      </c>
      <c r="L476">
        <v>9.9502487562189004E-2</v>
      </c>
      <c r="M476">
        <v>39.870445199999999</v>
      </c>
      <c r="N476">
        <v>111.2430902</v>
      </c>
      <c r="O476" t="s">
        <v>1332</v>
      </c>
      <c r="P476" t="s">
        <v>97</v>
      </c>
      <c r="Q476" t="s">
        <v>964</v>
      </c>
      <c r="R476">
        <v>0</v>
      </c>
      <c r="S476">
        <v>39.978558188360033</v>
      </c>
      <c r="T476">
        <v>110.7218813818465</v>
      </c>
      <c r="U476">
        <v>46.145625948107167</v>
      </c>
      <c r="V476" t="s">
        <v>32</v>
      </c>
      <c r="W476" t="s">
        <v>33</v>
      </c>
      <c r="X476" t="str">
        <f t="shared" si="21"/>
        <v>NPT76AEJS</v>
      </c>
      <c r="Y476">
        <f t="shared" si="22"/>
        <v>1</v>
      </c>
      <c r="Z476">
        <f>COUNTIF($X$2:X476,X476)</f>
        <v>1</v>
      </c>
      <c r="AA476" t="str">
        <f t="shared" si="23"/>
        <v>NPT76AEJS1</v>
      </c>
      <c r="AB476">
        <f>COUNTIF(实际辖区!A:A,全部结果!X476)</f>
        <v>1</v>
      </c>
      <c r="AC476" s="9" t="str">
        <f>VLOOKUP(AA476,实际辖区!D:E,2,0)</f>
        <v>POS_75940874</v>
      </c>
    </row>
    <row r="477" spans="1:29">
      <c r="A477" t="s">
        <v>97</v>
      </c>
      <c r="B477" t="s">
        <v>1337</v>
      </c>
      <c r="C477" t="s">
        <v>1338</v>
      </c>
      <c r="D477" t="s">
        <v>1011</v>
      </c>
      <c r="E477" t="s">
        <v>1179</v>
      </c>
      <c r="F477" t="s">
        <v>1339</v>
      </c>
      <c r="G477" t="s">
        <v>1337</v>
      </c>
      <c r="H477" t="s">
        <v>29</v>
      </c>
      <c r="I477">
        <v>4709857.3747648597</v>
      </c>
      <c r="J477">
        <v>61044.72</v>
      </c>
      <c r="K477">
        <v>4586.3999999999996</v>
      </c>
      <c r="L477">
        <v>7.9601990049751201E-2</v>
      </c>
      <c r="M477">
        <v>40.415750600000003</v>
      </c>
      <c r="N477">
        <v>110.0455944</v>
      </c>
      <c r="O477" t="s">
        <v>1332</v>
      </c>
      <c r="P477" t="s">
        <v>97</v>
      </c>
      <c r="Q477" t="s">
        <v>964</v>
      </c>
      <c r="R477">
        <v>0</v>
      </c>
      <c r="S477">
        <v>39.978558188360033</v>
      </c>
      <c r="T477">
        <v>110.7218813818465</v>
      </c>
      <c r="U477">
        <v>75.316131656085219</v>
      </c>
      <c r="V477" t="s">
        <v>32</v>
      </c>
      <c r="W477" t="s">
        <v>33</v>
      </c>
      <c r="X477" t="str">
        <f t="shared" si="21"/>
        <v>NPT76AEJN</v>
      </c>
      <c r="Y477">
        <f t="shared" si="22"/>
        <v>1</v>
      </c>
      <c r="Z477">
        <f>COUNTIF($X$2:X477,X477)</f>
        <v>1</v>
      </c>
      <c r="AA477" t="str">
        <f t="shared" si="23"/>
        <v>NPT76AEJN1</v>
      </c>
      <c r="AB477">
        <f>COUNTIF(实际辖区!A:A,全部结果!X477)</f>
        <v>1</v>
      </c>
      <c r="AC477" s="9" t="str">
        <f>VLOOKUP(AA477,实际辖区!D:E,2,0)</f>
        <v>POS_75940874</v>
      </c>
    </row>
    <row r="478" spans="1:29">
      <c r="A478" t="s">
        <v>97</v>
      </c>
      <c r="B478" t="s">
        <v>1340</v>
      </c>
      <c r="C478" t="s">
        <v>1341</v>
      </c>
      <c r="D478" t="s">
        <v>1011</v>
      </c>
      <c r="E478" t="s">
        <v>1179</v>
      </c>
      <c r="F478" t="s">
        <v>1331</v>
      </c>
      <c r="G478" t="s">
        <v>1333</v>
      </c>
      <c r="H478" t="s">
        <v>55</v>
      </c>
      <c r="I478">
        <v>2490333.3449453101</v>
      </c>
      <c r="J478">
        <v>0</v>
      </c>
      <c r="K478">
        <v>0</v>
      </c>
      <c r="L478">
        <v>9.9502487562189001E-3</v>
      </c>
      <c r="M478">
        <v>39.660166500000003</v>
      </c>
      <c r="N478">
        <v>110.8800335</v>
      </c>
      <c r="O478" t="s">
        <v>1332</v>
      </c>
      <c r="P478" t="s">
        <v>97</v>
      </c>
      <c r="Q478" t="s">
        <v>964</v>
      </c>
      <c r="R478">
        <v>0</v>
      </c>
      <c r="S478">
        <v>39.978558188360033</v>
      </c>
      <c r="T478">
        <v>110.7218813818465</v>
      </c>
      <c r="U478">
        <v>37.855931562468747</v>
      </c>
      <c r="V478" t="s">
        <v>32</v>
      </c>
      <c r="W478" t="s">
        <v>33</v>
      </c>
      <c r="X478" t="str">
        <f t="shared" si="21"/>
        <v>NPT76M1EP</v>
      </c>
      <c r="Y478">
        <f t="shared" si="22"/>
        <v>1</v>
      </c>
      <c r="Z478">
        <f>COUNTIF($X$2:X478,X478)</f>
        <v>1</v>
      </c>
      <c r="AA478" t="str">
        <f t="shared" si="23"/>
        <v>NPT76M1EP1</v>
      </c>
      <c r="AB478">
        <f>COUNTIF(实际辖区!A:A,全部结果!X478)</f>
        <v>1</v>
      </c>
      <c r="AC478" s="9" t="str">
        <f>VLOOKUP(AA478,实际辖区!D:E,2,0)</f>
        <v>POS_75940874</v>
      </c>
    </row>
    <row r="479" spans="1:29">
      <c r="A479" t="s">
        <v>97</v>
      </c>
      <c r="B479" t="s">
        <v>1342</v>
      </c>
      <c r="C479" t="s">
        <v>1343</v>
      </c>
      <c r="D479" t="s">
        <v>1011</v>
      </c>
      <c r="E479" t="s">
        <v>1179</v>
      </c>
      <c r="F479" t="s">
        <v>1339</v>
      </c>
      <c r="G479" t="s">
        <v>1342</v>
      </c>
      <c r="H479" t="s">
        <v>29</v>
      </c>
      <c r="I479">
        <v>3318167.2577161598</v>
      </c>
      <c r="J479">
        <v>10222.799999999999</v>
      </c>
      <c r="K479">
        <v>9746.1</v>
      </c>
      <c r="L479">
        <v>4.9751243781093997E-3</v>
      </c>
      <c r="M479">
        <v>40.407203000000003</v>
      </c>
      <c r="N479">
        <v>110.0061907</v>
      </c>
      <c r="O479" t="s">
        <v>1332</v>
      </c>
      <c r="P479" t="s">
        <v>97</v>
      </c>
      <c r="Q479" t="s">
        <v>964</v>
      </c>
      <c r="R479">
        <v>0</v>
      </c>
      <c r="S479">
        <v>39.978558188360033</v>
      </c>
      <c r="T479">
        <v>110.7218813818465</v>
      </c>
      <c r="U479">
        <v>77.326511609782088</v>
      </c>
      <c r="V479" t="s">
        <v>32</v>
      </c>
      <c r="W479" t="s">
        <v>33</v>
      </c>
      <c r="X479" t="str">
        <f t="shared" si="21"/>
        <v>NPT76B7J7</v>
      </c>
      <c r="Y479">
        <f t="shared" si="22"/>
        <v>1</v>
      </c>
      <c r="Z479">
        <f>COUNTIF($X$2:X479,X479)</f>
        <v>1</v>
      </c>
      <c r="AA479" t="str">
        <f t="shared" si="23"/>
        <v>NPT76B7J71</v>
      </c>
      <c r="AB479">
        <f>COUNTIF(实际辖区!A:A,全部结果!X479)</f>
        <v>1</v>
      </c>
      <c r="AC479" s="9" t="str">
        <f>VLOOKUP(AA479,实际辖区!D:E,2,0)</f>
        <v>POS_75940874</v>
      </c>
    </row>
    <row r="480" spans="1:29">
      <c r="A480" t="s">
        <v>97</v>
      </c>
      <c r="B480" t="s">
        <v>1344</v>
      </c>
      <c r="C480" t="s">
        <v>1345</v>
      </c>
      <c r="D480" t="s">
        <v>1011</v>
      </c>
      <c r="E480" t="s">
        <v>1195</v>
      </c>
      <c r="F480" t="s">
        <v>1346</v>
      </c>
      <c r="G480" t="s">
        <v>1344</v>
      </c>
      <c r="H480" t="s">
        <v>29</v>
      </c>
      <c r="I480">
        <v>3039820.61241552</v>
      </c>
      <c r="J480">
        <v>36606.6</v>
      </c>
      <c r="K480">
        <v>14495.4</v>
      </c>
      <c r="L480">
        <v>0.23383084577114421</v>
      </c>
      <c r="M480">
        <v>40.435843900000002</v>
      </c>
      <c r="N480">
        <v>111.8413327</v>
      </c>
      <c r="O480" t="s">
        <v>1347</v>
      </c>
      <c r="P480" t="s">
        <v>97</v>
      </c>
      <c r="Q480" t="s">
        <v>964</v>
      </c>
      <c r="R480">
        <v>0</v>
      </c>
      <c r="S480">
        <v>40.350176301406812</v>
      </c>
      <c r="T480">
        <v>111.5445907573837</v>
      </c>
      <c r="U480">
        <v>26.93012995478437</v>
      </c>
      <c r="V480" t="s">
        <v>32</v>
      </c>
      <c r="W480" t="s">
        <v>33</v>
      </c>
      <c r="X480" t="str">
        <f t="shared" si="21"/>
        <v>NPT76ADYJ</v>
      </c>
      <c r="Y480">
        <f t="shared" si="22"/>
        <v>1</v>
      </c>
      <c r="Z480">
        <f>COUNTIF($X$2:X480,X480)</f>
        <v>1</v>
      </c>
      <c r="AA480" t="str">
        <f t="shared" si="23"/>
        <v>NPT76ADYJ1</v>
      </c>
      <c r="AB480">
        <f>COUNTIF(实际辖区!A:A,全部结果!X480)</f>
        <v>1</v>
      </c>
      <c r="AC480" s="9" t="str">
        <f>VLOOKUP(AA480,实际辖区!D:E,2,0)</f>
        <v>POS_75941513</v>
      </c>
    </row>
    <row r="481" spans="1:29">
      <c r="A481" t="s">
        <v>97</v>
      </c>
      <c r="B481" t="s">
        <v>1348</v>
      </c>
      <c r="C481" t="s">
        <v>1349</v>
      </c>
      <c r="D481" t="s">
        <v>1011</v>
      </c>
      <c r="E481" t="s">
        <v>1195</v>
      </c>
      <c r="F481" t="s">
        <v>1350</v>
      </c>
      <c r="G481" t="s">
        <v>1348</v>
      </c>
      <c r="H481" t="s">
        <v>29</v>
      </c>
      <c r="I481">
        <v>8747110.5622517895</v>
      </c>
      <c r="J481">
        <v>39493.86</v>
      </c>
      <c r="K481">
        <v>62220.9</v>
      </c>
      <c r="L481">
        <v>0.154228855721393</v>
      </c>
      <c r="M481">
        <v>40.7308333</v>
      </c>
      <c r="N481">
        <v>111.15308330000001</v>
      </c>
      <c r="O481" t="s">
        <v>1347</v>
      </c>
      <c r="P481" t="s">
        <v>97</v>
      </c>
      <c r="Q481" t="s">
        <v>964</v>
      </c>
      <c r="R481">
        <v>1</v>
      </c>
      <c r="S481">
        <v>40.350176301406812</v>
      </c>
      <c r="T481">
        <v>111.5445907573837</v>
      </c>
      <c r="U481">
        <v>53.729043748287303</v>
      </c>
      <c r="V481" t="s">
        <v>32</v>
      </c>
      <c r="W481" t="s">
        <v>33</v>
      </c>
      <c r="X481" t="str">
        <f t="shared" si="21"/>
        <v>NPT76ADYO</v>
      </c>
      <c r="Y481">
        <f t="shared" si="22"/>
        <v>1</v>
      </c>
      <c r="Z481">
        <f>COUNTIF($X$2:X481,X481)</f>
        <v>1</v>
      </c>
      <c r="AA481" t="str">
        <f t="shared" si="23"/>
        <v>NPT76ADYO1</v>
      </c>
      <c r="AB481">
        <f>COUNTIF(实际辖区!A:A,全部结果!X481)</f>
        <v>1</v>
      </c>
      <c r="AC481" s="9" t="str">
        <f>VLOOKUP(AA481,实际辖区!D:E,2,0)</f>
        <v>POS_75941513</v>
      </c>
    </row>
    <row r="482" spans="1:29">
      <c r="A482" t="s">
        <v>97</v>
      </c>
      <c r="B482" t="s">
        <v>1351</v>
      </c>
      <c r="C482" t="s">
        <v>1352</v>
      </c>
      <c r="D482" t="s">
        <v>1011</v>
      </c>
      <c r="E482" t="s">
        <v>1195</v>
      </c>
      <c r="F482" t="s">
        <v>1353</v>
      </c>
      <c r="G482" t="s">
        <v>1351</v>
      </c>
      <c r="H482" t="s">
        <v>29</v>
      </c>
      <c r="I482">
        <v>6280268.5541889099</v>
      </c>
      <c r="J482">
        <v>33417.300000000003</v>
      </c>
      <c r="K482">
        <v>21097.439999999999</v>
      </c>
      <c r="L482">
        <v>7.9601990049751201E-2</v>
      </c>
      <c r="M482">
        <v>39.914601400000002</v>
      </c>
      <c r="N482">
        <v>111.6912291</v>
      </c>
      <c r="O482" t="s">
        <v>1347</v>
      </c>
      <c r="P482" t="s">
        <v>97</v>
      </c>
      <c r="Q482" t="s">
        <v>964</v>
      </c>
      <c r="R482">
        <v>0</v>
      </c>
      <c r="S482">
        <v>40.350176301406812</v>
      </c>
      <c r="T482">
        <v>111.5445907573837</v>
      </c>
      <c r="U482">
        <v>49.953644169321308</v>
      </c>
      <c r="V482" t="s">
        <v>32</v>
      </c>
      <c r="W482" t="s">
        <v>33</v>
      </c>
      <c r="X482" t="str">
        <f t="shared" si="21"/>
        <v>NPT76ADYL</v>
      </c>
      <c r="Y482">
        <f t="shared" si="22"/>
        <v>1</v>
      </c>
      <c r="Z482">
        <f>COUNTIF($X$2:X482,X482)</f>
        <v>1</v>
      </c>
      <c r="AA482" t="str">
        <f t="shared" si="23"/>
        <v>NPT76ADYL1</v>
      </c>
      <c r="AB482">
        <f>COUNTIF(实际辖区!A:A,全部结果!X482)</f>
        <v>1</v>
      </c>
      <c r="AC482" s="9" t="str">
        <f>VLOOKUP(AA482,实际辖区!D:E,2,0)</f>
        <v>POS_75941513</v>
      </c>
    </row>
    <row r="483" spans="1:29">
      <c r="A483" t="s">
        <v>97</v>
      </c>
      <c r="B483" t="s">
        <v>1354</v>
      </c>
      <c r="C483" t="s">
        <v>1355</v>
      </c>
      <c r="D483" t="s">
        <v>1011</v>
      </c>
      <c r="E483" t="s">
        <v>1195</v>
      </c>
      <c r="F483" t="s">
        <v>1356</v>
      </c>
      <c r="G483" t="s">
        <v>1354</v>
      </c>
      <c r="H483" t="s">
        <v>29</v>
      </c>
      <c r="I483">
        <v>3060711.0151187899</v>
      </c>
      <c r="J483">
        <v>5733</v>
      </c>
      <c r="K483">
        <v>8599.5</v>
      </c>
      <c r="L483">
        <v>9.9502487562189001E-3</v>
      </c>
      <c r="M483">
        <v>40.283157199999998</v>
      </c>
      <c r="N483">
        <v>111.205662</v>
      </c>
      <c r="O483" t="s">
        <v>1347</v>
      </c>
      <c r="P483" t="s">
        <v>97</v>
      </c>
      <c r="Q483" t="s">
        <v>964</v>
      </c>
      <c r="R483">
        <v>0</v>
      </c>
      <c r="S483">
        <v>40.350176301406812</v>
      </c>
      <c r="T483">
        <v>111.5445907573837</v>
      </c>
      <c r="U483">
        <v>29.753953018422589</v>
      </c>
      <c r="V483" t="s">
        <v>32</v>
      </c>
      <c r="W483" t="s">
        <v>33</v>
      </c>
      <c r="X483" t="str">
        <f t="shared" si="21"/>
        <v>NPT76BYDF</v>
      </c>
      <c r="Y483">
        <f t="shared" si="22"/>
        <v>1</v>
      </c>
      <c r="Z483">
        <f>COUNTIF($X$2:X483,X483)</f>
        <v>1</v>
      </c>
      <c r="AA483" t="str">
        <f t="shared" si="23"/>
        <v>NPT76BYDF1</v>
      </c>
      <c r="AB483">
        <f>COUNTIF(实际辖区!A:A,全部结果!X483)</f>
        <v>1</v>
      </c>
      <c r="AC483" s="9" t="str">
        <f>VLOOKUP(AA483,实际辖区!D:E,2,0)</f>
        <v>POS_75941513</v>
      </c>
    </row>
    <row r="484" spans="1:29">
      <c r="A484" t="s">
        <v>97</v>
      </c>
      <c r="B484" t="s">
        <v>1357</v>
      </c>
      <c r="C484" t="s">
        <v>1358</v>
      </c>
      <c r="D484" t="s">
        <v>1011</v>
      </c>
      <c r="E484" t="s">
        <v>1195</v>
      </c>
      <c r="F484" t="s">
        <v>1346</v>
      </c>
      <c r="G484" t="s">
        <v>1357</v>
      </c>
      <c r="H484" t="s">
        <v>29</v>
      </c>
      <c r="I484">
        <v>2396379.4134258898</v>
      </c>
      <c r="J484">
        <v>16052.4</v>
      </c>
      <c r="K484">
        <v>11466</v>
      </c>
      <c r="L484">
        <v>4.9751243781093997E-3</v>
      </c>
      <c r="M484">
        <v>40.384472100000004</v>
      </c>
      <c r="N484">
        <v>111.82934179999999</v>
      </c>
      <c r="O484" t="s">
        <v>1347</v>
      </c>
      <c r="P484" t="s">
        <v>97</v>
      </c>
      <c r="Q484" t="s">
        <v>964</v>
      </c>
      <c r="R484">
        <v>0</v>
      </c>
      <c r="S484">
        <v>40.350176301406812</v>
      </c>
      <c r="T484">
        <v>111.5445907573837</v>
      </c>
      <c r="U484">
        <v>24.483178918489191</v>
      </c>
      <c r="V484" t="s">
        <v>32</v>
      </c>
      <c r="W484" t="s">
        <v>33</v>
      </c>
      <c r="X484" t="str">
        <f t="shared" si="21"/>
        <v>NPT76L8P6</v>
      </c>
      <c r="Y484">
        <f t="shared" si="22"/>
        <v>1</v>
      </c>
      <c r="Z484">
        <f>COUNTIF($X$2:X484,X484)</f>
        <v>1</v>
      </c>
      <c r="AA484" t="str">
        <f t="shared" si="23"/>
        <v>NPT76L8P61</v>
      </c>
      <c r="AB484">
        <f>COUNTIF(实际辖区!A:A,全部结果!X484)</f>
        <v>1</v>
      </c>
      <c r="AC484" s="9" t="str">
        <f>VLOOKUP(AA484,实际辖区!D:E,2,0)</f>
        <v>POS_75941513</v>
      </c>
    </row>
    <row r="485" spans="1:29">
      <c r="A485" t="s">
        <v>97</v>
      </c>
      <c r="B485" t="s">
        <v>1359</v>
      </c>
      <c r="C485" t="s">
        <v>1360</v>
      </c>
      <c r="D485" t="s">
        <v>1361</v>
      </c>
      <c r="E485" t="s">
        <v>1362</v>
      </c>
      <c r="F485" t="s">
        <v>1363</v>
      </c>
      <c r="G485" t="s">
        <v>1359</v>
      </c>
      <c r="H485" t="s">
        <v>29</v>
      </c>
      <c r="I485">
        <v>11605916.129032301</v>
      </c>
      <c r="J485">
        <v>82555.199999999997</v>
      </c>
      <c r="K485">
        <v>62489.7</v>
      </c>
      <c r="L485">
        <v>0.2537313432835821</v>
      </c>
      <c r="M485">
        <v>29.338032299999998</v>
      </c>
      <c r="N485">
        <v>104.7873745</v>
      </c>
      <c r="O485" t="s">
        <v>1364</v>
      </c>
      <c r="P485" t="s">
        <v>97</v>
      </c>
      <c r="Q485" t="s">
        <v>1365</v>
      </c>
      <c r="R485">
        <v>0</v>
      </c>
      <c r="S485">
        <v>29.322519535917671</v>
      </c>
      <c r="T485">
        <v>104.7803118112919</v>
      </c>
      <c r="U485">
        <v>1.8512408059725829</v>
      </c>
      <c r="V485" t="s">
        <v>32</v>
      </c>
      <c r="W485" t="s">
        <v>33</v>
      </c>
      <c r="X485" t="str">
        <f t="shared" si="21"/>
        <v>NPT76AUNN</v>
      </c>
      <c r="Y485">
        <f t="shared" si="22"/>
        <v>1</v>
      </c>
      <c r="Z485">
        <f>COUNTIF($X$2:X485,X485)</f>
        <v>1</v>
      </c>
      <c r="AA485" t="str">
        <f t="shared" si="23"/>
        <v>NPT76AUNN1</v>
      </c>
      <c r="AB485">
        <f>COUNTIF(实际辖区!A:A,全部结果!X485)</f>
        <v>1</v>
      </c>
      <c r="AC485" s="9" t="str">
        <f>VLOOKUP(AA485,实际辖区!D:E,2,0)</f>
        <v>POS_00270981</v>
      </c>
    </row>
    <row r="486" spans="1:29">
      <c r="A486" t="s">
        <v>97</v>
      </c>
      <c r="B486" t="s">
        <v>1366</v>
      </c>
      <c r="C486" t="s">
        <v>1367</v>
      </c>
      <c r="D486" t="s">
        <v>1361</v>
      </c>
      <c r="E486" t="s">
        <v>1362</v>
      </c>
      <c r="F486" t="s">
        <v>1363</v>
      </c>
      <c r="G486" t="s">
        <v>1366</v>
      </c>
      <c r="H486" t="s">
        <v>29</v>
      </c>
      <c r="I486">
        <v>25861149.900717601</v>
      </c>
      <c r="J486">
        <v>255354</v>
      </c>
      <c r="K486">
        <v>215614.38</v>
      </c>
      <c r="L486">
        <v>0.21393034825870641</v>
      </c>
      <c r="M486">
        <v>29.357344099999999</v>
      </c>
      <c r="N486">
        <v>104.78285959999999</v>
      </c>
      <c r="O486" t="s">
        <v>1364</v>
      </c>
      <c r="P486" t="s">
        <v>97</v>
      </c>
      <c r="Q486" t="s">
        <v>1365</v>
      </c>
      <c r="R486">
        <v>1</v>
      </c>
      <c r="S486">
        <v>29.322519535917671</v>
      </c>
      <c r="T486">
        <v>104.7803118112919</v>
      </c>
      <c r="U486">
        <v>3.8679258136545158</v>
      </c>
      <c r="V486" t="s">
        <v>32</v>
      </c>
      <c r="W486" t="s">
        <v>33</v>
      </c>
      <c r="X486" t="str">
        <f t="shared" si="21"/>
        <v>NPT76AUNQ</v>
      </c>
      <c r="Y486">
        <f t="shared" si="22"/>
        <v>1</v>
      </c>
      <c r="Z486">
        <f>COUNTIF($X$2:X486,X486)</f>
        <v>1</v>
      </c>
      <c r="AA486" t="str">
        <f t="shared" si="23"/>
        <v>NPT76AUNQ1</v>
      </c>
      <c r="AB486">
        <f>COUNTIF(实际辖区!A:A,全部结果!X486)</f>
        <v>1</v>
      </c>
      <c r="AC486" s="9" t="str">
        <f>VLOOKUP(AA486,实际辖区!D:E,2,0)</f>
        <v>POS_00270981</v>
      </c>
    </row>
    <row r="487" spans="1:29">
      <c r="A487" t="s">
        <v>97</v>
      </c>
      <c r="B487" t="s">
        <v>1368</v>
      </c>
      <c r="C487" t="s">
        <v>1369</v>
      </c>
      <c r="D487" t="s">
        <v>1361</v>
      </c>
      <c r="E487" t="s">
        <v>1362</v>
      </c>
      <c r="F487" t="s">
        <v>1370</v>
      </c>
      <c r="G487" t="s">
        <v>1368</v>
      </c>
      <c r="H487" t="s">
        <v>29</v>
      </c>
      <c r="I487">
        <v>6357529.0322580701</v>
      </c>
      <c r="J487">
        <v>65778.600000000006</v>
      </c>
      <c r="K487">
        <v>58476.6</v>
      </c>
      <c r="L487">
        <v>0.19402985074626861</v>
      </c>
      <c r="M487">
        <v>29.331224800000001</v>
      </c>
      <c r="N487">
        <v>104.77658769999999</v>
      </c>
      <c r="O487" t="s">
        <v>1364</v>
      </c>
      <c r="P487" t="s">
        <v>97</v>
      </c>
      <c r="Q487" t="s">
        <v>1365</v>
      </c>
      <c r="R487">
        <v>0</v>
      </c>
      <c r="S487">
        <v>29.322519535917671</v>
      </c>
      <c r="T487">
        <v>104.7803118112919</v>
      </c>
      <c r="U487">
        <v>1.030476045318125</v>
      </c>
      <c r="V487" t="s">
        <v>32</v>
      </c>
      <c r="W487" t="s">
        <v>33</v>
      </c>
      <c r="X487" t="str">
        <f t="shared" si="21"/>
        <v>NPT76AUNO</v>
      </c>
      <c r="Y487">
        <f t="shared" si="22"/>
        <v>1</v>
      </c>
      <c r="Z487">
        <f>COUNTIF($X$2:X487,X487)</f>
        <v>1</v>
      </c>
      <c r="AA487" t="str">
        <f t="shared" si="23"/>
        <v>NPT76AUNO1</v>
      </c>
      <c r="AB487">
        <f>COUNTIF(实际辖区!A:A,全部结果!X487)</f>
        <v>1</v>
      </c>
      <c r="AC487" s="9" t="str">
        <f>VLOOKUP(AA487,实际辖区!D:E,2,0)</f>
        <v>POS_00270981</v>
      </c>
    </row>
    <row r="488" spans="1:29">
      <c r="A488" t="s">
        <v>97</v>
      </c>
      <c r="B488" t="s">
        <v>1371</v>
      </c>
      <c r="C488" t="s">
        <v>1372</v>
      </c>
      <c r="D488" t="s">
        <v>1361</v>
      </c>
      <c r="E488" t="s">
        <v>1362</v>
      </c>
      <c r="F488" t="s">
        <v>1373</v>
      </c>
      <c r="G488" t="s">
        <v>1371</v>
      </c>
      <c r="H488" t="s">
        <v>29</v>
      </c>
      <c r="I488">
        <v>8714799.1935483906</v>
      </c>
      <c r="J488">
        <v>87624</v>
      </c>
      <c r="K488">
        <v>116862.3</v>
      </c>
      <c r="L488">
        <v>0.12437810945273629</v>
      </c>
      <c r="M488">
        <v>29.196863</v>
      </c>
      <c r="N488">
        <v>104.9959805</v>
      </c>
      <c r="O488" t="s">
        <v>1364</v>
      </c>
      <c r="P488" t="s">
        <v>97</v>
      </c>
      <c r="Q488" t="s">
        <v>1365</v>
      </c>
      <c r="R488">
        <v>1</v>
      </c>
      <c r="S488">
        <v>29.322519535917671</v>
      </c>
      <c r="T488">
        <v>104.7803118112919</v>
      </c>
      <c r="U488">
        <v>25.16701743367739</v>
      </c>
      <c r="V488" t="s">
        <v>32</v>
      </c>
      <c r="W488" t="s">
        <v>33</v>
      </c>
      <c r="X488" t="str">
        <f t="shared" si="21"/>
        <v>NPT76AUOQ</v>
      </c>
      <c r="Y488">
        <f t="shared" si="22"/>
        <v>1</v>
      </c>
      <c r="Z488">
        <f>COUNTIF($X$2:X488,X488)</f>
        <v>1</v>
      </c>
      <c r="AA488" t="str">
        <f t="shared" si="23"/>
        <v>NPT76AUOQ1</v>
      </c>
      <c r="AB488">
        <f>COUNTIF(实际辖区!A:A,全部结果!X488)</f>
        <v>1</v>
      </c>
      <c r="AC488" s="9" t="str">
        <f>VLOOKUP(AA488,实际辖区!D:E,2,0)</f>
        <v>POS_00270981</v>
      </c>
    </row>
    <row r="489" spans="1:29">
      <c r="A489" t="s">
        <v>97</v>
      </c>
      <c r="B489" t="s">
        <v>1374</v>
      </c>
      <c r="C489" t="s">
        <v>1375</v>
      </c>
      <c r="D489" t="s">
        <v>1361</v>
      </c>
      <c r="E489" t="s">
        <v>1362</v>
      </c>
      <c r="F489" t="s">
        <v>1376</v>
      </c>
      <c r="G489" t="s">
        <v>1374</v>
      </c>
      <c r="H489" t="s">
        <v>29</v>
      </c>
      <c r="I489">
        <v>9536982.2580645196</v>
      </c>
      <c r="J489">
        <v>6879.6</v>
      </c>
      <c r="K489">
        <v>11752.65</v>
      </c>
      <c r="L489">
        <v>0.1044776119402985</v>
      </c>
      <c r="M489">
        <v>29.350387900000001</v>
      </c>
      <c r="N489">
        <v>104.7225045</v>
      </c>
      <c r="O489" t="s">
        <v>1364</v>
      </c>
      <c r="P489" t="s">
        <v>97</v>
      </c>
      <c r="Q489" t="s">
        <v>1365</v>
      </c>
      <c r="R489">
        <v>0</v>
      </c>
      <c r="S489">
        <v>29.322519535917671</v>
      </c>
      <c r="T489">
        <v>104.7803118112919</v>
      </c>
      <c r="U489">
        <v>6.4080082839003234</v>
      </c>
      <c r="V489" t="s">
        <v>32</v>
      </c>
      <c r="W489" t="s">
        <v>33</v>
      </c>
      <c r="X489" t="str">
        <f t="shared" si="21"/>
        <v>NPT76AUNP</v>
      </c>
      <c r="Y489">
        <f t="shared" si="22"/>
        <v>1</v>
      </c>
      <c r="Z489">
        <f>COUNTIF($X$2:X489,X489)</f>
        <v>1</v>
      </c>
      <c r="AA489" t="str">
        <f t="shared" si="23"/>
        <v>NPT76AUNP1</v>
      </c>
      <c r="AB489">
        <f>COUNTIF(实际辖区!A:A,全部结果!X489)</f>
        <v>1</v>
      </c>
      <c r="AC489" s="9" t="str">
        <f>VLOOKUP(AA489,实际辖区!D:E,2,0)</f>
        <v>POS_00270981</v>
      </c>
    </row>
    <row r="490" spans="1:29">
      <c r="A490" t="s">
        <v>97</v>
      </c>
      <c r="B490" t="s">
        <v>1377</v>
      </c>
      <c r="C490" t="s">
        <v>1378</v>
      </c>
      <c r="D490" t="s">
        <v>1361</v>
      </c>
      <c r="E490" t="s">
        <v>1362</v>
      </c>
      <c r="F490" t="s">
        <v>1373</v>
      </c>
      <c r="G490" t="s">
        <v>1377</v>
      </c>
      <c r="H490" t="s">
        <v>29</v>
      </c>
      <c r="I490">
        <v>5659919.3548387103</v>
      </c>
      <c r="J490">
        <v>61916.4</v>
      </c>
      <c r="K490">
        <v>103652.64</v>
      </c>
      <c r="L490">
        <v>6.9651741293532299E-2</v>
      </c>
      <c r="M490">
        <v>29.1879086</v>
      </c>
      <c r="N490">
        <v>104.9962187</v>
      </c>
      <c r="O490" t="s">
        <v>1364</v>
      </c>
      <c r="P490" t="s">
        <v>97</v>
      </c>
      <c r="Q490" t="s">
        <v>1365</v>
      </c>
      <c r="R490">
        <v>0</v>
      </c>
      <c r="S490">
        <v>29.322519535917671</v>
      </c>
      <c r="T490">
        <v>104.7803118112919</v>
      </c>
      <c r="U490">
        <v>25.749170771616079</v>
      </c>
      <c r="V490" t="s">
        <v>32</v>
      </c>
      <c r="W490" t="s">
        <v>33</v>
      </c>
      <c r="X490" t="str">
        <f t="shared" si="21"/>
        <v>NPT76AUOR</v>
      </c>
      <c r="Y490">
        <f t="shared" si="22"/>
        <v>1</v>
      </c>
      <c r="Z490">
        <f>COUNTIF($X$2:X490,X490)</f>
        <v>1</v>
      </c>
      <c r="AA490" t="str">
        <f t="shared" si="23"/>
        <v>NPT76AUOR1</v>
      </c>
      <c r="AB490">
        <f>COUNTIF(实际辖区!A:A,全部结果!X490)</f>
        <v>1</v>
      </c>
      <c r="AC490" s="9" t="str">
        <f>VLOOKUP(AA490,实际辖区!D:E,2,0)</f>
        <v>POS_00270981</v>
      </c>
    </row>
    <row r="491" spans="1:29">
      <c r="A491" t="s">
        <v>97</v>
      </c>
      <c r="B491" t="s">
        <v>1379</v>
      </c>
      <c r="C491" t="s">
        <v>1380</v>
      </c>
      <c r="D491" t="s">
        <v>1361</v>
      </c>
      <c r="E491" t="s">
        <v>1362</v>
      </c>
      <c r="F491" t="s">
        <v>1363</v>
      </c>
      <c r="G491" t="s">
        <v>1379</v>
      </c>
      <c r="H491" t="s">
        <v>29</v>
      </c>
      <c r="I491">
        <v>2995750</v>
      </c>
      <c r="J491">
        <v>22292.28</v>
      </c>
      <c r="K491">
        <v>1146.5999999999999</v>
      </c>
      <c r="L491">
        <v>1.99004975124378E-2</v>
      </c>
      <c r="M491">
        <v>29.3516084</v>
      </c>
      <c r="N491">
        <v>104.7570022</v>
      </c>
      <c r="O491" t="s">
        <v>1364</v>
      </c>
      <c r="P491" t="s">
        <v>97</v>
      </c>
      <c r="Q491" t="s">
        <v>1365</v>
      </c>
      <c r="R491">
        <v>0</v>
      </c>
      <c r="S491">
        <v>29.322519535917671</v>
      </c>
      <c r="T491">
        <v>104.7803118112919</v>
      </c>
      <c r="U491">
        <v>3.9396474078731192</v>
      </c>
      <c r="V491" t="s">
        <v>32</v>
      </c>
      <c r="W491" t="s">
        <v>33</v>
      </c>
      <c r="X491" t="str">
        <f t="shared" si="21"/>
        <v>NPT76AUOA</v>
      </c>
      <c r="Y491">
        <f t="shared" si="22"/>
        <v>1</v>
      </c>
      <c r="Z491">
        <f>COUNTIF($X$2:X491,X491)</f>
        <v>1</v>
      </c>
      <c r="AA491" t="str">
        <f t="shared" si="23"/>
        <v>NPT76AUOA1</v>
      </c>
      <c r="AB491">
        <f>COUNTIF(实际辖区!A:A,全部结果!X491)</f>
        <v>1</v>
      </c>
      <c r="AC491" s="9" t="str">
        <f>VLOOKUP(AA491,实际辖区!D:E,2,0)</f>
        <v>POS_00270981</v>
      </c>
    </row>
    <row r="492" spans="1:29">
      <c r="A492" t="s">
        <v>97</v>
      </c>
      <c r="B492" t="s">
        <v>1381</v>
      </c>
      <c r="C492" t="s">
        <v>1382</v>
      </c>
      <c r="D492" t="s">
        <v>1361</v>
      </c>
      <c r="E492" t="s">
        <v>1362</v>
      </c>
      <c r="F492" t="s">
        <v>1383</v>
      </c>
      <c r="G492" t="s">
        <v>1381</v>
      </c>
      <c r="H492" t="s">
        <v>29</v>
      </c>
      <c r="I492">
        <v>8487651.6129032299</v>
      </c>
      <c r="J492">
        <v>0</v>
      </c>
      <c r="K492">
        <v>0</v>
      </c>
      <c r="L492">
        <v>9.9502487562189001E-3</v>
      </c>
      <c r="M492">
        <v>29.465949599999998</v>
      </c>
      <c r="N492">
        <v>104.42289150000001</v>
      </c>
      <c r="O492" t="s">
        <v>1364</v>
      </c>
      <c r="P492" t="s">
        <v>97</v>
      </c>
      <c r="Q492" t="s">
        <v>1365</v>
      </c>
      <c r="R492">
        <v>0</v>
      </c>
      <c r="S492">
        <v>29.322519535917671</v>
      </c>
      <c r="T492">
        <v>104.7803118112919</v>
      </c>
      <c r="U492">
        <v>38.162795358192277</v>
      </c>
      <c r="V492" t="s">
        <v>32</v>
      </c>
      <c r="W492" t="s">
        <v>33</v>
      </c>
      <c r="X492" t="str">
        <f t="shared" si="21"/>
        <v>NPT76AUOM</v>
      </c>
      <c r="Y492">
        <f t="shared" si="22"/>
        <v>1</v>
      </c>
      <c r="Z492">
        <f>COUNTIF($X$2:X492,X492)</f>
        <v>1</v>
      </c>
      <c r="AA492" t="str">
        <f t="shared" si="23"/>
        <v>NPT76AUOM1</v>
      </c>
      <c r="AB492">
        <f>COUNTIF(实际辖区!A:A,全部结果!X492)</f>
        <v>1</v>
      </c>
      <c r="AC492" s="9" t="str">
        <f>VLOOKUP(AA492,实际辖区!D:E,2,0)</f>
        <v>POS_00270981</v>
      </c>
    </row>
    <row r="493" spans="1:29">
      <c r="A493" t="s">
        <v>97</v>
      </c>
      <c r="B493" t="s">
        <v>1384</v>
      </c>
      <c r="C493" t="s">
        <v>1385</v>
      </c>
      <c r="D493" t="s">
        <v>1361</v>
      </c>
      <c r="E493" t="s">
        <v>1386</v>
      </c>
      <c r="F493" t="s">
        <v>1387</v>
      </c>
      <c r="G493" t="s">
        <v>1384</v>
      </c>
      <c r="H493" t="s">
        <v>29</v>
      </c>
      <c r="I493">
        <v>10713798.3870968</v>
      </c>
      <c r="J493">
        <v>124134</v>
      </c>
      <c r="K493">
        <v>122686.2</v>
      </c>
      <c r="L493">
        <v>0.17910447761194029</v>
      </c>
      <c r="M493">
        <v>30.6446097</v>
      </c>
      <c r="N493">
        <v>104.06533330000001</v>
      </c>
      <c r="O493" t="s">
        <v>1388</v>
      </c>
      <c r="P493" t="s">
        <v>97</v>
      </c>
      <c r="Q493" t="s">
        <v>1365</v>
      </c>
      <c r="R493">
        <v>0</v>
      </c>
      <c r="S493">
        <v>30.618647032104612</v>
      </c>
      <c r="T493">
        <v>104.06605644479011</v>
      </c>
      <c r="U493">
        <v>2.8791380780463349</v>
      </c>
      <c r="V493" t="s">
        <v>32</v>
      </c>
      <c r="W493" t="s">
        <v>33</v>
      </c>
      <c r="X493" t="str">
        <f t="shared" si="21"/>
        <v>NPT76BBGB</v>
      </c>
      <c r="Y493">
        <f t="shared" si="22"/>
        <v>1</v>
      </c>
      <c r="Z493">
        <f>COUNTIF($X$2:X493,X493)</f>
        <v>1</v>
      </c>
      <c r="AA493" t="str">
        <f t="shared" si="23"/>
        <v>NPT76BBGB1</v>
      </c>
      <c r="AB493">
        <f>COUNTIF(实际辖区!A:A,全部结果!X493)</f>
        <v>1</v>
      </c>
      <c r="AC493" s="9" t="str">
        <f>VLOOKUP(AA493,实际辖区!D:E,2,0)</f>
        <v>POS_00271088</v>
      </c>
    </row>
    <row r="494" spans="1:29">
      <c r="A494" t="s">
        <v>97</v>
      </c>
      <c r="B494" t="s">
        <v>1389</v>
      </c>
      <c r="C494" t="s">
        <v>1390</v>
      </c>
      <c r="D494" t="s">
        <v>1361</v>
      </c>
      <c r="E494" t="s">
        <v>1386</v>
      </c>
      <c r="F494" t="s">
        <v>1387</v>
      </c>
      <c r="G494" t="s">
        <v>1389</v>
      </c>
      <c r="H494" t="s">
        <v>29</v>
      </c>
      <c r="I494">
        <v>3850758.8413572102</v>
      </c>
      <c r="J494">
        <v>39195.599999999999</v>
      </c>
      <c r="K494">
        <v>42424.2</v>
      </c>
      <c r="L494">
        <v>0.1741293532338308</v>
      </c>
      <c r="M494">
        <v>30.6193843</v>
      </c>
      <c r="N494">
        <v>104.07399030000001</v>
      </c>
      <c r="O494" t="s">
        <v>1388</v>
      </c>
      <c r="P494" t="s">
        <v>97</v>
      </c>
      <c r="Q494" t="s">
        <v>1365</v>
      </c>
      <c r="R494">
        <v>0</v>
      </c>
      <c r="S494">
        <v>30.618647032104612</v>
      </c>
      <c r="T494">
        <v>104.06605644479011</v>
      </c>
      <c r="U494">
        <v>0.76509115559246621</v>
      </c>
      <c r="V494" t="s">
        <v>32</v>
      </c>
      <c r="W494" t="s">
        <v>33</v>
      </c>
      <c r="X494" t="str">
        <f t="shared" si="21"/>
        <v>NPT76AUFI</v>
      </c>
      <c r="Y494">
        <f t="shared" si="22"/>
        <v>1</v>
      </c>
      <c r="Z494">
        <f>COUNTIF($X$2:X494,X494)</f>
        <v>1</v>
      </c>
      <c r="AA494" t="str">
        <f t="shared" si="23"/>
        <v>NPT76AUFI1</v>
      </c>
      <c r="AB494">
        <f>COUNTIF(实际辖区!A:A,全部结果!X494)</f>
        <v>1</v>
      </c>
      <c r="AC494" s="9" t="str">
        <f>VLOOKUP(AA494,实际辖区!D:E,2,0)</f>
        <v>POS_00271088</v>
      </c>
    </row>
    <row r="495" spans="1:29">
      <c r="A495" t="s">
        <v>97</v>
      </c>
      <c r="B495" t="s">
        <v>1391</v>
      </c>
      <c r="C495" t="s">
        <v>1392</v>
      </c>
      <c r="D495" t="s">
        <v>1361</v>
      </c>
      <c r="E495" t="s">
        <v>1386</v>
      </c>
      <c r="F495" t="s">
        <v>1387</v>
      </c>
      <c r="G495" t="s">
        <v>1391</v>
      </c>
      <c r="H495" t="s">
        <v>29</v>
      </c>
      <c r="I495">
        <v>2525590.0508604501</v>
      </c>
      <c r="J495">
        <v>35049.599999999999</v>
      </c>
      <c r="K495">
        <v>44029.440000000002</v>
      </c>
      <c r="L495">
        <v>0.1592039800995024</v>
      </c>
      <c r="M495">
        <v>30.6456789</v>
      </c>
      <c r="N495">
        <v>104.093329</v>
      </c>
      <c r="O495" t="s">
        <v>1388</v>
      </c>
      <c r="P495" t="s">
        <v>97</v>
      </c>
      <c r="Q495" t="s">
        <v>1365</v>
      </c>
      <c r="R495">
        <v>0</v>
      </c>
      <c r="S495">
        <v>30.618647032104612</v>
      </c>
      <c r="T495">
        <v>104.06605644479011</v>
      </c>
      <c r="U495">
        <v>3.977074059631593</v>
      </c>
      <c r="V495" t="s">
        <v>32</v>
      </c>
      <c r="W495" t="s">
        <v>33</v>
      </c>
      <c r="X495" t="str">
        <f t="shared" si="21"/>
        <v>NPT76BBYZ</v>
      </c>
      <c r="Y495">
        <f t="shared" si="22"/>
        <v>1</v>
      </c>
      <c r="Z495">
        <f>COUNTIF($X$2:X495,X495)</f>
        <v>1</v>
      </c>
      <c r="AA495" t="str">
        <f t="shared" si="23"/>
        <v>NPT76BBYZ1</v>
      </c>
      <c r="AB495">
        <f>COUNTIF(实际辖区!A:A,全部结果!X495)</f>
        <v>1</v>
      </c>
      <c r="AC495" s="9" t="str">
        <f>VLOOKUP(AA495,实际辖区!D:E,2,0)</f>
        <v>POS_00271088</v>
      </c>
    </row>
    <row r="496" spans="1:29">
      <c r="A496" t="s">
        <v>97</v>
      </c>
      <c r="B496" t="s">
        <v>1393</v>
      </c>
      <c r="C496" t="s">
        <v>1394</v>
      </c>
      <c r="D496" t="s">
        <v>1361</v>
      </c>
      <c r="E496" t="s">
        <v>1386</v>
      </c>
      <c r="F496" t="s">
        <v>1387</v>
      </c>
      <c r="G496" t="s">
        <v>1393</v>
      </c>
      <c r="H496" t="s">
        <v>29</v>
      </c>
      <c r="I496">
        <v>3953703.6717062602</v>
      </c>
      <c r="J496">
        <v>60884.46</v>
      </c>
      <c r="K496">
        <v>57903.3</v>
      </c>
      <c r="L496">
        <v>0.154228855721393</v>
      </c>
      <c r="M496">
        <v>30.563053100000001</v>
      </c>
      <c r="N496">
        <v>104.03832010000001</v>
      </c>
      <c r="O496" t="s">
        <v>1388</v>
      </c>
      <c r="P496" t="s">
        <v>97</v>
      </c>
      <c r="Q496" t="s">
        <v>1365</v>
      </c>
      <c r="R496">
        <v>0</v>
      </c>
      <c r="S496">
        <v>30.618647032104612</v>
      </c>
      <c r="T496">
        <v>104.06605644479011</v>
      </c>
      <c r="U496">
        <v>6.7128671277530838</v>
      </c>
      <c r="V496" t="s">
        <v>32</v>
      </c>
      <c r="W496" t="s">
        <v>33</v>
      </c>
      <c r="X496" t="str">
        <f t="shared" si="21"/>
        <v>NPT76BHWF</v>
      </c>
      <c r="Y496">
        <f t="shared" si="22"/>
        <v>1</v>
      </c>
      <c r="Z496">
        <f>COUNTIF($X$2:X496,X496)</f>
        <v>1</v>
      </c>
      <c r="AA496" t="str">
        <f t="shared" si="23"/>
        <v>NPT76BHWF1</v>
      </c>
      <c r="AB496">
        <f>COUNTIF(实际辖区!A:A,全部结果!X496)</f>
        <v>1</v>
      </c>
      <c r="AC496" s="9" t="str">
        <f>VLOOKUP(AA496,实际辖区!D:E,2,0)</f>
        <v>POS_00271088</v>
      </c>
    </row>
    <row r="497" spans="1:29">
      <c r="A497" t="s">
        <v>97</v>
      </c>
      <c r="B497" t="s">
        <v>1395</v>
      </c>
      <c r="C497" t="s">
        <v>1396</v>
      </c>
      <c r="D497" t="s">
        <v>1361</v>
      </c>
      <c r="E497" t="s">
        <v>1386</v>
      </c>
      <c r="F497" t="s">
        <v>1387</v>
      </c>
      <c r="G497" t="s">
        <v>1395</v>
      </c>
      <c r="H497" t="s">
        <v>29</v>
      </c>
      <c r="I497">
        <v>5344494.5934647797</v>
      </c>
      <c r="J497">
        <v>46349.7</v>
      </c>
      <c r="K497">
        <v>53718.15</v>
      </c>
      <c r="L497">
        <v>0.1393034825870646</v>
      </c>
      <c r="M497">
        <v>30.619335899999999</v>
      </c>
      <c r="N497">
        <v>104.0894981</v>
      </c>
      <c r="O497" t="s">
        <v>1388</v>
      </c>
      <c r="P497" t="s">
        <v>97</v>
      </c>
      <c r="Q497" t="s">
        <v>1365</v>
      </c>
      <c r="R497">
        <v>0</v>
      </c>
      <c r="S497">
        <v>30.618647032104612</v>
      </c>
      <c r="T497">
        <v>104.06605644479011</v>
      </c>
      <c r="U497">
        <v>2.248926740231818</v>
      </c>
      <c r="V497" t="s">
        <v>32</v>
      </c>
      <c r="W497" t="s">
        <v>33</v>
      </c>
      <c r="X497" t="str">
        <f t="shared" si="21"/>
        <v>NPT76BBLA</v>
      </c>
      <c r="Y497">
        <f t="shared" si="22"/>
        <v>1</v>
      </c>
      <c r="Z497">
        <f>COUNTIF($X$2:X497,X497)</f>
        <v>1</v>
      </c>
      <c r="AA497" t="str">
        <f t="shared" si="23"/>
        <v>NPT76BBLA1</v>
      </c>
      <c r="AB497">
        <f>COUNTIF(实际辖区!A:A,全部结果!X497)</f>
        <v>1</v>
      </c>
      <c r="AC497" s="9" t="str">
        <f>VLOOKUP(AA497,实际辖区!D:E,2,0)</f>
        <v>POS_00271088</v>
      </c>
    </row>
    <row r="498" spans="1:29">
      <c r="A498" t="s">
        <v>97</v>
      </c>
      <c r="B498" t="s">
        <v>1397</v>
      </c>
      <c r="C498" t="s">
        <v>1398</v>
      </c>
      <c r="D498" t="s">
        <v>1361</v>
      </c>
      <c r="E498" t="s">
        <v>1386</v>
      </c>
      <c r="F498" t="s">
        <v>1387</v>
      </c>
      <c r="G498" t="s">
        <v>1397</v>
      </c>
      <c r="H498" t="s">
        <v>29</v>
      </c>
      <c r="I498">
        <v>3972229.3275887999</v>
      </c>
      <c r="J498">
        <v>48739.53</v>
      </c>
      <c r="K498">
        <v>50347.8</v>
      </c>
      <c r="L498">
        <v>0.11940298507462679</v>
      </c>
      <c r="M498">
        <v>30.584263199999999</v>
      </c>
      <c r="N498">
        <v>104.0425829</v>
      </c>
      <c r="O498" t="s">
        <v>1388</v>
      </c>
      <c r="P498" t="s">
        <v>97</v>
      </c>
      <c r="Q498" t="s">
        <v>1365</v>
      </c>
      <c r="R498">
        <v>0</v>
      </c>
      <c r="S498">
        <v>30.618647032104612</v>
      </c>
      <c r="T498">
        <v>104.06605644479011</v>
      </c>
      <c r="U498">
        <v>4.4269477449550374</v>
      </c>
      <c r="V498" t="s">
        <v>32</v>
      </c>
      <c r="W498" t="s">
        <v>33</v>
      </c>
      <c r="X498" t="str">
        <f t="shared" si="21"/>
        <v>NPT76BCRR</v>
      </c>
      <c r="Y498">
        <f t="shared" si="22"/>
        <v>1</v>
      </c>
      <c r="Z498">
        <f>COUNTIF($X$2:X498,X498)</f>
        <v>1</v>
      </c>
      <c r="AA498" t="str">
        <f t="shared" si="23"/>
        <v>NPT76BCRR1</v>
      </c>
      <c r="AB498">
        <f>COUNTIF(实际辖区!A:A,全部结果!X498)</f>
        <v>1</v>
      </c>
      <c r="AC498" s="9" t="str">
        <f>VLOOKUP(AA498,实际辖区!D:E,2,0)</f>
        <v>POS_00271088</v>
      </c>
    </row>
    <row r="499" spans="1:29">
      <c r="A499" t="s">
        <v>97</v>
      </c>
      <c r="B499" t="s">
        <v>1399</v>
      </c>
      <c r="C499" t="s">
        <v>1400</v>
      </c>
      <c r="D499" t="s">
        <v>1361</v>
      </c>
      <c r="E499" t="s">
        <v>1386</v>
      </c>
      <c r="F499" t="s">
        <v>1387</v>
      </c>
      <c r="G499" t="s">
        <v>1399</v>
      </c>
      <c r="H499" t="s">
        <v>29</v>
      </c>
      <c r="I499">
        <v>2343300</v>
      </c>
      <c r="J499">
        <v>18918.900000000001</v>
      </c>
      <c r="K499">
        <v>25225.200000000001</v>
      </c>
      <c r="L499">
        <v>9.9502487562189004E-2</v>
      </c>
      <c r="M499">
        <v>30.636234300000002</v>
      </c>
      <c r="N499">
        <v>104.08731640000001</v>
      </c>
      <c r="O499" t="s">
        <v>1388</v>
      </c>
      <c r="P499" t="s">
        <v>97</v>
      </c>
      <c r="Q499" t="s">
        <v>1365</v>
      </c>
      <c r="R499">
        <v>0</v>
      </c>
      <c r="S499">
        <v>30.618647032104612</v>
      </c>
      <c r="T499">
        <v>104.06605644479011</v>
      </c>
      <c r="U499">
        <v>2.820668377051081</v>
      </c>
      <c r="V499" t="s">
        <v>32</v>
      </c>
      <c r="W499" t="s">
        <v>33</v>
      </c>
      <c r="X499" t="str">
        <f t="shared" si="21"/>
        <v>NPT76AZZH</v>
      </c>
      <c r="Y499">
        <f t="shared" si="22"/>
        <v>1</v>
      </c>
      <c r="Z499">
        <f>COUNTIF($X$2:X499,X499)</f>
        <v>1</v>
      </c>
      <c r="AA499" t="str">
        <f t="shared" si="23"/>
        <v>NPT76AZZH1</v>
      </c>
      <c r="AB499">
        <f>COUNTIF(实际辖区!A:A,全部结果!X499)</f>
        <v>1</v>
      </c>
      <c r="AC499" s="9" t="str">
        <f>VLOOKUP(AA499,实际辖区!D:E,2,0)</f>
        <v>POS_00271088</v>
      </c>
    </row>
    <row r="500" spans="1:29">
      <c r="A500" t="s">
        <v>97</v>
      </c>
      <c r="B500" t="s">
        <v>1401</v>
      </c>
      <c r="C500" t="s">
        <v>1402</v>
      </c>
      <c r="D500" t="s">
        <v>1361</v>
      </c>
      <c r="E500" t="s">
        <v>1386</v>
      </c>
      <c r="F500" t="s">
        <v>1387</v>
      </c>
      <c r="G500" t="s">
        <v>1401</v>
      </c>
      <c r="H500" t="s">
        <v>29</v>
      </c>
      <c r="I500">
        <v>3575151.2083247299</v>
      </c>
      <c r="J500">
        <v>25596.3</v>
      </c>
      <c r="K500">
        <v>23366.400000000001</v>
      </c>
      <c r="L500">
        <v>4.9751243781094502E-2</v>
      </c>
      <c r="M500">
        <v>30.628537600000001</v>
      </c>
      <c r="N500">
        <v>104.04816719999999</v>
      </c>
      <c r="O500" t="s">
        <v>1388</v>
      </c>
      <c r="P500" t="s">
        <v>97</v>
      </c>
      <c r="Q500" t="s">
        <v>1365</v>
      </c>
      <c r="R500">
        <v>1</v>
      </c>
      <c r="S500">
        <v>30.618647032104612</v>
      </c>
      <c r="T500">
        <v>104.06605644479011</v>
      </c>
      <c r="U500">
        <v>2.0357128901411512</v>
      </c>
      <c r="V500" t="s">
        <v>32</v>
      </c>
      <c r="W500" t="s">
        <v>33</v>
      </c>
      <c r="X500" t="str">
        <f t="shared" si="21"/>
        <v>NPT76BNBH</v>
      </c>
      <c r="Y500">
        <f t="shared" si="22"/>
        <v>1</v>
      </c>
      <c r="Z500">
        <f>COUNTIF($X$2:X500,X500)</f>
        <v>1</v>
      </c>
      <c r="AA500" t="str">
        <f t="shared" si="23"/>
        <v>NPT76BNBH1</v>
      </c>
      <c r="AB500">
        <f>COUNTIF(实际辖区!A:A,全部结果!X500)</f>
        <v>1</v>
      </c>
      <c r="AC500" s="9" t="str">
        <f>VLOOKUP(AA500,实际辖区!D:E,2,0)</f>
        <v>POS_00271088</v>
      </c>
    </row>
    <row r="501" spans="1:29">
      <c r="A501" t="s">
        <v>97</v>
      </c>
      <c r="B501" t="s">
        <v>1403</v>
      </c>
      <c r="C501" t="s">
        <v>1404</v>
      </c>
      <c r="D501" t="s">
        <v>1361</v>
      </c>
      <c r="E501" t="s">
        <v>1386</v>
      </c>
      <c r="F501" t="s">
        <v>1387</v>
      </c>
      <c r="G501" t="s">
        <v>1403</v>
      </c>
      <c r="H501" t="s">
        <v>29</v>
      </c>
      <c r="I501">
        <v>2621711.5944140898</v>
      </c>
      <c r="J501">
        <v>30025.8</v>
      </c>
      <c r="K501">
        <v>38694.6</v>
      </c>
      <c r="L501">
        <v>9.9502487562189001E-3</v>
      </c>
      <c r="M501">
        <v>30.626712699999999</v>
      </c>
      <c r="N501">
        <v>104.0560038</v>
      </c>
      <c r="O501" t="s">
        <v>1388</v>
      </c>
      <c r="P501" t="s">
        <v>97</v>
      </c>
      <c r="Q501" t="s">
        <v>1365</v>
      </c>
      <c r="R501">
        <v>0</v>
      </c>
      <c r="S501">
        <v>30.618647032104612</v>
      </c>
      <c r="T501">
        <v>104.06605644479011</v>
      </c>
      <c r="U501">
        <v>1.314736935644812</v>
      </c>
      <c r="V501" t="s">
        <v>32</v>
      </c>
      <c r="W501" t="s">
        <v>33</v>
      </c>
      <c r="X501" t="str">
        <f t="shared" si="21"/>
        <v>NPT76BEKN</v>
      </c>
      <c r="Y501">
        <f t="shared" si="22"/>
        <v>1</v>
      </c>
      <c r="Z501">
        <f>COUNTIF($X$2:X501,X501)</f>
        <v>1</v>
      </c>
      <c r="AA501" t="str">
        <f t="shared" si="23"/>
        <v>NPT76BEKN1</v>
      </c>
      <c r="AB501">
        <f>COUNTIF(实际辖区!A:A,全部结果!X501)</f>
        <v>1</v>
      </c>
      <c r="AC501" s="9" t="str">
        <f>VLOOKUP(AA501,实际辖区!D:E,2,0)</f>
        <v>POS_00271088</v>
      </c>
    </row>
    <row r="502" spans="1:29">
      <c r="A502" t="s">
        <v>97</v>
      </c>
      <c r="B502" t="s">
        <v>1405</v>
      </c>
      <c r="C502" t="s">
        <v>1406</v>
      </c>
      <c r="D502" t="s">
        <v>1361</v>
      </c>
      <c r="E502" t="s">
        <v>1407</v>
      </c>
      <c r="F502" t="s">
        <v>1408</v>
      </c>
      <c r="G502" t="s">
        <v>1405</v>
      </c>
      <c r="H502" t="s">
        <v>55</v>
      </c>
      <c r="I502">
        <v>8687223.7755173091</v>
      </c>
      <c r="J502">
        <v>75518.399999999994</v>
      </c>
      <c r="K502">
        <v>78058.38</v>
      </c>
      <c r="L502">
        <v>0.24875621890547259</v>
      </c>
      <c r="M502">
        <v>26.577855899999999</v>
      </c>
      <c r="N502">
        <v>101.71005820000001</v>
      </c>
      <c r="O502" t="s">
        <v>1409</v>
      </c>
      <c r="P502" t="s">
        <v>97</v>
      </c>
      <c r="Q502" t="s">
        <v>1365</v>
      </c>
      <c r="R502">
        <v>1</v>
      </c>
      <c r="S502">
        <v>27.071157331315678</v>
      </c>
      <c r="T502">
        <v>102.062880616333</v>
      </c>
      <c r="U502">
        <v>64.943483193220416</v>
      </c>
      <c r="V502" t="s">
        <v>32</v>
      </c>
      <c r="W502" t="s">
        <v>33</v>
      </c>
      <c r="X502" t="str">
        <f t="shared" si="21"/>
        <v>NPT76AUNA</v>
      </c>
      <c r="Y502">
        <f t="shared" si="22"/>
        <v>1</v>
      </c>
      <c r="Z502">
        <f>COUNTIF($X$2:X502,X502)</f>
        <v>1</v>
      </c>
      <c r="AA502" t="str">
        <f t="shared" si="23"/>
        <v>NPT76AUNA1</v>
      </c>
      <c r="AB502">
        <f>COUNTIF(实际辖区!A:A,全部结果!X502)</f>
        <v>1</v>
      </c>
      <c r="AC502" s="9" t="str">
        <f>VLOOKUP(AA502,实际辖区!D:E,2,0)</f>
        <v>POS_00274663</v>
      </c>
    </row>
    <row r="503" spans="1:29">
      <c r="A503" t="s">
        <v>97</v>
      </c>
      <c r="B503" t="s">
        <v>1410</v>
      </c>
      <c r="C503" t="s">
        <v>1411</v>
      </c>
      <c r="D503" t="s">
        <v>1361</v>
      </c>
      <c r="E503" t="s">
        <v>1407</v>
      </c>
      <c r="F503" t="s">
        <v>1408</v>
      </c>
      <c r="G503" t="s">
        <v>1410</v>
      </c>
      <c r="H503" t="s">
        <v>29</v>
      </c>
      <c r="I503">
        <v>12261972.5806452</v>
      </c>
      <c r="J503">
        <v>165110.39999999999</v>
      </c>
      <c r="K503">
        <v>233906.4</v>
      </c>
      <c r="L503">
        <v>0.17910447761194029</v>
      </c>
      <c r="M503">
        <v>26.5471252</v>
      </c>
      <c r="N503">
        <v>101.7132043</v>
      </c>
      <c r="O503" t="s">
        <v>1409</v>
      </c>
      <c r="P503" t="s">
        <v>97</v>
      </c>
      <c r="Q503" t="s">
        <v>1365</v>
      </c>
      <c r="R503">
        <v>0</v>
      </c>
      <c r="S503">
        <v>27.071157331315678</v>
      </c>
      <c r="T503">
        <v>102.062880616333</v>
      </c>
      <c r="U503">
        <v>67.675252163697536</v>
      </c>
      <c r="V503" t="s">
        <v>32</v>
      </c>
      <c r="W503" t="s">
        <v>33</v>
      </c>
      <c r="X503" t="str">
        <f t="shared" si="21"/>
        <v>NPT76AUMO</v>
      </c>
      <c r="Y503">
        <f t="shared" si="22"/>
        <v>1</v>
      </c>
      <c r="Z503">
        <f>COUNTIF($X$2:X503,X503)</f>
        <v>1</v>
      </c>
      <c r="AA503" t="str">
        <f t="shared" si="23"/>
        <v>NPT76AUMO1</v>
      </c>
      <c r="AB503">
        <f>COUNTIF(实际辖区!A:A,全部结果!X503)</f>
        <v>1</v>
      </c>
      <c r="AC503" s="9" t="str">
        <f>VLOOKUP(AA503,实际辖区!D:E,2,0)</f>
        <v>POS_00274663</v>
      </c>
    </row>
    <row r="504" spans="1:29">
      <c r="A504" t="s">
        <v>97</v>
      </c>
      <c r="B504" t="s">
        <v>1412</v>
      </c>
      <c r="C504" t="s">
        <v>1413</v>
      </c>
      <c r="D504" t="s">
        <v>1361</v>
      </c>
      <c r="E504" t="s">
        <v>1407</v>
      </c>
      <c r="F504" t="s">
        <v>1408</v>
      </c>
      <c r="G504" t="s">
        <v>1412</v>
      </c>
      <c r="H504" t="s">
        <v>29</v>
      </c>
      <c r="I504">
        <v>8868969.3687730804</v>
      </c>
      <c r="J504">
        <v>35049.599999999999</v>
      </c>
      <c r="K504">
        <v>70172.22</v>
      </c>
      <c r="L504">
        <v>0.1592039800995024</v>
      </c>
      <c r="M504">
        <v>26.587026099999999</v>
      </c>
      <c r="N504">
        <v>101.7289937</v>
      </c>
      <c r="O504" t="s">
        <v>1409</v>
      </c>
      <c r="P504" t="s">
        <v>97</v>
      </c>
      <c r="Q504" t="s">
        <v>1365</v>
      </c>
      <c r="R504">
        <v>0</v>
      </c>
      <c r="S504">
        <v>27.071157331315678</v>
      </c>
      <c r="T504">
        <v>102.062880616333</v>
      </c>
      <c r="U504">
        <v>63.079590662329622</v>
      </c>
      <c r="V504" t="s">
        <v>32</v>
      </c>
      <c r="W504" t="s">
        <v>33</v>
      </c>
      <c r="X504" t="str">
        <f t="shared" si="21"/>
        <v>NPT76AUMS</v>
      </c>
      <c r="Y504">
        <f t="shared" si="22"/>
        <v>1</v>
      </c>
      <c r="Z504">
        <f>COUNTIF($X$2:X504,X504)</f>
        <v>1</v>
      </c>
      <c r="AA504" t="str">
        <f t="shared" si="23"/>
        <v>NPT76AUMS1</v>
      </c>
      <c r="AB504">
        <f>COUNTIF(实际辖区!A:A,全部结果!X504)</f>
        <v>1</v>
      </c>
      <c r="AC504" s="9" t="str">
        <f>VLOOKUP(AA504,实际辖区!D:E,2,0)</f>
        <v>POS_00274663</v>
      </c>
    </row>
    <row r="505" spans="1:29">
      <c r="A505" t="s">
        <v>97</v>
      </c>
      <c r="B505" t="s">
        <v>1414</v>
      </c>
      <c r="C505" t="s">
        <v>1415</v>
      </c>
      <c r="D505" t="s">
        <v>1361</v>
      </c>
      <c r="E505" t="s">
        <v>1407</v>
      </c>
      <c r="F505" t="s">
        <v>1416</v>
      </c>
      <c r="G505" t="s">
        <v>1414</v>
      </c>
      <c r="H505" t="s">
        <v>29</v>
      </c>
      <c r="I505">
        <v>12142664.516129</v>
      </c>
      <c r="J505">
        <v>24078.6</v>
      </c>
      <c r="K505">
        <v>26371.8</v>
      </c>
      <c r="L505">
        <v>0.1592039800995024</v>
      </c>
      <c r="M505">
        <v>26.900581800000001</v>
      </c>
      <c r="N505">
        <v>102.1126993</v>
      </c>
      <c r="O505" t="s">
        <v>1409</v>
      </c>
      <c r="P505" t="s">
        <v>97</v>
      </c>
      <c r="Q505" t="s">
        <v>1365</v>
      </c>
      <c r="R505">
        <v>0</v>
      </c>
      <c r="S505">
        <v>27.071157331315678</v>
      </c>
      <c r="T505">
        <v>102.062880616333</v>
      </c>
      <c r="U505">
        <v>19.53661031530271</v>
      </c>
      <c r="V505" t="s">
        <v>32</v>
      </c>
      <c r="W505" t="s">
        <v>33</v>
      </c>
      <c r="X505" t="str">
        <f t="shared" si="21"/>
        <v>NPT76AUNG</v>
      </c>
      <c r="Y505">
        <f t="shared" si="22"/>
        <v>1</v>
      </c>
      <c r="Z505">
        <f>COUNTIF($X$2:X505,X505)</f>
        <v>1</v>
      </c>
      <c r="AA505" t="str">
        <f t="shared" si="23"/>
        <v>NPT76AUNG1</v>
      </c>
      <c r="AB505">
        <f>COUNTIF(实际辖区!A:A,全部结果!X505)</f>
        <v>1</v>
      </c>
      <c r="AC505" s="9" t="str">
        <f>VLOOKUP(AA505,实际辖区!D:E,2,0)</f>
        <v>POS_00274663</v>
      </c>
    </row>
    <row r="506" spans="1:29">
      <c r="A506" t="s">
        <v>97</v>
      </c>
      <c r="B506" t="s">
        <v>1417</v>
      </c>
      <c r="C506" t="s">
        <v>1418</v>
      </c>
      <c r="D506" t="s">
        <v>1361</v>
      </c>
      <c r="E506" t="s">
        <v>1407</v>
      </c>
      <c r="F506" t="s">
        <v>1408</v>
      </c>
      <c r="G506" t="s">
        <v>1405</v>
      </c>
      <c r="H506" t="s">
        <v>55</v>
      </c>
      <c r="I506">
        <v>6015947.8090930497</v>
      </c>
      <c r="J506">
        <v>16794.599999999999</v>
      </c>
      <c r="K506">
        <v>2920.8</v>
      </c>
      <c r="L506">
        <v>9.4527363184079602E-2</v>
      </c>
      <c r="M506">
        <v>26.592608899999998</v>
      </c>
      <c r="N506">
        <v>101.74852660000001</v>
      </c>
      <c r="O506" t="s">
        <v>1409</v>
      </c>
      <c r="P506" t="s">
        <v>97</v>
      </c>
      <c r="Q506" t="s">
        <v>1365</v>
      </c>
      <c r="R506">
        <v>0</v>
      </c>
      <c r="S506">
        <v>27.071157331315678</v>
      </c>
      <c r="T506">
        <v>102.062880616333</v>
      </c>
      <c r="U506">
        <v>61.545860368823263</v>
      </c>
      <c r="V506" t="s">
        <v>32</v>
      </c>
      <c r="W506" t="s">
        <v>33</v>
      </c>
      <c r="X506" t="str">
        <f t="shared" si="21"/>
        <v>NPT76AUNC</v>
      </c>
      <c r="Y506">
        <f t="shared" si="22"/>
        <v>1</v>
      </c>
      <c r="Z506">
        <f>COUNTIF($X$2:X506,X506)</f>
        <v>1</v>
      </c>
      <c r="AA506" t="str">
        <f t="shared" si="23"/>
        <v>NPT76AUNC1</v>
      </c>
      <c r="AB506">
        <f>COUNTIF(实际辖区!A:A,全部结果!X506)</f>
        <v>1</v>
      </c>
      <c r="AC506" s="9" t="str">
        <f>VLOOKUP(AA506,实际辖区!D:E,2,0)</f>
        <v>POS_00274663</v>
      </c>
    </row>
    <row r="507" spans="1:29">
      <c r="A507" t="s">
        <v>97</v>
      </c>
      <c r="B507" t="s">
        <v>1419</v>
      </c>
      <c r="C507" t="s">
        <v>1420</v>
      </c>
      <c r="D507" t="s">
        <v>1361</v>
      </c>
      <c r="E507" t="s">
        <v>1421</v>
      </c>
      <c r="F507" t="s">
        <v>1422</v>
      </c>
      <c r="G507" t="s">
        <v>1419</v>
      </c>
      <c r="H507" t="s">
        <v>29</v>
      </c>
      <c r="I507">
        <v>4862802.1134416796</v>
      </c>
      <c r="J507">
        <v>116373.6</v>
      </c>
      <c r="K507">
        <v>145968</v>
      </c>
      <c r="L507">
        <v>6.4676616915422799E-2</v>
      </c>
      <c r="M507">
        <v>27.8981545</v>
      </c>
      <c r="N507">
        <v>102.2745499</v>
      </c>
      <c r="O507" t="s">
        <v>1409</v>
      </c>
      <c r="P507" t="s">
        <v>97</v>
      </c>
      <c r="Q507" t="s">
        <v>1365</v>
      </c>
      <c r="R507">
        <v>0</v>
      </c>
      <c r="S507">
        <v>27.071157331315678</v>
      </c>
      <c r="T507">
        <v>102.062880616333</v>
      </c>
      <c r="U507">
        <v>93.997638181374711</v>
      </c>
      <c r="V507" t="s">
        <v>32</v>
      </c>
      <c r="W507" t="s">
        <v>33</v>
      </c>
      <c r="X507" t="str">
        <f t="shared" si="21"/>
        <v>NPT76AVKN</v>
      </c>
      <c r="Y507">
        <f t="shared" si="22"/>
        <v>1</v>
      </c>
      <c r="Z507">
        <f>COUNTIF($X$2:X507,X507)</f>
        <v>1</v>
      </c>
      <c r="AA507" t="str">
        <f t="shared" si="23"/>
        <v>NPT76AVKN1</v>
      </c>
      <c r="AB507">
        <f>COUNTIF(实际辖区!A:A,全部结果!X507)</f>
        <v>1</v>
      </c>
      <c r="AC507" s="9" t="str">
        <f>VLOOKUP(AA507,实际辖区!D:E,2,0)</f>
        <v>POS_00274663</v>
      </c>
    </row>
    <row r="508" spans="1:29">
      <c r="A508" t="s">
        <v>97</v>
      </c>
      <c r="B508" t="s">
        <v>1423</v>
      </c>
      <c r="C508" t="s">
        <v>1424</v>
      </c>
      <c r="D508" t="s">
        <v>1361</v>
      </c>
      <c r="E508" t="s">
        <v>1421</v>
      </c>
      <c r="F508" t="s">
        <v>1425</v>
      </c>
      <c r="G508" t="s">
        <v>1423</v>
      </c>
      <c r="H508" t="s">
        <v>29</v>
      </c>
      <c r="I508">
        <v>4727285.8531317497</v>
      </c>
      <c r="J508">
        <v>0</v>
      </c>
      <c r="K508">
        <v>0</v>
      </c>
      <c r="L508">
        <v>5.9701492537313397E-2</v>
      </c>
      <c r="M508">
        <v>27.409327099999999</v>
      </c>
      <c r="N508">
        <v>102.18663189999999</v>
      </c>
      <c r="O508" t="s">
        <v>1409</v>
      </c>
      <c r="P508" t="s">
        <v>97</v>
      </c>
      <c r="Q508" t="s">
        <v>1365</v>
      </c>
      <c r="R508">
        <v>0</v>
      </c>
      <c r="S508">
        <v>27.071157331315678</v>
      </c>
      <c r="T508">
        <v>102.062880616333</v>
      </c>
      <c r="U508">
        <v>39.425286469621781</v>
      </c>
      <c r="V508" t="s">
        <v>32</v>
      </c>
      <c r="W508" t="s">
        <v>33</v>
      </c>
      <c r="X508" t="str">
        <f t="shared" si="21"/>
        <v>NPT76AVMA</v>
      </c>
      <c r="Y508">
        <f t="shared" si="22"/>
        <v>1</v>
      </c>
      <c r="Z508">
        <f>COUNTIF($X$2:X508,X508)</f>
        <v>1</v>
      </c>
      <c r="AA508" t="str">
        <f t="shared" si="23"/>
        <v>NPT76AVMA1</v>
      </c>
      <c r="AB508">
        <f>COUNTIF(实际辖区!A:A,全部结果!X508)</f>
        <v>1</v>
      </c>
      <c r="AC508" s="9" t="str">
        <f>VLOOKUP(AA508,实际辖区!D:E,2,0)</f>
        <v>POS_00274663</v>
      </c>
    </row>
    <row r="509" spans="1:29">
      <c r="A509" t="s">
        <v>97</v>
      </c>
      <c r="B509" t="s">
        <v>1426</v>
      </c>
      <c r="C509" t="s">
        <v>1427</v>
      </c>
      <c r="D509" t="s">
        <v>1361</v>
      </c>
      <c r="E509" t="s">
        <v>1421</v>
      </c>
      <c r="F509" t="s">
        <v>1425</v>
      </c>
      <c r="G509" t="s">
        <v>1426</v>
      </c>
      <c r="H509" t="s">
        <v>29</v>
      </c>
      <c r="I509">
        <v>4572580.2097122604</v>
      </c>
      <c r="J509">
        <v>34398</v>
      </c>
      <c r="K509">
        <v>27518.400000000001</v>
      </c>
      <c r="L509">
        <v>5.4726368159203898E-2</v>
      </c>
      <c r="M509">
        <v>27.4086581</v>
      </c>
      <c r="N509">
        <v>102.1878669</v>
      </c>
      <c r="O509" t="s">
        <v>1409</v>
      </c>
      <c r="P509" t="s">
        <v>97</v>
      </c>
      <c r="Q509" t="s">
        <v>1365</v>
      </c>
      <c r="R509">
        <v>0</v>
      </c>
      <c r="S509">
        <v>27.071157331315678</v>
      </c>
      <c r="T509">
        <v>102.062880616333</v>
      </c>
      <c r="U509">
        <v>39.393112581666472</v>
      </c>
      <c r="V509" t="s">
        <v>32</v>
      </c>
      <c r="W509" t="s">
        <v>33</v>
      </c>
      <c r="X509" t="str">
        <f t="shared" si="21"/>
        <v>NPT76AVLZ</v>
      </c>
      <c r="Y509">
        <f t="shared" si="22"/>
        <v>1</v>
      </c>
      <c r="Z509">
        <f>COUNTIF($X$2:X509,X509)</f>
        <v>1</v>
      </c>
      <c r="AA509" t="str">
        <f t="shared" si="23"/>
        <v>NPT76AVLZ1</v>
      </c>
      <c r="AB509">
        <f>COUNTIF(实际辖区!A:A,全部结果!X509)</f>
        <v>1</v>
      </c>
      <c r="AC509" s="9" t="str">
        <f>VLOOKUP(AA509,实际辖区!D:E,2,0)</f>
        <v>POS_00274663</v>
      </c>
    </row>
    <row r="510" spans="1:29">
      <c r="A510" t="s">
        <v>97</v>
      </c>
      <c r="B510" t="s">
        <v>1428</v>
      </c>
      <c r="C510" t="s">
        <v>1429</v>
      </c>
      <c r="D510" t="s">
        <v>1361</v>
      </c>
      <c r="E510" t="s">
        <v>1421</v>
      </c>
      <c r="F510" t="s">
        <v>1430</v>
      </c>
      <c r="G510" t="s">
        <v>1428</v>
      </c>
      <c r="H510" t="s">
        <v>29</v>
      </c>
      <c r="I510">
        <v>7623849.7073782496</v>
      </c>
      <c r="J510">
        <v>8841</v>
      </c>
      <c r="K510">
        <v>0</v>
      </c>
      <c r="L510">
        <v>3.98009950248756E-2</v>
      </c>
      <c r="M510">
        <v>26.669463</v>
      </c>
      <c r="N510">
        <v>102.25036179999999</v>
      </c>
      <c r="O510" t="s">
        <v>1409</v>
      </c>
      <c r="P510" t="s">
        <v>97</v>
      </c>
      <c r="Q510" t="s">
        <v>1365</v>
      </c>
      <c r="R510">
        <v>0</v>
      </c>
      <c r="S510">
        <v>27.071157331315678</v>
      </c>
      <c r="T510">
        <v>102.062880616333</v>
      </c>
      <c r="U510">
        <v>48.249926139746563</v>
      </c>
      <c r="V510" t="s">
        <v>32</v>
      </c>
      <c r="W510" t="s">
        <v>33</v>
      </c>
      <c r="X510" t="str">
        <f t="shared" si="21"/>
        <v>NPT76AVMB</v>
      </c>
      <c r="Y510">
        <f t="shared" si="22"/>
        <v>1</v>
      </c>
      <c r="Z510">
        <f>COUNTIF($X$2:X510,X510)</f>
        <v>1</v>
      </c>
      <c r="AA510" t="str">
        <f t="shared" si="23"/>
        <v>NPT76AVMB1</v>
      </c>
      <c r="AB510">
        <f>COUNTIF(实际辖区!A:A,全部结果!X510)</f>
        <v>1</v>
      </c>
      <c r="AC510" s="9" t="str">
        <f>VLOOKUP(AA510,实际辖区!D:E,2,0)</f>
        <v>POS_00274663</v>
      </c>
    </row>
    <row r="511" spans="1:29">
      <c r="A511" t="s">
        <v>97</v>
      </c>
      <c r="B511" t="s">
        <v>1431</v>
      </c>
      <c r="C511" t="s">
        <v>1432</v>
      </c>
      <c r="D511" t="s">
        <v>1361</v>
      </c>
      <c r="E511" t="s">
        <v>1421</v>
      </c>
      <c r="F511" t="s">
        <v>1422</v>
      </c>
      <c r="G511" t="s">
        <v>1431</v>
      </c>
      <c r="H511" t="s">
        <v>29</v>
      </c>
      <c r="I511">
        <v>9232669.3861910403</v>
      </c>
      <c r="J511">
        <v>23366.400000000001</v>
      </c>
      <c r="K511">
        <v>7302</v>
      </c>
      <c r="L511">
        <v>1.99004975124378E-2</v>
      </c>
      <c r="M511">
        <v>27.8885519</v>
      </c>
      <c r="N511">
        <v>102.26901030000001</v>
      </c>
      <c r="O511" t="s">
        <v>1409</v>
      </c>
      <c r="P511" t="s">
        <v>97</v>
      </c>
      <c r="Q511" t="s">
        <v>1365</v>
      </c>
      <c r="R511">
        <v>0</v>
      </c>
      <c r="S511">
        <v>27.071157331315678</v>
      </c>
      <c r="T511">
        <v>102.062880616333</v>
      </c>
      <c r="U511">
        <v>92.83902658194917</v>
      </c>
      <c r="V511" t="s">
        <v>32</v>
      </c>
      <c r="W511" t="s">
        <v>33</v>
      </c>
      <c r="X511" t="str">
        <f t="shared" si="21"/>
        <v>NPT76AVKO</v>
      </c>
      <c r="Y511">
        <f t="shared" si="22"/>
        <v>1</v>
      </c>
      <c r="Z511">
        <f>COUNTIF($X$2:X511,X511)</f>
        <v>1</v>
      </c>
      <c r="AA511" t="str">
        <f t="shared" si="23"/>
        <v>NPT76AVKO1</v>
      </c>
      <c r="AB511">
        <f>COUNTIF(实际辖区!A:A,全部结果!X511)</f>
        <v>1</v>
      </c>
      <c r="AC511" s="9" t="str">
        <f>VLOOKUP(AA511,实际辖区!D:E,2,0)</f>
        <v>POS_00274663</v>
      </c>
    </row>
    <row r="512" spans="1:29">
      <c r="A512" t="s">
        <v>97</v>
      </c>
      <c r="B512" t="s">
        <v>1433</v>
      </c>
      <c r="C512" t="s">
        <v>1434</v>
      </c>
      <c r="D512" t="s">
        <v>1361</v>
      </c>
      <c r="E512" t="s">
        <v>1421</v>
      </c>
      <c r="F512" t="s">
        <v>1422</v>
      </c>
      <c r="G512" t="s">
        <v>1433</v>
      </c>
      <c r="H512" t="s">
        <v>29</v>
      </c>
      <c r="I512">
        <v>8214202.47683411</v>
      </c>
      <c r="J512">
        <v>57888.15</v>
      </c>
      <c r="K512">
        <v>33879</v>
      </c>
      <c r="L512">
        <v>9.9502487562189001E-3</v>
      </c>
      <c r="M512">
        <v>27.892956300000002</v>
      </c>
      <c r="N512">
        <v>102.27487960000001</v>
      </c>
      <c r="O512" t="s">
        <v>1409</v>
      </c>
      <c r="P512" t="s">
        <v>97</v>
      </c>
      <c r="Q512" t="s">
        <v>1365</v>
      </c>
      <c r="R512">
        <v>0</v>
      </c>
      <c r="S512">
        <v>27.071157331315678</v>
      </c>
      <c r="T512">
        <v>102.062880616333</v>
      </c>
      <c r="U512">
        <v>93.443529297369821</v>
      </c>
      <c r="V512" t="s">
        <v>32</v>
      </c>
      <c r="W512" t="s">
        <v>33</v>
      </c>
      <c r="X512" t="str">
        <f t="shared" si="21"/>
        <v>NPT76AVKS</v>
      </c>
      <c r="Y512">
        <f t="shared" si="22"/>
        <v>1</v>
      </c>
      <c r="Z512">
        <f>COUNTIF($X$2:X512,X512)</f>
        <v>1</v>
      </c>
      <c r="AA512" t="str">
        <f t="shared" si="23"/>
        <v>NPT76AVKS1</v>
      </c>
      <c r="AB512">
        <f>COUNTIF(实际辖区!A:A,全部结果!X512)</f>
        <v>1</v>
      </c>
      <c r="AC512" s="9" t="str">
        <f>VLOOKUP(AA512,实际辖区!D:E,2,0)</f>
        <v>POS_00274663</v>
      </c>
    </row>
    <row r="513" spans="1:29">
      <c r="A513" t="s">
        <v>97</v>
      </c>
      <c r="B513" t="s">
        <v>1435</v>
      </c>
      <c r="C513" t="s">
        <v>1436</v>
      </c>
      <c r="D513" t="s">
        <v>1361</v>
      </c>
      <c r="E513" t="s">
        <v>1407</v>
      </c>
      <c r="F513" t="s">
        <v>1416</v>
      </c>
      <c r="G513" t="s">
        <v>1435</v>
      </c>
      <c r="H513" t="s">
        <v>29</v>
      </c>
      <c r="I513">
        <v>3106950</v>
      </c>
      <c r="J513">
        <v>0</v>
      </c>
      <c r="K513">
        <v>0</v>
      </c>
      <c r="L513">
        <v>4.9751243781093997E-3</v>
      </c>
      <c r="M513">
        <v>26.888583100000002</v>
      </c>
      <c r="N513">
        <v>102.11691209999999</v>
      </c>
      <c r="O513" t="s">
        <v>1409</v>
      </c>
      <c r="P513" t="s">
        <v>97</v>
      </c>
      <c r="Q513" t="s">
        <v>1365</v>
      </c>
      <c r="R513">
        <v>0</v>
      </c>
      <c r="S513">
        <v>27.071157331315678</v>
      </c>
      <c r="T513">
        <v>102.062880616333</v>
      </c>
      <c r="U513">
        <v>20.9288313157628</v>
      </c>
      <c r="V513" t="s">
        <v>32</v>
      </c>
      <c r="W513" t="s">
        <v>33</v>
      </c>
      <c r="X513" t="str">
        <f t="shared" si="21"/>
        <v>NPT76AUNH</v>
      </c>
      <c r="Y513">
        <f t="shared" si="22"/>
        <v>1</v>
      </c>
      <c r="Z513">
        <f>COUNTIF($X$2:X513,X513)</f>
        <v>1</v>
      </c>
      <c r="AA513" t="str">
        <f t="shared" si="23"/>
        <v>NPT76AUNH1</v>
      </c>
      <c r="AB513">
        <f>COUNTIF(实际辖区!A:A,全部结果!X513)</f>
        <v>1</v>
      </c>
      <c r="AC513" s="9" t="str">
        <f>VLOOKUP(AA513,实际辖区!D:E,2,0)</f>
        <v>POS_00274663</v>
      </c>
    </row>
    <row r="514" spans="1:29">
      <c r="A514" t="s">
        <v>97</v>
      </c>
      <c r="B514" t="s">
        <v>1437</v>
      </c>
      <c r="C514" t="s">
        <v>1438</v>
      </c>
      <c r="D514" t="s">
        <v>1361</v>
      </c>
      <c r="E514" t="s">
        <v>1421</v>
      </c>
      <c r="F514" t="s">
        <v>1430</v>
      </c>
      <c r="G514" t="s">
        <v>1437</v>
      </c>
      <c r="H514" t="s">
        <v>29</v>
      </c>
      <c r="I514">
        <v>2733050</v>
      </c>
      <c r="J514">
        <v>0</v>
      </c>
      <c r="K514">
        <v>0</v>
      </c>
      <c r="L514">
        <v>4.9751243781093997E-3</v>
      </c>
      <c r="M514">
        <v>26.661740300000002</v>
      </c>
      <c r="N514">
        <v>102.2535831</v>
      </c>
      <c r="O514" t="s">
        <v>1409</v>
      </c>
      <c r="P514" t="s">
        <v>97</v>
      </c>
      <c r="Q514" t="s">
        <v>1365</v>
      </c>
      <c r="R514">
        <v>0</v>
      </c>
      <c r="S514">
        <v>27.071157331315678</v>
      </c>
      <c r="T514">
        <v>102.062880616333</v>
      </c>
      <c r="U514">
        <v>49.163085166671451</v>
      </c>
      <c r="V514" t="s">
        <v>32</v>
      </c>
      <c r="W514" t="s">
        <v>33</v>
      </c>
      <c r="X514" t="str">
        <f t="shared" si="21"/>
        <v>NPT76AVMC</v>
      </c>
      <c r="Y514">
        <f t="shared" si="22"/>
        <v>1</v>
      </c>
      <c r="Z514">
        <f>COUNTIF($X$2:X514,X514)</f>
        <v>1</v>
      </c>
      <c r="AA514" t="str">
        <f t="shared" si="23"/>
        <v>NPT76AVMC1</v>
      </c>
      <c r="AB514">
        <f>COUNTIF(实际辖区!A:A,全部结果!X514)</f>
        <v>1</v>
      </c>
      <c r="AC514" s="9" t="str">
        <f>VLOOKUP(AA514,实际辖区!D:E,2,0)</f>
        <v>POS_00274663</v>
      </c>
    </row>
    <row r="515" spans="1:29">
      <c r="A515" t="s">
        <v>97</v>
      </c>
      <c r="B515" t="s">
        <v>1439</v>
      </c>
      <c r="C515" t="s">
        <v>1440</v>
      </c>
      <c r="D515" t="s">
        <v>1361</v>
      </c>
      <c r="E515" t="s">
        <v>1386</v>
      </c>
      <c r="F515" t="s">
        <v>1441</v>
      </c>
      <c r="G515" t="s">
        <v>1439</v>
      </c>
      <c r="H515" t="s">
        <v>29</v>
      </c>
      <c r="I515">
        <v>4133900</v>
      </c>
      <c r="J515">
        <v>40239.599999999999</v>
      </c>
      <c r="K515">
        <v>34398</v>
      </c>
      <c r="L515">
        <v>0.3383084577114428</v>
      </c>
      <c r="M515">
        <v>30.6926117</v>
      </c>
      <c r="N515">
        <v>104.051677</v>
      </c>
      <c r="O515" t="s">
        <v>1442</v>
      </c>
      <c r="P515" t="s">
        <v>97</v>
      </c>
      <c r="Q515" t="s">
        <v>1365</v>
      </c>
      <c r="R515">
        <v>0</v>
      </c>
      <c r="S515">
        <v>30.696442317939059</v>
      </c>
      <c r="T515">
        <v>104.05722427585469</v>
      </c>
      <c r="U515">
        <v>0.68030282879502135</v>
      </c>
      <c r="V515" t="s">
        <v>32</v>
      </c>
      <c r="W515" t="s">
        <v>33</v>
      </c>
      <c r="X515" t="str">
        <f t="shared" ref="X515:X578" si="24">P515&amp;B515</f>
        <v>NPT76BCAY</v>
      </c>
      <c r="Y515">
        <f t="shared" ref="Y515:Y578" si="25">COUNTIF(X:X,X515)</f>
        <v>1</v>
      </c>
      <c r="Z515">
        <f>COUNTIF($X$2:X515,X515)</f>
        <v>1</v>
      </c>
      <c r="AA515" t="str">
        <f t="shared" ref="AA515:AA578" si="26">X515&amp;Z515</f>
        <v>NPT76BCAY1</v>
      </c>
      <c r="AB515">
        <f>COUNTIF(实际辖区!A:A,全部结果!X515)</f>
        <v>1</v>
      </c>
      <c r="AC515" s="9" t="str">
        <f>VLOOKUP(AA515,实际辖区!D:E,2,0)</f>
        <v>POS_70013662</v>
      </c>
    </row>
    <row r="516" spans="1:29">
      <c r="A516" t="s">
        <v>97</v>
      </c>
      <c r="B516" t="s">
        <v>1443</v>
      </c>
      <c r="C516" t="s">
        <v>1444</v>
      </c>
      <c r="D516" t="s">
        <v>1361</v>
      </c>
      <c r="E516" t="s">
        <v>1386</v>
      </c>
      <c r="F516" t="s">
        <v>1441</v>
      </c>
      <c r="G516" t="s">
        <v>1443</v>
      </c>
      <c r="H516" t="s">
        <v>29</v>
      </c>
      <c r="I516">
        <v>4397903.6083619203</v>
      </c>
      <c r="J516">
        <v>85433.4</v>
      </c>
      <c r="K516">
        <v>52490.1</v>
      </c>
      <c r="L516">
        <v>0.2388059701492537</v>
      </c>
      <c r="M516">
        <v>30.712427900000002</v>
      </c>
      <c r="N516">
        <v>104.0374908</v>
      </c>
      <c r="O516" t="s">
        <v>1442</v>
      </c>
      <c r="P516" t="s">
        <v>97</v>
      </c>
      <c r="Q516" t="s">
        <v>1365</v>
      </c>
      <c r="R516">
        <v>0</v>
      </c>
      <c r="S516">
        <v>30.696442317939059</v>
      </c>
      <c r="T516">
        <v>104.05722427585469</v>
      </c>
      <c r="U516">
        <v>2.5912331073721568</v>
      </c>
      <c r="V516" t="s">
        <v>32</v>
      </c>
      <c r="W516" t="s">
        <v>33</v>
      </c>
      <c r="X516" t="str">
        <f t="shared" si="24"/>
        <v>NPT76AUGZ</v>
      </c>
      <c r="Y516">
        <f t="shared" si="25"/>
        <v>1</v>
      </c>
      <c r="Z516">
        <f>COUNTIF($X$2:X516,X516)</f>
        <v>1</v>
      </c>
      <c r="AA516" t="str">
        <f t="shared" si="26"/>
        <v>NPT76AUGZ1</v>
      </c>
      <c r="AB516">
        <f>COUNTIF(实际辖区!A:A,全部结果!X516)</f>
        <v>1</v>
      </c>
      <c r="AC516" s="9" t="str">
        <f>VLOOKUP(AA516,实际辖区!D:E,2,0)</f>
        <v>POS_70013662</v>
      </c>
    </row>
    <row r="517" spans="1:29">
      <c r="A517" t="s">
        <v>97</v>
      </c>
      <c r="B517" t="s">
        <v>1445</v>
      </c>
      <c r="C517" t="s">
        <v>1446</v>
      </c>
      <c r="D517" t="s">
        <v>1361</v>
      </c>
      <c r="E517" t="s">
        <v>1386</v>
      </c>
      <c r="F517" t="s">
        <v>1441</v>
      </c>
      <c r="G517" t="s">
        <v>1445</v>
      </c>
      <c r="H517" t="s">
        <v>29</v>
      </c>
      <c r="I517">
        <v>2444320.3743054601</v>
      </c>
      <c r="J517">
        <v>43161.599999999999</v>
      </c>
      <c r="K517">
        <v>61336.800000000003</v>
      </c>
      <c r="L517">
        <v>0.1393034825870646</v>
      </c>
      <c r="M517">
        <v>30.6833049</v>
      </c>
      <c r="N517">
        <v>104.059466</v>
      </c>
      <c r="O517" t="s">
        <v>1442</v>
      </c>
      <c r="P517" t="s">
        <v>97</v>
      </c>
      <c r="Q517" t="s">
        <v>1365</v>
      </c>
      <c r="R517">
        <v>1</v>
      </c>
      <c r="S517">
        <v>30.696442317939059</v>
      </c>
      <c r="T517">
        <v>104.05722427585469</v>
      </c>
      <c r="U517">
        <v>1.4722204749639469</v>
      </c>
      <c r="V517" t="s">
        <v>32</v>
      </c>
      <c r="W517" t="s">
        <v>33</v>
      </c>
      <c r="X517" t="str">
        <f t="shared" si="24"/>
        <v>NPT76B4BC</v>
      </c>
      <c r="Y517">
        <f t="shared" si="25"/>
        <v>1</v>
      </c>
      <c r="Z517">
        <f>COUNTIF($X$2:X517,X517)</f>
        <v>1</v>
      </c>
      <c r="AA517" t="str">
        <f t="shared" si="26"/>
        <v>NPT76B4BC1</v>
      </c>
      <c r="AB517">
        <f>COUNTIF(实际辖区!A:A,全部结果!X517)</f>
        <v>1</v>
      </c>
      <c r="AC517" s="9" t="str">
        <f>VLOOKUP(AA517,实际辖区!D:E,2,0)</f>
        <v>POS_70013662</v>
      </c>
    </row>
    <row r="518" spans="1:29">
      <c r="A518" t="s">
        <v>97</v>
      </c>
      <c r="B518" t="s">
        <v>1447</v>
      </c>
      <c r="C518" t="s">
        <v>1448</v>
      </c>
      <c r="D518" t="s">
        <v>1361</v>
      </c>
      <c r="E518" t="s">
        <v>1386</v>
      </c>
      <c r="F518" t="s">
        <v>1441</v>
      </c>
      <c r="G518" t="s">
        <v>1447</v>
      </c>
      <c r="H518" t="s">
        <v>29</v>
      </c>
      <c r="I518">
        <v>6550845.2599211</v>
      </c>
      <c r="J518">
        <v>224709.12</v>
      </c>
      <c r="K518">
        <v>155532.6</v>
      </c>
      <c r="L518">
        <v>0.10945273631840791</v>
      </c>
      <c r="M518">
        <v>30.750976600000001</v>
      </c>
      <c r="N518">
        <v>104.12128939999999</v>
      </c>
      <c r="O518" t="s">
        <v>1442</v>
      </c>
      <c r="P518" t="s">
        <v>97</v>
      </c>
      <c r="Q518" t="s">
        <v>1365</v>
      </c>
      <c r="R518">
        <v>1</v>
      </c>
      <c r="S518">
        <v>30.696442317939059</v>
      </c>
      <c r="T518">
        <v>104.05722427585469</v>
      </c>
      <c r="U518">
        <v>8.6142033077464113</v>
      </c>
      <c r="V518" t="s">
        <v>32</v>
      </c>
      <c r="W518" t="s">
        <v>33</v>
      </c>
      <c r="X518" t="str">
        <f t="shared" si="24"/>
        <v>NPT76AVVI</v>
      </c>
      <c r="Y518">
        <f t="shared" si="25"/>
        <v>1</v>
      </c>
      <c r="Z518">
        <f>COUNTIF($X$2:X518,X518)</f>
        <v>1</v>
      </c>
      <c r="AA518" t="str">
        <f t="shared" si="26"/>
        <v>NPT76AVVI1</v>
      </c>
      <c r="AB518">
        <f>COUNTIF(实际辖区!A:A,全部结果!X518)</f>
        <v>1</v>
      </c>
      <c r="AC518" s="9" t="str">
        <f>VLOOKUP(AA518,实际辖区!D:E,2,0)</f>
        <v>POS_70013662</v>
      </c>
    </row>
    <row r="519" spans="1:29">
      <c r="A519" t="s">
        <v>97</v>
      </c>
      <c r="B519" t="s">
        <v>1449</v>
      </c>
      <c r="C519" t="s">
        <v>1450</v>
      </c>
      <c r="D519" t="s">
        <v>1361</v>
      </c>
      <c r="E519" t="s">
        <v>1386</v>
      </c>
      <c r="F519" t="s">
        <v>1441</v>
      </c>
      <c r="G519" t="s">
        <v>1449</v>
      </c>
      <c r="H519" t="s">
        <v>29</v>
      </c>
      <c r="I519">
        <v>2875856.4794816398</v>
      </c>
      <c r="J519">
        <v>48157.2</v>
      </c>
      <c r="K519">
        <v>41277.599999999999</v>
      </c>
      <c r="L519">
        <v>5.9701492537313397E-2</v>
      </c>
      <c r="M519">
        <v>30.713586400000001</v>
      </c>
      <c r="N519">
        <v>104.0533999</v>
      </c>
      <c r="O519" t="s">
        <v>1442</v>
      </c>
      <c r="P519" t="s">
        <v>97</v>
      </c>
      <c r="Q519" t="s">
        <v>1365</v>
      </c>
      <c r="R519">
        <v>0</v>
      </c>
      <c r="S519">
        <v>30.696442317939059</v>
      </c>
      <c r="T519">
        <v>104.05722427585469</v>
      </c>
      <c r="U519">
        <v>1.93565574122217</v>
      </c>
      <c r="V519" t="s">
        <v>32</v>
      </c>
      <c r="W519" t="s">
        <v>33</v>
      </c>
      <c r="X519" t="str">
        <f t="shared" si="24"/>
        <v>NPT76BHWQ</v>
      </c>
      <c r="Y519">
        <f t="shared" si="25"/>
        <v>1</v>
      </c>
      <c r="Z519">
        <f>COUNTIF($X$2:X519,X519)</f>
        <v>1</v>
      </c>
      <c r="AA519" t="str">
        <f t="shared" si="26"/>
        <v>NPT76BHWQ1</v>
      </c>
      <c r="AB519">
        <f>COUNTIF(实际辖区!A:A,全部结果!X519)</f>
        <v>1</v>
      </c>
      <c r="AC519" s="9" t="str">
        <f>VLOOKUP(AA519,实际辖区!D:E,2,0)</f>
        <v>POS_70013662</v>
      </c>
    </row>
    <row r="520" spans="1:29">
      <c r="A520" t="s">
        <v>97</v>
      </c>
      <c r="B520" t="s">
        <v>1451</v>
      </c>
      <c r="C520" t="s">
        <v>1452</v>
      </c>
      <c r="D520" t="s">
        <v>1361</v>
      </c>
      <c r="E520" t="s">
        <v>1386</v>
      </c>
      <c r="F520" t="s">
        <v>1441</v>
      </c>
      <c r="G520" t="s">
        <v>1451</v>
      </c>
      <c r="H520" t="s">
        <v>29</v>
      </c>
      <c r="I520">
        <v>2788937.99693882</v>
      </c>
      <c r="J520">
        <v>55459.199999999997</v>
      </c>
      <c r="K520">
        <v>48157.2</v>
      </c>
      <c r="L520">
        <v>4.9751243781094502E-2</v>
      </c>
      <c r="M520">
        <v>30.679288700000001</v>
      </c>
      <c r="N520">
        <v>104.04537790000001</v>
      </c>
      <c r="O520" t="s">
        <v>1442</v>
      </c>
      <c r="P520" t="s">
        <v>97</v>
      </c>
      <c r="Q520" t="s">
        <v>1365</v>
      </c>
      <c r="R520">
        <v>0</v>
      </c>
      <c r="S520">
        <v>30.696442317939059</v>
      </c>
      <c r="T520">
        <v>104.05722427585469</v>
      </c>
      <c r="U520">
        <v>2.2146952110760192</v>
      </c>
      <c r="V520" t="s">
        <v>32</v>
      </c>
      <c r="W520" t="s">
        <v>33</v>
      </c>
      <c r="X520" t="str">
        <f t="shared" si="24"/>
        <v>NPT76AUGJ</v>
      </c>
      <c r="Y520">
        <f t="shared" si="25"/>
        <v>1</v>
      </c>
      <c r="Z520">
        <f>COUNTIF($X$2:X520,X520)</f>
        <v>1</v>
      </c>
      <c r="AA520" t="str">
        <f t="shared" si="26"/>
        <v>NPT76AUGJ1</v>
      </c>
      <c r="AB520">
        <f>COUNTIF(实际辖区!A:A,全部结果!X520)</f>
        <v>1</v>
      </c>
      <c r="AC520" s="9" t="str">
        <f>VLOOKUP(AA520,实际辖区!D:E,2,0)</f>
        <v>POS_70013662</v>
      </c>
    </row>
    <row r="521" spans="1:29">
      <c r="A521" t="s">
        <v>97</v>
      </c>
      <c r="B521" t="s">
        <v>1453</v>
      </c>
      <c r="C521" t="s">
        <v>1454</v>
      </c>
      <c r="D521" t="s">
        <v>1361</v>
      </c>
      <c r="E521" t="s">
        <v>1386</v>
      </c>
      <c r="F521" t="s">
        <v>1441</v>
      </c>
      <c r="G521" t="s">
        <v>1453</v>
      </c>
      <c r="H521" t="s">
        <v>29</v>
      </c>
      <c r="I521">
        <v>4632445.61415732</v>
      </c>
      <c r="J521">
        <v>33251.4</v>
      </c>
      <c r="K521">
        <v>40704.300000000003</v>
      </c>
      <c r="L521">
        <v>4.9751243781094502E-2</v>
      </c>
      <c r="M521">
        <v>30.6889723</v>
      </c>
      <c r="N521">
        <v>104.0732953</v>
      </c>
      <c r="O521" t="s">
        <v>1442</v>
      </c>
      <c r="P521" t="s">
        <v>97</v>
      </c>
      <c r="Q521" t="s">
        <v>1365</v>
      </c>
      <c r="R521">
        <v>0</v>
      </c>
      <c r="S521">
        <v>30.696442317939059</v>
      </c>
      <c r="T521">
        <v>104.05722427585469</v>
      </c>
      <c r="U521">
        <v>1.74833580203077</v>
      </c>
      <c r="V521" t="s">
        <v>32</v>
      </c>
      <c r="W521" t="s">
        <v>33</v>
      </c>
      <c r="X521" t="str">
        <f t="shared" si="24"/>
        <v>NPT76AZZI</v>
      </c>
      <c r="Y521">
        <f t="shared" si="25"/>
        <v>1</v>
      </c>
      <c r="Z521">
        <f>COUNTIF($X$2:X521,X521)</f>
        <v>1</v>
      </c>
      <c r="AA521" t="str">
        <f t="shared" si="26"/>
        <v>NPT76AZZI1</v>
      </c>
      <c r="AB521">
        <f>COUNTIF(实际辖区!A:A,全部结果!X521)</f>
        <v>1</v>
      </c>
      <c r="AC521" s="9" t="str">
        <f>VLOOKUP(AA521,实际辖区!D:E,2,0)</f>
        <v>POS_70013662</v>
      </c>
    </row>
    <row r="522" spans="1:29">
      <c r="A522" t="s">
        <v>97</v>
      </c>
      <c r="B522" t="s">
        <v>1455</v>
      </c>
      <c r="C522" t="s">
        <v>1456</v>
      </c>
      <c r="D522" t="s">
        <v>1361</v>
      </c>
      <c r="E522" t="s">
        <v>1386</v>
      </c>
      <c r="F522" t="s">
        <v>1441</v>
      </c>
      <c r="G522" t="s">
        <v>1455</v>
      </c>
      <c r="H522" t="s">
        <v>29</v>
      </c>
      <c r="I522">
        <v>6598261.2855062503</v>
      </c>
      <c r="J522">
        <v>82555.199999999997</v>
      </c>
      <c r="K522">
        <v>75675.600000000006</v>
      </c>
      <c r="L522">
        <v>3.98009950248756E-2</v>
      </c>
      <c r="M522">
        <v>30.694656299999998</v>
      </c>
      <c r="N522">
        <v>104.06009330000001</v>
      </c>
      <c r="O522" t="s">
        <v>1442</v>
      </c>
      <c r="P522" t="s">
        <v>97</v>
      </c>
      <c r="Q522" t="s">
        <v>1365</v>
      </c>
      <c r="R522">
        <v>0</v>
      </c>
      <c r="S522">
        <v>30.696442317939059</v>
      </c>
      <c r="T522">
        <v>104.05722427585469</v>
      </c>
      <c r="U522">
        <v>0.33876257729510162</v>
      </c>
      <c r="V522" t="s">
        <v>32</v>
      </c>
      <c r="W522" t="s">
        <v>33</v>
      </c>
      <c r="X522" t="str">
        <f t="shared" si="24"/>
        <v>NPT76AZWK</v>
      </c>
      <c r="Y522">
        <f t="shared" si="25"/>
        <v>1</v>
      </c>
      <c r="Z522">
        <f>COUNTIF($X$2:X522,X522)</f>
        <v>1</v>
      </c>
      <c r="AA522" t="str">
        <f t="shared" si="26"/>
        <v>NPT76AZWK1</v>
      </c>
      <c r="AB522">
        <f>COUNTIF(实际辖区!A:A,全部结果!X522)</f>
        <v>1</v>
      </c>
      <c r="AC522" s="9" t="str">
        <f>VLOOKUP(AA522,实际辖区!D:E,2,0)</f>
        <v>POS_70013662</v>
      </c>
    </row>
    <row r="523" spans="1:29">
      <c r="A523" t="s">
        <v>97</v>
      </c>
      <c r="B523" t="s">
        <v>1457</v>
      </c>
      <c r="C523" t="s">
        <v>1458</v>
      </c>
      <c r="D523" t="s">
        <v>1361</v>
      </c>
      <c r="E523" t="s">
        <v>1386</v>
      </c>
      <c r="F523" t="s">
        <v>1459</v>
      </c>
      <c r="G523" t="s">
        <v>1457</v>
      </c>
      <c r="H523" t="s">
        <v>29</v>
      </c>
      <c r="I523">
        <v>5915567.3900926597</v>
      </c>
      <c r="J523">
        <v>117792.63</v>
      </c>
      <c r="K523">
        <v>97289.01</v>
      </c>
      <c r="L523">
        <v>3.98009950248756E-2</v>
      </c>
      <c r="M523">
        <v>30.676881300000002</v>
      </c>
      <c r="N523">
        <v>104.0378396</v>
      </c>
      <c r="O523" t="s">
        <v>1442</v>
      </c>
      <c r="P523" t="s">
        <v>97</v>
      </c>
      <c r="Q523" t="s">
        <v>1365</v>
      </c>
      <c r="R523">
        <v>0</v>
      </c>
      <c r="S523">
        <v>30.696442317939059</v>
      </c>
      <c r="T523">
        <v>104.05722427585469</v>
      </c>
      <c r="U523">
        <v>2.8552791318943198</v>
      </c>
      <c r="V523" t="s">
        <v>32</v>
      </c>
      <c r="W523" t="s">
        <v>33</v>
      </c>
      <c r="X523" t="str">
        <f t="shared" si="24"/>
        <v>NPT76BCAR</v>
      </c>
      <c r="Y523">
        <f t="shared" si="25"/>
        <v>1</v>
      </c>
      <c r="Z523">
        <f>COUNTIF($X$2:X523,X523)</f>
        <v>1</v>
      </c>
      <c r="AA523" t="str">
        <f t="shared" si="26"/>
        <v>NPT76BCAR1</v>
      </c>
      <c r="AB523">
        <f>COUNTIF(实际辖区!A:A,全部结果!X523)</f>
        <v>1</v>
      </c>
      <c r="AC523" s="9" t="str">
        <f>VLOOKUP(AA523,实际辖区!D:E,2,0)</f>
        <v>POS_75889136</v>
      </c>
    </row>
    <row r="524" spans="1:29">
      <c r="A524" t="s">
        <v>97</v>
      </c>
      <c r="B524" t="s">
        <v>1460</v>
      </c>
      <c r="C524" t="s">
        <v>1461</v>
      </c>
      <c r="D524" t="s">
        <v>1361</v>
      </c>
      <c r="E524" t="s">
        <v>1386</v>
      </c>
      <c r="F524" t="s">
        <v>1441</v>
      </c>
      <c r="G524" t="s">
        <v>1460</v>
      </c>
      <c r="H524" t="s">
        <v>29</v>
      </c>
      <c r="I524">
        <v>9714337.0967741907</v>
      </c>
      <c r="J524">
        <v>55036.800000000003</v>
      </c>
      <c r="K524">
        <v>48157.2</v>
      </c>
      <c r="L524">
        <v>9.9502487562189001E-3</v>
      </c>
      <c r="M524">
        <v>30.6847928</v>
      </c>
      <c r="N524">
        <v>104.0876895</v>
      </c>
      <c r="O524" t="s">
        <v>1442</v>
      </c>
      <c r="P524" t="s">
        <v>97</v>
      </c>
      <c r="Q524" t="s">
        <v>1365</v>
      </c>
      <c r="R524">
        <v>0</v>
      </c>
      <c r="S524">
        <v>30.696442317939059</v>
      </c>
      <c r="T524">
        <v>104.05722427585469</v>
      </c>
      <c r="U524">
        <v>3.1918713799426608</v>
      </c>
      <c r="V524" t="s">
        <v>32</v>
      </c>
      <c r="W524" t="s">
        <v>33</v>
      </c>
      <c r="X524" t="str">
        <f t="shared" si="24"/>
        <v>NPT76AUHB</v>
      </c>
      <c r="Y524">
        <f t="shared" si="25"/>
        <v>1</v>
      </c>
      <c r="Z524">
        <f>COUNTIF($X$2:X524,X524)</f>
        <v>1</v>
      </c>
      <c r="AA524" t="str">
        <f t="shared" si="26"/>
        <v>NPT76AUHB1</v>
      </c>
      <c r="AB524">
        <f>COUNTIF(实际辖区!A:A,全部结果!X524)</f>
        <v>1</v>
      </c>
      <c r="AC524" s="9" t="str">
        <f>VLOOKUP(AA524,实际辖区!D:E,2,0)</f>
        <v>POS_70013662</v>
      </c>
    </row>
    <row r="525" spans="1:29">
      <c r="A525" t="s">
        <v>97</v>
      </c>
      <c r="B525" t="s">
        <v>1462</v>
      </c>
      <c r="C525" t="s">
        <v>1463</v>
      </c>
      <c r="D525" t="s">
        <v>1361</v>
      </c>
      <c r="E525" t="s">
        <v>1386</v>
      </c>
      <c r="F525" t="s">
        <v>1441</v>
      </c>
      <c r="G525" t="s">
        <v>1462</v>
      </c>
      <c r="H525" t="s">
        <v>29</v>
      </c>
      <c r="I525">
        <v>6000550</v>
      </c>
      <c r="J525">
        <v>89241.78</v>
      </c>
      <c r="K525">
        <v>44519.28</v>
      </c>
      <c r="L525">
        <v>9.9502487562189001E-3</v>
      </c>
      <c r="M525">
        <v>30.689062799999999</v>
      </c>
      <c r="N525">
        <v>104.03728099999999</v>
      </c>
      <c r="O525" t="s">
        <v>1442</v>
      </c>
      <c r="P525" t="s">
        <v>97</v>
      </c>
      <c r="Q525" t="s">
        <v>1365</v>
      </c>
      <c r="R525">
        <v>1</v>
      </c>
      <c r="S525">
        <v>30.696442317939059</v>
      </c>
      <c r="T525">
        <v>104.05722427585469</v>
      </c>
      <c r="U525">
        <v>2.0785288957097769</v>
      </c>
      <c r="V525" t="s">
        <v>32</v>
      </c>
      <c r="W525" t="s">
        <v>33</v>
      </c>
      <c r="X525" t="str">
        <f t="shared" si="24"/>
        <v>NPT76BBGV</v>
      </c>
      <c r="Y525">
        <f t="shared" si="25"/>
        <v>1</v>
      </c>
      <c r="Z525">
        <f>COUNTIF($X$2:X525,X525)</f>
        <v>1</v>
      </c>
      <c r="AA525" t="str">
        <f t="shared" si="26"/>
        <v>NPT76BBGV1</v>
      </c>
      <c r="AB525">
        <f>COUNTIF(实际辖区!A:A,全部结果!X525)</f>
        <v>1</v>
      </c>
      <c r="AC525" s="9" t="str">
        <f>VLOOKUP(AA525,实际辖区!D:E,2,0)</f>
        <v>POS_70013662</v>
      </c>
    </row>
    <row r="526" spans="1:29">
      <c r="A526" t="s">
        <v>97</v>
      </c>
      <c r="B526" t="s">
        <v>1464</v>
      </c>
      <c r="C526" t="s">
        <v>1465</v>
      </c>
      <c r="D526" t="s">
        <v>1361</v>
      </c>
      <c r="E526" t="s">
        <v>1386</v>
      </c>
      <c r="F526" t="s">
        <v>1441</v>
      </c>
      <c r="G526" t="s">
        <v>1464</v>
      </c>
      <c r="H526" t="s">
        <v>29</v>
      </c>
      <c r="I526">
        <v>4384617.1706263497</v>
      </c>
      <c r="J526">
        <v>34398</v>
      </c>
      <c r="K526">
        <v>32678.1</v>
      </c>
      <c r="L526">
        <v>9.9999999999999995E-7</v>
      </c>
      <c r="M526">
        <v>30.697355999999999</v>
      </c>
      <c r="N526">
        <v>104.0574036</v>
      </c>
      <c r="O526" t="s">
        <v>1442</v>
      </c>
      <c r="P526" t="s">
        <v>97</v>
      </c>
      <c r="Q526" t="s">
        <v>1365</v>
      </c>
      <c r="R526">
        <v>0</v>
      </c>
      <c r="S526">
        <v>30.696442317939059</v>
      </c>
      <c r="T526">
        <v>104.05722427585469</v>
      </c>
      <c r="U526">
        <v>0.10274129008887591</v>
      </c>
      <c r="V526" t="s">
        <v>32</v>
      </c>
      <c r="W526" t="s">
        <v>33</v>
      </c>
      <c r="X526" t="str">
        <f t="shared" si="24"/>
        <v>NPT76AUFV</v>
      </c>
      <c r="Y526">
        <f t="shared" si="25"/>
        <v>1</v>
      </c>
      <c r="Z526">
        <f>COUNTIF($X$2:X526,X526)</f>
        <v>1</v>
      </c>
      <c r="AA526" t="str">
        <f t="shared" si="26"/>
        <v>NPT76AUFV1</v>
      </c>
      <c r="AB526">
        <f>COUNTIF(实际辖区!A:A,全部结果!X526)</f>
        <v>1</v>
      </c>
      <c r="AC526" s="9" t="str">
        <f>VLOOKUP(AA526,实际辖区!D:E,2,0)</f>
        <v>POS_70013662</v>
      </c>
    </row>
    <row r="527" spans="1:29">
      <c r="A527" t="s">
        <v>97</v>
      </c>
      <c r="B527" t="s">
        <v>1466</v>
      </c>
      <c r="C527" t="s">
        <v>1467</v>
      </c>
      <c r="D527" t="s">
        <v>1361</v>
      </c>
      <c r="E527" t="s">
        <v>1386</v>
      </c>
      <c r="F527" t="s">
        <v>1441</v>
      </c>
      <c r="G527" t="s">
        <v>1466</v>
      </c>
      <c r="H527" t="s">
        <v>29</v>
      </c>
      <c r="I527">
        <v>10209759.517174101</v>
      </c>
      <c r="J527">
        <v>61916.4</v>
      </c>
      <c r="K527">
        <v>63636.3</v>
      </c>
      <c r="L527">
        <v>9.9999999999999995E-7</v>
      </c>
      <c r="M527">
        <v>30.682943399999999</v>
      </c>
      <c r="N527">
        <v>104.057348</v>
      </c>
      <c r="O527" t="s">
        <v>1442</v>
      </c>
      <c r="P527" t="s">
        <v>97</v>
      </c>
      <c r="Q527" t="s">
        <v>1365</v>
      </c>
      <c r="R527">
        <v>0</v>
      </c>
      <c r="S527">
        <v>30.696442317939059</v>
      </c>
      <c r="T527">
        <v>104.05722427585469</v>
      </c>
      <c r="U527">
        <v>1.4965929674883189</v>
      </c>
      <c r="V527" t="s">
        <v>32</v>
      </c>
      <c r="W527" t="s">
        <v>33</v>
      </c>
      <c r="X527" t="str">
        <f t="shared" si="24"/>
        <v>NPT76AUHA</v>
      </c>
      <c r="Y527">
        <f t="shared" si="25"/>
        <v>1</v>
      </c>
      <c r="Z527">
        <f>COUNTIF($X$2:X527,X527)</f>
        <v>1</v>
      </c>
      <c r="AA527" t="str">
        <f t="shared" si="26"/>
        <v>NPT76AUHA1</v>
      </c>
      <c r="AB527">
        <f>COUNTIF(实际辖区!A:A,全部结果!X527)</f>
        <v>1</v>
      </c>
      <c r="AC527" s="9" t="str">
        <f>VLOOKUP(AA527,实际辖区!D:E,2,0)</f>
        <v>POS_70013662</v>
      </c>
    </row>
    <row r="528" spans="1:29">
      <c r="A528" t="s">
        <v>97</v>
      </c>
      <c r="B528" t="s">
        <v>1468</v>
      </c>
      <c r="C528" t="s">
        <v>1469</v>
      </c>
      <c r="D528" t="s">
        <v>1361</v>
      </c>
      <c r="E528" t="s">
        <v>1386</v>
      </c>
      <c r="F528" t="s">
        <v>1441</v>
      </c>
      <c r="G528" t="s">
        <v>1468</v>
      </c>
      <c r="H528" t="s">
        <v>29</v>
      </c>
      <c r="I528">
        <v>4965082.5544480802</v>
      </c>
      <c r="J528">
        <v>27518.400000000001</v>
      </c>
      <c r="K528">
        <v>33824.699999999997</v>
      </c>
      <c r="L528">
        <v>9.9999999999999995E-7</v>
      </c>
      <c r="M528">
        <v>30.703301</v>
      </c>
      <c r="N528">
        <v>104.0215208</v>
      </c>
      <c r="O528" t="s">
        <v>1442</v>
      </c>
      <c r="P528" t="s">
        <v>97</v>
      </c>
      <c r="Q528" t="s">
        <v>1365</v>
      </c>
      <c r="R528">
        <v>0</v>
      </c>
      <c r="S528">
        <v>30.696442317939059</v>
      </c>
      <c r="T528">
        <v>104.05722427585469</v>
      </c>
      <c r="U528">
        <v>3.5039655480695751</v>
      </c>
      <c r="V528" t="s">
        <v>32</v>
      </c>
      <c r="W528" t="s">
        <v>33</v>
      </c>
      <c r="X528" t="str">
        <f t="shared" si="24"/>
        <v>NPT76BNLB</v>
      </c>
      <c r="Y528">
        <f t="shared" si="25"/>
        <v>1</v>
      </c>
      <c r="Z528">
        <f>COUNTIF($X$2:X528,X528)</f>
        <v>1</v>
      </c>
      <c r="AA528" t="str">
        <f t="shared" si="26"/>
        <v>NPT76BNLB1</v>
      </c>
      <c r="AB528">
        <f>COUNTIF(实际辖区!A:A,全部结果!X528)</f>
        <v>1</v>
      </c>
      <c r="AC528" s="9" t="str">
        <f>VLOOKUP(AA528,实际辖区!D:E,2,0)</f>
        <v>POS_70013662</v>
      </c>
    </row>
    <row r="529" spans="1:29">
      <c r="A529" t="s">
        <v>97</v>
      </c>
      <c r="B529" t="s">
        <v>1470</v>
      </c>
      <c r="C529" t="s">
        <v>1471</v>
      </c>
      <c r="D529" t="s">
        <v>1361</v>
      </c>
      <c r="E529" t="s">
        <v>1386</v>
      </c>
      <c r="F529" t="s">
        <v>1387</v>
      </c>
      <c r="G529" t="s">
        <v>1470</v>
      </c>
      <c r="H529" t="s">
        <v>29</v>
      </c>
      <c r="I529">
        <v>4370779.1409705598</v>
      </c>
      <c r="J529">
        <v>58416</v>
      </c>
      <c r="K529">
        <v>64622.7</v>
      </c>
      <c r="L529">
        <v>0.48258706467661688</v>
      </c>
      <c r="M529">
        <v>30.643766599999999</v>
      </c>
      <c r="N529">
        <v>104.0288812</v>
      </c>
      <c r="O529" t="s">
        <v>1472</v>
      </c>
      <c r="P529" t="s">
        <v>97</v>
      </c>
      <c r="Q529" t="s">
        <v>1365</v>
      </c>
      <c r="R529">
        <v>0</v>
      </c>
      <c r="S529">
        <v>30.65151276008007</v>
      </c>
      <c r="T529">
        <v>104.0380666534825</v>
      </c>
      <c r="U529">
        <v>1.229913344368474</v>
      </c>
      <c r="V529" t="s">
        <v>32</v>
      </c>
      <c r="W529" t="s">
        <v>33</v>
      </c>
      <c r="X529" t="str">
        <f t="shared" si="24"/>
        <v>NPT76BGPJ</v>
      </c>
      <c r="Y529">
        <f t="shared" si="25"/>
        <v>1</v>
      </c>
      <c r="Z529">
        <f>COUNTIF($X$2:X529,X529)</f>
        <v>1</v>
      </c>
      <c r="AA529" t="str">
        <f t="shared" si="26"/>
        <v>NPT76BGPJ1</v>
      </c>
      <c r="AB529">
        <f>COUNTIF(实际辖区!A:A,全部结果!X529)</f>
        <v>1</v>
      </c>
      <c r="AC529" s="9" t="str">
        <f>VLOOKUP(AA529,实际辖区!D:E,2,0)</f>
        <v>POS_70013670</v>
      </c>
    </row>
    <row r="530" spans="1:29">
      <c r="A530" t="s">
        <v>97</v>
      </c>
      <c r="B530" t="s">
        <v>1473</v>
      </c>
      <c r="C530" t="s">
        <v>1474</v>
      </c>
      <c r="D530" t="s">
        <v>1361</v>
      </c>
      <c r="E530" t="s">
        <v>1386</v>
      </c>
      <c r="F530" t="s">
        <v>1387</v>
      </c>
      <c r="G530" t="s">
        <v>1473</v>
      </c>
      <c r="H530" t="s">
        <v>29</v>
      </c>
      <c r="I530">
        <v>2492354.9427197999</v>
      </c>
      <c r="J530">
        <v>80979.179999999993</v>
      </c>
      <c r="K530">
        <v>72289.8</v>
      </c>
      <c r="L530">
        <v>0.19402985074626861</v>
      </c>
      <c r="M530">
        <v>30.6382352</v>
      </c>
      <c r="N530">
        <v>104.00108729999999</v>
      </c>
      <c r="O530" t="s">
        <v>1472</v>
      </c>
      <c r="P530" t="s">
        <v>97</v>
      </c>
      <c r="Q530" t="s">
        <v>1365</v>
      </c>
      <c r="R530">
        <v>0</v>
      </c>
      <c r="S530">
        <v>30.65151276008007</v>
      </c>
      <c r="T530">
        <v>104.0380666534825</v>
      </c>
      <c r="U530">
        <v>3.8381908767634609</v>
      </c>
      <c r="V530" t="s">
        <v>32</v>
      </c>
      <c r="W530" t="s">
        <v>33</v>
      </c>
      <c r="X530" t="str">
        <f t="shared" si="24"/>
        <v>NPT76BNBG</v>
      </c>
      <c r="Y530">
        <f t="shared" si="25"/>
        <v>1</v>
      </c>
      <c r="Z530">
        <f>COUNTIF($X$2:X530,X530)</f>
        <v>1</v>
      </c>
      <c r="AA530" t="str">
        <f t="shared" si="26"/>
        <v>NPT76BNBG1</v>
      </c>
      <c r="AB530">
        <f>COUNTIF(实际辖区!A:A,全部结果!X530)</f>
        <v>1</v>
      </c>
      <c r="AC530" s="9" t="str">
        <f>VLOOKUP(AA530,实际辖区!D:E,2,0)</f>
        <v>POS_70013670</v>
      </c>
    </row>
    <row r="531" spans="1:29">
      <c r="A531" t="s">
        <v>97</v>
      </c>
      <c r="B531" t="s">
        <v>1475</v>
      </c>
      <c r="C531" t="s">
        <v>1476</v>
      </c>
      <c r="D531" t="s">
        <v>1361</v>
      </c>
      <c r="E531" t="s">
        <v>1386</v>
      </c>
      <c r="F531" t="s">
        <v>1459</v>
      </c>
      <c r="G531" t="s">
        <v>1475</v>
      </c>
      <c r="H531" t="s">
        <v>29</v>
      </c>
      <c r="I531">
        <v>3120847.7252142401</v>
      </c>
      <c r="J531">
        <v>110148.99</v>
      </c>
      <c r="K531">
        <v>54074.25</v>
      </c>
      <c r="L531">
        <v>8.9552238805970102E-2</v>
      </c>
      <c r="M531">
        <v>30.677910900000001</v>
      </c>
      <c r="N531">
        <v>104.0604307</v>
      </c>
      <c r="O531" t="s">
        <v>1472</v>
      </c>
      <c r="P531" t="s">
        <v>97</v>
      </c>
      <c r="Q531" t="s">
        <v>1365</v>
      </c>
      <c r="R531">
        <v>1</v>
      </c>
      <c r="S531">
        <v>30.65151276008007</v>
      </c>
      <c r="T531">
        <v>104.0380666534825</v>
      </c>
      <c r="U531">
        <v>3.6274910077621381</v>
      </c>
      <c r="V531" t="s">
        <v>32</v>
      </c>
      <c r="W531" t="s">
        <v>33</v>
      </c>
      <c r="X531" t="str">
        <f t="shared" si="24"/>
        <v>NPT76BGPM</v>
      </c>
      <c r="Y531">
        <f t="shared" si="25"/>
        <v>1</v>
      </c>
      <c r="Z531">
        <f>COUNTIF($X$2:X531,X531)</f>
        <v>1</v>
      </c>
      <c r="AA531" t="str">
        <f t="shared" si="26"/>
        <v>NPT76BGPM1</v>
      </c>
      <c r="AB531">
        <f>COUNTIF(实际辖区!A:A,全部结果!X531)</f>
        <v>1</v>
      </c>
      <c r="AC531" s="9" t="str">
        <f>VLOOKUP(AA531,实际辖区!D:E,2,0)</f>
        <v>POS_75889136</v>
      </c>
    </row>
    <row r="532" spans="1:29">
      <c r="A532" t="s">
        <v>97</v>
      </c>
      <c r="B532" t="s">
        <v>1477</v>
      </c>
      <c r="C532" t="s">
        <v>1478</v>
      </c>
      <c r="D532" t="s">
        <v>1361</v>
      </c>
      <c r="E532" t="s">
        <v>1386</v>
      </c>
      <c r="F532" t="s">
        <v>1387</v>
      </c>
      <c r="G532" t="s">
        <v>1477</v>
      </c>
      <c r="H532" t="s">
        <v>29</v>
      </c>
      <c r="I532">
        <v>2607128.8749111202</v>
      </c>
      <c r="J532">
        <v>69657.72</v>
      </c>
      <c r="K532">
        <v>39449.760000000002</v>
      </c>
      <c r="L532">
        <v>6.9651741293532299E-2</v>
      </c>
      <c r="M532">
        <v>30.654378999999999</v>
      </c>
      <c r="N532">
        <v>104.015641</v>
      </c>
      <c r="O532" t="s">
        <v>1472</v>
      </c>
      <c r="P532" t="s">
        <v>97</v>
      </c>
      <c r="Q532" t="s">
        <v>1365</v>
      </c>
      <c r="R532">
        <v>1</v>
      </c>
      <c r="S532">
        <v>30.65151276008007</v>
      </c>
      <c r="T532">
        <v>104.0380666534825</v>
      </c>
      <c r="U532">
        <v>2.1728235935919562</v>
      </c>
      <c r="V532" t="s">
        <v>32</v>
      </c>
      <c r="W532" t="s">
        <v>33</v>
      </c>
      <c r="X532" t="str">
        <f t="shared" si="24"/>
        <v>NPT76BJOC</v>
      </c>
      <c r="Y532">
        <f t="shared" si="25"/>
        <v>1</v>
      </c>
      <c r="Z532">
        <f>COUNTIF($X$2:X532,X532)</f>
        <v>1</v>
      </c>
      <c r="AA532" t="str">
        <f t="shared" si="26"/>
        <v>NPT76BJOC1</v>
      </c>
      <c r="AB532">
        <f>COUNTIF(实际辖区!A:A,全部结果!X532)</f>
        <v>1</v>
      </c>
      <c r="AC532" s="9" t="str">
        <f>VLOOKUP(AA532,实际辖区!D:E,2,0)</f>
        <v>POS_70013670</v>
      </c>
    </row>
    <row r="533" spans="1:29">
      <c r="A533" t="s">
        <v>97</v>
      </c>
      <c r="B533" t="s">
        <v>1479</v>
      </c>
      <c r="C533" t="s">
        <v>1480</v>
      </c>
      <c r="D533" t="s">
        <v>1361</v>
      </c>
      <c r="E533" t="s">
        <v>1386</v>
      </c>
      <c r="F533" t="s">
        <v>1387</v>
      </c>
      <c r="G533" t="s">
        <v>1479</v>
      </c>
      <c r="H533" t="s">
        <v>29</v>
      </c>
      <c r="I533">
        <v>7114106.6362432903</v>
      </c>
      <c r="J533">
        <v>72332.399999999994</v>
      </c>
      <c r="K533">
        <v>61916.4</v>
      </c>
      <c r="L533">
        <v>2.9850746268656699E-2</v>
      </c>
      <c r="M533">
        <v>30.651341500000001</v>
      </c>
      <c r="N533">
        <v>104.0116335</v>
      </c>
      <c r="O533" t="s">
        <v>1472</v>
      </c>
      <c r="P533" t="s">
        <v>97</v>
      </c>
      <c r="Q533" t="s">
        <v>1365</v>
      </c>
      <c r="R533">
        <v>1</v>
      </c>
      <c r="S533">
        <v>30.65151276008007</v>
      </c>
      <c r="T533">
        <v>104.0380666534825</v>
      </c>
      <c r="U533">
        <v>2.533685886633426</v>
      </c>
      <c r="V533" t="s">
        <v>32</v>
      </c>
      <c r="W533" t="s">
        <v>33</v>
      </c>
      <c r="X533" t="str">
        <f t="shared" si="24"/>
        <v>NPT76BBZA</v>
      </c>
      <c r="Y533">
        <f t="shared" si="25"/>
        <v>1</v>
      </c>
      <c r="Z533">
        <f>COUNTIF($X$2:X533,X533)</f>
        <v>1</v>
      </c>
      <c r="AA533" t="str">
        <f t="shared" si="26"/>
        <v>NPT76BBZA1</v>
      </c>
      <c r="AB533">
        <f>COUNTIF(实际辖区!A:A,全部结果!X533)</f>
        <v>1</v>
      </c>
      <c r="AC533" s="9" t="str">
        <f>VLOOKUP(AA533,实际辖区!D:E,2,0)</f>
        <v>POS_70013670</v>
      </c>
    </row>
    <row r="534" spans="1:29">
      <c r="A534" t="s">
        <v>97</v>
      </c>
      <c r="B534" t="s">
        <v>1481</v>
      </c>
      <c r="C534" t="s">
        <v>1482</v>
      </c>
      <c r="D534" t="s">
        <v>1361</v>
      </c>
      <c r="E534" t="s">
        <v>1386</v>
      </c>
      <c r="F534" t="s">
        <v>1387</v>
      </c>
      <c r="G534" t="s">
        <v>1481</v>
      </c>
      <c r="H534" t="s">
        <v>29</v>
      </c>
      <c r="I534">
        <v>4829537.7865254702</v>
      </c>
      <c r="J534">
        <v>44512.2</v>
      </c>
      <c r="K534">
        <v>16263.6</v>
      </c>
      <c r="L534">
        <v>2.9850746268656699E-2</v>
      </c>
      <c r="M534">
        <v>30.653163200000002</v>
      </c>
      <c r="N534">
        <v>103.9903606</v>
      </c>
      <c r="O534" t="s">
        <v>1472</v>
      </c>
      <c r="P534" t="s">
        <v>97</v>
      </c>
      <c r="Q534" t="s">
        <v>1365</v>
      </c>
      <c r="R534">
        <v>0</v>
      </c>
      <c r="S534">
        <v>30.65151276008007</v>
      </c>
      <c r="T534">
        <v>104.0380666534825</v>
      </c>
      <c r="U534">
        <v>4.5762363137535296</v>
      </c>
      <c r="V534" t="s">
        <v>32</v>
      </c>
      <c r="W534" t="s">
        <v>33</v>
      </c>
      <c r="X534" t="str">
        <f t="shared" si="24"/>
        <v>NPT76BHWC</v>
      </c>
      <c r="Y534">
        <f t="shared" si="25"/>
        <v>1</v>
      </c>
      <c r="Z534">
        <f>COUNTIF($X$2:X534,X534)</f>
        <v>1</v>
      </c>
      <c r="AA534" t="str">
        <f t="shared" si="26"/>
        <v>NPT76BHWC1</v>
      </c>
      <c r="AB534">
        <f>COUNTIF(实际辖区!A:A,全部结果!X534)</f>
        <v>1</v>
      </c>
      <c r="AC534" s="9" t="str">
        <f>VLOOKUP(AA534,实际辖区!D:E,2,0)</f>
        <v>POS_70013670</v>
      </c>
    </row>
    <row r="535" spans="1:29">
      <c r="A535" t="s">
        <v>97</v>
      </c>
      <c r="B535" t="s">
        <v>1483</v>
      </c>
      <c r="C535" t="s">
        <v>1484</v>
      </c>
      <c r="D535" t="s">
        <v>1361</v>
      </c>
      <c r="E535" t="s">
        <v>1386</v>
      </c>
      <c r="F535" t="s">
        <v>1459</v>
      </c>
      <c r="G535" t="s">
        <v>1483</v>
      </c>
      <c r="H535" t="s">
        <v>29</v>
      </c>
      <c r="I535">
        <v>3504500</v>
      </c>
      <c r="J535">
        <v>13185.9</v>
      </c>
      <c r="K535">
        <v>17772.3</v>
      </c>
      <c r="L535">
        <v>1.99004975124378E-2</v>
      </c>
      <c r="M535">
        <v>30.6687902</v>
      </c>
      <c r="N535">
        <v>104.0260361</v>
      </c>
      <c r="O535" t="s">
        <v>1472</v>
      </c>
      <c r="P535" t="s">
        <v>97</v>
      </c>
      <c r="Q535" t="s">
        <v>1365</v>
      </c>
      <c r="R535">
        <v>0</v>
      </c>
      <c r="S535">
        <v>30.65151276008007</v>
      </c>
      <c r="T535">
        <v>104.0380666534825</v>
      </c>
      <c r="U535">
        <v>2.2357042615632552</v>
      </c>
      <c r="V535" t="s">
        <v>32</v>
      </c>
      <c r="W535" t="s">
        <v>33</v>
      </c>
      <c r="X535" t="str">
        <f t="shared" si="24"/>
        <v>NPT76AUHU</v>
      </c>
      <c r="Y535">
        <f t="shared" si="25"/>
        <v>1</v>
      </c>
      <c r="Z535">
        <f>COUNTIF($X$2:X535,X535)</f>
        <v>1</v>
      </c>
      <c r="AA535" t="str">
        <f t="shared" si="26"/>
        <v>NPT76AUHU1</v>
      </c>
      <c r="AB535">
        <f>COUNTIF(实际辖区!A:A,全部结果!X535)</f>
        <v>1</v>
      </c>
      <c r="AC535" s="9" t="str">
        <f>VLOOKUP(AA535,实际辖区!D:E,2,0)</f>
        <v>POS_75889136</v>
      </c>
    </row>
    <row r="536" spans="1:29">
      <c r="A536" t="s">
        <v>97</v>
      </c>
      <c r="B536" t="s">
        <v>1485</v>
      </c>
      <c r="C536" t="s">
        <v>1486</v>
      </c>
      <c r="D536" t="s">
        <v>1361</v>
      </c>
      <c r="E536" t="s">
        <v>1386</v>
      </c>
      <c r="F536" t="s">
        <v>1487</v>
      </c>
      <c r="G536" t="s">
        <v>1485</v>
      </c>
      <c r="H536" t="s">
        <v>29</v>
      </c>
      <c r="I536">
        <v>7264537.0967741897</v>
      </c>
      <c r="J536">
        <v>60492</v>
      </c>
      <c r="K536">
        <v>38296.44</v>
      </c>
      <c r="L536">
        <v>1.99004975124378E-2</v>
      </c>
      <c r="M536">
        <v>30.665729500000001</v>
      </c>
      <c r="N536">
        <v>104.09558989999999</v>
      </c>
      <c r="O536" t="s">
        <v>1472</v>
      </c>
      <c r="P536" t="s">
        <v>97</v>
      </c>
      <c r="Q536" t="s">
        <v>1365</v>
      </c>
      <c r="R536">
        <v>0</v>
      </c>
      <c r="S536">
        <v>30.65151276008007</v>
      </c>
      <c r="T536">
        <v>104.0380666534825</v>
      </c>
      <c r="U536">
        <v>5.7340558720364054</v>
      </c>
      <c r="V536" t="s">
        <v>32</v>
      </c>
      <c r="W536" t="s">
        <v>33</v>
      </c>
      <c r="X536" t="str">
        <f t="shared" si="24"/>
        <v>NPT76BCMC</v>
      </c>
      <c r="Y536">
        <f t="shared" si="25"/>
        <v>1</v>
      </c>
      <c r="Z536">
        <f>COUNTIF($X$2:X536,X536)</f>
        <v>1</v>
      </c>
      <c r="AA536" t="str">
        <f t="shared" si="26"/>
        <v>NPT76BCMC1</v>
      </c>
      <c r="AB536">
        <f>COUNTIF(实际辖区!A:A,全部结果!X536)</f>
        <v>1</v>
      </c>
      <c r="AC536" s="9" t="str">
        <f>VLOOKUP(AA536,实际辖区!D:E,2,0)</f>
        <v>POS_70021525</v>
      </c>
    </row>
    <row r="537" spans="1:29">
      <c r="A537" t="s">
        <v>97</v>
      </c>
      <c r="B537" t="s">
        <v>1488</v>
      </c>
      <c r="C537" t="s">
        <v>1489</v>
      </c>
      <c r="D537" t="s">
        <v>1361</v>
      </c>
      <c r="E537" t="s">
        <v>1386</v>
      </c>
      <c r="F537" t="s">
        <v>1387</v>
      </c>
      <c r="G537" t="s">
        <v>1488</v>
      </c>
      <c r="H537" t="s">
        <v>29</v>
      </c>
      <c r="I537">
        <v>4804730.6451612897</v>
      </c>
      <c r="J537">
        <v>55036.800000000003</v>
      </c>
      <c r="K537">
        <v>68796</v>
      </c>
      <c r="L537">
        <v>9.9502487562189001E-3</v>
      </c>
      <c r="M537">
        <v>30.615530799999998</v>
      </c>
      <c r="N537">
        <v>104.07856510000001</v>
      </c>
      <c r="O537" t="s">
        <v>1472</v>
      </c>
      <c r="P537" t="s">
        <v>97</v>
      </c>
      <c r="Q537" t="s">
        <v>1365</v>
      </c>
      <c r="R537">
        <v>0</v>
      </c>
      <c r="S537">
        <v>30.65151276008007</v>
      </c>
      <c r="T537">
        <v>104.0380666534825</v>
      </c>
      <c r="U537">
        <v>5.5665446028798637</v>
      </c>
      <c r="V537" t="s">
        <v>32</v>
      </c>
      <c r="W537" t="s">
        <v>33</v>
      </c>
      <c r="X537" t="str">
        <f t="shared" si="24"/>
        <v>NPT76AUFK</v>
      </c>
      <c r="Y537">
        <f t="shared" si="25"/>
        <v>1</v>
      </c>
      <c r="Z537">
        <f>COUNTIF($X$2:X537,X537)</f>
        <v>1</v>
      </c>
      <c r="AA537" t="str">
        <f t="shared" si="26"/>
        <v>NPT76AUFK1</v>
      </c>
      <c r="AB537">
        <f>COUNTIF(实际辖区!A:A,全部结果!X537)</f>
        <v>1</v>
      </c>
      <c r="AC537" s="9" t="str">
        <f>VLOOKUP(AA537,实际辖区!D:E,2,0)</f>
        <v>POS_70013670</v>
      </c>
    </row>
    <row r="538" spans="1:29">
      <c r="A538" t="s">
        <v>97</v>
      </c>
      <c r="B538" t="s">
        <v>1490</v>
      </c>
      <c r="C538" t="s">
        <v>1491</v>
      </c>
      <c r="D538" t="s">
        <v>1361</v>
      </c>
      <c r="E538" t="s">
        <v>1386</v>
      </c>
      <c r="F538" t="s">
        <v>1387</v>
      </c>
      <c r="G538" t="s">
        <v>1490</v>
      </c>
      <c r="H538" t="s">
        <v>29</v>
      </c>
      <c r="I538">
        <v>3215348.49508814</v>
      </c>
      <c r="J538">
        <v>43812</v>
      </c>
      <c r="K538">
        <v>45043.199999999997</v>
      </c>
      <c r="L538">
        <v>4.9751243781093997E-3</v>
      </c>
      <c r="M538">
        <v>30.646235900000001</v>
      </c>
      <c r="N538">
        <v>104.072441</v>
      </c>
      <c r="O538" t="s">
        <v>1472</v>
      </c>
      <c r="P538" t="s">
        <v>97</v>
      </c>
      <c r="Q538" t="s">
        <v>1365</v>
      </c>
      <c r="R538">
        <v>0</v>
      </c>
      <c r="S538">
        <v>30.65151276008007</v>
      </c>
      <c r="T538">
        <v>104.0380666534825</v>
      </c>
      <c r="U538">
        <v>3.346395802117295</v>
      </c>
      <c r="V538" t="s">
        <v>32</v>
      </c>
      <c r="W538" t="s">
        <v>33</v>
      </c>
      <c r="X538" t="str">
        <f t="shared" si="24"/>
        <v>NPT76AUFG</v>
      </c>
      <c r="Y538">
        <f t="shared" si="25"/>
        <v>1</v>
      </c>
      <c r="Z538">
        <f>COUNTIF($X$2:X538,X538)</f>
        <v>1</v>
      </c>
      <c r="AA538" t="str">
        <f t="shared" si="26"/>
        <v>NPT76AUFG1</v>
      </c>
      <c r="AB538">
        <f>COUNTIF(实际辖区!A:A,全部结果!X538)</f>
        <v>1</v>
      </c>
      <c r="AC538" s="9" t="str">
        <f>VLOOKUP(AA538,实际辖区!D:E,2,0)</f>
        <v>POS_70013670</v>
      </c>
    </row>
    <row r="539" spans="1:29">
      <c r="A539" t="s">
        <v>97</v>
      </c>
      <c r="B539" t="s">
        <v>1492</v>
      </c>
      <c r="C539" t="s">
        <v>1493</v>
      </c>
      <c r="D539" t="s">
        <v>1361</v>
      </c>
      <c r="E539" t="s">
        <v>1386</v>
      </c>
      <c r="F539" t="s">
        <v>1494</v>
      </c>
      <c r="G539" t="s">
        <v>1492</v>
      </c>
      <c r="H539" t="s">
        <v>55</v>
      </c>
      <c r="I539">
        <v>9704961.7257716209</v>
      </c>
      <c r="J539">
        <v>108353.7</v>
      </c>
      <c r="K539">
        <v>106633.8</v>
      </c>
      <c r="L539">
        <v>0.2189054726368159</v>
      </c>
      <c r="M539">
        <v>30.671779000000001</v>
      </c>
      <c r="N539">
        <v>104.11527940000001</v>
      </c>
      <c r="O539" t="s">
        <v>1495</v>
      </c>
      <c r="P539" t="s">
        <v>97</v>
      </c>
      <c r="Q539" t="s">
        <v>1365</v>
      </c>
      <c r="R539">
        <v>0</v>
      </c>
      <c r="S539">
        <v>30.683098843965059</v>
      </c>
      <c r="T539">
        <v>104.11429762700929</v>
      </c>
      <c r="U539">
        <v>1.25848377309729</v>
      </c>
      <c r="V539" t="s">
        <v>32</v>
      </c>
      <c r="W539" t="s">
        <v>33</v>
      </c>
      <c r="X539" t="str">
        <f t="shared" si="24"/>
        <v>NPT76AUFX</v>
      </c>
      <c r="Y539">
        <f t="shared" si="25"/>
        <v>1</v>
      </c>
      <c r="Z539">
        <f>COUNTIF($X$2:X539,X539)</f>
        <v>1</v>
      </c>
      <c r="AA539" t="str">
        <f t="shared" si="26"/>
        <v>NPT76AUFX1</v>
      </c>
      <c r="AB539">
        <f>COUNTIF(实际辖区!A:A,全部结果!X539)</f>
        <v>1</v>
      </c>
      <c r="AC539" s="9" t="str">
        <f>VLOOKUP(AA539,实际辖区!D:E,2,0)</f>
        <v>POS_70013670</v>
      </c>
    </row>
    <row r="540" spans="1:29">
      <c r="A540" t="s">
        <v>97</v>
      </c>
      <c r="B540" t="s">
        <v>1496</v>
      </c>
      <c r="C540" t="s">
        <v>1497</v>
      </c>
      <c r="D540" t="s">
        <v>1361</v>
      </c>
      <c r="E540" t="s">
        <v>1386</v>
      </c>
      <c r="F540" t="s">
        <v>1498</v>
      </c>
      <c r="G540" t="s">
        <v>1496</v>
      </c>
      <c r="H540" t="s">
        <v>29</v>
      </c>
      <c r="I540">
        <v>2726969.7553360802</v>
      </c>
      <c r="J540">
        <v>23366.400000000001</v>
      </c>
      <c r="K540">
        <v>40453.08</v>
      </c>
      <c r="L540">
        <v>0.11940298507462679</v>
      </c>
      <c r="M540">
        <v>30.658860700000002</v>
      </c>
      <c r="N540">
        <v>104.1959957</v>
      </c>
      <c r="O540" t="s">
        <v>1495</v>
      </c>
      <c r="P540" t="s">
        <v>97</v>
      </c>
      <c r="Q540" t="s">
        <v>1365</v>
      </c>
      <c r="R540">
        <v>1</v>
      </c>
      <c r="S540">
        <v>30.683098843965059</v>
      </c>
      <c r="T540">
        <v>104.11429762700929</v>
      </c>
      <c r="U540">
        <v>8.2774790135064809</v>
      </c>
      <c r="V540" t="s">
        <v>32</v>
      </c>
      <c r="W540" t="s">
        <v>33</v>
      </c>
      <c r="X540" t="str">
        <f t="shared" si="24"/>
        <v>NPT76BHWG</v>
      </c>
      <c r="Y540">
        <f t="shared" si="25"/>
        <v>1</v>
      </c>
      <c r="Z540">
        <f>COUNTIF($X$2:X540,X540)</f>
        <v>1</v>
      </c>
      <c r="AA540" t="str">
        <f t="shared" si="26"/>
        <v>NPT76BHWG1</v>
      </c>
      <c r="AB540">
        <f>COUNTIF(实际辖区!A:A,全部结果!X540)</f>
        <v>1</v>
      </c>
      <c r="AC540" s="9" t="str">
        <f>VLOOKUP(AA540,实际辖区!D:E,2,0)</f>
        <v>POS_70021525</v>
      </c>
    </row>
    <row r="541" spans="1:29">
      <c r="A541" t="s">
        <v>97</v>
      </c>
      <c r="B541" t="s">
        <v>1499</v>
      </c>
      <c r="C541" t="s">
        <v>1500</v>
      </c>
      <c r="D541" t="s">
        <v>1361</v>
      </c>
      <c r="E541" t="s">
        <v>1386</v>
      </c>
      <c r="F541" t="s">
        <v>1487</v>
      </c>
      <c r="G541" t="s">
        <v>1499</v>
      </c>
      <c r="H541" t="s">
        <v>29</v>
      </c>
      <c r="I541">
        <v>2472387.3981284699</v>
      </c>
      <c r="J541">
        <v>21906</v>
      </c>
      <c r="K541">
        <v>24096.6</v>
      </c>
      <c r="L541">
        <v>0.10945273631840791</v>
      </c>
      <c r="M541">
        <v>30.630230900000001</v>
      </c>
      <c r="N541">
        <v>104.1292019</v>
      </c>
      <c r="O541" t="s">
        <v>1495</v>
      </c>
      <c r="P541" t="s">
        <v>97</v>
      </c>
      <c r="Q541" t="s">
        <v>1365</v>
      </c>
      <c r="R541">
        <v>0</v>
      </c>
      <c r="S541">
        <v>30.683098843965059</v>
      </c>
      <c r="T541">
        <v>104.11429762700929</v>
      </c>
      <c r="U541">
        <v>6.0326976692111716</v>
      </c>
      <c r="V541" t="s">
        <v>32</v>
      </c>
      <c r="W541" t="s">
        <v>33</v>
      </c>
      <c r="X541" t="str">
        <f t="shared" si="24"/>
        <v>NPT76BMTF</v>
      </c>
      <c r="Y541">
        <f t="shared" si="25"/>
        <v>1</v>
      </c>
      <c r="Z541">
        <f>COUNTIF($X$2:X541,X541)</f>
        <v>1</v>
      </c>
      <c r="AA541" t="str">
        <f t="shared" si="26"/>
        <v>NPT76BMTF1</v>
      </c>
      <c r="AB541">
        <f>COUNTIF(实际辖区!A:A,全部结果!X541)</f>
        <v>1</v>
      </c>
      <c r="AC541" s="9" t="str">
        <f>VLOOKUP(AA541,实际辖区!D:E,2,0)</f>
        <v>POS_70021525</v>
      </c>
    </row>
    <row r="542" spans="1:29">
      <c r="A542" t="s">
        <v>97</v>
      </c>
      <c r="B542" t="s">
        <v>1501</v>
      </c>
      <c r="C542" t="s">
        <v>1502</v>
      </c>
      <c r="D542" t="s">
        <v>1361</v>
      </c>
      <c r="E542" t="s">
        <v>1386</v>
      </c>
      <c r="F542" t="s">
        <v>1503</v>
      </c>
      <c r="G542" t="s">
        <v>1501</v>
      </c>
      <c r="H542" t="s">
        <v>29</v>
      </c>
      <c r="I542">
        <v>5950998.9061520202</v>
      </c>
      <c r="J542">
        <v>56919.6</v>
      </c>
      <c r="K542">
        <v>130712.4</v>
      </c>
      <c r="L542">
        <v>8.9552238805970102E-2</v>
      </c>
      <c r="M542">
        <v>30.798083999999999</v>
      </c>
      <c r="N542">
        <v>104.1835913</v>
      </c>
      <c r="O542" t="s">
        <v>1495</v>
      </c>
      <c r="P542" t="s">
        <v>97</v>
      </c>
      <c r="Q542" t="s">
        <v>1365</v>
      </c>
      <c r="R542">
        <v>0</v>
      </c>
      <c r="S542">
        <v>30.683098843965059</v>
      </c>
      <c r="T542">
        <v>104.11429762700929</v>
      </c>
      <c r="U542">
        <v>14.371482969565889</v>
      </c>
      <c r="V542" t="s">
        <v>32</v>
      </c>
      <c r="W542" t="s">
        <v>33</v>
      </c>
      <c r="X542" t="str">
        <f t="shared" si="24"/>
        <v>NPT76AUIQ</v>
      </c>
      <c r="Y542">
        <f t="shared" si="25"/>
        <v>1</v>
      </c>
      <c r="Z542">
        <f>COUNTIF($X$2:X542,X542)</f>
        <v>1</v>
      </c>
      <c r="AA542" t="str">
        <f t="shared" si="26"/>
        <v>NPT76AUIQ1</v>
      </c>
      <c r="AB542">
        <f>COUNTIF(实际辖区!A:A,全部结果!X542)</f>
        <v>1</v>
      </c>
      <c r="AC542" s="9" t="str">
        <f>VLOOKUP(AA542,实际辖区!D:E,2,0)</f>
        <v>POS_70021525</v>
      </c>
    </row>
    <row r="543" spans="1:29">
      <c r="A543" t="s">
        <v>97</v>
      </c>
      <c r="B543" t="s">
        <v>1504</v>
      </c>
      <c r="C543" t="s">
        <v>1505</v>
      </c>
      <c r="D543" t="s">
        <v>1361</v>
      </c>
      <c r="E543" t="s">
        <v>1386</v>
      </c>
      <c r="F543" t="s">
        <v>1503</v>
      </c>
      <c r="G543" t="s">
        <v>1504</v>
      </c>
      <c r="H543" t="s">
        <v>29</v>
      </c>
      <c r="I543">
        <v>7507335.4838709701</v>
      </c>
      <c r="J543">
        <v>31252.560000000001</v>
      </c>
      <c r="K543">
        <v>36570.480000000003</v>
      </c>
      <c r="L543">
        <v>7.4626865671641701E-2</v>
      </c>
      <c r="M543">
        <v>30.835190600000001</v>
      </c>
      <c r="N543">
        <v>104.1722317</v>
      </c>
      <c r="O543" t="s">
        <v>1495</v>
      </c>
      <c r="P543" t="s">
        <v>97</v>
      </c>
      <c r="Q543" t="s">
        <v>1365</v>
      </c>
      <c r="R543">
        <v>0</v>
      </c>
      <c r="S543">
        <v>30.683098843965059</v>
      </c>
      <c r="T543">
        <v>104.11429762700929</v>
      </c>
      <c r="U543">
        <v>17.750608103648389</v>
      </c>
      <c r="V543" t="s">
        <v>32</v>
      </c>
      <c r="W543" t="s">
        <v>33</v>
      </c>
      <c r="X543" t="str">
        <f t="shared" si="24"/>
        <v>NPT76BGSW</v>
      </c>
      <c r="Y543">
        <f t="shared" si="25"/>
        <v>1</v>
      </c>
      <c r="Z543">
        <f>COUNTIF($X$2:X543,X543)</f>
        <v>1</v>
      </c>
      <c r="AA543" t="str">
        <f t="shared" si="26"/>
        <v>NPT76BGSW1</v>
      </c>
      <c r="AB543">
        <f>COUNTIF(实际辖区!A:A,全部结果!X543)</f>
        <v>1</v>
      </c>
      <c r="AC543" s="9" t="str">
        <f>VLOOKUP(AA543,实际辖区!D:E,2,0)</f>
        <v>POS_70021525</v>
      </c>
    </row>
    <row r="544" spans="1:29">
      <c r="A544" t="s">
        <v>97</v>
      </c>
      <c r="B544" t="s">
        <v>1506</v>
      </c>
      <c r="C544" t="s">
        <v>1507</v>
      </c>
      <c r="D544" t="s">
        <v>1361</v>
      </c>
      <c r="E544" t="s">
        <v>1386</v>
      </c>
      <c r="F544" t="s">
        <v>1498</v>
      </c>
      <c r="G544" t="s">
        <v>1506</v>
      </c>
      <c r="H544" t="s">
        <v>29</v>
      </c>
      <c r="I544">
        <v>4524971.7062635003</v>
      </c>
      <c r="J544">
        <v>34398</v>
      </c>
      <c r="K544">
        <v>36691.199999999997</v>
      </c>
      <c r="L544">
        <v>6.9651741293532299E-2</v>
      </c>
      <c r="M544">
        <v>30.5751834</v>
      </c>
      <c r="N544">
        <v>104.2196333</v>
      </c>
      <c r="O544" t="s">
        <v>1495</v>
      </c>
      <c r="P544" t="s">
        <v>97</v>
      </c>
      <c r="Q544" t="s">
        <v>1365</v>
      </c>
      <c r="R544">
        <v>0</v>
      </c>
      <c r="S544">
        <v>30.683098843965059</v>
      </c>
      <c r="T544">
        <v>104.11429762700929</v>
      </c>
      <c r="U544">
        <v>15.656236415816171</v>
      </c>
      <c r="V544" t="s">
        <v>32</v>
      </c>
      <c r="W544" t="s">
        <v>33</v>
      </c>
      <c r="X544" t="str">
        <f t="shared" si="24"/>
        <v>NPT76AUGX</v>
      </c>
      <c r="Y544">
        <f t="shared" si="25"/>
        <v>1</v>
      </c>
      <c r="Z544">
        <f>COUNTIF($X$2:X544,X544)</f>
        <v>1</v>
      </c>
      <c r="AA544" t="str">
        <f t="shared" si="26"/>
        <v>NPT76AUGX1</v>
      </c>
      <c r="AB544">
        <f>COUNTIF(实际辖区!A:A,全部结果!X544)</f>
        <v>1</v>
      </c>
      <c r="AC544" s="9" t="str">
        <f>VLOOKUP(AA544,实际辖区!D:E,2,0)</f>
        <v>POS_70021525</v>
      </c>
    </row>
    <row r="545" spans="1:29">
      <c r="A545" t="s">
        <v>97</v>
      </c>
      <c r="B545" t="s">
        <v>1508</v>
      </c>
      <c r="C545" t="s">
        <v>1509</v>
      </c>
      <c r="D545" t="s">
        <v>1361</v>
      </c>
      <c r="E545" t="s">
        <v>1386</v>
      </c>
      <c r="F545" t="s">
        <v>1487</v>
      </c>
      <c r="G545" t="s">
        <v>1508</v>
      </c>
      <c r="H545" t="s">
        <v>29</v>
      </c>
      <c r="I545">
        <v>2640671.3527947799</v>
      </c>
      <c r="J545">
        <v>15907.5</v>
      </c>
      <c r="K545">
        <v>23988</v>
      </c>
      <c r="L545">
        <v>6.9651741293532299E-2</v>
      </c>
      <c r="M545">
        <v>30.6111918</v>
      </c>
      <c r="N545">
        <v>104.1409408</v>
      </c>
      <c r="O545" t="s">
        <v>1495</v>
      </c>
      <c r="P545" t="s">
        <v>97</v>
      </c>
      <c r="Q545" t="s">
        <v>1365</v>
      </c>
      <c r="R545">
        <v>0</v>
      </c>
      <c r="S545">
        <v>30.683098843965059</v>
      </c>
      <c r="T545">
        <v>104.11429762700929</v>
      </c>
      <c r="U545">
        <v>8.3709469006894572</v>
      </c>
      <c r="V545" t="s">
        <v>32</v>
      </c>
      <c r="W545" t="s">
        <v>33</v>
      </c>
      <c r="X545" t="str">
        <f t="shared" si="24"/>
        <v>NPT76BLCF</v>
      </c>
      <c r="Y545">
        <f t="shared" si="25"/>
        <v>1</v>
      </c>
      <c r="Z545">
        <f>COUNTIF($X$2:X545,X545)</f>
        <v>1</v>
      </c>
      <c r="AA545" t="str">
        <f t="shared" si="26"/>
        <v>NPT76BLCF1</v>
      </c>
      <c r="AB545">
        <f>COUNTIF(实际辖区!A:A,全部结果!X545)</f>
        <v>1</v>
      </c>
      <c r="AC545" s="9" t="str">
        <f>VLOOKUP(AA545,实际辖区!D:E,2,0)</f>
        <v>POS_70021525</v>
      </c>
    </row>
    <row r="546" spans="1:29">
      <c r="A546" t="s">
        <v>97</v>
      </c>
      <c r="B546" t="s">
        <v>1510</v>
      </c>
      <c r="C546" t="s">
        <v>1511</v>
      </c>
      <c r="D546" t="s">
        <v>1361</v>
      </c>
      <c r="E546" t="s">
        <v>1386</v>
      </c>
      <c r="F546" t="s">
        <v>1487</v>
      </c>
      <c r="G546" t="s">
        <v>1510</v>
      </c>
      <c r="H546" t="s">
        <v>29</v>
      </c>
      <c r="I546">
        <v>6859076.4056294803</v>
      </c>
      <c r="J546">
        <v>139474.79999999999</v>
      </c>
      <c r="K546">
        <v>137592</v>
      </c>
      <c r="L546">
        <v>6.4676616915422799E-2</v>
      </c>
      <c r="M546">
        <v>30.655936199999999</v>
      </c>
      <c r="N546">
        <v>104.0896171</v>
      </c>
      <c r="O546" t="s">
        <v>1495</v>
      </c>
      <c r="P546" t="s">
        <v>97</v>
      </c>
      <c r="Q546" t="s">
        <v>1365</v>
      </c>
      <c r="R546">
        <v>0</v>
      </c>
      <c r="S546">
        <v>30.683098843965059</v>
      </c>
      <c r="T546">
        <v>104.11429762700929</v>
      </c>
      <c r="U546">
        <v>3.8291452562631991</v>
      </c>
      <c r="V546" t="s">
        <v>32</v>
      </c>
      <c r="W546" t="s">
        <v>33</v>
      </c>
      <c r="X546" t="str">
        <f t="shared" si="24"/>
        <v>NPT76AUFL</v>
      </c>
      <c r="Y546">
        <f t="shared" si="25"/>
        <v>1</v>
      </c>
      <c r="Z546">
        <f>COUNTIF($X$2:X546,X546)</f>
        <v>1</v>
      </c>
      <c r="AA546" t="str">
        <f t="shared" si="26"/>
        <v>NPT76AUFL1</v>
      </c>
      <c r="AB546">
        <f>COUNTIF(实际辖区!A:A,全部结果!X546)</f>
        <v>1</v>
      </c>
      <c r="AC546" s="9" t="str">
        <f>VLOOKUP(AA546,实际辖区!D:E,2,0)</f>
        <v>POS_70021525</v>
      </c>
    </row>
    <row r="547" spans="1:29">
      <c r="A547" t="s">
        <v>97</v>
      </c>
      <c r="B547" t="s">
        <v>1512</v>
      </c>
      <c r="C547" t="s">
        <v>1513</v>
      </c>
      <c r="D547" t="s">
        <v>1361</v>
      </c>
      <c r="E547" t="s">
        <v>1386</v>
      </c>
      <c r="F547" t="s">
        <v>1487</v>
      </c>
      <c r="G547" t="s">
        <v>1512</v>
      </c>
      <c r="H547" t="s">
        <v>29</v>
      </c>
      <c r="I547">
        <v>2855763.06317299</v>
      </c>
      <c r="J547">
        <v>23879.4</v>
      </c>
      <c r="K547">
        <v>48132.9</v>
      </c>
      <c r="L547">
        <v>5.9701492537313397E-2</v>
      </c>
      <c r="M547">
        <v>30.608803300000002</v>
      </c>
      <c r="N547">
        <v>104.11236649999999</v>
      </c>
      <c r="O547" t="s">
        <v>1495</v>
      </c>
      <c r="P547" t="s">
        <v>97</v>
      </c>
      <c r="Q547" t="s">
        <v>1365</v>
      </c>
      <c r="R547">
        <v>0</v>
      </c>
      <c r="S547">
        <v>30.683098843965059</v>
      </c>
      <c r="T547">
        <v>104.11429762700929</v>
      </c>
      <c r="U547">
        <v>8.2387363727130438</v>
      </c>
      <c r="V547" t="s">
        <v>32</v>
      </c>
      <c r="W547" t="s">
        <v>33</v>
      </c>
      <c r="X547" t="str">
        <f t="shared" si="24"/>
        <v>NPT76BHWD</v>
      </c>
      <c r="Y547">
        <f t="shared" si="25"/>
        <v>1</v>
      </c>
      <c r="Z547">
        <f>COUNTIF($X$2:X547,X547)</f>
        <v>1</v>
      </c>
      <c r="AA547" t="str">
        <f t="shared" si="26"/>
        <v>NPT76BHWD1</v>
      </c>
      <c r="AB547">
        <f>COUNTIF(实际辖区!A:A,全部结果!X547)</f>
        <v>1</v>
      </c>
      <c r="AC547" s="9" t="str">
        <f>VLOOKUP(AA547,实际辖区!D:E,2,0)</f>
        <v>POS_70021525</v>
      </c>
    </row>
    <row r="548" spans="1:29">
      <c r="A548" t="s">
        <v>97</v>
      </c>
      <c r="B548" t="s">
        <v>1514</v>
      </c>
      <c r="C548" t="s">
        <v>1515</v>
      </c>
      <c r="D548" t="s">
        <v>1361</v>
      </c>
      <c r="E548" t="s">
        <v>1386</v>
      </c>
      <c r="F548" t="s">
        <v>1487</v>
      </c>
      <c r="G548" t="s">
        <v>1514</v>
      </c>
      <c r="H548" t="s">
        <v>29</v>
      </c>
      <c r="I548">
        <v>3817633.0736148399</v>
      </c>
      <c r="J548">
        <v>55036.800000000003</v>
      </c>
      <c r="K548">
        <v>75675.600000000006</v>
      </c>
      <c r="L548">
        <v>5.4726368159203898E-2</v>
      </c>
      <c r="M548">
        <v>30.608127499999998</v>
      </c>
      <c r="N548">
        <v>104.1070265</v>
      </c>
      <c r="O548" t="s">
        <v>1495</v>
      </c>
      <c r="P548" t="s">
        <v>97</v>
      </c>
      <c r="Q548" t="s">
        <v>1365</v>
      </c>
      <c r="R548">
        <v>0</v>
      </c>
      <c r="S548">
        <v>30.683098843965059</v>
      </c>
      <c r="T548">
        <v>104.11429762700929</v>
      </c>
      <c r="U548">
        <v>8.3407494664372024</v>
      </c>
      <c r="V548" t="s">
        <v>32</v>
      </c>
      <c r="W548" t="s">
        <v>33</v>
      </c>
      <c r="X548" t="str">
        <f t="shared" si="24"/>
        <v>NPT76BBZF</v>
      </c>
      <c r="Y548">
        <f t="shared" si="25"/>
        <v>1</v>
      </c>
      <c r="Z548">
        <f>COUNTIF($X$2:X548,X548)</f>
        <v>1</v>
      </c>
      <c r="AA548" t="str">
        <f t="shared" si="26"/>
        <v>NPT76BBZF1</v>
      </c>
      <c r="AB548">
        <f>COUNTIF(实际辖区!A:A,全部结果!X548)</f>
        <v>1</v>
      </c>
      <c r="AC548" s="9" t="str">
        <f>VLOOKUP(AA548,实际辖区!D:E,2,0)</f>
        <v>POS_70021525</v>
      </c>
    </row>
    <row r="549" spans="1:29">
      <c r="A549" t="s">
        <v>97</v>
      </c>
      <c r="B549" t="s">
        <v>1516</v>
      </c>
      <c r="C549" t="s">
        <v>1517</v>
      </c>
      <c r="D549" t="s">
        <v>1361</v>
      </c>
      <c r="E549" t="s">
        <v>1386</v>
      </c>
      <c r="F549" t="s">
        <v>1494</v>
      </c>
      <c r="G549" t="s">
        <v>1516</v>
      </c>
      <c r="H549" t="s">
        <v>29</v>
      </c>
      <c r="I549">
        <v>5542142.98056156</v>
      </c>
      <c r="J549">
        <v>43812</v>
      </c>
      <c r="K549">
        <v>26371.8</v>
      </c>
      <c r="L549">
        <v>4.9751243781094502E-2</v>
      </c>
      <c r="M549">
        <v>30.689552500000001</v>
      </c>
      <c r="N549">
        <v>104.1366683</v>
      </c>
      <c r="O549" t="s">
        <v>1495</v>
      </c>
      <c r="P549" t="s">
        <v>97</v>
      </c>
      <c r="Q549" t="s">
        <v>1365</v>
      </c>
      <c r="R549">
        <v>0</v>
      </c>
      <c r="S549">
        <v>30.683098843965059</v>
      </c>
      <c r="T549">
        <v>104.11429762700929</v>
      </c>
      <c r="U549">
        <v>2.2597152645626779</v>
      </c>
      <c r="V549" t="s">
        <v>32</v>
      </c>
      <c r="W549" t="s">
        <v>33</v>
      </c>
      <c r="X549" t="str">
        <f t="shared" si="24"/>
        <v>NPT76BFQP</v>
      </c>
      <c r="Y549">
        <f t="shared" si="25"/>
        <v>1</v>
      </c>
      <c r="Z549">
        <f>COUNTIF($X$2:X549,X549)</f>
        <v>1</v>
      </c>
      <c r="AA549" t="str">
        <f t="shared" si="26"/>
        <v>NPT76BFQP1</v>
      </c>
      <c r="AB549">
        <f>COUNTIF(实际辖区!A:A,全部结果!X549)</f>
        <v>1</v>
      </c>
      <c r="AC549" s="9" t="str">
        <f>VLOOKUP(AA549,实际辖区!D:E,2,0)</f>
        <v>POS_75800522</v>
      </c>
    </row>
    <row r="550" spans="1:29">
      <c r="A550" t="s">
        <v>97</v>
      </c>
      <c r="B550" t="s">
        <v>1518</v>
      </c>
      <c r="C550" t="s">
        <v>1519</v>
      </c>
      <c r="D550" t="s">
        <v>1361</v>
      </c>
      <c r="E550" t="s">
        <v>1386</v>
      </c>
      <c r="F550" t="s">
        <v>1503</v>
      </c>
      <c r="G550" t="s">
        <v>1518</v>
      </c>
      <c r="H550" t="s">
        <v>29</v>
      </c>
      <c r="I550">
        <v>6230586.5602018703</v>
      </c>
      <c r="J550">
        <v>0</v>
      </c>
      <c r="K550">
        <v>22014.720000000001</v>
      </c>
      <c r="L550">
        <v>4.4776119402985003E-2</v>
      </c>
      <c r="M550">
        <v>30.854679099999998</v>
      </c>
      <c r="N550">
        <v>103.9964063</v>
      </c>
      <c r="O550" t="s">
        <v>1495</v>
      </c>
      <c r="P550" t="s">
        <v>97</v>
      </c>
      <c r="Q550" t="s">
        <v>1365</v>
      </c>
      <c r="R550">
        <v>0</v>
      </c>
      <c r="S550">
        <v>30.683098843965059</v>
      </c>
      <c r="T550">
        <v>104.11429762700929</v>
      </c>
      <c r="U550">
        <v>22.118473602074861</v>
      </c>
      <c r="V550" t="s">
        <v>32</v>
      </c>
      <c r="W550" t="s">
        <v>33</v>
      </c>
      <c r="X550" t="str">
        <f t="shared" si="24"/>
        <v>NPT76AVVO</v>
      </c>
      <c r="Y550">
        <f t="shared" si="25"/>
        <v>1</v>
      </c>
      <c r="Z550">
        <f>COUNTIF($X$2:X550,X550)</f>
        <v>1</v>
      </c>
      <c r="AA550" t="str">
        <f t="shared" si="26"/>
        <v>NPT76AVVO1</v>
      </c>
      <c r="AB550">
        <f>COUNTIF(实际辖区!A:A,全部结果!X550)</f>
        <v>1</v>
      </c>
      <c r="AC550" s="9" t="str">
        <f>VLOOKUP(AA550,实际辖区!D:E,2,0)</f>
        <v>POS_70021525</v>
      </c>
    </row>
    <row r="551" spans="1:29">
      <c r="A551" t="s">
        <v>97</v>
      </c>
      <c r="B551" t="s">
        <v>1520</v>
      </c>
      <c r="C551" t="s">
        <v>1521</v>
      </c>
      <c r="D551" t="s">
        <v>1361</v>
      </c>
      <c r="E551" t="s">
        <v>1386</v>
      </c>
      <c r="F551" t="s">
        <v>1487</v>
      </c>
      <c r="G551" t="s">
        <v>1520</v>
      </c>
      <c r="H551" t="s">
        <v>29</v>
      </c>
      <c r="I551">
        <v>5740795.04284818</v>
      </c>
      <c r="J551">
        <v>27270.9</v>
      </c>
      <c r="K551">
        <v>20638.8</v>
      </c>
      <c r="L551">
        <v>3.98009950248756E-2</v>
      </c>
      <c r="M551">
        <v>30.652623800000001</v>
      </c>
      <c r="N551">
        <v>104.1045295</v>
      </c>
      <c r="O551" t="s">
        <v>1495</v>
      </c>
      <c r="P551" t="s">
        <v>97</v>
      </c>
      <c r="Q551" t="s">
        <v>1365</v>
      </c>
      <c r="R551">
        <v>0</v>
      </c>
      <c r="S551">
        <v>30.683098843965059</v>
      </c>
      <c r="T551">
        <v>104.11429762700929</v>
      </c>
      <c r="U551">
        <v>3.505867082149511</v>
      </c>
      <c r="V551" t="s">
        <v>32</v>
      </c>
      <c r="W551" t="s">
        <v>33</v>
      </c>
      <c r="X551" t="str">
        <f t="shared" si="24"/>
        <v>NPT76BCLU</v>
      </c>
      <c r="Y551">
        <f t="shared" si="25"/>
        <v>1</v>
      </c>
      <c r="Z551">
        <f>COUNTIF($X$2:X551,X551)</f>
        <v>1</v>
      </c>
      <c r="AA551" t="str">
        <f t="shared" si="26"/>
        <v>NPT76BCLU1</v>
      </c>
      <c r="AB551">
        <f>COUNTIF(实际辖区!A:A,全部结果!X551)</f>
        <v>1</v>
      </c>
      <c r="AC551" s="9" t="str">
        <f>VLOOKUP(AA551,实际辖区!D:E,2,0)</f>
        <v>POS_70021525</v>
      </c>
    </row>
    <row r="552" spans="1:29">
      <c r="A552" t="s">
        <v>97</v>
      </c>
      <c r="B552" t="s">
        <v>1522</v>
      </c>
      <c r="C552" t="s">
        <v>1523</v>
      </c>
      <c r="D552" t="s">
        <v>1361</v>
      </c>
      <c r="E552" t="s">
        <v>1386</v>
      </c>
      <c r="F552" t="s">
        <v>1524</v>
      </c>
      <c r="G552" t="s">
        <v>1522</v>
      </c>
      <c r="H552" t="s">
        <v>29</v>
      </c>
      <c r="I552">
        <v>5524850</v>
      </c>
      <c r="J552">
        <v>64782.9</v>
      </c>
      <c r="K552">
        <v>63636.3</v>
      </c>
      <c r="L552">
        <v>1.99004975124378E-2</v>
      </c>
      <c r="M552">
        <v>30.761201499999999</v>
      </c>
      <c r="N552">
        <v>103.973979</v>
      </c>
      <c r="O552" t="s">
        <v>1495</v>
      </c>
      <c r="P552" t="s">
        <v>97</v>
      </c>
      <c r="Q552" t="s">
        <v>1365</v>
      </c>
      <c r="R552">
        <v>0</v>
      </c>
      <c r="S552">
        <v>30.683098843965059</v>
      </c>
      <c r="T552">
        <v>104.11429762700929</v>
      </c>
      <c r="U552">
        <v>15.98753948208166</v>
      </c>
      <c r="V552" t="s">
        <v>32</v>
      </c>
      <c r="W552" t="s">
        <v>33</v>
      </c>
      <c r="X552" t="str">
        <f t="shared" si="24"/>
        <v>NPT76BGZY</v>
      </c>
      <c r="Y552">
        <f t="shared" si="25"/>
        <v>1</v>
      </c>
      <c r="Z552">
        <f>COUNTIF($X$2:X552,X552)</f>
        <v>1</v>
      </c>
      <c r="AA552" t="str">
        <f t="shared" si="26"/>
        <v>NPT76BGZY1</v>
      </c>
      <c r="AB552">
        <f>COUNTIF(实际辖区!A:A,全部结果!X552)</f>
        <v>1</v>
      </c>
      <c r="AC552" s="9" t="str">
        <f>VLOOKUP(AA552,实际辖区!D:E,2,0)</f>
        <v>POS_75941096</v>
      </c>
    </row>
    <row r="553" spans="1:29">
      <c r="A553" t="s">
        <v>97</v>
      </c>
      <c r="B553" t="s">
        <v>1525</v>
      </c>
      <c r="C553" t="s">
        <v>1526</v>
      </c>
      <c r="D553" t="s">
        <v>1361</v>
      </c>
      <c r="E553" t="s">
        <v>1386</v>
      </c>
      <c r="F553" t="s">
        <v>1494</v>
      </c>
      <c r="G553" t="s">
        <v>1525</v>
      </c>
      <c r="H553" t="s">
        <v>29</v>
      </c>
      <c r="I553">
        <v>3392279.9176007798</v>
      </c>
      <c r="J553">
        <v>132634.85999999999</v>
      </c>
      <c r="K553">
        <v>86785.2</v>
      </c>
      <c r="L553">
        <v>1.4925373134328301E-2</v>
      </c>
      <c r="M553">
        <v>30.658763799999999</v>
      </c>
      <c r="N553">
        <v>104.1160168</v>
      </c>
      <c r="O553" t="s">
        <v>1495</v>
      </c>
      <c r="P553" t="s">
        <v>97</v>
      </c>
      <c r="Q553" t="s">
        <v>1365</v>
      </c>
      <c r="R553">
        <v>0</v>
      </c>
      <c r="S553">
        <v>30.683098843965059</v>
      </c>
      <c r="T553">
        <v>104.11429762700929</v>
      </c>
      <c r="U553">
        <v>2.7029017281248828</v>
      </c>
      <c r="V553" t="s">
        <v>32</v>
      </c>
      <c r="W553" t="s">
        <v>33</v>
      </c>
      <c r="X553" t="str">
        <f t="shared" si="24"/>
        <v>NPT76BBCV</v>
      </c>
      <c r="Y553">
        <f t="shared" si="25"/>
        <v>1</v>
      </c>
      <c r="Z553">
        <f>COUNTIF($X$2:X553,X553)</f>
        <v>1</v>
      </c>
      <c r="AA553" t="str">
        <f t="shared" si="26"/>
        <v>NPT76BBCV1</v>
      </c>
      <c r="AB553">
        <f>COUNTIF(实际辖区!A:A,全部结果!X553)</f>
        <v>1</v>
      </c>
      <c r="AC553" s="9" t="str">
        <f>VLOOKUP(AA553,实际辖区!D:E,2,0)</f>
        <v>POS_75800522</v>
      </c>
    </row>
    <row r="554" spans="1:29">
      <c r="A554" t="s">
        <v>97</v>
      </c>
      <c r="B554" t="s">
        <v>1527</v>
      </c>
      <c r="C554" t="s">
        <v>1528</v>
      </c>
      <c r="D554" t="s">
        <v>1361</v>
      </c>
      <c r="E554" t="s">
        <v>1386</v>
      </c>
      <c r="F554" t="s">
        <v>1487</v>
      </c>
      <c r="G554" t="s">
        <v>1527</v>
      </c>
      <c r="H554" t="s">
        <v>29</v>
      </c>
      <c r="I554">
        <v>10245550</v>
      </c>
      <c r="J554">
        <v>64393.05</v>
      </c>
      <c r="K554">
        <v>53299.38</v>
      </c>
      <c r="L554">
        <v>1.4925373134328301E-2</v>
      </c>
      <c r="M554">
        <v>30.623457500000001</v>
      </c>
      <c r="N554">
        <v>104.11018559999999</v>
      </c>
      <c r="O554" t="s">
        <v>1495</v>
      </c>
      <c r="P554" t="s">
        <v>97</v>
      </c>
      <c r="Q554" t="s">
        <v>1365</v>
      </c>
      <c r="R554">
        <v>0</v>
      </c>
      <c r="S554">
        <v>30.683098843965059</v>
      </c>
      <c r="T554">
        <v>104.11429762700929</v>
      </c>
      <c r="U554">
        <v>6.6237858066128164</v>
      </c>
      <c r="V554" t="s">
        <v>32</v>
      </c>
      <c r="W554" t="s">
        <v>33</v>
      </c>
      <c r="X554" t="str">
        <f t="shared" si="24"/>
        <v>NPT76BBZP</v>
      </c>
      <c r="Y554">
        <f t="shared" si="25"/>
        <v>1</v>
      </c>
      <c r="Z554">
        <f>COUNTIF($X$2:X554,X554)</f>
        <v>1</v>
      </c>
      <c r="AA554" t="str">
        <f t="shared" si="26"/>
        <v>NPT76BBZP1</v>
      </c>
      <c r="AB554">
        <f>COUNTIF(实际辖区!A:A,全部结果!X554)</f>
        <v>1</v>
      </c>
      <c r="AC554" s="9" t="str">
        <f>VLOOKUP(AA554,实际辖区!D:E,2,0)</f>
        <v>POS_70021525</v>
      </c>
    </row>
    <row r="555" spans="1:29">
      <c r="A555" t="s">
        <v>97</v>
      </c>
      <c r="B555" t="s">
        <v>1529</v>
      </c>
      <c r="C555" t="s">
        <v>1530</v>
      </c>
      <c r="D555" t="s">
        <v>1361</v>
      </c>
      <c r="E555" t="s">
        <v>1386</v>
      </c>
      <c r="F555" t="s">
        <v>1487</v>
      </c>
      <c r="G555" t="s">
        <v>1529</v>
      </c>
      <c r="H555" t="s">
        <v>29</v>
      </c>
      <c r="I555">
        <v>4419241.9354838701</v>
      </c>
      <c r="J555">
        <v>25973.4</v>
      </c>
      <c r="K555">
        <v>46732.800000000003</v>
      </c>
      <c r="L555">
        <v>1.4925373134328301E-2</v>
      </c>
      <c r="M555">
        <v>30.6663186</v>
      </c>
      <c r="N555">
        <v>104.08861400000001</v>
      </c>
      <c r="O555" t="s">
        <v>1495</v>
      </c>
      <c r="P555" t="s">
        <v>97</v>
      </c>
      <c r="Q555" t="s">
        <v>1365</v>
      </c>
      <c r="R555">
        <v>0</v>
      </c>
      <c r="S555">
        <v>30.683098843965059</v>
      </c>
      <c r="T555">
        <v>104.11429762700929</v>
      </c>
      <c r="U555">
        <v>3.0851616098267431</v>
      </c>
      <c r="V555" t="s">
        <v>32</v>
      </c>
      <c r="W555" t="s">
        <v>33</v>
      </c>
      <c r="X555" t="str">
        <f t="shared" si="24"/>
        <v>NPT76BGBT</v>
      </c>
      <c r="Y555">
        <f t="shared" si="25"/>
        <v>1</v>
      </c>
      <c r="Z555">
        <f>COUNTIF($X$2:X555,X555)</f>
        <v>1</v>
      </c>
      <c r="AA555" t="str">
        <f t="shared" si="26"/>
        <v>NPT76BGBT1</v>
      </c>
      <c r="AB555">
        <f>COUNTIF(实际辖区!A:A,全部结果!X555)</f>
        <v>1</v>
      </c>
      <c r="AC555" s="9" t="str">
        <f>VLOOKUP(AA555,实际辖区!D:E,2,0)</f>
        <v>POS_70021525</v>
      </c>
    </row>
    <row r="556" spans="1:29">
      <c r="A556" t="s">
        <v>97</v>
      </c>
      <c r="B556" t="s">
        <v>1531</v>
      </c>
      <c r="C556" t="s">
        <v>1532</v>
      </c>
      <c r="D556" t="s">
        <v>1361</v>
      </c>
      <c r="E556" t="s">
        <v>1386</v>
      </c>
      <c r="F556" t="s">
        <v>1441</v>
      </c>
      <c r="G556" t="s">
        <v>1492</v>
      </c>
      <c r="H556" t="s">
        <v>55</v>
      </c>
      <c r="I556">
        <v>5886474.3455459699</v>
      </c>
      <c r="J556">
        <v>22521.599999999999</v>
      </c>
      <c r="K556">
        <v>0</v>
      </c>
      <c r="L556">
        <v>9.9999999999999995E-7</v>
      </c>
      <c r="M556">
        <v>30.735547199999999</v>
      </c>
      <c r="N556">
        <v>104.0647561</v>
      </c>
      <c r="O556" t="s">
        <v>1495</v>
      </c>
      <c r="P556" t="s">
        <v>97</v>
      </c>
      <c r="Q556" t="s">
        <v>1365</v>
      </c>
      <c r="R556">
        <v>0</v>
      </c>
      <c r="S556">
        <v>30.683098843965059</v>
      </c>
      <c r="T556">
        <v>104.11429762700929</v>
      </c>
      <c r="U556">
        <v>7.5054715880097334</v>
      </c>
      <c r="V556" t="s">
        <v>32</v>
      </c>
      <c r="W556" t="s">
        <v>33</v>
      </c>
      <c r="X556" t="str">
        <f t="shared" si="24"/>
        <v>NPT76NYGA</v>
      </c>
      <c r="Y556">
        <f t="shared" si="25"/>
        <v>1</v>
      </c>
      <c r="Z556">
        <f>COUNTIF($X$2:X556,X556)</f>
        <v>1</v>
      </c>
      <c r="AA556" t="str">
        <f t="shared" si="26"/>
        <v>NPT76NYGA1</v>
      </c>
      <c r="AB556">
        <f>COUNTIF(实际辖区!A:A,全部结果!X556)</f>
        <v>1</v>
      </c>
      <c r="AC556" s="9" t="str">
        <f>VLOOKUP(AA556,实际辖区!D:E,2,0)</f>
        <v>POS_70013670</v>
      </c>
    </row>
    <row r="557" spans="1:29">
      <c r="A557" t="s">
        <v>97</v>
      </c>
      <c r="B557" t="s">
        <v>1533</v>
      </c>
      <c r="C557" t="s">
        <v>1534</v>
      </c>
      <c r="D557" t="s">
        <v>1361</v>
      </c>
      <c r="E557" t="s">
        <v>1386</v>
      </c>
      <c r="F557" t="s">
        <v>1494</v>
      </c>
      <c r="G557" t="s">
        <v>1533</v>
      </c>
      <c r="H557" t="s">
        <v>29</v>
      </c>
      <c r="I557">
        <v>8645033.2160523906</v>
      </c>
      <c r="J557">
        <v>169370.58</v>
      </c>
      <c r="K557">
        <v>141744.84</v>
      </c>
      <c r="L557">
        <v>0.20398009950248749</v>
      </c>
      <c r="M557">
        <v>30.696189499999999</v>
      </c>
      <c r="N557">
        <v>104.10033</v>
      </c>
      <c r="O557" t="s">
        <v>1535</v>
      </c>
      <c r="P557" t="s">
        <v>97</v>
      </c>
      <c r="Q557" t="s">
        <v>1365</v>
      </c>
      <c r="R557">
        <v>0</v>
      </c>
      <c r="S557">
        <v>30.674607701583579</v>
      </c>
      <c r="T557">
        <v>104.1175246674598</v>
      </c>
      <c r="U557">
        <v>2.905014916750754</v>
      </c>
      <c r="V557" t="s">
        <v>32</v>
      </c>
      <c r="W557" t="s">
        <v>33</v>
      </c>
      <c r="X557" t="str">
        <f t="shared" si="24"/>
        <v>NPT76AUJO</v>
      </c>
      <c r="Y557">
        <f t="shared" si="25"/>
        <v>1</v>
      </c>
      <c r="Z557">
        <f>COUNTIF($X$2:X557,X557)</f>
        <v>1</v>
      </c>
      <c r="AA557" t="str">
        <f t="shared" si="26"/>
        <v>NPT76AUJO1</v>
      </c>
      <c r="AB557">
        <f>COUNTIF(实际辖区!A:A,全部结果!X557)</f>
        <v>1</v>
      </c>
      <c r="AC557" s="9" t="str">
        <f>VLOOKUP(AA557,实际辖区!D:E,2,0)</f>
        <v>POS_75800522</v>
      </c>
    </row>
    <row r="558" spans="1:29">
      <c r="A558" t="s">
        <v>97</v>
      </c>
      <c r="B558" t="s">
        <v>1536</v>
      </c>
      <c r="C558" t="s">
        <v>1537</v>
      </c>
      <c r="D558" t="s">
        <v>1361</v>
      </c>
      <c r="E558" t="s">
        <v>1386</v>
      </c>
      <c r="F558" t="s">
        <v>1494</v>
      </c>
      <c r="G558" t="s">
        <v>1536</v>
      </c>
      <c r="H558" t="s">
        <v>29</v>
      </c>
      <c r="I558">
        <v>2617733.9673269</v>
      </c>
      <c r="J558">
        <v>70020.899999999994</v>
      </c>
      <c r="K558">
        <v>76327.199999999997</v>
      </c>
      <c r="L558">
        <v>0.1890547263681592</v>
      </c>
      <c r="M558">
        <v>30.688372999999999</v>
      </c>
      <c r="N558">
        <v>104.1219121</v>
      </c>
      <c r="O558" t="s">
        <v>1535</v>
      </c>
      <c r="P558" t="s">
        <v>97</v>
      </c>
      <c r="Q558" t="s">
        <v>1365</v>
      </c>
      <c r="R558">
        <v>0</v>
      </c>
      <c r="S558">
        <v>30.674607701583579</v>
      </c>
      <c r="T558">
        <v>104.1175246674598</v>
      </c>
      <c r="U558">
        <v>1.582924037738356</v>
      </c>
      <c r="V558" t="s">
        <v>32</v>
      </c>
      <c r="W558" t="s">
        <v>33</v>
      </c>
      <c r="X558" t="str">
        <f t="shared" si="24"/>
        <v>NPT76BECQ</v>
      </c>
      <c r="Y558">
        <f t="shared" si="25"/>
        <v>1</v>
      </c>
      <c r="Z558">
        <f>COUNTIF($X$2:X558,X558)</f>
        <v>1</v>
      </c>
      <c r="AA558" t="str">
        <f t="shared" si="26"/>
        <v>NPT76BECQ1</v>
      </c>
      <c r="AB558">
        <f>COUNTIF(实际辖区!A:A,全部结果!X558)</f>
        <v>1</v>
      </c>
      <c r="AC558" s="9" t="str">
        <f>VLOOKUP(AA558,实际辖区!D:E,2,0)</f>
        <v>POS_75800522</v>
      </c>
    </row>
    <row r="559" spans="1:29">
      <c r="A559" t="s">
        <v>97</v>
      </c>
      <c r="B559" t="s">
        <v>1538</v>
      </c>
      <c r="C559" t="s">
        <v>1539</v>
      </c>
      <c r="D559" t="s">
        <v>1361</v>
      </c>
      <c r="E559" t="s">
        <v>1386</v>
      </c>
      <c r="F559" t="s">
        <v>1494</v>
      </c>
      <c r="G559" t="s">
        <v>1538</v>
      </c>
      <c r="H559" t="s">
        <v>29</v>
      </c>
      <c r="I559">
        <v>6969366.2982746903</v>
      </c>
      <c r="J559">
        <v>36375.599999999999</v>
      </c>
      <c r="K559">
        <v>73635.600000000006</v>
      </c>
      <c r="L559">
        <v>0.1343283582089552</v>
      </c>
      <c r="M559">
        <v>30.6563196</v>
      </c>
      <c r="N559">
        <v>104.1101232</v>
      </c>
      <c r="O559" t="s">
        <v>1535</v>
      </c>
      <c r="P559" t="s">
        <v>97</v>
      </c>
      <c r="Q559" t="s">
        <v>1365</v>
      </c>
      <c r="R559">
        <v>1</v>
      </c>
      <c r="S559">
        <v>30.674607701583579</v>
      </c>
      <c r="T559">
        <v>104.1175246674598</v>
      </c>
      <c r="U559">
        <v>2.147987337250322</v>
      </c>
      <c r="V559" t="s">
        <v>32</v>
      </c>
      <c r="W559" t="s">
        <v>33</v>
      </c>
      <c r="X559" t="str">
        <f t="shared" si="24"/>
        <v>NPT76AUIJ</v>
      </c>
      <c r="Y559">
        <f t="shared" si="25"/>
        <v>1</v>
      </c>
      <c r="Z559">
        <f>COUNTIF($X$2:X559,X559)</f>
        <v>1</v>
      </c>
      <c r="AA559" t="str">
        <f t="shared" si="26"/>
        <v>NPT76AUIJ1</v>
      </c>
      <c r="AB559">
        <f>COUNTIF(实际辖区!A:A,全部结果!X559)</f>
        <v>1</v>
      </c>
      <c r="AC559" s="9" t="str">
        <f>VLOOKUP(AA559,实际辖区!D:E,2,0)</f>
        <v>POS_75800522</v>
      </c>
    </row>
    <row r="560" spans="1:29">
      <c r="A560" t="s">
        <v>97</v>
      </c>
      <c r="B560" t="s">
        <v>1540</v>
      </c>
      <c r="C560" t="s">
        <v>1541</v>
      </c>
      <c r="D560" t="s">
        <v>1361</v>
      </c>
      <c r="E560" t="s">
        <v>1386</v>
      </c>
      <c r="F560" t="s">
        <v>1494</v>
      </c>
      <c r="G560" t="s">
        <v>1540</v>
      </c>
      <c r="H560" t="s">
        <v>29</v>
      </c>
      <c r="I560">
        <v>2691523.9546539998</v>
      </c>
      <c r="J560">
        <v>58747.8</v>
      </c>
      <c r="K560">
        <v>33133.74</v>
      </c>
      <c r="L560">
        <v>0.12935323383084571</v>
      </c>
      <c r="M560">
        <v>30.674619499999999</v>
      </c>
      <c r="N560">
        <v>104.1086664</v>
      </c>
      <c r="O560" t="s">
        <v>1535</v>
      </c>
      <c r="P560" t="s">
        <v>97</v>
      </c>
      <c r="Q560" t="s">
        <v>1365</v>
      </c>
      <c r="R560">
        <v>0</v>
      </c>
      <c r="S560">
        <v>30.674607701583579</v>
      </c>
      <c r="T560">
        <v>104.1175246674598</v>
      </c>
      <c r="U560">
        <v>0.84886225575404928</v>
      </c>
      <c r="V560" t="s">
        <v>32</v>
      </c>
      <c r="W560" t="s">
        <v>33</v>
      </c>
      <c r="X560" t="str">
        <f t="shared" si="24"/>
        <v>NPT76BBFX</v>
      </c>
      <c r="Y560">
        <f t="shared" si="25"/>
        <v>1</v>
      </c>
      <c r="Z560">
        <f>COUNTIF($X$2:X560,X560)</f>
        <v>1</v>
      </c>
      <c r="AA560" t="str">
        <f t="shared" si="26"/>
        <v>NPT76BBFX1</v>
      </c>
      <c r="AB560">
        <f>COUNTIF(实际辖区!A:A,全部结果!X560)</f>
        <v>1</v>
      </c>
      <c r="AC560" s="9" t="str">
        <f>VLOOKUP(AA560,实际辖区!D:E,2,0)</f>
        <v>POS_75800522</v>
      </c>
    </row>
    <row r="561" spans="1:29">
      <c r="A561" t="s">
        <v>97</v>
      </c>
      <c r="B561" t="s">
        <v>1542</v>
      </c>
      <c r="C561" t="s">
        <v>1543</v>
      </c>
      <c r="D561" t="s">
        <v>1361</v>
      </c>
      <c r="E561" t="s">
        <v>1386</v>
      </c>
      <c r="F561" t="s">
        <v>1494</v>
      </c>
      <c r="G561" t="s">
        <v>1542</v>
      </c>
      <c r="H561" t="s">
        <v>29</v>
      </c>
      <c r="I561">
        <v>5313831.1516605699</v>
      </c>
      <c r="J561">
        <v>68796</v>
      </c>
      <c r="K561">
        <v>96314.4</v>
      </c>
      <c r="L561">
        <v>0.11442786069651741</v>
      </c>
      <c r="M561">
        <v>30.654467199999999</v>
      </c>
      <c r="N561">
        <v>104.10934279999999</v>
      </c>
      <c r="O561" t="s">
        <v>1535</v>
      </c>
      <c r="P561" t="s">
        <v>97</v>
      </c>
      <c r="Q561" t="s">
        <v>1365</v>
      </c>
      <c r="R561">
        <v>0</v>
      </c>
      <c r="S561">
        <v>30.674607701583579</v>
      </c>
      <c r="T561">
        <v>104.1175246674598</v>
      </c>
      <c r="U561">
        <v>2.3665323499894</v>
      </c>
      <c r="V561" t="s">
        <v>32</v>
      </c>
      <c r="W561" t="s">
        <v>33</v>
      </c>
      <c r="X561" t="str">
        <f t="shared" si="24"/>
        <v>NPT76BALP</v>
      </c>
      <c r="Y561">
        <f t="shared" si="25"/>
        <v>1</v>
      </c>
      <c r="Z561">
        <f>COUNTIF($X$2:X561,X561)</f>
        <v>1</v>
      </c>
      <c r="AA561" t="str">
        <f t="shared" si="26"/>
        <v>NPT76BALP1</v>
      </c>
      <c r="AB561">
        <f>COUNTIF(实际辖区!A:A,全部结果!X561)</f>
        <v>1</v>
      </c>
      <c r="AC561" s="9" t="str">
        <f>VLOOKUP(AA561,实际辖区!D:E,2,0)</f>
        <v>POS_75800522</v>
      </c>
    </row>
    <row r="562" spans="1:29">
      <c r="A562" t="s">
        <v>97</v>
      </c>
      <c r="B562" t="s">
        <v>1544</v>
      </c>
      <c r="C562" t="s">
        <v>1545</v>
      </c>
      <c r="D562" t="s">
        <v>1361</v>
      </c>
      <c r="E562" t="s">
        <v>1386</v>
      </c>
      <c r="F562" t="s">
        <v>1494</v>
      </c>
      <c r="G562" t="s">
        <v>1544</v>
      </c>
      <c r="H562" t="s">
        <v>29</v>
      </c>
      <c r="I562">
        <v>3802286.08798054</v>
      </c>
      <c r="J562">
        <v>24680.76</v>
      </c>
      <c r="K562">
        <v>21018.9</v>
      </c>
      <c r="L562">
        <v>8.45771144278607E-2</v>
      </c>
      <c r="M562">
        <v>30.686953299999999</v>
      </c>
      <c r="N562">
        <v>104.14200529999999</v>
      </c>
      <c r="O562" t="s">
        <v>1535</v>
      </c>
      <c r="P562" t="s">
        <v>97</v>
      </c>
      <c r="Q562" t="s">
        <v>1365</v>
      </c>
      <c r="R562">
        <v>0</v>
      </c>
      <c r="S562">
        <v>30.674607701583579</v>
      </c>
      <c r="T562">
        <v>104.1175246674598</v>
      </c>
      <c r="U562">
        <v>2.7158545093507511</v>
      </c>
      <c r="V562" t="s">
        <v>32</v>
      </c>
      <c r="W562" t="s">
        <v>33</v>
      </c>
      <c r="X562" t="str">
        <f t="shared" si="24"/>
        <v>NPT76BBYX</v>
      </c>
      <c r="Y562">
        <f t="shared" si="25"/>
        <v>1</v>
      </c>
      <c r="Z562">
        <f>COUNTIF($X$2:X562,X562)</f>
        <v>1</v>
      </c>
      <c r="AA562" t="str">
        <f t="shared" si="26"/>
        <v>NPT76BBYX1</v>
      </c>
      <c r="AB562">
        <f>COUNTIF(实际辖区!A:A,全部结果!X562)</f>
        <v>1</v>
      </c>
      <c r="AC562" s="9" t="str">
        <f>VLOOKUP(AA562,实际辖区!D:E,2,0)</f>
        <v>POS_75800522</v>
      </c>
    </row>
    <row r="563" spans="1:29">
      <c r="A563" t="s">
        <v>97</v>
      </c>
      <c r="B563" t="s">
        <v>1546</v>
      </c>
      <c r="C563" t="s">
        <v>1547</v>
      </c>
      <c r="D563" t="s">
        <v>1361</v>
      </c>
      <c r="E563" t="s">
        <v>1386</v>
      </c>
      <c r="F563" t="s">
        <v>1494</v>
      </c>
      <c r="G563" t="s">
        <v>1546</v>
      </c>
      <c r="H563" t="s">
        <v>29</v>
      </c>
      <c r="I563">
        <v>2323711.23537562</v>
      </c>
      <c r="J563">
        <v>71868.12</v>
      </c>
      <c r="K563">
        <v>47345.55</v>
      </c>
      <c r="L563">
        <v>5.9701492537313397E-2</v>
      </c>
      <c r="M563">
        <v>30.6721796</v>
      </c>
      <c r="N563">
        <v>104.10699959999999</v>
      </c>
      <c r="O563" t="s">
        <v>1535</v>
      </c>
      <c r="P563" t="s">
        <v>97</v>
      </c>
      <c r="Q563" t="s">
        <v>1365</v>
      </c>
      <c r="R563">
        <v>0</v>
      </c>
      <c r="S563">
        <v>30.674607701583579</v>
      </c>
      <c r="T563">
        <v>104.1175246674598</v>
      </c>
      <c r="U563">
        <v>1.0439028968807691</v>
      </c>
      <c r="V563" t="s">
        <v>32</v>
      </c>
      <c r="W563" t="s">
        <v>33</v>
      </c>
      <c r="X563" t="str">
        <f t="shared" si="24"/>
        <v>NPT76BBLN</v>
      </c>
      <c r="Y563">
        <f t="shared" si="25"/>
        <v>1</v>
      </c>
      <c r="Z563">
        <f>COUNTIF($X$2:X563,X563)</f>
        <v>1</v>
      </c>
      <c r="AA563" t="str">
        <f t="shared" si="26"/>
        <v>NPT76BBLN1</v>
      </c>
      <c r="AB563">
        <f>COUNTIF(实际辖区!A:A,全部结果!X563)</f>
        <v>1</v>
      </c>
      <c r="AC563" s="9" t="str">
        <f>VLOOKUP(AA563,实际辖区!D:E,2,0)</f>
        <v>POS_75800522</v>
      </c>
    </row>
    <row r="564" spans="1:29">
      <c r="A564" t="s">
        <v>97</v>
      </c>
      <c r="B564" t="s">
        <v>1548</v>
      </c>
      <c r="C564" t="s">
        <v>1549</v>
      </c>
      <c r="D564" t="s">
        <v>1361</v>
      </c>
      <c r="E564" t="s">
        <v>1386</v>
      </c>
      <c r="F564" t="s">
        <v>1494</v>
      </c>
      <c r="G564" t="s">
        <v>1548</v>
      </c>
      <c r="H564" t="s">
        <v>29</v>
      </c>
      <c r="I564">
        <v>4198550</v>
      </c>
      <c r="J564">
        <v>30384.9</v>
      </c>
      <c r="K564">
        <v>35601.93</v>
      </c>
      <c r="L564">
        <v>2.9850746268656699E-2</v>
      </c>
      <c r="M564">
        <v>30.630511500000001</v>
      </c>
      <c r="N564">
        <v>104.1377865</v>
      </c>
      <c r="O564" t="s">
        <v>1535</v>
      </c>
      <c r="P564" t="s">
        <v>97</v>
      </c>
      <c r="Q564" t="s">
        <v>1365</v>
      </c>
      <c r="R564">
        <v>0</v>
      </c>
      <c r="S564">
        <v>30.674607701583579</v>
      </c>
      <c r="T564">
        <v>104.1175246674598</v>
      </c>
      <c r="U564">
        <v>5.2602886545267786</v>
      </c>
      <c r="V564" t="s">
        <v>32</v>
      </c>
      <c r="W564" t="s">
        <v>33</v>
      </c>
      <c r="X564" t="str">
        <f t="shared" si="24"/>
        <v>NPT76BHAI</v>
      </c>
      <c r="Y564">
        <f t="shared" si="25"/>
        <v>1</v>
      </c>
      <c r="Z564">
        <f>COUNTIF($X$2:X564,X564)</f>
        <v>1</v>
      </c>
      <c r="AA564" t="str">
        <f t="shared" si="26"/>
        <v>NPT76BHAI1</v>
      </c>
      <c r="AB564">
        <f>COUNTIF(实际辖区!A:A,全部结果!X564)</f>
        <v>1</v>
      </c>
      <c r="AC564" s="9" t="str">
        <f>VLOOKUP(AA564,实际辖区!D:E,2,0)</f>
        <v>POS_75800522</v>
      </c>
    </row>
    <row r="565" spans="1:29">
      <c r="A565" t="s">
        <v>97</v>
      </c>
      <c r="B565" t="s">
        <v>1550</v>
      </c>
      <c r="C565" t="s">
        <v>1551</v>
      </c>
      <c r="D565" t="s">
        <v>1361</v>
      </c>
      <c r="E565" t="s">
        <v>1386</v>
      </c>
      <c r="F565" t="s">
        <v>1494</v>
      </c>
      <c r="G565" t="s">
        <v>1550</v>
      </c>
      <c r="H565" t="s">
        <v>29</v>
      </c>
      <c r="I565">
        <v>11070955.295060299</v>
      </c>
      <c r="J565">
        <v>35933.699999999997</v>
      </c>
      <c r="K565">
        <v>53316.9</v>
      </c>
      <c r="L565">
        <v>2.4875621890547199E-2</v>
      </c>
      <c r="M565">
        <v>30.670941299999999</v>
      </c>
      <c r="N565">
        <v>104.1115108</v>
      </c>
      <c r="O565" t="s">
        <v>1535</v>
      </c>
      <c r="P565" t="s">
        <v>97</v>
      </c>
      <c r="Q565" t="s">
        <v>1365</v>
      </c>
      <c r="R565">
        <v>0</v>
      </c>
      <c r="S565">
        <v>30.674607701583579</v>
      </c>
      <c r="T565">
        <v>104.1175246674598</v>
      </c>
      <c r="U565">
        <v>0.70522536619124454</v>
      </c>
      <c r="V565" t="s">
        <v>32</v>
      </c>
      <c r="W565" t="s">
        <v>33</v>
      </c>
      <c r="X565" t="str">
        <f t="shared" si="24"/>
        <v>NPT76BBEU</v>
      </c>
      <c r="Y565">
        <f t="shared" si="25"/>
        <v>1</v>
      </c>
      <c r="Z565">
        <f>COUNTIF($X$2:X565,X565)</f>
        <v>1</v>
      </c>
      <c r="AA565" t="str">
        <f t="shared" si="26"/>
        <v>NPT76BBEU1</v>
      </c>
      <c r="AB565">
        <f>COUNTIF(实际辖区!A:A,全部结果!X565)</f>
        <v>1</v>
      </c>
      <c r="AC565" s="9" t="str">
        <f>VLOOKUP(AA565,实际辖区!D:E,2,0)</f>
        <v>POS_75800522</v>
      </c>
    </row>
    <row r="566" spans="1:29">
      <c r="A566" t="s">
        <v>97</v>
      </c>
      <c r="B566" t="s">
        <v>1552</v>
      </c>
      <c r="C566" t="s">
        <v>1553</v>
      </c>
      <c r="D566" t="s">
        <v>1361</v>
      </c>
      <c r="E566" t="s">
        <v>1386</v>
      </c>
      <c r="F566" t="s">
        <v>1494</v>
      </c>
      <c r="G566" t="s">
        <v>1552</v>
      </c>
      <c r="H566" t="s">
        <v>29</v>
      </c>
      <c r="I566">
        <v>3158065.0188547298</v>
      </c>
      <c r="J566">
        <v>16625.7</v>
      </c>
      <c r="K566">
        <v>26371.8</v>
      </c>
      <c r="L566">
        <v>9.9502487562189001E-3</v>
      </c>
      <c r="M566">
        <v>30.6800459</v>
      </c>
      <c r="N566">
        <v>104.10884830000001</v>
      </c>
      <c r="O566" t="s">
        <v>1535</v>
      </c>
      <c r="P566" t="s">
        <v>97</v>
      </c>
      <c r="Q566" t="s">
        <v>1365</v>
      </c>
      <c r="R566">
        <v>0</v>
      </c>
      <c r="S566">
        <v>30.674607701583579</v>
      </c>
      <c r="T566">
        <v>104.1175246674598</v>
      </c>
      <c r="U566">
        <v>1.026998651775509</v>
      </c>
      <c r="V566" t="s">
        <v>32</v>
      </c>
      <c r="W566" t="s">
        <v>33</v>
      </c>
      <c r="X566" t="str">
        <f t="shared" si="24"/>
        <v>NPT76AZRU</v>
      </c>
      <c r="Y566">
        <f t="shared" si="25"/>
        <v>1</v>
      </c>
      <c r="Z566">
        <f>COUNTIF($X$2:X566,X566)</f>
        <v>1</v>
      </c>
      <c r="AA566" t="str">
        <f t="shared" si="26"/>
        <v>NPT76AZRU1</v>
      </c>
      <c r="AB566">
        <f>COUNTIF(实际辖区!A:A,全部结果!X566)</f>
        <v>1</v>
      </c>
      <c r="AC566" s="9" t="str">
        <f>VLOOKUP(AA566,实际辖区!D:E,2,0)</f>
        <v>POS_75800522</v>
      </c>
    </row>
    <row r="567" spans="1:29">
      <c r="A567" t="s">
        <v>97</v>
      </c>
      <c r="B567" t="s">
        <v>1554</v>
      </c>
      <c r="C567" t="s">
        <v>1555</v>
      </c>
      <c r="D567" t="s">
        <v>1361</v>
      </c>
      <c r="E567" t="s">
        <v>1386</v>
      </c>
      <c r="F567" t="s">
        <v>1494</v>
      </c>
      <c r="G567" t="s">
        <v>1554</v>
      </c>
      <c r="H567" t="s">
        <v>29</v>
      </c>
      <c r="I567">
        <v>4547801.6129032299</v>
      </c>
      <c r="J567">
        <v>34398</v>
      </c>
      <c r="K567">
        <v>0</v>
      </c>
      <c r="L567">
        <v>4.9751243781093997E-3</v>
      </c>
      <c r="M567">
        <v>30.711985800000001</v>
      </c>
      <c r="N567">
        <v>104.17171310000001</v>
      </c>
      <c r="O567" t="s">
        <v>1535</v>
      </c>
      <c r="P567" t="s">
        <v>97</v>
      </c>
      <c r="Q567" t="s">
        <v>1365</v>
      </c>
      <c r="R567">
        <v>0</v>
      </c>
      <c r="S567">
        <v>30.674607701583579</v>
      </c>
      <c r="T567">
        <v>104.1175246674598</v>
      </c>
      <c r="U567">
        <v>6.6427223200145216</v>
      </c>
      <c r="V567" t="s">
        <v>32</v>
      </c>
      <c r="W567" t="s">
        <v>33</v>
      </c>
      <c r="X567" t="str">
        <f t="shared" si="24"/>
        <v>NPT76BHWP</v>
      </c>
      <c r="Y567">
        <f t="shared" si="25"/>
        <v>1</v>
      </c>
      <c r="Z567">
        <f>COUNTIF($X$2:X567,X567)</f>
        <v>1</v>
      </c>
      <c r="AA567" t="str">
        <f t="shared" si="26"/>
        <v>NPT76BHWP1</v>
      </c>
      <c r="AB567">
        <f>COUNTIF(实际辖区!A:A,全部结果!X567)</f>
        <v>1</v>
      </c>
      <c r="AC567" s="9" t="str">
        <f>VLOOKUP(AA567,实际辖区!D:E,2,0)</f>
        <v>POS_75800522</v>
      </c>
    </row>
    <row r="568" spans="1:29">
      <c r="A568" t="s">
        <v>97</v>
      </c>
      <c r="B568" t="s">
        <v>1556</v>
      </c>
      <c r="C568" t="s">
        <v>1557</v>
      </c>
      <c r="D568" t="s">
        <v>1361</v>
      </c>
      <c r="E568" t="s">
        <v>1386</v>
      </c>
      <c r="F568" t="s">
        <v>1459</v>
      </c>
      <c r="G568" t="s">
        <v>1556</v>
      </c>
      <c r="H568" t="s">
        <v>29</v>
      </c>
      <c r="I568">
        <v>7539805.8106319197</v>
      </c>
      <c r="J568">
        <v>0</v>
      </c>
      <c r="K568">
        <v>0</v>
      </c>
      <c r="L568">
        <v>9.9999999999999995E-7</v>
      </c>
      <c r="M568">
        <v>30.672683200000002</v>
      </c>
      <c r="N568">
        <v>104.08107339999999</v>
      </c>
      <c r="O568" t="s">
        <v>1535</v>
      </c>
      <c r="P568" t="s">
        <v>97</v>
      </c>
      <c r="Q568" t="s">
        <v>1365</v>
      </c>
      <c r="R568">
        <v>0</v>
      </c>
      <c r="S568">
        <v>30.674607701583579</v>
      </c>
      <c r="T568">
        <v>104.1175246674598</v>
      </c>
      <c r="U568">
        <v>3.4995605862381951</v>
      </c>
      <c r="V568" t="s">
        <v>32</v>
      </c>
      <c r="W568" t="s">
        <v>33</v>
      </c>
      <c r="X568" t="str">
        <f t="shared" si="24"/>
        <v>NPT76AUGL</v>
      </c>
      <c r="Y568">
        <f t="shared" si="25"/>
        <v>1</v>
      </c>
      <c r="Z568">
        <f>COUNTIF($X$2:X568,X568)</f>
        <v>1</v>
      </c>
      <c r="AA568" t="str">
        <f t="shared" si="26"/>
        <v>NPT76AUGL1</v>
      </c>
      <c r="AB568">
        <f>COUNTIF(实际辖区!A:A,全部结果!X568)</f>
        <v>1</v>
      </c>
      <c r="AC568" s="9" t="str">
        <f>VLOOKUP(AA568,实际辖区!D:E,2,0)</f>
        <v>POS_75889136</v>
      </c>
    </row>
    <row r="569" spans="1:29">
      <c r="A569" t="s">
        <v>97</v>
      </c>
      <c r="B569" t="s">
        <v>1558</v>
      </c>
      <c r="C569" t="s">
        <v>1559</v>
      </c>
      <c r="D569" t="s">
        <v>1361</v>
      </c>
      <c r="E569" t="s">
        <v>1386</v>
      </c>
      <c r="F569" t="s">
        <v>1560</v>
      </c>
      <c r="G569" t="s">
        <v>1558</v>
      </c>
      <c r="H569" t="s">
        <v>29</v>
      </c>
      <c r="I569">
        <v>8559392.3958694097</v>
      </c>
      <c r="J569">
        <v>178582.95</v>
      </c>
      <c r="K569">
        <v>144471.6</v>
      </c>
      <c r="L569">
        <v>0.1592039800995024</v>
      </c>
      <c r="M569">
        <v>30.595725399999999</v>
      </c>
      <c r="N569">
        <v>103.9310801</v>
      </c>
      <c r="O569" t="s">
        <v>1561</v>
      </c>
      <c r="P569" t="s">
        <v>97</v>
      </c>
      <c r="Q569" t="s">
        <v>1365</v>
      </c>
      <c r="R569">
        <v>0</v>
      </c>
      <c r="S569">
        <v>30.609659652379481</v>
      </c>
      <c r="T569">
        <v>104.0305907788931</v>
      </c>
      <c r="U569">
        <v>9.6670930692904857</v>
      </c>
      <c r="V569" t="s">
        <v>32</v>
      </c>
      <c r="W569" t="s">
        <v>33</v>
      </c>
      <c r="X569" t="str">
        <f t="shared" si="24"/>
        <v>NPT76AULW</v>
      </c>
      <c r="Y569">
        <f t="shared" si="25"/>
        <v>1</v>
      </c>
      <c r="Z569">
        <f>COUNTIF($X$2:X569,X569)</f>
        <v>1</v>
      </c>
      <c r="AA569" t="str">
        <f t="shared" si="26"/>
        <v>NPT76AULW1</v>
      </c>
      <c r="AB569">
        <f>COUNTIF(实际辖区!A:A,全部结果!X569)</f>
        <v>1</v>
      </c>
      <c r="AC569" s="9" t="str">
        <f>VLOOKUP(AA569,实际辖区!D:E,2,0)</f>
        <v>POS_75889136</v>
      </c>
    </row>
    <row r="570" spans="1:29">
      <c r="A570" t="s">
        <v>97</v>
      </c>
      <c r="B570" t="s">
        <v>1562</v>
      </c>
      <c r="C570" t="s">
        <v>1563</v>
      </c>
      <c r="D570" t="s">
        <v>1361</v>
      </c>
      <c r="E570" t="s">
        <v>1386</v>
      </c>
      <c r="F570" t="s">
        <v>1459</v>
      </c>
      <c r="G570" t="s">
        <v>1562</v>
      </c>
      <c r="H570" t="s">
        <v>29</v>
      </c>
      <c r="I570">
        <v>7235665.5159645202</v>
      </c>
      <c r="J570">
        <v>237666</v>
      </c>
      <c r="K570">
        <v>206789.31</v>
      </c>
      <c r="L570">
        <v>0.1393034825870646</v>
      </c>
      <c r="M570">
        <v>30.678978799999999</v>
      </c>
      <c r="N570">
        <v>104.0665288</v>
      </c>
      <c r="O570" t="s">
        <v>1561</v>
      </c>
      <c r="P570" t="s">
        <v>97</v>
      </c>
      <c r="Q570" t="s">
        <v>1365</v>
      </c>
      <c r="R570">
        <v>0</v>
      </c>
      <c r="S570">
        <v>30.609659652379481</v>
      </c>
      <c r="T570">
        <v>104.0305907788931</v>
      </c>
      <c r="U570">
        <v>8.421752029142068</v>
      </c>
      <c r="V570" t="s">
        <v>32</v>
      </c>
      <c r="W570" t="s">
        <v>33</v>
      </c>
      <c r="X570" t="str">
        <f t="shared" si="24"/>
        <v>NPT76AUHQ</v>
      </c>
      <c r="Y570">
        <f t="shared" si="25"/>
        <v>1</v>
      </c>
      <c r="Z570">
        <f>COUNTIF($X$2:X570,X570)</f>
        <v>1</v>
      </c>
      <c r="AA570" t="str">
        <f t="shared" si="26"/>
        <v>NPT76AUHQ1</v>
      </c>
      <c r="AB570">
        <f>COUNTIF(实际辖区!A:A,全部结果!X570)</f>
        <v>1</v>
      </c>
      <c r="AC570" s="9" t="str">
        <f>VLOOKUP(AA570,实际辖区!D:E,2,0)</f>
        <v>POS_75889136</v>
      </c>
    </row>
    <row r="571" spans="1:29">
      <c r="A571" t="s">
        <v>97</v>
      </c>
      <c r="B571" t="s">
        <v>1564</v>
      </c>
      <c r="C571" t="s">
        <v>1565</v>
      </c>
      <c r="D571" t="s">
        <v>1361</v>
      </c>
      <c r="E571" t="s">
        <v>1386</v>
      </c>
      <c r="F571" t="s">
        <v>1459</v>
      </c>
      <c r="G571" t="s">
        <v>1564</v>
      </c>
      <c r="H571" t="s">
        <v>29</v>
      </c>
      <c r="I571">
        <v>4274727.0183842797</v>
      </c>
      <c r="J571">
        <v>140011.79999999999</v>
      </c>
      <c r="K571">
        <v>123217.2</v>
      </c>
      <c r="L571">
        <v>0.11940298507462679</v>
      </c>
      <c r="M571">
        <v>30.6747628</v>
      </c>
      <c r="N571">
        <v>104.0797341</v>
      </c>
      <c r="O571" t="s">
        <v>1561</v>
      </c>
      <c r="P571" t="s">
        <v>97</v>
      </c>
      <c r="Q571" t="s">
        <v>1365</v>
      </c>
      <c r="R571">
        <v>0</v>
      </c>
      <c r="S571">
        <v>30.609659652379481</v>
      </c>
      <c r="T571">
        <v>104.0305907788931</v>
      </c>
      <c r="U571">
        <v>8.6188721981214247</v>
      </c>
      <c r="V571" t="s">
        <v>32</v>
      </c>
      <c r="W571" t="s">
        <v>33</v>
      </c>
      <c r="X571" t="str">
        <f t="shared" si="24"/>
        <v>NPT76BBIX</v>
      </c>
      <c r="Y571">
        <f t="shared" si="25"/>
        <v>1</v>
      </c>
      <c r="Z571">
        <f>COUNTIF($X$2:X571,X571)</f>
        <v>1</v>
      </c>
      <c r="AA571" t="str">
        <f t="shared" si="26"/>
        <v>NPT76BBIX1</v>
      </c>
      <c r="AB571">
        <f>COUNTIF(实际辖区!A:A,全部结果!X571)</f>
        <v>1</v>
      </c>
      <c r="AC571" s="9" t="str">
        <f>VLOOKUP(AA571,实际辖区!D:E,2,0)</f>
        <v>POS_75889136</v>
      </c>
    </row>
    <row r="572" spans="1:29">
      <c r="A572" t="s">
        <v>97</v>
      </c>
      <c r="B572" t="s">
        <v>1566</v>
      </c>
      <c r="C572" t="s">
        <v>1567</v>
      </c>
      <c r="D572" t="s">
        <v>1361</v>
      </c>
      <c r="E572" t="s">
        <v>1386</v>
      </c>
      <c r="F572" t="s">
        <v>1560</v>
      </c>
      <c r="G572" t="s">
        <v>1566</v>
      </c>
      <c r="H572" t="s">
        <v>29</v>
      </c>
      <c r="I572">
        <v>6302601.6129032299</v>
      </c>
      <c r="J572">
        <v>87624</v>
      </c>
      <c r="K572">
        <v>87624</v>
      </c>
      <c r="L572">
        <v>0.10945273631840791</v>
      </c>
      <c r="M572">
        <v>30.51426</v>
      </c>
      <c r="N572">
        <v>104.0634039</v>
      </c>
      <c r="O572" t="s">
        <v>1561</v>
      </c>
      <c r="P572" t="s">
        <v>97</v>
      </c>
      <c r="Q572" t="s">
        <v>1365</v>
      </c>
      <c r="R572">
        <v>0</v>
      </c>
      <c r="S572">
        <v>30.609659652379481</v>
      </c>
      <c r="T572">
        <v>104.0305907788931</v>
      </c>
      <c r="U572">
        <v>11.034759815209791</v>
      </c>
      <c r="V572" t="s">
        <v>32</v>
      </c>
      <c r="W572" t="s">
        <v>33</v>
      </c>
      <c r="X572" t="str">
        <f t="shared" si="24"/>
        <v>NPT76I4A0</v>
      </c>
      <c r="Y572">
        <f t="shared" si="25"/>
        <v>1</v>
      </c>
      <c r="Z572">
        <f>COUNTIF($X$2:X572,X572)</f>
        <v>1</v>
      </c>
      <c r="AA572" t="str">
        <f t="shared" si="26"/>
        <v>NPT76I4A01</v>
      </c>
      <c r="AB572">
        <f>COUNTIF(实际辖区!A:A,全部结果!X572)</f>
        <v>1</v>
      </c>
      <c r="AC572" s="9" t="str">
        <f>VLOOKUP(AA572,实际辖区!D:E,2,0)</f>
        <v>POS_75889136</v>
      </c>
    </row>
    <row r="573" spans="1:29">
      <c r="A573" t="s">
        <v>97</v>
      </c>
      <c r="B573" t="s">
        <v>1568</v>
      </c>
      <c r="C573" t="s">
        <v>1569</v>
      </c>
      <c r="D573" t="s">
        <v>1361</v>
      </c>
      <c r="E573" t="s">
        <v>1386</v>
      </c>
      <c r="F573" t="s">
        <v>1459</v>
      </c>
      <c r="G573" t="s">
        <v>1568</v>
      </c>
      <c r="H573" t="s">
        <v>29</v>
      </c>
      <c r="I573">
        <v>5770525.6914930698</v>
      </c>
      <c r="J573">
        <v>46026.9</v>
      </c>
      <c r="K573">
        <v>35128.199999999997</v>
      </c>
      <c r="L573">
        <v>9.9502487562189004E-2</v>
      </c>
      <c r="M573">
        <v>30.6707289</v>
      </c>
      <c r="N573">
        <v>104.06319360000001</v>
      </c>
      <c r="O573" t="s">
        <v>1561</v>
      </c>
      <c r="P573" t="s">
        <v>97</v>
      </c>
      <c r="Q573" t="s">
        <v>1365</v>
      </c>
      <c r="R573">
        <v>0</v>
      </c>
      <c r="S573">
        <v>30.609659652379481</v>
      </c>
      <c r="T573">
        <v>104.0305907788931</v>
      </c>
      <c r="U573">
        <v>7.4568905822602334</v>
      </c>
      <c r="V573" t="s">
        <v>32</v>
      </c>
      <c r="W573" t="s">
        <v>33</v>
      </c>
      <c r="X573" t="str">
        <f t="shared" si="24"/>
        <v>NPT76AUFM</v>
      </c>
      <c r="Y573">
        <f t="shared" si="25"/>
        <v>1</v>
      </c>
      <c r="Z573">
        <f>COUNTIF($X$2:X573,X573)</f>
        <v>1</v>
      </c>
      <c r="AA573" t="str">
        <f t="shared" si="26"/>
        <v>NPT76AUFM1</v>
      </c>
      <c r="AB573">
        <f>COUNTIF(实际辖区!A:A,全部结果!X573)</f>
        <v>1</v>
      </c>
      <c r="AC573" s="9" t="str">
        <f>VLOOKUP(AA573,实际辖区!D:E,2,0)</f>
        <v>POS_75889136</v>
      </c>
    </row>
    <row r="574" spans="1:29">
      <c r="A574" t="s">
        <v>97</v>
      </c>
      <c r="B574" t="s">
        <v>1570</v>
      </c>
      <c r="C574" t="s">
        <v>1571</v>
      </c>
      <c r="D574" t="s">
        <v>1361</v>
      </c>
      <c r="E574" t="s">
        <v>1386</v>
      </c>
      <c r="F574" t="s">
        <v>1459</v>
      </c>
      <c r="G574" t="s">
        <v>1570</v>
      </c>
      <c r="H574" t="s">
        <v>29</v>
      </c>
      <c r="I574">
        <v>6967164.6798578696</v>
      </c>
      <c r="J574">
        <v>130712.4</v>
      </c>
      <c r="K574">
        <v>116953.2</v>
      </c>
      <c r="L574">
        <v>7.9601990049751201E-2</v>
      </c>
      <c r="M574">
        <v>30.6741992</v>
      </c>
      <c r="N574">
        <v>104.0723043</v>
      </c>
      <c r="O574" t="s">
        <v>1561</v>
      </c>
      <c r="P574" t="s">
        <v>97</v>
      </c>
      <c r="Q574" t="s">
        <v>1365</v>
      </c>
      <c r="R574">
        <v>0</v>
      </c>
      <c r="S574">
        <v>30.609659652379481</v>
      </c>
      <c r="T574">
        <v>104.0305907788931</v>
      </c>
      <c r="U574">
        <v>8.1965864902340897</v>
      </c>
      <c r="V574" t="s">
        <v>32</v>
      </c>
      <c r="W574" t="s">
        <v>33</v>
      </c>
      <c r="X574" t="str">
        <f t="shared" si="24"/>
        <v>NPT76BBCU</v>
      </c>
      <c r="Y574">
        <f t="shared" si="25"/>
        <v>1</v>
      </c>
      <c r="Z574">
        <f>COUNTIF($X$2:X574,X574)</f>
        <v>1</v>
      </c>
      <c r="AA574" t="str">
        <f t="shared" si="26"/>
        <v>NPT76BBCU1</v>
      </c>
      <c r="AB574">
        <f>COUNTIF(实际辖区!A:A,全部结果!X574)</f>
        <v>1</v>
      </c>
      <c r="AC574" s="9" t="str">
        <f>VLOOKUP(AA574,实际辖区!D:E,2,0)</f>
        <v>POS_75889136</v>
      </c>
    </row>
    <row r="575" spans="1:29">
      <c r="A575" t="s">
        <v>97</v>
      </c>
      <c r="B575" t="s">
        <v>1572</v>
      </c>
      <c r="C575" t="s">
        <v>1573</v>
      </c>
      <c r="D575" t="s">
        <v>1361</v>
      </c>
      <c r="E575" t="s">
        <v>1386</v>
      </c>
      <c r="F575" t="s">
        <v>1560</v>
      </c>
      <c r="G575" t="s">
        <v>1572</v>
      </c>
      <c r="H575" t="s">
        <v>29</v>
      </c>
      <c r="I575">
        <v>4366300</v>
      </c>
      <c r="J575">
        <v>83242.8</v>
      </c>
      <c r="K575">
        <v>68796</v>
      </c>
      <c r="L575">
        <v>6.9651741293532299E-2</v>
      </c>
      <c r="M575">
        <v>30.511042499999999</v>
      </c>
      <c r="N575">
        <v>104.0557324</v>
      </c>
      <c r="O575" t="s">
        <v>1561</v>
      </c>
      <c r="P575" t="s">
        <v>97</v>
      </c>
      <c r="Q575" t="s">
        <v>1365</v>
      </c>
      <c r="R575">
        <v>0</v>
      </c>
      <c r="S575">
        <v>30.609659652379481</v>
      </c>
      <c r="T575">
        <v>104.0305907788931</v>
      </c>
      <c r="U575">
        <v>11.19581043738142</v>
      </c>
      <c r="V575" t="s">
        <v>32</v>
      </c>
      <c r="W575" t="s">
        <v>33</v>
      </c>
      <c r="X575" t="str">
        <f t="shared" si="24"/>
        <v>NPT76AUMB</v>
      </c>
      <c r="Y575">
        <f t="shared" si="25"/>
        <v>1</v>
      </c>
      <c r="Z575">
        <f>COUNTIF($X$2:X575,X575)</f>
        <v>1</v>
      </c>
      <c r="AA575" t="str">
        <f t="shared" si="26"/>
        <v>NPT76AUMB1</v>
      </c>
      <c r="AB575">
        <f>COUNTIF(实际辖区!A:A,全部结果!X575)</f>
        <v>1</v>
      </c>
      <c r="AC575" s="9" t="str">
        <f>VLOOKUP(AA575,实际辖区!D:E,2,0)</f>
        <v>POS_75889136</v>
      </c>
    </row>
    <row r="576" spans="1:29">
      <c r="A576" t="s">
        <v>97</v>
      </c>
      <c r="B576" t="s">
        <v>1574</v>
      </c>
      <c r="C576" t="s">
        <v>1575</v>
      </c>
      <c r="D576" t="s">
        <v>1361</v>
      </c>
      <c r="E576" t="s">
        <v>1386</v>
      </c>
      <c r="F576" t="s">
        <v>1387</v>
      </c>
      <c r="G576" t="s">
        <v>1574</v>
      </c>
      <c r="H576" t="s">
        <v>29</v>
      </c>
      <c r="I576">
        <v>8007748.0611929297</v>
      </c>
      <c r="J576">
        <v>155518.20000000001</v>
      </c>
      <c r="K576">
        <v>94389</v>
      </c>
      <c r="L576">
        <v>6.4676616915422799E-2</v>
      </c>
      <c r="M576">
        <v>30.647827400000001</v>
      </c>
      <c r="N576">
        <v>104.05883489999999</v>
      </c>
      <c r="O576" t="s">
        <v>1561</v>
      </c>
      <c r="P576" t="s">
        <v>97</v>
      </c>
      <c r="Q576" t="s">
        <v>1365</v>
      </c>
      <c r="R576">
        <v>1</v>
      </c>
      <c r="S576">
        <v>30.609659652379481</v>
      </c>
      <c r="T576">
        <v>104.0305907788931</v>
      </c>
      <c r="U576">
        <v>5.0236474484776128</v>
      </c>
      <c r="V576" t="s">
        <v>32</v>
      </c>
      <c r="W576" t="s">
        <v>33</v>
      </c>
      <c r="X576" t="str">
        <f t="shared" si="24"/>
        <v>NPT76AUIX</v>
      </c>
      <c r="Y576">
        <f t="shared" si="25"/>
        <v>1</v>
      </c>
      <c r="Z576">
        <f>COUNTIF($X$2:X576,X576)</f>
        <v>1</v>
      </c>
      <c r="AA576" t="str">
        <f t="shared" si="26"/>
        <v>NPT76AUIX1</v>
      </c>
      <c r="AB576">
        <f>COUNTIF(实际辖区!A:A,全部结果!X576)</f>
        <v>1</v>
      </c>
      <c r="AC576" s="9" t="str">
        <f>VLOOKUP(AA576,实际辖区!D:E,2,0)</f>
        <v>POS_70013670</v>
      </c>
    </row>
    <row r="577" spans="1:29">
      <c r="A577" t="s">
        <v>97</v>
      </c>
      <c r="B577" t="s">
        <v>1576</v>
      </c>
      <c r="C577" t="s">
        <v>1577</v>
      </c>
      <c r="D577" t="s">
        <v>1361</v>
      </c>
      <c r="E577" t="s">
        <v>1386</v>
      </c>
      <c r="F577" t="s">
        <v>1459</v>
      </c>
      <c r="G577" t="s">
        <v>1576</v>
      </c>
      <c r="H577" t="s">
        <v>29</v>
      </c>
      <c r="I577">
        <v>5769970.32846516</v>
      </c>
      <c r="J577">
        <v>61572.42</v>
      </c>
      <c r="K577">
        <v>89434.8</v>
      </c>
      <c r="L577">
        <v>3.4825870646766101E-2</v>
      </c>
      <c r="M577">
        <v>30.660137500000001</v>
      </c>
      <c r="N577">
        <v>104.06370389999999</v>
      </c>
      <c r="O577" t="s">
        <v>1561</v>
      </c>
      <c r="P577" t="s">
        <v>97</v>
      </c>
      <c r="Q577" t="s">
        <v>1365</v>
      </c>
      <c r="R577">
        <v>0</v>
      </c>
      <c r="S577">
        <v>30.609659652379481</v>
      </c>
      <c r="T577">
        <v>104.0305907788931</v>
      </c>
      <c r="U577">
        <v>6.4337964748726941</v>
      </c>
      <c r="V577" t="s">
        <v>32</v>
      </c>
      <c r="W577" t="s">
        <v>33</v>
      </c>
      <c r="X577" t="str">
        <f t="shared" si="24"/>
        <v>NPT76BAHG</v>
      </c>
      <c r="Y577">
        <f t="shared" si="25"/>
        <v>1</v>
      </c>
      <c r="Z577">
        <f>COUNTIF($X$2:X577,X577)</f>
        <v>1</v>
      </c>
      <c r="AA577" t="str">
        <f t="shared" si="26"/>
        <v>NPT76BAHG1</v>
      </c>
      <c r="AB577">
        <f>COUNTIF(实际辖区!A:A,全部结果!X577)</f>
        <v>1</v>
      </c>
      <c r="AC577" s="9" t="str">
        <f>VLOOKUP(AA577,实际辖区!D:E,2,0)</f>
        <v>POS_75889136</v>
      </c>
    </row>
    <row r="578" spans="1:29">
      <c r="A578" t="s">
        <v>97</v>
      </c>
      <c r="B578" t="s">
        <v>1578</v>
      </c>
      <c r="C578" t="s">
        <v>1579</v>
      </c>
      <c r="D578" t="s">
        <v>1361</v>
      </c>
      <c r="E578" t="s">
        <v>1386</v>
      </c>
      <c r="F578" t="s">
        <v>1560</v>
      </c>
      <c r="G578" t="s">
        <v>1578</v>
      </c>
      <c r="H578" t="s">
        <v>29</v>
      </c>
      <c r="I578">
        <v>2546366.6786505501</v>
      </c>
      <c r="J578">
        <v>43812</v>
      </c>
      <c r="K578">
        <v>63527.4</v>
      </c>
      <c r="L578">
        <v>2.9850746268656699E-2</v>
      </c>
      <c r="M578">
        <v>30.586507900000001</v>
      </c>
      <c r="N578">
        <v>103.9286556</v>
      </c>
      <c r="O578" t="s">
        <v>1561</v>
      </c>
      <c r="P578" t="s">
        <v>97</v>
      </c>
      <c r="Q578" t="s">
        <v>1365</v>
      </c>
      <c r="R578">
        <v>0</v>
      </c>
      <c r="S578">
        <v>30.609659652379481</v>
      </c>
      <c r="T578">
        <v>104.0305907788931</v>
      </c>
      <c r="U578">
        <v>10.107160805031249</v>
      </c>
      <c r="V578" t="s">
        <v>32</v>
      </c>
      <c r="W578" t="s">
        <v>33</v>
      </c>
      <c r="X578" t="str">
        <f t="shared" si="24"/>
        <v>NPT76BHXI</v>
      </c>
      <c r="Y578">
        <f t="shared" si="25"/>
        <v>1</v>
      </c>
      <c r="Z578">
        <f>COUNTIF($X$2:X578,X578)</f>
        <v>1</v>
      </c>
      <c r="AA578" t="str">
        <f t="shared" si="26"/>
        <v>NPT76BHXI1</v>
      </c>
      <c r="AB578">
        <f>COUNTIF(实际辖区!A:A,全部结果!X578)</f>
        <v>1</v>
      </c>
      <c r="AC578" s="9" t="str">
        <f>VLOOKUP(AA578,实际辖区!D:E,2,0)</f>
        <v>POS_75889136</v>
      </c>
    </row>
    <row r="579" spans="1:29">
      <c r="A579" t="s">
        <v>97</v>
      </c>
      <c r="B579" t="s">
        <v>1580</v>
      </c>
      <c r="C579" t="s">
        <v>1581</v>
      </c>
      <c r="D579" t="s">
        <v>1361</v>
      </c>
      <c r="E579" t="s">
        <v>1386</v>
      </c>
      <c r="F579" t="s">
        <v>1459</v>
      </c>
      <c r="G579" t="s">
        <v>1580</v>
      </c>
      <c r="H579" t="s">
        <v>29</v>
      </c>
      <c r="I579">
        <v>6154371.1368773999</v>
      </c>
      <c r="J579">
        <v>123832.8</v>
      </c>
      <c r="K579">
        <v>153701.73000000001</v>
      </c>
      <c r="L579">
        <v>1.99004975124378E-2</v>
      </c>
      <c r="M579">
        <v>30.671416499999999</v>
      </c>
      <c r="N579">
        <v>103.9861734</v>
      </c>
      <c r="O579" t="s">
        <v>1561</v>
      </c>
      <c r="P579" t="s">
        <v>97</v>
      </c>
      <c r="Q579" t="s">
        <v>1365</v>
      </c>
      <c r="R579">
        <v>0</v>
      </c>
      <c r="S579">
        <v>30.609659652379481</v>
      </c>
      <c r="T579">
        <v>104.0305907788931</v>
      </c>
      <c r="U579">
        <v>8.0625689212416631</v>
      </c>
      <c r="V579" t="s">
        <v>32</v>
      </c>
      <c r="W579" t="s">
        <v>33</v>
      </c>
      <c r="X579" t="str">
        <f t="shared" ref="X579:X642" si="27">P579&amp;B579</f>
        <v>NPT76AUHX</v>
      </c>
      <c r="Y579">
        <f t="shared" ref="Y579:Y642" si="28">COUNTIF(X:X,X579)</f>
        <v>1</v>
      </c>
      <c r="Z579">
        <f>COUNTIF($X$2:X579,X579)</f>
        <v>1</v>
      </c>
      <c r="AA579" t="str">
        <f t="shared" ref="AA579:AA642" si="29">X579&amp;Z579</f>
        <v>NPT76AUHX1</v>
      </c>
      <c r="AB579">
        <f>COUNTIF(实际辖区!A:A,全部结果!X579)</f>
        <v>1</v>
      </c>
      <c r="AC579" s="9" t="str">
        <f>VLOOKUP(AA579,实际辖区!D:E,2,0)</f>
        <v>POS_75889136</v>
      </c>
    </row>
    <row r="580" spans="1:29">
      <c r="A580" t="s">
        <v>97</v>
      </c>
      <c r="B580" t="s">
        <v>1582</v>
      </c>
      <c r="C580" t="s">
        <v>1583</v>
      </c>
      <c r="D580" t="s">
        <v>1361</v>
      </c>
      <c r="E580" t="s">
        <v>1386</v>
      </c>
      <c r="F580" t="s">
        <v>1560</v>
      </c>
      <c r="G580" t="s">
        <v>1582</v>
      </c>
      <c r="H580" t="s">
        <v>29</v>
      </c>
      <c r="I580">
        <v>4530294.2537164697</v>
      </c>
      <c r="J580">
        <v>30668.400000000001</v>
      </c>
      <c r="K580">
        <v>45043.199999999997</v>
      </c>
      <c r="L580">
        <v>1.99004975124378E-2</v>
      </c>
      <c r="M580">
        <v>30.4302007</v>
      </c>
      <c r="N580">
        <v>103.9978928</v>
      </c>
      <c r="O580" t="s">
        <v>1561</v>
      </c>
      <c r="P580" t="s">
        <v>97</v>
      </c>
      <c r="Q580" t="s">
        <v>1365</v>
      </c>
      <c r="R580">
        <v>0</v>
      </c>
      <c r="S580">
        <v>30.609659652379481</v>
      </c>
      <c r="T580">
        <v>104.0305907788931</v>
      </c>
      <c r="U580">
        <v>20.14104964475996</v>
      </c>
      <c r="V580" t="s">
        <v>32</v>
      </c>
      <c r="W580" t="s">
        <v>33</v>
      </c>
      <c r="X580" t="str">
        <f t="shared" si="27"/>
        <v>NPT76HJOT</v>
      </c>
      <c r="Y580">
        <f t="shared" si="28"/>
        <v>1</v>
      </c>
      <c r="Z580">
        <f>COUNTIF($X$2:X580,X580)</f>
        <v>1</v>
      </c>
      <c r="AA580" t="str">
        <f t="shared" si="29"/>
        <v>NPT76HJOT1</v>
      </c>
      <c r="AB580">
        <f>COUNTIF(实际辖区!A:A,全部结果!X580)</f>
        <v>1</v>
      </c>
      <c r="AC580" s="9" t="str">
        <f>VLOOKUP(AA580,实际辖区!D:E,2,0)</f>
        <v>POS_75889136</v>
      </c>
    </row>
    <row r="581" spans="1:29">
      <c r="A581" t="s">
        <v>97</v>
      </c>
      <c r="B581" t="s">
        <v>1584</v>
      </c>
      <c r="C581" t="s">
        <v>1585</v>
      </c>
      <c r="D581" t="s">
        <v>1361</v>
      </c>
      <c r="E581" t="s">
        <v>1386</v>
      </c>
      <c r="F581" t="s">
        <v>1586</v>
      </c>
      <c r="G581" t="s">
        <v>1584</v>
      </c>
      <c r="H581" t="s">
        <v>29</v>
      </c>
      <c r="I581">
        <v>7950940.2842611298</v>
      </c>
      <c r="J581">
        <v>57462.6</v>
      </c>
      <c r="K581">
        <v>64450.8</v>
      </c>
      <c r="L581">
        <v>0.20895522388059701</v>
      </c>
      <c r="M581">
        <v>30.884955399999999</v>
      </c>
      <c r="N581">
        <v>104.2982469</v>
      </c>
      <c r="O581" t="s">
        <v>1587</v>
      </c>
      <c r="P581" t="s">
        <v>97</v>
      </c>
      <c r="Q581" t="s">
        <v>1365</v>
      </c>
      <c r="R581">
        <v>0</v>
      </c>
      <c r="S581">
        <v>30.696041652294269</v>
      </c>
      <c r="T581">
        <v>104.31599925688781</v>
      </c>
      <c r="U581">
        <v>21.012895947701459</v>
      </c>
      <c r="V581" t="s">
        <v>32</v>
      </c>
      <c r="W581" t="s">
        <v>33</v>
      </c>
      <c r="X581" t="str">
        <f t="shared" si="27"/>
        <v>NPT76AUHF</v>
      </c>
      <c r="Y581">
        <f t="shared" si="28"/>
        <v>1</v>
      </c>
      <c r="Z581">
        <f>COUNTIF($X$2:X581,X581)</f>
        <v>1</v>
      </c>
      <c r="AA581" t="str">
        <f t="shared" si="29"/>
        <v>NPT76AUHF1</v>
      </c>
      <c r="AB581">
        <f>COUNTIF(实际辖区!A:A,全部结果!X581)</f>
        <v>1</v>
      </c>
      <c r="AC581" s="9" t="str">
        <f>VLOOKUP(AA581,实际辖区!D:E,2,0)</f>
        <v>POS_75889139</v>
      </c>
    </row>
    <row r="582" spans="1:29">
      <c r="A582" t="s">
        <v>97</v>
      </c>
      <c r="B582" t="s">
        <v>1588</v>
      </c>
      <c r="C582" t="s">
        <v>1589</v>
      </c>
      <c r="D582" t="s">
        <v>1361</v>
      </c>
      <c r="E582" t="s">
        <v>1386</v>
      </c>
      <c r="F582" t="s">
        <v>1590</v>
      </c>
      <c r="G582" t="s">
        <v>1588</v>
      </c>
      <c r="H582" t="s">
        <v>29</v>
      </c>
      <c r="I582">
        <v>19299191.935483899</v>
      </c>
      <c r="J582">
        <v>144471.6</v>
      </c>
      <c r="K582">
        <v>116953.2</v>
      </c>
      <c r="L582">
        <v>0.19900497512437809</v>
      </c>
      <c r="M582">
        <v>30.883144999999999</v>
      </c>
      <c r="N582">
        <v>104.4236319</v>
      </c>
      <c r="O582" t="s">
        <v>1587</v>
      </c>
      <c r="P582" t="s">
        <v>97</v>
      </c>
      <c r="Q582" t="s">
        <v>1365</v>
      </c>
      <c r="R582">
        <v>0</v>
      </c>
      <c r="S582">
        <v>30.696041652294269</v>
      </c>
      <c r="T582">
        <v>104.31599925688781</v>
      </c>
      <c r="U582">
        <v>23.160655779069391</v>
      </c>
      <c r="V582" t="s">
        <v>32</v>
      </c>
      <c r="W582" t="s">
        <v>33</v>
      </c>
      <c r="X582" t="str">
        <f t="shared" si="27"/>
        <v>NPT76AUMG</v>
      </c>
      <c r="Y582">
        <f t="shared" si="28"/>
        <v>1</v>
      </c>
      <c r="Z582">
        <f>COUNTIF($X$2:X582,X582)</f>
        <v>1</v>
      </c>
      <c r="AA582" t="str">
        <f t="shared" si="29"/>
        <v>NPT76AUMG1</v>
      </c>
      <c r="AB582">
        <f>COUNTIF(实际辖区!A:A,全部结果!X582)</f>
        <v>1</v>
      </c>
      <c r="AC582" s="9" t="str">
        <f>VLOOKUP(AA582,实际辖区!D:E,2,0)</f>
        <v>POS_75889139</v>
      </c>
    </row>
    <row r="583" spans="1:29">
      <c r="A583" t="s">
        <v>97</v>
      </c>
      <c r="B583" t="s">
        <v>1591</v>
      </c>
      <c r="C583" t="s">
        <v>1592</v>
      </c>
      <c r="D583" t="s">
        <v>1361</v>
      </c>
      <c r="E583" t="s">
        <v>1386</v>
      </c>
      <c r="F583" t="s">
        <v>1590</v>
      </c>
      <c r="G583" t="s">
        <v>1591</v>
      </c>
      <c r="H583" t="s">
        <v>29</v>
      </c>
      <c r="I583">
        <v>6942865.84965437</v>
      </c>
      <c r="J583">
        <v>67178.399999999994</v>
      </c>
      <c r="K583">
        <v>67564.800000000003</v>
      </c>
      <c r="L583">
        <v>0.1592039800995024</v>
      </c>
      <c r="M583">
        <v>30.857480599999999</v>
      </c>
      <c r="N583">
        <v>104.4046026</v>
      </c>
      <c r="O583" t="s">
        <v>1587</v>
      </c>
      <c r="P583" t="s">
        <v>97</v>
      </c>
      <c r="Q583" t="s">
        <v>1365</v>
      </c>
      <c r="R583">
        <v>0</v>
      </c>
      <c r="S583">
        <v>30.696041652294269</v>
      </c>
      <c r="T583">
        <v>104.31599925688781</v>
      </c>
      <c r="U583">
        <v>19.806002688219039</v>
      </c>
      <c r="V583" t="s">
        <v>32</v>
      </c>
      <c r="W583" t="s">
        <v>33</v>
      </c>
      <c r="X583" t="str">
        <f t="shared" si="27"/>
        <v>NPT76AUMI</v>
      </c>
      <c r="Y583">
        <f t="shared" si="28"/>
        <v>1</v>
      </c>
      <c r="Z583">
        <f>COUNTIF($X$2:X583,X583)</f>
        <v>1</v>
      </c>
      <c r="AA583" t="str">
        <f t="shared" si="29"/>
        <v>NPT76AUMI1</v>
      </c>
      <c r="AB583">
        <f>COUNTIF(实际辖区!A:A,全部结果!X583)</f>
        <v>1</v>
      </c>
      <c r="AC583" s="9" t="str">
        <f>VLOOKUP(AA583,实际辖区!D:E,2,0)</f>
        <v>POS_75889139</v>
      </c>
    </row>
    <row r="584" spans="1:29">
      <c r="A584" t="s">
        <v>97</v>
      </c>
      <c r="B584" t="s">
        <v>1593</v>
      </c>
      <c r="C584" t="s">
        <v>1594</v>
      </c>
      <c r="D584" t="s">
        <v>1361</v>
      </c>
      <c r="E584" t="s">
        <v>1386</v>
      </c>
      <c r="F584" t="s">
        <v>1595</v>
      </c>
      <c r="G584" t="s">
        <v>1593</v>
      </c>
      <c r="H584" t="s">
        <v>29</v>
      </c>
      <c r="I584">
        <v>7560745.3877238203</v>
      </c>
      <c r="J584">
        <v>21957.39</v>
      </c>
      <c r="K584">
        <v>9746.1</v>
      </c>
      <c r="L584">
        <v>0.14925373134328351</v>
      </c>
      <c r="M584">
        <v>30.4137837</v>
      </c>
      <c r="N584">
        <v>104.5464515</v>
      </c>
      <c r="O584" t="s">
        <v>1587</v>
      </c>
      <c r="P584" t="s">
        <v>97</v>
      </c>
      <c r="Q584" t="s">
        <v>1365</v>
      </c>
      <c r="R584">
        <v>0</v>
      </c>
      <c r="S584">
        <v>30.696041652294269</v>
      </c>
      <c r="T584">
        <v>104.31599925688781</v>
      </c>
      <c r="U584">
        <v>38.315125448043553</v>
      </c>
      <c r="V584" t="s">
        <v>32</v>
      </c>
      <c r="W584" t="s">
        <v>33</v>
      </c>
      <c r="X584" t="str">
        <f t="shared" si="27"/>
        <v>NPT76AVFH</v>
      </c>
      <c r="Y584">
        <f t="shared" si="28"/>
        <v>1</v>
      </c>
      <c r="Z584">
        <f>COUNTIF($X$2:X584,X584)</f>
        <v>1</v>
      </c>
      <c r="AA584" t="str">
        <f t="shared" si="29"/>
        <v>NPT76AVFH1</v>
      </c>
      <c r="AB584">
        <f>COUNTIF(实际辖区!A:A,全部结果!X584)</f>
        <v>1</v>
      </c>
      <c r="AC584" s="9" t="str">
        <f>VLOOKUP(AA584,实际辖区!D:E,2,0)</f>
        <v>POS_75889139</v>
      </c>
    </row>
    <row r="585" spans="1:29">
      <c r="A585" t="s">
        <v>97</v>
      </c>
      <c r="B585" t="s">
        <v>1596</v>
      </c>
      <c r="C585" t="s">
        <v>1597</v>
      </c>
      <c r="D585" t="s">
        <v>1361</v>
      </c>
      <c r="E585" t="s">
        <v>1386</v>
      </c>
      <c r="F585" t="s">
        <v>1586</v>
      </c>
      <c r="G585" t="s">
        <v>1596</v>
      </c>
      <c r="H585" t="s">
        <v>29</v>
      </c>
      <c r="I585">
        <v>3415243.4688077001</v>
      </c>
      <c r="J585">
        <v>25442.400000000001</v>
      </c>
      <c r="K585">
        <v>31646.16</v>
      </c>
      <c r="L585">
        <v>0.14925373134328351</v>
      </c>
      <c r="M585">
        <v>30.8855471</v>
      </c>
      <c r="N585">
        <v>104.25472019999999</v>
      </c>
      <c r="O585" t="s">
        <v>1587</v>
      </c>
      <c r="P585" t="s">
        <v>97</v>
      </c>
      <c r="Q585" t="s">
        <v>1365</v>
      </c>
      <c r="R585">
        <v>1</v>
      </c>
      <c r="S585">
        <v>30.696041652294269</v>
      </c>
      <c r="T585">
        <v>104.31599925688781</v>
      </c>
      <c r="U585">
        <v>21.812997785507449</v>
      </c>
      <c r="V585" t="s">
        <v>32</v>
      </c>
      <c r="W585" t="s">
        <v>33</v>
      </c>
      <c r="X585" t="str">
        <f t="shared" si="27"/>
        <v>NPT76BDNM</v>
      </c>
      <c r="Y585">
        <f t="shared" si="28"/>
        <v>1</v>
      </c>
      <c r="Z585">
        <f>COUNTIF($X$2:X585,X585)</f>
        <v>1</v>
      </c>
      <c r="AA585" t="str">
        <f t="shared" si="29"/>
        <v>NPT76BDNM1</v>
      </c>
      <c r="AB585">
        <f>COUNTIF(实际辖区!A:A,全部结果!X585)</f>
        <v>1</v>
      </c>
      <c r="AC585" s="9" t="str">
        <f>VLOOKUP(AA585,实际辖区!D:E,2,0)</f>
        <v>POS_75889139</v>
      </c>
    </row>
    <row r="586" spans="1:29">
      <c r="A586" t="s">
        <v>97</v>
      </c>
      <c r="B586" t="s">
        <v>1598</v>
      </c>
      <c r="C586" t="s">
        <v>1599</v>
      </c>
      <c r="D586" t="s">
        <v>1361</v>
      </c>
      <c r="E586" t="s">
        <v>1386</v>
      </c>
      <c r="F586" t="s">
        <v>1595</v>
      </c>
      <c r="G586" t="s">
        <v>1598</v>
      </c>
      <c r="H586" t="s">
        <v>29</v>
      </c>
      <c r="I586">
        <v>2374568.4292397299</v>
      </c>
      <c r="J586">
        <v>13759.2</v>
      </c>
      <c r="K586">
        <v>5733</v>
      </c>
      <c r="L586">
        <v>4.4776119402985003E-2</v>
      </c>
      <c r="M586">
        <v>30.3891338</v>
      </c>
      <c r="N586">
        <v>104.552288</v>
      </c>
      <c r="O586" t="s">
        <v>1587</v>
      </c>
      <c r="P586" t="s">
        <v>97</v>
      </c>
      <c r="Q586" t="s">
        <v>1365</v>
      </c>
      <c r="R586">
        <v>0</v>
      </c>
      <c r="S586">
        <v>30.696041652294269</v>
      </c>
      <c r="T586">
        <v>104.31599925688781</v>
      </c>
      <c r="U586">
        <v>40.886940445367919</v>
      </c>
      <c r="V586" t="s">
        <v>32</v>
      </c>
      <c r="W586" t="s">
        <v>33</v>
      </c>
      <c r="X586" t="str">
        <f t="shared" si="27"/>
        <v>NPT76AU0X</v>
      </c>
      <c r="Y586">
        <f t="shared" si="28"/>
        <v>1</v>
      </c>
      <c r="Z586">
        <f>COUNTIF($X$2:X586,X586)</f>
        <v>1</v>
      </c>
      <c r="AA586" t="str">
        <f t="shared" si="29"/>
        <v>NPT76AU0X1</v>
      </c>
      <c r="AB586">
        <f>COUNTIF(实际辖区!A:A,全部结果!X586)</f>
        <v>1</v>
      </c>
      <c r="AC586" s="9" t="str">
        <f>VLOOKUP(AA586,实际辖区!D:E,2,0)</f>
        <v>POS_75889139</v>
      </c>
    </row>
    <row r="587" spans="1:29">
      <c r="A587" t="s">
        <v>97</v>
      </c>
      <c r="B587" t="s">
        <v>1600</v>
      </c>
      <c r="C587" t="s">
        <v>1601</v>
      </c>
      <c r="D587" t="s">
        <v>1361</v>
      </c>
      <c r="E587" t="s">
        <v>1386</v>
      </c>
      <c r="F587" t="s">
        <v>1602</v>
      </c>
      <c r="G587" t="s">
        <v>1600</v>
      </c>
      <c r="H587" t="s">
        <v>29</v>
      </c>
      <c r="I587">
        <v>9463531.3279453795</v>
      </c>
      <c r="J587">
        <v>68796</v>
      </c>
      <c r="K587">
        <v>116953.2</v>
      </c>
      <c r="L587">
        <v>3.4825870646766101E-2</v>
      </c>
      <c r="M587">
        <v>30.421475000000001</v>
      </c>
      <c r="N587">
        <v>103.8121584</v>
      </c>
      <c r="O587" t="s">
        <v>1587</v>
      </c>
      <c r="P587" t="s">
        <v>97</v>
      </c>
      <c r="Q587" t="s">
        <v>1365</v>
      </c>
      <c r="R587">
        <v>0</v>
      </c>
      <c r="S587">
        <v>30.696041652294269</v>
      </c>
      <c r="T587">
        <v>104.31599925688781</v>
      </c>
      <c r="U587">
        <v>57.1243006868009</v>
      </c>
      <c r="V587" t="s">
        <v>32</v>
      </c>
      <c r="W587" t="s">
        <v>33</v>
      </c>
      <c r="X587" t="str">
        <f t="shared" si="27"/>
        <v>NPT76AULS</v>
      </c>
      <c r="Y587">
        <f t="shared" si="28"/>
        <v>1</v>
      </c>
      <c r="Z587">
        <f>COUNTIF($X$2:X587,X587)</f>
        <v>1</v>
      </c>
      <c r="AA587" t="str">
        <f t="shared" si="29"/>
        <v>NPT76AULS1</v>
      </c>
      <c r="AB587">
        <f>COUNTIF(实际辖区!A:A,全部结果!X587)</f>
        <v>1</v>
      </c>
      <c r="AC587" s="9" t="str">
        <f>VLOOKUP(AA587,实际辖区!D:E,2,0)</f>
        <v>POS_75889139</v>
      </c>
    </row>
    <row r="588" spans="1:29">
      <c r="A588" t="s">
        <v>97</v>
      </c>
      <c r="B588" t="s">
        <v>1603</v>
      </c>
      <c r="C588" t="s">
        <v>1604</v>
      </c>
      <c r="D588" t="s">
        <v>1361</v>
      </c>
      <c r="E588" t="s">
        <v>1386</v>
      </c>
      <c r="F588" t="s">
        <v>1586</v>
      </c>
      <c r="G588" t="s">
        <v>1603</v>
      </c>
      <c r="H588" t="s">
        <v>29</v>
      </c>
      <c r="I588">
        <v>2343241.4717599</v>
      </c>
      <c r="J588">
        <v>47348.4</v>
      </c>
      <c r="K588">
        <v>26287.200000000001</v>
      </c>
      <c r="L588">
        <v>2.9850746268656699E-2</v>
      </c>
      <c r="M588">
        <v>30.892034899999999</v>
      </c>
      <c r="N588">
        <v>104.259846</v>
      </c>
      <c r="O588" t="s">
        <v>1587</v>
      </c>
      <c r="P588" t="s">
        <v>97</v>
      </c>
      <c r="Q588" t="s">
        <v>1365</v>
      </c>
      <c r="R588">
        <v>1</v>
      </c>
      <c r="S588">
        <v>30.696041652294269</v>
      </c>
      <c r="T588">
        <v>104.31599925688781</v>
      </c>
      <c r="U588">
        <v>22.383745767783349</v>
      </c>
      <c r="V588" t="s">
        <v>32</v>
      </c>
      <c r="W588" t="s">
        <v>33</v>
      </c>
      <c r="X588" t="str">
        <f t="shared" si="27"/>
        <v>NPT76BECM</v>
      </c>
      <c r="Y588">
        <f t="shared" si="28"/>
        <v>1</v>
      </c>
      <c r="Z588">
        <f>COUNTIF($X$2:X588,X588)</f>
        <v>1</v>
      </c>
      <c r="AA588" t="str">
        <f t="shared" si="29"/>
        <v>NPT76BECM1</v>
      </c>
      <c r="AB588">
        <f>COUNTIF(实际辖区!A:A,全部结果!X588)</f>
        <v>1</v>
      </c>
      <c r="AC588" s="9" t="str">
        <f>VLOOKUP(AA588,实际辖区!D:E,2,0)</f>
        <v>POS_75889139</v>
      </c>
    </row>
    <row r="589" spans="1:29">
      <c r="A589" t="s">
        <v>97</v>
      </c>
      <c r="B589" t="s">
        <v>1605</v>
      </c>
      <c r="C589" t="s">
        <v>1606</v>
      </c>
      <c r="D589" t="s">
        <v>1361</v>
      </c>
      <c r="E589" t="s">
        <v>1386</v>
      </c>
      <c r="F589" t="s">
        <v>1586</v>
      </c>
      <c r="G589" t="s">
        <v>1605</v>
      </c>
      <c r="H589" t="s">
        <v>29</v>
      </c>
      <c r="I589">
        <v>3903158.7296828399</v>
      </c>
      <c r="J589">
        <v>35858.400000000001</v>
      </c>
      <c r="K589">
        <v>37837.800000000003</v>
      </c>
      <c r="L589">
        <v>2.4875621890547199E-2</v>
      </c>
      <c r="M589">
        <v>30.889927400000001</v>
      </c>
      <c r="N589">
        <v>104.24476110000001</v>
      </c>
      <c r="O589" t="s">
        <v>1587</v>
      </c>
      <c r="P589" t="s">
        <v>97</v>
      </c>
      <c r="Q589" t="s">
        <v>1365</v>
      </c>
      <c r="R589">
        <v>0</v>
      </c>
      <c r="S589">
        <v>30.696041652294269</v>
      </c>
      <c r="T589">
        <v>104.31599925688781</v>
      </c>
      <c r="U589">
        <v>22.550755522257489</v>
      </c>
      <c r="V589" t="s">
        <v>32</v>
      </c>
      <c r="W589" t="s">
        <v>33</v>
      </c>
      <c r="X589" t="str">
        <f t="shared" si="27"/>
        <v>NPT76AUHG</v>
      </c>
      <c r="Y589">
        <f t="shared" si="28"/>
        <v>1</v>
      </c>
      <c r="Z589">
        <f>COUNTIF($X$2:X589,X589)</f>
        <v>1</v>
      </c>
      <c r="AA589" t="str">
        <f t="shared" si="29"/>
        <v>NPT76AUHG1</v>
      </c>
      <c r="AB589">
        <f>COUNTIF(实际辖区!A:A,全部结果!X589)</f>
        <v>1</v>
      </c>
      <c r="AC589" s="9" t="str">
        <f>VLOOKUP(AA589,实际辖区!D:E,2,0)</f>
        <v>POS_75889139</v>
      </c>
    </row>
    <row r="590" spans="1:29">
      <c r="A590" t="s">
        <v>97</v>
      </c>
      <c r="B590" t="s">
        <v>1607</v>
      </c>
      <c r="C590" t="s">
        <v>1608</v>
      </c>
      <c r="D590" t="s">
        <v>1361</v>
      </c>
      <c r="E590" t="s">
        <v>1386</v>
      </c>
      <c r="F590" t="s">
        <v>1595</v>
      </c>
      <c r="G590" t="s">
        <v>1607</v>
      </c>
      <c r="H590" t="s">
        <v>29</v>
      </c>
      <c r="I590">
        <v>3415967.9265658702</v>
      </c>
      <c r="J590">
        <v>0</v>
      </c>
      <c r="K590">
        <v>0</v>
      </c>
      <c r="L590">
        <v>4.9751243781093997E-3</v>
      </c>
      <c r="M590">
        <v>30.4414075</v>
      </c>
      <c r="N590">
        <v>104.3631098</v>
      </c>
      <c r="O590" t="s">
        <v>1587</v>
      </c>
      <c r="P590" t="s">
        <v>97</v>
      </c>
      <c r="Q590" t="s">
        <v>1365</v>
      </c>
      <c r="R590">
        <v>0</v>
      </c>
      <c r="S590">
        <v>30.696041652294269</v>
      </c>
      <c r="T590">
        <v>104.31599925688781</v>
      </c>
      <c r="U590">
        <v>28.58874860573404</v>
      </c>
      <c r="V590" t="s">
        <v>32</v>
      </c>
      <c r="W590" t="s">
        <v>33</v>
      </c>
      <c r="X590" t="str">
        <f t="shared" si="27"/>
        <v>NPT76BLOJ</v>
      </c>
      <c r="Y590">
        <f t="shared" si="28"/>
        <v>1</v>
      </c>
      <c r="Z590">
        <f>COUNTIF($X$2:X590,X590)</f>
        <v>1</v>
      </c>
      <c r="AA590" t="str">
        <f t="shared" si="29"/>
        <v>NPT76BLOJ1</v>
      </c>
      <c r="AB590">
        <f>COUNTIF(实际辖区!A:A,全部结果!X590)</f>
        <v>1</v>
      </c>
      <c r="AC590" s="9" t="str">
        <f>VLOOKUP(AA590,实际辖区!D:E,2,0)</f>
        <v>POS_75889139</v>
      </c>
    </row>
    <row r="591" spans="1:29">
      <c r="A591" t="s">
        <v>97</v>
      </c>
      <c r="B591" t="s">
        <v>1609</v>
      </c>
      <c r="C591" t="s">
        <v>1610</v>
      </c>
      <c r="D591" t="s">
        <v>1361</v>
      </c>
      <c r="E591" t="s">
        <v>1611</v>
      </c>
      <c r="F591" t="s">
        <v>1612</v>
      </c>
      <c r="G591" t="s">
        <v>1609</v>
      </c>
      <c r="H591" t="s">
        <v>55</v>
      </c>
      <c r="I591">
        <v>13501861.042987499</v>
      </c>
      <c r="J591">
        <v>144471.6</v>
      </c>
      <c r="K591">
        <v>213267.6</v>
      </c>
      <c r="L591">
        <v>0.42786069651741288</v>
      </c>
      <c r="M591">
        <v>30.544827300000001</v>
      </c>
      <c r="N591">
        <v>105.5972974</v>
      </c>
      <c r="O591" t="s">
        <v>1613</v>
      </c>
      <c r="P591" t="s">
        <v>97</v>
      </c>
      <c r="Q591" t="s">
        <v>1365</v>
      </c>
      <c r="R591">
        <v>0</v>
      </c>
      <c r="S591">
        <v>30.474720835473232</v>
      </c>
      <c r="T591">
        <v>105.9162016207114</v>
      </c>
      <c r="U591">
        <v>31.58262577148944</v>
      </c>
      <c r="V591" t="s">
        <v>32</v>
      </c>
      <c r="W591" t="s">
        <v>33</v>
      </c>
      <c r="X591" t="str">
        <f t="shared" si="27"/>
        <v>NPT76AUWY</v>
      </c>
      <c r="Y591">
        <f t="shared" si="28"/>
        <v>1</v>
      </c>
      <c r="Z591">
        <f>COUNTIF($X$2:X591,X591)</f>
        <v>1</v>
      </c>
      <c r="AA591" t="str">
        <f t="shared" si="29"/>
        <v>NPT76AUWY1</v>
      </c>
      <c r="AB591">
        <f>COUNTIF(实际辖区!A:A,全部结果!X591)</f>
        <v>1</v>
      </c>
      <c r="AC591" s="9" t="str">
        <f>VLOOKUP(AA591,实际辖区!D:E,2,0)</f>
        <v>POS_75889140</v>
      </c>
    </row>
    <row r="592" spans="1:29">
      <c r="A592" t="s">
        <v>97</v>
      </c>
      <c r="B592" t="s">
        <v>1614</v>
      </c>
      <c r="C592" t="s">
        <v>1615</v>
      </c>
      <c r="D592" t="s">
        <v>1361</v>
      </c>
      <c r="E592" t="s">
        <v>1616</v>
      </c>
      <c r="F592" t="s">
        <v>1617</v>
      </c>
      <c r="G592" t="s">
        <v>1614</v>
      </c>
      <c r="H592" t="s">
        <v>29</v>
      </c>
      <c r="I592">
        <v>10260534.114819201</v>
      </c>
      <c r="J592">
        <v>167258.4</v>
      </c>
      <c r="K592">
        <v>152427.18</v>
      </c>
      <c r="L592">
        <v>0.20895522388059701</v>
      </c>
      <c r="M592">
        <v>30.459056</v>
      </c>
      <c r="N592">
        <v>106.6523806</v>
      </c>
      <c r="O592" t="s">
        <v>1613</v>
      </c>
      <c r="P592" t="s">
        <v>97</v>
      </c>
      <c r="Q592" t="s">
        <v>1365</v>
      </c>
      <c r="R592">
        <v>0</v>
      </c>
      <c r="S592">
        <v>30.474720835473232</v>
      </c>
      <c r="T592">
        <v>105.9162016207114</v>
      </c>
      <c r="U592">
        <v>70.717519206664974</v>
      </c>
      <c r="V592" t="s">
        <v>32</v>
      </c>
      <c r="W592" t="s">
        <v>33</v>
      </c>
      <c r="X592" t="str">
        <f t="shared" si="27"/>
        <v>NPT76AUYV</v>
      </c>
      <c r="Y592">
        <f t="shared" si="28"/>
        <v>1</v>
      </c>
      <c r="Z592">
        <f>COUNTIF($X$2:X592,X592)</f>
        <v>1</v>
      </c>
      <c r="AA592" t="str">
        <f t="shared" si="29"/>
        <v>NPT76AUYV1</v>
      </c>
      <c r="AB592">
        <f>COUNTIF(实际辖区!A:A,全部结果!X592)</f>
        <v>1</v>
      </c>
      <c r="AC592" s="9" t="str">
        <f>VLOOKUP(AA592,实际辖区!D:E,2,0)</f>
        <v>POS_75889140</v>
      </c>
    </row>
    <row r="593" spans="1:29">
      <c r="A593" t="s">
        <v>97</v>
      </c>
      <c r="B593" t="s">
        <v>1618</v>
      </c>
      <c r="C593" t="s">
        <v>1619</v>
      </c>
      <c r="D593" t="s">
        <v>1361</v>
      </c>
      <c r="E593" t="s">
        <v>1611</v>
      </c>
      <c r="F593" t="s">
        <v>1612</v>
      </c>
      <c r="G593" t="s">
        <v>1618</v>
      </c>
      <c r="H593" t="s">
        <v>29</v>
      </c>
      <c r="I593">
        <v>6055048.4602522096</v>
      </c>
      <c r="J593">
        <v>71559.600000000006</v>
      </c>
      <c r="K593">
        <v>52574.400000000001</v>
      </c>
      <c r="L593">
        <v>0.14427860696517411</v>
      </c>
      <c r="M593">
        <v>30.515129999999999</v>
      </c>
      <c r="N593">
        <v>105.5789114</v>
      </c>
      <c r="O593" t="s">
        <v>1613</v>
      </c>
      <c r="P593" t="s">
        <v>97</v>
      </c>
      <c r="Q593" t="s">
        <v>1365</v>
      </c>
      <c r="R593">
        <v>0</v>
      </c>
      <c r="S593">
        <v>30.474720835473232</v>
      </c>
      <c r="T593">
        <v>105.9162016207114</v>
      </c>
      <c r="U593">
        <v>32.68957791962417</v>
      </c>
      <c r="V593" t="s">
        <v>32</v>
      </c>
      <c r="W593" t="s">
        <v>33</v>
      </c>
      <c r="X593" t="str">
        <f t="shared" si="27"/>
        <v>NPT76AUXA</v>
      </c>
      <c r="Y593">
        <f t="shared" si="28"/>
        <v>1</v>
      </c>
      <c r="Z593">
        <f>COUNTIF($X$2:X593,X593)</f>
        <v>1</v>
      </c>
      <c r="AA593" t="str">
        <f t="shared" si="29"/>
        <v>NPT76AUXA1</v>
      </c>
      <c r="AB593">
        <f>COUNTIF(实际辖区!A:A,全部结果!X593)</f>
        <v>1</v>
      </c>
      <c r="AC593" s="9" t="str">
        <f>VLOOKUP(AA593,实际辖区!D:E,2,0)</f>
        <v>POS_75889140</v>
      </c>
    </row>
    <row r="594" spans="1:29">
      <c r="A594" t="s">
        <v>97</v>
      </c>
      <c r="B594" t="s">
        <v>1620</v>
      </c>
      <c r="C594" t="s">
        <v>1621</v>
      </c>
      <c r="D594" t="s">
        <v>1361</v>
      </c>
      <c r="E594" t="s">
        <v>1616</v>
      </c>
      <c r="F594" t="s">
        <v>1617</v>
      </c>
      <c r="G594" t="s">
        <v>1620</v>
      </c>
      <c r="H594" t="s">
        <v>29</v>
      </c>
      <c r="I594">
        <v>5305595.1612903196</v>
      </c>
      <c r="J594">
        <v>80904</v>
      </c>
      <c r="K594">
        <v>81563.34</v>
      </c>
      <c r="L594">
        <v>9.4527363184079602E-2</v>
      </c>
      <c r="M594">
        <v>30.495470600000001</v>
      </c>
      <c r="N594">
        <v>106.6554144</v>
      </c>
      <c r="O594" t="s">
        <v>1613</v>
      </c>
      <c r="P594" t="s">
        <v>97</v>
      </c>
      <c r="Q594" t="s">
        <v>1365</v>
      </c>
      <c r="R594">
        <v>0</v>
      </c>
      <c r="S594">
        <v>30.474720835473232</v>
      </c>
      <c r="T594">
        <v>105.9162016207114</v>
      </c>
      <c r="U594">
        <v>71.011591422360965</v>
      </c>
      <c r="V594" t="s">
        <v>32</v>
      </c>
      <c r="W594" t="s">
        <v>33</v>
      </c>
      <c r="X594" t="str">
        <f t="shared" si="27"/>
        <v>NPT76AUYX</v>
      </c>
      <c r="Y594">
        <f t="shared" si="28"/>
        <v>1</v>
      </c>
      <c r="Z594">
        <f>COUNTIF($X$2:X594,X594)</f>
        <v>1</v>
      </c>
      <c r="AA594" t="str">
        <f t="shared" si="29"/>
        <v>NPT76AUYX1</v>
      </c>
      <c r="AB594">
        <f>COUNTIF(实际辖区!A:A,全部结果!X594)</f>
        <v>1</v>
      </c>
      <c r="AC594" s="9" t="str">
        <f>VLOOKUP(AA594,实际辖区!D:E,2,0)</f>
        <v>POS_75889140</v>
      </c>
    </row>
    <row r="595" spans="1:29">
      <c r="A595" t="s">
        <v>97</v>
      </c>
      <c r="B595" t="s">
        <v>1622</v>
      </c>
      <c r="C595" t="s">
        <v>1623</v>
      </c>
      <c r="D595" t="s">
        <v>1361</v>
      </c>
      <c r="E595" t="s">
        <v>1611</v>
      </c>
      <c r="F595" t="s">
        <v>1612</v>
      </c>
      <c r="G595" t="s">
        <v>1622</v>
      </c>
      <c r="H595" t="s">
        <v>29</v>
      </c>
      <c r="I595">
        <v>7858354.8387096804</v>
      </c>
      <c r="J595">
        <v>0</v>
      </c>
      <c r="K595">
        <v>0</v>
      </c>
      <c r="L595">
        <v>4.9751243781094502E-2</v>
      </c>
      <c r="M595">
        <v>30.481138099999999</v>
      </c>
      <c r="N595">
        <v>105.55573320000001</v>
      </c>
      <c r="O595" t="s">
        <v>1613</v>
      </c>
      <c r="P595" t="s">
        <v>97</v>
      </c>
      <c r="Q595" t="s">
        <v>1365</v>
      </c>
      <c r="R595">
        <v>0</v>
      </c>
      <c r="S595">
        <v>30.474720835473232</v>
      </c>
      <c r="T595">
        <v>105.9162016207114</v>
      </c>
      <c r="U595">
        <v>34.619687681446649</v>
      </c>
      <c r="V595" t="s">
        <v>32</v>
      </c>
      <c r="W595" t="s">
        <v>33</v>
      </c>
      <c r="X595" t="str">
        <f t="shared" si="27"/>
        <v>NPT76AUXB</v>
      </c>
      <c r="Y595">
        <f t="shared" si="28"/>
        <v>1</v>
      </c>
      <c r="Z595">
        <f>COUNTIF($X$2:X595,X595)</f>
        <v>1</v>
      </c>
      <c r="AA595" t="str">
        <f t="shared" si="29"/>
        <v>NPT76AUXB1</v>
      </c>
      <c r="AB595">
        <f>COUNTIF(实际辖区!A:A,全部结果!X595)</f>
        <v>1</v>
      </c>
      <c r="AC595" s="9" t="str">
        <f>VLOOKUP(AA595,实际辖区!D:E,2,0)</f>
        <v>POS_75889140</v>
      </c>
    </row>
    <row r="596" spans="1:29">
      <c r="A596" t="s">
        <v>97</v>
      </c>
      <c r="B596" t="s">
        <v>1624</v>
      </c>
      <c r="C596" t="s">
        <v>1625</v>
      </c>
      <c r="D596" t="s">
        <v>1361</v>
      </c>
      <c r="E596" t="s">
        <v>1611</v>
      </c>
      <c r="F596" t="s">
        <v>1626</v>
      </c>
      <c r="G596" t="s">
        <v>1624</v>
      </c>
      <c r="H596" t="s">
        <v>29</v>
      </c>
      <c r="I596">
        <v>3800300</v>
      </c>
      <c r="J596">
        <v>0</v>
      </c>
      <c r="K596">
        <v>0</v>
      </c>
      <c r="L596">
        <v>2.4875621890547199E-2</v>
      </c>
      <c r="M596">
        <v>30.346431800000001</v>
      </c>
      <c r="N596">
        <v>105.457751</v>
      </c>
      <c r="O596" t="s">
        <v>1613</v>
      </c>
      <c r="P596" t="s">
        <v>97</v>
      </c>
      <c r="Q596" t="s">
        <v>1365</v>
      </c>
      <c r="R596">
        <v>0</v>
      </c>
      <c r="S596">
        <v>30.474720835473232</v>
      </c>
      <c r="T596">
        <v>105.9162016207114</v>
      </c>
      <c r="U596">
        <v>46.289853509834728</v>
      </c>
      <c r="V596" t="s">
        <v>32</v>
      </c>
      <c r="W596" t="s">
        <v>33</v>
      </c>
      <c r="X596" t="str">
        <f t="shared" si="27"/>
        <v>NPT76CAYJ</v>
      </c>
      <c r="Y596">
        <f t="shared" si="28"/>
        <v>1</v>
      </c>
      <c r="Z596">
        <f>COUNTIF($X$2:X596,X596)</f>
        <v>1</v>
      </c>
      <c r="AA596" t="str">
        <f t="shared" si="29"/>
        <v>NPT76CAYJ1</v>
      </c>
      <c r="AB596">
        <f>COUNTIF(实际辖区!A:A,全部结果!X596)</f>
        <v>1</v>
      </c>
      <c r="AC596" s="9" t="str">
        <f>VLOOKUP(AA596,实际辖区!D:E,2,0)</f>
        <v>POS_75889140</v>
      </c>
    </row>
    <row r="597" spans="1:29">
      <c r="A597" t="s">
        <v>97</v>
      </c>
      <c r="B597" t="s">
        <v>1627</v>
      </c>
      <c r="C597" t="s">
        <v>1628</v>
      </c>
      <c r="D597" t="s">
        <v>1361</v>
      </c>
      <c r="E597" t="s">
        <v>1386</v>
      </c>
      <c r="F597" t="s">
        <v>1629</v>
      </c>
      <c r="G597" t="s">
        <v>1627</v>
      </c>
      <c r="H597" t="s">
        <v>29</v>
      </c>
      <c r="I597">
        <v>12230876.7905664</v>
      </c>
      <c r="J597">
        <v>184518</v>
      </c>
      <c r="K597">
        <v>215802</v>
      </c>
      <c r="L597">
        <v>0.3383084577114428</v>
      </c>
      <c r="M597">
        <v>30.6259497</v>
      </c>
      <c r="N597">
        <v>103.6956199</v>
      </c>
      <c r="O597" t="s">
        <v>1630</v>
      </c>
      <c r="P597" t="s">
        <v>97</v>
      </c>
      <c r="Q597" t="s">
        <v>1365</v>
      </c>
      <c r="R597">
        <v>0</v>
      </c>
      <c r="S597">
        <v>30.54034329054836</v>
      </c>
      <c r="T597">
        <v>103.7106420056673</v>
      </c>
      <c r="U597">
        <v>9.5992817252124496</v>
      </c>
      <c r="V597" t="s">
        <v>32</v>
      </c>
      <c r="W597" t="s">
        <v>33</v>
      </c>
      <c r="X597" t="str">
        <f t="shared" si="27"/>
        <v>NPT76AUJX</v>
      </c>
      <c r="Y597">
        <f t="shared" si="28"/>
        <v>1</v>
      </c>
      <c r="Z597">
        <f>COUNTIF($X$2:X597,X597)</f>
        <v>1</v>
      </c>
      <c r="AA597" t="str">
        <f t="shared" si="29"/>
        <v>NPT76AUJX1</v>
      </c>
      <c r="AB597">
        <f>COUNTIF(实际辖区!A:A,全部结果!X597)</f>
        <v>1</v>
      </c>
      <c r="AC597" s="9" t="str">
        <f>VLOOKUP(AA597,实际辖区!D:E,2,0)</f>
        <v>POS_75941094</v>
      </c>
    </row>
    <row r="598" spans="1:29">
      <c r="A598" t="s">
        <v>97</v>
      </c>
      <c r="B598" t="s">
        <v>1631</v>
      </c>
      <c r="C598" t="s">
        <v>1632</v>
      </c>
      <c r="D598" t="s">
        <v>1361</v>
      </c>
      <c r="E598" t="s">
        <v>1386</v>
      </c>
      <c r="F598" t="s">
        <v>1633</v>
      </c>
      <c r="G598" t="s">
        <v>1631</v>
      </c>
      <c r="H598" t="s">
        <v>29</v>
      </c>
      <c r="I598">
        <v>5364382.2697996302</v>
      </c>
      <c r="J598">
        <v>80708.399999999994</v>
      </c>
      <c r="K598">
        <v>87624</v>
      </c>
      <c r="L598">
        <v>0.24875621890547259</v>
      </c>
      <c r="M598">
        <v>30.587722899999999</v>
      </c>
      <c r="N598">
        <v>103.5204051</v>
      </c>
      <c r="O598" t="s">
        <v>1630</v>
      </c>
      <c r="P598" t="s">
        <v>97</v>
      </c>
      <c r="Q598" t="s">
        <v>1365</v>
      </c>
      <c r="R598">
        <v>1</v>
      </c>
      <c r="S598">
        <v>30.54034329054836</v>
      </c>
      <c r="T598">
        <v>103.7106420056673</v>
      </c>
      <c r="U598">
        <v>18.991387299904499</v>
      </c>
      <c r="V598" t="s">
        <v>32</v>
      </c>
      <c r="W598" t="s">
        <v>33</v>
      </c>
      <c r="X598" t="str">
        <f t="shared" si="27"/>
        <v>NPT76AULG</v>
      </c>
      <c r="Y598">
        <f t="shared" si="28"/>
        <v>1</v>
      </c>
      <c r="Z598">
        <f>COUNTIF($X$2:X598,X598)</f>
        <v>1</v>
      </c>
      <c r="AA598" t="str">
        <f t="shared" si="29"/>
        <v>NPT76AULG1</v>
      </c>
      <c r="AB598">
        <f>COUNTIF(实际辖区!A:A,全部结果!X598)</f>
        <v>1</v>
      </c>
      <c r="AC598" s="9" t="str">
        <f>VLOOKUP(AA598,实际辖区!D:E,2,0)</f>
        <v>POS_75941094</v>
      </c>
    </row>
    <row r="599" spans="1:29">
      <c r="A599" t="s">
        <v>97</v>
      </c>
      <c r="B599" t="s">
        <v>1634</v>
      </c>
      <c r="C599" t="s">
        <v>1635</v>
      </c>
      <c r="D599" t="s">
        <v>1361</v>
      </c>
      <c r="E599" t="s">
        <v>1386</v>
      </c>
      <c r="F599" t="s">
        <v>1487</v>
      </c>
      <c r="G599" t="s">
        <v>1634</v>
      </c>
      <c r="H599" t="s">
        <v>29</v>
      </c>
      <c r="I599">
        <v>5058014.56141573</v>
      </c>
      <c r="J599">
        <v>52574.400000000001</v>
      </c>
      <c r="K599">
        <v>77395.5</v>
      </c>
      <c r="L599">
        <v>0.11442786069651741</v>
      </c>
      <c r="M599">
        <v>30.6388569</v>
      </c>
      <c r="N599">
        <v>104.101833</v>
      </c>
      <c r="O599" t="s">
        <v>1630</v>
      </c>
      <c r="P599" t="s">
        <v>97</v>
      </c>
      <c r="Q599" t="s">
        <v>1365</v>
      </c>
      <c r="R599">
        <v>0</v>
      </c>
      <c r="S599">
        <v>30.54034329054836</v>
      </c>
      <c r="T599">
        <v>103.7106420056673</v>
      </c>
      <c r="U599">
        <v>39.07665792659629</v>
      </c>
      <c r="V599" t="s">
        <v>32</v>
      </c>
      <c r="W599" t="s">
        <v>33</v>
      </c>
      <c r="X599" t="str">
        <f t="shared" si="27"/>
        <v>NPT76AVVK</v>
      </c>
      <c r="Y599">
        <f t="shared" si="28"/>
        <v>1</v>
      </c>
      <c r="Z599">
        <f>COUNTIF($X$2:X599,X599)</f>
        <v>1</v>
      </c>
      <c r="AA599" t="str">
        <f t="shared" si="29"/>
        <v>NPT76AVVK1</v>
      </c>
      <c r="AB599">
        <f>COUNTIF(实际辖区!A:A,全部结果!X599)</f>
        <v>1</v>
      </c>
      <c r="AC599" s="9" t="str">
        <f>VLOOKUP(AA599,实际辖区!D:E,2,0)</f>
        <v>POS_70021525</v>
      </c>
    </row>
    <row r="600" spans="1:29">
      <c r="A600" t="s">
        <v>97</v>
      </c>
      <c r="B600" t="s">
        <v>1636</v>
      </c>
      <c r="C600" t="s">
        <v>1637</v>
      </c>
      <c r="D600" t="s">
        <v>1361</v>
      </c>
      <c r="E600" t="s">
        <v>1386</v>
      </c>
      <c r="F600" t="s">
        <v>1494</v>
      </c>
      <c r="G600" t="s">
        <v>1636</v>
      </c>
      <c r="H600" t="s">
        <v>29</v>
      </c>
      <c r="I600">
        <v>2516555.9851346998</v>
      </c>
      <c r="J600">
        <v>22174.05</v>
      </c>
      <c r="K600">
        <v>48627.839999999997</v>
      </c>
      <c r="L600">
        <v>9.9502487562189004E-2</v>
      </c>
      <c r="M600">
        <v>30.688561</v>
      </c>
      <c r="N600">
        <v>104.1014096</v>
      </c>
      <c r="O600" t="s">
        <v>1630</v>
      </c>
      <c r="P600" t="s">
        <v>97</v>
      </c>
      <c r="Q600" t="s">
        <v>1365</v>
      </c>
      <c r="R600">
        <v>1</v>
      </c>
      <c r="S600">
        <v>30.54034329054836</v>
      </c>
      <c r="T600">
        <v>103.7106420056673</v>
      </c>
      <c r="U600">
        <v>40.913920245135238</v>
      </c>
      <c r="V600" t="s">
        <v>32</v>
      </c>
      <c r="W600" t="s">
        <v>33</v>
      </c>
      <c r="X600" t="str">
        <f t="shared" si="27"/>
        <v>NPT76CZE6</v>
      </c>
      <c r="Y600">
        <f t="shared" si="28"/>
        <v>1</v>
      </c>
      <c r="Z600">
        <f>COUNTIF($X$2:X600,X600)</f>
        <v>1</v>
      </c>
      <c r="AA600" t="str">
        <f t="shared" si="29"/>
        <v>NPT76CZE61</v>
      </c>
      <c r="AB600">
        <f>COUNTIF(实际辖区!A:A,全部结果!X600)</f>
        <v>1</v>
      </c>
      <c r="AC600" s="9" t="str">
        <f>VLOOKUP(AA600,实际辖区!D:E,2,0)</f>
        <v>POS_75800522</v>
      </c>
    </row>
    <row r="601" spans="1:29">
      <c r="A601" t="s">
        <v>97</v>
      </c>
      <c r="B601" t="s">
        <v>1638</v>
      </c>
      <c r="C601" t="s">
        <v>1639</v>
      </c>
      <c r="D601" t="s">
        <v>1361</v>
      </c>
      <c r="E601" t="s">
        <v>1386</v>
      </c>
      <c r="F601" t="s">
        <v>1629</v>
      </c>
      <c r="G601" t="s">
        <v>1638</v>
      </c>
      <c r="H601" t="s">
        <v>29</v>
      </c>
      <c r="I601">
        <v>5640675.8064516103</v>
      </c>
      <c r="J601">
        <v>27518.400000000001</v>
      </c>
      <c r="K601">
        <v>27231.69</v>
      </c>
      <c r="L601">
        <v>4.4776119402985003E-2</v>
      </c>
      <c r="M601">
        <v>30.6365959</v>
      </c>
      <c r="N601">
        <v>103.67943339999999</v>
      </c>
      <c r="O601" t="s">
        <v>1630</v>
      </c>
      <c r="P601" t="s">
        <v>97</v>
      </c>
      <c r="Q601" t="s">
        <v>1365</v>
      </c>
      <c r="R601">
        <v>0</v>
      </c>
      <c r="S601">
        <v>30.54034329054836</v>
      </c>
      <c r="T601">
        <v>103.7106420056673</v>
      </c>
      <c r="U601">
        <v>11.08267198457137</v>
      </c>
      <c r="V601" t="s">
        <v>32</v>
      </c>
      <c r="W601" t="s">
        <v>33</v>
      </c>
      <c r="X601" t="str">
        <f t="shared" si="27"/>
        <v>NPT76BHAA</v>
      </c>
      <c r="Y601">
        <f t="shared" si="28"/>
        <v>1</v>
      </c>
      <c r="Z601">
        <f>COUNTIF($X$2:X601,X601)</f>
        <v>1</v>
      </c>
      <c r="AA601" t="str">
        <f t="shared" si="29"/>
        <v>NPT76BHAA1</v>
      </c>
      <c r="AB601">
        <f>COUNTIF(实际辖区!A:A,全部结果!X601)</f>
        <v>1</v>
      </c>
      <c r="AC601" s="9" t="str">
        <f>VLOOKUP(AA601,实际辖区!D:E,2,0)</f>
        <v>POS_75941094</v>
      </c>
    </row>
    <row r="602" spans="1:29">
      <c r="A602" t="s">
        <v>97</v>
      </c>
      <c r="B602" t="s">
        <v>1640</v>
      </c>
      <c r="C602" t="s">
        <v>1641</v>
      </c>
      <c r="D602" t="s">
        <v>1361</v>
      </c>
      <c r="E602" t="s">
        <v>1386</v>
      </c>
      <c r="F602" t="s">
        <v>1629</v>
      </c>
      <c r="G602" t="s">
        <v>1640</v>
      </c>
      <c r="H602" t="s">
        <v>29</v>
      </c>
      <c r="I602">
        <v>4711516.6237023603</v>
      </c>
      <c r="J602">
        <v>82555.199999999997</v>
      </c>
      <c r="K602">
        <v>55036.800000000003</v>
      </c>
      <c r="L602">
        <v>2.4875621890547199E-2</v>
      </c>
      <c r="M602">
        <v>30.612553500000001</v>
      </c>
      <c r="N602">
        <v>103.6915644</v>
      </c>
      <c r="O602" t="s">
        <v>1630</v>
      </c>
      <c r="P602" t="s">
        <v>97</v>
      </c>
      <c r="Q602" t="s">
        <v>1365</v>
      </c>
      <c r="R602">
        <v>0</v>
      </c>
      <c r="S602">
        <v>30.54034329054836</v>
      </c>
      <c r="T602">
        <v>103.7106420056673</v>
      </c>
      <c r="U602">
        <v>8.2118847944096629</v>
      </c>
      <c r="V602" t="s">
        <v>32</v>
      </c>
      <c r="W602" t="s">
        <v>33</v>
      </c>
      <c r="X602" t="str">
        <f t="shared" si="27"/>
        <v>NPT76AUJZ</v>
      </c>
      <c r="Y602">
        <f t="shared" si="28"/>
        <v>1</v>
      </c>
      <c r="Z602">
        <f>COUNTIF($X$2:X602,X602)</f>
        <v>1</v>
      </c>
      <c r="AA602" t="str">
        <f t="shared" si="29"/>
        <v>NPT76AUJZ1</v>
      </c>
      <c r="AB602">
        <f>COUNTIF(实际辖区!A:A,全部结果!X602)</f>
        <v>1</v>
      </c>
      <c r="AC602" s="9" t="str">
        <f>VLOOKUP(AA602,实际辖区!D:E,2,0)</f>
        <v>POS_75941094</v>
      </c>
    </row>
    <row r="603" spans="1:29">
      <c r="A603" t="s">
        <v>97</v>
      </c>
      <c r="B603" t="s">
        <v>1642</v>
      </c>
      <c r="C603" t="s">
        <v>1643</v>
      </c>
      <c r="D603" t="s">
        <v>1361</v>
      </c>
      <c r="E603" t="s">
        <v>1386</v>
      </c>
      <c r="F603" t="s">
        <v>1629</v>
      </c>
      <c r="G603" t="s">
        <v>1642</v>
      </c>
      <c r="H603" t="s">
        <v>29</v>
      </c>
      <c r="I603">
        <v>3599300</v>
      </c>
      <c r="J603">
        <v>22636.2</v>
      </c>
      <c r="K603">
        <v>20556.060000000001</v>
      </c>
      <c r="L603">
        <v>1.99004975124378E-2</v>
      </c>
      <c r="M603">
        <v>30.637932200000002</v>
      </c>
      <c r="N603">
        <v>103.6754406</v>
      </c>
      <c r="O603" t="s">
        <v>1630</v>
      </c>
      <c r="P603" t="s">
        <v>97</v>
      </c>
      <c r="Q603" t="s">
        <v>1365</v>
      </c>
      <c r="R603">
        <v>1</v>
      </c>
      <c r="S603">
        <v>30.54034329054836</v>
      </c>
      <c r="T603">
        <v>103.7106420056673</v>
      </c>
      <c r="U603">
        <v>11.333505296240009</v>
      </c>
      <c r="V603" t="s">
        <v>32</v>
      </c>
      <c r="W603" t="s">
        <v>33</v>
      </c>
      <c r="X603" t="str">
        <f t="shared" si="27"/>
        <v>NPT76AUJY</v>
      </c>
      <c r="Y603">
        <f t="shared" si="28"/>
        <v>1</v>
      </c>
      <c r="Z603">
        <f>COUNTIF($X$2:X603,X603)</f>
        <v>1</v>
      </c>
      <c r="AA603" t="str">
        <f t="shared" si="29"/>
        <v>NPT76AUJY1</v>
      </c>
      <c r="AB603">
        <f>COUNTIF(实际辖区!A:A,全部结果!X603)</f>
        <v>1</v>
      </c>
      <c r="AC603" s="9" t="str">
        <f>VLOOKUP(AA603,实际辖区!D:E,2,0)</f>
        <v>POS_75941094</v>
      </c>
    </row>
    <row r="604" spans="1:29">
      <c r="A604" t="s">
        <v>97</v>
      </c>
      <c r="B604" t="s">
        <v>1644</v>
      </c>
      <c r="C604" t="s">
        <v>1645</v>
      </c>
      <c r="D604" t="s">
        <v>1361</v>
      </c>
      <c r="E604" t="s">
        <v>1386</v>
      </c>
      <c r="F604" t="s">
        <v>1646</v>
      </c>
      <c r="G604" t="s">
        <v>1644</v>
      </c>
      <c r="H604" t="s">
        <v>29</v>
      </c>
      <c r="I604">
        <v>6056883.1533477297</v>
      </c>
      <c r="J604">
        <v>78861.600000000006</v>
      </c>
      <c r="K604">
        <v>75675.600000000006</v>
      </c>
      <c r="L604">
        <v>9.9502487562189001E-3</v>
      </c>
      <c r="M604">
        <v>30.203582999999998</v>
      </c>
      <c r="N604">
        <v>103.5085184</v>
      </c>
      <c r="O604" t="s">
        <v>1630</v>
      </c>
      <c r="P604" t="s">
        <v>97</v>
      </c>
      <c r="Q604" t="s">
        <v>1365</v>
      </c>
      <c r="R604">
        <v>0</v>
      </c>
      <c r="S604">
        <v>30.54034329054836</v>
      </c>
      <c r="T604">
        <v>103.7106420056673</v>
      </c>
      <c r="U604">
        <v>42.085909657636783</v>
      </c>
      <c r="V604" t="s">
        <v>32</v>
      </c>
      <c r="W604" t="s">
        <v>33</v>
      </c>
      <c r="X604" t="str">
        <f t="shared" si="27"/>
        <v>NPT76AULQ</v>
      </c>
      <c r="Y604">
        <f t="shared" si="28"/>
        <v>1</v>
      </c>
      <c r="Z604">
        <f>COUNTIF($X$2:X604,X604)</f>
        <v>1</v>
      </c>
      <c r="AA604" t="str">
        <f t="shared" si="29"/>
        <v>NPT76AULQ1</v>
      </c>
      <c r="AB604">
        <f>COUNTIF(实际辖区!A:A,全部结果!X604)</f>
        <v>1</v>
      </c>
      <c r="AC604" s="9" t="str">
        <f>VLOOKUP(AA604,实际辖区!D:E,2,0)</f>
        <v>POS_75941094</v>
      </c>
    </row>
    <row r="605" spans="1:29">
      <c r="A605" t="s">
        <v>97</v>
      </c>
      <c r="B605" t="s">
        <v>1647</v>
      </c>
      <c r="C605" t="s">
        <v>1648</v>
      </c>
      <c r="D605" t="s">
        <v>1361</v>
      </c>
      <c r="E605" t="s">
        <v>1386</v>
      </c>
      <c r="F605" t="s">
        <v>1649</v>
      </c>
      <c r="G605" t="s">
        <v>1647</v>
      </c>
      <c r="H605" t="s">
        <v>29</v>
      </c>
      <c r="I605">
        <v>3106054.3190624602</v>
      </c>
      <c r="J605">
        <v>16372.2</v>
      </c>
      <c r="K605">
        <v>12612.6</v>
      </c>
      <c r="L605">
        <v>9.9502487562189001E-3</v>
      </c>
      <c r="M605">
        <v>30.415001499999999</v>
      </c>
      <c r="N605">
        <v>103.4804723</v>
      </c>
      <c r="O605" t="s">
        <v>1630</v>
      </c>
      <c r="P605" t="s">
        <v>97</v>
      </c>
      <c r="Q605" t="s">
        <v>1365</v>
      </c>
      <c r="R605">
        <v>1</v>
      </c>
      <c r="S605">
        <v>30.54034329054836</v>
      </c>
      <c r="T605">
        <v>103.7106420056673</v>
      </c>
      <c r="U605">
        <v>26.106346964701071</v>
      </c>
      <c r="V605" t="s">
        <v>32</v>
      </c>
      <c r="W605" t="s">
        <v>33</v>
      </c>
      <c r="X605" t="str">
        <f t="shared" si="27"/>
        <v>NPT76BEJA</v>
      </c>
      <c r="Y605">
        <f t="shared" si="28"/>
        <v>1</v>
      </c>
      <c r="Z605">
        <f>COUNTIF($X$2:X605,X605)</f>
        <v>1</v>
      </c>
      <c r="AA605" t="str">
        <f t="shared" si="29"/>
        <v>NPT76BEJA1</v>
      </c>
      <c r="AB605">
        <f>COUNTIF(实际辖区!A:A,全部结果!X605)</f>
        <v>1</v>
      </c>
      <c r="AC605" s="9" t="str">
        <f>VLOOKUP(AA605,实际辖区!D:E,2,0)</f>
        <v>POS_75941094</v>
      </c>
    </row>
    <row r="606" spans="1:29">
      <c r="A606" t="s">
        <v>97</v>
      </c>
      <c r="B606" t="s">
        <v>1650</v>
      </c>
      <c r="C606" t="s">
        <v>1651</v>
      </c>
      <c r="D606" t="s">
        <v>1361</v>
      </c>
      <c r="E606" t="s">
        <v>1386</v>
      </c>
      <c r="F606" t="s">
        <v>1646</v>
      </c>
      <c r="G606" t="s">
        <v>1650</v>
      </c>
      <c r="H606" t="s">
        <v>29</v>
      </c>
      <c r="I606">
        <v>4407100</v>
      </c>
      <c r="J606">
        <v>59743.8</v>
      </c>
      <c r="K606">
        <v>33028.080000000002</v>
      </c>
      <c r="L606">
        <v>4.9751243781093997E-3</v>
      </c>
      <c r="M606">
        <v>30.201617899999999</v>
      </c>
      <c r="N606">
        <v>103.52904700000001</v>
      </c>
      <c r="O606" t="s">
        <v>1630</v>
      </c>
      <c r="P606" t="s">
        <v>97</v>
      </c>
      <c r="Q606" t="s">
        <v>1365</v>
      </c>
      <c r="R606">
        <v>0</v>
      </c>
      <c r="S606">
        <v>30.54034329054836</v>
      </c>
      <c r="T606">
        <v>103.7106420056673</v>
      </c>
      <c r="U606">
        <v>41.409642895012688</v>
      </c>
      <c r="V606" t="s">
        <v>32</v>
      </c>
      <c r="W606" t="s">
        <v>33</v>
      </c>
      <c r="X606" t="str">
        <f t="shared" si="27"/>
        <v>NPT76AULR</v>
      </c>
      <c r="Y606">
        <f t="shared" si="28"/>
        <v>1</v>
      </c>
      <c r="Z606">
        <f>COUNTIF($X$2:X606,X606)</f>
        <v>1</v>
      </c>
      <c r="AA606" t="str">
        <f t="shared" si="29"/>
        <v>NPT76AULR1</v>
      </c>
      <c r="AB606">
        <f>COUNTIF(实际辖区!A:A,全部结果!X606)</f>
        <v>1</v>
      </c>
      <c r="AC606" s="9" t="str">
        <f>VLOOKUP(AA606,实际辖区!D:E,2,0)</f>
        <v>POS_75941094</v>
      </c>
    </row>
    <row r="607" spans="1:29">
      <c r="A607" t="s">
        <v>97</v>
      </c>
      <c r="B607" t="s">
        <v>1652</v>
      </c>
      <c r="C607" t="s">
        <v>1653</v>
      </c>
      <c r="D607" t="s">
        <v>1361</v>
      </c>
      <c r="E607" t="s">
        <v>1386</v>
      </c>
      <c r="F607" t="s">
        <v>1654</v>
      </c>
      <c r="G607" t="s">
        <v>1652</v>
      </c>
      <c r="H607" t="s">
        <v>29</v>
      </c>
      <c r="I607">
        <v>2613538.2409694102</v>
      </c>
      <c r="J607">
        <v>19715.400000000001</v>
      </c>
      <c r="K607">
        <v>26287.200000000001</v>
      </c>
      <c r="L607">
        <v>9.9999999999999995E-7</v>
      </c>
      <c r="M607">
        <v>30.693537800000001</v>
      </c>
      <c r="N607">
        <v>103.8359535</v>
      </c>
      <c r="O607" t="s">
        <v>1630</v>
      </c>
      <c r="P607" t="s">
        <v>97</v>
      </c>
      <c r="Q607" t="s">
        <v>1365</v>
      </c>
      <c r="R607">
        <v>0</v>
      </c>
      <c r="S607">
        <v>30.54034329054836</v>
      </c>
      <c r="T607">
        <v>103.7106420056673</v>
      </c>
      <c r="U607">
        <v>20.804105287564521</v>
      </c>
      <c r="V607" t="s">
        <v>32</v>
      </c>
      <c r="W607" t="s">
        <v>33</v>
      </c>
      <c r="X607" t="str">
        <f t="shared" si="27"/>
        <v>NPT76CCSL</v>
      </c>
      <c r="Y607">
        <f t="shared" si="28"/>
        <v>1</v>
      </c>
      <c r="Z607">
        <f>COUNTIF($X$2:X607,X607)</f>
        <v>1</v>
      </c>
      <c r="AA607" t="str">
        <f t="shared" si="29"/>
        <v>NPT76CCSL1</v>
      </c>
      <c r="AB607">
        <f>COUNTIF(实际辖区!A:A,全部结果!X607)</f>
        <v>1</v>
      </c>
      <c r="AC607" s="9" t="str">
        <f>VLOOKUP(AA607,实际辖区!D:E,2,0)</f>
        <v>POS_75941096</v>
      </c>
    </row>
    <row r="608" spans="1:29">
      <c r="A608" t="s">
        <v>97</v>
      </c>
      <c r="B608" t="s">
        <v>1655</v>
      </c>
      <c r="C608" t="s">
        <v>1656</v>
      </c>
      <c r="D608" t="s">
        <v>1361</v>
      </c>
      <c r="E608" t="s">
        <v>1386</v>
      </c>
      <c r="F608" t="s">
        <v>1524</v>
      </c>
      <c r="G608" t="s">
        <v>1655</v>
      </c>
      <c r="H608" t="s">
        <v>29</v>
      </c>
      <c r="I608">
        <v>7272585.8947604001</v>
      </c>
      <c r="J608">
        <v>61336.800000000003</v>
      </c>
      <c r="K608">
        <v>82060.2</v>
      </c>
      <c r="L608">
        <v>0.28358208955223879</v>
      </c>
      <c r="M608">
        <v>30.9215965</v>
      </c>
      <c r="N608">
        <v>103.82932510000001</v>
      </c>
      <c r="O608" t="s">
        <v>1657</v>
      </c>
      <c r="P608" t="s">
        <v>97</v>
      </c>
      <c r="Q608" t="s">
        <v>1365</v>
      </c>
      <c r="R608">
        <v>0</v>
      </c>
      <c r="S608">
        <v>30.86541115668609</v>
      </c>
      <c r="T608">
        <v>103.818859104094</v>
      </c>
      <c r="U608">
        <v>6.3089975771220734</v>
      </c>
      <c r="V608" t="s">
        <v>32</v>
      </c>
      <c r="W608" t="s">
        <v>33</v>
      </c>
      <c r="X608" t="str">
        <f t="shared" si="27"/>
        <v>NPT76AULL</v>
      </c>
      <c r="Y608">
        <f t="shared" si="28"/>
        <v>1</v>
      </c>
      <c r="Z608">
        <f>COUNTIF($X$2:X608,X608)</f>
        <v>1</v>
      </c>
      <c r="AA608" t="str">
        <f t="shared" si="29"/>
        <v>NPT76AULL1</v>
      </c>
      <c r="AB608">
        <f>COUNTIF(实际辖区!A:A,全部结果!X608)</f>
        <v>1</v>
      </c>
      <c r="AC608" s="9" t="str">
        <f>VLOOKUP(AA608,实际辖区!D:E,2,0)</f>
        <v>POS_75941096</v>
      </c>
    </row>
    <row r="609" spans="1:29">
      <c r="A609" t="s">
        <v>97</v>
      </c>
      <c r="B609" t="s">
        <v>1658</v>
      </c>
      <c r="C609" t="s">
        <v>1659</v>
      </c>
      <c r="D609" t="s">
        <v>1361</v>
      </c>
      <c r="E609" t="s">
        <v>1386</v>
      </c>
      <c r="F609" t="s">
        <v>1660</v>
      </c>
      <c r="G609" t="s">
        <v>1658</v>
      </c>
      <c r="H609" t="s">
        <v>29</v>
      </c>
      <c r="I609">
        <v>4031450</v>
      </c>
      <c r="J609">
        <v>91045.8</v>
      </c>
      <c r="K609">
        <v>70256.399999999994</v>
      </c>
      <c r="L609">
        <v>0.1741293532338308</v>
      </c>
      <c r="M609">
        <v>30.966585800000001</v>
      </c>
      <c r="N609">
        <v>103.6401948</v>
      </c>
      <c r="O609" t="s">
        <v>1657</v>
      </c>
      <c r="P609" t="s">
        <v>97</v>
      </c>
      <c r="Q609" t="s">
        <v>1365</v>
      </c>
      <c r="R609">
        <v>1</v>
      </c>
      <c r="S609">
        <v>30.86541115668609</v>
      </c>
      <c r="T609">
        <v>103.818859104094</v>
      </c>
      <c r="U609">
        <v>20.432437890153309</v>
      </c>
      <c r="V609" t="s">
        <v>32</v>
      </c>
      <c r="W609" t="s">
        <v>33</v>
      </c>
      <c r="X609" t="str">
        <f t="shared" si="27"/>
        <v>NPT76AUKK</v>
      </c>
      <c r="Y609">
        <f t="shared" si="28"/>
        <v>1</v>
      </c>
      <c r="Z609">
        <f>COUNTIF($X$2:X609,X609)</f>
        <v>1</v>
      </c>
      <c r="AA609" t="str">
        <f t="shared" si="29"/>
        <v>NPT76AUKK1</v>
      </c>
      <c r="AB609">
        <f>COUNTIF(实际辖区!A:A,全部结果!X609)</f>
        <v>1</v>
      </c>
      <c r="AC609" s="9" t="str">
        <f>VLOOKUP(AA609,实际辖区!D:E,2,0)</f>
        <v>POS_75941096</v>
      </c>
    </row>
    <row r="610" spans="1:29">
      <c r="A610" t="s">
        <v>97</v>
      </c>
      <c r="B610" t="s">
        <v>1661</v>
      </c>
      <c r="C610" t="s">
        <v>1662</v>
      </c>
      <c r="D610" t="s">
        <v>1361</v>
      </c>
      <c r="E610" t="s">
        <v>1386</v>
      </c>
      <c r="F610" t="s">
        <v>1660</v>
      </c>
      <c r="G610" t="s">
        <v>1661</v>
      </c>
      <c r="H610" t="s">
        <v>29</v>
      </c>
      <c r="I610">
        <v>3370463.1963778702</v>
      </c>
      <c r="J610">
        <v>49539</v>
      </c>
      <c r="K610">
        <v>107689.5</v>
      </c>
      <c r="L610">
        <v>0.12935323383084571</v>
      </c>
      <c r="M610">
        <v>30.9968869</v>
      </c>
      <c r="N610">
        <v>103.6350966</v>
      </c>
      <c r="O610" t="s">
        <v>1657</v>
      </c>
      <c r="P610" t="s">
        <v>97</v>
      </c>
      <c r="Q610" t="s">
        <v>1365</v>
      </c>
      <c r="R610">
        <v>0</v>
      </c>
      <c r="S610">
        <v>30.86541115668609</v>
      </c>
      <c r="T610">
        <v>103.818859104094</v>
      </c>
      <c r="U610">
        <v>22.823718035271401</v>
      </c>
      <c r="V610" t="s">
        <v>32</v>
      </c>
      <c r="W610" t="s">
        <v>33</v>
      </c>
      <c r="X610" t="str">
        <f t="shared" si="27"/>
        <v>NPT76BDMK</v>
      </c>
      <c r="Y610">
        <f t="shared" si="28"/>
        <v>1</v>
      </c>
      <c r="Z610">
        <f>COUNTIF($X$2:X610,X610)</f>
        <v>1</v>
      </c>
      <c r="AA610" t="str">
        <f t="shared" si="29"/>
        <v>NPT76BDMK1</v>
      </c>
      <c r="AB610">
        <f>COUNTIF(实际辖区!A:A,全部结果!X610)</f>
        <v>1</v>
      </c>
      <c r="AC610" s="9" t="str">
        <f>VLOOKUP(AA610,实际辖区!D:E,2,0)</f>
        <v>POS_75941096</v>
      </c>
    </row>
    <row r="611" spans="1:29">
      <c r="A611" t="s">
        <v>97</v>
      </c>
      <c r="B611" t="s">
        <v>1663</v>
      </c>
      <c r="C611" t="s">
        <v>1664</v>
      </c>
      <c r="D611" t="s">
        <v>1361</v>
      </c>
      <c r="E611" t="s">
        <v>1386</v>
      </c>
      <c r="F611" t="s">
        <v>1524</v>
      </c>
      <c r="G611" t="s">
        <v>1663</v>
      </c>
      <c r="H611" t="s">
        <v>29</v>
      </c>
      <c r="I611">
        <v>3564149.24967694</v>
      </c>
      <c r="J611">
        <v>71438.399999999994</v>
      </c>
      <c r="K611">
        <v>47348.4</v>
      </c>
      <c r="L611">
        <v>0.11940298507462679</v>
      </c>
      <c r="M611">
        <v>30.807457599999999</v>
      </c>
      <c r="N611">
        <v>103.8822684</v>
      </c>
      <c r="O611" t="s">
        <v>1657</v>
      </c>
      <c r="P611" t="s">
        <v>97</v>
      </c>
      <c r="Q611" t="s">
        <v>1365</v>
      </c>
      <c r="R611">
        <v>1</v>
      </c>
      <c r="S611">
        <v>30.86541115668609</v>
      </c>
      <c r="T611">
        <v>103.818859104094</v>
      </c>
      <c r="U611">
        <v>8.8363193114056475</v>
      </c>
      <c r="V611" t="s">
        <v>32</v>
      </c>
      <c r="W611" t="s">
        <v>33</v>
      </c>
      <c r="X611" t="str">
        <f t="shared" si="27"/>
        <v>NPT76AVVN</v>
      </c>
      <c r="Y611">
        <f t="shared" si="28"/>
        <v>1</v>
      </c>
      <c r="Z611">
        <f>COUNTIF($X$2:X611,X611)</f>
        <v>1</v>
      </c>
      <c r="AA611" t="str">
        <f t="shared" si="29"/>
        <v>NPT76AVVN1</v>
      </c>
      <c r="AB611">
        <f>COUNTIF(实际辖区!A:A,全部结果!X611)</f>
        <v>1</v>
      </c>
      <c r="AC611" s="9" t="str">
        <f>VLOOKUP(AA611,实际辖区!D:E,2,0)</f>
        <v>POS_75941096</v>
      </c>
    </row>
    <row r="612" spans="1:29">
      <c r="A612" t="s">
        <v>97</v>
      </c>
      <c r="B612" t="s">
        <v>1665</v>
      </c>
      <c r="C612" t="s">
        <v>1666</v>
      </c>
      <c r="D612" t="s">
        <v>1361</v>
      </c>
      <c r="E612" t="s">
        <v>1386</v>
      </c>
      <c r="F612" t="s">
        <v>1441</v>
      </c>
      <c r="G612" t="s">
        <v>1665</v>
      </c>
      <c r="H612" t="s">
        <v>29</v>
      </c>
      <c r="I612">
        <v>7274897.8262384199</v>
      </c>
      <c r="J612">
        <v>46678.5</v>
      </c>
      <c r="K612">
        <v>75675.600000000006</v>
      </c>
      <c r="L612">
        <v>9.9502487562189004E-2</v>
      </c>
      <c r="M612">
        <v>30.739990500000001</v>
      </c>
      <c r="N612">
        <v>104.05888090000001</v>
      </c>
      <c r="O612" t="s">
        <v>1657</v>
      </c>
      <c r="P612" t="s">
        <v>97</v>
      </c>
      <c r="Q612" t="s">
        <v>1365</v>
      </c>
      <c r="R612">
        <v>0</v>
      </c>
      <c r="S612">
        <v>30.86541115668609</v>
      </c>
      <c r="T612">
        <v>103.818859104094</v>
      </c>
      <c r="U612">
        <v>26.850958363946919</v>
      </c>
      <c r="V612" t="s">
        <v>32</v>
      </c>
      <c r="W612" t="s">
        <v>33</v>
      </c>
      <c r="X612" t="str">
        <f t="shared" si="27"/>
        <v>NPT76BCTD</v>
      </c>
      <c r="Y612">
        <f t="shared" si="28"/>
        <v>1</v>
      </c>
      <c r="Z612">
        <f>COUNTIF($X$2:X612,X612)</f>
        <v>1</v>
      </c>
      <c r="AA612" t="str">
        <f t="shared" si="29"/>
        <v>NPT76BCTD1</v>
      </c>
      <c r="AB612">
        <f>COUNTIF(实际辖区!A:A,全部结果!X612)</f>
        <v>1</v>
      </c>
      <c r="AC612" s="9" t="str">
        <f>VLOOKUP(AA612,实际辖区!D:E,2,0)</f>
        <v>POS_70013662</v>
      </c>
    </row>
    <row r="613" spans="1:29">
      <c r="A613" t="s">
        <v>97</v>
      </c>
      <c r="B613" t="s">
        <v>1667</v>
      </c>
      <c r="C613" t="s">
        <v>1668</v>
      </c>
      <c r="D613" t="s">
        <v>1361</v>
      </c>
      <c r="E613" t="s">
        <v>1386</v>
      </c>
      <c r="F613" t="s">
        <v>1660</v>
      </c>
      <c r="G613" t="s">
        <v>1667</v>
      </c>
      <c r="H613" t="s">
        <v>29</v>
      </c>
      <c r="I613">
        <v>3365806.51431756</v>
      </c>
      <c r="J613">
        <v>48157.2</v>
      </c>
      <c r="K613">
        <v>44545.41</v>
      </c>
      <c r="L613">
        <v>7.9601990049751201E-2</v>
      </c>
      <c r="M613">
        <v>30.9926429</v>
      </c>
      <c r="N613">
        <v>103.6363832</v>
      </c>
      <c r="O613" t="s">
        <v>1657</v>
      </c>
      <c r="P613" t="s">
        <v>97</v>
      </c>
      <c r="Q613" t="s">
        <v>1365</v>
      </c>
      <c r="R613">
        <v>0</v>
      </c>
      <c r="S613">
        <v>30.86541115668609</v>
      </c>
      <c r="T613">
        <v>103.818859104094</v>
      </c>
      <c r="U613">
        <v>22.430683900234509</v>
      </c>
      <c r="V613" t="s">
        <v>32</v>
      </c>
      <c r="W613" t="s">
        <v>33</v>
      </c>
      <c r="X613" t="str">
        <f t="shared" si="27"/>
        <v>NPT76AUKR</v>
      </c>
      <c r="Y613">
        <f t="shared" si="28"/>
        <v>1</v>
      </c>
      <c r="Z613">
        <f>COUNTIF($X$2:X613,X613)</f>
        <v>1</v>
      </c>
      <c r="AA613" t="str">
        <f t="shared" si="29"/>
        <v>NPT76AUKR1</v>
      </c>
      <c r="AB613">
        <f>COUNTIF(实际辖区!A:A,全部结果!X613)</f>
        <v>1</v>
      </c>
      <c r="AC613" s="9" t="str">
        <f>VLOOKUP(AA613,实际辖区!D:E,2,0)</f>
        <v>POS_75941096</v>
      </c>
    </row>
    <row r="614" spans="1:29">
      <c r="A614" t="s">
        <v>97</v>
      </c>
      <c r="B614" t="s">
        <v>1669</v>
      </c>
      <c r="C614" t="s">
        <v>1670</v>
      </c>
      <c r="D614" t="s">
        <v>1361</v>
      </c>
      <c r="E614" t="s">
        <v>1386</v>
      </c>
      <c r="F614" t="s">
        <v>1524</v>
      </c>
      <c r="G614" t="s">
        <v>1669</v>
      </c>
      <c r="H614" t="s">
        <v>29</v>
      </c>
      <c r="I614">
        <v>9368306.9079634901</v>
      </c>
      <c r="J614">
        <v>140198.39999999999</v>
      </c>
      <c r="K614">
        <v>103194</v>
      </c>
      <c r="L614">
        <v>3.98009950248756E-2</v>
      </c>
      <c r="M614">
        <v>30.792586</v>
      </c>
      <c r="N614">
        <v>103.90002869999999</v>
      </c>
      <c r="O614" t="s">
        <v>1657</v>
      </c>
      <c r="P614" t="s">
        <v>97</v>
      </c>
      <c r="Q614" t="s">
        <v>1365</v>
      </c>
      <c r="R614">
        <v>0</v>
      </c>
      <c r="S614">
        <v>30.86541115668609</v>
      </c>
      <c r="T614">
        <v>103.818859104094</v>
      </c>
      <c r="U614">
        <v>11.202485566970021</v>
      </c>
      <c r="V614" t="s">
        <v>32</v>
      </c>
      <c r="W614" t="s">
        <v>33</v>
      </c>
      <c r="X614" t="str">
        <f t="shared" si="27"/>
        <v>NPT76AULM</v>
      </c>
      <c r="Y614">
        <f t="shared" si="28"/>
        <v>1</v>
      </c>
      <c r="Z614">
        <f>COUNTIF($X$2:X614,X614)</f>
        <v>1</v>
      </c>
      <c r="AA614" t="str">
        <f t="shared" si="29"/>
        <v>NPT76AULM1</v>
      </c>
      <c r="AB614">
        <f>COUNTIF(实际辖区!A:A,全部结果!X614)</f>
        <v>1</v>
      </c>
      <c r="AC614" s="9" t="str">
        <f>VLOOKUP(AA614,实际辖区!D:E,2,0)</f>
        <v>POS_75941096</v>
      </c>
    </row>
    <row r="615" spans="1:29">
      <c r="A615" t="s">
        <v>97</v>
      </c>
      <c r="B615" t="s">
        <v>1671</v>
      </c>
      <c r="C615" t="s">
        <v>1672</v>
      </c>
      <c r="D615" t="s">
        <v>1361</v>
      </c>
      <c r="E615" t="s">
        <v>1386</v>
      </c>
      <c r="F615" t="s">
        <v>1524</v>
      </c>
      <c r="G615" t="s">
        <v>1671</v>
      </c>
      <c r="H615" t="s">
        <v>29</v>
      </c>
      <c r="I615">
        <v>7282080.9447502298</v>
      </c>
      <c r="J615">
        <v>38815.199999999997</v>
      </c>
      <c r="K615">
        <v>91389.6</v>
      </c>
      <c r="L615">
        <v>3.98009950248756E-2</v>
      </c>
      <c r="M615">
        <v>30.766334000000001</v>
      </c>
      <c r="N615">
        <v>103.9736542</v>
      </c>
      <c r="O615" t="s">
        <v>1657</v>
      </c>
      <c r="P615" t="s">
        <v>97</v>
      </c>
      <c r="Q615" t="s">
        <v>1365</v>
      </c>
      <c r="R615">
        <v>0</v>
      </c>
      <c r="S615">
        <v>30.86541115668609</v>
      </c>
      <c r="T615">
        <v>103.818859104094</v>
      </c>
      <c r="U615">
        <v>18.44039300606422</v>
      </c>
      <c r="V615" t="s">
        <v>32</v>
      </c>
      <c r="W615" t="s">
        <v>33</v>
      </c>
      <c r="X615" t="str">
        <f t="shared" si="27"/>
        <v>NPT76AULP</v>
      </c>
      <c r="Y615">
        <f t="shared" si="28"/>
        <v>1</v>
      </c>
      <c r="Z615">
        <f>COUNTIF($X$2:X615,X615)</f>
        <v>1</v>
      </c>
      <c r="AA615" t="str">
        <f t="shared" si="29"/>
        <v>NPT76AULP1</v>
      </c>
      <c r="AB615">
        <f>COUNTIF(实际辖区!A:A,全部结果!X615)</f>
        <v>1</v>
      </c>
      <c r="AC615" s="9" t="str">
        <f>VLOOKUP(AA615,实际辖区!D:E,2,0)</f>
        <v>POS_75941096</v>
      </c>
    </row>
    <row r="616" spans="1:29">
      <c r="A616" t="s">
        <v>97</v>
      </c>
      <c r="B616" t="s">
        <v>1673</v>
      </c>
      <c r="C616" t="s">
        <v>1674</v>
      </c>
      <c r="D616" t="s">
        <v>1361</v>
      </c>
      <c r="E616" t="s">
        <v>1386</v>
      </c>
      <c r="F616" t="s">
        <v>1675</v>
      </c>
      <c r="G616" t="s">
        <v>1673</v>
      </c>
      <c r="H616" t="s">
        <v>29</v>
      </c>
      <c r="I616">
        <v>3796599.94829639</v>
      </c>
      <c r="J616">
        <v>0</v>
      </c>
      <c r="K616">
        <v>76348.289999999994</v>
      </c>
      <c r="L616">
        <v>3.98009950248756E-2</v>
      </c>
      <c r="M616">
        <v>30.997369899999999</v>
      </c>
      <c r="N616">
        <v>103.9548106</v>
      </c>
      <c r="O616" t="s">
        <v>1657</v>
      </c>
      <c r="P616" t="s">
        <v>97</v>
      </c>
      <c r="Q616" t="s">
        <v>1365</v>
      </c>
      <c r="R616">
        <v>0</v>
      </c>
      <c r="S616">
        <v>30.86541115668609</v>
      </c>
      <c r="T616">
        <v>103.818859104094</v>
      </c>
      <c r="U616">
        <v>19.566860156612371</v>
      </c>
      <c r="V616" t="s">
        <v>32</v>
      </c>
      <c r="W616" t="s">
        <v>33</v>
      </c>
      <c r="X616" t="str">
        <f t="shared" si="27"/>
        <v>NPT76BKCC</v>
      </c>
      <c r="Y616">
        <f t="shared" si="28"/>
        <v>1</v>
      </c>
      <c r="Z616">
        <f>COUNTIF($X$2:X616,X616)</f>
        <v>1</v>
      </c>
      <c r="AA616" t="str">
        <f t="shared" si="29"/>
        <v>NPT76BKCC1</v>
      </c>
      <c r="AB616">
        <f>COUNTIF(实际辖区!A:A,全部结果!X616)</f>
        <v>1</v>
      </c>
      <c r="AC616" s="9" t="str">
        <f>VLOOKUP(AA616,实际辖区!D:E,2,0)</f>
        <v>POS_75941096</v>
      </c>
    </row>
    <row r="617" spans="1:29">
      <c r="A617" t="s">
        <v>97</v>
      </c>
      <c r="B617" t="s">
        <v>1676</v>
      </c>
      <c r="C617" t="s">
        <v>1677</v>
      </c>
      <c r="D617" t="s">
        <v>1361</v>
      </c>
      <c r="E617" t="s">
        <v>1386</v>
      </c>
      <c r="F617" t="s">
        <v>1660</v>
      </c>
      <c r="G617" t="s">
        <v>1676</v>
      </c>
      <c r="H617" t="s">
        <v>29</v>
      </c>
      <c r="I617">
        <v>3247550.7385215601</v>
      </c>
      <c r="J617">
        <v>26287.200000000001</v>
      </c>
      <c r="K617">
        <v>25831.65</v>
      </c>
      <c r="L617">
        <v>3.4825870646766101E-2</v>
      </c>
      <c r="M617">
        <v>30.9895879</v>
      </c>
      <c r="N617">
        <v>103.6262507</v>
      </c>
      <c r="O617" t="s">
        <v>1657</v>
      </c>
      <c r="P617" t="s">
        <v>97</v>
      </c>
      <c r="Q617" t="s">
        <v>1365</v>
      </c>
      <c r="R617">
        <v>0</v>
      </c>
      <c r="S617">
        <v>30.86541115668609</v>
      </c>
      <c r="T617">
        <v>103.818859104094</v>
      </c>
      <c r="U617">
        <v>22.987427022801079</v>
      </c>
      <c r="V617" t="s">
        <v>32</v>
      </c>
      <c r="W617" t="s">
        <v>33</v>
      </c>
      <c r="X617" t="str">
        <f t="shared" si="27"/>
        <v>NPT76CYLM</v>
      </c>
      <c r="Y617">
        <f t="shared" si="28"/>
        <v>1</v>
      </c>
      <c r="Z617">
        <f>COUNTIF($X$2:X617,X617)</f>
        <v>1</v>
      </c>
      <c r="AA617" t="str">
        <f t="shared" si="29"/>
        <v>NPT76CYLM1</v>
      </c>
      <c r="AB617">
        <f>COUNTIF(实际辖区!A:A,全部结果!X617)</f>
        <v>1</v>
      </c>
      <c r="AC617" s="9" t="str">
        <f>VLOOKUP(AA617,实际辖区!D:E,2,0)</f>
        <v>POS_75941096</v>
      </c>
    </row>
    <row r="618" spans="1:29">
      <c r="A618" t="s">
        <v>97</v>
      </c>
      <c r="B618" t="s">
        <v>1678</v>
      </c>
      <c r="C618" t="s">
        <v>1679</v>
      </c>
      <c r="D618" t="s">
        <v>1361</v>
      </c>
      <c r="E618" t="s">
        <v>1386</v>
      </c>
      <c r="F618" t="s">
        <v>1654</v>
      </c>
      <c r="G618" t="s">
        <v>1678</v>
      </c>
      <c r="H618" t="s">
        <v>29</v>
      </c>
      <c r="I618">
        <v>6387000.3239740804</v>
      </c>
      <c r="J618">
        <v>61916.4</v>
      </c>
      <c r="K618">
        <v>79402.05</v>
      </c>
      <c r="L618">
        <v>4.9751243781093997E-3</v>
      </c>
      <c r="M618">
        <v>30.704739400000001</v>
      </c>
      <c r="N618">
        <v>103.8402164</v>
      </c>
      <c r="O618" t="s">
        <v>1657</v>
      </c>
      <c r="P618" t="s">
        <v>97</v>
      </c>
      <c r="Q618" t="s">
        <v>1365</v>
      </c>
      <c r="R618">
        <v>0</v>
      </c>
      <c r="S618">
        <v>30.86541115668609</v>
      </c>
      <c r="T618">
        <v>103.818859104094</v>
      </c>
      <c r="U618">
        <v>17.929918920286109</v>
      </c>
      <c r="V618" t="s">
        <v>32</v>
      </c>
      <c r="W618" t="s">
        <v>33</v>
      </c>
      <c r="X618" t="str">
        <f t="shared" si="27"/>
        <v>NPT76BHAU</v>
      </c>
      <c r="Y618">
        <f t="shared" si="28"/>
        <v>1</v>
      </c>
      <c r="Z618">
        <f>COUNTIF($X$2:X618,X618)</f>
        <v>1</v>
      </c>
      <c r="AA618" t="str">
        <f t="shared" si="29"/>
        <v>NPT76BHAU1</v>
      </c>
      <c r="AB618">
        <f>COUNTIF(实际辖区!A:A,全部结果!X618)</f>
        <v>1</v>
      </c>
      <c r="AC618" s="9" t="str">
        <f>VLOOKUP(AA618,实际辖区!D:E,2,0)</f>
        <v>POS_75941096</v>
      </c>
    </row>
    <row r="619" spans="1:29">
      <c r="A619" t="s">
        <v>97</v>
      </c>
      <c r="B619" t="s">
        <v>1680</v>
      </c>
      <c r="C619" t="s">
        <v>1681</v>
      </c>
      <c r="D619" t="s">
        <v>1361</v>
      </c>
      <c r="E619" t="s">
        <v>1386</v>
      </c>
      <c r="F619" t="s">
        <v>1654</v>
      </c>
      <c r="G619" t="s">
        <v>1680</v>
      </c>
      <c r="H619" t="s">
        <v>29</v>
      </c>
      <c r="I619">
        <v>3418187.0967741902</v>
      </c>
      <c r="J619">
        <v>9746.1</v>
      </c>
      <c r="K619">
        <v>13759.2</v>
      </c>
      <c r="L619">
        <v>9.9999999999999995E-7</v>
      </c>
      <c r="M619">
        <v>30.708203099999999</v>
      </c>
      <c r="N619">
        <v>103.847803</v>
      </c>
      <c r="O619" t="s">
        <v>1657</v>
      </c>
      <c r="P619" t="s">
        <v>97</v>
      </c>
      <c r="Q619" t="s">
        <v>1365</v>
      </c>
      <c r="R619">
        <v>0</v>
      </c>
      <c r="S619">
        <v>30.86541115668609</v>
      </c>
      <c r="T619">
        <v>103.818859104094</v>
      </c>
      <c r="U619">
        <v>17.647806170561381</v>
      </c>
      <c r="V619" t="s">
        <v>32</v>
      </c>
      <c r="W619" t="s">
        <v>33</v>
      </c>
      <c r="X619" t="str">
        <f t="shared" si="27"/>
        <v>NPT76AUIL</v>
      </c>
      <c r="Y619">
        <f t="shared" si="28"/>
        <v>1</v>
      </c>
      <c r="Z619">
        <f>COUNTIF($X$2:X619,X619)</f>
        <v>1</v>
      </c>
      <c r="AA619" t="str">
        <f t="shared" si="29"/>
        <v>NPT76AUIL1</v>
      </c>
      <c r="AB619">
        <f>COUNTIF(实际辖区!A:A,全部结果!X619)</f>
        <v>1</v>
      </c>
      <c r="AC619" s="9" t="str">
        <f>VLOOKUP(AA619,实际辖区!D:E,2,0)</f>
        <v>POS_75941096</v>
      </c>
    </row>
    <row r="620" spans="1:29">
      <c r="A620" t="s">
        <v>97</v>
      </c>
      <c r="B620" t="s">
        <v>1682</v>
      </c>
      <c r="C620" t="s">
        <v>1683</v>
      </c>
      <c r="D620" t="s">
        <v>1361</v>
      </c>
      <c r="E620" t="s">
        <v>1684</v>
      </c>
      <c r="F620" t="s">
        <v>1685</v>
      </c>
      <c r="G620" t="s">
        <v>1682</v>
      </c>
      <c r="H620" t="s">
        <v>55</v>
      </c>
      <c r="I620">
        <v>8364525.4511251999</v>
      </c>
      <c r="J620">
        <v>77199.149999999994</v>
      </c>
      <c r="K620">
        <v>6879.6</v>
      </c>
      <c r="L620">
        <v>0.30348258706467662</v>
      </c>
      <c r="M620">
        <v>31.8552082</v>
      </c>
      <c r="N620">
        <v>106.77085080000001</v>
      </c>
      <c r="O620" t="s">
        <v>1686</v>
      </c>
      <c r="P620" t="s">
        <v>97</v>
      </c>
      <c r="Q620" t="s">
        <v>1365</v>
      </c>
      <c r="R620">
        <v>0</v>
      </c>
      <c r="S620">
        <v>31.82879526957149</v>
      </c>
      <c r="T620">
        <v>106.9962016751672</v>
      </c>
      <c r="U620">
        <v>21.530670053157561</v>
      </c>
      <c r="V620" t="s">
        <v>32</v>
      </c>
      <c r="W620" t="s">
        <v>33</v>
      </c>
      <c r="X620" t="str">
        <f t="shared" si="27"/>
        <v>NPT76AUZE</v>
      </c>
      <c r="Y620">
        <f t="shared" si="28"/>
        <v>1</v>
      </c>
      <c r="Z620">
        <f>COUNTIF($X$2:X620,X620)</f>
        <v>1</v>
      </c>
      <c r="AA620" t="str">
        <f t="shared" si="29"/>
        <v>NPT76AUZE1</v>
      </c>
      <c r="AB620">
        <f>COUNTIF(实际辖区!A:A,全部结果!X620)</f>
        <v>1</v>
      </c>
      <c r="AC620" s="9" t="str">
        <f>VLOOKUP(AA620,实际辖区!D:E,2,0)</f>
        <v>POS_75941098</v>
      </c>
    </row>
    <row r="621" spans="1:29">
      <c r="A621" t="s">
        <v>97</v>
      </c>
      <c r="B621" t="s">
        <v>1687</v>
      </c>
      <c r="C621" t="s">
        <v>1688</v>
      </c>
      <c r="D621" t="s">
        <v>1361</v>
      </c>
      <c r="E621" t="s">
        <v>1684</v>
      </c>
      <c r="F621" t="s">
        <v>1685</v>
      </c>
      <c r="G621" t="s">
        <v>1687</v>
      </c>
      <c r="H621" t="s">
        <v>29</v>
      </c>
      <c r="I621">
        <v>6460690.3225806402</v>
      </c>
      <c r="J621">
        <v>3651</v>
      </c>
      <c r="K621">
        <v>16052.4</v>
      </c>
      <c r="L621">
        <v>0.30348258706467662</v>
      </c>
      <c r="M621">
        <v>31.862905999999999</v>
      </c>
      <c r="N621">
        <v>106.758137</v>
      </c>
      <c r="O621" t="s">
        <v>1686</v>
      </c>
      <c r="P621" t="s">
        <v>97</v>
      </c>
      <c r="Q621" t="s">
        <v>1365</v>
      </c>
      <c r="R621">
        <v>0</v>
      </c>
      <c r="S621">
        <v>31.82879526957149</v>
      </c>
      <c r="T621">
        <v>106.9962016751672</v>
      </c>
      <c r="U621">
        <v>22.848270172823891</v>
      </c>
      <c r="V621" t="s">
        <v>32</v>
      </c>
      <c r="W621" t="s">
        <v>33</v>
      </c>
      <c r="X621" t="str">
        <f t="shared" si="27"/>
        <v>NPT76AUZH</v>
      </c>
      <c r="Y621">
        <f t="shared" si="28"/>
        <v>1</v>
      </c>
      <c r="Z621">
        <f>COUNTIF($X$2:X621,X621)</f>
        <v>1</v>
      </c>
      <c r="AA621" t="str">
        <f t="shared" si="29"/>
        <v>NPT76AUZH1</v>
      </c>
      <c r="AB621">
        <f>COUNTIF(实际辖区!A:A,全部结果!X621)</f>
        <v>1</v>
      </c>
      <c r="AC621" s="9" t="str">
        <f>VLOOKUP(AA621,实际辖区!D:E,2,0)</f>
        <v>POS_75941098</v>
      </c>
    </row>
    <row r="622" spans="1:29">
      <c r="A622" t="s">
        <v>97</v>
      </c>
      <c r="B622" t="s">
        <v>1689</v>
      </c>
      <c r="C622" t="s">
        <v>1690</v>
      </c>
      <c r="D622" t="s">
        <v>1361</v>
      </c>
      <c r="E622" t="s">
        <v>1684</v>
      </c>
      <c r="F622" t="s">
        <v>1691</v>
      </c>
      <c r="G622" t="s">
        <v>1689</v>
      </c>
      <c r="H622" t="s">
        <v>29</v>
      </c>
      <c r="I622">
        <v>2624088.7877553301</v>
      </c>
      <c r="J622">
        <v>0</v>
      </c>
      <c r="K622">
        <v>0</v>
      </c>
      <c r="L622">
        <v>0.1592039800995024</v>
      </c>
      <c r="M622">
        <v>31.574382400000001</v>
      </c>
      <c r="N622">
        <v>107.1019538</v>
      </c>
      <c r="O622" t="s">
        <v>1686</v>
      </c>
      <c r="P622" t="s">
        <v>97</v>
      </c>
      <c r="Q622" t="s">
        <v>1365</v>
      </c>
      <c r="R622">
        <v>0</v>
      </c>
      <c r="S622">
        <v>31.82879526957149</v>
      </c>
      <c r="T622">
        <v>106.9962016751672</v>
      </c>
      <c r="U622">
        <v>29.938092682519208</v>
      </c>
      <c r="V622" t="s">
        <v>32</v>
      </c>
      <c r="W622" t="s">
        <v>33</v>
      </c>
      <c r="X622" t="str">
        <f t="shared" si="27"/>
        <v>NPT76AUZQ</v>
      </c>
      <c r="Y622">
        <f t="shared" si="28"/>
        <v>1</v>
      </c>
      <c r="Z622">
        <f>COUNTIF($X$2:X622,X622)</f>
        <v>1</v>
      </c>
      <c r="AA622" t="str">
        <f t="shared" si="29"/>
        <v>NPT76AUZQ1</v>
      </c>
      <c r="AB622">
        <f>COUNTIF(实际辖区!A:A,全部结果!X622)</f>
        <v>1</v>
      </c>
      <c r="AC622" s="9" t="str">
        <f>VLOOKUP(AA622,实际辖区!D:E,2,0)</f>
        <v>POS_75941098</v>
      </c>
    </row>
    <row r="623" spans="1:29">
      <c r="A623" t="s">
        <v>97</v>
      </c>
      <c r="B623" t="s">
        <v>1692</v>
      </c>
      <c r="C623" t="s">
        <v>1693</v>
      </c>
      <c r="D623" t="s">
        <v>1361</v>
      </c>
      <c r="E623" t="s">
        <v>1684</v>
      </c>
      <c r="F623" t="s">
        <v>1694</v>
      </c>
      <c r="G623" t="s">
        <v>1692</v>
      </c>
      <c r="H623" t="s">
        <v>29</v>
      </c>
      <c r="I623">
        <v>2762462.06368007</v>
      </c>
      <c r="J623">
        <v>0</v>
      </c>
      <c r="K623">
        <v>0</v>
      </c>
      <c r="L623">
        <v>9.9502487562189004E-2</v>
      </c>
      <c r="M623">
        <v>32.359115500000001</v>
      </c>
      <c r="N623">
        <v>106.84937429999999</v>
      </c>
      <c r="O623" t="s">
        <v>1686</v>
      </c>
      <c r="P623" t="s">
        <v>97</v>
      </c>
      <c r="Q623" t="s">
        <v>1365</v>
      </c>
      <c r="R623">
        <v>0</v>
      </c>
      <c r="S623">
        <v>31.82879526957149</v>
      </c>
      <c r="T623">
        <v>106.9962016751672</v>
      </c>
      <c r="U623">
        <v>60.417619853368663</v>
      </c>
      <c r="V623" t="s">
        <v>32</v>
      </c>
      <c r="W623" t="s">
        <v>33</v>
      </c>
      <c r="X623" t="str">
        <f t="shared" si="27"/>
        <v>NPT76AUZJ</v>
      </c>
      <c r="Y623">
        <f t="shared" si="28"/>
        <v>1</v>
      </c>
      <c r="Z623">
        <f>COUNTIF($X$2:X623,X623)</f>
        <v>1</v>
      </c>
      <c r="AA623" t="str">
        <f t="shared" si="29"/>
        <v>NPT76AUZJ1</v>
      </c>
      <c r="AB623">
        <f>COUNTIF(实际辖区!A:A,全部结果!X623)</f>
        <v>1</v>
      </c>
      <c r="AC623" s="9" t="str">
        <f>VLOOKUP(AA623,实际辖区!D:E,2,0)</f>
        <v>POS_75941098</v>
      </c>
    </row>
    <row r="624" spans="1:29">
      <c r="A624" t="s">
        <v>97</v>
      </c>
      <c r="B624" t="s">
        <v>1695</v>
      </c>
      <c r="C624" t="s">
        <v>1696</v>
      </c>
      <c r="D624" t="s">
        <v>1361</v>
      </c>
      <c r="E624" t="s">
        <v>1684</v>
      </c>
      <c r="F624" t="s">
        <v>1697</v>
      </c>
      <c r="G624" t="s">
        <v>1695</v>
      </c>
      <c r="H624" t="s">
        <v>29</v>
      </c>
      <c r="I624">
        <v>2883168.7534228498</v>
      </c>
      <c r="J624">
        <v>18327.48</v>
      </c>
      <c r="K624">
        <v>0</v>
      </c>
      <c r="L624">
        <v>5.4726368159203898E-2</v>
      </c>
      <c r="M624">
        <v>31.9225858</v>
      </c>
      <c r="N624">
        <v>107.22658010000001</v>
      </c>
      <c r="O624" t="s">
        <v>1686</v>
      </c>
      <c r="P624" t="s">
        <v>97</v>
      </c>
      <c r="Q624" t="s">
        <v>1365</v>
      </c>
      <c r="R624">
        <v>0</v>
      </c>
      <c r="S624">
        <v>31.82879526957149</v>
      </c>
      <c r="T624">
        <v>106.9962016751672</v>
      </c>
      <c r="U624">
        <v>24.152282210258321</v>
      </c>
      <c r="V624" t="s">
        <v>32</v>
      </c>
      <c r="W624" t="s">
        <v>33</v>
      </c>
      <c r="X624" t="str">
        <f t="shared" si="27"/>
        <v>NPT76AUZN</v>
      </c>
      <c r="Y624">
        <f t="shared" si="28"/>
        <v>1</v>
      </c>
      <c r="Z624">
        <f>COUNTIF($X$2:X624,X624)</f>
        <v>1</v>
      </c>
      <c r="AA624" t="str">
        <f t="shared" si="29"/>
        <v>NPT76AUZN1</v>
      </c>
      <c r="AB624">
        <f>COUNTIF(实际辖区!A:A,全部结果!X624)</f>
        <v>1</v>
      </c>
      <c r="AC624" s="9" t="str">
        <f>VLOOKUP(AA624,实际辖区!D:E,2,0)</f>
        <v>POS_75941098</v>
      </c>
    </row>
    <row r="625" spans="1:29">
      <c r="A625" t="s">
        <v>97</v>
      </c>
      <c r="B625" t="s">
        <v>1698</v>
      </c>
      <c r="C625" t="s">
        <v>1699</v>
      </c>
      <c r="D625" t="s">
        <v>1361</v>
      </c>
      <c r="E625" t="s">
        <v>1684</v>
      </c>
      <c r="F625" t="s">
        <v>1697</v>
      </c>
      <c r="G625" t="s">
        <v>1698</v>
      </c>
      <c r="H625" t="s">
        <v>29</v>
      </c>
      <c r="I625">
        <v>2496175.8064516098</v>
      </c>
      <c r="J625">
        <v>0</v>
      </c>
      <c r="K625">
        <v>0</v>
      </c>
      <c r="L625">
        <v>1.99004975124378E-2</v>
      </c>
      <c r="M625">
        <v>31.9120016</v>
      </c>
      <c r="N625">
        <v>107.2664024</v>
      </c>
      <c r="O625" t="s">
        <v>1686</v>
      </c>
      <c r="P625" t="s">
        <v>97</v>
      </c>
      <c r="Q625" t="s">
        <v>1365</v>
      </c>
      <c r="R625">
        <v>0</v>
      </c>
      <c r="S625">
        <v>31.82879526957149</v>
      </c>
      <c r="T625">
        <v>106.9962016751672</v>
      </c>
      <c r="U625">
        <v>27.181698542343959</v>
      </c>
      <c r="V625" t="s">
        <v>32</v>
      </c>
      <c r="W625" t="s">
        <v>33</v>
      </c>
      <c r="X625" t="str">
        <f t="shared" si="27"/>
        <v>NPT76AUZO</v>
      </c>
      <c r="Y625">
        <f t="shared" si="28"/>
        <v>1</v>
      </c>
      <c r="Z625">
        <f>COUNTIF($X$2:X625,X625)</f>
        <v>1</v>
      </c>
      <c r="AA625" t="str">
        <f t="shared" si="29"/>
        <v>NPT76AUZO1</v>
      </c>
      <c r="AB625">
        <f>COUNTIF(实际辖区!A:A,全部结果!X625)</f>
        <v>1</v>
      </c>
      <c r="AC625" s="9" t="str">
        <f>VLOOKUP(AA625,实际辖区!D:E,2,0)</f>
        <v>POS_75941098</v>
      </c>
    </row>
    <row r="626" spans="1:29">
      <c r="A626" t="s">
        <v>97</v>
      </c>
      <c r="B626" t="s">
        <v>1700</v>
      </c>
      <c r="C626" t="s">
        <v>1701</v>
      </c>
      <c r="D626" t="s">
        <v>1361</v>
      </c>
      <c r="E626" t="s">
        <v>1684</v>
      </c>
      <c r="F626" t="s">
        <v>1691</v>
      </c>
      <c r="G626" t="s">
        <v>1700</v>
      </c>
      <c r="H626" t="s">
        <v>29</v>
      </c>
      <c r="I626">
        <v>2296819.7610080699</v>
      </c>
      <c r="J626">
        <v>0</v>
      </c>
      <c r="K626">
        <v>0</v>
      </c>
      <c r="L626">
        <v>9.9502487562189001E-3</v>
      </c>
      <c r="M626">
        <v>31.564602399999998</v>
      </c>
      <c r="N626">
        <v>107.1100012</v>
      </c>
      <c r="O626" t="s">
        <v>1686</v>
      </c>
      <c r="P626" t="s">
        <v>97</v>
      </c>
      <c r="Q626" t="s">
        <v>1365</v>
      </c>
      <c r="R626">
        <v>0</v>
      </c>
      <c r="S626">
        <v>31.82879526957149</v>
      </c>
      <c r="T626">
        <v>106.9962016751672</v>
      </c>
      <c r="U626">
        <v>31.217565591981039</v>
      </c>
      <c r="V626" t="s">
        <v>32</v>
      </c>
      <c r="W626" t="s">
        <v>33</v>
      </c>
      <c r="X626" t="str">
        <f t="shared" si="27"/>
        <v>NPT76FNS3</v>
      </c>
      <c r="Y626">
        <f t="shared" si="28"/>
        <v>1</v>
      </c>
      <c r="Z626">
        <f>COUNTIF($X$2:X626,X626)</f>
        <v>1</v>
      </c>
      <c r="AA626" t="str">
        <f t="shared" si="29"/>
        <v>NPT76FNS31</v>
      </c>
      <c r="AB626">
        <f>COUNTIF(实际辖区!A:A,全部结果!X626)</f>
        <v>1</v>
      </c>
      <c r="AC626" s="9" t="str">
        <f>VLOOKUP(AA626,实际辖区!D:E,2,0)</f>
        <v>POS_75941098</v>
      </c>
    </row>
    <row r="627" spans="1:29">
      <c r="A627" t="s">
        <v>97</v>
      </c>
      <c r="B627" t="s">
        <v>1702</v>
      </c>
      <c r="C627" t="s">
        <v>1703</v>
      </c>
      <c r="D627" t="s">
        <v>1361</v>
      </c>
      <c r="E627" t="s">
        <v>1684</v>
      </c>
      <c r="F627" t="s">
        <v>1685</v>
      </c>
      <c r="G627" t="s">
        <v>1682</v>
      </c>
      <c r="H627" t="s">
        <v>55</v>
      </c>
      <c r="I627">
        <v>870609.32985163096</v>
      </c>
      <c r="J627">
        <v>21498.75</v>
      </c>
      <c r="K627">
        <v>10892.7</v>
      </c>
      <c r="L627">
        <v>9.9999999999999995E-7</v>
      </c>
      <c r="M627">
        <v>31.842417999999999</v>
      </c>
      <c r="N627">
        <v>106.7710173</v>
      </c>
      <c r="O627" t="s">
        <v>1686</v>
      </c>
      <c r="P627" t="s">
        <v>97</v>
      </c>
      <c r="Q627" t="s">
        <v>1365</v>
      </c>
      <c r="R627">
        <v>0</v>
      </c>
      <c r="S627">
        <v>31.82879526957149</v>
      </c>
      <c r="T627">
        <v>106.9962016751672</v>
      </c>
      <c r="U627">
        <v>21.369707042643899</v>
      </c>
      <c r="V627" t="s">
        <v>32</v>
      </c>
      <c r="W627" t="s">
        <v>33</v>
      </c>
      <c r="X627" t="str">
        <f t="shared" si="27"/>
        <v>NPT76J5GF</v>
      </c>
      <c r="Y627">
        <f t="shared" si="28"/>
        <v>1</v>
      </c>
      <c r="Z627">
        <f>COUNTIF($X$2:X627,X627)</f>
        <v>1</v>
      </c>
      <c r="AA627" t="str">
        <f t="shared" si="29"/>
        <v>NPT76J5GF1</v>
      </c>
      <c r="AB627">
        <f>COUNTIF(实际辖区!A:A,全部结果!X627)</f>
        <v>1</v>
      </c>
      <c r="AC627" s="9" t="str">
        <f>VLOOKUP(AA627,实际辖区!D:E,2,0)</f>
        <v>POS_75941098</v>
      </c>
    </row>
    <row r="628" spans="1:29">
      <c r="A628" t="s">
        <v>97</v>
      </c>
      <c r="B628" t="s">
        <v>1704</v>
      </c>
      <c r="C628" t="s">
        <v>1705</v>
      </c>
      <c r="D628" t="s">
        <v>1361</v>
      </c>
      <c r="E628" t="s">
        <v>1684</v>
      </c>
      <c r="F628" t="s">
        <v>1691</v>
      </c>
      <c r="G628" t="s">
        <v>1704</v>
      </c>
      <c r="H628" t="s">
        <v>29</v>
      </c>
      <c r="I628">
        <v>3171800</v>
      </c>
      <c r="J628">
        <v>0</v>
      </c>
      <c r="K628">
        <v>0</v>
      </c>
      <c r="L628">
        <v>9.9999999999999995E-7</v>
      </c>
      <c r="M628">
        <v>31.564602399999998</v>
      </c>
      <c r="N628">
        <v>107.1100012</v>
      </c>
      <c r="O628" t="s">
        <v>1686</v>
      </c>
      <c r="P628" t="s">
        <v>97</v>
      </c>
      <c r="Q628" t="s">
        <v>1365</v>
      </c>
      <c r="R628">
        <v>0</v>
      </c>
      <c r="S628">
        <v>31.82879526957149</v>
      </c>
      <c r="T628">
        <v>106.9962016751672</v>
      </c>
      <c r="U628">
        <v>31.217565591981039</v>
      </c>
      <c r="V628" t="s">
        <v>32</v>
      </c>
      <c r="W628" t="s">
        <v>33</v>
      </c>
      <c r="X628" t="str">
        <f t="shared" si="27"/>
        <v>NPT76BKLO</v>
      </c>
      <c r="Y628">
        <f t="shared" si="28"/>
        <v>1</v>
      </c>
      <c r="Z628">
        <f>COUNTIF($X$2:X628,X628)</f>
        <v>1</v>
      </c>
      <c r="AA628" t="str">
        <f t="shared" si="29"/>
        <v>NPT76BKLO1</v>
      </c>
      <c r="AB628">
        <f>COUNTIF(实际辖区!A:A,全部结果!X628)</f>
        <v>1</v>
      </c>
      <c r="AC628" s="9" t="str">
        <f>VLOOKUP(AA628,实际辖区!D:E,2,0)</f>
        <v>POS_75941098</v>
      </c>
    </row>
    <row r="629" spans="1:29">
      <c r="A629" t="s">
        <v>97</v>
      </c>
      <c r="B629" t="s">
        <v>1706</v>
      </c>
      <c r="C629" t="s">
        <v>1707</v>
      </c>
      <c r="D629" t="s">
        <v>1361</v>
      </c>
      <c r="E629" t="s">
        <v>1616</v>
      </c>
      <c r="F629" t="s">
        <v>1708</v>
      </c>
      <c r="G629" t="s">
        <v>1706</v>
      </c>
      <c r="H629" t="s">
        <v>29</v>
      </c>
      <c r="I629">
        <v>6716385.5465756301</v>
      </c>
      <c r="J629">
        <v>105148.8</v>
      </c>
      <c r="K629">
        <v>59586.84</v>
      </c>
      <c r="L629">
        <v>0.43283582089552231</v>
      </c>
      <c r="M629">
        <v>30.352326999999999</v>
      </c>
      <c r="N629">
        <v>106.93320749999999</v>
      </c>
      <c r="O629" t="s">
        <v>1709</v>
      </c>
      <c r="P629" t="s">
        <v>97</v>
      </c>
      <c r="Q629" t="s">
        <v>1365</v>
      </c>
      <c r="R629">
        <v>0</v>
      </c>
      <c r="S629">
        <v>30.42420884118933</v>
      </c>
      <c r="T629">
        <v>106.5976273458806</v>
      </c>
      <c r="U629">
        <v>33.221943894697972</v>
      </c>
      <c r="V629" t="s">
        <v>32</v>
      </c>
      <c r="W629" t="s">
        <v>33</v>
      </c>
      <c r="X629" t="str">
        <f t="shared" si="27"/>
        <v>NPT76AUYA</v>
      </c>
      <c r="Y629">
        <f t="shared" si="28"/>
        <v>1</v>
      </c>
      <c r="Z629">
        <f>COUNTIF($X$2:X629,X629)</f>
        <v>1</v>
      </c>
      <c r="AA629" t="str">
        <f t="shared" si="29"/>
        <v>NPT76AUYA1</v>
      </c>
      <c r="AB629">
        <f>COUNTIF(实际辖区!A:A,全部结果!X629)</f>
        <v>1</v>
      </c>
      <c r="AC629" s="9" t="str">
        <f>VLOOKUP(AA629,实际辖区!D:E,2,0)</f>
        <v>POS_75941100</v>
      </c>
    </row>
    <row r="630" spans="1:29">
      <c r="A630" t="s">
        <v>97</v>
      </c>
      <c r="B630" t="s">
        <v>1710</v>
      </c>
      <c r="C630" t="s">
        <v>1711</v>
      </c>
      <c r="D630" t="s">
        <v>1361</v>
      </c>
      <c r="E630" t="s">
        <v>1616</v>
      </c>
      <c r="F630" t="s">
        <v>1712</v>
      </c>
      <c r="G630" t="s">
        <v>1710</v>
      </c>
      <c r="H630" t="s">
        <v>29</v>
      </c>
      <c r="I630">
        <v>8187118.8357834602</v>
      </c>
      <c r="J630">
        <v>79392.06</v>
      </c>
      <c r="K630">
        <v>41277.599999999999</v>
      </c>
      <c r="L630">
        <v>0.27860696517412931</v>
      </c>
      <c r="M630">
        <v>30.543696199999999</v>
      </c>
      <c r="N630">
        <v>106.4566648</v>
      </c>
      <c r="O630" t="s">
        <v>1709</v>
      </c>
      <c r="P630" t="s">
        <v>97</v>
      </c>
      <c r="Q630" t="s">
        <v>1365</v>
      </c>
      <c r="R630">
        <v>1</v>
      </c>
      <c r="S630">
        <v>30.42420884118933</v>
      </c>
      <c r="T630">
        <v>106.5976273458806</v>
      </c>
      <c r="U630">
        <v>18.93806043769202</v>
      </c>
      <c r="V630" t="s">
        <v>32</v>
      </c>
      <c r="W630" t="s">
        <v>33</v>
      </c>
      <c r="X630" t="str">
        <f t="shared" si="27"/>
        <v>NPT76AUYG</v>
      </c>
      <c r="Y630">
        <f t="shared" si="28"/>
        <v>1</v>
      </c>
      <c r="Z630">
        <f>COUNTIF($X$2:X630,X630)</f>
        <v>1</v>
      </c>
      <c r="AA630" t="str">
        <f t="shared" si="29"/>
        <v>NPT76AUYG1</v>
      </c>
      <c r="AB630">
        <f>COUNTIF(实际辖区!A:A,全部结果!X630)</f>
        <v>1</v>
      </c>
      <c r="AC630" s="9" t="str">
        <f>VLOOKUP(AA630,实际辖区!D:E,2,0)</f>
        <v>POS_75941100</v>
      </c>
    </row>
    <row r="631" spans="1:29">
      <c r="A631" t="s">
        <v>97</v>
      </c>
      <c r="B631" t="s">
        <v>1713</v>
      </c>
      <c r="C631" t="s">
        <v>1714</v>
      </c>
      <c r="D631" t="s">
        <v>1361</v>
      </c>
      <c r="E631" t="s">
        <v>1616</v>
      </c>
      <c r="F631" t="s">
        <v>1708</v>
      </c>
      <c r="G631" t="s">
        <v>1713</v>
      </c>
      <c r="H631" t="s">
        <v>29</v>
      </c>
      <c r="I631">
        <v>4717653.2258064495</v>
      </c>
      <c r="J631">
        <v>61336.800000000003</v>
      </c>
      <c r="K631">
        <v>98592.21</v>
      </c>
      <c r="L631">
        <v>0.2238805970149253</v>
      </c>
      <c r="M631">
        <v>30.339978800000001</v>
      </c>
      <c r="N631">
        <v>106.9253239</v>
      </c>
      <c r="O631" t="s">
        <v>1709</v>
      </c>
      <c r="P631" t="s">
        <v>97</v>
      </c>
      <c r="Q631" t="s">
        <v>1365</v>
      </c>
      <c r="R631">
        <v>0</v>
      </c>
      <c r="S631">
        <v>30.42420884118933</v>
      </c>
      <c r="T631">
        <v>106.5976273458806</v>
      </c>
      <c r="U631">
        <v>32.851385108505468</v>
      </c>
      <c r="V631" t="s">
        <v>32</v>
      </c>
      <c r="W631" t="s">
        <v>33</v>
      </c>
      <c r="X631" t="str">
        <f t="shared" si="27"/>
        <v>NPT76AUYB</v>
      </c>
      <c r="Y631">
        <f t="shared" si="28"/>
        <v>1</v>
      </c>
      <c r="Z631">
        <f>COUNTIF($X$2:X631,X631)</f>
        <v>1</v>
      </c>
      <c r="AA631" t="str">
        <f t="shared" si="29"/>
        <v>NPT76AUYB1</v>
      </c>
      <c r="AB631">
        <f>COUNTIF(实际辖区!A:A,全部结果!X631)</f>
        <v>1</v>
      </c>
      <c r="AC631" s="9" t="str">
        <f>VLOOKUP(AA631,实际辖区!D:E,2,0)</f>
        <v>POS_75941100</v>
      </c>
    </row>
    <row r="632" spans="1:29">
      <c r="A632" t="s">
        <v>97</v>
      </c>
      <c r="B632" t="s">
        <v>1715</v>
      </c>
      <c r="C632" t="s">
        <v>1716</v>
      </c>
      <c r="D632" t="s">
        <v>1361</v>
      </c>
      <c r="E632" t="s">
        <v>1616</v>
      </c>
      <c r="F632" t="s">
        <v>1708</v>
      </c>
      <c r="G632" t="s">
        <v>1715</v>
      </c>
      <c r="H632" t="s">
        <v>29</v>
      </c>
      <c r="I632">
        <v>2833085.1906777201</v>
      </c>
      <c r="J632">
        <v>26287.200000000001</v>
      </c>
      <c r="K632">
        <v>8762.4</v>
      </c>
      <c r="L632">
        <v>8.9552238805970102E-2</v>
      </c>
      <c r="M632">
        <v>30.321356900000001</v>
      </c>
      <c r="N632">
        <v>106.93453479999999</v>
      </c>
      <c r="O632" t="s">
        <v>1709</v>
      </c>
      <c r="P632" t="s">
        <v>97</v>
      </c>
      <c r="Q632" t="s">
        <v>1365</v>
      </c>
      <c r="R632">
        <v>0</v>
      </c>
      <c r="S632">
        <v>30.42420884118933</v>
      </c>
      <c r="T632">
        <v>106.5976273458806</v>
      </c>
      <c r="U632">
        <v>34.333337947521478</v>
      </c>
      <c r="V632" t="s">
        <v>32</v>
      </c>
      <c r="W632" t="s">
        <v>33</v>
      </c>
      <c r="X632" t="str">
        <f t="shared" si="27"/>
        <v>NPT76D2I8</v>
      </c>
      <c r="Y632">
        <f t="shared" si="28"/>
        <v>1</v>
      </c>
      <c r="Z632">
        <f>COUNTIF($X$2:X632,X632)</f>
        <v>1</v>
      </c>
      <c r="AA632" t="str">
        <f t="shared" si="29"/>
        <v>NPT76D2I81</v>
      </c>
      <c r="AB632">
        <f>COUNTIF(实际辖区!A:A,全部结果!X632)</f>
        <v>1</v>
      </c>
      <c r="AC632" s="9" t="str">
        <f>VLOOKUP(AA632,实际辖区!D:E,2,0)</f>
        <v>POS_75941100</v>
      </c>
    </row>
    <row r="633" spans="1:29">
      <c r="A633" t="s">
        <v>97</v>
      </c>
      <c r="B633" t="s">
        <v>1717</v>
      </c>
      <c r="C633" t="s">
        <v>1718</v>
      </c>
      <c r="D633" t="s">
        <v>1361</v>
      </c>
      <c r="E633" t="s">
        <v>1616</v>
      </c>
      <c r="F633" t="s">
        <v>1617</v>
      </c>
      <c r="G633" t="s">
        <v>1717</v>
      </c>
      <c r="H633" t="s">
        <v>29</v>
      </c>
      <c r="I633">
        <v>5874100</v>
      </c>
      <c r="J633">
        <v>17048.099999999999</v>
      </c>
      <c r="K633">
        <v>17772.3</v>
      </c>
      <c r="L633">
        <v>2.4875621890547199E-2</v>
      </c>
      <c r="M633">
        <v>30.481116700000001</v>
      </c>
      <c r="N633">
        <v>106.64431</v>
      </c>
      <c r="O633" t="s">
        <v>1709</v>
      </c>
      <c r="P633" t="s">
        <v>97</v>
      </c>
      <c r="Q633" t="s">
        <v>1365</v>
      </c>
      <c r="R633">
        <v>0</v>
      </c>
      <c r="S633">
        <v>30.42420884118933</v>
      </c>
      <c r="T633">
        <v>106.5976273458806</v>
      </c>
      <c r="U633">
        <v>7.7397831382875522</v>
      </c>
      <c r="V633" t="s">
        <v>32</v>
      </c>
      <c r="W633" t="s">
        <v>33</v>
      </c>
      <c r="X633" t="str">
        <f t="shared" si="27"/>
        <v>NPT76BLEB</v>
      </c>
      <c r="Y633">
        <f t="shared" si="28"/>
        <v>1</v>
      </c>
      <c r="Z633">
        <f>COUNTIF($X$2:X633,X633)</f>
        <v>1</v>
      </c>
      <c r="AA633" t="str">
        <f t="shared" si="29"/>
        <v>NPT76BLEB1</v>
      </c>
      <c r="AB633">
        <f>COUNTIF(实际辖区!A:A,全部结果!X633)</f>
        <v>1</v>
      </c>
      <c r="AC633" s="9" t="str">
        <f>VLOOKUP(AA633,实际辖区!D:E,2,0)</f>
        <v>POS_75889140</v>
      </c>
    </row>
    <row r="634" spans="1:29">
      <c r="A634" t="s">
        <v>97</v>
      </c>
      <c r="B634" t="s">
        <v>1719</v>
      </c>
      <c r="C634" t="s">
        <v>1720</v>
      </c>
      <c r="D634" t="s">
        <v>1361</v>
      </c>
      <c r="E634" t="s">
        <v>1616</v>
      </c>
      <c r="F634" t="s">
        <v>1712</v>
      </c>
      <c r="G634" t="s">
        <v>1719</v>
      </c>
      <c r="H634" t="s">
        <v>29</v>
      </c>
      <c r="I634">
        <v>2371215.0442153499</v>
      </c>
      <c r="J634">
        <v>0</v>
      </c>
      <c r="K634">
        <v>0</v>
      </c>
      <c r="L634">
        <v>1.99004975124378E-2</v>
      </c>
      <c r="M634">
        <v>30.5399429</v>
      </c>
      <c r="N634">
        <v>106.45299</v>
      </c>
      <c r="O634" t="s">
        <v>1709</v>
      </c>
      <c r="P634" t="s">
        <v>97</v>
      </c>
      <c r="Q634" t="s">
        <v>1365</v>
      </c>
      <c r="R634">
        <v>0</v>
      </c>
      <c r="S634">
        <v>30.42420884118933</v>
      </c>
      <c r="T634">
        <v>106.5976273458806</v>
      </c>
      <c r="U634">
        <v>18.90720541498797</v>
      </c>
      <c r="V634" t="s">
        <v>32</v>
      </c>
      <c r="W634" t="s">
        <v>33</v>
      </c>
      <c r="X634" t="str">
        <f t="shared" si="27"/>
        <v>NPT76BLMJ</v>
      </c>
      <c r="Y634">
        <f t="shared" si="28"/>
        <v>1</v>
      </c>
      <c r="Z634">
        <f>COUNTIF($X$2:X634,X634)</f>
        <v>1</v>
      </c>
      <c r="AA634" t="str">
        <f t="shared" si="29"/>
        <v>NPT76BLMJ1</v>
      </c>
      <c r="AB634">
        <f>COUNTIF(实际辖区!A:A,全部结果!X634)</f>
        <v>1</v>
      </c>
      <c r="AC634" s="9" t="str">
        <f>VLOOKUP(AA634,实际辖区!D:E,2,0)</f>
        <v>POS_75941100</v>
      </c>
    </row>
    <row r="635" spans="1:29">
      <c r="A635" t="s">
        <v>97</v>
      </c>
      <c r="B635" t="s">
        <v>1721</v>
      </c>
      <c r="C635" t="s">
        <v>1722</v>
      </c>
      <c r="D635" t="s">
        <v>1361</v>
      </c>
      <c r="E635" t="s">
        <v>1616</v>
      </c>
      <c r="F635" t="s">
        <v>1723</v>
      </c>
      <c r="G635" t="s">
        <v>1721</v>
      </c>
      <c r="H635" t="s">
        <v>29</v>
      </c>
      <c r="I635">
        <v>6636900</v>
      </c>
      <c r="J635">
        <v>0</v>
      </c>
      <c r="K635">
        <v>0</v>
      </c>
      <c r="L635">
        <v>9.9999999999999995E-7</v>
      </c>
      <c r="M635">
        <v>30.356130199999999</v>
      </c>
      <c r="N635">
        <v>106.2962235</v>
      </c>
      <c r="O635" t="s">
        <v>1709</v>
      </c>
      <c r="P635" t="s">
        <v>97</v>
      </c>
      <c r="Q635" t="s">
        <v>1365</v>
      </c>
      <c r="R635">
        <v>0</v>
      </c>
      <c r="S635">
        <v>30.42420884118933</v>
      </c>
      <c r="T635">
        <v>106.5976273458806</v>
      </c>
      <c r="U635">
        <v>29.933925316076579</v>
      </c>
      <c r="V635" t="s">
        <v>32</v>
      </c>
      <c r="W635" t="s">
        <v>33</v>
      </c>
      <c r="X635" t="str">
        <f t="shared" si="27"/>
        <v>NPT76AUYC</v>
      </c>
      <c r="Y635">
        <f t="shared" si="28"/>
        <v>1</v>
      </c>
      <c r="Z635">
        <f>COUNTIF($X$2:X635,X635)</f>
        <v>1</v>
      </c>
      <c r="AA635" t="str">
        <f t="shared" si="29"/>
        <v>NPT76AUYC1</v>
      </c>
      <c r="AB635">
        <f>COUNTIF(实际辖区!A:A,全部结果!X635)</f>
        <v>1</v>
      </c>
      <c r="AC635" s="9" t="str">
        <f>VLOOKUP(AA635,实际辖区!D:E,2,0)</f>
        <v>POS_75941100</v>
      </c>
    </row>
    <row r="636" spans="1:29">
      <c r="A636" t="s">
        <v>97</v>
      </c>
      <c r="B636" t="s">
        <v>1724</v>
      </c>
      <c r="C636" t="s">
        <v>1725</v>
      </c>
      <c r="D636" t="s">
        <v>1361</v>
      </c>
      <c r="E636" t="s">
        <v>1616</v>
      </c>
      <c r="F636" t="s">
        <v>1723</v>
      </c>
      <c r="G636" t="s">
        <v>1724</v>
      </c>
      <c r="H636" t="s">
        <v>29</v>
      </c>
      <c r="I636">
        <v>5687650</v>
      </c>
      <c r="J636">
        <v>0</v>
      </c>
      <c r="K636">
        <v>0</v>
      </c>
      <c r="L636">
        <v>9.9999999999999995E-7</v>
      </c>
      <c r="M636">
        <v>30.346441200000001</v>
      </c>
      <c r="N636">
        <v>106.28488280000001</v>
      </c>
      <c r="O636" t="s">
        <v>1709</v>
      </c>
      <c r="P636" t="s">
        <v>97</v>
      </c>
      <c r="Q636" t="s">
        <v>1365</v>
      </c>
      <c r="R636">
        <v>0</v>
      </c>
      <c r="S636">
        <v>30.42420884118933</v>
      </c>
      <c r="T636">
        <v>106.5976273458806</v>
      </c>
      <c r="U636">
        <v>31.270214852597729</v>
      </c>
      <c r="V636" t="s">
        <v>32</v>
      </c>
      <c r="W636" t="s">
        <v>33</v>
      </c>
      <c r="X636" t="str">
        <f t="shared" si="27"/>
        <v>NPT76AUYE</v>
      </c>
      <c r="Y636">
        <f t="shared" si="28"/>
        <v>1</v>
      </c>
      <c r="Z636">
        <f>COUNTIF($X$2:X636,X636)</f>
        <v>1</v>
      </c>
      <c r="AA636" t="str">
        <f t="shared" si="29"/>
        <v>NPT76AUYE1</v>
      </c>
      <c r="AB636">
        <f>COUNTIF(实际辖区!A:A,全部结果!X636)</f>
        <v>1</v>
      </c>
      <c r="AC636" s="9" t="str">
        <f>VLOOKUP(AA636,实际辖区!D:E,2,0)</f>
        <v>POS_75941100</v>
      </c>
    </row>
    <row r="637" spans="1:29">
      <c r="A637" t="s">
        <v>97</v>
      </c>
      <c r="B637" t="s">
        <v>1726</v>
      </c>
      <c r="C637" t="s">
        <v>1727</v>
      </c>
      <c r="D637" t="s">
        <v>1361</v>
      </c>
      <c r="E637" t="s">
        <v>1616</v>
      </c>
      <c r="F637" t="s">
        <v>1712</v>
      </c>
      <c r="G637" t="s">
        <v>1726</v>
      </c>
      <c r="H637" t="s">
        <v>29</v>
      </c>
      <c r="I637">
        <v>3561350</v>
      </c>
      <c r="J637">
        <v>0</v>
      </c>
      <c r="K637">
        <v>0</v>
      </c>
      <c r="L637">
        <v>9.9999999999999995E-7</v>
      </c>
      <c r="M637">
        <v>30.534651400000001</v>
      </c>
      <c r="N637">
        <v>106.4496006</v>
      </c>
      <c r="O637" t="s">
        <v>1709</v>
      </c>
      <c r="P637" t="s">
        <v>97</v>
      </c>
      <c r="Q637" t="s">
        <v>1365</v>
      </c>
      <c r="R637">
        <v>0</v>
      </c>
      <c r="S637">
        <v>30.42420884118933</v>
      </c>
      <c r="T637">
        <v>106.5976273458806</v>
      </c>
      <c r="U637">
        <v>18.759779009873231</v>
      </c>
      <c r="V637" t="s">
        <v>32</v>
      </c>
      <c r="W637" t="s">
        <v>33</v>
      </c>
      <c r="X637" t="str">
        <f t="shared" si="27"/>
        <v>NPT76AUYJ</v>
      </c>
      <c r="Y637">
        <f t="shared" si="28"/>
        <v>1</v>
      </c>
      <c r="Z637">
        <f>COUNTIF($X$2:X637,X637)</f>
        <v>1</v>
      </c>
      <c r="AA637" t="str">
        <f t="shared" si="29"/>
        <v>NPT76AUYJ1</v>
      </c>
      <c r="AB637">
        <f>COUNTIF(实际辖区!A:A,全部结果!X637)</f>
        <v>1</v>
      </c>
      <c r="AC637" s="9" t="str">
        <f>VLOOKUP(AA637,实际辖区!D:E,2,0)</f>
        <v>POS_75941100</v>
      </c>
    </row>
    <row r="638" spans="1:29">
      <c r="A638" t="s">
        <v>97</v>
      </c>
      <c r="B638" t="s">
        <v>1728</v>
      </c>
      <c r="C638" t="s">
        <v>1729</v>
      </c>
      <c r="D638" t="s">
        <v>1361</v>
      </c>
      <c r="E638" t="s">
        <v>1730</v>
      </c>
      <c r="F638" t="s">
        <v>1731</v>
      </c>
      <c r="G638" t="s">
        <v>1728</v>
      </c>
      <c r="H638" t="s">
        <v>29</v>
      </c>
      <c r="I638">
        <v>8274900.6409809804</v>
      </c>
      <c r="J638">
        <v>138358.26</v>
      </c>
      <c r="K638">
        <v>159377.4</v>
      </c>
      <c r="L638">
        <v>0.29353233830845771</v>
      </c>
      <c r="M638">
        <v>31.489530299999998</v>
      </c>
      <c r="N638">
        <v>105.76262</v>
      </c>
      <c r="O638" t="s">
        <v>1732</v>
      </c>
      <c r="P638" t="s">
        <v>97</v>
      </c>
      <c r="Q638" t="s">
        <v>1365</v>
      </c>
      <c r="R638">
        <v>0</v>
      </c>
      <c r="S638">
        <v>31.12341121926028</v>
      </c>
      <c r="T638">
        <v>106.7650376397003</v>
      </c>
      <c r="U638">
        <v>103.70208647985579</v>
      </c>
      <c r="V638" t="s">
        <v>32</v>
      </c>
      <c r="W638" t="s">
        <v>33</v>
      </c>
      <c r="X638" t="str">
        <f t="shared" si="27"/>
        <v>NPT76AUUR</v>
      </c>
      <c r="Y638">
        <f t="shared" si="28"/>
        <v>1</v>
      </c>
      <c r="Z638">
        <f>COUNTIF($X$2:X638,X638)</f>
        <v>1</v>
      </c>
      <c r="AA638" t="str">
        <f t="shared" si="29"/>
        <v>NPT76AUUR1</v>
      </c>
      <c r="AB638">
        <f>COUNTIF(实际辖区!A:A,全部结果!X638)</f>
        <v>1</v>
      </c>
      <c r="AC638" s="9" t="str">
        <f>VLOOKUP(AA638,实际辖区!D:E,2,0)</f>
        <v>POS_75941102</v>
      </c>
    </row>
    <row r="639" spans="1:29">
      <c r="A639" t="s">
        <v>97</v>
      </c>
      <c r="B639" t="s">
        <v>1733</v>
      </c>
      <c r="C639" t="s">
        <v>1734</v>
      </c>
      <c r="D639" t="s">
        <v>1361</v>
      </c>
      <c r="E639" t="s">
        <v>1735</v>
      </c>
      <c r="F639" t="s">
        <v>1736</v>
      </c>
      <c r="G639" t="s">
        <v>1733</v>
      </c>
      <c r="H639" t="s">
        <v>29</v>
      </c>
      <c r="I639">
        <v>13642653.8667874</v>
      </c>
      <c r="J639">
        <v>90322.2</v>
      </c>
      <c r="K639">
        <v>79441.2</v>
      </c>
      <c r="L639">
        <v>0.2388059701492537</v>
      </c>
      <c r="M639">
        <v>31.227865699999999</v>
      </c>
      <c r="N639">
        <v>107.52600630000001</v>
      </c>
      <c r="O639" t="s">
        <v>1732</v>
      </c>
      <c r="P639" t="s">
        <v>97</v>
      </c>
      <c r="Q639" t="s">
        <v>1365</v>
      </c>
      <c r="R639">
        <v>1</v>
      </c>
      <c r="S639">
        <v>31.12341121926028</v>
      </c>
      <c r="T639">
        <v>106.7650376397003</v>
      </c>
      <c r="U639">
        <v>73.460672295027578</v>
      </c>
      <c r="V639" t="s">
        <v>32</v>
      </c>
      <c r="W639" t="s">
        <v>33</v>
      </c>
      <c r="X639" t="str">
        <f t="shared" si="27"/>
        <v>NPT76AUVF</v>
      </c>
      <c r="Y639">
        <f t="shared" si="28"/>
        <v>1</v>
      </c>
      <c r="Z639">
        <f>COUNTIF($X$2:X639,X639)</f>
        <v>1</v>
      </c>
      <c r="AA639" t="str">
        <f t="shared" si="29"/>
        <v>NPT76AUVF1</v>
      </c>
      <c r="AB639">
        <f>COUNTIF(实际辖区!A:A,全部结果!X639)</f>
        <v>1</v>
      </c>
      <c r="AC639" s="9" t="str">
        <f>VLOOKUP(AA639,实际辖区!D:E,2,0)</f>
        <v>POS_75941102</v>
      </c>
    </row>
    <row r="640" spans="1:29">
      <c r="A640" t="s">
        <v>97</v>
      </c>
      <c r="B640" t="s">
        <v>1737</v>
      </c>
      <c r="C640" t="s">
        <v>1738</v>
      </c>
      <c r="D640" t="s">
        <v>1361</v>
      </c>
      <c r="E640" t="s">
        <v>1735</v>
      </c>
      <c r="F640" t="s">
        <v>1739</v>
      </c>
      <c r="G640" t="s">
        <v>1737</v>
      </c>
      <c r="H640" t="s">
        <v>29</v>
      </c>
      <c r="I640">
        <v>7676694.6526858499</v>
      </c>
      <c r="J640">
        <v>96314.4</v>
      </c>
      <c r="K640">
        <v>68796</v>
      </c>
      <c r="L640">
        <v>0.1890547263681592</v>
      </c>
      <c r="M640">
        <v>31.211537700000001</v>
      </c>
      <c r="N640">
        <v>107.52300750000001</v>
      </c>
      <c r="O640" t="s">
        <v>1732</v>
      </c>
      <c r="P640" t="s">
        <v>97</v>
      </c>
      <c r="Q640" t="s">
        <v>1365</v>
      </c>
      <c r="R640">
        <v>0</v>
      </c>
      <c r="S640">
        <v>31.12341121926028</v>
      </c>
      <c r="T640">
        <v>106.7650376397003</v>
      </c>
      <c r="U640">
        <v>72.919951319312403</v>
      </c>
      <c r="V640" t="s">
        <v>32</v>
      </c>
      <c r="W640" t="s">
        <v>33</v>
      </c>
      <c r="X640" t="str">
        <f t="shared" si="27"/>
        <v>NPT76AUVT</v>
      </c>
      <c r="Y640">
        <f t="shared" si="28"/>
        <v>1</v>
      </c>
      <c r="Z640">
        <f>COUNTIF($X$2:X640,X640)</f>
        <v>1</v>
      </c>
      <c r="AA640" t="str">
        <f t="shared" si="29"/>
        <v>NPT76AUVT1</v>
      </c>
      <c r="AB640">
        <f>COUNTIF(实际辖区!A:A,全部结果!X640)</f>
        <v>1</v>
      </c>
      <c r="AC640" s="9" t="str">
        <f>VLOOKUP(AA640,实际辖区!D:E,2,0)</f>
        <v>POS_75941102</v>
      </c>
    </row>
    <row r="641" spans="1:29">
      <c r="A641" t="s">
        <v>97</v>
      </c>
      <c r="B641" t="s">
        <v>1740</v>
      </c>
      <c r="C641" t="s">
        <v>1741</v>
      </c>
      <c r="D641" t="s">
        <v>1361</v>
      </c>
      <c r="E641" t="s">
        <v>1735</v>
      </c>
      <c r="F641" t="s">
        <v>1736</v>
      </c>
      <c r="G641" t="s">
        <v>1740</v>
      </c>
      <c r="H641" t="s">
        <v>29</v>
      </c>
      <c r="I641">
        <v>8869787.2256671097</v>
      </c>
      <c r="J641">
        <v>0</v>
      </c>
      <c r="K641">
        <v>77968.800000000003</v>
      </c>
      <c r="L641">
        <v>0.154228855721393</v>
      </c>
      <c r="M641">
        <v>31.224993399999999</v>
      </c>
      <c r="N641">
        <v>107.4790539</v>
      </c>
      <c r="O641" t="s">
        <v>1732</v>
      </c>
      <c r="P641" t="s">
        <v>97</v>
      </c>
      <c r="Q641" t="s">
        <v>1365</v>
      </c>
      <c r="R641">
        <v>0</v>
      </c>
      <c r="S641">
        <v>31.12341121926028</v>
      </c>
      <c r="T641">
        <v>106.7650376397003</v>
      </c>
      <c r="U641">
        <v>68.992672794062358</v>
      </c>
      <c r="V641" t="s">
        <v>32</v>
      </c>
      <c r="W641" t="s">
        <v>33</v>
      </c>
      <c r="X641" t="str">
        <f t="shared" si="27"/>
        <v>NPT76AUVI</v>
      </c>
      <c r="Y641">
        <f t="shared" si="28"/>
        <v>1</v>
      </c>
      <c r="Z641">
        <f>COUNTIF($X$2:X641,X641)</f>
        <v>1</v>
      </c>
      <c r="AA641" t="str">
        <f t="shared" si="29"/>
        <v>NPT76AUVI1</v>
      </c>
      <c r="AB641">
        <f>COUNTIF(实际辖区!A:A,全部结果!X641)</f>
        <v>1</v>
      </c>
      <c r="AC641" s="9" t="str">
        <f>VLOOKUP(AA641,实际辖区!D:E,2,0)</f>
        <v>POS_75941102</v>
      </c>
    </row>
    <row r="642" spans="1:29">
      <c r="A642" t="s">
        <v>97</v>
      </c>
      <c r="B642" t="s">
        <v>1742</v>
      </c>
      <c r="C642" t="s">
        <v>1743</v>
      </c>
      <c r="D642" t="s">
        <v>1361</v>
      </c>
      <c r="E642" t="s">
        <v>1730</v>
      </c>
      <c r="F642" t="s">
        <v>1744</v>
      </c>
      <c r="G642" t="s">
        <v>1742</v>
      </c>
      <c r="H642" t="s">
        <v>29</v>
      </c>
      <c r="I642">
        <v>5524949.3416010598</v>
      </c>
      <c r="J642">
        <v>34173.360000000001</v>
      </c>
      <c r="K642">
        <v>20638.8</v>
      </c>
      <c r="L642">
        <v>8.9552238805970102E-2</v>
      </c>
      <c r="M642">
        <v>30.797636399999998</v>
      </c>
      <c r="N642">
        <v>106.1295499</v>
      </c>
      <c r="O642" t="s">
        <v>1732</v>
      </c>
      <c r="P642" t="s">
        <v>97</v>
      </c>
      <c r="Q642" t="s">
        <v>1365</v>
      </c>
      <c r="R642">
        <v>0</v>
      </c>
      <c r="S642">
        <v>31.12341121926028</v>
      </c>
      <c r="T642">
        <v>106.7650376397003</v>
      </c>
      <c r="U642">
        <v>70.647185206490164</v>
      </c>
      <c r="V642" t="s">
        <v>32</v>
      </c>
      <c r="W642" t="s">
        <v>33</v>
      </c>
      <c r="X642" t="str">
        <f t="shared" si="27"/>
        <v>NPT76AUSG</v>
      </c>
      <c r="Y642">
        <f t="shared" si="28"/>
        <v>1</v>
      </c>
      <c r="Z642">
        <f>COUNTIF($X$2:X642,X642)</f>
        <v>1</v>
      </c>
      <c r="AA642" t="str">
        <f t="shared" si="29"/>
        <v>NPT76AUSG1</v>
      </c>
      <c r="AB642">
        <f>COUNTIF(实际辖区!A:A,全部结果!X642)</f>
        <v>1</v>
      </c>
      <c r="AC642" s="9" t="str">
        <f>VLOOKUP(AA642,实际辖区!D:E,2,0)</f>
        <v>POS_75941102</v>
      </c>
    </row>
    <row r="643" spans="1:29">
      <c r="A643" t="s">
        <v>97</v>
      </c>
      <c r="B643" t="s">
        <v>1745</v>
      </c>
      <c r="C643" t="s">
        <v>1746</v>
      </c>
      <c r="D643" t="s">
        <v>1361</v>
      </c>
      <c r="E643" t="s">
        <v>1730</v>
      </c>
      <c r="F643" t="s">
        <v>1744</v>
      </c>
      <c r="G643" t="s">
        <v>1745</v>
      </c>
      <c r="H643" t="s">
        <v>29</v>
      </c>
      <c r="I643">
        <v>7543266.8208031002</v>
      </c>
      <c r="J643">
        <v>0</v>
      </c>
      <c r="K643">
        <v>0</v>
      </c>
      <c r="L643">
        <v>9.9999999999999995E-7</v>
      </c>
      <c r="M643">
        <v>30.775697000000001</v>
      </c>
      <c r="N643">
        <v>106.1727286</v>
      </c>
      <c r="O643" t="s">
        <v>1732</v>
      </c>
      <c r="P643" t="s">
        <v>97</v>
      </c>
      <c r="Q643" t="s">
        <v>1365</v>
      </c>
      <c r="R643">
        <v>0</v>
      </c>
      <c r="S643">
        <v>31.12341121926028</v>
      </c>
      <c r="T643">
        <v>106.7650376397003</v>
      </c>
      <c r="U643">
        <v>68.479414606537702</v>
      </c>
      <c r="V643" t="s">
        <v>32</v>
      </c>
      <c r="W643" t="s">
        <v>33</v>
      </c>
      <c r="X643" t="str">
        <f t="shared" ref="X643:X706" si="30">P643&amp;B643</f>
        <v>NPT76MB3U</v>
      </c>
      <c r="Y643">
        <f t="shared" ref="Y643:Y706" si="31">COUNTIF(X:X,X643)</f>
        <v>1</v>
      </c>
      <c r="Z643">
        <f>COUNTIF($X$2:X643,X643)</f>
        <v>1</v>
      </c>
      <c r="AA643" t="str">
        <f t="shared" ref="AA643:AA706" si="32">X643&amp;Z643</f>
        <v>NPT76MB3U1</v>
      </c>
      <c r="AB643">
        <f>COUNTIF(实际辖区!A:A,全部结果!X643)</f>
        <v>1</v>
      </c>
      <c r="AC643" s="9" t="str">
        <f>VLOOKUP(AA643,实际辖区!D:E,2,0)</f>
        <v>POS_75941102</v>
      </c>
    </row>
    <row r="644" spans="1:29">
      <c r="A644" t="s">
        <v>97</v>
      </c>
      <c r="B644" t="s">
        <v>1747</v>
      </c>
      <c r="C644" t="s">
        <v>1748</v>
      </c>
      <c r="D644" t="s">
        <v>1361</v>
      </c>
      <c r="E644" t="s">
        <v>1730</v>
      </c>
      <c r="F644" t="s">
        <v>1749</v>
      </c>
      <c r="G644" t="s">
        <v>1747</v>
      </c>
      <c r="H644" t="s">
        <v>29</v>
      </c>
      <c r="I644">
        <v>5123745.4027499501</v>
      </c>
      <c r="J644">
        <v>75675.600000000006</v>
      </c>
      <c r="K644">
        <v>102047.4</v>
      </c>
      <c r="L644">
        <v>0.35820895522388058</v>
      </c>
      <c r="M644">
        <v>31.279489300000002</v>
      </c>
      <c r="N644">
        <v>106.2954824</v>
      </c>
      <c r="O644" t="s">
        <v>1750</v>
      </c>
      <c r="P644" t="s">
        <v>97</v>
      </c>
      <c r="Q644" t="s">
        <v>1365</v>
      </c>
      <c r="R644">
        <v>0</v>
      </c>
      <c r="S644">
        <v>31.560565349745261</v>
      </c>
      <c r="T644">
        <v>106.1493755667852</v>
      </c>
      <c r="U644">
        <v>34.120945058419373</v>
      </c>
      <c r="V644" t="s">
        <v>32</v>
      </c>
      <c r="W644" t="s">
        <v>33</v>
      </c>
      <c r="X644" t="str">
        <f t="shared" si="30"/>
        <v>NPT76AUUO</v>
      </c>
      <c r="Y644">
        <f t="shared" si="31"/>
        <v>1</v>
      </c>
      <c r="Z644">
        <f>COUNTIF($X$2:X644,X644)</f>
        <v>1</v>
      </c>
      <c r="AA644" t="str">
        <f t="shared" si="32"/>
        <v>NPT76AUUO1</v>
      </c>
      <c r="AB644">
        <f>COUNTIF(实际辖区!A:A,全部结果!X644)</f>
        <v>1</v>
      </c>
      <c r="AC644" s="9" t="str">
        <f>VLOOKUP(AA644,实际辖区!D:E,2,0)</f>
        <v>POS_75941104</v>
      </c>
    </row>
    <row r="645" spans="1:29">
      <c r="A645" t="s">
        <v>97</v>
      </c>
      <c r="B645" t="s">
        <v>1751</v>
      </c>
      <c r="C645" t="s">
        <v>1752</v>
      </c>
      <c r="D645" t="s">
        <v>1361</v>
      </c>
      <c r="E645" t="s">
        <v>1730</v>
      </c>
      <c r="F645" t="s">
        <v>1753</v>
      </c>
      <c r="G645" t="s">
        <v>1751</v>
      </c>
      <c r="H645" t="s">
        <v>29</v>
      </c>
      <c r="I645">
        <v>5029943.5483871</v>
      </c>
      <c r="J645">
        <v>5045.04</v>
      </c>
      <c r="K645">
        <v>30958.2</v>
      </c>
      <c r="L645">
        <v>0.2437810945273631</v>
      </c>
      <c r="M645">
        <v>31.6000318</v>
      </c>
      <c r="N645">
        <v>105.9778342</v>
      </c>
      <c r="O645" t="s">
        <v>1750</v>
      </c>
      <c r="P645" t="s">
        <v>97</v>
      </c>
      <c r="Q645" t="s">
        <v>1365</v>
      </c>
      <c r="R645">
        <v>0</v>
      </c>
      <c r="S645">
        <v>31.560565349745261</v>
      </c>
      <c r="T645">
        <v>106.1493755667852</v>
      </c>
      <c r="U645">
        <v>16.860658116522391</v>
      </c>
      <c r="V645" t="s">
        <v>32</v>
      </c>
      <c r="W645" t="s">
        <v>33</v>
      </c>
      <c r="X645" t="str">
        <f t="shared" si="30"/>
        <v>NPT76AUUA</v>
      </c>
      <c r="Y645">
        <f t="shared" si="31"/>
        <v>1</v>
      </c>
      <c r="Z645">
        <f>COUNTIF($X$2:X645,X645)</f>
        <v>1</v>
      </c>
      <c r="AA645" t="str">
        <f t="shared" si="32"/>
        <v>NPT76AUUA1</v>
      </c>
      <c r="AB645">
        <f>COUNTIF(实际辖区!A:A,全部结果!X645)</f>
        <v>1</v>
      </c>
      <c r="AC645" s="9" t="str">
        <f>VLOOKUP(AA645,实际辖区!D:E,2,0)</f>
        <v>POS_75941104</v>
      </c>
    </row>
    <row r="646" spans="1:29">
      <c r="A646" t="s">
        <v>97</v>
      </c>
      <c r="B646" t="s">
        <v>1754</v>
      </c>
      <c r="C646" t="s">
        <v>1755</v>
      </c>
      <c r="D646" t="s">
        <v>1361</v>
      </c>
      <c r="E646" t="s">
        <v>1756</v>
      </c>
      <c r="F646" t="s">
        <v>1757</v>
      </c>
      <c r="G646" t="s">
        <v>1754</v>
      </c>
      <c r="H646" t="s">
        <v>29</v>
      </c>
      <c r="I646">
        <v>7578536.27464642</v>
      </c>
      <c r="J646">
        <v>0</v>
      </c>
      <c r="K646">
        <v>27518.400000000001</v>
      </c>
      <c r="L646">
        <v>0.11940298507462679</v>
      </c>
      <c r="M646">
        <v>32.440649899999997</v>
      </c>
      <c r="N646">
        <v>105.83040630000001</v>
      </c>
      <c r="O646" t="s">
        <v>1750</v>
      </c>
      <c r="P646" t="s">
        <v>97</v>
      </c>
      <c r="Q646" t="s">
        <v>1365</v>
      </c>
      <c r="R646">
        <v>0</v>
      </c>
      <c r="S646">
        <v>31.560565349745261</v>
      </c>
      <c r="T646">
        <v>106.1493755667852</v>
      </c>
      <c r="U646">
        <v>102.1379412642889</v>
      </c>
      <c r="V646" t="s">
        <v>32</v>
      </c>
      <c r="W646" t="s">
        <v>33</v>
      </c>
      <c r="X646" t="str">
        <f t="shared" si="30"/>
        <v>NPT76AVTQ</v>
      </c>
      <c r="Y646">
        <f t="shared" si="31"/>
        <v>1</v>
      </c>
      <c r="Z646">
        <f>COUNTIF($X$2:X646,X646)</f>
        <v>1</v>
      </c>
      <c r="AA646" t="str">
        <f t="shared" si="32"/>
        <v>NPT76AVTQ1</v>
      </c>
      <c r="AB646">
        <f>COUNTIF(实际辖区!A:A,全部结果!X646)</f>
        <v>1</v>
      </c>
      <c r="AC646" s="9" t="str">
        <f>VLOOKUP(AA646,实际辖区!D:E,2,0)</f>
        <v>POS_75941104</v>
      </c>
    </row>
    <row r="647" spans="1:29">
      <c r="A647" t="s">
        <v>97</v>
      </c>
      <c r="B647" t="s">
        <v>1758</v>
      </c>
      <c r="C647" t="s">
        <v>1759</v>
      </c>
      <c r="D647" t="s">
        <v>1361</v>
      </c>
      <c r="E647" t="s">
        <v>1730</v>
      </c>
      <c r="F647" t="s">
        <v>1760</v>
      </c>
      <c r="G647" t="s">
        <v>1758</v>
      </c>
      <c r="H647" t="s">
        <v>29</v>
      </c>
      <c r="I647">
        <v>2420977.0997926798</v>
      </c>
      <c r="J647">
        <v>57571.199999999997</v>
      </c>
      <c r="K647">
        <v>27518.400000000001</v>
      </c>
      <c r="L647">
        <v>0.1044776119402985</v>
      </c>
      <c r="M647">
        <v>31.079396500000001</v>
      </c>
      <c r="N647">
        <v>106.5722919</v>
      </c>
      <c r="O647" t="s">
        <v>1750</v>
      </c>
      <c r="P647" t="s">
        <v>97</v>
      </c>
      <c r="Q647" t="s">
        <v>1365</v>
      </c>
      <c r="R647">
        <v>0</v>
      </c>
      <c r="S647">
        <v>31.560565349745261</v>
      </c>
      <c r="T647">
        <v>106.1493755667852</v>
      </c>
      <c r="U647">
        <v>66.832676405796533</v>
      </c>
      <c r="V647" t="s">
        <v>32</v>
      </c>
      <c r="W647" t="s">
        <v>33</v>
      </c>
      <c r="X647" t="str">
        <f t="shared" si="30"/>
        <v>NPT76AUTV</v>
      </c>
      <c r="Y647">
        <f t="shared" si="31"/>
        <v>1</v>
      </c>
      <c r="Z647">
        <f>COUNTIF($X$2:X647,X647)</f>
        <v>1</v>
      </c>
      <c r="AA647" t="str">
        <f t="shared" si="32"/>
        <v>NPT76AUTV1</v>
      </c>
      <c r="AB647">
        <f>COUNTIF(实际辖区!A:A,全部结果!X647)</f>
        <v>1</v>
      </c>
      <c r="AC647" s="9" t="str">
        <f>VLOOKUP(AA647,实际辖区!D:E,2,0)</f>
        <v>POS_75941104</v>
      </c>
    </row>
    <row r="648" spans="1:29">
      <c r="A648" t="s">
        <v>97</v>
      </c>
      <c r="B648" t="s">
        <v>1761</v>
      </c>
      <c r="C648" t="s">
        <v>1762</v>
      </c>
      <c r="D648" t="s">
        <v>1361</v>
      </c>
      <c r="E648" t="s">
        <v>1756</v>
      </c>
      <c r="F648" t="s">
        <v>1757</v>
      </c>
      <c r="G648" t="s">
        <v>1761</v>
      </c>
      <c r="H648" t="s">
        <v>29</v>
      </c>
      <c r="I648">
        <v>6515201.4004041003</v>
      </c>
      <c r="J648">
        <v>0</v>
      </c>
      <c r="K648">
        <v>0</v>
      </c>
      <c r="L648">
        <v>6.9651741293532299E-2</v>
      </c>
      <c r="M648">
        <v>32.440207800000003</v>
      </c>
      <c r="N648">
        <v>105.8524262</v>
      </c>
      <c r="O648" t="s">
        <v>1750</v>
      </c>
      <c r="P648" t="s">
        <v>97</v>
      </c>
      <c r="Q648" t="s">
        <v>1365</v>
      </c>
      <c r="R648">
        <v>0</v>
      </c>
      <c r="S648">
        <v>31.560565349745261</v>
      </c>
      <c r="T648">
        <v>106.1493755667852</v>
      </c>
      <c r="U648">
        <v>101.4963279527049</v>
      </c>
      <c r="V648" t="s">
        <v>32</v>
      </c>
      <c r="W648" t="s">
        <v>33</v>
      </c>
      <c r="X648" t="str">
        <f t="shared" si="30"/>
        <v>NPT76AVTR</v>
      </c>
      <c r="Y648">
        <f t="shared" si="31"/>
        <v>1</v>
      </c>
      <c r="Z648">
        <f>COUNTIF($X$2:X648,X648)</f>
        <v>1</v>
      </c>
      <c r="AA648" t="str">
        <f t="shared" si="32"/>
        <v>NPT76AVTR1</v>
      </c>
      <c r="AB648">
        <f>COUNTIF(实际辖区!A:A,全部结果!X648)</f>
        <v>1</v>
      </c>
      <c r="AC648" s="9" t="str">
        <f>VLOOKUP(AA648,实际辖区!D:E,2,0)</f>
        <v>POS_75941104</v>
      </c>
    </row>
    <row r="649" spans="1:29">
      <c r="A649" t="s">
        <v>97</v>
      </c>
      <c r="B649" t="s">
        <v>1763</v>
      </c>
      <c r="C649" t="s">
        <v>1764</v>
      </c>
      <c r="D649" t="s">
        <v>1361</v>
      </c>
      <c r="E649" t="s">
        <v>1756</v>
      </c>
      <c r="F649" t="s">
        <v>1765</v>
      </c>
      <c r="G649" t="s">
        <v>1763</v>
      </c>
      <c r="H649" t="s">
        <v>29</v>
      </c>
      <c r="I649">
        <v>3254796.77419355</v>
      </c>
      <c r="J649">
        <v>17524.8</v>
      </c>
      <c r="K649">
        <v>12612.6</v>
      </c>
      <c r="L649">
        <v>4.9751243781094502E-2</v>
      </c>
      <c r="M649">
        <v>31.7232427</v>
      </c>
      <c r="N649">
        <v>105.9528634</v>
      </c>
      <c r="O649" t="s">
        <v>1750</v>
      </c>
      <c r="P649" t="s">
        <v>97</v>
      </c>
      <c r="Q649" t="s">
        <v>1365</v>
      </c>
      <c r="R649">
        <v>0</v>
      </c>
      <c r="S649">
        <v>31.560565349745261</v>
      </c>
      <c r="T649">
        <v>106.1493755667852</v>
      </c>
      <c r="U649">
        <v>25.939191549069061</v>
      </c>
      <c r="V649" t="s">
        <v>32</v>
      </c>
      <c r="W649" t="s">
        <v>33</v>
      </c>
      <c r="X649" t="str">
        <f t="shared" si="30"/>
        <v>NPT76AVUO</v>
      </c>
      <c r="Y649">
        <f t="shared" si="31"/>
        <v>1</v>
      </c>
      <c r="Z649">
        <f>COUNTIF($X$2:X649,X649)</f>
        <v>1</v>
      </c>
      <c r="AA649" t="str">
        <f t="shared" si="32"/>
        <v>NPT76AVUO1</v>
      </c>
      <c r="AB649">
        <f>COUNTIF(实际辖区!A:A,全部结果!X649)</f>
        <v>1</v>
      </c>
      <c r="AC649" s="9" t="str">
        <f>VLOOKUP(AA649,实际辖区!D:E,2,0)</f>
        <v>POS_75941104</v>
      </c>
    </row>
    <row r="650" spans="1:29">
      <c r="A650" t="s">
        <v>97</v>
      </c>
      <c r="B650" t="s">
        <v>1766</v>
      </c>
      <c r="C650" t="s">
        <v>1767</v>
      </c>
      <c r="D650" t="s">
        <v>1361</v>
      </c>
      <c r="E650" t="s">
        <v>1730</v>
      </c>
      <c r="F650" t="s">
        <v>1760</v>
      </c>
      <c r="G650" t="s">
        <v>1766</v>
      </c>
      <c r="H650" t="s">
        <v>29</v>
      </c>
      <c r="I650">
        <v>2361600</v>
      </c>
      <c r="J650">
        <v>0</v>
      </c>
      <c r="K650">
        <v>1460.4</v>
      </c>
      <c r="L650">
        <v>2.9850746268656699E-2</v>
      </c>
      <c r="M650">
        <v>31.097277699999999</v>
      </c>
      <c r="N650">
        <v>106.5687732</v>
      </c>
      <c r="O650" t="s">
        <v>1750</v>
      </c>
      <c r="P650" t="s">
        <v>97</v>
      </c>
      <c r="Q650" t="s">
        <v>1365</v>
      </c>
      <c r="R650">
        <v>0</v>
      </c>
      <c r="S650">
        <v>31.560565349745261</v>
      </c>
      <c r="T650">
        <v>106.1493755667852</v>
      </c>
      <c r="U650">
        <v>65.052697555761796</v>
      </c>
      <c r="V650" t="s">
        <v>32</v>
      </c>
      <c r="W650" t="s">
        <v>33</v>
      </c>
      <c r="X650" t="str">
        <f t="shared" si="30"/>
        <v>NPT76AUTW</v>
      </c>
      <c r="Y650">
        <f t="shared" si="31"/>
        <v>1</v>
      </c>
      <c r="Z650">
        <f>COUNTIF($X$2:X650,X650)</f>
        <v>1</v>
      </c>
      <c r="AA650" t="str">
        <f t="shared" si="32"/>
        <v>NPT76AUTW1</v>
      </c>
      <c r="AB650">
        <f>COUNTIF(实际辖区!A:A,全部结果!X650)</f>
        <v>1</v>
      </c>
      <c r="AC650" s="9" t="str">
        <f>VLOOKUP(AA650,实际辖区!D:E,2,0)</f>
        <v>POS_75941104</v>
      </c>
    </row>
    <row r="651" spans="1:29">
      <c r="A651" t="s">
        <v>97</v>
      </c>
      <c r="B651" t="s">
        <v>1768</v>
      </c>
      <c r="C651" t="s">
        <v>1769</v>
      </c>
      <c r="D651" t="s">
        <v>1361</v>
      </c>
      <c r="E651" t="s">
        <v>1730</v>
      </c>
      <c r="F651" t="s">
        <v>1770</v>
      </c>
      <c r="G651" t="s">
        <v>1768</v>
      </c>
      <c r="H651" t="s">
        <v>29</v>
      </c>
      <c r="I651">
        <v>2715563.3149822801</v>
      </c>
      <c r="J651">
        <v>0</v>
      </c>
      <c r="K651">
        <v>0</v>
      </c>
      <c r="L651">
        <v>1.99004975124378E-2</v>
      </c>
      <c r="M651">
        <v>31.018253000000001</v>
      </c>
      <c r="N651">
        <v>106.42781859999999</v>
      </c>
      <c r="O651" t="s">
        <v>1750</v>
      </c>
      <c r="P651" t="s">
        <v>97</v>
      </c>
      <c r="Q651" t="s">
        <v>1365</v>
      </c>
      <c r="R651">
        <v>0</v>
      </c>
      <c r="S651">
        <v>31.560565349745261</v>
      </c>
      <c r="T651">
        <v>106.1493755667852</v>
      </c>
      <c r="U651">
        <v>65.713875747118408</v>
      </c>
      <c r="V651" t="s">
        <v>32</v>
      </c>
      <c r="W651" t="s">
        <v>33</v>
      </c>
      <c r="X651" t="str">
        <f t="shared" si="30"/>
        <v>NPT76AUTL</v>
      </c>
      <c r="Y651">
        <f t="shared" si="31"/>
        <v>1</v>
      </c>
      <c r="Z651">
        <f>COUNTIF($X$2:X651,X651)</f>
        <v>1</v>
      </c>
      <c r="AA651" t="str">
        <f t="shared" si="32"/>
        <v>NPT76AUTL1</v>
      </c>
      <c r="AB651">
        <f>COUNTIF(实际辖区!A:A,全部结果!X651)</f>
        <v>1</v>
      </c>
      <c r="AC651" s="9" t="str">
        <f>VLOOKUP(AA651,实际辖区!D:E,2,0)</f>
        <v>POS_75941104</v>
      </c>
    </row>
    <row r="652" spans="1:29">
      <c r="A652" t="s">
        <v>97</v>
      </c>
      <c r="B652" t="s">
        <v>1771</v>
      </c>
      <c r="C652" t="s">
        <v>1772</v>
      </c>
      <c r="D652" t="s">
        <v>1361</v>
      </c>
      <c r="E652" t="s">
        <v>1756</v>
      </c>
      <c r="F652" t="s">
        <v>1757</v>
      </c>
      <c r="G652" t="s">
        <v>1771</v>
      </c>
      <c r="H652" t="s">
        <v>29</v>
      </c>
      <c r="I652">
        <v>5715285.4838709701</v>
      </c>
      <c r="J652">
        <v>0</v>
      </c>
      <c r="K652">
        <v>0</v>
      </c>
      <c r="L652">
        <v>1.99004975124378E-2</v>
      </c>
      <c r="M652">
        <v>32.449305099999997</v>
      </c>
      <c r="N652">
        <v>105.83669639999999</v>
      </c>
      <c r="O652" t="s">
        <v>1750</v>
      </c>
      <c r="P652" t="s">
        <v>97</v>
      </c>
      <c r="Q652" t="s">
        <v>1365</v>
      </c>
      <c r="R652">
        <v>0</v>
      </c>
      <c r="S652">
        <v>31.560565349745261</v>
      </c>
      <c r="T652">
        <v>106.1493755667852</v>
      </c>
      <c r="U652">
        <v>102.8827486867295</v>
      </c>
      <c r="V652" t="s">
        <v>32</v>
      </c>
      <c r="W652" t="s">
        <v>33</v>
      </c>
      <c r="X652" t="str">
        <f t="shared" si="30"/>
        <v>NPT76AVTU</v>
      </c>
      <c r="Y652">
        <f t="shared" si="31"/>
        <v>1</v>
      </c>
      <c r="Z652">
        <f>COUNTIF($X$2:X652,X652)</f>
        <v>1</v>
      </c>
      <c r="AA652" t="str">
        <f t="shared" si="32"/>
        <v>NPT76AVTU1</v>
      </c>
      <c r="AB652">
        <f>COUNTIF(实际辖区!A:A,全部结果!X652)</f>
        <v>1</v>
      </c>
      <c r="AC652" s="9" t="str">
        <f>VLOOKUP(AA652,实际辖区!D:E,2,0)</f>
        <v>POS_75941104</v>
      </c>
    </row>
    <row r="653" spans="1:29">
      <c r="A653" t="s">
        <v>97</v>
      </c>
      <c r="B653" t="s">
        <v>1773</v>
      </c>
      <c r="C653" t="s">
        <v>1774</v>
      </c>
      <c r="D653" t="s">
        <v>1361</v>
      </c>
      <c r="E653" t="s">
        <v>1730</v>
      </c>
      <c r="F653" t="s">
        <v>1770</v>
      </c>
      <c r="G653" t="s">
        <v>1773</v>
      </c>
      <c r="H653" t="s">
        <v>29</v>
      </c>
      <c r="I653">
        <v>2800350</v>
      </c>
      <c r="J653">
        <v>0</v>
      </c>
      <c r="K653">
        <v>0</v>
      </c>
      <c r="L653">
        <v>9.9502487562189001E-3</v>
      </c>
      <c r="M653">
        <v>31.037151999999999</v>
      </c>
      <c r="N653">
        <v>106.4156552</v>
      </c>
      <c r="O653" t="s">
        <v>1750</v>
      </c>
      <c r="P653" t="s">
        <v>97</v>
      </c>
      <c r="Q653" t="s">
        <v>1365</v>
      </c>
      <c r="R653">
        <v>0</v>
      </c>
      <c r="S653">
        <v>31.560565349745261</v>
      </c>
      <c r="T653">
        <v>106.1493755667852</v>
      </c>
      <c r="U653">
        <v>63.328757376578309</v>
      </c>
      <c r="V653" t="s">
        <v>32</v>
      </c>
      <c r="W653" t="s">
        <v>33</v>
      </c>
      <c r="X653" t="str">
        <f t="shared" si="30"/>
        <v>NPT76AUTM</v>
      </c>
      <c r="Y653">
        <f t="shared" si="31"/>
        <v>1</v>
      </c>
      <c r="Z653">
        <f>COUNTIF($X$2:X653,X653)</f>
        <v>1</v>
      </c>
      <c r="AA653" t="str">
        <f t="shared" si="32"/>
        <v>NPT76AUTM1</v>
      </c>
      <c r="AB653">
        <f>COUNTIF(实际辖区!A:A,全部结果!X653)</f>
        <v>1</v>
      </c>
      <c r="AC653" s="9" t="str">
        <f>VLOOKUP(AA653,实际辖区!D:E,2,0)</f>
        <v>POS_75941104</v>
      </c>
    </row>
    <row r="654" spans="1:29">
      <c r="A654" t="s">
        <v>97</v>
      </c>
      <c r="B654" t="s">
        <v>1775</v>
      </c>
      <c r="C654" t="s">
        <v>1776</v>
      </c>
      <c r="D654" t="s">
        <v>1361</v>
      </c>
      <c r="E654" t="s">
        <v>1730</v>
      </c>
      <c r="F654" t="s">
        <v>1777</v>
      </c>
      <c r="G654" t="s">
        <v>1775</v>
      </c>
      <c r="H654" t="s">
        <v>29</v>
      </c>
      <c r="I654">
        <v>7117985.4211663101</v>
      </c>
      <c r="J654">
        <v>3439.8</v>
      </c>
      <c r="K654">
        <v>0</v>
      </c>
      <c r="L654">
        <v>9.9999999999999995E-7</v>
      </c>
      <c r="M654">
        <v>30.9976077</v>
      </c>
      <c r="N654">
        <v>105.8973173</v>
      </c>
      <c r="O654" t="s">
        <v>1750</v>
      </c>
      <c r="P654" t="s">
        <v>97</v>
      </c>
      <c r="Q654" t="s">
        <v>1365</v>
      </c>
      <c r="R654">
        <v>0</v>
      </c>
      <c r="S654">
        <v>31.560565349745261</v>
      </c>
      <c r="T654">
        <v>106.1493755667852</v>
      </c>
      <c r="U654">
        <v>66.873349729882548</v>
      </c>
      <c r="V654" t="s">
        <v>32</v>
      </c>
      <c r="W654" t="s">
        <v>33</v>
      </c>
      <c r="X654" t="str">
        <f t="shared" si="30"/>
        <v>NPT76AUUW</v>
      </c>
      <c r="Y654">
        <f t="shared" si="31"/>
        <v>1</v>
      </c>
      <c r="Z654">
        <f>COUNTIF($X$2:X654,X654)</f>
        <v>1</v>
      </c>
      <c r="AA654" t="str">
        <f t="shared" si="32"/>
        <v>NPT76AUUW1</v>
      </c>
      <c r="AB654">
        <f>COUNTIF(实际辖区!A:A,全部结果!X654)</f>
        <v>1</v>
      </c>
      <c r="AC654" s="9" t="str">
        <f>VLOOKUP(AA654,实际辖区!D:E,2,0)</f>
        <v>POS_75941104</v>
      </c>
    </row>
    <row r="655" spans="1:29">
      <c r="A655" t="s">
        <v>97</v>
      </c>
      <c r="B655" t="s">
        <v>1778</v>
      </c>
      <c r="C655" t="s">
        <v>1779</v>
      </c>
      <c r="D655" t="s">
        <v>1361</v>
      </c>
      <c r="E655" t="s">
        <v>1735</v>
      </c>
      <c r="F655" t="s">
        <v>1780</v>
      </c>
      <c r="G655" t="s">
        <v>1778</v>
      </c>
      <c r="H655" t="s">
        <v>29</v>
      </c>
      <c r="I655">
        <v>12001799.8511051</v>
      </c>
      <c r="J655">
        <v>65757.3</v>
      </c>
      <c r="K655">
        <v>21942.3</v>
      </c>
      <c r="L655">
        <v>0.29353233830845771</v>
      </c>
      <c r="M655">
        <v>31.361108300000001</v>
      </c>
      <c r="N655">
        <v>107.7336657</v>
      </c>
      <c r="O655" t="s">
        <v>1781</v>
      </c>
      <c r="P655" t="s">
        <v>97</v>
      </c>
      <c r="Q655" t="s">
        <v>1365</v>
      </c>
      <c r="R655">
        <v>1</v>
      </c>
      <c r="S655">
        <v>31.04415605275592</v>
      </c>
      <c r="T655">
        <v>107.5388248092344</v>
      </c>
      <c r="U655">
        <v>39.745614714764407</v>
      </c>
      <c r="V655" t="s">
        <v>32</v>
      </c>
      <c r="W655" t="s">
        <v>33</v>
      </c>
      <c r="X655" t="str">
        <f t="shared" si="30"/>
        <v>NPT76AUWR</v>
      </c>
      <c r="Y655">
        <f t="shared" si="31"/>
        <v>1</v>
      </c>
      <c r="Z655">
        <f>COUNTIF($X$2:X655,X655)</f>
        <v>1</v>
      </c>
      <c r="AA655" t="str">
        <f t="shared" si="32"/>
        <v>NPT76AUWR1</v>
      </c>
      <c r="AB655">
        <f>COUNTIF(实际辖区!A:A,全部结果!X655)</f>
        <v>1</v>
      </c>
      <c r="AC655" s="9" t="str">
        <f>VLOOKUP(AA655,实际辖区!D:E,2,0)</f>
        <v>POS_75941106</v>
      </c>
    </row>
    <row r="656" spans="1:29">
      <c r="A656" t="s">
        <v>97</v>
      </c>
      <c r="B656" t="s">
        <v>1782</v>
      </c>
      <c r="C656" t="s">
        <v>1783</v>
      </c>
      <c r="D656" t="s">
        <v>1361</v>
      </c>
      <c r="E656" t="s">
        <v>1735</v>
      </c>
      <c r="F656" t="s">
        <v>1784</v>
      </c>
      <c r="G656" t="s">
        <v>1782</v>
      </c>
      <c r="H656" t="s">
        <v>29</v>
      </c>
      <c r="I656">
        <v>6345186.2607120499</v>
      </c>
      <c r="J656">
        <v>26287.200000000001</v>
      </c>
      <c r="K656">
        <v>51141.3</v>
      </c>
      <c r="L656">
        <v>0.19900497512437809</v>
      </c>
      <c r="M656">
        <v>31.088108200000001</v>
      </c>
      <c r="N656">
        <v>107.8734759</v>
      </c>
      <c r="O656" t="s">
        <v>1781</v>
      </c>
      <c r="P656" t="s">
        <v>97</v>
      </c>
      <c r="Q656" t="s">
        <v>1365</v>
      </c>
      <c r="R656">
        <v>1</v>
      </c>
      <c r="S656">
        <v>31.04415605275592</v>
      </c>
      <c r="T656">
        <v>107.5388248092344</v>
      </c>
      <c r="U656">
        <v>32.308123273367443</v>
      </c>
      <c r="V656" t="s">
        <v>32</v>
      </c>
      <c r="W656" t="s">
        <v>33</v>
      </c>
      <c r="X656" t="str">
        <f t="shared" si="30"/>
        <v>NPT76AUWN</v>
      </c>
      <c r="Y656">
        <f t="shared" si="31"/>
        <v>1</v>
      </c>
      <c r="Z656">
        <f>COUNTIF($X$2:X656,X656)</f>
        <v>1</v>
      </c>
      <c r="AA656" t="str">
        <f t="shared" si="32"/>
        <v>NPT76AUWN1</v>
      </c>
      <c r="AB656">
        <f>COUNTIF(实际辖区!A:A,全部结果!X656)</f>
        <v>1</v>
      </c>
      <c r="AC656" s="9" t="str">
        <f>VLOOKUP(AA656,实际辖区!D:E,2,0)</f>
        <v>POS_75941106</v>
      </c>
    </row>
    <row r="657" spans="1:29">
      <c r="A657" t="s">
        <v>97</v>
      </c>
      <c r="B657" t="s">
        <v>1785</v>
      </c>
      <c r="C657" t="s">
        <v>1786</v>
      </c>
      <c r="D657" t="s">
        <v>1361</v>
      </c>
      <c r="E657" t="s">
        <v>1735</v>
      </c>
      <c r="F657" t="s">
        <v>1787</v>
      </c>
      <c r="G657" t="s">
        <v>1785</v>
      </c>
      <c r="H657" t="s">
        <v>29</v>
      </c>
      <c r="I657">
        <v>7672838.7096774196</v>
      </c>
      <c r="J657">
        <v>61336.800000000003</v>
      </c>
      <c r="K657">
        <v>0</v>
      </c>
      <c r="L657">
        <v>0.17910447761194029</v>
      </c>
      <c r="M657">
        <v>30.745751599999998</v>
      </c>
      <c r="N657">
        <v>107.20923550000001</v>
      </c>
      <c r="O657" t="s">
        <v>1781</v>
      </c>
      <c r="P657" t="s">
        <v>97</v>
      </c>
      <c r="Q657" t="s">
        <v>1365</v>
      </c>
      <c r="R657">
        <v>0</v>
      </c>
      <c r="S657">
        <v>31.04415605275592</v>
      </c>
      <c r="T657">
        <v>107.5388248092344</v>
      </c>
      <c r="U657">
        <v>45.689051617614268</v>
      </c>
      <c r="V657" t="s">
        <v>32</v>
      </c>
      <c r="W657" t="s">
        <v>33</v>
      </c>
      <c r="X657" t="str">
        <f t="shared" si="30"/>
        <v>NPT76AUWE</v>
      </c>
      <c r="Y657">
        <f t="shared" si="31"/>
        <v>1</v>
      </c>
      <c r="Z657">
        <f>COUNTIF($X$2:X657,X657)</f>
        <v>1</v>
      </c>
      <c r="AA657" t="str">
        <f t="shared" si="32"/>
        <v>NPT76AUWE1</v>
      </c>
      <c r="AB657">
        <f>COUNTIF(实际辖区!A:A,全部结果!X657)</f>
        <v>1</v>
      </c>
      <c r="AC657" s="9" t="str">
        <f>VLOOKUP(AA657,实际辖区!D:E,2,0)</f>
        <v>POS_75941106</v>
      </c>
    </row>
    <row r="658" spans="1:29">
      <c r="A658" t="s">
        <v>97</v>
      </c>
      <c r="B658" t="s">
        <v>1788</v>
      </c>
      <c r="C658" t="s">
        <v>1789</v>
      </c>
      <c r="D658" t="s">
        <v>1361</v>
      </c>
      <c r="E658" t="s">
        <v>1735</v>
      </c>
      <c r="F658" t="s">
        <v>1784</v>
      </c>
      <c r="G658" t="s">
        <v>1788</v>
      </c>
      <c r="H658" t="s">
        <v>29</v>
      </c>
      <c r="I658">
        <v>3397600</v>
      </c>
      <c r="J658">
        <v>1460.4</v>
      </c>
      <c r="K658">
        <v>0</v>
      </c>
      <c r="L658">
        <v>7.9601990049751201E-2</v>
      </c>
      <c r="M658">
        <v>31.090632800000002</v>
      </c>
      <c r="N658">
        <v>107.8709333</v>
      </c>
      <c r="O658" t="s">
        <v>1781</v>
      </c>
      <c r="P658" t="s">
        <v>97</v>
      </c>
      <c r="Q658" t="s">
        <v>1365</v>
      </c>
      <c r="R658">
        <v>1</v>
      </c>
      <c r="S658">
        <v>31.04415605275592</v>
      </c>
      <c r="T658">
        <v>107.5388248092344</v>
      </c>
      <c r="U658">
        <v>32.111571046562922</v>
      </c>
      <c r="V658" t="s">
        <v>32</v>
      </c>
      <c r="W658" t="s">
        <v>33</v>
      </c>
      <c r="X658" t="str">
        <f t="shared" si="30"/>
        <v>NPT76AUWP</v>
      </c>
      <c r="Y658">
        <f t="shared" si="31"/>
        <v>1</v>
      </c>
      <c r="Z658">
        <f>COUNTIF($X$2:X658,X658)</f>
        <v>1</v>
      </c>
      <c r="AA658" t="str">
        <f t="shared" si="32"/>
        <v>NPT76AUWP1</v>
      </c>
      <c r="AB658">
        <f>COUNTIF(实际辖区!A:A,全部结果!X658)</f>
        <v>1</v>
      </c>
      <c r="AC658" s="9" t="str">
        <f>VLOOKUP(AA658,实际辖区!D:E,2,0)</f>
        <v>POS_75941106</v>
      </c>
    </row>
    <row r="659" spans="1:29">
      <c r="A659" t="s">
        <v>97</v>
      </c>
      <c r="B659" t="s">
        <v>1790</v>
      </c>
      <c r="C659" t="s">
        <v>1791</v>
      </c>
      <c r="D659" t="s">
        <v>1361</v>
      </c>
      <c r="E659" t="s">
        <v>1735</v>
      </c>
      <c r="F659" t="s">
        <v>1792</v>
      </c>
      <c r="G659" t="s">
        <v>1790</v>
      </c>
      <c r="H659" t="s">
        <v>29</v>
      </c>
      <c r="I659">
        <v>7170614.4952274803</v>
      </c>
      <c r="J659">
        <v>35049.599999999999</v>
      </c>
      <c r="K659">
        <v>69369</v>
      </c>
      <c r="L659">
        <v>5.9701492537313397E-2</v>
      </c>
      <c r="M659">
        <v>30.842917100000001</v>
      </c>
      <c r="N659">
        <v>106.9778112</v>
      </c>
      <c r="O659" t="s">
        <v>1781</v>
      </c>
      <c r="P659" t="s">
        <v>97</v>
      </c>
      <c r="Q659" t="s">
        <v>1365</v>
      </c>
      <c r="R659">
        <v>1</v>
      </c>
      <c r="S659">
        <v>31.04415605275592</v>
      </c>
      <c r="T659">
        <v>107.5388248092344</v>
      </c>
      <c r="U659">
        <v>58.06790879439496</v>
      </c>
      <c r="V659" t="s">
        <v>32</v>
      </c>
      <c r="W659" t="s">
        <v>33</v>
      </c>
      <c r="X659" t="str">
        <f t="shared" si="30"/>
        <v>NPT76AUVZ</v>
      </c>
      <c r="Y659">
        <f t="shared" si="31"/>
        <v>1</v>
      </c>
      <c r="Z659">
        <f>COUNTIF($X$2:X659,X659)</f>
        <v>1</v>
      </c>
      <c r="AA659" t="str">
        <f t="shared" si="32"/>
        <v>NPT76AUVZ1</v>
      </c>
      <c r="AB659">
        <f>COUNTIF(实际辖区!A:A,全部结果!X659)</f>
        <v>1</v>
      </c>
      <c r="AC659" s="9" t="str">
        <f>VLOOKUP(AA659,实际辖区!D:E,2,0)</f>
        <v>POS_75941106</v>
      </c>
    </row>
    <row r="660" spans="1:29">
      <c r="A660" t="s">
        <v>97</v>
      </c>
      <c r="B660" t="s">
        <v>1793</v>
      </c>
      <c r="C660" t="s">
        <v>1794</v>
      </c>
      <c r="D660" t="s">
        <v>1361</v>
      </c>
      <c r="E660" t="s">
        <v>1735</v>
      </c>
      <c r="F660" t="s">
        <v>1780</v>
      </c>
      <c r="G660" t="s">
        <v>1793</v>
      </c>
      <c r="H660" t="s">
        <v>29</v>
      </c>
      <c r="I660">
        <v>11368700.515116701</v>
      </c>
      <c r="J660">
        <v>69755.399999999994</v>
      </c>
      <c r="K660">
        <v>43570.8</v>
      </c>
      <c r="L660">
        <v>3.98009950248756E-2</v>
      </c>
      <c r="M660">
        <v>31.359249999999999</v>
      </c>
      <c r="N660">
        <v>107.6904791</v>
      </c>
      <c r="O660" t="s">
        <v>1781</v>
      </c>
      <c r="P660" t="s">
        <v>97</v>
      </c>
      <c r="Q660" t="s">
        <v>1365</v>
      </c>
      <c r="R660">
        <v>1</v>
      </c>
      <c r="S660">
        <v>31.04415605275592</v>
      </c>
      <c r="T660">
        <v>107.5388248092344</v>
      </c>
      <c r="U660">
        <v>37.807027010675043</v>
      </c>
      <c r="V660" t="s">
        <v>32</v>
      </c>
      <c r="W660" t="s">
        <v>33</v>
      </c>
      <c r="X660" t="str">
        <f t="shared" si="30"/>
        <v>NPT76AUWT</v>
      </c>
      <c r="Y660">
        <f t="shared" si="31"/>
        <v>1</v>
      </c>
      <c r="Z660">
        <f>COUNTIF($X$2:X660,X660)</f>
        <v>1</v>
      </c>
      <c r="AA660" t="str">
        <f t="shared" si="32"/>
        <v>NPT76AUWT1</v>
      </c>
      <c r="AB660">
        <f>COUNTIF(实际辖区!A:A,全部结果!X660)</f>
        <v>1</v>
      </c>
      <c r="AC660" s="9" t="str">
        <f>VLOOKUP(AA660,实际辖区!D:E,2,0)</f>
        <v>POS_75941106</v>
      </c>
    </row>
    <row r="661" spans="1:29">
      <c r="A661" t="s">
        <v>97</v>
      </c>
      <c r="B661" t="s">
        <v>1795</v>
      </c>
      <c r="C661" t="s">
        <v>1796</v>
      </c>
      <c r="D661" t="s">
        <v>1361</v>
      </c>
      <c r="E661" t="s">
        <v>1735</v>
      </c>
      <c r="F661" t="s">
        <v>1792</v>
      </c>
      <c r="G661" t="s">
        <v>1795</v>
      </c>
      <c r="H661" t="s">
        <v>29</v>
      </c>
      <c r="I661">
        <v>3010650</v>
      </c>
      <c r="J661">
        <v>8841</v>
      </c>
      <c r="K661">
        <v>2607</v>
      </c>
      <c r="L661">
        <v>1.99004975124378E-2</v>
      </c>
      <c r="M661">
        <v>30.8732881</v>
      </c>
      <c r="N661">
        <v>106.9846379</v>
      </c>
      <c r="O661" t="s">
        <v>1781</v>
      </c>
      <c r="P661" t="s">
        <v>97</v>
      </c>
      <c r="Q661" t="s">
        <v>1365</v>
      </c>
      <c r="R661">
        <v>0</v>
      </c>
      <c r="S661">
        <v>31.04415605275592</v>
      </c>
      <c r="T661">
        <v>107.5388248092344</v>
      </c>
      <c r="U661">
        <v>56.236678695474289</v>
      </c>
      <c r="V661" t="s">
        <v>32</v>
      </c>
      <c r="W661" t="s">
        <v>33</v>
      </c>
      <c r="X661" t="str">
        <f t="shared" si="30"/>
        <v>NPT76AUWA</v>
      </c>
      <c r="Y661">
        <f t="shared" si="31"/>
        <v>1</v>
      </c>
      <c r="Z661">
        <f>COUNTIF($X$2:X661,X661)</f>
        <v>1</v>
      </c>
      <c r="AA661" t="str">
        <f t="shared" si="32"/>
        <v>NPT76AUWA1</v>
      </c>
      <c r="AB661">
        <f>COUNTIF(实际辖区!A:A,全部结果!X661)</f>
        <v>1</v>
      </c>
      <c r="AC661" s="9" t="str">
        <f>VLOOKUP(AA661,实际辖区!D:E,2,0)</f>
        <v>POS_75941106</v>
      </c>
    </row>
    <row r="662" spans="1:29">
      <c r="A662" t="s">
        <v>97</v>
      </c>
      <c r="B662" t="s">
        <v>1797</v>
      </c>
      <c r="C662" t="s">
        <v>1798</v>
      </c>
      <c r="D662" t="s">
        <v>1361</v>
      </c>
      <c r="E662" t="s">
        <v>1735</v>
      </c>
      <c r="F662" t="s">
        <v>1787</v>
      </c>
      <c r="G662" t="s">
        <v>1797</v>
      </c>
      <c r="H662" t="s">
        <v>29</v>
      </c>
      <c r="I662">
        <v>3383279.8387096799</v>
      </c>
      <c r="J662">
        <v>0</v>
      </c>
      <c r="K662">
        <v>0</v>
      </c>
      <c r="L662">
        <v>1.99004975124378E-2</v>
      </c>
      <c r="M662">
        <v>30.746337799999999</v>
      </c>
      <c r="N662">
        <v>107.22230039999999</v>
      </c>
      <c r="O662" t="s">
        <v>1781</v>
      </c>
      <c r="P662" t="s">
        <v>97</v>
      </c>
      <c r="Q662" t="s">
        <v>1365</v>
      </c>
      <c r="R662">
        <v>0</v>
      </c>
      <c r="S662">
        <v>31.04415605275592</v>
      </c>
      <c r="T662">
        <v>107.5388248092344</v>
      </c>
      <c r="U662">
        <v>44.788672213401931</v>
      </c>
      <c r="V662" t="s">
        <v>32</v>
      </c>
      <c r="W662" t="s">
        <v>33</v>
      </c>
      <c r="X662" t="str">
        <f t="shared" si="30"/>
        <v>NPT76AUWF</v>
      </c>
      <c r="Y662">
        <f t="shared" si="31"/>
        <v>1</v>
      </c>
      <c r="Z662">
        <f>COUNTIF($X$2:X662,X662)</f>
        <v>1</v>
      </c>
      <c r="AA662" t="str">
        <f t="shared" si="32"/>
        <v>NPT76AUWF1</v>
      </c>
      <c r="AB662">
        <f>COUNTIF(实际辖区!A:A,全部结果!X662)</f>
        <v>1</v>
      </c>
      <c r="AC662" s="9" t="str">
        <f>VLOOKUP(AA662,实际辖区!D:E,2,0)</f>
        <v>POS_75941106</v>
      </c>
    </row>
    <row r="663" spans="1:29">
      <c r="A663" t="s">
        <v>97</v>
      </c>
      <c r="B663" t="s">
        <v>1799</v>
      </c>
      <c r="C663" t="s">
        <v>1800</v>
      </c>
      <c r="D663" t="s">
        <v>1361</v>
      </c>
      <c r="E663" t="s">
        <v>1735</v>
      </c>
      <c r="F663" t="s">
        <v>1780</v>
      </c>
      <c r="G663" t="s">
        <v>1799</v>
      </c>
      <c r="H663" t="s">
        <v>29</v>
      </c>
      <c r="I663">
        <v>2966130.5615550801</v>
      </c>
      <c r="J663">
        <v>0</v>
      </c>
      <c r="K663">
        <v>2920.8</v>
      </c>
      <c r="L663">
        <v>1.99004975124378E-2</v>
      </c>
      <c r="M663">
        <v>31.361880500000002</v>
      </c>
      <c r="N663">
        <v>107.7252055</v>
      </c>
      <c r="O663" t="s">
        <v>1781</v>
      </c>
      <c r="P663" t="s">
        <v>97</v>
      </c>
      <c r="Q663" t="s">
        <v>1365</v>
      </c>
      <c r="R663">
        <v>0</v>
      </c>
      <c r="S663">
        <v>31.04415605275592</v>
      </c>
      <c r="T663">
        <v>107.5388248092344</v>
      </c>
      <c r="U663">
        <v>39.451788322705973</v>
      </c>
      <c r="V663" t="s">
        <v>32</v>
      </c>
      <c r="W663" t="s">
        <v>33</v>
      </c>
      <c r="X663" t="str">
        <f t="shared" si="30"/>
        <v>NPT76BJPP</v>
      </c>
      <c r="Y663">
        <f t="shared" si="31"/>
        <v>1</v>
      </c>
      <c r="Z663">
        <f>COUNTIF($X$2:X663,X663)</f>
        <v>1</v>
      </c>
      <c r="AA663" t="str">
        <f t="shared" si="32"/>
        <v>NPT76BJPP1</v>
      </c>
      <c r="AB663">
        <f>COUNTIF(实际辖区!A:A,全部结果!X663)</f>
        <v>1</v>
      </c>
      <c r="AC663" s="9" t="str">
        <f>VLOOKUP(AA663,实际辖区!D:E,2,0)</f>
        <v>POS_75941106</v>
      </c>
    </row>
    <row r="664" spans="1:29">
      <c r="A664" t="s">
        <v>97</v>
      </c>
      <c r="B664" t="s">
        <v>1801</v>
      </c>
      <c r="C664" t="s">
        <v>1802</v>
      </c>
      <c r="D664" t="s">
        <v>1361</v>
      </c>
      <c r="E664" t="s">
        <v>1735</v>
      </c>
      <c r="F664" t="s">
        <v>1784</v>
      </c>
      <c r="G664" t="s">
        <v>1801</v>
      </c>
      <c r="H664" t="s">
        <v>29</v>
      </c>
      <c r="I664">
        <v>3051642.77060029</v>
      </c>
      <c r="J664">
        <v>12039.3</v>
      </c>
      <c r="K664">
        <v>10319.4</v>
      </c>
      <c r="L664">
        <v>1.99004975124378E-2</v>
      </c>
      <c r="M664">
        <v>31.101256299999999</v>
      </c>
      <c r="N664">
        <v>107.8493227</v>
      </c>
      <c r="O664" t="s">
        <v>1781</v>
      </c>
      <c r="P664" t="s">
        <v>97</v>
      </c>
      <c r="Q664" t="s">
        <v>1365</v>
      </c>
      <c r="R664">
        <v>0</v>
      </c>
      <c r="S664">
        <v>31.04415605275592</v>
      </c>
      <c r="T664">
        <v>107.5388248092344</v>
      </c>
      <c r="U664">
        <v>30.30007388163861</v>
      </c>
      <c r="V664" t="s">
        <v>32</v>
      </c>
      <c r="W664" t="s">
        <v>33</v>
      </c>
      <c r="X664" t="str">
        <f t="shared" si="30"/>
        <v>NPT76FQW2</v>
      </c>
      <c r="Y664">
        <f t="shared" si="31"/>
        <v>1</v>
      </c>
      <c r="Z664">
        <f>COUNTIF($X$2:X664,X664)</f>
        <v>1</v>
      </c>
      <c r="AA664" t="str">
        <f t="shared" si="32"/>
        <v>NPT76FQW21</v>
      </c>
      <c r="AB664">
        <f>COUNTIF(实际辖区!A:A,全部结果!X664)</f>
        <v>1</v>
      </c>
      <c r="AC664" s="9" t="str">
        <f>VLOOKUP(AA664,实际辖区!D:E,2,0)</f>
        <v>POS_75941106</v>
      </c>
    </row>
    <row r="665" spans="1:29">
      <c r="A665" t="s">
        <v>97</v>
      </c>
      <c r="B665" t="s">
        <v>1803</v>
      </c>
      <c r="C665" t="s">
        <v>1804</v>
      </c>
      <c r="D665" t="s">
        <v>1361</v>
      </c>
      <c r="E665" t="s">
        <v>1735</v>
      </c>
      <c r="F665" t="s">
        <v>1784</v>
      </c>
      <c r="G665" t="s">
        <v>1803</v>
      </c>
      <c r="H665" t="s">
        <v>29</v>
      </c>
      <c r="I665">
        <v>3766300</v>
      </c>
      <c r="J665">
        <v>0</v>
      </c>
      <c r="K665">
        <v>0</v>
      </c>
      <c r="L665">
        <v>9.9502487562189001E-3</v>
      </c>
      <c r="M665">
        <v>30.910125699999998</v>
      </c>
      <c r="N665">
        <v>107.796104</v>
      </c>
      <c r="O665" t="s">
        <v>1781</v>
      </c>
      <c r="P665" t="s">
        <v>97</v>
      </c>
      <c r="Q665" t="s">
        <v>1365</v>
      </c>
      <c r="R665">
        <v>0</v>
      </c>
      <c r="S665">
        <v>31.04415605275592</v>
      </c>
      <c r="T665">
        <v>107.5388248092344</v>
      </c>
      <c r="U665">
        <v>28.720170502195071</v>
      </c>
      <c r="V665" t="s">
        <v>32</v>
      </c>
      <c r="W665" t="s">
        <v>33</v>
      </c>
      <c r="X665" t="str">
        <f t="shared" si="30"/>
        <v>NPT76AUWO</v>
      </c>
      <c r="Y665">
        <f t="shared" si="31"/>
        <v>1</v>
      </c>
      <c r="Z665">
        <f>COUNTIF($X$2:X665,X665)</f>
        <v>1</v>
      </c>
      <c r="AA665" t="str">
        <f t="shared" si="32"/>
        <v>NPT76AUWO1</v>
      </c>
      <c r="AB665">
        <f>COUNTIF(实际辖区!A:A,全部结果!X665)</f>
        <v>1</v>
      </c>
      <c r="AC665" s="9" t="str">
        <f>VLOOKUP(AA665,实际辖区!D:E,2,0)</f>
        <v>POS_75941106</v>
      </c>
    </row>
    <row r="666" spans="1:29">
      <c r="A666" t="s">
        <v>97</v>
      </c>
      <c r="B666" t="s">
        <v>1805</v>
      </c>
      <c r="C666" t="s">
        <v>1806</v>
      </c>
      <c r="D666" t="s">
        <v>1361</v>
      </c>
      <c r="E666" t="s">
        <v>1807</v>
      </c>
      <c r="F666" t="s">
        <v>1808</v>
      </c>
      <c r="G666" t="s">
        <v>1805</v>
      </c>
      <c r="H666" t="s">
        <v>29</v>
      </c>
      <c r="I666">
        <v>8798087.0236187596</v>
      </c>
      <c r="J666">
        <v>123832.8</v>
      </c>
      <c r="K666">
        <v>96387.42</v>
      </c>
      <c r="L666">
        <v>0.4776119402985074</v>
      </c>
      <c r="M666">
        <v>31.338992000000001</v>
      </c>
      <c r="N666">
        <v>104.2059469</v>
      </c>
      <c r="O666" t="s">
        <v>1809</v>
      </c>
      <c r="P666" t="s">
        <v>97</v>
      </c>
      <c r="Q666" t="s">
        <v>1365</v>
      </c>
      <c r="R666">
        <v>0</v>
      </c>
      <c r="S666">
        <v>31.175965870222441</v>
      </c>
      <c r="T666">
        <v>104.2798581441152</v>
      </c>
      <c r="U666">
        <v>19.397854318420421</v>
      </c>
      <c r="V666" t="s">
        <v>32</v>
      </c>
      <c r="W666" t="s">
        <v>33</v>
      </c>
      <c r="X666" t="str">
        <f t="shared" si="30"/>
        <v>NPT76AVSP</v>
      </c>
      <c r="Y666">
        <f t="shared" si="31"/>
        <v>1</v>
      </c>
      <c r="Z666">
        <f>COUNTIF($X$2:X666,X666)</f>
        <v>1</v>
      </c>
      <c r="AA666" t="str">
        <f t="shared" si="32"/>
        <v>NPT76AVSP1</v>
      </c>
      <c r="AB666">
        <f>COUNTIF(实际辖区!A:A,全部结果!X666)</f>
        <v>1</v>
      </c>
      <c r="AC666" s="9" t="str">
        <f>VLOOKUP(AA666,实际辖区!D:E,2,0)</f>
        <v>POS_75941108</v>
      </c>
    </row>
    <row r="667" spans="1:29">
      <c r="A667" t="s">
        <v>97</v>
      </c>
      <c r="B667" t="s">
        <v>1810</v>
      </c>
      <c r="C667" t="s">
        <v>1811</v>
      </c>
      <c r="D667" t="s">
        <v>1361</v>
      </c>
      <c r="E667" t="s">
        <v>1807</v>
      </c>
      <c r="F667" t="s">
        <v>1812</v>
      </c>
      <c r="G667" t="s">
        <v>1810</v>
      </c>
      <c r="H667" t="s">
        <v>29</v>
      </c>
      <c r="I667">
        <v>6868889.7861074302</v>
      </c>
      <c r="J667">
        <v>45043.199999999997</v>
      </c>
      <c r="K667">
        <v>35550.6</v>
      </c>
      <c r="L667">
        <v>9.9502487562189004E-2</v>
      </c>
      <c r="M667">
        <v>31.124434399999998</v>
      </c>
      <c r="N667">
        <v>104.3979949</v>
      </c>
      <c r="O667" t="s">
        <v>1809</v>
      </c>
      <c r="P667" t="s">
        <v>97</v>
      </c>
      <c r="Q667" t="s">
        <v>1365</v>
      </c>
      <c r="R667">
        <v>0</v>
      </c>
      <c r="S667">
        <v>31.175965870222441</v>
      </c>
      <c r="T667">
        <v>104.2798581441152</v>
      </c>
      <c r="U667">
        <v>12.630896448398509</v>
      </c>
      <c r="V667" t="s">
        <v>32</v>
      </c>
      <c r="W667" t="s">
        <v>33</v>
      </c>
      <c r="X667" t="str">
        <f t="shared" si="30"/>
        <v>NPT76AVRK</v>
      </c>
      <c r="Y667">
        <f t="shared" si="31"/>
        <v>1</v>
      </c>
      <c r="Z667">
        <f>COUNTIF($X$2:X667,X667)</f>
        <v>1</v>
      </c>
      <c r="AA667" t="str">
        <f t="shared" si="32"/>
        <v>NPT76AVRK1</v>
      </c>
      <c r="AB667">
        <f>COUNTIF(实际辖区!A:A,全部结果!X667)</f>
        <v>1</v>
      </c>
      <c r="AC667" s="9" t="str">
        <f>VLOOKUP(AA667,实际辖区!D:E,2,0)</f>
        <v>POS_75941108</v>
      </c>
    </row>
    <row r="668" spans="1:29">
      <c r="A668" t="s">
        <v>97</v>
      </c>
      <c r="B668" t="s">
        <v>1813</v>
      </c>
      <c r="C668" t="s">
        <v>1814</v>
      </c>
      <c r="D668" t="s">
        <v>1361</v>
      </c>
      <c r="E668" t="s">
        <v>1807</v>
      </c>
      <c r="F668" t="s">
        <v>1815</v>
      </c>
      <c r="G668" t="s">
        <v>1813</v>
      </c>
      <c r="H668" t="s">
        <v>29</v>
      </c>
      <c r="I668">
        <v>8434470.9677419309</v>
      </c>
      <c r="J668">
        <v>27518.400000000001</v>
      </c>
      <c r="K668">
        <v>26371.8</v>
      </c>
      <c r="L668">
        <v>9.9502487562189004E-2</v>
      </c>
      <c r="M668">
        <v>31.010213100000001</v>
      </c>
      <c r="N668">
        <v>104.2963561</v>
      </c>
      <c r="O668" t="s">
        <v>1809</v>
      </c>
      <c r="P668" t="s">
        <v>97</v>
      </c>
      <c r="Q668" t="s">
        <v>1365</v>
      </c>
      <c r="R668">
        <v>0</v>
      </c>
      <c r="S668">
        <v>31.175965870222441</v>
      </c>
      <c r="T668">
        <v>104.2798581441152</v>
      </c>
      <c r="U668">
        <v>18.444477231109971</v>
      </c>
      <c r="V668" t="s">
        <v>32</v>
      </c>
      <c r="W668" t="s">
        <v>33</v>
      </c>
      <c r="X668" t="str">
        <f t="shared" si="30"/>
        <v>NPT76AVRY</v>
      </c>
      <c r="Y668">
        <f t="shared" si="31"/>
        <v>1</v>
      </c>
      <c r="Z668">
        <f>COUNTIF($X$2:X668,X668)</f>
        <v>1</v>
      </c>
      <c r="AA668" t="str">
        <f t="shared" si="32"/>
        <v>NPT76AVRY1</v>
      </c>
      <c r="AB668">
        <f>COUNTIF(实际辖区!A:A,全部结果!X668)</f>
        <v>1</v>
      </c>
      <c r="AC668" s="9" t="str">
        <f>VLOOKUP(AA668,实际辖区!D:E,2,0)</f>
        <v>POS_75941108</v>
      </c>
    </row>
    <row r="669" spans="1:29">
      <c r="A669" t="s">
        <v>97</v>
      </c>
      <c r="B669" t="s">
        <v>1816</v>
      </c>
      <c r="C669" t="s">
        <v>1817</v>
      </c>
      <c r="D669" t="s">
        <v>1361</v>
      </c>
      <c r="E669" t="s">
        <v>1807</v>
      </c>
      <c r="F669" t="s">
        <v>1818</v>
      </c>
      <c r="G669" t="s">
        <v>1816</v>
      </c>
      <c r="H669" t="s">
        <v>29</v>
      </c>
      <c r="I669">
        <v>11690109.5576427</v>
      </c>
      <c r="J669">
        <v>148960.79999999999</v>
      </c>
      <c r="K669">
        <v>126246.6</v>
      </c>
      <c r="L669">
        <v>9.9502487562189004E-2</v>
      </c>
      <c r="M669">
        <v>31.1332892</v>
      </c>
      <c r="N669">
        <v>104.19835569999999</v>
      </c>
      <c r="O669" t="s">
        <v>1809</v>
      </c>
      <c r="P669" t="s">
        <v>97</v>
      </c>
      <c r="Q669" t="s">
        <v>1365</v>
      </c>
      <c r="R669">
        <v>0</v>
      </c>
      <c r="S669">
        <v>31.175965870222441</v>
      </c>
      <c r="T669">
        <v>104.2798581441152</v>
      </c>
      <c r="U669">
        <v>9.0983923818857004</v>
      </c>
      <c r="V669" t="s">
        <v>32</v>
      </c>
      <c r="W669" t="s">
        <v>33</v>
      </c>
      <c r="X669" t="str">
        <f t="shared" si="30"/>
        <v>NPT76AVSJ</v>
      </c>
      <c r="Y669">
        <f t="shared" si="31"/>
        <v>1</v>
      </c>
      <c r="Z669">
        <f>COUNTIF($X$2:X669,X669)</f>
        <v>1</v>
      </c>
      <c r="AA669" t="str">
        <f t="shared" si="32"/>
        <v>NPT76AVSJ1</v>
      </c>
      <c r="AB669">
        <f>COUNTIF(实际辖区!A:A,全部结果!X669)</f>
        <v>1</v>
      </c>
      <c r="AC669" s="9" t="str">
        <f>VLOOKUP(AA669,实际辖区!D:E,2,0)</f>
        <v>POS_75941108</v>
      </c>
    </row>
    <row r="670" spans="1:29">
      <c r="A670" t="s">
        <v>97</v>
      </c>
      <c r="B670" t="s">
        <v>1819</v>
      </c>
      <c r="C670" t="s">
        <v>1820</v>
      </c>
      <c r="D670" t="s">
        <v>1361</v>
      </c>
      <c r="E670" t="s">
        <v>1807</v>
      </c>
      <c r="F670" t="s">
        <v>1808</v>
      </c>
      <c r="G670" t="s">
        <v>1819</v>
      </c>
      <c r="H670" t="s">
        <v>29</v>
      </c>
      <c r="I670">
        <v>2718000</v>
      </c>
      <c r="J670">
        <v>16064.4</v>
      </c>
      <c r="K670">
        <v>8599.5</v>
      </c>
      <c r="L670">
        <v>5.9701492537313397E-2</v>
      </c>
      <c r="M670">
        <v>31.4364864</v>
      </c>
      <c r="N670">
        <v>104.1934784</v>
      </c>
      <c r="O670" t="s">
        <v>1809</v>
      </c>
      <c r="P670" t="s">
        <v>97</v>
      </c>
      <c r="Q670" t="s">
        <v>1365</v>
      </c>
      <c r="R670">
        <v>0</v>
      </c>
      <c r="S670">
        <v>31.175965870222441</v>
      </c>
      <c r="T670">
        <v>104.2798581441152</v>
      </c>
      <c r="U670">
        <v>30.032843974325811</v>
      </c>
      <c r="V670" t="s">
        <v>32</v>
      </c>
      <c r="W670" t="s">
        <v>33</v>
      </c>
      <c r="X670" t="str">
        <f t="shared" si="30"/>
        <v>NPT76AVST</v>
      </c>
      <c r="Y670">
        <f t="shared" si="31"/>
        <v>1</v>
      </c>
      <c r="Z670">
        <f>COUNTIF($X$2:X670,X670)</f>
        <v>1</v>
      </c>
      <c r="AA670" t="str">
        <f t="shared" si="32"/>
        <v>NPT76AVST1</v>
      </c>
      <c r="AB670">
        <f>COUNTIF(实际辖区!A:A,全部结果!X670)</f>
        <v>1</v>
      </c>
      <c r="AC670" s="9" t="str">
        <f>VLOOKUP(AA670,实际辖区!D:E,2,0)</f>
        <v>POS_75941108</v>
      </c>
    </row>
    <row r="671" spans="1:29">
      <c r="A671" t="s">
        <v>97</v>
      </c>
      <c r="B671" t="s">
        <v>1821</v>
      </c>
      <c r="C671" t="s">
        <v>1822</v>
      </c>
      <c r="D671" t="s">
        <v>1361</v>
      </c>
      <c r="E671" t="s">
        <v>1807</v>
      </c>
      <c r="F671" t="s">
        <v>1808</v>
      </c>
      <c r="G671" t="s">
        <v>1821</v>
      </c>
      <c r="H671" t="s">
        <v>29</v>
      </c>
      <c r="I671">
        <v>3276231.7823794298</v>
      </c>
      <c r="J671">
        <v>5111.3999999999996</v>
      </c>
      <c r="K671">
        <v>0</v>
      </c>
      <c r="L671">
        <v>3.98009950248756E-2</v>
      </c>
      <c r="M671">
        <v>31.325793000000001</v>
      </c>
      <c r="N671">
        <v>104.2288889</v>
      </c>
      <c r="O671" t="s">
        <v>1809</v>
      </c>
      <c r="P671" t="s">
        <v>97</v>
      </c>
      <c r="Q671" t="s">
        <v>1365</v>
      </c>
      <c r="R671">
        <v>0</v>
      </c>
      <c r="S671">
        <v>31.175965870222441</v>
      </c>
      <c r="T671">
        <v>104.2798581441152</v>
      </c>
      <c r="U671">
        <v>17.30682397806153</v>
      </c>
      <c r="V671" t="s">
        <v>32</v>
      </c>
      <c r="W671" t="s">
        <v>33</v>
      </c>
      <c r="X671" t="str">
        <f t="shared" si="30"/>
        <v>NPT76BKBZ</v>
      </c>
      <c r="Y671">
        <f t="shared" si="31"/>
        <v>1</v>
      </c>
      <c r="Z671">
        <f>COUNTIF($X$2:X671,X671)</f>
        <v>1</v>
      </c>
      <c r="AA671" t="str">
        <f t="shared" si="32"/>
        <v>NPT76BKBZ1</v>
      </c>
      <c r="AB671">
        <f>COUNTIF(实际辖区!A:A,全部结果!X671)</f>
        <v>1</v>
      </c>
      <c r="AC671" s="9" t="str">
        <f>VLOOKUP(AA671,实际辖区!D:E,2,0)</f>
        <v>POS_75941108</v>
      </c>
    </row>
    <row r="672" spans="1:29">
      <c r="A672" t="s">
        <v>97</v>
      </c>
      <c r="B672" t="s">
        <v>1823</v>
      </c>
      <c r="C672" t="s">
        <v>1824</v>
      </c>
      <c r="D672" t="s">
        <v>1361</v>
      </c>
      <c r="E672" t="s">
        <v>1807</v>
      </c>
      <c r="F672" t="s">
        <v>1812</v>
      </c>
      <c r="G672" t="s">
        <v>1823</v>
      </c>
      <c r="H672" t="s">
        <v>29</v>
      </c>
      <c r="I672">
        <v>2828046.77419355</v>
      </c>
      <c r="J672">
        <v>43721.1</v>
      </c>
      <c r="K672">
        <v>27518.400000000001</v>
      </c>
      <c r="L672">
        <v>1.99004975124378E-2</v>
      </c>
      <c r="M672">
        <v>31.121110399999999</v>
      </c>
      <c r="N672">
        <v>104.4136707</v>
      </c>
      <c r="O672" t="s">
        <v>1809</v>
      </c>
      <c r="P672" t="s">
        <v>97</v>
      </c>
      <c r="Q672" t="s">
        <v>1365</v>
      </c>
      <c r="R672">
        <v>1</v>
      </c>
      <c r="S672">
        <v>31.175965870222441</v>
      </c>
      <c r="T672">
        <v>104.2798581441152</v>
      </c>
      <c r="U672">
        <v>14.13516365137162</v>
      </c>
      <c r="V672" t="s">
        <v>32</v>
      </c>
      <c r="W672" t="s">
        <v>33</v>
      </c>
      <c r="X672" t="str">
        <f t="shared" si="30"/>
        <v>NPT76AVRN</v>
      </c>
      <c r="Y672">
        <f t="shared" si="31"/>
        <v>1</v>
      </c>
      <c r="Z672">
        <f>COUNTIF($X$2:X672,X672)</f>
        <v>1</v>
      </c>
      <c r="AA672" t="str">
        <f t="shared" si="32"/>
        <v>NPT76AVRN1</v>
      </c>
      <c r="AB672">
        <f>COUNTIF(实际辖区!A:A,全部结果!X672)</f>
        <v>1</v>
      </c>
      <c r="AC672" s="9" t="str">
        <f>VLOOKUP(AA672,实际辖区!D:E,2,0)</f>
        <v>POS_75941108</v>
      </c>
    </row>
    <row r="673" spans="1:29">
      <c r="A673" t="s">
        <v>97</v>
      </c>
      <c r="B673" t="s">
        <v>1825</v>
      </c>
      <c r="C673" t="s">
        <v>1826</v>
      </c>
      <c r="D673" t="s">
        <v>1361</v>
      </c>
      <c r="E673" t="s">
        <v>1807</v>
      </c>
      <c r="F673" t="s">
        <v>1818</v>
      </c>
      <c r="G673" t="s">
        <v>1825</v>
      </c>
      <c r="H673" t="s">
        <v>29</v>
      </c>
      <c r="I673">
        <v>3308449.7213126202</v>
      </c>
      <c r="J673">
        <v>17524.8</v>
      </c>
      <c r="K673">
        <v>22244.04</v>
      </c>
      <c r="L673">
        <v>1.99004975124378E-2</v>
      </c>
      <c r="M673">
        <v>31.129921599999999</v>
      </c>
      <c r="N673">
        <v>104.173315</v>
      </c>
      <c r="O673" t="s">
        <v>1809</v>
      </c>
      <c r="P673" t="s">
        <v>97</v>
      </c>
      <c r="Q673" t="s">
        <v>1365</v>
      </c>
      <c r="R673">
        <v>0</v>
      </c>
      <c r="S673">
        <v>31.175965870222441</v>
      </c>
      <c r="T673">
        <v>104.2798581441152</v>
      </c>
      <c r="U673">
        <v>11.369587401339141</v>
      </c>
      <c r="V673" t="s">
        <v>32</v>
      </c>
      <c r="W673" t="s">
        <v>33</v>
      </c>
      <c r="X673" t="str">
        <f t="shared" si="30"/>
        <v>NPT76AVSL</v>
      </c>
      <c r="Y673">
        <f t="shared" si="31"/>
        <v>1</v>
      </c>
      <c r="Z673">
        <f>COUNTIF($X$2:X673,X673)</f>
        <v>1</v>
      </c>
      <c r="AA673" t="str">
        <f t="shared" si="32"/>
        <v>NPT76AVSL1</v>
      </c>
      <c r="AB673">
        <f>COUNTIF(实际辖区!A:A,全部结果!X673)</f>
        <v>1</v>
      </c>
      <c r="AC673" s="9" t="str">
        <f>VLOOKUP(AA673,实际辖区!D:E,2,0)</f>
        <v>POS_75941108</v>
      </c>
    </row>
    <row r="674" spans="1:29">
      <c r="A674" t="s">
        <v>97</v>
      </c>
      <c r="B674" t="s">
        <v>1827</v>
      </c>
      <c r="C674" t="s">
        <v>1828</v>
      </c>
      <c r="D674" t="s">
        <v>1361</v>
      </c>
      <c r="E674" t="s">
        <v>1807</v>
      </c>
      <c r="F674" t="s">
        <v>1812</v>
      </c>
      <c r="G674" t="s">
        <v>1827</v>
      </c>
      <c r="H674" t="s">
        <v>29</v>
      </c>
      <c r="I674">
        <v>6361481.9202645998</v>
      </c>
      <c r="J674">
        <v>17199</v>
      </c>
      <c r="K674">
        <v>0</v>
      </c>
      <c r="L674">
        <v>9.9999999999999995E-7</v>
      </c>
      <c r="M674">
        <v>31.147931100000001</v>
      </c>
      <c r="N674">
        <v>104.39963779999999</v>
      </c>
      <c r="O674" t="s">
        <v>1809</v>
      </c>
      <c r="P674" t="s">
        <v>97</v>
      </c>
      <c r="Q674" t="s">
        <v>1365</v>
      </c>
      <c r="R674">
        <v>0</v>
      </c>
      <c r="S674">
        <v>31.175965870222441</v>
      </c>
      <c r="T674">
        <v>104.2798581441152</v>
      </c>
      <c r="U674">
        <v>11.835532013467139</v>
      </c>
      <c r="V674" t="s">
        <v>32</v>
      </c>
      <c r="W674" t="s">
        <v>33</v>
      </c>
      <c r="X674" t="str">
        <f t="shared" si="30"/>
        <v>NPT76AVRV</v>
      </c>
      <c r="Y674">
        <f t="shared" si="31"/>
        <v>1</v>
      </c>
      <c r="Z674">
        <f>COUNTIF($X$2:X674,X674)</f>
        <v>1</v>
      </c>
      <c r="AA674" t="str">
        <f t="shared" si="32"/>
        <v>NPT76AVRV1</v>
      </c>
      <c r="AB674">
        <f>COUNTIF(实际辖区!A:A,全部结果!X674)</f>
        <v>1</v>
      </c>
      <c r="AC674" s="9" t="str">
        <f>VLOOKUP(AA674,实际辖区!D:E,2,0)</f>
        <v>POS_75941108</v>
      </c>
    </row>
    <row r="675" spans="1:29">
      <c r="A675" t="s">
        <v>97</v>
      </c>
      <c r="B675" t="s">
        <v>1829</v>
      </c>
      <c r="C675" t="s">
        <v>1830</v>
      </c>
      <c r="D675" t="s">
        <v>1361</v>
      </c>
      <c r="E675" t="s">
        <v>1807</v>
      </c>
      <c r="F675" t="s">
        <v>1815</v>
      </c>
      <c r="G675" t="s">
        <v>1829</v>
      </c>
      <c r="H675" t="s">
        <v>29</v>
      </c>
      <c r="I675">
        <v>3781900</v>
      </c>
      <c r="J675">
        <v>21906</v>
      </c>
      <c r="K675">
        <v>10953</v>
      </c>
      <c r="L675">
        <v>9.9999999999999995E-7</v>
      </c>
      <c r="M675">
        <v>30.991178600000001</v>
      </c>
      <c r="N675">
        <v>104.2903524</v>
      </c>
      <c r="O675" t="s">
        <v>1809</v>
      </c>
      <c r="P675" t="s">
        <v>97</v>
      </c>
      <c r="Q675" t="s">
        <v>1365</v>
      </c>
      <c r="R675">
        <v>0</v>
      </c>
      <c r="S675">
        <v>31.175965870222441</v>
      </c>
      <c r="T675">
        <v>104.2798581441152</v>
      </c>
      <c r="U675">
        <v>20.511988774319509</v>
      </c>
      <c r="V675" t="s">
        <v>32</v>
      </c>
      <c r="W675" t="s">
        <v>33</v>
      </c>
      <c r="X675" t="str">
        <f t="shared" si="30"/>
        <v>NPT76AVRZ</v>
      </c>
      <c r="Y675">
        <f t="shared" si="31"/>
        <v>1</v>
      </c>
      <c r="Z675">
        <f>COUNTIF($X$2:X675,X675)</f>
        <v>1</v>
      </c>
      <c r="AA675" t="str">
        <f t="shared" si="32"/>
        <v>NPT76AVRZ1</v>
      </c>
      <c r="AB675">
        <f>COUNTIF(实际辖区!A:A,全部结果!X675)</f>
        <v>1</v>
      </c>
      <c r="AC675" s="9" t="str">
        <f>VLOOKUP(AA675,实际辖区!D:E,2,0)</f>
        <v>POS_75941108</v>
      </c>
    </row>
    <row r="676" spans="1:29">
      <c r="A676" t="s">
        <v>97</v>
      </c>
      <c r="B676" t="s">
        <v>1831</v>
      </c>
      <c r="C676" t="s">
        <v>1832</v>
      </c>
      <c r="D676" t="s">
        <v>1361</v>
      </c>
      <c r="E676" t="s">
        <v>1807</v>
      </c>
      <c r="F676" t="s">
        <v>1833</v>
      </c>
      <c r="G676" t="s">
        <v>1831</v>
      </c>
      <c r="H676" t="s">
        <v>55</v>
      </c>
      <c r="I676">
        <v>8424350</v>
      </c>
      <c r="J676">
        <v>36117.9</v>
      </c>
      <c r="K676">
        <v>36338.1</v>
      </c>
      <c r="L676">
        <v>0.2189054726368159</v>
      </c>
      <c r="M676">
        <v>31.046556200000001</v>
      </c>
      <c r="N676">
        <v>104.68184669999999</v>
      </c>
      <c r="O676" t="s">
        <v>1834</v>
      </c>
      <c r="P676" t="s">
        <v>97</v>
      </c>
      <c r="Q676" t="s">
        <v>1365</v>
      </c>
      <c r="R676">
        <v>0</v>
      </c>
      <c r="S676">
        <v>31.334436982951011</v>
      </c>
      <c r="T676">
        <v>104.60759658673911</v>
      </c>
      <c r="U676">
        <v>32.693299675767541</v>
      </c>
      <c r="V676" t="s">
        <v>32</v>
      </c>
      <c r="W676" t="s">
        <v>33</v>
      </c>
      <c r="X676" t="str">
        <f t="shared" si="30"/>
        <v>NPT76AVTJ</v>
      </c>
      <c r="Y676">
        <f t="shared" si="31"/>
        <v>1</v>
      </c>
      <c r="Z676">
        <f>COUNTIF($X$2:X676,X676)</f>
        <v>1</v>
      </c>
      <c r="AA676" t="str">
        <f t="shared" si="32"/>
        <v>NPT76AVTJ1</v>
      </c>
      <c r="AB676">
        <f>COUNTIF(实际辖区!A:A,全部结果!X676)</f>
        <v>1</v>
      </c>
      <c r="AC676" s="9" t="str">
        <f>VLOOKUP(AA676,实际辖区!D:E,2,0)</f>
        <v>POS_75941113</v>
      </c>
    </row>
    <row r="677" spans="1:29">
      <c r="A677" t="s">
        <v>97</v>
      </c>
      <c r="B677" t="s">
        <v>1835</v>
      </c>
      <c r="C677" t="s">
        <v>1836</v>
      </c>
      <c r="D677" t="s">
        <v>1361</v>
      </c>
      <c r="E677" t="s">
        <v>1837</v>
      </c>
      <c r="F677" t="s">
        <v>1838</v>
      </c>
      <c r="G677" t="s">
        <v>1835</v>
      </c>
      <c r="H677" t="s">
        <v>29</v>
      </c>
      <c r="I677">
        <v>8196223.9636313003</v>
      </c>
      <c r="J677">
        <v>62646.54</v>
      </c>
      <c r="K677">
        <v>19606.86</v>
      </c>
      <c r="L677">
        <v>0.1691542288557214</v>
      </c>
      <c r="M677">
        <v>31.470797399999999</v>
      </c>
      <c r="N677">
        <v>104.7569603</v>
      </c>
      <c r="O677" t="s">
        <v>1834</v>
      </c>
      <c r="P677" t="s">
        <v>97</v>
      </c>
      <c r="Q677" t="s">
        <v>1365</v>
      </c>
      <c r="R677">
        <v>0</v>
      </c>
      <c r="S677">
        <v>31.334436982951011</v>
      </c>
      <c r="T677">
        <v>104.60759658673911</v>
      </c>
      <c r="U677">
        <v>20.745092091325208</v>
      </c>
      <c r="V677" t="s">
        <v>32</v>
      </c>
      <c r="W677" t="s">
        <v>33</v>
      </c>
      <c r="X677" t="str">
        <f t="shared" si="30"/>
        <v>NPT76AUPG</v>
      </c>
      <c r="Y677">
        <f t="shared" si="31"/>
        <v>1</v>
      </c>
      <c r="Z677">
        <f>COUNTIF($X$2:X677,X677)</f>
        <v>1</v>
      </c>
      <c r="AA677" t="str">
        <f t="shared" si="32"/>
        <v>NPT76AUPG1</v>
      </c>
      <c r="AB677">
        <f>COUNTIF(实际辖区!A:A,全部结果!X677)</f>
        <v>1</v>
      </c>
      <c r="AC677" s="9" t="str">
        <f>VLOOKUP(AA677,实际辖区!D:E,2,0)</f>
        <v>POS_75941110</v>
      </c>
    </row>
    <row r="678" spans="1:29">
      <c r="A678" t="s">
        <v>97</v>
      </c>
      <c r="B678" t="s">
        <v>1839</v>
      </c>
      <c r="C678" t="s">
        <v>1840</v>
      </c>
      <c r="D678" t="s">
        <v>1361</v>
      </c>
      <c r="E678" t="s">
        <v>1807</v>
      </c>
      <c r="F678" t="s">
        <v>1808</v>
      </c>
      <c r="G678" t="s">
        <v>1839</v>
      </c>
      <c r="H678" t="s">
        <v>29</v>
      </c>
      <c r="I678">
        <v>3441650</v>
      </c>
      <c r="J678">
        <v>61336.800000000003</v>
      </c>
      <c r="K678">
        <v>3439.8</v>
      </c>
      <c r="L678">
        <v>0.1592039800995024</v>
      </c>
      <c r="M678">
        <v>31.3507152</v>
      </c>
      <c r="N678">
        <v>104.2157674</v>
      </c>
      <c r="O678" t="s">
        <v>1834</v>
      </c>
      <c r="P678" t="s">
        <v>97</v>
      </c>
      <c r="Q678" t="s">
        <v>1365</v>
      </c>
      <c r="R678">
        <v>0</v>
      </c>
      <c r="S678">
        <v>31.334436982951011</v>
      </c>
      <c r="T678">
        <v>104.60759658673911</v>
      </c>
      <c r="U678">
        <v>37.330547784781579</v>
      </c>
      <c r="V678" t="s">
        <v>32</v>
      </c>
      <c r="W678" t="s">
        <v>33</v>
      </c>
      <c r="X678" t="str">
        <f t="shared" si="30"/>
        <v>NPT76AVSQ</v>
      </c>
      <c r="Y678">
        <f t="shared" si="31"/>
        <v>1</v>
      </c>
      <c r="Z678">
        <f>COUNTIF($X$2:X678,X678)</f>
        <v>1</v>
      </c>
      <c r="AA678" t="str">
        <f t="shared" si="32"/>
        <v>NPT76AVSQ1</v>
      </c>
      <c r="AB678">
        <f>COUNTIF(实际辖区!A:A,全部结果!X678)</f>
        <v>1</v>
      </c>
      <c r="AC678" s="9" t="str">
        <f>VLOOKUP(AA678,实际辖区!D:E,2,0)</f>
        <v>POS_75941108</v>
      </c>
    </row>
    <row r="679" spans="1:29">
      <c r="A679" t="s">
        <v>97</v>
      </c>
      <c r="B679" t="s">
        <v>1841</v>
      </c>
      <c r="C679" t="s">
        <v>1842</v>
      </c>
      <c r="D679" t="s">
        <v>1361</v>
      </c>
      <c r="E679" t="s">
        <v>1837</v>
      </c>
      <c r="F679" t="s">
        <v>1843</v>
      </c>
      <c r="G679" t="s">
        <v>1841</v>
      </c>
      <c r="H679" t="s">
        <v>29</v>
      </c>
      <c r="I679">
        <v>7912260.39852296</v>
      </c>
      <c r="J679">
        <v>50909.04</v>
      </c>
      <c r="K679">
        <v>47010.6</v>
      </c>
      <c r="L679">
        <v>0.14925373134328351</v>
      </c>
      <c r="M679">
        <v>31.7799759</v>
      </c>
      <c r="N679">
        <v>104.745183</v>
      </c>
      <c r="O679" t="s">
        <v>1834</v>
      </c>
      <c r="P679" t="s">
        <v>97</v>
      </c>
      <c r="Q679" t="s">
        <v>1365</v>
      </c>
      <c r="R679">
        <v>0</v>
      </c>
      <c r="S679">
        <v>31.334436982951011</v>
      </c>
      <c r="T679">
        <v>104.60759658673911</v>
      </c>
      <c r="U679">
        <v>51.098882020190693</v>
      </c>
      <c r="V679" t="s">
        <v>32</v>
      </c>
      <c r="W679" t="s">
        <v>33</v>
      </c>
      <c r="X679" t="str">
        <f t="shared" si="30"/>
        <v>NPT76AURA</v>
      </c>
      <c r="Y679">
        <f t="shared" si="31"/>
        <v>1</v>
      </c>
      <c r="Z679">
        <f>COUNTIF($X$2:X679,X679)</f>
        <v>1</v>
      </c>
      <c r="AA679" t="str">
        <f t="shared" si="32"/>
        <v>NPT76AURA1</v>
      </c>
      <c r="AB679">
        <f>COUNTIF(实际辖区!A:A,全部结果!X679)</f>
        <v>1</v>
      </c>
      <c r="AC679" s="9" t="str">
        <f>VLOOKUP(AA679,实际辖区!D:E,2,0)</f>
        <v>POS_75941110</v>
      </c>
    </row>
    <row r="680" spans="1:29">
      <c r="A680" t="s">
        <v>97</v>
      </c>
      <c r="B680" t="s">
        <v>1844</v>
      </c>
      <c r="C680" t="s">
        <v>1845</v>
      </c>
      <c r="D680" t="s">
        <v>1361</v>
      </c>
      <c r="E680" t="s">
        <v>1837</v>
      </c>
      <c r="F680" t="s">
        <v>1846</v>
      </c>
      <c r="G680" t="s">
        <v>1844</v>
      </c>
      <c r="H680" t="s">
        <v>29</v>
      </c>
      <c r="I680">
        <v>4986882.7004807396</v>
      </c>
      <c r="J680">
        <v>77715.179999999993</v>
      </c>
      <c r="K680">
        <v>37952.46</v>
      </c>
      <c r="L680">
        <v>0.1044776119402985</v>
      </c>
      <c r="M680">
        <v>31.501056699999999</v>
      </c>
      <c r="N680">
        <v>104.76865100000001</v>
      </c>
      <c r="O680" t="s">
        <v>1834</v>
      </c>
      <c r="P680" t="s">
        <v>97</v>
      </c>
      <c r="Q680" t="s">
        <v>1365</v>
      </c>
      <c r="R680">
        <v>0</v>
      </c>
      <c r="S680">
        <v>31.334436982951011</v>
      </c>
      <c r="T680">
        <v>104.60759658673911</v>
      </c>
      <c r="U680">
        <v>23.996111209757629</v>
      </c>
      <c r="V680" t="s">
        <v>32</v>
      </c>
      <c r="W680" t="s">
        <v>33</v>
      </c>
      <c r="X680" t="str">
        <f t="shared" si="30"/>
        <v>NPT76AUPV</v>
      </c>
      <c r="Y680">
        <f t="shared" si="31"/>
        <v>1</v>
      </c>
      <c r="Z680">
        <f>COUNTIF($X$2:X680,X680)</f>
        <v>1</v>
      </c>
      <c r="AA680" t="str">
        <f t="shared" si="32"/>
        <v>NPT76AUPV1</v>
      </c>
      <c r="AB680">
        <f>COUNTIF(实际辖区!A:A,全部结果!X680)</f>
        <v>1</v>
      </c>
      <c r="AC680" s="9" t="str">
        <f>VLOOKUP(AA680,实际辖区!D:E,2,0)</f>
        <v>POS_75941110</v>
      </c>
    </row>
    <row r="681" spans="1:29">
      <c r="A681" t="s">
        <v>97</v>
      </c>
      <c r="B681" t="s">
        <v>1847</v>
      </c>
      <c r="C681" t="s">
        <v>1848</v>
      </c>
      <c r="D681" t="s">
        <v>1361</v>
      </c>
      <c r="E681" t="s">
        <v>1807</v>
      </c>
      <c r="F681" t="s">
        <v>1833</v>
      </c>
      <c r="G681" t="s">
        <v>1831</v>
      </c>
      <c r="H681" t="s">
        <v>55</v>
      </c>
      <c r="I681">
        <v>3534127.84609489</v>
      </c>
      <c r="J681">
        <v>0</v>
      </c>
      <c r="K681">
        <v>0</v>
      </c>
      <c r="L681">
        <v>5.9701492537313397E-2</v>
      </c>
      <c r="M681">
        <v>31.051451199999999</v>
      </c>
      <c r="N681">
        <v>104.69375429999999</v>
      </c>
      <c r="O681" t="s">
        <v>1834</v>
      </c>
      <c r="P681" t="s">
        <v>97</v>
      </c>
      <c r="Q681" t="s">
        <v>1365</v>
      </c>
      <c r="R681">
        <v>0</v>
      </c>
      <c r="S681">
        <v>31.334436982951011</v>
      </c>
      <c r="T681">
        <v>104.60759658673911</v>
      </c>
      <c r="U681">
        <v>32.432248641379402</v>
      </c>
      <c r="V681" t="s">
        <v>32</v>
      </c>
      <c r="W681" t="s">
        <v>33</v>
      </c>
      <c r="X681" t="str">
        <f t="shared" si="30"/>
        <v>NPT76AVTM</v>
      </c>
      <c r="Y681">
        <f t="shared" si="31"/>
        <v>1</v>
      </c>
      <c r="Z681">
        <f>COUNTIF($X$2:X681,X681)</f>
        <v>1</v>
      </c>
      <c r="AA681" t="str">
        <f t="shared" si="32"/>
        <v>NPT76AVTM1</v>
      </c>
      <c r="AB681">
        <f>COUNTIF(实际辖区!A:A,全部结果!X681)</f>
        <v>1</v>
      </c>
      <c r="AC681" s="9" t="str">
        <f>VLOOKUP(AA681,实际辖区!D:E,2,0)</f>
        <v>POS_75941113</v>
      </c>
    </row>
    <row r="682" spans="1:29">
      <c r="A682" t="s">
        <v>97</v>
      </c>
      <c r="B682" t="s">
        <v>1849</v>
      </c>
      <c r="C682" t="s">
        <v>1850</v>
      </c>
      <c r="D682" t="s">
        <v>1361</v>
      </c>
      <c r="E682" t="s">
        <v>1807</v>
      </c>
      <c r="F682" t="s">
        <v>1812</v>
      </c>
      <c r="G682" t="s">
        <v>1849</v>
      </c>
      <c r="H682" t="s">
        <v>29</v>
      </c>
      <c r="I682">
        <v>5107668.3411133597</v>
      </c>
      <c r="J682">
        <v>43353.599999999999</v>
      </c>
      <c r="K682">
        <v>25798.5</v>
      </c>
      <c r="L682">
        <v>1.99004975124378E-2</v>
      </c>
      <c r="M682">
        <v>31.1394229</v>
      </c>
      <c r="N682">
        <v>104.392062</v>
      </c>
      <c r="O682" t="s">
        <v>1834</v>
      </c>
      <c r="P682" t="s">
        <v>97</v>
      </c>
      <c r="Q682" t="s">
        <v>1365</v>
      </c>
      <c r="R682">
        <v>1</v>
      </c>
      <c r="S682">
        <v>31.334436982951011</v>
      </c>
      <c r="T682">
        <v>104.60759658673911</v>
      </c>
      <c r="U682">
        <v>29.818220739787971</v>
      </c>
      <c r="V682" t="s">
        <v>32</v>
      </c>
      <c r="W682" t="s">
        <v>33</v>
      </c>
      <c r="X682" t="str">
        <f t="shared" si="30"/>
        <v>NPT76AVRS</v>
      </c>
      <c r="Y682">
        <f t="shared" si="31"/>
        <v>1</v>
      </c>
      <c r="Z682">
        <f>COUNTIF($X$2:X682,X682)</f>
        <v>1</v>
      </c>
      <c r="AA682" t="str">
        <f t="shared" si="32"/>
        <v>NPT76AVRS1</v>
      </c>
      <c r="AB682">
        <f>COUNTIF(实际辖区!A:A,全部结果!X682)</f>
        <v>1</v>
      </c>
      <c r="AC682" s="9" t="str">
        <f>VLOOKUP(AA682,实际辖区!D:E,2,0)</f>
        <v>POS_75941108</v>
      </c>
    </row>
    <row r="683" spans="1:29">
      <c r="A683" t="s">
        <v>97</v>
      </c>
      <c r="B683" t="s">
        <v>1851</v>
      </c>
      <c r="C683" t="s">
        <v>1852</v>
      </c>
      <c r="D683" t="s">
        <v>1361</v>
      </c>
      <c r="E683" t="s">
        <v>1837</v>
      </c>
      <c r="F683" t="s">
        <v>1853</v>
      </c>
      <c r="G683" t="s">
        <v>1851</v>
      </c>
      <c r="H683" t="s">
        <v>29</v>
      </c>
      <c r="I683">
        <v>7246646.21333519</v>
      </c>
      <c r="J683">
        <v>286.64999999999998</v>
      </c>
      <c r="K683">
        <v>31081.95</v>
      </c>
      <c r="L683">
        <v>0.36815920398009949</v>
      </c>
      <c r="M683">
        <v>31.097310700000001</v>
      </c>
      <c r="N683">
        <v>105.1012606</v>
      </c>
      <c r="O683" t="s">
        <v>1854</v>
      </c>
      <c r="P683" t="s">
        <v>97</v>
      </c>
      <c r="Q683" t="s">
        <v>1365</v>
      </c>
      <c r="R683">
        <v>0</v>
      </c>
      <c r="S683">
        <v>31.292686376338441</v>
      </c>
      <c r="T683">
        <v>105.15509760151819</v>
      </c>
      <c r="U683">
        <v>22.2612829573787</v>
      </c>
      <c r="V683" t="s">
        <v>32</v>
      </c>
      <c r="W683" t="s">
        <v>33</v>
      </c>
      <c r="X683" t="str">
        <f t="shared" si="30"/>
        <v>NPT76AUQP</v>
      </c>
      <c r="Y683">
        <f t="shared" si="31"/>
        <v>1</v>
      </c>
      <c r="Z683">
        <f>COUNTIF($X$2:X683,X683)</f>
        <v>1</v>
      </c>
      <c r="AA683" t="str">
        <f t="shared" si="32"/>
        <v>NPT76AUQP1</v>
      </c>
      <c r="AB683">
        <f>COUNTIF(实际辖区!A:A,全部结果!X683)</f>
        <v>1</v>
      </c>
      <c r="AC683" s="9" t="str">
        <f>VLOOKUP(AA683,实际辖区!D:E,2,0)</f>
        <v>POS_75941113</v>
      </c>
    </row>
    <row r="684" spans="1:29">
      <c r="A684" t="s">
        <v>97</v>
      </c>
      <c r="B684" t="s">
        <v>1855</v>
      </c>
      <c r="C684" t="s">
        <v>1856</v>
      </c>
      <c r="D684" t="s">
        <v>1361</v>
      </c>
      <c r="E684" t="s">
        <v>1837</v>
      </c>
      <c r="F684" t="s">
        <v>1857</v>
      </c>
      <c r="G684" t="s">
        <v>1855</v>
      </c>
      <c r="H684" t="s">
        <v>55</v>
      </c>
      <c r="I684">
        <v>5828979.0322580598</v>
      </c>
      <c r="J684">
        <v>0</v>
      </c>
      <c r="K684">
        <v>0</v>
      </c>
      <c r="L684">
        <v>0.20895522388059701</v>
      </c>
      <c r="M684">
        <v>31.2326142</v>
      </c>
      <c r="N684">
        <v>105.3980921</v>
      </c>
      <c r="O684" t="s">
        <v>1854</v>
      </c>
      <c r="P684" t="s">
        <v>97</v>
      </c>
      <c r="Q684" t="s">
        <v>1365</v>
      </c>
      <c r="R684">
        <v>0</v>
      </c>
      <c r="S684">
        <v>31.292686376338441</v>
      </c>
      <c r="T684">
        <v>105.15509760151819</v>
      </c>
      <c r="U684">
        <v>24.082504365654049</v>
      </c>
      <c r="V684" t="s">
        <v>32</v>
      </c>
      <c r="W684" t="s">
        <v>33</v>
      </c>
      <c r="X684" t="str">
        <f t="shared" si="30"/>
        <v>NPT76AUQK</v>
      </c>
      <c r="Y684">
        <f t="shared" si="31"/>
        <v>1</v>
      </c>
      <c r="Z684">
        <f>COUNTIF($X$2:X684,X684)</f>
        <v>1</v>
      </c>
      <c r="AA684" t="str">
        <f t="shared" si="32"/>
        <v>NPT76AUQK1</v>
      </c>
      <c r="AB684">
        <f>COUNTIF(实际辖区!A:A,全部结果!X684)</f>
        <v>1</v>
      </c>
      <c r="AC684" s="9" t="str">
        <f>VLOOKUP(AA684,实际辖区!D:E,2,0)</f>
        <v>POS_75941113</v>
      </c>
    </row>
    <row r="685" spans="1:29">
      <c r="A685" t="s">
        <v>97</v>
      </c>
      <c r="B685" t="s">
        <v>1858</v>
      </c>
      <c r="C685" t="s">
        <v>1859</v>
      </c>
      <c r="D685" t="s">
        <v>1361</v>
      </c>
      <c r="E685" t="s">
        <v>1837</v>
      </c>
      <c r="F685" t="s">
        <v>1838</v>
      </c>
      <c r="G685" t="s">
        <v>1858</v>
      </c>
      <c r="H685" t="s">
        <v>29</v>
      </c>
      <c r="I685">
        <v>6930625.8064516103</v>
      </c>
      <c r="J685">
        <v>58687.8</v>
      </c>
      <c r="K685">
        <v>48157.2</v>
      </c>
      <c r="L685">
        <v>0.16417910447761189</v>
      </c>
      <c r="M685">
        <v>31.4741936</v>
      </c>
      <c r="N685">
        <v>104.755184</v>
      </c>
      <c r="O685" t="s">
        <v>1854</v>
      </c>
      <c r="P685" t="s">
        <v>97</v>
      </c>
      <c r="Q685" t="s">
        <v>1365</v>
      </c>
      <c r="R685">
        <v>0</v>
      </c>
      <c r="S685">
        <v>31.292686376338441</v>
      </c>
      <c r="T685">
        <v>105.15509760151819</v>
      </c>
      <c r="U685">
        <v>43.035197855924693</v>
      </c>
      <c r="V685" t="s">
        <v>32</v>
      </c>
      <c r="W685" t="s">
        <v>33</v>
      </c>
      <c r="X685" t="str">
        <f t="shared" si="30"/>
        <v>NPT76AUPD</v>
      </c>
      <c r="Y685">
        <f t="shared" si="31"/>
        <v>1</v>
      </c>
      <c r="Z685">
        <f>COUNTIF($X$2:X685,X685)</f>
        <v>1</v>
      </c>
      <c r="AA685" t="str">
        <f t="shared" si="32"/>
        <v>NPT76AUPD1</v>
      </c>
      <c r="AB685">
        <f>COUNTIF(实际辖区!A:A,全部结果!X685)</f>
        <v>1</v>
      </c>
      <c r="AC685" s="9" t="str">
        <f>VLOOKUP(AA685,实际辖区!D:E,2,0)</f>
        <v>POS_75941110</v>
      </c>
    </row>
    <row r="686" spans="1:29">
      <c r="A686" t="s">
        <v>97</v>
      </c>
      <c r="B686" t="s">
        <v>1860</v>
      </c>
      <c r="C686" t="s">
        <v>1861</v>
      </c>
      <c r="D686" t="s">
        <v>1361</v>
      </c>
      <c r="E686" t="s">
        <v>1837</v>
      </c>
      <c r="F686" t="s">
        <v>1853</v>
      </c>
      <c r="G686" t="s">
        <v>1860</v>
      </c>
      <c r="H686" t="s">
        <v>29</v>
      </c>
      <c r="I686">
        <v>4940250</v>
      </c>
      <c r="J686">
        <v>0</v>
      </c>
      <c r="K686">
        <v>0</v>
      </c>
      <c r="L686">
        <v>0.1343283582089552</v>
      </c>
      <c r="M686">
        <v>31.092249599999999</v>
      </c>
      <c r="N686">
        <v>105.097999</v>
      </c>
      <c r="O686" t="s">
        <v>1854</v>
      </c>
      <c r="P686" t="s">
        <v>97</v>
      </c>
      <c r="Q686" t="s">
        <v>1365</v>
      </c>
      <c r="R686">
        <v>0</v>
      </c>
      <c r="S686">
        <v>31.292686376338441</v>
      </c>
      <c r="T686">
        <v>105.15509760151819</v>
      </c>
      <c r="U686">
        <v>22.879645234335079</v>
      </c>
      <c r="V686" t="s">
        <v>32</v>
      </c>
      <c r="W686" t="s">
        <v>33</v>
      </c>
      <c r="X686" t="str">
        <f t="shared" si="30"/>
        <v>NPT76AUQQ</v>
      </c>
      <c r="Y686">
        <f t="shared" si="31"/>
        <v>1</v>
      </c>
      <c r="Z686">
        <f>COUNTIF($X$2:X686,X686)</f>
        <v>1</v>
      </c>
      <c r="AA686" t="str">
        <f t="shared" si="32"/>
        <v>NPT76AUQQ1</v>
      </c>
      <c r="AB686">
        <f>COUNTIF(实际辖区!A:A,全部结果!X686)</f>
        <v>1</v>
      </c>
      <c r="AC686" s="9" t="str">
        <f>VLOOKUP(AA686,实际辖区!D:E,2,0)</f>
        <v>POS_75941113</v>
      </c>
    </row>
    <row r="687" spans="1:29">
      <c r="A687" t="s">
        <v>97</v>
      </c>
      <c r="B687" t="s">
        <v>1862</v>
      </c>
      <c r="C687" t="s">
        <v>1863</v>
      </c>
      <c r="D687" t="s">
        <v>1361</v>
      </c>
      <c r="E687" t="s">
        <v>1837</v>
      </c>
      <c r="F687" t="s">
        <v>1864</v>
      </c>
      <c r="G687" t="s">
        <v>1862</v>
      </c>
      <c r="H687" t="s">
        <v>29</v>
      </c>
      <c r="I687">
        <v>5925867.7523862598</v>
      </c>
      <c r="J687">
        <v>0</v>
      </c>
      <c r="K687">
        <v>292.08</v>
      </c>
      <c r="L687">
        <v>1.99004975124378E-2</v>
      </c>
      <c r="M687">
        <v>31.636467499999998</v>
      </c>
      <c r="N687">
        <v>105.1761453</v>
      </c>
      <c r="O687" t="s">
        <v>1854</v>
      </c>
      <c r="P687" t="s">
        <v>97</v>
      </c>
      <c r="Q687" t="s">
        <v>1365</v>
      </c>
      <c r="R687">
        <v>0</v>
      </c>
      <c r="S687">
        <v>31.292686376338441</v>
      </c>
      <c r="T687">
        <v>105.15509760151819</v>
      </c>
      <c r="U687">
        <v>38.170036691477179</v>
      </c>
      <c r="V687" t="s">
        <v>32</v>
      </c>
      <c r="W687" t="s">
        <v>33</v>
      </c>
      <c r="X687" t="str">
        <f t="shared" si="30"/>
        <v>NPT76AUQV</v>
      </c>
      <c r="Y687">
        <f t="shared" si="31"/>
        <v>1</v>
      </c>
      <c r="Z687">
        <f>COUNTIF($X$2:X687,X687)</f>
        <v>1</v>
      </c>
      <c r="AA687" t="str">
        <f t="shared" si="32"/>
        <v>NPT76AUQV1</v>
      </c>
      <c r="AB687">
        <f>COUNTIF(实际辖区!A:A,全部结果!X687)</f>
        <v>1</v>
      </c>
      <c r="AC687" s="9" t="str">
        <f>VLOOKUP(AA687,实际辖区!D:E,2,0)</f>
        <v>POS_75941113</v>
      </c>
    </row>
    <row r="688" spans="1:29">
      <c r="A688" t="s">
        <v>97</v>
      </c>
      <c r="B688" t="s">
        <v>1865</v>
      </c>
      <c r="C688" t="s">
        <v>1866</v>
      </c>
      <c r="D688" t="s">
        <v>1361</v>
      </c>
      <c r="E688" t="s">
        <v>1837</v>
      </c>
      <c r="F688" t="s">
        <v>1857</v>
      </c>
      <c r="G688" t="s">
        <v>1855</v>
      </c>
      <c r="H688" t="s">
        <v>55</v>
      </c>
      <c r="I688">
        <v>2749650</v>
      </c>
      <c r="J688">
        <v>0</v>
      </c>
      <c r="K688">
        <v>0</v>
      </c>
      <c r="L688">
        <v>4.9751243781093997E-3</v>
      </c>
      <c r="M688">
        <v>31.222176900000001</v>
      </c>
      <c r="N688">
        <v>105.4011017</v>
      </c>
      <c r="O688" t="s">
        <v>1854</v>
      </c>
      <c r="P688" t="s">
        <v>97</v>
      </c>
      <c r="Q688" t="s">
        <v>1365</v>
      </c>
      <c r="R688">
        <v>0</v>
      </c>
      <c r="S688">
        <v>31.292686376338441</v>
      </c>
      <c r="T688">
        <v>105.15509760151819</v>
      </c>
      <c r="U688">
        <v>24.700836497162172</v>
      </c>
      <c r="V688" t="s">
        <v>32</v>
      </c>
      <c r="W688" t="s">
        <v>33</v>
      </c>
      <c r="X688" t="str">
        <f t="shared" si="30"/>
        <v>NPT76AUQL</v>
      </c>
      <c r="Y688">
        <f t="shared" si="31"/>
        <v>1</v>
      </c>
      <c r="Z688">
        <f>COUNTIF($X$2:X688,X688)</f>
        <v>1</v>
      </c>
      <c r="AA688" t="str">
        <f t="shared" si="32"/>
        <v>NPT76AUQL1</v>
      </c>
      <c r="AB688">
        <f>COUNTIF(实际辖区!A:A,全部结果!X688)</f>
        <v>1</v>
      </c>
      <c r="AC688" s="9" t="str">
        <f>VLOOKUP(AA688,实际辖区!D:E,2,0)</f>
        <v>POS_75941113</v>
      </c>
    </row>
    <row r="689" spans="1:29">
      <c r="A689" t="s">
        <v>97</v>
      </c>
      <c r="B689" t="s">
        <v>1867</v>
      </c>
      <c r="C689" t="s">
        <v>1868</v>
      </c>
      <c r="D689" t="s">
        <v>1361</v>
      </c>
      <c r="E689" t="s">
        <v>1611</v>
      </c>
      <c r="F689" t="s">
        <v>1869</v>
      </c>
      <c r="G689" t="s">
        <v>1867</v>
      </c>
      <c r="H689" t="s">
        <v>29</v>
      </c>
      <c r="I689">
        <v>7142111.2903225804</v>
      </c>
      <c r="J689">
        <v>135781.20000000001</v>
      </c>
      <c r="K689">
        <v>85940.4</v>
      </c>
      <c r="L689">
        <v>0.5074626865671642</v>
      </c>
      <c r="M689">
        <v>30.857282600000001</v>
      </c>
      <c r="N689">
        <v>105.389899</v>
      </c>
      <c r="O689" t="s">
        <v>1870</v>
      </c>
      <c r="P689" t="s">
        <v>97</v>
      </c>
      <c r="Q689" t="s">
        <v>1365</v>
      </c>
      <c r="R689">
        <v>1</v>
      </c>
      <c r="S689">
        <v>30.770487333991589</v>
      </c>
      <c r="T689">
        <v>105.4793966439422</v>
      </c>
      <c r="U689">
        <v>12.88165903677293</v>
      </c>
      <c r="V689" t="s">
        <v>32</v>
      </c>
      <c r="W689" t="s">
        <v>33</v>
      </c>
      <c r="X689" t="str">
        <f t="shared" si="30"/>
        <v>NPT76AUXO</v>
      </c>
      <c r="Y689">
        <f t="shared" si="31"/>
        <v>1</v>
      </c>
      <c r="Z689">
        <f>COUNTIF($X$2:X689,X689)</f>
        <v>1</v>
      </c>
      <c r="AA689" t="str">
        <f t="shared" si="32"/>
        <v>NPT76AUXO1</v>
      </c>
      <c r="AB689">
        <f>COUNTIF(实际辖区!A:A,全部结果!X689)</f>
        <v>1</v>
      </c>
      <c r="AC689" s="9" t="str">
        <f>VLOOKUP(AA689,实际辖区!D:E,2,0)</f>
        <v>POS_75941114</v>
      </c>
    </row>
    <row r="690" spans="1:29">
      <c r="A690" t="s">
        <v>97</v>
      </c>
      <c r="B690" t="s">
        <v>1871</v>
      </c>
      <c r="C690" t="s">
        <v>1872</v>
      </c>
      <c r="D690" t="s">
        <v>1361</v>
      </c>
      <c r="E690" t="s">
        <v>1611</v>
      </c>
      <c r="F690" t="s">
        <v>1869</v>
      </c>
      <c r="G690" t="s">
        <v>1871</v>
      </c>
      <c r="H690" t="s">
        <v>29</v>
      </c>
      <c r="I690">
        <v>7097701.6129032299</v>
      </c>
      <c r="J690">
        <v>96314.4</v>
      </c>
      <c r="K690">
        <v>96151.5</v>
      </c>
      <c r="L690">
        <v>0.33333333333333331</v>
      </c>
      <c r="M690">
        <v>30.8738648</v>
      </c>
      <c r="N690">
        <v>105.38978280000001</v>
      </c>
      <c r="O690" t="s">
        <v>1870</v>
      </c>
      <c r="P690" t="s">
        <v>97</v>
      </c>
      <c r="Q690" t="s">
        <v>1365</v>
      </c>
      <c r="R690">
        <v>0</v>
      </c>
      <c r="S690">
        <v>30.770487333991589</v>
      </c>
      <c r="T690">
        <v>105.4793966439422</v>
      </c>
      <c r="U690">
        <v>14.313486462782009</v>
      </c>
      <c r="V690" t="s">
        <v>32</v>
      </c>
      <c r="W690" t="s">
        <v>33</v>
      </c>
      <c r="X690" t="str">
        <f t="shared" si="30"/>
        <v>NPT76AUXF</v>
      </c>
      <c r="Y690">
        <f t="shared" si="31"/>
        <v>1</v>
      </c>
      <c r="Z690">
        <f>COUNTIF($X$2:X690,X690)</f>
        <v>1</v>
      </c>
      <c r="AA690" t="str">
        <f t="shared" si="32"/>
        <v>NPT76AUXF1</v>
      </c>
      <c r="AB690">
        <f>COUNTIF(实际辖区!A:A,全部结果!X690)</f>
        <v>1</v>
      </c>
      <c r="AC690" s="9" t="str">
        <f>VLOOKUP(AA690,实际辖区!D:E,2,0)</f>
        <v>POS_75941114</v>
      </c>
    </row>
    <row r="691" spans="1:29">
      <c r="A691" t="s">
        <v>97</v>
      </c>
      <c r="B691" t="s">
        <v>1873</v>
      </c>
      <c r="C691" t="s">
        <v>1874</v>
      </c>
      <c r="D691" t="s">
        <v>1361</v>
      </c>
      <c r="E691" t="s">
        <v>1611</v>
      </c>
      <c r="F691" t="s">
        <v>1875</v>
      </c>
      <c r="G691" t="s">
        <v>1873</v>
      </c>
      <c r="H691" t="s">
        <v>29</v>
      </c>
      <c r="I691">
        <v>3366513.78164702</v>
      </c>
      <c r="J691">
        <v>0</v>
      </c>
      <c r="K691">
        <v>0</v>
      </c>
      <c r="L691">
        <v>4.9751243781094502E-2</v>
      </c>
      <c r="M691">
        <v>30.752683600000001</v>
      </c>
      <c r="N691">
        <v>105.7082671</v>
      </c>
      <c r="O691" t="s">
        <v>1870</v>
      </c>
      <c r="P691" t="s">
        <v>97</v>
      </c>
      <c r="Q691" t="s">
        <v>1365</v>
      </c>
      <c r="R691">
        <v>0</v>
      </c>
      <c r="S691">
        <v>30.770487333991589</v>
      </c>
      <c r="T691">
        <v>105.4793966439422</v>
      </c>
      <c r="U691">
        <v>22.001011392699748</v>
      </c>
      <c r="V691" t="s">
        <v>32</v>
      </c>
      <c r="W691" t="s">
        <v>33</v>
      </c>
      <c r="X691" t="str">
        <f t="shared" si="30"/>
        <v>NPT76AUXW</v>
      </c>
      <c r="Y691">
        <f t="shared" si="31"/>
        <v>1</v>
      </c>
      <c r="Z691">
        <f>COUNTIF($X$2:X691,X691)</f>
        <v>1</v>
      </c>
      <c r="AA691" t="str">
        <f t="shared" si="32"/>
        <v>NPT76AUXW1</v>
      </c>
      <c r="AB691">
        <f>COUNTIF(实际辖区!A:A,全部结果!X691)</f>
        <v>1</v>
      </c>
      <c r="AC691" s="9" t="str">
        <f>VLOOKUP(AA691,实际辖区!D:E,2,0)</f>
        <v>POS_75941114</v>
      </c>
    </row>
    <row r="692" spans="1:29">
      <c r="A692" t="s">
        <v>97</v>
      </c>
      <c r="B692" t="s">
        <v>1876</v>
      </c>
      <c r="C692" t="s">
        <v>1877</v>
      </c>
      <c r="D692" t="s">
        <v>1361</v>
      </c>
      <c r="E692" t="s">
        <v>1611</v>
      </c>
      <c r="F692" t="s">
        <v>1869</v>
      </c>
      <c r="G692" t="s">
        <v>1876</v>
      </c>
      <c r="H692" t="s">
        <v>29</v>
      </c>
      <c r="I692">
        <v>2743499.56803456</v>
      </c>
      <c r="J692">
        <v>0</v>
      </c>
      <c r="K692">
        <v>0</v>
      </c>
      <c r="L692">
        <v>3.98009950248756E-2</v>
      </c>
      <c r="M692">
        <v>30.995177399999999</v>
      </c>
      <c r="N692">
        <v>105.2948653</v>
      </c>
      <c r="O692" t="s">
        <v>1870</v>
      </c>
      <c r="P692" t="s">
        <v>97</v>
      </c>
      <c r="Q692" t="s">
        <v>1365</v>
      </c>
      <c r="R692">
        <v>0</v>
      </c>
      <c r="S692">
        <v>30.770487333991589</v>
      </c>
      <c r="T692">
        <v>105.4793966439422</v>
      </c>
      <c r="U692">
        <v>30.52696018814509</v>
      </c>
      <c r="V692" t="s">
        <v>32</v>
      </c>
      <c r="W692" t="s">
        <v>33</v>
      </c>
      <c r="X692" t="str">
        <f t="shared" si="30"/>
        <v>NPT76AUXG</v>
      </c>
      <c r="Y692">
        <f t="shared" si="31"/>
        <v>1</v>
      </c>
      <c r="Z692">
        <f>COUNTIF($X$2:X692,X692)</f>
        <v>1</v>
      </c>
      <c r="AA692" t="str">
        <f t="shared" si="32"/>
        <v>NPT76AUXG1</v>
      </c>
      <c r="AB692">
        <f>COUNTIF(实际辖区!A:A,全部结果!X692)</f>
        <v>1</v>
      </c>
      <c r="AC692" s="9" t="str">
        <f>VLOOKUP(AA692,实际辖区!D:E,2,0)</f>
        <v>POS_75941114</v>
      </c>
    </row>
    <row r="693" spans="1:29">
      <c r="A693" t="s">
        <v>97</v>
      </c>
      <c r="B693" t="s">
        <v>1878</v>
      </c>
      <c r="C693" t="s">
        <v>1879</v>
      </c>
      <c r="D693" t="s">
        <v>1361</v>
      </c>
      <c r="E693" t="s">
        <v>1611</v>
      </c>
      <c r="F693" t="s">
        <v>1612</v>
      </c>
      <c r="G693" t="s">
        <v>1878</v>
      </c>
      <c r="H693" t="s">
        <v>55</v>
      </c>
      <c r="I693">
        <v>0</v>
      </c>
      <c r="J693">
        <v>0</v>
      </c>
      <c r="K693">
        <v>0</v>
      </c>
      <c r="L693">
        <v>3.98009950248756E-2</v>
      </c>
      <c r="M693">
        <v>30.544827300000001</v>
      </c>
      <c r="N693">
        <v>105.5972974</v>
      </c>
      <c r="O693" t="s">
        <v>1870</v>
      </c>
      <c r="P693" t="s">
        <v>97</v>
      </c>
      <c r="Q693" t="s">
        <v>1365</v>
      </c>
      <c r="R693">
        <v>0</v>
      </c>
      <c r="S693">
        <v>30.770487333991589</v>
      </c>
      <c r="T693">
        <v>105.4793966439422</v>
      </c>
      <c r="U693">
        <v>27.451143162304149</v>
      </c>
      <c r="V693" t="s">
        <v>32</v>
      </c>
      <c r="W693" t="s">
        <v>33</v>
      </c>
      <c r="X693" t="str">
        <f t="shared" si="30"/>
        <v>NPT76GS0J</v>
      </c>
      <c r="Y693">
        <f t="shared" si="31"/>
        <v>1</v>
      </c>
      <c r="Z693">
        <f>COUNTIF($X$2:X693,X693)</f>
        <v>1</v>
      </c>
      <c r="AA693" t="str">
        <f t="shared" si="32"/>
        <v>NPT76GS0J1</v>
      </c>
      <c r="AB693">
        <f>COUNTIF(实际辖区!A:A,全部结果!X693)</f>
        <v>1</v>
      </c>
      <c r="AC693" s="9" t="str">
        <f>VLOOKUP(AA693,实际辖区!D:E,2,0)</f>
        <v>POS_75941114</v>
      </c>
    </row>
    <row r="694" spans="1:29">
      <c r="A694" t="s">
        <v>97</v>
      </c>
      <c r="B694" t="s">
        <v>1880</v>
      </c>
      <c r="C694" t="s">
        <v>1881</v>
      </c>
      <c r="D694" t="s">
        <v>1361</v>
      </c>
      <c r="E694" t="s">
        <v>1611</v>
      </c>
      <c r="F694" t="s">
        <v>1882</v>
      </c>
      <c r="G694" t="s">
        <v>1880</v>
      </c>
      <c r="H694" t="s">
        <v>29</v>
      </c>
      <c r="I694">
        <v>6264650</v>
      </c>
      <c r="J694">
        <v>0</v>
      </c>
      <c r="K694">
        <v>0</v>
      </c>
      <c r="L694">
        <v>1.99004975124378E-2</v>
      </c>
      <c r="M694">
        <v>30.586573399999999</v>
      </c>
      <c r="N694">
        <v>105.25503879999999</v>
      </c>
      <c r="O694" t="s">
        <v>1870</v>
      </c>
      <c r="P694" t="s">
        <v>97</v>
      </c>
      <c r="Q694" t="s">
        <v>1365</v>
      </c>
      <c r="R694">
        <v>0</v>
      </c>
      <c r="S694">
        <v>30.770487333991589</v>
      </c>
      <c r="T694">
        <v>105.4793966439422</v>
      </c>
      <c r="U694">
        <v>29.629726225625259</v>
      </c>
      <c r="V694" t="s">
        <v>32</v>
      </c>
      <c r="W694" t="s">
        <v>33</v>
      </c>
      <c r="X694" t="str">
        <f t="shared" si="30"/>
        <v>NPT76AUXV</v>
      </c>
      <c r="Y694">
        <f t="shared" si="31"/>
        <v>1</v>
      </c>
      <c r="Z694">
        <f>COUNTIF($X$2:X694,X694)</f>
        <v>1</v>
      </c>
      <c r="AA694" t="str">
        <f t="shared" si="32"/>
        <v>NPT76AUXV1</v>
      </c>
      <c r="AB694">
        <f>COUNTIF(实际辖区!A:A,全部结果!X694)</f>
        <v>1</v>
      </c>
      <c r="AC694" s="9" t="str">
        <f>VLOOKUP(AA694,实际辖区!D:E,2,0)</f>
        <v>POS_75941114</v>
      </c>
    </row>
    <row r="695" spans="1:29">
      <c r="A695" t="s">
        <v>97</v>
      </c>
      <c r="B695" t="s">
        <v>1883</v>
      </c>
      <c r="C695" t="s">
        <v>1884</v>
      </c>
      <c r="D695" t="s">
        <v>1361</v>
      </c>
      <c r="E695" t="s">
        <v>1611</v>
      </c>
      <c r="F695" t="s">
        <v>1875</v>
      </c>
      <c r="G695" t="s">
        <v>1883</v>
      </c>
      <c r="H695" t="s">
        <v>29</v>
      </c>
      <c r="I695">
        <v>3222309.61477726</v>
      </c>
      <c r="J695">
        <v>0</v>
      </c>
      <c r="K695">
        <v>0</v>
      </c>
      <c r="L695">
        <v>4.9751243781093997E-3</v>
      </c>
      <c r="M695">
        <v>30.782139999999998</v>
      </c>
      <c r="N695">
        <v>105.72015589999999</v>
      </c>
      <c r="O695" t="s">
        <v>1870</v>
      </c>
      <c r="P695" t="s">
        <v>97</v>
      </c>
      <c r="Q695" t="s">
        <v>1365</v>
      </c>
      <c r="R695">
        <v>0</v>
      </c>
      <c r="S695">
        <v>30.770487333991589</v>
      </c>
      <c r="T695">
        <v>105.4793966439422</v>
      </c>
      <c r="U695">
        <v>23.083206803998049</v>
      </c>
      <c r="V695" t="s">
        <v>32</v>
      </c>
      <c r="W695" t="s">
        <v>33</v>
      </c>
      <c r="X695" t="str">
        <f t="shared" si="30"/>
        <v>NPT76AUXY</v>
      </c>
      <c r="Y695">
        <f t="shared" si="31"/>
        <v>1</v>
      </c>
      <c r="Z695">
        <f>COUNTIF($X$2:X695,X695)</f>
        <v>1</v>
      </c>
      <c r="AA695" t="str">
        <f t="shared" si="32"/>
        <v>NPT76AUXY1</v>
      </c>
      <c r="AB695">
        <f>COUNTIF(实际辖区!A:A,全部结果!X695)</f>
        <v>1</v>
      </c>
      <c r="AC695" s="9" t="str">
        <f>VLOOKUP(AA695,实际辖区!D:E,2,0)</f>
        <v>POS_75941114</v>
      </c>
    </row>
    <row r="696" spans="1:29">
      <c r="A696" t="s">
        <v>97</v>
      </c>
      <c r="B696" t="s">
        <v>1885</v>
      </c>
      <c r="C696" t="s">
        <v>1886</v>
      </c>
      <c r="D696" t="s">
        <v>1361</v>
      </c>
      <c r="E696" t="s">
        <v>1887</v>
      </c>
      <c r="F696" t="s">
        <v>1888</v>
      </c>
      <c r="G696" t="s">
        <v>1885</v>
      </c>
      <c r="H696" t="s">
        <v>29</v>
      </c>
      <c r="I696">
        <v>7579446.3631296596</v>
      </c>
      <c r="J696">
        <v>82555.199999999997</v>
      </c>
      <c r="K696">
        <v>58476.6</v>
      </c>
      <c r="L696">
        <v>0.48258706467661688</v>
      </c>
      <c r="M696">
        <v>29.340946800000001</v>
      </c>
      <c r="N696">
        <v>105.2991478</v>
      </c>
      <c r="O696" t="s">
        <v>1889</v>
      </c>
      <c r="P696" t="s">
        <v>97</v>
      </c>
      <c r="Q696" t="s">
        <v>1365</v>
      </c>
      <c r="R696">
        <v>0</v>
      </c>
      <c r="S696">
        <v>29.473406005580362</v>
      </c>
      <c r="T696">
        <v>105.1132876523388</v>
      </c>
      <c r="U696">
        <v>23.258426280093211</v>
      </c>
      <c r="V696" t="s">
        <v>32</v>
      </c>
      <c r="W696" t="s">
        <v>33</v>
      </c>
      <c r="X696" t="str">
        <f t="shared" si="30"/>
        <v>NPT76AVFS</v>
      </c>
      <c r="Y696">
        <f t="shared" si="31"/>
        <v>1</v>
      </c>
      <c r="Z696">
        <f>COUNTIF($X$2:X696,X696)</f>
        <v>1</v>
      </c>
      <c r="AA696" t="str">
        <f t="shared" si="32"/>
        <v>NPT76AVFS1</v>
      </c>
      <c r="AB696">
        <f>COUNTIF(实际辖区!A:A,全部结果!X696)</f>
        <v>1</v>
      </c>
      <c r="AC696" s="9" t="str">
        <f>VLOOKUP(AA696,实际辖区!D:E,2,0)</f>
        <v>POS_75941116</v>
      </c>
    </row>
    <row r="697" spans="1:29">
      <c r="A697" t="s">
        <v>97</v>
      </c>
      <c r="B697" t="s">
        <v>1890</v>
      </c>
      <c r="C697" t="s">
        <v>1891</v>
      </c>
      <c r="D697" t="s">
        <v>1361</v>
      </c>
      <c r="E697" t="s">
        <v>1887</v>
      </c>
      <c r="F697" t="s">
        <v>1892</v>
      </c>
      <c r="G697" t="s">
        <v>1890</v>
      </c>
      <c r="H697" t="s">
        <v>29</v>
      </c>
      <c r="I697">
        <v>10694996.774193499</v>
      </c>
      <c r="J697">
        <v>138243.6</v>
      </c>
      <c r="K697">
        <v>103194</v>
      </c>
      <c r="L697">
        <v>0.1890547263681592</v>
      </c>
      <c r="M697">
        <v>29.585380600000001</v>
      </c>
      <c r="N697">
        <v>105.0772257</v>
      </c>
      <c r="O697" t="s">
        <v>1889</v>
      </c>
      <c r="P697" t="s">
        <v>97</v>
      </c>
      <c r="Q697" t="s">
        <v>1365</v>
      </c>
      <c r="R697">
        <v>0</v>
      </c>
      <c r="S697">
        <v>29.473406005580362</v>
      </c>
      <c r="T697">
        <v>105.1132876523388</v>
      </c>
      <c r="U697">
        <v>12.8946739084487</v>
      </c>
      <c r="V697" t="s">
        <v>32</v>
      </c>
      <c r="W697" t="s">
        <v>33</v>
      </c>
      <c r="X697" t="str">
        <f t="shared" si="30"/>
        <v>NPT76AVED</v>
      </c>
      <c r="Y697">
        <f t="shared" si="31"/>
        <v>1</v>
      </c>
      <c r="Z697">
        <f>COUNTIF($X$2:X697,X697)</f>
        <v>1</v>
      </c>
      <c r="AA697" t="str">
        <f t="shared" si="32"/>
        <v>NPT76AVED1</v>
      </c>
      <c r="AB697">
        <f>COUNTIF(实际辖区!A:A,全部结果!X697)</f>
        <v>1</v>
      </c>
      <c r="AC697" s="9" t="str">
        <f>VLOOKUP(AA697,实际辖区!D:E,2,0)</f>
        <v>POS_75941116</v>
      </c>
    </row>
    <row r="698" spans="1:29">
      <c r="A698" t="s">
        <v>97</v>
      </c>
      <c r="B698" t="s">
        <v>1893</v>
      </c>
      <c r="C698" t="s">
        <v>1894</v>
      </c>
      <c r="D698" t="s">
        <v>1361</v>
      </c>
      <c r="E698" t="s">
        <v>1887</v>
      </c>
      <c r="F698" t="s">
        <v>1888</v>
      </c>
      <c r="G698" t="s">
        <v>1893</v>
      </c>
      <c r="H698" t="s">
        <v>29</v>
      </c>
      <c r="I698">
        <v>3033900</v>
      </c>
      <c r="J698">
        <v>19543.5</v>
      </c>
      <c r="K698">
        <v>22932</v>
      </c>
      <c r="L698">
        <v>0.1592039800995024</v>
      </c>
      <c r="M698">
        <v>29.3432019</v>
      </c>
      <c r="N698">
        <v>105.2886199</v>
      </c>
      <c r="O698" t="s">
        <v>1889</v>
      </c>
      <c r="P698" t="s">
        <v>97</v>
      </c>
      <c r="Q698" t="s">
        <v>1365</v>
      </c>
      <c r="R698">
        <v>0</v>
      </c>
      <c r="S698">
        <v>29.473406005580362</v>
      </c>
      <c r="T698">
        <v>105.1132876523388</v>
      </c>
      <c r="U698">
        <v>22.312592390367751</v>
      </c>
      <c r="V698" t="s">
        <v>32</v>
      </c>
      <c r="W698" t="s">
        <v>33</v>
      </c>
      <c r="X698" t="str">
        <f t="shared" si="30"/>
        <v>NPT76AVFT</v>
      </c>
      <c r="Y698">
        <f t="shared" si="31"/>
        <v>1</v>
      </c>
      <c r="Z698">
        <f>COUNTIF($X$2:X698,X698)</f>
        <v>1</v>
      </c>
      <c r="AA698" t="str">
        <f t="shared" si="32"/>
        <v>NPT76AVFT1</v>
      </c>
      <c r="AB698">
        <f>COUNTIF(实际辖区!A:A,全部结果!X698)</f>
        <v>1</v>
      </c>
      <c r="AC698" s="9" t="str">
        <f>VLOOKUP(AA698,实际辖区!D:E,2,0)</f>
        <v>POS_75941116</v>
      </c>
    </row>
    <row r="699" spans="1:29">
      <c r="A699" t="s">
        <v>97</v>
      </c>
      <c r="B699" t="s">
        <v>1895</v>
      </c>
      <c r="C699" t="s">
        <v>1896</v>
      </c>
      <c r="D699" t="s">
        <v>1361</v>
      </c>
      <c r="E699" t="s">
        <v>1887</v>
      </c>
      <c r="F699" t="s">
        <v>1897</v>
      </c>
      <c r="G699" t="s">
        <v>1895</v>
      </c>
      <c r="H699" t="s">
        <v>29</v>
      </c>
      <c r="I699">
        <v>8476990.3225806393</v>
      </c>
      <c r="J699">
        <v>32128.799999999999</v>
      </c>
      <c r="K699">
        <v>49951.26</v>
      </c>
      <c r="L699">
        <v>5.4726368159203898E-2</v>
      </c>
      <c r="M699">
        <v>29.590191900000001</v>
      </c>
      <c r="N699">
        <v>105.0830156</v>
      </c>
      <c r="O699" t="s">
        <v>1889</v>
      </c>
      <c r="P699" t="s">
        <v>97</v>
      </c>
      <c r="Q699" t="s">
        <v>1365</v>
      </c>
      <c r="R699">
        <v>0</v>
      </c>
      <c r="S699">
        <v>29.473406005580362</v>
      </c>
      <c r="T699">
        <v>105.1132876523388</v>
      </c>
      <c r="U699">
        <v>13.27351542669855</v>
      </c>
      <c r="V699" t="s">
        <v>32</v>
      </c>
      <c r="W699" t="s">
        <v>33</v>
      </c>
      <c r="X699" t="str">
        <f t="shared" si="30"/>
        <v>NPT76AVEE</v>
      </c>
      <c r="Y699">
        <f t="shared" si="31"/>
        <v>1</v>
      </c>
      <c r="Z699">
        <f>COUNTIF($X$2:X699,X699)</f>
        <v>1</v>
      </c>
      <c r="AA699" t="str">
        <f t="shared" si="32"/>
        <v>NPT76AVEE1</v>
      </c>
      <c r="AB699">
        <f>COUNTIF(实际辖区!A:A,全部结果!X699)</f>
        <v>1</v>
      </c>
      <c r="AC699" s="9" t="str">
        <f>VLOOKUP(AA699,实际辖区!D:E,2,0)</f>
        <v>POS_75941116</v>
      </c>
    </row>
    <row r="700" spans="1:29">
      <c r="A700" t="s">
        <v>97</v>
      </c>
      <c r="B700" t="s">
        <v>1898</v>
      </c>
      <c r="C700" t="s">
        <v>1899</v>
      </c>
      <c r="D700" t="s">
        <v>1361</v>
      </c>
      <c r="E700" t="s">
        <v>1887</v>
      </c>
      <c r="F700" t="s">
        <v>1892</v>
      </c>
      <c r="G700" t="s">
        <v>1898</v>
      </c>
      <c r="H700" t="s">
        <v>29</v>
      </c>
      <c r="I700">
        <v>6198329.0322580598</v>
      </c>
      <c r="J700">
        <v>18876.599999999999</v>
      </c>
      <c r="K700">
        <v>12039.3</v>
      </c>
      <c r="L700">
        <v>4.9751243781094502E-2</v>
      </c>
      <c r="M700">
        <v>29.592444499999999</v>
      </c>
      <c r="N700">
        <v>105.0715095</v>
      </c>
      <c r="O700" t="s">
        <v>1889</v>
      </c>
      <c r="P700" t="s">
        <v>97</v>
      </c>
      <c r="Q700" t="s">
        <v>1365</v>
      </c>
      <c r="R700">
        <v>0</v>
      </c>
      <c r="S700">
        <v>29.473406005580362</v>
      </c>
      <c r="T700">
        <v>105.1132876523388</v>
      </c>
      <c r="U700">
        <v>13.80226975605164</v>
      </c>
      <c r="V700" t="s">
        <v>32</v>
      </c>
      <c r="W700" t="s">
        <v>33</v>
      </c>
      <c r="X700" t="str">
        <f t="shared" si="30"/>
        <v>NPT76AVEF</v>
      </c>
      <c r="Y700">
        <f t="shared" si="31"/>
        <v>1</v>
      </c>
      <c r="Z700">
        <f>COUNTIF($X$2:X700,X700)</f>
        <v>1</v>
      </c>
      <c r="AA700" t="str">
        <f t="shared" si="32"/>
        <v>NPT76AVEF1</v>
      </c>
      <c r="AB700">
        <f>COUNTIF(实际辖区!A:A,全部结果!X700)</f>
        <v>1</v>
      </c>
      <c r="AC700" s="9" t="str">
        <f>VLOOKUP(AA700,实际辖区!D:E,2,0)</f>
        <v>POS_75941116</v>
      </c>
    </row>
    <row r="701" spans="1:29">
      <c r="A701" t="s">
        <v>97</v>
      </c>
      <c r="B701" t="s">
        <v>1900</v>
      </c>
      <c r="C701" t="s">
        <v>1901</v>
      </c>
      <c r="D701" t="s">
        <v>1361</v>
      </c>
      <c r="E701" t="s">
        <v>1887</v>
      </c>
      <c r="F701" t="s">
        <v>1888</v>
      </c>
      <c r="G701" t="s">
        <v>1900</v>
      </c>
      <c r="H701" t="s">
        <v>29</v>
      </c>
      <c r="I701">
        <v>3359650</v>
      </c>
      <c r="J701">
        <v>7302</v>
      </c>
      <c r="K701">
        <v>0</v>
      </c>
      <c r="L701">
        <v>4.9751243781094502E-2</v>
      </c>
      <c r="M701">
        <v>29.335104000000001</v>
      </c>
      <c r="N701">
        <v>105.2975477</v>
      </c>
      <c r="O701" t="s">
        <v>1889</v>
      </c>
      <c r="P701" t="s">
        <v>97</v>
      </c>
      <c r="Q701" t="s">
        <v>1365</v>
      </c>
      <c r="R701">
        <v>1</v>
      </c>
      <c r="S701">
        <v>29.473406005580362</v>
      </c>
      <c r="T701">
        <v>105.1132876523388</v>
      </c>
      <c r="U701">
        <v>23.554840126224189</v>
      </c>
      <c r="V701" t="s">
        <v>32</v>
      </c>
      <c r="W701" t="s">
        <v>33</v>
      </c>
      <c r="X701" t="str">
        <f t="shared" si="30"/>
        <v>NPT76BMOX</v>
      </c>
      <c r="Y701">
        <f t="shared" si="31"/>
        <v>1</v>
      </c>
      <c r="Z701">
        <f>COUNTIF($X$2:X701,X701)</f>
        <v>1</v>
      </c>
      <c r="AA701" t="str">
        <f t="shared" si="32"/>
        <v>NPT76BMOX1</v>
      </c>
      <c r="AB701">
        <f>COUNTIF(实际辖区!A:A,全部结果!X701)</f>
        <v>1</v>
      </c>
      <c r="AC701" s="9" t="str">
        <f>VLOOKUP(AA701,实际辖区!D:E,2,0)</f>
        <v>POS_75941116</v>
      </c>
    </row>
    <row r="702" spans="1:29">
      <c r="A702" t="s">
        <v>97</v>
      </c>
      <c r="B702" t="s">
        <v>1902</v>
      </c>
      <c r="C702" t="s">
        <v>1903</v>
      </c>
      <c r="D702" t="s">
        <v>1361</v>
      </c>
      <c r="E702" t="s">
        <v>1887</v>
      </c>
      <c r="F702" t="s">
        <v>1904</v>
      </c>
      <c r="G702" t="s">
        <v>1902</v>
      </c>
      <c r="H702" t="s">
        <v>29</v>
      </c>
      <c r="I702">
        <v>7665041.9354838701</v>
      </c>
      <c r="J702">
        <v>26658.45</v>
      </c>
      <c r="K702">
        <v>22530.69</v>
      </c>
      <c r="L702">
        <v>9.9502487562189001E-3</v>
      </c>
      <c r="M702">
        <v>29.525467899999999</v>
      </c>
      <c r="N702">
        <v>104.67487680000001</v>
      </c>
      <c r="O702" t="s">
        <v>1889</v>
      </c>
      <c r="P702" t="s">
        <v>97</v>
      </c>
      <c r="Q702" t="s">
        <v>1365</v>
      </c>
      <c r="R702">
        <v>0</v>
      </c>
      <c r="S702">
        <v>29.473406005580362</v>
      </c>
      <c r="T702">
        <v>105.1132876523388</v>
      </c>
      <c r="U702">
        <v>42.901170334097621</v>
      </c>
      <c r="V702" t="s">
        <v>32</v>
      </c>
      <c r="W702" t="s">
        <v>33</v>
      </c>
      <c r="X702" t="str">
        <f t="shared" si="30"/>
        <v>NPT76AVGB</v>
      </c>
      <c r="Y702">
        <f t="shared" si="31"/>
        <v>1</v>
      </c>
      <c r="Z702">
        <f>COUNTIF($X$2:X702,X702)</f>
        <v>1</v>
      </c>
      <c r="AA702" t="str">
        <f t="shared" si="32"/>
        <v>NPT76AVGB1</v>
      </c>
      <c r="AB702">
        <f>COUNTIF(实际辖区!A:A,全部结果!X702)</f>
        <v>1</v>
      </c>
      <c r="AC702" s="9" t="str">
        <f>VLOOKUP(AA702,实际辖区!D:E,2,0)</f>
        <v>POS_75941116</v>
      </c>
    </row>
    <row r="703" spans="1:29">
      <c r="A703" t="s">
        <v>97</v>
      </c>
      <c r="B703" t="s">
        <v>1905</v>
      </c>
      <c r="C703" t="s">
        <v>1906</v>
      </c>
      <c r="D703" t="s">
        <v>1361</v>
      </c>
      <c r="E703" t="s">
        <v>1907</v>
      </c>
      <c r="F703" t="s">
        <v>1908</v>
      </c>
      <c r="G703" t="s">
        <v>1905</v>
      </c>
      <c r="H703" t="s">
        <v>29</v>
      </c>
      <c r="I703">
        <v>8763825.8064516094</v>
      </c>
      <c r="J703">
        <v>23155.200000000001</v>
      </c>
      <c r="K703">
        <v>92874.6</v>
      </c>
      <c r="L703">
        <v>0.28855721393034828</v>
      </c>
      <c r="M703">
        <v>29.743846300000001</v>
      </c>
      <c r="N703">
        <v>103.5784101</v>
      </c>
      <c r="O703" t="s">
        <v>1909</v>
      </c>
      <c r="P703" t="s">
        <v>97</v>
      </c>
      <c r="Q703" t="s">
        <v>1365</v>
      </c>
      <c r="R703">
        <v>1</v>
      </c>
      <c r="S703">
        <v>29.54588135675727</v>
      </c>
      <c r="T703">
        <v>103.6866469707744</v>
      </c>
      <c r="U703">
        <v>24.317984572315481</v>
      </c>
      <c r="V703" t="s">
        <v>32</v>
      </c>
      <c r="W703" t="s">
        <v>33</v>
      </c>
      <c r="X703" t="str">
        <f t="shared" si="30"/>
        <v>NPT76AVID</v>
      </c>
      <c r="Y703">
        <f t="shared" si="31"/>
        <v>1</v>
      </c>
      <c r="Z703">
        <f>COUNTIF($X$2:X703,X703)</f>
        <v>1</v>
      </c>
      <c r="AA703" t="str">
        <f t="shared" si="32"/>
        <v>NPT76AVID1</v>
      </c>
      <c r="AB703">
        <f>COUNTIF(实际辖区!A:A,全部结果!X703)</f>
        <v>1</v>
      </c>
      <c r="AC703" s="9" t="str">
        <f>VLOOKUP(AA703,实际辖区!D:E,2,0)</f>
        <v>POS_75941117</v>
      </c>
    </row>
    <row r="704" spans="1:29">
      <c r="A704" t="s">
        <v>97</v>
      </c>
      <c r="B704" t="s">
        <v>1910</v>
      </c>
      <c r="C704" t="s">
        <v>1911</v>
      </c>
      <c r="D704" t="s">
        <v>1361</v>
      </c>
      <c r="E704" t="s">
        <v>1907</v>
      </c>
      <c r="F704" t="s">
        <v>1892</v>
      </c>
      <c r="G704" t="s">
        <v>1910</v>
      </c>
      <c r="H704" t="s">
        <v>29</v>
      </c>
      <c r="I704">
        <v>3977144.2694907002</v>
      </c>
      <c r="J704">
        <v>49877.1</v>
      </c>
      <c r="K704">
        <v>49877.1</v>
      </c>
      <c r="L704">
        <v>0.1890547263681592</v>
      </c>
      <c r="M704">
        <v>29.591147599999999</v>
      </c>
      <c r="N704">
        <v>103.76135840000001</v>
      </c>
      <c r="O704" t="s">
        <v>1909</v>
      </c>
      <c r="P704" t="s">
        <v>97</v>
      </c>
      <c r="Q704" t="s">
        <v>1365</v>
      </c>
      <c r="R704">
        <v>0</v>
      </c>
      <c r="S704">
        <v>29.54588135675727</v>
      </c>
      <c r="T704">
        <v>103.6866469707744</v>
      </c>
      <c r="U704">
        <v>8.8083873117009919</v>
      </c>
      <c r="V704" t="s">
        <v>32</v>
      </c>
      <c r="W704" t="s">
        <v>33</v>
      </c>
      <c r="X704" t="str">
        <f t="shared" si="30"/>
        <v>NPT76BATA</v>
      </c>
      <c r="Y704">
        <f t="shared" si="31"/>
        <v>1</v>
      </c>
      <c r="Z704">
        <f>COUNTIF($X$2:X704,X704)</f>
        <v>1</v>
      </c>
      <c r="AA704" t="str">
        <f t="shared" si="32"/>
        <v>NPT76BATA1</v>
      </c>
      <c r="AB704">
        <f>COUNTIF(实际辖区!A:A,全部结果!X704)</f>
        <v>1</v>
      </c>
      <c r="AC704" s="9" t="str">
        <f>VLOOKUP(AA704,实际辖区!D:E,2,0)</f>
        <v>POS_75941117</v>
      </c>
    </row>
    <row r="705" spans="1:29">
      <c r="A705" t="s">
        <v>97</v>
      </c>
      <c r="B705" t="s">
        <v>1912</v>
      </c>
      <c r="C705" t="s">
        <v>1913</v>
      </c>
      <c r="D705" t="s">
        <v>1361</v>
      </c>
      <c r="E705" t="s">
        <v>1907</v>
      </c>
      <c r="F705" t="s">
        <v>1914</v>
      </c>
      <c r="G705" t="s">
        <v>1912</v>
      </c>
      <c r="H705" t="s">
        <v>29</v>
      </c>
      <c r="I705">
        <v>6041780.5232355604</v>
      </c>
      <c r="J705">
        <v>63183.6</v>
      </c>
      <c r="K705">
        <v>33658.74</v>
      </c>
      <c r="L705">
        <v>0.1691542288557214</v>
      </c>
      <c r="M705">
        <v>29.190264800000001</v>
      </c>
      <c r="N705">
        <v>103.95729540000001</v>
      </c>
      <c r="O705" t="s">
        <v>1909</v>
      </c>
      <c r="P705" t="s">
        <v>97</v>
      </c>
      <c r="Q705" t="s">
        <v>1365</v>
      </c>
      <c r="R705">
        <v>1</v>
      </c>
      <c r="S705">
        <v>29.54588135675727</v>
      </c>
      <c r="T705">
        <v>103.6866469707744</v>
      </c>
      <c r="U705">
        <v>47.373301008642557</v>
      </c>
      <c r="V705" t="s">
        <v>32</v>
      </c>
      <c r="W705" t="s">
        <v>33</v>
      </c>
      <c r="X705" t="str">
        <f t="shared" si="30"/>
        <v>NPT76AVIH</v>
      </c>
      <c r="Y705">
        <f t="shared" si="31"/>
        <v>1</v>
      </c>
      <c r="Z705">
        <f>COUNTIF($X$2:X705,X705)</f>
        <v>1</v>
      </c>
      <c r="AA705" t="str">
        <f t="shared" si="32"/>
        <v>NPT76AVIH1</v>
      </c>
      <c r="AB705">
        <f>COUNTIF(实际辖区!A:A,全部结果!X705)</f>
        <v>1</v>
      </c>
      <c r="AC705" s="9" t="str">
        <f>VLOOKUP(AA705,实际辖区!D:E,2,0)</f>
        <v>POS_75941117</v>
      </c>
    </row>
    <row r="706" spans="1:29">
      <c r="A706" t="s">
        <v>97</v>
      </c>
      <c r="B706" t="s">
        <v>1915</v>
      </c>
      <c r="C706" t="s">
        <v>1916</v>
      </c>
      <c r="D706" t="s">
        <v>1361</v>
      </c>
      <c r="E706" t="s">
        <v>1907</v>
      </c>
      <c r="F706" t="s">
        <v>1908</v>
      </c>
      <c r="G706" t="s">
        <v>1915</v>
      </c>
      <c r="H706" t="s">
        <v>29</v>
      </c>
      <c r="I706">
        <v>3350362.9032258098</v>
      </c>
      <c r="J706">
        <v>22129.38</v>
      </c>
      <c r="K706">
        <v>57571.199999999997</v>
      </c>
      <c r="L706">
        <v>0.1343283582089552</v>
      </c>
      <c r="M706">
        <v>29.7536001</v>
      </c>
      <c r="N706">
        <v>103.58932129999999</v>
      </c>
      <c r="O706" t="s">
        <v>1909</v>
      </c>
      <c r="P706" t="s">
        <v>97</v>
      </c>
      <c r="Q706" t="s">
        <v>1365</v>
      </c>
      <c r="R706">
        <v>1</v>
      </c>
      <c r="S706">
        <v>29.54588135675727</v>
      </c>
      <c r="T706">
        <v>103.6866469707744</v>
      </c>
      <c r="U706">
        <v>24.878636413300619</v>
      </c>
      <c r="V706" t="s">
        <v>32</v>
      </c>
      <c r="W706" t="s">
        <v>33</v>
      </c>
      <c r="X706" t="str">
        <f t="shared" si="30"/>
        <v>NPT76AVIE</v>
      </c>
      <c r="Y706">
        <f t="shared" si="31"/>
        <v>1</v>
      </c>
      <c r="Z706">
        <f>COUNTIF($X$2:X706,X706)</f>
        <v>1</v>
      </c>
      <c r="AA706" t="str">
        <f t="shared" si="32"/>
        <v>NPT76AVIE1</v>
      </c>
      <c r="AB706">
        <f>COUNTIF(实际辖区!A:A,全部结果!X706)</f>
        <v>1</v>
      </c>
      <c r="AC706" s="9" t="str">
        <f>VLOOKUP(AA706,实际辖区!D:E,2,0)</f>
        <v>POS_75941117</v>
      </c>
    </row>
    <row r="707" spans="1:29">
      <c r="A707" t="s">
        <v>97</v>
      </c>
      <c r="B707" t="s">
        <v>1917</v>
      </c>
      <c r="C707" t="s">
        <v>1918</v>
      </c>
      <c r="D707" t="s">
        <v>1361</v>
      </c>
      <c r="E707" t="s">
        <v>1907</v>
      </c>
      <c r="F707" t="s">
        <v>1892</v>
      </c>
      <c r="G707" t="s">
        <v>1917</v>
      </c>
      <c r="H707" t="s">
        <v>29</v>
      </c>
      <c r="I707">
        <v>6956469.6021737596</v>
      </c>
      <c r="J707">
        <v>61336.800000000003</v>
      </c>
      <c r="K707">
        <v>23366.400000000001</v>
      </c>
      <c r="L707">
        <v>0.12437810945273629</v>
      </c>
      <c r="M707">
        <v>29.567392600000002</v>
      </c>
      <c r="N707">
        <v>103.77291630000001</v>
      </c>
      <c r="O707" t="s">
        <v>1909</v>
      </c>
      <c r="P707" t="s">
        <v>97</v>
      </c>
      <c r="Q707" t="s">
        <v>1365</v>
      </c>
      <c r="R707">
        <v>0</v>
      </c>
      <c r="S707">
        <v>29.54588135675727</v>
      </c>
      <c r="T707">
        <v>103.6866469707744</v>
      </c>
      <c r="U707">
        <v>8.6939260204347182</v>
      </c>
      <c r="V707" t="s">
        <v>32</v>
      </c>
      <c r="W707" t="s">
        <v>33</v>
      </c>
      <c r="X707" t="str">
        <f t="shared" ref="X707:X770" si="33">P707&amp;B707</f>
        <v>NPT76AVHK</v>
      </c>
      <c r="Y707">
        <f t="shared" ref="Y707:Y770" si="34">COUNTIF(X:X,X707)</f>
        <v>1</v>
      </c>
      <c r="Z707">
        <f>COUNTIF($X$2:X707,X707)</f>
        <v>1</v>
      </c>
      <c r="AA707" t="str">
        <f t="shared" ref="AA707:AA770" si="35">X707&amp;Z707</f>
        <v>NPT76AVHK1</v>
      </c>
      <c r="AB707">
        <f>COUNTIF(实际辖区!A:A,全部结果!X707)</f>
        <v>1</v>
      </c>
      <c r="AC707" s="9" t="str">
        <f>VLOOKUP(AA707,实际辖区!D:E,2,0)</f>
        <v>POS_75941117</v>
      </c>
    </row>
    <row r="708" spans="1:29">
      <c r="A708" t="s">
        <v>97</v>
      </c>
      <c r="B708" t="s">
        <v>1919</v>
      </c>
      <c r="C708" t="s">
        <v>1920</v>
      </c>
      <c r="D708" t="s">
        <v>1361</v>
      </c>
      <c r="E708" t="s">
        <v>1907</v>
      </c>
      <c r="F708" t="s">
        <v>1921</v>
      </c>
      <c r="G708" t="s">
        <v>1919</v>
      </c>
      <c r="H708" t="s">
        <v>29</v>
      </c>
      <c r="I708">
        <v>7279893.5483871</v>
      </c>
      <c r="J708">
        <v>0</v>
      </c>
      <c r="K708">
        <v>61916.4</v>
      </c>
      <c r="L708">
        <v>5.9701492537313397E-2</v>
      </c>
      <c r="M708">
        <v>29.599639</v>
      </c>
      <c r="N708">
        <v>103.51737850000001</v>
      </c>
      <c r="O708" t="s">
        <v>1909</v>
      </c>
      <c r="P708" t="s">
        <v>97</v>
      </c>
      <c r="Q708" t="s">
        <v>1365</v>
      </c>
      <c r="R708">
        <v>0</v>
      </c>
      <c r="S708">
        <v>29.54588135675727</v>
      </c>
      <c r="T708">
        <v>103.6866469707744</v>
      </c>
      <c r="U708">
        <v>17.45047564977558</v>
      </c>
      <c r="V708" t="s">
        <v>32</v>
      </c>
      <c r="W708" t="s">
        <v>33</v>
      </c>
      <c r="X708" t="str">
        <f t="shared" si="33"/>
        <v>NPT76AVJV</v>
      </c>
      <c r="Y708">
        <f t="shared" si="34"/>
        <v>1</v>
      </c>
      <c r="Z708">
        <f>COUNTIF($X$2:X708,X708)</f>
        <v>1</v>
      </c>
      <c r="AA708" t="str">
        <f t="shared" si="35"/>
        <v>NPT76AVJV1</v>
      </c>
      <c r="AB708">
        <f>COUNTIF(实际辖区!A:A,全部结果!X708)</f>
        <v>1</v>
      </c>
      <c r="AC708" s="9" t="str">
        <f>VLOOKUP(AA708,实际辖区!D:E,2,0)</f>
        <v>POS_75941117</v>
      </c>
    </row>
    <row r="709" spans="1:29">
      <c r="A709" t="s">
        <v>97</v>
      </c>
      <c r="B709" t="s">
        <v>1922</v>
      </c>
      <c r="C709" t="s">
        <v>1923</v>
      </c>
      <c r="D709" t="s">
        <v>1361</v>
      </c>
      <c r="E709" t="s">
        <v>1907</v>
      </c>
      <c r="F709" t="s">
        <v>1924</v>
      </c>
      <c r="G709" t="s">
        <v>1922</v>
      </c>
      <c r="H709" t="s">
        <v>29</v>
      </c>
      <c r="I709">
        <v>3476100</v>
      </c>
      <c r="J709">
        <v>12413.4</v>
      </c>
      <c r="K709">
        <v>5936.37</v>
      </c>
      <c r="L709">
        <v>2.9850746268656699E-2</v>
      </c>
      <c r="M709">
        <v>29.421222499999999</v>
      </c>
      <c r="N709">
        <v>103.5565806</v>
      </c>
      <c r="O709" t="s">
        <v>1909</v>
      </c>
      <c r="P709" t="s">
        <v>97</v>
      </c>
      <c r="Q709" t="s">
        <v>1365</v>
      </c>
      <c r="R709">
        <v>0</v>
      </c>
      <c r="S709">
        <v>29.54588135675727</v>
      </c>
      <c r="T709">
        <v>103.6866469707744</v>
      </c>
      <c r="U709">
        <v>18.709432149175111</v>
      </c>
      <c r="V709" t="s">
        <v>32</v>
      </c>
      <c r="W709" t="s">
        <v>33</v>
      </c>
      <c r="X709" t="str">
        <f t="shared" si="33"/>
        <v>NPT76AVHT</v>
      </c>
      <c r="Y709">
        <f t="shared" si="34"/>
        <v>1</v>
      </c>
      <c r="Z709">
        <f>COUNTIF($X$2:X709,X709)</f>
        <v>1</v>
      </c>
      <c r="AA709" t="str">
        <f t="shared" si="35"/>
        <v>NPT76AVHT1</v>
      </c>
      <c r="AB709">
        <f>COUNTIF(实际辖区!A:A,全部结果!X709)</f>
        <v>1</v>
      </c>
      <c r="AC709" s="9" t="str">
        <f>VLOOKUP(AA709,实际辖区!D:E,2,0)</f>
        <v>POS_75941117</v>
      </c>
    </row>
    <row r="710" spans="1:29">
      <c r="A710" t="s">
        <v>97</v>
      </c>
      <c r="B710" t="s">
        <v>1925</v>
      </c>
      <c r="C710" t="s">
        <v>1926</v>
      </c>
      <c r="D710" t="s">
        <v>1361</v>
      </c>
      <c r="E710" t="s">
        <v>1907</v>
      </c>
      <c r="F710" t="s">
        <v>1908</v>
      </c>
      <c r="G710" t="s">
        <v>1925</v>
      </c>
      <c r="H710" t="s">
        <v>29</v>
      </c>
      <c r="I710">
        <v>3734270.7343412498</v>
      </c>
      <c r="J710">
        <v>0</v>
      </c>
      <c r="K710">
        <v>0</v>
      </c>
      <c r="L710">
        <v>2.4875621890547199E-2</v>
      </c>
      <c r="M710">
        <v>29.760235900000001</v>
      </c>
      <c r="N710">
        <v>103.60442399999999</v>
      </c>
      <c r="O710" t="s">
        <v>1909</v>
      </c>
      <c r="P710" t="s">
        <v>97</v>
      </c>
      <c r="Q710" t="s">
        <v>1365</v>
      </c>
      <c r="R710">
        <v>0</v>
      </c>
      <c r="S710">
        <v>29.54588135675727</v>
      </c>
      <c r="T710">
        <v>103.6866469707744</v>
      </c>
      <c r="U710">
        <v>25.058631684265009</v>
      </c>
      <c r="V710" t="s">
        <v>32</v>
      </c>
      <c r="W710" t="s">
        <v>33</v>
      </c>
      <c r="X710" t="str">
        <f t="shared" si="33"/>
        <v>NPT76BHIY</v>
      </c>
      <c r="Y710">
        <f t="shared" si="34"/>
        <v>1</v>
      </c>
      <c r="Z710">
        <f>COUNTIF($X$2:X710,X710)</f>
        <v>1</v>
      </c>
      <c r="AA710" t="str">
        <f t="shared" si="35"/>
        <v>NPT76BHIY1</v>
      </c>
      <c r="AB710">
        <f>COUNTIF(实际辖区!A:A,全部结果!X710)</f>
        <v>1</v>
      </c>
      <c r="AC710" s="9" t="str">
        <f>VLOOKUP(AA710,实际辖区!D:E,2,0)</f>
        <v>POS_75941117</v>
      </c>
    </row>
    <row r="711" spans="1:29">
      <c r="A711" t="s">
        <v>97</v>
      </c>
      <c r="B711" t="s">
        <v>1927</v>
      </c>
      <c r="C711" t="s">
        <v>1928</v>
      </c>
      <c r="D711" t="s">
        <v>1361</v>
      </c>
      <c r="E711" t="s">
        <v>1907</v>
      </c>
      <c r="F711" t="s">
        <v>1892</v>
      </c>
      <c r="G711" t="s">
        <v>1927</v>
      </c>
      <c r="H711" t="s">
        <v>29</v>
      </c>
      <c r="I711">
        <v>3396480.6451612902</v>
      </c>
      <c r="J711">
        <v>13759.2</v>
      </c>
      <c r="K711">
        <v>12926.4</v>
      </c>
      <c r="L711">
        <v>2.4875621890547199E-2</v>
      </c>
      <c r="M711">
        <v>29.562945200000001</v>
      </c>
      <c r="N711">
        <v>103.77234230000001</v>
      </c>
      <c r="O711" t="s">
        <v>1909</v>
      </c>
      <c r="P711" t="s">
        <v>97</v>
      </c>
      <c r="Q711" t="s">
        <v>1365</v>
      </c>
      <c r="R711">
        <v>0</v>
      </c>
      <c r="S711">
        <v>29.54588135675727</v>
      </c>
      <c r="T711">
        <v>103.6866469707744</v>
      </c>
      <c r="U711">
        <v>8.517771369463901</v>
      </c>
      <c r="V711" t="s">
        <v>32</v>
      </c>
      <c r="W711" t="s">
        <v>33</v>
      </c>
      <c r="X711" t="str">
        <f t="shared" si="33"/>
        <v>NPT76BHLG</v>
      </c>
      <c r="Y711">
        <f t="shared" si="34"/>
        <v>1</v>
      </c>
      <c r="Z711">
        <f>COUNTIF($X$2:X711,X711)</f>
        <v>1</v>
      </c>
      <c r="AA711" t="str">
        <f t="shared" si="35"/>
        <v>NPT76BHLG1</v>
      </c>
      <c r="AB711">
        <f>COUNTIF(实际辖区!A:A,全部结果!X711)</f>
        <v>1</v>
      </c>
      <c r="AC711" s="9" t="str">
        <f>VLOOKUP(AA711,实际辖区!D:E,2,0)</f>
        <v>POS_75941117</v>
      </c>
    </row>
    <row r="712" spans="1:29">
      <c r="A712" t="s">
        <v>97</v>
      </c>
      <c r="B712" t="s">
        <v>1929</v>
      </c>
      <c r="C712" t="s">
        <v>1930</v>
      </c>
      <c r="D712" t="s">
        <v>1361</v>
      </c>
      <c r="E712" t="s">
        <v>1907</v>
      </c>
      <c r="F712" t="s">
        <v>1921</v>
      </c>
      <c r="G712" t="s">
        <v>1929</v>
      </c>
      <c r="H712" t="s">
        <v>29</v>
      </c>
      <c r="I712">
        <v>7493745.1612903196</v>
      </c>
      <c r="J712">
        <v>0</v>
      </c>
      <c r="K712">
        <v>36280.800000000003</v>
      </c>
      <c r="L712">
        <v>1.99004975124378E-2</v>
      </c>
      <c r="M712">
        <v>29.601716</v>
      </c>
      <c r="N712">
        <v>103.49190299999999</v>
      </c>
      <c r="O712" t="s">
        <v>1909</v>
      </c>
      <c r="P712" t="s">
        <v>97</v>
      </c>
      <c r="Q712" t="s">
        <v>1365</v>
      </c>
      <c r="R712">
        <v>0</v>
      </c>
      <c r="S712">
        <v>29.54588135675727</v>
      </c>
      <c r="T712">
        <v>103.6866469707744</v>
      </c>
      <c r="U712">
        <v>19.85891538945641</v>
      </c>
      <c r="V712" t="s">
        <v>32</v>
      </c>
      <c r="W712" t="s">
        <v>33</v>
      </c>
      <c r="X712" t="str">
        <f t="shared" si="33"/>
        <v>NPT76AVJU</v>
      </c>
      <c r="Y712">
        <f t="shared" si="34"/>
        <v>1</v>
      </c>
      <c r="Z712">
        <f>COUNTIF($X$2:X712,X712)</f>
        <v>1</v>
      </c>
      <c r="AA712" t="str">
        <f t="shared" si="35"/>
        <v>NPT76AVJU1</v>
      </c>
      <c r="AB712">
        <f>COUNTIF(实际辖区!A:A,全部结果!X712)</f>
        <v>1</v>
      </c>
      <c r="AC712" s="9" t="str">
        <f>VLOOKUP(AA712,实际辖区!D:E,2,0)</f>
        <v>POS_75941117</v>
      </c>
    </row>
    <row r="713" spans="1:29">
      <c r="A713" t="s">
        <v>97</v>
      </c>
      <c r="B713" t="s">
        <v>1931</v>
      </c>
      <c r="C713" t="s">
        <v>1932</v>
      </c>
      <c r="D713" t="s">
        <v>1361</v>
      </c>
      <c r="E713" t="s">
        <v>1907</v>
      </c>
      <c r="F713" t="s">
        <v>1914</v>
      </c>
      <c r="G713" t="s">
        <v>1931</v>
      </c>
      <c r="H713" t="s">
        <v>29</v>
      </c>
      <c r="I713">
        <v>3332633.14289696</v>
      </c>
      <c r="J713">
        <v>5733</v>
      </c>
      <c r="K713">
        <v>2293.1999999999998</v>
      </c>
      <c r="L713">
        <v>9.9999999999999995E-7</v>
      </c>
      <c r="M713">
        <v>29.211655499999999</v>
      </c>
      <c r="N713">
        <v>103.948819</v>
      </c>
      <c r="O713" t="s">
        <v>1909</v>
      </c>
      <c r="P713" t="s">
        <v>97</v>
      </c>
      <c r="Q713" t="s">
        <v>1365</v>
      </c>
      <c r="R713">
        <v>0</v>
      </c>
      <c r="S713">
        <v>29.54588135675727</v>
      </c>
      <c r="T713">
        <v>103.6866469707744</v>
      </c>
      <c r="U713">
        <v>44.946974975925272</v>
      </c>
      <c r="V713" t="s">
        <v>32</v>
      </c>
      <c r="W713" t="s">
        <v>33</v>
      </c>
      <c r="X713" t="str">
        <f t="shared" si="33"/>
        <v>NPT76AVII</v>
      </c>
      <c r="Y713">
        <f t="shared" si="34"/>
        <v>1</v>
      </c>
      <c r="Z713">
        <f>COUNTIF($X$2:X713,X713)</f>
        <v>1</v>
      </c>
      <c r="AA713" t="str">
        <f t="shared" si="35"/>
        <v>NPT76AVII1</v>
      </c>
      <c r="AB713">
        <f>COUNTIF(实际辖区!A:A,全部结果!X713)</f>
        <v>1</v>
      </c>
      <c r="AC713" s="9" t="str">
        <f>VLOOKUP(AA713,实际辖区!D:E,2,0)</f>
        <v>POS_75941117</v>
      </c>
    </row>
    <row r="714" spans="1:29">
      <c r="A714" t="s">
        <v>97</v>
      </c>
      <c r="B714" t="s">
        <v>1933</v>
      </c>
      <c r="C714" t="s">
        <v>1934</v>
      </c>
      <c r="D714" t="s">
        <v>1361</v>
      </c>
      <c r="E714" t="s">
        <v>1935</v>
      </c>
      <c r="F714" t="s">
        <v>1936</v>
      </c>
      <c r="G714" t="s">
        <v>1933</v>
      </c>
      <c r="H714" t="s">
        <v>29</v>
      </c>
      <c r="I714">
        <v>8248968.8268739898</v>
      </c>
      <c r="J714">
        <v>43812</v>
      </c>
      <c r="K714">
        <v>53835.66</v>
      </c>
      <c r="L714">
        <v>0.28358208955223879</v>
      </c>
      <c r="M714">
        <v>28.891679700000001</v>
      </c>
      <c r="N714">
        <v>105.4609215</v>
      </c>
      <c r="O714" t="s">
        <v>1937</v>
      </c>
      <c r="P714" t="s">
        <v>97</v>
      </c>
      <c r="Q714" t="s">
        <v>1365</v>
      </c>
      <c r="R714">
        <v>0</v>
      </c>
      <c r="S714">
        <v>28.72709139520644</v>
      </c>
      <c r="T714">
        <v>105.5211948019563</v>
      </c>
      <c r="U714">
        <v>19.167147843814949</v>
      </c>
      <c r="V714" t="s">
        <v>32</v>
      </c>
      <c r="W714" t="s">
        <v>33</v>
      </c>
      <c r="X714" t="str">
        <f t="shared" si="33"/>
        <v>NPT76AUZW</v>
      </c>
      <c r="Y714">
        <f t="shared" si="34"/>
        <v>1</v>
      </c>
      <c r="Z714">
        <f>COUNTIF($X$2:X714,X714)</f>
        <v>1</v>
      </c>
      <c r="AA714" t="str">
        <f t="shared" si="35"/>
        <v>NPT76AUZW1</v>
      </c>
      <c r="AB714">
        <f>COUNTIF(实际辖区!A:A,全部结果!X714)</f>
        <v>1</v>
      </c>
      <c r="AC714" s="9" t="str">
        <f>VLOOKUP(AA714,实际辖区!D:E,2,0)</f>
        <v>POS_75941118</v>
      </c>
    </row>
    <row r="715" spans="1:29">
      <c r="A715" t="s">
        <v>97</v>
      </c>
      <c r="B715" t="s">
        <v>1938</v>
      </c>
      <c r="C715" t="s">
        <v>1939</v>
      </c>
      <c r="D715" t="s">
        <v>1361</v>
      </c>
      <c r="E715" t="s">
        <v>1935</v>
      </c>
      <c r="F715" t="s">
        <v>1940</v>
      </c>
      <c r="G715" t="s">
        <v>1938</v>
      </c>
      <c r="H715" t="s">
        <v>29</v>
      </c>
      <c r="I715">
        <v>7227819.5394690996</v>
      </c>
      <c r="J715">
        <v>0</v>
      </c>
      <c r="K715">
        <v>0</v>
      </c>
      <c r="L715">
        <v>0.20895522388059701</v>
      </c>
      <c r="M715">
        <v>28.0445405</v>
      </c>
      <c r="N715">
        <v>105.8340967</v>
      </c>
      <c r="O715" t="s">
        <v>1937</v>
      </c>
      <c r="P715" t="s">
        <v>97</v>
      </c>
      <c r="Q715" t="s">
        <v>1365</v>
      </c>
      <c r="R715">
        <v>0</v>
      </c>
      <c r="S715">
        <v>28.72709139520644</v>
      </c>
      <c r="T715">
        <v>105.5211948019563</v>
      </c>
      <c r="U715">
        <v>81.624167328386335</v>
      </c>
      <c r="V715" t="s">
        <v>32</v>
      </c>
      <c r="W715" t="s">
        <v>33</v>
      </c>
      <c r="X715" t="str">
        <f t="shared" si="33"/>
        <v>NPT76AVBD</v>
      </c>
      <c r="Y715">
        <f t="shared" si="34"/>
        <v>1</v>
      </c>
      <c r="Z715">
        <f>COUNTIF($X$2:X715,X715)</f>
        <v>1</v>
      </c>
      <c r="AA715" t="str">
        <f t="shared" si="35"/>
        <v>NPT76AVBD1</v>
      </c>
      <c r="AB715">
        <f>COUNTIF(实际辖区!A:A,全部结果!X715)</f>
        <v>1</v>
      </c>
      <c r="AC715" s="9" t="str">
        <f>VLOOKUP(AA715,实际辖区!D:E,2,0)</f>
        <v>POS_75941118</v>
      </c>
    </row>
    <row r="716" spans="1:29">
      <c r="A716" t="s">
        <v>97</v>
      </c>
      <c r="B716" t="s">
        <v>1941</v>
      </c>
      <c r="C716" t="s">
        <v>1942</v>
      </c>
      <c r="D716" t="s">
        <v>1361</v>
      </c>
      <c r="E716" t="s">
        <v>1935</v>
      </c>
      <c r="F716" t="s">
        <v>1943</v>
      </c>
      <c r="G716" t="s">
        <v>1941</v>
      </c>
      <c r="H716" t="s">
        <v>29</v>
      </c>
      <c r="I716">
        <v>7472239.0446536401</v>
      </c>
      <c r="J716">
        <v>78903.179999999993</v>
      </c>
      <c r="K716">
        <v>126367.2</v>
      </c>
      <c r="L716">
        <v>0.1890547263681592</v>
      </c>
      <c r="M716">
        <v>28.901152</v>
      </c>
      <c r="N716">
        <v>105.431584</v>
      </c>
      <c r="O716" t="s">
        <v>1937</v>
      </c>
      <c r="P716" t="s">
        <v>97</v>
      </c>
      <c r="Q716" t="s">
        <v>1365</v>
      </c>
      <c r="R716">
        <v>0</v>
      </c>
      <c r="S716">
        <v>28.72709139520644</v>
      </c>
      <c r="T716">
        <v>105.5211948019563</v>
      </c>
      <c r="U716">
        <v>21.182037474673528</v>
      </c>
      <c r="V716" t="s">
        <v>32</v>
      </c>
      <c r="W716" t="s">
        <v>33</v>
      </c>
      <c r="X716" t="str">
        <f t="shared" si="33"/>
        <v>NPT76AUZV</v>
      </c>
      <c r="Y716">
        <f t="shared" si="34"/>
        <v>1</v>
      </c>
      <c r="Z716">
        <f>COUNTIF($X$2:X716,X716)</f>
        <v>1</v>
      </c>
      <c r="AA716" t="str">
        <f t="shared" si="35"/>
        <v>NPT76AUZV1</v>
      </c>
      <c r="AB716">
        <f>COUNTIF(实际辖区!A:A,全部结果!X716)</f>
        <v>1</v>
      </c>
      <c r="AC716" s="9" t="str">
        <f>VLOOKUP(AA716,实际辖区!D:E,2,0)</f>
        <v>POS_75941118</v>
      </c>
    </row>
    <row r="717" spans="1:29">
      <c r="A717" t="s">
        <v>97</v>
      </c>
      <c r="B717" t="s">
        <v>1944</v>
      </c>
      <c r="C717" t="s">
        <v>1945</v>
      </c>
      <c r="D717" t="s">
        <v>1361</v>
      </c>
      <c r="E717" t="s">
        <v>1935</v>
      </c>
      <c r="F717" t="s">
        <v>1936</v>
      </c>
      <c r="G717" t="s">
        <v>1944</v>
      </c>
      <c r="H717" t="s">
        <v>29</v>
      </c>
      <c r="I717">
        <v>6205007.8241482601</v>
      </c>
      <c r="J717">
        <v>69880.14</v>
      </c>
      <c r="K717">
        <v>66982.41</v>
      </c>
      <c r="L717">
        <v>0.14427860696517411</v>
      </c>
      <c r="M717">
        <v>28.879114000000001</v>
      </c>
      <c r="N717">
        <v>105.45231200000001</v>
      </c>
      <c r="O717" t="s">
        <v>1937</v>
      </c>
      <c r="P717" t="s">
        <v>97</v>
      </c>
      <c r="Q717" t="s">
        <v>1365</v>
      </c>
      <c r="R717">
        <v>0</v>
      </c>
      <c r="S717">
        <v>28.72709139520644</v>
      </c>
      <c r="T717">
        <v>105.5211948019563</v>
      </c>
      <c r="U717">
        <v>18.14138650972264</v>
      </c>
      <c r="V717" t="s">
        <v>32</v>
      </c>
      <c r="W717" t="s">
        <v>33</v>
      </c>
      <c r="X717" t="str">
        <f t="shared" si="33"/>
        <v>NPT76AUZY</v>
      </c>
      <c r="Y717">
        <f t="shared" si="34"/>
        <v>1</v>
      </c>
      <c r="Z717">
        <f>COUNTIF($X$2:X717,X717)</f>
        <v>1</v>
      </c>
      <c r="AA717" t="str">
        <f t="shared" si="35"/>
        <v>NPT76AUZY1</v>
      </c>
      <c r="AB717">
        <f>COUNTIF(实际辖区!A:A,全部结果!X717)</f>
        <v>1</v>
      </c>
      <c r="AC717" s="9" t="str">
        <f>VLOOKUP(AA717,实际辖区!D:E,2,0)</f>
        <v>POS_75941118</v>
      </c>
    </row>
    <row r="718" spans="1:29">
      <c r="A718" t="s">
        <v>97</v>
      </c>
      <c r="B718" t="s">
        <v>1946</v>
      </c>
      <c r="C718" t="s">
        <v>1947</v>
      </c>
      <c r="D718" t="s">
        <v>1361</v>
      </c>
      <c r="E718" t="s">
        <v>1935</v>
      </c>
      <c r="F718" t="s">
        <v>1943</v>
      </c>
      <c r="G718" t="s">
        <v>1946</v>
      </c>
      <c r="H718" t="s">
        <v>29</v>
      </c>
      <c r="I718">
        <v>5899289.6885668496</v>
      </c>
      <c r="J718">
        <v>58757.1</v>
      </c>
      <c r="K718">
        <v>47583.9</v>
      </c>
      <c r="L718">
        <v>4.9751243781094502E-2</v>
      </c>
      <c r="M718">
        <v>28.921179200000001</v>
      </c>
      <c r="N718">
        <v>105.4472737</v>
      </c>
      <c r="O718" t="s">
        <v>1937</v>
      </c>
      <c r="P718" t="s">
        <v>97</v>
      </c>
      <c r="Q718" t="s">
        <v>1365</v>
      </c>
      <c r="R718">
        <v>0</v>
      </c>
      <c r="S718">
        <v>28.72709139520644</v>
      </c>
      <c r="T718">
        <v>105.5211948019563</v>
      </c>
      <c r="U718">
        <v>22.689023436761659</v>
      </c>
      <c r="V718" t="s">
        <v>32</v>
      </c>
      <c r="W718" t="s">
        <v>33</v>
      </c>
      <c r="X718" t="str">
        <f t="shared" si="33"/>
        <v>NPT76AUZX</v>
      </c>
      <c r="Y718">
        <f t="shared" si="34"/>
        <v>1</v>
      </c>
      <c r="Z718">
        <f>COUNTIF($X$2:X718,X718)</f>
        <v>1</v>
      </c>
      <c r="AA718" t="str">
        <f t="shared" si="35"/>
        <v>NPT76AUZX1</v>
      </c>
      <c r="AB718">
        <f>COUNTIF(实际辖区!A:A,全部结果!X718)</f>
        <v>1</v>
      </c>
      <c r="AC718" s="9" t="str">
        <f>VLOOKUP(AA718,实际辖区!D:E,2,0)</f>
        <v>POS_75941118</v>
      </c>
    </row>
    <row r="719" spans="1:29">
      <c r="A719" t="s">
        <v>97</v>
      </c>
      <c r="B719" t="s">
        <v>1948</v>
      </c>
      <c r="C719" t="s">
        <v>1949</v>
      </c>
      <c r="D719" t="s">
        <v>1361</v>
      </c>
      <c r="E719" t="s">
        <v>1935</v>
      </c>
      <c r="F719" t="s">
        <v>1950</v>
      </c>
      <c r="G719" t="s">
        <v>1948</v>
      </c>
      <c r="H719" t="s">
        <v>29</v>
      </c>
      <c r="I719">
        <v>7006748.3870967701</v>
      </c>
      <c r="J719">
        <v>0</v>
      </c>
      <c r="K719">
        <v>0</v>
      </c>
      <c r="L719">
        <v>4.9751243781094502E-2</v>
      </c>
      <c r="M719">
        <v>28.170777300000001</v>
      </c>
      <c r="N719">
        <v>105.4522192</v>
      </c>
      <c r="O719" t="s">
        <v>1937</v>
      </c>
      <c r="P719" t="s">
        <v>97</v>
      </c>
      <c r="Q719" t="s">
        <v>1365</v>
      </c>
      <c r="R719">
        <v>0</v>
      </c>
      <c r="S719">
        <v>28.72709139520644</v>
      </c>
      <c r="T719">
        <v>105.5211948019563</v>
      </c>
      <c r="U719">
        <v>62.023546211994173</v>
      </c>
      <c r="V719" t="s">
        <v>32</v>
      </c>
      <c r="W719" t="s">
        <v>33</v>
      </c>
      <c r="X719" t="str">
        <f t="shared" si="33"/>
        <v>NPT76AVBA</v>
      </c>
      <c r="Y719">
        <f t="shared" si="34"/>
        <v>1</v>
      </c>
      <c r="Z719">
        <f>COUNTIF($X$2:X719,X719)</f>
        <v>1</v>
      </c>
      <c r="AA719" t="str">
        <f t="shared" si="35"/>
        <v>NPT76AVBA1</v>
      </c>
      <c r="AB719">
        <f>COUNTIF(实际辖区!A:A,全部结果!X719)</f>
        <v>1</v>
      </c>
      <c r="AC719" s="9" t="str">
        <f>VLOOKUP(AA719,实际辖区!D:E,2,0)</f>
        <v>POS_75941118</v>
      </c>
    </row>
    <row r="720" spans="1:29">
      <c r="A720" t="s">
        <v>97</v>
      </c>
      <c r="B720" t="s">
        <v>1951</v>
      </c>
      <c r="C720" t="s">
        <v>1952</v>
      </c>
      <c r="D720" t="s">
        <v>1361</v>
      </c>
      <c r="E720" t="s">
        <v>1935</v>
      </c>
      <c r="F720" t="s">
        <v>1953</v>
      </c>
      <c r="G720" t="s">
        <v>1951</v>
      </c>
      <c r="H720" t="s">
        <v>29</v>
      </c>
      <c r="I720">
        <v>6145985.4838709701</v>
      </c>
      <c r="J720">
        <v>0</v>
      </c>
      <c r="K720">
        <v>0</v>
      </c>
      <c r="L720">
        <v>1.99004975124378E-2</v>
      </c>
      <c r="M720">
        <v>28.7788772</v>
      </c>
      <c r="N720">
        <v>105.3855516</v>
      </c>
      <c r="O720" t="s">
        <v>1937</v>
      </c>
      <c r="P720" t="s">
        <v>97</v>
      </c>
      <c r="Q720" t="s">
        <v>1365</v>
      </c>
      <c r="R720">
        <v>0</v>
      </c>
      <c r="S720">
        <v>28.72709139520644</v>
      </c>
      <c r="T720">
        <v>105.5211948019563</v>
      </c>
      <c r="U720">
        <v>14.438054183790481</v>
      </c>
      <c r="V720" t="s">
        <v>32</v>
      </c>
      <c r="W720" t="s">
        <v>33</v>
      </c>
      <c r="X720" t="str">
        <f t="shared" si="33"/>
        <v>NPT76AVAB</v>
      </c>
      <c r="Y720">
        <f t="shared" si="34"/>
        <v>1</v>
      </c>
      <c r="Z720">
        <f>COUNTIF($X$2:X720,X720)</f>
        <v>1</v>
      </c>
      <c r="AA720" t="str">
        <f t="shared" si="35"/>
        <v>NPT76AVAB1</v>
      </c>
      <c r="AB720">
        <f>COUNTIF(实际辖区!A:A,全部结果!X720)</f>
        <v>1</v>
      </c>
      <c r="AC720" s="9" t="str">
        <f>VLOOKUP(AA720,实际辖区!D:E,2,0)</f>
        <v>POS_75941118</v>
      </c>
    </row>
    <row r="721" spans="1:29">
      <c r="A721" t="s">
        <v>97</v>
      </c>
      <c r="B721" t="s">
        <v>1954</v>
      </c>
      <c r="C721" t="s">
        <v>1955</v>
      </c>
      <c r="D721" t="s">
        <v>1361</v>
      </c>
      <c r="E721" t="s">
        <v>1935</v>
      </c>
      <c r="F721" t="s">
        <v>1956</v>
      </c>
      <c r="G721" t="s">
        <v>1954</v>
      </c>
      <c r="H721" t="s">
        <v>29</v>
      </c>
      <c r="I721">
        <v>6421935.5082561104</v>
      </c>
      <c r="J721">
        <v>0</v>
      </c>
      <c r="K721">
        <v>0</v>
      </c>
      <c r="L721">
        <v>9.9502487562189001E-3</v>
      </c>
      <c r="M721">
        <v>28.807532299999998</v>
      </c>
      <c r="N721">
        <v>105.84087510000001</v>
      </c>
      <c r="O721" t="s">
        <v>1937</v>
      </c>
      <c r="P721" t="s">
        <v>97</v>
      </c>
      <c r="Q721" t="s">
        <v>1365</v>
      </c>
      <c r="R721">
        <v>0</v>
      </c>
      <c r="S721">
        <v>28.72709139520644</v>
      </c>
      <c r="T721">
        <v>105.5211948019563</v>
      </c>
      <c r="U721">
        <v>32.466868985425457</v>
      </c>
      <c r="V721" t="s">
        <v>32</v>
      </c>
      <c r="W721" t="s">
        <v>33</v>
      </c>
      <c r="X721" t="str">
        <f t="shared" si="33"/>
        <v>NPT76AVAW</v>
      </c>
      <c r="Y721">
        <f t="shared" si="34"/>
        <v>1</v>
      </c>
      <c r="Z721">
        <f>COUNTIF($X$2:X721,X721)</f>
        <v>1</v>
      </c>
      <c r="AA721" t="str">
        <f t="shared" si="35"/>
        <v>NPT76AVAW1</v>
      </c>
      <c r="AB721">
        <f>COUNTIF(实际辖区!A:A,全部结果!X721)</f>
        <v>1</v>
      </c>
      <c r="AC721" s="9" t="str">
        <f>VLOOKUP(AA721,实际辖区!D:E,2,0)</f>
        <v>POS_75941118</v>
      </c>
    </row>
    <row r="722" spans="1:29">
      <c r="A722" t="s">
        <v>97</v>
      </c>
      <c r="B722" t="s">
        <v>1957</v>
      </c>
      <c r="C722" t="s">
        <v>1958</v>
      </c>
      <c r="D722" t="s">
        <v>1361</v>
      </c>
      <c r="E722" t="s">
        <v>1935</v>
      </c>
      <c r="F722" t="s">
        <v>1959</v>
      </c>
      <c r="G722" t="s">
        <v>1957</v>
      </c>
      <c r="H722" t="s">
        <v>29</v>
      </c>
      <c r="I722">
        <v>2289857.0431868401</v>
      </c>
      <c r="J722">
        <v>10609.2</v>
      </c>
      <c r="K722">
        <v>1719.9</v>
      </c>
      <c r="L722">
        <v>9.9502487562189001E-3</v>
      </c>
      <c r="M722">
        <v>29.1479772</v>
      </c>
      <c r="N722">
        <v>105.383403</v>
      </c>
      <c r="O722" t="s">
        <v>1937</v>
      </c>
      <c r="P722" t="s">
        <v>97</v>
      </c>
      <c r="Q722" t="s">
        <v>1365</v>
      </c>
      <c r="R722">
        <v>0</v>
      </c>
      <c r="S722">
        <v>28.72709139520644</v>
      </c>
      <c r="T722">
        <v>105.5211948019563</v>
      </c>
      <c r="U722">
        <v>48.544697199612223</v>
      </c>
      <c r="V722" t="s">
        <v>32</v>
      </c>
      <c r="W722" t="s">
        <v>33</v>
      </c>
      <c r="X722" t="str">
        <f t="shared" si="33"/>
        <v>NPT76GD01</v>
      </c>
      <c r="Y722">
        <f t="shared" si="34"/>
        <v>1</v>
      </c>
      <c r="Z722">
        <f>COUNTIF($X$2:X722,X722)</f>
        <v>1</v>
      </c>
      <c r="AA722" t="str">
        <f t="shared" si="35"/>
        <v>NPT76GD011</v>
      </c>
      <c r="AB722">
        <f>COUNTIF(实际辖区!A:A,全部结果!X722)</f>
        <v>1</v>
      </c>
      <c r="AC722" s="9" t="str">
        <f>VLOOKUP(AA722,实际辖区!D:E,2,0)</f>
        <v>POS_75941118</v>
      </c>
    </row>
    <row r="723" spans="1:29">
      <c r="A723" t="s">
        <v>97</v>
      </c>
      <c r="B723" t="s">
        <v>1960</v>
      </c>
      <c r="C723" t="s">
        <v>1961</v>
      </c>
      <c r="D723" t="s">
        <v>1361</v>
      </c>
      <c r="E723" t="s">
        <v>1962</v>
      </c>
      <c r="F723" t="s">
        <v>1963</v>
      </c>
      <c r="G723" t="s">
        <v>1960</v>
      </c>
      <c r="H723" t="s">
        <v>29</v>
      </c>
      <c r="I723">
        <v>5997422.22788879</v>
      </c>
      <c r="J723">
        <v>90931.199999999997</v>
      </c>
      <c r="K723">
        <v>74414.34</v>
      </c>
      <c r="L723">
        <v>0.24875621890547259</v>
      </c>
      <c r="M723">
        <v>28.769743299999998</v>
      </c>
      <c r="N723">
        <v>104.6318862</v>
      </c>
      <c r="O723" t="s">
        <v>1964</v>
      </c>
      <c r="P723" t="s">
        <v>97</v>
      </c>
      <c r="Q723" t="s">
        <v>1365</v>
      </c>
      <c r="R723">
        <v>0</v>
      </c>
      <c r="S723">
        <v>28.60039537591468</v>
      </c>
      <c r="T723">
        <v>104.79265819509931</v>
      </c>
      <c r="U723">
        <v>24.477768546625029</v>
      </c>
      <c r="V723" t="s">
        <v>32</v>
      </c>
      <c r="W723" t="s">
        <v>33</v>
      </c>
      <c r="X723" t="str">
        <f t="shared" si="33"/>
        <v>NPT76BBZO</v>
      </c>
      <c r="Y723">
        <f t="shared" si="34"/>
        <v>1</v>
      </c>
      <c r="Z723">
        <f>COUNTIF($X$2:X723,X723)</f>
        <v>1</v>
      </c>
      <c r="AA723" t="str">
        <f t="shared" si="35"/>
        <v>NPT76BBZO1</v>
      </c>
      <c r="AB723">
        <f>COUNTIF(实际辖区!A:A,全部结果!X723)</f>
        <v>1</v>
      </c>
      <c r="AC723" s="9" t="str">
        <f>VLOOKUP(AA723,实际辖区!D:E,2,0)</f>
        <v>POS_75941120</v>
      </c>
    </row>
    <row r="724" spans="1:29">
      <c r="A724" t="s">
        <v>97</v>
      </c>
      <c r="B724" t="s">
        <v>1965</v>
      </c>
      <c r="C724" t="s">
        <v>1966</v>
      </c>
      <c r="D724" t="s">
        <v>1361</v>
      </c>
      <c r="E724" t="s">
        <v>1962</v>
      </c>
      <c r="F724" t="s">
        <v>1967</v>
      </c>
      <c r="G724" t="s">
        <v>1965</v>
      </c>
      <c r="H724" t="s">
        <v>29</v>
      </c>
      <c r="I724">
        <v>4325100</v>
      </c>
      <c r="J724">
        <v>8762.4</v>
      </c>
      <c r="K724">
        <v>18345.599999999999</v>
      </c>
      <c r="L724">
        <v>0.19402985074626861</v>
      </c>
      <c r="M724">
        <v>28.58353</v>
      </c>
      <c r="N724">
        <v>104.92222940000001</v>
      </c>
      <c r="O724" t="s">
        <v>1964</v>
      </c>
      <c r="P724" t="s">
        <v>97</v>
      </c>
      <c r="Q724" t="s">
        <v>1365</v>
      </c>
      <c r="R724">
        <v>0</v>
      </c>
      <c r="S724">
        <v>28.60039537591468</v>
      </c>
      <c r="T724">
        <v>104.79265819509931</v>
      </c>
      <c r="U724">
        <v>12.81162564408293</v>
      </c>
      <c r="V724" t="s">
        <v>32</v>
      </c>
      <c r="W724" t="s">
        <v>33</v>
      </c>
      <c r="X724" t="str">
        <f t="shared" si="33"/>
        <v>NPT76AVDC</v>
      </c>
      <c r="Y724">
        <f t="shared" si="34"/>
        <v>1</v>
      </c>
      <c r="Z724">
        <f>COUNTIF($X$2:X724,X724)</f>
        <v>1</v>
      </c>
      <c r="AA724" t="str">
        <f t="shared" si="35"/>
        <v>NPT76AVDC1</v>
      </c>
      <c r="AB724">
        <f>COUNTIF(实际辖区!A:A,全部结果!X724)</f>
        <v>1</v>
      </c>
      <c r="AC724" s="9" t="str">
        <f>VLOOKUP(AA724,实际辖区!D:E,2,0)</f>
        <v>POS_75941120</v>
      </c>
    </row>
    <row r="725" spans="1:29">
      <c r="A725" t="s">
        <v>97</v>
      </c>
      <c r="B725" t="s">
        <v>1968</v>
      </c>
      <c r="C725" t="s">
        <v>1969</v>
      </c>
      <c r="D725" t="s">
        <v>1361</v>
      </c>
      <c r="E725" t="s">
        <v>1962</v>
      </c>
      <c r="F725" t="s">
        <v>1967</v>
      </c>
      <c r="G725" t="s">
        <v>1968</v>
      </c>
      <c r="H725" t="s">
        <v>29</v>
      </c>
      <c r="I725">
        <v>3596491.9354838701</v>
      </c>
      <c r="J725">
        <v>0</v>
      </c>
      <c r="K725">
        <v>0</v>
      </c>
      <c r="L725">
        <v>8.9552238805970102E-2</v>
      </c>
      <c r="M725">
        <v>28.576267099999999</v>
      </c>
      <c r="N725">
        <v>104.9244435</v>
      </c>
      <c r="O725" t="s">
        <v>1964</v>
      </c>
      <c r="P725" t="s">
        <v>97</v>
      </c>
      <c r="Q725" t="s">
        <v>1365</v>
      </c>
      <c r="R725">
        <v>0</v>
      </c>
      <c r="S725">
        <v>28.60039537591468</v>
      </c>
      <c r="T725">
        <v>104.79265819509931</v>
      </c>
      <c r="U725">
        <v>13.165989588378761</v>
      </c>
      <c r="V725" t="s">
        <v>32</v>
      </c>
      <c r="W725" t="s">
        <v>33</v>
      </c>
      <c r="X725" t="str">
        <f t="shared" si="33"/>
        <v>NPT76AVDB</v>
      </c>
      <c r="Y725">
        <f t="shared" si="34"/>
        <v>1</v>
      </c>
      <c r="Z725">
        <f>COUNTIF($X$2:X725,X725)</f>
        <v>1</v>
      </c>
      <c r="AA725" t="str">
        <f t="shared" si="35"/>
        <v>NPT76AVDB1</v>
      </c>
      <c r="AB725">
        <f>COUNTIF(实际辖区!A:A,全部结果!X725)</f>
        <v>1</v>
      </c>
      <c r="AC725" s="9" t="str">
        <f>VLOOKUP(AA725,实际辖区!D:E,2,0)</f>
        <v>POS_75941120</v>
      </c>
    </row>
    <row r="726" spans="1:29">
      <c r="A726" t="s">
        <v>97</v>
      </c>
      <c r="B726" t="s">
        <v>1970</v>
      </c>
      <c r="C726" t="s">
        <v>1971</v>
      </c>
      <c r="D726" t="s">
        <v>1361</v>
      </c>
      <c r="E726" t="s">
        <v>1962</v>
      </c>
      <c r="F726" t="s">
        <v>1972</v>
      </c>
      <c r="G726" t="s">
        <v>1970</v>
      </c>
      <c r="H726" t="s">
        <v>29</v>
      </c>
      <c r="I726">
        <v>5050800</v>
      </c>
      <c r="J726">
        <v>0</v>
      </c>
      <c r="K726">
        <v>0</v>
      </c>
      <c r="L726">
        <v>8.45771144278607E-2</v>
      </c>
      <c r="M726">
        <v>28.449912099999999</v>
      </c>
      <c r="N726">
        <v>104.71696710000001</v>
      </c>
      <c r="O726" t="s">
        <v>1964</v>
      </c>
      <c r="P726" t="s">
        <v>97</v>
      </c>
      <c r="Q726" t="s">
        <v>1365</v>
      </c>
      <c r="R726">
        <v>0</v>
      </c>
      <c r="S726">
        <v>28.60039537591468</v>
      </c>
      <c r="T726">
        <v>104.79265819509931</v>
      </c>
      <c r="U726">
        <v>18.249287658498801</v>
      </c>
      <c r="V726" t="s">
        <v>32</v>
      </c>
      <c r="W726" t="s">
        <v>33</v>
      </c>
      <c r="X726" t="str">
        <f t="shared" si="33"/>
        <v>NPT76AVCV</v>
      </c>
      <c r="Y726">
        <f t="shared" si="34"/>
        <v>1</v>
      </c>
      <c r="Z726">
        <f>COUNTIF($X$2:X726,X726)</f>
        <v>1</v>
      </c>
      <c r="AA726" t="str">
        <f t="shared" si="35"/>
        <v>NPT76AVCV1</v>
      </c>
      <c r="AB726">
        <f>COUNTIF(实际辖区!A:A,全部结果!X726)</f>
        <v>1</v>
      </c>
      <c r="AC726" s="9" t="str">
        <f>VLOOKUP(AA726,实际辖区!D:E,2,0)</f>
        <v>POS_75941120</v>
      </c>
    </row>
    <row r="727" spans="1:29">
      <c r="A727" t="s">
        <v>97</v>
      </c>
      <c r="B727" t="s">
        <v>1973</v>
      </c>
      <c r="C727" t="s">
        <v>1974</v>
      </c>
      <c r="D727" t="s">
        <v>1361</v>
      </c>
      <c r="E727" t="s">
        <v>1962</v>
      </c>
      <c r="F727" t="s">
        <v>1972</v>
      </c>
      <c r="G727" t="s">
        <v>1973</v>
      </c>
      <c r="H727" t="s">
        <v>29</v>
      </c>
      <c r="I727">
        <v>3910209.0246481402</v>
      </c>
      <c r="J727">
        <v>31818.15</v>
      </c>
      <c r="K727">
        <v>59049.9</v>
      </c>
      <c r="L727">
        <v>7.4626865671641701E-2</v>
      </c>
      <c r="M727">
        <v>28.450558999999998</v>
      </c>
      <c r="N727">
        <v>104.7192204</v>
      </c>
      <c r="O727" t="s">
        <v>1964</v>
      </c>
      <c r="P727" t="s">
        <v>97</v>
      </c>
      <c r="Q727" t="s">
        <v>1365</v>
      </c>
      <c r="R727">
        <v>0</v>
      </c>
      <c r="S727">
        <v>28.60039537591468</v>
      </c>
      <c r="T727">
        <v>104.79265819509931</v>
      </c>
      <c r="U727">
        <v>18.095041646566202</v>
      </c>
      <c r="V727" t="s">
        <v>32</v>
      </c>
      <c r="W727" t="s">
        <v>33</v>
      </c>
      <c r="X727" t="str">
        <f t="shared" si="33"/>
        <v>NPT76BNZH</v>
      </c>
      <c r="Y727">
        <f t="shared" si="34"/>
        <v>1</v>
      </c>
      <c r="Z727">
        <f>COUNTIF($X$2:X727,X727)</f>
        <v>1</v>
      </c>
      <c r="AA727" t="str">
        <f t="shared" si="35"/>
        <v>NPT76BNZH1</v>
      </c>
      <c r="AB727">
        <f>COUNTIF(实际辖区!A:A,全部结果!X727)</f>
        <v>1</v>
      </c>
      <c r="AC727" s="9" t="str">
        <f>VLOOKUP(AA727,实际辖区!D:E,2,0)</f>
        <v>POS_75941120</v>
      </c>
    </row>
    <row r="728" spans="1:29">
      <c r="A728" t="s">
        <v>97</v>
      </c>
      <c r="B728" t="s">
        <v>1975</v>
      </c>
      <c r="C728" t="s">
        <v>1976</v>
      </c>
      <c r="D728" t="s">
        <v>1361</v>
      </c>
      <c r="E728" t="s">
        <v>1962</v>
      </c>
      <c r="F728" t="s">
        <v>1977</v>
      </c>
      <c r="G728" t="s">
        <v>1975</v>
      </c>
      <c r="H728" t="s">
        <v>29</v>
      </c>
      <c r="I728">
        <v>4106200</v>
      </c>
      <c r="J728">
        <v>0</v>
      </c>
      <c r="K728">
        <v>1146.5999999999999</v>
      </c>
      <c r="L728">
        <v>6.9651741293532299E-2</v>
      </c>
      <c r="M728">
        <v>28.733761099999999</v>
      </c>
      <c r="N728">
        <v>105.06929649999999</v>
      </c>
      <c r="O728" t="s">
        <v>1964</v>
      </c>
      <c r="P728" t="s">
        <v>97</v>
      </c>
      <c r="Q728" t="s">
        <v>1365</v>
      </c>
      <c r="R728">
        <v>0</v>
      </c>
      <c r="S728">
        <v>28.60039537591468</v>
      </c>
      <c r="T728">
        <v>104.79265819509931</v>
      </c>
      <c r="U728">
        <v>30.81728829937558</v>
      </c>
      <c r="V728" t="s">
        <v>32</v>
      </c>
      <c r="W728" t="s">
        <v>33</v>
      </c>
      <c r="X728" t="str">
        <f t="shared" si="33"/>
        <v>NPT76AVCP</v>
      </c>
      <c r="Y728">
        <f t="shared" si="34"/>
        <v>1</v>
      </c>
      <c r="Z728">
        <f>COUNTIF($X$2:X728,X728)</f>
        <v>1</v>
      </c>
      <c r="AA728" t="str">
        <f t="shared" si="35"/>
        <v>NPT76AVCP1</v>
      </c>
      <c r="AB728">
        <f>COUNTIF(实际辖区!A:A,全部结果!X728)</f>
        <v>1</v>
      </c>
      <c r="AC728" s="9" t="str">
        <f>VLOOKUP(AA728,实际辖区!D:E,2,0)</f>
        <v>POS_75941120</v>
      </c>
    </row>
    <row r="729" spans="1:29">
      <c r="A729" t="s">
        <v>97</v>
      </c>
      <c r="B729" t="s">
        <v>1978</v>
      </c>
      <c r="C729" t="s">
        <v>1979</v>
      </c>
      <c r="D729" t="s">
        <v>1361</v>
      </c>
      <c r="E729" t="s">
        <v>1962</v>
      </c>
      <c r="F729" t="s">
        <v>1972</v>
      </c>
      <c r="G729" t="s">
        <v>1978</v>
      </c>
      <c r="H729" t="s">
        <v>29</v>
      </c>
      <c r="I729">
        <v>4642116.6869043401</v>
      </c>
      <c r="J729">
        <v>0</v>
      </c>
      <c r="K729">
        <v>0</v>
      </c>
      <c r="L729">
        <v>4.9751243781094502E-2</v>
      </c>
      <c r="M729">
        <v>28.457695399999999</v>
      </c>
      <c r="N729">
        <v>104.7202443</v>
      </c>
      <c r="O729" t="s">
        <v>1964</v>
      </c>
      <c r="P729" t="s">
        <v>97</v>
      </c>
      <c r="Q729" t="s">
        <v>1365</v>
      </c>
      <c r="R729">
        <v>0</v>
      </c>
      <c r="S729">
        <v>28.60039537591468</v>
      </c>
      <c r="T729">
        <v>104.79265819509931</v>
      </c>
      <c r="U729">
        <v>17.330733464121071</v>
      </c>
      <c r="V729" t="s">
        <v>32</v>
      </c>
      <c r="W729" t="s">
        <v>33</v>
      </c>
      <c r="X729" t="str">
        <f t="shared" si="33"/>
        <v>NPT76BGHE</v>
      </c>
      <c r="Y729">
        <f t="shared" si="34"/>
        <v>1</v>
      </c>
      <c r="Z729">
        <f>COUNTIF($X$2:X729,X729)</f>
        <v>1</v>
      </c>
      <c r="AA729" t="str">
        <f t="shared" si="35"/>
        <v>NPT76BGHE1</v>
      </c>
      <c r="AB729">
        <f>COUNTIF(实际辖区!A:A,全部结果!X729)</f>
        <v>1</v>
      </c>
      <c r="AC729" s="9" t="str">
        <f>VLOOKUP(AA729,实际辖区!D:E,2,0)</f>
        <v>POS_75941120</v>
      </c>
    </row>
    <row r="730" spans="1:29">
      <c r="A730" t="s">
        <v>97</v>
      </c>
      <c r="B730" t="s">
        <v>1980</v>
      </c>
      <c r="C730" t="s">
        <v>1981</v>
      </c>
      <c r="D730" t="s">
        <v>1361</v>
      </c>
      <c r="E730" t="s">
        <v>1962</v>
      </c>
      <c r="F730" t="s">
        <v>1977</v>
      </c>
      <c r="G730" t="s">
        <v>1980</v>
      </c>
      <c r="H730" t="s">
        <v>29</v>
      </c>
      <c r="I730">
        <v>4473900</v>
      </c>
      <c r="J730">
        <v>-9492.6</v>
      </c>
      <c r="K730">
        <v>573.29999999999995</v>
      </c>
      <c r="L730">
        <v>3.4825870646766101E-2</v>
      </c>
      <c r="M730">
        <v>28.7325798</v>
      </c>
      <c r="N730">
        <v>105.0754225</v>
      </c>
      <c r="O730" t="s">
        <v>1964</v>
      </c>
      <c r="P730" t="s">
        <v>97</v>
      </c>
      <c r="Q730" t="s">
        <v>1365</v>
      </c>
      <c r="R730">
        <v>0</v>
      </c>
      <c r="S730">
        <v>28.60039537591468</v>
      </c>
      <c r="T730">
        <v>104.79265819509931</v>
      </c>
      <c r="U730">
        <v>31.282653784026959</v>
      </c>
      <c r="V730" t="s">
        <v>32</v>
      </c>
      <c r="W730" t="s">
        <v>33</v>
      </c>
      <c r="X730" t="str">
        <f t="shared" si="33"/>
        <v>NPT76AVCO</v>
      </c>
      <c r="Y730">
        <f t="shared" si="34"/>
        <v>1</v>
      </c>
      <c r="Z730">
        <f>COUNTIF($X$2:X730,X730)</f>
        <v>1</v>
      </c>
      <c r="AA730" t="str">
        <f t="shared" si="35"/>
        <v>NPT76AVCO1</v>
      </c>
      <c r="AB730">
        <f>COUNTIF(实际辖区!A:A,全部结果!X730)</f>
        <v>1</v>
      </c>
      <c r="AC730" s="9" t="str">
        <f>VLOOKUP(AA730,实际辖区!D:E,2,0)</f>
        <v>POS_75941120</v>
      </c>
    </row>
    <row r="731" spans="1:29">
      <c r="A731" t="s">
        <v>97</v>
      </c>
      <c r="B731" t="s">
        <v>1982</v>
      </c>
      <c r="C731" t="s">
        <v>1983</v>
      </c>
      <c r="D731" t="s">
        <v>1361</v>
      </c>
      <c r="E731" t="s">
        <v>1962</v>
      </c>
      <c r="F731" t="s">
        <v>1963</v>
      </c>
      <c r="G731" t="s">
        <v>1982</v>
      </c>
      <c r="H731" t="s">
        <v>29</v>
      </c>
      <c r="I731">
        <v>3235817.7419354799</v>
      </c>
      <c r="J731">
        <v>0</v>
      </c>
      <c r="K731">
        <v>11466</v>
      </c>
      <c r="L731">
        <v>1.99004975124378E-2</v>
      </c>
      <c r="M731">
        <v>28.806484399999999</v>
      </c>
      <c r="N731">
        <v>104.61665480000001</v>
      </c>
      <c r="O731" t="s">
        <v>1964</v>
      </c>
      <c r="P731" t="s">
        <v>97</v>
      </c>
      <c r="Q731" t="s">
        <v>1365</v>
      </c>
      <c r="R731">
        <v>0</v>
      </c>
      <c r="S731">
        <v>28.60039537591468</v>
      </c>
      <c r="T731">
        <v>104.79265819509931</v>
      </c>
      <c r="U731">
        <v>28.5918431489719</v>
      </c>
      <c r="V731" t="s">
        <v>32</v>
      </c>
      <c r="W731" t="s">
        <v>33</v>
      </c>
      <c r="X731" t="str">
        <f t="shared" si="33"/>
        <v>NPT76BGWX</v>
      </c>
      <c r="Y731">
        <f t="shared" si="34"/>
        <v>1</v>
      </c>
      <c r="Z731">
        <f>COUNTIF($X$2:X731,X731)</f>
        <v>1</v>
      </c>
      <c r="AA731" t="str">
        <f t="shared" si="35"/>
        <v>NPT76BGWX1</v>
      </c>
      <c r="AB731">
        <f>COUNTIF(实际辖区!A:A,全部结果!X731)</f>
        <v>1</v>
      </c>
      <c r="AC731" s="9" t="str">
        <f>VLOOKUP(AA731,实际辖区!D:E,2,0)</f>
        <v>POS_75941120</v>
      </c>
    </row>
    <row r="732" spans="1:29">
      <c r="A732" t="s">
        <v>97</v>
      </c>
      <c r="B732" t="s">
        <v>1984</v>
      </c>
      <c r="C732" t="s">
        <v>1985</v>
      </c>
      <c r="D732" t="s">
        <v>1361</v>
      </c>
      <c r="E732" t="s">
        <v>1962</v>
      </c>
      <c r="F732" t="s">
        <v>1986</v>
      </c>
      <c r="G732" t="s">
        <v>1984</v>
      </c>
      <c r="H732" t="s">
        <v>29</v>
      </c>
      <c r="I732">
        <v>5567700</v>
      </c>
      <c r="J732">
        <v>0</v>
      </c>
      <c r="K732">
        <v>0</v>
      </c>
      <c r="L732">
        <v>9.9999999999999995E-7</v>
      </c>
      <c r="M732">
        <v>28.442203599999999</v>
      </c>
      <c r="N732">
        <v>104.530973</v>
      </c>
      <c r="O732" t="s">
        <v>1964</v>
      </c>
      <c r="P732" t="s">
        <v>97</v>
      </c>
      <c r="Q732" t="s">
        <v>1365</v>
      </c>
      <c r="R732">
        <v>0</v>
      </c>
      <c r="S732">
        <v>28.60039537591468</v>
      </c>
      <c r="T732">
        <v>104.79265819509931</v>
      </c>
      <c r="U732">
        <v>31.04022991167129</v>
      </c>
      <c r="V732" t="s">
        <v>32</v>
      </c>
      <c r="W732" t="s">
        <v>33</v>
      </c>
      <c r="X732" t="str">
        <f t="shared" si="33"/>
        <v>NPT76AVDL</v>
      </c>
      <c r="Y732">
        <f t="shared" si="34"/>
        <v>1</v>
      </c>
      <c r="Z732">
        <f>COUNTIF($X$2:X732,X732)</f>
        <v>1</v>
      </c>
      <c r="AA732" t="str">
        <f t="shared" si="35"/>
        <v>NPT76AVDL1</v>
      </c>
      <c r="AB732">
        <f>COUNTIF(实际辖区!A:A,全部结果!X732)</f>
        <v>1</v>
      </c>
      <c r="AC732" s="9" t="str">
        <f>VLOOKUP(AA732,实际辖区!D:E,2,0)</f>
        <v>POS_75941120</v>
      </c>
    </row>
    <row r="733" spans="1:29">
      <c r="A733" t="s">
        <v>97</v>
      </c>
      <c r="B733" t="s">
        <v>1987</v>
      </c>
      <c r="C733" t="s">
        <v>1988</v>
      </c>
      <c r="D733" t="s">
        <v>1361</v>
      </c>
      <c r="E733" t="s">
        <v>1989</v>
      </c>
      <c r="F733" t="s">
        <v>1990</v>
      </c>
      <c r="G733" t="s">
        <v>1987</v>
      </c>
      <c r="H733" t="s">
        <v>29</v>
      </c>
      <c r="I733">
        <v>7632112.9032258103</v>
      </c>
      <c r="J733">
        <v>135817.20000000001</v>
      </c>
      <c r="K733">
        <v>100176.48</v>
      </c>
      <c r="L733">
        <v>0.25870646766169147</v>
      </c>
      <c r="M733">
        <v>30.281410000000001</v>
      </c>
      <c r="N733">
        <v>105.0334168</v>
      </c>
      <c r="O733" t="s">
        <v>1991</v>
      </c>
      <c r="P733" t="s">
        <v>97</v>
      </c>
      <c r="Q733" t="s">
        <v>1365</v>
      </c>
      <c r="R733">
        <v>0</v>
      </c>
      <c r="S733">
        <v>30.089366721128521</v>
      </c>
      <c r="T733">
        <v>104.39178883268001</v>
      </c>
      <c r="U733">
        <v>65.357248834430322</v>
      </c>
      <c r="V733" t="s">
        <v>32</v>
      </c>
      <c r="W733" t="s">
        <v>33</v>
      </c>
      <c r="X733" t="str">
        <f t="shared" si="33"/>
        <v>NPT76AVFK</v>
      </c>
      <c r="Y733">
        <f t="shared" si="34"/>
        <v>1</v>
      </c>
      <c r="Z733">
        <f>COUNTIF($X$2:X733,X733)</f>
        <v>1</v>
      </c>
      <c r="AA733" t="str">
        <f t="shared" si="35"/>
        <v>NPT76AVFK1</v>
      </c>
      <c r="AB733">
        <f>COUNTIF(实际辖区!A:A,全部结果!X733)</f>
        <v>1</v>
      </c>
      <c r="AC733" s="9" t="str">
        <f>VLOOKUP(AA733,实际辖区!D:E,2,0)</f>
        <v>POS_75941122</v>
      </c>
    </row>
    <row r="734" spans="1:29">
      <c r="A734" t="s">
        <v>97</v>
      </c>
      <c r="B734" t="s">
        <v>1992</v>
      </c>
      <c r="C734" t="s">
        <v>1993</v>
      </c>
      <c r="D734" t="s">
        <v>1361</v>
      </c>
      <c r="E734" t="s">
        <v>1989</v>
      </c>
      <c r="F734" t="s">
        <v>1994</v>
      </c>
      <c r="G734" t="s">
        <v>1992</v>
      </c>
      <c r="H734" t="s">
        <v>29</v>
      </c>
      <c r="I734">
        <v>11398851.079913599</v>
      </c>
      <c r="J734">
        <v>143892</v>
      </c>
      <c r="K734">
        <v>68796</v>
      </c>
      <c r="L734">
        <v>0.19402985074626861</v>
      </c>
      <c r="M734">
        <v>30.1020702</v>
      </c>
      <c r="N734">
        <v>105.3382879</v>
      </c>
      <c r="O734" t="s">
        <v>1991</v>
      </c>
      <c r="P734" t="s">
        <v>97</v>
      </c>
      <c r="Q734" t="s">
        <v>1365</v>
      </c>
      <c r="R734">
        <v>0</v>
      </c>
      <c r="S734">
        <v>30.089366721128521</v>
      </c>
      <c r="T734">
        <v>104.39178883268001</v>
      </c>
      <c r="U734">
        <v>91.247011792045498</v>
      </c>
      <c r="V734" t="s">
        <v>32</v>
      </c>
      <c r="W734" t="s">
        <v>33</v>
      </c>
      <c r="X734" t="str">
        <f t="shared" si="33"/>
        <v>NPT76AVFN</v>
      </c>
      <c r="Y734">
        <f t="shared" si="34"/>
        <v>1</v>
      </c>
      <c r="Z734">
        <f>COUNTIF($X$2:X734,X734)</f>
        <v>1</v>
      </c>
      <c r="AA734" t="str">
        <f t="shared" si="35"/>
        <v>NPT76AVFN1</v>
      </c>
      <c r="AB734">
        <f>COUNTIF(实际辖区!A:A,全部结果!X734)</f>
        <v>1</v>
      </c>
      <c r="AC734" s="9" t="str">
        <f>VLOOKUP(AA734,实际辖区!D:E,2,0)</f>
        <v>POS_75941122</v>
      </c>
    </row>
    <row r="735" spans="1:29">
      <c r="A735" t="s">
        <v>97</v>
      </c>
      <c r="B735" t="s">
        <v>1995</v>
      </c>
      <c r="C735" t="s">
        <v>1996</v>
      </c>
      <c r="D735" t="s">
        <v>1361</v>
      </c>
      <c r="E735" t="s">
        <v>1997</v>
      </c>
      <c r="F735" t="s">
        <v>1998</v>
      </c>
      <c r="G735" t="s">
        <v>1995</v>
      </c>
      <c r="H735" t="s">
        <v>29</v>
      </c>
      <c r="I735">
        <v>4023595.5403069798</v>
      </c>
      <c r="J735">
        <v>0</v>
      </c>
      <c r="K735">
        <v>1146.5999999999999</v>
      </c>
      <c r="L735">
        <v>0.1592039800995024</v>
      </c>
      <c r="M735">
        <v>30.048272099999998</v>
      </c>
      <c r="N735">
        <v>103.8385248</v>
      </c>
      <c r="O735" t="s">
        <v>1991</v>
      </c>
      <c r="P735" t="s">
        <v>97</v>
      </c>
      <c r="Q735" t="s">
        <v>1365</v>
      </c>
      <c r="R735">
        <v>0</v>
      </c>
      <c r="S735">
        <v>30.089366721128521</v>
      </c>
      <c r="T735">
        <v>104.39178883268001</v>
      </c>
      <c r="U735">
        <v>53.539619529189672</v>
      </c>
      <c r="V735" t="s">
        <v>32</v>
      </c>
      <c r="W735" t="s">
        <v>33</v>
      </c>
      <c r="X735" t="str">
        <f t="shared" si="33"/>
        <v>NPT76AVKB</v>
      </c>
      <c r="Y735">
        <f t="shared" si="34"/>
        <v>1</v>
      </c>
      <c r="Z735">
        <f>COUNTIF($X$2:X735,X735)</f>
        <v>1</v>
      </c>
      <c r="AA735" t="str">
        <f t="shared" si="35"/>
        <v>NPT76AVKB1</v>
      </c>
      <c r="AB735">
        <f>COUNTIF(实际辖区!A:A,全部结果!X735)</f>
        <v>1</v>
      </c>
      <c r="AC735" s="9" t="str">
        <f>VLOOKUP(AA735,实际辖区!D:E,2,0)</f>
        <v>POS_75941122</v>
      </c>
    </row>
    <row r="736" spans="1:29">
      <c r="A736" t="s">
        <v>97</v>
      </c>
      <c r="B736" t="s">
        <v>1999</v>
      </c>
      <c r="C736" t="s">
        <v>2000</v>
      </c>
      <c r="D736" t="s">
        <v>1361</v>
      </c>
      <c r="E736" t="s">
        <v>1989</v>
      </c>
      <c r="F736" t="s">
        <v>1994</v>
      </c>
      <c r="G736" t="s">
        <v>1999</v>
      </c>
      <c r="H736" t="s">
        <v>29</v>
      </c>
      <c r="I736">
        <v>6981131.3174946001</v>
      </c>
      <c r="J736">
        <v>80092.800000000003</v>
      </c>
      <c r="K736">
        <v>107770.11</v>
      </c>
      <c r="L736">
        <v>0.1393034825870646</v>
      </c>
      <c r="M736">
        <v>30.103318699999999</v>
      </c>
      <c r="N736">
        <v>105.3440561</v>
      </c>
      <c r="O736" t="s">
        <v>1991</v>
      </c>
      <c r="P736" t="s">
        <v>97</v>
      </c>
      <c r="Q736" t="s">
        <v>1365</v>
      </c>
      <c r="R736">
        <v>0</v>
      </c>
      <c r="S736">
        <v>30.089366721128521</v>
      </c>
      <c r="T736">
        <v>104.39178883268001</v>
      </c>
      <c r="U736">
        <v>91.804609052178762</v>
      </c>
      <c r="V736" t="s">
        <v>32</v>
      </c>
      <c r="W736" t="s">
        <v>33</v>
      </c>
      <c r="X736" t="str">
        <f t="shared" si="33"/>
        <v>NPT76AVFO</v>
      </c>
      <c r="Y736">
        <f t="shared" si="34"/>
        <v>1</v>
      </c>
      <c r="Z736">
        <f>COUNTIF($X$2:X736,X736)</f>
        <v>1</v>
      </c>
      <c r="AA736" t="str">
        <f t="shared" si="35"/>
        <v>NPT76AVFO1</v>
      </c>
      <c r="AB736">
        <f>COUNTIF(实际辖区!A:A,全部结果!X736)</f>
        <v>1</v>
      </c>
      <c r="AC736" s="9" t="str">
        <f>VLOOKUP(AA736,实际辖区!D:E,2,0)</f>
        <v>POS_75941122</v>
      </c>
    </row>
    <row r="737" spans="1:29">
      <c r="A737" t="s">
        <v>97</v>
      </c>
      <c r="B737" t="s">
        <v>2001</v>
      </c>
      <c r="C737" t="s">
        <v>2002</v>
      </c>
      <c r="D737" t="s">
        <v>1361</v>
      </c>
      <c r="E737" t="s">
        <v>1989</v>
      </c>
      <c r="F737" t="s">
        <v>2003</v>
      </c>
      <c r="G737" t="s">
        <v>2001</v>
      </c>
      <c r="H737" t="s">
        <v>29</v>
      </c>
      <c r="I737">
        <v>8617283.3571378794</v>
      </c>
      <c r="J737">
        <v>70099.199999999997</v>
      </c>
      <c r="K737">
        <v>103480.65</v>
      </c>
      <c r="L737">
        <v>0.11940298507462679</v>
      </c>
      <c r="M737">
        <v>30.128554600000001</v>
      </c>
      <c r="N737">
        <v>104.6301272</v>
      </c>
      <c r="O737" t="s">
        <v>1991</v>
      </c>
      <c r="P737" t="s">
        <v>97</v>
      </c>
      <c r="Q737" t="s">
        <v>1365</v>
      </c>
      <c r="R737">
        <v>0</v>
      </c>
      <c r="S737">
        <v>30.089366721128521</v>
      </c>
      <c r="T737">
        <v>104.39178883268001</v>
      </c>
      <c r="U737">
        <v>23.37837139759316</v>
      </c>
      <c r="V737" t="s">
        <v>32</v>
      </c>
      <c r="W737" t="s">
        <v>33</v>
      </c>
      <c r="X737" t="str">
        <f t="shared" si="33"/>
        <v>NPT76AVGM</v>
      </c>
      <c r="Y737">
        <f t="shared" si="34"/>
        <v>1</v>
      </c>
      <c r="Z737">
        <f>COUNTIF($X$2:X737,X737)</f>
        <v>1</v>
      </c>
      <c r="AA737" t="str">
        <f t="shared" si="35"/>
        <v>NPT76AVGM1</v>
      </c>
      <c r="AB737">
        <f>COUNTIF(实际辖区!A:A,全部结果!X737)</f>
        <v>1</v>
      </c>
      <c r="AC737" s="9" t="str">
        <f>VLOOKUP(AA737,实际辖区!D:E,2,0)</f>
        <v>POS_75941122</v>
      </c>
    </row>
    <row r="738" spans="1:29">
      <c r="A738" t="s">
        <v>97</v>
      </c>
      <c r="B738" t="s">
        <v>2004</v>
      </c>
      <c r="C738" t="s">
        <v>2005</v>
      </c>
      <c r="D738" t="s">
        <v>1361</v>
      </c>
      <c r="E738" t="s">
        <v>1997</v>
      </c>
      <c r="F738" t="s">
        <v>2006</v>
      </c>
      <c r="G738" t="s">
        <v>2004</v>
      </c>
      <c r="H738" t="s">
        <v>29</v>
      </c>
      <c r="I738">
        <v>6363817.8967989702</v>
      </c>
      <c r="J738">
        <v>146.04</v>
      </c>
      <c r="K738">
        <v>26945.1</v>
      </c>
      <c r="L738">
        <v>5.9701492537313397E-2</v>
      </c>
      <c r="M738">
        <v>30.023888500000002</v>
      </c>
      <c r="N738">
        <v>104.1643328</v>
      </c>
      <c r="O738" t="s">
        <v>1991</v>
      </c>
      <c r="P738" t="s">
        <v>97</v>
      </c>
      <c r="Q738" t="s">
        <v>1365</v>
      </c>
      <c r="R738">
        <v>0</v>
      </c>
      <c r="S738">
        <v>30.089366721128521</v>
      </c>
      <c r="T738">
        <v>104.39178883268001</v>
      </c>
      <c r="U738">
        <v>23.10372216313468</v>
      </c>
      <c r="V738" t="s">
        <v>32</v>
      </c>
      <c r="W738" t="s">
        <v>33</v>
      </c>
      <c r="X738" t="str">
        <f t="shared" si="33"/>
        <v>NPT76AVJO</v>
      </c>
      <c r="Y738">
        <f t="shared" si="34"/>
        <v>1</v>
      </c>
      <c r="Z738">
        <f>COUNTIF($X$2:X738,X738)</f>
        <v>1</v>
      </c>
      <c r="AA738" t="str">
        <f t="shared" si="35"/>
        <v>NPT76AVJO1</v>
      </c>
      <c r="AB738">
        <f>COUNTIF(实际辖区!A:A,全部结果!X738)</f>
        <v>1</v>
      </c>
      <c r="AC738" s="9" t="str">
        <f>VLOOKUP(AA738,实际辖区!D:E,2,0)</f>
        <v>POS_75941122</v>
      </c>
    </row>
    <row r="739" spans="1:29">
      <c r="A739" t="s">
        <v>97</v>
      </c>
      <c r="B739" t="s">
        <v>2007</v>
      </c>
      <c r="C739" t="s">
        <v>2008</v>
      </c>
      <c r="D739" t="s">
        <v>1361</v>
      </c>
      <c r="E739" t="s">
        <v>1989</v>
      </c>
      <c r="F739" t="s">
        <v>2003</v>
      </c>
      <c r="G739" t="s">
        <v>2007</v>
      </c>
      <c r="H739" t="s">
        <v>29</v>
      </c>
      <c r="I739">
        <v>8045737.8910332303</v>
      </c>
      <c r="J739">
        <v>34398</v>
      </c>
      <c r="K739">
        <v>24917.4</v>
      </c>
      <c r="L739">
        <v>5.9701492537313397E-2</v>
      </c>
      <c r="M739">
        <v>30.156261000000001</v>
      </c>
      <c r="N739">
        <v>104.6343437</v>
      </c>
      <c r="O739" t="s">
        <v>1991</v>
      </c>
      <c r="P739" t="s">
        <v>97</v>
      </c>
      <c r="Q739" t="s">
        <v>1365</v>
      </c>
      <c r="R739">
        <v>0</v>
      </c>
      <c r="S739">
        <v>30.089366721128521</v>
      </c>
      <c r="T739">
        <v>104.39178883268001</v>
      </c>
      <c r="U739">
        <v>24.522435679697018</v>
      </c>
      <c r="V739" t="s">
        <v>32</v>
      </c>
      <c r="W739" t="s">
        <v>33</v>
      </c>
      <c r="X739" t="str">
        <f t="shared" si="33"/>
        <v>NPT76BIFI</v>
      </c>
      <c r="Y739">
        <f t="shared" si="34"/>
        <v>1</v>
      </c>
      <c r="Z739">
        <f>COUNTIF($X$2:X739,X739)</f>
        <v>1</v>
      </c>
      <c r="AA739" t="str">
        <f t="shared" si="35"/>
        <v>NPT76BIFI1</v>
      </c>
      <c r="AB739">
        <f>COUNTIF(实际辖区!A:A,全部结果!X739)</f>
        <v>1</v>
      </c>
      <c r="AC739" s="9" t="str">
        <f>VLOOKUP(AA739,实际辖区!D:E,2,0)</f>
        <v>POS_75941122</v>
      </c>
    </row>
    <row r="740" spans="1:29">
      <c r="A740" t="s">
        <v>97</v>
      </c>
      <c r="B740" t="s">
        <v>2009</v>
      </c>
      <c r="C740" t="s">
        <v>2010</v>
      </c>
      <c r="D740" t="s">
        <v>1361</v>
      </c>
      <c r="E740" t="s">
        <v>1989</v>
      </c>
      <c r="F740" t="s">
        <v>1990</v>
      </c>
      <c r="G740" t="s">
        <v>2009</v>
      </c>
      <c r="H740" t="s">
        <v>29</v>
      </c>
      <c r="I740">
        <v>3106200</v>
      </c>
      <c r="J740">
        <v>0</v>
      </c>
      <c r="K740">
        <v>10204.74</v>
      </c>
      <c r="L740">
        <v>1.99004975124378E-2</v>
      </c>
      <c r="M740">
        <v>30.288635299999999</v>
      </c>
      <c r="N740">
        <v>105.0094809</v>
      </c>
      <c r="O740" t="s">
        <v>1991</v>
      </c>
      <c r="P740" t="s">
        <v>97</v>
      </c>
      <c r="Q740" t="s">
        <v>1365</v>
      </c>
      <c r="R740">
        <v>0</v>
      </c>
      <c r="S740">
        <v>30.089366721128521</v>
      </c>
      <c r="T740">
        <v>104.39178883268001</v>
      </c>
      <c r="U740">
        <v>63.454589875846423</v>
      </c>
      <c r="V740" t="s">
        <v>32</v>
      </c>
      <c r="W740" t="s">
        <v>33</v>
      </c>
      <c r="X740" t="str">
        <f t="shared" si="33"/>
        <v>NPT76AVFL</v>
      </c>
      <c r="Y740">
        <f t="shared" si="34"/>
        <v>1</v>
      </c>
      <c r="Z740">
        <f>COUNTIF($X$2:X740,X740)</f>
        <v>1</v>
      </c>
      <c r="AA740" t="str">
        <f t="shared" si="35"/>
        <v>NPT76AVFL1</v>
      </c>
      <c r="AB740">
        <f>COUNTIF(实际辖区!A:A,全部结果!X740)</f>
        <v>1</v>
      </c>
      <c r="AC740" s="9" t="str">
        <f>VLOOKUP(AA740,实际辖区!D:E,2,0)</f>
        <v>POS_75941122</v>
      </c>
    </row>
    <row r="741" spans="1:29">
      <c r="A741" t="s">
        <v>97</v>
      </c>
      <c r="B741" t="s">
        <v>2011</v>
      </c>
      <c r="C741" t="s">
        <v>2012</v>
      </c>
      <c r="D741" t="s">
        <v>1361</v>
      </c>
      <c r="E741" t="s">
        <v>1997</v>
      </c>
      <c r="F741" t="s">
        <v>2013</v>
      </c>
      <c r="G741" t="s">
        <v>2011</v>
      </c>
      <c r="H741" t="s">
        <v>29</v>
      </c>
      <c r="I741">
        <v>4305085.4838709701</v>
      </c>
      <c r="J741">
        <v>68796</v>
      </c>
      <c r="K741">
        <v>75675.600000000006</v>
      </c>
      <c r="L741">
        <v>1.99004975124378E-2</v>
      </c>
      <c r="M741">
        <v>29.9067556</v>
      </c>
      <c r="N741">
        <v>103.3868121</v>
      </c>
      <c r="O741" t="s">
        <v>1991</v>
      </c>
      <c r="P741" t="s">
        <v>97</v>
      </c>
      <c r="Q741" t="s">
        <v>1365</v>
      </c>
      <c r="R741">
        <v>0</v>
      </c>
      <c r="S741">
        <v>30.089366721128521</v>
      </c>
      <c r="T741">
        <v>104.39178883268001</v>
      </c>
      <c r="U741">
        <v>99.058363240086976</v>
      </c>
      <c r="V741" t="s">
        <v>32</v>
      </c>
      <c r="W741" t="s">
        <v>33</v>
      </c>
      <c r="X741" t="str">
        <f t="shared" si="33"/>
        <v>NPT76AVJH</v>
      </c>
      <c r="Y741">
        <f t="shared" si="34"/>
        <v>1</v>
      </c>
      <c r="Z741">
        <f>COUNTIF($X$2:X741,X741)</f>
        <v>1</v>
      </c>
      <c r="AA741" t="str">
        <f t="shared" si="35"/>
        <v>NPT76AVJH1</v>
      </c>
      <c r="AB741">
        <f>COUNTIF(实际辖区!A:A,全部结果!X741)</f>
        <v>1</v>
      </c>
      <c r="AC741" s="9" t="str">
        <f>VLOOKUP(AA741,实际辖区!D:E,2,0)</f>
        <v>POS_75941122</v>
      </c>
    </row>
    <row r="742" spans="1:29">
      <c r="A742" t="s">
        <v>97</v>
      </c>
      <c r="B742" t="s">
        <v>2014</v>
      </c>
      <c r="C742" t="s">
        <v>2015</v>
      </c>
      <c r="D742" t="s">
        <v>1361</v>
      </c>
      <c r="E742" t="s">
        <v>1997</v>
      </c>
      <c r="F742" t="s">
        <v>2013</v>
      </c>
      <c r="G742" t="s">
        <v>2014</v>
      </c>
      <c r="H742" t="s">
        <v>29</v>
      </c>
      <c r="I742">
        <v>4896483.9023200702</v>
      </c>
      <c r="J742">
        <v>2866.5</v>
      </c>
      <c r="K742">
        <v>573.29999999999995</v>
      </c>
      <c r="L742">
        <v>1.99004975124378E-2</v>
      </c>
      <c r="M742">
        <v>29.898040999999999</v>
      </c>
      <c r="N742">
        <v>103.3365034</v>
      </c>
      <c r="O742" t="s">
        <v>1991</v>
      </c>
      <c r="P742" t="s">
        <v>97</v>
      </c>
      <c r="Q742" t="s">
        <v>1365</v>
      </c>
      <c r="R742">
        <v>0</v>
      </c>
      <c r="S742">
        <v>30.089366721128521</v>
      </c>
      <c r="T742">
        <v>104.39178883268001</v>
      </c>
      <c r="U742">
        <v>104.0118335907782</v>
      </c>
      <c r="V742" t="s">
        <v>32</v>
      </c>
      <c r="W742" t="s">
        <v>33</v>
      </c>
      <c r="X742" t="str">
        <f t="shared" si="33"/>
        <v>NPT76AVJI</v>
      </c>
      <c r="Y742">
        <f t="shared" si="34"/>
        <v>1</v>
      </c>
      <c r="Z742">
        <f>COUNTIF($X$2:X742,X742)</f>
        <v>1</v>
      </c>
      <c r="AA742" t="str">
        <f t="shared" si="35"/>
        <v>NPT76AVJI1</v>
      </c>
      <c r="AB742">
        <f>COUNTIF(实际辖区!A:A,全部结果!X742)</f>
        <v>1</v>
      </c>
      <c r="AC742" s="9" t="str">
        <f>VLOOKUP(AA742,实际辖区!D:E,2,0)</f>
        <v>POS_75941122</v>
      </c>
    </row>
    <row r="743" spans="1:29">
      <c r="A743" t="s">
        <v>97</v>
      </c>
      <c r="B743" t="s">
        <v>2016</v>
      </c>
      <c r="C743" t="s">
        <v>2017</v>
      </c>
      <c r="D743" t="s">
        <v>1361</v>
      </c>
      <c r="E743" t="s">
        <v>1997</v>
      </c>
      <c r="F743" t="s">
        <v>2006</v>
      </c>
      <c r="G743" t="s">
        <v>2016</v>
      </c>
      <c r="H743" t="s">
        <v>29</v>
      </c>
      <c r="I743">
        <v>5043892.3845478604</v>
      </c>
      <c r="J743">
        <v>-2829.12</v>
      </c>
      <c r="K743">
        <v>62845.2</v>
      </c>
      <c r="L743">
        <v>1.99004975124378E-2</v>
      </c>
      <c r="M743">
        <v>29.906183200000001</v>
      </c>
      <c r="N743">
        <v>104.11425989999999</v>
      </c>
      <c r="O743" t="s">
        <v>1991</v>
      </c>
      <c r="P743" t="s">
        <v>97</v>
      </c>
      <c r="Q743" t="s">
        <v>1365</v>
      </c>
      <c r="R743">
        <v>1</v>
      </c>
      <c r="S743">
        <v>30.089366721128521</v>
      </c>
      <c r="T743">
        <v>104.39178883268001</v>
      </c>
      <c r="U743">
        <v>33.606914119849051</v>
      </c>
      <c r="V743" t="s">
        <v>32</v>
      </c>
      <c r="W743" t="s">
        <v>33</v>
      </c>
      <c r="X743" t="str">
        <f t="shared" si="33"/>
        <v>NPT76BKCG</v>
      </c>
      <c r="Y743">
        <f t="shared" si="34"/>
        <v>1</v>
      </c>
      <c r="Z743">
        <f>COUNTIF($X$2:X743,X743)</f>
        <v>1</v>
      </c>
      <c r="AA743" t="str">
        <f t="shared" si="35"/>
        <v>NPT76BKCG1</v>
      </c>
      <c r="AB743">
        <f>COUNTIF(实际辖区!A:A,全部结果!X743)</f>
        <v>1</v>
      </c>
      <c r="AC743" s="9" t="str">
        <f>VLOOKUP(AA743,实际辖区!D:E,2,0)</f>
        <v>POS_75941122</v>
      </c>
    </row>
    <row r="744" spans="1:29">
      <c r="A744" t="s">
        <v>97</v>
      </c>
      <c r="B744" t="s">
        <v>2018</v>
      </c>
      <c r="C744" t="s">
        <v>2019</v>
      </c>
      <c r="D744" t="s">
        <v>1361</v>
      </c>
      <c r="E744" t="s">
        <v>1997</v>
      </c>
      <c r="F744" t="s">
        <v>2020</v>
      </c>
      <c r="G744" t="s">
        <v>2018</v>
      </c>
      <c r="H744" t="s">
        <v>29</v>
      </c>
      <c r="I744">
        <v>6122921.2114680903</v>
      </c>
      <c r="J744">
        <v>70099.199999999997</v>
      </c>
      <c r="K744">
        <v>43812</v>
      </c>
      <c r="L744">
        <v>9.9502487562189001E-3</v>
      </c>
      <c r="M744">
        <v>30.2080555</v>
      </c>
      <c r="N744">
        <v>103.87848099999999</v>
      </c>
      <c r="O744" t="s">
        <v>1991</v>
      </c>
      <c r="P744" t="s">
        <v>97</v>
      </c>
      <c r="Q744" t="s">
        <v>1365</v>
      </c>
      <c r="R744">
        <v>0</v>
      </c>
      <c r="S744">
        <v>30.089366721128521</v>
      </c>
      <c r="T744">
        <v>104.39178883268001</v>
      </c>
      <c r="U744">
        <v>51.17344409829817</v>
      </c>
      <c r="V744" t="s">
        <v>32</v>
      </c>
      <c r="W744" t="s">
        <v>33</v>
      </c>
      <c r="X744" t="str">
        <f t="shared" si="33"/>
        <v>NPT76AVJB</v>
      </c>
      <c r="Y744">
        <f t="shared" si="34"/>
        <v>1</v>
      </c>
      <c r="Z744">
        <f>COUNTIF($X$2:X744,X744)</f>
        <v>1</v>
      </c>
      <c r="AA744" t="str">
        <f t="shared" si="35"/>
        <v>NPT76AVJB1</v>
      </c>
      <c r="AB744">
        <f>COUNTIF(实际辖区!A:A,全部结果!X744)</f>
        <v>1</v>
      </c>
      <c r="AC744" s="9" t="str">
        <f>VLOOKUP(AA744,实际辖区!D:E,2,0)</f>
        <v>POS_75941122</v>
      </c>
    </row>
    <row r="745" spans="1:29">
      <c r="A745" t="s">
        <v>97</v>
      </c>
      <c r="B745" t="s">
        <v>2021</v>
      </c>
      <c r="C745" t="s">
        <v>2022</v>
      </c>
      <c r="D745" t="s">
        <v>1361</v>
      </c>
      <c r="E745" t="s">
        <v>2023</v>
      </c>
      <c r="F745" t="s">
        <v>2024</v>
      </c>
      <c r="G745" t="s">
        <v>2021</v>
      </c>
      <c r="H745" t="s">
        <v>29</v>
      </c>
      <c r="I745">
        <v>14075314.041088101</v>
      </c>
      <c r="J745">
        <v>130712.4</v>
      </c>
      <c r="K745">
        <v>268304.40000000002</v>
      </c>
      <c r="L745">
        <v>0.19900497512437809</v>
      </c>
      <c r="M745">
        <v>30.010892800000001</v>
      </c>
      <c r="N745">
        <v>103.0615902</v>
      </c>
      <c r="O745" t="s">
        <v>2025</v>
      </c>
      <c r="P745" t="s">
        <v>97</v>
      </c>
      <c r="Q745" t="s">
        <v>1365</v>
      </c>
      <c r="R745">
        <v>0</v>
      </c>
      <c r="S745">
        <v>29.791291593480128</v>
      </c>
      <c r="T745">
        <v>102.85977621505231</v>
      </c>
      <c r="U745">
        <v>31.184930081533349</v>
      </c>
      <c r="V745" t="s">
        <v>32</v>
      </c>
      <c r="W745" t="s">
        <v>33</v>
      </c>
      <c r="X745" t="str">
        <f t="shared" si="33"/>
        <v>NPT76AVMU</v>
      </c>
      <c r="Y745">
        <f t="shared" si="34"/>
        <v>1</v>
      </c>
      <c r="Z745">
        <f>COUNTIF($X$2:X745,X745)</f>
        <v>1</v>
      </c>
      <c r="AA745" t="str">
        <f t="shared" si="35"/>
        <v>NPT76AVMU1</v>
      </c>
      <c r="AB745">
        <f>COUNTIF(实际辖区!A:A,全部结果!X745)</f>
        <v>1</v>
      </c>
      <c r="AC745" s="9" t="str">
        <f>VLOOKUP(AA745,实际辖区!D:E,2,0)</f>
        <v>POS_75941166</v>
      </c>
    </row>
    <row r="746" spans="1:29">
      <c r="A746" t="s">
        <v>97</v>
      </c>
      <c r="B746" t="s">
        <v>2026</v>
      </c>
      <c r="C746" t="s">
        <v>2027</v>
      </c>
      <c r="D746" t="s">
        <v>1361</v>
      </c>
      <c r="E746" t="s">
        <v>2023</v>
      </c>
      <c r="F746" t="s">
        <v>2028</v>
      </c>
      <c r="G746" t="s">
        <v>2026</v>
      </c>
      <c r="H746" t="s">
        <v>29</v>
      </c>
      <c r="I746">
        <v>5125927.4193548402</v>
      </c>
      <c r="J746">
        <v>34398</v>
      </c>
      <c r="K746">
        <v>35049.599999999999</v>
      </c>
      <c r="L746">
        <v>0.1592039800995024</v>
      </c>
      <c r="M746">
        <v>30.092291599999999</v>
      </c>
      <c r="N746">
        <v>103.11017529999999</v>
      </c>
      <c r="O746" t="s">
        <v>2025</v>
      </c>
      <c r="P746" t="s">
        <v>97</v>
      </c>
      <c r="Q746" t="s">
        <v>1365</v>
      </c>
      <c r="R746">
        <v>0</v>
      </c>
      <c r="S746">
        <v>29.791291593480128</v>
      </c>
      <c r="T746">
        <v>102.85977621505231</v>
      </c>
      <c r="U746">
        <v>41.203114671779367</v>
      </c>
      <c r="V746" t="s">
        <v>32</v>
      </c>
      <c r="W746" t="s">
        <v>33</v>
      </c>
      <c r="X746" t="str">
        <f t="shared" si="33"/>
        <v>NPT76AVNS</v>
      </c>
      <c r="Y746">
        <f t="shared" si="34"/>
        <v>1</v>
      </c>
      <c r="Z746">
        <f>COUNTIF($X$2:X746,X746)</f>
        <v>1</v>
      </c>
      <c r="AA746" t="str">
        <f t="shared" si="35"/>
        <v>NPT76AVNS1</v>
      </c>
      <c r="AB746">
        <f>COUNTIF(实际辖区!A:A,全部结果!X746)</f>
        <v>1</v>
      </c>
      <c r="AC746" s="9" t="str">
        <f>VLOOKUP(AA746,实际辖区!D:E,2,0)</f>
        <v>POS_75941166</v>
      </c>
    </row>
    <row r="747" spans="1:29">
      <c r="A747" t="s">
        <v>97</v>
      </c>
      <c r="B747" t="s">
        <v>2029</v>
      </c>
      <c r="C747" t="s">
        <v>2030</v>
      </c>
      <c r="D747" t="s">
        <v>1361</v>
      </c>
      <c r="E747" t="s">
        <v>2023</v>
      </c>
      <c r="F747" t="s">
        <v>2031</v>
      </c>
      <c r="G747" t="s">
        <v>2029</v>
      </c>
      <c r="H747" t="s">
        <v>29</v>
      </c>
      <c r="I747">
        <v>7404509.6774193598</v>
      </c>
      <c r="J747">
        <v>124441.8</v>
      </c>
      <c r="K747">
        <v>59623.199999999997</v>
      </c>
      <c r="L747">
        <v>0.14925373134328351</v>
      </c>
      <c r="M747">
        <v>29.339059200000001</v>
      </c>
      <c r="N747">
        <v>102.6659008</v>
      </c>
      <c r="O747" t="s">
        <v>2025</v>
      </c>
      <c r="P747" t="s">
        <v>97</v>
      </c>
      <c r="Q747" t="s">
        <v>1365</v>
      </c>
      <c r="R747">
        <v>1</v>
      </c>
      <c r="S747">
        <v>29.791291593480128</v>
      </c>
      <c r="T747">
        <v>102.85977621505231</v>
      </c>
      <c r="U747">
        <v>53.532729570345928</v>
      </c>
      <c r="V747" t="s">
        <v>32</v>
      </c>
      <c r="W747" t="s">
        <v>33</v>
      </c>
      <c r="X747" t="str">
        <f t="shared" si="33"/>
        <v>NPT76AVNN</v>
      </c>
      <c r="Y747">
        <f t="shared" si="34"/>
        <v>1</v>
      </c>
      <c r="Z747">
        <f>COUNTIF($X$2:X747,X747)</f>
        <v>1</v>
      </c>
      <c r="AA747" t="str">
        <f t="shared" si="35"/>
        <v>NPT76AVNN1</v>
      </c>
      <c r="AB747">
        <f>COUNTIF(实际辖区!A:A,全部结果!X747)</f>
        <v>1</v>
      </c>
      <c r="AC747" s="9" t="str">
        <f>VLOOKUP(AA747,实际辖区!D:E,2,0)</f>
        <v>POS_75941166</v>
      </c>
    </row>
    <row r="748" spans="1:29">
      <c r="A748" t="s">
        <v>97</v>
      </c>
      <c r="B748" t="s">
        <v>2032</v>
      </c>
      <c r="C748" t="s">
        <v>2033</v>
      </c>
      <c r="D748" t="s">
        <v>1361</v>
      </c>
      <c r="E748" t="s">
        <v>2023</v>
      </c>
      <c r="F748" t="s">
        <v>2031</v>
      </c>
      <c r="G748" t="s">
        <v>2032</v>
      </c>
      <c r="H748" t="s">
        <v>29</v>
      </c>
      <c r="I748">
        <v>4626548.3940639598</v>
      </c>
      <c r="J748">
        <v>43697.4</v>
      </c>
      <c r="K748">
        <v>50691.6</v>
      </c>
      <c r="L748">
        <v>0.1393034825870646</v>
      </c>
      <c r="M748">
        <v>29.494786900000001</v>
      </c>
      <c r="N748">
        <v>102.6338483</v>
      </c>
      <c r="O748" t="s">
        <v>2025</v>
      </c>
      <c r="P748" t="s">
        <v>97</v>
      </c>
      <c r="Q748" t="s">
        <v>1365</v>
      </c>
      <c r="R748">
        <v>0</v>
      </c>
      <c r="S748">
        <v>29.791291593480128</v>
      </c>
      <c r="T748">
        <v>102.85977621505231</v>
      </c>
      <c r="U748">
        <v>39.481475788563657</v>
      </c>
      <c r="V748" t="s">
        <v>32</v>
      </c>
      <c r="W748" t="s">
        <v>33</v>
      </c>
      <c r="X748" t="str">
        <f t="shared" si="33"/>
        <v>NPT76AVNO</v>
      </c>
      <c r="Y748">
        <f t="shared" si="34"/>
        <v>1</v>
      </c>
      <c r="Z748">
        <f>COUNTIF($X$2:X748,X748)</f>
        <v>1</v>
      </c>
      <c r="AA748" t="str">
        <f t="shared" si="35"/>
        <v>NPT76AVNO1</v>
      </c>
      <c r="AB748">
        <f>COUNTIF(实际辖区!A:A,全部结果!X748)</f>
        <v>1</v>
      </c>
      <c r="AC748" s="9" t="str">
        <f>VLOOKUP(AA748,实际辖区!D:E,2,0)</f>
        <v>POS_75941166</v>
      </c>
    </row>
    <row r="749" spans="1:29">
      <c r="A749" t="s">
        <v>97</v>
      </c>
      <c r="B749" t="s">
        <v>2034</v>
      </c>
      <c r="C749" t="s">
        <v>2035</v>
      </c>
      <c r="D749" t="s">
        <v>1361</v>
      </c>
      <c r="E749" t="s">
        <v>2023</v>
      </c>
      <c r="F749" t="s">
        <v>2024</v>
      </c>
      <c r="G749" t="s">
        <v>2034</v>
      </c>
      <c r="H749" t="s">
        <v>29</v>
      </c>
      <c r="I749">
        <v>7732122.2392531196</v>
      </c>
      <c r="J749">
        <v>0</v>
      </c>
      <c r="K749">
        <v>94211.520000000004</v>
      </c>
      <c r="L749">
        <v>0.1393034825870646</v>
      </c>
      <c r="M749">
        <v>29.9967851</v>
      </c>
      <c r="N749">
        <v>103.0093631</v>
      </c>
      <c r="O749" t="s">
        <v>2025</v>
      </c>
      <c r="P749" t="s">
        <v>97</v>
      </c>
      <c r="Q749" t="s">
        <v>1365</v>
      </c>
      <c r="R749">
        <v>0</v>
      </c>
      <c r="S749">
        <v>29.791291593480128</v>
      </c>
      <c r="T749">
        <v>102.85977621505231</v>
      </c>
      <c r="U749">
        <v>26.97484921267278</v>
      </c>
      <c r="V749" t="s">
        <v>32</v>
      </c>
      <c r="W749" t="s">
        <v>33</v>
      </c>
      <c r="X749" t="str">
        <f t="shared" si="33"/>
        <v>NPT76BBMP</v>
      </c>
      <c r="Y749">
        <f t="shared" si="34"/>
        <v>1</v>
      </c>
      <c r="Z749">
        <f>COUNTIF($X$2:X749,X749)</f>
        <v>1</v>
      </c>
      <c r="AA749" t="str">
        <f t="shared" si="35"/>
        <v>NPT76BBMP1</v>
      </c>
      <c r="AB749">
        <f>COUNTIF(实际辖区!A:A,全部结果!X749)</f>
        <v>1</v>
      </c>
      <c r="AC749" s="9" t="str">
        <f>VLOOKUP(AA749,实际辖区!D:E,2,0)</f>
        <v>POS_75941166</v>
      </c>
    </row>
    <row r="750" spans="1:29">
      <c r="A750" t="s">
        <v>97</v>
      </c>
      <c r="B750" t="s">
        <v>2036</v>
      </c>
      <c r="C750" t="s">
        <v>2037</v>
      </c>
      <c r="D750" t="s">
        <v>1361</v>
      </c>
      <c r="E750" t="s">
        <v>2023</v>
      </c>
      <c r="F750" t="s">
        <v>2024</v>
      </c>
      <c r="G750" t="s">
        <v>2036</v>
      </c>
      <c r="H750" t="s">
        <v>29</v>
      </c>
      <c r="I750">
        <v>3636580.6451612902</v>
      </c>
      <c r="J750">
        <v>36691.199999999997</v>
      </c>
      <c r="K750">
        <v>20638.8</v>
      </c>
      <c r="L750">
        <v>7.9601990049751201E-2</v>
      </c>
      <c r="M750">
        <v>29.993472700000002</v>
      </c>
      <c r="N750">
        <v>103.001659</v>
      </c>
      <c r="O750" t="s">
        <v>2025</v>
      </c>
      <c r="P750" t="s">
        <v>97</v>
      </c>
      <c r="Q750" t="s">
        <v>1365</v>
      </c>
      <c r="R750">
        <v>0</v>
      </c>
      <c r="S750">
        <v>29.791291593480128</v>
      </c>
      <c r="T750">
        <v>102.85977621505231</v>
      </c>
      <c r="U750">
        <v>26.269868931455679</v>
      </c>
      <c r="V750" t="s">
        <v>32</v>
      </c>
      <c r="W750" t="s">
        <v>33</v>
      </c>
      <c r="X750" t="str">
        <f t="shared" si="33"/>
        <v>NPT76AVMY</v>
      </c>
      <c r="Y750">
        <f t="shared" si="34"/>
        <v>1</v>
      </c>
      <c r="Z750">
        <f>COUNTIF($X$2:X750,X750)</f>
        <v>1</v>
      </c>
      <c r="AA750" t="str">
        <f t="shared" si="35"/>
        <v>NPT76AVMY1</v>
      </c>
      <c r="AB750">
        <f>COUNTIF(实际辖区!A:A,全部结果!X750)</f>
        <v>1</v>
      </c>
      <c r="AC750" s="9" t="str">
        <f>VLOOKUP(AA750,实际辖区!D:E,2,0)</f>
        <v>POS_75941166</v>
      </c>
    </row>
    <row r="751" spans="1:29">
      <c r="A751" t="s">
        <v>97</v>
      </c>
      <c r="B751" t="s">
        <v>2038</v>
      </c>
      <c r="C751" t="s">
        <v>2039</v>
      </c>
      <c r="D751" t="s">
        <v>1361</v>
      </c>
      <c r="E751" t="s">
        <v>2023</v>
      </c>
      <c r="F751" t="s">
        <v>2024</v>
      </c>
      <c r="G751" t="s">
        <v>2038</v>
      </c>
      <c r="H751" t="s">
        <v>29</v>
      </c>
      <c r="I751">
        <v>2620784.7698562699</v>
      </c>
      <c r="J751">
        <v>29397.599999999999</v>
      </c>
      <c r="K751">
        <v>17524.8</v>
      </c>
      <c r="L751">
        <v>7.9601990049751201E-2</v>
      </c>
      <c r="M751">
        <v>30.0041768</v>
      </c>
      <c r="N751">
        <v>103.00200940000001</v>
      </c>
      <c r="O751" t="s">
        <v>2025</v>
      </c>
      <c r="P751" t="s">
        <v>97</v>
      </c>
      <c r="Q751" t="s">
        <v>1365</v>
      </c>
      <c r="R751">
        <v>1</v>
      </c>
      <c r="S751">
        <v>29.791291593480128</v>
      </c>
      <c r="T751">
        <v>102.85977621505231</v>
      </c>
      <c r="U751">
        <v>27.305849131450401</v>
      </c>
      <c r="V751" t="s">
        <v>32</v>
      </c>
      <c r="W751" t="s">
        <v>33</v>
      </c>
      <c r="X751" t="str">
        <f t="shared" si="33"/>
        <v>NPT76BNBD</v>
      </c>
      <c r="Y751">
        <f t="shared" si="34"/>
        <v>1</v>
      </c>
      <c r="Z751">
        <f>COUNTIF($X$2:X751,X751)</f>
        <v>1</v>
      </c>
      <c r="AA751" t="str">
        <f t="shared" si="35"/>
        <v>NPT76BNBD1</v>
      </c>
      <c r="AB751">
        <f>COUNTIF(实际辖区!A:A,全部结果!X751)</f>
        <v>1</v>
      </c>
      <c r="AC751" s="9" t="str">
        <f>VLOOKUP(AA751,实际辖区!D:E,2,0)</f>
        <v>POS_75941166</v>
      </c>
    </row>
    <row r="752" spans="1:29">
      <c r="A752" t="s">
        <v>97</v>
      </c>
      <c r="B752" t="s">
        <v>2040</v>
      </c>
      <c r="C752" t="s">
        <v>2041</v>
      </c>
      <c r="D752" t="s">
        <v>1361</v>
      </c>
      <c r="E752" t="s">
        <v>2023</v>
      </c>
      <c r="F752" t="s">
        <v>2024</v>
      </c>
      <c r="G752" t="s">
        <v>2040</v>
      </c>
      <c r="H752" t="s">
        <v>29</v>
      </c>
      <c r="I752">
        <v>2354505.4657562901</v>
      </c>
      <c r="J752">
        <v>21785.4</v>
      </c>
      <c r="K752">
        <v>29395.200000000001</v>
      </c>
      <c r="L752">
        <v>5.9701492537313397E-2</v>
      </c>
      <c r="M752">
        <v>29.983190700000002</v>
      </c>
      <c r="N752">
        <v>103.01662</v>
      </c>
      <c r="O752" t="s">
        <v>2025</v>
      </c>
      <c r="P752" t="s">
        <v>97</v>
      </c>
      <c r="Q752" t="s">
        <v>1365</v>
      </c>
      <c r="R752">
        <v>0</v>
      </c>
      <c r="S752">
        <v>29.791291593480128</v>
      </c>
      <c r="T752">
        <v>102.85977621505231</v>
      </c>
      <c r="U752">
        <v>26.115815708068919</v>
      </c>
      <c r="V752" t="s">
        <v>32</v>
      </c>
      <c r="W752" t="s">
        <v>33</v>
      </c>
      <c r="X752" t="str">
        <f t="shared" si="33"/>
        <v>NPT76BGPL</v>
      </c>
      <c r="Y752">
        <f t="shared" si="34"/>
        <v>1</v>
      </c>
      <c r="Z752">
        <f>COUNTIF($X$2:X752,X752)</f>
        <v>1</v>
      </c>
      <c r="AA752" t="str">
        <f t="shared" si="35"/>
        <v>NPT76BGPL1</v>
      </c>
      <c r="AB752">
        <f>COUNTIF(实际辖区!A:A,全部结果!X752)</f>
        <v>1</v>
      </c>
      <c r="AC752" s="9" t="str">
        <f>VLOOKUP(AA752,实际辖区!D:E,2,0)</f>
        <v>POS_75941166</v>
      </c>
    </row>
    <row r="753" spans="1:29">
      <c r="A753" t="s">
        <v>97</v>
      </c>
      <c r="B753" t="s">
        <v>2042</v>
      </c>
      <c r="C753" t="s">
        <v>2043</v>
      </c>
      <c r="D753" t="s">
        <v>1361</v>
      </c>
      <c r="E753" t="s">
        <v>2023</v>
      </c>
      <c r="F753" t="s">
        <v>2044</v>
      </c>
      <c r="G753" t="s">
        <v>2042</v>
      </c>
      <c r="H753" t="s">
        <v>55</v>
      </c>
      <c r="I753">
        <v>7520639.0301679103</v>
      </c>
      <c r="J753">
        <v>58809.9</v>
      </c>
      <c r="K753">
        <v>96386.4</v>
      </c>
      <c r="L753">
        <v>4.4776119402985003E-2</v>
      </c>
      <c r="M753">
        <v>29.240703199999999</v>
      </c>
      <c r="N753">
        <v>102.3679253</v>
      </c>
      <c r="O753" t="s">
        <v>2025</v>
      </c>
      <c r="P753" t="s">
        <v>97</v>
      </c>
      <c r="Q753" t="s">
        <v>1365</v>
      </c>
      <c r="R753">
        <v>1</v>
      </c>
      <c r="S753">
        <v>29.791291593480128</v>
      </c>
      <c r="T753">
        <v>102.85977621505231</v>
      </c>
      <c r="U753">
        <v>77.44983911089632</v>
      </c>
      <c r="V753" t="s">
        <v>32</v>
      </c>
      <c r="W753" t="s">
        <v>33</v>
      </c>
      <c r="X753" t="str">
        <f t="shared" si="33"/>
        <v>NPT76AVNY</v>
      </c>
      <c r="Y753">
        <f t="shared" si="34"/>
        <v>1</v>
      </c>
      <c r="Z753">
        <f>COUNTIF($X$2:X753,X753)</f>
        <v>1</v>
      </c>
      <c r="AA753" t="str">
        <f t="shared" si="35"/>
        <v>NPT76AVNY1</v>
      </c>
      <c r="AB753">
        <f>COUNTIF(实际辖区!A:A,全部结果!X753)</f>
        <v>1</v>
      </c>
      <c r="AC753" s="9" t="str">
        <f>VLOOKUP(AA753,实际辖区!D:E,2,0)</f>
        <v>POS_75941166</v>
      </c>
    </row>
    <row r="754" spans="1:29">
      <c r="A754" t="s">
        <v>97</v>
      </c>
      <c r="B754" t="s">
        <v>2045</v>
      </c>
      <c r="C754" t="s">
        <v>2046</v>
      </c>
      <c r="D754" t="s">
        <v>1361</v>
      </c>
      <c r="E754" t="s">
        <v>2023</v>
      </c>
      <c r="F754" t="s">
        <v>2028</v>
      </c>
      <c r="G754" t="s">
        <v>2045</v>
      </c>
      <c r="H754" t="s">
        <v>29</v>
      </c>
      <c r="I754">
        <v>3597050</v>
      </c>
      <c r="J754">
        <v>0</v>
      </c>
      <c r="K754">
        <v>48230.22</v>
      </c>
      <c r="L754">
        <v>1.99004975124378E-2</v>
      </c>
      <c r="M754">
        <v>30.095186500000001</v>
      </c>
      <c r="N754">
        <v>103.1207931</v>
      </c>
      <c r="O754" t="s">
        <v>2025</v>
      </c>
      <c r="P754" t="s">
        <v>97</v>
      </c>
      <c r="Q754" t="s">
        <v>1365</v>
      </c>
      <c r="R754">
        <v>0</v>
      </c>
      <c r="S754">
        <v>29.791291593480128</v>
      </c>
      <c r="T754">
        <v>102.85977621505231</v>
      </c>
      <c r="U754">
        <v>42.069077981516948</v>
      </c>
      <c r="V754" t="s">
        <v>32</v>
      </c>
      <c r="W754" t="s">
        <v>33</v>
      </c>
      <c r="X754" t="str">
        <f t="shared" si="33"/>
        <v>NPT76AVNT</v>
      </c>
      <c r="Y754">
        <f t="shared" si="34"/>
        <v>1</v>
      </c>
      <c r="Z754">
        <f>COUNTIF($X$2:X754,X754)</f>
        <v>1</v>
      </c>
      <c r="AA754" t="str">
        <f t="shared" si="35"/>
        <v>NPT76AVNT1</v>
      </c>
      <c r="AB754">
        <f>COUNTIF(实际辖区!A:A,全部结果!X754)</f>
        <v>1</v>
      </c>
      <c r="AC754" s="9" t="str">
        <f>VLOOKUP(AA754,实际辖区!D:E,2,0)</f>
        <v>POS_75941166</v>
      </c>
    </row>
    <row r="755" spans="1:29">
      <c r="A755" t="s">
        <v>97</v>
      </c>
      <c r="B755" t="s">
        <v>2047</v>
      </c>
      <c r="C755" t="s">
        <v>2048</v>
      </c>
      <c r="D755" t="s">
        <v>1361</v>
      </c>
      <c r="E755" t="s">
        <v>2023</v>
      </c>
      <c r="F755" t="s">
        <v>2024</v>
      </c>
      <c r="G755" t="s">
        <v>2047</v>
      </c>
      <c r="H755" t="s">
        <v>29</v>
      </c>
      <c r="I755">
        <v>2320962.9080654001</v>
      </c>
      <c r="J755">
        <v>0</v>
      </c>
      <c r="K755">
        <v>70099.199999999997</v>
      </c>
      <c r="L755">
        <v>1.99004975124378E-2</v>
      </c>
      <c r="M755">
        <v>29.991115000000001</v>
      </c>
      <c r="N755">
        <v>102.95835700000001</v>
      </c>
      <c r="O755" t="s">
        <v>2025</v>
      </c>
      <c r="P755" t="s">
        <v>97</v>
      </c>
      <c r="Q755" t="s">
        <v>1365</v>
      </c>
      <c r="R755">
        <v>0</v>
      </c>
      <c r="S755">
        <v>29.791291593480128</v>
      </c>
      <c r="T755">
        <v>102.85977621505231</v>
      </c>
      <c r="U755">
        <v>24.110495602859761</v>
      </c>
      <c r="V755" t="s">
        <v>32</v>
      </c>
      <c r="W755" t="s">
        <v>33</v>
      </c>
      <c r="X755" t="str">
        <f t="shared" si="33"/>
        <v>NPT76BOUZ</v>
      </c>
      <c r="Y755">
        <f t="shared" si="34"/>
        <v>1</v>
      </c>
      <c r="Z755">
        <f>COUNTIF($X$2:X755,X755)</f>
        <v>1</v>
      </c>
      <c r="AA755" t="str">
        <f t="shared" si="35"/>
        <v>NPT76BOUZ1</v>
      </c>
      <c r="AB755">
        <f>COUNTIF(实际辖区!A:A,全部结果!X755)</f>
        <v>1</v>
      </c>
      <c r="AC755" s="9" t="str">
        <f>VLOOKUP(AA755,实际辖区!D:E,2,0)</f>
        <v>POS_75941166</v>
      </c>
    </row>
    <row r="756" spans="1:29">
      <c r="A756" t="s">
        <v>97</v>
      </c>
      <c r="B756" t="s">
        <v>2049</v>
      </c>
      <c r="C756" t="s">
        <v>2050</v>
      </c>
      <c r="D756" t="s">
        <v>1361</v>
      </c>
      <c r="E756" t="s">
        <v>2023</v>
      </c>
      <c r="F756" t="s">
        <v>2044</v>
      </c>
      <c r="G756" t="s">
        <v>2042</v>
      </c>
      <c r="H756" t="s">
        <v>55</v>
      </c>
      <c r="I756">
        <v>3360117.7419354799</v>
      </c>
      <c r="J756">
        <v>0</v>
      </c>
      <c r="K756">
        <v>6879.6</v>
      </c>
      <c r="L756">
        <v>4.9751243781093997E-3</v>
      </c>
      <c r="M756">
        <v>29.250689999999999</v>
      </c>
      <c r="N756">
        <v>102.3792523</v>
      </c>
      <c r="O756" t="s">
        <v>2025</v>
      </c>
      <c r="P756" t="s">
        <v>97</v>
      </c>
      <c r="Q756" t="s">
        <v>1365</v>
      </c>
      <c r="R756">
        <v>0</v>
      </c>
      <c r="S756">
        <v>29.791291593480128</v>
      </c>
      <c r="T756">
        <v>102.85977621505231</v>
      </c>
      <c r="U756">
        <v>75.900291231324445</v>
      </c>
      <c r="V756" t="s">
        <v>32</v>
      </c>
      <c r="W756" t="s">
        <v>33</v>
      </c>
      <c r="X756" t="str">
        <f t="shared" si="33"/>
        <v>NPT76AVNZ</v>
      </c>
      <c r="Y756">
        <f t="shared" si="34"/>
        <v>1</v>
      </c>
      <c r="Z756">
        <f>COUNTIF($X$2:X756,X756)</f>
        <v>1</v>
      </c>
      <c r="AA756" t="str">
        <f t="shared" si="35"/>
        <v>NPT76AVNZ1</v>
      </c>
      <c r="AB756">
        <f>COUNTIF(实际辖区!A:A,全部结果!X756)</f>
        <v>1</v>
      </c>
      <c r="AC756" s="9" t="str">
        <f>VLOOKUP(AA756,实际辖区!D:E,2,0)</f>
        <v>POS_75941166</v>
      </c>
    </row>
    <row r="757" spans="1:29">
      <c r="A757" t="s">
        <v>23</v>
      </c>
      <c r="B757" t="s">
        <v>2051</v>
      </c>
      <c r="C757" t="s">
        <v>2052</v>
      </c>
      <c r="D757" t="s">
        <v>2053</v>
      </c>
      <c r="E757" t="s">
        <v>2054</v>
      </c>
      <c r="F757" t="s">
        <v>2055</v>
      </c>
      <c r="G757" t="s">
        <v>2051</v>
      </c>
      <c r="H757" t="s">
        <v>29</v>
      </c>
      <c r="I757">
        <v>16086580.474465299</v>
      </c>
      <c r="J757">
        <v>116059.57</v>
      </c>
      <c r="K757">
        <v>162850</v>
      </c>
      <c r="L757">
        <v>0.51741293532338306</v>
      </c>
      <c r="M757">
        <v>43.845671799999998</v>
      </c>
      <c r="N757">
        <v>87.588337800000005</v>
      </c>
      <c r="O757" t="s">
        <v>2056</v>
      </c>
      <c r="P757" t="s">
        <v>23</v>
      </c>
      <c r="Q757" t="s">
        <v>2057</v>
      </c>
      <c r="R757">
        <v>1</v>
      </c>
      <c r="S757">
        <v>43.817624269873363</v>
      </c>
      <c r="T757">
        <v>87.60363998468442</v>
      </c>
      <c r="U757">
        <v>3.3505790714357611</v>
      </c>
      <c r="V757" t="s">
        <v>32</v>
      </c>
      <c r="W757" t="s">
        <v>33</v>
      </c>
      <c r="X757" t="str">
        <f t="shared" si="33"/>
        <v>NPT955AYZG</v>
      </c>
      <c r="Y757">
        <f t="shared" si="34"/>
        <v>1</v>
      </c>
      <c r="Z757">
        <f>COUNTIF($X$2:X757,X757)</f>
        <v>1</v>
      </c>
      <c r="AA757" t="str">
        <f t="shared" si="35"/>
        <v>NPT955AYZG1</v>
      </c>
      <c r="AB757">
        <f>COUNTIF(实际辖区!A:A,全部结果!X757)</f>
        <v>1</v>
      </c>
      <c r="AC757" s="9" t="str">
        <f>VLOOKUP(AA757,实际辖区!D:E,2,0)</f>
        <v>POS_75152771</v>
      </c>
    </row>
    <row r="758" spans="1:29">
      <c r="A758" t="s">
        <v>23</v>
      </c>
      <c r="B758" t="s">
        <v>2058</v>
      </c>
      <c r="C758" t="s">
        <v>2059</v>
      </c>
      <c r="D758" t="s">
        <v>2053</v>
      </c>
      <c r="E758" t="s">
        <v>2054</v>
      </c>
      <c r="F758" t="s">
        <v>2060</v>
      </c>
      <c r="G758" t="s">
        <v>2058</v>
      </c>
      <c r="H758" t="s">
        <v>29</v>
      </c>
      <c r="I758">
        <v>45823649.362502597</v>
      </c>
      <c r="J758">
        <v>196861.92</v>
      </c>
      <c r="K758">
        <v>227165.22</v>
      </c>
      <c r="L758">
        <v>0.5074626865671642</v>
      </c>
      <c r="M758">
        <v>43.789574700000003</v>
      </c>
      <c r="N758">
        <v>87.618927799999994</v>
      </c>
      <c r="O758" t="s">
        <v>2056</v>
      </c>
      <c r="P758" t="s">
        <v>23</v>
      </c>
      <c r="Q758" t="s">
        <v>2057</v>
      </c>
      <c r="R758">
        <v>1</v>
      </c>
      <c r="S758">
        <v>43.817624269873363</v>
      </c>
      <c r="T758">
        <v>87.60363998468442</v>
      </c>
      <c r="U758">
        <v>3.3505625645228778</v>
      </c>
      <c r="V758" t="s">
        <v>32</v>
      </c>
      <c r="W758" t="s">
        <v>33</v>
      </c>
      <c r="X758" t="str">
        <f t="shared" si="33"/>
        <v>NPT955AYZM</v>
      </c>
      <c r="Y758">
        <f t="shared" si="34"/>
        <v>1</v>
      </c>
      <c r="Z758">
        <f>COUNTIF($X$2:X758,X758)</f>
        <v>1</v>
      </c>
      <c r="AA758" t="str">
        <f t="shared" si="35"/>
        <v>NPT955AYZM1</v>
      </c>
      <c r="AB758">
        <f>COUNTIF(实际辖区!A:A,全部结果!X758)</f>
        <v>1</v>
      </c>
      <c r="AC758" s="9" t="str">
        <f>VLOOKUP(AA758,实际辖区!D:E,2,0)</f>
        <v>POS_00270251</v>
      </c>
    </row>
    <row r="759" spans="1:29">
      <c r="A759" t="s">
        <v>23</v>
      </c>
      <c r="B759" t="s">
        <v>2061</v>
      </c>
      <c r="C759" t="s">
        <v>2062</v>
      </c>
      <c r="D759" t="s">
        <v>2053</v>
      </c>
      <c r="E759" t="s">
        <v>2063</v>
      </c>
      <c r="F759" t="s">
        <v>2064</v>
      </c>
      <c r="G759" t="s">
        <v>2061</v>
      </c>
      <c r="H759" t="s">
        <v>29</v>
      </c>
      <c r="I759">
        <v>17197821.3522151</v>
      </c>
      <c r="J759">
        <v>362452.02</v>
      </c>
      <c r="K759">
        <v>417878.94</v>
      </c>
      <c r="L759">
        <v>0.51741293532338306</v>
      </c>
      <c r="M759">
        <v>43.932076700000003</v>
      </c>
      <c r="N759">
        <v>81.318441100000001</v>
      </c>
      <c r="O759" t="s">
        <v>2065</v>
      </c>
      <c r="P759" t="s">
        <v>23</v>
      </c>
      <c r="Q759" t="s">
        <v>2057</v>
      </c>
      <c r="R759">
        <v>0</v>
      </c>
      <c r="S759">
        <v>43.83686034930799</v>
      </c>
      <c r="T759">
        <v>81.700726215609151</v>
      </c>
      <c r="U759">
        <v>32.491646609485429</v>
      </c>
      <c r="V759" t="s">
        <v>32</v>
      </c>
      <c r="W759" t="s">
        <v>33</v>
      </c>
      <c r="X759" t="str">
        <f t="shared" si="33"/>
        <v>NPT955AZPP</v>
      </c>
      <c r="Y759">
        <f t="shared" si="34"/>
        <v>1</v>
      </c>
      <c r="Z759">
        <f>COUNTIF($X$2:X759,X759)</f>
        <v>1</v>
      </c>
      <c r="AA759" t="str">
        <f t="shared" si="35"/>
        <v>NPT955AZPP1</v>
      </c>
      <c r="AB759">
        <f>COUNTIF(实际辖区!A:A,全部结果!X759)</f>
        <v>1</v>
      </c>
      <c r="AC759" s="9" t="str">
        <f>VLOOKUP(AA759,实际辖区!D:E,2,0)</f>
        <v>POS_70013765</v>
      </c>
    </row>
    <row r="760" spans="1:29">
      <c r="A760" t="s">
        <v>23</v>
      </c>
      <c r="B760" t="s">
        <v>2066</v>
      </c>
      <c r="C760" t="s">
        <v>2067</v>
      </c>
      <c r="D760" t="s">
        <v>2053</v>
      </c>
      <c r="E760" t="s">
        <v>2063</v>
      </c>
      <c r="F760" t="s">
        <v>2068</v>
      </c>
      <c r="G760" t="s">
        <v>2066</v>
      </c>
      <c r="H760" t="s">
        <v>29</v>
      </c>
      <c r="I760">
        <v>14806863.378734199</v>
      </c>
      <c r="J760">
        <v>105148.8</v>
      </c>
      <c r="K760">
        <v>68796</v>
      </c>
      <c r="L760">
        <v>0.16417910447761189</v>
      </c>
      <c r="M760">
        <v>43.435927</v>
      </c>
      <c r="N760">
        <v>83.267022299999994</v>
      </c>
      <c r="O760" t="s">
        <v>2065</v>
      </c>
      <c r="P760" t="s">
        <v>23</v>
      </c>
      <c r="Q760" t="s">
        <v>2057</v>
      </c>
      <c r="R760">
        <v>0</v>
      </c>
      <c r="S760">
        <v>43.83686034930799</v>
      </c>
      <c r="T760">
        <v>81.700726215609151</v>
      </c>
      <c r="U760">
        <v>134.00884409557781</v>
      </c>
      <c r="V760" t="s">
        <v>32</v>
      </c>
      <c r="W760" t="s">
        <v>33</v>
      </c>
      <c r="X760" t="str">
        <f t="shared" si="33"/>
        <v>NPT955AZQF</v>
      </c>
      <c r="Y760">
        <f t="shared" si="34"/>
        <v>1</v>
      </c>
      <c r="Z760">
        <f>COUNTIF($X$2:X760,X760)</f>
        <v>1</v>
      </c>
      <c r="AA760" t="str">
        <f t="shared" si="35"/>
        <v>NPT955AZQF1</v>
      </c>
      <c r="AB760">
        <f>COUNTIF(实际辖区!A:A,全部结果!X760)</f>
        <v>1</v>
      </c>
      <c r="AC760" s="9" t="str">
        <f>VLOOKUP(AA760,实际辖区!D:E,2,0)</f>
        <v>POS_70013765</v>
      </c>
    </row>
    <row r="761" spans="1:29">
      <c r="A761" t="s">
        <v>23</v>
      </c>
      <c r="B761" t="s">
        <v>2069</v>
      </c>
      <c r="C761" t="s">
        <v>2070</v>
      </c>
      <c r="D761" t="s">
        <v>2053</v>
      </c>
      <c r="E761" t="s">
        <v>2063</v>
      </c>
      <c r="F761" t="s">
        <v>2064</v>
      </c>
      <c r="G761" t="s">
        <v>2069</v>
      </c>
      <c r="H761" t="s">
        <v>29</v>
      </c>
      <c r="I761">
        <v>31942242.466731701</v>
      </c>
      <c r="J761">
        <v>25113.45</v>
      </c>
      <c r="K761">
        <v>48157.2</v>
      </c>
      <c r="L761">
        <v>0.1393034825870646</v>
      </c>
      <c r="M761">
        <v>43.918715400000004</v>
      </c>
      <c r="N761">
        <v>81.3239193</v>
      </c>
      <c r="O761" t="s">
        <v>2065</v>
      </c>
      <c r="P761" t="s">
        <v>23</v>
      </c>
      <c r="Q761" t="s">
        <v>2057</v>
      </c>
      <c r="R761">
        <v>0</v>
      </c>
      <c r="S761">
        <v>43.83686034930799</v>
      </c>
      <c r="T761">
        <v>81.700726215609151</v>
      </c>
      <c r="U761">
        <v>31.62038518781041</v>
      </c>
      <c r="V761" t="s">
        <v>32</v>
      </c>
      <c r="W761" t="s">
        <v>33</v>
      </c>
      <c r="X761" t="str">
        <f t="shared" si="33"/>
        <v>NPT955AZPQ</v>
      </c>
      <c r="Y761">
        <f t="shared" si="34"/>
        <v>1</v>
      </c>
      <c r="Z761">
        <f>COUNTIF($X$2:X761,X761)</f>
        <v>1</v>
      </c>
      <c r="AA761" t="str">
        <f t="shared" si="35"/>
        <v>NPT955AZPQ1</v>
      </c>
      <c r="AB761">
        <f>COUNTIF(实际辖区!A:A,全部结果!X761)</f>
        <v>1</v>
      </c>
      <c r="AC761" s="9" t="str">
        <f>VLOOKUP(AA761,实际辖区!D:E,2,0)</f>
        <v>POS_70013765</v>
      </c>
    </row>
    <row r="762" spans="1:29">
      <c r="A762" t="s">
        <v>23</v>
      </c>
      <c r="B762" t="s">
        <v>2071</v>
      </c>
      <c r="C762" t="s">
        <v>2072</v>
      </c>
      <c r="D762" t="s">
        <v>2053</v>
      </c>
      <c r="E762" t="s">
        <v>2063</v>
      </c>
      <c r="F762" t="s">
        <v>2073</v>
      </c>
      <c r="G762" t="s">
        <v>2071</v>
      </c>
      <c r="H762" t="s">
        <v>29</v>
      </c>
      <c r="I762">
        <v>21067735.955773801</v>
      </c>
      <c r="J762">
        <v>201535.2</v>
      </c>
      <c r="K762">
        <v>315446.40000000002</v>
      </c>
      <c r="L762">
        <v>5.9701492537313397E-2</v>
      </c>
      <c r="M762">
        <v>44.0457666</v>
      </c>
      <c r="N762">
        <v>80.879189800000006</v>
      </c>
      <c r="O762" t="s">
        <v>2065</v>
      </c>
      <c r="P762" t="s">
        <v>23</v>
      </c>
      <c r="Q762" t="s">
        <v>2057</v>
      </c>
      <c r="R762">
        <v>1</v>
      </c>
      <c r="S762">
        <v>43.83686034930799</v>
      </c>
      <c r="T762">
        <v>81.700726215609151</v>
      </c>
      <c r="U762">
        <v>69.922020052151936</v>
      </c>
      <c r="V762" t="s">
        <v>32</v>
      </c>
      <c r="W762" t="s">
        <v>33</v>
      </c>
      <c r="X762" t="str">
        <f t="shared" si="33"/>
        <v>NPT955AZQI</v>
      </c>
      <c r="Y762">
        <f t="shared" si="34"/>
        <v>1</v>
      </c>
      <c r="Z762">
        <f>COUNTIF($X$2:X762,X762)</f>
        <v>1</v>
      </c>
      <c r="AA762" t="str">
        <f t="shared" si="35"/>
        <v>NPT955AZQI1</v>
      </c>
      <c r="AB762">
        <f>COUNTIF(实际辖区!A:A,全部结果!X762)</f>
        <v>1</v>
      </c>
      <c r="AC762" s="9" t="str">
        <f>VLOOKUP(AA762,实际辖区!D:E,2,0)</f>
        <v>POS_70013765</v>
      </c>
    </row>
    <row r="763" spans="1:29">
      <c r="A763" t="s">
        <v>23</v>
      </c>
      <c r="B763" t="s">
        <v>2074</v>
      </c>
      <c r="C763" t="s">
        <v>2075</v>
      </c>
      <c r="D763" t="s">
        <v>2053</v>
      </c>
      <c r="E763" t="s">
        <v>2054</v>
      </c>
      <c r="F763" t="s">
        <v>2076</v>
      </c>
      <c r="G763" t="s">
        <v>2074</v>
      </c>
      <c r="H763" t="s">
        <v>55</v>
      </c>
      <c r="I763">
        <v>47293938.333449498</v>
      </c>
      <c r="J763">
        <v>214566.6</v>
      </c>
      <c r="K763">
        <v>200909.46</v>
      </c>
      <c r="L763">
        <v>0.51243781094527363</v>
      </c>
      <c r="M763">
        <v>43.795449099999999</v>
      </c>
      <c r="N763">
        <v>87.608101199999993</v>
      </c>
      <c r="O763" t="s">
        <v>2077</v>
      </c>
      <c r="P763" t="s">
        <v>23</v>
      </c>
      <c r="Q763" t="s">
        <v>2057</v>
      </c>
      <c r="R763">
        <v>0</v>
      </c>
      <c r="S763">
        <v>43.801680538695003</v>
      </c>
      <c r="T763">
        <v>87.623490721608022</v>
      </c>
      <c r="U763">
        <v>1.418893698442057</v>
      </c>
      <c r="V763" t="s">
        <v>32</v>
      </c>
      <c r="W763" t="s">
        <v>33</v>
      </c>
      <c r="X763" t="str">
        <f t="shared" si="33"/>
        <v>NPT955AYZO</v>
      </c>
      <c r="Y763">
        <f t="shared" si="34"/>
        <v>1</v>
      </c>
      <c r="Z763">
        <f>COUNTIF($X$2:X763,X763)</f>
        <v>1</v>
      </c>
      <c r="AA763" t="str">
        <f t="shared" si="35"/>
        <v>NPT955AYZO1</v>
      </c>
      <c r="AB763">
        <f>COUNTIF(实际辖区!A:A,全部结果!X763)</f>
        <v>1</v>
      </c>
      <c r="AC763" s="9" t="str">
        <f>VLOOKUP(AA763,实际辖区!D:E,2,0)</f>
        <v>POS_00270251</v>
      </c>
    </row>
    <row r="764" spans="1:29">
      <c r="A764" t="s">
        <v>23</v>
      </c>
      <c r="B764" t="s">
        <v>2078</v>
      </c>
      <c r="C764" t="s">
        <v>2079</v>
      </c>
      <c r="D764" t="s">
        <v>2053</v>
      </c>
      <c r="E764" t="s">
        <v>2054</v>
      </c>
      <c r="F764" t="s">
        <v>2060</v>
      </c>
      <c r="G764" t="s">
        <v>2078</v>
      </c>
      <c r="H764" t="s">
        <v>55</v>
      </c>
      <c r="I764">
        <v>14977407.2040688</v>
      </c>
      <c r="J764">
        <v>128902.86</v>
      </c>
      <c r="K764">
        <v>24328.720000000001</v>
      </c>
      <c r="L764">
        <v>0.33333333333333331</v>
      </c>
      <c r="M764">
        <v>43.776272800000001</v>
      </c>
      <c r="N764">
        <v>87.620712600000004</v>
      </c>
      <c r="O764" t="s">
        <v>2077</v>
      </c>
      <c r="P764" t="s">
        <v>23</v>
      </c>
      <c r="Q764" t="s">
        <v>2057</v>
      </c>
      <c r="R764">
        <v>1</v>
      </c>
      <c r="S764">
        <v>43.801680538695003</v>
      </c>
      <c r="T764">
        <v>87.623490721608022</v>
      </c>
      <c r="U764">
        <v>2.8318484216395241</v>
      </c>
      <c r="V764" t="s">
        <v>32</v>
      </c>
      <c r="W764" t="s">
        <v>33</v>
      </c>
      <c r="X764" t="str">
        <f t="shared" si="33"/>
        <v>NPT955AZAQ</v>
      </c>
      <c r="Y764">
        <f t="shared" si="34"/>
        <v>1</v>
      </c>
      <c r="Z764">
        <f>COUNTIF($X$2:X764,X764)</f>
        <v>1</v>
      </c>
      <c r="AA764" t="str">
        <f t="shared" si="35"/>
        <v>NPT955AZAQ1</v>
      </c>
      <c r="AB764">
        <f>COUNTIF(实际辖区!A:A,全部结果!X764)</f>
        <v>1</v>
      </c>
      <c r="AC764" s="9" t="str">
        <f>VLOOKUP(AA764,实际辖区!D:E,2,0)</f>
        <v>POS_75152771</v>
      </c>
    </row>
    <row r="765" spans="1:29">
      <c r="A765" t="s">
        <v>23</v>
      </c>
      <c r="B765" t="s">
        <v>2080</v>
      </c>
      <c r="C765" t="s">
        <v>2081</v>
      </c>
      <c r="D765" t="s">
        <v>2053</v>
      </c>
      <c r="E765" t="s">
        <v>2054</v>
      </c>
      <c r="F765" t="s">
        <v>2076</v>
      </c>
      <c r="G765" t="s">
        <v>2080</v>
      </c>
      <c r="H765" t="s">
        <v>29</v>
      </c>
      <c r="I765">
        <v>18539831.975893501</v>
      </c>
      <c r="J765">
        <v>65682</v>
      </c>
      <c r="K765">
        <v>76212.600000000006</v>
      </c>
      <c r="L765">
        <v>0.2189054726368159</v>
      </c>
      <c r="M765">
        <v>43.8216289</v>
      </c>
      <c r="N765">
        <v>87.590120999999996</v>
      </c>
      <c r="O765" t="s">
        <v>2077</v>
      </c>
      <c r="P765" t="s">
        <v>23</v>
      </c>
      <c r="Q765" t="s">
        <v>2057</v>
      </c>
      <c r="R765">
        <v>0</v>
      </c>
      <c r="S765">
        <v>43.801680538695003</v>
      </c>
      <c r="T765">
        <v>87.623490721608022</v>
      </c>
      <c r="U765">
        <v>3.4815690500339</v>
      </c>
      <c r="V765" t="s">
        <v>32</v>
      </c>
      <c r="W765" t="s">
        <v>33</v>
      </c>
      <c r="X765" t="str">
        <f t="shared" si="33"/>
        <v>NPT955B92S</v>
      </c>
      <c r="Y765">
        <f t="shared" si="34"/>
        <v>1</v>
      </c>
      <c r="Z765">
        <f>COUNTIF($X$2:X765,X765)</f>
        <v>1</v>
      </c>
      <c r="AA765" t="str">
        <f t="shared" si="35"/>
        <v>NPT955B92S1</v>
      </c>
      <c r="AB765">
        <f>COUNTIF(实际辖区!A:A,全部结果!X765)</f>
        <v>1</v>
      </c>
      <c r="AC765" s="9" t="str">
        <f>VLOOKUP(AA765,实际辖区!D:E,2,0)</f>
        <v>POS_75152771</v>
      </c>
    </row>
    <row r="766" spans="1:29">
      <c r="A766" t="s">
        <v>23</v>
      </c>
      <c r="B766" t="s">
        <v>2082</v>
      </c>
      <c r="C766" t="s">
        <v>2083</v>
      </c>
      <c r="D766" t="s">
        <v>2053</v>
      </c>
      <c r="E766" t="s">
        <v>2054</v>
      </c>
      <c r="F766" t="s">
        <v>2060</v>
      </c>
      <c r="G766" t="s">
        <v>2074</v>
      </c>
      <c r="H766" t="s">
        <v>55</v>
      </c>
      <c r="I766">
        <v>2451475.2108267602</v>
      </c>
      <c r="J766">
        <v>69284.7</v>
      </c>
      <c r="K766">
        <v>47327.4</v>
      </c>
      <c r="L766">
        <v>2.9850746268656699E-2</v>
      </c>
      <c r="M766">
        <v>43.7963691</v>
      </c>
      <c r="N766">
        <v>87.640389999999996</v>
      </c>
      <c r="O766" t="s">
        <v>2077</v>
      </c>
      <c r="P766" t="s">
        <v>23</v>
      </c>
      <c r="Q766" t="s">
        <v>2057</v>
      </c>
      <c r="R766">
        <v>0</v>
      </c>
      <c r="S766">
        <v>43.801680538695003</v>
      </c>
      <c r="T766">
        <v>87.623490721608022</v>
      </c>
      <c r="U766">
        <v>1.482516107694525</v>
      </c>
      <c r="V766" t="s">
        <v>32</v>
      </c>
      <c r="W766" t="s">
        <v>33</v>
      </c>
      <c r="X766" t="str">
        <f t="shared" si="33"/>
        <v>NPT955BCQN</v>
      </c>
      <c r="Y766">
        <f t="shared" si="34"/>
        <v>1</v>
      </c>
      <c r="Z766">
        <f>COUNTIF($X$2:X766,X766)</f>
        <v>1</v>
      </c>
      <c r="AA766" t="str">
        <f t="shared" si="35"/>
        <v>NPT955BCQN1</v>
      </c>
      <c r="AB766">
        <f>COUNTIF(实际辖区!A:A,全部结果!X766)</f>
        <v>1</v>
      </c>
      <c r="AC766" s="9" t="str">
        <f>VLOOKUP(AA766,实际辖区!D:E,2,0)</f>
        <v>POS_00270251</v>
      </c>
    </row>
    <row r="767" spans="1:29">
      <c r="A767" t="s">
        <v>23</v>
      </c>
      <c r="B767" t="s">
        <v>2084</v>
      </c>
      <c r="C767" t="s">
        <v>2085</v>
      </c>
      <c r="D767" t="s">
        <v>2053</v>
      </c>
      <c r="E767" t="s">
        <v>2054</v>
      </c>
      <c r="F767" t="s">
        <v>2060</v>
      </c>
      <c r="G767" t="s">
        <v>2078</v>
      </c>
      <c r="H767" t="s">
        <v>55</v>
      </c>
      <c r="I767">
        <v>0</v>
      </c>
      <c r="J767">
        <v>0</v>
      </c>
      <c r="K767">
        <v>0</v>
      </c>
      <c r="L767">
        <v>9.9999999999999995E-7</v>
      </c>
      <c r="M767">
        <v>43.818670400000002</v>
      </c>
      <c r="N767">
        <v>87.6581288</v>
      </c>
      <c r="O767" t="s">
        <v>2077</v>
      </c>
      <c r="P767" t="s">
        <v>23</v>
      </c>
      <c r="Q767" t="s">
        <v>2057</v>
      </c>
      <c r="R767">
        <v>0</v>
      </c>
      <c r="S767">
        <v>43.801680538695003</v>
      </c>
      <c r="T767">
        <v>87.623490721608022</v>
      </c>
      <c r="U767">
        <v>3.3661582203358771</v>
      </c>
      <c r="V767" t="s">
        <v>32</v>
      </c>
      <c r="W767" t="s">
        <v>33</v>
      </c>
      <c r="X767" t="str">
        <f t="shared" si="33"/>
        <v>NPT9558Y8E</v>
      </c>
      <c r="Y767">
        <f t="shared" si="34"/>
        <v>1</v>
      </c>
      <c r="Z767">
        <f>COUNTIF($X$2:X767,X767)</f>
        <v>1</v>
      </c>
      <c r="AA767" t="str">
        <f t="shared" si="35"/>
        <v>NPT9558Y8E1</v>
      </c>
      <c r="AB767">
        <f>COUNTIF(实际辖区!A:A,全部结果!X767)</f>
        <v>1</v>
      </c>
      <c r="AC767" s="9" t="str">
        <f>VLOOKUP(AA767,实际辖区!D:E,2,0)</f>
        <v>POS_75152771</v>
      </c>
    </row>
    <row r="768" spans="1:29">
      <c r="A768" t="s">
        <v>23</v>
      </c>
      <c r="B768" t="s">
        <v>2086</v>
      </c>
      <c r="C768" t="s">
        <v>2087</v>
      </c>
      <c r="D768" t="s">
        <v>2053</v>
      </c>
      <c r="E768" t="s">
        <v>2054</v>
      </c>
      <c r="F768" t="s">
        <v>2055</v>
      </c>
      <c r="G768" t="s">
        <v>2086</v>
      </c>
      <c r="H768" t="s">
        <v>29</v>
      </c>
      <c r="I768">
        <v>20138879.580923799</v>
      </c>
      <c r="J768">
        <v>300861.3</v>
      </c>
      <c r="K768">
        <v>300628.68</v>
      </c>
      <c r="L768">
        <v>0.3930348258706467</v>
      </c>
      <c r="M768">
        <v>43.873757699999999</v>
      </c>
      <c r="N768">
        <v>87.564438499999994</v>
      </c>
      <c r="O768" t="s">
        <v>2088</v>
      </c>
      <c r="P768" t="s">
        <v>23</v>
      </c>
      <c r="Q768" t="s">
        <v>2057</v>
      </c>
      <c r="R768">
        <v>0</v>
      </c>
      <c r="S768">
        <v>43.960851235652022</v>
      </c>
      <c r="T768">
        <v>87.591543354658072</v>
      </c>
      <c r="U768">
        <v>9.9188692502517011</v>
      </c>
      <c r="V768" t="s">
        <v>32</v>
      </c>
      <c r="W768" t="s">
        <v>33</v>
      </c>
      <c r="X768" t="str">
        <f t="shared" si="33"/>
        <v>NPT955AZAX</v>
      </c>
      <c r="Y768">
        <f t="shared" si="34"/>
        <v>1</v>
      </c>
      <c r="Z768">
        <f>COUNTIF($X$2:X768,X768)</f>
        <v>1</v>
      </c>
      <c r="AA768" t="str">
        <f t="shared" si="35"/>
        <v>NPT955AZAX1</v>
      </c>
      <c r="AB768">
        <f>COUNTIF(实际辖区!A:A,全部结果!X768)</f>
        <v>1</v>
      </c>
      <c r="AC768" s="9" t="str">
        <f>VLOOKUP(AA768,实际辖区!D:E,2,0)</f>
        <v>POS_75156085</v>
      </c>
    </row>
    <row r="769" spans="1:29">
      <c r="A769" t="s">
        <v>23</v>
      </c>
      <c r="B769" t="s">
        <v>2089</v>
      </c>
      <c r="C769" t="s">
        <v>2090</v>
      </c>
      <c r="D769" t="s">
        <v>2053</v>
      </c>
      <c r="E769" t="s">
        <v>2091</v>
      </c>
      <c r="F769" t="s">
        <v>2091</v>
      </c>
      <c r="G769" t="s">
        <v>2089</v>
      </c>
      <c r="H769" t="s">
        <v>29</v>
      </c>
      <c r="I769">
        <v>23226985.98725</v>
      </c>
      <c r="J769">
        <v>219.06</v>
      </c>
      <c r="K769">
        <v>18693.12</v>
      </c>
      <c r="L769">
        <v>0.26865671641791039</v>
      </c>
      <c r="M769">
        <v>44.197710399999998</v>
      </c>
      <c r="N769">
        <v>87.569869600000004</v>
      </c>
      <c r="O769" t="s">
        <v>2088</v>
      </c>
      <c r="P769" t="s">
        <v>23</v>
      </c>
      <c r="Q769" t="s">
        <v>2057</v>
      </c>
      <c r="R769">
        <v>1</v>
      </c>
      <c r="S769">
        <v>43.960851235652022</v>
      </c>
      <c r="T769">
        <v>87.591543354658072</v>
      </c>
      <c r="U769">
        <v>26.37551522354071</v>
      </c>
      <c r="V769" t="s">
        <v>32</v>
      </c>
      <c r="W769" t="s">
        <v>33</v>
      </c>
      <c r="X769" t="str">
        <f t="shared" si="33"/>
        <v>NPT955AZJB</v>
      </c>
      <c r="Y769">
        <f t="shared" si="34"/>
        <v>1</v>
      </c>
      <c r="Z769">
        <f>COUNTIF($X$2:X769,X769)</f>
        <v>1</v>
      </c>
      <c r="AA769" t="str">
        <f t="shared" si="35"/>
        <v>NPT955AZJB1</v>
      </c>
      <c r="AB769">
        <f>COUNTIF(实际辖区!A:A,全部结果!X769)</f>
        <v>1</v>
      </c>
      <c r="AC769" s="9" t="str">
        <f>VLOOKUP(AA769,实际辖区!D:E,2,0)</f>
        <v>POS_75156085</v>
      </c>
    </row>
    <row r="770" spans="1:29">
      <c r="A770" t="s">
        <v>23</v>
      </c>
      <c r="B770" t="s">
        <v>2092</v>
      </c>
      <c r="C770" t="s">
        <v>2093</v>
      </c>
      <c r="D770" t="s">
        <v>2053</v>
      </c>
      <c r="E770" t="s">
        <v>2054</v>
      </c>
      <c r="F770" t="s">
        <v>2060</v>
      </c>
      <c r="G770" t="s">
        <v>2092</v>
      </c>
      <c r="H770" t="s">
        <v>29</v>
      </c>
      <c r="I770">
        <v>15926018.9350658</v>
      </c>
      <c r="J770">
        <v>163308.1</v>
      </c>
      <c r="K770">
        <v>129770.64</v>
      </c>
      <c r="L770">
        <v>0.21393034825870641</v>
      </c>
      <c r="M770">
        <v>43.8110705</v>
      </c>
      <c r="N770">
        <v>87.640152700000002</v>
      </c>
      <c r="O770" t="s">
        <v>2088</v>
      </c>
      <c r="P770" t="s">
        <v>23</v>
      </c>
      <c r="Q770" t="s">
        <v>2057</v>
      </c>
      <c r="R770">
        <v>1</v>
      </c>
      <c r="S770">
        <v>43.960851235652022</v>
      </c>
      <c r="T770">
        <v>87.591543354658072</v>
      </c>
      <c r="U770">
        <v>17.094426663567841</v>
      </c>
      <c r="V770" t="s">
        <v>32</v>
      </c>
      <c r="W770" t="s">
        <v>33</v>
      </c>
      <c r="X770" t="str">
        <f t="shared" si="33"/>
        <v>NPT955AZAW</v>
      </c>
      <c r="Y770">
        <f t="shared" si="34"/>
        <v>1</v>
      </c>
      <c r="Z770">
        <f>COUNTIF($X$2:X770,X770)</f>
        <v>1</v>
      </c>
      <c r="AA770" t="str">
        <f t="shared" si="35"/>
        <v>NPT955AZAW1</v>
      </c>
      <c r="AB770">
        <f>COUNTIF(实际辖区!A:A,全部结果!X770)</f>
        <v>1</v>
      </c>
      <c r="AC770" s="9" t="str">
        <f>VLOOKUP(AA770,实际辖区!D:E,2,0)</f>
        <v>POS_75156085</v>
      </c>
    </row>
    <row r="771" spans="1:29">
      <c r="A771" t="s">
        <v>97</v>
      </c>
      <c r="B771" t="s">
        <v>2094</v>
      </c>
      <c r="C771" t="s">
        <v>2095</v>
      </c>
      <c r="D771" t="s">
        <v>922</v>
      </c>
      <c r="E771" t="s">
        <v>936</v>
      </c>
      <c r="F771" t="s">
        <v>943</v>
      </c>
      <c r="G771" t="s">
        <v>2094</v>
      </c>
      <c r="H771" t="s">
        <v>29</v>
      </c>
      <c r="I771">
        <v>3336426.3711944702</v>
      </c>
      <c r="J771">
        <v>52574.400000000001</v>
      </c>
      <c r="K771">
        <v>71752.800000000003</v>
      </c>
      <c r="L771">
        <v>0.23383084577114421</v>
      </c>
      <c r="M771">
        <v>26.689293500000002</v>
      </c>
      <c r="N771">
        <v>106.6348613</v>
      </c>
      <c r="O771" t="s">
        <v>2096</v>
      </c>
      <c r="P771" t="s">
        <v>97</v>
      </c>
      <c r="Q771" t="s">
        <v>926</v>
      </c>
      <c r="R771">
        <v>1</v>
      </c>
      <c r="S771">
        <v>26.492612244774829</v>
      </c>
      <c r="T771">
        <v>106.37946945466339</v>
      </c>
      <c r="U771">
        <v>33.49730239554853</v>
      </c>
      <c r="V771" t="s">
        <v>32</v>
      </c>
      <c r="W771" t="s">
        <v>33</v>
      </c>
      <c r="X771" t="str">
        <f t="shared" ref="X771:X834" si="36">P771&amp;B771</f>
        <v>NPT76AVWS</v>
      </c>
      <c r="Y771">
        <f t="shared" ref="Y771:Y834" si="37">COUNTIF(X:X,X771)</f>
        <v>1</v>
      </c>
      <c r="Z771">
        <f>COUNTIF($X$2:X771,X771)</f>
        <v>1</v>
      </c>
      <c r="AA771" t="str">
        <f t="shared" ref="AA771:AA834" si="38">X771&amp;Z771</f>
        <v>NPT76AVWS1</v>
      </c>
      <c r="AB771">
        <f>COUNTIF(实际辖区!A:A,全部结果!X771)</f>
        <v>1</v>
      </c>
      <c r="AC771" s="9" t="str">
        <f>VLOOKUP(AA771,实际辖区!D:E,2,0)</f>
        <v>POS_00306290</v>
      </c>
    </row>
    <row r="772" spans="1:29">
      <c r="A772" t="s">
        <v>97</v>
      </c>
      <c r="B772" t="s">
        <v>2097</v>
      </c>
      <c r="C772" t="s">
        <v>2098</v>
      </c>
      <c r="D772" t="s">
        <v>922</v>
      </c>
      <c r="E772" t="s">
        <v>936</v>
      </c>
      <c r="F772" t="s">
        <v>946</v>
      </c>
      <c r="G772" t="s">
        <v>2097</v>
      </c>
      <c r="H772" t="s">
        <v>29</v>
      </c>
      <c r="I772">
        <v>8656511.8159189597</v>
      </c>
      <c r="J772">
        <v>87624</v>
      </c>
      <c r="K772">
        <v>105502.44</v>
      </c>
      <c r="L772">
        <v>0.21393034825870641</v>
      </c>
      <c r="M772">
        <v>26.568668200000001</v>
      </c>
      <c r="N772">
        <v>106.70064189999999</v>
      </c>
      <c r="O772" t="s">
        <v>2096</v>
      </c>
      <c r="P772" t="s">
        <v>97</v>
      </c>
      <c r="Q772" t="s">
        <v>926</v>
      </c>
      <c r="R772">
        <v>0</v>
      </c>
      <c r="S772">
        <v>26.492612244774829</v>
      </c>
      <c r="T772">
        <v>106.37946945466339</v>
      </c>
      <c r="U772">
        <v>33.099826356690841</v>
      </c>
      <c r="V772" t="s">
        <v>32</v>
      </c>
      <c r="W772" t="s">
        <v>33</v>
      </c>
      <c r="X772" t="str">
        <f t="shared" si="36"/>
        <v>NPT76AVWC</v>
      </c>
      <c r="Y772">
        <f t="shared" si="37"/>
        <v>1</v>
      </c>
      <c r="Z772">
        <f>COUNTIF($X$2:X772,X772)</f>
        <v>1</v>
      </c>
      <c r="AA772" t="str">
        <f t="shared" si="38"/>
        <v>NPT76AVWC1</v>
      </c>
      <c r="AB772">
        <f>COUNTIF(实际辖区!A:A,全部结果!X772)</f>
        <v>1</v>
      </c>
      <c r="AC772" s="9" t="str">
        <f>VLOOKUP(AA772,实际辖区!D:E,2,0)</f>
        <v>POS_00306290</v>
      </c>
    </row>
    <row r="773" spans="1:29">
      <c r="A773" t="s">
        <v>97</v>
      </c>
      <c r="B773" t="s">
        <v>2099</v>
      </c>
      <c r="C773" t="s">
        <v>2100</v>
      </c>
      <c r="D773" t="s">
        <v>922</v>
      </c>
      <c r="E773" t="s">
        <v>2101</v>
      </c>
      <c r="F773" t="s">
        <v>2102</v>
      </c>
      <c r="G773" t="s">
        <v>2099</v>
      </c>
      <c r="H773" t="s">
        <v>29</v>
      </c>
      <c r="I773">
        <v>9789250.09405699</v>
      </c>
      <c r="J773">
        <v>157992.45000000001</v>
      </c>
      <c r="K773">
        <v>115806.6</v>
      </c>
      <c r="L773">
        <v>0.16417910447761189</v>
      </c>
      <c r="M773">
        <v>26.253565099999999</v>
      </c>
      <c r="N773">
        <v>105.97499759999999</v>
      </c>
      <c r="O773" t="s">
        <v>2096</v>
      </c>
      <c r="P773" t="s">
        <v>97</v>
      </c>
      <c r="Q773" t="s">
        <v>926</v>
      </c>
      <c r="R773">
        <v>0</v>
      </c>
      <c r="S773">
        <v>26.492612244774829</v>
      </c>
      <c r="T773">
        <v>106.37946945466339</v>
      </c>
      <c r="U773">
        <v>48.27900391117781</v>
      </c>
      <c r="V773" t="s">
        <v>32</v>
      </c>
      <c r="W773" t="s">
        <v>33</v>
      </c>
      <c r="X773" t="str">
        <f t="shared" si="36"/>
        <v>NPT76AVZR</v>
      </c>
      <c r="Y773">
        <f t="shared" si="37"/>
        <v>1</v>
      </c>
      <c r="Z773">
        <f>COUNTIF($X$2:X773,X773)</f>
        <v>1</v>
      </c>
      <c r="AA773" t="str">
        <f t="shared" si="38"/>
        <v>NPT76AVZR1</v>
      </c>
      <c r="AB773">
        <f>COUNTIF(实际辖区!A:A,全部结果!X773)</f>
        <v>1</v>
      </c>
      <c r="AC773" s="9" t="str">
        <f>VLOOKUP(AA773,实际辖区!D:E,2,0)</f>
        <v>POS_00306290</v>
      </c>
    </row>
    <row r="774" spans="1:29">
      <c r="A774" t="s">
        <v>97</v>
      </c>
      <c r="B774" t="s">
        <v>2103</v>
      </c>
      <c r="C774" t="s">
        <v>2104</v>
      </c>
      <c r="D774" t="s">
        <v>922</v>
      </c>
      <c r="E774" t="s">
        <v>2101</v>
      </c>
      <c r="F774" t="s">
        <v>2102</v>
      </c>
      <c r="G774" t="s">
        <v>2103</v>
      </c>
      <c r="H774" t="s">
        <v>29</v>
      </c>
      <c r="I774">
        <v>8149992.2630636403</v>
      </c>
      <c r="J774">
        <v>17524.8</v>
      </c>
      <c r="K774">
        <v>41277.599999999999</v>
      </c>
      <c r="L774">
        <v>0.16417910447761189</v>
      </c>
      <c r="M774">
        <v>26.253922800000002</v>
      </c>
      <c r="N774">
        <v>105.9266421</v>
      </c>
      <c r="O774" t="s">
        <v>2096</v>
      </c>
      <c r="P774" t="s">
        <v>97</v>
      </c>
      <c r="Q774" t="s">
        <v>926</v>
      </c>
      <c r="R774">
        <v>0</v>
      </c>
      <c r="S774">
        <v>26.492612244774829</v>
      </c>
      <c r="T774">
        <v>106.37946945466339</v>
      </c>
      <c r="U774">
        <v>52.360728780092927</v>
      </c>
      <c r="V774" t="s">
        <v>32</v>
      </c>
      <c r="W774" t="s">
        <v>33</v>
      </c>
      <c r="X774" t="str">
        <f t="shared" si="36"/>
        <v>NPT76AWAB</v>
      </c>
      <c r="Y774">
        <f t="shared" si="37"/>
        <v>1</v>
      </c>
      <c r="Z774">
        <f>COUNTIF($X$2:X774,X774)</f>
        <v>1</v>
      </c>
      <c r="AA774" t="str">
        <f t="shared" si="38"/>
        <v>NPT76AWAB1</v>
      </c>
      <c r="AB774">
        <f>COUNTIF(实际辖区!A:A,全部结果!X774)</f>
        <v>1</v>
      </c>
      <c r="AC774" s="9" t="str">
        <f>VLOOKUP(AA774,实际辖区!D:E,2,0)</f>
        <v>POS_00306290</v>
      </c>
    </row>
    <row r="775" spans="1:29">
      <c r="A775" t="s">
        <v>97</v>
      </c>
      <c r="B775" t="s">
        <v>2105</v>
      </c>
      <c r="C775" t="s">
        <v>2106</v>
      </c>
      <c r="D775" t="s">
        <v>922</v>
      </c>
      <c r="E775" t="s">
        <v>936</v>
      </c>
      <c r="F775" t="s">
        <v>943</v>
      </c>
      <c r="G775" t="s">
        <v>2105</v>
      </c>
      <c r="H775" t="s">
        <v>29</v>
      </c>
      <c r="I775">
        <v>11995756.6850136</v>
      </c>
      <c r="J775">
        <v>44205</v>
      </c>
      <c r="K775">
        <v>209567.4</v>
      </c>
      <c r="L775">
        <v>7.4626865671641701E-2</v>
      </c>
      <c r="M775">
        <v>26.695458200000001</v>
      </c>
      <c r="N775">
        <v>106.66312739999999</v>
      </c>
      <c r="O775" t="s">
        <v>2096</v>
      </c>
      <c r="P775" t="s">
        <v>97</v>
      </c>
      <c r="Q775" t="s">
        <v>926</v>
      </c>
      <c r="R775">
        <v>1</v>
      </c>
      <c r="S775">
        <v>26.492612244774829</v>
      </c>
      <c r="T775">
        <v>106.37946945466339</v>
      </c>
      <c r="U775">
        <v>36.103304068633527</v>
      </c>
      <c r="V775" t="s">
        <v>32</v>
      </c>
      <c r="W775" t="s">
        <v>33</v>
      </c>
      <c r="X775" t="str">
        <f t="shared" si="36"/>
        <v>NPT76AVXC</v>
      </c>
      <c r="Y775">
        <f t="shared" si="37"/>
        <v>1</v>
      </c>
      <c r="Z775">
        <f>COUNTIF($X$2:X775,X775)</f>
        <v>1</v>
      </c>
      <c r="AA775" t="str">
        <f t="shared" si="38"/>
        <v>NPT76AVXC1</v>
      </c>
      <c r="AB775">
        <f>COUNTIF(实际辖区!A:A,全部结果!X775)</f>
        <v>1</v>
      </c>
      <c r="AC775" s="9" t="str">
        <f>VLOOKUP(AA775,实际辖区!D:E,2,0)</f>
        <v>POS_00306290</v>
      </c>
    </row>
    <row r="776" spans="1:29">
      <c r="A776" t="s">
        <v>97</v>
      </c>
      <c r="B776" t="s">
        <v>2107</v>
      </c>
      <c r="C776" t="s">
        <v>2108</v>
      </c>
      <c r="D776" t="s">
        <v>922</v>
      </c>
      <c r="E776" t="s">
        <v>936</v>
      </c>
      <c r="F776" t="s">
        <v>937</v>
      </c>
      <c r="G776" t="s">
        <v>2107</v>
      </c>
      <c r="H776" t="s">
        <v>29</v>
      </c>
      <c r="I776">
        <v>6363202.1387362303</v>
      </c>
      <c r="J776">
        <v>166485.6</v>
      </c>
      <c r="K776">
        <v>148960.79999999999</v>
      </c>
      <c r="L776">
        <v>0.37810945273631841</v>
      </c>
      <c r="M776">
        <v>26.5973243</v>
      </c>
      <c r="N776">
        <v>106.724093</v>
      </c>
      <c r="O776" t="s">
        <v>2109</v>
      </c>
      <c r="P776" t="s">
        <v>97</v>
      </c>
      <c r="Q776" t="s">
        <v>926</v>
      </c>
      <c r="R776">
        <v>0</v>
      </c>
      <c r="S776">
        <v>26.60841409406499</v>
      </c>
      <c r="T776">
        <v>106.7354072673098</v>
      </c>
      <c r="U776">
        <v>1.6672393136402111</v>
      </c>
      <c r="V776" t="s">
        <v>32</v>
      </c>
      <c r="W776" t="s">
        <v>33</v>
      </c>
      <c r="X776" t="str">
        <f t="shared" si="36"/>
        <v>NPT76BOHA</v>
      </c>
      <c r="Y776">
        <f t="shared" si="37"/>
        <v>1</v>
      </c>
      <c r="Z776">
        <f>COUNTIF($X$2:X776,X776)</f>
        <v>1</v>
      </c>
      <c r="AA776" t="str">
        <f t="shared" si="38"/>
        <v>NPT76BOHA1</v>
      </c>
      <c r="AB776">
        <f>COUNTIF(实际辖区!A:A,全部结果!X776)</f>
        <v>1</v>
      </c>
      <c r="AC776" s="9" t="str">
        <f>VLOOKUP(AA776,实际辖区!D:E,2,0)</f>
        <v>POS_75149811</v>
      </c>
    </row>
    <row r="777" spans="1:29">
      <c r="A777" t="s">
        <v>97</v>
      </c>
      <c r="B777" t="s">
        <v>2110</v>
      </c>
      <c r="C777" t="s">
        <v>2111</v>
      </c>
      <c r="D777" t="s">
        <v>922</v>
      </c>
      <c r="E777" t="s">
        <v>936</v>
      </c>
      <c r="F777" t="s">
        <v>937</v>
      </c>
      <c r="G777" t="s">
        <v>2110</v>
      </c>
      <c r="H777" t="s">
        <v>29</v>
      </c>
      <c r="I777">
        <v>6349652.9436354795</v>
      </c>
      <c r="J777">
        <v>70757.399999999994</v>
      </c>
      <c r="K777">
        <v>68796</v>
      </c>
      <c r="L777">
        <v>0.19402985074626861</v>
      </c>
      <c r="M777">
        <v>26.586157799999999</v>
      </c>
      <c r="N777">
        <v>106.7117392</v>
      </c>
      <c r="O777" t="s">
        <v>2109</v>
      </c>
      <c r="P777" t="s">
        <v>97</v>
      </c>
      <c r="Q777" t="s">
        <v>926</v>
      </c>
      <c r="R777">
        <v>1</v>
      </c>
      <c r="S777">
        <v>26.60841409406499</v>
      </c>
      <c r="T777">
        <v>106.7354072673098</v>
      </c>
      <c r="U777">
        <v>3.4115330128187908</v>
      </c>
      <c r="V777" t="s">
        <v>32</v>
      </c>
      <c r="W777" t="s">
        <v>33</v>
      </c>
      <c r="X777" t="str">
        <f t="shared" si="36"/>
        <v>NPT76AVWR</v>
      </c>
      <c r="Y777">
        <f t="shared" si="37"/>
        <v>1</v>
      </c>
      <c r="Z777">
        <f>COUNTIF($X$2:X777,X777)</f>
        <v>1</v>
      </c>
      <c r="AA777" t="str">
        <f t="shared" si="38"/>
        <v>NPT76AVWR1</v>
      </c>
      <c r="AB777">
        <f>COUNTIF(实际辖区!A:A,全部结果!X777)</f>
        <v>1</v>
      </c>
      <c r="AC777" s="9" t="str">
        <f>VLOOKUP(AA777,实际辖区!D:E,2,0)</f>
        <v>POS_75149811</v>
      </c>
    </row>
    <row r="778" spans="1:29">
      <c r="A778" t="s">
        <v>97</v>
      </c>
      <c r="B778" t="s">
        <v>2112</v>
      </c>
      <c r="C778" t="s">
        <v>2113</v>
      </c>
      <c r="D778" t="s">
        <v>922</v>
      </c>
      <c r="E778" t="s">
        <v>936</v>
      </c>
      <c r="F778" t="s">
        <v>955</v>
      </c>
      <c r="G778" t="s">
        <v>2112</v>
      </c>
      <c r="H778" t="s">
        <v>29</v>
      </c>
      <c r="I778">
        <v>6770367.7767714104</v>
      </c>
      <c r="J778">
        <v>65561.100000000006</v>
      </c>
      <c r="K778">
        <v>69670.8</v>
      </c>
      <c r="L778">
        <v>7.9601990049751201E-2</v>
      </c>
      <c r="M778">
        <v>26.636684500000001</v>
      </c>
      <c r="N778">
        <v>106.7748687</v>
      </c>
      <c r="O778" t="s">
        <v>2109</v>
      </c>
      <c r="P778" t="s">
        <v>97</v>
      </c>
      <c r="Q778" t="s">
        <v>926</v>
      </c>
      <c r="R778">
        <v>0</v>
      </c>
      <c r="S778">
        <v>26.60841409406499</v>
      </c>
      <c r="T778">
        <v>106.7354072673098</v>
      </c>
      <c r="U778">
        <v>5.025341505076895</v>
      </c>
      <c r="V778" t="s">
        <v>32</v>
      </c>
      <c r="W778" t="s">
        <v>33</v>
      </c>
      <c r="X778" t="str">
        <f t="shared" si="36"/>
        <v>NPT76AVWQ</v>
      </c>
      <c r="Y778">
        <f t="shared" si="37"/>
        <v>1</v>
      </c>
      <c r="Z778">
        <f>COUNTIF($X$2:X778,X778)</f>
        <v>1</v>
      </c>
      <c r="AA778" t="str">
        <f t="shared" si="38"/>
        <v>NPT76AVWQ1</v>
      </c>
      <c r="AB778">
        <f>COUNTIF(实际辖区!A:A,全部结果!X778)</f>
        <v>1</v>
      </c>
      <c r="AC778" s="9" t="str">
        <f>VLOOKUP(AA778,实际辖区!D:E,2,0)</f>
        <v>POS_75149811</v>
      </c>
    </row>
    <row r="779" spans="1:29">
      <c r="A779" t="s">
        <v>97</v>
      </c>
      <c r="B779" t="s">
        <v>2114</v>
      </c>
      <c r="C779" t="s">
        <v>2115</v>
      </c>
      <c r="D779" t="s">
        <v>922</v>
      </c>
      <c r="E779" t="s">
        <v>936</v>
      </c>
      <c r="F779" t="s">
        <v>937</v>
      </c>
      <c r="G779" t="s">
        <v>2114</v>
      </c>
      <c r="H779" t="s">
        <v>29</v>
      </c>
      <c r="I779">
        <v>4681767.6792308204</v>
      </c>
      <c r="J779">
        <v>50679.72</v>
      </c>
      <c r="K779">
        <v>48157.2</v>
      </c>
      <c r="L779">
        <v>5.9701492537313397E-2</v>
      </c>
      <c r="M779">
        <v>26.5943921</v>
      </c>
      <c r="N779">
        <v>106.69886649999999</v>
      </c>
      <c r="O779" t="s">
        <v>2109</v>
      </c>
      <c r="P779" t="s">
        <v>97</v>
      </c>
      <c r="Q779" t="s">
        <v>926</v>
      </c>
      <c r="R779">
        <v>0</v>
      </c>
      <c r="S779">
        <v>26.60841409406499</v>
      </c>
      <c r="T779">
        <v>106.7354072673098</v>
      </c>
      <c r="U779">
        <v>3.9572706628103549</v>
      </c>
      <c r="V779" t="s">
        <v>32</v>
      </c>
      <c r="W779" t="s">
        <v>33</v>
      </c>
      <c r="X779" t="str">
        <f t="shared" si="36"/>
        <v>NPT76AVWZ</v>
      </c>
      <c r="Y779">
        <f t="shared" si="37"/>
        <v>1</v>
      </c>
      <c r="Z779">
        <f>COUNTIF($X$2:X779,X779)</f>
        <v>1</v>
      </c>
      <c r="AA779" t="str">
        <f t="shared" si="38"/>
        <v>NPT76AVWZ1</v>
      </c>
      <c r="AB779">
        <f>COUNTIF(实际辖区!A:A,全部结果!X779)</f>
        <v>1</v>
      </c>
      <c r="AC779" s="9" t="str">
        <f>VLOOKUP(AA779,实际辖区!D:E,2,0)</f>
        <v>POS_75149811</v>
      </c>
    </row>
    <row r="780" spans="1:29">
      <c r="A780" t="s">
        <v>97</v>
      </c>
      <c r="B780" t="s">
        <v>2116</v>
      </c>
      <c r="C780" t="s">
        <v>2117</v>
      </c>
      <c r="D780" t="s">
        <v>922</v>
      </c>
      <c r="E780" t="s">
        <v>936</v>
      </c>
      <c r="F780" t="s">
        <v>937</v>
      </c>
      <c r="G780" t="s">
        <v>2116</v>
      </c>
      <c r="H780" t="s">
        <v>29</v>
      </c>
      <c r="I780">
        <v>3198914.22350728</v>
      </c>
      <c r="J780">
        <v>43716.84</v>
      </c>
      <c r="K780">
        <v>64725.57</v>
      </c>
      <c r="L780">
        <v>5.4726368159203898E-2</v>
      </c>
      <c r="M780">
        <v>26.602129099999999</v>
      </c>
      <c r="N780">
        <v>106.7258969</v>
      </c>
      <c r="O780" t="s">
        <v>2109</v>
      </c>
      <c r="P780" t="s">
        <v>97</v>
      </c>
      <c r="Q780" t="s">
        <v>926</v>
      </c>
      <c r="R780">
        <v>0</v>
      </c>
      <c r="S780">
        <v>26.60841409406499</v>
      </c>
      <c r="T780">
        <v>106.7354072673098</v>
      </c>
      <c r="U780">
        <v>1.1756493364502469</v>
      </c>
      <c r="V780" t="s">
        <v>32</v>
      </c>
      <c r="W780" t="s">
        <v>33</v>
      </c>
      <c r="X780" t="str">
        <f t="shared" si="36"/>
        <v>NPT76AVWD</v>
      </c>
      <c r="Y780">
        <f t="shared" si="37"/>
        <v>1</v>
      </c>
      <c r="Z780">
        <f>COUNTIF($X$2:X780,X780)</f>
        <v>1</v>
      </c>
      <c r="AA780" t="str">
        <f t="shared" si="38"/>
        <v>NPT76AVWD1</v>
      </c>
      <c r="AB780">
        <f>COUNTIF(实际辖区!A:A,全部结果!X780)</f>
        <v>1</v>
      </c>
      <c r="AC780" s="9" t="str">
        <f>VLOOKUP(AA780,实际辖区!D:E,2,0)</f>
        <v>POS_75149811</v>
      </c>
    </row>
    <row r="781" spans="1:29">
      <c r="A781" t="s">
        <v>97</v>
      </c>
      <c r="B781" t="s">
        <v>2118</v>
      </c>
      <c r="C781" t="s">
        <v>2119</v>
      </c>
      <c r="D781" t="s">
        <v>922</v>
      </c>
      <c r="E781" t="s">
        <v>936</v>
      </c>
      <c r="F781" t="s">
        <v>937</v>
      </c>
      <c r="G781" t="s">
        <v>2118</v>
      </c>
      <c r="H781" t="s">
        <v>29</v>
      </c>
      <c r="I781">
        <v>5303130.92384867</v>
      </c>
      <c r="J781">
        <v>82977.600000000006</v>
      </c>
      <c r="K781">
        <v>61916.4</v>
      </c>
      <c r="L781">
        <v>4.9751243781094502E-2</v>
      </c>
      <c r="M781">
        <v>26.613431899999998</v>
      </c>
      <c r="N781">
        <v>106.7352341</v>
      </c>
      <c r="O781" t="s">
        <v>2109</v>
      </c>
      <c r="P781" t="s">
        <v>97</v>
      </c>
      <c r="Q781" t="s">
        <v>926</v>
      </c>
      <c r="R781">
        <v>0</v>
      </c>
      <c r="S781">
        <v>26.60841409406499</v>
      </c>
      <c r="T781">
        <v>106.7354072673098</v>
      </c>
      <c r="U781">
        <v>0.55622743860418611</v>
      </c>
      <c r="V781" t="s">
        <v>32</v>
      </c>
      <c r="W781" t="s">
        <v>33</v>
      </c>
      <c r="X781" t="str">
        <f t="shared" si="36"/>
        <v>NPT76AVWT</v>
      </c>
      <c r="Y781">
        <f t="shared" si="37"/>
        <v>1</v>
      </c>
      <c r="Z781">
        <f>COUNTIF($X$2:X781,X781)</f>
        <v>1</v>
      </c>
      <c r="AA781" t="str">
        <f t="shared" si="38"/>
        <v>NPT76AVWT1</v>
      </c>
      <c r="AB781">
        <f>COUNTIF(实际辖区!A:A,全部结果!X781)</f>
        <v>1</v>
      </c>
      <c r="AC781" s="9" t="str">
        <f>VLOOKUP(AA781,实际辖区!D:E,2,0)</f>
        <v>POS_75149811</v>
      </c>
    </row>
    <row r="782" spans="1:29">
      <c r="A782" t="s">
        <v>97</v>
      </c>
      <c r="B782" t="s">
        <v>2120</v>
      </c>
      <c r="C782" t="s">
        <v>2121</v>
      </c>
      <c r="D782" t="s">
        <v>922</v>
      </c>
      <c r="E782" t="s">
        <v>936</v>
      </c>
      <c r="F782" t="s">
        <v>937</v>
      </c>
      <c r="G782" t="s">
        <v>2120</v>
      </c>
      <c r="H782" t="s">
        <v>29</v>
      </c>
      <c r="I782">
        <v>2485852.0908835698</v>
      </c>
      <c r="J782">
        <v>15901.5</v>
      </c>
      <c r="K782">
        <v>14849.04</v>
      </c>
      <c r="L782">
        <v>4.4776119402985003E-2</v>
      </c>
      <c r="M782">
        <v>26.587508100000001</v>
      </c>
      <c r="N782">
        <v>106.7246995</v>
      </c>
      <c r="O782" t="s">
        <v>2109</v>
      </c>
      <c r="P782" t="s">
        <v>97</v>
      </c>
      <c r="Q782" t="s">
        <v>926</v>
      </c>
      <c r="R782">
        <v>0</v>
      </c>
      <c r="S782">
        <v>26.60841409406499</v>
      </c>
      <c r="T782">
        <v>106.7354072673098</v>
      </c>
      <c r="U782">
        <v>2.5500783376391518</v>
      </c>
      <c r="V782" t="s">
        <v>32</v>
      </c>
      <c r="W782" t="s">
        <v>33</v>
      </c>
      <c r="X782" t="str">
        <f t="shared" si="36"/>
        <v>NPT76AVWX</v>
      </c>
      <c r="Y782">
        <f t="shared" si="37"/>
        <v>1</v>
      </c>
      <c r="Z782">
        <f>COUNTIF($X$2:X782,X782)</f>
        <v>1</v>
      </c>
      <c r="AA782" t="str">
        <f t="shared" si="38"/>
        <v>NPT76AVWX1</v>
      </c>
      <c r="AB782">
        <f>COUNTIF(实际辖区!A:A,全部结果!X782)</f>
        <v>1</v>
      </c>
      <c r="AC782" s="9" t="str">
        <f>VLOOKUP(AA782,实际辖区!D:E,2,0)</f>
        <v>POS_75149811</v>
      </c>
    </row>
    <row r="783" spans="1:29">
      <c r="A783" t="s">
        <v>97</v>
      </c>
      <c r="B783" t="s">
        <v>2122</v>
      </c>
      <c r="C783" t="s">
        <v>2123</v>
      </c>
      <c r="D783" t="s">
        <v>922</v>
      </c>
      <c r="E783" t="s">
        <v>936</v>
      </c>
      <c r="F783" t="s">
        <v>955</v>
      </c>
      <c r="G783" t="s">
        <v>2122</v>
      </c>
      <c r="H783" t="s">
        <v>29</v>
      </c>
      <c r="I783">
        <v>3901186.1422699098</v>
      </c>
      <c r="J783">
        <v>25557</v>
      </c>
      <c r="K783">
        <v>18255</v>
      </c>
      <c r="L783">
        <v>1.99004975124378E-2</v>
      </c>
      <c r="M783">
        <v>26.6496621</v>
      </c>
      <c r="N783">
        <v>106.7879016</v>
      </c>
      <c r="O783" t="s">
        <v>2109</v>
      </c>
      <c r="P783" t="s">
        <v>97</v>
      </c>
      <c r="Q783" t="s">
        <v>926</v>
      </c>
      <c r="R783">
        <v>0</v>
      </c>
      <c r="S783">
        <v>26.60841409406499</v>
      </c>
      <c r="T783">
        <v>106.7354072673098</v>
      </c>
      <c r="U783">
        <v>6.9434374989814946</v>
      </c>
      <c r="V783" t="s">
        <v>32</v>
      </c>
      <c r="W783" t="s">
        <v>33</v>
      </c>
      <c r="X783" t="str">
        <f t="shared" si="36"/>
        <v>NPT76BIZX</v>
      </c>
      <c r="Y783">
        <f t="shared" si="37"/>
        <v>1</v>
      </c>
      <c r="Z783">
        <f>COUNTIF($X$2:X783,X783)</f>
        <v>1</v>
      </c>
      <c r="AA783" t="str">
        <f t="shared" si="38"/>
        <v>NPT76BIZX1</v>
      </c>
      <c r="AB783">
        <f>COUNTIF(实际辖区!A:A,全部结果!X783)</f>
        <v>1</v>
      </c>
      <c r="AC783" s="9" t="str">
        <f>VLOOKUP(AA783,实际辖区!D:E,2,0)</f>
        <v>POS_75149811</v>
      </c>
    </row>
    <row r="784" spans="1:29">
      <c r="A784" t="s">
        <v>97</v>
      </c>
      <c r="B784" t="s">
        <v>2124</v>
      </c>
      <c r="C784" t="s">
        <v>2125</v>
      </c>
      <c r="D784" t="s">
        <v>922</v>
      </c>
      <c r="E784" t="s">
        <v>936</v>
      </c>
      <c r="F784" t="s">
        <v>2126</v>
      </c>
      <c r="G784" t="s">
        <v>2124</v>
      </c>
      <c r="H784" t="s">
        <v>29</v>
      </c>
      <c r="I784">
        <v>9622601.6198704094</v>
      </c>
      <c r="J784">
        <v>173308.59</v>
      </c>
      <c r="K784">
        <v>152096.49</v>
      </c>
      <c r="L784">
        <v>0.1890547263681592</v>
      </c>
      <c r="M784">
        <v>26.556965900000002</v>
      </c>
      <c r="N784">
        <v>106.4967061</v>
      </c>
      <c r="O784" t="s">
        <v>2127</v>
      </c>
      <c r="P784" t="s">
        <v>97</v>
      </c>
      <c r="Q784" t="s">
        <v>926</v>
      </c>
      <c r="R784">
        <v>0</v>
      </c>
      <c r="S784">
        <v>26.731689533668931</v>
      </c>
      <c r="T784">
        <v>106.5873881978053</v>
      </c>
      <c r="U784">
        <v>21.360958071640781</v>
      </c>
      <c r="V784" t="s">
        <v>32</v>
      </c>
      <c r="W784" t="s">
        <v>33</v>
      </c>
      <c r="X784" t="str">
        <f t="shared" si="36"/>
        <v>NPT76AVXQ</v>
      </c>
      <c r="Y784">
        <f t="shared" si="37"/>
        <v>1</v>
      </c>
      <c r="Z784">
        <f>COUNTIF($X$2:X784,X784)</f>
        <v>1</v>
      </c>
      <c r="AA784" t="str">
        <f t="shared" si="38"/>
        <v>NPT76AVXQ1</v>
      </c>
      <c r="AB784">
        <f>COUNTIF(实际辖区!A:A,全部结果!X784)</f>
        <v>1</v>
      </c>
      <c r="AC784" s="9" t="str">
        <f>VLOOKUP(AA784,实际辖区!D:E,2,0)</f>
        <v>POS_75929489</v>
      </c>
    </row>
    <row r="785" spans="1:29">
      <c r="A785" t="s">
        <v>97</v>
      </c>
      <c r="B785" t="s">
        <v>2128</v>
      </c>
      <c r="C785" t="s">
        <v>2129</v>
      </c>
      <c r="D785" t="s">
        <v>922</v>
      </c>
      <c r="E785" t="s">
        <v>936</v>
      </c>
      <c r="F785" t="s">
        <v>2130</v>
      </c>
      <c r="G785" t="s">
        <v>2128</v>
      </c>
      <c r="H785" t="s">
        <v>29</v>
      </c>
      <c r="I785">
        <v>4044043.5483871</v>
      </c>
      <c r="J785">
        <v>39430.800000000003</v>
      </c>
      <c r="K785">
        <v>16372.2</v>
      </c>
      <c r="L785">
        <v>0.14925373134328351</v>
      </c>
      <c r="M785">
        <v>27.0991347</v>
      </c>
      <c r="N785">
        <v>106.7443794</v>
      </c>
      <c r="O785" t="s">
        <v>2127</v>
      </c>
      <c r="P785" t="s">
        <v>97</v>
      </c>
      <c r="Q785" t="s">
        <v>926</v>
      </c>
      <c r="R785">
        <v>0</v>
      </c>
      <c r="S785">
        <v>26.731689533668931</v>
      </c>
      <c r="T785">
        <v>106.5873881978053</v>
      </c>
      <c r="U785">
        <v>43.597849816842619</v>
      </c>
      <c r="V785" t="s">
        <v>32</v>
      </c>
      <c r="W785" t="s">
        <v>33</v>
      </c>
      <c r="X785" t="str">
        <f t="shared" si="36"/>
        <v>NPT76AVXT</v>
      </c>
      <c r="Y785">
        <f t="shared" si="37"/>
        <v>1</v>
      </c>
      <c r="Z785">
        <f>COUNTIF($X$2:X785,X785)</f>
        <v>1</v>
      </c>
      <c r="AA785" t="str">
        <f t="shared" si="38"/>
        <v>NPT76AVXT1</v>
      </c>
      <c r="AB785">
        <f>COUNTIF(实际辖区!A:A,全部结果!X785)</f>
        <v>1</v>
      </c>
      <c r="AC785" s="9" t="str">
        <f>VLOOKUP(AA785,实际辖区!D:E,2,0)</f>
        <v>POS_75929489</v>
      </c>
    </row>
    <row r="786" spans="1:29">
      <c r="A786" t="s">
        <v>97</v>
      </c>
      <c r="B786" t="s">
        <v>2131</v>
      </c>
      <c r="C786" t="s">
        <v>2132</v>
      </c>
      <c r="D786" t="s">
        <v>922</v>
      </c>
      <c r="E786" t="s">
        <v>936</v>
      </c>
      <c r="F786" t="s">
        <v>2126</v>
      </c>
      <c r="G786" t="s">
        <v>2131</v>
      </c>
      <c r="H786" t="s">
        <v>29</v>
      </c>
      <c r="I786">
        <v>4139140.7580296798</v>
      </c>
      <c r="J786">
        <v>68930.880000000005</v>
      </c>
      <c r="K786">
        <v>28320.9</v>
      </c>
      <c r="L786">
        <v>4.9751243781094502E-2</v>
      </c>
      <c r="M786">
        <v>26.5568925</v>
      </c>
      <c r="N786">
        <v>106.4690811</v>
      </c>
      <c r="O786" t="s">
        <v>2127</v>
      </c>
      <c r="P786" t="s">
        <v>97</v>
      </c>
      <c r="Q786" t="s">
        <v>926</v>
      </c>
      <c r="R786">
        <v>0</v>
      </c>
      <c r="S786">
        <v>26.731689533668931</v>
      </c>
      <c r="T786">
        <v>106.5873881978053</v>
      </c>
      <c r="U786">
        <v>22.667991420073658</v>
      </c>
      <c r="V786" t="s">
        <v>32</v>
      </c>
      <c r="W786" t="s">
        <v>33</v>
      </c>
      <c r="X786" t="str">
        <f t="shared" si="36"/>
        <v>NPT76AVXR</v>
      </c>
      <c r="Y786">
        <f t="shared" si="37"/>
        <v>1</v>
      </c>
      <c r="Z786">
        <f>COUNTIF($X$2:X786,X786)</f>
        <v>1</v>
      </c>
      <c r="AA786" t="str">
        <f t="shared" si="38"/>
        <v>NPT76AVXR1</v>
      </c>
      <c r="AB786">
        <f>COUNTIF(实际辖区!A:A,全部结果!X786)</f>
        <v>1</v>
      </c>
      <c r="AC786" s="9" t="str">
        <f>VLOOKUP(AA786,实际辖区!D:E,2,0)</f>
        <v>POS_75929489</v>
      </c>
    </row>
    <row r="787" spans="1:29">
      <c r="A787" t="s">
        <v>97</v>
      </c>
      <c r="B787" t="s">
        <v>2133</v>
      </c>
      <c r="C787" t="s">
        <v>2134</v>
      </c>
      <c r="D787" t="s">
        <v>922</v>
      </c>
      <c r="E787" t="s">
        <v>936</v>
      </c>
      <c r="F787" t="s">
        <v>2135</v>
      </c>
      <c r="G787" t="s">
        <v>2133</v>
      </c>
      <c r="H787" t="s">
        <v>29</v>
      </c>
      <c r="I787">
        <v>8296786.5324322404</v>
      </c>
      <c r="J787">
        <v>0</v>
      </c>
      <c r="K787">
        <v>-2751.84</v>
      </c>
      <c r="L787">
        <v>3.4825870646766101E-2</v>
      </c>
      <c r="M787">
        <v>26.603614799999999</v>
      </c>
      <c r="N787">
        <v>106.6088587</v>
      </c>
      <c r="O787" t="s">
        <v>2127</v>
      </c>
      <c r="P787" t="s">
        <v>97</v>
      </c>
      <c r="Q787" t="s">
        <v>926</v>
      </c>
      <c r="R787">
        <v>0</v>
      </c>
      <c r="S787">
        <v>26.731689533668931</v>
      </c>
      <c r="T787">
        <v>106.5873881978053</v>
      </c>
      <c r="U787">
        <v>14.350514064639199</v>
      </c>
      <c r="V787" t="s">
        <v>32</v>
      </c>
      <c r="W787" t="s">
        <v>33</v>
      </c>
      <c r="X787" t="str">
        <f t="shared" si="36"/>
        <v>NPT76AVWB</v>
      </c>
      <c r="Y787">
        <f t="shared" si="37"/>
        <v>1</v>
      </c>
      <c r="Z787">
        <f>COUNTIF($X$2:X787,X787)</f>
        <v>1</v>
      </c>
      <c r="AA787" t="str">
        <f t="shared" si="38"/>
        <v>NPT76AVWB1</v>
      </c>
      <c r="AB787">
        <f>COUNTIF(实际辖区!A:A,全部结果!X787)</f>
        <v>1</v>
      </c>
      <c r="AC787" s="9" t="str">
        <f>VLOOKUP(AA787,实际辖区!D:E,2,0)</f>
        <v>POS_00306290</v>
      </c>
    </row>
    <row r="788" spans="1:29">
      <c r="A788" t="s">
        <v>97</v>
      </c>
      <c r="B788" t="s">
        <v>2136</v>
      </c>
      <c r="C788" t="s">
        <v>2137</v>
      </c>
      <c r="D788" t="s">
        <v>922</v>
      </c>
      <c r="E788" t="s">
        <v>936</v>
      </c>
      <c r="F788" t="s">
        <v>2138</v>
      </c>
      <c r="G788" t="s">
        <v>2136</v>
      </c>
      <c r="H788" t="s">
        <v>29</v>
      </c>
      <c r="I788">
        <v>2339321.4735789401</v>
      </c>
      <c r="J788">
        <v>0</v>
      </c>
      <c r="K788">
        <v>0</v>
      </c>
      <c r="L788">
        <v>2.4875621890547199E-2</v>
      </c>
      <c r="M788">
        <v>26.841672500000001</v>
      </c>
      <c r="N788">
        <v>106.61875240000001</v>
      </c>
      <c r="O788" t="s">
        <v>2127</v>
      </c>
      <c r="P788" t="s">
        <v>97</v>
      </c>
      <c r="Q788" t="s">
        <v>926</v>
      </c>
      <c r="R788">
        <v>0</v>
      </c>
      <c r="S788">
        <v>26.731689533668931</v>
      </c>
      <c r="T788">
        <v>106.5873881978053</v>
      </c>
      <c r="U788">
        <v>12.57892515672382</v>
      </c>
      <c r="V788" t="s">
        <v>32</v>
      </c>
      <c r="W788" t="s">
        <v>33</v>
      </c>
      <c r="X788" t="str">
        <f t="shared" si="36"/>
        <v>NPT76BSQS</v>
      </c>
      <c r="Y788">
        <f t="shared" si="37"/>
        <v>1</v>
      </c>
      <c r="Z788">
        <f>COUNTIF($X$2:X788,X788)</f>
        <v>1</v>
      </c>
      <c r="AA788" t="str">
        <f t="shared" si="38"/>
        <v>NPT76BSQS1</v>
      </c>
      <c r="AB788">
        <f>COUNTIF(实际辖区!A:A,全部结果!X788)</f>
        <v>1</v>
      </c>
      <c r="AC788" s="9" t="str">
        <f>VLOOKUP(AA788,实际辖区!D:E,2,0)</f>
        <v>POS_75941044</v>
      </c>
    </row>
    <row r="789" spans="1:29">
      <c r="A789" t="s">
        <v>97</v>
      </c>
      <c r="B789" t="s">
        <v>2139</v>
      </c>
      <c r="C789" t="s">
        <v>2140</v>
      </c>
      <c r="D789" t="s">
        <v>922</v>
      </c>
      <c r="E789" t="s">
        <v>2141</v>
      </c>
      <c r="F789" t="s">
        <v>2142</v>
      </c>
      <c r="G789" t="s">
        <v>2139</v>
      </c>
      <c r="H789" t="s">
        <v>29</v>
      </c>
      <c r="I789">
        <v>5628980.99003693</v>
      </c>
      <c r="J789">
        <v>96386.4</v>
      </c>
      <c r="K789">
        <v>122673.60000000001</v>
      </c>
      <c r="L789">
        <v>0.26865671641791039</v>
      </c>
      <c r="M789">
        <v>26.901238299999999</v>
      </c>
      <c r="N789">
        <v>104.25629859999999</v>
      </c>
      <c r="O789" t="s">
        <v>2143</v>
      </c>
      <c r="P789" t="s">
        <v>97</v>
      </c>
      <c r="Q789" t="s">
        <v>926</v>
      </c>
      <c r="R789">
        <v>1</v>
      </c>
      <c r="S789">
        <v>26.91933654178743</v>
      </c>
      <c r="T789">
        <v>105.362630207791</v>
      </c>
      <c r="U789">
        <v>109.9137716195833</v>
      </c>
      <c r="V789" t="s">
        <v>32</v>
      </c>
      <c r="W789" t="s">
        <v>33</v>
      </c>
      <c r="X789" t="str">
        <f t="shared" si="36"/>
        <v>NPT76AWEA</v>
      </c>
      <c r="Y789">
        <f t="shared" si="37"/>
        <v>1</v>
      </c>
      <c r="Z789">
        <f>COUNTIF($X$2:X789,X789)</f>
        <v>1</v>
      </c>
      <c r="AA789" t="str">
        <f t="shared" si="38"/>
        <v>NPT76AWEA1</v>
      </c>
      <c r="AB789">
        <f>COUNTIF(实际辖区!A:A,全部结果!X789)</f>
        <v>1</v>
      </c>
      <c r="AC789" s="9" t="str">
        <f>VLOOKUP(AA789,实际辖区!D:E,2,0)</f>
        <v>POS_75941029</v>
      </c>
    </row>
    <row r="790" spans="1:29">
      <c r="A790" t="s">
        <v>97</v>
      </c>
      <c r="B790" t="s">
        <v>2144</v>
      </c>
      <c r="C790" t="s">
        <v>2145</v>
      </c>
      <c r="D790" t="s">
        <v>922</v>
      </c>
      <c r="E790" t="s">
        <v>2141</v>
      </c>
      <c r="F790" t="s">
        <v>2146</v>
      </c>
      <c r="G790" t="s">
        <v>2144</v>
      </c>
      <c r="H790" t="s">
        <v>29</v>
      </c>
      <c r="I790">
        <v>4074419.3548387098</v>
      </c>
      <c r="J790">
        <v>0</v>
      </c>
      <c r="K790">
        <v>52574.400000000001</v>
      </c>
      <c r="L790">
        <v>0.23383084577114421</v>
      </c>
      <c r="M790">
        <v>26.6732169</v>
      </c>
      <c r="N790">
        <v>105.78218819999999</v>
      </c>
      <c r="O790" t="s">
        <v>2143</v>
      </c>
      <c r="P790" t="s">
        <v>97</v>
      </c>
      <c r="Q790" t="s">
        <v>926</v>
      </c>
      <c r="R790">
        <v>0</v>
      </c>
      <c r="S790">
        <v>26.91933654178743</v>
      </c>
      <c r="T790">
        <v>105.362630207791</v>
      </c>
      <c r="U790">
        <v>49.840168698109139</v>
      </c>
      <c r="V790" t="s">
        <v>32</v>
      </c>
      <c r="W790" t="s">
        <v>33</v>
      </c>
      <c r="X790" t="str">
        <f t="shared" si="36"/>
        <v>NPT76AWDU</v>
      </c>
      <c r="Y790">
        <f t="shared" si="37"/>
        <v>1</v>
      </c>
      <c r="Z790">
        <f>COUNTIF($X$2:X790,X790)</f>
        <v>1</v>
      </c>
      <c r="AA790" t="str">
        <f t="shared" si="38"/>
        <v>NPT76AWDU1</v>
      </c>
      <c r="AB790">
        <f>COUNTIF(实际辖区!A:A,全部结果!X790)</f>
        <v>1</v>
      </c>
      <c r="AC790" s="9" t="str">
        <f>VLOOKUP(AA790,实际辖区!D:E,2,0)</f>
        <v>POS_75941029</v>
      </c>
    </row>
    <row r="791" spans="1:29">
      <c r="A791" t="s">
        <v>97</v>
      </c>
      <c r="B791" t="s">
        <v>2147</v>
      </c>
      <c r="C791" t="s">
        <v>2148</v>
      </c>
      <c r="D791" t="s">
        <v>922</v>
      </c>
      <c r="E791" t="s">
        <v>2141</v>
      </c>
      <c r="F791" t="s">
        <v>2149</v>
      </c>
      <c r="G791" t="s">
        <v>2147</v>
      </c>
      <c r="H791" t="s">
        <v>29</v>
      </c>
      <c r="I791">
        <v>6605764.7007594202</v>
      </c>
      <c r="J791">
        <v>83242.8</v>
      </c>
      <c r="K791">
        <v>35049.599999999999</v>
      </c>
      <c r="L791">
        <v>9.9502487562189004E-2</v>
      </c>
      <c r="M791">
        <v>26.783371599999999</v>
      </c>
      <c r="N791">
        <v>105.39293809999999</v>
      </c>
      <c r="O791" t="s">
        <v>2143</v>
      </c>
      <c r="P791" t="s">
        <v>97</v>
      </c>
      <c r="Q791" t="s">
        <v>926</v>
      </c>
      <c r="R791">
        <v>0</v>
      </c>
      <c r="S791">
        <v>26.91933654178743</v>
      </c>
      <c r="T791">
        <v>105.362630207791</v>
      </c>
      <c r="U791">
        <v>15.36325460059442</v>
      </c>
      <c r="V791" t="s">
        <v>32</v>
      </c>
      <c r="W791" t="s">
        <v>33</v>
      </c>
      <c r="X791" t="str">
        <f t="shared" si="36"/>
        <v>NPT76AWDY</v>
      </c>
      <c r="Y791">
        <f t="shared" si="37"/>
        <v>1</v>
      </c>
      <c r="Z791">
        <f>COUNTIF($X$2:X791,X791)</f>
        <v>1</v>
      </c>
      <c r="AA791" t="str">
        <f t="shared" si="38"/>
        <v>NPT76AWDY1</v>
      </c>
      <c r="AB791">
        <f>COUNTIF(实际辖区!A:A,全部结果!X791)</f>
        <v>1</v>
      </c>
      <c r="AC791" s="9" t="str">
        <f>VLOOKUP(AA791,实际辖区!D:E,2,0)</f>
        <v>POS_75941029</v>
      </c>
    </row>
    <row r="792" spans="1:29">
      <c r="A792" t="s">
        <v>97</v>
      </c>
      <c r="B792" t="s">
        <v>2150</v>
      </c>
      <c r="C792" t="s">
        <v>2151</v>
      </c>
      <c r="D792" t="s">
        <v>922</v>
      </c>
      <c r="E792" t="s">
        <v>2141</v>
      </c>
      <c r="F792" t="s">
        <v>2152</v>
      </c>
      <c r="G792" t="s">
        <v>2150</v>
      </c>
      <c r="H792" t="s">
        <v>29</v>
      </c>
      <c r="I792">
        <v>6190575.5382150104</v>
      </c>
      <c r="J792">
        <v>87624</v>
      </c>
      <c r="K792">
        <v>90544.8</v>
      </c>
      <c r="L792">
        <v>9.4527363184079602E-2</v>
      </c>
      <c r="M792">
        <v>27.1212616</v>
      </c>
      <c r="N792">
        <v>104.72722349999999</v>
      </c>
      <c r="O792" t="s">
        <v>2143</v>
      </c>
      <c r="P792" t="s">
        <v>97</v>
      </c>
      <c r="Q792" t="s">
        <v>926</v>
      </c>
      <c r="R792">
        <v>1</v>
      </c>
      <c r="S792">
        <v>26.91933654178743</v>
      </c>
      <c r="T792">
        <v>105.362630207791</v>
      </c>
      <c r="U792">
        <v>66.907617256600375</v>
      </c>
      <c r="V792" t="s">
        <v>32</v>
      </c>
      <c r="W792" t="s">
        <v>33</v>
      </c>
      <c r="X792" t="str">
        <f t="shared" si="36"/>
        <v>NPT76AWEJ</v>
      </c>
      <c r="Y792">
        <f t="shared" si="37"/>
        <v>1</v>
      </c>
      <c r="Z792">
        <f>COUNTIF($X$2:X792,X792)</f>
        <v>1</v>
      </c>
      <c r="AA792" t="str">
        <f t="shared" si="38"/>
        <v>NPT76AWEJ1</v>
      </c>
      <c r="AB792">
        <f>COUNTIF(实际辖区!A:A,全部结果!X792)</f>
        <v>1</v>
      </c>
      <c r="AC792" s="9" t="str">
        <f>VLOOKUP(AA792,实际辖区!D:E,2,0)</f>
        <v>POS_75941029</v>
      </c>
    </row>
    <row r="793" spans="1:29">
      <c r="A793" t="s">
        <v>97</v>
      </c>
      <c r="B793" t="s">
        <v>2153</v>
      </c>
      <c r="C793" t="s">
        <v>2154</v>
      </c>
      <c r="D793" t="s">
        <v>922</v>
      </c>
      <c r="E793" t="s">
        <v>2141</v>
      </c>
      <c r="F793" t="s">
        <v>2155</v>
      </c>
      <c r="G793" t="s">
        <v>2153</v>
      </c>
      <c r="H793" t="s">
        <v>29</v>
      </c>
      <c r="I793">
        <v>5689936.1840730198</v>
      </c>
      <c r="J793">
        <v>41277.599999999999</v>
      </c>
      <c r="K793">
        <v>90171</v>
      </c>
      <c r="L793">
        <v>8.9552238805970102E-2</v>
      </c>
      <c r="M793">
        <v>27.497904900000002</v>
      </c>
      <c r="N793">
        <v>106.218721</v>
      </c>
      <c r="O793" t="s">
        <v>2143</v>
      </c>
      <c r="P793" t="s">
        <v>97</v>
      </c>
      <c r="Q793" t="s">
        <v>926</v>
      </c>
      <c r="R793">
        <v>0</v>
      </c>
      <c r="S793">
        <v>26.91933654178743</v>
      </c>
      <c r="T793">
        <v>105.362630207791</v>
      </c>
      <c r="U793">
        <v>106.3167591152384</v>
      </c>
      <c r="V793" t="s">
        <v>32</v>
      </c>
      <c r="W793" t="s">
        <v>33</v>
      </c>
      <c r="X793" t="str">
        <f t="shared" si="36"/>
        <v>NPT76AWED</v>
      </c>
      <c r="Y793">
        <f t="shared" si="37"/>
        <v>1</v>
      </c>
      <c r="Z793">
        <f>COUNTIF($X$2:X793,X793)</f>
        <v>1</v>
      </c>
      <c r="AA793" t="str">
        <f t="shared" si="38"/>
        <v>NPT76AWED1</v>
      </c>
      <c r="AB793">
        <f>COUNTIF(实际辖区!A:A,全部结果!X793)</f>
        <v>1</v>
      </c>
      <c r="AC793" s="9" t="str">
        <f>VLOOKUP(AA793,实际辖区!D:E,2,0)</f>
        <v>POS_75941032</v>
      </c>
    </row>
    <row r="794" spans="1:29">
      <c r="A794" t="s">
        <v>97</v>
      </c>
      <c r="B794" t="s">
        <v>2156</v>
      </c>
      <c r="C794" t="s">
        <v>2157</v>
      </c>
      <c r="D794" t="s">
        <v>922</v>
      </c>
      <c r="E794" t="s">
        <v>2141</v>
      </c>
      <c r="F794" t="s">
        <v>2149</v>
      </c>
      <c r="G794" t="s">
        <v>2156</v>
      </c>
      <c r="H794" t="s">
        <v>29</v>
      </c>
      <c r="I794">
        <v>2441100</v>
      </c>
      <c r="J794">
        <v>0</v>
      </c>
      <c r="K794">
        <v>23505.3</v>
      </c>
      <c r="L794">
        <v>4.4776119402985003E-2</v>
      </c>
      <c r="M794">
        <v>26.7706351</v>
      </c>
      <c r="N794">
        <v>105.38425700000001</v>
      </c>
      <c r="O794" t="s">
        <v>2143</v>
      </c>
      <c r="P794" t="s">
        <v>97</v>
      </c>
      <c r="Q794" t="s">
        <v>926</v>
      </c>
      <c r="R794">
        <v>0</v>
      </c>
      <c r="S794">
        <v>26.91933654178743</v>
      </c>
      <c r="T794">
        <v>105.362630207791</v>
      </c>
      <c r="U794">
        <v>16.615901860503559</v>
      </c>
      <c r="V794" t="s">
        <v>32</v>
      </c>
      <c r="W794" t="s">
        <v>33</v>
      </c>
      <c r="X794" t="str">
        <f t="shared" si="36"/>
        <v>NPT76AWDZ</v>
      </c>
      <c r="Y794">
        <f t="shared" si="37"/>
        <v>1</v>
      </c>
      <c r="Z794">
        <f>COUNTIF($X$2:X794,X794)</f>
        <v>1</v>
      </c>
      <c r="AA794" t="str">
        <f t="shared" si="38"/>
        <v>NPT76AWDZ1</v>
      </c>
      <c r="AB794">
        <f>COUNTIF(实际辖区!A:A,全部结果!X794)</f>
        <v>1</v>
      </c>
      <c r="AC794" s="9" t="str">
        <f>VLOOKUP(AA794,实际辖区!D:E,2,0)</f>
        <v>POS_75941029</v>
      </c>
    </row>
    <row r="795" spans="1:29">
      <c r="A795" t="s">
        <v>97</v>
      </c>
      <c r="B795" t="s">
        <v>2158</v>
      </c>
      <c r="C795" t="s">
        <v>2159</v>
      </c>
      <c r="D795" t="s">
        <v>922</v>
      </c>
      <c r="E795" t="s">
        <v>2141</v>
      </c>
      <c r="F795" t="s">
        <v>2146</v>
      </c>
      <c r="G795" t="s">
        <v>2158</v>
      </c>
      <c r="H795" t="s">
        <v>29</v>
      </c>
      <c r="I795">
        <v>2405335.6650177701</v>
      </c>
      <c r="J795">
        <v>0</v>
      </c>
      <c r="K795">
        <v>0</v>
      </c>
      <c r="L795">
        <v>3.4825870646766101E-2</v>
      </c>
      <c r="M795">
        <v>26.678198999999999</v>
      </c>
      <c r="N795">
        <v>105.778351</v>
      </c>
      <c r="O795" t="s">
        <v>2143</v>
      </c>
      <c r="P795" t="s">
        <v>97</v>
      </c>
      <c r="Q795" t="s">
        <v>926</v>
      </c>
      <c r="R795">
        <v>0</v>
      </c>
      <c r="S795">
        <v>26.91933654178743</v>
      </c>
      <c r="T795">
        <v>105.362630207791</v>
      </c>
      <c r="U795">
        <v>49.218666521671359</v>
      </c>
      <c r="V795" t="s">
        <v>32</v>
      </c>
      <c r="W795" t="s">
        <v>33</v>
      </c>
      <c r="X795" t="str">
        <f t="shared" si="36"/>
        <v>NPT76AWDV</v>
      </c>
      <c r="Y795">
        <f t="shared" si="37"/>
        <v>1</v>
      </c>
      <c r="Z795">
        <f>COUNTIF($X$2:X795,X795)</f>
        <v>1</v>
      </c>
      <c r="AA795" t="str">
        <f t="shared" si="38"/>
        <v>NPT76AWDV1</v>
      </c>
      <c r="AB795">
        <f>COUNTIF(实际辖区!A:A,全部结果!X795)</f>
        <v>1</v>
      </c>
      <c r="AC795" s="9" t="str">
        <f>VLOOKUP(AA795,实际辖区!D:E,2,0)</f>
        <v>POS_75941029</v>
      </c>
    </row>
    <row r="796" spans="1:29">
      <c r="A796" t="s">
        <v>97</v>
      </c>
      <c r="B796" t="s">
        <v>2160</v>
      </c>
      <c r="C796" t="s">
        <v>2161</v>
      </c>
      <c r="D796" t="s">
        <v>922</v>
      </c>
      <c r="E796" t="s">
        <v>2141</v>
      </c>
      <c r="F796" t="s">
        <v>2162</v>
      </c>
      <c r="G796" t="s">
        <v>2160</v>
      </c>
      <c r="H796" t="s">
        <v>29</v>
      </c>
      <c r="I796">
        <v>5848484.1775238598</v>
      </c>
      <c r="J796">
        <v>74407.38</v>
      </c>
      <c r="K796">
        <v>57571.199999999997</v>
      </c>
      <c r="L796">
        <v>0.16417910447761189</v>
      </c>
      <c r="M796">
        <v>27.023736899999999</v>
      </c>
      <c r="N796">
        <v>106.0495535</v>
      </c>
      <c r="O796" t="s">
        <v>2163</v>
      </c>
      <c r="P796" t="s">
        <v>97</v>
      </c>
      <c r="Q796" t="s">
        <v>926</v>
      </c>
      <c r="R796">
        <v>0</v>
      </c>
      <c r="S796">
        <v>27.523547633422151</v>
      </c>
      <c r="T796">
        <v>106.5629536074739</v>
      </c>
      <c r="U796">
        <v>75.175046717776439</v>
      </c>
      <c r="V796" t="s">
        <v>32</v>
      </c>
      <c r="W796" t="s">
        <v>33</v>
      </c>
      <c r="X796" t="str">
        <f t="shared" si="36"/>
        <v>NPT76AWEH</v>
      </c>
      <c r="Y796">
        <f t="shared" si="37"/>
        <v>1</v>
      </c>
      <c r="Z796">
        <f>COUNTIF($X$2:X796,X796)</f>
        <v>1</v>
      </c>
      <c r="AA796" t="str">
        <f t="shared" si="38"/>
        <v>NPT76AWEH1</v>
      </c>
      <c r="AB796">
        <f>COUNTIF(实际辖区!A:A,全部结果!X796)</f>
        <v>1</v>
      </c>
      <c r="AC796" s="9" t="str">
        <f>VLOOKUP(AA796,实际辖区!D:E,2,0)</f>
        <v>POS_75941032</v>
      </c>
    </row>
    <row r="797" spans="1:29">
      <c r="A797" t="s">
        <v>97</v>
      </c>
      <c r="B797" t="s">
        <v>2164</v>
      </c>
      <c r="C797" t="s">
        <v>2165</v>
      </c>
      <c r="D797" t="s">
        <v>922</v>
      </c>
      <c r="E797" t="s">
        <v>2141</v>
      </c>
      <c r="F797" t="s">
        <v>2166</v>
      </c>
      <c r="G797" t="s">
        <v>2164</v>
      </c>
      <c r="H797" t="s">
        <v>29</v>
      </c>
      <c r="I797">
        <v>2914211.7431895798</v>
      </c>
      <c r="J797">
        <v>55172.67</v>
      </c>
      <c r="K797">
        <v>14478.54</v>
      </c>
      <c r="L797">
        <v>0.14427860696517411</v>
      </c>
      <c r="M797">
        <v>27.141424799999999</v>
      </c>
      <c r="N797">
        <v>105.614312</v>
      </c>
      <c r="O797" t="s">
        <v>2163</v>
      </c>
      <c r="P797" t="s">
        <v>97</v>
      </c>
      <c r="Q797" t="s">
        <v>926</v>
      </c>
      <c r="R797">
        <v>1</v>
      </c>
      <c r="S797">
        <v>27.523547633422151</v>
      </c>
      <c r="T797">
        <v>106.5629536074739</v>
      </c>
      <c r="U797">
        <v>102.9855510256298</v>
      </c>
      <c r="V797" t="s">
        <v>32</v>
      </c>
      <c r="W797" t="s">
        <v>33</v>
      </c>
      <c r="X797" t="str">
        <f t="shared" si="36"/>
        <v>NPT76AWDW</v>
      </c>
      <c r="Y797">
        <f t="shared" si="37"/>
        <v>1</v>
      </c>
      <c r="Z797">
        <f>COUNTIF($X$2:X797,X797)</f>
        <v>1</v>
      </c>
      <c r="AA797" t="str">
        <f t="shared" si="38"/>
        <v>NPT76AWDW1</v>
      </c>
      <c r="AB797">
        <f>COUNTIF(实际辖区!A:A,全部结果!X797)</f>
        <v>1</v>
      </c>
      <c r="AC797" s="9" t="str">
        <f>VLOOKUP(AA797,实际辖区!D:E,2,0)</f>
        <v>POS_75941032</v>
      </c>
    </row>
    <row r="798" spans="1:29">
      <c r="A798" t="s">
        <v>97</v>
      </c>
      <c r="B798" t="s">
        <v>2167</v>
      </c>
      <c r="C798" t="s">
        <v>2168</v>
      </c>
      <c r="D798" t="s">
        <v>922</v>
      </c>
      <c r="E798" t="s">
        <v>923</v>
      </c>
      <c r="F798" t="s">
        <v>2169</v>
      </c>
      <c r="G798" t="s">
        <v>2167</v>
      </c>
      <c r="H798" t="s">
        <v>29</v>
      </c>
      <c r="I798">
        <v>4652122.9416104797</v>
      </c>
      <c r="J798">
        <v>41277.599999999999</v>
      </c>
      <c r="K798">
        <v>48808.800000000003</v>
      </c>
      <c r="L798">
        <v>0.1393034825870646</v>
      </c>
      <c r="M798">
        <v>28.609371400000001</v>
      </c>
      <c r="N798">
        <v>107.43899879999999</v>
      </c>
      <c r="O798" t="s">
        <v>2163</v>
      </c>
      <c r="P798" t="s">
        <v>97</v>
      </c>
      <c r="Q798" t="s">
        <v>926</v>
      </c>
      <c r="R798">
        <v>0</v>
      </c>
      <c r="S798">
        <v>27.523547633422151</v>
      </c>
      <c r="T798">
        <v>106.5629536074739</v>
      </c>
      <c r="U798">
        <v>147.9706054404551</v>
      </c>
      <c r="V798" t="s">
        <v>32</v>
      </c>
      <c r="W798" t="s">
        <v>33</v>
      </c>
      <c r="X798" t="str">
        <f t="shared" si="36"/>
        <v>NPT76AVZC</v>
      </c>
      <c r="Y798">
        <f t="shared" si="37"/>
        <v>1</v>
      </c>
      <c r="Z798">
        <f>COUNTIF($X$2:X798,X798)</f>
        <v>1</v>
      </c>
      <c r="AA798" t="str">
        <f t="shared" si="38"/>
        <v>NPT76AVZC1</v>
      </c>
      <c r="AB798">
        <f>COUNTIF(实际辖区!A:A,全部结果!X798)</f>
        <v>1</v>
      </c>
      <c r="AC798" s="9" t="str">
        <f>VLOOKUP(AA798,实际辖区!D:E,2,0)</f>
        <v>POS_75941033</v>
      </c>
    </row>
    <row r="799" spans="1:29">
      <c r="A799" t="s">
        <v>97</v>
      </c>
      <c r="B799" t="s">
        <v>2170</v>
      </c>
      <c r="C799" t="s">
        <v>2171</v>
      </c>
      <c r="D799" t="s">
        <v>922</v>
      </c>
      <c r="E799" t="s">
        <v>923</v>
      </c>
      <c r="F799" t="s">
        <v>2172</v>
      </c>
      <c r="G799" t="s">
        <v>2170</v>
      </c>
      <c r="H799" t="s">
        <v>29</v>
      </c>
      <c r="I799">
        <v>3662030.6521284701</v>
      </c>
      <c r="J799">
        <v>34398</v>
      </c>
      <c r="K799">
        <v>82555.199999999997</v>
      </c>
      <c r="L799">
        <v>0.11940298507462679</v>
      </c>
      <c r="M799">
        <v>27.681128999999999</v>
      </c>
      <c r="N799">
        <v>107.007471</v>
      </c>
      <c r="O799" t="s">
        <v>2163</v>
      </c>
      <c r="P799" t="s">
        <v>97</v>
      </c>
      <c r="Q799" t="s">
        <v>926</v>
      </c>
      <c r="R799">
        <v>0</v>
      </c>
      <c r="S799">
        <v>27.523547633422151</v>
      </c>
      <c r="T799">
        <v>106.5629536074739</v>
      </c>
      <c r="U799">
        <v>47.2296422915541</v>
      </c>
      <c r="V799" t="s">
        <v>32</v>
      </c>
      <c r="W799" t="s">
        <v>33</v>
      </c>
      <c r="X799" t="str">
        <f t="shared" si="36"/>
        <v>NPT76AVYB</v>
      </c>
      <c r="Y799">
        <f t="shared" si="37"/>
        <v>1</v>
      </c>
      <c r="Z799">
        <f>COUNTIF($X$2:X799,X799)</f>
        <v>1</v>
      </c>
      <c r="AA799" t="str">
        <f t="shared" si="38"/>
        <v>NPT76AVYB1</v>
      </c>
      <c r="AB799">
        <f>COUNTIF(实际辖区!A:A,全部结果!X799)</f>
        <v>1</v>
      </c>
      <c r="AC799" s="9" t="str">
        <f>VLOOKUP(AA799,实际辖区!D:E,2,0)</f>
        <v>POS_75941032</v>
      </c>
    </row>
    <row r="800" spans="1:29">
      <c r="A800" t="s">
        <v>97</v>
      </c>
      <c r="B800" t="s">
        <v>2173</v>
      </c>
      <c r="C800" t="s">
        <v>2174</v>
      </c>
      <c r="D800" t="s">
        <v>922</v>
      </c>
      <c r="E800" t="s">
        <v>2141</v>
      </c>
      <c r="F800" t="s">
        <v>2155</v>
      </c>
      <c r="G800" t="s">
        <v>2173</v>
      </c>
      <c r="H800" t="s">
        <v>29</v>
      </c>
      <c r="I800">
        <v>4111250.3170069</v>
      </c>
      <c r="J800">
        <v>29823.599999999999</v>
      </c>
      <c r="K800">
        <v>21906</v>
      </c>
      <c r="L800">
        <v>0.11442786069651741</v>
      </c>
      <c r="M800">
        <v>27.469185400000001</v>
      </c>
      <c r="N800">
        <v>106.2310756</v>
      </c>
      <c r="O800" t="s">
        <v>2163</v>
      </c>
      <c r="P800" t="s">
        <v>97</v>
      </c>
      <c r="Q800" t="s">
        <v>926</v>
      </c>
      <c r="R800">
        <v>0</v>
      </c>
      <c r="S800">
        <v>27.523547633422151</v>
      </c>
      <c r="T800">
        <v>106.5629536074739</v>
      </c>
      <c r="U800">
        <v>33.343311904304599</v>
      </c>
      <c r="V800" t="s">
        <v>32</v>
      </c>
      <c r="W800" t="s">
        <v>33</v>
      </c>
      <c r="X800" t="str">
        <f t="shared" si="36"/>
        <v>NPT76AWEE</v>
      </c>
      <c r="Y800">
        <f t="shared" si="37"/>
        <v>1</v>
      </c>
      <c r="Z800">
        <f>COUNTIF($X$2:X800,X800)</f>
        <v>1</v>
      </c>
      <c r="AA800" t="str">
        <f t="shared" si="38"/>
        <v>NPT76AWEE1</v>
      </c>
      <c r="AB800">
        <f>COUNTIF(实际辖区!A:A,全部结果!X800)</f>
        <v>1</v>
      </c>
      <c r="AC800" s="9" t="str">
        <f>VLOOKUP(AA800,实际辖区!D:E,2,0)</f>
        <v>POS_75941032</v>
      </c>
    </row>
    <row r="801" spans="1:29">
      <c r="A801" t="s">
        <v>97</v>
      </c>
      <c r="B801" t="s">
        <v>2175</v>
      </c>
      <c r="C801" t="s">
        <v>2176</v>
      </c>
      <c r="D801" t="s">
        <v>922</v>
      </c>
      <c r="E801" t="s">
        <v>923</v>
      </c>
      <c r="F801" t="s">
        <v>2172</v>
      </c>
      <c r="G801" t="s">
        <v>2175</v>
      </c>
      <c r="H801" t="s">
        <v>29</v>
      </c>
      <c r="I801">
        <v>5925697.6517831199</v>
      </c>
      <c r="J801">
        <v>38700.6</v>
      </c>
      <c r="K801">
        <v>21540.9</v>
      </c>
      <c r="L801">
        <v>9.9502487562189004E-2</v>
      </c>
      <c r="M801">
        <v>27.681128999999999</v>
      </c>
      <c r="N801">
        <v>107.007471</v>
      </c>
      <c r="O801" t="s">
        <v>2163</v>
      </c>
      <c r="P801" t="s">
        <v>97</v>
      </c>
      <c r="Q801" t="s">
        <v>926</v>
      </c>
      <c r="R801">
        <v>0</v>
      </c>
      <c r="S801">
        <v>27.523547633422151</v>
      </c>
      <c r="T801">
        <v>106.5629536074739</v>
      </c>
      <c r="U801">
        <v>47.2296422915541</v>
      </c>
      <c r="V801" t="s">
        <v>32</v>
      </c>
      <c r="W801" t="s">
        <v>33</v>
      </c>
      <c r="X801" t="str">
        <f t="shared" si="36"/>
        <v>NPT76FRN4</v>
      </c>
      <c r="Y801">
        <f t="shared" si="37"/>
        <v>1</v>
      </c>
      <c r="Z801">
        <f>COUNTIF($X$2:X801,X801)</f>
        <v>1</v>
      </c>
      <c r="AA801" t="str">
        <f t="shared" si="38"/>
        <v>NPT76FRN41</v>
      </c>
      <c r="AB801">
        <f>COUNTIF(实际辖区!A:A,全部结果!X801)</f>
        <v>1</v>
      </c>
      <c r="AC801" s="9" t="str">
        <f>VLOOKUP(AA801,实际辖区!D:E,2,0)</f>
        <v>POS_75941032</v>
      </c>
    </row>
    <row r="802" spans="1:29">
      <c r="A802" t="s">
        <v>97</v>
      </c>
      <c r="B802" t="s">
        <v>2177</v>
      </c>
      <c r="C802" t="s">
        <v>2178</v>
      </c>
      <c r="D802" t="s">
        <v>922</v>
      </c>
      <c r="E802" t="s">
        <v>923</v>
      </c>
      <c r="F802" t="s">
        <v>2179</v>
      </c>
      <c r="G802" t="s">
        <v>2177</v>
      </c>
      <c r="H802" t="s">
        <v>29</v>
      </c>
      <c r="I802">
        <v>6942936.9400125397</v>
      </c>
      <c r="J802">
        <v>6879.6</v>
      </c>
      <c r="K802">
        <v>27518.400000000001</v>
      </c>
      <c r="L802">
        <v>5.4726368159203898E-2</v>
      </c>
      <c r="M802">
        <v>27.539171400000001</v>
      </c>
      <c r="N802">
        <v>106.8394108</v>
      </c>
      <c r="O802" t="s">
        <v>2163</v>
      </c>
      <c r="P802" t="s">
        <v>97</v>
      </c>
      <c r="Q802" t="s">
        <v>926</v>
      </c>
      <c r="R802">
        <v>0</v>
      </c>
      <c r="S802">
        <v>27.523547633422151</v>
      </c>
      <c r="T802">
        <v>106.5629536074739</v>
      </c>
      <c r="U802">
        <v>27.364397230336252</v>
      </c>
      <c r="V802" t="s">
        <v>32</v>
      </c>
      <c r="W802" t="s">
        <v>33</v>
      </c>
      <c r="X802" t="str">
        <f t="shared" si="36"/>
        <v>NPT76AVYP</v>
      </c>
      <c r="Y802">
        <f t="shared" si="37"/>
        <v>1</v>
      </c>
      <c r="Z802">
        <f>COUNTIF($X$2:X802,X802)</f>
        <v>1</v>
      </c>
      <c r="AA802" t="str">
        <f t="shared" si="38"/>
        <v>NPT76AVYP1</v>
      </c>
      <c r="AB802">
        <f>COUNTIF(实际辖区!A:A,全部结果!X802)</f>
        <v>1</v>
      </c>
      <c r="AC802" s="9" t="str">
        <f>VLOOKUP(AA802,实际辖区!D:E,2,0)</f>
        <v>POS_75941032</v>
      </c>
    </row>
    <row r="803" spans="1:29">
      <c r="A803" t="s">
        <v>97</v>
      </c>
      <c r="B803" t="s">
        <v>2180</v>
      </c>
      <c r="C803" t="s">
        <v>2181</v>
      </c>
      <c r="D803" t="s">
        <v>922</v>
      </c>
      <c r="E803" t="s">
        <v>2141</v>
      </c>
      <c r="F803" t="s">
        <v>2166</v>
      </c>
      <c r="G803" t="s">
        <v>2180</v>
      </c>
      <c r="H803" t="s">
        <v>29</v>
      </c>
      <c r="I803">
        <v>3223322.1417125301</v>
      </c>
      <c r="J803">
        <v>29401.200000000001</v>
      </c>
      <c r="K803">
        <v>27518.400000000001</v>
      </c>
      <c r="L803">
        <v>3.98009950248756E-2</v>
      </c>
      <c r="M803">
        <v>27.143833300000001</v>
      </c>
      <c r="N803">
        <v>105.6192721</v>
      </c>
      <c r="O803" t="s">
        <v>2163</v>
      </c>
      <c r="P803" t="s">
        <v>97</v>
      </c>
      <c r="Q803" t="s">
        <v>926</v>
      </c>
      <c r="R803">
        <v>0</v>
      </c>
      <c r="S803">
        <v>27.523547633422151</v>
      </c>
      <c r="T803">
        <v>106.5629536074739</v>
      </c>
      <c r="U803">
        <v>102.42747132295391</v>
      </c>
      <c r="V803" t="s">
        <v>32</v>
      </c>
      <c r="W803" t="s">
        <v>33</v>
      </c>
      <c r="X803" t="str">
        <f t="shared" si="36"/>
        <v>NPT76AWDX</v>
      </c>
      <c r="Y803">
        <f t="shared" si="37"/>
        <v>1</v>
      </c>
      <c r="Z803">
        <f>COUNTIF($X$2:X803,X803)</f>
        <v>1</v>
      </c>
      <c r="AA803" t="str">
        <f t="shared" si="38"/>
        <v>NPT76AWDX1</v>
      </c>
      <c r="AB803">
        <f>COUNTIF(实际辖区!A:A,全部结果!X803)</f>
        <v>1</v>
      </c>
      <c r="AC803" s="9" t="str">
        <f>VLOOKUP(AA803,实际辖区!D:E,2,0)</f>
        <v>POS_75941032</v>
      </c>
    </row>
    <row r="804" spans="1:29">
      <c r="A804" t="s">
        <v>97</v>
      </c>
      <c r="B804" t="s">
        <v>2182</v>
      </c>
      <c r="C804" t="s">
        <v>2183</v>
      </c>
      <c r="D804" t="s">
        <v>922</v>
      </c>
      <c r="E804" t="s">
        <v>923</v>
      </c>
      <c r="F804" t="s">
        <v>931</v>
      </c>
      <c r="G804" t="s">
        <v>2182</v>
      </c>
      <c r="H804" t="s">
        <v>29</v>
      </c>
      <c r="I804">
        <v>2311113.8560354998</v>
      </c>
      <c r="J804">
        <v>53085.24</v>
      </c>
      <c r="K804">
        <v>40468.800000000003</v>
      </c>
      <c r="L804">
        <v>3.98009950248756E-2</v>
      </c>
      <c r="M804">
        <v>27.747696699999999</v>
      </c>
      <c r="N804">
        <v>107.4665653</v>
      </c>
      <c r="O804" t="s">
        <v>2163</v>
      </c>
      <c r="P804" t="s">
        <v>97</v>
      </c>
      <c r="Q804" t="s">
        <v>926</v>
      </c>
      <c r="R804">
        <v>1</v>
      </c>
      <c r="S804">
        <v>27.523547633422151</v>
      </c>
      <c r="T804">
        <v>106.5629536074739</v>
      </c>
      <c r="U804">
        <v>92.572382635847291</v>
      </c>
      <c r="V804" t="s">
        <v>32</v>
      </c>
      <c r="W804" t="s">
        <v>33</v>
      </c>
      <c r="X804" t="str">
        <f t="shared" si="36"/>
        <v>NPT76BMRX</v>
      </c>
      <c r="Y804">
        <f t="shared" si="37"/>
        <v>1</v>
      </c>
      <c r="Z804">
        <f>COUNTIF($X$2:X804,X804)</f>
        <v>1</v>
      </c>
      <c r="AA804" t="str">
        <f t="shared" si="38"/>
        <v>NPT76BMRX1</v>
      </c>
      <c r="AB804">
        <f>COUNTIF(实际辖区!A:A,全部结果!X804)</f>
        <v>1</v>
      </c>
      <c r="AC804" s="9" t="str">
        <f>VLOOKUP(AA804,实际辖区!D:E,2,0)</f>
        <v>POS_75941032</v>
      </c>
    </row>
    <row r="805" spans="1:29">
      <c r="A805" t="s">
        <v>97</v>
      </c>
      <c r="B805" t="s">
        <v>2184</v>
      </c>
      <c r="C805" t="s">
        <v>2185</v>
      </c>
      <c r="D805" t="s">
        <v>922</v>
      </c>
      <c r="E805" t="s">
        <v>923</v>
      </c>
      <c r="F805" t="s">
        <v>2172</v>
      </c>
      <c r="G805" t="s">
        <v>2184</v>
      </c>
      <c r="H805" t="s">
        <v>29</v>
      </c>
      <c r="I805">
        <v>3027819.8941689702</v>
      </c>
      <c r="J805">
        <v>26287.200000000001</v>
      </c>
      <c r="K805">
        <v>18985.2</v>
      </c>
      <c r="L805">
        <v>2.9850746268656699E-2</v>
      </c>
      <c r="M805">
        <v>27.6686342</v>
      </c>
      <c r="N805">
        <v>106.9041129</v>
      </c>
      <c r="O805" t="s">
        <v>2163</v>
      </c>
      <c r="P805" t="s">
        <v>97</v>
      </c>
      <c r="Q805" t="s">
        <v>926</v>
      </c>
      <c r="R805">
        <v>0</v>
      </c>
      <c r="S805">
        <v>27.523547633422151</v>
      </c>
      <c r="T805">
        <v>106.5629536074739</v>
      </c>
      <c r="U805">
        <v>37.32180414956359</v>
      </c>
      <c r="V805" t="s">
        <v>32</v>
      </c>
      <c r="W805" t="s">
        <v>33</v>
      </c>
      <c r="X805" t="str">
        <f t="shared" si="36"/>
        <v>NPT76BBZY</v>
      </c>
      <c r="Y805">
        <f t="shared" si="37"/>
        <v>1</v>
      </c>
      <c r="Z805">
        <f>COUNTIF($X$2:X805,X805)</f>
        <v>1</v>
      </c>
      <c r="AA805" t="str">
        <f t="shared" si="38"/>
        <v>NPT76BBZY1</v>
      </c>
      <c r="AB805">
        <f>COUNTIF(实际辖区!A:A,全部结果!X805)</f>
        <v>1</v>
      </c>
      <c r="AC805" s="9" t="str">
        <f>VLOOKUP(AA805,实际辖区!D:E,2,0)</f>
        <v>POS_75941032</v>
      </c>
    </row>
    <row r="806" spans="1:29">
      <c r="A806" t="s">
        <v>97</v>
      </c>
      <c r="B806" t="s">
        <v>2186</v>
      </c>
      <c r="C806" t="s">
        <v>2187</v>
      </c>
      <c r="D806" t="s">
        <v>922</v>
      </c>
      <c r="E806" t="s">
        <v>2141</v>
      </c>
      <c r="F806" t="s">
        <v>2162</v>
      </c>
      <c r="G806" t="s">
        <v>2186</v>
      </c>
      <c r="H806" t="s">
        <v>29</v>
      </c>
      <c r="I806">
        <v>2631983.8709677402</v>
      </c>
      <c r="J806">
        <v>0</v>
      </c>
      <c r="K806">
        <v>0</v>
      </c>
      <c r="L806">
        <v>4.9751243781093997E-3</v>
      </c>
      <c r="M806">
        <v>27.0372728</v>
      </c>
      <c r="N806">
        <v>106.0379473</v>
      </c>
      <c r="O806" t="s">
        <v>2163</v>
      </c>
      <c r="P806" t="s">
        <v>97</v>
      </c>
      <c r="Q806" t="s">
        <v>926</v>
      </c>
      <c r="R806">
        <v>0</v>
      </c>
      <c r="S806">
        <v>27.523547633422151</v>
      </c>
      <c r="T806">
        <v>106.5629536074739</v>
      </c>
      <c r="U806">
        <v>74.868103328921691</v>
      </c>
      <c r="V806" t="s">
        <v>32</v>
      </c>
      <c r="W806" t="s">
        <v>33</v>
      </c>
      <c r="X806" t="str">
        <f t="shared" si="36"/>
        <v>NPT76AWEI</v>
      </c>
      <c r="Y806">
        <f t="shared" si="37"/>
        <v>1</v>
      </c>
      <c r="Z806">
        <f>COUNTIF($X$2:X806,X806)</f>
        <v>1</v>
      </c>
      <c r="AA806" t="str">
        <f t="shared" si="38"/>
        <v>NPT76AWEI1</v>
      </c>
      <c r="AB806">
        <f>COUNTIF(实际辖区!A:A,全部结果!X806)</f>
        <v>1</v>
      </c>
      <c r="AC806" s="9" t="str">
        <f>VLOOKUP(AA806,实际辖区!D:E,2,0)</f>
        <v>POS_75941032</v>
      </c>
    </row>
    <row r="807" spans="1:29">
      <c r="A807" t="s">
        <v>97</v>
      </c>
      <c r="B807" t="s">
        <v>2188</v>
      </c>
      <c r="C807" t="s">
        <v>2189</v>
      </c>
      <c r="D807" t="s">
        <v>922</v>
      </c>
      <c r="E807" t="s">
        <v>923</v>
      </c>
      <c r="F807" t="s">
        <v>2190</v>
      </c>
      <c r="G807" t="s">
        <v>2188</v>
      </c>
      <c r="H807" t="s">
        <v>29</v>
      </c>
      <c r="I807">
        <v>7661576.6564481296</v>
      </c>
      <c r="J807">
        <v>61415.4</v>
      </c>
      <c r="K807">
        <v>51114</v>
      </c>
      <c r="L807">
        <v>0.2238805970149253</v>
      </c>
      <c r="M807">
        <v>27.723021599999999</v>
      </c>
      <c r="N807">
        <v>106.3135867</v>
      </c>
      <c r="O807" t="s">
        <v>2191</v>
      </c>
      <c r="P807" t="s">
        <v>97</v>
      </c>
      <c r="Q807" t="s">
        <v>926</v>
      </c>
      <c r="R807">
        <v>0</v>
      </c>
      <c r="S807">
        <v>28.144259270930689</v>
      </c>
      <c r="T807">
        <v>106.3619626506248</v>
      </c>
      <c r="U807">
        <v>46.92306250103195</v>
      </c>
      <c r="V807" t="s">
        <v>32</v>
      </c>
      <c r="W807" t="s">
        <v>33</v>
      </c>
      <c r="X807" t="str">
        <f t="shared" si="36"/>
        <v>NPT76AVZI</v>
      </c>
      <c r="Y807">
        <f t="shared" si="37"/>
        <v>1</v>
      </c>
      <c r="Z807">
        <f>COUNTIF($X$2:X807,X807)</f>
        <v>1</v>
      </c>
      <c r="AA807" t="str">
        <f t="shared" si="38"/>
        <v>NPT76AVZI1</v>
      </c>
      <c r="AB807">
        <f>COUNTIF(实际辖区!A:A,全部结果!X807)</f>
        <v>1</v>
      </c>
      <c r="AC807" s="9" t="str">
        <f>VLOOKUP(AA807,实际辖区!D:E,2,0)</f>
        <v>POS_75941033</v>
      </c>
    </row>
    <row r="808" spans="1:29">
      <c r="A808" t="s">
        <v>97</v>
      </c>
      <c r="B808" t="s">
        <v>2192</v>
      </c>
      <c r="C808" t="s">
        <v>2193</v>
      </c>
      <c r="D808" t="s">
        <v>922</v>
      </c>
      <c r="E808" t="s">
        <v>923</v>
      </c>
      <c r="F808" t="s">
        <v>2194</v>
      </c>
      <c r="G808" t="s">
        <v>2192</v>
      </c>
      <c r="H808" t="s">
        <v>29</v>
      </c>
      <c r="I808">
        <v>6002317.34773813</v>
      </c>
      <c r="J808">
        <v>68796</v>
      </c>
      <c r="K808">
        <v>75675.600000000006</v>
      </c>
      <c r="L808">
        <v>0.21393034825870641</v>
      </c>
      <c r="M808">
        <v>28.1252791</v>
      </c>
      <c r="N808">
        <v>106.8300265</v>
      </c>
      <c r="O808" t="s">
        <v>2191</v>
      </c>
      <c r="P808" t="s">
        <v>97</v>
      </c>
      <c r="Q808" t="s">
        <v>926</v>
      </c>
      <c r="R808">
        <v>0</v>
      </c>
      <c r="S808">
        <v>28.144259270930689</v>
      </c>
      <c r="T808">
        <v>106.3619626506248</v>
      </c>
      <c r="U808">
        <v>46.03028335608596</v>
      </c>
      <c r="V808" t="s">
        <v>32</v>
      </c>
      <c r="W808" t="s">
        <v>33</v>
      </c>
      <c r="X808" t="str">
        <f t="shared" si="36"/>
        <v>NPT76AVZG</v>
      </c>
      <c r="Y808">
        <f t="shared" si="37"/>
        <v>1</v>
      </c>
      <c r="Z808">
        <f>COUNTIF($X$2:X808,X808)</f>
        <v>1</v>
      </c>
      <c r="AA808" t="str">
        <f t="shared" si="38"/>
        <v>NPT76AVZG1</v>
      </c>
      <c r="AB808">
        <f>COUNTIF(实际辖区!A:A,全部结果!X808)</f>
        <v>1</v>
      </c>
      <c r="AC808" s="9" t="str">
        <f>VLOOKUP(AA808,实际辖区!D:E,2,0)</f>
        <v>POS_75941033</v>
      </c>
    </row>
    <row r="809" spans="1:29">
      <c r="A809" t="s">
        <v>97</v>
      </c>
      <c r="B809" t="s">
        <v>2195</v>
      </c>
      <c r="C809" t="s">
        <v>2196</v>
      </c>
      <c r="D809" t="s">
        <v>922</v>
      </c>
      <c r="E809" t="s">
        <v>923</v>
      </c>
      <c r="F809" t="s">
        <v>2197</v>
      </c>
      <c r="G809" t="s">
        <v>2195</v>
      </c>
      <c r="H809" t="s">
        <v>29</v>
      </c>
      <c r="I809">
        <v>6462788.2219745005</v>
      </c>
      <c r="J809">
        <v>12413.4</v>
      </c>
      <c r="K809">
        <v>26287.200000000001</v>
      </c>
      <c r="L809">
        <v>0.16417910447761189</v>
      </c>
      <c r="M809">
        <v>28.333387599999998</v>
      </c>
      <c r="N809">
        <v>106.2019442</v>
      </c>
      <c r="O809" t="s">
        <v>2191</v>
      </c>
      <c r="P809" t="s">
        <v>97</v>
      </c>
      <c r="Q809" t="s">
        <v>926</v>
      </c>
      <c r="R809">
        <v>0</v>
      </c>
      <c r="S809">
        <v>28.144259270930689</v>
      </c>
      <c r="T809">
        <v>106.3619626506248</v>
      </c>
      <c r="U809">
        <v>26.19078188284098</v>
      </c>
      <c r="V809" t="s">
        <v>32</v>
      </c>
      <c r="W809" t="s">
        <v>33</v>
      </c>
      <c r="X809" t="str">
        <f t="shared" si="36"/>
        <v>NPT76AVZM</v>
      </c>
      <c r="Y809">
        <f t="shared" si="37"/>
        <v>1</v>
      </c>
      <c r="Z809">
        <f>COUNTIF($X$2:X809,X809)</f>
        <v>1</v>
      </c>
      <c r="AA809" t="str">
        <f t="shared" si="38"/>
        <v>NPT76AVZM1</v>
      </c>
      <c r="AB809">
        <f>COUNTIF(实际辖区!A:A,全部结果!X809)</f>
        <v>1</v>
      </c>
      <c r="AC809" s="9" t="str">
        <f>VLOOKUP(AA809,实际辖区!D:E,2,0)</f>
        <v>POS_75941033</v>
      </c>
    </row>
    <row r="810" spans="1:29">
      <c r="A810" t="s">
        <v>97</v>
      </c>
      <c r="B810" t="s">
        <v>2198</v>
      </c>
      <c r="C810" t="s">
        <v>2199</v>
      </c>
      <c r="D810" t="s">
        <v>922</v>
      </c>
      <c r="E810" t="s">
        <v>923</v>
      </c>
      <c r="F810" t="s">
        <v>2190</v>
      </c>
      <c r="G810" t="s">
        <v>2198</v>
      </c>
      <c r="H810" t="s">
        <v>29</v>
      </c>
      <c r="I810">
        <v>5804565.66571448</v>
      </c>
      <c r="J810">
        <v>71089.2</v>
      </c>
      <c r="K810">
        <v>75675.600000000006</v>
      </c>
      <c r="L810">
        <v>0.1393034825870646</v>
      </c>
      <c r="M810">
        <v>27.821229899999999</v>
      </c>
      <c r="N810">
        <v>106.4233502</v>
      </c>
      <c r="O810" t="s">
        <v>2191</v>
      </c>
      <c r="P810" t="s">
        <v>97</v>
      </c>
      <c r="Q810" t="s">
        <v>926</v>
      </c>
      <c r="R810">
        <v>0</v>
      </c>
      <c r="S810">
        <v>28.144259270930689</v>
      </c>
      <c r="T810">
        <v>106.3619626506248</v>
      </c>
      <c r="U810">
        <v>36.303679577920157</v>
      </c>
      <c r="V810" t="s">
        <v>32</v>
      </c>
      <c r="W810" t="s">
        <v>33</v>
      </c>
      <c r="X810" t="str">
        <f t="shared" si="36"/>
        <v>NPT76AVZJ</v>
      </c>
      <c r="Y810">
        <f t="shared" si="37"/>
        <v>1</v>
      </c>
      <c r="Z810">
        <f>COUNTIF($X$2:X810,X810)</f>
        <v>1</v>
      </c>
      <c r="AA810" t="str">
        <f t="shared" si="38"/>
        <v>NPT76AVZJ1</v>
      </c>
      <c r="AB810">
        <f>COUNTIF(实际辖区!A:A,全部结果!X810)</f>
        <v>1</v>
      </c>
      <c r="AC810" s="9" t="str">
        <f>VLOOKUP(AA810,实际辖区!D:E,2,0)</f>
        <v>POS_75941033</v>
      </c>
    </row>
    <row r="811" spans="1:29">
      <c r="A811" t="s">
        <v>97</v>
      </c>
      <c r="B811" t="s">
        <v>2200</v>
      </c>
      <c r="C811" t="s">
        <v>2201</v>
      </c>
      <c r="D811" t="s">
        <v>922</v>
      </c>
      <c r="E811" t="s">
        <v>923</v>
      </c>
      <c r="F811" t="s">
        <v>2197</v>
      </c>
      <c r="G811" t="s">
        <v>2200</v>
      </c>
      <c r="H811" t="s">
        <v>29</v>
      </c>
      <c r="I811">
        <v>3838838.1557862498</v>
      </c>
      <c r="J811">
        <v>43812</v>
      </c>
      <c r="K811">
        <v>43812</v>
      </c>
      <c r="L811">
        <v>0.1044776119402985</v>
      </c>
      <c r="M811">
        <v>28.309382899999999</v>
      </c>
      <c r="N811">
        <v>106.23055890000001</v>
      </c>
      <c r="O811" t="s">
        <v>2191</v>
      </c>
      <c r="P811" t="s">
        <v>97</v>
      </c>
      <c r="Q811" t="s">
        <v>926</v>
      </c>
      <c r="R811">
        <v>0</v>
      </c>
      <c r="S811">
        <v>28.144259270930689</v>
      </c>
      <c r="T811">
        <v>106.3619626506248</v>
      </c>
      <c r="U811">
        <v>22.38814936449608</v>
      </c>
      <c r="V811" t="s">
        <v>32</v>
      </c>
      <c r="W811" t="s">
        <v>33</v>
      </c>
      <c r="X811" t="str">
        <f t="shared" si="36"/>
        <v>NPT76AVZN</v>
      </c>
      <c r="Y811">
        <f t="shared" si="37"/>
        <v>1</v>
      </c>
      <c r="Z811">
        <f>COUNTIF($X$2:X811,X811)</f>
        <v>1</v>
      </c>
      <c r="AA811" t="str">
        <f t="shared" si="38"/>
        <v>NPT76AVZN1</v>
      </c>
      <c r="AB811">
        <f>COUNTIF(实际辖区!A:A,全部结果!X811)</f>
        <v>1</v>
      </c>
      <c r="AC811" s="9" t="str">
        <f>VLOOKUP(AA811,实际辖区!D:E,2,0)</f>
        <v>POS_75941033</v>
      </c>
    </row>
    <row r="812" spans="1:29">
      <c r="A812" t="s">
        <v>97</v>
      </c>
      <c r="B812" t="s">
        <v>2202</v>
      </c>
      <c r="C812" t="s">
        <v>2203</v>
      </c>
      <c r="D812" t="s">
        <v>922</v>
      </c>
      <c r="E812" t="s">
        <v>923</v>
      </c>
      <c r="F812" t="s">
        <v>2194</v>
      </c>
      <c r="G812" t="s">
        <v>2202</v>
      </c>
      <c r="H812" t="s">
        <v>29</v>
      </c>
      <c r="I812">
        <v>4389262.9589632796</v>
      </c>
      <c r="J812">
        <v>33589.199999999997</v>
      </c>
      <c r="K812">
        <v>19474.080000000002</v>
      </c>
      <c r="L812">
        <v>7.9601990049751201E-2</v>
      </c>
      <c r="M812">
        <v>28.1382844</v>
      </c>
      <c r="N812">
        <v>106.8301592</v>
      </c>
      <c r="O812" t="s">
        <v>2191</v>
      </c>
      <c r="P812" t="s">
        <v>97</v>
      </c>
      <c r="Q812" t="s">
        <v>926</v>
      </c>
      <c r="R812">
        <v>0</v>
      </c>
      <c r="S812">
        <v>28.144259270930689</v>
      </c>
      <c r="T812">
        <v>106.3619626506248</v>
      </c>
      <c r="U812">
        <v>45.997224851105813</v>
      </c>
      <c r="V812" t="s">
        <v>32</v>
      </c>
      <c r="W812" t="s">
        <v>33</v>
      </c>
      <c r="X812" t="str">
        <f t="shared" si="36"/>
        <v>NPT76AVZH</v>
      </c>
      <c r="Y812">
        <f t="shared" si="37"/>
        <v>1</v>
      </c>
      <c r="Z812">
        <f>COUNTIF($X$2:X812,X812)</f>
        <v>1</v>
      </c>
      <c r="AA812" t="str">
        <f t="shared" si="38"/>
        <v>NPT76AVZH1</v>
      </c>
      <c r="AB812">
        <f>COUNTIF(实际辖区!A:A,全部结果!X812)</f>
        <v>1</v>
      </c>
      <c r="AC812" s="9" t="str">
        <f>VLOOKUP(AA812,实际辖区!D:E,2,0)</f>
        <v>POS_75941033</v>
      </c>
    </row>
    <row r="813" spans="1:29">
      <c r="A813" t="s">
        <v>97</v>
      </c>
      <c r="B813" t="s">
        <v>2204</v>
      </c>
      <c r="C813" t="s">
        <v>2205</v>
      </c>
      <c r="D813" t="s">
        <v>922</v>
      </c>
      <c r="E813" t="s">
        <v>923</v>
      </c>
      <c r="F813" t="s">
        <v>2206</v>
      </c>
      <c r="G813" t="s">
        <v>2204</v>
      </c>
      <c r="H813" t="s">
        <v>29</v>
      </c>
      <c r="I813">
        <v>2367067.38660907</v>
      </c>
      <c r="J813">
        <v>26287.200000000001</v>
      </c>
      <c r="K813">
        <v>14332.5</v>
      </c>
      <c r="L813">
        <v>9.9502487562189001E-3</v>
      </c>
      <c r="M813">
        <v>28.555879699999998</v>
      </c>
      <c r="N813">
        <v>105.7009602</v>
      </c>
      <c r="O813" t="s">
        <v>2191</v>
      </c>
      <c r="P813" t="s">
        <v>97</v>
      </c>
      <c r="Q813" t="s">
        <v>926</v>
      </c>
      <c r="R813">
        <v>0</v>
      </c>
      <c r="S813">
        <v>28.144259270930689</v>
      </c>
      <c r="T813">
        <v>106.3619626506248</v>
      </c>
      <c r="U813">
        <v>79.251363793833931</v>
      </c>
      <c r="V813" t="s">
        <v>32</v>
      </c>
      <c r="W813" t="s">
        <v>33</v>
      </c>
      <c r="X813" t="str">
        <f t="shared" si="36"/>
        <v>NPT76AVZP</v>
      </c>
      <c r="Y813">
        <f t="shared" si="37"/>
        <v>1</v>
      </c>
      <c r="Z813">
        <f>COUNTIF($X$2:X813,X813)</f>
        <v>1</v>
      </c>
      <c r="AA813" t="str">
        <f t="shared" si="38"/>
        <v>NPT76AVZP1</v>
      </c>
      <c r="AB813">
        <f>COUNTIF(实际辖区!A:A,全部结果!X813)</f>
        <v>1</v>
      </c>
      <c r="AC813" s="9" t="str">
        <f>VLOOKUP(AA813,实际辖区!D:E,2,0)</f>
        <v>POS_75941033</v>
      </c>
    </row>
    <row r="814" spans="1:29">
      <c r="A814" t="s">
        <v>97</v>
      </c>
      <c r="B814" t="s">
        <v>2207</v>
      </c>
      <c r="C814" t="s">
        <v>2208</v>
      </c>
      <c r="D814" t="s">
        <v>922</v>
      </c>
      <c r="E814" t="s">
        <v>2209</v>
      </c>
      <c r="F814" t="s">
        <v>2210</v>
      </c>
      <c r="G814" t="s">
        <v>2207</v>
      </c>
      <c r="H814" t="s">
        <v>29</v>
      </c>
      <c r="I814">
        <v>7401350.4040967003</v>
      </c>
      <c r="J814">
        <v>52574.400000000001</v>
      </c>
      <c r="K814">
        <v>41929.199999999997</v>
      </c>
      <c r="L814">
        <v>0.308457711442786</v>
      </c>
      <c r="M814">
        <v>28.266549000000001</v>
      </c>
      <c r="N814">
        <v>108.1212395</v>
      </c>
      <c r="O814" t="s">
        <v>2211</v>
      </c>
      <c r="P814" t="s">
        <v>97</v>
      </c>
      <c r="Q814" t="s">
        <v>926</v>
      </c>
      <c r="R814">
        <v>0</v>
      </c>
      <c r="S814">
        <v>27.936528485908578</v>
      </c>
      <c r="T814">
        <v>107.6401042471293</v>
      </c>
      <c r="U814">
        <v>59.775187975878033</v>
      </c>
      <c r="V814" t="s">
        <v>32</v>
      </c>
      <c r="W814" t="s">
        <v>33</v>
      </c>
      <c r="X814" t="str">
        <f t="shared" si="36"/>
        <v>NPT76AWDF</v>
      </c>
      <c r="Y814">
        <f t="shared" si="37"/>
        <v>1</v>
      </c>
      <c r="Z814">
        <f>COUNTIF($X$2:X814,X814)</f>
        <v>1</v>
      </c>
      <c r="AA814" t="str">
        <f t="shared" si="38"/>
        <v>NPT76AWDF1</v>
      </c>
      <c r="AB814">
        <f>COUNTIF(实际辖区!A:A,全部结果!X814)</f>
        <v>1</v>
      </c>
      <c r="AC814" s="9" t="str">
        <f>VLOOKUP(AA814,实际辖区!D:E,2,0)</f>
        <v>POS_75941035</v>
      </c>
    </row>
    <row r="815" spans="1:29">
      <c r="A815" t="s">
        <v>97</v>
      </c>
      <c r="B815" t="s">
        <v>2212</v>
      </c>
      <c r="C815" t="s">
        <v>2213</v>
      </c>
      <c r="D815" t="s">
        <v>922</v>
      </c>
      <c r="E815" t="s">
        <v>2209</v>
      </c>
      <c r="F815" t="s">
        <v>2214</v>
      </c>
      <c r="G815" t="s">
        <v>2212</v>
      </c>
      <c r="H815" t="s">
        <v>29</v>
      </c>
      <c r="I815">
        <v>6557541.9354838701</v>
      </c>
      <c r="J815">
        <v>0</v>
      </c>
      <c r="K815">
        <v>8762.4</v>
      </c>
      <c r="L815">
        <v>0.2537313432835821</v>
      </c>
      <c r="M815">
        <v>27.930712</v>
      </c>
      <c r="N815">
        <v>108.24623269999999</v>
      </c>
      <c r="O815" t="s">
        <v>2211</v>
      </c>
      <c r="P815" t="s">
        <v>97</v>
      </c>
      <c r="Q815" t="s">
        <v>926</v>
      </c>
      <c r="R815">
        <v>0</v>
      </c>
      <c r="S815">
        <v>27.936528485908578</v>
      </c>
      <c r="T815">
        <v>107.6401042471293</v>
      </c>
      <c r="U815">
        <v>59.659842394354648</v>
      </c>
      <c r="V815" t="s">
        <v>32</v>
      </c>
      <c r="W815" t="s">
        <v>33</v>
      </c>
      <c r="X815" t="str">
        <f t="shared" si="36"/>
        <v>NPT76AWDH</v>
      </c>
      <c r="Y815">
        <f t="shared" si="37"/>
        <v>1</v>
      </c>
      <c r="Z815">
        <f>COUNTIF($X$2:X815,X815)</f>
        <v>1</v>
      </c>
      <c r="AA815" t="str">
        <f t="shared" si="38"/>
        <v>NPT76AWDH1</v>
      </c>
      <c r="AB815">
        <f>COUNTIF(实际辖区!A:A,全部结果!X815)</f>
        <v>1</v>
      </c>
      <c r="AC815" s="9" t="str">
        <f>VLOOKUP(AA815,实际辖区!D:E,2,0)</f>
        <v>POS_75941035</v>
      </c>
    </row>
    <row r="816" spans="1:29">
      <c r="A816" t="s">
        <v>97</v>
      </c>
      <c r="B816" t="s">
        <v>2215</v>
      </c>
      <c r="C816" t="s">
        <v>2216</v>
      </c>
      <c r="D816" t="s">
        <v>922</v>
      </c>
      <c r="E816" t="s">
        <v>923</v>
      </c>
      <c r="F816" t="s">
        <v>2217</v>
      </c>
      <c r="G816" t="s">
        <v>2215</v>
      </c>
      <c r="H816" t="s">
        <v>29</v>
      </c>
      <c r="I816">
        <v>5345640.3225806402</v>
      </c>
      <c r="J816">
        <v>17524.8</v>
      </c>
      <c r="K816">
        <v>29594.34</v>
      </c>
      <c r="L816">
        <v>0.12935323383084571</v>
      </c>
      <c r="M816">
        <v>27.954938299999998</v>
      </c>
      <c r="N816">
        <v>107.20080900000001</v>
      </c>
      <c r="O816" t="s">
        <v>2211</v>
      </c>
      <c r="P816" t="s">
        <v>97</v>
      </c>
      <c r="Q816" t="s">
        <v>926</v>
      </c>
      <c r="R816">
        <v>1</v>
      </c>
      <c r="S816">
        <v>27.936528485908578</v>
      </c>
      <c r="T816">
        <v>107.6401042471293</v>
      </c>
      <c r="U816">
        <v>43.279616681973238</v>
      </c>
      <c r="V816" t="s">
        <v>32</v>
      </c>
      <c r="W816" t="s">
        <v>33</v>
      </c>
      <c r="X816" t="str">
        <f t="shared" si="36"/>
        <v>NPT76AVZE</v>
      </c>
      <c r="Y816">
        <f t="shared" si="37"/>
        <v>1</v>
      </c>
      <c r="Z816">
        <f>COUNTIF($X$2:X816,X816)</f>
        <v>1</v>
      </c>
      <c r="AA816" t="str">
        <f t="shared" si="38"/>
        <v>NPT76AVZE1</v>
      </c>
      <c r="AB816">
        <f>COUNTIF(实际辖区!A:A,全部结果!X816)</f>
        <v>1</v>
      </c>
      <c r="AC816" s="9" t="str">
        <f>VLOOKUP(AA816,实际辖区!D:E,2,0)</f>
        <v>POS_75941035</v>
      </c>
    </row>
    <row r="817" spans="1:29">
      <c r="A817" t="s">
        <v>97</v>
      </c>
      <c r="B817" t="s">
        <v>2218</v>
      </c>
      <c r="C817" t="s">
        <v>2219</v>
      </c>
      <c r="D817" t="s">
        <v>922</v>
      </c>
      <c r="E817" t="s">
        <v>2209</v>
      </c>
      <c r="F817" t="s">
        <v>2210</v>
      </c>
      <c r="G817" t="s">
        <v>2218</v>
      </c>
      <c r="H817" t="s">
        <v>29</v>
      </c>
      <c r="I817">
        <v>3561864.1712533999</v>
      </c>
      <c r="J817">
        <v>65030.400000000001</v>
      </c>
      <c r="K817">
        <v>8762.4</v>
      </c>
      <c r="L817">
        <v>0.12437810945273629</v>
      </c>
      <c r="M817">
        <v>28.2555926</v>
      </c>
      <c r="N817">
        <v>108.1365571</v>
      </c>
      <c r="O817" t="s">
        <v>2211</v>
      </c>
      <c r="P817" t="s">
        <v>97</v>
      </c>
      <c r="Q817" t="s">
        <v>926</v>
      </c>
      <c r="R817">
        <v>1</v>
      </c>
      <c r="S817">
        <v>27.936528485908578</v>
      </c>
      <c r="T817">
        <v>107.6401042471293</v>
      </c>
      <c r="U817">
        <v>60.254274971104287</v>
      </c>
      <c r="V817" t="s">
        <v>32</v>
      </c>
      <c r="W817" t="s">
        <v>33</v>
      </c>
      <c r="X817" t="str">
        <f t="shared" si="36"/>
        <v>NPT76AWDG</v>
      </c>
      <c r="Y817">
        <f t="shared" si="37"/>
        <v>1</v>
      </c>
      <c r="Z817">
        <f>COUNTIF($X$2:X817,X817)</f>
        <v>1</v>
      </c>
      <c r="AA817" t="str">
        <f t="shared" si="38"/>
        <v>NPT76AWDG1</v>
      </c>
      <c r="AB817">
        <f>COUNTIF(实际辖区!A:A,全部结果!X817)</f>
        <v>1</v>
      </c>
      <c r="AC817" s="9" t="str">
        <f>VLOOKUP(AA817,实际辖区!D:E,2,0)</f>
        <v>POS_75941035</v>
      </c>
    </row>
    <row r="818" spans="1:29">
      <c r="A818" t="s">
        <v>97</v>
      </c>
      <c r="B818" t="s">
        <v>2220</v>
      </c>
      <c r="C818" t="s">
        <v>2221</v>
      </c>
      <c r="D818" t="s">
        <v>922</v>
      </c>
      <c r="E818" t="s">
        <v>923</v>
      </c>
      <c r="F818" t="s">
        <v>2206</v>
      </c>
      <c r="G818" t="s">
        <v>2220</v>
      </c>
      <c r="H818" t="s">
        <v>29</v>
      </c>
      <c r="I818">
        <v>3712526.0815663799</v>
      </c>
      <c r="J818">
        <v>36896.400000000001</v>
      </c>
      <c r="K818">
        <v>32678.1</v>
      </c>
      <c r="L818">
        <v>7.4626865671641701E-2</v>
      </c>
      <c r="M818">
        <v>28.5961189</v>
      </c>
      <c r="N818">
        <v>105.7034886</v>
      </c>
      <c r="O818" t="s">
        <v>2211</v>
      </c>
      <c r="P818" t="s">
        <v>97</v>
      </c>
      <c r="Q818" t="s">
        <v>926</v>
      </c>
      <c r="R818">
        <v>1</v>
      </c>
      <c r="S818">
        <v>27.936528485908578</v>
      </c>
      <c r="T818">
        <v>107.6401042471293</v>
      </c>
      <c r="U818">
        <v>203.59019662464141</v>
      </c>
      <c r="V818" t="s">
        <v>32</v>
      </c>
      <c r="W818" t="s">
        <v>33</v>
      </c>
      <c r="X818" t="str">
        <f t="shared" si="36"/>
        <v>NPT76AVZO</v>
      </c>
      <c r="Y818">
        <f t="shared" si="37"/>
        <v>1</v>
      </c>
      <c r="Z818">
        <f>COUNTIF($X$2:X818,X818)</f>
        <v>1</v>
      </c>
      <c r="AA818" t="str">
        <f t="shared" si="38"/>
        <v>NPT76AVZO1</v>
      </c>
      <c r="AB818">
        <f>COUNTIF(实际辖区!A:A,全部结果!X818)</f>
        <v>1</v>
      </c>
      <c r="AC818" s="9" t="str">
        <f>VLOOKUP(AA818,实际辖区!D:E,2,0)</f>
        <v>POS_75941033</v>
      </c>
    </row>
    <row r="819" spans="1:29">
      <c r="A819" t="s">
        <v>97</v>
      </c>
      <c r="B819" t="s">
        <v>2222</v>
      </c>
      <c r="C819" t="s">
        <v>2223</v>
      </c>
      <c r="D819" t="s">
        <v>922</v>
      </c>
      <c r="E819" t="s">
        <v>923</v>
      </c>
      <c r="F819" t="s">
        <v>2217</v>
      </c>
      <c r="G819" t="s">
        <v>2222</v>
      </c>
      <c r="H819" t="s">
        <v>29</v>
      </c>
      <c r="I819">
        <v>2644482.2580645201</v>
      </c>
      <c r="J819">
        <v>0</v>
      </c>
      <c r="K819">
        <v>0</v>
      </c>
      <c r="L819">
        <v>3.98009950248756E-2</v>
      </c>
      <c r="M819">
        <v>27.962641000000001</v>
      </c>
      <c r="N819">
        <v>107.1972396</v>
      </c>
      <c r="O819" t="s">
        <v>2211</v>
      </c>
      <c r="P819" t="s">
        <v>97</v>
      </c>
      <c r="Q819" t="s">
        <v>926</v>
      </c>
      <c r="R819">
        <v>0</v>
      </c>
      <c r="S819">
        <v>27.936528485908578</v>
      </c>
      <c r="T819">
        <v>107.6401042471293</v>
      </c>
      <c r="U819">
        <v>43.67719200979591</v>
      </c>
      <c r="V819" t="s">
        <v>32</v>
      </c>
      <c r="W819" t="s">
        <v>33</v>
      </c>
      <c r="X819" t="str">
        <f t="shared" si="36"/>
        <v>NPT76AVZF</v>
      </c>
      <c r="Y819">
        <f t="shared" si="37"/>
        <v>1</v>
      </c>
      <c r="Z819">
        <f>COUNTIF($X$2:X819,X819)</f>
        <v>1</v>
      </c>
      <c r="AA819" t="str">
        <f t="shared" si="38"/>
        <v>NPT76AVZF1</v>
      </c>
      <c r="AB819">
        <f>COUNTIF(实际辖区!A:A,全部结果!X819)</f>
        <v>1</v>
      </c>
      <c r="AC819" s="9" t="str">
        <f>VLOOKUP(AA819,实际辖区!D:E,2,0)</f>
        <v>POS_75941035</v>
      </c>
    </row>
    <row r="820" spans="1:29">
      <c r="A820" t="s">
        <v>97</v>
      </c>
      <c r="B820" t="s">
        <v>2224</v>
      </c>
      <c r="C820" t="s">
        <v>2225</v>
      </c>
      <c r="D820" t="s">
        <v>922</v>
      </c>
      <c r="E820" t="s">
        <v>923</v>
      </c>
      <c r="F820" t="s">
        <v>2226</v>
      </c>
      <c r="G820" t="s">
        <v>2224</v>
      </c>
      <c r="H820" t="s">
        <v>29</v>
      </c>
      <c r="I820">
        <v>3124300</v>
      </c>
      <c r="J820">
        <v>52574.400000000001</v>
      </c>
      <c r="K820">
        <v>-4381.2</v>
      </c>
      <c r="L820">
        <v>3.4825870646766101E-2</v>
      </c>
      <c r="M820">
        <v>27.229187400000001</v>
      </c>
      <c r="N820">
        <v>107.89505920000001</v>
      </c>
      <c r="O820" t="s">
        <v>2211</v>
      </c>
      <c r="P820" t="s">
        <v>97</v>
      </c>
      <c r="Q820" t="s">
        <v>926</v>
      </c>
      <c r="R820">
        <v>0</v>
      </c>
      <c r="S820">
        <v>27.936528485908578</v>
      </c>
      <c r="T820">
        <v>107.6401042471293</v>
      </c>
      <c r="U820">
        <v>82.325615992012672</v>
      </c>
      <c r="V820" t="s">
        <v>32</v>
      </c>
      <c r="W820" t="s">
        <v>33</v>
      </c>
      <c r="X820" t="str">
        <f t="shared" si="36"/>
        <v>NPT76AVYR</v>
      </c>
      <c r="Y820">
        <f t="shared" si="37"/>
        <v>1</v>
      </c>
      <c r="Z820">
        <f>COUNTIF($X$2:X820,X820)</f>
        <v>1</v>
      </c>
      <c r="AA820" t="str">
        <f t="shared" si="38"/>
        <v>NPT76AVYR1</v>
      </c>
      <c r="AB820">
        <f>COUNTIF(实际辖区!A:A,全部结果!X820)</f>
        <v>1</v>
      </c>
      <c r="AC820" s="9" t="str">
        <f>VLOOKUP(AA820,实际辖区!D:E,2,0)</f>
        <v>POS_75941035</v>
      </c>
    </row>
    <row r="821" spans="1:29">
      <c r="A821" t="s">
        <v>97</v>
      </c>
      <c r="B821" t="s">
        <v>2227</v>
      </c>
      <c r="C821" t="s">
        <v>2228</v>
      </c>
      <c r="D821" t="s">
        <v>922</v>
      </c>
      <c r="E821" t="s">
        <v>923</v>
      </c>
      <c r="F821" t="s">
        <v>2226</v>
      </c>
      <c r="G821" t="s">
        <v>2227</v>
      </c>
      <c r="H821" t="s">
        <v>29</v>
      </c>
      <c r="I821">
        <v>2284945.0220468799</v>
      </c>
      <c r="J821">
        <v>0</v>
      </c>
      <c r="K821">
        <v>0</v>
      </c>
      <c r="L821">
        <v>2.9850746268656699E-2</v>
      </c>
      <c r="M821">
        <v>27.226863600000001</v>
      </c>
      <c r="N821">
        <v>107.8926012</v>
      </c>
      <c r="O821" t="s">
        <v>2211</v>
      </c>
      <c r="P821" t="s">
        <v>97</v>
      </c>
      <c r="Q821" t="s">
        <v>926</v>
      </c>
      <c r="R821">
        <v>0</v>
      </c>
      <c r="S821">
        <v>27.936528485908578</v>
      </c>
      <c r="T821">
        <v>107.6401042471293</v>
      </c>
      <c r="U821">
        <v>82.497225687691554</v>
      </c>
      <c r="V821" t="s">
        <v>32</v>
      </c>
      <c r="W821" t="s">
        <v>33</v>
      </c>
      <c r="X821" t="str">
        <f t="shared" si="36"/>
        <v>NPT76AVYS</v>
      </c>
      <c r="Y821">
        <f t="shared" si="37"/>
        <v>1</v>
      </c>
      <c r="Z821">
        <f>COUNTIF($X$2:X821,X821)</f>
        <v>1</v>
      </c>
      <c r="AA821" t="str">
        <f t="shared" si="38"/>
        <v>NPT76AVYS1</v>
      </c>
      <c r="AB821">
        <f>COUNTIF(实际辖区!A:A,全部结果!X821)</f>
        <v>1</v>
      </c>
      <c r="AC821" s="9" t="str">
        <f>VLOOKUP(AA821,实际辖区!D:E,2,0)</f>
        <v>POS_75941035</v>
      </c>
    </row>
    <row r="822" spans="1:29">
      <c r="A822" t="s">
        <v>97</v>
      </c>
      <c r="B822" t="s">
        <v>2229</v>
      </c>
      <c r="C822" t="s">
        <v>2230</v>
      </c>
      <c r="D822" t="s">
        <v>922</v>
      </c>
      <c r="E822" t="s">
        <v>2209</v>
      </c>
      <c r="F822" t="s">
        <v>2214</v>
      </c>
      <c r="G822" t="s">
        <v>2229</v>
      </c>
      <c r="H822" t="s">
        <v>29</v>
      </c>
      <c r="I822">
        <v>2890330.6451612902</v>
      </c>
      <c r="J822">
        <v>0</v>
      </c>
      <c r="K822">
        <v>0</v>
      </c>
      <c r="L822">
        <v>1.99004975124378E-2</v>
      </c>
      <c r="M822">
        <v>27.945394400000001</v>
      </c>
      <c r="N822">
        <v>108.2614839</v>
      </c>
      <c r="O822" t="s">
        <v>2211</v>
      </c>
      <c r="P822" t="s">
        <v>97</v>
      </c>
      <c r="Q822" t="s">
        <v>926</v>
      </c>
      <c r="R822">
        <v>0</v>
      </c>
      <c r="S822">
        <v>27.936528485908578</v>
      </c>
      <c r="T822">
        <v>107.6401042471293</v>
      </c>
      <c r="U822">
        <v>61.161168755591113</v>
      </c>
      <c r="V822" t="s">
        <v>32</v>
      </c>
      <c r="W822" t="s">
        <v>33</v>
      </c>
      <c r="X822" t="str">
        <f t="shared" si="36"/>
        <v>NPT76AWDI</v>
      </c>
      <c r="Y822">
        <f t="shared" si="37"/>
        <v>1</v>
      </c>
      <c r="Z822">
        <f>COUNTIF($X$2:X822,X822)</f>
        <v>1</v>
      </c>
      <c r="AA822" t="str">
        <f t="shared" si="38"/>
        <v>NPT76AWDI1</v>
      </c>
      <c r="AB822">
        <f>COUNTIF(实际辖区!A:A,全部结果!X822)</f>
        <v>1</v>
      </c>
      <c r="AC822" s="9" t="str">
        <f>VLOOKUP(AA822,实际辖区!D:E,2,0)</f>
        <v>POS_75941035</v>
      </c>
    </row>
    <row r="823" spans="1:29">
      <c r="A823" t="s">
        <v>97</v>
      </c>
      <c r="B823" t="s">
        <v>2231</v>
      </c>
      <c r="C823" t="s">
        <v>2232</v>
      </c>
      <c r="D823" t="s">
        <v>922</v>
      </c>
      <c r="E823" t="s">
        <v>923</v>
      </c>
      <c r="F823" t="s">
        <v>2233</v>
      </c>
      <c r="G823" t="s">
        <v>2231</v>
      </c>
      <c r="H823" t="s">
        <v>29</v>
      </c>
      <c r="I823">
        <v>5173783.4773218101</v>
      </c>
      <c r="J823">
        <v>17524.8</v>
      </c>
      <c r="K823">
        <v>5841.6</v>
      </c>
      <c r="L823">
        <v>1.4925373134328301E-2</v>
      </c>
      <c r="M823">
        <v>27.977460499999999</v>
      </c>
      <c r="N823">
        <v>107.7335775</v>
      </c>
      <c r="O823" t="s">
        <v>2211</v>
      </c>
      <c r="P823" t="s">
        <v>97</v>
      </c>
      <c r="Q823" t="s">
        <v>926</v>
      </c>
      <c r="R823">
        <v>0</v>
      </c>
      <c r="S823">
        <v>27.936528485908578</v>
      </c>
      <c r="T823">
        <v>107.6401042471293</v>
      </c>
      <c r="U823">
        <v>10.255538586487001</v>
      </c>
      <c r="V823" t="s">
        <v>32</v>
      </c>
      <c r="W823" t="s">
        <v>33</v>
      </c>
      <c r="X823" t="str">
        <f t="shared" si="36"/>
        <v>NPT76AVYW</v>
      </c>
      <c r="Y823">
        <f t="shared" si="37"/>
        <v>1</v>
      </c>
      <c r="Z823">
        <f>COUNTIF($X$2:X823,X823)</f>
        <v>1</v>
      </c>
      <c r="AA823" t="str">
        <f t="shared" si="38"/>
        <v>NPT76AVYW1</v>
      </c>
      <c r="AB823">
        <f>COUNTIF(实际辖区!A:A,全部结果!X823)</f>
        <v>1</v>
      </c>
      <c r="AC823" s="9" t="str">
        <f>VLOOKUP(AA823,实际辖区!D:E,2,0)</f>
        <v>POS_75941035</v>
      </c>
    </row>
    <row r="824" spans="1:29">
      <c r="A824" t="s">
        <v>97</v>
      </c>
      <c r="B824" t="s">
        <v>2234</v>
      </c>
      <c r="C824" t="s">
        <v>2235</v>
      </c>
      <c r="D824" t="s">
        <v>922</v>
      </c>
      <c r="E824" t="s">
        <v>2236</v>
      </c>
      <c r="F824" t="s">
        <v>2237</v>
      </c>
      <c r="G824" t="s">
        <v>2234</v>
      </c>
      <c r="H824" t="s">
        <v>29</v>
      </c>
      <c r="I824">
        <v>33863616.083745599</v>
      </c>
      <c r="J824">
        <v>251105.4</v>
      </c>
      <c r="K824">
        <v>187870.41</v>
      </c>
      <c r="L824">
        <v>0.20895522388059701</v>
      </c>
      <c r="M824">
        <v>26.580704000000001</v>
      </c>
      <c r="N824">
        <v>104.8505298</v>
      </c>
      <c r="O824" t="s">
        <v>2238</v>
      </c>
      <c r="P824" t="s">
        <v>97</v>
      </c>
      <c r="Q824" t="s">
        <v>926</v>
      </c>
      <c r="R824">
        <v>0</v>
      </c>
      <c r="S824">
        <v>26.000208040372549</v>
      </c>
      <c r="T824">
        <v>104.7220442363656</v>
      </c>
      <c r="U824">
        <v>65.582160757086541</v>
      </c>
      <c r="V824" t="s">
        <v>32</v>
      </c>
      <c r="W824" t="s">
        <v>33</v>
      </c>
      <c r="X824" t="str">
        <f t="shared" si="36"/>
        <v>NPT76AWEM</v>
      </c>
      <c r="Y824">
        <f t="shared" si="37"/>
        <v>1</v>
      </c>
      <c r="Z824">
        <f>COUNTIF($X$2:X824,X824)</f>
        <v>1</v>
      </c>
      <c r="AA824" t="str">
        <f t="shared" si="38"/>
        <v>NPT76AWEM1</v>
      </c>
      <c r="AB824">
        <f>COUNTIF(实际辖区!A:A,全部结果!X824)</f>
        <v>1</v>
      </c>
      <c r="AC824" s="9" t="str">
        <f>VLOOKUP(AA824,实际辖区!D:E,2,0)</f>
        <v>POS_75941039</v>
      </c>
    </row>
    <row r="825" spans="1:29">
      <c r="A825" t="s">
        <v>97</v>
      </c>
      <c r="B825" t="s">
        <v>2239</v>
      </c>
      <c r="C825" t="s">
        <v>2240</v>
      </c>
      <c r="D825" t="s">
        <v>922</v>
      </c>
      <c r="E825" t="s">
        <v>2236</v>
      </c>
      <c r="F825" t="s">
        <v>2241</v>
      </c>
      <c r="G825" t="s">
        <v>2239</v>
      </c>
      <c r="H825" t="s">
        <v>29</v>
      </c>
      <c r="I825">
        <v>4439361.9959291304</v>
      </c>
      <c r="J825">
        <v>34398</v>
      </c>
      <c r="K825">
        <v>75675.600000000006</v>
      </c>
      <c r="L825">
        <v>0.1741293532338308</v>
      </c>
      <c r="M825">
        <v>25.7377687</v>
      </c>
      <c r="N825">
        <v>104.49354200000001</v>
      </c>
      <c r="O825" t="s">
        <v>2238</v>
      </c>
      <c r="P825" t="s">
        <v>97</v>
      </c>
      <c r="Q825" t="s">
        <v>926</v>
      </c>
      <c r="R825">
        <v>0</v>
      </c>
      <c r="S825">
        <v>26.000208040372549</v>
      </c>
      <c r="T825">
        <v>104.7220442363656</v>
      </c>
      <c r="U825">
        <v>37.011517600174891</v>
      </c>
      <c r="V825" t="s">
        <v>32</v>
      </c>
      <c r="W825" t="s">
        <v>33</v>
      </c>
      <c r="X825" t="str">
        <f t="shared" si="36"/>
        <v>NPT76AWEZ</v>
      </c>
      <c r="Y825">
        <f t="shared" si="37"/>
        <v>1</v>
      </c>
      <c r="Z825">
        <f>COUNTIF($X$2:X825,X825)</f>
        <v>1</v>
      </c>
      <c r="AA825" t="str">
        <f t="shared" si="38"/>
        <v>NPT76AWEZ1</v>
      </c>
      <c r="AB825">
        <f>COUNTIF(实际辖区!A:A,全部结果!X825)</f>
        <v>1</v>
      </c>
      <c r="AC825" s="9" t="str">
        <f>VLOOKUP(AA825,实际辖区!D:E,2,0)</f>
        <v>POS_75941039</v>
      </c>
    </row>
    <row r="826" spans="1:29">
      <c r="A826" t="s">
        <v>97</v>
      </c>
      <c r="B826" t="s">
        <v>2242</v>
      </c>
      <c r="C826" t="s">
        <v>2243</v>
      </c>
      <c r="D826" t="s">
        <v>922</v>
      </c>
      <c r="E826" t="s">
        <v>2236</v>
      </c>
      <c r="F826" t="s">
        <v>2237</v>
      </c>
      <c r="G826" t="s">
        <v>2242</v>
      </c>
      <c r="H826" t="s">
        <v>29</v>
      </c>
      <c r="I826">
        <v>9914370.7867616303</v>
      </c>
      <c r="J826">
        <v>23982</v>
      </c>
      <c r="K826">
        <v>21540.9</v>
      </c>
      <c r="L826">
        <v>0.1691542288557214</v>
      </c>
      <c r="M826">
        <v>26.601265900000001</v>
      </c>
      <c r="N826">
        <v>104.857045</v>
      </c>
      <c r="O826" t="s">
        <v>2238</v>
      </c>
      <c r="P826" t="s">
        <v>97</v>
      </c>
      <c r="Q826" t="s">
        <v>926</v>
      </c>
      <c r="R826">
        <v>1</v>
      </c>
      <c r="S826">
        <v>26.000208040372549</v>
      </c>
      <c r="T826">
        <v>104.7220442363656</v>
      </c>
      <c r="U826">
        <v>67.943671396377397</v>
      </c>
      <c r="V826" t="s">
        <v>32</v>
      </c>
      <c r="W826" t="s">
        <v>33</v>
      </c>
      <c r="X826" t="str">
        <f t="shared" si="36"/>
        <v>NPT76NV3V</v>
      </c>
      <c r="Y826">
        <f t="shared" si="37"/>
        <v>1</v>
      </c>
      <c r="Z826">
        <f>COUNTIF($X$2:X826,X826)</f>
        <v>1</v>
      </c>
      <c r="AA826" t="str">
        <f t="shared" si="38"/>
        <v>NPT76NV3V1</v>
      </c>
      <c r="AB826">
        <f>COUNTIF(实际辖区!A:A,全部结果!X826)</f>
        <v>1</v>
      </c>
      <c r="AC826" s="9" t="str">
        <f>VLOOKUP(AA826,实际辖区!D:E,2,0)</f>
        <v>POS_75941039</v>
      </c>
    </row>
    <row r="827" spans="1:29">
      <c r="A827" t="s">
        <v>97</v>
      </c>
      <c r="B827" t="s">
        <v>2244</v>
      </c>
      <c r="C827" t="s">
        <v>2245</v>
      </c>
      <c r="D827" t="s">
        <v>922</v>
      </c>
      <c r="E827" t="s">
        <v>2236</v>
      </c>
      <c r="F827" t="s">
        <v>2241</v>
      </c>
      <c r="G827" t="s">
        <v>2244</v>
      </c>
      <c r="H827" t="s">
        <v>29</v>
      </c>
      <c r="I827">
        <v>7947281.0771267302</v>
      </c>
      <c r="J827">
        <v>67178.399999999994</v>
      </c>
      <c r="K827">
        <v>26287.200000000001</v>
      </c>
      <c r="L827">
        <v>0.14925373134328351</v>
      </c>
      <c r="M827">
        <v>25.708555199999999</v>
      </c>
      <c r="N827">
        <v>104.4743294</v>
      </c>
      <c r="O827" t="s">
        <v>2238</v>
      </c>
      <c r="P827" t="s">
        <v>97</v>
      </c>
      <c r="Q827" t="s">
        <v>926</v>
      </c>
      <c r="R827">
        <v>0</v>
      </c>
      <c r="S827">
        <v>26.000208040372549</v>
      </c>
      <c r="T827">
        <v>104.7220442363656</v>
      </c>
      <c r="U827">
        <v>40.750247883401727</v>
      </c>
      <c r="V827" t="s">
        <v>32</v>
      </c>
      <c r="W827" t="s">
        <v>33</v>
      </c>
      <c r="X827" t="str">
        <f t="shared" si="36"/>
        <v>NPT76AWEW</v>
      </c>
      <c r="Y827">
        <f t="shared" si="37"/>
        <v>1</v>
      </c>
      <c r="Z827">
        <f>COUNTIF($X$2:X827,X827)</f>
        <v>1</v>
      </c>
      <c r="AA827" t="str">
        <f t="shared" si="38"/>
        <v>NPT76AWEW1</v>
      </c>
      <c r="AB827">
        <f>COUNTIF(实际辖区!A:A,全部结果!X827)</f>
        <v>1</v>
      </c>
      <c r="AC827" s="9" t="str">
        <f>VLOOKUP(AA827,实际辖区!D:E,2,0)</f>
        <v>POS_75941039</v>
      </c>
    </row>
    <row r="828" spans="1:29">
      <c r="A828" t="s">
        <v>97</v>
      </c>
      <c r="B828" t="s">
        <v>2246</v>
      </c>
      <c r="C828" t="s">
        <v>2247</v>
      </c>
      <c r="D828" t="s">
        <v>922</v>
      </c>
      <c r="E828" t="s">
        <v>2236</v>
      </c>
      <c r="F828" t="s">
        <v>2241</v>
      </c>
      <c r="G828" t="s">
        <v>2246</v>
      </c>
      <c r="H828" t="s">
        <v>29</v>
      </c>
      <c r="I828">
        <v>11508801.105301199</v>
      </c>
      <c r="J828">
        <v>52574.400000000001</v>
      </c>
      <c r="K828">
        <v>76978.8</v>
      </c>
      <c r="L828">
        <v>0.11442786069651741</v>
      </c>
      <c r="M828">
        <v>25.701185200000001</v>
      </c>
      <c r="N828">
        <v>104.47296470000001</v>
      </c>
      <c r="O828" t="s">
        <v>2238</v>
      </c>
      <c r="P828" t="s">
        <v>97</v>
      </c>
      <c r="Q828" t="s">
        <v>926</v>
      </c>
      <c r="R828">
        <v>0</v>
      </c>
      <c r="S828">
        <v>26.000208040372549</v>
      </c>
      <c r="T828">
        <v>104.7220442363656</v>
      </c>
      <c r="U828">
        <v>41.483279230863523</v>
      </c>
      <c r="V828" t="s">
        <v>32</v>
      </c>
      <c r="W828" t="s">
        <v>33</v>
      </c>
      <c r="X828" t="str">
        <f t="shared" si="36"/>
        <v>NPT76BSSD</v>
      </c>
      <c r="Y828">
        <f t="shared" si="37"/>
        <v>1</v>
      </c>
      <c r="Z828">
        <f>COUNTIF($X$2:X828,X828)</f>
        <v>1</v>
      </c>
      <c r="AA828" t="str">
        <f t="shared" si="38"/>
        <v>NPT76BSSD1</v>
      </c>
      <c r="AB828">
        <f>COUNTIF(实际辖区!A:A,全部结果!X828)</f>
        <v>1</v>
      </c>
      <c r="AC828" s="9" t="str">
        <f>VLOOKUP(AA828,实际辖区!D:E,2,0)</f>
        <v>POS_75941039</v>
      </c>
    </row>
    <row r="829" spans="1:29">
      <c r="A829" t="s">
        <v>97</v>
      </c>
      <c r="B829" t="s">
        <v>2248</v>
      </c>
      <c r="C829" t="s">
        <v>2249</v>
      </c>
      <c r="D829" t="s">
        <v>922</v>
      </c>
      <c r="E829" t="s">
        <v>2236</v>
      </c>
      <c r="F829" t="s">
        <v>2250</v>
      </c>
      <c r="G829" t="s">
        <v>2248</v>
      </c>
      <c r="H829" t="s">
        <v>29</v>
      </c>
      <c r="I829">
        <v>11347628.102138899</v>
      </c>
      <c r="J829">
        <v>68796</v>
      </c>
      <c r="K829">
        <v>48157.2</v>
      </c>
      <c r="L829">
        <v>5.9701492537313397E-2</v>
      </c>
      <c r="M829">
        <v>26.208260599999999</v>
      </c>
      <c r="N829">
        <v>105.49743719999999</v>
      </c>
      <c r="O829" t="s">
        <v>2238</v>
      </c>
      <c r="P829" t="s">
        <v>97</v>
      </c>
      <c r="Q829" t="s">
        <v>926</v>
      </c>
      <c r="R829">
        <v>0</v>
      </c>
      <c r="S829">
        <v>26.000208040372549</v>
      </c>
      <c r="T829">
        <v>104.7220442363656</v>
      </c>
      <c r="U829">
        <v>80.914336030561699</v>
      </c>
      <c r="V829" t="s">
        <v>32</v>
      </c>
      <c r="W829" t="s">
        <v>33</v>
      </c>
      <c r="X829" t="str">
        <f t="shared" si="36"/>
        <v>NPT76AWFE</v>
      </c>
      <c r="Y829">
        <f t="shared" si="37"/>
        <v>1</v>
      </c>
      <c r="Z829">
        <f>COUNTIF($X$2:X829,X829)</f>
        <v>1</v>
      </c>
      <c r="AA829" t="str">
        <f t="shared" si="38"/>
        <v>NPT76AWFE1</v>
      </c>
      <c r="AB829">
        <f>COUNTIF(实际辖区!A:A,全部结果!X829)</f>
        <v>1</v>
      </c>
      <c r="AC829" s="9" t="str">
        <f>VLOOKUP(AA829,实际辖区!D:E,2,0)</f>
        <v>POS_75941039</v>
      </c>
    </row>
    <row r="830" spans="1:29">
      <c r="A830" t="s">
        <v>97</v>
      </c>
      <c r="B830" t="s">
        <v>2251</v>
      </c>
      <c r="C830" t="s">
        <v>2252</v>
      </c>
      <c r="D830" t="s">
        <v>922</v>
      </c>
      <c r="E830" t="s">
        <v>2236</v>
      </c>
      <c r="F830" t="s">
        <v>2241</v>
      </c>
      <c r="G830" t="s">
        <v>2251</v>
      </c>
      <c r="H830" t="s">
        <v>29</v>
      </c>
      <c r="I830">
        <v>2929859.2593882801</v>
      </c>
      <c r="J830">
        <v>18870.599999999999</v>
      </c>
      <c r="K830">
        <v>23505.3</v>
      </c>
      <c r="L830">
        <v>4.4776119402985003E-2</v>
      </c>
      <c r="M830">
        <v>25.7562879</v>
      </c>
      <c r="N830">
        <v>104.6647657</v>
      </c>
      <c r="O830" t="s">
        <v>2238</v>
      </c>
      <c r="P830" t="s">
        <v>97</v>
      </c>
      <c r="Q830" t="s">
        <v>926</v>
      </c>
      <c r="R830">
        <v>0</v>
      </c>
      <c r="S830">
        <v>26.000208040372549</v>
      </c>
      <c r="T830">
        <v>104.7220442363656</v>
      </c>
      <c r="U830">
        <v>27.625966609407971</v>
      </c>
      <c r="V830" t="s">
        <v>32</v>
      </c>
      <c r="W830" t="s">
        <v>33</v>
      </c>
      <c r="X830" t="str">
        <f t="shared" si="36"/>
        <v>NPT76AWEX</v>
      </c>
      <c r="Y830">
        <f t="shared" si="37"/>
        <v>1</v>
      </c>
      <c r="Z830">
        <f>COUNTIF($X$2:X830,X830)</f>
        <v>1</v>
      </c>
      <c r="AA830" t="str">
        <f t="shared" si="38"/>
        <v>NPT76AWEX1</v>
      </c>
      <c r="AB830">
        <f>COUNTIF(实际辖区!A:A,全部结果!X830)</f>
        <v>1</v>
      </c>
      <c r="AC830" s="9" t="str">
        <f>VLOOKUP(AA830,实际辖区!D:E,2,0)</f>
        <v>POS_75941039</v>
      </c>
    </row>
    <row r="831" spans="1:29">
      <c r="A831" t="s">
        <v>97</v>
      </c>
      <c r="B831" t="s">
        <v>2253</v>
      </c>
      <c r="C831" t="s">
        <v>2254</v>
      </c>
      <c r="D831" t="s">
        <v>922</v>
      </c>
      <c r="E831" t="s">
        <v>2236</v>
      </c>
      <c r="F831" t="s">
        <v>2241</v>
      </c>
      <c r="G831" t="s">
        <v>2253</v>
      </c>
      <c r="H831" t="s">
        <v>29</v>
      </c>
      <c r="I831">
        <v>2808521.9915941199</v>
      </c>
      <c r="J831">
        <v>0</v>
      </c>
      <c r="K831">
        <v>0</v>
      </c>
      <c r="L831">
        <v>2.4875621890547199E-2</v>
      </c>
      <c r="M831">
        <v>25.704636399999998</v>
      </c>
      <c r="N831">
        <v>104.4709763</v>
      </c>
      <c r="O831" t="s">
        <v>2238</v>
      </c>
      <c r="P831" t="s">
        <v>97</v>
      </c>
      <c r="Q831" t="s">
        <v>926</v>
      </c>
      <c r="R831">
        <v>0</v>
      </c>
      <c r="S831">
        <v>26.000208040372549</v>
      </c>
      <c r="T831">
        <v>104.7220442363656</v>
      </c>
      <c r="U831">
        <v>41.299541632989758</v>
      </c>
      <c r="V831" t="s">
        <v>32</v>
      </c>
      <c r="W831" t="s">
        <v>33</v>
      </c>
      <c r="X831" t="str">
        <f t="shared" si="36"/>
        <v>NPT76BS63</v>
      </c>
      <c r="Y831">
        <f t="shared" si="37"/>
        <v>1</v>
      </c>
      <c r="Z831">
        <f>COUNTIF($X$2:X831,X831)</f>
        <v>1</v>
      </c>
      <c r="AA831" t="str">
        <f t="shared" si="38"/>
        <v>NPT76BS631</v>
      </c>
      <c r="AB831">
        <f>COUNTIF(实际辖区!A:A,全部结果!X831)</f>
        <v>1</v>
      </c>
      <c r="AC831" s="9" t="str">
        <f>VLOOKUP(AA831,实际辖区!D:E,2,0)</f>
        <v>POS_75941039</v>
      </c>
    </row>
    <row r="832" spans="1:29">
      <c r="A832" t="s">
        <v>97</v>
      </c>
      <c r="B832" t="s">
        <v>2255</v>
      </c>
      <c r="C832" t="s">
        <v>2256</v>
      </c>
      <c r="D832" t="s">
        <v>922</v>
      </c>
      <c r="E832" t="s">
        <v>2257</v>
      </c>
      <c r="F832" t="s">
        <v>2258</v>
      </c>
      <c r="G832" t="s">
        <v>2255</v>
      </c>
      <c r="H832" t="s">
        <v>29</v>
      </c>
      <c r="I832">
        <v>21053188.424047899</v>
      </c>
      <c r="J832">
        <v>161917.79999999999</v>
      </c>
      <c r="K832">
        <v>81064.5</v>
      </c>
      <c r="L832">
        <v>0.42786069651741288</v>
      </c>
      <c r="M832">
        <v>26.585802699999999</v>
      </c>
      <c r="N832">
        <v>107.9768368</v>
      </c>
      <c r="O832" t="s">
        <v>2259</v>
      </c>
      <c r="P832" t="s">
        <v>97</v>
      </c>
      <c r="Q832" t="s">
        <v>926</v>
      </c>
      <c r="R832">
        <v>1</v>
      </c>
      <c r="S832">
        <v>26.58353813064852</v>
      </c>
      <c r="T832">
        <v>107.98225962057271</v>
      </c>
      <c r="U832">
        <v>0.59563053839441416</v>
      </c>
      <c r="V832" t="s">
        <v>32</v>
      </c>
      <c r="W832" t="s">
        <v>33</v>
      </c>
      <c r="X832" t="str">
        <f t="shared" si="36"/>
        <v>NPT76AWBU</v>
      </c>
      <c r="Y832">
        <f t="shared" si="37"/>
        <v>1</v>
      </c>
      <c r="Z832">
        <f>COUNTIF($X$2:X832,X832)</f>
        <v>1</v>
      </c>
      <c r="AA832" t="str">
        <f t="shared" si="38"/>
        <v>NPT76AWBU1</v>
      </c>
      <c r="AB832">
        <f>COUNTIF(实际辖区!A:A,全部结果!X832)</f>
        <v>1</v>
      </c>
      <c r="AC832" s="9" t="str">
        <f>VLOOKUP(AA832,实际辖区!D:E,2,0)</f>
        <v>POS_75941040</v>
      </c>
    </row>
    <row r="833" spans="1:29">
      <c r="A833" t="s">
        <v>97</v>
      </c>
      <c r="B833" t="s">
        <v>2260</v>
      </c>
      <c r="C833" t="s">
        <v>2261</v>
      </c>
      <c r="D833" t="s">
        <v>922</v>
      </c>
      <c r="E833" t="s">
        <v>2257</v>
      </c>
      <c r="F833" t="s">
        <v>2258</v>
      </c>
      <c r="G833" t="s">
        <v>2260</v>
      </c>
      <c r="H833" t="s">
        <v>29</v>
      </c>
      <c r="I833">
        <v>16608626.7846644</v>
      </c>
      <c r="J833">
        <v>165110.39999999999</v>
      </c>
      <c r="K833">
        <v>137592</v>
      </c>
      <c r="L833">
        <v>0.37313432835820898</v>
      </c>
      <c r="M833">
        <v>26.580273699999999</v>
      </c>
      <c r="N833">
        <v>107.98696390000001</v>
      </c>
      <c r="O833" t="s">
        <v>2259</v>
      </c>
      <c r="P833" t="s">
        <v>97</v>
      </c>
      <c r="Q833" t="s">
        <v>926</v>
      </c>
      <c r="R833">
        <v>0</v>
      </c>
      <c r="S833">
        <v>26.58353813064852</v>
      </c>
      <c r="T833">
        <v>107.98225962057271</v>
      </c>
      <c r="U833">
        <v>0.59197949136240036</v>
      </c>
      <c r="V833" t="s">
        <v>32</v>
      </c>
      <c r="W833" t="s">
        <v>33</v>
      </c>
      <c r="X833" t="str">
        <f t="shared" si="36"/>
        <v>NPT76AWBP</v>
      </c>
      <c r="Y833">
        <f t="shared" si="37"/>
        <v>1</v>
      </c>
      <c r="Z833">
        <f>COUNTIF($X$2:X833,X833)</f>
        <v>1</v>
      </c>
      <c r="AA833" t="str">
        <f t="shared" si="38"/>
        <v>NPT76AWBP1</v>
      </c>
      <c r="AB833">
        <f>COUNTIF(实际辖区!A:A,全部结果!X833)</f>
        <v>1</v>
      </c>
      <c r="AC833" s="9" t="str">
        <f>VLOOKUP(AA833,实际辖区!D:E,2,0)</f>
        <v>POS_75941040</v>
      </c>
    </row>
    <row r="834" spans="1:29">
      <c r="A834" t="s">
        <v>97</v>
      </c>
      <c r="B834" t="s">
        <v>2262</v>
      </c>
      <c r="C834" t="s">
        <v>2263</v>
      </c>
      <c r="D834" t="s">
        <v>922</v>
      </c>
      <c r="E834" t="s">
        <v>2257</v>
      </c>
      <c r="F834" t="s">
        <v>2258</v>
      </c>
      <c r="G834" t="s">
        <v>2262</v>
      </c>
      <c r="H834" t="s">
        <v>29</v>
      </c>
      <c r="I834">
        <v>3046258.9702501199</v>
      </c>
      <c r="J834">
        <v>30522.36</v>
      </c>
      <c r="K834">
        <v>20352.150000000001</v>
      </c>
      <c r="L834">
        <v>0.2189054726368159</v>
      </c>
      <c r="M834">
        <v>26.590330000000002</v>
      </c>
      <c r="N834">
        <v>107.98003989999999</v>
      </c>
      <c r="O834" t="s">
        <v>2259</v>
      </c>
      <c r="P834" t="s">
        <v>97</v>
      </c>
      <c r="Q834" t="s">
        <v>926</v>
      </c>
      <c r="R834">
        <v>0</v>
      </c>
      <c r="S834">
        <v>26.58353813064852</v>
      </c>
      <c r="T834">
        <v>107.98225962057271</v>
      </c>
      <c r="U834">
        <v>0.78433280313748099</v>
      </c>
      <c r="V834" t="s">
        <v>32</v>
      </c>
      <c r="W834" t="s">
        <v>33</v>
      </c>
      <c r="X834" t="str">
        <f t="shared" si="36"/>
        <v>NPT76BDAM</v>
      </c>
      <c r="Y834">
        <f t="shared" si="37"/>
        <v>1</v>
      </c>
      <c r="Z834">
        <f>COUNTIF($X$2:X834,X834)</f>
        <v>1</v>
      </c>
      <c r="AA834" t="str">
        <f t="shared" si="38"/>
        <v>NPT76BDAM1</v>
      </c>
      <c r="AB834">
        <f>COUNTIF(实际辖区!A:A,全部结果!X834)</f>
        <v>1</v>
      </c>
      <c r="AC834" s="9" t="str">
        <f>VLOOKUP(AA834,实际辖区!D:E,2,0)</f>
        <v>POS_75941040</v>
      </c>
    </row>
    <row r="835" spans="1:29">
      <c r="A835" t="s">
        <v>97</v>
      </c>
      <c r="B835" t="s">
        <v>2264</v>
      </c>
      <c r="C835" t="s">
        <v>2265</v>
      </c>
      <c r="D835" t="s">
        <v>922</v>
      </c>
      <c r="E835" t="s">
        <v>2257</v>
      </c>
      <c r="F835" t="s">
        <v>2258</v>
      </c>
      <c r="G835" t="s">
        <v>2264</v>
      </c>
      <c r="H835" t="s">
        <v>29</v>
      </c>
      <c r="I835">
        <v>3556010.3323347</v>
      </c>
      <c r="J835">
        <v>0</v>
      </c>
      <c r="K835">
        <v>6879.6</v>
      </c>
      <c r="L835">
        <v>0.10945273631840791</v>
      </c>
      <c r="M835">
        <v>26.588856799999999</v>
      </c>
      <c r="N835">
        <v>107.9882207</v>
      </c>
      <c r="O835" t="s">
        <v>2259</v>
      </c>
      <c r="P835" t="s">
        <v>97</v>
      </c>
      <c r="Q835" t="s">
        <v>926</v>
      </c>
      <c r="R835">
        <v>0</v>
      </c>
      <c r="S835">
        <v>26.58353813064852</v>
      </c>
      <c r="T835">
        <v>107.98225962057271</v>
      </c>
      <c r="U835">
        <v>0.83659078639257101</v>
      </c>
      <c r="V835" t="s">
        <v>32</v>
      </c>
      <c r="W835" t="s">
        <v>33</v>
      </c>
      <c r="X835" t="str">
        <f t="shared" ref="X835:X898" si="39">P835&amp;B835</f>
        <v>NPT76AWBQ</v>
      </c>
      <c r="Y835">
        <f t="shared" ref="Y835:Y898" si="40">COUNTIF(X:X,X835)</f>
        <v>1</v>
      </c>
      <c r="Z835">
        <f>COUNTIF($X$2:X835,X835)</f>
        <v>1</v>
      </c>
      <c r="AA835" t="str">
        <f t="shared" ref="AA835:AA898" si="41">X835&amp;Z835</f>
        <v>NPT76AWBQ1</v>
      </c>
      <c r="AB835">
        <f>COUNTIF(实际辖区!A:A,全部结果!X835)</f>
        <v>1</v>
      </c>
      <c r="AC835" s="9" t="str">
        <f>VLOOKUP(AA835,实际辖区!D:E,2,0)</f>
        <v>POS_75941040</v>
      </c>
    </row>
    <row r="836" spans="1:29">
      <c r="A836" t="s">
        <v>97</v>
      </c>
      <c r="B836" t="s">
        <v>2266</v>
      </c>
      <c r="C836" t="s">
        <v>2267</v>
      </c>
      <c r="D836" t="s">
        <v>922</v>
      </c>
      <c r="E836" t="s">
        <v>2257</v>
      </c>
      <c r="F836" t="s">
        <v>2258</v>
      </c>
      <c r="G836" t="s">
        <v>2266</v>
      </c>
      <c r="H836" t="s">
        <v>29</v>
      </c>
      <c r="I836">
        <v>2567306.28660978</v>
      </c>
      <c r="J836">
        <v>5159.7</v>
      </c>
      <c r="K836">
        <v>4586.3999999999996</v>
      </c>
      <c r="L836">
        <v>4.9751243781093997E-3</v>
      </c>
      <c r="M836">
        <v>26.572427099999999</v>
      </c>
      <c r="N836">
        <v>107.979237</v>
      </c>
      <c r="O836" t="s">
        <v>2259</v>
      </c>
      <c r="P836" t="s">
        <v>97</v>
      </c>
      <c r="Q836" t="s">
        <v>926</v>
      </c>
      <c r="R836">
        <v>0</v>
      </c>
      <c r="S836">
        <v>26.58353813064852</v>
      </c>
      <c r="T836">
        <v>107.98225962057271</v>
      </c>
      <c r="U836">
        <v>1.267360459847843</v>
      </c>
      <c r="V836" t="s">
        <v>32</v>
      </c>
      <c r="W836" t="s">
        <v>33</v>
      </c>
      <c r="X836" t="str">
        <f t="shared" si="39"/>
        <v>NPT76JKTF</v>
      </c>
      <c r="Y836">
        <f t="shared" si="40"/>
        <v>1</v>
      </c>
      <c r="Z836">
        <f>COUNTIF($X$2:X836,X836)</f>
        <v>1</v>
      </c>
      <c r="AA836" t="str">
        <f t="shared" si="41"/>
        <v>NPT76JKTF1</v>
      </c>
      <c r="AB836">
        <f>COUNTIF(实际辖区!A:A,全部结果!X836)</f>
        <v>1</v>
      </c>
      <c r="AC836" s="9" t="str">
        <f>VLOOKUP(AA836,实际辖区!D:E,2,0)</f>
        <v>POS_75941040</v>
      </c>
    </row>
    <row r="837" spans="1:29">
      <c r="A837" t="s">
        <v>97</v>
      </c>
      <c r="B837" t="s">
        <v>2268</v>
      </c>
      <c r="C837" t="s">
        <v>2269</v>
      </c>
      <c r="D837" t="s">
        <v>922</v>
      </c>
      <c r="E837" t="s">
        <v>2270</v>
      </c>
      <c r="F837" t="s">
        <v>2271</v>
      </c>
      <c r="G837" t="s">
        <v>2268</v>
      </c>
      <c r="H837" t="s">
        <v>29</v>
      </c>
      <c r="I837">
        <v>12201203.698672799</v>
      </c>
      <c r="J837">
        <v>0</v>
      </c>
      <c r="K837">
        <v>0</v>
      </c>
      <c r="L837">
        <v>0.2388059701492537</v>
      </c>
      <c r="M837">
        <v>25.098113300000001</v>
      </c>
      <c r="N837">
        <v>104.90246089999999</v>
      </c>
      <c r="O837" t="s">
        <v>2272</v>
      </c>
      <c r="P837" t="s">
        <v>97</v>
      </c>
      <c r="Q837" t="s">
        <v>926</v>
      </c>
      <c r="R837">
        <v>0</v>
      </c>
      <c r="S837">
        <v>25.209681067668399</v>
      </c>
      <c r="T837">
        <v>105.1379660306135</v>
      </c>
      <c r="U837">
        <v>26.76840167295164</v>
      </c>
      <c r="V837" t="s">
        <v>32</v>
      </c>
      <c r="W837" t="s">
        <v>33</v>
      </c>
      <c r="X837" t="str">
        <f t="shared" si="39"/>
        <v>NPT76AWFH</v>
      </c>
      <c r="Y837">
        <f t="shared" si="40"/>
        <v>1</v>
      </c>
      <c r="Z837">
        <f>COUNTIF($X$2:X837,X837)</f>
        <v>1</v>
      </c>
      <c r="AA837" t="str">
        <f t="shared" si="41"/>
        <v>NPT76AWFH1</v>
      </c>
      <c r="AB837">
        <f>COUNTIF(实际辖区!A:A,全部结果!X837)</f>
        <v>1</v>
      </c>
      <c r="AC837" s="9" t="str">
        <f>VLOOKUP(AA837,实际辖区!D:E,2,0)</f>
        <v>POS_75941041</v>
      </c>
    </row>
    <row r="838" spans="1:29">
      <c r="A838" t="s">
        <v>97</v>
      </c>
      <c r="B838" t="s">
        <v>2273</v>
      </c>
      <c r="C838" t="s">
        <v>2274</v>
      </c>
      <c r="D838" t="s">
        <v>922</v>
      </c>
      <c r="E838" t="s">
        <v>2270</v>
      </c>
      <c r="F838" t="s">
        <v>2275</v>
      </c>
      <c r="G838" t="s">
        <v>2273</v>
      </c>
      <c r="H838" t="s">
        <v>29</v>
      </c>
      <c r="I838">
        <v>3856297.4330041199</v>
      </c>
      <c r="J838">
        <v>33528.9</v>
      </c>
      <c r="K838">
        <v>72561.600000000006</v>
      </c>
      <c r="L838">
        <v>0.19900497512437809</v>
      </c>
      <c r="M838">
        <v>25.043317600000002</v>
      </c>
      <c r="N838">
        <v>105.4347487</v>
      </c>
      <c r="O838" t="s">
        <v>2272</v>
      </c>
      <c r="P838" t="s">
        <v>97</v>
      </c>
      <c r="Q838" t="s">
        <v>926</v>
      </c>
      <c r="R838">
        <v>0</v>
      </c>
      <c r="S838">
        <v>25.209681067668399</v>
      </c>
      <c r="T838">
        <v>105.1379660306135</v>
      </c>
      <c r="U838">
        <v>35.148205897874078</v>
      </c>
      <c r="V838" t="s">
        <v>32</v>
      </c>
      <c r="W838" t="s">
        <v>33</v>
      </c>
      <c r="X838" t="str">
        <f t="shared" si="39"/>
        <v>NPT76AWFO</v>
      </c>
      <c r="Y838">
        <f t="shared" si="40"/>
        <v>1</v>
      </c>
      <c r="Z838">
        <f>COUNTIF($X$2:X838,X838)</f>
        <v>1</v>
      </c>
      <c r="AA838" t="str">
        <f t="shared" si="41"/>
        <v>NPT76AWFO1</v>
      </c>
      <c r="AB838">
        <f>COUNTIF(实际辖区!A:A,全部结果!X838)</f>
        <v>1</v>
      </c>
      <c r="AC838" s="9" t="str">
        <f>VLOOKUP(AA838,实际辖区!D:E,2,0)</f>
        <v>POS_75941041</v>
      </c>
    </row>
    <row r="839" spans="1:29">
      <c r="A839" t="s">
        <v>97</v>
      </c>
      <c r="B839" t="s">
        <v>2276</v>
      </c>
      <c r="C839" t="s">
        <v>2277</v>
      </c>
      <c r="D839" t="s">
        <v>922</v>
      </c>
      <c r="E839" t="s">
        <v>2270</v>
      </c>
      <c r="F839" t="s">
        <v>2271</v>
      </c>
      <c r="G839" t="s">
        <v>2276</v>
      </c>
      <c r="H839" t="s">
        <v>55</v>
      </c>
      <c r="I839">
        <v>14189991.512214901</v>
      </c>
      <c r="J839">
        <v>105148.8</v>
      </c>
      <c r="K839">
        <v>70099.199999999997</v>
      </c>
      <c r="L839">
        <v>0.17910447761194029</v>
      </c>
      <c r="M839">
        <v>25.108105399999999</v>
      </c>
      <c r="N839">
        <v>104.92200920000001</v>
      </c>
      <c r="O839" t="s">
        <v>2272</v>
      </c>
      <c r="P839" t="s">
        <v>97</v>
      </c>
      <c r="Q839" t="s">
        <v>926</v>
      </c>
      <c r="R839">
        <v>0</v>
      </c>
      <c r="S839">
        <v>25.209681067668399</v>
      </c>
      <c r="T839">
        <v>105.1379660306135</v>
      </c>
      <c r="U839">
        <v>24.508387054825391</v>
      </c>
      <c r="V839" t="s">
        <v>32</v>
      </c>
      <c r="W839" t="s">
        <v>33</v>
      </c>
      <c r="X839" t="str">
        <f t="shared" si="39"/>
        <v>NPT76AWEF</v>
      </c>
      <c r="Y839">
        <f t="shared" si="40"/>
        <v>1</v>
      </c>
      <c r="Z839">
        <f>COUNTIF($X$2:X839,X839)</f>
        <v>1</v>
      </c>
      <c r="AA839" t="str">
        <f t="shared" si="41"/>
        <v>NPT76AWEF1</v>
      </c>
      <c r="AB839">
        <f>COUNTIF(实际辖区!A:A,全部结果!X839)</f>
        <v>1</v>
      </c>
      <c r="AC839" s="9" t="str">
        <f>VLOOKUP(AA839,实际辖区!D:E,2,0)</f>
        <v>POS_75941041</v>
      </c>
    </row>
    <row r="840" spans="1:29">
      <c r="A840" t="s">
        <v>97</v>
      </c>
      <c r="B840" t="s">
        <v>2278</v>
      </c>
      <c r="C840" t="s">
        <v>2279</v>
      </c>
      <c r="D840" t="s">
        <v>922</v>
      </c>
      <c r="E840" t="s">
        <v>2270</v>
      </c>
      <c r="F840" t="s">
        <v>2271</v>
      </c>
      <c r="G840" t="s">
        <v>2278</v>
      </c>
      <c r="H840" t="s">
        <v>29</v>
      </c>
      <c r="I840">
        <v>4215130.9299136298</v>
      </c>
      <c r="J840">
        <v>22636.2</v>
      </c>
      <c r="K840">
        <v>36117.9</v>
      </c>
      <c r="L840">
        <v>0.12437810945273629</v>
      </c>
      <c r="M840">
        <v>25.099843</v>
      </c>
      <c r="N840">
        <v>104.9072425</v>
      </c>
      <c r="O840" t="s">
        <v>2272</v>
      </c>
      <c r="P840" t="s">
        <v>97</v>
      </c>
      <c r="Q840" t="s">
        <v>926</v>
      </c>
      <c r="R840">
        <v>0</v>
      </c>
      <c r="S840">
        <v>25.209681067668399</v>
      </c>
      <c r="T840">
        <v>105.1379660306135</v>
      </c>
      <c r="U840">
        <v>26.252204713741129</v>
      </c>
      <c r="V840" t="s">
        <v>32</v>
      </c>
      <c r="W840" t="s">
        <v>33</v>
      </c>
      <c r="X840" t="str">
        <f t="shared" si="39"/>
        <v>NPT76AWFG</v>
      </c>
      <c r="Y840">
        <f t="shared" si="40"/>
        <v>1</v>
      </c>
      <c r="Z840">
        <f>COUNTIF($X$2:X840,X840)</f>
        <v>1</v>
      </c>
      <c r="AA840" t="str">
        <f t="shared" si="41"/>
        <v>NPT76AWFG1</v>
      </c>
      <c r="AB840">
        <f>COUNTIF(实际辖区!A:A,全部结果!X840)</f>
        <v>1</v>
      </c>
      <c r="AC840" s="9" t="str">
        <f>VLOOKUP(AA840,实际辖区!D:E,2,0)</f>
        <v>POS_75941041</v>
      </c>
    </row>
    <row r="841" spans="1:29">
      <c r="A841" t="s">
        <v>97</v>
      </c>
      <c r="B841" t="s">
        <v>2280</v>
      </c>
      <c r="C841" t="s">
        <v>2281</v>
      </c>
      <c r="D841" t="s">
        <v>922</v>
      </c>
      <c r="E841" t="s">
        <v>2270</v>
      </c>
      <c r="F841" t="s">
        <v>2282</v>
      </c>
      <c r="G841" t="s">
        <v>2280</v>
      </c>
      <c r="H841" t="s">
        <v>29</v>
      </c>
      <c r="I841">
        <v>7286092.3848672798</v>
      </c>
      <c r="J841">
        <v>35049.599999999999</v>
      </c>
      <c r="K841">
        <v>46440.72</v>
      </c>
      <c r="L841">
        <v>0.11442786069651741</v>
      </c>
      <c r="M841">
        <v>25.432221599999998</v>
      </c>
      <c r="N841">
        <v>105.17809219999999</v>
      </c>
      <c r="O841" t="s">
        <v>2272</v>
      </c>
      <c r="P841" t="s">
        <v>97</v>
      </c>
      <c r="Q841" t="s">
        <v>926</v>
      </c>
      <c r="R841">
        <v>0</v>
      </c>
      <c r="S841">
        <v>25.209681067668399</v>
      </c>
      <c r="T841">
        <v>105.1379660306135</v>
      </c>
      <c r="U841">
        <v>24.98138984968833</v>
      </c>
      <c r="V841" t="s">
        <v>32</v>
      </c>
      <c r="W841" t="s">
        <v>33</v>
      </c>
      <c r="X841" t="str">
        <f t="shared" si="39"/>
        <v>NPT76AWFQ</v>
      </c>
      <c r="Y841">
        <f t="shared" si="40"/>
        <v>1</v>
      </c>
      <c r="Z841">
        <f>COUNTIF($X$2:X841,X841)</f>
        <v>1</v>
      </c>
      <c r="AA841" t="str">
        <f t="shared" si="41"/>
        <v>NPT76AWFQ1</v>
      </c>
      <c r="AB841">
        <f>COUNTIF(实际辖区!A:A,全部结果!X841)</f>
        <v>1</v>
      </c>
      <c r="AC841" s="9" t="str">
        <f>VLOOKUP(AA841,实际辖区!D:E,2,0)</f>
        <v>POS_75941041</v>
      </c>
    </row>
    <row r="842" spans="1:29">
      <c r="A842" t="s">
        <v>97</v>
      </c>
      <c r="B842" t="s">
        <v>2283</v>
      </c>
      <c r="C842" t="s">
        <v>2284</v>
      </c>
      <c r="D842" t="s">
        <v>922</v>
      </c>
      <c r="E842" t="s">
        <v>2270</v>
      </c>
      <c r="F842" t="s">
        <v>2285</v>
      </c>
      <c r="G842" t="s">
        <v>2276</v>
      </c>
      <c r="H842" t="s">
        <v>55</v>
      </c>
      <c r="I842">
        <v>3130617.67226364</v>
      </c>
      <c r="J842">
        <v>35049.599999999999</v>
      </c>
      <c r="K842">
        <v>34398</v>
      </c>
      <c r="L842">
        <v>9.9502487562189004E-2</v>
      </c>
      <c r="M842">
        <v>25.388283000000001</v>
      </c>
      <c r="N842">
        <v>105.6551687</v>
      </c>
      <c r="O842" t="s">
        <v>2272</v>
      </c>
      <c r="P842" t="s">
        <v>97</v>
      </c>
      <c r="Q842" t="s">
        <v>926</v>
      </c>
      <c r="R842">
        <v>0</v>
      </c>
      <c r="S842">
        <v>25.209681067668399</v>
      </c>
      <c r="T842">
        <v>105.1379660306135</v>
      </c>
      <c r="U842">
        <v>55.715767638813922</v>
      </c>
      <c r="V842" t="s">
        <v>32</v>
      </c>
      <c r="W842" t="s">
        <v>33</v>
      </c>
      <c r="X842" t="str">
        <f t="shared" si="39"/>
        <v>NPT76AWFS</v>
      </c>
      <c r="Y842">
        <f t="shared" si="40"/>
        <v>1</v>
      </c>
      <c r="Z842">
        <f>COUNTIF($X$2:X842,X842)</f>
        <v>1</v>
      </c>
      <c r="AA842" t="str">
        <f t="shared" si="41"/>
        <v>NPT76AWFS1</v>
      </c>
      <c r="AB842">
        <f>COUNTIF(实际辖区!A:A,全部结果!X842)</f>
        <v>1</v>
      </c>
      <c r="AC842" s="9" t="str">
        <f>VLOOKUP(AA842,实际辖区!D:E,2,0)</f>
        <v>POS_75941041</v>
      </c>
    </row>
    <row r="843" spans="1:29">
      <c r="A843" t="s">
        <v>97</v>
      </c>
      <c r="B843" t="s">
        <v>2286</v>
      </c>
      <c r="C843" t="s">
        <v>2287</v>
      </c>
      <c r="D843" t="s">
        <v>922</v>
      </c>
      <c r="E843" t="s">
        <v>2270</v>
      </c>
      <c r="F843" t="s">
        <v>2282</v>
      </c>
      <c r="G843" t="s">
        <v>2286</v>
      </c>
      <c r="H843" t="s">
        <v>29</v>
      </c>
      <c r="I843">
        <v>2400834.5301959901</v>
      </c>
      <c r="J843">
        <v>0</v>
      </c>
      <c r="K843">
        <v>0</v>
      </c>
      <c r="L843">
        <v>2.9850746268656699E-2</v>
      </c>
      <c r="M843">
        <v>25.442938300000002</v>
      </c>
      <c r="N843">
        <v>105.1917746</v>
      </c>
      <c r="O843" t="s">
        <v>2272</v>
      </c>
      <c r="P843" t="s">
        <v>97</v>
      </c>
      <c r="Q843" t="s">
        <v>926</v>
      </c>
      <c r="R843">
        <v>0</v>
      </c>
      <c r="S843">
        <v>25.209681067668399</v>
      </c>
      <c r="T843">
        <v>105.1379660306135</v>
      </c>
      <c r="U843">
        <v>26.401527365617909</v>
      </c>
      <c r="V843" t="s">
        <v>32</v>
      </c>
      <c r="W843" t="s">
        <v>33</v>
      </c>
      <c r="X843" t="str">
        <f t="shared" si="39"/>
        <v>NPT76AWFR</v>
      </c>
      <c r="Y843">
        <f t="shared" si="40"/>
        <v>1</v>
      </c>
      <c r="Z843">
        <f>COUNTIF($X$2:X843,X843)</f>
        <v>1</v>
      </c>
      <c r="AA843" t="str">
        <f t="shared" si="41"/>
        <v>NPT76AWFR1</v>
      </c>
      <c r="AB843">
        <f>COUNTIF(实际辖区!A:A,全部结果!X843)</f>
        <v>1</v>
      </c>
      <c r="AC843" s="9" t="str">
        <f>VLOOKUP(AA843,实际辖区!D:E,2,0)</f>
        <v>POS_75941041</v>
      </c>
    </row>
    <row r="844" spans="1:29">
      <c r="A844" t="s">
        <v>97</v>
      </c>
      <c r="B844" t="s">
        <v>2288</v>
      </c>
      <c r="C844" t="s">
        <v>2289</v>
      </c>
      <c r="D844" t="s">
        <v>922</v>
      </c>
      <c r="E844" t="s">
        <v>2270</v>
      </c>
      <c r="F844" t="s">
        <v>2271</v>
      </c>
      <c r="G844" t="s">
        <v>2288</v>
      </c>
      <c r="H844" t="s">
        <v>29</v>
      </c>
      <c r="I844">
        <v>2823653.6596773202</v>
      </c>
      <c r="J844">
        <v>0</v>
      </c>
      <c r="K844">
        <v>0</v>
      </c>
      <c r="L844">
        <v>4.9751243781093997E-3</v>
      </c>
      <c r="M844">
        <v>25.062725</v>
      </c>
      <c r="N844">
        <v>104.913645</v>
      </c>
      <c r="O844" t="s">
        <v>2272</v>
      </c>
      <c r="P844" t="s">
        <v>97</v>
      </c>
      <c r="Q844" t="s">
        <v>926</v>
      </c>
      <c r="R844">
        <v>0</v>
      </c>
      <c r="S844">
        <v>25.209681067668399</v>
      </c>
      <c r="T844">
        <v>105.1379660306135</v>
      </c>
      <c r="U844">
        <v>27.868983365197082</v>
      </c>
      <c r="V844" t="s">
        <v>32</v>
      </c>
      <c r="W844" t="s">
        <v>33</v>
      </c>
      <c r="X844" t="str">
        <f t="shared" si="39"/>
        <v>NPT76BSOB</v>
      </c>
      <c r="Y844">
        <f t="shared" si="40"/>
        <v>1</v>
      </c>
      <c r="Z844">
        <f>COUNTIF($X$2:X844,X844)</f>
        <v>1</v>
      </c>
      <c r="AA844" t="str">
        <f t="shared" si="41"/>
        <v>NPT76BSOB1</v>
      </c>
      <c r="AB844">
        <f>COUNTIF(实际辖区!A:A,全部结果!X844)</f>
        <v>1</v>
      </c>
      <c r="AC844" s="9" t="str">
        <f>VLOOKUP(AA844,实际辖区!D:E,2,0)</f>
        <v>POS_75941041</v>
      </c>
    </row>
    <row r="845" spans="1:29">
      <c r="A845" t="s">
        <v>97</v>
      </c>
      <c r="B845" t="s">
        <v>2290</v>
      </c>
      <c r="C845" t="s">
        <v>2291</v>
      </c>
      <c r="D845" t="s">
        <v>922</v>
      </c>
      <c r="E845" t="s">
        <v>936</v>
      </c>
      <c r="F845" t="s">
        <v>2292</v>
      </c>
      <c r="G845" t="s">
        <v>2290</v>
      </c>
      <c r="H845" t="s">
        <v>29</v>
      </c>
      <c r="I845">
        <v>8382895.0323974099</v>
      </c>
      <c r="J845">
        <v>66147</v>
      </c>
      <c r="K845">
        <v>54034.8</v>
      </c>
      <c r="L845">
        <v>0.2437810945273631</v>
      </c>
      <c r="M845">
        <v>26.6533248</v>
      </c>
      <c r="N845">
        <v>106.6365768</v>
      </c>
      <c r="O845" t="s">
        <v>2293</v>
      </c>
      <c r="P845" t="s">
        <v>97</v>
      </c>
      <c r="Q845" t="s">
        <v>926</v>
      </c>
      <c r="R845">
        <v>1</v>
      </c>
      <c r="S845">
        <v>26.81244693761683</v>
      </c>
      <c r="T845">
        <v>106.7165276657431</v>
      </c>
      <c r="U845">
        <v>19.341868374749879</v>
      </c>
      <c r="V845" t="s">
        <v>32</v>
      </c>
      <c r="W845" t="s">
        <v>33</v>
      </c>
      <c r="X845" t="str">
        <f t="shared" si="39"/>
        <v>NPT76AVXU</v>
      </c>
      <c r="Y845">
        <f t="shared" si="40"/>
        <v>1</v>
      </c>
      <c r="Z845">
        <f>COUNTIF($X$2:X845,X845)</f>
        <v>1</v>
      </c>
      <c r="AA845" t="str">
        <f t="shared" si="41"/>
        <v>NPT76AVXU1</v>
      </c>
      <c r="AB845">
        <f>COUNTIF(实际辖区!A:A,全部结果!X845)</f>
        <v>1</v>
      </c>
      <c r="AC845" s="9" t="str">
        <f>VLOOKUP(AA845,实际辖区!D:E,2,0)</f>
        <v>POS_75941044</v>
      </c>
    </row>
    <row r="846" spans="1:29">
      <c r="A846" t="s">
        <v>97</v>
      </c>
      <c r="B846" t="s">
        <v>2294</v>
      </c>
      <c r="C846" t="s">
        <v>2295</v>
      </c>
      <c r="D846" t="s">
        <v>922</v>
      </c>
      <c r="E846" t="s">
        <v>936</v>
      </c>
      <c r="F846" t="s">
        <v>2292</v>
      </c>
      <c r="G846" t="s">
        <v>2294</v>
      </c>
      <c r="H846" t="s">
        <v>29</v>
      </c>
      <c r="I846">
        <v>4207848.59611231</v>
      </c>
      <c r="J846">
        <v>61916.4</v>
      </c>
      <c r="K846">
        <v>39430.800000000003</v>
      </c>
      <c r="L846">
        <v>0.18407960199004969</v>
      </c>
      <c r="M846">
        <v>27.067421100000001</v>
      </c>
      <c r="N846">
        <v>106.9655856</v>
      </c>
      <c r="O846" t="s">
        <v>2293</v>
      </c>
      <c r="P846" t="s">
        <v>97</v>
      </c>
      <c r="Q846" t="s">
        <v>926</v>
      </c>
      <c r="R846">
        <v>0</v>
      </c>
      <c r="S846">
        <v>26.81244693761683</v>
      </c>
      <c r="T846">
        <v>106.7165276657431</v>
      </c>
      <c r="U846">
        <v>37.548634236325263</v>
      </c>
      <c r="V846" t="s">
        <v>32</v>
      </c>
      <c r="W846" t="s">
        <v>33</v>
      </c>
      <c r="X846" t="str">
        <f t="shared" si="39"/>
        <v>NPT76AVXV</v>
      </c>
      <c r="Y846">
        <f t="shared" si="40"/>
        <v>1</v>
      </c>
      <c r="Z846">
        <f>COUNTIF($X$2:X846,X846)</f>
        <v>1</v>
      </c>
      <c r="AA846" t="str">
        <f t="shared" si="41"/>
        <v>NPT76AVXV1</v>
      </c>
      <c r="AB846">
        <f>COUNTIF(实际辖区!A:A,全部结果!X846)</f>
        <v>1</v>
      </c>
      <c r="AC846" s="9" t="str">
        <f>VLOOKUP(AA846,实际辖区!D:E,2,0)</f>
        <v>POS_75941044</v>
      </c>
    </row>
    <row r="847" spans="1:29">
      <c r="A847" t="s">
        <v>97</v>
      </c>
      <c r="B847" t="s">
        <v>2296</v>
      </c>
      <c r="C847" t="s">
        <v>2297</v>
      </c>
      <c r="D847" t="s">
        <v>922</v>
      </c>
      <c r="E847" t="s">
        <v>936</v>
      </c>
      <c r="F847" t="s">
        <v>950</v>
      </c>
      <c r="G847" t="s">
        <v>2296</v>
      </c>
      <c r="H847" t="s">
        <v>29</v>
      </c>
      <c r="I847">
        <v>7274127.4193548402</v>
      </c>
      <c r="J847">
        <v>64668.24</v>
      </c>
      <c r="K847">
        <v>65356.2</v>
      </c>
      <c r="L847">
        <v>0.1592039800995024</v>
      </c>
      <c r="M847">
        <v>26.5284759</v>
      </c>
      <c r="N847">
        <v>106.70739399999999</v>
      </c>
      <c r="O847" t="s">
        <v>2293</v>
      </c>
      <c r="P847" t="s">
        <v>97</v>
      </c>
      <c r="Q847" t="s">
        <v>926</v>
      </c>
      <c r="R847">
        <v>0</v>
      </c>
      <c r="S847">
        <v>26.81244693761683</v>
      </c>
      <c r="T847">
        <v>106.7165276657431</v>
      </c>
      <c r="U847">
        <v>31.47665848163772</v>
      </c>
      <c r="V847" t="s">
        <v>32</v>
      </c>
      <c r="W847" t="s">
        <v>33</v>
      </c>
      <c r="X847" t="str">
        <f t="shared" si="39"/>
        <v>NPT76BALF</v>
      </c>
      <c r="Y847">
        <f t="shared" si="40"/>
        <v>1</v>
      </c>
      <c r="Z847">
        <f>COUNTIF($X$2:X847,X847)</f>
        <v>1</v>
      </c>
      <c r="AA847" t="str">
        <f t="shared" si="41"/>
        <v>NPT76BALF1</v>
      </c>
      <c r="AB847">
        <f>COUNTIF(实际辖区!A:A,全部结果!X847)</f>
        <v>1</v>
      </c>
      <c r="AC847" s="9" t="str">
        <f>VLOOKUP(AA847,实际辖区!D:E,2,0)</f>
        <v>POS_75941044</v>
      </c>
    </row>
    <row r="848" spans="1:29">
      <c r="A848" t="s">
        <v>97</v>
      </c>
      <c r="B848" t="s">
        <v>2298</v>
      </c>
      <c r="C848" t="s">
        <v>2299</v>
      </c>
      <c r="D848" t="s">
        <v>922</v>
      </c>
      <c r="E848" t="s">
        <v>936</v>
      </c>
      <c r="F848" t="s">
        <v>2130</v>
      </c>
      <c r="G848" t="s">
        <v>2298</v>
      </c>
      <c r="H848" t="s">
        <v>29</v>
      </c>
      <c r="I848">
        <v>7869557.0647251401</v>
      </c>
      <c r="J848">
        <v>38554.559999999998</v>
      </c>
      <c r="K848">
        <v>52574.400000000001</v>
      </c>
      <c r="L848">
        <v>0.154228855721393</v>
      </c>
      <c r="M848">
        <v>27.100335699999999</v>
      </c>
      <c r="N848">
        <v>106.7405727</v>
      </c>
      <c r="O848" t="s">
        <v>2293</v>
      </c>
      <c r="P848" t="s">
        <v>97</v>
      </c>
      <c r="Q848" t="s">
        <v>926</v>
      </c>
      <c r="R848">
        <v>0</v>
      </c>
      <c r="S848">
        <v>26.81244693761683</v>
      </c>
      <c r="T848">
        <v>106.7165276657431</v>
      </c>
      <c r="U848">
        <v>31.988113991465131</v>
      </c>
      <c r="V848" t="s">
        <v>32</v>
      </c>
      <c r="W848" t="s">
        <v>33</v>
      </c>
      <c r="X848" t="str">
        <f t="shared" si="39"/>
        <v>NPT76AVXS</v>
      </c>
      <c r="Y848">
        <f t="shared" si="40"/>
        <v>1</v>
      </c>
      <c r="Z848">
        <f>COUNTIF($X$2:X848,X848)</f>
        <v>1</v>
      </c>
      <c r="AA848" t="str">
        <f t="shared" si="41"/>
        <v>NPT76AVXS1</v>
      </c>
      <c r="AB848">
        <f>COUNTIF(实际辖区!A:A,全部结果!X848)</f>
        <v>1</v>
      </c>
      <c r="AC848" s="9" t="str">
        <f>VLOOKUP(AA848,实际辖区!D:E,2,0)</f>
        <v>POS_75929489</v>
      </c>
    </row>
    <row r="849" spans="1:29">
      <c r="A849" t="s">
        <v>97</v>
      </c>
      <c r="B849" t="s">
        <v>2300</v>
      </c>
      <c r="C849" t="s">
        <v>2301</v>
      </c>
      <c r="D849" t="s">
        <v>922</v>
      </c>
      <c r="E849" t="s">
        <v>936</v>
      </c>
      <c r="F849" t="s">
        <v>2138</v>
      </c>
      <c r="G849" t="s">
        <v>2300</v>
      </c>
      <c r="H849" t="s">
        <v>29</v>
      </c>
      <c r="I849">
        <v>8942305.3438305594</v>
      </c>
      <c r="J849">
        <v>87859.8</v>
      </c>
      <c r="K849">
        <v>70099.199999999997</v>
      </c>
      <c r="L849">
        <v>0.1044776119402985</v>
      </c>
      <c r="M849">
        <v>26.8417998</v>
      </c>
      <c r="N849">
        <v>106.6093676</v>
      </c>
      <c r="O849" t="s">
        <v>2293</v>
      </c>
      <c r="P849" t="s">
        <v>97</v>
      </c>
      <c r="Q849" t="s">
        <v>926</v>
      </c>
      <c r="R849">
        <v>1</v>
      </c>
      <c r="S849">
        <v>26.81244693761683</v>
      </c>
      <c r="T849">
        <v>106.7165276657431</v>
      </c>
      <c r="U849">
        <v>11.13780559920262</v>
      </c>
      <c r="V849" t="s">
        <v>32</v>
      </c>
      <c r="W849" t="s">
        <v>33</v>
      </c>
      <c r="X849" t="str">
        <f t="shared" si="39"/>
        <v>NPT76AVXM</v>
      </c>
      <c r="Y849">
        <f t="shared" si="40"/>
        <v>1</v>
      </c>
      <c r="Z849">
        <f>COUNTIF($X$2:X849,X849)</f>
        <v>1</v>
      </c>
      <c r="AA849" t="str">
        <f t="shared" si="41"/>
        <v>NPT76AVXM1</v>
      </c>
      <c r="AB849">
        <f>COUNTIF(实际辖区!A:A,全部结果!X849)</f>
        <v>1</v>
      </c>
      <c r="AC849" s="9" t="str">
        <f>VLOOKUP(AA849,实际辖区!D:E,2,0)</f>
        <v>POS_75941044</v>
      </c>
    </row>
    <row r="850" spans="1:29">
      <c r="A850" t="s">
        <v>97</v>
      </c>
      <c r="B850" t="s">
        <v>2302</v>
      </c>
      <c r="C850" t="s">
        <v>2303</v>
      </c>
      <c r="D850" t="s">
        <v>922</v>
      </c>
      <c r="E850" t="s">
        <v>936</v>
      </c>
      <c r="F850" t="s">
        <v>943</v>
      </c>
      <c r="G850" t="s">
        <v>2302</v>
      </c>
      <c r="H850" t="s">
        <v>29</v>
      </c>
      <c r="I850">
        <v>3647182.1256880099</v>
      </c>
      <c r="J850">
        <v>43160.4</v>
      </c>
      <c r="K850">
        <v>41277.599999999999</v>
      </c>
      <c r="L850">
        <v>7.4626865671641701E-2</v>
      </c>
      <c r="M850">
        <v>26.683022000000001</v>
      </c>
      <c r="N850">
        <v>106.64048750000001</v>
      </c>
      <c r="O850" t="s">
        <v>2293</v>
      </c>
      <c r="P850" t="s">
        <v>97</v>
      </c>
      <c r="Q850" t="s">
        <v>926</v>
      </c>
      <c r="R850">
        <v>0</v>
      </c>
      <c r="S850">
        <v>26.81244693761683</v>
      </c>
      <c r="T850">
        <v>106.7165276657431</v>
      </c>
      <c r="U850">
        <v>16.212898262540179</v>
      </c>
      <c r="V850" t="s">
        <v>32</v>
      </c>
      <c r="W850" t="s">
        <v>33</v>
      </c>
      <c r="X850" t="str">
        <f t="shared" si="39"/>
        <v>NPT76AVXE</v>
      </c>
      <c r="Y850">
        <f t="shared" si="40"/>
        <v>1</v>
      </c>
      <c r="Z850">
        <f>COUNTIF($X$2:X850,X850)</f>
        <v>1</v>
      </c>
      <c r="AA850" t="str">
        <f t="shared" si="41"/>
        <v>NPT76AVXE1</v>
      </c>
      <c r="AB850">
        <f>COUNTIF(实际辖区!A:A,全部结果!X850)</f>
        <v>1</v>
      </c>
      <c r="AC850" s="9" t="str">
        <f>VLOOKUP(AA850,实际辖区!D:E,2,0)</f>
        <v>POS_00306290</v>
      </c>
    </row>
    <row r="851" spans="1:29">
      <c r="A851" t="s">
        <v>97</v>
      </c>
      <c r="B851" t="s">
        <v>2304</v>
      </c>
      <c r="C851" t="s">
        <v>2305</v>
      </c>
      <c r="D851" t="s">
        <v>922</v>
      </c>
      <c r="E851" t="s">
        <v>2306</v>
      </c>
      <c r="F851" t="s">
        <v>2307</v>
      </c>
      <c r="G851" t="s">
        <v>2304</v>
      </c>
      <c r="H851" t="s">
        <v>29</v>
      </c>
      <c r="I851">
        <v>6974078.0011147503</v>
      </c>
      <c r="J851">
        <v>153421.01999999999</v>
      </c>
      <c r="K851">
        <v>115504.8</v>
      </c>
      <c r="L851">
        <v>0.3233830845771144</v>
      </c>
      <c r="M851">
        <v>26.262538200000002</v>
      </c>
      <c r="N851">
        <v>107.52760619999999</v>
      </c>
      <c r="O851" t="s">
        <v>2308</v>
      </c>
      <c r="P851" t="s">
        <v>97</v>
      </c>
      <c r="Q851" t="s">
        <v>926</v>
      </c>
      <c r="R851">
        <v>0</v>
      </c>
      <c r="S851">
        <v>26.129565494408411</v>
      </c>
      <c r="T851">
        <v>107.40896398328179</v>
      </c>
      <c r="U851">
        <v>18.911866568874089</v>
      </c>
      <c r="V851" t="s">
        <v>32</v>
      </c>
      <c r="W851" t="s">
        <v>33</v>
      </c>
      <c r="X851" t="str">
        <f t="shared" si="39"/>
        <v>NPT76AWAO</v>
      </c>
      <c r="Y851">
        <f t="shared" si="40"/>
        <v>1</v>
      </c>
      <c r="Z851">
        <f>COUNTIF($X$2:X851,X851)</f>
        <v>1</v>
      </c>
      <c r="AA851" t="str">
        <f t="shared" si="41"/>
        <v>NPT76AWAO1</v>
      </c>
      <c r="AB851">
        <f>COUNTIF(实际辖区!A:A,全部结果!X851)</f>
        <v>1</v>
      </c>
      <c r="AC851" s="9" t="str">
        <f>VLOOKUP(AA851,实际辖区!D:E,2,0)</f>
        <v>POS_75941046</v>
      </c>
    </row>
    <row r="852" spans="1:29">
      <c r="A852" t="s">
        <v>97</v>
      </c>
      <c r="B852" t="s">
        <v>2309</v>
      </c>
      <c r="C852" t="s">
        <v>2310</v>
      </c>
      <c r="D852" t="s">
        <v>922</v>
      </c>
      <c r="E852" t="s">
        <v>2306</v>
      </c>
      <c r="F852" t="s">
        <v>2311</v>
      </c>
      <c r="G852" t="s">
        <v>2309</v>
      </c>
      <c r="H852" t="s">
        <v>29</v>
      </c>
      <c r="I852">
        <v>5504193.5483871</v>
      </c>
      <c r="J852">
        <v>89434.8</v>
      </c>
      <c r="K852">
        <v>68796</v>
      </c>
      <c r="L852">
        <v>0.12935323383084571</v>
      </c>
      <c r="M852">
        <v>26.138116799999999</v>
      </c>
      <c r="N852">
        <v>106.6711979</v>
      </c>
      <c r="O852" t="s">
        <v>2308</v>
      </c>
      <c r="P852" t="s">
        <v>97</v>
      </c>
      <c r="Q852" t="s">
        <v>926</v>
      </c>
      <c r="R852">
        <v>0</v>
      </c>
      <c r="S852">
        <v>26.129565494408411</v>
      </c>
      <c r="T852">
        <v>107.40896398328179</v>
      </c>
      <c r="U852">
        <v>73.785537595965906</v>
      </c>
      <c r="V852" t="s">
        <v>32</v>
      </c>
      <c r="W852" t="s">
        <v>33</v>
      </c>
      <c r="X852" t="str">
        <f t="shared" si="39"/>
        <v>NPT76AWBK</v>
      </c>
      <c r="Y852">
        <f t="shared" si="40"/>
        <v>1</v>
      </c>
      <c r="Z852">
        <f>COUNTIF($X$2:X852,X852)</f>
        <v>1</v>
      </c>
      <c r="AA852" t="str">
        <f t="shared" si="41"/>
        <v>NPT76AWBK1</v>
      </c>
      <c r="AB852">
        <f>COUNTIF(实际辖区!A:A,全部结果!X852)</f>
        <v>1</v>
      </c>
      <c r="AC852" s="9" t="str">
        <f>VLOOKUP(AA852,实际辖区!D:E,2,0)</f>
        <v>POS_75941046</v>
      </c>
    </row>
    <row r="853" spans="1:29">
      <c r="A853" t="s">
        <v>97</v>
      </c>
      <c r="B853" t="s">
        <v>2312</v>
      </c>
      <c r="C853" t="s">
        <v>2313</v>
      </c>
      <c r="D853" t="s">
        <v>922</v>
      </c>
      <c r="E853" t="s">
        <v>2306</v>
      </c>
      <c r="F853" t="s">
        <v>2307</v>
      </c>
      <c r="G853" t="s">
        <v>2312</v>
      </c>
      <c r="H853" t="s">
        <v>29</v>
      </c>
      <c r="I853">
        <v>7541259.5624608099</v>
      </c>
      <c r="J853">
        <v>61336.800000000003</v>
      </c>
      <c r="K853">
        <v>48157.2</v>
      </c>
      <c r="L853">
        <v>0.11940298507462679</v>
      </c>
      <c r="M853">
        <v>26.2683702</v>
      </c>
      <c r="N853">
        <v>107.51950530000001</v>
      </c>
      <c r="O853" t="s">
        <v>2308</v>
      </c>
      <c r="P853" t="s">
        <v>97</v>
      </c>
      <c r="Q853" t="s">
        <v>926</v>
      </c>
      <c r="R853">
        <v>0</v>
      </c>
      <c r="S853">
        <v>26.129565494408411</v>
      </c>
      <c r="T853">
        <v>107.40896398328179</v>
      </c>
      <c r="U853">
        <v>18.935693395549311</v>
      </c>
      <c r="V853" t="s">
        <v>32</v>
      </c>
      <c r="W853" t="s">
        <v>33</v>
      </c>
      <c r="X853" t="str">
        <f t="shared" si="39"/>
        <v>NPT76AWAP</v>
      </c>
      <c r="Y853">
        <f t="shared" si="40"/>
        <v>1</v>
      </c>
      <c r="Z853">
        <f>COUNTIF($X$2:X853,X853)</f>
        <v>1</v>
      </c>
      <c r="AA853" t="str">
        <f t="shared" si="41"/>
        <v>NPT76AWAP1</v>
      </c>
      <c r="AB853">
        <f>COUNTIF(实际辖区!A:A,全部结果!X853)</f>
        <v>1</v>
      </c>
      <c r="AC853" s="9" t="str">
        <f>VLOOKUP(AA853,实际辖区!D:E,2,0)</f>
        <v>POS_75941046</v>
      </c>
    </row>
    <row r="854" spans="1:29">
      <c r="A854" t="s">
        <v>97</v>
      </c>
      <c r="B854" t="s">
        <v>2314</v>
      </c>
      <c r="C854" t="s">
        <v>2315</v>
      </c>
      <c r="D854" t="s">
        <v>922</v>
      </c>
      <c r="E854" t="s">
        <v>2306</v>
      </c>
      <c r="F854" t="s">
        <v>2307</v>
      </c>
      <c r="G854" t="s">
        <v>2314</v>
      </c>
      <c r="H854" t="s">
        <v>29</v>
      </c>
      <c r="I854">
        <v>3034320.9677419402</v>
      </c>
      <c r="J854">
        <v>33516.18</v>
      </c>
      <c r="K854">
        <v>22129.38</v>
      </c>
      <c r="L854">
        <v>0.11940298507462679</v>
      </c>
      <c r="M854">
        <v>26.257540800000001</v>
      </c>
      <c r="N854">
        <v>107.5200042</v>
      </c>
      <c r="O854" t="s">
        <v>2308</v>
      </c>
      <c r="P854" t="s">
        <v>97</v>
      </c>
      <c r="Q854" t="s">
        <v>926</v>
      </c>
      <c r="R854">
        <v>1</v>
      </c>
      <c r="S854">
        <v>26.129565494408411</v>
      </c>
      <c r="T854">
        <v>107.40896398328179</v>
      </c>
      <c r="U854">
        <v>18.00593258966401</v>
      </c>
      <c r="V854" t="s">
        <v>32</v>
      </c>
      <c r="W854" t="s">
        <v>33</v>
      </c>
      <c r="X854" t="str">
        <f t="shared" si="39"/>
        <v>NPT76AWAR</v>
      </c>
      <c r="Y854">
        <f t="shared" si="40"/>
        <v>1</v>
      </c>
      <c r="Z854">
        <f>COUNTIF($X$2:X854,X854)</f>
        <v>1</v>
      </c>
      <c r="AA854" t="str">
        <f t="shared" si="41"/>
        <v>NPT76AWAR1</v>
      </c>
      <c r="AB854">
        <f>COUNTIF(实际辖区!A:A,全部结果!X854)</f>
        <v>1</v>
      </c>
      <c r="AC854" s="9" t="str">
        <f>VLOOKUP(AA854,实际辖区!D:E,2,0)</f>
        <v>POS_75941046</v>
      </c>
    </row>
    <row r="855" spans="1:29">
      <c r="A855" t="s">
        <v>97</v>
      </c>
      <c r="B855" t="s">
        <v>2316</v>
      </c>
      <c r="C855" t="s">
        <v>2317</v>
      </c>
      <c r="D855" t="s">
        <v>922</v>
      </c>
      <c r="E855" t="s">
        <v>2306</v>
      </c>
      <c r="F855" t="s">
        <v>2307</v>
      </c>
      <c r="G855" t="s">
        <v>2316</v>
      </c>
      <c r="H855" t="s">
        <v>29</v>
      </c>
      <c r="I855">
        <v>8833749.9795495607</v>
      </c>
      <c r="J855">
        <v>70099.199999999997</v>
      </c>
      <c r="K855">
        <v>35049.599999999999</v>
      </c>
      <c r="L855">
        <v>0.11442786069651741</v>
      </c>
      <c r="M855">
        <v>26.308383599999999</v>
      </c>
      <c r="N855">
        <v>107.5267037</v>
      </c>
      <c r="O855" t="s">
        <v>2308</v>
      </c>
      <c r="P855" t="s">
        <v>97</v>
      </c>
      <c r="Q855" t="s">
        <v>926</v>
      </c>
      <c r="R855">
        <v>0</v>
      </c>
      <c r="S855">
        <v>26.129565494408411</v>
      </c>
      <c r="T855">
        <v>107.40896398328179</v>
      </c>
      <c r="U855">
        <v>23.04195223014554</v>
      </c>
      <c r="V855" t="s">
        <v>32</v>
      </c>
      <c r="W855" t="s">
        <v>33</v>
      </c>
      <c r="X855" t="str">
        <f t="shared" si="39"/>
        <v>NPT76AWAS</v>
      </c>
      <c r="Y855">
        <f t="shared" si="40"/>
        <v>1</v>
      </c>
      <c r="Z855">
        <f>COUNTIF($X$2:X855,X855)</f>
        <v>1</v>
      </c>
      <c r="AA855" t="str">
        <f t="shared" si="41"/>
        <v>NPT76AWAS1</v>
      </c>
      <c r="AB855">
        <f>COUNTIF(实际辖区!A:A,全部结果!X855)</f>
        <v>1</v>
      </c>
      <c r="AC855" s="9" t="str">
        <f>VLOOKUP(AA855,实际辖区!D:E,2,0)</f>
        <v>POS_75941046</v>
      </c>
    </row>
    <row r="856" spans="1:29">
      <c r="A856" t="s">
        <v>97</v>
      </c>
      <c r="B856" t="s">
        <v>2318</v>
      </c>
      <c r="C856" t="s">
        <v>2319</v>
      </c>
      <c r="D856" t="s">
        <v>922</v>
      </c>
      <c r="E856" t="s">
        <v>2306</v>
      </c>
      <c r="F856" t="s">
        <v>2320</v>
      </c>
      <c r="G856" t="s">
        <v>2318</v>
      </c>
      <c r="H856" t="s">
        <v>29</v>
      </c>
      <c r="I856">
        <v>4573642.1444994099</v>
      </c>
      <c r="J856">
        <v>56465.760000000002</v>
      </c>
      <c r="K856">
        <v>44198.400000000001</v>
      </c>
      <c r="L856">
        <v>7.4626865671641701E-2</v>
      </c>
      <c r="M856">
        <v>25.837246799999999</v>
      </c>
      <c r="N856">
        <v>107.5498362</v>
      </c>
      <c r="O856" t="s">
        <v>2308</v>
      </c>
      <c r="P856" t="s">
        <v>97</v>
      </c>
      <c r="Q856" t="s">
        <v>926</v>
      </c>
      <c r="R856">
        <v>1</v>
      </c>
      <c r="S856">
        <v>26.129565494408411</v>
      </c>
      <c r="T856">
        <v>107.40896398328179</v>
      </c>
      <c r="U856">
        <v>35.323955841938478</v>
      </c>
      <c r="V856" t="s">
        <v>32</v>
      </c>
      <c r="W856" t="s">
        <v>33</v>
      </c>
      <c r="X856" t="str">
        <f t="shared" si="39"/>
        <v>NPT76AWBF</v>
      </c>
      <c r="Y856">
        <f t="shared" si="40"/>
        <v>1</v>
      </c>
      <c r="Z856">
        <f>COUNTIF($X$2:X856,X856)</f>
        <v>1</v>
      </c>
      <c r="AA856" t="str">
        <f t="shared" si="41"/>
        <v>NPT76AWBF1</v>
      </c>
      <c r="AB856">
        <f>COUNTIF(实际辖区!A:A,全部结果!X856)</f>
        <v>1</v>
      </c>
      <c r="AC856" s="9" t="str">
        <f>VLOOKUP(AA856,实际辖区!D:E,2,0)</f>
        <v>POS_75941046</v>
      </c>
    </row>
    <row r="857" spans="1:29">
      <c r="A857" t="s">
        <v>97</v>
      </c>
      <c r="B857" t="s">
        <v>2321</v>
      </c>
      <c r="C857" t="s">
        <v>2322</v>
      </c>
      <c r="D857" t="s">
        <v>922</v>
      </c>
      <c r="E857" t="s">
        <v>2306</v>
      </c>
      <c r="F857" t="s">
        <v>2320</v>
      </c>
      <c r="G857" t="s">
        <v>2321</v>
      </c>
      <c r="H857" t="s">
        <v>29</v>
      </c>
      <c r="I857">
        <v>3258331.2797493199</v>
      </c>
      <c r="J857">
        <v>33824.699999999997</v>
      </c>
      <c r="K857">
        <v>9172.7999999999993</v>
      </c>
      <c r="L857">
        <v>6.4676616915422799E-2</v>
      </c>
      <c r="M857">
        <v>25.832566100000001</v>
      </c>
      <c r="N857">
        <v>107.5476888</v>
      </c>
      <c r="O857" t="s">
        <v>2308</v>
      </c>
      <c r="P857" t="s">
        <v>97</v>
      </c>
      <c r="Q857" t="s">
        <v>926</v>
      </c>
      <c r="R857">
        <v>0</v>
      </c>
      <c r="S857">
        <v>26.129565494408411</v>
      </c>
      <c r="T857">
        <v>107.40896398328179</v>
      </c>
      <c r="U857">
        <v>35.715900477494003</v>
      </c>
      <c r="V857" t="s">
        <v>32</v>
      </c>
      <c r="W857" t="s">
        <v>33</v>
      </c>
      <c r="X857" t="str">
        <f t="shared" si="39"/>
        <v>NPT76AWBG</v>
      </c>
      <c r="Y857">
        <f t="shared" si="40"/>
        <v>1</v>
      </c>
      <c r="Z857">
        <f>COUNTIF($X$2:X857,X857)</f>
        <v>1</v>
      </c>
      <c r="AA857" t="str">
        <f t="shared" si="41"/>
        <v>NPT76AWBG1</v>
      </c>
      <c r="AB857">
        <f>COUNTIF(实际辖区!A:A,全部结果!X857)</f>
        <v>1</v>
      </c>
      <c r="AC857" s="9" t="str">
        <f>VLOOKUP(AA857,实际辖区!D:E,2,0)</f>
        <v>POS_75941046</v>
      </c>
    </row>
    <row r="858" spans="1:29">
      <c r="A858" t="s">
        <v>97</v>
      </c>
      <c r="B858" t="s">
        <v>2323</v>
      </c>
      <c r="C858" t="s">
        <v>2324</v>
      </c>
      <c r="D858" t="s">
        <v>922</v>
      </c>
      <c r="E858" t="s">
        <v>2306</v>
      </c>
      <c r="F858" t="s">
        <v>2325</v>
      </c>
      <c r="G858" t="s">
        <v>2323</v>
      </c>
      <c r="H858" t="s">
        <v>29</v>
      </c>
      <c r="I858">
        <v>4884870.4417195003</v>
      </c>
      <c r="J858">
        <v>44342.46</v>
      </c>
      <c r="K858">
        <v>35049.599999999999</v>
      </c>
      <c r="L858">
        <v>0.30348258706467662</v>
      </c>
      <c r="M858">
        <v>26.692525700000001</v>
      </c>
      <c r="N858">
        <v>107.52643279999999</v>
      </c>
      <c r="O858" t="s">
        <v>2326</v>
      </c>
      <c r="P858" t="s">
        <v>97</v>
      </c>
      <c r="Q858" t="s">
        <v>926</v>
      </c>
      <c r="R858">
        <v>0</v>
      </c>
      <c r="S858">
        <v>26.778299590288199</v>
      </c>
      <c r="T858">
        <v>107.3443049734514</v>
      </c>
      <c r="U858">
        <v>20.460331591931041</v>
      </c>
      <c r="V858" t="s">
        <v>32</v>
      </c>
      <c r="W858" t="s">
        <v>33</v>
      </c>
      <c r="X858" t="str">
        <f t="shared" si="39"/>
        <v>NPT76AWAY</v>
      </c>
      <c r="Y858">
        <f t="shared" si="40"/>
        <v>1</v>
      </c>
      <c r="Z858">
        <f>COUNTIF($X$2:X858,X858)</f>
        <v>1</v>
      </c>
      <c r="AA858" t="str">
        <f t="shared" si="41"/>
        <v>NPT76AWAY1</v>
      </c>
      <c r="AB858">
        <f>COUNTIF(实际辖区!A:A,全部结果!X858)</f>
        <v>1</v>
      </c>
      <c r="AC858" s="9" t="str">
        <f>VLOOKUP(AA858,实际辖区!D:E,2,0)</f>
        <v>POS_75941047</v>
      </c>
    </row>
    <row r="859" spans="1:29">
      <c r="A859" t="s">
        <v>97</v>
      </c>
      <c r="B859" t="s">
        <v>2327</v>
      </c>
      <c r="C859" t="s">
        <v>2328</v>
      </c>
      <c r="D859" t="s">
        <v>922</v>
      </c>
      <c r="E859" t="s">
        <v>2306</v>
      </c>
      <c r="F859" t="s">
        <v>2329</v>
      </c>
      <c r="G859" t="s">
        <v>2327</v>
      </c>
      <c r="H859" t="s">
        <v>29</v>
      </c>
      <c r="I859">
        <v>4437001.6129032299</v>
      </c>
      <c r="J859">
        <v>104497.2</v>
      </c>
      <c r="K859">
        <v>109358.1</v>
      </c>
      <c r="L859">
        <v>0.20895522388059701</v>
      </c>
      <c r="M859">
        <v>27.095057700000002</v>
      </c>
      <c r="N859">
        <v>107.48223900000001</v>
      </c>
      <c r="O859" t="s">
        <v>2326</v>
      </c>
      <c r="P859" t="s">
        <v>97</v>
      </c>
      <c r="Q859" t="s">
        <v>926</v>
      </c>
      <c r="R859">
        <v>0</v>
      </c>
      <c r="S859">
        <v>26.778299590288199</v>
      </c>
      <c r="T859">
        <v>107.3443049734514</v>
      </c>
      <c r="U859">
        <v>37.676035310575479</v>
      </c>
      <c r="V859" t="s">
        <v>32</v>
      </c>
      <c r="W859" t="s">
        <v>33</v>
      </c>
      <c r="X859" t="str">
        <f t="shared" si="39"/>
        <v>NPT76AWBA</v>
      </c>
      <c r="Y859">
        <f t="shared" si="40"/>
        <v>1</v>
      </c>
      <c r="Z859">
        <f>COUNTIF($X$2:X859,X859)</f>
        <v>1</v>
      </c>
      <c r="AA859" t="str">
        <f t="shared" si="41"/>
        <v>NPT76AWBA1</v>
      </c>
      <c r="AB859">
        <f>COUNTIF(实际辖区!A:A,全部结果!X859)</f>
        <v>1</v>
      </c>
      <c r="AC859" s="9" t="str">
        <f>VLOOKUP(AA859,实际辖区!D:E,2,0)</f>
        <v>POS_75941047</v>
      </c>
    </row>
    <row r="860" spans="1:29">
      <c r="A860" t="s">
        <v>97</v>
      </c>
      <c r="B860" t="s">
        <v>2330</v>
      </c>
      <c r="C860" t="s">
        <v>2331</v>
      </c>
      <c r="D860" t="s">
        <v>922</v>
      </c>
      <c r="E860" t="s">
        <v>2306</v>
      </c>
      <c r="F860" t="s">
        <v>2332</v>
      </c>
      <c r="G860" t="s">
        <v>2330</v>
      </c>
      <c r="H860" t="s">
        <v>29</v>
      </c>
      <c r="I860">
        <v>10841814.6868251</v>
      </c>
      <c r="J860">
        <v>153656.4</v>
      </c>
      <c r="K860">
        <v>82555.199999999997</v>
      </c>
      <c r="L860">
        <v>0.20398009950248749</v>
      </c>
      <c r="M860">
        <v>26.5798828</v>
      </c>
      <c r="N860">
        <v>107.2539125</v>
      </c>
      <c r="O860" t="s">
        <v>2326</v>
      </c>
      <c r="P860" t="s">
        <v>97</v>
      </c>
      <c r="Q860" t="s">
        <v>926</v>
      </c>
      <c r="R860">
        <v>0</v>
      </c>
      <c r="S860">
        <v>26.778299590288199</v>
      </c>
      <c r="T860">
        <v>107.3443049734514</v>
      </c>
      <c r="U860">
        <v>23.754125728150889</v>
      </c>
      <c r="V860" t="s">
        <v>32</v>
      </c>
      <c r="W860" t="s">
        <v>33</v>
      </c>
      <c r="X860" t="str">
        <f t="shared" si="39"/>
        <v>NPT76AWAX</v>
      </c>
      <c r="Y860">
        <f t="shared" si="40"/>
        <v>1</v>
      </c>
      <c r="Z860">
        <f>COUNTIF($X$2:X860,X860)</f>
        <v>1</v>
      </c>
      <c r="AA860" t="str">
        <f t="shared" si="41"/>
        <v>NPT76AWAX1</v>
      </c>
      <c r="AB860">
        <f>COUNTIF(实际辖区!A:A,全部结果!X860)</f>
        <v>1</v>
      </c>
      <c r="AC860" s="9" t="str">
        <f>VLOOKUP(AA860,实际辖区!D:E,2,0)</f>
        <v>POS_75941047</v>
      </c>
    </row>
    <row r="861" spans="1:29">
      <c r="A861" t="s">
        <v>97</v>
      </c>
      <c r="B861" t="s">
        <v>2333</v>
      </c>
      <c r="C861" t="s">
        <v>2334</v>
      </c>
      <c r="D861" t="s">
        <v>922</v>
      </c>
      <c r="E861" t="s">
        <v>2306</v>
      </c>
      <c r="F861" t="s">
        <v>2329</v>
      </c>
      <c r="G861" t="s">
        <v>2333</v>
      </c>
      <c r="H861" t="s">
        <v>29</v>
      </c>
      <c r="I861">
        <v>3014800</v>
      </c>
      <c r="J861">
        <v>35257.949999999997</v>
      </c>
      <c r="K861">
        <v>13759.2</v>
      </c>
      <c r="L861">
        <v>0.16417910447761189</v>
      </c>
      <c r="M861">
        <v>27.055762900000001</v>
      </c>
      <c r="N861">
        <v>107.47985199999999</v>
      </c>
      <c r="O861" t="s">
        <v>2326</v>
      </c>
      <c r="P861" t="s">
        <v>97</v>
      </c>
      <c r="Q861" t="s">
        <v>926</v>
      </c>
      <c r="R861">
        <v>0</v>
      </c>
      <c r="S861">
        <v>26.778299590288199</v>
      </c>
      <c r="T861">
        <v>107.3443049734514</v>
      </c>
      <c r="U861">
        <v>33.562371845357418</v>
      </c>
      <c r="V861" t="s">
        <v>32</v>
      </c>
      <c r="W861" t="s">
        <v>33</v>
      </c>
      <c r="X861" t="str">
        <f t="shared" si="39"/>
        <v>NPT76AWBB</v>
      </c>
      <c r="Y861">
        <f t="shared" si="40"/>
        <v>1</v>
      </c>
      <c r="Z861">
        <f>COUNTIF($X$2:X861,X861)</f>
        <v>1</v>
      </c>
      <c r="AA861" t="str">
        <f t="shared" si="41"/>
        <v>NPT76AWBB1</v>
      </c>
      <c r="AB861">
        <f>COUNTIF(实际辖区!A:A,全部结果!X861)</f>
        <v>1</v>
      </c>
      <c r="AC861" s="9" t="str">
        <f>VLOOKUP(AA861,实际辖区!D:E,2,0)</f>
        <v>POS_75941047</v>
      </c>
    </row>
    <row r="862" spans="1:29">
      <c r="A862" t="s">
        <v>97</v>
      </c>
      <c r="B862" t="s">
        <v>2335</v>
      </c>
      <c r="C862" t="s">
        <v>2336</v>
      </c>
      <c r="D862" t="s">
        <v>922</v>
      </c>
      <c r="E862" t="s">
        <v>2306</v>
      </c>
      <c r="F862" t="s">
        <v>2337</v>
      </c>
      <c r="G862" t="s">
        <v>2335</v>
      </c>
      <c r="H862" t="s">
        <v>29</v>
      </c>
      <c r="I862">
        <v>4837691.9354838701</v>
      </c>
      <c r="J862">
        <v>34398</v>
      </c>
      <c r="K862">
        <v>28665</v>
      </c>
      <c r="L862">
        <v>0.11442786069651741</v>
      </c>
      <c r="M862">
        <v>26.467528399999999</v>
      </c>
      <c r="N862">
        <v>106.9808161</v>
      </c>
      <c r="O862" t="s">
        <v>2326</v>
      </c>
      <c r="P862" t="s">
        <v>97</v>
      </c>
      <c r="Q862" t="s">
        <v>926</v>
      </c>
      <c r="R862">
        <v>0</v>
      </c>
      <c r="S862">
        <v>26.778299590288199</v>
      </c>
      <c r="T862">
        <v>107.3443049734514</v>
      </c>
      <c r="U862">
        <v>49.958698796793762</v>
      </c>
      <c r="V862" t="s">
        <v>32</v>
      </c>
      <c r="W862" t="s">
        <v>33</v>
      </c>
      <c r="X862" t="str">
        <f t="shared" si="39"/>
        <v>NPT76AWBN</v>
      </c>
      <c r="Y862">
        <f t="shared" si="40"/>
        <v>1</v>
      </c>
      <c r="Z862">
        <f>COUNTIF($X$2:X862,X862)</f>
        <v>1</v>
      </c>
      <c r="AA862" t="str">
        <f t="shared" si="41"/>
        <v>NPT76AWBN1</v>
      </c>
      <c r="AB862">
        <f>COUNTIF(实际辖区!A:A,全部结果!X862)</f>
        <v>1</v>
      </c>
      <c r="AC862" s="9" t="str">
        <f>VLOOKUP(AA862,实际辖区!D:E,2,0)</f>
        <v>POS_75941047</v>
      </c>
    </row>
    <row r="863" spans="1:29">
      <c r="A863" t="s">
        <v>97</v>
      </c>
      <c r="B863" t="s">
        <v>2338</v>
      </c>
      <c r="C863" t="s">
        <v>2339</v>
      </c>
      <c r="D863" t="s">
        <v>922</v>
      </c>
      <c r="E863" t="s">
        <v>936</v>
      </c>
      <c r="F863" t="s">
        <v>946</v>
      </c>
      <c r="G863" t="s">
        <v>2338</v>
      </c>
      <c r="H863" t="s">
        <v>29</v>
      </c>
      <c r="I863">
        <v>5141490.04081841</v>
      </c>
      <c r="J863">
        <v>33360</v>
      </c>
      <c r="K863">
        <v>45888</v>
      </c>
      <c r="L863">
        <v>0.26368159203980102</v>
      </c>
      <c r="M863">
        <v>26.5217305</v>
      </c>
      <c r="N863">
        <v>106.7387962</v>
      </c>
      <c r="O863" t="s">
        <v>2340</v>
      </c>
      <c r="P863" t="s">
        <v>97</v>
      </c>
      <c r="Q863" t="s">
        <v>926</v>
      </c>
      <c r="R863">
        <v>1</v>
      </c>
      <c r="S863">
        <v>26.517515266422169</v>
      </c>
      <c r="T863">
        <v>106.6831378732648</v>
      </c>
      <c r="U863">
        <v>5.5672649533982712</v>
      </c>
      <c r="V863" t="s">
        <v>32</v>
      </c>
      <c r="W863" t="s">
        <v>33</v>
      </c>
      <c r="X863" t="str">
        <f t="shared" si="39"/>
        <v>NPT76AVWY</v>
      </c>
      <c r="Y863">
        <f t="shared" si="40"/>
        <v>1</v>
      </c>
      <c r="Z863">
        <f>COUNTIF($X$2:X863,X863)</f>
        <v>1</v>
      </c>
      <c r="AA863" t="str">
        <f t="shared" si="41"/>
        <v>NPT76AVWY1</v>
      </c>
      <c r="AB863">
        <f>COUNTIF(实际辖区!A:A,全部结果!X863)</f>
        <v>1</v>
      </c>
      <c r="AC863" s="9" t="str">
        <f>VLOOKUP(AA863,实际辖区!D:E,2,0)</f>
        <v>POS_75941050</v>
      </c>
    </row>
    <row r="864" spans="1:29">
      <c r="A864" t="s">
        <v>97</v>
      </c>
      <c r="B864" t="s">
        <v>2341</v>
      </c>
      <c r="C864" t="s">
        <v>2342</v>
      </c>
      <c r="D864" t="s">
        <v>922</v>
      </c>
      <c r="E864" t="s">
        <v>936</v>
      </c>
      <c r="F864" t="s">
        <v>950</v>
      </c>
      <c r="G864" t="s">
        <v>2341</v>
      </c>
      <c r="H864" t="s">
        <v>29</v>
      </c>
      <c r="I864">
        <v>10282870.431268699</v>
      </c>
      <c r="J864">
        <v>131436</v>
      </c>
      <c r="K864">
        <v>89434.8</v>
      </c>
      <c r="L864">
        <v>0.2189054726368159</v>
      </c>
      <c r="M864">
        <v>26.4449997</v>
      </c>
      <c r="N864">
        <v>106.682256</v>
      </c>
      <c r="O864" t="s">
        <v>2340</v>
      </c>
      <c r="P864" t="s">
        <v>97</v>
      </c>
      <c r="Q864" t="s">
        <v>926</v>
      </c>
      <c r="R864">
        <v>0</v>
      </c>
      <c r="S864">
        <v>26.517515266422169</v>
      </c>
      <c r="T864">
        <v>106.6831378732648</v>
      </c>
      <c r="U864">
        <v>8.0348733332099798</v>
      </c>
      <c r="V864" t="s">
        <v>32</v>
      </c>
      <c r="W864" t="s">
        <v>33</v>
      </c>
      <c r="X864" t="str">
        <f t="shared" si="39"/>
        <v>NPT76AVWN</v>
      </c>
      <c r="Y864">
        <f t="shared" si="40"/>
        <v>1</v>
      </c>
      <c r="Z864">
        <f>COUNTIF($X$2:X864,X864)</f>
        <v>1</v>
      </c>
      <c r="AA864" t="str">
        <f t="shared" si="41"/>
        <v>NPT76AVWN1</v>
      </c>
      <c r="AB864">
        <f>COUNTIF(实际辖区!A:A,全部结果!X864)</f>
        <v>1</v>
      </c>
      <c r="AC864" s="9" t="str">
        <f>VLOOKUP(AA864,实际辖区!D:E,2,0)</f>
        <v>POS_75941050</v>
      </c>
    </row>
    <row r="865" spans="1:29">
      <c r="A865" t="s">
        <v>97</v>
      </c>
      <c r="B865" t="s">
        <v>2343</v>
      </c>
      <c r="C865" t="s">
        <v>2344</v>
      </c>
      <c r="D865" t="s">
        <v>922</v>
      </c>
      <c r="E865" t="s">
        <v>936</v>
      </c>
      <c r="F865" t="s">
        <v>946</v>
      </c>
      <c r="G865" t="s">
        <v>2343</v>
      </c>
      <c r="H865" t="s">
        <v>29</v>
      </c>
      <c r="I865">
        <v>5241144.6004319703</v>
      </c>
      <c r="J865">
        <v>89434.8</v>
      </c>
      <c r="K865">
        <v>103194</v>
      </c>
      <c r="L865">
        <v>0.1890547263681592</v>
      </c>
      <c r="M865">
        <v>26.575820199999999</v>
      </c>
      <c r="N865">
        <v>106.7013334</v>
      </c>
      <c r="O865" t="s">
        <v>2340</v>
      </c>
      <c r="P865" t="s">
        <v>97</v>
      </c>
      <c r="Q865" t="s">
        <v>926</v>
      </c>
      <c r="R865">
        <v>0</v>
      </c>
      <c r="S865">
        <v>26.517515266422169</v>
      </c>
      <c r="T865">
        <v>106.6831378732648</v>
      </c>
      <c r="U865">
        <v>6.7096158713690404</v>
      </c>
      <c r="V865" t="s">
        <v>32</v>
      </c>
      <c r="W865" t="s">
        <v>33</v>
      </c>
      <c r="X865" t="str">
        <f t="shared" si="39"/>
        <v>NPT76AVXI</v>
      </c>
      <c r="Y865">
        <f t="shared" si="40"/>
        <v>1</v>
      </c>
      <c r="Z865">
        <f>COUNTIF($X$2:X865,X865)</f>
        <v>1</v>
      </c>
      <c r="AA865" t="str">
        <f t="shared" si="41"/>
        <v>NPT76AVXI1</v>
      </c>
      <c r="AB865">
        <f>COUNTIF(实际辖区!A:A,全部结果!X865)</f>
        <v>1</v>
      </c>
      <c r="AC865" s="9" t="str">
        <f>VLOOKUP(AA865,实际辖区!D:E,2,0)</f>
        <v>POS_75941050</v>
      </c>
    </row>
    <row r="866" spans="1:29">
      <c r="A866" t="s">
        <v>97</v>
      </c>
      <c r="B866" t="s">
        <v>2345</v>
      </c>
      <c r="C866" t="s">
        <v>2346</v>
      </c>
      <c r="D866" t="s">
        <v>922</v>
      </c>
      <c r="E866" t="s">
        <v>936</v>
      </c>
      <c r="F866" t="s">
        <v>946</v>
      </c>
      <c r="G866" t="s">
        <v>2345</v>
      </c>
      <c r="H866" t="s">
        <v>29</v>
      </c>
      <c r="I866">
        <v>5854150</v>
      </c>
      <c r="J866">
        <v>61916.4</v>
      </c>
      <c r="K866">
        <v>75675.600000000006</v>
      </c>
      <c r="L866">
        <v>0.11940298507462679</v>
      </c>
      <c r="M866">
        <v>26.574461700000001</v>
      </c>
      <c r="N866">
        <v>106.724991</v>
      </c>
      <c r="O866" t="s">
        <v>2340</v>
      </c>
      <c r="P866" t="s">
        <v>97</v>
      </c>
      <c r="Q866" t="s">
        <v>926</v>
      </c>
      <c r="R866">
        <v>0</v>
      </c>
      <c r="S866">
        <v>26.517515266422169</v>
      </c>
      <c r="T866">
        <v>106.6831378732648</v>
      </c>
      <c r="U866">
        <v>7.5633237720356137</v>
      </c>
      <c r="V866" t="s">
        <v>32</v>
      </c>
      <c r="W866" t="s">
        <v>33</v>
      </c>
      <c r="X866" t="str">
        <f t="shared" si="39"/>
        <v>NPT76AVXY</v>
      </c>
      <c r="Y866">
        <f t="shared" si="40"/>
        <v>1</v>
      </c>
      <c r="Z866">
        <f>COUNTIF($X$2:X866,X866)</f>
        <v>1</v>
      </c>
      <c r="AA866" t="str">
        <f t="shared" si="41"/>
        <v>NPT76AVXY1</v>
      </c>
      <c r="AB866">
        <f>COUNTIF(实际辖区!A:A,全部结果!X866)</f>
        <v>1</v>
      </c>
      <c r="AC866" s="9" t="str">
        <f>VLOOKUP(AA866,实际辖区!D:E,2,0)</f>
        <v>POS_75941050</v>
      </c>
    </row>
    <row r="867" spans="1:29">
      <c r="A867" t="s">
        <v>97</v>
      </c>
      <c r="B867" t="s">
        <v>2347</v>
      </c>
      <c r="C867" t="s">
        <v>2348</v>
      </c>
      <c r="D867" t="s">
        <v>922</v>
      </c>
      <c r="E867" t="s">
        <v>936</v>
      </c>
      <c r="F867" t="s">
        <v>946</v>
      </c>
      <c r="G867" t="s">
        <v>2347</v>
      </c>
      <c r="H867" t="s">
        <v>29</v>
      </c>
      <c r="I867">
        <v>6071067.4632481001</v>
      </c>
      <c r="J867">
        <v>55036.800000000003</v>
      </c>
      <c r="K867">
        <v>48157.2</v>
      </c>
      <c r="L867">
        <v>7.9601990049751201E-2</v>
      </c>
      <c r="M867">
        <v>26.581593600000001</v>
      </c>
      <c r="N867">
        <v>106.738338</v>
      </c>
      <c r="O867" t="s">
        <v>2340</v>
      </c>
      <c r="P867" t="s">
        <v>97</v>
      </c>
      <c r="Q867" t="s">
        <v>926</v>
      </c>
      <c r="R867">
        <v>0</v>
      </c>
      <c r="S867">
        <v>26.517515266422169</v>
      </c>
      <c r="T867">
        <v>106.6831378732648</v>
      </c>
      <c r="U867">
        <v>8.9811498432394341</v>
      </c>
      <c r="V867" t="s">
        <v>32</v>
      </c>
      <c r="W867" t="s">
        <v>33</v>
      </c>
      <c r="X867" t="str">
        <f t="shared" si="39"/>
        <v>NPT76AVXG</v>
      </c>
      <c r="Y867">
        <f t="shared" si="40"/>
        <v>1</v>
      </c>
      <c r="Z867">
        <f>COUNTIF($X$2:X867,X867)</f>
        <v>1</v>
      </c>
      <c r="AA867" t="str">
        <f t="shared" si="41"/>
        <v>NPT76AVXG1</v>
      </c>
      <c r="AB867">
        <f>COUNTIF(实际辖区!A:A,全部结果!X867)</f>
        <v>1</v>
      </c>
      <c r="AC867" s="9" t="str">
        <f>VLOOKUP(AA867,实际辖区!D:E,2,0)</f>
        <v>POS_75941050</v>
      </c>
    </row>
    <row r="868" spans="1:29">
      <c r="A868" t="s">
        <v>97</v>
      </c>
      <c r="B868" t="s">
        <v>2349</v>
      </c>
      <c r="C868" t="s">
        <v>2350</v>
      </c>
      <c r="D868" t="s">
        <v>922</v>
      </c>
      <c r="E868" t="s">
        <v>936</v>
      </c>
      <c r="F868" t="s">
        <v>946</v>
      </c>
      <c r="G868" t="s">
        <v>2349</v>
      </c>
      <c r="H868" t="s">
        <v>29</v>
      </c>
      <c r="I868">
        <v>3273204.1280568498</v>
      </c>
      <c r="J868">
        <v>44717.4</v>
      </c>
      <c r="K868">
        <v>13759.2</v>
      </c>
      <c r="L868">
        <v>2.9850746268656699E-2</v>
      </c>
      <c r="M868">
        <v>26.550418400000002</v>
      </c>
      <c r="N868">
        <v>106.707826</v>
      </c>
      <c r="O868" t="s">
        <v>2340</v>
      </c>
      <c r="P868" t="s">
        <v>97</v>
      </c>
      <c r="Q868" t="s">
        <v>926</v>
      </c>
      <c r="R868">
        <v>0</v>
      </c>
      <c r="S868">
        <v>26.517515266422169</v>
      </c>
      <c r="T868">
        <v>106.6831378732648</v>
      </c>
      <c r="U868">
        <v>4.3981517400708272</v>
      </c>
      <c r="V868" t="s">
        <v>32</v>
      </c>
      <c r="W868" t="s">
        <v>33</v>
      </c>
      <c r="X868" t="str">
        <f t="shared" si="39"/>
        <v>NPT76AWFY</v>
      </c>
      <c r="Y868">
        <f t="shared" si="40"/>
        <v>1</v>
      </c>
      <c r="Z868">
        <f>COUNTIF($X$2:X868,X868)</f>
        <v>1</v>
      </c>
      <c r="AA868" t="str">
        <f t="shared" si="41"/>
        <v>NPT76AWFY1</v>
      </c>
      <c r="AB868">
        <f>COUNTIF(实际辖区!A:A,全部结果!X868)</f>
        <v>1</v>
      </c>
      <c r="AC868" s="9" t="str">
        <f>VLOOKUP(AA868,实际辖区!D:E,2,0)</f>
        <v>POS_75941050</v>
      </c>
    </row>
    <row r="869" spans="1:29">
      <c r="A869" t="s">
        <v>97</v>
      </c>
      <c r="B869" t="s">
        <v>2351</v>
      </c>
      <c r="C869" t="s">
        <v>2352</v>
      </c>
      <c r="D869" t="s">
        <v>922</v>
      </c>
      <c r="E869" t="s">
        <v>936</v>
      </c>
      <c r="F869" t="s">
        <v>950</v>
      </c>
      <c r="G869" t="s">
        <v>2351</v>
      </c>
      <c r="H869" t="s">
        <v>29</v>
      </c>
      <c r="I869">
        <v>2797243.6161159999</v>
      </c>
      <c r="J869">
        <v>22521.599999999999</v>
      </c>
      <c r="K869">
        <v>13759.2</v>
      </c>
      <c r="L869">
        <v>2.4875621890547199E-2</v>
      </c>
      <c r="M869">
        <v>26.446220700000001</v>
      </c>
      <c r="N869">
        <v>106.4996221</v>
      </c>
      <c r="O869" t="s">
        <v>2340</v>
      </c>
      <c r="P869" t="s">
        <v>97</v>
      </c>
      <c r="Q869" t="s">
        <v>926</v>
      </c>
      <c r="R869">
        <v>0</v>
      </c>
      <c r="S869">
        <v>26.517515266422169</v>
      </c>
      <c r="T869">
        <v>106.6831378732648</v>
      </c>
      <c r="U869">
        <v>19.929803636107419</v>
      </c>
      <c r="V869" t="s">
        <v>32</v>
      </c>
      <c r="W869" t="s">
        <v>33</v>
      </c>
      <c r="X869" t="str">
        <f t="shared" si="39"/>
        <v>NPT76K8MB</v>
      </c>
      <c r="Y869">
        <f t="shared" si="40"/>
        <v>1</v>
      </c>
      <c r="Z869">
        <f>COUNTIF($X$2:X869,X869)</f>
        <v>1</v>
      </c>
      <c r="AA869" t="str">
        <f t="shared" si="41"/>
        <v>NPT76K8MB1</v>
      </c>
      <c r="AB869">
        <f>COUNTIF(实际辖区!A:A,全部结果!X869)</f>
        <v>1</v>
      </c>
      <c r="AC869" s="9" t="str">
        <f>VLOOKUP(AA869,实际辖区!D:E,2,0)</f>
        <v>POS_75941050</v>
      </c>
    </row>
    <row r="870" spans="1:29">
      <c r="A870" t="s">
        <v>97</v>
      </c>
      <c r="B870" t="s">
        <v>2353</v>
      </c>
      <c r="C870" t="s">
        <v>2354</v>
      </c>
      <c r="D870" t="s">
        <v>922</v>
      </c>
      <c r="E870" t="s">
        <v>936</v>
      </c>
      <c r="F870" t="s">
        <v>950</v>
      </c>
      <c r="G870" t="s">
        <v>2353</v>
      </c>
      <c r="H870" t="s">
        <v>29</v>
      </c>
      <c r="I870">
        <v>2602995.1682575098</v>
      </c>
      <c r="J870">
        <v>66502.8</v>
      </c>
      <c r="K870">
        <v>48157.2</v>
      </c>
      <c r="L870">
        <v>4.9751243781093997E-3</v>
      </c>
      <c r="M870">
        <v>26.444728600000001</v>
      </c>
      <c r="N870">
        <v>106.6721313</v>
      </c>
      <c r="O870" t="s">
        <v>2340</v>
      </c>
      <c r="P870" t="s">
        <v>97</v>
      </c>
      <c r="Q870" t="s">
        <v>926</v>
      </c>
      <c r="R870">
        <v>0</v>
      </c>
      <c r="S870">
        <v>26.517515266422169</v>
      </c>
      <c r="T870">
        <v>106.6831378732648</v>
      </c>
      <c r="U870">
        <v>8.1387562068447874</v>
      </c>
      <c r="V870" t="s">
        <v>32</v>
      </c>
      <c r="W870" t="s">
        <v>33</v>
      </c>
      <c r="X870" t="str">
        <f t="shared" si="39"/>
        <v>NPT76BDKK</v>
      </c>
      <c r="Y870">
        <f t="shared" si="40"/>
        <v>1</v>
      </c>
      <c r="Z870">
        <f>COUNTIF($X$2:X870,X870)</f>
        <v>1</v>
      </c>
      <c r="AA870" t="str">
        <f t="shared" si="41"/>
        <v>NPT76BDKK1</v>
      </c>
      <c r="AB870">
        <f>COUNTIF(实际辖区!A:A,全部结果!X870)</f>
        <v>1</v>
      </c>
      <c r="AC870" s="9" t="str">
        <f>VLOOKUP(AA870,实际辖区!D:E,2,0)</f>
        <v>POS_75941044</v>
      </c>
    </row>
    <row r="871" spans="1:29">
      <c r="A871" t="s">
        <v>919</v>
      </c>
      <c r="B871" t="s">
        <v>2355</v>
      </c>
      <c r="C871" t="s">
        <v>2356</v>
      </c>
      <c r="D871" t="s">
        <v>2357</v>
      </c>
      <c r="E871" t="s">
        <v>2358</v>
      </c>
      <c r="F871" t="s">
        <v>2359</v>
      </c>
      <c r="G871" t="s">
        <v>2355</v>
      </c>
      <c r="H871" t="s">
        <v>29</v>
      </c>
      <c r="I871">
        <v>18501932.188392699</v>
      </c>
      <c r="J871">
        <v>0</v>
      </c>
      <c r="K871">
        <v>0</v>
      </c>
      <c r="L871">
        <v>0.43781094527363179</v>
      </c>
      <c r="M871">
        <v>36.628247799999997</v>
      </c>
      <c r="N871">
        <v>101.7693238</v>
      </c>
      <c r="O871" t="s">
        <v>2360</v>
      </c>
      <c r="P871" t="s">
        <v>919</v>
      </c>
      <c r="Q871" t="s">
        <v>2057</v>
      </c>
      <c r="R871">
        <v>1</v>
      </c>
      <c r="S871">
        <v>36.631210955128338</v>
      </c>
      <c r="T871">
        <v>101.7819376192203</v>
      </c>
      <c r="U871">
        <v>1.175140550284411</v>
      </c>
      <c r="V871" t="s">
        <v>32</v>
      </c>
      <c r="W871" t="s">
        <v>33</v>
      </c>
      <c r="X871" t="str">
        <f t="shared" si="39"/>
        <v>NPT288AYRB</v>
      </c>
      <c r="Y871">
        <f t="shared" si="40"/>
        <v>1</v>
      </c>
      <c r="Z871">
        <f>COUNTIF($X$2:X871,X871)</f>
        <v>1</v>
      </c>
      <c r="AA871" t="str">
        <f t="shared" si="41"/>
        <v>NPT288AYRB1</v>
      </c>
      <c r="AB871">
        <f>COUNTIF(实际辖区!A:A,全部结果!X871)</f>
        <v>1</v>
      </c>
      <c r="AC871" s="9" t="str">
        <f>VLOOKUP(AA871,实际辖区!D:E,2,0)</f>
        <v>POS_70013664</v>
      </c>
    </row>
    <row r="872" spans="1:29">
      <c r="A872" t="s">
        <v>919</v>
      </c>
      <c r="B872" t="s">
        <v>2361</v>
      </c>
      <c r="C872" t="s">
        <v>2362</v>
      </c>
      <c r="D872" t="s">
        <v>2357</v>
      </c>
      <c r="E872" t="s">
        <v>2358</v>
      </c>
      <c r="F872" t="s">
        <v>2363</v>
      </c>
      <c r="G872" t="s">
        <v>2361</v>
      </c>
      <c r="H872" t="s">
        <v>29</v>
      </c>
      <c r="I872">
        <v>26132065.097888902</v>
      </c>
      <c r="J872">
        <v>77887.740000000005</v>
      </c>
      <c r="K872">
        <v>10432.379999999999</v>
      </c>
      <c r="L872">
        <v>0.25870646766169147</v>
      </c>
      <c r="M872">
        <v>36.624961800000001</v>
      </c>
      <c r="N872">
        <v>101.81110529999999</v>
      </c>
      <c r="O872" t="s">
        <v>2360</v>
      </c>
      <c r="P872" t="s">
        <v>919</v>
      </c>
      <c r="Q872" t="s">
        <v>2057</v>
      </c>
      <c r="R872">
        <v>1</v>
      </c>
      <c r="S872">
        <v>36.631210955128338</v>
      </c>
      <c r="T872">
        <v>101.7819376192203</v>
      </c>
      <c r="U872">
        <v>2.6994489338836378</v>
      </c>
      <c r="V872" t="s">
        <v>32</v>
      </c>
      <c r="W872" t="s">
        <v>33</v>
      </c>
      <c r="X872" t="str">
        <f t="shared" si="39"/>
        <v>NPT288AYRD</v>
      </c>
      <c r="Y872">
        <f t="shared" si="40"/>
        <v>1</v>
      </c>
      <c r="Z872">
        <f>COUNTIF($X$2:X872,X872)</f>
        <v>1</v>
      </c>
      <c r="AA872" t="str">
        <f t="shared" si="41"/>
        <v>NPT288AYRD1</v>
      </c>
      <c r="AB872">
        <f>COUNTIF(实际辖区!A:A,全部结果!X872)</f>
        <v>1</v>
      </c>
      <c r="AC872" s="9" t="str">
        <f>VLOOKUP(AA872,实际辖区!D:E,2,0)</f>
        <v>POS_70013664</v>
      </c>
    </row>
    <row r="873" spans="1:29">
      <c r="A873" t="s">
        <v>919</v>
      </c>
      <c r="B873" t="s">
        <v>2364</v>
      </c>
      <c r="C873" t="s">
        <v>2365</v>
      </c>
      <c r="D873" t="s">
        <v>2357</v>
      </c>
      <c r="E873" t="s">
        <v>2358</v>
      </c>
      <c r="F873" t="s">
        <v>2359</v>
      </c>
      <c r="G873" t="s">
        <v>2364</v>
      </c>
      <c r="H873" t="s">
        <v>29</v>
      </c>
      <c r="I873">
        <v>17467740.947885498</v>
      </c>
      <c r="J873">
        <v>26523</v>
      </c>
      <c r="K873">
        <v>0</v>
      </c>
      <c r="L873">
        <v>0.20895522388059701</v>
      </c>
      <c r="M873">
        <v>36.640417900000003</v>
      </c>
      <c r="N873">
        <v>101.7653799</v>
      </c>
      <c r="O873" t="s">
        <v>2360</v>
      </c>
      <c r="P873" t="s">
        <v>919</v>
      </c>
      <c r="Q873" t="s">
        <v>2057</v>
      </c>
      <c r="R873">
        <v>1</v>
      </c>
      <c r="S873">
        <v>36.631210955128338</v>
      </c>
      <c r="T873">
        <v>101.7819376192203</v>
      </c>
      <c r="U873">
        <v>1.799091842904603</v>
      </c>
      <c r="V873" t="s">
        <v>32</v>
      </c>
      <c r="W873" t="s">
        <v>33</v>
      </c>
      <c r="X873" t="str">
        <f t="shared" si="39"/>
        <v>NPT288AYRY</v>
      </c>
      <c r="Y873">
        <f t="shared" si="40"/>
        <v>1</v>
      </c>
      <c r="Z873">
        <f>COUNTIF($X$2:X873,X873)</f>
        <v>1</v>
      </c>
      <c r="AA873" t="str">
        <f t="shared" si="41"/>
        <v>NPT288AYRY1</v>
      </c>
      <c r="AB873">
        <f>COUNTIF(实际辖区!A:A,全部结果!X873)</f>
        <v>1</v>
      </c>
      <c r="AC873" s="9" t="str">
        <f>VLOOKUP(AA873,实际辖区!D:E,2,0)</f>
        <v>POS_70013664</v>
      </c>
    </row>
    <row r="874" spans="1:29">
      <c r="A874" t="s">
        <v>919</v>
      </c>
      <c r="B874" t="s">
        <v>2366</v>
      </c>
      <c r="C874" t="s">
        <v>2367</v>
      </c>
      <c r="D874" t="s">
        <v>2357</v>
      </c>
      <c r="E874" t="s">
        <v>2358</v>
      </c>
      <c r="F874" t="s">
        <v>2368</v>
      </c>
      <c r="G874" t="s">
        <v>2366</v>
      </c>
      <c r="H874" t="s">
        <v>29</v>
      </c>
      <c r="I874">
        <v>29887985.3427855</v>
      </c>
      <c r="J874">
        <v>67098.600000000006</v>
      </c>
      <c r="K874">
        <v>15084</v>
      </c>
      <c r="L874">
        <v>0.50248756218905477</v>
      </c>
      <c r="M874">
        <v>36.619779100000002</v>
      </c>
      <c r="N874">
        <v>101.78839979999999</v>
      </c>
      <c r="O874" t="s">
        <v>2369</v>
      </c>
      <c r="P874" t="s">
        <v>919</v>
      </c>
      <c r="Q874" t="s">
        <v>2057</v>
      </c>
      <c r="R874">
        <v>1</v>
      </c>
      <c r="S874">
        <v>36.782021506822552</v>
      </c>
      <c r="T874">
        <v>101.7396099870506</v>
      </c>
      <c r="U874">
        <v>18.524722575445089</v>
      </c>
      <c r="V874" t="s">
        <v>32</v>
      </c>
      <c r="W874" t="s">
        <v>33</v>
      </c>
      <c r="X874" t="str">
        <f t="shared" si="39"/>
        <v>NPT288AYRG</v>
      </c>
      <c r="Y874">
        <f t="shared" si="40"/>
        <v>1</v>
      </c>
      <c r="Z874">
        <f>COUNTIF($X$2:X874,X874)</f>
        <v>1</v>
      </c>
      <c r="AA874" t="str">
        <f t="shared" si="41"/>
        <v>NPT288AYRG1</v>
      </c>
      <c r="AB874">
        <f>COUNTIF(实际辖区!A:A,全部结果!X874)</f>
        <v>1</v>
      </c>
      <c r="AC874" s="9" t="str">
        <f>VLOOKUP(AA874,实际辖区!D:E,2,0)</f>
        <v>POS_70021526</v>
      </c>
    </row>
    <row r="875" spans="1:29">
      <c r="A875" t="s">
        <v>919</v>
      </c>
      <c r="B875" t="s">
        <v>2370</v>
      </c>
      <c r="C875" t="s">
        <v>2371</v>
      </c>
      <c r="D875" t="s">
        <v>2357</v>
      </c>
      <c r="E875" t="s">
        <v>2358</v>
      </c>
      <c r="F875" t="s">
        <v>2368</v>
      </c>
      <c r="G875" t="s">
        <v>2370</v>
      </c>
      <c r="H875" t="s">
        <v>55</v>
      </c>
      <c r="I875">
        <v>13059148.5682436</v>
      </c>
      <c r="J875">
        <v>0</v>
      </c>
      <c r="K875">
        <v>0</v>
      </c>
      <c r="L875">
        <v>0.2388059701492537</v>
      </c>
      <c r="M875">
        <v>36.629958600000002</v>
      </c>
      <c r="N875">
        <v>101.78420850000001</v>
      </c>
      <c r="O875" t="s">
        <v>2369</v>
      </c>
      <c r="P875" t="s">
        <v>919</v>
      </c>
      <c r="Q875" t="s">
        <v>2057</v>
      </c>
      <c r="R875">
        <v>0</v>
      </c>
      <c r="S875">
        <v>36.782021506822552</v>
      </c>
      <c r="T875">
        <v>101.7396099870506</v>
      </c>
      <c r="U875">
        <v>17.338899177879959</v>
      </c>
      <c r="V875" t="s">
        <v>32</v>
      </c>
      <c r="W875" t="s">
        <v>33</v>
      </c>
      <c r="X875" t="str">
        <f t="shared" si="39"/>
        <v>NPT288AYRI</v>
      </c>
      <c r="Y875">
        <f t="shared" si="40"/>
        <v>1</v>
      </c>
      <c r="Z875">
        <f>COUNTIF($X$2:X875,X875)</f>
        <v>1</v>
      </c>
      <c r="AA875" t="str">
        <f t="shared" si="41"/>
        <v>NPT288AYRI1</v>
      </c>
      <c r="AB875">
        <f>COUNTIF(实际辖区!A:A,全部结果!X875)</f>
        <v>1</v>
      </c>
      <c r="AC875" s="9" t="str">
        <f>VLOOKUP(AA875,实际辖区!D:E,2,0)</f>
        <v>POS_70021526</v>
      </c>
    </row>
    <row r="876" spans="1:29">
      <c r="A876" t="s">
        <v>919</v>
      </c>
      <c r="B876" t="s">
        <v>2372</v>
      </c>
      <c r="C876" t="s">
        <v>2373</v>
      </c>
      <c r="D876" t="s">
        <v>2357</v>
      </c>
      <c r="E876" t="s">
        <v>2358</v>
      </c>
      <c r="F876" t="s">
        <v>2374</v>
      </c>
      <c r="G876" t="s">
        <v>2370</v>
      </c>
      <c r="H876" t="s">
        <v>55</v>
      </c>
      <c r="I876">
        <v>6881688.4936274504</v>
      </c>
      <c r="J876">
        <v>0</v>
      </c>
      <c r="K876">
        <v>0</v>
      </c>
      <c r="L876">
        <v>7.4626865671641701E-2</v>
      </c>
      <c r="M876">
        <v>36.932230699999998</v>
      </c>
      <c r="N876">
        <v>101.6949695</v>
      </c>
      <c r="O876" t="s">
        <v>2369</v>
      </c>
      <c r="P876" t="s">
        <v>919</v>
      </c>
      <c r="Q876" t="s">
        <v>2057</v>
      </c>
      <c r="R876">
        <v>0</v>
      </c>
      <c r="S876">
        <v>36.782021506822552</v>
      </c>
      <c r="T876">
        <v>101.7396099870506</v>
      </c>
      <c r="U876">
        <v>17.138226707062021</v>
      </c>
      <c r="V876" t="s">
        <v>32</v>
      </c>
      <c r="W876" t="s">
        <v>33</v>
      </c>
      <c r="X876" t="str">
        <f t="shared" si="39"/>
        <v>NPT288AYSI</v>
      </c>
      <c r="Y876">
        <f t="shared" si="40"/>
        <v>1</v>
      </c>
      <c r="Z876">
        <f>COUNTIF($X$2:X876,X876)</f>
        <v>1</v>
      </c>
      <c r="AA876" t="str">
        <f t="shared" si="41"/>
        <v>NPT288AYSI1</v>
      </c>
      <c r="AB876">
        <f>COUNTIF(实际辖区!A:A,全部结果!X876)</f>
        <v>1</v>
      </c>
      <c r="AC876" s="9" t="str">
        <f>VLOOKUP(AA876,实际辖区!D:E,2,0)</f>
        <v>POS_70021526</v>
      </c>
    </row>
    <row r="877" spans="1:29">
      <c r="A877" t="s">
        <v>919</v>
      </c>
      <c r="B877" t="s">
        <v>2375</v>
      </c>
      <c r="C877" t="s">
        <v>2376</v>
      </c>
      <c r="D877" t="s">
        <v>2357</v>
      </c>
      <c r="E877" t="s">
        <v>2358</v>
      </c>
      <c r="F877" t="s">
        <v>2374</v>
      </c>
      <c r="G877" t="s">
        <v>2370</v>
      </c>
      <c r="H877" t="s">
        <v>55</v>
      </c>
      <c r="I877">
        <v>4210681.0413546897</v>
      </c>
      <c r="J877">
        <v>0</v>
      </c>
      <c r="K877">
        <v>0</v>
      </c>
      <c r="L877">
        <v>4.9751243781094502E-2</v>
      </c>
      <c r="M877">
        <v>36.946080899999998</v>
      </c>
      <c r="N877">
        <v>101.6904777</v>
      </c>
      <c r="O877" t="s">
        <v>2369</v>
      </c>
      <c r="P877" t="s">
        <v>919</v>
      </c>
      <c r="Q877" t="s">
        <v>2057</v>
      </c>
      <c r="R877">
        <v>0</v>
      </c>
      <c r="S877">
        <v>36.782021506822552</v>
      </c>
      <c r="T877">
        <v>101.7396099870506</v>
      </c>
      <c r="U877">
        <v>18.726213679867438</v>
      </c>
      <c r="V877" t="s">
        <v>32</v>
      </c>
      <c r="W877" t="s">
        <v>33</v>
      </c>
      <c r="X877" t="str">
        <f t="shared" si="39"/>
        <v>NPT288BGPV</v>
      </c>
      <c r="Y877">
        <f t="shared" si="40"/>
        <v>1</v>
      </c>
      <c r="Z877">
        <f>COUNTIF($X$2:X877,X877)</f>
        <v>1</v>
      </c>
      <c r="AA877" t="str">
        <f t="shared" si="41"/>
        <v>NPT288BGPV1</v>
      </c>
      <c r="AB877">
        <f>COUNTIF(实际辖区!A:A,全部结果!X877)</f>
        <v>1</v>
      </c>
      <c r="AC877" s="9" t="str">
        <f>VLOOKUP(AA877,实际辖区!D:E,2,0)</f>
        <v>POS_70021526</v>
      </c>
    </row>
    <row r="878" spans="1:29">
      <c r="A878" t="s">
        <v>23</v>
      </c>
      <c r="B878" t="s">
        <v>2377</v>
      </c>
      <c r="C878" t="s">
        <v>2378</v>
      </c>
      <c r="D878" t="s">
        <v>2379</v>
      </c>
      <c r="E878" t="s">
        <v>2380</v>
      </c>
      <c r="F878" t="s">
        <v>2381</v>
      </c>
      <c r="G878" t="s">
        <v>2377</v>
      </c>
      <c r="H878" t="s">
        <v>29</v>
      </c>
      <c r="I878">
        <v>27748091.5348708</v>
      </c>
      <c r="J878">
        <v>285508.2</v>
      </c>
      <c r="K878">
        <v>175248</v>
      </c>
      <c r="L878">
        <v>0.72636815920398012</v>
      </c>
      <c r="M878">
        <v>43.848711899999998</v>
      </c>
      <c r="N878">
        <v>126.5691791</v>
      </c>
      <c r="O878" t="s">
        <v>2382</v>
      </c>
      <c r="P878" t="s">
        <v>23</v>
      </c>
      <c r="Q878" t="s">
        <v>31</v>
      </c>
      <c r="R878">
        <v>0</v>
      </c>
      <c r="S878">
        <v>43.849524601383877</v>
      </c>
      <c r="T878">
        <v>126.5686157076768</v>
      </c>
      <c r="U878">
        <v>0.10102531586385589</v>
      </c>
      <c r="V878" t="s">
        <v>32</v>
      </c>
      <c r="W878" t="s">
        <v>33</v>
      </c>
      <c r="X878" t="str">
        <f t="shared" si="39"/>
        <v>NPT955AGIK</v>
      </c>
      <c r="Y878">
        <f t="shared" si="40"/>
        <v>1</v>
      </c>
      <c r="Z878">
        <f>COUNTIF($X$2:X878,X878)</f>
        <v>1</v>
      </c>
      <c r="AA878" t="str">
        <f t="shared" si="41"/>
        <v>NPT955AGIK1</v>
      </c>
      <c r="AB878">
        <f>COUNTIF(实际辖区!A:A,全部结果!X878)</f>
        <v>1</v>
      </c>
      <c r="AC878" s="9" t="str">
        <f>VLOOKUP(AA878,实际辖区!D:E,2,0)</f>
        <v>POS_00253831</v>
      </c>
    </row>
    <row r="879" spans="1:29">
      <c r="A879" t="s">
        <v>23</v>
      </c>
      <c r="B879" t="s">
        <v>2383</v>
      </c>
      <c r="C879" t="s">
        <v>2384</v>
      </c>
      <c r="D879" t="s">
        <v>2379</v>
      </c>
      <c r="E879" t="s">
        <v>2380</v>
      </c>
      <c r="F879" t="s">
        <v>2381</v>
      </c>
      <c r="G879" t="s">
        <v>2383</v>
      </c>
      <c r="H879" t="s">
        <v>29</v>
      </c>
      <c r="I879">
        <v>47804757.413084403</v>
      </c>
      <c r="J879">
        <v>105148.8</v>
      </c>
      <c r="K879">
        <v>52574.400000000001</v>
      </c>
      <c r="L879">
        <v>0.26865671641791039</v>
      </c>
      <c r="M879">
        <v>43.8503373</v>
      </c>
      <c r="N879">
        <v>126.56805230000001</v>
      </c>
      <c r="O879" t="s">
        <v>2382</v>
      </c>
      <c r="P879" t="s">
        <v>23</v>
      </c>
      <c r="Q879" t="s">
        <v>31</v>
      </c>
      <c r="R879">
        <v>0</v>
      </c>
      <c r="S879">
        <v>43.849524601383877</v>
      </c>
      <c r="T879">
        <v>126.5686157076768</v>
      </c>
      <c r="U879">
        <v>0.1010253302857578</v>
      </c>
      <c r="V879" t="s">
        <v>32</v>
      </c>
      <c r="W879" t="s">
        <v>33</v>
      </c>
      <c r="X879" t="str">
        <f t="shared" si="39"/>
        <v>NPT955AGIV</v>
      </c>
      <c r="Y879">
        <f t="shared" si="40"/>
        <v>1</v>
      </c>
      <c r="Z879">
        <f>COUNTIF($X$2:X879,X879)</f>
        <v>1</v>
      </c>
      <c r="AA879" t="str">
        <f t="shared" si="41"/>
        <v>NPT955AGIV1</v>
      </c>
      <c r="AB879">
        <f>COUNTIF(实际辖区!A:A,全部结果!X879)</f>
        <v>1</v>
      </c>
      <c r="AC879" s="9" t="str">
        <f>VLOOKUP(AA879,实际辖区!D:E,2,0)</f>
        <v>POS_00253831</v>
      </c>
    </row>
    <row r="880" spans="1:29">
      <c r="A880" t="s">
        <v>23</v>
      </c>
      <c r="B880" t="s">
        <v>2385</v>
      </c>
      <c r="C880" t="s">
        <v>2386</v>
      </c>
      <c r="D880" t="s">
        <v>2379</v>
      </c>
      <c r="E880" t="s">
        <v>2380</v>
      </c>
      <c r="F880" t="s">
        <v>2387</v>
      </c>
      <c r="G880" t="s">
        <v>2385</v>
      </c>
      <c r="H880" t="s">
        <v>29</v>
      </c>
      <c r="I880">
        <v>186224511.75461799</v>
      </c>
      <c r="J880">
        <v>236584.8</v>
      </c>
      <c r="K880">
        <v>622130.4</v>
      </c>
      <c r="L880">
        <v>0.40298507462686561</v>
      </c>
      <c r="M880">
        <v>43.917036699999997</v>
      </c>
      <c r="N880">
        <v>126.564235</v>
      </c>
      <c r="O880" t="s">
        <v>2388</v>
      </c>
      <c r="P880" t="s">
        <v>23</v>
      </c>
      <c r="Q880" t="s">
        <v>31</v>
      </c>
      <c r="R880">
        <v>0</v>
      </c>
      <c r="S880">
        <v>43.900022996211803</v>
      </c>
      <c r="T880">
        <v>126.5917884176218</v>
      </c>
      <c r="U880">
        <v>2.9107591517033371</v>
      </c>
      <c r="V880" t="s">
        <v>32</v>
      </c>
      <c r="W880" t="s">
        <v>33</v>
      </c>
      <c r="X880" t="str">
        <f t="shared" si="39"/>
        <v>NPT955AGKQ</v>
      </c>
      <c r="Y880">
        <f t="shared" si="40"/>
        <v>1</v>
      </c>
      <c r="Z880">
        <f>COUNTIF($X$2:X880,X880)</f>
        <v>1</v>
      </c>
      <c r="AA880" t="str">
        <f t="shared" si="41"/>
        <v>NPT955AGKQ1</v>
      </c>
      <c r="AB880">
        <f>COUNTIF(实际辖区!A:A,全部结果!X880)</f>
        <v>1</v>
      </c>
      <c r="AC880" s="9" t="str">
        <f>VLOOKUP(AA880,实际辖区!D:E,2,0)</f>
        <v>POS_00254203</v>
      </c>
    </row>
    <row r="881" spans="1:29">
      <c r="A881" t="s">
        <v>23</v>
      </c>
      <c r="B881" t="s">
        <v>2389</v>
      </c>
      <c r="C881" t="s">
        <v>2390</v>
      </c>
      <c r="D881" t="s">
        <v>2379</v>
      </c>
      <c r="E881" t="s">
        <v>2380</v>
      </c>
      <c r="F881" t="s">
        <v>2391</v>
      </c>
      <c r="G881" t="s">
        <v>2389</v>
      </c>
      <c r="H881" t="s">
        <v>29</v>
      </c>
      <c r="I881">
        <v>18717269.762419</v>
      </c>
      <c r="J881">
        <v>148960.79999999999</v>
      </c>
      <c r="K881">
        <v>122673.60000000001</v>
      </c>
      <c r="L881">
        <v>0.26368159203980102</v>
      </c>
      <c r="M881">
        <v>43.882879699999997</v>
      </c>
      <c r="N881">
        <v>126.591909</v>
      </c>
      <c r="O881" t="s">
        <v>2388</v>
      </c>
      <c r="P881" t="s">
        <v>23</v>
      </c>
      <c r="Q881" t="s">
        <v>31</v>
      </c>
      <c r="R881">
        <v>1</v>
      </c>
      <c r="S881">
        <v>43.900022996211803</v>
      </c>
      <c r="T881">
        <v>126.5917884176218</v>
      </c>
      <c r="U881">
        <v>1.9048183907865479</v>
      </c>
      <c r="V881" t="s">
        <v>32</v>
      </c>
      <c r="W881" t="s">
        <v>33</v>
      </c>
      <c r="X881" t="str">
        <f t="shared" si="39"/>
        <v>NPT955AGIM</v>
      </c>
      <c r="Y881">
        <f t="shared" si="40"/>
        <v>1</v>
      </c>
      <c r="Z881">
        <f>COUNTIF($X$2:X881,X881)</f>
        <v>1</v>
      </c>
      <c r="AA881" t="str">
        <f t="shared" si="41"/>
        <v>NPT955AGIM1</v>
      </c>
      <c r="AB881">
        <f>COUNTIF(实际辖区!A:A,全部结果!X881)</f>
        <v>1</v>
      </c>
      <c r="AC881" s="9" t="str">
        <f>VLOOKUP(AA881,实际辖区!D:E,2,0)</f>
        <v>POS_00254203</v>
      </c>
    </row>
    <row r="882" spans="1:29">
      <c r="A882" t="s">
        <v>23</v>
      </c>
      <c r="B882" t="s">
        <v>2392</v>
      </c>
      <c r="C882" t="s">
        <v>2393</v>
      </c>
      <c r="D882" t="s">
        <v>2379</v>
      </c>
      <c r="E882" t="s">
        <v>2380</v>
      </c>
      <c r="F882" t="s">
        <v>2387</v>
      </c>
      <c r="G882" t="s">
        <v>2392</v>
      </c>
      <c r="H882" t="s">
        <v>29</v>
      </c>
      <c r="I882">
        <v>20213047.084233299</v>
      </c>
      <c r="J882">
        <v>32014.2</v>
      </c>
      <c r="K882">
        <v>29401.200000000001</v>
      </c>
      <c r="L882">
        <v>0.2537313432835821</v>
      </c>
      <c r="M882">
        <v>43.900145999999999</v>
      </c>
      <c r="N882">
        <v>126.61921340000001</v>
      </c>
      <c r="O882" t="s">
        <v>2388</v>
      </c>
      <c r="P882" t="s">
        <v>23</v>
      </c>
      <c r="Q882" t="s">
        <v>31</v>
      </c>
      <c r="R882">
        <v>0</v>
      </c>
      <c r="S882">
        <v>43.900022996211803</v>
      </c>
      <c r="T882">
        <v>126.5917884176218</v>
      </c>
      <c r="U882">
        <v>2.2033838305829399</v>
      </c>
      <c r="V882" t="s">
        <v>32</v>
      </c>
      <c r="W882" t="s">
        <v>33</v>
      </c>
      <c r="X882" t="str">
        <f t="shared" si="39"/>
        <v>NPT955AGJM</v>
      </c>
      <c r="Y882">
        <f t="shared" si="40"/>
        <v>1</v>
      </c>
      <c r="Z882">
        <f>COUNTIF($X$2:X882,X882)</f>
        <v>1</v>
      </c>
      <c r="AA882" t="str">
        <f t="shared" si="41"/>
        <v>NPT955AGJM1</v>
      </c>
      <c r="AB882">
        <f>COUNTIF(实际辖区!A:A,全部结果!X882)</f>
        <v>1</v>
      </c>
      <c r="AC882" s="9" t="str">
        <f>VLOOKUP(AA882,实际辖区!D:E,2,0)</f>
        <v>POS_00254203</v>
      </c>
    </row>
    <row r="883" spans="1:29">
      <c r="A883" t="s">
        <v>23</v>
      </c>
      <c r="B883" t="s">
        <v>2394</v>
      </c>
      <c r="C883" t="s">
        <v>2395</v>
      </c>
      <c r="D883" t="s">
        <v>2379</v>
      </c>
      <c r="E883" t="s">
        <v>2396</v>
      </c>
      <c r="F883" t="s">
        <v>2397</v>
      </c>
      <c r="G883" t="s">
        <v>2394</v>
      </c>
      <c r="H883" t="s">
        <v>29</v>
      </c>
      <c r="I883">
        <v>18189307.622722801</v>
      </c>
      <c r="J883">
        <v>131436</v>
      </c>
      <c r="K883">
        <v>96386.4</v>
      </c>
      <c r="L883">
        <v>0.67164179104477617</v>
      </c>
      <c r="M883">
        <v>43.8748042</v>
      </c>
      <c r="N883">
        <v>125.30712819999999</v>
      </c>
      <c r="O883" t="s">
        <v>2398</v>
      </c>
      <c r="P883" t="s">
        <v>23</v>
      </c>
      <c r="Q883" t="s">
        <v>31</v>
      </c>
      <c r="R883">
        <v>1</v>
      </c>
      <c r="S883">
        <v>43.88404623867158</v>
      </c>
      <c r="T883">
        <v>125.3395645695459</v>
      </c>
      <c r="U883">
        <v>2.8018223140343261</v>
      </c>
      <c r="V883" t="s">
        <v>32</v>
      </c>
      <c r="W883" t="s">
        <v>33</v>
      </c>
      <c r="X883" t="str">
        <f t="shared" si="39"/>
        <v>NPT955AGCW</v>
      </c>
      <c r="Y883">
        <f t="shared" si="40"/>
        <v>1</v>
      </c>
      <c r="Z883">
        <f>COUNTIF($X$2:X883,X883)</f>
        <v>1</v>
      </c>
      <c r="AA883" t="str">
        <f t="shared" si="41"/>
        <v>NPT955AGCW1</v>
      </c>
      <c r="AB883">
        <f>COUNTIF(实际辖区!A:A,全部结果!X883)</f>
        <v>1</v>
      </c>
      <c r="AC883" s="9" t="str">
        <f>VLOOKUP(AA883,实际辖区!D:E,2,0)</f>
        <v>POS_00256564</v>
      </c>
    </row>
    <row r="884" spans="1:29">
      <c r="A884" t="s">
        <v>23</v>
      </c>
      <c r="B884" t="s">
        <v>2399</v>
      </c>
      <c r="C884" t="s">
        <v>2400</v>
      </c>
      <c r="D884" t="s">
        <v>2379</v>
      </c>
      <c r="E884" t="s">
        <v>2396</v>
      </c>
      <c r="F884" t="s">
        <v>2401</v>
      </c>
      <c r="G884" t="s">
        <v>2399</v>
      </c>
      <c r="H884" t="s">
        <v>29</v>
      </c>
      <c r="I884">
        <v>71572351.746081695</v>
      </c>
      <c r="J884">
        <v>192772.8</v>
      </c>
      <c r="K884">
        <v>289159.2</v>
      </c>
      <c r="L884">
        <v>0.34328358208955218</v>
      </c>
      <c r="M884">
        <v>43.893279100000001</v>
      </c>
      <c r="N884">
        <v>125.372011</v>
      </c>
      <c r="O884" t="s">
        <v>2398</v>
      </c>
      <c r="P884" t="s">
        <v>23</v>
      </c>
      <c r="Q884" t="s">
        <v>31</v>
      </c>
      <c r="R884">
        <v>0</v>
      </c>
      <c r="S884">
        <v>43.88404623867158</v>
      </c>
      <c r="T884">
        <v>125.3395645695459</v>
      </c>
      <c r="U884">
        <v>2.80182685663274</v>
      </c>
      <c r="V884" t="s">
        <v>32</v>
      </c>
      <c r="W884" t="s">
        <v>33</v>
      </c>
      <c r="X884" t="str">
        <f t="shared" si="39"/>
        <v>NPT955AGFC</v>
      </c>
      <c r="Y884">
        <f t="shared" si="40"/>
        <v>1</v>
      </c>
      <c r="Z884">
        <f>COUNTIF($X$2:X884,X884)</f>
        <v>1</v>
      </c>
      <c r="AA884" t="str">
        <f t="shared" si="41"/>
        <v>NPT955AGFC1</v>
      </c>
      <c r="AB884">
        <f>COUNTIF(实际辖区!A:A,全部结果!X884)</f>
        <v>1</v>
      </c>
      <c r="AC884" s="9" t="str">
        <f>VLOOKUP(AA884,实际辖区!D:E,2,0)</f>
        <v>POS_75874909</v>
      </c>
    </row>
    <row r="885" spans="1:29">
      <c r="A885" t="s">
        <v>23</v>
      </c>
      <c r="B885" t="s">
        <v>2402</v>
      </c>
      <c r="C885" t="s">
        <v>2403</v>
      </c>
      <c r="D885" t="s">
        <v>2379</v>
      </c>
      <c r="E885" t="s">
        <v>2396</v>
      </c>
      <c r="F885" t="s">
        <v>2404</v>
      </c>
      <c r="G885" t="s">
        <v>2402</v>
      </c>
      <c r="H885" t="s">
        <v>29</v>
      </c>
      <c r="I885">
        <v>40052943.606881402</v>
      </c>
      <c r="J885">
        <v>219060</v>
      </c>
      <c r="K885">
        <v>219060</v>
      </c>
      <c r="L885">
        <v>0.46766169154228848</v>
      </c>
      <c r="M885">
        <v>43.908872299999999</v>
      </c>
      <c r="N885">
        <v>125.3382105</v>
      </c>
      <c r="O885" t="s">
        <v>2405</v>
      </c>
      <c r="P885" t="s">
        <v>23</v>
      </c>
      <c r="Q885" t="s">
        <v>31</v>
      </c>
      <c r="R885">
        <v>0</v>
      </c>
      <c r="S885">
        <v>43.892953696468027</v>
      </c>
      <c r="T885">
        <v>125.3301464383031</v>
      </c>
      <c r="U885">
        <v>1.883640192346004</v>
      </c>
      <c r="V885" t="s">
        <v>32</v>
      </c>
      <c r="W885" t="s">
        <v>33</v>
      </c>
      <c r="X885" t="str">
        <f t="shared" si="39"/>
        <v>NPT955AGGQ</v>
      </c>
      <c r="Y885">
        <f t="shared" si="40"/>
        <v>1</v>
      </c>
      <c r="Z885">
        <f>COUNTIF($X$2:X885,X885)</f>
        <v>1</v>
      </c>
      <c r="AA885" t="str">
        <f t="shared" si="41"/>
        <v>NPT955AGGQ1</v>
      </c>
      <c r="AB885">
        <f>COUNTIF(实际辖区!A:A,全部结果!X885)</f>
        <v>1</v>
      </c>
      <c r="AC885" s="9" t="str">
        <f>VLOOKUP(AA885,实际辖区!D:E,2,0)</f>
        <v>POS_00306263</v>
      </c>
    </row>
    <row r="886" spans="1:29">
      <c r="A886" t="s">
        <v>23</v>
      </c>
      <c r="B886" t="s">
        <v>2406</v>
      </c>
      <c r="C886" t="s">
        <v>2407</v>
      </c>
      <c r="D886" t="s">
        <v>2379</v>
      </c>
      <c r="E886" t="s">
        <v>2396</v>
      </c>
      <c r="F886" t="s">
        <v>2404</v>
      </c>
      <c r="G886" t="s">
        <v>2406</v>
      </c>
      <c r="H886" t="s">
        <v>29</v>
      </c>
      <c r="I886">
        <v>71978558.816972107</v>
      </c>
      <c r="J886">
        <v>149534.1</v>
      </c>
      <c r="K886">
        <v>114828.48</v>
      </c>
      <c r="L886">
        <v>0.3383084577114428</v>
      </c>
      <c r="M886">
        <v>43.907517300000002</v>
      </c>
      <c r="N886">
        <v>125.33249739999999</v>
      </c>
      <c r="O886" t="s">
        <v>2405</v>
      </c>
      <c r="P886" t="s">
        <v>23</v>
      </c>
      <c r="Q886" t="s">
        <v>31</v>
      </c>
      <c r="R886">
        <v>1</v>
      </c>
      <c r="S886">
        <v>43.892953696468027</v>
      </c>
      <c r="T886">
        <v>125.3301464383031</v>
      </c>
      <c r="U886">
        <v>1.6291521568991361</v>
      </c>
      <c r="V886" t="s">
        <v>32</v>
      </c>
      <c r="W886" t="s">
        <v>33</v>
      </c>
      <c r="X886" t="str">
        <f t="shared" si="39"/>
        <v>NPT955AGEV</v>
      </c>
      <c r="Y886">
        <f t="shared" si="40"/>
        <v>1</v>
      </c>
      <c r="Z886">
        <f>COUNTIF($X$2:X886,X886)</f>
        <v>1</v>
      </c>
      <c r="AA886" t="str">
        <f t="shared" si="41"/>
        <v>NPT955AGEV1</v>
      </c>
      <c r="AB886">
        <f>COUNTIF(实际辖区!A:A,全部结果!X886)</f>
        <v>1</v>
      </c>
      <c r="AC886" s="9" t="str">
        <f>VLOOKUP(AA886,实际辖区!D:E,2,0)</f>
        <v>POS_00306263</v>
      </c>
    </row>
    <row r="887" spans="1:29">
      <c r="A887" t="s">
        <v>23</v>
      </c>
      <c r="B887" t="s">
        <v>2408</v>
      </c>
      <c r="C887" t="s">
        <v>2409</v>
      </c>
      <c r="D887" t="s">
        <v>2379</v>
      </c>
      <c r="E887" t="s">
        <v>2396</v>
      </c>
      <c r="F887" t="s">
        <v>2397</v>
      </c>
      <c r="G887" t="s">
        <v>2408</v>
      </c>
      <c r="H887" t="s">
        <v>29</v>
      </c>
      <c r="I887">
        <v>15490927.6788825</v>
      </c>
      <c r="J887">
        <v>132419.70000000001</v>
      </c>
      <c r="K887">
        <v>97228.17</v>
      </c>
      <c r="L887">
        <v>0.28855721393034828</v>
      </c>
      <c r="M887">
        <v>43.875077900000001</v>
      </c>
      <c r="N887">
        <v>125.30964160000001</v>
      </c>
      <c r="O887" t="s">
        <v>2405</v>
      </c>
      <c r="P887" t="s">
        <v>23</v>
      </c>
      <c r="Q887" t="s">
        <v>31</v>
      </c>
      <c r="R887">
        <v>0</v>
      </c>
      <c r="S887">
        <v>43.892953696468027</v>
      </c>
      <c r="T887">
        <v>125.3301464383031</v>
      </c>
      <c r="U887">
        <v>2.5807371028598638</v>
      </c>
      <c r="V887" t="s">
        <v>32</v>
      </c>
      <c r="W887" t="s">
        <v>33</v>
      </c>
      <c r="X887" t="str">
        <f t="shared" si="39"/>
        <v>NPT955AGCX</v>
      </c>
      <c r="Y887">
        <f t="shared" si="40"/>
        <v>1</v>
      </c>
      <c r="Z887">
        <f>COUNTIF($X$2:X887,X887)</f>
        <v>1</v>
      </c>
      <c r="AA887" t="str">
        <f t="shared" si="41"/>
        <v>NPT955AGCX1</v>
      </c>
      <c r="AB887">
        <f>COUNTIF(实际辖区!A:A,全部结果!X887)</f>
        <v>1</v>
      </c>
      <c r="AC887" s="9" t="str">
        <f>VLOOKUP(AA887,实际辖区!D:E,2,0)</f>
        <v>POS_75940798</v>
      </c>
    </row>
    <row r="888" spans="1:29">
      <c r="A888" t="s">
        <v>23</v>
      </c>
      <c r="B888" t="s">
        <v>2410</v>
      </c>
      <c r="C888" t="s">
        <v>2411</v>
      </c>
      <c r="D888" t="s">
        <v>2379</v>
      </c>
      <c r="E888" t="s">
        <v>2396</v>
      </c>
      <c r="F888" t="s">
        <v>2412</v>
      </c>
      <c r="G888" t="s">
        <v>2410</v>
      </c>
      <c r="H888" t="s">
        <v>29</v>
      </c>
      <c r="I888">
        <v>15165124.3988025</v>
      </c>
      <c r="J888">
        <v>0</v>
      </c>
      <c r="K888">
        <v>0</v>
      </c>
      <c r="L888">
        <v>9.9999999999999995E-7</v>
      </c>
      <c r="M888">
        <v>43.880344700000002</v>
      </c>
      <c r="N888">
        <v>125.340243</v>
      </c>
      <c r="O888" t="s">
        <v>2405</v>
      </c>
      <c r="P888" t="s">
        <v>23</v>
      </c>
      <c r="Q888" t="s">
        <v>31</v>
      </c>
      <c r="R888">
        <v>0</v>
      </c>
      <c r="S888">
        <v>43.892953696468027</v>
      </c>
      <c r="T888">
        <v>125.3301464383031</v>
      </c>
      <c r="U888">
        <v>1.618964321817272</v>
      </c>
      <c r="V888" t="s">
        <v>32</v>
      </c>
      <c r="W888" t="s">
        <v>33</v>
      </c>
      <c r="X888" t="str">
        <f t="shared" si="39"/>
        <v>NPT955P0SG</v>
      </c>
      <c r="Y888">
        <f t="shared" si="40"/>
        <v>1</v>
      </c>
      <c r="Z888">
        <f>COUNTIF($X$2:X888,X888)</f>
        <v>1</v>
      </c>
      <c r="AA888" t="str">
        <f t="shared" si="41"/>
        <v>NPT955P0SG1</v>
      </c>
      <c r="AB888">
        <f>COUNTIF(实际辖区!A:A,全部结果!X888)</f>
        <v>1</v>
      </c>
      <c r="AC888" s="9" t="str">
        <f>VLOOKUP(AA888,实际辖区!D:E,2,0)</f>
        <v>POS_75874909</v>
      </c>
    </row>
    <row r="889" spans="1:29">
      <c r="A889" t="s">
        <v>23</v>
      </c>
      <c r="B889" t="s">
        <v>2413</v>
      </c>
      <c r="C889" t="s">
        <v>2414</v>
      </c>
      <c r="D889" t="s">
        <v>2379</v>
      </c>
      <c r="E889" t="s">
        <v>2380</v>
      </c>
      <c r="F889" t="s">
        <v>2381</v>
      </c>
      <c r="G889" t="s">
        <v>2413</v>
      </c>
      <c r="H889" t="s">
        <v>55</v>
      </c>
      <c r="I889">
        <v>45149440.914791301</v>
      </c>
      <c r="J889">
        <v>236584.8</v>
      </c>
      <c r="K889">
        <v>157723.20000000001</v>
      </c>
      <c r="L889">
        <v>0.55223880597014929</v>
      </c>
      <c r="M889">
        <v>43.835208000000002</v>
      </c>
      <c r="N889">
        <v>126.53837900000001</v>
      </c>
      <c r="O889" t="s">
        <v>2415</v>
      </c>
      <c r="P889" t="s">
        <v>23</v>
      </c>
      <c r="Q889" t="s">
        <v>31</v>
      </c>
      <c r="R889">
        <v>0</v>
      </c>
      <c r="S889">
        <v>43.836498777924888</v>
      </c>
      <c r="T889">
        <v>126.6050234127793</v>
      </c>
      <c r="U889">
        <v>5.3619276591040972</v>
      </c>
      <c r="V889" t="s">
        <v>32</v>
      </c>
      <c r="W889" t="s">
        <v>33</v>
      </c>
      <c r="X889" t="str">
        <f t="shared" si="39"/>
        <v>NPT955AGIS</v>
      </c>
      <c r="Y889">
        <f t="shared" si="40"/>
        <v>1</v>
      </c>
      <c r="Z889">
        <f>COUNTIF($X$2:X889,X889)</f>
        <v>1</v>
      </c>
      <c r="AA889" t="str">
        <f t="shared" si="41"/>
        <v>NPT955AGIS1</v>
      </c>
      <c r="AB889">
        <f>COUNTIF(实际辖区!A:A,全部结果!X889)</f>
        <v>1</v>
      </c>
      <c r="AC889" s="9" t="str">
        <f>VLOOKUP(AA889,实际辖区!D:E,2,0)</f>
        <v>POS_75874901</v>
      </c>
    </row>
    <row r="890" spans="1:29">
      <c r="A890" t="s">
        <v>23</v>
      </c>
      <c r="B890" t="s">
        <v>2416</v>
      </c>
      <c r="C890" t="s">
        <v>2417</v>
      </c>
      <c r="D890" t="s">
        <v>2379</v>
      </c>
      <c r="E890" t="s">
        <v>2380</v>
      </c>
      <c r="F890" t="s">
        <v>2387</v>
      </c>
      <c r="G890" t="s">
        <v>2416</v>
      </c>
      <c r="H890" t="s">
        <v>55</v>
      </c>
      <c r="I890">
        <v>12302749.4803346</v>
      </c>
      <c r="J890">
        <v>175248</v>
      </c>
      <c r="K890">
        <v>78861.600000000006</v>
      </c>
      <c r="L890">
        <v>0.32835820895522388</v>
      </c>
      <c r="M890">
        <v>43.898894200000001</v>
      </c>
      <c r="N890">
        <v>126.6316679</v>
      </c>
      <c r="O890" t="s">
        <v>2415</v>
      </c>
      <c r="P890" t="s">
        <v>23</v>
      </c>
      <c r="Q890" t="s">
        <v>31</v>
      </c>
      <c r="R890">
        <v>0</v>
      </c>
      <c r="S890">
        <v>43.836498777924888</v>
      </c>
      <c r="T890">
        <v>126.6050234127793</v>
      </c>
      <c r="U890">
        <v>7.2560381896462101</v>
      </c>
      <c r="V890" t="s">
        <v>32</v>
      </c>
      <c r="W890" t="s">
        <v>33</v>
      </c>
      <c r="X890" t="str">
        <f t="shared" si="39"/>
        <v>NPT955AZZR</v>
      </c>
      <c r="Y890">
        <f t="shared" si="40"/>
        <v>1</v>
      </c>
      <c r="Z890">
        <f>COUNTIF($X$2:X890,X890)</f>
        <v>1</v>
      </c>
      <c r="AA890" t="str">
        <f t="shared" si="41"/>
        <v>NPT955AZZR1</v>
      </c>
      <c r="AB890">
        <f>COUNTIF(实际辖区!A:A,全部结果!X890)</f>
        <v>1</v>
      </c>
      <c r="AC890" s="9" t="str">
        <f>VLOOKUP(AA890,实际辖区!D:E,2,0)</f>
        <v>POS_75874901</v>
      </c>
    </row>
    <row r="891" spans="1:29">
      <c r="A891" t="s">
        <v>23</v>
      </c>
      <c r="B891" t="s">
        <v>2418</v>
      </c>
      <c r="C891" t="s">
        <v>2419</v>
      </c>
      <c r="D891" t="s">
        <v>2379</v>
      </c>
      <c r="E891" t="s">
        <v>2380</v>
      </c>
      <c r="F891" t="s">
        <v>2420</v>
      </c>
      <c r="G891" t="s">
        <v>2413</v>
      </c>
      <c r="H891" t="s">
        <v>55</v>
      </c>
      <c r="I891">
        <v>0</v>
      </c>
      <c r="J891">
        <v>0</v>
      </c>
      <c r="K891">
        <v>0</v>
      </c>
      <c r="L891">
        <v>9.9999999999999995E-7</v>
      </c>
      <c r="M891">
        <v>43.775364699999997</v>
      </c>
      <c r="N891">
        <v>126.6450117</v>
      </c>
      <c r="O891" t="s">
        <v>2415</v>
      </c>
      <c r="P891" t="s">
        <v>23</v>
      </c>
      <c r="Q891" t="s">
        <v>31</v>
      </c>
      <c r="R891">
        <v>0</v>
      </c>
      <c r="S891">
        <v>43.836498777924888</v>
      </c>
      <c r="T891">
        <v>126.6050234127793</v>
      </c>
      <c r="U891">
        <v>7.5161229541392158</v>
      </c>
      <c r="V891" t="s">
        <v>32</v>
      </c>
      <c r="W891" t="s">
        <v>33</v>
      </c>
      <c r="X891" t="str">
        <f t="shared" si="39"/>
        <v>NPT955PC6U</v>
      </c>
      <c r="Y891">
        <f t="shared" si="40"/>
        <v>1</v>
      </c>
      <c r="Z891">
        <f>COUNTIF($X$2:X891,X891)</f>
        <v>1</v>
      </c>
      <c r="AA891" t="str">
        <f t="shared" si="41"/>
        <v>NPT955PC6U1</v>
      </c>
      <c r="AB891">
        <f>COUNTIF(实际辖区!A:A,全部结果!X891)</f>
        <v>1</v>
      </c>
      <c r="AC891" s="9" t="str">
        <f>VLOOKUP(AA891,实际辖区!D:E,2,0)</f>
        <v>POS_75874901</v>
      </c>
    </row>
    <row r="892" spans="1:29">
      <c r="A892" t="s">
        <v>23</v>
      </c>
      <c r="B892" t="s">
        <v>2421</v>
      </c>
      <c r="C892" t="s">
        <v>2422</v>
      </c>
      <c r="D892" t="s">
        <v>2379</v>
      </c>
      <c r="E892" t="s">
        <v>2380</v>
      </c>
      <c r="F892" t="s">
        <v>2391</v>
      </c>
      <c r="G892" t="s">
        <v>2421</v>
      </c>
      <c r="H892" t="s">
        <v>29</v>
      </c>
      <c r="I892">
        <v>94263809.809736505</v>
      </c>
      <c r="J892">
        <v>175248</v>
      </c>
      <c r="K892">
        <v>350496</v>
      </c>
      <c r="L892">
        <v>0.71144278606965172</v>
      </c>
      <c r="M892">
        <v>43.867581399999999</v>
      </c>
      <c r="N892">
        <v>126.5782361</v>
      </c>
      <c r="O892" t="s">
        <v>2423</v>
      </c>
      <c r="P892" t="s">
        <v>23</v>
      </c>
      <c r="Q892" t="s">
        <v>31</v>
      </c>
      <c r="R892">
        <v>0</v>
      </c>
      <c r="S892">
        <v>43.851681105490947</v>
      </c>
      <c r="T892">
        <v>126.5793586491985</v>
      </c>
      <c r="U892">
        <v>1.7689773620793521</v>
      </c>
      <c r="V892" t="s">
        <v>32</v>
      </c>
      <c r="W892" t="s">
        <v>33</v>
      </c>
      <c r="X892" t="str">
        <f t="shared" si="39"/>
        <v>NPT955AGKF</v>
      </c>
      <c r="Y892">
        <f t="shared" si="40"/>
        <v>1</v>
      </c>
      <c r="Z892">
        <f>COUNTIF($X$2:X892,X892)</f>
        <v>1</v>
      </c>
      <c r="AA892" t="str">
        <f t="shared" si="41"/>
        <v>NPT955AGKF1</v>
      </c>
      <c r="AB892">
        <f>COUNTIF(实际辖区!A:A,全部结果!X892)</f>
        <v>1</v>
      </c>
      <c r="AC892" s="9" t="str">
        <f>VLOOKUP(AA892,实际辖区!D:E,2,0)</f>
        <v>POS_75874906</v>
      </c>
    </row>
    <row r="893" spans="1:29">
      <c r="A893" t="s">
        <v>23</v>
      </c>
      <c r="B893" t="s">
        <v>2424</v>
      </c>
      <c r="C893" t="s">
        <v>2425</v>
      </c>
      <c r="D893" t="s">
        <v>2379</v>
      </c>
      <c r="E893" t="s">
        <v>2380</v>
      </c>
      <c r="F893" t="s">
        <v>2420</v>
      </c>
      <c r="G893" t="s">
        <v>2424</v>
      </c>
      <c r="H893" t="s">
        <v>29</v>
      </c>
      <c r="I893">
        <v>55411415.251116902</v>
      </c>
      <c r="J893">
        <v>105148.8</v>
      </c>
      <c r="K893">
        <v>43812</v>
      </c>
      <c r="L893">
        <v>0.2189054726368159</v>
      </c>
      <c r="M893">
        <v>43.835780800000002</v>
      </c>
      <c r="N893">
        <v>126.5804806</v>
      </c>
      <c r="O893" t="s">
        <v>2423</v>
      </c>
      <c r="P893" t="s">
        <v>23</v>
      </c>
      <c r="Q893" t="s">
        <v>31</v>
      </c>
      <c r="R893">
        <v>0</v>
      </c>
      <c r="S893">
        <v>43.851681105490947</v>
      </c>
      <c r="T893">
        <v>126.5793586491985</v>
      </c>
      <c r="U893">
        <v>1.7689724206427171</v>
      </c>
      <c r="V893" t="s">
        <v>32</v>
      </c>
      <c r="W893" t="s">
        <v>33</v>
      </c>
      <c r="X893" t="str">
        <f t="shared" si="39"/>
        <v>NPT955AGWT</v>
      </c>
      <c r="Y893">
        <f t="shared" si="40"/>
        <v>1</v>
      </c>
      <c r="Z893">
        <f>COUNTIF($X$2:X893,X893)</f>
        <v>1</v>
      </c>
      <c r="AA893" t="str">
        <f t="shared" si="41"/>
        <v>NPT955AGWT1</v>
      </c>
      <c r="AB893">
        <f>COUNTIF(实际辖区!A:A,全部结果!X893)</f>
        <v>1</v>
      </c>
      <c r="AC893" s="9" t="str">
        <f>VLOOKUP(AA893,实际辖区!D:E,2,0)</f>
        <v>POS_75874906</v>
      </c>
    </row>
    <row r="894" spans="1:29">
      <c r="A894" t="s">
        <v>23</v>
      </c>
      <c r="B894" t="s">
        <v>2426</v>
      </c>
      <c r="C894" t="s">
        <v>2427</v>
      </c>
      <c r="D894" t="s">
        <v>2379</v>
      </c>
      <c r="E894" t="s">
        <v>2396</v>
      </c>
      <c r="F894" t="s">
        <v>2412</v>
      </c>
      <c r="G894" t="s">
        <v>2428</v>
      </c>
      <c r="H894" t="s">
        <v>55</v>
      </c>
      <c r="I894">
        <v>5429832.29995583</v>
      </c>
      <c r="J894">
        <v>76815.899999999994</v>
      </c>
      <c r="K894">
        <v>88770.6</v>
      </c>
      <c r="L894">
        <v>0.40298507462686561</v>
      </c>
      <c r="M894">
        <v>43.928666700000001</v>
      </c>
      <c r="N894">
        <v>125.32183790000001</v>
      </c>
      <c r="O894" t="s">
        <v>2429</v>
      </c>
      <c r="P894" t="s">
        <v>23</v>
      </c>
      <c r="Q894" t="s">
        <v>31</v>
      </c>
      <c r="R894">
        <v>0</v>
      </c>
      <c r="S894">
        <v>42.806194807652048</v>
      </c>
      <c r="T894">
        <v>125.67122825782199</v>
      </c>
      <c r="U894">
        <v>127.88119917044671</v>
      </c>
      <c r="V894" t="s">
        <v>32</v>
      </c>
      <c r="W894" t="s">
        <v>33</v>
      </c>
      <c r="X894" t="str">
        <f t="shared" si="39"/>
        <v>NPT955AGDN</v>
      </c>
      <c r="Y894">
        <f t="shared" si="40"/>
        <v>1</v>
      </c>
      <c r="Z894">
        <f>COUNTIF($X$2:X894,X894)</f>
        <v>1</v>
      </c>
      <c r="AA894" t="str">
        <f t="shared" si="41"/>
        <v>NPT955AGDN1</v>
      </c>
      <c r="AB894">
        <f>COUNTIF(实际辖区!A:A,全部结果!X894)</f>
        <v>1</v>
      </c>
      <c r="AC894" s="9" t="str">
        <f>VLOOKUP(AA894,实际辖区!D:E,2,0)</f>
        <v>POS_75874909</v>
      </c>
    </row>
    <row r="895" spans="1:29">
      <c r="A895" t="s">
        <v>23</v>
      </c>
      <c r="B895" t="s">
        <v>2430</v>
      </c>
      <c r="C895" t="s">
        <v>2431</v>
      </c>
      <c r="D895" t="s">
        <v>2379</v>
      </c>
      <c r="E895" t="s">
        <v>2396</v>
      </c>
      <c r="F895" t="s">
        <v>2432</v>
      </c>
      <c r="G895" t="s">
        <v>2430</v>
      </c>
      <c r="H895" t="s">
        <v>29</v>
      </c>
      <c r="I895">
        <v>77117246.094441906</v>
      </c>
      <c r="J895">
        <v>262872</v>
      </c>
      <c r="K895">
        <v>262872</v>
      </c>
      <c r="L895">
        <v>0.19402985074626861</v>
      </c>
      <c r="M895">
        <v>43.895780700000003</v>
      </c>
      <c r="N895">
        <v>125.28974789999999</v>
      </c>
      <c r="O895" t="s">
        <v>2429</v>
      </c>
      <c r="P895" t="s">
        <v>23</v>
      </c>
      <c r="Q895" t="s">
        <v>31</v>
      </c>
      <c r="R895">
        <v>0</v>
      </c>
      <c r="S895">
        <v>42.806194807652048</v>
      </c>
      <c r="T895">
        <v>125.67122825782199</v>
      </c>
      <c r="U895">
        <v>124.94074182765711</v>
      </c>
      <c r="V895" t="s">
        <v>32</v>
      </c>
      <c r="W895" t="s">
        <v>33</v>
      </c>
      <c r="X895" t="str">
        <f t="shared" si="39"/>
        <v>NPT955AGFI</v>
      </c>
      <c r="Y895">
        <f t="shared" si="40"/>
        <v>1</v>
      </c>
      <c r="Z895">
        <f>COUNTIF($X$2:X895,X895)</f>
        <v>1</v>
      </c>
      <c r="AA895" t="str">
        <f t="shared" si="41"/>
        <v>NPT955AGFI1</v>
      </c>
      <c r="AB895">
        <f>COUNTIF(实际辖区!A:A,全部结果!X895)</f>
        <v>1</v>
      </c>
      <c r="AC895" s="9" t="str">
        <f>VLOOKUP(AA895,实际辖区!D:E,2,0)</f>
        <v>POS_00256564</v>
      </c>
    </row>
    <row r="896" spans="1:29">
      <c r="A896" t="s">
        <v>23</v>
      </c>
      <c r="B896" t="s">
        <v>2433</v>
      </c>
      <c r="C896" t="s">
        <v>2434</v>
      </c>
      <c r="D896" t="s">
        <v>2379</v>
      </c>
      <c r="E896" t="s">
        <v>2435</v>
      </c>
      <c r="F896" t="s">
        <v>2436</v>
      </c>
      <c r="G896" t="s">
        <v>2433</v>
      </c>
      <c r="H896" t="s">
        <v>29</v>
      </c>
      <c r="I896">
        <v>13530662.763882101</v>
      </c>
      <c r="J896">
        <v>11466</v>
      </c>
      <c r="K896">
        <v>10319.4</v>
      </c>
      <c r="L896">
        <v>0.1592039800995024</v>
      </c>
      <c r="M896">
        <v>41.734912600000001</v>
      </c>
      <c r="N896">
        <v>125.949161</v>
      </c>
      <c r="O896" t="s">
        <v>2429</v>
      </c>
      <c r="P896" t="s">
        <v>23</v>
      </c>
      <c r="Q896" t="s">
        <v>31</v>
      </c>
      <c r="R896">
        <v>0</v>
      </c>
      <c r="S896">
        <v>42.806194807652048</v>
      </c>
      <c r="T896">
        <v>125.67122825782199</v>
      </c>
      <c r="U896">
        <v>121.18519219240071</v>
      </c>
      <c r="V896" t="s">
        <v>32</v>
      </c>
      <c r="W896" t="s">
        <v>33</v>
      </c>
      <c r="X896" t="str">
        <f t="shared" si="39"/>
        <v>NPT955AGPY</v>
      </c>
      <c r="Y896">
        <f t="shared" si="40"/>
        <v>1</v>
      </c>
      <c r="Z896">
        <f>COUNTIF($X$2:X896,X896)</f>
        <v>1</v>
      </c>
      <c r="AA896" t="str">
        <f t="shared" si="41"/>
        <v>NPT955AGPY1</v>
      </c>
      <c r="AB896">
        <f>COUNTIF(实际辖区!A:A,全部结果!X896)</f>
        <v>1</v>
      </c>
      <c r="AC896" s="9" t="str">
        <f>VLOOKUP(AA896,实际辖区!D:E,2,0)</f>
        <v>POS_75874909</v>
      </c>
    </row>
    <row r="897" spans="1:29">
      <c r="A897" t="s">
        <v>23</v>
      </c>
      <c r="B897" t="s">
        <v>2428</v>
      </c>
      <c r="C897" t="s">
        <v>2437</v>
      </c>
      <c r="D897" t="s">
        <v>2379</v>
      </c>
      <c r="E897" t="s">
        <v>2396</v>
      </c>
      <c r="F897" t="s">
        <v>2404</v>
      </c>
      <c r="G897" t="s">
        <v>2428</v>
      </c>
      <c r="H897" t="s">
        <v>29</v>
      </c>
      <c r="I897">
        <v>37130411.2833554</v>
      </c>
      <c r="J897">
        <v>70099.199999999997</v>
      </c>
      <c r="K897">
        <v>74480.399999999994</v>
      </c>
      <c r="L897">
        <v>0.1343283582089552</v>
      </c>
      <c r="M897">
        <v>43.928666700000001</v>
      </c>
      <c r="N897">
        <v>125.32183790000001</v>
      </c>
      <c r="O897" t="s">
        <v>2429</v>
      </c>
      <c r="P897" t="s">
        <v>23</v>
      </c>
      <c r="Q897" t="s">
        <v>31</v>
      </c>
      <c r="R897">
        <v>0</v>
      </c>
      <c r="S897">
        <v>42.806194807652048</v>
      </c>
      <c r="T897">
        <v>125.67122825782199</v>
      </c>
      <c r="U897">
        <v>127.88119917044671</v>
      </c>
      <c r="V897" t="s">
        <v>32</v>
      </c>
      <c r="W897" t="s">
        <v>33</v>
      </c>
      <c r="X897" t="str">
        <f t="shared" si="39"/>
        <v>NPT955A9TG</v>
      </c>
      <c r="Y897">
        <f t="shared" si="40"/>
        <v>1</v>
      </c>
      <c r="Z897">
        <f>COUNTIF($X$2:X897,X897)</f>
        <v>1</v>
      </c>
      <c r="AA897" t="str">
        <f t="shared" si="41"/>
        <v>NPT955A9TG1</v>
      </c>
      <c r="AB897">
        <f>COUNTIF(实际辖区!A:A,全部结果!X897)</f>
        <v>1</v>
      </c>
      <c r="AC897" s="9" t="str">
        <f>VLOOKUP(AA897,实际辖区!D:E,2,0)</f>
        <v>POS_75874909</v>
      </c>
    </row>
    <row r="898" spans="1:29">
      <c r="A898" t="s">
        <v>23</v>
      </c>
      <c r="B898" t="s">
        <v>2438</v>
      </c>
      <c r="C898" t="s">
        <v>2439</v>
      </c>
      <c r="D898" t="s">
        <v>2379</v>
      </c>
      <c r="E898" t="s">
        <v>2396</v>
      </c>
      <c r="F898" t="s">
        <v>2401</v>
      </c>
      <c r="G898" t="s">
        <v>2428</v>
      </c>
      <c r="H898" t="s">
        <v>55</v>
      </c>
      <c r="I898">
        <v>3137567.8482160401</v>
      </c>
      <c r="J898">
        <v>29208</v>
      </c>
      <c r="K898">
        <v>13143.6</v>
      </c>
      <c r="L898">
        <v>2.9850746268656699E-2</v>
      </c>
      <c r="M898">
        <v>43.879831000000003</v>
      </c>
      <c r="N898">
        <v>125.37742660000001</v>
      </c>
      <c r="O898" t="s">
        <v>2429</v>
      </c>
      <c r="P898" t="s">
        <v>23</v>
      </c>
      <c r="Q898" t="s">
        <v>31</v>
      </c>
      <c r="R898">
        <v>0</v>
      </c>
      <c r="S898">
        <v>42.806194807652048</v>
      </c>
      <c r="T898">
        <v>125.67122825782199</v>
      </c>
      <c r="U898">
        <v>121.6358790453239</v>
      </c>
      <c r="V898" t="s">
        <v>32</v>
      </c>
      <c r="W898" t="s">
        <v>33</v>
      </c>
      <c r="X898" t="str">
        <f t="shared" si="39"/>
        <v>NPT955BPCN</v>
      </c>
      <c r="Y898">
        <f t="shared" si="40"/>
        <v>1</v>
      </c>
      <c r="Z898">
        <f>COUNTIF($X$2:X898,X898)</f>
        <v>1</v>
      </c>
      <c r="AA898" t="str">
        <f t="shared" si="41"/>
        <v>NPT955BPCN1</v>
      </c>
      <c r="AB898">
        <f>COUNTIF(实际辖区!A:A,全部结果!X898)</f>
        <v>1</v>
      </c>
      <c r="AC898" s="9" t="str">
        <f>VLOOKUP(AA898,实际辖区!D:E,2,0)</f>
        <v>POS_75874909</v>
      </c>
    </row>
    <row r="899" spans="1:29">
      <c r="A899" t="s">
        <v>23</v>
      </c>
      <c r="B899" t="s">
        <v>2440</v>
      </c>
      <c r="C899" t="s">
        <v>2441</v>
      </c>
      <c r="D899" t="s">
        <v>2379</v>
      </c>
      <c r="E899" t="s">
        <v>2435</v>
      </c>
      <c r="F899" t="s">
        <v>2442</v>
      </c>
      <c r="G899" t="s">
        <v>2440</v>
      </c>
      <c r="H899" t="s">
        <v>29</v>
      </c>
      <c r="I899">
        <v>18146856.451612901</v>
      </c>
      <c r="J899">
        <v>89434.8</v>
      </c>
      <c r="K899">
        <v>75675.600000000006</v>
      </c>
      <c r="L899">
        <v>2.4875621890547199E-2</v>
      </c>
      <c r="M899">
        <v>41.136699499999999</v>
      </c>
      <c r="N899">
        <v>126.192638</v>
      </c>
      <c r="O899" t="s">
        <v>2429</v>
      </c>
      <c r="P899" t="s">
        <v>23</v>
      </c>
      <c r="Q899" t="s">
        <v>31</v>
      </c>
      <c r="R899">
        <v>0</v>
      </c>
      <c r="S899">
        <v>42.806194807652048</v>
      </c>
      <c r="T899">
        <v>125.67122825782199</v>
      </c>
      <c r="U899">
        <v>190.40397214937559</v>
      </c>
      <c r="V899" t="s">
        <v>32</v>
      </c>
      <c r="W899" t="s">
        <v>33</v>
      </c>
      <c r="X899" t="str">
        <f t="shared" ref="X899:X962" si="42">P899&amp;B899</f>
        <v>NPT955AGQV</v>
      </c>
      <c r="Y899">
        <f t="shared" ref="Y899:Y962" si="43">COUNTIF(X:X,X899)</f>
        <v>1</v>
      </c>
      <c r="Z899">
        <f>COUNTIF($X$2:X899,X899)</f>
        <v>1</v>
      </c>
      <c r="AA899" t="str">
        <f t="shared" ref="AA899:AA962" si="44">X899&amp;Z899</f>
        <v>NPT955AGQV1</v>
      </c>
      <c r="AB899">
        <f>COUNTIF(实际辖区!A:A,全部结果!X899)</f>
        <v>1</v>
      </c>
      <c r="AC899" s="9" t="str">
        <f>VLOOKUP(AA899,实际辖区!D:E,2,0)</f>
        <v>POS_75874909</v>
      </c>
    </row>
    <row r="900" spans="1:29">
      <c r="A900" t="s">
        <v>23</v>
      </c>
      <c r="B900" t="s">
        <v>2443</v>
      </c>
      <c r="C900" t="s">
        <v>2444</v>
      </c>
      <c r="D900" t="s">
        <v>2379</v>
      </c>
      <c r="E900" t="s">
        <v>2435</v>
      </c>
      <c r="F900" t="s">
        <v>2442</v>
      </c>
      <c r="G900" t="s">
        <v>2443</v>
      </c>
      <c r="H900" t="s">
        <v>29</v>
      </c>
      <c r="I900">
        <v>14677029.032258101</v>
      </c>
      <c r="J900">
        <v>18345.599999999999</v>
      </c>
      <c r="K900">
        <v>28091.7</v>
      </c>
      <c r="L900">
        <v>4.9751243781093997E-3</v>
      </c>
      <c r="M900">
        <v>41.133756400000003</v>
      </c>
      <c r="N900">
        <v>126.188821</v>
      </c>
      <c r="O900" t="s">
        <v>2429</v>
      </c>
      <c r="P900" t="s">
        <v>23</v>
      </c>
      <c r="Q900" t="s">
        <v>31</v>
      </c>
      <c r="R900">
        <v>0</v>
      </c>
      <c r="S900">
        <v>42.806194807652048</v>
      </c>
      <c r="T900">
        <v>125.67122825782199</v>
      </c>
      <c r="U900">
        <v>190.65109916769319</v>
      </c>
      <c r="V900" t="s">
        <v>32</v>
      </c>
      <c r="W900" t="s">
        <v>33</v>
      </c>
      <c r="X900" t="str">
        <f t="shared" si="42"/>
        <v>NPT955GK7B</v>
      </c>
      <c r="Y900">
        <f t="shared" si="43"/>
        <v>1</v>
      </c>
      <c r="Z900">
        <f>COUNTIF($X$2:X900,X900)</f>
        <v>1</v>
      </c>
      <c r="AA900" t="str">
        <f t="shared" si="44"/>
        <v>NPT955GK7B1</v>
      </c>
      <c r="AB900">
        <f>COUNTIF(实际辖区!A:A,全部结果!X900)</f>
        <v>1</v>
      </c>
      <c r="AC900" s="9" t="str">
        <f>VLOOKUP(AA900,实际辖区!D:E,2,0)</f>
        <v>POS_75874909</v>
      </c>
    </row>
    <row r="901" spans="1:29">
      <c r="A901" t="s">
        <v>23</v>
      </c>
      <c r="B901" t="s">
        <v>2445</v>
      </c>
      <c r="C901" t="s">
        <v>2446</v>
      </c>
      <c r="D901" t="s">
        <v>2379</v>
      </c>
      <c r="E901" t="s">
        <v>2447</v>
      </c>
      <c r="F901" t="s">
        <v>2448</v>
      </c>
      <c r="G901" t="s">
        <v>2445</v>
      </c>
      <c r="H901" t="s">
        <v>29</v>
      </c>
      <c r="I901">
        <v>34391335.532641299</v>
      </c>
      <c r="J901">
        <v>-65718</v>
      </c>
      <c r="K901">
        <v>209567.4</v>
      </c>
      <c r="L901">
        <v>0.44278606965174128</v>
      </c>
      <c r="M901">
        <v>42.907082500000001</v>
      </c>
      <c r="N901">
        <v>129.52429950000001</v>
      </c>
      <c r="O901" t="s">
        <v>2449</v>
      </c>
      <c r="P901" t="s">
        <v>23</v>
      </c>
      <c r="Q901" t="s">
        <v>31</v>
      </c>
      <c r="R901">
        <v>0</v>
      </c>
      <c r="S901">
        <v>43.042035884759422</v>
      </c>
      <c r="T901">
        <v>129.5901396137846</v>
      </c>
      <c r="U901">
        <v>15.925281466264749</v>
      </c>
      <c r="V901" t="s">
        <v>32</v>
      </c>
      <c r="W901" t="s">
        <v>33</v>
      </c>
      <c r="X901" t="str">
        <f t="shared" si="42"/>
        <v>NPT955AGLU</v>
      </c>
      <c r="Y901">
        <f t="shared" si="43"/>
        <v>1</v>
      </c>
      <c r="Z901">
        <f>COUNTIF($X$2:X901,X901)</f>
        <v>1</v>
      </c>
      <c r="AA901" t="str">
        <f t="shared" si="44"/>
        <v>NPT955AGLU1</v>
      </c>
      <c r="AB901">
        <f>COUNTIF(实际辖区!A:A,全部结果!X901)</f>
        <v>1</v>
      </c>
      <c r="AC901" s="9" t="str">
        <f>VLOOKUP(AA901,实际辖区!D:E,2,0)</f>
        <v>POS_75940792</v>
      </c>
    </row>
    <row r="902" spans="1:29">
      <c r="A902" t="s">
        <v>23</v>
      </c>
      <c r="B902" t="s">
        <v>2450</v>
      </c>
      <c r="C902" t="s">
        <v>2451</v>
      </c>
      <c r="D902" t="s">
        <v>2379</v>
      </c>
      <c r="E902" t="s">
        <v>2447</v>
      </c>
      <c r="F902" t="s">
        <v>2448</v>
      </c>
      <c r="G902" t="s">
        <v>2450</v>
      </c>
      <c r="H902" t="s">
        <v>29</v>
      </c>
      <c r="I902">
        <v>20584193.548387099</v>
      </c>
      <c r="J902">
        <v>140198.39999999999</v>
      </c>
      <c r="K902">
        <v>140198.39999999999</v>
      </c>
      <c r="L902">
        <v>0.24875621890547259</v>
      </c>
      <c r="M902">
        <v>42.898533499999999</v>
      </c>
      <c r="N902">
        <v>129.47634400000001</v>
      </c>
      <c r="O902" t="s">
        <v>2449</v>
      </c>
      <c r="P902" t="s">
        <v>23</v>
      </c>
      <c r="Q902" t="s">
        <v>31</v>
      </c>
      <c r="R902">
        <v>0</v>
      </c>
      <c r="S902">
        <v>43.042035884759422</v>
      </c>
      <c r="T902">
        <v>129.5901396137846</v>
      </c>
      <c r="U902">
        <v>18.448028518399969</v>
      </c>
      <c r="V902" t="s">
        <v>32</v>
      </c>
      <c r="W902" t="s">
        <v>33</v>
      </c>
      <c r="X902" t="str">
        <f t="shared" si="42"/>
        <v>NPT955AGLY</v>
      </c>
      <c r="Y902">
        <f t="shared" si="43"/>
        <v>1</v>
      </c>
      <c r="Z902">
        <f>COUNTIF($X$2:X902,X902)</f>
        <v>1</v>
      </c>
      <c r="AA902" t="str">
        <f t="shared" si="44"/>
        <v>NPT955AGLY1</v>
      </c>
      <c r="AB902">
        <f>COUNTIF(实际辖区!A:A,全部结果!X902)</f>
        <v>1</v>
      </c>
      <c r="AC902" s="9" t="str">
        <f>VLOOKUP(AA902,实际辖区!D:E,2,0)</f>
        <v>POS_75940792</v>
      </c>
    </row>
    <row r="903" spans="1:29">
      <c r="A903" t="s">
        <v>23</v>
      </c>
      <c r="B903" t="s">
        <v>2452</v>
      </c>
      <c r="C903" t="s">
        <v>2453</v>
      </c>
      <c r="D903" t="s">
        <v>2379</v>
      </c>
      <c r="E903" t="s">
        <v>2447</v>
      </c>
      <c r="F903" t="s">
        <v>2454</v>
      </c>
      <c r="G903" t="s">
        <v>2452</v>
      </c>
      <c r="H903" t="s">
        <v>29</v>
      </c>
      <c r="I903">
        <v>20912780.568522301</v>
      </c>
      <c r="J903">
        <v>96386.4</v>
      </c>
      <c r="K903">
        <v>122673.60000000001</v>
      </c>
      <c r="L903">
        <v>0.19402985074626861</v>
      </c>
      <c r="M903">
        <v>43.320275299999999</v>
      </c>
      <c r="N903">
        <v>129.7710084</v>
      </c>
      <c r="O903" t="s">
        <v>2449</v>
      </c>
      <c r="P903" t="s">
        <v>23</v>
      </c>
      <c r="Q903" t="s">
        <v>31</v>
      </c>
      <c r="R903">
        <v>0</v>
      </c>
      <c r="S903">
        <v>43.042035884759422</v>
      </c>
      <c r="T903">
        <v>129.5901396137846</v>
      </c>
      <c r="U903">
        <v>34.230719086517858</v>
      </c>
      <c r="V903" t="s">
        <v>32</v>
      </c>
      <c r="W903" t="s">
        <v>33</v>
      </c>
      <c r="X903" t="str">
        <f t="shared" si="42"/>
        <v>NPT955AGNX</v>
      </c>
      <c r="Y903">
        <f t="shared" si="43"/>
        <v>1</v>
      </c>
      <c r="Z903">
        <f>COUNTIF($X$2:X903,X903)</f>
        <v>1</v>
      </c>
      <c r="AA903" t="str">
        <f t="shared" si="44"/>
        <v>NPT955AGNX1</v>
      </c>
      <c r="AB903">
        <f>COUNTIF(实际辖区!A:A,全部结果!X903)</f>
        <v>1</v>
      </c>
      <c r="AC903" s="9" t="str">
        <f>VLOOKUP(AA903,实际辖区!D:E,2,0)</f>
        <v>POS_75940792</v>
      </c>
    </row>
    <row r="904" spans="1:29">
      <c r="A904" t="s">
        <v>23</v>
      </c>
      <c r="B904" t="s">
        <v>2455</v>
      </c>
      <c r="C904" t="s">
        <v>2456</v>
      </c>
      <c r="D904" t="s">
        <v>2379</v>
      </c>
      <c r="E904" t="s">
        <v>2457</v>
      </c>
      <c r="F904" t="s">
        <v>2458</v>
      </c>
      <c r="G904" t="s">
        <v>2455</v>
      </c>
      <c r="H904" t="s">
        <v>29</v>
      </c>
      <c r="I904">
        <v>49200232.965233803</v>
      </c>
      <c r="J904">
        <v>184010.4</v>
      </c>
      <c r="K904">
        <v>184010.4</v>
      </c>
      <c r="L904">
        <v>0.42786069651741288</v>
      </c>
      <c r="M904">
        <v>45.152073700000003</v>
      </c>
      <c r="N904">
        <v>124.81418069999999</v>
      </c>
      <c r="O904" t="s">
        <v>2459</v>
      </c>
      <c r="P904" t="s">
        <v>23</v>
      </c>
      <c r="Q904" t="s">
        <v>31</v>
      </c>
      <c r="R904">
        <v>0</v>
      </c>
      <c r="S904">
        <v>44.845484565052821</v>
      </c>
      <c r="T904">
        <v>124.4078524711081</v>
      </c>
      <c r="U904">
        <v>46.768924235805308</v>
      </c>
      <c r="V904" t="s">
        <v>32</v>
      </c>
      <c r="W904" t="s">
        <v>33</v>
      </c>
      <c r="X904" t="str">
        <f t="shared" si="42"/>
        <v>NPT955BATM</v>
      </c>
      <c r="Y904">
        <f t="shared" si="43"/>
        <v>1</v>
      </c>
      <c r="Z904">
        <f>COUNTIF($X$2:X904,X904)</f>
        <v>1</v>
      </c>
      <c r="AA904" t="str">
        <f t="shared" si="44"/>
        <v>NPT955BATM1</v>
      </c>
      <c r="AB904">
        <f>COUNTIF(实际辖区!A:A,全部结果!X904)</f>
        <v>1</v>
      </c>
      <c r="AC904" s="9" t="str">
        <f>VLOOKUP(AA904,实际辖区!D:E,2,0)</f>
        <v>POS_75940794</v>
      </c>
    </row>
    <row r="905" spans="1:29">
      <c r="A905" t="s">
        <v>23</v>
      </c>
      <c r="B905" t="s">
        <v>2460</v>
      </c>
      <c r="C905" t="s">
        <v>2461</v>
      </c>
      <c r="D905" t="s">
        <v>2379</v>
      </c>
      <c r="E905" t="s">
        <v>2457</v>
      </c>
      <c r="F905" t="s">
        <v>2462</v>
      </c>
      <c r="G905" t="s">
        <v>2460</v>
      </c>
      <c r="H905" t="s">
        <v>29</v>
      </c>
      <c r="I905">
        <v>26637027.167608</v>
      </c>
      <c r="J905">
        <v>52939.5</v>
      </c>
      <c r="K905">
        <v>63376.800000000003</v>
      </c>
      <c r="L905">
        <v>0.1393034825870646</v>
      </c>
      <c r="M905">
        <v>44.3010594</v>
      </c>
      <c r="N905">
        <v>123.9671955</v>
      </c>
      <c r="O905" t="s">
        <v>2459</v>
      </c>
      <c r="P905" t="s">
        <v>23</v>
      </c>
      <c r="Q905" t="s">
        <v>31</v>
      </c>
      <c r="R905">
        <v>1</v>
      </c>
      <c r="S905">
        <v>44.845484565052821</v>
      </c>
      <c r="T905">
        <v>124.4078524711081</v>
      </c>
      <c r="U905">
        <v>69.893564957412224</v>
      </c>
      <c r="V905" t="s">
        <v>32</v>
      </c>
      <c r="W905" t="s">
        <v>33</v>
      </c>
      <c r="X905" t="str">
        <f t="shared" si="42"/>
        <v>NPT955AGUA</v>
      </c>
      <c r="Y905">
        <f t="shared" si="43"/>
        <v>1</v>
      </c>
      <c r="Z905">
        <f>COUNTIF($X$2:X905,X905)</f>
        <v>1</v>
      </c>
      <c r="AA905" t="str">
        <f t="shared" si="44"/>
        <v>NPT955AGUA1</v>
      </c>
      <c r="AB905">
        <f>COUNTIF(实际辖区!A:A,全部结果!X905)</f>
        <v>1</v>
      </c>
      <c r="AC905" s="9" t="str">
        <f>VLOOKUP(AA905,实际辖区!D:E,2,0)</f>
        <v>POS_75940794</v>
      </c>
    </row>
    <row r="906" spans="1:29">
      <c r="A906" t="s">
        <v>23</v>
      </c>
      <c r="B906" t="s">
        <v>2463</v>
      </c>
      <c r="C906" t="s">
        <v>2464</v>
      </c>
      <c r="D906" t="s">
        <v>2379</v>
      </c>
      <c r="E906" t="s">
        <v>2457</v>
      </c>
      <c r="F906" t="s">
        <v>2462</v>
      </c>
      <c r="G906" t="s">
        <v>2463</v>
      </c>
      <c r="H906" t="s">
        <v>29</v>
      </c>
      <c r="I906">
        <v>41125006.451612897</v>
      </c>
      <c r="J906">
        <v>-52574.400000000001</v>
      </c>
      <c r="K906">
        <v>22932</v>
      </c>
      <c r="L906">
        <v>0.12935323383084571</v>
      </c>
      <c r="M906">
        <v>44.284673099999999</v>
      </c>
      <c r="N906">
        <v>124.008466</v>
      </c>
      <c r="O906" t="s">
        <v>2459</v>
      </c>
      <c r="P906" t="s">
        <v>23</v>
      </c>
      <c r="Q906" t="s">
        <v>31</v>
      </c>
      <c r="R906">
        <v>1</v>
      </c>
      <c r="S906">
        <v>44.845484565052821</v>
      </c>
      <c r="T906">
        <v>124.4078524711081</v>
      </c>
      <c r="U906">
        <v>69.93065052819523</v>
      </c>
      <c r="V906" t="s">
        <v>32</v>
      </c>
      <c r="W906" t="s">
        <v>33</v>
      </c>
      <c r="X906" t="str">
        <f t="shared" si="42"/>
        <v>NPT955AGTY</v>
      </c>
      <c r="Y906">
        <f t="shared" si="43"/>
        <v>1</v>
      </c>
      <c r="Z906">
        <f>COUNTIF($X$2:X906,X906)</f>
        <v>1</v>
      </c>
      <c r="AA906" t="str">
        <f t="shared" si="44"/>
        <v>NPT955AGTY1</v>
      </c>
      <c r="AB906">
        <f>COUNTIF(实际辖区!A:A,全部结果!X906)</f>
        <v>1</v>
      </c>
      <c r="AC906" s="9" t="str">
        <f>VLOOKUP(AA906,实际辖区!D:E,2,0)</f>
        <v>POS_75940794</v>
      </c>
    </row>
    <row r="907" spans="1:29">
      <c r="A907" t="s">
        <v>23</v>
      </c>
      <c r="B907" t="s">
        <v>2465</v>
      </c>
      <c r="C907" t="s">
        <v>2466</v>
      </c>
      <c r="D907" t="s">
        <v>2379</v>
      </c>
      <c r="E907" t="s">
        <v>2457</v>
      </c>
      <c r="F907" t="s">
        <v>2458</v>
      </c>
      <c r="G907" t="s">
        <v>2455</v>
      </c>
      <c r="H907" t="s">
        <v>55</v>
      </c>
      <c r="I907">
        <v>8346520.1745458096</v>
      </c>
      <c r="J907">
        <v>43812</v>
      </c>
      <c r="K907">
        <v>17524.8</v>
      </c>
      <c r="L907">
        <v>8.45771144278607E-2</v>
      </c>
      <c r="M907">
        <v>45.1976856</v>
      </c>
      <c r="N907">
        <v>124.8225053</v>
      </c>
      <c r="O907" t="s">
        <v>2459</v>
      </c>
      <c r="P907" t="s">
        <v>23</v>
      </c>
      <c r="Q907" t="s">
        <v>31</v>
      </c>
      <c r="R907">
        <v>1</v>
      </c>
      <c r="S907">
        <v>44.845484565052821</v>
      </c>
      <c r="T907">
        <v>124.4078524711081</v>
      </c>
      <c r="U907">
        <v>50.991091528743482</v>
      </c>
      <c r="V907" t="s">
        <v>32</v>
      </c>
      <c r="W907" t="s">
        <v>33</v>
      </c>
      <c r="X907" t="str">
        <f t="shared" si="42"/>
        <v>NPT955A0O1</v>
      </c>
      <c r="Y907">
        <f t="shared" si="43"/>
        <v>1</v>
      </c>
      <c r="Z907">
        <f>COUNTIF($X$2:X907,X907)</f>
        <v>1</v>
      </c>
      <c r="AA907" t="str">
        <f t="shared" si="44"/>
        <v>NPT955A0O11</v>
      </c>
      <c r="AB907">
        <f>COUNTIF(实际辖区!A:A,全部结果!X907)</f>
        <v>1</v>
      </c>
      <c r="AC907" s="9" t="str">
        <f>VLOOKUP(AA907,实际辖区!D:E,2,0)</f>
        <v>POS_75940794</v>
      </c>
    </row>
    <row r="908" spans="1:29">
      <c r="A908" t="s">
        <v>23</v>
      </c>
      <c r="B908" t="s">
        <v>2467</v>
      </c>
      <c r="C908" t="s">
        <v>2468</v>
      </c>
      <c r="D908" t="s">
        <v>2379</v>
      </c>
      <c r="E908" t="s">
        <v>2457</v>
      </c>
      <c r="F908" t="s">
        <v>2469</v>
      </c>
      <c r="G908" t="s">
        <v>2467</v>
      </c>
      <c r="H908" t="s">
        <v>29</v>
      </c>
      <c r="I908">
        <v>14111350.385671601</v>
      </c>
      <c r="J908">
        <v>19715.400000000001</v>
      </c>
      <c r="K908">
        <v>7247.7</v>
      </c>
      <c r="L908">
        <v>7.9601990049751201E-2</v>
      </c>
      <c r="M908">
        <v>45.127038499999998</v>
      </c>
      <c r="N908">
        <v>124.8284568</v>
      </c>
      <c r="O908" t="s">
        <v>2459</v>
      </c>
      <c r="P908" t="s">
        <v>23</v>
      </c>
      <c r="Q908" t="s">
        <v>31</v>
      </c>
      <c r="R908">
        <v>0</v>
      </c>
      <c r="S908">
        <v>44.845484565052821</v>
      </c>
      <c r="T908">
        <v>124.4078524711081</v>
      </c>
      <c r="U908">
        <v>45.599931878152901</v>
      </c>
      <c r="V908" t="s">
        <v>32</v>
      </c>
      <c r="W908" t="s">
        <v>33</v>
      </c>
      <c r="X908" t="str">
        <f t="shared" si="42"/>
        <v>NPT955AGTS</v>
      </c>
      <c r="Y908">
        <f t="shared" si="43"/>
        <v>1</v>
      </c>
      <c r="Z908">
        <f>COUNTIF($X$2:X908,X908)</f>
        <v>1</v>
      </c>
      <c r="AA908" t="str">
        <f t="shared" si="44"/>
        <v>NPT955AGTS1</v>
      </c>
      <c r="AB908">
        <f>COUNTIF(实际辖区!A:A,全部结果!X908)</f>
        <v>1</v>
      </c>
      <c r="AC908" s="9" t="str">
        <f>VLOOKUP(AA908,实际辖区!D:E,2,0)</f>
        <v>POS_75940794</v>
      </c>
    </row>
    <row r="909" spans="1:29">
      <c r="A909" t="s">
        <v>23</v>
      </c>
      <c r="B909" t="s">
        <v>2470</v>
      </c>
      <c r="C909" t="s">
        <v>2471</v>
      </c>
      <c r="D909" t="s">
        <v>2379</v>
      </c>
      <c r="E909" t="s">
        <v>2457</v>
      </c>
      <c r="F909" t="s">
        <v>2472</v>
      </c>
      <c r="G909" t="s">
        <v>2470</v>
      </c>
      <c r="H909" t="s">
        <v>29</v>
      </c>
      <c r="I909">
        <v>26828405.561555099</v>
      </c>
      <c r="J909">
        <v>24404.400000000001</v>
      </c>
      <c r="K909">
        <v>26583</v>
      </c>
      <c r="L909">
        <v>1.99004975124378E-2</v>
      </c>
      <c r="M909">
        <v>45.005922300000002</v>
      </c>
      <c r="N909">
        <v>124.0200148</v>
      </c>
      <c r="O909" t="s">
        <v>2459</v>
      </c>
      <c r="P909" t="s">
        <v>23</v>
      </c>
      <c r="Q909" t="s">
        <v>31</v>
      </c>
      <c r="R909">
        <v>1</v>
      </c>
      <c r="S909">
        <v>44.845484565052821</v>
      </c>
      <c r="T909">
        <v>124.4078524711081</v>
      </c>
      <c r="U909">
        <v>35.431995200230922</v>
      </c>
      <c r="V909" t="s">
        <v>32</v>
      </c>
      <c r="W909" t="s">
        <v>33</v>
      </c>
      <c r="X909" t="str">
        <f t="shared" si="42"/>
        <v>NPT955AGTW</v>
      </c>
      <c r="Y909">
        <f t="shared" si="43"/>
        <v>1</v>
      </c>
      <c r="Z909">
        <f>COUNTIF($X$2:X909,X909)</f>
        <v>1</v>
      </c>
      <c r="AA909" t="str">
        <f t="shared" si="44"/>
        <v>NPT955AGTW1</v>
      </c>
      <c r="AB909">
        <f>COUNTIF(实际辖区!A:A,全部结果!X909)</f>
        <v>1</v>
      </c>
      <c r="AC909" s="9" t="str">
        <f>VLOOKUP(AA909,实际辖区!D:E,2,0)</f>
        <v>POS_75940794</v>
      </c>
    </row>
    <row r="910" spans="1:29">
      <c r="A910" t="s">
        <v>23</v>
      </c>
      <c r="B910" t="s">
        <v>2473</v>
      </c>
      <c r="C910" t="s">
        <v>2474</v>
      </c>
      <c r="D910" t="s">
        <v>2379</v>
      </c>
      <c r="E910" t="s">
        <v>2475</v>
      </c>
      <c r="F910" t="s">
        <v>2476</v>
      </c>
      <c r="G910" t="s">
        <v>2473</v>
      </c>
      <c r="H910" t="s">
        <v>29</v>
      </c>
      <c r="I910">
        <v>29365809.092175901</v>
      </c>
      <c r="J910">
        <v>140198.39999999999</v>
      </c>
      <c r="K910">
        <v>125540.1</v>
      </c>
      <c r="L910">
        <v>0.25870646766169147</v>
      </c>
      <c r="M910">
        <v>44.8147144</v>
      </c>
      <c r="N910">
        <v>123.0886149</v>
      </c>
      <c r="O910" t="s">
        <v>2477</v>
      </c>
      <c r="P910" t="s">
        <v>23</v>
      </c>
      <c r="Q910" t="s">
        <v>31</v>
      </c>
      <c r="R910">
        <v>0</v>
      </c>
      <c r="S910">
        <v>45.521775916729908</v>
      </c>
      <c r="T910">
        <v>123.3233950737114</v>
      </c>
      <c r="U910">
        <v>80.717837703906525</v>
      </c>
      <c r="V910" t="s">
        <v>32</v>
      </c>
      <c r="W910" t="s">
        <v>33</v>
      </c>
      <c r="X910" t="str">
        <f t="shared" si="42"/>
        <v>NPT955AGSB</v>
      </c>
      <c r="Y910">
        <f t="shared" si="43"/>
        <v>1</v>
      </c>
      <c r="Z910">
        <f>COUNTIF($X$2:X910,X910)</f>
        <v>1</v>
      </c>
      <c r="AA910" t="str">
        <f t="shared" si="44"/>
        <v>NPT955AGSB1</v>
      </c>
      <c r="AB910">
        <f>COUNTIF(实际辖区!A:A,全部结果!X910)</f>
        <v>1</v>
      </c>
      <c r="AC910" s="9" t="str">
        <f>VLOOKUP(AA910,实际辖区!D:E,2,0)</f>
        <v>POS_75940796</v>
      </c>
    </row>
    <row r="911" spans="1:29">
      <c r="A911" t="s">
        <v>23</v>
      </c>
      <c r="B911" t="s">
        <v>2478</v>
      </c>
      <c r="C911" t="s">
        <v>2479</v>
      </c>
      <c r="D911" t="s">
        <v>2379</v>
      </c>
      <c r="E911" t="s">
        <v>2475</v>
      </c>
      <c r="F911" t="s">
        <v>2480</v>
      </c>
      <c r="G911" t="s">
        <v>2478</v>
      </c>
      <c r="H911" t="s">
        <v>29</v>
      </c>
      <c r="I911">
        <v>20879956.451612901</v>
      </c>
      <c r="J911">
        <v>-43812</v>
      </c>
      <c r="K911">
        <v>91160.4</v>
      </c>
      <c r="L911">
        <v>0.19900497512437809</v>
      </c>
      <c r="M911">
        <v>45.353325300000002</v>
      </c>
      <c r="N911">
        <v>122.7970847</v>
      </c>
      <c r="O911" t="s">
        <v>2477</v>
      </c>
      <c r="P911" t="s">
        <v>23</v>
      </c>
      <c r="Q911" t="s">
        <v>31</v>
      </c>
      <c r="R911">
        <v>1</v>
      </c>
      <c r="S911">
        <v>45.521775916729908</v>
      </c>
      <c r="T911">
        <v>123.3233950737114</v>
      </c>
      <c r="U911">
        <v>45.236619359819763</v>
      </c>
      <c r="V911" t="s">
        <v>32</v>
      </c>
      <c r="W911" t="s">
        <v>33</v>
      </c>
      <c r="X911" t="str">
        <f t="shared" si="42"/>
        <v>NPT955AGRW</v>
      </c>
      <c r="Y911">
        <f t="shared" si="43"/>
        <v>1</v>
      </c>
      <c r="Z911">
        <f>COUNTIF($X$2:X911,X911)</f>
        <v>1</v>
      </c>
      <c r="AA911" t="str">
        <f t="shared" si="44"/>
        <v>NPT955AGRW1</v>
      </c>
      <c r="AB911">
        <f>COUNTIF(实际辖区!A:A,全部结果!X911)</f>
        <v>1</v>
      </c>
      <c r="AC911" s="9" t="str">
        <f>VLOOKUP(AA911,实际辖区!D:E,2,0)</f>
        <v>POS_75940796</v>
      </c>
    </row>
    <row r="912" spans="1:29">
      <c r="A912" t="s">
        <v>23</v>
      </c>
      <c r="B912" t="s">
        <v>2481</v>
      </c>
      <c r="C912" t="s">
        <v>2482</v>
      </c>
      <c r="D912" t="s">
        <v>2379</v>
      </c>
      <c r="E912" t="s">
        <v>2475</v>
      </c>
      <c r="F912" t="s">
        <v>2483</v>
      </c>
      <c r="G912" t="s">
        <v>2481</v>
      </c>
      <c r="H912" t="s">
        <v>29</v>
      </c>
      <c r="I912">
        <v>37780065.937434703</v>
      </c>
      <c r="J912">
        <v>105148.8</v>
      </c>
      <c r="K912">
        <v>105148.8</v>
      </c>
      <c r="L912">
        <v>0.14925373134328351</v>
      </c>
      <c r="M912">
        <v>45.627022099999998</v>
      </c>
      <c r="N912">
        <v>122.8386127</v>
      </c>
      <c r="O912" t="s">
        <v>2477</v>
      </c>
      <c r="P912" t="s">
        <v>23</v>
      </c>
      <c r="Q912" t="s">
        <v>31</v>
      </c>
      <c r="R912">
        <v>1</v>
      </c>
      <c r="S912">
        <v>45.521775916729908</v>
      </c>
      <c r="T912">
        <v>123.3233950737114</v>
      </c>
      <c r="U912">
        <v>39.60639968555914</v>
      </c>
      <c r="V912" t="s">
        <v>32</v>
      </c>
      <c r="W912" t="s">
        <v>33</v>
      </c>
      <c r="X912" t="str">
        <f t="shared" si="42"/>
        <v>NPT955AGRD</v>
      </c>
      <c r="Y912">
        <f t="shared" si="43"/>
        <v>1</v>
      </c>
      <c r="Z912">
        <f>COUNTIF($X$2:X912,X912)</f>
        <v>1</v>
      </c>
      <c r="AA912" t="str">
        <f t="shared" si="44"/>
        <v>NPT955AGRD1</v>
      </c>
      <c r="AB912">
        <f>COUNTIF(实际辖区!A:A,全部结果!X912)</f>
        <v>1</v>
      </c>
      <c r="AC912" s="9" t="str">
        <f>VLOOKUP(AA912,实际辖区!D:E,2,0)</f>
        <v>POS_75940796</v>
      </c>
    </row>
    <row r="913" spans="1:29">
      <c r="A913" t="s">
        <v>23</v>
      </c>
      <c r="B913" t="s">
        <v>2484</v>
      </c>
      <c r="C913" t="s">
        <v>2485</v>
      </c>
      <c r="D913" t="s">
        <v>2379</v>
      </c>
      <c r="E913" t="s">
        <v>2475</v>
      </c>
      <c r="F913" t="s">
        <v>2486</v>
      </c>
      <c r="G913" t="s">
        <v>2484</v>
      </c>
      <c r="H913" t="s">
        <v>29</v>
      </c>
      <c r="I913">
        <v>22953846.390998401</v>
      </c>
      <c r="J913">
        <v>87624</v>
      </c>
      <c r="K913">
        <v>2063.88</v>
      </c>
      <c r="L913">
        <v>0.10945273631840791</v>
      </c>
      <c r="M913">
        <v>45.511427300000001</v>
      </c>
      <c r="N913">
        <v>124.2843773</v>
      </c>
      <c r="O913" t="s">
        <v>2477</v>
      </c>
      <c r="P913" t="s">
        <v>23</v>
      </c>
      <c r="Q913" t="s">
        <v>31</v>
      </c>
      <c r="R913">
        <v>1</v>
      </c>
      <c r="S913">
        <v>45.521775916729908</v>
      </c>
      <c r="T913">
        <v>123.3233950737114</v>
      </c>
      <c r="U913">
        <v>75.094794046360946</v>
      </c>
      <c r="V913" t="s">
        <v>32</v>
      </c>
      <c r="W913" t="s">
        <v>33</v>
      </c>
      <c r="X913" t="str">
        <f t="shared" si="42"/>
        <v>NPT955AGRR</v>
      </c>
      <c r="Y913">
        <f t="shared" si="43"/>
        <v>1</v>
      </c>
      <c r="Z913">
        <f>COUNTIF($X$2:X913,X913)</f>
        <v>1</v>
      </c>
      <c r="AA913" t="str">
        <f t="shared" si="44"/>
        <v>NPT955AGRR1</v>
      </c>
      <c r="AB913">
        <f>COUNTIF(实际辖区!A:A,全部结果!X913)</f>
        <v>1</v>
      </c>
      <c r="AC913" s="9" t="str">
        <f>VLOOKUP(AA913,实际辖区!D:E,2,0)</f>
        <v>POS_75940796</v>
      </c>
    </row>
    <row r="914" spans="1:29">
      <c r="A914" t="s">
        <v>23</v>
      </c>
      <c r="B914" t="s">
        <v>2487</v>
      </c>
      <c r="C914" t="s">
        <v>2488</v>
      </c>
      <c r="D914" t="s">
        <v>2379</v>
      </c>
      <c r="E914" t="s">
        <v>2475</v>
      </c>
      <c r="F914" t="s">
        <v>2489</v>
      </c>
      <c r="G914" t="s">
        <v>2487</v>
      </c>
      <c r="H914" t="s">
        <v>29</v>
      </c>
      <c r="I914">
        <v>15133187.5024592</v>
      </c>
      <c r="J914">
        <v>29208</v>
      </c>
      <c r="K914">
        <v>43570.8</v>
      </c>
      <c r="L914">
        <v>7.9601990049751201E-2</v>
      </c>
      <c r="M914">
        <v>45.853932700000001</v>
      </c>
      <c r="N914">
        <v>123.2118121</v>
      </c>
      <c r="O914" t="s">
        <v>2477</v>
      </c>
      <c r="P914" t="s">
        <v>23</v>
      </c>
      <c r="Q914" t="s">
        <v>31</v>
      </c>
      <c r="R914">
        <v>0</v>
      </c>
      <c r="S914">
        <v>45.521775916729908</v>
      </c>
      <c r="T914">
        <v>123.3233950737114</v>
      </c>
      <c r="U914">
        <v>37.927075718860671</v>
      </c>
      <c r="V914" t="s">
        <v>32</v>
      </c>
      <c r="W914" t="s">
        <v>33</v>
      </c>
      <c r="X914" t="str">
        <f t="shared" si="42"/>
        <v>NPT955AGSG</v>
      </c>
      <c r="Y914">
        <f t="shared" si="43"/>
        <v>1</v>
      </c>
      <c r="Z914">
        <f>COUNTIF($X$2:X914,X914)</f>
        <v>1</v>
      </c>
      <c r="AA914" t="str">
        <f t="shared" si="44"/>
        <v>NPT955AGSG1</v>
      </c>
      <c r="AB914">
        <f>COUNTIF(实际辖区!A:A,全部结果!X914)</f>
        <v>1</v>
      </c>
      <c r="AC914" s="9" t="str">
        <f>VLOOKUP(AA914,实际辖区!D:E,2,0)</f>
        <v>POS_75940796</v>
      </c>
    </row>
    <row r="915" spans="1:29">
      <c r="A915" t="s">
        <v>23</v>
      </c>
      <c r="B915" t="s">
        <v>2490</v>
      </c>
      <c r="C915" t="s">
        <v>2491</v>
      </c>
      <c r="D915" t="s">
        <v>2379</v>
      </c>
      <c r="E915" t="s">
        <v>2475</v>
      </c>
      <c r="F915" t="s">
        <v>2483</v>
      </c>
      <c r="G915" t="s">
        <v>2490</v>
      </c>
      <c r="H915" t="s">
        <v>29</v>
      </c>
      <c r="I915">
        <v>18683641.660280101</v>
      </c>
      <c r="J915">
        <v>30668.400000000001</v>
      </c>
      <c r="K915">
        <v>27518.400000000001</v>
      </c>
      <c r="L915">
        <v>5.9701492537313397E-2</v>
      </c>
      <c r="M915">
        <v>45.621352000000002</v>
      </c>
      <c r="N915">
        <v>122.86264370000001</v>
      </c>
      <c r="O915" t="s">
        <v>2477</v>
      </c>
      <c r="P915" t="s">
        <v>23</v>
      </c>
      <c r="Q915" t="s">
        <v>31</v>
      </c>
      <c r="R915">
        <v>0</v>
      </c>
      <c r="S915">
        <v>45.521775916729908</v>
      </c>
      <c r="T915">
        <v>123.3233950737114</v>
      </c>
      <c r="U915">
        <v>37.629979783579941</v>
      </c>
      <c r="V915" t="s">
        <v>32</v>
      </c>
      <c r="W915" t="s">
        <v>33</v>
      </c>
      <c r="X915" t="str">
        <f t="shared" si="42"/>
        <v>NPT955AGRO</v>
      </c>
      <c r="Y915">
        <f t="shared" si="43"/>
        <v>1</v>
      </c>
      <c r="Z915">
        <f>COUNTIF($X$2:X915,X915)</f>
        <v>1</v>
      </c>
      <c r="AA915" t="str">
        <f t="shared" si="44"/>
        <v>NPT955AGRO1</v>
      </c>
      <c r="AB915">
        <f>COUNTIF(实际辖区!A:A,全部结果!X915)</f>
        <v>1</v>
      </c>
      <c r="AC915" s="9" t="str">
        <f>VLOOKUP(AA915,实际辖区!D:E,2,0)</f>
        <v>POS_75940796</v>
      </c>
    </row>
    <row r="916" spans="1:29">
      <c r="A916" t="s">
        <v>23</v>
      </c>
      <c r="B916" t="s">
        <v>2492</v>
      </c>
      <c r="C916" t="s">
        <v>2493</v>
      </c>
      <c r="D916" t="s">
        <v>2379</v>
      </c>
      <c r="E916" t="s">
        <v>2475</v>
      </c>
      <c r="F916" t="s">
        <v>2486</v>
      </c>
      <c r="G916" t="s">
        <v>2492</v>
      </c>
      <c r="H916" t="s">
        <v>29</v>
      </c>
      <c r="I916">
        <v>16643903.887689</v>
      </c>
      <c r="J916">
        <v>0</v>
      </c>
      <c r="K916">
        <v>0</v>
      </c>
      <c r="L916">
        <v>9.9502487562189001E-3</v>
      </c>
      <c r="M916">
        <v>45.517747900000003</v>
      </c>
      <c r="N916">
        <v>124.2953869</v>
      </c>
      <c r="O916" t="s">
        <v>2477</v>
      </c>
      <c r="P916" t="s">
        <v>23</v>
      </c>
      <c r="Q916" t="s">
        <v>31</v>
      </c>
      <c r="R916">
        <v>0</v>
      </c>
      <c r="S916">
        <v>45.521775916729908</v>
      </c>
      <c r="T916">
        <v>123.3233950737114</v>
      </c>
      <c r="U916">
        <v>75.943274551087569</v>
      </c>
      <c r="V916" t="s">
        <v>32</v>
      </c>
      <c r="W916" t="s">
        <v>33</v>
      </c>
      <c r="X916" t="str">
        <f t="shared" si="42"/>
        <v>NPT955AGRU</v>
      </c>
      <c r="Y916">
        <f t="shared" si="43"/>
        <v>1</v>
      </c>
      <c r="Z916">
        <f>COUNTIF($X$2:X916,X916)</f>
        <v>1</v>
      </c>
      <c r="AA916" t="str">
        <f t="shared" si="44"/>
        <v>NPT955AGRU1</v>
      </c>
      <c r="AB916">
        <f>COUNTIF(实际辖区!A:A,全部结果!X916)</f>
        <v>1</v>
      </c>
      <c r="AC916" s="9" t="str">
        <f>VLOOKUP(AA916,实际辖区!D:E,2,0)</f>
        <v>POS_75940796</v>
      </c>
    </row>
    <row r="917" spans="1:29">
      <c r="A917" t="s">
        <v>23</v>
      </c>
      <c r="B917" t="s">
        <v>2494</v>
      </c>
      <c r="C917" t="s">
        <v>2495</v>
      </c>
      <c r="D917" t="s">
        <v>2379</v>
      </c>
      <c r="E917" t="s">
        <v>2475</v>
      </c>
      <c r="F917" t="s">
        <v>2489</v>
      </c>
      <c r="G917" t="s">
        <v>2494</v>
      </c>
      <c r="H917" t="s">
        <v>29</v>
      </c>
      <c r="I917">
        <v>14028233.870967699</v>
      </c>
      <c r="J917">
        <v>0</v>
      </c>
      <c r="K917">
        <v>0</v>
      </c>
      <c r="L917">
        <v>9.9502487562189001E-3</v>
      </c>
      <c r="M917">
        <v>45.863006900000002</v>
      </c>
      <c r="N917">
        <v>123.2098859</v>
      </c>
      <c r="O917" t="s">
        <v>2477</v>
      </c>
      <c r="P917" t="s">
        <v>23</v>
      </c>
      <c r="Q917" t="s">
        <v>31</v>
      </c>
      <c r="R917">
        <v>0</v>
      </c>
      <c r="S917">
        <v>45.521775916729908</v>
      </c>
      <c r="T917">
        <v>123.3233950737114</v>
      </c>
      <c r="U917">
        <v>38.943133260329773</v>
      </c>
      <c r="V917" t="s">
        <v>32</v>
      </c>
      <c r="W917" t="s">
        <v>33</v>
      </c>
      <c r="X917" t="str">
        <f t="shared" si="42"/>
        <v>NPT955AGSH</v>
      </c>
      <c r="Y917">
        <f t="shared" si="43"/>
        <v>1</v>
      </c>
      <c r="Z917">
        <f>COUNTIF($X$2:X917,X917)</f>
        <v>1</v>
      </c>
      <c r="AA917" t="str">
        <f t="shared" si="44"/>
        <v>NPT955AGSH1</v>
      </c>
      <c r="AB917">
        <f>COUNTIF(实际辖区!A:A,全部结果!X917)</f>
        <v>1</v>
      </c>
      <c r="AC917" s="9" t="str">
        <f>VLOOKUP(AA917,实际辖区!D:E,2,0)</f>
        <v>POS_75940796</v>
      </c>
    </row>
    <row r="918" spans="1:29">
      <c r="A918" t="s">
        <v>23</v>
      </c>
      <c r="B918" t="s">
        <v>2496</v>
      </c>
      <c r="C918" t="s">
        <v>2497</v>
      </c>
      <c r="D918" t="s">
        <v>2379</v>
      </c>
      <c r="E918" t="s">
        <v>2396</v>
      </c>
      <c r="F918" t="s">
        <v>2397</v>
      </c>
      <c r="G918" t="s">
        <v>2496</v>
      </c>
      <c r="H918" t="s">
        <v>29</v>
      </c>
      <c r="I918">
        <v>56388558.667904399</v>
      </c>
      <c r="J918">
        <v>-78861.600000000006</v>
      </c>
      <c r="K918">
        <v>122673.60000000001</v>
      </c>
      <c r="L918">
        <v>0.1741293532338308</v>
      </c>
      <c r="M918">
        <v>43.881430299999998</v>
      </c>
      <c r="N918">
        <v>125.3246103</v>
      </c>
      <c r="O918" t="s">
        <v>2498</v>
      </c>
      <c r="P918" t="s">
        <v>23</v>
      </c>
      <c r="Q918" t="s">
        <v>31</v>
      </c>
      <c r="R918">
        <v>1</v>
      </c>
      <c r="S918">
        <v>43.69136289698335</v>
      </c>
      <c r="T918">
        <v>124.7811440579236</v>
      </c>
      <c r="U918">
        <v>48.575926716939968</v>
      </c>
      <c r="V918" t="s">
        <v>32</v>
      </c>
      <c r="W918" t="s">
        <v>33</v>
      </c>
      <c r="X918" t="str">
        <f t="shared" si="42"/>
        <v>NPT955AGFL</v>
      </c>
      <c r="Y918">
        <f t="shared" si="43"/>
        <v>1</v>
      </c>
      <c r="Z918">
        <f>COUNTIF($X$2:X918,X918)</f>
        <v>1</v>
      </c>
      <c r="AA918" t="str">
        <f t="shared" si="44"/>
        <v>NPT955AGFL1</v>
      </c>
      <c r="AB918">
        <f>COUNTIF(实际辖区!A:A,全部结果!X918)</f>
        <v>1</v>
      </c>
      <c r="AC918" s="9" t="str">
        <f>VLOOKUP(AA918,实际辖区!D:E,2,0)</f>
        <v>POS_00306263</v>
      </c>
    </row>
    <row r="919" spans="1:29">
      <c r="A919" t="s">
        <v>23</v>
      </c>
      <c r="B919" t="s">
        <v>2499</v>
      </c>
      <c r="C919" t="s">
        <v>2500</v>
      </c>
      <c r="D919" t="s">
        <v>2379</v>
      </c>
      <c r="E919" t="s">
        <v>2396</v>
      </c>
      <c r="F919" t="s">
        <v>2412</v>
      </c>
      <c r="G919" t="s">
        <v>2499</v>
      </c>
      <c r="H919" t="s">
        <v>29</v>
      </c>
      <c r="I919">
        <v>36898385.360616997</v>
      </c>
      <c r="J919">
        <v>169406.4</v>
      </c>
      <c r="K919">
        <v>70099.199999999997</v>
      </c>
      <c r="L919">
        <v>0.14925373134328351</v>
      </c>
      <c r="M919">
        <v>43.886386399999999</v>
      </c>
      <c r="N919">
        <v>125.3411229</v>
      </c>
      <c r="O919" t="s">
        <v>2498</v>
      </c>
      <c r="P919" t="s">
        <v>23</v>
      </c>
      <c r="Q919" t="s">
        <v>31</v>
      </c>
      <c r="R919">
        <v>1</v>
      </c>
      <c r="S919">
        <v>43.69136289698335</v>
      </c>
      <c r="T919">
        <v>124.7811440579236</v>
      </c>
      <c r="U919">
        <v>50.01068070743915</v>
      </c>
      <c r="V919" t="s">
        <v>32</v>
      </c>
      <c r="W919" t="s">
        <v>33</v>
      </c>
      <c r="X919" t="str">
        <f t="shared" si="42"/>
        <v>NPT955BGAI</v>
      </c>
      <c r="Y919">
        <f t="shared" si="43"/>
        <v>1</v>
      </c>
      <c r="Z919">
        <f>COUNTIF($X$2:X919,X919)</f>
        <v>1</v>
      </c>
      <c r="AA919" t="str">
        <f t="shared" si="44"/>
        <v>NPT955BGAI1</v>
      </c>
      <c r="AB919">
        <f>COUNTIF(实际辖区!A:A,全部结果!X919)</f>
        <v>1</v>
      </c>
      <c r="AC919" s="9" t="str">
        <f>VLOOKUP(AA919,实际辖区!D:E,2,0)</f>
        <v>POS_75940798</v>
      </c>
    </row>
    <row r="920" spans="1:29">
      <c r="A920" t="s">
        <v>23</v>
      </c>
      <c r="B920" t="s">
        <v>2501</v>
      </c>
      <c r="C920" t="s">
        <v>2502</v>
      </c>
      <c r="D920" t="s">
        <v>2379</v>
      </c>
      <c r="E920" t="s">
        <v>2396</v>
      </c>
      <c r="F920" t="s">
        <v>2503</v>
      </c>
      <c r="G920" t="s">
        <v>2501</v>
      </c>
      <c r="H920" t="s">
        <v>29</v>
      </c>
      <c r="I920">
        <v>49004637.605378702</v>
      </c>
      <c r="J920">
        <v>-35049.599999999999</v>
      </c>
      <c r="K920">
        <v>96314.4</v>
      </c>
      <c r="L920">
        <v>0.1343283582089552</v>
      </c>
      <c r="M920">
        <v>44.548148300000001</v>
      </c>
      <c r="N920">
        <v>125.6958235</v>
      </c>
      <c r="O920" t="s">
        <v>2498</v>
      </c>
      <c r="P920" t="s">
        <v>23</v>
      </c>
      <c r="Q920" t="s">
        <v>31</v>
      </c>
      <c r="R920">
        <v>1</v>
      </c>
      <c r="S920">
        <v>43.69136289698335</v>
      </c>
      <c r="T920">
        <v>124.7811440579236</v>
      </c>
      <c r="U920">
        <v>120.09716926856569</v>
      </c>
      <c r="V920" t="s">
        <v>32</v>
      </c>
      <c r="W920" t="s">
        <v>33</v>
      </c>
      <c r="X920" t="str">
        <f t="shared" si="42"/>
        <v>NPT955AGIB</v>
      </c>
      <c r="Y920">
        <f t="shared" si="43"/>
        <v>1</v>
      </c>
      <c r="Z920">
        <f>COUNTIF($X$2:X920,X920)</f>
        <v>1</v>
      </c>
      <c r="AA920" t="str">
        <f t="shared" si="44"/>
        <v>NPT955AGIB1</v>
      </c>
      <c r="AB920">
        <f>COUNTIF(实际辖区!A:A,全部结果!X920)</f>
        <v>1</v>
      </c>
      <c r="AC920" s="9" t="str">
        <f>VLOOKUP(AA920,实际辖区!D:E,2,0)</f>
        <v>POS_75941517</v>
      </c>
    </row>
    <row r="921" spans="1:29">
      <c r="A921" t="s">
        <v>23</v>
      </c>
      <c r="B921" t="s">
        <v>2504</v>
      </c>
      <c r="C921" t="s">
        <v>2505</v>
      </c>
      <c r="D921" t="s">
        <v>2379</v>
      </c>
      <c r="E921" t="s">
        <v>2506</v>
      </c>
      <c r="F921" t="s">
        <v>2507</v>
      </c>
      <c r="G921" t="s">
        <v>2504</v>
      </c>
      <c r="H921" t="s">
        <v>29</v>
      </c>
      <c r="I921">
        <v>39709579.345781401</v>
      </c>
      <c r="J921">
        <v>297921.59999999998</v>
      </c>
      <c r="K921">
        <v>147500.4</v>
      </c>
      <c r="L921">
        <v>0.12935323383084571</v>
      </c>
      <c r="M921">
        <v>43.183232799999999</v>
      </c>
      <c r="N921">
        <v>124.3657168</v>
      </c>
      <c r="O921" t="s">
        <v>2498</v>
      </c>
      <c r="P921" t="s">
        <v>23</v>
      </c>
      <c r="Q921" t="s">
        <v>31</v>
      </c>
      <c r="R921">
        <v>1</v>
      </c>
      <c r="S921">
        <v>43.69136289698335</v>
      </c>
      <c r="T921">
        <v>124.7811440579236</v>
      </c>
      <c r="U921">
        <v>65.71300942368849</v>
      </c>
      <c r="V921" t="s">
        <v>32</v>
      </c>
      <c r="W921" t="s">
        <v>33</v>
      </c>
      <c r="X921" t="str">
        <f t="shared" si="42"/>
        <v>NPT955AGOD</v>
      </c>
      <c r="Y921">
        <f t="shared" si="43"/>
        <v>1</v>
      </c>
      <c r="Z921">
        <f>COUNTIF($X$2:X921,X921)</f>
        <v>1</v>
      </c>
      <c r="AA921" t="str">
        <f t="shared" si="44"/>
        <v>NPT955AGOD1</v>
      </c>
      <c r="AB921">
        <f>COUNTIF(实际辖区!A:A,全部结果!X921)</f>
        <v>1</v>
      </c>
      <c r="AC921" s="9" t="str">
        <f>VLOOKUP(AA921,实际辖区!D:E,2,0)</f>
        <v>POS_75940798</v>
      </c>
    </row>
    <row r="922" spans="1:29">
      <c r="A922" t="s">
        <v>23</v>
      </c>
      <c r="B922" t="s">
        <v>2508</v>
      </c>
      <c r="C922" t="s">
        <v>2509</v>
      </c>
      <c r="D922" t="s">
        <v>2379</v>
      </c>
      <c r="E922" t="s">
        <v>2396</v>
      </c>
      <c r="F922" t="s">
        <v>2510</v>
      </c>
      <c r="G922" t="s">
        <v>2508</v>
      </c>
      <c r="H922" t="s">
        <v>29</v>
      </c>
      <c r="I922">
        <v>74837930.990036905</v>
      </c>
      <c r="J922">
        <v>37970.400000000001</v>
      </c>
      <c r="K922">
        <v>87624</v>
      </c>
      <c r="L922">
        <v>8.9552238805970102E-2</v>
      </c>
      <c r="M922">
        <v>44.148857</v>
      </c>
      <c r="N922">
        <v>125.85465859999999</v>
      </c>
      <c r="O922" t="s">
        <v>2498</v>
      </c>
      <c r="P922" t="s">
        <v>23</v>
      </c>
      <c r="Q922" t="s">
        <v>31</v>
      </c>
      <c r="R922">
        <v>0</v>
      </c>
      <c r="S922">
        <v>43.69136289698335</v>
      </c>
      <c r="T922">
        <v>124.7811440579236</v>
      </c>
      <c r="U922">
        <v>100.0860851049089</v>
      </c>
      <c r="V922" t="s">
        <v>32</v>
      </c>
      <c r="W922" t="s">
        <v>33</v>
      </c>
      <c r="X922" t="str">
        <f t="shared" si="42"/>
        <v>NPT955AGHR</v>
      </c>
      <c r="Y922">
        <f t="shared" si="43"/>
        <v>1</v>
      </c>
      <c r="Z922">
        <f>COUNTIF($X$2:X922,X922)</f>
        <v>1</v>
      </c>
      <c r="AA922" t="str">
        <f t="shared" si="44"/>
        <v>NPT955AGHR1</v>
      </c>
      <c r="AB922">
        <f>COUNTIF(实际辖区!A:A,全部结果!X922)</f>
        <v>1</v>
      </c>
      <c r="AC922" s="9" t="str">
        <f>VLOOKUP(AA922,实际辖区!D:E,2,0)</f>
        <v>POS_75940798</v>
      </c>
    </row>
    <row r="923" spans="1:29">
      <c r="A923" t="s">
        <v>23</v>
      </c>
      <c r="B923" t="s">
        <v>2511</v>
      </c>
      <c r="C923" t="s">
        <v>2512</v>
      </c>
      <c r="D923" t="s">
        <v>2379</v>
      </c>
      <c r="E923" t="s">
        <v>2506</v>
      </c>
      <c r="F923" t="s">
        <v>2507</v>
      </c>
      <c r="G923" t="s">
        <v>2511</v>
      </c>
      <c r="H923" t="s">
        <v>29</v>
      </c>
      <c r="I923">
        <v>20943049.008917999</v>
      </c>
      <c r="J923">
        <v>69588.06</v>
      </c>
      <c r="K923">
        <v>48193.2</v>
      </c>
      <c r="L923">
        <v>3.98009950248756E-2</v>
      </c>
      <c r="M923">
        <v>43.174524900000002</v>
      </c>
      <c r="N923">
        <v>124.37169729999999</v>
      </c>
      <c r="O923" t="s">
        <v>2498</v>
      </c>
      <c r="P923" t="s">
        <v>23</v>
      </c>
      <c r="Q923" t="s">
        <v>31</v>
      </c>
      <c r="R923">
        <v>1</v>
      </c>
      <c r="S923">
        <v>43.69136289698335</v>
      </c>
      <c r="T923">
        <v>124.7811440579236</v>
      </c>
      <c r="U923">
        <v>66.303747858549187</v>
      </c>
      <c r="V923" t="s">
        <v>32</v>
      </c>
      <c r="W923" t="s">
        <v>33</v>
      </c>
      <c r="X923" t="str">
        <f t="shared" si="42"/>
        <v>NPT955AGOZ</v>
      </c>
      <c r="Y923">
        <f t="shared" si="43"/>
        <v>1</v>
      </c>
      <c r="Z923">
        <f>COUNTIF($X$2:X923,X923)</f>
        <v>1</v>
      </c>
      <c r="AA923" t="str">
        <f t="shared" si="44"/>
        <v>NPT955AGOZ1</v>
      </c>
      <c r="AB923">
        <f>COUNTIF(实际辖区!A:A,全部结果!X923)</f>
        <v>1</v>
      </c>
      <c r="AC923" s="9" t="str">
        <f>VLOOKUP(AA923,实际辖区!D:E,2,0)</f>
        <v>POS_75940798</v>
      </c>
    </row>
    <row r="924" spans="1:29">
      <c r="A924" t="s">
        <v>23</v>
      </c>
      <c r="B924" t="s">
        <v>2513</v>
      </c>
      <c r="C924" t="s">
        <v>2514</v>
      </c>
      <c r="D924" t="s">
        <v>2379</v>
      </c>
      <c r="E924" t="s">
        <v>2506</v>
      </c>
      <c r="F924" t="s">
        <v>2515</v>
      </c>
      <c r="G924" t="s">
        <v>2513</v>
      </c>
      <c r="H924" t="s">
        <v>29</v>
      </c>
      <c r="I924">
        <v>26261657.305093002</v>
      </c>
      <c r="J924">
        <v>28988.94</v>
      </c>
      <c r="K924">
        <v>66738</v>
      </c>
      <c r="L924">
        <v>3.98009950248756E-2</v>
      </c>
      <c r="M924">
        <v>43.320489199999997</v>
      </c>
      <c r="N924">
        <v>124.3464104</v>
      </c>
      <c r="O924" t="s">
        <v>2498</v>
      </c>
      <c r="P924" t="s">
        <v>23</v>
      </c>
      <c r="Q924" t="s">
        <v>31</v>
      </c>
      <c r="R924">
        <v>1</v>
      </c>
      <c r="S924">
        <v>43.69136289698335</v>
      </c>
      <c r="T924">
        <v>124.7811440579236</v>
      </c>
      <c r="U924">
        <v>54.164624654498397</v>
      </c>
      <c r="V924" t="s">
        <v>32</v>
      </c>
      <c r="W924" t="s">
        <v>33</v>
      </c>
      <c r="X924" t="str">
        <f t="shared" si="42"/>
        <v>NPT955AGPI</v>
      </c>
      <c r="Y924">
        <f t="shared" si="43"/>
        <v>1</v>
      </c>
      <c r="Z924">
        <f>COUNTIF($X$2:X924,X924)</f>
        <v>1</v>
      </c>
      <c r="AA924" t="str">
        <f t="shared" si="44"/>
        <v>NPT955AGPI1</v>
      </c>
      <c r="AB924">
        <f>COUNTIF(实际辖区!A:A,全部结果!X924)</f>
        <v>1</v>
      </c>
      <c r="AC924" s="9" t="str">
        <f>VLOOKUP(AA924,实际辖区!D:E,2,0)</f>
        <v>POS_75940798</v>
      </c>
    </row>
    <row r="925" spans="1:29">
      <c r="A925" t="s">
        <v>23</v>
      </c>
      <c r="B925" t="s">
        <v>2516</v>
      </c>
      <c r="C925" t="s">
        <v>2517</v>
      </c>
      <c r="D925" t="s">
        <v>2379</v>
      </c>
      <c r="E925" t="s">
        <v>2396</v>
      </c>
      <c r="F925" t="s">
        <v>2412</v>
      </c>
      <c r="G925" t="s">
        <v>2516</v>
      </c>
      <c r="H925" t="s">
        <v>29</v>
      </c>
      <c r="I925">
        <v>18513250.052253898</v>
      </c>
      <c r="J925">
        <v>2190.6</v>
      </c>
      <c r="K925">
        <v>28842.9</v>
      </c>
      <c r="L925">
        <v>3.98009950248756E-2</v>
      </c>
      <c r="M925">
        <v>43.8363096</v>
      </c>
      <c r="N925">
        <v>125.3250484</v>
      </c>
      <c r="O925" t="s">
        <v>2498</v>
      </c>
      <c r="P925" t="s">
        <v>23</v>
      </c>
      <c r="Q925" t="s">
        <v>31</v>
      </c>
      <c r="R925">
        <v>0</v>
      </c>
      <c r="S925">
        <v>43.69136289698335</v>
      </c>
      <c r="T925">
        <v>124.7811440579236</v>
      </c>
      <c r="U925">
        <v>46.664136653314088</v>
      </c>
      <c r="V925" t="s">
        <v>32</v>
      </c>
      <c r="W925" t="s">
        <v>33</v>
      </c>
      <c r="X925" t="str">
        <f t="shared" si="42"/>
        <v>NPT955DIPU</v>
      </c>
      <c r="Y925">
        <f t="shared" si="43"/>
        <v>1</v>
      </c>
      <c r="Z925">
        <f>COUNTIF($X$2:X925,X925)</f>
        <v>1</v>
      </c>
      <c r="AA925" t="str">
        <f t="shared" si="44"/>
        <v>NPT955DIPU1</v>
      </c>
      <c r="AB925">
        <f>COUNTIF(实际辖区!A:A,全部结果!X925)</f>
        <v>1</v>
      </c>
      <c r="AC925" s="9" t="str">
        <f>VLOOKUP(AA925,实际辖区!D:E,2,0)</f>
        <v>POS_75940798</v>
      </c>
    </row>
    <row r="926" spans="1:29">
      <c r="A926" t="s">
        <v>23</v>
      </c>
      <c r="B926" t="s">
        <v>2518</v>
      </c>
      <c r="C926" t="s">
        <v>2519</v>
      </c>
      <c r="D926" t="s">
        <v>2379</v>
      </c>
      <c r="E926" t="s">
        <v>2396</v>
      </c>
      <c r="F926" t="s">
        <v>2520</v>
      </c>
      <c r="G926" t="s">
        <v>2518</v>
      </c>
      <c r="H926" t="s">
        <v>29</v>
      </c>
      <c r="I926">
        <v>29723854.0165819</v>
      </c>
      <c r="J926">
        <v>17524.8</v>
      </c>
      <c r="K926">
        <v>37837.800000000003</v>
      </c>
      <c r="L926">
        <v>2.9850746268656699E-2</v>
      </c>
      <c r="M926">
        <v>43.535855699999999</v>
      </c>
      <c r="N926">
        <v>125.68354050000001</v>
      </c>
      <c r="O926" t="s">
        <v>2498</v>
      </c>
      <c r="P926" t="s">
        <v>23</v>
      </c>
      <c r="Q926" t="s">
        <v>31</v>
      </c>
      <c r="R926">
        <v>0</v>
      </c>
      <c r="S926">
        <v>43.69136289698335</v>
      </c>
      <c r="T926">
        <v>124.7811440579236</v>
      </c>
      <c r="U926">
        <v>74.866325530727579</v>
      </c>
      <c r="V926" t="s">
        <v>32</v>
      </c>
      <c r="W926" t="s">
        <v>33</v>
      </c>
      <c r="X926" t="str">
        <f t="shared" si="42"/>
        <v>NPT955AGIE</v>
      </c>
      <c r="Y926">
        <f t="shared" si="43"/>
        <v>1</v>
      </c>
      <c r="Z926">
        <f>COUNTIF($X$2:X926,X926)</f>
        <v>1</v>
      </c>
      <c r="AA926" t="str">
        <f t="shared" si="44"/>
        <v>NPT955AGIE1</v>
      </c>
      <c r="AB926">
        <f>COUNTIF(实际辖区!A:A,全部结果!X926)</f>
        <v>1</v>
      </c>
      <c r="AC926" s="9" t="str">
        <f>VLOOKUP(AA926,实际辖区!D:E,2,0)</f>
        <v>POS_75940798</v>
      </c>
    </row>
    <row r="927" spans="1:29">
      <c r="A927" t="s">
        <v>23</v>
      </c>
      <c r="B927" t="s">
        <v>2521</v>
      </c>
      <c r="C927" t="s">
        <v>2522</v>
      </c>
      <c r="D927" t="s">
        <v>2379</v>
      </c>
      <c r="E927" t="s">
        <v>2396</v>
      </c>
      <c r="F927" t="s">
        <v>2412</v>
      </c>
      <c r="G927" t="s">
        <v>2521</v>
      </c>
      <c r="H927" t="s">
        <v>29</v>
      </c>
      <c r="I927">
        <v>12802018.584964801</v>
      </c>
      <c r="J927">
        <v>45272.4</v>
      </c>
      <c r="K927">
        <v>43812</v>
      </c>
      <c r="L927">
        <v>2.4875621890547199E-2</v>
      </c>
      <c r="M927">
        <v>43.853204900000001</v>
      </c>
      <c r="N927">
        <v>125.3447723</v>
      </c>
      <c r="O927" t="s">
        <v>2498</v>
      </c>
      <c r="P927" t="s">
        <v>23</v>
      </c>
      <c r="Q927" t="s">
        <v>31</v>
      </c>
      <c r="R927">
        <v>0</v>
      </c>
      <c r="S927">
        <v>43.69136289698335</v>
      </c>
      <c r="T927">
        <v>124.7811440579236</v>
      </c>
      <c r="U927">
        <v>48.811792574931303</v>
      </c>
      <c r="V927" t="s">
        <v>32</v>
      </c>
      <c r="W927" t="s">
        <v>33</v>
      </c>
      <c r="X927" t="str">
        <f t="shared" si="42"/>
        <v>NPT955BICQ</v>
      </c>
      <c r="Y927">
        <f t="shared" si="43"/>
        <v>1</v>
      </c>
      <c r="Z927">
        <f>COUNTIF($X$2:X927,X927)</f>
        <v>1</v>
      </c>
      <c r="AA927" t="str">
        <f t="shared" si="44"/>
        <v>NPT955BICQ1</v>
      </c>
      <c r="AB927">
        <f>COUNTIF(实际辖区!A:A,全部结果!X927)</f>
        <v>1</v>
      </c>
      <c r="AC927" s="9" t="str">
        <f>VLOOKUP(AA927,实际辖区!D:E,2,0)</f>
        <v>POS_75940798</v>
      </c>
    </row>
    <row r="928" spans="1:29">
      <c r="A928" t="s">
        <v>23</v>
      </c>
      <c r="B928" t="s">
        <v>2523</v>
      </c>
      <c r="C928" t="s">
        <v>2524</v>
      </c>
      <c r="D928" t="s">
        <v>2379</v>
      </c>
      <c r="E928" t="s">
        <v>2506</v>
      </c>
      <c r="F928" t="s">
        <v>2525</v>
      </c>
      <c r="G928" t="s">
        <v>2523</v>
      </c>
      <c r="H928" t="s">
        <v>29</v>
      </c>
      <c r="I928">
        <v>12781363.098307</v>
      </c>
      <c r="J928">
        <v>3651</v>
      </c>
      <c r="K928">
        <v>2920.8</v>
      </c>
      <c r="L928">
        <v>1.99004975124378E-2</v>
      </c>
      <c r="M928">
        <v>43.528287499999998</v>
      </c>
      <c r="N928">
        <v>123.5126032</v>
      </c>
      <c r="O928" t="s">
        <v>2498</v>
      </c>
      <c r="P928" t="s">
        <v>23</v>
      </c>
      <c r="Q928" t="s">
        <v>31</v>
      </c>
      <c r="R928">
        <v>1</v>
      </c>
      <c r="S928">
        <v>43.69136289698335</v>
      </c>
      <c r="T928">
        <v>124.7811440579236</v>
      </c>
      <c r="U928">
        <v>103.99853821891971</v>
      </c>
      <c r="V928" t="s">
        <v>32</v>
      </c>
      <c r="W928" t="s">
        <v>33</v>
      </c>
      <c r="X928" t="str">
        <f t="shared" si="42"/>
        <v>NPT955AGPC</v>
      </c>
      <c r="Y928">
        <f t="shared" si="43"/>
        <v>1</v>
      </c>
      <c r="Z928">
        <f>COUNTIF($X$2:X928,X928)</f>
        <v>1</v>
      </c>
      <c r="AA928" t="str">
        <f t="shared" si="44"/>
        <v>NPT955AGPC1</v>
      </c>
      <c r="AB928">
        <f>COUNTIF(实际辖区!A:A,全部结果!X928)</f>
        <v>1</v>
      </c>
      <c r="AC928" s="9" t="str">
        <f>VLOOKUP(AA928,实际辖区!D:E,2,0)</f>
        <v>POS_75940798</v>
      </c>
    </row>
    <row r="929" spans="1:29">
      <c r="A929" t="s">
        <v>23</v>
      </c>
      <c r="B929" t="s">
        <v>2526</v>
      </c>
      <c r="C929" t="s">
        <v>2527</v>
      </c>
      <c r="D929" t="s">
        <v>2379</v>
      </c>
      <c r="E929" t="s">
        <v>2506</v>
      </c>
      <c r="F929" t="s">
        <v>2525</v>
      </c>
      <c r="G929" t="s">
        <v>2526</v>
      </c>
      <c r="H929" t="s">
        <v>29</v>
      </c>
      <c r="I929">
        <v>20254597.575419798</v>
      </c>
      <c r="J929">
        <v>5733</v>
      </c>
      <c r="K929">
        <v>8599.5</v>
      </c>
      <c r="L929">
        <v>1.99004975124378E-2</v>
      </c>
      <c r="M929">
        <v>43.524432900000001</v>
      </c>
      <c r="N929">
        <v>123.5183992</v>
      </c>
      <c r="O929" t="s">
        <v>2498</v>
      </c>
      <c r="P929" t="s">
        <v>23</v>
      </c>
      <c r="Q929" t="s">
        <v>31</v>
      </c>
      <c r="R929">
        <v>0</v>
      </c>
      <c r="S929">
        <v>43.69136289698335</v>
      </c>
      <c r="T929">
        <v>124.7811440579236</v>
      </c>
      <c r="U929">
        <v>103.6168259128264</v>
      </c>
      <c r="V929" t="s">
        <v>32</v>
      </c>
      <c r="W929" t="s">
        <v>33</v>
      </c>
      <c r="X929" t="str">
        <f t="shared" si="42"/>
        <v>NPT955AGPF</v>
      </c>
      <c r="Y929">
        <f t="shared" si="43"/>
        <v>1</v>
      </c>
      <c r="Z929">
        <f>COUNTIF($X$2:X929,X929)</f>
        <v>1</v>
      </c>
      <c r="AA929" t="str">
        <f t="shared" si="44"/>
        <v>NPT955AGPF1</v>
      </c>
      <c r="AB929">
        <f>COUNTIF(实际辖区!A:A,全部结果!X929)</f>
        <v>1</v>
      </c>
      <c r="AC929" s="9" t="str">
        <f>VLOOKUP(AA929,实际辖区!D:E,2,0)</f>
        <v>POS_75940798</v>
      </c>
    </row>
    <row r="930" spans="1:29">
      <c r="A930" t="s">
        <v>23</v>
      </c>
      <c r="B930" t="s">
        <v>2528</v>
      </c>
      <c r="C930" t="s">
        <v>2529</v>
      </c>
      <c r="D930" t="s">
        <v>2379</v>
      </c>
      <c r="E930" t="s">
        <v>2506</v>
      </c>
      <c r="F930" t="s">
        <v>2525</v>
      </c>
      <c r="G930" t="s">
        <v>2528</v>
      </c>
      <c r="H930" t="s">
        <v>29</v>
      </c>
      <c r="I930">
        <v>17795380.087786499</v>
      </c>
      <c r="J930">
        <v>0</v>
      </c>
      <c r="K930">
        <v>0</v>
      </c>
      <c r="L930">
        <v>9.9502487562189001E-3</v>
      </c>
      <c r="M930">
        <v>43.525805599999998</v>
      </c>
      <c r="N930">
        <v>123.5158998</v>
      </c>
      <c r="O930" t="s">
        <v>2498</v>
      </c>
      <c r="P930" t="s">
        <v>23</v>
      </c>
      <c r="Q930" t="s">
        <v>31</v>
      </c>
      <c r="R930">
        <v>0</v>
      </c>
      <c r="S930">
        <v>43.69136289698335</v>
      </c>
      <c r="T930">
        <v>124.7811440579236</v>
      </c>
      <c r="U930">
        <v>103.78707165283009</v>
      </c>
      <c r="V930" t="s">
        <v>32</v>
      </c>
      <c r="W930" t="s">
        <v>33</v>
      </c>
      <c r="X930" t="str">
        <f t="shared" si="42"/>
        <v>NPT955AGPH</v>
      </c>
      <c r="Y930">
        <f t="shared" si="43"/>
        <v>1</v>
      </c>
      <c r="Z930">
        <f>COUNTIF($X$2:X930,X930)</f>
        <v>1</v>
      </c>
      <c r="AA930" t="str">
        <f t="shared" si="44"/>
        <v>NPT955AGPH1</v>
      </c>
      <c r="AB930">
        <f>COUNTIF(实际辖区!A:A,全部结果!X930)</f>
        <v>1</v>
      </c>
      <c r="AC930" s="9" t="str">
        <f>VLOOKUP(AA930,实际辖区!D:E,2,0)</f>
        <v>POS_75940798</v>
      </c>
    </row>
    <row r="931" spans="1:29">
      <c r="A931" t="s">
        <v>23</v>
      </c>
      <c r="B931" t="s">
        <v>2530</v>
      </c>
      <c r="C931" t="s">
        <v>2531</v>
      </c>
      <c r="D931" t="s">
        <v>2379</v>
      </c>
      <c r="E931" t="s">
        <v>2447</v>
      </c>
      <c r="F931" t="s">
        <v>2454</v>
      </c>
      <c r="G931" t="s">
        <v>2530</v>
      </c>
      <c r="H931" t="s">
        <v>29</v>
      </c>
      <c r="I931">
        <v>17480156.451612901</v>
      </c>
      <c r="J931">
        <v>28779.66</v>
      </c>
      <c r="K931">
        <v>35049.599999999999</v>
      </c>
      <c r="L931">
        <v>5.4726368159203898E-2</v>
      </c>
      <c r="M931">
        <v>43.329618600000003</v>
      </c>
      <c r="N931">
        <v>129.76375849999999</v>
      </c>
      <c r="O931" t="s">
        <v>2532</v>
      </c>
      <c r="P931" t="s">
        <v>23</v>
      </c>
      <c r="Q931" t="s">
        <v>31</v>
      </c>
      <c r="R931">
        <v>0</v>
      </c>
      <c r="S931">
        <v>43.075727040220393</v>
      </c>
      <c r="T931">
        <v>129.05854459032491</v>
      </c>
      <c r="U931">
        <v>63.878915471987717</v>
      </c>
      <c r="V931" t="s">
        <v>32</v>
      </c>
      <c r="W931" t="s">
        <v>33</v>
      </c>
      <c r="X931" t="str">
        <f t="shared" si="42"/>
        <v>NPT955AGNZ</v>
      </c>
      <c r="Y931">
        <f t="shared" si="43"/>
        <v>1</v>
      </c>
      <c r="Z931">
        <f>COUNTIF($X$2:X931,X931)</f>
        <v>1</v>
      </c>
      <c r="AA931" t="str">
        <f t="shared" si="44"/>
        <v>NPT955AGNZ1</v>
      </c>
      <c r="AB931">
        <f>COUNTIF(实际辖区!A:A,全部结果!X931)</f>
        <v>1</v>
      </c>
      <c r="AC931" s="9" t="str">
        <f>VLOOKUP(AA931,实际辖区!D:E,2,0)</f>
        <v>POS_75940792</v>
      </c>
    </row>
    <row r="932" spans="1:29">
      <c r="A932" t="s">
        <v>23</v>
      </c>
      <c r="B932" t="s">
        <v>2533</v>
      </c>
      <c r="C932" t="s">
        <v>2534</v>
      </c>
      <c r="D932" t="s">
        <v>2379</v>
      </c>
      <c r="E932" t="s">
        <v>2447</v>
      </c>
      <c r="F932" t="s">
        <v>2535</v>
      </c>
      <c r="G932" t="s">
        <v>2533</v>
      </c>
      <c r="H932" t="s">
        <v>29</v>
      </c>
      <c r="I932">
        <v>19521342.8969553</v>
      </c>
      <c r="J932">
        <v>6879.6</v>
      </c>
      <c r="K932">
        <v>0</v>
      </c>
      <c r="L932">
        <v>9.9502487562189001E-3</v>
      </c>
      <c r="M932">
        <v>43.118291900000003</v>
      </c>
      <c r="N932">
        <v>128.93021490000001</v>
      </c>
      <c r="O932" t="s">
        <v>2532</v>
      </c>
      <c r="P932" t="s">
        <v>23</v>
      </c>
      <c r="Q932" t="s">
        <v>31</v>
      </c>
      <c r="R932">
        <v>0</v>
      </c>
      <c r="S932">
        <v>43.075727040220393</v>
      </c>
      <c r="T932">
        <v>129.05854459032491</v>
      </c>
      <c r="U932">
        <v>11.467964477227021</v>
      </c>
      <c r="V932" t="s">
        <v>32</v>
      </c>
      <c r="W932" t="s">
        <v>33</v>
      </c>
      <c r="X932" t="str">
        <f t="shared" si="42"/>
        <v>NPT955AGNK</v>
      </c>
      <c r="Y932">
        <f t="shared" si="43"/>
        <v>1</v>
      </c>
      <c r="Z932">
        <f>COUNTIF($X$2:X932,X932)</f>
        <v>1</v>
      </c>
      <c r="AA932" t="str">
        <f t="shared" si="44"/>
        <v>NPT955AGNK1</v>
      </c>
      <c r="AB932">
        <f>COUNTIF(实际辖区!A:A,全部结果!X932)</f>
        <v>1</v>
      </c>
      <c r="AC932" s="9" t="str">
        <f>VLOOKUP(AA932,实际辖区!D:E,2,0)</f>
        <v>POS_75940800</v>
      </c>
    </row>
    <row r="933" spans="1:29">
      <c r="A933" t="s">
        <v>23</v>
      </c>
      <c r="B933" t="s">
        <v>2536</v>
      </c>
      <c r="C933" t="s">
        <v>2537</v>
      </c>
      <c r="D933" t="s">
        <v>2379</v>
      </c>
      <c r="E933" t="s">
        <v>2447</v>
      </c>
      <c r="F933" t="s">
        <v>2535</v>
      </c>
      <c r="G933" t="s">
        <v>2536</v>
      </c>
      <c r="H933" t="s">
        <v>29</v>
      </c>
      <c r="I933">
        <v>16364488.1861862</v>
      </c>
      <c r="J933">
        <v>0</v>
      </c>
      <c r="K933">
        <v>0</v>
      </c>
      <c r="L933">
        <v>4.9751243781093997E-3</v>
      </c>
      <c r="M933">
        <v>43.1079352</v>
      </c>
      <c r="N933">
        <v>128.9276481</v>
      </c>
      <c r="O933" t="s">
        <v>2532</v>
      </c>
      <c r="P933" t="s">
        <v>23</v>
      </c>
      <c r="Q933" t="s">
        <v>31</v>
      </c>
      <c r="R933">
        <v>0</v>
      </c>
      <c r="S933">
        <v>43.075727040220393</v>
      </c>
      <c r="T933">
        <v>129.05854459032491</v>
      </c>
      <c r="U933">
        <v>11.24214419597355</v>
      </c>
      <c r="V933" t="s">
        <v>32</v>
      </c>
      <c r="W933" t="s">
        <v>33</v>
      </c>
      <c r="X933" t="str">
        <f t="shared" si="42"/>
        <v>NPT955AGNN</v>
      </c>
      <c r="Y933">
        <f t="shared" si="43"/>
        <v>1</v>
      </c>
      <c r="Z933">
        <f>COUNTIF($X$2:X933,X933)</f>
        <v>1</v>
      </c>
      <c r="AA933" t="str">
        <f t="shared" si="44"/>
        <v>NPT955AGNN1</v>
      </c>
      <c r="AB933">
        <f>COUNTIF(实际辖区!A:A,全部结果!X933)</f>
        <v>1</v>
      </c>
      <c r="AC933" s="9" t="str">
        <f>VLOOKUP(AA933,实际辖区!D:E,2,0)</f>
        <v>POS_75940800</v>
      </c>
    </row>
    <row r="934" spans="1:29">
      <c r="A934" t="s">
        <v>23</v>
      </c>
      <c r="B934" t="s">
        <v>2538</v>
      </c>
      <c r="C934" t="s">
        <v>2539</v>
      </c>
      <c r="D934" t="s">
        <v>2379</v>
      </c>
      <c r="E934" t="s">
        <v>2447</v>
      </c>
      <c r="F934" t="s">
        <v>2540</v>
      </c>
      <c r="G934" t="s">
        <v>2538</v>
      </c>
      <c r="H934" t="s">
        <v>29</v>
      </c>
      <c r="I934">
        <v>24083138.709677398</v>
      </c>
      <c r="J934">
        <v>0</v>
      </c>
      <c r="K934">
        <v>19664.189999999999</v>
      </c>
      <c r="L934">
        <v>9.9999999999999995E-7</v>
      </c>
      <c r="M934">
        <v>42.973443500000002</v>
      </c>
      <c r="N934">
        <v>129.8567381</v>
      </c>
      <c r="O934" t="s">
        <v>2532</v>
      </c>
      <c r="P934" t="s">
        <v>23</v>
      </c>
      <c r="Q934" t="s">
        <v>31</v>
      </c>
      <c r="R934">
        <v>0</v>
      </c>
      <c r="S934">
        <v>43.075727040220393</v>
      </c>
      <c r="T934">
        <v>129.05854459032491</v>
      </c>
      <c r="U934">
        <v>66.044095711150248</v>
      </c>
      <c r="V934" t="s">
        <v>32</v>
      </c>
      <c r="W934" t="s">
        <v>33</v>
      </c>
      <c r="X934" t="str">
        <f t="shared" si="42"/>
        <v>NPT955AGMW</v>
      </c>
      <c r="Y934">
        <f t="shared" si="43"/>
        <v>1</v>
      </c>
      <c r="Z934">
        <f>COUNTIF($X$2:X934,X934)</f>
        <v>1</v>
      </c>
      <c r="AA934" t="str">
        <f t="shared" si="44"/>
        <v>NPT955AGMW1</v>
      </c>
      <c r="AB934">
        <f>COUNTIF(实际辖区!A:A,全部结果!X934)</f>
        <v>1</v>
      </c>
      <c r="AC934" s="9" t="str">
        <f>VLOOKUP(AA934,实际辖区!D:E,2,0)</f>
        <v>POS_75940800</v>
      </c>
    </row>
    <row r="935" spans="1:29">
      <c r="A935" t="s">
        <v>23</v>
      </c>
      <c r="B935" t="s">
        <v>2541</v>
      </c>
      <c r="C935" t="s">
        <v>2542</v>
      </c>
      <c r="D935" t="s">
        <v>2379</v>
      </c>
      <c r="E935" t="s">
        <v>2447</v>
      </c>
      <c r="F935" t="s">
        <v>2543</v>
      </c>
      <c r="G935" t="s">
        <v>2541</v>
      </c>
      <c r="H935" t="s">
        <v>29</v>
      </c>
      <c r="I935">
        <v>39885046.021737598</v>
      </c>
      <c r="J935">
        <v>140198.39999999999</v>
      </c>
      <c r="K935">
        <v>236584.8</v>
      </c>
      <c r="L935">
        <v>9.9999999999999995E-7</v>
      </c>
      <c r="M935">
        <v>43.3783575</v>
      </c>
      <c r="N935">
        <v>128.23528440000001</v>
      </c>
      <c r="O935" t="s">
        <v>2532</v>
      </c>
      <c r="P935" t="s">
        <v>23</v>
      </c>
      <c r="Q935" t="s">
        <v>31</v>
      </c>
      <c r="R935">
        <v>0</v>
      </c>
      <c r="S935">
        <v>43.075727040220393</v>
      </c>
      <c r="T935">
        <v>129.05854459032491</v>
      </c>
      <c r="U935">
        <v>74.85646305606285</v>
      </c>
      <c r="V935" t="s">
        <v>32</v>
      </c>
      <c r="W935" t="s">
        <v>33</v>
      </c>
      <c r="X935" t="str">
        <f t="shared" si="42"/>
        <v>NPT955AGNC</v>
      </c>
      <c r="Y935">
        <f t="shared" si="43"/>
        <v>1</v>
      </c>
      <c r="Z935">
        <f>COUNTIF($X$2:X935,X935)</f>
        <v>1</v>
      </c>
      <c r="AA935" t="str">
        <f t="shared" si="44"/>
        <v>NPT955AGNC1</v>
      </c>
      <c r="AB935">
        <f>COUNTIF(实际辖区!A:A,全部结果!X935)</f>
        <v>1</v>
      </c>
      <c r="AC935" s="9" t="str">
        <f>VLOOKUP(AA935,实际辖区!D:E,2,0)</f>
        <v>POS_75940800</v>
      </c>
    </row>
    <row r="936" spans="1:29">
      <c r="A936" t="s">
        <v>23</v>
      </c>
      <c r="B936" t="s">
        <v>2544</v>
      </c>
      <c r="C936" t="s">
        <v>2545</v>
      </c>
      <c r="D936" t="s">
        <v>2379</v>
      </c>
      <c r="E936" t="s">
        <v>2447</v>
      </c>
      <c r="F936" t="s">
        <v>2543</v>
      </c>
      <c r="G936" t="s">
        <v>2544</v>
      </c>
      <c r="H936" t="s">
        <v>29</v>
      </c>
      <c r="I936">
        <v>20551179.032258101</v>
      </c>
      <c r="J936">
        <v>48923.4</v>
      </c>
      <c r="K936">
        <v>17524.8</v>
      </c>
      <c r="L936">
        <v>9.9999999999999995E-7</v>
      </c>
      <c r="M936">
        <v>43.366154000000002</v>
      </c>
      <c r="N936">
        <v>128.239149</v>
      </c>
      <c r="O936" t="s">
        <v>2532</v>
      </c>
      <c r="P936" t="s">
        <v>23</v>
      </c>
      <c r="Q936" t="s">
        <v>31</v>
      </c>
      <c r="R936">
        <v>0</v>
      </c>
      <c r="S936">
        <v>43.075727040220393</v>
      </c>
      <c r="T936">
        <v>129.05854459032491</v>
      </c>
      <c r="U936">
        <v>73.980741126483849</v>
      </c>
      <c r="V936" t="s">
        <v>32</v>
      </c>
      <c r="W936" t="s">
        <v>33</v>
      </c>
      <c r="X936" t="str">
        <f t="shared" si="42"/>
        <v>NPT955AGND</v>
      </c>
      <c r="Y936">
        <f t="shared" si="43"/>
        <v>1</v>
      </c>
      <c r="Z936">
        <f>COUNTIF($X$2:X936,X936)</f>
        <v>1</v>
      </c>
      <c r="AA936" t="str">
        <f t="shared" si="44"/>
        <v>NPT955AGND1</v>
      </c>
      <c r="AB936">
        <f>COUNTIF(实际辖区!A:A,全部结果!X936)</f>
        <v>1</v>
      </c>
      <c r="AC936" s="9" t="str">
        <f>VLOOKUP(AA936,实际辖区!D:E,2,0)</f>
        <v>POS_75940800</v>
      </c>
    </row>
    <row r="937" spans="1:29">
      <c r="A937" t="s">
        <v>23</v>
      </c>
      <c r="B937" t="s">
        <v>2546</v>
      </c>
      <c r="C937" t="s">
        <v>2547</v>
      </c>
      <c r="D937" t="s">
        <v>2379</v>
      </c>
      <c r="E937" t="s">
        <v>2447</v>
      </c>
      <c r="F937" t="s">
        <v>2535</v>
      </c>
      <c r="G937" t="s">
        <v>2546</v>
      </c>
      <c r="H937" t="s">
        <v>29</v>
      </c>
      <c r="I937">
        <v>19059829.561764099</v>
      </c>
      <c r="J937">
        <v>19492.2</v>
      </c>
      <c r="K937">
        <v>13759.2</v>
      </c>
      <c r="L937">
        <v>9.9999999999999995E-7</v>
      </c>
      <c r="M937">
        <v>42.432814999999998</v>
      </c>
      <c r="N937">
        <v>128.13160099999999</v>
      </c>
      <c r="O937" t="s">
        <v>2532</v>
      </c>
      <c r="P937" t="s">
        <v>23</v>
      </c>
      <c r="Q937" t="s">
        <v>31</v>
      </c>
      <c r="R937">
        <v>0</v>
      </c>
      <c r="S937">
        <v>43.075727040220393</v>
      </c>
      <c r="T937">
        <v>129.05854459032491</v>
      </c>
      <c r="U937">
        <v>104.20628794478441</v>
      </c>
      <c r="V937" t="s">
        <v>32</v>
      </c>
      <c r="W937" t="s">
        <v>33</v>
      </c>
      <c r="X937" t="str">
        <f t="shared" si="42"/>
        <v>NPT955AGNL</v>
      </c>
      <c r="Y937">
        <f t="shared" si="43"/>
        <v>1</v>
      </c>
      <c r="Z937">
        <f>COUNTIF($X$2:X937,X937)</f>
        <v>1</v>
      </c>
      <c r="AA937" t="str">
        <f t="shared" si="44"/>
        <v>NPT955AGNL1</v>
      </c>
      <c r="AB937">
        <f>COUNTIF(实际辖区!A:A,全部结果!X937)</f>
        <v>1</v>
      </c>
      <c r="AC937" s="9" t="str">
        <f>VLOOKUP(AA937,实际辖区!D:E,2,0)</f>
        <v>POS_75940800</v>
      </c>
    </row>
    <row r="938" spans="1:29">
      <c r="A938" t="s">
        <v>23</v>
      </c>
      <c r="B938" t="s">
        <v>2548</v>
      </c>
      <c r="C938" t="s">
        <v>2549</v>
      </c>
      <c r="D938" t="s">
        <v>2379</v>
      </c>
      <c r="E938" t="s">
        <v>2447</v>
      </c>
      <c r="F938" t="s">
        <v>2550</v>
      </c>
      <c r="G938" t="s">
        <v>2548</v>
      </c>
      <c r="H938" t="s">
        <v>29</v>
      </c>
      <c r="I938">
        <v>13125482.258064499</v>
      </c>
      <c r="J938">
        <v>8762.4</v>
      </c>
      <c r="K938">
        <v>6879.6</v>
      </c>
      <c r="L938">
        <v>9.9999999999999995E-7</v>
      </c>
      <c r="M938">
        <v>42.876825400000001</v>
      </c>
      <c r="N938">
        <v>130.38287209999999</v>
      </c>
      <c r="O938" t="s">
        <v>2532</v>
      </c>
      <c r="P938" t="s">
        <v>23</v>
      </c>
      <c r="Q938" t="s">
        <v>31</v>
      </c>
      <c r="R938">
        <v>0</v>
      </c>
      <c r="S938">
        <v>43.075727040220393</v>
      </c>
      <c r="T938">
        <v>129.05854459032491</v>
      </c>
      <c r="U938">
        <v>110.2638737966645</v>
      </c>
      <c r="V938" t="s">
        <v>32</v>
      </c>
      <c r="W938" t="s">
        <v>33</v>
      </c>
      <c r="X938" t="str">
        <f t="shared" si="42"/>
        <v>NPT955AGWH</v>
      </c>
      <c r="Y938">
        <f t="shared" si="43"/>
        <v>1</v>
      </c>
      <c r="Z938">
        <f>COUNTIF($X$2:X938,X938)</f>
        <v>1</v>
      </c>
      <c r="AA938" t="str">
        <f t="shared" si="44"/>
        <v>NPT955AGWH1</v>
      </c>
      <c r="AB938">
        <f>COUNTIF(实际辖区!A:A,全部结果!X938)</f>
        <v>1</v>
      </c>
      <c r="AC938" s="9" t="str">
        <f>VLOOKUP(AA938,实际辖区!D:E,2,0)</f>
        <v>POS_75940800</v>
      </c>
    </row>
    <row r="939" spans="1:29">
      <c r="A939" t="s">
        <v>23</v>
      </c>
      <c r="B939" t="s">
        <v>2551</v>
      </c>
      <c r="C939" t="s">
        <v>2552</v>
      </c>
      <c r="D939" t="s">
        <v>2379</v>
      </c>
      <c r="E939" t="s">
        <v>2380</v>
      </c>
      <c r="F939" t="s">
        <v>2553</v>
      </c>
      <c r="G939" t="s">
        <v>2551</v>
      </c>
      <c r="H939" t="s">
        <v>29</v>
      </c>
      <c r="I939">
        <v>53391464.073712803</v>
      </c>
      <c r="J939">
        <v>-26287.200000000001</v>
      </c>
      <c r="K939">
        <v>68053.5</v>
      </c>
      <c r="L939">
        <v>0.38308457711442778</v>
      </c>
      <c r="M939">
        <v>42.942580999999997</v>
      </c>
      <c r="N939">
        <v>126.0698391</v>
      </c>
      <c r="O939" t="s">
        <v>2554</v>
      </c>
      <c r="P939" t="s">
        <v>23</v>
      </c>
      <c r="Q939" t="s">
        <v>31</v>
      </c>
      <c r="R939">
        <v>0</v>
      </c>
      <c r="S939">
        <v>43.198213057948351</v>
      </c>
      <c r="T939">
        <v>126.44355977771529</v>
      </c>
      <c r="U939">
        <v>41.629614539797352</v>
      </c>
      <c r="V939" t="s">
        <v>32</v>
      </c>
      <c r="W939" t="s">
        <v>33</v>
      </c>
      <c r="X939" t="str">
        <f t="shared" si="42"/>
        <v>NPT955AGLI</v>
      </c>
      <c r="Y939">
        <f t="shared" si="43"/>
        <v>1</v>
      </c>
      <c r="Z939">
        <f>COUNTIF($X$2:X939,X939)</f>
        <v>1</v>
      </c>
      <c r="AA939" t="str">
        <f t="shared" si="44"/>
        <v>NPT955AGLI1</v>
      </c>
      <c r="AB939">
        <f>COUNTIF(实际辖区!A:A,全部结果!X939)</f>
        <v>1</v>
      </c>
      <c r="AC939" s="9" t="str">
        <f>VLOOKUP(AA939,实际辖区!D:E,2,0)</f>
        <v>POS_75940804</v>
      </c>
    </row>
    <row r="940" spans="1:29">
      <c r="A940" t="s">
        <v>23</v>
      </c>
      <c r="B940" t="s">
        <v>2555</v>
      </c>
      <c r="C940" t="s">
        <v>2556</v>
      </c>
      <c r="D940" t="s">
        <v>2379</v>
      </c>
      <c r="E940" t="s">
        <v>2380</v>
      </c>
      <c r="F940" t="s">
        <v>2557</v>
      </c>
      <c r="G940" t="s">
        <v>2555</v>
      </c>
      <c r="H940" t="s">
        <v>29</v>
      </c>
      <c r="I940">
        <v>16286500</v>
      </c>
      <c r="J940">
        <v>26287.200000000001</v>
      </c>
      <c r="K940">
        <v>24078.6</v>
      </c>
      <c r="L940">
        <v>0.32835820895522388</v>
      </c>
      <c r="M940">
        <v>43.6765781</v>
      </c>
      <c r="N940">
        <v>126.5094539</v>
      </c>
      <c r="O940" t="s">
        <v>2554</v>
      </c>
      <c r="P940" t="s">
        <v>23</v>
      </c>
      <c r="Q940" t="s">
        <v>31</v>
      </c>
      <c r="R940">
        <v>0</v>
      </c>
      <c r="S940">
        <v>43.198213057948351</v>
      </c>
      <c r="T940">
        <v>126.44355977771529</v>
      </c>
      <c r="U940">
        <v>53.414032742055802</v>
      </c>
      <c r="V940" t="s">
        <v>32</v>
      </c>
      <c r="W940" t="s">
        <v>33</v>
      </c>
      <c r="X940" t="str">
        <f t="shared" si="42"/>
        <v>NPT955AGLN</v>
      </c>
      <c r="Y940">
        <f t="shared" si="43"/>
        <v>1</v>
      </c>
      <c r="Z940">
        <f>COUNTIF($X$2:X940,X940)</f>
        <v>1</v>
      </c>
      <c r="AA940" t="str">
        <f t="shared" si="44"/>
        <v>NPT955AGLN1</v>
      </c>
      <c r="AB940">
        <f>COUNTIF(实际辖区!A:A,全部结果!X940)</f>
        <v>1</v>
      </c>
      <c r="AC940" s="9" t="str">
        <f>VLOOKUP(AA940,实际辖区!D:E,2,0)</f>
        <v>POS_75940804</v>
      </c>
    </row>
    <row r="941" spans="1:29">
      <c r="A941" t="s">
        <v>23</v>
      </c>
      <c r="B941" t="s">
        <v>2558</v>
      </c>
      <c r="C941" t="s">
        <v>2559</v>
      </c>
      <c r="D941" t="s">
        <v>2379</v>
      </c>
      <c r="E941" t="s">
        <v>2380</v>
      </c>
      <c r="F941" t="s">
        <v>2560</v>
      </c>
      <c r="G941" t="s">
        <v>2558</v>
      </c>
      <c r="H941" t="s">
        <v>29</v>
      </c>
      <c r="I941">
        <v>50926423.855639897</v>
      </c>
      <c r="J941">
        <v>24826.799999999999</v>
      </c>
      <c r="K941">
        <v>22490.16</v>
      </c>
      <c r="L941">
        <v>0.18407960199004969</v>
      </c>
      <c r="M941">
        <v>42.974437999999999</v>
      </c>
      <c r="N941">
        <v>126.752336</v>
      </c>
      <c r="O941" t="s">
        <v>2554</v>
      </c>
      <c r="P941" t="s">
        <v>23</v>
      </c>
      <c r="Q941" t="s">
        <v>31</v>
      </c>
      <c r="R941">
        <v>0</v>
      </c>
      <c r="S941">
        <v>43.198213057948351</v>
      </c>
      <c r="T941">
        <v>126.44355977771529</v>
      </c>
      <c r="U941">
        <v>35.357828666595559</v>
      </c>
      <c r="V941" t="s">
        <v>32</v>
      </c>
      <c r="W941" t="s">
        <v>33</v>
      </c>
      <c r="X941" t="str">
        <f t="shared" si="42"/>
        <v>NPT955AGKR</v>
      </c>
      <c r="Y941">
        <f t="shared" si="43"/>
        <v>1</v>
      </c>
      <c r="Z941">
        <f>COUNTIF($X$2:X941,X941)</f>
        <v>1</v>
      </c>
      <c r="AA941" t="str">
        <f t="shared" si="44"/>
        <v>NPT955AGKR1</v>
      </c>
      <c r="AB941">
        <f>COUNTIF(实际辖区!A:A,全部结果!X941)</f>
        <v>1</v>
      </c>
      <c r="AC941" s="9" t="str">
        <f>VLOOKUP(AA941,实际辖区!D:E,2,0)</f>
        <v>POS_75940804</v>
      </c>
    </row>
    <row r="942" spans="1:29">
      <c r="A942" t="s">
        <v>23</v>
      </c>
      <c r="B942" t="s">
        <v>2561</v>
      </c>
      <c r="C942" t="s">
        <v>2562</v>
      </c>
      <c r="D942" t="s">
        <v>2379</v>
      </c>
      <c r="E942" t="s">
        <v>2380</v>
      </c>
      <c r="F942" t="s">
        <v>2563</v>
      </c>
      <c r="G942" t="s">
        <v>2561</v>
      </c>
      <c r="H942" t="s">
        <v>29</v>
      </c>
      <c r="I942">
        <v>20501237.4346826</v>
      </c>
      <c r="J942">
        <v>20638.8</v>
      </c>
      <c r="K942">
        <v>13759.2</v>
      </c>
      <c r="L942">
        <v>0.11940298507462679</v>
      </c>
      <c r="M942">
        <v>44.427362600000002</v>
      </c>
      <c r="N942">
        <v>126.9669457</v>
      </c>
      <c r="O942" t="s">
        <v>2564</v>
      </c>
      <c r="P942" t="s">
        <v>23</v>
      </c>
      <c r="Q942" t="s">
        <v>31</v>
      </c>
      <c r="R942">
        <v>0</v>
      </c>
      <c r="S942">
        <v>44.121501329623207</v>
      </c>
      <c r="T942">
        <v>127.08466112045841</v>
      </c>
      <c r="U942">
        <v>35.261966396915213</v>
      </c>
      <c r="V942" t="s">
        <v>32</v>
      </c>
      <c r="W942" t="s">
        <v>33</v>
      </c>
      <c r="X942" t="str">
        <f t="shared" si="42"/>
        <v>NPT955AGLD</v>
      </c>
      <c r="Y942">
        <f t="shared" si="43"/>
        <v>1</v>
      </c>
      <c r="Z942">
        <f>COUNTIF($X$2:X942,X942)</f>
        <v>1</v>
      </c>
      <c r="AA942" t="str">
        <f t="shared" si="44"/>
        <v>NPT955AGLD1</v>
      </c>
      <c r="AB942">
        <f>COUNTIF(实际辖区!A:A,全部结果!X942)</f>
        <v>1</v>
      </c>
      <c r="AC942" s="9" t="str">
        <f>VLOOKUP(AA942,实际辖区!D:E,2,0)</f>
        <v>POS_75940805</v>
      </c>
    </row>
    <row r="943" spans="1:29">
      <c r="A943" t="s">
        <v>23</v>
      </c>
      <c r="B943" t="s">
        <v>2565</v>
      </c>
      <c r="C943" t="s">
        <v>2566</v>
      </c>
      <c r="D943" t="s">
        <v>2379</v>
      </c>
      <c r="E943" t="s">
        <v>2380</v>
      </c>
      <c r="F943" t="s">
        <v>2567</v>
      </c>
      <c r="G943" t="s">
        <v>2565</v>
      </c>
      <c r="H943" t="s">
        <v>29</v>
      </c>
      <c r="I943">
        <v>17857579.067093998</v>
      </c>
      <c r="J943">
        <v>55370.46</v>
      </c>
      <c r="K943">
        <v>48157.2</v>
      </c>
      <c r="L943">
        <v>3.98009950248756E-2</v>
      </c>
      <c r="M943">
        <v>43.732360800000002</v>
      </c>
      <c r="N943">
        <v>127.349981</v>
      </c>
      <c r="O943" t="s">
        <v>2564</v>
      </c>
      <c r="P943" t="s">
        <v>23</v>
      </c>
      <c r="Q943" t="s">
        <v>31</v>
      </c>
      <c r="R943">
        <v>1</v>
      </c>
      <c r="S943">
        <v>44.121501329623207</v>
      </c>
      <c r="T943">
        <v>127.08466112045841</v>
      </c>
      <c r="U943">
        <v>48.202241664051748</v>
      </c>
      <c r="V943" t="s">
        <v>32</v>
      </c>
      <c r="W943" t="s">
        <v>33</v>
      </c>
      <c r="X943" t="str">
        <f t="shared" si="42"/>
        <v>NPT955AGLA</v>
      </c>
      <c r="Y943">
        <f t="shared" si="43"/>
        <v>1</v>
      </c>
      <c r="Z943">
        <f>COUNTIF($X$2:X943,X943)</f>
        <v>1</v>
      </c>
      <c r="AA943" t="str">
        <f t="shared" si="44"/>
        <v>NPT955AGLA1</v>
      </c>
      <c r="AB943">
        <f>COUNTIF(实际辖区!A:A,全部结果!X943)</f>
        <v>1</v>
      </c>
      <c r="AC943" s="9" t="str">
        <f>VLOOKUP(AA943,实际辖区!D:E,2,0)</f>
        <v>POS_75940805</v>
      </c>
    </row>
    <row r="944" spans="1:29">
      <c r="A944" t="s">
        <v>23</v>
      </c>
      <c r="B944" t="s">
        <v>2568</v>
      </c>
      <c r="C944" t="s">
        <v>2569</v>
      </c>
      <c r="D944" t="s">
        <v>2379</v>
      </c>
      <c r="E944" t="s">
        <v>2380</v>
      </c>
      <c r="F944" t="s">
        <v>2563</v>
      </c>
      <c r="G944" t="s">
        <v>2568</v>
      </c>
      <c r="H944" t="s">
        <v>29</v>
      </c>
      <c r="I944">
        <v>20786116.385076299</v>
      </c>
      <c r="J944">
        <v>78861.600000000006</v>
      </c>
      <c r="K944">
        <v>41929.199999999997</v>
      </c>
      <c r="L944">
        <v>3.4825870646766101E-2</v>
      </c>
      <c r="M944">
        <v>44.4102581</v>
      </c>
      <c r="N944">
        <v>126.9636797</v>
      </c>
      <c r="O944" t="s">
        <v>2564</v>
      </c>
      <c r="P944" t="s">
        <v>23</v>
      </c>
      <c r="Q944" t="s">
        <v>31</v>
      </c>
      <c r="R944">
        <v>1</v>
      </c>
      <c r="S944">
        <v>44.121501329623207</v>
      </c>
      <c r="T944">
        <v>127.08466112045841</v>
      </c>
      <c r="U944">
        <v>33.508520607396257</v>
      </c>
      <c r="V944" t="s">
        <v>32</v>
      </c>
      <c r="W944" t="s">
        <v>33</v>
      </c>
      <c r="X944" t="str">
        <f t="shared" si="42"/>
        <v>NPT955AGLE</v>
      </c>
      <c r="Y944">
        <f t="shared" si="43"/>
        <v>1</v>
      </c>
      <c r="Z944">
        <f>COUNTIF($X$2:X944,X944)</f>
        <v>1</v>
      </c>
      <c r="AA944" t="str">
        <f t="shared" si="44"/>
        <v>NPT955AGLE1</v>
      </c>
      <c r="AB944">
        <f>COUNTIF(实际辖区!A:A,全部结果!X944)</f>
        <v>1</v>
      </c>
      <c r="AC944" s="9" t="str">
        <f>VLOOKUP(AA944,实际辖区!D:E,2,0)</f>
        <v>POS_75940805</v>
      </c>
    </row>
    <row r="945" spans="1:29">
      <c r="A945" t="s">
        <v>23</v>
      </c>
      <c r="B945" t="s">
        <v>2570</v>
      </c>
      <c r="C945" t="s">
        <v>2571</v>
      </c>
      <c r="D945" t="s">
        <v>2379</v>
      </c>
      <c r="E945" t="s">
        <v>2380</v>
      </c>
      <c r="F945" t="s">
        <v>2563</v>
      </c>
      <c r="G945" t="s">
        <v>2570</v>
      </c>
      <c r="H945" t="s">
        <v>29</v>
      </c>
      <c r="I945">
        <v>28748309.677419402</v>
      </c>
      <c r="J945">
        <v>17886.96</v>
      </c>
      <c r="K945">
        <v>20638.8</v>
      </c>
      <c r="L945">
        <v>1.99004975124378E-2</v>
      </c>
      <c r="M945">
        <v>44.294731400000003</v>
      </c>
      <c r="N945">
        <v>126.7976693</v>
      </c>
      <c r="O945" t="s">
        <v>2564</v>
      </c>
      <c r="P945" t="s">
        <v>23</v>
      </c>
      <c r="Q945" t="s">
        <v>31</v>
      </c>
      <c r="R945">
        <v>0</v>
      </c>
      <c r="S945">
        <v>44.121501329623207</v>
      </c>
      <c r="T945">
        <v>127.08466112045841</v>
      </c>
      <c r="U945">
        <v>29.944238559150751</v>
      </c>
      <c r="V945" t="s">
        <v>32</v>
      </c>
      <c r="W945" t="s">
        <v>33</v>
      </c>
      <c r="X945" t="str">
        <f t="shared" si="42"/>
        <v>NPT955AGLH</v>
      </c>
      <c r="Y945">
        <f t="shared" si="43"/>
        <v>1</v>
      </c>
      <c r="Z945">
        <f>COUNTIF($X$2:X945,X945)</f>
        <v>1</v>
      </c>
      <c r="AA945" t="str">
        <f t="shared" si="44"/>
        <v>NPT955AGLH1</v>
      </c>
      <c r="AB945">
        <f>COUNTIF(实际辖区!A:A,全部结果!X945)</f>
        <v>1</v>
      </c>
      <c r="AC945" s="9" t="str">
        <f>VLOOKUP(AA945,实际辖区!D:E,2,0)</f>
        <v>POS_75940805</v>
      </c>
    </row>
    <row r="946" spans="1:29">
      <c r="A946" t="s">
        <v>23</v>
      </c>
      <c r="B946" t="s">
        <v>2572</v>
      </c>
      <c r="C946" t="s">
        <v>2573</v>
      </c>
      <c r="D946" t="s">
        <v>2379</v>
      </c>
      <c r="E946" t="s">
        <v>2380</v>
      </c>
      <c r="F946" t="s">
        <v>2567</v>
      </c>
      <c r="G946" t="s">
        <v>2572</v>
      </c>
      <c r="H946" t="s">
        <v>29</v>
      </c>
      <c r="I946">
        <v>15905183.160314901</v>
      </c>
      <c r="J946">
        <v>32678.1</v>
      </c>
      <c r="K946">
        <v>34398</v>
      </c>
      <c r="L946">
        <v>9.9502487562189001E-3</v>
      </c>
      <c r="M946">
        <v>43.741714799999997</v>
      </c>
      <c r="N946">
        <v>127.3396089</v>
      </c>
      <c r="O946" t="s">
        <v>2564</v>
      </c>
      <c r="P946" t="s">
        <v>23</v>
      </c>
      <c r="Q946" t="s">
        <v>31</v>
      </c>
      <c r="R946">
        <v>0</v>
      </c>
      <c r="S946">
        <v>44.121501329623207</v>
      </c>
      <c r="T946">
        <v>127.08466112045841</v>
      </c>
      <c r="U946">
        <v>46.90200695330519</v>
      </c>
      <c r="V946" t="s">
        <v>32</v>
      </c>
      <c r="W946" t="s">
        <v>33</v>
      </c>
      <c r="X946" t="str">
        <f t="shared" si="42"/>
        <v>NPT955AGLB</v>
      </c>
      <c r="Y946">
        <f t="shared" si="43"/>
        <v>1</v>
      </c>
      <c r="Z946">
        <f>COUNTIF($X$2:X946,X946)</f>
        <v>1</v>
      </c>
      <c r="AA946" t="str">
        <f t="shared" si="44"/>
        <v>NPT955AGLB1</v>
      </c>
      <c r="AB946">
        <f>COUNTIF(实际辖区!A:A,全部结果!X946)</f>
        <v>1</v>
      </c>
      <c r="AC946" s="9" t="str">
        <f>VLOOKUP(AA946,实际辖区!D:E,2,0)</f>
        <v>POS_75940805</v>
      </c>
    </row>
    <row r="947" spans="1:29">
      <c r="A947" t="s">
        <v>23</v>
      </c>
      <c r="B947" t="s">
        <v>2574</v>
      </c>
      <c r="C947" t="s">
        <v>2575</v>
      </c>
      <c r="D947" t="s">
        <v>2379</v>
      </c>
      <c r="E947" t="s">
        <v>2396</v>
      </c>
      <c r="F947" t="s">
        <v>2576</v>
      </c>
      <c r="G947" t="s">
        <v>2574</v>
      </c>
      <c r="H947" t="s">
        <v>29</v>
      </c>
      <c r="I947">
        <v>29154440.148401</v>
      </c>
      <c r="J947">
        <v>148960.79999999999</v>
      </c>
      <c r="K947">
        <v>75096</v>
      </c>
      <c r="L947">
        <v>0.39800995024875618</v>
      </c>
      <c r="M947">
        <v>43.515952599999999</v>
      </c>
      <c r="N947">
        <v>124.83241</v>
      </c>
      <c r="O947" t="s">
        <v>2577</v>
      </c>
      <c r="P947" t="s">
        <v>23</v>
      </c>
      <c r="Q947" t="s">
        <v>31</v>
      </c>
      <c r="R947">
        <v>1</v>
      </c>
      <c r="S947">
        <v>44.126756162028762</v>
      </c>
      <c r="T947">
        <v>125.3964965545246</v>
      </c>
      <c r="U947">
        <v>81.638800795373356</v>
      </c>
      <c r="V947" t="s">
        <v>32</v>
      </c>
      <c r="W947" t="s">
        <v>33</v>
      </c>
      <c r="X947" t="str">
        <f t="shared" si="42"/>
        <v>NPT955AGPN</v>
      </c>
      <c r="Y947">
        <f t="shared" si="43"/>
        <v>1</v>
      </c>
      <c r="Z947">
        <f>COUNTIF($X$2:X947,X947)</f>
        <v>1</v>
      </c>
      <c r="AA947" t="str">
        <f t="shared" si="44"/>
        <v>NPT955AGPN1</v>
      </c>
      <c r="AB947">
        <f>COUNTIF(实际辖区!A:A,全部结果!X947)</f>
        <v>1</v>
      </c>
      <c r="AC947" s="9" t="str">
        <f>VLOOKUP(AA947,实际辖区!D:E,2,0)</f>
        <v>POS_75941517</v>
      </c>
    </row>
    <row r="948" spans="1:29">
      <c r="A948" t="s">
        <v>23</v>
      </c>
      <c r="B948" t="s">
        <v>2578</v>
      </c>
      <c r="C948" t="s">
        <v>2579</v>
      </c>
      <c r="D948" t="s">
        <v>2379</v>
      </c>
      <c r="E948" t="s">
        <v>2396</v>
      </c>
      <c r="F948" t="s">
        <v>2580</v>
      </c>
      <c r="G948" t="s">
        <v>2578</v>
      </c>
      <c r="H948" t="s">
        <v>29</v>
      </c>
      <c r="I948">
        <v>49566020.615899101</v>
      </c>
      <c r="J948">
        <v>8762.4</v>
      </c>
      <c r="K948">
        <v>30958.2</v>
      </c>
      <c r="L948">
        <v>0.2388059701492537</v>
      </c>
      <c r="M948">
        <v>44.8454397</v>
      </c>
      <c r="N948">
        <v>126.5396094</v>
      </c>
      <c r="O948" t="s">
        <v>2577</v>
      </c>
      <c r="P948" t="s">
        <v>23</v>
      </c>
      <c r="Q948" t="s">
        <v>31</v>
      </c>
      <c r="R948">
        <v>0</v>
      </c>
      <c r="S948">
        <v>44.126756162028762</v>
      </c>
      <c r="T948">
        <v>125.3964965545246</v>
      </c>
      <c r="U948">
        <v>121.0209294718467</v>
      </c>
      <c r="V948" t="s">
        <v>32</v>
      </c>
      <c r="W948" t="s">
        <v>33</v>
      </c>
      <c r="X948" t="str">
        <f t="shared" si="42"/>
        <v>NPT955AGHH</v>
      </c>
      <c r="Y948">
        <f t="shared" si="43"/>
        <v>1</v>
      </c>
      <c r="Z948">
        <f>COUNTIF($X$2:X948,X948)</f>
        <v>1</v>
      </c>
      <c r="AA948" t="str">
        <f t="shared" si="44"/>
        <v>NPT955AGHH1</v>
      </c>
      <c r="AB948">
        <f>COUNTIF(实际辖区!A:A,全部结果!X948)</f>
        <v>1</v>
      </c>
      <c r="AC948" s="9" t="str">
        <f>VLOOKUP(AA948,实际辖区!D:E,2,0)</f>
        <v>POS_75941517</v>
      </c>
    </row>
    <row r="949" spans="1:29">
      <c r="A949" t="s">
        <v>23</v>
      </c>
      <c r="B949" t="s">
        <v>2581</v>
      </c>
      <c r="C949" t="s">
        <v>2582</v>
      </c>
      <c r="D949" t="s">
        <v>2379</v>
      </c>
      <c r="E949" t="s">
        <v>2396</v>
      </c>
      <c r="F949" t="s">
        <v>2583</v>
      </c>
      <c r="G949" t="s">
        <v>2581</v>
      </c>
      <c r="H949" t="s">
        <v>29</v>
      </c>
      <c r="I949">
        <v>21841204.424162202</v>
      </c>
      <c r="J949">
        <v>41277.599999999999</v>
      </c>
      <c r="K949">
        <v>51922.8</v>
      </c>
      <c r="L949">
        <v>6.9651741293532299E-2</v>
      </c>
      <c r="M949">
        <v>44.442376899999999</v>
      </c>
      <c r="N949">
        <v>125.18134980000001</v>
      </c>
      <c r="O949" t="s">
        <v>2577</v>
      </c>
      <c r="P949" t="s">
        <v>23</v>
      </c>
      <c r="Q949" t="s">
        <v>31</v>
      </c>
      <c r="R949">
        <v>1</v>
      </c>
      <c r="S949">
        <v>44.126756162028762</v>
      </c>
      <c r="T949">
        <v>125.3964965545246</v>
      </c>
      <c r="U949">
        <v>39.050016799086812</v>
      </c>
      <c r="V949" t="s">
        <v>32</v>
      </c>
      <c r="W949" t="s">
        <v>33</v>
      </c>
      <c r="X949" t="str">
        <f t="shared" si="42"/>
        <v>NPT955AGHM</v>
      </c>
      <c r="Y949">
        <f t="shared" si="43"/>
        <v>1</v>
      </c>
      <c r="Z949">
        <f>COUNTIF($X$2:X949,X949)</f>
        <v>1</v>
      </c>
      <c r="AA949" t="str">
        <f t="shared" si="44"/>
        <v>NPT955AGHM1</v>
      </c>
      <c r="AB949">
        <f>COUNTIF(实际辖区!A:A,全部结果!X949)</f>
        <v>1</v>
      </c>
      <c r="AC949" s="9" t="str">
        <f>VLOOKUP(AA949,实际辖区!D:E,2,0)</f>
        <v>POS_75940798</v>
      </c>
    </row>
    <row r="950" spans="1:29">
      <c r="A950" t="s">
        <v>23</v>
      </c>
      <c r="B950" t="s">
        <v>2584</v>
      </c>
      <c r="C950" t="s">
        <v>2585</v>
      </c>
      <c r="D950" t="s">
        <v>2379</v>
      </c>
      <c r="E950" t="s">
        <v>2396</v>
      </c>
      <c r="F950" t="s">
        <v>2503</v>
      </c>
      <c r="G950" t="s">
        <v>2584</v>
      </c>
      <c r="H950" t="s">
        <v>29</v>
      </c>
      <c r="I950">
        <v>21412526.206463199</v>
      </c>
      <c r="J950">
        <v>-8762.4</v>
      </c>
      <c r="K950">
        <v>31658.1</v>
      </c>
      <c r="L950">
        <v>6.9651741293532299E-2</v>
      </c>
      <c r="M950">
        <v>44.539143500000002</v>
      </c>
      <c r="N950">
        <v>125.72880910000001</v>
      </c>
      <c r="O950" t="s">
        <v>2577</v>
      </c>
      <c r="P950" t="s">
        <v>23</v>
      </c>
      <c r="Q950" t="s">
        <v>31</v>
      </c>
      <c r="R950">
        <v>0</v>
      </c>
      <c r="S950">
        <v>44.126756162028762</v>
      </c>
      <c r="T950">
        <v>125.3964965545246</v>
      </c>
      <c r="U950">
        <v>52.93662270939096</v>
      </c>
      <c r="V950" t="s">
        <v>32</v>
      </c>
      <c r="W950" t="s">
        <v>33</v>
      </c>
      <c r="X950" t="str">
        <f t="shared" si="42"/>
        <v>NPT955AGIC</v>
      </c>
      <c r="Y950">
        <f t="shared" si="43"/>
        <v>1</v>
      </c>
      <c r="Z950">
        <f>COUNTIF($X$2:X950,X950)</f>
        <v>1</v>
      </c>
      <c r="AA950" t="str">
        <f t="shared" si="44"/>
        <v>NPT955AGIC1</v>
      </c>
      <c r="AB950">
        <f>COUNTIF(实际辖区!A:A,全部结果!X950)</f>
        <v>1</v>
      </c>
      <c r="AC950" s="9" t="str">
        <f>VLOOKUP(AA950,实际辖区!D:E,2,0)</f>
        <v>POS_75941517</v>
      </c>
    </row>
    <row r="951" spans="1:29">
      <c r="A951" t="s">
        <v>23</v>
      </c>
      <c r="B951" t="s">
        <v>2586</v>
      </c>
      <c r="C951" t="s">
        <v>2587</v>
      </c>
      <c r="D951" t="s">
        <v>2379</v>
      </c>
      <c r="E951" t="s">
        <v>2396</v>
      </c>
      <c r="F951" t="s">
        <v>2576</v>
      </c>
      <c r="G951" t="s">
        <v>2586</v>
      </c>
      <c r="H951" t="s">
        <v>29</v>
      </c>
      <c r="I951">
        <v>13237522.8729186</v>
      </c>
      <c r="J951">
        <v>29208</v>
      </c>
      <c r="K951">
        <v>21175.8</v>
      </c>
      <c r="L951">
        <v>6.4676616915422799E-2</v>
      </c>
      <c r="M951">
        <v>43.510433599999999</v>
      </c>
      <c r="N951">
        <v>124.8561802</v>
      </c>
      <c r="O951" t="s">
        <v>2577</v>
      </c>
      <c r="P951" t="s">
        <v>23</v>
      </c>
      <c r="Q951" t="s">
        <v>31</v>
      </c>
      <c r="R951">
        <v>1</v>
      </c>
      <c r="S951">
        <v>44.126756162028762</v>
      </c>
      <c r="T951">
        <v>125.3964965545246</v>
      </c>
      <c r="U951">
        <v>81.1097069160638</v>
      </c>
      <c r="V951" t="s">
        <v>32</v>
      </c>
      <c r="W951" t="s">
        <v>33</v>
      </c>
      <c r="X951" t="str">
        <f t="shared" si="42"/>
        <v>NPT955BKEN</v>
      </c>
      <c r="Y951">
        <f t="shared" si="43"/>
        <v>1</v>
      </c>
      <c r="Z951">
        <f>COUNTIF($X$2:X951,X951)</f>
        <v>1</v>
      </c>
      <c r="AA951" t="str">
        <f t="shared" si="44"/>
        <v>NPT955BKEN1</v>
      </c>
      <c r="AB951">
        <f>COUNTIF(实际辖区!A:A,全部结果!X951)</f>
        <v>1</v>
      </c>
      <c r="AC951" s="9" t="str">
        <f>VLOOKUP(AA951,实际辖区!D:E,2,0)</f>
        <v>POS_75941517</v>
      </c>
    </row>
    <row r="952" spans="1:29">
      <c r="A952" t="s">
        <v>23</v>
      </c>
      <c r="B952" t="s">
        <v>2588</v>
      </c>
      <c r="C952" t="s">
        <v>2589</v>
      </c>
      <c r="D952" t="s">
        <v>2379</v>
      </c>
      <c r="E952" t="s">
        <v>2396</v>
      </c>
      <c r="F952" t="s">
        <v>2432</v>
      </c>
      <c r="G952" t="s">
        <v>2588</v>
      </c>
      <c r="H952" t="s">
        <v>29</v>
      </c>
      <c r="I952">
        <v>22278100.2368843</v>
      </c>
      <c r="J952">
        <v>55440.9</v>
      </c>
      <c r="K952">
        <v>84487.83</v>
      </c>
      <c r="L952">
        <v>3.98009950248756E-2</v>
      </c>
      <c r="M952">
        <v>43.898121600000003</v>
      </c>
      <c r="N952">
        <v>125.26775720000001</v>
      </c>
      <c r="O952" t="s">
        <v>2577</v>
      </c>
      <c r="P952" t="s">
        <v>23</v>
      </c>
      <c r="Q952" t="s">
        <v>31</v>
      </c>
      <c r="R952">
        <v>0</v>
      </c>
      <c r="S952">
        <v>44.126756162028762</v>
      </c>
      <c r="T952">
        <v>125.3964965545246</v>
      </c>
      <c r="U952">
        <v>27.42163185731442</v>
      </c>
      <c r="V952" t="s">
        <v>32</v>
      </c>
      <c r="W952" t="s">
        <v>33</v>
      </c>
      <c r="X952" t="str">
        <f t="shared" si="42"/>
        <v>NPT955AGFJ</v>
      </c>
      <c r="Y952">
        <f t="shared" si="43"/>
        <v>1</v>
      </c>
      <c r="Z952">
        <f>COUNTIF($X$2:X952,X952)</f>
        <v>1</v>
      </c>
      <c r="AA952" t="str">
        <f t="shared" si="44"/>
        <v>NPT955AGFJ1</v>
      </c>
      <c r="AB952">
        <f>COUNTIF(实际辖区!A:A,全部结果!X952)</f>
        <v>1</v>
      </c>
      <c r="AC952" s="9" t="str">
        <f>VLOOKUP(AA952,实际辖区!D:E,2,0)</f>
        <v>POS_00256564</v>
      </c>
    </row>
    <row r="953" spans="1:29">
      <c r="A953" t="s">
        <v>23</v>
      </c>
      <c r="B953" t="s">
        <v>2590</v>
      </c>
      <c r="C953" t="s">
        <v>2591</v>
      </c>
      <c r="D953" t="s">
        <v>2592</v>
      </c>
      <c r="E953" t="s">
        <v>2593</v>
      </c>
      <c r="F953" t="s">
        <v>2594</v>
      </c>
      <c r="G953" t="s">
        <v>2590</v>
      </c>
      <c r="H953" t="s">
        <v>29</v>
      </c>
      <c r="I953">
        <v>19550921.502473399</v>
      </c>
      <c r="J953">
        <v>244788.99</v>
      </c>
      <c r="K953">
        <v>302684.21999999997</v>
      </c>
      <c r="L953">
        <v>0.54726368159203975</v>
      </c>
      <c r="M953">
        <v>39.230776400000003</v>
      </c>
      <c r="N953">
        <v>117.1368652</v>
      </c>
      <c r="O953" t="s">
        <v>2595</v>
      </c>
      <c r="P953" t="s">
        <v>23</v>
      </c>
      <c r="Q953" t="s">
        <v>2596</v>
      </c>
      <c r="R953">
        <v>0</v>
      </c>
      <c r="S953">
        <v>39.264032308147307</v>
      </c>
      <c r="T953">
        <v>117.1585934099357</v>
      </c>
      <c r="U953">
        <v>4.1412020442537951</v>
      </c>
      <c r="V953" t="s">
        <v>32</v>
      </c>
      <c r="W953" t="s">
        <v>33</v>
      </c>
      <c r="X953" t="str">
        <f t="shared" si="42"/>
        <v>NPT955ABDF</v>
      </c>
      <c r="Y953">
        <f t="shared" si="43"/>
        <v>1</v>
      </c>
      <c r="Z953">
        <f>COUNTIF($X$2:X953,X953)</f>
        <v>1</v>
      </c>
      <c r="AA953" t="str">
        <f t="shared" si="44"/>
        <v>NPT955ABDF1</v>
      </c>
      <c r="AB953">
        <f>COUNTIF(实际辖区!A:A,全部结果!X953)</f>
        <v>1</v>
      </c>
      <c r="AC953" s="9" t="str">
        <f>VLOOKUP(AA953,实际辖区!D:E,2,0)</f>
        <v>POS_00258559</v>
      </c>
    </row>
    <row r="954" spans="1:29">
      <c r="A954" t="s">
        <v>23</v>
      </c>
      <c r="B954" t="s">
        <v>2597</v>
      </c>
      <c r="C954" t="s">
        <v>2598</v>
      </c>
      <c r="D954" t="s">
        <v>2592</v>
      </c>
      <c r="E954" t="s">
        <v>2593</v>
      </c>
      <c r="F954" t="s">
        <v>2594</v>
      </c>
      <c r="G954" t="s">
        <v>2597</v>
      </c>
      <c r="H954" t="s">
        <v>29</v>
      </c>
      <c r="I954">
        <v>14481561.736222399</v>
      </c>
      <c r="J954">
        <v>29895.96</v>
      </c>
      <c r="K954">
        <v>36853.980000000003</v>
      </c>
      <c r="L954">
        <v>0.1741293532338308</v>
      </c>
      <c r="M954">
        <v>39.236609199999997</v>
      </c>
      <c r="N954">
        <v>117.1339432</v>
      </c>
      <c r="O954" t="s">
        <v>2595</v>
      </c>
      <c r="P954" t="s">
        <v>23</v>
      </c>
      <c r="Q954" t="s">
        <v>2596</v>
      </c>
      <c r="R954">
        <v>1</v>
      </c>
      <c r="S954">
        <v>39.264032308147307</v>
      </c>
      <c r="T954">
        <v>117.1585934099357</v>
      </c>
      <c r="U954">
        <v>3.714391019246928</v>
      </c>
      <c r="V954" t="s">
        <v>32</v>
      </c>
      <c r="W954" t="s">
        <v>33</v>
      </c>
      <c r="X954" t="str">
        <f t="shared" si="42"/>
        <v>NPT955ABDH</v>
      </c>
      <c r="Y954">
        <f t="shared" si="43"/>
        <v>1</v>
      </c>
      <c r="Z954">
        <f>COUNTIF($X$2:X954,X954)</f>
        <v>1</v>
      </c>
      <c r="AA954" t="str">
        <f t="shared" si="44"/>
        <v>NPT955ABDH1</v>
      </c>
      <c r="AB954">
        <f>COUNTIF(实际辖区!A:A,全部结果!X954)</f>
        <v>1</v>
      </c>
      <c r="AC954" s="9" t="str">
        <f>VLOOKUP(AA954,实际辖区!D:E,2,0)</f>
        <v>POS_75800472</v>
      </c>
    </row>
    <row r="955" spans="1:29">
      <c r="A955" t="s">
        <v>23</v>
      </c>
      <c r="B955" t="s">
        <v>2599</v>
      </c>
      <c r="C955" t="s">
        <v>2600</v>
      </c>
      <c r="D955" t="s">
        <v>2592</v>
      </c>
      <c r="E955" t="s">
        <v>2593</v>
      </c>
      <c r="F955" t="s">
        <v>2594</v>
      </c>
      <c r="G955" t="s">
        <v>2599</v>
      </c>
      <c r="H955" t="s">
        <v>29</v>
      </c>
      <c r="I955">
        <v>15168290.610518601</v>
      </c>
      <c r="J955">
        <v>112596.12</v>
      </c>
      <c r="K955">
        <v>696236.49</v>
      </c>
      <c r="L955">
        <v>0.12935323383084571</v>
      </c>
      <c r="M955">
        <v>39.324697499999999</v>
      </c>
      <c r="N955">
        <v>117.205032</v>
      </c>
      <c r="O955" t="s">
        <v>2595</v>
      </c>
      <c r="P955" t="s">
        <v>23</v>
      </c>
      <c r="Q955" t="s">
        <v>2596</v>
      </c>
      <c r="R955">
        <v>1</v>
      </c>
      <c r="S955">
        <v>39.264032308147307</v>
      </c>
      <c r="T955">
        <v>117.1585934099357</v>
      </c>
      <c r="U955">
        <v>7.836486333144606</v>
      </c>
      <c r="V955" t="s">
        <v>32</v>
      </c>
      <c r="W955" t="s">
        <v>33</v>
      </c>
      <c r="X955" t="str">
        <f t="shared" si="42"/>
        <v>NPT955BDXZ</v>
      </c>
      <c r="Y955">
        <f t="shared" si="43"/>
        <v>1</v>
      </c>
      <c r="Z955">
        <f>COUNTIF($X$2:X955,X955)</f>
        <v>1</v>
      </c>
      <c r="AA955" t="str">
        <f t="shared" si="44"/>
        <v>NPT955BDXZ1</v>
      </c>
      <c r="AB955">
        <f>COUNTIF(实际辖区!A:A,全部结果!X955)</f>
        <v>1</v>
      </c>
      <c r="AC955" s="9" t="str">
        <f>VLOOKUP(AA955,实际辖区!D:E,2,0)</f>
        <v>POS_70014010</v>
      </c>
    </row>
    <row r="956" spans="1:29">
      <c r="A956" t="s">
        <v>23</v>
      </c>
      <c r="B956" t="s">
        <v>2601</v>
      </c>
      <c r="C956" t="s">
        <v>2602</v>
      </c>
      <c r="D956" t="s">
        <v>2592</v>
      </c>
      <c r="E956" t="s">
        <v>2593</v>
      </c>
      <c r="F956" t="s">
        <v>2603</v>
      </c>
      <c r="G956" t="s">
        <v>2601</v>
      </c>
      <c r="H956" t="s">
        <v>29</v>
      </c>
      <c r="I956">
        <v>16170674.2440605</v>
      </c>
      <c r="J956">
        <v>105148.8</v>
      </c>
      <c r="K956">
        <v>100441.92</v>
      </c>
      <c r="L956">
        <v>0.46766169154228848</v>
      </c>
      <c r="M956">
        <v>38.688006000000001</v>
      </c>
      <c r="N956">
        <v>117.4214978</v>
      </c>
      <c r="O956" t="s">
        <v>2604</v>
      </c>
      <c r="P956" t="s">
        <v>23</v>
      </c>
      <c r="Q956" t="s">
        <v>2596</v>
      </c>
      <c r="R956">
        <v>0</v>
      </c>
      <c r="S956">
        <v>38.743314221022473</v>
      </c>
      <c r="T956">
        <v>117.4769530353764</v>
      </c>
      <c r="U956">
        <v>7.807600093950037</v>
      </c>
      <c r="V956" t="s">
        <v>32</v>
      </c>
      <c r="W956" t="s">
        <v>33</v>
      </c>
      <c r="X956" t="str">
        <f t="shared" si="42"/>
        <v>NPT955ABCL</v>
      </c>
      <c r="Y956">
        <f t="shared" si="43"/>
        <v>1</v>
      </c>
      <c r="Z956">
        <f>COUNTIF($X$2:X956,X956)</f>
        <v>1</v>
      </c>
      <c r="AA956" t="str">
        <f t="shared" si="44"/>
        <v>NPT955ABCL1</v>
      </c>
      <c r="AB956">
        <f>COUNTIF(实际辖区!A:A,全部结果!X956)</f>
        <v>1</v>
      </c>
      <c r="AC956" s="9" t="str">
        <f>VLOOKUP(AA956,实际辖区!D:E,2,0)</f>
        <v>POS_75940896</v>
      </c>
    </row>
    <row r="957" spans="1:29">
      <c r="A957" t="s">
        <v>23</v>
      </c>
      <c r="B957" t="s">
        <v>2605</v>
      </c>
      <c r="C957" t="s">
        <v>2606</v>
      </c>
      <c r="D957" t="s">
        <v>2592</v>
      </c>
      <c r="E957" t="s">
        <v>2593</v>
      </c>
      <c r="F957" t="s">
        <v>2603</v>
      </c>
      <c r="G957" t="s">
        <v>2605</v>
      </c>
      <c r="H957" t="s">
        <v>29</v>
      </c>
      <c r="I957">
        <v>14779119.8599596</v>
      </c>
      <c r="J957">
        <v>184010.4</v>
      </c>
      <c r="K957">
        <v>144471.6</v>
      </c>
      <c r="L957">
        <v>0.31343283582089548</v>
      </c>
      <c r="M957">
        <v>38.838835199999998</v>
      </c>
      <c r="N957">
        <v>117.483193</v>
      </c>
      <c r="O957" t="s">
        <v>2604</v>
      </c>
      <c r="P957" t="s">
        <v>23</v>
      </c>
      <c r="Q957" t="s">
        <v>2596</v>
      </c>
      <c r="R957">
        <v>0</v>
      </c>
      <c r="S957">
        <v>38.743314221022473</v>
      </c>
      <c r="T957">
        <v>117.4769530353764</v>
      </c>
      <c r="U957">
        <v>10.617776282257619</v>
      </c>
      <c r="V957" t="s">
        <v>32</v>
      </c>
      <c r="W957" t="s">
        <v>33</v>
      </c>
      <c r="X957" t="str">
        <f t="shared" si="42"/>
        <v>NPT955ABCI</v>
      </c>
      <c r="Y957">
        <f t="shared" si="43"/>
        <v>1</v>
      </c>
      <c r="Z957">
        <f>COUNTIF($X$2:X957,X957)</f>
        <v>1</v>
      </c>
      <c r="AA957" t="str">
        <f t="shared" si="44"/>
        <v>NPT955ABCI1</v>
      </c>
      <c r="AB957">
        <f>COUNTIF(实际辖区!A:A,全部结果!X957)</f>
        <v>1</v>
      </c>
      <c r="AC957" s="9" t="str">
        <f>VLOOKUP(AA957,实际辖区!D:E,2,0)</f>
        <v>POS_75940896</v>
      </c>
    </row>
    <row r="958" spans="1:29">
      <c r="A958" t="s">
        <v>23</v>
      </c>
      <c r="B958" t="s">
        <v>2607</v>
      </c>
      <c r="C958" t="s">
        <v>2608</v>
      </c>
      <c r="D958" t="s">
        <v>2592</v>
      </c>
      <c r="E958" t="s">
        <v>2593</v>
      </c>
      <c r="F958" t="s">
        <v>2603</v>
      </c>
      <c r="G958" t="s">
        <v>2601</v>
      </c>
      <c r="H958" t="s">
        <v>55</v>
      </c>
      <c r="I958">
        <v>11897081.3521499</v>
      </c>
      <c r="J958">
        <v>131436</v>
      </c>
      <c r="K958">
        <v>167518.01999999999</v>
      </c>
      <c r="L958">
        <v>9.9502487562189004E-2</v>
      </c>
      <c r="M958">
        <v>38.720236</v>
      </c>
      <c r="N958">
        <v>117.488876</v>
      </c>
      <c r="O958" t="s">
        <v>2604</v>
      </c>
      <c r="P958" t="s">
        <v>23</v>
      </c>
      <c r="Q958" t="s">
        <v>2596</v>
      </c>
      <c r="R958">
        <v>0</v>
      </c>
      <c r="S958">
        <v>38.743314221022473</v>
      </c>
      <c r="T958">
        <v>117.4769530353764</v>
      </c>
      <c r="U958">
        <v>2.7637395016606869</v>
      </c>
      <c r="V958" t="s">
        <v>32</v>
      </c>
      <c r="W958" t="s">
        <v>33</v>
      </c>
      <c r="X958" t="str">
        <f t="shared" si="42"/>
        <v>NPT955BGAO</v>
      </c>
      <c r="Y958">
        <f t="shared" si="43"/>
        <v>1</v>
      </c>
      <c r="Z958">
        <f>COUNTIF($X$2:X958,X958)</f>
        <v>1</v>
      </c>
      <c r="AA958" t="str">
        <f t="shared" si="44"/>
        <v>NPT955BGAO1</v>
      </c>
      <c r="AB958">
        <f>COUNTIF(实际辖区!A:A,全部结果!X958)</f>
        <v>1</v>
      </c>
      <c r="AC958" s="9" t="str">
        <f>VLOOKUP(AA958,实际辖区!D:E,2,0)</f>
        <v>POS_75940896</v>
      </c>
    </row>
    <row r="959" spans="1:29">
      <c r="A959" t="s">
        <v>23</v>
      </c>
      <c r="B959" t="s">
        <v>2609</v>
      </c>
      <c r="C959" t="s">
        <v>2610</v>
      </c>
      <c r="D959" t="s">
        <v>2592</v>
      </c>
      <c r="E959" t="s">
        <v>2593</v>
      </c>
      <c r="F959" t="s">
        <v>2603</v>
      </c>
      <c r="G959" t="s">
        <v>2601</v>
      </c>
      <c r="H959" t="s">
        <v>55</v>
      </c>
      <c r="I959">
        <v>10370593.638204999</v>
      </c>
      <c r="J959">
        <v>283317.59999999998</v>
      </c>
      <c r="K959">
        <v>279950.7</v>
      </c>
      <c r="L959">
        <v>2.9850746268656699E-2</v>
      </c>
      <c r="M959">
        <v>38.726159899999999</v>
      </c>
      <c r="N959">
        <v>117.5142838</v>
      </c>
      <c r="O959" t="s">
        <v>2604</v>
      </c>
      <c r="P959" t="s">
        <v>23</v>
      </c>
      <c r="Q959" t="s">
        <v>2596</v>
      </c>
      <c r="R959">
        <v>0</v>
      </c>
      <c r="S959">
        <v>38.743314221022473</v>
      </c>
      <c r="T959">
        <v>117.4769530353764</v>
      </c>
      <c r="U959">
        <v>3.763251361677205</v>
      </c>
      <c r="V959" t="s">
        <v>32</v>
      </c>
      <c r="W959" t="s">
        <v>33</v>
      </c>
      <c r="X959" t="str">
        <f t="shared" si="42"/>
        <v>NPT955JYCH</v>
      </c>
      <c r="Y959">
        <f t="shared" si="43"/>
        <v>1</v>
      </c>
      <c r="Z959">
        <f>COUNTIF($X$2:X959,X959)</f>
        <v>1</v>
      </c>
      <c r="AA959" t="str">
        <f t="shared" si="44"/>
        <v>NPT955JYCH1</v>
      </c>
      <c r="AB959">
        <f>COUNTIF(实际辖区!A:A,全部结果!X959)</f>
        <v>1</v>
      </c>
      <c r="AC959" s="9" t="str">
        <f>VLOOKUP(AA959,实际辖区!D:E,2,0)</f>
        <v>POS_75940896</v>
      </c>
    </row>
    <row r="960" spans="1:29">
      <c r="A960" t="s">
        <v>23</v>
      </c>
      <c r="B960" t="s">
        <v>2611</v>
      </c>
      <c r="C960" t="s">
        <v>2612</v>
      </c>
      <c r="D960" t="s">
        <v>2592</v>
      </c>
      <c r="E960" t="s">
        <v>2593</v>
      </c>
      <c r="F960" t="s">
        <v>2603</v>
      </c>
      <c r="G960" t="s">
        <v>2611</v>
      </c>
      <c r="H960" t="s">
        <v>29</v>
      </c>
      <c r="I960">
        <v>17965487.932836302</v>
      </c>
      <c r="J960">
        <v>289503.18</v>
      </c>
      <c r="K960">
        <v>207878.58</v>
      </c>
      <c r="L960">
        <v>0.45273631840796019</v>
      </c>
      <c r="M960">
        <v>39.009415799999999</v>
      </c>
      <c r="N960">
        <v>117.7173988</v>
      </c>
      <c r="O960" t="s">
        <v>2613</v>
      </c>
      <c r="P960" t="s">
        <v>23</v>
      </c>
      <c r="Q960" t="s">
        <v>2596</v>
      </c>
      <c r="R960">
        <v>0</v>
      </c>
      <c r="S960">
        <v>39.017904206638889</v>
      </c>
      <c r="T960">
        <v>117.6959914196013</v>
      </c>
      <c r="U960">
        <v>2.079821816597434</v>
      </c>
      <c r="V960" t="s">
        <v>32</v>
      </c>
      <c r="W960" t="s">
        <v>33</v>
      </c>
      <c r="X960" t="str">
        <f t="shared" si="42"/>
        <v>NPT955ABDL</v>
      </c>
      <c r="Y960">
        <f t="shared" si="43"/>
        <v>1</v>
      </c>
      <c r="Z960">
        <f>COUNTIF($X$2:X960,X960)</f>
        <v>1</v>
      </c>
      <c r="AA960" t="str">
        <f t="shared" si="44"/>
        <v>NPT955ABDL1</v>
      </c>
      <c r="AB960">
        <f>COUNTIF(实际辖区!A:A,全部结果!X960)</f>
        <v>1</v>
      </c>
      <c r="AC960" s="9" t="str">
        <f>VLOOKUP(AA960,实际辖区!D:E,2,0)</f>
        <v>POS_00256531</v>
      </c>
    </row>
    <row r="961" spans="1:29">
      <c r="A961" t="s">
        <v>23</v>
      </c>
      <c r="B961" t="s">
        <v>2614</v>
      </c>
      <c r="C961" t="s">
        <v>2615</v>
      </c>
      <c r="D961" t="s">
        <v>2592</v>
      </c>
      <c r="E961" t="s">
        <v>2593</v>
      </c>
      <c r="F961" t="s">
        <v>2603</v>
      </c>
      <c r="G961" t="s">
        <v>2614</v>
      </c>
      <c r="H961" t="s">
        <v>29</v>
      </c>
      <c r="I961">
        <v>27816801.825402401</v>
      </c>
      <c r="J961">
        <v>0</v>
      </c>
      <c r="K961">
        <v>509814</v>
      </c>
      <c r="L961">
        <v>0.43283582089552231</v>
      </c>
      <c r="M961">
        <v>39.026388699999998</v>
      </c>
      <c r="N961">
        <v>117.6745789</v>
      </c>
      <c r="O961" t="s">
        <v>2613</v>
      </c>
      <c r="P961" t="s">
        <v>23</v>
      </c>
      <c r="Q961" t="s">
        <v>2596</v>
      </c>
      <c r="R961">
        <v>0</v>
      </c>
      <c r="S961">
        <v>39.017904206638889</v>
      </c>
      <c r="T961">
        <v>117.6959914196013</v>
      </c>
      <c r="U961">
        <v>2.0798248475624939</v>
      </c>
      <c r="V961" t="s">
        <v>32</v>
      </c>
      <c r="W961" t="s">
        <v>33</v>
      </c>
      <c r="X961" t="str">
        <f t="shared" si="42"/>
        <v>NPT955BAOX</v>
      </c>
      <c r="Y961">
        <f t="shared" si="43"/>
        <v>1</v>
      </c>
      <c r="Z961">
        <f>COUNTIF($X$2:X961,X961)</f>
        <v>1</v>
      </c>
      <c r="AA961" t="str">
        <f t="shared" si="44"/>
        <v>NPT955BAOX1</v>
      </c>
      <c r="AB961">
        <f>COUNTIF(实际辖区!A:A,全部结果!X961)</f>
        <v>1</v>
      </c>
      <c r="AC961" s="9" t="str">
        <f>VLOOKUP(AA961,实际辖区!D:E,2,0)</f>
        <v>POS_00256531</v>
      </c>
    </row>
    <row r="962" spans="1:29">
      <c r="A962" t="s">
        <v>23</v>
      </c>
      <c r="B962" t="s">
        <v>2616</v>
      </c>
      <c r="C962" t="s">
        <v>2617</v>
      </c>
      <c r="D962" t="s">
        <v>2592</v>
      </c>
      <c r="E962" t="s">
        <v>2593</v>
      </c>
      <c r="F962" t="s">
        <v>2603</v>
      </c>
      <c r="G962" t="s">
        <v>2616</v>
      </c>
      <c r="H962" t="s">
        <v>29</v>
      </c>
      <c r="I962">
        <v>15311448.9775657</v>
      </c>
      <c r="J962">
        <v>175248</v>
      </c>
      <c r="K962">
        <v>184182.39</v>
      </c>
      <c r="L962">
        <v>0.36815920398009949</v>
      </c>
      <c r="M962">
        <v>39.262360100000002</v>
      </c>
      <c r="N962">
        <v>117.80850270000001</v>
      </c>
      <c r="O962" t="s">
        <v>2618</v>
      </c>
      <c r="P962" t="s">
        <v>23</v>
      </c>
      <c r="Q962" t="s">
        <v>2596</v>
      </c>
      <c r="R962">
        <v>1</v>
      </c>
      <c r="S962">
        <v>39.277123403010172</v>
      </c>
      <c r="T962">
        <v>117.8257782187911</v>
      </c>
      <c r="U962">
        <v>2.2156172108523799</v>
      </c>
      <c r="V962" t="s">
        <v>32</v>
      </c>
      <c r="W962" t="s">
        <v>33</v>
      </c>
      <c r="X962" t="str">
        <f t="shared" si="42"/>
        <v>NPT955ABDZ</v>
      </c>
      <c r="Y962">
        <f t="shared" si="43"/>
        <v>1</v>
      </c>
      <c r="Z962">
        <f>COUNTIF($X$2:X962,X962)</f>
        <v>1</v>
      </c>
      <c r="AA962" t="str">
        <f t="shared" si="44"/>
        <v>NPT955ABDZ1</v>
      </c>
      <c r="AB962">
        <f>COUNTIF(实际辖区!A:A,全部结果!X962)</f>
        <v>1</v>
      </c>
      <c r="AC962" s="9" t="str">
        <f>VLOOKUP(AA962,实际辖区!D:E,2,0)</f>
        <v>POS_75874944</v>
      </c>
    </row>
    <row r="963" spans="1:29">
      <c r="A963" t="s">
        <v>23</v>
      </c>
      <c r="B963" t="s">
        <v>2619</v>
      </c>
      <c r="C963" t="s">
        <v>2620</v>
      </c>
      <c r="D963" t="s">
        <v>2592</v>
      </c>
      <c r="E963" t="s">
        <v>2593</v>
      </c>
      <c r="F963" t="s">
        <v>2603</v>
      </c>
      <c r="G963" t="s">
        <v>2619</v>
      </c>
      <c r="H963" t="s">
        <v>29</v>
      </c>
      <c r="I963">
        <v>17423619.292134099</v>
      </c>
      <c r="J963">
        <v>270174</v>
      </c>
      <c r="K963">
        <v>229680.54</v>
      </c>
      <c r="L963">
        <v>0.28358208955223879</v>
      </c>
      <c r="M963">
        <v>39.227110699999997</v>
      </c>
      <c r="N963">
        <v>117.8348</v>
      </c>
      <c r="O963" t="s">
        <v>2618</v>
      </c>
      <c r="P963" t="s">
        <v>23</v>
      </c>
      <c r="Q963" t="s">
        <v>2596</v>
      </c>
      <c r="R963">
        <v>0</v>
      </c>
      <c r="S963">
        <v>39.277123403010172</v>
      </c>
      <c r="T963">
        <v>117.8257782187911</v>
      </c>
      <c r="U963">
        <v>5.6067696455426423</v>
      </c>
      <c r="V963" t="s">
        <v>32</v>
      </c>
      <c r="W963" t="s">
        <v>33</v>
      </c>
      <c r="X963" t="str">
        <f t="shared" ref="X963:X1026" si="45">P963&amp;B963</f>
        <v>NPT955ABDY</v>
      </c>
      <c r="Y963">
        <f t="shared" ref="Y963:Y1026" si="46">COUNTIF(X:X,X963)</f>
        <v>1</v>
      </c>
      <c r="Z963">
        <f>COUNTIF($X$2:X963,X963)</f>
        <v>1</v>
      </c>
      <c r="AA963" t="str">
        <f t="shared" ref="AA963:AA1026" si="47">X963&amp;Z963</f>
        <v>NPT955ABDY1</v>
      </c>
      <c r="AB963">
        <f>COUNTIF(实际辖区!A:A,全部结果!X963)</f>
        <v>1</v>
      </c>
      <c r="AC963" s="9" t="str">
        <f>VLOOKUP(AA963,实际辖区!D:E,2,0)</f>
        <v>POS_75874944</v>
      </c>
    </row>
    <row r="964" spans="1:29">
      <c r="A964" t="s">
        <v>23</v>
      </c>
      <c r="B964" t="s">
        <v>2621</v>
      </c>
      <c r="C964" t="s">
        <v>2622</v>
      </c>
      <c r="D964" t="s">
        <v>2592</v>
      </c>
      <c r="E964" t="s">
        <v>2593</v>
      </c>
      <c r="F964" t="s">
        <v>2623</v>
      </c>
      <c r="G964" t="s">
        <v>2621</v>
      </c>
      <c r="H964" t="s">
        <v>29</v>
      </c>
      <c r="I964">
        <v>26097099.987807401</v>
      </c>
      <c r="J964">
        <v>262872</v>
      </c>
      <c r="K964">
        <v>225522.81</v>
      </c>
      <c r="L964">
        <v>0.21393034825870641</v>
      </c>
      <c r="M964">
        <v>39.341897500000002</v>
      </c>
      <c r="N964">
        <v>117.83403680000001</v>
      </c>
      <c r="O964" t="s">
        <v>2618</v>
      </c>
      <c r="P964" t="s">
        <v>23</v>
      </c>
      <c r="Q964" t="s">
        <v>2596</v>
      </c>
      <c r="R964">
        <v>1</v>
      </c>
      <c r="S964">
        <v>39.277123403010172</v>
      </c>
      <c r="T964">
        <v>117.8257782187911</v>
      </c>
      <c r="U964">
        <v>7.2264995379857471</v>
      </c>
      <c r="V964" t="s">
        <v>32</v>
      </c>
      <c r="W964" t="s">
        <v>33</v>
      </c>
      <c r="X964" t="str">
        <f t="shared" si="45"/>
        <v>NPT955ABFD</v>
      </c>
      <c r="Y964">
        <f t="shared" si="46"/>
        <v>1</v>
      </c>
      <c r="Z964">
        <f>COUNTIF($X$2:X964,X964)</f>
        <v>1</v>
      </c>
      <c r="AA964" t="str">
        <f t="shared" si="47"/>
        <v>NPT955ABFD1</v>
      </c>
      <c r="AB964">
        <f>COUNTIF(实际辖区!A:A,全部结果!X964)</f>
        <v>1</v>
      </c>
      <c r="AC964" s="9" t="str">
        <f>VLOOKUP(AA964,实际辖区!D:E,2,0)</f>
        <v>POS_75874944</v>
      </c>
    </row>
    <row r="965" spans="1:29">
      <c r="A965" t="s">
        <v>23</v>
      </c>
      <c r="B965" t="s">
        <v>2624</v>
      </c>
      <c r="C965" t="s">
        <v>2625</v>
      </c>
      <c r="D965" t="s">
        <v>2592</v>
      </c>
      <c r="E965" t="s">
        <v>2593</v>
      </c>
      <c r="F965" t="s">
        <v>2626</v>
      </c>
      <c r="G965" t="s">
        <v>2624</v>
      </c>
      <c r="H965" t="s">
        <v>29</v>
      </c>
      <c r="I965">
        <v>51775503.302445501</v>
      </c>
      <c r="J965">
        <v>326966.07</v>
      </c>
      <c r="K965">
        <v>431472.36</v>
      </c>
      <c r="L965">
        <v>0.55223880597014929</v>
      </c>
      <c r="M965">
        <v>39.122607899999998</v>
      </c>
      <c r="N965">
        <v>117.2187892</v>
      </c>
      <c r="O965" t="s">
        <v>2627</v>
      </c>
      <c r="P965" t="s">
        <v>23</v>
      </c>
      <c r="Q965" t="s">
        <v>2596</v>
      </c>
      <c r="R965">
        <v>0</v>
      </c>
      <c r="S965">
        <v>39.154561891637513</v>
      </c>
      <c r="T965">
        <v>117.2070273935403</v>
      </c>
      <c r="U965">
        <v>3.6903427843298822</v>
      </c>
      <c r="V965" t="s">
        <v>32</v>
      </c>
      <c r="W965" t="s">
        <v>33</v>
      </c>
      <c r="X965" t="str">
        <f t="shared" si="45"/>
        <v>NPT955ABAA</v>
      </c>
      <c r="Y965">
        <f t="shared" si="46"/>
        <v>1</v>
      </c>
      <c r="Z965">
        <f>COUNTIF($X$2:X965,X965)</f>
        <v>1</v>
      </c>
      <c r="AA965" t="str">
        <f t="shared" si="47"/>
        <v>NPT955ABAA1</v>
      </c>
      <c r="AB965">
        <f>COUNTIF(实际辖区!A:A,全部结果!X965)</f>
        <v>1</v>
      </c>
      <c r="AC965" s="9" t="str">
        <f>VLOOKUP(AA965,实际辖区!D:E,2,0)</f>
        <v>POS_70014021</v>
      </c>
    </row>
    <row r="966" spans="1:29">
      <c r="A966" t="s">
        <v>23</v>
      </c>
      <c r="B966" t="s">
        <v>2628</v>
      </c>
      <c r="C966" t="s">
        <v>2629</v>
      </c>
      <c r="D966" t="s">
        <v>2592</v>
      </c>
      <c r="E966" t="s">
        <v>2593</v>
      </c>
      <c r="F966" t="s">
        <v>2630</v>
      </c>
      <c r="G966" t="s">
        <v>2628</v>
      </c>
      <c r="H966" t="s">
        <v>29</v>
      </c>
      <c r="I966">
        <v>12576827.7659723</v>
      </c>
      <c r="J966">
        <v>135932.22</v>
      </c>
      <c r="K966">
        <v>131708.1</v>
      </c>
      <c r="L966">
        <v>0.43781094527363179</v>
      </c>
      <c r="M966">
        <v>39.186514699999996</v>
      </c>
      <c r="N966">
        <v>117.19525489999999</v>
      </c>
      <c r="O966" t="s">
        <v>2627</v>
      </c>
      <c r="P966" t="s">
        <v>23</v>
      </c>
      <c r="Q966" t="s">
        <v>2596</v>
      </c>
      <c r="R966">
        <v>1</v>
      </c>
      <c r="S966">
        <v>39.154561891637513</v>
      </c>
      <c r="T966">
        <v>117.2070273935403</v>
      </c>
      <c r="U966">
        <v>3.6903630740502948</v>
      </c>
      <c r="V966" t="s">
        <v>32</v>
      </c>
      <c r="W966" t="s">
        <v>33</v>
      </c>
      <c r="X966" t="str">
        <f t="shared" si="45"/>
        <v>NPT955AAWF</v>
      </c>
      <c r="Y966">
        <f t="shared" si="46"/>
        <v>1</v>
      </c>
      <c r="Z966">
        <f>COUNTIF($X$2:X966,X966)</f>
        <v>1</v>
      </c>
      <c r="AA966" t="str">
        <f t="shared" si="47"/>
        <v>NPT955AAWF1</v>
      </c>
      <c r="AB966">
        <f>COUNTIF(实际辖区!A:A,全部结果!X966)</f>
        <v>1</v>
      </c>
      <c r="AC966" s="9" t="str">
        <f>VLOOKUP(AA966,实际辖区!D:E,2,0)</f>
        <v>POS_70021240</v>
      </c>
    </row>
    <row r="967" spans="1:29">
      <c r="A967" t="s">
        <v>23</v>
      </c>
      <c r="B967" t="s">
        <v>2631</v>
      </c>
      <c r="C967" t="s">
        <v>2632</v>
      </c>
      <c r="D967" t="s">
        <v>2592</v>
      </c>
      <c r="E967" t="s">
        <v>2593</v>
      </c>
      <c r="F967" t="s">
        <v>2626</v>
      </c>
      <c r="G967" t="s">
        <v>2631</v>
      </c>
      <c r="H967" t="s">
        <v>29</v>
      </c>
      <c r="I967">
        <v>51749182.571587801</v>
      </c>
      <c r="J967">
        <v>704145.15</v>
      </c>
      <c r="K967">
        <v>573876.87</v>
      </c>
      <c r="L967">
        <v>1.189054726368159</v>
      </c>
      <c r="M967">
        <v>39.123297299999997</v>
      </c>
      <c r="N967">
        <v>117.1925363</v>
      </c>
      <c r="O967" t="s">
        <v>2633</v>
      </c>
      <c r="P967" t="s">
        <v>23</v>
      </c>
      <c r="Q967" t="s">
        <v>2596</v>
      </c>
      <c r="R967">
        <v>1</v>
      </c>
      <c r="S967">
        <v>39.123297299999997</v>
      </c>
      <c r="T967">
        <v>117.1925363</v>
      </c>
      <c r="U967">
        <v>1.2288958630085569E-12</v>
      </c>
      <c r="V967" t="s">
        <v>32</v>
      </c>
      <c r="W967" t="s">
        <v>33</v>
      </c>
      <c r="X967" t="str">
        <f t="shared" si="45"/>
        <v>NPT955AAWM</v>
      </c>
      <c r="Y967">
        <f t="shared" si="46"/>
        <v>1</v>
      </c>
      <c r="Z967">
        <f>COUNTIF($X$2:X967,X967)</f>
        <v>1</v>
      </c>
      <c r="AA967" t="str">
        <f t="shared" si="47"/>
        <v>NPT955AAWM1</v>
      </c>
      <c r="AB967">
        <f>COUNTIF(实际辖区!A:A,全部结果!X967)</f>
        <v>2</v>
      </c>
      <c r="AC967" s="9" t="str">
        <f>VLOOKUP(AA967,实际辖区!D:E,2,0)</f>
        <v>POS_75048403</v>
      </c>
    </row>
    <row r="968" spans="1:29">
      <c r="A968" t="s">
        <v>23</v>
      </c>
      <c r="B968" t="s">
        <v>2634</v>
      </c>
      <c r="C968" t="s">
        <v>2635</v>
      </c>
      <c r="D968" t="s">
        <v>2592</v>
      </c>
      <c r="E968" t="s">
        <v>2593</v>
      </c>
      <c r="F968" t="s">
        <v>2636</v>
      </c>
      <c r="G968" t="s">
        <v>2634</v>
      </c>
      <c r="H968" t="s">
        <v>29</v>
      </c>
      <c r="I968">
        <v>36116496.001988903</v>
      </c>
      <c r="J968">
        <v>103646.58</v>
      </c>
      <c r="K968">
        <v>209060.82</v>
      </c>
      <c r="L968">
        <v>0.58208955223880599</v>
      </c>
      <c r="M968">
        <v>39.145149199999999</v>
      </c>
      <c r="N968">
        <v>117.15084659999999</v>
      </c>
      <c r="O968" t="s">
        <v>2637</v>
      </c>
      <c r="P968" t="s">
        <v>23</v>
      </c>
      <c r="Q968" t="s">
        <v>2596</v>
      </c>
      <c r="R968">
        <v>1</v>
      </c>
      <c r="S968">
        <v>39.142356148497683</v>
      </c>
      <c r="T968">
        <v>117.16164877864949</v>
      </c>
      <c r="U968">
        <v>0.9839914250333317</v>
      </c>
      <c r="V968" t="s">
        <v>32</v>
      </c>
      <c r="W968" t="s">
        <v>33</v>
      </c>
      <c r="X968" t="str">
        <f t="shared" si="45"/>
        <v>NPT955ABAX</v>
      </c>
      <c r="Y968">
        <f t="shared" si="46"/>
        <v>1</v>
      </c>
      <c r="Z968">
        <f>COUNTIF($X$2:X968,X968)</f>
        <v>1</v>
      </c>
      <c r="AA968" t="str">
        <f t="shared" si="47"/>
        <v>NPT955ABAX1</v>
      </c>
      <c r="AB968">
        <f>COUNTIF(实际辖区!A:A,全部结果!X968)</f>
        <v>1</v>
      </c>
      <c r="AC968" s="9" t="str">
        <f>VLOOKUP(AA968,实际辖区!D:E,2,0)</f>
        <v>POS_00275236</v>
      </c>
    </row>
    <row r="969" spans="1:29">
      <c r="A969" t="s">
        <v>23</v>
      </c>
      <c r="B969" t="s">
        <v>2638</v>
      </c>
      <c r="C969" t="s">
        <v>2639</v>
      </c>
      <c r="D969" t="s">
        <v>2592</v>
      </c>
      <c r="E969" t="s">
        <v>2593</v>
      </c>
      <c r="F969" t="s">
        <v>2636</v>
      </c>
      <c r="G969" t="s">
        <v>2638</v>
      </c>
      <c r="H969" t="s">
        <v>29</v>
      </c>
      <c r="I969">
        <v>38989259.8655333</v>
      </c>
      <c r="J969">
        <v>179547.75</v>
      </c>
      <c r="K969">
        <v>221658.03</v>
      </c>
      <c r="L969">
        <v>0.40298507462686561</v>
      </c>
      <c r="M969">
        <v>39.139562099999999</v>
      </c>
      <c r="N969">
        <v>117.17245010000001</v>
      </c>
      <c r="O969" t="s">
        <v>2637</v>
      </c>
      <c r="P969" t="s">
        <v>23</v>
      </c>
      <c r="Q969" t="s">
        <v>2596</v>
      </c>
      <c r="R969">
        <v>1</v>
      </c>
      <c r="S969">
        <v>39.142356148497683</v>
      </c>
      <c r="T969">
        <v>117.16164877864949</v>
      </c>
      <c r="U969">
        <v>0.98399095262579694</v>
      </c>
      <c r="V969" t="s">
        <v>32</v>
      </c>
      <c r="W969" t="s">
        <v>33</v>
      </c>
      <c r="X969" t="str">
        <f t="shared" si="45"/>
        <v>NPT955B5ZF</v>
      </c>
      <c r="Y969">
        <f t="shared" si="46"/>
        <v>1</v>
      </c>
      <c r="Z969">
        <f>COUNTIF($X$2:X969,X969)</f>
        <v>1</v>
      </c>
      <c r="AA969" t="str">
        <f t="shared" si="47"/>
        <v>NPT955B5ZF1</v>
      </c>
      <c r="AB969">
        <f>COUNTIF(实际辖区!A:A,全部结果!X969)</f>
        <v>1</v>
      </c>
      <c r="AC969" s="9" t="str">
        <f>VLOOKUP(AA969,实际辖区!D:E,2,0)</f>
        <v>POS_70045234</v>
      </c>
    </row>
    <row r="970" spans="1:29">
      <c r="A970" t="s">
        <v>23</v>
      </c>
      <c r="B970" t="s">
        <v>2640</v>
      </c>
      <c r="C970" t="s">
        <v>2641</v>
      </c>
      <c r="D970" t="s">
        <v>2592</v>
      </c>
      <c r="E970" t="s">
        <v>2593</v>
      </c>
      <c r="F970" t="s">
        <v>2636</v>
      </c>
      <c r="G970" t="s">
        <v>2640</v>
      </c>
      <c r="H970" t="s">
        <v>29</v>
      </c>
      <c r="I970">
        <v>38420025.189855799</v>
      </c>
      <c r="J970">
        <v>175591.98</v>
      </c>
      <c r="K970">
        <v>182674.47</v>
      </c>
      <c r="L970">
        <v>0.50248756218905477</v>
      </c>
      <c r="M970">
        <v>39.126425400000002</v>
      </c>
      <c r="N970">
        <v>117.16059009999999</v>
      </c>
      <c r="O970" t="s">
        <v>2642</v>
      </c>
      <c r="P970" t="s">
        <v>23</v>
      </c>
      <c r="Q970" t="s">
        <v>2596</v>
      </c>
      <c r="R970">
        <v>1</v>
      </c>
      <c r="S970">
        <v>39.122645111016823</v>
      </c>
      <c r="T970">
        <v>117.1594955788951</v>
      </c>
      <c r="U970">
        <v>0.430219943101113</v>
      </c>
      <c r="V970" t="s">
        <v>32</v>
      </c>
      <c r="W970" t="s">
        <v>33</v>
      </c>
      <c r="X970" t="str">
        <f t="shared" si="45"/>
        <v>NPT955ABBB</v>
      </c>
      <c r="Y970">
        <f t="shared" si="46"/>
        <v>1</v>
      </c>
      <c r="Z970">
        <f>COUNTIF($X$2:X970,X970)</f>
        <v>1</v>
      </c>
      <c r="AA970" t="str">
        <f t="shared" si="47"/>
        <v>NPT955ABBB1</v>
      </c>
      <c r="AB970">
        <f>COUNTIF(实际辖区!A:A,全部结果!X970)</f>
        <v>1</v>
      </c>
      <c r="AC970" s="9" t="str">
        <f>VLOOKUP(AA970,实际辖区!D:E,2,0)</f>
        <v>POS_70045234</v>
      </c>
    </row>
    <row r="971" spans="1:29">
      <c r="A971" t="s">
        <v>23</v>
      </c>
      <c r="B971" t="s">
        <v>2643</v>
      </c>
      <c r="C971" t="s">
        <v>2644</v>
      </c>
      <c r="D971" t="s">
        <v>2592</v>
      </c>
      <c r="E971" t="s">
        <v>2593</v>
      </c>
      <c r="F971" t="s">
        <v>2636</v>
      </c>
      <c r="G971" t="s">
        <v>2643</v>
      </c>
      <c r="H971" t="s">
        <v>29</v>
      </c>
      <c r="I971">
        <v>8942797.0755319502</v>
      </c>
      <c r="J971">
        <v>1146.5999999999999</v>
      </c>
      <c r="K971">
        <v>6715.44</v>
      </c>
      <c r="L971">
        <v>0.31840796019900491</v>
      </c>
      <c r="M971">
        <v>39.1307635</v>
      </c>
      <c r="N971">
        <v>117.17681090000001</v>
      </c>
      <c r="O971" t="s">
        <v>2642</v>
      </c>
      <c r="P971" t="s">
        <v>23</v>
      </c>
      <c r="Q971" t="s">
        <v>2596</v>
      </c>
      <c r="R971">
        <v>1</v>
      </c>
      <c r="S971">
        <v>39.122645111016823</v>
      </c>
      <c r="T971">
        <v>117.1594955788951</v>
      </c>
      <c r="U971">
        <v>1.747621266564499</v>
      </c>
      <c r="V971" t="s">
        <v>32</v>
      </c>
      <c r="W971" t="s">
        <v>33</v>
      </c>
      <c r="X971" t="str">
        <f t="shared" si="45"/>
        <v>NPT955ABAR</v>
      </c>
      <c r="Y971">
        <f t="shared" si="46"/>
        <v>1</v>
      </c>
      <c r="Z971">
        <f>COUNTIF($X$2:X971,X971)</f>
        <v>1</v>
      </c>
      <c r="AA971" t="str">
        <f t="shared" si="47"/>
        <v>NPT955ABAR1</v>
      </c>
      <c r="AB971">
        <f>COUNTIF(实际辖区!A:A,全部结果!X971)</f>
        <v>1</v>
      </c>
      <c r="AC971" s="9" t="str">
        <f>VLOOKUP(AA971,实际辖区!D:E,2,0)</f>
        <v>POS_70014021</v>
      </c>
    </row>
    <row r="972" spans="1:29">
      <c r="A972" t="s">
        <v>23</v>
      </c>
      <c r="B972" t="s">
        <v>2645</v>
      </c>
      <c r="C972" t="s">
        <v>2646</v>
      </c>
      <c r="D972" t="s">
        <v>2592</v>
      </c>
      <c r="E972" t="s">
        <v>2593</v>
      </c>
      <c r="F972" t="s">
        <v>2636</v>
      </c>
      <c r="G972" t="s">
        <v>2643</v>
      </c>
      <c r="H972" t="s">
        <v>55</v>
      </c>
      <c r="I972">
        <v>17774892.014927398</v>
      </c>
      <c r="J972">
        <v>134806.07999999999</v>
      </c>
      <c r="K972">
        <v>238406.85</v>
      </c>
      <c r="L972">
        <v>0.2437810945273631</v>
      </c>
      <c r="M972">
        <v>39.1107437</v>
      </c>
      <c r="N972">
        <v>117.14109089999999</v>
      </c>
      <c r="O972" t="s">
        <v>2642</v>
      </c>
      <c r="P972" t="s">
        <v>23</v>
      </c>
      <c r="Q972" t="s">
        <v>2596</v>
      </c>
      <c r="R972">
        <v>0</v>
      </c>
      <c r="S972">
        <v>39.122645111016823</v>
      </c>
      <c r="T972">
        <v>117.1594955788951</v>
      </c>
      <c r="U972">
        <v>2.0686432585462349</v>
      </c>
      <c r="V972" t="s">
        <v>32</v>
      </c>
      <c r="W972" t="s">
        <v>33</v>
      </c>
      <c r="X972" t="str">
        <f t="shared" si="45"/>
        <v>NPT955BAWV</v>
      </c>
      <c r="Y972">
        <f t="shared" si="46"/>
        <v>1</v>
      </c>
      <c r="Z972">
        <f>COUNTIF($X$2:X972,X972)</f>
        <v>1</v>
      </c>
      <c r="AA972" t="str">
        <f t="shared" si="47"/>
        <v>NPT955BAWV1</v>
      </c>
      <c r="AB972">
        <f>COUNTIF(实际辖区!A:A,全部结果!X972)</f>
        <v>1</v>
      </c>
      <c r="AC972" s="9" t="str">
        <f>VLOOKUP(AA972,实际辖区!D:E,2,0)</f>
        <v>POS_00275236</v>
      </c>
    </row>
    <row r="973" spans="1:29">
      <c r="A973" t="s">
        <v>23</v>
      </c>
      <c r="B973" t="s">
        <v>2647</v>
      </c>
      <c r="C973" t="s">
        <v>2648</v>
      </c>
      <c r="D973" t="s">
        <v>2592</v>
      </c>
      <c r="E973" t="s">
        <v>2593</v>
      </c>
      <c r="F973" t="s">
        <v>2636</v>
      </c>
      <c r="G973" t="s">
        <v>2647</v>
      </c>
      <c r="H973" t="s">
        <v>29</v>
      </c>
      <c r="I973">
        <v>45177523.723263398</v>
      </c>
      <c r="J973">
        <v>367957.77</v>
      </c>
      <c r="K973">
        <v>359069.61</v>
      </c>
      <c r="L973">
        <v>0.62189054726368154</v>
      </c>
      <c r="M973">
        <v>39.121759099999998</v>
      </c>
      <c r="N973">
        <v>117.170089</v>
      </c>
      <c r="O973" t="s">
        <v>2649</v>
      </c>
      <c r="P973" t="s">
        <v>23</v>
      </c>
      <c r="Q973" t="s">
        <v>2596</v>
      </c>
      <c r="R973">
        <v>0</v>
      </c>
      <c r="S973">
        <v>39.083420559549488</v>
      </c>
      <c r="T973">
        <v>117.1836642478043</v>
      </c>
      <c r="U973">
        <v>4.4152640095061448</v>
      </c>
      <c r="V973" t="s">
        <v>32</v>
      </c>
      <c r="W973" t="s">
        <v>33</v>
      </c>
      <c r="X973" t="str">
        <f t="shared" si="45"/>
        <v>NPT955AAWS</v>
      </c>
      <c r="Y973">
        <f t="shared" si="46"/>
        <v>1</v>
      </c>
      <c r="Z973">
        <f>COUNTIF($X$2:X973,X973)</f>
        <v>1</v>
      </c>
      <c r="AA973" t="str">
        <f t="shared" si="47"/>
        <v>NPT955AAWS1</v>
      </c>
      <c r="AB973">
        <f>COUNTIF(实际辖区!A:A,全部结果!X973)</f>
        <v>1</v>
      </c>
      <c r="AC973" s="9" t="str">
        <f>VLOOKUP(AA973,实际辖区!D:E,2,0)</f>
        <v>POS_75800476</v>
      </c>
    </row>
    <row r="974" spans="1:29">
      <c r="A974" t="s">
        <v>23</v>
      </c>
      <c r="B974" t="s">
        <v>2650</v>
      </c>
      <c r="C974" t="s">
        <v>2651</v>
      </c>
      <c r="D974" t="s">
        <v>2592</v>
      </c>
      <c r="E974" t="s">
        <v>2593</v>
      </c>
      <c r="F974" t="s">
        <v>2636</v>
      </c>
      <c r="G974" t="s">
        <v>2650</v>
      </c>
      <c r="H974" t="s">
        <v>29</v>
      </c>
      <c r="I974">
        <v>28685255.291576698</v>
      </c>
      <c r="J974">
        <v>96386.4</v>
      </c>
      <c r="K974">
        <v>310462.8</v>
      </c>
      <c r="L974">
        <v>0.2238805970149253</v>
      </c>
      <c r="M974">
        <v>39.073904400000004</v>
      </c>
      <c r="N974">
        <v>117.1901628</v>
      </c>
      <c r="O974" t="s">
        <v>2649</v>
      </c>
      <c r="P974" t="s">
        <v>23</v>
      </c>
      <c r="Q974" t="s">
        <v>2596</v>
      </c>
      <c r="R974">
        <v>1</v>
      </c>
      <c r="S974">
        <v>39.083420559549488</v>
      </c>
      <c r="T974">
        <v>117.1836642478043</v>
      </c>
      <c r="U974">
        <v>1.196789145886539</v>
      </c>
      <c r="V974" t="s">
        <v>32</v>
      </c>
      <c r="W974" t="s">
        <v>33</v>
      </c>
      <c r="X974" t="str">
        <f t="shared" si="45"/>
        <v>NPT955ABFO</v>
      </c>
      <c r="Y974">
        <f t="shared" si="46"/>
        <v>1</v>
      </c>
      <c r="Z974">
        <f>COUNTIF($X$2:X974,X974)</f>
        <v>1</v>
      </c>
      <c r="AA974" t="str">
        <f t="shared" si="47"/>
        <v>NPT955ABFO1</v>
      </c>
      <c r="AB974">
        <f>COUNTIF(实际辖区!A:A,全部结果!X974)</f>
        <v>1</v>
      </c>
      <c r="AC974" s="9" t="str">
        <f>VLOOKUP(AA974,实际辖区!D:E,2,0)</f>
        <v>POS_75940897</v>
      </c>
    </row>
    <row r="975" spans="1:29">
      <c r="A975" t="s">
        <v>23</v>
      </c>
      <c r="B975" t="s">
        <v>2652</v>
      </c>
      <c r="C975" t="s">
        <v>2653</v>
      </c>
      <c r="D975" t="s">
        <v>2592</v>
      </c>
      <c r="E975" t="s">
        <v>2593</v>
      </c>
      <c r="F975" t="s">
        <v>2654</v>
      </c>
      <c r="G975" t="s">
        <v>2647</v>
      </c>
      <c r="H975" t="s">
        <v>55</v>
      </c>
      <c r="I975">
        <v>3544353.2378767598</v>
      </c>
      <c r="J975">
        <v>0</v>
      </c>
      <c r="K975">
        <v>0</v>
      </c>
      <c r="L975">
        <v>2.9850746268656699E-2</v>
      </c>
      <c r="M975">
        <v>39.054597000000001</v>
      </c>
      <c r="N975">
        <v>117.1907298</v>
      </c>
      <c r="O975" t="s">
        <v>2649</v>
      </c>
      <c r="P975" t="s">
        <v>23</v>
      </c>
      <c r="Q975" t="s">
        <v>2596</v>
      </c>
      <c r="R975">
        <v>0</v>
      </c>
      <c r="S975">
        <v>39.083420559549488</v>
      </c>
      <c r="T975">
        <v>117.1836642478043</v>
      </c>
      <c r="U975">
        <v>3.2577981936176679</v>
      </c>
      <c r="V975" t="s">
        <v>32</v>
      </c>
      <c r="W975" t="s">
        <v>33</v>
      </c>
      <c r="X975" t="str">
        <f t="shared" si="45"/>
        <v>NPT955K1X5</v>
      </c>
      <c r="Y975">
        <f t="shared" si="46"/>
        <v>1</v>
      </c>
      <c r="Z975">
        <f>COUNTIF($X$2:X975,X975)</f>
        <v>1</v>
      </c>
      <c r="AA975" t="str">
        <f t="shared" si="47"/>
        <v>NPT955K1X51</v>
      </c>
      <c r="AB975">
        <f>COUNTIF(实际辖区!A:A,全部结果!X975)</f>
        <v>1</v>
      </c>
      <c r="AC975" s="9" t="str">
        <f>VLOOKUP(AA975,实际辖区!D:E,2,0)</f>
        <v>POS_75800476</v>
      </c>
    </row>
    <row r="976" spans="1:29">
      <c r="A976" t="s">
        <v>23</v>
      </c>
      <c r="B976" t="s">
        <v>2655</v>
      </c>
      <c r="C976" t="s">
        <v>2656</v>
      </c>
      <c r="D976" t="s">
        <v>2592</v>
      </c>
      <c r="E976" t="s">
        <v>2593</v>
      </c>
      <c r="F976" t="s">
        <v>2630</v>
      </c>
      <c r="G976" t="s">
        <v>2655</v>
      </c>
      <c r="H976" t="s">
        <v>29</v>
      </c>
      <c r="I976">
        <v>29683241.403104302</v>
      </c>
      <c r="J976">
        <v>315811.5</v>
      </c>
      <c r="K976">
        <v>443503.65</v>
      </c>
      <c r="L976">
        <v>0.90049751243781095</v>
      </c>
      <c r="M976">
        <v>39.170178200000002</v>
      </c>
      <c r="N976">
        <v>117.21578270000001</v>
      </c>
      <c r="O976" t="s">
        <v>2657</v>
      </c>
      <c r="P976" t="s">
        <v>23</v>
      </c>
      <c r="Q976" t="s">
        <v>2596</v>
      </c>
      <c r="R976">
        <v>1</v>
      </c>
      <c r="S976">
        <v>39.170178200000009</v>
      </c>
      <c r="T976">
        <v>117.21578270000001</v>
      </c>
      <c r="U976">
        <v>1.0597029372537319E-12</v>
      </c>
      <c r="V976" t="s">
        <v>32</v>
      </c>
      <c r="W976" t="s">
        <v>33</v>
      </c>
      <c r="X976" t="str">
        <f t="shared" si="45"/>
        <v>NPT955AAXB</v>
      </c>
      <c r="Y976">
        <f t="shared" si="46"/>
        <v>1</v>
      </c>
      <c r="Z976">
        <f>COUNTIF($X$2:X976,X976)</f>
        <v>1</v>
      </c>
      <c r="AA976" t="str">
        <f t="shared" si="47"/>
        <v>NPT955AAXB1</v>
      </c>
      <c r="AB976">
        <f>COUNTIF(实际辖区!A:A,全部结果!X976)</f>
        <v>1</v>
      </c>
      <c r="AC976" s="9" t="str">
        <f>VLOOKUP(AA976,实际辖区!D:E,2,0)</f>
        <v>POS_70014010</v>
      </c>
    </row>
    <row r="977" spans="1:29">
      <c r="A977" t="s">
        <v>23</v>
      </c>
      <c r="B977" t="s">
        <v>2658</v>
      </c>
      <c r="C977" t="s">
        <v>2659</v>
      </c>
      <c r="D977" t="s">
        <v>2592</v>
      </c>
      <c r="E977" t="s">
        <v>2593</v>
      </c>
      <c r="F977" t="s">
        <v>2660</v>
      </c>
      <c r="G977" t="s">
        <v>2658</v>
      </c>
      <c r="H977" t="s">
        <v>55</v>
      </c>
      <c r="I977">
        <v>30042426.832369499</v>
      </c>
      <c r="J977">
        <v>287219.21999999997</v>
      </c>
      <c r="K977">
        <v>134254.10999999999</v>
      </c>
      <c r="L977">
        <v>0.73134328358208955</v>
      </c>
      <c r="M977">
        <v>39.117679899999999</v>
      </c>
      <c r="N977">
        <v>117.25272080000001</v>
      </c>
      <c r="O977" t="s">
        <v>2661</v>
      </c>
      <c r="P977" t="s">
        <v>23</v>
      </c>
      <c r="Q977" t="s">
        <v>2596</v>
      </c>
      <c r="R977">
        <v>0</v>
      </c>
      <c r="S977">
        <v>39.129527523381093</v>
      </c>
      <c r="T977">
        <v>117.25726795153869</v>
      </c>
      <c r="U977">
        <v>1.372817321267926</v>
      </c>
      <c r="V977" t="s">
        <v>32</v>
      </c>
      <c r="W977" t="s">
        <v>33</v>
      </c>
      <c r="X977" t="str">
        <f t="shared" si="45"/>
        <v>NPT955AAWL</v>
      </c>
      <c r="Y977">
        <f t="shared" si="46"/>
        <v>1</v>
      </c>
      <c r="Z977">
        <f>COUNTIF($X$2:X977,X977)</f>
        <v>1</v>
      </c>
      <c r="AA977" t="str">
        <f t="shared" si="47"/>
        <v>NPT955AAWL1</v>
      </c>
      <c r="AB977">
        <f>COUNTIF(实际辖区!A:A,全部结果!X977)</f>
        <v>1</v>
      </c>
      <c r="AC977" s="9" t="str">
        <f>VLOOKUP(AA977,实际辖区!D:E,2,0)</f>
        <v>POS_70021196</v>
      </c>
    </row>
    <row r="978" spans="1:29">
      <c r="A978" t="s">
        <v>23</v>
      </c>
      <c r="B978" t="s">
        <v>2662</v>
      </c>
      <c r="C978" t="s">
        <v>2663</v>
      </c>
      <c r="D978" t="s">
        <v>2592</v>
      </c>
      <c r="E978" t="s">
        <v>2593</v>
      </c>
      <c r="F978" t="s">
        <v>2660</v>
      </c>
      <c r="G978" t="s">
        <v>2662</v>
      </c>
      <c r="H978" t="s">
        <v>29</v>
      </c>
      <c r="I978">
        <v>13877352.097791201</v>
      </c>
      <c r="J978">
        <v>105076.8</v>
      </c>
      <c r="K978">
        <v>125715.6</v>
      </c>
      <c r="L978">
        <v>0.2238805970149253</v>
      </c>
      <c r="M978">
        <v>39.112381599999999</v>
      </c>
      <c r="N978">
        <v>117.27251390000001</v>
      </c>
      <c r="O978" t="s">
        <v>2661</v>
      </c>
      <c r="P978" t="s">
        <v>23</v>
      </c>
      <c r="Q978" t="s">
        <v>2596</v>
      </c>
      <c r="R978">
        <v>0</v>
      </c>
      <c r="S978">
        <v>39.129527523381093</v>
      </c>
      <c r="T978">
        <v>117.25726795153869</v>
      </c>
      <c r="U978">
        <v>2.3155199458499771</v>
      </c>
      <c r="V978" t="s">
        <v>32</v>
      </c>
      <c r="W978" t="s">
        <v>33</v>
      </c>
      <c r="X978" t="str">
        <f t="shared" si="45"/>
        <v>NPT955AAXF</v>
      </c>
      <c r="Y978">
        <f t="shared" si="46"/>
        <v>1</v>
      </c>
      <c r="Z978">
        <f>COUNTIF($X$2:X978,X978)</f>
        <v>1</v>
      </c>
      <c r="AA978" t="str">
        <f t="shared" si="47"/>
        <v>NPT955AAXF1</v>
      </c>
      <c r="AB978">
        <f>COUNTIF(实际辖区!A:A,全部结果!X978)</f>
        <v>1</v>
      </c>
      <c r="AC978" s="9" t="str">
        <f>VLOOKUP(AA978,实际辖区!D:E,2,0)</f>
        <v>POS_00267865</v>
      </c>
    </row>
    <row r="979" spans="1:29">
      <c r="A979" t="s">
        <v>23</v>
      </c>
      <c r="B979" t="s">
        <v>2664</v>
      </c>
      <c r="C979" t="s">
        <v>2665</v>
      </c>
      <c r="D979" t="s">
        <v>2592</v>
      </c>
      <c r="E979" t="s">
        <v>2593</v>
      </c>
      <c r="F979" t="s">
        <v>2630</v>
      </c>
      <c r="G979" t="s">
        <v>2658</v>
      </c>
      <c r="H979" t="s">
        <v>55</v>
      </c>
      <c r="I979">
        <v>2454727.4985336498</v>
      </c>
      <c r="J979">
        <v>128223.12</v>
      </c>
      <c r="K979">
        <v>0</v>
      </c>
      <c r="L979">
        <v>4.9751243781094502E-2</v>
      </c>
      <c r="M979">
        <v>39.158519499999997</v>
      </c>
      <c r="N979">
        <v>117.24656179999999</v>
      </c>
      <c r="O979" t="s">
        <v>2661</v>
      </c>
      <c r="P979" t="s">
        <v>23</v>
      </c>
      <c r="Q979" t="s">
        <v>2596</v>
      </c>
      <c r="R979">
        <v>1</v>
      </c>
      <c r="S979">
        <v>39.129527523381093</v>
      </c>
      <c r="T979">
        <v>117.25726795153869</v>
      </c>
      <c r="U979">
        <v>3.3490711030197908</v>
      </c>
      <c r="V979" t="s">
        <v>32</v>
      </c>
      <c r="W979" t="s">
        <v>33</v>
      </c>
      <c r="X979" t="str">
        <f t="shared" si="45"/>
        <v>NPT955AAWH</v>
      </c>
      <c r="Y979">
        <f t="shared" si="46"/>
        <v>1</v>
      </c>
      <c r="Z979">
        <f>COUNTIF($X$2:X979,X979)</f>
        <v>1</v>
      </c>
      <c r="AA979" t="str">
        <f t="shared" si="47"/>
        <v>NPT955AAWH1</v>
      </c>
      <c r="AB979">
        <f>COUNTIF(实际辖区!A:A,全部结果!X979)</f>
        <v>1</v>
      </c>
      <c r="AC979" s="9" t="str">
        <f>VLOOKUP(AA979,实际辖区!D:E,2,0)</f>
        <v>POS_70021196</v>
      </c>
    </row>
    <row r="980" spans="1:29">
      <c r="A980" t="s">
        <v>23</v>
      </c>
      <c r="B980" t="s">
        <v>2666</v>
      </c>
      <c r="C980" t="s">
        <v>2667</v>
      </c>
      <c r="D980" t="s">
        <v>2592</v>
      </c>
      <c r="E980" t="s">
        <v>2593</v>
      </c>
      <c r="F980" t="s">
        <v>2630</v>
      </c>
      <c r="G980" t="s">
        <v>2666</v>
      </c>
      <c r="H980" t="s">
        <v>29</v>
      </c>
      <c r="I980">
        <v>26188918.457813699</v>
      </c>
      <c r="J980">
        <v>140714.37</v>
      </c>
      <c r="K980">
        <v>123563.73</v>
      </c>
      <c r="L980">
        <v>0.31343283582089548</v>
      </c>
      <c r="M980">
        <v>39.159122199999999</v>
      </c>
      <c r="N980">
        <v>117.2336902</v>
      </c>
      <c r="O980" t="s">
        <v>2668</v>
      </c>
      <c r="P980" t="s">
        <v>23</v>
      </c>
      <c r="Q980" t="s">
        <v>2596</v>
      </c>
      <c r="R980">
        <v>1</v>
      </c>
      <c r="S980">
        <v>39.126848548445473</v>
      </c>
      <c r="T980">
        <v>117.34848989844239</v>
      </c>
      <c r="U980">
        <v>10.551590095560581</v>
      </c>
      <c r="V980" t="s">
        <v>32</v>
      </c>
      <c r="W980" t="s">
        <v>33</v>
      </c>
      <c r="X980" t="str">
        <f t="shared" si="45"/>
        <v>NPT955AAWG</v>
      </c>
      <c r="Y980">
        <f t="shared" si="46"/>
        <v>1</v>
      </c>
      <c r="Z980">
        <f>COUNTIF($X$2:X980,X980)</f>
        <v>1</v>
      </c>
      <c r="AA980" t="str">
        <f t="shared" si="47"/>
        <v>NPT955AAWG1</v>
      </c>
      <c r="AB980">
        <f>COUNTIF(实际辖区!A:A,全部结果!X980)</f>
        <v>1</v>
      </c>
      <c r="AC980" s="9" t="str">
        <f>VLOOKUP(AA980,实际辖区!D:E,2,0)</f>
        <v>POS_75800472</v>
      </c>
    </row>
    <row r="981" spans="1:29">
      <c r="A981" t="s">
        <v>23</v>
      </c>
      <c r="B981" t="s">
        <v>2669</v>
      </c>
      <c r="C981" t="s">
        <v>2670</v>
      </c>
      <c r="D981" t="s">
        <v>2592</v>
      </c>
      <c r="E981" t="s">
        <v>2593</v>
      </c>
      <c r="F981" t="s">
        <v>2630</v>
      </c>
      <c r="G981" t="s">
        <v>2669</v>
      </c>
      <c r="H981" t="s">
        <v>29</v>
      </c>
      <c r="I981">
        <v>18935200.620079398</v>
      </c>
      <c r="J981">
        <v>301602.18</v>
      </c>
      <c r="K981">
        <v>283174.02</v>
      </c>
      <c r="L981">
        <v>0.27363184079601988</v>
      </c>
      <c r="M981">
        <v>39.164119900000003</v>
      </c>
      <c r="N981">
        <v>117.244428</v>
      </c>
      <c r="O981" t="s">
        <v>2668</v>
      </c>
      <c r="P981" t="s">
        <v>23</v>
      </c>
      <c r="Q981" t="s">
        <v>2596</v>
      </c>
      <c r="R981">
        <v>1</v>
      </c>
      <c r="S981">
        <v>39.126848548445473</v>
      </c>
      <c r="T981">
        <v>117.34848989844239</v>
      </c>
      <c r="U981">
        <v>9.9020061240215025</v>
      </c>
      <c r="V981" t="s">
        <v>32</v>
      </c>
      <c r="W981" t="s">
        <v>33</v>
      </c>
      <c r="X981" t="str">
        <f t="shared" si="45"/>
        <v>NPT955AAWT</v>
      </c>
      <c r="Y981">
        <f t="shared" si="46"/>
        <v>1</v>
      </c>
      <c r="Z981">
        <f>COUNTIF($X$2:X981,X981)</f>
        <v>1</v>
      </c>
      <c r="AA981" t="str">
        <f t="shared" si="47"/>
        <v>NPT955AAWT1</v>
      </c>
      <c r="AB981">
        <f>COUNTIF(实际辖区!A:A,全部结果!X981)</f>
        <v>1</v>
      </c>
      <c r="AC981" s="9" t="str">
        <f>VLOOKUP(AA981,实际辖区!D:E,2,0)</f>
        <v>POS_70021196</v>
      </c>
    </row>
    <row r="982" spans="1:29">
      <c r="A982" t="s">
        <v>23</v>
      </c>
      <c r="B982" t="s">
        <v>2671</v>
      </c>
      <c r="C982" t="s">
        <v>2672</v>
      </c>
      <c r="D982" t="s">
        <v>2592</v>
      </c>
      <c r="E982" t="s">
        <v>2593</v>
      </c>
      <c r="F982" t="s">
        <v>2660</v>
      </c>
      <c r="G982" t="s">
        <v>2671</v>
      </c>
      <c r="H982" t="s">
        <v>29</v>
      </c>
      <c r="I982">
        <v>22124018.3585313</v>
      </c>
      <c r="J982">
        <v>34741.980000000003</v>
      </c>
      <c r="K982">
        <v>239983.38</v>
      </c>
      <c r="L982">
        <v>0.21393034825870641</v>
      </c>
      <c r="M982">
        <v>39.142200500000001</v>
      </c>
      <c r="N982">
        <v>117.25382399999999</v>
      </c>
      <c r="O982" t="s">
        <v>2668</v>
      </c>
      <c r="P982" t="s">
        <v>23</v>
      </c>
      <c r="Q982" t="s">
        <v>2596</v>
      </c>
      <c r="R982">
        <v>0</v>
      </c>
      <c r="S982">
        <v>39.126848548445473</v>
      </c>
      <c r="T982">
        <v>117.34848989844239</v>
      </c>
      <c r="U982">
        <v>8.3605774159336281</v>
      </c>
      <c r="V982" t="s">
        <v>32</v>
      </c>
      <c r="W982" t="s">
        <v>33</v>
      </c>
      <c r="X982" t="str">
        <f t="shared" si="45"/>
        <v>NPT955AAZG</v>
      </c>
      <c r="Y982">
        <f t="shared" si="46"/>
        <v>1</v>
      </c>
      <c r="Z982">
        <f>COUNTIF($X$2:X982,X982)</f>
        <v>1</v>
      </c>
      <c r="AA982" t="str">
        <f t="shared" si="47"/>
        <v>NPT955AAZG1</v>
      </c>
      <c r="AB982">
        <f>COUNTIF(实际辖区!A:A,全部结果!X982)</f>
        <v>1</v>
      </c>
      <c r="AC982" s="9" t="str">
        <f>VLOOKUP(AA982,实际辖区!D:E,2,0)</f>
        <v>POS_70014022</v>
      </c>
    </row>
    <row r="983" spans="1:29">
      <c r="A983" t="s">
        <v>23</v>
      </c>
      <c r="B983" t="s">
        <v>2673</v>
      </c>
      <c r="C983" t="s">
        <v>2674</v>
      </c>
      <c r="D983" t="s">
        <v>2592</v>
      </c>
      <c r="E983" t="s">
        <v>2593</v>
      </c>
      <c r="F983" t="s">
        <v>2603</v>
      </c>
      <c r="G983" t="s">
        <v>2673</v>
      </c>
      <c r="H983" t="s">
        <v>29</v>
      </c>
      <c r="I983">
        <v>13564535.055389101</v>
      </c>
      <c r="J983">
        <v>62145.72</v>
      </c>
      <c r="K983">
        <v>160810.65</v>
      </c>
      <c r="L983">
        <v>8.45771144278607E-2</v>
      </c>
      <c r="M983">
        <v>39.041391699999998</v>
      </c>
      <c r="N983">
        <v>117.661511</v>
      </c>
      <c r="O983" t="s">
        <v>2668</v>
      </c>
      <c r="P983" t="s">
        <v>23</v>
      </c>
      <c r="Q983" t="s">
        <v>2596</v>
      </c>
      <c r="R983">
        <v>0</v>
      </c>
      <c r="S983">
        <v>39.126848548445473</v>
      </c>
      <c r="T983">
        <v>117.34848989844239</v>
      </c>
      <c r="U983">
        <v>28.697301029245171</v>
      </c>
      <c r="V983" t="s">
        <v>32</v>
      </c>
      <c r="W983" t="s">
        <v>33</v>
      </c>
      <c r="X983" t="str">
        <f t="shared" si="45"/>
        <v>NPT955ABDV</v>
      </c>
      <c r="Y983">
        <f t="shared" si="46"/>
        <v>1</v>
      </c>
      <c r="Z983">
        <f>COUNTIF($X$2:X983,X983)</f>
        <v>1</v>
      </c>
      <c r="AA983" t="str">
        <f t="shared" si="47"/>
        <v>NPT955ABDV1</v>
      </c>
      <c r="AB983">
        <f>COUNTIF(实际辖区!A:A,全部结果!X983)</f>
        <v>1</v>
      </c>
      <c r="AC983" s="9" t="str">
        <f>VLOOKUP(AA983,实际辖区!D:E,2,0)</f>
        <v>POS_00256531</v>
      </c>
    </row>
    <row r="984" spans="1:29">
      <c r="A984" t="s">
        <v>23</v>
      </c>
      <c r="B984" t="s">
        <v>2675</v>
      </c>
      <c r="C984" t="s">
        <v>2676</v>
      </c>
      <c r="D984" t="s">
        <v>2592</v>
      </c>
      <c r="E984" t="s">
        <v>2593</v>
      </c>
      <c r="F984" t="s">
        <v>2677</v>
      </c>
      <c r="G984" t="s">
        <v>2675</v>
      </c>
      <c r="H984" t="s">
        <v>29</v>
      </c>
      <c r="I984">
        <v>29091684.438793302</v>
      </c>
      <c r="J984">
        <v>162587.88</v>
      </c>
      <c r="K984">
        <v>223742.19</v>
      </c>
      <c r="L984">
        <v>0.38308457711442778</v>
      </c>
      <c r="M984">
        <v>39.152559099999998</v>
      </c>
      <c r="N984">
        <v>117.1536704</v>
      </c>
      <c r="O984" t="s">
        <v>2678</v>
      </c>
      <c r="P984" t="s">
        <v>23</v>
      </c>
      <c r="Q984" t="s">
        <v>2596</v>
      </c>
      <c r="R984">
        <v>0</v>
      </c>
      <c r="S984">
        <v>39.15102292603919</v>
      </c>
      <c r="T984">
        <v>117.17143215719599</v>
      </c>
      <c r="U984">
        <v>1.544787053532654</v>
      </c>
      <c r="V984" t="s">
        <v>32</v>
      </c>
      <c r="W984" t="s">
        <v>33</v>
      </c>
      <c r="X984" t="str">
        <f t="shared" si="45"/>
        <v>NPT955AAWK</v>
      </c>
      <c r="Y984">
        <f t="shared" si="46"/>
        <v>1</v>
      </c>
      <c r="Z984">
        <f>COUNTIF($X$2:X984,X984)</f>
        <v>1</v>
      </c>
      <c r="AA984" t="str">
        <f t="shared" si="47"/>
        <v>NPT955AAWK1</v>
      </c>
      <c r="AB984">
        <f>COUNTIF(实际辖区!A:A,全部结果!X984)</f>
        <v>1</v>
      </c>
      <c r="AC984" s="9" t="str">
        <f>VLOOKUP(AA984,实际辖区!D:E,2,0)</f>
        <v>POS_75800472</v>
      </c>
    </row>
    <row r="985" spans="1:29">
      <c r="A985" t="s">
        <v>23</v>
      </c>
      <c r="B985" t="s">
        <v>2679</v>
      </c>
      <c r="C985" t="s">
        <v>2680</v>
      </c>
      <c r="D985" t="s">
        <v>2592</v>
      </c>
      <c r="E985" t="s">
        <v>2593</v>
      </c>
      <c r="F985" t="s">
        <v>2630</v>
      </c>
      <c r="G985" t="s">
        <v>2679</v>
      </c>
      <c r="H985" t="s">
        <v>55</v>
      </c>
      <c r="I985">
        <v>12758927.4785759</v>
      </c>
      <c r="J985">
        <v>75126.12</v>
      </c>
      <c r="K985">
        <v>125823.72</v>
      </c>
      <c r="L985">
        <v>0.31840796019900491</v>
      </c>
      <c r="M985">
        <v>39.173489099999998</v>
      </c>
      <c r="N985">
        <v>117.20892019999999</v>
      </c>
      <c r="O985" t="s">
        <v>2678</v>
      </c>
      <c r="P985" t="s">
        <v>23</v>
      </c>
      <c r="Q985" t="s">
        <v>2596</v>
      </c>
      <c r="R985">
        <v>0</v>
      </c>
      <c r="S985">
        <v>39.15102292603919</v>
      </c>
      <c r="T985">
        <v>117.17143215719599</v>
      </c>
      <c r="U985">
        <v>4.0888390291945944</v>
      </c>
      <c r="V985" t="s">
        <v>32</v>
      </c>
      <c r="W985" t="s">
        <v>33</v>
      </c>
      <c r="X985" t="str">
        <f t="shared" si="45"/>
        <v>NPT955ABFL</v>
      </c>
      <c r="Y985">
        <f t="shared" si="46"/>
        <v>1</v>
      </c>
      <c r="Z985">
        <f>COUNTIF($X$2:X985,X985)</f>
        <v>1</v>
      </c>
      <c r="AA985" t="str">
        <f t="shared" si="47"/>
        <v>NPT955ABFL1</v>
      </c>
      <c r="AB985">
        <f>COUNTIF(实际辖区!A:A,全部结果!X985)</f>
        <v>1</v>
      </c>
      <c r="AC985" s="9" t="str">
        <f>VLOOKUP(AA985,实际辖区!D:E,2,0)</f>
        <v>POS_70021240</v>
      </c>
    </row>
    <row r="986" spans="1:29">
      <c r="A986" t="s">
        <v>23</v>
      </c>
      <c r="B986" t="s">
        <v>2681</v>
      </c>
      <c r="C986" t="s">
        <v>2682</v>
      </c>
      <c r="D986" t="s">
        <v>2592</v>
      </c>
      <c r="E986" t="s">
        <v>2593</v>
      </c>
      <c r="F986" t="s">
        <v>2626</v>
      </c>
      <c r="G986" t="s">
        <v>2679</v>
      </c>
      <c r="H986" t="s">
        <v>55</v>
      </c>
      <c r="I986">
        <v>8734733.2003762294</v>
      </c>
      <c r="J986">
        <v>60460.56</v>
      </c>
      <c r="K986">
        <v>87910.65</v>
      </c>
      <c r="L986">
        <v>0.11442786069651741</v>
      </c>
      <c r="M986">
        <v>39.129501099999999</v>
      </c>
      <c r="N986">
        <v>117.18812</v>
      </c>
      <c r="O986" t="s">
        <v>2678</v>
      </c>
      <c r="P986" t="s">
        <v>23</v>
      </c>
      <c r="Q986" t="s">
        <v>2596</v>
      </c>
      <c r="R986">
        <v>1</v>
      </c>
      <c r="S986">
        <v>39.15102292603919</v>
      </c>
      <c r="T986">
        <v>117.17143215719599</v>
      </c>
      <c r="U986">
        <v>2.7911188804727241</v>
      </c>
      <c r="V986" t="s">
        <v>32</v>
      </c>
      <c r="W986" t="s">
        <v>33</v>
      </c>
      <c r="X986" t="str">
        <f t="shared" si="45"/>
        <v>NPT955ABFN</v>
      </c>
      <c r="Y986">
        <f t="shared" si="46"/>
        <v>1</v>
      </c>
      <c r="Z986">
        <f>COUNTIF($X$2:X986,X986)</f>
        <v>1</v>
      </c>
      <c r="AA986" t="str">
        <f t="shared" si="47"/>
        <v>NPT955ABFN1</v>
      </c>
      <c r="AB986">
        <f>COUNTIF(实际辖区!A:A,全部结果!X986)</f>
        <v>1</v>
      </c>
      <c r="AC986" s="9" t="str">
        <f>VLOOKUP(AA986,实际辖区!D:E,2,0)</f>
        <v>POS_70021240</v>
      </c>
    </row>
    <row r="987" spans="1:29">
      <c r="A987" t="s">
        <v>23</v>
      </c>
      <c r="B987" t="s">
        <v>2683</v>
      </c>
      <c r="C987" t="s">
        <v>2684</v>
      </c>
      <c r="D987" t="s">
        <v>2592</v>
      </c>
      <c r="E987" t="s">
        <v>2593</v>
      </c>
      <c r="F987" t="s">
        <v>2636</v>
      </c>
      <c r="G987" t="s">
        <v>2683</v>
      </c>
      <c r="H987" t="s">
        <v>29</v>
      </c>
      <c r="I987">
        <v>14014747.300216001</v>
      </c>
      <c r="J987">
        <v>35049.599999999999</v>
      </c>
      <c r="K987">
        <v>385257.6</v>
      </c>
      <c r="L987">
        <v>6.9651741293532299E-2</v>
      </c>
      <c r="M987">
        <v>39.148528200000001</v>
      </c>
      <c r="N987">
        <v>117.13502579999999</v>
      </c>
      <c r="O987" t="s">
        <v>2678</v>
      </c>
      <c r="P987" t="s">
        <v>23</v>
      </c>
      <c r="Q987" t="s">
        <v>2596</v>
      </c>
      <c r="R987">
        <v>0</v>
      </c>
      <c r="S987">
        <v>39.15102292603919</v>
      </c>
      <c r="T987">
        <v>117.17143215719599</v>
      </c>
      <c r="U987">
        <v>3.1592555189768068</v>
      </c>
      <c r="V987" t="s">
        <v>32</v>
      </c>
      <c r="W987" t="s">
        <v>33</v>
      </c>
      <c r="X987" t="str">
        <f t="shared" si="45"/>
        <v>NPT955BANT</v>
      </c>
      <c r="Y987">
        <f t="shared" si="46"/>
        <v>1</v>
      </c>
      <c r="Z987">
        <f>COUNTIF($X$2:X987,X987)</f>
        <v>1</v>
      </c>
      <c r="AA987" t="str">
        <f t="shared" si="47"/>
        <v>NPT955BANT1</v>
      </c>
      <c r="AB987">
        <f>COUNTIF(实际辖区!A:A,全部结果!X987)</f>
        <v>1</v>
      </c>
      <c r="AC987" s="9" t="str">
        <f>VLOOKUP(AA987,实际辖区!D:E,2,0)</f>
        <v>POS_00258559</v>
      </c>
    </row>
    <row r="988" spans="1:29">
      <c r="A988" t="s">
        <v>23</v>
      </c>
      <c r="B988" t="s">
        <v>2685</v>
      </c>
      <c r="C988" t="s">
        <v>2686</v>
      </c>
      <c r="D988" t="s">
        <v>2592</v>
      </c>
      <c r="E988" t="s">
        <v>2593</v>
      </c>
      <c r="F988" t="s">
        <v>2687</v>
      </c>
      <c r="G988" t="s">
        <v>2685</v>
      </c>
      <c r="H988" t="s">
        <v>29</v>
      </c>
      <c r="I988">
        <v>29985148.7808805</v>
      </c>
      <c r="J988">
        <v>238496.79</v>
      </c>
      <c r="K988">
        <v>160061.85</v>
      </c>
      <c r="L988">
        <v>0.73631840796019898</v>
      </c>
      <c r="M988">
        <v>39.090129400000002</v>
      </c>
      <c r="N988">
        <v>117.22709589999999</v>
      </c>
      <c r="O988" t="s">
        <v>2688</v>
      </c>
      <c r="P988" t="s">
        <v>23</v>
      </c>
      <c r="Q988" t="s">
        <v>2596</v>
      </c>
      <c r="R988">
        <v>1</v>
      </c>
      <c r="S988">
        <v>39.077165764979299</v>
      </c>
      <c r="T988">
        <v>117.2449775850604</v>
      </c>
      <c r="U988">
        <v>2.113074204406026</v>
      </c>
      <c r="V988" t="s">
        <v>32</v>
      </c>
      <c r="W988" t="s">
        <v>33</v>
      </c>
      <c r="X988" t="str">
        <f t="shared" si="45"/>
        <v>NPT955AAWN</v>
      </c>
      <c r="Y988">
        <f t="shared" si="46"/>
        <v>1</v>
      </c>
      <c r="Z988">
        <f>COUNTIF($X$2:X988,X988)</f>
        <v>1</v>
      </c>
      <c r="AA988" t="str">
        <f t="shared" si="47"/>
        <v>NPT955AAWN1</v>
      </c>
      <c r="AB988">
        <f>COUNTIF(实际辖区!A:A,全部结果!X988)</f>
        <v>1</v>
      </c>
      <c r="AC988" s="9" t="str">
        <f>VLOOKUP(AA988,实际辖区!D:E,2,0)</f>
        <v>POS_00256539</v>
      </c>
    </row>
    <row r="989" spans="1:29">
      <c r="A989" t="s">
        <v>23</v>
      </c>
      <c r="B989" t="s">
        <v>2689</v>
      </c>
      <c r="C989" t="s">
        <v>2690</v>
      </c>
      <c r="D989" t="s">
        <v>2592</v>
      </c>
      <c r="E989" t="s">
        <v>2593</v>
      </c>
      <c r="F989" t="s">
        <v>2687</v>
      </c>
      <c r="G989" t="s">
        <v>2689</v>
      </c>
      <c r="H989" t="s">
        <v>29</v>
      </c>
      <c r="I989">
        <v>12919849.184547599</v>
      </c>
      <c r="J989">
        <v>87017.85</v>
      </c>
      <c r="K989">
        <v>86492.85</v>
      </c>
      <c r="L989">
        <v>0.12935323383084571</v>
      </c>
      <c r="M989">
        <v>39.0641994</v>
      </c>
      <c r="N989">
        <v>117.2628527</v>
      </c>
      <c r="O989" t="s">
        <v>2688</v>
      </c>
      <c r="P989" t="s">
        <v>23</v>
      </c>
      <c r="Q989" t="s">
        <v>2596</v>
      </c>
      <c r="R989">
        <v>0</v>
      </c>
      <c r="S989">
        <v>39.077165764979299</v>
      </c>
      <c r="T989">
        <v>117.2449775850604</v>
      </c>
      <c r="U989">
        <v>2.1130694961473182</v>
      </c>
      <c r="V989" t="s">
        <v>32</v>
      </c>
      <c r="W989" t="s">
        <v>33</v>
      </c>
      <c r="X989" t="str">
        <f t="shared" si="45"/>
        <v>NPT955AAYO</v>
      </c>
      <c r="Y989">
        <f t="shared" si="46"/>
        <v>1</v>
      </c>
      <c r="Z989">
        <f>COUNTIF($X$2:X989,X989)</f>
        <v>1</v>
      </c>
      <c r="AA989" t="str">
        <f t="shared" si="47"/>
        <v>NPT955AAYO1</v>
      </c>
      <c r="AB989">
        <f>COUNTIF(实际辖区!A:A,全部结果!X989)</f>
        <v>1</v>
      </c>
      <c r="AC989" s="9" t="str">
        <f>VLOOKUP(AA989,实际辖区!D:E,2,0)</f>
        <v>POS_00256539</v>
      </c>
    </row>
    <row r="990" spans="1:29">
      <c r="A990" t="s">
        <v>23</v>
      </c>
      <c r="B990" t="s">
        <v>2691</v>
      </c>
      <c r="C990" t="s">
        <v>2692</v>
      </c>
      <c r="D990" t="s">
        <v>2592</v>
      </c>
      <c r="E990" t="s">
        <v>2593</v>
      </c>
      <c r="F990" t="s">
        <v>2693</v>
      </c>
      <c r="G990" t="s">
        <v>2691</v>
      </c>
      <c r="H990" t="s">
        <v>29</v>
      </c>
      <c r="I990">
        <v>22492165.886922602</v>
      </c>
      <c r="J990">
        <v>36436.980000000003</v>
      </c>
      <c r="K990">
        <v>44041.32</v>
      </c>
      <c r="L990">
        <v>0.308457711442786</v>
      </c>
      <c r="M990">
        <v>38.932208199999998</v>
      </c>
      <c r="N990">
        <v>116.9313818</v>
      </c>
      <c r="O990" t="s">
        <v>2694</v>
      </c>
      <c r="P990" t="s">
        <v>23</v>
      </c>
      <c r="Q990" t="s">
        <v>2596</v>
      </c>
      <c r="R990">
        <v>0</v>
      </c>
      <c r="S990">
        <v>39.212337057244007</v>
      </c>
      <c r="T990">
        <v>117.25400050852861</v>
      </c>
      <c r="U990">
        <v>41.792414408346211</v>
      </c>
      <c r="V990" t="s">
        <v>32</v>
      </c>
      <c r="W990" t="s">
        <v>33</v>
      </c>
      <c r="X990" t="str">
        <f t="shared" si="45"/>
        <v>NPT955ABEU</v>
      </c>
      <c r="Y990">
        <f t="shared" si="46"/>
        <v>1</v>
      </c>
      <c r="Z990">
        <f>COUNTIF($X$2:X990,X990)</f>
        <v>1</v>
      </c>
      <c r="AA990" t="str">
        <f t="shared" si="47"/>
        <v>NPT955ABEU1</v>
      </c>
      <c r="AB990">
        <f>COUNTIF(实际辖区!A:A,全部结果!X990)</f>
        <v>1</v>
      </c>
      <c r="AC990" s="9" t="str">
        <f>VLOOKUP(AA990,实际辖区!D:E,2,0)</f>
        <v>POS_00258559</v>
      </c>
    </row>
    <row r="991" spans="1:29">
      <c r="A991" t="s">
        <v>23</v>
      </c>
      <c r="B991" t="s">
        <v>2695</v>
      </c>
      <c r="C991" t="s">
        <v>2696</v>
      </c>
      <c r="D991" t="s">
        <v>2592</v>
      </c>
      <c r="E991" t="s">
        <v>2593</v>
      </c>
      <c r="F991" t="s">
        <v>2687</v>
      </c>
      <c r="G991" t="s">
        <v>2695</v>
      </c>
      <c r="H991" t="s">
        <v>29</v>
      </c>
      <c r="I991">
        <v>16418921.1802411</v>
      </c>
      <c r="J991">
        <v>199610.46</v>
      </c>
      <c r="K991">
        <v>111919.86</v>
      </c>
      <c r="L991">
        <v>0.24875621890547259</v>
      </c>
      <c r="M991">
        <v>39.099471000000001</v>
      </c>
      <c r="N991">
        <v>117.2384595</v>
      </c>
      <c r="O991" t="s">
        <v>2694</v>
      </c>
      <c r="P991" t="s">
        <v>23</v>
      </c>
      <c r="Q991" t="s">
        <v>2596</v>
      </c>
      <c r="R991">
        <v>1</v>
      </c>
      <c r="S991">
        <v>39.212337057244007</v>
      </c>
      <c r="T991">
        <v>117.25400050852861</v>
      </c>
      <c r="U991">
        <v>12.60201423556259</v>
      </c>
      <c r="V991" t="s">
        <v>32</v>
      </c>
      <c r="W991" t="s">
        <v>33</v>
      </c>
      <c r="X991" t="str">
        <f t="shared" si="45"/>
        <v>NPT955AAXV</v>
      </c>
      <c r="Y991">
        <f t="shared" si="46"/>
        <v>1</v>
      </c>
      <c r="Z991">
        <f>COUNTIF($X$2:X991,X991)</f>
        <v>1</v>
      </c>
      <c r="AA991" t="str">
        <f t="shared" si="47"/>
        <v>NPT955AAXV1</v>
      </c>
      <c r="AB991">
        <f>COUNTIF(实际辖区!A:A,全部结果!X991)</f>
        <v>1</v>
      </c>
      <c r="AC991" s="9" t="str">
        <f>VLOOKUP(AA991,实际辖区!D:E,2,0)</f>
        <v>POS_75800476</v>
      </c>
    </row>
    <row r="992" spans="1:29">
      <c r="A992" t="s">
        <v>23</v>
      </c>
      <c r="B992" t="s">
        <v>2697</v>
      </c>
      <c r="C992" t="s">
        <v>2698</v>
      </c>
      <c r="D992" t="s">
        <v>2592</v>
      </c>
      <c r="E992" t="s">
        <v>2593</v>
      </c>
      <c r="F992" t="s">
        <v>2654</v>
      </c>
      <c r="G992" t="s">
        <v>2697</v>
      </c>
      <c r="H992" t="s">
        <v>29</v>
      </c>
      <c r="I992">
        <v>17603275.314497601</v>
      </c>
      <c r="J992">
        <v>6306.3</v>
      </c>
      <c r="K992">
        <v>0</v>
      </c>
      <c r="L992">
        <v>0.18407960199004969</v>
      </c>
      <c r="M992">
        <v>39.132985400000003</v>
      </c>
      <c r="N992">
        <v>117.08085749999999</v>
      </c>
      <c r="O992" t="s">
        <v>2694</v>
      </c>
      <c r="P992" t="s">
        <v>23</v>
      </c>
      <c r="Q992" t="s">
        <v>2596</v>
      </c>
      <c r="R992">
        <v>0</v>
      </c>
      <c r="S992">
        <v>39.212337057244007</v>
      </c>
      <c r="T992">
        <v>117.25400050852861</v>
      </c>
      <c r="U992">
        <v>17.3630646120608</v>
      </c>
      <c r="V992" t="s">
        <v>32</v>
      </c>
      <c r="W992" t="s">
        <v>33</v>
      </c>
      <c r="X992" t="str">
        <f t="shared" si="45"/>
        <v>NPT955BHOO</v>
      </c>
      <c r="Y992">
        <f t="shared" si="46"/>
        <v>1</v>
      </c>
      <c r="Z992">
        <f>COUNTIF($X$2:X992,X992)</f>
        <v>1</v>
      </c>
      <c r="AA992" t="str">
        <f t="shared" si="47"/>
        <v>NPT955BHOO1</v>
      </c>
      <c r="AB992">
        <f>COUNTIF(实际辖区!A:A,全部结果!X992)</f>
        <v>1</v>
      </c>
      <c r="AC992" s="9" t="str">
        <f>VLOOKUP(AA992,实际辖区!D:E,2,0)</f>
        <v>POS_00275236</v>
      </c>
    </row>
    <row r="993" spans="1:29">
      <c r="A993" t="s">
        <v>23</v>
      </c>
      <c r="B993" t="s">
        <v>2699</v>
      </c>
      <c r="C993" t="s">
        <v>2700</v>
      </c>
      <c r="D993" t="s">
        <v>2592</v>
      </c>
      <c r="E993" t="s">
        <v>2593</v>
      </c>
      <c r="F993" t="s">
        <v>2701</v>
      </c>
      <c r="G993" t="s">
        <v>2699</v>
      </c>
      <c r="H993" t="s">
        <v>29</v>
      </c>
      <c r="I993">
        <v>27534720.452170301</v>
      </c>
      <c r="J993">
        <v>70099.199999999997</v>
      </c>
      <c r="K993">
        <v>35049.599999999999</v>
      </c>
      <c r="L993">
        <v>7.9601990049751201E-2</v>
      </c>
      <c r="M993">
        <v>39.725344999999997</v>
      </c>
      <c r="N993">
        <v>117.3156336</v>
      </c>
      <c r="O993" t="s">
        <v>2694</v>
      </c>
      <c r="P993" t="s">
        <v>23</v>
      </c>
      <c r="Q993" t="s">
        <v>2596</v>
      </c>
      <c r="R993">
        <v>0</v>
      </c>
      <c r="S993">
        <v>39.212337057244007</v>
      </c>
      <c r="T993">
        <v>117.25400050852861</v>
      </c>
      <c r="U993">
        <v>57.202814788636807</v>
      </c>
      <c r="V993" t="s">
        <v>32</v>
      </c>
      <c r="W993" t="s">
        <v>33</v>
      </c>
      <c r="X993" t="str">
        <f t="shared" si="45"/>
        <v>NPT955ABER</v>
      </c>
      <c r="Y993">
        <f t="shared" si="46"/>
        <v>1</v>
      </c>
      <c r="Z993">
        <f>COUNTIF($X$2:X993,X993)</f>
        <v>1</v>
      </c>
      <c r="AA993" t="str">
        <f t="shared" si="47"/>
        <v>NPT955ABER1</v>
      </c>
      <c r="AB993">
        <f>COUNTIF(实际辖区!A:A,全部结果!X993)</f>
        <v>1</v>
      </c>
      <c r="AC993" s="9" t="str">
        <f>VLOOKUP(AA993,实际辖区!D:E,2,0)</f>
        <v>POS_00258559</v>
      </c>
    </row>
    <row r="994" spans="1:29">
      <c r="A994" t="s">
        <v>23</v>
      </c>
      <c r="B994" t="s">
        <v>2702</v>
      </c>
      <c r="C994" t="s">
        <v>2703</v>
      </c>
      <c r="D994" t="s">
        <v>2592</v>
      </c>
      <c r="E994" t="s">
        <v>2593</v>
      </c>
      <c r="F994" t="s">
        <v>2626</v>
      </c>
      <c r="G994" t="s">
        <v>2695</v>
      </c>
      <c r="H994" t="s">
        <v>55</v>
      </c>
      <c r="I994">
        <v>5758940.8520162599</v>
      </c>
      <c r="J994">
        <v>0</v>
      </c>
      <c r="K994">
        <v>0</v>
      </c>
      <c r="L994">
        <v>3.98009950248756E-2</v>
      </c>
      <c r="M994">
        <v>39.108907500000001</v>
      </c>
      <c r="N994">
        <v>117.202704</v>
      </c>
      <c r="O994" t="s">
        <v>2694</v>
      </c>
      <c r="P994" t="s">
        <v>23</v>
      </c>
      <c r="Q994" t="s">
        <v>2596</v>
      </c>
      <c r="R994">
        <v>0</v>
      </c>
      <c r="S994">
        <v>39.212337057244007</v>
      </c>
      <c r="T994">
        <v>117.25400050852861</v>
      </c>
      <c r="U994">
        <v>12.3088014320318</v>
      </c>
      <c r="V994" t="s">
        <v>32</v>
      </c>
      <c r="W994" t="s">
        <v>33</v>
      </c>
      <c r="X994" t="str">
        <f t="shared" si="45"/>
        <v>NPT955ABAB</v>
      </c>
      <c r="Y994">
        <f t="shared" si="46"/>
        <v>1</v>
      </c>
      <c r="Z994">
        <f>COUNTIF($X$2:X994,X994)</f>
        <v>1</v>
      </c>
      <c r="AA994" t="str">
        <f t="shared" si="47"/>
        <v>NPT955ABAB1</v>
      </c>
      <c r="AB994">
        <f>COUNTIF(实际辖区!A:A,全部结果!X994)</f>
        <v>1</v>
      </c>
      <c r="AC994" s="9" t="str">
        <f>VLOOKUP(AA994,实际辖区!D:E,2,0)</f>
        <v>POS_75800476</v>
      </c>
    </row>
    <row r="995" spans="1:29">
      <c r="A995" t="s">
        <v>23</v>
      </c>
      <c r="B995" t="s">
        <v>2704</v>
      </c>
      <c r="C995" t="s">
        <v>2705</v>
      </c>
      <c r="D995" t="s">
        <v>2592</v>
      </c>
      <c r="E995" t="s">
        <v>2593</v>
      </c>
      <c r="F995" t="s">
        <v>2603</v>
      </c>
      <c r="G995" t="s">
        <v>2704</v>
      </c>
      <c r="H995" t="s">
        <v>29</v>
      </c>
      <c r="I995">
        <v>4007622.5806451598</v>
      </c>
      <c r="J995">
        <v>70099.199999999997</v>
      </c>
      <c r="K995">
        <v>36606.6</v>
      </c>
      <c r="L995">
        <v>2.4875621890547199E-2</v>
      </c>
      <c r="M995">
        <v>39.273425000000003</v>
      </c>
      <c r="N995">
        <v>117.7574412</v>
      </c>
      <c r="O995" t="s">
        <v>2694</v>
      </c>
      <c r="P995" t="s">
        <v>23</v>
      </c>
      <c r="Q995" t="s">
        <v>2596</v>
      </c>
      <c r="R995">
        <v>0</v>
      </c>
      <c r="S995">
        <v>39.212337057244007</v>
      </c>
      <c r="T995">
        <v>117.25400050852861</v>
      </c>
      <c r="U995">
        <v>43.987668677227092</v>
      </c>
      <c r="V995" t="s">
        <v>32</v>
      </c>
      <c r="W995" t="s">
        <v>33</v>
      </c>
      <c r="X995" t="str">
        <f t="shared" si="45"/>
        <v>NPT955J4HX</v>
      </c>
      <c r="Y995">
        <f t="shared" si="46"/>
        <v>1</v>
      </c>
      <c r="Z995">
        <f>COUNTIF($X$2:X995,X995)</f>
        <v>1</v>
      </c>
      <c r="AA995" t="str">
        <f t="shared" si="47"/>
        <v>NPT955J4HX1</v>
      </c>
      <c r="AB995">
        <f>COUNTIF(实际辖区!A:A,全部结果!X995)</f>
        <v>1</v>
      </c>
      <c r="AC995" s="9" t="str">
        <f>VLOOKUP(AA995,实际辖区!D:E,2,0)</f>
        <v>POS_75940896</v>
      </c>
    </row>
    <row r="996" spans="1:29">
      <c r="A996" t="s">
        <v>23</v>
      </c>
      <c r="B996" t="s">
        <v>2706</v>
      </c>
      <c r="C996" t="s">
        <v>2707</v>
      </c>
      <c r="D996" t="s">
        <v>2592</v>
      </c>
      <c r="E996" t="s">
        <v>2593</v>
      </c>
      <c r="F996" t="s">
        <v>2708</v>
      </c>
      <c r="G996" t="s">
        <v>2706</v>
      </c>
      <c r="H996" t="s">
        <v>29</v>
      </c>
      <c r="I996">
        <v>21880600.832578599</v>
      </c>
      <c r="J996">
        <v>333701.40000000002</v>
      </c>
      <c r="K996">
        <v>278179.11</v>
      </c>
      <c r="L996">
        <v>0.49751243781094528</v>
      </c>
      <c r="M996">
        <v>38.986146099999999</v>
      </c>
      <c r="N996">
        <v>117.42118790000001</v>
      </c>
      <c r="O996" t="s">
        <v>2709</v>
      </c>
      <c r="P996" t="s">
        <v>23</v>
      </c>
      <c r="Q996" t="s">
        <v>2596</v>
      </c>
      <c r="R996">
        <v>0</v>
      </c>
      <c r="S996">
        <v>39.078007317341722</v>
      </c>
      <c r="T996">
        <v>117.36006021287319</v>
      </c>
      <c r="U996">
        <v>11.489789478319549</v>
      </c>
      <c r="V996" t="s">
        <v>32</v>
      </c>
      <c r="W996" t="s">
        <v>33</v>
      </c>
      <c r="X996" t="str">
        <f t="shared" si="45"/>
        <v>NPT955ABCN</v>
      </c>
      <c r="Y996">
        <f t="shared" si="46"/>
        <v>1</v>
      </c>
      <c r="Z996">
        <f>COUNTIF($X$2:X996,X996)</f>
        <v>1</v>
      </c>
      <c r="AA996" t="str">
        <f t="shared" si="47"/>
        <v>NPT955ABCN1</v>
      </c>
      <c r="AB996">
        <f>COUNTIF(实际辖区!A:A,全部结果!X996)</f>
        <v>1</v>
      </c>
      <c r="AC996" s="9" t="str">
        <f>VLOOKUP(AA996,实际辖区!D:E,2,0)</f>
        <v>POS_75940897</v>
      </c>
    </row>
    <row r="997" spans="1:29">
      <c r="A997" t="s">
        <v>23</v>
      </c>
      <c r="B997" t="s">
        <v>2710</v>
      </c>
      <c r="C997" t="s">
        <v>2711</v>
      </c>
      <c r="D997" t="s">
        <v>2592</v>
      </c>
      <c r="E997" t="s">
        <v>2593</v>
      </c>
      <c r="F997" t="s">
        <v>2712</v>
      </c>
      <c r="G997" t="s">
        <v>2710</v>
      </c>
      <c r="H997" t="s">
        <v>29</v>
      </c>
      <c r="I997">
        <v>9759526.2766461596</v>
      </c>
      <c r="J997">
        <v>53950.32</v>
      </c>
      <c r="K997">
        <v>52574.400000000001</v>
      </c>
      <c r="L997">
        <v>0.24875621890547259</v>
      </c>
      <c r="M997">
        <v>39.158507999999998</v>
      </c>
      <c r="N997">
        <v>117.42480740000001</v>
      </c>
      <c r="O997" t="s">
        <v>2709</v>
      </c>
      <c r="P997" t="s">
        <v>23</v>
      </c>
      <c r="Q997" t="s">
        <v>2596</v>
      </c>
      <c r="R997">
        <v>1</v>
      </c>
      <c r="S997">
        <v>39.078007317341722</v>
      </c>
      <c r="T997">
        <v>117.36006021287319</v>
      </c>
      <c r="U997">
        <v>10.54628161547824</v>
      </c>
      <c r="V997" t="s">
        <v>32</v>
      </c>
      <c r="W997" t="s">
        <v>33</v>
      </c>
      <c r="X997" t="str">
        <f t="shared" si="45"/>
        <v>NPT955BORT</v>
      </c>
      <c r="Y997">
        <f t="shared" si="46"/>
        <v>1</v>
      </c>
      <c r="Z997">
        <f>COUNTIF($X$2:X997,X997)</f>
        <v>1</v>
      </c>
      <c r="AA997" t="str">
        <f t="shared" si="47"/>
        <v>NPT955BORT1</v>
      </c>
      <c r="AB997">
        <f>COUNTIF(实际辖区!A:A,全部结果!X997)</f>
        <v>2</v>
      </c>
      <c r="AC997" s="9" t="str">
        <f>VLOOKUP(AA997,实际辖区!D:E,2,0)</f>
        <v>POS_70014026</v>
      </c>
    </row>
    <row r="998" spans="1:29">
      <c r="A998" t="s">
        <v>23</v>
      </c>
      <c r="B998" t="s">
        <v>2713</v>
      </c>
      <c r="C998" t="s">
        <v>2714</v>
      </c>
      <c r="D998" t="s">
        <v>2592</v>
      </c>
      <c r="E998" t="s">
        <v>2593</v>
      </c>
      <c r="F998" t="s">
        <v>2687</v>
      </c>
      <c r="G998" t="s">
        <v>2713</v>
      </c>
      <c r="H998" t="s">
        <v>29</v>
      </c>
      <c r="I998">
        <v>19546059.025987599</v>
      </c>
      <c r="J998">
        <v>9466.0499999999993</v>
      </c>
      <c r="K998">
        <v>74378.100000000006</v>
      </c>
      <c r="L998">
        <v>0.12935323383084571</v>
      </c>
      <c r="M998">
        <v>39.089266299999998</v>
      </c>
      <c r="N998">
        <v>117.2341596</v>
      </c>
      <c r="O998" t="s">
        <v>2709</v>
      </c>
      <c r="P998" t="s">
        <v>23</v>
      </c>
      <c r="Q998" t="s">
        <v>2596</v>
      </c>
      <c r="R998">
        <v>0</v>
      </c>
      <c r="S998">
        <v>39.078007317341722</v>
      </c>
      <c r="T998">
        <v>117.36006021287319</v>
      </c>
      <c r="U998">
        <v>10.96494082825143</v>
      </c>
      <c r="V998" t="s">
        <v>32</v>
      </c>
      <c r="W998" t="s">
        <v>33</v>
      </c>
      <c r="X998" t="str">
        <f t="shared" si="45"/>
        <v>NPT955AAYP</v>
      </c>
      <c r="Y998">
        <f t="shared" si="46"/>
        <v>1</v>
      </c>
      <c r="Z998">
        <f>COUNTIF($X$2:X998,X998)</f>
        <v>1</v>
      </c>
      <c r="AA998" t="str">
        <f t="shared" si="47"/>
        <v>NPT955AAYP1</v>
      </c>
      <c r="AB998">
        <f>COUNTIF(实际辖区!A:A,全部结果!X998)</f>
        <v>1</v>
      </c>
      <c r="AC998" s="9" t="str">
        <f>VLOOKUP(AA998,实际辖区!D:E,2,0)</f>
        <v>POS_00256539</v>
      </c>
    </row>
    <row r="999" spans="1:29">
      <c r="A999" t="s">
        <v>23</v>
      </c>
      <c r="B999" t="s">
        <v>2715</v>
      </c>
      <c r="C999" t="s">
        <v>2716</v>
      </c>
      <c r="D999" t="s">
        <v>2592</v>
      </c>
      <c r="E999" t="s">
        <v>2593</v>
      </c>
      <c r="F999" t="s">
        <v>2654</v>
      </c>
      <c r="G999" t="s">
        <v>2717</v>
      </c>
      <c r="H999" t="s">
        <v>55</v>
      </c>
      <c r="I999">
        <v>319264.63391613902</v>
      </c>
      <c r="J999">
        <v>0</v>
      </c>
      <c r="K999">
        <v>0</v>
      </c>
      <c r="L999">
        <v>5.2238805970149203E-2</v>
      </c>
      <c r="M999">
        <v>39.113555599999998</v>
      </c>
      <c r="N999">
        <v>117.1369602</v>
      </c>
      <c r="O999" t="s">
        <v>2718</v>
      </c>
      <c r="P999" t="s">
        <v>23</v>
      </c>
      <c r="Q999" t="s">
        <v>2596</v>
      </c>
      <c r="R999">
        <v>0</v>
      </c>
      <c r="S999">
        <v>39.110268182512833</v>
      </c>
      <c r="T999">
        <v>117.1481262209046</v>
      </c>
      <c r="U999">
        <v>1.0324065693231781</v>
      </c>
      <c r="V999" t="s">
        <v>32</v>
      </c>
      <c r="W999" t="s">
        <v>33</v>
      </c>
      <c r="X999" t="str">
        <f t="shared" si="45"/>
        <v>NPT955ML50</v>
      </c>
      <c r="Y999">
        <f t="shared" si="46"/>
        <v>2</v>
      </c>
      <c r="Z999">
        <f>COUNTIF($X$2:X999,X999)</f>
        <v>1</v>
      </c>
      <c r="AA999" t="str">
        <f t="shared" si="47"/>
        <v>NPT955ML501</v>
      </c>
      <c r="AB999">
        <f>COUNTIF(实际辖区!A:A,全部结果!X999)</f>
        <v>2</v>
      </c>
      <c r="AC999" s="9" t="str">
        <f>VLOOKUP(AA999,实际辖区!D:E,2,0)</f>
        <v>POS_75800468</v>
      </c>
    </row>
    <row r="1000" spans="1:29">
      <c r="A1000" t="s">
        <v>23</v>
      </c>
      <c r="B1000" t="s">
        <v>2717</v>
      </c>
      <c r="C1000" t="s">
        <v>2719</v>
      </c>
      <c r="D1000" t="s">
        <v>2592</v>
      </c>
      <c r="E1000" t="s">
        <v>2593</v>
      </c>
      <c r="F1000" t="s">
        <v>2636</v>
      </c>
      <c r="G1000" t="s">
        <v>2717</v>
      </c>
      <c r="H1000" t="s">
        <v>29</v>
      </c>
      <c r="I1000">
        <v>67967758.810004994</v>
      </c>
      <c r="J1000">
        <v>496508.85</v>
      </c>
      <c r="K1000">
        <v>134531.82</v>
      </c>
      <c r="L1000">
        <v>0.97761194029850751</v>
      </c>
      <c r="M1000">
        <v>39.106979699999997</v>
      </c>
      <c r="N1000">
        <v>117.1592912</v>
      </c>
      <c r="O1000" t="s">
        <v>2718</v>
      </c>
      <c r="P1000" t="s">
        <v>23</v>
      </c>
      <c r="Q1000" t="s">
        <v>2596</v>
      </c>
      <c r="R1000">
        <v>0</v>
      </c>
      <c r="S1000">
        <v>39.110268182512833</v>
      </c>
      <c r="T1000">
        <v>117.1481262209046</v>
      </c>
      <c r="U1000">
        <v>1.032405986071157</v>
      </c>
      <c r="V1000" t="s">
        <v>32</v>
      </c>
      <c r="W1000" t="s">
        <v>33</v>
      </c>
      <c r="X1000" t="str">
        <f t="shared" si="45"/>
        <v>NPT955AAWJ</v>
      </c>
      <c r="Y1000">
        <f t="shared" si="46"/>
        <v>2</v>
      </c>
      <c r="Z1000">
        <f>COUNTIF($X$2:X1000,X1000)</f>
        <v>1</v>
      </c>
      <c r="AA1000" t="str">
        <f t="shared" si="47"/>
        <v>NPT955AAWJ1</v>
      </c>
      <c r="AB1000">
        <f>COUNTIF(实际辖区!A:A,全部结果!X1000)</f>
        <v>2</v>
      </c>
      <c r="AC1000" s="9" t="str">
        <f>VLOOKUP(AA1000,实际辖区!D:E,2,0)</f>
        <v>POS_75800475</v>
      </c>
    </row>
    <row r="1001" spans="1:29">
      <c r="A1001" t="s">
        <v>23</v>
      </c>
      <c r="B1001" t="s">
        <v>2715</v>
      </c>
      <c r="C1001" t="s">
        <v>2716</v>
      </c>
      <c r="D1001" t="s">
        <v>2592</v>
      </c>
      <c r="E1001" t="s">
        <v>2593</v>
      </c>
      <c r="F1001" t="s">
        <v>2654</v>
      </c>
      <c r="G1001" t="s">
        <v>2717</v>
      </c>
      <c r="H1001" t="s">
        <v>55</v>
      </c>
      <c r="I1001">
        <v>319264.63391613902</v>
      </c>
      <c r="J1001">
        <v>0</v>
      </c>
      <c r="K1001">
        <v>0</v>
      </c>
      <c r="L1001">
        <v>5.2238805970149203E-2</v>
      </c>
      <c r="M1001">
        <v>39.113555599999998</v>
      </c>
      <c r="N1001">
        <v>117.1369602</v>
      </c>
      <c r="O1001" t="s">
        <v>2720</v>
      </c>
      <c r="P1001" t="s">
        <v>23</v>
      </c>
      <c r="Q1001" t="s">
        <v>2596</v>
      </c>
      <c r="R1001">
        <v>0</v>
      </c>
      <c r="S1001">
        <v>39.110268182512833</v>
      </c>
      <c r="T1001">
        <v>117.1481262209046</v>
      </c>
      <c r="U1001">
        <v>1.0324065693231781</v>
      </c>
      <c r="V1001" t="s">
        <v>32</v>
      </c>
      <c r="W1001" t="s">
        <v>33</v>
      </c>
      <c r="X1001" t="str">
        <f t="shared" si="45"/>
        <v>NPT955ML50</v>
      </c>
      <c r="Y1001">
        <f t="shared" si="46"/>
        <v>2</v>
      </c>
      <c r="Z1001">
        <f>COUNTIF($X$2:X1001,X1001)</f>
        <v>2</v>
      </c>
      <c r="AA1001" t="str">
        <f t="shared" si="47"/>
        <v>NPT955ML502</v>
      </c>
      <c r="AB1001">
        <f>COUNTIF(实际辖区!A:A,全部结果!X1001)</f>
        <v>2</v>
      </c>
      <c r="AC1001" s="9" t="str">
        <f>VLOOKUP(AA1001,实际辖区!D:E,2,0)</f>
        <v>POS_75800475</v>
      </c>
    </row>
    <row r="1002" spans="1:29">
      <c r="A1002" t="s">
        <v>23</v>
      </c>
      <c r="B1002" t="s">
        <v>2717</v>
      </c>
      <c r="C1002" t="s">
        <v>2719</v>
      </c>
      <c r="D1002" t="s">
        <v>2592</v>
      </c>
      <c r="E1002" t="s">
        <v>2593</v>
      </c>
      <c r="F1002" t="s">
        <v>2636</v>
      </c>
      <c r="G1002" t="s">
        <v>2717</v>
      </c>
      <c r="H1002" t="s">
        <v>29</v>
      </c>
      <c r="I1002">
        <v>67967758.810004994</v>
      </c>
      <c r="J1002">
        <v>496508.85</v>
      </c>
      <c r="K1002">
        <v>134531.82</v>
      </c>
      <c r="L1002">
        <v>0.97761194029850751</v>
      </c>
      <c r="M1002">
        <v>39.106979699999997</v>
      </c>
      <c r="N1002">
        <v>117.1592912</v>
      </c>
      <c r="O1002" t="s">
        <v>2720</v>
      </c>
      <c r="P1002" t="s">
        <v>23</v>
      </c>
      <c r="Q1002" t="s">
        <v>2596</v>
      </c>
      <c r="R1002">
        <v>0</v>
      </c>
      <c r="S1002">
        <v>39.110268182512833</v>
      </c>
      <c r="T1002">
        <v>117.1481262209046</v>
      </c>
      <c r="U1002">
        <v>1.032405986071157</v>
      </c>
      <c r="V1002" t="s">
        <v>32</v>
      </c>
      <c r="W1002" t="s">
        <v>33</v>
      </c>
      <c r="X1002" t="str">
        <f t="shared" si="45"/>
        <v>NPT955AAWJ</v>
      </c>
      <c r="Y1002">
        <f t="shared" si="46"/>
        <v>2</v>
      </c>
      <c r="Z1002">
        <f>COUNTIF($X$2:X1002,X1002)</f>
        <v>2</v>
      </c>
      <c r="AA1002" t="str">
        <f t="shared" si="47"/>
        <v>NPT955AAWJ2</v>
      </c>
      <c r="AB1002">
        <f>COUNTIF(实际辖区!A:A,全部结果!X1002)</f>
        <v>2</v>
      </c>
      <c r="AC1002" s="9" t="str">
        <f>VLOOKUP(AA1002,实际辖区!D:E,2,0)</f>
        <v>POS_75800468</v>
      </c>
    </row>
    <row r="1003" spans="1:29">
      <c r="A1003" t="s">
        <v>23</v>
      </c>
      <c r="B1003" t="s">
        <v>2721</v>
      </c>
      <c r="C1003" t="s">
        <v>2722</v>
      </c>
      <c r="D1003" t="s">
        <v>2592</v>
      </c>
      <c r="E1003" t="s">
        <v>2593</v>
      </c>
      <c r="F1003" t="s">
        <v>2594</v>
      </c>
      <c r="G1003" t="s">
        <v>2721</v>
      </c>
      <c r="H1003" t="s">
        <v>29</v>
      </c>
      <c r="I1003">
        <v>91951792.801144406</v>
      </c>
      <c r="J1003">
        <v>627948.24</v>
      </c>
      <c r="K1003">
        <v>665066.04599999997</v>
      </c>
      <c r="L1003">
        <v>0.91243781094527354</v>
      </c>
      <c r="M1003">
        <v>39.212622099999997</v>
      </c>
      <c r="N1003">
        <v>117.11715700000001</v>
      </c>
      <c r="O1003" t="s">
        <v>2723</v>
      </c>
      <c r="P1003" t="s">
        <v>23</v>
      </c>
      <c r="Q1003" t="s">
        <v>2596</v>
      </c>
      <c r="R1003">
        <v>1</v>
      </c>
      <c r="S1003">
        <v>39.212622099999997</v>
      </c>
      <c r="T1003">
        <v>117.11715700000001</v>
      </c>
      <c r="U1003">
        <v>1.2273423856269899E-12</v>
      </c>
      <c r="V1003" t="s">
        <v>32</v>
      </c>
      <c r="W1003" t="s">
        <v>33</v>
      </c>
      <c r="X1003" t="str">
        <f t="shared" si="45"/>
        <v>NPT955AAWR</v>
      </c>
      <c r="Y1003">
        <f t="shared" si="46"/>
        <v>5</v>
      </c>
      <c r="Z1003">
        <f>COUNTIF($X$2:X1003,X1003)</f>
        <v>1</v>
      </c>
      <c r="AA1003" t="str">
        <f t="shared" si="47"/>
        <v>NPT955AAWR1</v>
      </c>
      <c r="AB1003">
        <f>COUNTIF(实际辖区!A:A,全部结果!X1003)</f>
        <v>5</v>
      </c>
      <c r="AC1003" s="9" t="str">
        <f>VLOOKUP(AA1003,实际辖区!D:E,2,0)</f>
        <v>POS_75940895</v>
      </c>
    </row>
    <row r="1004" spans="1:29">
      <c r="A1004" t="s">
        <v>23</v>
      </c>
      <c r="B1004" t="s">
        <v>2721</v>
      </c>
      <c r="C1004" t="s">
        <v>2722</v>
      </c>
      <c r="D1004" t="s">
        <v>2592</v>
      </c>
      <c r="E1004" t="s">
        <v>2593</v>
      </c>
      <c r="F1004" t="s">
        <v>2594</v>
      </c>
      <c r="G1004" t="s">
        <v>2721</v>
      </c>
      <c r="H1004" t="s">
        <v>29</v>
      </c>
      <c r="I1004">
        <v>91951792.801144406</v>
      </c>
      <c r="J1004">
        <v>627948.24</v>
      </c>
      <c r="K1004">
        <v>665066.04599999997</v>
      </c>
      <c r="L1004">
        <v>0.91243781094527354</v>
      </c>
      <c r="M1004">
        <v>39.212622099999997</v>
      </c>
      <c r="N1004">
        <v>117.11715700000001</v>
      </c>
      <c r="O1004" t="s">
        <v>2724</v>
      </c>
      <c r="P1004" t="s">
        <v>23</v>
      </c>
      <c r="Q1004" t="s">
        <v>2596</v>
      </c>
      <c r="R1004">
        <v>1</v>
      </c>
      <c r="S1004">
        <v>39.212622099999997</v>
      </c>
      <c r="T1004">
        <v>117.11715700000001</v>
      </c>
      <c r="U1004">
        <v>1.2273423856269899E-12</v>
      </c>
      <c r="V1004" t="s">
        <v>32</v>
      </c>
      <c r="W1004" t="s">
        <v>33</v>
      </c>
      <c r="X1004" t="str">
        <f t="shared" si="45"/>
        <v>NPT955AAWR</v>
      </c>
      <c r="Y1004">
        <f t="shared" si="46"/>
        <v>5</v>
      </c>
      <c r="Z1004">
        <f>COUNTIF($X$2:X1004,X1004)</f>
        <v>2</v>
      </c>
      <c r="AA1004" t="str">
        <f t="shared" si="47"/>
        <v>NPT955AAWR2</v>
      </c>
      <c r="AB1004">
        <f>COUNTIF(实际辖区!A:A,全部结果!X1004)</f>
        <v>5</v>
      </c>
      <c r="AC1004" s="9" t="str">
        <f>VLOOKUP(AA1004,实际辖区!D:E,2,0)</f>
        <v>POS_00270346</v>
      </c>
    </row>
    <row r="1005" spans="1:29">
      <c r="A1005" t="s">
        <v>23</v>
      </c>
      <c r="B1005" t="s">
        <v>2721</v>
      </c>
      <c r="C1005" t="s">
        <v>2722</v>
      </c>
      <c r="D1005" t="s">
        <v>2592</v>
      </c>
      <c r="E1005" t="s">
        <v>2593</v>
      </c>
      <c r="F1005" t="s">
        <v>2594</v>
      </c>
      <c r="G1005" t="s">
        <v>2721</v>
      </c>
      <c r="H1005" t="s">
        <v>29</v>
      </c>
      <c r="I1005">
        <v>91951792.801144406</v>
      </c>
      <c r="J1005">
        <v>627948.24</v>
      </c>
      <c r="K1005">
        <v>665066.04599999997</v>
      </c>
      <c r="L1005">
        <v>0.91243781094527354</v>
      </c>
      <c r="M1005">
        <v>39.212622099999997</v>
      </c>
      <c r="N1005">
        <v>117.11715700000001</v>
      </c>
      <c r="O1005" t="s">
        <v>2725</v>
      </c>
      <c r="P1005" t="s">
        <v>23</v>
      </c>
      <c r="Q1005" t="s">
        <v>2596</v>
      </c>
      <c r="R1005">
        <v>1</v>
      </c>
      <c r="S1005">
        <v>39.212622099999997</v>
      </c>
      <c r="T1005">
        <v>117.11715700000001</v>
      </c>
      <c r="U1005">
        <v>1.2273423856269899E-12</v>
      </c>
      <c r="V1005" t="s">
        <v>32</v>
      </c>
      <c r="W1005" t="s">
        <v>33</v>
      </c>
      <c r="X1005" t="str">
        <f t="shared" si="45"/>
        <v>NPT955AAWR</v>
      </c>
      <c r="Y1005">
        <f t="shared" si="46"/>
        <v>5</v>
      </c>
      <c r="Z1005">
        <f>COUNTIF($X$2:X1005,X1005)</f>
        <v>3</v>
      </c>
      <c r="AA1005" t="str">
        <f t="shared" si="47"/>
        <v>NPT955AAWR3</v>
      </c>
      <c r="AB1005">
        <f>COUNTIF(实际辖区!A:A,全部结果!X1005)</f>
        <v>5</v>
      </c>
      <c r="AC1005" s="9" t="str">
        <f>VLOOKUP(AA1005,实际辖区!D:E,2,0)</f>
        <v>POS_75800478</v>
      </c>
    </row>
    <row r="1006" spans="1:29">
      <c r="A1006" t="s">
        <v>23</v>
      </c>
      <c r="B1006" t="s">
        <v>2721</v>
      </c>
      <c r="C1006" t="s">
        <v>2722</v>
      </c>
      <c r="D1006" t="s">
        <v>2592</v>
      </c>
      <c r="E1006" t="s">
        <v>2593</v>
      </c>
      <c r="F1006" t="s">
        <v>2594</v>
      </c>
      <c r="G1006" t="s">
        <v>2721</v>
      </c>
      <c r="H1006" t="s">
        <v>29</v>
      </c>
      <c r="I1006">
        <v>91951792.801144406</v>
      </c>
      <c r="J1006">
        <v>627948.24</v>
      </c>
      <c r="K1006">
        <v>665066.04599999997</v>
      </c>
      <c r="L1006">
        <v>0.91243781094527354</v>
      </c>
      <c r="M1006">
        <v>39.212622099999997</v>
      </c>
      <c r="N1006">
        <v>117.11715700000001</v>
      </c>
      <c r="O1006" t="s">
        <v>2726</v>
      </c>
      <c r="P1006" t="s">
        <v>23</v>
      </c>
      <c r="Q1006" t="s">
        <v>2596</v>
      </c>
      <c r="R1006">
        <v>1</v>
      </c>
      <c r="S1006">
        <v>39.212622099999997</v>
      </c>
      <c r="T1006">
        <v>117.11715700000001</v>
      </c>
      <c r="U1006">
        <v>1.2273423856269899E-12</v>
      </c>
      <c r="V1006" t="s">
        <v>32</v>
      </c>
      <c r="W1006" t="s">
        <v>33</v>
      </c>
      <c r="X1006" t="str">
        <f t="shared" si="45"/>
        <v>NPT955AAWR</v>
      </c>
      <c r="Y1006">
        <f t="shared" si="46"/>
        <v>5</v>
      </c>
      <c r="Z1006">
        <f>COUNTIF($X$2:X1006,X1006)</f>
        <v>4</v>
      </c>
      <c r="AA1006" t="str">
        <f t="shared" si="47"/>
        <v>NPT955AAWR4</v>
      </c>
      <c r="AB1006">
        <f>COUNTIF(实际辖区!A:A,全部结果!X1006)</f>
        <v>5</v>
      </c>
      <c r="AC1006" s="9" t="str">
        <f>VLOOKUP(AA1006,实际辖区!D:E,2,0)</f>
        <v>POS_75800473</v>
      </c>
    </row>
    <row r="1007" spans="1:29">
      <c r="A1007" t="s">
        <v>23</v>
      </c>
      <c r="B1007" t="s">
        <v>2721</v>
      </c>
      <c r="C1007" t="s">
        <v>2722</v>
      </c>
      <c r="D1007" t="s">
        <v>2592</v>
      </c>
      <c r="E1007" t="s">
        <v>2593</v>
      </c>
      <c r="F1007" t="s">
        <v>2594</v>
      </c>
      <c r="G1007" t="s">
        <v>2721</v>
      </c>
      <c r="H1007" t="s">
        <v>29</v>
      </c>
      <c r="I1007">
        <v>91951792.801144406</v>
      </c>
      <c r="J1007">
        <v>627948.24</v>
      </c>
      <c r="K1007">
        <v>665066.04599999997</v>
      </c>
      <c r="L1007">
        <v>0.91243781094527354</v>
      </c>
      <c r="M1007">
        <v>39.212622099999997</v>
      </c>
      <c r="N1007">
        <v>117.11715700000001</v>
      </c>
      <c r="O1007" t="s">
        <v>2727</v>
      </c>
      <c r="P1007" t="s">
        <v>23</v>
      </c>
      <c r="Q1007" t="s">
        <v>2596</v>
      </c>
      <c r="R1007">
        <v>1</v>
      </c>
      <c r="S1007">
        <v>39.212622099999997</v>
      </c>
      <c r="T1007">
        <v>117.11715700000001</v>
      </c>
      <c r="U1007">
        <v>1.2273423856269899E-12</v>
      </c>
      <c r="V1007" t="s">
        <v>32</v>
      </c>
      <c r="W1007" t="s">
        <v>33</v>
      </c>
      <c r="X1007" t="str">
        <f t="shared" si="45"/>
        <v>NPT955AAWR</v>
      </c>
      <c r="Y1007">
        <f t="shared" si="46"/>
        <v>5</v>
      </c>
      <c r="Z1007">
        <f>COUNTIF($X$2:X1007,X1007)</f>
        <v>5</v>
      </c>
      <c r="AA1007" t="str">
        <f t="shared" si="47"/>
        <v>NPT955AAWR5</v>
      </c>
      <c r="AB1007">
        <f>COUNTIF(实际辖区!A:A,全部结果!X1007)</f>
        <v>5</v>
      </c>
      <c r="AC1007" s="9" t="str">
        <f>VLOOKUP(AA1007,实际辖区!D:E,2,0)</f>
        <v>POS_70021198</v>
      </c>
    </row>
    <row r="1008" spans="1:29">
      <c r="A1008" t="s">
        <v>23</v>
      </c>
      <c r="B1008" t="s">
        <v>2728</v>
      </c>
      <c r="C1008" t="s">
        <v>2729</v>
      </c>
      <c r="D1008" t="s">
        <v>2592</v>
      </c>
      <c r="E1008" t="s">
        <v>2593</v>
      </c>
      <c r="F1008" t="s">
        <v>2660</v>
      </c>
      <c r="G1008" t="s">
        <v>2728</v>
      </c>
      <c r="H1008" t="s">
        <v>29</v>
      </c>
      <c r="I1008">
        <v>13823377.57166405</v>
      </c>
      <c r="J1008">
        <v>151161.42000000001</v>
      </c>
      <c r="K1008">
        <v>365014.30499999999</v>
      </c>
      <c r="L1008">
        <v>0.78855721393034828</v>
      </c>
      <c r="M1008">
        <v>39.136471999999998</v>
      </c>
      <c r="N1008">
        <v>117.28714410000001</v>
      </c>
      <c r="O1008" t="s">
        <v>2730</v>
      </c>
      <c r="P1008" t="s">
        <v>23</v>
      </c>
      <c r="Q1008" t="s">
        <v>2596</v>
      </c>
      <c r="R1008">
        <v>0</v>
      </c>
      <c r="S1008">
        <v>39.136471999999991</v>
      </c>
      <c r="T1008">
        <v>117.28714410000001</v>
      </c>
      <c r="U1008">
        <v>1.7680125226754451E-12</v>
      </c>
      <c r="V1008" t="s">
        <v>32</v>
      </c>
      <c r="W1008" t="s">
        <v>33</v>
      </c>
      <c r="X1008" t="str">
        <f t="shared" si="45"/>
        <v>NPT955ABFK</v>
      </c>
      <c r="Y1008">
        <f t="shared" si="46"/>
        <v>2</v>
      </c>
      <c r="Z1008">
        <f>COUNTIF($X$2:X1008,X1008)</f>
        <v>1</v>
      </c>
      <c r="AA1008" t="str">
        <f t="shared" si="47"/>
        <v>NPT955ABFK1</v>
      </c>
      <c r="AB1008">
        <f>COUNTIF(实际辖区!A:A,全部结果!X1008)</f>
        <v>2</v>
      </c>
      <c r="AC1008" s="9" t="str">
        <f>VLOOKUP(AA1008,实际辖区!D:E,2,0)</f>
        <v>POS_70014022</v>
      </c>
    </row>
    <row r="1009" spans="1:29">
      <c r="A1009" t="s">
        <v>23</v>
      </c>
      <c r="B1009" t="s">
        <v>2728</v>
      </c>
      <c r="C1009" t="s">
        <v>2729</v>
      </c>
      <c r="D1009" t="s">
        <v>2592</v>
      </c>
      <c r="E1009" t="s">
        <v>2593</v>
      </c>
      <c r="F1009" t="s">
        <v>2660</v>
      </c>
      <c r="G1009" t="s">
        <v>2728</v>
      </c>
      <c r="H1009" t="s">
        <v>29</v>
      </c>
      <c r="I1009">
        <v>13823377.57166405</v>
      </c>
      <c r="J1009">
        <v>151161.42000000001</v>
      </c>
      <c r="K1009">
        <v>365014.30499999999</v>
      </c>
      <c r="L1009">
        <v>0.78855721393034828</v>
      </c>
      <c r="M1009">
        <v>39.136471999999998</v>
      </c>
      <c r="N1009">
        <v>117.28714410000001</v>
      </c>
      <c r="O1009" t="s">
        <v>2731</v>
      </c>
      <c r="P1009" t="s">
        <v>23</v>
      </c>
      <c r="Q1009" t="s">
        <v>2596</v>
      </c>
      <c r="R1009">
        <v>0</v>
      </c>
      <c r="S1009">
        <v>39.136471999999991</v>
      </c>
      <c r="T1009">
        <v>117.28714410000001</v>
      </c>
      <c r="U1009">
        <v>1.7680125226754451E-12</v>
      </c>
      <c r="V1009" t="s">
        <v>32</v>
      </c>
      <c r="W1009" t="s">
        <v>33</v>
      </c>
      <c r="X1009" t="str">
        <f t="shared" si="45"/>
        <v>NPT955ABFK</v>
      </c>
      <c r="Y1009">
        <f t="shared" si="46"/>
        <v>2</v>
      </c>
      <c r="Z1009">
        <f>COUNTIF($X$2:X1009,X1009)</f>
        <v>2</v>
      </c>
      <c r="AA1009" t="str">
        <f t="shared" si="47"/>
        <v>NPT955ABFK2</v>
      </c>
      <c r="AB1009">
        <f>COUNTIF(实际辖区!A:A,全部结果!X1009)</f>
        <v>2</v>
      </c>
      <c r="AC1009" s="9" t="str">
        <f>VLOOKUP(AA1009,实际辖区!D:E,2,0)</f>
        <v>POS_00267865</v>
      </c>
    </row>
    <row r="1010" spans="1:29">
      <c r="A1010" t="s">
        <v>919</v>
      </c>
      <c r="B1010" t="s">
        <v>2732</v>
      </c>
      <c r="C1010" t="s">
        <v>2733</v>
      </c>
      <c r="D1010" t="s">
        <v>2734</v>
      </c>
      <c r="E1010" t="s">
        <v>2735</v>
      </c>
      <c r="F1010" t="s">
        <v>2736</v>
      </c>
      <c r="G1010" t="s">
        <v>2732</v>
      </c>
      <c r="H1010" t="s">
        <v>29</v>
      </c>
      <c r="I1010">
        <v>15249404.4105411</v>
      </c>
      <c r="J1010">
        <v>64141.5</v>
      </c>
      <c r="K1010">
        <v>11515.02</v>
      </c>
      <c r="L1010">
        <v>0.29353233830845771</v>
      </c>
      <c r="M1010">
        <v>30.612665</v>
      </c>
      <c r="N1010">
        <v>114.28024310000001</v>
      </c>
      <c r="O1010" t="s">
        <v>2737</v>
      </c>
      <c r="P1010" t="s">
        <v>919</v>
      </c>
      <c r="Q1010" t="s">
        <v>104</v>
      </c>
      <c r="R1010">
        <v>1</v>
      </c>
      <c r="S1010">
        <v>30.623571657753249</v>
      </c>
      <c r="T1010">
        <v>114.2778724873625</v>
      </c>
      <c r="U1010">
        <v>1.230323052220853</v>
      </c>
      <c r="V1010" t="s">
        <v>32</v>
      </c>
      <c r="W1010" t="s">
        <v>33</v>
      </c>
      <c r="X1010" t="str">
        <f t="shared" si="45"/>
        <v>NPT288APTA</v>
      </c>
      <c r="Y1010">
        <f t="shared" si="46"/>
        <v>1</v>
      </c>
      <c r="Z1010">
        <f>COUNTIF($X$2:X1010,X1010)</f>
        <v>1</v>
      </c>
      <c r="AA1010" t="str">
        <f t="shared" si="47"/>
        <v>NPT288APTA1</v>
      </c>
      <c r="AB1010">
        <f>COUNTIF(实际辖区!A:A,全部结果!X1010)</f>
        <v>1</v>
      </c>
      <c r="AC1010" s="9" t="str">
        <f>VLOOKUP(AA1010,实际辖区!D:E,2,0)</f>
        <v>POS_00306300</v>
      </c>
    </row>
    <row r="1011" spans="1:29">
      <c r="A1011" t="s">
        <v>919</v>
      </c>
      <c r="B1011" t="s">
        <v>2738</v>
      </c>
      <c r="C1011" t="s">
        <v>2739</v>
      </c>
      <c r="D1011" t="s">
        <v>2734</v>
      </c>
      <c r="E1011" t="s">
        <v>2735</v>
      </c>
      <c r="F1011" t="s">
        <v>2740</v>
      </c>
      <c r="G1011" t="s">
        <v>2738</v>
      </c>
      <c r="H1011" t="s">
        <v>29</v>
      </c>
      <c r="I1011">
        <v>12681192.0318591</v>
      </c>
      <c r="J1011">
        <v>15736.98</v>
      </c>
      <c r="K1011">
        <v>1945.02</v>
      </c>
      <c r="L1011">
        <v>0.26368159203980102</v>
      </c>
      <c r="M1011">
        <v>30.603554500000001</v>
      </c>
      <c r="N1011">
        <v>114.3104987</v>
      </c>
      <c r="O1011" t="s">
        <v>2737</v>
      </c>
      <c r="P1011" t="s">
        <v>919</v>
      </c>
      <c r="Q1011" t="s">
        <v>104</v>
      </c>
      <c r="R1011">
        <v>0</v>
      </c>
      <c r="S1011">
        <v>30.623571657753249</v>
      </c>
      <c r="T1011">
        <v>114.2778724873625</v>
      </c>
      <c r="U1011">
        <v>3.8355942289701881</v>
      </c>
      <c r="V1011" t="s">
        <v>32</v>
      </c>
      <c r="W1011" t="s">
        <v>33</v>
      </c>
      <c r="X1011" t="str">
        <f t="shared" si="45"/>
        <v>NPT288APOG</v>
      </c>
      <c r="Y1011">
        <f t="shared" si="46"/>
        <v>1</v>
      </c>
      <c r="Z1011">
        <f>COUNTIF($X$2:X1011,X1011)</f>
        <v>1</v>
      </c>
      <c r="AA1011" t="str">
        <f t="shared" si="47"/>
        <v>NPT288APOG1</v>
      </c>
      <c r="AB1011">
        <f>COUNTIF(实际辖区!A:A,全部结果!X1011)</f>
        <v>1</v>
      </c>
      <c r="AC1011" s="9" t="str">
        <f>VLOOKUP(AA1011,实际辖区!D:E,2,0)</f>
        <v>POS_00258564</v>
      </c>
    </row>
    <row r="1012" spans="1:29">
      <c r="A1012" t="s">
        <v>919</v>
      </c>
      <c r="B1012" t="s">
        <v>2741</v>
      </c>
      <c r="C1012" t="s">
        <v>2742</v>
      </c>
      <c r="D1012" t="s">
        <v>2734</v>
      </c>
      <c r="E1012" t="s">
        <v>2735</v>
      </c>
      <c r="F1012" t="s">
        <v>1052</v>
      </c>
      <c r="G1012" t="s">
        <v>2741</v>
      </c>
      <c r="H1012" t="s">
        <v>29</v>
      </c>
      <c r="I1012">
        <v>12453462.9485125</v>
      </c>
      <c r="J1012">
        <v>22300.26</v>
      </c>
      <c r="K1012">
        <v>3713.22</v>
      </c>
      <c r="L1012">
        <v>0.22885572139303481</v>
      </c>
      <c r="M1012">
        <v>30.6375089</v>
      </c>
      <c r="N1012">
        <v>114.3878433</v>
      </c>
      <c r="O1012" t="s">
        <v>2737</v>
      </c>
      <c r="P1012" t="s">
        <v>919</v>
      </c>
      <c r="Q1012" t="s">
        <v>104</v>
      </c>
      <c r="R1012">
        <v>1</v>
      </c>
      <c r="S1012">
        <v>30.623571657753249</v>
      </c>
      <c r="T1012">
        <v>114.2778724873625</v>
      </c>
      <c r="U1012">
        <v>10.65557627998639</v>
      </c>
      <c r="V1012" t="s">
        <v>32</v>
      </c>
      <c r="W1012" t="s">
        <v>33</v>
      </c>
      <c r="X1012" t="str">
        <f t="shared" si="45"/>
        <v>NPT288APTL</v>
      </c>
      <c r="Y1012">
        <f t="shared" si="46"/>
        <v>1</v>
      </c>
      <c r="Z1012">
        <f>COUNTIF($X$2:X1012,X1012)</f>
        <v>1</v>
      </c>
      <c r="AA1012" t="str">
        <f t="shared" si="47"/>
        <v>NPT288APTL1</v>
      </c>
      <c r="AB1012">
        <f>COUNTIF(实际辖区!A:A,全部结果!X1012)</f>
        <v>1</v>
      </c>
      <c r="AC1012" s="9" t="str">
        <f>VLOOKUP(AA1012,实际辖区!D:E,2,0)</f>
        <v>POS_70068541</v>
      </c>
    </row>
    <row r="1013" spans="1:29">
      <c r="A1013" t="s">
        <v>919</v>
      </c>
      <c r="B1013" t="s">
        <v>2743</v>
      </c>
      <c r="C1013" t="s">
        <v>2744</v>
      </c>
      <c r="D1013" t="s">
        <v>2734</v>
      </c>
      <c r="E1013" t="s">
        <v>2735</v>
      </c>
      <c r="F1013" t="s">
        <v>2740</v>
      </c>
      <c r="G1013" t="s">
        <v>2743</v>
      </c>
      <c r="H1013" t="s">
        <v>29</v>
      </c>
      <c r="I1013">
        <v>25034133.964106601</v>
      </c>
      <c r="J1013">
        <v>4066.86</v>
      </c>
      <c r="K1013">
        <v>2475.48</v>
      </c>
      <c r="L1013">
        <v>0.2189054726368159</v>
      </c>
      <c r="M1013">
        <v>30.571968699999999</v>
      </c>
      <c r="N1013">
        <v>114.27305800000001</v>
      </c>
      <c r="O1013" t="s">
        <v>2737</v>
      </c>
      <c r="P1013" t="s">
        <v>919</v>
      </c>
      <c r="Q1013" t="s">
        <v>104</v>
      </c>
      <c r="R1013">
        <v>0</v>
      </c>
      <c r="S1013">
        <v>30.623571657753249</v>
      </c>
      <c r="T1013">
        <v>114.2778724873625</v>
      </c>
      <c r="U1013">
        <v>5.7394392361337569</v>
      </c>
      <c r="V1013" t="s">
        <v>32</v>
      </c>
      <c r="W1013" t="s">
        <v>33</v>
      </c>
      <c r="X1013" t="str">
        <f t="shared" si="45"/>
        <v>NPT288APOJ</v>
      </c>
      <c r="Y1013">
        <f t="shared" si="46"/>
        <v>1</v>
      </c>
      <c r="Z1013">
        <f>COUNTIF($X$2:X1013,X1013)</f>
        <v>1</v>
      </c>
      <c r="AA1013" t="str">
        <f t="shared" si="47"/>
        <v>NPT288APOJ1</v>
      </c>
      <c r="AB1013">
        <f>COUNTIF(实际辖区!A:A,全部结果!X1013)</f>
        <v>1</v>
      </c>
      <c r="AC1013" s="9" t="str">
        <f>VLOOKUP(AA1013,实际辖区!D:E,2,0)</f>
        <v>POS_00258564</v>
      </c>
    </row>
    <row r="1014" spans="1:29">
      <c r="A1014" t="s">
        <v>919</v>
      </c>
      <c r="B1014" t="s">
        <v>2745</v>
      </c>
      <c r="C1014" t="s">
        <v>2746</v>
      </c>
      <c r="D1014" t="s">
        <v>2734</v>
      </c>
      <c r="E1014" t="s">
        <v>2735</v>
      </c>
      <c r="F1014" t="s">
        <v>2740</v>
      </c>
      <c r="G1014" t="s">
        <v>2743</v>
      </c>
      <c r="H1014" t="s">
        <v>55</v>
      </c>
      <c r="I1014">
        <v>4806258.84317254</v>
      </c>
      <c r="J1014">
        <v>1945.02</v>
      </c>
      <c r="K1014">
        <v>0</v>
      </c>
      <c r="L1014">
        <v>0.1044776119402985</v>
      </c>
      <c r="M1014">
        <v>30.606941500000001</v>
      </c>
      <c r="N1014">
        <v>114.19623319999999</v>
      </c>
      <c r="O1014" t="s">
        <v>2737</v>
      </c>
      <c r="P1014" t="s">
        <v>919</v>
      </c>
      <c r="Q1014" t="s">
        <v>104</v>
      </c>
      <c r="R1014">
        <v>0</v>
      </c>
      <c r="S1014">
        <v>30.623571657753249</v>
      </c>
      <c r="T1014">
        <v>114.2778724873625</v>
      </c>
      <c r="U1014">
        <v>8.0422088904639732</v>
      </c>
      <c r="V1014" t="s">
        <v>32</v>
      </c>
      <c r="W1014" t="s">
        <v>33</v>
      </c>
      <c r="X1014" t="str">
        <f t="shared" si="45"/>
        <v>NPT288BBOF</v>
      </c>
      <c r="Y1014">
        <f t="shared" si="46"/>
        <v>1</v>
      </c>
      <c r="Z1014">
        <f>COUNTIF($X$2:X1014,X1014)</f>
        <v>1</v>
      </c>
      <c r="AA1014" t="str">
        <f t="shared" si="47"/>
        <v>NPT288BBOF1</v>
      </c>
      <c r="AB1014">
        <f>COUNTIF(实际辖区!A:A,全部结果!X1014)</f>
        <v>1</v>
      </c>
      <c r="AC1014" s="9" t="str">
        <f>VLOOKUP(AA1014,实际辖区!D:E,2,0)</f>
        <v>POS_00258564</v>
      </c>
    </row>
    <row r="1015" spans="1:29">
      <c r="A1015" t="s">
        <v>919</v>
      </c>
      <c r="B1015" t="s">
        <v>2747</v>
      </c>
      <c r="C1015" t="s">
        <v>2748</v>
      </c>
      <c r="D1015" t="s">
        <v>2734</v>
      </c>
      <c r="E1015" t="s">
        <v>2735</v>
      </c>
      <c r="F1015" t="s">
        <v>2749</v>
      </c>
      <c r="G1015" t="s">
        <v>2738</v>
      </c>
      <c r="H1015" t="s">
        <v>55</v>
      </c>
      <c r="I1015">
        <v>523981.97931293602</v>
      </c>
      <c r="J1015">
        <v>0</v>
      </c>
      <c r="K1015">
        <v>0</v>
      </c>
      <c r="L1015">
        <v>9.9999999999999995E-7</v>
      </c>
      <c r="M1015">
        <v>30.718482600000002</v>
      </c>
      <c r="N1015">
        <v>114.25980029999999</v>
      </c>
      <c r="O1015" t="s">
        <v>2737</v>
      </c>
      <c r="P1015" t="s">
        <v>919</v>
      </c>
      <c r="Q1015" t="s">
        <v>104</v>
      </c>
      <c r="R1015">
        <v>0</v>
      </c>
      <c r="S1015">
        <v>30.623571657753249</v>
      </c>
      <c r="T1015">
        <v>114.2778724873625</v>
      </c>
      <c r="U1015">
        <v>10.66376360319838</v>
      </c>
      <c r="V1015" t="s">
        <v>32</v>
      </c>
      <c r="W1015" t="s">
        <v>33</v>
      </c>
      <c r="X1015" t="str">
        <f t="shared" si="45"/>
        <v>NPT288D182</v>
      </c>
      <c r="Y1015">
        <f t="shared" si="46"/>
        <v>1</v>
      </c>
      <c r="Z1015">
        <f>COUNTIF($X$2:X1015,X1015)</f>
        <v>1</v>
      </c>
      <c r="AA1015" t="str">
        <f t="shared" si="47"/>
        <v>NPT288D1821</v>
      </c>
      <c r="AB1015">
        <f>COUNTIF(实际辖区!A:A,全部结果!X1015)</f>
        <v>1</v>
      </c>
      <c r="AC1015" s="9" t="str">
        <f>VLOOKUP(AA1015,实际辖区!D:E,2,0)</f>
        <v>POS_00258564</v>
      </c>
    </row>
    <row r="1016" spans="1:29">
      <c r="A1016" t="s">
        <v>919</v>
      </c>
      <c r="B1016" t="s">
        <v>2750</v>
      </c>
      <c r="C1016" t="s">
        <v>2751</v>
      </c>
      <c r="D1016" t="s">
        <v>2734</v>
      </c>
      <c r="E1016" t="s">
        <v>2735</v>
      </c>
      <c r="F1016" t="s">
        <v>2740</v>
      </c>
      <c r="G1016" t="s">
        <v>2738</v>
      </c>
      <c r="H1016" t="s">
        <v>55</v>
      </c>
      <c r="I1016">
        <v>514366.28656745702</v>
      </c>
      <c r="J1016">
        <v>0</v>
      </c>
      <c r="K1016">
        <v>0</v>
      </c>
      <c r="L1016">
        <v>9.9999999999999995E-7</v>
      </c>
      <c r="M1016">
        <v>30.613797000000002</v>
      </c>
      <c r="N1016">
        <v>114.23744259999999</v>
      </c>
      <c r="O1016" t="s">
        <v>2737</v>
      </c>
      <c r="P1016" t="s">
        <v>919</v>
      </c>
      <c r="Q1016" t="s">
        <v>104</v>
      </c>
      <c r="R1016">
        <v>0</v>
      </c>
      <c r="S1016">
        <v>30.623571657753249</v>
      </c>
      <c r="T1016">
        <v>114.2778724873625</v>
      </c>
      <c r="U1016">
        <v>4.025119209808846</v>
      </c>
      <c r="V1016" t="s">
        <v>32</v>
      </c>
      <c r="W1016" t="s">
        <v>33</v>
      </c>
      <c r="X1016" t="str">
        <f t="shared" si="45"/>
        <v>NPT288BFHC</v>
      </c>
      <c r="Y1016">
        <f t="shared" si="46"/>
        <v>1</v>
      </c>
      <c r="Z1016">
        <f>COUNTIF($X$2:X1016,X1016)</f>
        <v>1</v>
      </c>
      <c r="AA1016" t="str">
        <f t="shared" si="47"/>
        <v>NPT288BFHC1</v>
      </c>
      <c r="AB1016">
        <f>COUNTIF(实际辖区!A:A,全部结果!X1016)</f>
        <v>1</v>
      </c>
      <c r="AC1016" s="9" t="str">
        <f>VLOOKUP(AA1016,实际辖区!D:E,2,0)</f>
        <v>POS_00258564</v>
      </c>
    </row>
    <row r="1017" spans="1:29">
      <c r="A1017" t="s">
        <v>919</v>
      </c>
      <c r="B1017" t="s">
        <v>2752</v>
      </c>
      <c r="C1017" t="s">
        <v>2753</v>
      </c>
      <c r="D1017" t="s">
        <v>2734</v>
      </c>
      <c r="E1017" t="s">
        <v>2735</v>
      </c>
      <c r="F1017" t="s">
        <v>2754</v>
      </c>
      <c r="G1017" t="s">
        <v>2752</v>
      </c>
      <c r="H1017" t="s">
        <v>29</v>
      </c>
      <c r="I1017">
        <v>54563663.103532404</v>
      </c>
      <c r="J1017">
        <v>34688.519999999997</v>
      </c>
      <c r="K1017">
        <v>18566.099999999999</v>
      </c>
      <c r="L1017">
        <v>0.75124378109452739</v>
      </c>
      <c r="M1017">
        <v>30.5868118</v>
      </c>
      <c r="N1017">
        <v>114.30066239999999</v>
      </c>
      <c r="O1017" t="s">
        <v>2755</v>
      </c>
      <c r="P1017" t="s">
        <v>919</v>
      </c>
      <c r="Q1017" t="s">
        <v>104</v>
      </c>
      <c r="R1017">
        <v>0</v>
      </c>
      <c r="S1017">
        <v>30.599505268417271</v>
      </c>
      <c r="T1017">
        <v>114.2563742061237</v>
      </c>
      <c r="U1017">
        <v>4.4746034596144231</v>
      </c>
      <c r="V1017" t="s">
        <v>32</v>
      </c>
      <c r="W1017" t="s">
        <v>33</v>
      </c>
      <c r="X1017" t="str">
        <f t="shared" si="45"/>
        <v>NPT288APOH</v>
      </c>
      <c r="Y1017">
        <f t="shared" si="46"/>
        <v>1</v>
      </c>
      <c r="Z1017">
        <f>COUNTIF($X$2:X1017,X1017)</f>
        <v>1</v>
      </c>
      <c r="AA1017" t="str">
        <f t="shared" si="47"/>
        <v>NPT288APOH1</v>
      </c>
      <c r="AB1017">
        <f>COUNTIF(实际辖区!A:A,全部结果!X1017)</f>
        <v>1</v>
      </c>
      <c r="AC1017" s="9" t="str">
        <f>VLOOKUP(AA1017,实际辖区!D:E,2,0)</f>
        <v>POS_00293975</v>
      </c>
    </row>
    <row r="1018" spans="1:29">
      <c r="A1018" t="s">
        <v>919</v>
      </c>
      <c r="B1018" t="s">
        <v>2756</v>
      </c>
      <c r="C1018" t="s">
        <v>2757</v>
      </c>
      <c r="D1018" t="s">
        <v>2734</v>
      </c>
      <c r="E1018" t="s">
        <v>2735</v>
      </c>
      <c r="F1018" t="s">
        <v>2758</v>
      </c>
      <c r="G1018" t="s">
        <v>2756</v>
      </c>
      <c r="H1018" t="s">
        <v>29</v>
      </c>
      <c r="I1018">
        <v>19153442.9490886</v>
      </c>
      <c r="J1018">
        <v>0</v>
      </c>
      <c r="K1018">
        <v>0</v>
      </c>
      <c r="L1018">
        <v>0.12437810945273629</v>
      </c>
      <c r="M1018">
        <v>30.570270799999999</v>
      </c>
      <c r="N1018">
        <v>114.0507837</v>
      </c>
      <c r="O1018" t="s">
        <v>2755</v>
      </c>
      <c r="P1018" t="s">
        <v>919</v>
      </c>
      <c r="Q1018" t="s">
        <v>104</v>
      </c>
      <c r="R1018">
        <v>0</v>
      </c>
      <c r="S1018">
        <v>30.599505268417271</v>
      </c>
      <c r="T1018">
        <v>114.2563742061237</v>
      </c>
      <c r="U1018">
        <v>19.983870268482988</v>
      </c>
      <c r="V1018" t="s">
        <v>32</v>
      </c>
      <c r="W1018" t="s">
        <v>33</v>
      </c>
      <c r="X1018" t="str">
        <f t="shared" si="45"/>
        <v>NPT288APUE</v>
      </c>
      <c r="Y1018">
        <f t="shared" si="46"/>
        <v>1</v>
      </c>
      <c r="Z1018">
        <f>COUNTIF($X$2:X1018,X1018)</f>
        <v>1</v>
      </c>
      <c r="AA1018" t="str">
        <f t="shared" si="47"/>
        <v>NPT288APUE1</v>
      </c>
      <c r="AB1018">
        <f>COUNTIF(实际辖区!A:A,全部结果!X1018)</f>
        <v>1</v>
      </c>
      <c r="AC1018" s="9" t="str">
        <f>VLOOKUP(AA1018,实际辖区!D:E,2,0)</f>
        <v>POS_00270113</v>
      </c>
    </row>
    <row r="1019" spans="1:29">
      <c r="A1019" t="s">
        <v>919</v>
      </c>
      <c r="B1019" t="s">
        <v>2759</v>
      </c>
      <c r="C1019" t="s">
        <v>2760</v>
      </c>
      <c r="D1019" t="s">
        <v>2734</v>
      </c>
      <c r="E1019" t="s">
        <v>2735</v>
      </c>
      <c r="F1019" t="s">
        <v>2736</v>
      </c>
      <c r="G1019" t="s">
        <v>2752</v>
      </c>
      <c r="H1019" t="s">
        <v>55</v>
      </c>
      <c r="I1019">
        <v>2960440.5549220601</v>
      </c>
      <c r="J1019">
        <v>46556.4</v>
      </c>
      <c r="K1019">
        <v>3359.58</v>
      </c>
      <c r="L1019">
        <v>2.9850746268656699E-2</v>
      </c>
      <c r="M1019">
        <v>30.633952000000001</v>
      </c>
      <c r="N1019">
        <v>114.2720381</v>
      </c>
      <c r="O1019" t="s">
        <v>2755</v>
      </c>
      <c r="P1019" t="s">
        <v>919</v>
      </c>
      <c r="Q1019" t="s">
        <v>104</v>
      </c>
      <c r="R1019">
        <v>0</v>
      </c>
      <c r="S1019">
        <v>30.599505268417271</v>
      </c>
      <c r="T1019">
        <v>114.2563742061237</v>
      </c>
      <c r="U1019">
        <v>4.1035941899905328</v>
      </c>
      <c r="V1019" t="s">
        <v>32</v>
      </c>
      <c r="W1019" t="s">
        <v>33</v>
      </c>
      <c r="X1019" t="str">
        <f t="shared" si="45"/>
        <v>NPT288BBFH</v>
      </c>
      <c r="Y1019">
        <f t="shared" si="46"/>
        <v>1</v>
      </c>
      <c r="Z1019">
        <f>COUNTIF($X$2:X1019,X1019)</f>
        <v>1</v>
      </c>
      <c r="AA1019" t="str">
        <f t="shared" si="47"/>
        <v>NPT288BBFH1</v>
      </c>
      <c r="AB1019">
        <f>COUNTIF(实际辖区!A:A,全部结果!X1019)</f>
        <v>1</v>
      </c>
      <c r="AC1019" s="9" t="str">
        <f>VLOOKUP(AA1019,实际辖区!D:E,2,0)</f>
        <v>POS_00293975</v>
      </c>
    </row>
    <row r="1020" spans="1:29">
      <c r="A1020" t="s">
        <v>919</v>
      </c>
      <c r="B1020" t="s">
        <v>2761</v>
      </c>
      <c r="C1020" t="s">
        <v>2762</v>
      </c>
      <c r="D1020" t="s">
        <v>2734</v>
      </c>
      <c r="E1020" t="s">
        <v>2735</v>
      </c>
      <c r="F1020" t="s">
        <v>2763</v>
      </c>
      <c r="G1020" t="s">
        <v>2752</v>
      </c>
      <c r="H1020" t="s">
        <v>55</v>
      </c>
      <c r="I1020">
        <v>9982390.5549220592</v>
      </c>
      <c r="J1020">
        <v>0</v>
      </c>
      <c r="K1020">
        <v>0</v>
      </c>
      <c r="L1020">
        <v>1.99004975124378E-2</v>
      </c>
      <c r="M1020">
        <v>30.606735199999999</v>
      </c>
      <c r="N1020">
        <v>114.402085</v>
      </c>
      <c r="O1020" t="s">
        <v>2755</v>
      </c>
      <c r="P1020" t="s">
        <v>919</v>
      </c>
      <c r="Q1020" t="s">
        <v>104</v>
      </c>
      <c r="R1020">
        <v>0</v>
      </c>
      <c r="S1020">
        <v>30.599505268417271</v>
      </c>
      <c r="T1020">
        <v>114.2563742061237</v>
      </c>
      <c r="U1020">
        <v>13.99627013548559</v>
      </c>
      <c r="V1020" t="s">
        <v>32</v>
      </c>
      <c r="W1020" t="s">
        <v>33</v>
      </c>
      <c r="X1020" t="str">
        <f t="shared" si="45"/>
        <v>NPT288MOT2</v>
      </c>
      <c r="Y1020">
        <f t="shared" si="46"/>
        <v>1</v>
      </c>
      <c r="Z1020">
        <f>COUNTIF($X$2:X1020,X1020)</f>
        <v>1</v>
      </c>
      <c r="AA1020" t="str">
        <f t="shared" si="47"/>
        <v>NPT288MOT21</v>
      </c>
      <c r="AB1020">
        <f>COUNTIF(实际辖区!A:A,全部结果!X1020)</f>
        <v>1</v>
      </c>
      <c r="AC1020" s="9" t="str">
        <f>VLOOKUP(AA1020,实际辖区!D:E,2,0)</f>
        <v>POS_00293975</v>
      </c>
    </row>
    <row r="1021" spans="1:29">
      <c r="A1021" t="s">
        <v>919</v>
      </c>
      <c r="B1021" t="s">
        <v>2764</v>
      </c>
      <c r="C1021" t="s">
        <v>2765</v>
      </c>
      <c r="D1021" t="s">
        <v>2734</v>
      </c>
      <c r="E1021" t="s">
        <v>2735</v>
      </c>
      <c r="F1021" t="s">
        <v>2740</v>
      </c>
      <c r="G1021" t="s">
        <v>2764</v>
      </c>
      <c r="H1021" t="s">
        <v>29</v>
      </c>
      <c r="I1021">
        <v>29192804.814929899</v>
      </c>
      <c r="J1021">
        <v>134127.29999999999</v>
      </c>
      <c r="K1021">
        <v>3536.4</v>
      </c>
      <c r="L1021">
        <v>0.68656716417910446</v>
      </c>
      <c r="M1021">
        <v>30.5868249</v>
      </c>
      <c r="N1021">
        <v>114.267453</v>
      </c>
      <c r="O1021" t="s">
        <v>2766</v>
      </c>
      <c r="P1021" t="s">
        <v>919</v>
      </c>
      <c r="Q1021" t="s">
        <v>104</v>
      </c>
      <c r="R1021">
        <v>1</v>
      </c>
      <c r="S1021">
        <v>30.565303867152078</v>
      </c>
      <c r="T1021">
        <v>114.22173017062779</v>
      </c>
      <c r="U1021">
        <v>4.992864364281405</v>
      </c>
      <c r="V1021" t="s">
        <v>32</v>
      </c>
      <c r="W1021" t="s">
        <v>33</v>
      </c>
      <c r="X1021" t="str">
        <f t="shared" si="45"/>
        <v>NPT288APNU</v>
      </c>
      <c r="Y1021">
        <f t="shared" si="46"/>
        <v>1</v>
      </c>
      <c r="Z1021">
        <f>COUNTIF($X$2:X1021,X1021)</f>
        <v>1</v>
      </c>
      <c r="AA1021" t="str">
        <f t="shared" si="47"/>
        <v>NPT288APNU1</v>
      </c>
      <c r="AB1021">
        <f>COUNTIF(实际辖区!A:A,全部结果!X1021)</f>
        <v>1</v>
      </c>
      <c r="AC1021" s="9" t="str">
        <f>VLOOKUP(AA1021,实际辖区!D:E,2,0)</f>
        <v>POS_00270113</v>
      </c>
    </row>
    <row r="1022" spans="1:29">
      <c r="A1022" t="s">
        <v>919</v>
      </c>
      <c r="B1022" t="s">
        <v>2767</v>
      </c>
      <c r="C1022" t="s">
        <v>2768</v>
      </c>
      <c r="D1022" t="s">
        <v>2734</v>
      </c>
      <c r="E1022" t="s">
        <v>2735</v>
      </c>
      <c r="F1022" t="s">
        <v>2769</v>
      </c>
      <c r="G1022" t="s">
        <v>2767</v>
      </c>
      <c r="H1022" t="s">
        <v>29</v>
      </c>
      <c r="I1022">
        <v>20611874.373806302</v>
      </c>
      <c r="J1022">
        <v>66307.5</v>
      </c>
      <c r="K1022">
        <v>14145.6</v>
      </c>
      <c r="L1022">
        <v>0.12935323383084571</v>
      </c>
      <c r="M1022">
        <v>30.554696400000001</v>
      </c>
      <c r="N1022">
        <v>114.2782266</v>
      </c>
      <c r="O1022" t="s">
        <v>2766</v>
      </c>
      <c r="P1022" t="s">
        <v>919</v>
      </c>
      <c r="Q1022" t="s">
        <v>104</v>
      </c>
      <c r="R1022">
        <v>1</v>
      </c>
      <c r="S1022">
        <v>30.565303867152078</v>
      </c>
      <c r="T1022">
        <v>114.22173017062779</v>
      </c>
      <c r="U1022">
        <v>5.5463647021814086</v>
      </c>
      <c r="V1022" t="s">
        <v>32</v>
      </c>
      <c r="W1022" t="s">
        <v>33</v>
      </c>
      <c r="X1022" t="str">
        <f t="shared" si="45"/>
        <v>NPT288APOK</v>
      </c>
      <c r="Y1022">
        <f t="shared" si="46"/>
        <v>1</v>
      </c>
      <c r="Z1022">
        <f>COUNTIF($X$2:X1022,X1022)</f>
        <v>1</v>
      </c>
      <c r="AA1022" t="str">
        <f t="shared" si="47"/>
        <v>NPT288APOK1</v>
      </c>
      <c r="AB1022">
        <f>COUNTIF(实际辖区!A:A,全部结果!X1022)</f>
        <v>1</v>
      </c>
      <c r="AC1022" s="9" t="str">
        <f>VLOOKUP(AA1022,实际辖区!D:E,2,0)</f>
        <v>POS_00293975</v>
      </c>
    </row>
    <row r="1023" spans="1:29">
      <c r="A1023" t="s">
        <v>919</v>
      </c>
      <c r="B1023" t="s">
        <v>2770</v>
      </c>
      <c r="C1023" t="s">
        <v>2771</v>
      </c>
      <c r="D1023" t="s">
        <v>2734</v>
      </c>
      <c r="E1023" t="s">
        <v>2735</v>
      </c>
      <c r="F1023" t="s">
        <v>2758</v>
      </c>
      <c r="G1023" t="s">
        <v>2764</v>
      </c>
      <c r="H1023" t="s">
        <v>55</v>
      </c>
      <c r="I1023">
        <v>5217310.1817062898</v>
      </c>
      <c r="J1023">
        <v>96731.4</v>
      </c>
      <c r="K1023">
        <v>0</v>
      </c>
      <c r="L1023">
        <v>9.9502487562189004E-2</v>
      </c>
      <c r="M1023">
        <v>30.554330199999999</v>
      </c>
      <c r="N1023">
        <v>114.1195264</v>
      </c>
      <c r="O1023" t="s">
        <v>2766</v>
      </c>
      <c r="P1023" t="s">
        <v>919</v>
      </c>
      <c r="Q1023" t="s">
        <v>104</v>
      </c>
      <c r="R1023">
        <v>1</v>
      </c>
      <c r="S1023">
        <v>30.565303867152078</v>
      </c>
      <c r="T1023">
        <v>114.22173017062779</v>
      </c>
      <c r="U1023">
        <v>9.8806242068283954</v>
      </c>
      <c r="V1023" t="s">
        <v>32</v>
      </c>
      <c r="W1023" t="s">
        <v>33</v>
      </c>
      <c r="X1023" t="str">
        <f t="shared" si="45"/>
        <v>NPT288A0LV</v>
      </c>
      <c r="Y1023">
        <f t="shared" si="46"/>
        <v>1</v>
      </c>
      <c r="Z1023">
        <f>COUNTIF($X$2:X1023,X1023)</f>
        <v>1</v>
      </c>
      <c r="AA1023" t="str">
        <f t="shared" si="47"/>
        <v>NPT288A0LV1</v>
      </c>
      <c r="AB1023">
        <f>COUNTIF(实际辖区!A:A,全部结果!X1023)</f>
        <v>1</v>
      </c>
      <c r="AC1023" s="9" t="str">
        <f>VLOOKUP(AA1023,实际辖区!D:E,2,0)</f>
        <v>POS_00270113</v>
      </c>
    </row>
    <row r="1024" spans="1:29">
      <c r="A1024" t="s">
        <v>919</v>
      </c>
      <c r="B1024" t="s">
        <v>2772</v>
      </c>
      <c r="C1024" t="s">
        <v>2773</v>
      </c>
      <c r="D1024" t="s">
        <v>2734</v>
      </c>
      <c r="E1024" t="s">
        <v>2735</v>
      </c>
      <c r="F1024" t="s">
        <v>2736</v>
      </c>
      <c r="G1024" t="s">
        <v>2772</v>
      </c>
      <c r="H1024" t="s">
        <v>29</v>
      </c>
      <c r="I1024">
        <v>22812982.344436299</v>
      </c>
      <c r="J1024">
        <v>67014.78</v>
      </c>
      <c r="K1024">
        <v>5127.78</v>
      </c>
      <c r="L1024">
        <v>0.4776119402985074</v>
      </c>
      <c r="M1024">
        <v>30.584750700000001</v>
      </c>
      <c r="N1024">
        <v>114.26738469999999</v>
      </c>
      <c r="O1024" t="s">
        <v>2774</v>
      </c>
      <c r="P1024" t="s">
        <v>919</v>
      </c>
      <c r="Q1024" t="s">
        <v>104</v>
      </c>
      <c r="R1024">
        <v>1</v>
      </c>
      <c r="S1024">
        <v>30.690450550240261</v>
      </c>
      <c r="T1024">
        <v>114.22731469390131</v>
      </c>
      <c r="U1024">
        <v>12.33175230109746</v>
      </c>
      <c r="V1024" t="s">
        <v>32</v>
      </c>
      <c r="W1024" t="s">
        <v>33</v>
      </c>
      <c r="X1024" t="str">
        <f t="shared" si="45"/>
        <v>NPT288APNT</v>
      </c>
      <c r="Y1024">
        <f t="shared" si="46"/>
        <v>1</v>
      </c>
      <c r="Z1024">
        <f>COUNTIF($X$2:X1024,X1024)</f>
        <v>1</v>
      </c>
      <c r="AA1024" t="str">
        <f t="shared" si="47"/>
        <v>NPT288APNT1</v>
      </c>
      <c r="AB1024">
        <f>COUNTIF(实际辖区!A:A,全部结果!X1024)</f>
        <v>1</v>
      </c>
      <c r="AC1024" s="9" t="str">
        <f>VLOOKUP(AA1024,实际辖区!D:E,2,0)</f>
        <v>POS_00306300</v>
      </c>
    </row>
    <row r="1025" spans="1:29">
      <c r="A1025" t="s">
        <v>919</v>
      </c>
      <c r="B1025" t="s">
        <v>2775</v>
      </c>
      <c r="C1025" t="s">
        <v>2776</v>
      </c>
      <c r="D1025" t="s">
        <v>2734</v>
      </c>
      <c r="E1025" t="s">
        <v>2735</v>
      </c>
      <c r="F1025" t="s">
        <v>2749</v>
      </c>
      <c r="G1025" t="s">
        <v>2775</v>
      </c>
      <c r="H1025" t="s">
        <v>29</v>
      </c>
      <c r="I1025">
        <v>16450033.870967699</v>
      </c>
      <c r="J1025">
        <v>0</v>
      </c>
      <c r="K1025">
        <v>0</v>
      </c>
      <c r="L1025">
        <v>0.29353233830845771</v>
      </c>
      <c r="M1025">
        <v>30.894583600000001</v>
      </c>
      <c r="N1025">
        <v>114.3786817</v>
      </c>
      <c r="O1025" t="s">
        <v>2774</v>
      </c>
      <c r="P1025" t="s">
        <v>919</v>
      </c>
      <c r="Q1025" t="s">
        <v>104</v>
      </c>
      <c r="R1025">
        <v>1</v>
      </c>
      <c r="S1025">
        <v>30.690450550240261</v>
      </c>
      <c r="T1025">
        <v>114.22731469390131</v>
      </c>
      <c r="U1025">
        <v>26.87125428176935</v>
      </c>
      <c r="V1025" t="s">
        <v>32</v>
      </c>
      <c r="W1025" t="s">
        <v>33</v>
      </c>
      <c r="X1025" t="str">
        <f t="shared" si="45"/>
        <v>NPT288APTX</v>
      </c>
      <c r="Y1025">
        <f t="shared" si="46"/>
        <v>1</v>
      </c>
      <c r="Z1025">
        <f>COUNTIF($X$2:X1025,X1025)</f>
        <v>1</v>
      </c>
      <c r="AA1025" t="str">
        <f t="shared" si="47"/>
        <v>NPT288APTX1</v>
      </c>
      <c r="AB1025">
        <f>COUNTIF(实际辖区!A:A,全部结果!X1025)</f>
        <v>1</v>
      </c>
      <c r="AC1025" s="9" t="str">
        <f>VLOOKUP(AA1025,实际辖区!D:E,2,0)</f>
        <v>POS_00258564</v>
      </c>
    </row>
    <row r="1026" spans="1:29">
      <c r="A1026" t="s">
        <v>919</v>
      </c>
      <c r="B1026" t="s">
        <v>2777</v>
      </c>
      <c r="C1026" t="s">
        <v>2778</v>
      </c>
      <c r="D1026" t="s">
        <v>2734</v>
      </c>
      <c r="E1026" t="s">
        <v>2735</v>
      </c>
      <c r="F1026" t="s">
        <v>2758</v>
      </c>
      <c r="G1026" t="s">
        <v>2777</v>
      </c>
      <c r="H1026" t="s">
        <v>29</v>
      </c>
      <c r="I1026">
        <v>5680423.7630195599</v>
      </c>
      <c r="J1026">
        <v>14322.42</v>
      </c>
      <c r="K1026">
        <v>3713.22</v>
      </c>
      <c r="L1026">
        <v>6.4676616915422799E-2</v>
      </c>
      <c r="M1026">
        <v>30.5881136</v>
      </c>
      <c r="N1026">
        <v>114.0354796</v>
      </c>
      <c r="O1026" t="s">
        <v>2774</v>
      </c>
      <c r="P1026" t="s">
        <v>919</v>
      </c>
      <c r="Q1026" t="s">
        <v>104</v>
      </c>
      <c r="R1026">
        <v>1</v>
      </c>
      <c r="S1026">
        <v>30.690450550240261</v>
      </c>
      <c r="T1026">
        <v>114.22731469390131</v>
      </c>
      <c r="U1026">
        <v>21.607823346047809</v>
      </c>
      <c r="V1026" t="s">
        <v>32</v>
      </c>
      <c r="W1026" t="s">
        <v>33</v>
      </c>
      <c r="X1026" t="str">
        <f t="shared" si="45"/>
        <v>NPT288BATX</v>
      </c>
      <c r="Y1026">
        <f t="shared" si="46"/>
        <v>1</v>
      </c>
      <c r="Z1026">
        <f>COUNTIF($X$2:X1026,X1026)</f>
        <v>1</v>
      </c>
      <c r="AA1026" t="str">
        <f t="shared" si="47"/>
        <v>NPT288BATX1</v>
      </c>
      <c r="AB1026">
        <f>COUNTIF(实际辖区!A:A,全部结果!X1026)</f>
        <v>1</v>
      </c>
      <c r="AC1026" s="9" t="str">
        <f>VLOOKUP(AA1026,实际辖区!D:E,2,0)</f>
        <v>POS_00306300</v>
      </c>
    </row>
    <row r="1027" spans="1:29">
      <c r="A1027" t="s">
        <v>919</v>
      </c>
      <c r="B1027" t="s">
        <v>2779</v>
      </c>
      <c r="C1027" t="s">
        <v>2780</v>
      </c>
      <c r="D1027" t="s">
        <v>2734</v>
      </c>
      <c r="E1027" t="s">
        <v>2735</v>
      </c>
      <c r="F1027" t="s">
        <v>2781</v>
      </c>
      <c r="G1027" t="s">
        <v>2772</v>
      </c>
      <c r="H1027" t="s">
        <v>55</v>
      </c>
      <c r="I1027">
        <v>2742740.5549220601</v>
      </c>
      <c r="J1027">
        <v>0</v>
      </c>
      <c r="K1027">
        <v>0</v>
      </c>
      <c r="L1027">
        <v>1.99004975124378E-2</v>
      </c>
      <c r="M1027">
        <v>30.6773813</v>
      </c>
      <c r="N1027">
        <v>114.2018674</v>
      </c>
      <c r="O1027" t="s">
        <v>2774</v>
      </c>
      <c r="P1027" t="s">
        <v>919</v>
      </c>
      <c r="Q1027" t="s">
        <v>104</v>
      </c>
      <c r="R1027">
        <v>0</v>
      </c>
      <c r="S1027">
        <v>30.690450550240261</v>
      </c>
      <c r="T1027">
        <v>114.22731469390131</v>
      </c>
      <c r="U1027">
        <v>2.836312363075673</v>
      </c>
      <c r="V1027" t="s">
        <v>32</v>
      </c>
      <c r="W1027" t="s">
        <v>33</v>
      </c>
      <c r="X1027" t="str">
        <f t="shared" ref="X1027:X1090" si="48">P1027&amp;B1027</f>
        <v>NPT288K8M9</v>
      </c>
      <c r="Y1027">
        <f t="shared" ref="Y1027:Y1090" si="49">COUNTIF(X:X,X1027)</f>
        <v>1</v>
      </c>
      <c r="Z1027">
        <f>COUNTIF($X$2:X1027,X1027)</f>
        <v>1</v>
      </c>
      <c r="AA1027" t="str">
        <f t="shared" ref="AA1027:AA1090" si="50">X1027&amp;Z1027</f>
        <v>NPT288K8M91</v>
      </c>
      <c r="AB1027">
        <f>COUNTIF(实际辖区!A:A,全部结果!X1027)</f>
        <v>1</v>
      </c>
      <c r="AC1027" s="9" t="str">
        <f>VLOOKUP(AA1027,实际辖区!D:E,2,0)</f>
        <v>POS_00306300</v>
      </c>
    </row>
    <row r="1028" spans="1:29">
      <c r="A1028" t="s">
        <v>919</v>
      </c>
      <c r="B1028" t="s">
        <v>2782</v>
      </c>
      <c r="C1028" t="s">
        <v>2783</v>
      </c>
      <c r="D1028" t="s">
        <v>2734</v>
      </c>
      <c r="E1028" t="s">
        <v>2735</v>
      </c>
      <c r="F1028" t="s">
        <v>2749</v>
      </c>
      <c r="G1028" t="s">
        <v>2782</v>
      </c>
      <c r="H1028" t="s">
        <v>29</v>
      </c>
      <c r="I1028">
        <v>1626300</v>
      </c>
      <c r="J1028">
        <v>0</v>
      </c>
      <c r="K1028">
        <v>0</v>
      </c>
      <c r="L1028">
        <v>9.9999999999999995E-7</v>
      </c>
      <c r="M1028">
        <v>30.7071839</v>
      </c>
      <c r="N1028">
        <v>114.2536482</v>
      </c>
      <c r="O1028" t="s">
        <v>2774</v>
      </c>
      <c r="P1028" t="s">
        <v>919</v>
      </c>
      <c r="Q1028" t="s">
        <v>104</v>
      </c>
      <c r="R1028">
        <v>0</v>
      </c>
      <c r="S1028">
        <v>30.690450550240261</v>
      </c>
      <c r="T1028">
        <v>114.22731469390131</v>
      </c>
      <c r="U1028">
        <v>3.1314838373032932</v>
      </c>
      <c r="V1028" t="s">
        <v>32</v>
      </c>
      <c r="W1028" t="s">
        <v>33</v>
      </c>
      <c r="X1028" t="str">
        <f t="shared" si="48"/>
        <v>NPT288DUFJ</v>
      </c>
      <c r="Y1028">
        <f t="shared" si="49"/>
        <v>1</v>
      </c>
      <c r="Z1028">
        <f>COUNTIF($X$2:X1028,X1028)</f>
        <v>1</v>
      </c>
      <c r="AA1028" t="str">
        <f t="shared" si="50"/>
        <v>NPT288DUFJ1</v>
      </c>
      <c r="AB1028">
        <f>COUNTIF(实际辖区!A:A,全部结果!X1028)</f>
        <v>1</v>
      </c>
      <c r="AC1028" s="9" t="str">
        <f>VLOOKUP(AA1028,实际辖区!D:E,2,0)</f>
        <v>POS_00258564</v>
      </c>
    </row>
    <row r="1029" spans="1:29">
      <c r="A1029" t="s">
        <v>919</v>
      </c>
      <c r="B1029" t="s">
        <v>2784</v>
      </c>
      <c r="C1029" t="s">
        <v>2785</v>
      </c>
      <c r="D1029" t="s">
        <v>2734</v>
      </c>
      <c r="E1029" t="s">
        <v>2786</v>
      </c>
      <c r="F1029" t="s">
        <v>2787</v>
      </c>
      <c r="G1029" t="s">
        <v>2788</v>
      </c>
      <c r="H1029" t="s">
        <v>55</v>
      </c>
      <c r="I1029">
        <v>21651436.109175801</v>
      </c>
      <c r="J1029">
        <v>0</v>
      </c>
      <c r="K1029">
        <v>0</v>
      </c>
      <c r="L1029">
        <v>0.23383084577114421</v>
      </c>
      <c r="M1029">
        <v>30.700892199999998</v>
      </c>
      <c r="N1029">
        <v>111.2945182</v>
      </c>
      <c r="O1029" t="s">
        <v>2789</v>
      </c>
      <c r="P1029" t="s">
        <v>919</v>
      </c>
      <c r="Q1029" t="s">
        <v>104</v>
      </c>
      <c r="R1029">
        <v>0</v>
      </c>
      <c r="S1029">
        <v>30.679104947707849</v>
      </c>
      <c r="T1029">
        <v>111.3611077869233</v>
      </c>
      <c r="U1029">
        <v>6.8219909182371712</v>
      </c>
      <c r="V1029" t="s">
        <v>32</v>
      </c>
      <c r="W1029" t="s">
        <v>33</v>
      </c>
      <c r="X1029" t="str">
        <f t="shared" si="48"/>
        <v>NPT288AQFV</v>
      </c>
      <c r="Y1029">
        <f t="shared" si="49"/>
        <v>1</v>
      </c>
      <c r="Z1029">
        <f>COUNTIF($X$2:X1029,X1029)</f>
        <v>1</v>
      </c>
      <c r="AA1029" t="str">
        <f t="shared" si="50"/>
        <v>NPT288AQFV1</v>
      </c>
      <c r="AB1029">
        <f>COUNTIF(实际辖区!A:A,全部结果!X1029)</f>
        <v>1</v>
      </c>
      <c r="AC1029" s="9" t="str">
        <f>VLOOKUP(AA1029,实际辖区!D:E,2,0)</f>
        <v>POS_70014533</v>
      </c>
    </row>
    <row r="1030" spans="1:29">
      <c r="A1030" t="s">
        <v>919</v>
      </c>
      <c r="B1030" t="s">
        <v>2790</v>
      </c>
      <c r="C1030" t="s">
        <v>2791</v>
      </c>
      <c r="D1030" t="s">
        <v>2734</v>
      </c>
      <c r="E1030" t="s">
        <v>2786</v>
      </c>
      <c r="F1030" t="s">
        <v>2787</v>
      </c>
      <c r="G1030" t="s">
        <v>2790</v>
      </c>
      <c r="H1030" t="s">
        <v>29</v>
      </c>
      <c r="I1030">
        <v>12945946.161081299</v>
      </c>
      <c r="J1030">
        <v>63655.199999999997</v>
      </c>
      <c r="K1030">
        <v>0</v>
      </c>
      <c r="L1030">
        <v>0.22885572139303481</v>
      </c>
      <c r="M1030">
        <v>30.723649999999999</v>
      </c>
      <c r="N1030">
        <v>111.29355339999999</v>
      </c>
      <c r="O1030" t="s">
        <v>2789</v>
      </c>
      <c r="P1030" t="s">
        <v>919</v>
      </c>
      <c r="Q1030" t="s">
        <v>104</v>
      </c>
      <c r="R1030">
        <v>1</v>
      </c>
      <c r="S1030">
        <v>30.679104947707849</v>
      </c>
      <c r="T1030">
        <v>111.3611077869233</v>
      </c>
      <c r="U1030">
        <v>8.1407555097799467</v>
      </c>
      <c r="V1030" t="s">
        <v>32</v>
      </c>
      <c r="W1030" t="s">
        <v>33</v>
      </c>
      <c r="X1030" t="str">
        <f t="shared" si="48"/>
        <v>NPT288AQGG</v>
      </c>
      <c r="Y1030">
        <f t="shared" si="49"/>
        <v>1</v>
      </c>
      <c r="Z1030">
        <f>COUNTIF($X$2:X1030,X1030)</f>
        <v>1</v>
      </c>
      <c r="AA1030" t="str">
        <f t="shared" si="50"/>
        <v>NPT288AQGG1</v>
      </c>
      <c r="AB1030">
        <f>COUNTIF(实际辖区!A:A,全部结果!X1030)</f>
        <v>1</v>
      </c>
      <c r="AC1030" s="9" t="str">
        <f>VLOOKUP(AA1030,实际辖区!D:E,2,0)</f>
        <v>POS_70014533</v>
      </c>
    </row>
    <row r="1031" spans="1:29">
      <c r="A1031" t="s">
        <v>919</v>
      </c>
      <c r="B1031" t="s">
        <v>2788</v>
      </c>
      <c r="C1031" t="s">
        <v>2792</v>
      </c>
      <c r="D1031" t="s">
        <v>2734</v>
      </c>
      <c r="E1031" t="s">
        <v>2786</v>
      </c>
      <c r="F1031" t="s">
        <v>2793</v>
      </c>
      <c r="G1031" t="s">
        <v>2788</v>
      </c>
      <c r="H1031" t="s">
        <v>29</v>
      </c>
      <c r="I1031">
        <v>27807769.354838699</v>
      </c>
      <c r="J1031">
        <v>176.82</v>
      </c>
      <c r="K1031">
        <v>0</v>
      </c>
      <c r="L1031">
        <v>0.11442786069651741</v>
      </c>
      <c r="M1031">
        <v>30.694511200000001</v>
      </c>
      <c r="N1031">
        <v>111.3182561</v>
      </c>
      <c r="O1031" t="s">
        <v>2789</v>
      </c>
      <c r="P1031" t="s">
        <v>919</v>
      </c>
      <c r="Q1031" t="s">
        <v>104</v>
      </c>
      <c r="R1031">
        <v>0</v>
      </c>
      <c r="S1031">
        <v>30.679104947707849</v>
      </c>
      <c r="T1031">
        <v>111.3611077869233</v>
      </c>
      <c r="U1031">
        <v>4.4469234907302004</v>
      </c>
      <c r="V1031" t="s">
        <v>32</v>
      </c>
      <c r="W1031" t="s">
        <v>33</v>
      </c>
      <c r="X1031" t="str">
        <f t="shared" si="48"/>
        <v>NPT288AQFU</v>
      </c>
      <c r="Y1031">
        <f t="shared" si="49"/>
        <v>1</v>
      </c>
      <c r="Z1031">
        <f>COUNTIF($X$2:X1031,X1031)</f>
        <v>1</v>
      </c>
      <c r="AA1031" t="str">
        <f t="shared" si="50"/>
        <v>NPT288AQFU1</v>
      </c>
      <c r="AB1031">
        <f>COUNTIF(实际辖区!A:A,全部结果!X1031)</f>
        <v>1</v>
      </c>
      <c r="AC1031" s="9" t="str">
        <f>VLOOKUP(AA1031,实际辖区!D:E,2,0)</f>
        <v>POS_70014533</v>
      </c>
    </row>
    <row r="1032" spans="1:29">
      <c r="A1032" t="s">
        <v>919</v>
      </c>
      <c r="B1032" t="s">
        <v>2794</v>
      </c>
      <c r="C1032" t="s">
        <v>2795</v>
      </c>
      <c r="D1032" t="s">
        <v>2734</v>
      </c>
      <c r="E1032" t="s">
        <v>2786</v>
      </c>
      <c r="F1032" t="s">
        <v>2793</v>
      </c>
      <c r="G1032" t="s">
        <v>2794</v>
      </c>
      <c r="H1032" t="s">
        <v>29</v>
      </c>
      <c r="I1032">
        <v>13930251.1495855</v>
      </c>
      <c r="J1032">
        <v>0</v>
      </c>
      <c r="K1032">
        <v>0</v>
      </c>
      <c r="L1032">
        <v>0.1044776119402985</v>
      </c>
      <c r="M1032">
        <v>30.701420299999999</v>
      </c>
      <c r="N1032">
        <v>111.30225710000001</v>
      </c>
      <c r="O1032" t="s">
        <v>2789</v>
      </c>
      <c r="P1032" t="s">
        <v>919</v>
      </c>
      <c r="Q1032" t="s">
        <v>104</v>
      </c>
      <c r="R1032">
        <v>1</v>
      </c>
      <c r="S1032">
        <v>30.679104947707849</v>
      </c>
      <c r="T1032">
        <v>111.3611077869233</v>
      </c>
      <c r="U1032">
        <v>6.1574407461697351</v>
      </c>
      <c r="V1032" t="s">
        <v>32</v>
      </c>
      <c r="W1032" t="s">
        <v>33</v>
      </c>
      <c r="X1032" t="str">
        <f t="shared" si="48"/>
        <v>NPT288BBFK</v>
      </c>
      <c r="Y1032">
        <f t="shared" si="49"/>
        <v>1</v>
      </c>
      <c r="Z1032">
        <f>COUNTIF($X$2:X1032,X1032)</f>
        <v>1</v>
      </c>
      <c r="AA1032" t="str">
        <f t="shared" si="50"/>
        <v>NPT288BBFK1</v>
      </c>
      <c r="AB1032">
        <f>COUNTIF(实际辖区!A:A,全部结果!X1032)</f>
        <v>1</v>
      </c>
      <c r="AC1032" s="9" t="str">
        <f>VLOOKUP(AA1032,实际辖区!D:E,2,0)</f>
        <v>POS_70014533</v>
      </c>
    </row>
    <row r="1033" spans="1:29">
      <c r="A1033" t="s">
        <v>919</v>
      </c>
      <c r="B1033" t="s">
        <v>2796</v>
      </c>
      <c r="C1033" t="s">
        <v>2797</v>
      </c>
      <c r="D1033" t="s">
        <v>2734</v>
      </c>
      <c r="E1033" t="s">
        <v>2786</v>
      </c>
      <c r="F1033" t="s">
        <v>2787</v>
      </c>
      <c r="G1033" t="s">
        <v>2796</v>
      </c>
      <c r="H1033" t="s">
        <v>29</v>
      </c>
      <c r="I1033">
        <v>28806750.870898101</v>
      </c>
      <c r="J1033">
        <v>0</v>
      </c>
      <c r="K1033">
        <v>0</v>
      </c>
      <c r="L1033">
        <v>6.4676616915422799E-2</v>
      </c>
      <c r="M1033">
        <v>30.708752400000002</v>
      </c>
      <c r="N1033">
        <v>111.29140959999999</v>
      </c>
      <c r="O1033" t="s">
        <v>2789</v>
      </c>
      <c r="P1033" t="s">
        <v>919</v>
      </c>
      <c r="Q1033" t="s">
        <v>104</v>
      </c>
      <c r="R1033">
        <v>0</v>
      </c>
      <c r="S1033">
        <v>30.679104947707849</v>
      </c>
      <c r="T1033">
        <v>111.3611077869233</v>
      </c>
      <c r="U1033">
        <v>7.4427273886529344</v>
      </c>
      <c r="V1033" t="s">
        <v>32</v>
      </c>
      <c r="W1033" t="s">
        <v>33</v>
      </c>
      <c r="X1033" t="str">
        <f t="shared" si="48"/>
        <v>NPT288AQFW</v>
      </c>
      <c r="Y1033">
        <f t="shared" si="49"/>
        <v>1</v>
      </c>
      <c r="Z1033">
        <f>COUNTIF($X$2:X1033,X1033)</f>
        <v>1</v>
      </c>
      <c r="AA1033" t="str">
        <f t="shared" si="50"/>
        <v>NPT288AQFW1</v>
      </c>
      <c r="AB1033">
        <f>COUNTIF(实际辖区!A:A,全部结果!X1033)</f>
        <v>1</v>
      </c>
      <c r="AC1033" s="9" t="str">
        <f>VLOOKUP(AA1033,实际辖区!D:E,2,0)</f>
        <v>POS_70014533</v>
      </c>
    </row>
    <row r="1034" spans="1:29">
      <c r="A1034" t="s">
        <v>919</v>
      </c>
      <c r="B1034" t="s">
        <v>2798</v>
      </c>
      <c r="C1034" t="s">
        <v>2799</v>
      </c>
      <c r="D1034" t="s">
        <v>2734</v>
      </c>
      <c r="E1034" t="s">
        <v>2786</v>
      </c>
      <c r="F1034" t="s">
        <v>2793</v>
      </c>
      <c r="G1034" t="s">
        <v>2798</v>
      </c>
      <c r="H1034" t="s">
        <v>29</v>
      </c>
      <c r="I1034">
        <v>13877989.2147983</v>
      </c>
      <c r="J1034">
        <v>0</v>
      </c>
      <c r="K1034">
        <v>0</v>
      </c>
      <c r="L1034">
        <v>5.9701492537313397E-2</v>
      </c>
      <c r="M1034">
        <v>30.691630499999999</v>
      </c>
      <c r="N1034">
        <v>111.305859</v>
      </c>
      <c r="O1034" t="s">
        <v>2789</v>
      </c>
      <c r="P1034" t="s">
        <v>919</v>
      </c>
      <c r="Q1034" t="s">
        <v>104</v>
      </c>
      <c r="R1034">
        <v>0</v>
      </c>
      <c r="S1034">
        <v>30.679104947707849</v>
      </c>
      <c r="T1034">
        <v>111.3611077869233</v>
      </c>
      <c r="U1034">
        <v>5.4728400226897156</v>
      </c>
      <c r="V1034" t="s">
        <v>32</v>
      </c>
      <c r="W1034" t="s">
        <v>33</v>
      </c>
      <c r="X1034" t="str">
        <f t="shared" si="48"/>
        <v>NPT288AQFZ</v>
      </c>
      <c r="Y1034">
        <f t="shared" si="49"/>
        <v>1</v>
      </c>
      <c r="Z1034">
        <f>COUNTIF($X$2:X1034,X1034)</f>
        <v>1</v>
      </c>
      <c r="AA1034" t="str">
        <f t="shared" si="50"/>
        <v>NPT288AQFZ1</v>
      </c>
      <c r="AB1034">
        <f>COUNTIF(实际辖区!A:A,全部结果!X1034)</f>
        <v>1</v>
      </c>
      <c r="AC1034" s="9" t="str">
        <f>VLOOKUP(AA1034,实际辖区!D:E,2,0)</f>
        <v>POS_70014533</v>
      </c>
    </row>
    <row r="1035" spans="1:29">
      <c r="A1035" t="s">
        <v>919</v>
      </c>
      <c r="B1035" t="s">
        <v>2800</v>
      </c>
      <c r="C1035" t="s">
        <v>2801</v>
      </c>
      <c r="D1035" t="s">
        <v>2734</v>
      </c>
      <c r="E1035" t="s">
        <v>2786</v>
      </c>
      <c r="F1035" t="s">
        <v>2802</v>
      </c>
      <c r="G1035" t="s">
        <v>2800</v>
      </c>
      <c r="H1035" t="s">
        <v>29</v>
      </c>
      <c r="I1035">
        <v>28671255.7165749</v>
      </c>
      <c r="J1035">
        <v>23870.7</v>
      </c>
      <c r="K1035">
        <v>0</v>
      </c>
      <c r="L1035">
        <v>5.9701492537313397E-2</v>
      </c>
      <c r="M1035">
        <v>30.7711541</v>
      </c>
      <c r="N1035">
        <v>111.3338813</v>
      </c>
      <c r="O1035" t="s">
        <v>2789</v>
      </c>
      <c r="P1035" t="s">
        <v>919</v>
      </c>
      <c r="Q1035" t="s">
        <v>104</v>
      </c>
      <c r="R1035">
        <v>1</v>
      </c>
      <c r="S1035">
        <v>30.679104947707849</v>
      </c>
      <c r="T1035">
        <v>111.3611077869233</v>
      </c>
      <c r="U1035">
        <v>10.53290644602604</v>
      </c>
      <c r="V1035" t="s">
        <v>32</v>
      </c>
      <c r="W1035" t="s">
        <v>33</v>
      </c>
      <c r="X1035" t="str">
        <f t="shared" si="48"/>
        <v>NPT288AQGK</v>
      </c>
      <c r="Y1035">
        <f t="shared" si="49"/>
        <v>1</v>
      </c>
      <c r="Z1035">
        <f>COUNTIF($X$2:X1035,X1035)</f>
        <v>1</v>
      </c>
      <c r="AA1035" t="str">
        <f t="shared" si="50"/>
        <v>NPT288AQGK1</v>
      </c>
      <c r="AB1035">
        <f>COUNTIF(实际辖区!A:A,全部结果!X1035)</f>
        <v>1</v>
      </c>
      <c r="AC1035" s="9" t="str">
        <f>VLOOKUP(AA1035,实际辖区!D:E,2,0)</f>
        <v>POS_70014533</v>
      </c>
    </row>
    <row r="1036" spans="1:29">
      <c r="A1036" t="s">
        <v>919</v>
      </c>
      <c r="B1036" t="s">
        <v>2803</v>
      </c>
      <c r="C1036" t="s">
        <v>2804</v>
      </c>
      <c r="D1036" t="s">
        <v>2734</v>
      </c>
      <c r="E1036" t="s">
        <v>2786</v>
      </c>
      <c r="F1036" t="s">
        <v>2805</v>
      </c>
      <c r="G1036" t="s">
        <v>2803</v>
      </c>
      <c r="H1036" t="s">
        <v>29</v>
      </c>
      <c r="I1036">
        <v>7752247.6241900697</v>
      </c>
      <c r="J1036">
        <v>0</v>
      </c>
      <c r="K1036">
        <v>0</v>
      </c>
      <c r="L1036">
        <v>2.9850746268656699E-2</v>
      </c>
      <c r="M1036">
        <v>30.4401656</v>
      </c>
      <c r="N1036">
        <v>111.7480553</v>
      </c>
      <c r="O1036" t="s">
        <v>2789</v>
      </c>
      <c r="P1036" t="s">
        <v>919</v>
      </c>
      <c r="Q1036" t="s">
        <v>104</v>
      </c>
      <c r="R1036">
        <v>1</v>
      </c>
      <c r="S1036">
        <v>30.679104947707849</v>
      </c>
      <c r="T1036">
        <v>111.3611077869233</v>
      </c>
      <c r="U1036">
        <v>45.605456892935663</v>
      </c>
      <c r="V1036" t="s">
        <v>32</v>
      </c>
      <c r="W1036" t="s">
        <v>33</v>
      </c>
      <c r="X1036" t="str">
        <f t="shared" si="48"/>
        <v>NPT288AQGQ</v>
      </c>
      <c r="Y1036">
        <f t="shared" si="49"/>
        <v>1</v>
      </c>
      <c r="Z1036">
        <f>COUNTIF($X$2:X1036,X1036)</f>
        <v>1</v>
      </c>
      <c r="AA1036" t="str">
        <f t="shared" si="50"/>
        <v>NPT288AQGQ1</v>
      </c>
      <c r="AB1036">
        <f>COUNTIF(实际辖区!A:A,全部结果!X1036)</f>
        <v>1</v>
      </c>
      <c r="AC1036" s="9" t="str">
        <f>VLOOKUP(AA1036,实际辖区!D:E,2,0)</f>
        <v>POS_70014533</v>
      </c>
    </row>
    <row r="1037" spans="1:29">
      <c r="A1037" t="s">
        <v>919</v>
      </c>
      <c r="B1037" t="s">
        <v>2806</v>
      </c>
      <c r="C1037" t="s">
        <v>2807</v>
      </c>
      <c r="D1037" t="s">
        <v>2734</v>
      </c>
      <c r="E1037" t="s">
        <v>2735</v>
      </c>
      <c r="F1037" t="s">
        <v>2808</v>
      </c>
      <c r="G1037" t="s">
        <v>2806</v>
      </c>
      <c r="H1037" t="s">
        <v>29</v>
      </c>
      <c r="I1037">
        <v>14633866.657756399</v>
      </c>
      <c r="J1037">
        <v>57911.7</v>
      </c>
      <c r="K1037">
        <v>5127.78</v>
      </c>
      <c r="L1037">
        <v>0.52238805970149249</v>
      </c>
      <c r="M1037">
        <v>30.558391799999999</v>
      </c>
      <c r="N1037">
        <v>114.3612091</v>
      </c>
      <c r="O1037" t="s">
        <v>2809</v>
      </c>
      <c r="P1037" t="s">
        <v>919</v>
      </c>
      <c r="Q1037" t="s">
        <v>104</v>
      </c>
      <c r="R1037">
        <v>1</v>
      </c>
      <c r="S1037">
        <v>30.603999453542791</v>
      </c>
      <c r="T1037">
        <v>114.4464313824448</v>
      </c>
      <c r="U1037">
        <v>9.6117830383205831</v>
      </c>
      <c r="V1037" t="s">
        <v>32</v>
      </c>
      <c r="W1037" t="s">
        <v>33</v>
      </c>
      <c r="X1037" t="str">
        <f t="shared" si="48"/>
        <v>NPT288APNX</v>
      </c>
      <c r="Y1037">
        <f t="shared" si="49"/>
        <v>1</v>
      </c>
      <c r="Z1037">
        <f>COUNTIF($X$2:X1037,X1037)</f>
        <v>1</v>
      </c>
      <c r="AA1037" t="str">
        <f t="shared" si="50"/>
        <v>NPT288APNX1</v>
      </c>
      <c r="AB1037">
        <f>COUNTIF(实际辖区!A:A,全部结果!X1037)</f>
        <v>1</v>
      </c>
      <c r="AC1037" s="9" t="str">
        <f>VLOOKUP(AA1037,实际辖区!D:E,2,0)</f>
        <v>POS_70068541</v>
      </c>
    </row>
    <row r="1038" spans="1:29">
      <c r="A1038" t="s">
        <v>919</v>
      </c>
      <c r="B1038" t="s">
        <v>2810</v>
      </c>
      <c r="C1038" t="s">
        <v>2811</v>
      </c>
      <c r="D1038" t="s">
        <v>2734</v>
      </c>
      <c r="E1038" t="s">
        <v>2735</v>
      </c>
      <c r="F1038" t="s">
        <v>1052</v>
      </c>
      <c r="G1038" t="s">
        <v>2810</v>
      </c>
      <c r="H1038" t="s">
        <v>29</v>
      </c>
      <c r="I1038">
        <v>12869121.422350699</v>
      </c>
      <c r="J1038">
        <v>120237.6</v>
      </c>
      <c r="K1038">
        <v>115319.22</v>
      </c>
      <c r="L1038">
        <v>0.3383084577114428</v>
      </c>
      <c r="M1038">
        <v>30.637862599999998</v>
      </c>
      <c r="N1038">
        <v>114.41010989999999</v>
      </c>
      <c r="O1038" t="s">
        <v>2809</v>
      </c>
      <c r="P1038" t="s">
        <v>919</v>
      </c>
      <c r="Q1038" t="s">
        <v>104</v>
      </c>
      <c r="R1038">
        <v>1</v>
      </c>
      <c r="S1038">
        <v>30.603999453542791</v>
      </c>
      <c r="T1038">
        <v>114.4464313824448</v>
      </c>
      <c r="U1038">
        <v>5.1207036343203507</v>
      </c>
      <c r="V1038" t="s">
        <v>32</v>
      </c>
      <c r="W1038" t="s">
        <v>33</v>
      </c>
      <c r="X1038" t="str">
        <f t="shared" si="48"/>
        <v>NPT288APTM</v>
      </c>
      <c r="Y1038">
        <f t="shared" si="49"/>
        <v>1</v>
      </c>
      <c r="Z1038">
        <f>COUNTIF($X$2:X1038,X1038)</f>
        <v>1</v>
      </c>
      <c r="AA1038" t="str">
        <f t="shared" si="50"/>
        <v>NPT288APTM1</v>
      </c>
      <c r="AB1038">
        <f>COUNTIF(实际辖区!A:A,全部结果!X1038)</f>
        <v>1</v>
      </c>
      <c r="AC1038" s="9" t="str">
        <f>VLOOKUP(AA1038,实际辖区!D:E,2,0)</f>
        <v>POS_70068541</v>
      </c>
    </row>
    <row r="1039" spans="1:29">
      <c r="A1039" t="s">
        <v>919</v>
      </c>
      <c r="B1039" t="s">
        <v>2812</v>
      </c>
      <c r="C1039" t="s">
        <v>2813</v>
      </c>
      <c r="D1039" t="s">
        <v>2734</v>
      </c>
      <c r="E1039" t="s">
        <v>2735</v>
      </c>
      <c r="F1039" t="s">
        <v>2763</v>
      </c>
      <c r="G1039" t="s">
        <v>2812</v>
      </c>
      <c r="H1039" t="s">
        <v>29</v>
      </c>
      <c r="I1039">
        <v>6280910.2796941996</v>
      </c>
      <c r="J1039">
        <v>47044.98</v>
      </c>
      <c r="K1039">
        <v>-1414.56</v>
      </c>
      <c r="L1039">
        <v>8.45771144278607E-2</v>
      </c>
      <c r="M1039">
        <v>30.4918379</v>
      </c>
      <c r="N1039">
        <v>114.4479309</v>
      </c>
      <c r="O1039" t="s">
        <v>2809</v>
      </c>
      <c r="P1039" t="s">
        <v>919</v>
      </c>
      <c r="Q1039" t="s">
        <v>104</v>
      </c>
      <c r="R1039">
        <v>1</v>
      </c>
      <c r="S1039">
        <v>30.603999453542791</v>
      </c>
      <c r="T1039">
        <v>114.4464313824448</v>
      </c>
      <c r="U1039">
        <v>12.435256045558569</v>
      </c>
      <c r="V1039" t="s">
        <v>32</v>
      </c>
      <c r="W1039" t="s">
        <v>33</v>
      </c>
      <c r="X1039" t="str">
        <f t="shared" si="48"/>
        <v>NPT288BPAR</v>
      </c>
      <c r="Y1039">
        <f t="shared" si="49"/>
        <v>1</v>
      </c>
      <c r="Z1039">
        <f>COUNTIF($X$2:X1039,X1039)</f>
        <v>1</v>
      </c>
      <c r="AA1039" t="str">
        <f t="shared" si="50"/>
        <v>NPT288BPAR1</v>
      </c>
      <c r="AB1039">
        <f>COUNTIF(实际辖区!A:A,全部结果!X1039)</f>
        <v>1</v>
      </c>
      <c r="AC1039" s="9" t="str">
        <f>VLOOKUP(AA1039,实际辖区!D:E,2,0)</f>
        <v>POS_00270113</v>
      </c>
    </row>
    <row r="1040" spans="1:29">
      <c r="A1040" t="s">
        <v>919</v>
      </c>
      <c r="B1040" t="s">
        <v>2814</v>
      </c>
      <c r="C1040" t="s">
        <v>2815</v>
      </c>
      <c r="D1040" t="s">
        <v>2734</v>
      </c>
      <c r="E1040" t="s">
        <v>2735</v>
      </c>
      <c r="F1040" t="s">
        <v>2816</v>
      </c>
      <c r="G1040" t="s">
        <v>2814</v>
      </c>
      <c r="H1040" t="s">
        <v>29</v>
      </c>
      <c r="I1040">
        <v>4338441.9354838701</v>
      </c>
      <c r="J1040">
        <v>8841</v>
      </c>
      <c r="K1040">
        <v>0</v>
      </c>
      <c r="L1040">
        <v>9.9999999999999995E-7</v>
      </c>
      <c r="M1040">
        <v>30.7278175</v>
      </c>
      <c r="N1040">
        <v>114.56665529999999</v>
      </c>
      <c r="O1040" t="s">
        <v>2809</v>
      </c>
      <c r="P1040" t="s">
        <v>919</v>
      </c>
      <c r="Q1040" t="s">
        <v>104</v>
      </c>
      <c r="R1040">
        <v>1</v>
      </c>
      <c r="S1040">
        <v>30.603999453542791</v>
      </c>
      <c r="T1040">
        <v>114.4464313824448</v>
      </c>
      <c r="U1040">
        <v>17.921462643203839</v>
      </c>
      <c r="V1040" t="s">
        <v>32</v>
      </c>
      <c r="W1040" t="s">
        <v>33</v>
      </c>
      <c r="X1040" t="str">
        <f t="shared" si="48"/>
        <v>NPT288BNHJ</v>
      </c>
      <c r="Y1040">
        <f t="shared" si="49"/>
        <v>1</v>
      </c>
      <c r="Z1040">
        <f>COUNTIF($X$2:X1040,X1040)</f>
        <v>1</v>
      </c>
      <c r="AA1040" t="str">
        <f t="shared" si="50"/>
        <v>NPT288BNHJ1</v>
      </c>
      <c r="AB1040">
        <f>COUNTIF(实际辖区!A:A,全部结果!X1040)</f>
        <v>1</v>
      </c>
      <c r="AC1040" s="9" t="str">
        <f>VLOOKUP(AA1040,实际辖区!D:E,2,0)</f>
        <v>POS_75800541</v>
      </c>
    </row>
    <row r="1041" spans="1:29">
      <c r="A1041" t="s">
        <v>919</v>
      </c>
      <c r="B1041" t="s">
        <v>2817</v>
      </c>
      <c r="C1041" t="s">
        <v>2818</v>
      </c>
      <c r="D1041" t="s">
        <v>2734</v>
      </c>
      <c r="E1041" t="s">
        <v>2735</v>
      </c>
      <c r="F1041" t="s">
        <v>2808</v>
      </c>
      <c r="G1041" t="s">
        <v>2817</v>
      </c>
      <c r="H1041" t="s">
        <v>29</v>
      </c>
      <c r="I1041">
        <v>29811976.2244827</v>
      </c>
      <c r="J1041">
        <v>65069.760000000002</v>
      </c>
      <c r="K1041">
        <v>20511.12</v>
      </c>
      <c r="L1041">
        <v>0.57711442786069655</v>
      </c>
      <c r="M1041">
        <v>30.546634099999999</v>
      </c>
      <c r="N1041">
        <v>114.30961550000001</v>
      </c>
      <c r="O1041" t="s">
        <v>2819</v>
      </c>
      <c r="P1041" t="s">
        <v>919</v>
      </c>
      <c r="Q1041" t="s">
        <v>104</v>
      </c>
      <c r="R1041">
        <v>0</v>
      </c>
      <c r="S1041">
        <v>30.51034726466456</v>
      </c>
      <c r="T1041">
        <v>114.37006840096809</v>
      </c>
      <c r="U1041">
        <v>7.0599549520884546</v>
      </c>
      <c r="V1041" t="s">
        <v>32</v>
      </c>
      <c r="W1041" t="s">
        <v>33</v>
      </c>
      <c r="X1041" t="str">
        <f t="shared" si="48"/>
        <v>NPT288APOI</v>
      </c>
      <c r="Y1041">
        <f t="shared" si="49"/>
        <v>1</v>
      </c>
      <c r="Z1041">
        <f>COUNTIF($X$2:X1041,X1041)</f>
        <v>1</v>
      </c>
      <c r="AA1041" t="str">
        <f t="shared" si="50"/>
        <v>NPT288APOI1</v>
      </c>
      <c r="AB1041">
        <f>COUNTIF(实际辖区!A:A,全部结果!X1041)</f>
        <v>1</v>
      </c>
      <c r="AC1041" s="9" t="str">
        <f>VLOOKUP(AA1041,实际辖区!D:E,2,0)</f>
        <v>POS_75800539</v>
      </c>
    </row>
    <row r="1042" spans="1:29">
      <c r="A1042" t="s">
        <v>919</v>
      </c>
      <c r="B1042" t="s">
        <v>2820</v>
      </c>
      <c r="C1042" t="s">
        <v>2821</v>
      </c>
      <c r="D1042" t="s">
        <v>2734</v>
      </c>
      <c r="E1042" t="s">
        <v>2735</v>
      </c>
      <c r="F1042" t="s">
        <v>2808</v>
      </c>
      <c r="G1042" t="s">
        <v>2820</v>
      </c>
      <c r="H1042" t="s">
        <v>29</v>
      </c>
      <c r="I1042">
        <v>21594459.227170501</v>
      </c>
      <c r="J1042">
        <v>1237.74</v>
      </c>
      <c r="K1042">
        <v>3182.76</v>
      </c>
      <c r="L1042">
        <v>0.27860696517412931</v>
      </c>
      <c r="M1042">
        <v>30.5418524</v>
      </c>
      <c r="N1042">
        <v>114.3041739</v>
      </c>
      <c r="O1042" t="s">
        <v>2819</v>
      </c>
      <c r="P1042" t="s">
        <v>919</v>
      </c>
      <c r="Q1042" t="s">
        <v>104</v>
      </c>
      <c r="R1042">
        <v>0</v>
      </c>
      <c r="S1042">
        <v>30.51034726466456</v>
      </c>
      <c r="T1042">
        <v>114.37006840096809</v>
      </c>
      <c r="U1042">
        <v>7.2244968399821712</v>
      </c>
      <c r="V1042" t="s">
        <v>32</v>
      </c>
      <c r="W1042" t="s">
        <v>33</v>
      </c>
      <c r="X1042" t="str">
        <f t="shared" si="48"/>
        <v>NPT288APNV</v>
      </c>
      <c r="Y1042">
        <f t="shared" si="49"/>
        <v>1</v>
      </c>
      <c r="Z1042">
        <f>COUNTIF($X$2:X1042,X1042)</f>
        <v>1</v>
      </c>
      <c r="AA1042" t="str">
        <f t="shared" si="50"/>
        <v>NPT288APNV1</v>
      </c>
      <c r="AB1042">
        <f>COUNTIF(实际辖区!A:A,全部结果!X1042)</f>
        <v>1</v>
      </c>
      <c r="AC1042" s="9" t="str">
        <f>VLOOKUP(AA1042,实际辖区!D:E,2,0)</f>
        <v>POS_75800539</v>
      </c>
    </row>
    <row r="1043" spans="1:29">
      <c r="A1043" t="s">
        <v>919</v>
      </c>
      <c r="B1043" t="s">
        <v>2822</v>
      </c>
      <c r="C1043" t="s">
        <v>2823</v>
      </c>
      <c r="D1043" t="s">
        <v>2734</v>
      </c>
      <c r="E1043" t="s">
        <v>2735</v>
      </c>
      <c r="F1043" t="s">
        <v>2763</v>
      </c>
      <c r="G1043" t="s">
        <v>2817</v>
      </c>
      <c r="H1043" t="s">
        <v>55</v>
      </c>
      <c r="I1043">
        <v>3044219.5016686101</v>
      </c>
      <c r="J1043">
        <v>0</v>
      </c>
      <c r="K1043">
        <v>0</v>
      </c>
      <c r="L1043">
        <v>0.12437810945273629</v>
      </c>
      <c r="M1043">
        <v>30.505105199999999</v>
      </c>
      <c r="N1043">
        <v>114.41783</v>
      </c>
      <c r="O1043" t="s">
        <v>2819</v>
      </c>
      <c r="P1043" t="s">
        <v>919</v>
      </c>
      <c r="Q1043" t="s">
        <v>104</v>
      </c>
      <c r="R1043">
        <v>0</v>
      </c>
      <c r="S1043">
        <v>30.51034726466456</v>
      </c>
      <c r="T1043">
        <v>114.37006840096809</v>
      </c>
      <c r="U1043">
        <v>4.6213847397962153</v>
      </c>
      <c r="V1043" t="s">
        <v>32</v>
      </c>
      <c r="W1043" t="s">
        <v>33</v>
      </c>
      <c r="X1043" t="str">
        <f t="shared" si="48"/>
        <v>NPT288APOR</v>
      </c>
      <c r="Y1043">
        <f t="shared" si="49"/>
        <v>1</v>
      </c>
      <c r="Z1043">
        <f>COUNTIF($X$2:X1043,X1043)</f>
        <v>1</v>
      </c>
      <c r="AA1043" t="str">
        <f t="shared" si="50"/>
        <v>NPT288APOR1</v>
      </c>
      <c r="AB1043">
        <f>COUNTIF(实际辖区!A:A,全部结果!X1043)</f>
        <v>1</v>
      </c>
      <c r="AC1043" s="9" t="str">
        <f>VLOOKUP(AA1043,实际辖区!D:E,2,0)</f>
        <v>POS_75800539</v>
      </c>
    </row>
    <row r="1044" spans="1:29">
      <c r="A1044" t="s">
        <v>919</v>
      </c>
      <c r="B1044" t="s">
        <v>2824</v>
      </c>
      <c r="C1044" t="s">
        <v>2825</v>
      </c>
      <c r="D1044" t="s">
        <v>2734</v>
      </c>
      <c r="E1044" t="s">
        <v>2735</v>
      </c>
      <c r="F1044" t="s">
        <v>2826</v>
      </c>
      <c r="G1044" t="s">
        <v>2820</v>
      </c>
      <c r="H1044" t="s">
        <v>55</v>
      </c>
      <c r="I1044">
        <v>3718608.91648904</v>
      </c>
      <c r="J1044">
        <v>0</v>
      </c>
      <c r="K1044">
        <v>0</v>
      </c>
      <c r="L1044">
        <v>8.9552238805970102E-2</v>
      </c>
      <c r="M1044">
        <v>30.4477346</v>
      </c>
      <c r="N1044">
        <v>114.4485572</v>
      </c>
      <c r="O1044" t="s">
        <v>2819</v>
      </c>
      <c r="P1044" t="s">
        <v>919</v>
      </c>
      <c r="Q1044" t="s">
        <v>104</v>
      </c>
      <c r="R1044">
        <v>0</v>
      </c>
      <c r="S1044">
        <v>30.51034726466456</v>
      </c>
      <c r="T1044">
        <v>114.37006840096809</v>
      </c>
      <c r="U1044">
        <v>10.245947633128131</v>
      </c>
      <c r="V1044" t="s">
        <v>32</v>
      </c>
      <c r="W1044" t="s">
        <v>33</v>
      </c>
      <c r="X1044" t="str">
        <f t="shared" si="48"/>
        <v>NPT288BKLP</v>
      </c>
      <c r="Y1044">
        <f t="shared" si="49"/>
        <v>1</v>
      </c>
      <c r="Z1044">
        <f>COUNTIF($X$2:X1044,X1044)</f>
        <v>1</v>
      </c>
      <c r="AA1044" t="str">
        <f t="shared" si="50"/>
        <v>NPT288BKLP1</v>
      </c>
      <c r="AB1044">
        <f>COUNTIF(实际辖区!A:A,全部结果!X1044)</f>
        <v>1</v>
      </c>
      <c r="AC1044" s="9" t="str">
        <f>VLOOKUP(AA1044,实际辖区!D:E,2,0)</f>
        <v>POS_75800539</v>
      </c>
    </row>
    <row r="1045" spans="1:29">
      <c r="A1045" t="s">
        <v>919</v>
      </c>
      <c r="B1045" t="s">
        <v>2827</v>
      </c>
      <c r="C1045" t="s">
        <v>2828</v>
      </c>
      <c r="D1045" t="s">
        <v>2734</v>
      </c>
      <c r="E1045" t="s">
        <v>2735</v>
      </c>
      <c r="F1045" t="s">
        <v>2808</v>
      </c>
      <c r="G1045" t="s">
        <v>2827</v>
      </c>
      <c r="H1045" t="s">
        <v>29</v>
      </c>
      <c r="I1045">
        <v>26055432.360766198</v>
      </c>
      <c r="J1045">
        <v>0</v>
      </c>
      <c r="K1045">
        <v>0</v>
      </c>
      <c r="L1045">
        <v>0.55223880597014929</v>
      </c>
      <c r="M1045">
        <v>30.536079900000001</v>
      </c>
      <c r="N1045">
        <v>114.3511752</v>
      </c>
      <c r="O1045" t="s">
        <v>2829</v>
      </c>
      <c r="P1045" t="s">
        <v>919</v>
      </c>
      <c r="Q1045" t="s">
        <v>104</v>
      </c>
      <c r="R1045">
        <v>0</v>
      </c>
      <c r="S1045">
        <v>30.577749096637682</v>
      </c>
      <c r="T1045">
        <v>114.3090253688212</v>
      </c>
      <c r="U1045">
        <v>6.1395272400328258</v>
      </c>
      <c r="V1045" t="s">
        <v>32</v>
      </c>
      <c r="W1045" t="s">
        <v>33</v>
      </c>
      <c r="X1045" t="str">
        <f t="shared" si="48"/>
        <v>NPT288AQNE</v>
      </c>
      <c r="Y1045">
        <f t="shared" si="49"/>
        <v>1</v>
      </c>
      <c r="Z1045">
        <f>COUNTIF($X$2:X1045,X1045)</f>
        <v>1</v>
      </c>
      <c r="AA1045" t="str">
        <f t="shared" si="50"/>
        <v>NPT288AQNE1</v>
      </c>
      <c r="AB1045">
        <f>COUNTIF(实际辖区!A:A,全部结果!X1045)</f>
        <v>1</v>
      </c>
      <c r="AC1045" s="9" t="str">
        <f>VLOOKUP(AA1045,实际辖区!D:E,2,0)</f>
        <v>POS_75800541</v>
      </c>
    </row>
    <row r="1046" spans="1:29">
      <c r="A1046" t="s">
        <v>919</v>
      </c>
      <c r="B1046" t="s">
        <v>2830</v>
      </c>
      <c r="C1046" t="s">
        <v>2831</v>
      </c>
      <c r="D1046" t="s">
        <v>2734</v>
      </c>
      <c r="E1046" t="s">
        <v>2735</v>
      </c>
      <c r="F1046" t="s">
        <v>2740</v>
      </c>
      <c r="G1046" t="s">
        <v>2830</v>
      </c>
      <c r="H1046" t="s">
        <v>29</v>
      </c>
      <c r="I1046">
        <v>15631867.487633299</v>
      </c>
      <c r="J1046">
        <v>111573.42</v>
      </c>
      <c r="K1046">
        <v>13615.14</v>
      </c>
      <c r="L1046">
        <v>0.3233830845771144</v>
      </c>
      <c r="M1046">
        <v>30.575690099999999</v>
      </c>
      <c r="N1046">
        <v>114.259235</v>
      </c>
      <c r="O1046" t="s">
        <v>2829</v>
      </c>
      <c r="P1046" t="s">
        <v>919</v>
      </c>
      <c r="Q1046" t="s">
        <v>104</v>
      </c>
      <c r="R1046">
        <v>1</v>
      </c>
      <c r="S1046">
        <v>30.577749096637682</v>
      </c>
      <c r="T1046">
        <v>114.3090253688212</v>
      </c>
      <c r="U1046">
        <v>4.7815180987836428</v>
      </c>
      <c r="V1046" t="s">
        <v>32</v>
      </c>
      <c r="W1046" t="s">
        <v>33</v>
      </c>
      <c r="X1046" t="str">
        <f t="shared" si="48"/>
        <v>NPT288APNZ</v>
      </c>
      <c r="Y1046">
        <f t="shared" si="49"/>
        <v>1</v>
      </c>
      <c r="Z1046">
        <f>COUNTIF($X$2:X1046,X1046)</f>
        <v>1</v>
      </c>
      <c r="AA1046" t="str">
        <f t="shared" si="50"/>
        <v>NPT288APNZ1</v>
      </c>
      <c r="AB1046">
        <f>COUNTIF(实际辖区!A:A,全部结果!X1046)</f>
        <v>1</v>
      </c>
      <c r="AC1046" s="9" t="str">
        <f>VLOOKUP(AA1046,实际辖区!D:E,2,0)</f>
        <v>POS_75800541</v>
      </c>
    </row>
    <row r="1047" spans="1:29">
      <c r="A1047" t="s">
        <v>919</v>
      </c>
      <c r="B1047" t="s">
        <v>2832</v>
      </c>
      <c r="C1047" t="s">
        <v>2833</v>
      </c>
      <c r="D1047" t="s">
        <v>2734</v>
      </c>
      <c r="E1047" t="s">
        <v>2735</v>
      </c>
      <c r="F1047" t="s">
        <v>2754</v>
      </c>
      <c r="G1047" t="s">
        <v>2827</v>
      </c>
      <c r="H1047" t="s">
        <v>55</v>
      </c>
      <c r="I1047">
        <v>7847292.6966715399</v>
      </c>
      <c r="J1047">
        <v>0</v>
      </c>
      <c r="K1047">
        <v>0</v>
      </c>
      <c r="L1047">
        <v>0.1890547263681592</v>
      </c>
      <c r="M1047">
        <v>30.621460800000001</v>
      </c>
      <c r="N1047">
        <v>114.3166523</v>
      </c>
      <c r="O1047" t="s">
        <v>2829</v>
      </c>
      <c r="P1047" t="s">
        <v>919</v>
      </c>
      <c r="Q1047" t="s">
        <v>104</v>
      </c>
      <c r="R1047">
        <v>0</v>
      </c>
      <c r="S1047">
        <v>30.577749096637682</v>
      </c>
      <c r="T1047">
        <v>114.3090253688212</v>
      </c>
      <c r="U1047">
        <v>4.9008818233270128</v>
      </c>
      <c r="V1047" t="s">
        <v>32</v>
      </c>
      <c r="W1047" t="s">
        <v>33</v>
      </c>
      <c r="X1047" t="str">
        <f t="shared" si="48"/>
        <v>NPT288AQNA</v>
      </c>
      <c r="Y1047">
        <f t="shared" si="49"/>
        <v>1</v>
      </c>
      <c r="Z1047">
        <f>COUNTIF($X$2:X1047,X1047)</f>
        <v>1</v>
      </c>
      <c r="AA1047" t="str">
        <f t="shared" si="50"/>
        <v>NPT288AQNA1</v>
      </c>
      <c r="AB1047">
        <f>COUNTIF(实际辖区!A:A,全部结果!X1047)</f>
        <v>1</v>
      </c>
      <c r="AC1047" s="9" t="str">
        <f>VLOOKUP(AA1047,实际辖区!D:E,2,0)</f>
        <v>POS_75800541</v>
      </c>
    </row>
    <row r="1048" spans="1:29">
      <c r="A1048" t="s">
        <v>919</v>
      </c>
      <c r="B1048" t="s">
        <v>2834</v>
      </c>
      <c r="C1048" t="s">
        <v>2835</v>
      </c>
      <c r="D1048" t="s">
        <v>2734</v>
      </c>
      <c r="E1048" t="s">
        <v>2836</v>
      </c>
      <c r="F1048" t="s">
        <v>2837</v>
      </c>
      <c r="G1048" t="s">
        <v>2834</v>
      </c>
      <c r="H1048" t="s">
        <v>29</v>
      </c>
      <c r="I1048">
        <v>6383578.9996895203</v>
      </c>
      <c r="J1048">
        <v>30059.4</v>
      </c>
      <c r="K1048">
        <v>0</v>
      </c>
      <c r="L1048">
        <v>0.28358208955223879</v>
      </c>
      <c r="M1048">
        <v>32.2267972</v>
      </c>
      <c r="N1048">
        <v>110.2414308</v>
      </c>
      <c r="O1048" t="s">
        <v>2838</v>
      </c>
      <c r="P1048" t="s">
        <v>919</v>
      </c>
      <c r="Q1048" t="s">
        <v>104</v>
      </c>
      <c r="R1048">
        <v>1</v>
      </c>
      <c r="S1048">
        <v>32.604982172362512</v>
      </c>
      <c r="T1048">
        <v>110.6974852874325</v>
      </c>
      <c r="U1048">
        <v>59.99240928374369</v>
      </c>
      <c r="V1048" t="s">
        <v>32</v>
      </c>
      <c r="W1048" t="s">
        <v>33</v>
      </c>
      <c r="X1048" t="str">
        <f t="shared" si="48"/>
        <v>NPT288AQKF</v>
      </c>
      <c r="Y1048">
        <f t="shared" si="49"/>
        <v>1</v>
      </c>
      <c r="Z1048">
        <f>COUNTIF($X$2:X1048,X1048)</f>
        <v>1</v>
      </c>
      <c r="AA1048" t="str">
        <f t="shared" si="50"/>
        <v>NPT288AQKF1</v>
      </c>
      <c r="AB1048">
        <f>COUNTIF(实际辖区!A:A,全部结果!X1048)</f>
        <v>1</v>
      </c>
      <c r="AC1048" s="9" t="str">
        <f>VLOOKUP(AA1048,实际辖区!D:E,2,0)</f>
        <v>POS_75940681</v>
      </c>
    </row>
    <row r="1049" spans="1:29">
      <c r="A1049" t="s">
        <v>919</v>
      </c>
      <c r="B1049" t="s">
        <v>2839</v>
      </c>
      <c r="C1049" t="s">
        <v>2840</v>
      </c>
      <c r="D1049" t="s">
        <v>2734</v>
      </c>
      <c r="E1049" t="s">
        <v>2836</v>
      </c>
      <c r="F1049" t="s">
        <v>2841</v>
      </c>
      <c r="G1049" t="s">
        <v>2839</v>
      </c>
      <c r="H1049" t="s">
        <v>29</v>
      </c>
      <c r="I1049">
        <v>13121493.6790218</v>
      </c>
      <c r="J1049">
        <v>0</v>
      </c>
      <c r="K1049">
        <v>0</v>
      </c>
      <c r="L1049">
        <v>0.24875621890547259</v>
      </c>
      <c r="M1049">
        <v>32.6514904</v>
      </c>
      <c r="N1049">
        <v>110.7862164</v>
      </c>
      <c r="O1049" t="s">
        <v>2838</v>
      </c>
      <c r="P1049" t="s">
        <v>919</v>
      </c>
      <c r="Q1049" t="s">
        <v>104</v>
      </c>
      <c r="R1049">
        <v>0</v>
      </c>
      <c r="S1049">
        <v>32.604982172362512</v>
      </c>
      <c r="T1049">
        <v>110.6974852874325</v>
      </c>
      <c r="U1049">
        <v>9.7947545491338222</v>
      </c>
      <c r="V1049" t="s">
        <v>32</v>
      </c>
      <c r="W1049" t="s">
        <v>33</v>
      </c>
      <c r="X1049" t="str">
        <f t="shared" si="48"/>
        <v>NPT288AQIY</v>
      </c>
      <c r="Y1049">
        <f t="shared" si="49"/>
        <v>1</v>
      </c>
      <c r="Z1049">
        <f>COUNTIF($X$2:X1049,X1049)</f>
        <v>1</v>
      </c>
      <c r="AA1049" t="str">
        <f t="shared" si="50"/>
        <v>NPT288AQIY1</v>
      </c>
      <c r="AB1049">
        <f>COUNTIF(实际辖区!A:A,全部结果!X1049)</f>
        <v>1</v>
      </c>
      <c r="AC1049" s="9" t="str">
        <f>VLOOKUP(AA1049,实际辖区!D:E,2,0)</f>
        <v>POS_75940681</v>
      </c>
    </row>
    <row r="1050" spans="1:29">
      <c r="A1050" t="s">
        <v>919</v>
      </c>
      <c r="B1050" t="s">
        <v>2842</v>
      </c>
      <c r="C1050" t="s">
        <v>2843</v>
      </c>
      <c r="D1050" t="s">
        <v>2734</v>
      </c>
      <c r="E1050" t="s">
        <v>2836</v>
      </c>
      <c r="F1050" t="s">
        <v>2844</v>
      </c>
      <c r="G1050" t="s">
        <v>2842</v>
      </c>
      <c r="H1050" t="s">
        <v>29</v>
      </c>
      <c r="I1050">
        <v>21228606.286142301</v>
      </c>
      <c r="J1050">
        <v>-19096.560000000001</v>
      </c>
      <c r="K1050">
        <v>884.1</v>
      </c>
      <c r="L1050">
        <v>0.17910447761194029</v>
      </c>
      <c r="M1050">
        <v>32.663789899999998</v>
      </c>
      <c r="N1050">
        <v>110.77838680000001</v>
      </c>
      <c r="O1050" t="s">
        <v>2838</v>
      </c>
      <c r="P1050" t="s">
        <v>919</v>
      </c>
      <c r="Q1050" t="s">
        <v>104</v>
      </c>
      <c r="R1050">
        <v>1</v>
      </c>
      <c r="S1050">
        <v>32.604982172362512</v>
      </c>
      <c r="T1050">
        <v>110.6974852874325</v>
      </c>
      <c r="U1050">
        <v>10.008166988966011</v>
      </c>
      <c r="V1050" t="s">
        <v>32</v>
      </c>
      <c r="W1050" t="s">
        <v>33</v>
      </c>
      <c r="X1050" t="str">
        <f t="shared" si="48"/>
        <v>NPT288AQJI</v>
      </c>
      <c r="Y1050">
        <f t="shared" si="49"/>
        <v>1</v>
      </c>
      <c r="Z1050">
        <f>COUNTIF($X$2:X1050,X1050)</f>
        <v>1</v>
      </c>
      <c r="AA1050" t="str">
        <f t="shared" si="50"/>
        <v>NPT288AQJI1</v>
      </c>
      <c r="AB1050">
        <f>COUNTIF(实际辖区!A:A,全部结果!X1050)</f>
        <v>1</v>
      </c>
      <c r="AC1050" s="9" t="str">
        <f>VLOOKUP(AA1050,实际辖区!D:E,2,0)</f>
        <v>POS_75940681</v>
      </c>
    </row>
    <row r="1051" spans="1:29">
      <c r="A1051" t="s">
        <v>919</v>
      </c>
      <c r="B1051" t="s">
        <v>2845</v>
      </c>
      <c r="C1051" t="s">
        <v>2846</v>
      </c>
      <c r="D1051" t="s">
        <v>2734</v>
      </c>
      <c r="E1051" t="s">
        <v>2836</v>
      </c>
      <c r="F1051" t="s">
        <v>2841</v>
      </c>
      <c r="G1051" t="s">
        <v>2845</v>
      </c>
      <c r="H1051" t="s">
        <v>29</v>
      </c>
      <c r="I1051">
        <v>34806876.905524999</v>
      </c>
      <c r="J1051">
        <v>0</v>
      </c>
      <c r="K1051">
        <v>0</v>
      </c>
      <c r="L1051">
        <v>0.11940298507462679</v>
      </c>
      <c r="M1051">
        <v>32.626710199999998</v>
      </c>
      <c r="N1051">
        <v>110.7875148</v>
      </c>
      <c r="O1051" t="s">
        <v>2838</v>
      </c>
      <c r="P1051" t="s">
        <v>919</v>
      </c>
      <c r="Q1051" t="s">
        <v>104</v>
      </c>
      <c r="R1051">
        <v>0</v>
      </c>
      <c r="S1051">
        <v>32.604982172362512</v>
      </c>
      <c r="T1051">
        <v>110.6974852874325</v>
      </c>
      <c r="U1051">
        <v>8.7866680830921329</v>
      </c>
      <c r="V1051" t="s">
        <v>32</v>
      </c>
      <c r="W1051" t="s">
        <v>33</v>
      </c>
      <c r="X1051" t="str">
        <f t="shared" si="48"/>
        <v>NPT288AQJH</v>
      </c>
      <c r="Y1051">
        <f t="shared" si="49"/>
        <v>1</v>
      </c>
      <c r="Z1051">
        <f>COUNTIF($X$2:X1051,X1051)</f>
        <v>1</v>
      </c>
      <c r="AA1051" t="str">
        <f t="shared" si="50"/>
        <v>NPT288AQJH1</v>
      </c>
      <c r="AB1051">
        <f>COUNTIF(实际辖区!A:A,全部结果!X1051)</f>
        <v>1</v>
      </c>
      <c r="AC1051" s="9" t="str">
        <f>VLOOKUP(AA1051,实际辖区!D:E,2,0)</f>
        <v>POS_75940681</v>
      </c>
    </row>
    <row r="1052" spans="1:29">
      <c r="A1052" t="s">
        <v>919</v>
      </c>
      <c r="B1052" t="s">
        <v>2847</v>
      </c>
      <c r="C1052" t="s">
        <v>2848</v>
      </c>
      <c r="D1052" t="s">
        <v>2734</v>
      </c>
      <c r="E1052" t="s">
        <v>2836</v>
      </c>
      <c r="F1052" t="s">
        <v>2849</v>
      </c>
      <c r="G1052" t="s">
        <v>2847</v>
      </c>
      <c r="H1052" t="s">
        <v>29</v>
      </c>
      <c r="I1052">
        <v>4652882.2580645196</v>
      </c>
      <c r="J1052">
        <v>5304.6</v>
      </c>
      <c r="K1052">
        <v>0</v>
      </c>
      <c r="L1052">
        <v>8.9552238805970102E-2</v>
      </c>
      <c r="M1052">
        <v>32.843033699999999</v>
      </c>
      <c r="N1052">
        <v>110.814201</v>
      </c>
      <c r="O1052" t="s">
        <v>2838</v>
      </c>
      <c r="P1052" t="s">
        <v>919</v>
      </c>
      <c r="Q1052" t="s">
        <v>104</v>
      </c>
      <c r="R1052">
        <v>1</v>
      </c>
      <c r="S1052">
        <v>32.604982172362512</v>
      </c>
      <c r="T1052">
        <v>110.6974852874325</v>
      </c>
      <c r="U1052">
        <v>28.577287883460372</v>
      </c>
      <c r="V1052" t="s">
        <v>32</v>
      </c>
      <c r="W1052" t="s">
        <v>33</v>
      </c>
      <c r="X1052" t="str">
        <f t="shared" si="48"/>
        <v>NPT288AQKC</v>
      </c>
      <c r="Y1052">
        <f t="shared" si="49"/>
        <v>1</v>
      </c>
      <c r="Z1052">
        <f>COUNTIF($X$2:X1052,X1052)</f>
        <v>1</v>
      </c>
      <c r="AA1052" t="str">
        <f t="shared" si="50"/>
        <v>NPT288AQKC1</v>
      </c>
      <c r="AB1052">
        <f>COUNTIF(实际辖区!A:A,全部结果!X1052)</f>
        <v>1</v>
      </c>
      <c r="AC1052" s="9" t="str">
        <f>VLOOKUP(AA1052,实际辖区!D:E,2,0)</f>
        <v>POS_75940681</v>
      </c>
    </row>
    <row r="1053" spans="1:29">
      <c r="A1053" t="s">
        <v>919</v>
      </c>
      <c r="B1053" t="s">
        <v>2850</v>
      </c>
      <c r="C1053" t="s">
        <v>2851</v>
      </c>
      <c r="D1053" t="s">
        <v>2734</v>
      </c>
      <c r="E1053" t="s">
        <v>2836</v>
      </c>
      <c r="F1053" t="s">
        <v>2841</v>
      </c>
      <c r="G1053" t="s">
        <v>2839</v>
      </c>
      <c r="H1053" t="s">
        <v>55</v>
      </c>
      <c r="I1053">
        <v>0</v>
      </c>
      <c r="J1053">
        <v>0</v>
      </c>
      <c r="K1053">
        <v>0</v>
      </c>
      <c r="L1053">
        <v>9.9999999999999995E-7</v>
      </c>
      <c r="M1053">
        <v>32.6170726</v>
      </c>
      <c r="N1053">
        <v>110.7795162</v>
      </c>
      <c r="O1053" t="s">
        <v>2838</v>
      </c>
      <c r="P1053" t="s">
        <v>919</v>
      </c>
      <c r="Q1053" t="s">
        <v>104</v>
      </c>
      <c r="R1053">
        <v>0</v>
      </c>
      <c r="S1053">
        <v>32.604982172362512</v>
      </c>
      <c r="T1053">
        <v>110.6974852874325</v>
      </c>
      <c r="U1053">
        <v>7.8153852208753243</v>
      </c>
      <c r="V1053" t="s">
        <v>32</v>
      </c>
      <c r="W1053" t="s">
        <v>33</v>
      </c>
      <c r="X1053" t="str">
        <f t="shared" si="48"/>
        <v>NPT2888TVN</v>
      </c>
      <c r="Y1053">
        <f t="shared" si="49"/>
        <v>1</v>
      </c>
      <c r="Z1053">
        <f>COUNTIF($X$2:X1053,X1053)</f>
        <v>1</v>
      </c>
      <c r="AA1053" t="str">
        <f t="shared" si="50"/>
        <v>NPT2888TVN1</v>
      </c>
      <c r="AB1053">
        <f>COUNTIF(实际辖区!A:A,全部结果!X1053)</f>
        <v>1</v>
      </c>
      <c r="AC1053" s="9" t="str">
        <f>VLOOKUP(AA1053,实际辖区!D:E,2,0)</f>
        <v>POS_75940681</v>
      </c>
    </row>
    <row r="1054" spans="1:29">
      <c r="A1054" t="s">
        <v>23</v>
      </c>
      <c r="B1054" t="s">
        <v>2852</v>
      </c>
      <c r="C1054" t="s">
        <v>2853</v>
      </c>
      <c r="D1054" t="s">
        <v>2854</v>
      </c>
      <c r="E1054" t="s">
        <v>2855</v>
      </c>
      <c r="F1054" t="s">
        <v>2856</v>
      </c>
      <c r="G1054" t="s">
        <v>2852</v>
      </c>
      <c r="H1054" t="s">
        <v>55</v>
      </c>
      <c r="I1054">
        <v>36487829.530411802</v>
      </c>
      <c r="J1054">
        <v>156420</v>
      </c>
      <c r="K1054">
        <v>213665.4</v>
      </c>
      <c r="L1054">
        <v>0.51741293532338306</v>
      </c>
      <c r="M1054">
        <v>30.256903699999999</v>
      </c>
      <c r="N1054">
        <v>120.1838437</v>
      </c>
      <c r="O1054" t="s">
        <v>2857</v>
      </c>
      <c r="P1054" t="s">
        <v>23</v>
      </c>
      <c r="Q1054" t="s">
        <v>2858</v>
      </c>
      <c r="R1054">
        <v>0</v>
      </c>
      <c r="S1054">
        <v>30.257538820672629</v>
      </c>
      <c r="T1054">
        <v>120.23478288799051</v>
      </c>
      <c r="U1054">
        <v>4.9027137207067346</v>
      </c>
      <c r="V1054" t="s">
        <v>32</v>
      </c>
      <c r="W1054" t="s">
        <v>33</v>
      </c>
      <c r="X1054" t="str">
        <f t="shared" si="48"/>
        <v>NPT955AJRD</v>
      </c>
      <c r="Y1054">
        <f t="shared" si="49"/>
        <v>1</v>
      </c>
      <c r="Z1054">
        <f>COUNTIF($X$2:X1054,X1054)</f>
        <v>1</v>
      </c>
      <c r="AA1054" t="str">
        <f t="shared" si="50"/>
        <v>NPT955AJRD1</v>
      </c>
      <c r="AB1054">
        <f>COUNTIF(实际辖区!A:A,全部结果!X1054)</f>
        <v>1</v>
      </c>
      <c r="AC1054" s="9" t="str">
        <f>VLOOKUP(AA1054,实际辖区!D:E,2,0)</f>
        <v>POS_00256778</v>
      </c>
    </row>
    <row r="1055" spans="1:29">
      <c r="A1055" t="s">
        <v>23</v>
      </c>
      <c r="B1055" t="s">
        <v>2859</v>
      </c>
      <c r="C1055" t="s">
        <v>2860</v>
      </c>
      <c r="D1055" t="s">
        <v>2854</v>
      </c>
      <c r="E1055" t="s">
        <v>2855</v>
      </c>
      <c r="F1055" t="s">
        <v>2861</v>
      </c>
      <c r="G1055" t="s">
        <v>2852</v>
      </c>
      <c r="H1055" t="s">
        <v>55</v>
      </c>
      <c r="I1055">
        <v>11548473.6030095</v>
      </c>
      <c r="J1055">
        <v>156420</v>
      </c>
      <c r="K1055">
        <v>99790.2</v>
      </c>
      <c r="L1055">
        <v>0.17910447761194029</v>
      </c>
      <c r="M1055">
        <v>30.207629699999998</v>
      </c>
      <c r="N1055">
        <v>120.2045545</v>
      </c>
      <c r="O1055" t="s">
        <v>2857</v>
      </c>
      <c r="P1055" t="s">
        <v>23</v>
      </c>
      <c r="Q1055" t="s">
        <v>2858</v>
      </c>
      <c r="R1055">
        <v>0</v>
      </c>
      <c r="S1055">
        <v>30.257538820672629</v>
      </c>
      <c r="T1055">
        <v>120.23478288799051</v>
      </c>
      <c r="U1055">
        <v>6.2512549348883413</v>
      </c>
      <c r="V1055" t="s">
        <v>32</v>
      </c>
      <c r="W1055" t="s">
        <v>33</v>
      </c>
      <c r="X1055" t="str">
        <f t="shared" si="48"/>
        <v>NPT955BHLC</v>
      </c>
      <c r="Y1055">
        <f t="shared" si="49"/>
        <v>1</v>
      </c>
      <c r="Z1055">
        <f>COUNTIF($X$2:X1055,X1055)</f>
        <v>1</v>
      </c>
      <c r="AA1055" t="str">
        <f t="shared" si="50"/>
        <v>NPT955BHLC1</v>
      </c>
      <c r="AB1055">
        <f>COUNTIF(实际辖区!A:A,全部结果!X1055)</f>
        <v>1</v>
      </c>
      <c r="AC1055" s="9" t="str">
        <f>VLOOKUP(AA1055,实际辖区!D:E,2,0)</f>
        <v>POS_00256778</v>
      </c>
    </row>
    <row r="1056" spans="1:29">
      <c r="A1056" t="s">
        <v>23</v>
      </c>
      <c r="B1056" t="s">
        <v>2862</v>
      </c>
      <c r="C1056" t="s">
        <v>2863</v>
      </c>
      <c r="D1056" t="s">
        <v>2854</v>
      </c>
      <c r="E1056" t="s">
        <v>2855</v>
      </c>
      <c r="F1056" t="s">
        <v>2856</v>
      </c>
      <c r="G1056" t="s">
        <v>2862</v>
      </c>
      <c r="H1056" t="s">
        <v>55</v>
      </c>
      <c r="I1056">
        <v>11649583.324043799</v>
      </c>
      <c r="J1056">
        <v>94049.76</v>
      </c>
      <c r="K1056">
        <v>55641.24</v>
      </c>
      <c r="L1056">
        <v>0.12935323383084571</v>
      </c>
      <c r="M1056">
        <v>30.257728799999999</v>
      </c>
      <c r="N1056">
        <v>120.1728998</v>
      </c>
      <c r="O1056" t="s">
        <v>2857</v>
      </c>
      <c r="P1056" t="s">
        <v>23</v>
      </c>
      <c r="Q1056" t="s">
        <v>2858</v>
      </c>
      <c r="R1056">
        <v>0</v>
      </c>
      <c r="S1056">
        <v>30.257538820672629</v>
      </c>
      <c r="T1056">
        <v>120.23478288799051</v>
      </c>
      <c r="U1056">
        <v>5.9554228740983879</v>
      </c>
      <c r="V1056" t="s">
        <v>32</v>
      </c>
      <c r="W1056" t="s">
        <v>33</v>
      </c>
      <c r="X1056" t="str">
        <f t="shared" si="48"/>
        <v>NPT955AJRM</v>
      </c>
      <c r="Y1056">
        <f t="shared" si="49"/>
        <v>1</v>
      </c>
      <c r="Z1056">
        <f>COUNTIF($X$2:X1056,X1056)</f>
        <v>1</v>
      </c>
      <c r="AA1056" t="str">
        <f t="shared" si="50"/>
        <v>NPT955AJRM1</v>
      </c>
      <c r="AB1056">
        <f>COUNTIF(实际辖区!A:A,全部结果!X1056)</f>
        <v>1</v>
      </c>
      <c r="AC1056" s="9" t="str">
        <f>VLOOKUP(AA1056,实际辖区!D:E,2,0)</f>
        <v>POS_00256778</v>
      </c>
    </row>
    <row r="1057" spans="1:29">
      <c r="A1057" t="s">
        <v>23</v>
      </c>
      <c r="B1057" t="s">
        <v>2864</v>
      </c>
      <c r="C1057" t="s">
        <v>2865</v>
      </c>
      <c r="D1057" t="s">
        <v>2854</v>
      </c>
      <c r="E1057" t="s">
        <v>2855</v>
      </c>
      <c r="F1057" t="s">
        <v>2856</v>
      </c>
      <c r="G1057" t="s">
        <v>2862</v>
      </c>
      <c r="H1057" t="s">
        <v>55</v>
      </c>
      <c r="I1057">
        <v>5236064.9161895402</v>
      </c>
      <c r="J1057">
        <v>61336.800000000003</v>
      </c>
      <c r="K1057">
        <v>26287.200000000001</v>
      </c>
      <c r="L1057">
        <v>2.4875621890547199E-2</v>
      </c>
      <c r="M1057">
        <v>30.310047999999998</v>
      </c>
      <c r="N1057">
        <v>120.35987299999999</v>
      </c>
      <c r="O1057" t="s">
        <v>2857</v>
      </c>
      <c r="P1057" t="s">
        <v>23</v>
      </c>
      <c r="Q1057" t="s">
        <v>2858</v>
      </c>
      <c r="R1057">
        <v>0</v>
      </c>
      <c r="S1057">
        <v>30.257538820672629</v>
      </c>
      <c r="T1057">
        <v>120.23478288799051</v>
      </c>
      <c r="U1057">
        <v>13.36881673690508</v>
      </c>
      <c r="V1057" t="s">
        <v>32</v>
      </c>
      <c r="W1057" t="s">
        <v>33</v>
      </c>
      <c r="X1057" t="str">
        <f t="shared" si="48"/>
        <v>NPT955BAMF</v>
      </c>
      <c r="Y1057">
        <f t="shared" si="49"/>
        <v>1</v>
      </c>
      <c r="Z1057">
        <f>COUNTIF($X$2:X1057,X1057)</f>
        <v>1</v>
      </c>
      <c r="AA1057" t="str">
        <f t="shared" si="50"/>
        <v>NPT955BAMF1</v>
      </c>
      <c r="AB1057">
        <f>COUNTIF(实际辖区!A:A,全部结果!X1057)</f>
        <v>1</v>
      </c>
      <c r="AC1057" s="9" t="str">
        <f>VLOOKUP(AA1057,实际辖区!D:E,2,0)</f>
        <v>POS_00256778</v>
      </c>
    </row>
    <row r="1058" spans="1:29">
      <c r="A1058" t="s">
        <v>23</v>
      </c>
      <c r="B1058" t="s">
        <v>2866</v>
      </c>
      <c r="C1058" t="s">
        <v>2867</v>
      </c>
      <c r="D1058" t="s">
        <v>2854</v>
      </c>
      <c r="E1058" t="s">
        <v>2855</v>
      </c>
      <c r="F1058" t="s">
        <v>2868</v>
      </c>
      <c r="G1058" t="s">
        <v>2852</v>
      </c>
      <c r="H1058" t="s">
        <v>55</v>
      </c>
      <c r="I1058">
        <v>2006942.3441896399</v>
      </c>
      <c r="J1058">
        <v>80092.800000000003</v>
      </c>
      <c r="K1058">
        <v>74257.2</v>
      </c>
      <c r="L1058">
        <v>1.99004975124378E-2</v>
      </c>
      <c r="M1058">
        <v>30.208905699999999</v>
      </c>
      <c r="N1058">
        <v>120.25134130000001</v>
      </c>
      <c r="O1058" t="s">
        <v>2857</v>
      </c>
      <c r="P1058" t="s">
        <v>23</v>
      </c>
      <c r="Q1058" t="s">
        <v>2858</v>
      </c>
      <c r="R1058">
        <v>0</v>
      </c>
      <c r="S1058">
        <v>30.257538820672629</v>
      </c>
      <c r="T1058">
        <v>120.23478288799051</v>
      </c>
      <c r="U1058">
        <v>5.6219727958742842</v>
      </c>
      <c r="V1058" t="s">
        <v>32</v>
      </c>
      <c r="W1058" t="s">
        <v>33</v>
      </c>
      <c r="X1058" t="str">
        <f t="shared" si="48"/>
        <v>NPT955LRPF</v>
      </c>
      <c r="Y1058">
        <f t="shared" si="49"/>
        <v>1</v>
      </c>
      <c r="Z1058">
        <f>COUNTIF($X$2:X1058,X1058)</f>
        <v>1</v>
      </c>
      <c r="AA1058" t="str">
        <f t="shared" si="50"/>
        <v>NPT955LRPF1</v>
      </c>
      <c r="AB1058">
        <f>COUNTIF(实际辖区!A:A,全部结果!X1058)</f>
        <v>1</v>
      </c>
      <c r="AC1058" s="9" t="str">
        <f>VLOOKUP(AA1058,实际辖区!D:E,2,0)</f>
        <v>POS_00256778</v>
      </c>
    </row>
    <row r="1059" spans="1:29">
      <c r="A1059" t="s">
        <v>23</v>
      </c>
      <c r="B1059" t="s">
        <v>2869</v>
      </c>
      <c r="C1059" t="s">
        <v>2870</v>
      </c>
      <c r="D1059" t="s">
        <v>2854</v>
      </c>
      <c r="E1059" t="s">
        <v>2855</v>
      </c>
      <c r="F1059" t="s">
        <v>2856</v>
      </c>
      <c r="G1059" t="s">
        <v>2852</v>
      </c>
      <c r="H1059" t="s">
        <v>55</v>
      </c>
      <c r="I1059">
        <v>2690994.6446870398</v>
      </c>
      <c r="J1059">
        <v>26649.360000000001</v>
      </c>
      <c r="K1059">
        <v>15732.54</v>
      </c>
      <c r="L1059">
        <v>9.9999999999999995E-7</v>
      </c>
      <c r="M1059">
        <v>30.3039287</v>
      </c>
      <c r="N1059">
        <v>120.2362601</v>
      </c>
      <c r="O1059" t="s">
        <v>2857</v>
      </c>
      <c r="P1059" t="s">
        <v>23</v>
      </c>
      <c r="Q1059" t="s">
        <v>2858</v>
      </c>
      <c r="R1059">
        <v>0</v>
      </c>
      <c r="S1059">
        <v>30.257538820672629</v>
      </c>
      <c r="T1059">
        <v>120.23478288799051</v>
      </c>
      <c r="U1059">
        <v>5.1446151626978054</v>
      </c>
      <c r="V1059" t="s">
        <v>32</v>
      </c>
      <c r="W1059" t="s">
        <v>33</v>
      </c>
      <c r="X1059" t="str">
        <f t="shared" si="48"/>
        <v>NPT955JU3E</v>
      </c>
      <c r="Y1059">
        <f t="shared" si="49"/>
        <v>1</v>
      </c>
      <c r="Z1059">
        <f>COUNTIF($X$2:X1059,X1059)</f>
        <v>1</v>
      </c>
      <c r="AA1059" t="str">
        <f t="shared" si="50"/>
        <v>NPT955JU3E1</v>
      </c>
      <c r="AB1059">
        <f>COUNTIF(实际辖区!A:A,全部结果!X1059)</f>
        <v>1</v>
      </c>
      <c r="AC1059" s="9" t="str">
        <f>VLOOKUP(AA1059,实际辖区!D:E,2,0)</f>
        <v>POS_00256778</v>
      </c>
    </row>
    <row r="1060" spans="1:29">
      <c r="A1060" t="s">
        <v>23</v>
      </c>
      <c r="B1060" t="s">
        <v>2871</v>
      </c>
      <c r="C1060" t="s">
        <v>2872</v>
      </c>
      <c r="D1060" t="s">
        <v>2854</v>
      </c>
      <c r="E1060" t="s">
        <v>2873</v>
      </c>
      <c r="F1060" t="s">
        <v>2874</v>
      </c>
      <c r="G1060" t="s">
        <v>2871</v>
      </c>
      <c r="H1060" t="s">
        <v>55</v>
      </c>
      <c r="I1060">
        <v>22509633.860516999</v>
      </c>
      <c r="J1060">
        <v>184010.4</v>
      </c>
      <c r="K1060">
        <v>295243.2</v>
      </c>
      <c r="L1060">
        <v>0.56218905472636815</v>
      </c>
      <c r="M1060">
        <v>28.012318100000002</v>
      </c>
      <c r="N1060">
        <v>120.6791796</v>
      </c>
      <c r="O1060" t="s">
        <v>2875</v>
      </c>
      <c r="P1060" t="s">
        <v>23</v>
      </c>
      <c r="Q1060" t="s">
        <v>2858</v>
      </c>
      <c r="R1060">
        <v>0</v>
      </c>
      <c r="S1060">
        <v>27.9925252154774</v>
      </c>
      <c r="T1060">
        <v>120.72091946911929</v>
      </c>
      <c r="U1060">
        <v>4.6547243811515679</v>
      </c>
      <c r="V1060" t="s">
        <v>32</v>
      </c>
      <c r="W1060" t="s">
        <v>33</v>
      </c>
      <c r="X1060" t="str">
        <f t="shared" si="48"/>
        <v>NPT955AKGB</v>
      </c>
      <c r="Y1060">
        <f t="shared" si="49"/>
        <v>1</v>
      </c>
      <c r="Z1060">
        <f>COUNTIF($X$2:X1060,X1060)</f>
        <v>1</v>
      </c>
      <c r="AA1060" t="str">
        <f t="shared" si="50"/>
        <v>NPT955AKGB1</v>
      </c>
      <c r="AB1060">
        <f>COUNTIF(实际辖区!A:A,全部结果!X1060)</f>
        <v>1</v>
      </c>
      <c r="AC1060" s="9" t="str">
        <f>VLOOKUP(AA1060,实际辖区!D:E,2,0)</f>
        <v>POS_00259728</v>
      </c>
    </row>
    <row r="1061" spans="1:29">
      <c r="A1061" t="s">
        <v>23</v>
      </c>
      <c r="B1061" t="s">
        <v>2876</v>
      </c>
      <c r="C1061" t="s">
        <v>2877</v>
      </c>
      <c r="D1061" t="s">
        <v>2854</v>
      </c>
      <c r="E1061" t="s">
        <v>2873</v>
      </c>
      <c r="F1061" t="s">
        <v>2874</v>
      </c>
      <c r="G1061" t="s">
        <v>2876</v>
      </c>
      <c r="H1061" t="s">
        <v>29</v>
      </c>
      <c r="I1061">
        <v>16099199.9494879</v>
      </c>
      <c r="J1061">
        <v>157723.20000000001</v>
      </c>
      <c r="K1061">
        <v>201535.2</v>
      </c>
      <c r="L1061">
        <v>0.43283582089552231</v>
      </c>
      <c r="M1061">
        <v>28.026552200000001</v>
      </c>
      <c r="N1061">
        <v>120.66403649999999</v>
      </c>
      <c r="O1061" t="s">
        <v>2875</v>
      </c>
      <c r="P1061" t="s">
        <v>23</v>
      </c>
      <c r="Q1061" t="s">
        <v>2858</v>
      </c>
      <c r="R1061">
        <v>1</v>
      </c>
      <c r="S1061">
        <v>27.9925252154774</v>
      </c>
      <c r="T1061">
        <v>120.72091946911929</v>
      </c>
      <c r="U1061">
        <v>6.7467887934677471</v>
      </c>
      <c r="V1061" t="s">
        <v>32</v>
      </c>
      <c r="W1061" t="s">
        <v>33</v>
      </c>
      <c r="X1061" t="str">
        <f t="shared" si="48"/>
        <v>NPT955AKGE</v>
      </c>
      <c r="Y1061">
        <f t="shared" si="49"/>
        <v>1</v>
      </c>
      <c r="Z1061">
        <f>COUNTIF($X$2:X1061,X1061)</f>
        <v>1</v>
      </c>
      <c r="AA1061" t="str">
        <f t="shared" si="50"/>
        <v>NPT955AKGE1</v>
      </c>
      <c r="AB1061">
        <f>COUNTIF(实际辖区!A:A,全部结果!X1061)</f>
        <v>1</v>
      </c>
      <c r="AC1061" s="9" t="str">
        <f>VLOOKUP(AA1061,实际辖区!D:E,2,0)</f>
        <v>POS_00259728</v>
      </c>
    </row>
    <row r="1062" spans="1:29">
      <c r="A1062" t="s">
        <v>23</v>
      </c>
      <c r="B1062" t="s">
        <v>2878</v>
      </c>
      <c r="C1062" t="s">
        <v>2879</v>
      </c>
      <c r="D1062" t="s">
        <v>2854</v>
      </c>
      <c r="E1062" t="s">
        <v>2873</v>
      </c>
      <c r="F1062" t="s">
        <v>2880</v>
      </c>
      <c r="G1062" t="s">
        <v>2871</v>
      </c>
      <c r="H1062" t="s">
        <v>55</v>
      </c>
      <c r="I1062">
        <v>6465484.5060068704</v>
      </c>
      <c r="J1062">
        <v>140198.39999999999</v>
      </c>
      <c r="K1062">
        <v>113911.2</v>
      </c>
      <c r="L1062">
        <v>4.9751243781093997E-3</v>
      </c>
      <c r="M1062">
        <v>27.9386522</v>
      </c>
      <c r="N1062">
        <v>120.8194675</v>
      </c>
      <c r="O1062" t="s">
        <v>2875</v>
      </c>
      <c r="P1062" t="s">
        <v>23</v>
      </c>
      <c r="Q1062" t="s">
        <v>2858</v>
      </c>
      <c r="R1062">
        <v>0</v>
      </c>
      <c r="S1062">
        <v>27.9925252154774</v>
      </c>
      <c r="T1062">
        <v>120.72091946911929</v>
      </c>
      <c r="U1062">
        <v>11.386997611208569</v>
      </c>
      <c r="V1062" t="s">
        <v>32</v>
      </c>
      <c r="W1062" t="s">
        <v>33</v>
      </c>
      <c r="X1062" t="str">
        <f t="shared" si="48"/>
        <v>NPT955JLA2</v>
      </c>
      <c r="Y1062">
        <f t="shared" si="49"/>
        <v>1</v>
      </c>
      <c r="Z1062">
        <f>COUNTIF($X$2:X1062,X1062)</f>
        <v>1</v>
      </c>
      <c r="AA1062" t="str">
        <f t="shared" si="50"/>
        <v>NPT955JLA21</v>
      </c>
      <c r="AB1062">
        <f>COUNTIF(实际辖区!A:A,全部结果!X1062)</f>
        <v>1</v>
      </c>
      <c r="AC1062" s="9" t="str">
        <f>VLOOKUP(AA1062,实际辖区!D:E,2,0)</f>
        <v>POS_00259728</v>
      </c>
    </row>
    <row r="1063" spans="1:29">
      <c r="A1063" t="s">
        <v>23</v>
      </c>
      <c r="B1063" t="s">
        <v>2881</v>
      </c>
      <c r="C1063" t="s">
        <v>2882</v>
      </c>
      <c r="D1063" t="s">
        <v>2854</v>
      </c>
      <c r="E1063" t="s">
        <v>2873</v>
      </c>
      <c r="F1063" t="s">
        <v>2874</v>
      </c>
      <c r="G1063" t="s">
        <v>2883</v>
      </c>
      <c r="H1063" t="s">
        <v>55</v>
      </c>
      <c r="I1063">
        <v>11186849.937514</v>
      </c>
      <c r="J1063">
        <v>536258.88</v>
      </c>
      <c r="K1063">
        <v>597303.6</v>
      </c>
      <c r="L1063">
        <v>0.59203980099502485</v>
      </c>
      <c r="M1063">
        <v>27.932001</v>
      </c>
      <c r="N1063">
        <v>120.691453</v>
      </c>
      <c r="O1063" t="s">
        <v>2884</v>
      </c>
      <c r="P1063" t="s">
        <v>23</v>
      </c>
      <c r="Q1063" t="s">
        <v>2858</v>
      </c>
      <c r="R1063">
        <v>0</v>
      </c>
      <c r="S1063">
        <v>27.950245816173211</v>
      </c>
      <c r="T1063">
        <v>120.6777876539601</v>
      </c>
      <c r="U1063">
        <v>2.4282977215417212</v>
      </c>
      <c r="V1063" t="s">
        <v>32</v>
      </c>
      <c r="W1063" t="s">
        <v>33</v>
      </c>
      <c r="X1063" t="str">
        <f t="shared" si="48"/>
        <v>NPT955AKGA</v>
      </c>
      <c r="Y1063">
        <f t="shared" si="49"/>
        <v>1</v>
      </c>
      <c r="Z1063">
        <f>COUNTIF($X$2:X1063,X1063)</f>
        <v>1</v>
      </c>
      <c r="AA1063" t="str">
        <f t="shared" si="50"/>
        <v>NPT955AKGA1</v>
      </c>
      <c r="AB1063">
        <f>COUNTIF(实际辖区!A:A,全部结果!X1063)</f>
        <v>1</v>
      </c>
      <c r="AC1063" s="9" t="str">
        <f>VLOOKUP(AA1063,实际辖区!D:E,2,0)</f>
        <v>POS_00269393</v>
      </c>
    </row>
    <row r="1064" spans="1:29">
      <c r="A1064" t="s">
        <v>23</v>
      </c>
      <c r="B1064" t="s">
        <v>2885</v>
      </c>
      <c r="C1064" t="s">
        <v>2886</v>
      </c>
      <c r="D1064" t="s">
        <v>2854</v>
      </c>
      <c r="E1064" t="s">
        <v>2873</v>
      </c>
      <c r="F1064" t="s">
        <v>2874</v>
      </c>
      <c r="G1064" t="s">
        <v>2885</v>
      </c>
      <c r="H1064" t="s">
        <v>29</v>
      </c>
      <c r="I1064">
        <v>11011366.024524501</v>
      </c>
      <c r="J1064">
        <v>175248</v>
      </c>
      <c r="K1064">
        <v>140198.39999999999</v>
      </c>
      <c r="L1064">
        <v>0.308457711442786</v>
      </c>
      <c r="M1064">
        <v>27.9867314</v>
      </c>
      <c r="N1064">
        <v>120.6504431</v>
      </c>
      <c r="O1064" t="s">
        <v>2884</v>
      </c>
      <c r="P1064" t="s">
        <v>23</v>
      </c>
      <c r="Q1064" t="s">
        <v>2858</v>
      </c>
      <c r="R1064">
        <v>1</v>
      </c>
      <c r="S1064">
        <v>27.950245816173211</v>
      </c>
      <c r="T1064">
        <v>120.6777876539601</v>
      </c>
      <c r="U1064">
        <v>4.8566151056726614</v>
      </c>
      <c r="V1064" t="s">
        <v>32</v>
      </c>
      <c r="W1064" t="s">
        <v>33</v>
      </c>
      <c r="X1064" t="str">
        <f t="shared" si="48"/>
        <v>NPT955AKGI</v>
      </c>
      <c r="Y1064">
        <f t="shared" si="49"/>
        <v>1</v>
      </c>
      <c r="Z1064">
        <f>COUNTIF($X$2:X1064,X1064)</f>
        <v>1</v>
      </c>
      <c r="AA1064" t="str">
        <f t="shared" si="50"/>
        <v>NPT955AKGI1</v>
      </c>
      <c r="AB1064">
        <f>COUNTIF(实际辖区!A:A,全部结果!X1064)</f>
        <v>1</v>
      </c>
      <c r="AC1064" s="9" t="str">
        <f>VLOOKUP(AA1064,实际辖区!D:E,2,0)</f>
        <v>POS_00269393</v>
      </c>
    </row>
    <row r="1065" spans="1:29">
      <c r="A1065" t="s">
        <v>23</v>
      </c>
      <c r="B1065" t="s">
        <v>2883</v>
      </c>
      <c r="C1065" t="s">
        <v>2887</v>
      </c>
      <c r="D1065" t="s">
        <v>2854</v>
      </c>
      <c r="E1065" t="s">
        <v>2873</v>
      </c>
      <c r="F1065" t="s">
        <v>2888</v>
      </c>
      <c r="G1065" t="s">
        <v>2883</v>
      </c>
      <c r="H1065" t="s">
        <v>55</v>
      </c>
      <c r="I1065">
        <v>43994167.048675597</v>
      </c>
      <c r="J1065">
        <v>0</v>
      </c>
      <c r="K1065">
        <v>0</v>
      </c>
      <c r="L1065">
        <v>9.9502487562189004E-2</v>
      </c>
      <c r="M1065">
        <v>27.932001</v>
      </c>
      <c r="N1065">
        <v>120.691453</v>
      </c>
      <c r="O1065" t="s">
        <v>2884</v>
      </c>
      <c r="P1065" t="s">
        <v>23</v>
      </c>
      <c r="Q1065" t="s">
        <v>2858</v>
      </c>
      <c r="R1065">
        <v>0</v>
      </c>
      <c r="S1065">
        <v>27.950245816173211</v>
      </c>
      <c r="T1065">
        <v>120.6777876539601</v>
      </c>
      <c r="U1065">
        <v>2.4282977215417212</v>
      </c>
      <c r="V1065" t="s">
        <v>32</v>
      </c>
      <c r="W1065" t="s">
        <v>33</v>
      </c>
      <c r="X1065" t="str">
        <f t="shared" si="48"/>
        <v>NPT955B6FZ</v>
      </c>
      <c r="Y1065">
        <f t="shared" si="49"/>
        <v>1</v>
      </c>
      <c r="Z1065">
        <f>COUNTIF($X$2:X1065,X1065)</f>
        <v>1</v>
      </c>
      <c r="AA1065" t="str">
        <f t="shared" si="50"/>
        <v>NPT955B6FZ1</v>
      </c>
      <c r="AB1065">
        <f>COUNTIF(实际辖区!A:A,全部结果!X1065)</f>
        <v>1</v>
      </c>
      <c r="AC1065" s="9" t="str">
        <f>VLOOKUP(AA1065,实际辖区!D:E,2,0)</f>
        <v>POS_00269393</v>
      </c>
    </row>
    <row r="1066" spans="1:29">
      <c r="A1066" t="s">
        <v>23</v>
      </c>
      <c r="B1066" t="s">
        <v>2889</v>
      </c>
      <c r="C1066" t="s">
        <v>2890</v>
      </c>
      <c r="D1066" t="s">
        <v>2854</v>
      </c>
      <c r="E1066" t="s">
        <v>2855</v>
      </c>
      <c r="F1066" t="s">
        <v>2856</v>
      </c>
      <c r="G1066" t="s">
        <v>2889</v>
      </c>
      <c r="H1066" t="s">
        <v>55</v>
      </c>
      <c r="I1066">
        <v>44182032.172716498</v>
      </c>
      <c r="J1066">
        <v>210297.60000000001</v>
      </c>
      <c r="K1066">
        <v>157723.20000000001</v>
      </c>
      <c r="L1066">
        <v>0.79601990049751248</v>
      </c>
      <c r="M1066">
        <v>30.259486299999999</v>
      </c>
      <c r="N1066">
        <v>120.1850187</v>
      </c>
      <c r="O1066" t="s">
        <v>2891</v>
      </c>
      <c r="P1066" t="s">
        <v>23</v>
      </c>
      <c r="Q1066" t="s">
        <v>2858</v>
      </c>
      <c r="R1066">
        <v>0</v>
      </c>
      <c r="S1066">
        <v>30.235318970216639</v>
      </c>
      <c r="T1066">
        <v>120.1190165014458</v>
      </c>
      <c r="U1066">
        <v>6.8942914144438694</v>
      </c>
      <c r="V1066" t="s">
        <v>32</v>
      </c>
      <c r="W1066" t="s">
        <v>33</v>
      </c>
      <c r="X1066" t="str">
        <f t="shared" si="48"/>
        <v>NPT955AJRC</v>
      </c>
      <c r="Y1066">
        <f t="shared" si="49"/>
        <v>1</v>
      </c>
      <c r="Z1066">
        <f>COUNTIF($X$2:X1066,X1066)</f>
        <v>1</v>
      </c>
      <c r="AA1066" t="str">
        <f t="shared" si="50"/>
        <v>NPT955AJRC1</v>
      </c>
      <c r="AB1066">
        <f>COUNTIF(实际辖区!A:A,全部结果!X1066)</f>
        <v>1</v>
      </c>
      <c r="AC1066" s="9" t="str">
        <f>VLOOKUP(AA1066,实际辖区!D:E,2,0)</f>
        <v>POS_00271120</v>
      </c>
    </row>
    <row r="1067" spans="1:29">
      <c r="A1067" t="s">
        <v>23</v>
      </c>
      <c r="B1067" t="s">
        <v>2892</v>
      </c>
      <c r="C1067" t="s">
        <v>2893</v>
      </c>
      <c r="D1067" t="s">
        <v>2854</v>
      </c>
      <c r="E1067" t="s">
        <v>2855</v>
      </c>
      <c r="F1067" t="s">
        <v>2894</v>
      </c>
      <c r="G1067" t="s">
        <v>2889</v>
      </c>
      <c r="H1067" t="s">
        <v>55</v>
      </c>
      <c r="I1067">
        <v>7241389.5196546204</v>
      </c>
      <c r="J1067">
        <v>113911.2</v>
      </c>
      <c r="K1067">
        <v>96386.4</v>
      </c>
      <c r="L1067">
        <v>7.9601990049751201E-2</v>
      </c>
      <c r="M1067">
        <v>30.279374900000001</v>
      </c>
      <c r="N1067">
        <v>119.99581999999999</v>
      </c>
      <c r="O1067" t="s">
        <v>2891</v>
      </c>
      <c r="P1067" t="s">
        <v>23</v>
      </c>
      <c r="Q1067" t="s">
        <v>2858</v>
      </c>
      <c r="R1067">
        <v>0</v>
      </c>
      <c r="S1067">
        <v>30.235318970216639</v>
      </c>
      <c r="T1067">
        <v>120.1190165014458</v>
      </c>
      <c r="U1067">
        <v>12.82251012147626</v>
      </c>
      <c r="V1067" t="s">
        <v>32</v>
      </c>
      <c r="W1067" t="s">
        <v>33</v>
      </c>
      <c r="X1067" t="str">
        <f t="shared" si="48"/>
        <v>NPT955A46V</v>
      </c>
      <c r="Y1067">
        <f t="shared" si="49"/>
        <v>1</v>
      </c>
      <c r="Z1067">
        <f>COUNTIF($X$2:X1067,X1067)</f>
        <v>1</v>
      </c>
      <c r="AA1067" t="str">
        <f t="shared" si="50"/>
        <v>NPT955A46V1</v>
      </c>
      <c r="AB1067">
        <f>COUNTIF(实际辖区!A:A,全部结果!X1067)</f>
        <v>1</v>
      </c>
      <c r="AC1067" s="9" t="str">
        <f>VLOOKUP(AA1067,实际辖区!D:E,2,0)</f>
        <v>POS_00271120</v>
      </c>
    </row>
    <row r="1068" spans="1:29">
      <c r="A1068" t="s">
        <v>23</v>
      </c>
      <c r="B1068" t="s">
        <v>2895</v>
      </c>
      <c r="C1068" t="s">
        <v>2896</v>
      </c>
      <c r="D1068" t="s">
        <v>2854</v>
      </c>
      <c r="E1068" t="s">
        <v>2855</v>
      </c>
      <c r="F1068" t="s">
        <v>2856</v>
      </c>
      <c r="G1068" t="s">
        <v>2889</v>
      </c>
      <c r="H1068" t="s">
        <v>55</v>
      </c>
      <c r="I1068">
        <v>9031593.2379146498</v>
      </c>
      <c r="J1068">
        <v>26287.200000000001</v>
      </c>
      <c r="K1068">
        <v>15772.32</v>
      </c>
      <c r="L1068">
        <v>7.9601990049751201E-2</v>
      </c>
      <c r="M1068">
        <v>30.251374500000001</v>
      </c>
      <c r="N1068">
        <v>120.1883761</v>
      </c>
      <c r="O1068" t="s">
        <v>2891</v>
      </c>
      <c r="P1068" t="s">
        <v>23</v>
      </c>
      <c r="Q1068" t="s">
        <v>2858</v>
      </c>
      <c r="R1068">
        <v>0</v>
      </c>
      <c r="S1068">
        <v>30.235318970216639</v>
      </c>
      <c r="T1068">
        <v>120.1190165014458</v>
      </c>
      <c r="U1068">
        <v>6.9090542838757099</v>
      </c>
      <c r="V1068" t="s">
        <v>32</v>
      </c>
      <c r="W1068" t="s">
        <v>33</v>
      </c>
      <c r="X1068" t="str">
        <f t="shared" si="48"/>
        <v>NPT955AJTT</v>
      </c>
      <c r="Y1068">
        <f t="shared" si="49"/>
        <v>1</v>
      </c>
      <c r="Z1068">
        <f>COUNTIF($X$2:X1068,X1068)</f>
        <v>1</v>
      </c>
      <c r="AA1068" t="str">
        <f t="shared" si="50"/>
        <v>NPT955AJTT1</v>
      </c>
      <c r="AB1068">
        <f>COUNTIF(实际辖区!A:A,全部结果!X1068)</f>
        <v>1</v>
      </c>
      <c r="AC1068" s="9" t="str">
        <f>VLOOKUP(AA1068,实际辖区!D:E,2,0)</f>
        <v>POS_00271120</v>
      </c>
    </row>
    <row r="1069" spans="1:29">
      <c r="A1069" t="s">
        <v>23</v>
      </c>
      <c r="B1069" t="s">
        <v>2897</v>
      </c>
      <c r="C1069" t="s">
        <v>2898</v>
      </c>
      <c r="D1069" t="s">
        <v>2854</v>
      </c>
      <c r="E1069" t="s">
        <v>2855</v>
      </c>
      <c r="F1069" t="s">
        <v>2899</v>
      </c>
      <c r="G1069" t="s">
        <v>2889</v>
      </c>
      <c r="H1069" t="s">
        <v>55</v>
      </c>
      <c r="I1069">
        <v>4173145.5567667498</v>
      </c>
      <c r="J1069">
        <v>113911.2</v>
      </c>
      <c r="K1069">
        <v>96386.4</v>
      </c>
      <c r="L1069">
        <v>4.9751243781094502E-2</v>
      </c>
      <c r="M1069">
        <v>30.150947200000001</v>
      </c>
      <c r="N1069">
        <v>120.1068339</v>
      </c>
      <c r="O1069" t="s">
        <v>2891</v>
      </c>
      <c r="P1069" t="s">
        <v>23</v>
      </c>
      <c r="Q1069" t="s">
        <v>2858</v>
      </c>
      <c r="R1069">
        <v>0</v>
      </c>
      <c r="S1069">
        <v>30.235318970216639</v>
      </c>
      <c r="T1069">
        <v>120.1190165014458</v>
      </c>
      <c r="U1069">
        <v>9.4263810407370805</v>
      </c>
      <c r="V1069" t="s">
        <v>32</v>
      </c>
      <c r="W1069" t="s">
        <v>33</v>
      </c>
      <c r="X1069" t="str">
        <f t="shared" si="48"/>
        <v>NPT955CQ7J</v>
      </c>
      <c r="Y1069">
        <f t="shared" si="49"/>
        <v>1</v>
      </c>
      <c r="Z1069">
        <f>COUNTIF($X$2:X1069,X1069)</f>
        <v>1</v>
      </c>
      <c r="AA1069" t="str">
        <f t="shared" si="50"/>
        <v>NPT955CQ7J1</v>
      </c>
      <c r="AB1069">
        <f>COUNTIF(实际辖区!A:A,全部结果!X1069)</f>
        <v>1</v>
      </c>
      <c r="AC1069" s="9" t="str">
        <f>VLOOKUP(AA1069,实际辖区!D:E,2,0)</f>
        <v>POS_00271120</v>
      </c>
    </row>
    <row r="1070" spans="1:29">
      <c r="A1070" t="s">
        <v>23</v>
      </c>
      <c r="B1070" t="s">
        <v>2900</v>
      </c>
      <c r="C1070" t="s">
        <v>2901</v>
      </c>
      <c r="D1070" t="s">
        <v>2854</v>
      </c>
      <c r="E1070" t="s">
        <v>2902</v>
      </c>
      <c r="F1070" t="s">
        <v>2903</v>
      </c>
      <c r="G1070" t="s">
        <v>2900</v>
      </c>
      <c r="H1070" t="s">
        <v>29</v>
      </c>
      <c r="I1070">
        <v>20901910.255695701</v>
      </c>
      <c r="J1070">
        <v>293540.40000000002</v>
      </c>
      <c r="K1070">
        <v>236584.8</v>
      </c>
      <c r="L1070">
        <v>0.38308457711442778</v>
      </c>
      <c r="M1070">
        <v>29.120232399999999</v>
      </c>
      <c r="N1070">
        <v>121.4751522</v>
      </c>
      <c r="O1070" t="s">
        <v>2904</v>
      </c>
      <c r="P1070" t="s">
        <v>23</v>
      </c>
      <c r="Q1070" t="s">
        <v>2858</v>
      </c>
      <c r="R1070">
        <v>0</v>
      </c>
      <c r="S1070">
        <v>28.761471857472831</v>
      </c>
      <c r="T1070">
        <v>121.4044633446254</v>
      </c>
      <c r="U1070">
        <v>40.355968301218446</v>
      </c>
      <c r="V1070" t="s">
        <v>32</v>
      </c>
      <c r="W1070" t="s">
        <v>33</v>
      </c>
      <c r="X1070" t="str">
        <f t="shared" si="48"/>
        <v>NPT955AKFY</v>
      </c>
      <c r="Y1070">
        <f t="shared" si="49"/>
        <v>1</v>
      </c>
      <c r="Z1070">
        <f>COUNTIF($X$2:X1070,X1070)</f>
        <v>1</v>
      </c>
      <c r="AA1070" t="str">
        <f t="shared" si="50"/>
        <v>NPT955AKFY1</v>
      </c>
      <c r="AB1070">
        <f>COUNTIF(实际辖区!A:A,全部结果!X1070)</f>
        <v>1</v>
      </c>
      <c r="AC1070" s="9" t="str">
        <f>VLOOKUP(AA1070,实际辖区!D:E,2,0)</f>
        <v>POS_00271121</v>
      </c>
    </row>
    <row r="1071" spans="1:29">
      <c r="A1071" t="s">
        <v>23</v>
      </c>
      <c r="B1071" t="s">
        <v>2905</v>
      </c>
      <c r="C1071" t="s">
        <v>2906</v>
      </c>
      <c r="D1071" t="s">
        <v>2854</v>
      </c>
      <c r="E1071" t="s">
        <v>2902</v>
      </c>
      <c r="F1071" t="s">
        <v>2907</v>
      </c>
      <c r="G1071" t="s">
        <v>2908</v>
      </c>
      <c r="H1071" t="s">
        <v>55</v>
      </c>
      <c r="I1071">
        <v>13215624.3925742</v>
      </c>
      <c r="J1071">
        <v>142751.70000000001</v>
      </c>
      <c r="K1071">
        <v>116953.2</v>
      </c>
      <c r="L1071">
        <v>0.28855721393034828</v>
      </c>
      <c r="M1071">
        <v>28.573048400000001</v>
      </c>
      <c r="N1071">
        <v>121.3913289</v>
      </c>
      <c r="O1071" t="s">
        <v>2904</v>
      </c>
      <c r="P1071" t="s">
        <v>23</v>
      </c>
      <c r="Q1071" t="s">
        <v>2858</v>
      </c>
      <c r="R1071">
        <v>1</v>
      </c>
      <c r="S1071">
        <v>28.761471857472831</v>
      </c>
      <c r="T1071">
        <v>121.4044633446254</v>
      </c>
      <c r="U1071">
        <v>20.922456574475241</v>
      </c>
      <c r="V1071" t="s">
        <v>32</v>
      </c>
      <c r="W1071" t="s">
        <v>33</v>
      </c>
      <c r="X1071" t="str">
        <f t="shared" si="48"/>
        <v>NPT955BAOU</v>
      </c>
      <c r="Y1071">
        <f t="shared" si="49"/>
        <v>1</v>
      </c>
      <c r="Z1071">
        <f>COUNTIF($X$2:X1071,X1071)</f>
        <v>1</v>
      </c>
      <c r="AA1071" t="str">
        <f t="shared" si="50"/>
        <v>NPT955BAOU1</v>
      </c>
      <c r="AB1071">
        <f>COUNTIF(实际辖区!A:A,全部结果!X1071)</f>
        <v>1</v>
      </c>
      <c r="AC1071" s="9" t="str">
        <f>VLOOKUP(AA1071,实际辖区!D:E,2,0)</f>
        <v>POS_00271121</v>
      </c>
    </row>
    <row r="1072" spans="1:29">
      <c r="A1072" t="s">
        <v>23</v>
      </c>
      <c r="B1072" t="s">
        <v>2908</v>
      </c>
      <c r="C1072" t="s">
        <v>2909</v>
      </c>
      <c r="D1072" t="s">
        <v>2854</v>
      </c>
      <c r="E1072" t="s">
        <v>2902</v>
      </c>
      <c r="F1072" t="s">
        <v>2907</v>
      </c>
      <c r="G1072" t="s">
        <v>2908</v>
      </c>
      <c r="H1072" t="s">
        <v>29</v>
      </c>
      <c r="I1072">
        <v>32939914.831394099</v>
      </c>
      <c r="J1072">
        <v>165110.39999999999</v>
      </c>
      <c r="K1072">
        <v>89434.8</v>
      </c>
      <c r="L1072">
        <v>0.21393034825870641</v>
      </c>
      <c r="M1072">
        <v>28.591105500000001</v>
      </c>
      <c r="N1072">
        <v>121.34726999999999</v>
      </c>
      <c r="O1072" t="s">
        <v>2904</v>
      </c>
      <c r="P1072" t="s">
        <v>23</v>
      </c>
      <c r="Q1072" t="s">
        <v>2858</v>
      </c>
      <c r="R1072">
        <v>1</v>
      </c>
      <c r="S1072">
        <v>28.761471857472831</v>
      </c>
      <c r="T1072">
        <v>121.4044633446254</v>
      </c>
      <c r="U1072">
        <v>19.69190440912687</v>
      </c>
      <c r="V1072" t="s">
        <v>32</v>
      </c>
      <c r="W1072" t="s">
        <v>33</v>
      </c>
      <c r="X1072" t="str">
        <f t="shared" si="48"/>
        <v>NPT955BMWA</v>
      </c>
      <c r="Y1072">
        <f t="shared" si="49"/>
        <v>1</v>
      </c>
      <c r="Z1072">
        <f>COUNTIF($X$2:X1072,X1072)</f>
        <v>1</v>
      </c>
      <c r="AA1072" t="str">
        <f t="shared" si="50"/>
        <v>NPT955BMWA1</v>
      </c>
      <c r="AB1072">
        <f>COUNTIF(实际辖区!A:A,全部结果!X1072)</f>
        <v>1</v>
      </c>
      <c r="AC1072" s="9" t="str">
        <f>VLOOKUP(AA1072,实际辖区!D:E,2,0)</f>
        <v>POS_00271121</v>
      </c>
    </row>
    <row r="1073" spans="1:29">
      <c r="A1073" t="s">
        <v>23</v>
      </c>
      <c r="B1073" t="s">
        <v>2910</v>
      </c>
      <c r="C1073" t="s">
        <v>2911</v>
      </c>
      <c r="D1073" t="s">
        <v>2854</v>
      </c>
      <c r="E1073" t="s">
        <v>2855</v>
      </c>
      <c r="F1073" t="s">
        <v>2899</v>
      </c>
      <c r="G1073" t="s">
        <v>2910</v>
      </c>
      <c r="H1073" t="s">
        <v>55</v>
      </c>
      <c r="I1073">
        <v>16459348.4184491</v>
      </c>
      <c r="J1073">
        <v>96386.4</v>
      </c>
      <c r="K1073">
        <v>136107</v>
      </c>
      <c r="L1073">
        <v>0.21393034825870641</v>
      </c>
      <c r="M1073">
        <v>30.275839699999999</v>
      </c>
      <c r="N1073">
        <v>120.1607374</v>
      </c>
      <c r="O1073" t="s">
        <v>2912</v>
      </c>
      <c r="P1073" t="s">
        <v>23</v>
      </c>
      <c r="Q1073" t="s">
        <v>2858</v>
      </c>
      <c r="R1073">
        <v>1</v>
      </c>
      <c r="S1073">
        <v>30.332005425144121</v>
      </c>
      <c r="T1073">
        <v>120.1185536169916</v>
      </c>
      <c r="U1073">
        <v>7.431884874001268</v>
      </c>
      <c r="V1073" t="s">
        <v>32</v>
      </c>
      <c r="W1073" t="s">
        <v>33</v>
      </c>
      <c r="X1073" t="str">
        <f t="shared" si="48"/>
        <v>NPT955AJRY</v>
      </c>
      <c r="Y1073">
        <f t="shared" si="49"/>
        <v>1</v>
      </c>
      <c r="Z1073">
        <f>COUNTIF($X$2:X1073,X1073)</f>
        <v>1</v>
      </c>
      <c r="AA1073" t="str">
        <f t="shared" si="50"/>
        <v>NPT955AJRY1</v>
      </c>
      <c r="AB1073">
        <f>COUNTIF(实际辖区!A:A,全部结果!X1073)</f>
        <v>1</v>
      </c>
      <c r="AC1073" s="9" t="str">
        <f>VLOOKUP(AA1073,实际辖区!D:E,2,0)</f>
        <v>POS_00287150</v>
      </c>
    </row>
    <row r="1074" spans="1:29">
      <c r="A1074" t="s">
        <v>23</v>
      </c>
      <c r="B1074" t="s">
        <v>2913</v>
      </c>
      <c r="C1074" t="s">
        <v>2914</v>
      </c>
      <c r="D1074" t="s">
        <v>2854</v>
      </c>
      <c r="E1074" t="s">
        <v>2855</v>
      </c>
      <c r="F1074" t="s">
        <v>2899</v>
      </c>
      <c r="G1074" t="s">
        <v>2913</v>
      </c>
      <c r="H1074" t="s">
        <v>55</v>
      </c>
      <c r="I1074">
        <v>14236102.5360552</v>
      </c>
      <c r="J1074">
        <v>46002.6</v>
      </c>
      <c r="K1074">
        <v>60178.2</v>
      </c>
      <c r="L1074">
        <v>0.1890547263681592</v>
      </c>
      <c r="M1074">
        <v>30.2551007</v>
      </c>
      <c r="N1074">
        <v>120.1299898</v>
      </c>
      <c r="O1074" t="s">
        <v>2912</v>
      </c>
      <c r="P1074" t="s">
        <v>23</v>
      </c>
      <c r="Q1074" t="s">
        <v>2858</v>
      </c>
      <c r="R1074">
        <v>1</v>
      </c>
      <c r="S1074">
        <v>30.332005425144121</v>
      </c>
      <c r="T1074">
        <v>120.1185536169916</v>
      </c>
      <c r="U1074">
        <v>8.5961513300308194</v>
      </c>
      <c r="V1074" t="s">
        <v>32</v>
      </c>
      <c r="W1074" t="s">
        <v>33</v>
      </c>
      <c r="X1074" t="str">
        <f t="shared" si="48"/>
        <v>NPT955AJRO</v>
      </c>
      <c r="Y1074">
        <f t="shared" si="49"/>
        <v>1</v>
      </c>
      <c r="Z1074">
        <f>COUNTIF($X$2:X1074,X1074)</f>
        <v>1</v>
      </c>
      <c r="AA1074" t="str">
        <f t="shared" si="50"/>
        <v>NPT955AJRO1</v>
      </c>
      <c r="AB1074">
        <f>COUNTIF(实际辖区!A:A,全部结果!X1074)</f>
        <v>1</v>
      </c>
      <c r="AC1074" s="9" t="str">
        <f>VLOOKUP(AA1074,实际辖区!D:E,2,0)</f>
        <v>POS_00287150</v>
      </c>
    </row>
    <row r="1075" spans="1:29">
      <c r="A1075" t="s">
        <v>23</v>
      </c>
      <c r="B1075" t="s">
        <v>2915</v>
      </c>
      <c r="C1075" t="s">
        <v>2916</v>
      </c>
      <c r="D1075" t="s">
        <v>2854</v>
      </c>
      <c r="E1075" t="s">
        <v>2855</v>
      </c>
      <c r="F1075" t="s">
        <v>2917</v>
      </c>
      <c r="G1075" t="s">
        <v>2915</v>
      </c>
      <c r="H1075" t="s">
        <v>29</v>
      </c>
      <c r="I1075">
        <v>17547028.631645001</v>
      </c>
      <c r="J1075">
        <v>17524.8</v>
      </c>
      <c r="K1075">
        <v>17524.8</v>
      </c>
      <c r="L1075">
        <v>0.17910447761194029</v>
      </c>
      <c r="M1075">
        <v>30.4289901</v>
      </c>
      <c r="N1075">
        <v>120.3060753</v>
      </c>
      <c r="O1075" t="s">
        <v>2912</v>
      </c>
      <c r="P1075" t="s">
        <v>23</v>
      </c>
      <c r="Q1075" t="s">
        <v>2858</v>
      </c>
      <c r="R1075">
        <v>0</v>
      </c>
      <c r="S1075">
        <v>30.332005425144121</v>
      </c>
      <c r="T1075">
        <v>120.1185536169916</v>
      </c>
      <c r="U1075">
        <v>20.987044279166501</v>
      </c>
      <c r="V1075" t="s">
        <v>32</v>
      </c>
      <c r="W1075" t="s">
        <v>33</v>
      </c>
      <c r="X1075" t="str">
        <f t="shared" si="48"/>
        <v>NPT955AZVL</v>
      </c>
      <c r="Y1075">
        <f t="shared" si="49"/>
        <v>1</v>
      </c>
      <c r="Z1075">
        <f>COUNTIF($X$2:X1075,X1075)</f>
        <v>1</v>
      </c>
      <c r="AA1075" t="str">
        <f t="shared" si="50"/>
        <v>NPT955AZVL1</v>
      </c>
      <c r="AB1075">
        <f>COUNTIF(实际辖区!A:A,全部结果!X1075)</f>
        <v>1</v>
      </c>
      <c r="AC1075" s="9" t="str">
        <f>VLOOKUP(AA1075,实际辖区!D:E,2,0)</f>
        <v>POS_00287150</v>
      </c>
    </row>
    <row r="1076" spans="1:29">
      <c r="A1076" t="s">
        <v>23</v>
      </c>
      <c r="B1076" t="s">
        <v>2918</v>
      </c>
      <c r="C1076" t="s">
        <v>2919</v>
      </c>
      <c r="D1076" t="s">
        <v>2854</v>
      </c>
      <c r="E1076" t="s">
        <v>2855</v>
      </c>
      <c r="F1076" t="s">
        <v>2894</v>
      </c>
      <c r="G1076" t="s">
        <v>2918</v>
      </c>
      <c r="H1076" t="s">
        <v>29</v>
      </c>
      <c r="I1076">
        <v>13293313.5685919</v>
      </c>
      <c r="J1076">
        <v>65718</v>
      </c>
      <c r="K1076">
        <v>43812</v>
      </c>
      <c r="L1076">
        <v>0.1044776119402985</v>
      </c>
      <c r="M1076">
        <v>30.276736499999998</v>
      </c>
      <c r="N1076">
        <v>119.9462067</v>
      </c>
      <c r="O1076" t="s">
        <v>2912</v>
      </c>
      <c r="P1076" t="s">
        <v>23</v>
      </c>
      <c r="Q1076" t="s">
        <v>2858</v>
      </c>
      <c r="R1076">
        <v>1</v>
      </c>
      <c r="S1076">
        <v>30.332005425144121</v>
      </c>
      <c r="T1076">
        <v>120.1185536169916</v>
      </c>
      <c r="U1076">
        <v>17.674113057102989</v>
      </c>
      <c r="V1076" t="s">
        <v>32</v>
      </c>
      <c r="W1076" t="s">
        <v>33</v>
      </c>
      <c r="X1076" t="str">
        <f t="shared" si="48"/>
        <v>NPT955AJUJ</v>
      </c>
      <c r="Y1076">
        <f t="shared" si="49"/>
        <v>1</v>
      </c>
      <c r="Z1076">
        <f>COUNTIF($X$2:X1076,X1076)</f>
        <v>1</v>
      </c>
      <c r="AA1076" t="str">
        <f t="shared" si="50"/>
        <v>NPT955AJUJ1</v>
      </c>
      <c r="AB1076">
        <f>COUNTIF(实际辖区!A:A,全部结果!X1076)</f>
        <v>1</v>
      </c>
      <c r="AC1076" s="9" t="str">
        <f>VLOOKUP(AA1076,实际辖区!D:E,2,0)</f>
        <v>POS_00287150</v>
      </c>
    </row>
    <row r="1077" spans="1:29">
      <c r="A1077" t="s">
        <v>23</v>
      </c>
      <c r="B1077" t="s">
        <v>2920</v>
      </c>
      <c r="C1077" t="s">
        <v>2921</v>
      </c>
      <c r="D1077" t="s">
        <v>2854</v>
      </c>
      <c r="E1077" t="s">
        <v>2855</v>
      </c>
      <c r="F1077" t="s">
        <v>2894</v>
      </c>
      <c r="G1077" t="s">
        <v>2920</v>
      </c>
      <c r="H1077" t="s">
        <v>29</v>
      </c>
      <c r="I1077">
        <v>13085920.009754101</v>
      </c>
      <c r="J1077">
        <v>35049.599999999999</v>
      </c>
      <c r="K1077">
        <v>8762.4</v>
      </c>
      <c r="L1077">
        <v>0.1044776119402985</v>
      </c>
      <c r="M1077">
        <v>30.387970299999999</v>
      </c>
      <c r="N1077">
        <v>119.96405609999999</v>
      </c>
      <c r="O1077" t="s">
        <v>2912</v>
      </c>
      <c r="P1077" t="s">
        <v>23</v>
      </c>
      <c r="Q1077" t="s">
        <v>2858</v>
      </c>
      <c r="R1077">
        <v>1</v>
      </c>
      <c r="S1077">
        <v>30.332005425144121</v>
      </c>
      <c r="T1077">
        <v>120.1185536169916</v>
      </c>
      <c r="U1077">
        <v>16.09650051628838</v>
      </c>
      <c r="V1077" t="s">
        <v>32</v>
      </c>
      <c r="W1077" t="s">
        <v>33</v>
      </c>
      <c r="X1077" t="str">
        <f t="shared" si="48"/>
        <v>NPT955AJUK</v>
      </c>
      <c r="Y1077">
        <f t="shared" si="49"/>
        <v>1</v>
      </c>
      <c r="Z1077">
        <f>COUNTIF($X$2:X1077,X1077)</f>
        <v>1</v>
      </c>
      <c r="AA1077" t="str">
        <f t="shared" si="50"/>
        <v>NPT955AJUK1</v>
      </c>
      <c r="AB1077">
        <f>COUNTIF(实际辖区!A:A,全部结果!X1077)</f>
        <v>1</v>
      </c>
      <c r="AC1077" s="9" t="str">
        <f>VLOOKUP(AA1077,实际辖区!D:E,2,0)</f>
        <v>POS_00287150</v>
      </c>
    </row>
    <row r="1078" spans="1:29">
      <c r="A1078" t="s">
        <v>23</v>
      </c>
      <c r="B1078" t="s">
        <v>2922</v>
      </c>
      <c r="C1078" t="s">
        <v>2923</v>
      </c>
      <c r="D1078" t="s">
        <v>2854</v>
      </c>
      <c r="E1078" t="s">
        <v>2855</v>
      </c>
      <c r="F1078" t="s">
        <v>2899</v>
      </c>
      <c r="G1078" t="s">
        <v>2913</v>
      </c>
      <c r="H1078" t="s">
        <v>55</v>
      </c>
      <c r="I1078">
        <v>7719557.8689103397</v>
      </c>
      <c r="J1078">
        <v>67543.5</v>
      </c>
      <c r="K1078">
        <v>36205.35</v>
      </c>
      <c r="L1078">
        <v>5.9701492537313397E-2</v>
      </c>
      <c r="M1078">
        <v>30.334899799999999</v>
      </c>
      <c r="N1078">
        <v>120.095157</v>
      </c>
      <c r="O1078" t="s">
        <v>2912</v>
      </c>
      <c r="P1078" t="s">
        <v>23</v>
      </c>
      <c r="Q1078" t="s">
        <v>2858</v>
      </c>
      <c r="R1078">
        <v>1</v>
      </c>
      <c r="S1078">
        <v>30.332005425144121</v>
      </c>
      <c r="T1078">
        <v>120.1185536169916</v>
      </c>
      <c r="U1078">
        <v>2.272632155737929</v>
      </c>
      <c r="V1078" t="s">
        <v>32</v>
      </c>
      <c r="W1078" t="s">
        <v>33</v>
      </c>
      <c r="X1078" t="str">
        <f t="shared" si="48"/>
        <v>NPT955AJRX</v>
      </c>
      <c r="Y1078">
        <f t="shared" si="49"/>
        <v>1</v>
      </c>
      <c r="Z1078">
        <f>COUNTIF($X$2:X1078,X1078)</f>
        <v>1</v>
      </c>
      <c r="AA1078" t="str">
        <f t="shared" si="50"/>
        <v>NPT955AJRX1</v>
      </c>
      <c r="AB1078">
        <f>COUNTIF(实际辖区!A:A,全部结果!X1078)</f>
        <v>1</v>
      </c>
      <c r="AC1078" s="9" t="str">
        <f>VLOOKUP(AA1078,实际辖区!D:E,2,0)</f>
        <v>POS_00287150</v>
      </c>
    </row>
    <row r="1079" spans="1:29">
      <c r="A1079" t="s">
        <v>23</v>
      </c>
      <c r="B1079" t="s">
        <v>2924</v>
      </c>
      <c r="C1079" t="s">
        <v>2925</v>
      </c>
      <c r="D1079" t="s">
        <v>2854</v>
      </c>
      <c r="E1079" t="s">
        <v>2855</v>
      </c>
      <c r="F1079" t="s">
        <v>2856</v>
      </c>
      <c r="G1079" t="s">
        <v>2910</v>
      </c>
      <c r="H1079" t="s">
        <v>55</v>
      </c>
      <c r="I1079">
        <v>9391784.4506589696</v>
      </c>
      <c r="J1079">
        <v>52574.400000000001</v>
      </c>
      <c r="K1079">
        <v>101057.4</v>
      </c>
      <c r="L1079">
        <v>3.98009950248756E-2</v>
      </c>
      <c r="M1079">
        <v>30.364108699999999</v>
      </c>
      <c r="N1079">
        <v>120.2278498</v>
      </c>
      <c r="O1079" t="s">
        <v>2912</v>
      </c>
      <c r="P1079" t="s">
        <v>23</v>
      </c>
      <c r="Q1079" t="s">
        <v>2858</v>
      </c>
      <c r="R1079">
        <v>1</v>
      </c>
      <c r="S1079">
        <v>30.332005425144121</v>
      </c>
      <c r="T1079">
        <v>120.1185536169916</v>
      </c>
      <c r="U1079">
        <v>11.09487635323222</v>
      </c>
      <c r="V1079" t="s">
        <v>32</v>
      </c>
      <c r="W1079" t="s">
        <v>33</v>
      </c>
      <c r="X1079" t="str">
        <f t="shared" si="48"/>
        <v>NPT955AN4A</v>
      </c>
      <c r="Y1079">
        <f t="shared" si="49"/>
        <v>1</v>
      </c>
      <c r="Z1079">
        <f>COUNTIF($X$2:X1079,X1079)</f>
        <v>1</v>
      </c>
      <c r="AA1079" t="str">
        <f t="shared" si="50"/>
        <v>NPT955AN4A1</v>
      </c>
      <c r="AB1079">
        <f>COUNTIF(实际辖区!A:A,全部结果!X1079)</f>
        <v>1</v>
      </c>
      <c r="AC1079" s="9" t="str">
        <f>VLOOKUP(AA1079,实际辖区!D:E,2,0)</f>
        <v>POS_00287150</v>
      </c>
    </row>
    <row r="1080" spans="1:29">
      <c r="A1080" t="s">
        <v>23</v>
      </c>
      <c r="B1080" t="s">
        <v>2926</v>
      </c>
      <c r="C1080" t="s">
        <v>2927</v>
      </c>
      <c r="D1080" t="s">
        <v>2854</v>
      </c>
      <c r="E1080" t="s">
        <v>2928</v>
      </c>
      <c r="F1080" t="s">
        <v>2929</v>
      </c>
      <c r="G1080" t="s">
        <v>2926</v>
      </c>
      <c r="H1080" t="s">
        <v>29</v>
      </c>
      <c r="I1080">
        <v>33739374.190064803</v>
      </c>
      <c r="J1080">
        <v>288943.2</v>
      </c>
      <c r="K1080">
        <v>185749.2</v>
      </c>
      <c r="L1080">
        <v>0.3383084577114428</v>
      </c>
      <c r="M1080">
        <v>29.5695479</v>
      </c>
      <c r="N1080">
        <v>120.8257199</v>
      </c>
      <c r="O1080" t="s">
        <v>2930</v>
      </c>
      <c r="P1080" t="s">
        <v>23</v>
      </c>
      <c r="Q1080" t="s">
        <v>2858</v>
      </c>
      <c r="R1080">
        <v>1</v>
      </c>
      <c r="S1080">
        <v>29.605498690693299</v>
      </c>
      <c r="T1080">
        <v>120.61838969307649</v>
      </c>
      <c r="U1080">
        <v>20.4782000910504</v>
      </c>
      <c r="V1080" t="s">
        <v>32</v>
      </c>
      <c r="W1080" t="s">
        <v>33</v>
      </c>
      <c r="X1080" t="str">
        <f t="shared" si="48"/>
        <v>NPT955AKDG</v>
      </c>
      <c r="Y1080">
        <f t="shared" si="49"/>
        <v>1</v>
      </c>
      <c r="Z1080">
        <f>COUNTIF($X$2:X1080,X1080)</f>
        <v>1</v>
      </c>
      <c r="AA1080" t="str">
        <f t="shared" si="50"/>
        <v>NPT955AKDG1</v>
      </c>
      <c r="AB1080">
        <f>COUNTIF(实际辖区!A:A,全部结果!X1080)</f>
        <v>1</v>
      </c>
      <c r="AC1080" s="9" t="str">
        <f>VLOOKUP(AA1080,实际辖区!D:E,2,0)</f>
        <v>POS_00306325</v>
      </c>
    </row>
    <row r="1081" spans="1:29">
      <c r="A1081" t="s">
        <v>23</v>
      </c>
      <c r="B1081" t="s">
        <v>2931</v>
      </c>
      <c r="C1081" t="s">
        <v>2932</v>
      </c>
      <c r="D1081" t="s">
        <v>2854</v>
      </c>
      <c r="E1081" t="s">
        <v>2928</v>
      </c>
      <c r="F1081" t="s">
        <v>2933</v>
      </c>
      <c r="G1081" t="s">
        <v>2931</v>
      </c>
      <c r="H1081" t="s">
        <v>29</v>
      </c>
      <c r="I1081">
        <v>33763109.774959899</v>
      </c>
      <c r="J1081">
        <v>105148.8</v>
      </c>
      <c r="K1081">
        <v>122673.60000000001</v>
      </c>
      <c r="L1081">
        <v>0.26368159203980102</v>
      </c>
      <c r="M1081">
        <v>29.727558500000001</v>
      </c>
      <c r="N1081">
        <v>120.19667579999999</v>
      </c>
      <c r="O1081" t="s">
        <v>2930</v>
      </c>
      <c r="P1081" t="s">
        <v>23</v>
      </c>
      <c r="Q1081" t="s">
        <v>2858</v>
      </c>
      <c r="R1081">
        <v>1</v>
      </c>
      <c r="S1081">
        <v>29.605498690693299</v>
      </c>
      <c r="T1081">
        <v>120.61838969307649</v>
      </c>
      <c r="U1081">
        <v>43.00852615735171</v>
      </c>
      <c r="V1081" t="s">
        <v>32</v>
      </c>
      <c r="W1081" t="s">
        <v>33</v>
      </c>
      <c r="X1081" t="str">
        <f t="shared" si="48"/>
        <v>NPT955AKDO</v>
      </c>
      <c r="Y1081">
        <f t="shared" si="49"/>
        <v>1</v>
      </c>
      <c r="Z1081">
        <f>COUNTIF($X$2:X1081,X1081)</f>
        <v>1</v>
      </c>
      <c r="AA1081" t="str">
        <f t="shared" si="50"/>
        <v>NPT955AKDO1</v>
      </c>
      <c r="AB1081">
        <f>COUNTIF(实际辖区!A:A,全部结果!X1081)</f>
        <v>1</v>
      </c>
      <c r="AC1081" s="9" t="str">
        <f>VLOOKUP(AA1081,实际辖区!D:E,2,0)</f>
        <v>POS_00306325</v>
      </c>
    </row>
    <row r="1082" spans="1:29">
      <c r="A1082" t="s">
        <v>23</v>
      </c>
      <c r="B1082" t="s">
        <v>2934</v>
      </c>
      <c r="C1082" t="s">
        <v>2935</v>
      </c>
      <c r="D1082" t="s">
        <v>2854</v>
      </c>
      <c r="E1082" t="s">
        <v>2928</v>
      </c>
      <c r="F1082" t="s">
        <v>2933</v>
      </c>
      <c r="G1082" t="s">
        <v>2934</v>
      </c>
      <c r="H1082" t="s">
        <v>29</v>
      </c>
      <c r="I1082">
        <v>15942849.160454299</v>
      </c>
      <c r="J1082">
        <v>70099.199999999997</v>
      </c>
      <c r="K1082">
        <v>43908.6</v>
      </c>
      <c r="L1082">
        <v>0.20895522388059701</v>
      </c>
      <c r="M1082">
        <v>29.710755800000001</v>
      </c>
      <c r="N1082">
        <v>120.2856287</v>
      </c>
      <c r="O1082" t="s">
        <v>2930</v>
      </c>
      <c r="P1082" t="s">
        <v>23</v>
      </c>
      <c r="Q1082" t="s">
        <v>2858</v>
      </c>
      <c r="R1082">
        <v>1</v>
      </c>
      <c r="S1082">
        <v>29.605498690693299</v>
      </c>
      <c r="T1082">
        <v>120.61838969307649</v>
      </c>
      <c r="U1082">
        <v>34.263976694000164</v>
      </c>
      <c r="V1082" t="s">
        <v>32</v>
      </c>
      <c r="W1082" t="s">
        <v>33</v>
      </c>
      <c r="X1082" t="str">
        <f t="shared" si="48"/>
        <v>NPT955AKDP</v>
      </c>
      <c r="Y1082">
        <f t="shared" si="49"/>
        <v>1</v>
      </c>
      <c r="Z1082">
        <f>COUNTIF($X$2:X1082,X1082)</f>
        <v>1</v>
      </c>
      <c r="AA1082" t="str">
        <f t="shared" si="50"/>
        <v>NPT955AKDP1</v>
      </c>
      <c r="AB1082">
        <f>COUNTIF(实际辖区!A:A,全部结果!X1082)</f>
        <v>1</v>
      </c>
      <c r="AC1082" s="9" t="str">
        <f>VLOOKUP(AA1082,实际辖区!D:E,2,0)</f>
        <v>POS_00306325</v>
      </c>
    </row>
    <row r="1083" spans="1:29">
      <c r="A1083" t="s">
        <v>23</v>
      </c>
      <c r="B1083" t="s">
        <v>2936</v>
      </c>
      <c r="C1083" t="s">
        <v>2937</v>
      </c>
      <c r="D1083" t="s">
        <v>2854</v>
      </c>
      <c r="E1083" t="s">
        <v>2928</v>
      </c>
      <c r="F1083" t="s">
        <v>2938</v>
      </c>
      <c r="G1083" t="s">
        <v>2936</v>
      </c>
      <c r="H1083" t="s">
        <v>29</v>
      </c>
      <c r="I1083">
        <v>27346994.736292101</v>
      </c>
      <c r="J1083">
        <v>96386.4</v>
      </c>
      <c r="K1083">
        <v>87624</v>
      </c>
      <c r="L1083">
        <v>7.4626865671641701E-2</v>
      </c>
      <c r="M1083">
        <v>29.506250399999999</v>
      </c>
      <c r="N1083">
        <v>120.90272950000001</v>
      </c>
      <c r="O1083" t="s">
        <v>2930</v>
      </c>
      <c r="P1083" t="s">
        <v>23</v>
      </c>
      <c r="Q1083" t="s">
        <v>2858</v>
      </c>
      <c r="R1083">
        <v>0</v>
      </c>
      <c r="S1083">
        <v>29.605498690693299</v>
      </c>
      <c r="T1083">
        <v>120.61838969307649</v>
      </c>
      <c r="U1083">
        <v>29.671042467434351</v>
      </c>
      <c r="V1083" t="s">
        <v>32</v>
      </c>
      <c r="W1083" t="s">
        <v>33</v>
      </c>
      <c r="X1083" t="str">
        <f t="shared" si="48"/>
        <v>NPT955AKDK</v>
      </c>
      <c r="Y1083">
        <f t="shared" si="49"/>
        <v>1</v>
      </c>
      <c r="Z1083">
        <f>COUNTIF($X$2:X1083,X1083)</f>
        <v>1</v>
      </c>
      <c r="AA1083" t="str">
        <f t="shared" si="50"/>
        <v>NPT955AKDK1</v>
      </c>
      <c r="AB1083">
        <f>COUNTIF(实际辖区!A:A,全部结果!X1083)</f>
        <v>1</v>
      </c>
      <c r="AC1083" s="9" t="str">
        <f>VLOOKUP(AA1083,实际辖区!D:E,2,0)</f>
        <v>POS_00306325</v>
      </c>
    </row>
    <row r="1084" spans="1:29">
      <c r="A1084" t="s">
        <v>23</v>
      </c>
      <c r="B1084" t="s">
        <v>2939</v>
      </c>
      <c r="C1084" t="s">
        <v>2940</v>
      </c>
      <c r="D1084" t="s">
        <v>2854</v>
      </c>
      <c r="E1084" t="s">
        <v>2928</v>
      </c>
      <c r="F1084" t="s">
        <v>2938</v>
      </c>
      <c r="G1084" t="s">
        <v>2939</v>
      </c>
      <c r="H1084" t="s">
        <v>29</v>
      </c>
      <c r="I1084">
        <v>14257653.086462799</v>
      </c>
      <c r="J1084">
        <v>43812</v>
      </c>
      <c r="K1084">
        <v>35049.599999999999</v>
      </c>
      <c r="L1084">
        <v>4.9751243781094502E-2</v>
      </c>
      <c r="M1084">
        <v>29.511579699999999</v>
      </c>
      <c r="N1084">
        <v>120.8797357</v>
      </c>
      <c r="O1084" t="s">
        <v>2930</v>
      </c>
      <c r="P1084" t="s">
        <v>23</v>
      </c>
      <c r="Q1084" t="s">
        <v>2858</v>
      </c>
      <c r="R1084">
        <v>1</v>
      </c>
      <c r="S1084">
        <v>29.605498690693299</v>
      </c>
      <c r="T1084">
        <v>120.61838969307649</v>
      </c>
      <c r="U1084">
        <v>27.383247246355921</v>
      </c>
      <c r="V1084" t="s">
        <v>32</v>
      </c>
      <c r="W1084" t="s">
        <v>33</v>
      </c>
      <c r="X1084" t="str">
        <f t="shared" si="48"/>
        <v>NPT955AKDL</v>
      </c>
      <c r="Y1084">
        <f t="shared" si="49"/>
        <v>1</v>
      </c>
      <c r="Z1084">
        <f>COUNTIF($X$2:X1084,X1084)</f>
        <v>1</v>
      </c>
      <c r="AA1084" t="str">
        <f t="shared" si="50"/>
        <v>NPT955AKDL1</v>
      </c>
      <c r="AB1084">
        <f>COUNTIF(实际辖区!A:A,全部结果!X1084)</f>
        <v>1</v>
      </c>
      <c r="AC1084" s="9" t="str">
        <f>VLOOKUP(AA1084,实际辖区!D:E,2,0)</f>
        <v>POS_00306325</v>
      </c>
    </row>
    <row r="1085" spans="1:29">
      <c r="A1085" t="s">
        <v>23</v>
      </c>
      <c r="B1085" t="s">
        <v>2941</v>
      </c>
      <c r="C1085" t="s">
        <v>2942</v>
      </c>
      <c r="D1085" t="s">
        <v>2854</v>
      </c>
      <c r="E1085" t="s">
        <v>2902</v>
      </c>
      <c r="F1085" t="s">
        <v>2943</v>
      </c>
      <c r="G1085" t="s">
        <v>2941</v>
      </c>
      <c r="H1085" t="s">
        <v>29</v>
      </c>
      <c r="I1085">
        <v>18454789.632049099</v>
      </c>
      <c r="J1085">
        <v>148960.79999999999</v>
      </c>
      <c r="K1085">
        <v>26287.200000000001</v>
      </c>
      <c r="L1085">
        <v>0.27363184079601988</v>
      </c>
      <c r="M1085">
        <v>28.6522571</v>
      </c>
      <c r="N1085">
        <v>121.4197259</v>
      </c>
      <c r="O1085" t="s">
        <v>2944</v>
      </c>
      <c r="P1085" t="s">
        <v>23</v>
      </c>
      <c r="Q1085" t="s">
        <v>2858</v>
      </c>
      <c r="R1085">
        <v>0</v>
      </c>
      <c r="S1085">
        <v>28.695503106787921</v>
      </c>
      <c r="T1085">
        <v>121.3503963615059</v>
      </c>
      <c r="U1085">
        <v>8.3002040200638518</v>
      </c>
      <c r="V1085" t="s">
        <v>32</v>
      </c>
      <c r="W1085" t="s">
        <v>33</v>
      </c>
      <c r="X1085" t="str">
        <f t="shared" si="48"/>
        <v>NPT955AKDW</v>
      </c>
      <c r="Y1085">
        <f t="shared" si="49"/>
        <v>1</v>
      </c>
      <c r="Z1085">
        <f>COUNTIF($X$2:X1085,X1085)</f>
        <v>1</v>
      </c>
      <c r="AA1085" t="str">
        <f t="shared" si="50"/>
        <v>NPT955AKDW1</v>
      </c>
      <c r="AB1085">
        <f>COUNTIF(实际辖区!A:A,全部结果!X1085)</f>
        <v>1</v>
      </c>
      <c r="AC1085" s="9" t="str">
        <f>VLOOKUP(AA1085,实际辖区!D:E,2,0)</f>
        <v>POS_70019199</v>
      </c>
    </row>
    <row r="1086" spans="1:29">
      <c r="A1086" t="s">
        <v>23</v>
      </c>
      <c r="B1086" t="s">
        <v>2945</v>
      </c>
      <c r="C1086" t="s">
        <v>2946</v>
      </c>
      <c r="D1086" t="s">
        <v>2854</v>
      </c>
      <c r="E1086" t="s">
        <v>2902</v>
      </c>
      <c r="F1086" t="s">
        <v>2943</v>
      </c>
      <c r="G1086" t="s">
        <v>2945</v>
      </c>
      <c r="H1086" t="s">
        <v>55</v>
      </c>
      <c r="I1086">
        <v>21174052.436772801</v>
      </c>
      <c r="J1086">
        <v>206388</v>
      </c>
      <c r="K1086">
        <v>346846.5</v>
      </c>
      <c r="L1086">
        <v>0.26865671641791039</v>
      </c>
      <c r="M1086">
        <v>28.656146499999998</v>
      </c>
      <c r="N1086">
        <v>121.4515777</v>
      </c>
      <c r="O1086" t="s">
        <v>2944</v>
      </c>
      <c r="P1086" t="s">
        <v>23</v>
      </c>
      <c r="Q1086" t="s">
        <v>2858</v>
      </c>
      <c r="R1086">
        <v>0</v>
      </c>
      <c r="S1086">
        <v>28.695503106787921</v>
      </c>
      <c r="T1086">
        <v>121.3503963615059</v>
      </c>
      <c r="U1086">
        <v>10.808815335461761</v>
      </c>
      <c r="V1086" t="s">
        <v>32</v>
      </c>
      <c r="W1086" t="s">
        <v>33</v>
      </c>
      <c r="X1086" t="str">
        <f t="shared" si="48"/>
        <v>NPT955AKDZ</v>
      </c>
      <c r="Y1086">
        <f t="shared" si="49"/>
        <v>1</v>
      </c>
      <c r="Z1086">
        <f>COUNTIF($X$2:X1086,X1086)</f>
        <v>1</v>
      </c>
      <c r="AA1086" t="str">
        <f t="shared" si="50"/>
        <v>NPT955AKDZ1</v>
      </c>
      <c r="AB1086">
        <f>COUNTIF(实际辖区!A:A,全部结果!X1086)</f>
        <v>1</v>
      </c>
      <c r="AC1086" s="9" t="str">
        <f>VLOOKUP(AA1086,实际辖区!D:E,2,0)</f>
        <v>POS_70019199</v>
      </c>
    </row>
    <row r="1087" spans="1:29">
      <c r="A1087" t="s">
        <v>23</v>
      </c>
      <c r="B1087" t="s">
        <v>2947</v>
      </c>
      <c r="C1087" t="s">
        <v>2948</v>
      </c>
      <c r="D1087" t="s">
        <v>2854</v>
      </c>
      <c r="E1087" t="s">
        <v>2902</v>
      </c>
      <c r="F1087" t="s">
        <v>2949</v>
      </c>
      <c r="G1087" t="s">
        <v>2947</v>
      </c>
      <c r="H1087" t="s">
        <v>29</v>
      </c>
      <c r="I1087">
        <v>30344252.7991792</v>
      </c>
      <c r="J1087">
        <v>184010.4</v>
      </c>
      <c r="K1087">
        <v>184010.4</v>
      </c>
      <c r="L1087">
        <v>0.2238805970149253</v>
      </c>
      <c r="M1087">
        <v>28.650211200000001</v>
      </c>
      <c r="N1087">
        <v>121.2721713</v>
      </c>
      <c r="O1087" t="s">
        <v>2944</v>
      </c>
      <c r="P1087" t="s">
        <v>23</v>
      </c>
      <c r="Q1087" t="s">
        <v>2858</v>
      </c>
      <c r="R1087">
        <v>1</v>
      </c>
      <c r="S1087">
        <v>28.695503106787921</v>
      </c>
      <c r="T1087">
        <v>121.3503963615059</v>
      </c>
      <c r="U1087">
        <v>9.1465572084438769</v>
      </c>
      <c r="V1087" t="s">
        <v>32</v>
      </c>
      <c r="W1087" t="s">
        <v>33</v>
      </c>
      <c r="X1087" t="str">
        <f t="shared" si="48"/>
        <v>NPT955AKEG</v>
      </c>
      <c r="Y1087">
        <f t="shared" si="49"/>
        <v>1</v>
      </c>
      <c r="Z1087">
        <f>COUNTIF($X$2:X1087,X1087)</f>
        <v>1</v>
      </c>
      <c r="AA1087" t="str">
        <f t="shared" si="50"/>
        <v>NPT955AKEG1</v>
      </c>
      <c r="AB1087">
        <f>COUNTIF(实际辖区!A:A,全部结果!X1087)</f>
        <v>1</v>
      </c>
      <c r="AC1087" s="9" t="str">
        <f>VLOOKUP(AA1087,实际辖区!D:E,2,0)</f>
        <v>POS_70019199</v>
      </c>
    </row>
    <row r="1088" spans="1:29">
      <c r="A1088" t="s">
        <v>23</v>
      </c>
      <c r="B1088" t="s">
        <v>2950</v>
      </c>
      <c r="C1088" t="s">
        <v>2951</v>
      </c>
      <c r="D1088" t="s">
        <v>2854</v>
      </c>
      <c r="E1088" t="s">
        <v>2902</v>
      </c>
      <c r="F1088" t="s">
        <v>2952</v>
      </c>
      <c r="G1088" t="s">
        <v>2950</v>
      </c>
      <c r="H1088" t="s">
        <v>29</v>
      </c>
      <c r="I1088">
        <v>17601230.065143202</v>
      </c>
      <c r="J1088">
        <v>166485.6</v>
      </c>
      <c r="K1088">
        <v>175248</v>
      </c>
      <c r="L1088">
        <v>0.1592039800995024</v>
      </c>
      <c r="M1088">
        <v>28.862501099999999</v>
      </c>
      <c r="N1088">
        <v>121.156548</v>
      </c>
      <c r="O1088" t="s">
        <v>2944</v>
      </c>
      <c r="P1088" t="s">
        <v>23</v>
      </c>
      <c r="Q1088" t="s">
        <v>2858</v>
      </c>
      <c r="R1088">
        <v>1</v>
      </c>
      <c r="S1088">
        <v>28.695503106787921</v>
      </c>
      <c r="T1088">
        <v>121.3503963615059</v>
      </c>
      <c r="U1088">
        <v>26.473716769712588</v>
      </c>
      <c r="V1088" t="s">
        <v>32</v>
      </c>
      <c r="W1088" t="s">
        <v>33</v>
      </c>
      <c r="X1088" t="str">
        <f t="shared" si="48"/>
        <v>NPT955AKFK</v>
      </c>
      <c r="Y1088">
        <f t="shared" si="49"/>
        <v>1</v>
      </c>
      <c r="Z1088">
        <f>COUNTIF($X$2:X1088,X1088)</f>
        <v>1</v>
      </c>
      <c r="AA1088" t="str">
        <f t="shared" si="50"/>
        <v>NPT955AKFK1</v>
      </c>
      <c r="AB1088">
        <f>COUNTIF(实际辖区!A:A,全部结果!X1088)</f>
        <v>1</v>
      </c>
      <c r="AC1088" s="9" t="str">
        <f>VLOOKUP(AA1088,实际辖区!D:E,2,0)</f>
        <v>POS_75875146</v>
      </c>
    </row>
    <row r="1089" spans="1:29">
      <c r="A1089" t="s">
        <v>23</v>
      </c>
      <c r="B1089" t="s">
        <v>2953</v>
      </c>
      <c r="C1089" t="s">
        <v>2954</v>
      </c>
      <c r="D1089" t="s">
        <v>2854</v>
      </c>
      <c r="E1089" t="s">
        <v>2902</v>
      </c>
      <c r="F1089" t="s">
        <v>2943</v>
      </c>
      <c r="G1089" t="s">
        <v>2945</v>
      </c>
      <c r="H1089" t="s">
        <v>55</v>
      </c>
      <c r="I1089">
        <v>209819.59488049601</v>
      </c>
      <c r="J1089">
        <v>0</v>
      </c>
      <c r="K1089">
        <v>0</v>
      </c>
      <c r="L1089">
        <v>3.98009950248756E-2</v>
      </c>
      <c r="M1089">
        <v>28.656146499999998</v>
      </c>
      <c r="N1089">
        <v>121.4515777</v>
      </c>
      <c r="O1089" t="s">
        <v>2944</v>
      </c>
      <c r="P1089" t="s">
        <v>23</v>
      </c>
      <c r="Q1089" t="s">
        <v>2858</v>
      </c>
      <c r="R1089">
        <v>0</v>
      </c>
      <c r="S1089">
        <v>28.695503106787921</v>
      </c>
      <c r="T1089">
        <v>121.3503963615059</v>
      </c>
      <c r="U1089">
        <v>10.808815335461761</v>
      </c>
      <c r="V1089" t="s">
        <v>32</v>
      </c>
      <c r="W1089" t="s">
        <v>33</v>
      </c>
      <c r="X1089" t="str">
        <f t="shared" si="48"/>
        <v>NPT955P2HM</v>
      </c>
      <c r="Y1089">
        <f t="shared" si="49"/>
        <v>1</v>
      </c>
      <c r="Z1089">
        <f>COUNTIF($X$2:X1089,X1089)</f>
        <v>1</v>
      </c>
      <c r="AA1089" t="str">
        <f t="shared" si="50"/>
        <v>NPT955P2HM1</v>
      </c>
      <c r="AB1089">
        <f>COUNTIF(实际辖区!A:A,全部结果!X1089)</f>
        <v>1</v>
      </c>
      <c r="AC1089" s="9" t="str">
        <f>VLOOKUP(AA1089,实际辖区!D:E,2,0)</f>
        <v>POS_70019199</v>
      </c>
    </row>
    <row r="1090" spans="1:29">
      <c r="A1090" t="s">
        <v>23</v>
      </c>
      <c r="B1090" t="s">
        <v>2955</v>
      </c>
      <c r="C1090" t="s">
        <v>2956</v>
      </c>
      <c r="D1090" t="s">
        <v>2854</v>
      </c>
      <c r="E1090" t="s">
        <v>2855</v>
      </c>
      <c r="F1090" t="s">
        <v>2856</v>
      </c>
      <c r="G1090" t="s">
        <v>2955</v>
      </c>
      <c r="H1090" t="s">
        <v>29</v>
      </c>
      <c r="I1090">
        <v>14232197.218351601</v>
      </c>
      <c r="J1090">
        <v>87624</v>
      </c>
      <c r="K1090">
        <v>79591.8</v>
      </c>
      <c r="L1090">
        <v>0.43781094527363179</v>
      </c>
      <c r="M1090">
        <v>30.2603559</v>
      </c>
      <c r="N1090">
        <v>120.1734446</v>
      </c>
      <c r="O1090" t="s">
        <v>2957</v>
      </c>
      <c r="P1090" t="s">
        <v>23</v>
      </c>
      <c r="Q1090" t="s">
        <v>2858</v>
      </c>
      <c r="R1090">
        <v>1</v>
      </c>
      <c r="S1090">
        <v>30.250249829137012</v>
      </c>
      <c r="T1090">
        <v>120.1988204067668</v>
      </c>
      <c r="U1090">
        <v>2.6868400054489321</v>
      </c>
      <c r="V1090" t="s">
        <v>32</v>
      </c>
      <c r="W1090" t="s">
        <v>33</v>
      </c>
      <c r="X1090" t="str">
        <f t="shared" si="48"/>
        <v>NPT955AJRR</v>
      </c>
      <c r="Y1090">
        <f t="shared" si="49"/>
        <v>1</v>
      </c>
      <c r="Z1090">
        <f>COUNTIF($X$2:X1090,X1090)</f>
        <v>1</v>
      </c>
      <c r="AA1090" t="str">
        <f t="shared" si="50"/>
        <v>NPT955AJRR1</v>
      </c>
      <c r="AB1090">
        <f>COUNTIF(实际辖区!A:A,全部结果!X1090)</f>
        <v>1</v>
      </c>
      <c r="AC1090" s="9" t="str">
        <f>VLOOKUP(AA1090,实际辖区!D:E,2,0)</f>
        <v>POS_70019308</v>
      </c>
    </row>
    <row r="1091" spans="1:29">
      <c r="A1091" t="s">
        <v>23</v>
      </c>
      <c r="B1091" t="s">
        <v>2958</v>
      </c>
      <c r="C1091" t="s">
        <v>2959</v>
      </c>
      <c r="D1091" t="s">
        <v>2854</v>
      </c>
      <c r="E1091" t="s">
        <v>2855</v>
      </c>
      <c r="F1091" t="s">
        <v>2960</v>
      </c>
      <c r="G1091" t="s">
        <v>2958</v>
      </c>
      <c r="H1091" t="s">
        <v>29</v>
      </c>
      <c r="I1091">
        <v>14055392.964885401</v>
      </c>
      <c r="J1091">
        <v>78131.399999999994</v>
      </c>
      <c r="K1091">
        <v>89011.38</v>
      </c>
      <c r="L1091">
        <v>0.29353233830845771</v>
      </c>
      <c r="M1091">
        <v>30.328153700000001</v>
      </c>
      <c r="N1091">
        <v>120.14694249999999</v>
      </c>
      <c r="O1091" t="s">
        <v>2957</v>
      </c>
      <c r="P1091" t="s">
        <v>23</v>
      </c>
      <c r="Q1091" t="s">
        <v>2858</v>
      </c>
      <c r="R1091">
        <v>1</v>
      </c>
      <c r="S1091">
        <v>30.250249829137012</v>
      </c>
      <c r="T1091">
        <v>120.1988204067668</v>
      </c>
      <c r="U1091">
        <v>9.9746466622344911</v>
      </c>
      <c r="V1091" t="s">
        <v>32</v>
      </c>
      <c r="W1091" t="s">
        <v>33</v>
      </c>
      <c r="X1091" t="str">
        <f t="shared" ref="X1091:X1154" si="51">P1091&amp;B1091</f>
        <v>NPT955AJRS</v>
      </c>
      <c r="Y1091">
        <f t="shared" ref="Y1091:Y1154" si="52">COUNTIF(X:X,X1091)</f>
        <v>1</v>
      </c>
      <c r="Z1091">
        <f>COUNTIF($X$2:X1091,X1091)</f>
        <v>1</v>
      </c>
      <c r="AA1091" t="str">
        <f t="shared" ref="AA1091:AA1154" si="53">X1091&amp;Z1091</f>
        <v>NPT955AJRS1</v>
      </c>
      <c r="AB1091">
        <f>COUNTIF(实际辖区!A:A,全部结果!X1091)</f>
        <v>1</v>
      </c>
      <c r="AC1091" s="9" t="str">
        <f>VLOOKUP(AA1091,实际辖区!D:E,2,0)</f>
        <v>POS_70019308</v>
      </c>
    </row>
    <row r="1092" spans="1:29">
      <c r="A1092" t="s">
        <v>23</v>
      </c>
      <c r="B1092" t="s">
        <v>2961</v>
      </c>
      <c r="C1092" t="s">
        <v>2962</v>
      </c>
      <c r="D1092" t="s">
        <v>2854</v>
      </c>
      <c r="E1092" t="s">
        <v>2855</v>
      </c>
      <c r="F1092" t="s">
        <v>2868</v>
      </c>
      <c r="G1092" t="s">
        <v>2961</v>
      </c>
      <c r="H1092" t="s">
        <v>29</v>
      </c>
      <c r="I1092">
        <v>36036035.952414103</v>
      </c>
      <c r="J1092">
        <v>219060</v>
      </c>
      <c r="K1092">
        <v>210516.66</v>
      </c>
      <c r="L1092">
        <v>0.19402985074626861</v>
      </c>
      <c r="M1092">
        <v>30.162204599999999</v>
      </c>
      <c r="N1092">
        <v>120.27596130000001</v>
      </c>
      <c r="O1092" t="s">
        <v>2957</v>
      </c>
      <c r="P1092" t="s">
        <v>23</v>
      </c>
      <c r="Q1092" t="s">
        <v>2858</v>
      </c>
      <c r="R1092">
        <v>1</v>
      </c>
      <c r="S1092">
        <v>30.250249829137012</v>
      </c>
      <c r="T1092">
        <v>120.1988204067668</v>
      </c>
      <c r="U1092">
        <v>12.265128094094649</v>
      </c>
      <c r="V1092" t="s">
        <v>32</v>
      </c>
      <c r="W1092" t="s">
        <v>33</v>
      </c>
      <c r="X1092" t="str">
        <f t="shared" si="51"/>
        <v>NPT955AJTX</v>
      </c>
      <c r="Y1092">
        <f t="shared" si="52"/>
        <v>1</v>
      </c>
      <c r="Z1092">
        <f>COUNTIF($X$2:X1092,X1092)</f>
        <v>1</v>
      </c>
      <c r="AA1092" t="str">
        <f t="shared" si="53"/>
        <v>NPT955AJTX1</v>
      </c>
      <c r="AB1092">
        <f>COUNTIF(实际辖区!A:A,全部结果!X1092)</f>
        <v>1</v>
      </c>
      <c r="AC1092" s="9" t="str">
        <f>VLOOKUP(AA1092,实际辖区!D:E,2,0)</f>
        <v>POS_70019308</v>
      </c>
    </row>
    <row r="1093" spans="1:29">
      <c r="A1093" t="s">
        <v>23</v>
      </c>
      <c r="B1093" t="s">
        <v>2963</v>
      </c>
      <c r="C1093" t="s">
        <v>2964</v>
      </c>
      <c r="D1093" t="s">
        <v>2854</v>
      </c>
      <c r="E1093" t="s">
        <v>2965</v>
      </c>
      <c r="F1093" t="s">
        <v>2966</v>
      </c>
      <c r="G1093" t="s">
        <v>2963</v>
      </c>
      <c r="H1093" t="s">
        <v>29</v>
      </c>
      <c r="I1093">
        <v>21702594.0395796</v>
      </c>
      <c r="J1093">
        <v>130054.5</v>
      </c>
      <c r="K1093">
        <v>137648.57999999999</v>
      </c>
      <c r="L1093">
        <v>0.2189054726368159</v>
      </c>
      <c r="M1093">
        <v>28.342102000000001</v>
      </c>
      <c r="N1093">
        <v>119.79519190000001</v>
      </c>
      <c r="O1093" t="s">
        <v>2967</v>
      </c>
      <c r="P1093" t="s">
        <v>23</v>
      </c>
      <c r="Q1093" t="s">
        <v>2858</v>
      </c>
      <c r="R1093">
        <v>1</v>
      </c>
      <c r="S1093">
        <v>28.340263570966179</v>
      </c>
      <c r="T1093">
        <v>119.8557571414289</v>
      </c>
      <c r="U1093">
        <v>5.9419354458477338</v>
      </c>
      <c r="V1093" t="s">
        <v>32</v>
      </c>
      <c r="W1093" t="s">
        <v>33</v>
      </c>
      <c r="X1093" t="str">
        <f t="shared" si="51"/>
        <v>NPT955AKJD</v>
      </c>
      <c r="Y1093">
        <f t="shared" si="52"/>
        <v>1</v>
      </c>
      <c r="Z1093">
        <f>COUNTIF($X$2:X1093,X1093)</f>
        <v>1</v>
      </c>
      <c r="AA1093" t="str">
        <f t="shared" si="53"/>
        <v>NPT955AKJD1</v>
      </c>
      <c r="AB1093">
        <f>COUNTIF(实际辖区!A:A,全部结果!X1093)</f>
        <v>1</v>
      </c>
      <c r="AC1093" s="9" t="str">
        <f>VLOOKUP(AA1093,实际辖区!D:E,2,0)</f>
        <v>POS_70046354</v>
      </c>
    </row>
    <row r="1094" spans="1:29">
      <c r="A1094" t="s">
        <v>23</v>
      </c>
      <c r="B1094" t="s">
        <v>2968</v>
      </c>
      <c r="C1094" t="s">
        <v>2969</v>
      </c>
      <c r="D1094" t="s">
        <v>2854</v>
      </c>
      <c r="E1094" t="s">
        <v>2965</v>
      </c>
      <c r="F1094" t="s">
        <v>2970</v>
      </c>
      <c r="G1094" t="s">
        <v>2968</v>
      </c>
      <c r="H1094" t="s">
        <v>29</v>
      </c>
      <c r="I1094">
        <v>12644934.654775999</v>
      </c>
      <c r="J1094">
        <v>70099.199999999997</v>
      </c>
      <c r="K1094">
        <v>121213.2</v>
      </c>
      <c r="L1094">
        <v>0.19402985074626861</v>
      </c>
      <c r="M1094">
        <v>28.136122100000001</v>
      </c>
      <c r="N1094">
        <v>120.29386239999999</v>
      </c>
      <c r="O1094" t="s">
        <v>2967</v>
      </c>
      <c r="P1094" t="s">
        <v>23</v>
      </c>
      <c r="Q1094" t="s">
        <v>2858</v>
      </c>
      <c r="R1094">
        <v>0</v>
      </c>
      <c r="S1094">
        <v>28.340263570966179</v>
      </c>
      <c r="T1094">
        <v>119.8557571414289</v>
      </c>
      <c r="U1094">
        <v>48.586286746693332</v>
      </c>
      <c r="V1094" t="s">
        <v>32</v>
      </c>
      <c r="W1094" t="s">
        <v>33</v>
      </c>
      <c r="X1094" t="str">
        <f t="shared" si="51"/>
        <v>NPT955AKKF</v>
      </c>
      <c r="Y1094">
        <f t="shared" si="52"/>
        <v>1</v>
      </c>
      <c r="Z1094">
        <f>COUNTIF($X$2:X1094,X1094)</f>
        <v>1</v>
      </c>
      <c r="AA1094" t="str">
        <f t="shared" si="53"/>
        <v>NPT955AKKF1</v>
      </c>
      <c r="AB1094">
        <f>COUNTIF(实际辖区!A:A,全部结果!X1094)</f>
        <v>1</v>
      </c>
      <c r="AC1094" s="9" t="str">
        <f>VLOOKUP(AA1094,实际辖区!D:E,2,0)</f>
        <v>POS_70046354</v>
      </c>
    </row>
    <row r="1095" spans="1:29">
      <c r="A1095" t="s">
        <v>23</v>
      </c>
      <c r="B1095" t="s">
        <v>2971</v>
      </c>
      <c r="C1095" t="s">
        <v>2972</v>
      </c>
      <c r="D1095" t="s">
        <v>2854</v>
      </c>
      <c r="E1095" t="s">
        <v>2965</v>
      </c>
      <c r="F1095" t="s">
        <v>2966</v>
      </c>
      <c r="G1095" t="s">
        <v>2971</v>
      </c>
      <c r="H1095" t="s">
        <v>29</v>
      </c>
      <c r="I1095">
        <v>15078716.122065101</v>
      </c>
      <c r="J1095">
        <v>219060</v>
      </c>
      <c r="K1095">
        <v>140198.39999999999</v>
      </c>
      <c r="L1095">
        <v>0.1592039800995024</v>
      </c>
      <c r="M1095">
        <v>28.456003200000001</v>
      </c>
      <c r="N1095">
        <v>119.9142745</v>
      </c>
      <c r="O1095" t="s">
        <v>2967</v>
      </c>
      <c r="P1095" t="s">
        <v>23</v>
      </c>
      <c r="Q1095" t="s">
        <v>2858</v>
      </c>
      <c r="R1095">
        <v>1</v>
      </c>
      <c r="S1095">
        <v>28.340263570966179</v>
      </c>
      <c r="T1095">
        <v>119.8557571414289</v>
      </c>
      <c r="U1095">
        <v>14.050481545475609</v>
      </c>
      <c r="V1095" t="s">
        <v>32</v>
      </c>
      <c r="W1095" t="s">
        <v>33</v>
      </c>
      <c r="X1095" t="str">
        <f t="shared" si="51"/>
        <v>NPT955AKJC</v>
      </c>
      <c r="Y1095">
        <f t="shared" si="52"/>
        <v>1</v>
      </c>
      <c r="Z1095">
        <f>COUNTIF($X$2:X1095,X1095)</f>
        <v>1</v>
      </c>
      <c r="AA1095" t="str">
        <f t="shared" si="53"/>
        <v>NPT955AKJC1</v>
      </c>
      <c r="AB1095">
        <f>COUNTIF(实际辖区!A:A,全部结果!X1095)</f>
        <v>1</v>
      </c>
      <c r="AC1095" s="9" t="str">
        <f>VLOOKUP(AA1095,实际辖区!D:E,2,0)</f>
        <v>POS_70046354</v>
      </c>
    </row>
    <row r="1096" spans="1:29">
      <c r="A1096" t="s">
        <v>23</v>
      </c>
      <c r="B1096" t="s">
        <v>2973</v>
      </c>
      <c r="C1096" t="s">
        <v>2974</v>
      </c>
      <c r="D1096" t="s">
        <v>2854</v>
      </c>
      <c r="E1096" t="s">
        <v>2965</v>
      </c>
      <c r="F1096" t="s">
        <v>2975</v>
      </c>
      <c r="G1096" t="s">
        <v>2973</v>
      </c>
      <c r="H1096" t="s">
        <v>29</v>
      </c>
      <c r="I1096">
        <v>14310753.6577719</v>
      </c>
      <c r="J1096">
        <v>29938.2</v>
      </c>
      <c r="K1096">
        <v>26287.200000000001</v>
      </c>
      <c r="L1096">
        <v>0.10945273631840791</v>
      </c>
      <c r="M1096">
        <v>27.995942899999999</v>
      </c>
      <c r="N1096">
        <v>119.64342499999999</v>
      </c>
      <c r="O1096" t="s">
        <v>2967</v>
      </c>
      <c r="P1096" t="s">
        <v>23</v>
      </c>
      <c r="Q1096" t="s">
        <v>2858</v>
      </c>
      <c r="R1096">
        <v>1</v>
      </c>
      <c r="S1096">
        <v>28.340263570966179</v>
      </c>
      <c r="T1096">
        <v>119.8557571414289</v>
      </c>
      <c r="U1096">
        <v>43.484491233385633</v>
      </c>
      <c r="V1096" t="s">
        <v>32</v>
      </c>
      <c r="W1096" t="s">
        <v>33</v>
      </c>
      <c r="X1096" t="str">
        <f t="shared" si="51"/>
        <v>NPT955AKKN</v>
      </c>
      <c r="Y1096">
        <f t="shared" si="52"/>
        <v>1</v>
      </c>
      <c r="Z1096">
        <f>COUNTIF($X$2:X1096,X1096)</f>
        <v>1</v>
      </c>
      <c r="AA1096" t="str">
        <f t="shared" si="53"/>
        <v>NPT955AKKN1</v>
      </c>
      <c r="AB1096">
        <f>COUNTIF(实际辖区!A:A,全部结果!X1096)</f>
        <v>1</v>
      </c>
      <c r="AC1096" s="9" t="str">
        <f>VLOOKUP(AA1096,实际辖区!D:E,2,0)</f>
        <v>POS_70046354</v>
      </c>
    </row>
    <row r="1097" spans="1:29">
      <c r="A1097" t="s">
        <v>23</v>
      </c>
      <c r="B1097" t="s">
        <v>2976</v>
      </c>
      <c r="C1097" t="s">
        <v>2977</v>
      </c>
      <c r="D1097" t="s">
        <v>2854</v>
      </c>
      <c r="E1097" t="s">
        <v>2965</v>
      </c>
      <c r="F1097" t="s">
        <v>2978</v>
      </c>
      <c r="G1097" t="s">
        <v>2976</v>
      </c>
      <c r="H1097" t="s">
        <v>29</v>
      </c>
      <c r="I1097">
        <v>15657422.0964258</v>
      </c>
      <c r="J1097">
        <v>70099.199999999997</v>
      </c>
      <c r="K1097">
        <v>43812</v>
      </c>
      <c r="L1097">
        <v>9.4527363184079602E-2</v>
      </c>
      <c r="M1097">
        <v>28.083089300000001</v>
      </c>
      <c r="N1097">
        <v>119.1589859</v>
      </c>
      <c r="O1097" t="s">
        <v>2967</v>
      </c>
      <c r="P1097" t="s">
        <v>23</v>
      </c>
      <c r="Q1097" t="s">
        <v>2858</v>
      </c>
      <c r="R1097">
        <v>1</v>
      </c>
      <c r="S1097">
        <v>28.340263570966179</v>
      </c>
      <c r="T1097">
        <v>119.8557571414289</v>
      </c>
      <c r="U1097">
        <v>74.101344375961276</v>
      </c>
      <c r="V1097" t="s">
        <v>32</v>
      </c>
      <c r="W1097" t="s">
        <v>33</v>
      </c>
      <c r="X1097" t="str">
        <f t="shared" si="51"/>
        <v>NPT955AKJK</v>
      </c>
      <c r="Y1097">
        <f t="shared" si="52"/>
        <v>1</v>
      </c>
      <c r="Z1097">
        <f>COUNTIF($X$2:X1097,X1097)</f>
        <v>1</v>
      </c>
      <c r="AA1097" t="str">
        <f t="shared" si="53"/>
        <v>NPT955AKJK1</v>
      </c>
      <c r="AB1097">
        <f>COUNTIF(实际辖区!A:A,全部结果!X1097)</f>
        <v>1</v>
      </c>
      <c r="AC1097" s="9" t="str">
        <f>VLOOKUP(AA1097,实际辖区!D:E,2,0)</f>
        <v>POS_70046354</v>
      </c>
    </row>
    <row r="1098" spans="1:29">
      <c r="A1098" t="s">
        <v>23</v>
      </c>
      <c r="B1098" t="s">
        <v>2979</v>
      </c>
      <c r="C1098" t="s">
        <v>2980</v>
      </c>
      <c r="D1098" t="s">
        <v>2854</v>
      </c>
      <c r="E1098" t="s">
        <v>2965</v>
      </c>
      <c r="F1098" t="s">
        <v>2966</v>
      </c>
      <c r="G1098" t="s">
        <v>2979</v>
      </c>
      <c r="H1098" t="s">
        <v>29</v>
      </c>
      <c r="I1098">
        <v>14059275.8517383</v>
      </c>
      <c r="J1098">
        <v>35049.599999999999</v>
      </c>
      <c r="K1098">
        <v>26573.85</v>
      </c>
      <c r="L1098">
        <v>6.9651741293532299E-2</v>
      </c>
      <c r="M1098">
        <v>28.448462200000002</v>
      </c>
      <c r="N1098">
        <v>119.9219815</v>
      </c>
      <c r="O1098" t="s">
        <v>2967</v>
      </c>
      <c r="P1098" t="s">
        <v>23</v>
      </c>
      <c r="Q1098" t="s">
        <v>2858</v>
      </c>
      <c r="R1098">
        <v>0</v>
      </c>
      <c r="S1098">
        <v>28.340263570966179</v>
      </c>
      <c r="T1098">
        <v>119.8557571414289</v>
      </c>
      <c r="U1098">
        <v>13.63488628988671</v>
      </c>
      <c r="V1098" t="s">
        <v>32</v>
      </c>
      <c r="W1098" t="s">
        <v>33</v>
      </c>
      <c r="X1098" t="str">
        <f t="shared" si="51"/>
        <v>NPT955AKJF</v>
      </c>
      <c r="Y1098">
        <f t="shared" si="52"/>
        <v>1</v>
      </c>
      <c r="Z1098">
        <f>COUNTIF($X$2:X1098,X1098)</f>
        <v>1</v>
      </c>
      <c r="AA1098" t="str">
        <f t="shared" si="53"/>
        <v>NPT955AKJF1</v>
      </c>
      <c r="AB1098">
        <f>COUNTIF(实际辖区!A:A,全部结果!X1098)</f>
        <v>1</v>
      </c>
      <c r="AC1098" s="9" t="str">
        <f>VLOOKUP(AA1098,实际辖区!D:E,2,0)</f>
        <v>POS_70046354</v>
      </c>
    </row>
    <row r="1099" spans="1:29">
      <c r="A1099" t="s">
        <v>23</v>
      </c>
      <c r="B1099" t="s">
        <v>2981</v>
      </c>
      <c r="C1099" t="s">
        <v>2982</v>
      </c>
      <c r="D1099" t="s">
        <v>2854</v>
      </c>
      <c r="E1099" t="s">
        <v>2965</v>
      </c>
      <c r="F1099" t="s">
        <v>2983</v>
      </c>
      <c r="G1099" t="s">
        <v>2981</v>
      </c>
      <c r="H1099" t="s">
        <v>29</v>
      </c>
      <c r="I1099">
        <v>15319826.666898901</v>
      </c>
      <c r="J1099">
        <v>68054.64</v>
      </c>
      <c r="K1099">
        <v>59318.19</v>
      </c>
      <c r="L1099">
        <v>5.9701492537313397E-2</v>
      </c>
      <c r="M1099">
        <v>28.673347700000001</v>
      </c>
      <c r="N1099">
        <v>120.089867</v>
      </c>
      <c r="O1099" t="s">
        <v>2967</v>
      </c>
      <c r="P1099" t="s">
        <v>23</v>
      </c>
      <c r="Q1099" t="s">
        <v>2858</v>
      </c>
      <c r="R1099">
        <v>1</v>
      </c>
      <c r="S1099">
        <v>28.340263570966179</v>
      </c>
      <c r="T1099">
        <v>119.8557571414289</v>
      </c>
      <c r="U1099">
        <v>43.450930374065337</v>
      </c>
      <c r="V1099" t="s">
        <v>32</v>
      </c>
      <c r="W1099" t="s">
        <v>33</v>
      </c>
      <c r="X1099" t="str">
        <f t="shared" si="51"/>
        <v>NPT955AKJN</v>
      </c>
      <c r="Y1099">
        <f t="shared" si="52"/>
        <v>1</v>
      </c>
      <c r="Z1099">
        <f>COUNTIF($X$2:X1099,X1099)</f>
        <v>1</v>
      </c>
      <c r="AA1099" t="str">
        <f t="shared" si="53"/>
        <v>NPT955AKJN1</v>
      </c>
      <c r="AB1099">
        <f>COUNTIF(实际辖区!A:A,全部结果!X1099)</f>
        <v>1</v>
      </c>
      <c r="AC1099" s="9" t="str">
        <f>VLOOKUP(AA1099,实际辖区!D:E,2,0)</f>
        <v>POS_70046354</v>
      </c>
    </row>
    <row r="1100" spans="1:29">
      <c r="A1100" t="s">
        <v>23</v>
      </c>
      <c r="B1100" t="s">
        <v>2984</v>
      </c>
      <c r="C1100" t="s">
        <v>2985</v>
      </c>
      <c r="D1100" t="s">
        <v>2854</v>
      </c>
      <c r="E1100" t="s">
        <v>2965</v>
      </c>
      <c r="F1100" t="s">
        <v>2966</v>
      </c>
      <c r="G1100" t="s">
        <v>2963</v>
      </c>
      <c r="H1100" t="s">
        <v>55</v>
      </c>
      <c r="I1100">
        <v>289921.26107648801</v>
      </c>
      <c r="J1100">
        <v>0</v>
      </c>
      <c r="K1100">
        <v>0</v>
      </c>
      <c r="L1100">
        <v>1.99004975124378E-2</v>
      </c>
      <c r="M1100">
        <v>28.470004500000002</v>
      </c>
      <c r="N1100">
        <v>119.94606109999999</v>
      </c>
      <c r="O1100" t="s">
        <v>2967</v>
      </c>
      <c r="P1100" t="s">
        <v>23</v>
      </c>
      <c r="Q1100" t="s">
        <v>2858</v>
      </c>
      <c r="R1100">
        <v>0</v>
      </c>
      <c r="S1100">
        <v>28.340263570966179</v>
      </c>
      <c r="T1100">
        <v>119.8557571414289</v>
      </c>
      <c r="U1100">
        <v>16.883462659527151</v>
      </c>
      <c r="V1100" t="s">
        <v>32</v>
      </c>
      <c r="W1100" t="s">
        <v>33</v>
      </c>
      <c r="X1100" t="str">
        <f t="shared" si="51"/>
        <v>NPT955MGVI</v>
      </c>
      <c r="Y1100">
        <f t="shared" si="52"/>
        <v>1</v>
      </c>
      <c r="Z1100">
        <f>COUNTIF($X$2:X1100,X1100)</f>
        <v>1</v>
      </c>
      <c r="AA1100" t="str">
        <f t="shared" si="53"/>
        <v>NPT955MGVI1</v>
      </c>
      <c r="AB1100">
        <f>COUNTIF(实际辖区!A:A,全部结果!X1100)</f>
        <v>1</v>
      </c>
      <c r="AC1100" s="9" t="str">
        <f>VLOOKUP(AA1100,实际辖区!D:E,2,0)</f>
        <v>POS_70046354</v>
      </c>
    </row>
    <row r="1101" spans="1:29">
      <c r="A1101" t="s">
        <v>23</v>
      </c>
      <c r="B1101" t="s">
        <v>2986</v>
      </c>
      <c r="C1101" t="s">
        <v>2987</v>
      </c>
      <c r="D1101" t="s">
        <v>2854</v>
      </c>
      <c r="E1101" t="s">
        <v>2965</v>
      </c>
      <c r="F1101" t="s">
        <v>2966</v>
      </c>
      <c r="G1101" t="s">
        <v>2963</v>
      </c>
      <c r="H1101" t="s">
        <v>55</v>
      </c>
      <c r="I1101">
        <v>2981580.3300906601</v>
      </c>
      <c r="J1101">
        <v>0</v>
      </c>
      <c r="K1101">
        <v>0</v>
      </c>
      <c r="L1101">
        <v>4.9751243781093997E-3</v>
      </c>
      <c r="M1101">
        <v>28.4543596</v>
      </c>
      <c r="N1101">
        <v>119.9407477</v>
      </c>
      <c r="O1101" t="s">
        <v>2967</v>
      </c>
      <c r="P1101" t="s">
        <v>23</v>
      </c>
      <c r="Q1101" t="s">
        <v>2858</v>
      </c>
      <c r="R1101">
        <v>0</v>
      </c>
      <c r="S1101">
        <v>28.340263570966179</v>
      </c>
      <c r="T1101">
        <v>119.8557571414289</v>
      </c>
      <c r="U1101">
        <v>15.141415288703129</v>
      </c>
      <c r="V1101" t="s">
        <v>32</v>
      </c>
      <c r="W1101" t="s">
        <v>33</v>
      </c>
      <c r="X1101" t="str">
        <f t="shared" si="51"/>
        <v>NPT955I3VC</v>
      </c>
      <c r="Y1101">
        <f t="shared" si="52"/>
        <v>1</v>
      </c>
      <c r="Z1101">
        <f>COUNTIF($X$2:X1101,X1101)</f>
        <v>1</v>
      </c>
      <c r="AA1101" t="str">
        <f t="shared" si="53"/>
        <v>NPT955I3VC1</v>
      </c>
      <c r="AB1101">
        <f>COUNTIF(实际辖区!A:A,全部结果!X1101)</f>
        <v>1</v>
      </c>
      <c r="AC1101" s="9" t="str">
        <f>VLOOKUP(AA1101,实际辖区!D:E,2,0)</f>
        <v>POS_70046354</v>
      </c>
    </row>
    <row r="1102" spans="1:29">
      <c r="A1102" t="s">
        <v>23</v>
      </c>
      <c r="B1102" t="s">
        <v>2988</v>
      </c>
      <c r="C1102" t="s">
        <v>2989</v>
      </c>
      <c r="D1102" t="s">
        <v>2854</v>
      </c>
      <c r="E1102" t="s">
        <v>2855</v>
      </c>
      <c r="F1102" t="s">
        <v>2960</v>
      </c>
      <c r="G1102" t="s">
        <v>2988</v>
      </c>
      <c r="H1102" t="s">
        <v>55</v>
      </c>
      <c r="I1102">
        <v>22833794.621333499</v>
      </c>
      <c r="J1102">
        <v>131436</v>
      </c>
      <c r="K1102">
        <v>105879</v>
      </c>
      <c r="L1102">
        <v>0.38308457711442778</v>
      </c>
      <c r="M1102">
        <v>30.290620499999999</v>
      </c>
      <c r="N1102">
        <v>120.1759947</v>
      </c>
      <c r="O1102" t="s">
        <v>2990</v>
      </c>
      <c r="P1102" t="s">
        <v>23</v>
      </c>
      <c r="Q1102" t="s">
        <v>2858</v>
      </c>
      <c r="R1102">
        <v>0</v>
      </c>
      <c r="S1102">
        <v>30.274469304364761</v>
      </c>
      <c r="T1102">
        <v>120.1888723196875</v>
      </c>
      <c r="U1102">
        <v>2.1773550055110849</v>
      </c>
      <c r="V1102" t="s">
        <v>32</v>
      </c>
      <c r="W1102" t="s">
        <v>33</v>
      </c>
      <c r="X1102" t="str">
        <f t="shared" si="51"/>
        <v>NPT955AJRJ</v>
      </c>
      <c r="Y1102">
        <f t="shared" si="52"/>
        <v>1</v>
      </c>
      <c r="Z1102">
        <f>COUNTIF($X$2:X1102,X1102)</f>
        <v>1</v>
      </c>
      <c r="AA1102" t="str">
        <f t="shared" si="53"/>
        <v>NPT955AJRJ1</v>
      </c>
      <c r="AB1102">
        <f>COUNTIF(实际辖区!A:A,全部结果!X1102)</f>
        <v>1</v>
      </c>
      <c r="AC1102" s="9" t="str">
        <f>VLOOKUP(AA1102,实际辖区!D:E,2,0)</f>
        <v>POS_75156022</v>
      </c>
    </row>
    <row r="1103" spans="1:29">
      <c r="A1103" t="s">
        <v>23</v>
      </c>
      <c r="B1103" t="s">
        <v>2991</v>
      </c>
      <c r="C1103" t="s">
        <v>2992</v>
      </c>
      <c r="D1103" t="s">
        <v>2854</v>
      </c>
      <c r="E1103" t="s">
        <v>2855</v>
      </c>
      <c r="F1103" t="s">
        <v>2856</v>
      </c>
      <c r="G1103" t="s">
        <v>2991</v>
      </c>
      <c r="H1103" t="s">
        <v>55</v>
      </c>
      <c r="I1103">
        <v>38127135.8217794</v>
      </c>
      <c r="J1103">
        <v>223490.4</v>
      </c>
      <c r="K1103">
        <v>304078.32</v>
      </c>
      <c r="L1103">
        <v>0.36318407960199001</v>
      </c>
      <c r="M1103">
        <v>30.263189499999999</v>
      </c>
      <c r="N1103">
        <v>120.2104708</v>
      </c>
      <c r="O1103" t="s">
        <v>2990</v>
      </c>
      <c r="P1103" t="s">
        <v>23</v>
      </c>
      <c r="Q1103" t="s">
        <v>2858</v>
      </c>
      <c r="R1103">
        <v>0</v>
      </c>
      <c r="S1103">
        <v>30.274469304364761</v>
      </c>
      <c r="T1103">
        <v>120.1888723196875</v>
      </c>
      <c r="U1103">
        <v>2.4254928486105598</v>
      </c>
      <c r="V1103" t="s">
        <v>32</v>
      </c>
      <c r="W1103" t="s">
        <v>33</v>
      </c>
      <c r="X1103" t="str">
        <f t="shared" si="51"/>
        <v>NPT955AJRG</v>
      </c>
      <c r="Y1103">
        <f t="shared" si="52"/>
        <v>1</v>
      </c>
      <c r="Z1103">
        <f>COUNTIF($X$2:X1103,X1103)</f>
        <v>1</v>
      </c>
      <c r="AA1103" t="str">
        <f t="shared" si="53"/>
        <v>NPT955AJRG1</v>
      </c>
      <c r="AB1103">
        <f>COUNTIF(实际辖区!A:A,全部结果!X1103)</f>
        <v>1</v>
      </c>
      <c r="AC1103" s="9" t="str">
        <f>VLOOKUP(AA1103,实际辖区!D:E,2,0)</f>
        <v>POS_75156022</v>
      </c>
    </row>
    <row r="1104" spans="1:29">
      <c r="A1104" t="s">
        <v>23</v>
      </c>
      <c r="B1104" t="s">
        <v>2993</v>
      </c>
      <c r="C1104" t="s">
        <v>2994</v>
      </c>
      <c r="D1104" t="s">
        <v>2854</v>
      </c>
      <c r="E1104" t="s">
        <v>2855</v>
      </c>
      <c r="F1104" t="s">
        <v>2960</v>
      </c>
      <c r="G1104" t="s">
        <v>2993</v>
      </c>
      <c r="H1104" t="s">
        <v>29</v>
      </c>
      <c r="I1104">
        <v>18584590.4009615</v>
      </c>
      <c r="J1104">
        <v>52574.400000000001</v>
      </c>
      <c r="K1104">
        <v>78861.600000000006</v>
      </c>
      <c r="L1104">
        <v>0.14427860696517411</v>
      </c>
      <c r="M1104">
        <v>30.272327799999999</v>
      </c>
      <c r="N1104">
        <v>120.19429460000001</v>
      </c>
      <c r="O1104" t="s">
        <v>2990</v>
      </c>
      <c r="P1104" t="s">
        <v>23</v>
      </c>
      <c r="Q1104" t="s">
        <v>2858</v>
      </c>
      <c r="R1104">
        <v>1</v>
      </c>
      <c r="S1104">
        <v>30.274469304364761</v>
      </c>
      <c r="T1104">
        <v>120.1888723196875</v>
      </c>
      <c r="U1104">
        <v>0.57320786199748774</v>
      </c>
      <c r="V1104" t="s">
        <v>32</v>
      </c>
      <c r="W1104" t="s">
        <v>33</v>
      </c>
      <c r="X1104" t="str">
        <f t="shared" si="51"/>
        <v>NPT955AJRZ</v>
      </c>
      <c r="Y1104">
        <f t="shared" si="52"/>
        <v>1</v>
      </c>
      <c r="Z1104">
        <f>COUNTIF($X$2:X1104,X1104)</f>
        <v>1</v>
      </c>
      <c r="AA1104" t="str">
        <f t="shared" si="53"/>
        <v>NPT955AJRZ1</v>
      </c>
      <c r="AB1104">
        <f>COUNTIF(实际辖区!A:A,全部结果!X1104)</f>
        <v>1</v>
      </c>
      <c r="AC1104" s="9" t="str">
        <f>VLOOKUP(AA1104,实际辖区!D:E,2,0)</f>
        <v>POS_70019308</v>
      </c>
    </row>
    <row r="1105" spans="1:29">
      <c r="A1105" t="s">
        <v>23</v>
      </c>
      <c r="B1105" t="s">
        <v>2995</v>
      </c>
      <c r="C1105" t="s">
        <v>2996</v>
      </c>
      <c r="D1105" t="s">
        <v>2854</v>
      </c>
      <c r="E1105" t="s">
        <v>2855</v>
      </c>
      <c r="F1105" t="s">
        <v>2856</v>
      </c>
      <c r="G1105" t="s">
        <v>2991</v>
      </c>
      <c r="H1105" t="s">
        <v>55</v>
      </c>
      <c r="I1105">
        <v>4030631.3608817998</v>
      </c>
      <c r="J1105">
        <v>27518.400000000001</v>
      </c>
      <c r="K1105">
        <v>0</v>
      </c>
      <c r="L1105">
        <v>7.9601990049751201E-2</v>
      </c>
      <c r="M1105">
        <v>30.306889000000002</v>
      </c>
      <c r="N1105">
        <v>120.3231</v>
      </c>
      <c r="O1105" t="s">
        <v>2990</v>
      </c>
      <c r="P1105" t="s">
        <v>23</v>
      </c>
      <c r="Q1105" t="s">
        <v>2858</v>
      </c>
      <c r="R1105">
        <v>0</v>
      </c>
      <c r="S1105">
        <v>30.274469304364761</v>
      </c>
      <c r="T1105">
        <v>120.1888723196875</v>
      </c>
      <c r="U1105">
        <v>13.40402020784567</v>
      </c>
      <c r="V1105" t="s">
        <v>32</v>
      </c>
      <c r="W1105" t="s">
        <v>33</v>
      </c>
      <c r="X1105" t="str">
        <f t="shared" si="51"/>
        <v>NPT955BHSS</v>
      </c>
      <c r="Y1105">
        <f t="shared" si="52"/>
        <v>1</v>
      </c>
      <c r="Z1105">
        <f>COUNTIF($X$2:X1105,X1105)</f>
        <v>1</v>
      </c>
      <c r="AA1105" t="str">
        <f t="shared" si="53"/>
        <v>NPT955BHSS1</v>
      </c>
      <c r="AB1105">
        <f>COUNTIF(实际辖区!A:A,全部结果!X1105)</f>
        <v>1</v>
      </c>
      <c r="AC1105" s="9" t="str">
        <f>VLOOKUP(AA1105,实际辖区!D:E,2,0)</f>
        <v>POS_75156022</v>
      </c>
    </row>
    <row r="1106" spans="1:29">
      <c r="A1106" t="s">
        <v>23</v>
      </c>
      <c r="B1106" t="s">
        <v>2997</v>
      </c>
      <c r="C1106" t="s">
        <v>2998</v>
      </c>
      <c r="D1106" t="s">
        <v>2854</v>
      </c>
      <c r="E1106" t="s">
        <v>2855</v>
      </c>
      <c r="F1106" t="s">
        <v>2960</v>
      </c>
      <c r="G1106" t="s">
        <v>2991</v>
      </c>
      <c r="H1106" t="s">
        <v>55</v>
      </c>
      <c r="I1106">
        <v>326613.29475074098</v>
      </c>
      <c r="J1106">
        <v>22153.5</v>
      </c>
      <c r="K1106">
        <v>0</v>
      </c>
      <c r="L1106">
        <v>3.98009950248756E-2</v>
      </c>
      <c r="M1106">
        <v>30.360097100000001</v>
      </c>
      <c r="N1106">
        <v>120.1533744</v>
      </c>
      <c r="O1106" t="s">
        <v>2990</v>
      </c>
      <c r="P1106" t="s">
        <v>23</v>
      </c>
      <c r="Q1106" t="s">
        <v>2858</v>
      </c>
      <c r="R1106">
        <v>0</v>
      </c>
      <c r="S1106">
        <v>30.274469304364761</v>
      </c>
      <c r="T1106">
        <v>120.1888723196875</v>
      </c>
      <c r="U1106">
        <v>10.08781006397593</v>
      </c>
      <c r="V1106" t="s">
        <v>32</v>
      </c>
      <c r="W1106" t="s">
        <v>33</v>
      </c>
      <c r="X1106" t="str">
        <f t="shared" si="51"/>
        <v>NPT955DUIO</v>
      </c>
      <c r="Y1106">
        <f t="shared" si="52"/>
        <v>1</v>
      </c>
      <c r="Z1106">
        <f>COUNTIF($X$2:X1106,X1106)</f>
        <v>1</v>
      </c>
      <c r="AA1106" t="str">
        <f t="shared" si="53"/>
        <v>NPT955DUIO1</v>
      </c>
      <c r="AB1106">
        <f>COUNTIF(实际辖区!A:A,全部结果!X1106)</f>
        <v>1</v>
      </c>
      <c r="AC1106" s="9" t="str">
        <f>VLOOKUP(AA1106,实际辖区!D:E,2,0)</f>
        <v>POS_75156022</v>
      </c>
    </row>
    <row r="1107" spans="1:29">
      <c r="A1107" t="s">
        <v>23</v>
      </c>
      <c r="B1107" t="s">
        <v>2999</v>
      </c>
      <c r="C1107" t="s">
        <v>3000</v>
      </c>
      <c r="D1107" t="s">
        <v>2854</v>
      </c>
      <c r="E1107" t="s">
        <v>2855</v>
      </c>
      <c r="F1107" t="s">
        <v>2899</v>
      </c>
      <c r="G1107" t="s">
        <v>2988</v>
      </c>
      <c r="H1107" t="s">
        <v>55</v>
      </c>
      <c r="I1107">
        <v>4271197.4231680604</v>
      </c>
      <c r="J1107">
        <v>35049.599999999999</v>
      </c>
      <c r="K1107">
        <v>26287.200000000001</v>
      </c>
      <c r="L1107">
        <v>2.4875621890547199E-2</v>
      </c>
      <c r="M1107">
        <v>30.153567800000001</v>
      </c>
      <c r="N1107">
        <v>120.0761467</v>
      </c>
      <c r="O1107" t="s">
        <v>2990</v>
      </c>
      <c r="P1107" t="s">
        <v>23</v>
      </c>
      <c r="Q1107" t="s">
        <v>2858</v>
      </c>
      <c r="R1107">
        <v>0</v>
      </c>
      <c r="S1107">
        <v>30.274469304364761</v>
      </c>
      <c r="T1107">
        <v>120.1888723196875</v>
      </c>
      <c r="U1107">
        <v>17.24587651455046</v>
      </c>
      <c r="V1107" t="s">
        <v>32</v>
      </c>
      <c r="W1107" t="s">
        <v>33</v>
      </c>
      <c r="X1107" t="str">
        <f t="shared" si="51"/>
        <v>NPT955AZVX</v>
      </c>
      <c r="Y1107">
        <f t="shared" si="52"/>
        <v>1</v>
      </c>
      <c r="Z1107">
        <f>COUNTIF($X$2:X1107,X1107)</f>
        <v>1</v>
      </c>
      <c r="AA1107" t="str">
        <f t="shared" si="53"/>
        <v>NPT955AZVX1</v>
      </c>
      <c r="AB1107">
        <f>COUNTIF(实际辖区!A:A,全部结果!X1107)</f>
        <v>1</v>
      </c>
      <c r="AC1107" s="9" t="str">
        <f>VLOOKUP(AA1107,实际辖区!D:E,2,0)</f>
        <v>POS_75156022</v>
      </c>
    </row>
    <row r="1108" spans="1:29">
      <c r="A1108" t="s">
        <v>23</v>
      </c>
      <c r="B1108" t="s">
        <v>3001</v>
      </c>
      <c r="C1108" t="s">
        <v>3002</v>
      </c>
      <c r="D1108" t="s">
        <v>2854</v>
      </c>
      <c r="E1108" t="s">
        <v>2855</v>
      </c>
      <c r="F1108" t="s">
        <v>3003</v>
      </c>
      <c r="G1108" t="s">
        <v>3001</v>
      </c>
      <c r="H1108" t="s">
        <v>55</v>
      </c>
      <c r="I1108">
        <v>13598240.4793423</v>
      </c>
      <c r="J1108">
        <v>49653.599999999999</v>
      </c>
      <c r="K1108">
        <v>74480.399999999994</v>
      </c>
      <c r="L1108">
        <v>0.2537313432835821</v>
      </c>
      <c r="M1108">
        <v>29.477756200000002</v>
      </c>
      <c r="N1108">
        <v>119.2973037</v>
      </c>
      <c r="O1108" t="s">
        <v>3004</v>
      </c>
      <c r="P1108" t="s">
        <v>23</v>
      </c>
      <c r="Q1108" t="s">
        <v>2858</v>
      </c>
      <c r="R1108">
        <v>0</v>
      </c>
      <c r="S1108">
        <v>29.833292599960998</v>
      </c>
      <c r="T1108">
        <v>119.58984357415861</v>
      </c>
      <c r="U1108">
        <v>48.531844958946643</v>
      </c>
      <c r="V1108" t="s">
        <v>32</v>
      </c>
      <c r="W1108" t="s">
        <v>33</v>
      </c>
      <c r="X1108" t="str">
        <f t="shared" si="51"/>
        <v>NPT955AJUP</v>
      </c>
      <c r="Y1108">
        <f t="shared" si="52"/>
        <v>1</v>
      </c>
      <c r="Z1108">
        <f>COUNTIF($X$2:X1108,X1108)</f>
        <v>1</v>
      </c>
      <c r="AA1108" t="str">
        <f t="shared" si="53"/>
        <v>NPT955AJUP1</v>
      </c>
      <c r="AB1108">
        <f>COUNTIF(实际辖区!A:A,全部结果!X1108)</f>
        <v>1</v>
      </c>
      <c r="AC1108" s="9" t="str">
        <f>VLOOKUP(AA1108,实际辖区!D:E,2,0)</f>
        <v>POS_75874681</v>
      </c>
    </row>
    <row r="1109" spans="1:29">
      <c r="A1109" t="s">
        <v>23</v>
      </c>
      <c r="B1109" t="s">
        <v>3005</v>
      </c>
      <c r="C1109" t="s">
        <v>3006</v>
      </c>
      <c r="D1109" t="s">
        <v>2854</v>
      </c>
      <c r="E1109" t="s">
        <v>2855</v>
      </c>
      <c r="F1109" t="s">
        <v>3007</v>
      </c>
      <c r="G1109" t="s">
        <v>3005</v>
      </c>
      <c r="H1109" t="s">
        <v>29</v>
      </c>
      <c r="I1109">
        <v>18450841.898906101</v>
      </c>
      <c r="J1109">
        <v>54034.8</v>
      </c>
      <c r="K1109">
        <v>35779.800000000003</v>
      </c>
      <c r="L1109">
        <v>0.16417910447761189</v>
      </c>
      <c r="M1109">
        <v>30.211911700000002</v>
      </c>
      <c r="N1109">
        <v>119.73336380000001</v>
      </c>
      <c r="O1109" t="s">
        <v>3004</v>
      </c>
      <c r="P1109" t="s">
        <v>23</v>
      </c>
      <c r="Q1109" t="s">
        <v>2858</v>
      </c>
      <c r="R1109">
        <v>0</v>
      </c>
      <c r="S1109">
        <v>29.833292599960998</v>
      </c>
      <c r="T1109">
        <v>119.58984357415861</v>
      </c>
      <c r="U1109">
        <v>44.195429003741353</v>
      </c>
      <c r="V1109" t="s">
        <v>32</v>
      </c>
      <c r="W1109" t="s">
        <v>33</v>
      </c>
      <c r="X1109" t="str">
        <f t="shared" si="51"/>
        <v>NPT955AJVH</v>
      </c>
      <c r="Y1109">
        <f t="shared" si="52"/>
        <v>1</v>
      </c>
      <c r="Z1109">
        <f>COUNTIF($X$2:X1109,X1109)</f>
        <v>1</v>
      </c>
      <c r="AA1109" t="str">
        <f t="shared" si="53"/>
        <v>NPT955AJVH1</v>
      </c>
      <c r="AB1109">
        <f>COUNTIF(实际辖区!A:A,全部结果!X1109)</f>
        <v>1</v>
      </c>
      <c r="AC1109" s="9" t="str">
        <f>VLOOKUP(AA1109,实际辖区!D:E,2,0)</f>
        <v>POS_75874681</v>
      </c>
    </row>
    <row r="1110" spans="1:29">
      <c r="A1110" t="s">
        <v>23</v>
      </c>
      <c r="B1110" t="s">
        <v>3008</v>
      </c>
      <c r="C1110" t="s">
        <v>3009</v>
      </c>
      <c r="D1110" t="s">
        <v>2854</v>
      </c>
      <c r="E1110" t="s">
        <v>2855</v>
      </c>
      <c r="F1110" t="s">
        <v>3007</v>
      </c>
      <c r="G1110" t="s">
        <v>3008</v>
      </c>
      <c r="H1110" t="s">
        <v>29</v>
      </c>
      <c r="I1110">
        <v>19441681.322719999</v>
      </c>
      <c r="J1110">
        <v>43812</v>
      </c>
      <c r="K1110">
        <v>54294.3</v>
      </c>
      <c r="L1110">
        <v>0.11940298507462679</v>
      </c>
      <c r="M1110">
        <v>30.255219100000001</v>
      </c>
      <c r="N1110">
        <v>119.7244774</v>
      </c>
      <c r="O1110" t="s">
        <v>3004</v>
      </c>
      <c r="P1110" t="s">
        <v>23</v>
      </c>
      <c r="Q1110" t="s">
        <v>2858</v>
      </c>
      <c r="R1110">
        <v>1</v>
      </c>
      <c r="S1110">
        <v>29.833292599960998</v>
      </c>
      <c r="T1110">
        <v>119.58984357415861</v>
      </c>
      <c r="U1110">
        <v>48.540781916344493</v>
      </c>
      <c r="V1110" t="s">
        <v>32</v>
      </c>
      <c r="W1110" t="s">
        <v>33</v>
      </c>
      <c r="X1110" t="str">
        <f t="shared" si="51"/>
        <v>NPT955AJVI</v>
      </c>
      <c r="Y1110">
        <f t="shared" si="52"/>
        <v>1</v>
      </c>
      <c r="Z1110">
        <f>COUNTIF($X$2:X1110,X1110)</f>
        <v>1</v>
      </c>
      <c r="AA1110" t="str">
        <f t="shared" si="53"/>
        <v>NPT955AJVI1</v>
      </c>
      <c r="AB1110">
        <f>COUNTIF(实际辖区!A:A,全部结果!X1110)</f>
        <v>1</v>
      </c>
      <c r="AC1110" s="9" t="str">
        <f>VLOOKUP(AA1110,实际辖区!D:E,2,0)</f>
        <v>POS_75874681</v>
      </c>
    </row>
    <row r="1111" spans="1:29">
      <c r="A1111" t="s">
        <v>23</v>
      </c>
      <c r="B1111" t="s">
        <v>3010</v>
      </c>
      <c r="C1111" t="s">
        <v>3011</v>
      </c>
      <c r="D1111" t="s">
        <v>2854</v>
      </c>
      <c r="E1111" t="s">
        <v>2855</v>
      </c>
      <c r="F1111" t="s">
        <v>3012</v>
      </c>
      <c r="G1111" t="s">
        <v>3010</v>
      </c>
      <c r="H1111" t="s">
        <v>29</v>
      </c>
      <c r="I1111">
        <v>18461635.250470299</v>
      </c>
      <c r="J1111">
        <v>63075</v>
      </c>
      <c r="K1111">
        <v>39008.46</v>
      </c>
      <c r="L1111">
        <v>8.9552238805970102E-2</v>
      </c>
      <c r="M1111">
        <v>30.054394299999998</v>
      </c>
      <c r="N1111">
        <v>119.9706212</v>
      </c>
      <c r="O1111" t="s">
        <v>3004</v>
      </c>
      <c r="P1111" t="s">
        <v>23</v>
      </c>
      <c r="Q1111" t="s">
        <v>2858</v>
      </c>
      <c r="R1111">
        <v>1</v>
      </c>
      <c r="S1111">
        <v>29.833292599960998</v>
      </c>
      <c r="T1111">
        <v>119.58984357415861</v>
      </c>
      <c r="U1111">
        <v>44.181919327387419</v>
      </c>
      <c r="V1111" t="s">
        <v>32</v>
      </c>
      <c r="W1111" t="s">
        <v>33</v>
      </c>
      <c r="X1111" t="str">
        <f t="shared" si="51"/>
        <v>NPT955AJUY</v>
      </c>
      <c r="Y1111">
        <f t="shared" si="52"/>
        <v>1</v>
      </c>
      <c r="Z1111">
        <f>COUNTIF($X$2:X1111,X1111)</f>
        <v>1</v>
      </c>
      <c r="AA1111" t="str">
        <f t="shared" si="53"/>
        <v>NPT955AJUY1</v>
      </c>
      <c r="AB1111">
        <f>COUNTIF(实际辖区!A:A,全部结果!X1111)</f>
        <v>1</v>
      </c>
      <c r="AC1111" s="9" t="str">
        <f>VLOOKUP(AA1111,实际辖区!D:E,2,0)</f>
        <v>POS_75874681</v>
      </c>
    </row>
    <row r="1112" spans="1:29">
      <c r="A1112" t="s">
        <v>23</v>
      </c>
      <c r="B1112" t="s">
        <v>3013</v>
      </c>
      <c r="C1112" t="s">
        <v>3014</v>
      </c>
      <c r="D1112" t="s">
        <v>2854</v>
      </c>
      <c r="E1112" t="s">
        <v>2855</v>
      </c>
      <c r="F1112" t="s">
        <v>3012</v>
      </c>
      <c r="G1112" t="s">
        <v>3013</v>
      </c>
      <c r="H1112" t="s">
        <v>29</v>
      </c>
      <c r="I1112">
        <v>27059421.3282937</v>
      </c>
      <c r="J1112">
        <v>79441.2</v>
      </c>
      <c r="K1112">
        <v>82594.350000000006</v>
      </c>
      <c r="L1112">
        <v>7.9601990049751201E-2</v>
      </c>
      <c r="M1112">
        <v>30.0745136</v>
      </c>
      <c r="N1112">
        <v>119.9383021</v>
      </c>
      <c r="O1112" t="s">
        <v>3004</v>
      </c>
      <c r="P1112" t="s">
        <v>23</v>
      </c>
      <c r="Q1112" t="s">
        <v>2858</v>
      </c>
      <c r="R1112">
        <v>1</v>
      </c>
      <c r="S1112">
        <v>29.833292599960998</v>
      </c>
      <c r="T1112">
        <v>119.58984357415861</v>
      </c>
      <c r="U1112">
        <v>42.970425193887962</v>
      </c>
      <c r="V1112" t="s">
        <v>32</v>
      </c>
      <c r="W1112" t="s">
        <v>33</v>
      </c>
      <c r="X1112" t="str">
        <f t="shared" si="51"/>
        <v>NPT955AJUV</v>
      </c>
      <c r="Y1112">
        <f t="shared" si="52"/>
        <v>1</v>
      </c>
      <c r="Z1112">
        <f>COUNTIF($X$2:X1112,X1112)</f>
        <v>1</v>
      </c>
      <c r="AA1112" t="str">
        <f t="shared" si="53"/>
        <v>NPT955AJUV1</v>
      </c>
      <c r="AB1112">
        <f>COUNTIF(实际辖区!A:A,全部结果!X1112)</f>
        <v>1</v>
      </c>
      <c r="AC1112" s="9" t="str">
        <f>VLOOKUP(AA1112,实际辖区!D:E,2,0)</f>
        <v>POS_75874681</v>
      </c>
    </row>
    <row r="1113" spans="1:29">
      <c r="A1113" t="s">
        <v>23</v>
      </c>
      <c r="B1113" t="s">
        <v>3015</v>
      </c>
      <c r="C1113" t="s">
        <v>3016</v>
      </c>
      <c r="D1113" t="s">
        <v>2854</v>
      </c>
      <c r="E1113" t="s">
        <v>2855</v>
      </c>
      <c r="F1113" t="s">
        <v>3003</v>
      </c>
      <c r="G1113" t="s">
        <v>3001</v>
      </c>
      <c r="H1113" t="s">
        <v>55</v>
      </c>
      <c r="I1113">
        <v>4127024.6953951898</v>
      </c>
      <c r="J1113">
        <v>35049.599999999999</v>
      </c>
      <c r="K1113">
        <v>59454</v>
      </c>
      <c r="L1113">
        <v>4.4776119402985003E-2</v>
      </c>
      <c r="M1113">
        <v>29.486853</v>
      </c>
      <c r="N1113">
        <v>119.2929238</v>
      </c>
      <c r="O1113" t="s">
        <v>3004</v>
      </c>
      <c r="P1113" t="s">
        <v>23</v>
      </c>
      <c r="Q1113" t="s">
        <v>2858</v>
      </c>
      <c r="R1113">
        <v>0</v>
      </c>
      <c r="S1113">
        <v>29.833292599960998</v>
      </c>
      <c r="T1113">
        <v>119.58984357415861</v>
      </c>
      <c r="U1113">
        <v>47.968813485482038</v>
      </c>
      <c r="V1113" t="s">
        <v>32</v>
      </c>
      <c r="W1113" t="s">
        <v>33</v>
      </c>
      <c r="X1113" t="str">
        <f t="shared" si="51"/>
        <v>NPT955AKB7</v>
      </c>
      <c r="Y1113">
        <f t="shared" si="52"/>
        <v>1</v>
      </c>
      <c r="Z1113">
        <f>COUNTIF($X$2:X1113,X1113)</f>
        <v>1</v>
      </c>
      <c r="AA1113" t="str">
        <f t="shared" si="53"/>
        <v>NPT955AKB71</v>
      </c>
      <c r="AB1113">
        <f>COUNTIF(实际辖区!A:A,全部结果!X1113)</f>
        <v>1</v>
      </c>
      <c r="AC1113" s="9" t="str">
        <f>VLOOKUP(AA1113,实际辖区!D:E,2,0)</f>
        <v>POS_75874681</v>
      </c>
    </row>
    <row r="1114" spans="1:29">
      <c r="A1114" t="s">
        <v>23</v>
      </c>
      <c r="B1114" t="s">
        <v>3017</v>
      </c>
      <c r="C1114" t="s">
        <v>3018</v>
      </c>
      <c r="D1114" t="s">
        <v>2854</v>
      </c>
      <c r="E1114" t="s">
        <v>2855</v>
      </c>
      <c r="F1114" t="s">
        <v>3007</v>
      </c>
      <c r="G1114" t="s">
        <v>3017</v>
      </c>
      <c r="H1114" t="s">
        <v>29</v>
      </c>
      <c r="I1114">
        <v>7500125.8064516103</v>
      </c>
      <c r="J1114">
        <v>34903.56</v>
      </c>
      <c r="K1114">
        <v>28039.68</v>
      </c>
      <c r="L1114">
        <v>3.98009950248756E-2</v>
      </c>
      <c r="M1114">
        <v>30.2018731</v>
      </c>
      <c r="N1114">
        <v>119.3984241</v>
      </c>
      <c r="O1114" t="s">
        <v>3004</v>
      </c>
      <c r="P1114" t="s">
        <v>23</v>
      </c>
      <c r="Q1114" t="s">
        <v>2858</v>
      </c>
      <c r="R1114">
        <v>0</v>
      </c>
      <c r="S1114">
        <v>29.833292599960998</v>
      </c>
      <c r="T1114">
        <v>119.58984357415861</v>
      </c>
      <c r="U1114">
        <v>44.837299279242522</v>
      </c>
      <c r="V1114" t="s">
        <v>32</v>
      </c>
      <c r="W1114" t="s">
        <v>33</v>
      </c>
      <c r="X1114" t="str">
        <f t="shared" si="51"/>
        <v>NPT955AJVQ</v>
      </c>
      <c r="Y1114">
        <f t="shared" si="52"/>
        <v>1</v>
      </c>
      <c r="Z1114">
        <f>COUNTIF($X$2:X1114,X1114)</f>
        <v>1</v>
      </c>
      <c r="AA1114" t="str">
        <f t="shared" si="53"/>
        <v>NPT955AJVQ1</v>
      </c>
      <c r="AB1114">
        <f>COUNTIF(实际辖区!A:A,全部结果!X1114)</f>
        <v>1</v>
      </c>
      <c r="AC1114" s="9" t="str">
        <f>VLOOKUP(AA1114,实际辖区!D:E,2,0)</f>
        <v>POS_75874681</v>
      </c>
    </row>
    <row r="1115" spans="1:29">
      <c r="A1115" t="s">
        <v>23</v>
      </c>
      <c r="B1115" t="s">
        <v>3019</v>
      </c>
      <c r="C1115" t="s">
        <v>3020</v>
      </c>
      <c r="D1115" t="s">
        <v>2854</v>
      </c>
      <c r="E1115" t="s">
        <v>2855</v>
      </c>
      <c r="F1115" t="s">
        <v>3003</v>
      </c>
      <c r="G1115" t="s">
        <v>3001</v>
      </c>
      <c r="H1115" t="s">
        <v>55</v>
      </c>
      <c r="I1115">
        <v>1030206.89020627</v>
      </c>
      <c r="J1115">
        <v>7452.9</v>
      </c>
      <c r="K1115">
        <v>4013.1</v>
      </c>
      <c r="L1115">
        <v>1.99004975124378E-2</v>
      </c>
      <c r="M1115">
        <v>29.477415400000002</v>
      </c>
      <c r="N1115">
        <v>119.28260090000001</v>
      </c>
      <c r="O1115" t="s">
        <v>3004</v>
      </c>
      <c r="P1115" t="s">
        <v>23</v>
      </c>
      <c r="Q1115" t="s">
        <v>2858</v>
      </c>
      <c r="R1115">
        <v>0</v>
      </c>
      <c r="S1115">
        <v>29.833292599960998</v>
      </c>
      <c r="T1115">
        <v>119.58984357415861</v>
      </c>
      <c r="U1115">
        <v>49.406303924065618</v>
      </c>
      <c r="V1115" t="s">
        <v>32</v>
      </c>
      <c r="W1115" t="s">
        <v>33</v>
      </c>
      <c r="X1115" t="str">
        <f t="shared" si="51"/>
        <v>NPT955FY0E</v>
      </c>
      <c r="Y1115">
        <f t="shared" si="52"/>
        <v>1</v>
      </c>
      <c r="Z1115">
        <f>COUNTIF($X$2:X1115,X1115)</f>
        <v>1</v>
      </c>
      <c r="AA1115" t="str">
        <f t="shared" si="53"/>
        <v>NPT955FY0E1</v>
      </c>
      <c r="AB1115">
        <f>COUNTIF(实际辖区!A:A,全部结果!X1115)</f>
        <v>1</v>
      </c>
      <c r="AC1115" s="9" t="str">
        <f>VLOOKUP(AA1115,实际辖区!D:E,2,0)</f>
        <v>POS_75874681</v>
      </c>
    </row>
    <row r="1116" spans="1:29">
      <c r="A1116" t="s">
        <v>23</v>
      </c>
      <c r="B1116" t="s">
        <v>3021</v>
      </c>
      <c r="C1116" t="s">
        <v>3022</v>
      </c>
      <c r="D1116" t="s">
        <v>2854</v>
      </c>
      <c r="E1116" t="s">
        <v>2855</v>
      </c>
      <c r="F1116" t="s">
        <v>3023</v>
      </c>
      <c r="G1116" t="s">
        <v>3021</v>
      </c>
      <c r="H1116" t="s">
        <v>29</v>
      </c>
      <c r="I1116">
        <v>14099242.092245501</v>
      </c>
      <c r="J1116">
        <v>0</v>
      </c>
      <c r="K1116">
        <v>1642.05</v>
      </c>
      <c r="L1116">
        <v>1.99004975124378E-2</v>
      </c>
      <c r="M1116">
        <v>29.814526900000001</v>
      </c>
      <c r="N1116">
        <v>119.68528259999999</v>
      </c>
      <c r="O1116" t="s">
        <v>3004</v>
      </c>
      <c r="P1116" t="s">
        <v>23</v>
      </c>
      <c r="Q1116" t="s">
        <v>2858</v>
      </c>
      <c r="R1116">
        <v>1</v>
      </c>
      <c r="S1116">
        <v>29.833292599960998</v>
      </c>
      <c r="T1116">
        <v>119.58984357415861</v>
      </c>
      <c r="U1116">
        <v>9.4563991712952493</v>
      </c>
      <c r="V1116" t="s">
        <v>32</v>
      </c>
      <c r="W1116" t="s">
        <v>33</v>
      </c>
      <c r="X1116" t="str">
        <f t="shared" si="51"/>
        <v>NPT955AJVS</v>
      </c>
      <c r="Y1116">
        <f t="shared" si="52"/>
        <v>1</v>
      </c>
      <c r="Z1116">
        <f>COUNTIF($X$2:X1116,X1116)</f>
        <v>1</v>
      </c>
      <c r="AA1116" t="str">
        <f t="shared" si="53"/>
        <v>NPT955AJVS1</v>
      </c>
      <c r="AB1116">
        <f>COUNTIF(实际辖区!A:A,全部结果!X1116)</f>
        <v>1</v>
      </c>
      <c r="AC1116" s="9" t="str">
        <f>VLOOKUP(AA1116,实际辖区!D:E,2,0)</f>
        <v>POS_75874681</v>
      </c>
    </row>
    <row r="1117" spans="1:29">
      <c r="A1117" t="s">
        <v>23</v>
      </c>
      <c r="B1117" t="s">
        <v>3024</v>
      </c>
      <c r="C1117" t="s">
        <v>3025</v>
      </c>
      <c r="D1117" t="s">
        <v>2854</v>
      </c>
      <c r="E1117" t="s">
        <v>2855</v>
      </c>
      <c r="F1117" t="s">
        <v>3023</v>
      </c>
      <c r="G1117" t="s">
        <v>3024</v>
      </c>
      <c r="H1117" t="s">
        <v>29</v>
      </c>
      <c r="I1117">
        <v>18153041.562739499</v>
      </c>
      <c r="J1117">
        <v>39430.800000000003</v>
      </c>
      <c r="K1117">
        <v>73750.2</v>
      </c>
      <c r="L1117">
        <v>1.4925373134328301E-2</v>
      </c>
      <c r="M1117">
        <v>29.793868799999998</v>
      </c>
      <c r="N1117">
        <v>119.72775249999999</v>
      </c>
      <c r="O1117" t="s">
        <v>3004</v>
      </c>
      <c r="P1117" t="s">
        <v>23</v>
      </c>
      <c r="Q1117" t="s">
        <v>2858</v>
      </c>
      <c r="R1117">
        <v>1</v>
      </c>
      <c r="S1117">
        <v>29.833292599960998</v>
      </c>
      <c r="T1117">
        <v>119.58984357415861</v>
      </c>
      <c r="U1117">
        <v>14.02912952503303</v>
      </c>
      <c r="V1117" t="s">
        <v>32</v>
      </c>
      <c r="W1117" t="s">
        <v>33</v>
      </c>
      <c r="X1117" t="str">
        <f t="shared" si="51"/>
        <v>NPT955AJVR</v>
      </c>
      <c r="Y1117">
        <f t="shared" si="52"/>
        <v>1</v>
      </c>
      <c r="Z1117">
        <f>COUNTIF($X$2:X1117,X1117)</f>
        <v>1</v>
      </c>
      <c r="AA1117" t="str">
        <f t="shared" si="53"/>
        <v>NPT955AJVR1</v>
      </c>
      <c r="AB1117">
        <f>COUNTIF(实际辖区!A:A,全部结果!X1117)</f>
        <v>1</v>
      </c>
      <c r="AC1117" s="9" t="str">
        <f>VLOOKUP(AA1117,实际辖区!D:E,2,0)</f>
        <v>POS_75874681</v>
      </c>
    </row>
    <row r="1118" spans="1:29">
      <c r="A1118" t="s">
        <v>23</v>
      </c>
      <c r="B1118" t="s">
        <v>3026</v>
      </c>
      <c r="C1118" t="s">
        <v>3027</v>
      </c>
      <c r="D1118" t="s">
        <v>2854</v>
      </c>
      <c r="E1118" t="s">
        <v>2855</v>
      </c>
      <c r="F1118" t="s">
        <v>3003</v>
      </c>
      <c r="G1118" t="s">
        <v>3001</v>
      </c>
      <c r="H1118" t="s">
        <v>55</v>
      </c>
      <c r="I1118">
        <v>2005376.66283016</v>
      </c>
      <c r="J1118">
        <v>4462.08</v>
      </c>
      <c r="K1118">
        <v>4586.3999999999996</v>
      </c>
      <c r="L1118">
        <v>9.9502487562189001E-3</v>
      </c>
      <c r="M1118">
        <v>29.5322186</v>
      </c>
      <c r="N1118">
        <v>119.3548905</v>
      </c>
      <c r="O1118" t="s">
        <v>3004</v>
      </c>
      <c r="P1118" t="s">
        <v>23</v>
      </c>
      <c r="Q1118" t="s">
        <v>2858</v>
      </c>
      <c r="R1118">
        <v>0</v>
      </c>
      <c r="S1118">
        <v>29.833292599960998</v>
      </c>
      <c r="T1118">
        <v>119.58984357415861</v>
      </c>
      <c r="U1118">
        <v>40.384935028923017</v>
      </c>
      <c r="V1118" t="s">
        <v>32</v>
      </c>
      <c r="W1118" t="s">
        <v>33</v>
      </c>
      <c r="X1118" t="str">
        <f t="shared" si="51"/>
        <v>NPT955BMQU</v>
      </c>
      <c r="Y1118">
        <f t="shared" si="52"/>
        <v>1</v>
      </c>
      <c r="Z1118">
        <f>COUNTIF($X$2:X1118,X1118)</f>
        <v>1</v>
      </c>
      <c r="AA1118" t="str">
        <f t="shared" si="53"/>
        <v>NPT955BMQU1</v>
      </c>
      <c r="AB1118">
        <f>COUNTIF(实际辖区!A:A,全部结果!X1118)</f>
        <v>1</v>
      </c>
      <c r="AC1118" s="9" t="str">
        <f>VLOOKUP(AA1118,实际辖区!D:E,2,0)</f>
        <v>POS_75874681</v>
      </c>
    </row>
    <row r="1119" spans="1:29">
      <c r="A1119" t="s">
        <v>23</v>
      </c>
      <c r="B1119" t="s">
        <v>3028</v>
      </c>
      <c r="C1119" t="s">
        <v>3029</v>
      </c>
      <c r="D1119" t="s">
        <v>2854</v>
      </c>
      <c r="E1119" t="s">
        <v>2855</v>
      </c>
      <c r="F1119" t="s">
        <v>3003</v>
      </c>
      <c r="G1119" t="s">
        <v>3001</v>
      </c>
      <c r="H1119" t="s">
        <v>55</v>
      </c>
      <c r="I1119">
        <v>2259309.2395945899</v>
      </c>
      <c r="J1119">
        <v>2293.1999999999998</v>
      </c>
      <c r="K1119">
        <v>573.29999999999995</v>
      </c>
      <c r="L1119">
        <v>9.9502487562189001E-3</v>
      </c>
      <c r="M1119">
        <v>30.161719900000001</v>
      </c>
      <c r="N1119">
        <v>120.1610819</v>
      </c>
      <c r="O1119" t="s">
        <v>3004</v>
      </c>
      <c r="P1119" t="s">
        <v>23</v>
      </c>
      <c r="Q1119" t="s">
        <v>2858</v>
      </c>
      <c r="R1119">
        <v>0</v>
      </c>
      <c r="S1119">
        <v>29.833292599960998</v>
      </c>
      <c r="T1119">
        <v>119.58984357415861</v>
      </c>
      <c r="U1119">
        <v>66.056352444782448</v>
      </c>
      <c r="V1119" t="s">
        <v>32</v>
      </c>
      <c r="W1119" t="s">
        <v>33</v>
      </c>
      <c r="X1119" t="str">
        <f t="shared" si="51"/>
        <v>NPT955BMJU</v>
      </c>
      <c r="Y1119">
        <f t="shared" si="52"/>
        <v>1</v>
      </c>
      <c r="Z1119">
        <f>COUNTIF($X$2:X1119,X1119)</f>
        <v>1</v>
      </c>
      <c r="AA1119" t="str">
        <f t="shared" si="53"/>
        <v>NPT955BMJU1</v>
      </c>
      <c r="AB1119">
        <f>COUNTIF(实际辖区!A:A,全部结果!X1119)</f>
        <v>1</v>
      </c>
      <c r="AC1119" s="9" t="str">
        <f>VLOOKUP(AA1119,实际辖区!D:E,2,0)</f>
        <v>POS_75874681</v>
      </c>
    </row>
    <row r="1120" spans="1:29">
      <c r="A1120" t="s">
        <v>23</v>
      </c>
      <c r="B1120" t="s">
        <v>3030</v>
      </c>
      <c r="C1120" t="s">
        <v>3031</v>
      </c>
      <c r="D1120" t="s">
        <v>2854</v>
      </c>
      <c r="E1120" t="s">
        <v>2855</v>
      </c>
      <c r="F1120" t="s">
        <v>3003</v>
      </c>
      <c r="G1120" t="s">
        <v>3001</v>
      </c>
      <c r="H1120" t="s">
        <v>55</v>
      </c>
      <c r="I1120">
        <v>1031361.12978302</v>
      </c>
      <c r="J1120">
        <v>3439.8</v>
      </c>
      <c r="K1120">
        <v>2293.1999999999998</v>
      </c>
      <c r="L1120">
        <v>9.9999999999999995E-7</v>
      </c>
      <c r="M1120">
        <v>29.578244900000001</v>
      </c>
      <c r="N1120">
        <v>119.3165279</v>
      </c>
      <c r="O1120" t="s">
        <v>3004</v>
      </c>
      <c r="P1120" t="s">
        <v>23</v>
      </c>
      <c r="Q1120" t="s">
        <v>2858</v>
      </c>
      <c r="R1120">
        <v>0</v>
      </c>
      <c r="S1120">
        <v>29.833292599960998</v>
      </c>
      <c r="T1120">
        <v>119.58984357415861</v>
      </c>
      <c r="U1120">
        <v>38.714351159649688</v>
      </c>
      <c r="V1120" t="s">
        <v>32</v>
      </c>
      <c r="W1120" t="s">
        <v>33</v>
      </c>
      <c r="X1120" t="str">
        <f t="shared" si="51"/>
        <v>NPT955FY0D</v>
      </c>
      <c r="Y1120">
        <f t="shared" si="52"/>
        <v>1</v>
      </c>
      <c r="Z1120">
        <f>COUNTIF($X$2:X1120,X1120)</f>
        <v>1</v>
      </c>
      <c r="AA1120" t="str">
        <f t="shared" si="53"/>
        <v>NPT955FY0D1</v>
      </c>
      <c r="AB1120">
        <f>COUNTIF(实际辖区!A:A,全部结果!X1120)</f>
        <v>1</v>
      </c>
      <c r="AC1120" s="9" t="str">
        <f>VLOOKUP(AA1120,实际辖区!D:E,2,0)</f>
        <v>POS_75874681</v>
      </c>
    </row>
    <row r="1121" spans="1:29">
      <c r="A1121" t="s">
        <v>23</v>
      </c>
      <c r="B1121" t="s">
        <v>3032</v>
      </c>
      <c r="C1121" t="s">
        <v>3033</v>
      </c>
      <c r="D1121" t="s">
        <v>2854</v>
      </c>
      <c r="E1121" t="s">
        <v>2855</v>
      </c>
      <c r="F1121" t="s">
        <v>3003</v>
      </c>
      <c r="G1121" t="s">
        <v>3001</v>
      </c>
      <c r="H1121" t="s">
        <v>55</v>
      </c>
      <c r="I1121">
        <v>0</v>
      </c>
      <c r="J1121">
        <v>1719.9</v>
      </c>
      <c r="K1121">
        <v>1146.5999999999999</v>
      </c>
      <c r="L1121">
        <v>9.9999999999999995E-7</v>
      </c>
      <c r="M1121">
        <v>29.5413034</v>
      </c>
      <c r="N1121">
        <v>119.3833284</v>
      </c>
      <c r="O1121" t="s">
        <v>3004</v>
      </c>
      <c r="P1121" t="s">
        <v>23</v>
      </c>
      <c r="Q1121" t="s">
        <v>2858</v>
      </c>
      <c r="R1121">
        <v>0</v>
      </c>
      <c r="S1121">
        <v>29.833292599960998</v>
      </c>
      <c r="T1121">
        <v>119.58984357415861</v>
      </c>
      <c r="U1121">
        <v>38.040639817960553</v>
      </c>
      <c r="V1121" t="s">
        <v>32</v>
      </c>
      <c r="W1121" t="s">
        <v>33</v>
      </c>
      <c r="X1121" t="str">
        <f t="shared" si="51"/>
        <v>NPT955BMKA</v>
      </c>
      <c r="Y1121">
        <f t="shared" si="52"/>
        <v>1</v>
      </c>
      <c r="Z1121">
        <f>COUNTIF($X$2:X1121,X1121)</f>
        <v>1</v>
      </c>
      <c r="AA1121" t="str">
        <f t="shared" si="53"/>
        <v>NPT955BMKA1</v>
      </c>
      <c r="AB1121">
        <f>COUNTIF(实际辖区!A:A,全部结果!X1121)</f>
        <v>1</v>
      </c>
      <c r="AC1121" s="9" t="str">
        <f>VLOOKUP(AA1121,实际辖区!D:E,2,0)</f>
        <v>POS_75874681</v>
      </c>
    </row>
    <row r="1122" spans="1:29">
      <c r="A1122" t="s">
        <v>23</v>
      </c>
      <c r="B1122" t="s">
        <v>3034</v>
      </c>
      <c r="C1122" t="s">
        <v>3035</v>
      </c>
      <c r="D1122" t="s">
        <v>2854</v>
      </c>
      <c r="E1122" t="s">
        <v>3036</v>
      </c>
      <c r="F1122" t="s">
        <v>3037</v>
      </c>
      <c r="G1122" t="s">
        <v>3034</v>
      </c>
      <c r="H1122" t="s">
        <v>29</v>
      </c>
      <c r="I1122">
        <v>17213205.5970429</v>
      </c>
      <c r="J1122">
        <v>100731.6</v>
      </c>
      <c r="K1122">
        <v>132015.6</v>
      </c>
      <c r="L1122">
        <v>0.28358208955223879</v>
      </c>
      <c r="M1122">
        <v>30.626854600000001</v>
      </c>
      <c r="N1122">
        <v>120.5885474</v>
      </c>
      <c r="O1122" t="s">
        <v>3038</v>
      </c>
      <c r="P1122" t="s">
        <v>23</v>
      </c>
      <c r="Q1122" t="s">
        <v>2858</v>
      </c>
      <c r="R1122">
        <v>1</v>
      </c>
      <c r="S1122">
        <v>30.554217925856211</v>
      </c>
      <c r="T1122">
        <v>120.59230355671581</v>
      </c>
      <c r="U1122">
        <v>8.0607342423661308</v>
      </c>
      <c r="V1122" t="s">
        <v>32</v>
      </c>
      <c r="W1122" t="s">
        <v>33</v>
      </c>
      <c r="X1122" t="str">
        <f t="shared" si="51"/>
        <v>NPT955AJYK</v>
      </c>
      <c r="Y1122">
        <f t="shared" si="52"/>
        <v>1</v>
      </c>
      <c r="Z1122">
        <f>COUNTIF($X$2:X1122,X1122)</f>
        <v>1</v>
      </c>
      <c r="AA1122" t="str">
        <f t="shared" si="53"/>
        <v>NPT955AJYK1</v>
      </c>
      <c r="AB1122">
        <f>COUNTIF(实际辖区!A:A,全部结果!X1122)</f>
        <v>1</v>
      </c>
      <c r="AC1122" s="9" t="str">
        <f>VLOOKUP(AA1122,实际辖区!D:E,2,0)</f>
        <v>POS_75874873</v>
      </c>
    </row>
    <row r="1123" spans="1:29">
      <c r="A1123" t="s">
        <v>23</v>
      </c>
      <c r="B1123" t="s">
        <v>3039</v>
      </c>
      <c r="C1123" t="s">
        <v>3040</v>
      </c>
      <c r="D1123" t="s">
        <v>2854</v>
      </c>
      <c r="E1123" t="s">
        <v>3036</v>
      </c>
      <c r="F1123" t="s">
        <v>3037</v>
      </c>
      <c r="G1123" t="s">
        <v>3039</v>
      </c>
      <c r="H1123" t="s">
        <v>29</v>
      </c>
      <c r="I1123">
        <v>24840230.9412666</v>
      </c>
      <c r="J1123">
        <v>66448.2</v>
      </c>
      <c r="K1123">
        <v>140198.39999999999</v>
      </c>
      <c r="L1123">
        <v>0.26865671641791039</v>
      </c>
      <c r="M1123">
        <v>30.6446635</v>
      </c>
      <c r="N1123">
        <v>120.55279640000001</v>
      </c>
      <c r="O1123" t="s">
        <v>3038</v>
      </c>
      <c r="P1123" t="s">
        <v>23</v>
      </c>
      <c r="Q1123" t="s">
        <v>2858</v>
      </c>
      <c r="R1123">
        <v>0</v>
      </c>
      <c r="S1123">
        <v>30.554217925856211</v>
      </c>
      <c r="T1123">
        <v>120.59230355671581</v>
      </c>
      <c r="U1123">
        <v>10.71896574944177</v>
      </c>
      <c r="V1123" t="s">
        <v>32</v>
      </c>
      <c r="W1123" t="s">
        <v>33</v>
      </c>
      <c r="X1123" t="str">
        <f t="shared" si="51"/>
        <v>NPT955AJYN</v>
      </c>
      <c r="Y1123">
        <f t="shared" si="52"/>
        <v>1</v>
      </c>
      <c r="Z1123">
        <f>COUNTIF($X$2:X1123,X1123)</f>
        <v>1</v>
      </c>
      <c r="AA1123" t="str">
        <f t="shared" si="53"/>
        <v>NPT955AJYN1</v>
      </c>
      <c r="AB1123">
        <f>COUNTIF(实际辖区!A:A,全部结果!X1123)</f>
        <v>1</v>
      </c>
      <c r="AC1123" s="9" t="str">
        <f>VLOOKUP(AA1123,实际辖区!D:E,2,0)</f>
        <v>POS_75874873</v>
      </c>
    </row>
    <row r="1124" spans="1:29">
      <c r="A1124" t="s">
        <v>23</v>
      </c>
      <c r="B1124" t="s">
        <v>3041</v>
      </c>
      <c r="C1124" t="s">
        <v>3042</v>
      </c>
      <c r="D1124" t="s">
        <v>2854</v>
      </c>
      <c r="E1124" t="s">
        <v>3036</v>
      </c>
      <c r="F1124" t="s">
        <v>3037</v>
      </c>
      <c r="G1124" t="s">
        <v>3041</v>
      </c>
      <c r="H1124" t="s">
        <v>29</v>
      </c>
      <c r="I1124">
        <v>19393119.8808611</v>
      </c>
      <c r="J1124">
        <v>61336.800000000003</v>
      </c>
      <c r="K1124">
        <v>61336.800000000003</v>
      </c>
      <c r="L1124">
        <v>0.16417910447761189</v>
      </c>
      <c r="M1124">
        <v>30.5369469</v>
      </c>
      <c r="N1124">
        <v>120.4442693</v>
      </c>
      <c r="O1124" t="s">
        <v>3038</v>
      </c>
      <c r="P1124" t="s">
        <v>23</v>
      </c>
      <c r="Q1124" t="s">
        <v>2858</v>
      </c>
      <c r="R1124">
        <v>0</v>
      </c>
      <c r="S1124">
        <v>30.554217925856211</v>
      </c>
      <c r="T1124">
        <v>120.59230355671581</v>
      </c>
      <c r="U1124">
        <v>14.332962455701679</v>
      </c>
      <c r="V1124" t="s">
        <v>32</v>
      </c>
      <c r="W1124" t="s">
        <v>33</v>
      </c>
      <c r="X1124" t="str">
        <f t="shared" si="51"/>
        <v>NPT955AJYL</v>
      </c>
      <c r="Y1124">
        <f t="shared" si="52"/>
        <v>1</v>
      </c>
      <c r="Z1124">
        <f>COUNTIF($X$2:X1124,X1124)</f>
        <v>1</v>
      </c>
      <c r="AA1124" t="str">
        <f t="shared" si="53"/>
        <v>NPT955AJYL1</v>
      </c>
      <c r="AB1124">
        <f>COUNTIF(实际辖区!A:A,全部结果!X1124)</f>
        <v>1</v>
      </c>
      <c r="AC1124" s="9" t="str">
        <f>VLOOKUP(AA1124,实际辖区!D:E,2,0)</f>
        <v>POS_75874873</v>
      </c>
    </row>
    <row r="1125" spans="1:29">
      <c r="A1125" t="s">
        <v>23</v>
      </c>
      <c r="B1125" t="s">
        <v>3043</v>
      </c>
      <c r="C1125" t="s">
        <v>3044</v>
      </c>
      <c r="D1125" t="s">
        <v>2854</v>
      </c>
      <c r="E1125" t="s">
        <v>3036</v>
      </c>
      <c r="F1125" t="s">
        <v>3045</v>
      </c>
      <c r="G1125" t="s">
        <v>3043</v>
      </c>
      <c r="H1125" t="s">
        <v>29</v>
      </c>
      <c r="I1125">
        <v>15719030.167909101</v>
      </c>
      <c r="J1125">
        <v>51114</v>
      </c>
      <c r="K1125">
        <v>29208</v>
      </c>
      <c r="L1125">
        <v>8.9552238805970102E-2</v>
      </c>
      <c r="M1125">
        <v>30.518156300000001</v>
      </c>
      <c r="N1125">
        <v>120.9251173</v>
      </c>
      <c r="O1125" t="s">
        <v>3038</v>
      </c>
      <c r="P1125" t="s">
        <v>23</v>
      </c>
      <c r="Q1125" t="s">
        <v>2858</v>
      </c>
      <c r="R1125">
        <v>0</v>
      </c>
      <c r="S1125">
        <v>30.554217925856211</v>
      </c>
      <c r="T1125">
        <v>120.59230355671581</v>
      </c>
      <c r="U1125">
        <v>32.187160002223571</v>
      </c>
      <c r="V1125" t="s">
        <v>32</v>
      </c>
      <c r="W1125" t="s">
        <v>33</v>
      </c>
      <c r="X1125" t="str">
        <f t="shared" si="51"/>
        <v>NPT955AJYF</v>
      </c>
      <c r="Y1125">
        <f t="shared" si="52"/>
        <v>1</v>
      </c>
      <c r="Z1125">
        <f>COUNTIF($X$2:X1125,X1125)</f>
        <v>1</v>
      </c>
      <c r="AA1125" t="str">
        <f t="shared" si="53"/>
        <v>NPT955AJYF1</v>
      </c>
      <c r="AB1125">
        <f>COUNTIF(实际辖区!A:A,全部结果!X1125)</f>
        <v>1</v>
      </c>
      <c r="AC1125" s="9" t="str">
        <f>VLOOKUP(AA1125,实际辖区!D:E,2,0)</f>
        <v>POS_75874873</v>
      </c>
    </row>
    <row r="1126" spans="1:29">
      <c r="A1126" t="s">
        <v>23</v>
      </c>
      <c r="B1126" t="s">
        <v>3046</v>
      </c>
      <c r="C1126" t="s">
        <v>3047</v>
      </c>
      <c r="D1126" t="s">
        <v>2854</v>
      </c>
      <c r="E1126" t="s">
        <v>3036</v>
      </c>
      <c r="F1126" t="s">
        <v>3048</v>
      </c>
      <c r="G1126" t="s">
        <v>3046</v>
      </c>
      <c r="H1126" t="s">
        <v>29</v>
      </c>
      <c r="I1126">
        <v>13885438.7096774</v>
      </c>
      <c r="J1126">
        <v>51698.16</v>
      </c>
      <c r="K1126">
        <v>52574.400000000001</v>
      </c>
      <c r="L1126">
        <v>6.4676616915422799E-2</v>
      </c>
      <c r="M1126">
        <v>30.443878699999999</v>
      </c>
      <c r="N1126">
        <v>120.45081260000001</v>
      </c>
      <c r="O1126" t="s">
        <v>3038</v>
      </c>
      <c r="P1126" t="s">
        <v>23</v>
      </c>
      <c r="Q1126" t="s">
        <v>2858</v>
      </c>
      <c r="R1126">
        <v>0</v>
      </c>
      <c r="S1126">
        <v>30.554217925856211</v>
      </c>
      <c r="T1126">
        <v>120.59230355671581</v>
      </c>
      <c r="U1126">
        <v>18.27922576890483</v>
      </c>
      <c r="V1126" t="s">
        <v>32</v>
      </c>
      <c r="W1126" t="s">
        <v>33</v>
      </c>
      <c r="X1126" t="str">
        <f t="shared" si="51"/>
        <v>NPT955AJXS</v>
      </c>
      <c r="Y1126">
        <f t="shared" si="52"/>
        <v>1</v>
      </c>
      <c r="Z1126">
        <f>COUNTIF($X$2:X1126,X1126)</f>
        <v>1</v>
      </c>
      <c r="AA1126" t="str">
        <f t="shared" si="53"/>
        <v>NPT955AJXS1</v>
      </c>
      <c r="AB1126">
        <f>COUNTIF(实际辖区!A:A,全部结果!X1126)</f>
        <v>1</v>
      </c>
      <c r="AC1126" s="9" t="str">
        <f>VLOOKUP(AA1126,实际辖区!D:E,2,0)</f>
        <v>POS_75874873</v>
      </c>
    </row>
    <row r="1127" spans="1:29">
      <c r="A1127" t="s">
        <v>23</v>
      </c>
      <c r="B1127" t="s">
        <v>3049</v>
      </c>
      <c r="C1127" t="s">
        <v>3050</v>
      </c>
      <c r="D1127" t="s">
        <v>2854</v>
      </c>
      <c r="E1127" t="s">
        <v>3051</v>
      </c>
      <c r="F1127" t="s">
        <v>3052</v>
      </c>
      <c r="G1127" t="s">
        <v>3049</v>
      </c>
      <c r="H1127" t="s">
        <v>29</v>
      </c>
      <c r="I1127">
        <v>13263668.511809399</v>
      </c>
      <c r="J1127">
        <v>144579.6</v>
      </c>
      <c r="K1127">
        <v>108262.8</v>
      </c>
      <c r="L1127">
        <v>0.36815920398009949</v>
      </c>
      <c r="M1127">
        <v>30.067531899999999</v>
      </c>
      <c r="N1127">
        <v>121.1867687</v>
      </c>
      <c r="O1127" t="s">
        <v>3053</v>
      </c>
      <c r="P1127" t="s">
        <v>23</v>
      </c>
      <c r="Q1127" t="s">
        <v>2858</v>
      </c>
      <c r="R1127">
        <v>0</v>
      </c>
      <c r="S1127">
        <v>30.07729329343195</v>
      </c>
      <c r="T1127">
        <v>121.464618102573</v>
      </c>
      <c r="U1127">
        <v>26.811009250601199</v>
      </c>
      <c r="V1127" t="s">
        <v>32</v>
      </c>
      <c r="W1127" t="s">
        <v>33</v>
      </c>
      <c r="X1127" t="str">
        <f t="shared" si="51"/>
        <v>NPT955AKBK</v>
      </c>
      <c r="Y1127">
        <f t="shared" si="52"/>
        <v>1</v>
      </c>
      <c r="Z1127">
        <f>COUNTIF($X$2:X1127,X1127)</f>
        <v>1</v>
      </c>
      <c r="AA1127" t="str">
        <f t="shared" si="53"/>
        <v>NPT955AKBK1</v>
      </c>
      <c r="AB1127">
        <f>COUNTIF(实际辖区!A:A,全部结果!X1127)</f>
        <v>1</v>
      </c>
      <c r="AC1127" s="9" t="str">
        <f>VLOOKUP(AA1127,实际辖区!D:E,2,0)</f>
        <v>POS_75874930</v>
      </c>
    </row>
    <row r="1128" spans="1:29">
      <c r="A1128" t="s">
        <v>23</v>
      </c>
      <c r="B1128" t="s">
        <v>3054</v>
      </c>
      <c r="C1128" t="s">
        <v>3055</v>
      </c>
      <c r="D1128" t="s">
        <v>2854</v>
      </c>
      <c r="E1128" t="s">
        <v>3051</v>
      </c>
      <c r="F1128" t="s">
        <v>3056</v>
      </c>
      <c r="G1128" t="s">
        <v>3057</v>
      </c>
      <c r="H1128" t="s">
        <v>55</v>
      </c>
      <c r="I1128">
        <v>11087630.4955256</v>
      </c>
      <c r="J1128">
        <v>70099.199999999997</v>
      </c>
      <c r="K1128">
        <v>131436</v>
      </c>
      <c r="L1128">
        <v>0.154228855721393</v>
      </c>
      <c r="M1128">
        <v>30.174740199999999</v>
      </c>
      <c r="N1128">
        <v>121.2561386</v>
      </c>
      <c r="O1128" t="s">
        <v>3053</v>
      </c>
      <c r="P1128" t="s">
        <v>23</v>
      </c>
      <c r="Q1128" t="s">
        <v>2858</v>
      </c>
      <c r="R1128">
        <v>0</v>
      </c>
      <c r="S1128">
        <v>30.07729329343195</v>
      </c>
      <c r="T1128">
        <v>121.464618102573</v>
      </c>
      <c r="U1128">
        <v>22.81004862683087</v>
      </c>
      <c r="V1128" t="s">
        <v>32</v>
      </c>
      <c r="W1128" t="s">
        <v>33</v>
      </c>
      <c r="X1128" t="str">
        <f t="shared" si="51"/>
        <v>NPT955BBCE</v>
      </c>
      <c r="Y1128">
        <f t="shared" si="52"/>
        <v>1</v>
      </c>
      <c r="Z1128">
        <f>COUNTIF($X$2:X1128,X1128)</f>
        <v>1</v>
      </c>
      <c r="AA1128" t="str">
        <f t="shared" si="53"/>
        <v>NPT955BBCE1</v>
      </c>
      <c r="AB1128">
        <f>COUNTIF(实际辖区!A:A,全部结果!X1128)</f>
        <v>1</v>
      </c>
      <c r="AC1128" s="9" t="str">
        <f>VLOOKUP(AA1128,实际辖区!D:E,2,0)</f>
        <v>POS_75874930</v>
      </c>
    </row>
    <row r="1129" spans="1:29">
      <c r="A1129" t="s">
        <v>23</v>
      </c>
      <c r="B1129" t="s">
        <v>3058</v>
      </c>
      <c r="C1129" t="s">
        <v>3059</v>
      </c>
      <c r="D1129" t="s">
        <v>2854</v>
      </c>
      <c r="E1129" t="s">
        <v>3051</v>
      </c>
      <c r="F1129" t="s">
        <v>3060</v>
      </c>
      <c r="G1129" t="s">
        <v>3058</v>
      </c>
      <c r="H1129" t="s">
        <v>29</v>
      </c>
      <c r="I1129">
        <v>14944998.6559368</v>
      </c>
      <c r="J1129">
        <v>43812</v>
      </c>
      <c r="K1129">
        <v>43812</v>
      </c>
      <c r="L1129">
        <v>0.12437810945273629</v>
      </c>
      <c r="M1129">
        <v>29.959693900000001</v>
      </c>
      <c r="N1129">
        <v>121.7224099</v>
      </c>
      <c r="O1129" t="s">
        <v>3053</v>
      </c>
      <c r="P1129" t="s">
        <v>23</v>
      </c>
      <c r="Q1129" t="s">
        <v>2858</v>
      </c>
      <c r="R1129">
        <v>0</v>
      </c>
      <c r="S1129">
        <v>30.07729329343195</v>
      </c>
      <c r="T1129">
        <v>121.464618102573</v>
      </c>
      <c r="U1129">
        <v>28.0784150763062</v>
      </c>
      <c r="V1129" t="s">
        <v>32</v>
      </c>
      <c r="W1129" t="s">
        <v>33</v>
      </c>
      <c r="X1129" t="str">
        <f t="shared" si="51"/>
        <v>NPT955AKAJ</v>
      </c>
      <c r="Y1129">
        <f t="shared" si="52"/>
        <v>1</v>
      </c>
      <c r="Z1129">
        <f>COUNTIF($X$2:X1129,X1129)</f>
        <v>1</v>
      </c>
      <c r="AA1129" t="str">
        <f t="shared" si="53"/>
        <v>NPT955AKAJ1</v>
      </c>
      <c r="AB1129">
        <f>COUNTIF(实际辖区!A:A,全部结果!X1129)</f>
        <v>1</v>
      </c>
      <c r="AC1129" s="9" t="str">
        <f>VLOOKUP(AA1129,实际辖区!D:E,2,0)</f>
        <v>POS_75874930</v>
      </c>
    </row>
    <row r="1130" spans="1:29">
      <c r="A1130" t="s">
        <v>23</v>
      </c>
      <c r="B1130" t="s">
        <v>3061</v>
      </c>
      <c r="C1130" t="s">
        <v>3062</v>
      </c>
      <c r="D1130" t="s">
        <v>2854</v>
      </c>
      <c r="E1130" t="s">
        <v>3051</v>
      </c>
      <c r="F1130" t="s">
        <v>3056</v>
      </c>
      <c r="G1130" t="s">
        <v>3061</v>
      </c>
      <c r="H1130" t="s">
        <v>29</v>
      </c>
      <c r="I1130">
        <v>14015565.481717199</v>
      </c>
      <c r="J1130">
        <v>105148.8</v>
      </c>
      <c r="K1130">
        <v>96386.4</v>
      </c>
      <c r="L1130">
        <v>6.9651741293532299E-2</v>
      </c>
      <c r="M1130">
        <v>30.169455899999999</v>
      </c>
      <c r="N1130">
        <v>121.433936</v>
      </c>
      <c r="O1130" t="s">
        <v>3053</v>
      </c>
      <c r="P1130" t="s">
        <v>23</v>
      </c>
      <c r="Q1130" t="s">
        <v>2858</v>
      </c>
      <c r="R1130">
        <v>0</v>
      </c>
      <c r="S1130">
        <v>30.07729329343195</v>
      </c>
      <c r="T1130">
        <v>121.464618102573</v>
      </c>
      <c r="U1130">
        <v>10.635884528241091</v>
      </c>
      <c r="V1130" t="s">
        <v>32</v>
      </c>
      <c r="W1130" t="s">
        <v>33</v>
      </c>
      <c r="X1130" t="str">
        <f t="shared" si="51"/>
        <v>NPT955AKBF</v>
      </c>
      <c r="Y1130">
        <f t="shared" si="52"/>
        <v>1</v>
      </c>
      <c r="Z1130">
        <f>COUNTIF($X$2:X1130,X1130)</f>
        <v>1</v>
      </c>
      <c r="AA1130" t="str">
        <f t="shared" si="53"/>
        <v>NPT955AKBF1</v>
      </c>
      <c r="AB1130">
        <f>COUNTIF(实际辖区!A:A,全部结果!X1130)</f>
        <v>1</v>
      </c>
      <c r="AC1130" s="9" t="str">
        <f>VLOOKUP(AA1130,实际辖区!D:E,2,0)</f>
        <v>POS_75874930</v>
      </c>
    </row>
    <row r="1131" spans="1:29">
      <c r="A1131" t="s">
        <v>23</v>
      </c>
      <c r="B1131" t="s">
        <v>3063</v>
      </c>
      <c r="C1131" t="s">
        <v>3064</v>
      </c>
      <c r="D1131" t="s">
        <v>2854</v>
      </c>
      <c r="E1131" t="s">
        <v>3051</v>
      </c>
      <c r="F1131" t="s">
        <v>3065</v>
      </c>
      <c r="G1131" t="s">
        <v>3063</v>
      </c>
      <c r="H1131" t="s">
        <v>29</v>
      </c>
      <c r="I1131">
        <v>13504616.597492499</v>
      </c>
      <c r="J1131">
        <v>52574.400000000001</v>
      </c>
      <c r="K1131">
        <v>74480.399999999994</v>
      </c>
      <c r="L1131">
        <v>5.4726368159203898E-2</v>
      </c>
      <c r="M1131">
        <v>29.911688300000002</v>
      </c>
      <c r="N1131">
        <v>121.8566577</v>
      </c>
      <c r="O1131" t="s">
        <v>3053</v>
      </c>
      <c r="P1131" t="s">
        <v>23</v>
      </c>
      <c r="Q1131" t="s">
        <v>2858</v>
      </c>
      <c r="R1131">
        <v>1</v>
      </c>
      <c r="S1131">
        <v>30.07729329343195</v>
      </c>
      <c r="T1131">
        <v>121.464618102573</v>
      </c>
      <c r="U1131">
        <v>42.047588128778521</v>
      </c>
      <c r="V1131" t="s">
        <v>32</v>
      </c>
      <c r="W1131" t="s">
        <v>33</v>
      </c>
      <c r="X1131" t="str">
        <f t="shared" si="51"/>
        <v>NPT955AJZN</v>
      </c>
      <c r="Y1131">
        <f t="shared" si="52"/>
        <v>1</v>
      </c>
      <c r="Z1131">
        <f>COUNTIF($X$2:X1131,X1131)</f>
        <v>1</v>
      </c>
      <c r="AA1131" t="str">
        <f t="shared" si="53"/>
        <v>NPT955AJZN1</v>
      </c>
      <c r="AB1131">
        <f>COUNTIF(实际辖区!A:A,全部结果!X1131)</f>
        <v>1</v>
      </c>
      <c r="AC1131" s="9" t="str">
        <f>VLOOKUP(AA1131,实际辖区!D:E,2,0)</f>
        <v>POS_75874930</v>
      </c>
    </row>
    <row r="1132" spans="1:29">
      <c r="A1132" t="s">
        <v>23</v>
      </c>
      <c r="B1132" t="s">
        <v>3066</v>
      </c>
      <c r="C1132" t="s">
        <v>3067</v>
      </c>
      <c r="D1132" t="s">
        <v>2854</v>
      </c>
      <c r="E1132" t="s">
        <v>3051</v>
      </c>
      <c r="F1132" t="s">
        <v>3060</v>
      </c>
      <c r="G1132" t="s">
        <v>3066</v>
      </c>
      <c r="H1132" t="s">
        <v>29</v>
      </c>
      <c r="I1132">
        <v>9296678.6420957297</v>
      </c>
      <c r="J1132">
        <v>8032.2</v>
      </c>
      <c r="K1132">
        <v>7302</v>
      </c>
      <c r="L1132">
        <v>3.4825870646766101E-2</v>
      </c>
      <c r="M1132">
        <v>29.959297500000002</v>
      </c>
      <c r="N1132">
        <v>121.70429350000001</v>
      </c>
      <c r="O1132" t="s">
        <v>3053</v>
      </c>
      <c r="P1132" t="s">
        <v>23</v>
      </c>
      <c r="Q1132" t="s">
        <v>2858</v>
      </c>
      <c r="R1132">
        <v>0</v>
      </c>
      <c r="S1132">
        <v>30.07729329343195</v>
      </c>
      <c r="T1132">
        <v>121.464618102573</v>
      </c>
      <c r="U1132">
        <v>26.56458717706354</v>
      </c>
      <c r="V1132" t="s">
        <v>32</v>
      </c>
      <c r="W1132" t="s">
        <v>33</v>
      </c>
      <c r="X1132" t="str">
        <f t="shared" si="51"/>
        <v>NPT955AKAH</v>
      </c>
      <c r="Y1132">
        <f t="shared" si="52"/>
        <v>1</v>
      </c>
      <c r="Z1132">
        <f>COUNTIF($X$2:X1132,X1132)</f>
        <v>1</v>
      </c>
      <c r="AA1132" t="str">
        <f t="shared" si="53"/>
        <v>NPT955AKAH1</v>
      </c>
      <c r="AB1132">
        <f>COUNTIF(实际辖区!A:A,全部结果!X1132)</f>
        <v>1</v>
      </c>
      <c r="AC1132" s="9" t="str">
        <f>VLOOKUP(AA1132,实际辖区!D:E,2,0)</f>
        <v>POS_75874930</v>
      </c>
    </row>
    <row r="1133" spans="1:29">
      <c r="A1133" t="s">
        <v>23</v>
      </c>
      <c r="B1133" t="s">
        <v>3068</v>
      </c>
      <c r="C1133" t="s">
        <v>3069</v>
      </c>
      <c r="D1133" t="s">
        <v>2854</v>
      </c>
      <c r="E1133" t="s">
        <v>3051</v>
      </c>
      <c r="F1133" t="s">
        <v>3056</v>
      </c>
      <c r="G1133" t="s">
        <v>3057</v>
      </c>
      <c r="H1133" t="s">
        <v>55</v>
      </c>
      <c r="I1133">
        <v>1775458.3126648599</v>
      </c>
      <c r="J1133">
        <v>25191.9</v>
      </c>
      <c r="K1133">
        <v>33589.199999999997</v>
      </c>
      <c r="L1133">
        <v>3.4825870646766101E-2</v>
      </c>
      <c r="M1133">
        <v>30.191535099999999</v>
      </c>
      <c r="N1133">
        <v>121.2688922</v>
      </c>
      <c r="O1133" t="s">
        <v>3053</v>
      </c>
      <c r="P1133" t="s">
        <v>23</v>
      </c>
      <c r="Q1133" t="s">
        <v>2858</v>
      </c>
      <c r="R1133">
        <v>1</v>
      </c>
      <c r="S1133">
        <v>30.07729329343195</v>
      </c>
      <c r="T1133">
        <v>121.464618102573</v>
      </c>
      <c r="U1133">
        <v>22.716915829425051</v>
      </c>
      <c r="V1133" t="s">
        <v>32</v>
      </c>
      <c r="W1133" t="s">
        <v>33</v>
      </c>
      <c r="X1133" t="str">
        <f t="shared" si="51"/>
        <v>NPT955K1ZW</v>
      </c>
      <c r="Y1133">
        <f t="shared" si="52"/>
        <v>1</v>
      </c>
      <c r="Z1133">
        <f>COUNTIF($X$2:X1133,X1133)</f>
        <v>1</v>
      </c>
      <c r="AA1133" t="str">
        <f t="shared" si="53"/>
        <v>NPT955K1ZW1</v>
      </c>
      <c r="AB1133">
        <f>COUNTIF(实际辖区!A:A,全部结果!X1133)</f>
        <v>1</v>
      </c>
      <c r="AC1133" s="9" t="str">
        <f>VLOOKUP(AA1133,实际辖区!D:E,2,0)</f>
        <v>POS_75874930</v>
      </c>
    </row>
    <row r="1134" spans="1:29">
      <c r="A1134" t="s">
        <v>23</v>
      </c>
      <c r="B1134" t="s">
        <v>3057</v>
      </c>
      <c r="C1134" t="s">
        <v>3070</v>
      </c>
      <c r="D1134" t="s">
        <v>2854</v>
      </c>
      <c r="E1134" t="s">
        <v>3051</v>
      </c>
      <c r="F1134" t="s">
        <v>3056</v>
      </c>
      <c r="G1134" t="s">
        <v>3057</v>
      </c>
      <c r="H1134" t="s">
        <v>55</v>
      </c>
      <c r="I1134">
        <v>22797156.113704499</v>
      </c>
      <c r="J1134">
        <v>35049.599999999999</v>
      </c>
      <c r="K1134">
        <v>26287.200000000001</v>
      </c>
      <c r="L1134">
        <v>2.4875621890547199E-2</v>
      </c>
      <c r="M1134">
        <v>30.182625699999999</v>
      </c>
      <c r="N1134">
        <v>121.28598100000001</v>
      </c>
      <c r="O1134" t="s">
        <v>3053</v>
      </c>
      <c r="P1134" t="s">
        <v>23</v>
      </c>
      <c r="Q1134" t="s">
        <v>2858</v>
      </c>
      <c r="R1134">
        <v>0</v>
      </c>
      <c r="S1134">
        <v>30.07729329343195</v>
      </c>
      <c r="T1134">
        <v>121.464618102573</v>
      </c>
      <c r="U1134">
        <v>20.80019085197404</v>
      </c>
      <c r="V1134" t="s">
        <v>32</v>
      </c>
      <c r="W1134" t="s">
        <v>33</v>
      </c>
      <c r="X1134" t="str">
        <f t="shared" si="51"/>
        <v>NPT955AKBG</v>
      </c>
      <c r="Y1134">
        <f t="shared" si="52"/>
        <v>1</v>
      </c>
      <c r="Z1134">
        <f>COUNTIF($X$2:X1134,X1134)</f>
        <v>1</v>
      </c>
      <c r="AA1134" t="str">
        <f t="shared" si="53"/>
        <v>NPT955AKBG1</v>
      </c>
      <c r="AB1134">
        <f>COUNTIF(实际辖区!A:A,全部结果!X1134)</f>
        <v>1</v>
      </c>
      <c r="AC1134" s="9" t="str">
        <f>VLOOKUP(AA1134,实际辖区!D:E,2,0)</f>
        <v>POS_75874930</v>
      </c>
    </row>
    <row r="1135" spans="1:29">
      <c r="A1135" t="s">
        <v>23</v>
      </c>
      <c r="B1135" t="s">
        <v>3071</v>
      </c>
      <c r="C1135" t="s">
        <v>3072</v>
      </c>
      <c r="D1135" t="s">
        <v>2854</v>
      </c>
      <c r="E1135" t="s">
        <v>2902</v>
      </c>
      <c r="F1135" t="s">
        <v>3073</v>
      </c>
      <c r="G1135" t="s">
        <v>3071</v>
      </c>
      <c r="H1135" t="s">
        <v>29</v>
      </c>
      <c r="I1135">
        <v>17884876.1182331</v>
      </c>
      <c r="J1135">
        <v>228552.6</v>
      </c>
      <c r="K1135">
        <v>262872</v>
      </c>
      <c r="L1135">
        <v>0.27860696517412931</v>
      </c>
      <c r="M1135">
        <v>28.377338999999999</v>
      </c>
      <c r="N1135">
        <v>121.3802912</v>
      </c>
      <c r="O1135" t="s">
        <v>3074</v>
      </c>
      <c r="P1135" t="s">
        <v>23</v>
      </c>
      <c r="Q1135" t="s">
        <v>2858</v>
      </c>
      <c r="R1135">
        <v>1</v>
      </c>
      <c r="S1135">
        <v>28.25761858326857</v>
      </c>
      <c r="T1135">
        <v>121.29956426922359</v>
      </c>
      <c r="U1135">
        <v>15.45052374809317</v>
      </c>
      <c r="V1135" t="s">
        <v>32</v>
      </c>
      <c r="W1135" t="s">
        <v>33</v>
      </c>
      <c r="X1135" t="str">
        <f t="shared" si="51"/>
        <v>NPT955AKER</v>
      </c>
      <c r="Y1135">
        <f t="shared" si="52"/>
        <v>1</v>
      </c>
      <c r="Z1135">
        <f>COUNTIF($X$2:X1135,X1135)</f>
        <v>1</v>
      </c>
      <c r="AA1135" t="str">
        <f t="shared" si="53"/>
        <v>NPT955AKER1</v>
      </c>
      <c r="AB1135">
        <f>COUNTIF(实际辖区!A:A,全部结果!X1135)</f>
        <v>1</v>
      </c>
      <c r="AC1135" s="9" t="str">
        <f>VLOOKUP(AA1135,实际辖区!D:E,2,0)</f>
        <v>POS_75875051</v>
      </c>
    </row>
    <row r="1136" spans="1:29">
      <c r="A1136" t="s">
        <v>23</v>
      </c>
      <c r="B1136" t="s">
        <v>3075</v>
      </c>
      <c r="C1136" t="s">
        <v>3076</v>
      </c>
      <c r="D1136" t="s">
        <v>2854</v>
      </c>
      <c r="E1136" t="s">
        <v>2902</v>
      </c>
      <c r="F1136" t="s">
        <v>3077</v>
      </c>
      <c r="G1136" t="s">
        <v>3075</v>
      </c>
      <c r="H1136" t="s">
        <v>29</v>
      </c>
      <c r="I1136">
        <v>15257970.584546801</v>
      </c>
      <c r="J1136">
        <v>214678.8</v>
      </c>
      <c r="K1136">
        <v>175248</v>
      </c>
      <c r="L1136">
        <v>0.22885572139303481</v>
      </c>
      <c r="M1136">
        <v>28.2324983</v>
      </c>
      <c r="N1136">
        <v>121.2895973</v>
      </c>
      <c r="O1136" t="s">
        <v>3074</v>
      </c>
      <c r="P1136" t="s">
        <v>23</v>
      </c>
      <c r="Q1136" t="s">
        <v>2858</v>
      </c>
      <c r="R1136">
        <v>0</v>
      </c>
      <c r="S1136">
        <v>28.25761858326857</v>
      </c>
      <c r="T1136">
        <v>121.29956426922359</v>
      </c>
      <c r="U1136">
        <v>2.950754016224066</v>
      </c>
      <c r="V1136" t="s">
        <v>32</v>
      </c>
      <c r="W1136" t="s">
        <v>33</v>
      </c>
      <c r="X1136" t="str">
        <f t="shared" si="51"/>
        <v>NPT955AKEZ</v>
      </c>
      <c r="Y1136">
        <f t="shared" si="52"/>
        <v>1</v>
      </c>
      <c r="Z1136">
        <f>COUNTIF($X$2:X1136,X1136)</f>
        <v>1</v>
      </c>
      <c r="AA1136" t="str">
        <f t="shared" si="53"/>
        <v>NPT955AKEZ1</v>
      </c>
      <c r="AB1136">
        <f>COUNTIF(实际辖区!A:A,全部结果!X1136)</f>
        <v>1</v>
      </c>
      <c r="AC1136" s="9" t="str">
        <f>VLOOKUP(AA1136,实际辖区!D:E,2,0)</f>
        <v>POS_75875051</v>
      </c>
    </row>
    <row r="1137" spans="1:29">
      <c r="A1137" t="s">
        <v>23</v>
      </c>
      <c r="B1137" t="s">
        <v>3078</v>
      </c>
      <c r="C1137" t="s">
        <v>3079</v>
      </c>
      <c r="D1137" t="s">
        <v>2854</v>
      </c>
      <c r="E1137" t="s">
        <v>2902</v>
      </c>
      <c r="F1137" t="s">
        <v>3073</v>
      </c>
      <c r="G1137" t="s">
        <v>3078</v>
      </c>
      <c r="H1137" t="s">
        <v>29</v>
      </c>
      <c r="I1137">
        <v>34009877.065770201</v>
      </c>
      <c r="J1137">
        <v>353927.94</v>
      </c>
      <c r="K1137">
        <v>315446.40000000002</v>
      </c>
      <c r="L1137">
        <v>0.21393034825870641</v>
      </c>
      <c r="M1137">
        <v>28.408458499999998</v>
      </c>
      <c r="N1137">
        <v>121.3551745</v>
      </c>
      <c r="O1137" t="s">
        <v>3074</v>
      </c>
      <c r="P1137" t="s">
        <v>23</v>
      </c>
      <c r="Q1137" t="s">
        <v>2858</v>
      </c>
      <c r="R1137">
        <v>1</v>
      </c>
      <c r="S1137">
        <v>28.25761858326857</v>
      </c>
      <c r="T1137">
        <v>121.29956426922359</v>
      </c>
      <c r="U1137">
        <v>17.583716816018171</v>
      </c>
      <c r="V1137" t="s">
        <v>32</v>
      </c>
      <c r="W1137" t="s">
        <v>33</v>
      </c>
      <c r="X1137" t="str">
        <f t="shared" si="51"/>
        <v>NPT955AKEO</v>
      </c>
      <c r="Y1137">
        <f t="shared" si="52"/>
        <v>1</v>
      </c>
      <c r="Z1137">
        <f>COUNTIF($X$2:X1137,X1137)</f>
        <v>1</v>
      </c>
      <c r="AA1137" t="str">
        <f t="shared" si="53"/>
        <v>NPT955AKEO1</v>
      </c>
      <c r="AB1137">
        <f>COUNTIF(实际辖区!A:A,全部结果!X1137)</f>
        <v>1</v>
      </c>
      <c r="AC1137" s="9" t="str">
        <f>VLOOKUP(AA1137,实际辖区!D:E,2,0)</f>
        <v>POS_75875051</v>
      </c>
    </row>
    <row r="1138" spans="1:29">
      <c r="A1138" t="s">
        <v>23</v>
      </c>
      <c r="B1138" t="s">
        <v>3080</v>
      </c>
      <c r="C1138" t="s">
        <v>3081</v>
      </c>
      <c r="D1138" t="s">
        <v>2854</v>
      </c>
      <c r="E1138" t="s">
        <v>2902</v>
      </c>
      <c r="F1138" t="s">
        <v>3077</v>
      </c>
      <c r="G1138" t="s">
        <v>3080</v>
      </c>
      <c r="H1138" t="s">
        <v>29</v>
      </c>
      <c r="I1138">
        <v>21170297.582387</v>
      </c>
      <c r="J1138">
        <v>166413.6</v>
      </c>
      <c r="K1138">
        <v>206424</v>
      </c>
      <c r="L1138">
        <v>0.1393034825870646</v>
      </c>
      <c r="M1138">
        <v>28.1270898</v>
      </c>
      <c r="N1138">
        <v>121.23922899999999</v>
      </c>
      <c r="O1138" t="s">
        <v>3074</v>
      </c>
      <c r="P1138" t="s">
        <v>23</v>
      </c>
      <c r="Q1138" t="s">
        <v>2858</v>
      </c>
      <c r="R1138">
        <v>0</v>
      </c>
      <c r="S1138">
        <v>28.25761858326857</v>
      </c>
      <c r="T1138">
        <v>121.29956426922359</v>
      </c>
      <c r="U1138">
        <v>15.63159670139261</v>
      </c>
      <c r="V1138" t="s">
        <v>32</v>
      </c>
      <c r="W1138" t="s">
        <v>33</v>
      </c>
      <c r="X1138" t="str">
        <f t="shared" si="51"/>
        <v>NPT955AKEY</v>
      </c>
      <c r="Y1138">
        <f t="shared" si="52"/>
        <v>1</v>
      </c>
      <c r="Z1138">
        <f>COUNTIF($X$2:X1138,X1138)</f>
        <v>1</v>
      </c>
      <c r="AA1138" t="str">
        <f t="shared" si="53"/>
        <v>NPT955AKEY1</v>
      </c>
      <c r="AB1138">
        <f>COUNTIF(实际辖区!A:A,全部结果!X1138)</f>
        <v>1</v>
      </c>
      <c r="AC1138" s="9" t="str">
        <f>VLOOKUP(AA1138,实际辖区!D:E,2,0)</f>
        <v>POS_75875051</v>
      </c>
    </row>
    <row r="1139" spans="1:29">
      <c r="A1139" t="s">
        <v>23</v>
      </c>
      <c r="B1139" t="s">
        <v>3082</v>
      </c>
      <c r="C1139" t="s">
        <v>3083</v>
      </c>
      <c r="D1139" t="s">
        <v>2854</v>
      </c>
      <c r="E1139" t="s">
        <v>2902</v>
      </c>
      <c r="F1139" t="s">
        <v>3077</v>
      </c>
      <c r="G1139" t="s">
        <v>3082</v>
      </c>
      <c r="H1139" t="s">
        <v>29</v>
      </c>
      <c r="I1139">
        <v>2342961.2903225799</v>
      </c>
      <c r="J1139">
        <v>37240.199999999997</v>
      </c>
      <c r="K1139">
        <v>52574.400000000001</v>
      </c>
      <c r="L1139">
        <v>3.98009950248756E-2</v>
      </c>
      <c r="M1139">
        <v>28.142643100000001</v>
      </c>
      <c r="N1139">
        <v>121.23384590000001</v>
      </c>
      <c r="O1139" t="s">
        <v>3074</v>
      </c>
      <c r="P1139" t="s">
        <v>23</v>
      </c>
      <c r="Q1139" t="s">
        <v>2858</v>
      </c>
      <c r="R1139">
        <v>0</v>
      </c>
      <c r="S1139">
        <v>28.25761858326857</v>
      </c>
      <c r="T1139">
        <v>121.29956426922359</v>
      </c>
      <c r="U1139">
        <v>14.282389808876241</v>
      </c>
      <c r="V1139" t="s">
        <v>32</v>
      </c>
      <c r="W1139" t="s">
        <v>33</v>
      </c>
      <c r="X1139" t="str">
        <f t="shared" si="51"/>
        <v>NPT955AKFA</v>
      </c>
      <c r="Y1139">
        <f t="shared" si="52"/>
        <v>1</v>
      </c>
      <c r="Z1139">
        <f>COUNTIF($X$2:X1139,X1139)</f>
        <v>1</v>
      </c>
      <c r="AA1139" t="str">
        <f t="shared" si="53"/>
        <v>NPT955AKFA1</v>
      </c>
      <c r="AB1139">
        <f>COUNTIF(实际辖区!A:A,全部结果!X1139)</f>
        <v>1</v>
      </c>
      <c r="AC1139" s="9" t="str">
        <f>VLOOKUP(AA1139,实际辖区!D:E,2,0)</f>
        <v>POS_75875051</v>
      </c>
    </row>
    <row r="1140" spans="1:29">
      <c r="A1140" t="s">
        <v>23</v>
      </c>
      <c r="B1140" t="s">
        <v>3084</v>
      </c>
      <c r="C1140" t="s">
        <v>3085</v>
      </c>
      <c r="D1140" t="s">
        <v>2854</v>
      </c>
      <c r="E1140" t="s">
        <v>3086</v>
      </c>
      <c r="F1140" t="s">
        <v>3087</v>
      </c>
      <c r="G1140" t="s">
        <v>3084</v>
      </c>
      <c r="H1140" t="s">
        <v>29</v>
      </c>
      <c r="I1140">
        <v>16066944.705124401</v>
      </c>
      <c r="J1140">
        <v>70099.199999999997</v>
      </c>
      <c r="K1140">
        <v>110626.56</v>
      </c>
      <c r="L1140">
        <v>0.44278606965174128</v>
      </c>
      <c r="M1140">
        <v>30.9986994</v>
      </c>
      <c r="N1140">
        <v>119.9291549</v>
      </c>
      <c r="O1140" t="s">
        <v>3088</v>
      </c>
      <c r="P1140" t="s">
        <v>23</v>
      </c>
      <c r="Q1140" t="s">
        <v>2858</v>
      </c>
      <c r="R1140">
        <v>0</v>
      </c>
      <c r="S1140">
        <v>30.94973969893308</v>
      </c>
      <c r="T1140">
        <v>120.02220440857521</v>
      </c>
      <c r="U1140">
        <v>10.415324659097999</v>
      </c>
      <c r="V1140" t="s">
        <v>32</v>
      </c>
      <c r="W1140" t="s">
        <v>33</v>
      </c>
      <c r="X1140" t="str">
        <f t="shared" si="51"/>
        <v>NPT955AJWP</v>
      </c>
      <c r="Y1140">
        <f t="shared" si="52"/>
        <v>1</v>
      </c>
      <c r="Z1140">
        <f>COUNTIF($X$2:X1140,X1140)</f>
        <v>1</v>
      </c>
      <c r="AA1140" t="str">
        <f t="shared" si="53"/>
        <v>NPT955AJWP1</v>
      </c>
      <c r="AB1140">
        <f>COUNTIF(实际辖区!A:A,全部结果!X1140)</f>
        <v>1</v>
      </c>
      <c r="AC1140" s="9" t="str">
        <f>VLOOKUP(AA1140,实际辖区!D:E,2,0)</f>
        <v>POS_75875139</v>
      </c>
    </row>
    <row r="1141" spans="1:29">
      <c r="A1141" t="s">
        <v>23</v>
      </c>
      <c r="B1141" t="s">
        <v>3089</v>
      </c>
      <c r="C1141" t="s">
        <v>3090</v>
      </c>
      <c r="D1141" t="s">
        <v>2854</v>
      </c>
      <c r="E1141" t="s">
        <v>3086</v>
      </c>
      <c r="F1141" t="s">
        <v>3087</v>
      </c>
      <c r="G1141" t="s">
        <v>3089</v>
      </c>
      <c r="H1141" t="s">
        <v>29</v>
      </c>
      <c r="I1141">
        <v>16574034.1025781</v>
      </c>
      <c r="J1141">
        <v>67762.559999999998</v>
      </c>
      <c r="K1141">
        <v>156184.14000000001</v>
      </c>
      <c r="L1141">
        <v>0.19900497512437809</v>
      </c>
      <c r="M1141">
        <v>31.020793999999999</v>
      </c>
      <c r="N1141">
        <v>119.9181932</v>
      </c>
      <c r="O1141" t="s">
        <v>3088</v>
      </c>
      <c r="P1141" t="s">
        <v>23</v>
      </c>
      <c r="Q1141" t="s">
        <v>2858</v>
      </c>
      <c r="R1141">
        <v>0</v>
      </c>
      <c r="S1141">
        <v>30.94973969893308</v>
      </c>
      <c r="T1141">
        <v>120.02220440857521</v>
      </c>
      <c r="U1141">
        <v>12.679262482805131</v>
      </c>
      <c r="V1141" t="s">
        <v>32</v>
      </c>
      <c r="W1141" t="s">
        <v>33</v>
      </c>
      <c r="X1141" t="str">
        <f t="shared" si="51"/>
        <v>NPT955AJWO</v>
      </c>
      <c r="Y1141">
        <f t="shared" si="52"/>
        <v>1</v>
      </c>
      <c r="Z1141">
        <f>COUNTIF($X$2:X1141,X1141)</f>
        <v>1</v>
      </c>
      <c r="AA1141" t="str">
        <f t="shared" si="53"/>
        <v>NPT955AJWO1</v>
      </c>
      <c r="AB1141">
        <f>COUNTIF(实际辖区!A:A,全部结果!X1141)</f>
        <v>1</v>
      </c>
      <c r="AC1141" s="9" t="str">
        <f>VLOOKUP(AA1141,实际辖区!D:E,2,0)</f>
        <v>POS_75875139</v>
      </c>
    </row>
    <row r="1142" spans="1:29">
      <c r="A1142" t="s">
        <v>23</v>
      </c>
      <c r="B1142" t="s">
        <v>3091</v>
      </c>
      <c r="C1142" t="s">
        <v>3092</v>
      </c>
      <c r="D1142" t="s">
        <v>2854</v>
      </c>
      <c r="E1142" t="s">
        <v>3086</v>
      </c>
      <c r="F1142" t="s">
        <v>3093</v>
      </c>
      <c r="G1142" t="s">
        <v>3091</v>
      </c>
      <c r="H1142" t="s">
        <v>55</v>
      </c>
      <c r="I1142">
        <v>19251204.825777799</v>
      </c>
      <c r="J1142">
        <v>119430.27</v>
      </c>
      <c r="K1142">
        <v>114490.8</v>
      </c>
      <c r="L1142">
        <v>0.16417910447761189</v>
      </c>
      <c r="M1142">
        <v>30.877542099999999</v>
      </c>
      <c r="N1142">
        <v>120.11050729999999</v>
      </c>
      <c r="O1142" t="s">
        <v>3088</v>
      </c>
      <c r="P1142" t="s">
        <v>23</v>
      </c>
      <c r="Q1142" t="s">
        <v>2858</v>
      </c>
      <c r="R1142">
        <v>1</v>
      </c>
      <c r="S1142">
        <v>30.94973969893308</v>
      </c>
      <c r="T1142">
        <v>120.02220440857521</v>
      </c>
      <c r="U1142">
        <v>11.63267388241561</v>
      </c>
      <c r="V1142" t="s">
        <v>32</v>
      </c>
      <c r="W1142" t="s">
        <v>33</v>
      </c>
      <c r="X1142" t="str">
        <f t="shared" si="51"/>
        <v>NPT955AJWC</v>
      </c>
      <c r="Y1142">
        <f t="shared" si="52"/>
        <v>1</v>
      </c>
      <c r="Z1142">
        <f>COUNTIF($X$2:X1142,X1142)</f>
        <v>1</v>
      </c>
      <c r="AA1142" t="str">
        <f t="shared" si="53"/>
        <v>NPT955AJWC1</v>
      </c>
      <c r="AB1142">
        <f>COUNTIF(实际辖区!A:A,全部结果!X1142)</f>
        <v>1</v>
      </c>
      <c r="AC1142" s="9" t="str">
        <f>VLOOKUP(AA1142,实际辖区!D:E,2,0)</f>
        <v>POS_75875139</v>
      </c>
    </row>
    <row r="1143" spans="1:29">
      <c r="A1143" t="s">
        <v>23</v>
      </c>
      <c r="B1143" t="s">
        <v>3094</v>
      </c>
      <c r="C1143" t="s">
        <v>3095</v>
      </c>
      <c r="D1143" t="s">
        <v>2854</v>
      </c>
      <c r="E1143" t="s">
        <v>3086</v>
      </c>
      <c r="F1143" t="s">
        <v>3093</v>
      </c>
      <c r="G1143" t="s">
        <v>3091</v>
      </c>
      <c r="H1143" t="s">
        <v>55</v>
      </c>
      <c r="I1143">
        <v>19283940.963561598</v>
      </c>
      <c r="J1143">
        <v>78825.600000000006</v>
      </c>
      <c r="K1143">
        <v>155521.01999999999</v>
      </c>
      <c r="L1143">
        <v>0.1343283582089552</v>
      </c>
      <c r="M1143">
        <v>30.901772999999999</v>
      </c>
      <c r="N1143">
        <v>120.13071600000001</v>
      </c>
      <c r="O1143" t="s">
        <v>3088</v>
      </c>
      <c r="P1143" t="s">
        <v>23</v>
      </c>
      <c r="Q1143" t="s">
        <v>2858</v>
      </c>
      <c r="R1143">
        <v>1</v>
      </c>
      <c r="S1143">
        <v>30.94973969893308</v>
      </c>
      <c r="T1143">
        <v>120.02220440857521</v>
      </c>
      <c r="U1143">
        <v>11.655281678654591</v>
      </c>
      <c r="V1143" t="s">
        <v>32</v>
      </c>
      <c r="W1143" t="s">
        <v>33</v>
      </c>
      <c r="X1143" t="str">
        <f t="shared" si="51"/>
        <v>NPT955AJWB</v>
      </c>
      <c r="Y1143">
        <f t="shared" si="52"/>
        <v>1</v>
      </c>
      <c r="Z1143">
        <f>COUNTIF($X$2:X1143,X1143)</f>
        <v>1</v>
      </c>
      <c r="AA1143" t="str">
        <f t="shared" si="53"/>
        <v>NPT955AJWB1</v>
      </c>
      <c r="AB1143">
        <f>COUNTIF(实际辖区!A:A,全部结果!X1143)</f>
        <v>1</v>
      </c>
      <c r="AC1143" s="9" t="str">
        <f>VLOOKUP(AA1143,实际辖区!D:E,2,0)</f>
        <v>POS_75875139</v>
      </c>
    </row>
    <row r="1144" spans="1:29">
      <c r="A1144" t="s">
        <v>23</v>
      </c>
      <c r="B1144" t="s">
        <v>3096</v>
      </c>
      <c r="C1144" t="s">
        <v>3097</v>
      </c>
      <c r="D1144" t="s">
        <v>2854</v>
      </c>
      <c r="E1144" t="s">
        <v>2873</v>
      </c>
      <c r="F1144" t="s">
        <v>3098</v>
      </c>
      <c r="G1144" t="s">
        <v>3096</v>
      </c>
      <c r="H1144" t="s">
        <v>55</v>
      </c>
      <c r="I1144">
        <v>59188083.121995397</v>
      </c>
      <c r="J1144">
        <v>259951.2</v>
      </c>
      <c r="K1144">
        <v>257290.14</v>
      </c>
      <c r="L1144">
        <v>0.42786069651741288</v>
      </c>
      <c r="M1144">
        <v>27.789137400000001</v>
      </c>
      <c r="N1144">
        <v>120.6422372</v>
      </c>
      <c r="O1144" t="s">
        <v>3099</v>
      </c>
      <c r="P1144" t="s">
        <v>23</v>
      </c>
      <c r="Q1144" t="s">
        <v>2858</v>
      </c>
      <c r="R1144">
        <v>0</v>
      </c>
      <c r="S1144">
        <v>27.642960860520589</v>
      </c>
      <c r="T1144">
        <v>120.5515231690228</v>
      </c>
      <c r="U1144">
        <v>18.50472601404676</v>
      </c>
      <c r="V1144" t="s">
        <v>32</v>
      </c>
      <c r="W1144" t="s">
        <v>33</v>
      </c>
      <c r="X1144" t="str">
        <f t="shared" si="51"/>
        <v>NPT955AKHR</v>
      </c>
      <c r="Y1144">
        <f t="shared" si="52"/>
        <v>1</v>
      </c>
      <c r="Z1144">
        <f>COUNTIF($X$2:X1144,X1144)</f>
        <v>1</v>
      </c>
      <c r="AA1144" t="str">
        <f t="shared" si="53"/>
        <v>NPT955AKHR1</v>
      </c>
      <c r="AB1144">
        <f>COUNTIF(实际辖区!A:A,全部结果!X1144)</f>
        <v>1</v>
      </c>
      <c r="AC1144" s="9" t="str">
        <f>VLOOKUP(AA1144,实际辖区!D:E,2,0)</f>
        <v>POS_75875142</v>
      </c>
    </row>
    <row r="1145" spans="1:29">
      <c r="A1145" t="s">
        <v>23</v>
      </c>
      <c r="B1145" t="s">
        <v>3100</v>
      </c>
      <c r="C1145" t="s">
        <v>3101</v>
      </c>
      <c r="D1145" t="s">
        <v>2854</v>
      </c>
      <c r="E1145" t="s">
        <v>2873</v>
      </c>
      <c r="F1145" t="s">
        <v>3102</v>
      </c>
      <c r="G1145" t="s">
        <v>3100</v>
      </c>
      <c r="H1145" t="s">
        <v>29</v>
      </c>
      <c r="I1145">
        <v>23365059.658911198</v>
      </c>
      <c r="J1145">
        <v>148960.79999999999</v>
      </c>
      <c r="K1145">
        <v>175248</v>
      </c>
      <c r="L1145">
        <v>0.32835820895522388</v>
      </c>
      <c r="M1145">
        <v>27.521921599999999</v>
      </c>
      <c r="N1145">
        <v>120.4579997</v>
      </c>
      <c r="O1145" t="s">
        <v>3099</v>
      </c>
      <c r="P1145" t="s">
        <v>23</v>
      </c>
      <c r="Q1145" t="s">
        <v>2858</v>
      </c>
      <c r="R1145">
        <v>0</v>
      </c>
      <c r="S1145">
        <v>27.642960860520589</v>
      </c>
      <c r="T1145">
        <v>120.5515231690228</v>
      </c>
      <c r="U1145">
        <v>16.284153914129352</v>
      </c>
      <c r="V1145" t="s">
        <v>32</v>
      </c>
      <c r="W1145" t="s">
        <v>33</v>
      </c>
      <c r="X1145" t="str">
        <f t="shared" si="51"/>
        <v>NPT955AKIR</v>
      </c>
      <c r="Y1145">
        <f t="shared" si="52"/>
        <v>1</v>
      </c>
      <c r="Z1145">
        <f>COUNTIF($X$2:X1145,X1145)</f>
        <v>1</v>
      </c>
      <c r="AA1145" t="str">
        <f t="shared" si="53"/>
        <v>NPT955AKIR1</v>
      </c>
      <c r="AB1145">
        <f>COUNTIF(实际辖区!A:A,全部结果!X1145)</f>
        <v>1</v>
      </c>
      <c r="AC1145" s="9" t="str">
        <f>VLOOKUP(AA1145,实际辖区!D:E,2,0)</f>
        <v>POS_75875142</v>
      </c>
    </row>
    <row r="1146" spans="1:29">
      <c r="A1146" t="s">
        <v>23</v>
      </c>
      <c r="B1146" t="s">
        <v>3103</v>
      </c>
      <c r="C1146" t="s">
        <v>3104</v>
      </c>
      <c r="D1146" t="s">
        <v>2854</v>
      </c>
      <c r="E1146" t="s">
        <v>2873</v>
      </c>
      <c r="F1146" t="s">
        <v>3102</v>
      </c>
      <c r="G1146" t="s">
        <v>3103</v>
      </c>
      <c r="H1146" t="s">
        <v>29</v>
      </c>
      <c r="I1146">
        <v>12693628.014952799</v>
      </c>
      <c r="J1146">
        <v>70099.199999999997</v>
      </c>
      <c r="K1146">
        <v>78861.600000000006</v>
      </c>
      <c r="L1146">
        <v>0.14925373134328351</v>
      </c>
      <c r="M1146">
        <v>27.5115187</v>
      </c>
      <c r="N1146">
        <v>120.4232386</v>
      </c>
      <c r="O1146" t="s">
        <v>3099</v>
      </c>
      <c r="P1146" t="s">
        <v>23</v>
      </c>
      <c r="Q1146" t="s">
        <v>2858</v>
      </c>
      <c r="R1146">
        <v>1</v>
      </c>
      <c r="S1146">
        <v>27.642960860520589</v>
      </c>
      <c r="T1146">
        <v>120.5515231690228</v>
      </c>
      <c r="U1146">
        <v>19.303125330325589</v>
      </c>
      <c r="V1146" t="s">
        <v>32</v>
      </c>
      <c r="W1146" t="s">
        <v>33</v>
      </c>
      <c r="X1146" t="str">
        <f t="shared" si="51"/>
        <v>NPT955AKIS</v>
      </c>
      <c r="Y1146">
        <f t="shared" si="52"/>
        <v>1</v>
      </c>
      <c r="Z1146">
        <f>COUNTIF($X$2:X1146,X1146)</f>
        <v>1</v>
      </c>
      <c r="AA1146" t="str">
        <f t="shared" si="53"/>
        <v>NPT955AKIS1</v>
      </c>
      <c r="AB1146">
        <f>COUNTIF(实际辖区!A:A,全部结果!X1146)</f>
        <v>1</v>
      </c>
      <c r="AC1146" s="9" t="str">
        <f>VLOOKUP(AA1146,实际辖区!D:E,2,0)</f>
        <v>POS_75875142</v>
      </c>
    </row>
    <row r="1147" spans="1:29">
      <c r="A1147" t="s">
        <v>23</v>
      </c>
      <c r="B1147" t="s">
        <v>3105</v>
      </c>
      <c r="C1147" t="s">
        <v>3106</v>
      </c>
      <c r="D1147" t="s">
        <v>2854</v>
      </c>
      <c r="E1147" t="s">
        <v>2873</v>
      </c>
      <c r="F1147" t="s">
        <v>3107</v>
      </c>
      <c r="G1147" t="s">
        <v>3105</v>
      </c>
      <c r="H1147" t="s">
        <v>29</v>
      </c>
      <c r="I1147">
        <v>14759853.225806501</v>
      </c>
      <c r="J1147">
        <v>5895.9</v>
      </c>
      <c r="K1147">
        <v>83028.600000000006</v>
      </c>
      <c r="L1147">
        <v>7.9601990049751201E-2</v>
      </c>
      <c r="M1147">
        <v>27.592808000000002</v>
      </c>
      <c r="N1147">
        <v>120.55811799999999</v>
      </c>
      <c r="O1147" t="s">
        <v>3099</v>
      </c>
      <c r="P1147" t="s">
        <v>23</v>
      </c>
      <c r="Q1147" t="s">
        <v>2858</v>
      </c>
      <c r="R1147">
        <v>1</v>
      </c>
      <c r="S1147">
        <v>27.642960860520589</v>
      </c>
      <c r="T1147">
        <v>120.5515231690228</v>
      </c>
      <c r="U1147">
        <v>5.5955975738327748</v>
      </c>
      <c r="V1147" t="s">
        <v>32</v>
      </c>
      <c r="W1147" t="s">
        <v>33</v>
      </c>
      <c r="X1147" t="str">
        <f t="shared" si="51"/>
        <v>NPT955AZRL</v>
      </c>
      <c r="Y1147">
        <f t="shared" si="52"/>
        <v>1</v>
      </c>
      <c r="Z1147">
        <f>COUNTIF($X$2:X1147,X1147)</f>
        <v>1</v>
      </c>
      <c r="AA1147" t="str">
        <f t="shared" si="53"/>
        <v>NPT955AZRL1</v>
      </c>
      <c r="AB1147">
        <f>COUNTIF(实际辖区!A:A,全部结果!X1147)</f>
        <v>1</v>
      </c>
      <c r="AC1147" s="9" t="str">
        <f>VLOOKUP(AA1147,实际辖区!D:E,2,0)</f>
        <v>POS_00269393</v>
      </c>
    </row>
    <row r="1148" spans="1:29">
      <c r="A1148" t="s">
        <v>23</v>
      </c>
      <c r="B1148" t="s">
        <v>3108</v>
      </c>
      <c r="C1148" t="s">
        <v>3109</v>
      </c>
      <c r="D1148" t="s">
        <v>2854</v>
      </c>
      <c r="E1148" t="s">
        <v>2873</v>
      </c>
      <c r="F1148" t="s">
        <v>3098</v>
      </c>
      <c r="G1148" t="s">
        <v>3096</v>
      </c>
      <c r="H1148" t="s">
        <v>55</v>
      </c>
      <c r="I1148">
        <v>5761476.8682984896</v>
      </c>
      <c r="J1148">
        <v>78423.48</v>
      </c>
      <c r="K1148">
        <v>130782.84</v>
      </c>
      <c r="L1148">
        <v>9.9502487562189001E-3</v>
      </c>
      <c r="M1148">
        <v>27.799242599999999</v>
      </c>
      <c r="N1148">
        <v>120.67657699999999</v>
      </c>
      <c r="O1148" t="s">
        <v>3099</v>
      </c>
      <c r="P1148" t="s">
        <v>23</v>
      </c>
      <c r="Q1148" t="s">
        <v>2858</v>
      </c>
      <c r="R1148">
        <v>0</v>
      </c>
      <c r="S1148">
        <v>27.642960860520589</v>
      </c>
      <c r="T1148">
        <v>120.5515231690228</v>
      </c>
      <c r="U1148">
        <v>21.260404285789431</v>
      </c>
      <c r="V1148" t="s">
        <v>32</v>
      </c>
      <c r="W1148" t="s">
        <v>33</v>
      </c>
      <c r="X1148" t="str">
        <f t="shared" si="51"/>
        <v>NPT955B91B</v>
      </c>
      <c r="Y1148">
        <f t="shared" si="52"/>
        <v>1</v>
      </c>
      <c r="Z1148">
        <f>COUNTIF($X$2:X1148,X1148)</f>
        <v>1</v>
      </c>
      <c r="AA1148" t="str">
        <f t="shared" si="53"/>
        <v>NPT955B91B1</v>
      </c>
      <c r="AB1148">
        <f>COUNTIF(实际辖区!A:A,全部结果!X1148)</f>
        <v>1</v>
      </c>
      <c r="AC1148" s="9" t="str">
        <f>VLOOKUP(AA1148,实际辖区!D:E,2,0)</f>
        <v>POS_75875142</v>
      </c>
    </row>
    <row r="1149" spans="1:29">
      <c r="A1149" t="s">
        <v>23</v>
      </c>
      <c r="B1149" t="s">
        <v>3110</v>
      </c>
      <c r="C1149" t="s">
        <v>3111</v>
      </c>
      <c r="D1149" t="s">
        <v>2854</v>
      </c>
      <c r="E1149" t="s">
        <v>2928</v>
      </c>
      <c r="F1149" t="s">
        <v>3112</v>
      </c>
      <c r="G1149" t="s">
        <v>3110</v>
      </c>
      <c r="H1149" t="s">
        <v>29</v>
      </c>
      <c r="I1149">
        <v>26606832.258064501</v>
      </c>
      <c r="J1149">
        <v>75210.600000000006</v>
      </c>
      <c r="K1149">
        <v>20638.8</v>
      </c>
      <c r="L1149">
        <v>0.37313432835820898</v>
      </c>
      <c r="M1149">
        <v>30.088134</v>
      </c>
      <c r="N1149">
        <v>120.5068393</v>
      </c>
      <c r="O1149" t="s">
        <v>3113</v>
      </c>
      <c r="P1149" t="s">
        <v>23</v>
      </c>
      <c r="Q1149" t="s">
        <v>2858</v>
      </c>
      <c r="R1149">
        <v>1</v>
      </c>
      <c r="S1149">
        <v>30.018375979568962</v>
      </c>
      <c r="T1149">
        <v>120.6371687378584</v>
      </c>
      <c r="U1149">
        <v>14.75667891583803</v>
      </c>
      <c r="V1149" t="s">
        <v>32</v>
      </c>
      <c r="W1149" t="s">
        <v>33</v>
      </c>
      <c r="X1149" t="str">
        <f t="shared" si="51"/>
        <v>NPT955AKCE</v>
      </c>
      <c r="Y1149">
        <f t="shared" si="52"/>
        <v>1</v>
      </c>
      <c r="Z1149">
        <f>COUNTIF($X$2:X1149,X1149)</f>
        <v>1</v>
      </c>
      <c r="AA1149" t="str">
        <f t="shared" si="53"/>
        <v>NPT955AKCE1</v>
      </c>
      <c r="AB1149">
        <f>COUNTIF(实际辖区!A:A,全部结果!X1149)</f>
        <v>1</v>
      </c>
      <c r="AC1149" s="9" t="str">
        <f>VLOOKUP(AA1149,实际辖区!D:E,2,0)</f>
        <v>POS_75875143</v>
      </c>
    </row>
    <row r="1150" spans="1:29">
      <c r="A1150" t="s">
        <v>23</v>
      </c>
      <c r="B1150" t="s">
        <v>3114</v>
      </c>
      <c r="C1150" t="s">
        <v>3115</v>
      </c>
      <c r="D1150" t="s">
        <v>2854</v>
      </c>
      <c r="E1150" t="s">
        <v>2928</v>
      </c>
      <c r="F1150" t="s">
        <v>3116</v>
      </c>
      <c r="G1150" t="s">
        <v>3114</v>
      </c>
      <c r="H1150" t="s">
        <v>55</v>
      </c>
      <c r="I1150">
        <v>14318244.9104717</v>
      </c>
      <c r="J1150">
        <v>140198.39999999999</v>
      </c>
      <c r="K1150">
        <v>128901.6</v>
      </c>
      <c r="L1150">
        <v>0.17910447761194029</v>
      </c>
      <c r="M1150">
        <v>30.026797599999998</v>
      </c>
      <c r="N1150">
        <v>120.60221629999999</v>
      </c>
      <c r="O1150" t="s">
        <v>3113</v>
      </c>
      <c r="P1150" t="s">
        <v>23</v>
      </c>
      <c r="Q1150" t="s">
        <v>2858</v>
      </c>
      <c r="R1150">
        <v>1</v>
      </c>
      <c r="S1150">
        <v>30.018375979568962</v>
      </c>
      <c r="T1150">
        <v>120.6371687378584</v>
      </c>
      <c r="U1150">
        <v>3.4985241977663661</v>
      </c>
      <c r="V1150" t="s">
        <v>32</v>
      </c>
      <c r="W1150" t="s">
        <v>33</v>
      </c>
      <c r="X1150" t="str">
        <f t="shared" si="51"/>
        <v>NPT955AKCA</v>
      </c>
      <c r="Y1150">
        <f t="shared" si="52"/>
        <v>1</v>
      </c>
      <c r="Z1150">
        <f>COUNTIF($X$2:X1150,X1150)</f>
        <v>1</v>
      </c>
      <c r="AA1150" t="str">
        <f t="shared" si="53"/>
        <v>NPT955AKCA1</v>
      </c>
      <c r="AB1150">
        <f>COUNTIF(实际辖区!A:A,全部结果!X1150)</f>
        <v>1</v>
      </c>
      <c r="AC1150" s="9" t="str">
        <f>VLOOKUP(AA1150,实际辖区!D:E,2,0)</f>
        <v>POS_75875143</v>
      </c>
    </row>
    <row r="1151" spans="1:29">
      <c r="A1151" t="s">
        <v>23</v>
      </c>
      <c r="B1151" t="s">
        <v>3117</v>
      </c>
      <c r="C1151" t="s">
        <v>3118</v>
      </c>
      <c r="D1151" t="s">
        <v>2854</v>
      </c>
      <c r="E1151" t="s">
        <v>2928</v>
      </c>
      <c r="F1151" t="s">
        <v>3116</v>
      </c>
      <c r="G1151" t="s">
        <v>3117</v>
      </c>
      <c r="H1151" t="s">
        <v>29</v>
      </c>
      <c r="I1151">
        <v>16412829.8369679</v>
      </c>
      <c r="J1151">
        <v>105075.78</v>
      </c>
      <c r="K1151">
        <v>97116.6</v>
      </c>
      <c r="L1151">
        <v>0.11442786069651741</v>
      </c>
      <c r="M1151">
        <v>29.9957283</v>
      </c>
      <c r="N1151">
        <v>120.59085109999999</v>
      </c>
      <c r="O1151" t="s">
        <v>3113</v>
      </c>
      <c r="P1151" t="s">
        <v>23</v>
      </c>
      <c r="Q1151" t="s">
        <v>2858</v>
      </c>
      <c r="R1151">
        <v>1</v>
      </c>
      <c r="S1151">
        <v>30.018375979568962</v>
      </c>
      <c r="T1151">
        <v>120.6371687378584</v>
      </c>
      <c r="U1151">
        <v>5.1256377003558606</v>
      </c>
      <c r="V1151" t="s">
        <v>32</v>
      </c>
      <c r="W1151" t="s">
        <v>33</v>
      </c>
      <c r="X1151" t="str">
        <f t="shared" si="51"/>
        <v>NPT955AKCB</v>
      </c>
      <c r="Y1151">
        <f t="shared" si="52"/>
        <v>1</v>
      </c>
      <c r="Z1151">
        <f>COUNTIF($X$2:X1151,X1151)</f>
        <v>1</v>
      </c>
      <c r="AA1151" t="str">
        <f t="shared" si="53"/>
        <v>NPT955AKCB1</v>
      </c>
      <c r="AB1151">
        <f>COUNTIF(实际辖区!A:A,全部结果!X1151)</f>
        <v>1</v>
      </c>
      <c r="AC1151" s="9" t="str">
        <f>VLOOKUP(AA1151,实际辖区!D:E,2,0)</f>
        <v>POS_75875143</v>
      </c>
    </row>
    <row r="1152" spans="1:29">
      <c r="A1152" t="s">
        <v>23</v>
      </c>
      <c r="B1152" t="s">
        <v>3119</v>
      </c>
      <c r="C1152" t="s">
        <v>3120</v>
      </c>
      <c r="D1152" t="s">
        <v>2854</v>
      </c>
      <c r="E1152" t="s">
        <v>2928</v>
      </c>
      <c r="F1152" t="s">
        <v>3121</v>
      </c>
      <c r="G1152" t="s">
        <v>3119</v>
      </c>
      <c r="H1152" t="s">
        <v>29</v>
      </c>
      <c r="I1152">
        <v>22591065.707517602</v>
      </c>
      <c r="J1152">
        <v>175248</v>
      </c>
      <c r="K1152">
        <v>148960.79999999999</v>
      </c>
      <c r="L1152">
        <v>0.11442786069651741</v>
      </c>
      <c r="M1152">
        <v>30.041718899999999</v>
      </c>
      <c r="N1152">
        <v>120.88903380000001</v>
      </c>
      <c r="O1152" t="s">
        <v>3113</v>
      </c>
      <c r="P1152" t="s">
        <v>23</v>
      </c>
      <c r="Q1152" t="s">
        <v>2858</v>
      </c>
      <c r="R1152">
        <v>1</v>
      </c>
      <c r="S1152">
        <v>30.018375979568962</v>
      </c>
      <c r="T1152">
        <v>120.6371687378584</v>
      </c>
      <c r="U1152">
        <v>24.43161214003489</v>
      </c>
      <c r="V1152" t="s">
        <v>32</v>
      </c>
      <c r="W1152" t="s">
        <v>33</v>
      </c>
      <c r="X1152" t="str">
        <f t="shared" si="51"/>
        <v>NPT955AKCZ</v>
      </c>
      <c r="Y1152">
        <f t="shared" si="52"/>
        <v>1</v>
      </c>
      <c r="Z1152">
        <f>COUNTIF($X$2:X1152,X1152)</f>
        <v>1</v>
      </c>
      <c r="AA1152" t="str">
        <f t="shared" si="53"/>
        <v>NPT955AKCZ1</v>
      </c>
      <c r="AB1152">
        <f>COUNTIF(实际辖区!A:A,全部结果!X1152)</f>
        <v>1</v>
      </c>
      <c r="AC1152" s="9" t="str">
        <f>VLOOKUP(AA1152,实际辖区!D:E,2,0)</f>
        <v>POS_75875143</v>
      </c>
    </row>
    <row r="1153" spans="1:29">
      <c r="A1153" t="s">
        <v>23</v>
      </c>
      <c r="B1153" t="s">
        <v>3122</v>
      </c>
      <c r="C1153" t="s">
        <v>3123</v>
      </c>
      <c r="D1153" t="s">
        <v>2854</v>
      </c>
      <c r="E1153" t="s">
        <v>2928</v>
      </c>
      <c r="F1153" t="s">
        <v>3116</v>
      </c>
      <c r="G1153" t="s">
        <v>3114</v>
      </c>
      <c r="H1153" t="s">
        <v>55</v>
      </c>
      <c r="I1153">
        <v>8635209.1932000294</v>
      </c>
      <c r="J1153">
        <v>52574.400000000001</v>
      </c>
      <c r="K1153">
        <v>46195.8</v>
      </c>
      <c r="L1153">
        <v>6.9651741293532299E-2</v>
      </c>
      <c r="M1153">
        <v>29.959979000000001</v>
      </c>
      <c r="N1153">
        <v>120.5943748</v>
      </c>
      <c r="O1153" t="s">
        <v>3113</v>
      </c>
      <c r="P1153" t="s">
        <v>23</v>
      </c>
      <c r="Q1153" t="s">
        <v>2858</v>
      </c>
      <c r="R1153">
        <v>0</v>
      </c>
      <c r="S1153">
        <v>30.018375979568962</v>
      </c>
      <c r="T1153">
        <v>120.6371687378584</v>
      </c>
      <c r="U1153">
        <v>7.6784084505116841</v>
      </c>
      <c r="V1153" t="s">
        <v>32</v>
      </c>
      <c r="W1153" t="s">
        <v>33</v>
      </c>
      <c r="X1153" t="str">
        <f t="shared" si="51"/>
        <v>NPT955AKCG</v>
      </c>
      <c r="Y1153">
        <f t="shared" si="52"/>
        <v>1</v>
      </c>
      <c r="Z1153">
        <f>COUNTIF($X$2:X1153,X1153)</f>
        <v>1</v>
      </c>
      <c r="AA1153" t="str">
        <f t="shared" si="53"/>
        <v>NPT955AKCG1</v>
      </c>
      <c r="AB1153">
        <f>COUNTIF(实际辖区!A:A,全部结果!X1153)</f>
        <v>1</v>
      </c>
      <c r="AC1153" s="9" t="str">
        <f>VLOOKUP(AA1153,实际辖区!D:E,2,0)</f>
        <v>POS_75875143</v>
      </c>
    </row>
    <row r="1154" spans="1:29">
      <c r="A1154" t="s">
        <v>23</v>
      </c>
      <c r="B1154" t="s">
        <v>3124</v>
      </c>
      <c r="C1154" t="s">
        <v>3125</v>
      </c>
      <c r="D1154" t="s">
        <v>2854</v>
      </c>
      <c r="E1154" t="s">
        <v>2928</v>
      </c>
      <c r="F1154" t="s">
        <v>3116</v>
      </c>
      <c r="G1154" t="s">
        <v>3124</v>
      </c>
      <c r="H1154" t="s">
        <v>29</v>
      </c>
      <c r="I1154">
        <v>413425.057601701</v>
      </c>
      <c r="J1154">
        <v>32128.799999999999</v>
      </c>
      <c r="K1154">
        <v>0</v>
      </c>
      <c r="L1154">
        <v>9.9999999999999995E-7</v>
      </c>
      <c r="M1154">
        <v>29.997574499999999</v>
      </c>
      <c r="N1154">
        <v>120.63969760000001</v>
      </c>
      <c r="O1154" t="s">
        <v>3113</v>
      </c>
      <c r="P1154" t="s">
        <v>23</v>
      </c>
      <c r="Q1154" t="s">
        <v>2858</v>
      </c>
      <c r="R1154">
        <v>0</v>
      </c>
      <c r="S1154">
        <v>30.018375979568962</v>
      </c>
      <c r="T1154">
        <v>120.6371687378584</v>
      </c>
      <c r="U1154">
        <v>2.3187691838058662</v>
      </c>
      <c r="V1154" t="s">
        <v>32</v>
      </c>
      <c r="W1154" t="s">
        <v>33</v>
      </c>
      <c r="X1154" t="str">
        <f t="shared" si="51"/>
        <v>NPT955NR7Q</v>
      </c>
      <c r="Y1154">
        <f t="shared" si="52"/>
        <v>1</v>
      </c>
      <c r="Z1154">
        <f>COUNTIF($X$2:X1154,X1154)</f>
        <v>1</v>
      </c>
      <c r="AA1154" t="str">
        <f t="shared" si="53"/>
        <v>NPT955NR7Q1</v>
      </c>
      <c r="AB1154">
        <f>COUNTIF(实际辖区!A:A,全部结果!X1154)</f>
        <v>1</v>
      </c>
      <c r="AC1154" s="9" t="str">
        <f>VLOOKUP(AA1154,实际辖区!D:E,2,0)</f>
        <v>POS_75875143</v>
      </c>
    </row>
    <row r="1155" spans="1:29">
      <c r="A1155" t="s">
        <v>23</v>
      </c>
      <c r="B1155" t="s">
        <v>3126</v>
      </c>
      <c r="C1155" t="s">
        <v>3127</v>
      </c>
      <c r="D1155" t="s">
        <v>2854</v>
      </c>
      <c r="E1155" t="s">
        <v>3051</v>
      </c>
      <c r="F1155" t="s">
        <v>3128</v>
      </c>
      <c r="G1155" t="s">
        <v>3126</v>
      </c>
      <c r="H1155" t="s">
        <v>29</v>
      </c>
      <c r="I1155">
        <v>12653912.9345781</v>
      </c>
      <c r="J1155">
        <v>59876.4</v>
      </c>
      <c r="K1155">
        <v>92005.2</v>
      </c>
      <c r="L1155">
        <v>0.34328358208955218</v>
      </c>
      <c r="M1155">
        <v>29.663089100000001</v>
      </c>
      <c r="N1155">
        <v>121.4151162</v>
      </c>
      <c r="O1155" t="s">
        <v>3129</v>
      </c>
      <c r="P1155" t="s">
        <v>23</v>
      </c>
      <c r="Q1155" t="s">
        <v>2858</v>
      </c>
      <c r="R1155">
        <v>0</v>
      </c>
      <c r="S1155">
        <v>29.839704821943421</v>
      </c>
      <c r="T1155">
        <v>121.54650934446749</v>
      </c>
      <c r="U1155">
        <v>23.34098653016741</v>
      </c>
      <c r="V1155" t="s">
        <v>32</v>
      </c>
      <c r="W1155" t="s">
        <v>33</v>
      </c>
      <c r="X1155" t="str">
        <f t="shared" ref="X1155:X1218" si="54">P1155&amp;B1155</f>
        <v>NPT955AKAZ</v>
      </c>
      <c r="Y1155">
        <f t="shared" ref="Y1155:Y1218" si="55">COUNTIF(X:X,X1155)</f>
        <v>1</v>
      </c>
      <c r="Z1155">
        <f>COUNTIF($X$2:X1155,X1155)</f>
        <v>1</v>
      </c>
      <c r="AA1155" t="str">
        <f t="shared" ref="AA1155:AA1218" si="56">X1155&amp;Z1155</f>
        <v>NPT955AKAZ1</v>
      </c>
      <c r="AB1155">
        <f>COUNTIF(实际辖区!A:A,全部结果!X1155)</f>
        <v>1</v>
      </c>
      <c r="AC1155" s="9" t="str">
        <f>VLOOKUP(AA1155,实际辖区!D:E,2,0)</f>
        <v>POS_75875144</v>
      </c>
    </row>
    <row r="1156" spans="1:29">
      <c r="A1156" t="s">
        <v>23</v>
      </c>
      <c r="B1156" t="s">
        <v>3130</v>
      </c>
      <c r="C1156" t="s">
        <v>3131</v>
      </c>
      <c r="D1156" t="s">
        <v>2854</v>
      </c>
      <c r="E1156" t="s">
        <v>3051</v>
      </c>
      <c r="F1156" t="s">
        <v>3132</v>
      </c>
      <c r="G1156" t="s">
        <v>3130</v>
      </c>
      <c r="H1156" t="s">
        <v>29</v>
      </c>
      <c r="I1156">
        <v>22286383.606214698</v>
      </c>
      <c r="J1156">
        <v>154802.4</v>
      </c>
      <c r="K1156">
        <v>132896.4</v>
      </c>
      <c r="L1156">
        <v>0.19900497512437809</v>
      </c>
      <c r="M1156">
        <v>29.8272476</v>
      </c>
      <c r="N1156">
        <v>121.5624097</v>
      </c>
      <c r="O1156" t="s">
        <v>3129</v>
      </c>
      <c r="P1156" t="s">
        <v>23</v>
      </c>
      <c r="Q1156" t="s">
        <v>2858</v>
      </c>
      <c r="R1156">
        <v>0</v>
      </c>
      <c r="S1156">
        <v>29.839704821943421</v>
      </c>
      <c r="T1156">
        <v>121.54650934446749</v>
      </c>
      <c r="U1156">
        <v>2.0659954656497241</v>
      </c>
      <c r="V1156" t="s">
        <v>32</v>
      </c>
      <c r="W1156" t="s">
        <v>33</v>
      </c>
      <c r="X1156" t="str">
        <f t="shared" si="54"/>
        <v>NPT955BAKI</v>
      </c>
      <c r="Y1156">
        <f t="shared" si="55"/>
        <v>1</v>
      </c>
      <c r="Z1156">
        <f>COUNTIF($X$2:X1156,X1156)</f>
        <v>1</v>
      </c>
      <c r="AA1156" t="str">
        <f t="shared" si="56"/>
        <v>NPT955BAKI1</v>
      </c>
      <c r="AB1156">
        <f>COUNTIF(实际辖区!A:A,全部结果!X1156)</f>
        <v>1</v>
      </c>
      <c r="AC1156" s="9" t="str">
        <f>VLOOKUP(AA1156,实际辖区!D:E,2,0)</f>
        <v>POS_75875144</v>
      </c>
    </row>
    <row r="1157" spans="1:29">
      <c r="A1157" t="s">
        <v>23</v>
      </c>
      <c r="B1157" t="s">
        <v>3133</v>
      </c>
      <c r="C1157" t="s">
        <v>3134</v>
      </c>
      <c r="D1157" t="s">
        <v>2854</v>
      </c>
      <c r="E1157" t="s">
        <v>3051</v>
      </c>
      <c r="F1157" t="s">
        <v>3132</v>
      </c>
      <c r="G1157" t="s">
        <v>3133</v>
      </c>
      <c r="H1157" t="s">
        <v>55</v>
      </c>
      <c r="I1157">
        <v>22494830.025081899</v>
      </c>
      <c r="J1157">
        <v>78861.600000000006</v>
      </c>
      <c r="K1157">
        <v>70099.199999999997</v>
      </c>
      <c r="L1157">
        <v>0.17910447761194029</v>
      </c>
      <c r="M1157">
        <v>29.862053299999999</v>
      </c>
      <c r="N1157">
        <v>121.568228</v>
      </c>
      <c r="O1157" t="s">
        <v>3129</v>
      </c>
      <c r="P1157" t="s">
        <v>23</v>
      </c>
      <c r="Q1157" t="s">
        <v>2858</v>
      </c>
      <c r="R1157">
        <v>1</v>
      </c>
      <c r="S1157">
        <v>29.839704821943421</v>
      </c>
      <c r="T1157">
        <v>121.54650934446749</v>
      </c>
      <c r="U1157">
        <v>3.2467831244343399</v>
      </c>
      <c r="V1157" t="s">
        <v>32</v>
      </c>
      <c r="W1157" t="s">
        <v>33</v>
      </c>
      <c r="X1157" t="str">
        <f t="shared" si="54"/>
        <v>NPT955AJZJ</v>
      </c>
      <c r="Y1157">
        <f t="shared" si="55"/>
        <v>1</v>
      </c>
      <c r="Z1157">
        <f>COUNTIF($X$2:X1157,X1157)</f>
        <v>1</v>
      </c>
      <c r="AA1157" t="str">
        <f t="shared" si="56"/>
        <v>NPT955AJZJ1</v>
      </c>
      <c r="AB1157">
        <f>COUNTIF(实际辖区!A:A,全部结果!X1157)</f>
        <v>1</v>
      </c>
      <c r="AC1157" s="9" t="str">
        <f>VLOOKUP(AA1157,实际辖区!D:E,2,0)</f>
        <v>POS_75875144</v>
      </c>
    </row>
    <row r="1158" spans="1:29">
      <c r="A1158" t="s">
        <v>23</v>
      </c>
      <c r="B1158" t="s">
        <v>3135</v>
      </c>
      <c r="C1158" t="s">
        <v>3136</v>
      </c>
      <c r="D1158" t="s">
        <v>2854</v>
      </c>
      <c r="E1158" t="s">
        <v>3051</v>
      </c>
      <c r="F1158" t="s">
        <v>3132</v>
      </c>
      <c r="G1158" t="s">
        <v>3135</v>
      </c>
      <c r="H1158" t="s">
        <v>29</v>
      </c>
      <c r="I1158">
        <v>27120704.593116399</v>
      </c>
      <c r="J1158">
        <v>50902.8</v>
      </c>
      <c r="K1158">
        <v>52574.400000000001</v>
      </c>
      <c r="L1158">
        <v>0.10945273631840791</v>
      </c>
      <c r="M1158">
        <v>29.869922299999999</v>
      </c>
      <c r="N1158">
        <v>121.5804141</v>
      </c>
      <c r="O1158" t="s">
        <v>3129</v>
      </c>
      <c r="P1158" t="s">
        <v>23</v>
      </c>
      <c r="Q1158" t="s">
        <v>2858</v>
      </c>
      <c r="R1158">
        <v>0</v>
      </c>
      <c r="S1158">
        <v>29.839704821943421</v>
      </c>
      <c r="T1158">
        <v>121.54650934446749</v>
      </c>
      <c r="U1158">
        <v>4.6853674966993886</v>
      </c>
      <c r="V1158" t="s">
        <v>32</v>
      </c>
      <c r="W1158" t="s">
        <v>33</v>
      </c>
      <c r="X1158" t="str">
        <f t="shared" si="54"/>
        <v>NPT955AKAS</v>
      </c>
      <c r="Y1158">
        <f t="shared" si="55"/>
        <v>1</v>
      </c>
      <c r="Z1158">
        <f>COUNTIF($X$2:X1158,X1158)</f>
        <v>1</v>
      </c>
      <c r="AA1158" t="str">
        <f t="shared" si="56"/>
        <v>NPT955AKAS1</v>
      </c>
      <c r="AB1158">
        <f>COUNTIF(实际辖区!A:A,全部结果!X1158)</f>
        <v>1</v>
      </c>
      <c r="AC1158" s="9" t="str">
        <f>VLOOKUP(AA1158,实际辖区!D:E,2,0)</f>
        <v>POS_75875144</v>
      </c>
    </row>
    <row r="1159" spans="1:29">
      <c r="A1159" t="s">
        <v>23</v>
      </c>
      <c r="B1159" t="s">
        <v>3137</v>
      </c>
      <c r="C1159" t="s">
        <v>3138</v>
      </c>
      <c r="D1159" t="s">
        <v>2854</v>
      </c>
      <c r="E1159" t="s">
        <v>3051</v>
      </c>
      <c r="F1159" t="s">
        <v>3139</v>
      </c>
      <c r="G1159" t="s">
        <v>3137</v>
      </c>
      <c r="H1159" t="s">
        <v>29</v>
      </c>
      <c r="I1159">
        <v>16872568.1042291</v>
      </c>
      <c r="J1159">
        <v>21906</v>
      </c>
      <c r="K1159">
        <v>18043.8</v>
      </c>
      <c r="L1159">
        <v>9.9502487562189004E-2</v>
      </c>
      <c r="M1159">
        <v>29.921472000000001</v>
      </c>
      <c r="N1159">
        <v>121.5227869</v>
      </c>
      <c r="O1159" t="s">
        <v>3129</v>
      </c>
      <c r="P1159" t="s">
        <v>23</v>
      </c>
      <c r="Q1159" t="s">
        <v>2858</v>
      </c>
      <c r="R1159">
        <v>0</v>
      </c>
      <c r="S1159">
        <v>29.839704821943421</v>
      </c>
      <c r="T1159">
        <v>121.54650934446749</v>
      </c>
      <c r="U1159">
        <v>9.3491347478506412</v>
      </c>
      <c r="V1159" t="s">
        <v>32</v>
      </c>
      <c r="W1159" t="s">
        <v>33</v>
      </c>
      <c r="X1159" t="str">
        <f t="shared" si="54"/>
        <v>NPT955AKAM</v>
      </c>
      <c r="Y1159">
        <f t="shared" si="55"/>
        <v>1</v>
      </c>
      <c r="Z1159">
        <f>COUNTIF($X$2:X1159,X1159)</f>
        <v>1</v>
      </c>
      <c r="AA1159" t="str">
        <f t="shared" si="56"/>
        <v>NPT955AKAM1</v>
      </c>
      <c r="AB1159">
        <f>COUNTIF(实际辖区!A:A,全部结果!X1159)</f>
        <v>1</v>
      </c>
      <c r="AC1159" s="9" t="str">
        <f>VLOOKUP(AA1159,实际辖区!D:E,2,0)</f>
        <v>POS_75941017</v>
      </c>
    </row>
    <row r="1160" spans="1:29">
      <c r="A1160" t="s">
        <v>23</v>
      </c>
      <c r="B1160" t="s">
        <v>3140</v>
      </c>
      <c r="C1160" t="s">
        <v>3141</v>
      </c>
      <c r="D1160" t="s">
        <v>2854</v>
      </c>
      <c r="E1160" t="s">
        <v>3051</v>
      </c>
      <c r="F1160" t="s">
        <v>3132</v>
      </c>
      <c r="G1160" t="s">
        <v>3133</v>
      </c>
      <c r="H1160" t="s">
        <v>55</v>
      </c>
      <c r="I1160">
        <v>15246174.1935484</v>
      </c>
      <c r="J1160">
        <v>113911.2</v>
      </c>
      <c r="K1160">
        <v>131436</v>
      </c>
      <c r="L1160">
        <v>5.4726368159203898E-2</v>
      </c>
      <c r="M1160">
        <v>29.894343599999999</v>
      </c>
      <c r="N1160">
        <v>121.6303724</v>
      </c>
      <c r="O1160" t="s">
        <v>3129</v>
      </c>
      <c r="P1160" t="s">
        <v>23</v>
      </c>
      <c r="Q1160" t="s">
        <v>2858</v>
      </c>
      <c r="R1160">
        <v>1</v>
      </c>
      <c r="S1160">
        <v>29.839704821943421</v>
      </c>
      <c r="T1160">
        <v>121.54650934446749</v>
      </c>
      <c r="U1160">
        <v>10.11596423786095</v>
      </c>
      <c r="V1160" t="s">
        <v>32</v>
      </c>
      <c r="W1160" t="s">
        <v>33</v>
      </c>
      <c r="X1160" t="str">
        <f t="shared" si="54"/>
        <v>NPT955BOFV</v>
      </c>
      <c r="Y1160">
        <f t="shared" si="55"/>
        <v>1</v>
      </c>
      <c r="Z1160">
        <f>COUNTIF($X$2:X1160,X1160)</f>
        <v>1</v>
      </c>
      <c r="AA1160" t="str">
        <f t="shared" si="56"/>
        <v>NPT955BOFV1</v>
      </c>
      <c r="AB1160">
        <f>COUNTIF(实际辖区!A:A,全部结果!X1160)</f>
        <v>1</v>
      </c>
      <c r="AC1160" s="9" t="str">
        <f>VLOOKUP(AA1160,实际辖区!D:E,2,0)</f>
        <v>POS_75875144</v>
      </c>
    </row>
    <row r="1161" spans="1:29">
      <c r="A1161" t="s">
        <v>23</v>
      </c>
      <c r="B1161" t="s">
        <v>3142</v>
      </c>
      <c r="C1161" t="s">
        <v>3143</v>
      </c>
      <c r="D1161" t="s">
        <v>2854</v>
      </c>
      <c r="E1161" t="s">
        <v>2902</v>
      </c>
      <c r="F1161" t="s">
        <v>2952</v>
      </c>
      <c r="G1161" t="s">
        <v>3142</v>
      </c>
      <c r="H1161" t="s">
        <v>55</v>
      </c>
      <c r="I1161">
        <v>27359024.951367699</v>
      </c>
      <c r="J1161">
        <v>261424.8</v>
      </c>
      <c r="K1161">
        <v>288943.2</v>
      </c>
      <c r="L1161">
        <v>0.41293532338308458</v>
      </c>
      <c r="M1161">
        <v>28.8532233</v>
      </c>
      <c r="N1161">
        <v>121.1210956</v>
      </c>
      <c r="O1161" t="s">
        <v>3144</v>
      </c>
      <c r="P1161" t="s">
        <v>23</v>
      </c>
      <c r="Q1161" t="s">
        <v>2858</v>
      </c>
      <c r="R1161">
        <v>1</v>
      </c>
      <c r="S1161">
        <v>28.942597469360489</v>
      </c>
      <c r="T1161">
        <v>121.021298674365</v>
      </c>
      <c r="U1161">
        <v>13.88764686794862</v>
      </c>
      <c r="V1161" t="s">
        <v>32</v>
      </c>
      <c r="W1161" t="s">
        <v>33</v>
      </c>
      <c r="X1161" t="str">
        <f t="shared" si="54"/>
        <v>NPT955AKDX</v>
      </c>
      <c r="Y1161">
        <f t="shared" si="55"/>
        <v>1</v>
      </c>
      <c r="Z1161">
        <f>COUNTIF($X$2:X1161,X1161)</f>
        <v>1</v>
      </c>
      <c r="AA1161" t="str">
        <f t="shared" si="56"/>
        <v>NPT955AKDX1</v>
      </c>
      <c r="AB1161">
        <f>COUNTIF(实际辖区!A:A,全部结果!X1161)</f>
        <v>1</v>
      </c>
      <c r="AC1161" s="9" t="str">
        <f>VLOOKUP(AA1161,实际辖区!D:E,2,0)</f>
        <v>POS_75875146</v>
      </c>
    </row>
    <row r="1162" spans="1:29">
      <c r="A1162" t="s">
        <v>23</v>
      </c>
      <c r="B1162" t="s">
        <v>3145</v>
      </c>
      <c r="C1162" t="s">
        <v>3146</v>
      </c>
      <c r="D1162" t="s">
        <v>2854</v>
      </c>
      <c r="E1162" t="s">
        <v>2902</v>
      </c>
      <c r="F1162" t="s">
        <v>3147</v>
      </c>
      <c r="G1162" t="s">
        <v>3145</v>
      </c>
      <c r="H1162" t="s">
        <v>29</v>
      </c>
      <c r="I1162">
        <v>16538125.3135233</v>
      </c>
      <c r="J1162">
        <v>157723.20000000001</v>
      </c>
      <c r="K1162">
        <v>157723.20000000001</v>
      </c>
      <c r="L1162">
        <v>0.23383084577114421</v>
      </c>
      <c r="M1162">
        <v>28.864914899999999</v>
      </c>
      <c r="N1162">
        <v>120.7494734</v>
      </c>
      <c r="O1162" t="s">
        <v>3144</v>
      </c>
      <c r="P1162" t="s">
        <v>23</v>
      </c>
      <c r="Q1162" t="s">
        <v>2858</v>
      </c>
      <c r="R1162">
        <v>0</v>
      </c>
      <c r="S1162">
        <v>28.942597469360489</v>
      </c>
      <c r="T1162">
        <v>121.021298674365</v>
      </c>
      <c r="U1162">
        <v>27.873913684397419</v>
      </c>
      <c r="V1162" t="s">
        <v>32</v>
      </c>
      <c r="W1162" t="s">
        <v>33</v>
      </c>
      <c r="X1162" t="str">
        <f t="shared" si="54"/>
        <v>NPT955AKFO</v>
      </c>
      <c r="Y1162">
        <f t="shared" si="55"/>
        <v>1</v>
      </c>
      <c r="Z1162">
        <f>COUNTIF($X$2:X1162,X1162)</f>
        <v>1</v>
      </c>
      <c r="AA1162" t="str">
        <f t="shared" si="56"/>
        <v>NPT955AKFO1</v>
      </c>
      <c r="AB1162">
        <f>COUNTIF(实际辖区!A:A,全部结果!X1162)</f>
        <v>1</v>
      </c>
      <c r="AC1162" s="9" t="str">
        <f>VLOOKUP(AA1162,实际辖区!D:E,2,0)</f>
        <v>POS_75875146</v>
      </c>
    </row>
    <row r="1163" spans="1:29">
      <c r="A1163" t="s">
        <v>23</v>
      </c>
      <c r="B1163" t="s">
        <v>3148</v>
      </c>
      <c r="C1163" t="s">
        <v>3149</v>
      </c>
      <c r="D1163" t="s">
        <v>2854</v>
      </c>
      <c r="E1163" t="s">
        <v>2902</v>
      </c>
      <c r="F1163" t="s">
        <v>3150</v>
      </c>
      <c r="G1163" t="s">
        <v>3148</v>
      </c>
      <c r="H1163" t="s">
        <v>29</v>
      </c>
      <c r="I1163">
        <v>16089325.644464601</v>
      </c>
      <c r="J1163">
        <v>131436</v>
      </c>
      <c r="K1163">
        <v>113911.2</v>
      </c>
      <c r="L1163">
        <v>0.1691542288557214</v>
      </c>
      <c r="M1163">
        <v>29.153412800000002</v>
      </c>
      <c r="N1163">
        <v>121.0146192</v>
      </c>
      <c r="O1163" t="s">
        <v>3144</v>
      </c>
      <c r="P1163" t="s">
        <v>23</v>
      </c>
      <c r="Q1163" t="s">
        <v>2858</v>
      </c>
      <c r="R1163">
        <v>1</v>
      </c>
      <c r="S1163">
        <v>28.942597469360489</v>
      </c>
      <c r="T1163">
        <v>121.021298674365</v>
      </c>
      <c r="U1163">
        <v>23.375099713847231</v>
      </c>
      <c r="V1163" t="s">
        <v>32</v>
      </c>
      <c r="W1163" t="s">
        <v>33</v>
      </c>
      <c r="X1163" t="str">
        <f t="shared" si="54"/>
        <v>NPT955AKFD</v>
      </c>
      <c r="Y1163">
        <f t="shared" si="55"/>
        <v>1</v>
      </c>
      <c r="Z1163">
        <f>COUNTIF($X$2:X1163,X1163)</f>
        <v>1</v>
      </c>
      <c r="AA1163" t="str">
        <f t="shared" si="56"/>
        <v>NPT955AKFD1</v>
      </c>
      <c r="AB1163">
        <f>COUNTIF(实际辖区!A:A,全部结果!X1163)</f>
        <v>1</v>
      </c>
      <c r="AC1163" s="9" t="str">
        <f>VLOOKUP(AA1163,实际辖区!D:E,2,0)</f>
        <v>POS_70019199</v>
      </c>
    </row>
    <row r="1164" spans="1:29">
      <c r="A1164" t="s">
        <v>23</v>
      </c>
      <c r="B1164" t="s">
        <v>3151</v>
      </c>
      <c r="C1164" t="s">
        <v>3152</v>
      </c>
      <c r="D1164" t="s">
        <v>2854</v>
      </c>
      <c r="E1164" t="s">
        <v>2902</v>
      </c>
      <c r="F1164" t="s">
        <v>2952</v>
      </c>
      <c r="G1164" t="s">
        <v>3142</v>
      </c>
      <c r="H1164" t="s">
        <v>55</v>
      </c>
      <c r="I1164">
        <v>4584742.1295815101</v>
      </c>
      <c r="J1164">
        <v>137592</v>
      </c>
      <c r="K1164">
        <v>116953.2</v>
      </c>
      <c r="L1164">
        <v>1.99004975124378E-2</v>
      </c>
      <c r="M1164">
        <v>28.898410899999998</v>
      </c>
      <c r="N1164">
        <v>121.2000336</v>
      </c>
      <c r="O1164" t="s">
        <v>3144</v>
      </c>
      <c r="P1164" t="s">
        <v>23</v>
      </c>
      <c r="Q1164" t="s">
        <v>2858</v>
      </c>
      <c r="R1164">
        <v>1</v>
      </c>
      <c r="S1164">
        <v>28.942597469360489</v>
      </c>
      <c r="T1164">
        <v>121.021298674365</v>
      </c>
      <c r="U1164">
        <v>18.10403226076723</v>
      </c>
      <c r="V1164" t="s">
        <v>32</v>
      </c>
      <c r="W1164" t="s">
        <v>33</v>
      </c>
      <c r="X1164" t="str">
        <f t="shared" si="54"/>
        <v>NPT955LI29</v>
      </c>
      <c r="Y1164">
        <f t="shared" si="55"/>
        <v>1</v>
      </c>
      <c r="Z1164">
        <f>COUNTIF($X$2:X1164,X1164)</f>
        <v>1</v>
      </c>
      <c r="AA1164" t="str">
        <f t="shared" si="56"/>
        <v>NPT955LI291</v>
      </c>
      <c r="AB1164">
        <f>COUNTIF(实际辖区!A:A,全部结果!X1164)</f>
        <v>1</v>
      </c>
      <c r="AC1164" s="9" t="str">
        <f>VLOOKUP(AA1164,实际辖区!D:E,2,0)</f>
        <v>POS_75875146</v>
      </c>
    </row>
    <row r="1165" spans="1:29">
      <c r="A1165" t="s">
        <v>23</v>
      </c>
      <c r="B1165" t="s">
        <v>3153</v>
      </c>
      <c r="C1165" t="s">
        <v>3154</v>
      </c>
      <c r="D1165" t="s">
        <v>2854</v>
      </c>
      <c r="E1165" t="s">
        <v>2873</v>
      </c>
      <c r="F1165" t="s">
        <v>3155</v>
      </c>
      <c r="G1165" t="s">
        <v>3153</v>
      </c>
      <c r="H1165" t="s">
        <v>29</v>
      </c>
      <c r="I1165">
        <v>26560387.756914899</v>
      </c>
      <c r="J1165">
        <v>473169.6</v>
      </c>
      <c r="K1165">
        <v>404085.6</v>
      </c>
      <c r="L1165">
        <v>0.39800995024875618</v>
      </c>
      <c r="M1165">
        <v>27.642726700000001</v>
      </c>
      <c r="N1165">
        <v>120.58427450000001</v>
      </c>
      <c r="O1165" t="s">
        <v>3156</v>
      </c>
      <c r="P1165" t="s">
        <v>23</v>
      </c>
      <c r="Q1165" t="s">
        <v>2858</v>
      </c>
      <c r="R1165">
        <v>0</v>
      </c>
      <c r="S1165">
        <v>27.668279886234188</v>
      </c>
      <c r="T1165">
        <v>120.3876476881063</v>
      </c>
      <c r="U1165">
        <v>19.607284550708659</v>
      </c>
      <c r="V1165" t="s">
        <v>32</v>
      </c>
      <c r="W1165" t="s">
        <v>33</v>
      </c>
      <c r="X1165" t="str">
        <f t="shared" si="54"/>
        <v>NPT955CF7H</v>
      </c>
      <c r="Y1165">
        <f t="shared" si="55"/>
        <v>1</v>
      </c>
      <c r="Z1165">
        <f>COUNTIF($X$2:X1165,X1165)</f>
        <v>1</v>
      </c>
      <c r="AA1165" t="str">
        <f t="shared" si="56"/>
        <v>NPT955CF7H1</v>
      </c>
      <c r="AB1165">
        <f>COUNTIF(实际辖区!A:A,全部结果!X1165)</f>
        <v>1</v>
      </c>
      <c r="AC1165" s="9" t="str">
        <f>VLOOKUP(AA1165,实际辖区!D:E,2,0)</f>
        <v>POS_75875151</v>
      </c>
    </row>
    <row r="1166" spans="1:29">
      <c r="A1166" t="s">
        <v>23</v>
      </c>
      <c r="B1166" t="s">
        <v>3157</v>
      </c>
      <c r="C1166" t="s">
        <v>3158</v>
      </c>
      <c r="D1166" t="s">
        <v>2854</v>
      </c>
      <c r="E1166" t="s">
        <v>2873</v>
      </c>
      <c r="F1166" t="s">
        <v>3155</v>
      </c>
      <c r="G1166" t="s">
        <v>3157</v>
      </c>
      <c r="H1166" t="s">
        <v>29</v>
      </c>
      <c r="I1166">
        <v>29002640.322580598</v>
      </c>
      <c r="J1166">
        <v>122673.60000000001</v>
      </c>
      <c r="K1166">
        <v>113911.2</v>
      </c>
      <c r="L1166">
        <v>0.25870646766169147</v>
      </c>
      <c r="M1166">
        <v>27.596971400000001</v>
      </c>
      <c r="N1166">
        <v>120.54042250000001</v>
      </c>
      <c r="O1166" t="s">
        <v>3156</v>
      </c>
      <c r="P1166" t="s">
        <v>23</v>
      </c>
      <c r="Q1166" t="s">
        <v>2858</v>
      </c>
      <c r="R1166">
        <v>0</v>
      </c>
      <c r="S1166">
        <v>27.668279886234188</v>
      </c>
      <c r="T1166">
        <v>120.3876476881063</v>
      </c>
      <c r="U1166">
        <v>17.023009987042698</v>
      </c>
      <c r="V1166" t="s">
        <v>32</v>
      </c>
      <c r="W1166" t="s">
        <v>33</v>
      </c>
      <c r="X1166" t="str">
        <f t="shared" si="54"/>
        <v>NPT955AKIB</v>
      </c>
      <c r="Y1166">
        <f t="shared" si="55"/>
        <v>1</v>
      </c>
      <c r="Z1166">
        <f>COUNTIF($X$2:X1166,X1166)</f>
        <v>1</v>
      </c>
      <c r="AA1166" t="str">
        <f t="shared" si="56"/>
        <v>NPT955AKIB1</v>
      </c>
      <c r="AB1166">
        <f>COUNTIF(实际辖区!A:A,全部结果!X1166)</f>
        <v>1</v>
      </c>
      <c r="AC1166" s="9" t="str">
        <f>VLOOKUP(AA1166,实际辖区!D:E,2,0)</f>
        <v>POS_75875151</v>
      </c>
    </row>
    <row r="1167" spans="1:29">
      <c r="A1167" t="s">
        <v>23</v>
      </c>
      <c r="B1167" t="s">
        <v>3159</v>
      </c>
      <c r="C1167" t="s">
        <v>3160</v>
      </c>
      <c r="D1167" t="s">
        <v>2854</v>
      </c>
      <c r="E1167" t="s">
        <v>2873</v>
      </c>
      <c r="F1167" t="s">
        <v>3155</v>
      </c>
      <c r="G1167" t="s">
        <v>3159</v>
      </c>
      <c r="H1167" t="s">
        <v>29</v>
      </c>
      <c r="I1167">
        <v>14368873.561912701</v>
      </c>
      <c r="J1167">
        <v>123832.8</v>
      </c>
      <c r="K1167">
        <v>130712.4</v>
      </c>
      <c r="L1167">
        <v>0.12935323383084571</v>
      </c>
      <c r="M1167">
        <v>27.6372751</v>
      </c>
      <c r="N1167">
        <v>120.3301069</v>
      </c>
      <c r="O1167" t="s">
        <v>3156</v>
      </c>
      <c r="P1167" t="s">
        <v>23</v>
      </c>
      <c r="Q1167" t="s">
        <v>2858</v>
      </c>
      <c r="R1167">
        <v>0</v>
      </c>
      <c r="S1167">
        <v>27.668279886234188</v>
      </c>
      <c r="T1167">
        <v>120.3876476881063</v>
      </c>
      <c r="U1167">
        <v>6.6364534198237441</v>
      </c>
      <c r="V1167" t="s">
        <v>32</v>
      </c>
      <c r="W1167" t="s">
        <v>33</v>
      </c>
      <c r="X1167" t="str">
        <f t="shared" si="54"/>
        <v>NPT955AKHZ</v>
      </c>
      <c r="Y1167">
        <f t="shared" si="55"/>
        <v>1</v>
      </c>
      <c r="Z1167">
        <f>COUNTIF($X$2:X1167,X1167)</f>
        <v>1</v>
      </c>
      <c r="AA1167" t="str">
        <f t="shared" si="56"/>
        <v>NPT955AKHZ1</v>
      </c>
      <c r="AB1167">
        <f>COUNTIF(实际辖区!A:A,全部结果!X1167)</f>
        <v>1</v>
      </c>
      <c r="AC1167" s="9" t="str">
        <f>VLOOKUP(AA1167,实际辖区!D:E,2,0)</f>
        <v>POS_75875151</v>
      </c>
    </row>
    <row r="1168" spans="1:29">
      <c r="A1168" t="s">
        <v>23</v>
      </c>
      <c r="B1168" t="s">
        <v>3161</v>
      </c>
      <c r="C1168" t="s">
        <v>3162</v>
      </c>
      <c r="D1168" t="s">
        <v>2854</v>
      </c>
      <c r="E1168" t="s">
        <v>2873</v>
      </c>
      <c r="F1168" t="s">
        <v>3163</v>
      </c>
      <c r="G1168" t="s">
        <v>3161</v>
      </c>
      <c r="H1168" t="s">
        <v>29</v>
      </c>
      <c r="I1168">
        <v>14534735.497805299</v>
      </c>
      <c r="J1168">
        <v>35049.599999999999</v>
      </c>
      <c r="K1168">
        <v>42497.64</v>
      </c>
      <c r="L1168">
        <v>0.12437810945273629</v>
      </c>
      <c r="M1168">
        <v>27.795605599999998</v>
      </c>
      <c r="N1168">
        <v>120.09531560000001</v>
      </c>
      <c r="O1168" t="s">
        <v>3156</v>
      </c>
      <c r="P1168" t="s">
        <v>23</v>
      </c>
      <c r="Q1168" t="s">
        <v>2858</v>
      </c>
      <c r="R1168">
        <v>1</v>
      </c>
      <c r="S1168">
        <v>27.668279886234188</v>
      </c>
      <c r="T1168">
        <v>120.3876476881063</v>
      </c>
      <c r="U1168">
        <v>32.093157363157751</v>
      </c>
      <c r="V1168" t="s">
        <v>32</v>
      </c>
      <c r="W1168" t="s">
        <v>33</v>
      </c>
      <c r="X1168" t="str">
        <f t="shared" si="54"/>
        <v>NPT955AKIE</v>
      </c>
      <c r="Y1168">
        <f t="shared" si="55"/>
        <v>1</v>
      </c>
      <c r="Z1168">
        <f>COUNTIF($X$2:X1168,X1168)</f>
        <v>1</v>
      </c>
      <c r="AA1168" t="str">
        <f t="shared" si="56"/>
        <v>NPT955AKIE1</v>
      </c>
      <c r="AB1168">
        <f>COUNTIF(实际辖区!A:A,全部结果!X1168)</f>
        <v>1</v>
      </c>
      <c r="AC1168" s="9" t="str">
        <f>VLOOKUP(AA1168,实际辖区!D:E,2,0)</f>
        <v>POS_75875151</v>
      </c>
    </row>
    <row r="1169" spans="1:29">
      <c r="A1169" t="s">
        <v>23</v>
      </c>
      <c r="B1169" t="s">
        <v>3164</v>
      </c>
      <c r="C1169" t="s">
        <v>3165</v>
      </c>
      <c r="D1169" t="s">
        <v>2854</v>
      </c>
      <c r="E1169" t="s">
        <v>2873</v>
      </c>
      <c r="F1169" t="s">
        <v>3166</v>
      </c>
      <c r="G1169" t="s">
        <v>3164</v>
      </c>
      <c r="H1169" t="s">
        <v>29</v>
      </c>
      <c r="I1169">
        <v>38696732.852017</v>
      </c>
      <c r="J1169">
        <v>175248</v>
      </c>
      <c r="K1169">
        <v>184010.4</v>
      </c>
      <c r="L1169">
        <v>0.57213930348258701</v>
      </c>
      <c r="M1169">
        <v>28.110821300000001</v>
      </c>
      <c r="N1169">
        <v>120.9764375</v>
      </c>
      <c r="O1169" t="s">
        <v>3167</v>
      </c>
      <c r="P1169" t="s">
        <v>23</v>
      </c>
      <c r="Q1169" t="s">
        <v>2858</v>
      </c>
      <c r="R1169">
        <v>1</v>
      </c>
      <c r="S1169">
        <v>28.123236634391429</v>
      </c>
      <c r="T1169">
        <v>120.9762925800127</v>
      </c>
      <c r="U1169">
        <v>1.375957678649856</v>
      </c>
      <c r="V1169" t="s">
        <v>32</v>
      </c>
      <c r="W1169" t="s">
        <v>33</v>
      </c>
      <c r="X1169" t="str">
        <f t="shared" si="54"/>
        <v>NPT955AKHK</v>
      </c>
      <c r="Y1169">
        <f t="shared" si="55"/>
        <v>1</v>
      </c>
      <c r="Z1169">
        <f>COUNTIF($X$2:X1169,X1169)</f>
        <v>1</v>
      </c>
      <c r="AA1169" t="str">
        <f t="shared" si="56"/>
        <v>NPT955AKHK1</v>
      </c>
      <c r="AB1169">
        <f>COUNTIF(实际辖区!A:A,全部结果!X1169)</f>
        <v>1</v>
      </c>
      <c r="AC1169" s="9" t="str">
        <f>VLOOKUP(AA1169,实际辖区!D:E,2,0)</f>
        <v>POS_75875153</v>
      </c>
    </row>
    <row r="1170" spans="1:29">
      <c r="A1170" t="s">
        <v>23</v>
      </c>
      <c r="B1170" t="s">
        <v>3168</v>
      </c>
      <c r="C1170" t="s">
        <v>3169</v>
      </c>
      <c r="D1170" t="s">
        <v>2854</v>
      </c>
      <c r="E1170" t="s">
        <v>2873</v>
      </c>
      <c r="F1170" t="s">
        <v>3166</v>
      </c>
      <c r="G1170" t="s">
        <v>3168</v>
      </c>
      <c r="H1170" t="s">
        <v>29</v>
      </c>
      <c r="I1170">
        <v>17541601.7905664</v>
      </c>
      <c r="J1170">
        <v>73436.7</v>
      </c>
      <c r="K1170">
        <v>83964.3</v>
      </c>
      <c r="L1170">
        <v>0.24875621890547259</v>
      </c>
      <c r="M1170">
        <v>28.228702800000001</v>
      </c>
      <c r="N1170">
        <v>121.0437469</v>
      </c>
      <c r="O1170" t="s">
        <v>3167</v>
      </c>
      <c r="P1170" t="s">
        <v>23</v>
      </c>
      <c r="Q1170" t="s">
        <v>2858</v>
      </c>
      <c r="R1170">
        <v>0</v>
      </c>
      <c r="S1170">
        <v>28.123236634391429</v>
      </c>
      <c r="T1170">
        <v>120.9762925800127</v>
      </c>
      <c r="U1170">
        <v>13.434596660619169</v>
      </c>
      <c r="V1170" t="s">
        <v>32</v>
      </c>
      <c r="W1170" t="s">
        <v>33</v>
      </c>
      <c r="X1170" t="str">
        <f t="shared" si="54"/>
        <v>NPT955AKHL</v>
      </c>
      <c r="Y1170">
        <f t="shared" si="55"/>
        <v>1</v>
      </c>
      <c r="Z1170">
        <f>COUNTIF($X$2:X1170,X1170)</f>
        <v>1</v>
      </c>
      <c r="AA1170" t="str">
        <f t="shared" si="56"/>
        <v>NPT955AKHL1</v>
      </c>
      <c r="AB1170">
        <f>COUNTIF(实际辖区!A:A,全部结果!X1170)</f>
        <v>1</v>
      </c>
      <c r="AC1170" s="9" t="str">
        <f>VLOOKUP(AA1170,实际辖区!D:E,2,0)</f>
        <v>POS_75875153</v>
      </c>
    </row>
    <row r="1171" spans="1:29">
      <c r="A1171" t="s">
        <v>23</v>
      </c>
      <c r="B1171" t="s">
        <v>3170</v>
      </c>
      <c r="C1171" t="s">
        <v>3171</v>
      </c>
      <c r="D1171" t="s">
        <v>2854</v>
      </c>
      <c r="E1171" t="s">
        <v>2873</v>
      </c>
      <c r="F1171" t="s">
        <v>3166</v>
      </c>
      <c r="G1171" t="s">
        <v>3170</v>
      </c>
      <c r="H1171" t="s">
        <v>29</v>
      </c>
      <c r="I1171">
        <v>17485288.709677398</v>
      </c>
      <c r="J1171">
        <v>122673.60000000001</v>
      </c>
      <c r="K1171">
        <v>114490.8</v>
      </c>
      <c r="L1171">
        <v>0.1890547263681592</v>
      </c>
      <c r="M1171">
        <v>28.0301528</v>
      </c>
      <c r="N1171">
        <v>120.90881829999999</v>
      </c>
      <c r="O1171" t="s">
        <v>3167</v>
      </c>
      <c r="P1171" t="s">
        <v>23</v>
      </c>
      <c r="Q1171" t="s">
        <v>2858</v>
      </c>
      <c r="R1171">
        <v>0</v>
      </c>
      <c r="S1171">
        <v>28.123236634391429</v>
      </c>
      <c r="T1171">
        <v>120.9762925800127</v>
      </c>
      <c r="U1171">
        <v>12.26368000457914</v>
      </c>
      <c r="V1171" t="s">
        <v>32</v>
      </c>
      <c r="W1171" t="s">
        <v>33</v>
      </c>
      <c r="X1171" t="str">
        <f t="shared" si="54"/>
        <v>NPT955AKHM</v>
      </c>
      <c r="Y1171">
        <f t="shared" si="55"/>
        <v>1</v>
      </c>
      <c r="Z1171">
        <f>COUNTIF($X$2:X1171,X1171)</f>
        <v>1</v>
      </c>
      <c r="AA1171" t="str">
        <f t="shared" si="56"/>
        <v>NPT955AKHM1</v>
      </c>
      <c r="AB1171">
        <f>COUNTIF(实际辖区!A:A,全部结果!X1171)</f>
        <v>1</v>
      </c>
      <c r="AC1171" s="9" t="str">
        <f>VLOOKUP(AA1171,实际辖区!D:E,2,0)</f>
        <v>POS_75875153</v>
      </c>
    </row>
    <row r="1172" spans="1:29">
      <c r="A1172" t="s">
        <v>23</v>
      </c>
      <c r="B1172" t="s">
        <v>3172</v>
      </c>
      <c r="C1172" t="s">
        <v>3173</v>
      </c>
      <c r="D1172" t="s">
        <v>2854</v>
      </c>
      <c r="E1172" t="s">
        <v>3174</v>
      </c>
      <c r="F1172" t="s">
        <v>3175</v>
      </c>
      <c r="G1172" t="s">
        <v>3172</v>
      </c>
      <c r="H1172" t="s">
        <v>29</v>
      </c>
      <c r="I1172">
        <v>34368909.705288097</v>
      </c>
      <c r="J1172">
        <v>270685.14</v>
      </c>
      <c r="K1172">
        <v>245347.20000000001</v>
      </c>
      <c r="L1172">
        <v>0.26865671641791039</v>
      </c>
      <c r="M1172">
        <v>29.246714399999998</v>
      </c>
      <c r="N1172">
        <v>120.0465234</v>
      </c>
      <c r="O1172" t="s">
        <v>3176</v>
      </c>
      <c r="P1172" t="s">
        <v>23</v>
      </c>
      <c r="Q1172" t="s">
        <v>2858</v>
      </c>
      <c r="R1172">
        <v>0</v>
      </c>
      <c r="S1172">
        <v>29.36650361584292</v>
      </c>
      <c r="T1172">
        <v>120.00569747042439</v>
      </c>
      <c r="U1172">
        <v>13.857273491463699</v>
      </c>
      <c r="V1172" t="s">
        <v>32</v>
      </c>
      <c r="W1172" t="s">
        <v>33</v>
      </c>
      <c r="X1172" t="str">
        <f t="shared" si="54"/>
        <v>NPT955AKLE</v>
      </c>
      <c r="Y1172">
        <f t="shared" si="55"/>
        <v>1</v>
      </c>
      <c r="Z1172">
        <f>COUNTIF($X$2:X1172,X1172)</f>
        <v>1</v>
      </c>
      <c r="AA1172" t="str">
        <f t="shared" si="56"/>
        <v>NPT955AKLE1</v>
      </c>
      <c r="AB1172">
        <f>COUNTIF(实际辖区!A:A,全部结果!X1172)</f>
        <v>1</v>
      </c>
      <c r="AC1172" s="9" t="str">
        <f>VLOOKUP(AA1172,实际辖区!D:E,2,0)</f>
        <v>POS_75875154</v>
      </c>
    </row>
    <row r="1173" spans="1:29">
      <c r="A1173" t="s">
        <v>23</v>
      </c>
      <c r="B1173" t="s">
        <v>3177</v>
      </c>
      <c r="C1173" t="s">
        <v>3178</v>
      </c>
      <c r="D1173" t="s">
        <v>2854</v>
      </c>
      <c r="E1173" t="s">
        <v>3174</v>
      </c>
      <c r="F1173" t="s">
        <v>3175</v>
      </c>
      <c r="G1173" t="s">
        <v>3177</v>
      </c>
      <c r="H1173" t="s">
        <v>29</v>
      </c>
      <c r="I1173">
        <v>13732456.1376414</v>
      </c>
      <c r="J1173">
        <v>219060</v>
      </c>
      <c r="K1173">
        <v>210297.60000000001</v>
      </c>
      <c r="L1173">
        <v>0.21393034825870641</v>
      </c>
      <c r="M1173">
        <v>29.3387493</v>
      </c>
      <c r="N1173">
        <v>120.10338109999999</v>
      </c>
      <c r="O1173" t="s">
        <v>3176</v>
      </c>
      <c r="P1173" t="s">
        <v>23</v>
      </c>
      <c r="Q1173" t="s">
        <v>2858</v>
      </c>
      <c r="R1173">
        <v>1</v>
      </c>
      <c r="S1173">
        <v>29.36650361584292</v>
      </c>
      <c r="T1173">
        <v>120.00569747042439</v>
      </c>
      <c r="U1173">
        <v>9.9720785049894083</v>
      </c>
      <c r="V1173" t="s">
        <v>32</v>
      </c>
      <c r="W1173" t="s">
        <v>33</v>
      </c>
      <c r="X1173" t="str">
        <f t="shared" si="54"/>
        <v>NPT955BKTI</v>
      </c>
      <c r="Y1173">
        <f t="shared" si="55"/>
        <v>1</v>
      </c>
      <c r="Z1173">
        <f>COUNTIF($X$2:X1173,X1173)</f>
        <v>1</v>
      </c>
      <c r="AA1173" t="str">
        <f t="shared" si="56"/>
        <v>NPT955BKTI1</v>
      </c>
      <c r="AB1173">
        <f>COUNTIF(实际辖区!A:A,全部结果!X1173)</f>
        <v>1</v>
      </c>
      <c r="AC1173" s="9" t="str">
        <f>VLOOKUP(AA1173,实际辖区!D:E,2,0)</f>
        <v>POS_75875154</v>
      </c>
    </row>
    <row r="1174" spans="1:29">
      <c r="A1174" t="s">
        <v>23</v>
      </c>
      <c r="B1174" t="s">
        <v>3179</v>
      </c>
      <c r="C1174" t="s">
        <v>3180</v>
      </c>
      <c r="D1174" t="s">
        <v>2854</v>
      </c>
      <c r="E1174" t="s">
        <v>3174</v>
      </c>
      <c r="F1174" t="s">
        <v>3181</v>
      </c>
      <c r="G1174" t="s">
        <v>3179</v>
      </c>
      <c r="H1174" t="s">
        <v>29</v>
      </c>
      <c r="I1174">
        <v>22581138.016442601</v>
      </c>
      <c r="J1174">
        <v>184010.4</v>
      </c>
      <c r="K1174">
        <v>206894.1</v>
      </c>
      <c r="L1174">
        <v>0.1592039800995024</v>
      </c>
      <c r="M1174">
        <v>29.453550199999999</v>
      </c>
      <c r="N1174">
        <v>119.92560779999999</v>
      </c>
      <c r="O1174" t="s">
        <v>3176</v>
      </c>
      <c r="P1174" t="s">
        <v>23</v>
      </c>
      <c r="Q1174" t="s">
        <v>2858</v>
      </c>
      <c r="R1174">
        <v>0</v>
      </c>
      <c r="S1174">
        <v>29.36650361584292</v>
      </c>
      <c r="T1174">
        <v>120.00569747042439</v>
      </c>
      <c r="U1174">
        <v>12.38992002922441</v>
      </c>
      <c r="V1174" t="s">
        <v>32</v>
      </c>
      <c r="W1174" t="s">
        <v>33</v>
      </c>
      <c r="X1174" t="str">
        <f t="shared" si="54"/>
        <v>NPT955AKMG</v>
      </c>
      <c r="Y1174">
        <f t="shared" si="55"/>
        <v>1</v>
      </c>
      <c r="Z1174">
        <f>COUNTIF($X$2:X1174,X1174)</f>
        <v>1</v>
      </c>
      <c r="AA1174" t="str">
        <f t="shared" si="56"/>
        <v>NPT955AKMG1</v>
      </c>
      <c r="AB1174">
        <f>COUNTIF(实际辖区!A:A,全部结果!X1174)</f>
        <v>1</v>
      </c>
      <c r="AC1174" s="9" t="str">
        <f>VLOOKUP(AA1174,实际辖区!D:E,2,0)</f>
        <v>POS_75875154</v>
      </c>
    </row>
    <row r="1175" spans="1:29">
      <c r="A1175" t="s">
        <v>23</v>
      </c>
      <c r="B1175" t="s">
        <v>3182</v>
      </c>
      <c r="C1175" t="s">
        <v>3183</v>
      </c>
      <c r="D1175" t="s">
        <v>2854</v>
      </c>
      <c r="E1175" t="s">
        <v>3174</v>
      </c>
      <c r="F1175" t="s">
        <v>3175</v>
      </c>
      <c r="G1175" t="s">
        <v>3182</v>
      </c>
      <c r="H1175" t="s">
        <v>29</v>
      </c>
      <c r="I1175">
        <v>17236209.175782099</v>
      </c>
      <c r="J1175">
        <v>61336.800000000003</v>
      </c>
      <c r="K1175">
        <v>61336.800000000003</v>
      </c>
      <c r="L1175">
        <v>0.14925373134328351</v>
      </c>
      <c r="M1175">
        <v>29.322700099999999</v>
      </c>
      <c r="N1175">
        <v>120.0651841</v>
      </c>
      <c r="O1175" t="s">
        <v>3176</v>
      </c>
      <c r="P1175" t="s">
        <v>23</v>
      </c>
      <c r="Q1175" t="s">
        <v>2858</v>
      </c>
      <c r="R1175">
        <v>0</v>
      </c>
      <c r="S1175">
        <v>29.36650361584292</v>
      </c>
      <c r="T1175">
        <v>120.00569747042439</v>
      </c>
      <c r="U1175">
        <v>7.5463195905258491</v>
      </c>
      <c r="V1175" t="s">
        <v>32</v>
      </c>
      <c r="W1175" t="s">
        <v>33</v>
      </c>
      <c r="X1175" t="str">
        <f t="shared" si="54"/>
        <v>NPT955AKLH</v>
      </c>
      <c r="Y1175">
        <f t="shared" si="55"/>
        <v>1</v>
      </c>
      <c r="Z1175">
        <f>COUNTIF($X$2:X1175,X1175)</f>
        <v>1</v>
      </c>
      <c r="AA1175" t="str">
        <f t="shared" si="56"/>
        <v>NPT955AKLH1</v>
      </c>
      <c r="AB1175">
        <f>COUNTIF(实际辖区!A:A,全部结果!X1175)</f>
        <v>1</v>
      </c>
      <c r="AC1175" s="9" t="str">
        <f>VLOOKUP(AA1175,实际辖区!D:E,2,0)</f>
        <v>POS_75875154</v>
      </c>
    </row>
    <row r="1176" spans="1:29">
      <c r="A1176" t="s">
        <v>23</v>
      </c>
      <c r="B1176" t="s">
        <v>3184</v>
      </c>
      <c r="C1176" t="s">
        <v>3185</v>
      </c>
      <c r="D1176" t="s">
        <v>2854</v>
      </c>
      <c r="E1176" t="s">
        <v>3174</v>
      </c>
      <c r="F1176" t="s">
        <v>3181</v>
      </c>
      <c r="G1176" t="s">
        <v>3184</v>
      </c>
      <c r="H1176" t="s">
        <v>29</v>
      </c>
      <c r="I1176">
        <v>12740738.0303769</v>
      </c>
      <c r="J1176">
        <v>70099.199999999997</v>
      </c>
      <c r="K1176">
        <v>60078.6</v>
      </c>
      <c r="L1176">
        <v>0.11940298507462679</v>
      </c>
      <c r="M1176">
        <v>29.470673099999999</v>
      </c>
      <c r="N1176">
        <v>119.88750109999999</v>
      </c>
      <c r="O1176" t="s">
        <v>3176</v>
      </c>
      <c r="P1176" t="s">
        <v>23</v>
      </c>
      <c r="Q1176" t="s">
        <v>2858</v>
      </c>
      <c r="R1176">
        <v>1</v>
      </c>
      <c r="S1176">
        <v>29.36650361584292</v>
      </c>
      <c r="T1176">
        <v>120.00569747042439</v>
      </c>
      <c r="U1176">
        <v>16.27531276466857</v>
      </c>
      <c r="V1176" t="s">
        <v>32</v>
      </c>
      <c r="W1176" t="s">
        <v>33</v>
      </c>
      <c r="X1176" t="str">
        <f t="shared" si="54"/>
        <v>NPT955AKMH</v>
      </c>
      <c r="Y1176">
        <f t="shared" si="55"/>
        <v>1</v>
      </c>
      <c r="Z1176">
        <f>COUNTIF($X$2:X1176,X1176)</f>
        <v>1</v>
      </c>
      <c r="AA1176" t="str">
        <f t="shared" si="56"/>
        <v>NPT955AKMH1</v>
      </c>
      <c r="AB1176">
        <f>COUNTIF(实际辖区!A:A,全部结果!X1176)</f>
        <v>1</v>
      </c>
      <c r="AC1176" s="9" t="str">
        <f>VLOOKUP(AA1176,实际辖区!D:E,2,0)</f>
        <v>POS_75875154</v>
      </c>
    </row>
    <row r="1177" spans="1:29">
      <c r="A1177" t="s">
        <v>23</v>
      </c>
      <c r="B1177" t="s">
        <v>3186</v>
      </c>
      <c r="C1177" t="s">
        <v>3187</v>
      </c>
      <c r="D1177" t="s">
        <v>2854</v>
      </c>
      <c r="E1177" t="s">
        <v>3036</v>
      </c>
      <c r="F1177" t="s">
        <v>3188</v>
      </c>
      <c r="G1177" t="s">
        <v>3186</v>
      </c>
      <c r="H1177" t="s">
        <v>29</v>
      </c>
      <c r="I1177">
        <v>20068160.2974988</v>
      </c>
      <c r="J1177">
        <v>78861.600000000006</v>
      </c>
      <c r="K1177">
        <v>87624</v>
      </c>
      <c r="L1177">
        <v>0.3383084577114428</v>
      </c>
      <c r="M1177">
        <v>30.8476699</v>
      </c>
      <c r="N1177">
        <v>120.926811</v>
      </c>
      <c r="O1177" t="s">
        <v>3189</v>
      </c>
      <c r="P1177" t="s">
        <v>23</v>
      </c>
      <c r="Q1177" t="s">
        <v>2858</v>
      </c>
      <c r="R1177">
        <v>1</v>
      </c>
      <c r="S1177">
        <v>30.76680571880506</v>
      </c>
      <c r="T1177">
        <v>120.9776941385753</v>
      </c>
      <c r="U1177">
        <v>10.20211507825287</v>
      </c>
      <c r="V1177" t="s">
        <v>32</v>
      </c>
      <c r="W1177" t="s">
        <v>33</v>
      </c>
      <c r="X1177" t="str">
        <f t="shared" si="54"/>
        <v>NPT955AJYE</v>
      </c>
      <c r="Y1177">
        <f t="shared" si="55"/>
        <v>1</v>
      </c>
      <c r="Z1177">
        <f>COUNTIF($X$2:X1177,X1177)</f>
        <v>1</v>
      </c>
      <c r="AA1177" t="str">
        <f t="shared" si="56"/>
        <v>NPT955AJYE1</v>
      </c>
      <c r="AB1177">
        <f>COUNTIF(实际辖区!A:A,全部结果!X1177)</f>
        <v>1</v>
      </c>
      <c r="AC1177" s="9" t="str">
        <f>VLOOKUP(AA1177,实际辖区!D:E,2,0)</f>
        <v>POS_75875155</v>
      </c>
    </row>
    <row r="1178" spans="1:29">
      <c r="A1178" t="s">
        <v>23</v>
      </c>
      <c r="B1178" t="s">
        <v>3190</v>
      </c>
      <c r="C1178" t="s">
        <v>3191</v>
      </c>
      <c r="D1178" t="s">
        <v>2854</v>
      </c>
      <c r="E1178" t="s">
        <v>3036</v>
      </c>
      <c r="F1178" t="s">
        <v>3188</v>
      </c>
      <c r="G1178" t="s">
        <v>3190</v>
      </c>
      <c r="H1178" t="s">
        <v>29</v>
      </c>
      <c r="I1178">
        <v>24111816.129032299</v>
      </c>
      <c r="J1178">
        <v>52574.400000000001</v>
      </c>
      <c r="K1178">
        <v>87624</v>
      </c>
      <c r="L1178">
        <v>0.2537313432835821</v>
      </c>
      <c r="M1178">
        <v>30.827820200000001</v>
      </c>
      <c r="N1178">
        <v>120.91662820000001</v>
      </c>
      <c r="O1178" t="s">
        <v>3189</v>
      </c>
      <c r="P1178" t="s">
        <v>23</v>
      </c>
      <c r="Q1178" t="s">
        <v>2858</v>
      </c>
      <c r="R1178">
        <v>1</v>
      </c>
      <c r="S1178">
        <v>30.76680571880506</v>
      </c>
      <c r="T1178">
        <v>120.9776941385753</v>
      </c>
      <c r="U1178">
        <v>8.9394639555901509</v>
      </c>
      <c r="V1178" t="s">
        <v>32</v>
      </c>
      <c r="W1178" t="s">
        <v>33</v>
      </c>
      <c r="X1178" t="str">
        <f t="shared" si="54"/>
        <v>NPT955AJYC</v>
      </c>
      <c r="Y1178">
        <f t="shared" si="55"/>
        <v>1</v>
      </c>
      <c r="Z1178">
        <f>COUNTIF($X$2:X1178,X1178)</f>
        <v>1</v>
      </c>
      <c r="AA1178" t="str">
        <f t="shared" si="56"/>
        <v>NPT955AJYC1</v>
      </c>
      <c r="AB1178">
        <f>COUNTIF(实际辖区!A:A,全部结果!X1178)</f>
        <v>1</v>
      </c>
      <c r="AC1178" s="9" t="str">
        <f>VLOOKUP(AA1178,实际辖区!D:E,2,0)</f>
        <v>POS_75875155</v>
      </c>
    </row>
    <row r="1179" spans="1:29">
      <c r="A1179" t="s">
        <v>23</v>
      </c>
      <c r="B1179" t="s">
        <v>3192</v>
      </c>
      <c r="C1179" t="s">
        <v>3193</v>
      </c>
      <c r="D1179" t="s">
        <v>2854</v>
      </c>
      <c r="E1179" t="s">
        <v>3036</v>
      </c>
      <c r="F1179" t="s">
        <v>3194</v>
      </c>
      <c r="G1179" t="s">
        <v>3192</v>
      </c>
      <c r="H1179" t="s">
        <v>29</v>
      </c>
      <c r="I1179">
        <v>19007059.3569289</v>
      </c>
      <c r="J1179">
        <v>43812</v>
      </c>
      <c r="K1179">
        <v>35049.599999999999</v>
      </c>
      <c r="L1179">
        <v>0.1741293532338308</v>
      </c>
      <c r="M1179">
        <v>30.6858556</v>
      </c>
      <c r="N1179">
        <v>121.0179644</v>
      </c>
      <c r="O1179" t="s">
        <v>3189</v>
      </c>
      <c r="P1179" t="s">
        <v>23</v>
      </c>
      <c r="Q1179" t="s">
        <v>2858</v>
      </c>
      <c r="R1179">
        <v>1</v>
      </c>
      <c r="S1179">
        <v>30.76680571880506</v>
      </c>
      <c r="T1179">
        <v>120.9776941385753</v>
      </c>
      <c r="U1179">
        <v>9.7682026338761929</v>
      </c>
      <c r="V1179" t="s">
        <v>32</v>
      </c>
      <c r="W1179" t="s">
        <v>33</v>
      </c>
      <c r="X1179" t="str">
        <f t="shared" si="54"/>
        <v>NPT955AJXY</v>
      </c>
      <c r="Y1179">
        <f t="shared" si="55"/>
        <v>1</v>
      </c>
      <c r="Z1179">
        <f>COUNTIF($X$2:X1179,X1179)</f>
        <v>1</v>
      </c>
      <c r="AA1179" t="str">
        <f t="shared" si="56"/>
        <v>NPT955AJXY1</v>
      </c>
      <c r="AB1179">
        <f>COUNTIF(实际辖区!A:A,全部结果!X1179)</f>
        <v>1</v>
      </c>
      <c r="AC1179" s="9" t="str">
        <f>VLOOKUP(AA1179,实际辖区!D:E,2,0)</f>
        <v>POS_75875155</v>
      </c>
    </row>
    <row r="1180" spans="1:29">
      <c r="A1180" t="s">
        <v>23</v>
      </c>
      <c r="B1180" t="s">
        <v>3195</v>
      </c>
      <c r="C1180" t="s">
        <v>3196</v>
      </c>
      <c r="D1180" t="s">
        <v>2854</v>
      </c>
      <c r="E1180" t="s">
        <v>3036</v>
      </c>
      <c r="F1180" t="s">
        <v>3194</v>
      </c>
      <c r="G1180" t="s">
        <v>3195</v>
      </c>
      <c r="H1180" t="s">
        <v>29</v>
      </c>
      <c r="I1180">
        <v>17959164.139901102</v>
      </c>
      <c r="J1180">
        <v>144579.6</v>
      </c>
      <c r="K1180">
        <v>52574.400000000001</v>
      </c>
      <c r="L1180">
        <v>0.1393034825870646</v>
      </c>
      <c r="M1180">
        <v>30.7058271</v>
      </c>
      <c r="N1180">
        <v>121.04921229999999</v>
      </c>
      <c r="O1180" t="s">
        <v>3189</v>
      </c>
      <c r="P1180" t="s">
        <v>23</v>
      </c>
      <c r="Q1180" t="s">
        <v>2858</v>
      </c>
      <c r="R1180">
        <v>1</v>
      </c>
      <c r="S1180">
        <v>30.76680571880506</v>
      </c>
      <c r="T1180">
        <v>120.9776941385753</v>
      </c>
      <c r="U1180">
        <v>9.6235041577466838</v>
      </c>
      <c r="V1180" t="s">
        <v>32</v>
      </c>
      <c r="W1180" t="s">
        <v>33</v>
      </c>
      <c r="X1180" t="str">
        <f t="shared" si="54"/>
        <v>NPT955AJXW</v>
      </c>
      <c r="Y1180">
        <f t="shared" si="55"/>
        <v>1</v>
      </c>
      <c r="Z1180">
        <f>COUNTIF($X$2:X1180,X1180)</f>
        <v>1</v>
      </c>
      <c r="AA1180" t="str">
        <f t="shared" si="56"/>
        <v>NPT955AJXW1</v>
      </c>
      <c r="AB1180">
        <f>COUNTIF(实际辖区!A:A,全部结果!X1180)</f>
        <v>1</v>
      </c>
      <c r="AC1180" s="9" t="str">
        <f>VLOOKUP(AA1180,实际辖区!D:E,2,0)</f>
        <v>POS_75875155</v>
      </c>
    </row>
    <row r="1181" spans="1:29">
      <c r="A1181" t="s">
        <v>23</v>
      </c>
      <c r="B1181" t="s">
        <v>3197</v>
      </c>
      <c r="C1181" t="s">
        <v>3198</v>
      </c>
      <c r="D1181" t="s">
        <v>2854</v>
      </c>
      <c r="E1181" t="s">
        <v>3086</v>
      </c>
      <c r="F1181" t="s">
        <v>3199</v>
      </c>
      <c r="G1181" t="s">
        <v>3197</v>
      </c>
      <c r="H1181" t="s">
        <v>55</v>
      </c>
      <c r="I1181">
        <v>19040483.010520499</v>
      </c>
      <c r="J1181">
        <v>122673.60000000001</v>
      </c>
      <c r="K1181">
        <v>52501.38</v>
      </c>
      <c r="L1181">
        <v>0.51741293532338306</v>
      </c>
      <c r="M1181">
        <v>30.645558600000001</v>
      </c>
      <c r="N1181">
        <v>119.70435310000001</v>
      </c>
      <c r="O1181" t="s">
        <v>3200</v>
      </c>
      <c r="P1181" t="s">
        <v>23</v>
      </c>
      <c r="Q1181" t="s">
        <v>2858</v>
      </c>
      <c r="R1181">
        <v>0</v>
      </c>
      <c r="S1181">
        <v>30.67075344524994</v>
      </c>
      <c r="T1181">
        <v>119.9448249060425</v>
      </c>
      <c r="U1181">
        <v>23.21623381598199</v>
      </c>
      <c r="V1181" t="s">
        <v>32</v>
      </c>
      <c r="W1181" t="s">
        <v>33</v>
      </c>
      <c r="X1181" t="str">
        <f t="shared" si="54"/>
        <v>NPT955AJXC</v>
      </c>
      <c r="Y1181">
        <f t="shared" si="55"/>
        <v>1</v>
      </c>
      <c r="Z1181">
        <f>COUNTIF($X$2:X1181,X1181)</f>
        <v>1</v>
      </c>
      <c r="AA1181" t="str">
        <f t="shared" si="56"/>
        <v>NPT955AJXC1</v>
      </c>
      <c r="AB1181">
        <f>COUNTIF(实际辖区!A:A,全部结果!X1181)</f>
        <v>1</v>
      </c>
      <c r="AC1181" s="9" t="str">
        <f>VLOOKUP(AA1181,实际辖区!D:E,2,0)</f>
        <v>POS_75875159</v>
      </c>
    </row>
    <row r="1182" spans="1:29">
      <c r="A1182" t="s">
        <v>23</v>
      </c>
      <c r="B1182" t="s">
        <v>3201</v>
      </c>
      <c r="C1182" t="s">
        <v>3202</v>
      </c>
      <c r="D1182" t="s">
        <v>2854</v>
      </c>
      <c r="E1182" t="s">
        <v>3086</v>
      </c>
      <c r="F1182" t="s">
        <v>3203</v>
      </c>
      <c r="G1182" t="s">
        <v>3201</v>
      </c>
      <c r="H1182" t="s">
        <v>29</v>
      </c>
      <c r="I1182">
        <v>25666791.6289277</v>
      </c>
      <c r="J1182">
        <v>109530</v>
      </c>
      <c r="K1182">
        <v>118828.98</v>
      </c>
      <c r="L1182">
        <v>0.14427860696517411</v>
      </c>
      <c r="M1182">
        <v>30.5424443</v>
      </c>
      <c r="N1182">
        <v>119.9707906</v>
      </c>
      <c r="O1182" t="s">
        <v>3200</v>
      </c>
      <c r="P1182" t="s">
        <v>23</v>
      </c>
      <c r="Q1182" t="s">
        <v>2858</v>
      </c>
      <c r="R1182">
        <v>1</v>
      </c>
      <c r="S1182">
        <v>30.67075344524994</v>
      </c>
      <c r="T1182">
        <v>119.9448249060425</v>
      </c>
      <c r="U1182">
        <v>14.440984093028611</v>
      </c>
      <c r="V1182" t="s">
        <v>32</v>
      </c>
      <c r="W1182" t="s">
        <v>33</v>
      </c>
      <c r="X1182" t="str">
        <f t="shared" si="54"/>
        <v>NPT955AJWY</v>
      </c>
      <c r="Y1182">
        <f t="shared" si="55"/>
        <v>1</v>
      </c>
      <c r="Z1182">
        <f>COUNTIF($X$2:X1182,X1182)</f>
        <v>1</v>
      </c>
      <c r="AA1182" t="str">
        <f t="shared" si="56"/>
        <v>NPT955AJWY1</v>
      </c>
      <c r="AB1182">
        <f>COUNTIF(实际辖区!A:A,全部结果!X1182)</f>
        <v>1</v>
      </c>
      <c r="AC1182" s="9" t="str">
        <f>VLOOKUP(AA1182,实际辖区!D:E,2,0)</f>
        <v>POS_75875159</v>
      </c>
    </row>
    <row r="1183" spans="1:29">
      <c r="A1183" t="s">
        <v>23</v>
      </c>
      <c r="B1183" t="s">
        <v>3204</v>
      </c>
      <c r="C1183" t="s">
        <v>3205</v>
      </c>
      <c r="D1183" t="s">
        <v>2854</v>
      </c>
      <c r="E1183" t="s">
        <v>3086</v>
      </c>
      <c r="F1183" t="s">
        <v>3206</v>
      </c>
      <c r="G1183" t="s">
        <v>3204</v>
      </c>
      <c r="H1183" t="s">
        <v>29</v>
      </c>
      <c r="I1183">
        <v>20448866.0611022</v>
      </c>
      <c r="J1183">
        <v>70099.199999999997</v>
      </c>
      <c r="K1183">
        <v>81812.7</v>
      </c>
      <c r="L1183">
        <v>9.9502487562189004E-2</v>
      </c>
      <c r="M1183">
        <v>30.848462000000001</v>
      </c>
      <c r="N1183">
        <v>120.4144986</v>
      </c>
      <c r="O1183" t="s">
        <v>3200</v>
      </c>
      <c r="P1183" t="s">
        <v>23</v>
      </c>
      <c r="Q1183" t="s">
        <v>2858</v>
      </c>
      <c r="R1183">
        <v>0</v>
      </c>
      <c r="S1183">
        <v>30.67075344524994</v>
      </c>
      <c r="T1183">
        <v>119.9448249060425</v>
      </c>
      <c r="U1183">
        <v>49.094497106183688</v>
      </c>
      <c r="V1183" t="s">
        <v>32</v>
      </c>
      <c r="W1183" t="s">
        <v>33</v>
      </c>
      <c r="X1183" t="str">
        <f t="shared" si="54"/>
        <v>NPT955AJWJ</v>
      </c>
      <c r="Y1183">
        <f t="shared" si="55"/>
        <v>1</v>
      </c>
      <c r="Z1183">
        <f>COUNTIF($X$2:X1183,X1183)</f>
        <v>1</v>
      </c>
      <c r="AA1183" t="str">
        <f t="shared" si="56"/>
        <v>NPT955AJWJ1</v>
      </c>
      <c r="AB1183">
        <f>COUNTIF(实际辖区!A:A,全部结果!X1183)</f>
        <v>1</v>
      </c>
      <c r="AC1183" s="9" t="str">
        <f>VLOOKUP(AA1183,实际辖区!D:E,2,0)</f>
        <v>POS_75875159</v>
      </c>
    </row>
    <row r="1184" spans="1:29">
      <c r="A1184" t="s">
        <v>23</v>
      </c>
      <c r="B1184" t="s">
        <v>3207</v>
      </c>
      <c r="C1184" t="s">
        <v>3208</v>
      </c>
      <c r="D1184" t="s">
        <v>2854</v>
      </c>
      <c r="E1184" t="s">
        <v>3086</v>
      </c>
      <c r="F1184" t="s">
        <v>3203</v>
      </c>
      <c r="G1184" t="s">
        <v>3207</v>
      </c>
      <c r="H1184" t="s">
        <v>29</v>
      </c>
      <c r="I1184">
        <v>16242827.313616101</v>
      </c>
      <c r="J1184">
        <v>21906</v>
      </c>
      <c r="K1184">
        <v>12413.4</v>
      </c>
      <c r="L1184">
        <v>5.9701492537313397E-2</v>
      </c>
      <c r="M1184">
        <v>30.535729199999999</v>
      </c>
      <c r="N1184">
        <v>119.97800839999999</v>
      </c>
      <c r="O1184" t="s">
        <v>3200</v>
      </c>
      <c r="P1184" t="s">
        <v>23</v>
      </c>
      <c r="Q1184" t="s">
        <v>2858</v>
      </c>
      <c r="R1184">
        <v>0</v>
      </c>
      <c r="S1184">
        <v>30.67075344524994</v>
      </c>
      <c r="T1184">
        <v>119.9448249060425</v>
      </c>
      <c r="U1184">
        <v>15.30365510073816</v>
      </c>
      <c r="V1184" t="s">
        <v>32</v>
      </c>
      <c r="W1184" t="s">
        <v>33</v>
      </c>
      <c r="X1184" t="str">
        <f t="shared" si="54"/>
        <v>NPT955AJXA</v>
      </c>
      <c r="Y1184">
        <f t="shared" si="55"/>
        <v>1</v>
      </c>
      <c r="Z1184">
        <f>COUNTIF($X$2:X1184,X1184)</f>
        <v>1</v>
      </c>
      <c r="AA1184" t="str">
        <f t="shared" si="56"/>
        <v>NPT955AJXA1</v>
      </c>
      <c r="AB1184">
        <f>COUNTIF(实际辖区!A:A,全部结果!X1184)</f>
        <v>1</v>
      </c>
      <c r="AC1184" s="9" t="str">
        <f>VLOOKUP(AA1184,实际辖区!D:E,2,0)</f>
        <v>POS_75875159</v>
      </c>
    </row>
    <row r="1185" spans="1:29">
      <c r="A1185" t="s">
        <v>23</v>
      </c>
      <c r="B1185" t="s">
        <v>3209</v>
      </c>
      <c r="C1185" t="s">
        <v>3210</v>
      </c>
      <c r="D1185" t="s">
        <v>2854</v>
      </c>
      <c r="E1185" t="s">
        <v>3086</v>
      </c>
      <c r="F1185" t="s">
        <v>3199</v>
      </c>
      <c r="G1185" t="s">
        <v>3197</v>
      </c>
      <c r="H1185" t="s">
        <v>55</v>
      </c>
      <c r="I1185">
        <v>1858982.57394572</v>
      </c>
      <c r="J1185">
        <v>72289.8</v>
      </c>
      <c r="K1185">
        <v>59146.2</v>
      </c>
      <c r="L1185">
        <v>5.4726368159203898E-2</v>
      </c>
      <c r="M1185">
        <v>30.780185100000001</v>
      </c>
      <c r="N1185">
        <v>119.6569988</v>
      </c>
      <c r="O1185" t="s">
        <v>3200</v>
      </c>
      <c r="P1185" t="s">
        <v>23</v>
      </c>
      <c r="Q1185" t="s">
        <v>2858</v>
      </c>
      <c r="R1185">
        <v>0</v>
      </c>
      <c r="S1185">
        <v>30.67075344524994</v>
      </c>
      <c r="T1185">
        <v>119.9448249060425</v>
      </c>
      <c r="U1185">
        <v>30.118594827031679</v>
      </c>
      <c r="V1185" t="s">
        <v>32</v>
      </c>
      <c r="W1185" t="s">
        <v>33</v>
      </c>
      <c r="X1185" t="str">
        <f t="shared" si="54"/>
        <v>NPT955BLYR</v>
      </c>
      <c r="Y1185">
        <f t="shared" si="55"/>
        <v>1</v>
      </c>
      <c r="Z1185">
        <f>COUNTIF($X$2:X1185,X1185)</f>
        <v>1</v>
      </c>
      <c r="AA1185" t="str">
        <f t="shared" si="56"/>
        <v>NPT955BLYR1</v>
      </c>
      <c r="AB1185">
        <f>COUNTIF(实际辖区!A:A,全部结果!X1185)</f>
        <v>1</v>
      </c>
      <c r="AC1185" s="9" t="str">
        <f>VLOOKUP(AA1185,实际辖区!D:E,2,0)</f>
        <v>POS_75875159</v>
      </c>
    </row>
    <row r="1186" spans="1:29">
      <c r="A1186" t="s">
        <v>23</v>
      </c>
      <c r="B1186" t="s">
        <v>3211</v>
      </c>
      <c r="C1186" t="s">
        <v>3212</v>
      </c>
      <c r="D1186" t="s">
        <v>2854</v>
      </c>
      <c r="E1186" t="s">
        <v>3174</v>
      </c>
      <c r="F1186" t="s">
        <v>3213</v>
      </c>
      <c r="G1186" t="s">
        <v>3211</v>
      </c>
      <c r="H1186" t="s">
        <v>29</v>
      </c>
      <c r="I1186">
        <v>13096658.355396099</v>
      </c>
      <c r="J1186">
        <v>243156.6</v>
      </c>
      <c r="K1186">
        <v>232203.6</v>
      </c>
      <c r="L1186">
        <v>0.35323383084577109</v>
      </c>
      <c r="M1186">
        <v>29.111455800000002</v>
      </c>
      <c r="N1186">
        <v>119.66425220000001</v>
      </c>
      <c r="O1186" t="s">
        <v>3214</v>
      </c>
      <c r="P1186" t="s">
        <v>23</v>
      </c>
      <c r="Q1186" t="s">
        <v>2858</v>
      </c>
      <c r="R1186">
        <v>0</v>
      </c>
      <c r="S1186">
        <v>29.1033209305245</v>
      </c>
      <c r="T1186">
        <v>119.82265050320621</v>
      </c>
      <c r="U1186">
        <v>15.44451821058059</v>
      </c>
      <c r="V1186" t="s">
        <v>32</v>
      </c>
      <c r="W1186" t="s">
        <v>33</v>
      </c>
      <c r="X1186" t="str">
        <f t="shared" si="54"/>
        <v>NPT955AKKP</v>
      </c>
      <c r="Y1186">
        <f t="shared" si="55"/>
        <v>1</v>
      </c>
      <c r="Z1186">
        <f>COUNTIF($X$2:X1186,X1186)</f>
        <v>1</v>
      </c>
      <c r="AA1186" t="str">
        <f t="shared" si="56"/>
        <v>NPT955AKKP1</v>
      </c>
      <c r="AB1186">
        <f>COUNTIF(实际辖区!A:A,全部结果!X1186)</f>
        <v>1</v>
      </c>
      <c r="AC1186" s="9" t="str">
        <f>VLOOKUP(AA1186,实际辖区!D:E,2,0)</f>
        <v>POS_75929480</v>
      </c>
    </row>
    <row r="1187" spans="1:29">
      <c r="A1187" t="s">
        <v>23</v>
      </c>
      <c r="B1187" t="s">
        <v>3215</v>
      </c>
      <c r="C1187" t="s">
        <v>3216</v>
      </c>
      <c r="D1187" t="s">
        <v>2854</v>
      </c>
      <c r="E1187" t="s">
        <v>3174</v>
      </c>
      <c r="F1187" t="s">
        <v>3217</v>
      </c>
      <c r="G1187" t="s">
        <v>3215</v>
      </c>
      <c r="H1187" t="s">
        <v>29</v>
      </c>
      <c r="I1187">
        <v>21431443.7016652</v>
      </c>
      <c r="J1187">
        <v>131436</v>
      </c>
      <c r="K1187">
        <v>228654.78</v>
      </c>
      <c r="L1187">
        <v>0.20895522388059701</v>
      </c>
      <c r="M1187">
        <v>28.899571000000002</v>
      </c>
      <c r="N1187">
        <v>120.066002</v>
      </c>
      <c r="O1187" t="s">
        <v>3214</v>
      </c>
      <c r="P1187" t="s">
        <v>23</v>
      </c>
      <c r="Q1187" t="s">
        <v>2858</v>
      </c>
      <c r="R1187">
        <v>1</v>
      </c>
      <c r="S1187">
        <v>29.1033209305245</v>
      </c>
      <c r="T1187">
        <v>119.82265050320621</v>
      </c>
      <c r="U1187">
        <v>32.744763849131083</v>
      </c>
      <c r="V1187" t="s">
        <v>32</v>
      </c>
      <c r="W1187" t="s">
        <v>33</v>
      </c>
      <c r="X1187" t="str">
        <f t="shared" si="54"/>
        <v>NPT955AKLN</v>
      </c>
      <c r="Y1187">
        <f t="shared" si="55"/>
        <v>1</v>
      </c>
      <c r="Z1187">
        <f>COUNTIF($X$2:X1187,X1187)</f>
        <v>1</v>
      </c>
      <c r="AA1187" t="str">
        <f t="shared" si="56"/>
        <v>NPT955AKLN1</v>
      </c>
      <c r="AB1187">
        <f>COUNTIF(实际辖区!A:A,全部结果!X1187)</f>
        <v>1</v>
      </c>
      <c r="AC1187" s="9" t="str">
        <f>VLOOKUP(AA1187,实际辖区!D:E,2,0)</f>
        <v>POS_75929480</v>
      </c>
    </row>
    <row r="1188" spans="1:29">
      <c r="A1188" t="s">
        <v>23</v>
      </c>
      <c r="B1188" t="s">
        <v>3218</v>
      </c>
      <c r="C1188" t="s">
        <v>3219</v>
      </c>
      <c r="D1188" t="s">
        <v>2854</v>
      </c>
      <c r="E1188" t="s">
        <v>3174</v>
      </c>
      <c r="F1188" t="s">
        <v>3220</v>
      </c>
      <c r="G1188" t="s">
        <v>3218</v>
      </c>
      <c r="H1188" t="s">
        <v>29</v>
      </c>
      <c r="I1188">
        <v>32301067.250748999</v>
      </c>
      <c r="J1188">
        <v>219060</v>
      </c>
      <c r="K1188">
        <v>245347.20000000001</v>
      </c>
      <c r="L1188">
        <v>0.17910447761194029</v>
      </c>
      <c r="M1188">
        <v>29.213057599999999</v>
      </c>
      <c r="N1188">
        <v>119.4335945</v>
      </c>
      <c r="O1188" t="s">
        <v>3214</v>
      </c>
      <c r="P1188" t="s">
        <v>23</v>
      </c>
      <c r="Q1188" t="s">
        <v>2858</v>
      </c>
      <c r="R1188">
        <v>0</v>
      </c>
      <c r="S1188">
        <v>29.1033209305245</v>
      </c>
      <c r="T1188">
        <v>119.82265050320621</v>
      </c>
      <c r="U1188">
        <v>39.757519579790838</v>
      </c>
      <c r="V1188" t="s">
        <v>32</v>
      </c>
      <c r="W1188" t="s">
        <v>33</v>
      </c>
      <c r="X1188" t="str">
        <f t="shared" si="54"/>
        <v>NPT955AKMJ</v>
      </c>
      <c r="Y1188">
        <f t="shared" si="55"/>
        <v>1</v>
      </c>
      <c r="Z1188">
        <f>COUNTIF($X$2:X1188,X1188)</f>
        <v>1</v>
      </c>
      <c r="AA1188" t="str">
        <f t="shared" si="56"/>
        <v>NPT955AKMJ1</v>
      </c>
      <c r="AB1188">
        <f>COUNTIF(实际辖区!A:A,全部结果!X1188)</f>
        <v>1</v>
      </c>
      <c r="AC1188" s="9" t="str">
        <f>VLOOKUP(AA1188,实际辖区!D:E,2,0)</f>
        <v>POS_75929480</v>
      </c>
    </row>
    <row r="1189" spans="1:29">
      <c r="A1189" t="s">
        <v>23</v>
      </c>
      <c r="B1189" t="s">
        <v>3221</v>
      </c>
      <c r="C1189" t="s">
        <v>3222</v>
      </c>
      <c r="D1189" t="s">
        <v>2854</v>
      </c>
      <c r="E1189" t="s">
        <v>3174</v>
      </c>
      <c r="F1189" t="s">
        <v>3223</v>
      </c>
      <c r="G1189" t="s">
        <v>3221</v>
      </c>
      <c r="H1189" t="s">
        <v>29</v>
      </c>
      <c r="I1189">
        <v>7622944.8721521599</v>
      </c>
      <c r="J1189">
        <v>85421.7</v>
      </c>
      <c r="K1189">
        <v>44717.4</v>
      </c>
      <c r="L1189">
        <v>8.45771144278607E-2</v>
      </c>
      <c r="M1189">
        <v>29.058497899999999</v>
      </c>
      <c r="N1189">
        <v>120.4578214</v>
      </c>
      <c r="O1189" t="s">
        <v>3214</v>
      </c>
      <c r="P1189" t="s">
        <v>23</v>
      </c>
      <c r="Q1189" t="s">
        <v>2858</v>
      </c>
      <c r="R1189">
        <v>0</v>
      </c>
      <c r="S1189">
        <v>29.1033209305245</v>
      </c>
      <c r="T1189">
        <v>119.82265050320621</v>
      </c>
      <c r="U1189">
        <v>62.041254844222891</v>
      </c>
      <c r="V1189" t="s">
        <v>32</v>
      </c>
      <c r="W1189" t="s">
        <v>33</v>
      </c>
      <c r="X1189" t="str">
        <f t="shared" si="54"/>
        <v>NPT955AKMB</v>
      </c>
      <c r="Y1189">
        <f t="shared" si="55"/>
        <v>1</v>
      </c>
      <c r="Z1189">
        <f>COUNTIF($X$2:X1189,X1189)</f>
        <v>1</v>
      </c>
      <c r="AA1189" t="str">
        <f t="shared" si="56"/>
        <v>NPT955AKMB1</v>
      </c>
      <c r="AB1189">
        <f>COUNTIF(实际辖区!A:A,全部结果!X1189)</f>
        <v>1</v>
      </c>
      <c r="AC1189" s="9" t="str">
        <f>VLOOKUP(AA1189,实际辖区!D:E,2,0)</f>
        <v>POS_75929480</v>
      </c>
    </row>
    <row r="1190" spans="1:29">
      <c r="A1190" t="s">
        <v>23</v>
      </c>
      <c r="B1190" t="s">
        <v>3224</v>
      </c>
      <c r="C1190" t="s">
        <v>3225</v>
      </c>
      <c r="D1190" t="s">
        <v>2854</v>
      </c>
      <c r="E1190" t="s">
        <v>3174</v>
      </c>
      <c r="F1190" t="s">
        <v>3220</v>
      </c>
      <c r="G1190" t="s">
        <v>3224</v>
      </c>
      <c r="H1190" t="s">
        <v>29</v>
      </c>
      <c r="I1190">
        <v>17534955.645161301</v>
      </c>
      <c r="J1190">
        <v>77401.2</v>
      </c>
      <c r="K1190">
        <v>172619.28</v>
      </c>
      <c r="L1190">
        <v>7.4626865671641701E-2</v>
      </c>
      <c r="M1190">
        <v>29.231241499999999</v>
      </c>
      <c r="N1190">
        <v>119.4899922</v>
      </c>
      <c r="O1190" t="s">
        <v>3214</v>
      </c>
      <c r="P1190" t="s">
        <v>23</v>
      </c>
      <c r="Q1190" t="s">
        <v>2858</v>
      </c>
      <c r="R1190">
        <v>0</v>
      </c>
      <c r="S1190">
        <v>29.1033209305245</v>
      </c>
      <c r="T1190">
        <v>119.82265050320621</v>
      </c>
      <c r="U1190">
        <v>35.331262201438747</v>
      </c>
      <c r="V1190" t="s">
        <v>32</v>
      </c>
      <c r="W1190" t="s">
        <v>33</v>
      </c>
      <c r="X1190" t="str">
        <f t="shared" si="54"/>
        <v>NPT955AKML</v>
      </c>
      <c r="Y1190">
        <f t="shared" si="55"/>
        <v>1</v>
      </c>
      <c r="Z1190">
        <f>COUNTIF($X$2:X1190,X1190)</f>
        <v>1</v>
      </c>
      <c r="AA1190" t="str">
        <f t="shared" si="56"/>
        <v>NPT955AKML1</v>
      </c>
      <c r="AB1190">
        <f>COUNTIF(实际辖区!A:A,全部结果!X1190)</f>
        <v>1</v>
      </c>
      <c r="AC1190" s="9" t="str">
        <f>VLOOKUP(AA1190,实际辖区!D:E,2,0)</f>
        <v>POS_75929480</v>
      </c>
    </row>
    <row r="1191" spans="1:29">
      <c r="A1191" t="s">
        <v>23</v>
      </c>
      <c r="B1191" t="s">
        <v>3226</v>
      </c>
      <c r="C1191" t="s">
        <v>3227</v>
      </c>
      <c r="D1191" t="s">
        <v>2854</v>
      </c>
      <c r="E1191" t="s">
        <v>3051</v>
      </c>
      <c r="F1191" t="s">
        <v>3228</v>
      </c>
      <c r="G1191" t="s">
        <v>3226</v>
      </c>
      <c r="H1191" t="s">
        <v>55</v>
      </c>
      <c r="I1191">
        <v>29879264.050630901</v>
      </c>
      <c r="J1191">
        <v>279666.59999999998</v>
      </c>
      <c r="K1191">
        <v>227822.4</v>
      </c>
      <c r="L1191">
        <v>0.4228855721393035</v>
      </c>
      <c r="M1191">
        <v>29.87415</v>
      </c>
      <c r="N1191">
        <v>121.55281669999999</v>
      </c>
      <c r="O1191" t="s">
        <v>3229</v>
      </c>
      <c r="P1191" t="s">
        <v>23</v>
      </c>
      <c r="Q1191" t="s">
        <v>2858</v>
      </c>
      <c r="R1191">
        <v>1</v>
      </c>
      <c r="S1191">
        <v>29.616389766164641</v>
      </c>
      <c r="T1191">
        <v>121.4910460174425</v>
      </c>
      <c r="U1191">
        <v>29.190342338088939</v>
      </c>
      <c r="V1191" t="s">
        <v>32</v>
      </c>
      <c r="W1191" t="s">
        <v>33</v>
      </c>
      <c r="X1191" t="str">
        <f t="shared" si="54"/>
        <v>NPT955AJYV</v>
      </c>
      <c r="Y1191">
        <f t="shared" si="55"/>
        <v>1</v>
      </c>
      <c r="Z1191">
        <f>COUNTIF($X$2:X1191,X1191)</f>
        <v>1</v>
      </c>
      <c r="AA1191" t="str">
        <f t="shared" si="56"/>
        <v>NPT955AJYV1</v>
      </c>
      <c r="AB1191">
        <f>COUNTIF(实际辖区!A:A,全部结果!X1191)</f>
        <v>1</v>
      </c>
      <c r="AC1191" s="9" t="str">
        <f>VLOOKUP(AA1191,实际辖区!D:E,2,0)</f>
        <v>POS_75941017</v>
      </c>
    </row>
    <row r="1192" spans="1:29">
      <c r="A1192" t="s">
        <v>23</v>
      </c>
      <c r="B1192" t="s">
        <v>3230</v>
      </c>
      <c r="C1192" t="s">
        <v>3231</v>
      </c>
      <c r="D1192" t="s">
        <v>2854</v>
      </c>
      <c r="E1192" t="s">
        <v>3051</v>
      </c>
      <c r="F1192" t="s">
        <v>3232</v>
      </c>
      <c r="G1192" t="s">
        <v>3230</v>
      </c>
      <c r="H1192" t="s">
        <v>29</v>
      </c>
      <c r="I1192">
        <v>18469959.799345098</v>
      </c>
      <c r="J1192">
        <v>96386.4</v>
      </c>
      <c r="K1192">
        <v>87624</v>
      </c>
      <c r="L1192">
        <v>0.3233830845771144</v>
      </c>
      <c r="M1192">
        <v>29.3063699</v>
      </c>
      <c r="N1192">
        <v>121.44499500000001</v>
      </c>
      <c r="O1192" t="s">
        <v>3229</v>
      </c>
      <c r="P1192" t="s">
        <v>23</v>
      </c>
      <c r="Q1192" t="s">
        <v>2858</v>
      </c>
      <c r="R1192">
        <v>1</v>
      </c>
      <c r="S1192">
        <v>29.616389766164641</v>
      </c>
      <c r="T1192">
        <v>121.4910460174425</v>
      </c>
      <c r="U1192">
        <v>34.65279219607951</v>
      </c>
      <c r="V1192" t="s">
        <v>32</v>
      </c>
      <c r="W1192" t="s">
        <v>33</v>
      </c>
      <c r="X1192" t="str">
        <f t="shared" si="54"/>
        <v>NPT955AKBR</v>
      </c>
      <c r="Y1192">
        <f t="shared" si="55"/>
        <v>1</v>
      </c>
      <c r="Z1192">
        <f>COUNTIF($X$2:X1192,X1192)</f>
        <v>1</v>
      </c>
      <c r="AA1192" t="str">
        <f t="shared" si="56"/>
        <v>NPT955AKBR1</v>
      </c>
      <c r="AB1192">
        <f>COUNTIF(实际辖区!A:A,全部结果!X1192)</f>
        <v>1</v>
      </c>
      <c r="AC1192" s="9" t="str">
        <f>VLOOKUP(AA1192,实际辖区!D:E,2,0)</f>
        <v>POS_75941017</v>
      </c>
    </row>
    <row r="1193" spans="1:29">
      <c r="A1193" t="s">
        <v>23</v>
      </c>
      <c r="B1193" t="s">
        <v>3233</v>
      </c>
      <c r="C1193" t="s">
        <v>3234</v>
      </c>
      <c r="D1193" t="s">
        <v>2854</v>
      </c>
      <c r="E1193" t="s">
        <v>3051</v>
      </c>
      <c r="F1193" t="s">
        <v>3139</v>
      </c>
      <c r="G1193" t="s">
        <v>3226</v>
      </c>
      <c r="H1193" t="s">
        <v>55</v>
      </c>
      <c r="I1193">
        <v>23300904.196796399</v>
      </c>
      <c r="J1193">
        <v>0</v>
      </c>
      <c r="K1193">
        <v>0</v>
      </c>
      <c r="L1193">
        <v>0.18407960199004969</v>
      </c>
      <c r="M1193">
        <v>29.889271000000001</v>
      </c>
      <c r="N1193">
        <v>121.5664805</v>
      </c>
      <c r="O1193" t="s">
        <v>3229</v>
      </c>
      <c r="P1193" t="s">
        <v>23</v>
      </c>
      <c r="Q1193" t="s">
        <v>2858</v>
      </c>
      <c r="R1193">
        <v>1</v>
      </c>
      <c r="S1193">
        <v>29.616389766164641</v>
      </c>
      <c r="T1193">
        <v>121.4910460174425</v>
      </c>
      <c r="U1193">
        <v>31.115968039738139</v>
      </c>
      <c r="V1193" t="s">
        <v>32</v>
      </c>
      <c r="W1193" t="s">
        <v>33</v>
      </c>
      <c r="X1193" t="str">
        <f t="shared" si="54"/>
        <v>NPT955AJYX</v>
      </c>
      <c r="Y1193">
        <f t="shared" si="55"/>
        <v>1</v>
      </c>
      <c r="Z1193">
        <f>COUNTIF($X$2:X1193,X1193)</f>
        <v>1</v>
      </c>
      <c r="AA1193" t="str">
        <f t="shared" si="56"/>
        <v>NPT955AJYX1</v>
      </c>
      <c r="AB1193">
        <f>COUNTIF(实际辖区!A:A,全部结果!X1193)</f>
        <v>1</v>
      </c>
      <c r="AC1193" s="9" t="str">
        <f>VLOOKUP(AA1193,实际辖区!D:E,2,0)</f>
        <v>POS_75941017</v>
      </c>
    </row>
    <row r="1194" spans="1:29">
      <c r="A1194" t="s">
        <v>23</v>
      </c>
      <c r="B1194" t="s">
        <v>3235</v>
      </c>
      <c r="C1194" t="s">
        <v>3236</v>
      </c>
      <c r="D1194" t="s">
        <v>2854</v>
      </c>
      <c r="E1194" t="s">
        <v>3051</v>
      </c>
      <c r="F1194" t="s">
        <v>3232</v>
      </c>
      <c r="G1194" t="s">
        <v>3235</v>
      </c>
      <c r="H1194" t="s">
        <v>29</v>
      </c>
      <c r="I1194">
        <v>28212444.771127999</v>
      </c>
      <c r="J1194">
        <v>113911.2</v>
      </c>
      <c r="K1194">
        <v>105148.8</v>
      </c>
      <c r="L1194">
        <v>6.9651741293532299E-2</v>
      </c>
      <c r="M1194">
        <v>29.290244600000001</v>
      </c>
      <c r="N1194">
        <v>121.43754850000001</v>
      </c>
      <c r="O1194" t="s">
        <v>3229</v>
      </c>
      <c r="P1194" t="s">
        <v>23</v>
      </c>
      <c r="Q1194" t="s">
        <v>2858</v>
      </c>
      <c r="R1194">
        <v>1</v>
      </c>
      <c r="S1194">
        <v>29.616389766164641</v>
      </c>
      <c r="T1194">
        <v>121.4910460174425</v>
      </c>
      <c r="U1194">
        <v>36.521624898915569</v>
      </c>
      <c r="V1194" t="s">
        <v>32</v>
      </c>
      <c r="W1194" t="s">
        <v>33</v>
      </c>
      <c r="X1194" t="str">
        <f t="shared" si="54"/>
        <v>NPT955BBCD</v>
      </c>
      <c r="Y1194">
        <f t="shared" si="55"/>
        <v>1</v>
      </c>
      <c r="Z1194">
        <f>COUNTIF($X$2:X1194,X1194)</f>
        <v>1</v>
      </c>
      <c r="AA1194" t="str">
        <f t="shared" si="56"/>
        <v>NPT955BBCD1</v>
      </c>
      <c r="AB1194">
        <f>COUNTIF(实际辖区!A:A,全部结果!X1194)</f>
        <v>1</v>
      </c>
      <c r="AC1194" s="9" t="str">
        <f>VLOOKUP(AA1194,实际辖区!D:E,2,0)</f>
        <v>POS_75941017</v>
      </c>
    </row>
    <row r="1195" spans="1:29">
      <c r="A1195" t="s">
        <v>23</v>
      </c>
      <c r="B1195" t="s">
        <v>3237</v>
      </c>
      <c r="C1195" t="s">
        <v>3238</v>
      </c>
      <c r="D1195" t="s">
        <v>2854</v>
      </c>
      <c r="E1195" t="s">
        <v>3051</v>
      </c>
      <c r="F1195" t="s">
        <v>3128</v>
      </c>
      <c r="G1195" t="s">
        <v>3226</v>
      </c>
      <c r="H1195" t="s">
        <v>55</v>
      </c>
      <c r="I1195">
        <v>5014416.26043797</v>
      </c>
      <c r="J1195">
        <v>0</v>
      </c>
      <c r="K1195">
        <v>43812</v>
      </c>
      <c r="L1195">
        <v>2.9850746268656699E-2</v>
      </c>
      <c r="M1195">
        <v>29.721852599999998</v>
      </c>
      <c r="N1195">
        <v>121.4540275</v>
      </c>
      <c r="O1195" t="s">
        <v>3229</v>
      </c>
      <c r="P1195" t="s">
        <v>23</v>
      </c>
      <c r="Q1195" t="s">
        <v>2858</v>
      </c>
      <c r="R1195">
        <v>1</v>
      </c>
      <c r="S1195">
        <v>29.616389766164641</v>
      </c>
      <c r="T1195">
        <v>121.4910460174425</v>
      </c>
      <c r="U1195">
        <v>12.22715641839954</v>
      </c>
      <c r="V1195" t="s">
        <v>32</v>
      </c>
      <c r="W1195" t="s">
        <v>33</v>
      </c>
      <c r="X1195" t="str">
        <f t="shared" si="54"/>
        <v>NPT955M34H</v>
      </c>
      <c r="Y1195">
        <f t="shared" si="55"/>
        <v>1</v>
      </c>
      <c r="Z1195">
        <f>COUNTIF($X$2:X1195,X1195)</f>
        <v>1</v>
      </c>
      <c r="AA1195" t="str">
        <f t="shared" si="56"/>
        <v>NPT955M34H1</v>
      </c>
      <c r="AB1195">
        <f>COUNTIF(实际辖区!A:A,全部结果!X1195)</f>
        <v>1</v>
      </c>
      <c r="AC1195" s="9" t="str">
        <f>VLOOKUP(AA1195,实际辖区!D:E,2,0)</f>
        <v>POS_75941017</v>
      </c>
    </row>
    <row r="1196" spans="1:29">
      <c r="A1196" t="s">
        <v>23</v>
      </c>
      <c r="B1196" t="s">
        <v>3239</v>
      </c>
      <c r="C1196" t="s">
        <v>3240</v>
      </c>
      <c r="D1196" t="s">
        <v>2854</v>
      </c>
      <c r="E1196" t="s">
        <v>3241</v>
      </c>
      <c r="F1196" t="s">
        <v>3242</v>
      </c>
      <c r="G1196" t="s">
        <v>3239</v>
      </c>
      <c r="H1196" t="s">
        <v>29</v>
      </c>
      <c r="I1196">
        <v>16870486.166655101</v>
      </c>
      <c r="J1196">
        <v>306684</v>
      </c>
      <c r="K1196">
        <v>236584.8</v>
      </c>
      <c r="L1196">
        <v>0.3233830845771144</v>
      </c>
      <c r="M1196">
        <v>28.9573088</v>
      </c>
      <c r="N1196">
        <v>118.84124749999999</v>
      </c>
      <c r="O1196" t="s">
        <v>3243</v>
      </c>
      <c r="P1196" t="s">
        <v>23</v>
      </c>
      <c r="Q1196" t="s">
        <v>2858</v>
      </c>
      <c r="R1196">
        <v>1</v>
      </c>
      <c r="S1196">
        <v>28.931711149944359</v>
      </c>
      <c r="T1196">
        <v>118.902502644647</v>
      </c>
      <c r="U1196">
        <v>6.6114920830054977</v>
      </c>
      <c r="V1196" t="s">
        <v>32</v>
      </c>
      <c r="W1196" t="s">
        <v>33</v>
      </c>
      <c r="X1196" t="str">
        <f t="shared" si="54"/>
        <v>NPT955AKNM</v>
      </c>
      <c r="Y1196">
        <f t="shared" si="55"/>
        <v>1</v>
      </c>
      <c r="Z1196">
        <f>COUNTIF($X$2:X1196,X1196)</f>
        <v>1</v>
      </c>
      <c r="AA1196" t="str">
        <f t="shared" si="56"/>
        <v>NPT955AKNM1</v>
      </c>
      <c r="AB1196">
        <f>COUNTIF(实际辖区!A:A,全部结果!X1196)</f>
        <v>1</v>
      </c>
      <c r="AC1196" s="9" t="str">
        <f>VLOOKUP(AA1196,实际辖区!D:E,2,0)</f>
        <v>POS_75941022</v>
      </c>
    </row>
    <row r="1197" spans="1:29">
      <c r="A1197" t="s">
        <v>23</v>
      </c>
      <c r="B1197" t="s">
        <v>3244</v>
      </c>
      <c r="C1197" t="s">
        <v>3245</v>
      </c>
      <c r="D1197" t="s">
        <v>2854</v>
      </c>
      <c r="E1197" t="s">
        <v>3241</v>
      </c>
      <c r="F1197" t="s">
        <v>3246</v>
      </c>
      <c r="G1197" t="s">
        <v>3244</v>
      </c>
      <c r="H1197" t="s">
        <v>29</v>
      </c>
      <c r="I1197">
        <v>15421645.027171999</v>
      </c>
      <c r="J1197">
        <v>113911.2</v>
      </c>
      <c r="K1197">
        <v>157723.20000000001</v>
      </c>
      <c r="L1197">
        <v>0.308457711442786</v>
      </c>
      <c r="M1197">
        <v>29.043298</v>
      </c>
      <c r="N1197">
        <v>119.2118492</v>
      </c>
      <c r="O1197" t="s">
        <v>3243</v>
      </c>
      <c r="P1197" t="s">
        <v>23</v>
      </c>
      <c r="Q1197" t="s">
        <v>2858</v>
      </c>
      <c r="R1197">
        <v>1</v>
      </c>
      <c r="S1197">
        <v>28.931711149944359</v>
      </c>
      <c r="T1197">
        <v>118.902502644647</v>
      </c>
      <c r="U1197">
        <v>32.584404298566561</v>
      </c>
      <c r="V1197" t="s">
        <v>32</v>
      </c>
      <c r="W1197" t="s">
        <v>33</v>
      </c>
      <c r="X1197" t="str">
        <f t="shared" si="54"/>
        <v>NPT955AKOC</v>
      </c>
      <c r="Y1197">
        <f t="shared" si="55"/>
        <v>1</v>
      </c>
      <c r="Z1197">
        <f>COUNTIF($X$2:X1197,X1197)</f>
        <v>1</v>
      </c>
      <c r="AA1197" t="str">
        <f t="shared" si="56"/>
        <v>NPT955AKOC1</v>
      </c>
      <c r="AB1197">
        <f>COUNTIF(实际辖区!A:A,全部结果!X1197)</f>
        <v>1</v>
      </c>
      <c r="AC1197" s="9" t="str">
        <f>VLOOKUP(AA1197,实际辖区!D:E,2,0)</f>
        <v>POS_75941022</v>
      </c>
    </row>
    <row r="1198" spans="1:29">
      <c r="A1198" t="s">
        <v>23</v>
      </c>
      <c r="B1198" t="s">
        <v>3247</v>
      </c>
      <c r="C1198" t="s">
        <v>3248</v>
      </c>
      <c r="D1198" t="s">
        <v>2854</v>
      </c>
      <c r="E1198" t="s">
        <v>3241</v>
      </c>
      <c r="F1198" t="s">
        <v>3249</v>
      </c>
      <c r="G1198" t="s">
        <v>3247</v>
      </c>
      <c r="H1198" t="s">
        <v>29</v>
      </c>
      <c r="I1198">
        <v>20346454.4764161</v>
      </c>
      <c r="J1198">
        <v>96386.4</v>
      </c>
      <c r="K1198">
        <v>87624</v>
      </c>
      <c r="L1198">
        <v>0.1044776119402985</v>
      </c>
      <c r="M1198">
        <v>28.732900799999999</v>
      </c>
      <c r="N1198">
        <v>118.6341865</v>
      </c>
      <c r="O1198" t="s">
        <v>3243</v>
      </c>
      <c r="P1198" t="s">
        <v>23</v>
      </c>
      <c r="Q1198" t="s">
        <v>2858</v>
      </c>
      <c r="R1198">
        <v>1</v>
      </c>
      <c r="S1198">
        <v>28.931711149944359</v>
      </c>
      <c r="T1198">
        <v>118.902502644647</v>
      </c>
      <c r="U1198">
        <v>34.223709110356268</v>
      </c>
      <c r="V1198" t="s">
        <v>32</v>
      </c>
      <c r="W1198" t="s">
        <v>33</v>
      </c>
      <c r="X1198" t="str">
        <f t="shared" si="54"/>
        <v>NPT955AKNW</v>
      </c>
      <c r="Y1198">
        <f t="shared" si="55"/>
        <v>1</v>
      </c>
      <c r="Z1198">
        <f>COUNTIF($X$2:X1198,X1198)</f>
        <v>1</v>
      </c>
      <c r="AA1198" t="str">
        <f t="shared" si="56"/>
        <v>NPT955AKNW1</v>
      </c>
      <c r="AB1198">
        <f>COUNTIF(实际辖区!A:A,全部结果!X1198)</f>
        <v>1</v>
      </c>
      <c r="AC1198" s="9" t="str">
        <f>VLOOKUP(AA1198,实际辖区!D:E,2,0)</f>
        <v>POS_75941022</v>
      </c>
    </row>
    <row r="1199" spans="1:29">
      <c r="A1199" t="s">
        <v>23</v>
      </c>
      <c r="B1199" t="s">
        <v>3250</v>
      </c>
      <c r="C1199" t="s">
        <v>3251</v>
      </c>
      <c r="D1199" t="s">
        <v>2854</v>
      </c>
      <c r="E1199" t="s">
        <v>3241</v>
      </c>
      <c r="F1199" t="s">
        <v>3252</v>
      </c>
      <c r="G1199" t="s">
        <v>3250</v>
      </c>
      <c r="H1199" t="s">
        <v>29</v>
      </c>
      <c r="I1199">
        <v>15541942.384867299</v>
      </c>
      <c r="J1199">
        <v>39430.800000000003</v>
      </c>
      <c r="K1199">
        <v>48923.4</v>
      </c>
      <c r="L1199">
        <v>8.45771144278607E-2</v>
      </c>
      <c r="M1199">
        <v>28.9804566</v>
      </c>
      <c r="N1199">
        <v>118.9589194</v>
      </c>
      <c r="O1199" t="s">
        <v>3243</v>
      </c>
      <c r="P1199" t="s">
        <v>23</v>
      </c>
      <c r="Q1199" t="s">
        <v>2858</v>
      </c>
      <c r="R1199">
        <v>0</v>
      </c>
      <c r="S1199">
        <v>28.931711149944359</v>
      </c>
      <c r="T1199">
        <v>118.902502644647</v>
      </c>
      <c r="U1199">
        <v>7.7093323452780842</v>
      </c>
      <c r="V1199" t="s">
        <v>32</v>
      </c>
      <c r="W1199" t="s">
        <v>33</v>
      </c>
      <c r="X1199" t="str">
        <f t="shared" si="54"/>
        <v>NPT955AKNU</v>
      </c>
      <c r="Y1199">
        <f t="shared" si="55"/>
        <v>1</v>
      </c>
      <c r="Z1199">
        <f>COUNTIF($X$2:X1199,X1199)</f>
        <v>1</v>
      </c>
      <c r="AA1199" t="str">
        <f t="shared" si="56"/>
        <v>NPT955AKNU1</v>
      </c>
      <c r="AB1199">
        <f>COUNTIF(实际辖区!A:A,全部结果!X1199)</f>
        <v>1</v>
      </c>
      <c r="AC1199" s="9" t="str">
        <f>VLOOKUP(AA1199,实际辖区!D:E,2,0)</f>
        <v>POS_75941022</v>
      </c>
    </row>
    <row r="1200" spans="1:29">
      <c r="A1200" t="s">
        <v>23</v>
      </c>
      <c r="B1200" t="s">
        <v>3253</v>
      </c>
      <c r="C1200" t="s">
        <v>3254</v>
      </c>
      <c r="D1200" t="s">
        <v>2854</v>
      </c>
      <c r="E1200" t="s">
        <v>3241</v>
      </c>
      <c r="F1200" t="s">
        <v>3242</v>
      </c>
      <c r="G1200" t="s">
        <v>3253</v>
      </c>
      <c r="H1200" t="s">
        <v>29</v>
      </c>
      <c r="I1200">
        <v>20231960.661554798</v>
      </c>
      <c r="J1200">
        <v>59967.18</v>
      </c>
      <c r="K1200">
        <v>48157.2</v>
      </c>
      <c r="L1200">
        <v>7.4626865671641701E-2</v>
      </c>
      <c r="M1200">
        <v>28.943941299999999</v>
      </c>
      <c r="N1200">
        <v>118.867165</v>
      </c>
      <c r="O1200" t="s">
        <v>3243</v>
      </c>
      <c r="P1200" t="s">
        <v>23</v>
      </c>
      <c r="Q1200" t="s">
        <v>2858</v>
      </c>
      <c r="R1200">
        <v>1</v>
      </c>
      <c r="S1200">
        <v>28.931711149944359</v>
      </c>
      <c r="T1200">
        <v>118.902502644647</v>
      </c>
      <c r="U1200">
        <v>3.702388287116503</v>
      </c>
      <c r="V1200" t="s">
        <v>32</v>
      </c>
      <c r="W1200" t="s">
        <v>33</v>
      </c>
      <c r="X1200" t="str">
        <f t="shared" si="54"/>
        <v>NPT955BCDB</v>
      </c>
      <c r="Y1200">
        <f t="shared" si="55"/>
        <v>1</v>
      </c>
      <c r="Z1200">
        <f>COUNTIF($X$2:X1200,X1200)</f>
        <v>1</v>
      </c>
      <c r="AA1200" t="str">
        <f t="shared" si="56"/>
        <v>NPT955BCDB1</v>
      </c>
      <c r="AB1200">
        <f>COUNTIF(实际辖区!A:A,全部结果!X1200)</f>
        <v>1</v>
      </c>
      <c r="AC1200" s="9" t="str">
        <f>VLOOKUP(AA1200,实际辖区!D:E,2,0)</f>
        <v>POS_75941022</v>
      </c>
    </row>
    <row r="1201" spans="1:29">
      <c r="A1201" t="s">
        <v>919</v>
      </c>
      <c r="B1201" t="s">
        <v>3255</v>
      </c>
      <c r="C1201" t="s">
        <v>3256</v>
      </c>
      <c r="D1201" t="s">
        <v>3257</v>
      </c>
      <c r="E1201" t="s">
        <v>3258</v>
      </c>
      <c r="F1201" t="s">
        <v>3259</v>
      </c>
      <c r="G1201" t="s">
        <v>3255</v>
      </c>
      <c r="H1201" t="s">
        <v>55</v>
      </c>
      <c r="I1201">
        <v>19289320.244896501</v>
      </c>
      <c r="J1201">
        <v>37132.199999999997</v>
      </c>
      <c r="K1201">
        <v>5304.6</v>
      </c>
      <c r="L1201">
        <v>0.43781094527363179</v>
      </c>
      <c r="M1201">
        <v>34.246925400000002</v>
      </c>
      <c r="N1201">
        <v>108.93712530000001</v>
      </c>
      <c r="O1201" t="s">
        <v>3260</v>
      </c>
      <c r="P1201" t="s">
        <v>919</v>
      </c>
      <c r="Q1201" t="s">
        <v>2057</v>
      </c>
      <c r="R1201">
        <v>1</v>
      </c>
      <c r="S1201">
        <v>34.220760267269107</v>
      </c>
      <c r="T1201">
        <v>108.9607353385031</v>
      </c>
      <c r="U1201">
        <v>3.6270558569243629</v>
      </c>
      <c r="V1201" t="s">
        <v>32</v>
      </c>
      <c r="W1201" t="s">
        <v>33</v>
      </c>
      <c r="X1201" t="str">
        <f t="shared" si="54"/>
        <v>NPT288AXDB</v>
      </c>
      <c r="Y1201">
        <f t="shared" si="55"/>
        <v>1</v>
      </c>
      <c r="Z1201">
        <f>COUNTIF($X$2:X1201,X1201)</f>
        <v>1</v>
      </c>
      <c r="AA1201" t="str">
        <f t="shared" si="56"/>
        <v>NPT288AXDB1</v>
      </c>
      <c r="AB1201">
        <f>COUNTIF(实际辖区!A:A,全部结果!X1201)</f>
        <v>1</v>
      </c>
      <c r="AC1201" s="9" t="str">
        <f>VLOOKUP(AA1201,实际辖区!D:E,2,0)</f>
        <v>POS_75800529</v>
      </c>
    </row>
    <row r="1202" spans="1:29">
      <c r="A1202" t="s">
        <v>919</v>
      </c>
      <c r="B1202" t="s">
        <v>3261</v>
      </c>
      <c r="C1202" t="s">
        <v>3262</v>
      </c>
      <c r="D1202" t="s">
        <v>3257</v>
      </c>
      <c r="E1202" t="s">
        <v>3258</v>
      </c>
      <c r="F1202" t="s">
        <v>3259</v>
      </c>
      <c r="G1202" t="s">
        <v>3261</v>
      </c>
      <c r="H1202" t="s">
        <v>29</v>
      </c>
      <c r="I1202">
        <v>14999694.743259201</v>
      </c>
      <c r="J1202">
        <v>0</v>
      </c>
      <c r="K1202">
        <v>0</v>
      </c>
      <c r="L1202">
        <v>0.29850746268656708</v>
      </c>
      <c r="M1202">
        <v>34.242262500000002</v>
      </c>
      <c r="N1202">
        <v>108.984213</v>
      </c>
      <c r="O1202" t="s">
        <v>3260</v>
      </c>
      <c r="P1202" t="s">
        <v>919</v>
      </c>
      <c r="Q1202" t="s">
        <v>2057</v>
      </c>
      <c r="R1202">
        <v>0</v>
      </c>
      <c r="S1202">
        <v>34.220760267269107</v>
      </c>
      <c r="T1202">
        <v>108.9607353385031</v>
      </c>
      <c r="U1202">
        <v>3.2199274121813279</v>
      </c>
      <c r="V1202" t="s">
        <v>32</v>
      </c>
      <c r="W1202" t="s">
        <v>33</v>
      </c>
      <c r="X1202" t="str">
        <f t="shared" si="54"/>
        <v>NPT288AXJL</v>
      </c>
      <c r="Y1202">
        <f t="shared" si="55"/>
        <v>1</v>
      </c>
      <c r="Z1202">
        <f>COUNTIF($X$2:X1202,X1202)</f>
        <v>1</v>
      </c>
      <c r="AA1202" t="str">
        <f t="shared" si="56"/>
        <v>NPT288AXJL1</v>
      </c>
      <c r="AB1202">
        <f>COUNTIF(实际辖区!A:A,全部结果!X1202)</f>
        <v>1</v>
      </c>
      <c r="AC1202" s="9" t="str">
        <f>VLOOKUP(AA1202,实际辖区!D:E,2,0)</f>
        <v>POS_75800529</v>
      </c>
    </row>
    <row r="1203" spans="1:29">
      <c r="A1203" t="s">
        <v>919</v>
      </c>
      <c r="B1203" t="s">
        <v>3263</v>
      </c>
      <c r="C1203" t="s">
        <v>3264</v>
      </c>
      <c r="D1203" t="s">
        <v>3257</v>
      </c>
      <c r="E1203" t="s">
        <v>3258</v>
      </c>
      <c r="F1203" t="s">
        <v>3265</v>
      </c>
      <c r="G1203" t="s">
        <v>3263</v>
      </c>
      <c r="H1203" t="s">
        <v>29</v>
      </c>
      <c r="I1203">
        <v>15177068.741017399</v>
      </c>
      <c r="J1203">
        <v>40668.6</v>
      </c>
      <c r="K1203">
        <v>1768.2</v>
      </c>
      <c r="L1203">
        <v>0.1691542288557214</v>
      </c>
      <c r="M1203">
        <v>34.173088399999997</v>
      </c>
      <c r="N1203">
        <v>108.96086630000001</v>
      </c>
      <c r="O1203" t="s">
        <v>3260</v>
      </c>
      <c r="P1203" t="s">
        <v>919</v>
      </c>
      <c r="Q1203" t="s">
        <v>2057</v>
      </c>
      <c r="R1203">
        <v>1</v>
      </c>
      <c r="S1203">
        <v>34.220760267269107</v>
      </c>
      <c r="T1203">
        <v>108.9607353385031</v>
      </c>
      <c r="U1203">
        <v>5.288060843500042</v>
      </c>
      <c r="V1203" t="s">
        <v>32</v>
      </c>
      <c r="W1203" t="s">
        <v>33</v>
      </c>
      <c r="X1203" t="str">
        <f t="shared" si="54"/>
        <v>NPT288AXIF</v>
      </c>
      <c r="Y1203">
        <f t="shared" si="55"/>
        <v>1</v>
      </c>
      <c r="Z1203">
        <f>COUNTIF($X$2:X1203,X1203)</f>
        <v>1</v>
      </c>
      <c r="AA1203" t="str">
        <f t="shared" si="56"/>
        <v>NPT288AXIF1</v>
      </c>
      <c r="AB1203">
        <f>COUNTIF(实际辖区!A:A,全部结果!X1203)</f>
        <v>1</v>
      </c>
      <c r="AC1203" s="9" t="str">
        <f>VLOOKUP(AA1203,实际辖区!D:E,2,0)</f>
        <v>POS_75800529</v>
      </c>
    </row>
    <row r="1204" spans="1:29">
      <c r="A1204" t="s">
        <v>919</v>
      </c>
      <c r="B1204" t="s">
        <v>3266</v>
      </c>
      <c r="C1204" t="s">
        <v>3267</v>
      </c>
      <c r="D1204" t="s">
        <v>3257</v>
      </c>
      <c r="E1204" t="s">
        <v>3258</v>
      </c>
      <c r="F1204" t="s">
        <v>3268</v>
      </c>
      <c r="G1204" t="s">
        <v>3266</v>
      </c>
      <c r="H1204" t="s">
        <v>55</v>
      </c>
      <c r="I1204">
        <v>14256959.092589401</v>
      </c>
      <c r="J1204">
        <v>13626</v>
      </c>
      <c r="K1204">
        <v>0</v>
      </c>
      <c r="L1204">
        <v>0.35820895522388058</v>
      </c>
      <c r="M1204">
        <v>34.224922599999999</v>
      </c>
      <c r="N1204">
        <v>108.9423218</v>
      </c>
      <c r="O1204" t="s">
        <v>3269</v>
      </c>
      <c r="P1204" t="s">
        <v>919</v>
      </c>
      <c r="Q1204" t="s">
        <v>2057</v>
      </c>
      <c r="R1204">
        <v>1</v>
      </c>
      <c r="S1204">
        <v>34.335819147726639</v>
      </c>
      <c r="T1204">
        <v>109.00904224818331</v>
      </c>
      <c r="U1204">
        <v>13.75028636237295</v>
      </c>
      <c r="V1204" t="s">
        <v>32</v>
      </c>
      <c r="W1204" t="s">
        <v>33</v>
      </c>
      <c r="X1204" t="str">
        <f t="shared" si="54"/>
        <v>NPT288AXCT</v>
      </c>
      <c r="Y1204">
        <f t="shared" si="55"/>
        <v>1</v>
      </c>
      <c r="Z1204">
        <f>COUNTIF($X$2:X1204,X1204)</f>
        <v>1</v>
      </c>
      <c r="AA1204" t="str">
        <f t="shared" si="56"/>
        <v>NPT288AXCT1</v>
      </c>
      <c r="AB1204">
        <f>COUNTIF(实际辖区!A:A,全部结果!X1204)</f>
        <v>1</v>
      </c>
      <c r="AC1204" s="9" t="str">
        <f>VLOOKUP(AA1204,实际辖区!D:E,2,0)</f>
        <v>POS_00270466</v>
      </c>
    </row>
    <row r="1205" spans="1:29">
      <c r="A1205" t="s">
        <v>919</v>
      </c>
      <c r="B1205" t="s">
        <v>3270</v>
      </c>
      <c r="C1205" t="s">
        <v>3271</v>
      </c>
      <c r="D1205" t="s">
        <v>3257</v>
      </c>
      <c r="E1205" t="s">
        <v>3258</v>
      </c>
      <c r="F1205" t="s">
        <v>1314</v>
      </c>
      <c r="G1205" t="s">
        <v>3270</v>
      </c>
      <c r="H1205" t="s">
        <v>55</v>
      </c>
      <c r="I1205">
        <v>17149563.206298299</v>
      </c>
      <c r="J1205">
        <v>73557.119999999995</v>
      </c>
      <c r="K1205">
        <v>0</v>
      </c>
      <c r="L1205">
        <v>0.29353233830845771</v>
      </c>
      <c r="M1205">
        <v>34.276341700000003</v>
      </c>
      <c r="N1205">
        <v>108.9555601</v>
      </c>
      <c r="O1205" t="s">
        <v>3269</v>
      </c>
      <c r="P1205" t="s">
        <v>919</v>
      </c>
      <c r="Q1205" t="s">
        <v>2057</v>
      </c>
      <c r="R1205">
        <v>1</v>
      </c>
      <c r="S1205">
        <v>34.335819147726639</v>
      </c>
      <c r="T1205">
        <v>109.00904224818331</v>
      </c>
      <c r="U1205">
        <v>8.2320789952330653</v>
      </c>
      <c r="V1205" t="s">
        <v>32</v>
      </c>
      <c r="W1205" t="s">
        <v>33</v>
      </c>
      <c r="X1205" t="str">
        <f t="shared" si="54"/>
        <v>NPT288AXCU</v>
      </c>
      <c r="Y1205">
        <f t="shared" si="55"/>
        <v>1</v>
      </c>
      <c r="Z1205">
        <f>COUNTIF($X$2:X1205,X1205)</f>
        <v>1</v>
      </c>
      <c r="AA1205" t="str">
        <f t="shared" si="56"/>
        <v>NPT288AXCU1</v>
      </c>
      <c r="AB1205">
        <f>COUNTIF(实际辖区!A:A,全部结果!X1205)</f>
        <v>1</v>
      </c>
      <c r="AC1205" s="9" t="str">
        <f>VLOOKUP(AA1205,实际辖区!D:E,2,0)</f>
        <v>POS_00270466</v>
      </c>
    </row>
    <row r="1206" spans="1:29">
      <c r="A1206" t="s">
        <v>919</v>
      </c>
      <c r="B1206" t="s">
        <v>3272</v>
      </c>
      <c r="C1206" t="s">
        <v>3273</v>
      </c>
      <c r="D1206" t="s">
        <v>3257</v>
      </c>
      <c r="E1206" t="s">
        <v>3258</v>
      </c>
      <c r="F1206" t="s">
        <v>1314</v>
      </c>
      <c r="G1206" t="s">
        <v>3270</v>
      </c>
      <c r="H1206" t="s">
        <v>55</v>
      </c>
      <c r="I1206">
        <v>822836.81281147106</v>
      </c>
      <c r="J1206">
        <v>0</v>
      </c>
      <c r="K1206">
        <v>0</v>
      </c>
      <c r="L1206">
        <v>8.9552238805970102E-2</v>
      </c>
      <c r="M1206">
        <v>34.2969127</v>
      </c>
      <c r="N1206">
        <v>108.96411190000001</v>
      </c>
      <c r="O1206" t="s">
        <v>3269</v>
      </c>
      <c r="P1206" t="s">
        <v>919</v>
      </c>
      <c r="Q1206" t="s">
        <v>2057</v>
      </c>
      <c r="R1206">
        <v>0</v>
      </c>
      <c r="S1206">
        <v>34.335819147726639</v>
      </c>
      <c r="T1206">
        <v>109.00904224818331</v>
      </c>
      <c r="U1206">
        <v>5.9772957316224113</v>
      </c>
      <c r="V1206" t="s">
        <v>32</v>
      </c>
      <c r="W1206" t="s">
        <v>33</v>
      </c>
      <c r="X1206" t="str">
        <f t="shared" si="54"/>
        <v>NPT288DUHZ</v>
      </c>
      <c r="Y1206">
        <f t="shared" si="55"/>
        <v>1</v>
      </c>
      <c r="Z1206">
        <f>COUNTIF($X$2:X1206,X1206)</f>
        <v>1</v>
      </c>
      <c r="AA1206" t="str">
        <f t="shared" si="56"/>
        <v>NPT288DUHZ1</v>
      </c>
      <c r="AB1206">
        <f>COUNTIF(实际辖区!A:A,全部结果!X1206)</f>
        <v>1</v>
      </c>
      <c r="AC1206" s="9" t="str">
        <f>VLOOKUP(AA1206,实际辖区!D:E,2,0)</f>
        <v>POS_00270466</v>
      </c>
    </row>
    <row r="1207" spans="1:29">
      <c r="A1207" t="s">
        <v>919</v>
      </c>
      <c r="B1207" t="s">
        <v>3274</v>
      </c>
      <c r="C1207" t="s">
        <v>3275</v>
      </c>
      <c r="D1207" t="s">
        <v>3257</v>
      </c>
      <c r="E1207" t="s">
        <v>3258</v>
      </c>
      <c r="F1207" t="s">
        <v>3276</v>
      </c>
      <c r="G1207" t="s">
        <v>3266</v>
      </c>
      <c r="H1207" t="s">
        <v>55</v>
      </c>
      <c r="I1207">
        <v>1930200</v>
      </c>
      <c r="J1207">
        <v>0</v>
      </c>
      <c r="K1207">
        <v>0</v>
      </c>
      <c r="L1207">
        <v>8.45771144278607E-2</v>
      </c>
      <c r="M1207">
        <v>34.674528600000002</v>
      </c>
      <c r="N1207">
        <v>109.2327459</v>
      </c>
      <c r="O1207" t="s">
        <v>3269</v>
      </c>
      <c r="P1207" t="s">
        <v>919</v>
      </c>
      <c r="Q1207" t="s">
        <v>2057</v>
      </c>
      <c r="R1207">
        <v>0</v>
      </c>
      <c r="S1207">
        <v>34.335819147726639</v>
      </c>
      <c r="T1207">
        <v>109.00904224818331</v>
      </c>
      <c r="U1207">
        <v>42.823029292670682</v>
      </c>
      <c r="V1207" t="s">
        <v>32</v>
      </c>
      <c r="W1207" t="s">
        <v>33</v>
      </c>
      <c r="X1207" t="str">
        <f t="shared" si="54"/>
        <v>NPT288AXJJ</v>
      </c>
      <c r="Y1207">
        <f t="shared" si="55"/>
        <v>1</v>
      </c>
      <c r="Z1207">
        <f>COUNTIF($X$2:X1207,X1207)</f>
        <v>1</v>
      </c>
      <c r="AA1207" t="str">
        <f t="shared" si="56"/>
        <v>NPT288AXJJ1</v>
      </c>
      <c r="AB1207">
        <f>COUNTIF(实际辖区!A:A,全部结果!X1207)</f>
        <v>1</v>
      </c>
      <c r="AC1207" s="9" t="str">
        <f>VLOOKUP(AA1207,实际辖区!D:E,2,0)</f>
        <v>POS_00270466</v>
      </c>
    </row>
    <row r="1208" spans="1:29">
      <c r="A1208" t="s">
        <v>919</v>
      </c>
      <c r="B1208" t="s">
        <v>3277</v>
      </c>
      <c r="C1208" t="s">
        <v>3278</v>
      </c>
      <c r="D1208" t="s">
        <v>3257</v>
      </c>
      <c r="E1208" t="s">
        <v>3258</v>
      </c>
      <c r="F1208" t="s">
        <v>3265</v>
      </c>
      <c r="G1208" t="s">
        <v>3277</v>
      </c>
      <c r="H1208" t="s">
        <v>29</v>
      </c>
      <c r="I1208">
        <v>3963044.3548387098</v>
      </c>
      <c r="J1208">
        <v>0</v>
      </c>
      <c r="K1208">
        <v>0</v>
      </c>
      <c r="L1208">
        <v>3.98009950248756E-2</v>
      </c>
      <c r="M1208">
        <v>34.164568099999997</v>
      </c>
      <c r="N1208">
        <v>108.8856521</v>
      </c>
      <c r="O1208" t="s">
        <v>3269</v>
      </c>
      <c r="P1208" t="s">
        <v>919</v>
      </c>
      <c r="Q1208" t="s">
        <v>2057</v>
      </c>
      <c r="R1208">
        <v>0</v>
      </c>
      <c r="S1208">
        <v>34.335819147726639</v>
      </c>
      <c r="T1208">
        <v>109.00904224818331</v>
      </c>
      <c r="U1208">
        <v>22.136925282939831</v>
      </c>
      <c r="V1208" t="s">
        <v>32</v>
      </c>
      <c r="W1208" t="s">
        <v>33</v>
      </c>
      <c r="X1208" t="str">
        <f t="shared" si="54"/>
        <v>NPT288AXLR</v>
      </c>
      <c r="Y1208">
        <f t="shared" si="55"/>
        <v>1</v>
      </c>
      <c r="Z1208">
        <f>COUNTIF($X$2:X1208,X1208)</f>
        <v>1</v>
      </c>
      <c r="AA1208" t="str">
        <f t="shared" si="56"/>
        <v>NPT288AXLR1</v>
      </c>
      <c r="AB1208">
        <f>COUNTIF(实际辖区!A:A,全部结果!X1208)</f>
        <v>1</v>
      </c>
      <c r="AC1208" s="9" t="str">
        <f>VLOOKUP(AA1208,实际辖区!D:E,2,0)</f>
        <v>POS_00270466</v>
      </c>
    </row>
    <row r="1209" spans="1:29">
      <c r="A1209" t="s">
        <v>919</v>
      </c>
      <c r="B1209" t="s">
        <v>3279</v>
      </c>
      <c r="C1209" t="s">
        <v>3280</v>
      </c>
      <c r="D1209" t="s">
        <v>3257</v>
      </c>
      <c r="E1209" t="s">
        <v>3258</v>
      </c>
      <c r="F1209" t="s">
        <v>3281</v>
      </c>
      <c r="G1209" t="s">
        <v>3266</v>
      </c>
      <c r="H1209" t="s">
        <v>55</v>
      </c>
      <c r="I1209">
        <v>0</v>
      </c>
      <c r="J1209">
        <v>0</v>
      </c>
      <c r="K1209">
        <v>0</v>
      </c>
      <c r="L1209">
        <v>9.9999999999999995E-7</v>
      </c>
      <c r="M1209">
        <v>34.377322499999998</v>
      </c>
      <c r="N1209">
        <v>109.07520030000001</v>
      </c>
      <c r="O1209" t="s">
        <v>3269</v>
      </c>
      <c r="P1209" t="s">
        <v>919</v>
      </c>
      <c r="Q1209" t="s">
        <v>2057</v>
      </c>
      <c r="R1209">
        <v>0</v>
      </c>
      <c r="S1209">
        <v>34.335819147726639</v>
      </c>
      <c r="T1209">
        <v>109.00904224818331</v>
      </c>
      <c r="U1209">
        <v>7.6314881409352866</v>
      </c>
      <c r="V1209" t="s">
        <v>32</v>
      </c>
      <c r="W1209" t="s">
        <v>33</v>
      </c>
      <c r="X1209" t="str">
        <f t="shared" si="54"/>
        <v>NPT288PC74</v>
      </c>
      <c r="Y1209">
        <f t="shared" si="55"/>
        <v>1</v>
      </c>
      <c r="Z1209">
        <f>COUNTIF($X$2:X1209,X1209)</f>
        <v>1</v>
      </c>
      <c r="AA1209" t="str">
        <f t="shared" si="56"/>
        <v>NPT288PC741</v>
      </c>
      <c r="AB1209">
        <f>COUNTIF(实际辖区!A:A,全部结果!X1209)</f>
        <v>1</v>
      </c>
      <c r="AC1209" s="9" t="str">
        <f>VLOOKUP(AA1209,实际辖区!D:E,2,0)</f>
        <v>POS_00270466</v>
      </c>
    </row>
    <row r="1210" spans="1:29">
      <c r="A1210" t="s">
        <v>23</v>
      </c>
      <c r="B1210" t="s">
        <v>2817</v>
      </c>
      <c r="C1210" t="s">
        <v>2818</v>
      </c>
      <c r="D1210" t="s">
        <v>2734</v>
      </c>
      <c r="E1210" t="s">
        <v>2735</v>
      </c>
      <c r="F1210" t="s">
        <v>2808</v>
      </c>
      <c r="G1210" t="s">
        <v>2817</v>
      </c>
      <c r="H1210" t="s">
        <v>29</v>
      </c>
      <c r="I1210">
        <v>29811976.2244827</v>
      </c>
      <c r="J1210">
        <v>264332.40000000002</v>
      </c>
      <c r="K1210">
        <v>21212.1</v>
      </c>
      <c r="L1210">
        <v>0.4079601990049751</v>
      </c>
      <c r="M1210">
        <v>30.546634099999999</v>
      </c>
      <c r="N1210">
        <v>114.30961550000001</v>
      </c>
      <c r="O1210" t="s">
        <v>3282</v>
      </c>
      <c r="P1210" t="s">
        <v>23</v>
      </c>
      <c r="Q1210" t="s">
        <v>104</v>
      </c>
      <c r="R1210">
        <v>0</v>
      </c>
      <c r="S1210">
        <v>30.50664909238418</v>
      </c>
      <c r="T1210">
        <v>114.38564327811039</v>
      </c>
      <c r="U1210">
        <v>8.5375608644416214</v>
      </c>
      <c r="V1210" t="s">
        <v>32</v>
      </c>
      <c r="W1210" t="s">
        <v>33</v>
      </c>
      <c r="X1210" t="str">
        <f t="shared" si="54"/>
        <v>NPT955APOI</v>
      </c>
      <c r="Y1210">
        <f t="shared" si="55"/>
        <v>1</v>
      </c>
      <c r="Z1210">
        <f>COUNTIF($X$2:X1210,X1210)</f>
        <v>1</v>
      </c>
      <c r="AA1210" t="str">
        <f t="shared" si="56"/>
        <v>NPT955APOI1</v>
      </c>
      <c r="AB1210">
        <f>COUNTIF(实际辖区!A:A,全部结果!X1210)</f>
        <v>1</v>
      </c>
      <c r="AC1210" s="9" t="str">
        <f>VLOOKUP(AA1210,实际辖区!D:E,2,0)</f>
        <v>POS_00258492</v>
      </c>
    </row>
    <row r="1211" spans="1:29">
      <c r="A1211" t="s">
        <v>23</v>
      </c>
      <c r="B1211" t="s">
        <v>2820</v>
      </c>
      <c r="C1211" t="s">
        <v>2821</v>
      </c>
      <c r="D1211" t="s">
        <v>2734</v>
      </c>
      <c r="E1211" t="s">
        <v>2735</v>
      </c>
      <c r="F1211" t="s">
        <v>2808</v>
      </c>
      <c r="G1211" t="s">
        <v>2820</v>
      </c>
      <c r="H1211" t="s">
        <v>29</v>
      </c>
      <c r="I1211">
        <v>21594459.227170501</v>
      </c>
      <c r="J1211">
        <v>125656.56</v>
      </c>
      <c r="K1211">
        <v>96386.4</v>
      </c>
      <c r="L1211">
        <v>0.26368159203980102</v>
      </c>
      <c r="M1211">
        <v>30.5418524</v>
      </c>
      <c r="N1211">
        <v>114.3041739</v>
      </c>
      <c r="O1211" t="s">
        <v>3282</v>
      </c>
      <c r="P1211" t="s">
        <v>23</v>
      </c>
      <c r="Q1211" t="s">
        <v>104</v>
      </c>
      <c r="R1211">
        <v>0</v>
      </c>
      <c r="S1211">
        <v>30.50664909238418</v>
      </c>
      <c r="T1211">
        <v>114.38564327811039</v>
      </c>
      <c r="U1211">
        <v>8.7388905323382744</v>
      </c>
      <c r="V1211" t="s">
        <v>32</v>
      </c>
      <c r="W1211" t="s">
        <v>33</v>
      </c>
      <c r="X1211" t="str">
        <f t="shared" si="54"/>
        <v>NPT955APNV</v>
      </c>
      <c r="Y1211">
        <f t="shared" si="55"/>
        <v>1</v>
      </c>
      <c r="Z1211">
        <f>COUNTIF($X$2:X1211,X1211)</f>
        <v>1</v>
      </c>
      <c r="AA1211" t="str">
        <f t="shared" si="56"/>
        <v>NPT955APNV1</v>
      </c>
      <c r="AB1211">
        <f>COUNTIF(实际辖区!A:A,全部结果!X1211)</f>
        <v>1</v>
      </c>
      <c r="AC1211" s="9" t="str">
        <f>VLOOKUP(AA1211,实际辖区!D:E,2,0)</f>
        <v>POS_00258492</v>
      </c>
    </row>
    <row r="1212" spans="1:29">
      <c r="A1212" t="s">
        <v>23</v>
      </c>
      <c r="B1212" t="s">
        <v>2822</v>
      </c>
      <c r="C1212" t="s">
        <v>2823</v>
      </c>
      <c r="D1212" t="s">
        <v>2734</v>
      </c>
      <c r="E1212" t="s">
        <v>2735</v>
      </c>
      <c r="F1212" t="s">
        <v>2763</v>
      </c>
      <c r="G1212" t="s">
        <v>2817</v>
      </c>
      <c r="H1212" t="s">
        <v>55</v>
      </c>
      <c r="I1212">
        <v>3044219.5016686101</v>
      </c>
      <c r="J1212">
        <v>0</v>
      </c>
      <c r="K1212">
        <v>34398</v>
      </c>
      <c r="L1212">
        <v>0.14925373134328351</v>
      </c>
      <c r="M1212">
        <v>30.505105199999999</v>
      </c>
      <c r="N1212">
        <v>114.41783</v>
      </c>
      <c r="O1212" t="s">
        <v>3282</v>
      </c>
      <c r="P1212" t="s">
        <v>23</v>
      </c>
      <c r="Q1212" t="s">
        <v>104</v>
      </c>
      <c r="R1212">
        <v>0</v>
      </c>
      <c r="S1212">
        <v>30.50664909238418</v>
      </c>
      <c r="T1212">
        <v>114.38564327811039</v>
      </c>
      <c r="U1212">
        <v>3.0944420743439829</v>
      </c>
      <c r="V1212" t="s">
        <v>32</v>
      </c>
      <c r="W1212" t="s">
        <v>33</v>
      </c>
      <c r="X1212" t="str">
        <f t="shared" si="54"/>
        <v>NPT955APOR</v>
      </c>
      <c r="Y1212">
        <f t="shared" si="55"/>
        <v>1</v>
      </c>
      <c r="Z1212">
        <f>COUNTIF($X$2:X1212,X1212)</f>
        <v>1</v>
      </c>
      <c r="AA1212" t="str">
        <f t="shared" si="56"/>
        <v>NPT955APOR1</v>
      </c>
      <c r="AB1212">
        <f>COUNTIF(实际辖区!A:A,全部结果!X1212)</f>
        <v>1</v>
      </c>
      <c r="AC1212" s="9" t="str">
        <f>VLOOKUP(AA1212,实际辖区!D:E,2,0)</f>
        <v>POS_00258492</v>
      </c>
    </row>
    <row r="1213" spans="1:29">
      <c r="A1213" t="s">
        <v>23</v>
      </c>
      <c r="B1213" t="s">
        <v>2824</v>
      </c>
      <c r="C1213" t="s">
        <v>2825</v>
      </c>
      <c r="D1213" t="s">
        <v>2734</v>
      </c>
      <c r="E1213" t="s">
        <v>2735</v>
      </c>
      <c r="F1213" t="s">
        <v>2826</v>
      </c>
      <c r="G1213" t="s">
        <v>2820</v>
      </c>
      <c r="H1213" t="s">
        <v>55</v>
      </c>
      <c r="I1213">
        <v>3718608.91648904</v>
      </c>
      <c r="J1213">
        <v>36802.080000000002</v>
      </c>
      <c r="K1213">
        <v>17378.759999999998</v>
      </c>
      <c r="L1213">
        <v>6.9651741293532299E-2</v>
      </c>
      <c r="M1213">
        <v>30.4477346</v>
      </c>
      <c r="N1213">
        <v>114.4485572</v>
      </c>
      <c r="O1213" t="s">
        <v>3282</v>
      </c>
      <c r="P1213" t="s">
        <v>23</v>
      </c>
      <c r="Q1213" t="s">
        <v>104</v>
      </c>
      <c r="R1213">
        <v>0</v>
      </c>
      <c r="S1213">
        <v>30.50664909238418</v>
      </c>
      <c r="T1213">
        <v>114.38564327811039</v>
      </c>
      <c r="U1213">
        <v>8.8967623625980998</v>
      </c>
      <c r="V1213" t="s">
        <v>32</v>
      </c>
      <c r="W1213" t="s">
        <v>33</v>
      </c>
      <c r="X1213" t="str">
        <f t="shared" si="54"/>
        <v>NPT955BKLP</v>
      </c>
      <c r="Y1213">
        <f t="shared" si="55"/>
        <v>1</v>
      </c>
      <c r="Z1213">
        <f>COUNTIF($X$2:X1213,X1213)</f>
        <v>1</v>
      </c>
      <c r="AA1213" t="str">
        <f t="shared" si="56"/>
        <v>NPT955BKLP1</v>
      </c>
      <c r="AB1213">
        <f>COUNTIF(实际辖区!A:A,全部结果!X1213)</f>
        <v>1</v>
      </c>
      <c r="AC1213" s="9" t="str">
        <f>VLOOKUP(AA1213,实际辖区!D:E,2,0)</f>
        <v>POS_00258492</v>
      </c>
    </row>
    <row r="1214" spans="1:29">
      <c r="A1214" t="s">
        <v>23</v>
      </c>
      <c r="B1214" t="s">
        <v>2812</v>
      </c>
      <c r="C1214" t="s">
        <v>2813</v>
      </c>
      <c r="D1214" t="s">
        <v>2734</v>
      </c>
      <c r="E1214" t="s">
        <v>2735</v>
      </c>
      <c r="F1214" t="s">
        <v>2763</v>
      </c>
      <c r="G1214" t="s">
        <v>2812</v>
      </c>
      <c r="H1214" t="s">
        <v>29</v>
      </c>
      <c r="I1214">
        <v>6280910.2796941996</v>
      </c>
      <c r="J1214">
        <v>54034.8</v>
      </c>
      <c r="K1214">
        <v>30668.400000000001</v>
      </c>
      <c r="L1214">
        <v>5.4726368159203898E-2</v>
      </c>
      <c r="M1214">
        <v>30.4918379</v>
      </c>
      <c r="N1214">
        <v>114.4479309</v>
      </c>
      <c r="O1214" t="s">
        <v>3282</v>
      </c>
      <c r="P1214" t="s">
        <v>23</v>
      </c>
      <c r="Q1214" t="s">
        <v>104</v>
      </c>
      <c r="R1214">
        <v>1</v>
      </c>
      <c r="S1214">
        <v>30.50664909238418</v>
      </c>
      <c r="T1214">
        <v>114.38564327811039</v>
      </c>
      <c r="U1214">
        <v>6.200936569309011</v>
      </c>
      <c r="V1214" t="s">
        <v>32</v>
      </c>
      <c r="W1214" t="s">
        <v>33</v>
      </c>
      <c r="X1214" t="str">
        <f t="shared" si="54"/>
        <v>NPT955BPAR</v>
      </c>
      <c r="Y1214">
        <f t="shared" si="55"/>
        <v>1</v>
      </c>
      <c r="Z1214">
        <f>COUNTIF($X$2:X1214,X1214)</f>
        <v>1</v>
      </c>
      <c r="AA1214" t="str">
        <f t="shared" si="56"/>
        <v>NPT955BPAR1</v>
      </c>
      <c r="AB1214">
        <f>COUNTIF(实际辖区!A:A,全部结果!X1214)</f>
        <v>1</v>
      </c>
      <c r="AC1214" s="9" t="str">
        <f>VLOOKUP(AA1214,实际辖区!D:E,2,0)</f>
        <v>POS_70043858</v>
      </c>
    </row>
    <row r="1215" spans="1:29">
      <c r="A1215" t="s">
        <v>23</v>
      </c>
      <c r="B1215" t="s">
        <v>2752</v>
      </c>
      <c r="C1215" t="s">
        <v>2753</v>
      </c>
      <c r="D1215" t="s">
        <v>2734</v>
      </c>
      <c r="E1215" t="s">
        <v>2735</v>
      </c>
      <c r="F1215" t="s">
        <v>2754</v>
      </c>
      <c r="G1215" t="s">
        <v>2752</v>
      </c>
      <c r="H1215" t="s">
        <v>29</v>
      </c>
      <c r="I1215">
        <v>54563663.103532404</v>
      </c>
      <c r="J1215">
        <v>485599.32</v>
      </c>
      <c r="K1215">
        <v>358728</v>
      </c>
      <c r="L1215">
        <v>0.53731343283582089</v>
      </c>
      <c r="M1215">
        <v>30.5868118</v>
      </c>
      <c r="N1215">
        <v>114.30066239999999</v>
      </c>
      <c r="O1215" t="s">
        <v>3283</v>
      </c>
      <c r="P1215" t="s">
        <v>23</v>
      </c>
      <c r="Q1215" t="s">
        <v>104</v>
      </c>
      <c r="R1215">
        <v>0</v>
      </c>
      <c r="S1215">
        <v>30.595559339421541</v>
      </c>
      <c r="T1215">
        <v>114.31325056595659</v>
      </c>
      <c r="U1215">
        <v>1.5485757306830481</v>
      </c>
      <c r="V1215" t="s">
        <v>32</v>
      </c>
      <c r="W1215" t="s">
        <v>33</v>
      </c>
      <c r="X1215" t="str">
        <f t="shared" si="54"/>
        <v>NPT955APOH</v>
      </c>
      <c r="Y1215">
        <f t="shared" si="55"/>
        <v>1</v>
      </c>
      <c r="Z1215">
        <f>COUNTIF($X$2:X1215,X1215)</f>
        <v>1</v>
      </c>
      <c r="AA1215" t="str">
        <f t="shared" si="56"/>
        <v>NPT955APOH1</v>
      </c>
      <c r="AB1215">
        <f>COUNTIF(实际辖区!A:A,全部结果!X1215)</f>
        <v>1</v>
      </c>
      <c r="AC1215" s="9" t="str">
        <f>VLOOKUP(AA1215,实际辖区!D:E,2,0)</f>
        <v>POS_00268467</v>
      </c>
    </row>
    <row r="1216" spans="1:29">
      <c r="A1216" t="s">
        <v>23</v>
      </c>
      <c r="B1216" t="s">
        <v>2767</v>
      </c>
      <c r="C1216" t="s">
        <v>2768</v>
      </c>
      <c r="D1216" t="s">
        <v>2734</v>
      </c>
      <c r="E1216" t="s">
        <v>2735</v>
      </c>
      <c r="F1216" t="s">
        <v>2769</v>
      </c>
      <c r="G1216" t="s">
        <v>2767</v>
      </c>
      <c r="H1216" t="s">
        <v>29</v>
      </c>
      <c r="I1216">
        <v>20611874.373806302</v>
      </c>
      <c r="J1216">
        <v>87624</v>
      </c>
      <c r="K1216">
        <v>105148.8</v>
      </c>
      <c r="L1216">
        <v>0.25870646766169147</v>
      </c>
      <c r="M1216">
        <v>30.554696400000001</v>
      </c>
      <c r="N1216">
        <v>114.2782266</v>
      </c>
      <c r="O1216" t="s">
        <v>3283</v>
      </c>
      <c r="P1216" t="s">
        <v>23</v>
      </c>
      <c r="Q1216" t="s">
        <v>104</v>
      </c>
      <c r="R1216">
        <v>1</v>
      </c>
      <c r="S1216">
        <v>30.595559339421541</v>
      </c>
      <c r="T1216">
        <v>114.31325056595659</v>
      </c>
      <c r="U1216">
        <v>5.6400113563193166</v>
      </c>
      <c r="V1216" t="s">
        <v>32</v>
      </c>
      <c r="W1216" t="s">
        <v>33</v>
      </c>
      <c r="X1216" t="str">
        <f t="shared" si="54"/>
        <v>NPT955APOK</v>
      </c>
      <c r="Y1216">
        <f t="shared" si="55"/>
        <v>1</v>
      </c>
      <c r="Z1216">
        <f>COUNTIF($X$2:X1216,X1216)</f>
        <v>1</v>
      </c>
      <c r="AA1216" t="str">
        <f t="shared" si="56"/>
        <v>NPT955APOK1</v>
      </c>
      <c r="AB1216">
        <f>COUNTIF(实际辖区!A:A,全部结果!X1216)</f>
        <v>1</v>
      </c>
      <c r="AC1216" s="9" t="str">
        <f>VLOOKUP(AA1216,实际辖区!D:E,2,0)</f>
        <v>POS_00268467</v>
      </c>
    </row>
    <row r="1217" spans="1:29">
      <c r="A1217" t="s">
        <v>23</v>
      </c>
      <c r="B1217" t="s">
        <v>2759</v>
      </c>
      <c r="C1217" t="s">
        <v>2760</v>
      </c>
      <c r="D1217" t="s">
        <v>2734</v>
      </c>
      <c r="E1217" t="s">
        <v>2735</v>
      </c>
      <c r="F1217" t="s">
        <v>2736</v>
      </c>
      <c r="G1217" t="s">
        <v>2752</v>
      </c>
      <c r="H1217" t="s">
        <v>55</v>
      </c>
      <c r="I1217">
        <v>2960440.5549220601</v>
      </c>
      <c r="J1217">
        <v>0</v>
      </c>
      <c r="K1217">
        <v>0</v>
      </c>
      <c r="L1217">
        <v>6.4676616915422799E-2</v>
      </c>
      <c r="M1217">
        <v>30.633952000000001</v>
      </c>
      <c r="N1217">
        <v>114.2720381</v>
      </c>
      <c r="O1217" t="s">
        <v>3283</v>
      </c>
      <c r="P1217" t="s">
        <v>23</v>
      </c>
      <c r="Q1217" t="s">
        <v>104</v>
      </c>
      <c r="R1217">
        <v>0</v>
      </c>
      <c r="S1217">
        <v>30.595559339421541</v>
      </c>
      <c r="T1217">
        <v>114.31325056595659</v>
      </c>
      <c r="U1217">
        <v>5.8079425660537511</v>
      </c>
      <c r="V1217" t="s">
        <v>32</v>
      </c>
      <c r="W1217" t="s">
        <v>33</v>
      </c>
      <c r="X1217" t="str">
        <f t="shared" si="54"/>
        <v>NPT955BBFH</v>
      </c>
      <c r="Y1217">
        <f t="shared" si="55"/>
        <v>1</v>
      </c>
      <c r="Z1217">
        <f>COUNTIF($X$2:X1217,X1217)</f>
        <v>1</v>
      </c>
      <c r="AA1217" t="str">
        <f t="shared" si="56"/>
        <v>NPT955BBFH1</v>
      </c>
      <c r="AB1217">
        <f>COUNTIF(实际辖区!A:A,全部结果!X1217)</f>
        <v>1</v>
      </c>
      <c r="AC1217" s="9" t="str">
        <f>VLOOKUP(AA1217,实际辖区!D:E,2,0)</f>
        <v>POS_00268467</v>
      </c>
    </row>
    <row r="1218" spans="1:29">
      <c r="A1218" t="s">
        <v>23</v>
      </c>
      <c r="B1218" t="s">
        <v>2761</v>
      </c>
      <c r="C1218" t="s">
        <v>2762</v>
      </c>
      <c r="D1218" t="s">
        <v>2734</v>
      </c>
      <c r="E1218" t="s">
        <v>2735</v>
      </c>
      <c r="F1218" t="s">
        <v>2763</v>
      </c>
      <c r="G1218" t="s">
        <v>2752</v>
      </c>
      <c r="H1218" t="s">
        <v>55</v>
      </c>
      <c r="I1218">
        <v>9982390.5549220592</v>
      </c>
      <c r="J1218">
        <v>0</v>
      </c>
      <c r="K1218">
        <v>0</v>
      </c>
      <c r="L1218">
        <v>3.98009950248756E-2</v>
      </c>
      <c r="M1218">
        <v>30.606735199999999</v>
      </c>
      <c r="N1218">
        <v>114.402085</v>
      </c>
      <c r="O1218" t="s">
        <v>3283</v>
      </c>
      <c r="P1218" t="s">
        <v>23</v>
      </c>
      <c r="Q1218" t="s">
        <v>104</v>
      </c>
      <c r="R1218">
        <v>0</v>
      </c>
      <c r="S1218">
        <v>30.595559339421541</v>
      </c>
      <c r="T1218">
        <v>114.31325056595659</v>
      </c>
      <c r="U1218">
        <v>8.6087973860239408</v>
      </c>
      <c r="V1218" t="s">
        <v>32</v>
      </c>
      <c r="W1218" t="s">
        <v>33</v>
      </c>
      <c r="X1218" t="str">
        <f t="shared" si="54"/>
        <v>NPT955MOT2</v>
      </c>
      <c r="Y1218">
        <f t="shared" si="55"/>
        <v>1</v>
      </c>
      <c r="Z1218">
        <f>COUNTIF($X$2:X1218,X1218)</f>
        <v>1</v>
      </c>
      <c r="AA1218" t="str">
        <f t="shared" si="56"/>
        <v>NPT955MOT21</v>
      </c>
      <c r="AB1218">
        <f>COUNTIF(实际辖区!A:A,全部结果!X1218)</f>
        <v>1</v>
      </c>
      <c r="AC1218" s="9" t="str">
        <f>VLOOKUP(AA1218,实际辖区!D:E,2,0)</f>
        <v>POS_00268467</v>
      </c>
    </row>
    <row r="1219" spans="1:29">
      <c r="A1219" t="s">
        <v>23</v>
      </c>
      <c r="B1219" t="s">
        <v>2830</v>
      </c>
      <c r="C1219" t="s">
        <v>2831</v>
      </c>
      <c r="D1219" t="s">
        <v>2734</v>
      </c>
      <c r="E1219" t="s">
        <v>2735</v>
      </c>
      <c r="F1219" t="s">
        <v>2740</v>
      </c>
      <c r="G1219" t="s">
        <v>2830</v>
      </c>
      <c r="H1219" t="s">
        <v>29</v>
      </c>
      <c r="I1219">
        <v>15631867.487633299</v>
      </c>
      <c r="J1219">
        <v>157723.20000000001</v>
      </c>
      <c r="K1219">
        <v>233371.92</v>
      </c>
      <c r="L1219">
        <v>0.47263681592039802</v>
      </c>
      <c r="M1219">
        <v>30.575690099999999</v>
      </c>
      <c r="N1219">
        <v>114.259235</v>
      </c>
      <c r="O1219" t="s">
        <v>3284</v>
      </c>
      <c r="P1219" t="s">
        <v>23</v>
      </c>
      <c r="Q1219" t="s">
        <v>104</v>
      </c>
      <c r="R1219">
        <v>1</v>
      </c>
      <c r="S1219">
        <v>30.577749096637682</v>
      </c>
      <c r="T1219">
        <v>114.3090253688212</v>
      </c>
      <c r="U1219">
        <v>4.7815180987836428</v>
      </c>
      <c r="V1219" t="s">
        <v>32</v>
      </c>
      <c r="W1219" t="s">
        <v>33</v>
      </c>
      <c r="X1219" t="str">
        <f t="shared" ref="X1219:X1282" si="57">P1219&amp;B1219</f>
        <v>NPT955APNZ</v>
      </c>
      <c r="Y1219">
        <f t="shared" ref="Y1219:Y1282" si="58">COUNTIF(X:X,X1219)</f>
        <v>1</v>
      </c>
      <c r="Z1219">
        <f>COUNTIF($X$2:X1219,X1219)</f>
        <v>1</v>
      </c>
      <c r="AA1219" t="str">
        <f t="shared" ref="AA1219:AA1282" si="59">X1219&amp;Z1219</f>
        <v>NPT955APNZ1</v>
      </c>
      <c r="AB1219">
        <f>COUNTIF(实际辖区!A:A,全部结果!X1219)</f>
        <v>1</v>
      </c>
      <c r="AC1219" s="9" t="str">
        <f>VLOOKUP(AA1219,实际辖区!D:E,2,0)</f>
        <v>POS_00270416</v>
      </c>
    </row>
    <row r="1220" spans="1:29">
      <c r="A1220" t="s">
        <v>23</v>
      </c>
      <c r="B1220" t="s">
        <v>2827</v>
      </c>
      <c r="C1220" t="s">
        <v>2828</v>
      </c>
      <c r="D1220" t="s">
        <v>2734</v>
      </c>
      <c r="E1220" t="s">
        <v>2735</v>
      </c>
      <c r="F1220" t="s">
        <v>2808</v>
      </c>
      <c r="G1220" t="s">
        <v>2827</v>
      </c>
      <c r="H1220" t="s">
        <v>29</v>
      </c>
      <c r="I1220">
        <v>26055432.360766198</v>
      </c>
      <c r="J1220">
        <v>155768.4</v>
      </c>
      <c r="K1220">
        <v>179385.57</v>
      </c>
      <c r="L1220">
        <v>0.30348258706467662</v>
      </c>
      <c r="M1220">
        <v>30.536079900000001</v>
      </c>
      <c r="N1220">
        <v>114.3511752</v>
      </c>
      <c r="O1220" t="s">
        <v>3284</v>
      </c>
      <c r="P1220" t="s">
        <v>23</v>
      </c>
      <c r="Q1220" t="s">
        <v>104</v>
      </c>
      <c r="R1220">
        <v>0</v>
      </c>
      <c r="S1220">
        <v>30.577749096637682</v>
      </c>
      <c r="T1220">
        <v>114.3090253688212</v>
      </c>
      <c r="U1220">
        <v>6.1395272400328258</v>
      </c>
      <c r="V1220" t="s">
        <v>32</v>
      </c>
      <c r="W1220" t="s">
        <v>33</v>
      </c>
      <c r="X1220" t="str">
        <f t="shared" si="57"/>
        <v>NPT955AQNE</v>
      </c>
      <c r="Y1220">
        <f t="shared" si="58"/>
        <v>1</v>
      </c>
      <c r="Z1220">
        <f>COUNTIF($X$2:X1220,X1220)</f>
        <v>1</v>
      </c>
      <c r="AA1220" t="str">
        <f t="shared" si="59"/>
        <v>NPT955AQNE1</v>
      </c>
      <c r="AB1220">
        <f>COUNTIF(实际辖区!A:A,全部结果!X1220)</f>
        <v>1</v>
      </c>
      <c r="AC1220" s="9" t="str">
        <f>VLOOKUP(AA1220,实际辖区!D:E,2,0)</f>
        <v>POS_00270416</v>
      </c>
    </row>
    <row r="1221" spans="1:29">
      <c r="A1221" t="s">
        <v>23</v>
      </c>
      <c r="B1221" t="s">
        <v>2832</v>
      </c>
      <c r="C1221" t="s">
        <v>2833</v>
      </c>
      <c r="D1221" t="s">
        <v>2734</v>
      </c>
      <c r="E1221" t="s">
        <v>2735</v>
      </c>
      <c r="F1221" t="s">
        <v>2754</v>
      </c>
      <c r="G1221" t="s">
        <v>2827</v>
      </c>
      <c r="H1221" t="s">
        <v>55</v>
      </c>
      <c r="I1221">
        <v>7847292.6966715399</v>
      </c>
      <c r="J1221">
        <v>98197.2</v>
      </c>
      <c r="K1221">
        <v>96314.4</v>
      </c>
      <c r="L1221">
        <v>0.14925373134328351</v>
      </c>
      <c r="M1221">
        <v>30.621460800000001</v>
      </c>
      <c r="N1221">
        <v>114.3166523</v>
      </c>
      <c r="O1221" t="s">
        <v>3284</v>
      </c>
      <c r="P1221" t="s">
        <v>23</v>
      </c>
      <c r="Q1221" t="s">
        <v>104</v>
      </c>
      <c r="R1221">
        <v>0</v>
      </c>
      <c r="S1221">
        <v>30.577749096637682</v>
      </c>
      <c r="T1221">
        <v>114.3090253688212</v>
      </c>
      <c r="U1221">
        <v>4.9008818233270128</v>
      </c>
      <c r="V1221" t="s">
        <v>32</v>
      </c>
      <c r="W1221" t="s">
        <v>33</v>
      </c>
      <c r="X1221" t="str">
        <f t="shared" si="57"/>
        <v>NPT955AQNA</v>
      </c>
      <c r="Y1221">
        <f t="shared" si="58"/>
        <v>1</v>
      </c>
      <c r="Z1221">
        <f>COUNTIF($X$2:X1221,X1221)</f>
        <v>1</v>
      </c>
      <c r="AA1221" t="str">
        <f t="shared" si="59"/>
        <v>NPT955AQNA1</v>
      </c>
      <c r="AB1221">
        <f>COUNTIF(实际辖区!A:A,全部结果!X1221)</f>
        <v>1</v>
      </c>
      <c r="AC1221" s="9" t="str">
        <f>VLOOKUP(AA1221,实际辖区!D:E,2,0)</f>
        <v>POS_00270416</v>
      </c>
    </row>
    <row r="1222" spans="1:29">
      <c r="A1222" t="s">
        <v>23</v>
      </c>
      <c r="B1222" t="s">
        <v>2806</v>
      </c>
      <c r="C1222" t="s">
        <v>2807</v>
      </c>
      <c r="D1222" t="s">
        <v>2734</v>
      </c>
      <c r="E1222" t="s">
        <v>2735</v>
      </c>
      <c r="F1222" t="s">
        <v>2808</v>
      </c>
      <c r="G1222" t="s">
        <v>2806</v>
      </c>
      <c r="H1222" t="s">
        <v>29</v>
      </c>
      <c r="I1222">
        <v>14633866.657756399</v>
      </c>
      <c r="J1222">
        <v>166485.6</v>
      </c>
      <c r="K1222">
        <v>200074.8</v>
      </c>
      <c r="L1222">
        <v>0.60696517412935325</v>
      </c>
      <c r="M1222">
        <v>30.558391799999999</v>
      </c>
      <c r="N1222">
        <v>114.3612091</v>
      </c>
      <c r="O1222" t="s">
        <v>3285</v>
      </c>
      <c r="P1222" t="s">
        <v>23</v>
      </c>
      <c r="Q1222" t="s">
        <v>104</v>
      </c>
      <c r="R1222">
        <v>1</v>
      </c>
      <c r="S1222">
        <v>30.640419649265301</v>
      </c>
      <c r="T1222">
        <v>114.4314084504316</v>
      </c>
      <c r="U1222">
        <v>11.314595587260371</v>
      </c>
      <c r="V1222" t="s">
        <v>32</v>
      </c>
      <c r="W1222" t="s">
        <v>33</v>
      </c>
      <c r="X1222" t="str">
        <f t="shared" si="57"/>
        <v>NPT955APNX</v>
      </c>
      <c r="Y1222">
        <f t="shared" si="58"/>
        <v>1</v>
      </c>
      <c r="Z1222">
        <f>COUNTIF($X$2:X1222,X1222)</f>
        <v>1</v>
      </c>
      <c r="AA1222" t="str">
        <f t="shared" si="59"/>
        <v>NPT955APNX1</v>
      </c>
      <c r="AB1222">
        <f>COUNTIF(实际辖区!A:A,全部结果!X1222)</f>
        <v>1</v>
      </c>
      <c r="AC1222" s="9" t="str">
        <f>VLOOKUP(AA1222,实际辖区!D:E,2,0)</f>
        <v>POS_00306210</v>
      </c>
    </row>
    <row r="1223" spans="1:29">
      <c r="A1223" t="s">
        <v>23</v>
      </c>
      <c r="B1223" t="s">
        <v>2741</v>
      </c>
      <c r="C1223" t="s">
        <v>2742</v>
      </c>
      <c r="D1223" t="s">
        <v>2734</v>
      </c>
      <c r="E1223" t="s">
        <v>2735</v>
      </c>
      <c r="F1223" t="s">
        <v>1052</v>
      </c>
      <c r="G1223" t="s">
        <v>2741</v>
      </c>
      <c r="H1223" t="s">
        <v>29</v>
      </c>
      <c r="I1223">
        <v>12453462.9485125</v>
      </c>
      <c r="J1223">
        <v>92422.2</v>
      </c>
      <c r="K1223">
        <v>96615.72</v>
      </c>
      <c r="L1223">
        <v>0.2388059701492537</v>
      </c>
      <c r="M1223">
        <v>30.6375089</v>
      </c>
      <c r="N1223">
        <v>114.3878433</v>
      </c>
      <c r="O1223" t="s">
        <v>3285</v>
      </c>
      <c r="P1223" t="s">
        <v>23</v>
      </c>
      <c r="Q1223" t="s">
        <v>104</v>
      </c>
      <c r="R1223">
        <v>1</v>
      </c>
      <c r="S1223">
        <v>30.640419649265301</v>
      </c>
      <c r="T1223">
        <v>114.4314084504316</v>
      </c>
      <c r="U1223">
        <v>4.1886988120040716</v>
      </c>
      <c r="V1223" t="s">
        <v>32</v>
      </c>
      <c r="W1223" t="s">
        <v>33</v>
      </c>
      <c r="X1223" t="str">
        <f t="shared" si="57"/>
        <v>NPT955APTL</v>
      </c>
      <c r="Y1223">
        <f t="shared" si="58"/>
        <v>1</v>
      </c>
      <c r="Z1223">
        <f>COUNTIF($X$2:X1223,X1223)</f>
        <v>1</v>
      </c>
      <c r="AA1223" t="str">
        <f t="shared" si="59"/>
        <v>NPT955APTL1</v>
      </c>
      <c r="AB1223">
        <f>COUNTIF(实际辖区!A:A,全部结果!X1223)</f>
        <v>1</v>
      </c>
      <c r="AC1223" s="9" t="str">
        <f>VLOOKUP(AA1223,实际辖区!D:E,2,0)</f>
        <v>POS_00306210</v>
      </c>
    </row>
    <row r="1224" spans="1:29">
      <c r="A1224" t="s">
        <v>23</v>
      </c>
      <c r="B1224" t="s">
        <v>2810</v>
      </c>
      <c r="C1224" t="s">
        <v>2811</v>
      </c>
      <c r="D1224" t="s">
        <v>2734</v>
      </c>
      <c r="E1224" t="s">
        <v>2735</v>
      </c>
      <c r="F1224" t="s">
        <v>1052</v>
      </c>
      <c r="G1224" t="s">
        <v>2810</v>
      </c>
      <c r="H1224" t="s">
        <v>29</v>
      </c>
      <c r="I1224">
        <v>12869121.422350699</v>
      </c>
      <c r="J1224">
        <v>27017.4</v>
      </c>
      <c r="K1224">
        <v>157723.20000000001</v>
      </c>
      <c r="L1224">
        <v>0.1890547263681592</v>
      </c>
      <c r="M1224">
        <v>30.637862599999998</v>
      </c>
      <c r="N1224">
        <v>114.41010989999999</v>
      </c>
      <c r="O1224" t="s">
        <v>3285</v>
      </c>
      <c r="P1224" t="s">
        <v>23</v>
      </c>
      <c r="Q1224" t="s">
        <v>104</v>
      </c>
      <c r="R1224">
        <v>1</v>
      </c>
      <c r="S1224">
        <v>30.640419649265301</v>
      </c>
      <c r="T1224">
        <v>114.4314084504316</v>
      </c>
      <c r="U1224">
        <v>2.0613078615085239</v>
      </c>
      <c r="V1224" t="s">
        <v>32</v>
      </c>
      <c r="W1224" t="s">
        <v>33</v>
      </c>
      <c r="X1224" t="str">
        <f t="shared" si="57"/>
        <v>NPT955APTM</v>
      </c>
      <c r="Y1224">
        <f t="shared" si="58"/>
        <v>1</v>
      </c>
      <c r="Z1224">
        <f>COUNTIF($X$2:X1224,X1224)</f>
        <v>1</v>
      </c>
      <c r="AA1224" t="str">
        <f t="shared" si="59"/>
        <v>NPT955APTM1</v>
      </c>
      <c r="AB1224">
        <f>COUNTIF(实际辖区!A:A,全部结果!X1224)</f>
        <v>1</v>
      </c>
      <c r="AC1224" s="9" t="str">
        <f>VLOOKUP(AA1224,实际辖区!D:E,2,0)</f>
        <v>POS_00306210</v>
      </c>
    </row>
    <row r="1225" spans="1:29">
      <c r="A1225" t="s">
        <v>23</v>
      </c>
      <c r="B1225" t="s">
        <v>2814</v>
      </c>
      <c r="C1225" t="s">
        <v>2815</v>
      </c>
      <c r="D1225" t="s">
        <v>2734</v>
      </c>
      <c r="E1225" t="s">
        <v>2735</v>
      </c>
      <c r="F1225" t="s">
        <v>2816</v>
      </c>
      <c r="G1225" t="s">
        <v>2814</v>
      </c>
      <c r="H1225" t="s">
        <v>29</v>
      </c>
      <c r="I1225">
        <v>4338441.9354838701</v>
      </c>
      <c r="J1225">
        <v>105148.8</v>
      </c>
      <c r="K1225">
        <v>61336.800000000003</v>
      </c>
      <c r="L1225">
        <v>3.98009950248756E-2</v>
      </c>
      <c r="M1225">
        <v>30.7278175</v>
      </c>
      <c r="N1225">
        <v>114.56665529999999</v>
      </c>
      <c r="O1225" t="s">
        <v>3285</v>
      </c>
      <c r="P1225" t="s">
        <v>23</v>
      </c>
      <c r="Q1225" t="s">
        <v>104</v>
      </c>
      <c r="R1225">
        <v>1</v>
      </c>
      <c r="S1225">
        <v>30.640419649265301</v>
      </c>
      <c r="T1225">
        <v>114.4314084504316</v>
      </c>
      <c r="U1225">
        <v>16.18080819203027</v>
      </c>
      <c r="V1225" t="s">
        <v>32</v>
      </c>
      <c r="W1225" t="s">
        <v>33</v>
      </c>
      <c r="X1225" t="str">
        <f t="shared" si="57"/>
        <v>NPT955BNHJ</v>
      </c>
      <c r="Y1225">
        <f t="shared" si="58"/>
        <v>1</v>
      </c>
      <c r="Z1225">
        <f>COUNTIF($X$2:X1225,X1225)</f>
        <v>1</v>
      </c>
      <c r="AA1225" t="str">
        <f t="shared" si="59"/>
        <v>NPT955BNHJ1</v>
      </c>
      <c r="AB1225">
        <f>COUNTIF(实际辖区!A:A,全部结果!X1225)</f>
        <v>1</v>
      </c>
      <c r="AC1225" s="9" t="str">
        <f>VLOOKUP(AA1225,实际辖区!D:E,2,0)</f>
        <v>POS_00270416</v>
      </c>
    </row>
    <row r="1226" spans="1:29">
      <c r="A1226" t="s">
        <v>23</v>
      </c>
      <c r="B1226" t="s">
        <v>2788</v>
      </c>
      <c r="C1226" t="s">
        <v>2792</v>
      </c>
      <c r="D1226" t="s">
        <v>2734</v>
      </c>
      <c r="E1226" t="s">
        <v>2786</v>
      </c>
      <c r="F1226" t="s">
        <v>2793</v>
      </c>
      <c r="G1226" t="s">
        <v>2788</v>
      </c>
      <c r="H1226" t="s">
        <v>29</v>
      </c>
      <c r="I1226">
        <v>27807769.354838699</v>
      </c>
      <c r="J1226">
        <v>204649.2</v>
      </c>
      <c r="K1226">
        <v>227457.3</v>
      </c>
      <c r="L1226">
        <v>0.24875621890547259</v>
      </c>
      <c r="M1226">
        <v>30.694511200000001</v>
      </c>
      <c r="N1226">
        <v>111.3182561</v>
      </c>
      <c r="O1226" t="s">
        <v>3286</v>
      </c>
      <c r="P1226" t="s">
        <v>23</v>
      </c>
      <c r="Q1226" t="s">
        <v>104</v>
      </c>
      <c r="R1226">
        <v>0</v>
      </c>
      <c r="S1226">
        <v>30.679104947707849</v>
      </c>
      <c r="T1226">
        <v>111.3611077869233</v>
      </c>
      <c r="U1226">
        <v>4.4469234907302004</v>
      </c>
      <c r="V1226" t="s">
        <v>32</v>
      </c>
      <c r="W1226" t="s">
        <v>33</v>
      </c>
      <c r="X1226" t="str">
        <f t="shared" si="57"/>
        <v>NPT955AQFU</v>
      </c>
      <c r="Y1226">
        <f t="shared" si="58"/>
        <v>1</v>
      </c>
      <c r="Z1226">
        <f>COUNTIF($X$2:X1226,X1226)</f>
        <v>1</v>
      </c>
      <c r="AA1226" t="str">
        <f t="shared" si="59"/>
        <v>NPT955AQFU1</v>
      </c>
      <c r="AB1226">
        <f>COUNTIF(实际辖区!A:A,全部结果!X1226)</f>
        <v>1</v>
      </c>
      <c r="AC1226" s="9" t="str">
        <f>VLOOKUP(AA1226,实际辖区!D:E,2,0)</f>
        <v>POS_70014534</v>
      </c>
    </row>
    <row r="1227" spans="1:29">
      <c r="A1227" t="s">
        <v>23</v>
      </c>
      <c r="B1227" t="s">
        <v>2796</v>
      </c>
      <c r="C1227" t="s">
        <v>2797</v>
      </c>
      <c r="D1227" t="s">
        <v>2734</v>
      </c>
      <c r="E1227" t="s">
        <v>2786</v>
      </c>
      <c r="F1227" t="s">
        <v>2787</v>
      </c>
      <c r="G1227" t="s">
        <v>2796</v>
      </c>
      <c r="H1227" t="s">
        <v>29</v>
      </c>
      <c r="I1227">
        <v>28806750.870898101</v>
      </c>
      <c r="J1227">
        <v>148960.79999999999</v>
      </c>
      <c r="K1227">
        <v>122673.60000000001</v>
      </c>
      <c r="L1227">
        <v>0.2189054726368159</v>
      </c>
      <c r="M1227">
        <v>30.708752400000002</v>
      </c>
      <c r="N1227">
        <v>111.29140959999999</v>
      </c>
      <c r="O1227" t="s">
        <v>3286</v>
      </c>
      <c r="P1227" t="s">
        <v>23</v>
      </c>
      <c r="Q1227" t="s">
        <v>104</v>
      </c>
      <c r="R1227">
        <v>0</v>
      </c>
      <c r="S1227">
        <v>30.679104947707849</v>
      </c>
      <c r="T1227">
        <v>111.3611077869233</v>
      </c>
      <c r="U1227">
        <v>7.4427273886529344</v>
      </c>
      <c r="V1227" t="s">
        <v>32</v>
      </c>
      <c r="W1227" t="s">
        <v>33</v>
      </c>
      <c r="X1227" t="str">
        <f t="shared" si="57"/>
        <v>NPT955AQFW</v>
      </c>
      <c r="Y1227">
        <f t="shared" si="58"/>
        <v>1</v>
      </c>
      <c r="Z1227">
        <f>COUNTIF($X$2:X1227,X1227)</f>
        <v>1</v>
      </c>
      <c r="AA1227" t="str">
        <f t="shared" si="59"/>
        <v>NPT955AQFW1</v>
      </c>
      <c r="AB1227">
        <f>COUNTIF(实际辖区!A:A,全部结果!X1227)</f>
        <v>1</v>
      </c>
      <c r="AC1227" s="9" t="str">
        <f>VLOOKUP(AA1227,实际辖区!D:E,2,0)</f>
        <v>POS_70014534</v>
      </c>
    </row>
    <row r="1228" spans="1:29">
      <c r="A1228" t="s">
        <v>23</v>
      </c>
      <c r="B1228" t="s">
        <v>2784</v>
      </c>
      <c r="C1228" t="s">
        <v>2785</v>
      </c>
      <c r="D1228" t="s">
        <v>2734</v>
      </c>
      <c r="E1228" t="s">
        <v>2786</v>
      </c>
      <c r="F1228" t="s">
        <v>2787</v>
      </c>
      <c r="G1228" t="s">
        <v>2788</v>
      </c>
      <c r="H1228" t="s">
        <v>55</v>
      </c>
      <c r="I1228">
        <v>21651436.109175801</v>
      </c>
      <c r="J1228">
        <v>0</v>
      </c>
      <c r="K1228">
        <v>26287.200000000001</v>
      </c>
      <c r="L1228">
        <v>0.1691542288557214</v>
      </c>
      <c r="M1228">
        <v>30.700892199999998</v>
      </c>
      <c r="N1228">
        <v>111.2945182</v>
      </c>
      <c r="O1228" t="s">
        <v>3286</v>
      </c>
      <c r="P1228" t="s">
        <v>23</v>
      </c>
      <c r="Q1228" t="s">
        <v>104</v>
      </c>
      <c r="R1228">
        <v>0</v>
      </c>
      <c r="S1228">
        <v>30.679104947707849</v>
      </c>
      <c r="T1228">
        <v>111.3611077869233</v>
      </c>
      <c r="U1228">
        <v>6.8219909182371712</v>
      </c>
      <c r="V1228" t="s">
        <v>32</v>
      </c>
      <c r="W1228" t="s">
        <v>33</v>
      </c>
      <c r="X1228" t="str">
        <f t="shared" si="57"/>
        <v>NPT955AQFV</v>
      </c>
      <c r="Y1228">
        <f t="shared" si="58"/>
        <v>1</v>
      </c>
      <c r="Z1228">
        <f>COUNTIF($X$2:X1228,X1228)</f>
        <v>1</v>
      </c>
      <c r="AA1228" t="str">
        <f t="shared" si="59"/>
        <v>NPT955AQFV1</v>
      </c>
      <c r="AB1228">
        <f>COUNTIF(实际辖区!A:A,全部结果!X1228)</f>
        <v>1</v>
      </c>
      <c r="AC1228" s="9" t="str">
        <f>VLOOKUP(AA1228,实际辖区!D:E,2,0)</f>
        <v>POS_70014534</v>
      </c>
    </row>
    <row r="1229" spans="1:29">
      <c r="A1229" t="s">
        <v>23</v>
      </c>
      <c r="B1229" t="s">
        <v>2798</v>
      </c>
      <c r="C1229" t="s">
        <v>2799</v>
      </c>
      <c r="D1229" t="s">
        <v>2734</v>
      </c>
      <c r="E1229" t="s">
        <v>2786</v>
      </c>
      <c r="F1229" t="s">
        <v>2793</v>
      </c>
      <c r="G1229" t="s">
        <v>2798</v>
      </c>
      <c r="H1229" t="s">
        <v>29</v>
      </c>
      <c r="I1229">
        <v>13877989.2147983</v>
      </c>
      <c r="J1229">
        <v>6879.6</v>
      </c>
      <c r="K1229">
        <v>27059.759999999998</v>
      </c>
      <c r="L1229">
        <v>8.9552238805970102E-2</v>
      </c>
      <c r="M1229">
        <v>30.691630499999999</v>
      </c>
      <c r="N1229">
        <v>111.305859</v>
      </c>
      <c r="O1229" t="s">
        <v>3286</v>
      </c>
      <c r="P1229" t="s">
        <v>23</v>
      </c>
      <c r="Q1229" t="s">
        <v>104</v>
      </c>
      <c r="R1229">
        <v>0</v>
      </c>
      <c r="S1229">
        <v>30.679104947707849</v>
      </c>
      <c r="T1229">
        <v>111.3611077869233</v>
      </c>
      <c r="U1229">
        <v>5.4728400226897156</v>
      </c>
      <c r="V1229" t="s">
        <v>32</v>
      </c>
      <c r="W1229" t="s">
        <v>33</v>
      </c>
      <c r="X1229" t="str">
        <f t="shared" si="57"/>
        <v>NPT955AQFZ</v>
      </c>
      <c r="Y1229">
        <f t="shared" si="58"/>
        <v>1</v>
      </c>
      <c r="Z1229">
        <f>COUNTIF($X$2:X1229,X1229)</f>
        <v>1</v>
      </c>
      <c r="AA1229" t="str">
        <f t="shared" si="59"/>
        <v>NPT955AQFZ1</v>
      </c>
      <c r="AB1229">
        <f>COUNTIF(实际辖区!A:A,全部结果!X1229)</f>
        <v>1</v>
      </c>
      <c r="AC1229" s="9" t="str">
        <f>VLOOKUP(AA1229,实际辖区!D:E,2,0)</f>
        <v>POS_70014534</v>
      </c>
    </row>
    <row r="1230" spans="1:29">
      <c r="A1230" t="s">
        <v>23</v>
      </c>
      <c r="B1230" t="s">
        <v>2790</v>
      </c>
      <c r="C1230" t="s">
        <v>2791</v>
      </c>
      <c r="D1230" t="s">
        <v>2734</v>
      </c>
      <c r="E1230" t="s">
        <v>2786</v>
      </c>
      <c r="F1230" t="s">
        <v>2787</v>
      </c>
      <c r="G1230" t="s">
        <v>2790</v>
      </c>
      <c r="H1230" t="s">
        <v>29</v>
      </c>
      <c r="I1230">
        <v>12945946.161081299</v>
      </c>
      <c r="J1230">
        <v>48157.2</v>
      </c>
      <c r="K1230">
        <v>52734.51</v>
      </c>
      <c r="L1230">
        <v>7.4626865671641701E-2</v>
      </c>
      <c r="M1230">
        <v>30.723649999999999</v>
      </c>
      <c r="N1230">
        <v>111.29355339999999</v>
      </c>
      <c r="O1230" t="s">
        <v>3286</v>
      </c>
      <c r="P1230" t="s">
        <v>23</v>
      </c>
      <c r="Q1230" t="s">
        <v>104</v>
      </c>
      <c r="R1230">
        <v>1</v>
      </c>
      <c r="S1230">
        <v>30.679104947707849</v>
      </c>
      <c r="T1230">
        <v>111.3611077869233</v>
      </c>
      <c r="U1230">
        <v>8.1407555097799467</v>
      </c>
      <c r="V1230" t="s">
        <v>32</v>
      </c>
      <c r="W1230" t="s">
        <v>33</v>
      </c>
      <c r="X1230" t="str">
        <f t="shared" si="57"/>
        <v>NPT955AQGG</v>
      </c>
      <c r="Y1230">
        <f t="shared" si="58"/>
        <v>1</v>
      </c>
      <c r="Z1230">
        <f>COUNTIF($X$2:X1230,X1230)</f>
        <v>1</v>
      </c>
      <c r="AA1230" t="str">
        <f t="shared" si="59"/>
        <v>NPT955AQGG1</v>
      </c>
      <c r="AB1230">
        <f>COUNTIF(实际辖区!A:A,全部结果!X1230)</f>
        <v>1</v>
      </c>
      <c r="AC1230" s="9" t="str">
        <f>VLOOKUP(AA1230,实际辖区!D:E,2,0)</f>
        <v>POS_70014534</v>
      </c>
    </row>
    <row r="1231" spans="1:29">
      <c r="A1231" t="s">
        <v>23</v>
      </c>
      <c r="B1231" t="s">
        <v>2794</v>
      </c>
      <c r="C1231" t="s">
        <v>2795</v>
      </c>
      <c r="D1231" t="s">
        <v>2734</v>
      </c>
      <c r="E1231" t="s">
        <v>2786</v>
      </c>
      <c r="F1231" t="s">
        <v>2793</v>
      </c>
      <c r="G1231" t="s">
        <v>2794</v>
      </c>
      <c r="H1231" t="s">
        <v>29</v>
      </c>
      <c r="I1231">
        <v>13930251.1495855</v>
      </c>
      <c r="J1231">
        <v>8762.4</v>
      </c>
      <c r="K1231">
        <v>24826.799999999999</v>
      </c>
      <c r="L1231">
        <v>4.9751243781094502E-2</v>
      </c>
      <c r="M1231">
        <v>30.701420299999999</v>
      </c>
      <c r="N1231">
        <v>111.30225710000001</v>
      </c>
      <c r="O1231" t="s">
        <v>3286</v>
      </c>
      <c r="P1231" t="s">
        <v>23</v>
      </c>
      <c r="Q1231" t="s">
        <v>104</v>
      </c>
      <c r="R1231">
        <v>1</v>
      </c>
      <c r="S1231">
        <v>30.679104947707849</v>
      </c>
      <c r="T1231">
        <v>111.3611077869233</v>
      </c>
      <c r="U1231">
        <v>6.1574407461697351</v>
      </c>
      <c r="V1231" t="s">
        <v>32</v>
      </c>
      <c r="W1231" t="s">
        <v>33</v>
      </c>
      <c r="X1231" t="str">
        <f t="shared" si="57"/>
        <v>NPT955BBFK</v>
      </c>
      <c r="Y1231">
        <f t="shared" si="58"/>
        <v>1</v>
      </c>
      <c r="Z1231">
        <f>COUNTIF($X$2:X1231,X1231)</f>
        <v>1</v>
      </c>
      <c r="AA1231" t="str">
        <f t="shared" si="59"/>
        <v>NPT955BBFK1</v>
      </c>
      <c r="AB1231">
        <f>COUNTIF(实际辖区!A:A,全部结果!X1231)</f>
        <v>1</v>
      </c>
      <c r="AC1231" s="9" t="str">
        <f>VLOOKUP(AA1231,实际辖区!D:E,2,0)</f>
        <v>POS_70014534</v>
      </c>
    </row>
    <row r="1232" spans="1:29">
      <c r="A1232" t="s">
        <v>23</v>
      </c>
      <c r="B1232" t="s">
        <v>2800</v>
      </c>
      <c r="C1232" t="s">
        <v>2801</v>
      </c>
      <c r="D1232" t="s">
        <v>2734</v>
      </c>
      <c r="E1232" t="s">
        <v>2786</v>
      </c>
      <c r="F1232" t="s">
        <v>2802</v>
      </c>
      <c r="G1232" t="s">
        <v>2800</v>
      </c>
      <c r="H1232" t="s">
        <v>29</v>
      </c>
      <c r="I1232">
        <v>28671255.7165749</v>
      </c>
      <c r="J1232">
        <v>0</v>
      </c>
      <c r="K1232">
        <v>0</v>
      </c>
      <c r="L1232">
        <v>1.99004975124378E-2</v>
      </c>
      <c r="M1232">
        <v>30.7711541</v>
      </c>
      <c r="N1232">
        <v>111.3338813</v>
      </c>
      <c r="O1232" t="s">
        <v>3286</v>
      </c>
      <c r="P1232" t="s">
        <v>23</v>
      </c>
      <c r="Q1232" t="s">
        <v>104</v>
      </c>
      <c r="R1232">
        <v>1</v>
      </c>
      <c r="S1232">
        <v>30.679104947707849</v>
      </c>
      <c r="T1232">
        <v>111.3611077869233</v>
      </c>
      <c r="U1232">
        <v>10.53290644602604</v>
      </c>
      <c r="V1232" t="s">
        <v>32</v>
      </c>
      <c r="W1232" t="s">
        <v>33</v>
      </c>
      <c r="X1232" t="str">
        <f t="shared" si="57"/>
        <v>NPT955AQGK</v>
      </c>
      <c r="Y1232">
        <f t="shared" si="58"/>
        <v>1</v>
      </c>
      <c r="Z1232">
        <f>COUNTIF($X$2:X1232,X1232)</f>
        <v>1</v>
      </c>
      <c r="AA1232" t="str">
        <f t="shared" si="59"/>
        <v>NPT955AQGK1</v>
      </c>
      <c r="AB1232">
        <f>COUNTIF(实际辖区!A:A,全部结果!X1232)</f>
        <v>1</v>
      </c>
      <c r="AC1232" s="9" t="str">
        <f>VLOOKUP(AA1232,实际辖区!D:E,2,0)</f>
        <v>POS_70014534</v>
      </c>
    </row>
    <row r="1233" spans="1:29">
      <c r="A1233" t="s">
        <v>23</v>
      </c>
      <c r="B1233" t="s">
        <v>2803</v>
      </c>
      <c r="C1233" t="s">
        <v>2804</v>
      </c>
      <c r="D1233" t="s">
        <v>2734</v>
      </c>
      <c r="E1233" t="s">
        <v>2786</v>
      </c>
      <c r="F1233" t="s">
        <v>2805</v>
      </c>
      <c r="G1233" t="s">
        <v>2803</v>
      </c>
      <c r="H1233" t="s">
        <v>29</v>
      </c>
      <c r="I1233">
        <v>7752247.6241900697</v>
      </c>
      <c r="J1233">
        <v>67564.800000000003</v>
      </c>
      <c r="K1233">
        <v>27518.400000000001</v>
      </c>
      <c r="L1233">
        <v>4.9751243781093997E-3</v>
      </c>
      <c r="M1233">
        <v>30.4401656</v>
      </c>
      <c r="N1233">
        <v>111.7480553</v>
      </c>
      <c r="O1233" t="s">
        <v>3286</v>
      </c>
      <c r="P1233" t="s">
        <v>23</v>
      </c>
      <c r="Q1233" t="s">
        <v>104</v>
      </c>
      <c r="R1233">
        <v>1</v>
      </c>
      <c r="S1233">
        <v>30.679104947707849</v>
      </c>
      <c r="T1233">
        <v>111.3611077869233</v>
      </c>
      <c r="U1233">
        <v>45.605456892935663</v>
      </c>
      <c r="V1233" t="s">
        <v>32</v>
      </c>
      <c r="W1233" t="s">
        <v>33</v>
      </c>
      <c r="X1233" t="str">
        <f t="shared" si="57"/>
        <v>NPT955AQGQ</v>
      </c>
      <c r="Y1233">
        <f t="shared" si="58"/>
        <v>1</v>
      </c>
      <c r="Z1233">
        <f>COUNTIF($X$2:X1233,X1233)</f>
        <v>1</v>
      </c>
      <c r="AA1233" t="str">
        <f t="shared" si="59"/>
        <v>NPT955AQGQ1</v>
      </c>
      <c r="AB1233">
        <f>COUNTIF(实际辖区!A:A,全部结果!X1233)</f>
        <v>1</v>
      </c>
      <c r="AC1233" s="9" t="str">
        <f>VLOOKUP(AA1233,实际辖区!D:E,2,0)</f>
        <v>POS_70014534</v>
      </c>
    </row>
    <row r="1234" spans="1:29">
      <c r="A1234" t="s">
        <v>23</v>
      </c>
      <c r="B1234" t="s">
        <v>2764</v>
      </c>
      <c r="C1234" t="s">
        <v>2765</v>
      </c>
      <c r="D1234" t="s">
        <v>2734</v>
      </c>
      <c r="E1234" t="s">
        <v>2735</v>
      </c>
      <c r="F1234" t="s">
        <v>2740</v>
      </c>
      <c r="G1234" t="s">
        <v>2764</v>
      </c>
      <c r="H1234" t="s">
        <v>29</v>
      </c>
      <c r="I1234">
        <v>29192804.814929899</v>
      </c>
      <c r="J1234">
        <v>187197.12</v>
      </c>
      <c r="K1234">
        <v>199483.92</v>
      </c>
      <c r="L1234">
        <v>0.67164179104477617</v>
      </c>
      <c r="M1234">
        <v>30.5868249</v>
      </c>
      <c r="N1234">
        <v>114.267453</v>
      </c>
      <c r="O1234" t="s">
        <v>3287</v>
      </c>
      <c r="P1234" t="s">
        <v>23</v>
      </c>
      <c r="Q1234" t="s">
        <v>104</v>
      </c>
      <c r="R1234">
        <v>1</v>
      </c>
      <c r="S1234">
        <v>30.574917037458579</v>
      </c>
      <c r="T1234">
        <v>114.1183081391262</v>
      </c>
      <c r="U1234">
        <v>14.36666770769714</v>
      </c>
      <c r="V1234" t="s">
        <v>32</v>
      </c>
      <c r="W1234" t="s">
        <v>33</v>
      </c>
      <c r="X1234" t="str">
        <f t="shared" si="57"/>
        <v>NPT955APNU</v>
      </c>
      <c r="Y1234">
        <f t="shared" si="58"/>
        <v>1</v>
      </c>
      <c r="Z1234">
        <f>COUNTIF($X$2:X1234,X1234)</f>
        <v>1</v>
      </c>
      <c r="AA1234" t="str">
        <f t="shared" si="59"/>
        <v>NPT955APNU1</v>
      </c>
      <c r="AB1234">
        <f>COUNTIF(实际辖区!A:A,全部结果!X1234)</f>
        <v>1</v>
      </c>
      <c r="AC1234" s="9" t="str">
        <f>VLOOKUP(AA1234,实际辖区!D:E,2,0)</f>
        <v>POS_70043858</v>
      </c>
    </row>
    <row r="1235" spans="1:29">
      <c r="A1235" t="s">
        <v>23</v>
      </c>
      <c r="B1235" t="s">
        <v>2756</v>
      </c>
      <c r="C1235" t="s">
        <v>2757</v>
      </c>
      <c r="D1235" t="s">
        <v>2734</v>
      </c>
      <c r="E1235" t="s">
        <v>2735</v>
      </c>
      <c r="F1235" t="s">
        <v>2758</v>
      </c>
      <c r="G1235" t="s">
        <v>2756</v>
      </c>
      <c r="H1235" t="s">
        <v>29</v>
      </c>
      <c r="I1235">
        <v>19153442.9490886</v>
      </c>
      <c r="J1235">
        <v>43812</v>
      </c>
      <c r="K1235">
        <v>109494</v>
      </c>
      <c r="L1235">
        <v>0.14427860696517411</v>
      </c>
      <c r="M1235">
        <v>30.570270799999999</v>
      </c>
      <c r="N1235">
        <v>114.0507837</v>
      </c>
      <c r="O1235" t="s">
        <v>3287</v>
      </c>
      <c r="P1235" t="s">
        <v>23</v>
      </c>
      <c r="Q1235" t="s">
        <v>104</v>
      </c>
      <c r="R1235">
        <v>0</v>
      </c>
      <c r="S1235">
        <v>30.574917037458579</v>
      </c>
      <c r="T1235">
        <v>114.1183081391262</v>
      </c>
      <c r="U1235">
        <v>6.4979026068443266</v>
      </c>
      <c r="V1235" t="s">
        <v>32</v>
      </c>
      <c r="W1235" t="s">
        <v>33</v>
      </c>
      <c r="X1235" t="str">
        <f t="shared" si="57"/>
        <v>NPT955APUE</v>
      </c>
      <c r="Y1235">
        <f t="shared" si="58"/>
        <v>1</v>
      </c>
      <c r="Z1235">
        <f>COUNTIF($X$2:X1235,X1235)</f>
        <v>1</v>
      </c>
      <c r="AA1235" t="str">
        <f t="shared" si="59"/>
        <v>NPT955APUE1</v>
      </c>
      <c r="AB1235">
        <f>COUNTIF(实际辖区!A:A,全部结果!X1235)</f>
        <v>1</v>
      </c>
      <c r="AC1235" s="9" t="str">
        <f>VLOOKUP(AA1235,实际辖区!D:E,2,0)</f>
        <v>POS_70043858</v>
      </c>
    </row>
    <row r="1236" spans="1:29">
      <c r="A1236" t="s">
        <v>23</v>
      </c>
      <c r="B1236" t="s">
        <v>2777</v>
      </c>
      <c r="C1236" t="s">
        <v>2778</v>
      </c>
      <c r="D1236" t="s">
        <v>2734</v>
      </c>
      <c r="E1236" t="s">
        <v>2735</v>
      </c>
      <c r="F1236" t="s">
        <v>2758</v>
      </c>
      <c r="G1236" t="s">
        <v>2777</v>
      </c>
      <c r="H1236" t="s">
        <v>29</v>
      </c>
      <c r="I1236">
        <v>5680423.7630195599</v>
      </c>
      <c r="J1236">
        <v>0</v>
      </c>
      <c r="K1236">
        <v>0</v>
      </c>
      <c r="L1236">
        <v>5.9701492537313397E-2</v>
      </c>
      <c r="M1236">
        <v>30.5881136</v>
      </c>
      <c r="N1236">
        <v>114.0354796</v>
      </c>
      <c r="O1236" t="s">
        <v>3287</v>
      </c>
      <c r="P1236" t="s">
        <v>23</v>
      </c>
      <c r="Q1236" t="s">
        <v>104</v>
      </c>
      <c r="R1236">
        <v>1</v>
      </c>
      <c r="S1236">
        <v>30.574917037458579</v>
      </c>
      <c r="T1236">
        <v>114.1183081391262</v>
      </c>
      <c r="U1236">
        <v>8.0783917543337083</v>
      </c>
      <c r="V1236" t="s">
        <v>32</v>
      </c>
      <c r="W1236" t="s">
        <v>33</v>
      </c>
      <c r="X1236" t="str">
        <f t="shared" si="57"/>
        <v>NPT955BATX</v>
      </c>
      <c r="Y1236">
        <f t="shared" si="58"/>
        <v>1</v>
      </c>
      <c r="Z1236">
        <f>COUNTIF($X$2:X1236,X1236)</f>
        <v>1</v>
      </c>
      <c r="AA1236" t="str">
        <f t="shared" si="59"/>
        <v>NPT955BATX1</v>
      </c>
      <c r="AB1236">
        <f>COUNTIF(实际辖区!A:A,全部结果!X1236)</f>
        <v>1</v>
      </c>
      <c r="AC1236" s="9" t="str">
        <f>VLOOKUP(AA1236,实际辖区!D:E,2,0)</f>
        <v>POS_75118663</v>
      </c>
    </row>
    <row r="1237" spans="1:29">
      <c r="A1237" t="s">
        <v>23</v>
      </c>
      <c r="B1237" t="s">
        <v>2770</v>
      </c>
      <c r="C1237" t="s">
        <v>2771</v>
      </c>
      <c r="D1237" t="s">
        <v>2734</v>
      </c>
      <c r="E1237" t="s">
        <v>2735</v>
      </c>
      <c r="F1237" t="s">
        <v>2758</v>
      </c>
      <c r="G1237" t="s">
        <v>2764</v>
      </c>
      <c r="H1237" t="s">
        <v>55</v>
      </c>
      <c r="I1237">
        <v>5217310.1817062898</v>
      </c>
      <c r="J1237">
        <v>35049.599999999999</v>
      </c>
      <c r="K1237">
        <v>39430.800000000003</v>
      </c>
      <c r="L1237">
        <v>1.99004975124378E-2</v>
      </c>
      <c r="M1237">
        <v>30.554330199999999</v>
      </c>
      <c r="N1237">
        <v>114.1195264</v>
      </c>
      <c r="O1237" t="s">
        <v>3287</v>
      </c>
      <c r="P1237" t="s">
        <v>23</v>
      </c>
      <c r="Q1237" t="s">
        <v>104</v>
      </c>
      <c r="R1237">
        <v>1</v>
      </c>
      <c r="S1237">
        <v>30.574917037458579</v>
      </c>
      <c r="T1237">
        <v>114.1183081391262</v>
      </c>
      <c r="U1237">
        <v>2.2852887835997011</v>
      </c>
      <c r="V1237" t="s">
        <v>32</v>
      </c>
      <c r="W1237" t="s">
        <v>33</v>
      </c>
      <c r="X1237" t="str">
        <f t="shared" si="57"/>
        <v>NPT955A0LV</v>
      </c>
      <c r="Y1237">
        <f t="shared" si="58"/>
        <v>1</v>
      </c>
      <c r="Z1237">
        <f>COUNTIF($X$2:X1237,X1237)</f>
        <v>1</v>
      </c>
      <c r="AA1237" t="str">
        <f t="shared" si="59"/>
        <v>NPT955A0LV1</v>
      </c>
      <c r="AB1237">
        <f>COUNTIF(实际辖区!A:A,全部结果!X1237)</f>
        <v>1</v>
      </c>
      <c r="AC1237" s="9" t="str">
        <f>VLOOKUP(AA1237,实际辖区!D:E,2,0)</f>
        <v>POS_70043858</v>
      </c>
    </row>
    <row r="1238" spans="1:29">
      <c r="A1238" t="s">
        <v>23</v>
      </c>
      <c r="B1238" t="s">
        <v>2772</v>
      </c>
      <c r="C1238" t="s">
        <v>2773</v>
      </c>
      <c r="D1238" t="s">
        <v>2734</v>
      </c>
      <c r="E1238" t="s">
        <v>2735</v>
      </c>
      <c r="F1238" t="s">
        <v>2736</v>
      </c>
      <c r="G1238" t="s">
        <v>2772</v>
      </c>
      <c r="H1238" t="s">
        <v>29</v>
      </c>
      <c r="I1238">
        <v>22812982.344436299</v>
      </c>
      <c r="J1238">
        <v>295816.2</v>
      </c>
      <c r="K1238">
        <v>262859.46000000002</v>
      </c>
      <c r="L1238">
        <v>0.50248756218905477</v>
      </c>
      <c r="M1238">
        <v>30.584750700000001</v>
      </c>
      <c r="N1238">
        <v>114.26738469999999</v>
      </c>
      <c r="O1238" t="s">
        <v>3288</v>
      </c>
      <c r="P1238" t="s">
        <v>23</v>
      </c>
      <c r="Q1238" t="s">
        <v>104</v>
      </c>
      <c r="R1238">
        <v>1</v>
      </c>
      <c r="S1238">
        <v>30.692360357060281</v>
      </c>
      <c r="T1238">
        <v>114.2819858952947</v>
      </c>
      <c r="U1238">
        <v>12.011790052039199</v>
      </c>
      <c r="V1238" t="s">
        <v>32</v>
      </c>
      <c r="W1238" t="s">
        <v>33</v>
      </c>
      <c r="X1238" t="str">
        <f t="shared" si="57"/>
        <v>NPT955APNT</v>
      </c>
      <c r="Y1238">
        <f t="shared" si="58"/>
        <v>1</v>
      </c>
      <c r="Z1238">
        <f>COUNTIF($X$2:X1238,X1238)</f>
        <v>1</v>
      </c>
      <c r="AA1238" t="str">
        <f t="shared" si="59"/>
        <v>NPT955APNT1</v>
      </c>
      <c r="AB1238">
        <f>COUNTIF(实际辖区!A:A,全部结果!X1238)</f>
        <v>1</v>
      </c>
      <c r="AC1238" s="9" t="str">
        <f>VLOOKUP(AA1238,实际辖区!D:E,2,0)</f>
        <v>POS_75118663</v>
      </c>
    </row>
    <row r="1239" spans="1:29">
      <c r="A1239" t="s">
        <v>23</v>
      </c>
      <c r="B1239" t="s">
        <v>2732</v>
      </c>
      <c r="C1239" t="s">
        <v>2733</v>
      </c>
      <c r="D1239" t="s">
        <v>2734</v>
      </c>
      <c r="E1239" t="s">
        <v>2735</v>
      </c>
      <c r="F1239" t="s">
        <v>2736</v>
      </c>
      <c r="G1239" t="s">
        <v>2732</v>
      </c>
      <c r="H1239" t="s">
        <v>29</v>
      </c>
      <c r="I1239">
        <v>15249404.4105411</v>
      </c>
      <c r="J1239">
        <v>148960.79999999999</v>
      </c>
      <c r="K1239">
        <v>161416.79999999999</v>
      </c>
      <c r="L1239">
        <v>0.35820895522388058</v>
      </c>
      <c r="M1239">
        <v>30.612665</v>
      </c>
      <c r="N1239">
        <v>114.28024310000001</v>
      </c>
      <c r="O1239" t="s">
        <v>3288</v>
      </c>
      <c r="P1239" t="s">
        <v>23</v>
      </c>
      <c r="Q1239" t="s">
        <v>104</v>
      </c>
      <c r="R1239">
        <v>1</v>
      </c>
      <c r="S1239">
        <v>30.692360357060281</v>
      </c>
      <c r="T1239">
        <v>114.2819858952947</v>
      </c>
      <c r="U1239">
        <v>8.8368861329045956</v>
      </c>
      <c r="V1239" t="s">
        <v>32</v>
      </c>
      <c r="W1239" t="s">
        <v>33</v>
      </c>
      <c r="X1239" t="str">
        <f t="shared" si="57"/>
        <v>NPT955APTA</v>
      </c>
      <c r="Y1239">
        <f t="shared" si="58"/>
        <v>1</v>
      </c>
      <c r="Z1239">
        <f>COUNTIF($X$2:X1239,X1239)</f>
        <v>1</v>
      </c>
      <c r="AA1239" t="str">
        <f t="shared" si="59"/>
        <v>NPT955APTA1</v>
      </c>
      <c r="AB1239">
        <f>COUNTIF(实际辖区!A:A,全部结果!X1239)</f>
        <v>1</v>
      </c>
      <c r="AC1239" s="9" t="str">
        <f>VLOOKUP(AA1239,实际辖区!D:E,2,0)</f>
        <v>POS_75118663</v>
      </c>
    </row>
    <row r="1240" spans="1:29">
      <c r="A1240" t="s">
        <v>23</v>
      </c>
      <c r="B1240" t="s">
        <v>2775</v>
      </c>
      <c r="C1240" t="s">
        <v>2776</v>
      </c>
      <c r="D1240" t="s">
        <v>2734</v>
      </c>
      <c r="E1240" t="s">
        <v>2735</v>
      </c>
      <c r="F1240" t="s">
        <v>2749</v>
      </c>
      <c r="G1240" t="s">
        <v>2775</v>
      </c>
      <c r="H1240" t="s">
        <v>29</v>
      </c>
      <c r="I1240">
        <v>16450033.870967699</v>
      </c>
      <c r="J1240">
        <v>70346.7</v>
      </c>
      <c r="K1240">
        <v>78210</v>
      </c>
      <c r="L1240">
        <v>8.45771144278607E-2</v>
      </c>
      <c r="M1240">
        <v>30.894583600000001</v>
      </c>
      <c r="N1240">
        <v>114.3786817</v>
      </c>
      <c r="O1240" t="s">
        <v>3288</v>
      </c>
      <c r="P1240" t="s">
        <v>23</v>
      </c>
      <c r="Q1240" t="s">
        <v>104</v>
      </c>
      <c r="R1240">
        <v>1</v>
      </c>
      <c r="S1240">
        <v>30.692360357060281</v>
      </c>
      <c r="T1240">
        <v>114.2819858952947</v>
      </c>
      <c r="U1240">
        <v>24.254706761489491</v>
      </c>
      <c r="V1240" t="s">
        <v>32</v>
      </c>
      <c r="W1240" t="s">
        <v>33</v>
      </c>
      <c r="X1240" t="str">
        <f t="shared" si="57"/>
        <v>NPT955APTX</v>
      </c>
      <c r="Y1240">
        <f t="shared" si="58"/>
        <v>1</v>
      </c>
      <c r="Z1240">
        <f>COUNTIF($X$2:X1240,X1240)</f>
        <v>1</v>
      </c>
      <c r="AA1240" t="str">
        <f t="shared" si="59"/>
        <v>NPT955APTX1</v>
      </c>
      <c r="AB1240">
        <f>COUNTIF(实际辖区!A:A,全部结果!X1240)</f>
        <v>1</v>
      </c>
      <c r="AC1240" s="9" t="str">
        <f>VLOOKUP(AA1240,实际辖区!D:E,2,0)</f>
        <v>POS_75800540</v>
      </c>
    </row>
    <row r="1241" spans="1:29">
      <c r="A1241" t="s">
        <v>23</v>
      </c>
      <c r="B1241" t="s">
        <v>2779</v>
      </c>
      <c r="C1241" t="s">
        <v>2780</v>
      </c>
      <c r="D1241" t="s">
        <v>2734</v>
      </c>
      <c r="E1241" t="s">
        <v>2735</v>
      </c>
      <c r="F1241" t="s">
        <v>2781</v>
      </c>
      <c r="G1241" t="s">
        <v>2772</v>
      </c>
      <c r="H1241" t="s">
        <v>55</v>
      </c>
      <c r="I1241">
        <v>2742740.5549220601</v>
      </c>
      <c r="J1241">
        <v>0</v>
      </c>
      <c r="K1241">
        <v>0</v>
      </c>
      <c r="L1241">
        <v>4.4776119402985003E-2</v>
      </c>
      <c r="M1241">
        <v>30.6773813</v>
      </c>
      <c r="N1241">
        <v>114.2018674</v>
      </c>
      <c r="O1241" t="s">
        <v>3288</v>
      </c>
      <c r="P1241" t="s">
        <v>23</v>
      </c>
      <c r="Q1241" t="s">
        <v>104</v>
      </c>
      <c r="R1241">
        <v>0</v>
      </c>
      <c r="S1241">
        <v>30.692360357060281</v>
      </c>
      <c r="T1241">
        <v>114.2819858952947</v>
      </c>
      <c r="U1241">
        <v>7.8542667538872273</v>
      </c>
      <c r="V1241" t="s">
        <v>32</v>
      </c>
      <c r="W1241" t="s">
        <v>33</v>
      </c>
      <c r="X1241" t="str">
        <f t="shared" si="57"/>
        <v>NPT955K8M9</v>
      </c>
      <c r="Y1241">
        <f t="shared" si="58"/>
        <v>1</v>
      </c>
      <c r="Z1241">
        <f>COUNTIF($X$2:X1241,X1241)</f>
        <v>1</v>
      </c>
      <c r="AA1241" t="str">
        <f t="shared" si="59"/>
        <v>NPT955K8M91</v>
      </c>
      <c r="AB1241">
        <f>COUNTIF(实际辖区!A:A,全部结果!X1241)</f>
        <v>1</v>
      </c>
      <c r="AC1241" s="9" t="str">
        <f>VLOOKUP(AA1241,实际辖区!D:E,2,0)</f>
        <v>POS_75118663</v>
      </c>
    </row>
    <row r="1242" spans="1:29">
      <c r="A1242" t="s">
        <v>23</v>
      </c>
      <c r="B1242" t="s">
        <v>2738</v>
      </c>
      <c r="C1242" t="s">
        <v>2739</v>
      </c>
      <c r="D1242" t="s">
        <v>2734</v>
      </c>
      <c r="E1242" t="s">
        <v>2735</v>
      </c>
      <c r="F1242" t="s">
        <v>2740</v>
      </c>
      <c r="G1242" t="s">
        <v>2738</v>
      </c>
      <c r="H1242" t="s">
        <v>29</v>
      </c>
      <c r="I1242">
        <v>12681192.0318591</v>
      </c>
      <c r="J1242">
        <v>175394.04</v>
      </c>
      <c r="K1242">
        <v>192240.54</v>
      </c>
      <c r="L1242">
        <v>0.55721393034825872</v>
      </c>
      <c r="M1242">
        <v>30.603554500000001</v>
      </c>
      <c r="N1242">
        <v>114.3104987</v>
      </c>
      <c r="O1242" t="s">
        <v>3289</v>
      </c>
      <c r="P1242" t="s">
        <v>23</v>
      </c>
      <c r="Q1242" t="s">
        <v>104</v>
      </c>
      <c r="R1242">
        <v>0</v>
      </c>
      <c r="S1242">
        <v>30.636992617326818</v>
      </c>
      <c r="T1242">
        <v>114.25511446328321</v>
      </c>
      <c r="U1242">
        <v>6.4762040117530359</v>
      </c>
      <c r="V1242" t="s">
        <v>32</v>
      </c>
      <c r="W1242" t="s">
        <v>33</v>
      </c>
      <c r="X1242" t="str">
        <f t="shared" si="57"/>
        <v>NPT955APOG</v>
      </c>
      <c r="Y1242">
        <f t="shared" si="58"/>
        <v>1</v>
      </c>
      <c r="Z1242">
        <f>COUNTIF($X$2:X1242,X1242)</f>
        <v>1</v>
      </c>
      <c r="AA1242" t="str">
        <f t="shared" si="59"/>
        <v>NPT955APOG1</v>
      </c>
      <c r="AB1242">
        <f>COUNTIF(实际辖区!A:A,全部结果!X1242)</f>
        <v>1</v>
      </c>
      <c r="AC1242" s="9" t="str">
        <f>VLOOKUP(AA1242,实际辖区!D:E,2,0)</f>
        <v>POS_75800540</v>
      </c>
    </row>
    <row r="1243" spans="1:29">
      <c r="A1243" t="s">
        <v>23</v>
      </c>
      <c r="B1243" t="s">
        <v>2743</v>
      </c>
      <c r="C1243" t="s">
        <v>2744</v>
      </c>
      <c r="D1243" t="s">
        <v>2734</v>
      </c>
      <c r="E1243" t="s">
        <v>2735</v>
      </c>
      <c r="F1243" t="s">
        <v>2740</v>
      </c>
      <c r="G1243" t="s">
        <v>2743</v>
      </c>
      <c r="H1243" t="s">
        <v>29</v>
      </c>
      <c r="I1243">
        <v>25034133.964106601</v>
      </c>
      <c r="J1243">
        <v>268877.7</v>
      </c>
      <c r="K1243">
        <v>329074.2</v>
      </c>
      <c r="L1243">
        <v>0.2388059701492537</v>
      </c>
      <c r="M1243">
        <v>30.571968699999999</v>
      </c>
      <c r="N1243">
        <v>114.27305800000001</v>
      </c>
      <c r="O1243" t="s">
        <v>3289</v>
      </c>
      <c r="P1243" t="s">
        <v>23</v>
      </c>
      <c r="Q1243" t="s">
        <v>104</v>
      </c>
      <c r="R1243">
        <v>0</v>
      </c>
      <c r="S1243">
        <v>30.636992617326818</v>
      </c>
      <c r="T1243">
        <v>114.25511446328321</v>
      </c>
      <c r="U1243">
        <v>7.4112483561598674</v>
      </c>
      <c r="V1243" t="s">
        <v>32</v>
      </c>
      <c r="W1243" t="s">
        <v>33</v>
      </c>
      <c r="X1243" t="str">
        <f t="shared" si="57"/>
        <v>NPT955APOJ</v>
      </c>
      <c r="Y1243">
        <f t="shared" si="58"/>
        <v>1</v>
      </c>
      <c r="Z1243">
        <f>COUNTIF($X$2:X1243,X1243)</f>
        <v>1</v>
      </c>
      <c r="AA1243" t="str">
        <f t="shared" si="59"/>
        <v>NPT955APOJ1</v>
      </c>
      <c r="AB1243">
        <f>COUNTIF(实际辖区!A:A,全部结果!X1243)</f>
        <v>1</v>
      </c>
      <c r="AC1243" s="9" t="str">
        <f>VLOOKUP(AA1243,实际辖区!D:E,2,0)</f>
        <v>POS_75800540</v>
      </c>
    </row>
    <row r="1244" spans="1:29">
      <c r="A1244" t="s">
        <v>23</v>
      </c>
      <c r="B1244" t="s">
        <v>2745</v>
      </c>
      <c r="C1244" t="s">
        <v>2746</v>
      </c>
      <c r="D1244" t="s">
        <v>2734</v>
      </c>
      <c r="E1244" t="s">
        <v>2735</v>
      </c>
      <c r="F1244" t="s">
        <v>2740</v>
      </c>
      <c r="G1244" t="s">
        <v>2743</v>
      </c>
      <c r="H1244" t="s">
        <v>55</v>
      </c>
      <c r="I1244">
        <v>4806258.84317254</v>
      </c>
      <c r="J1244">
        <v>0</v>
      </c>
      <c r="K1244">
        <v>0</v>
      </c>
      <c r="L1244">
        <v>0.1044776119402985</v>
      </c>
      <c r="M1244">
        <v>30.606941500000001</v>
      </c>
      <c r="N1244">
        <v>114.19623319999999</v>
      </c>
      <c r="O1244" t="s">
        <v>3289</v>
      </c>
      <c r="P1244" t="s">
        <v>23</v>
      </c>
      <c r="Q1244" t="s">
        <v>104</v>
      </c>
      <c r="R1244">
        <v>0</v>
      </c>
      <c r="S1244">
        <v>30.636992617326818</v>
      </c>
      <c r="T1244">
        <v>114.25511446328321</v>
      </c>
      <c r="U1244">
        <v>6.5551987787532866</v>
      </c>
      <c r="V1244" t="s">
        <v>32</v>
      </c>
      <c r="W1244" t="s">
        <v>33</v>
      </c>
      <c r="X1244" t="str">
        <f t="shared" si="57"/>
        <v>NPT955BBOF</v>
      </c>
      <c r="Y1244">
        <f t="shared" si="58"/>
        <v>1</v>
      </c>
      <c r="Z1244">
        <f>COUNTIF($X$2:X1244,X1244)</f>
        <v>1</v>
      </c>
      <c r="AA1244" t="str">
        <f t="shared" si="59"/>
        <v>NPT955BBOF1</v>
      </c>
      <c r="AB1244">
        <f>COUNTIF(实际辖区!A:A,全部结果!X1244)</f>
        <v>1</v>
      </c>
      <c r="AC1244" s="9" t="str">
        <f>VLOOKUP(AA1244,实际辖区!D:E,2,0)</f>
        <v>POS_75800540</v>
      </c>
    </row>
    <row r="1245" spans="1:29">
      <c r="A1245" t="s">
        <v>23</v>
      </c>
      <c r="B1245" t="s">
        <v>2747</v>
      </c>
      <c r="C1245" t="s">
        <v>2748</v>
      </c>
      <c r="D1245" t="s">
        <v>2734</v>
      </c>
      <c r="E1245" t="s">
        <v>2735</v>
      </c>
      <c r="F1245" t="s">
        <v>2749</v>
      </c>
      <c r="G1245" t="s">
        <v>2738</v>
      </c>
      <c r="H1245" t="s">
        <v>55</v>
      </c>
      <c r="I1245">
        <v>523981.97931293602</v>
      </c>
      <c r="J1245">
        <v>33297.120000000003</v>
      </c>
      <c r="K1245">
        <v>0</v>
      </c>
      <c r="L1245">
        <v>9.9999999999999995E-7</v>
      </c>
      <c r="M1245">
        <v>30.718482600000002</v>
      </c>
      <c r="N1245">
        <v>114.25980029999999</v>
      </c>
      <c r="O1245" t="s">
        <v>3289</v>
      </c>
      <c r="P1245" t="s">
        <v>23</v>
      </c>
      <c r="Q1245" t="s">
        <v>104</v>
      </c>
      <c r="R1245">
        <v>0</v>
      </c>
      <c r="S1245">
        <v>30.636992617326818</v>
      </c>
      <c r="T1245">
        <v>114.25511446328321</v>
      </c>
      <c r="U1245">
        <v>9.0454521624123512</v>
      </c>
      <c r="V1245" t="s">
        <v>32</v>
      </c>
      <c r="W1245" t="s">
        <v>33</v>
      </c>
      <c r="X1245" t="str">
        <f t="shared" si="57"/>
        <v>NPT955D182</v>
      </c>
      <c r="Y1245">
        <f t="shared" si="58"/>
        <v>1</v>
      </c>
      <c r="Z1245">
        <f>COUNTIF($X$2:X1245,X1245)</f>
        <v>1</v>
      </c>
      <c r="AA1245" t="str">
        <f t="shared" si="59"/>
        <v>NPT955D1821</v>
      </c>
      <c r="AB1245">
        <f>COUNTIF(实际辖区!A:A,全部结果!X1245)</f>
        <v>1</v>
      </c>
      <c r="AC1245" s="9" t="str">
        <f>VLOOKUP(AA1245,实际辖区!D:E,2,0)</f>
        <v>POS_75800540</v>
      </c>
    </row>
    <row r="1246" spans="1:29">
      <c r="A1246" t="s">
        <v>23</v>
      </c>
      <c r="B1246" t="s">
        <v>2750</v>
      </c>
      <c r="C1246" t="s">
        <v>2751</v>
      </c>
      <c r="D1246" t="s">
        <v>2734</v>
      </c>
      <c r="E1246" t="s">
        <v>2735</v>
      </c>
      <c r="F1246" t="s">
        <v>2740</v>
      </c>
      <c r="G1246" t="s">
        <v>2738</v>
      </c>
      <c r="H1246" t="s">
        <v>55</v>
      </c>
      <c r="I1246">
        <v>514366.28656745702</v>
      </c>
      <c r="J1246">
        <v>0</v>
      </c>
      <c r="K1246">
        <v>0</v>
      </c>
      <c r="L1246">
        <v>9.9999999999999995E-7</v>
      </c>
      <c r="M1246">
        <v>30.613797000000002</v>
      </c>
      <c r="N1246">
        <v>114.23744259999999</v>
      </c>
      <c r="O1246" t="s">
        <v>3289</v>
      </c>
      <c r="P1246" t="s">
        <v>23</v>
      </c>
      <c r="Q1246" t="s">
        <v>104</v>
      </c>
      <c r="R1246">
        <v>0</v>
      </c>
      <c r="S1246">
        <v>30.636992617326818</v>
      </c>
      <c r="T1246">
        <v>114.25511446328321</v>
      </c>
      <c r="U1246">
        <v>3.0795215946584902</v>
      </c>
      <c r="V1246" t="s">
        <v>32</v>
      </c>
      <c r="W1246" t="s">
        <v>33</v>
      </c>
      <c r="X1246" t="str">
        <f t="shared" si="57"/>
        <v>NPT955BFHC</v>
      </c>
      <c r="Y1246">
        <f t="shared" si="58"/>
        <v>1</v>
      </c>
      <c r="Z1246">
        <f>COUNTIF($X$2:X1246,X1246)</f>
        <v>1</v>
      </c>
      <c r="AA1246" t="str">
        <f t="shared" si="59"/>
        <v>NPT955BFHC1</v>
      </c>
      <c r="AB1246">
        <f>COUNTIF(实际辖区!A:A,全部结果!X1246)</f>
        <v>1</v>
      </c>
      <c r="AC1246" s="9" t="str">
        <f>VLOOKUP(AA1246,实际辖区!D:E,2,0)</f>
        <v>POS_75800540</v>
      </c>
    </row>
    <row r="1247" spans="1:29">
      <c r="A1247" t="s">
        <v>23</v>
      </c>
      <c r="B1247" t="s">
        <v>2782</v>
      </c>
      <c r="C1247" t="s">
        <v>2783</v>
      </c>
      <c r="D1247" t="s">
        <v>2734</v>
      </c>
      <c r="E1247" t="s">
        <v>2735</v>
      </c>
      <c r="F1247" t="s">
        <v>2749</v>
      </c>
      <c r="G1247" t="s">
        <v>2782</v>
      </c>
      <c r="H1247" t="s">
        <v>29</v>
      </c>
      <c r="I1247">
        <v>1626300</v>
      </c>
      <c r="J1247">
        <v>0</v>
      </c>
      <c r="K1247">
        <v>0</v>
      </c>
      <c r="L1247">
        <v>9.9999999999999995E-7</v>
      </c>
      <c r="M1247">
        <v>30.7071839</v>
      </c>
      <c r="N1247">
        <v>114.2536482</v>
      </c>
      <c r="O1247" t="s">
        <v>3289</v>
      </c>
      <c r="P1247" t="s">
        <v>23</v>
      </c>
      <c r="Q1247" t="s">
        <v>104</v>
      </c>
      <c r="R1247">
        <v>0</v>
      </c>
      <c r="S1247">
        <v>30.636992617326818</v>
      </c>
      <c r="T1247">
        <v>114.25511446328321</v>
      </c>
      <c r="U1247">
        <v>7.7829440362811457</v>
      </c>
      <c r="V1247" t="s">
        <v>32</v>
      </c>
      <c r="W1247" t="s">
        <v>33</v>
      </c>
      <c r="X1247" t="str">
        <f t="shared" si="57"/>
        <v>NPT955DUFJ</v>
      </c>
      <c r="Y1247">
        <f t="shared" si="58"/>
        <v>1</v>
      </c>
      <c r="Z1247">
        <f>COUNTIF($X$2:X1247,X1247)</f>
        <v>1</v>
      </c>
      <c r="AA1247" t="str">
        <f t="shared" si="59"/>
        <v>NPT955DUFJ1</v>
      </c>
      <c r="AB1247">
        <f>COUNTIF(实际辖区!A:A,全部结果!X1247)</f>
        <v>1</v>
      </c>
      <c r="AC1247" s="9" t="str">
        <f>VLOOKUP(AA1247,实际辖区!D:E,2,0)</f>
        <v>POS_75800540</v>
      </c>
    </row>
    <row r="1248" spans="1:29">
      <c r="A1248" t="s">
        <v>23</v>
      </c>
      <c r="B1248" t="s">
        <v>2834</v>
      </c>
      <c r="C1248" t="s">
        <v>2835</v>
      </c>
      <c r="D1248" t="s">
        <v>2734</v>
      </c>
      <c r="E1248" t="s">
        <v>2836</v>
      </c>
      <c r="F1248" t="s">
        <v>2837</v>
      </c>
      <c r="G1248" t="s">
        <v>2834</v>
      </c>
      <c r="H1248" t="s">
        <v>29</v>
      </c>
      <c r="I1248">
        <v>6383578.9996895203</v>
      </c>
      <c r="J1248">
        <v>95072.04</v>
      </c>
      <c r="K1248">
        <v>55036.800000000003</v>
      </c>
      <c r="L1248">
        <v>0.1393034825870646</v>
      </c>
      <c r="M1248">
        <v>32.2267972</v>
      </c>
      <c r="N1248">
        <v>110.2414308</v>
      </c>
      <c r="O1248" t="s">
        <v>3290</v>
      </c>
      <c r="P1248" t="s">
        <v>23</v>
      </c>
      <c r="Q1248" t="s">
        <v>104</v>
      </c>
      <c r="R1248">
        <v>1</v>
      </c>
      <c r="S1248">
        <v>32.604982172362512</v>
      </c>
      <c r="T1248">
        <v>110.6974852874325</v>
      </c>
      <c r="U1248">
        <v>59.99240928374369</v>
      </c>
      <c r="V1248" t="s">
        <v>32</v>
      </c>
      <c r="W1248" t="s">
        <v>33</v>
      </c>
      <c r="X1248" t="str">
        <f t="shared" si="57"/>
        <v>NPT955AQKF</v>
      </c>
      <c r="Y1248">
        <f t="shared" si="58"/>
        <v>1</v>
      </c>
      <c r="Z1248">
        <f>COUNTIF($X$2:X1248,X1248)</f>
        <v>1</v>
      </c>
      <c r="AA1248" t="str">
        <f t="shared" si="59"/>
        <v>NPT955AQKF1</v>
      </c>
      <c r="AB1248">
        <f>COUNTIF(实际辖区!A:A,全部结果!X1248)</f>
        <v>1</v>
      </c>
      <c r="AC1248" s="9" t="str">
        <f>VLOOKUP(AA1248,实际辖区!D:E,2,0)</f>
        <v>POS_75940679</v>
      </c>
    </row>
    <row r="1249" spans="1:29">
      <c r="A1249" t="s">
        <v>23</v>
      </c>
      <c r="B1249" t="s">
        <v>2847</v>
      </c>
      <c r="C1249" t="s">
        <v>2848</v>
      </c>
      <c r="D1249" t="s">
        <v>2734</v>
      </c>
      <c r="E1249" t="s">
        <v>2836</v>
      </c>
      <c r="F1249" t="s">
        <v>2849</v>
      </c>
      <c r="G1249" t="s">
        <v>2847</v>
      </c>
      <c r="H1249" t="s">
        <v>29</v>
      </c>
      <c r="I1249">
        <v>4652882.2580645196</v>
      </c>
      <c r="J1249">
        <v>43812</v>
      </c>
      <c r="K1249">
        <v>31284</v>
      </c>
      <c r="L1249">
        <v>7.4626865671641701E-2</v>
      </c>
      <c r="M1249">
        <v>32.843033699999999</v>
      </c>
      <c r="N1249">
        <v>110.814201</v>
      </c>
      <c r="O1249" t="s">
        <v>3290</v>
      </c>
      <c r="P1249" t="s">
        <v>23</v>
      </c>
      <c r="Q1249" t="s">
        <v>104</v>
      </c>
      <c r="R1249">
        <v>1</v>
      </c>
      <c r="S1249">
        <v>32.604982172362512</v>
      </c>
      <c r="T1249">
        <v>110.6974852874325</v>
      </c>
      <c r="U1249">
        <v>28.577287883460372</v>
      </c>
      <c r="V1249" t="s">
        <v>32</v>
      </c>
      <c r="W1249" t="s">
        <v>33</v>
      </c>
      <c r="X1249" t="str">
        <f t="shared" si="57"/>
        <v>NPT955AQKC</v>
      </c>
      <c r="Y1249">
        <f t="shared" si="58"/>
        <v>1</v>
      </c>
      <c r="Z1249">
        <f>COUNTIF($X$2:X1249,X1249)</f>
        <v>1</v>
      </c>
      <c r="AA1249" t="str">
        <f t="shared" si="59"/>
        <v>NPT955AQKC1</v>
      </c>
      <c r="AB1249">
        <f>COUNTIF(实际辖区!A:A,全部结果!X1249)</f>
        <v>1</v>
      </c>
      <c r="AC1249" s="9" t="str">
        <f>VLOOKUP(AA1249,实际辖区!D:E,2,0)</f>
        <v>POS_75940679</v>
      </c>
    </row>
    <row r="1250" spans="1:29">
      <c r="A1250" t="s">
        <v>23</v>
      </c>
      <c r="B1250" t="s">
        <v>2839</v>
      </c>
      <c r="C1250" t="s">
        <v>2840</v>
      </c>
      <c r="D1250" t="s">
        <v>2734</v>
      </c>
      <c r="E1250" t="s">
        <v>2836</v>
      </c>
      <c r="F1250" t="s">
        <v>2841</v>
      </c>
      <c r="G1250" t="s">
        <v>2839</v>
      </c>
      <c r="H1250" t="s">
        <v>29</v>
      </c>
      <c r="I1250">
        <v>13121493.6790218</v>
      </c>
      <c r="J1250">
        <v>35049.599999999999</v>
      </c>
      <c r="K1250">
        <v>53416.26</v>
      </c>
      <c r="L1250">
        <v>4.4776119402985003E-2</v>
      </c>
      <c r="M1250">
        <v>32.6514904</v>
      </c>
      <c r="N1250">
        <v>110.7862164</v>
      </c>
      <c r="O1250" t="s">
        <v>3290</v>
      </c>
      <c r="P1250" t="s">
        <v>23</v>
      </c>
      <c r="Q1250" t="s">
        <v>104</v>
      </c>
      <c r="R1250">
        <v>0</v>
      </c>
      <c r="S1250">
        <v>32.604982172362512</v>
      </c>
      <c r="T1250">
        <v>110.6974852874325</v>
      </c>
      <c r="U1250">
        <v>9.7947545491338222</v>
      </c>
      <c r="V1250" t="s">
        <v>32</v>
      </c>
      <c r="W1250" t="s">
        <v>33</v>
      </c>
      <c r="X1250" t="str">
        <f t="shared" si="57"/>
        <v>NPT955AQIY</v>
      </c>
      <c r="Y1250">
        <f t="shared" si="58"/>
        <v>1</v>
      </c>
      <c r="Z1250">
        <f>COUNTIF($X$2:X1250,X1250)</f>
        <v>1</v>
      </c>
      <c r="AA1250" t="str">
        <f t="shared" si="59"/>
        <v>NPT955AQIY1</v>
      </c>
      <c r="AB1250">
        <f>COUNTIF(实际辖区!A:A,全部结果!X1250)</f>
        <v>1</v>
      </c>
      <c r="AC1250" s="9" t="str">
        <f>VLOOKUP(AA1250,实际辖区!D:E,2,0)</f>
        <v>POS_75940679</v>
      </c>
    </row>
    <row r="1251" spans="1:29">
      <c r="A1251" t="s">
        <v>23</v>
      </c>
      <c r="B1251" t="s">
        <v>2845</v>
      </c>
      <c r="C1251" t="s">
        <v>2846</v>
      </c>
      <c r="D1251" t="s">
        <v>2734</v>
      </c>
      <c r="E1251" t="s">
        <v>2836</v>
      </c>
      <c r="F1251" t="s">
        <v>2841</v>
      </c>
      <c r="G1251" t="s">
        <v>2845</v>
      </c>
      <c r="H1251" t="s">
        <v>29</v>
      </c>
      <c r="I1251">
        <v>34806876.905524999</v>
      </c>
      <c r="J1251">
        <v>34398</v>
      </c>
      <c r="K1251">
        <v>33022.080000000002</v>
      </c>
      <c r="L1251">
        <v>3.98009950248756E-2</v>
      </c>
      <c r="M1251">
        <v>32.626710199999998</v>
      </c>
      <c r="N1251">
        <v>110.7875148</v>
      </c>
      <c r="O1251" t="s">
        <v>3290</v>
      </c>
      <c r="P1251" t="s">
        <v>23</v>
      </c>
      <c r="Q1251" t="s">
        <v>104</v>
      </c>
      <c r="R1251">
        <v>0</v>
      </c>
      <c r="S1251">
        <v>32.604982172362512</v>
      </c>
      <c r="T1251">
        <v>110.6974852874325</v>
      </c>
      <c r="U1251">
        <v>8.7866680830921329</v>
      </c>
      <c r="V1251" t="s">
        <v>32</v>
      </c>
      <c r="W1251" t="s">
        <v>33</v>
      </c>
      <c r="X1251" t="str">
        <f t="shared" si="57"/>
        <v>NPT955AQJH</v>
      </c>
      <c r="Y1251">
        <f t="shared" si="58"/>
        <v>1</v>
      </c>
      <c r="Z1251">
        <f>COUNTIF($X$2:X1251,X1251)</f>
        <v>1</v>
      </c>
      <c r="AA1251" t="str">
        <f t="shared" si="59"/>
        <v>NPT955AQJH1</v>
      </c>
      <c r="AB1251">
        <f>COUNTIF(实际辖区!A:A,全部结果!X1251)</f>
        <v>1</v>
      </c>
      <c r="AC1251" s="9" t="str">
        <f>VLOOKUP(AA1251,实际辖区!D:E,2,0)</f>
        <v>POS_75940679</v>
      </c>
    </row>
    <row r="1252" spans="1:29">
      <c r="A1252" t="s">
        <v>23</v>
      </c>
      <c r="B1252" t="s">
        <v>2842</v>
      </c>
      <c r="C1252" t="s">
        <v>2843</v>
      </c>
      <c r="D1252" t="s">
        <v>2734</v>
      </c>
      <c r="E1252" t="s">
        <v>2836</v>
      </c>
      <c r="F1252" t="s">
        <v>2844</v>
      </c>
      <c r="G1252" t="s">
        <v>2842</v>
      </c>
      <c r="H1252" t="s">
        <v>29</v>
      </c>
      <c r="I1252">
        <v>21228606.286142301</v>
      </c>
      <c r="J1252">
        <v>7602.54</v>
      </c>
      <c r="K1252">
        <v>2579.85</v>
      </c>
      <c r="L1252">
        <v>3.4825870646766101E-2</v>
      </c>
      <c r="M1252">
        <v>32.663789899999998</v>
      </c>
      <c r="N1252">
        <v>110.77838680000001</v>
      </c>
      <c r="O1252" t="s">
        <v>3290</v>
      </c>
      <c r="P1252" t="s">
        <v>23</v>
      </c>
      <c r="Q1252" t="s">
        <v>104</v>
      </c>
      <c r="R1252">
        <v>1</v>
      </c>
      <c r="S1252">
        <v>32.604982172362512</v>
      </c>
      <c r="T1252">
        <v>110.6974852874325</v>
      </c>
      <c r="U1252">
        <v>10.008166988966011</v>
      </c>
      <c r="V1252" t="s">
        <v>32</v>
      </c>
      <c r="W1252" t="s">
        <v>33</v>
      </c>
      <c r="X1252" t="str">
        <f t="shared" si="57"/>
        <v>NPT955AQJI</v>
      </c>
      <c r="Y1252">
        <f t="shared" si="58"/>
        <v>1</v>
      </c>
      <c r="Z1252">
        <f>COUNTIF($X$2:X1252,X1252)</f>
        <v>1</v>
      </c>
      <c r="AA1252" t="str">
        <f t="shared" si="59"/>
        <v>NPT955AQJI1</v>
      </c>
      <c r="AB1252">
        <f>COUNTIF(实际辖区!A:A,全部结果!X1252)</f>
        <v>1</v>
      </c>
      <c r="AC1252" s="9" t="str">
        <f>VLOOKUP(AA1252,实际辖区!D:E,2,0)</f>
        <v>POS_75940679</v>
      </c>
    </row>
    <row r="1253" spans="1:29">
      <c r="A1253" t="s">
        <v>23</v>
      </c>
      <c r="B1253" t="s">
        <v>2850</v>
      </c>
      <c r="C1253" t="s">
        <v>2851</v>
      </c>
      <c r="D1253" t="s">
        <v>2734</v>
      </c>
      <c r="E1253" t="s">
        <v>2836</v>
      </c>
      <c r="F1253" t="s">
        <v>2841</v>
      </c>
      <c r="G1253" t="s">
        <v>2839</v>
      </c>
      <c r="H1253" t="s">
        <v>55</v>
      </c>
      <c r="I1253">
        <v>0</v>
      </c>
      <c r="J1253">
        <v>0</v>
      </c>
      <c r="K1253">
        <v>0</v>
      </c>
      <c r="L1253">
        <v>9.9999999999999995E-7</v>
      </c>
      <c r="M1253">
        <v>32.6170726</v>
      </c>
      <c r="N1253">
        <v>110.7795162</v>
      </c>
      <c r="O1253" t="s">
        <v>3290</v>
      </c>
      <c r="P1253" t="s">
        <v>23</v>
      </c>
      <c r="Q1253" t="s">
        <v>104</v>
      </c>
      <c r="R1253">
        <v>0</v>
      </c>
      <c r="S1253">
        <v>32.604982172362512</v>
      </c>
      <c r="T1253">
        <v>110.6974852874325</v>
      </c>
      <c r="U1253">
        <v>7.8153852208753243</v>
      </c>
      <c r="V1253" t="s">
        <v>32</v>
      </c>
      <c r="W1253" t="s">
        <v>33</v>
      </c>
      <c r="X1253" t="str">
        <f t="shared" si="57"/>
        <v>NPT9558TVN</v>
      </c>
      <c r="Y1253">
        <f t="shared" si="58"/>
        <v>1</v>
      </c>
      <c r="Z1253">
        <f>COUNTIF($X$2:X1253,X1253)</f>
        <v>1</v>
      </c>
      <c r="AA1253" t="str">
        <f t="shared" si="59"/>
        <v>NPT9558TVN1</v>
      </c>
      <c r="AB1253">
        <f>COUNTIF(实际辖区!A:A,全部结果!X1253)</f>
        <v>1</v>
      </c>
      <c r="AC1253" s="9" t="str">
        <f>VLOOKUP(AA1253,实际辖区!D:E,2,0)</f>
        <v>POS_75940679</v>
      </c>
    </row>
    <row r="1254" spans="1:29">
      <c r="A1254" t="s">
        <v>97</v>
      </c>
      <c r="B1254" t="s">
        <v>3291</v>
      </c>
      <c r="C1254" t="s">
        <v>3292</v>
      </c>
      <c r="D1254" t="s">
        <v>3293</v>
      </c>
      <c r="E1254" t="s">
        <v>3294</v>
      </c>
      <c r="F1254" t="s">
        <v>3295</v>
      </c>
      <c r="G1254" t="s">
        <v>3291</v>
      </c>
      <c r="H1254" t="s">
        <v>29</v>
      </c>
      <c r="I1254">
        <v>15487892.9611762</v>
      </c>
      <c r="J1254">
        <v>167192.88</v>
      </c>
      <c r="K1254">
        <v>254109.6</v>
      </c>
      <c r="L1254">
        <v>0.34328358208955218</v>
      </c>
      <c r="M1254">
        <v>25.855284900000001</v>
      </c>
      <c r="N1254">
        <v>114.95724060000001</v>
      </c>
      <c r="O1254" t="s">
        <v>3296</v>
      </c>
      <c r="P1254" t="s">
        <v>97</v>
      </c>
      <c r="Q1254" t="s">
        <v>3297</v>
      </c>
      <c r="R1254">
        <v>0</v>
      </c>
      <c r="S1254">
        <v>25.58641094693019</v>
      </c>
      <c r="T1254">
        <v>114.83014219062321</v>
      </c>
      <c r="U1254">
        <v>32.402770826692247</v>
      </c>
      <c r="V1254" t="s">
        <v>32</v>
      </c>
      <c r="W1254" t="s">
        <v>33</v>
      </c>
      <c r="X1254" t="str">
        <f t="shared" si="57"/>
        <v>NPT76AMNA</v>
      </c>
      <c r="Y1254">
        <f t="shared" si="58"/>
        <v>1</v>
      </c>
      <c r="Z1254">
        <f>COUNTIF($X$2:X1254,X1254)</f>
        <v>1</v>
      </c>
      <c r="AA1254" t="str">
        <f t="shared" si="59"/>
        <v>NPT76AMNA1</v>
      </c>
      <c r="AB1254">
        <f>COUNTIF(实际辖区!A:A,全部结果!X1254)</f>
        <v>1</v>
      </c>
      <c r="AC1254" s="9" t="str">
        <f>VLOOKUP(AA1254,实际辖区!D:E,2,0)</f>
        <v>POS_00254013</v>
      </c>
    </row>
    <row r="1255" spans="1:29">
      <c r="A1255" t="s">
        <v>97</v>
      </c>
      <c r="B1255" t="s">
        <v>3298</v>
      </c>
      <c r="C1255" t="s">
        <v>3299</v>
      </c>
      <c r="D1255" t="s">
        <v>3293</v>
      </c>
      <c r="E1255" t="s">
        <v>3294</v>
      </c>
      <c r="F1255" t="s">
        <v>3300</v>
      </c>
      <c r="G1255" t="s">
        <v>3298</v>
      </c>
      <c r="H1255" t="s">
        <v>29</v>
      </c>
      <c r="I1255">
        <v>10185632.116978999</v>
      </c>
      <c r="J1255">
        <v>134550</v>
      </c>
      <c r="K1255">
        <v>140423.04000000001</v>
      </c>
      <c r="L1255">
        <v>0.2388059701492537</v>
      </c>
      <c r="M1255">
        <v>25.399928500000001</v>
      </c>
      <c r="N1255">
        <v>114.9407679</v>
      </c>
      <c r="O1255" t="s">
        <v>3296</v>
      </c>
      <c r="P1255" t="s">
        <v>97</v>
      </c>
      <c r="Q1255" t="s">
        <v>3297</v>
      </c>
      <c r="R1255">
        <v>0</v>
      </c>
      <c r="S1255">
        <v>25.58641094693019</v>
      </c>
      <c r="T1255">
        <v>114.83014219062321</v>
      </c>
      <c r="U1255">
        <v>23.46254048544106</v>
      </c>
      <c r="V1255" t="s">
        <v>32</v>
      </c>
      <c r="W1255" t="s">
        <v>33</v>
      </c>
      <c r="X1255" t="str">
        <f t="shared" si="57"/>
        <v>NPT76AMOB</v>
      </c>
      <c r="Y1255">
        <f t="shared" si="58"/>
        <v>1</v>
      </c>
      <c r="Z1255">
        <f>COUNTIF($X$2:X1255,X1255)</f>
        <v>1</v>
      </c>
      <c r="AA1255" t="str">
        <f t="shared" si="59"/>
        <v>NPT76AMOB1</v>
      </c>
      <c r="AB1255">
        <f>COUNTIF(实际辖区!A:A,全部结果!X1255)</f>
        <v>1</v>
      </c>
      <c r="AC1255" s="9" t="str">
        <f>VLOOKUP(AA1255,实际辖区!D:E,2,0)</f>
        <v>POS_00254013</v>
      </c>
    </row>
    <row r="1256" spans="1:29">
      <c r="A1256" t="s">
        <v>97</v>
      </c>
      <c r="B1256" t="s">
        <v>3301</v>
      </c>
      <c r="C1256" t="s">
        <v>3302</v>
      </c>
      <c r="D1256" t="s">
        <v>3293</v>
      </c>
      <c r="E1256" t="s">
        <v>3294</v>
      </c>
      <c r="F1256" t="s">
        <v>3295</v>
      </c>
      <c r="G1256" t="s">
        <v>3301</v>
      </c>
      <c r="H1256" t="s">
        <v>29</v>
      </c>
      <c r="I1256">
        <v>10687648.111893</v>
      </c>
      <c r="J1256">
        <v>70099.199999999997</v>
      </c>
      <c r="K1256">
        <v>78861.600000000006</v>
      </c>
      <c r="L1256">
        <v>0.14427860696517411</v>
      </c>
      <c r="M1256">
        <v>25.8630192</v>
      </c>
      <c r="N1256">
        <v>114.9530221</v>
      </c>
      <c r="O1256" t="s">
        <v>3296</v>
      </c>
      <c r="P1256" t="s">
        <v>97</v>
      </c>
      <c r="Q1256" t="s">
        <v>3297</v>
      </c>
      <c r="R1256">
        <v>0</v>
      </c>
      <c r="S1256">
        <v>25.58641094693019</v>
      </c>
      <c r="T1256">
        <v>114.83014219062321</v>
      </c>
      <c r="U1256">
        <v>33.031648033117271</v>
      </c>
      <c r="V1256" t="s">
        <v>32</v>
      </c>
      <c r="W1256" t="s">
        <v>33</v>
      </c>
      <c r="X1256" t="str">
        <f t="shared" si="57"/>
        <v>NPT76AMNE</v>
      </c>
      <c r="Y1256">
        <f t="shared" si="58"/>
        <v>1</v>
      </c>
      <c r="Z1256">
        <f>COUNTIF($X$2:X1256,X1256)</f>
        <v>1</v>
      </c>
      <c r="AA1256" t="str">
        <f t="shared" si="59"/>
        <v>NPT76AMNE1</v>
      </c>
      <c r="AB1256">
        <f>COUNTIF(实际辖区!A:A,全部结果!X1256)</f>
        <v>1</v>
      </c>
      <c r="AC1256" s="9" t="str">
        <f>VLOOKUP(AA1256,实际辖区!D:E,2,0)</f>
        <v>POS_00254013</v>
      </c>
    </row>
    <row r="1257" spans="1:29">
      <c r="A1257" t="s">
        <v>97</v>
      </c>
      <c r="B1257" t="s">
        <v>3303</v>
      </c>
      <c r="C1257" t="s">
        <v>3304</v>
      </c>
      <c r="D1257" t="s">
        <v>3293</v>
      </c>
      <c r="E1257" t="s">
        <v>3294</v>
      </c>
      <c r="F1257" t="s">
        <v>3305</v>
      </c>
      <c r="G1257" t="s">
        <v>3303</v>
      </c>
      <c r="H1257" t="s">
        <v>29</v>
      </c>
      <c r="I1257">
        <v>12734750</v>
      </c>
      <c r="J1257">
        <v>82555.199999999997</v>
      </c>
      <c r="K1257">
        <v>55036.800000000003</v>
      </c>
      <c r="L1257">
        <v>0.1343283582089552</v>
      </c>
      <c r="M1257">
        <v>25.401324500000001</v>
      </c>
      <c r="N1257">
        <v>114.3712307</v>
      </c>
      <c r="O1257" t="s">
        <v>3296</v>
      </c>
      <c r="P1257" t="s">
        <v>97</v>
      </c>
      <c r="Q1257" t="s">
        <v>3297</v>
      </c>
      <c r="R1257">
        <v>0</v>
      </c>
      <c r="S1257">
        <v>25.58641094693019</v>
      </c>
      <c r="T1257">
        <v>114.83014219062321</v>
      </c>
      <c r="U1257">
        <v>50.490884937805077</v>
      </c>
      <c r="V1257" t="s">
        <v>32</v>
      </c>
      <c r="W1257" t="s">
        <v>33</v>
      </c>
      <c r="X1257" t="str">
        <f t="shared" si="57"/>
        <v>NPT76AMOO</v>
      </c>
      <c r="Y1257">
        <f t="shared" si="58"/>
        <v>1</v>
      </c>
      <c r="Z1257">
        <f>COUNTIF($X$2:X1257,X1257)</f>
        <v>1</v>
      </c>
      <c r="AA1257" t="str">
        <f t="shared" si="59"/>
        <v>NPT76AMOO1</v>
      </c>
      <c r="AB1257">
        <f>COUNTIF(实际辖区!A:A,全部结果!X1257)</f>
        <v>1</v>
      </c>
      <c r="AC1257" s="9" t="str">
        <f>VLOOKUP(AA1257,实际辖区!D:E,2,0)</f>
        <v>POS_75940701</v>
      </c>
    </row>
    <row r="1258" spans="1:29">
      <c r="A1258" t="s">
        <v>97</v>
      </c>
      <c r="B1258" t="s">
        <v>3306</v>
      </c>
      <c r="C1258" t="s">
        <v>3307</v>
      </c>
      <c r="D1258" t="s">
        <v>3293</v>
      </c>
      <c r="E1258" t="s">
        <v>3294</v>
      </c>
      <c r="F1258" t="s">
        <v>3300</v>
      </c>
      <c r="G1258" t="s">
        <v>3306</v>
      </c>
      <c r="H1258" t="s">
        <v>29</v>
      </c>
      <c r="I1258">
        <v>2689014.5161290299</v>
      </c>
      <c r="J1258">
        <v>0</v>
      </c>
      <c r="K1258">
        <v>0</v>
      </c>
      <c r="L1258">
        <v>9.9502487562189001E-3</v>
      </c>
      <c r="M1258">
        <v>25.4116006</v>
      </c>
      <c r="N1258">
        <v>114.9294086</v>
      </c>
      <c r="O1258" t="s">
        <v>3296</v>
      </c>
      <c r="P1258" t="s">
        <v>97</v>
      </c>
      <c r="Q1258" t="s">
        <v>3297</v>
      </c>
      <c r="R1258">
        <v>0</v>
      </c>
      <c r="S1258">
        <v>25.58641094693019</v>
      </c>
      <c r="T1258">
        <v>114.83014219062321</v>
      </c>
      <c r="U1258">
        <v>21.785935966669729</v>
      </c>
      <c r="V1258" t="s">
        <v>32</v>
      </c>
      <c r="W1258" t="s">
        <v>33</v>
      </c>
      <c r="X1258" t="str">
        <f t="shared" si="57"/>
        <v>NPT76BKKC</v>
      </c>
      <c r="Y1258">
        <f t="shared" si="58"/>
        <v>1</v>
      </c>
      <c r="Z1258">
        <f>COUNTIF($X$2:X1258,X1258)</f>
        <v>1</v>
      </c>
      <c r="AA1258" t="str">
        <f t="shared" si="59"/>
        <v>NPT76BKKC1</v>
      </c>
      <c r="AB1258">
        <f>COUNTIF(实际辖区!A:A,全部结果!X1258)</f>
        <v>1</v>
      </c>
      <c r="AC1258" s="9" t="str">
        <f>VLOOKUP(AA1258,实际辖区!D:E,2,0)</f>
        <v>POS_00254013</v>
      </c>
    </row>
    <row r="1259" spans="1:29">
      <c r="A1259" t="s">
        <v>97</v>
      </c>
      <c r="B1259" t="s">
        <v>3308</v>
      </c>
      <c r="C1259" t="s">
        <v>3309</v>
      </c>
      <c r="D1259" t="s">
        <v>3293</v>
      </c>
      <c r="E1259" t="s">
        <v>3310</v>
      </c>
      <c r="F1259" t="s">
        <v>3311</v>
      </c>
      <c r="G1259" t="s">
        <v>3308</v>
      </c>
      <c r="H1259" t="s">
        <v>29</v>
      </c>
      <c r="I1259">
        <v>15287435.137253501</v>
      </c>
      <c r="J1259">
        <v>343544.4</v>
      </c>
      <c r="K1259">
        <v>223144.56</v>
      </c>
      <c r="L1259">
        <v>0.2537313432835821</v>
      </c>
      <c r="M1259">
        <v>27.652813600000002</v>
      </c>
      <c r="N1259">
        <v>113.8888798</v>
      </c>
      <c r="O1259" t="s">
        <v>3312</v>
      </c>
      <c r="P1259" t="s">
        <v>97</v>
      </c>
      <c r="Q1259" t="s">
        <v>3297</v>
      </c>
      <c r="R1259">
        <v>0</v>
      </c>
      <c r="S1259">
        <v>27.643790005659561</v>
      </c>
      <c r="T1259">
        <v>113.87372706142121</v>
      </c>
      <c r="U1259">
        <v>1.798801847720791</v>
      </c>
      <c r="V1259" t="s">
        <v>32</v>
      </c>
      <c r="W1259" t="s">
        <v>33</v>
      </c>
      <c r="X1259" t="str">
        <f t="shared" si="57"/>
        <v>NPT76AMQF</v>
      </c>
      <c r="Y1259">
        <f t="shared" si="58"/>
        <v>1</v>
      </c>
      <c r="Z1259">
        <f>COUNTIF($X$2:X1259,X1259)</f>
        <v>1</v>
      </c>
      <c r="AA1259" t="str">
        <f t="shared" si="59"/>
        <v>NPT76AMQF1</v>
      </c>
      <c r="AB1259">
        <f>COUNTIF(实际辖区!A:A,全部结果!X1259)</f>
        <v>1</v>
      </c>
      <c r="AC1259" s="9" t="str">
        <f>VLOOKUP(AA1259,实际辖区!D:E,2,0)</f>
        <v>POS_00257792</v>
      </c>
    </row>
    <row r="1260" spans="1:29">
      <c r="A1260" t="s">
        <v>97</v>
      </c>
      <c r="B1260" t="s">
        <v>3313</v>
      </c>
      <c r="C1260" t="s">
        <v>3314</v>
      </c>
      <c r="D1260" t="s">
        <v>3293</v>
      </c>
      <c r="E1260" t="s">
        <v>3310</v>
      </c>
      <c r="F1260" t="s">
        <v>3311</v>
      </c>
      <c r="G1260" t="s">
        <v>3313</v>
      </c>
      <c r="H1260" t="s">
        <v>29</v>
      </c>
      <c r="I1260">
        <v>10001200.6287884</v>
      </c>
      <c r="J1260">
        <v>43812</v>
      </c>
      <c r="K1260">
        <v>0</v>
      </c>
      <c r="L1260">
        <v>0.1393034825870646</v>
      </c>
      <c r="M1260">
        <v>27.6338477</v>
      </c>
      <c r="N1260">
        <v>113.85115999999999</v>
      </c>
      <c r="O1260" t="s">
        <v>3312</v>
      </c>
      <c r="P1260" t="s">
        <v>97</v>
      </c>
      <c r="Q1260" t="s">
        <v>3297</v>
      </c>
      <c r="R1260">
        <v>0</v>
      </c>
      <c r="S1260">
        <v>27.643790005659561</v>
      </c>
      <c r="T1260">
        <v>113.87372706142121</v>
      </c>
      <c r="U1260">
        <v>2.48471165446092</v>
      </c>
      <c r="V1260" t="s">
        <v>32</v>
      </c>
      <c r="W1260" t="s">
        <v>33</v>
      </c>
      <c r="X1260" t="str">
        <f t="shared" si="57"/>
        <v>NPT76AMQN</v>
      </c>
      <c r="Y1260">
        <f t="shared" si="58"/>
        <v>1</v>
      </c>
      <c r="Z1260">
        <f>COUNTIF($X$2:X1260,X1260)</f>
        <v>1</v>
      </c>
      <c r="AA1260" t="str">
        <f t="shared" si="59"/>
        <v>NPT76AMQN1</v>
      </c>
      <c r="AB1260">
        <f>COUNTIF(实际辖区!A:A,全部结果!X1260)</f>
        <v>1</v>
      </c>
      <c r="AC1260" s="9" t="str">
        <f>VLOOKUP(AA1260,实际辖区!D:E,2,0)</f>
        <v>POS_00257792</v>
      </c>
    </row>
    <row r="1261" spans="1:29">
      <c r="A1261" t="s">
        <v>97</v>
      </c>
      <c r="B1261" t="s">
        <v>3315</v>
      </c>
      <c r="C1261" t="s">
        <v>3316</v>
      </c>
      <c r="D1261" t="s">
        <v>3293</v>
      </c>
      <c r="E1261" t="s">
        <v>3310</v>
      </c>
      <c r="F1261" t="s">
        <v>3311</v>
      </c>
      <c r="G1261" t="s">
        <v>3315</v>
      </c>
      <c r="H1261" t="s">
        <v>29</v>
      </c>
      <c r="I1261">
        <v>8624916.7247265391</v>
      </c>
      <c r="J1261">
        <v>59647.199999999997</v>
      </c>
      <c r="K1261">
        <v>365.1</v>
      </c>
      <c r="L1261">
        <v>0.12935323383084571</v>
      </c>
      <c r="M1261">
        <v>27.646271800000001</v>
      </c>
      <c r="N1261">
        <v>113.84943869999999</v>
      </c>
      <c r="O1261" t="s">
        <v>3312</v>
      </c>
      <c r="P1261" t="s">
        <v>97</v>
      </c>
      <c r="Q1261" t="s">
        <v>3297</v>
      </c>
      <c r="R1261">
        <v>0</v>
      </c>
      <c r="S1261">
        <v>27.643790005659561</v>
      </c>
      <c r="T1261">
        <v>113.87372706142121</v>
      </c>
      <c r="U1261">
        <v>2.412557854428429</v>
      </c>
      <c r="V1261" t="s">
        <v>32</v>
      </c>
      <c r="W1261" t="s">
        <v>33</v>
      </c>
      <c r="X1261" t="str">
        <f t="shared" si="57"/>
        <v>NPT76AMQI</v>
      </c>
      <c r="Y1261">
        <f t="shared" si="58"/>
        <v>1</v>
      </c>
      <c r="Z1261">
        <f>COUNTIF($X$2:X1261,X1261)</f>
        <v>1</v>
      </c>
      <c r="AA1261" t="str">
        <f t="shared" si="59"/>
        <v>NPT76AMQI1</v>
      </c>
      <c r="AB1261">
        <f>COUNTIF(实际辖区!A:A,全部结果!X1261)</f>
        <v>1</v>
      </c>
      <c r="AC1261" s="9" t="str">
        <f>VLOOKUP(AA1261,实际辖区!D:E,2,0)</f>
        <v>POS_00257792</v>
      </c>
    </row>
    <row r="1262" spans="1:29">
      <c r="A1262" t="s">
        <v>97</v>
      </c>
      <c r="B1262" t="s">
        <v>3317</v>
      </c>
      <c r="C1262" t="s">
        <v>3318</v>
      </c>
      <c r="D1262" t="s">
        <v>3293</v>
      </c>
      <c r="E1262" t="s">
        <v>3310</v>
      </c>
      <c r="F1262" t="s">
        <v>3319</v>
      </c>
      <c r="G1262" t="s">
        <v>3317</v>
      </c>
      <c r="H1262" t="s">
        <v>29</v>
      </c>
      <c r="I1262">
        <v>4373929.3161708303</v>
      </c>
      <c r="J1262">
        <v>31909.74</v>
      </c>
      <c r="K1262">
        <v>27747.599999999999</v>
      </c>
      <c r="L1262">
        <v>6.9651741293532299E-2</v>
      </c>
      <c r="M1262">
        <v>27.650377299999999</v>
      </c>
      <c r="N1262">
        <v>113.7358876</v>
      </c>
      <c r="O1262" t="s">
        <v>3312</v>
      </c>
      <c r="P1262" t="s">
        <v>97</v>
      </c>
      <c r="Q1262" t="s">
        <v>3297</v>
      </c>
      <c r="R1262">
        <v>0</v>
      </c>
      <c r="S1262">
        <v>27.643790005659561</v>
      </c>
      <c r="T1262">
        <v>113.87372706142121</v>
      </c>
      <c r="U1262">
        <v>13.62163390109597</v>
      </c>
      <c r="V1262" t="s">
        <v>32</v>
      </c>
      <c r="W1262" t="s">
        <v>33</v>
      </c>
      <c r="X1262" t="str">
        <f t="shared" si="57"/>
        <v>NPT76AMQL</v>
      </c>
      <c r="Y1262">
        <f t="shared" si="58"/>
        <v>1</v>
      </c>
      <c r="Z1262">
        <f>COUNTIF($X$2:X1262,X1262)</f>
        <v>1</v>
      </c>
      <c r="AA1262" t="str">
        <f t="shared" si="59"/>
        <v>NPT76AMQL1</v>
      </c>
      <c r="AB1262">
        <f>COUNTIF(实际辖区!A:A,全部结果!X1262)</f>
        <v>1</v>
      </c>
      <c r="AC1262" s="9" t="str">
        <f>VLOOKUP(AA1262,实际辖区!D:E,2,0)</f>
        <v>POS_00257792</v>
      </c>
    </row>
    <row r="1263" spans="1:29">
      <c r="A1263" t="s">
        <v>97</v>
      </c>
      <c r="B1263" t="s">
        <v>3320</v>
      </c>
      <c r="C1263" t="s">
        <v>3321</v>
      </c>
      <c r="D1263" t="s">
        <v>3293</v>
      </c>
      <c r="E1263" t="s">
        <v>3310</v>
      </c>
      <c r="F1263" t="s">
        <v>3319</v>
      </c>
      <c r="G1263" t="s">
        <v>3320</v>
      </c>
      <c r="H1263" t="s">
        <v>29</v>
      </c>
      <c r="I1263">
        <v>5221650</v>
      </c>
      <c r="J1263">
        <v>9685.7999999999993</v>
      </c>
      <c r="K1263">
        <v>10953</v>
      </c>
      <c r="L1263">
        <v>5.9701492537313397E-2</v>
      </c>
      <c r="M1263">
        <v>27.645875100000001</v>
      </c>
      <c r="N1263">
        <v>113.7404997</v>
      </c>
      <c r="O1263" t="s">
        <v>3312</v>
      </c>
      <c r="P1263" t="s">
        <v>97</v>
      </c>
      <c r="Q1263" t="s">
        <v>3297</v>
      </c>
      <c r="R1263">
        <v>1</v>
      </c>
      <c r="S1263">
        <v>27.643790005659561</v>
      </c>
      <c r="T1263">
        <v>113.87372706142121</v>
      </c>
      <c r="U1263">
        <v>13.14923630399425</v>
      </c>
      <c r="V1263" t="s">
        <v>32</v>
      </c>
      <c r="W1263" t="s">
        <v>33</v>
      </c>
      <c r="X1263" t="str">
        <f t="shared" si="57"/>
        <v>NPT76AMQO</v>
      </c>
      <c r="Y1263">
        <f t="shared" si="58"/>
        <v>1</v>
      </c>
      <c r="Z1263">
        <f>COUNTIF($X$2:X1263,X1263)</f>
        <v>1</v>
      </c>
      <c r="AA1263" t="str">
        <f t="shared" si="59"/>
        <v>NPT76AMQO1</v>
      </c>
      <c r="AB1263">
        <f>COUNTIF(实际辖区!A:A,全部结果!X1263)</f>
        <v>1</v>
      </c>
      <c r="AC1263" s="9" t="str">
        <f>VLOOKUP(AA1263,实际辖区!D:E,2,0)</f>
        <v>POS_00257792</v>
      </c>
    </row>
    <row r="1264" spans="1:29">
      <c r="A1264" t="s">
        <v>97</v>
      </c>
      <c r="B1264" t="s">
        <v>3322</v>
      </c>
      <c r="C1264" t="s">
        <v>3323</v>
      </c>
      <c r="D1264" t="s">
        <v>3293</v>
      </c>
      <c r="E1264" t="s">
        <v>3310</v>
      </c>
      <c r="F1264" t="s">
        <v>3311</v>
      </c>
      <c r="G1264" t="s">
        <v>3322</v>
      </c>
      <c r="H1264" t="s">
        <v>29</v>
      </c>
      <c r="I1264">
        <v>4697471.3579042703</v>
      </c>
      <c r="J1264">
        <v>10953</v>
      </c>
      <c r="K1264">
        <v>14604</v>
      </c>
      <c r="L1264">
        <v>4.9751243781094502E-2</v>
      </c>
      <c r="M1264">
        <v>27.620948200000001</v>
      </c>
      <c r="N1264">
        <v>113.8700625</v>
      </c>
      <c r="O1264" t="s">
        <v>3312</v>
      </c>
      <c r="P1264" t="s">
        <v>97</v>
      </c>
      <c r="Q1264" t="s">
        <v>3297</v>
      </c>
      <c r="R1264">
        <v>0</v>
      </c>
      <c r="S1264">
        <v>27.643790005659561</v>
      </c>
      <c r="T1264">
        <v>113.87372706142121</v>
      </c>
      <c r="U1264">
        <v>2.5568896049925449</v>
      </c>
      <c r="V1264" t="s">
        <v>32</v>
      </c>
      <c r="W1264" t="s">
        <v>33</v>
      </c>
      <c r="X1264" t="str">
        <f t="shared" si="57"/>
        <v>NPT76AMQG</v>
      </c>
      <c r="Y1264">
        <f t="shared" si="58"/>
        <v>1</v>
      </c>
      <c r="Z1264">
        <f>COUNTIF($X$2:X1264,X1264)</f>
        <v>1</v>
      </c>
      <c r="AA1264" t="str">
        <f t="shared" si="59"/>
        <v>NPT76AMQG1</v>
      </c>
      <c r="AB1264">
        <f>COUNTIF(实际辖区!A:A,全部结果!X1264)</f>
        <v>1</v>
      </c>
      <c r="AC1264" s="9" t="str">
        <f>VLOOKUP(AA1264,实际辖区!D:E,2,0)</f>
        <v>POS_00257792</v>
      </c>
    </row>
    <row r="1265" spans="1:29">
      <c r="A1265" t="s">
        <v>97</v>
      </c>
      <c r="B1265" t="s">
        <v>3324</v>
      </c>
      <c r="C1265" t="s">
        <v>3325</v>
      </c>
      <c r="D1265" t="s">
        <v>3293</v>
      </c>
      <c r="E1265" t="s">
        <v>3310</v>
      </c>
      <c r="F1265" t="s">
        <v>3326</v>
      </c>
      <c r="G1265" t="s">
        <v>3324</v>
      </c>
      <c r="H1265" t="s">
        <v>29</v>
      </c>
      <c r="I1265">
        <v>5084550.2124991296</v>
      </c>
      <c r="J1265">
        <v>19974.900000000001</v>
      </c>
      <c r="K1265">
        <v>24289.8</v>
      </c>
      <c r="L1265">
        <v>4.9751243781094502E-2</v>
      </c>
      <c r="M1265">
        <v>27.890879300000002</v>
      </c>
      <c r="N1265">
        <v>113.81044559999999</v>
      </c>
      <c r="O1265" t="s">
        <v>3312</v>
      </c>
      <c r="P1265" t="s">
        <v>97</v>
      </c>
      <c r="Q1265" t="s">
        <v>3297</v>
      </c>
      <c r="R1265">
        <v>0</v>
      </c>
      <c r="S1265">
        <v>27.643790005659561</v>
      </c>
      <c r="T1265">
        <v>113.87372706142121</v>
      </c>
      <c r="U1265">
        <v>28.082909041251639</v>
      </c>
      <c r="V1265" t="s">
        <v>32</v>
      </c>
      <c r="W1265" t="s">
        <v>33</v>
      </c>
      <c r="X1265" t="str">
        <f t="shared" si="57"/>
        <v>NPT76AMQX</v>
      </c>
      <c r="Y1265">
        <f t="shared" si="58"/>
        <v>1</v>
      </c>
      <c r="Z1265">
        <f>COUNTIF($X$2:X1265,X1265)</f>
        <v>1</v>
      </c>
      <c r="AA1265" t="str">
        <f t="shared" si="59"/>
        <v>NPT76AMQX1</v>
      </c>
      <c r="AB1265">
        <f>COUNTIF(实际辖区!A:A,全部结果!X1265)</f>
        <v>1</v>
      </c>
      <c r="AC1265" s="9" t="str">
        <f>VLOOKUP(AA1265,实际辖区!D:E,2,0)</f>
        <v>POS_00257792</v>
      </c>
    </row>
    <row r="1266" spans="1:29">
      <c r="A1266" t="s">
        <v>97</v>
      </c>
      <c r="B1266" t="s">
        <v>3327</v>
      </c>
      <c r="C1266" t="s">
        <v>3328</v>
      </c>
      <c r="D1266" t="s">
        <v>3293</v>
      </c>
      <c r="E1266" t="s">
        <v>3310</v>
      </c>
      <c r="F1266" t="s">
        <v>3329</v>
      </c>
      <c r="G1266" t="s">
        <v>3327</v>
      </c>
      <c r="H1266" t="s">
        <v>29</v>
      </c>
      <c r="I1266">
        <v>5136580.6451612897</v>
      </c>
      <c r="J1266">
        <v>96314.4</v>
      </c>
      <c r="K1266">
        <v>75675.600000000006</v>
      </c>
      <c r="L1266">
        <v>4.4776119402985003E-2</v>
      </c>
      <c r="M1266">
        <v>27.6450484</v>
      </c>
      <c r="N1266">
        <v>114.0597132</v>
      </c>
      <c r="O1266" t="s">
        <v>3312</v>
      </c>
      <c r="P1266" t="s">
        <v>97</v>
      </c>
      <c r="Q1266" t="s">
        <v>3297</v>
      </c>
      <c r="R1266">
        <v>0</v>
      </c>
      <c r="S1266">
        <v>27.643790005659561</v>
      </c>
      <c r="T1266">
        <v>113.87372706142121</v>
      </c>
      <c r="U1266">
        <v>18.354170812315601</v>
      </c>
      <c r="V1266" t="s">
        <v>32</v>
      </c>
      <c r="W1266" t="s">
        <v>33</v>
      </c>
      <c r="X1266" t="str">
        <f t="shared" si="57"/>
        <v>NPT76JGK3</v>
      </c>
      <c r="Y1266">
        <f t="shared" si="58"/>
        <v>1</v>
      </c>
      <c r="Z1266">
        <f>COUNTIF($X$2:X1266,X1266)</f>
        <v>1</v>
      </c>
      <c r="AA1266" t="str">
        <f t="shared" si="59"/>
        <v>NPT76JGK31</v>
      </c>
      <c r="AB1266">
        <f>COUNTIF(实际辖区!A:A,全部结果!X1266)</f>
        <v>1</v>
      </c>
      <c r="AC1266" s="9" t="str">
        <f>VLOOKUP(AA1266,实际辖区!D:E,2,0)</f>
        <v>POS_00257792</v>
      </c>
    </row>
    <row r="1267" spans="1:29">
      <c r="A1267" t="s">
        <v>97</v>
      </c>
      <c r="B1267" t="s">
        <v>3330</v>
      </c>
      <c r="C1267" t="s">
        <v>3331</v>
      </c>
      <c r="D1267" t="s">
        <v>3293</v>
      </c>
      <c r="E1267" t="s">
        <v>3310</v>
      </c>
      <c r="F1267" t="s">
        <v>3332</v>
      </c>
      <c r="G1267" t="s">
        <v>3330</v>
      </c>
      <c r="H1267" t="s">
        <v>29</v>
      </c>
      <c r="I1267">
        <v>4865774.6394482004</v>
      </c>
      <c r="J1267">
        <v>48939.78</v>
      </c>
      <c r="K1267">
        <v>55036.800000000003</v>
      </c>
      <c r="L1267">
        <v>2.9850746268656699E-2</v>
      </c>
      <c r="M1267">
        <v>27.133462699999999</v>
      </c>
      <c r="N1267">
        <v>113.96854070000001</v>
      </c>
      <c r="O1267" t="s">
        <v>3312</v>
      </c>
      <c r="P1267" t="s">
        <v>97</v>
      </c>
      <c r="Q1267" t="s">
        <v>3297</v>
      </c>
      <c r="R1267">
        <v>1</v>
      </c>
      <c r="S1267">
        <v>27.643790005659561</v>
      </c>
      <c r="T1267">
        <v>113.87372706142121</v>
      </c>
      <c r="U1267">
        <v>57.321554806651307</v>
      </c>
      <c r="V1267" t="s">
        <v>32</v>
      </c>
      <c r="W1267" t="s">
        <v>33</v>
      </c>
      <c r="X1267" t="str">
        <f t="shared" si="57"/>
        <v>NPT76AMQS</v>
      </c>
      <c r="Y1267">
        <f t="shared" si="58"/>
        <v>1</v>
      </c>
      <c r="Z1267">
        <f>COUNTIF($X$2:X1267,X1267)</f>
        <v>1</v>
      </c>
      <c r="AA1267" t="str">
        <f t="shared" si="59"/>
        <v>NPT76AMQS1</v>
      </c>
      <c r="AB1267">
        <f>COUNTIF(实际辖区!A:A,全部结果!X1267)</f>
        <v>1</v>
      </c>
      <c r="AC1267" s="9" t="str">
        <f>VLOOKUP(AA1267,实际辖区!D:E,2,0)</f>
        <v>POS_00257792</v>
      </c>
    </row>
    <row r="1268" spans="1:29">
      <c r="A1268" t="s">
        <v>97</v>
      </c>
      <c r="B1268" t="s">
        <v>3333</v>
      </c>
      <c r="C1268" t="s">
        <v>3334</v>
      </c>
      <c r="D1268" t="s">
        <v>3293</v>
      </c>
      <c r="E1268" t="s">
        <v>3310</v>
      </c>
      <c r="F1268" t="s">
        <v>3326</v>
      </c>
      <c r="G1268" t="s">
        <v>3333</v>
      </c>
      <c r="H1268" t="s">
        <v>29</v>
      </c>
      <c r="I1268">
        <v>4067961.9208527799</v>
      </c>
      <c r="J1268">
        <v>10953</v>
      </c>
      <c r="K1268">
        <v>0</v>
      </c>
      <c r="L1268">
        <v>2.9850746268656699E-2</v>
      </c>
      <c r="M1268">
        <v>27.8827344</v>
      </c>
      <c r="N1268">
        <v>113.80271550000001</v>
      </c>
      <c r="O1268" t="s">
        <v>3312</v>
      </c>
      <c r="P1268" t="s">
        <v>97</v>
      </c>
      <c r="Q1268" t="s">
        <v>3297</v>
      </c>
      <c r="R1268">
        <v>0</v>
      </c>
      <c r="S1268">
        <v>27.643790005659561</v>
      </c>
      <c r="T1268">
        <v>113.87372706142121</v>
      </c>
      <c r="U1268">
        <v>27.388428258184359</v>
      </c>
      <c r="V1268" t="s">
        <v>32</v>
      </c>
      <c r="W1268" t="s">
        <v>33</v>
      </c>
      <c r="X1268" t="str">
        <f t="shared" si="57"/>
        <v>NPT76AMQY</v>
      </c>
      <c r="Y1268">
        <f t="shared" si="58"/>
        <v>1</v>
      </c>
      <c r="Z1268">
        <f>COUNTIF($X$2:X1268,X1268)</f>
        <v>1</v>
      </c>
      <c r="AA1268" t="str">
        <f t="shared" si="59"/>
        <v>NPT76AMQY1</v>
      </c>
      <c r="AB1268">
        <f>COUNTIF(实际辖区!A:A,全部结果!X1268)</f>
        <v>1</v>
      </c>
      <c r="AC1268" s="9" t="str">
        <f>VLOOKUP(AA1268,实际辖区!D:E,2,0)</f>
        <v>POS_00257792</v>
      </c>
    </row>
    <row r="1269" spans="1:29">
      <c r="A1269" t="s">
        <v>97</v>
      </c>
      <c r="B1269" t="s">
        <v>3335</v>
      </c>
      <c r="C1269" t="s">
        <v>3336</v>
      </c>
      <c r="D1269" t="s">
        <v>3293</v>
      </c>
      <c r="E1269" t="s">
        <v>3310</v>
      </c>
      <c r="F1269" t="s">
        <v>3326</v>
      </c>
      <c r="G1269" t="s">
        <v>3335</v>
      </c>
      <c r="H1269" t="s">
        <v>29</v>
      </c>
      <c r="I1269">
        <v>2916815.1462058299</v>
      </c>
      <c r="J1269">
        <v>0</v>
      </c>
      <c r="K1269">
        <v>2751.84</v>
      </c>
      <c r="L1269">
        <v>1.99004975124378E-2</v>
      </c>
      <c r="M1269">
        <v>27.694223000000001</v>
      </c>
      <c r="N1269">
        <v>113.8755405</v>
      </c>
      <c r="O1269" t="s">
        <v>3312</v>
      </c>
      <c r="P1269" t="s">
        <v>97</v>
      </c>
      <c r="Q1269" t="s">
        <v>3297</v>
      </c>
      <c r="R1269">
        <v>0</v>
      </c>
      <c r="S1269">
        <v>27.643790005659561</v>
      </c>
      <c r="T1269">
        <v>113.87372706142121</v>
      </c>
      <c r="U1269">
        <v>5.5915517620260102</v>
      </c>
      <c r="V1269" t="s">
        <v>32</v>
      </c>
      <c r="W1269" t="s">
        <v>33</v>
      </c>
      <c r="X1269" t="str">
        <f t="shared" si="57"/>
        <v>NPT76CQC6</v>
      </c>
      <c r="Y1269">
        <f t="shared" si="58"/>
        <v>1</v>
      </c>
      <c r="Z1269">
        <f>COUNTIF($X$2:X1269,X1269)</f>
        <v>1</v>
      </c>
      <c r="AA1269" t="str">
        <f t="shared" si="59"/>
        <v>NPT76CQC61</v>
      </c>
      <c r="AB1269">
        <f>COUNTIF(实际辖区!A:A,全部结果!X1269)</f>
        <v>1</v>
      </c>
      <c r="AC1269" s="9" t="str">
        <f>VLOOKUP(AA1269,实际辖区!D:E,2,0)</f>
        <v>POS_00257792</v>
      </c>
    </row>
    <row r="1270" spans="1:29">
      <c r="A1270" t="s">
        <v>97</v>
      </c>
      <c r="B1270" t="s">
        <v>3337</v>
      </c>
      <c r="C1270" t="s">
        <v>3338</v>
      </c>
      <c r="D1270" t="s">
        <v>3293</v>
      </c>
      <c r="E1270" t="s">
        <v>3310</v>
      </c>
      <c r="F1270" t="s">
        <v>3329</v>
      </c>
      <c r="G1270" t="s">
        <v>3337</v>
      </c>
      <c r="H1270" t="s">
        <v>29</v>
      </c>
      <c r="I1270">
        <v>2531695.3145683799</v>
      </c>
      <c r="J1270">
        <v>15479.1</v>
      </c>
      <c r="K1270">
        <v>11466</v>
      </c>
      <c r="L1270">
        <v>9.9999999999999995E-7</v>
      </c>
      <c r="M1270">
        <v>27.628578999999998</v>
      </c>
      <c r="N1270">
        <v>114.0310772</v>
      </c>
      <c r="O1270" t="s">
        <v>3312</v>
      </c>
      <c r="P1270" t="s">
        <v>97</v>
      </c>
      <c r="Q1270" t="s">
        <v>3297</v>
      </c>
      <c r="R1270">
        <v>0</v>
      </c>
      <c r="S1270">
        <v>27.643790005659561</v>
      </c>
      <c r="T1270">
        <v>113.87372706142121</v>
      </c>
      <c r="U1270">
        <v>15.620135171836219</v>
      </c>
      <c r="V1270" t="s">
        <v>32</v>
      </c>
      <c r="W1270" t="s">
        <v>33</v>
      </c>
      <c r="X1270" t="str">
        <f t="shared" si="57"/>
        <v>NPT76AMQW</v>
      </c>
      <c r="Y1270">
        <f t="shared" si="58"/>
        <v>1</v>
      </c>
      <c r="Z1270">
        <f>COUNTIF($X$2:X1270,X1270)</f>
        <v>1</v>
      </c>
      <c r="AA1270" t="str">
        <f t="shared" si="59"/>
        <v>NPT76AMQW1</v>
      </c>
      <c r="AB1270">
        <f>COUNTIF(实际辖区!A:A,全部结果!X1270)</f>
        <v>1</v>
      </c>
      <c r="AC1270" s="9" t="str">
        <f>VLOOKUP(AA1270,实际辖区!D:E,2,0)</f>
        <v>POS_00257792</v>
      </c>
    </row>
    <row r="1271" spans="1:29">
      <c r="A1271" t="s">
        <v>97</v>
      </c>
      <c r="B1271" t="s">
        <v>3339</v>
      </c>
      <c r="C1271" t="s">
        <v>3340</v>
      </c>
      <c r="D1271" t="s">
        <v>3293</v>
      </c>
      <c r="E1271" t="s">
        <v>3341</v>
      </c>
      <c r="F1271" t="s">
        <v>3342</v>
      </c>
      <c r="G1271" t="s">
        <v>3339</v>
      </c>
      <c r="H1271" t="s">
        <v>29</v>
      </c>
      <c r="I1271">
        <v>11141509.6774194</v>
      </c>
      <c r="J1271">
        <v>138508.79999999999</v>
      </c>
      <c r="K1271">
        <v>175248</v>
      </c>
      <c r="L1271">
        <v>0.37810945273631841</v>
      </c>
      <c r="M1271">
        <v>29.728283300000001</v>
      </c>
      <c r="N1271">
        <v>116.00613</v>
      </c>
      <c r="O1271" t="s">
        <v>3343</v>
      </c>
      <c r="P1271" t="s">
        <v>97</v>
      </c>
      <c r="Q1271" t="s">
        <v>3297</v>
      </c>
      <c r="R1271">
        <v>0</v>
      </c>
      <c r="S1271">
        <v>29.69354153586978</v>
      </c>
      <c r="T1271">
        <v>115.982869789174</v>
      </c>
      <c r="U1271">
        <v>4.4605456946914117</v>
      </c>
      <c r="V1271" t="s">
        <v>32</v>
      </c>
      <c r="W1271" t="s">
        <v>33</v>
      </c>
      <c r="X1271" t="str">
        <f t="shared" si="57"/>
        <v>NPT76AMEA</v>
      </c>
      <c r="Y1271">
        <f t="shared" si="58"/>
        <v>1</v>
      </c>
      <c r="Z1271">
        <f>COUNTIF($X$2:X1271,X1271)</f>
        <v>1</v>
      </c>
      <c r="AA1271" t="str">
        <f t="shared" si="59"/>
        <v>NPT76AMEA1</v>
      </c>
      <c r="AB1271">
        <f>COUNTIF(实际辖区!A:A,全部结果!X1271)</f>
        <v>1</v>
      </c>
      <c r="AC1271" s="9" t="str">
        <f>VLOOKUP(AA1271,实际辖区!D:E,2,0)</f>
        <v>POS_70053853</v>
      </c>
    </row>
    <row r="1272" spans="1:29">
      <c r="A1272" t="s">
        <v>97</v>
      </c>
      <c r="B1272" t="s">
        <v>3344</v>
      </c>
      <c r="C1272" t="s">
        <v>3345</v>
      </c>
      <c r="D1272" t="s">
        <v>3293</v>
      </c>
      <c r="E1272" t="s">
        <v>3341</v>
      </c>
      <c r="F1272" t="s">
        <v>3346</v>
      </c>
      <c r="G1272" t="s">
        <v>3344</v>
      </c>
      <c r="H1272" t="s">
        <v>29</v>
      </c>
      <c r="I1272">
        <v>5863575.8064516103</v>
      </c>
      <c r="J1272">
        <v>87624</v>
      </c>
      <c r="K1272">
        <v>96314.4</v>
      </c>
      <c r="L1272">
        <v>0.2238805970149253</v>
      </c>
      <c r="M1272">
        <v>29.626720200000001</v>
      </c>
      <c r="N1272">
        <v>115.8938473</v>
      </c>
      <c r="O1272" t="s">
        <v>3343</v>
      </c>
      <c r="P1272" t="s">
        <v>97</v>
      </c>
      <c r="Q1272" t="s">
        <v>3297</v>
      </c>
      <c r="R1272">
        <v>0</v>
      </c>
      <c r="S1272">
        <v>29.69354153586978</v>
      </c>
      <c r="T1272">
        <v>115.982869789174</v>
      </c>
      <c r="U1272">
        <v>11.36407632964481</v>
      </c>
      <c r="V1272" t="s">
        <v>32</v>
      </c>
      <c r="W1272" t="s">
        <v>33</v>
      </c>
      <c r="X1272" t="str">
        <f t="shared" si="57"/>
        <v>NPT76AMEO</v>
      </c>
      <c r="Y1272">
        <f t="shared" si="58"/>
        <v>1</v>
      </c>
      <c r="Z1272">
        <f>COUNTIF($X$2:X1272,X1272)</f>
        <v>1</v>
      </c>
      <c r="AA1272" t="str">
        <f t="shared" si="59"/>
        <v>NPT76AMEO1</v>
      </c>
      <c r="AB1272">
        <f>COUNTIF(实际辖区!A:A,全部结果!X1272)</f>
        <v>1</v>
      </c>
      <c r="AC1272" s="9" t="str">
        <f>VLOOKUP(AA1272,实际辖区!D:E,2,0)</f>
        <v>POS_70053853</v>
      </c>
    </row>
    <row r="1273" spans="1:29">
      <c r="A1273" t="s">
        <v>97</v>
      </c>
      <c r="B1273" t="s">
        <v>3347</v>
      </c>
      <c r="C1273" t="s">
        <v>3348</v>
      </c>
      <c r="D1273" t="s">
        <v>3293</v>
      </c>
      <c r="E1273" t="s">
        <v>3341</v>
      </c>
      <c r="F1273" t="s">
        <v>3342</v>
      </c>
      <c r="G1273" t="s">
        <v>3347</v>
      </c>
      <c r="H1273" t="s">
        <v>29</v>
      </c>
      <c r="I1273">
        <v>8649765.9770574104</v>
      </c>
      <c r="J1273">
        <v>26287.200000000001</v>
      </c>
      <c r="K1273">
        <v>68738.67</v>
      </c>
      <c r="L1273">
        <v>0.21393034825870641</v>
      </c>
      <c r="M1273">
        <v>29.696580000000001</v>
      </c>
      <c r="N1273">
        <v>116.0146996</v>
      </c>
      <c r="O1273" t="s">
        <v>3343</v>
      </c>
      <c r="P1273" t="s">
        <v>97</v>
      </c>
      <c r="Q1273" t="s">
        <v>3297</v>
      </c>
      <c r="R1273">
        <v>0</v>
      </c>
      <c r="S1273">
        <v>29.69354153586978</v>
      </c>
      <c r="T1273">
        <v>115.982869789174</v>
      </c>
      <c r="U1273">
        <v>3.0988436037963361</v>
      </c>
      <c r="V1273" t="s">
        <v>32</v>
      </c>
      <c r="W1273" t="s">
        <v>33</v>
      </c>
      <c r="X1273" t="str">
        <f t="shared" si="57"/>
        <v>NPT76AMEB</v>
      </c>
      <c r="Y1273">
        <f t="shared" si="58"/>
        <v>1</v>
      </c>
      <c r="Z1273">
        <f>COUNTIF($X$2:X1273,X1273)</f>
        <v>1</v>
      </c>
      <c r="AA1273" t="str">
        <f t="shared" si="59"/>
        <v>NPT76AMEB1</v>
      </c>
      <c r="AB1273">
        <f>COUNTIF(实际辖区!A:A,全部结果!X1273)</f>
        <v>1</v>
      </c>
      <c r="AC1273" s="9" t="str">
        <f>VLOOKUP(AA1273,实际辖区!D:E,2,0)</f>
        <v>POS_70053853</v>
      </c>
    </row>
    <row r="1274" spans="1:29">
      <c r="A1274" t="s">
        <v>97</v>
      </c>
      <c r="B1274" t="s">
        <v>3349</v>
      </c>
      <c r="C1274" t="s">
        <v>3350</v>
      </c>
      <c r="D1274" t="s">
        <v>3293</v>
      </c>
      <c r="E1274" t="s">
        <v>3341</v>
      </c>
      <c r="F1274" t="s">
        <v>3342</v>
      </c>
      <c r="G1274" t="s">
        <v>3349</v>
      </c>
      <c r="H1274" t="s">
        <v>29</v>
      </c>
      <c r="I1274">
        <v>5360001.9333937196</v>
      </c>
      <c r="J1274">
        <v>83242.8</v>
      </c>
      <c r="K1274">
        <v>35049.599999999999</v>
      </c>
      <c r="L1274">
        <v>0.11940298507462679</v>
      </c>
      <c r="M1274">
        <v>29.711337100000001</v>
      </c>
      <c r="N1274">
        <v>116.0078736</v>
      </c>
      <c r="O1274" t="s">
        <v>3343</v>
      </c>
      <c r="P1274" t="s">
        <v>97</v>
      </c>
      <c r="Q1274" t="s">
        <v>3297</v>
      </c>
      <c r="R1274">
        <v>0</v>
      </c>
      <c r="S1274">
        <v>29.69354153586978</v>
      </c>
      <c r="T1274">
        <v>115.982869789174</v>
      </c>
      <c r="U1274">
        <v>3.1218615439126829</v>
      </c>
      <c r="V1274" t="s">
        <v>32</v>
      </c>
      <c r="W1274" t="s">
        <v>33</v>
      </c>
      <c r="X1274" t="str">
        <f t="shared" si="57"/>
        <v>NPT76BDQV</v>
      </c>
      <c r="Y1274">
        <f t="shared" si="58"/>
        <v>1</v>
      </c>
      <c r="Z1274">
        <f>COUNTIF($X$2:X1274,X1274)</f>
        <v>1</v>
      </c>
      <c r="AA1274" t="str">
        <f t="shared" si="59"/>
        <v>NPT76BDQV1</v>
      </c>
      <c r="AB1274">
        <f>COUNTIF(实际辖区!A:A,全部结果!X1274)</f>
        <v>1</v>
      </c>
      <c r="AC1274" s="9" t="str">
        <f>VLOOKUP(AA1274,实际辖区!D:E,2,0)</f>
        <v>POS_70053853</v>
      </c>
    </row>
    <row r="1275" spans="1:29">
      <c r="A1275" t="s">
        <v>97</v>
      </c>
      <c r="B1275" t="s">
        <v>3351</v>
      </c>
      <c r="C1275" t="s">
        <v>3352</v>
      </c>
      <c r="D1275" t="s">
        <v>3293</v>
      </c>
      <c r="E1275" t="s">
        <v>3341</v>
      </c>
      <c r="F1275" t="s">
        <v>3342</v>
      </c>
      <c r="G1275" t="s">
        <v>3351</v>
      </c>
      <c r="H1275" t="s">
        <v>29</v>
      </c>
      <c r="I1275">
        <v>4333616.9354838701</v>
      </c>
      <c r="J1275">
        <v>162.9</v>
      </c>
      <c r="K1275">
        <v>20065.5</v>
      </c>
      <c r="L1275">
        <v>2.4875621890547199E-2</v>
      </c>
      <c r="M1275">
        <v>29.704748800000001</v>
      </c>
      <c r="N1275">
        <v>115.991872</v>
      </c>
      <c r="O1275" t="s">
        <v>3343</v>
      </c>
      <c r="P1275" t="s">
        <v>97</v>
      </c>
      <c r="Q1275" t="s">
        <v>3297</v>
      </c>
      <c r="R1275">
        <v>0</v>
      </c>
      <c r="S1275">
        <v>29.69354153586978</v>
      </c>
      <c r="T1275">
        <v>115.982869789174</v>
      </c>
      <c r="U1275">
        <v>1.5173282108436219</v>
      </c>
      <c r="V1275" t="s">
        <v>32</v>
      </c>
      <c r="W1275" t="s">
        <v>33</v>
      </c>
      <c r="X1275" t="str">
        <f t="shared" si="57"/>
        <v>NPT76AMDY</v>
      </c>
      <c r="Y1275">
        <f t="shared" si="58"/>
        <v>1</v>
      </c>
      <c r="Z1275">
        <f>COUNTIF($X$2:X1275,X1275)</f>
        <v>1</v>
      </c>
      <c r="AA1275" t="str">
        <f t="shared" si="59"/>
        <v>NPT76AMDY1</v>
      </c>
      <c r="AB1275">
        <f>COUNTIF(实际辖区!A:A,全部结果!X1275)</f>
        <v>1</v>
      </c>
      <c r="AC1275" s="9" t="str">
        <f>VLOOKUP(AA1275,实际辖区!D:E,2,0)</f>
        <v>POS_70053853</v>
      </c>
    </row>
    <row r="1276" spans="1:29">
      <c r="A1276" t="s">
        <v>97</v>
      </c>
      <c r="B1276" t="s">
        <v>3353</v>
      </c>
      <c r="C1276" t="s">
        <v>3354</v>
      </c>
      <c r="D1276" t="s">
        <v>3293</v>
      </c>
      <c r="E1276" t="s">
        <v>3355</v>
      </c>
      <c r="F1276" t="s">
        <v>3356</v>
      </c>
      <c r="G1276" t="s">
        <v>3353</v>
      </c>
      <c r="H1276" t="s">
        <v>29</v>
      </c>
      <c r="I1276">
        <v>9754102.8286769297</v>
      </c>
      <c r="J1276">
        <v>158116.20000000001</v>
      </c>
      <c r="K1276">
        <v>85725.48</v>
      </c>
      <c r="L1276">
        <v>0.33333333333333331</v>
      </c>
      <c r="M1276">
        <v>28.4442892</v>
      </c>
      <c r="N1276">
        <v>117.98273279999999</v>
      </c>
      <c r="O1276" t="s">
        <v>3357</v>
      </c>
      <c r="P1276" t="s">
        <v>97</v>
      </c>
      <c r="Q1276" t="s">
        <v>3297</v>
      </c>
      <c r="R1276">
        <v>1</v>
      </c>
      <c r="S1276">
        <v>28.426414978226259</v>
      </c>
      <c r="T1276">
        <v>117.7681205987969</v>
      </c>
      <c r="U1276">
        <v>21.11732402817745</v>
      </c>
      <c r="V1276" t="s">
        <v>32</v>
      </c>
      <c r="W1276" t="s">
        <v>33</v>
      </c>
      <c r="X1276" t="str">
        <f t="shared" si="57"/>
        <v>NPT76AMFY</v>
      </c>
      <c r="Y1276">
        <f t="shared" si="58"/>
        <v>1</v>
      </c>
      <c r="Z1276">
        <f>COUNTIF($X$2:X1276,X1276)</f>
        <v>1</v>
      </c>
      <c r="AA1276" t="str">
        <f t="shared" si="59"/>
        <v>NPT76AMFY1</v>
      </c>
      <c r="AB1276">
        <f>COUNTIF(实际辖区!A:A,全部结果!X1276)</f>
        <v>1</v>
      </c>
      <c r="AC1276" s="9" t="str">
        <f>VLOOKUP(AA1276,实际辖区!D:E,2,0)</f>
        <v>POS_70070715</v>
      </c>
    </row>
    <row r="1277" spans="1:29">
      <c r="A1277" t="s">
        <v>97</v>
      </c>
      <c r="B1277" t="s">
        <v>3358</v>
      </c>
      <c r="C1277" t="s">
        <v>3359</v>
      </c>
      <c r="D1277" t="s">
        <v>3293</v>
      </c>
      <c r="E1277" t="s">
        <v>3355</v>
      </c>
      <c r="F1277" t="s">
        <v>3360</v>
      </c>
      <c r="G1277" t="s">
        <v>3358</v>
      </c>
      <c r="H1277" t="s">
        <v>29</v>
      </c>
      <c r="I1277">
        <v>6654244.4506374998</v>
      </c>
      <c r="J1277">
        <v>17524.8</v>
      </c>
      <c r="K1277">
        <v>31181.4</v>
      </c>
      <c r="L1277">
        <v>0.1691542288557214</v>
      </c>
      <c r="M1277">
        <v>28.369056700000002</v>
      </c>
      <c r="N1277">
        <v>117.4669841</v>
      </c>
      <c r="O1277" t="s">
        <v>3357</v>
      </c>
      <c r="P1277" t="s">
        <v>97</v>
      </c>
      <c r="Q1277" t="s">
        <v>3297</v>
      </c>
      <c r="R1277">
        <v>1</v>
      </c>
      <c r="S1277">
        <v>28.426414978226259</v>
      </c>
      <c r="T1277">
        <v>117.7681205987969</v>
      </c>
      <c r="U1277">
        <v>30.18774646931562</v>
      </c>
      <c r="V1277" t="s">
        <v>32</v>
      </c>
      <c r="W1277" t="s">
        <v>33</v>
      </c>
      <c r="X1277" t="str">
        <f t="shared" si="57"/>
        <v>NPT76AMHC</v>
      </c>
      <c r="Y1277">
        <f t="shared" si="58"/>
        <v>1</v>
      </c>
      <c r="Z1277">
        <f>COUNTIF($X$2:X1277,X1277)</f>
        <v>1</v>
      </c>
      <c r="AA1277" t="str">
        <f t="shared" si="59"/>
        <v>NPT76AMHC1</v>
      </c>
      <c r="AB1277">
        <f>COUNTIF(实际辖区!A:A,全部结果!X1277)</f>
        <v>1</v>
      </c>
      <c r="AC1277" s="9" t="str">
        <f>VLOOKUP(AA1277,实际辖区!D:E,2,0)</f>
        <v>POS_70070715</v>
      </c>
    </row>
    <row r="1278" spans="1:29">
      <c r="A1278" t="s">
        <v>97</v>
      </c>
      <c r="B1278" t="s">
        <v>3361</v>
      </c>
      <c r="C1278" t="s">
        <v>3362</v>
      </c>
      <c r="D1278" t="s">
        <v>3293</v>
      </c>
      <c r="E1278" t="s">
        <v>3355</v>
      </c>
      <c r="F1278" t="s">
        <v>3356</v>
      </c>
      <c r="G1278" t="s">
        <v>3361</v>
      </c>
      <c r="H1278" t="s">
        <v>29</v>
      </c>
      <c r="I1278">
        <v>10139086.6996447</v>
      </c>
      <c r="J1278">
        <v>159570</v>
      </c>
      <c r="K1278">
        <v>113911.2</v>
      </c>
      <c r="L1278">
        <v>0.1592039800995024</v>
      </c>
      <c r="M1278">
        <v>28.453344000000001</v>
      </c>
      <c r="N1278">
        <v>117.977295</v>
      </c>
      <c r="O1278" t="s">
        <v>3357</v>
      </c>
      <c r="P1278" t="s">
        <v>97</v>
      </c>
      <c r="Q1278" t="s">
        <v>3297</v>
      </c>
      <c r="R1278">
        <v>1</v>
      </c>
      <c r="S1278">
        <v>28.426414978226259</v>
      </c>
      <c r="T1278">
        <v>117.7681205987969</v>
      </c>
      <c r="U1278">
        <v>20.706828589687682</v>
      </c>
      <c r="V1278" t="s">
        <v>32</v>
      </c>
      <c r="W1278" t="s">
        <v>33</v>
      </c>
      <c r="X1278" t="str">
        <f t="shared" si="57"/>
        <v>NPT76AMGC</v>
      </c>
      <c r="Y1278">
        <f t="shared" si="58"/>
        <v>1</v>
      </c>
      <c r="Z1278">
        <f>COUNTIF($X$2:X1278,X1278)</f>
        <v>1</v>
      </c>
      <c r="AA1278" t="str">
        <f t="shared" si="59"/>
        <v>NPT76AMGC1</v>
      </c>
      <c r="AB1278">
        <f>COUNTIF(实际辖区!A:A,全部结果!X1278)</f>
        <v>1</v>
      </c>
      <c r="AC1278" s="9" t="str">
        <f>VLOOKUP(AA1278,实际辖区!D:E,2,0)</f>
        <v>POS_70070715</v>
      </c>
    </row>
    <row r="1279" spans="1:29">
      <c r="A1279" t="s">
        <v>97</v>
      </c>
      <c r="B1279" t="s">
        <v>3363</v>
      </c>
      <c r="C1279" t="s">
        <v>3364</v>
      </c>
      <c r="D1279" t="s">
        <v>3293</v>
      </c>
      <c r="E1279" t="s">
        <v>3355</v>
      </c>
      <c r="F1279" t="s">
        <v>3356</v>
      </c>
      <c r="G1279" t="s">
        <v>3363</v>
      </c>
      <c r="H1279" t="s">
        <v>29</v>
      </c>
      <c r="I1279">
        <v>3407616.2788267299</v>
      </c>
      <c r="J1279">
        <v>60527.4</v>
      </c>
      <c r="K1279">
        <v>99452.4</v>
      </c>
      <c r="L1279">
        <v>0.14427860696517411</v>
      </c>
      <c r="M1279">
        <v>28.4567218</v>
      </c>
      <c r="N1279">
        <v>117.9712639</v>
      </c>
      <c r="O1279" t="s">
        <v>3357</v>
      </c>
      <c r="P1279" t="s">
        <v>97</v>
      </c>
      <c r="Q1279" t="s">
        <v>3297</v>
      </c>
      <c r="R1279">
        <v>1</v>
      </c>
      <c r="S1279">
        <v>28.426414978226259</v>
      </c>
      <c r="T1279">
        <v>117.7681205987969</v>
      </c>
      <c r="U1279">
        <v>20.180979812772101</v>
      </c>
      <c r="V1279" t="s">
        <v>32</v>
      </c>
      <c r="W1279" t="s">
        <v>33</v>
      </c>
      <c r="X1279" t="str">
        <f t="shared" si="57"/>
        <v>NPT76AMGJ</v>
      </c>
      <c r="Y1279">
        <f t="shared" si="58"/>
        <v>1</v>
      </c>
      <c r="Z1279">
        <f>COUNTIF($X$2:X1279,X1279)</f>
        <v>1</v>
      </c>
      <c r="AA1279" t="str">
        <f t="shared" si="59"/>
        <v>NPT76AMGJ1</v>
      </c>
      <c r="AB1279">
        <f>COUNTIF(实际辖区!A:A,全部结果!X1279)</f>
        <v>1</v>
      </c>
      <c r="AC1279" s="9" t="str">
        <f>VLOOKUP(AA1279,实际辖区!D:E,2,0)</f>
        <v>POS_70070715</v>
      </c>
    </row>
    <row r="1280" spans="1:29">
      <c r="A1280" t="s">
        <v>97</v>
      </c>
      <c r="B1280" t="s">
        <v>3365</v>
      </c>
      <c r="C1280" t="s">
        <v>3366</v>
      </c>
      <c r="D1280" t="s">
        <v>3293</v>
      </c>
      <c r="E1280" t="s">
        <v>3355</v>
      </c>
      <c r="F1280" t="s">
        <v>3360</v>
      </c>
      <c r="G1280" t="s">
        <v>3365</v>
      </c>
      <c r="H1280" t="s">
        <v>29</v>
      </c>
      <c r="I1280">
        <v>3283043.4055598099</v>
      </c>
      <c r="J1280">
        <v>40354.199999999997</v>
      </c>
      <c r="K1280">
        <v>21175.8</v>
      </c>
      <c r="L1280">
        <v>5.4726368159203898E-2</v>
      </c>
      <c r="M1280">
        <v>28.407465999999999</v>
      </c>
      <c r="N1280">
        <v>117.44269439999999</v>
      </c>
      <c r="O1280" t="s">
        <v>3357</v>
      </c>
      <c r="P1280" t="s">
        <v>97</v>
      </c>
      <c r="Q1280" t="s">
        <v>3297</v>
      </c>
      <c r="R1280">
        <v>1</v>
      </c>
      <c r="S1280">
        <v>28.426414978226259</v>
      </c>
      <c r="T1280">
        <v>117.7681205987969</v>
      </c>
      <c r="U1280">
        <v>31.954549561178901</v>
      </c>
      <c r="V1280" t="s">
        <v>32</v>
      </c>
      <c r="W1280" t="s">
        <v>33</v>
      </c>
      <c r="X1280" t="str">
        <f t="shared" si="57"/>
        <v>NPT76AMHD</v>
      </c>
      <c r="Y1280">
        <f t="shared" si="58"/>
        <v>1</v>
      </c>
      <c r="Z1280">
        <f>COUNTIF($X$2:X1280,X1280)</f>
        <v>1</v>
      </c>
      <c r="AA1280" t="str">
        <f t="shared" si="59"/>
        <v>NPT76AMHD1</v>
      </c>
      <c r="AB1280">
        <f>COUNTIF(实际辖区!A:A,全部结果!X1280)</f>
        <v>1</v>
      </c>
      <c r="AC1280" s="9" t="str">
        <f>VLOOKUP(AA1280,实际辖区!D:E,2,0)</f>
        <v>POS_70070715</v>
      </c>
    </row>
    <row r="1281" spans="1:29">
      <c r="A1281" t="s">
        <v>97</v>
      </c>
      <c r="B1281" t="s">
        <v>3367</v>
      </c>
      <c r="C1281" t="s">
        <v>3368</v>
      </c>
      <c r="D1281" t="s">
        <v>3293</v>
      </c>
      <c r="E1281" t="s">
        <v>3369</v>
      </c>
      <c r="F1281" t="s">
        <v>3370</v>
      </c>
      <c r="G1281" t="s">
        <v>3367</v>
      </c>
      <c r="H1281" t="s">
        <v>29</v>
      </c>
      <c r="I1281">
        <v>4775811.7675747201</v>
      </c>
      <c r="J1281">
        <v>45043.199999999997</v>
      </c>
      <c r="K1281">
        <v>67564.800000000003</v>
      </c>
      <c r="L1281">
        <v>0.2437810945273631</v>
      </c>
      <c r="M1281">
        <v>26.471199200000001</v>
      </c>
      <c r="N1281">
        <v>114.76181889999999</v>
      </c>
      <c r="O1281" t="s">
        <v>3371</v>
      </c>
      <c r="P1281" t="s">
        <v>97</v>
      </c>
      <c r="Q1281" t="s">
        <v>3297</v>
      </c>
      <c r="R1281">
        <v>1</v>
      </c>
      <c r="S1281">
        <v>25.89656170786839</v>
      </c>
      <c r="T1281">
        <v>114.7336459629506</v>
      </c>
      <c r="U1281">
        <v>63.726816497067851</v>
      </c>
      <c r="V1281" t="s">
        <v>32</v>
      </c>
      <c r="W1281" t="s">
        <v>33</v>
      </c>
      <c r="X1281" t="str">
        <f t="shared" si="57"/>
        <v>NPT76AMMD</v>
      </c>
      <c r="Y1281">
        <f t="shared" si="58"/>
        <v>1</v>
      </c>
      <c r="Z1281">
        <f>COUNTIF($X$2:X1281,X1281)</f>
        <v>1</v>
      </c>
      <c r="AA1281" t="str">
        <f t="shared" si="59"/>
        <v>NPT76AMMD1</v>
      </c>
      <c r="AB1281">
        <f>COUNTIF(实际辖区!A:A,全部结果!X1281)</f>
        <v>1</v>
      </c>
      <c r="AC1281" s="9" t="str">
        <f>VLOOKUP(AA1281,实际辖区!D:E,2,0)</f>
        <v>POS_75156174</v>
      </c>
    </row>
    <row r="1282" spans="1:29">
      <c r="A1282" t="s">
        <v>97</v>
      </c>
      <c r="B1282" t="s">
        <v>3372</v>
      </c>
      <c r="C1282" t="s">
        <v>3373</v>
      </c>
      <c r="D1282" t="s">
        <v>3293</v>
      </c>
      <c r="E1282" t="s">
        <v>3369</v>
      </c>
      <c r="F1282" t="s">
        <v>3374</v>
      </c>
      <c r="G1282" t="s">
        <v>3372</v>
      </c>
      <c r="H1282" t="s">
        <v>29</v>
      </c>
      <c r="I1282">
        <v>10505322.683411101</v>
      </c>
      <c r="J1282">
        <v>23890.32</v>
      </c>
      <c r="K1282">
        <v>1747.05</v>
      </c>
      <c r="L1282">
        <v>0.2388059701492537</v>
      </c>
      <c r="M1282">
        <v>26.323891199999998</v>
      </c>
      <c r="N1282">
        <v>114.5272799</v>
      </c>
      <c r="O1282" t="s">
        <v>3371</v>
      </c>
      <c r="P1282" t="s">
        <v>97</v>
      </c>
      <c r="Q1282" t="s">
        <v>3297</v>
      </c>
      <c r="R1282">
        <v>1</v>
      </c>
      <c r="S1282">
        <v>25.89656170786839</v>
      </c>
      <c r="T1282">
        <v>114.7336459629506</v>
      </c>
      <c r="U1282">
        <v>51.647819883912071</v>
      </c>
      <c r="V1282" t="s">
        <v>32</v>
      </c>
      <c r="W1282" t="s">
        <v>33</v>
      </c>
      <c r="X1282" t="str">
        <f t="shared" si="57"/>
        <v>NPT76AMLW</v>
      </c>
      <c r="Y1282">
        <f t="shared" si="58"/>
        <v>1</v>
      </c>
      <c r="Z1282">
        <f>COUNTIF($X$2:X1282,X1282)</f>
        <v>1</v>
      </c>
      <c r="AA1282" t="str">
        <f t="shared" si="59"/>
        <v>NPT76AMLW1</v>
      </c>
      <c r="AB1282">
        <f>COUNTIF(实际辖区!A:A,全部结果!X1282)</f>
        <v>1</v>
      </c>
      <c r="AC1282" s="9" t="str">
        <f>VLOOKUP(AA1282,实际辖区!D:E,2,0)</f>
        <v>POS_75156174</v>
      </c>
    </row>
    <row r="1283" spans="1:29">
      <c r="A1283" t="s">
        <v>97</v>
      </c>
      <c r="B1283" t="s">
        <v>3375</v>
      </c>
      <c r="C1283" t="s">
        <v>3376</v>
      </c>
      <c r="D1283" t="s">
        <v>3293</v>
      </c>
      <c r="E1283" t="s">
        <v>3294</v>
      </c>
      <c r="F1283" t="s">
        <v>3295</v>
      </c>
      <c r="G1283" t="s">
        <v>3375</v>
      </c>
      <c r="H1283" t="s">
        <v>29</v>
      </c>
      <c r="I1283">
        <v>23267973.383613199</v>
      </c>
      <c r="J1283">
        <v>92280.3</v>
      </c>
      <c r="K1283">
        <v>277102.8</v>
      </c>
      <c r="L1283">
        <v>0.21393034825870641</v>
      </c>
      <c r="M1283">
        <v>25.846391700000002</v>
      </c>
      <c r="N1283">
        <v>114.8971226</v>
      </c>
      <c r="O1283" t="s">
        <v>3371</v>
      </c>
      <c r="P1283" t="s">
        <v>97</v>
      </c>
      <c r="Q1283" t="s">
        <v>3297</v>
      </c>
      <c r="R1283">
        <v>0</v>
      </c>
      <c r="S1283">
        <v>25.89656170786839</v>
      </c>
      <c r="T1283">
        <v>114.7336459629506</v>
      </c>
      <c r="U1283">
        <v>17.301745708556201</v>
      </c>
      <c r="V1283" t="s">
        <v>32</v>
      </c>
      <c r="W1283" t="s">
        <v>33</v>
      </c>
      <c r="X1283" t="str">
        <f t="shared" ref="X1283:X1346" si="60">P1283&amp;B1283</f>
        <v>NPT76AMMZ</v>
      </c>
      <c r="Y1283">
        <f t="shared" ref="Y1283:Y1346" si="61">COUNTIF(X:X,X1283)</f>
        <v>1</v>
      </c>
      <c r="Z1283">
        <f>COUNTIF($X$2:X1283,X1283)</f>
        <v>1</v>
      </c>
      <c r="AA1283" t="str">
        <f t="shared" ref="AA1283:AA1346" si="62">X1283&amp;Z1283</f>
        <v>NPT76AMMZ1</v>
      </c>
      <c r="AB1283">
        <f>COUNTIF(实际辖区!A:A,全部结果!X1283)</f>
        <v>1</v>
      </c>
      <c r="AC1283" s="9" t="str">
        <f>VLOOKUP(AA1283,实际辖区!D:E,2,0)</f>
        <v>POS_75156174</v>
      </c>
    </row>
    <row r="1284" spans="1:29">
      <c r="A1284" t="s">
        <v>97</v>
      </c>
      <c r="B1284" t="s">
        <v>3377</v>
      </c>
      <c r="C1284" t="s">
        <v>3378</v>
      </c>
      <c r="D1284" t="s">
        <v>3293</v>
      </c>
      <c r="E1284" t="s">
        <v>3294</v>
      </c>
      <c r="F1284" t="s">
        <v>3379</v>
      </c>
      <c r="G1284" t="s">
        <v>3377</v>
      </c>
      <c r="H1284" t="s">
        <v>55</v>
      </c>
      <c r="I1284">
        <v>8624819.7676443905</v>
      </c>
      <c r="J1284">
        <v>181482.6</v>
      </c>
      <c r="K1284">
        <v>127598.39999999999</v>
      </c>
      <c r="L1284">
        <v>0.11442786069651741</v>
      </c>
      <c r="M1284">
        <v>24.919103100000001</v>
      </c>
      <c r="N1284">
        <v>114.8092922</v>
      </c>
      <c r="O1284" t="s">
        <v>3371</v>
      </c>
      <c r="P1284" t="s">
        <v>97</v>
      </c>
      <c r="Q1284" t="s">
        <v>3297</v>
      </c>
      <c r="R1284">
        <v>1</v>
      </c>
      <c r="S1284">
        <v>25.89656170786839</v>
      </c>
      <c r="T1284">
        <v>114.7336459629506</v>
      </c>
      <c r="U1284">
        <v>108.5490490635698</v>
      </c>
      <c r="V1284" t="s">
        <v>32</v>
      </c>
      <c r="W1284" t="s">
        <v>33</v>
      </c>
      <c r="X1284" t="str">
        <f t="shared" si="60"/>
        <v>NPT76AMNY</v>
      </c>
      <c r="Y1284">
        <f t="shared" si="61"/>
        <v>1</v>
      </c>
      <c r="Z1284">
        <f>COUNTIF($X$2:X1284,X1284)</f>
        <v>1</v>
      </c>
      <c r="AA1284" t="str">
        <f t="shared" si="62"/>
        <v>NPT76AMNY1</v>
      </c>
      <c r="AB1284">
        <f>COUNTIF(实际辖区!A:A,全部结果!X1284)</f>
        <v>1</v>
      </c>
      <c r="AC1284" s="9" t="str">
        <f>VLOOKUP(AA1284,实际辖区!D:E,2,0)</f>
        <v>POS_75156174</v>
      </c>
    </row>
    <row r="1285" spans="1:29">
      <c r="A1285" t="s">
        <v>97</v>
      </c>
      <c r="B1285" t="s">
        <v>3380</v>
      </c>
      <c r="C1285" t="s">
        <v>3381</v>
      </c>
      <c r="D1285" t="s">
        <v>3293</v>
      </c>
      <c r="E1285" t="s">
        <v>3294</v>
      </c>
      <c r="F1285" t="s">
        <v>3379</v>
      </c>
      <c r="G1285" t="s">
        <v>3377</v>
      </c>
      <c r="H1285" t="s">
        <v>55</v>
      </c>
      <c r="I1285">
        <v>3595516.6614569202</v>
      </c>
      <c r="J1285">
        <v>8599.5</v>
      </c>
      <c r="K1285">
        <v>20638.8</v>
      </c>
      <c r="L1285">
        <v>6.4676616915422799E-2</v>
      </c>
      <c r="M1285">
        <v>24.909412700000001</v>
      </c>
      <c r="N1285">
        <v>114.7994557</v>
      </c>
      <c r="O1285" t="s">
        <v>3371</v>
      </c>
      <c r="P1285" t="s">
        <v>97</v>
      </c>
      <c r="Q1285" t="s">
        <v>3297</v>
      </c>
      <c r="R1285">
        <v>0</v>
      </c>
      <c r="S1285">
        <v>25.89656170786839</v>
      </c>
      <c r="T1285">
        <v>114.7336459629506</v>
      </c>
      <c r="U1285">
        <v>109.555605540453</v>
      </c>
      <c r="V1285" t="s">
        <v>32</v>
      </c>
      <c r="W1285" t="s">
        <v>33</v>
      </c>
      <c r="X1285" t="str">
        <f t="shared" si="60"/>
        <v>NPT76AMNZ</v>
      </c>
      <c r="Y1285">
        <f t="shared" si="61"/>
        <v>1</v>
      </c>
      <c r="Z1285">
        <f>COUNTIF($X$2:X1285,X1285)</f>
        <v>1</v>
      </c>
      <c r="AA1285" t="str">
        <f t="shared" si="62"/>
        <v>NPT76AMNZ1</v>
      </c>
      <c r="AB1285">
        <f>COUNTIF(实际辖区!A:A,全部结果!X1285)</f>
        <v>1</v>
      </c>
      <c r="AC1285" s="9" t="str">
        <f>VLOOKUP(AA1285,实际辖区!D:E,2,0)</f>
        <v>POS_75156174</v>
      </c>
    </row>
    <row r="1286" spans="1:29">
      <c r="A1286" t="s">
        <v>97</v>
      </c>
      <c r="B1286" t="s">
        <v>3382</v>
      </c>
      <c r="C1286" t="s">
        <v>3383</v>
      </c>
      <c r="D1286" t="s">
        <v>3293</v>
      </c>
      <c r="E1286" t="s">
        <v>3369</v>
      </c>
      <c r="F1286" t="s">
        <v>3370</v>
      </c>
      <c r="G1286" t="s">
        <v>3382</v>
      </c>
      <c r="H1286" t="s">
        <v>29</v>
      </c>
      <c r="I1286">
        <v>3729054.26043336</v>
      </c>
      <c r="J1286">
        <v>9230.1299999999992</v>
      </c>
      <c r="K1286">
        <v>6879.6</v>
      </c>
      <c r="L1286">
        <v>5.4726368159203898E-2</v>
      </c>
      <c r="M1286">
        <v>26.471177600000001</v>
      </c>
      <c r="N1286">
        <v>114.7872366</v>
      </c>
      <c r="O1286" t="s">
        <v>3371</v>
      </c>
      <c r="P1286" t="s">
        <v>97</v>
      </c>
      <c r="Q1286" t="s">
        <v>3297</v>
      </c>
      <c r="R1286">
        <v>0</v>
      </c>
      <c r="S1286">
        <v>25.89656170786839</v>
      </c>
      <c r="T1286">
        <v>114.7336459629506</v>
      </c>
      <c r="U1286">
        <v>63.887154284144422</v>
      </c>
      <c r="V1286" t="s">
        <v>32</v>
      </c>
      <c r="W1286" t="s">
        <v>33</v>
      </c>
      <c r="X1286" t="str">
        <f t="shared" si="60"/>
        <v>NPT76AMME</v>
      </c>
      <c r="Y1286">
        <f t="shared" si="61"/>
        <v>1</v>
      </c>
      <c r="Z1286">
        <f>COUNTIF($X$2:X1286,X1286)</f>
        <v>1</v>
      </c>
      <c r="AA1286" t="str">
        <f t="shared" si="62"/>
        <v>NPT76AMME1</v>
      </c>
      <c r="AB1286">
        <f>COUNTIF(实际辖区!A:A,全部结果!X1286)</f>
        <v>1</v>
      </c>
      <c r="AC1286" s="9" t="str">
        <f>VLOOKUP(AA1286,实际辖区!D:E,2,0)</f>
        <v>POS_75156174</v>
      </c>
    </row>
    <row r="1287" spans="1:29">
      <c r="A1287" t="s">
        <v>97</v>
      </c>
      <c r="B1287" t="s">
        <v>3384</v>
      </c>
      <c r="C1287" t="s">
        <v>3385</v>
      </c>
      <c r="D1287" t="s">
        <v>3293</v>
      </c>
      <c r="E1287" t="s">
        <v>3369</v>
      </c>
      <c r="F1287" t="s">
        <v>3374</v>
      </c>
      <c r="G1287" t="s">
        <v>3384</v>
      </c>
      <c r="H1287" t="s">
        <v>29</v>
      </c>
      <c r="I1287">
        <v>3462729.91360691</v>
      </c>
      <c r="J1287">
        <v>0</v>
      </c>
      <c r="K1287">
        <v>0</v>
      </c>
      <c r="L1287">
        <v>1.99004975124378E-2</v>
      </c>
      <c r="M1287">
        <v>26.334289399999999</v>
      </c>
      <c r="N1287">
        <v>114.55105639999999</v>
      </c>
      <c r="O1287" t="s">
        <v>3371</v>
      </c>
      <c r="P1287" t="s">
        <v>97</v>
      </c>
      <c r="Q1287" t="s">
        <v>3297</v>
      </c>
      <c r="R1287">
        <v>0</v>
      </c>
      <c r="S1287">
        <v>25.89656170786839</v>
      </c>
      <c r="T1287">
        <v>114.7336459629506</v>
      </c>
      <c r="U1287">
        <v>51.820415863800122</v>
      </c>
      <c r="V1287" t="s">
        <v>32</v>
      </c>
      <c r="W1287" t="s">
        <v>33</v>
      </c>
      <c r="X1287" t="str">
        <f t="shared" si="60"/>
        <v>NPT76AMLX</v>
      </c>
      <c r="Y1287">
        <f t="shared" si="61"/>
        <v>1</v>
      </c>
      <c r="Z1287">
        <f>COUNTIF($X$2:X1287,X1287)</f>
        <v>1</v>
      </c>
      <c r="AA1287" t="str">
        <f t="shared" si="62"/>
        <v>NPT76AMLX1</v>
      </c>
      <c r="AB1287">
        <f>COUNTIF(实际辖区!A:A,全部结果!X1287)</f>
        <v>1</v>
      </c>
      <c r="AC1287" s="9" t="str">
        <f>VLOOKUP(AA1287,实际辖区!D:E,2,0)</f>
        <v>POS_75156174</v>
      </c>
    </row>
    <row r="1288" spans="1:29">
      <c r="A1288" t="s">
        <v>97</v>
      </c>
      <c r="B1288" t="s">
        <v>3386</v>
      </c>
      <c r="C1288" t="s">
        <v>3387</v>
      </c>
      <c r="D1288" t="s">
        <v>3293</v>
      </c>
      <c r="E1288" t="s">
        <v>3388</v>
      </c>
      <c r="F1288" t="s">
        <v>3389</v>
      </c>
      <c r="G1288" t="s">
        <v>3386</v>
      </c>
      <c r="H1288" t="s">
        <v>29</v>
      </c>
      <c r="I1288">
        <v>7945676.9420275101</v>
      </c>
      <c r="J1288">
        <v>78940.2</v>
      </c>
      <c r="K1288">
        <v>70099.199999999997</v>
      </c>
      <c r="L1288">
        <v>0.2388059701492537</v>
      </c>
      <c r="M1288">
        <v>28.844948299999999</v>
      </c>
      <c r="N1288">
        <v>115.5584614</v>
      </c>
      <c r="O1288" t="s">
        <v>3390</v>
      </c>
      <c r="P1288" t="s">
        <v>97</v>
      </c>
      <c r="Q1288" t="s">
        <v>3297</v>
      </c>
      <c r="R1288">
        <v>1</v>
      </c>
      <c r="S1288">
        <v>28.766383924231821</v>
      </c>
      <c r="T1288">
        <v>115.6304397464004</v>
      </c>
      <c r="U1288">
        <v>11.188970784707671</v>
      </c>
      <c r="V1288" t="s">
        <v>32</v>
      </c>
      <c r="W1288" t="s">
        <v>33</v>
      </c>
      <c r="X1288" t="str">
        <f t="shared" si="60"/>
        <v>NPT76AMCY</v>
      </c>
      <c r="Y1288">
        <f t="shared" si="61"/>
        <v>1</v>
      </c>
      <c r="Z1288">
        <f>COUNTIF($X$2:X1288,X1288)</f>
        <v>1</v>
      </c>
      <c r="AA1288" t="str">
        <f t="shared" si="62"/>
        <v>NPT76AMCY1</v>
      </c>
      <c r="AB1288">
        <f>COUNTIF(实际辖区!A:A,全部结果!X1288)</f>
        <v>1</v>
      </c>
      <c r="AC1288" s="9" t="str">
        <f>VLOOKUP(AA1288,实际辖区!D:E,2,0)</f>
        <v>POS_75800510</v>
      </c>
    </row>
    <row r="1289" spans="1:29">
      <c r="A1289" t="s">
        <v>97</v>
      </c>
      <c r="B1289" t="s">
        <v>3391</v>
      </c>
      <c r="C1289" t="s">
        <v>3392</v>
      </c>
      <c r="D1289" t="s">
        <v>3293</v>
      </c>
      <c r="E1289" t="s">
        <v>3393</v>
      </c>
      <c r="F1289" t="s">
        <v>3394</v>
      </c>
      <c r="G1289" t="s">
        <v>3391</v>
      </c>
      <c r="H1289" t="s">
        <v>29</v>
      </c>
      <c r="I1289">
        <v>8899078.1543928105</v>
      </c>
      <c r="J1289">
        <v>167946</v>
      </c>
      <c r="K1289">
        <v>104304</v>
      </c>
      <c r="L1289">
        <v>0.22885572139303481</v>
      </c>
      <c r="M1289">
        <v>28.710598300000001</v>
      </c>
      <c r="N1289">
        <v>115.4022669</v>
      </c>
      <c r="O1289" t="s">
        <v>3390</v>
      </c>
      <c r="P1289" t="s">
        <v>97</v>
      </c>
      <c r="Q1289" t="s">
        <v>3297</v>
      </c>
      <c r="R1289">
        <v>0</v>
      </c>
      <c r="S1289">
        <v>28.766383924231821</v>
      </c>
      <c r="T1289">
        <v>115.6304397464004</v>
      </c>
      <c r="U1289">
        <v>23.130290950846021</v>
      </c>
      <c r="V1289" t="s">
        <v>32</v>
      </c>
      <c r="W1289" t="s">
        <v>33</v>
      </c>
      <c r="X1289" t="str">
        <f t="shared" si="60"/>
        <v>NPT76AMKO</v>
      </c>
      <c r="Y1289">
        <f t="shared" si="61"/>
        <v>1</v>
      </c>
      <c r="Z1289">
        <f>COUNTIF($X$2:X1289,X1289)</f>
        <v>1</v>
      </c>
      <c r="AA1289" t="str">
        <f t="shared" si="62"/>
        <v>NPT76AMKO1</v>
      </c>
      <c r="AB1289">
        <f>COUNTIF(实际辖区!A:A,全部结果!X1289)</f>
        <v>1</v>
      </c>
      <c r="AC1289" s="9" t="str">
        <f>VLOOKUP(AA1289,实际辖区!D:E,2,0)</f>
        <v>POS_75800510</v>
      </c>
    </row>
    <row r="1290" spans="1:29">
      <c r="A1290" t="s">
        <v>97</v>
      </c>
      <c r="B1290" t="s">
        <v>3395</v>
      </c>
      <c r="C1290" t="s">
        <v>3396</v>
      </c>
      <c r="D1290" t="s">
        <v>3293</v>
      </c>
      <c r="E1290" t="s">
        <v>3388</v>
      </c>
      <c r="F1290" t="s">
        <v>3397</v>
      </c>
      <c r="G1290" t="s">
        <v>3395</v>
      </c>
      <c r="H1290" t="s">
        <v>29</v>
      </c>
      <c r="I1290">
        <v>9285825.4305332694</v>
      </c>
      <c r="J1290">
        <v>157723.20000000001</v>
      </c>
      <c r="K1290">
        <v>158296.5</v>
      </c>
      <c r="L1290">
        <v>0.12437810945273629</v>
      </c>
      <c r="M1290">
        <v>28.685788200000001</v>
      </c>
      <c r="N1290">
        <v>115.83274110000001</v>
      </c>
      <c r="O1290" t="s">
        <v>3390</v>
      </c>
      <c r="P1290" t="s">
        <v>97</v>
      </c>
      <c r="Q1290" t="s">
        <v>3297</v>
      </c>
      <c r="R1290">
        <v>0</v>
      </c>
      <c r="S1290">
        <v>28.766383924231821</v>
      </c>
      <c r="T1290">
        <v>115.6304397464004</v>
      </c>
      <c r="U1290">
        <v>21.688620439280939</v>
      </c>
      <c r="V1290" t="s">
        <v>32</v>
      </c>
      <c r="W1290" t="s">
        <v>33</v>
      </c>
      <c r="X1290" t="str">
        <f t="shared" si="60"/>
        <v>NPT76AMCT</v>
      </c>
      <c r="Y1290">
        <f t="shared" si="61"/>
        <v>1</v>
      </c>
      <c r="Z1290">
        <f>COUNTIF($X$2:X1290,X1290)</f>
        <v>1</v>
      </c>
      <c r="AA1290" t="str">
        <f t="shared" si="62"/>
        <v>NPT76AMCT1</v>
      </c>
      <c r="AB1290">
        <f>COUNTIF(实际辖区!A:A,全部结果!X1290)</f>
        <v>1</v>
      </c>
      <c r="AC1290" s="9" t="str">
        <f>VLOOKUP(AA1290,实际辖区!D:E,2,0)</f>
        <v>POS_75800510</v>
      </c>
    </row>
    <row r="1291" spans="1:29">
      <c r="A1291" t="s">
        <v>97</v>
      </c>
      <c r="B1291" t="s">
        <v>3398</v>
      </c>
      <c r="C1291" t="s">
        <v>3399</v>
      </c>
      <c r="D1291" t="s">
        <v>3293</v>
      </c>
      <c r="E1291" t="s">
        <v>3393</v>
      </c>
      <c r="F1291" t="s">
        <v>3400</v>
      </c>
      <c r="G1291" t="s">
        <v>3398</v>
      </c>
      <c r="H1291" t="s">
        <v>29</v>
      </c>
      <c r="I1291">
        <v>4471689.44471539</v>
      </c>
      <c r="J1291">
        <v>79272.3</v>
      </c>
      <c r="K1291">
        <v>70099.199999999997</v>
      </c>
      <c r="L1291">
        <v>0.11940298507462679</v>
      </c>
      <c r="M1291">
        <v>28.860201400000001</v>
      </c>
      <c r="N1291">
        <v>115.3652069</v>
      </c>
      <c r="O1291" t="s">
        <v>3390</v>
      </c>
      <c r="P1291" t="s">
        <v>97</v>
      </c>
      <c r="Q1291" t="s">
        <v>3297</v>
      </c>
      <c r="R1291">
        <v>0</v>
      </c>
      <c r="S1291">
        <v>28.766383924231821</v>
      </c>
      <c r="T1291">
        <v>115.6304397464004</v>
      </c>
      <c r="U1291">
        <v>27.900297536657689</v>
      </c>
      <c r="V1291" t="s">
        <v>32</v>
      </c>
      <c r="W1291" t="s">
        <v>33</v>
      </c>
      <c r="X1291" t="str">
        <f t="shared" si="60"/>
        <v>NPT76AMKM</v>
      </c>
      <c r="Y1291">
        <f t="shared" si="61"/>
        <v>1</v>
      </c>
      <c r="Z1291">
        <f>COUNTIF($X$2:X1291,X1291)</f>
        <v>1</v>
      </c>
      <c r="AA1291" t="str">
        <f t="shared" si="62"/>
        <v>NPT76AMKM1</v>
      </c>
      <c r="AB1291">
        <f>COUNTIF(实际辖区!A:A,全部结果!X1291)</f>
        <v>1</v>
      </c>
      <c r="AC1291" s="9" t="str">
        <f>VLOOKUP(AA1291,实际辖区!D:E,2,0)</f>
        <v>POS_75800510</v>
      </c>
    </row>
    <row r="1292" spans="1:29">
      <c r="A1292" t="s">
        <v>97</v>
      </c>
      <c r="B1292" t="s">
        <v>3401</v>
      </c>
      <c r="C1292" t="s">
        <v>3402</v>
      </c>
      <c r="D1292" t="s">
        <v>3293</v>
      </c>
      <c r="E1292" t="s">
        <v>3388</v>
      </c>
      <c r="F1292" t="s">
        <v>3389</v>
      </c>
      <c r="G1292" t="s">
        <v>3401</v>
      </c>
      <c r="H1292" t="s">
        <v>29</v>
      </c>
      <c r="I1292">
        <v>2566000</v>
      </c>
      <c r="J1292">
        <v>21945.3</v>
      </c>
      <c r="K1292">
        <v>8032.2</v>
      </c>
      <c r="L1292">
        <v>6.9651741293532299E-2</v>
      </c>
      <c r="M1292">
        <v>28.840410899999998</v>
      </c>
      <c r="N1292">
        <v>115.5535709</v>
      </c>
      <c r="O1292" t="s">
        <v>3390</v>
      </c>
      <c r="P1292" t="s">
        <v>97</v>
      </c>
      <c r="Q1292" t="s">
        <v>3297</v>
      </c>
      <c r="R1292">
        <v>1</v>
      </c>
      <c r="S1292">
        <v>28.766383924231821</v>
      </c>
      <c r="T1292">
        <v>115.6304397464004</v>
      </c>
      <c r="U1292">
        <v>11.118794609318369</v>
      </c>
      <c r="V1292" t="s">
        <v>32</v>
      </c>
      <c r="W1292" t="s">
        <v>33</v>
      </c>
      <c r="X1292" t="str">
        <f t="shared" si="60"/>
        <v>NPT76AMCZ</v>
      </c>
      <c r="Y1292">
        <f t="shared" si="61"/>
        <v>1</v>
      </c>
      <c r="Z1292">
        <f>COUNTIF($X$2:X1292,X1292)</f>
        <v>1</v>
      </c>
      <c r="AA1292" t="str">
        <f t="shared" si="62"/>
        <v>NPT76AMCZ1</v>
      </c>
      <c r="AB1292">
        <f>COUNTIF(实际辖区!A:A,全部结果!X1292)</f>
        <v>1</v>
      </c>
      <c r="AC1292" s="9" t="str">
        <f>VLOOKUP(AA1292,实际辖区!D:E,2,0)</f>
        <v>POS_75800510</v>
      </c>
    </row>
    <row r="1293" spans="1:29">
      <c r="A1293" t="s">
        <v>97</v>
      </c>
      <c r="B1293" t="s">
        <v>3403</v>
      </c>
      <c r="C1293" t="s">
        <v>3404</v>
      </c>
      <c r="D1293" t="s">
        <v>3293</v>
      </c>
      <c r="E1293" t="s">
        <v>3388</v>
      </c>
      <c r="F1293" t="s">
        <v>3397</v>
      </c>
      <c r="G1293" t="s">
        <v>3403</v>
      </c>
      <c r="H1293" t="s">
        <v>29</v>
      </c>
      <c r="I1293">
        <v>3524493.5483871</v>
      </c>
      <c r="J1293">
        <v>35049.599999999999</v>
      </c>
      <c r="K1293">
        <v>20638.8</v>
      </c>
      <c r="L1293">
        <v>3.98009950248756E-2</v>
      </c>
      <c r="M1293">
        <v>28.698659800000001</v>
      </c>
      <c r="N1293">
        <v>115.8343352</v>
      </c>
      <c r="O1293" t="s">
        <v>3390</v>
      </c>
      <c r="P1293" t="s">
        <v>97</v>
      </c>
      <c r="Q1293" t="s">
        <v>3297</v>
      </c>
      <c r="R1293">
        <v>0</v>
      </c>
      <c r="S1293">
        <v>28.766383924231821</v>
      </c>
      <c r="T1293">
        <v>115.6304397464004</v>
      </c>
      <c r="U1293">
        <v>21.285608697495949</v>
      </c>
      <c r="V1293" t="s">
        <v>32</v>
      </c>
      <c r="W1293" t="s">
        <v>33</v>
      </c>
      <c r="X1293" t="str">
        <f t="shared" si="60"/>
        <v>NPT76AMCU</v>
      </c>
      <c r="Y1293">
        <f t="shared" si="61"/>
        <v>1</v>
      </c>
      <c r="Z1293">
        <f>COUNTIF($X$2:X1293,X1293)</f>
        <v>1</v>
      </c>
      <c r="AA1293" t="str">
        <f t="shared" si="62"/>
        <v>NPT76AMCU1</v>
      </c>
      <c r="AB1293">
        <f>COUNTIF(实际辖区!A:A,全部结果!X1293)</f>
        <v>1</v>
      </c>
      <c r="AC1293" s="9" t="str">
        <f>VLOOKUP(AA1293,实际辖区!D:E,2,0)</f>
        <v>POS_75800510</v>
      </c>
    </row>
    <row r="1294" spans="1:29">
      <c r="A1294" t="s">
        <v>97</v>
      </c>
      <c r="B1294" t="s">
        <v>3405</v>
      </c>
      <c r="C1294" t="s">
        <v>3406</v>
      </c>
      <c r="D1294" t="s">
        <v>3293</v>
      </c>
      <c r="E1294" t="s">
        <v>3388</v>
      </c>
      <c r="F1294" t="s">
        <v>3407</v>
      </c>
      <c r="G1294" t="s">
        <v>3405</v>
      </c>
      <c r="H1294" t="s">
        <v>55</v>
      </c>
      <c r="I1294">
        <v>5358621.1529826103</v>
      </c>
      <c r="J1294">
        <v>-245.61</v>
      </c>
      <c r="K1294">
        <v>17868.78</v>
      </c>
      <c r="L1294">
        <v>1.99004975124378E-2</v>
      </c>
      <c r="M1294">
        <v>28.684020799999999</v>
      </c>
      <c r="N1294">
        <v>115.89915120000001</v>
      </c>
      <c r="O1294" t="s">
        <v>3390</v>
      </c>
      <c r="P1294" t="s">
        <v>97</v>
      </c>
      <c r="Q1294" t="s">
        <v>3297</v>
      </c>
      <c r="R1294">
        <v>0</v>
      </c>
      <c r="S1294">
        <v>28.766383924231821</v>
      </c>
      <c r="T1294">
        <v>115.6304397464004</v>
      </c>
      <c r="U1294">
        <v>27.79369704857595</v>
      </c>
      <c r="V1294" t="s">
        <v>32</v>
      </c>
      <c r="W1294" t="s">
        <v>33</v>
      </c>
      <c r="X1294" t="str">
        <f t="shared" si="60"/>
        <v>NPT76AMBT</v>
      </c>
      <c r="Y1294">
        <f t="shared" si="61"/>
        <v>1</v>
      </c>
      <c r="Z1294">
        <f>COUNTIF($X$2:X1294,X1294)</f>
        <v>1</v>
      </c>
      <c r="AA1294" t="str">
        <f t="shared" si="62"/>
        <v>NPT76AMBT1</v>
      </c>
      <c r="AB1294">
        <f>COUNTIF(实际辖区!A:A,全部结果!X1294)</f>
        <v>1</v>
      </c>
      <c r="AC1294" s="9" t="str">
        <f>VLOOKUP(AA1294,实际辖区!D:E,2,0)</f>
        <v>POS_75800510</v>
      </c>
    </row>
    <row r="1295" spans="1:29">
      <c r="A1295" t="s">
        <v>97</v>
      </c>
      <c r="B1295" t="s">
        <v>3408</v>
      </c>
      <c r="C1295" t="s">
        <v>3409</v>
      </c>
      <c r="D1295" t="s">
        <v>3293</v>
      </c>
      <c r="E1295" t="s">
        <v>3393</v>
      </c>
      <c r="F1295" t="s">
        <v>3400</v>
      </c>
      <c r="G1295" t="s">
        <v>3408</v>
      </c>
      <c r="H1295" t="s">
        <v>29</v>
      </c>
      <c r="I1295">
        <v>2857735.05887271</v>
      </c>
      <c r="J1295">
        <v>573.29999999999995</v>
      </c>
      <c r="K1295">
        <v>2407.86</v>
      </c>
      <c r="L1295">
        <v>1.99004975124378E-2</v>
      </c>
      <c r="M1295">
        <v>28.867081899999999</v>
      </c>
      <c r="N1295">
        <v>115.3695531</v>
      </c>
      <c r="O1295" t="s">
        <v>3390</v>
      </c>
      <c r="P1295" t="s">
        <v>97</v>
      </c>
      <c r="Q1295" t="s">
        <v>3297</v>
      </c>
      <c r="R1295">
        <v>0</v>
      </c>
      <c r="S1295">
        <v>28.766383924231821</v>
      </c>
      <c r="T1295">
        <v>115.6304397464004</v>
      </c>
      <c r="U1295">
        <v>27.803535369397149</v>
      </c>
      <c r="V1295" t="s">
        <v>32</v>
      </c>
      <c r="W1295" t="s">
        <v>33</v>
      </c>
      <c r="X1295" t="str">
        <f t="shared" si="60"/>
        <v>NPT76AMKL</v>
      </c>
      <c r="Y1295">
        <f t="shared" si="61"/>
        <v>1</v>
      </c>
      <c r="Z1295">
        <f>COUNTIF($X$2:X1295,X1295)</f>
        <v>1</v>
      </c>
      <c r="AA1295" t="str">
        <f t="shared" si="62"/>
        <v>NPT76AMKL1</v>
      </c>
      <c r="AB1295">
        <f>COUNTIF(实际辖区!A:A,全部结果!X1295)</f>
        <v>1</v>
      </c>
      <c r="AC1295" s="9" t="str">
        <f>VLOOKUP(AA1295,实际辖区!D:E,2,0)</f>
        <v>POS_75800510</v>
      </c>
    </row>
    <row r="1296" spans="1:29">
      <c r="A1296" t="s">
        <v>97</v>
      </c>
      <c r="B1296" t="s">
        <v>3410</v>
      </c>
      <c r="C1296" t="s">
        <v>3411</v>
      </c>
      <c r="D1296" t="s">
        <v>3293</v>
      </c>
      <c r="E1296" t="s">
        <v>3388</v>
      </c>
      <c r="F1296" t="s">
        <v>3412</v>
      </c>
      <c r="G1296" t="s">
        <v>3405</v>
      </c>
      <c r="H1296" t="s">
        <v>55</v>
      </c>
      <c r="I1296">
        <v>1652307.92145611</v>
      </c>
      <c r="J1296">
        <v>0</v>
      </c>
      <c r="K1296">
        <v>0</v>
      </c>
      <c r="L1296">
        <v>9.9502487562189001E-3</v>
      </c>
      <c r="M1296">
        <v>28.704244200000002</v>
      </c>
      <c r="N1296">
        <v>115.857558</v>
      </c>
      <c r="O1296" t="s">
        <v>3390</v>
      </c>
      <c r="P1296" t="s">
        <v>97</v>
      </c>
      <c r="Q1296" t="s">
        <v>3297</v>
      </c>
      <c r="R1296">
        <v>0</v>
      </c>
      <c r="S1296">
        <v>28.766383924231821</v>
      </c>
      <c r="T1296">
        <v>115.6304397464004</v>
      </c>
      <c r="U1296">
        <v>23.230642399544941</v>
      </c>
      <c r="V1296" t="s">
        <v>32</v>
      </c>
      <c r="W1296" t="s">
        <v>33</v>
      </c>
      <c r="X1296" t="str">
        <f t="shared" si="60"/>
        <v>NPT76F9JR</v>
      </c>
      <c r="Y1296">
        <f t="shared" si="61"/>
        <v>1</v>
      </c>
      <c r="Z1296">
        <f>COUNTIF($X$2:X1296,X1296)</f>
        <v>1</v>
      </c>
      <c r="AA1296" t="str">
        <f t="shared" si="62"/>
        <v>NPT76F9JR1</v>
      </c>
      <c r="AB1296">
        <f>COUNTIF(实际辖区!A:A,全部结果!X1296)</f>
        <v>1</v>
      </c>
      <c r="AC1296" s="9" t="str">
        <f>VLOOKUP(AA1296,实际辖区!D:E,2,0)</f>
        <v>POS_75800510</v>
      </c>
    </row>
    <row r="1297" spans="1:29">
      <c r="A1297" t="s">
        <v>97</v>
      </c>
      <c r="B1297" t="s">
        <v>3413</v>
      </c>
      <c r="C1297" t="s">
        <v>3414</v>
      </c>
      <c r="D1297" t="s">
        <v>3293</v>
      </c>
      <c r="E1297" t="s">
        <v>3415</v>
      </c>
      <c r="F1297" t="s">
        <v>3416</v>
      </c>
      <c r="G1297" t="s">
        <v>3413</v>
      </c>
      <c r="H1297" t="s">
        <v>29</v>
      </c>
      <c r="I1297">
        <v>15298375.8813488</v>
      </c>
      <c r="J1297">
        <v>276939.24</v>
      </c>
      <c r="K1297">
        <v>277096.2</v>
      </c>
      <c r="L1297">
        <v>0.34328358208955218</v>
      </c>
      <c r="M1297">
        <v>29.309930600000001</v>
      </c>
      <c r="N1297">
        <v>117.2097484</v>
      </c>
      <c r="O1297" t="s">
        <v>3417</v>
      </c>
      <c r="P1297" t="s">
        <v>97</v>
      </c>
      <c r="Q1297" t="s">
        <v>3297</v>
      </c>
      <c r="R1297">
        <v>1</v>
      </c>
      <c r="S1297">
        <v>29.30632368259273</v>
      </c>
      <c r="T1297">
        <v>117.2287397611521</v>
      </c>
      <c r="U1297">
        <v>1.8878020354725531</v>
      </c>
      <c r="V1297" t="s">
        <v>32</v>
      </c>
      <c r="W1297" t="s">
        <v>33</v>
      </c>
      <c r="X1297" t="str">
        <f t="shared" si="60"/>
        <v>NPT76AMPM</v>
      </c>
      <c r="Y1297">
        <f t="shared" si="61"/>
        <v>1</v>
      </c>
      <c r="Z1297">
        <f>COUNTIF($X$2:X1297,X1297)</f>
        <v>1</v>
      </c>
      <c r="AA1297" t="str">
        <f t="shared" si="62"/>
        <v>NPT76AMPM1</v>
      </c>
      <c r="AB1297">
        <f>COUNTIF(实际辖区!A:A,全部结果!X1297)</f>
        <v>1</v>
      </c>
      <c r="AC1297" s="9" t="str">
        <f>VLOOKUP(AA1297,实际辖区!D:E,2,0)</f>
        <v>POS_75929482</v>
      </c>
    </row>
    <row r="1298" spans="1:29">
      <c r="A1298" t="s">
        <v>97</v>
      </c>
      <c r="B1298" t="s">
        <v>3418</v>
      </c>
      <c r="C1298" t="s">
        <v>3419</v>
      </c>
      <c r="D1298" t="s">
        <v>3293</v>
      </c>
      <c r="E1298" t="s">
        <v>3415</v>
      </c>
      <c r="F1298" t="s">
        <v>3416</v>
      </c>
      <c r="G1298" t="s">
        <v>3418</v>
      </c>
      <c r="H1298" t="s">
        <v>29</v>
      </c>
      <c r="I1298">
        <v>9072361.1649132594</v>
      </c>
      <c r="J1298">
        <v>22678.799999999999</v>
      </c>
      <c r="K1298">
        <v>52299.360000000001</v>
      </c>
      <c r="L1298">
        <v>0.27860696517412931</v>
      </c>
      <c r="M1298">
        <v>29.306380099999998</v>
      </c>
      <c r="N1298">
        <v>117.2525789</v>
      </c>
      <c r="O1298" t="s">
        <v>3417</v>
      </c>
      <c r="P1298" t="s">
        <v>97</v>
      </c>
      <c r="Q1298" t="s">
        <v>3297</v>
      </c>
      <c r="R1298">
        <v>0</v>
      </c>
      <c r="S1298">
        <v>29.30632368259273</v>
      </c>
      <c r="T1298">
        <v>117.2287397611521</v>
      </c>
      <c r="U1298">
        <v>2.3159857452397472</v>
      </c>
      <c r="V1298" t="s">
        <v>32</v>
      </c>
      <c r="W1298" t="s">
        <v>33</v>
      </c>
      <c r="X1298" t="str">
        <f t="shared" si="60"/>
        <v>NPT76AMPO</v>
      </c>
      <c r="Y1298">
        <f t="shared" si="61"/>
        <v>1</v>
      </c>
      <c r="Z1298">
        <f>COUNTIF($X$2:X1298,X1298)</f>
        <v>1</v>
      </c>
      <c r="AA1298" t="str">
        <f t="shared" si="62"/>
        <v>NPT76AMPO1</v>
      </c>
      <c r="AB1298">
        <f>COUNTIF(实际辖区!A:A,全部结果!X1298)</f>
        <v>1</v>
      </c>
      <c r="AC1298" s="9" t="str">
        <f>VLOOKUP(AA1298,实际辖区!D:E,2,0)</f>
        <v>POS_75929482</v>
      </c>
    </row>
    <row r="1299" spans="1:29">
      <c r="A1299" t="s">
        <v>97</v>
      </c>
      <c r="B1299" t="s">
        <v>3420</v>
      </c>
      <c r="C1299" t="s">
        <v>3421</v>
      </c>
      <c r="D1299" t="s">
        <v>3293</v>
      </c>
      <c r="E1299" t="s">
        <v>3415</v>
      </c>
      <c r="F1299" t="s">
        <v>3416</v>
      </c>
      <c r="G1299" t="s">
        <v>3420</v>
      </c>
      <c r="H1299" t="s">
        <v>29</v>
      </c>
      <c r="I1299">
        <v>12156209.2855152</v>
      </c>
      <c r="J1299">
        <v>131364</v>
      </c>
      <c r="K1299">
        <v>125136</v>
      </c>
      <c r="L1299">
        <v>0.2238805970149253</v>
      </c>
      <c r="M1299">
        <v>29.302656800000001</v>
      </c>
      <c r="N1299">
        <v>117.22389149999999</v>
      </c>
      <c r="O1299" t="s">
        <v>3417</v>
      </c>
      <c r="P1299" t="s">
        <v>97</v>
      </c>
      <c r="Q1299" t="s">
        <v>3297</v>
      </c>
      <c r="R1299">
        <v>0</v>
      </c>
      <c r="S1299">
        <v>29.30632368259273</v>
      </c>
      <c r="T1299">
        <v>117.2287397611521</v>
      </c>
      <c r="U1299">
        <v>0.62213481519714586</v>
      </c>
      <c r="V1299" t="s">
        <v>32</v>
      </c>
      <c r="W1299" t="s">
        <v>33</v>
      </c>
      <c r="X1299" t="str">
        <f t="shared" si="60"/>
        <v>NPT76AMPN</v>
      </c>
      <c r="Y1299">
        <f t="shared" si="61"/>
        <v>1</v>
      </c>
      <c r="Z1299">
        <f>COUNTIF($X$2:X1299,X1299)</f>
        <v>1</v>
      </c>
      <c r="AA1299" t="str">
        <f t="shared" si="62"/>
        <v>NPT76AMPN1</v>
      </c>
      <c r="AB1299">
        <f>COUNTIF(实际辖区!A:A,全部结果!X1299)</f>
        <v>1</v>
      </c>
      <c r="AC1299" s="9" t="str">
        <f>VLOOKUP(AA1299,实际辖区!D:E,2,0)</f>
        <v>POS_75929482</v>
      </c>
    </row>
    <row r="1300" spans="1:29">
      <c r="A1300" t="s">
        <v>97</v>
      </c>
      <c r="B1300" t="s">
        <v>3422</v>
      </c>
      <c r="C1300" t="s">
        <v>3423</v>
      </c>
      <c r="D1300" t="s">
        <v>3293</v>
      </c>
      <c r="E1300" t="s">
        <v>3424</v>
      </c>
      <c r="F1300" t="s">
        <v>3425</v>
      </c>
      <c r="G1300" t="s">
        <v>3422</v>
      </c>
      <c r="H1300" t="s">
        <v>29</v>
      </c>
      <c r="I1300">
        <v>12787715.430571999</v>
      </c>
      <c r="J1300">
        <v>124756.2</v>
      </c>
      <c r="K1300">
        <v>96314.4</v>
      </c>
      <c r="L1300">
        <v>0.23383084577114421</v>
      </c>
      <c r="M1300">
        <v>27.963606500000001</v>
      </c>
      <c r="N1300">
        <v>116.3481615</v>
      </c>
      <c r="O1300" t="s">
        <v>3426</v>
      </c>
      <c r="P1300" t="s">
        <v>97</v>
      </c>
      <c r="Q1300" t="s">
        <v>3297</v>
      </c>
      <c r="R1300">
        <v>1</v>
      </c>
      <c r="S1300">
        <v>27.677067424547221</v>
      </c>
      <c r="T1300">
        <v>116.5136034650497</v>
      </c>
      <c r="U1300">
        <v>35.69260961257833</v>
      </c>
      <c r="V1300" t="s">
        <v>32</v>
      </c>
      <c r="W1300" t="s">
        <v>33</v>
      </c>
      <c r="X1300" t="str">
        <f t="shared" si="60"/>
        <v>NPT76AMHZ</v>
      </c>
      <c r="Y1300">
        <f t="shared" si="61"/>
        <v>1</v>
      </c>
      <c r="Z1300">
        <f>COUNTIF($X$2:X1300,X1300)</f>
        <v>1</v>
      </c>
      <c r="AA1300" t="str">
        <f t="shared" si="62"/>
        <v>NPT76AMHZ1</v>
      </c>
      <c r="AB1300">
        <f>COUNTIF(实际辖区!A:A,全部结果!X1300)</f>
        <v>1</v>
      </c>
      <c r="AC1300" s="9" t="str">
        <f>VLOOKUP(AA1300,实际辖区!D:E,2,0)</f>
        <v>POS_75940697</v>
      </c>
    </row>
    <row r="1301" spans="1:29">
      <c r="A1301" t="s">
        <v>97</v>
      </c>
      <c r="B1301" t="s">
        <v>3427</v>
      </c>
      <c r="C1301" t="s">
        <v>3428</v>
      </c>
      <c r="D1301" t="s">
        <v>3293</v>
      </c>
      <c r="E1301" t="s">
        <v>3424</v>
      </c>
      <c r="F1301" t="s">
        <v>3429</v>
      </c>
      <c r="G1301" t="s">
        <v>3427</v>
      </c>
      <c r="H1301" t="s">
        <v>29</v>
      </c>
      <c r="I1301">
        <v>3182684.7523165899</v>
      </c>
      <c r="J1301">
        <v>6879.6</v>
      </c>
      <c r="K1301">
        <v>9800.4</v>
      </c>
      <c r="L1301">
        <v>0.12935323383084571</v>
      </c>
      <c r="M1301">
        <v>27.2256459</v>
      </c>
      <c r="N1301">
        <v>116.5302578</v>
      </c>
      <c r="O1301" t="s">
        <v>3426</v>
      </c>
      <c r="P1301" t="s">
        <v>97</v>
      </c>
      <c r="Q1301" t="s">
        <v>3297</v>
      </c>
      <c r="R1301">
        <v>1</v>
      </c>
      <c r="S1301">
        <v>27.677067424547221</v>
      </c>
      <c r="T1301">
        <v>116.5136034650497</v>
      </c>
      <c r="U1301">
        <v>50.049405187890009</v>
      </c>
      <c r="V1301" t="s">
        <v>32</v>
      </c>
      <c r="W1301" t="s">
        <v>33</v>
      </c>
      <c r="X1301" t="str">
        <f t="shared" si="60"/>
        <v>NPT76AMIN</v>
      </c>
      <c r="Y1301">
        <f t="shared" si="61"/>
        <v>1</v>
      </c>
      <c r="Z1301">
        <f>COUNTIF($X$2:X1301,X1301)</f>
        <v>1</v>
      </c>
      <c r="AA1301" t="str">
        <f t="shared" si="62"/>
        <v>NPT76AMIN1</v>
      </c>
      <c r="AB1301">
        <f>COUNTIF(实际辖区!A:A,全部结果!X1301)</f>
        <v>1</v>
      </c>
      <c r="AC1301" s="9" t="str">
        <f>VLOOKUP(AA1301,实际辖区!D:E,2,0)</f>
        <v>POS_75940697</v>
      </c>
    </row>
    <row r="1302" spans="1:29">
      <c r="A1302" t="s">
        <v>97</v>
      </c>
      <c r="B1302" t="s">
        <v>3430</v>
      </c>
      <c r="C1302" t="s">
        <v>3431</v>
      </c>
      <c r="D1302" t="s">
        <v>3293</v>
      </c>
      <c r="E1302" t="s">
        <v>3424</v>
      </c>
      <c r="F1302" t="s">
        <v>3429</v>
      </c>
      <c r="G1302" t="s">
        <v>3430</v>
      </c>
      <c r="H1302" t="s">
        <v>29</v>
      </c>
      <c r="I1302">
        <v>9136278.57590748</v>
      </c>
      <c r="J1302">
        <v>0</v>
      </c>
      <c r="K1302">
        <v>52574.400000000001</v>
      </c>
      <c r="L1302">
        <v>0.10945273631840791</v>
      </c>
      <c r="M1302">
        <v>27.225946</v>
      </c>
      <c r="N1302">
        <v>116.5638288</v>
      </c>
      <c r="O1302" t="s">
        <v>3426</v>
      </c>
      <c r="P1302" t="s">
        <v>97</v>
      </c>
      <c r="Q1302" t="s">
        <v>3297</v>
      </c>
      <c r="R1302">
        <v>0</v>
      </c>
      <c r="S1302">
        <v>27.677067424547221</v>
      </c>
      <c r="T1302">
        <v>116.5136034650497</v>
      </c>
      <c r="U1302">
        <v>50.23502953058027</v>
      </c>
      <c r="V1302" t="s">
        <v>32</v>
      </c>
      <c r="W1302" t="s">
        <v>33</v>
      </c>
      <c r="X1302" t="str">
        <f t="shared" si="60"/>
        <v>NPT76AMIM</v>
      </c>
      <c r="Y1302">
        <f t="shared" si="61"/>
        <v>1</v>
      </c>
      <c r="Z1302">
        <f>COUNTIF($X$2:X1302,X1302)</f>
        <v>1</v>
      </c>
      <c r="AA1302" t="str">
        <f t="shared" si="62"/>
        <v>NPT76AMIM1</v>
      </c>
      <c r="AB1302">
        <f>COUNTIF(实际辖区!A:A,全部结果!X1302)</f>
        <v>1</v>
      </c>
      <c r="AC1302" s="9" t="str">
        <f>VLOOKUP(AA1302,实际辖区!D:E,2,0)</f>
        <v>POS_75940697</v>
      </c>
    </row>
    <row r="1303" spans="1:29">
      <c r="A1303" t="s">
        <v>97</v>
      </c>
      <c r="B1303" t="s">
        <v>3432</v>
      </c>
      <c r="C1303" t="s">
        <v>3433</v>
      </c>
      <c r="D1303" t="s">
        <v>3293</v>
      </c>
      <c r="E1303" t="s">
        <v>3424</v>
      </c>
      <c r="F1303" t="s">
        <v>3434</v>
      </c>
      <c r="G1303" t="s">
        <v>3432</v>
      </c>
      <c r="H1303" t="s">
        <v>29</v>
      </c>
      <c r="I1303">
        <v>9634841.9354838692</v>
      </c>
      <c r="J1303">
        <v>71982</v>
      </c>
      <c r="K1303">
        <v>4381.2</v>
      </c>
      <c r="L1303">
        <v>7.9601990049751201E-2</v>
      </c>
      <c r="M1303">
        <v>27.556740000000001</v>
      </c>
      <c r="N1303">
        <v>116.64287299999999</v>
      </c>
      <c r="O1303" t="s">
        <v>3426</v>
      </c>
      <c r="P1303" t="s">
        <v>97</v>
      </c>
      <c r="Q1303" t="s">
        <v>3297</v>
      </c>
      <c r="R1303">
        <v>0</v>
      </c>
      <c r="S1303">
        <v>27.677067424547221</v>
      </c>
      <c r="T1303">
        <v>116.5136034650497</v>
      </c>
      <c r="U1303">
        <v>18.455532242663981</v>
      </c>
      <c r="V1303" t="s">
        <v>32</v>
      </c>
      <c r="W1303" t="s">
        <v>33</v>
      </c>
      <c r="X1303" t="str">
        <f t="shared" si="60"/>
        <v>NPT76AMIP</v>
      </c>
      <c r="Y1303">
        <f t="shared" si="61"/>
        <v>1</v>
      </c>
      <c r="Z1303">
        <f>COUNTIF($X$2:X1303,X1303)</f>
        <v>1</v>
      </c>
      <c r="AA1303" t="str">
        <f t="shared" si="62"/>
        <v>NPT76AMIP1</v>
      </c>
      <c r="AB1303">
        <f>COUNTIF(实际辖区!A:A,全部结果!X1303)</f>
        <v>1</v>
      </c>
      <c r="AC1303" s="9" t="str">
        <f>VLOOKUP(AA1303,实际辖区!D:E,2,0)</f>
        <v>POS_75940697</v>
      </c>
    </row>
    <row r="1304" spans="1:29">
      <c r="A1304" t="s">
        <v>97</v>
      </c>
      <c r="B1304" t="s">
        <v>3435</v>
      </c>
      <c r="C1304" t="s">
        <v>3436</v>
      </c>
      <c r="D1304" t="s">
        <v>3293</v>
      </c>
      <c r="E1304" t="s">
        <v>3424</v>
      </c>
      <c r="F1304" t="s">
        <v>3437</v>
      </c>
      <c r="G1304" t="s">
        <v>3435</v>
      </c>
      <c r="H1304" t="s">
        <v>29</v>
      </c>
      <c r="I1304">
        <v>5440079.0322580598</v>
      </c>
      <c r="J1304">
        <v>48157.2</v>
      </c>
      <c r="K1304">
        <v>49617.599999999999</v>
      </c>
      <c r="L1304">
        <v>5.9701492537313397E-2</v>
      </c>
      <c r="M1304">
        <v>27.4231336</v>
      </c>
      <c r="N1304">
        <v>115.84516669999999</v>
      </c>
      <c r="O1304" t="s">
        <v>3426</v>
      </c>
      <c r="P1304" t="s">
        <v>97</v>
      </c>
      <c r="Q1304" t="s">
        <v>3297</v>
      </c>
      <c r="R1304">
        <v>0</v>
      </c>
      <c r="S1304">
        <v>27.677067424547221</v>
      </c>
      <c r="T1304">
        <v>116.5136034650497</v>
      </c>
      <c r="U1304">
        <v>71.766173204232587</v>
      </c>
      <c r="V1304" t="s">
        <v>32</v>
      </c>
      <c r="W1304" t="s">
        <v>33</v>
      </c>
      <c r="X1304" t="str">
        <f t="shared" si="60"/>
        <v>NPT76AMIS</v>
      </c>
      <c r="Y1304">
        <f t="shared" si="61"/>
        <v>1</v>
      </c>
      <c r="Z1304">
        <f>COUNTIF($X$2:X1304,X1304)</f>
        <v>1</v>
      </c>
      <c r="AA1304" t="str">
        <f t="shared" si="62"/>
        <v>NPT76AMIS1</v>
      </c>
      <c r="AB1304">
        <f>COUNTIF(实际辖区!A:A,全部结果!X1304)</f>
        <v>1</v>
      </c>
      <c r="AC1304" s="9" t="str">
        <f>VLOOKUP(AA1304,实际辖区!D:E,2,0)</f>
        <v>POS_75940697</v>
      </c>
    </row>
    <row r="1305" spans="1:29">
      <c r="A1305" t="s">
        <v>97</v>
      </c>
      <c r="B1305" t="s">
        <v>3438</v>
      </c>
      <c r="C1305" t="s">
        <v>3439</v>
      </c>
      <c r="D1305" t="s">
        <v>3293</v>
      </c>
      <c r="E1305" t="s">
        <v>3424</v>
      </c>
      <c r="F1305" t="s">
        <v>3440</v>
      </c>
      <c r="G1305" t="s">
        <v>3438</v>
      </c>
      <c r="H1305" t="s">
        <v>29</v>
      </c>
      <c r="I1305">
        <v>3909388.37873615</v>
      </c>
      <c r="J1305">
        <v>9268.7999999999993</v>
      </c>
      <c r="K1305">
        <v>-1931.1</v>
      </c>
      <c r="L1305">
        <v>5.9701492537313397E-2</v>
      </c>
      <c r="M1305">
        <v>26.8533914</v>
      </c>
      <c r="N1305">
        <v>116.32790799999999</v>
      </c>
      <c r="O1305" t="s">
        <v>3426</v>
      </c>
      <c r="P1305" t="s">
        <v>97</v>
      </c>
      <c r="Q1305" t="s">
        <v>3297</v>
      </c>
      <c r="R1305">
        <v>1</v>
      </c>
      <c r="S1305">
        <v>27.677067424547221</v>
      </c>
      <c r="T1305">
        <v>116.5136034650497</v>
      </c>
      <c r="U1305">
        <v>93.103435071895106</v>
      </c>
      <c r="V1305" t="s">
        <v>32</v>
      </c>
      <c r="W1305" t="s">
        <v>33</v>
      </c>
      <c r="X1305" t="str">
        <f t="shared" si="60"/>
        <v>NPT76AMJK</v>
      </c>
      <c r="Y1305">
        <f t="shared" si="61"/>
        <v>1</v>
      </c>
      <c r="Z1305">
        <f>COUNTIF($X$2:X1305,X1305)</f>
        <v>1</v>
      </c>
      <c r="AA1305" t="str">
        <f t="shared" si="62"/>
        <v>NPT76AMJK1</v>
      </c>
      <c r="AB1305">
        <f>COUNTIF(实际辖区!A:A,全部结果!X1305)</f>
        <v>1</v>
      </c>
      <c r="AC1305" s="9" t="str">
        <f>VLOOKUP(AA1305,实际辖区!D:E,2,0)</f>
        <v>POS_75940697</v>
      </c>
    </row>
    <row r="1306" spans="1:29">
      <c r="A1306" t="s">
        <v>97</v>
      </c>
      <c r="B1306" t="s">
        <v>3441</v>
      </c>
      <c r="C1306" t="s">
        <v>3442</v>
      </c>
      <c r="D1306" t="s">
        <v>3293</v>
      </c>
      <c r="E1306" t="s">
        <v>3424</v>
      </c>
      <c r="F1306" t="s">
        <v>3443</v>
      </c>
      <c r="G1306" t="s">
        <v>3441</v>
      </c>
      <c r="H1306" t="s">
        <v>55</v>
      </c>
      <c r="I1306">
        <v>5620456.2147286301</v>
      </c>
      <c r="J1306">
        <v>15527.4</v>
      </c>
      <c r="K1306">
        <v>8762.4</v>
      </c>
      <c r="L1306">
        <v>5.4726368159203898E-2</v>
      </c>
      <c r="M1306">
        <v>28.2582445</v>
      </c>
      <c r="N1306">
        <v>116.6146145</v>
      </c>
      <c r="O1306" t="s">
        <v>3426</v>
      </c>
      <c r="P1306" t="s">
        <v>97</v>
      </c>
      <c r="Q1306" t="s">
        <v>3297</v>
      </c>
      <c r="R1306">
        <v>1</v>
      </c>
      <c r="S1306">
        <v>27.677067424547221</v>
      </c>
      <c r="T1306">
        <v>116.5136034650497</v>
      </c>
      <c r="U1306">
        <v>65.16772878857725</v>
      </c>
      <c r="V1306" t="s">
        <v>32</v>
      </c>
      <c r="W1306" t="s">
        <v>33</v>
      </c>
      <c r="X1306" t="str">
        <f t="shared" si="60"/>
        <v>NPT76AMJE</v>
      </c>
      <c r="Y1306">
        <f t="shared" si="61"/>
        <v>1</v>
      </c>
      <c r="Z1306">
        <f>COUNTIF($X$2:X1306,X1306)</f>
        <v>1</v>
      </c>
      <c r="AA1306" t="str">
        <f t="shared" si="62"/>
        <v>NPT76AMJE1</v>
      </c>
      <c r="AB1306">
        <f>COUNTIF(实际辖区!A:A,全部结果!X1306)</f>
        <v>1</v>
      </c>
      <c r="AC1306" s="9" t="str">
        <f>VLOOKUP(AA1306,实际辖区!D:E,2,0)</f>
        <v>POS_75940697</v>
      </c>
    </row>
    <row r="1307" spans="1:29">
      <c r="A1307" t="s">
        <v>97</v>
      </c>
      <c r="B1307" t="s">
        <v>3444</v>
      </c>
      <c r="C1307" t="s">
        <v>3445</v>
      </c>
      <c r="D1307" t="s">
        <v>3293</v>
      </c>
      <c r="E1307" t="s">
        <v>3424</v>
      </c>
      <c r="F1307" t="s">
        <v>3446</v>
      </c>
      <c r="G1307" t="s">
        <v>3444</v>
      </c>
      <c r="H1307" t="s">
        <v>29</v>
      </c>
      <c r="I1307">
        <v>3856947.5161986998</v>
      </c>
      <c r="J1307">
        <v>20638.8</v>
      </c>
      <c r="K1307">
        <v>17524.8</v>
      </c>
      <c r="L1307">
        <v>3.98009950248756E-2</v>
      </c>
      <c r="M1307">
        <v>27.775259599999998</v>
      </c>
      <c r="N1307">
        <v>116.10631600000001</v>
      </c>
      <c r="O1307" t="s">
        <v>3426</v>
      </c>
      <c r="P1307" t="s">
        <v>97</v>
      </c>
      <c r="Q1307" t="s">
        <v>3297</v>
      </c>
      <c r="R1307">
        <v>0</v>
      </c>
      <c r="S1307">
        <v>27.677067424547221</v>
      </c>
      <c r="T1307">
        <v>116.5136034650497</v>
      </c>
      <c r="U1307">
        <v>41.610260528581243</v>
      </c>
      <c r="V1307" t="s">
        <v>32</v>
      </c>
      <c r="W1307" t="s">
        <v>33</v>
      </c>
      <c r="X1307" t="str">
        <f t="shared" si="60"/>
        <v>NPT76AMIY</v>
      </c>
      <c r="Y1307">
        <f t="shared" si="61"/>
        <v>1</v>
      </c>
      <c r="Z1307">
        <f>COUNTIF($X$2:X1307,X1307)</f>
        <v>1</v>
      </c>
      <c r="AA1307" t="str">
        <f t="shared" si="62"/>
        <v>NPT76AMIY1</v>
      </c>
      <c r="AB1307">
        <f>COUNTIF(实际辖区!A:A,全部结果!X1307)</f>
        <v>1</v>
      </c>
      <c r="AC1307" s="9" t="str">
        <f>VLOOKUP(AA1307,实际辖区!D:E,2,0)</f>
        <v>POS_75940697</v>
      </c>
    </row>
    <row r="1308" spans="1:29">
      <c r="A1308" t="s">
        <v>97</v>
      </c>
      <c r="B1308" t="s">
        <v>3447</v>
      </c>
      <c r="C1308" t="s">
        <v>3448</v>
      </c>
      <c r="D1308" t="s">
        <v>3293</v>
      </c>
      <c r="E1308" t="s">
        <v>3424</v>
      </c>
      <c r="F1308" t="s">
        <v>3425</v>
      </c>
      <c r="G1308" t="s">
        <v>3447</v>
      </c>
      <c r="H1308" t="s">
        <v>29</v>
      </c>
      <c r="I1308">
        <v>3555128.7361527202</v>
      </c>
      <c r="J1308">
        <v>0</v>
      </c>
      <c r="K1308">
        <v>0</v>
      </c>
      <c r="L1308">
        <v>1.99004975124378E-2</v>
      </c>
      <c r="M1308">
        <v>27.999214500000001</v>
      </c>
      <c r="N1308">
        <v>116.36957839999999</v>
      </c>
      <c r="O1308" t="s">
        <v>3426</v>
      </c>
      <c r="P1308" t="s">
        <v>97</v>
      </c>
      <c r="Q1308" t="s">
        <v>3297</v>
      </c>
      <c r="R1308">
        <v>0</v>
      </c>
      <c r="S1308">
        <v>27.677067424547221</v>
      </c>
      <c r="T1308">
        <v>116.5136034650497</v>
      </c>
      <c r="U1308">
        <v>38.415245870161463</v>
      </c>
      <c r="V1308" t="s">
        <v>32</v>
      </c>
      <c r="W1308" t="s">
        <v>33</v>
      </c>
      <c r="X1308" t="str">
        <f t="shared" si="60"/>
        <v>NPT76AMIB</v>
      </c>
      <c r="Y1308">
        <f t="shared" si="61"/>
        <v>1</v>
      </c>
      <c r="Z1308">
        <f>COUNTIF($X$2:X1308,X1308)</f>
        <v>1</v>
      </c>
      <c r="AA1308" t="str">
        <f t="shared" si="62"/>
        <v>NPT76AMIB1</v>
      </c>
      <c r="AB1308">
        <f>COUNTIF(实际辖区!A:A,全部结果!X1308)</f>
        <v>1</v>
      </c>
      <c r="AC1308" s="9" t="str">
        <f>VLOOKUP(AA1308,实际辖区!D:E,2,0)</f>
        <v>POS_75940697</v>
      </c>
    </row>
    <row r="1309" spans="1:29">
      <c r="A1309" t="s">
        <v>97</v>
      </c>
      <c r="B1309" t="s">
        <v>3449</v>
      </c>
      <c r="C1309" t="s">
        <v>3450</v>
      </c>
      <c r="D1309" t="s">
        <v>3293</v>
      </c>
      <c r="E1309" t="s">
        <v>3424</v>
      </c>
      <c r="F1309" t="s">
        <v>3451</v>
      </c>
      <c r="G1309" t="s">
        <v>3449</v>
      </c>
      <c r="H1309" t="s">
        <v>29</v>
      </c>
      <c r="I1309">
        <v>3472417.5991082001</v>
      </c>
      <c r="J1309">
        <v>-8762.4</v>
      </c>
      <c r="K1309">
        <v>7667.1</v>
      </c>
      <c r="L1309">
        <v>1.99004975124378E-2</v>
      </c>
      <c r="M1309">
        <v>27.2959219</v>
      </c>
      <c r="N1309">
        <v>116.91628559999999</v>
      </c>
      <c r="O1309" t="s">
        <v>3426</v>
      </c>
      <c r="P1309" t="s">
        <v>97</v>
      </c>
      <c r="Q1309" t="s">
        <v>3297</v>
      </c>
      <c r="R1309">
        <v>0</v>
      </c>
      <c r="S1309">
        <v>27.677067424547221</v>
      </c>
      <c r="T1309">
        <v>116.5136034650497</v>
      </c>
      <c r="U1309">
        <v>58.02948819834387</v>
      </c>
      <c r="V1309" t="s">
        <v>32</v>
      </c>
      <c r="W1309" t="s">
        <v>33</v>
      </c>
      <c r="X1309" t="str">
        <f t="shared" si="60"/>
        <v>NPT76AMII</v>
      </c>
      <c r="Y1309">
        <f t="shared" si="61"/>
        <v>1</v>
      </c>
      <c r="Z1309">
        <f>COUNTIF($X$2:X1309,X1309)</f>
        <v>1</v>
      </c>
      <c r="AA1309" t="str">
        <f t="shared" si="62"/>
        <v>NPT76AMII1</v>
      </c>
      <c r="AB1309">
        <f>COUNTIF(实际辖区!A:A,全部结果!X1309)</f>
        <v>1</v>
      </c>
      <c r="AC1309" s="9" t="str">
        <f>VLOOKUP(AA1309,实际辖区!D:E,2,0)</f>
        <v>POS_75940697</v>
      </c>
    </row>
    <row r="1310" spans="1:29">
      <c r="A1310" t="s">
        <v>97</v>
      </c>
      <c r="B1310" t="s">
        <v>3452</v>
      </c>
      <c r="C1310" t="s">
        <v>3453</v>
      </c>
      <c r="D1310" t="s">
        <v>3293</v>
      </c>
      <c r="E1310" t="s">
        <v>3424</v>
      </c>
      <c r="F1310" t="s">
        <v>3454</v>
      </c>
      <c r="G1310" t="s">
        <v>3452</v>
      </c>
      <c r="H1310" t="s">
        <v>29</v>
      </c>
      <c r="I1310">
        <v>3377433.8709677402</v>
      </c>
      <c r="J1310">
        <v>0</v>
      </c>
      <c r="K1310">
        <v>0</v>
      </c>
      <c r="L1310">
        <v>1.99004975124378E-2</v>
      </c>
      <c r="M1310">
        <v>27.918998200000001</v>
      </c>
      <c r="N1310">
        <v>116.77033590000001</v>
      </c>
      <c r="O1310" t="s">
        <v>3426</v>
      </c>
      <c r="P1310" t="s">
        <v>97</v>
      </c>
      <c r="Q1310" t="s">
        <v>3297</v>
      </c>
      <c r="R1310">
        <v>0</v>
      </c>
      <c r="S1310">
        <v>27.677067424547221</v>
      </c>
      <c r="T1310">
        <v>116.5136034650497</v>
      </c>
      <c r="U1310">
        <v>36.862396000972971</v>
      </c>
      <c r="V1310" t="s">
        <v>32</v>
      </c>
      <c r="W1310" t="s">
        <v>33</v>
      </c>
      <c r="X1310" t="str">
        <f t="shared" si="60"/>
        <v>NPT76AMJB</v>
      </c>
      <c r="Y1310">
        <f t="shared" si="61"/>
        <v>1</v>
      </c>
      <c r="Z1310">
        <f>COUNTIF($X$2:X1310,X1310)</f>
        <v>1</v>
      </c>
      <c r="AA1310" t="str">
        <f t="shared" si="62"/>
        <v>NPT76AMJB1</v>
      </c>
      <c r="AB1310">
        <f>COUNTIF(实际辖区!A:A,全部结果!X1310)</f>
        <v>1</v>
      </c>
      <c r="AC1310" s="9" t="str">
        <f>VLOOKUP(AA1310,实际辖区!D:E,2,0)</f>
        <v>POS_75940697</v>
      </c>
    </row>
    <row r="1311" spans="1:29">
      <c r="A1311" t="s">
        <v>97</v>
      </c>
      <c r="B1311" t="s">
        <v>3455</v>
      </c>
      <c r="C1311" t="s">
        <v>3456</v>
      </c>
      <c r="D1311" t="s">
        <v>3293</v>
      </c>
      <c r="E1311" t="s">
        <v>3424</v>
      </c>
      <c r="F1311" t="s">
        <v>3454</v>
      </c>
      <c r="G1311" t="s">
        <v>3455</v>
      </c>
      <c r="H1311" t="s">
        <v>29</v>
      </c>
      <c r="I1311">
        <v>4530634.6774193598</v>
      </c>
      <c r="J1311">
        <v>-8762.4</v>
      </c>
      <c r="K1311">
        <v>0</v>
      </c>
      <c r="L1311">
        <v>1.99004975124378E-2</v>
      </c>
      <c r="M1311">
        <v>27.923995399999999</v>
      </c>
      <c r="N1311">
        <v>116.7572985</v>
      </c>
      <c r="O1311" t="s">
        <v>3426</v>
      </c>
      <c r="P1311" t="s">
        <v>97</v>
      </c>
      <c r="Q1311" t="s">
        <v>3297</v>
      </c>
      <c r="R1311">
        <v>0</v>
      </c>
      <c r="S1311">
        <v>27.677067424547221</v>
      </c>
      <c r="T1311">
        <v>116.5136034650497</v>
      </c>
      <c r="U1311">
        <v>36.406767295709209</v>
      </c>
      <c r="V1311" t="s">
        <v>32</v>
      </c>
      <c r="W1311" t="s">
        <v>33</v>
      </c>
      <c r="X1311" t="str">
        <f t="shared" si="60"/>
        <v>NPT76AMJC</v>
      </c>
      <c r="Y1311">
        <f t="shared" si="61"/>
        <v>1</v>
      </c>
      <c r="Z1311">
        <f>COUNTIF($X$2:X1311,X1311)</f>
        <v>1</v>
      </c>
      <c r="AA1311" t="str">
        <f t="shared" si="62"/>
        <v>NPT76AMJC1</v>
      </c>
      <c r="AB1311">
        <f>COUNTIF(实际辖区!A:A,全部结果!X1311)</f>
        <v>1</v>
      </c>
      <c r="AC1311" s="9" t="str">
        <f>VLOOKUP(AA1311,实际辖区!D:E,2,0)</f>
        <v>POS_75940697</v>
      </c>
    </row>
    <row r="1312" spans="1:29">
      <c r="A1312" t="s">
        <v>97</v>
      </c>
      <c r="B1312" t="s">
        <v>3457</v>
      </c>
      <c r="C1312" t="s">
        <v>3458</v>
      </c>
      <c r="D1312" t="s">
        <v>3293</v>
      </c>
      <c r="E1312" t="s">
        <v>3424</v>
      </c>
      <c r="F1312" t="s">
        <v>3443</v>
      </c>
      <c r="G1312" t="s">
        <v>3441</v>
      </c>
      <c r="H1312" t="s">
        <v>55</v>
      </c>
      <c r="I1312">
        <v>2972564.8122343798</v>
      </c>
      <c r="J1312">
        <v>0</v>
      </c>
      <c r="K1312">
        <v>5733</v>
      </c>
      <c r="L1312">
        <v>1.99004975124378E-2</v>
      </c>
      <c r="M1312">
        <v>28.238637799999999</v>
      </c>
      <c r="N1312">
        <v>116.6205878</v>
      </c>
      <c r="O1312" t="s">
        <v>3426</v>
      </c>
      <c r="P1312" t="s">
        <v>97</v>
      </c>
      <c r="Q1312" t="s">
        <v>3297</v>
      </c>
      <c r="R1312">
        <v>0</v>
      </c>
      <c r="S1312">
        <v>27.677067424547221</v>
      </c>
      <c r="T1312">
        <v>116.5136034650497</v>
      </c>
      <c r="U1312">
        <v>63.11664639965668</v>
      </c>
      <c r="V1312" t="s">
        <v>32</v>
      </c>
      <c r="W1312" t="s">
        <v>33</v>
      </c>
      <c r="X1312" t="str">
        <f t="shared" si="60"/>
        <v>NPT76AMJF</v>
      </c>
      <c r="Y1312">
        <f t="shared" si="61"/>
        <v>1</v>
      </c>
      <c r="Z1312">
        <f>COUNTIF($X$2:X1312,X1312)</f>
        <v>1</v>
      </c>
      <c r="AA1312" t="str">
        <f t="shared" si="62"/>
        <v>NPT76AMJF1</v>
      </c>
      <c r="AB1312">
        <f>COUNTIF(实际辖区!A:A,全部结果!X1312)</f>
        <v>1</v>
      </c>
      <c r="AC1312" s="9" t="str">
        <f>VLOOKUP(AA1312,实际辖区!D:E,2,0)</f>
        <v>POS_75940697</v>
      </c>
    </row>
    <row r="1313" spans="1:29">
      <c r="A1313" t="s">
        <v>97</v>
      </c>
      <c r="B1313" t="s">
        <v>3459</v>
      </c>
      <c r="C1313" t="s">
        <v>3460</v>
      </c>
      <c r="D1313" t="s">
        <v>3293</v>
      </c>
      <c r="E1313" t="s">
        <v>3424</v>
      </c>
      <c r="F1313" t="s">
        <v>3425</v>
      </c>
      <c r="G1313" t="s">
        <v>3459</v>
      </c>
      <c r="H1313" t="s">
        <v>29</v>
      </c>
      <c r="I1313">
        <v>2459225.8064516098</v>
      </c>
      <c r="J1313">
        <v>4013.1</v>
      </c>
      <c r="K1313">
        <v>1146.5999999999999</v>
      </c>
      <c r="L1313">
        <v>9.9999999999999995E-7</v>
      </c>
      <c r="M1313">
        <v>28.0031949</v>
      </c>
      <c r="N1313">
        <v>116.3764879</v>
      </c>
      <c r="O1313" t="s">
        <v>3426</v>
      </c>
      <c r="P1313" t="s">
        <v>97</v>
      </c>
      <c r="Q1313" t="s">
        <v>3297</v>
      </c>
      <c r="R1313">
        <v>0</v>
      </c>
      <c r="S1313">
        <v>27.677067424547221</v>
      </c>
      <c r="T1313">
        <v>116.5136034650497</v>
      </c>
      <c r="U1313">
        <v>38.581902614851003</v>
      </c>
      <c r="V1313" t="s">
        <v>32</v>
      </c>
      <c r="W1313" t="s">
        <v>33</v>
      </c>
      <c r="X1313" t="str">
        <f t="shared" si="60"/>
        <v>NPT76AMIC</v>
      </c>
      <c r="Y1313">
        <f t="shared" si="61"/>
        <v>1</v>
      </c>
      <c r="Z1313">
        <f>COUNTIF($X$2:X1313,X1313)</f>
        <v>1</v>
      </c>
      <c r="AA1313" t="str">
        <f t="shared" si="62"/>
        <v>NPT76AMIC1</v>
      </c>
      <c r="AB1313">
        <f>COUNTIF(实际辖区!A:A,全部结果!X1313)</f>
        <v>1</v>
      </c>
      <c r="AC1313" s="9" t="str">
        <f>VLOOKUP(AA1313,实际辖区!D:E,2,0)</f>
        <v>POS_75940697</v>
      </c>
    </row>
    <row r="1314" spans="1:29">
      <c r="A1314" t="s">
        <v>97</v>
      </c>
      <c r="B1314" t="s">
        <v>3461</v>
      </c>
      <c r="C1314" t="s">
        <v>3462</v>
      </c>
      <c r="D1314" t="s">
        <v>3293</v>
      </c>
      <c r="E1314" t="s">
        <v>3424</v>
      </c>
      <c r="F1314" t="s">
        <v>3451</v>
      </c>
      <c r="G1314" t="s">
        <v>3461</v>
      </c>
      <c r="H1314" t="s">
        <v>29</v>
      </c>
      <c r="I1314">
        <v>3455461.2903225799</v>
      </c>
      <c r="J1314">
        <v>0</v>
      </c>
      <c r="K1314">
        <v>0</v>
      </c>
      <c r="L1314">
        <v>9.9999999999999995E-7</v>
      </c>
      <c r="M1314">
        <v>27.281409</v>
      </c>
      <c r="N1314">
        <v>116.91822500000001</v>
      </c>
      <c r="O1314" t="s">
        <v>3426</v>
      </c>
      <c r="P1314" t="s">
        <v>97</v>
      </c>
      <c r="Q1314" t="s">
        <v>3297</v>
      </c>
      <c r="R1314">
        <v>0</v>
      </c>
      <c r="S1314">
        <v>27.677067424547221</v>
      </c>
      <c r="T1314">
        <v>116.5136034650497</v>
      </c>
      <c r="U1314">
        <v>59.340946002385841</v>
      </c>
      <c r="V1314" t="s">
        <v>32</v>
      </c>
      <c r="W1314" t="s">
        <v>33</v>
      </c>
      <c r="X1314" t="str">
        <f t="shared" si="60"/>
        <v>NPT76AMIJ</v>
      </c>
      <c r="Y1314">
        <f t="shared" si="61"/>
        <v>1</v>
      </c>
      <c r="Z1314">
        <f>COUNTIF($X$2:X1314,X1314)</f>
        <v>1</v>
      </c>
      <c r="AA1314" t="str">
        <f t="shared" si="62"/>
        <v>NPT76AMIJ1</v>
      </c>
      <c r="AB1314">
        <f>COUNTIF(实际辖区!A:A,全部结果!X1314)</f>
        <v>1</v>
      </c>
      <c r="AC1314" s="9" t="str">
        <f>VLOOKUP(AA1314,实际辖区!D:E,2,0)</f>
        <v>POS_75940697</v>
      </c>
    </row>
    <row r="1315" spans="1:29">
      <c r="A1315" t="s">
        <v>97</v>
      </c>
      <c r="B1315" t="s">
        <v>3463</v>
      </c>
      <c r="C1315" t="s">
        <v>3464</v>
      </c>
      <c r="D1315" t="s">
        <v>3293</v>
      </c>
      <c r="E1315" t="s">
        <v>3424</v>
      </c>
      <c r="F1315" t="s">
        <v>3434</v>
      </c>
      <c r="G1315" t="s">
        <v>3463</v>
      </c>
      <c r="H1315" t="s">
        <v>29</v>
      </c>
      <c r="I1315">
        <v>3190853.25715878</v>
      </c>
      <c r="J1315">
        <v>11466</v>
      </c>
      <c r="K1315">
        <v>14332.5</v>
      </c>
      <c r="L1315">
        <v>9.9999999999999995E-7</v>
      </c>
      <c r="M1315">
        <v>27.576519000000001</v>
      </c>
      <c r="N1315">
        <v>116.653845</v>
      </c>
      <c r="O1315" t="s">
        <v>3426</v>
      </c>
      <c r="P1315" t="s">
        <v>97</v>
      </c>
      <c r="Q1315" t="s">
        <v>3297</v>
      </c>
      <c r="R1315">
        <v>0</v>
      </c>
      <c r="S1315">
        <v>27.677067424547221</v>
      </c>
      <c r="T1315">
        <v>116.5136034650497</v>
      </c>
      <c r="U1315">
        <v>17.7690191345946</v>
      </c>
      <c r="V1315" t="s">
        <v>32</v>
      </c>
      <c r="W1315" t="s">
        <v>33</v>
      </c>
      <c r="X1315" t="str">
        <f t="shared" si="60"/>
        <v>NPT76AMIQ</v>
      </c>
      <c r="Y1315">
        <f t="shared" si="61"/>
        <v>1</v>
      </c>
      <c r="Z1315">
        <f>COUNTIF($X$2:X1315,X1315)</f>
        <v>1</v>
      </c>
      <c r="AA1315" t="str">
        <f t="shared" si="62"/>
        <v>NPT76AMIQ1</v>
      </c>
      <c r="AB1315">
        <f>COUNTIF(实际辖区!A:A,全部结果!X1315)</f>
        <v>1</v>
      </c>
      <c r="AC1315" s="9" t="str">
        <f>VLOOKUP(AA1315,实际辖区!D:E,2,0)</f>
        <v>POS_75940697</v>
      </c>
    </row>
    <row r="1316" spans="1:29">
      <c r="A1316" t="s">
        <v>97</v>
      </c>
      <c r="B1316" t="s">
        <v>3465</v>
      </c>
      <c r="C1316" t="s">
        <v>3466</v>
      </c>
      <c r="D1316" t="s">
        <v>3293</v>
      </c>
      <c r="E1316" t="s">
        <v>3424</v>
      </c>
      <c r="F1316" t="s">
        <v>3425</v>
      </c>
      <c r="G1316" t="s">
        <v>3465</v>
      </c>
      <c r="H1316" t="s">
        <v>29</v>
      </c>
      <c r="I1316">
        <v>2897580.8225692799</v>
      </c>
      <c r="J1316">
        <v>0</v>
      </c>
      <c r="K1316">
        <v>0</v>
      </c>
      <c r="L1316">
        <v>9.9999999999999995E-7</v>
      </c>
      <c r="M1316">
        <v>27.985787899999998</v>
      </c>
      <c r="N1316">
        <v>116.3691788</v>
      </c>
      <c r="O1316" t="s">
        <v>3426</v>
      </c>
      <c r="P1316" t="s">
        <v>97</v>
      </c>
      <c r="Q1316" t="s">
        <v>3297</v>
      </c>
      <c r="R1316">
        <v>0</v>
      </c>
      <c r="S1316">
        <v>27.677067424547221</v>
      </c>
      <c r="T1316">
        <v>116.5136034650497</v>
      </c>
      <c r="U1316">
        <v>37.052025415086611</v>
      </c>
      <c r="V1316" t="s">
        <v>32</v>
      </c>
      <c r="W1316" t="s">
        <v>33</v>
      </c>
      <c r="X1316" t="str">
        <f t="shared" si="60"/>
        <v>NPT76BPUN</v>
      </c>
      <c r="Y1316">
        <f t="shared" si="61"/>
        <v>1</v>
      </c>
      <c r="Z1316">
        <f>COUNTIF($X$2:X1316,X1316)</f>
        <v>1</v>
      </c>
      <c r="AA1316" t="str">
        <f t="shared" si="62"/>
        <v>NPT76BPUN1</v>
      </c>
      <c r="AB1316">
        <f>COUNTIF(实际辖区!A:A,全部结果!X1316)</f>
        <v>1</v>
      </c>
      <c r="AC1316" s="9" t="str">
        <f>VLOOKUP(AA1316,实际辖区!D:E,2,0)</f>
        <v>POS_75940697</v>
      </c>
    </row>
    <row r="1317" spans="1:29">
      <c r="A1317" t="s">
        <v>97</v>
      </c>
      <c r="B1317" t="s">
        <v>3467</v>
      </c>
      <c r="C1317" t="s">
        <v>3468</v>
      </c>
      <c r="D1317" t="s">
        <v>3293</v>
      </c>
      <c r="E1317" t="s">
        <v>3294</v>
      </c>
      <c r="F1317" t="s">
        <v>3469</v>
      </c>
      <c r="G1317" t="s">
        <v>3467</v>
      </c>
      <c r="H1317" t="s">
        <v>29</v>
      </c>
      <c r="I1317">
        <v>6570206.4516129</v>
      </c>
      <c r="J1317">
        <v>70099.199999999997</v>
      </c>
      <c r="K1317">
        <v>62779.199999999997</v>
      </c>
      <c r="L1317">
        <v>0.19402985074626861</v>
      </c>
      <c r="M1317">
        <v>25.147450500000001</v>
      </c>
      <c r="N1317">
        <v>115.39858099999999</v>
      </c>
      <c r="O1317" t="s">
        <v>3470</v>
      </c>
      <c r="P1317" t="s">
        <v>97</v>
      </c>
      <c r="Q1317" t="s">
        <v>3297</v>
      </c>
      <c r="R1317">
        <v>0</v>
      </c>
      <c r="S1317">
        <v>25.271512222283821</v>
      </c>
      <c r="T1317">
        <v>115.16558151823909</v>
      </c>
      <c r="U1317">
        <v>27.207386346986581</v>
      </c>
      <c r="V1317" t="s">
        <v>32</v>
      </c>
      <c r="W1317" t="s">
        <v>33</v>
      </c>
      <c r="X1317" t="str">
        <f t="shared" si="60"/>
        <v>NPT76AMOY</v>
      </c>
      <c r="Y1317">
        <f t="shared" si="61"/>
        <v>1</v>
      </c>
      <c r="Z1317">
        <f>COUNTIF($X$2:X1317,X1317)</f>
        <v>1</v>
      </c>
      <c r="AA1317" t="str">
        <f t="shared" si="62"/>
        <v>NPT76AMOY1</v>
      </c>
      <c r="AB1317">
        <f>COUNTIF(实际辖区!A:A,全部结果!X1317)</f>
        <v>1</v>
      </c>
      <c r="AC1317" s="9" t="str">
        <f>VLOOKUP(AA1317,实际辖区!D:E,2,0)</f>
        <v>POS_75940698</v>
      </c>
    </row>
    <row r="1318" spans="1:29">
      <c r="A1318" t="s">
        <v>97</v>
      </c>
      <c r="B1318" t="s">
        <v>3471</v>
      </c>
      <c r="C1318" t="s">
        <v>3472</v>
      </c>
      <c r="D1318" t="s">
        <v>3293</v>
      </c>
      <c r="E1318" t="s">
        <v>3294</v>
      </c>
      <c r="F1318" t="s">
        <v>3473</v>
      </c>
      <c r="G1318" t="s">
        <v>3471</v>
      </c>
      <c r="H1318" t="s">
        <v>55</v>
      </c>
      <c r="I1318">
        <v>8149053.0307252798</v>
      </c>
      <c r="J1318">
        <v>105148.8</v>
      </c>
      <c r="K1318">
        <v>34398</v>
      </c>
      <c r="L1318">
        <v>0.154228855721393</v>
      </c>
      <c r="M1318">
        <v>25.960380199999999</v>
      </c>
      <c r="N1318">
        <v>115.1441854</v>
      </c>
      <c r="O1318" t="s">
        <v>3470</v>
      </c>
      <c r="P1318" t="s">
        <v>97</v>
      </c>
      <c r="Q1318" t="s">
        <v>3297</v>
      </c>
      <c r="R1318">
        <v>0</v>
      </c>
      <c r="S1318">
        <v>25.271512222283821</v>
      </c>
      <c r="T1318">
        <v>115.16558151823909</v>
      </c>
      <c r="U1318">
        <v>76.344527115294426</v>
      </c>
      <c r="V1318" t="s">
        <v>32</v>
      </c>
      <c r="W1318" t="s">
        <v>33</v>
      </c>
      <c r="X1318" t="str">
        <f t="shared" si="60"/>
        <v>NPT76AMOV</v>
      </c>
      <c r="Y1318">
        <f t="shared" si="61"/>
        <v>1</v>
      </c>
      <c r="Z1318">
        <f>COUNTIF($X$2:X1318,X1318)</f>
        <v>1</v>
      </c>
      <c r="AA1318" t="str">
        <f t="shared" si="62"/>
        <v>NPT76AMOV1</v>
      </c>
      <c r="AB1318">
        <f>COUNTIF(实际辖区!A:A,全部结果!X1318)</f>
        <v>1</v>
      </c>
      <c r="AC1318" s="9" t="str">
        <f>VLOOKUP(AA1318,实际辖区!D:E,2,0)</f>
        <v>POS_75940698</v>
      </c>
    </row>
    <row r="1319" spans="1:29">
      <c r="A1319" t="s">
        <v>97</v>
      </c>
      <c r="B1319" t="s">
        <v>3474</v>
      </c>
      <c r="C1319" t="s">
        <v>3475</v>
      </c>
      <c r="D1319" t="s">
        <v>3293</v>
      </c>
      <c r="E1319" t="s">
        <v>3294</v>
      </c>
      <c r="F1319" t="s">
        <v>3476</v>
      </c>
      <c r="G1319" t="s">
        <v>3474</v>
      </c>
      <c r="H1319" t="s">
        <v>29</v>
      </c>
      <c r="I1319">
        <v>10580833.289207799</v>
      </c>
      <c r="J1319">
        <v>26287.200000000001</v>
      </c>
      <c r="K1319">
        <v>31831.29</v>
      </c>
      <c r="L1319">
        <v>0.14427860696517411</v>
      </c>
      <c r="M1319">
        <v>25.911217099999998</v>
      </c>
      <c r="N1319">
        <v>116.0417939</v>
      </c>
      <c r="O1319" t="s">
        <v>3470</v>
      </c>
      <c r="P1319" t="s">
        <v>97</v>
      </c>
      <c r="Q1319" t="s">
        <v>3297</v>
      </c>
      <c r="R1319">
        <v>1</v>
      </c>
      <c r="S1319">
        <v>25.271512222283821</v>
      </c>
      <c r="T1319">
        <v>115.16558151823909</v>
      </c>
      <c r="U1319">
        <v>113.00696366360719</v>
      </c>
      <c r="V1319" t="s">
        <v>32</v>
      </c>
      <c r="W1319" t="s">
        <v>33</v>
      </c>
      <c r="X1319" t="str">
        <f t="shared" si="60"/>
        <v>NPT76AMNO</v>
      </c>
      <c r="Y1319">
        <f t="shared" si="61"/>
        <v>1</v>
      </c>
      <c r="Z1319">
        <f>COUNTIF($X$2:X1319,X1319)</f>
        <v>1</v>
      </c>
      <c r="AA1319" t="str">
        <f t="shared" si="62"/>
        <v>NPT76AMNO1</v>
      </c>
      <c r="AB1319">
        <f>COUNTIF(实际辖区!A:A,全部结果!X1319)</f>
        <v>1</v>
      </c>
      <c r="AC1319" s="9" t="str">
        <f>VLOOKUP(AA1319,实际辖区!D:E,2,0)</f>
        <v>POS_75940698</v>
      </c>
    </row>
    <row r="1320" spans="1:29">
      <c r="A1320" t="s">
        <v>97</v>
      </c>
      <c r="B1320" t="s">
        <v>3477</v>
      </c>
      <c r="C1320" t="s">
        <v>3478</v>
      </c>
      <c r="D1320" t="s">
        <v>3293</v>
      </c>
      <c r="E1320" t="s">
        <v>3294</v>
      </c>
      <c r="F1320" t="s">
        <v>3479</v>
      </c>
      <c r="G1320" t="s">
        <v>3477</v>
      </c>
      <c r="H1320" t="s">
        <v>55</v>
      </c>
      <c r="I1320">
        <v>7275803.9643280199</v>
      </c>
      <c r="J1320">
        <v>87624</v>
      </c>
      <c r="K1320">
        <v>35049.599999999999</v>
      </c>
      <c r="L1320">
        <v>0.11940298507462679</v>
      </c>
      <c r="M1320">
        <v>24.9727858</v>
      </c>
      <c r="N1320">
        <v>115.65294950000001</v>
      </c>
      <c r="O1320" t="s">
        <v>3470</v>
      </c>
      <c r="P1320" t="s">
        <v>97</v>
      </c>
      <c r="Q1320" t="s">
        <v>3297</v>
      </c>
      <c r="R1320">
        <v>0</v>
      </c>
      <c r="S1320">
        <v>25.271512222283821</v>
      </c>
      <c r="T1320">
        <v>115.16558151823909</v>
      </c>
      <c r="U1320">
        <v>59.25246100708285</v>
      </c>
      <c r="V1320" t="s">
        <v>32</v>
      </c>
      <c r="W1320" t="s">
        <v>33</v>
      </c>
      <c r="X1320" t="str">
        <f t="shared" si="60"/>
        <v>NPT76AMOT</v>
      </c>
      <c r="Y1320">
        <f t="shared" si="61"/>
        <v>1</v>
      </c>
      <c r="Z1320">
        <f>COUNTIF($X$2:X1320,X1320)</f>
        <v>1</v>
      </c>
      <c r="AA1320" t="str">
        <f t="shared" si="62"/>
        <v>NPT76AMOT1</v>
      </c>
      <c r="AB1320">
        <f>COUNTIF(实际辖区!A:A,全部结果!X1320)</f>
        <v>1</v>
      </c>
      <c r="AC1320" s="9" t="str">
        <f>VLOOKUP(AA1320,实际辖区!D:E,2,0)</f>
        <v>POS_75940698</v>
      </c>
    </row>
    <row r="1321" spans="1:29">
      <c r="A1321" t="s">
        <v>97</v>
      </c>
      <c r="B1321" t="s">
        <v>3480</v>
      </c>
      <c r="C1321" t="s">
        <v>3481</v>
      </c>
      <c r="D1321" t="s">
        <v>3293</v>
      </c>
      <c r="E1321" t="s">
        <v>3294</v>
      </c>
      <c r="F1321" t="s">
        <v>3473</v>
      </c>
      <c r="G1321" t="s">
        <v>3471</v>
      </c>
      <c r="H1321" t="s">
        <v>55</v>
      </c>
      <c r="I1321">
        <v>3661735.4838709701</v>
      </c>
      <c r="J1321">
        <v>21333</v>
      </c>
      <c r="K1321">
        <v>21906</v>
      </c>
      <c r="L1321">
        <v>0.11442786069651741</v>
      </c>
      <c r="M1321">
        <v>25.605830399999999</v>
      </c>
      <c r="N1321">
        <v>115.7917688</v>
      </c>
      <c r="O1321" t="s">
        <v>3470</v>
      </c>
      <c r="P1321" t="s">
        <v>97</v>
      </c>
      <c r="Q1321" t="s">
        <v>3297</v>
      </c>
      <c r="R1321">
        <v>1</v>
      </c>
      <c r="S1321">
        <v>25.271512222283821</v>
      </c>
      <c r="T1321">
        <v>115.16558151823909</v>
      </c>
      <c r="U1321">
        <v>73.068583757635295</v>
      </c>
      <c r="V1321" t="s">
        <v>32</v>
      </c>
      <c r="W1321" t="s">
        <v>33</v>
      </c>
      <c r="X1321" t="str">
        <f t="shared" si="60"/>
        <v>NPT76AMOW</v>
      </c>
      <c r="Y1321">
        <f t="shared" si="61"/>
        <v>1</v>
      </c>
      <c r="Z1321">
        <f>COUNTIF($X$2:X1321,X1321)</f>
        <v>1</v>
      </c>
      <c r="AA1321" t="str">
        <f t="shared" si="62"/>
        <v>NPT76AMOW1</v>
      </c>
      <c r="AB1321">
        <f>COUNTIF(实际辖区!A:A,全部结果!X1321)</f>
        <v>1</v>
      </c>
      <c r="AC1321" s="9" t="str">
        <f>VLOOKUP(AA1321,实际辖区!D:E,2,0)</f>
        <v>POS_75940698</v>
      </c>
    </row>
    <row r="1322" spans="1:29">
      <c r="A1322" t="s">
        <v>97</v>
      </c>
      <c r="B1322" t="s">
        <v>3482</v>
      </c>
      <c r="C1322" t="s">
        <v>3483</v>
      </c>
      <c r="D1322" t="s">
        <v>3293</v>
      </c>
      <c r="E1322" t="s">
        <v>3294</v>
      </c>
      <c r="F1322" t="s">
        <v>3484</v>
      </c>
      <c r="G1322" t="s">
        <v>3482</v>
      </c>
      <c r="H1322" t="s">
        <v>29</v>
      </c>
      <c r="I1322">
        <v>4745930.2131958501</v>
      </c>
      <c r="J1322">
        <v>70099.199999999997</v>
      </c>
      <c r="K1322">
        <v>102593.1</v>
      </c>
      <c r="L1322">
        <v>0.1044776119402985</v>
      </c>
      <c r="M1322">
        <v>24.741221899999999</v>
      </c>
      <c r="N1322">
        <v>114.5414827</v>
      </c>
      <c r="O1322" t="s">
        <v>3470</v>
      </c>
      <c r="P1322" t="s">
        <v>97</v>
      </c>
      <c r="Q1322" t="s">
        <v>3297</v>
      </c>
      <c r="R1322">
        <v>0</v>
      </c>
      <c r="S1322">
        <v>25.271512222283821</v>
      </c>
      <c r="T1322">
        <v>115.16558151823909</v>
      </c>
      <c r="U1322">
        <v>86.136507782703802</v>
      </c>
      <c r="V1322" t="s">
        <v>32</v>
      </c>
      <c r="W1322" t="s">
        <v>33</v>
      </c>
      <c r="X1322" t="str">
        <f t="shared" si="60"/>
        <v>NPT76AMNR</v>
      </c>
      <c r="Y1322">
        <f t="shared" si="61"/>
        <v>1</v>
      </c>
      <c r="Z1322">
        <f>COUNTIF($X$2:X1322,X1322)</f>
        <v>1</v>
      </c>
      <c r="AA1322" t="str">
        <f t="shared" si="62"/>
        <v>NPT76AMNR1</v>
      </c>
      <c r="AB1322">
        <f>COUNTIF(实际辖区!A:A,全部结果!X1322)</f>
        <v>1</v>
      </c>
      <c r="AC1322" s="9" t="str">
        <f>VLOOKUP(AA1322,实际辖区!D:E,2,0)</f>
        <v>POS_75940698</v>
      </c>
    </row>
    <row r="1323" spans="1:29">
      <c r="A1323" t="s">
        <v>97</v>
      </c>
      <c r="B1323" t="s">
        <v>3485</v>
      </c>
      <c r="C1323" t="s">
        <v>3486</v>
      </c>
      <c r="D1323" t="s">
        <v>3293</v>
      </c>
      <c r="E1323" t="s">
        <v>3369</v>
      </c>
      <c r="F1323" t="s">
        <v>3487</v>
      </c>
      <c r="G1323" t="s">
        <v>3485</v>
      </c>
      <c r="H1323" t="s">
        <v>29</v>
      </c>
      <c r="I1323">
        <v>3471592.9666271899</v>
      </c>
      <c r="J1323">
        <v>25285.5</v>
      </c>
      <c r="K1323">
        <v>1719.9</v>
      </c>
      <c r="L1323">
        <v>5.9701492537313397E-2</v>
      </c>
      <c r="M1323">
        <v>26.969942799999998</v>
      </c>
      <c r="N1323">
        <v>114.2501275</v>
      </c>
      <c r="O1323" t="s">
        <v>3470</v>
      </c>
      <c r="P1323" t="s">
        <v>97</v>
      </c>
      <c r="Q1323" t="s">
        <v>3297</v>
      </c>
      <c r="R1323">
        <v>0</v>
      </c>
      <c r="S1323">
        <v>25.271512222283821</v>
      </c>
      <c r="T1323">
        <v>115.16558151823909</v>
      </c>
      <c r="U1323">
        <v>209.25956055246451</v>
      </c>
      <c r="V1323" t="s">
        <v>32</v>
      </c>
      <c r="W1323" t="s">
        <v>33</v>
      </c>
      <c r="X1323" t="str">
        <f t="shared" si="60"/>
        <v>NPT76AMLT</v>
      </c>
      <c r="Y1323">
        <f t="shared" si="61"/>
        <v>1</v>
      </c>
      <c r="Z1323">
        <f>COUNTIF($X$2:X1323,X1323)</f>
        <v>1</v>
      </c>
      <c r="AA1323" t="str">
        <f t="shared" si="62"/>
        <v>NPT76AMLT1</v>
      </c>
      <c r="AB1323">
        <f>COUNTIF(实际辖区!A:A,全部结果!X1323)</f>
        <v>1</v>
      </c>
      <c r="AC1323" s="9" t="str">
        <f>VLOOKUP(AA1323,实际辖区!D:E,2,0)</f>
        <v>POS_75940705</v>
      </c>
    </row>
    <row r="1324" spans="1:29">
      <c r="A1324" t="s">
        <v>97</v>
      </c>
      <c r="B1324" t="s">
        <v>3488</v>
      </c>
      <c r="C1324" t="s">
        <v>3489</v>
      </c>
      <c r="D1324" t="s">
        <v>3293</v>
      </c>
      <c r="E1324" t="s">
        <v>3294</v>
      </c>
      <c r="F1324" t="s">
        <v>3490</v>
      </c>
      <c r="G1324" t="s">
        <v>3491</v>
      </c>
      <c r="H1324" t="s">
        <v>55</v>
      </c>
      <c r="I1324">
        <v>3451514.7042648299</v>
      </c>
      <c r="J1324">
        <v>0</v>
      </c>
      <c r="K1324">
        <v>0</v>
      </c>
      <c r="L1324">
        <v>5.4726368159203898E-2</v>
      </c>
      <c r="M1324">
        <v>24.78013</v>
      </c>
      <c r="N1324">
        <v>115.0344403</v>
      </c>
      <c r="O1324" t="s">
        <v>3470</v>
      </c>
      <c r="P1324" t="s">
        <v>97</v>
      </c>
      <c r="Q1324" t="s">
        <v>3297</v>
      </c>
      <c r="R1324">
        <v>0</v>
      </c>
      <c r="S1324">
        <v>25.271512222283821</v>
      </c>
      <c r="T1324">
        <v>115.16558151823909</v>
      </c>
      <c r="U1324">
        <v>56.018150386095257</v>
      </c>
      <c r="V1324" t="s">
        <v>32</v>
      </c>
      <c r="W1324" t="s">
        <v>33</v>
      </c>
      <c r="X1324" t="str">
        <f t="shared" si="60"/>
        <v>NPT76AMNW</v>
      </c>
      <c r="Y1324">
        <f t="shared" si="61"/>
        <v>1</v>
      </c>
      <c r="Z1324">
        <f>COUNTIF($X$2:X1324,X1324)</f>
        <v>1</v>
      </c>
      <c r="AA1324" t="str">
        <f t="shared" si="62"/>
        <v>NPT76AMNW1</v>
      </c>
      <c r="AB1324">
        <f>COUNTIF(实际辖区!A:A,全部结果!X1324)</f>
        <v>1</v>
      </c>
      <c r="AC1324" s="9" t="str">
        <f>VLOOKUP(AA1324,实际辖区!D:E,2,0)</f>
        <v>POS_75940698</v>
      </c>
    </row>
    <row r="1325" spans="1:29">
      <c r="A1325" t="s">
        <v>97</v>
      </c>
      <c r="B1325" t="s">
        <v>3492</v>
      </c>
      <c r="C1325" t="s">
        <v>3493</v>
      </c>
      <c r="D1325" t="s">
        <v>3293</v>
      </c>
      <c r="E1325" t="s">
        <v>3294</v>
      </c>
      <c r="F1325" t="s">
        <v>3479</v>
      </c>
      <c r="G1325" t="s">
        <v>3477</v>
      </c>
      <c r="H1325" t="s">
        <v>55</v>
      </c>
      <c r="I1325">
        <v>3368600</v>
      </c>
      <c r="J1325">
        <v>25122.6</v>
      </c>
      <c r="K1325">
        <v>55036.800000000003</v>
      </c>
      <c r="L1325">
        <v>2.9850746268656699E-2</v>
      </c>
      <c r="M1325">
        <v>24.954651699999999</v>
      </c>
      <c r="N1325">
        <v>115.6566447</v>
      </c>
      <c r="O1325" t="s">
        <v>3470</v>
      </c>
      <c r="P1325" t="s">
        <v>97</v>
      </c>
      <c r="Q1325" t="s">
        <v>3297</v>
      </c>
      <c r="R1325">
        <v>0</v>
      </c>
      <c r="S1325">
        <v>25.271512222283821</v>
      </c>
      <c r="T1325">
        <v>115.16558151823909</v>
      </c>
      <c r="U1325">
        <v>60.703928765679493</v>
      </c>
      <c r="V1325" t="s">
        <v>32</v>
      </c>
      <c r="W1325" t="s">
        <v>33</v>
      </c>
      <c r="X1325" t="str">
        <f t="shared" si="60"/>
        <v>NPT76AMOU</v>
      </c>
      <c r="Y1325">
        <f t="shared" si="61"/>
        <v>1</v>
      </c>
      <c r="Z1325">
        <f>COUNTIF($X$2:X1325,X1325)</f>
        <v>1</v>
      </c>
      <c r="AA1325" t="str">
        <f t="shared" si="62"/>
        <v>NPT76AMOU1</v>
      </c>
      <c r="AB1325">
        <f>COUNTIF(实际辖区!A:A,全部结果!X1325)</f>
        <v>1</v>
      </c>
      <c r="AC1325" s="9" t="str">
        <f>VLOOKUP(AA1325,实际辖区!D:E,2,0)</f>
        <v>POS_75940698</v>
      </c>
    </row>
    <row r="1326" spans="1:29">
      <c r="A1326" t="s">
        <v>97</v>
      </c>
      <c r="B1326" t="s">
        <v>3491</v>
      </c>
      <c r="C1326" t="s">
        <v>3494</v>
      </c>
      <c r="D1326" t="s">
        <v>3293</v>
      </c>
      <c r="E1326" t="s">
        <v>3294</v>
      </c>
      <c r="F1326" t="s">
        <v>3490</v>
      </c>
      <c r="G1326" t="s">
        <v>3491</v>
      </c>
      <c r="H1326" t="s">
        <v>55</v>
      </c>
      <c r="I1326">
        <v>3373097.5754197701</v>
      </c>
      <c r="J1326">
        <v>41277.599999999999</v>
      </c>
      <c r="K1326">
        <v>34398</v>
      </c>
      <c r="L1326">
        <v>2.9850746268656699E-2</v>
      </c>
      <c r="M1326">
        <v>24.7739969</v>
      </c>
      <c r="N1326">
        <v>115.0517455</v>
      </c>
      <c r="O1326" t="s">
        <v>3470</v>
      </c>
      <c r="P1326" t="s">
        <v>97</v>
      </c>
      <c r="Q1326" t="s">
        <v>3297</v>
      </c>
      <c r="R1326">
        <v>0</v>
      </c>
      <c r="S1326">
        <v>25.271512222283821</v>
      </c>
      <c r="T1326">
        <v>115.16558151823909</v>
      </c>
      <c r="U1326">
        <v>56.296310019057927</v>
      </c>
      <c r="V1326" t="s">
        <v>32</v>
      </c>
      <c r="W1326" t="s">
        <v>33</v>
      </c>
      <c r="X1326" t="str">
        <f t="shared" si="60"/>
        <v>NPT76H03K</v>
      </c>
      <c r="Y1326">
        <f t="shared" si="61"/>
        <v>1</v>
      </c>
      <c r="Z1326">
        <f>COUNTIF($X$2:X1326,X1326)</f>
        <v>1</v>
      </c>
      <c r="AA1326" t="str">
        <f t="shared" si="62"/>
        <v>NPT76H03K1</v>
      </c>
      <c r="AB1326">
        <f>COUNTIF(实际辖区!A:A,全部结果!X1326)</f>
        <v>1</v>
      </c>
      <c r="AC1326" s="9" t="str">
        <f>VLOOKUP(AA1326,实际辖区!D:E,2,0)</f>
        <v>POS_75940698</v>
      </c>
    </row>
    <row r="1327" spans="1:29">
      <c r="A1327" t="s">
        <v>97</v>
      </c>
      <c r="B1327" t="s">
        <v>3495</v>
      </c>
      <c r="C1327" t="s">
        <v>3496</v>
      </c>
      <c r="D1327" t="s">
        <v>3293</v>
      </c>
      <c r="E1327" t="s">
        <v>3294</v>
      </c>
      <c r="F1327" t="s">
        <v>3484</v>
      </c>
      <c r="G1327" t="s">
        <v>3495</v>
      </c>
      <c r="H1327" t="s">
        <v>29</v>
      </c>
      <c r="I1327">
        <v>2462127.52902538</v>
      </c>
      <c r="J1327">
        <v>0</v>
      </c>
      <c r="K1327">
        <v>0</v>
      </c>
      <c r="L1327">
        <v>9.9999999999999995E-7</v>
      </c>
      <c r="M1327">
        <v>24.650260400000001</v>
      </c>
      <c r="N1327">
        <v>114.38675859999999</v>
      </c>
      <c r="O1327" t="s">
        <v>3470</v>
      </c>
      <c r="P1327" t="s">
        <v>97</v>
      </c>
      <c r="Q1327" t="s">
        <v>3297</v>
      </c>
      <c r="R1327">
        <v>0</v>
      </c>
      <c r="S1327">
        <v>25.271512222283821</v>
      </c>
      <c r="T1327">
        <v>115.16558151823909</v>
      </c>
      <c r="U1327">
        <v>104.50406836729501</v>
      </c>
      <c r="V1327" t="s">
        <v>32</v>
      </c>
      <c r="W1327" t="s">
        <v>33</v>
      </c>
      <c r="X1327" t="str">
        <f t="shared" si="60"/>
        <v>NPT76AMNU</v>
      </c>
      <c r="Y1327">
        <f t="shared" si="61"/>
        <v>1</v>
      </c>
      <c r="Z1327">
        <f>COUNTIF($X$2:X1327,X1327)</f>
        <v>1</v>
      </c>
      <c r="AA1327" t="str">
        <f t="shared" si="62"/>
        <v>NPT76AMNU1</v>
      </c>
      <c r="AB1327">
        <f>COUNTIF(实际辖区!A:A,全部结果!X1327)</f>
        <v>1</v>
      </c>
      <c r="AC1327" s="9" t="str">
        <f>VLOOKUP(AA1327,实际辖区!D:E,2,0)</f>
        <v>POS_75940698</v>
      </c>
    </row>
    <row r="1328" spans="1:29">
      <c r="A1328" t="s">
        <v>97</v>
      </c>
      <c r="B1328" t="s">
        <v>3497</v>
      </c>
      <c r="C1328" t="s">
        <v>3498</v>
      </c>
      <c r="D1328" t="s">
        <v>3293</v>
      </c>
      <c r="E1328" t="s">
        <v>3294</v>
      </c>
      <c r="F1328" t="s">
        <v>3490</v>
      </c>
      <c r="G1328" t="s">
        <v>3491</v>
      </c>
      <c r="H1328" t="s">
        <v>55</v>
      </c>
      <c r="I1328">
        <v>2879877.8184323199</v>
      </c>
      <c r="J1328">
        <v>0</v>
      </c>
      <c r="K1328">
        <v>0</v>
      </c>
      <c r="L1328">
        <v>9.9999999999999995E-7</v>
      </c>
      <c r="M1328">
        <v>24.778513199999999</v>
      </c>
      <c r="N1328">
        <v>115.035008</v>
      </c>
      <c r="O1328" t="s">
        <v>3470</v>
      </c>
      <c r="P1328" t="s">
        <v>97</v>
      </c>
      <c r="Q1328" t="s">
        <v>3297</v>
      </c>
      <c r="R1328">
        <v>0</v>
      </c>
      <c r="S1328">
        <v>25.271512222283821</v>
      </c>
      <c r="T1328">
        <v>115.16558151823909</v>
      </c>
      <c r="U1328">
        <v>56.178739305508572</v>
      </c>
      <c r="V1328" t="s">
        <v>32</v>
      </c>
      <c r="W1328" t="s">
        <v>33</v>
      </c>
      <c r="X1328" t="str">
        <f t="shared" si="60"/>
        <v>NPT76AMNX</v>
      </c>
      <c r="Y1328">
        <f t="shared" si="61"/>
        <v>1</v>
      </c>
      <c r="Z1328">
        <f>COUNTIF($X$2:X1328,X1328)</f>
        <v>1</v>
      </c>
      <c r="AA1328" t="str">
        <f t="shared" si="62"/>
        <v>NPT76AMNX1</v>
      </c>
      <c r="AB1328">
        <f>COUNTIF(实际辖区!A:A,全部结果!X1328)</f>
        <v>1</v>
      </c>
      <c r="AC1328" s="9" t="str">
        <f>VLOOKUP(AA1328,实际辖区!D:E,2,0)</f>
        <v>POS_75940698</v>
      </c>
    </row>
    <row r="1329" spans="1:29">
      <c r="A1329" t="s">
        <v>97</v>
      </c>
      <c r="B1329" t="s">
        <v>3499</v>
      </c>
      <c r="C1329" t="s">
        <v>3500</v>
      </c>
      <c r="D1329" t="s">
        <v>3293</v>
      </c>
      <c r="E1329" t="s">
        <v>3294</v>
      </c>
      <c r="F1329" t="s">
        <v>3501</v>
      </c>
      <c r="G1329" t="s">
        <v>3499</v>
      </c>
      <c r="H1329" t="s">
        <v>29</v>
      </c>
      <c r="I1329">
        <v>12130185.1703477</v>
      </c>
      <c r="J1329">
        <v>185621.7</v>
      </c>
      <c r="K1329">
        <v>146583.6</v>
      </c>
      <c r="L1329">
        <v>0.23383084577114421</v>
      </c>
      <c r="M1329">
        <v>25.686783899999998</v>
      </c>
      <c r="N1329">
        <v>114.7782413</v>
      </c>
      <c r="O1329" t="s">
        <v>3502</v>
      </c>
      <c r="P1329" t="s">
        <v>97</v>
      </c>
      <c r="Q1329" t="s">
        <v>3297</v>
      </c>
      <c r="R1329">
        <v>0</v>
      </c>
      <c r="S1329">
        <v>25.66247386870813</v>
      </c>
      <c r="T1329">
        <v>114.68151072612829</v>
      </c>
      <c r="U1329">
        <v>10.07749235815664</v>
      </c>
      <c r="V1329" t="s">
        <v>32</v>
      </c>
      <c r="W1329" t="s">
        <v>33</v>
      </c>
      <c r="X1329" t="str">
        <f t="shared" si="60"/>
        <v>NPT76AMOJ</v>
      </c>
      <c r="Y1329">
        <f t="shared" si="61"/>
        <v>1</v>
      </c>
      <c r="Z1329">
        <f>COUNTIF($X$2:X1329,X1329)</f>
        <v>1</v>
      </c>
      <c r="AA1329" t="str">
        <f t="shared" si="62"/>
        <v>NPT76AMOJ1</v>
      </c>
      <c r="AB1329">
        <f>COUNTIF(实际辖区!A:A,全部结果!X1329)</f>
        <v>1</v>
      </c>
      <c r="AC1329" s="9" t="str">
        <f>VLOOKUP(AA1329,实际辖区!D:E,2,0)</f>
        <v>POS_75940701</v>
      </c>
    </row>
    <row r="1330" spans="1:29">
      <c r="A1330" t="s">
        <v>97</v>
      </c>
      <c r="B1330" t="s">
        <v>3503</v>
      </c>
      <c r="C1330" t="s">
        <v>3504</v>
      </c>
      <c r="D1330" t="s">
        <v>3293</v>
      </c>
      <c r="E1330" t="s">
        <v>3294</v>
      </c>
      <c r="F1330" t="s">
        <v>3505</v>
      </c>
      <c r="G1330" t="s">
        <v>3503</v>
      </c>
      <c r="H1330" t="s">
        <v>29</v>
      </c>
      <c r="I1330">
        <v>5440221.9048282597</v>
      </c>
      <c r="J1330">
        <v>61499.58</v>
      </c>
      <c r="K1330">
        <v>32744.400000000001</v>
      </c>
      <c r="L1330">
        <v>0.1592039800995024</v>
      </c>
      <c r="M1330">
        <v>25.701064599999999</v>
      </c>
      <c r="N1330">
        <v>114.3106088</v>
      </c>
      <c r="O1330" t="s">
        <v>3502</v>
      </c>
      <c r="P1330" t="s">
        <v>97</v>
      </c>
      <c r="Q1330" t="s">
        <v>3297</v>
      </c>
      <c r="R1330">
        <v>1</v>
      </c>
      <c r="S1330">
        <v>25.66247386870813</v>
      </c>
      <c r="T1330">
        <v>114.68151072612829</v>
      </c>
      <c r="U1330">
        <v>37.477956440983419</v>
      </c>
      <c r="V1330" t="s">
        <v>32</v>
      </c>
      <c r="W1330" t="s">
        <v>33</v>
      </c>
      <c r="X1330" t="str">
        <f t="shared" si="60"/>
        <v>NPT76AMOE</v>
      </c>
      <c r="Y1330">
        <f t="shared" si="61"/>
        <v>1</v>
      </c>
      <c r="Z1330">
        <f>COUNTIF($X$2:X1330,X1330)</f>
        <v>1</v>
      </c>
      <c r="AA1330" t="str">
        <f t="shared" si="62"/>
        <v>NPT76AMOE1</v>
      </c>
      <c r="AB1330">
        <f>COUNTIF(实际辖区!A:A,全部结果!X1330)</f>
        <v>1</v>
      </c>
      <c r="AC1330" s="9" t="str">
        <f>VLOOKUP(AA1330,实际辖区!D:E,2,0)</f>
        <v>POS_75940701</v>
      </c>
    </row>
    <row r="1331" spans="1:29">
      <c r="A1331" t="s">
        <v>97</v>
      </c>
      <c r="B1331" t="s">
        <v>3506</v>
      </c>
      <c r="C1331" t="s">
        <v>3507</v>
      </c>
      <c r="D1331" t="s">
        <v>3293</v>
      </c>
      <c r="E1331" t="s">
        <v>3294</v>
      </c>
      <c r="F1331" t="s">
        <v>3508</v>
      </c>
      <c r="G1331" t="s">
        <v>3506</v>
      </c>
      <c r="H1331" t="s">
        <v>55</v>
      </c>
      <c r="I1331">
        <v>6190699.9163937801</v>
      </c>
      <c r="J1331">
        <v>149504.4</v>
      </c>
      <c r="K1331">
        <v>174102</v>
      </c>
      <c r="L1331">
        <v>0.1592039800995024</v>
      </c>
      <c r="M1331">
        <v>25.788387799999999</v>
      </c>
      <c r="N1331">
        <v>114.5444056</v>
      </c>
      <c r="O1331" t="s">
        <v>3502</v>
      </c>
      <c r="P1331" t="s">
        <v>97</v>
      </c>
      <c r="Q1331" t="s">
        <v>3297</v>
      </c>
      <c r="R1331">
        <v>0</v>
      </c>
      <c r="S1331">
        <v>25.66247386870813</v>
      </c>
      <c r="T1331">
        <v>114.68151072612829</v>
      </c>
      <c r="U1331">
        <v>19.59271240845791</v>
      </c>
      <c r="V1331" t="s">
        <v>32</v>
      </c>
      <c r="W1331" t="s">
        <v>33</v>
      </c>
      <c r="X1331" t="str">
        <f t="shared" si="60"/>
        <v>NPT76AMOG</v>
      </c>
      <c r="Y1331">
        <f t="shared" si="61"/>
        <v>1</v>
      </c>
      <c r="Z1331">
        <f>COUNTIF($X$2:X1331,X1331)</f>
        <v>1</v>
      </c>
      <c r="AA1331" t="str">
        <f t="shared" si="62"/>
        <v>NPT76AMOG1</v>
      </c>
      <c r="AB1331">
        <f>COUNTIF(实际辖区!A:A,全部结果!X1331)</f>
        <v>1</v>
      </c>
      <c r="AC1331" s="9" t="str">
        <f>VLOOKUP(AA1331,实际辖区!D:E,2,0)</f>
        <v>POS_75940701</v>
      </c>
    </row>
    <row r="1332" spans="1:29">
      <c r="A1332" t="s">
        <v>97</v>
      </c>
      <c r="B1332" t="s">
        <v>3509</v>
      </c>
      <c r="C1332" t="s">
        <v>3510</v>
      </c>
      <c r="D1332" t="s">
        <v>3293</v>
      </c>
      <c r="E1332" t="s">
        <v>3294</v>
      </c>
      <c r="F1332" t="s">
        <v>3501</v>
      </c>
      <c r="G1332" t="s">
        <v>3509</v>
      </c>
      <c r="H1332" t="s">
        <v>29</v>
      </c>
      <c r="I1332">
        <v>7178974.1726468299</v>
      </c>
      <c r="J1332">
        <v>26287.200000000001</v>
      </c>
      <c r="K1332">
        <v>0</v>
      </c>
      <c r="L1332">
        <v>0.1393034825870646</v>
      </c>
      <c r="M1332">
        <v>25.668541300000001</v>
      </c>
      <c r="N1332">
        <v>114.7636127</v>
      </c>
      <c r="O1332" t="s">
        <v>3502</v>
      </c>
      <c r="P1332" t="s">
        <v>97</v>
      </c>
      <c r="Q1332" t="s">
        <v>3297</v>
      </c>
      <c r="R1332">
        <v>1</v>
      </c>
      <c r="S1332">
        <v>25.66247386870813</v>
      </c>
      <c r="T1332">
        <v>114.68151072612829</v>
      </c>
      <c r="U1332">
        <v>8.2703604359493479</v>
      </c>
      <c r="V1332" t="s">
        <v>32</v>
      </c>
      <c r="W1332" t="s">
        <v>33</v>
      </c>
      <c r="X1332" t="str">
        <f t="shared" si="60"/>
        <v>NPT76AMOL</v>
      </c>
      <c r="Y1332">
        <f t="shared" si="61"/>
        <v>1</v>
      </c>
      <c r="Z1332">
        <f>COUNTIF($X$2:X1332,X1332)</f>
        <v>1</v>
      </c>
      <c r="AA1332" t="str">
        <f t="shared" si="62"/>
        <v>NPT76AMOL1</v>
      </c>
      <c r="AB1332">
        <f>COUNTIF(实际辖区!A:A,全部结果!X1332)</f>
        <v>1</v>
      </c>
      <c r="AC1332" s="9" t="str">
        <f>VLOOKUP(AA1332,实际辖区!D:E,2,0)</f>
        <v>POS_75940701</v>
      </c>
    </row>
    <row r="1333" spans="1:29">
      <c r="A1333" t="s">
        <v>97</v>
      </c>
      <c r="B1333" t="s">
        <v>3511</v>
      </c>
      <c r="C1333" t="s">
        <v>3512</v>
      </c>
      <c r="D1333" t="s">
        <v>3293</v>
      </c>
      <c r="E1333" t="s">
        <v>3294</v>
      </c>
      <c r="F1333" t="s">
        <v>3508</v>
      </c>
      <c r="G1333" t="s">
        <v>3506</v>
      </c>
      <c r="H1333" t="s">
        <v>55</v>
      </c>
      <c r="I1333">
        <v>3161380.2236466198</v>
      </c>
      <c r="J1333">
        <v>52230.6</v>
      </c>
      <c r="K1333">
        <v>52230.6</v>
      </c>
      <c r="L1333">
        <v>7.4626865671641701E-2</v>
      </c>
      <c r="M1333">
        <v>25.802328500000002</v>
      </c>
      <c r="N1333">
        <v>114.54908</v>
      </c>
      <c r="O1333" t="s">
        <v>3502</v>
      </c>
      <c r="P1333" t="s">
        <v>97</v>
      </c>
      <c r="Q1333" t="s">
        <v>3297</v>
      </c>
      <c r="R1333">
        <v>0</v>
      </c>
      <c r="S1333">
        <v>25.66247386870813</v>
      </c>
      <c r="T1333">
        <v>114.68151072612829</v>
      </c>
      <c r="U1333">
        <v>20.411725151295428</v>
      </c>
      <c r="V1333" t="s">
        <v>32</v>
      </c>
      <c r="W1333" t="s">
        <v>33</v>
      </c>
      <c r="X1333" t="str">
        <f t="shared" si="60"/>
        <v>NPT76AMOH</v>
      </c>
      <c r="Y1333">
        <f t="shared" si="61"/>
        <v>1</v>
      </c>
      <c r="Z1333">
        <f>COUNTIF($X$2:X1333,X1333)</f>
        <v>1</v>
      </c>
      <c r="AA1333" t="str">
        <f t="shared" si="62"/>
        <v>NPT76AMOH1</v>
      </c>
      <c r="AB1333">
        <f>COUNTIF(实际辖区!A:A,全部结果!X1333)</f>
        <v>1</v>
      </c>
      <c r="AC1333" s="9" t="str">
        <f>VLOOKUP(AA1333,实际辖区!D:E,2,0)</f>
        <v>POS_75940701</v>
      </c>
    </row>
    <row r="1334" spans="1:29">
      <c r="A1334" t="s">
        <v>97</v>
      </c>
      <c r="B1334" t="s">
        <v>3513</v>
      </c>
      <c r="C1334" t="s">
        <v>3514</v>
      </c>
      <c r="D1334" t="s">
        <v>3293</v>
      </c>
      <c r="E1334" t="s">
        <v>3294</v>
      </c>
      <c r="F1334" t="s">
        <v>3501</v>
      </c>
      <c r="G1334" t="s">
        <v>3513</v>
      </c>
      <c r="H1334" t="s">
        <v>29</v>
      </c>
      <c r="I1334">
        <v>3191940.9949139599</v>
      </c>
      <c r="J1334">
        <v>8762.4</v>
      </c>
      <c r="K1334">
        <v>21785.4</v>
      </c>
      <c r="L1334">
        <v>4.4776119402985003E-2</v>
      </c>
      <c r="M1334">
        <v>25.814550000000001</v>
      </c>
      <c r="N1334">
        <v>114.751991</v>
      </c>
      <c r="O1334" t="s">
        <v>3502</v>
      </c>
      <c r="P1334" t="s">
        <v>97</v>
      </c>
      <c r="Q1334" t="s">
        <v>3297</v>
      </c>
      <c r="R1334">
        <v>0</v>
      </c>
      <c r="S1334">
        <v>25.66247386870813</v>
      </c>
      <c r="T1334">
        <v>114.68151072612829</v>
      </c>
      <c r="U1334">
        <v>18.27164557584404</v>
      </c>
      <c r="V1334" t="s">
        <v>32</v>
      </c>
      <c r="W1334" t="s">
        <v>33</v>
      </c>
      <c r="X1334" t="str">
        <f t="shared" si="60"/>
        <v>NPT76AMOK</v>
      </c>
      <c r="Y1334">
        <f t="shared" si="61"/>
        <v>1</v>
      </c>
      <c r="Z1334">
        <f>COUNTIF($X$2:X1334,X1334)</f>
        <v>1</v>
      </c>
      <c r="AA1334" t="str">
        <f t="shared" si="62"/>
        <v>NPT76AMOK1</v>
      </c>
      <c r="AB1334">
        <f>COUNTIF(实际辖区!A:A,全部结果!X1334)</f>
        <v>1</v>
      </c>
      <c r="AC1334" s="9" t="str">
        <f>VLOOKUP(AA1334,实际辖区!D:E,2,0)</f>
        <v>POS_75940701</v>
      </c>
    </row>
    <row r="1335" spans="1:29">
      <c r="A1335" t="s">
        <v>97</v>
      </c>
      <c r="B1335" t="s">
        <v>3515</v>
      </c>
      <c r="C1335" t="s">
        <v>3516</v>
      </c>
      <c r="D1335" t="s">
        <v>3293</v>
      </c>
      <c r="E1335" t="s">
        <v>3294</v>
      </c>
      <c r="F1335" t="s">
        <v>3300</v>
      </c>
      <c r="G1335" t="s">
        <v>3515</v>
      </c>
      <c r="H1335" t="s">
        <v>29</v>
      </c>
      <c r="I1335">
        <v>3467149.5897815502</v>
      </c>
      <c r="J1335">
        <v>0</v>
      </c>
      <c r="K1335">
        <v>0</v>
      </c>
      <c r="L1335">
        <v>3.4825870646766101E-2</v>
      </c>
      <c r="M1335">
        <v>24.915565600000001</v>
      </c>
      <c r="N1335">
        <v>114.7983187</v>
      </c>
      <c r="O1335" t="s">
        <v>3502</v>
      </c>
      <c r="P1335" t="s">
        <v>97</v>
      </c>
      <c r="Q1335" t="s">
        <v>3297</v>
      </c>
      <c r="R1335">
        <v>0</v>
      </c>
      <c r="S1335">
        <v>25.66247386870813</v>
      </c>
      <c r="T1335">
        <v>114.68151072612829</v>
      </c>
      <c r="U1335">
        <v>83.572522455664071</v>
      </c>
      <c r="V1335" t="s">
        <v>32</v>
      </c>
      <c r="W1335" t="s">
        <v>33</v>
      </c>
      <c r="X1335" t="str">
        <f t="shared" si="60"/>
        <v>NPT76AMOC</v>
      </c>
      <c r="Y1335">
        <f t="shared" si="61"/>
        <v>1</v>
      </c>
      <c r="Z1335">
        <f>COUNTIF($X$2:X1335,X1335)</f>
        <v>1</v>
      </c>
      <c r="AA1335" t="str">
        <f t="shared" si="62"/>
        <v>NPT76AMOC1</v>
      </c>
      <c r="AB1335">
        <f>COUNTIF(实际辖区!A:A,全部结果!X1335)</f>
        <v>1</v>
      </c>
      <c r="AC1335" s="9" t="str">
        <f>VLOOKUP(AA1335,实际辖区!D:E,2,0)</f>
        <v>POS_00254013</v>
      </c>
    </row>
    <row r="1336" spans="1:29">
      <c r="A1336" t="s">
        <v>97</v>
      </c>
      <c r="B1336" t="s">
        <v>3517</v>
      </c>
      <c r="C1336" t="s">
        <v>3518</v>
      </c>
      <c r="D1336" t="s">
        <v>3293</v>
      </c>
      <c r="E1336" t="s">
        <v>3294</v>
      </c>
      <c r="F1336" t="s">
        <v>3295</v>
      </c>
      <c r="G1336" t="s">
        <v>3517</v>
      </c>
      <c r="H1336" t="s">
        <v>29</v>
      </c>
      <c r="I1336">
        <v>4084599.2997979498</v>
      </c>
      <c r="J1336">
        <v>-8762.4</v>
      </c>
      <c r="K1336">
        <v>0</v>
      </c>
      <c r="L1336">
        <v>1.4925373134328301E-2</v>
      </c>
      <c r="M1336">
        <v>25.7741568</v>
      </c>
      <c r="N1336">
        <v>114.8855417</v>
      </c>
      <c r="O1336" t="s">
        <v>3502</v>
      </c>
      <c r="P1336" t="s">
        <v>97</v>
      </c>
      <c r="Q1336" t="s">
        <v>3297</v>
      </c>
      <c r="R1336">
        <v>0</v>
      </c>
      <c r="S1336">
        <v>25.66247386870813</v>
      </c>
      <c r="T1336">
        <v>114.68151072612829</v>
      </c>
      <c r="U1336">
        <v>23.92345394088575</v>
      </c>
      <c r="V1336" t="s">
        <v>32</v>
      </c>
      <c r="W1336" t="s">
        <v>33</v>
      </c>
      <c r="X1336" t="str">
        <f t="shared" si="60"/>
        <v>NPT76AMNG</v>
      </c>
      <c r="Y1336">
        <f t="shared" si="61"/>
        <v>1</v>
      </c>
      <c r="Z1336">
        <f>COUNTIF($X$2:X1336,X1336)</f>
        <v>1</v>
      </c>
      <c r="AA1336" t="str">
        <f t="shared" si="62"/>
        <v>NPT76AMNG1</v>
      </c>
      <c r="AB1336">
        <f>COUNTIF(实际辖区!A:A,全部结果!X1336)</f>
        <v>1</v>
      </c>
      <c r="AC1336" s="9" t="str">
        <f>VLOOKUP(AA1336,实际辖区!D:E,2,0)</f>
        <v>POS_00254013</v>
      </c>
    </row>
    <row r="1337" spans="1:29">
      <c r="A1337" t="s">
        <v>97</v>
      </c>
      <c r="B1337" t="s">
        <v>3519</v>
      </c>
      <c r="C1337" t="s">
        <v>3520</v>
      </c>
      <c r="D1337" t="s">
        <v>3293</v>
      </c>
      <c r="E1337" t="s">
        <v>3294</v>
      </c>
      <c r="F1337" t="s">
        <v>3501</v>
      </c>
      <c r="G1337" t="s">
        <v>3519</v>
      </c>
      <c r="H1337" t="s">
        <v>29</v>
      </c>
      <c r="I1337">
        <v>2399954.9460894801</v>
      </c>
      <c r="J1337">
        <v>7053.42</v>
      </c>
      <c r="K1337">
        <v>5733</v>
      </c>
      <c r="L1337">
        <v>1.4925373134328301E-2</v>
      </c>
      <c r="M1337">
        <v>25.8099971</v>
      </c>
      <c r="N1337">
        <v>114.7510437</v>
      </c>
      <c r="O1337" t="s">
        <v>3502</v>
      </c>
      <c r="P1337" t="s">
        <v>97</v>
      </c>
      <c r="Q1337" t="s">
        <v>3297</v>
      </c>
      <c r="R1337">
        <v>0</v>
      </c>
      <c r="S1337">
        <v>25.66247386870813</v>
      </c>
      <c r="T1337">
        <v>114.68151072612829</v>
      </c>
      <c r="U1337">
        <v>17.770152591919441</v>
      </c>
      <c r="V1337" t="s">
        <v>32</v>
      </c>
      <c r="W1337" t="s">
        <v>33</v>
      </c>
      <c r="X1337" t="str">
        <f t="shared" si="60"/>
        <v>NPT76FPES</v>
      </c>
      <c r="Y1337">
        <f t="shared" si="61"/>
        <v>1</v>
      </c>
      <c r="Z1337">
        <f>COUNTIF($X$2:X1337,X1337)</f>
        <v>1</v>
      </c>
      <c r="AA1337" t="str">
        <f t="shared" si="62"/>
        <v>NPT76FPES1</v>
      </c>
      <c r="AB1337">
        <f>COUNTIF(实际辖区!A:A,全部结果!X1337)</f>
        <v>1</v>
      </c>
      <c r="AC1337" s="9" t="str">
        <f>VLOOKUP(AA1337,实际辖区!D:E,2,0)</f>
        <v>POS_75940701</v>
      </c>
    </row>
    <row r="1338" spans="1:29">
      <c r="A1338" t="s">
        <v>97</v>
      </c>
      <c r="B1338" t="s">
        <v>3521</v>
      </c>
      <c r="C1338" t="s">
        <v>3522</v>
      </c>
      <c r="D1338" t="s">
        <v>3293</v>
      </c>
      <c r="E1338" t="s">
        <v>3294</v>
      </c>
      <c r="F1338" t="s">
        <v>3523</v>
      </c>
      <c r="G1338" t="s">
        <v>3521</v>
      </c>
      <c r="H1338" t="s">
        <v>29</v>
      </c>
      <c r="I1338">
        <v>8343090.01254093</v>
      </c>
      <c r="J1338">
        <v>78861.600000000006</v>
      </c>
      <c r="K1338">
        <v>43468.2</v>
      </c>
      <c r="L1338">
        <v>0.26865671641791039</v>
      </c>
      <c r="M1338">
        <v>25.863513099999999</v>
      </c>
      <c r="N1338">
        <v>115.02076889999999</v>
      </c>
      <c r="O1338" t="s">
        <v>3524</v>
      </c>
      <c r="P1338" t="s">
        <v>97</v>
      </c>
      <c r="Q1338" t="s">
        <v>3297</v>
      </c>
      <c r="R1338">
        <v>0</v>
      </c>
      <c r="S1338">
        <v>26.23975163962217</v>
      </c>
      <c r="T1338">
        <v>115.7526183408855</v>
      </c>
      <c r="U1338">
        <v>84.269700297141114</v>
      </c>
      <c r="V1338" t="s">
        <v>32</v>
      </c>
      <c r="W1338" t="s">
        <v>33</v>
      </c>
      <c r="X1338" t="str">
        <f t="shared" si="60"/>
        <v>NPT76AMNL</v>
      </c>
      <c r="Y1338">
        <f t="shared" si="61"/>
        <v>1</v>
      </c>
      <c r="Z1338">
        <f>COUNTIF($X$2:X1338,X1338)</f>
        <v>1</v>
      </c>
      <c r="AA1338" t="str">
        <f t="shared" si="62"/>
        <v>NPT76AMNL1</v>
      </c>
      <c r="AB1338">
        <f>COUNTIF(实际辖区!A:A,全部结果!X1338)</f>
        <v>1</v>
      </c>
      <c r="AC1338" s="9" t="str">
        <f>VLOOKUP(AA1338,实际辖区!D:E,2,0)</f>
        <v>POS_75940703</v>
      </c>
    </row>
    <row r="1339" spans="1:29">
      <c r="A1339" t="s">
        <v>97</v>
      </c>
      <c r="B1339" t="s">
        <v>3525</v>
      </c>
      <c r="C1339" t="s">
        <v>3526</v>
      </c>
      <c r="D1339" t="s">
        <v>3293</v>
      </c>
      <c r="E1339" t="s">
        <v>3294</v>
      </c>
      <c r="F1339" t="s">
        <v>3527</v>
      </c>
      <c r="G1339" t="s">
        <v>3525</v>
      </c>
      <c r="H1339" t="s">
        <v>55</v>
      </c>
      <c r="I1339">
        <v>11046194.471539101</v>
      </c>
      <c r="J1339">
        <v>-8762.4</v>
      </c>
      <c r="K1339">
        <v>6936.9</v>
      </c>
      <c r="L1339">
        <v>0.17910447761194029</v>
      </c>
      <c r="M1339">
        <v>26.350767099999999</v>
      </c>
      <c r="N1339">
        <v>115.3386206</v>
      </c>
      <c r="O1339" t="s">
        <v>3524</v>
      </c>
      <c r="P1339" t="s">
        <v>97</v>
      </c>
      <c r="Q1339" t="s">
        <v>3297</v>
      </c>
      <c r="R1339">
        <v>0</v>
      </c>
      <c r="S1339">
        <v>26.23975163962217</v>
      </c>
      <c r="T1339">
        <v>115.7526183408855</v>
      </c>
      <c r="U1339">
        <v>43.135075937890207</v>
      </c>
      <c r="V1339" t="s">
        <v>32</v>
      </c>
      <c r="W1339" t="s">
        <v>33</v>
      </c>
      <c r="X1339" t="str">
        <f t="shared" si="60"/>
        <v>NPT76AMPH</v>
      </c>
      <c r="Y1339">
        <f t="shared" si="61"/>
        <v>1</v>
      </c>
      <c r="Z1339">
        <f>COUNTIF($X$2:X1339,X1339)</f>
        <v>1</v>
      </c>
      <c r="AA1339" t="str">
        <f t="shared" si="62"/>
        <v>NPT76AMPH1</v>
      </c>
      <c r="AB1339">
        <f>COUNTIF(实际辖区!A:A,全部结果!X1339)</f>
        <v>1</v>
      </c>
      <c r="AC1339" s="9" t="str">
        <f>VLOOKUP(AA1339,实际辖区!D:E,2,0)</f>
        <v>POS_75940703</v>
      </c>
    </row>
    <row r="1340" spans="1:29">
      <c r="A1340" t="s">
        <v>97</v>
      </c>
      <c r="B1340" t="s">
        <v>3528</v>
      </c>
      <c r="C1340" t="s">
        <v>3529</v>
      </c>
      <c r="D1340" t="s">
        <v>3293</v>
      </c>
      <c r="E1340" t="s">
        <v>3294</v>
      </c>
      <c r="F1340" t="s">
        <v>3530</v>
      </c>
      <c r="G1340" t="s">
        <v>3528</v>
      </c>
      <c r="H1340" t="s">
        <v>55</v>
      </c>
      <c r="I1340">
        <v>10144572.692120099</v>
      </c>
      <c r="J1340">
        <v>100731.6</v>
      </c>
      <c r="K1340">
        <v>58802.400000000001</v>
      </c>
      <c r="L1340">
        <v>0.1741293532338308</v>
      </c>
      <c r="M1340">
        <v>25.9389988</v>
      </c>
      <c r="N1340">
        <v>115.4155442</v>
      </c>
      <c r="O1340" t="s">
        <v>3524</v>
      </c>
      <c r="P1340" t="s">
        <v>97</v>
      </c>
      <c r="Q1340" t="s">
        <v>3297</v>
      </c>
      <c r="R1340">
        <v>1</v>
      </c>
      <c r="S1340">
        <v>26.23975163962217</v>
      </c>
      <c r="T1340">
        <v>115.7526183408855</v>
      </c>
      <c r="U1340">
        <v>47.406458396721227</v>
      </c>
      <c r="V1340" t="s">
        <v>32</v>
      </c>
      <c r="W1340" t="s">
        <v>33</v>
      </c>
      <c r="X1340" t="str">
        <f t="shared" si="60"/>
        <v>NPT76AMPJ</v>
      </c>
      <c r="Y1340">
        <f t="shared" si="61"/>
        <v>1</v>
      </c>
      <c r="Z1340">
        <f>COUNTIF($X$2:X1340,X1340)</f>
        <v>1</v>
      </c>
      <c r="AA1340" t="str">
        <f t="shared" si="62"/>
        <v>NPT76AMPJ1</v>
      </c>
      <c r="AB1340">
        <f>COUNTIF(实际辖区!A:A,全部结果!X1340)</f>
        <v>1</v>
      </c>
      <c r="AC1340" s="9" t="str">
        <f>VLOOKUP(AA1340,实际辖区!D:E,2,0)</f>
        <v>POS_75940703</v>
      </c>
    </row>
    <row r="1341" spans="1:29">
      <c r="A1341" t="s">
        <v>97</v>
      </c>
      <c r="B1341" t="s">
        <v>3531</v>
      </c>
      <c r="C1341" t="s">
        <v>3532</v>
      </c>
      <c r="D1341" t="s">
        <v>3293</v>
      </c>
      <c r="E1341" t="s">
        <v>3294</v>
      </c>
      <c r="F1341" t="s">
        <v>3533</v>
      </c>
      <c r="G1341" t="s">
        <v>3531</v>
      </c>
      <c r="H1341" t="s">
        <v>55</v>
      </c>
      <c r="I1341">
        <v>8640853.2258064505</v>
      </c>
      <c r="J1341">
        <v>83242.8</v>
      </c>
      <c r="K1341">
        <v>61336.800000000003</v>
      </c>
      <c r="L1341">
        <v>9.9502487562189004E-2</v>
      </c>
      <c r="M1341">
        <v>26.457577100000002</v>
      </c>
      <c r="N1341">
        <v>116.0116592</v>
      </c>
      <c r="O1341" t="s">
        <v>3524</v>
      </c>
      <c r="P1341" t="s">
        <v>97</v>
      </c>
      <c r="Q1341" t="s">
        <v>3297</v>
      </c>
      <c r="R1341">
        <v>0</v>
      </c>
      <c r="S1341">
        <v>26.23975163962217</v>
      </c>
      <c r="T1341">
        <v>115.7526183408855</v>
      </c>
      <c r="U1341">
        <v>35.370075406755618</v>
      </c>
      <c r="V1341" t="s">
        <v>32</v>
      </c>
      <c r="W1341" t="s">
        <v>33</v>
      </c>
      <c r="X1341" t="str">
        <f t="shared" si="60"/>
        <v>NPT76AMPE</v>
      </c>
      <c r="Y1341">
        <f t="shared" si="61"/>
        <v>1</v>
      </c>
      <c r="Z1341">
        <f>COUNTIF($X$2:X1341,X1341)</f>
        <v>1</v>
      </c>
      <c r="AA1341" t="str">
        <f t="shared" si="62"/>
        <v>NPT76AMPE1</v>
      </c>
      <c r="AB1341">
        <f>COUNTIF(实际辖区!A:A,全部结果!X1341)</f>
        <v>1</v>
      </c>
      <c r="AC1341" s="9" t="str">
        <f>VLOOKUP(AA1341,实际辖区!D:E,2,0)</f>
        <v>POS_75940703</v>
      </c>
    </row>
    <row r="1342" spans="1:29">
      <c r="A1342" t="s">
        <v>97</v>
      </c>
      <c r="B1342" t="s">
        <v>3534</v>
      </c>
      <c r="C1342" t="s">
        <v>3535</v>
      </c>
      <c r="D1342" t="s">
        <v>3293</v>
      </c>
      <c r="E1342" t="s">
        <v>3294</v>
      </c>
      <c r="F1342" t="s">
        <v>3527</v>
      </c>
      <c r="G1342" t="s">
        <v>3525</v>
      </c>
      <c r="H1342" t="s">
        <v>55</v>
      </c>
      <c r="I1342">
        <v>4175391.3606911399</v>
      </c>
      <c r="J1342">
        <v>16064.4</v>
      </c>
      <c r="K1342">
        <v>0</v>
      </c>
      <c r="L1342">
        <v>9.9502487562189004E-2</v>
      </c>
      <c r="M1342">
        <v>26.339934199999998</v>
      </c>
      <c r="N1342">
        <v>115.36740899999999</v>
      </c>
      <c r="O1342" t="s">
        <v>3524</v>
      </c>
      <c r="P1342" t="s">
        <v>97</v>
      </c>
      <c r="Q1342" t="s">
        <v>3297</v>
      </c>
      <c r="R1342">
        <v>0</v>
      </c>
      <c r="S1342">
        <v>26.23975163962217</v>
      </c>
      <c r="T1342">
        <v>115.7526183408855</v>
      </c>
      <c r="U1342">
        <v>40.0403008537685</v>
      </c>
      <c r="V1342" t="s">
        <v>32</v>
      </c>
      <c r="W1342" t="s">
        <v>33</v>
      </c>
      <c r="X1342" t="str">
        <f t="shared" si="60"/>
        <v>NPT76AMPI</v>
      </c>
      <c r="Y1342">
        <f t="shared" si="61"/>
        <v>1</v>
      </c>
      <c r="Z1342">
        <f>COUNTIF($X$2:X1342,X1342)</f>
        <v>1</v>
      </c>
      <c r="AA1342" t="str">
        <f t="shared" si="62"/>
        <v>NPT76AMPI1</v>
      </c>
      <c r="AB1342">
        <f>COUNTIF(实际辖区!A:A,全部结果!X1342)</f>
        <v>1</v>
      </c>
      <c r="AC1342" s="9" t="str">
        <f>VLOOKUP(AA1342,实际辖区!D:E,2,0)</f>
        <v>POS_75940703</v>
      </c>
    </row>
    <row r="1343" spans="1:29">
      <c r="A1343" t="s">
        <v>97</v>
      </c>
      <c r="B1343" t="s">
        <v>3536</v>
      </c>
      <c r="C1343" t="s">
        <v>3537</v>
      </c>
      <c r="D1343" t="s">
        <v>3293</v>
      </c>
      <c r="E1343" t="s">
        <v>3294</v>
      </c>
      <c r="F1343" t="s">
        <v>3530</v>
      </c>
      <c r="G1343" t="s">
        <v>3528</v>
      </c>
      <c r="H1343" t="s">
        <v>55</v>
      </c>
      <c r="I1343">
        <v>3818019.8656307198</v>
      </c>
      <c r="J1343">
        <v>26287.200000000001</v>
      </c>
      <c r="K1343">
        <v>35049.599999999999</v>
      </c>
      <c r="L1343">
        <v>7.9601990049751201E-2</v>
      </c>
      <c r="M1343">
        <v>25.9625156</v>
      </c>
      <c r="N1343">
        <v>115.4225493</v>
      </c>
      <c r="O1343" t="s">
        <v>3524</v>
      </c>
      <c r="P1343" t="s">
        <v>97</v>
      </c>
      <c r="Q1343" t="s">
        <v>3297</v>
      </c>
      <c r="R1343">
        <v>0</v>
      </c>
      <c r="S1343">
        <v>26.23975163962217</v>
      </c>
      <c r="T1343">
        <v>115.7526183408855</v>
      </c>
      <c r="U1343">
        <v>45.094872544229901</v>
      </c>
      <c r="V1343" t="s">
        <v>32</v>
      </c>
      <c r="W1343" t="s">
        <v>33</v>
      </c>
      <c r="X1343" t="str">
        <f t="shared" si="60"/>
        <v>NPT76AMPK</v>
      </c>
      <c r="Y1343">
        <f t="shared" si="61"/>
        <v>1</v>
      </c>
      <c r="Z1343">
        <f>COUNTIF($X$2:X1343,X1343)</f>
        <v>1</v>
      </c>
      <c r="AA1343" t="str">
        <f t="shared" si="62"/>
        <v>NPT76AMPK1</v>
      </c>
      <c r="AB1343">
        <f>COUNTIF(实际辖区!A:A,全部结果!X1343)</f>
        <v>1</v>
      </c>
      <c r="AC1343" s="9" t="str">
        <f>VLOOKUP(AA1343,实际辖区!D:E,2,0)</f>
        <v>POS_75940703</v>
      </c>
    </row>
    <row r="1344" spans="1:29">
      <c r="A1344" t="s">
        <v>97</v>
      </c>
      <c r="B1344" t="s">
        <v>3538</v>
      </c>
      <c r="C1344" t="s">
        <v>3539</v>
      </c>
      <c r="D1344" t="s">
        <v>3293</v>
      </c>
      <c r="E1344" t="s">
        <v>3294</v>
      </c>
      <c r="F1344" t="s">
        <v>3533</v>
      </c>
      <c r="G1344" t="s">
        <v>3531</v>
      </c>
      <c r="H1344" t="s">
        <v>55</v>
      </c>
      <c r="I1344">
        <v>3387950</v>
      </c>
      <c r="J1344">
        <v>0</v>
      </c>
      <c r="K1344">
        <v>573.29999999999995</v>
      </c>
      <c r="L1344">
        <v>1.99004975124378E-2</v>
      </c>
      <c r="M1344">
        <v>26.4851764</v>
      </c>
      <c r="N1344">
        <v>116.02696950000001</v>
      </c>
      <c r="O1344" t="s">
        <v>3524</v>
      </c>
      <c r="P1344" t="s">
        <v>97</v>
      </c>
      <c r="Q1344" t="s">
        <v>3297</v>
      </c>
      <c r="R1344">
        <v>0</v>
      </c>
      <c r="S1344">
        <v>26.23975163962217</v>
      </c>
      <c r="T1344">
        <v>115.7526183408855</v>
      </c>
      <c r="U1344">
        <v>38.589893414838308</v>
      </c>
      <c r="V1344" t="s">
        <v>32</v>
      </c>
      <c r="W1344" t="s">
        <v>33</v>
      </c>
      <c r="X1344" t="str">
        <f t="shared" si="60"/>
        <v>NPT76AMPF</v>
      </c>
      <c r="Y1344">
        <f t="shared" si="61"/>
        <v>1</v>
      </c>
      <c r="Z1344">
        <f>COUNTIF($X$2:X1344,X1344)</f>
        <v>1</v>
      </c>
      <c r="AA1344" t="str">
        <f t="shared" si="62"/>
        <v>NPT76AMPF1</v>
      </c>
      <c r="AB1344">
        <f>COUNTIF(实际辖区!A:A,全部结果!X1344)</f>
        <v>1</v>
      </c>
      <c r="AC1344" s="9" t="str">
        <f>VLOOKUP(AA1344,实际辖区!D:E,2,0)</f>
        <v>POS_75940703</v>
      </c>
    </row>
    <row r="1345" spans="1:29">
      <c r="A1345" t="s">
        <v>97</v>
      </c>
      <c r="B1345" t="s">
        <v>3540</v>
      </c>
      <c r="C1345" t="s">
        <v>3541</v>
      </c>
      <c r="D1345" t="s">
        <v>3293</v>
      </c>
      <c r="E1345" t="s">
        <v>3294</v>
      </c>
      <c r="F1345" t="s">
        <v>3542</v>
      </c>
      <c r="G1345" t="s">
        <v>3540</v>
      </c>
      <c r="H1345" t="s">
        <v>55</v>
      </c>
      <c r="I1345">
        <v>5446993.5483871</v>
      </c>
      <c r="J1345">
        <v>-1882.8</v>
      </c>
      <c r="K1345">
        <v>61916.4</v>
      </c>
      <c r="L1345">
        <v>9.9502487562189001E-3</v>
      </c>
      <c r="M1345">
        <v>26.3197717</v>
      </c>
      <c r="N1345">
        <v>116.3429166</v>
      </c>
      <c r="O1345" t="s">
        <v>3524</v>
      </c>
      <c r="P1345" t="s">
        <v>97</v>
      </c>
      <c r="Q1345" t="s">
        <v>3297</v>
      </c>
      <c r="R1345">
        <v>0</v>
      </c>
      <c r="S1345">
        <v>26.23975163962217</v>
      </c>
      <c r="T1345">
        <v>115.7526183408855</v>
      </c>
      <c r="U1345">
        <v>59.621403712506343</v>
      </c>
      <c r="V1345" t="s">
        <v>32</v>
      </c>
      <c r="W1345" t="s">
        <v>33</v>
      </c>
      <c r="X1345" t="str">
        <f t="shared" si="60"/>
        <v>NPT76AMPB</v>
      </c>
      <c r="Y1345">
        <f t="shared" si="61"/>
        <v>1</v>
      </c>
      <c r="Z1345">
        <f>COUNTIF($X$2:X1345,X1345)</f>
        <v>1</v>
      </c>
      <c r="AA1345" t="str">
        <f t="shared" si="62"/>
        <v>NPT76AMPB1</v>
      </c>
      <c r="AB1345">
        <f>COUNTIF(实际辖区!A:A,全部结果!X1345)</f>
        <v>1</v>
      </c>
      <c r="AC1345" s="9" t="str">
        <f>VLOOKUP(AA1345,实际辖区!D:E,2,0)</f>
        <v>POS_75940703</v>
      </c>
    </row>
    <row r="1346" spans="1:29">
      <c r="A1346" t="s">
        <v>97</v>
      </c>
      <c r="B1346" t="s">
        <v>3543</v>
      </c>
      <c r="C1346" t="s">
        <v>3544</v>
      </c>
      <c r="D1346" t="s">
        <v>3293</v>
      </c>
      <c r="E1346" t="s">
        <v>3294</v>
      </c>
      <c r="F1346" t="s">
        <v>3530</v>
      </c>
      <c r="G1346" t="s">
        <v>3528</v>
      </c>
      <c r="H1346" t="s">
        <v>55</v>
      </c>
      <c r="I1346">
        <v>2452435.9198848</v>
      </c>
      <c r="J1346">
        <v>18659.400000000001</v>
      </c>
      <c r="K1346">
        <v>11466</v>
      </c>
      <c r="L1346">
        <v>9.9502487562189001E-3</v>
      </c>
      <c r="M1346">
        <v>26.218139699999998</v>
      </c>
      <c r="N1346">
        <v>115.629785</v>
      </c>
      <c r="O1346" t="s">
        <v>3524</v>
      </c>
      <c r="P1346" t="s">
        <v>97</v>
      </c>
      <c r="Q1346" t="s">
        <v>3297</v>
      </c>
      <c r="R1346">
        <v>0</v>
      </c>
      <c r="S1346">
        <v>26.23975163962217</v>
      </c>
      <c r="T1346">
        <v>115.7526183408855</v>
      </c>
      <c r="U1346">
        <v>12.50523163524471</v>
      </c>
      <c r="V1346" t="s">
        <v>32</v>
      </c>
      <c r="W1346" t="s">
        <v>33</v>
      </c>
      <c r="X1346" t="str">
        <f t="shared" si="60"/>
        <v>NPT76FXFB</v>
      </c>
      <c r="Y1346">
        <f t="shared" si="61"/>
        <v>1</v>
      </c>
      <c r="Z1346">
        <f>COUNTIF($X$2:X1346,X1346)</f>
        <v>1</v>
      </c>
      <c r="AA1346" t="str">
        <f t="shared" si="62"/>
        <v>NPT76FXFB1</v>
      </c>
      <c r="AB1346">
        <f>COUNTIF(实际辖区!A:A,全部结果!X1346)</f>
        <v>1</v>
      </c>
      <c r="AC1346" s="9" t="str">
        <f>VLOOKUP(AA1346,实际辖区!D:E,2,0)</f>
        <v>POS_75940703</v>
      </c>
    </row>
    <row r="1347" spans="1:29">
      <c r="A1347" t="s">
        <v>97</v>
      </c>
      <c r="B1347" t="s">
        <v>3545</v>
      </c>
      <c r="C1347" t="s">
        <v>3546</v>
      </c>
      <c r="D1347" t="s">
        <v>3293</v>
      </c>
      <c r="E1347" t="s">
        <v>3294</v>
      </c>
      <c r="F1347" t="s">
        <v>3542</v>
      </c>
      <c r="G1347" t="s">
        <v>3540</v>
      </c>
      <c r="H1347" t="s">
        <v>55</v>
      </c>
      <c r="I1347">
        <v>2588651.6198704098</v>
      </c>
      <c r="J1347">
        <v>0</v>
      </c>
      <c r="K1347">
        <v>0</v>
      </c>
      <c r="L1347">
        <v>9.9999999999999995E-7</v>
      </c>
      <c r="M1347">
        <v>26.341805099999998</v>
      </c>
      <c r="N1347">
        <v>116.35189130000001</v>
      </c>
      <c r="O1347" t="s">
        <v>3524</v>
      </c>
      <c r="P1347" t="s">
        <v>97</v>
      </c>
      <c r="Q1347" t="s">
        <v>3297</v>
      </c>
      <c r="R1347">
        <v>0</v>
      </c>
      <c r="S1347">
        <v>26.23975163962217</v>
      </c>
      <c r="T1347">
        <v>115.7526183408855</v>
      </c>
      <c r="U1347">
        <v>60.907969874894341</v>
      </c>
      <c r="V1347" t="s">
        <v>32</v>
      </c>
      <c r="W1347" t="s">
        <v>33</v>
      </c>
      <c r="X1347" t="str">
        <f t="shared" ref="X1347:X1410" si="63">P1347&amp;B1347</f>
        <v>NPT76AMPC</v>
      </c>
      <c r="Y1347">
        <f t="shared" ref="Y1347:Y1410" si="64">COUNTIF(X:X,X1347)</f>
        <v>1</v>
      </c>
      <c r="Z1347">
        <f>COUNTIF($X$2:X1347,X1347)</f>
        <v>1</v>
      </c>
      <c r="AA1347" t="str">
        <f t="shared" ref="AA1347:AA1410" si="65">X1347&amp;Z1347</f>
        <v>NPT76AMPC1</v>
      </c>
      <c r="AB1347">
        <f>COUNTIF(实际辖区!A:A,全部结果!X1347)</f>
        <v>1</v>
      </c>
      <c r="AC1347" s="9" t="str">
        <f>VLOOKUP(AA1347,实际辖区!D:E,2,0)</f>
        <v>POS_75940703</v>
      </c>
    </row>
    <row r="1348" spans="1:29">
      <c r="A1348" t="s">
        <v>97</v>
      </c>
      <c r="B1348" t="s">
        <v>3547</v>
      </c>
      <c r="C1348" t="s">
        <v>3548</v>
      </c>
      <c r="D1348" t="s">
        <v>3293</v>
      </c>
      <c r="E1348" t="s">
        <v>3294</v>
      </c>
      <c r="F1348" t="s">
        <v>3542</v>
      </c>
      <c r="G1348" t="s">
        <v>3547</v>
      </c>
      <c r="H1348" t="s">
        <v>29</v>
      </c>
      <c r="I1348">
        <v>2446139.0272110901</v>
      </c>
      <c r="J1348">
        <v>0</v>
      </c>
      <c r="K1348">
        <v>0</v>
      </c>
      <c r="L1348">
        <v>9.9999999999999995E-7</v>
      </c>
      <c r="M1348">
        <v>26.351076500000001</v>
      </c>
      <c r="N1348">
        <v>116.356573</v>
      </c>
      <c r="O1348" t="s">
        <v>3524</v>
      </c>
      <c r="P1348" t="s">
        <v>97</v>
      </c>
      <c r="Q1348" t="s">
        <v>3297</v>
      </c>
      <c r="R1348">
        <v>0</v>
      </c>
      <c r="S1348">
        <v>26.23975163962217</v>
      </c>
      <c r="T1348">
        <v>115.7526183408855</v>
      </c>
      <c r="U1348">
        <v>61.562651080695588</v>
      </c>
      <c r="V1348" t="s">
        <v>32</v>
      </c>
      <c r="W1348" t="s">
        <v>33</v>
      </c>
      <c r="X1348" t="str">
        <f t="shared" si="63"/>
        <v>NPT76FQ9E</v>
      </c>
      <c r="Y1348">
        <f t="shared" si="64"/>
        <v>1</v>
      </c>
      <c r="Z1348">
        <f>COUNTIF($X$2:X1348,X1348)</f>
        <v>1</v>
      </c>
      <c r="AA1348" t="str">
        <f t="shared" si="65"/>
        <v>NPT76FQ9E1</v>
      </c>
      <c r="AB1348">
        <f>COUNTIF(实际辖区!A:A,全部结果!X1348)</f>
        <v>1</v>
      </c>
      <c r="AC1348" s="9" t="str">
        <f>VLOOKUP(AA1348,实际辖区!D:E,2,0)</f>
        <v>POS_75940703</v>
      </c>
    </row>
    <row r="1349" spans="1:29">
      <c r="A1349" t="s">
        <v>97</v>
      </c>
      <c r="B1349" t="s">
        <v>3549</v>
      </c>
      <c r="C1349" t="s">
        <v>3550</v>
      </c>
      <c r="D1349" t="s">
        <v>3293</v>
      </c>
      <c r="E1349" t="s">
        <v>3369</v>
      </c>
      <c r="F1349" t="s">
        <v>3551</v>
      </c>
      <c r="G1349" t="s">
        <v>3549</v>
      </c>
      <c r="H1349" t="s">
        <v>29</v>
      </c>
      <c r="I1349">
        <v>9340800.7489723396</v>
      </c>
      <c r="J1349">
        <v>59647.199999999997</v>
      </c>
      <c r="K1349">
        <v>52574.400000000001</v>
      </c>
      <c r="L1349">
        <v>0.21393034825870641</v>
      </c>
      <c r="M1349">
        <v>26.797641599999999</v>
      </c>
      <c r="N1349">
        <v>114.9146028</v>
      </c>
      <c r="O1349" t="s">
        <v>3552</v>
      </c>
      <c r="P1349" t="s">
        <v>97</v>
      </c>
      <c r="Q1349" t="s">
        <v>3297</v>
      </c>
      <c r="R1349">
        <v>1</v>
      </c>
      <c r="S1349">
        <v>26.951759929307631</v>
      </c>
      <c r="T1349">
        <v>114.6512507180171</v>
      </c>
      <c r="U1349">
        <v>31.246857152280821</v>
      </c>
      <c r="V1349" t="s">
        <v>32</v>
      </c>
      <c r="W1349" t="s">
        <v>33</v>
      </c>
      <c r="X1349" t="str">
        <f t="shared" si="63"/>
        <v>NPT76AMML</v>
      </c>
      <c r="Y1349">
        <f t="shared" si="64"/>
        <v>1</v>
      </c>
      <c r="Z1349">
        <f>COUNTIF($X$2:X1349,X1349)</f>
        <v>1</v>
      </c>
      <c r="AA1349" t="str">
        <f t="shared" si="65"/>
        <v>NPT76AMML1</v>
      </c>
      <c r="AB1349">
        <f>COUNTIF(实际辖区!A:A,全部结果!X1349)</f>
        <v>1</v>
      </c>
      <c r="AC1349" s="9" t="str">
        <f>VLOOKUP(AA1349,实际辖区!D:E,2,0)</f>
        <v>POS_75940705</v>
      </c>
    </row>
    <row r="1350" spans="1:29">
      <c r="A1350" t="s">
        <v>97</v>
      </c>
      <c r="B1350" t="s">
        <v>3553</v>
      </c>
      <c r="C1350" t="s">
        <v>3554</v>
      </c>
      <c r="D1350" t="s">
        <v>3293</v>
      </c>
      <c r="E1350" t="s">
        <v>3369</v>
      </c>
      <c r="F1350" t="s">
        <v>3555</v>
      </c>
      <c r="G1350" t="s">
        <v>3553</v>
      </c>
      <c r="H1350" t="s">
        <v>29</v>
      </c>
      <c r="I1350">
        <v>4536665.1187904999</v>
      </c>
      <c r="J1350">
        <v>17524.8</v>
      </c>
      <c r="K1350">
        <v>22944</v>
      </c>
      <c r="L1350">
        <v>0.1741293532338308</v>
      </c>
      <c r="M1350">
        <v>27.044581600000001</v>
      </c>
      <c r="N1350">
        <v>114.9125622</v>
      </c>
      <c r="O1350" t="s">
        <v>3552</v>
      </c>
      <c r="P1350" t="s">
        <v>97</v>
      </c>
      <c r="Q1350" t="s">
        <v>3297</v>
      </c>
      <c r="R1350">
        <v>1</v>
      </c>
      <c r="S1350">
        <v>26.951759929307631</v>
      </c>
      <c r="T1350">
        <v>114.6512507180171</v>
      </c>
      <c r="U1350">
        <v>27.90162761940147</v>
      </c>
      <c r="V1350" t="s">
        <v>32</v>
      </c>
      <c r="W1350" t="s">
        <v>33</v>
      </c>
      <c r="X1350" t="str">
        <f t="shared" si="63"/>
        <v>NPT76AMLK</v>
      </c>
      <c r="Y1350">
        <f t="shared" si="64"/>
        <v>1</v>
      </c>
      <c r="Z1350">
        <f>COUNTIF($X$2:X1350,X1350)</f>
        <v>1</v>
      </c>
      <c r="AA1350" t="str">
        <f t="shared" si="65"/>
        <v>NPT76AMLK1</v>
      </c>
      <c r="AB1350">
        <f>COUNTIF(实际辖区!A:A,全部结果!X1350)</f>
        <v>1</v>
      </c>
      <c r="AC1350" s="9" t="str">
        <f>VLOOKUP(AA1350,实际辖区!D:E,2,0)</f>
        <v>POS_75940705</v>
      </c>
    </row>
    <row r="1351" spans="1:29">
      <c r="A1351" t="s">
        <v>97</v>
      </c>
      <c r="B1351" t="s">
        <v>3556</v>
      </c>
      <c r="C1351" t="s">
        <v>3557</v>
      </c>
      <c r="D1351" t="s">
        <v>3293</v>
      </c>
      <c r="E1351" t="s">
        <v>3369</v>
      </c>
      <c r="F1351" t="s">
        <v>3558</v>
      </c>
      <c r="G1351" t="s">
        <v>3556</v>
      </c>
      <c r="H1351" t="s">
        <v>55</v>
      </c>
      <c r="I1351">
        <v>11551541.5087438</v>
      </c>
      <c r="J1351">
        <v>56225.4</v>
      </c>
      <c r="K1351">
        <v>26287.200000000001</v>
      </c>
      <c r="L1351">
        <v>0.1343283582089552</v>
      </c>
      <c r="M1351">
        <v>26.321211000000002</v>
      </c>
      <c r="N1351">
        <v>114.537706</v>
      </c>
      <c r="O1351" t="s">
        <v>3552</v>
      </c>
      <c r="P1351" t="s">
        <v>97</v>
      </c>
      <c r="Q1351" t="s">
        <v>3297</v>
      </c>
      <c r="R1351">
        <v>0</v>
      </c>
      <c r="S1351">
        <v>26.951759929307631</v>
      </c>
      <c r="T1351">
        <v>114.6512507180171</v>
      </c>
      <c r="U1351">
        <v>70.772333299844661</v>
      </c>
      <c r="V1351" t="s">
        <v>32</v>
      </c>
      <c r="W1351" t="s">
        <v>33</v>
      </c>
      <c r="X1351" t="str">
        <f t="shared" si="63"/>
        <v>NPT76AMLF</v>
      </c>
      <c r="Y1351">
        <f t="shared" si="64"/>
        <v>1</v>
      </c>
      <c r="Z1351">
        <f>COUNTIF($X$2:X1351,X1351)</f>
        <v>1</v>
      </c>
      <c r="AA1351" t="str">
        <f t="shared" si="65"/>
        <v>NPT76AMLF1</v>
      </c>
      <c r="AB1351">
        <f>COUNTIF(实际辖区!A:A,全部结果!X1351)</f>
        <v>1</v>
      </c>
      <c r="AC1351" s="9" t="str">
        <f>VLOOKUP(AA1351,实际辖区!D:E,2,0)</f>
        <v>POS_75940705</v>
      </c>
    </row>
    <row r="1352" spans="1:29">
      <c r="A1352" t="s">
        <v>97</v>
      </c>
      <c r="B1352" t="s">
        <v>3559</v>
      </c>
      <c r="C1352" t="s">
        <v>3560</v>
      </c>
      <c r="D1352" t="s">
        <v>3293</v>
      </c>
      <c r="E1352" t="s">
        <v>3369</v>
      </c>
      <c r="F1352" t="s">
        <v>3561</v>
      </c>
      <c r="G1352" t="s">
        <v>3559</v>
      </c>
      <c r="H1352" t="s">
        <v>29</v>
      </c>
      <c r="I1352">
        <v>4357298.3870967701</v>
      </c>
      <c r="J1352">
        <v>35049.599999999999</v>
      </c>
      <c r="K1352">
        <v>26287.200000000001</v>
      </c>
      <c r="L1352">
        <v>0.1343283582089552</v>
      </c>
      <c r="M1352">
        <v>27.3786357</v>
      </c>
      <c r="N1352">
        <v>114.6158492</v>
      </c>
      <c r="O1352" t="s">
        <v>3552</v>
      </c>
      <c r="P1352" t="s">
        <v>97</v>
      </c>
      <c r="Q1352" t="s">
        <v>3297</v>
      </c>
      <c r="R1352">
        <v>0</v>
      </c>
      <c r="S1352">
        <v>26.951759929307631</v>
      </c>
      <c r="T1352">
        <v>114.6512507180171</v>
      </c>
      <c r="U1352">
        <v>47.430401912254347</v>
      </c>
      <c r="V1352" t="s">
        <v>32</v>
      </c>
      <c r="W1352" t="s">
        <v>33</v>
      </c>
      <c r="X1352" t="str">
        <f t="shared" si="63"/>
        <v>NPT76AMMG</v>
      </c>
      <c r="Y1352">
        <f t="shared" si="64"/>
        <v>1</v>
      </c>
      <c r="Z1352">
        <f>COUNTIF($X$2:X1352,X1352)</f>
        <v>1</v>
      </c>
      <c r="AA1352" t="str">
        <f t="shared" si="65"/>
        <v>NPT76AMMG1</v>
      </c>
      <c r="AB1352">
        <f>COUNTIF(实际辖区!A:A,全部结果!X1352)</f>
        <v>1</v>
      </c>
      <c r="AC1352" s="9" t="str">
        <f>VLOOKUP(AA1352,实际辖区!D:E,2,0)</f>
        <v>POS_75940705</v>
      </c>
    </row>
    <row r="1353" spans="1:29">
      <c r="A1353" t="s">
        <v>97</v>
      </c>
      <c r="B1353" t="s">
        <v>3562</v>
      </c>
      <c r="C1353" t="s">
        <v>3563</v>
      </c>
      <c r="D1353" t="s">
        <v>3293</v>
      </c>
      <c r="E1353" t="s">
        <v>3369</v>
      </c>
      <c r="F1353" t="s">
        <v>3561</v>
      </c>
      <c r="G1353" t="s">
        <v>3562</v>
      </c>
      <c r="H1353" t="s">
        <v>29</v>
      </c>
      <c r="I1353">
        <v>3605761.8790496802</v>
      </c>
      <c r="J1353">
        <v>16064.4</v>
      </c>
      <c r="K1353">
        <v>14604</v>
      </c>
      <c r="L1353">
        <v>0.11940298507462679</v>
      </c>
      <c r="M1353">
        <v>27.391382700000001</v>
      </c>
      <c r="N1353">
        <v>114.6024274</v>
      </c>
      <c r="O1353" t="s">
        <v>3552</v>
      </c>
      <c r="P1353" t="s">
        <v>97</v>
      </c>
      <c r="Q1353" t="s">
        <v>3297</v>
      </c>
      <c r="R1353">
        <v>0</v>
      </c>
      <c r="S1353">
        <v>26.951759929307631</v>
      </c>
      <c r="T1353">
        <v>114.6512507180171</v>
      </c>
      <c r="U1353">
        <v>48.9526532893737</v>
      </c>
      <c r="V1353" t="s">
        <v>32</v>
      </c>
      <c r="W1353" t="s">
        <v>33</v>
      </c>
      <c r="X1353" t="str">
        <f t="shared" si="63"/>
        <v>NPT76AMMH</v>
      </c>
      <c r="Y1353">
        <f t="shared" si="64"/>
        <v>1</v>
      </c>
      <c r="Z1353">
        <f>COUNTIF($X$2:X1353,X1353)</f>
        <v>1</v>
      </c>
      <c r="AA1353" t="str">
        <f t="shared" si="65"/>
        <v>NPT76AMMH1</v>
      </c>
      <c r="AB1353">
        <f>COUNTIF(实际辖区!A:A,全部结果!X1353)</f>
        <v>1</v>
      </c>
      <c r="AC1353" s="9" t="str">
        <f>VLOOKUP(AA1353,实际辖区!D:E,2,0)</f>
        <v>POS_75940705</v>
      </c>
    </row>
    <row r="1354" spans="1:29">
      <c r="A1354" t="s">
        <v>97</v>
      </c>
      <c r="B1354" t="s">
        <v>3564</v>
      </c>
      <c r="C1354" t="s">
        <v>3565</v>
      </c>
      <c r="D1354" t="s">
        <v>3293</v>
      </c>
      <c r="E1354" t="s">
        <v>3369</v>
      </c>
      <c r="F1354" t="s">
        <v>3551</v>
      </c>
      <c r="G1354" t="s">
        <v>3564</v>
      </c>
      <c r="H1354" t="s">
        <v>29</v>
      </c>
      <c r="I1354">
        <v>8752188.9378527105</v>
      </c>
      <c r="J1354">
        <v>8762.4</v>
      </c>
      <c r="K1354">
        <v>8762.4</v>
      </c>
      <c r="L1354">
        <v>9.9502487562189004E-2</v>
      </c>
      <c r="M1354">
        <v>26.801611399999999</v>
      </c>
      <c r="N1354">
        <v>114.8856863</v>
      </c>
      <c r="O1354" t="s">
        <v>3552</v>
      </c>
      <c r="P1354" t="s">
        <v>97</v>
      </c>
      <c r="Q1354" t="s">
        <v>3297</v>
      </c>
      <c r="R1354">
        <v>0</v>
      </c>
      <c r="S1354">
        <v>26.951759929307631</v>
      </c>
      <c r="T1354">
        <v>114.6512507180171</v>
      </c>
      <c r="U1354">
        <v>28.625144874705281</v>
      </c>
      <c r="V1354" t="s">
        <v>32</v>
      </c>
      <c r="W1354" t="s">
        <v>33</v>
      </c>
      <c r="X1354" t="str">
        <f t="shared" si="63"/>
        <v>NPT76AMMM</v>
      </c>
      <c r="Y1354">
        <f t="shared" si="64"/>
        <v>1</v>
      </c>
      <c r="Z1354">
        <f>COUNTIF($X$2:X1354,X1354)</f>
        <v>1</v>
      </c>
      <c r="AA1354" t="str">
        <f t="shared" si="65"/>
        <v>NPT76AMMM1</v>
      </c>
      <c r="AB1354">
        <f>COUNTIF(实际辖区!A:A,全部结果!X1354)</f>
        <v>1</v>
      </c>
      <c r="AC1354" s="9" t="str">
        <f>VLOOKUP(AA1354,实际辖区!D:E,2,0)</f>
        <v>POS_75940705</v>
      </c>
    </row>
    <row r="1355" spans="1:29">
      <c r="A1355" t="s">
        <v>97</v>
      </c>
      <c r="B1355" t="s">
        <v>3566</v>
      </c>
      <c r="C1355" t="s">
        <v>3567</v>
      </c>
      <c r="D1355" t="s">
        <v>3293</v>
      </c>
      <c r="E1355" t="s">
        <v>3369</v>
      </c>
      <c r="F1355" t="s">
        <v>3558</v>
      </c>
      <c r="G1355" t="s">
        <v>3556</v>
      </c>
      <c r="H1355" t="s">
        <v>55</v>
      </c>
      <c r="I1355">
        <v>6589887.5496411901</v>
      </c>
      <c r="J1355">
        <v>0</v>
      </c>
      <c r="K1355">
        <v>6879.6</v>
      </c>
      <c r="L1355">
        <v>5.4726368159203898E-2</v>
      </c>
      <c r="M1355">
        <v>27.1069055</v>
      </c>
      <c r="N1355">
        <v>114.92695260000001</v>
      </c>
      <c r="O1355" t="s">
        <v>3552</v>
      </c>
      <c r="P1355" t="s">
        <v>97</v>
      </c>
      <c r="Q1355" t="s">
        <v>3297</v>
      </c>
      <c r="R1355">
        <v>0</v>
      </c>
      <c r="S1355">
        <v>26.951759929307631</v>
      </c>
      <c r="T1355">
        <v>114.6512507180171</v>
      </c>
      <c r="U1355">
        <v>32.31040125121153</v>
      </c>
      <c r="V1355" t="s">
        <v>32</v>
      </c>
      <c r="W1355" t="s">
        <v>33</v>
      </c>
      <c r="X1355" t="str">
        <f t="shared" si="63"/>
        <v>NPT76BPBU</v>
      </c>
      <c r="Y1355">
        <f t="shared" si="64"/>
        <v>1</v>
      </c>
      <c r="Z1355">
        <f>COUNTIF($X$2:X1355,X1355)</f>
        <v>1</v>
      </c>
      <c r="AA1355" t="str">
        <f t="shared" si="65"/>
        <v>NPT76BPBU1</v>
      </c>
      <c r="AB1355">
        <f>COUNTIF(实际辖区!A:A,全部结果!X1355)</f>
        <v>1</v>
      </c>
      <c r="AC1355" s="9" t="str">
        <f>VLOOKUP(AA1355,实际辖区!D:E,2,0)</f>
        <v>POS_75940705</v>
      </c>
    </row>
    <row r="1356" spans="1:29">
      <c r="A1356" t="s">
        <v>97</v>
      </c>
      <c r="B1356" t="s">
        <v>3568</v>
      </c>
      <c r="C1356" t="s">
        <v>3569</v>
      </c>
      <c r="D1356" t="s">
        <v>3293</v>
      </c>
      <c r="E1356" t="s">
        <v>3369</v>
      </c>
      <c r="F1356" t="s">
        <v>3555</v>
      </c>
      <c r="G1356" t="s">
        <v>3568</v>
      </c>
      <c r="H1356" t="s">
        <v>29</v>
      </c>
      <c r="I1356">
        <v>3768645.0323974099</v>
      </c>
      <c r="J1356">
        <v>7302</v>
      </c>
      <c r="K1356">
        <v>8762.4</v>
      </c>
      <c r="L1356">
        <v>5.4726368159203898E-2</v>
      </c>
      <c r="M1356">
        <v>27.038661300000001</v>
      </c>
      <c r="N1356">
        <v>114.9134993</v>
      </c>
      <c r="O1356" t="s">
        <v>3552</v>
      </c>
      <c r="P1356" t="s">
        <v>97</v>
      </c>
      <c r="Q1356" t="s">
        <v>3297</v>
      </c>
      <c r="R1356">
        <v>0</v>
      </c>
      <c r="S1356">
        <v>26.951759929307631</v>
      </c>
      <c r="T1356">
        <v>114.6512507180171</v>
      </c>
      <c r="U1356">
        <v>27.754396104321359</v>
      </c>
      <c r="V1356" t="s">
        <v>32</v>
      </c>
      <c r="W1356" t="s">
        <v>33</v>
      </c>
      <c r="X1356" t="str">
        <f t="shared" si="63"/>
        <v>NPT76AMLL</v>
      </c>
      <c r="Y1356">
        <f t="shared" si="64"/>
        <v>1</v>
      </c>
      <c r="Z1356">
        <f>COUNTIF($X$2:X1356,X1356)</f>
        <v>1</v>
      </c>
      <c r="AA1356" t="str">
        <f t="shared" si="65"/>
        <v>NPT76AMLL1</v>
      </c>
      <c r="AB1356">
        <f>COUNTIF(实际辖区!A:A,全部结果!X1356)</f>
        <v>1</v>
      </c>
      <c r="AC1356" s="9" t="str">
        <f>VLOOKUP(AA1356,实际辖区!D:E,2,0)</f>
        <v>POS_75940705</v>
      </c>
    </row>
    <row r="1357" spans="1:29">
      <c r="A1357" t="s">
        <v>97</v>
      </c>
      <c r="B1357" t="s">
        <v>3570</v>
      </c>
      <c r="C1357" t="s">
        <v>3571</v>
      </c>
      <c r="D1357" t="s">
        <v>3293</v>
      </c>
      <c r="E1357" t="s">
        <v>3369</v>
      </c>
      <c r="F1357" t="s">
        <v>3487</v>
      </c>
      <c r="G1357" t="s">
        <v>3570</v>
      </c>
      <c r="H1357" t="s">
        <v>29</v>
      </c>
      <c r="I1357">
        <v>9354539.5945098605</v>
      </c>
      <c r="J1357">
        <v>63799.199999999997</v>
      </c>
      <c r="K1357">
        <v>50347.8</v>
      </c>
      <c r="L1357">
        <v>4.9751243781094502E-2</v>
      </c>
      <c r="M1357">
        <v>26.9246087</v>
      </c>
      <c r="N1357">
        <v>114.2425216</v>
      </c>
      <c r="O1357" t="s">
        <v>3552</v>
      </c>
      <c r="P1357" t="s">
        <v>97</v>
      </c>
      <c r="Q1357" t="s">
        <v>3297</v>
      </c>
      <c r="R1357">
        <v>0</v>
      </c>
      <c r="S1357">
        <v>26.951759929307631</v>
      </c>
      <c r="T1357">
        <v>114.6512507180171</v>
      </c>
      <c r="U1357">
        <v>40.701838655664638</v>
      </c>
      <c r="V1357" t="s">
        <v>32</v>
      </c>
      <c r="W1357" t="s">
        <v>33</v>
      </c>
      <c r="X1357" t="str">
        <f t="shared" si="63"/>
        <v>NPT76AMLS</v>
      </c>
      <c r="Y1357">
        <f t="shared" si="64"/>
        <v>1</v>
      </c>
      <c r="Z1357">
        <f>COUNTIF($X$2:X1357,X1357)</f>
        <v>1</v>
      </c>
      <c r="AA1357" t="str">
        <f t="shared" si="65"/>
        <v>NPT76AMLS1</v>
      </c>
      <c r="AB1357">
        <f>COUNTIF(实际辖区!A:A,全部结果!X1357)</f>
        <v>1</v>
      </c>
      <c r="AC1357" s="9" t="str">
        <f>VLOOKUP(AA1357,实际辖区!D:E,2,0)</f>
        <v>POS_75940705</v>
      </c>
    </row>
    <row r="1358" spans="1:29">
      <c r="A1358" t="s">
        <v>97</v>
      </c>
      <c r="B1358" t="s">
        <v>3572</v>
      </c>
      <c r="C1358" t="s">
        <v>3573</v>
      </c>
      <c r="D1358" t="s">
        <v>3293</v>
      </c>
      <c r="E1358" t="s">
        <v>3369</v>
      </c>
      <c r="F1358" t="s">
        <v>3574</v>
      </c>
      <c r="G1358" t="s">
        <v>3572</v>
      </c>
      <c r="H1358" t="s">
        <v>29</v>
      </c>
      <c r="I1358">
        <v>2518157.1901344699</v>
      </c>
      <c r="J1358">
        <v>2063.88</v>
      </c>
      <c r="K1358">
        <v>4951.5</v>
      </c>
      <c r="L1358">
        <v>9.9502487562189001E-3</v>
      </c>
      <c r="M1358">
        <v>26.708842400000002</v>
      </c>
      <c r="N1358">
        <v>113.9626901</v>
      </c>
      <c r="O1358" t="s">
        <v>3552</v>
      </c>
      <c r="P1358" t="s">
        <v>97</v>
      </c>
      <c r="Q1358" t="s">
        <v>3297</v>
      </c>
      <c r="R1358">
        <v>0</v>
      </c>
      <c r="S1358">
        <v>26.951759929307631</v>
      </c>
      <c r="T1358">
        <v>114.6512507180171</v>
      </c>
      <c r="U1358">
        <v>73.547110239626662</v>
      </c>
      <c r="V1358" t="s">
        <v>32</v>
      </c>
      <c r="W1358" t="s">
        <v>33</v>
      </c>
      <c r="X1358" t="str">
        <f t="shared" si="63"/>
        <v>NPT76B0LR</v>
      </c>
      <c r="Y1358">
        <f t="shared" si="64"/>
        <v>1</v>
      </c>
      <c r="Z1358">
        <f>COUNTIF($X$2:X1358,X1358)</f>
        <v>1</v>
      </c>
      <c r="AA1358" t="str">
        <f t="shared" si="65"/>
        <v>NPT76B0LR1</v>
      </c>
      <c r="AB1358">
        <f>COUNTIF(实际辖区!A:A,全部结果!X1358)</f>
        <v>1</v>
      </c>
      <c r="AC1358" s="9" t="str">
        <f>VLOOKUP(AA1358,实际辖区!D:E,2,0)</f>
        <v>POS_75940705</v>
      </c>
    </row>
    <row r="1359" spans="1:29">
      <c r="A1359" t="s">
        <v>97</v>
      </c>
      <c r="B1359" t="s">
        <v>3575</v>
      </c>
      <c r="C1359" t="s">
        <v>3576</v>
      </c>
      <c r="D1359" t="s">
        <v>3293</v>
      </c>
      <c r="E1359" t="s">
        <v>3369</v>
      </c>
      <c r="F1359" t="s">
        <v>3577</v>
      </c>
      <c r="G1359" t="s">
        <v>3575</v>
      </c>
      <c r="H1359" t="s">
        <v>29</v>
      </c>
      <c r="I1359">
        <v>9926736.0865324307</v>
      </c>
      <c r="J1359">
        <v>22652.58</v>
      </c>
      <c r="K1359">
        <v>17524.8</v>
      </c>
      <c r="L1359">
        <v>0.24875621890547259</v>
      </c>
      <c r="M1359">
        <v>27.245802000000001</v>
      </c>
      <c r="N1359">
        <v>115.1439123</v>
      </c>
      <c r="O1359" t="s">
        <v>3578</v>
      </c>
      <c r="P1359" t="s">
        <v>97</v>
      </c>
      <c r="Q1359" t="s">
        <v>3297</v>
      </c>
      <c r="R1359">
        <v>1</v>
      </c>
      <c r="S1359">
        <v>27.409637925949191</v>
      </c>
      <c r="T1359">
        <v>115.24712745350671</v>
      </c>
      <c r="U1359">
        <v>20.830860563849921</v>
      </c>
      <c r="V1359" t="s">
        <v>32</v>
      </c>
      <c r="W1359" t="s">
        <v>33</v>
      </c>
      <c r="X1359" t="str">
        <f t="shared" si="63"/>
        <v>NPT76AMMP</v>
      </c>
      <c r="Y1359">
        <f t="shared" si="64"/>
        <v>1</v>
      </c>
      <c r="Z1359">
        <f>COUNTIF($X$2:X1359,X1359)</f>
        <v>1</v>
      </c>
      <c r="AA1359" t="str">
        <f t="shared" si="65"/>
        <v>NPT76AMMP1</v>
      </c>
      <c r="AB1359">
        <f>COUNTIF(实际辖区!A:A,全部结果!X1359)</f>
        <v>1</v>
      </c>
      <c r="AC1359" s="9" t="str">
        <f>VLOOKUP(AA1359,实际辖区!D:E,2,0)</f>
        <v>POS_75940707</v>
      </c>
    </row>
    <row r="1360" spans="1:29">
      <c r="A1360" t="s">
        <v>97</v>
      </c>
      <c r="B1360" t="s">
        <v>3579</v>
      </c>
      <c r="C1360" t="s">
        <v>3580</v>
      </c>
      <c r="D1360" t="s">
        <v>3293</v>
      </c>
      <c r="E1360" t="s">
        <v>3369</v>
      </c>
      <c r="F1360" t="s">
        <v>3581</v>
      </c>
      <c r="G1360" t="s">
        <v>3579</v>
      </c>
      <c r="H1360" t="s">
        <v>29</v>
      </c>
      <c r="I1360">
        <v>6204061.8790496802</v>
      </c>
      <c r="J1360">
        <v>60727.8</v>
      </c>
      <c r="K1360">
        <v>39430.800000000003</v>
      </c>
      <c r="L1360">
        <v>0.1890547263681592</v>
      </c>
      <c r="M1360">
        <v>27.334822800000001</v>
      </c>
      <c r="N1360">
        <v>115.437258</v>
      </c>
      <c r="O1360" t="s">
        <v>3578</v>
      </c>
      <c r="P1360" t="s">
        <v>97</v>
      </c>
      <c r="Q1360" t="s">
        <v>3297</v>
      </c>
      <c r="R1360">
        <v>1</v>
      </c>
      <c r="S1360">
        <v>27.409637925949191</v>
      </c>
      <c r="T1360">
        <v>115.24712745350671</v>
      </c>
      <c r="U1360">
        <v>20.554818129751489</v>
      </c>
      <c r="V1360" t="s">
        <v>32</v>
      </c>
      <c r="W1360" t="s">
        <v>33</v>
      </c>
      <c r="X1360" t="str">
        <f t="shared" si="63"/>
        <v>NPT76AMLU</v>
      </c>
      <c r="Y1360">
        <f t="shared" si="64"/>
        <v>1</v>
      </c>
      <c r="Z1360">
        <f>COUNTIF($X$2:X1360,X1360)</f>
        <v>1</v>
      </c>
      <c r="AA1360" t="str">
        <f t="shared" si="65"/>
        <v>NPT76AMLU1</v>
      </c>
      <c r="AB1360">
        <f>COUNTIF(实际辖区!A:A,全部结果!X1360)</f>
        <v>1</v>
      </c>
      <c r="AC1360" s="9" t="str">
        <f>VLOOKUP(AA1360,实际辖区!D:E,2,0)</f>
        <v>POS_75940707</v>
      </c>
    </row>
    <row r="1361" spans="1:29">
      <c r="A1361" t="s">
        <v>97</v>
      </c>
      <c r="B1361" t="s">
        <v>3582</v>
      </c>
      <c r="C1361" t="s">
        <v>3583</v>
      </c>
      <c r="D1361" t="s">
        <v>3293</v>
      </c>
      <c r="E1361" t="s">
        <v>3369</v>
      </c>
      <c r="F1361" t="s">
        <v>3558</v>
      </c>
      <c r="G1361" t="s">
        <v>3582</v>
      </c>
      <c r="H1361" t="s">
        <v>29</v>
      </c>
      <c r="I1361">
        <v>10361998.171114</v>
      </c>
      <c r="J1361">
        <v>101848.2</v>
      </c>
      <c r="K1361">
        <v>61336.800000000003</v>
      </c>
      <c r="L1361">
        <v>0.1044776119402985</v>
      </c>
      <c r="M1361">
        <v>27.149315000000001</v>
      </c>
      <c r="N1361">
        <v>115.0015394</v>
      </c>
      <c r="O1361" t="s">
        <v>3578</v>
      </c>
      <c r="P1361" t="s">
        <v>97</v>
      </c>
      <c r="Q1361" t="s">
        <v>3297</v>
      </c>
      <c r="R1361">
        <v>0</v>
      </c>
      <c r="S1361">
        <v>27.409637925949191</v>
      </c>
      <c r="T1361">
        <v>115.24712745350671</v>
      </c>
      <c r="U1361">
        <v>37.726819853252373</v>
      </c>
      <c r="V1361" t="s">
        <v>32</v>
      </c>
      <c r="W1361" t="s">
        <v>33</v>
      </c>
      <c r="X1361" t="str">
        <f t="shared" si="63"/>
        <v>NPT76AMLD</v>
      </c>
      <c r="Y1361">
        <f t="shared" si="64"/>
        <v>1</v>
      </c>
      <c r="Z1361">
        <f>COUNTIF($X$2:X1361,X1361)</f>
        <v>1</v>
      </c>
      <c r="AA1361" t="str">
        <f t="shared" si="65"/>
        <v>NPT76AMLD1</v>
      </c>
      <c r="AB1361">
        <f>COUNTIF(实际辖区!A:A,全部结果!X1361)</f>
        <v>1</v>
      </c>
      <c r="AC1361" s="9" t="str">
        <f>VLOOKUP(AA1361,实际辖区!D:E,2,0)</f>
        <v>POS_75940707</v>
      </c>
    </row>
    <row r="1362" spans="1:29">
      <c r="A1362" t="s">
        <v>97</v>
      </c>
      <c r="B1362" t="s">
        <v>3584</v>
      </c>
      <c r="C1362" t="s">
        <v>3585</v>
      </c>
      <c r="D1362" t="s">
        <v>3293</v>
      </c>
      <c r="E1362" t="s">
        <v>3369</v>
      </c>
      <c r="F1362" t="s">
        <v>3586</v>
      </c>
      <c r="G1362" t="s">
        <v>3584</v>
      </c>
      <c r="H1362" t="s">
        <v>29</v>
      </c>
      <c r="I1362">
        <v>5085103.2258064495</v>
      </c>
      <c r="J1362">
        <v>12721.2</v>
      </c>
      <c r="K1362">
        <v>10530.6</v>
      </c>
      <c r="L1362">
        <v>0.1044776119402985</v>
      </c>
      <c r="M1362">
        <v>27.760408300000002</v>
      </c>
      <c r="N1362">
        <v>115.4068972</v>
      </c>
      <c r="O1362" t="s">
        <v>3578</v>
      </c>
      <c r="P1362" t="s">
        <v>97</v>
      </c>
      <c r="Q1362" t="s">
        <v>3297</v>
      </c>
      <c r="R1362">
        <v>1</v>
      </c>
      <c r="S1362">
        <v>27.409637925949191</v>
      </c>
      <c r="T1362">
        <v>115.24712745350671</v>
      </c>
      <c r="U1362">
        <v>41.948961474503832</v>
      </c>
      <c r="V1362" t="s">
        <v>32</v>
      </c>
      <c r="W1362" t="s">
        <v>33</v>
      </c>
      <c r="X1362" t="str">
        <f t="shared" si="63"/>
        <v>NPT76AMMV</v>
      </c>
      <c r="Y1362">
        <f t="shared" si="64"/>
        <v>1</v>
      </c>
      <c r="Z1362">
        <f>COUNTIF($X$2:X1362,X1362)</f>
        <v>1</v>
      </c>
      <c r="AA1362" t="str">
        <f t="shared" si="65"/>
        <v>NPT76AMMV1</v>
      </c>
      <c r="AB1362">
        <f>COUNTIF(实际辖区!A:A,全部结果!X1362)</f>
        <v>1</v>
      </c>
      <c r="AC1362" s="9" t="str">
        <f>VLOOKUP(AA1362,实际辖区!D:E,2,0)</f>
        <v>POS_75940707</v>
      </c>
    </row>
    <row r="1363" spans="1:29">
      <c r="A1363" t="s">
        <v>97</v>
      </c>
      <c r="B1363" t="s">
        <v>3587</v>
      </c>
      <c r="C1363" t="s">
        <v>3588</v>
      </c>
      <c r="D1363" t="s">
        <v>3293</v>
      </c>
      <c r="E1363" t="s">
        <v>3369</v>
      </c>
      <c r="F1363" t="s">
        <v>3581</v>
      </c>
      <c r="G1363" t="s">
        <v>3587</v>
      </c>
      <c r="H1363" t="s">
        <v>29</v>
      </c>
      <c r="I1363">
        <v>4809956.4516129</v>
      </c>
      <c r="J1363">
        <v>35049.599999999999</v>
      </c>
      <c r="K1363">
        <v>30668.400000000001</v>
      </c>
      <c r="L1363">
        <v>6.4676616915422799E-2</v>
      </c>
      <c r="M1363">
        <v>27.334822800000001</v>
      </c>
      <c r="N1363">
        <v>115.437258</v>
      </c>
      <c r="O1363" t="s">
        <v>3578</v>
      </c>
      <c r="P1363" t="s">
        <v>97</v>
      </c>
      <c r="Q1363" t="s">
        <v>3297</v>
      </c>
      <c r="R1363">
        <v>0</v>
      </c>
      <c r="S1363">
        <v>27.409637925949191</v>
      </c>
      <c r="T1363">
        <v>115.24712745350671</v>
      </c>
      <c r="U1363">
        <v>20.554818129751489</v>
      </c>
      <c r="V1363" t="s">
        <v>32</v>
      </c>
      <c r="W1363" t="s">
        <v>33</v>
      </c>
      <c r="X1363" t="str">
        <f t="shared" si="63"/>
        <v>NPT76AMLV</v>
      </c>
      <c r="Y1363">
        <f t="shared" si="64"/>
        <v>1</v>
      </c>
      <c r="Z1363">
        <f>COUNTIF($X$2:X1363,X1363)</f>
        <v>1</v>
      </c>
      <c r="AA1363" t="str">
        <f t="shared" si="65"/>
        <v>NPT76AMLV1</v>
      </c>
      <c r="AB1363">
        <f>COUNTIF(实际辖区!A:A,全部结果!X1363)</f>
        <v>1</v>
      </c>
      <c r="AC1363" s="9" t="str">
        <f>VLOOKUP(AA1363,实际辖区!D:E,2,0)</f>
        <v>POS_75940707</v>
      </c>
    </row>
    <row r="1364" spans="1:29">
      <c r="A1364" t="s">
        <v>97</v>
      </c>
      <c r="B1364" t="s">
        <v>3589</v>
      </c>
      <c r="C1364" t="s">
        <v>3590</v>
      </c>
      <c r="D1364" t="s">
        <v>3293</v>
      </c>
      <c r="E1364" t="s">
        <v>3369</v>
      </c>
      <c r="F1364" t="s">
        <v>3558</v>
      </c>
      <c r="G1364" t="s">
        <v>3589</v>
      </c>
      <c r="H1364" t="s">
        <v>29</v>
      </c>
      <c r="I1364">
        <v>3573841.7525952798</v>
      </c>
      <c r="J1364">
        <v>0</v>
      </c>
      <c r="K1364">
        <v>35049.599999999999</v>
      </c>
      <c r="L1364">
        <v>5.9701492537313397E-2</v>
      </c>
      <c r="M1364">
        <v>27.130131599999999</v>
      </c>
      <c r="N1364">
        <v>115.0034508</v>
      </c>
      <c r="O1364" t="s">
        <v>3578</v>
      </c>
      <c r="P1364" t="s">
        <v>97</v>
      </c>
      <c r="Q1364" t="s">
        <v>3297</v>
      </c>
      <c r="R1364">
        <v>0</v>
      </c>
      <c r="S1364">
        <v>27.409637925949191</v>
      </c>
      <c r="T1364">
        <v>115.24712745350671</v>
      </c>
      <c r="U1364">
        <v>39.260602693039743</v>
      </c>
      <c r="V1364" t="s">
        <v>32</v>
      </c>
      <c r="W1364" t="s">
        <v>33</v>
      </c>
      <c r="X1364" t="str">
        <f t="shared" si="63"/>
        <v>NPT76AMLG</v>
      </c>
      <c r="Y1364">
        <f t="shared" si="64"/>
        <v>1</v>
      </c>
      <c r="Z1364">
        <f>COUNTIF($X$2:X1364,X1364)</f>
        <v>1</v>
      </c>
      <c r="AA1364" t="str">
        <f t="shared" si="65"/>
        <v>NPT76AMLG1</v>
      </c>
      <c r="AB1364">
        <f>COUNTIF(实际辖区!A:A,全部结果!X1364)</f>
        <v>1</v>
      </c>
      <c r="AC1364" s="9" t="str">
        <f>VLOOKUP(AA1364,实际辖区!D:E,2,0)</f>
        <v>POS_75940707</v>
      </c>
    </row>
    <row r="1365" spans="1:29">
      <c r="A1365" t="s">
        <v>97</v>
      </c>
      <c r="B1365" t="s">
        <v>3591</v>
      </c>
      <c r="C1365" t="s">
        <v>3592</v>
      </c>
      <c r="D1365" t="s">
        <v>3293</v>
      </c>
      <c r="E1365" t="s">
        <v>3369</v>
      </c>
      <c r="F1365" t="s">
        <v>3593</v>
      </c>
      <c r="G1365" t="s">
        <v>3591</v>
      </c>
      <c r="H1365" t="s">
        <v>29</v>
      </c>
      <c r="I1365">
        <v>4322188.9047585903</v>
      </c>
      <c r="J1365">
        <v>35049.599999999999</v>
      </c>
      <c r="K1365">
        <v>48157.2</v>
      </c>
      <c r="L1365">
        <v>5.4726368159203898E-2</v>
      </c>
      <c r="M1365">
        <v>27.598309199999999</v>
      </c>
      <c r="N1365">
        <v>115.3276554</v>
      </c>
      <c r="O1365" t="s">
        <v>3578</v>
      </c>
      <c r="P1365" t="s">
        <v>97</v>
      </c>
      <c r="Q1365" t="s">
        <v>3297</v>
      </c>
      <c r="R1365">
        <v>1</v>
      </c>
      <c r="S1365">
        <v>27.409637925949191</v>
      </c>
      <c r="T1365">
        <v>115.24712745350671</v>
      </c>
      <c r="U1365">
        <v>22.369886674433449</v>
      </c>
      <c r="V1365" t="s">
        <v>32</v>
      </c>
      <c r="W1365" t="s">
        <v>33</v>
      </c>
      <c r="X1365" t="str">
        <f t="shared" si="63"/>
        <v>NPT76AMLZ</v>
      </c>
      <c r="Y1365">
        <f t="shared" si="64"/>
        <v>1</v>
      </c>
      <c r="Z1365">
        <f>COUNTIF($X$2:X1365,X1365)</f>
        <v>1</v>
      </c>
      <c r="AA1365" t="str">
        <f t="shared" si="65"/>
        <v>NPT76AMLZ1</v>
      </c>
      <c r="AB1365">
        <f>COUNTIF(实际辖区!A:A,全部结果!X1365)</f>
        <v>1</v>
      </c>
      <c r="AC1365" s="9" t="str">
        <f>VLOOKUP(AA1365,实际辖区!D:E,2,0)</f>
        <v>POS_75940707</v>
      </c>
    </row>
    <row r="1366" spans="1:29">
      <c r="A1366" t="s">
        <v>97</v>
      </c>
      <c r="B1366" t="s">
        <v>3594</v>
      </c>
      <c r="C1366" t="s">
        <v>3595</v>
      </c>
      <c r="D1366" t="s">
        <v>3293</v>
      </c>
      <c r="E1366" t="s">
        <v>3369</v>
      </c>
      <c r="F1366" t="s">
        <v>3593</v>
      </c>
      <c r="G1366" t="s">
        <v>3594</v>
      </c>
      <c r="H1366" t="s">
        <v>29</v>
      </c>
      <c r="I1366">
        <v>3443261.8790496802</v>
      </c>
      <c r="J1366">
        <v>2866.5</v>
      </c>
      <c r="K1366">
        <v>0</v>
      </c>
      <c r="L1366">
        <v>3.4825870646766101E-2</v>
      </c>
      <c r="M1366">
        <v>27.564781799999999</v>
      </c>
      <c r="N1366">
        <v>115.1667466</v>
      </c>
      <c r="O1366" t="s">
        <v>3578</v>
      </c>
      <c r="P1366" t="s">
        <v>97</v>
      </c>
      <c r="Q1366" t="s">
        <v>3297</v>
      </c>
      <c r="R1366">
        <v>0</v>
      </c>
      <c r="S1366">
        <v>27.409637925949191</v>
      </c>
      <c r="T1366">
        <v>115.24712745350671</v>
      </c>
      <c r="U1366">
        <v>18.938148425390299</v>
      </c>
      <c r="V1366" t="s">
        <v>32</v>
      </c>
      <c r="W1366" t="s">
        <v>33</v>
      </c>
      <c r="X1366" t="str">
        <f t="shared" si="63"/>
        <v>NPT76AMMA</v>
      </c>
      <c r="Y1366">
        <f t="shared" si="64"/>
        <v>1</v>
      </c>
      <c r="Z1366">
        <f>COUNTIF($X$2:X1366,X1366)</f>
        <v>1</v>
      </c>
      <c r="AA1366" t="str">
        <f t="shared" si="65"/>
        <v>NPT76AMMA1</v>
      </c>
      <c r="AB1366">
        <f>COUNTIF(实际辖区!A:A,全部结果!X1366)</f>
        <v>1</v>
      </c>
      <c r="AC1366" s="9" t="str">
        <f>VLOOKUP(AA1366,实际辖区!D:E,2,0)</f>
        <v>POS_75940707</v>
      </c>
    </row>
    <row r="1367" spans="1:29">
      <c r="A1367" t="s">
        <v>97</v>
      </c>
      <c r="B1367" t="s">
        <v>3596</v>
      </c>
      <c r="C1367" t="s">
        <v>3597</v>
      </c>
      <c r="D1367" t="s">
        <v>3293</v>
      </c>
      <c r="E1367" t="s">
        <v>3369</v>
      </c>
      <c r="F1367" t="s">
        <v>3577</v>
      </c>
      <c r="G1367" t="s">
        <v>3596</v>
      </c>
      <c r="H1367" t="s">
        <v>29</v>
      </c>
      <c r="I1367">
        <v>3843345.3668222702</v>
      </c>
      <c r="J1367">
        <v>0</v>
      </c>
      <c r="K1367">
        <v>0</v>
      </c>
      <c r="L1367">
        <v>1.99004975124378E-2</v>
      </c>
      <c r="M1367">
        <v>27.219904</v>
      </c>
      <c r="N1367">
        <v>115.144991</v>
      </c>
      <c r="O1367" t="s">
        <v>3578</v>
      </c>
      <c r="P1367" t="s">
        <v>97</v>
      </c>
      <c r="Q1367" t="s">
        <v>3297</v>
      </c>
      <c r="R1367">
        <v>0</v>
      </c>
      <c r="S1367">
        <v>27.409637925949191</v>
      </c>
      <c r="T1367">
        <v>115.24712745350671</v>
      </c>
      <c r="U1367">
        <v>23.32828908880149</v>
      </c>
      <c r="V1367" t="s">
        <v>32</v>
      </c>
      <c r="W1367" t="s">
        <v>33</v>
      </c>
      <c r="X1367" t="str">
        <f t="shared" si="63"/>
        <v>NPT76AMMQ</v>
      </c>
      <c r="Y1367">
        <f t="shared" si="64"/>
        <v>1</v>
      </c>
      <c r="Z1367">
        <f>COUNTIF($X$2:X1367,X1367)</f>
        <v>1</v>
      </c>
      <c r="AA1367" t="str">
        <f t="shared" si="65"/>
        <v>NPT76AMMQ1</v>
      </c>
      <c r="AB1367">
        <f>COUNTIF(实际辖区!A:A,全部结果!X1367)</f>
        <v>1</v>
      </c>
      <c r="AC1367" s="9" t="str">
        <f>VLOOKUP(AA1367,实际辖区!D:E,2,0)</f>
        <v>POS_75940707</v>
      </c>
    </row>
    <row r="1368" spans="1:29">
      <c r="A1368" t="s">
        <v>97</v>
      </c>
      <c r="B1368" t="s">
        <v>3598</v>
      </c>
      <c r="C1368" t="s">
        <v>3599</v>
      </c>
      <c r="D1368" t="s">
        <v>3293</v>
      </c>
      <c r="E1368" t="s">
        <v>3369</v>
      </c>
      <c r="F1368" t="s">
        <v>3586</v>
      </c>
      <c r="G1368" t="s">
        <v>3598</v>
      </c>
      <c r="H1368" t="s">
        <v>29</v>
      </c>
      <c r="I1368">
        <v>3424950</v>
      </c>
      <c r="J1368">
        <v>0</v>
      </c>
      <c r="K1368">
        <v>0</v>
      </c>
      <c r="L1368">
        <v>9.9502487562189001E-3</v>
      </c>
      <c r="M1368">
        <v>27.757098599999999</v>
      </c>
      <c r="N1368">
        <v>115.403856</v>
      </c>
      <c r="O1368" t="s">
        <v>3578</v>
      </c>
      <c r="P1368" t="s">
        <v>97</v>
      </c>
      <c r="Q1368" t="s">
        <v>3297</v>
      </c>
      <c r="R1368">
        <v>0</v>
      </c>
      <c r="S1368">
        <v>27.409637925949191</v>
      </c>
      <c r="T1368">
        <v>115.24712745350671</v>
      </c>
      <c r="U1368">
        <v>41.496521345714712</v>
      </c>
      <c r="V1368" t="s">
        <v>32</v>
      </c>
      <c r="W1368" t="s">
        <v>33</v>
      </c>
      <c r="X1368" t="str">
        <f t="shared" si="63"/>
        <v>NPT76AMMW</v>
      </c>
      <c r="Y1368">
        <f t="shared" si="64"/>
        <v>1</v>
      </c>
      <c r="Z1368">
        <f>COUNTIF($X$2:X1368,X1368)</f>
        <v>1</v>
      </c>
      <c r="AA1368" t="str">
        <f t="shared" si="65"/>
        <v>NPT76AMMW1</v>
      </c>
      <c r="AB1368">
        <f>COUNTIF(实际辖区!A:A,全部结果!X1368)</f>
        <v>1</v>
      </c>
      <c r="AC1368" s="9" t="str">
        <f>VLOOKUP(AA1368,实际辖区!D:E,2,0)</f>
        <v>POS_75940707</v>
      </c>
    </row>
    <row r="1369" spans="1:29">
      <c r="A1369" t="s">
        <v>97</v>
      </c>
      <c r="B1369" t="s">
        <v>3600</v>
      </c>
      <c r="C1369" t="s">
        <v>3601</v>
      </c>
      <c r="D1369" t="s">
        <v>3293</v>
      </c>
      <c r="E1369" t="s">
        <v>3415</v>
      </c>
      <c r="F1369" t="s">
        <v>3602</v>
      </c>
      <c r="G1369" t="s">
        <v>3600</v>
      </c>
      <c r="H1369" t="s">
        <v>29</v>
      </c>
      <c r="I1369">
        <v>3662541.7525952798</v>
      </c>
      <c r="J1369">
        <v>208588.5</v>
      </c>
      <c r="K1369">
        <v>40046.400000000001</v>
      </c>
      <c r="L1369">
        <v>0.26368159203980102</v>
      </c>
      <c r="M1369">
        <v>28.989607700000001</v>
      </c>
      <c r="N1369">
        <v>117.15411159999999</v>
      </c>
      <c r="O1369" t="s">
        <v>3603</v>
      </c>
      <c r="P1369" t="s">
        <v>97</v>
      </c>
      <c r="Q1369" t="s">
        <v>3297</v>
      </c>
      <c r="R1369">
        <v>1</v>
      </c>
      <c r="S1369">
        <v>29.043031801136511</v>
      </c>
      <c r="T1369">
        <v>117.0649900672602</v>
      </c>
      <c r="U1369">
        <v>10.50944679570939</v>
      </c>
      <c r="V1369" t="s">
        <v>32</v>
      </c>
      <c r="W1369" t="s">
        <v>33</v>
      </c>
      <c r="X1369" t="str">
        <f t="shared" si="63"/>
        <v>NPT76AMPW</v>
      </c>
      <c r="Y1369">
        <f t="shared" si="64"/>
        <v>1</v>
      </c>
      <c r="Z1369">
        <f>COUNTIF($X$2:X1369,X1369)</f>
        <v>1</v>
      </c>
      <c r="AA1369" t="str">
        <f t="shared" si="65"/>
        <v>NPT76AMPW1</v>
      </c>
      <c r="AB1369">
        <f>COUNTIF(实际辖区!A:A,全部结果!X1369)</f>
        <v>1</v>
      </c>
      <c r="AC1369" s="9" t="str">
        <f>VLOOKUP(AA1369,实际辖区!D:E,2,0)</f>
        <v>POS_75940710</v>
      </c>
    </row>
    <row r="1370" spans="1:29">
      <c r="A1370" t="s">
        <v>97</v>
      </c>
      <c r="B1370" t="s">
        <v>3604</v>
      </c>
      <c r="C1370" t="s">
        <v>3605</v>
      </c>
      <c r="D1370" t="s">
        <v>3293</v>
      </c>
      <c r="E1370" t="s">
        <v>3415</v>
      </c>
      <c r="F1370" t="s">
        <v>3602</v>
      </c>
      <c r="G1370" t="s">
        <v>3604</v>
      </c>
      <c r="H1370" t="s">
        <v>29</v>
      </c>
      <c r="I1370">
        <v>6688221.6064931797</v>
      </c>
      <c r="J1370">
        <v>188070.6</v>
      </c>
      <c r="K1370">
        <v>105148.8</v>
      </c>
      <c r="L1370">
        <v>0.25870646766169147</v>
      </c>
      <c r="M1370">
        <v>28.9804347</v>
      </c>
      <c r="N1370">
        <v>117.13988999999999</v>
      </c>
      <c r="O1370" t="s">
        <v>3603</v>
      </c>
      <c r="P1370" t="s">
        <v>97</v>
      </c>
      <c r="Q1370" t="s">
        <v>3297</v>
      </c>
      <c r="R1370">
        <v>1</v>
      </c>
      <c r="S1370">
        <v>29.043031801136511</v>
      </c>
      <c r="T1370">
        <v>117.0649900672602</v>
      </c>
      <c r="U1370">
        <v>10.069120425072169</v>
      </c>
      <c r="V1370" t="s">
        <v>32</v>
      </c>
      <c r="W1370" t="s">
        <v>33</v>
      </c>
      <c r="X1370" t="str">
        <f t="shared" si="63"/>
        <v>NPT76AMPY</v>
      </c>
      <c r="Y1370">
        <f t="shared" si="64"/>
        <v>1</v>
      </c>
      <c r="Z1370">
        <f>COUNTIF($X$2:X1370,X1370)</f>
        <v>1</v>
      </c>
      <c r="AA1370" t="str">
        <f t="shared" si="65"/>
        <v>NPT76AMPY1</v>
      </c>
      <c r="AB1370">
        <f>COUNTIF(实际辖区!A:A,全部结果!X1370)</f>
        <v>1</v>
      </c>
      <c r="AC1370" s="9" t="str">
        <f>VLOOKUP(AA1370,实际辖区!D:E,2,0)</f>
        <v>POS_75940710</v>
      </c>
    </row>
    <row r="1371" spans="1:29">
      <c r="A1371" t="s">
        <v>97</v>
      </c>
      <c r="B1371" t="s">
        <v>3606</v>
      </c>
      <c r="C1371" t="s">
        <v>3607</v>
      </c>
      <c r="D1371" t="s">
        <v>3293</v>
      </c>
      <c r="E1371" t="s">
        <v>3355</v>
      </c>
      <c r="F1371" t="s">
        <v>3608</v>
      </c>
      <c r="G1371" t="s">
        <v>3606</v>
      </c>
      <c r="H1371" t="s">
        <v>29</v>
      </c>
      <c r="I1371">
        <v>14884235.483871</v>
      </c>
      <c r="J1371">
        <v>118043.58</v>
      </c>
      <c r="K1371">
        <v>123832.8</v>
      </c>
      <c r="L1371">
        <v>0.2537313432835821</v>
      </c>
      <c r="M1371">
        <v>29.0166383</v>
      </c>
      <c r="N1371">
        <v>116.7030432</v>
      </c>
      <c r="O1371" t="s">
        <v>3603</v>
      </c>
      <c r="P1371" t="s">
        <v>97</v>
      </c>
      <c r="Q1371" t="s">
        <v>3297</v>
      </c>
      <c r="R1371">
        <v>0</v>
      </c>
      <c r="S1371">
        <v>29.043031801136511</v>
      </c>
      <c r="T1371">
        <v>117.0649900672602</v>
      </c>
      <c r="U1371">
        <v>35.378712760519512</v>
      </c>
      <c r="V1371" t="s">
        <v>32</v>
      </c>
      <c r="W1371" t="s">
        <v>33</v>
      </c>
      <c r="X1371" t="str">
        <f t="shared" si="63"/>
        <v>NPT76AMHF</v>
      </c>
      <c r="Y1371">
        <f t="shared" si="64"/>
        <v>1</v>
      </c>
      <c r="Z1371">
        <f>COUNTIF($X$2:X1371,X1371)</f>
        <v>1</v>
      </c>
      <c r="AA1371" t="str">
        <f t="shared" si="65"/>
        <v>NPT76AMHF1</v>
      </c>
      <c r="AB1371">
        <f>COUNTIF(实际辖区!A:A,全部结果!X1371)</f>
        <v>1</v>
      </c>
      <c r="AC1371" s="9" t="str">
        <f>VLOOKUP(AA1371,实际辖区!D:E,2,0)</f>
        <v>POS_75940710</v>
      </c>
    </row>
    <row r="1372" spans="1:29">
      <c r="A1372" t="s">
        <v>97</v>
      </c>
      <c r="B1372" t="s">
        <v>3609</v>
      </c>
      <c r="C1372" t="s">
        <v>3610</v>
      </c>
      <c r="D1372" t="s">
        <v>3293</v>
      </c>
      <c r="E1372" t="s">
        <v>3415</v>
      </c>
      <c r="F1372" t="s">
        <v>3611</v>
      </c>
      <c r="G1372" t="s">
        <v>3609</v>
      </c>
      <c r="H1372" t="s">
        <v>29</v>
      </c>
      <c r="I1372">
        <v>3987900</v>
      </c>
      <c r="J1372">
        <v>51114</v>
      </c>
      <c r="K1372">
        <v>36196.199999999997</v>
      </c>
      <c r="L1372">
        <v>0.11940298507462679</v>
      </c>
      <c r="M1372">
        <v>29.357788200000002</v>
      </c>
      <c r="N1372">
        <v>117.2214661</v>
      </c>
      <c r="O1372" t="s">
        <v>3603</v>
      </c>
      <c r="P1372" t="s">
        <v>97</v>
      </c>
      <c r="Q1372" t="s">
        <v>3297</v>
      </c>
      <c r="R1372">
        <v>1</v>
      </c>
      <c r="S1372">
        <v>29.043031801136511</v>
      </c>
      <c r="T1372">
        <v>117.0649900672602</v>
      </c>
      <c r="U1372">
        <v>38.061673274217071</v>
      </c>
      <c r="V1372" t="s">
        <v>32</v>
      </c>
      <c r="W1372" t="s">
        <v>33</v>
      </c>
      <c r="X1372" t="str">
        <f t="shared" si="63"/>
        <v>NPT76AMQC</v>
      </c>
      <c r="Y1372">
        <f t="shared" si="64"/>
        <v>1</v>
      </c>
      <c r="Z1372">
        <f>COUNTIF($X$2:X1372,X1372)</f>
        <v>1</v>
      </c>
      <c r="AA1372" t="str">
        <f t="shared" si="65"/>
        <v>NPT76AMQC1</v>
      </c>
      <c r="AB1372">
        <f>COUNTIF(实际辖区!A:A,全部结果!X1372)</f>
        <v>1</v>
      </c>
      <c r="AC1372" s="9" t="str">
        <f>VLOOKUP(AA1372,实际辖区!D:E,2,0)</f>
        <v>POS_75929482</v>
      </c>
    </row>
    <row r="1373" spans="1:29">
      <c r="A1373" t="s">
        <v>97</v>
      </c>
      <c r="B1373" t="s">
        <v>3612</v>
      </c>
      <c r="C1373" t="s">
        <v>3613</v>
      </c>
      <c r="D1373" t="s">
        <v>3293</v>
      </c>
      <c r="E1373" t="s">
        <v>3415</v>
      </c>
      <c r="F1373" t="s">
        <v>3602</v>
      </c>
      <c r="G1373" t="s">
        <v>3612</v>
      </c>
      <c r="H1373" t="s">
        <v>29</v>
      </c>
      <c r="I1373">
        <v>3802297.2270605499</v>
      </c>
      <c r="J1373">
        <v>14586</v>
      </c>
      <c r="K1373">
        <v>156442.85999999999</v>
      </c>
      <c r="L1373">
        <v>1.4925373134328301E-2</v>
      </c>
      <c r="M1373">
        <v>28.990417999999998</v>
      </c>
      <c r="N1373">
        <v>117.1545708</v>
      </c>
      <c r="O1373" t="s">
        <v>3603</v>
      </c>
      <c r="P1373" t="s">
        <v>97</v>
      </c>
      <c r="Q1373" t="s">
        <v>3297</v>
      </c>
      <c r="R1373">
        <v>0</v>
      </c>
      <c r="S1373">
        <v>29.043031801136511</v>
      </c>
      <c r="T1373">
        <v>117.0649900672602</v>
      </c>
      <c r="U1373">
        <v>10.49624777603681</v>
      </c>
      <c r="V1373" t="s">
        <v>32</v>
      </c>
      <c r="W1373" t="s">
        <v>33</v>
      </c>
      <c r="X1373" t="str">
        <f t="shared" si="63"/>
        <v>NPT76DUGK</v>
      </c>
      <c r="Y1373">
        <f t="shared" si="64"/>
        <v>1</v>
      </c>
      <c r="Z1373">
        <f>COUNTIF($X$2:X1373,X1373)</f>
        <v>1</v>
      </c>
      <c r="AA1373" t="str">
        <f t="shared" si="65"/>
        <v>NPT76DUGK1</v>
      </c>
      <c r="AB1373">
        <f>COUNTIF(实际辖区!A:A,全部结果!X1373)</f>
        <v>1</v>
      </c>
      <c r="AC1373" s="9" t="str">
        <f>VLOOKUP(AA1373,实际辖区!D:E,2,0)</f>
        <v>POS_75940710</v>
      </c>
    </row>
    <row r="1374" spans="1:29">
      <c r="A1374" t="s">
        <v>97</v>
      </c>
      <c r="B1374" t="s">
        <v>3614</v>
      </c>
      <c r="C1374" t="s">
        <v>3615</v>
      </c>
      <c r="D1374" t="s">
        <v>3293</v>
      </c>
      <c r="E1374" t="s">
        <v>3355</v>
      </c>
      <c r="F1374" t="s">
        <v>3608</v>
      </c>
      <c r="G1374" t="s">
        <v>3614</v>
      </c>
      <c r="H1374" t="s">
        <v>29</v>
      </c>
      <c r="I1374">
        <v>2276660.9890995901</v>
      </c>
      <c r="J1374">
        <v>0</v>
      </c>
      <c r="K1374">
        <v>0</v>
      </c>
      <c r="L1374">
        <v>9.9999999999999995E-7</v>
      </c>
      <c r="M1374">
        <v>28.9941572</v>
      </c>
      <c r="N1374">
        <v>116.9464796</v>
      </c>
      <c r="O1374" t="s">
        <v>3603</v>
      </c>
      <c r="P1374" t="s">
        <v>97</v>
      </c>
      <c r="Q1374" t="s">
        <v>3297</v>
      </c>
      <c r="R1374">
        <v>0</v>
      </c>
      <c r="S1374">
        <v>29.043031801136511</v>
      </c>
      <c r="T1374">
        <v>117.0649900672602</v>
      </c>
      <c r="U1374">
        <v>12.75313019046048</v>
      </c>
      <c r="V1374" t="s">
        <v>32</v>
      </c>
      <c r="W1374" t="s">
        <v>33</v>
      </c>
      <c r="X1374" t="str">
        <f t="shared" si="63"/>
        <v>NPT76B4IU</v>
      </c>
      <c r="Y1374">
        <f t="shared" si="64"/>
        <v>1</v>
      </c>
      <c r="Z1374">
        <f>COUNTIF($X$2:X1374,X1374)</f>
        <v>1</v>
      </c>
      <c r="AA1374" t="str">
        <f t="shared" si="65"/>
        <v>NPT76B4IU1</v>
      </c>
      <c r="AB1374">
        <f>COUNTIF(实际辖区!A:A,全部结果!X1374)</f>
        <v>1</v>
      </c>
      <c r="AC1374" s="9" t="str">
        <f>VLOOKUP(AA1374,实际辖区!D:E,2,0)</f>
        <v>POS_75940710</v>
      </c>
    </row>
    <row r="1375" spans="1:29">
      <c r="A1375" t="s">
        <v>97</v>
      </c>
      <c r="B1375" t="s">
        <v>3616</v>
      </c>
      <c r="C1375" t="s">
        <v>3617</v>
      </c>
      <c r="D1375" t="s">
        <v>3293</v>
      </c>
      <c r="E1375" t="s">
        <v>3415</v>
      </c>
      <c r="F1375" t="s">
        <v>3602</v>
      </c>
      <c r="G1375" t="s">
        <v>3616</v>
      </c>
      <c r="H1375" t="s">
        <v>29</v>
      </c>
      <c r="I1375">
        <v>2690381.5837824098</v>
      </c>
      <c r="J1375">
        <v>0</v>
      </c>
      <c r="K1375">
        <v>0</v>
      </c>
      <c r="L1375">
        <v>9.9999999999999995E-7</v>
      </c>
      <c r="M1375">
        <v>28.971453700000001</v>
      </c>
      <c r="N1375">
        <v>117.1358091</v>
      </c>
      <c r="O1375" t="s">
        <v>3603</v>
      </c>
      <c r="P1375" t="s">
        <v>97</v>
      </c>
      <c r="Q1375" t="s">
        <v>3297</v>
      </c>
      <c r="R1375">
        <v>0</v>
      </c>
      <c r="S1375">
        <v>29.043031801136511</v>
      </c>
      <c r="T1375">
        <v>117.0649900672602</v>
      </c>
      <c r="U1375">
        <v>10.514268287443709</v>
      </c>
      <c r="V1375" t="s">
        <v>32</v>
      </c>
      <c r="W1375" t="s">
        <v>33</v>
      </c>
      <c r="X1375" t="str">
        <f t="shared" si="63"/>
        <v>NPT76G8BW</v>
      </c>
      <c r="Y1375">
        <f t="shared" si="64"/>
        <v>1</v>
      </c>
      <c r="Z1375">
        <f>COUNTIF($X$2:X1375,X1375)</f>
        <v>1</v>
      </c>
      <c r="AA1375" t="str">
        <f t="shared" si="65"/>
        <v>NPT76G8BW1</v>
      </c>
      <c r="AB1375">
        <f>COUNTIF(实际辖区!A:A,全部结果!X1375)</f>
        <v>1</v>
      </c>
      <c r="AC1375" s="9" t="str">
        <f>VLOOKUP(AA1375,实际辖区!D:E,2,0)</f>
        <v>POS_75940710</v>
      </c>
    </row>
    <row r="1376" spans="1:29">
      <c r="A1376" t="s">
        <v>97</v>
      </c>
      <c r="B1376" t="s">
        <v>3618</v>
      </c>
      <c r="C1376" t="s">
        <v>3619</v>
      </c>
      <c r="D1376" t="s">
        <v>3293</v>
      </c>
      <c r="E1376" t="s">
        <v>3341</v>
      </c>
      <c r="F1376" t="s">
        <v>3620</v>
      </c>
      <c r="G1376" t="s">
        <v>3618</v>
      </c>
      <c r="H1376" t="s">
        <v>29</v>
      </c>
      <c r="I1376">
        <v>8144516.1290322598</v>
      </c>
      <c r="J1376">
        <v>154217.70000000001</v>
      </c>
      <c r="K1376">
        <v>148960.79999999999</v>
      </c>
      <c r="L1376">
        <v>0.34328358208955218</v>
      </c>
      <c r="M1376">
        <v>29.262352199999999</v>
      </c>
      <c r="N1376">
        <v>115.1074418</v>
      </c>
      <c r="O1376" t="s">
        <v>3621</v>
      </c>
      <c r="P1376" t="s">
        <v>97</v>
      </c>
      <c r="Q1376" t="s">
        <v>3297</v>
      </c>
      <c r="R1376">
        <v>0</v>
      </c>
      <c r="S1376">
        <v>29.501080939816969</v>
      </c>
      <c r="T1376">
        <v>115.69863407372389</v>
      </c>
      <c r="U1376">
        <v>63.198453277478833</v>
      </c>
      <c r="V1376" t="s">
        <v>32</v>
      </c>
      <c r="W1376" t="s">
        <v>33</v>
      </c>
      <c r="X1376" t="str">
        <f t="shared" si="63"/>
        <v>NPT76AMFV</v>
      </c>
      <c r="Y1376">
        <f t="shared" si="64"/>
        <v>1</v>
      </c>
      <c r="Z1376">
        <f>COUNTIF($X$2:X1376,X1376)</f>
        <v>1</v>
      </c>
      <c r="AA1376" t="str">
        <f t="shared" si="65"/>
        <v>NPT76AMFV1</v>
      </c>
      <c r="AB1376">
        <f>COUNTIF(实际辖区!A:A,全部结果!X1376)</f>
        <v>1</v>
      </c>
      <c r="AC1376" s="9" t="str">
        <f>VLOOKUP(AA1376,实际辖区!D:E,2,0)</f>
        <v>POS_75940711</v>
      </c>
    </row>
    <row r="1377" spans="1:29">
      <c r="A1377" t="s">
        <v>97</v>
      </c>
      <c r="B1377" t="s">
        <v>3622</v>
      </c>
      <c r="C1377" t="s">
        <v>3623</v>
      </c>
      <c r="D1377" t="s">
        <v>3293</v>
      </c>
      <c r="E1377" t="s">
        <v>3341</v>
      </c>
      <c r="F1377" t="s">
        <v>3624</v>
      </c>
      <c r="G1377" t="s">
        <v>3622</v>
      </c>
      <c r="H1377" t="s">
        <v>29</v>
      </c>
      <c r="I1377">
        <v>7199242.7367100902</v>
      </c>
      <c r="J1377">
        <v>148960.79999999999</v>
      </c>
      <c r="K1377">
        <v>80092.800000000003</v>
      </c>
      <c r="L1377">
        <v>0.17910447761194029</v>
      </c>
      <c r="M1377">
        <v>29.673520799999999</v>
      </c>
      <c r="N1377">
        <v>115.67823199999999</v>
      </c>
      <c r="O1377" t="s">
        <v>3621</v>
      </c>
      <c r="P1377" t="s">
        <v>97</v>
      </c>
      <c r="Q1377" t="s">
        <v>3297</v>
      </c>
      <c r="R1377">
        <v>1</v>
      </c>
      <c r="S1377">
        <v>29.501080939816969</v>
      </c>
      <c r="T1377">
        <v>115.69863407372389</v>
      </c>
      <c r="U1377">
        <v>19.2161152331783</v>
      </c>
      <c r="V1377" t="s">
        <v>32</v>
      </c>
      <c r="W1377" t="s">
        <v>33</v>
      </c>
      <c r="X1377" t="str">
        <f t="shared" si="63"/>
        <v>NPT76AMER</v>
      </c>
      <c r="Y1377">
        <f t="shared" si="64"/>
        <v>1</v>
      </c>
      <c r="Z1377">
        <f>COUNTIF($X$2:X1377,X1377)</f>
        <v>1</v>
      </c>
      <c r="AA1377" t="str">
        <f t="shared" si="65"/>
        <v>NPT76AMER1</v>
      </c>
      <c r="AB1377">
        <f>COUNTIF(实际辖区!A:A,全部结果!X1377)</f>
        <v>1</v>
      </c>
      <c r="AC1377" s="9" t="str">
        <f>VLOOKUP(AA1377,实际辖区!D:E,2,0)</f>
        <v>POS_75940711</v>
      </c>
    </row>
    <row r="1378" spans="1:29">
      <c r="A1378" t="s">
        <v>97</v>
      </c>
      <c r="B1378" t="s">
        <v>3625</v>
      </c>
      <c r="C1378" t="s">
        <v>3626</v>
      </c>
      <c r="D1378" t="s">
        <v>3293</v>
      </c>
      <c r="E1378" t="s">
        <v>3341</v>
      </c>
      <c r="F1378" t="s">
        <v>3627</v>
      </c>
      <c r="G1378" t="s">
        <v>3625</v>
      </c>
      <c r="H1378" t="s">
        <v>29</v>
      </c>
      <c r="I1378">
        <v>5404709.6774193598</v>
      </c>
      <c r="J1378">
        <v>19450.2</v>
      </c>
      <c r="K1378">
        <v>1375.92</v>
      </c>
      <c r="L1378">
        <v>0.1044776119402985</v>
      </c>
      <c r="M1378">
        <v>29.304400300000001</v>
      </c>
      <c r="N1378">
        <v>115.7735596</v>
      </c>
      <c r="O1378" t="s">
        <v>3621</v>
      </c>
      <c r="P1378" t="s">
        <v>97</v>
      </c>
      <c r="Q1378" t="s">
        <v>3297</v>
      </c>
      <c r="R1378">
        <v>1</v>
      </c>
      <c r="S1378">
        <v>29.501080939816969</v>
      </c>
      <c r="T1378">
        <v>115.69863407372389</v>
      </c>
      <c r="U1378">
        <v>22.981493012231098</v>
      </c>
      <c r="V1378" t="s">
        <v>32</v>
      </c>
      <c r="W1378" t="s">
        <v>33</v>
      </c>
      <c r="X1378" t="str">
        <f t="shared" si="63"/>
        <v>NPT76AMFE</v>
      </c>
      <c r="Y1378">
        <f t="shared" si="64"/>
        <v>1</v>
      </c>
      <c r="Z1378">
        <f>COUNTIF($X$2:X1378,X1378)</f>
        <v>1</v>
      </c>
      <c r="AA1378" t="str">
        <f t="shared" si="65"/>
        <v>NPT76AMFE1</v>
      </c>
      <c r="AB1378">
        <f>COUNTIF(实际辖区!A:A,全部结果!X1378)</f>
        <v>1</v>
      </c>
      <c r="AC1378" s="9" t="str">
        <f>VLOOKUP(AA1378,实际辖区!D:E,2,0)</f>
        <v>POS_75940711</v>
      </c>
    </row>
    <row r="1379" spans="1:29">
      <c r="A1379" t="s">
        <v>97</v>
      </c>
      <c r="B1379" t="s">
        <v>3628</v>
      </c>
      <c r="C1379" t="s">
        <v>3629</v>
      </c>
      <c r="D1379" t="s">
        <v>3293</v>
      </c>
      <c r="E1379" t="s">
        <v>3341</v>
      </c>
      <c r="F1379" t="s">
        <v>3620</v>
      </c>
      <c r="G1379" t="s">
        <v>3628</v>
      </c>
      <c r="H1379" t="s">
        <v>29</v>
      </c>
      <c r="I1379">
        <v>3758500</v>
      </c>
      <c r="J1379">
        <v>68638.8</v>
      </c>
      <c r="K1379">
        <v>35049.599999999999</v>
      </c>
      <c r="L1379">
        <v>8.9552238805970102E-2</v>
      </c>
      <c r="M1379">
        <v>29.257624199999999</v>
      </c>
      <c r="N1379">
        <v>115.0867834</v>
      </c>
      <c r="O1379" t="s">
        <v>3621</v>
      </c>
      <c r="P1379" t="s">
        <v>97</v>
      </c>
      <c r="Q1379" t="s">
        <v>3297</v>
      </c>
      <c r="R1379">
        <v>0</v>
      </c>
      <c r="S1379">
        <v>29.501080939816969</v>
      </c>
      <c r="T1379">
        <v>115.69863407372389</v>
      </c>
      <c r="U1379">
        <v>65.24136280899863</v>
      </c>
      <c r="V1379" t="s">
        <v>32</v>
      </c>
      <c r="W1379" t="s">
        <v>33</v>
      </c>
      <c r="X1379" t="str">
        <f t="shared" si="63"/>
        <v>NPT76AMFW</v>
      </c>
      <c r="Y1379">
        <f t="shared" si="64"/>
        <v>1</v>
      </c>
      <c r="Z1379">
        <f>COUNTIF($X$2:X1379,X1379)</f>
        <v>1</v>
      </c>
      <c r="AA1379" t="str">
        <f t="shared" si="65"/>
        <v>NPT76AMFW1</v>
      </c>
      <c r="AB1379">
        <f>COUNTIF(实际辖区!A:A,全部结果!X1379)</f>
        <v>1</v>
      </c>
      <c r="AC1379" s="9" t="str">
        <f>VLOOKUP(AA1379,实际辖区!D:E,2,0)</f>
        <v>POS_75940711</v>
      </c>
    </row>
    <row r="1380" spans="1:29">
      <c r="A1380" t="s">
        <v>97</v>
      </c>
      <c r="B1380" t="s">
        <v>3630</v>
      </c>
      <c r="C1380" t="s">
        <v>3631</v>
      </c>
      <c r="D1380" t="s">
        <v>3293</v>
      </c>
      <c r="E1380" t="s">
        <v>3341</v>
      </c>
      <c r="F1380" t="s">
        <v>3632</v>
      </c>
      <c r="G1380" t="s">
        <v>3630</v>
      </c>
      <c r="H1380" t="s">
        <v>29</v>
      </c>
      <c r="I1380">
        <v>8313200</v>
      </c>
      <c r="J1380">
        <v>80708.399999999994</v>
      </c>
      <c r="K1380">
        <v>70099.199999999997</v>
      </c>
      <c r="L1380">
        <v>8.45771144278607E-2</v>
      </c>
      <c r="M1380">
        <v>29.7441903</v>
      </c>
      <c r="N1380">
        <v>116.2254142</v>
      </c>
      <c r="O1380" t="s">
        <v>3621</v>
      </c>
      <c r="P1380" t="s">
        <v>97</v>
      </c>
      <c r="Q1380" t="s">
        <v>3297</v>
      </c>
      <c r="R1380">
        <v>1</v>
      </c>
      <c r="S1380">
        <v>29.501080939816969</v>
      </c>
      <c r="T1380">
        <v>115.69863407372389</v>
      </c>
      <c r="U1380">
        <v>57.697746125586463</v>
      </c>
      <c r="V1380" t="s">
        <v>32</v>
      </c>
      <c r="W1380" t="s">
        <v>33</v>
      </c>
      <c r="X1380" t="str">
        <f t="shared" si="63"/>
        <v>NPT76AMFI</v>
      </c>
      <c r="Y1380">
        <f t="shared" si="64"/>
        <v>1</v>
      </c>
      <c r="Z1380">
        <f>COUNTIF($X$2:X1380,X1380)</f>
        <v>1</v>
      </c>
      <c r="AA1380" t="str">
        <f t="shared" si="65"/>
        <v>NPT76AMFI1</v>
      </c>
      <c r="AB1380">
        <f>COUNTIF(实际辖区!A:A,全部结果!X1380)</f>
        <v>1</v>
      </c>
      <c r="AC1380" s="9" t="str">
        <f>VLOOKUP(AA1380,实际辖区!D:E,2,0)</f>
        <v>POS_75940711</v>
      </c>
    </row>
    <row r="1381" spans="1:29">
      <c r="A1381" t="s">
        <v>97</v>
      </c>
      <c r="B1381" t="s">
        <v>3633</v>
      </c>
      <c r="C1381" t="s">
        <v>3634</v>
      </c>
      <c r="D1381" t="s">
        <v>3293</v>
      </c>
      <c r="E1381" t="s">
        <v>3341</v>
      </c>
      <c r="F1381" t="s">
        <v>3624</v>
      </c>
      <c r="G1381" t="s">
        <v>3633</v>
      </c>
      <c r="H1381" t="s">
        <v>29</v>
      </c>
      <c r="I1381">
        <v>3923331.6902389699</v>
      </c>
      <c r="J1381">
        <v>28134</v>
      </c>
      <c r="K1381">
        <v>17524.8</v>
      </c>
      <c r="L1381">
        <v>6.4676616915422799E-2</v>
      </c>
      <c r="M1381">
        <v>29.695900200000001</v>
      </c>
      <c r="N1381">
        <v>115.6894204</v>
      </c>
      <c r="O1381" t="s">
        <v>3621</v>
      </c>
      <c r="P1381" t="s">
        <v>97</v>
      </c>
      <c r="Q1381" t="s">
        <v>3297</v>
      </c>
      <c r="R1381">
        <v>1</v>
      </c>
      <c r="S1381">
        <v>29.501080939816969</v>
      </c>
      <c r="T1381">
        <v>115.69863407372389</v>
      </c>
      <c r="U1381">
        <v>21.613315433898201</v>
      </c>
      <c r="V1381" t="s">
        <v>32</v>
      </c>
      <c r="W1381" t="s">
        <v>33</v>
      </c>
      <c r="X1381" t="str">
        <f t="shared" si="63"/>
        <v>NPT76AMES</v>
      </c>
      <c r="Y1381">
        <f t="shared" si="64"/>
        <v>1</v>
      </c>
      <c r="Z1381">
        <f>COUNTIF($X$2:X1381,X1381)</f>
        <v>1</v>
      </c>
      <c r="AA1381" t="str">
        <f t="shared" si="65"/>
        <v>NPT76AMES1</v>
      </c>
      <c r="AB1381">
        <f>COUNTIF(实际辖区!A:A,全部结果!X1381)</f>
        <v>1</v>
      </c>
      <c r="AC1381" s="9" t="str">
        <f>VLOOKUP(AA1381,实际辖区!D:E,2,0)</f>
        <v>POS_75940711</v>
      </c>
    </row>
    <row r="1382" spans="1:29">
      <c r="A1382" t="s">
        <v>97</v>
      </c>
      <c r="B1382" t="s">
        <v>3635</v>
      </c>
      <c r="C1382" t="s">
        <v>3636</v>
      </c>
      <c r="D1382" t="s">
        <v>3293</v>
      </c>
      <c r="E1382" t="s">
        <v>3341</v>
      </c>
      <c r="F1382" t="s">
        <v>3632</v>
      </c>
      <c r="G1382" t="s">
        <v>3635</v>
      </c>
      <c r="H1382" t="s">
        <v>29</v>
      </c>
      <c r="I1382">
        <v>2759079.76729604</v>
      </c>
      <c r="J1382">
        <v>-5403.48</v>
      </c>
      <c r="K1382">
        <v>2293.1999999999998</v>
      </c>
      <c r="L1382">
        <v>1.99004975124378E-2</v>
      </c>
      <c r="M1382">
        <v>29.735412199999999</v>
      </c>
      <c r="N1382">
        <v>116.2690498</v>
      </c>
      <c r="O1382" t="s">
        <v>3621</v>
      </c>
      <c r="P1382" t="s">
        <v>97</v>
      </c>
      <c r="Q1382" t="s">
        <v>3297</v>
      </c>
      <c r="R1382">
        <v>0</v>
      </c>
      <c r="S1382">
        <v>29.501080939816969</v>
      </c>
      <c r="T1382">
        <v>115.69863407372389</v>
      </c>
      <c r="U1382">
        <v>61.048097794710017</v>
      </c>
      <c r="V1382" t="s">
        <v>32</v>
      </c>
      <c r="W1382" t="s">
        <v>33</v>
      </c>
      <c r="X1382" t="str">
        <f t="shared" si="63"/>
        <v>NPT76AMFJ</v>
      </c>
      <c r="Y1382">
        <f t="shared" si="64"/>
        <v>1</v>
      </c>
      <c r="Z1382">
        <f>COUNTIF($X$2:X1382,X1382)</f>
        <v>1</v>
      </c>
      <c r="AA1382" t="str">
        <f t="shared" si="65"/>
        <v>NPT76AMFJ1</v>
      </c>
      <c r="AB1382">
        <f>COUNTIF(实际辖区!A:A,全部结果!X1382)</f>
        <v>1</v>
      </c>
      <c r="AC1382" s="9" t="str">
        <f>VLOOKUP(AA1382,实际辖区!D:E,2,0)</f>
        <v>POS_75940711</v>
      </c>
    </row>
    <row r="1383" spans="1:29">
      <c r="A1383" t="s">
        <v>97</v>
      </c>
      <c r="B1383" t="s">
        <v>3637</v>
      </c>
      <c r="C1383" t="s">
        <v>3638</v>
      </c>
      <c r="D1383" t="s">
        <v>3293</v>
      </c>
      <c r="E1383" t="s">
        <v>3341</v>
      </c>
      <c r="F1383" t="s">
        <v>3627</v>
      </c>
      <c r="G1383" t="s">
        <v>3637</v>
      </c>
      <c r="H1383" t="s">
        <v>29</v>
      </c>
      <c r="I1383">
        <v>3144845.1612903201</v>
      </c>
      <c r="J1383">
        <v>14332.5</v>
      </c>
      <c r="K1383">
        <v>6879.6</v>
      </c>
      <c r="L1383">
        <v>1.4925373134328301E-2</v>
      </c>
      <c r="M1383">
        <v>29.3302449</v>
      </c>
      <c r="N1383">
        <v>115.764306</v>
      </c>
      <c r="O1383" t="s">
        <v>3621</v>
      </c>
      <c r="P1383" t="s">
        <v>97</v>
      </c>
      <c r="Q1383" t="s">
        <v>3297</v>
      </c>
      <c r="R1383">
        <v>0</v>
      </c>
      <c r="S1383">
        <v>29.501080939816969</v>
      </c>
      <c r="T1383">
        <v>115.69863407372389</v>
      </c>
      <c r="U1383">
        <v>19.979667126764831</v>
      </c>
      <c r="V1383" t="s">
        <v>32</v>
      </c>
      <c r="W1383" t="s">
        <v>33</v>
      </c>
      <c r="X1383" t="str">
        <f t="shared" si="63"/>
        <v>NPT76AMFF</v>
      </c>
      <c r="Y1383">
        <f t="shared" si="64"/>
        <v>1</v>
      </c>
      <c r="Z1383">
        <f>COUNTIF($X$2:X1383,X1383)</f>
        <v>1</v>
      </c>
      <c r="AA1383" t="str">
        <f t="shared" si="65"/>
        <v>NPT76AMFF1</v>
      </c>
      <c r="AB1383">
        <f>COUNTIF(实际辖区!A:A,全部结果!X1383)</f>
        <v>1</v>
      </c>
      <c r="AC1383" s="9" t="str">
        <f>VLOOKUP(AA1383,实际辖区!D:E,2,0)</f>
        <v>POS_75940711</v>
      </c>
    </row>
    <row r="1384" spans="1:29">
      <c r="A1384" t="s">
        <v>97</v>
      </c>
      <c r="B1384" t="s">
        <v>3639</v>
      </c>
      <c r="C1384" t="s">
        <v>3640</v>
      </c>
      <c r="D1384" t="s">
        <v>3293</v>
      </c>
      <c r="E1384" t="s">
        <v>3341</v>
      </c>
      <c r="F1384" t="s">
        <v>3342</v>
      </c>
      <c r="G1384" t="s">
        <v>3639</v>
      </c>
      <c r="H1384" t="s">
        <v>29</v>
      </c>
      <c r="I1384">
        <v>16343033.376297601</v>
      </c>
      <c r="J1384">
        <v>258514.92</v>
      </c>
      <c r="K1384">
        <v>449852.4</v>
      </c>
      <c r="L1384">
        <v>0.43283582089552231</v>
      </c>
      <c r="M1384">
        <v>29.725634199999998</v>
      </c>
      <c r="N1384">
        <v>116.0037117</v>
      </c>
      <c r="O1384" t="s">
        <v>3641</v>
      </c>
      <c r="P1384" t="s">
        <v>97</v>
      </c>
      <c r="Q1384" t="s">
        <v>3297</v>
      </c>
      <c r="R1384">
        <v>0</v>
      </c>
      <c r="S1384">
        <v>29.613212401170699</v>
      </c>
      <c r="T1384">
        <v>116.3089059488865</v>
      </c>
      <c r="U1384">
        <v>32.064751470360527</v>
      </c>
      <c r="V1384" t="s">
        <v>32</v>
      </c>
      <c r="W1384" t="s">
        <v>33</v>
      </c>
      <c r="X1384" t="str">
        <f t="shared" si="63"/>
        <v>NPT76AMDX</v>
      </c>
      <c r="Y1384">
        <f t="shared" si="64"/>
        <v>1</v>
      </c>
      <c r="Z1384">
        <f>COUNTIF($X$2:X1384,X1384)</f>
        <v>1</v>
      </c>
      <c r="AA1384" t="str">
        <f t="shared" si="65"/>
        <v>NPT76AMDX1</v>
      </c>
      <c r="AB1384">
        <f>COUNTIF(实际辖区!A:A,全部结果!X1384)</f>
        <v>1</v>
      </c>
      <c r="AC1384" s="9" t="str">
        <f>VLOOKUP(AA1384,实际辖区!D:E,2,0)</f>
        <v>POS_75940712</v>
      </c>
    </row>
    <row r="1385" spans="1:29">
      <c r="A1385" t="s">
        <v>97</v>
      </c>
      <c r="B1385" t="s">
        <v>3642</v>
      </c>
      <c r="C1385" t="s">
        <v>3643</v>
      </c>
      <c r="D1385" t="s">
        <v>3293</v>
      </c>
      <c r="E1385" t="s">
        <v>3341</v>
      </c>
      <c r="F1385" t="s">
        <v>3644</v>
      </c>
      <c r="G1385" t="s">
        <v>3642</v>
      </c>
      <c r="H1385" t="s">
        <v>29</v>
      </c>
      <c r="I1385">
        <v>10136050</v>
      </c>
      <c r="J1385">
        <v>189852</v>
      </c>
      <c r="K1385">
        <v>144471.6</v>
      </c>
      <c r="L1385">
        <v>0.2537313432835821</v>
      </c>
      <c r="M1385">
        <v>29.278964999999999</v>
      </c>
      <c r="N1385">
        <v>116.21055200000001</v>
      </c>
      <c r="O1385" t="s">
        <v>3641</v>
      </c>
      <c r="P1385" t="s">
        <v>97</v>
      </c>
      <c r="Q1385" t="s">
        <v>3297</v>
      </c>
      <c r="R1385">
        <v>0</v>
      </c>
      <c r="S1385">
        <v>29.613212401170699</v>
      </c>
      <c r="T1385">
        <v>116.3089059488865</v>
      </c>
      <c r="U1385">
        <v>38.258094095448122</v>
      </c>
      <c r="V1385" t="s">
        <v>32</v>
      </c>
      <c r="W1385" t="s">
        <v>33</v>
      </c>
      <c r="X1385" t="str">
        <f t="shared" si="63"/>
        <v>NPT76AMEX</v>
      </c>
      <c r="Y1385">
        <f t="shared" si="64"/>
        <v>1</v>
      </c>
      <c r="Z1385">
        <f>COUNTIF($X$2:X1385,X1385)</f>
        <v>1</v>
      </c>
      <c r="AA1385" t="str">
        <f t="shared" si="65"/>
        <v>NPT76AMEX1</v>
      </c>
      <c r="AB1385">
        <f>COUNTIF(实际辖区!A:A,全部结果!X1385)</f>
        <v>1</v>
      </c>
      <c r="AC1385" s="9" t="str">
        <f>VLOOKUP(AA1385,实际辖区!D:E,2,0)</f>
        <v>POS_75940712</v>
      </c>
    </row>
    <row r="1386" spans="1:29">
      <c r="A1386" t="s">
        <v>97</v>
      </c>
      <c r="B1386" t="s">
        <v>3645</v>
      </c>
      <c r="C1386" t="s">
        <v>3646</v>
      </c>
      <c r="D1386" t="s">
        <v>3293</v>
      </c>
      <c r="E1386" t="s">
        <v>3341</v>
      </c>
      <c r="F1386" t="s">
        <v>3644</v>
      </c>
      <c r="G1386" t="s">
        <v>3645</v>
      </c>
      <c r="H1386" t="s">
        <v>29</v>
      </c>
      <c r="I1386">
        <v>7579776.9943565801</v>
      </c>
      <c r="J1386">
        <v>113911.2</v>
      </c>
      <c r="K1386">
        <v>114972.12</v>
      </c>
      <c r="L1386">
        <v>0.154228855721393</v>
      </c>
      <c r="M1386">
        <v>29.278964999999999</v>
      </c>
      <c r="N1386">
        <v>116.21055200000001</v>
      </c>
      <c r="O1386" t="s">
        <v>3641</v>
      </c>
      <c r="P1386" t="s">
        <v>97</v>
      </c>
      <c r="Q1386" t="s">
        <v>3297</v>
      </c>
      <c r="R1386">
        <v>1</v>
      </c>
      <c r="S1386">
        <v>29.613212401170699</v>
      </c>
      <c r="T1386">
        <v>116.3089059488865</v>
      </c>
      <c r="U1386">
        <v>38.258094095448122</v>
      </c>
      <c r="V1386" t="s">
        <v>32</v>
      </c>
      <c r="W1386" t="s">
        <v>33</v>
      </c>
      <c r="X1386" t="str">
        <f t="shared" si="63"/>
        <v>NPT76AMEY</v>
      </c>
      <c r="Y1386">
        <f t="shared" si="64"/>
        <v>1</v>
      </c>
      <c r="Z1386">
        <f>COUNTIF($X$2:X1386,X1386)</f>
        <v>1</v>
      </c>
      <c r="AA1386" t="str">
        <f t="shared" si="65"/>
        <v>NPT76AMEY1</v>
      </c>
      <c r="AB1386">
        <f>COUNTIF(实际辖区!A:A,全部结果!X1386)</f>
        <v>1</v>
      </c>
      <c r="AC1386" s="9" t="str">
        <f>VLOOKUP(AA1386,实际辖区!D:E,2,0)</f>
        <v>POS_75940712</v>
      </c>
    </row>
    <row r="1387" spans="1:29">
      <c r="A1387" t="s">
        <v>97</v>
      </c>
      <c r="B1387" t="s">
        <v>3647</v>
      </c>
      <c r="C1387" t="s">
        <v>3648</v>
      </c>
      <c r="D1387" t="s">
        <v>3293</v>
      </c>
      <c r="E1387" t="s">
        <v>3341</v>
      </c>
      <c r="F1387" t="s">
        <v>3649</v>
      </c>
      <c r="G1387" t="s">
        <v>3647</v>
      </c>
      <c r="H1387" t="s">
        <v>29</v>
      </c>
      <c r="I1387">
        <v>5512900</v>
      </c>
      <c r="J1387">
        <v>70099.199999999997</v>
      </c>
      <c r="K1387">
        <v>35049.599999999999</v>
      </c>
      <c r="L1387">
        <v>9.4527363184079602E-2</v>
      </c>
      <c r="M1387">
        <v>29.880398799999998</v>
      </c>
      <c r="N1387">
        <v>116.5672138</v>
      </c>
      <c r="O1387" t="s">
        <v>3641</v>
      </c>
      <c r="P1387" t="s">
        <v>97</v>
      </c>
      <c r="Q1387" t="s">
        <v>3297</v>
      </c>
      <c r="R1387">
        <v>1</v>
      </c>
      <c r="S1387">
        <v>29.613212401170699</v>
      </c>
      <c r="T1387">
        <v>116.3089059488865</v>
      </c>
      <c r="U1387">
        <v>38.748953194542359</v>
      </c>
      <c r="V1387" t="s">
        <v>32</v>
      </c>
      <c r="W1387" t="s">
        <v>33</v>
      </c>
      <c r="X1387" t="str">
        <f t="shared" si="63"/>
        <v>NPT76AMFA</v>
      </c>
      <c r="Y1387">
        <f t="shared" si="64"/>
        <v>1</v>
      </c>
      <c r="Z1387">
        <f>COUNTIF($X$2:X1387,X1387)</f>
        <v>1</v>
      </c>
      <c r="AA1387" t="str">
        <f t="shared" si="65"/>
        <v>NPT76AMFA1</v>
      </c>
      <c r="AB1387">
        <f>COUNTIF(实际辖区!A:A,全部结果!X1387)</f>
        <v>1</v>
      </c>
      <c r="AC1387" s="9" t="str">
        <f>VLOOKUP(AA1387,实际辖区!D:E,2,0)</f>
        <v>POS_75940712</v>
      </c>
    </row>
    <row r="1388" spans="1:29">
      <c r="A1388" t="s">
        <v>97</v>
      </c>
      <c r="B1388" t="s">
        <v>3650</v>
      </c>
      <c r="C1388" t="s">
        <v>3651</v>
      </c>
      <c r="D1388" t="s">
        <v>3293</v>
      </c>
      <c r="E1388" t="s">
        <v>3341</v>
      </c>
      <c r="F1388" t="s">
        <v>3649</v>
      </c>
      <c r="G1388" t="s">
        <v>3650</v>
      </c>
      <c r="H1388" t="s">
        <v>29</v>
      </c>
      <c r="I1388">
        <v>2325966.1290322598</v>
      </c>
      <c r="J1388">
        <v>0</v>
      </c>
      <c r="K1388">
        <v>0</v>
      </c>
      <c r="L1388">
        <v>4.9751243781093997E-3</v>
      </c>
      <c r="M1388">
        <v>29.901201499999999</v>
      </c>
      <c r="N1388">
        <v>116.5541996</v>
      </c>
      <c r="O1388" t="s">
        <v>3641</v>
      </c>
      <c r="P1388" t="s">
        <v>97</v>
      </c>
      <c r="Q1388" t="s">
        <v>3297</v>
      </c>
      <c r="R1388">
        <v>0</v>
      </c>
      <c r="S1388">
        <v>29.613212401170699</v>
      </c>
      <c r="T1388">
        <v>116.3089059488865</v>
      </c>
      <c r="U1388">
        <v>39.773767206719278</v>
      </c>
      <c r="V1388" t="s">
        <v>32</v>
      </c>
      <c r="W1388" t="s">
        <v>33</v>
      </c>
      <c r="X1388" t="str">
        <f t="shared" si="63"/>
        <v>NPT76AMFB</v>
      </c>
      <c r="Y1388">
        <f t="shared" si="64"/>
        <v>1</v>
      </c>
      <c r="Z1388">
        <f>COUNTIF($X$2:X1388,X1388)</f>
        <v>1</v>
      </c>
      <c r="AA1388" t="str">
        <f t="shared" si="65"/>
        <v>NPT76AMFB1</v>
      </c>
      <c r="AB1388">
        <f>COUNTIF(实际辖区!A:A,全部结果!X1388)</f>
        <v>1</v>
      </c>
      <c r="AC1388" s="9" t="str">
        <f>VLOOKUP(AA1388,实际辖区!D:E,2,0)</f>
        <v>POS_75940712</v>
      </c>
    </row>
    <row r="1389" spans="1:29">
      <c r="A1389" t="s">
        <v>97</v>
      </c>
      <c r="B1389" t="s">
        <v>3652</v>
      </c>
      <c r="C1389" t="s">
        <v>3653</v>
      </c>
      <c r="D1389" t="s">
        <v>3293</v>
      </c>
      <c r="E1389" t="s">
        <v>3341</v>
      </c>
      <c r="F1389" t="s">
        <v>3654</v>
      </c>
      <c r="G1389" t="s">
        <v>3652</v>
      </c>
      <c r="H1389" t="s">
        <v>29</v>
      </c>
      <c r="I1389">
        <v>9901782.2580645196</v>
      </c>
      <c r="J1389">
        <v>201535.2</v>
      </c>
      <c r="K1389">
        <v>175248</v>
      </c>
      <c r="L1389">
        <v>0.31840796019900491</v>
      </c>
      <c r="M1389">
        <v>29.0396374</v>
      </c>
      <c r="N1389">
        <v>114.5738533</v>
      </c>
      <c r="O1389" t="s">
        <v>3655</v>
      </c>
      <c r="P1389" t="s">
        <v>97</v>
      </c>
      <c r="Q1389" t="s">
        <v>3297</v>
      </c>
      <c r="R1389">
        <v>0</v>
      </c>
      <c r="S1389">
        <v>29.08810048571776</v>
      </c>
      <c r="T1389">
        <v>115.2286777643678</v>
      </c>
      <c r="U1389">
        <v>63.991873316949651</v>
      </c>
      <c r="V1389" t="s">
        <v>32</v>
      </c>
      <c r="W1389" t="s">
        <v>33</v>
      </c>
      <c r="X1389" t="str">
        <f t="shared" si="63"/>
        <v>NPT76AMFL</v>
      </c>
      <c r="Y1389">
        <f t="shared" si="64"/>
        <v>1</v>
      </c>
      <c r="Z1389">
        <f>COUNTIF($X$2:X1389,X1389)</f>
        <v>1</v>
      </c>
      <c r="AA1389" t="str">
        <f t="shared" si="65"/>
        <v>NPT76AMFL1</v>
      </c>
      <c r="AB1389">
        <f>COUNTIF(实际辖区!A:A,全部结果!X1389)</f>
        <v>1</v>
      </c>
      <c r="AC1389" s="9" t="str">
        <f>VLOOKUP(AA1389,实际辖区!D:E,2,0)</f>
        <v>POS_75940714</v>
      </c>
    </row>
    <row r="1390" spans="1:29">
      <c r="A1390" t="s">
        <v>97</v>
      </c>
      <c r="B1390" t="s">
        <v>3656</v>
      </c>
      <c r="C1390" t="s">
        <v>3657</v>
      </c>
      <c r="D1390" t="s">
        <v>3293</v>
      </c>
      <c r="E1390" t="s">
        <v>3341</v>
      </c>
      <c r="F1390" t="s">
        <v>3654</v>
      </c>
      <c r="G1390" t="s">
        <v>3656</v>
      </c>
      <c r="H1390" t="s">
        <v>29</v>
      </c>
      <c r="I1390">
        <v>5679800</v>
      </c>
      <c r="J1390">
        <v>80629.8</v>
      </c>
      <c r="K1390">
        <v>115679.4</v>
      </c>
      <c r="L1390">
        <v>0.21393034825870641</v>
      </c>
      <c r="M1390">
        <v>29.0305994</v>
      </c>
      <c r="N1390">
        <v>114.5587421</v>
      </c>
      <c r="O1390" t="s">
        <v>3655</v>
      </c>
      <c r="P1390" t="s">
        <v>97</v>
      </c>
      <c r="Q1390" t="s">
        <v>3297</v>
      </c>
      <c r="R1390">
        <v>1</v>
      </c>
      <c r="S1390">
        <v>29.08810048571776</v>
      </c>
      <c r="T1390">
        <v>115.2286777643678</v>
      </c>
      <c r="U1390">
        <v>65.550939201243537</v>
      </c>
      <c r="V1390" t="s">
        <v>32</v>
      </c>
      <c r="W1390" t="s">
        <v>33</v>
      </c>
      <c r="X1390" t="str">
        <f t="shared" si="63"/>
        <v>NPT76AMFN</v>
      </c>
      <c r="Y1390">
        <f t="shared" si="64"/>
        <v>1</v>
      </c>
      <c r="Z1390">
        <f>COUNTIF($X$2:X1390,X1390)</f>
        <v>1</v>
      </c>
      <c r="AA1390" t="str">
        <f t="shared" si="65"/>
        <v>NPT76AMFN1</v>
      </c>
      <c r="AB1390">
        <f>COUNTIF(实际辖区!A:A,全部结果!X1390)</f>
        <v>1</v>
      </c>
      <c r="AC1390" s="9" t="str">
        <f>VLOOKUP(AA1390,实际辖区!D:E,2,0)</f>
        <v>POS_75940714</v>
      </c>
    </row>
    <row r="1391" spans="1:29">
      <c r="A1391" t="s">
        <v>97</v>
      </c>
      <c r="B1391" t="s">
        <v>3658</v>
      </c>
      <c r="C1391" t="s">
        <v>3659</v>
      </c>
      <c r="D1391" t="s">
        <v>3293</v>
      </c>
      <c r="E1391" t="s">
        <v>3341</v>
      </c>
      <c r="F1391" t="s">
        <v>3660</v>
      </c>
      <c r="G1391" t="s">
        <v>3658</v>
      </c>
      <c r="H1391" t="s">
        <v>29</v>
      </c>
      <c r="I1391">
        <v>8312739.9115167595</v>
      </c>
      <c r="J1391">
        <v>157723.20000000001</v>
      </c>
      <c r="K1391">
        <v>122673.60000000001</v>
      </c>
      <c r="L1391">
        <v>0.20895522388059701</v>
      </c>
      <c r="M1391">
        <v>29.0180164</v>
      </c>
      <c r="N1391">
        <v>115.8385189</v>
      </c>
      <c r="O1391" t="s">
        <v>3655</v>
      </c>
      <c r="P1391" t="s">
        <v>97</v>
      </c>
      <c r="Q1391" t="s">
        <v>3297</v>
      </c>
      <c r="R1391">
        <v>0</v>
      </c>
      <c r="S1391">
        <v>29.08810048571776</v>
      </c>
      <c r="T1391">
        <v>115.2286777643678</v>
      </c>
      <c r="U1391">
        <v>59.897638594815731</v>
      </c>
      <c r="V1391" t="s">
        <v>32</v>
      </c>
      <c r="W1391" t="s">
        <v>33</v>
      </c>
      <c r="X1391" t="str">
        <f t="shared" si="63"/>
        <v>NPT76AMFO</v>
      </c>
      <c r="Y1391">
        <f t="shared" si="64"/>
        <v>1</v>
      </c>
      <c r="Z1391">
        <f>COUNTIF($X$2:X1391,X1391)</f>
        <v>1</v>
      </c>
      <c r="AA1391" t="str">
        <f t="shared" si="65"/>
        <v>NPT76AMFO1</v>
      </c>
      <c r="AB1391">
        <f>COUNTIF(实际辖区!A:A,全部结果!X1391)</f>
        <v>1</v>
      </c>
      <c r="AC1391" s="9" t="str">
        <f>VLOOKUP(AA1391,实际辖区!D:E,2,0)</f>
        <v>POS_75940714</v>
      </c>
    </row>
    <row r="1392" spans="1:29">
      <c r="A1392" t="s">
        <v>97</v>
      </c>
      <c r="B1392" t="s">
        <v>3661</v>
      </c>
      <c r="C1392" t="s">
        <v>3662</v>
      </c>
      <c r="D1392" t="s">
        <v>3293</v>
      </c>
      <c r="E1392" t="s">
        <v>3341</v>
      </c>
      <c r="F1392" t="s">
        <v>3663</v>
      </c>
      <c r="G1392" t="s">
        <v>3661</v>
      </c>
      <c r="H1392" t="s">
        <v>29</v>
      </c>
      <c r="I1392">
        <v>3012998.7424231898</v>
      </c>
      <c r="J1392">
        <v>54955.5</v>
      </c>
      <c r="K1392">
        <v>28200</v>
      </c>
      <c r="L1392">
        <v>0.1044776119402985</v>
      </c>
      <c r="M1392">
        <v>29.248997500000002</v>
      </c>
      <c r="N1392">
        <v>115.7813757</v>
      </c>
      <c r="O1392" t="s">
        <v>3655</v>
      </c>
      <c r="P1392" t="s">
        <v>97</v>
      </c>
      <c r="Q1392" t="s">
        <v>3297</v>
      </c>
      <c r="R1392">
        <v>1</v>
      </c>
      <c r="S1392">
        <v>29.08810048571776</v>
      </c>
      <c r="T1392">
        <v>115.2286777643678</v>
      </c>
      <c r="U1392">
        <v>56.647015590577993</v>
      </c>
      <c r="V1392" t="s">
        <v>32</v>
      </c>
      <c r="W1392" t="s">
        <v>33</v>
      </c>
      <c r="X1392" t="str">
        <f t="shared" si="63"/>
        <v>NPT76AMED</v>
      </c>
      <c r="Y1392">
        <f t="shared" si="64"/>
        <v>1</v>
      </c>
      <c r="Z1392">
        <f>COUNTIF($X$2:X1392,X1392)</f>
        <v>1</v>
      </c>
      <c r="AA1392" t="str">
        <f t="shared" si="65"/>
        <v>NPT76AMED1</v>
      </c>
      <c r="AB1392">
        <f>COUNTIF(实际辖区!A:A,全部结果!X1392)</f>
        <v>1</v>
      </c>
      <c r="AC1392" s="9" t="str">
        <f>VLOOKUP(AA1392,实际辖区!D:E,2,0)</f>
        <v>POS_75940714</v>
      </c>
    </row>
    <row r="1393" spans="1:29">
      <c r="A1393" t="s">
        <v>97</v>
      </c>
      <c r="B1393" t="s">
        <v>3664</v>
      </c>
      <c r="C1393" t="s">
        <v>3665</v>
      </c>
      <c r="D1393" t="s">
        <v>3293</v>
      </c>
      <c r="E1393" t="s">
        <v>3341</v>
      </c>
      <c r="F1393" t="s">
        <v>3660</v>
      </c>
      <c r="G1393" t="s">
        <v>3664</v>
      </c>
      <c r="H1393" t="s">
        <v>29</v>
      </c>
      <c r="I1393">
        <v>3103326.3986622998</v>
      </c>
      <c r="J1393">
        <v>0</v>
      </c>
      <c r="K1393">
        <v>34398</v>
      </c>
      <c r="L1393">
        <v>6.9651741293532299E-2</v>
      </c>
      <c r="M1393">
        <v>29.021531499999998</v>
      </c>
      <c r="N1393">
        <v>115.8130956</v>
      </c>
      <c r="O1393" t="s">
        <v>3655</v>
      </c>
      <c r="P1393" t="s">
        <v>97</v>
      </c>
      <c r="Q1393" t="s">
        <v>3297</v>
      </c>
      <c r="R1393">
        <v>0</v>
      </c>
      <c r="S1393">
        <v>29.08810048571776</v>
      </c>
      <c r="T1393">
        <v>115.2286777643678</v>
      </c>
      <c r="U1393">
        <v>57.391158547442302</v>
      </c>
      <c r="V1393" t="s">
        <v>32</v>
      </c>
      <c r="W1393" t="s">
        <v>33</v>
      </c>
      <c r="X1393" t="str">
        <f t="shared" si="63"/>
        <v>NPT76AMFP</v>
      </c>
      <c r="Y1393">
        <f t="shared" si="64"/>
        <v>1</v>
      </c>
      <c r="Z1393">
        <f>COUNTIF($X$2:X1393,X1393)</f>
        <v>1</v>
      </c>
      <c r="AA1393" t="str">
        <f t="shared" si="65"/>
        <v>NPT76AMFP1</v>
      </c>
      <c r="AB1393">
        <f>COUNTIF(实际辖区!A:A,全部结果!X1393)</f>
        <v>1</v>
      </c>
      <c r="AC1393" s="9" t="str">
        <f>VLOOKUP(AA1393,实际辖区!D:E,2,0)</f>
        <v>POS_75940714</v>
      </c>
    </row>
    <row r="1394" spans="1:29">
      <c r="A1394" t="s">
        <v>97</v>
      </c>
      <c r="B1394" t="s">
        <v>3666</v>
      </c>
      <c r="C1394" t="s">
        <v>3667</v>
      </c>
      <c r="D1394" t="s">
        <v>3293</v>
      </c>
      <c r="E1394" t="s">
        <v>3341</v>
      </c>
      <c r="F1394" t="s">
        <v>3663</v>
      </c>
      <c r="G1394" t="s">
        <v>3666</v>
      </c>
      <c r="H1394" t="s">
        <v>29</v>
      </c>
      <c r="I1394">
        <v>3272820.06307249</v>
      </c>
      <c r="J1394">
        <v>30521.16</v>
      </c>
      <c r="K1394">
        <v>29639.61</v>
      </c>
      <c r="L1394">
        <v>2.9850746268656699E-2</v>
      </c>
      <c r="M1394">
        <v>29.2363076</v>
      </c>
      <c r="N1394">
        <v>115.78987549999999</v>
      </c>
      <c r="O1394" t="s">
        <v>3655</v>
      </c>
      <c r="P1394" t="s">
        <v>97</v>
      </c>
      <c r="Q1394" t="s">
        <v>3297</v>
      </c>
      <c r="R1394">
        <v>1</v>
      </c>
      <c r="S1394">
        <v>29.08810048571776</v>
      </c>
      <c r="T1394">
        <v>115.2286777643678</v>
      </c>
      <c r="U1394">
        <v>57.014568951326751</v>
      </c>
      <c r="V1394" t="s">
        <v>32</v>
      </c>
      <c r="W1394" t="s">
        <v>33</v>
      </c>
      <c r="X1394" t="str">
        <f t="shared" si="63"/>
        <v>NPT76FKZT</v>
      </c>
      <c r="Y1394">
        <f t="shared" si="64"/>
        <v>1</v>
      </c>
      <c r="Z1394">
        <f>COUNTIF($X$2:X1394,X1394)</f>
        <v>1</v>
      </c>
      <c r="AA1394" t="str">
        <f t="shared" si="65"/>
        <v>NPT76FKZT1</v>
      </c>
      <c r="AB1394">
        <f>COUNTIF(实际辖区!A:A,全部结果!X1394)</f>
        <v>1</v>
      </c>
      <c r="AC1394" s="9" t="str">
        <f>VLOOKUP(AA1394,实际辖区!D:E,2,0)</f>
        <v>POS_75940714</v>
      </c>
    </row>
    <row r="1395" spans="1:29">
      <c r="A1395" t="s">
        <v>97</v>
      </c>
      <c r="B1395" t="s">
        <v>3668</v>
      </c>
      <c r="C1395" t="s">
        <v>3669</v>
      </c>
      <c r="D1395" t="s">
        <v>3293</v>
      </c>
      <c r="E1395" t="s">
        <v>3341</v>
      </c>
      <c r="F1395" t="s">
        <v>3654</v>
      </c>
      <c r="G1395" t="s">
        <v>3668</v>
      </c>
      <c r="H1395" t="s">
        <v>29</v>
      </c>
      <c r="I1395">
        <v>2881200.9302463699</v>
      </c>
      <c r="J1395">
        <v>35049.599999999999</v>
      </c>
      <c r="K1395">
        <v>21906</v>
      </c>
      <c r="L1395">
        <v>4.9751243781093997E-3</v>
      </c>
      <c r="M1395">
        <v>29.009843799999999</v>
      </c>
      <c r="N1395">
        <v>114.2475543</v>
      </c>
      <c r="O1395" t="s">
        <v>3655</v>
      </c>
      <c r="P1395" t="s">
        <v>97</v>
      </c>
      <c r="Q1395" t="s">
        <v>3297</v>
      </c>
      <c r="R1395">
        <v>0</v>
      </c>
      <c r="S1395">
        <v>29.08810048571776</v>
      </c>
      <c r="T1395">
        <v>115.2286777643678</v>
      </c>
      <c r="U1395">
        <v>95.947073307420709</v>
      </c>
      <c r="V1395" t="s">
        <v>32</v>
      </c>
      <c r="W1395" t="s">
        <v>33</v>
      </c>
      <c r="X1395" t="str">
        <f t="shared" si="63"/>
        <v>NPT76AMFM</v>
      </c>
      <c r="Y1395">
        <f t="shared" si="64"/>
        <v>1</v>
      </c>
      <c r="Z1395">
        <f>COUNTIF($X$2:X1395,X1395)</f>
        <v>1</v>
      </c>
      <c r="AA1395" t="str">
        <f t="shared" si="65"/>
        <v>NPT76AMFM1</v>
      </c>
      <c r="AB1395">
        <f>COUNTIF(实际辖区!A:A,全部结果!X1395)</f>
        <v>1</v>
      </c>
      <c r="AC1395" s="9" t="str">
        <f>VLOOKUP(AA1395,实际辖区!D:E,2,0)</f>
        <v>POS_75940714</v>
      </c>
    </row>
    <row r="1396" spans="1:29">
      <c r="A1396" t="s">
        <v>97</v>
      </c>
      <c r="B1396" t="s">
        <v>3670</v>
      </c>
      <c r="C1396" t="s">
        <v>3671</v>
      </c>
      <c r="D1396" t="s">
        <v>3293</v>
      </c>
      <c r="E1396" t="s">
        <v>3388</v>
      </c>
      <c r="F1396" t="s">
        <v>3672</v>
      </c>
      <c r="G1396" t="s">
        <v>3670</v>
      </c>
      <c r="H1396" t="s">
        <v>29</v>
      </c>
      <c r="I1396">
        <v>10064563.150560901</v>
      </c>
      <c r="J1396">
        <v>223487.1</v>
      </c>
      <c r="K1396">
        <v>35049.599999999999</v>
      </c>
      <c r="L1396">
        <v>0.49751243781094528</v>
      </c>
      <c r="M1396">
        <v>28.374638900000001</v>
      </c>
      <c r="N1396">
        <v>116.281198</v>
      </c>
      <c r="O1396" t="s">
        <v>3673</v>
      </c>
      <c r="P1396" t="s">
        <v>97</v>
      </c>
      <c r="Q1396" t="s">
        <v>3297</v>
      </c>
      <c r="R1396">
        <v>1</v>
      </c>
      <c r="S1396">
        <v>28.573433182797721</v>
      </c>
      <c r="T1396">
        <v>116.0366228941092</v>
      </c>
      <c r="U1396">
        <v>32.542867991554168</v>
      </c>
      <c r="V1396" t="s">
        <v>32</v>
      </c>
      <c r="W1396" t="s">
        <v>33</v>
      </c>
      <c r="X1396" t="str">
        <f t="shared" si="63"/>
        <v>NPT76AMCV</v>
      </c>
      <c r="Y1396">
        <f t="shared" si="64"/>
        <v>1</v>
      </c>
      <c r="Z1396">
        <f>COUNTIF($X$2:X1396,X1396)</f>
        <v>1</v>
      </c>
      <c r="AA1396" t="str">
        <f t="shared" si="65"/>
        <v>NPT76AMCV1</v>
      </c>
      <c r="AB1396">
        <f>COUNTIF(实际辖区!A:A,全部结果!X1396)</f>
        <v>1</v>
      </c>
      <c r="AC1396" s="9" t="str">
        <f>VLOOKUP(AA1396,实际辖区!D:E,2,0)</f>
        <v>POS_75940716</v>
      </c>
    </row>
    <row r="1397" spans="1:29">
      <c r="A1397" t="s">
        <v>97</v>
      </c>
      <c r="B1397" t="s">
        <v>3674</v>
      </c>
      <c r="C1397" t="s">
        <v>3675</v>
      </c>
      <c r="D1397" t="s">
        <v>3293</v>
      </c>
      <c r="E1397" t="s">
        <v>3388</v>
      </c>
      <c r="F1397" t="s">
        <v>3676</v>
      </c>
      <c r="G1397" t="s">
        <v>3674</v>
      </c>
      <c r="H1397" t="s">
        <v>29</v>
      </c>
      <c r="I1397">
        <v>7692134.2193269702</v>
      </c>
      <c r="J1397">
        <v>119530.2</v>
      </c>
      <c r="K1397">
        <v>61336.800000000003</v>
      </c>
      <c r="L1397">
        <v>0.1393034825870646</v>
      </c>
      <c r="M1397">
        <v>28.657871199999999</v>
      </c>
      <c r="N1397">
        <v>115.916939</v>
      </c>
      <c r="O1397" t="s">
        <v>3673</v>
      </c>
      <c r="P1397" t="s">
        <v>97</v>
      </c>
      <c r="Q1397" t="s">
        <v>3297</v>
      </c>
      <c r="R1397">
        <v>1</v>
      </c>
      <c r="S1397">
        <v>28.573433182797721</v>
      </c>
      <c r="T1397">
        <v>116.0366228941092</v>
      </c>
      <c r="U1397">
        <v>14.98590302800566</v>
      </c>
      <c r="V1397" t="s">
        <v>32</v>
      </c>
      <c r="W1397" t="s">
        <v>33</v>
      </c>
      <c r="X1397" t="str">
        <f t="shared" si="63"/>
        <v>NPT76AMQZ</v>
      </c>
      <c r="Y1397">
        <f t="shared" si="64"/>
        <v>1</v>
      </c>
      <c r="Z1397">
        <f>COUNTIF($X$2:X1397,X1397)</f>
        <v>1</v>
      </c>
      <c r="AA1397" t="str">
        <f t="shared" si="65"/>
        <v>NPT76AMQZ1</v>
      </c>
      <c r="AB1397">
        <f>COUNTIF(实际辖区!A:A,全部结果!X1397)</f>
        <v>1</v>
      </c>
      <c r="AC1397" s="9" t="str">
        <f>VLOOKUP(AA1397,实际辖区!D:E,2,0)</f>
        <v>POS_75940716</v>
      </c>
    </row>
    <row r="1398" spans="1:29">
      <c r="A1398" t="s">
        <v>97</v>
      </c>
      <c r="B1398" t="s">
        <v>3677</v>
      </c>
      <c r="C1398" t="s">
        <v>3678</v>
      </c>
      <c r="D1398" t="s">
        <v>3293</v>
      </c>
      <c r="E1398" t="s">
        <v>3388</v>
      </c>
      <c r="F1398" t="s">
        <v>3679</v>
      </c>
      <c r="G1398" t="s">
        <v>3677</v>
      </c>
      <c r="H1398" t="s">
        <v>29</v>
      </c>
      <c r="I1398">
        <v>6689172.3298265198</v>
      </c>
      <c r="J1398">
        <v>78861.600000000006</v>
      </c>
      <c r="K1398">
        <v>131436</v>
      </c>
      <c r="L1398">
        <v>0.11940298507462679</v>
      </c>
      <c r="M1398">
        <v>28.577939000000001</v>
      </c>
      <c r="N1398">
        <v>115.93124950000001</v>
      </c>
      <c r="O1398" t="s">
        <v>3673</v>
      </c>
      <c r="P1398" t="s">
        <v>97</v>
      </c>
      <c r="Q1398" t="s">
        <v>3297</v>
      </c>
      <c r="R1398">
        <v>0</v>
      </c>
      <c r="S1398">
        <v>28.573433182797721</v>
      </c>
      <c r="T1398">
        <v>116.0366228941092</v>
      </c>
      <c r="U1398">
        <v>10.321206225958599</v>
      </c>
      <c r="V1398" t="s">
        <v>32</v>
      </c>
      <c r="W1398" t="s">
        <v>33</v>
      </c>
      <c r="X1398" t="str">
        <f t="shared" si="63"/>
        <v>NPT76AMCQ</v>
      </c>
      <c r="Y1398">
        <f t="shared" si="64"/>
        <v>1</v>
      </c>
      <c r="Z1398">
        <f>COUNTIF($X$2:X1398,X1398)</f>
        <v>1</v>
      </c>
      <c r="AA1398" t="str">
        <f t="shared" si="65"/>
        <v>NPT76AMCQ1</v>
      </c>
      <c r="AB1398">
        <f>COUNTIF(实际辖区!A:A,全部结果!X1398)</f>
        <v>1</v>
      </c>
      <c r="AC1398" s="9" t="str">
        <f>VLOOKUP(AA1398,实际辖区!D:E,2,0)</f>
        <v>POS_75940716</v>
      </c>
    </row>
    <row r="1399" spans="1:29">
      <c r="A1399" t="s">
        <v>97</v>
      </c>
      <c r="B1399" t="s">
        <v>3680</v>
      </c>
      <c r="C1399" t="s">
        <v>3681</v>
      </c>
      <c r="D1399" t="s">
        <v>3293</v>
      </c>
      <c r="E1399" t="s">
        <v>3388</v>
      </c>
      <c r="F1399" t="s">
        <v>3676</v>
      </c>
      <c r="G1399" t="s">
        <v>3680</v>
      </c>
      <c r="H1399" t="s">
        <v>29</v>
      </c>
      <c r="I1399">
        <v>4505000</v>
      </c>
      <c r="J1399">
        <v>16837.2</v>
      </c>
      <c r="K1399">
        <v>17682</v>
      </c>
      <c r="L1399">
        <v>9.9502487562189004E-2</v>
      </c>
      <c r="M1399">
        <v>28.647160199999998</v>
      </c>
      <c r="N1399">
        <v>115.9339919</v>
      </c>
      <c r="O1399" t="s">
        <v>3673</v>
      </c>
      <c r="P1399" t="s">
        <v>97</v>
      </c>
      <c r="Q1399" t="s">
        <v>3297</v>
      </c>
      <c r="R1399">
        <v>1</v>
      </c>
      <c r="S1399">
        <v>28.573433182797721</v>
      </c>
      <c r="T1399">
        <v>116.0366228941092</v>
      </c>
      <c r="U1399">
        <v>12.942918954367681</v>
      </c>
      <c r="V1399" t="s">
        <v>32</v>
      </c>
      <c r="W1399" t="s">
        <v>33</v>
      </c>
      <c r="X1399" t="str">
        <f t="shared" si="63"/>
        <v>NPT76AMBZ</v>
      </c>
      <c r="Y1399">
        <f t="shared" si="64"/>
        <v>1</v>
      </c>
      <c r="Z1399">
        <f>COUNTIF($X$2:X1399,X1399)</f>
        <v>1</v>
      </c>
      <c r="AA1399" t="str">
        <f t="shared" si="65"/>
        <v>NPT76AMBZ1</v>
      </c>
      <c r="AB1399">
        <f>COUNTIF(实际辖区!A:A,全部结果!X1399)</f>
        <v>1</v>
      </c>
      <c r="AC1399" s="9" t="str">
        <f>VLOOKUP(AA1399,实际辖区!D:E,2,0)</f>
        <v>POS_75940716</v>
      </c>
    </row>
    <row r="1400" spans="1:29">
      <c r="A1400" t="s">
        <v>97</v>
      </c>
      <c r="B1400" t="s">
        <v>3682</v>
      </c>
      <c r="C1400" t="s">
        <v>3683</v>
      </c>
      <c r="D1400" t="s">
        <v>3293</v>
      </c>
      <c r="E1400" t="s">
        <v>3388</v>
      </c>
      <c r="F1400" t="s">
        <v>3672</v>
      </c>
      <c r="G1400" t="s">
        <v>3682</v>
      </c>
      <c r="H1400" t="s">
        <v>29</v>
      </c>
      <c r="I1400">
        <v>3587400</v>
      </c>
      <c r="J1400">
        <v>3651</v>
      </c>
      <c r="K1400">
        <v>2920.8</v>
      </c>
      <c r="L1400">
        <v>7.9601990049751201E-2</v>
      </c>
      <c r="M1400">
        <v>28.3728351</v>
      </c>
      <c r="N1400">
        <v>116.26760160000001</v>
      </c>
      <c r="O1400" t="s">
        <v>3673</v>
      </c>
      <c r="P1400" t="s">
        <v>97</v>
      </c>
      <c r="Q1400" t="s">
        <v>3297</v>
      </c>
      <c r="R1400">
        <v>0</v>
      </c>
      <c r="S1400">
        <v>28.573433182797721</v>
      </c>
      <c r="T1400">
        <v>116.0366228941092</v>
      </c>
      <c r="U1400">
        <v>31.715754255617028</v>
      </c>
      <c r="V1400" t="s">
        <v>32</v>
      </c>
      <c r="W1400" t="s">
        <v>33</v>
      </c>
      <c r="X1400" t="str">
        <f t="shared" si="63"/>
        <v>NPT76AMCW</v>
      </c>
      <c r="Y1400">
        <f t="shared" si="64"/>
        <v>1</v>
      </c>
      <c r="Z1400">
        <f>COUNTIF($X$2:X1400,X1400)</f>
        <v>1</v>
      </c>
      <c r="AA1400" t="str">
        <f t="shared" si="65"/>
        <v>NPT76AMCW1</v>
      </c>
      <c r="AB1400">
        <f>COUNTIF(实际辖区!A:A,全部结果!X1400)</f>
        <v>1</v>
      </c>
      <c r="AC1400" s="9" t="str">
        <f>VLOOKUP(AA1400,实际辖区!D:E,2,0)</f>
        <v>POS_75940716</v>
      </c>
    </row>
    <row r="1401" spans="1:29">
      <c r="A1401" t="s">
        <v>97</v>
      </c>
      <c r="B1401" t="s">
        <v>3684</v>
      </c>
      <c r="C1401" t="s">
        <v>3685</v>
      </c>
      <c r="D1401" t="s">
        <v>3293</v>
      </c>
      <c r="E1401" t="s">
        <v>3388</v>
      </c>
      <c r="F1401" t="s">
        <v>2899</v>
      </c>
      <c r="G1401" t="s">
        <v>3684</v>
      </c>
      <c r="H1401" t="s">
        <v>29</v>
      </c>
      <c r="I1401">
        <v>4421050</v>
      </c>
      <c r="J1401">
        <v>52574.400000000001</v>
      </c>
      <c r="K1401">
        <v>75675.600000000006</v>
      </c>
      <c r="L1401">
        <v>1.99004975124378E-2</v>
      </c>
      <c r="M1401">
        <v>28.679438300000001</v>
      </c>
      <c r="N1401">
        <v>115.9178027</v>
      </c>
      <c r="O1401" t="s">
        <v>3673</v>
      </c>
      <c r="P1401" t="s">
        <v>97</v>
      </c>
      <c r="Q1401" t="s">
        <v>3297</v>
      </c>
      <c r="R1401">
        <v>0</v>
      </c>
      <c r="S1401">
        <v>28.573433182797721</v>
      </c>
      <c r="T1401">
        <v>116.0366228941092</v>
      </c>
      <c r="U1401">
        <v>16.52363869773481</v>
      </c>
      <c r="V1401" t="s">
        <v>32</v>
      </c>
      <c r="W1401" t="s">
        <v>33</v>
      </c>
      <c r="X1401" t="str">
        <f t="shared" si="63"/>
        <v>NPT76BHWA</v>
      </c>
      <c r="Y1401">
        <f t="shared" si="64"/>
        <v>1</v>
      </c>
      <c r="Z1401">
        <f>COUNTIF($X$2:X1401,X1401)</f>
        <v>1</v>
      </c>
      <c r="AA1401" t="str">
        <f t="shared" si="65"/>
        <v>NPT76BHWA1</v>
      </c>
      <c r="AB1401">
        <f>COUNTIF(实际辖区!A:A,全部结果!X1401)</f>
        <v>1</v>
      </c>
      <c r="AC1401" s="9" t="str">
        <f>VLOOKUP(AA1401,实际辖区!D:E,2,0)</f>
        <v>POS_75940716</v>
      </c>
    </row>
    <row r="1402" spans="1:29">
      <c r="A1402" t="s">
        <v>97</v>
      </c>
      <c r="B1402" t="s">
        <v>3686</v>
      </c>
      <c r="C1402" t="s">
        <v>3687</v>
      </c>
      <c r="D1402" t="s">
        <v>3293</v>
      </c>
      <c r="E1402" t="s">
        <v>3388</v>
      </c>
      <c r="F1402" t="s">
        <v>3688</v>
      </c>
      <c r="G1402" t="s">
        <v>3686</v>
      </c>
      <c r="H1402" t="s">
        <v>29</v>
      </c>
      <c r="I1402">
        <v>3598304.6018253998</v>
      </c>
      <c r="J1402">
        <v>36691.199999999997</v>
      </c>
      <c r="K1402">
        <v>41706</v>
      </c>
      <c r="L1402">
        <v>9.9999999999999995E-7</v>
      </c>
      <c r="M1402">
        <v>28.703546599999999</v>
      </c>
      <c r="N1402">
        <v>116.0063488</v>
      </c>
      <c r="O1402" t="s">
        <v>3673</v>
      </c>
      <c r="P1402" t="s">
        <v>97</v>
      </c>
      <c r="Q1402" t="s">
        <v>3297</v>
      </c>
      <c r="R1402">
        <v>0</v>
      </c>
      <c r="S1402">
        <v>28.573433182797721</v>
      </c>
      <c r="T1402">
        <v>116.0366228941092</v>
      </c>
      <c r="U1402">
        <v>14.721119608392589</v>
      </c>
      <c r="V1402" t="s">
        <v>32</v>
      </c>
      <c r="W1402" t="s">
        <v>33</v>
      </c>
      <c r="X1402" t="str">
        <f t="shared" si="63"/>
        <v>NPT76FV9Y</v>
      </c>
      <c r="Y1402">
        <f t="shared" si="64"/>
        <v>1</v>
      </c>
      <c r="Z1402">
        <f>COUNTIF($X$2:X1402,X1402)</f>
        <v>1</v>
      </c>
      <c r="AA1402" t="str">
        <f t="shared" si="65"/>
        <v>NPT76FV9Y1</v>
      </c>
      <c r="AB1402">
        <f>COUNTIF(实际辖区!A:A,全部结果!X1402)</f>
        <v>1</v>
      </c>
      <c r="AC1402" s="9" t="str">
        <f>VLOOKUP(AA1402,实际辖区!D:E,2,0)</f>
        <v>POS_75940716</v>
      </c>
    </row>
    <row r="1403" spans="1:29">
      <c r="A1403" t="s">
        <v>97</v>
      </c>
      <c r="B1403" t="s">
        <v>3689</v>
      </c>
      <c r="C1403" t="s">
        <v>3690</v>
      </c>
      <c r="D1403" t="s">
        <v>3293</v>
      </c>
      <c r="E1403" t="s">
        <v>3355</v>
      </c>
      <c r="F1403" t="s">
        <v>3691</v>
      </c>
      <c r="G1403" t="s">
        <v>3689</v>
      </c>
      <c r="H1403" t="s">
        <v>29</v>
      </c>
      <c r="I1403">
        <v>10226161.2903226</v>
      </c>
      <c r="J1403">
        <v>193739.1</v>
      </c>
      <c r="K1403">
        <v>113911.2</v>
      </c>
      <c r="L1403">
        <v>0.2189054726368159</v>
      </c>
      <c r="M1403">
        <v>28.9308218</v>
      </c>
      <c r="N1403">
        <v>117.59496830000001</v>
      </c>
      <c r="O1403" t="s">
        <v>3692</v>
      </c>
      <c r="P1403" t="s">
        <v>97</v>
      </c>
      <c r="Q1403" t="s">
        <v>3297</v>
      </c>
      <c r="R1403">
        <v>1</v>
      </c>
      <c r="S1403">
        <v>28.82960614717576</v>
      </c>
      <c r="T1403">
        <v>117.2568897770488</v>
      </c>
      <c r="U1403">
        <v>34.835603569572363</v>
      </c>
      <c r="V1403" t="s">
        <v>32</v>
      </c>
      <c r="W1403" t="s">
        <v>33</v>
      </c>
      <c r="X1403" t="str">
        <f t="shared" si="63"/>
        <v>NPT76AMHK</v>
      </c>
      <c r="Y1403">
        <f t="shared" si="64"/>
        <v>1</v>
      </c>
      <c r="Z1403">
        <f>COUNTIF($X$2:X1403,X1403)</f>
        <v>1</v>
      </c>
      <c r="AA1403" t="str">
        <f t="shared" si="65"/>
        <v>NPT76AMHK1</v>
      </c>
      <c r="AB1403">
        <f>COUNTIF(实际辖区!A:A,全部结果!X1403)</f>
        <v>1</v>
      </c>
      <c r="AC1403" s="9" t="str">
        <f>VLOOKUP(AA1403,实际辖区!D:E,2,0)</f>
        <v>POS_75940718</v>
      </c>
    </row>
    <row r="1404" spans="1:29">
      <c r="A1404" t="s">
        <v>97</v>
      </c>
      <c r="B1404" t="s">
        <v>3693</v>
      </c>
      <c r="C1404" t="s">
        <v>3694</v>
      </c>
      <c r="D1404" t="s">
        <v>3293</v>
      </c>
      <c r="E1404" t="s">
        <v>3355</v>
      </c>
      <c r="F1404" t="s">
        <v>3695</v>
      </c>
      <c r="G1404" t="s">
        <v>3693</v>
      </c>
      <c r="H1404" t="s">
        <v>29</v>
      </c>
      <c r="I1404">
        <v>8410153.2258064505</v>
      </c>
      <c r="J1404">
        <v>43812</v>
      </c>
      <c r="K1404">
        <v>26464.02</v>
      </c>
      <c r="L1404">
        <v>0.19402985074626861</v>
      </c>
      <c r="M1404">
        <v>28.705537799999998</v>
      </c>
      <c r="N1404">
        <v>116.695992</v>
      </c>
      <c r="O1404" t="s">
        <v>3692</v>
      </c>
      <c r="P1404" t="s">
        <v>97</v>
      </c>
      <c r="Q1404" t="s">
        <v>3297</v>
      </c>
      <c r="R1404">
        <v>1</v>
      </c>
      <c r="S1404">
        <v>28.82960614717576</v>
      </c>
      <c r="T1404">
        <v>117.2568897770488</v>
      </c>
      <c r="U1404">
        <v>56.474636193661468</v>
      </c>
      <c r="V1404" t="s">
        <v>32</v>
      </c>
      <c r="W1404" t="s">
        <v>33</v>
      </c>
      <c r="X1404" t="str">
        <f t="shared" si="63"/>
        <v>NPT76AMGT</v>
      </c>
      <c r="Y1404">
        <f t="shared" si="64"/>
        <v>1</v>
      </c>
      <c r="Z1404">
        <f>COUNTIF($X$2:X1404,X1404)</f>
        <v>1</v>
      </c>
      <c r="AA1404" t="str">
        <f t="shared" si="65"/>
        <v>NPT76AMGT1</v>
      </c>
      <c r="AB1404">
        <f>COUNTIF(实际辖区!A:A,全部结果!X1404)</f>
        <v>1</v>
      </c>
      <c r="AC1404" s="9" t="str">
        <f>VLOOKUP(AA1404,实际辖区!D:E,2,0)</f>
        <v>POS_75940718</v>
      </c>
    </row>
    <row r="1405" spans="1:29">
      <c r="A1405" t="s">
        <v>97</v>
      </c>
      <c r="B1405" t="s">
        <v>3696</v>
      </c>
      <c r="C1405" t="s">
        <v>3697</v>
      </c>
      <c r="D1405" t="s">
        <v>3293</v>
      </c>
      <c r="E1405" t="s">
        <v>3355</v>
      </c>
      <c r="F1405" t="s">
        <v>3698</v>
      </c>
      <c r="G1405" t="s">
        <v>3696</v>
      </c>
      <c r="H1405" t="s">
        <v>29</v>
      </c>
      <c r="I1405">
        <v>7695218.8549432196</v>
      </c>
      <c r="J1405">
        <v>0</v>
      </c>
      <c r="K1405">
        <v>36510</v>
      </c>
      <c r="L1405">
        <v>0.11940298507462679</v>
      </c>
      <c r="M1405">
        <v>29.2633093</v>
      </c>
      <c r="N1405">
        <v>117.8634047</v>
      </c>
      <c r="O1405" t="s">
        <v>3692</v>
      </c>
      <c r="P1405" t="s">
        <v>97</v>
      </c>
      <c r="Q1405" t="s">
        <v>3297</v>
      </c>
      <c r="R1405">
        <v>0</v>
      </c>
      <c r="S1405">
        <v>28.82960614717576</v>
      </c>
      <c r="T1405">
        <v>117.2568897770488</v>
      </c>
      <c r="U1405">
        <v>76.158824339295592</v>
      </c>
      <c r="V1405" t="s">
        <v>32</v>
      </c>
      <c r="W1405" t="s">
        <v>33</v>
      </c>
      <c r="X1405" t="str">
        <f t="shared" si="63"/>
        <v>NPT76AMHT</v>
      </c>
      <c r="Y1405">
        <f t="shared" si="64"/>
        <v>1</v>
      </c>
      <c r="Z1405">
        <f>COUNTIF($X$2:X1405,X1405)</f>
        <v>1</v>
      </c>
      <c r="AA1405" t="str">
        <f t="shared" si="65"/>
        <v>NPT76AMHT1</v>
      </c>
      <c r="AB1405">
        <f>COUNTIF(实际辖区!A:A,全部结果!X1405)</f>
        <v>1</v>
      </c>
      <c r="AC1405" s="9" t="str">
        <f>VLOOKUP(AA1405,实际辖区!D:E,2,0)</f>
        <v>POS_75940718</v>
      </c>
    </row>
    <row r="1406" spans="1:29">
      <c r="A1406" t="s">
        <v>97</v>
      </c>
      <c r="B1406" t="s">
        <v>3699</v>
      </c>
      <c r="C1406" t="s">
        <v>3700</v>
      </c>
      <c r="D1406" t="s">
        <v>3293</v>
      </c>
      <c r="E1406" t="s">
        <v>3355</v>
      </c>
      <c r="F1406" t="s">
        <v>3701</v>
      </c>
      <c r="G1406" t="s">
        <v>3699</v>
      </c>
      <c r="H1406" t="s">
        <v>29</v>
      </c>
      <c r="I1406">
        <v>4744883.0703179399</v>
      </c>
      <c r="J1406">
        <v>74444.399999999994</v>
      </c>
      <c r="K1406">
        <v>15642</v>
      </c>
      <c r="L1406">
        <v>9.4527363184079602E-2</v>
      </c>
      <c r="M1406">
        <v>28.694487500000001</v>
      </c>
      <c r="N1406">
        <v>117.0737424</v>
      </c>
      <c r="O1406" t="s">
        <v>3692</v>
      </c>
      <c r="P1406" t="s">
        <v>97</v>
      </c>
      <c r="Q1406" t="s">
        <v>3297</v>
      </c>
      <c r="R1406">
        <v>0</v>
      </c>
      <c r="S1406">
        <v>28.82960614717576</v>
      </c>
      <c r="T1406">
        <v>117.2568897770488</v>
      </c>
      <c r="U1406">
        <v>23.327815537872929</v>
      </c>
      <c r="V1406" t="s">
        <v>32</v>
      </c>
      <c r="W1406" t="s">
        <v>33</v>
      </c>
      <c r="X1406" t="str">
        <f t="shared" si="63"/>
        <v>NPT76AMGV</v>
      </c>
      <c r="Y1406">
        <f t="shared" si="64"/>
        <v>1</v>
      </c>
      <c r="Z1406">
        <f>COUNTIF($X$2:X1406,X1406)</f>
        <v>1</v>
      </c>
      <c r="AA1406" t="str">
        <f t="shared" si="65"/>
        <v>NPT76AMGV1</v>
      </c>
      <c r="AB1406">
        <f>COUNTIF(实际辖区!A:A,全部结果!X1406)</f>
        <v>1</v>
      </c>
      <c r="AC1406" s="9" t="str">
        <f>VLOOKUP(AA1406,实际辖区!D:E,2,0)</f>
        <v>POS_75940718</v>
      </c>
    </row>
    <row r="1407" spans="1:29">
      <c r="A1407" t="s">
        <v>97</v>
      </c>
      <c r="B1407" t="s">
        <v>3702</v>
      </c>
      <c r="C1407" t="s">
        <v>3703</v>
      </c>
      <c r="D1407" t="s">
        <v>3293</v>
      </c>
      <c r="E1407" t="s">
        <v>3355</v>
      </c>
      <c r="F1407" t="s">
        <v>3356</v>
      </c>
      <c r="G1407" t="s">
        <v>3702</v>
      </c>
      <c r="H1407" t="s">
        <v>29</v>
      </c>
      <c r="I1407">
        <v>3489379.8387096799</v>
      </c>
      <c r="J1407">
        <v>67564.800000000003</v>
      </c>
      <c r="K1407">
        <v>59128.2</v>
      </c>
      <c r="L1407">
        <v>7.9601990049751201E-2</v>
      </c>
      <c r="M1407">
        <v>28.478700100000001</v>
      </c>
      <c r="N1407">
        <v>117.9489373</v>
      </c>
      <c r="O1407" t="s">
        <v>3692</v>
      </c>
      <c r="P1407" t="s">
        <v>97</v>
      </c>
      <c r="Q1407" t="s">
        <v>3297</v>
      </c>
      <c r="R1407">
        <v>0</v>
      </c>
      <c r="S1407">
        <v>28.82960614717576</v>
      </c>
      <c r="T1407">
        <v>117.2568897770488</v>
      </c>
      <c r="U1407">
        <v>78.036816444004913</v>
      </c>
      <c r="V1407" t="s">
        <v>32</v>
      </c>
      <c r="W1407" t="s">
        <v>33</v>
      </c>
      <c r="X1407" t="str">
        <f t="shared" si="63"/>
        <v>NPT76AMGF</v>
      </c>
      <c r="Y1407">
        <f t="shared" si="64"/>
        <v>1</v>
      </c>
      <c r="Z1407">
        <f>COUNTIF($X$2:X1407,X1407)</f>
        <v>1</v>
      </c>
      <c r="AA1407" t="str">
        <f t="shared" si="65"/>
        <v>NPT76AMGF1</v>
      </c>
      <c r="AB1407">
        <f>COUNTIF(实际辖区!A:A,全部结果!X1407)</f>
        <v>1</v>
      </c>
      <c r="AC1407" s="9" t="str">
        <f>VLOOKUP(AA1407,实际辖区!D:E,2,0)</f>
        <v>POS_70070715</v>
      </c>
    </row>
    <row r="1408" spans="1:29">
      <c r="A1408" t="s">
        <v>97</v>
      </c>
      <c r="B1408" t="s">
        <v>3704</v>
      </c>
      <c r="C1408" t="s">
        <v>3705</v>
      </c>
      <c r="D1408" t="s">
        <v>3293</v>
      </c>
      <c r="E1408" t="s">
        <v>3355</v>
      </c>
      <c r="F1408" t="s">
        <v>3698</v>
      </c>
      <c r="G1408" t="s">
        <v>3704</v>
      </c>
      <c r="H1408" t="s">
        <v>29</v>
      </c>
      <c r="I1408">
        <v>3957164.5161290299</v>
      </c>
      <c r="J1408">
        <v>17524.8</v>
      </c>
      <c r="K1408">
        <v>33166.800000000003</v>
      </c>
      <c r="L1408">
        <v>6.9651741293532299E-2</v>
      </c>
      <c r="M1408">
        <v>29.270150699999999</v>
      </c>
      <c r="N1408">
        <v>117.85763230000001</v>
      </c>
      <c r="O1408" t="s">
        <v>3692</v>
      </c>
      <c r="P1408" t="s">
        <v>97</v>
      </c>
      <c r="Q1408" t="s">
        <v>3297</v>
      </c>
      <c r="R1408">
        <v>0</v>
      </c>
      <c r="S1408">
        <v>28.82960614717576</v>
      </c>
      <c r="T1408">
        <v>117.2568897770488</v>
      </c>
      <c r="U1408">
        <v>76.205736404713491</v>
      </c>
      <c r="V1408" t="s">
        <v>32</v>
      </c>
      <c r="W1408" t="s">
        <v>33</v>
      </c>
      <c r="X1408" t="str">
        <f t="shared" si="63"/>
        <v>NPT76AMHU</v>
      </c>
      <c r="Y1408">
        <f t="shared" si="64"/>
        <v>1</v>
      </c>
      <c r="Z1408">
        <f>COUNTIF($X$2:X1408,X1408)</f>
        <v>1</v>
      </c>
      <c r="AA1408" t="str">
        <f t="shared" si="65"/>
        <v>NPT76AMHU1</v>
      </c>
      <c r="AB1408">
        <f>COUNTIF(实际辖区!A:A,全部结果!X1408)</f>
        <v>1</v>
      </c>
      <c r="AC1408" s="9" t="str">
        <f>VLOOKUP(AA1408,实际辖区!D:E,2,0)</f>
        <v>POS_75940718</v>
      </c>
    </row>
    <row r="1409" spans="1:29">
      <c r="A1409" t="s">
        <v>97</v>
      </c>
      <c r="B1409" t="s">
        <v>3706</v>
      </c>
      <c r="C1409" t="s">
        <v>3707</v>
      </c>
      <c r="D1409" t="s">
        <v>3293</v>
      </c>
      <c r="E1409" t="s">
        <v>3355</v>
      </c>
      <c r="F1409" t="s">
        <v>3691</v>
      </c>
      <c r="G1409" t="s">
        <v>3706</v>
      </c>
      <c r="H1409" t="s">
        <v>29</v>
      </c>
      <c r="I1409">
        <v>2491853.22580645</v>
      </c>
      <c r="J1409">
        <v>146.04</v>
      </c>
      <c r="K1409">
        <v>0</v>
      </c>
      <c r="L1409">
        <v>5.4726368159203898E-2</v>
      </c>
      <c r="M1409">
        <v>28.938259899999998</v>
      </c>
      <c r="N1409">
        <v>117.6164193</v>
      </c>
      <c r="O1409" t="s">
        <v>3692</v>
      </c>
      <c r="P1409" t="s">
        <v>97</v>
      </c>
      <c r="Q1409" t="s">
        <v>3297</v>
      </c>
      <c r="R1409">
        <v>0</v>
      </c>
      <c r="S1409">
        <v>28.82960614717576</v>
      </c>
      <c r="T1409">
        <v>117.2568897770488</v>
      </c>
      <c r="U1409">
        <v>37.081147800440696</v>
      </c>
      <c r="V1409" t="s">
        <v>32</v>
      </c>
      <c r="W1409" t="s">
        <v>33</v>
      </c>
      <c r="X1409" t="str">
        <f t="shared" si="63"/>
        <v>NPT76AMHL</v>
      </c>
      <c r="Y1409">
        <f t="shared" si="64"/>
        <v>1</v>
      </c>
      <c r="Z1409">
        <f>COUNTIF($X$2:X1409,X1409)</f>
        <v>1</v>
      </c>
      <c r="AA1409" t="str">
        <f t="shared" si="65"/>
        <v>NPT76AMHL1</v>
      </c>
      <c r="AB1409">
        <f>COUNTIF(实际辖区!A:A,全部结果!X1409)</f>
        <v>1</v>
      </c>
      <c r="AC1409" s="9" t="str">
        <f>VLOOKUP(AA1409,实际辖区!D:E,2,0)</f>
        <v>POS_75940718</v>
      </c>
    </row>
    <row r="1410" spans="1:29">
      <c r="A1410" t="s">
        <v>97</v>
      </c>
      <c r="B1410" t="s">
        <v>3708</v>
      </c>
      <c r="C1410" t="s">
        <v>3709</v>
      </c>
      <c r="D1410" t="s">
        <v>3293</v>
      </c>
      <c r="E1410" t="s">
        <v>3355</v>
      </c>
      <c r="F1410" t="s">
        <v>3695</v>
      </c>
      <c r="G1410" t="s">
        <v>3708</v>
      </c>
      <c r="H1410" t="s">
        <v>29</v>
      </c>
      <c r="I1410">
        <v>2293112.2815426602</v>
      </c>
      <c r="J1410">
        <v>0</v>
      </c>
      <c r="K1410">
        <v>0</v>
      </c>
      <c r="L1410">
        <v>1.99004975124378E-2</v>
      </c>
      <c r="M1410">
        <v>28.7223145</v>
      </c>
      <c r="N1410">
        <v>116.7001096</v>
      </c>
      <c r="O1410" t="s">
        <v>3692</v>
      </c>
      <c r="P1410" t="s">
        <v>97</v>
      </c>
      <c r="Q1410" t="s">
        <v>3297</v>
      </c>
      <c r="R1410">
        <v>0</v>
      </c>
      <c r="S1410">
        <v>28.82960614717576</v>
      </c>
      <c r="T1410">
        <v>117.2568897770488</v>
      </c>
      <c r="U1410">
        <v>55.653792834504912</v>
      </c>
      <c r="V1410" t="s">
        <v>32</v>
      </c>
      <c r="W1410" t="s">
        <v>33</v>
      </c>
      <c r="X1410" t="str">
        <f t="shared" si="63"/>
        <v>NPT76APU4</v>
      </c>
      <c r="Y1410">
        <f t="shared" si="64"/>
        <v>1</v>
      </c>
      <c r="Z1410">
        <f>COUNTIF($X$2:X1410,X1410)</f>
        <v>1</v>
      </c>
      <c r="AA1410" t="str">
        <f t="shared" si="65"/>
        <v>NPT76APU41</v>
      </c>
      <c r="AB1410">
        <f>COUNTIF(实际辖区!A:A,全部结果!X1410)</f>
        <v>1</v>
      </c>
      <c r="AC1410" s="9" t="str">
        <f>VLOOKUP(AA1410,实际辖区!D:E,2,0)</f>
        <v>POS_75940718</v>
      </c>
    </row>
    <row r="1411" spans="1:29">
      <c r="A1411" t="s">
        <v>97</v>
      </c>
      <c r="B1411" t="s">
        <v>3710</v>
      </c>
      <c r="C1411" t="s">
        <v>3711</v>
      </c>
      <c r="D1411" t="s">
        <v>3293</v>
      </c>
      <c r="E1411" t="s">
        <v>3355</v>
      </c>
      <c r="F1411" t="s">
        <v>3695</v>
      </c>
      <c r="G1411" t="s">
        <v>3710</v>
      </c>
      <c r="H1411" t="s">
        <v>29</v>
      </c>
      <c r="I1411">
        <v>2462100</v>
      </c>
      <c r="J1411">
        <v>6191.64</v>
      </c>
      <c r="K1411">
        <v>5733</v>
      </c>
      <c r="L1411">
        <v>9.9502487562189001E-3</v>
      </c>
      <c r="M1411">
        <v>28.680598</v>
      </c>
      <c r="N1411">
        <v>116.720628</v>
      </c>
      <c r="O1411" t="s">
        <v>3692</v>
      </c>
      <c r="P1411" t="s">
        <v>97</v>
      </c>
      <c r="Q1411" t="s">
        <v>3297</v>
      </c>
      <c r="R1411">
        <v>0</v>
      </c>
      <c r="S1411">
        <v>28.82960614717576</v>
      </c>
      <c r="T1411">
        <v>117.2568897770488</v>
      </c>
      <c r="U1411">
        <v>54.917391589388593</v>
      </c>
      <c r="V1411" t="s">
        <v>32</v>
      </c>
      <c r="W1411" t="s">
        <v>33</v>
      </c>
      <c r="X1411" t="str">
        <f t="shared" ref="X1411:X1474" si="66">P1411&amp;B1411</f>
        <v>NPT76AMGU</v>
      </c>
      <c r="Y1411">
        <f t="shared" ref="Y1411:Y1474" si="67">COUNTIF(X:X,X1411)</f>
        <v>1</v>
      </c>
      <c r="Z1411">
        <f>COUNTIF($X$2:X1411,X1411)</f>
        <v>1</v>
      </c>
      <c r="AA1411" t="str">
        <f t="shared" ref="AA1411:AA1474" si="68">X1411&amp;Z1411</f>
        <v>NPT76AMGU1</v>
      </c>
      <c r="AB1411">
        <f>COUNTIF(实际辖区!A:A,全部结果!X1411)</f>
        <v>1</v>
      </c>
      <c r="AC1411" s="9" t="str">
        <f>VLOOKUP(AA1411,实际辖区!D:E,2,0)</f>
        <v>POS_75940718</v>
      </c>
    </row>
    <row r="1412" spans="1:29">
      <c r="A1412" t="s">
        <v>97</v>
      </c>
      <c r="B1412" t="s">
        <v>3712</v>
      </c>
      <c r="C1412" t="s">
        <v>3713</v>
      </c>
      <c r="D1412" t="s">
        <v>3293</v>
      </c>
      <c r="E1412" t="s">
        <v>3355</v>
      </c>
      <c r="F1412" t="s">
        <v>3701</v>
      </c>
      <c r="G1412" t="s">
        <v>3712</v>
      </c>
      <c r="H1412" t="s">
        <v>29</v>
      </c>
      <c r="I1412">
        <v>3174220.9677419402</v>
      </c>
      <c r="J1412">
        <v>10953</v>
      </c>
      <c r="K1412">
        <v>3651</v>
      </c>
      <c r="L1412">
        <v>9.9502487562189001E-3</v>
      </c>
      <c r="M1412">
        <v>28.709058599999999</v>
      </c>
      <c r="N1412">
        <v>117.0603855</v>
      </c>
      <c r="O1412" t="s">
        <v>3692</v>
      </c>
      <c r="P1412" t="s">
        <v>97</v>
      </c>
      <c r="Q1412" t="s">
        <v>3297</v>
      </c>
      <c r="R1412">
        <v>0</v>
      </c>
      <c r="S1412">
        <v>28.82960614717576</v>
      </c>
      <c r="T1412">
        <v>117.2568897770488</v>
      </c>
      <c r="U1412">
        <v>23.382488177938932</v>
      </c>
      <c r="V1412" t="s">
        <v>32</v>
      </c>
      <c r="W1412" t="s">
        <v>33</v>
      </c>
      <c r="X1412" t="str">
        <f t="shared" si="66"/>
        <v>NPT76AMGW</v>
      </c>
      <c r="Y1412">
        <f t="shared" si="67"/>
        <v>1</v>
      </c>
      <c r="Z1412">
        <f>COUNTIF($X$2:X1412,X1412)</f>
        <v>1</v>
      </c>
      <c r="AA1412" t="str">
        <f t="shared" si="68"/>
        <v>NPT76AMGW1</v>
      </c>
      <c r="AB1412">
        <f>COUNTIF(实际辖区!A:A,全部结果!X1412)</f>
        <v>1</v>
      </c>
      <c r="AC1412" s="9" t="str">
        <f>VLOOKUP(AA1412,实际辖区!D:E,2,0)</f>
        <v>POS_75940718</v>
      </c>
    </row>
    <row r="1413" spans="1:29">
      <c r="A1413" t="s">
        <v>97</v>
      </c>
      <c r="B1413" t="s">
        <v>3714</v>
      </c>
      <c r="C1413" t="s">
        <v>3715</v>
      </c>
      <c r="D1413" t="s">
        <v>3293</v>
      </c>
      <c r="E1413" t="s">
        <v>3355</v>
      </c>
      <c r="F1413" t="s">
        <v>3695</v>
      </c>
      <c r="G1413" t="s">
        <v>3714</v>
      </c>
      <c r="H1413" t="s">
        <v>29</v>
      </c>
      <c r="I1413">
        <v>2371325.27263255</v>
      </c>
      <c r="J1413">
        <v>7923.6</v>
      </c>
      <c r="K1413">
        <v>18713.7</v>
      </c>
      <c r="L1413">
        <v>9.9999999999999995E-7</v>
      </c>
      <c r="M1413">
        <v>28.7223145</v>
      </c>
      <c r="N1413">
        <v>116.7001096</v>
      </c>
      <c r="O1413" t="s">
        <v>3692</v>
      </c>
      <c r="P1413" t="s">
        <v>97</v>
      </c>
      <c r="Q1413" t="s">
        <v>3297</v>
      </c>
      <c r="R1413">
        <v>0</v>
      </c>
      <c r="S1413">
        <v>28.82960614717576</v>
      </c>
      <c r="T1413">
        <v>117.2568897770488</v>
      </c>
      <c r="U1413">
        <v>55.653792834504912</v>
      </c>
      <c r="V1413" t="s">
        <v>32</v>
      </c>
      <c r="W1413" t="s">
        <v>33</v>
      </c>
      <c r="X1413" t="str">
        <f t="shared" si="66"/>
        <v>NPT76B4IT</v>
      </c>
      <c r="Y1413">
        <f t="shared" si="67"/>
        <v>1</v>
      </c>
      <c r="Z1413">
        <f>COUNTIF($X$2:X1413,X1413)</f>
        <v>1</v>
      </c>
      <c r="AA1413" t="str">
        <f t="shared" si="68"/>
        <v>NPT76B4IT1</v>
      </c>
      <c r="AB1413">
        <f>COUNTIF(实际辖区!A:A,全部结果!X1413)</f>
        <v>1</v>
      </c>
      <c r="AC1413" s="9" t="str">
        <f>VLOOKUP(AA1413,实际辖区!D:E,2,0)</f>
        <v>POS_75940718</v>
      </c>
    </row>
    <row r="1414" spans="1:29">
      <c r="A1414" t="s">
        <v>97</v>
      </c>
      <c r="B1414" t="s">
        <v>3716</v>
      </c>
      <c r="C1414" t="s">
        <v>3717</v>
      </c>
      <c r="D1414" t="s">
        <v>3293</v>
      </c>
      <c r="E1414" t="s">
        <v>3355</v>
      </c>
      <c r="F1414" t="s">
        <v>3718</v>
      </c>
      <c r="G1414" t="s">
        <v>3716</v>
      </c>
      <c r="H1414" t="s">
        <v>29</v>
      </c>
      <c r="I1414">
        <v>8226972.5806451598</v>
      </c>
      <c r="J1414">
        <v>108425.7</v>
      </c>
      <c r="K1414">
        <v>104272.56</v>
      </c>
      <c r="L1414">
        <v>0.29850746268656708</v>
      </c>
      <c r="M1414">
        <v>28.684671300000002</v>
      </c>
      <c r="N1414">
        <v>118.23380229999999</v>
      </c>
      <c r="O1414" t="s">
        <v>3719</v>
      </c>
      <c r="P1414" t="s">
        <v>97</v>
      </c>
      <c r="Q1414" t="s">
        <v>3297</v>
      </c>
      <c r="R1414">
        <v>1</v>
      </c>
      <c r="S1414">
        <v>28.585869477493471</v>
      </c>
      <c r="T1414">
        <v>118.2215027528929</v>
      </c>
      <c r="U1414">
        <v>11.0160270654684</v>
      </c>
      <c r="V1414" t="s">
        <v>32</v>
      </c>
      <c r="W1414" t="s">
        <v>33</v>
      </c>
      <c r="X1414" t="str">
        <f t="shared" si="66"/>
        <v>NPT76AMGZ</v>
      </c>
      <c r="Y1414">
        <f t="shared" si="67"/>
        <v>1</v>
      </c>
      <c r="Z1414">
        <f>COUNTIF($X$2:X1414,X1414)</f>
        <v>1</v>
      </c>
      <c r="AA1414" t="str">
        <f t="shared" si="68"/>
        <v>NPT76AMGZ1</v>
      </c>
      <c r="AB1414">
        <f>COUNTIF(实际辖区!A:A,全部结果!X1414)</f>
        <v>1</v>
      </c>
      <c r="AC1414" s="9" t="str">
        <f>VLOOKUP(AA1414,实际辖区!D:E,2,0)</f>
        <v>POS_75940720</v>
      </c>
    </row>
    <row r="1415" spans="1:29">
      <c r="A1415" t="s">
        <v>97</v>
      </c>
      <c r="B1415" t="s">
        <v>3720</v>
      </c>
      <c r="C1415" t="s">
        <v>3721</v>
      </c>
      <c r="D1415" t="s">
        <v>3293</v>
      </c>
      <c r="E1415" t="s">
        <v>3355</v>
      </c>
      <c r="F1415" t="s">
        <v>3722</v>
      </c>
      <c r="G1415" t="s">
        <v>3720</v>
      </c>
      <c r="H1415" t="s">
        <v>29</v>
      </c>
      <c r="I1415">
        <v>10590229.7391266</v>
      </c>
      <c r="J1415">
        <v>220828.2</v>
      </c>
      <c r="K1415">
        <v>198072</v>
      </c>
      <c r="L1415">
        <v>0.26368159203980102</v>
      </c>
      <c r="M1415">
        <v>28.431723999999999</v>
      </c>
      <c r="N1415">
        <v>118.1851001</v>
      </c>
      <c r="O1415" t="s">
        <v>3719</v>
      </c>
      <c r="P1415" t="s">
        <v>97</v>
      </c>
      <c r="Q1415" t="s">
        <v>3297</v>
      </c>
      <c r="R1415">
        <v>1</v>
      </c>
      <c r="S1415">
        <v>28.585869477493471</v>
      </c>
      <c r="T1415">
        <v>118.2215027528929</v>
      </c>
      <c r="U1415">
        <v>17.451326207018091</v>
      </c>
      <c r="V1415" t="s">
        <v>32</v>
      </c>
      <c r="W1415" t="s">
        <v>33</v>
      </c>
      <c r="X1415" t="str">
        <f t="shared" si="66"/>
        <v>NPT76AMHW</v>
      </c>
      <c r="Y1415">
        <f t="shared" si="67"/>
        <v>1</v>
      </c>
      <c r="Z1415">
        <f>COUNTIF($X$2:X1415,X1415)</f>
        <v>1</v>
      </c>
      <c r="AA1415" t="str">
        <f t="shared" si="68"/>
        <v>NPT76AMHW1</v>
      </c>
      <c r="AB1415">
        <f>COUNTIF(实际辖区!A:A,全部结果!X1415)</f>
        <v>1</v>
      </c>
      <c r="AC1415" s="9" t="str">
        <f>VLOOKUP(AA1415,实际辖区!D:E,2,0)</f>
        <v>POS_75940720</v>
      </c>
    </row>
    <row r="1416" spans="1:29">
      <c r="A1416" t="s">
        <v>97</v>
      </c>
      <c r="B1416" t="s">
        <v>3723</v>
      </c>
      <c r="C1416" t="s">
        <v>3724</v>
      </c>
      <c r="D1416" t="s">
        <v>3293</v>
      </c>
      <c r="E1416" t="s">
        <v>3355</v>
      </c>
      <c r="F1416" t="s">
        <v>3718</v>
      </c>
      <c r="G1416" t="s">
        <v>3723</v>
      </c>
      <c r="H1416" t="s">
        <v>29</v>
      </c>
      <c r="I1416">
        <v>7371616.1290322598</v>
      </c>
      <c r="J1416">
        <v>70099.199999999997</v>
      </c>
      <c r="K1416">
        <v>81324</v>
      </c>
      <c r="L1416">
        <v>0.18407960199004969</v>
      </c>
      <c r="M1416">
        <v>28.681994499999998</v>
      </c>
      <c r="N1416">
        <v>118.2411864</v>
      </c>
      <c r="O1416" t="s">
        <v>3719</v>
      </c>
      <c r="P1416" t="s">
        <v>97</v>
      </c>
      <c r="Q1416" t="s">
        <v>3297</v>
      </c>
      <c r="R1416">
        <v>0</v>
      </c>
      <c r="S1416">
        <v>28.585869477493471</v>
      </c>
      <c r="T1416">
        <v>118.2215027528929</v>
      </c>
      <c r="U1416">
        <v>10.82597249091145</v>
      </c>
      <c r="V1416" t="s">
        <v>32</v>
      </c>
      <c r="W1416" t="s">
        <v>33</v>
      </c>
      <c r="X1416" t="str">
        <f t="shared" si="66"/>
        <v>NPT76AMHA</v>
      </c>
      <c r="Y1416">
        <f t="shared" si="67"/>
        <v>1</v>
      </c>
      <c r="Z1416">
        <f>COUNTIF($X$2:X1416,X1416)</f>
        <v>1</v>
      </c>
      <c r="AA1416" t="str">
        <f t="shared" si="68"/>
        <v>NPT76AMHA1</v>
      </c>
      <c r="AB1416">
        <f>COUNTIF(实际辖区!A:A,全部结果!X1416)</f>
        <v>1</v>
      </c>
      <c r="AC1416" s="9" t="str">
        <f>VLOOKUP(AA1416,实际辖区!D:E,2,0)</f>
        <v>POS_75940720</v>
      </c>
    </row>
    <row r="1417" spans="1:29">
      <c r="A1417" t="s">
        <v>97</v>
      </c>
      <c r="B1417" t="s">
        <v>3725</v>
      </c>
      <c r="C1417" t="s">
        <v>3726</v>
      </c>
      <c r="D1417" t="s">
        <v>3293</v>
      </c>
      <c r="E1417" t="s">
        <v>3355</v>
      </c>
      <c r="F1417" t="s">
        <v>3722</v>
      </c>
      <c r="G1417" t="s">
        <v>3725</v>
      </c>
      <c r="H1417" t="s">
        <v>29</v>
      </c>
      <c r="I1417">
        <v>6519942.7138240198</v>
      </c>
      <c r="J1417">
        <v>78861.600000000006</v>
      </c>
      <c r="K1417">
        <v>16052.4</v>
      </c>
      <c r="L1417">
        <v>0.1592039800995024</v>
      </c>
      <c r="M1417">
        <v>28.449508300000002</v>
      </c>
      <c r="N1417">
        <v>118.1832904</v>
      </c>
      <c r="O1417" t="s">
        <v>3719</v>
      </c>
      <c r="P1417" t="s">
        <v>97</v>
      </c>
      <c r="Q1417" t="s">
        <v>3297</v>
      </c>
      <c r="R1417">
        <v>1</v>
      </c>
      <c r="S1417">
        <v>28.585869477493471</v>
      </c>
      <c r="T1417">
        <v>118.2215027528929</v>
      </c>
      <c r="U1417">
        <v>15.568643535177941</v>
      </c>
      <c r="V1417" t="s">
        <v>32</v>
      </c>
      <c r="W1417" t="s">
        <v>33</v>
      </c>
      <c r="X1417" t="str">
        <f t="shared" si="66"/>
        <v>NPT76AMHX</v>
      </c>
      <c r="Y1417">
        <f t="shared" si="67"/>
        <v>1</v>
      </c>
      <c r="Z1417">
        <f>COUNTIF($X$2:X1417,X1417)</f>
        <v>1</v>
      </c>
      <c r="AA1417" t="str">
        <f t="shared" si="68"/>
        <v>NPT76AMHX1</v>
      </c>
      <c r="AB1417">
        <f>COUNTIF(实际辖区!A:A,全部结果!X1417)</f>
        <v>1</v>
      </c>
      <c r="AC1417" s="9" t="str">
        <f>VLOOKUP(AA1417,实际辖区!D:E,2,0)</f>
        <v>POS_75940720</v>
      </c>
    </row>
    <row r="1418" spans="1:29">
      <c r="A1418" t="s">
        <v>97</v>
      </c>
      <c r="B1418" t="s">
        <v>3727</v>
      </c>
      <c r="C1418" t="s">
        <v>3728</v>
      </c>
      <c r="D1418" t="s">
        <v>3293</v>
      </c>
      <c r="E1418" t="s">
        <v>3355</v>
      </c>
      <c r="F1418" t="s">
        <v>3718</v>
      </c>
      <c r="G1418" t="s">
        <v>3727</v>
      </c>
      <c r="H1418" t="s">
        <v>29</v>
      </c>
      <c r="I1418">
        <v>8785900</v>
      </c>
      <c r="J1418">
        <v>157723.20000000001</v>
      </c>
      <c r="K1418">
        <v>166485.6</v>
      </c>
      <c r="L1418">
        <v>8.9552238805970102E-2</v>
      </c>
      <c r="M1418">
        <v>28.681430200000001</v>
      </c>
      <c r="N1418">
        <v>118.2643058</v>
      </c>
      <c r="O1418" t="s">
        <v>3719</v>
      </c>
      <c r="P1418" t="s">
        <v>97</v>
      </c>
      <c r="Q1418" t="s">
        <v>3297</v>
      </c>
      <c r="R1418">
        <v>0</v>
      </c>
      <c r="S1418">
        <v>28.585869477493471</v>
      </c>
      <c r="T1418">
        <v>118.2215027528929</v>
      </c>
      <c r="U1418">
        <v>11.38795019321466</v>
      </c>
      <c r="V1418" t="s">
        <v>32</v>
      </c>
      <c r="W1418" t="s">
        <v>33</v>
      </c>
      <c r="X1418" t="str">
        <f t="shared" si="66"/>
        <v>NPT76F0H6</v>
      </c>
      <c r="Y1418">
        <f t="shared" si="67"/>
        <v>1</v>
      </c>
      <c r="Z1418">
        <f>COUNTIF($X$2:X1418,X1418)</f>
        <v>1</v>
      </c>
      <c r="AA1418" t="str">
        <f t="shared" si="68"/>
        <v>NPT76F0H61</v>
      </c>
      <c r="AB1418">
        <f>COUNTIF(实际辖区!A:A,全部结果!X1418)</f>
        <v>1</v>
      </c>
      <c r="AC1418" s="9" t="str">
        <f>VLOOKUP(AA1418,实际辖区!D:E,2,0)</f>
        <v>POS_75940720</v>
      </c>
    </row>
    <row r="1419" spans="1:29">
      <c r="A1419" t="s">
        <v>97</v>
      </c>
      <c r="B1419" t="s">
        <v>3729</v>
      </c>
      <c r="C1419" t="s">
        <v>3730</v>
      </c>
      <c r="D1419" t="s">
        <v>3293</v>
      </c>
      <c r="E1419" t="s">
        <v>3731</v>
      </c>
      <c r="F1419" t="s">
        <v>3732</v>
      </c>
      <c r="G1419" t="s">
        <v>3729</v>
      </c>
      <c r="H1419" t="s">
        <v>29</v>
      </c>
      <c r="I1419">
        <v>18964006.9724099</v>
      </c>
      <c r="J1419">
        <v>113911.2</v>
      </c>
      <c r="K1419">
        <v>52574.400000000001</v>
      </c>
      <c r="L1419">
        <v>0.30348258706467662</v>
      </c>
      <c r="M1419">
        <v>27.8331841</v>
      </c>
      <c r="N1419">
        <v>114.9566743</v>
      </c>
      <c r="O1419" t="s">
        <v>3733</v>
      </c>
      <c r="P1419" t="s">
        <v>97</v>
      </c>
      <c r="Q1419" t="s">
        <v>3297</v>
      </c>
      <c r="R1419">
        <v>0</v>
      </c>
      <c r="S1419">
        <v>27.997775239747401</v>
      </c>
      <c r="T1419">
        <v>114.8658789549476</v>
      </c>
      <c r="U1419">
        <v>20.311799223984721</v>
      </c>
      <c r="V1419" t="s">
        <v>32</v>
      </c>
      <c r="W1419" t="s">
        <v>33</v>
      </c>
      <c r="X1419" t="str">
        <f t="shared" si="66"/>
        <v>NPT76AMDN</v>
      </c>
      <c r="Y1419">
        <f t="shared" si="67"/>
        <v>1</v>
      </c>
      <c r="Z1419">
        <f>COUNTIF($X$2:X1419,X1419)</f>
        <v>1</v>
      </c>
      <c r="AA1419" t="str">
        <f t="shared" si="68"/>
        <v>NPT76AMDN1</v>
      </c>
      <c r="AB1419">
        <f>COUNTIF(实际辖区!A:A,全部结果!X1419)</f>
        <v>1</v>
      </c>
      <c r="AC1419" s="9" t="str">
        <f>VLOOKUP(AA1419,实际辖区!D:E,2,0)</f>
        <v>POS_75940722</v>
      </c>
    </row>
    <row r="1420" spans="1:29">
      <c r="A1420" t="s">
        <v>97</v>
      </c>
      <c r="B1420" t="s">
        <v>3734</v>
      </c>
      <c r="C1420" t="s">
        <v>3735</v>
      </c>
      <c r="D1420" t="s">
        <v>3293</v>
      </c>
      <c r="E1420" t="s">
        <v>3731</v>
      </c>
      <c r="F1420" t="s">
        <v>3732</v>
      </c>
      <c r="G1420" t="s">
        <v>3734</v>
      </c>
      <c r="H1420" t="s">
        <v>29</v>
      </c>
      <c r="I1420">
        <v>11104382.2685153</v>
      </c>
      <c r="J1420">
        <v>1768.2</v>
      </c>
      <c r="K1420">
        <v>0</v>
      </c>
      <c r="L1420">
        <v>0.26368159203980102</v>
      </c>
      <c r="M1420">
        <v>27.7997172</v>
      </c>
      <c r="N1420">
        <v>114.9238916</v>
      </c>
      <c r="O1420" t="s">
        <v>3733</v>
      </c>
      <c r="P1420" t="s">
        <v>97</v>
      </c>
      <c r="Q1420" t="s">
        <v>3297</v>
      </c>
      <c r="R1420">
        <v>1</v>
      </c>
      <c r="S1420">
        <v>27.997775239747401</v>
      </c>
      <c r="T1420">
        <v>114.8658789549476</v>
      </c>
      <c r="U1420">
        <v>22.679337362177311</v>
      </c>
      <c r="V1420" t="s">
        <v>32</v>
      </c>
      <c r="W1420" t="s">
        <v>33</v>
      </c>
      <c r="X1420" t="str">
        <f t="shared" si="66"/>
        <v>NPT76AMDS</v>
      </c>
      <c r="Y1420">
        <f t="shared" si="67"/>
        <v>1</v>
      </c>
      <c r="Z1420">
        <f>COUNTIF($X$2:X1420,X1420)</f>
        <v>1</v>
      </c>
      <c r="AA1420" t="str">
        <f t="shared" si="68"/>
        <v>NPT76AMDS1</v>
      </c>
      <c r="AB1420">
        <f>COUNTIF(实际辖区!A:A,全部结果!X1420)</f>
        <v>1</v>
      </c>
      <c r="AC1420" s="9" t="str">
        <f>VLOOKUP(AA1420,实际辖区!D:E,2,0)</f>
        <v>POS_75940722</v>
      </c>
    </row>
    <row r="1421" spans="1:29">
      <c r="A1421" t="s">
        <v>97</v>
      </c>
      <c r="B1421" t="s">
        <v>3736</v>
      </c>
      <c r="C1421" t="s">
        <v>3737</v>
      </c>
      <c r="D1421" t="s">
        <v>3293</v>
      </c>
      <c r="E1421" t="s">
        <v>3393</v>
      </c>
      <c r="F1421" t="s">
        <v>3738</v>
      </c>
      <c r="G1421" t="s">
        <v>3736</v>
      </c>
      <c r="H1421" t="s">
        <v>29</v>
      </c>
      <c r="I1421">
        <v>8681065.6186859906</v>
      </c>
      <c r="J1421">
        <v>144081.9</v>
      </c>
      <c r="K1421">
        <v>112028.4</v>
      </c>
      <c r="L1421">
        <v>0.1741293532338308</v>
      </c>
      <c r="M1421">
        <v>28.385695500000001</v>
      </c>
      <c r="N1421">
        <v>114.8097743</v>
      </c>
      <c r="O1421" t="s">
        <v>3733</v>
      </c>
      <c r="P1421" t="s">
        <v>97</v>
      </c>
      <c r="Q1421" t="s">
        <v>3297</v>
      </c>
      <c r="R1421">
        <v>1</v>
      </c>
      <c r="S1421">
        <v>27.997775239747401</v>
      </c>
      <c r="T1421">
        <v>114.8658789549476</v>
      </c>
      <c r="U1421">
        <v>43.341818668866672</v>
      </c>
      <c r="V1421" t="s">
        <v>32</v>
      </c>
      <c r="W1421" t="s">
        <v>33</v>
      </c>
      <c r="X1421" t="str">
        <f t="shared" si="66"/>
        <v>NPT76AMKW</v>
      </c>
      <c r="Y1421">
        <f t="shared" si="67"/>
        <v>1</v>
      </c>
      <c r="Z1421">
        <f>COUNTIF($X$2:X1421,X1421)</f>
        <v>1</v>
      </c>
      <c r="AA1421" t="str">
        <f t="shared" si="68"/>
        <v>NPT76AMKW1</v>
      </c>
      <c r="AB1421">
        <f>COUNTIF(实际辖区!A:A,全部结果!X1421)</f>
        <v>1</v>
      </c>
      <c r="AC1421" s="9" t="str">
        <f>VLOOKUP(AA1421,实际辖区!D:E,2,0)</f>
        <v>POS_75940722</v>
      </c>
    </row>
    <row r="1422" spans="1:29">
      <c r="A1422" t="s">
        <v>97</v>
      </c>
      <c r="B1422" t="s">
        <v>3739</v>
      </c>
      <c r="C1422" t="s">
        <v>3740</v>
      </c>
      <c r="D1422" t="s">
        <v>3293</v>
      </c>
      <c r="E1422" t="s">
        <v>3393</v>
      </c>
      <c r="F1422" t="s">
        <v>3741</v>
      </c>
      <c r="G1422" t="s">
        <v>3739</v>
      </c>
      <c r="H1422" t="s">
        <v>29</v>
      </c>
      <c r="I1422">
        <v>7714601.6129032299</v>
      </c>
      <c r="J1422">
        <v>105148.8</v>
      </c>
      <c r="K1422">
        <v>61336.800000000003</v>
      </c>
      <c r="L1422">
        <v>0.14925373134328351</v>
      </c>
      <c r="M1422">
        <v>28.241111700000001</v>
      </c>
      <c r="N1422">
        <v>114.9319768</v>
      </c>
      <c r="O1422" t="s">
        <v>3733</v>
      </c>
      <c r="P1422" t="s">
        <v>97</v>
      </c>
      <c r="Q1422" t="s">
        <v>3297</v>
      </c>
      <c r="R1422">
        <v>0</v>
      </c>
      <c r="S1422">
        <v>27.997775239747401</v>
      </c>
      <c r="T1422">
        <v>114.8658789549476</v>
      </c>
      <c r="U1422">
        <v>27.73786004965989</v>
      </c>
      <c r="V1422" t="s">
        <v>32</v>
      </c>
      <c r="W1422" t="s">
        <v>33</v>
      </c>
      <c r="X1422" t="str">
        <f t="shared" si="66"/>
        <v>NPT76AMKU</v>
      </c>
      <c r="Y1422">
        <f t="shared" si="67"/>
        <v>1</v>
      </c>
      <c r="Z1422">
        <f>COUNTIF($X$2:X1422,X1422)</f>
        <v>1</v>
      </c>
      <c r="AA1422" t="str">
        <f t="shared" si="68"/>
        <v>NPT76AMKU1</v>
      </c>
      <c r="AB1422">
        <f>COUNTIF(实际辖区!A:A,全部结果!X1422)</f>
        <v>1</v>
      </c>
      <c r="AC1422" s="9" t="str">
        <f>VLOOKUP(AA1422,实际辖区!D:E,2,0)</f>
        <v>POS_75940722</v>
      </c>
    </row>
    <row r="1423" spans="1:29">
      <c r="A1423" t="s">
        <v>97</v>
      </c>
      <c r="B1423" t="s">
        <v>3742</v>
      </c>
      <c r="C1423" t="s">
        <v>3743</v>
      </c>
      <c r="D1423" t="s">
        <v>3293</v>
      </c>
      <c r="E1423" t="s">
        <v>3731</v>
      </c>
      <c r="F1423" t="s">
        <v>3744</v>
      </c>
      <c r="G1423" t="s">
        <v>3742</v>
      </c>
      <c r="H1423" t="s">
        <v>29</v>
      </c>
      <c r="I1423">
        <v>6465135.6789521398</v>
      </c>
      <c r="J1423">
        <v>47813.4</v>
      </c>
      <c r="K1423">
        <v>25020</v>
      </c>
      <c r="L1423">
        <v>7.9601990049751201E-2</v>
      </c>
      <c r="M1423">
        <v>27.8158393</v>
      </c>
      <c r="N1423">
        <v>114.68582240000001</v>
      </c>
      <c r="O1423" t="s">
        <v>3733</v>
      </c>
      <c r="P1423" t="s">
        <v>97</v>
      </c>
      <c r="Q1423" t="s">
        <v>3297</v>
      </c>
      <c r="R1423">
        <v>1</v>
      </c>
      <c r="S1423">
        <v>27.997775239747401</v>
      </c>
      <c r="T1423">
        <v>114.8658789549476</v>
      </c>
      <c r="U1423">
        <v>26.845936652249978</v>
      </c>
      <c r="V1423" t="s">
        <v>32</v>
      </c>
      <c r="W1423" t="s">
        <v>33</v>
      </c>
      <c r="X1423" t="str">
        <f t="shared" si="66"/>
        <v>NPT76AMDL</v>
      </c>
      <c r="Y1423">
        <f t="shared" si="67"/>
        <v>1</v>
      </c>
      <c r="Z1423">
        <f>COUNTIF($X$2:X1423,X1423)</f>
        <v>1</v>
      </c>
      <c r="AA1423" t="str">
        <f t="shared" si="68"/>
        <v>NPT76AMDL1</v>
      </c>
      <c r="AB1423">
        <f>COUNTIF(实际辖区!A:A,全部结果!X1423)</f>
        <v>1</v>
      </c>
      <c r="AC1423" s="9" t="str">
        <f>VLOOKUP(AA1423,实际辖区!D:E,2,0)</f>
        <v>POS_75940722</v>
      </c>
    </row>
    <row r="1424" spans="1:29">
      <c r="A1424" t="s">
        <v>97</v>
      </c>
      <c r="B1424" t="s">
        <v>3745</v>
      </c>
      <c r="C1424" t="s">
        <v>3746</v>
      </c>
      <c r="D1424" t="s">
        <v>3293</v>
      </c>
      <c r="E1424" t="s">
        <v>3393</v>
      </c>
      <c r="F1424" t="s">
        <v>3738</v>
      </c>
      <c r="G1424" t="s">
        <v>3745</v>
      </c>
      <c r="H1424" t="s">
        <v>29</v>
      </c>
      <c r="I1424">
        <v>3250700</v>
      </c>
      <c r="J1424">
        <v>27518.400000000001</v>
      </c>
      <c r="K1424">
        <v>28394.639999999999</v>
      </c>
      <c r="L1424">
        <v>3.98009950248756E-2</v>
      </c>
      <c r="M1424">
        <v>28.393084999999999</v>
      </c>
      <c r="N1424">
        <v>114.7920781</v>
      </c>
      <c r="O1424" t="s">
        <v>3733</v>
      </c>
      <c r="P1424" t="s">
        <v>97</v>
      </c>
      <c r="Q1424" t="s">
        <v>3297</v>
      </c>
      <c r="R1424">
        <v>0</v>
      </c>
      <c r="S1424">
        <v>27.997775239747401</v>
      </c>
      <c r="T1424">
        <v>114.8658789549476</v>
      </c>
      <c r="U1424">
        <v>44.404460831395347</v>
      </c>
      <c r="V1424" t="s">
        <v>32</v>
      </c>
      <c r="W1424" t="s">
        <v>33</v>
      </c>
      <c r="X1424" t="str">
        <f t="shared" si="66"/>
        <v>NPT76AMKX</v>
      </c>
      <c r="Y1424">
        <f t="shared" si="67"/>
        <v>1</v>
      </c>
      <c r="Z1424">
        <f>COUNTIF($X$2:X1424,X1424)</f>
        <v>1</v>
      </c>
      <c r="AA1424" t="str">
        <f t="shared" si="68"/>
        <v>NPT76AMKX1</v>
      </c>
      <c r="AB1424">
        <f>COUNTIF(实际辖区!A:A,全部结果!X1424)</f>
        <v>1</v>
      </c>
      <c r="AC1424" s="9" t="str">
        <f>VLOOKUP(AA1424,实际辖区!D:E,2,0)</f>
        <v>POS_75940722</v>
      </c>
    </row>
    <row r="1425" spans="1:29">
      <c r="A1425" t="s">
        <v>97</v>
      </c>
      <c r="B1425" t="s">
        <v>3747</v>
      </c>
      <c r="C1425" t="s">
        <v>3748</v>
      </c>
      <c r="D1425" t="s">
        <v>3293</v>
      </c>
      <c r="E1425" t="s">
        <v>3393</v>
      </c>
      <c r="F1425" t="s">
        <v>3741</v>
      </c>
      <c r="G1425" t="s">
        <v>3747</v>
      </c>
      <c r="H1425" t="s">
        <v>29</v>
      </c>
      <c r="I1425">
        <v>3318386.7327387999</v>
      </c>
      <c r="J1425">
        <v>20638.8</v>
      </c>
      <c r="K1425">
        <v>34398</v>
      </c>
      <c r="L1425">
        <v>2.9850746268656699E-2</v>
      </c>
      <c r="M1425">
        <v>28.2427074</v>
      </c>
      <c r="N1425">
        <v>114.9422782</v>
      </c>
      <c r="O1425" t="s">
        <v>3733</v>
      </c>
      <c r="P1425" t="s">
        <v>97</v>
      </c>
      <c r="Q1425" t="s">
        <v>3297</v>
      </c>
      <c r="R1425">
        <v>0</v>
      </c>
      <c r="S1425">
        <v>27.997775239747401</v>
      </c>
      <c r="T1425">
        <v>114.8658789549476</v>
      </c>
      <c r="U1425">
        <v>28.162524906912068</v>
      </c>
      <c r="V1425" t="s">
        <v>32</v>
      </c>
      <c r="W1425" t="s">
        <v>33</v>
      </c>
      <c r="X1425" t="str">
        <f t="shared" si="66"/>
        <v>NPT76AMKV</v>
      </c>
      <c r="Y1425">
        <f t="shared" si="67"/>
        <v>1</v>
      </c>
      <c r="Z1425">
        <f>COUNTIF($X$2:X1425,X1425)</f>
        <v>1</v>
      </c>
      <c r="AA1425" t="str">
        <f t="shared" si="68"/>
        <v>NPT76AMKV1</v>
      </c>
      <c r="AB1425">
        <f>COUNTIF(实际辖区!A:A,全部结果!X1425)</f>
        <v>1</v>
      </c>
      <c r="AC1425" s="9" t="str">
        <f>VLOOKUP(AA1425,实际辖区!D:E,2,0)</f>
        <v>POS_75940722</v>
      </c>
    </row>
    <row r="1426" spans="1:29">
      <c r="A1426" t="s">
        <v>97</v>
      </c>
      <c r="B1426" t="s">
        <v>3749</v>
      </c>
      <c r="C1426" t="s">
        <v>3750</v>
      </c>
      <c r="D1426" t="s">
        <v>3293</v>
      </c>
      <c r="E1426" t="s">
        <v>3731</v>
      </c>
      <c r="F1426" t="s">
        <v>3732</v>
      </c>
      <c r="G1426" t="s">
        <v>3749</v>
      </c>
      <c r="H1426" t="s">
        <v>29</v>
      </c>
      <c r="I1426">
        <v>2462072.6166143599</v>
      </c>
      <c r="J1426">
        <v>1146.5999999999999</v>
      </c>
      <c r="K1426">
        <v>2293.1999999999998</v>
      </c>
      <c r="L1426">
        <v>1.99004975124378E-2</v>
      </c>
      <c r="M1426">
        <v>27.815872899999999</v>
      </c>
      <c r="N1426">
        <v>114.91698289999999</v>
      </c>
      <c r="O1426" t="s">
        <v>3733</v>
      </c>
      <c r="P1426" t="s">
        <v>97</v>
      </c>
      <c r="Q1426" t="s">
        <v>3297</v>
      </c>
      <c r="R1426">
        <v>0</v>
      </c>
      <c r="S1426">
        <v>27.997775239747401</v>
      </c>
      <c r="T1426">
        <v>114.8658789549476</v>
      </c>
      <c r="U1426">
        <v>20.776372247884979</v>
      </c>
      <c r="V1426" t="s">
        <v>32</v>
      </c>
      <c r="W1426" t="s">
        <v>33</v>
      </c>
      <c r="X1426" t="str">
        <f t="shared" si="66"/>
        <v>NPT76BPAS</v>
      </c>
      <c r="Y1426">
        <f t="shared" si="67"/>
        <v>1</v>
      </c>
      <c r="Z1426">
        <f>COUNTIF($X$2:X1426,X1426)</f>
        <v>1</v>
      </c>
      <c r="AA1426" t="str">
        <f t="shared" si="68"/>
        <v>NPT76BPAS1</v>
      </c>
      <c r="AB1426">
        <f>COUNTIF(实际辖区!A:A,全部结果!X1426)</f>
        <v>1</v>
      </c>
      <c r="AC1426" s="9" t="str">
        <f>VLOOKUP(AA1426,实际辖区!D:E,2,0)</f>
        <v>POS_75940722</v>
      </c>
    </row>
    <row r="1427" spans="1:29">
      <c r="A1427" t="s">
        <v>97</v>
      </c>
      <c r="B1427" t="s">
        <v>3751</v>
      </c>
      <c r="C1427" t="s">
        <v>3752</v>
      </c>
      <c r="D1427" t="s">
        <v>3293</v>
      </c>
      <c r="E1427" t="s">
        <v>3731</v>
      </c>
      <c r="F1427" t="s">
        <v>3744</v>
      </c>
      <c r="G1427" t="s">
        <v>3751</v>
      </c>
      <c r="H1427" t="s">
        <v>29</v>
      </c>
      <c r="I1427">
        <v>2438050</v>
      </c>
      <c r="J1427">
        <v>5111.3999999999996</v>
      </c>
      <c r="K1427">
        <v>4746.3</v>
      </c>
      <c r="L1427">
        <v>9.9502487562189001E-3</v>
      </c>
      <c r="M1427">
        <v>27.815481599999998</v>
      </c>
      <c r="N1427">
        <v>114.6645298</v>
      </c>
      <c r="O1427" t="s">
        <v>3733</v>
      </c>
      <c r="P1427" t="s">
        <v>97</v>
      </c>
      <c r="Q1427" t="s">
        <v>3297</v>
      </c>
      <c r="R1427">
        <v>0</v>
      </c>
      <c r="S1427">
        <v>27.997775239747401</v>
      </c>
      <c r="T1427">
        <v>114.8658789549476</v>
      </c>
      <c r="U1427">
        <v>28.30216856232078</v>
      </c>
      <c r="V1427" t="s">
        <v>32</v>
      </c>
      <c r="W1427" t="s">
        <v>33</v>
      </c>
      <c r="X1427" t="str">
        <f t="shared" si="66"/>
        <v>NPT76AMDM</v>
      </c>
      <c r="Y1427">
        <f t="shared" si="67"/>
        <v>1</v>
      </c>
      <c r="Z1427">
        <f>COUNTIF($X$2:X1427,X1427)</f>
        <v>1</v>
      </c>
      <c r="AA1427" t="str">
        <f t="shared" si="68"/>
        <v>NPT76AMDM1</v>
      </c>
      <c r="AB1427">
        <f>COUNTIF(实际辖区!A:A,全部结果!X1427)</f>
        <v>1</v>
      </c>
      <c r="AC1427" s="9" t="str">
        <f>VLOOKUP(AA1427,实际辖区!D:E,2,0)</f>
        <v>POS_75940722</v>
      </c>
    </row>
    <row r="1428" spans="1:29">
      <c r="A1428" t="s">
        <v>97</v>
      </c>
      <c r="B1428" t="s">
        <v>3753</v>
      </c>
      <c r="C1428" t="s">
        <v>3754</v>
      </c>
      <c r="D1428" t="s">
        <v>3293</v>
      </c>
      <c r="E1428" t="s">
        <v>3731</v>
      </c>
      <c r="F1428" t="s">
        <v>3732</v>
      </c>
      <c r="G1428" t="s">
        <v>3753</v>
      </c>
      <c r="H1428" t="s">
        <v>29</v>
      </c>
      <c r="I1428">
        <v>8117495.9677419299</v>
      </c>
      <c r="J1428">
        <v>0</v>
      </c>
      <c r="K1428">
        <v>0</v>
      </c>
      <c r="L1428">
        <v>9.9502487562189001E-3</v>
      </c>
      <c r="M1428">
        <v>27.806700800000002</v>
      </c>
      <c r="N1428">
        <v>114.95508460000001</v>
      </c>
      <c r="O1428" t="s">
        <v>3733</v>
      </c>
      <c r="P1428" t="s">
        <v>97</v>
      </c>
      <c r="Q1428" t="s">
        <v>3297</v>
      </c>
      <c r="R1428">
        <v>0</v>
      </c>
      <c r="S1428">
        <v>27.997775239747401</v>
      </c>
      <c r="T1428">
        <v>114.8658789549476</v>
      </c>
      <c r="U1428">
        <v>22.92350919856522</v>
      </c>
      <c r="V1428" t="s">
        <v>32</v>
      </c>
      <c r="W1428" t="s">
        <v>33</v>
      </c>
      <c r="X1428" t="str">
        <f t="shared" si="66"/>
        <v>NPT76AMDO</v>
      </c>
      <c r="Y1428">
        <f t="shared" si="67"/>
        <v>1</v>
      </c>
      <c r="Z1428">
        <f>COUNTIF($X$2:X1428,X1428)</f>
        <v>1</v>
      </c>
      <c r="AA1428" t="str">
        <f t="shared" si="68"/>
        <v>NPT76AMDO1</v>
      </c>
      <c r="AB1428">
        <f>COUNTIF(实际辖区!A:A,全部结果!X1428)</f>
        <v>1</v>
      </c>
      <c r="AC1428" s="9" t="str">
        <f>VLOOKUP(AA1428,实际辖区!D:E,2,0)</f>
        <v>POS_75940722</v>
      </c>
    </row>
    <row r="1429" spans="1:29">
      <c r="A1429" t="s">
        <v>97</v>
      </c>
      <c r="B1429" t="s">
        <v>3755</v>
      </c>
      <c r="C1429" t="s">
        <v>3756</v>
      </c>
      <c r="D1429" t="s">
        <v>3293</v>
      </c>
      <c r="E1429" t="s">
        <v>3731</v>
      </c>
      <c r="F1429" t="s">
        <v>3732</v>
      </c>
      <c r="G1429" t="s">
        <v>3755</v>
      </c>
      <c r="H1429" t="s">
        <v>29</v>
      </c>
      <c r="I1429">
        <v>2451222.5919152601</v>
      </c>
      <c r="J1429">
        <v>0</v>
      </c>
      <c r="K1429">
        <v>0</v>
      </c>
      <c r="L1429">
        <v>9.9502487562189001E-3</v>
      </c>
      <c r="M1429">
        <v>27.825702100000001</v>
      </c>
      <c r="N1429">
        <v>114.9454511</v>
      </c>
      <c r="O1429" t="s">
        <v>3733</v>
      </c>
      <c r="P1429" t="s">
        <v>97</v>
      </c>
      <c r="Q1429" t="s">
        <v>3297</v>
      </c>
      <c r="R1429">
        <v>0</v>
      </c>
      <c r="S1429">
        <v>27.997775239747401</v>
      </c>
      <c r="T1429">
        <v>114.8658789549476</v>
      </c>
      <c r="U1429">
        <v>20.615014462306171</v>
      </c>
      <c r="V1429" t="s">
        <v>32</v>
      </c>
      <c r="W1429" t="s">
        <v>33</v>
      </c>
      <c r="X1429" t="str">
        <f t="shared" si="66"/>
        <v>NPT76BQOK</v>
      </c>
      <c r="Y1429">
        <f t="shared" si="67"/>
        <v>1</v>
      </c>
      <c r="Z1429">
        <f>COUNTIF($X$2:X1429,X1429)</f>
        <v>1</v>
      </c>
      <c r="AA1429" t="str">
        <f t="shared" si="68"/>
        <v>NPT76BQOK1</v>
      </c>
      <c r="AB1429">
        <f>COUNTIF(实际辖区!A:A,全部结果!X1429)</f>
        <v>1</v>
      </c>
      <c r="AC1429" s="9" t="str">
        <f>VLOOKUP(AA1429,实际辖区!D:E,2,0)</f>
        <v>POS_75940722</v>
      </c>
    </row>
    <row r="1430" spans="1:29">
      <c r="A1430" t="s">
        <v>97</v>
      </c>
      <c r="B1430" t="s">
        <v>3757</v>
      </c>
      <c r="C1430" t="s">
        <v>3758</v>
      </c>
      <c r="D1430" t="s">
        <v>3293</v>
      </c>
      <c r="E1430" t="s">
        <v>3393</v>
      </c>
      <c r="F1430" t="s">
        <v>3759</v>
      </c>
      <c r="G1430" t="s">
        <v>3757</v>
      </c>
      <c r="H1430" t="s">
        <v>29</v>
      </c>
      <c r="I1430">
        <v>14273655.653870299</v>
      </c>
      <c r="J1430">
        <v>105435.45</v>
      </c>
      <c r="K1430">
        <v>83134.2</v>
      </c>
      <c r="L1430">
        <v>0.39800995024875618</v>
      </c>
      <c r="M1430">
        <v>28.1616587</v>
      </c>
      <c r="N1430">
        <v>115.7834543</v>
      </c>
      <c r="O1430" t="s">
        <v>3760</v>
      </c>
      <c r="P1430" t="s">
        <v>97</v>
      </c>
      <c r="Q1430" t="s">
        <v>3297</v>
      </c>
      <c r="R1430">
        <v>1</v>
      </c>
      <c r="S1430">
        <v>28.255823921189549</v>
      </c>
      <c r="T1430">
        <v>115.5741158144364</v>
      </c>
      <c r="U1430">
        <v>23.04887665666158</v>
      </c>
      <c r="V1430" t="s">
        <v>32</v>
      </c>
      <c r="W1430" t="s">
        <v>33</v>
      </c>
      <c r="X1430" t="str">
        <f t="shared" si="66"/>
        <v>NPT76AMJP</v>
      </c>
      <c r="Y1430">
        <f t="shared" si="67"/>
        <v>1</v>
      </c>
      <c r="Z1430">
        <f>COUNTIF($X$2:X1430,X1430)</f>
        <v>1</v>
      </c>
      <c r="AA1430" t="str">
        <f t="shared" si="68"/>
        <v>NPT76AMJP1</v>
      </c>
      <c r="AB1430">
        <f>COUNTIF(实际辖区!A:A,全部结果!X1430)</f>
        <v>1</v>
      </c>
      <c r="AC1430" s="9" t="str">
        <f>VLOOKUP(AA1430,实际辖区!D:E,2,0)</f>
        <v>POS_75940724</v>
      </c>
    </row>
    <row r="1431" spans="1:29">
      <c r="A1431" t="s">
        <v>97</v>
      </c>
      <c r="B1431" t="s">
        <v>3761</v>
      </c>
      <c r="C1431" t="s">
        <v>3762</v>
      </c>
      <c r="D1431" t="s">
        <v>3293</v>
      </c>
      <c r="E1431" t="s">
        <v>3393</v>
      </c>
      <c r="F1431" t="s">
        <v>3763</v>
      </c>
      <c r="G1431" t="s">
        <v>3761</v>
      </c>
      <c r="H1431" t="s">
        <v>29</v>
      </c>
      <c r="I1431">
        <v>10805584.1183028</v>
      </c>
      <c r="J1431">
        <v>204796.56</v>
      </c>
      <c r="K1431">
        <v>297921.59999999998</v>
      </c>
      <c r="L1431">
        <v>0.28358208955223879</v>
      </c>
      <c r="M1431">
        <v>28.064264699999999</v>
      </c>
      <c r="N1431">
        <v>115.5562772</v>
      </c>
      <c r="O1431" t="s">
        <v>3760</v>
      </c>
      <c r="P1431" t="s">
        <v>97</v>
      </c>
      <c r="Q1431" t="s">
        <v>3297</v>
      </c>
      <c r="R1431">
        <v>1</v>
      </c>
      <c r="S1431">
        <v>28.255823921189549</v>
      </c>
      <c r="T1431">
        <v>115.5741158144364</v>
      </c>
      <c r="U1431">
        <v>21.301158709850171</v>
      </c>
      <c r="V1431" t="s">
        <v>32</v>
      </c>
      <c r="W1431" t="s">
        <v>33</v>
      </c>
      <c r="X1431" t="str">
        <f t="shared" si="66"/>
        <v>NPT76AMKR</v>
      </c>
      <c r="Y1431">
        <f t="shared" si="67"/>
        <v>1</v>
      </c>
      <c r="Z1431">
        <f>COUNTIF($X$2:X1431,X1431)</f>
        <v>1</v>
      </c>
      <c r="AA1431" t="str">
        <f t="shared" si="68"/>
        <v>NPT76AMKR1</v>
      </c>
      <c r="AB1431">
        <f>COUNTIF(实际辖区!A:A,全部结果!X1431)</f>
        <v>1</v>
      </c>
      <c r="AC1431" s="9" t="str">
        <f>VLOOKUP(AA1431,实际辖区!D:E,2,0)</f>
        <v>POS_75940724</v>
      </c>
    </row>
    <row r="1432" spans="1:29">
      <c r="A1432" t="s">
        <v>97</v>
      </c>
      <c r="B1432" t="s">
        <v>3764</v>
      </c>
      <c r="C1432" t="s">
        <v>3765</v>
      </c>
      <c r="D1432" t="s">
        <v>3293</v>
      </c>
      <c r="E1432" t="s">
        <v>3393</v>
      </c>
      <c r="F1432" t="s">
        <v>3766</v>
      </c>
      <c r="G1432" t="s">
        <v>3764</v>
      </c>
      <c r="H1432" t="s">
        <v>29</v>
      </c>
      <c r="I1432">
        <v>5756576.7970828796</v>
      </c>
      <c r="J1432">
        <v>98586.84</v>
      </c>
      <c r="K1432">
        <v>97617.600000000006</v>
      </c>
      <c r="L1432">
        <v>0.12437810945273629</v>
      </c>
      <c r="M1432">
        <v>28.418815200000001</v>
      </c>
      <c r="N1432">
        <v>115.38883939999999</v>
      </c>
      <c r="O1432" t="s">
        <v>3760</v>
      </c>
      <c r="P1432" t="s">
        <v>97</v>
      </c>
      <c r="Q1432" t="s">
        <v>3297</v>
      </c>
      <c r="R1432">
        <v>1</v>
      </c>
      <c r="S1432">
        <v>28.255823921189549</v>
      </c>
      <c r="T1432">
        <v>115.5741158144364</v>
      </c>
      <c r="U1432">
        <v>25.618972303305771</v>
      </c>
      <c r="V1432" t="s">
        <v>32</v>
      </c>
      <c r="W1432" t="s">
        <v>33</v>
      </c>
      <c r="X1432" t="str">
        <f t="shared" si="66"/>
        <v>NPT76AMKG</v>
      </c>
      <c r="Y1432">
        <f t="shared" si="67"/>
        <v>1</v>
      </c>
      <c r="Z1432">
        <f>COUNTIF($X$2:X1432,X1432)</f>
        <v>1</v>
      </c>
      <c r="AA1432" t="str">
        <f t="shared" si="68"/>
        <v>NPT76AMKG1</v>
      </c>
      <c r="AB1432">
        <f>COUNTIF(实际辖区!A:A,全部结果!X1432)</f>
        <v>1</v>
      </c>
      <c r="AC1432" s="9" t="str">
        <f>VLOOKUP(AA1432,实际辖区!D:E,2,0)</f>
        <v>POS_75940724</v>
      </c>
    </row>
    <row r="1433" spans="1:29">
      <c r="A1433" t="s">
        <v>97</v>
      </c>
      <c r="B1433" t="s">
        <v>3767</v>
      </c>
      <c r="C1433" t="s">
        <v>3768</v>
      </c>
      <c r="D1433" t="s">
        <v>3293</v>
      </c>
      <c r="E1433" t="s">
        <v>3393</v>
      </c>
      <c r="F1433" t="s">
        <v>3766</v>
      </c>
      <c r="G1433" t="s">
        <v>3767</v>
      </c>
      <c r="H1433" t="s">
        <v>29</v>
      </c>
      <c r="I1433">
        <v>11287624.5038638</v>
      </c>
      <c r="J1433">
        <v>146040</v>
      </c>
      <c r="K1433">
        <v>148960.79999999999</v>
      </c>
      <c r="L1433">
        <v>7.9601990049751201E-2</v>
      </c>
      <c r="M1433">
        <v>28.425471000000002</v>
      </c>
      <c r="N1433">
        <v>115.38866419999999</v>
      </c>
      <c r="O1433" t="s">
        <v>3760</v>
      </c>
      <c r="P1433" t="s">
        <v>97</v>
      </c>
      <c r="Q1433" t="s">
        <v>3297</v>
      </c>
      <c r="R1433">
        <v>0</v>
      </c>
      <c r="S1433">
        <v>28.255823921189549</v>
      </c>
      <c r="T1433">
        <v>115.5741158144364</v>
      </c>
      <c r="U1433">
        <v>26.155846647195339</v>
      </c>
      <c r="V1433" t="s">
        <v>32</v>
      </c>
      <c r="W1433" t="s">
        <v>33</v>
      </c>
      <c r="X1433" t="str">
        <f t="shared" si="66"/>
        <v>NPT76AMKF</v>
      </c>
      <c r="Y1433">
        <f t="shared" si="67"/>
        <v>1</v>
      </c>
      <c r="Z1433">
        <f>COUNTIF($X$2:X1433,X1433)</f>
        <v>1</v>
      </c>
      <c r="AA1433" t="str">
        <f t="shared" si="68"/>
        <v>NPT76AMKF1</v>
      </c>
      <c r="AB1433">
        <f>COUNTIF(实际辖区!A:A,全部结果!X1433)</f>
        <v>1</v>
      </c>
      <c r="AC1433" s="9" t="str">
        <f>VLOOKUP(AA1433,实际辖区!D:E,2,0)</f>
        <v>POS_75940724</v>
      </c>
    </row>
    <row r="1434" spans="1:29">
      <c r="A1434" t="s">
        <v>97</v>
      </c>
      <c r="B1434" t="s">
        <v>3769</v>
      </c>
      <c r="C1434" t="s">
        <v>3770</v>
      </c>
      <c r="D1434" t="s">
        <v>3293</v>
      </c>
      <c r="E1434" t="s">
        <v>3393</v>
      </c>
      <c r="F1434" t="s">
        <v>3759</v>
      </c>
      <c r="G1434" t="s">
        <v>3769</v>
      </c>
      <c r="H1434" t="s">
        <v>29</v>
      </c>
      <c r="I1434">
        <v>8238950</v>
      </c>
      <c r="J1434">
        <v>13143.6</v>
      </c>
      <c r="K1434">
        <v>8762.4</v>
      </c>
      <c r="L1434">
        <v>3.98009950248756E-2</v>
      </c>
      <c r="M1434">
        <v>28.204349199999999</v>
      </c>
      <c r="N1434">
        <v>115.79810759999999</v>
      </c>
      <c r="O1434" t="s">
        <v>3760</v>
      </c>
      <c r="P1434" t="s">
        <v>97</v>
      </c>
      <c r="Q1434" t="s">
        <v>3297</v>
      </c>
      <c r="R1434">
        <v>0</v>
      </c>
      <c r="S1434">
        <v>28.255823921189549</v>
      </c>
      <c r="T1434">
        <v>115.5741158144364</v>
      </c>
      <c r="U1434">
        <v>22.71331096477056</v>
      </c>
      <c r="V1434" t="s">
        <v>32</v>
      </c>
      <c r="W1434" t="s">
        <v>33</v>
      </c>
      <c r="X1434" t="str">
        <f t="shared" si="66"/>
        <v>NPT76AMJQ</v>
      </c>
      <c r="Y1434">
        <f t="shared" si="67"/>
        <v>1</v>
      </c>
      <c r="Z1434">
        <f>COUNTIF($X$2:X1434,X1434)</f>
        <v>1</v>
      </c>
      <c r="AA1434" t="str">
        <f t="shared" si="68"/>
        <v>NPT76AMJQ1</v>
      </c>
      <c r="AB1434">
        <f>COUNTIF(实际辖区!A:A,全部结果!X1434)</f>
        <v>1</v>
      </c>
      <c r="AC1434" s="9" t="str">
        <f>VLOOKUP(AA1434,实际辖区!D:E,2,0)</f>
        <v>POS_75940724</v>
      </c>
    </row>
    <row r="1435" spans="1:29">
      <c r="A1435" t="s">
        <v>97</v>
      </c>
      <c r="B1435" t="s">
        <v>3771</v>
      </c>
      <c r="C1435" t="s">
        <v>3772</v>
      </c>
      <c r="D1435" t="s">
        <v>3293</v>
      </c>
      <c r="E1435" t="s">
        <v>3393</v>
      </c>
      <c r="F1435" t="s">
        <v>3766</v>
      </c>
      <c r="G1435" t="s">
        <v>3771</v>
      </c>
      <c r="H1435" t="s">
        <v>29</v>
      </c>
      <c r="I1435">
        <v>2499803.2397408201</v>
      </c>
      <c r="J1435">
        <v>0</v>
      </c>
      <c r="K1435">
        <v>0</v>
      </c>
      <c r="L1435">
        <v>9.9502487562189001E-3</v>
      </c>
      <c r="M1435">
        <v>28.441137999999999</v>
      </c>
      <c r="N1435">
        <v>115.39975029999999</v>
      </c>
      <c r="O1435" t="s">
        <v>3760</v>
      </c>
      <c r="P1435" t="s">
        <v>97</v>
      </c>
      <c r="Q1435" t="s">
        <v>3297</v>
      </c>
      <c r="R1435">
        <v>0</v>
      </c>
      <c r="S1435">
        <v>28.255823921189549</v>
      </c>
      <c r="T1435">
        <v>115.5741158144364</v>
      </c>
      <c r="U1435">
        <v>26.721525476314412</v>
      </c>
      <c r="V1435" t="s">
        <v>32</v>
      </c>
      <c r="W1435" t="s">
        <v>33</v>
      </c>
      <c r="X1435" t="str">
        <f t="shared" si="66"/>
        <v>NPT76AZ84</v>
      </c>
      <c r="Y1435">
        <f t="shared" si="67"/>
        <v>1</v>
      </c>
      <c r="Z1435">
        <f>COUNTIF($X$2:X1435,X1435)</f>
        <v>1</v>
      </c>
      <c r="AA1435" t="str">
        <f t="shared" si="68"/>
        <v>NPT76AZ841</v>
      </c>
      <c r="AB1435">
        <f>COUNTIF(实际辖区!A:A,全部结果!X1435)</f>
        <v>1</v>
      </c>
      <c r="AC1435" s="9" t="str">
        <f>VLOOKUP(AA1435,实际辖区!D:E,2,0)</f>
        <v>POS_75940724</v>
      </c>
    </row>
    <row r="1436" spans="1:29">
      <c r="A1436" t="s">
        <v>97</v>
      </c>
      <c r="B1436" t="s">
        <v>3773</v>
      </c>
      <c r="C1436" t="s">
        <v>3774</v>
      </c>
      <c r="D1436" t="s">
        <v>3293</v>
      </c>
      <c r="E1436" t="s">
        <v>3393</v>
      </c>
      <c r="F1436" t="s">
        <v>3759</v>
      </c>
      <c r="G1436" t="s">
        <v>3773</v>
      </c>
      <c r="H1436" t="s">
        <v>29</v>
      </c>
      <c r="I1436">
        <v>3351217.1601755698</v>
      </c>
      <c r="J1436">
        <v>0</v>
      </c>
      <c r="K1436">
        <v>0</v>
      </c>
      <c r="L1436">
        <v>4.9751243781093997E-3</v>
      </c>
      <c r="M1436">
        <v>28.296963900000002</v>
      </c>
      <c r="N1436">
        <v>115.7623522</v>
      </c>
      <c r="O1436" t="s">
        <v>3760</v>
      </c>
      <c r="P1436" t="s">
        <v>97</v>
      </c>
      <c r="Q1436" t="s">
        <v>3297</v>
      </c>
      <c r="R1436">
        <v>0</v>
      </c>
      <c r="S1436">
        <v>28.255823921189549</v>
      </c>
      <c r="T1436">
        <v>115.5741158144364</v>
      </c>
      <c r="U1436">
        <v>19.02229255192476</v>
      </c>
      <c r="V1436" t="s">
        <v>32</v>
      </c>
      <c r="W1436" t="s">
        <v>33</v>
      </c>
      <c r="X1436" t="str">
        <f t="shared" si="66"/>
        <v>NPT76AMJS</v>
      </c>
      <c r="Y1436">
        <f t="shared" si="67"/>
        <v>1</v>
      </c>
      <c r="Z1436">
        <f>COUNTIF($X$2:X1436,X1436)</f>
        <v>1</v>
      </c>
      <c r="AA1436" t="str">
        <f t="shared" si="68"/>
        <v>NPT76AMJS1</v>
      </c>
      <c r="AB1436">
        <f>COUNTIF(实际辖区!A:A,全部结果!X1436)</f>
        <v>1</v>
      </c>
      <c r="AC1436" s="9" t="str">
        <f>VLOOKUP(AA1436,实际辖区!D:E,2,0)</f>
        <v>POS_75940724</v>
      </c>
    </row>
    <row r="1437" spans="1:29">
      <c r="A1437" t="s">
        <v>97</v>
      </c>
      <c r="B1437" t="s">
        <v>3775</v>
      </c>
      <c r="C1437" t="s">
        <v>3776</v>
      </c>
      <c r="D1437" t="s">
        <v>3293</v>
      </c>
      <c r="E1437" t="s">
        <v>3393</v>
      </c>
      <c r="F1437" t="s">
        <v>3763</v>
      </c>
      <c r="G1437" t="s">
        <v>3775</v>
      </c>
      <c r="H1437" t="s">
        <v>29</v>
      </c>
      <c r="I1437">
        <v>3203229.0322580598</v>
      </c>
      <c r="J1437">
        <v>1719.9</v>
      </c>
      <c r="K1437">
        <v>1146.5999999999999</v>
      </c>
      <c r="L1437">
        <v>4.9751243781093997E-3</v>
      </c>
      <c r="M1437">
        <v>28.033085100000001</v>
      </c>
      <c r="N1437">
        <v>115.5145338</v>
      </c>
      <c r="O1437" t="s">
        <v>3760</v>
      </c>
      <c r="P1437" t="s">
        <v>97</v>
      </c>
      <c r="Q1437" t="s">
        <v>3297</v>
      </c>
      <c r="R1437">
        <v>0</v>
      </c>
      <c r="S1437">
        <v>28.255823921189549</v>
      </c>
      <c r="T1437">
        <v>115.5741158144364</v>
      </c>
      <c r="U1437">
        <v>25.368683697966809</v>
      </c>
      <c r="V1437" t="s">
        <v>32</v>
      </c>
      <c r="W1437" t="s">
        <v>33</v>
      </c>
      <c r="X1437" t="str">
        <f t="shared" si="66"/>
        <v>NPT76AMKT</v>
      </c>
      <c r="Y1437">
        <f t="shared" si="67"/>
        <v>1</v>
      </c>
      <c r="Z1437">
        <f>COUNTIF($X$2:X1437,X1437)</f>
        <v>1</v>
      </c>
      <c r="AA1437" t="str">
        <f t="shared" si="68"/>
        <v>NPT76AMKT1</v>
      </c>
      <c r="AB1437">
        <f>COUNTIF(实际辖区!A:A,全部结果!X1437)</f>
        <v>1</v>
      </c>
      <c r="AC1437" s="9" t="str">
        <f>VLOOKUP(AA1437,实际辖区!D:E,2,0)</f>
        <v>POS_75940724</v>
      </c>
    </row>
    <row r="1438" spans="1:29">
      <c r="A1438" t="s">
        <v>97</v>
      </c>
      <c r="B1438" t="s">
        <v>3777</v>
      </c>
      <c r="C1438" t="s">
        <v>3778</v>
      </c>
      <c r="D1438" t="s">
        <v>3293</v>
      </c>
      <c r="E1438" t="s">
        <v>3393</v>
      </c>
      <c r="F1438" t="s">
        <v>3779</v>
      </c>
      <c r="G1438" t="s">
        <v>3777</v>
      </c>
      <c r="H1438" t="s">
        <v>29</v>
      </c>
      <c r="I1438">
        <v>15190602.556956699</v>
      </c>
      <c r="J1438">
        <v>43812</v>
      </c>
      <c r="K1438">
        <v>48157.2</v>
      </c>
      <c r="L1438">
        <v>0.31343283582089548</v>
      </c>
      <c r="M1438">
        <v>28.443054400000001</v>
      </c>
      <c r="N1438">
        <v>115.3543083</v>
      </c>
      <c r="O1438" t="s">
        <v>3780</v>
      </c>
      <c r="P1438" t="s">
        <v>97</v>
      </c>
      <c r="Q1438" t="s">
        <v>3297</v>
      </c>
      <c r="R1438">
        <v>0</v>
      </c>
      <c r="S1438">
        <v>28.129654213178259</v>
      </c>
      <c r="T1438">
        <v>114.64610223839649</v>
      </c>
      <c r="U1438">
        <v>77.673254537579552</v>
      </c>
      <c r="V1438" t="s">
        <v>32</v>
      </c>
      <c r="W1438" t="s">
        <v>33</v>
      </c>
      <c r="X1438" t="str">
        <f t="shared" si="66"/>
        <v>NPT76BAVX</v>
      </c>
      <c r="Y1438">
        <f t="shared" si="67"/>
        <v>1</v>
      </c>
      <c r="Z1438">
        <f>COUNTIF($X$2:X1438,X1438)</f>
        <v>1</v>
      </c>
      <c r="AA1438" t="str">
        <f t="shared" si="68"/>
        <v>NPT76BAVX1</v>
      </c>
      <c r="AB1438">
        <f>COUNTIF(实际辖区!A:A,全部结果!X1438)</f>
        <v>1</v>
      </c>
      <c r="AC1438" s="9" t="str">
        <f>VLOOKUP(AA1438,实际辖区!D:E,2,0)</f>
        <v>POS_75940726</v>
      </c>
    </row>
    <row r="1439" spans="1:29">
      <c r="A1439" t="s">
        <v>97</v>
      </c>
      <c r="B1439" t="s">
        <v>3781</v>
      </c>
      <c r="C1439" t="s">
        <v>3782</v>
      </c>
      <c r="D1439" t="s">
        <v>3293</v>
      </c>
      <c r="E1439" t="s">
        <v>3393</v>
      </c>
      <c r="F1439" t="s">
        <v>3779</v>
      </c>
      <c r="G1439" t="s">
        <v>3781</v>
      </c>
      <c r="H1439" t="s">
        <v>29</v>
      </c>
      <c r="I1439">
        <v>5779156.8487424199</v>
      </c>
      <c r="J1439">
        <v>17878.439999999999</v>
      </c>
      <c r="K1439">
        <v>28671</v>
      </c>
      <c r="L1439">
        <v>0.23383084577114421</v>
      </c>
      <c r="M1439">
        <v>27.7983914</v>
      </c>
      <c r="N1439">
        <v>114.4021434</v>
      </c>
      <c r="O1439" t="s">
        <v>3780</v>
      </c>
      <c r="P1439" t="s">
        <v>97</v>
      </c>
      <c r="Q1439" t="s">
        <v>3297</v>
      </c>
      <c r="R1439">
        <v>0</v>
      </c>
      <c r="S1439">
        <v>28.129654213178259</v>
      </c>
      <c r="T1439">
        <v>114.64610223839649</v>
      </c>
      <c r="U1439">
        <v>43.861551910051709</v>
      </c>
      <c r="V1439" t="s">
        <v>32</v>
      </c>
      <c r="W1439" t="s">
        <v>33</v>
      </c>
      <c r="X1439" t="str">
        <f t="shared" si="66"/>
        <v>NPT76AMJY</v>
      </c>
      <c r="Y1439">
        <f t="shared" si="67"/>
        <v>1</v>
      </c>
      <c r="Z1439">
        <f>COUNTIF($X$2:X1439,X1439)</f>
        <v>1</v>
      </c>
      <c r="AA1439" t="str">
        <f t="shared" si="68"/>
        <v>NPT76AMJY1</v>
      </c>
      <c r="AB1439">
        <f>COUNTIF(实际辖区!A:A,全部结果!X1439)</f>
        <v>1</v>
      </c>
      <c r="AC1439" s="9" t="str">
        <f>VLOOKUP(AA1439,实际辖区!D:E,2,0)</f>
        <v>POS_75940726</v>
      </c>
    </row>
    <row r="1440" spans="1:29">
      <c r="A1440" t="s">
        <v>97</v>
      </c>
      <c r="B1440" t="s">
        <v>3783</v>
      </c>
      <c r="C1440" t="s">
        <v>3784</v>
      </c>
      <c r="D1440" t="s">
        <v>3293</v>
      </c>
      <c r="E1440" t="s">
        <v>3393</v>
      </c>
      <c r="F1440" t="s">
        <v>3785</v>
      </c>
      <c r="G1440" t="s">
        <v>3783</v>
      </c>
      <c r="H1440" t="s">
        <v>29</v>
      </c>
      <c r="I1440">
        <v>8959445.9677419402</v>
      </c>
      <c r="J1440">
        <v>94049.76</v>
      </c>
      <c r="K1440">
        <v>102614.39999999999</v>
      </c>
      <c r="L1440">
        <v>0.11940298507462679</v>
      </c>
      <c r="M1440">
        <v>28.1159468</v>
      </c>
      <c r="N1440">
        <v>114.4597639</v>
      </c>
      <c r="O1440" t="s">
        <v>3780</v>
      </c>
      <c r="P1440" t="s">
        <v>97</v>
      </c>
      <c r="Q1440" t="s">
        <v>3297</v>
      </c>
      <c r="R1440">
        <v>1</v>
      </c>
      <c r="S1440">
        <v>28.129654213178259</v>
      </c>
      <c r="T1440">
        <v>114.64610223839649</v>
      </c>
      <c r="U1440">
        <v>18.37067910498461</v>
      </c>
      <c r="V1440" t="s">
        <v>32</v>
      </c>
      <c r="W1440" t="s">
        <v>33</v>
      </c>
      <c r="X1440" t="str">
        <f t="shared" si="66"/>
        <v>NPT76AMJU</v>
      </c>
      <c r="Y1440">
        <f t="shared" si="67"/>
        <v>1</v>
      </c>
      <c r="Z1440">
        <f>COUNTIF($X$2:X1440,X1440)</f>
        <v>1</v>
      </c>
      <c r="AA1440" t="str">
        <f t="shared" si="68"/>
        <v>NPT76AMJU1</v>
      </c>
      <c r="AB1440">
        <f>COUNTIF(实际辖区!A:A,全部结果!X1440)</f>
        <v>1</v>
      </c>
      <c r="AC1440" s="9" t="str">
        <f>VLOOKUP(AA1440,实际辖区!D:E,2,0)</f>
        <v>POS_75940726</v>
      </c>
    </row>
    <row r="1441" spans="1:29">
      <c r="A1441" t="s">
        <v>97</v>
      </c>
      <c r="B1441" t="s">
        <v>3786</v>
      </c>
      <c r="C1441" t="s">
        <v>3787</v>
      </c>
      <c r="D1441" t="s">
        <v>3293</v>
      </c>
      <c r="E1441" t="s">
        <v>3393</v>
      </c>
      <c r="F1441" t="s">
        <v>3779</v>
      </c>
      <c r="G1441" t="s">
        <v>3786</v>
      </c>
      <c r="H1441" t="s">
        <v>29</v>
      </c>
      <c r="I1441">
        <v>4868451.6129032299</v>
      </c>
      <c r="J1441">
        <v>0</v>
      </c>
      <c r="K1441">
        <v>0</v>
      </c>
      <c r="L1441">
        <v>7.9601990049751201E-2</v>
      </c>
      <c r="M1441">
        <v>27.805558900000001</v>
      </c>
      <c r="N1441">
        <v>114.3822986</v>
      </c>
      <c r="O1441" t="s">
        <v>3780</v>
      </c>
      <c r="P1441" t="s">
        <v>97</v>
      </c>
      <c r="Q1441" t="s">
        <v>3297</v>
      </c>
      <c r="R1441">
        <v>0</v>
      </c>
      <c r="S1441">
        <v>28.129654213178259</v>
      </c>
      <c r="T1441">
        <v>114.64610223839649</v>
      </c>
      <c r="U1441">
        <v>44.313210158224983</v>
      </c>
      <c r="V1441" t="s">
        <v>32</v>
      </c>
      <c r="W1441" t="s">
        <v>33</v>
      </c>
      <c r="X1441" t="str">
        <f t="shared" si="66"/>
        <v>NPT76AMKA</v>
      </c>
      <c r="Y1441">
        <f t="shared" si="67"/>
        <v>1</v>
      </c>
      <c r="Z1441">
        <f>COUNTIF($X$2:X1441,X1441)</f>
        <v>1</v>
      </c>
      <c r="AA1441" t="str">
        <f t="shared" si="68"/>
        <v>NPT76AMKA1</v>
      </c>
      <c r="AB1441">
        <f>COUNTIF(实际辖区!A:A,全部结果!X1441)</f>
        <v>1</v>
      </c>
      <c r="AC1441" s="9" t="str">
        <f>VLOOKUP(AA1441,实际辖区!D:E,2,0)</f>
        <v>POS_75940726</v>
      </c>
    </row>
    <row r="1442" spans="1:29">
      <c r="A1442" t="s">
        <v>97</v>
      </c>
      <c r="B1442" t="s">
        <v>3788</v>
      </c>
      <c r="C1442" t="s">
        <v>3789</v>
      </c>
      <c r="D1442" t="s">
        <v>3293</v>
      </c>
      <c r="E1442" t="s">
        <v>3393</v>
      </c>
      <c r="F1442" t="s">
        <v>3790</v>
      </c>
      <c r="G1442" t="s">
        <v>3788</v>
      </c>
      <c r="H1442" t="s">
        <v>29</v>
      </c>
      <c r="I1442">
        <v>4886829.0322580598</v>
      </c>
      <c r="J1442">
        <v>131436</v>
      </c>
      <c r="K1442">
        <v>87624</v>
      </c>
      <c r="L1442">
        <v>6.4676616915422799E-2</v>
      </c>
      <c r="M1442">
        <v>28.526697899999998</v>
      </c>
      <c r="N1442">
        <v>114.374441</v>
      </c>
      <c r="O1442" t="s">
        <v>3780</v>
      </c>
      <c r="P1442" t="s">
        <v>97</v>
      </c>
      <c r="Q1442" t="s">
        <v>3297</v>
      </c>
      <c r="R1442">
        <v>0</v>
      </c>
      <c r="S1442">
        <v>28.129654213178259</v>
      </c>
      <c r="T1442">
        <v>114.64610223839649</v>
      </c>
      <c r="U1442">
        <v>51.438010342112626</v>
      </c>
      <c r="V1442" t="s">
        <v>32</v>
      </c>
      <c r="W1442" t="s">
        <v>33</v>
      </c>
      <c r="X1442" t="str">
        <f t="shared" si="66"/>
        <v>NPT76AMLA</v>
      </c>
      <c r="Y1442">
        <f t="shared" si="67"/>
        <v>1</v>
      </c>
      <c r="Z1442">
        <f>COUNTIF($X$2:X1442,X1442)</f>
        <v>1</v>
      </c>
      <c r="AA1442" t="str">
        <f t="shared" si="68"/>
        <v>NPT76AMLA1</v>
      </c>
      <c r="AB1442">
        <f>COUNTIF(实际辖区!A:A,全部结果!X1442)</f>
        <v>1</v>
      </c>
      <c r="AC1442" s="9" t="str">
        <f>VLOOKUP(AA1442,实际辖区!D:E,2,0)</f>
        <v>POS_75940726</v>
      </c>
    </row>
    <row r="1443" spans="1:29">
      <c r="A1443" t="s">
        <v>97</v>
      </c>
      <c r="B1443" t="s">
        <v>3791</v>
      </c>
      <c r="C1443" t="s">
        <v>3792</v>
      </c>
      <c r="D1443" t="s">
        <v>3293</v>
      </c>
      <c r="E1443" t="s">
        <v>3393</v>
      </c>
      <c r="F1443" t="s">
        <v>3779</v>
      </c>
      <c r="G1443" t="s">
        <v>3791</v>
      </c>
      <c r="H1443" t="s">
        <v>29</v>
      </c>
      <c r="I1443">
        <v>3684008.6865895502</v>
      </c>
      <c r="J1443">
        <v>58416</v>
      </c>
      <c r="K1443">
        <v>51832.26</v>
      </c>
      <c r="L1443">
        <v>5.4726368159203898E-2</v>
      </c>
      <c r="M1443">
        <v>28.443054400000001</v>
      </c>
      <c r="N1443">
        <v>115.3543083</v>
      </c>
      <c r="O1443" t="s">
        <v>3780</v>
      </c>
      <c r="P1443" t="s">
        <v>97</v>
      </c>
      <c r="Q1443" t="s">
        <v>3297</v>
      </c>
      <c r="R1443">
        <v>0</v>
      </c>
      <c r="S1443">
        <v>28.129654213178259</v>
      </c>
      <c r="T1443">
        <v>114.64610223839649</v>
      </c>
      <c r="U1443">
        <v>77.673254537579552</v>
      </c>
      <c r="V1443" t="s">
        <v>32</v>
      </c>
      <c r="W1443" t="s">
        <v>33</v>
      </c>
      <c r="X1443" t="str">
        <f t="shared" si="66"/>
        <v>NPT76FRQJ</v>
      </c>
      <c r="Y1443">
        <f t="shared" si="67"/>
        <v>1</v>
      </c>
      <c r="Z1443">
        <f>COUNTIF($X$2:X1443,X1443)</f>
        <v>1</v>
      </c>
      <c r="AA1443" t="str">
        <f t="shared" si="68"/>
        <v>NPT76FRQJ1</v>
      </c>
      <c r="AB1443">
        <f>COUNTIF(实际辖区!A:A,全部结果!X1443)</f>
        <v>1</v>
      </c>
      <c r="AC1443" s="9" t="str">
        <f>VLOOKUP(AA1443,实际辖区!D:E,2,0)</f>
        <v>POS_75940726</v>
      </c>
    </row>
    <row r="1444" spans="1:29">
      <c r="A1444" t="s">
        <v>97</v>
      </c>
      <c r="B1444" t="s">
        <v>3793</v>
      </c>
      <c r="C1444" t="s">
        <v>3794</v>
      </c>
      <c r="D1444" t="s">
        <v>3293</v>
      </c>
      <c r="E1444" t="s">
        <v>3393</v>
      </c>
      <c r="F1444" t="s">
        <v>3779</v>
      </c>
      <c r="G1444" t="s">
        <v>3793</v>
      </c>
      <c r="H1444" t="s">
        <v>29</v>
      </c>
      <c r="I1444">
        <v>2707857.1318899002</v>
      </c>
      <c r="J1444">
        <v>4013.1</v>
      </c>
      <c r="K1444">
        <v>8026.2</v>
      </c>
      <c r="L1444">
        <v>3.98009950248756E-2</v>
      </c>
      <c r="M1444">
        <v>27.7929031</v>
      </c>
      <c r="N1444">
        <v>114.3879431</v>
      </c>
      <c r="O1444" t="s">
        <v>3780</v>
      </c>
      <c r="P1444" t="s">
        <v>97</v>
      </c>
      <c r="Q1444" t="s">
        <v>3297</v>
      </c>
      <c r="R1444">
        <v>0</v>
      </c>
      <c r="S1444">
        <v>28.129654213178259</v>
      </c>
      <c r="T1444">
        <v>114.64610223839649</v>
      </c>
      <c r="U1444">
        <v>45.143356078811131</v>
      </c>
      <c r="V1444" t="s">
        <v>32</v>
      </c>
      <c r="W1444" t="s">
        <v>33</v>
      </c>
      <c r="X1444" t="str">
        <f t="shared" si="66"/>
        <v>NPT76BMZK</v>
      </c>
      <c r="Y1444">
        <f t="shared" si="67"/>
        <v>1</v>
      </c>
      <c r="Z1444">
        <f>COUNTIF($X$2:X1444,X1444)</f>
        <v>1</v>
      </c>
      <c r="AA1444" t="str">
        <f t="shared" si="68"/>
        <v>NPT76BMZK1</v>
      </c>
      <c r="AB1444">
        <f>COUNTIF(实际辖区!A:A,全部结果!X1444)</f>
        <v>1</v>
      </c>
      <c r="AC1444" s="9" t="str">
        <f>VLOOKUP(AA1444,实际辖区!D:E,2,0)</f>
        <v>POS_75940726</v>
      </c>
    </row>
    <row r="1445" spans="1:29">
      <c r="A1445" t="s">
        <v>97</v>
      </c>
      <c r="B1445" t="s">
        <v>3795</v>
      </c>
      <c r="C1445" t="s">
        <v>3796</v>
      </c>
      <c r="D1445" t="s">
        <v>3293</v>
      </c>
      <c r="E1445" t="s">
        <v>3393</v>
      </c>
      <c r="F1445" t="s">
        <v>3785</v>
      </c>
      <c r="G1445" t="s">
        <v>3795</v>
      </c>
      <c r="H1445" t="s">
        <v>29</v>
      </c>
      <c r="I1445">
        <v>3913514.5579321398</v>
      </c>
      <c r="J1445">
        <v>26752.2</v>
      </c>
      <c r="K1445">
        <v>3651</v>
      </c>
      <c r="L1445">
        <v>3.4825870646766101E-2</v>
      </c>
      <c r="M1445">
        <v>28.106766700000001</v>
      </c>
      <c r="N1445">
        <v>114.45920719999999</v>
      </c>
      <c r="O1445" t="s">
        <v>3780</v>
      </c>
      <c r="P1445" t="s">
        <v>97</v>
      </c>
      <c r="Q1445" t="s">
        <v>3297</v>
      </c>
      <c r="R1445">
        <v>1</v>
      </c>
      <c r="S1445">
        <v>28.129654213178259</v>
      </c>
      <c r="T1445">
        <v>114.64610223839649</v>
      </c>
      <c r="U1445">
        <v>18.53758721386038</v>
      </c>
      <c r="V1445" t="s">
        <v>32</v>
      </c>
      <c r="W1445" t="s">
        <v>33</v>
      </c>
      <c r="X1445" t="str">
        <f t="shared" si="66"/>
        <v>NPT76AMJV</v>
      </c>
      <c r="Y1445">
        <f t="shared" si="67"/>
        <v>1</v>
      </c>
      <c r="Z1445">
        <f>COUNTIF($X$2:X1445,X1445)</f>
        <v>1</v>
      </c>
      <c r="AA1445" t="str">
        <f t="shared" si="68"/>
        <v>NPT76AMJV1</v>
      </c>
      <c r="AB1445">
        <f>COUNTIF(实际辖区!A:A,全部结果!X1445)</f>
        <v>1</v>
      </c>
      <c r="AC1445" s="9" t="str">
        <f>VLOOKUP(AA1445,实际辖区!D:E,2,0)</f>
        <v>POS_75940726</v>
      </c>
    </row>
    <row r="1446" spans="1:29">
      <c r="A1446" t="s">
        <v>97</v>
      </c>
      <c r="B1446" t="s">
        <v>3797</v>
      </c>
      <c r="C1446" t="s">
        <v>3798</v>
      </c>
      <c r="D1446" t="s">
        <v>3293</v>
      </c>
      <c r="E1446" t="s">
        <v>3799</v>
      </c>
      <c r="F1446" t="s">
        <v>3800</v>
      </c>
      <c r="G1446" t="s">
        <v>3797</v>
      </c>
      <c r="H1446" t="s">
        <v>29</v>
      </c>
      <c r="I1446">
        <v>9618666.3066954594</v>
      </c>
      <c r="J1446">
        <v>137526.6</v>
      </c>
      <c r="K1446">
        <v>43812</v>
      </c>
      <c r="L1446">
        <v>0.3233830845771144</v>
      </c>
      <c r="M1446">
        <v>28.296594200000001</v>
      </c>
      <c r="N1446">
        <v>117.2381063</v>
      </c>
      <c r="O1446" t="s">
        <v>3801</v>
      </c>
      <c r="P1446" t="s">
        <v>97</v>
      </c>
      <c r="Q1446" t="s">
        <v>3297</v>
      </c>
      <c r="R1446">
        <v>1</v>
      </c>
      <c r="S1446">
        <v>28.251737222118649</v>
      </c>
      <c r="T1446">
        <v>117.03237699567261</v>
      </c>
      <c r="U1446">
        <v>20.787635549948671</v>
      </c>
      <c r="V1446" t="s">
        <v>32</v>
      </c>
      <c r="W1446" t="s">
        <v>33</v>
      </c>
      <c r="X1446" t="str">
        <f t="shared" si="66"/>
        <v>NPT76AMDF</v>
      </c>
      <c r="Y1446">
        <f t="shared" si="67"/>
        <v>1</v>
      </c>
      <c r="Z1446">
        <f>COUNTIF($X$2:X1446,X1446)</f>
        <v>1</v>
      </c>
      <c r="AA1446" t="str">
        <f t="shared" si="68"/>
        <v>NPT76AMDF1</v>
      </c>
      <c r="AB1446">
        <f>COUNTIF(实际辖区!A:A,全部结果!X1446)</f>
        <v>1</v>
      </c>
      <c r="AC1446" s="9" t="str">
        <f>VLOOKUP(AA1446,实际辖区!D:E,2,0)</f>
        <v>POS_75940729</v>
      </c>
    </row>
    <row r="1447" spans="1:29">
      <c r="A1447" t="s">
        <v>97</v>
      </c>
      <c r="B1447" t="s">
        <v>3802</v>
      </c>
      <c r="C1447" t="s">
        <v>3803</v>
      </c>
      <c r="D1447" t="s">
        <v>3293</v>
      </c>
      <c r="E1447" t="s">
        <v>3799</v>
      </c>
      <c r="F1447" t="s">
        <v>3804</v>
      </c>
      <c r="G1447" t="s">
        <v>3802</v>
      </c>
      <c r="H1447" t="s">
        <v>29</v>
      </c>
      <c r="I1447">
        <v>12285898.6361736</v>
      </c>
      <c r="J1447">
        <v>141918.29999999999</v>
      </c>
      <c r="K1447">
        <v>122673.60000000001</v>
      </c>
      <c r="L1447">
        <v>0.20398009950248749</v>
      </c>
      <c r="M1447">
        <v>28.248844200000001</v>
      </c>
      <c r="N1447">
        <v>117.03734590000001</v>
      </c>
      <c r="O1447" t="s">
        <v>3801</v>
      </c>
      <c r="P1447" t="s">
        <v>97</v>
      </c>
      <c r="Q1447" t="s">
        <v>3297</v>
      </c>
      <c r="R1447">
        <v>1</v>
      </c>
      <c r="S1447">
        <v>28.251737222118649</v>
      </c>
      <c r="T1447">
        <v>117.03237699567261</v>
      </c>
      <c r="U1447">
        <v>0.58357859310710325</v>
      </c>
      <c r="V1447" t="s">
        <v>32</v>
      </c>
      <c r="W1447" t="s">
        <v>33</v>
      </c>
      <c r="X1447" t="str">
        <f t="shared" si="66"/>
        <v>NPT76AMDC</v>
      </c>
      <c r="Y1447">
        <f t="shared" si="67"/>
        <v>1</v>
      </c>
      <c r="Z1447">
        <f>COUNTIF($X$2:X1447,X1447)</f>
        <v>1</v>
      </c>
      <c r="AA1447" t="str">
        <f t="shared" si="68"/>
        <v>NPT76AMDC1</v>
      </c>
      <c r="AB1447">
        <f>COUNTIF(实际辖区!A:A,全部结果!X1447)</f>
        <v>1</v>
      </c>
      <c r="AC1447" s="9" t="str">
        <f>VLOOKUP(AA1447,实际辖区!D:E,2,0)</f>
        <v>POS_75940729</v>
      </c>
    </row>
    <row r="1448" spans="1:29">
      <c r="A1448" t="s">
        <v>97</v>
      </c>
      <c r="B1448" t="s">
        <v>3805</v>
      </c>
      <c r="C1448" t="s">
        <v>3806</v>
      </c>
      <c r="D1448" t="s">
        <v>3293</v>
      </c>
      <c r="E1448" t="s">
        <v>3799</v>
      </c>
      <c r="F1448" t="s">
        <v>3807</v>
      </c>
      <c r="G1448" t="s">
        <v>3805</v>
      </c>
      <c r="H1448" t="s">
        <v>29</v>
      </c>
      <c r="I1448">
        <v>8002214.5161290299</v>
      </c>
      <c r="J1448">
        <v>21906</v>
      </c>
      <c r="K1448">
        <v>45411.3</v>
      </c>
      <c r="L1448">
        <v>0.1890547263681592</v>
      </c>
      <c r="M1448">
        <v>28.212060399999999</v>
      </c>
      <c r="N1448">
        <v>116.8151688</v>
      </c>
      <c r="O1448" t="s">
        <v>3801</v>
      </c>
      <c r="P1448" t="s">
        <v>97</v>
      </c>
      <c r="Q1448" t="s">
        <v>3297</v>
      </c>
      <c r="R1448">
        <v>0</v>
      </c>
      <c r="S1448">
        <v>28.251737222118649</v>
      </c>
      <c r="T1448">
        <v>117.03237699567261</v>
      </c>
      <c r="U1448">
        <v>21.767822300168412</v>
      </c>
      <c r="V1448" t="s">
        <v>32</v>
      </c>
      <c r="W1448" t="s">
        <v>33</v>
      </c>
      <c r="X1448" t="str">
        <f t="shared" si="66"/>
        <v>NPT76AMDI</v>
      </c>
      <c r="Y1448">
        <f t="shared" si="67"/>
        <v>1</v>
      </c>
      <c r="Z1448">
        <f>COUNTIF($X$2:X1448,X1448)</f>
        <v>1</v>
      </c>
      <c r="AA1448" t="str">
        <f t="shared" si="68"/>
        <v>NPT76AMDI1</v>
      </c>
      <c r="AB1448">
        <f>COUNTIF(实际辖区!A:A,全部结果!X1448)</f>
        <v>1</v>
      </c>
      <c r="AC1448" s="9" t="str">
        <f>VLOOKUP(AA1448,实际辖区!D:E,2,0)</f>
        <v>POS_75940729</v>
      </c>
    </row>
    <row r="1449" spans="1:29">
      <c r="A1449" t="s">
        <v>97</v>
      </c>
      <c r="B1449" t="s">
        <v>3808</v>
      </c>
      <c r="C1449" t="s">
        <v>3809</v>
      </c>
      <c r="D1449" t="s">
        <v>3293</v>
      </c>
      <c r="E1449" t="s">
        <v>3799</v>
      </c>
      <c r="F1449" t="s">
        <v>3800</v>
      </c>
      <c r="G1449" t="s">
        <v>3808</v>
      </c>
      <c r="H1449" t="s">
        <v>29</v>
      </c>
      <c r="I1449">
        <v>3461546.77419355</v>
      </c>
      <c r="J1449">
        <v>12612.6</v>
      </c>
      <c r="K1449">
        <v>7667.1</v>
      </c>
      <c r="L1449">
        <v>0.11442786069651741</v>
      </c>
      <c r="M1449">
        <v>28.291156099999998</v>
      </c>
      <c r="N1449">
        <v>117.1963962</v>
      </c>
      <c r="O1449" t="s">
        <v>3801</v>
      </c>
      <c r="P1449" t="s">
        <v>97</v>
      </c>
      <c r="Q1449" t="s">
        <v>3297</v>
      </c>
      <c r="R1449">
        <v>0</v>
      </c>
      <c r="S1449">
        <v>28.251737222118649</v>
      </c>
      <c r="T1449">
        <v>117.03237699567261</v>
      </c>
      <c r="U1449">
        <v>16.675035655121029</v>
      </c>
      <c r="V1449" t="s">
        <v>32</v>
      </c>
      <c r="W1449" t="s">
        <v>33</v>
      </c>
      <c r="X1449" t="str">
        <f t="shared" si="66"/>
        <v>NPT76AMDG</v>
      </c>
      <c r="Y1449">
        <f t="shared" si="67"/>
        <v>1</v>
      </c>
      <c r="Z1449">
        <f>COUNTIF($X$2:X1449,X1449)</f>
        <v>1</v>
      </c>
      <c r="AA1449" t="str">
        <f t="shared" si="68"/>
        <v>NPT76AMDG1</v>
      </c>
      <c r="AB1449">
        <f>COUNTIF(实际辖区!A:A,全部结果!X1449)</f>
        <v>1</v>
      </c>
      <c r="AC1449" s="9" t="str">
        <f>VLOOKUP(AA1449,实际辖区!D:E,2,0)</f>
        <v>POS_75940729</v>
      </c>
    </row>
    <row r="1450" spans="1:29">
      <c r="A1450" t="s">
        <v>97</v>
      </c>
      <c r="B1450" t="s">
        <v>3810</v>
      </c>
      <c r="C1450" t="s">
        <v>3811</v>
      </c>
      <c r="D1450" t="s">
        <v>3293</v>
      </c>
      <c r="E1450" t="s">
        <v>3799</v>
      </c>
      <c r="F1450" t="s">
        <v>3804</v>
      </c>
      <c r="G1450" t="s">
        <v>3810</v>
      </c>
      <c r="H1450" t="s">
        <v>29</v>
      </c>
      <c r="I1450">
        <v>6718752.3748647701</v>
      </c>
      <c r="J1450">
        <v>62541</v>
      </c>
      <c r="K1450">
        <v>30392.04</v>
      </c>
      <c r="L1450">
        <v>0.1044776119402985</v>
      </c>
      <c r="M1450">
        <v>28.244983600000001</v>
      </c>
      <c r="N1450">
        <v>117.0489876</v>
      </c>
      <c r="O1450" t="s">
        <v>3801</v>
      </c>
      <c r="P1450" t="s">
        <v>97</v>
      </c>
      <c r="Q1450" t="s">
        <v>3297</v>
      </c>
      <c r="R1450">
        <v>0</v>
      </c>
      <c r="S1450">
        <v>28.251737222118649</v>
      </c>
      <c r="T1450">
        <v>117.03237699567261</v>
      </c>
      <c r="U1450">
        <v>1.7937060322984999</v>
      </c>
      <c r="V1450" t="s">
        <v>32</v>
      </c>
      <c r="W1450" t="s">
        <v>33</v>
      </c>
      <c r="X1450" t="str">
        <f t="shared" si="66"/>
        <v>NPT76AMDD</v>
      </c>
      <c r="Y1450">
        <f t="shared" si="67"/>
        <v>1</v>
      </c>
      <c r="Z1450">
        <f>COUNTIF($X$2:X1450,X1450)</f>
        <v>1</v>
      </c>
      <c r="AA1450" t="str">
        <f t="shared" si="68"/>
        <v>NPT76AMDD1</v>
      </c>
      <c r="AB1450">
        <f>COUNTIF(实际辖区!A:A,全部结果!X1450)</f>
        <v>1</v>
      </c>
      <c r="AC1450" s="9" t="str">
        <f>VLOOKUP(AA1450,实际辖区!D:E,2,0)</f>
        <v>POS_75940729</v>
      </c>
    </row>
    <row r="1451" spans="1:29">
      <c r="A1451" t="s">
        <v>97</v>
      </c>
      <c r="B1451" t="s">
        <v>3812</v>
      </c>
      <c r="C1451" t="s">
        <v>3813</v>
      </c>
      <c r="D1451" t="s">
        <v>3293</v>
      </c>
      <c r="E1451" t="s">
        <v>3799</v>
      </c>
      <c r="F1451" t="s">
        <v>3807</v>
      </c>
      <c r="G1451" t="s">
        <v>3812</v>
      </c>
      <c r="H1451" t="s">
        <v>29</v>
      </c>
      <c r="I1451">
        <v>2809759.67741935</v>
      </c>
      <c r="J1451">
        <v>0</v>
      </c>
      <c r="K1451">
        <v>0</v>
      </c>
      <c r="L1451">
        <v>3.98009950248756E-2</v>
      </c>
      <c r="M1451">
        <v>28.217634700000001</v>
      </c>
      <c r="N1451">
        <v>116.82994119999999</v>
      </c>
      <c r="O1451" t="s">
        <v>3801</v>
      </c>
      <c r="P1451" t="s">
        <v>97</v>
      </c>
      <c r="Q1451" t="s">
        <v>3297</v>
      </c>
      <c r="R1451">
        <v>0</v>
      </c>
      <c r="S1451">
        <v>28.251737222118649</v>
      </c>
      <c r="T1451">
        <v>117.03237699567261</v>
      </c>
      <c r="U1451">
        <v>20.22490794739565</v>
      </c>
      <c r="V1451" t="s">
        <v>32</v>
      </c>
      <c r="W1451" t="s">
        <v>33</v>
      </c>
      <c r="X1451" t="str">
        <f t="shared" si="66"/>
        <v>NPT76AMDK</v>
      </c>
      <c r="Y1451">
        <f t="shared" si="67"/>
        <v>1</v>
      </c>
      <c r="Z1451">
        <f>COUNTIF($X$2:X1451,X1451)</f>
        <v>1</v>
      </c>
      <c r="AA1451" t="str">
        <f t="shared" si="68"/>
        <v>NPT76AMDK1</v>
      </c>
      <c r="AB1451">
        <f>COUNTIF(实际辖区!A:A,全部结果!X1451)</f>
        <v>1</v>
      </c>
      <c r="AC1451" s="9" t="str">
        <f>VLOOKUP(AA1451,实际辖区!D:E,2,0)</f>
        <v>POS_75940729</v>
      </c>
    </row>
    <row r="1452" spans="1:29">
      <c r="A1452" t="s">
        <v>97</v>
      </c>
      <c r="B1452" t="s">
        <v>3814</v>
      </c>
      <c r="C1452" t="s">
        <v>3815</v>
      </c>
      <c r="D1452" t="s">
        <v>3293</v>
      </c>
      <c r="E1452" t="s">
        <v>3799</v>
      </c>
      <c r="F1452" t="s">
        <v>3804</v>
      </c>
      <c r="G1452" t="s">
        <v>3814</v>
      </c>
      <c r="H1452" t="s">
        <v>29</v>
      </c>
      <c r="I1452">
        <v>2639001.6129032299</v>
      </c>
      <c r="J1452">
        <v>26287.200000000001</v>
      </c>
      <c r="K1452">
        <v>33589.199999999997</v>
      </c>
      <c r="L1452">
        <v>2.9850746268656699E-2</v>
      </c>
      <c r="M1452">
        <v>28.250310599999999</v>
      </c>
      <c r="N1452">
        <v>117.0609839</v>
      </c>
      <c r="O1452" t="s">
        <v>3801</v>
      </c>
      <c r="P1452" t="s">
        <v>97</v>
      </c>
      <c r="Q1452" t="s">
        <v>3297</v>
      </c>
      <c r="R1452">
        <v>0</v>
      </c>
      <c r="S1452">
        <v>28.251737222118649</v>
      </c>
      <c r="T1452">
        <v>117.03237699567261</v>
      </c>
      <c r="U1452">
        <v>2.81172954545892</v>
      </c>
      <c r="V1452" t="s">
        <v>32</v>
      </c>
      <c r="W1452" t="s">
        <v>33</v>
      </c>
      <c r="X1452" t="str">
        <f t="shared" si="66"/>
        <v>NPT76AMRB</v>
      </c>
      <c r="Y1452">
        <f t="shared" si="67"/>
        <v>1</v>
      </c>
      <c r="Z1452">
        <f>COUNTIF($X$2:X1452,X1452)</f>
        <v>1</v>
      </c>
      <c r="AA1452" t="str">
        <f t="shared" si="68"/>
        <v>NPT76AMRB1</v>
      </c>
      <c r="AB1452">
        <f>COUNTIF(实际辖区!A:A,全部结果!X1452)</f>
        <v>1</v>
      </c>
      <c r="AC1452" s="9" t="str">
        <f>VLOOKUP(AA1452,实际辖区!D:E,2,0)</f>
        <v>POS_75940729</v>
      </c>
    </row>
    <row r="1453" spans="1:29">
      <c r="A1453" t="s">
        <v>97</v>
      </c>
      <c r="B1453" t="s">
        <v>3816</v>
      </c>
      <c r="C1453" t="s">
        <v>3817</v>
      </c>
      <c r="D1453" t="s">
        <v>3293</v>
      </c>
      <c r="E1453" t="s">
        <v>3355</v>
      </c>
      <c r="F1453" t="s">
        <v>3818</v>
      </c>
      <c r="G1453" t="s">
        <v>3816</v>
      </c>
      <c r="H1453" t="s">
        <v>29</v>
      </c>
      <c r="I1453">
        <v>9693855.4587891009</v>
      </c>
      <c r="J1453">
        <v>280398</v>
      </c>
      <c r="K1453">
        <v>253890.54</v>
      </c>
      <c r="L1453">
        <v>0.39800995024875618</v>
      </c>
      <c r="M1453">
        <v>28.441612800000001</v>
      </c>
      <c r="N1453">
        <v>117.92330029999999</v>
      </c>
      <c r="O1453" t="s">
        <v>3819</v>
      </c>
      <c r="P1453" t="s">
        <v>97</v>
      </c>
      <c r="Q1453" t="s">
        <v>3297</v>
      </c>
      <c r="R1453">
        <v>1</v>
      </c>
      <c r="S1453">
        <v>28.3849823357574</v>
      </c>
      <c r="T1453">
        <v>117.7865365245013</v>
      </c>
      <c r="U1453">
        <v>14.7975561571947</v>
      </c>
      <c r="V1453" t="s">
        <v>32</v>
      </c>
      <c r="W1453" t="s">
        <v>33</v>
      </c>
      <c r="X1453" t="str">
        <f t="shared" si="66"/>
        <v>NPT76AMGL</v>
      </c>
      <c r="Y1453">
        <f t="shared" si="67"/>
        <v>1</v>
      </c>
      <c r="Z1453">
        <f>COUNTIF($X$2:X1453,X1453)</f>
        <v>1</v>
      </c>
      <c r="AA1453" t="str">
        <f t="shared" si="68"/>
        <v>NPT76AMGL1</v>
      </c>
      <c r="AB1453">
        <f>COUNTIF(实际辖区!A:A,全部结果!X1453)</f>
        <v>1</v>
      </c>
      <c r="AC1453" s="9" t="str">
        <f>VLOOKUP(AA1453,实际辖区!D:E,2,0)</f>
        <v>POS_75940739</v>
      </c>
    </row>
    <row r="1454" spans="1:29">
      <c r="A1454" t="s">
        <v>97</v>
      </c>
      <c r="B1454" t="s">
        <v>3820</v>
      </c>
      <c r="C1454" t="s">
        <v>3821</v>
      </c>
      <c r="D1454" t="s">
        <v>3293</v>
      </c>
      <c r="E1454" t="s">
        <v>3355</v>
      </c>
      <c r="F1454" t="s">
        <v>3822</v>
      </c>
      <c r="G1454" t="s">
        <v>3820</v>
      </c>
      <c r="H1454" t="s">
        <v>29</v>
      </c>
      <c r="I1454">
        <v>7633899.06117188</v>
      </c>
      <c r="J1454">
        <v>88167.6</v>
      </c>
      <c r="K1454">
        <v>56726.400000000001</v>
      </c>
      <c r="L1454">
        <v>0.19402985074626861</v>
      </c>
      <c r="M1454">
        <v>28.424934499999999</v>
      </c>
      <c r="N1454">
        <v>117.6156029</v>
      </c>
      <c r="O1454" t="s">
        <v>3819</v>
      </c>
      <c r="P1454" t="s">
        <v>97</v>
      </c>
      <c r="Q1454" t="s">
        <v>3297</v>
      </c>
      <c r="R1454">
        <v>1</v>
      </c>
      <c r="S1454">
        <v>28.3849823357574</v>
      </c>
      <c r="T1454">
        <v>117.7865365245013</v>
      </c>
      <c r="U1454">
        <v>17.325410921743341</v>
      </c>
      <c r="V1454" t="s">
        <v>32</v>
      </c>
      <c r="W1454" t="s">
        <v>33</v>
      </c>
      <c r="X1454" t="str">
        <f t="shared" si="66"/>
        <v>NPT76AMGP</v>
      </c>
      <c r="Y1454">
        <f t="shared" si="67"/>
        <v>1</v>
      </c>
      <c r="Z1454">
        <f>COUNTIF($X$2:X1454,X1454)</f>
        <v>1</v>
      </c>
      <c r="AA1454" t="str">
        <f t="shared" si="68"/>
        <v>NPT76AMGP1</v>
      </c>
      <c r="AB1454">
        <f>COUNTIF(实际辖区!A:A,全部结果!X1454)</f>
        <v>1</v>
      </c>
      <c r="AC1454" s="9" t="str">
        <f>VLOOKUP(AA1454,实际辖区!D:E,2,0)</f>
        <v>POS_75940739</v>
      </c>
    </row>
    <row r="1455" spans="1:29">
      <c r="A1455" t="s">
        <v>97</v>
      </c>
      <c r="B1455" t="s">
        <v>3823</v>
      </c>
      <c r="C1455" t="s">
        <v>3824</v>
      </c>
      <c r="D1455" t="s">
        <v>3293</v>
      </c>
      <c r="E1455" t="s">
        <v>3355</v>
      </c>
      <c r="F1455" t="s">
        <v>3818</v>
      </c>
      <c r="G1455" t="s">
        <v>3823</v>
      </c>
      <c r="H1455" t="s">
        <v>29</v>
      </c>
      <c r="I1455">
        <v>2693832.86420957</v>
      </c>
      <c r="J1455">
        <v>47463</v>
      </c>
      <c r="K1455">
        <v>55410.9</v>
      </c>
      <c r="L1455">
        <v>0.1741293532338308</v>
      </c>
      <c r="M1455">
        <v>28.4470809</v>
      </c>
      <c r="N1455">
        <v>117.9292557</v>
      </c>
      <c r="O1455" t="s">
        <v>3819</v>
      </c>
      <c r="P1455" t="s">
        <v>97</v>
      </c>
      <c r="Q1455" t="s">
        <v>3297</v>
      </c>
      <c r="R1455">
        <v>0</v>
      </c>
      <c r="S1455">
        <v>28.3849823357574</v>
      </c>
      <c r="T1455">
        <v>117.7865365245013</v>
      </c>
      <c r="U1455">
        <v>15.585624154667689</v>
      </c>
      <c r="V1455" t="s">
        <v>32</v>
      </c>
      <c r="W1455" t="s">
        <v>33</v>
      </c>
      <c r="X1455" t="str">
        <f t="shared" si="66"/>
        <v>NPT76BPOZ</v>
      </c>
      <c r="Y1455">
        <f t="shared" si="67"/>
        <v>1</v>
      </c>
      <c r="Z1455">
        <f>COUNTIF($X$2:X1455,X1455)</f>
        <v>1</v>
      </c>
      <c r="AA1455" t="str">
        <f t="shared" si="68"/>
        <v>NPT76BPOZ1</v>
      </c>
      <c r="AB1455">
        <f>COUNTIF(实际辖区!A:A,全部结果!X1455)</f>
        <v>1</v>
      </c>
      <c r="AC1455" s="9" t="str">
        <f>VLOOKUP(AA1455,实际辖区!D:E,2,0)</f>
        <v>POS_75940739</v>
      </c>
    </row>
    <row r="1456" spans="1:29">
      <c r="A1456" t="s">
        <v>97</v>
      </c>
      <c r="B1456" t="s">
        <v>3825</v>
      </c>
      <c r="C1456" t="s">
        <v>3826</v>
      </c>
      <c r="D1456" t="s">
        <v>3293</v>
      </c>
      <c r="E1456" t="s">
        <v>3355</v>
      </c>
      <c r="F1456" t="s">
        <v>3827</v>
      </c>
      <c r="G1456" t="s">
        <v>3825</v>
      </c>
      <c r="H1456" t="s">
        <v>29</v>
      </c>
      <c r="I1456">
        <v>4880149.5680345604</v>
      </c>
      <c r="J1456">
        <v>50884.800000000003</v>
      </c>
      <c r="K1456">
        <v>26287.200000000001</v>
      </c>
      <c r="L1456">
        <v>0.12437810945273629</v>
      </c>
      <c r="M1456">
        <v>28.294172400000001</v>
      </c>
      <c r="N1456">
        <v>117.7426024</v>
      </c>
      <c r="O1456" t="s">
        <v>3819</v>
      </c>
      <c r="P1456" t="s">
        <v>97</v>
      </c>
      <c r="Q1456" t="s">
        <v>3297</v>
      </c>
      <c r="R1456">
        <v>1</v>
      </c>
      <c r="S1456">
        <v>28.3849823357574</v>
      </c>
      <c r="T1456">
        <v>117.7865365245013</v>
      </c>
      <c r="U1456">
        <v>10.947215625282871</v>
      </c>
      <c r="V1456" t="s">
        <v>32</v>
      </c>
      <c r="W1456" t="s">
        <v>33</v>
      </c>
      <c r="X1456" t="str">
        <f t="shared" si="66"/>
        <v>NPT76AMHQ</v>
      </c>
      <c r="Y1456">
        <f t="shared" si="67"/>
        <v>1</v>
      </c>
      <c r="Z1456">
        <f>COUNTIF($X$2:X1456,X1456)</f>
        <v>1</v>
      </c>
      <c r="AA1456" t="str">
        <f t="shared" si="68"/>
        <v>NPT76AMHQ1</v>
      </c>
      <c r="AB1456">
        <f>COUNTIF(实际辖区!A:A,全部结果!X1456)</f>
        <v>1</v>
      </c>
      <c r="AC1456" s="9" t="str">
        <f>VLOOKUP(AA1456,实际辖区!D:E,2,0)</f>
        <v>POS_75940739</v>
      </c>
    </row>
    <row r="1457" spans="1:29">
      <c r="A1457" t="s">
        <v>97</v>
      </c>
      <c r="B1457" t="s">
        <v>3828</v>
      </c>
      <c r="C1457" t="s">
        <v>3829</v>
      </c>
      <c r="D1457" t="s">
        <v>3293</v>
      </c>
      <c r="E1457" t="s">
        <v>3355</v>
      </c>
      <c r="F1457" t="s">
        <v>3827</v>
      </c>
      <c r="G1457" t="s">
        <v>3828</v>
      </c>
      <c r="H1457" t="s">
        <v>29</v>
      </c>
      <c r="I1457">
        <v>2915702.8861562</v>
      </c>
      <c r="J1457">
        <v>16064.4</v>
      </c>
      <c r="K1457">
        <v>2920.8</v>
      </c>
      <c r="L1457">
        <v>6.9651741293532299E-2</v>
      </c>
      <c r="M1457">
        <v>28.316839699999999</v>
      </c>
      <c r="N1457">
        <v>117.7220926</v>
      </c>
      <c r="O1457" t="s">
        <v>3819</v>
      </c>
      <c r="P1457" t="s">
        <v>97</v>
      </c>
      <c r="Q1457" t="s">
        <v>3297</v>
      </c>
      <c r="R1457">
        <v>1</v>
      </c>
      <c r="S1457">
        <v>28.3849823357574</v>
      </c>
      <c r="T1457">
        <v>117.7865365245013</v>
      </c>
      <c r="U1457">
        <v>9.8463561617528317</v>
      </c>
      <c r="V1457" t="s">
        <v>32</v>
      </c>
      <c r="W1457" t="s">
        <v>33</v>
      </c>
      <c r="X1457" t="str">
        <f t="shared" si="66"/>
        <v>NPT76AMHR</v>
      </c>
      <c r="Y1457">
        <f t="shared" si="67"/>
        <v>1</v>
      </c>
      <c r="Z1457">
        <f>COUNTIF($X$2:X1457,X1457)</f>
        <v>1</v>
      </c>
      <c r="AA1457" t="str">
        <f t="shared" si="68"/>
        <v>NPT76AMHR1</v>
      </c>
      <c r="AB1457">
        <f>COUNTIF(实际辖区!A:A,全部结果!X1457)</f>
        <v>1</v>
      </c>
      <c r="AC1457" s="9" t="str">
        <f>VLOOKUP(AA1457,实际辖区!D:E,2,0)</f>
        <v>POS_75940739</v>
      </c>
    </row>
    <row r="1458" spans="1:29">
      <c r="A1458" t="s">
        <v>97</v>
      </c>
      <c r="B1458" t="s">
        <v>3830</v>
      </c>
      <c r="C1458" t="s">
        <v>3831</v>
      </c>
      <c r="D1458" t="s">
        <v>2592</v>
      </c>
      <c r="E1458" t="s">
        <v>2593</v>
      </c>
      <c r="F1458" t="s">
        <v>2636</v>
      </c>
      <c r="G1458" t="s">
        <v>3830</v>
      </c>
      <c r="H1458" t="s">
        <v>29</v>
      </c>
      <c r="I1458">
        <v>6139770.2393026799</v>
      </c>
      <c r="J1458">
        <v>77830.38</v>
      </c>
      <c r="K1458">
        <v>207711.96</v>
      </c>
      <c r="L1458">
        <v>0.14427860696517411</v>
      </c>
      <c r="M1458">
        <v>39.113037499999997</v>
      </c>
      <c r="N1458">
        <v>117.1549924</v>
      </c>
      <c r="O1458" t="s">
        <v>3832</v>
      </c>
      <c r="P1458" t="s">
        <v>97</v>
      </c>
      <c r="Q1458" t="s">
        <v>2596</v>
      </c>
      <c r="R1458">
        <v>1</v>
      </c>
      <c r="S1458">
        <v>39.138439493805492</v>
      </c>
      <c r="T1458">
        <v>117.1543374320905</v>
      </c>
      <c r="U1458">
        <v>2.8206442164557921</v>
      </c>
      <c r="V1458" t="s">
        <v>32</v>
      </c>
      <c r="W1458" t="s">
        <v>33</v>
      </c>
      <c r="X1458" t="str">
        <f t="shared" si="66"/>
        <v>NPT76BKPC</v>
      </c>
      <c r="Y1458">
        <f t="shared" si="67"/>
        <v>1</v>
      </c>
      <c r="Z1458">
        <f>COUNTIF($X$2:X1458,X1458)</f>
        <v>1</v>
      </c>
      <c r="AA1458" t="str">
        <f t="shared" si="68"/>
        <v>NPT76BKPC1</v>
      </c>
      <c r="AB1458">
        <f>COUNTIF(实际辖区!A:A,全部结果!X1458)</f>
        <v>1</v>
      </c>
      <c r="AC1458" s="9" t="str">
        <f>VLOOKUP(AA1458,实际辖区!D:E,2,0)</f>
        <v>POS_00253840</v>
      </c>
    </row>
    <row r="1459" spans="1:29">
      <c r="A1459" t="s">
        <v>97</v>
      </c>
      <c r="B1459" t="s">
        <v>3833</v>
      </c>
      <c r="C1459" t="s">
        <v>3834</v>
      </c>
      <c r="D1459" t="s">
        <v>2592</v>
      </c>
      <c r="E1459" t="s">
        <v>2593</v>
      </c>
      <c r="F1459" t="s">
        <v>2636</v>
      </c>
      <c r="G1459" t="s">
        <v>3833</v>
      </c>
      <c r="H1459" t="s">
        <v>29</v>
      </c>
      <c r="I1459">
        <v>5379309.4323474001</v>
      </c>
      <c r="J1459">
        <v>1385.58</v>
      </c>
      <c r="K1459">
        <v>83858.399999999994</v>
      </c>
      <c r="L1459">
        <v>0.1044776119402985</v>
      </c>
      <c r="M1459">
        <v>39.113614699999999</v>
      </c>
      <c r="N1459">
        <v>117.1538877</v>
      </c>
      <c r="O1459" t="s">
        <v>3832</v>
      </c>
      <c r="P1459" t="s">
        <v>97</v>
      </c>
      <c r="Q1459" t="s">
        <v>2596</v>
      </c>
      <c r="R1459">
        <v>0</v>
      </c>
      <c r="S1459">
        <v>39.138439493805492</v>
      </c>
      <c r="T1459">
        <v>117.1543374320905</v>
      </c>
      <c r="U1459">
        <v>2.7562705237351608</v>
      </c>
      <c r="V1459" t="s">
        <v>32</v>
      </c>
      <c r="W1459" t="s">
        <v>33</v>
      </c>
      <c r="X1459" t="str">
        <f t="shared" si="66"/>
        <v>NPT76BKXW</v>
      </c>
      <c r="Y1459">
        <f t="shared" si="67"/>
        <v>1</v>
      </c>
      <c r="Z1459">
        <f>COUNTIF($X$2:X1459,X1459)</f>
        <v>1</v>
      </c>
      <c r="AA1459" t="str">
        <f t="shared" si="68"/>
        <v>NPT76BKXW1</v>
      </c>
      <c r="AB1459">
        <f>COUNTIF(实际辖区!A:A,全部结果!X1459)</f>
        <v>1</v>
      </c>
      <c r="AC1459" s="9" t="str">
        <f>VLOOKUP(AA1459,实际辖区!D:E,2,0)</f>
        <v>POS_00253840</v>
      </c>
    </row>
    <row r="1460" spans="1:29">
      <c r="A1460" t="s">
        <v>97</v>
      </c>
      <c r="B1460" t="s">
        <v>3835</v>
      </c>
      <c r="C1460" t="s">
        <v>3836</v>
      </c>
      <c r="D1460" t="s">
        <v>2592</v>
      </c>
      <c r="E1460" t="s">
        <v>2593</v>
      </c>
      <c r="F1460" t="s">
        <v>2636</v>
      </c>
      <c r="G1460" t="s">
        <v>3835</v>
      </c>
      <c r="H1460" t="s">
        <v>29</v>
      </c>
      <c r="I1460">
        <v>4677208.1694206996</v>
      </c>
      <c r="J1460">
        <v>61910.1</v>
      </c>
      <c r="K1460">
        <v>103903.05</v>
      </c>
      <c r="L1460">
        <v>8.45771144278607E-2</v>
      </c>
      <c r="M1460">
        <v>39.147020300000001</v>
      </c>
      <c r="N1460">
        <v>117.1596097</v>
      </c>
      <c r="O1460" t="s">
        <v>3832</v>
      </c>
      <c r="P1460" t="s">
        <v>97</v>
      </c>
      <c r="Q1460" t="s">
        <v>2596</v>
      </c>
      <c r="R1460">
        <v>0</v>
      </c>
      <c r="S1460">
        <v>39.138439493805492</v>
      </c>
      <c r="T1460">
        <v>117.1543374320905</v>
      </c>
      <c r="U1460">
        <v>1.0560530821131331</v>
      </c>
      <c r="V1460" t="s">
        <v>32</v>
      </c>
      <c r="W1460" t="s">
        <v>33</v>
      </c>
      <c r="X1460" t="str">
        <f t="shared" si="66"/>
        <v>NPT76BARG</v>
      </c>
      <c r="Y1460">
        <f t="shared" si="67"/>
        <v>1</v>
      </c>
      <c r="Z1460">
        <f>COUNTIF($X$2:X1460,X1460)</f>
        <v>1</v>
      </c>
      <c r="AA1460" t="str">
        <f t="shared" si="68"/>
        <v>NPT76BARG1</v>
      </c>
      <c r="AB1460">
        <f>COUNTIF(实际辖区!A:A,全部结果!X1460)</f>
        <v>1</v>
      </c>
      <c r="AC1460" s="9" t="str">
        <f>VLOOKUP(AA1460,实际辖区!D:E,2,0)</f>
        <v>POS_00253840</v>
      </c>
    </row>
    <row r="1461" spans="1:29">
      <c r="A1461" t="s">
        <v>97</v>
      </c>
      <c r="B1461" t="s">
        <v>3837</v>
      </c>
      <c r="C1461" t="s">
        <v>3838</v>
      </c>
      <c r="D1461" t="s">
        <v>2592</v>
      </c>
      <c r="E1461" t="s">
        <v>2593</v>
      </c>
      <c r="F1461" t="s">
        <v>2636</v>
      </c>
      <c r="G1461" t="s">
        <v>3837</v>
      </c>
      <c r="H1461" t="s">
        <v>29</v>
      </c>
      <c r="I1461">
        <v>3532175.1387836798</v>
      </c>
      <c r="J1461">
        <v>22510.77</v>
      </c>
      <c r="K1461">
        <v>65488.68</v>
      </c>
      <c r="L1461">
        <v>7.9601990049751201E-2</v>
      </c>
      <c r="M1461">
        <v>39.130208799999998</v>
      </c>
      <c r="N1461">
        <v>117.1434491</v>
      </c>
      <c r="O1461" t="s">
        <v>3832</v>
      </c>
      <c r="P1461" t="s">
        <v>97</v>
      </c>
      <c r="Q1461" t="s">
        <v>2596</v>
      </c>
      <c r="R1461">
        <v>0</v>
      </c>
      <c r="S1461">
        <v>39.138439493805492</v>
      </c>
      <c r="T1461">
        <v>117.1543374320905</v>
      </c>
      <c r="U1461">
        <v>1.31196098011002</v>
      </c>
      <c r="V1461" t="s">
        <v>32</v>
      </c>
      <c r="W1461" t="s">
        <v>33</v>
      </c>
      <c r="X1461" t="str">
        <f t="shared" si="66"/>
        <v>NPT76LVDJ</v>
      </c>
      <c r="Y1461">
        <f t="shared" si="67"/>
        <v>1</v>
      </c>
      <c r="Z1461">
        <f>COUNTIF($X$2:X1461,X1461)</f>
        <v>1</v>
      </c>
      <c r="AA1461" t="str">
        <f t="shared" si="68"/>
        <v>NPT76LVDJ1</v>
      </c>
      <c r="AB1461">
        <f>COUNTIF(实际辖区!A:A,全部结果!X1461)</f>
        <v>1</v>
      </c>
      <c r="AC1461" s="9" t="str">
        <f>VLOOKUP(AA1461,实际辖区!D:E,2,0)</f>
        <v>POS_00253840</v>
      </c>
    </row>
    <row r="1462" spans="1:29">
      <c r="A1462" t="s">
        <v>97</v>
      </c>
      <c r="B1462" t="s">
        <v>3839</v>
      </c>
      <c r="C1462" t="s">
        <v>3840</v>
      </c>
      <c r="D1462" t="s">
        <v>2592</v>
      </c>
      <c r="E1462" t="s">
        <v>2593</v>
      </c>
      <c r="F1462" t="s">
        <v>2636</v>
      </c>
      <c r="G1462" t="s">
        <v>3839</v>
      </c>
      <c r="H1462" t="s">
        <v>29</v>
      </c>
      <c r="I1462">
        <v>3804574.5158230802</v>
      </c>
      <c r="J1462">
        <v>126126</v>
      </c>
      <c r="K1462">
        <v>100257.99</v>
      </c>
      <c r="L1462">
        <v>7.4626865671641701E-2</v>
      </c>
      <c r="M1462">
        <v>39.132759999999998</v>
      </c>
      <c r="N1462">
        <v>117.1867613</v>
      </c>
      <c r="O1462" t="s">
        <v>3832</v>
      </c>
      <c r="P1462" t="s">
        <v>97</v>
      </c>
      <c r="Q1462" t="s">
        <v>2596</v>
      </c>
      <c r="R1462">
        <v>1</v>
      </c>
      <c r="S1462">
        <v>39.138439493805492</v>
      </c>
      <c r="T1462">
        <v>117.1543374320905</v>
      </c>
      <c r="U1462">
        <v>2.8734268248759269</v>
      </c>
      <c r="V1462" t="s">
        <v>32</v>
      </c>
      <c r="W1462" t="s">
        <v>33</v>
      </c>
      <c r="X1462" t="str">
        <f t="shared" si="66"/>
        <v>NPT76FRH0</v>
      </c>
      <c r="Y1462">
        <f t="shared" si="67"/>
        <v>1</v>
      </c>
      <c r="Z1462">
        <f>COUNTIF($X$2:X1462,X1462)</f>
        <v>1</v>
      </c>
      <c r="AA1462" t="str">
        <f t="shared" si="68"/>
        <v>NPT76FRH01</v>
      </c>
      <c r="AB1462">
        <f>COUNTIF(实际辖区!A:A,全部结果!X1462)</f>
        <v>1</v>
      </c>
      <c r="AC1462" s="9" t="str">
        <f>VLOOKUP(AA1462,实际辖区!D:E,2,0)</f>
        <v>POS_00253840</v>
      </c>
    </row>
    <row r="1463" spans="1:29">
      <c r="A1463" t="s">
        <v>97</v>
      </c>
      <c r="B1463" t="s">
        <v>3841</v>
      </c>
      <c r="C1463" t="s">
        <v>3842</v>
      </c>
      <c r="D1463" t="s">
        <v>2592</v>
      </c>
      <c r="E1463" t="s">
        <v>2593</v>
      </c>
      <c r="F1463" t="s">
        <v>2636</v>
      </c>
      <c r="G1463" t="s">
        <v>3841</v>
      </c>
      <c r="H1463" t="s">
        <v>29</v>
      </c>
      <c r="I1463">
        <v>4516375.3487577699</v>
      </c>
      <c r="J1463">
        <v>35049.599999999999</v>
      </c>
      <c r="K1463">
        <v>27194.91</v>
      </c>
      <c r="L1463">
        <v>6.9651741293532299E-2</v>
      </c>
      <c r="M1463">
        <v>39.146724499999998</v>
      </c>
      <c r="N1463">
        <v>117.1722828</v>
      </c>
      <c r="O1463" t="s">
        <v>3832</v>
      </c>
      <c r="P1463" t="s">
        <v>97</v>
      </c>
      <c r="Q1463" t="s">
        <v>2596</v>
      </c>
      <c r="R1463">
        <v>1</v>
      </c>
      <c r="S1463">
        <v>39.138439493805492</v>
      </c>
      <c r="T1463">
        <v>117.1543374320905</v>
      </c>
      <c r="U1463">
        <v>1.8035810689351019</v>
      </c>
      <c r="V1463" t="s">
        <v>32</v>
      </c>
      <c r="W1463" t="s">
        <v>33</v>
      </c>
      <c r="X1463" t="str">
        <f t="shared" si="66"/>
        <v>NPT76FHVV</v>
      </c>
      <c r="Y1463">
        <f t="shared" si="67"/>
        <v>1</v>
      </c>
      <c r="Z1463">
        <f>COUNTIF($X$2:X1463,X1463)</f>
        <v>1</v>
      </c>
      <c r="AA1463" t="str">
        <f t="shared" si="68"/>
        <v>NPT76FHVV1</v>
      </c>
      <c r="AB1463">
        <f>COUNTIF(实际辖区!A:A,全部结果!X1463)</f>
        <v>1</v>
      </c>
      <c r="AC1463" s="9" t="str">
        <f>VLOOKUP(AA1463,实际辖区!D:E,2,0)</f>
        <v>POS_00253840</v>
      </c>
    </row>
    <row r="1464" spans="1:29">
      <c r="A1464" t="s">
        <v>97</v>
      </c>
      <c r="B1464" t="s">
        <v>3843</v>
      </c>
      <c r="C1464" t="s">
        <v>3844</v>
      </c>
      <c r="D1464" t="s">
        <v>2592</v>
      </c>
      <c r="E1464" t="s">
        <v>2593</v>
      </c>
      <c r="F1464" t="s">
        <v>2636</v>
      </c>
      <c r="G1464" t="s">
        <v>3843</v>
      </c>
      <c r="H1464" t="s">
        <v>29</v>
      </c>
      <c r="I1464">
        <v>7350249.4600432003</v>
      </c>
      <c r="J1464">
        <v>53805.599999999999</v>
      </c>
      <c r="K1464">
        <v>85512.18</v>
      </c>
      <c r="L1464">
        <v>6.4676616915422799E-2</v>
      </c>
      <c r="M1464">
        <v>39.150435899999998</v>
      </c>
      <c r="N1464">
        <v>117.18332270000001</v>
      </c>
      <c r="O1464" t="s">
        <v>3832</v>
      </c>
      <c r="P1464" t="s">
        <v>97</v>
      </c>
      <c r="Q1464" t="s">
        <v>2596</v>
      </c>
      <c r="R1464">
        <v>0</v>
      </c>
      <c r="S1464">
        <v>39.138439493805492</v>
      </c>
      <c r="T1464">
        <v>117.1543374320905</v>
      </c>
      <c r="U1464">
        <v>2.8377209813637578</v>
      </c>
      <c r="V1464" t="s">
        <v>32</v>
      </c>
      <c r="W1464" t="s">
        <v>33</v>
      </c>
      <c r="X1464" t="str">
        <f t="shared" si="66"/>
        <v>NPT76BJHN</v>
      </c>
      <c r="Y1464">
        <f t="shared" si="67"/>
        <v>1</v>
      </c>
      <c r="Z1464">
        <f>COUNTIF($X$2:X1464,X1464)</f>
        <v>1</v>
      </c>
      <c r="AA1464" t="str">
        <f t="shared" si="68"/>
        <v>NPT76BJHN1</v>
      </c>
      <c r="AB1464">
        <f>COUNTIF(实际辖区!A:A,全部结果!X1464)</f>
        <v>1</v>
      </c>
      <c r="AC1464" s="9" t="str">
        <f>VLOOKUP(AA1464,实际辖区!D:E,2,0)</f>
        <v>POS_00253840</v>
      </c>
    </row>
    <row r="1465" spans="1:29">
      <c r="A1465" t="s">
        <v>97</v>
      </c>
      <c r="B1465" t="s">
        <v>3845</v>
      </c>
      <c r="C1465" t="s">
        <v>3846</v>
      </c>
      <c r="D1465" t="s">
        <v>2592</v>
      </c>
      <c r="E1465" t="s">
        <v>2593</v>
      </c>
      <c r="F1465" t="s">
        <v>2636</v>
      </c>
      <c r="G1465" t="s">
        <v>3845</v>
      </c>
      <c r="H1465" t="s">
        <v>29</v>
      </c>
      <c r="I1465">
        <v>5056019.8838086501</v>
      </c>
      <c r="J1465">
        <v>2320.4699999999998</v>
      </c>
      <c r="K1465">
        <v>210630.42</v>
      </c>
      <c r="L1465">
        <v>5.4726368159203898E-2</v>
      </c>
      <c r="M1465">
        <v>39.140681600000001</v>
      </c>
      <c r="N1465">
        <v>117.17726039999999</v>
      </c>
      <c r="O1465" t="s">
        <v>3832</v>
      </c>
      <c r="P1465" t="s">
        <v>97</v>
      </c>
      <c r="Q1465" t="s">
        <v>2596</v>
      </c>
      <c r="R1465">
        <v>0</v>
      </c>
      <c r="S1465">
        <v>39.138439493805492</v>
      </c>
      <c r="T1465">
        <v>117.1543374320905</v>
      </c>
      <c r="U1465">
        <v>1.997397920075767</v>
      </c>
      <c r="V1465" t="s">
        <v>32</v>
      </c>
      <c r="W1465" t="s">
        <v>33</v>
      </c>
      <c r="X1465" t="str">
        <f t="shared" si="66"/>
        <v>NPT76BGUB</v>
      </c>
      <c r="Y1465">
        <f t="shared" si="67"/>
        <v>1</v>
      </c>
      <c r="Z1465">
        <f>COUNTIF($X$2:X1465,X1465)</f>
        <v>1</v>
      </c>
      <c r="AA1465" t="str">
        <f t="shared" si="68"/>
        <v>NPT76BGUB1</v>
      </c>
      <c r="AB1465">
        <f>COUNTIF(实际辖区!A:A,全部结果!X1465)</f>
        <v>1</v>
      </c>
      <c r="AC1465" s="9" t="str">
        <f>VLOOKUP(AA1465,实际辖区!D:E,2,0)</f>
        <v>POS_00253840</v>
      </c>
    </row>
    <row r="1466" spans="1:29">
      <c r="A1466" t="s">
        <v>97</v>
      </c>
      <c r="B1466" t="s">
        <v>3847</v>
      </c>
      <c r="C1466" t="s">
        <v>3848</v>
      </c>
      <c r="D1466" t="s">
        <v>2592</v>
      </c>
      <c r="E1466" t="s">
        <v>2593</v>
      </c>
      <c r="F1466" t="s">
        <v>2636</v>
      </c>
      <c r="G1466" t="s">
        <v>3847</v>
      </c>
      <c r="H1466" t="s">
        <v>29</v>
      </c>
      <c r="I1466">
        <v>5178654.6729274802</v>
      </c>
      <c r="J1466">
        <v>82802.039999999994</v>
      </c>
      <c r="K1466">
        <v>51612.51</v>
      </c>
      <c r="L1466">
        <v>5.4726368159203898E-2</v>
      </c>
      <c r="M1466">
        <v>39.142357199999999</v>
      </c>
      <c r="N1466">
        <v>117.13740610000001</v>
      </c>
      <c r="O1466" t="s">
        <v>3832</v>
      </c>
      <c r="P1466" t="s">
        <v>97</v>
      </c>
      <c r="Q1466" t="s">
        <v>2596</v>
      </c>
      <c r="R1466">
        <v>1</v>
      </c>
      <c r="S1466">
        <v>39.138439493805492</v>
      </c>
      <c r="T1466">
        <v>117.1543374320905</v>
      </c>
      <c r="U1466">
        <v>1.527047034386313</v>
      </c>
      <c r="V1466" t="s">
        <v>32</v>
      </c>
      <c r="W1466" t="s">
        <v>33</v>
      </c>
      <c r="X1466" t="str">
        <f t="shared" si="66"/>
        <v>NPT76FHUT</v>
      </c>
      <c r="Y1466">
        <f t="shared" si="67"/>
        <v>1</v>
      </c>
      <c r="Z1466">
        <f>COUNTIF($X$2:X1466,X1466)</f>
        <v>1</v>
      </c>
      <c r="AA1466" t="str">
        <f t="shared" si="68"/>
        <v>NPT76FHUT1</v>
      </c>
      <c r="AB1466">
        <f>COUNTIF(实际辖区!A:A,全部结果!X1466)</f>
        <v>1</v>
      </c>
      <c r="AC1466" s="9" t="str">
        <f>VLOOKUP(AA1466,实际辖区!D:E,2,0)</f>
        <v>POS_00253840</v>
      </c>
    </row>
    <row r="1467" spans="1:29">
      <c r="A1467" t="s">
        <v>97</v>
      </c>
      <c r="B1467" t="s">
        <v>3849</v>
      </c>
      <c r="C1467" t="s">
        <v>3850</v>
      </c>
      <c r="D1467" t="s">
        <v>2592</v>
      </c>
      <c r="E1467" t="s">
        <v>2593</v>
      </c>
      <c r="F1467" t="s">
        <v>2636</v>
      </c>
      <c r="G1467" t="s">
        <v>3849</v>
      </c>
      <c r="H1467" t="s">
        <v>29</v>
      </c>
      <c r="I1467">
        <v>2567930.6660628398</v>
      </c>
      <c r="J1467">
        <v>26287.200000000001</v>
      </c>
      <c r="K1467">
        <v>9106.3799999999992</v>
      </c>
      <c r="L1467">
        <v>4.4776119402985003E-2</v>
      </c>
      <c r="M1467">
        <v>39.108655800000001</v>
      </c>
      <c r="N1467">
        <v>117.1809027</v>
      </c>
      <c r="O1467" t="s">
        <v>3832</v>
      </c>
      <c r="P1467" t="s">
        <v>97</v>
      </c>
      <c r="Q1467" t="s">
        <v>2596</v>
      </c>
      <c r="R1467">
        <v>1</v>
      </c>
      <c r="S1467">
        <v>39.138439493805492</v>
      </c>
      <c r="T1467">
        <v>117.1543374320905</v>
      </c>
      <c r="U1467">
        <v>4.0262169851840044</v>
      </c>
      <c r="V1467" t="s">
        <v>32</v>
      </c>
      <c r="W1467" t="s">
        <v>33</v>
      </c>
      <c r="X1467" t="str">
        <f t="shared" si="66"/>
        <v>NPT76BANN</v>
      </c>
      <c r="Y1467">
        <f t="shared" si="67"/>
        <v>1</v>
      </c>
      <c r="Z1467">
        <f>COUNTIF($X$2:X1467,X1467)</f>
        <v>1</v>
      </c>
      <c r="AA1467" t="str">
        <f t="shared" si="68"/>
        <v>NPT76BANN1</v>
      </c>
      <c r="AB1467">
        <f>COUNTIF(实际辖区!A:A,全部结果!X1467)</f>
        <v>1</v>
      </c>
      <c r="AC1467" s="9" t="str">
        <f>VLOOKUP(AA1467,实际辖区!D:E,2,0)</f>
        <v>POS_00253840</v>
      </c>
    </row>
    <row r="1468" spans="1:29">
      <c r="A1468" t="s">
        <v>97</v>
      </c>
      <c r="B1468" t="s">
        <v>3851</v>
      </c>
      <c r="C1468" t="s">
        <v>3852</v>
      </c>
      <c r="D1468" t="s">
        <v>2592</v>
      </c>
      <c r="E1468" t="s">
        <v>2593</v>
      </c>
      <c r="F1468" t="s">
        <v>2636</v>
      </c>
      <c r="G1468" t="s">
        <v>3851</v>
      </c>
      <c r="H1468" t="s">
        <v>29</v>
      </c>
      <c r="I1468">
        <v>3922285.8142398898</v>
      </c>
      <c r="J1468">
        <v>36280.800000000003</v>
      </c>
      <c r="K1468">
        <v>41044.589999999997</v>
      </c>
      <c r="L1468">
        <v>3.98009950248756E-2</v>
      </c>
      <c r="M1468">
        <v>39.148129900000001</v>
      </c>
      <c r="N1468">
        <v>117.1375318</v>
      </c>
      <c r="O1468" t="s">
        <v>3832</v>
      </c>
      <c r="P1468" t="s">
        <v>97</v>
      </c>
      <c r="Q1468" t="s">
        <v>2596</v>
      </c>
      <c r="R1468">
        <v>0</v>
      </c>
      <c r="S1468">
        <v>39.138439493805492</v>
      </c>
      <c r="T1468">
        <v>117.1543374320905</v>
      </c>
      <c r="U1468">
        <v>1.8078174314506299</v>
      </c>
      <c r="V1468" t="s">
        <v>32</v>
      </c>
      <c r="W1468" t="s">
        <v>33</v>
      </c>
      <c r="X1468" t="str">
        <f t="shared" si="66"/>
        <v>NPT76C0CN</v>
      </c>
      <c r="Y1468">
        <f t="shared" si="67"/>
        <v>1</v>
      </c>
      <c r="Z1468">
        <f>COUNTIF($X$2:X1468,X1468)</f>
        <v>1</v>
      </c>
      <c r="AA1468" t="str">
        <f t="shared" si="68"/>
        <v>NPT76C0CN1</v>
      </c>
      <c r="AB1468">
        <f>COUNTIF(实际辖区!A:A,全部结果!X1468)</f>
        <v>1</v>
      </c>
      <c r="AC1468" s="9" t="str">
        <f>VLOOKUP(AA1468,实际辖区!D:E,2,0)</f>
        <v>POS_00253840</v>
      </c>
    </row>
    <row r="1469" spans="1:29">
      <c r="A1469" t="s">
        <v>97</v>
      </c>
      <c r="B1469" t="s">
        <v>3853</v>
      </c>
      <c r="C1469" t="s">
        <v>3854</v>
      </c>
      <c r="D1469" t="s">
        <v>2592</v>
      </c>
      <c r="E1469" t="s">
        <v>2593</v>
      </c>
      <c r="F1469" t="s">
        <v>2636</v>
      </c>
      <c r="G1469" t="s">
        <v>3853</v>
      </c>
      <c r="H1469" t="s">
        <v>29</v>
      </c>
      <c r="I1469">
        <v>2969284.2639168701</v>
      </c>
      <c r="J1469">
        <v>16052.4</v>
      </c>
      <c r="K1469">
        <v>4897.2</v>
      </c>
      <c r="L1469">
        <v>2.4875621890547199E-2</v>
      </c>
      <c r="M1469">
        <v>39.147949699999998</v>
      </c>
      <c r="N1469">
        <v>117.1553804</v>
      </c>
      <c r="O1469" t="s">
        <v>3832</v>
      </c>
      <c r="P1469" t="s">
        <v>97</v>
      </c>
      <c r="Q1469" t="s">
        <v>2596</v>
      </c>
      <c r="R1469">
        <v>1</v>
      </c>
      <c r="S1469">
        <v>39.138439493805492</v>
      </c>
      <c r="T1469">
        <v>117.1543374320905</v>
      </c>
      <c r="U1469">
        <v>1.0596492308262671</v>
      </c>
      <c r="V1469" t="s">
        <v>32</v>
      </c>
      <c r="W1469" t="s">
        <v>33</v>
      </c>
      <c r="X1469" t="str">
        <f t="shared" si="66"/>
        <v>NPT76AGI3</v>
      </c>
      <c r="Y1469">
        <f t="shared" si="67"/>
        <v>1</v>
      </c>
      <c r="Z1469">
        <f>COUNTIF($X$2:X1469,X1469)</f>
        <v>1</v>
      </c>
      <c r="AA1469" t="str">
        <f t="shared" si="68"/>
        <v>NPT76AGI31</v>
      </c>
      <c r="AB1469">
        <f>COUNTIF(实际辖区!A:A,全部结果!X1469)</f>
        <v>1</v>
      </c>
      <c r="AC1469" s="9" t="str">
        <f>VLOOKUP(AA1469,实际辖区!D:E,2,0)</f>
        <v>POS_00253840</v>
      </c>
    </row>
    <row r="1470" spans="1:29">
      <c r="A1470" t="s">
        <v>97</v>
      </c>
      <c r="B1470" t="s">
        <v>3855</v>
      </c>
      <c r="C1470" t="s">
        <v>3856</v>
      </c>
      <c r="D1470" t="s">
        <v>2592</v>
      </c>
      <c r="E1470" t="s">
        <v>2593</v>
      </c>
      <c r="F1470" t="s">
        <v>2636</v>
      </c>
      <c r="G1470" t="s">
        <v>3855</v>
      </c>
      <c r="H1470" t="s">
        <v>29</v>
      </c>
      <c r="I1470">
        <v>2346756.39049409</v>
      </c>
      <c r="J1470">
        <v>47377.5</v>
      </c>
      <c r="K1470">
        <v>79480.5</v>
      </c>
      <c r="L1470">
        <v>2.4875621890547199E-2</v>
      </c>
      <c r="M1470">
        <v>39.147450900000003</v>
      </c>
      <c r="N1470">
        <v>117.1486488</v>
      </c>
      <c r="O1470" t="s">
        <v>3832</v>
      </c>
      <c r="P1470" t="s">
        <v>97</v>
      </c>
      <c r="Q1470" t="s">
        <v>2596</v>
      </c>
      <c r="R1470">
        <v>0</v>
      </c>
      <c r="S1470">
        <v>39.138439493805492</v>
      </c>
      <c r="T1470">
        <v>117.1543374320905</v>
      </c>
      <c r="U1470">
        <v>1.1147737804599109</v>
      </c>
      <c r="V1470" t="s">
        <v>32</v>
      </c>
      <c r="W1470" t="s">
        <v>33</v>
      </c>
      <c r="X1470" t="str">
        <f t="shared" si="66"/>
        <v>NPT76M2O0</v>
      </c>
      <c r="Y1470">
        <f t="shared" si="67"/>
        <v>1</v>
      </c>
      <c r="Z1470">
        <f>COUNTIF($X$2:X1470,X1470)</f>
        <v>1</v>
      </c>
      <c r="AA1470" t="str">
        <f t="shared" si="68"/>
        <v>NPT76M2O01</v>
      </c>
      <c r="AB1470">
        <f>COUNTIF(实际辖区!A:A,全部结果!X1470)</f>
        <v>1</v>
      </c>
      <c r="AC1470" s="9" t="str">
        <f>VLOOKUP(AA1470,实际辖区!D:E,2,0)</f>
        <v>POS_00253840</v>
      </c>
    </row>
    <row r="1471" spans="1:29">
      <c r="A1471" t="s">
        <v>97</v>
      </c>
      <c r="B1471" t="s">
        <v>3857</v>
      </c>
      <c r="C1471" t="s">
        <v>3858</v>
      </c>
      <c r="D1471" t="s">
        <v>2592</v>
      </c>
      <c r="E1471" t="s">
        <v>2593</v>
      </c>
      <c r="F1471" t="s">
        <v>2636</v>
      </c>
      <c r="G1471" t="s">
        <v>3857</v>
      </c>
      <c r="H1471" t="s">
        <v>29</v>
      </c>
      <c r="I1471">
        <v>2968235.9999951702</v>
      </c>
      <c r="J1471">
        <v>0</v>
      </c>
      <c r="K1471">
        <v>34512.6</v>
      </c>
      <c r="L1471">
        <v>1.99004975124378E-2</v>
      </c>
      <c r="M1471">
        <v>39.143573099999998</v>
      </c>
      <c r="N1471">
        <v>117.1746155</v>
      </c>
      <c r="O1471" t="s">
        <v>3832</v>
      </c>
      <c r="P1471" t="s">
        <v>97</v>
      </c>
      <c r="Q1471" t="s">
        <v>2596</v>
      </c>
      <c r="R1471">
        <v>0</v>
      </c>
      <c r="S1471">
        <v>39.138439493805492</v>
      </c>
      <c r="T1471">
        <v>117.1543374320905</v>
      </c>
      <c r="U1471">
        <v>1.843436282533528</v>
      </c>
      <c r="V1471" t="s">
        <v>32</v>
      </c>
      <c r="W1471" t="s">
        <v>33</v>
      </c>
      <c r="X1471" t="str">
        <f t="shared" si="66"/>
        <v>NPT76AZ5U</v>
      </c>
      <c r="Y1471">
        <f t="shared" si="67"/>
        <v>1</v>
      </c>
      <c r="Z1471">
        <f>COUNTIF($X$2:X1471,X1471)</f>
        <v>1</v>
      </c>
      <c r="AA1471" t="str">
        <f t="shared" si="68"/>
        <v>NPT76AZ5U1</v>
      </c>
      <c r="AB1471">
        <f>COUNTIF(实际辖区!A:A,全部结果!X1471)</f>
        <v>1</v>
      </c>
      <c r="AC1471" s="9" t="str">
        <f>VLOOKUP(AA1471,实际辖区!D:E,2,0)</f>
        <v>POS_00253840</v>
      </c>
    </row>
    <row r="1472" spans="1:29">
      <c r="A1472" t="s">
        <v>97</v>
      </c>
      <c r="B1472" t="s">
        <v>3859</v>
      </c>
      <c r="C1472" t="s">
        <v>3860</v>
      </c>
      <c r="D1472" t="s">
        <v>2592</v>
      </c>
      <c r="E1472" t="s">
        <v>2593</v>
      </c>
      <c r="F1472" t="s">
        <v>2636</v>
      </c>
      <c r="G1472" t="s">
        <v>3859</v>
      </c>
      <c r="H1472" t="s">
        <v>29</v>
      </c>
      <c r="I1472">
        <v>3420077.9348078198</v>
      </c>
      <c r="J1472">
        <v>70245.600000000006</v>
      </c>
      <c r="K1472">
        <v>73309.98</v>
      </c>
      <c r="L1472">
        <v>1.99004975124378E-2</v>
      </c>
      <c r="M1472">
        <v>39.148971899999999</v>
      </c>
      <c r="N1472">
        <v>117.1323012</v>
      </c>
      <c r="O1472" t="s">
        <v>3832</v>
      </c>
      <c r="P1472" t="s">
        <v>97</v>
      </c>
      <c r="Q1472" t="s">
        <v>2596</v>
      </c>
      <c r="R1472">
        <v>0</v>
      </c>
      <c r="S1472">
        <v>39.138439493805492</v>
      </c>
      <c r="T1472">
        <v>117.1543374320905</v>
      </c>
      <c r="U1472">
        <v>2.235276359810578</v>
      </c>
      <c r="V1472" t="s">
        <v>32</v>
      </c>
      <c r="W1472" t="s">
        <v>33</v>
      </c>
      <c r="X1472" t="str">
        <f t="shared" si="66"/>
        <v>NPT76BORQ</v>
      </c>
      <c r="Y1472">
        <f t="shared" si="67"/>
        <v>1</v>
      </c>
      <c r="Z1472">
        <f>COUNTIF($X$2:X1472,X1472)</f>
        <v>1</v>
      </c>
      <c r="AA1472" t="str">
        <f t="shared" si="68"/>
        <v>NPT76BORQ1</v>
      </c>
      <c r="AB1472">
        <f>COUNTIF(实际辖区!A:A,全部结果!X1472)</f>
        <v>1</v>
      </c>
      <c r="AC1472" s="9" t="str">
        <f>VLOOKUP(AA1472,实际辖区!D:E,2,0)</f>
        <v>POS_00253840</v>
      </c>
    </row>
    <row r="1473" spans="1:29">
      <c r="A1473" t="s">
        <v>97</v>
      </c>
      <c r="B1473" t="s">
        <v>3861</v>
      </c>
      <c r="C1473" t="s">
        <v>3862</v>
      </c>
      <c r="D1473" t="s">
        <v>2592</v>
      </c>
      <c r="E1473" t="s">
        <v>2593</v>
      </c>
      <c r="F1473" t="s">
        <v>2636</v>
      </c>
      <c r="G1473" t="s">
        <v>3861</v>
      </c>
      <c r="H1473" t="s">
        <v>29</v>
      </c>
      <c r="I1473">
        <v>2707764.2533263201</v>
      </c>
      <c r="J1473">
        <v>18345.599999999999</v>
      </c>
      <c r="K1473">
        <v>49327.8</v>
      </c>
      <c r="L1473">
        <v>1.99004975124378E-2</v>
      </c>
      <c r="M1473">
        <v>39.145890999999999</v>
      </c>
      <c r="N1473">
        <v>117.1623214</v>
      </c>
      <c r="O1473" t="s">
        <v>3832</v>
      </c>
      <c r="P1473" t="s">
        <v>97</v>
      </c>
      <c r="Q1473" t="s">
        <v>2596</v>
      </c>
      <c r="R1473">
        <v>0</v>
      </c>
      <c r="S1473">
        <v>39.138439493805492</v>
      </c>
      <c r="T1473">
        <v>117.1543374320905</v>
      </c>
      <c r="U1473">
        <v>1.077391871548754</v>
      </c>
      <c r="V1473" t="s">
        <v>32</v>
      </c>
      <c r="W1473" t="s">
        <v>33</v>
      </c>
      <c r="X1473" t="str">
        <f t="shared" si="66"/>
        <v>NPT76KO9Q</v>
      </c>
      <c r="Y1473">
        <f t="shared" si="67"/>
        <v>1</v>
      </c>
      <c r="Z1473">
        <f>COUNTIF($X$2:X1473,X1473)</f>
        <v>1</v>
      </c>
      <c r="AA1473" t="str">
        <f t="shared" si="68"/>
        <v>NPT76KO9Q1</v>
      </c>
      <c r="AB1473">
        <f>COUNTIF(实际辖区!A:A,全部结果!X1473)</f>
        <v>1</v>
      </c>
      <c r="AC1473" s="9" t="str">
        <f>VLOOKUP(AA1473,实际辖区!D:E,2,0)</f>
        <v>POS_00253840</v>
      </c>
    </row>
    <row r="1474" spans="1:29">
      <c r="A1474" t="s">
        <v>97</v>
      </c>
      <c r="B1474" t="s">
        <v>3863</v>
      </c>
      <c r="C1474" t="s">
        <v>3864</v>
      </c>
      <c r="D1474" t="s">
        <v>2592</v>
      </c>
      <c r="E1474" t="s">
        <v>2593</v>
      </c>
      <c r="F1474" t="s">
        <v>2636</v>
      </c>
      <c r="G1474" t="s">
        <v>3863</v>
      </c>
      <c r="H1474" t="s">
        <v>29</v>
      </c>
      <c r="I1474">
        <v>5381103.0807194598</v>
      </c>
      <c r="J1474">
        <v>26844.93</v>
      </c>
      <c r="K1474">
        <v>88559.16</v>
      </c>
      <c r="L1474">
        <v>1.4925373134328301E-2</v>
      </c>
      <c r="M1474">
        <v>39.139296000000002</v>
      </c>
      <c r="N1474">
        <v>117.1233649</v>
      </c>
      <c r="O1474" t="s">
        <v>3832</v>
      </c>
      <c r="P1474" t="s">
        <v>97</v>
      </c>
      <c r="Q1474" t="s">
        <v>2596</v>
      </c>
      <c r="R1474">
        <v>1</v>
      </c>
      <c r="S1474">
        <v>39.138439493805492</v>
      </c>
      <c r="T1474">
        <v>117.1543374320905</v>
      </c>
      <c r="U1474">
        <v>2.6794743165851989</v>
      </c>
      <c r="V1474" t="s">
        <v>32</v>
      </c>
      <c r="W1474" t="s">
        <v>33</v>
      </c>
      <c r="X1474" t="str">
        <f t="shared" si="66"/>
        <v>NPT76B4FV</v>
      </c>
      <c r="Y1474">
        <f t="shared" si="67"/>
        <v>1</v>
      </c>
      <c r="Z1474">
        <f>COUNTIF($X$2:X1474,X1474)</f>
        <v>1</v>
      </c>
      <c r="AA1474" t="str">
        <f t="shared" si="68"/>
        <v>NPT76B4FV1</v>
      </c>
      <c r="AB1474">
        <f>COUNTIF(实际辖区!A:A,全部结果!X1474)</f>
        <v>1</v>
      </c>
      <c r="AC1474" s="9" t="str">
        <f>VLOOKUP(AA1474,实际辖区!D:E,2,0)</f>
        <v>POS_00253840</v>
      </c>
    </row>
    <row r="1475" spans="1:29">
      <c r="A1475" t="s">
        <v>97</v>
      </c>
      <c r="B1475" t="s">
        <v>3865</v>
      </c>
      <c r="C1475" t="s">
        <v>3866</v>
      </c>
      <c r="D1475" t="s">
        <v>2592</v>
      </c>
      <c r="E1475" t="s">
        <v>2593</v>
      </c>
      <c r="F1475" t="s">
        <v>2636</v>
      </c>
      <c r="G1475" t="s">
        <v>3865</v>
      </c>
      <c r="H1475" t="s">
        <v>29</v>
      </c>
      <c r="I1475">
        <v>5311819.0418245904</v>
      </c>
      <c r="J1475">
        <v>24489.57</v>
      </c>
      <c r="K1475">
        <v>48740.160000000003</v>
      </c>
      <c r="L1475">
        <v>1.4925373134328301E-2</v>
      </c>
      <c r="M1475">
        <v>39.146461600000002</v>
      </c>
      <c r="N1475">
        <v>117.1343279</v>
      </c>
      <c r="O1475" t="s">
        <v>3832</v>
      </c>
      <c r="P1475" t="s">
        <v>97</v>
      </c>
      <c r="Q1475" t="s">
        <v>2596</v>
      </c>
      <c r="R1475">
        <v>1</v>
      </c>
      <c r="S1475">
        <v>39.138439493805492</v>
      </c>
      <c r="T1475">
        <v>117.1543374320905</v>
      </c>
      <c r="U1475">
        <v>1.945669006610677</v>
      </c>
      <c r="V1475" t="s">
        <v>32</v>
      </c>
      <c r="W1475" t="s">
        <v>33</v>
      </c>
      <c r="X1475" t="str">
        <f t="shared" ref="X1475:X1538" si="69">P1475&amp;B1475</f>
        <v>NPT76DIBS</v>
      </c>
      <c r="Y1475">
        <f t="shared" ref="Y1475:Y1538" si="70">COUNTIF(X:X,X1475)</f>
        <v>1</v>
      </c>
      <c r="Z1475">
        <f>COUNTIF($X$2:X1475,X1475)</f>
        <v>1</v>
      </c>
      <c r="AA1475" t="str">
        <f t="shared" ref="AA1475:AA1538" si="71">X1475&amp;Z1475</f>
        <v>NPT76DIBS1</v>
      </c>
      <c r="AB1475">
        <f>COUNTIF(实际辖区!A:A,全部结果!X1475)</f>
        <v>1</v>
      </c>
      <c r="AC1475" s="9" t="str">
        <f>VLOOKUP(AA1475,实际辖区!D:E,2,0)</f>
        <v>POS_00253840</v>
      </c>
    </row>
    <row r="1476" spans="1:29">
      <c r="A1476" t="s">
        <v>97</v>
      </c>
      <c r="B1476" t="s">
        <v>3867</v>
      </c>
      <c r="C1476" t="s">
        <v>3868</v>
      </c>
      <c r="D1476" t="s">
        <v>2592</v>
      </c>
      <c r="E1476" t="s">
        <v>2593</v>
      </c>
      <c r="F1476" t="s">
        <v>2636</v>
      </c>
      <c r="G1476" t="s">
        <v>3867</v>
      </c>
      <c r="H1476" t="s">
        <v>29</v>
      </c>
      <c r="I1476">
        <v>2600266.1358597199</v>
      </c>
      <c r="J1476">
        <v>29198.46</v>
      </c>
      <c r="K1476">
        <v>26733.599999999999</v>
      </c>
      <c r="L1476">
        <v>9.9502487562189001E-3</v>
      </c>
      <c r="M1476">
        <v>39.158259299999997</v>
      </c>
      <c r="N1476">
        <v>117.1253409</v>
      </c>
      <c r="O1476" t="s">
        <v>3832</v>
      </c>
      <c r="P1476" t="s">
        <v>97</v>
      </c>
      <c r="Q1476" t="s">
        <v>2596</v>
      </c>
      <c r="R1476">
        <v>0</v>
      </c>
      <c r="S1476">
        <v>39.138439493805492</v>
      </c>
      <c r="T1476">
        <v>117.1543374320905</v>
      </c>
      <c r="U1476">
        <v>3.335369864739735</v>
      </c>
      <c r="V1476" t="s">
        <v>32</v>
      </c>
      <c r="W1476" t="s">
        <v>33</v>
      </c>
      <c r="X1476" t="str">
        <f t="shared" si="69"/>
        <v>NPT76AGI2</v>
      </c>
      <c r="Y1476">
        <f t="shared" si="70"/>
        <v>1</v>
      </c>
      <c r="Z1476">
        <f>COUNTIF($X$2:X1476,X1476)</f>
        <v>1</v>
      </c>
      <c r="AA1476" t="str">
        <f t="shared" si="71"/>
        <v>NPT76AGI21</v>
      </c>
      <c r="AB1476">
        <f>COUNTIF(实际辖区!A:A,全部结果!X1476)</f>
        <v>1</v>
      </c>
      <c r="AC1476" s="9" t="str">
        <f>VLOOKUP(AA1476,实际辖区!D:E,2,0)</f>
        <v>POS_00253840</v>
      </c>
    </row>
    <row r="1477" spans="1:29">
      <c r="A1477" t="s">
        <v>97</v>
      </c>
      <c r="B1477" t="s">
        <v>3869</v>
      </c>
      <c r="C1477" t="s">
        <v>3870</v>
      </c>
      <c r="D1477" t="s">
        <v>2592</v>
      </c>
      <c r="E1477" t="s">
        <v>2593</v>
      </c>
      <c r="F1477" t="s">
        <v>2636</v>
      </c>
      <c r="G1477" t="s">
        <v>3869</v>
      </c>
      <c r="H1477" t="s">
        <v>29</v>
      </c>
      <c r="I1477">
        <v>3143806.5961042698</v>
      </c>
      <c r="J1477">
        <v>28206.36</v>
      </c>
      <c r="K1477">
        <v>38535.42</v>
      </c>
      <c r="L1477">
        <v>4.9751243781093997E-3</v>
      </c>
      <c r="M1477">
        <v>39.134505099999998</v>
      </c>
      <c r="N1477">
        <v>117.13708800000001</v>
      </c>
      <c r="O1477" t="s">
        <v>3832</v>
      </c>
      <c r="P1477" t="s">
        <v>97</v>
      </c>
      <c r="Q1477" t="s">
        <v>2596</v>
      </c>
      <c r="R1477">
        <v>1</v>
      </c>
      <c r="S1477">
        <v>39.138439493805492</v>
      </c>
      <c r="T1477">
        <v>117.1543374320905</v>
      </c>
      <c r="U1477">
        <v>1.554028137984671</v>
      </c>
      <c r="V1477" t="s">
        <v>32</v>
      </c>
      <c r="W1477" t="s">
        <v>33</v>
      </c>
      <c r="X1477" t="str">
        <f t="shared" si="69"/>
        <v>NPT76JCMA</v>
      </c>
      <c r="Y1477">
        <f t="shared" si="70"/>
        <v>1</v>
      </c>
      <c r="Z1477">
        <f>COUNTIF($X$2:X1477,X1477)</f>
        <v>1</v>
      </c>
      <c r="AA1477" t="str">
        <f t="shared" si="71"/>
        <v>NPT76JCMA1</v>
      </c>
      <c r="AB1477">
        <f>COUNTIF(实际辖区!A:A,全部结果!X1477)</f>
        <v>1</v>
      </c>
      <c r="AC1477" s="9" t="str">
        <f>VLOOKUP(AA1477,实际辖区!D:E,2,0)</f>
        <v>POS_00253840</v>
      </c>
    </row>
    <row r="1478" spans="1:29">
      <c r="A1478" t="s">
        <v>97</v>
      </c>
      <c r="B1478" t="s">
        <v>3871</v>
      </c>
      <c r="C1478" t="s">
        <v>3872</v>
      </c>
      <c r="D1478" t="s">
        <v>2592</v>
      </c>
      <c r="E1478" t="s">
        <v>2593</v>
      </c>
      <c r="F1478" t="s">
        <v>2636</v>
      </c>
      <c r="G1478" t="s">
        <v>3871</v>
      </c>
      <c r="H1478" t="s">
        <v>29</v>
      </c>
      <c r="I1478">
        <v>2841687.0782663301</v>
      </c>
      <c r="J1478">
        <v>35128.199999999997</v>
      </c>
      <c r="K1478">
        <v>48985.77</v>
      </c>
      <c r="L1478">
        <v>9.9999999999999995E-7</v>
      </c>
      <c r="M1478">
        <v>39.130106300000001</v>
      </c>
      <c r="N1478">
        <v>117.1476748</v>
      </c>
      <c r="O1478" t="s">
        <v>3832</v>
      </c>
      <c r="P1478" t="s">
        <v>97</v>
      </c>
      <c r="Q1478" t="s">
        <v>2596</v>
      </c>
      <c r="R1478">
        <v>0</v>
      </c>
      <c r="S1478">
        <v>39.138439493805492</v>
      </c>
      <c r="T1478">
        <v>117.1543374320905</v>
      </c>
      <c r="U1478">
        <v>1.0898294417654379</v>
      </c>
      <c r="V1478" t="s">
        <v>32</v>
      </c>
      <c r="W1478" t="s">
        <v>33</v>
      </c>
      <c r="X1478" t="str">
        <f t="shared" si="69"/>
        <v>NPT76IYRI</v>
      </c>
      <c r="Y1478">
        <f t="shared" si="70"/>
        <v>1</v>
      </c>
      <c r="Z1478">
        <f>COUNTIF($X$2:X1478,X1478)</f>
        <v>1</v>
      </c>
      <c r="AA1478" t="str">
        <f t="shared" si="71"/>
        <v>NPT76IYRI1</v>
      </c>
      <c r="AB1478">
        <f>COUNTIF(实际辖区!A:A,全部结果!X1478)</f>
        <v>1</v>
      </c>
      <c r="AC1478" s="9" t="str">
        <f>VLOOKUP(AA1478,实际辖区!D:E,2,0)</f>
        <v>POS_00253840</v>
      </c>
    </row>
    <row r="1479" spans="1:29">
      <c r="A1479" t="s">
        <v>97</v>
      </c>
      <c r="B1479" t="s">
        <v>3873</v>
      </c>
      <c r="C1479" t="s">
        <v>3874</v>
      </c>
      <c r="D1479" t="s">
        <v>2592</v>
      </c>
      <c r="E1479" t="s">
        <v>2593</v>
      </c>
      <c r="F1479" t="s">
        <v>2636</v>
      </c>
      <c r="G1479" t="s">
        <v>3873</v>
      </c>
      <c r="H1479" t="s">
        <v>29</v>
      </c>
      <c r="I1479">
        <v>4618912.2810605802</v>
      </c>
      <c r="J1479">
        <v>52269.9</v>
      </c>
      <c r="K1479">
        <v>48959.82</v>
      </c>
      <c r="L1479">
        <v>9.9999999999999995E-7</v>
      </c>
      <c r="M1479">
        <v>39.129544199999998</v>
      </c>
      <c r="N1479">
        <v>117.1669333</v>
      </c>
      <c r="O1479" t="s">
        <v>3832</v>
      </c>
      <c r="P1479" t="s">
        <v>97</v>
      </c>
      <c r="Q1479" t="s">
        <v>2596</v>
      </c>
      <c r="R1479">
        <v>0</v>
      </c>
      <c r="S1479">
        <v>39.138439493805492</v>
      </c>
      <c r="T1479">
        <v>117.1543374320905</v>
      </c>
      <c r="U1479">
        <v>1.4701405154407849</v>
      </c>
      <c r="V1479" t="s">
        <v>32</v>
      </c>
      <c r="W1479" t="s">
        <v>33</v>
      </c>
      <c r="X1479" t="str">
        <f t="shared" si="69"/>
        <v>NPT76JW3F</v>
      </c>
      <c r="Y1479">
        <f t="shared" si="70"/>
        <v>1</v>
      </c>
      <c r="Z1479">
        <f>COUNTIF($X$2:X1479,X1479)</f>
        <v>1</v>
      </c>
      <c r="AA1479" t="str">
        <f t="shared" si="71"/>
        <v>NPT76JW3F1</v>
      </c>
      <c r="AB1479">
        <f>COUNTIF(实际辖区!A:A,全部结果!X1479)</f>
        <v>1</v>
      </c>
      <c r="AC1479" s="9" t="str">
        <f>VLOOKUP(AA1479,实际辖区!D:E,2,0)</f>
        <v>POS_00253840</v>
      </c>
    </row>
    <row r="1480" spans="1:29">
      <c r="A1480" t="s">
        <v>97</v>
      </c>
      <c r="B1480" t="s">
        <v>3875</v>
      </c>
      <c r="C1480" t="s">
        <v>3876</v>
      </c>
      <c r="D1480" t="s">
        <v>2592</v>
      </c>
      <c r="E1480" t="s">
        <v>2593</v>
      </c>
      <c r="F1480" t="s">
        <v>2594</v>
      </c>
      <c r="G1480" t="s">
        <v>3875</v>
      </c>
      <c r="H1480" t="s">
        <v>29</v>
      </c>
      <c r="I1480">
        <v>3447446.77419355</v>
      </c>
      <c r="J1480">
        <v>53890.2</v>
      </c>
      <c r="K1480">
        <v>40131</v>
      </c>
      <c r="L1480">
        <v>0.19402985074626861</v>
      </c>
      <c r="M1480">
        <v>39.268462499999998</v>
      </c>
      <c r="N1480">
        <v>117.1382112</v>
      </c>
      <c r="O1480" t="s">
        <v>3877</v>
      </c>
      <c r="P1480" t="s">
        <v>97</v>
      </c>
      <c r="Q1480" t="s">
        <v>2596</v>
      </c>
      <c r="R1480">
        <v>0</v>
      </c>
      <c r="S1480">
        <v>39.09377503520134</v>
      </c>
      <c r="T1480">
        <v>117.2479428218152</v>
      </c>
      <c r="U1480">
        <v>21.58723276534845</v>
      </c>
      <c r="V1480" t="s">
        <v>32</v>
      </c>
      <c r="W1480" t="s">
        <v>33</v>
      </c>
      <c r="X1480" t="str">
        <f t="shared" si="69"/>
        <v>NPT76B4D7</v>
      </c>
      <c r="Y1480">
        <f t="shared" si="70"/>
        <v>1</v>
      </c>
      <c r="Z1480">
        <f>COUNTIF($X$2:X1480,X1480)</f>
        <v>1</v>
      </c>
      <c r="AA1480" t="str">
        <f t="shared" si="71"/>
        <v>NPT76B4D71</v>
      </c>
      <c r="AB1480">
        <f>COUNTIF(实际辖区!A:A,全部结果!X1480)</f>
        <v>1</v>
      </c>
      <c r="AC1480" s="9" t="str">
        <f>VLOOKUP(AA1480,实际辖区!D:E,2,0)</f>
        <v>POS_00270241</v>
      </c>
    </row>
    <row r="1481" spans="1:29">
      <c r="A1481" t="s">
        <v>97</v>
      </c>
      <c r="B1481" t="s">
        <v>3878</v>
      </c>
      <c r="C1481" t="s">
        <v>3879</v>
      </c>
      <c r="D1481" t="s">
        <v>2592</v>
      </c>
      <c r="E1481" t="s">
        <v>2593</v>
      </c>
      <c r="F1481" t="s">
        <v>2603</v>
      </c>
      <c r="G1481" t="s">
        <v>3878</v>
      </c>
      <c r="H1481" t="s">
        <v>29</v>
      </c>
      <c r="I1481">
        <v>6305696.4380268902</v>
      </c>
      <c r="J1481">
        <v>46732.800000000003</v>
      </c>
      <c r="K1481">
        <v>188772.42</v>
      </c>
      <c r="L1481">
        <v>0.14427860696517411</v>
      </c>
      <c r="M1481">
        <v>38.840885399999998</v>
      </c>
      <c r="N1481">
        <v>117.4553556</v>
      </c>
      <c r="O1481" t="s">
        <v>3877</v>
      </c>
      <c r="P1481" t="s">
        <v>97</v>
      </c>
      <c r="Q1481" t="s">
        <v>2596</v>
      </c>
      <c r="R1481">
        <v>0</v>
      </c>
      <c r="S1481">
        <v>39.09377503520134</v>
      </c>
      <c r="T1481">
        <v>117.2479428218152</v>
      </c>
      <c r="U1481">
        <v>33.336187785156227</v>
      </c>
      <c r="V1481" t="s">
        <v>32</v>
      </c>
      <c r="W1481" t="s">
        <v>33</v>
      </c>
      <c r="X1481" t="str">
        <f t="shared" si="69"/>
        <v>NPT76ABCJ</v>
      </c>
      <c r="Y1481">
        <f t="shared" si="70"/>
        <v>1</v>
      </c>
      <c r="Z1481">
        <f>COUNTIF($X$2:X1481,X1481)</f>
        <v>1</v>
      </c>
      <c r="AA1481" t="str">
        <f t="shared" si="71"/>
        <v>NPT76ABCJ1</v>
      </c>
      <c r="AB1481">
        <f>COUNTIF(实际辖区!A:A,全部结果!X1481)</f>
        <v>1</v>
      </c>
      <c r="AC1481" s="9" t="str">
        <f>VLOOKUP(AA1481,实际辖区!D:E,2,0)</f>
        <v>POS_00270241</v>
      </c>
    </row>
    <row r="1482" spans="1:29">
      <c r="A1482" t="s">
        <v>97</v>
      </c>
      <c r="B1482" t="s">
        <v>3880</v>
      </c>
      <c r="C1482" t="s">
        <v>3881</v>
      </c>
      <c r="D1482" t="s">
        <v>2592</v>
      </c>
      <c r="E1482" t="s">
        <v>2593</v>
      </c>
      <c r="F1482" t="s">
        <v>2594</v>
      </c>
      <c r="G1482" t="s">
        <v>3880</v>
      </c>
      <c r="H1482" t="s">
        <v>29</v>
      </c>
      <c r="I1482">
        <v>3067203.0807194598</v>
      </c>
      <c r="J1482">
        <v>24696.36</v>
      </c>
      <c r="K1482">
        <v>104612.16</v>
      </c>
      <c r="L1482">
        <v>9.9502487562189004E-2</v>
      </c>
      <c r="M1482">
        <v>39.195264799999997</v>
      </c>
      <c r="N1482">
        <v>117.2256766</v>
      </c>
      <c r="O1482" t="s">
        <v>3877</v>
      </c>
      <c r="P1482" t="s">
        <v>97</v>
      </c>
      <c r="Q1482" t="s">
        <v>2596</v>
      </c>
      <c r="R1482">
        <v>0</v>
      </c>
      <c r="S1482">
        <v>39.09377503520134</v>
      </c>
      <c r="T1482">
        <v>117.2479428218152</v>
      </c>
      <c r="U1482">
        <v>11.43046029092258</v>
      </c>
      <c r="V1482" t="s">
        <v>32</v>
      </c>
      <c r="W1482" t="s">
        <v>33</v>
      </c>
      <c r="X1482" t="str">
        <f t="shared" si="69"/>
        <v>NPT76CQ8L</v>
      </c>
      <c r="Y1482">
        <f t="shared" si="70"/>
        <v>1</v>
      </c>
      <c r="Z1482">
        <f>COUNTIF($X$2:X1482,X1482)</f>
        <v>1</v>
      </c>
      <c r="AA1482" t="str">
        <f t="shared" si="71"/>
        <v>NPT76CQ8L1</v>
      </c>
      <c r="AB1482">
        <f>COUNTIF(实际辖区!A:A,全部结果!X1482)</f>
        <v>1</v>
      </c>
      <c r="AC1482" s="9" t="str">
        <f>VLOOKUP(AA1482,实际辖区!D:E,2,0)</f>
        <v>POS_00270241</v>
      </c>
    </row>
    <row r="1483" spans="1:29">
      <c r="A1483" t="s">
        <v>97</v>
      </c>
      <c r="B1483" t="s">
        <v>3882</v>
      </c>
      <c r="C1483" t="s">
        <v>3883</v>
      </c>
      <c r="D1483" t="s">
        <v>2592</v>
      </c>
      <c r="E1483" t="s">
        <v>2593</v>
      </c>
      <c r="F1483" t="s">
        <v>2594</v>
      </c>
      <c r="G1483" t="s">
        <v>3882</v>
      </c>
      <c r="H1483" t="s">
        <v>29</v>
      </c>
      <c r="I1483">
        <v>6669800</v>
      </c>
      <c r="J1483">
        <v>1873153.98</v>
      </c>
      <c r="K1483">
        <v>1677433.8</v>
      </c>
      <c r="L1483">
        <v>8.45771144278607E-2</v>
      </c>
      <c r="M1483">
        <v>39.222784099999998</v>
      </c>
      <c r="N1483">
        <v>117.1962472</v>
      </c>
      <c r="O1483" t="s">
        <v>3877</v>
      </c>
      <c r="P1483" t="s">
        <v>97</v>
      </c>
      <c r="Q1483" t="s">
        <v>2596</v>
      </c>
      <c r="R1483">
        <v>1</v>
      </c>
      <c r="S1483">
        <v>39.09377503520134</v>
      </c>
      <c r="T1483">
        <v>117.2479428218152</v>
      </c>
      <c r="U1483">
        <v>15.003194220355979</v>
      </c>
      <c r="V1483" t="s">
        <v>32</v>
      </c>
      <c r="W1483" t="s">
        <v>33</v>
      </c>
      <c r="X1483" t="str">
        <f t="shared" si="69"/>
        <v>NPT76IFAL</v>
      </c>
      <c r="Y1483">
        <f t="shared" si="70"/>
        <v>1</v>
      </c>
      <c r="Z1483">
        <f>COUNTIF($X$2:X1483,X1483)</f>
        <v>1</v>
      </c>
      <c r="AA1483" t="str">
        <f t="shared" si="71"/>
        <v>NPT76IFAL1</v>
      </c>
      <c r="AB1483">
        <f>COUNTIF(实际辖区!A:A,全部结果!X1483)</f>
        <v>1</v>
      </c>
      <c r="AC1483" s="9" t="str">
        <f>VLOOKUP(AA1483,实际辖区!D:E,2,0)</f>
        <v>POS_00270241</v>
      </c>
    </row>
    <row r="1484" spans="1:29">
      <c r="A1484" t="s">
        <v>97</v>
      </c>
      <c r="B1484" t="s">
        <v>3884</v>
      </c>
      <c r="C1484" t="s">
        <v>3885</v>
      </c>
      <c r="D1484" t="s">
        <v>2592</v>
      </c>
      <c r="E1484" t="s">
        <v>2593</v>
      </c>
      <c r="F1484" t="s">
        <v>2594</v>
      </c>
      <c r="G1484" t="s">
        <v>3884</v>
      </c>
      <c r="H1484" t="s">
        <v>29</v>
      </c>
      <c r="I1484">
        <v>7015480.6451612897</v>
      </c>
      <c r="J1484">
        <v>6879.6</v>
      </c>
      <c r="K1484">
        <v>34398</v>
      </c>
      <c r="L1484">
        <v>6.9651741293532299E-2</v>
      </c>
      <c r="M1484">
        <v>39.199023599999997</v>
      </c>
      <c r="N1484">
        <v>117.2118143</v>
      </c>
      <c r="O1484" t="s">
        <v>3877</v>
      </c>
      <c r="P1484" t="s">
        <v>97</v>
      </c>
      <c r="Q1484" t="s">
        <v>2596</v>
      </c>
      <c r="R1484">
        <v>0</v>
      </c>
      <c r="S1484">
        <v>39.09377503520134</v>
      </c>
      <c r="T1484">
        <v>117.2479428218152</v>
      </c>
      <c r="U1484">
        <v>12.09472589372078</v>
      </c>
      <c r="V1484" t="s">
        <v>32</v>
      </c>
      <c r="W1484" t="s">
        <v>33</v>
      </c>
      <c r="X1484" t="str">
        <f t="shared" si="69"/>
        <v>NPT76A7TD</v>
      </c>
      <c r="Y1484">
        <f t="shared" si="70"/>
        <v>1</v>
      </c>
      <c r="Z1484">
        <f>COUNTIF($X$2:X1484,X1484)</f>
        <v>1</v>
      </c>
      <c r="AA1484" t="str">
        <f t="shared" si="71"/>
        <v>NPT76A7TD1</v>
      </c>
      <c r="AB1484">
        <f>COUNTIF(实际辖区!A:A,全部结果!X1484)</f>
        <v>1</v>
      </c>
      <c r="AC1484" s="9" t="str">
        <f>VLOOKUP(AA1484,实际辖区!D:E,2,0)</f>
        <v>POS_00270241</v>
      </c>
    </row>
    <row r="1485" spans="1:29">
      <c r="A1485" t="s">
        <v>97</v>
      </c>
      <c r="B1485" t="s">
        <v>3886</v>
      </c>
      <c r="C1485" t="s">
        <v>3887</v>
      </c>
      <c r="D1485" t="s">
        <v>2592</v>
      </c>
      <c r="E1485" t="s">
        <v>2593</v>
      </c>
      <c r="F1485" t="s">
        <v>2594</v>
      </c>
      <c r="G1485" t="s">
        <v>3886</v>
      </c>
      <c r="H1485" t="s">
        <v>29</v>
      </c>
      <c r="I1485">
        <v>3801036.2653639801</v>
      </c>
      <c r="J1485">
        <v>34895.79</v>
      </c>
      <c r="K1485">
        <v>57152.52</v>
      </c>
      <c r="L1485">
        <v>6.9651741293532299E-2</v>
      </c>
      <c r="M1485">
        <v>39.185369399999999</v>
      </c>
      <c r="N1485">
        <v>117.1691826</v>
      </c>
      <c r="O1485" t="s">
        <v>3877</v>
      </c>
      <c r="P1485" t="s">
        <v>97</v>
      </c>
      <c r="Q1485" t="s">
        <v>2596</v>
      </c>
      <c r="R1485">
        <v>1</v>
      </c>
      <c r="S1485">
        <v>39.09377503520134</v>
      </c>
      <c r="T1485">
        <v>117.2479428218152</v>
      </c>
      <c r="U1485">
        <v>12.237956198189179</v>
      </c>
      <c r="V1485" t="s">
        <v>32</v>
      </c>
      <c r="W1485" t="s">
        <v>33</v>
      </c>
      <c r="X1485" t="str">
        <f t="shared" si="69"/>
        <v>NPT76FLWK</v>
      </c>
      <c r="Y1485">
        <f t="shared" si="70"/>
        <v>1</v>
      </c>
      <c r="Z1485">
        <f>COUNTIF($X$2:X1485,X1485)</f>
        <v>1</v>
      </c>
      <c r="AA1485" t="str">
        <f t="shared" si="71"/>
        <v>NPT76FLWK1</v>
      </c>
      <c r="AB1485">
        <f>COUNTIF(实际辖区!A:A,全部结果!X1485)</f>
        <v>1</v>
      </c>
      <c r="AC1485" s="9" t="str">
        <f>VLOOKUP(AA1485,实际辖区!D:E,2,0)</f>
        <v>POS_00270241</v>
      </c>
    </row>
    <row r="1486" spans="1:29">
      <c r="A1486" t="s">
        <v>97</v>
      </c>
      <c r="B1486" t="s">
        <v>3888</v>
      </c>
      <c r="C1486" t="s">
        <v>3889</v>
      </c>
      <c r="D1486" t="s">
        <v>2592</v>
      </c>
      <c r="E1486" t="s">
        <v>2593</v>
      </c>
      <c r="F1486" t="s">
        <v>2594</v>
      </c>
      <c r="G1486" t="s">
        <v>3888</v>
      </c>
      <c r="H1486" t="s">
        <v>29</v>
      </c>
      <c r="I1486">
        <v>4817188.3125478998</v>
      </c>
      <c r="J1486">
        <v>41449.589999999997</v>
      </c>
      <c r="K1486">
        <v>34398</v>
      </c>
      <c r="L1486">
        <v>5.9701492537313397E-2</v>
      </c>
      <c r="M1486">
        <v>39.203578999999998</v>
      </c>
      <c r="N1486">
        <v>117.22617</v>
      </c>
      <c r="O1486" t="s">
        <v>3877</v>
      </c>
      <c r="P1486" t="s">
        <v>97</v>
      </c>
      <c r="Q1486" t="s">
        <v>2596</v>
      </c>
      <c r="R1486">
        <v>0</v>
      </c>
      <c r="S1486">
        <v>39.09377503520134</v>
      </c>
      <c r="T1486">
        <v>117.2479428218152</v>
      </c>
      <c r="U1486">
        <v>12.33469548058307</v>
      </c>
      <c r="V1486" t="s">
        <v>32</v>
      </c>
      <c r="W1486" t="s">
        <v>33</v>
      </c>
      <c r="X1486" t="str">
        <f t="shared" si="69"/>
        <v>NPT76A7TE</v>
      </c>
      <c r="Y1486">
        <f t="shared" si="70"/>
        <v>1</v>
      </c>
      <c r="Z1486">
        <f>COUNTIF($X$2:X1486,X1486)</f>
        <v>1</v>
      </c>
      <c r="AA1486" t="str">
        <f t="shared" si="71"/>
        <v>NPT76A7TE1</v>
      </c>
      <c r="AB1486">
        <f>COUNTIF(实际辖区!A:A,全部结果!X1486)</f>
        <v>1</v>
      </c>
      <c r="AC1486" s="9" t="str">
        <f>VLOOKUP(AA1486,实际辖区!D:E,2,0)</f>
        <v>POS_00270241</v>
      </c>
    </row>
    <row r="1487" spans="1:29">
      <c r="A1487" t="s">
        <v>97</v>
      </c>
      <c r="B1487" t="s">
        <v>3890</v>
      </c>
      <c r="C1487" t="s">
        <v>3891</v>
      </c>
      <c r="D1487" t="s">
        <v>2592</v>
      </c>
      <c r="E1487" t="s">
        <v>2593</v>
      </c>
      <c r="F1487" t="s">
        <v>2594</v>
      </c>
      <c r="G1487" t="s">
        <v>3890</v>
      </c>
      <c r="H1487" t="s">
        <v>29</v>
      </c>
      <c r="I1487">
        <v>4602227.9256160296</v>
      </c>
      <c r="J1487">
        <v>60353.4</v>
      </c>
      <c r="K1487">
        <v>93292.5</v>
      </c>
      <c r="L1487">
        <v>5.9701492537313397E-2</v>
      </c>
      <c r="M1487">
        <v>39.217099900000001</v>
      </c>
      <c r="N1487">
        <v>117.09122499999999</v>
      </c>
      <c r="O1487" t="s">
        <v>3877</v>
      </c>
      <c r="P1487" t="s">
        <v>97</v>
      </c>
      <c r="Q1487" t="s">
        <v>2596</v>
      </c>
      <c r="R1487">
        <v>1</v>
      </c>
      <c r="S1487">
        <v>39.09377503520134</v>
      </c>
      <c r="T1487">
        <v>117.2479428218152</v>
      </c>
      <c r="U1487">
        <v>19.260075846721101</v>
      </c>
      <c r="V1487" t="s">
        <v>32</v>
      </c>
      <c r="W1487" t="s">
        <v>33</v>
      </c>
      <c r="X1487" t="str">
        <f t="shared" si="69"/>
        <v>NPT76B4GZ</v>
      </c>
      <c r="Y1487">
        <f t="shared" si="70"/>
        <v>1</v>
      </c>
      <c r="Z1487">
        <f>COUNTIF($X$2:X1487,X1487)</f>
        <v>1</v>
      </c>
      <c r="AA1487" t="str">
        <f t="shared" si="71"/>
        <v>NPT76B4GZ1</v>
      </c>
      <c r="AB1487">
        <f>COUNTIF(实际辖区!A:A,全部结果!X1487)</f>
        <v>1</v>
      </c>
      <c r="AC1487" s="9" t="str">
        <f>VLOOKUP(AA1487,实际辖区!D:E,2,0)</f>
        <v>POS_00270241</v>
      </c>
    </row>
    <row r="1488" spans="1:29">
      <c r="A1488" t="s">
        <v>97</v>
      </c>
      <c r="B1488" t="s">
        <v>3892</v>
      </c>
      <c r="C1488" t="s">
        <v>3893</v>
      </c>
      <c r="D1488" t="s">
        <v>2592</v>
      </c>
      <c r="E1488" t="s">
        <v>2593</v>
      </c>
      <c r="F1488" t="s">
        <v>2603</v>
      </c>
      <c r="G1488" t="s">
        <v>3892</v>
      </c>
      <c r="H1488" t="s">
        <v>29</v>
      </c>
      <c r="I1488">
        <v>7695624.3973385403</v>
      </c>
      <c r="J1488">
        <v>20695.32</v>
      </c>
      <c r="K1488">
        <v>19950.84</v>
      </c>
      <c r="L1488">
        <v>4.9751243781094502E-2</v>
      </c>
      <c r="M1488">
        <v>38.853281299999999</v>
      </c>
      <c r="N1488">
        <v>117.4549176</v>
      </c>
      <c r="O1488" t="s">
        <v>3877</v>
      </c>
      <c r="P1488" t="s">
        <v>97</v>
      </c>
      <c r="Q1488" t="s">
        <v>2596</v>
      </c>
      <c r="R1488">
        <v>0</v>
      </c>
      <c r="S1488">
        <v>39.09377503520134</v>
      </c>
      <c r="T1488">
        <v>117.2479428218152</v>
      </c>
      <c r="U1488">
        <v>32.163786863859137</v>
      </c>
      <c r="V1488" t="s">
        <v>32</v>
      </c>
      <c r="W1488" t="s">
        <v>33</v>
      </c>
      <c r="X1488" t="str">
        <f t="shared" si="69"/>
        <v>NPT76ABCK</v>
      </c>
      <c r="Y1488">
        <f t="shared" si="70"/>
        <v>1</v>
      </c>
      <c r="Z1488">
        <f>COUNTIF($X$2:X1488,X1488)</f>
        <v>1</v>
      </c>
      <c r="AA1488" t="str">
        <f t="shared" si="71"/>
        <v>NPT76ABCK1</v>
      </c>
      <c r="AB1488">
        <f>COUNTIF(实际辖区!A:A,全部结果!X1488)</f>
        <v>1</v>
      </c>
      <c r="AC1488" s="9" t="str">
        <f>VLOOKUP(AA1488,实际辖区!D:E,2,0)</f>
        <v>POS_00270241</v>
      </c>
    </row>
    <row r="1489" spans="1:29">
      <c r="A1489" t="s">
        <v>97</v>
      </c>
      <c r="B1489" t="s">
        <v>3894</v>
      </c>
      <c r="C1489" t="s">
        <v>3895</v>
      </c>
      <c r="D1489" t="s">
        <v>2592</v>
      </c>
      <c r="E1489" t="s">
        <v>2593</v>
      </c>
      <c r="F1489" t="s">
        <v>2594</v>
      </c>
      <c r="G1489" t="s">
        <v>3894</v>
      </c>
      <c r="H1489" t="s">
        <v>29</v>
      </c>
      <c r="I1489">
        <v>3122083.2093188101</v>
      </c>
      <c r="J1489">
        <v>22521.599999999999</v>
      </c>
      <c r="K1489">
        <v>43745.7</v>
      </c>
      <c r="L1489">
        <v>3.98009950248756E-2</v>
      </c>
      <c r="M1489">
        <v>39.207636100000002</v>
      </c>
      <c r="N1489">
        <v>117.200237</v>
      </c>
      <c r="O1489" t="s">
        <v>3877</v>
      </c>
      <c r="P1489" t="s">
        <v>97</v>
      </c>
      <c r="Q1489" t="s">
        <v>2596</v>
      </c>
      <c r="R1489">
        <v>0</v>
      </c>
      <c r="S1489">
        <v>39.09377503520134</v>
      </c>
      <c r="T1489">
        <v>117.2479428218152</v>
      </c>
      <c r="U1489">
        <v>13.296324041314</v>
      </c>
      <c r="V1489" t="s">
        <v>32</v>
      </c>
      <c r="W1489" t="s">
        <v>33</v>
      </c>
      <c r="X1489" t="str">
        <f t="shared" si="69"/>
        <v>NPT76FWAF</v>
      </c>
      <c r="Y1489">
        <f t="shared" si="70"/>
        <v>1</v>
      </c>
      <c r="Z1489">
        <f>COUNTIF($X$2:X1489,X1489)</f>
        <v>1</v>
      </c>
      <c r="AA1489" t="str">
        <f t="shared" si="71"/>
        <v>NPT76FWAF1</v>
      </c>
      <c r="AB1489">
        <f>COUNTIF(实际辖区!A:A,全部结果!X1489)</f>
        <v>1</v>
      </c>
      <c r="AC1489" s="9" t="str">
        <f>VLOOKUP(AA1489,实际辖区!D:E,2,0)</f>
        <v>POS_00270241</v>
      </c>
    </row>
    <row r="1490" spans="1:29">
      <c r="A1490" t="s">
        <v>97</v>
      </c>
      <c r="B1490" t="s">
        <v>3896</v>
      </c>
      <c r="C1490" t="s">
        <v>3897</v>
      </c>
      <c r="D1490" t="s">
        <v>2592</v>
      </c>
      <c r="E1490" t="s">
        <v>2593</v>
      </c>
      <c r="F1490" t="s">
        <v>2594</v>
      </c>
      <c r="G1490" t="s">
        <v>3896</v>
      </c>
      <c r="H1490" t="s">
        <v>29</v>
      </c>
      <c r="I1490">
        <v>4499334.6635888396</v>
      </c>
      <c r="J1490">
        <v>21326.76</v>
      </c>
      <c r="K1490">
        <v>14905.8</v>
      </c>
      <c r="L1490">
        <v>3.98009950248756E-2</v>
      </c>
      <c r="M1490">
        <v>39.226939999999999</v>
      </c>
      <c r="N1490">
        <v>117.192199</v>
      </c>
      <c r="O1490" t="s">
        <v>3877</v>
      </c>
      <c r="P1490" t="s">
        <v>97</v>
      </c>
      <c r="Q1490" t="s">
        <v>2596</v>
      </c>
      <c r="R1490">
        <v>0</v>
      </c>
      <c r="S1490">
        <v>39.09377503520134</v>
      </c>
      <c r="T1490">
        <v>117.2479428218152</v>
      </c>
      <c r="U1490">
        <v>15.54904968376443</v>
      </c>
      <c r="V1490" t="s">
        <v>32</v>
      </c>
      <c r="W1490" t="s">
        <v>33</v>
      </c>
      <c r="X1490" t="str">
        <f t="shared" si="69"/>
        <v>NPT76MSQF</v>
      </c>
      <c r="Y1490">
        <f t="shared" si="70"/>
        <v>1</v>
      </c>
      <c r="Z1490">
        <f>COUNTIF($X$2:X1490,X1490)</f>
        <v>1</v>
      </c>
      <c r="AA1490" t="str">
        <f t="shared" si="71"/>
        <v>NPT76MSQF1</v>
      </c>
      <c r="AB1490">
        <f>COUNTIF(实际辖区!A:A,全部结果!X1490)</f>
        <v>1</v>
      </c>
      <c r="AC1490" s="9" t="str">
        <f>VLOOKUP(AA1490,实际辖区!D:E,2,0)</f>
        <v>POS_00270241</v>
      </c>
    </row>
    <row r="1491" spans="1:29">
      <c r="A1491" t="s">
        <v>97</v>
      </c>
      <c r="B1491" t="s">
        <v>3898</v>
      </c>
      <c r="C1491" t="s">
        <v>3899</v>
      </c>
      <c r="D1491" t="s">
        <v>2592</v>
      </c>
      <c r="E1491" t="s">
        <v>2593</v>
      </c>
      <c r="F1491" t="s">
        <v>2594</v>
      </c>
      <c r="G1491" t="s">
        <v>3898</v>
      </c>
      <c r="H1491" t="s">
        <v>29</v>
      </c>
      <c r="I1491">
        <v>3443535.5305096</v>
      </c>
      <c r="J1491">
        <v>10953</v>
      </c>
      <c r="K1491">
        <v>43060.86</v>
      </c>
      <c r="L1491">
        <v>3.4825870646766101E-2</v>
      </c>
      <c r="M1491">
        <v>39.195311699999998</v>
      </c>
      <c r="N1491">
        <v>117.1711852</v>
      </c>
      <c r="O1491" t="s">
        <v>3877</v>
      </c>
      <c r="P1491" t="s">
        <v>97</v>
      </c>
      <c r="Q1491" t="s">
        <v>2596</v>
      </c>
      <c r="R1491">
        <v>1</v>
      </c>
      <c r="S1491">
        <v>39.09377503520134</v>
      </c>
      <c r="T1491">
        <v>117.2479428218152</v>
      </c>
      <c r="U1491">
        <v>13.08051220929103</v>
      </c>
      <c r="V1491" t="s">
        <v>32</v>
      </c>
      <c r="W1491" t="s">
        <v>33</v>
      </c>
      <c r="X1491" t="str">
        <f t="shared" si="69"/>
        <v>NPT76LIUG</v>
      </c>
      <c r="Y1491">
        <f t="shared" si="70"/>
        <v>1</v>
      </c>
      <c r="Z1491">
        <f>COUNTIF($X$2:X1491,X1491)</f>
        <v>1</v>
      </c>
      <c r="AA1491" t="str">
        <f t="shared" si="71"/>
        <v>NPT76LIUG1</v>
      </c>
      <c r="AB1491">
        <f>COUNTIF(实际辖区!A:A,全部结果!X1491)</f>
        <v>1</v>
      </c>
      <c r="AC1491" s="9" t="str">
        <f>VLOOKUP(AA1491,实际辖区!D:E,2,0)</f>
        <v>POS_00270241</v>
      </c>
    </row>
    <row r="1492" spans="1:29">
      <c r="A1492" t="s">
        <v>97</v>
      </c>
      <c r="B1492" t="s">
        <v>3900</v>
      </c>
      <c r="C1492" t="s">
        <v>3901</v>
      </c>
      <c r="D1492" t="s">
        <v>2592</v>
      </c>
      <c r="E1492" t="s">
        <v>2593</v>
      </c>
      <c r="F1492" t="s">
        <v>2603</v>
      </c>
      <c r="G1492" t="s">
        <v>3900</v>
      </c>
      <c r="H1492" t="s">
        <v>29</v>
      </c>
      <c r="I1492">
        <v>2574077.8687382401</v>
      </c>
      <c r="J1492">
        <v>8762.4</v>
      </c>
      <c r="K1492">
        <v>18983.43</v>
      </c>
      <c r="L1492">
        <v>2.9850746268656699E-2</v>
      </c>
      <c r="M1492">
        <v>38.623832800000002</v>
      </c>
      <c r="N1492">
        <v>117.3430037</v>
      </c>
      <c r="O1492" t="s">
        <v>3877</v>
      </c>
      <c r="P1492" t="s">
        <v>97</v>
      </c>
      <c r="Q1492" t="s">
        <v>2596</v>
      </c>
      <c r="R1492">
        <v>0</v>
      </c>
      <c r="S1492">
        <v>39.09377503520134</v>
      </c>
      <c r="T1492">
        <v>117.2479428218152</v>
      </c>
      <c r="U1492">
        <v>52.818054820591527</v>
      </c>
      <c r="V1492" t="s">
        <v>32</v>
      </c>
      <c r="W1492" t="s">
        <v>33</v>
      </c>
      <c r="X1492" t="str">
        <f t="shared" si="69"/>
        <v>NPT76BOJI</v>
      </c>
      <c r="Y1492">
        <f t="shared" si="70"/>
        <v>1</v>
      </c>
      <c r="Z1492">
        <f>COUNTIF($X$2:X1492,X1492)</f>
        <v>1</v>
      </c>
      <c r="AA1492" t="str">
        <f t="shared" si="71"/>
        <v>NPT76BOJI1</v>
      </c>
      <c r="AB1492">
        <f>COUNTIF(实际辖区!A:A,全部结果!X1492)</f>
        <v>1</v>
      </c>
      <c r="AC1492" s="9" t="str">
        <f>VLOOKUP(AA1492,实际辖区!D:E,2,0)</f>
        <v>POS_75940877</v>
      </c>
    </row>
    <row r="1493" spans="1:29">
      <c r="A1493" t="s">
        <v>97</v>
      </c>
      <c r="B1493" t="s">
        <v>3902</v>
      </c>
      <c r="C1493" t="s">
        <v>3903</v>
      </c>
      <c r="D1493" t="s">
        <v>2592</v>
      </c>
      <c r="E1493" t="s">
        <v>2593</v>
      </c>
      <c r="F1493" t="s">
        <v>2603</v>
      </c>
      <c r="G1493" t="s">
        <v>3902</v>
      </c>
      <c r="H1493" t="s">
        <v>29</v>
      </c>
      <c r="I1493">
        <v>3028979.0322580598</v>
      </c>
      <c r="J1493">
        <v>6571.8</v>
      </c>
      <c r="K1493">
        <v>14604</v>
      </c>
      <c r="L1493">
        <v>1.99004975124378E-2</v>
      </c>
      <c r="M1493">
        <v>38.872625999999997</v>
      </c>
      <c r="N1493">
        <v>117.3920911</v>
      </c>
      <c r="O1493" t="s">
        <v>3877</v>
      </c>
      <c r="P1493" t="s">
        <v>97</v>
      </c>
      <c r="Q1493" t="s">
        <v>2596</v>
      </c>
      <c r="R1493">
        <v>0</v>
      </c>
      <c r="S1493">
        <v>39.09377503520134</v>
      </c>
      <c r="T1493">
        <v>117.2479428218152</v>
      </c>
      <c r="U1493">
        <v>27.54534360490333</v>
      </c>
      <c r="V1493" t="s">
        <v>32</v>
      </c>
      <c r="W1493" t="s">
        <v>33</v>
      </c>
      <c r="X1493" t="str">
        <f t="shared" si="69"/>
        <v>NPT76BPGI</v>
      </c>
      <c r="Y1493">
        <f t="shared" si="70"/>
        <v>1</v>
      </c>
      <c r="Z1493">
        <f>COUNTIF($X$2:X1493,X1493)</f>
        <v>1</v>
      </c>
      <c r="AA1493" t="str">
        <f t="shared" si="71"/>
        <v>NPT76BPGI1</v>
      </c>
      <c r="AB1493">
        <f>COUNTIF(实际辖区!A:A,全部结果!X1493)</f>
        <v>1</v>
      </c>
      <c r="AC1493" s="9" t="str">
        <f>VLOOKUP(AA1493,实际辖区!D:E,2,0)</f>
        <v>POS_00270241</v>
      </c>
    </row>
    <row r="1494" spans="1:29">
      <c r="A1494" t="s">
        <v>97</v>
      </c>
      <c r="B1494" t="s">
        <v>3904</v>
      </c>
      <c r="C1494" t="s">
        <v>3905</v>
      </c>
      <c r="D1494" t="s">
        <v>2592</v>
      </c>
      <c r="E1494" t="s">
        <v>2593</v>
      </c>
      <c r="F1494" t="s">
        <v>2708</v>
      </c>
      <c r="G1494" t="s">
        <v>3904</v>
      </c>
      <c r="H1494" t="s">
        <v>29</v>
      </c>
      <c r="I1494">
        <v>5067694.19516961</v>
      </c>
      <c r="J1494">
        <v>26287.200000000001</v>
      </c>
      <c r="K1494">
        <v>128291.58</v>
      </c>
      <c r="L1494">
        <v>0.12935323383084571</v>
      </c>
      <c r="M1494">
        <v>39.053792299999998</v>
      </c>
      <c r="N1494">
        <v>117.285678</v>
      </c>
      <c r="O1494" t="s">
        <v>3906</v>
      </c>
      <c r="P1494" t="s">
        <v>97</v>
      </c>
      <c r="Q1494" t="s">
        <v>2596</v>
      </c>
      <c r="R1494">
        <v>1</v>
      </c>
      <c r="S1494">
        <v>39.01435572710821</v>
      </c>
      <c r="T1494">
        <v>117.34007931400571</v>
      </c>
      <c r="U1494">
        <v>6.430779044369805</v>
      </c>
      <c r="V1494" t="s">
        <v>32</v>
      </c>
      <c r="W1494" t="s">
        <v>33</v>
      </c>
      <c r="X1494" t="str">
        <f t="shared" si="69"/>
        <v>NPT76C05R</v>
      </c>
      <c r="Y1494">
        <f t="shared" si="70"/>
        <v>1</v>
      </c>
      <c r="Z1494">
        <f>COUNTIF($X$2:X1494,X1494)</f>
        <v>1</v>
      </c>
      <c r="AA1494" t="str">
        <f t="shared" si="71"/>
        <v>NPT76C05R1</v>
      </c>
      <c r="AB1494">
        <f>COUNTIF(实际辖区!A:A,全部结果!X1494)</f>
        <v>1</v>
      </c>
      <c r="AC1494" s="9" t="str">
        <f>VLOOKUP(AA1494,实际辖区!D:E,2,0)</f>
        <v>POS_00318926</v>
      </c>
    </row>
    <row r="1495" spans="1:29">
      <c r="A1495" t="s">
        <v>97</v>
      </c>
      <c r="B1495" t="s">
        <v>3907</v>
      </c>
      <c r="C1495" t="s">
        <v>3908</v>
      </c>
      <c r="D1495" t="s">
        <v>2592</v>
      </c>
      <c r="E1495" t="s">
        <v>2593</v>
      </c>
      <c r="F1495" t="s">
        <v>2708</v>
      </c>
      <c r="G1495" t="s">
        <v>3907</v>
      </c>
      <c r="H1495" t="s">
        <v>29</v>
      </c>
      <c r="I1495">
        <v>3209721.2301286599</v>
      </c>
      <c r="J1495">
        <v>35049.599999999999</v>
      </c>
      <c r="K1495">
        <v>30384.9</v>
      </c>
      <c r="L1495">
        <v>0.11442786069651741</v>
      </c>
      <c r="M1495">
        <v>39.048589700000001</v>
      </c>
      <c r="N1495">
        <v>117.3253399</v>
      </c>
      <c r="O1495" t="s">
        <v>3906</v>
      </c>
      <c r="P1495" t="s">
        <v>97</v>
      </c>
      <c r="Q1495" t="s">
        <v>2596</v>
      </c>
      <c r="R1495">
        <v>0</v>
      </c>
      <c r="S1495">
        <v>39.01435572710821</v>
      </c>
      <c r="T1495">
        <v>117.34007931400571</v>
      </c>
      <c r="U1495">
        <v>4.0090890051037213</v>
      </c>
      <c r="V1495" t="s">
        <v>32</v>
      </c>
      <c r="W1495" t="s">
        <v>33</v>
      </c>
      <c r="X1495" t="str">
        <f t="shared" si="69"/>
        <v>NPT76AZTO</v>
      </c>
      <c r="Y1495">
        <f t="shared" si="70"/>
        <v>1</v>
      </c>
      <c r="Z1495">
        <f>COUNTIF($X$2:X1495,X1495)</f>
        <v>1</v>
      </c>
      <c r="AA1495" t="str">
        <f t="shared" si="71"/>
        <v>NPT76AZTO1</v>
      </c>
      <c r="AB1495">
        <f>COUNTIF(实际辖区!A:A,全部结果!X1495)</f>
        <v>1</v>
      </c>
      <c r="AC1495" s="9" t="str">
        <f>VLOOKUP(AA1495,实际辖区!D:E,2,0)</f>
        <v>POS_00318926</v>
      </c>
    </row>
    <row r="1496" spans="1:29">
      <c r="A1496" t="s">
        <v>97</v>
      </c>
      <c r="B1496" t="s">
        <v>3909</v>
      </c>
      <c r="C1496" t="s">
        <v>3910</v>
      </c>
      <c r="D1496" t="s">
        <v>2592</v>
      </c>
      <c r="E1496" t="s">
        <v>2593</v>
      </c>
      <c r="F1496" t="s">
        <v>2708</v>
      </c>
      <c r="G1496" t="s">
        <v>3909</v>
      </c>
      <c r="H1496" t="s">
        <v>29</v>
      </c>
      <c r="I1496">
        <v>2436403.6751898602</v>
      </c>
      <c r="J1496">
        <v>28665</v>
      </c>
      <c r="K1496">
        <v>38568</v>
      </c>
      <c r="L1496">
        <v>9.9502487562189004E-2</v>
      </c>
      <c r="M1496">
        <v>38.958791499999997</v>
      </c>
      <c r="N1496">
        <v>117.40864310000001</v>
      </c>
      <c r="O1496" t="s">
        <v>3906</v>
      </c>
      <c r="P1496" t="s">
        <v>97</v>
      </c>
      <c r="Q1496" t="s">
        <v>2596</v>
      </c>
      <c r="R1496">
        <v>0</v>
      </c>
      <c r="S1496">
        <v>39.01435572710821</v>
      </c>
      <c r="T1496">
        <v>117.34007931400571</v>
      </c>
      <c r="U1496">
        <v>8.5638944555331893</v>
      </c>
      <c r="V1496" t="s">
        <v>32</v>
      </c>
      <c r="W1496" t="s">
        <v>33</v>
      </c>
      <c r="X1496" t="str">
        <f t="shared" si="69"/>
        <v>NPT76BKCI</v>
      </c>
      <c r="Y1496">
        <f t="shared" si="70"/>
        <v>1</v>
      </c>
      <c r="Z1496">
        <f>COUNTIF($X$2:X1496,X1496)</f>
        <v>1</v>
      </c>
      <c r="AA1496" t="str">
        <f t="shared" si="71"/>
        <v>NPT76BKCI1</v>
      </c>
      <c r="AB1496">
        <f>COUNTIF(实际辖区!A:A,全部结果!X1496)</f>
        <v>1</v>
      </c>
      <c r="AC1496" s="9" t="str">
        <f>VLOOKUP(AA1496,实际辖区!D:E,2,0)</f>
        <v>POS_00318926</v>
      </c>
    </row>
    <row r="1497" spans="1:29">
      <c r="A1497" t="s">
        <v>97</v>
      </c>
      <c r="B1497" t="s">
        <v>3911</v>
      </c>
      <c r="C1497" t="s">
        <v>3912</v>
      </c>
      <c r="D1497" t="s">
        <v>2592</v>
      </c>
      <c r="E1497" t="s">
        <v>2593</v>
      </c>
      <c r="F1497" t="s">
        <v>2708</v>
      </c>
      <c r="G1497" t="s">
        <v>3911</v>
      </c>
      <c r="H1497" t="s">
        <v>29</v>
      </c>
      <c r="I1497">
        <v>4324125.4444646901</v>
      </c>
      <c r="J1497">
        <v>35049.599999999999</v>
      </c>
      <c r="K1497">
        <v>54656.1</v>
      </c>
      <c r="L1497">
        <v>8.9552238805970102E-2</v>
      </c>
      <c r="M1497">
        <v>39.053384800000003</v>
      </c>
      <c r="N1497">
        <v>117.28432290000001</v>
      </c>
      <c r="O1497" t="s">
        <v>3906</v>
      </c>
      <c r="P1497" t="s">
        <v>97</v>
      </c>
      <c r="Q1497" t="s">
        <v>2596</v>
      </c>
      <c r="R1497">
        <v>0</v>
      </c>
      <c r="S1497">
        <v>39.01435572710821</v>
      </c>
      <c r="T1497">
        <v>117.34007931400571</v>
      </c>
      <c r="U1497">
        <v>6.4869159866850978</v>
      </c>
      <c r="V1497" t="s">
        <v>32</v>
      </c>
      <c r="W1497" t="s">
        <v>33</v>
      </c>
      <c r="X1497" t="str">
        <f t="shared" si="69"/>
        <v>NPT76CQ8J</v>
      </c>
      <c r="Y1497">
        <f t="shared" si="70"/>
        <v>1</v>
      </c>
      <c r="Z1497">
        <f>COUNTIF($X$2:X1497,X1497)</f>
        <v>1</v>
      </c>
      <c r="AA1497" t="str">
        <f t="shared" si="71"/>
        <v>NPT76CQ8J1</v>
      </c>
      <c r="AB1497">
        <f>COUNTIF(实际辖区!A:A,全部结果!X1497)</f>
        <v>1</v>
      </c>
      <c r="AC1497" s="9" t="str">
        <f>VLOOKUP(AA1497,实际辖区!D:E,2,0)</f>
        <v>POS_00318926</v>
      </c>
    </row>
    <row r="1498" spans="1:29">
      <c r="A1498" t="s">
        <v>97</v>
      </c>
      <c r="B1498" t="s">
        <v>3913</v>
      </c>
      <c r="C1498" t="s">
        <v>3914</v>
      </c>
      <c r="D1498" t="s">
        <v>2592</v>
      </c>
      <c r="E1498" t="s">
        <v>2593</v>
      </c>
      <c r="F1498" t="s">
        <v>2708</v>
      </c>
      <c r="G1498" t="s">
        <v>3913</v>
      </c>
      <c r="H1498" t="s">
        <v>29</v>
      </c>
      <c r="I1498">
        <v>2823670.1595949102</v>
      </c>
      <c r="J1498">
        <v>11731.2</v>
      </c>
      <c r="K1498">
        <v>19648.8</v>
      </c>
      <c r="L1498">
        <v>8.45771144278607E-2</v>
      </c>
      <c r="M1498">
        <v>39.037142799999998</v>
      </c>
      <c r="N1498">
        <v>117.27306280000001</v>
      </c>
      <c r="O1498" t="s">
        <v>3906</v>
      </c>
      <c r="P1498" t="s">
        <v>97</v>
      </c>
      <c r="Q1498" t="s">
        <v>2596</v>
      </c>
      <c r="R1498">
        <v>1</v>
      </c>
      <c r="S1498">
        <v>39.01435572710821</v>
      </c>
      <c r="T1498">
        <v>117.34007931400571</v>
      </c>
      <c r="U1498">
        <v>6.330699604994499</v>
      </c>
      <c r="V1498" t="s">
        <v>32</v>
      </c>
      <c r="W1498" t="s">
        <v>33</v>
      </c>
      <c r="X1498" t="str">
        <f t="shared" si="69"/>
        <v>NPT76A99Z</v>
      </c>
      <c r="Y1498">
        <f t="shared" si="70"/>
        <v>1</v>
      </c>
      <c r="Z1498">
        <f>COUNTIF($X$2:X1498,X1498)</f>
        <v>1</v>
      </c>
      <c r="AA1498" t="str">
        <f t="shared" si="71"/>
        <v>NPT76A99Z1</v>
      </c>
      <c r="AB1498">
        <f>COUNTIF(实际辖区!A:A,全部结果!X1498)</f>
        <v>1</v>
      </c>
      <c r="AC1498" s="9" t="str">
        <f>VLOOKUP(AA1498,实际辖区!D:E,2,0)</f>
        <v>POS_00318926</v>
      </c>
    </row>
    <row r="1499" spans="1:29">
      <c r="A1499" t="s">
        <v>97</v>
      </c>
      <c r="B1499" t="s">
        <v>3915</v>
      </c>
      <c r="C1499" t="s">
        <v>3916</v>
      </c>
      <c r="D1499" t="s">
        <v>2592</v>
      </c>
      <c r="E1499" t="s">
        <v>2593</v>
      </c>
      <c r="F1499" t="s">
        <v>2708</v>
      </c>
      <c r="G1499" t="s">
        <v>3915</v>
      </c>
      <c r="H1499" t="s">
        <v>29</v>
      </c>
      <c r="I1499">
        <v>2839979.4224204002</v>
      </c>
      <c r="J1499">
        <v>61931.25</v>
      </c>
      <c r="K1499">
        <v>60262.8</v>
      </c>
      <c r="L1499">
        <v>7.9601990049751201E-2</v>
      </c>
      <c r="M1499">
        <v>38.955270599999999</v>
      </c>
      <c r="N1499">
        <v>117.33127589999999</v>
      </c>
      <c r="O1499" t="s">
        <v>3906</v>
      </c>
      <c r="P1499" t="s">
        <v>97</v>
      </c>
      <c r="Q1499" t="s">
        <v>2596</v>
      </c>
      <c r="R1499">
        <v>0</v>
      </c>
      <c r="S1499">
        <v>39.01435572710821</v>
      </c>
      <c r="T1499">
        <v>117.34007931400571</v>
      </c>
      <c r="U1499">
        <v>6.6035481828727383</v>
      </c>
      <c r="V1499" t="s">
        <v>32</v>
      </c>
      <c r="W1499" t="s">
        <v>33</v>
      </c>
      <c r="X1499" t="str">
        <f t="shared" si="69"/>
        <v>NPT76A4RG</v>
      </c>
      <c r="Y1499">
        <f t="shared" si="70"/>
        <v>1</v>
      </c>
      <c r="Z1499">
        <f>COUNTIF($X$2:X1499,X1499)</f>
        <v>1</v>
      </c>
      <c r="AA1499" t="str">
        <f t="shared" si="71"/>
        <v>NPT76A4RG1</v>
      </c>
      <c r="AB1499">
        <f>COUNTIF(实际辖区!A:A,全部结果!X1499)</f>
        <v>1</v>
      </c>
      <c r="AC1499" s="9" t="str">
        <f>VLOOKUP(AA1499,实际辖区!D:E,2,0)</f>
        <v>POS_00318926</v>
      </c>
    </row>
    <row r="1500" spans="1:29">
      <c r="A1500" t="s">
        <v>97</v>
      </c>
      <c r="B1500" t="s">
        <v>3917</v>
      </c>
      <c r="C1500" t="s">
        <v>3918</v>
      </c>
      <c r="D1500" t="s">
        <v>2592</v>
      </c>
      <c r="E1500" t="s">
        <v>2593</v>
      </c>
      <c r="F1500" t="s">
        <v>2708</v>
      </c>
      <c r="G1500" t="s">
        <v>3917</v>
      </c>
      <c r="H1500" t="s">
        <v>29</v>
      </c>
      <c r="I1500">
        <v>7197850</v>
      </c>
      <c r="J1500">
        <v>228918.72</v>
      </c>
      <c r="K1500">
        <v>204849</v>
      </c>
      <c r="L1500">
        <v>7.9601990049751201E-2</v>
      </c>
      <c r="M1500">
        <v>39.0005551</v>
      </c>
      <c r="N1500">
        <v>117.41749350000001</v>
      </c>
      <c r="O1500" t="s">
        <v>3906</v>
      </c>
      <c r="P1500" t="s">
        <v>97</v>
      </c>
      <c r="Q1500" t="s">
        <v>2596</v>
      </c>
      <c r="R1500">
        <v>0</v>
      </c>
      <c r="S1500">
        <v>39.01435572710821</v>
      </c>
      <c r="T1500">
        <v>117.34007931400571</v>
      </c>
      <c r="U1500">
        <v>6.8782111019524423</v>
      </c>
      <c r="V1500" t="s">
        <v>32</v>
      </c>
      <c r="W1500" t="s">
        <v>33</v>
      </c>
      <c r="X1500" t="str">
        <f t="shared" si="69"/>
        <v>NPT76BAXJ</v>
      </c>
      <c r="Y1500">
        <f t="shared" si="70"/>
        <v>1</v>
      </c>
      <c r="Z1500">
        <f>COUNTIF($X$2:X1500,X1500)</f>
        <v>1</v>
      </c>
      <c r="AA1500" t="str">
        <f t="shared" si="71"/>
        <v>NPT76BAXJ1</v>
      </c>
      <c r="AB1500">
        <f>COUNTIF(实际辖区!A:A,全部结果!X1500)</f>
        <v>1</v>
      </c>
      <c r="AC1500" s="9" t="str">
        <f>VLOOKUP(AA1500,实际辖区!D:E,2,0)</f>
        <v>POS_00318926</v>
      </c>
    </row>
    <row r="1501" spans="1:29">
      <c r="A1501" t="s">
        <v>97</v>
      </c>
      <c r="B1501" t="s">
        <v>3919</v>
      </c>
      <c r="C1501" t="s">
        <v>3920</v>
      </c>
      <c r="D1501" t="s">
        <v>2592</v>
      </c>
      <c r="E1501" t="s">
        <v>2593</v>
      </c>
      <c r="F1501" t="s">
        <v>2708</v>
      </c>
      <c r="G1501" t="s">
        <v>3919</v>
      </c>
      <c r="H1501" t="s">
        <v>29</v>
      </c>
      <c r="I1501">
        <v>5262386.7322568903</v>
      </c>
      <c r="J1501">
        <v>1248.5999999999999</v>
      </c>
      <c r="K1501">
        <v>124182</v>
      </c>
      <c r="L1501">
        <v>6.4676616915422799E-2</v>
      </c>
      <c r="M1501">
        <v>39.058035199999999</v>
      </c>
      <c r="N1501">
        <v>117.2957341</v>
      </c>
      <c r="O1501" t="s">
        <v>3906</v>
      </c>
      <c r="P1501" t="s">
        <v>97</v>
      </c>
      <c r="Q1501" t="s">
        <v>2596</v>
      </c>
      <c r="R1501">
        <v>1</v>
      </c>
      <c r="S1501">
        <v>39.01435572710821</v>
      </c>
      <c r="T1501">
        <v>117.34007931400571</v>
      </c>
      <c r="U1501">
        <v>6.1851324868923552</v>
      </c>
      <c r="V1501" t="s">
        <v>32</v>
      </c>
      <c r="W1501" t="s">
        <v>33</v>
      </c>
      <c r="X1501" t="str">
        <f t="shared" si="69"/>
        <v>NPT76AY7M</v>
      </c>
      <c r="Y1501">
        <f t="shared" si="70"/>
        <v>1</v>
      </c>
      <c r="Z1501">
        <f>COUNTIF($X$2:X1501,X1501)</f>
        <v>1</v>
      </c>
      <c r="AA1501" t="str">
        <f t="shared" si="71"/>
        <v>NPT76AY7M1</v>
      </c>
      <c r="AB1501">
        <f>COUNTIF(实际辖区!A:A,全部结果!X1501)</f>
        <v>1</v>
      </c>
      <c r="AC1501" s="9" t="str">
        <f>VLOOKUP(AA1501,实际辖区!D:E,2,0)</f>
        <v>POS_00318926</v>
      </c>
    </row>
    <row r="1502" spans="1:29">
      <c r="A1502" t="s">
        <v>97</v>
      </c>
      <c r="B1502" t="s">
        <v>3921</v>
      </c>
      <c r="C1502" t="s">
        <v>3922</v>
      </c>
      <c r="D1502" t="s">
        <v>2592</v>
      </c>
      <c r="E1502" t="s">
        <v>2593</v>
      </c>
      <c r="F1502" t="s">
        <v>2708</v>
      </c>
      <c r="G1502" t="s">
        <v>3921</v>
      </c>
      <c r="H1502" t="s">
        <v>29</v>
      </c>
      <c r="I1502">
        <v>4074734.5624608099</v>
      </c>
      <c r="J1502">
        <v>45658.8</v>
      </c>
      <c r="K1502">
        <v>40987.800000000003</v>
      </c>
      <c r="L1502">
        <v>5.9701492537313397E-2</v>
      </c>
      <c r="M1502">
        <v>38.993698500000001</v>
      </c>
      <c r="N1502">
        <v>117.3748276</v>
      </c>
      <c r="O1502" t="s">
        <v>3906</v>
      </c>
      <c r="P1502" t="s">
        <v>97</v>
      </c>
      <c r="Q1502" t="s">
        <v>2596</v>
      </c>
      <c r="R1502">
        <v>1</v>
      </c>
      <c r="S1502">
        <v>39.01435572710821</v>
      </c>
      <c r="T1502">
        <v>117.34007931400571</v>
      </c>
      <c r="U1502">
        <v>3.784031296478211</v>
      </c>
      <c r="V1502" t="s">
        <v>32</v>
      </c>
      <c r="W1502" t="s">
        <v>33</v>
      </c>
      <c r="X1502" t="str">
        <f t="shared" si="69"/>
        <v>NPT76BESK</v>
      </c>
      <c r="Y1502">
        <f t="shared" si="70"/>
        <v>1</v>
      </c>
      <c r="Z1502">
        <f>COUNTIF($X$2:X1502,X1502)</f>
        <v>1</v>
      </c>
      <c r="AA1502" t="str">
        <f t="shared" si="71"/>
        <v>NPT76BESK1</v>
      </c>
      <c r="AB1502">
        <f>COUNTIF(实际辖区!A:A,全部结果!X1502)</f>
        <v>1</v>
      </c>
      <c r="AC1502" s="9" t="str">
        <f>VLOOKUP(AA1502,实际辖区!D:E,2,0)</f>
        <v>POS_00318926</v>
      </c>
    </row>
    <row r="1503" spans="1:29">
      <c r="A1503" t="s">
        <v>97</v>
      </c>
      <c r="B1503" t="s">
        <v>3923</v>
      </c>
      <c r="C1503" t="s">
        <v>3924</v>
      </c>
      <c r="D1503" t="s">
        <v>2592</v>
      </c>
      <c r="E1503" t="s">
        <v>2593</v>
      </c>
      <c r="F1503" t="s">
        <v>2708</v>
      </c>
      <c r="G1503" t="s">
        <v>3923</v>
      </c>
      <c r="H1503" t="s">
        <v>29</v>
      </c>
      <c r="I1503">
        <v>3094706.4457775098</v>
      </c>
      <c r="J1503">
        <v>0</v>
      </c>
      <c r="K1503">
        <v>27309.81</v>
      </c>
      <c r="L1503">
        <v>4.9751243781094502E-2</v>
      </c>
      <c r="M1503">
        <v>39.022930700000003</v>
      </c>
      <c r="N1503">
        <v>117.29959909999999</v>
      </c>
      <c r="O1503" t="s">
        <v>3906</v>
      </c>
      <c r="P1503" t="s">
        <v>97</v>
      </c>
      <c r="Q1503" t="s">
        <v>2596</v>
      </c>
      <c r="R1503">
        <v>1</v>
      </c>
      <c r="S1503">
        <v>39.01435572710821</v>
      </c>
      <c r="T1503">
        <v>117.34007931400571</v>
      </c>
      <c r="U1503">
        <v>3.6326850848314289</v>
      </c>
      <c r="V1503" t="s">
        <v>32</v>
      </c>
      <c r="W1503" t="s">
        <v>33</v>
      </c>
      <c r="X1503" t="str">
        <f t="shared" si="69"/>
        <v>NPT76JURQ</v>
      </c>
      <c r="Y1503">
        <f t="shared" si="70"/>
        <v>1</v>
      </c>
      <c r="Z1503">
        <f>COUNTIF($X$2:X1503,X1503)</f>
        <v>1</v>
      </c>
      <c r="AA1503" t="str">
        <f t="shared" si="71"/>
        <v>NPT76JURQ1</v>
      </c>
      <c r="AB1503">
        <f>COUNTIF(实际辖区!A:A,全部结果!X1503)</f>
        <v>1</v>
      </c>
      <c r="AC1503" s="9" t="str">
        <f>VLOOKUP(AA1503,实际辖区!D:E,2,0)</f>
        <v>POS_00318926</v>
      </c>
    </row>
    <row r="1504" spans="1:29">
      <c r="A1504" t="s">
        <v>97</v>
      </c>
      <c r="B1504" t="s">
        <v>3925</v>
      </c>
      <c r="C1504" t="s">
        <v>3926</v>
      </c>
      <c r="D1504" t="s">
        <v>2592</v>
      </c>
      <c r="E1504" t="s">
        <v>2593</v>
      </c>
      <c r="F1504" t="s">
        <v>2708</v>
      </c>
      <c r="G1504" t="s">
        <v>3925</v>
      </c>
      <c r="H1504" t="s">
        <v>29</v>
      </c>
      <c r="I1504">
        <v>3608200</v>
      </c>
      <c r="J1504">
        <v>127215.27</v>
      </c>
      <c r="K1504">
        <v>117683.4</v>
      </c>
      <c r="L1504">
        <v>4.4776119402985003E-2</v>
      </c>
      <c r="M1504">
        <v>39.039696599999999</v>
      </c>
      <c r="N1504">
        <v>117.3180153</v>
      </c>
      <c r="O1504" t="s">
        <v>3906</v>
      </c>
      <c r="P1504" t="s">
        <v>97</v>
      </c>
      <c r="Q1504" t="s">
        <v>2596</v>
      </c>
      <c r="R1504">
        <v>0</v>
      </c>
      <c r="S1504">
        <v>39.01435572710821</v>
      </c>
      <c r="T1504">
        <v>117.34007931400571</v>
      </c>
      <c r="U1504">
        <v>3.4006940269097008</v>
      </c>
      <c r="V1504" t="s">
        <v>32</v>
      </c>
      <c r="W1504" t="s">
        <v>33</v>
      </c>
      <c r="X1504" t="str">
        <f t="shared" si="69"/>
        <v>NPT76A4PQ</v>
      </c>
      <c r="Y1504">
        <f t="shared" si="70"/>
        <v>1</v>
      </c>
      <c r="Z1504">
        <f>COUNTIF($X$2:X1504,X1504)</f>
        <v>1</v>
      </c>
      <c r="AA1504" t="str">
        <f t="shared" si="71"/>
        <v>NPT76A4PQ1</v>
      </c>
      <c r="AB1504">
        <f>COUNTIF(实际辖区!A:A,全部结果!X1504)</f>
        <v>1</v>
      </c>
      <c r="AC1504" s="9" t="str">
        <f>VLOOKUP(AA1504,实际辖区!D:E,2,0)</f>
        <v>POS_00318926</v>
      </c>
    </row>
    <row r="1505" spans="1:29">
      <c r="A1505" t="s">
        <v>97</v>
      </c>
      <c r="B1505" t="s">
        <v>3927</v>
      </c>
      <c r="C1505" t="s">
        <v>3928</v>
      </c>
      <c r="D1505" t="s">
        <v>2592</v>
      </c>
      <c r="E1505" t="s">
        <v>2593</v>
      </c>
      <c r="F1505" t="s">
        <v>2708</v>
      </c>
      <c r="G1505" t="s">
        <v>3927</v>
      </c>
      <c r="H1505" t="s">
        <v>29</v>
      </c>
      <c r="I1505">
        <v>3000000</v>
      </c>
      <c r="J1505">
        <v>0</v>
      </c>
      <c r="K1505">
        <v>0</v>
      </c>
      <c r="L1505">
        <v>3.98009950248756E-2</v>
      </c>
      <c r="M1505">
        <v>38.933715800000002</v>
      </c>
      <c r="N1505">
        <v>117.4528184</v>
      </c>
      <c r="O1505" t="s">
        <v>3906</v>
      </c>
      <c r="P1505" t="s">
        <v>97</v>
      </c>
      <c r="Q1505" t="s">
        <v>2596</v>
      </c>
      <c r="R1505">
        <v>0</v>
      </c>
      <c r="S1505">
        <v>39.01435572710821</v>
      </c>
      <c r="T1505">
        <v>117.34007931400571</v>
      </c>
      <c r="U1505">
        <v>13.25105887918596</v>
      </c>
      <c r="V1505" t="s">
        <v>32</v>
      </c>
      <c r="W1505" t="s">
        <v>33</v>
      </c>
      <c r="X1505" t="str">
        <f t="shared" si="69"/>
        <v>NPT76B4HY</v>
      </c>
      <c r="Y1505">
        <f t="shared" si="70"/>
        <v>1</v>
      </c>
      <c r="Z1505">
        <f>COUNTIF($X$2:X1505,X1505)</f>
        <v>1</v>
      </c>
      <c r="AA1505" t="str">
        <f t="shared" si="71"/>
        <v>NPT76B4HY1</v>
      </c>
      <c r="AB1505">
        <f>COUNTIF(实际辖区!A:A,全部结果!X1505)</f>
        <v>1</v>
      </c>
      <c r="AC1505" s="9" t="str">
        <f>VLOOKUP(AA1505,实际辖区!D:E,2,0)</f>
        <v>POS_00318926</v>
      </c>
    </row>
    <row r="1506" spans="1:29">
      <c r="A1506" t="s">
        <v>97</v>
      </c>
      <c r="B1506" t="s">
        <v>3929</v>
      </c>
      <c r="C1506" t="s">
        <v>3930</v>
      </c>
      <c r="D1506" t="s">
        <v>2592</v>
      </c>
      <c r="E1506" t="s">
        <v>2593</v>
      </c>
      <c r="F1506" t="s">
        <v>2708</v>
      </c>
      <c r="G1506" t="s">
        <v>3929</v>
      </c>
      <c r="H1506" t="s">
        <v>29</v>
      </c>
      <c r="I1506">
        <v>2958717.9265658702</v>
      </c>
      <c r="J1506">
        <v>85089.600000000006</v>
      </c>
      <c r="K1506">
        <v>84302.25</v>
      </c>
      <c r="L1506">
        <v>1.99004975124378E-2</v>
      </c>
      <c r="M1506">
        <v>39.0308511</v>
      </c>
      <c r="N1506">
        <v>117.3538935</v>
      </c>
      <c r="O1506" t="s">
        <v>3906</v>
      </c>
      <c r="P1506" t="s">
        <v>97</v>
      </c>
      <c r="Q1506" t="s">
        <v>2596</v>
      </c>
      <c r="R1506">
        <v>0</v>
      </c>
      <c r="S1506">
        <v>39.01435572710821</v>
      </c>
      <c r="T1506">
        <v>117.34007931400571</v>
      </c>
      <c r="U1506">
        <v>2.1873700998296521</v>
      </c>
      <c r="V1506" t="s">
        <v>32</v>
      </c>
      <c r="W1506" t="s">
        <v>33</v>
      </c>
      <c r="X1506" t="str">
        <f t="shared" si="69"/>
        <v>NPT76BPBO</v>
      </c>
      <c r="Y1506">
        <f t="shared" si="70"/>
        <v>1</v>
      </c>
      <c r="Z1506">
        <f>COUNTIF($X$2:X1506,X1506)</f>
        <v>1</v>
      </c>
      <c r="AA1506" t="str">
        <f t="shared" si="71"/>
        <v>NPT76BPBO1</v>
      </c>
      <c r="AB1506">
        <f>COUNTIF(实际辖区!A:A,全部结果!X1506)</f>
        <v>1</v>
      </c>
      <c r="AC1506" s="9" t="str">
        <f>VLOOKUP(AA1506,实际辖区!D:E,2,0)</f>
        <v>POS_00318926</v>
      </c>
    </row>
    <row r="1507" spans="1:29">
      <c r="A1507" t="s">
        <v>97</v>
      </c>
      <c r="B1507" t="s">
        <v>3931</v>
      </c>
      <c r="C1507" t="s">
        <v>3932</v>
      </c>
      <c r="D1507" t="s">
        <v>2592</v>
      </c>
      <c r="E1507" t="s">
        <v>2593</v>
      </c>
      <c r="F1507" t="s">
        <v>3933</v>
      </c>
      <c r="G1507" t="s">
        <v>3931</v>
      </c>
      <c r="H1507" t="s">
        <v>29</v>
      </c>
      <c r="I1507">
        <v>7083483.9469629601</v>
      </c>
      <c r="J1507">
        <v>263029.2</v>
      </c>
      <c r="K1507">
        <v>171790.2</v>
      </c>
      <c r="L1507">
        <v>0.43781094527363179</v>
      </c>
      <c r="M1507">
        <v>39.3843891</v>
      </c>
      <c r="N1507">
        <v>117.0644885</v>
      </c>
      <c r="O1507" t="s">
        <v>3934</v>
      </c>
      <c r="P1507" t="s">
        <v>97</v>
      </c>
      <c r="Q1507" t="s">
        <v>2596</v>
      </c>
      <c r="R1507">
        <v>1</v>
      </c>
      <c r="S1507">
        <v>39.375187221858518</v>
      </c>
      <c r="T1507">
        <v>117.07072786111971</v>
      </c>
      <c r="U1507">
        <v>1.1544297216979711</v>
      </c>
      <c r="V1507" t="s">
        <v>32</v>
      </c>
      <c r="W1507" t="s">
        <v>33</v>
      </c>
      <c r="X1507" t="str">
        <f t="shared" si="69"/>
        <v>NPT76ABEW</v>
      </c>
      <c r="Y1507">
        <f t="shared" si="70"/>
        <v>1</v>
      </c>
      <c r="Z1507">
        <f>COUNTIF($X$2:X1507,X1507)</f>
        <v>1</v>
      </c>
      <c r="AA1507" t="str">
        <f t="shared" si="71"/>
        <v>NPT76ABEW1</v>
      </c>
      <c r="AB1507">
        <f>COUNTIF(实际辖区!A:A,全部结果!X1507)</f>
        <v>1</v>
      </c>
      <c r="AC1507" s="9" t="str">
        <f>VLOOKUP(AA1507,实际辖区!D:E,2,0)</f>
        <v>POS_70014018</v>
      </c>
    </row>
    <row r="1508" spans="1:29">
      <c r="A1508" t="s">
        <v>97</v>
      </c>
      <c r="B1508" t="s">
        <v>3935</v>
      </c>
      <c r="C1508" t="s">
        <v>3936</v>
      </c>
      <c r="D1508" t="s">
        <v>2592</v>
      </c>
      <c r="E1508" t="s">
        <v>2593</v>
      </c>
      <c r="F1508" t="s">
        <v>3933</v>
      </c>
      <c r="G1508" t="s">
        <v>3935</v>
      </c>
      <c r="H1508" t="s">
        <v>29</v>
      </c>
      <c r="I1508">
        <v>4048724.4443793199</v>
      </c>
      <c r="J1508">
        <v>93347.7</v>
      </c>
      <c r="K1508">
        <v>91396.2</v>
      </c>
      <c r="L1508">
        <v>0.20895522388059701</v>
      </c>
      <c r="M1508">
        <v>39.3902237</v>
      </c>
      <c r="N1508">
        <v>117.0859406</v>
      </c>
      <c r="O1508" t="s">
        <v>3934</v>
      </c>
      <c r="P1508" t="s">
        <v>97</v>
      </c>
      <c r="Q1508" t="s">
        <v>2596</v>
      </c>
      <c r="R1508">
        <v>1</v>
      </c>
      <c r="S1508">
        <v>39.375187221858518</v>
      </c>
      <c r="T1508">
        <v>117.07072786111971</v>
      </c>
      <c r="U1508">
        <v>2.1224499405075909</v>
      </c>
      <c r="V1508" t="s">
        <v>32</v>
      </c>
      <c r="W1508" t="s">
        <v>33</v>
      </c>
      <c r="X1508" t="str">
        <f t="shared" si="69"/>
        <v>NPT76ABEY</v>
      </c>
      <c r="Y1508">
        <f t="shared" si="70"/>
        <v>1</v>
      </c>
      <c r="Z1508">
        <f>COUNTIF($X$2:X1508,X1508)</f>
        <v>1</v>
      </c>
      <c r="AA1508" t="str">
        <f t="shared" si="71"/>
        <v>NPT76ABEY1</v>
      </c>
      <c r="AB1508">
        <f>COUNTIF(实际辖区!A:A,全部结果!X1508)</f>
        <v>1</v>
      </c>
      <c r="AC1508" s="9" t="str">
        <f>VLOOKUP(AA1508,实际辖区!D:E,2,0)</f>
        <v>POS_70014018</v>
      </c>
    </row>
    <row r="1509" spans="1:29">
      <c r="A1509" t="s">
        <v>97</v>
      </c>
      <c r="B1509" t="s">
        <v>3937</v>
      </c>
      <c r="C1509" t="s">
        <v>3938</v>
      </c>
      <c r="D1509" t="s">
        <v>2592</v>
      </c>
      <c r="E1509" t="s">
        <v>2593</v>
      </c>
      <c r="F1509" t="s">
        <v>3933</v>
      </c>
      <c r="G1509" t="s">
        <v>3937</v>
      </c>
      <c r="H1509" t="s">
        <v>29</v>
      </c>
      <c r="I1509">
        <v>5095147.5614854004</v>
      </c>
      <c r="J1509">
        <v>80479.199999999997</v>
      </c>
      <c r="K1509">
        <v>65567.399999999994</v>
      </c>
      <c r="L1509">
        <v>0.1393034825870646</v>
      </c>
      <c r="M1509">
        <v>39.391371499999998</v>
      </c>
      <c r="N1509">
        <v>117.05510870000001</v>
      </c>
      <c r="O1509" t="s">
        <v>3934</v>
      </c>
      <c r="P1509" t="s">
        <v>97</v>
      </c>
      <c r="Q1509" t="s">
        <v>2596</v>
      </c>
      <c r="R1509">
        <v>1</v>
      </c>
      <c r="S1509">
        <v>39.375187221858518</v>
      </c>
      <c r="T1509">
        <v>117.07072786111971</v>
      </c>
      <c r="U1509">
        <v>2.2448807082200779</v>
      </c>
      <c r="V1509" t="s">
        <v>32</v>
      </c>
      <c r="W1509" t="s">
        <v>33</v>
      </c>
      <c r="X1509" t="str">
        <f t="shared" si="69"/>
        <v>NPT76BBAF</v>
      </c>
      <c r="Y1509">
        <f t="shared" si="70"/>
        <v>1</v>
      </c>
      <c r="Z1509">
        <f>COUNTIF($X$2:X1509,X1509)</f>
        <v>1</v>
      </c>
      <c r="AA1509" t="str">
        <f t="shared" si="71"/>
        <v>NPT76BBAF1</v>
      </c>
      <c r="AB1509">
        <f>COUNTIF(实际辖区!A:A,全部结果!X1509)</f>
        <v>1</v>
      </c>
      <c r="AC1509" s="9" t="str">
        <f>VLOOKUP(AA1509,实际辖区!D:E,2,0)</f>
        <v>POS_70014018</v>
      </c>
    </row>
    <row r="1510" spans="1:29">
      <c r="A1510" t="s">
        <v>97</v>
      </c>
      <c r="B1510" t="s">
        <v>3939</v>
      </c>
      <c r="C1510" t="s">
        <v>3940</v>
      </c>
      <c r="D1510" t="s">
        <v>2592</v>
      </c>
      <c r="E1510" t="s">
        <v>2593</v>
      </c>
      <c r="F1510" t="s">
        <v>3933</v>
      </c>
      <c r="G1510" t="s">
        <v>3939</v>
      </c>
      <c r="H1510" t="s">
        <v>29</v>
      </c>
      <c r="I1510">
        <v>7251510.4647112098</v>
      </c>
      <c r="J1510">
        <v>72525.600000000006</v>
      </c>
      <c r="K1510">
        <v>47740.800000000003</v>
      </c>
      <c r="L1510">
        <v>8.9552238805970102E-2</v>
      </c>
      <c r="M1510">
        <v>39.348999599999999</v>
      </c>
      <c r="N1510">
        <v>117.08141120000001</v>
      </c>
      <c r="O1510" t="s">
        <v>3934</v>
      </c>
      <c r="P1510" t="s">
        <v>97</v>
      </c>
      <c r="Q1510" t="s">
        <v>2596</v>
      </c>
      <c r="R1510">
        <v>1</v>
      </c>
      <c r="S1510">
        <v>39.375187221858518</v>
      </c>
      <c r="T1510">
        <v>117.07072786111971</v>
      </c>
      <c r="U1510">
        <v>3.0497180849831351</v>
      </c>
      <c r="V1510" t="s">
        <v>32</v>
      </c>
      <c r="W1510" t="s">
        <v>33</v>
      </c>
      <c r="X1510" t="str">
        <f t="shared" si="69"/>
        <v>NPT76ABEX</v>
      </c>
      <c r="Y1510">
        <f t="shared" si="70"/>
        <v>1</v>
      </c>
      <c r="Z1510">
        <f>COUNTIF($X$2:X1510,X1510)</f>
        <v>1</v>
      </c>
      <c r="AA1510" t="str">
        <f t="shared" si="71"/>
        <v>NPT76ABEX1</v>
      </c>
      <c r="AB1510">
        <f>COUNTIF(实际辖区!A:A,全部结果!X1510)</f>
        <v>1</v>
      </c>
      <c r="AC1510" s="9" t="str">
        <f>VLOOKUP(AA1510,实际辖区!D:E,2,0)</f>
        <v>POS_70014018</v>
      </c>
    </row>
    <row r="1511" spans="1:29">
      <c r="A1511" t="s">
        <v>97</v>
      </c>
      <c r="B1511" t="s">
        <v>3941</v>
      </c>
      <c r="C1511" t="s">
        <v>3942</v>
      </c>
      <c r="D1511" t="s">
        <v>2592</v>
      </c>
      <c r="E1511" t="s">
        <v>2593</v>
      </c>
      <c r="F1511" t="s">
        <v>3933</v>
      </c>
      <c r="G1511" t="s">
        <v>3941</v>
      </c>
      <c r="H1511" t="s">
        <v>29</v>
      </c>
      <c r="I1511">
        <v>3320656.81559241</v>
      </c>
      <c r="J1511">
        <v>27747.599999999999</v>
      </c>
      <c r="K1511">
        <v>20391.3</v>
      </c>
      <c r="L1511">
        <v>3.98009950248756E-2</v>
      </c>
      <c r="M1511">
        <v>39.389871200000002</v>
      </c>
      <c r="N1511">
        <v>117.0505972</v>
      </c>
      <c r="O1511" t="s">
        <v>3934</v>
      </c>
      <c r="P1511" t="s">
        <v>97</v>
      </c>
      <c r="Q1511" t="s">
        <v>2596</v>
      </c>
      <c r="R1511">
        <v>0</v>
      </c>
      <c r="S1511">
        <v>39.375187221858518</v>
      </c>
      <c r="T1511">
        <v>117.07072786111971</v>
      </c>
      <c r="U1511">
        <v>2.380323784438835</v>
      </c>
      <c r="V1511" t="s">
        <v>32</v>
      </c>
      <c r="W1511" t="s">
        <v>33</v>
      </c>
      <c r="X1511" t="str">
        <f t="shared" si="69"/>
        <v>NPT76ISPZ</v>
      </c>
      <c r="Y1511">
        <f t="shared" si="70"/>
        <v>1</v>
      </c>
      <c r="Z1511">
        <f>COUNTIF($X$2:X1511,X1511)</f>
        <v>1</v>
      </c>
      <c r="AA1511" t="str">
        <f t="shared" si="71"/>
        <v>NPT76ISPZ1</v>
      </c>
      <c r="AB1511">
        <f>COUNTIF(实际辖区!A:A,全部结果!X1511)</f>
        <v>1</v>
      </c>
      <c r="AC1511" s="9" t="str">
        <f>VLOOKUP(AA1511,实际辖区!D:E,2,0)</f>
        <v>POS_70014018</v>
      </c>
    </row>
    <row r="1512" spans="1:29">
      <c r="A1512" t="s">
        <v>97</v>
      </c>
      <c r="B1512" t="s">
        <v>3943</v>
      </c>
      <c r="C1512" t="s">
        <v>3944</v>
      </c>
      <c r="D1512" t="s">
        <v>2592</v>
      </c>
      <c r="E1512" t="s">
        <v>2593</v>
      </c>
      <c r="F1512" t="s">
        <v>3933</v>
      </c>
      <c r="G1512" t="s">
        <v>3943</v>
      </c>
      <c r="H1512" t="s">
        <v>29</v>
      </c>
      <c r="I1512">
        <v>2741386.5535220201</v>
      </c>
      <c r="J1512">
        <v>23505.3</v>
      </c>
      <c r="K1512">
        <v>26945.1</v>
      </c>
      <c r="L1512">
        <v>2.4875621890547199E-2</v>
      </c>
      <c r="M1512">
        <v>39.346262699999997</v>
      </c>
      <c r="N1512">
        <v>117.0868049</v>
      </c>
      <c r="O1512" t="s">
        <v>3934</v>
      </c>
      <c r="P1512" t="s">
        <v>97</v>
      </c>
      <c r="Q1512" t="s">
        <v>2596</v>
      </c>
      <c r="R1512">
        <v>0</v>
      </c>
      <c r="S1512">
        <v>39.375187221858518</v>
      </c>
      <c r="T1512">
        <v>117.07072786111971</v>
      </c>
      <c r="U1512">
        <v>3.4974458640621262</v>
      </c>
      <c r="V1512" t="s">
        <v>32</v>
      </c>
      <c r="W1512" t="s">
        <v>33</v>
      </c>
      <c r="X1512" t="str">
        <f t="shared" si="69"/>
        <v>NPT76BINV</v>
      </c>
      <c r="Y1512">
        <f t="shared" si="70"/>
        <v>1</v>
      </c>
      <c r="Z1512">
        <f>COUNTIF($X$2:X1512,X1512)</f>
        <v>1</v>
      </c>
      <c r="AA1512" t="str">
        <f t="shared" si="71"/>
        <v>NPT76BINV1</v>
      </c>
      <c r="AB1512">
        <f>COUNTIF(实际辖区!A:A,全部结果!X1512)</f>
        <v>1</v>
      </c>
      <c r="AC1512" s="9" t="str">
        <f>VLOOKUP(AA1512,实际辖区!D:E,2,0)</f>
        <v>POS_70014018</v>
      </c>
    </row>
    <row r="1513" spans="1:29">
      <c r="A1513" t="s">
        <v>97</v>
      </c>
      <c r="B1513" t="s">
        <v>3945</v>
      </c>
      <c r="C1513" t="s">
        <v>3946</v>
      </c>
      <c r="D1513" t="s">
        <v>2592</v>
      </c>
      <c r="E1513" t="s">
        <v>2593</v>
      </c>
      <c r="F1513" t="s">
        <v>2603</v>
      </c>
      <c r="G1513" t="s">
        <v>3945</v>
      </c>
      <c r="H1513" t="s">
        <v>29</v>
      </c>
      <c r="I1513">
        <v>10338011.221142501</v>
      </c>
      <c r="J1513">
        <v>268855.2</v>
      </c>
      <c r="K1513">
        <v>254804.4</v>
      </c>
      <c r="L1513">
        <v>0.4228855721393035</v>
      </c>
      <c r="M1513">
        <v>38.998691399999998</v>
      </c>
      <c r="N1513">
        <v>117.70790959999999</v>
      </c>
      <c r="O1513" t="s">
        <v>3947</v>
      </c>
      <c r="P1513" t="s">
        <v>97</v>
      </c>
      <c r="Q1513" t="s">
        <v>2596</v>
      </c>
      <c r="R1513">
        <v>1</v>
      </c>
      <c r="S1513">
        <v>39.036268166698967</v>
      </c>
      <c r="T1513">
        <v>117.62640101429881</v>
      </c>
      <c r="U1513">
        <v>8.199552833129955</v>
      </c>
      <c r="V1513" t="s">
        <v>32</v>
      </c>
      <c r="W1513" t="s">
        <v>33</v>
      </c>
      <c r="X1513" t="str">
        <f t="shared" si="69"/>
        <v>NPT76ABDR</v>
      </c>
      <c r="Y1513">
        <f t="shared" si="70"/>
        <v>1</v>
      </c>
      <c r="Z1513">
        <f>COUNTIF($X$2:X1513,X1513)</f>
        <v>1</v>
      </c>
      <c r="AA1513" t="str">
        <f t="shared" si="71"/>
        <v>NPT76ABDR1</v>
      </c>
      <c r="AB1513">
        <f>COUNTIF(实际辖区!A:A,全部结果!X1513)</f>
        <v>1</v>
      </c>
      <c r="AC1513" s="9" t="str">
        <f>VLOOKUP(AA1513,实际辖区!D:E,2,0)</f>
        <v>POS_70014024</v>
      </c>
    </row>
    <row r="1514" spans="1:29">
      <c r="A1514" t="s">
        <v>97</v>
      </c>
      <c r="B1514" t="s">
        <v>3948</v>
      </c>
      <c r="C1514" t="s">
        <v>3949</v>
      </c>
      <c r="D1514" t="s">
        <v>2592</v>
      </c>
      <c r="E1514" t="s">
        <v>2593</v>
      </c>
      <c r="F1514" t="s">
        <v>2603</v>
      </c>
      <c r="G1514" t="s">
        <v>3948</v>
      </c>
      <c r="H1514" t="s">
        <v>29</v>
      </c>
      <c r="I1514">
        <v>7832227.2416916303</v>
      </c>
      <c r="J1514">
        <v>140198.39999999999</v>
      </c>
      <c r="K1514">
        <v>89434.8</v>
      </c>
      <c r="L1514">
        <v>0.20895522388059701</v>
      </c>
      <c r="M1514">
        <v>39.032909600000004</v>
      </c>
      <c r="N1514">
        <v>117.7225749</v>
      </c>
      <c r="O1514" t="s">
        <v>3947</v>
      </c>
      <c r="P1514" t="s">
        <v>97</v>
      </c>
      <c r="Q1514" t="s">
        <v>2596</v>
      </c>
      <c r="R1514">
        <v>1</v>
      </c>
      <c r="S1514">
        <v>39.036268166698967</v>
      </c>
      <c r="T1514">
        <v>117.62640101429881</v>
      </c>
      <c r="U1514">
        <v>8.3354829682188765</v>
      </c>
      <c r="V1514" t="s">
        <v>32</v>
      </c>
      <c r="W1514" t="s">
        <v>33</v>
      </c>
      <c r="X1514" t="str">
        <f t="shared" si="69"/>
        <v>NPT76ABFH</v>
      </c>
      <c r="Y1514">
        <f t="shared" si="70"/>
        <v>1</v>
      </c>
      <c r="Z1514">
        <f>COUNTIF($X$2:X1514,X1514)</f>
        <v>1</v>
      </c>
      <c r="AA1514" t="str">
        <f t="shared" si="71"/>
        <v>NPT76ABFH1</v>
      </c>
      <c r="AB1514">
        <f>COUNTIF(实际辖区!A:A,全部结果!X1514)</f>
        <v>1</v>
      </c>
      <c r="AC1514" s="9" t="str">
        <f>VLOOKUP(AA1514,实际辖区!D:E,2,0)</f>
        <v>POS_70014024</v>
      </c>
    </row>
    <row r="1515" spans="1:29">
      <c r="A1515" t="s">
        <v>97</v>
      </c>
      <c r="B1515" t="s">
        <v>3950</v>
      </c>
      <c r="C1515" t="s">
        <v>3951</v>
      </c>
      <c r="D1515" t="s">
        <v>2592</v>
      </c>
      <c r="E1515" t="s">
        <v>2593</v>
      </c>
      <c r="F1515" t="s">
        <v>2712</v>
      </c>
      <c r="G1515" t="s">
        <v>3950</v>
      </c>
      <c r="H1515" t="s">
        <v>29</v>
      </c>
      <c r="I1515">
        <v>8764048.3592280392</v>
      </c>
      <c r="J1515">
        <v>121062.6</v>
      </c>
      <c r="K1515">
        <v>186874.47</v>
      </c>
      <c r="L1515">
        <v>0.14925373134328351</v>
      </c>
      <c r="M1515">
        <v>39.089865099999997</v>
      </c>
      <c r="N1515">
        <v>117.31699860000001</v>
      </c>
      <c r="O1515" t="s">
        <v>3947</v>
      </c>
      <c r="P1515" t="s">
        <v>97</v>
      </c>
      <c r="Q1515" t="s">
        <v>2596</v>
      </c>
      <c r="R1515">
        <v>1</v>
      </c>
      <c r="S1515">
        <v>39.036268166698967</v>
      </c>
      <c r="T1515">
        <v>117.62640101429881</v>
      </c>
      <c r="U1515">
        <v>27.431685593674111</v>
      </c>
      <c r="V1515" t="s">
        <v>32</v>
      </c>
      <c r="W1515" t="s">
        <v>33</v>
      </c>
      <c r="X1515" t="str">
        <f t="shared" si="69"/>
        <v>NPT76ABEI</v>
      </c>
      <c r="Y1515">
        <f t="shared" si="70"/>
        <v>1</v>
      </c>
      <c r="Z1515">
        <f>COUNTIF($X$2:X1515,X1515)</f>
        <v>1</v>
      </c>
      <c r="AA1515" t="str">
        <f t="shared" si="71"/>
        <v>NPT76ABEI1</v>
      </c>
      <c r="AB1515">
        <f>COUNTIF(实际辖区!A:A,全部结果!X1515)</f>
        <v>1</v>
      </c>
      <c r="AC1515" s="9" t="str">
        <f>VLOOKUP(AA1515,实际辖区!D:E,2,0)</f>
        <v>POS_70014024</v>
      </c>
    </row>
    <row r="1516" spans="1:29">
      <c r="A1516" t="s">
        <v>97</v>
      </c>
      <c r="B1516" t="s">
        <v>3952</v>
      </c>
      <c r="C1516" t="s">
        <v>3953</v>
      </c>
      <c r="D1516" t="s">
        <v>2592</v>
      </c>
      <c r="E1516" t="s">
        <v>2593</v>
      </c>
      <c r="F1516" t="s">
        <v>2603</v>
      </c>
      <c r="G1516" t="s">
        <v>3952</v>
      </c>
      <c r="H1516" t="s">
        <v>29</v>
      </c>
      <c r="I1516">
        <v>5876192.2107294695</v>
      </c>
      <c r="J1516">
        <v>109887</v>
      </c>
      <c r="K1516">
        <v>55960.59</v>
      </c>
      <c r="L1516">
        <v>6.9651741293532299E-2</v>
      </c>
      <c r="M1516">
        <v>39.007215299999999</v>
      </c>
      <c r="N1516">
        <v>117.68821490000001</v>
      </c>
      <c r="O1516" t="s">
        <v>3947</v>
      </c>
      <c r="P1516" t="s">
        <v>97</v>
      </c>
      <c r="Q1516" t="s">
        <v>2596</v>
      </c>
      <c r="R1516">
        <v>1</v>
      </c>
      <c r="S1516">
        <v>39.036268166698967</v>
      </c>
      <c r="T1516">
        <v>117.62640101429881</v>
      </c>
      <c r="U1516">
        <v>6.2496534375013741</v>
      </c>
      <c r="V1516" t="s">
        <v>32</v>
      </c>
      <c r="W1516" t="s">
        <v>33</v>
      </c>
      <c r="X1516" t="str">
        <f t="shared" si="69"/>
        <v>NPT76ABDS</v>
      </c>
      <c r="Y1516">
        <f t="shared" si="70"/>
        <v>1</v>
      </c>
      <c r="Z1516">
        <f>COUNTIF($X$2:X1516,X1516)</f>
        <v>1</v>
      </c>
      <c r="AA1516" t="str">
        <f t="shared" si="71"/>
        <v>NPT76ABDS1</v>
      </c>
      <c r="AB1516">
        <f>COUNTIF(实际辖区!A:A,全部结果!X1516)</f>
        <v>1</v>
      </c>
      <c r="AC1516" s="9" t="str">
        <f>VLOOKUP(AA1516,实际辖区!D:E,2,0)</f>
        <v>POS_70014024</v>
      </c>
    </row>
    <row r="1517" spans="1:29">
      <c r="A1517" t="s">
        <v>97</v>
      </c>
      <c r="B1517" t="s">
        <v>3954</v>
      </c>
      <c r="C1517" t="s">
        <v>3955</v>
      </c>
      <c r="D1517" t="s">
        <v>2592</v>
      </c>
      <c r="E1517" t="s">
        <v>2593</v>
      </c>
      <c r="F1517" t="s">
        <v>2603</v>
      </c>
      <c r="G1517" t="s">
        <v>3954</v>
      </c>
      <c r="H1517" t="s">
        <v>29</v>
      </c>
      <c r="I1517">
        <v>2476525.8415667801</v>
      </c>
      <c r="J1517">
        <v>0</v>
      </c>
      <c r="K1517">
        <v>10361.58</v>
      </c>
      <c r="L1517">
        <v>3.98009950248756E-2</v>
      </c>
      <c r="M1517">
        <v>39.037633</v>
      </c>
      <c r="N1517">
        <v>117.6562701</v>
      </c>
      <c r="O1517" t="s">
        <v>3947</v>
      </c>
      <c r="P1517" t="s">
        <v>97</v>
      </c>
      <c r="Q1517" t="s">
        <v>2596</v>
      </c>
      <c r="R1517">
        <v>0</v>
      </c>
      <c r="S1517">
        <v>39.036268166698967</v>
      </c>
      <c r="T1517">
        <v>117.62640101429881</v>
      </c>
      <c r="U1517">
        <v>2.5905400406749739</v>
      </c>
      <c r="V1517" t="s">
        <v>32</v>
      </c>
      <c r="W1517" t="s">
        <v>33</v>
      </c>
      <c r="X1517" t="str">
        <f t="shared" si="69"/>
        <v>NPT76C04D</v>
      </c>
      <c r="Y1517">
        <f t="shared" si="70"/>
        <v>1</v>
      </c>
      <c r="Z1517">
        <f>COUNTIF($X$2:X1517,X1517)</f>
        <v>1</v>
      </c>
      <c r="AA1517" t="str">
        <f t="shared" si="71"/>
        <v>NPT76C04D1</v>
      </c>
      <c r="AB1517">
        <f>COUNTIF(实际辖区!A:A,全部结果!X1517)</f>
        <v>1</v>
      </c>
      <c r="AC1517" s="9" t="str">
        <f>VLOOKUP(AA1517,实际辖区!D:E,2,0)</f>
        <v>POS_70014024</v>
      </c>
    </row>
    <row r="1518" spans="1:29">
      <c r="A1518" t="s">
        <v>97</v>
      </c>
      <c r="B1518" t="s">
        <v>3956</v>
      </c>
      <c r="C1518" t="s">
        <v>3957</v>
      </c>
      <c r="D1518" t="s">
        <v>2592</v>
      </c>
      <c r="E1518" t="s">
        <v>2593</v>
      </c>
      <c r="F1518" t="s">
        <v>2603</v>
      </c>
      <c r="G1518" t="s">
        <v>3956</v>
      </c>
      <c r="H1518" t="s">
        <v>29</v>
      </c>
      <c r="I1518">
        <v>2632409.46469669</v>
      </c>
      <c r="J1518">
        <v>17524.8</v>
      </c>
      <c r="K1518">
        <v>40307.82</v>
      </c>
      <c r="L1518">
        <v>9.9502487562189001E-3</v>
      </c>
      <c r="M1518">
        <v>39.050791500000003</v>
      </c>
      <c r="N1518">
        <v>117.66613719999999</v>
      </c>
      <c r="O1518" t="s">
        <v>3947</v>
      </c>
      <c r="P1518" t="s">
        <v>97</v>
      </c>
      <c r="Q1518" t="s">
        <v>2596</v>
      </c>
      <c r="R1518">
        <v>0</v>
      </c>
      <c r="S1518">
        <v>39.036268166698967</v>
      </c>
      <c r="T1518">
        <v>117.62640101429881</v>
      </c>
      <c r="U1518">
        <v>3.7991888166134502</v>
      </c>
      <c r="V1518" t="s">
        <v>32</v>
      </c>
      <c r="W1518" t="s">
        <v>33</v>
      </c>
      <c r="X1518" t="str">
        <f t="shared" si="69"/>
        <v>NPT76FWAH</v>
      </c>
      <c r="Y1518">
        <f t="shared" si="70"/>
        <v>1</v>
      </c>
      <c r="Z1518">
        <f>COUNTIF($X$2:X1518,X1518)</f>
        <v>1</v>
      </c>
      <c r="AA1518" t="str">
        <f t="shared" si="71"/>
        <v>NPT76FWAH1</v>
      </c>
      <c r="AB1518">
        <f>COUNTIF(实际辖区!A:A,全部结果!X1518)</f>
        <v>1</v>
      </c>
      <c r="AC1518" s="9" t="str">
        <f>VLOOKUP(AA1518,实际辖区!D:E,2,0)</f>
        <v>POS_70014024</v>
      </c>
    </row>
    <row r="1519" spans="1:29">
      <c r="A1519" t="s">
        <v>97</v>
      </c>
      <c r="B1519" t="s">
        <v>3958</v>
      </c>
      <c r="C1519" t="s">
        <v>3959</v>
      </c>
      <c r="D1519" t="s">
        <v>2592</v>
      </c>
      <c r="E1519" t="s">
        <v>2593</v>
      </c>
      <c r="F1519" t="s">
        <v>3960</v>
      </c>
      <c r="G1519" t="s">
        <v>3958</v>
      </c>
      <c r="H1519" t="s">
        <v>29</v>
      </c>
      <c r="I1519">
        <v>20344919.7310667</v>
      </c>
      <c r="J1519">
        <v>679650.42</v>
      </c>
      <c r="K1519">
        <v>129021.36</v>
      </c>
      <c r="L1519">
        <v>0.52238805970149249</v>
      </c>
      <c r="M1519">
        <v>40.041825000000003</v>
      </c>
      <c r="N1519">
        <v>117.441999</v>
      </c>
      <c r="O1519" t="s">
        <v>3961</v>
      </c>
      <c r="P1519" t="s">
        <v>97</v>
      </c>
      <c r="Q1519" t="s">
        <v>2596</v>
      </c>
      <c r="R1519">
        <v>1</v>
      </c>
      <c r="S1519">
        <v>39.976715462815868</v>
      </c>
      <c r="T1519">
        <v>117.4036073083585</v>
      </c>
      <c r="U1519">
        <v>7.9378636655368444</v>
      </c>
      <c r="V1519" t="s">
        <v>32</v>
      </c>
      <c r="W1519" t="s">
        <v>33</v>
      </c>
      <c r="X1519" t="str">
        <f t="shared" si="69"/>
        <v>NPT76ABFA</v>
      </c>
      <c r="Y1519">
        <f t="shared" si="70"/>
        <v>1</v>
      </c>
      <c r="Z1519">
        <f>COUNTIF($X$2:X1519,X1519)</f>
        <v>1</v>
      </c>
      <c r="AA1519" t="str">
        <f t="shared" si="71"/>
        <v>NPT76ABFA1</v>
      </c>
      <c r="AB1519">
        <f>COUNTIF(实际辖区!A:A,全部结果!X1519)</f>
        <v>1</v>
      </c>
      <c r="AC1519" s="9" t="str">
        <f>VLOOKUP(AA1519,实际辖区!D:E,2,0)</f>
        <v>POS_70019319</v>
      </c>
    </row>
    <row r="1520" spans="1:29">
      <c r="A1520" t="s">
        <v>97</v>
      </c>
      <c r="B1520" t="s">
        <v>3962</v>
      </c>
      <c r="C1520" t="s">
        <v>3963</v>
      </c>
      <c r="D1520" t="s">
        <v>2592</v>
      </c>
      <c r="E1520" t="s">
        <v>2593</v>
      </c>
      <c r="F1520" t="s">
        <v>3960</v>
      </c>
      <c r="G1520" t="s">
        <v>3962</v>
      </c>
      <c r="H1520" t="s">
        <v>29</v>
      </c>
      <c r="I1520">
        <v>7053485.02752038</v>
      </c>
      <c r="J1520">
        <v>11260.8</v>
      </c>
      <c r="K1520">
        <v>52180.38</v>
      </c>
      <c r="L1520">
        <v>0.37313432835820898</v>
      </c>
      <c r="M1520">
        <v>40.037926300000002</v>
      </c>
      <c r="N1520">
        <v>117.42737270000001</v>
      </c>
      <c r="O1520" t="s">
        <v>3961</v>
      </c>
      <c r="P1520" t="s">
        <v>97</v>
      </c>
      <c r="Q1520" t="s">
        <v>2596</v>
      </c>
      <c r="R1520">
        <v>1</v>
      </c>
      <c r="S1520">
        <v>39.976715462815868</v>
      </c>
      <c r="T1520">
        <v>117.4036073083585</v>
      </c>
      <c r="U1520">
        <v>7.0929893424119159</v>
      </c>
      <c r="V1520" t="s">
        <v>32</v>
      </c>
      <c r="W1520" t="s">
        <v>33</v>
      </c>
      <c r="X1520" t="str">
        <f t="shared" si="69"/>
        <v>NPT76BKZW</v>
      </c>
      <c r="Y1520">
        <f t="shared" si="70"/>
        <v>1</v>
      </c>
      <c r="Z1520">
        <f>COUNTIF($X$2:X1520,X1520)</f>
        <v>1</v>
      </c>
      <c r="AA1520" t="str">
        <f t="shared" si="71"/>
        <v>NPT76BKZW1</v>
      </c>
      <c r="AB1520">
        <f>COUNTIF(实际辖区!A:A,全部结果!X1520)</f>
        <v>1</v>
      </c>
      <c r="AC1520" s="9" t="str">
        <f>VLOOKUP(AA1520,实际辖区!D:E,2,0)</f>
        <v>POS_70019319</v>
      </c>
    </row>
    <row r="1521" spans="1:29">
      <c r="A1521" t="s">
        <v>97</v>
      </c>
      <c r="B1521" t="s">
        <v>3964</v>
      </c>
      <c r="C1521" t="s">
        <v>3965</v>
      </c>
      <c r="D1521" t="s">
        <v>2592</v>
      </c>
      <c r="E1521" t="s">
        <v>2593</v>
      </c>
      <c r="F1521" t="s">
        <v>3960</v>
      </c>
      <c r="G1521" t="s">
        <v>3964</v>
      </c>
      <c r="H1521" t="s">
        <v>29</v>
      </c>
      <c r="I1521">
        <v>2894738.1689406498</v>
      </c>
      <c r="J1521">
        <v>24794.85</v>
      </c>
      <c r="K1521">
        <v>30123.54</v>
      </c>
      <c r="L1521">
        <v>4.4776119402985003E-2</v>
      </c>
      <c r="M1521">
        <v>40.034815500000001</v>
      </c>
      <c r="N1521">
        <v>117.4242892</v>
      </c>
      <c r="O1521" t="s">
        <v>3961</v>
      </c>
      <c r="P1521" t="s">
        <v>97</v>
      </c>
      <c r="Q1521" t="s">
        <v>2596</v>
      </c>
      <c r="R1521">
        <v>0</v>
      </c>
      <c r="S1521">
        <v>39.976715462815868</v>
      </c>
      <c r="T1521">
        <v>117.4036073083585</v>
      </c>
      <c r="U1521">
        <v>6.6884670133906363</v>
      </c>
      <c r="V1521" t="s">
        <v>32</v>
      </c>
      <c r="W1521" t="s">
        <v>33</v>
      </c>
      <c r="X1521" t="str">
        <f t="shared" si="69"/>
        <v>NPT76A9A6</v>
      </c>
      <c r="Y1521">
        <f t="shared" si="70"/>
        <v>1</v>
      </c>
      <c r="Z1521">
        <f>COUNTIF($X$2:X1521,X1521)</f>
        <v>1</v>
      </c>
      <c r="AA1521" t="str">
        <f t="shared" si="71"/>
        <v>NPT76A9A61</v>
      </c>
      <c r="AB1521">
        <f>COUNTIF(实际辖区!A:A,全部结果!X1521)</f>
        <v>1</v>
      </c>
      <c r="AC1521" s="9" t="str">
        <f>VLOOKUP(AA1521,实际辖区!D:E,2,0)</f>
        <v>POS_70019319</v>
      </c>
    </row>
    <row r="1522" spans="1:29">
      <c r="A1522" t="s">
        <v>97</v>
      </c>
      <c r="B1522" t="s">
        <v>3966</v>
      </c>
      <c r="C1522" t="s">
        <v>3967</v>
      </c>
      <c r="D1522" t="s">
        <v>2592</v>
      </c>
      <c r="E1522" t="s">
        <v>2593</v>
      </c>
      <c r="F1522" t="s">
        <v>3960</v>
      </c>
      <c r="G1522" t="s">
        <v>3966</v>
      </c>
      <c r="H1522" t="s">
        <v>29</v>
      </c>
      <c r="I1522">
        <v>4433573.99846722</v>
      </c>
      <c r="J1522">
        <v>46195.56</v>
      </c>
      <c r="K1522">
        <v>22207.68</v>
      </c>
      <c r="L1522">
        <v>3.4825870646766101E-2</v>
      </c>
      <c r="M1522">
        <v>40.048566000000001</v>
      </c>
      <c r="N1522">
        <v>117.412541</v>
      </c>
      <c r="O1522" t="s">
        <v>3961</v>
      </c>
      <c r="P1522" t="s">
        <v>97</v>
      </c>
      <c r="Q1522" t="s">
        <v>2596</v>
      </c>
      <c r="R1522">
        <v>1</v>
      </c>
      <c r="S1522">
        <v>39.976715462815868</v>
      </c>
      <c r="T1522">
        <v>117.4036073083585</v>
      </c>
      <c r="U1522">
        <v>8.0142940821891973</v>
      </c>
      <c r="V1522" t="s">
        <v>32</v>
      </c>
      <c r="W1522" t="s">
        <v>33</v>
      </c>
      <c r="X1522" t="str">
        <f t="shared" si="69"/>
        <v>NPT76ABFB</v>
      </c>
      <c r="Y1522">
        <f t="shared" si="70"/>
        <v>1</v>
      </c>
      <c r="Z1522">
        <f>COUNTIF($X$2:X1522,X1522)</f>
        <v>1</v>
      </c>
      <c r="AA1522" t="str">
        <f t="shared" si="71"/>
        <v>NPT76ABFB1</v>
      </c>
      <c r="AB1522">
        <f>COUNTIF(实际辖区!A:A,全部结果!X1522)</f>
        <v>1</v>
      </c>
      <c r="AC1522" s="9" t="str">
        <f>VLOOKUP(AA1522,实际辖区!D:E,2,0)</f>
        <v>POS_70019319</v>
      </c>
    </row>
    <row r="1523" spans="1:29">
      <c r="A1523" t="s">
        <v>97</v>
      </c>
      <c r="B1523" t="s">
        <v>3968</v>
      </c>
      <c r="C1523" t="s">
        <v>3969</v>
      </c>
      <c r="D1523" t="s">
        <v>2592</v>
      </c>
      <c r="E1523" t="s">
        <v>2593</v>
      </c>
      <c r="F1523" t="s">
        <v>2701</v>
      </c>
      <c r="G1523" t="s">
        <v>3968</v>
      </c>
      <c r="H1523" t="s">
        <v>29</v>
      </c>
      <c r="I1523">
        <v>7697586.9330453603</v>
      </c>
      <c r="J1523">
        <v>0</v>
      </c>
      <c r="K1523">
        <v>0</v>
      </c>
      <c r="L1523">
        <v>2.4875621890547199E-2</v>
      </c>
      <c r="M1523">
        <v>39.720396800000003</v>
      </c>
      <c r="N1523">
        <v>117.31226119999999</v>
      </c>
      <c r="O1523" t="s">
        <v>3961</v>
      </c>
      <c r="P1523" t="s">
        <v>97</v>
      </c>
      <c r="Q1523" t="s">
        <v>2596</v>
      </c>
      <c r="R1523">
        <v>0</v>
      </c>
      <c r="S1523">
        <v>39.976715462815868</v>
      </c>
      <c r="T1523">
        <v>117.4036073083585</v>
      </c>
      <c r="U1523">
        <v>29.513689794173938</v>
      </c>
      <c r="V1523" t="s">
        <v>32</v>
      </c>
      <c r="W1523" t="s">
        <v>33</v>
      </c>
      <c r="X1523" t="str">
        <f t="shared" si="69"/>
        <v>NPT76ABES</v>
      </c>
      <c r="Y1523">
        <f t="shared" si="70"/>
        <v>1</v>
      </c>
      <c r="Z1523">
        <f>COUNTIF($X$2:X1523,X1523)</f>
        <v>1</v>
      </c>
      <c r="AA1523" t="str">
        <f t="shared" si="71"/>
        <v>NPT76ABES1</v>
      </c>
      <c r="AB1523">
        <f>COUNTIF(实际辖区!A:A,全部结果!X1523)</f>
        <v>1</v>
      </c>
      <c r="AC1523" s="9" t="str">
        <f>VLOOKUP(AA1523,实际辖区!D:E,2,0)</f>
        <v>POS_70019319</v>
      </c>
    </row>
    <row r="1524" spans="1:29">
      <c r="A1524" t="s">
        <v>97</v>
      </c>
      <c r="B1524" t="s">
        <v>3970</v>
      </c>
      <c r="C1524" t="s">
        <v>3971</v>
      </c>
      <c r="D1524" t="s">
        <v>2592</v>
      </c>
      <c r="E1524" t="s">
        <v>2593</v>
      </c>
      <c r="F1524" t="s">
        <v>2687</v>
      </c>
      <c r="G1524" t="s">
        <v>3970</v>
      </c>
      <c r="H1524" t="s">
        <v>29</v>
      </c>
      <c r="I1524">
        <v>4569050.9457741296</v>
      </c>
      <c r="J1524">
        <v>44578.559999999998</v>
      </c>
      <c r="K1524">
        <v>51334.29</v>
      </c>
      <c r="L1524">
        <v>0.21393034825870641</v>
      </c>
      <c r="M1524">
        <v>39.110981099999997</v>
      </c>
      <c r="N1524">
        <v>117.23233449999999</v>
      </c>
      <c r="O1524" t="s">
        <v>3972</v>
      </c>
      <c r="P1524" t="s">
        <v>97</v>
      </c>
      <c r="Q1524" t="s">
        <v>2596</v>
      </c>
      <c r="R1524">
        <v>1</v>
      </c>
      <c r="S1524">
        <v>39.087474198229167</v>
      </c>
      <c r="T1524">
        <v>117.2412679797723</v>
      </c>
      <c r="U1524">
        <v>2.7216925659574511</v>
      </c>
      <c r="V1524" t="s">
        <v>32</v>
      </c>
      <c r="W1524" t="s">
        <v>33</v>
      </c>
      <c r="X1524" t="str">
        <f t="shared" si="69"/>
        <v>NPT76FWBN</v>
      </c>
      <c r="Y1524">
        <f t="shared" si="70"/>
        <v>1</v>
      </c>
      <c r="Z1524">
        <f>COUNTIF($X$2:X1524,X1524)</f>
        <v>1</v>
      </c>
      <c r="AA1524" t="str">
        <f t="shared" si="71"/>
        <v>NPT76FWBN1</v>
      </c>
      <c r="AB1524">
        <f>COUNTIF(实际辖区!A:A,全部结果!X1524)</f>
        <v>1</v>
      </c>
      <c r="AC1524" s="9" t="str">
        <f>VLOOKUP(AA1524,实际辖区!D:E,2,0)</f>
        <v>POS_70021215</v>
      </c>
    </row>
    <row r="1525" spans="1:29">
      <c r="A1525" t="s">
        <v>97</v>
      </c>
      <c r="B1525" t="s">
        <v>3973</v>
      </c>
      <c r="C1525" t="s">
        <v>3974</v>
      </c>
      <c r="D1525" t="s">
        <v>2592</v>
      </c>
      <c r="E1525" t="s">
        <v>2593</v>
      </c>
      <c r="F1525" t="s">
        <v>2687</v>
      </c>
      <c r="G1525" t="s">
        <v>3973</v>
      </c>
      <c r="H1525" t="s">
        <v>29</v>
      </c>
      <c r="I1525">
        <v>11795358.3753401</v>
      </c>
      <c r="J1525">
        <v>42589.86</v>
      </c>
      <c r="K1525">
        <v>260072.04</v>
      </c>
      <c r="L1525">
        <v>0.1592039800995024</v>
      </c>
      <c r="M1525">
        <v>39.057020000000001</v>
      </c>
      <c r="N1525">
        <v>117.2606569</v>
      </c>
      <c r="O1525" t="s">
        <v>3972</v>
      </c>
      <c r="P1525" t="s">
        <v>97</v>
      </c>
      <c r="Q1525" t="s">
        <v>2596</v>
      </c>
      <c r="R1525">
        <v>1</v>
      </c>
      <c r="S1525">
        <v>39.087474198229167</v>
      </c>
      <c r="T1525">
        <v>117.2412679797723</v>
      </c>
      <c r="U1525">
        <v>3.774384090498355</v>
      </c>
      <c r="V1525" t="s">
        <v>32</v>
      </c>
      <c r="W1525" t="s">
        <v>33</v>
      </c>
      <c r="X1525" t="str">
        <f t="shared" si="69"/>
        <v>NPT76AGH8</v>
      </c>
      <c r="Y1525">
        <f t="shared" si="70"/>
        <v>1</v>
      </c>
      <c r="Z1525">
        <f>COUNTIF($X$2:X1525,X1525)</f>
        <v>1</v>
      </c>
      <c r="AA1525" t="str">
        <f t="shared" si="71"/>
        <v>NPT76AGH81</v>
      </c>
      <c r="AB1525">
        <f>COUNTIF(实际辖区!A:A,全部结果!X1525)</f>
        <v>1</v>
      </c>
      <c r="AC1525" s="9" t="str">
        <f>VLOOKUP(AA1525,实际辖区!D:E,2,0)</f>
        <v>POS_70021215</v>
      </c>
    </row>
    <row r="1526" spans="1:29">
      <c r="A1526" t="s">
        <v>97</v>
      </c>
      <c r="B1526" t="s">
        <v>3975</v>
      </c>
      <c r="C1526" t="s">
        <v>3976</v>
      </c>
      <c r="D1526" t="s">
        <v>2592</v>
      </c>
      <c r="E1526" t="s">
        <v>2593</v>
      </c>
      <c r="F1526" t="s">
        <v>2687</v>
      </c>
      <c r="G1526" t="s">
        <v>3975</v>
      </c>
      <c r="H1526" t="s">
        <v>29</v>
      </c>
      <c r="I1526">
        <v>5808917.9129489604</v>
      </c>
      <c r="J1526">
        <v>107317.38</v>
      </c>
      <c r="K1526">
        <v>223013.7</v>
      </c>
      <c r="L1526">
        <v>0.10945273631840791</v>
      </c>
      <c r="M1526">
        <v>39.081332500000002</v>
      </c>
      <c r="N1526">
        <v>117.2705203</v>
      </c>
      <c r="O1526" t="s">
        <v>3972</v>
      </c>
      <c r="P1526" t="s">
        <v>97</v>
      </c>
      <c r="Q1526" t="s">
        <v>2596</v>
      </c>
      <c r="R1526">
        <v>1</v>
      </c>
      <c r="S1526">
        <v>39.087474198229167</v>
      </c>
      <c r="T1526">
        <v>117.2412679797723</v>
      </c>
      <c r="U1526">
        <v>2.6212417265651431</v>
      </c>
      <c r="V1526" t="s">
        <v>32</v>
      </c>
      <c r="W1526" t="s">
        <v>33</v>
      </c>
      <c r="X1526" t="str">
        <f t="shared" si="69"/>
        <v>NPT76C059</v>
      </c>
      <c r="Y1526">
        <f t="shared" si="70"/>
        <v>1</v>
      </c>
      <c r="Z1526">
        <f>COUNTIF($X$2:X1526,X1526)</f>
        <v>1</v>
      </c>
      <c r="AA1526" t="str">
        <f t="shared" si="71"/>
        <v>NPT76C0591</v>
      </c>
      <c r="AB1526">
        <f>COUNTIF(实际辖区!A:A,全部结果!X1526)</f>
        <v>1</v>
      </c>
      <c r="AC1526" s="9" t="str">
        <f>VLOOKUP(AA1526,实际辖区!D:E,2,0)</f>
        <v>POS_70021215</v>
      </c>
    </row>
    <row r="1527" spans="1:29">
      <c r="A1527" t="s">
        <v>97</v>
      </c>
      <c r="B1527" t="s">
        <v>3977</v>
      </c>
      <c r="C1527" t="s">
        <v>3978</v>
      </c>
      <c r="D1527" t="s">
        <v>2592</v>
      </c>
      <c r="E1527" t="s">
        <v>2593</v>
      </c>
      <c r="F1527" t="s">
        <v>2687</v>
      </c>
      <c r="G1527" t="s">
        <v>3977</v>
      </c>
      <c r="H1527" t="s">
        <v>29</v>
      </c>
      <c r="I1527">
        <v>8844491.5849107802</v>
      </c>
      <c r="J1527">
        <v>185259.78</v>
      </c>
      <c r="K1527">
        <v>345176.1</v>
      </c>
      <c r="L1527">
        <v>8.9552238805970102E-2</v>
      </c>
      <c r="M1527">
        <v>39.086579</v>
      </c>
      <c r="N1527">
        <v>117.23429659999999</v>
      </c>
      <c r="O1527" t="s">
        <v>3972</v>
      </c>
      <c r="P1527" t="s">
        <v>97</v>
      </c>
      <c r="Q1527" t="s">
        <v>2596</v>
      </c>
      <c r="R1527">
        <v>1</v>
      </c>
      <c r="S1527">
        <v>39.087474198229167</v>
      </c>
      <c r="T1527">
        <v>117.2412679797723</v>
      </c>
      <c r="U1527">
        <v>0.61129777045736666</v>
      </c>
      <c r="V1527" t="s">
        <v>32</v>
      </c>
      <c r="W1527" t="s">
        <v>33</v>
      </c>
      <c r="X1527" t="str">
        <f t="shared" si="69"/>
        <v>NPT76C5XA</v>
      </c>
      <c r="Y1527">
        <f t="shared" si="70"/>
        <v>1</v>
      </c>
      <c r="Z1527">
        <f>COUNTIF($X$2:X1527,X1527)</f>
        <v>1</v>
      </c>
      <c r="AA1527" t="str">
        <f t="shared" si="71"/>
        <v>NPT76C5XA1</v>
      </c>
      <c r="AB1527">
        <f>COUNTIF(实际辖区!A:A,全部结果!X1527)</f>
        <v>1</v>
      </c>
      <c r="AC1527" s="9" t="str">
        <f>VLOOKUP(AA1527,实际辖区!D:E,2,0)</f>
        <v>POS_70021215</v>
      </c>
    </row>
    <row r="1528" spans="1:29">
      <c r="A1528" t="s">
        <v>97</v>
      </c>
      <c r="B1528" t="s">
        <v>3979</v>
      </c>
      <c r="C1528" t="s">
        <v>3980</v>
      </c>
      <c r="D1528" t="s">
        <v>2592</v>
      </c>
      <c r="E1528" t="s">
        <v>2593</v>
      </c>
      <c r="F1528" t="s">
        <v>2687</v>
      </c>
      <c r="G1528" t="s">
        <v>3979</v>
      </c>
      <c r="H1528" t="s">
        <v>29</v>
      </c>
      <c r="I1528">
        <v>7749125.9359560404</v>
      </c>
      <c r="J1528">
        <v>135695.13</v>
      </c>
      <c r="K1528">
        <v>82346.19</v>
      </c>
      <c r="L1528">
        <v>8.45771144278607E-2</v>
      </c>
      <c r="M1528">
        <v>39.067351500000001</v>
      </c>
      <c r="N1528">
        <v>117.26982529999999</v>
      </c>
      <c r="O1528" t="s">
        <v>3972</v>
      </c>
      <c r="P1528" t="s">
        <v>97</v>
      </c>
      <c r="Q1528" t="s">
        <v>2596</v>
      </c>
      <c r="R1528">
        <v>1</v>
      </c>
      <c r="S1528">
        <v>39.087474198229167</v>
      </c>
      <c r="T1528">
        <v>117.2412679797723</v>
      </c>
      <c r="U1528">
        <v>3.3312182002228981</v>
      </c>
      <c r="V1528" t="s">
        <v>32</v>
      </c>
      <c r="W1528" t="s">
        <v>33</v>
      </c>
      <c r="X1528" t="str">
        <f t="shared" si="69"/>
        <v>NPT76AAWI</v>
      </c>
      <c r="Y1528">
        <f t="shared" si="70"/>
        <v>1</v>
      </c>
      <c r="Z1528">
        <f>COUNTIF($X$2:X1528,X1528)</f>
        <v>1</v>
      </c>
      <c r="AA1528" t="str">
        <f t="shared" si="71"/>
        <v>NPT76AAWI1</v>
      </c>
      <c r="AB1528">
        <f>COUNTIF(实际辖区!A:A,全部结果!X1528)</f>
        <v>1</v>
      </c>
      <c r="AC1528" s="9" t="str">
        <f>VLOOKUP(AA1528,实际辖区!D:E,2,0)</f>
        <v>POS_70021215</v>
      </c>
    </row>
    <row r="1529" spans="1:29">
      <c r="A1529" t="s">
        <v>97</v>
      </c>
      <c r="B1529" t="s">
        <v>3981</v>
      </c>
      <c r="C1529" t="s">
        <v>3982</v>
      </c>
      <c r="D1529" t="s">
        <v>2592</v>
      </c>
      <c r="E1529" t="s">
        <v>2593</v>
      </c>
      <c r="F1529" t="s">
        <v>2687</v>
      </c>
      <c r="G1529" t="s">
        <v>3981</v>
      </c>
      <c r="H1529" t="s">
        <v>29</v>
      </c>
      <c r="I1529">
        <v>5031028.2615952501</v>
      </c>
      <c r="J1529">
        <v>11677.2</v>
      </c>
      <c r="K1529">
        <v>14060.88</v>
      </c>
      <c r="L1529">
        <v>6.9651741293532299E-2</v>
      </c>
      <c r="M1529">
        <v>39.084703300000001</v>
      </c>
      <c r="N1529">
        <v>117.25702990000001</v>
      </c>
      <c r="O1529" t="s">
        <v>3972</v>
      </c>
      <c r="P1529" t="s">
        <v>97</v>
      </c>
      <c r="Q1529" t="s">
        <v>2596</v>
      </c>
      <c r="R1529">
        <v>1</v>
      </c>
      <c r="S1529">
        <v>39.087474198229167</v>
      </c>
      <c r="T1529">
        <v>117.2412679797723</v>
      </c>
      <c r="U1529">
        <v>1.3980062504169311</v>
      </c>
      <c r="V1529" t="s">
        <v>32</v>
      </c>
      <c r="W1529" t="s">
        <v>33</v>
      </c>
      <c r="X1529" t="str">
        <f t="shared" si="69"/>
        <v>NPT76F1X3</v>
      </c>
      <c r="Y1529">
        <f t="shared" si="70"/>
        <v>1</v>
      </c>
      <c r="Z1529">
        <f>COUNTIF($X$2:X1529,X1529)</f>
        <v>1</v>
      </c>
      <c r="AA1529" t="str">
        <f t="shared" si="71"/>
        <v>NPT76F1X31</v>
      </c>
      <c r="AB1529">
        <f>COUNTIF(实际辖区!A:A,全部结果!X1529)</f>
        <v>1</v>
      </c>
      <c r="AC1529" s="9" t="str">
        <f>VLOOKUP(AA1529,实际辖区!D:E,2,0)</f>
        <v>POS_70021215</v>
      </c>
    </row>
    <row r="1530" spans="1:29">
      <c r="A1530" t="s">
        <v>97</v>
      </c>
      <c r="B1530" t="s">
        <v>3983</v>
      </c>
      <c r="C1530" t="s">
        <v>3984</v>
      </c>
      <c r="D1530" t="s">
        <v>2592</v>
      </c>
      <c r="E1530" t="s">
        <v>2593</v>
      </c>
      <c r="F1530" t="s">
        <v>2687</v>
      </c>
      <c r="G1530" t="s">
        <v>3983</v>
      </c>
      <c r="H1530" t="s">
        <v>29</v>
      </c>
      <c r="I1530">
        <v>2840229.08324449</v>
      </c>
      <c r="J1530">
        <v>16721.099999999999</v>
      </c>
      <c r="K1530">
        <v>48632.58</v>
      </c>
      <c r="L1530">
        <v>6.4676616915422799E-2</v>
      </c>
      <c r="M1530">
        <v>39.063074</v>
      </c>
      <c r="N1530">
        <v>117.1801638</v>
      </c>
      <c r="O1530" t="s">
        <v>3972</v>
      </c>
      <c r="P1530" t="s">
        <v>97</v>
      </c>
      <c r="Q1530" t="s">
        <v>2596</v>
      </c>
      <c r="R1530">
        <v>1</v>
      </c>
      <c r="S1530">
        <v>39.087474198229167</v>
      </c>
      <c r="T1530">
        <v>117.2412679797723</v>
      </c>
      <c r="U1530">
        <v>5.941105338656036</v>
      </c>
      <c r="V1530" t="s">
        <v>32</v>
      </c>
      <c r="W1530" t="s">
        <v>33</v>
      </c>
      <c r="X1530" t="str">
        <f t="shared" si="69"/>
        <v>NPT76BNLF</v>
      </c>
      <c r="Y1530">
        <f t="shared" si="70"/>
        <v>1</v>
      </c>
      <c r="Z1530">
        <f>COUNTIF($X$2:X1530,X1530)</f>
        <v>1</v>
      </c>
      <c r="AA1530" t="str">
        <f t="shared" si="71"/>
        <v>NPT76BNLF1</v>
      </c>
      <c r="AB1530">
        <f>COUNTIF(实际辖区!A:A,全部结果!X1530)</f>
        <v>1</v>
      </c>
      <c r="AC1530" s="9" t="str">
        <f>VLOOKUP(AA1530,实际辖区!D:E,2,0)</f>
        <v>POS_70021215</v>
      </c>
    </row>
    <row r="1531" spans="1:29">
      <c r="A1531" t="s">
        <v>97</v>
      </c>
      <c r="B1531" t="s">
        <v>3985</v>
      </c>
      <c r="C1531" t="s">
        <v>3986</v>
      </c>
      <c r="D1531" t="s">
        <v>2592</v>
      </c>
      <c r="E1531" t="s">
        <v>2593</v>
      </c>
      <c r="F1531" t="s">
        <v>2687</v>
      </c>
      <c r="G1531" t="s">
        <v>3985</v>
      </c>
      <c r="H1531" t="s">
        <v>29</v>
      </c>
      <c r="I1531">
        <v>2693142.6051729699</v>
      </c>
      <c r="J1531">
        <v>7302</v>
      </c>
      <c r="K1531">
        <v>43084.98</v>
      </c>
      <c r="L1531">
        <v>5.9701492537313397E-2</v>
      </c>
      <c r="M1531">
        <v>39.076237399999997</v>
      </c>
      <c r="N1531">
        <v>117.2850284</v>
      </c>
      <c r="O1531" t="s">
        <v>3972</v>
      </c>
      <c r="P1531" t="s">
        <v>97</v>
      </c>
      <c r="Q1531" t="s">
        <v>2596</v>
      </c>
      <c r="R1531">
        <v>0</v>
      </c>
      <c r="S1531">
        <v>39.087474198229167</v>
      </c>
      <c r="T1531">
        <v>117.2412679797723</v>
      </c>
      <c r="U1531">
        <v>3.9866395553738689</v>
      </c>
      <c r="V1531" t="s">
        <v>32</v>
      </c>
      <c r="W1531" t="s">
        <v>33</v>
      </c>
      <c r="X1531" t="str">
        <f t="shared" si="69"/>
        <v>NPT76JW2K</v>
      </c>
      <c r="Y1531">
        <f t="shared" si="70"/>
        <v>1</v>
      </c>
      <c r="Z1531">
        <f>COUNTIF($X$2:X1531,X1531)</f>
        <v>1</v>
      </c>
      <c r="AA1531" t="str">
        <f t="shared" si="71"/>
        <v>NPT76JW2K1</v>
      </c>
      <c r="AB1531">
        <f>COUNTIF(实际辖区!A:A,全部结果!X1531)</f>
        <v>1</v>
      </c>
      <c r="AC1531" s="9" t="str">
        <f>VLOOKUP(AA1531,实际辖区!D:E,2,0)</f>
        <v>POS_70021215</v>
      </c>
    </row>
    <row r="1532" spans="1:29">
      <c r="A1532" t="s">
        <v>97</v>
      </c>
      <c r="B1532" t="s">
        <v>3987</v>
      </c>
      <c r="C1532" t="s">
        <v>3988</v>
      </c>
      <c r="D1532" t="s">
        <v>2592</v>
      </c>
      <c r="E1532" t="s">
        <v>2593</v>
      </c>
      <c r="F1532" t="s">
        <v>2687</v>
      </c>
      <c r="G1532" t="s">
        <v>3987</v>
      </c>
      <c r="H1532" t="s">
        <v>29</v>
      </c>
      <c r="I1532">
        <v>2488019.4722450399</v>
      </c>
      <c r="J1532">
        <v>21682.799999999999</v>
      </c>
      <c r="K1532">
        <v>40028.400000000001</v>
      </c>
      <c r="L1532">
        <v>4.4776119402985003E-2</v>
      </c>
      <c r="M1532">
        <v>39.074811799999999</v>
      </c>
      <c r="N1532">
        <v>117.2292162</v>
      </c>
      <c r="O1532" t="s">
        <v>3972</v>
      </c>
      <c r="P1532" t="s">
        <v>97</v>
      </c>
      <c r="Q1532" t="s">
        <v>2596</v>
      </c>
      <c r="R1532">
        <v>0</v>
      </c>
      <c r="S1532">
        <v>39.087474198229167</v>
      </c>
      <c r="T1532">
        <v>117.2412679797723</v>
      </c>
      <c r="U1532">
        <v>1.7503029524512079</v>
      </c>
      <c r="V1532" t="s">
        <v>32</v>
      </c>
      <c r="W1532" t="s">
        <v>33</v>
      </c>
      <c r="X1532" t="str">
        <f t="shared" si="69"/>
        <v>NPT76BHQY</v>
      </c>
      <c r="Y1532">
        <f t="shared" si="70"/>
        <v>1</v>
      </c>
      <c r="Z1532">
        <f>COUNTIF($X$2:X1532,X1532)</f>
        <v>1</v>
      </c>
      <c r="AA1532" t="str">
        <f t="shared" si="71"/>
        <v>NPT76BHQY1</v>
      </c>
      <c r="AB1532">
        <f>COUNTIF(实际辖区!A:A,全部结果!X1532)</f>
        <v>1</v>
      </c>
      <c r="AC1532" s="9" t="str">
        <f>VLOOKUP(AA1532,实际辖区!D:E,2,0)</f>
        <v>POS_70021215</v>
      </c>
    </row>
    <row r="1533" spans="1:29">
      <c r="A1533" t="s">
        <v>97</v>
      </c>
      <c r="B1533" t="s">
        <v>3989</v>
      </c>
      <c r="C1533" t="s">
        <v>3990</v>
      </c>
      <c r="D1533" t="s">
        <v>2592</v>
      </c>
      <c r="E1533" t="s">
        <v>2593</v>
      </c>
      <c r="F1533" t="s">
        <v>2687</v>
      </c>
      <c r="G1533" t="s">
        <v>3989</v>
      </c>
      <c r="H1533" t="s">
        <v>29</v>
      </c>
      <c r="I1533">
        <v>4774962.62035718</v>
      </c>
      <c r="J1533">
        <v>17524.8</v>
      </c>
      <c r="K1533">
        <v>84760.74</v>
      </c>
      <c r="L1533">
        <v>2.4875621890547199E-2</v>
      </c>
      <c r="M1533">
        <v>39.104779299999997</v>
      </c>
      <c r="N1533">
        <v>117.2282946</v>
      </c>
      <c r="O1533" t="s">
        <v>3972</v>
      </c>
      <c r="P1533" t="s">
        <v>97</v>
      </c>
      <c r="Q1533" t="s">
        <v>2596</v>
      </c>
      <c r="R1533">
        <v>1</v>
      </c>
      <c r="S1533">
        <v>39.087474198229167</v>
      </c>
      <c r="T1533">
        <v>117.2412679797723</v>
      </c>
      <c r="U1533">
        <v>2.224965064193245</v>
      </c>
      <c r="V1533" t="s">
        <v>32</v>
      </c>
      <c r="W1533" t="s">
        <v>33</v>
      </c>
      <c r="X1533" t="str">
        <f t="shared" si="69"/>
        <v>NPT76K7UM</v>
      </c>
      <c r="Y1533">
        <f t="shared" si="70"/>
        <v>1</v>
      </c>
      <c r="Z1533">
        <f>COUNTIF($X$2:X1533,X1533)</f>
        <v>1</v>
      </c>
      <c r="AA1533" t="str">
        <f t="shared" si="71"/>
        <v>NPT76K7UM1</v>
      </c>
      <c r="AB1533">
        <f>COUNTIF(实际辖区!A:A,全部结果!X1533)</f>
        <v>1</v>
      </c>
      <c r="AC1533" s="9" t="str">
        <f>VLOOKUP(AA1533,实际辖区!D:E,2,0)</f>
        <v>POS_70021215</v>
      </c>
    </row>
    <row r="1534" spans="1:29">
      <c r="A1534" t="s">
        <v>97</v>
      </c>
      <c r="B1534" t="s">
        <v>3991</v>
      </c>
      <c r="C1534" t="s">
        <v>3992</v>
      </c>
      <c r="D1534" t="s">
        <v>2592</v>
      </c>
      <c r="E1534" t="s">
        <v>2593</v>
      </c>
      <c r="F1534" t="s">
        <v>2687</v>
      </c>
      <c r="G1534" t="s">
        <v>3991</v>
      </c>
      <c r="H1534" t="s">
        <v>29</v>
      </c>
      <c r="I1534">
        <v>2430953.7454397301</v>
      </c>
      <c r="J1534">
        <v>64982.1</v>
      </c>
      <c r="K1534">
        <v>9039.1200000000008</v>
      </c>
      <c r="L1534">
        <v>1.99004975124378E-2</v>
      </c>
      <c r="M1534">
        <v>39.0617193</v>
      </c>
      <c r="N1534">
        <v>117.26956939999999</v>
      </c>
      <c r="O1534" t="s">
        <v>3972</v>
      </c>
      <c r="P1534" t="s">
        <v>97</v>
      </c>
      <c r="Q1534" t="s">
        <v>2596</v>
      </c>
      <c r="R1534">
        <v>1</v>
      </c>
      <c r="S1534">
        <v>39.087474198229167</v>
      </c>
      <c r="T1534">
        <v>117.2412679797723</v>
      </c>
      <c r="U1534">
        <v>3.7647248805180511</v>
      </c>
      <c r="V1534" t="s">
        <v>32</v>
      </c>
      <c r="W1534" t="s">
        <v>33</v>
      </c>
      <c r="X1534" t="str">
        <f t="shared" si="69"/>
        <v>NPT76BNFL</v>
      </c>
      <c r="Y1534">
        <f t="shared" si="70"/>
        <v>1</v>
      </c>
      <c r="Z1534">
        <f>COUNTIF($X$2:X1534,X1534)</f>
        <v>1</v>
      </c>
      <c r="AA1534" t="str">
        <f t="shared" si="71"/>
        <v>NPT76BNFL1</v>
      </c>
      <c r="AB1534">
        <f>COUNTIF(实际辖区!A:A,全部结果!X1534)</f>
        <v>1</v>
      </c>
      <c r="AC1534" s="9" t="str">
        <f>VLOOKUP(AA1534,实际辖区!D:E,2,0)</f>
        <v>POS_70021215</v>
      </c>
    </row>
    <row r="1535" spans="1:29">
      <c r="A1535" t="s">
        <v>97</v>
      </c>
      <c r="B1535" t="s">
        <v>3993</v>
      </c>
      <c r="C1535" t="s">
        <v>3994</v>
      </c>
      <c r="D1535" t="s">
        <v>2592</v>
      </c>
      <c r="E1535" t="s">
        <v>2593</v>
      </c>
      <c r="F1535" t="s">
        <v>2687</v>
      </c>
      <c r="G1535" t="s">
        <v>3993</v>
      </c>
      <c r="H1535" t="s">
        <v>29</v>
      </c>
      <c r="I1535">
        <v>8208033.9398374204</v>
      </c>
      <c r="J1535">
        <v>232086.78</v>
      </c>
      <c r="K1535">
        <v>295934.37</v>
      </c>
      <c r="L1535">
        <v>9.9502487562189001E-3</v>
      </c>
      <c r="M1535">
        <v>39.1063294</v>
      </c>
      <c r="N1535">
        <v>117.24187879999999</v>
      </c>
      <c r="O1535" t="s">
        <v>3972</v>
      </c>
      <c r="P1535" t="s">
        <v>97</v>
      </c>
      <c r="Q1535" t="s">
        <v>2596</v>
      </c>
      <c r="R1535">
        <v>1</v>
      </c>
      <c r="S1535">
        <v>39.087474198229167</v>
      </c>
      <c r="T1535">
        <v>117.2412679797723</v>
      </c>
      <c r="U1535">
        <v>2.0939210097383909</v>
      </c>
      <c r="V1535" t="s">
        <v>32</v>
      </c>
      <c r="W1535" t="s">
        <v>33</v>
      </c>
      <c r="X1535" t="str">
        <f t="shared" si="69"/>
        <v>NPT76AGG5</v>
      </c>
      <c r="Y1535">
        <f t="shared" si="70"/>
        <v>1</v>
      </c>
      <c r="Z1535">
        <f>COUNTIF($X$2:X1535,X1535)</f>
        <v>1</v>
      </c>
      <c r="AA1535" t="str">
        <f t="shared" si="71"/>
        <v>NPT76AGG51</v>
      </c>
      <c r="AB1535">
        <f>COUNTIF(实际辖区!A:A,全部结果!X1535)</f>
        <v>1</v>
      </c>
      <c r="AC1535" s="9" t="str">
        <f>VLOOKUP(AA1535,实际辖区!D:E,2,0)</f>
        <v>POS_70021215</v>
      </c>
    </row>
    <row r="1536" spans="1:29">
      <c r="A1536" t="s">
        <v>97</v>
      </c>
      <c r="B1536" t="s">
        <v>3995</v>
      </c>
      <c r="C1536" t="s">
        <v>3996</v>
      </c>
      <c r="D1536" t="s">
        <v>2592</v>
      </c>
      <c r="E1536" t="s">
        <v>2593</v>
      </c>
      <c r="F1536" t="s">
        <v>2687</v>
      </c>
      <c r="G1536" t="s">
        <v>3995</v>
      </c>
      <c r="H1536" t="s">
        <v>29</v>
      </c>
      <c r="I1536">
        <v>2325935.1818836699</v>
      </c>
      <c r="J1536">
        <v>18125.939999999999</v>
      </c>
      <c r="K1536">
        <v>18345.599999999999</v>
      </c>
      <c r="L1536">
        <v>9.9502487562189001E-3</v>
      </c>
      <c r="M1536">
        <v>39.115718100000002</v>
      </c>
      <c r="N1536">
        <v>117.2294163</v>
      </c>
      <c r="O1536" t="s">
        <v>3972</v>
      </c>
      <c r="P1536" t="s">
        <v>97</v>
      </c>
      <c r="Q1536" t="s">
        <v>2596</v>
      </c>
      <c r="R1536">
        <v>0</v>
      </c>
      <c r="S1536">
        <v>39.087474198229167</v>
      </c>
      <c r="T1536">
        <v>117.2412679797723</v>
      </c>
      <c r="U1536">
        <v>3.2989090085745532</v>
      </c>
      <c r="V1536" t="s">
        <v>32</v>
      </c>
      <c r="W1536" t="s">
        <v>33</v>
      </c>
      <c r="X1536" t="str">
        <f t="shared" si="69"/>
        <v>NPT76AGJ2</v>
      </c>
      <c r="Y1536">
        <f t="shared" si="70"/>
        <v>1</v>
      </c>
      <c r="Z1536">
        <f>COUNTIF($X$2:X1536,X1536)</f>
        <v>1</v>
      </c>
      <c r="AA1536" t="str">
        <f t="shared" si="71"/>
        <v>NPT76AGJ21</v>
      </c>
      <c r="AB1536">
        <f>COUNTIF(实际辖区!A:A,全部结果!X1536)</f>
        <v>1</v>
      </c>
      <c r="AC1536" s="9" t="str">
        <f>VLOOKUP(AA1536,实际辖区!D:E,2,0)</f>
        <v>POS_70021215</v>
      </c>
    </row>
    <row r="1537" spans="1:29">
      <c r="A1537" t="s">
        <v>97</v>
      </c>
      <c r="B1537" t="s">
        <v>3997</v>
      </c>
      <c r="C1537" t="s">
        <v>3998</v>
      </c>
      <c r="D1537" t="s">
        <v>2592</v>
      </c>
      <c r="E1537" t="s">
        <v>2593</v>
      </c>
      <c r="F1537" t="s">
        <v>2687</v>
      </c>
      <c r="G1537" t="s">
        <v>3997</v>
      </c>
      <c r="H1537" t="s">
        <v>29</v>
      </c>
      <c r="I1537">
        <v>2828085.6951385899</v>
      </c>
      <c r="J1537">
        <v>22645.68</v>
      </c>
      <c r="K1537">
        <v>59508.54</v>
      </c>
      <c r="L1537">
        <v>9.9502487562189001E-3</v>
      </c>
      <c r="M1537">
        <v>39.109207300000001</v>
      </c>
      <c r="N1537">
        <v>117.2048771</v>
      </c>
      <c r="O1537" t="s">
        <v>3972</v>
      </c>
      <c r="P1537" t="s">
        <v>97</v>
      </c>
      <c r="Q1537" t="s">
        <v>2596</v>
      </c>
      <c r="R1537">
        <v>0</v>
      </c>
      <c r="S1537">
        <v>39.087474198229167</v>
      </c>
      <c r="T1537">
        <v>117.2412679797723</v>
      </c>
      <c r="U1537">
        <v>3.9663008047923149</v>
      </c>
      <c r="V1537" t="s">
        <v>32</v>
      </c>
      <c r="W1537" t="s">
        <v>33</v>
      </c>
      <c r="X1537" t="str">
        <f t="shared" si="69"/>
        <v>NPT76LYL2</v>
      </c>
      <c r="Y1537">
        <f t="shared" si="70"/>
        <v>1</v>
      </c>
      <c r="Z1537">
        <f>COUNTIF($X$2:X1537,X1537)</f>
        <v>1</v>
      </c>
      <c r="AA1537" t="str">
        <f t="shared" si="71"/>
        <v>NPT76LYL21</v>
      </c>
      <c r="AB1537">
        <f>COUNTIF(实际辖区!A:A,全部结果!X1537)</f>
        <v>1</v>
      </c>
      <c r="AC1537" s="9" t="str">
        <f>VLOOKUP(AA1537,实际辖区!D:E,2,0)</f>
        <v>POS_70021215</v>
      </c>
    </row>
    <row r="1538" spans="1:29">
      <c r="A1538" t="s">
        <v>97</v>
      </c>
      <c r="B1538" t="s">
        <v>3999</v>
      </c>
      <c r="C1538" t="s">
        <v>4000</v>
      </c>
      <c r="D1538" t="s">
        <v>2592</v>
      </c>
      <c r="E1538" t="s">
        <v>2593</v>
      </c>
      <c r="F1538" t="s">
        <v>2687</v>
      </c>
      <c r="G1538" t="s">
        <v>3999</v>
      </c>
      <c r="H1538" t="s">
        <v>29</v>
      </c>
      <c r="I1538">
        <v>3493970.5764300898</v>
      </c>
      <c r="J1538">
        <v>113540.55</v>
      </c>
      <c r="K1538">
        <v>137592</v>
      </c>
      <c r="L1538">
        <v>4.9751243781093997E-3</v>
      </c>
      <c r="M1538">
        <v>39.099141400000001</v>
      </c>
      <c r="N1538">
        <v>117.2241124</v>
      </c>
      <c r="O1538" t="s">
        <v>3972</v>
      </c>
      <c r="P1538" t="s">
        <v>97</v>
      </c>
      <c r="Q1538" t="s">
        <v>2596</v>
      </c>
      <c r="R1538">
        <v>0</v>
      </c>
      <c r="S1538">
        <v>39.087474198229167</v>
      </c>
      <c r="T1538">
        <v>117.2412679797723</v>
      </c>
      <c r="U1538">
        <v>1.96989034159413</v>
      </c>
      <c r="V1538" t="s">
        <v>32</v>
      </c>
      <c r="W1538" t="s">
        <v>33</v>
      </c>
      <c r="X1538" t="str">
        <f t="shared" si="69"/>
        <v>NPT76BGAJ</v>
      </c>
      <c r="Y1538">
        <f t="shared" si="70"/>
        <v>1</v>
      </c>
      <c r="Z1538">
        <f>COUNTIF($X$2:X1538,X1538)</f>
        <v>1</v>
      </c>
      <c r="AA1538" t="str">
        <f t="shared" si="71"/>
        <v>NPT76BGAJ1</v>
      </c>
      <c r="AB1538">
        <f>COUNTIF(实际辖区!A:A,全部结果!X1538)</f>
        <v>1</v>
      </c>
      <c r="AC1538" s="9" t="str">
        <f>VLOOKUP(AA1538,实际辖区!D:E,2,0)</f>
        <v>POS_70021215</v>
      </c>
    </row>
    <row r="1539" spans="1:29">
      <c r="A1539" t="s">
        <v>97</v>
      </c>
      <c r="B1539" t="s">
        <v>4001</v>
      </c>
      <c r="C1539" t="s">
        <v>4002</v>
      </c>
      <c r="D1539" t="s">
        <v>2592</v>
      </c>
      <c r="E1539" t="s">
        <v>2593</v>
      </c>
      <c r="F1539" t="s">
        <v>2687</v>
      </c>
      <c r="G1539" t="s">
        <v>4001</v>
      </c>
      <c r="H1539" t="s">
        <v>29</v>
      </c>
      <c r="I1539">
        <v>8062704.7094999701</v>
      </c>
      <c r="J1539">
        <v>61137.78</v>
      </c>
      <c r="K1539">
        <v>191678.31</v>
      </c>
      <c r="L1539">
        <v>4.9751243781093997E-3</v>
      </c>
      <c r="M1539">
        <v>39.100555</v>
      </c>
      <c r="N1539">
        <v>117.2430291</v>
      </c>
      <c r="O1539" t="s">
        <v>3972</v>
      </c>
      <c r="P1539" t="s">
        <v>97</v>
      </c>
      <c r="Q1539" t="s">
        <v>2596</v>
      </c>
      <c r="R1539">
        <v>1</v>
      </c>
      <c r="S1539">
        <v>39.087474198229167</v>
      </c>
      <c r="T1539">
        <v>117.2412679797723</v>
      </c>
      <c r="U1539">
        <v>1.4601654125354191</v>
      </c>
      <c r="V1539" t="s">
        <v>32</v>
      </c>
      <c r="W1539" t="s">
        <v>33</v>
      </c>
      <c r="X1539" t="str">
        <f t="shared" ref="X1539:X1602" si="72">P1539&amp;B1539</f>
        <v>NPT76K0DK</v>
      </c>
      <c r="Y1539">
        <f t="shared" ref="Y1539:Y1602" si="73">COUNTIF(X:X,X1539)</f>
        <v>1</v>
      </c>
      <c r="Z1539">
        <f>COUNTIF($X$2:X1539,X1539)</f>
        <v>1</v>
      </c>
      <c r="AA1539" t="str">
        <f t="shared" ref="AA1539:AA1602" si="74">X1539&amp;Z1539</f>
        <v>NPT76K0DK1</v>
      </c>
      <c r="AB1539">
        <f>COUNTIF(实际辖区!A:A,全部结果!X1539)</f>
        <v>1</v>
      </c>
      <c r="AC1539" s="9" t="str">
        <f>VLOOKUP(AA1539,实际辖区!D:E,2,0)</f>
        <v>POS_70021215</v>
      </c>
    </row>
    <row r="1540" spans="1:29">
      <c r="A1540" t="s">
        <v>97</v>
      </c>
      <c r="B1540" t="s">
        <v>4003</v>
      </c>
      <c r="C1540" t="s">
        <v>4004</v>
      </c>
      <c r="D1540" t="s">
        <v>2592</v>
      </c>
      <c r="E1540" t="s">
        <v>2593</v>
      </c>
      <c r="F1540" t="s">
        <v>2636</v>
      </c>
      <c r="G1540" t="s">
        <v>4003</v>
      </c>
      <c r="H1540" t="s">
        <v>29</v>
      </c>
      <c r="I1540">
        <v>2611401.3994963001</v>
      </c>
      <c r="J1540">
        <v>136840.59</v>
      </c>
      <c r="K1540">
        <v>63882.9</v>
      </c>
      <c r="L1540">
        <v>0.19402985074626861</v>
      </c>
      <c r="M1540">
        <v>39.1362089</v>
      </c>
      <c r="N1540">
        <v>117.1518719</v>
      </c>
      <c r="O1540" t="s">
        <v>4005</v>
      </c>
      <c r="P1540" t="s">
        <v>97</v>
      </c>
      <c r="Q1540" t="s">
        <v>2596</v>
      </c>
      <c r="R1540">
        <v>0</v>
      </c>
      <c r="S1540">
        <v>39.119025145890689</v>
      </c>
      <c r="T1540">
        <v>117.16124542920559</v>
      </c>
      <c r="U1540">
        <v>2.0727525052379669</v>
      </c>
      <c r="V1540" t="s">
        <v>32</v>
      </c>
      <c r="W1540" t="s">
        <v>33</v>
      </c>
      <c r="X1540" t="str">
        <f t="shared" si="72"/>
        <v>NPT76BKWO</v>
      </c>
      <c r="Y1540">
        <f t="shared" si="73"/>
        <v>1</v>
      </c>
      <c r="Z1540">
        <f>COUNTIF($X$2:X1540,X1540)</f>
        <v>1</v>
      </c>
      <c r="AA1540" t="str">
        <f t="shared" si="74"/>
        <v>NPT76BKWO1</v>
      </c>
      <c r="AB1540">
        <f>COUNTIF(实际辖区!A:A,全部结果!X1540)</f>
        <v>1</v>
      </c>
      <c r="AC1540" s="9" t="str">
        <f>VLOOKUP(AA1540,实际辖区!D:E,2,0)</f>
        <v>POS_75050050</v>
      </c>
    </row>
    <row r="1541" spans="1:29">
      <c r="A1541" t="s">
        <v>97</v>
      </c>
      <c r="B1541" t="s">
        <v>4006</v>
      </c>
      <c r="C1541" t="s">
        <v>4007</v>
      </c>
      <c r="D1541" t="s">
        <v>2592</v>
      </c>
      <c r="E1541" t="s">
        <v>2593</v>
      </c>
      <c r="F1541" t="s">
        <v>2636</v>
      </c>
      <c r="G1541" t="s">
        <v>4006</v>
      </c>
      <c r="H1541" t="s">
        <v>29</v>
      </c>
      <c r="I1541">
        <v>3046258.1381114698</v>
      </c>
      <c r="J1541">
        <v>17868.78</v>
      </c>
      <c r="K1541">
        <v>27240.66</v>
      </c>
      <c r="L1541">
        <v>0.1393034825870646</v>
      </c>
      <c r="M1541">
        <v>39.102508</v>
      </c>
      <c r="N1541">
        <v>117.15675760000001</v>
      </c>
      <c r="O1541" t="s">
        <v>4005</v>
      </c>
      <c r="P1541" t="s">
        <v>97</v>
      </c>
      <c r="Q1541" t="s">
        <v>2596</v>
      </c>
      <c r="R1541">
        <v>0</v>
      </c>
      <c r="S1541">
        <v>39.119025145890689</v>
      </c>
      <c r="T1541">
        <v>117.16124542920559</v>
      </c>
      <c r="U1541">
        <v>1.8743263803056049</v>
      </c>
      <c r="V1541" t="s">
        <v>32</v>
      </c>
      <c r="W1541" t="s">
        <v>33</v>
      </c>
      <c r="X1541" t="str">
        <f t="shared" si="72"/>
        <v>NPT76FHVE</v>
      </c>
      <c r="Y1541">
        <f t="shared" si="73"/>
        <v>1</v>
      </c>
      <c r="Z1541">
        <f>COUNTIF($X$2:X1541,X1541)</f>
        <v>1</v>
      </c>
      <c r="AA1541" t="str">
        <f t="shared" si="74"/>
        <v>NPT76FHVE1</v>
      </c>
      <c r="AB1541">
        <f>COUNTIF(实际辖区!A:A,全部结果!X1541)</f>
        <v>1</v>
      </c>
      <c r="AC1541" s="9" t="str">
        <f>VLOOKUP(AA1541,实际辖区!D:E,2,0)</f>
        <v>POS_75050050</v>
      </c>
    </row>
    <row r="1542" spans="1:29">
      <c r="A1542" t="s">
        <v>97</v>
      </c>
      <c r="B1542" t="s">
        <v>4008</v>
      </c>
      <c r="C1542" t="s">
        <v>4009</v>
      </c>
      <c r="D1542" t="s">
        <v>2592</v>
      </c>
      <c r="E1542" t="s">
        <v>2593</v>
      </c>
      <c r="F1542" t="s">
        <v>2636</v>
      </c>
      <c r="G1542" t="s">
        <v>4008</v>
      </c>
      <c r="H1542" t="s">
        <v>29</v>
      </c>
      <c r="I1542">
        <v>3209121.0263463999</v>
      </c>
      <c r="J1542">
        <v>343.98</v>
      </c>
      <c r="K1542">
        <v>94069.08</v>
      </c>
      <c r="L1542">
        <v>9.9502487562189004E-2</v>
      </c>
      <c r="M1542">
        <v>39.1082185</v>
      </c>
      <c r="N1542">
        <v>117.15149510000001</v>
      </c>
      <c r="O1542" t="s">
        <v>4005</v>
      </c>
      <c r="P1542" t="s">
        <v>97</v>
      </c>
      <c r="Q1542" t="s">
        <v>2596</v>
      </c>
      <c r="R1542">
        <v>0</v>
      </c>
      <c r="S1542">
        <v>39.119025145890689</v>
      </c>
      <c r="T1542">
        <v>117.16124542920559</v>
      </c>
      <c r="U1542">
        <v>1.46644987307857</v>
      </c>
      <c r="V1542" t="s">
        <v>32</v>
      </c>
      <c r="W1542" t="s">
        <v>33</v>
      </c>
      <c r="X1542" t="str">
        <f t="shared" si="72"/>
        <v>NPT76AGU0</v>
      </c>
      <c r="Y1542">
        <f t="shared" si="73"/>
        <v>1</v>
      </c>
      <c r="Z1542">
        <f>COUNTIF($X$2:X1542,X1542)</f>
        <v>1</v>
      </c>
      <c r="AA1542" t="str">
        <f t="shared" si="74"/>
        <v>NPT76AGU01</v>
      </c>
      <c r="AB1542">
        <f>COUNTIF(实际辖区!A:A,全部结果!X1542)</f>
        <v>1</v>
      </c>
      <c r="AC1542" s="9" t="str">
        <f>VLOOKUP(AA1542,实际辖区!D:E,2,0)</f>
        <v>POS_75050050</v>
      </c>
    </row>
    <row r="1543" spans="1:29">
      <c r="A1543" t="s">
        <v>97</v>
      </c>
      <c r="B1543" t="s">
        <v>4010</v>
      </c>
      <c r="C1543" t="s">
        <v>4011</v>
      </c>
      <c r="D1543" t="s">
        <v>2592</v>
      </c>
      <c r="E1543" t="s">
        <v>2593</v>
      </c>
      <c r="F1543" t="s">
        <v>2636</v>
      </c>
      <c r="G1543" t="s">
        <v>4010</v>
      </c>
      <c r="H1543" t="s">
        <v>29</v>
      </c>
      <c r="I1543">
        <v>3612600</v>
      </c>
      <c r="J1543">
        <v>52574.400000000001</v>
      </c>
      <c r="K1543">
        <v>80533.56</v>
      </c>
      <c r="L1543">
        <v>5.9701492537313397E-2</v>
      </c>
      <c r="M1543">
        <v>39.132851700000003</v>
      </c>
      <c r="N1543">
        <v>117.147333</v>
      </c>
      <c r="O1543" t="s">
        <v>4005</v>
      </c>
      <c r="P1543" t="s">
        <v>97</v>
      </c>
      <c r="Q1543" t="s">
        <v>2596</v>
      </c>
      <c r="R1543">
        <v>0</v>
      </c>
      <c r="S1543">
        <v>39.119025145890689</v>
      </c>
      <c r="T1543">
        <v>117.16124542920559</v>
      </c>
      <c r="U1543">
        <v>1.9502627212765751</v>
      </c>
      <c r="V1543" t="s">
        <v>32</v>
      </c>
      <c r="W1543" t="s">
        <v>33</v>
      </c>
      <c r="X1543" t="str">
        <f t="shared" si="72"/>
        <v>NPT76ABBG</v>
      </c>
      <c r="Y1543">
        <f t="shared" si="73"/>
        <v>1</v>
      </c>
      <c r="Z1543">
        <f>COUNTIF($X$2:X1543,X1543)</f>
        <v>1</v>
      </c>
      <c r="AA1543" t="str">
        <f t="shared" si="74"/>
        <v>NPT76ABBG1</v>
      </c>
      <c r="AB1543">
        <f>COUNTIF(实际辖区!A:A,全部结果!X1543)</f>
        <v>1</v>
      </c>
      <c r="AC1543" s="9" t="str">
        <f>VLOOKUP(AA1543,实际辖区!D:E,2,0)</f>
        <v>POS_75050050</v>
      </c>
    </row>
    <row r="1544" spans="1:29">
      <c r="A1544" t="s">
        <v>97</v>
      </c>
      <c r="B1544" t="s">
        <v>4012</v>
      </c>
      <c r="C1544" t="s">
        <v>4013</v>
      </c>
      <c r="D1544" t="s">
        <v>2592</v>
      </c>
      <c r="E1544" t="s">
        <v>2593</v>
      </c>
      <c r="F1544" t="s">
        <v>2636</v>
      </c>
      <c r="G1544" t="s">
        <v>4012</v>
      </c>
      <c r="H1544" t="s">
        <v>29</v>
      </c>
      <c r="I1544">
        <v>5420923.0374812102</v>
      </c>
      <c r="J1544">
        <v>26860.5</v>
      </c>
      <c r="K1544">
        <v>100684.14</v>
      </c>
      <c r="L1544">
        <v>5.4726368159203898E-2</v>
      </c>
      <c r="M1544">
        <v>39.105834399999999</v>
      </c>
      <c r="N1544">
        <v>117.15326930000001</v>
      </c>
      <c r="O1544" t="s">
        <v>4005</v>
      </c>
      <c r="P1544" t="s">
        <v>97</v>
      </c>
      <c r="Q1544" t="s">
        <v>2596</v>
      </c>
      <c r="R1544">
        <v>1</v>
      </c>
      <c r="S1544">
        <v>39.119025145890689</v>
      </c>
      <c r="T1544">
        <v>117.16124542920559</v>
      </c>
      <c r="U1544">
        <v>1.618756925825696</v>
      </c>
      <c r="V1544" t="s">
        <v>32</v>
      </c>
      <c r="W1544" t="s">
        <v>33</v>
      </c>
      <c r="X1544" t="str">
        <f t="shared" si="72"/>
        <v>NPT76FQTZ</v>
      </c>
      <c r="Y1544">
        <f t="shared" si="73"/>
        <v>1</v>
      </c>
      <c r="Z1544">
        <f>COUNTIF($X$2:X1544,X1544)</f>
        <v>1</v>
      </c>
      <c r="AA1544" t="str">
        <f t="shared" si="74"/>
        <v>NPT76FQTZ1</v>
      </c>
      <c r="AB1544">
        <f>COUNTIF(实际辖区!A:A,全部结果!X1544)</f>
        <v>1</v>
      </c>
      <c r="AC1544" s="9" t="str">
        <f>VLOOKUP(AA1544,实际辖区!D:E,2,0)</f>
        <v>POS_75050050</v>
      </c>
    </row>
    <row r="1545" spans="1:29">
      <c r="A1545" t="s">
        <v>97</v>
      </c>
      <c r="B1545" t="s">
        <v>4014</v>
      </c>
      <c r="C1545" t="s">
        <v>4015</v>
      </c>
      <c r="D1545" t="s">
        <v>2592</v>
      </c>
      <c r="E1545" t="s">
        <v>2593</v>
      </c>
      <c r="F1545" t="s">
        <v>2636</v>
      </c>
      <c r="G1545" t="s">
        <v>4014</v>
      </c>
      <c r="H1545" t="s">
        <v>29</v>
      </c>
      <c r="I1545">
        <v>11941763.470793899</v>
      </c>
      <c r="J1545">
        <v>103194</v>
      </c>
      <c r="K1545">
        <v>131056.38</v>
      </c>
      <c r="L1545">
        <v>4.4776119402985003E-2</v>
      </c>
      <c r="M1545">
        <v>39.101535599999998</v>
      </c>
      <c r="N1545">
        <v>117.1599812</v>
      </c>
      <c r="O1545" t="s">
        <v>4005</v>
      </c>
      <c r="P1545" t="s">
        <v>97</v>
      </c>
      <c r="Q1545" t="s">
        <v>2596</v>
      </c>
      <c r="R1545">
        <v>0</v>
      </c>
      <c r="S1545">
        <v>39.119025145890689</v>
      </c>
      <c r="T1545">
        <v>117.16124542920559</v>
      </c>
      <c r="U1545">
        <v>1.944723671211819</v>
      </c>
      <c r="V1545" t="s">
        <v>32</v>
      </c>
      <c r="W1545" t="s">
        <v>33</v>
      </c>
      <c r="X1545" t="str">
        <f t="shared" si="72"/>
        <v>NPT76ABBD</v>
      </c>
      <c r="Y1545">
        <f t="shared" si="73"/>
        <v>1</v>
      </c>
      <c r="Z1545">
        <f>COUNTIF($X$2:X1545,X1545)</f>
        <v>1</v>
      </c>
      <c r="AA1545" t="str">
        <f t="shared" si="74"/>
        <v>NPT76ABBD1</v>
      </c>
      <c r="AB1545">
        <f>COUNTIF(实际辖区!A:A,全部结果!X1545)</f>
        <v>1</v>
      </c>
      <c r="AC1545" s="9" t="str">
        <f>VLOOKUP(AA1545,实际辖区!D:E,2,0)</f>
        <v>POS_75050050</v>
      </c>
    </row>
    <row r="1546" spans="1:29">
      <c r="A1546" t="s">
        <v>97</v>
      </c>
      <c r="B1546" t="s">
        <v>4016</v>
      </c>
      <c r="C1546" t="s">
        <v>4017</v>
      </c>
      <c r="D1546" t="s">
        <v>2592</v>
      </c>
      <c r="E1546" t="s">
        <v>2593</v>
      </c>
      <c r="F1546" t="s">
        <v>2636</v>
      </c>
      <c r="G1546" t="s">
        <v>4016</v>
      </c>
      <c r="H1546" t="s">
        <v>29</v>
      </c>
      <c r="I1546">
        <v>10306866.0419425</v>
      </c>
      <c r="J1546">
        <v>113911.2</v>
      </c>
      <c r="K1546">
        <v>201400.29</v>
      </c>
      <c r="L1546">
        <v>3.98009950248756E-2</v>
      </c>
      <c r="M1546">
        <v>39.1441053</v>
      </c>
      <c r="N1546">
        <v>117.1565154</v>
      </c>
      <c r="O1546" t="s">
        <v>4005</v>
      </c>
      <c r="P1546" t="s">
        <v>97</v>
      </c>
      <c r="Q1546" t="s">
        <v>2596</v>
      </c>
      <c r="R1546">
        <v>0</v>
      </c>
      <c r="S1546">
        <v>39.119025145890689</v>
      </c>
      <c r="T1546">
        <v>117.16124542920559</v>
      </c>
      <c r="U1546">
        <v>2.81422546922186</v>
      </c>
      <c r="V1546" t="s">
        <v>32</v>
      </c>
      <c r="W1546" t="s">
        <v>33</v>
      </c>
      <c r="X1546" t="str">
        <f t="shared" si="72"/>
        <v>NPT76ABAZ</v>
      </c>
      <c r="Y1546">
        <f t="shared" si="73"/>
        <v>1</v>
      </c>
      <c r="Z1546">
        <f>COUNTIF($X$2:X1546,X1546)</f>
        <v>1</v>
      </c>
      <c r="AA1546" t="str">
        <f t="shared" si="74"/>
        <v>NPT76ABAZ1</v>
      </c>
      <c r="AB1546">
        <f>COUNTIF(实际辖区!A:A,全部结果!X1546)</f>
        <v>1</v>
      </c>
      <c r="AC1546" s="9" t="str">
        <f>VLOOKUP(AA1546,实际辖区!D:E,2,0)</f>
        <v>POS_75050050</v>
      </c>
    </row>
    <row r="1547" spans="1:29">
      <c r="A1547" t="s">
        <v>97</v>
      </c>
      <c r="B1547" t="s">
        <v>4018</v>
      </c>
      <c r="C1547" t="s">
        <v>4019</v>
      </c>
      <c r="D1547" t="s">
        <v>2592</v>
      </c>
      <c r="E1547" t="s">
        <v>2593</v>
      </c>
      <c r="F1547" t="s">
        <v>2636</v>
      </c>
      <c r="G1547" t="s">
        <v>4018</v>
      </c>
      <c r="H1547" t="s">
        <v>29</v>
      </c>
      <c r="I1547">
        <v>2286064.7846738501</v>
      </c>
      <c r="J1547">
        <v>0</v>
      </c>
      <c r="K1547">
        <v>23462.400000000001</v>
      </c>
      <c r="L1547">
        <v>3.98009950248756E-2</v>
      </c>
      <c r="M1547">
        <v>39.116674099999997</v>
      </c>
      <c r="N1547">
        <v>117.163093</v>
      </c>
      <c r="O1547" t="s">
        <v>4005</v>
      </c>
      <c r="P1547" t="s">
        <v>97</v>
      </c>
      <c r="Q1547" t="s">
        <v>2596</v>
      </c>
      <c r="R1547">
        <v>0</v>
      </c>
      <c r="S1547">
        <v>39.119025145890689</v>
      </c>
      <c r="T1547">
        <v>117.16124542920559</v>
      </c>
      <c r="U1547">
        <v>0.30603191455122808</v>
      </c>
      <c r="V1547" t="s">
        <v>32</v>
      </c>
      <c r="W1547" t="s">
        <v>33</v>
      </c>
      <c r="X1547" t="str">
        <f t="shared" si="72"/>
        <v>NPT76K7US</v>
      </c>
      <c r="Y1547">
        <f t="shared" si="73"/>
        <v>1</v>
      </c>
      <c r="Z1547">
        <f>COUNTIF($X$2:X1547,X1547)</f>
        <v>1</v>
      </c>
      <c r="AA1547" t="str">
        <f t="shared" si="74"/>
        <v>NPT76K7US1</v>
      </c>
      <c r="AB1547">
        <f>COUNTIF(实际辖区!A:A,全部结果!X1547)</f>
        <v>1</v>
      </c>
      <c r="AC1547" s="9" t="str">
        <f>VLOOKUP(AA1547,实际辖区!D:E,2,0)</f>
        <v>POS_75050050</v>
      </c>
    </row>
    <row r="1548" spans="1:29">
      <c r="A1548" t="s">
        <v>97</v>
      </c>
      <c r="B1548" t="s">
        <v>4020</v>
      </c>
      <c r="C1548" t="s">
        <v>4021</v>
      </c>
      <c r="D1548" t="s">
        <v>2592</v>
      </c>
      <c r="E1548" t="s">
        <v>2593</v>
      </c>
      <c r="F1548" t="s">
        <v>2636</v>
      </c>
      <c r="G1548" t="s">
        <v>4020</v>
      </c>
      <c r="H1548" t="s">
        <v>29</v>
      </c>
      <c r="I1548">
        <v>6135960.8138017096</v>
      </c>
      <c r="J1548">
        <v>35226.42</v>
      </c>
      <c r="K1548">
        <v>96887.7</v>
      </c>
      <c r="L1548">
        <v>2.9850746268656699E-2</v>
      </c>
      <c r="M1548">
        <v>39.130223399999998</v>
      </c>
      <c r="N1548">
        <v>117.16867689999999</v>
      </c>
      <c r="O1548" t="s">
        <v>4005</v>
      </c>
      <c r="P1548" t="s">
        <v>97</v>
      </c>
      <c r="Q1548" t="s">
        <v>2596</v>
      </c>
      <c r="R1548">
        <v>0</v>
      </c>
      <c r="S1548">
        <v>39.119025145890689</v>
      </c>
      <c r="T1548">
        <v>117.16124542920559</v>
      </c>
      <c r="U1548">
        <v>1.3994770349721251</v>
      </c>
      <c r="V1548" t="s">
        <v>32</v>
      </c>
      <c r="W1548" t="s">
        <v>33</v>
      </c>
      <c r="X1548" t="str">
        <f t="shared" si="72"/>
        <v>NPT76ABBC</v>
      </c>
      <c r="Y1548">
        <f t="shared" si="73"/>
        <v>1</v>
      </c>
      <c r="Z1548">
        <f>COUNTIF($X$2:X1548,X1548)</f>
        <v>1</v>
      </c>
      <c r="AA1548" t="str">
        <f t="shared" si="74"/>
        <v>NPT76ABBC1</v>
      </c>
      <c r="AB1548">
        <f>COUNTIF(实际辖区!A:A,全部结果!X1548)</f>
        <v>1</v>
      </c>
      <c r="AC1548" s="9" t="str">
        <f>VLOOKUP(AA1548,实际辖区!D:E,2,0)</f>
        <v>POS_75050050</v>
      </c>
    </row>
    <row r="1549" spans="1:29">
      <c r="A1549" t="s">
        <v>97</v>
      </c>
      <c r="B1549" t="s">
        <v>4022</v>
      </c>
      <c r="C1549" t="s">
        <v>4023</v>
      </c>
      <c r="D1549" t="s">
        <v>2592</v>
      </c>
      <c r="E1549" t="s">
        <v>2593</v>
      </c>
      <c r="F1549" t="s">
        <v>2636</v>
      </c>
      <c r="G1549" t="s">
        <v>4022</v>
      </c>
      <c r="H1549" t="s">
        <v>29</v>
      </c>
      <c r="I1549">
        <v>2366153.7454397301</v>
      </c>
      <c r="J1549">
        <v>22111.200000000001</v>
      </c>
      <c r="K1549">
        <v>6012.9</v>
      </c>
      <c r="L1549">
        <v>2.9850746268656699E-2</v>
      </c>
      <c r="M1549">
        <v>39.1441053</v>
      </c>
      <c r="N1549">
        <v>117.1565154</v>
      </c>
      <c r="O1549" t="s">
        <v>4005</v>
      </c>
      <c r="P1549" t="s">
        <v>97</v>
      </c>
      <c r="Q1549" t="s">
        <v>2596</v>
      </c>
      <c r="R1549">
        <v>0</v>
      </c>
      <c r="S1549">
        <v>39.119025145890689</v>
      </c>
      <c r="T1549">
        <v>117.16124542920559</v>
      </c>
      <c r="U1549">
        <v>2.81422546922186</v>
      </c>
      <c r="V1549" t="s">
        <v>32</v>
      </c>
      <c r="W1549" t="s">
        <v>33</v>
      </c>
      <c r="X1549" t="str">
        <f t="shared" si="72"/>
        <v>NPT76AGHW</v>
      </c>
      <c r="Y1549">
        <f t="shared" si="73"/>
        <v>1</v>
      </c>
      <c r="Z1549">
        <f>COUNTIF($X$2:X1549,X1549)</f>
        <v>1</v>
      </c>
      <c r="AA1549" t="str">
        <f t="shared" si="74"/>
        <v>NPT76AGHW1</v>
      </c>
      <c r="AB1549">
        <f>COUNTIF(实际辖区!A:A,全部结果!X1549)</f>
        <v>1</v>
      </c>
      <c r="AC1549" s="9" t="str">
        <f>VLOOKUP(AA1549,实际辖区!D:E,2,0)</f>
        <v>POS_75050050</v>
      </c>
    </row>
    <row r="1550" spans="1:29">
      <c r="A1550" t="s">
        <v>97</v>
      </c>
      <c r="B1550" t="s">
        <v>4024</v>
      </c>
      <c r="C1550" t="s">
        <v>4025</v>
      </c>
      <c r="D1550" t="s">
        <v>2592</v>
      </c>
      <c r="E1550" t="s">
        <v>2593</v>
      </c>
      <c r="F1550" t="s">
        <v>2636</v>
      </c>
      <c r="G1550" t="s">
        <v>4024</v>
      </c>
      <c r="H1550" t="s">
        <v>29</v>
      </c>
      <c r="I1550">
        <v>6001183.8120680898</v>
      </c>
      <c r="J1550">
        <v>40161</v>
      </c>
      <c r="K1550">
        <v>58763.25</v>
      </c>
      <c r="L1550">
        <v>2.9850746268656699E-2</v>
      </c>
      <c r="M1550">
        <v>39.1185866</v>
      </c>
      <c r="N1550">
        <v>117.1733253</v>
      </c>
      <c r="O1550" t="s">
        <v>4005</v>
      </c>
      <c r="P1550" t="s">
        <v>97</v>
      </c>
      <c r="Q1550" t="s">
        <v>2596</v>
      </c>
      <c r="R1550">
        <v>0</v>
      </c>
      <c r="S1550">
        <v>39.119025145890689</v>
      </c>
      <c r="T1550">
        <v>117.16124542920559</v>
      </c>
      <c r="U1550">
        <v>1.0458174027720999</v>
      </c>
      <c r="V1550" t="s">
        <v>32</v>
      </c>
      <c r="W1550" t="s">
        <v>33</v>
      </c>
      <c r="X1550" t="str">
        <f t="shared" si="72"/>
        <v>NPT76BAMU</v>
      </c>
      <c r="Y1550">
        <f t="shared" si="73"/>
        <v>1</v>
      </c>
      <c r="Z1550">
        <f>COUNTIF($X$2:X1550,X1550)</f>
        <v>1</v>
      </c>
      <c r="AA1550" t="str">
        <f t="shared" si="74"/>
        <v>NPT76BAMU1</v>
      </c>
      <c r="AB1550">
        <f>COUNTIF(实际辖区!A:A,全部结果!X1550)</f>
        <v>1</v>
      </c>
      <c r="AC1550" s="9" t="str">
        <f>VLOOKUP(AA1550,实际辖区!D:E,2,0)</f>
        <v>POS_75050050</v>
      </c>
    </row>
    <row r="1551" spans="1:29">
      <c r="A1551" t="s">
        <v>97</v>
      </c>
      <c r="B1551" t="s">
        <v>4026</v>
      </c>
      <c r="C1551" t="s">
        <v>4027</v>
      </c>
      <c r="D1551" t="s">
        <v>2592</v>
      </c>
      <c r="E1551" t="s">
        <v>2593</v>
      </c>
      <c r="F1551" t="s">
        <v>2636</v>
      </c>
      <c r="G1551" t="s">
        <v>4026</v>
      </c>
      <c r="H1551" t="s">
        <v>29</v>
      </c>
      <c r="I1551">
        <v>6427240.2206101697</v>
      </c>
      <c r="J1551">
        <v>90982.92</v>
      </c>
      <c r="K1551">
        <v>142832.79</v>
      </c>
      <c r="L1551">
        <v>2.9850746268656699E-2</v>
      </c>
      <c r="M1551">
        <v>39.096038499999999</v>
      </c>
      <c r="N1551">
        <v>117.1822437</v>
      </c>
      <c r="O1551" t="s">
        <v>4005</v>
      </c>
      <c r="P1551" t="s">
        <v>97</v>
      </c>
      <c r="Q1551" t="s">
        <v>2596</v>
      </c>
      <c r="R1551">
        <v>0</v>
      </c>
      <c r="S1551">
        <v>39.119025145890689</v>
      </c>
      <c r="T1551">
        <v>117.16124542920559</v>
      </c>
      <c r="U1551">
        <v>3.1322606434753539</v>
      </c>
      <c r="V1551" t="s">
        <v>32</v>
      </c>
      <c r="W1551" t="s">
        <v>33</v>
      </c>
      <c r="X1551" t="str">
        <f t="shared" si="72"/>
        <v>NPT76BJHJ</v>
      </c>
      <c r="Y1551">
        <f t="shared" si="73"/>
        <v>1</v>
      </c>
      <c r="Z1551">
        <f>COUNTIF($X$2:X1551,X1551)</f>
        <v>1</v>
      </c>
      <c r="AA1551" t="str">
        <f t="shared" si="74"/>
        <v>NPT76BJHJ1</v>
      </c>
      <c r="AB1551">
        <f>COUNTIF(实际辖区!A:A,全部结果!X1551)</f>
        <v>1</v>
      </c>
      <c r="AC1551" s="9" t="str">
        <f>VLOOKUP(AA1551,实际辖区!D:E,2,0)</f>
        <v>POS_75050050</v>
      </c>
    </row>
    <row r="1552" spans="1:29">
      <c r="A1552" t="s">
        <v>97</v>
      </c>
      <c r="B1552" t="s">
        <v>4028</v>
      </c>
      <c r="C1552" t="s">
        <v>4029</v>
      </c>
      <c r="D1552" t="s">
        <v>2592</v>
      </c>
      <c r="E1552" t="s">
        <v>2593</v>
      </c>
      <c r="F1552" t="s">
        <v>2636</v>
      </c>
      <c r="G1552" t="s">
        <v>4028</v>
      </c>
      <c r="H1552" t="s">
        <v>29</v>
      </c>
      <c r="I1552">
        <v>5461232.6900299601</v>
      </c>
      <c r="J1552">
        <v>32859</v>
      </c>
      <c r="K1552">
        <v>81864.210000000006</v>
      </c>
      <c r="L1552">
        <v>1.99004975124378E-2</v>
      </c>
      <c r="M1552">
        <v>39.130215900000003</v>
      </c>
      <c r="N1552">
        <v>117.1686376</v>
      </c>
      <c r="O1552" t="s">
        <v>4005</v>
      </c>
      <c r="P1552" t="s">
        <v>97</v>
      </c>
      <c r="Q1552" t="s">
        <v>2596</v>
      </c>
      <c r="R1552">
        <v>0</v>
      </c>
      <c r="S1552">
        <v>39.119025145890689</v>
      </c>
      <c r="T1552">
        <v>117.16124542920559</v>
      </c>
      <c r="U1552">
        <v>1.397179338214271</v>
      </c>
      <c r="V1552" t="s">
        <v>32</v>
      </c>
      <c r="W1552" t="s">
        <v>33</v>
      </c>
      <c r="X1552" t="str">
        <f t="shared" si="72"/>
        <v>NPT76ABBJ</v>
      </c>
      <c r="Y1552">
        <f t="shared" si="73"/>
        <v>1</v>
      </c>
      <c r="Z1552">
        <f>COUNTIF($X$2:X1552,X1552)</f>
        <v>1</v>
      </c>
      <c r="AA1552" t="str">
        <f t="shared" si="74"/>
        <v>NPT76ABBJ1</v>
      </c>
      <c r="AB1552">
        <f>COUNTIF(实际辖区!A:A,全部结果!X1552)</f>
        <v>1</v>
      </c>
      <c r="AC1552" s="9" t="str">
        <f>VLOOKUP(AA1552,实际辖区!D:E,2,0)</f>
        <v>POS_75050050</v>
      </c>
    </row>
    <row r="1553" spans="1:29">
      <c r="A1553" t="s">
        <v>97</v>
      </c>
      <c r="B1553" t="s">
        <v>4030</v>
      </c>
      <c r="C1553" t="s">
        <v>4031</v>
      </c>
      <c r="D1553" t="s">
        <v>2592</v>
      </c>
      <c r="E1553" t="s">
        <v>2593</v>
      </c>
      <c r="F1553" t="s">
        <v>2636</v>
      </c>
      <c r="G1553" t="s">
        <v>4030</v>
      </c>
      <c r="H1553" t="s">
        <v>29</v>
      </c>
      <c r="I1553">
        <v>2458803.0807194598</v>
      </c>
      <c r="J1553">
        <v>4892.34</v>
      </c>
      <c r="K1553">
        <v>28248.6</v>
      </c>
      <c r="L1553">
        <v>1.99004975124378E-2</v>
      </c>
      <c r="M1553">
        <v>39.098875999999997</v>
      </c>
      <c r="N1553">
        <v>117.1578008</v>
      </c>
      <c r="O1553" t="s">
        <v>4005</v>
      </c>
      <c r="P1553" t="s">
        <v>97</v>
      </c>
      <c r="Q1553" t="s">
        <v>2596</v>
      </c>
      <c r="R1553">
        <v>0</v>
      </c>
      <c r="S1553">
        <v>39.119025145890689</v>
      </c>
      <c r="T1553">
        <v>117.16124542920559</v>
      </c>
      <c r="U1553">
        <v>2.256663216951992</v>
      </c>
      <c r="V1553" t="s">
        <v>32</v>
      </c>
      <c r="W1553" t="s">
        <v>33</v>
      </c>
      <c r="X1553" t="str">
        <f t="shared" si="72"/>
        <v>NPT76AGI7</v>
      </c>
      <c r="Y1553">
        <f t="shared" si="73"/>
        <v>1</v>
      </c>
      <c r="Z1553">
        <f>COUNTIF($X$2:X1553,X1553)</f>
        <v>1</v>
      </c>
      <c r="AA1553" t="str">
        <f t="shared" si="74"/>
        <v>NPT76AGI71</v>
      </c>
      <c r="AB1553">
        <f>COUNTIF(实际辖区!A:A,全部结果!X1553)</f>
        <v>1</v>
      </c>
      <c r="AC1553" s="9" t="str">
        <f>VLOOKUP(AA1553,实际辖区!D:E,2,0)</f>
        <v>POS_75050050</v>
      </c>
    </row>
    <row r="1554" spans="1:29">
      <c r="A1554" t="s">
        <v>97</v>
      </c>
      <c r="B1554" t="s">
        <v>4032</v>
      </c>
      <c r="C1554" t="s">
        <v>4033</v>
      </c>
      <c r="D1554" t="s">
        <v>2592</v>
      </c>
      <c r="E1554" t="s">
        <v>2593</v>
      </c>
      <c r="F1554" t="s">
        <v>2636</v>
      </c>
      <c r="G1554" t="s">
        <v>4032</v>
      </c>
      <c r="H1554" t="s">
        <v>29</v>
      </c>
      <c r="I1554">
        <v>4780294.19516961</v>
      </c>
      <c r="J1554">
        <v>14389.83</v>
      </c>
      <c r="K1554">
        <v>78442.5</v>
      </c>
      <c r="L1554">
        <v>1.99004975124378E-2</v>
      </c>
      <c r="M1554">
        <v>39.133643599999999</v>
      </c>
      <c r="N1554">
        <v>117.1697384</v>
      </c>
      <c r="O1554" t="s">
        <v>4005</v>
      </c>
      <c r="P1554" t="s">
        <v>97</v>
      </c>
      <c r="Q1554" t="s">
        <v>2596</v>
      </c>
      <c r="R1554">
        <v>1</v>
      </c>
      <c r="S1554">
        <v>39.119025145890689</v>
      </c>
      <c r="T1554">
        <v>117.16124542920559</v>
      </c>
      <c r="U1554">
        <v>1.7813444559059159</v>
      </c>
      <c r="V1554" t="s">
        <v>32</v>
      </c>
      <c r="W1554" t="s">
        <v>33</v>
      </c>
      <c r="X1554" t="str">
        <f t="shared" si="72"/>
        <v>NPT76BQOE</v>
      </c>
      <c r="Y1554">
        <f t="shared" si="73"/>
        <v>1</v>
      </c>
      <c r="Z1554">
        <f>COUNTIF($X$2:X1554,X1554)</f>
        <v>1</v>
      </c>
      <c r="AA1554" t="str">
        <f t="shared" si="74"/>
        <v>NPT76BQOE1</v>
      </c>
      <c r="AB1554">
        <f>COUNTIF(实际辖区!A:A,全部结果!X1554)</f>
        <v>1</v>
      </c>
      <c r="AC1554" s="9" t="str">
        <f>VLOOKUP(AA1554,实际辖区!D:E,2,0)</f>
        <v>POS_75050050</v>
      </c>
    </row>
    <row r="1555" spans="1:29">
      <c r="A1555" t="s">
        <v>97</v>
      </c>
      <c r="B1555" t="s">
        <v>4034</v>
      </c>
      <c r="C1555" t="s">
        <v>4035</v>
      </c>
      <c r="D1555" t="s">
        <v>2592</v>
      </c>
      <c r="E1555" t="s">
        <v>2593</v>
      </c>
      <c r="F1555" t="s">
        <v>2636</v>
      </c>
      <c r="G1555" t="s">
        <v>4034</v>
      </c>
      <c r="H1555" t="s">
        <v>29</v>
      </c>
      <c r="I1555">
        <v>3494346.0560608399</v>
      </c>
      <c r="J1555">
        <v>101675.64</v>
      </c>
      <c r="K1555">
        <v>0</v>
      </c>
      <c r="L1555">
        <v>1.99004975124378E-2</v>
      </c>
      <c r="M1555">
        <v>39.091198300000002</v>
      </c>
      <c r="N1555">
        <v>117.1546585</v>
      </c>
      <c r="O1555" t="s">
        <v>4005</v>
      </c>
      <c r="P1555" t="s">
        <v>97</v>
      </c>
      <c r="Q1555" t="s">
        <v>2596</v>
      </c>
      <c r="R1555">
        <v>0</v>
      </c>
      <c r="S1555">
        <v>39.119025145890689</v>
      </c>
      <c r="T1555">
        <v>117.16124542920559</v>
      </c>
      <c r="U1555">
        <v>3.141367600624716</v>
      </c>
      <c r="V1555" t="s">
        <v>32</v>
      </c>
      <c r="W1555" t="s">
        <v>33</v>
      </c>
      <c r="X1555" t="str">
        <f t="shared" si="72"/>
        <v>NPT76K0DM</v>
      </c>
      <c r="Y1555">
        <f t="shared" si="73"/>
        <v>1</v>
      </c>
      <c r="Z1555">
        <f>COUNTIF($X$2:X1555,X1555)</f>
        <v>1</v>
      </c>
      <c r="AA1555" t="str">
        <f t="shared" si="74"/>
        <v>NPT76K0DM1</v>
      </c>
      <c r="AB1555">
        <f>COUNTIF(实际辖区!A:A,全部结果!X1555)</f>
        <v>1</v>
      </c>
      <c r="AC1555" s="9" t="str">
        <f>VLOOKUP(AA1555,实际辖区!D:E,2,0)</f>
        <v>POS_75050050</v>
      </c>
    </row>
    <row r="1556" spans="1:29">
      <c r="A1556" t="s">
        <v>97</v>
      </c>
      <c r="B1556" t="s">
        <v>4036</v>
      </c>
      <c r="C1556" t="s">
        <v>4037</v>
      </c>
      <c r="D1556" t="s">
        <v>2592</v>
      </c>
      <c r="E1556" t="s">
        <v>2593</v>
      </c>
      <c r="F1556" t="s">
        <v>2636</v>
      </c>
      <c r="G1556" t="s">
        <v>4036</v>
      </c>
      <c r="H1556" t="s">
        <v>29</v>
      </c>
      <c r="I1556">
        <v>4346691.3907714002</v>
      </c>
      <c r="J1556">
        <v>49342.559999999998</v>
      </c>
      <c r="K1556">
        <v>80895.600000000006</v>
      </c>
      <c r="L1556">
        <v>1.4925373134328301E-2</v>
      </c>
      <c r="M1556">
        <v>39.120384600000001</v>
      </c>
      <c r="N1556">
        <v>117.1742327</v>
      </c>
      <c r="O1556" t="s">
        <v>4005</v>
      </c>
      <c r="P1556" t="s">
        <v>97</v>
      </c>
      <c r="Q1556" t="s">
        <v>2596</v>
      </c>
      <c r="R1556">
        <v>1</v>
      </c>
      <c r="S1556">
        <v>39.119025145890689</v>
      </c>
      <c r="T1556">
        <v>117.16124542920559</v>
      </c>
      <c r="U1556">
        <v>1.133237328909803</v>
      </c>
      <c r="V1556" t="s">
        <v>32</v>
      </c>
      <c r="W1556" t="s">
        <v>33</v>
      </c>
      <c r="X1556" t="str">
        <f t="shared" si="72"/>
        <v>NPT76BGAT</v>
      </c>
      <c r="Y1556">
        <f t="shared" si="73"/>
        <v>1</v>
      </c>
      <c r="Z1556">
        <f>COUNTIF($X$2:X1556,X1556)</f>
        <v>1</v>
      </c>
      <c r="AA1556" t="str">
        <f t="shared" si="74"/>
        <v>NPT76BGAT1</v>
      </c>
      <c r="AB1556">
        <f>COUNTIF(实际辖区!A:A,全部结果!X1556)</f>
        <v>1</v>
      </c>
      <c r="AC1556" s="9" t="str">
        <f>VLOOKUP(AA1556,实际辖区!D:E,2,0)</f>
        <v>POS_75050050</v>
      </c>
    </row>
    <row r="1557" spans="1:29">
      <c r="A1557" t="s">
        <v>97</v>
      </c>
      <c r="B1557" t="s">
        <v>4038</v>
      </c>
      <c r="C1557" t="s">
        <v>4039</v>
      </c>
      <c r="D1557" t="s">
        <v>2592</v>
      </c>
      <c r="E1557" t="s">
        <v>2593</v>
      </c>
      <c r="F1557" t="s">
        <v>2636</v>
      </c>
      <c r="G1557" t="s">
        <v>4038</v>
      </c>
      <c r="H1557" t="s">
        <v>29</v>
      </c>
      <c r="I1557">
        <v>3049226.5132582802</v>
      </c>
      <c r="J1557">
        <v>1719.9</v>
      </c>
      <c r="K1557">
        <v>43468.2</v>
      </c>
      <c r="L1557">
        <v>9.9502487562189001E-3</v>
      </c>
      <c r="M1557">
        <v>39.131237400000003</v>
      </c>
      <c r="N1557">
        <v>117.156268</v>
      </c>
      <c r="O1557" t="s">
        <v>4005</v>
      </c>
      <c r="P1557" t="s">
        <v>97</v>
      </c>
      <c r="Q1557" t="s">
        <v>2596</v>
      </c>
      <c r="R1557">
        <v>0</v>
      </c>
      <c r="S1557">
        <v>39.119025145890689</v>
      </c>
      <c r="T1557">
        <v>117.16124542920559</v>
      </c>
      <c r="U1557">
        <v>1.422460321745755</v>
      </c>
      <c r="V1557" t="s">
        <v>32</v>
      </c>
      <c r="W1557" t="s">
        <v>33</v>
      </c>
      <c r="X1557" t="str">
        <f t="shared" si="72"/>
        <v>NPT76BHQZ</v>
      </c>
      <c r="Y1557">
        <f t="shared" si="73"/>
        <v>1</v>
      </c>
      <c r="Z1557">
        <f>COUNTIF($X$2:X1557,X1557)</f>
        <v>1</v>
      </c>
      <c r="AA1557" t="str">
        <f t="shared" si="74"/>
        <v>NPT76BHQZ1</v>
      </c>
      <c r="AB1557">
        <f>COUNTIF(实际辖区!A:A,全部结果!X1557)</f>
        <v>1</v>
      </c>
      <c r="AC1557" s="9" t="str">
        <f>VLOOKUP(AA1557,实际辖区!D:E,2,0)</f>
        <v>POS_75050050</v>
      </c>
    </row>
    <row r="1558" spans="1:29">
      <c r="A1558" t="s">
        <v>97</v>
      </c>
      <c r="B1558" t="s">
        <v>4040</v>
      </c>
      <c r="C1558" t="s">
        <v>4041</v>
      </c>
      <c r="D1558" t="s">
        <v>2592</v>
      </c>
      <c r="E1558" t="s">
        <v>2593</v>
      </c>
      <c r="F1558" t="s">
        <v>2654</v>
      </c>
      <c r="G1558" t="s">
        <v>4040</v>
      </c>
      <c r="H1558" t="s">
        <v>29</v>
      </c>
      <c r="I1558">
        <v>9106702.8762662597</v>
      </c>
      <c r="J1558">
        <v>130060.8</v>
      </c>
      <c r="K1558">
        <v>155847</v>
      </c>
      <c r="L1558">
        <v>0.19900497512437809</v>
      </c>
      <c r="M1558">
        <v>39.148989800000003</v>
      </c>
      <c r="N1558">
        <v>117.0294741</v>
      </c>
      <c r="O1558" t="s">
        <v>4042</v>
      </c>
      <c r="P1558" t="s">
        <v>97</v>
      </c>
      <c r="Q1558" t="s">
        <v>2596</v>
      </c>
      <c r="R1558">
        <v>1</v>
      </c>
      <c r="S1558">
        <v>39.112573853359429</v>
      </c>
      <c r="T1558">
        <v>117.0881140636526</v>
      </c>
      <c r="U1558">
        <v>6.4848616767434137</v>
      </c>
      <c r="V1558" t="s">
        <v>32</v>
      </c>
      <c r="W1558" t="s">
        <v>33</v>
      </c>
      <c r="X1558" t="str">
        <f t="shared" si="72"/>
        <v>NPT76ABCT</v>
      </c>
      <c r="Y1558">
        <f t="shared" si="73"/>
        <v>1</v>
      </c>
      <c r="Z1558">
        <f>COUNTIF($X$2:X1558,X1558)</f>
        <v>1</v>
      </c>
      <c r="AA1558" t="str">
        <f t="shared" si="74"/>
        <v>NPT76ABCT1</v>
      </c>
      <c r="AB1558">
        <f>COUNTIF(实际辖区!A:A,全部结果!X1558)</f>
        <v>1</v>
      </c>
      <c r="AC1558" s="9" t="str">
        <f>VLOOKUP(AA1558,实际辖区!D:E,2,0)</f>
        <v>POS_75874680</v>
      </c>
    </row>
    <row r="1559" spans="1:29">
      <c r="A1559" t="s">
        <v>97</v>
      </c>
      <c r="B1559" t="s">
        <v>4043</v>
      </c>
      <c r="C1559" t="s">
        <v>4044</v>
      </c>
      <c r="D1559" t="s">
        <v>2592</v>
      </c>
      <c r="E1559" t="s">
        <v>2593</v>
      </c>
      <c r="F1559" t="s">
        <v>2654</v>
      </c>
      <c r="G1559" t="s">
        <v>4043</v>
      </c>
      <c r="H1559" t="s">
        <v>29</v>
      </c>
      <c r="I1559">
        <v>7721255.3183703003</v>
      </c>
      <c r="J1559">
        <v>4109.6400000000003</v>
      </c>
      <c r="K1559">
        <v>1835.76</v>
      </c>
      <c r="L1559">
        <v>0.1890547263681592</v>
      </c>
      <c r="M1559">
        <v>39.075605899999999</v>
      </c>
      <c r="N1559">
        <v>117.0431361</v>
      </c>
      <c r="O1559" t="s">
        <v>4042</v>
      </c>
      <c r="P1559" t="s">
        <v>97</v>
      </c>
      <c r="Q1559" t="s">
        <v>2596</v>
      </c>
      <c r="R1559">
        <v>0</v>
      </c>
      <c r="S1559">
        <v>39.112573853359429</v>
      </c>
      <c r="T1559">
        <v>117.0881140636526</v>
      </c>
      <c r="U1559">
        <v>5.6554618614166401</v>
      </c>
      <c r="V1559" t="s">
        <v>32</v>
      </c>
      <c r="W1559" t="s">
        <v>33</v>
      </c>
      <c r="X1559" t="str">
        <f t="shared" si="72"/>
        <v>NPT76BHON</v>
      </c>
      <c r="Y1559">
        <f t="shared" si="73"/>
        <v>1</v>
      </c>
      <c r="Z1559">
        <f>COUNTIF($X$2:X1559,X1559)</f>
        <v>1</v>
      </c>
      <c r="AA1559" t="str">
        <f t="shared" si="74"/>
        <v>NPT76BHON1</v>
      </c>
      <c r="AB1559">
        <f>COUNTIF(实际辖区!A:A,全部结果!X1559)</f>
        <v>1</v>
      </c>
      <c r="AC1559" s="9" t="str">
        <f>VLOOKUP(AA1559,实际辖区!D:E,2,0)</f>
        <v>POS_75874680</v>
      </c>
    </row>
    <row r="1560" spans="1:29">
      <c r="A1560" t="s">
        <v>97</v>
      </c>
      <c r="B1560" t="s">
        <v>4045</v>
      </c>
      <c r="C1560" t="s">
        <v>4046</v>
      </c>
      <c r="D1560" t="s">
        <v>2592</v>
      </c>
      <c r="E1560" t="s">
        <v>2593</v>
      </c>
      <c r="F1560" t="s">
        <v>2687</v>
      </c>
      <c r="G1560" t="s">
        <v>4045</v>
      </c>
      <c r="H1560" t="s">
        <v>29</v>
      </c>
      <c r="I1560">
        <v>8204296.6216812497</v>
      </c>
      <c r="J1560">
        <v>447815.16</v>
      </c>
      <c r="K1560">
        <v>478776.63</v>
      </c>
      <c r="L1560">
        <v>0.17910447761194029</v>
      </c>
      <c r="M1560">
        <v>39.101315</v>
      </c>
      <c r="N1560">
        <v>117.18878100000001</v>
      </c>
      <c r="O1560" t="s">
        <v>4042</v>
      </c>
      <c r="P1560" t="s">
        <v>97</v>
      </c>
      <c r="Q1560" t="s">
        <v>2596</v>
      </c>
      <c r="R1560">
        <v>1</v>
      </c>
      <c r="S1560">
        <v>39.112573853359429</v>
      </c>
      <c r="T1560">
        <v>117.0881140636526</v>
      </c>
      <c r="U1560">
        <v>8.7965279256708389</v>
      </c>
      <c r="V1560" t="s">
        <v>32</v>
      </c>
      <c r="W1560" t="s">
        <v>33</v>
      </c>
      <c r="X1560" t="str">
        <f t="shared" si="72"/>
        <v>NPT76BDAC</v>
      </c>
      <c r="Y1560">
        <f t="shared" si="73"/>
        <v>1</v>
      </c>
      <c r="Z1560">
        <f>COUNTIF($X$2:X1560,X1560)</f>
        <v>1</v>
      </c>
      <c r="AA1560" t="str">
        <f t="shared" si="74"/>
        <v>NPT76BDAC1</v>
      </c>
      <c r="AB1560">
        <f>COUNTIF(实际辖区!A:A,全部结果!X1560)</f>
        <v>1</v>
      </c>
      <c r="AC1560" s="9" t="str">
        <f>VLOOKUP(AA1560,实际辖区!D:E,2,0)</f>
        <v>POS_75874680</v>
      </c>
    </row>
    <row r="1561" spans="1:29">
      <c r="A1561" t="s">
        <v>97</v>
      </c>
      <c r="B1561" t="s">
        <v>4047</v>
      </c>
      <c r="C1561" t="s">
        <v>4048</v>
      </c>
      <c r="D1561" t="s">
        <v>2592</v>
      </c>
      <c r="E1561" t="s">
        <v>2593</v>
      </c>
      <c r="F1561" t="s">
        <v>2654</v>
      </c>
      <c r="G1561" t="s">
        <v>4047</v>
      </c>
      <c r="H1561" t="s">
        <v>29</v>
      </c>
      <c r="I1561">
        <v>12000000</v>
      </c>
      <c r="J1561">
        <v>8032.2</v>
      </c>
      <c r="K1561">
        <v>11494.95</v>
      </c>
      <c r="L1561">
        <v>9.9502487562189004E-2</v>
      </c>
      <c r="M1561">
        <v>39.124107700000003</v>
      </c>
      <c r="N1561">
        <v>117.00998989999999</v>
      </c>
      <c r="O1561" t="s">
        <v>4042</v>
      </c>
      <c r="P1561" t="s">
        <v>97</v>
      </c>
      <c r="Q1561" t="s">
        <v>2596</v>
      </c>
      <c r="R1561">
        <v>0</v>
      </c>
      <c r="S1561">
        <v>39.112573853359429</v>
      </c>
      <c r="T1561">
        <v>117.0881140636526</v>
      </c>
      <c r="U1561">
        <v>6.8765936599214612</v>
      </c>
      <c r="V1561" t="s">
        <v>32</v>
      </c>
      <c r="W1561" t="s">
        <v>33</v>
      </c>
      <c r="X1561" t="str">
        <f t="shared" si="72"/>
        <v>NPT76ABCU</v>
      </c>
      <c r="Y1561">
        <f t="shared" si="73"/>
        <v>1</v>
      </c>
      <c r="Z1561">
        <f>COUNTIF($X$2:X1561,X1561)</f>
        <v>1</v>
      </c>
      <c r="AA1561" t="str">
        <f t="shared" si="74"/>
        <v>NPT76ABCU1</v>
      </c>
      <c r="AB1561">
        <f>COUNTIF(实际辖区!A:A,全部结果!X1561)</f>
        <v>1</v>
      </c>
      <c r="AC1561" s="9" t="str">
        <f>VLOOKUP(AA1561,实际辖区!D:E,2,0)</f>
        <v>POS_75874680</v>
      </c>
    </row>
    <row r="1562" spans="1:29">
      <c r="A1562" t="s">
        <v>97</v>
      </c>
      <c r="B1562" t="s">
        <v>4049</v>
      </c>
      <c r="C1562" t="s">
        <v>4050</v>
      </c>
      <c r="D1562" t="s">
        <v>2592</v>
      </c>
      <c r="E1562" t="s">
        <v>2593</v>
      </c>
      <c r="F1562" t="s">
        <v>2654</v>
      </c>
      <c r="G1562" t="s">
        <v>4049</v>
      </c>
      <c r="H1562" t="s">
        <v>29</v>
      </c>
      <c r="I1562">
        <v>4806248.4323834702</v>
      </c>
      <c r="J1562">
        <v>5005.8</v>
      </c>
      <c r="K1562">
        <v>0</v>
      </c>
      <c r="L1562">
        <v>5.9701492537313397E-2</v>
      </c>
      <c r="M1562">
        <v>39.071550999999999</v>
      </c>
      <c r="N1562">
        <v>117.194878</v>
      </c>
      <c r="O1562" t="s">
        <v>4042</v>
      </c>
      <c r="P1562" t="s">
        <v>97</v>
      </c>
      <c r="Q1562" t="s">
        <v>2596</v>
      </c>
      <c r="R1562">
        <v>0</v>
      </c>
      <c r="S1562">
        <v>39.112573853359429</v>
      </c>
      <c r="T1562">
        <v>117.0881140636526</v>
      </c>
      <c r="U1562">
        <v>10.298325375464159</v>
      </c>
      <c r="V1562" t="s">
        <v>32</v>
      </c>
      <c r="W1562" t="s">
        <v>33</v>
      </c>
      <c r="X1562" t="str">
        <f t="shared" si="72"/>
        <v>NPT76BESM</v>
      </c>
      <c r="Y1562">
        <f t="shared" si="73"/>
        <v>1</v>
      </c>
      <c r="Z1562">
        <f>COUNTIF($X$2:X1562,X1562)</f>
        <v>1</v>
      </c>
      <c r="AA1562" t="str">
        <f t="shared" si="74"/>
        <v>NPT76BESM1</v>
      </c>
      <c r="AB1562">
        <f>COUNTIF(实际辖区!A:A,全部结果!X1562)</f>
        <v>1</v>
      </c>
      <c r="AC1562" s="9" t="str">
        <f>VLOOKUP(AA1562,实际辖区!D:E,2,0)</f>
        <v>POS_75874680</v>
      </c>
    </row>
    <row r="1563" spans="1:29">
      <c r="A1563" t="s">
        <v>97</v>
      </c>
      <c r="B1563" t="s">
        <v>4051</v>
      </c>
      <c r="C1563" t="s">
        <v>4052</v>
      </c>
      <c r="D1563" t="s">
        <v>2592</v>
      </c>
      <c r="E1563" t="s">
        <v>2593</v>
      </c>
      <c r="F1563" t="s">
        <v>2654</v>
      </c>
      <c r="G1563" t="s">
        <v>4051</v>
      </c>
      <c r="H1563" t="s">
        <v>29</v>
      </c>
      <c r="I1563">
        <v>2444444.0669796802</v>
      </c>
      <c r="J1563">
        <v>50790.18</v>
      </c>
      <c r="K1563">
        <v>63636.3</v>
      </c>
      <c r="L1563">
        <v>4.9751243781094502E-2</v>
      </c>
      <c r="M1563">
        <v>39.098645599999998</v>
      </c>
      <c r="N1563">
        <v>117.12104770000001</v>
      </c>
      <c r="O1563" t="s">
        <v>4042</v>
      </c>
      <c r="P1563" t="s">
        <v>97</v>
      </c>
      <c r="Q1563" t="s">
        <v>2596</v>
      </c>
      <c r="R1563">
        <v>0</v>
      </c>
      <c r="S1563">
        <v>39.112573853359429</v>
      </c>
      <c r="T1563">
        <v>117.0881140636526</v>
      </c>
      <c r="U1563">
        <v>3.2412866493327579</v>
      </c>
      <c r="V1563" t="s">
        <v>32</v>
      </c>
      <c r="W1563" t="s">
        <v>33</v>
      </c>
      <c r="X1563" t="str">
        <f t="shared" si="72"/>
        <v>NPT76M87K</v>
      </c>
      <c r="Y1563">
        <f t="shared" si="73"/>
        <v>1</v>
      </c>
      <c r="Z1563">
        <f>COUNTIF($X$2:X1563,X1563)</f>
        <v>1</v>
      </c>
      <c r="AA1563" t="str">
        <f t="shared" si="74"/>
        <v>NPT76M87K1</v>
      </c>
      <c r="AB1563">
        <f>COUNTIF(实际辖区!A:A,全部结果!X1563)</f>
        <v>1</v>
      </c>
      <c r="AC1563" s="9" t="str">
        <f>VLOOKUP(AA1563,实际辖区!D:E,2,0)</f>
        <v>POS_75874680</v>
      </c>
    </row>
    <row r="1564" spans="1:29">
      <c r="A1564" t="s">
        <v>97</v>
      </c>
      <c r="B1564" t="s">
        <v>4053</v>
      </c>
      <c r="C1564" t="s">
        <v>4054</v>
      </c>
      <c r="D1564" t="s">
        <v>2592</v>
      </c>
      <c r="E1564" t="s">
        <v>2593</v>
      </c>
      <c r="F1564" t="s">
        <v>2654</v>
      </c>
      <c r="G1564" t="s">
        <v>4053</v>
      </c>
      <c r="H1564" t="s">
        <v>29</v>
      </c>
      <c r="I1564">
        <v>2947939.0691271699</v>
      </c>
      <c r="J1564">
        <v>28888.26</v>
      </c>
      <c r="K1564">
        <v>29578.02</v>
      </c>
      <c r="L1564">
        <v>2.9850746268656699E-2</v>
      </c>
      <c r="M1564">
        <v>39.128501499999999</v>
      </c>
      <c r="N1564">
        <v>117.1119818</v>
      </c>
      <c r="O1564" t="s">
        <v>4042</v>
      </c>
      <c r="P1564" t="s">
        <v>97</v>
      </c>
      <c r="Q1564" t="s">
        <v>2596</v>
      </c>
      <c r="R1564">
        <v>0</v>
      </c>
      <c r="S1564">
        <v>39.112573853359429</v>
      </c>
      <c r="T1564">
        <v>117.0881140636526</v>
      </c>
      <c r="U1564">
        <v>2.7179170826524901</v>
      </c>
      <c r="V1564" t="s">
        <v>32</v>
      </c>
      <c r="W1564" t="s">
        <v>33</v>
      </c>
      <c r="X1564" t="str">
        <f t="shared" si="72"/>
        <v>NPT76KJ4D</v>
      </c>
      <c r="Y1564">
        <f t="shared" si="73"/>
        <v>1</v>
      </c>
      <c r="Z1564">
        <f>COUNTIF($X$2:X1564,X1564)</f>
        <v>1</v>
      </c>
      <c r="AA1564" t="str">
        <f t="shared" si="74"/>
        <v>NPT76KJ4D1</v>
      </c>
      <c r="AB1564">
        <f>COUNTIF(实际辖区!A:A,全部结果!X1564)</f>
        <v>1</v>
      </c>
      <c r="AC1564" s="9" t="str">
        <f>VLOOKUP(AA1564,实际辖区!D:E,2,0)</f>
        <v>POS_75874680</v>
      </c>
    </row>
    <row r="1565" spans="1:29">
      <c r="A1565" t="s">
        <v>97</v>
      </c>
      <c r="B1565" t="s">
        <v>4055</v>
      </c>
      <c r="C1565" t="s">
        <v>4056</v>
      </c>
      <c r="D1565" t="s">
        <v>2592</v>
      </c>
      <c r="E1565" t="s">
        <v>2593</v>
      </c>
      <c r="F1565" t="s">
        <v>2654</v>
      </c>
      <c r="G1565" t="s">
        <v>4055</v>
      </c>
      <c r="H1565" t="s">
        <v>29</v>
      </c>
      <c r="I1565">
        <v>2987253.4054851201</v>
      </c>
      <c r="J1565">
        <v>17517.599999999999</v>
      </c>
      <c r="K1565">
        <v>32510.04</v>
      </c>
      <c r="L1565">
        <v>1.99004975124378E-2</v>
      </c>
      <c r="M1565">
        <v>39.131578400000002</v>
      </c>
      <c r="N1565">
        <v>117.0150395</v>
      </c>
      <c r="O1565" t="s">
        <v>4042</v>
      </c>
      <c r="P1565" t="s">
        <v>97</v>
      </c>
      <c r="Q1565" t="s">
        <v>2596</v>
      </c>
      <c r="R1565">
        <v>0</v>
      </c>
      <c r="S1565">
        <v>39.112573853359429</v>
      </c>
      <c r="T1565">
        <v>117.0881140636526</v>
      </c>
      <c r="U1565">
        <v>6.66220090860139</v>
      </c>
      <c r="V1565" t="s">
        <v>32</v>
      </c>
      <c r="W1565" t="s">
        <v>33</v>
      </c>
      <c r="X1565" t="str">
        <f t="shared" si="72"/>
        <v>NPT76AY7O</v>
      </c>
      <c r="Y1565">
        <f t="shared" si="73"/>
        <v>1</v>
      </c>
      <c r="Z1565">
        <f>COUNTIF($X$2:X1565,X1565)</f>
        <v>1</v>
      </c>
      <c r="AA1565" t="str">
        <f t="shared" si="74"/>
        <v>NPT76AY7O1</v>
      </c>
      <c r="AB1565">
        <f>COUNTIF(实际辖区!A:A,全部结果!X1565)</f>
        <v>1</v>
      </c>
      <c r="AC1565" s="9" t="str">
        <f>VLOOKUP(AA1565,实际辖区!D:E,2,0)</f>
        <v>POS_75874680</v>
      </c>
    </row>
    <row r="1566" spans="1:29">
      <c r="A1566" t="s">
        <v>97</v>
      </c>
      <c r="B1566" t="s">
        <v>4057</v>
      </c>
      <c r="C1566" t="s">
        <v>4058</v>
      </c>
      <c r="D1566" t="s">
        <v>2592</v>
      </c>
      <c r="E1566" t="s">
        <v>2593</v>
      </c>
      <c r="F1566" t="s">
        <v>2654</v>
      </c>
      <c r="G1566" t="s">
        <v>4057</v>
      </c>
      <c r="H1566" t="s">
        <v>29</v>
      </c>
      <c r="I1566">
        <v>2752087.3282348299</v>
      </c>
      <c r="J1566">
        <v>13818.3</v>
      </c>
      <c r="K1566">
        <v>42478.2</v>
      </c>
      <c r="L1566">
        <v>1.99004975124378E-2</v>
      </c>
      <c r="M1566">
        <v>39.064442100000001</v>
      </c>
      <c r="N1566">
        <v>117.05549499999999</v>
      </c>
      <c r="O1566" t="s">
        <v>4042</v>
      </c>
      <c r="P1566" t="s">
        <v>97</v>
      </c>
      <c r="Q1566" t="s">
        <v>2596</v>
      </c>
      <c r="R1566">
        <v>1</v>
      </c>
      <c r="S1566">
        <v>39.112573853359429</v>
      </c>
      <c r="T1566">
        <v>117.0881140636526</v>
      </c>
      <c r="U1566">
        <v>6.0429289025969268</v>
      </c>
      <c r="V1566" t="s">
        <v>32</v>
      </c>
      <c r="W1566" t="s">
        <v>33</v>
      </c>
      <c r="X1566" t="str">
        <f t="shared" si="72"/>
        <v>NPT76IYR5</v>
      </c>
      <c r="Y1566">
        <f t="shared" si="73"/>
        <v>1</v>
      </c>
      <c r="Z1566">
        <f>COUNTIF($X$2:X1566,X1566)</f>
        <v>1</v>
      </c>
      <c r="AA1566" t="str">
        <f t="shared" si="74"/>
        <v>NPT76IYR51</v>
      </c>
      <c r="AB1566">
        <f>COUNTIF(实际辖区!A:A,全部结果!X1566)</f>
        <v>1</v>
      </c>
      <c r="AC1566" s="9" t="str">
        <f>VLOOKUP(AA1566,实际辖区!D:E,2,0)</f>
        <v>POS_75874680</v>
      </c>
    </row>
    <row r="1567" spans="1:29">
      <c r="A1567" t="s">
        <v>97</v>
      </c>
      <c r="B1567" t="s">
        <v>4059</v>
      </c>
      <c r="C1567" t="s">
        <v>4060</v>
      </c>
      <c r="D1567" t="s">
        <v>2592</v>
      </c>
      <c r="E1567" t="s">
        <v>2593</v>
      </c>
      <c r="F1567" t="s">
        <v>2654</v>
      </c>
      <c r="G1567" t="s">
        <v>4059</v>
      </c>
      <c r="H1567" t="s">
        <v>29</v>
      </c>
      <c r="I1567">
        <v>2526975.4574052002</v>
      </c>
      <c r="J1567">
        <v>73555.59</v>
      </c>
      <c r="K1567">
        <v>27777.599999999999</v>
      </c>
      <c r="L1567">
        <v>1.99004975124378E-2</v>
      </c>
      <c r="M1567">
        <v>39.143680799999998</v>
      </c>
      <c r="N1567">
        <v>117.01747779999999</v>
      </c>
      <c r="O1567" t="s">
        <v>4042</v>
      </c>
      <c r="P1567" t="s">
        <v>97</v>
      </c>
      <c r="Q1567" t="s">
        <v>2596</v>
      </c>
      <c r="R1567">
        <v>0</v>
      </c>
      <c r="S1567">
        <v>39.112573853359429</v>
      </c>
      <c r="T1567">
        <v>117.0881140636526</v>
      </c>
      <c r="U1567">
        <v>7.0166077062851064</v>
      </c>
      <c r="V1567" t="s">
        <v>32</v>
      </c>
      <c r="W1567" t="s">
        <v>33</v>
      </c>
      <c r="X1567" t="str">
        <f t="shared" si="72"/>
        <v>NPT76MYFJ</v>
      </c>
      <c r="Y1567">
        <f t="shared" si="73"/>
        <v>1</v>
      </c>
      <c r="Z1567">
        <f>COUNTIF($X$2:X1567,X1567)</f>
        <v>1</v>
      </c>
      <c r="AA1567" t="str">
        <f t="shared" si="74"/>
        <v>NPT76MYFJ1</v>
      </c>
      <c r="AB1567">
        <f>COUNTIF(实际辖区!A:A,全部结果!X1567)</f>
        <v>1</v>
      </c>
      <c r="AC1567" s="9" t="str">
        <f>VLOOKUP(AA1567,实际辖区!D:E,2,0)</f>
        <v>POS_75874680</v>
      </c>
    </row>
    <row r="1568" spans="1:29">
      <c r="A1568" t="s">
        <v>97</v>
      </c>
      <c r="B1568" t="s">
        <v>4061</v>
      </c>
      <c r="C1568" t="s">
        <v>4062</v>
      </c>
      <c r="D1568" t="s">
        <v>2592</v>
      </c>
      <c r="E1568" t="s">
        <v>2593</v>
      </c>
      <c r="F1568" t="s">
        <v>2654</v>
      </c>
      <c r="G1568" t="s">
        <v>4061</v>
      </c>
      <c r="H1568" t="s">
        <v>29</v>
      </c>
      <c r="I1568">
        <v>6601553.7454397297</v>
      </c>
      <c r="J1568">
        <v>-5679.87</v>
      </c>
      <c r="K1568">
        <v>4013.1</v>
      </c>
      <c r="L1568">
        <v>9.9502487562189001E-3</v>
      </c>
      <c r="M1568">
        <v>39.1358988</v>
      </c>
      <c r="N1568">
        <v>117.1164488</v>
      </c>
      <c r="O1568" t="s">
        <v>4042</v>
      </c>
      <c r="P1568" t="s">
        <v>97</v>
      </c>
      <c r="Q1568" t="s">
        <v>2596</v>
      </c>
      <c r="R1568">
        <v>0</v>
      </c>
      <c r="S1568">
        <v>39.112573853359429</v>
      </c>
      <c r="T1568">
        <v>117.0881140636526</v>
      </c>
      <c r="U1568">
        <v>3.564982705446782</v>
      </c>
      <c r="V1568" t="s">
        <v>32</v>
      </c>
      <c r="W1568" t="s">
        <v>33</v>
      </c>
      <c r="X1568" t="str">
        <f t="shared" si="72"/>
        <v>NPT76D2L4</v>
      </c>
      <c r="Y1568">
        <f t="shared" si="73"/>
        <v>1</v>
      </c>
      <c r="Z1568">
        <f>COUNTIF($X$2:X1568,X1568)</f>
        <v>1</v>
      </c>
      <c r="AA1568" t="str">
        <f t="shared" si="74"/>
        <v>NPT76D2L41</v>
      </c>
      <c r="AB1568">
        <f>COUNTIF(实际辖区!A:A,全部结果!X1568)</f>
        <v>1</v>
      </c>
      <c r="AC1568" s="9" t="str">
        <f>VLOOKUP(AA1568,实际辖区!D:E,2,0)</f>
        <v>POS_75874680</v>
      </c>
    </row>
    <row r="1569" spans="1:29">
      <c r="A1569" t="s">
        <v>97</v>
      </c>
      <c r="B1569" t="s">
        <v>4063</v>
      </c>
      <c r="C1569" t="s">
        <v>4064</v>
      </c>
      <c r="D1569" t="s">
        <v>2592</v>
      </c>
      <c r="E1569" t="s">
        <v>2593</v>
      </c>
      <c r="F1569" t="s">
        <v>2654</v>
      </c>
      <c r="G1569" t="s">
        <v>4063</v>
      </c>
      <c r="H1569" t="s">
        <v>29</v>
      </c>
      <c r="I1569">
        <v>2880492.74508538</v>
      </c>
      <c r="J1569">
        <v>12298.8</v>
      </c>
      <c r="K1569">
        <v>26688.51</v>
      </c>
      <c r="L1569">
        <v>4.9751243781093997E-3</v>
      </c>
      <c r="M1569">
        <v>39.106842800000003</v>
      </c>
      <c r="N1569">
        <v>117.1310852</v>
      </c>
      <c r="O1569" t="s">
        <v>4042</v>
      </c>
      <c r="P1569" t="s">
        <v>97</v>
      </c>
      <c r="Q1569" t="s">
        <v>2596</v>
      </c>
      <c r="R1569">
        <v>0</v>
      </c>
      <c r="S1569">
        <v>39.112573853359429</v>
      </c>
      <c r="T1569">
        <v>117.0881140636526</v>
      </c>
      <c r="U1569">
        <v>3.770745159016673</v>
      </c>
      <c r="V1569" t="s">
        <v>32</v>
      </c>
      <c r="W1569" t="s">
        <v>33</v>
      </c>
      <c r="X1569" t="str">
        <f t="shared" si="72"/>
        <v>NPT76C5X7</v>
      </c>
      <c r="Y1569">
        <f t="shared" si="73"/>
        <v>1</v>
      </c>
      <c r="Z1569">
        <f>COUNTIF($X$2:X1569,X1569)</f>
        <v>1</v>
      </c>
      <c r="AA1569" t="str">
        <f t="shared" si="74"/>
        <v>NPT76C5X71</v>
      </c>
      <c r="AB1569">
        <f>COUNTIF(实际辖区!A:A,全部结果!X1569)</f>
        <v>1</v>
      </c>
      <c r="AC1569" s="9" t="str">
        <f>VLOOKUP(AA1569,实际辖区!D:E,2,0)</f>
        <v>POS_75874680</v>
      </c>
    </row>
    <row r="1570" spans="1:29">
      <c r="A1570" t="s">
        <v>97</v>
      </c>
      <c r="B1570" t="s">
        <v>4065</v>
      </c>
      <c r="C1570" t="s">
        <v>4066</v>
      </c>
      <c r="D1570" t="s">
        <v>2592</v>
      </c>
      <c r="E1570" t="s">
        <v>2593</v>
      </c>
      <c r="F1570" t="s">
        <v>2654</v>
      </c>
      <c r="G1570" t="s">
        <v>4065</v>
      </c>
      <c r="H1570" t="s">
        <v>29</v>
      </c>
      <c r="I1570">
        <v>5669486.7630156102</v>
      </c>
      <c r="J1570">
        <v>0</v>
      </c>
      <c r="K1570">
        <v>380318.13</v>
      </c>
      <c r="L1570">
        <v>9.9999999999999995E-7</v>
      </c>
      <c r="M1570">
        <v>39.132090099999999</v>
      </c>
      <c r="N1570">
        <v>117.1105326</v>
      </c>
      <c r="O1570" t="s">
        <v>4042</v>
      </c>
      <c r="P1570" t="s">
        <v>97</v>
      </c>
      <c r="Q1570" t="s">
        <v>2596</v>
      </c>
      <c r="R1570">
        <v>1</v>
      </c>
      <c r="S1570">
        <v>39.112573853359429</v>
      </c>
      <c r="T1570">
        <v>117.0881140636526</v>
      </c>
      <c r="U1570">
        <v>2.9073855001475168</v>
      </c>
      <c r="V1570" t="s">
        <v>32</v>
      </c>
      <c r="W1570" t="s">
        <v>33</v>
      </c>
      <c r="X1570" t="str">
        <f t="shared" si="72"/>
        <v>NPT76CQW0</v>
      </c>
      <c r="Y1570">
        <f t="shared" si="73"/>
        <v>1</v>
      </c>
      <c r="Z1570">
        <f>COUNTIF($X$2:X1570,X1570)</f>
        <v>1</v>
      </c>
      <c r="AA1570" t="str">
        <f t="shared" si="74"/>
        <v>NPT76CQW01</v>
      </c>
      <c r="AB1570">
        <f>COUNTIF(实际辖区!A:A,全部结果!X1570)</f>
        <v>1</v>
      </c>
      <c r="AC1570" s="9" t="str">
        <f>VLOOKUP(AA1570,实际辖区!D:E,2,0)</f>
        <v>POS_75874680</v>
      </c>
    </row>
    <row r="1571" spans="1:29">
      <c r="A1571" t="s">
        <v>97</v>
      </c>
      <c r="B1571" t="s">
        <v>4067</v>
      </c>
      <c r="C1571" t="s">
        <v>4068</v>
      </c>
      <c r="D1571" t="s">
        <v>2592</v>
      </c>
      <c r="E1571" t="s">
        <v>2593</v>
      </c>
      <c r="F1571" t="s">
        <v>2630</v>
      </c>
      <c r="G1571" t="s">
        <v>4067</v>
      </c>
      <c r="H1571" t="s">
        <v>29</v>
      </c>
      <c r="I1571">
        <v>3973726.1050215499</v>
      </c>
      <c r="J1571">
        <v>-244.26</v>
      </c>
      <c r="K1571">
        <v>170632.2</v>
      </c>
      <c r="L1571">
        <v>0.14925373134328351</v>
      </c>
      <c r="M1571">
        <v>39.166747899999997</v>
      </c>
      <c r="N1571">
        <v>117.25038259999999</v>
      </c>
      <c r="O1571" t="s">
        <v>4069</v>
      </c>
      <c r="P1571" t="s">
        <v>97</v>
      </c>
      <c r="Q1571" t="s">
        <v>2596</v>
      </c>
      <c r="R1571">
        <v>0</v>
      </c>
      <c r="S1571">
        <v>39.169996999782512</v>
      </c>
      <c r="T1571">
        <v>117.2235855268177</v>
      </c>
      <c r="U1571">
        <v>2.3437460742818081</v>
      </c>
      <c r="V1571" t="s">
        <v>32</v>
      </c>
      <c r="W1571" t="s">
        <v>33</v>
      </c>
      <c r="X1571" t="str">
        <f t="shared" si="72"/>
        <v>NPT76FHYI</v>
      </c>
      <c r="Y1571">
        <f t="shared" si="73"/>
        <v>1</v>
      </c>
      <c r="Z1571">
        <f>COUNTIF($X$2:X1571,X1571)</f>
        <v>1</v>
      </c>
      <c r="AA1571" t="str">
        <f t="shared" si="74"/>
        <v>NPT76FHYI1</v>
      </c>
      <c r="AB1571">
        <f>COUNTIF(实际辖区!A:A,全部结果!X1571)</f>
        <v>1</v>
      </c>
      <c r="AC1571" s="9" t="str">
        <f>VLOOKUP(AA1571,实际辖区!D:E,2,0)</f>
        <v>POS_75940876</v>
      </c>
    </row>
    <row r="1572" spans="1:29">
      <c r="A1572" t="s">
        <v>97</v>
      </c>
      <c r="B1572" t="s">
        <v>4070</v>
      </c>
      <c r="C1572" t="s">
        <v>4071</v>
      </c>
      <c r="D1572" t="s">
        <v>2592</v>
      </c>
      <c r="E1572" t="s">
        <v>2593</v>
      </c>
      <c r="F1572" t="s">
        <v>2630</v>
      </c>
      <c r="G1572" t="s">
        <v>4070</v>
      </c>
      <c r="H1572" t="s">
        <v>29</v>
      </c>
      <c r="I1572">
        <v>7685481.8025660096</v>
      </c>
      <c r="J1572">
        <v>1031.94</v>
      </c>
      <c r="K1572">
        <v>102659.25</v>
      </c>
      <c r="L1572">
        <v>0.12437810945273629</v>
      </c>
      <c r="M1572">
        <v>39.162030399999999</v>
      </c>
      <c r="N1572">
        <v>117.24194230000001</v>
      </c>
      <c r="O1572" t="s">
        <v>4069</v>
      </c>
      <c r="P1572" t="s">
        <v>97</v>
      </c>
      <c r="Q1572" t="s">
        <v>2596</v>
      </c>
      <c r="R1572">
        <v>1</v>
      </c>
      <c r="S1572">
        <v>39.169996999782512</v>
      </c>
      <c r="T1572">
        <v>117.2235855268177</v>
      </c>
      <c r="U1572">
        <v>1.8163388883341169</v>
      </c>
      <c r="V1572" t="s">
        <v>32</v>
      </c>
      <c r="W1572" t="s">
        <v>33</v>
      </c>
      <c r="X1572" t="str">
        <f t="shared" si="72"/>
        <v>NPT76L5LD</v>
      </c>
      <c r="Y1572">
        <f t="shared" si="73"/>
        <v>1</v>
      </c>
      <c r="Z1572">
        <f>COUNTIF($X$2:X1572,X1572)</f>
        <v>1</v>
      </c>
      <c r="AA1572" t="str">
        <f t="shared" si="74"/>
        <v>NPT76L5LD1</v>
      </c>
      <c r="AB1572">
        <f>COUNTIF(实际辖区!A:A,全部结果!X1572)</f>
        <v>1</v>
      </c>
      <c r="AC1572" s="9" t="str">
        <f>VLOOKUP(AA1572,实际辖区!D:E,2,0)</f>
        <v>POS_75940876</v>
      </c>
    </row>
    <row r="1573" spans="1:29">
      <c r="A1573" t="s">
        <v>97</v>
      </c>
      <c r="B1573" t="s">
        <v>4072</v>
      </c>
      <c r="C1573" t="s">
        <v>4073</v>
      </c>
      <c r="D1573" t="s">
        <v>2592</v>
      </c>
      <c r="E1573" t="s">
        <v>2593</v>
      </c>
      <c r="F1573" t="s">
        <v>2630</v>
      </c>
      <c r="G1573" t="s">
        <v>4072</v>
      </c>
      <c r="H1573" t="s">
        <v>29</v>
      </c>
      <c r="I1573">
        <v>7479285.5988295097</v>
      </c>
      <c r="J1573">
        <v>6879.6</v>
      </c>
      <c r="K1573">
        <v>10913.82</v>
      </c>
      <c r="L1573">
        <v>8.9552238805970102E-2</v>
      </c>
      <c r="M1573">
        <v>39.1616006</v>
      </c>
      <c r="N1573">
        <v>117.214341</v>
      </c>
      <c r="O1573" t="s">
        <v>4069</v>
      </c>
      <c r="P1573" t="s">
        <v>97</v>
      </c>
      <c r="Q1573" t="s">
        <v>2596</v>
      </c>
      <c r="R1573">
        <v>0</v>
      </c>
      <c r="S1573">
        <v>39.169996999782512</v>
      </c>
      <c r="T1573">
        <v>117.2235855268177</v>
      </c>
      <c r="U1573">
        <v>1.2276946450521891</v>
      </c>
      <c r="V1573" t="s">
        <v>32</v>
      </c>
      <c r="W1573" t="s">
        <v>33</v>
      </c>
      <c r="X1573" t="str">
        <f t="shared" si="72"/>
        <v>NPT76AAXG</v>
      </c>
      <c r="Y1573">
        <f t="shared" si="73"/>
        <v>1</v>
      </c>
      <c r="Z1573">
        <f>COUNTIF($X$2:X1573,X1573)</f>
        <v>1</v>
      </c>
      <c r="AA1573" t="str">
        <f t="shared" si="74"/>
        <v>NPT76AAXG1</v>
      </c>
      <c r="AB1573">
        <f>COUNTIF(实际辖区!A:A,全部结果!X1573)</f>
        <v>1</v>
      </c>
      <c r="AC1573" s="9" t="str">
        <f>VLOOKUP(AA1573,实际辖区!D:E,2,0)</f>
        <v>POS_75940876</v>
      </c>
    </row>
    <row r="1574" spans="1:29">
      <c r="A1574" t="s">
        <v>97</v>
      </c>
      <c r="B1574" t="s">
        <v>4074</v>
      </c>
      <c r="C1574" t="s">
        <v>4075</v>
      </c>
      <c r="D1574" t="s">
        <v>2592</v>
      </c>
      <c r="E1574" t="s">
        <v>2593</v>
      </c>
      <c r="F1574" t="s">
        <v>2630</v>
      </c>
      <c r="G1574" t="s">
        <v>4074</v>
      </c>
      <c r="H1574" t="s">
        <v>29</v>
      </c>
      <c r="I1574">
        <v>3147222.4243034199</v>
      </c>
      <c r="J1574">
        <v>31205.759999999998</v>
      </c>
      <c r="K1574">
        <v>36621.69</v>
      </c>
      <c r="L1574">
        <v>7.4626865671641701E-2</v>
      </c>
      <c r="M1574">
        <v>39.156440799999999</v>
      </c>
      <c r="N1574">
        <v>117.234258</v>
      </c>
      <c r="O1574" t="s">
        <v>4069</v>
      </c>
      <c r="P1574" t="s">
        <v>97</v>
      </c>
      <c r="Q1574" t="s">
        <v>2596</v>
      </c>
      <c r="R1574">
        <v>0</v>
      </c>
      <c r="S1574">
        <v>39.169996999782512</v>
      </c>
      <c r="T1574">
        <v>117.2235855268177</v>
      </c>
      <c r="U1574">
        <v>1.765162691888837</v>
      </c>
      <c r="V1574" t="s">
        <v>32</v>
      </c>
      <c r="W1574" t="s">
        <v>33</v>
      </c>
      <c r="X1574" t="str">
        <f t="shared" si="72"/>
        <v>NPT76FHXM</v>
      </c>
      <c r="Y1574">
        <f t="shared" si="73"/>
        <v>1</v>
      </c>
      <c r="Z1574">
        <f>COUNTIF($X$2:X1574,X1574)</f>
        <v>1</v>
      </c>
      <c r="AA1574" t="str">
        <f t="shared" si="74"/>
        <v>NPT76FHXM1</v>
      </c>
      <c r="AB1574">
        <f>COUNTIF(实际辖区!A:A,全部结果!X1574)</f>
        <v>1</v>
      </c>
      <c r="AC1574" s="9" t="str">
        <f>VLOOKUP(AA1574,实际辖区!D:E,2,0)</f>
        <v>POS_75940876</v>
      </c>
    </row>
    <row r="1575" spans="1:29">
      <c r="A1575" t="s">
        <v>97</v>
      </c>
      <c r="B1575" t="s">
        <v>4076</v>
      </c>
      <c r="C1575" t="s">
        <v>4077</v>
      </c>
      <c r="D1575" t="s">
        <v>2592</v>
      </c>
      <c r="E1575" t="s">
        <v>2593</v>
      </c>
      <c r="F1575" t="s">
        <v>2630</v>
      </c>
      <c r="G1575" t="s">
        <v>4076</v>
      </c>
      <c r="H1575" t="s">
        <v>29</v>
      </c>
      <c r="I1575">
        <v>3319292.0564479199</v>
      </c>
      <c r="J1575">
        <v>16794.599999999999</v>
      </c>
      <c r="K1575">
        <v>66065.25</v>
      </c>
      <c r="L1575">
        <v>6.4676616915422799E-2</v>
      </c>
      <c r="M1575">
        <v>39.160990599999998</v>
      </c>
      <c r="N1575">
        <v>117.2437491</v>
      </c>
      <c r="O1575" t="s">
        <v>4069</v>
      </c>
      <c r="P1575" t="s">
        <v>97</v>
      </c>
      <c r="Q1575" t="s">
        <v>2596</v>
      </c>
      <c r="R1575">
        <v>0</v>
      </c>
      <c r="S1575">
        <v>39.169996999782512</v>
      </c>
      <c r="T1575">
        <v>117.2235855268177</v>
      </c>
      <c r="U1575">
        <v>2.0091009137715452</v>
      </c>
      <c r="V1575" t="s">
        <v>32</v>
      </c>
      <c r="W1575" t="s">
        <v>33</v>
      </c>
      <c r="X1575" t="str">
        <f t="shared" si="72"/>
        <v>NPT76B4D8</v>
      </c>
      <c r="Y1575">
        <f t="shared" si="73"/>
        <v>1</v>
      </c>
      <c r="Z1575">
        <f>COUNTIF($X$2:X1575,X1575)</f>
        <v>1</v>
      </c>
      <c r="AA1575" t="str">
        <f t="shared" si="74"/>
        <v>NPT76B4D81</v>
      </c>
      <c r="AB1575">
        <f>COUNTIF(实际辖区!A:A,全部结果!X1575)</f>
        <v>1</v>
      </c>
      <c r="AC1575" s="9" t="str">
        <f>VLOOKUP(AA1575,实际辖区!D:E,2,0)</f>
        <v>POS_75940876</v>
      </c>
    </row>
    <row r="1576" spans="1:29">
      <c r="A1576" t="s">
        <v>97</v>
      </c>
      <c r="B1576" t="s">
        <v>4078</v>
      </c>
      <c r="C1576" t="s">
        <v>4079</v>
      </c>
      <c r="D1576" t="s">
        <v>2592</v>
      </c>
      <c r="E1576" t="s">
        <v>2593</v>
      </c>
      <c r="F1576" t="s">
        <v>2630</v>
      </c>
      <c r="G1576" t="s">
        <v>4078</v>
      </c>
      <c r="H1576" t="s">
        <v>29</v>
      </c>
      <c r="I1576">
        <v>4168843.8444924401</v>
      </c>
      <c r="J1576">
        <v>24250.59</v>
      </c>
      <c r="K1576">
        <v>43905.120000000003</v>
      </c>
      <c r="L1576">
        <v>4.9751243781094502E-2</v>
      </c>
      <c r="M1576">
        <v>39.1607196</v>
      </c>
      <c r="N1576">
        <v>117.247034</v>
      </c>
      <c r="O1576" t="s">
        <v>4069</v>
      </c>
      <c r="P1576" t="s">
        <v>97</v>
      </c>
      <c r="Q1576" t="s">
        <v>2596</v>
      </c>
      <c r="R1576">
        <v>0</v>
      </c>
      <c r="S1576">
        <v>39.169996999782512</v>
      </c>
      <c r="T1576">
        <v>117.2235855268177</v>
      </c>
      <c r="U1576">
        <v>2.2732381315476289</v>
      </c>
      <c r="V1576" t="s">
        <v>32</v>
      </c>
      <c r="W1576" t="s">
        <v>33</v>
      </c>
      <c r="X1576" t="str">
        <f t="shared" si="72"/>
        <v>NPT76AAXS</v>
      </c>
      <c r="Y1576">
        <f t="shared" si="73"/>
        <v>1</v>
      </c>
      <c r="Z1576">
        <f>COUNTIF($X$2:X1576,X1576)</f>
        <v>1</v>
      </c>
      <c r="AA1576" t="str">
        <f t="shared" si="74"/>
        <v>NPT76AAXS1</v>
      </c>
      <c r="AB1576">
        <f>COUNTIF(实际辖区!A:A,全部结果!X1576)</f>
        <v>1</v>
      </c>
      <c r="AC1576" s="9" t="str">
        <f>VLOOKUP(AA1576,实际辖区!D:E,2,0)</f>
        <v>POS_75941510</v>
      </c>
    </row>
    <row r="1577" spans="1:29">
      <c r="A1577" t="s">
        <v>97</v>
      </c>
      <c r="B1577" t="s">
        <v>4080</v>
      </c>
      <c r="C1577" t="s">
        <v>4081</v>
      </c>
      <c r="D1577" t="s">
        <v>2592</v>
      </c>
      <c r="E1577" t="s">
        <v>2593</v>
      </c>
      <c r="F1577" t="s">
        <v>2630</v>
      </c>
      <c r="G1577" t="s">
        <v>4080</v>
      </c>
      <c r="H1577" t="s">
        <v>29</v>
      </c>
      <c r="I1577">
        <v>6368355.4602926904</v>
      </c>
      <c r="J1577">
        <v>73904.460000000006</v>
      </c>
      <c r="K1577">
        <v>73484.52</v>
      </c>
      <c r="L1577">
        <v>4.4776119402985003E-2</v>
      </c>
      <c r="M1577">
        <v>39.172450099999999</v>
      </c>
      <c r="N1577">
        <v>117.22518599999999</v>
      </c>
      <c r="O1577" t="s">
        <v>4069</v>
      </c>
      <c r="P1577" t="s">
        <v>97</v>
      </c>
      <c r="Q1577" t="s">
        <v>2596</v>
      </c>
      <c r="R1577">
        <v>1</v>
      </c>
      <c r="S1577">
        <v>39.169996999782512</v>
      </c>
      <c r="T1577">
        <v>117.2235855268177</v>
      </c>
      <c r="U1577">
        <v>0.3054478226964546</v>
      </c>
      <c r="V1577" t="s">
        <v>32</v>
      </c>
      <c r="W1577" t="s">
        <v>33</v>
      </c>
      <c r="X1577" t="str">
        <f t="shared" si="72"/>
        <v>NPT76C057</v>
      </c>
      <c r="Y1577">
        <f t="shared" si="73"/>
        <v>1</v>
      </c>
      <c r="Z1577">
        <f>COUNTIF($X$2:X1577,X1577)</f>
        <v>1</v>
      </c>
      <c r="AA1577" t="str">
        <f t="shared" si="74"/>
        <v>NPT76C0571</v>
      </c>
      <c r="AB1577">
        <f>COUNTIF(实际辖区!A:A,全部结果!X1577)</f>
        <v>1</v>
      </c>
      <c r="AC1577" s="9" t="str">
        <f>VLOOKUP(AA1577,实际辖区!D:E,2,0)</f>
        <v>POS_75940876</v>
      </c>
    </row>
    <row r="1578" spans="1:29">
      <c r="A1578" t="s">
        <v>97</v>
      </c>
      <c r="B1578" t="s">
        <v>4082</v>
      </c>
      <c r="C1578" t="s">
        <v>4083</v>
      </c>
      <c r="D1578" t="s">
        <v>2592</v>
      </c>
      <c r="E1578" t="s">
        <v>2593</v>
      </c>
      <c r="F1578" t="s">
        <v>2630</v>
      </c>
      <c r="G1578" t="s">
        <v>4082</v>
      </c>
      <c r="H1578" t="s">
        <v>29</v>
      </c>
      <c r="I1578">
        <v>3277827.99940982</v>
      </c>
      <c r="J1578">
        <v>343.98</v>
      </c>
      <c r="K1578">
        <v>21109.200000000001</v>
      </c>
      <c r="L1578">
        <v>3.98009950248756E-2</v>
      </c>
      <c r="M1578">
        <v>39.195591399999998</v>
      </c>
      <c r="N1578">
        <v>117.21696900000001</v>
      </c>
      <c r="O1578" t="s">
        <v>4069</v>
      </c>
      <c r="P1578" t="s">
        <v>97</v>
      </c>
      <c r="Q1578" t="s">
        <v>2596</v>
      </c>
      <c r="R1578">
        <v>0</v>
      </c>
      <c r="S1578">
        <v>39.169996999782512</v>
      </c>
      <c r="T1578">
        <v>117.2235855268177</v>
      </c>
      <c r="U1578">
        <v>2.8984038743356919</v>
      </c>
      <c r="V1578" t="s">
        <v>32</v>
      </c>
      <c r="W1578" t="s">
        <v>33</v>
      </c>
      <c r="X1578" t="str">
        <f t="shared" si="72"/>
        <v>NPT76AMX7</v>
      </c>
      <c r="Y1578">
        <f t="shared" si="73"/>
        <v>1</v>
      </c>
      <c r="Z1578">
        <f>COUNTIF($X$2:X1578,X1578)</f>
        <v>1</v>
      </c>
      <c r="AA1578" t="str">
        <f t="shared" si="74"/>
        <v>NPT76AMX71</v>
      </c>
      <c r="AB1578">
        <f>COUNTIF(实际辖区!A:A,全部结果!X1578)</f>
        <v>1</v>
      </c>
      <c r="AC1578" s="9" t="str">
        <f>VLOOKUP(AA1578,实际辖区!D:E,2,0)</f>
        <v>POS_75940876</v>
      </c>
    </row>
    <row r="1579" spans="1:29">
      <c r="A1579" t="s">
        <v>97</v>
      </c>
      <c r="B1579" t="s">
        <v>4084</v>
      </c>
      <c r="C1579" t="s">
        <v>4085</v>
      </c>
      <c r="D1579" t="s">
        <v>2592</v>
      </c>
      <c r="E1579" t="s">
        <v>2593</v>
      </c>
      <c r="F1579" t="s">
        <v>2630</v>
      </c>
      <c r="G1579" t="s">
        <v>4084</v>
      </c>
      <c r="H1579" t="s">
        <v>29</v>
      </c>
      <c r="I1579">
        <v>4322210.7005436504</v>
      </c>
      <c r="J1579">
        <v>35049.599999999999</v>
      </c>
      <c r="K1579">
        <v>87247.17</v>
      </c>
      <c r="L1579">
        <v>2.9850746268656699E-2</v>
      </c>
      <c r="M1579">
        <v>39.1707587</v>
      </c>
      <c r="N1579">
        <v>117.20910569999999</v>
      </c>
      <c r="O1579" t="s">
        <v>4069</v>
      </c>
      <c r="P1579" t="s">
        <v>97</v>
      </c>
      <c r="Q1579" t="s">
        <v>2596</v>
      </c>
      <c r="R1579">
        <v>1</v>
      </c>
      <c r="S1579">
        <v>39.169996999782512</v>
      </c>
      <c r="T1579">
        <v>117.2235855268177</v>
      </c>
      <c r="U1579">
        <v>1.2541756289149539</v>
      </c>
      <c r="V1579" t="s">
        <v>32</v>
      </c>
      <c r="W1579" t="s">
        <v>33</v>
      </c>
      <c r="X1579" t="str">
        <f t="shared" si="72"/>
        <v>NPT76AAXT</v>
      </c>
      <c r="Y1579">
        <f t="shared" si="73"/>
        <v>1</v>
      </c>
      <c r="Z1579">
        <f>COUNTIF($X$2:X1579,X1579)</f>
        <v>1</v>
      </c>
      <c r="AA1579" t="str">
        <f t="shared" si="74"/>
        <v>NPT76AAXT1</v>
      </c>
      <c r="AB1579">
        <f>COUNTIF(实际辖区!A:A,全部结果!X1579)</f>
        <v>1</v>
      </c>
      <c r="AC1579" s="9" t="str">
        <f>VLOOKUP(AA1579,实际辖区!D:E,2,0)</f>
        <v>POS_75940876</v>
      </c>
    </row>
    <row r="1580" spans="1:29">
      <c r="A1580" t="s">
        <v>97</v>
      </c>
      <c r="B1580" t="s">
        <v>4086</v>
      </c>
      <c r="C1580" t="s">
        <v>4087</v>
      </c>
      <c r="D1580" t="s">
        <v>2592</v>
      </c>
      <c r="E1580" t="s">
        <v>2593</v>
      </c>
      <c r="F1580" t="s">
        <v>2630</v>
      </c>
      <c r="G1580" t="s">
        <v>4086</v>
      </c>
      <c r="H1580" t="s">
        <v>29</v>
      </c>
      <c r="I1580">
        <v>3051215.8438642798</v>
      </c>
      <c r="J1580">
        <v>32211.48</v>
      </c>
      <c r="K1580">
        <v>51613.71</v>
      </c>
      <c r="L1580">
        <v>2.9850746268656699E-2</v>
      </c>
      <c r="M1580">
        <v>39.1600161</v>
      </c>
      <c r="N1580">
        <v>117.2134272</v>
      </c>
      <c r="O1580" t="s">
        <v>4069</v>
      </c>
      <c r="P1580" t="s">
        <v>97</v>
      </c>
      <c r="Q1580" t="s">
        <v>2596</v>
      </c>
      <c r="R1580">
        <v>0</v>
      </c>
      <c r="S1580">
        <v>39.169996999782512</v>
      </c>
      <c r="T1580">
        <v>117.2235855268177</v>
      </c>
      <c r="U1580">
        <v>1.4137093405313439</v>
      </c>
      <c r="V1580" t="s">
        <v>32</v>
      </c>
      <c r="W1580" t="s">
        <v>33</v>
      </c>
      <c r="X1580" t="str">
        <f t="shared" si="72"/>
        <v>NPT76B5S6</v>
      </c>
      <c r="Y1580">
        <f t="shared" si="73"/>
        <v>1</v>
      </c>
      <c r="Z1580">
        <f>COUNTIF($X$2:X1580,X1580)</f>
        <v>1</v>
      </c>
      <c r="AA1580" t="str">
        <f t="shared" si="74"/>
        <v>NPT76B5S61</v>
      </c>
      <c r="AB1580">
        <f>COUNTIF(实际辖区!A:A,全部结果!X1580)</f>
        <v>1</v>
      </c>
      <c r="AC1580" s="9" t="str">
        <f>VLOOKUP(AA1580,实际辖区!D:E,2,0)</f>
        <v>POS_75940876</v>
      </c>
    </row>
    <row r="1581" spans="1:29">
      <c r="A1581" t="s">
        <v>97</v>
      </c>
      <c r="B1581" t="s">
        <v>4088</v>
      </c>
      <c r="C1581" t="s">
        <v>4089</v>
      </c>
      <c r="D1581" t="s">
        <v>2592</v>
      </c>
      <c r="E1581" t="s">
        <v>2593</v>
      </c>
      <c r="F1581" t="s">
        <v>2630</v>
      </c>
      <c r="G1581" t="s">
        <v>4088</v>
      </c>
      <c r="H1581" t="s">
        <v>29</v>
      </c>
      <c r="I1581">
        <v>2330953.0807194598</v>
      </c>
      <c r="J1581">
        <v>343.98</v>
      </c>
      <c r="K1581">
        <v>16052.4</v>
      </c>
      <c r="L1581">
        <v>2.9850746268656699E-2</v>
      </c>
      <c r="M1581">
        <v>39.185745199999999</v>
      </c>
      <c r="N1581">
        <v>117.182057</v>
      </c>
      <c r="O1581" t="s">
        <v>4069</v>
      </c>
      <c r="P1581" t="s">
        <v>97</v>
      </c>
      <c r="Q1581" t="s">
        <v>2596</v>
      </c>
      <c r="R1581">
        <v>0</v>
      </c>
      <c r="S1581">
        <v>39.169996999782512</v>
      </c>
      <c r="T1581">
        <v>117.2235855268177</v>
      </c>
      <c r="U1581">
        <v>3.9916961075815172</v>
      </c>
      <c r="V1581" t="s">
        <v>32</v>
      </c>
      <c r="W1581" t="s">
        <v>33</v>
      </c>
      <c r="X1581" t="str">
        <f t="shared" si="72"/>
        <v>NPT76B5S8</v>
      </c>
      <c r="Y1581">
        <f t="shared" si="73"/>
        <v>1</v>
      </c>
      <c r="Z1581">
        <f>COUNTIF($X$2:X1581,X1581)</f>
        <v>1</v>
      </c>
      <c r="AA1581" t="str">
        <f t="shared" si="74"/>
        <v>NPT76B5S81</v>
      </c>
      <c r="AB1581">
        <f>COUNTIF(实际辖区!A:A,全部结果!X1581)</f>
        <v>1</v>
      </c>
      <c r="AC1581" s="9" t="str">
        <f>VLOOKUP(AA1581,实际辖区!D:E,2,0)</f>
        <v>POS_75940876</v>
      </c>
    </row>
    <row r="1582" spans="1:29">
      <c r="A1582" t="s">
        <v>97</v>
      </c>
      <c r="B1582" t="s">
        <v>4090</v>
      </c>
      <c r="C1582" t="s">
        <v>4091</v>
      </c>
      <c r="D1582" t="s">
        <v>2592</v>
      </c>
      <c r="E1582" t="s">
        <v>2593</v>
      </c>
      <c r="F1582" t="s">
        <v>2630</v>
      </c>
      <c r="G1582" t="s">
        <v>4090</v>
      </c>
      <c r="H1582" t="s">
        <v>29</v>
      </c>
      <c r="I1582">
        <v>3177491.7164344699</v>
      </c>
      <c r="J1582">
        <v>67106.7</v>
      </c>
      <c r="K1582">
        <v>324512.19</v>
      </c>
      <c r="L1582">
        <v>2.9850746268656699E-2</v>
      </c>
      <c r="M1582">
        <v>39.165966500000003</v>
      </c>
      <c r="N1582">
        <v>117.19688619999999</v>
      </c>
      <c r="O1582" t="s">
        <v>4069</v>
      </c>
      <c r="P1582" t="s">
        <v>97</v>
      </c>
      <c r="Q1582" t="s">
        <v>2596</v>
      </c>
      <c r="R1582">
        <v>1</v>
      </c>
      <c r="S1582">
        <v>39.169996999782512</v>
      </c>
      <c r="T1582">
        <v>117.2235855268177</v>
      </c>
      <c r="U1582">
        <v>2.3503744071700048</v>
      </c>
      <c r="V1582" t="s">
        <v>32</v>
      </c>
      <c r="W1582" t="s">
        <v>33</v>
      </c>
      <c r="X1582" t="str">
        <f t="shared" si="72"/>
        <v>NPT76JIEO</v>
      </c>
      <c r="Y1582">
        <f t="shared" si="73"/>
        <v>1</v>
      </c>
      <c r="Z1582">
        <f>COUNTIF($X$2:X1582,X1582)</f>
        <v>1</v>
      </c>
      <c r="AA1582" t="str">
        <f t="shared" si="74"/>
        <v>NPT76JIEO1</v>
      </c>
      <c r="AB1582">
        <f>COUNTIF(实际辖区!A:A,全部结果!X1582)</f>
        <v>1</v>
      </c>
      <c r="AC1582" s="9" t="str">
        <f>VLOOKUP(AA1582,实际辖区!D:E,2,0)</f>
        <v>POS_75940876</v>
      </c>
    </row>
    <row r="1583" spans="1:29">
      <c r="A1583" t="s">
        <v>97</v>
      </c>
      <c r="B1583" t="s">
        <v>4092</v>
      </c>
      <c r="C1583" t="s">
        <v>4093</v>
      </c>
      <c r="D1583" t="s">
        <v>2592</v>
      </c>
      <c r="E1583" t="s">
        <v>2593</v>
      </c>
      <c r="F1583" t="s">
        <v>2630</v>
      </c>
      <c r="G1583" t="s">
        <v>4092</v>
      </c>
      <c r="H1583" t="s">
        <v>29</v>
      </c>
      <c r="I1583">
        <v>3475828.84936947</v>
      </c>
      <c r="J1583">
        <v>25864.799999999999</v>
      </c>
      <c r="K1583">
        <v>21810.12</v>
      </c>
      <c r="L1583">
        <v>2.4875621890547199E-2</v>
      </c>
      <c r="M1583">
        <v>39.170144000000001</v>
      </c>
      <c r="N1583">
        <v>117.2209829</v>
      </c>
      <c r="O1583" t="s">
        <v>4069</v>
      </c>
      <c r="P1583" t="s">
        <v>97</v>
      </c>
      <c r="Q1583" t="s">
        <v>2596</v>
      </c>
      <c r="R1583">
        <v>0</v>
      </c>
      <c r="S1583">
        <v>39.169996999782512</v>
      </c>
      <c r="T1583">
        <v>117.2235855268177</v>
      </c>
      <c r="U1583">
        <v>0.22550678028428661</v>
      </c>
      <c r="V1583" t="s">
        <v>32</v>
      </c>
      <c r="W1583" t="s">
        <v>33</v>
      </c>
      <c r="X1583" t="str">
        <f t="shared" si="72"/>
        <v>NPT76AAXM</v>
      </c>
      <c r="Y1583">
        <f t="shared" si="73"/>
        <v>1</v>
      </c>
      <c r="Z1583">
        <f>COUNTIF($X$2:X1583,X1583)</f>
        <v>1</v>
      </c>
      <c r="AA1583" t="str">
        <f t="shared" si="74"/>
        <v>NPT76AAXM1</v>
      </c>
      <c r="AB1583">
        <f>COUNTIF(实际辖区!A:A,全部结果!X1583)</f>
        <v>1</v>
      </c>
      <c r="AC1583" s="9" t="str">
        <f>VLOOKUP(AA1583,实际辖区!D:E,2,0)</f>
        <v>POS_75940876</v>
      </c>
    </row>
    <row r="1584" spans="1:29">
      <c r="A1584" t="s">
        <v>97</v>
      </c>
      <c r="B1584" t="s">
        <v>4094</v>
      </c>
      <c r="C1584" t="s">
        <v>4095</v>
      </c>
      <c r="D1584" t="s">
        <v>2592</v>
      </c>
      <c r="E1584" t="s">
        <v>2593</v>
      </c>
      <c r="F1584" t="s">
        <v>2630</v>
      </c>
      <c r="G1584" t="s">
        <v>4094</v>
      </c>
      <c r="H1584" t="s">
        <v>29</v>
      </c>
      <c r="I1584">
        <v>5990422.3029257003</v>
      </c>
      <c r="J1584">
        <v>45015.93</v>
      </c>
      <c r="K1584">
        <v>153001.65</v>
      </c>
      <c r="L1584">
        <v>2.4875621890547199E-2</v>
      </c>
      <c r="M1584">
        <v>39.165214400000004</v>
      </c>
      <c r="N1584">
        <v>117.2281792</v>
      </c>
      <c r="O1584" t="s">
        <v>4069</v>
      </c>
      <c r="P1584" t="s">
        <v>97</v>
      </c>
      <c r="Q1584" t="s">
        <v>2596</v>
      </c>
      <c r="R1584">
        <v>1</v>
      </c>
      <c r="S1584">
        <v>39.169996999782512</v>
      </c>
      <c r="T1584">
        <v>117.2235855268177</v>
      </c>
      <c r="U1584">
        <v>0.6629627791744418</v>
      </c>
      <c r="V1584" t="s">
        <v>32</v>
      </c>
      <c r="W1584" t="s">
        <v>33</v>
      </c>
      <c r="X1584" t="str">
        <f t="shared" si="72"/>
        <v>NPT76BJHF</v>
      </c>
      <c r="Y1584">
        <f t="shared" si="73"/>
        <v>1</v>
      </c>
      <c r="Z1584">
        <f>COUNTIF($X$2:X1584,X1584)</f>
        <v>1</v>
      </c>
      <c r="AA1584" t="str">
        <f t="shared" si="74"/>
        <v>NPT76BJHF1</v>
      </c>
      <c r="AB1584">
        <f>COUNTIF(实际辖区!A:A,全部结果!X1584)</f>
        <v>1</v>
      </c>
      <c r="AC1584" s="9" t="str">
        <f>VLOOKUP(AA1584,实际辖区!D:E,2,0)</f>
        <v>POS_75940876</v>
      </c>
    </row>
    <row r="1585" spans="1:29">
      <c r="A1585" t="s">
        <v>97</v>
      </c>
      <c r="B1585" t="s">
        <v>4096</v>
      </c>
      <c r="C1585" t="s">
        <v>4097</v>
      </c>
      <c r="D1585" t="s">
        <v>2592</v>
      </c>
      <c r="E1585" t="s">
        <v>2593</v>
      </c>
      <c r="F1585" t="s">
        <v>2630</v>
      </c>
      <c r="G1585" t="s">
        <v>4096</v>
      </c>
      <c r="H1585" t="s">
        <v>29</v>
      </c>
      <c r="I1585">
        <v>3160103.7790303598</v>
      </c>
      <c r="J1585">
        <v>153234</v>
      </c>
      <c r="K1585">
        <v>154561.68</v>
      </c>
      <c r="L1585">
        <v>2.4875621890547199E-2</v>
      </c>
      <c r="M1585">
        <v>39.187572500000002</v>
      </c>
      <c r="N1585">
        <v>117.2177427</v>
      </c>
      <c r="O1585" t="s">
        <v>4069</v>
      </c>
      <c r="P1585" t="s">
        <v>97</v>
      </c>
      <c r="Q1585" t="s">
        <v>2596</v>
      </c>
      <c r="R1585">
        <v>0</v>
      </c>
      <c r="S1585">
        <v>39.169996999782512</v>
      </c>
      <c r="T1585">
        <v>117.2235855268177</v>
      </c>
      <c r="U1585">
        <v>2.0154704631407201</v>
      </c>
      <c r="V1585" t="s">
        <v>32</v>
      </c>
      <c r="W1585" t="s">
        <v>33</v>
      </c>
      <c r="X1585" t="str">
        <f t="shared" si="72"/>
        <v>NPT76FQUG</v>
      </c>
      <c r="Y1585">
        <f t="shared" si="73"/>
        <v>1</v>
      </c>
      <c r="Z1585">
        <f>COUNTIF($X$2:X1585,X1585)</f>
        <v>1</v>
      </c>
      <c r="AA1585" t="str">
        <f t="shared" si="74"/>
        <v>NPT76FQUG1</v>
      </c>
      <c r="AB1585">
        <f>COUNTIF(实际辖区!A:A,全部结果!X1585)</f>
        <v>1</v>
      </c>
      <c r="AC1585" s="9" t="str">
        <f>VLOOKUP(AA1585,实际辖区!D:E,2,0)</f>
        <v>POS_75940876</v>
      </c>
    </row>
    <row r="1586" spans="1:29">
      <c r="A1586" t="s">
        <v>97</v>
      </c>
      <c r="B1586" t="s">
        <v>4098</v>
      </c>
      <c r="C1586" t="s">
        <v>4099</v>
      </c>
      <c r="D1586" t="s">
        <v>2592</v>
      </c>
      <c r="E1586" t="s">
        <v>2593</v>
      </c>
      <c r="F1586" t="s">
        <v>2630</v>
      </c>
      <c r="G1586" t="s">
        <v>4098</v>
      </c>
      <c r="H1586" t="s">
        <v>29</v>
      </c>
      <c r="I1586">
        <v>6639867.3143895203</v>
      </c>
      <c r="J1586">
        <v>87295.41</v>
      </c>
      <c r="K1586">
        <v>146130.42000000001</v>
      </c>
      <c r="L1586">
        <v>1.99004975124378E-2</v>
      </c>
      <c r="M1586">
        <v>39.162757399999997</v>
      </c>
      <c r="N1586">
        <v>117.2465085</v>
      </c>
      <c r="O1586" t="s">
        <v>4069</v>
      </c>
      <c r="P1586" t="s">
        <v>97</v>
      </c>
      <c r="Q1586" t="s">
        <v>2596</v>
      </c>
      <c r="R1586">
        <v>1</v>
      </c>
      <c r="S1586">
        <v>39.169996999782512</v>
      </c>
      <c r="T1586">
        <v>117.2235855268177</v>
      </c>
      <c r="U1586">
        <v>2.1379065652886391</v>
      </c>
      <c r="V1586" t="s">
        <v>32</v>
      </c>
      <c r="W1586" t="s">
        <v>33</v>
      </c>
      <c r="X1586" t="str">
        <f t="shared" si="72"/>
        <v>NPT76APF9</v>
      </c>
      <c r="Y1586">
        <f t="shared" si="73"/>
        <v>1</v>
      </c>
      <c r="Z1586">
        <f>COUNTIF($X$2:X1586,X1586)</f>
        <v>1</v>
      </c>
      <c r="AA1586" t="str">
        <f t="shared" si="74"/>
        <v>NPT76APF91</v>
      </c>
      <c r="AB1586">
        <f>COUNTIF(实际辖区!A:A,全部结果!X1586)</f>
        <v>1</v>
      </c>
      <c r="AC1586" s="9" t="str">
        <f>VLOOKUP(AA1586,实际辖区!D:E,2,0)</f>
        <v>POS_75940876</v>
      </c>
    </row>
    <row r="1587" spans="1:29">
      <c r="A1587" t="s">
        <v>97</v>
      </c>
      <c r="B1587" t="s">
        <v>4100</v>
      </c>
      <c r="C1587" t="s">
        <v>4101</v>
      </c>
      <c r="D1587" t="s">
        <v>2592</v>
      </c>
      <c r="E1587" t="s">
        <v>2593</v>
      </c>
      <c r="F1587" t="s">
        <v>2630</v>
      </c>
      <c r="G1587" t="s">
        <v>4100</v>
      </c>
      <c r="H1587" t="s">
        <v>29</v>
      </c>
      <c r="I1587">
        <v>5936494.19516961</v>
      </c>
      <c r="J1587">
        <v>1031.94</v>
      </c>
      <c r="K1587">
        <v>25572.12</v>
      </c>
      <c r="L1587">
        <v>1.99004975124378E-2</v>
      </c>
      <c r="M1587">
        <v>39.167017100000002</v>
      </c>
      <c r="N1587">
        <v>117.23806070000001</v>
      </c>
      <c r="O1587" t="s">
        <v>4069</v>
      </c>
      <c r="P1587" t="s">
        <v>97</v>
      </c>
      <c r="Q1587" t="s">
        <v>2596</v>
      </c>
      <c r="R1587">
        <v>1</v>
      </c>
      <c r="S1587">
        <v>39.169996999782512</v>
      </c>
      <c r="T1587">
        <v>117.2235855268177</v>
      </c>
      <c r="U1587">
        <v>1.29395793527688</v>
      </c>
      <c r="V1587" t="s">
        <v>32</v>
      </c>
      <c r="W1587" t="s">
        <v>33</v>
      </c>
      <c r="X1587" t="str">
        <f t="shared" si="72"/>
        <v>NPT76D869</v>
      </c>
      <c r="Y1587">
        <f t="shared" si="73"/>
        <v>1</v>
      </c>
      <c r="Z1587">
        <f>COUNTIF($X$2:X1587,X1587)</f>
        <v>1</v>
      </c>
      <c r="AA1587" t="str">
        <f t="shared" si="74"/>
        <v>NPT76D8691</v>
      </c>
      <c r="AB1587">
        <f>COUNTIF(实际辖区!A:A,全部结果!X1587)</f>
        <v>1</v>
      </c>
      <c r="AC1587" s="9" t="str">
        <f>VLOOKUP(AA1587,实际辖区!D:E,2,0)</f>
        <v>POS_75940876</v>
      </c>
    </row>
    <row r="1588" spans="1:29">
      <c r="A1588" t="s">
        <v>97</v>
      </c>
      <c r="B1588" t="s">
        <v>4102</v>
      </c>
      <c r="C1588" t="s">
        <v>4103</v>
      </c>
      <c r="D1588" t="s">
        <v>2592</v>
      </c>
      <c r="E1588" t="s">
        <v>2593</v>
      </c>
      <c r="F1588" t="s">
        <v>2630</v>
      </c>
      <c r="G1588" t="s">
        <v>4102</v>
      </c>
      <c r="H1588" t="s">
        <v>29</v>
      </c>
      <c r="I1588">
        <v>3689885.5403824402</v>
      </c>
      <c r="J1588">
        <v>124520.76</v>
      </c>
      <c r="K1588">
        <v>67012.47</v>
      </c>
      <c r="L1588">
        <v>9.9502487562189001E-3</v>
      </c>
      <c r="M1588">
        <v>39.183162000000003</v>
      </c>
      <c r="N1588">
        <v>117.2301806</v>
      </c>
      <c r="O1588" t="s">
        <v>4069</v>
      </c>
      <c r="P1588" t="s">
        <v>97</v>
      </c>
      <c r="Q1588" t="s">
        <v>2596</v>
      </c>
      <c r="R1588">
        <v>0</v>
      </c>
      <c r="S1588">
        <v>39.169996999782512</v>
      </c>
      <c r="T1588">
        <v>117.2235855268177</v>
      </c>
      <c r="U1588">
        <v>1.568736963487918</v>
      </c>
      <c r="V1588" t="s">
        <v>32</v>
      </c>
      <c r="W1588" t="s">
        <v>33</v>
      </c>
      <c r="X1588" t="str">
        <f t="shared" si="72"/>
        <v>NPT76BNFI</v>
      </c>
      <c r="Y1588">
        <f t="shared" si="73"/>
        <v>1</v>
      </c>
      <c r="Z1588">
        <f>COUNTIF($X$2:X1588,X1588)</f>
        <v>1</v>
      </c>
      <c r="AA1588" t="str">
        <f t="shared" si="74"/>
        <v>NPT76BNFI1</v>
      </c>
      <c r="AB1588">
        <f>COUNTIF(实际辖区!A:A,全部结果!X1588)</f>
        <v>1</v>
      </c>
      <c r="AC1588" s="9" t="str">
        <f>VLOOKUP(AA1588,实际辖区!D:E,2,0)</f>
        <v>POS_75940876</v>
      </c>
    </row>
    <row r="1589" spans="1:29">
      <c r="A1589" t="s">
        <v>97</v>
      </c>
      <c r="B1589" t="s">
        <v>4104</v>
      </c>
      <c r="C1589" t="s">
        <v>4105</v>
      </c>
      <c r="D1589" t="s">
        <v>2592</v>
      </c>
      <c r="E1589" t="s">
        <v>2593</v>
      </c>
      <c r="F1589" t="s">
        <v>2630</v>
      </c>
      <c r="G1589" t="s">
        <v>4104</v>
      </c>
      <c r="H1589" t="s">
        <v>29</v>
      </c>
      <c r="I1589">
        <v>2415880.6451612902</v>
      </c>
      <c r="J1589">
        <v>9860.76</v>
      </c>
      <c r="K1589">
        <v>22358.7</v>
      </c>
      <c r="L1589">
        <v>4.9751243781093997E-3</v>
      </c>
      <c r="M1589">
        <v>39.174988200000001</v>
      </c>
      <c r="N1589">
        <v>117.1911077</v>
      </c>
      <c r="O1589" t="s">
        <v>4069</v>
      </c>
      <c r="P1589" t="s">
        <v>97</v>
      </c>
      <c r="Q1589" t="s">
        <v>2596</v>
      </c>
      <c r="R1589">
        <v>0</v>
      </c>
      <c r="S1589">
        <v>39.169996999782512</v>
      </c>
      <c r="T1589">
        <v>117.2235855268177</v>
      </c>
      <c r="U1589">
        <v>2.860771284142924</v>
      </c>
      <c r="V1589" t="s">
        <v>32</v>
      </c>
      <c r="W1589" t="s">
        <v>33</v>
      </c>
      <c r="X1589" t="str">
        <f t="shared" si="72"/>
        <v>NPT76AAXL</v>
      </c>
      <c r="Y1589">
        <f t="shared" si="73"/>
        <v>1</v>
      </c>
      <c r="Z1589">
        <f>COUNTIF($X$2:X1589,X1589)</f>
        <v>1</v>
      </c>
      <c r="AA1589" t="str">
        <f t="shared" si="74"/>
        <v>NPT76AAXL1</v>
      </c>
      <c r="AB1589">
        <f>COUNTIF(实际辖区!A:A,全部结果!X1589)</f>
        <v>1</v>
      </c>
      <c r="AC1589" s="9" t="str">
        <f>VLOOKUP(AA1589,实际辖区!D:E,2,0)</f>
        <v>POS_75940876</v>
      </c>
    </row>
    <row r="1590" spans="1:29">
      <c r="A1590" t="s">
        <v>97</v>
      </c>
      <c r="B1590" t="s">
        <v>4106</v>
      </c>
      <c r="C1590" t="s">
        <v>4107</v>
      </c>
      <c r="D1590" t="s">
        <v>2592</v>
      </c>
      <c r="E1590" t="s">
        <v>2593</v>
      </c>
      <c r="F1590" t="s">
        <v>2660</v>
      </c>
      <c r="G1590" t="s">
        <v>4106</v>
      </c>
      <c r="H1590" t="s">
        <v>29</v>
      </c>
      <c r="I1590">
        <v>4619357.1282588998</v>
      </c>
      <c r="J1590">
        <v>56521.95</v>
      </c>
      <c r="K1590">
        <v>124221.99</v>
      </c>
      <c r="L1590">
        <v>0.1592039800995024</v>
      </c>
      <c r="M1590">
        <v>39.109150399999997</v>
      </c>
      <c r="N1590">
        <v>117.2672822</v>
      </c>
      <c r="O1590" t="s">
        <v>4108</v>
      </c>
      <c r="P1590" t="s">
        <v>97</v>
      </c>
      <c r="Q1590" t="s">
        <v>2596</v>
      </c>
      <c r="R1590">
        <v>1</v>
      </c>
      <c r="S1590">
        <v>39.123565393015333</v>
      </c>
      <c r="T1590">
        <v>117.2530857089842</v>
      </c>
      <c r="U1590">
        <v>2.0170403136331951</v>
      </c>
      <c r="V1590" t="s">
        <v>32</v>
      </c>
      <c r="W1590" t="s">
        <v>33</v>
      </c>
      <c r="X1590" t="str">
        <f t="shared" si="72"/>
        <v>NPT76BGHS</v>
      </c>
      <c r="Y1590">
        <f t="shared" si="73"/>
        <v>1</v>
      </c>
      <c r="Z1590">
        <f>COUNTIF($X$2:X1590,X1590)</f>
        <v>1</v>
      </c>
      <c r="AA1590" t="str">
        <f t="shared" si="74"/>
        <v>NPT76BGHS1</v>
      </c>
      <c r="AB1590">
        <f>COUNTIF(实际辖区!A:A,全部结果!X1590)</f>
        <v>1</v>
      </c>
      <c r="AC1590" s="9" t="str">
        <f>VLOOKUP(AA1590,实际辖区!D:E,2,0)</f>
        <v>POS_75940877</v>
      </c>
    </row>
    <row r="1591" spans="1:29">
      <c r="A1591" t="s">
        <v>97</v>
      </c>
      <c r="B1591" t="s">
        <v>4109</v>
      </c>
      <c r="C1591" t="s">
        <v>4110</v>
      </c>
      <c r="D1591" t="s">
        <v>2592</v>
      </c>
      <c r="E1591" t="s">
        <v>2593</v>
      </c>
      <c r="F1591" t="s">
        <v>2660</v>
      </c>
      <c r="G1591" t="s">
        <v>4109</v>
      </c>
      <c r="H1591" t="s">
        <v>29</v>
      </c>
      <c r="I1591">
        <v>6539188.7096774196</v>
      </c>
      <c r="J1591">
        <v>2628.15</v>
      </c>
      <c r="K1591">
        <v>105416.25</v>
      </c>
      <c r="L1591">
        <v>0.14925373134328351</v>
      </c>
      <c r="M1591">
        <v>39.153400699999999</v>
      </c>
      <c r="N1591">
        <v>117.2947801</v>
      </c>
      <c r="O1591" t="s">
        <v>4108</v>
      </c>
      <c r="P1591" t="s">
        <v>97</v>
      </c>
      <c r="Q1591" t="s">
        <v>2596</v>
      </c>
      <c r="R1591">
        <v>1</v>
      </c>
      <c r="S1591">
        <v>39.123565393015333</v>
      </c>
      <c r="T1591">
        <v>117.2530857089842</v>
      </c>
      <c r="U1591">
        <v>4.8954603411151849</v>
      </c>
      <c r="V1591" t="s">
        <v>32</v>
      </c>
      <c r="W1591" t="s">
        <v>33</v>
      </c>
      <c r="X1591" t="str">
        <f t="shared" si="72"/>
        <v>NPT76BDJT</v>
      </c>
      <c r="Y1591">
        <f t="shared" si="73"/>
        <v>1</v>
      </c>
      <c r="Z1591">
        <f>COUNTIF($X$2:X1591,X1591)</f>
        <v>1</v>
      </c>
      <c r="AA1591" t="str">
        <f t="shared" si="74"/>
        <v>NPT76BDJT1</v>
      </c>
      <c r="AB1591">
        <f>COUNTIF(实际辖区!A:A,全部结果!X1591)</f>
        <v>1</v>
      </c>
      <c r="AC1591" s="9" t="str">
        <f>VLOOKUP(AA1591,实际辖区!D:E,2,0)</f>
        <v>POS_75940877</v>
      </c>
    </row>
    <row r="1592" spans="1:29">
      <c r="A1592" t="s">
        <v>97</v>
      </c>
      <c r="B1592" t="s">
        <v>4111</v>
      </c>
      <c r="C1592" t="s">
        <v>4112</v>
      </c>
      <c r="D1592" t="s">
        <v>2592</v>
      </c>
      <c r="E1592" t="s">
        <v>2593</v>
      </c>
      <c r="F1592" t="s">
        <v>2660</v>
      </c>
      <c r="G1592" t="s">
        <v>4111</v>
      </c>
      <c r="H1592" t="s">
        <v>29</v>
      </c>
      <c r="I1592">
        <v>11714767.4702153</v>
      </c>
      <c r="J1592">
        <v>50660.91</v>
      </c>
      <c r="K1592">
        <v>72178.47</v>
      </c>
      <c r="L1592">
        <v>0.11940298507462679</v>
      </c>
      <c r="M1592">
        <v>39.133431600000002</v>
      </c>
      <c r="N1592">
        <v>117.24608859999999</v>
      </c>
      <c r="O1592" t="s">
        <v>4108</v>
      </c>
      <c r="P1592" t="s">
        <v>97</v>
      </c>
      <c r="Q1592" t="s">
        <v>2596</v>
      </c>
      <c r="R1592">
        <v>0</v>
      </c>
      <c r="S1592">
        <v>39.123565393015333</v>
      </c>
      <c r="T1592">
        <v>117.2530857089842</v>
      </c>
      <c r="U1592">
        <v>1.2513225174591589</v>
      </c>
      <c r="V1592" t="s">
        <v>32</v>
      </c>
      <c r="W1592" t="s">
        <v>33</v>
      </c>
      <c r="X1592" t="str">
        <f t="shared" si="72"/>
        <v>NPT76AAYS</v>
      </c>
      <c r="Y1592">
        <f t="shared" si="73"/>
        <v>1</v>
      </c>
      <c r="Z1592">
        <f>COUNTIF($X$2:X1592,X1592)</f>
        <v>1</v>
      </c>
      <c r="AA1592" t="str">
        <f t="shared" si="74"/>
        <v>NPT76AAYS1</v>
      </c>
      <c r="AB1592">
        <f>COUNTIF(实际辖区!A:A,全部结果!X1592)</f>
        <v>1</v>
      </c>
      <c r="AC1592" s="9" t="str">
        <f>VLOOKUP(AA1592,实际辖区!D:E,2,0)</f>
        <v>POS_75940877</v>
      </c>
    </row>
    <row r="1593" spans="1:29">
      <c r="A1593" t="s">
        <v>97</v>
      </c>
      <c r="B1593" t="s">
        <v>4113</v>
      </c>
      <c r="C1593" t="s">
        <v>4114</v>
      </c>
      <c r="D1593" t="s">
        <v>2592</v>
      </c>
      <c r="E1593" t="s">
        <v>2593</v>
      </c>
      <c r="F1593" t="s">
        <v>2660</v>
      </c>
      <c r="G1593" t="s">
        <v>4113</v>
      </c>
      <c r="H1593" t="s">
        <v>29</v>
      </c>
      <c r="I1593">
        <v>9765050.8485278506</v>
      </c>
      <c r="J1593">
        <v>89788.44</v>
      </c>
      <c r="K1593">
        <v>149917.95000000001</v>
      </c>
      <c r="L1593">
        <v>7.9601990049751201E-2</v>
      </c>
      <c r="M1593">
        <v>39.106279499999999</v>
      </c>
      <c r="N1593">
        <v>117.25741530000001</v>
      </c>
      <c r="O1593" t="s">
        <v>4108</v>
      </c>
      <c r="P1593" t="s">
        <v>97</v>
      </c>
      <c r="Q1593" t="s">
        <v>2596</v>
      </c>
      <c r="R1593">
        <v>1</v>
      </c>
      <c r="S1593">
        <v>39.123565393015333</v>
      </c>
      <c r="T1593">
        <v>117.2530857089842</v>
      </c>
      <c r="U1593">
        <v>1.955230308639722</v>
      </c>
      <c r="V1593" t="s">
        <v>32</v>
      </c>
      <c r="W1593" t="s">
        <v>33</v>
      </c>
      <c r="X1593" t="str">
        <f t="shared" si="72"/>
        <v>NPT76AAZL</v>
      </c>
      <c r="Y1593">
        <f t="shared" si="73"/>
        <v>1</v>
      </c>
      <c r="Z1593">
        <f>COUNTIF($X$2:X1593,X1593)</f>
        <v>1</v>
      </c>
      <c r="AA1593" t="str">
        <f t="shared" si="74"/>
        <v>NPT76AAZL1</v>
      </c>
      <c r="AB1593">
        <f>COUNTIF(实际辖区!A:A,全部结果!X1593)</f>
        <v>1</v>
      </c>
      <c r="AC1593" s="9" t="str">
        <f>VLOOKUP(AA1593,实际辖区!D:E,2,0)</f>
        <v>POS_75940877</v>
      </c>
    </row>
    <row r="1594" spans="1:29">
      <c r="A1594" t="s">
        <v>97</v>
      </c>
      <c r="B1594" t="s">
        <v>4115</v>
      </c>
      <c r="C1594" t="s">
        <v>4116</v>
      </c>
      <c r="D1594" t="s">
        <v>2592</v>
      </c>
      <c r="E1594" t="s">
        <v>2593</v>
      </c>
      <c r="F1594" t="s">
        <v>2660</v>
      </c>
      <c r="G1594" t="s">
        <v>4115</v>
      </c>
      <c r="H1594" t="s">
        <v>29</v>
      </c>
      <c r="I1594">
        <v>5638350.0504802698</v>
      </c>
      <c r="J1594">
        <v>30498.3</v>
      </c>
      <c r="K1594">
        <v>144839.70000000001</v>
      </c>
      <c r="L1594">
        <v>5.9701492537313397E-2</v>
      </c>
      <c r="M1594">
        <v>39.115891400000002</v>
      </c>
      <c r="N1594">
        <v>117.2434382</v>
      </c>
      <c r="O1594" t="s">
        <v>4108</v>
      </c>
      <c r="P1594" t="s">
        <v>97</v>
      </c>
      <c r="Q1594" t="s">
        <v>2596</v>
      </c>
      <c r="R1594">
        <v>1</v>
      </c>
      <c r="S1594">
        <v>39.123565393015333</v>
      </c>
      <c r="T1594">
        <v>117.2530857089842</v>
      </c>
      <c r="U1594">
        <v>1.192436909406138</v>
      </c>
      <c r="V1594" t="s">
        <v>32</v>
      </c>
      <c r="W1594" t="s">
        <v>33</v>
      </c>
      <c r="X1594" t="str">
        <f t="shared" si="72"/>
        <v>NPT76AZ6O</v>
      </c>
      <c r="Y1594">
        <f t="shared" si="73"/>
        <v>1</v>
      </c>
      <c r="Z1594">
        <f>COUNTIF($X$2:X1594,X1594)</f>
        <v>1</v>
      </c>
      <c r="AA1594" t="str">
        <f t="shared" si="74"/>
        <v>NPT76AZ6O1</v>
      </c>
      <c r="AB1594">
        <f>COUNTIF(实际辖区!A:A,全部结果!X1594)</f>
        <v>1</v>
      </c>
      <c r="AC1594" s="9" t="str">
        <f>VLOOKUP(AA1594,实际辖区!D:E,2,0)</f>
        <v>POS_75940877</v>
      </c>
    </row>
    <row r="1595" spans="1:29">
      <c r="A1595" t="s">
        <v>97</v>
      </c>
      <c r="B1595" t="s">
        <v>4117</v>
      </c>
      <c r="C1595" t="s">
        <v>4118</v>
      </c>
      <c r="D1595" t="s">
        <v>2592</v>
      </c>
      <c r="E1595" t="s">
        <v>2593</v>
      </c>
      <c r="F1595" t="s">
        <v>2660</v>
      </c>
      <c r="G1595" t="s">
        <v>4117</v>
      </c>
      <c r="H1595" t="s">
        <v>29</v>
      </c>
      <c r="I1595">
        <v>4824192.3615900297</v>
      </c>
      <c r="J1595">
        <v>51023.7</v>
      </c>
      <c r="K1595">
        <v>73669.05</v>
      </c>
      <c r="L1595">
        <v>5.9701492537313397E-2</v>
      </c>
      <c r="M1595">
        <v>39.137195300000002</v>
      </c>
      <c r="N1595">
        <v>117.2219691</v>
      </c>
      <c r="O1595" t="s">
        <v>4108</v>
      </c>
      <c r="P1595" t="s">
        <v>97</v>
      </c>
      <c r="Q1595" t="s">
        <v>2596</v>
      </c>
      <c r="R1595">
        <v>1</v>
      </c>
      <c r="S1595">
        <v>39.123565393015333</v>
      </c>
      <c r="T1595">
        <v>117.2530857089842</v>
      </c>
      <c r="U1595">
        <v>3.0868774367239982</v>
      </c>
      <c r="V1595" t="s">
        <v>32</v>
      </c>
      <c r="W1595" t="s">
        <v>33</v>
      </c>
      <c r="X1595" t="str">
        <f t="shared" si="72"/>
        <v>NPT76FHRA</v>
      </c>
      <c r="Y1595">
        <f t="shared" si="73"/>
        <v>1</v>
      </c>
      <c r="Z1595">
        <f>COUNTIF($X$2:X1595,X1595)</f>
        <v>1</v>
      </c>
      <c r="AA1595" t="str">
        <f t="shared" si="74"/>
        <v>NPT76FHRA1</v>
      </c>
      <c r="AB1595">
        <f>COUNTIF(实际辖区!A:A,全部结果!X1595)</f>
        <v>1</v>
      </c>
      <c r="AC1595" s="9" t="str">
        <f>VLOOKUP(AA1595,实际辖区!D:E,2,0)</f>
        <v>POS_75940877</v>
      </c>
    </row>
    <row r="1596" spans="1:29">
      <c r="A1596" t="s">
        <v>97</v>
      </c>
      <c r="B1596" t="s">
        <v>4119</v>
      </c>
      <c r="C1596" t="s">
        <v>4120</v>
      </c>
      <c r="D1596" t="s">
        <v>2592</v>
      </c>
      <c r="E1596" t="s">
        <v>2593</v>
      </c>
      <c r="F1596" t="s">
        <v>2660</v>
      </c>
      <c r="G1596" t="s">
        <v>4119</v>
      </c>
      <c r="H1596" t="s">
        <v>29</v>
      </c>
      <c r="I1596">
        <v>6342022.0065592397</v>
      </c>
      <c r="J1596">
        <v>3536.4</v>
      </c>
      <c r="K1596">
        <v>169367.19</v>
      </c>
      <c r="L1596">
        <v>4.9751243781094502E-2</v>
      </c>
      <c r="M1596">
        <v>39.112091599999999</v>
      </c>
      <c r="N1596">
        <v>117.27193370000001</v>
      </c>
      <c r="O1596" t="s">
        <v>4108</v>
      </c>
      <c r="P1596" t="s">
        <v>97</v>
      </c>
      <c r="Q1596" t="s">
        <v>2596</v>
      </c>
      <c r="R1596">
        <v>1</v>
      </c>
      <c r="S1596">
        <v>39.123565393015333</v>
      </c>
      <c r="T1596">
        <v>117.2530857089842</v>
      </c>
      <c r="U1596">
        <v>2.0687012195930961</v>
      </c>
      <c r="V1596" t="s">
        <v>32</v>
      </c>
      <c r="W1596" t="s">
        <v>33</v>
      </c>
      <c r="X1596" t="str">
        <f t="shared" si="72"/>
        <v>NPT76IMCM</v>
      </c>
      <c r="Y1596">
        <f t="shared" si="73"/>
        <v>1</v>
      </c>
      <c r="Z1596">
        <f>COUNTIF($X$2:X1596,X1596)</f>
        <v>1</v>
      </c>
      <c r="AA1596" t="str">
        <f t="shared" si="74"/>
        <v>NPT76IMCM1</v>
      </c>
      <c r="AB1596">
        <f>COUNTIF(实际辖区!A:A,全部结果!X1596)</f>
        <v>1</v>
      </c>
      <c r="AC1596" s="9" t="str">
        <f>VLOOKUP(AA1596,实际辖区!D:E,2,0)</f>
        <v>POS_75940877</v>
      </c>
    </row>
    <row r="1597" spans="1:29">
      <c r="A1597" t="s">
        <v>97</v>
      </c>
      <c r="B1597" t="s">
        <v>4121</v>
      </c>
      <c r="C1597" t="s">
        <v>4122</v>
      </c>
      <c r="D1597" t="s">
        <v>2592</v>
      </c>
      <c r="E1597" t="s">
        <v>2593</v>
      </c>
      <c r="F1597" t="s">
        <v>2660</v>
      </c>
      <c r="G1597" t="s">
        <v>4121</v>
      </c>
      <c r="H1597" t="s">
        <v>29</v>
      </c>
      <c r="I1597">
        <v>3129532.4775279202</v>
      </c>
      <c r="J1597">
        <v>106959.6</v>
      </c>
      <c r="K1597">
        <v>64933.2</v>
      </c>
      <c r="L1597">
        <v>4.9751243781094502E-2</v>
      </c>
      <c r="M1597">
        <v>39.111950399999998</v>
      </c>
      <c r="N1597">
        <v>117.2438417</v>
      </c>
      <c r="O1597" t="s">
        <v>4108</v>
      </c>
      <c r="P1597" t="s">
        <v>97</v>
      </c>
      <c r="Q1597" t="s">
        <v>2596</v>
      </c>
      <c r="R1597">
        <v>0</v>
      </c>
      <c r="S1597">
        <v>39.123565393015333</v>
      </c>
      <c r="T1597">
        <v>117.2530857089842</v>
      </c>
      <c r="U1597">
        <v>1.517184072416552</v>
      </c>
      <c r="V1597" t="s">
        <v>32</v>
      </c>
      <c r="W1597" t="s">
        <v>33</v>
      </c>
      <c r="X1597" t="str">
        <f t="shared" si="72"/>
        <v>NPT76KE4L</v>
      </c>
      <c r="Y1597">
        <f t="shared" si="73"/>
        <v>1</v>
      </c>
      <c r="Z1597">
        <f>COUNTIF($X$2:X1597,X1597)</f>
        <v>1</v>
      </c>
      <c r="AA1597" t="str">
        <f t="shared" si="74"/>
        <v>NPT76KE4L1</v>
      </c>
      <c r="AB1597">
        <f>COUNTIF(实际辖区!A:A,全部结果!X1597)</f>
        <v>1</v>
      </c>
      <c r="AC1597" s="9" t="str">
        <f>VLOOKUP(AA1597,实际辖区!D:E,2,0)</f>
        <v>POS_75940877</v>
      </c>
    </row>
    <row r="1598" spans="1:29">
      <c r="A1598" t="s">
        <v>97</v>
      </c>
      <c r="B1598" t="s">
        <v>4123</v>
      </c>
      <c r="C1598" t="s">
        <v>4124</v>
      </c>
      <c r="D1598" t="s">
        <v>2592</v>
      </c>
      <c r="E1598" t="s">
        <v>2593</v>
      </c>
      <c r="F1598" t="s">
        <v>2660</v>
      </c>
      <c r="G1598" t="s">
        <v>4123</v>
      </c>
      <c r="H1598" t="s">
        <v>29</v>
      </c>
      <c r="I1598">
        <v>9198152.0424315892</v>
      </c>
      <c r="J1598">
        <v>36015.300000000003</v>
      </c>
      <c r="K1598">
        <v>34398</v>
      </c>
      <c r="L1598">
        <v>3.98009950248756E-2</v>
      </c>
      <c r="M1598">
        <v>39.128403900000002</v>
      </c>
      <c r="N1598">
        <v>117.23220120000001</v>
      </c>
      <c r="O1598" t="s">
        <v>4108</v>
      </c>
      <c r="P1598" t="s">
        <v>97</v>
      </c>
      <c r="Q1598" t="s">
        <v>2596</v>
      </c>
      <c r="R1598">
        <v>0</v>
      </c>
      <c r="S1598">
        <v>39.123565393015333</v>
      </c>
      <c r="T1598">
        <v>117.2530857089842</v>
      </c>
      <c r="U1598">
        <v>1.8841313612774211</v>
      </c>
      <c r="V1598" t="s">
        <v>32</v>
      </c>
      <c r="W1598" t="s">
        <v>33</v>
      </c>
      <c r="X1598" t="str">
        <f t="shared" si="72"/>
        <v>NPT76AAZJ</v>
      </c>
      <c r="Y1598">
        <f t="shared" si="73"/>
        <v>1</v>
      </c>
      <c r="Z1598">
        <f>COUNTIF($X$2:X1598,X1598)</f>
        <v>1</v>
      </c>
      <c r="AA1598" t="str">
        <f t="shared" si="74"/>
        <v>NPT76AAZJ1</v>
      </c>
      <c r="AB1598">
        <f>COUNTIF(实际辖区!A:A,全部结果!X1598)</f>
        <v>1</v>
      </c>
      <c r="AC1598" s="9" t="str">
        <f>VLOOKUP(AA1598,实际辖区!D:E,2,0)</f>
        <v>POS_75940877</v>
      </c>
    </row>
    <row r="1599" spans="1:29">
      <c r="A1599" t="s">
        <v>97</v>
      </c>
      <c r="B1599" t="s">
        <v>4125</v>
      </c>
      <c r="C1599" t="s">
        <v>4126</v>
      </c>
      <c r="D1599" t="s">
        <v>2592</v>
      </c>
      <c r="E1599" t="s">
        <v>2593</v>
      </c>
      <c r="F1599" t="s">
        <v>2660</v>
      </c>
      <c r="G1599" t="s">
        <v>4125</v>
      </c>
      <c r="H1599" t="s">
        <v>29</v>
      </c>
      <c r="I1599">
        <v>7230498.9758238699</v>
      </c>
      <c r="J1599">
        <v>33251.4</v>
      </c>
      <c r="K1599">
        <v>82899.179999999993</v>
      </c>
      <c r="L1599">
        <v>3.98009950248756E-2</v>
      </c>
      <c r="M1599">
        <v>39.153081299999997</v>
      </c>
      <c r="N1599">
        <v>117.2474302</v>
      </c>
      <c r="O1599" t="s">
        <v>4108</v>
      </c>
      <c r="P1599" t="s">
        <v>97</v>
      </c>
      <c r="Q1599" t="s">
        <v>2596</v>
      </c>
      <c r="R1599">
        <v>0</v>
      </c>
      <c r="S1599">
        <v>39.123565393015333</v>
      </c>
      <c r="T1599">
        <v>117.2530857089842</v>
      </c>
      <c r="U1599">
        <v>3.3130808682858679</v>
      </c>
      <c r="V1599" t="s">
        <v>32</v>
      </c>
      <c r="W1599" t="s">
        <v>33</v>
      </c>
      <c r="X1599" t="str">
        <f t="shared" si="72"/>
        <v>NPT76FWBL</v>
      </c>
      <c r="Y1599">
        <f t="shared" si="73"/>
        <v>1</v>
      </c>
      <c r="Z1599">
        <f>COUNTIF($X$2:X1599,X1599)</f>
        <v>1</v>
      </c>
      <c r="AA1599" t="str">
        <f t="shared" si="74"/>
        <v>NPT76FWBL1</v>
      </c>
      <c r="AB1599">
        <f>COUNTIF(实际辖区!A:A,全部结果!X1599)</f>
        <v>1</v>
      </c>
      <c r="AC1599" s="9" t="str">
        <f>VLOOKUP(AA1599,实际辖区!D:E,2,0)</f>
        <v>POS_75940877</v>
      </c>
    </row>
    <row r="1600" spans="1:29">
      <c r="A1600" t="s">
        <v>97</v>
      </c>
      <c r="B1600" t="s">
        <v>4127</v>
      </c>
      <c r="C1600" t="s">
        <v>4128</v>
      </c>
      <c r="D1600" t="s">
        <v>2592</v>
      </c>
      <c r="E1600" t="s">
        <v>2593</v>
      </c>
      <c r="F1600" t="s">
        <v>2660</v>
      </c>
      <c r="G1600" t="s">
        <v>4127</v>
      </c>
      <c r="H1600" t="s">
        <v>29</v>
      </c>
      <c r="I1600">
        <v>2865287.3887034399</v>
      </c>
      <c r="J1600">
        <v>6879.6</v>
      </c>
      <c r="K1600">
        <v>58789.74</v>
      </c>
      <c r="L1600">
        <v>3.98009950248756E-2</v>
      </c>
      <c r="M1600">
        <v>39.093735500000001</v>
      </c>
      <c r="N1600">
        <v>117.264464</v>
      </c>
      <c r="O1600" t="s">
        <v>4108</v>
      </c>
      <c r="P1600" t="s">
        <v>97</v>
      </c>
      <c r="Q1600" t="s">
        <v>2596</v>
      </c>
      <c r="R1600">
        <v>0</v>
      </c>
      <c r="S1600">
        <v>39.123565393015333</v>
      </c>
      <c r="T1600">
        <v>117.2530857089842</v>
      </c>
      <c r="U1600">
        <v>3.4547829042800839</v>
      </c>
      <c r="V1600" t="s">
        <v>32</v>
      </c>
      <c r="W1600" t="s">
        <v>33</v>
      </c>
      <c r="X1600" t="str">
        <f t="shared" si="72"/>
        <v>NPT76MJZU</v>
      </c>
      <c r="Y1600">
        <f t="shared" si="73"/>
        <v>1</v>
      </c>
      <c r="Z1600">
        <f>COUNTIF($X$2:X1600,X1600)</f>
        <v>1</v>
      </c>
      <c r="AA1600" t="str">
        <f t="shared" si="74"/>
        <v>NPT76MJZU1</v>
      </c>
      <c r="AB1600">
        <f>COUNTIF(实际辖区!A:A,全部结果!X1600)</f>
        <v>1</v>
      </c>
      <c r="AC1600" s="9" t="str">
        <f>VLOOKUP(AA1600,实际辖区!D:E,2,0)</f>
        <v>POS_75940877</v>
      </c>
    </row>
    <row r="1601" spans="1:29">
      <c r="A1601" t="s">
        <v>97</v>
      </c>
      <c r="B1601" t="s">
        <v>4129</v>
      </c>
      <c r="C1601" t="s">
        <v>4130</v>
      </c>
      <c r="D1601" t="s">
        <v>2592</v>
      </c>
      <c r="E1601" t="s">
        <v>2593</v>
      </c>
      <c r="F1601" t="s">
        <v>2660</v>
      </c>
      <c r="G1601" t="s">
        <v>4129</v>
      </c>
      <c r="H1601" t="s">
        <v>29</v>
      </c>
      <c r="I1601">
        <v>4686943.61109176</v>
      </c>
      <c r="J1601">
        <v>15642</v>
      </c>
      <c r="K1601">
        <v>42810.42</v>
      </c>
      <c r="L1601">
        <v>2.9850746268656699E-2</v>
      </c>
      <c r="M1601">
        <v>39.095225200000002</v>
      </c>
      <c r="N1601">
        <v>117.3007005</v>
      </c>
      <c r="O1601" t="s">
        <v>4108</v>
      </c>
      <c r="P1601" t="s">
        <v>97</v>
      </c>
      <c r="Q1601" t="s">
        <v>2596</v>
      </c>
      <c r="R1601">
        <v>0</v>
      </c>
      <c r="S1601">
        <v>39.123565393015333</v>
      </c>
      <c r="T1601">
        <v>117.2530857089842</v>
      </c>
      <c r="U1601">
        <v>5.1826309491567866</v>
      </c>
      <c r="V1601" t="s">
        <v>32</v>
      </c>
      <c r="W1601" t="s">
        <v>33</v>
      </c>
      <c r="X1601" t="str">
        <f t="shared" si="72"/>
        <v>NPT76AAZK</v>
      </c>
      <c r="Y1601">
        <f t="shared" si="73"/>
        <v>1</v>
      </c>
      <c r="Z1601">
        <f>COUNTIF($X$2:X1601,X1601)</f>
        <v>1</v>
      </c>
      <c r="AA1601" t="str">
        <f t="shared" si="74"/>
        <v>NPT76AAZK1</v>
      </c>
      <c r="AB1601">
        <f>COUNTIF(实际辖区!A:A,全部结果!X1601)</f>
        <v>1</v>
      </c>
      <c r="AC1601" s="9" t="str">
        <f>VLOOKUP(AA1601,实际辖区!D:E,2,0)</f>
        <v>POS_75940877</v>
      </c>
    </row>
    <row r="1602" spans="1:29">
      <c r="A1602" t="s">
        <v>97</v>
      </c>
      <c r="B1602" t="s">
        <v>4131</v>
      </c>
      <c r="C1602" t="s">
        <v>4132</v>
      </c>
      <c r="D1602" t="s">
        <v>2592</v>
      </c>
      <c r="E1602" t="s">
        <v>2593</v>
      </c>
      <c r="F1602" t="s">
        <v>2660</v>
      </c>
      <c r="G1602" t="s">
        <v>4131</v>
      </c>
      <c r="H1602" t="s">
        <v>29</v>
      </c>
      <c r="I1602">
        <v>3385853.3546709302</v>
      </c>
      <c r="J1602">
        <v>14664.99</v>
      </c>
      <c r="K1602">
        <v>21857.13</v>
      </c>
      <c r="L1602">
        <v>2.9850746268656699E-2</v>
      </c>
      <c r="M1602">
        <v>39.122529900000004</v>
      </c>
      <c r="N1602">
        <v>117.2515636</v>
      </c>
      <c r="O1602" t="s">
        <v>4108</v>
      </c>
      <c r="P1602" t="s">
        <v>97</v>
      </c>
      <c r="Q1602" t="s">
        <v>2596</v>
      </c>
      <c r="R1602">
        <v>1</v>
      </c>
      <c r="S1602">
        <v>39.123565393015333</v>
      </c>
      <c r="T1602">
        <v>117.2530857089842</v>
      </c>
      <c r="U1602">
        <v>0.17475934082681249</v>
      </c>
      <c r="V1602" t="s">
        <v>32</v>
      </c>
      <c r="W1602" t="s">
        <v>33</v>
      </c>
      <c r="X1602" t="str">
        <f t="shared" si="72"/>
        <v>NPT76JIEP</v>
      </c>
      <c r="Y1602">
        <f t="shared" si="73"/>
        <v>1</v>
      </c>
      <c r="Z1602">
        <f>COUNTIF($X$2:X1602,X1602)</f>
        <v>1</v>
      </c>
      <c r="AA1602" t="str">
        <f t="shared" si="74"/>
        <v>NPT76JIEP1</v>
      </c>
      <c r="AB1602">
        <f>COUNTIF(实际辖区!A:A,全部结果!X1602)</f>
        <v>1</v>
      </c>
      <c r="AC1602" s="9" t="str">
        <f>VLOOKUP(AA1602,实际辖区!D:E,2,0)</f>
        <v>POS_75940877</v>
      </c>
    </row>
    <row r="1603" spans="1:29">
      <c r="A1603" t="s">
        <v>97</v>
      </c>
      <c r="B1603" t="s">
        <v>4133</v>
      </c>
      <c r="C1603" t="s">
        <v>4134</v>
      </c>
      <c r="D1603" t="s">
        <v>2592</v>
      </c>
      <c r="E1603" t="s">
        <v>2593</v>
      </c>
      <c r="F1603" t="s">
        <v>2660</v>
      </c>
      <c r="G1603" t="s">
        <v>4133</v>
      </c>
      <c r="H1603" t="s">
        <v>29</v>
      </c>
      <c r="I1603">
        <v>8046421.90395761</v>
      </c>
      <c r="J1603">
        <v>281784.90000000002</v>
      </c>
      <c r="K1603">
        <v>407557.47</v>
      </c>
      <c r="L1603">
        <v>2.9850746268656699E-2</v>
      </c>
      <c r="M1603">
        <v>39.132252100000002</v>
      </c>
      <c r="N1603">
        <v>117.231027</v>
      </c>
      <c r="O1603" t="s">
        <v>4108</v>
      </c>
      <c r="P1603" t="s">
        <v>97</v>
      </c>
      <c r="Q1603" t="s">
        <v>2596</v>
      </c>
      <c r="R1603">
        <v>0</v>
      </c>
      <c r="S1603">
        <v>39.123565393015333</v>
      </c>
      <c r="T1603">
        <v>117.2530857089842</v>
      </c>
      <c r="U1603">
        <v>2.1373548040388992</v>
      </c>
      <c r="V1603" t="s">
        <v>32</v>
      </c>
      <c r="W1603" t="s">
        <v>33</v>
      </c>
      <c r="X1603" t="str">
        <f t="shared" ref="X1603:X1666" si="75">P1603&amp;B1603</f>
        <v>NPT76LXWV</v>
      </c>
      <c r="Y1603">
        <f t="shared" ref="Y1603:Y1666" si="76">COUNTIF(X:X,X1603)</f>
        <v>1</v>
      </c>
      <c r="Z1603">
        <f>COUNTIF($X$2:X1603,X1603)</f>
        <v>1</v>
      </c>
      <c r="AA1603" t="str">
        <f t="shared" ref="AA1603:AA1666" si="77">X1603&amp;Z1603</f>
        <v>NPT76LXWV1</v>
      </c>
      <c r="AB1603">
        <f>COUNTIF(实际辖区!A:A,全部结果!X1603)</f>
        <v>1</v>
      </c>
      <c r="AC1603" s="9" t="str">
        <f>VLOOKUP(AA1603,实际辖区!D:E,2,0)</f>
        <v>POS_75940877</v>
      </c>
    </row>
    <row r="1604" spans="1:29">
      <c r="A1604" t="s">
        <v>97</v>
      </c>
      <c r="B1604" t="s">
        <v>4135</v>
      </c>
      <c r="C1604" t="s">
        <v>4136</v>
      </c>
      <c r="D1604" t="s">
        <v>2592</v>
      </c>
      <c r="E1604" t="s">
        <v>2593</v>
      </c>
      <c r="F1604" t="s">
        <v>2660</v>
      </c>
      <c r="G1604" t="s">
        <v>4135</v>
      </c>
      <c r="H1604" t="s">
        <v>29</v>
      </c>
      <c r="I1604">
        <v>5882275.5981571404</v>
      </c>
      <c r="J1604">
        <v>81239.520000000004</v>
      </c>
      <c r="K1604">
        <v>153357.75</v>
      </c>
      <c r="L1604">
        <v>1.99004975124378E-2</v>
      </c>
      <c r="M1604">
        <v>39.1178952</v>
      </c>
      <c r="N1604">
        <v>117.24654049999999</v>
      </c>
      <c r="O1604" t="s">
        <v>4108</v>
      </c>
      <c r="P1604" t="s">
        <v>97</v>
      </c>
      <c r="Q1604" t="s">
        <v>2596</v>
      </c>
      <c r="R1604">
        <v>1</v>
      </c>
      <c r="S1604">
        <v>39.123565393015333</v>
      </c>
      <c r="T1604">
        <v>117.2530857089842</v>
      </c>
      <c r="U1604">
        <v>0.84654750685185665</v>
      </c>
      <c r="V1604" t="s">
        <v>32</v>
      </c>
      <c r="W1604" t="s">
        <v>33</v>
      </c>
      <c r="X1604" t="str">
        <f t="shared" si="75"/>
        <v>NPT76LMO7</v>
      </c>
      <c r="Y1604">
        <f t="shared" si="76"/>
        <v>1</v>
      </c>
      <c r="Z1604">
        <f>COUNTIF($X$2:X1604,X1604)</f>
        <v>1</v>
      </c>
      <c r="AA1604" t="str">
        <f t="shared" si="77"/>
        <v>NPT76LMO71</v>
      </c>
      <c r="AB1604">
        <f>COUNTIF(实际辖区!A:A,全部结果!X1604)</f>
        <v>1</v>
      </c>
      <c r="AC1604" s="9" t="str">
        <f>VLOOKUP(AA1604,实际辖区!D:E,2,0)</f>
        <v>POS_75940877</v>
      </c>
    </row>
    <row r="1605" spans="1:29">
      <c r="A1605" t="s">
        <v>97</v>
      </c>
      <c r="B1605" t="s">
        <v>4137</v>
      </c>
      <c r="C1605" t="s">
        <v>4138</v>
      </c>
      <c r="D1605" t="s">
        <v>2592</v>
      </c>
      <c r="E1605" t="s">
        <v>2593</v>
      </c>
      <c r="F1605" t="s">
        <v>2660</v>
      </c>
      <c r="G1605" t="s">
        <v>4137</v>
      </c>
      <c r="H1605" t="s">
        <v>29</v>
      </c>
      <c r="I1605">
        <v>2885135.0976729901</v>
      </c>
      <c r="J1605">
        <v>43812</v>
      </c>
      <c r="K1605">
        <v>123467.7</v>
      </c>
      <c r="L1605">
        <v>1.99004975124378E-2</v>
      </c>
      <c r="M1605">
        <v>39.128014800000003</v>
      </c>
      <c r="N1605">
        <v>117.2324753</v>
      </c>
      <c r="O1605" t="s">
        <v>4108</v>
      </c>
      <c r="P1605" t="s">
        <v>97</v>
      </c>
      <c r="Q1605" t="s">
        <v>2596</v>
      </c>
      <c r="R1605">
        <v>0</v>
      </c>
      <c r="S1605">
        <v>39.123565393015333</v>
      </c>
      <c r="T1605">
        <v>117.2530857089842</v>
      </c>
      <c r="U1605">
        <v>1.8494268201377491</v>
      </c>
      <c r="V1605" t="s">
        <v>32</v>
      </c>
      <c r="W1605" t="s">
        <v>33</v>
      </c>
      <c r="X1605" t="str">
        <f t="shared" si="75"/>
        <v>NPT76M76L</v>
      </c>
      <c r="Y1605">
        <f t="shared" si="76"/>
        <v>1</v>
      </c>
      <c r="Z1605">
        <f>COUNTIF($X$2:X1605,X1605)</f>
        <v>1</v>
      </c>
      <c r="AA1605" t="str">
        <f t="shared" si="77"/>
        <v>NPT76M76L1</v>
      </c>
      <c r="AB1605">
        <f>COUNTIF(实际辖区!A:A,全部结果!X1605)</f>
        <v>1</v>
      </c>
      <c r="AC1605" s="9" t="str">
        <f>VLOOKUP(AA1605,实际辖区!D:E,2,0)</f>
        <v>POS_75940877</v>
      </c>
    </row>
    <row r="1606" spans="1:29">
      <c r="A1606" t="s">
        <v>97</v>
      </c>
      <c r="B1606" t="s">
        <v>4139</v>
      </c>
      <c r="C1606" t="s">
        <v>4140</v>
      </c>
      <c r="D1606" t="s">
        <v>2592</v>
      </c>
      <c r="E1606" t="s">
        <v>2593</v>
      </c>
      <c r="F1606" t="s">
        <v>2660</v>
      </c>
      <c r="G1606" t="s">
        <v>4139</v>
      </c>
      <c r="H1606" t="s">
        <v>29</v>
      </c>
      <c r="I1606">
        <v>2911287.7375815101</v>
      </c>
      <c r="J1606">
        <v>49025.01</v>
      </c>
      <c r="K1606">
        <v>142240.56</v>
      </c>
      <c r="L1606">
        <v>1.99004975124378E-2</v>
      </c>
      <c r="M1606">
        <v>39.1592628</v>
      </c>
      <c r="N1606">
        <v>117.2614568</v>
      </c>
      <c r="O1606" t="s">
        <v>4108</v>
      </c>
      <c r="P1606" t="s">
        <v>97</v>
      </c>
      <c r="Q1606" t="s">
        <v>2596</v>
      </c>
      <c r="R1606">
        <v>0</v>
      </c>
      <c r="S1606">
        <v>39.123565393015333</v>
      </c>
      <c r="T1606">
        <v>117.2530857089842</v>
      </c>
      <c r="U1606">
        <v>4.0285993534712956</v>
      </c>
      <c r="V1606" t="s">
        <v>32</v>
      </c>
      <c r="W1606" t="s">
        <v>33</v>
      </c>
      <c r="X1606" t="str">
        <f t="shared" si="75"/>
        <v>NPT76ML4S</v>
      </c>
      <c r="Y1606">
        <f t="shared" si="76"/>
        <v>1</v>
      </c>
      <c r="Z1606">
        <f>COUNTIF($X$2:X1606,X1606)</f>
        <v>1</v>
      </c>
      <c r="AA1606" t="str">
        <f t="shared" si="77"/>
        <v>NPT76ML4S1</v>
      </c>
      <c r="AB1606">
        <f>COUNTIF(实际辖区!A:A,全部结果!X1606)</f>
        <v>1</v>
      </c>
      <c r="AC1606" s="9" t="str">
        <f>VLOOKUP(AA1606,实际辖区!D:E,2,0)</f>
        <v>POS_75940877</v>
      </c>
    </row>
    <row r="1607" spans="1:29">
      <c r="A1607" t="s">
        <v>97</v>
      </c>
      <c r="B1607" t="s">
        <v>4141</v>
      </c>
      <c r="C1607" t="s">
        <v>4142</v>
      </c>
      <c r="D1607" t="s">
        <v>2592</v>
      </c>
      <c r="E1607" t="s">
        <v>2593</v>
      </c>
      <c r="F1607" t="s">
        <v>2660</v>
      </c>
      <c r="G1607" t="s">
        <v>4141</v>
      </c>
      <c r="H1607" t="s">
        <v>29</v>
      </c>
      <c r="I1607">
        <v>3110524.7784450799</v>
      </c>
      <c r="J1607">
        <v>66867</v>
      </c>
      <c r="K1607">
        <v>13759.2</v>
      </c>
      <c r="L1607">
        <v>1.99004975124378E-2</v>
      </c>
      <c r="M1607">
        <v>39.134487300000004</v>
      </c>
      <c r="N1607">
        <v>117.258413</v>
      </c>
      <c r="O1607" t="s">
        <v>4108</v>
      </c>
      <c r="P1607" t="s">
        <v>97</v>
      </c>
      <c r="Q1607" t="s">
        <v>2596</v>
      </c>
      <c r="R1607">
        <v>0</v>
      </c>
      <c r="S1607">
        <v>39.123565393015333</v>
      </c>
      <c r="T1607">
        <v>117.2530857089842</v>
      </c>
      <c r="U1607">
        <v>1.297080148816756</v>
      </c>
      <c r="V1607" t="s">
        <v>32</v>
      </c>
      <c r="W1607" t="s">
        <v>33</v>
      </c>
      <c r="X1607" t="str">
        <f t="shared" si="75"/>
        <v>NPT76NPEQ</v>
      </c>
      <c r="Y1607">
        <f t="shared" si="76"/>
        <v>1</v>
      </c>
      <c r="Z1607">
        <f>COUNTIF($X$2:X1607,X1607)</f>
        <v>1</v>
      </c>
      <c r="AA1607" t="str">
        <f t="shared" si="77"/>
        <v>NPT76NPEQ1</v>
      </c>
      <c r="AB1607">
        <f>COUNTIF(实际辖区!A:A,全部结果!X1607)</f>
        <v>1</v>
      </c>
      <c r="AC1607" s="9" t="str">
        <f>VLOOKUP(AA1607,实际辖区!D:E,2,0)</f>
        <v>POS_75940877</v>
      </c>
    </row>
    <row r="1608" spans="1:29">
      <c r="A1608" t="s">
        <v>97</v>
      </c>
      <c r="B1608" t="s">
        <v>4143</v>
      </c>
      <c r="C1608" t="s">
        <v>4144</v>
      </c>
      <c r="D1608" t="s">
        <v>2592</v>
      </c>
      <c r="E1608" t="s">
        <v>2593</v>
      </c>
      <c r="F1608" t="s">
        <v>2660</v>
      </c>
      <c r="G1608" t="s">
        <v>4143</v>
      </c>
      <c r="H1608" t="s">
        <v>29</v>
      </c>
      <c r="I1608">
        <v>3950788.87688985</v>
      </c>
      <c r="J1608">
        <v>8762.4</v>
      </c>
      <c r="K1608">
        <v>11325.39</v>
      </c>
      <c r="L1608">
        <v>9.9502487562189001E-3</v>
      </c>
      <c r="M1608">
        <v>39.117219200000001</v>
      </c>
      <c r="N1608">
        <v>117.2500075</v>
      </c>
      <c r="O1608" t="s">
        <v>4108</v>
      </c>
      <c r="P1608" t="s">
        <v>97</v>
      </c>
      <c r="Q1608" t="s">
        <v>2596</v>
      </c>
      <c r="R1608">
        <v>0</v>
      </c>
      <c r="S1608">
        <v>39.123565393015333</v>
      </c>
      <c r="T1608">
        <v>117.2530857089842</v>
      </c>
      <c r="U1608">
        <v>0.75315358104920305</v>
      </c>
      <c r="V1608" t="s">
        <v>32</v>
      </c>
      <c r="W1608" t="s">
        <v>33</v>
      </c>
      <c r="X1608" t="str">
        <f t="shared" si="75"/>
        <v>NPT76AAZI</v>
      </c>
      <c r="Y1608">
        <f t="shared" si="76"/>
        <v>1</v>
      </c>
      <c r="Z1608">
        <f>COUNTIF($X$2:X1608,X1608)</f>
        <v>1</v>
      </c>
      <c r="AA1608" t="str">
        <f t="shared" si="77"/>
        <v>NPT76AAZI1</v>
      </c>
      <c r="AB1608">
        <f>COUNTIF(实际辖区!A:A,全部结果!X1608)</f>
        <v>1</v>
      </c>
      <c r="AC1608" s="9" t="str">
        <f>VLOOKUP(AA1608,实际辖区!D:E,2,0)</f>
        <v>POS_75940877</v>
      </c>
    </row>
    <row r="1609" spans="1:29">
      <c r="A1609" t="s">
        <v>97</v>
      </c>
      <c r="B1609" t="s">
        <v>4145</v>
      </c>
      <c r="C1609" t="s">
        <v>4146</v>
      </c>
      <c r="D1609" t="s">
        <v>2592</v>
      </c>
      <c r="E1609" t="s">
        <v>2593</v>
      </c>
      <c r="F1609" t="s">
        <v>2660</v>
      </c>
      <c r="G1609" t="s">
        <v>4145</v>
      </c>
      <c r="H1609" t="s">
        <v>29</v>
      </c>
      <c r="I1609">
        <v>4074959.42720814</v>
      </c>
      <c r="J1609">
        <v>11683.2</v>
      </c>
      <c r="K1609">
        <v>80916.27</v>
      </c>
      <c r="L1609">
        <v>9.9502487562189001E-3</v>
      </c>
      <c r="M1609">
        <v>39.113573799999998</v>
      </c>
      <c r="N1609">
        <v>117.2643459</v>
      </c>
      <c r="O1609" t="s">
        <v>4108</v>
      </c>
      <c r="P1609" t="s">
        <v>97</v>
      </c>
      <c r="Q1609" t="s">
        <v>2596</v>
      </c>
      <c r="R1609">
        <v>0</v>
      </c>
      <c r="S1609">
        <v>39.123565393015333</v>
      </c>
      <c r="T1609">
        <v>117.2530857089842</v>
      </c>
      <c r="U1609">
        <v>1.4760448855028441</v>
      </c>
      <c r="V1609" t="s">
        <v>32</v>
      </c>
      <c r="W1609" t="s">
        <v>33</v>
      </c>
      <c r="X1609" t="str">
        <f t="shared" si="75"/>
        <v>NPT76FQTS</v>
      </c>
      <c r="Y1609">
        <f t="shared" si="76"/>
        <v>1</v>
      </c>
      <c r="Z1609">
        <f>COUNTIF($X$2:X1609,X1609)</f>
        <v>1</v>
      </c>
      <c r="AA1609" t="str">
        <f t="shared" si="77"/>
        <v>NPT76FQTS1</v>
      </c>
      <c r="AB1609">
        <f>COUNTIF(实际辖区!A:A,全部结果!X1609)</f>
        <v>1</v>
      </c>
      <c r="AC1609" s="9" t="str">
        <f>VLOOKUP(AA1609,实际辖区!D:E,2,0)</f>
        <v>POS_75940877</v>
      </c>
    </row>
    <row r="1610" spans="1:29">
      <c r="A1610" t="s">
        <v>97</v>
      </c>
      <c r="B1610" t="s">
        <v>4147</v>
      </c>
      <c r="C1610" t="s">
        <v>4148</v>
      </c>
      <c r="D1610" t="s">
        <v>2592</v>
      </c>
      <c r="E1610" t="s">
        <v>2593</v>
      </c>
      <c r="F1610" t="s">
        <v>2660</v>
      </c>
      <c r="G1610" t="s">
        <v>4147</v>
      </c>
      <c r="H1610" t="s">
        <v>29</v>
      </c>
      <c r="I1610">
        <v>2933075.61591599</v>
      </c>
      <c r="J1610">
        <v>55036.800000000003</v>
      </c>
      <c r="K1610">
        <v>35544.6</v>
      </c>
      <c r="L1610">
        <v>4.9751243781093997E-3</v>
      </c>
      <c r="M1610">
        <v>39.137051</v>
      </c>
      <c r="N1610">
        <v>117.2230678</v>
      </c>
      <c r="O1610" t="s">
        <v>4108</v>
      </c>
      <c r="P1610" t="s">
        <v>97</v>
      </c>
      <c r="Q1610" t="s">
        <v>2596</v>
      </c>
      <c r="R1610">
        <v>0</v>
      </c>
      <c r="S1610">
        <v>39.123565393015333</v>
      </c>
      <c r="T1610">
        <v>117.2530857089842</v>
      </c>
      <c r="U1610">
        <v>2.9963996407925499</v>
      </c>
      <c r="V1610" t="s">
        <v>32</v>
      </c>
      <c r="W1610" t="s">
        <v>33</v>
      </c>
      <c r="X1610" t="str">
        <f t="shared" si="75"/>
        <v>NPT76AGG7</v>
      </c>
      <c r="Y1610">
        <f t="shared" si="76"/>
        <v>1</v>
      </c>
      <c r="Z1610">
        <f>COUNTIF($X$2:X1610,X1610)</f>
        <v>1</v>
      </c>
      <c r="AA1610" t="str">
        <f t="shared" si="77"/>
        <v>NPT76AGG71</v>
      </c>
      <c r="AB1610">
        <f>COUNTIF(实际辖区!A:A,全部结果!X1610)</f>
        <v>1</v>
      </c>
      <c r="AC1610" s="9" t="str">
        <f>VLOOKUP(AA1610,实际辖区!D:E,2,0)</f>
        <v>POS_75940877</v>
      </c>
    </row>
    <row r="1611" spans="1:29">
      <c r="A1611" t="s">
        <v>97</v>
      </c>
      <c r="B1611" t="s">
        <v>4149</v>
      </c>
      <c r="C1611" t="s">
        <v>4150</v>
      </c>
      <c r="D1611" t="s">
        <v>2592</v>
      </c>
      <c r="E1611" t="s">
        <v>2593</v>
      </c>
      <c r="F1611" t="s">
        <v>2660</v>
      </c>
      <c r="G1611" t="s">
        <v>4149</v>
      </c>
      <c r="H1611" t="s">
        <v>29</v>
      </c>
      <c r="I1611">
        <v>5269015.8438642798</v>
      </c>
      <c r="J1611">
        <v>-4557.54</v>
      </c>
      <c r="K1611">
        <v>49262.16</v>
      </c>
      <c r="L1611">
        <v>4.9751243781093997E-3</v>
      </c>
      <c r="M1611">
        <v>39.106279499999999</v>
      </c>
      <c r="N1611">
        <v>117.25741530000001</v>
      </c>
      <c r="O1611" t="s">
        <v>4108</v>
      </c>
      <c r="P1611" t="s">
        <v>97</v>
      </c>
      <c r="Q1611" t="s">
        <v>2596</v>
      </c>
      <c r="R1611">
        <v>0</v>
      </c>
      <c r="S1611">
        <v>39.123565393015333</v>
      </c>
      <c r="T1611">
        <v>117.2530857089842</v>
      </c>
      <c r="U1611">
        <v>1.955230308639722</v>
      </c>
      <c r="V1611" t="s">
        <v>32</v>
      </c>
      <c r="W1611" t="s">
        <v>33</v>
      </c>
      <c r="X1611" t="str">
        <f t="shared" si="75"/>
        <v>NPT76APG7</v>
      </c>
      <c r="Y1611">
        <f t="shared" si="76"/>
        <v>1</v>
      </c>
      <c r="Z1611">
        <f>COUNTIF($X$2:X1611,X1611)</f>
        <v>1</v>
      </c>
      <c r="AA1611" t="str">
        <f t="shared" si="77"/>
        <v>NPT76APG71</v>
      </c>
      <c r="AB1611">
        <f>COUNTIF(实际辖区!A:A,全部结果!X1611)</f>
        <v>1</v>
      </c>
      <c r="AC1611" s="9" t="str">
        <f>VLOOKUP(AA1611,实际辖区!D:E,2,0)</f>
        <v>POS_75940877</v>
      </c>
    </row>
    <row r="1612" spans="1:29">
      <c r="A1612" t="s">
        <v>97</v>
      </c>
      <c r="B1612" t="s">
        <v>4151</v>
      </c>
      <c r="C1612" t="s">
        <v>4152</v>
      </c>
      <c r="D1612" t="s">
        <v>2592</v>
      </c>
      <c r="E1612" t="s">
        <v>2593</v>
      </c>
      <c r="F1612" t="s">
        <v>2660</v>
      </c>
      <c r="G1612" t="s">
        <v>4151</v>
      </c>
      <c r="H1612" t="s">
        <v>29</v>
      </c>
      <c r="I1612">
        <v>3530758.34444247</v>
      </c>
      <c r="J1612">
        <v>26287.200000000001</v>
      </c>
      <c r="K1612">
        <v>57857.34</v>
      </c>
      <c r="L1612">
        <v>0.1343283582089552</v>
      </c>
      <c r="M1612">
        <v>39.150640299999999</v>
      </c>
      <c r="N1612">
        <v>117.2201558</v>
      </c>
      <c r="O1612" t="s">
        <v>4153</v>
      </c>
      <c r="P1612" t="s">
        <v>97</v>
      </c>
      <c r="Q1612" t="s">
        <v>2596</v>
      </c>
      <c r="R1612">
        <v>0</v>
      </c>
      <c r="S1612">
        <v>39.144318829168668</v>
      </c>
      <c r="T1612">
        <v>117.2594251956004</v>
      </c>
      <c r="U1612">
        <v>3.4664772544879838</v>
      </c>
      <c r="V1612" t="s">
        <v>32</v>
      </c>
      <c r="W1612" t="s">
        <v>33</v>
      </c>
      <c r="X1612" t="str">
        <f t="shared" si="75"/>
        <v>NPT76BGWI</v>
      </c>
      <c r="Y1612">
        <f t="shared" si="76"/>
        <v>1</v>
      </c>
      <c r="Z1612">
        <f>COUNTIF($X$2:X1612,X1612)</f>
        <v>1</v>
      </c>
      <c r="AA1612" t="str">
        <f t="shared" si="77"/>
        <v>NPT76BGWI1</v>
      </c>
      <c r="AB1612">
        <f>COUNTIF(实际辖区!A:A,全部结果!X1612)</f>
        <v>1</v>
      </c>
      <c r="AC1612" s="9" t="str">
        <f>VLOOKUP(AA1612,实际辖区!D:E,2,0)</f>
        <v>POS_75940879</v>
      </c>
    </row>
    <row r="1613" spans="1:29">
      <c r="A1613" t="s">
        <v>97</v>
      </c>
      <c r="B1613" t="s">
        <v>4154</v>
      </c>
      <c r="C1613" t="s">
        <v>4155</v>
      </c>
      <c r="D1613" t="s">
        <v>2592</v>
      </c>
      <c r="E1613" t="s">
        <v>2593</v>
      </c>
      <c r="F1613" t="s">
        <v>2660</v>
      </c>
      <c r="G1613" t="s">
        <v>4154</v>
      </c>
      <c r="H1613" t="s">
        <v>29</v>
      </c>
      <c r="I1613">
        <v>7891750.0223109704</v>
      </c>
      <c r="J1613">
        <v>-42235.47</v>
      </c>
      <c r="K1613">
        <v>149999.97</v>
      </c>
      <c r="L1613">
        <v>9.9502487562189004E-2</v>
      </c>
      <c r="M1613">
        <v>39.150011999999997</v>
      </c>
      <c r="N1613">
        <v>117.2678945</v>
      </c>
      <c r="O1613" t="s">
        <v>4153</v>
      </c>
      <c r="P1613" t="s">
        <v>97</v>
      </c>
      <c r="Q1613" t="s">
        <v>2596</v>
      </c>
      <c r="R1613">
        <v>0</v>
      </c>
      <c r="S1613">
        <v>39.144318829168668</v>
      </c>
      <c r="T1613">
        <v>117.2594251956004</v>
      </c>
      <c r="U1613">
        <v>0.96722069180840398</v>
      </c>
      <c r="V1613" t="s">
        <v>32</v>
      </c>
      <c r="W1613" t="s">
        <v>33</v>
      </c>
      <c r="X1613" t="str">
        <f t="shared" si="75"/>
        <v>NPT76FHNR</v>
      </c>
      <c r="Y1613">
        <f t="shared" si="76"/>
        <v>1</v>
      </c>
      <c r="Z1613">
        <f>COUNTIF($X$2:X1613,X1613)</f>
        <v>1</v>
      </c>
      <c r="AA1613" t="str">
        <f t="shared" si="77"/>
        <v>NPT76FHNR1</v>
      </c>
      <c r="AB1613">
        <f>COUNTIF(实际辖区!A:A,全部结果!X1613)</f>
        <v>1</v>
      </c>
      <c r="AC1613" s="9" t="str">
        <f>VLOOKUP(AA1613,实际辖区!D:E,2,0)</f>
        <v>POS_75940879</v>
      </c>
    </row>
    <row r="1614" spans="1:29">
      <c r="A1614" t="s">
        <v>97</v>
      </c>
      <c r="B1614" t="s">
        <v>4156</v>
      </c>
      <c r="C1614" t="s">
        <v>4157</v>
      </c>
      <c r="D1614" t="s">
        <v>2592</v>
      </c>
      <c r="E1614" t="s">
        <v>2593</v>
      </c>
      <c r="F1614" t="s">
        <v>2660</v>
      </c>
      <c r="G1614" t="s">
        <v>4156</v>
      </c>
      <c r="H1614" t="s">
        <v>29</v>
      </c>
      <c r="I1614">
        <v>3160772.5367579702</v>
      </c>
      <c r="J1614">
        <v>83272.740000000005</v>
      </c>
      <c r="K1614">
        <v>96219.6</v>
      </c>
      <c r="L1614">
        <v>9.4527363184079602E-2</v>
      </c>
      <c r="M1614">
        <v>39.148326500000003</v>
      </c>
      <c r="N1614">
        <v>117.22341369999999</v>
      </c>
      <c r="O1614" t="s">
        <v>4153</v>
      </c>
      <c r="P1614" t="s">
        <v>97</v>
      </c>
      <c r="Q1614" t="s">
        <v>2596</v>
      </c>
      <c r="R1614">
        <v>1</v>
      </c>
      <c r="S1614">
        <v>39.144318829168668</v>
      </c>
      <c r="T1614">
        <v>117.2594251956004</v>
      </c>
      <c r="U1614">
        <v>3.1447444721397551</v>
      </c>
      <c r="V1614" t="s">
        <v>32</v>
      </c>
      <c r="W1614" t="s">
        <v>33</v>
      </c>
      <c r="X1614" t="str">
        <f t="shared" si="75"/>
        <v>NPT76BCTF</v>
      </c>
      <c r="Y1614">
        <f t="shared" si="76"/>
        <v>1</v>
      </c>
      <c r="Z1614">
        <f>COUNTIF($X$2:X1614,X1614)</f>
        <v>1</v>
      </c>
      <c r="AA1614" t="str">
        <f t="shared" si="77"/>
        <v>NPT76BCTF1</v>
      </c>
      <c r="AB1614">
        <f>COUNTIF(实际辖区!A:A,全部结果!X1614)</f>
        <v>1</v>
      </c>
      <c r="AC1614" s="9" t="str">
        <f>VLOOKUP(AA1614,实际辖区!D:E,2,0)</f>
        <v>POS_75940879</v>
      </c>
    </row>
    <row r="1615" spans="1:29">
      <c r="A1615" t="s">
        <v>97</v>
      </c>
      <c r="B1615" t="s">
        <v>4158</v>
      </c>
      <c r="C1615" t="s">
        <v>4159</v>
      </c>
      <c r="D1615" t="s">
        <v>2592</v>
      </c>
      <c r="E1615" t="s">
        <v>2593</v>
      </c>
      <c r="F1615" t="s">
        <v>2660</v>
      </c>
      <c r="G1615" t="s">
        <v>4158</v>
      </c>
      <c r="H1615" t="s">
        <v>29</v>
      </c>
      <c r="I1615">
        <v>2566991.3766138698</v>
      </c>
      <c r="J1615">
        <v>7259.76</v>
      </c>
      <c r="K1615">
        <v>58992.57</v>
      </c>
      <c r="L1615">
        <v>7.9601990049751201E-2</v>
      </c>
      <c r="M1615">
        <v>39.137149999999998</v>
      </c>
      <c r="N1615">
        <v>117.2877903</v>
      </c>
      <c r="O1615" t="s">
        <v>4153</v>
      </c>
      <c r="P1615" t="s">
        <v>97</v>
      </c>
      <c r="Q1615" t="s">
        <v>2596</v>
      </c>
      <c r="R1615">
        <v>0</v>
      </c>
      <c r="S1615">
        <v>39.144318829168668</v>
      </c>
      <c r="T1615">
        <v>117.2594251956004</v>
      </c>
      <c r="U1615">
        <v>2.5782057950505628</v>
      </c>
      <c r="V1615" t="s">
        <v>32</v>
      </c>
      <c r="W1615" t="s">
        <v>33</v>
      </c>
      <c r="X1615" t="str">
        <f t="shared" si="75"/>
        <v>NPT76LJPG</v>
      </c>
      <c r="Y1615">
        <f t="shared" si="76"/>
        <v>1</v>
      </c>
      <c r="Z1615">
        <f>COUNTIF($X$2:X1615,X1615)</f>
        <v>1</v>
      </c>
      <c r="AA1615" t="str">
        <f t="shared" si="77"/>
        <v>NPT76LJPG1</v>
      </c>
      <c r="AB1615">
        <f>COUNTIF(实际辖区!A:A,全部结果!X1615)</f>
        <v>1</v>
      </c>
      <c r="AC1615" s="9" t="str">
        <f>VLOOKUP(AA1615,实际辖区!D:E,2,0)</f>
        <v>POS_75940879</v>
      </c>
    </row>
    <row r="1616" spans="1:29">
      <c r="A1616" t="s">
        <v>97</v>
      </c>
      <c r="B1616" t="s">
        <v>4160</v>
      </c>
      <c r="C1616" t="s">
        <v>4161</v>
      </c>
      <c r="D1616" t="s">
        <v>2592</v>
      </c>
      <c r="E1616" t="s">
        <v>2593</v>
      </c>
      <c r="F1616" t="s">
        <v>2660</v>
      </c>
      <c r="G1616" t="s">
        <v>4160</v>
      </c>
      <c r="H1616" t="s">
        <v>29</v>
      </c>
      <c r="I1616">
        <v>3918250</v>
      </c>
      <c r="J1616">
        <v>12612.6</v>
      </c>
      <c r="K1616">
        <v>28321.02</v>
      </c>
      <c r="L1616">
        <v>6.9651741293532299E-2</v>
      </c>
      <c r="M1616">
        <v>39.148874900000003</v>
      </c>
      <c r="N1616">
        <v>117.2827501</v>
      </c>
      <c r="O1616" t="s">
        <v>4153</v>
      </c>
      <c r="P1616" t="s">
        <v>97</v>
      </c>
      <c r="Q1616" t="s">
        <v>2596</v>
      </c>
      <c r="R1616">
        <v>0</v>
      </c>
      <c r="S1616">
        <v>39.144318829168668</v>
      </c>
      <c r="T1616">
        <v>117.2594251956004</v>
      </c>
      <c r="U1616">
        <v>2.0788494674619069</v>
      </c>
      <c r="V1616" t="s">
        <v>32</v>
      </c>
      <c r="W1616" t="s">
        <v>33</v>
      </c>
      <c r="X1616" t="str">
        <f t="shared" si="75"/>
        <v>NPT76BLCG</v>
      </c>
      <c r="Y1616">
        <f t="shared" si="76"/>
        <v>1</v>
      </c>
      <c r="Z1616">
        <f>COUNTIF($X$2:X1616,X1616)</f>
        <v>1</v>
      </c>
      <c r="AA1616" t="str">
        <f t="shared" si="77"/>
        <v>NPT76BLCG1</v>
      </c>
      <c r="AB1616">
        <f>COUNTIF(实际辖区!A:A,全部结果!X1616)</f>
        <v>1</v>
      </c>
      <c r="AC1616" s="9" t="str">
        <f>VLOOKUP(AA1616,实际辖区!D:E,2,0)</f>
        <v>POS_75940879</v>
      </c>
    </row>
    <row r="1617" spans="1:29">
      <c r="A1617" t="s">
        <v>97</v>
      </c>
      <c r="B1617" t="s">
        <v>4162</v>
      </c>
      <c r="C1617" t="s">
        <v>4163</v>
      </c>
      <c r="D1617" t="s">
        <v>2592</v>
      </c>
      <c r="E1617" t="s">
        <v>2593</v>
      </c>
      <c r="F1617" t="s">
        <v>2660</v>
      </c>
      <c r="G1617" t="s">
        <v>4162</v>
      </c>
      <c r="H1617" t="s">
        <v>29</v>
      </c>
      <c r="I1617">
        <v>2442765.8438642798</v>
      </c>
      <c r="J1617">
        <v>41621.58</v>
      </c>
      <c r="K1617">
        <v>48157.2</v>
      </c>
      <c r="L1617">
        <v>6.4676616915422799E-2</v>
      </c>
      <c r="M1617">
        <v>39.153441600000001</v>
      </c>
      <c r="N1617">
        <v>117.2841341</v>
      </c>
      <c r="O1617" t="s">
        <v>4153</v>
      </c>
      <c r="P1617" t="s">
        <v>97</v>
      </c>
      <c r="Q1617" t="s">
        <v>2596</v>
      </c>
      <c r="R1617">
        <v>0</v>
      </c>
      <c r="S1617">
        <v>39.144318829168668</v>
      </c>
      <c r="T1617">
        <v>117.2594251956004</v>
      </c>
      <c r="U1617">
        <v>2.3639031922298628</v>
      </c>
      <c r="V1617" t="s">
        <v>32</v>
      </c>
      <c r="W1617" t="s">
        <v>33</v>
      </c>
      <c r="X1617" t="str">
        <f t="shared" si="75"/>
        <v>NPT76BNFK</v>
      </c>
      <c r="Y1617">
        <f t="shared" si="76"/>
        <v>1</v>
      </c>
      <c r="Z1617">
        <f>COUNTIF($X$2:X1617,X1617)</f>
        <v>1</v>
      </c>
      <c r="AA1617" t="str">
        <f t="shared" si="77"/>
        <v>NPT76BNFK1</v>
      </c>
      <c r="AB1617">
        <f>COUNTIF(实际辖区!A:A,全部结果!X1617)</f>
        <v>1</v>
      </c>
      <c r="AC1617" s="9" t="str">
        <f>VLOOKUP(AA1617,实际辖区!D:E,2,0)</f>
        <v>POS_75940879</v>
      </c>
    </row>
    <row r="1618" spans="1:29">
      <c r="A1618" t="s">
        <v>97</v>
      </c>
      <c r="B1618" t="s">
        <v>4164</v>
      </c>
      <c r="C1618" t="s">
        <v>4165</v>
      </c>
      <c r="D1618" t="s">
        <v>2592</v>
      </c>
      <c r="E1618" t="s">
        <v>2593</v>
      </c>
      <c r="F1618" t="s">
        <v>2660</v>
      </c>
      <c r="G1618" t="s">
        <v>4164</v>
      </c>
      <c r="H1618" t="s">
        <v>29</v>
      </c>
      <c r="I1618">
        <v>4298281.2566468101</v>
      </c>
      <c r="J1618">
        <v>7025.64</v>
      </c>
      <c r="K1618">
        <v>105683.88</v>
      </c>
      <c r="L1618">
        <v>6.4676616915422799E-2</v>
      </c>
      <c r="M1618">
        <v>39.159405</v>
      </c>
      <c r="N1618">
        <v>117.2622485</v>
      </c>
      <c r="O1618" t="s">
        <v>4153</v>
      </c>
      <c r="P1618" t="s">
        <v>97</v>
      </c>
      <c r="Q1618" t="s">
        <v>2596</v>
      </c>
      <c r="R1618">
        <v>0</v>
      </c>
      <c r="S1618">
        <v>39.144318829168668</v>
      </c>
      <c r="T1618">
        <v>117.2594251956004</v>
      </c>
      <c r="U1618">
        <v>1.6925296192062551</v>
      </c>
      <c r="V1618" t="s">
        <v>32</v>
      </c>
      <c r="W1618" t="s">
        <v>33</v>
      </c>
      <c r="X1618" t="str">
        <f t="shared" si="75"/>
        <v>NPT76KHBX</v>
      </c>
      <c r="Y1618">
        <f t="shared" si="76"/>
        <v>1</v>
      </c>
      <c r="Z1618">
        <f>COUNTIF($X$2:X1618,X1618)</f>
        <v>1</v>
      </c>
      <c r="AA1618" t="str">
        <f t="shared" si="77"/>
        <v>NPT76KHBX1</v>
      </c>
      <c r="AB1618">
        <f>COUNTIF(实际辖区!A:A,全部结果!X1618)</f>
        <v>1</v>
      </c>
      <c r="AC1618" s="9" t="str">
        <f>VLOOKUP(AA1618,实际辖区!D:E,2,0)</f>
        <v>POS_75940879</v>
      </c>
    </row>
    <row r="1619" spans="1:29">
      <c r="A1619" t="s">
        <v>97</v>
      </c>
      <c r="B1619" t="s">
        <v>4166</v>
      </c>
      <c r="C1619" t="s">
        <v>4167</v>
      </c>
      <c r="D1619" t="s">
        <v>2592</v>
      </c>
      <c r="E1619" t="s">
        <v>2593</v>
      </c>
      <c r="F1619" t="s">
        <v>2660</v>
      </c>
      <c r="G1619" t="s">
        <v>4166</v>
      </c>
      <c r="H1619" t="s">
        <v>29</v>
      </c>
      <c r="I1619">
        <v>3324071.0189886498</v>
      </c>
      <c r="J1619">
        <v>41039.19</v>
      </c>
      <c r="K1619">
        <v>82155.63</v>
      </c>
      <c r="L1619">
        <v>5.4726368159203898E-2</v>
      </c>
      <c r="M1619">
        <v>39.155014299999998</v>
      </c>
      <c r="N1619">
        <v>117.28280770000001</v>
      </c>
      <c r="O1619" t="s">
        <v>4153</v>
      </c>
      <c r="P1619" t="s">
        <v>97</v>
      </c>
      <c r="Q1619" t="s">
        <v>2596</v>
      </c>
      <c r="R1619">
        <v>0</v>
      </c>
      <c r="S1619">
        <v>39.144318829168668</v>
      </c>
      <c r="T1619">
        <v>117.2594251956004</v>
      </c>
      <c r="U1619">
        <v>2.3442328595668331</v>
      </c>
      <c r="V1619" t="s">
        <v>32</v>
      </c>
      <c r="W1619" t="s">
        <v>33</v>
      </c>
      <c r="X1619" t="str">
        <f t="shared" si="75"/>
        <v>NPT76FQTR</v>
      </c>
      <c r="Y1619">
        <f t="shared" si="76"/>
        <v>1</v>
      </c>
      <c r="Z1619">
        <f>COUNTIF($X$2:X1619,X1619)</f>
        <v>1</v>
      </c>
      <c r="AA1619" t="str">
        <f t="shared" si="77"/>
        <v>NPT76FQTR1</v>
      </c>
      <c r="AB1619">
        <f>COUNTIF(实际辖区!A:A,全部结果!X1619)</f>
        <v>1</v>
      </c>
      <c r="AC1619" s="9" t="str">
        <f>VLOOKUP(AA1619,实际辖区!D:E,2,0)</f>
        <v>POS_75940879</v>
      </c>
    </row>
    <row r="1620" spans="1:29">
      <c r="A1620" t="s">
        <v>97</v>
      </c>
      <c r="B1620" t="s">
        <v>4168</v>
      </c>
      <c r="C1620" t="s">
        <v>4169</v>
      </c>
      <c r="D1620" t="s">
        <v>2592</v>
      </c>
      <c r="E1620" t="s">
        <v>2593</v>
      </c>
      <c r="F1620" t="s">
        <v>2660</v>
      </c>
      <c r="G1620" t="s">
        <v>4168</v>
      </c>
      <c r="H1620" t="s">
        <v>29</v>
      </c>
      <c r="I1620">
        <v>5163292.7699743304</v>
      </c>
      <c r="J1620">
        <v>154451.85</v>
      </c>
      <c r="K1620">
        <v>44409.599999999999</v>
      </c>
      <c r="L1620">
        <v>4.9751243781094502E-2</v>
      </c>
      <c r="M1620">
        <v>39.153621100000002</v>
      </c>
      <c r="N1620">
        <v>117.2534144</v>
      </c>
      <c r="O1620" t="s">
        <v>4153</v>
      </c>
      <c r="P1620" t="s">
        <v>97</v>
      </c>
      <c r="Q1620" t="s">
        <v>2596</v>
      </c>
      <c r="R1620">
        <v>1</v>
      </c>
      <c r="S1620">
        <v>39.144318829168668</v>
      </c>
      <c r="T1620">
        <v>117.2594251956004</v>
      </c>
      <c r="U1620">
        <v>1.1560709197517061</v>
      </c>
      <c r="V1620" t="s">
        <v>32</v>
      </c>
      <c r="W1620" t="s">
        <v>33</v>
      </c>
      <c r="X1620" t="str">
        <f t="shared" si="75"/>
        <v>NPT76FQTT</v>
      </c>
      <c r="Y1620">
        <f t="shared" si="76"/>
        <v>1</v>
      </c>
      <c r="Z1620">
        <f>COUNTIF($X$2:X1620,X1620)</f>
        <v>1</v>
      </c>
      <c r="AA1620" t="str">
        <f t="shared" si="77"/>
        <v>NPT76FQTT1</v>
      </c>
      <c r="AB1620">
        <f>COUNTIF(实际辖区!A:A,全部结果!X1620)</f>
        <v>1</v>
      </c>
      <c r="AC1620" s="9" t="str">
        <f>VLOOKUP(AA1620,实际辖区!D:E,2,0)</f>
        <v>POS_75940879</v>
      </c>
    </row>
    <row r="1621" spans="1:29">
      <c r="A1621" t="s">
        <v>97</v>
      </c>
      <c r="B1621" t="s">
        <v>4170</v>
      </c>
      <c r="C1621" t="s">
        <v>4171</v>
      </c>
      <c r="D1621" t="s">
        <v>2592</v>
      </c>
      <c r="E1621" t="s">
        <v>2593</v>
      </c>
      <c r="F1621" t="s">
        <v>2660</v>
      </c>
      <c r="G1621" t="s">
        <v>4170</v>
      </c>
      <c r="H1621" t="s">
        <v>29</v>
      </c>
      <c r="I1621">
        <v>3200034.48937407</v>
      </c>
      <c r="J1621">
        <v>21435.3</v>
      </c>
      <c r="K1621">
        <v>48845.16</v>
      </c>
      <c r="L1621">
        <v>3.98009950248756E-2</v>
      </c>
      <c r="M1621">
        <v>39.111884199999999</v>
      </c>
      <c r="N1621">
        <v>117.24807079999999</v>
      </c>
      <c r="O1621" t="s">
        <v>4153</v>
      </c>
      <c r="P1621" t="s">
        <v>97</v>
      </c>
      <c r="Q1621" t="s">
        <v>2596</v>
      </c>
      <c r="R1621">
        <v>1</v>
      </c>
      <c r="S1621">
        <v>39.144318829168668</v>
      </c>
      <c r="T1621">
        <v>117.2594251956004</v>
      </c>
      <c r="U1621">
        <v>3.7322784175601118</v>
      </c>
      <c r="V1621" t="s">
        <v>32</v>
      </c>
      <c r="W1621" t="s">
        <v>33</v>
      </c>
      <c r="X1621" t="str">
        <f t="shared" si="75"/>
        <v>NPT76A9TE</v>
      </c>
      <c r="Y1621">
        <f t="shared" si="76"/>
        <v>1</v>
      </c>
      <c r="Z1621">
        <f>COUNTIF($X$2:X1621,X1621)</f>
        <v>1</v>
      </c>
      <c r="AA1621" t="str">
        <f t="shared" si="77"/>
        <v>NPT76A9TE1</v>
      </c>
      <c r="AB1621">
        <f>COUNTIF(实际辖区!A:A,全部结果!X1621)</f>
        <v>1</v>
      </c>
      <c r="AC1621" s="9" t="str">
        <f>VLOOKUP(AA1621,实际辖区!D:E,2,0)</f>
        <v>POS_75940879</v>
      </c>
    </row>
    <row r="1622" spans="1:29">
      <c r="A1622" t="s">
        <v>97</v>
      </c>
      <c r="B1622" t="s">
        <v>4172</v>
      </c>
      <c r="C1622" t="s">
        <v>4173</v>
      </c>
      <c r="D1622" t="s">
        <v>2592</v>
      </c>
      <c r="E1622" t="s">
        <v>2593</v>
      </c>
      <c r="F1622" t="s">
        <v>2660</v>
      </c>
      <c r="G1622" t="s">
        <v>4172</v>
      </c>
      <c r="H1622" t="s">
        <v>29</v>
      </c>
      <c r="I1622">
        <v>6224269.0552497702</v>
      </c>
      <c r="J1622">
        <v>72561.600000000006</v>
      </c>
      <c r="K1622">
        <v>102231.45</v>
      </c>
      <c r="L1622">
        <v>3.98009950248756E-2</v>
      </c>
      <c r="M1622">
        <v>39.129558600000003</v>
      </c>
      <c r="N1622">
        <v>117.2721536</v>
      </c>
      <c r="O1622" t="s">
        <v>4153</v>
      </c>
      <c r="P1622" t="s">
        <v>97</v>
      </c>
      <c r="Q1622" t="s">
        <v>2596</v>
      </c>
      <c r="R1622">
        <v>0</v>
      </c>
      <c r="S1622">
        <v>39.144318829168668</v>
      </c>
      <c r="T1622">
        <v>117.2594251956004</v>
      </c>
      <c r="U1622">
        <v>1.9738932515488019</v>
      </c>
      <c r="V1622" t="s">
        <v>32</v>
      </c>
      <c r="W1622" t="s">
        <v>33</v>
      </c>
      <c r="X1622" t="str">
        <f t="shared" si="75"/>
        <v>NPT76AAZB</v>
      </c>
      <c r="Y1622">
        <f t="shared" si="76"/>
        <v>1</v>
      </c>
      <c r="Z1622">
        <f>COUNTIF($X$2:X1622,X1622)</f>
        <v>1</v>
      </c>
      <c r="AA1622" t="str">
        <f t="shared" si="77"/>
        <v>NPT76AAZB1</v>
      </c>
      <c r="AB1622">
        <f>COUNTIF(实际辖区!A:A,全部结果!X1622)</f>
        <v>1</v>
      </c>
      <c r="AC1622" s="9" t="str">
        <f>VLOOKUP(AA1622,实际辖区!D:E,2,0)</f>
        <v>POS_75940879</v>
      </c>
    </row>
    <row r="1623" spans="1:29">
      <c r="A1623" t="s">
        <v>97</v>
      </c>
      <c r="B1623" t="s">
        <v>4174</v>
      </c>
      <c r="C1623" t="s">
        <v>4175</v>
      </c>
      <c r="D1623" t="s">
        <v>2592</v>
      </c>
      <c r="E1623" t="s">
        <v>2593</v>
      </c>
      <c r="F1623" t="s">
        <v>2660</v>
      </c>
      <c r="G1623" t="s">
        <v>4174</v>
      </c>
      <c r="H1623" t="s">
        <v>29</v>
      </c>
      <c r="I1623">
        <v>7080408.6184884598</v>
      </c>
      <c r="J1623">
        <v>137700.54</v>
      </c>
      <c r="K1623">
        <v>138456.78</v>
      </c>
      <c r="L1623">
        <v>3.98009950248756E-2</v>
      </c>
      <c r="M1623">
        <v>39.140550699999999</v>
      </c>
      <c r="N1623">
        <v>117.25970049999999</v>
      </c>
      <c r="O1623" t="s">
        <v>4153</v>
      </c>
      <c r="P1623" t="s">
        <v>97</v>
      </c>
      <c r="Q1623" t="s">
        <v>2596</v>
      </c>
      <c r="R1623">
        <v>1</v>
      </c>
      <c r="S1623">
        <v>39.144318829168668</v>
      </c>
      <c r="T1623">
        <v>117.2594251956004</v>
      </c>
      <c r="U1623">
        <v>0.41900743849009892</v>
      </c>
      <c r="V1623" t="s">
        <v>32</v>
      </c>
      <c r="W1623" t="s">
        <v>33</v>
      </c>
      <c r="X1623" t="str">
        <f t="shared" si="75"/>
        <v>NPT76B4I1</v>
      </c>
      <c r="Y1623">
        <f t="shared" si="76"/>
        <v>1</v>
      </c>
      <c r="Z1623">
        <f>COUNTIF($X$2:X1623,X1623)</f>
        <v>1</v>
      </c>
      <c r="AA1623" t="str">
        <f t="shared" si="77"/>
        <v>NPT76B4I11</v>
      </c>
      <c r="AB1623">
        <f>COUNTIF(实际辖区!A:A,全部结果!X1623)</f>
        <v>1</v>
      </c>
      <c r="AC1623" s="9" t="str">
        <f>VLOOKUP(AA1623,实际辖区!D:E,2,0)</f>
        <v>POS_75940879</v>
      </c>
    </row>
    <row r="1624" spans="1:29">
      <c r="A1624" t="s">
        <v>97</v>
      </c>
      <c r="B1624" t="s">
        <v>4176</v>
      </c>
      <c r="C1624" t="s">
        <v>4177</v>
      </c>
      <c r="D1624" t="s">
        <v>2592</v>
      </c>
      <c r="E1624" t="s">
        <v>2593</v>
      </c>
      <c r="F1624" t="s">
        <v>2660</v>
      </c>
      <c r="G1624" t="s">
        <v>4176</v>
      </c>
      <c r="H1624" t="s">
        <v>29</v>
      </c>
      <c r="I1624">
        <v>2806355.08184251</v>
      </c>
      <c r="J1624">
        <v>26288.52</v>
      </c>
      <c r="K1624">
        <v>89769.69</v>
      </c>
      <c r="L1624">
        <v>2.9850746268656699E-2</v>
      </c>
      <c r="M1624">
        <v>39.146787600000003</v>
      </c>
      <c r="N1624">
        <v>117.28633309999999</v>
      </c>
      <c r="O1624" t="s">
        <v>4153</v>
      </c>
      <c r="P1624" t="s">
        <v>97</v>
      </c>
      <c r="Q1624" t="s">
        <v>2596</v>
      </c>
      <c r="R1624">
        <v>0</v>
      </c>
      <c r="S1624">
        <v>39.144318829168668</v>
      </c>
      <c r="T1624">
        <v>117.2594251956004</v>
      </c>
      <c r="U1624">
        <v>2.342242761973043</v>
      </c>
      <c r="V1624" t="s">
        <v>32</v>
      </c>
      <c r="W1624" t="s">
        <v>33</v>
      </c>
      <c r="X1624" t="str">
        <f t="shared" si="75"/>
        <v>NPT76BFGR</v>
      </c>
      <c r="Y1624">
        <f t="shared" si="76"/>
        <v>1</v>
      </c>
      <c r="Z1624">
        <f>COUNTIF($X$2:X1624,X1624)</f>
        <v>1</v>
      </c>
      <c r="AA1624" t="str">
        <f t="shared" si="77"/>
        <v>NPT76BFGR1</v>
      </c>
      <c r="AB1624">
        <f>COUNTIF(实际辖区!A:A,全部结果!X1624)</f>
        <v>1</v>
      </c>
      <c r="AC1624" s="9" t="str">
        <f>VLOOKUP(AA1624,实际辖区!D:E,2,0)</f>
        <v>POS_75940879</v>
      </c>
    </row>
    <row r="1625" spans="1:29">
      <c r="A1625" t="s">
        <v>97</v>
      </c>
      <c r="B1625" t="s">
        <v>4178</v>
      </c>
      <c r="C1625" t="s">
        <v>4179</v>
      </c>
      <c r="D1625" t="s">
        <v>2592</v>
      </c>
      <c r="E1625" t="s">
        <v>2593</v>
      </c>
      <c r="F1625" t="s">
        <v>2660</v>
      </c>
      <c r="G1625" t="s">
        <v>4178</v>
      </c>
      <c r="H1625" t="s">
        <v>29</v>
      </c>
      <c r="I1625">
        <v>8342477.1093267202</v>
      </c>
      <c r="J1625">
        <v>60000.36</v>
      </c>
      <c r="K1625">
        <v>126006.51</v>
      </c>
      <c r="L1625">
        <v>2.9850746268656699E-2</v>
      </c>
      <c r="M1625">
        <v>39.150179100000003</v>
      </c>
      <c r="N1625">
        <v>117.2487845</v>
      </c>
      <c r="O1625" t="s">
        <v>4153</v>
      </c>
      <c r="P1625" t="s">
        <v>97</v>
      </c>
      <c r="Q1625" t="s">
        <v>2596</v>
      </c>
      <c r="R1625">
        <v>1</v>
      </c>
      <c r="S1625">
        <v>39.144318829168668</v>
      </c>
      <c r="T1625">
        <v>117.2594251956004</v>
      </c>
      <c r="U1625">
        <v>1.126678201762441</v>
      </c>
      <c r="V1625" t="s">
        <v>32</v>
      </c>
      <c r="W1625" t="s">
        <v>33</v>
      </c>
      <c r="X1625" t="str">
        <f t="shared" si="75"/>
        <v>NPT76BNEQ</v>
      </c>
      <c r="Y1625">
        <f t="shared" si="76"/>
        <v>1</v>
      </c>
      <c r="Z1625">
        <f>COUNTIF($X$2:X1625,X1625)</f>
        <v>1</v>
      </c>
      <c r="AA1625" t="str">
        <f t="shared" si="77"/>
        <v>NPT76BNEQ1</v>
      </c>
      <c r="AB1625">
        <f>COUNTIF(实际辖区!A:A,全部结果!X1625)</f>
        <v>1</v>
      </c>
      <c r="AC1625" s="9" t="str">
        <f>VLOOKUP(AA1625,实际辖区!D:E,2,0)</f>
        <v>POS_75940879</v>
      </c>
    </row>
    <row r="1626" spans="1:29">
      <c r="A1626" t="s">
        <v>97</v>
      </c>
      <c r="B1626" t="s">
        <v>4180</v>
      </c>
      <c r="C1626" t="s">
        <v>4181</v>
      </c>
      <c r="D1626" t="s">
        <v>2592</v>
      </c>
      <c r="E1626" t="s">
        <v>2593</v>
      </c>
      <c r="F1626" t="s">
        <v>2660</v>
      </c>
      <c r="G1626" t="s">
        <v>4180</v>
      </c>
      <c r="H1626" t="s">
        <v>29</v>
      </c>
      <c r="I1626">
        <v>3530597.98552049</v>
      </c>
      <c r="J1626">
        <v>6879.6</v>
      </c>
      <c r="K1626">
        <v>63856.53</v>
      </c>
      <c r="L1626">
        <v>2.9850746268656699E-2</v>
      </c>
      <c r="M1626">
        <v>39.134450999999999</v>
      </c>
      <c r="N1626">
        <v>117.2514956</v>
      </c>
      <c r="O1626" t="s">
        <v>4153</v>
      </c>
      <c r="P1626" t="s">
        <v>97</v>
      </c>
      <c r="Q1626" t="s">
        <v>2596</v>
      </c>
      <c r="R1626">
        <v>0</v>
      </c>
      <c r="S1626">
        <v>39.144318829168668</v>
      </c>
      <c r="T1626">
        <v>117.2594251956004</v>
      </c>
      <c r="U1626">
        <v>1.292336635226417</v>
      </c>
      <c r="V1626" t="s">
        <v>32</v>
      </c>
      <c r="W1626" t="s">
        <v>33</v>
      </c>
      <c r="X1626" t="str">
        <f t="shared" si="75"/>
        <v>NPT76C058</v>
      </c>
      <c r="Y1626">
        <f t="shared" si="76"/>
        <v>1</v>
      </c>
      <c r="Z1626">
        <f>COUNTIF($X$2:X1626,X1626)</f>
        <v>1</v>
      </c>
      <c r="AA1626" t="str">
        <f t="shared" si="77"/>
        <v>NPT76C0581</v>
      </c>
      <c r="AB1626">
        <f>COUNTIF(实际辖区!A:A,全部结果!X1626)</f>
        <v>1</v>
      </c>
      <c r="AC1626" s="9" t="str">
        <f>VLOOKUP(AA1626,实际辖区!D:E,2,0)</f>
        <v>POS_75940879</v>
      </c>
    </row>
    <row r="1627" spans="1:29">
      <c r="A1627" t="s">
        <v>97</v>
      </c>
      <c r="B1627" t="s">
        <v>4182</v>
      </c>
      <c r="C1627" t="s">
        <v>4183</v>
      </c>
      <c r="D1627" t="s">
        <v>2592</v>
      </c>
      <c r="E1627" t="s">
        <v>2593</v>
      </c>
      <c r="F1627" t="s">
        <v>2660</v>
      </c>
      <c r="G1627" t="s">
        <v>4182</v>
      </c>
      <c r="H1627" t="s">
        <v>29</v>
      </c>
      <c r="I1627">
        <v>3547298.8104667999</v>
      </c>
      <c r="J1627">
        <v>77326.320000000007</v>
      </c>
      <c r="K1627">
        <v>134447.57999999999</v>
      </c>
      <c r="L1627">
        <v>2.9850746268656699E-2</v>
      </c>
      <c r="M1627">
        <v>39.152810100000004</v>
      </c>
      <c r="N1627">
        <v>117.25444400000001</v>
      </c>
      <c r="O1627" t="s">
        <v>4153</v>
      </c>
      <c r="P1627" t="s">
        <v>97</v>
      </c>
      <c r="Q1627" t="s">
        <v>2596</v>
      </c>
      <c r="R1627">
        <v>0</v>
      </c>
      <c r="S1627">
        <v>39.144318829168668</v>
      </c>
      <c r="T1627">
        <v>117.2594251956004</v>
      </c>
      <c r="U1627">
        <v>1.036375287748611</v>
      </c>
      <c r="V1627" t="s">
        <v>32</v>
      </c>
      <c r="W1627" t="s">
        <v>33</v>
      </c>
      <c r="X1627" t="str">
        <f t="shared" si="75"/>
        <v>NPT76MGWF</v>
      </c>
      <c r="Y1627">
        <f t="shared" si="76"/>
        <v>1</v>
      </c>
      <c r="Z1627">
        <f>COUNTIF($X$2:X1627,X1627)</f>
        <v>1</v>
      </c>
      <c r="AA1627" t="str">
        <f t="shared" si="77"/>
        <v>NPT76MGWF1</v>
      </c>
      <c r="AB1627">
        <f>COUNTIF(实际辖区!A:A,全部结果!X1627)</f>
        <v>1</v>
      </c>
      <c r="AC1627" s="9" t="str">
        <f>VLOOKUP(AA1627,实际辖区!D:E,2,0)</f>
        <v>POS_75940879</v>
      </c>
    </row>
    <row r="1628" spans="1:29">
      <c r="A1628" t="s">
        <v>97</v>
      </c>
      <c r="B1628" t="s">
        <v>4184</v>
      </c>
      <c r="C1628" t="s">
        <v>4185</v>
      </c>
      <c r="D1628" t="s">
        <v>2592</v>
      </c>
      <c r="E1628" t="s">
        <v>2593</v>
      </c>
      <c r="F1628" t="s">
        <v>2660</v>
      </c>
      <c r="G1628" t="s">
        <v>4184</v>
      </c>
      <c r="H1628" t="s">
        <v>29</v>
      </c>
      <c r="I1628">
        <v>2848403.3814794701</v>
      </c>
      <c r="J1628">
        <v>630.63</v>
      </c>
      <c r="K1628">
        <v>44889.36</v>
      </c>
      <c r="L1628">
        <v>2.4875621890547199E-2</v>
      </c>
      <c r="M1628">
        <v>39.100288999999997</v>
      </c>
      <c r="N1628">
        <v>117.2584475</v>
      </c>
      <c r="O1628" t="s">
        <v>4153</v>
      </c>
      <c r="P1628" t="s">
        <v>97</v>
      </c>
      <c r="Q1628" t="s">
        <v>2596</v>
      </c>
      <c r="R1628">
        <v>1</v>
      </c>
      <c r="S1628">
        <v>39.144318829168668</v>
      </c>
      <c r="T1628">
        <v>117.2594251956004</v>
      </c>
      <c r="U1628">
        <v>4.8888266231780149</v>
      </c>
      <c r="V1628" t="s">
        <v>32</v>
      </c>
      <c r="W1628" t="s">
        <v>33</v>
      </c>
      <c r="X1628" t="str">
        <f t="shared" si="75"/>
        <v>NPT76BGGY</v>
      </c>
      <c r="Y1628">
        <f t="shared" si="76"/>
        <v>1</v>
      </c>
      <c r="Z1628">
        <f>COUNTIF($X$2:X1628,X1628)</f>
        <v>1</v>
      </c>
      <c r="AA1628" t="str">
        <f t="shared" si="77"/>
        <v>NPT76BGGY1</v>
      </c>
      <c r="AB1628">
        <f>COUNTIF(实际辖区!A:A,全部结果!X1628)</f>
        <v>1</v>
      </c>
      <c r="AC1628" s="9" t="str">
        <f>VLOOKUP(AA1628,实际辖区!D:E,2,0)</f>
        <v>POS_75940879</v>
      </c>
    </row>
    <row r="1629" spans="1:29">
      <c r="A1629" t="s">
        <v>97</v>
      </c>
      <c r="B1629" t="s">
        <v>4186</v>
      </c>
      <c r="C1629" t="s">
        <v>4187</v>
      </c>
      <c r="D1629" t="s">
        <v>2592</v>
      </c>
      <c r="E1629" t="s">
        <v>2593</v>
      </c>
      <c r="F1629" t="s">
        <v>2660</v>
      </c>
      <c r="G1629" t="s">
        <v>4186</v>
      </c>
      <c r="H1629" t="s">
        <v>29</v>
      </c>
      <c r="I1629">
        <v>3704594.19516961</v>
      </c>
      <c r="J1629">
        <v>13382.22</v>
      </c>
      <c r="K1629">
        <v>99066.240000000005</v>
      </c>
      <c r="L1629">
        <v>2.4875621890547199E-2</v>
      </c>
      <c r="M1629">
        <v>39.151230699999999</v>
      </c>
      <c r="N1629">
        <v>117.2498617</v>
      </c>
      <c r="O1629" t="s">
        <v>4153</v>
      </c>
      <c r="P1629" t="s">
        <v>97</v>
      </c>
      <c r="Q1629" t="s">
        <v>2596</v>
      </c>
      <c r="R1629">
        <v>1</v>
      </c>
      <c r="S1629">
        <v>39.144318829168668</v>
      </c>
      <c r="T1629">
        <v>117.2594251956004</v>
      </c>
      <c r="U1629">
        <v>1.1279590617263531</v>
      </c>
      <c r="V1629" t="s">
        <v>32</v>
      </c>
      <c r="W1629" t="s">
        <v>33</v>
      </c>
      <c r="X1629" t="str">
        <f t="shared" si="75"/>
        <v>NPT76C5XB</v>
      </c>
      <c r="Y1629">
        <f t="shared" si="76"/>
        <v>1</v>
      </c>
      <c r="Z1629">
        <f>COUNTIF($X$2:X1629,X1629)</f>
        <v>1</v>
      </c>
      <c r="AA1629" t="str">
        <f t="shared" si="77"/>
        <v>NPT76C5XB1</v>
      </c>
      <c r="AB1629">
        <f>COUNTIF(实际辖区!A:A,全部结果!X1629)</f>
        <v>1</v>
      </c>
      <c r="AC1629" s="9" t="str">
        <f>VLOOKUP(AA1629,实际辖区!D:E,2,0)</f>
        <v>POS_75940879</v>
      </c>
    </row>
    <row r="1630" spans="1:29">
      <c r="A1630" t="s">
        <v>97</v>
      </c>
      <c r="B1630" t="s">
        <v>4188</v>
      </c>
      <c r="C1630" t="s">
        <v>4189</v>
      </c>
      <c r="D1630" t="s">
        <v>2592</v>
      </c>
      <c r="E1630" t="s">
        <v>2593</v>
      </c>
      <c r="F1630" t="s">
        <v>2660</v>
      </c>
      <c r="G1630" t="s">
        <v>4188</v>
      </c>
      <c r="H1630" t="s">
        <v>29</v>
      </c>
      <c r="I1630">
        <v>4436269.9784017298</v>
      </c>
      <c r="J1630">
        <v>48501.18</v>
      </c>
      <c r="K1630">
        <v>56110.98</v>
      </c>
      <c r="L1630">
        <v>1.99004975124378E-2</v>
      </c>
      <c r="M1630">
        <v>39.1514764</v>
      </c>
      <c r="N1630">
        <v>117.21847030000001</v>
      </c>
      <c r="O1630" t="s">
        <v>4153</v>
      </c>
      <c r="P1630" t="s">
        <v>97</v>
      </c>
      <c r="Q1630" t="s">
        <v>2596</v>
      </c>
      <c r="R1630">
        <v>0</v>
      </c>
      <c r="S1630">
        <v>39.144318829168668</v>
      </c>
      <c r="T1630">
        <v>117.2594251956004</v>
      </c>
      <c r="U1630">
        <v>3.6284565132526301</v>
      </c>
      <c r="V1630" t="s">
        <v>32</v>
      </c>
      <c r="W1630" t="s">
        <v>33</v>
      </c>
      <c r="X1630" t="str">
        <f t="shared" si="75"/>
        <v>NPT76AAZD</v>
      </c>
      <c r="Y1630">
        <f t="shared" si="76"/>
        <v>1</v>
      </c>
      <c r="Z1630">
        <f>COUNTIF($X$2:X1630,X1630)</f>
        <v>1</v>
      </c>
      <c r="AA1630" t="str">
        <f t="shared" si="77"/>
        <v>NPT76AAZD1</v>
      </c>
      <c r="AB1630">
        <f>COUNTIF(实际辖区!A:A,全部结果!X1630)</f>
        <v>1</v>
      </c>
      <c r="AC1630" s="9" t="str">
        <f>VLOOKUP(AA1630,实际辖区!D:E,2,0)</f>
        <v>POS_75940879</v>
      </c>
    </row>
    <row r="1631" spans="1:29">
      <c r="A1631" t="s">
        <v>97</v>
      </c>
      <c r="B1631" t="s">
        <v>4190</v>
      </c>
      <c r="C1631" t="s">
        <v>4191</v>
      </c>
      <c r="D1631" t="s">
        <v>2592</v>
      </c>
      <c r="E1631" t="s">
        <v>2593</v>
      </c>
      <c r="F1631" t="s">
        <v>2660</v>
      </c>
      <c r="G1631" t="s">
        <v>4190</v>
      </c>
      <c r="H1631" t="s">
        <v>29</v>
      </c>
      <c r="I1631">
        <v>3525765.0897125299</v>
      </c>
      <c r="J1631">
        <v>49131.81</v>
      </c>
      <c r="K1631">
        <v>42281.73</v>
      </c>
      <c r="L1631">
        <v>1.4925373134328301E-2</v>
      </c>
      <c r="M1631">
        <v>39.160636199999999</v>
      </c>
      <c r="N1631">
        <v>117.27613599999999</v>
      </c>
      <c r="O1631" t="s">
        <v>4153</v>
      </c>
      <c r="P1631" t="s">
        <v>97</v>
      </c>
      <c r="Q1631" t="s">
        <v>2596</v>
      </c>
      <c r="R1631">
        <v>0</v>
      </c>
      <c r="S1631">
        <v>39.144318829168668</v>
      </c>
      <c r="T1631">
        <v>117.2594251956004</v>
      </c>
      <c r="U1631">
        <v>2.316931365322521</v>
      </c>
      <c r="V1631" t="s">
        <v>32</v>
      </c>
      <c r="W1631" t="s">
        <v>33</v>
      </c>
      <c r="X1631" t="str">
        <f t="shared" si="75"/>
        <v>NPT76MOXO</v>
      </c>
      <c r="Y1631">
        <f t="shared" si="76"/>
        <v>1</v>
      </c>
      <c r="Z1631">
        <f>COUNTIF($X$2:X1631,X1631)</f>
        <v>1</v>
      </c>
      <c r="AA1631" t="str">
        <f t="shared" si="77"/>
        <v>NPT76MOXO1</v>
      </c>
      <c r="AB1631">
        <f>COUNTIF(实际辖区!A:A,全部结果!X1631)</f>
        <v>1</v>
      </c>
      <c r="AC1631" s="9" t="str">
        <f>VLOOKUP(AA1631,实际辖区!D:E,2,0)</f>
        <v>POS_75940879</v>
      </c>
    </row>
    <row r="1632" spans="1:29">
      <c r="A1632" t="s">
        <v>97</v>
      </c>
      <c r="B1632" t="s">
        <v>4192</v>
      </c>
      <c r="C1632" t="s">
        <v>4193</v>
      </c>
      <c r="D1632" t="s">
        <v>2592</v>
      </c>
      <c r="E1632" t="s">
        <v>2593</v>
      </c>
      <c r="F1632" t="s">
        <v>2603</v>
      </c>
      <c r="G1632" t="s">
        <v>4192</v>
      </c>
      <c r="H1632" t="s">
        <v>29</v>
      </c>
      <c r="I1632">
        <v>12115826.423047399</v>
      </c>
      <c r="J1632">
        <v>161283.9</v>
      </c>
      <c r="K1632">
        <v>260308.26</v>
      </c>
      <c r="L1632">
        <v>0.28358208955223879</v>
      </c>
      <c r="M1632">
        <v>39.030816799999997</v>
      </c>
      <c r="N1632">
        <v>117.6728531</v>
      </c>
      <c r="O1632" t="s">
        <v>4194</v>
      </c>
      <c r="P1632" t="s">
        <v>97</v>
      </c>
      <c r="Q1632" t="s">
        <v>2596</v>
      </c>
      <c r="R1632">
        <v>0</v>
      </c>
      <c r="S1632">
        <v>39.127692481081603</v>
      </c>
      <c r="T1632">
        <v>117.6962426763013</v>
      </c>
      <c r="U1632">
        <v>10.943622343999451</v>
      </c>
      <c r="V1632" t="s">
        <v>32</v>
      </c>
      <c r="W1632" t="s">
        <v>33</v>
      </c>
      <c r="X1632" t="str">
        <f t="shared" si="75"/>
        <v>NPT76ABDW</v>
      </c>
      <c r="Y1632">
        <f t="shared" si="76"/>
        <v>1</v>
      </c>
      <c r="Z1632">
        <f>COUNTIF($X$2:X1632,X1632)</f>
        <v>1</v>
      </c>
      <c r="AA1632" t="str">
        <f t="shared" si="77"/>
        <v>NPT76ABDW1</v>
      </c>
      <c r="AB1632">
        <f>COUNTIF(实际辖区!A:A,全部结果!X1632)</f>
        <v>1</v>
      </c>
      <c r="AC1632" s="9" t="str">
        <f>VLOOKUP(AA1632,实际辖区!D:E,2,0)</f>
        <v>POS_75940882</v>
      </c>
    </row>
    <row r="1633" spans="1:29">
      <c r="A1633" t="s">
        <v>97</v>
      </c>
      <c r="B1633" t="s">
        <v>4195</v>
      </c>
      <c r="C1633" t="s">
        <v>4196</v>
      </c>
      <c r="D1633" t="s">
        <v>2592</v>
      </c>
      <c r="E1633" t="s">
        <v>2593</v>
      </c>
      <c r="F1633" t="s">
        <v>2603</v>
      </c>
      <c r="G1633" t="s">
        <v>4195</v>
      </c>
      <c r="H1633" t="s">
        <v>29</v>
      </c>
      <c r="I1633">
        <v>9096324.7474395595</v>
      </c>
      <c r="J1633">
        <v>94689.66</v>
      </c>
      <c r="K1633">
        <v>113268.93</v>
      </c>
      <c r="L1633">
        <v>0.19900497512437809</v>
      </c>
      <c r="M1633">
        <v>39.0206631</v>
      </c>
      <c r="N1633">
        <v>117.709469</v>
      </c>
      <c r="O1633" t="s">
        <v>4194</v>
      </c>
      <c r="P1633" t="s">
        <v>97</v>
      </c>
      <c r="Q1633" t="s">
        <v>2596</v>
      </c>
      <c r="R1633">
        <v>0</v>
      </c>
      <c r="S1633">
        <v>39.127692481081603</v>
      </c>
      <c r="T1633">
        <v>117.6962426763013</v>
      </c>
      <c r="U1633">
        <v>11.93706745231162</v>
      </c>
      <c r="V1633" t="s">
        <v>32</v>
      </c>
      <c r="W1633" t="s">
        <v>33</v>
      </c>
      <c r="X1633" t="str">
        <f t="shared" si="75"/>
        <v>NPT76ABDO</v>
      </c>
      <c r="Y1633">
        <f t="shared" si="76"/>
        <v>1</v>
      </c>
      <c r="Z1633">
        <f>COUNTIF($X$2:X1633,X1633)</f>
        <v>1</v>
      </c>
      <c r="AA1633" t="str">
        <f t="shared" si="77"/>
        <v>NPT76ABDO1</v>
      </c>
      <c r="AB1633">
        <f>COUNTIF(实际辖区!A:A,全部结果!X1633)</f>
        <v>1</v>
      </c>
      <c r="AC1633" s="9" t="str">
        <f>VLOOKUP(AA1633,实际辖区!D:E,2,0)</f>
        <v>POS_75940882</v>
      </c>
    </row>
    <row r="1634" spans="1:29">
      <c r="A1634" t="s">
        <v>97</v>
      </c>
      <c r="B1634" t="s">
        <v>4197</v>
      </c>
      <c r="C1634" t="s">
        <v>4198</v>
      </c>
      <c r="D1634" t="s">
        <v>2592</v>
      </c>
      <c r="E1634" t="s">
        <v>2593</v>
      </c>
      <c r="F1634" t="s">
        <v>2603</v>
      </c>
      <c r="G1634" t="s">
        <v>4197</v>
      </c>
      <c r="H1634" t="s">
        <v>29</v>
      </c>
      <c r="I1634">
        <v>9195605.8142496906</v>
      </c>
      <c r="J1634">
        <v>87714.9</v>
      </c>
      <c r="K1634">
        <v>142137.24</v>
      </c>
      <c r="L1634">
        <v>0.16417910447761189</v>
      </c>
      <c r="M1634">
        <v>39.006654099999999</v>
      </c>
      <c r="N1634">
        <v>117.7332127</v>
      </c>
      <c r="O1634" t="s">
        <v>4194</v>
      </c>
      <c r="P1634" t="s">
        <v>97</v>
      </c>
      <c r="Q1634" t="s">
        <v>2596</v>
      </c>
      <c r="R1634">
        <v>0</v>
      </c>
      <c r="S1634">
        <v>39.127692481081603</v>
      </c>
      <c r="T1634">
        <v>117.6962426763013</v>
      </c>
      <c r="U1634">
        <v>13.812959547637551</v>
      </c>
      <c r="V1634" t="s">
        <v>32</v>
      </c>
      <c r="W1634" t="s">
        <v>33</v>
      </c>
      <c r="X1634" t="str">
        <f t="shared" si="75"/>
        <v>NPT76BEDI</v>
      </c>
      <c r="Y1634">
        <f t="shared" si="76"/>
        <v>1</v>
      </c>
      <c r="Z1634">
        <f>COUNTIF($X$2:X1634,X1634)</f>
        <v>1</v>
      </c>
      <c r="AA1634" t="str">
        <f t="shared" si="77"/>
        <v>NPT76BEDI1</v>
      </c>
      <c r="AB1634">
        <f>COUNTIF(实际辖区!A:A,全部结果!X1634)</f>
        <v>1</v>
      </c>
      <c r="AC1634" s="9" t="str">
        <f>VLOOKUP(AA1634,实际辖区!D:E,2,0)</f>
        <v>POS_75940882</v>
      </c>
    </row>
    <row r="1635" spans="1:29">
      <c r="A1635" t="s">
        <v>97</v>
      </c>
      <c r="B1635" t="s">
        <v>4199</v>
      </c>
      <c r="C1635" t="s">
        <v>4200</v>
      </c>
      <c r="D1635" t="s">
        <v>2592</v>
      </c>
      <c r="E1635" t="s">
        <v>2593</v>
      </c>
      <c r="F1635" t="s">
        <v>2623</v>
      </c>
      <c r="G1635" t="s">
        <v>4199</v>
      </c>
      <c r="H1635" t="s">
        <v>29</v>
      </c>
      <c r="I1635">
        <v>6819711.4470842304</v>
      </c>
      <c r="J1635">
        <v>68796</v>
      </c>
      <c r="K1635">
        <v>88235.04</v>
      </c>
      <c r="L1635">
        <v>5.4726368159203898E-2</v>
      </c>
      <c r="M1635">
        <v>39.332977100000001</v>
      </c>
      <c r="N1635">
        <v>117.8285961</v>
      </c>
      <c r="O1635" t="s">
        <v>4194</v>
      </c>
      <c r="P1635" t="s">
        <v>97</v>
      </c>
      <c r="Q1635" t="s">
        <v>2596</v>
      </c>
      <c r="R1635">
        <v>0</v>
      </c>
      <c r="S1635">
        <v>39.127692481081603</v>
      </c>
      <c r="T1635">
        <v>117.6962426763013</v>
      </c>
      <c r="U1635">
        <v>25.495379205076901</v>
      </c>
      <c r="V1635" t="s">
        <v>32</v>
      </c>
      <c r="W1635" t="s">
        <v>33</v>
      </c>
      <c r="X1635" t="str">
        <f t="shared" si="75"/>
        <v>NPT76ABFE</v>
      </c>
      <c r="Y1635">
        <f t="shared" si="76"/>
        <v>1</v>
      </c>
      <c r="Z1635">
        <f>COUNTIF($X$2:X1635,X1635)</f>
        <v>1</v>
      </c>
      <c r="AA1635" t="str">
        <f t="shared" si="77"/>
        <v>NPT76ABFE1</v>
      </c>
      <c r="AB1635">
        <f>COUNTIF(实际辖区!A:A,全部结果!X1635)</f>
        <v>1</v>
      </c>
      <c r="AC1635" s="9" t="str">
        <f>VLOOKUP(AA1635,实际辖区!D:E,2,0)</f>
        <v>POS_75940882</v>
      </c>
    </row>
    <row r="1636" spans="1:29">
      <c r="A1636" t="s">
        <v>97</v>
      </c>
      <c r="B1636" t="s">
        <v>4201</v>
      </c>
      <c r="C1636" t="s">
        <v>4202</v>
      </c>
      <c r="D1636" t="s">
        <v>2592</v>
      </c>
      <c r="E1636" t="s">
        <v>2593</v>
      </c>
      <c r="F1636" t="s">
        <v>2603</v>
      </c>
      <c r="G1636" t="s">
        <v>4201</v>
      </c>
      <c r="H1636" t="s">
        <v>29</v>
      </c>
      <c r="I1636">
        <v>4580478.9660698101</v>
      </c>
      <c r="J1636">
        <v>55036.800000000003</v>
      </c>
      <c r="K1636">
        <v>85880.34</v>
      </c>
      <c r="L1636">
        <v>5.4726368159203898E-2</v>
      </c>
      <c r="M1636">
        <v>39.127446599999999</v>
      </c>
      <c r="N1636">
        <v>117.7627979</v>
      </c>
      <c r="O1636" t="s">
        <v>4194</v>
      </c>
      <c r="P1636" t="s">
        <v>97</v>
      </c>
      <c r="Q1636" t="s">
        <v>2596</v>
      </c>
      <c r="R1636">
        <v>0</v>
      </c>
      <c r="S1636">
        <v>39.127692481081603</v>
      </c>
      <c r="T1636">
        <v>117.6962426763013</v>
      </c>
      <c r="U1636">
        <v>5.7551370648787907</v>
      </c>
      <c r="V1636" t="s">
        <v>32</v>
      </c>
      <c r="W1636" t="s">
        <v>33</v>
      </c>
      <c r="X1636" t="str">
        <f t="shared" si="75"/>
        <v>NPT76BPCI</v>
      </c>
      <c r="Y1636">
        <f t="shared" si="76"/>
        <v>1</v>
      </c>
      <c r="Z1636">
        <f>COUNTIF($X$2:X1636,X1636)</f>
        <v>1</v>
      </c>
      <c r="AA1636" t="str">
        <f t="shared" si="77"/>
        <v>NPT76BPCI1</v>
      </c>
      <c r="AB1636">
        <f>COUNTIF(实际辖区!A:A,全部结果!X1636)</f>
        <v>1</v>
      </c>
      <c r="AC1636" s="9" t="str">
        <f>VLOOKUP(AA1636,实际辖区!D:E,2,0)</f>
        <v>POS_75940882</v>
      </c>
    </row>
    <row r="1637" spans="1:29">
      <c r="A1637" t="s">
        <v>97</v>
      </c>
      <c r="B1637" t="s">
        <v>4203</v>
      </c>
      <c r="C1637" t="s">
        <v>4204</v>
      </c>
      <c r="D1637" t="s">
        <v>2592</v>
      </c>
      <c r="E1637" t="s">
        <v>2593</v>
      </c>
      <c r="F1637" t="s">
        <v>2603</v>
      </c>
      <c r="G1637" t="s">
        <v>4203</v>
      </c>
      <c r="H1637" t="s">
        <v>29</v>
      </c>
      <c r="I1637">
        <v>7395155.2375809904</v>
      </c>
      <c r="J1637">
        <v>44542.2</v>
      </c>
      <c r="K1637">
        <v>83781.960000000006</v>
      </c>
      <c r="L1637">
        <v>4.4776119402985003E-2</v>
      </c>
      <c r="M1637">
        <v>39.238126399999999</v>
      </c>
      <c r="N1637">
        <v>117.82746210000001</v>
      </c>
      <c r="O1637" t="s">
        <v>4194</v>
      </c>
      <c r="P1637" t="s">
        <v>97</v>
      </c>
      <c r="Q1637" t="s">
        <v>2596</v>
      </c>
      <c r="R1637">
        <v>0</v>
      </c>
      <c r="S1637">
        <v>39.127692481081603</v>
      </c>
      <c r="T1637">
        <v>117.6962426763013</v>
      </c>
      <c r="U1637">
        <v>16.699049264218718</v>
      </c>
      <c r="V1637" t="s">
        <v>32</v>
      </c>
      <c r="W1637" t="s">
        <v>33</v>
      </c>
      <c r="X1637" t="str">
        <f t="shared" si="75"/>
        <v>NPT76AL82</v>
      </c>
      <c r="Y1637">
        <f t="shared" si="76"/>
        <v>1</v>
      </c>
      <c r="Z1637">
        <f>COUNTIF($X$2:X1637,X1637)</f>
        <v>1</v>
      </c>
      <c r="AA1637" t="str">
        <f t="shared" si="77"/>
        <v>NPT76AL821</v>
      </c>
      <c r="AB1637">
        <f>COUNTIF(实际辖区!A:A,全部结果!X1637)</f>
        <v>1</v>
      </c>
      <c r="AC1637" s="9" t="str">
        <f>VLOOKUP(AA1637,实际辖区!D:E,2,0)</f>
        <v>POS_75940882</v>
      </c>
    </row>
    <row r="1638" spans="1:29">
      <c r="A1638" t="s">
        <v>97</v>
      </c>
      <c r="B1638" t="s">
        <v>4205</v>
      </c>
      <c r="C1638" t="s">
        <v>4206</v>
      </c>
      <c r="D1638" t="s">
        <v>2592</v>
      </c>
      <c r="E1638" t="s">
        <v>2593</v>
      </c>
      <c r="F1638" t="s">
        <v>2603</v>
      </c>
      <c r="G1638" t="s">
        <v>4205</v>
      </c>
      <c r="H1638" t="s">
        <v>29</v>
      </c>
      <c r="I1638">
        <v>3488116.6097679902</v>
      </c>
      <c r="J1638">
        <v>24929.4</v>
      </c>
      <c r="K1638">
        <v>9486.6</v>
      </c>
      <c r="L1638">
        <v>3.98009950248756E-2</v>
      </c>
      <c r="M1638">
        <v>39.113491500000002</v>
      </c>
      <c r="N1638">
        <v>117.7097127</v>
      </c>
      <c r="O1638" t="s">
        <v>4194</v>
      </c>
      <c r="P1638" t="s">
        <v>97</v>
      </c>
      <c r="Q1638" t="s">
        <v>2596</v>
      </c>
      <c r="R1638">
        <v>0</v>
      </c>
      <c r="S1638">
        <v>39.127692481081603</v>
      </c>
      <c r="T1638">
        <v>117.6962426763013</v>
      </c>
      <c r="U1638">
        <v>1.960225246442773</v>
      </c>
      <c r="V1638" t="s">
        <v>32</v>
      </c>
      <c r="W1638" t="s">
        <v>33</v>
      </c>
      <c r="X1638" t="str">
        <f t="shared" si="75"/>
        <v>NPT76ABDX</v>
      </c>
      <c r="Y1638">
        <f t="shared" si="76"/>
        <v>1</v>
      </c>
      <c r="Z1638">
        <f>COUNTIF($X$2:X1638,X1638)</f>
        <v>1</v>
      </c>
      <c r="AA1638" t="str">
        <f t="shared" si="77"/>
        <v>NPT76ABDX1</v>
      </c>
      <c r="AB1638">
        <f>COUNTIF(实际辖区!A:A,全部结果!X1638)</f>
        <v>1</v>
      </c>
      <c r="AC1638" s="9" t="str">
        <f>VLOOKUP(AA1638,实际辖区!D:E,2,0)</f>
        <v>POS_75940882</v>
      </c>
    </row>
    <row r="1639" spans="1:29">
      <c r="A1639" t="s">
        <v>97</v>
      </c>
      <c r="B1639" t="s">
        <v>4207</v>
      </c>
      <c r="C1639" t="s">
        <v>4208</v>
      </c>
      <c r="D1639" t="s">
        <v>2592</v>
      </c>
      <c r="E1639" t="s">
        <v>2593</v>
      </c>
      <c r="F1639" t="s">
        <v>2603</v>
      </c>
      <c r="G1639" t="s">
        <v>4207</v>
      </c>
      <c r="H1639" t="s">
        <v>29</v>
      </c>
      <c r="I1639">
        <v>6380906.5118926698</v>
      </c>
      <c r="J1639">
        <v>48193.2</v>
      </c>
      <c r="K1639">
        <v>29938.2</v>
      </c>
      <c r="L1639">
        <v>2.4875621890547199E-2</v>
      </c>
      <c r="M1639">
        <v>39.131050000000002</v>
      </c>
      <c r="N1639">
        <v>117.7481209</v>
      </c>
      <c r="O1639" t="s">
        <v>4194</v>
      </c>
      <c r="P1639" t="s">
        <v>97</v>
      </c>
      <c r="Q1639" t="s">
        <v>2596</v>
      </c>
      <c r="R1639">
        <v>0</v>
      </c>
      <c r="S1639">
        <v>39.127692481081603</v>
      </c>
      <c r="T1639">
        <v>117.6962426763013</v>
      </c>
      <c r="U1639">
        <v>4.5012883607457761</v>
      </c>
      <c r="V1639" t="s">
        <v>32</v>
      </c>
      <c r="W1639" t="s">
        <v>33</v>
      </c>
      <c r="X1639" t="str">
        <f t="shared" si="75"/>
        <v>NPT76BPCJ</v>
      </c>
      <c r="Y1639">
        <f t="shared" si="76"/>
        <v>1</v>
      </c>
      <c r="Z1639">
        <f>COUNTIF($X$2:X1639,X1639)</f>
        <v>1</v>
      </c>
      <c r="AA1639" t="str">
        <f t="shared" si="77"/>
        <v>NPT76BPCJ1</v>
      </c>
      <c r="AB1639">
        <f>COUNTIF(实际辖区!A:A,全部结果!X1639)</f>
        <v>1</v>
      </c>
      <c r="AC1639" s="9" t="str">
        <f>VLOOKUP(AA1639,实际辖区!D:E,2,0)</f>
        <v>POS_75940882</v>
      </c>
    </row>
    <row r="1640" spans="1:29">
      <c r="A1640" t="s">
        <v>97</v>
      </c>
      <c r="B1640" t="s">
        <v>4209</v>
      </c>
      <c r="C1640" t="s">
        <v>4210</v>
      </c>
      <c r="D1640" t="s">
        <v>2592</v>
      </c>
      <c r="E1640" t="s">
        <v>2593</v>
      </c>
      <c r="F1640" t="s">
        <v>2623</v>
      </c>
      <c r="G1640" t="s">
        <v>4209</v>
      </c>
      <c r="H1640" t="s">
        <v>29</v>
      </c>
      <c r="I1640">
        <v>3095549.1726468299</v>
      </c>
      <c r="J1640">
        <v>68796</v>
      </c>
      <c r="K1640">
        <v>61916.4</v>
      </c>
      <c r="L1640">
        <v>1.99004975124378E-2</v>
      </c>
      <c r="M1640">
        <v>39.3239102</v>
      </c>
      <c r="N1640">
        <v>117.8234695</v>
      </c>
      <c r="O1640" t="s">
        <v>4194</v>
      </c>
      <c r="P1640" t="s">
        <v>97</v>
      </c>
      <c r="Q1640" t="s">
        <v>2596</v>
      </c>
      <c r="R1640">
        <v>0</v>
      </c>
      <c r="S1640">
        <v>39.127692481081603</v>
      </c>
      <c r="T1640">
        <v>117.6962426763013</v>
      </c>
      <c r="U1640">
        <v>24.397511921469722</v>
      </c>
      <c r="V1640" t="s">
        <v>32</v>
      </c>
      <c r="W1640" t="s">
        <v>33</v>
      </c>
      <c r="X1640" t="str">
        <f t="shared" si="75"/>
        <v>NPT76BESH</v>
      </c>
      <c r="Y1640">
        <f t="shared" si="76"/>
        <v>1</v>
      </c>
      <c r="Z1640">
        <f>COUNTIF($X$2:X1640,X1640)</f>
        <v>1</v>
      </c>
      <c r="AA1640" t="str">
        <f t="shared" si="77"/>
        <v>NPT76BESH1</v>
      </c>
      <c r="AB1640">
        <f>COUNTIF(实际辖区!A:A,全部结果!X1640)</f>
        <v>1</v>
      </c>
      <c r="AC1640" s="9" t="str">
        <f>VLOOKUP(AA1640,实际辖区!D:E,2,0)</f>
        <v>POS_75940882</v>
      </c>
    </row>
    <row r="1641" spans="1:29">
      <c r="A1641" t="s">
        <v>97</v>
      </c>
      <c r="B1641" t="s">
        <v>4211</v>
      </c>
      <c r="C1641" t="s">
        <v>4212</v>
      </c>
      <c r="D1641" t="s">
        <v>2592</v>
      </c>
      <c r="E1641" t="s">
        <v>2593</v>
      </c>
      <c r="F1641" t="s">
        <v>2603</v>
      </c>
      <c r="G1641" t="s">
        <v>4211</v>
      </c>
      <c r="H1641" t="s">
        <v>29</v>
      </c>
      <c r="I1641">
        <v>3074867.6200097501</v>
      </c>
      <c r="J1641">
        <v>29208</v>
      </c>
      <c r="K1641">
        <v>36280.800000000003</v>
      </c>
      <c r="L1641">
        <v>1.4925373134328301E-2</v>
      </c>
      <c r="M1641">
        <v>39.236969299999998</v>
      </c>
      <c r="N1641">
        <v>117.77003430000001</v>
      </c>
      <c r="O1641" t="s">
        <v>4194</v>
      </c>
      <c r="P1641" t="s">
        <v>97</v>
      </c>
      <c r="Q1641" t="s">
        <v>2596</v>
      </c>
      <c r="R1641">
        <v>0</v>
      </c>
      <c r="S1641">
        <v>39.127692481081603</v>
      </c>
      <c r="T1641">
        <v>117.6962426763013</v>
      </c>
      <c r="U1641">
        <v>13.70518733577064</v>
      </c>
      <c r="V1641" t="s">
        <v>32</v>
      </c>
      <c r="W1641" t="s">
        <v>33</v>
      </c>
      <c r="X1641" t="str">
        <f t="shared" si="75"/>
        <v>NPT76AL80</v>
      </c>
      <c r="Y1641">
        <f t="shared" si="76"/>
        <v>1</v>
      </c>
      <c r="Z1641">
        <f>COUNTIF($X$2:X1641,X1641)</f>
        <v>1</v>
      </c>
      <c r="AA1641" t="str">
        <f t="shared" si="77"/>
        <v>NPT76AL801</v>
      </c>
      <c r="AB1641">
        <f>COUNTIF(实际辖区!A:A,全部结果!X1641)</f>
        <v>1</v>
      </c>
      <c r="AC1641" s="9" t="str">
        <f>VLOOKUP(AA1641,实际辖区!D:E,2,0)</f>
        <v>POS_75940882</v>
      </c>
    </row>
    <row r="1642" spans="1:29">
      <c r="A1642" t="s">
        <v>97</v>
      </c>
      <c r="B1642" t="s">
        <v>4213</v>
      </c>
      <c r="C1642" t="s">
        <v>4214</v>
      </c>
      <c r="D1642" t="s">
        <v>2592</v>
      </c>
      <c r="E1642" t="s">
        <v>2593</v>
      </c>
      <c r="F1642" t="s">
        <v>2603</v>
      </c>
      <c r="G1642" t="s">
        <v>4213</v>
      </c>
      <c r="H1642" t="s">
        <v>29</v>
      </c>
      <c r="I1642">
        <v>5562556.4150351798</v>
      </c>
      <c r="J1642">
        <v>13143.6</v>
      </c>
      <c r="K1642">
        <v>97581.6</v>
      </c>
      <c r="L1642">
        <v>9.9502487562189001E-3</v>
      </c>
      <c r="M1642">
        <v>39.265594900000004</v>
      </c>
      <c r="N1642">
        <v>117.8141327</v>
      </c>
      <c r="O1642" t="s">
        <v>4194</v>
      </c>
      <c r="P1642" t="s">
        <v>97</v>
      </c>
      <c r="Q1642" t="s">
        <v>2596</v>
      </c>
      <c r="R1642">
        <v>0</v>
      </c>
      <c r="S1642">
        <v>39.127692481081603</v>
      </c>
      <c r="T1642">
        <v>117.6962426763013</v>
      </c>
      <c r="U1642">
        <v>18.387646845430272</v>
      </c>
      <c r="V1642" t="s">
        <v>32</v>
      </c>
      <c r="W1642" t="s">
        <v>33</v>
      </c>
      <c r="X1642" t="str">
        <f t="shared" si="75"/>
        <v>NPT76BLEH</v>
      </c>
      <c r="Y1642">
        <f t="shared" si="76"/>
        <v>1</v>
      </c>
      <c r="Z1642">
        <f>COUNTIF($X$2:X1642,X1642)</f>
        <v>1</v>
      </c>
      <c r="AA1642" t="str">
        <f t="shared" si="77"/>
        <v>NPT76BLEH1</v>
      </c>
      <c r="AB1642">
        <f>COUNTIF(实际辖区!A:A,全部结果!X1642)</f>
        <v>1</v>
      </c>
      <c r="AC1642" s="9" t="str">
        <f>VLOOKUP(AA1642,实际辖区!D:E,2,0)</f>
        <v>POS_75940882</v>
      </c>
    </row>
    <row r="1643" spans="1:29">
      <c r="A1643" t="s">
        <v>97</v>
      </c>
      <c r="B1643" t="s">
        <v>4215</v>
      </c>
      <c r="C1643" t="s">
        <v>4216</v>
      </c>
      <c r="D1643" t="s">
        <v>2592</v>
      </c>
      <c r="E1643" t="s">
        <v>2593</v>
      </c>
      <c r="F1643" t="s">
        <v>2603</v>
      </c>
      <c r="G1643" t="s">
        <v>4215</v>
      </c>
      <c r="H1643" t="s">
        <v>29</v>
      </c>
      <c r="I1643">
        <v>2312896.1994008198</v>
      </c>
      <c r="J1643">
        <v>26945.1</v>
      </c>
      <c r="K1643">
        <v>39672.36</v>
      </c>
      <c r="L1643">
        <v>4.9751243781093997E-3</v>
      </c>
      <c r="M1643">
        <v>38.701942000000003</v>
      </c>
      <c r="N1643">
        <v>116.9606988</v>
      </c>
      <c r="O1643" t="s">
        <v>4194</v>
      </c>
      <c r="P1643" t="s">
        <v>97</v>
      </c>
      <c r="Q1643" t="s">
        <v>2596</v>
      </c>
      <c r="R1643">
        <v>0</v>
      </c>
      <c r="S1643">
        <v>39.127692481081603</v>
      </c>
      <c r="T1643">
        <v>117.6962426763013</v>
      </c>
      <c r="U1643">
        <v>79.394475556303874</v>
      </c>
      <c r="V1643" t="s">
        <v>32</v>
      </c>
      <c r="W1643" t="s">
        <v>33</v>
      </c>
      <c r="X1643" t="str">
        <f t="shared" si="75"/>
        <v>NPT76BFGQ</v>
      </c>
      <c r="Y1643">
        <f t="shared" si="76"/>
        <v>1</v>
      </c>
      <c r="Z1643">
        <f>COUNTIF($X$2:X1643,X1643)</f>
        <v>1</v>
      </c>
      <c r="AA1643" t="str">
        <f t="shared" si="77"/>
        <v>NPT76BFGQ1</v>
      </c>
      <c r="AB1643">
        <f>COUNTIF(实际辖区!A:A,全部结果!X1643)</f>
        <v>1</v>
      </c>
      <c r="AC1643" s="9" t="str">
        <f>VLOOKUP(AA1643,实际辖区!D:E,2,0)</f>
        <v>POS_75940882</v>
      </c>
    </row>
    <row r="1644" spans="1:29">
      <c r="A1644" t="s">
        <v>97</v>
      </c>
      <c r="B1644" t="s">
        <v>4217</v>
      </c>
      <c r="C1644" t="s">
        <v>4218</v>
      </c>
      <c r="D1644" t="s">
        <v>2592</v>
      </c>
      <c r="E1644" t="s">
        <v>2593</v>
      </c>
      <c r="F1644" t="s">
        <v>2630</v>
      </c>
      <c r="G1644" t="s">
        <v>4217</v>
      </c>
      <c r="H1644" t="s">
        <v>29</v>
      </c>
      <c r="I1644">
        <v>3306909.41534753</v>
      </c>
      <c r="J1644">
        <v>80689.23</v>
      </c>
      <c r="K1644">
        <v>68747.7</v>
      </c>
      <c r="L1644">
        <v>0.1890547263681592</v>
      </c>
      <c r="M1644">
        <v>39.187761799999997</v>
      </c>
      <c r="N1644">
        <v>117.1994306</v>
      </c>
      <c r="O1644" t="s">
        <v>4219</v>
      </c>
      <c r="P1644" t="s">
        <v>97</v>
      </c>
      <c r="Q1644" t="s">
        <v>2596</v>
      </c>
      <c r="R1644">
        <v>0</v>
      </c>
      <c r="S1644">
        <v>39.13117893614627</v>
      </c>
      <c r="T1644">
        <v>117.19972949770251</v>
      </c>
      <c r="U1644">
        <v>6.2817992615596188</v>
      </c>
      <c r="V1644" t="s">
        <v>32</v>
      </c>
      <c r="W1644" t="s">
        <v>33</v>
      </c>
      <c r="X1644" t="str">
        <f t="shared" si="75"/>
        <v>NPT76BNFF</v>
      </c>
      <c r="Y1644">
        <f t="shared" si="76"/>
        <v>1</v>
      </c>
      <c r="Z1644">
        <f>COUNTIF($X$2:X1644,X1644)</f>
        <v>1</v>
      </c>
      <c r="AA1644" t="str">
        <f t="shared" si="77"/>
        <v>NPT76BNFF1</v>
      </c>
      <c r="AB1644">
        <f>COUNTIF(实际辖区!A:A,全部结果!X1644)</f>
        <v>1</v>
      </c>
      <c r="AC1644" s="9" t="str">
        <f>VLOOKUP(AA1644,实际辖区!D:E,2,0)</f>
        <v>POS_75940883</v>
      </c>
    </row>
    <row r="1645" spans="1:29">
      <c r="A1645" t="s">
        <v>97</v>
      </c>
      <c r="B1645" t="s">
        <v>4220</v>
      </c>
      <c r="C1645" t="s">
        <v>4221</v>
      </c>
      <c r="D1645" t="s">
        <v>2592</v>
      </c>
      <c r="E1645" t="s">
        <v>2593</v>
      </c>
      <c r="F1645" t="s">
        <v>2626</v>
      </c>
      <c r="G1645" t="s">
        <v>4220</v>
      </c>
      <c r="H1645" t="s">
        <v>29</v>
      </c>
      <c r="I1645">
        <v>3520019.94333719</v>
      </c>
      <c r="J1645">
        <v>14217.78</v>
      </c>
      <c r="K1645">
        <v>61916.4</v>
      </c>
      <c r="L1645">
        <v>0.1592039800995024</v>
      </c>
      <c r="M1645">
        <v>39.126130400000001</v>
      </c>
      <c r="N1645">
        <v>117.1910288</v>
      </c>
      <c r="O1645" t="s">
        <v>4219</v>
      </c>
      <c r="P1645" t="s">
        <v>97</v>
      </c>
      <c r="Q1645" t="s">
        <v>2596</v>
      </c>
      <c r="R1645">
        <v>0</v>
      </c>
      <c r="S1645">
        <v>39.13117893614627</v>
      </c>
      <c r="T1645">
        <v>117.19972949770251</v>
      </c>
      <c r="U1645">
        <v>0.93816636157775735</v>
      </c>
      <c r="V1645" t="s">
        <v>32</v>
      </c>
      <c r="W1645" t="s">
        <v>33</v>
      </c>
      <c r="X1645" t="str">
        <f t="shared" si="75"/>
        <v>NPT76BGUC</v>
      </c>
      <c r="Y1645">
        <f t="shared" si="76"/>
        <v>1</v>
      </c>
      <c r="Z1645">
        <f>COUNTIF($X$2:X1645,X1645)</f>
        <v>1</v>
      </c>
      <c r="AA1645" t="str">
        <f t="shared" si="77"/>
        <v>NPT76BGUC1</v>
      </c>
      <c r="AB1645">
        <f>COUNTIF(实际辖区!A:A,全部结果!X1645)</f>
        <v>1</v>
      </c>
      <c r="AC1645" s="9" t="str">
        <f>VLOOKUP(AA1645,实际辖区!D:E,2,0)</f>
        <v>POS_75940883</v>
      </c>
    </row>
    <row r="1646" spans="1:29">
      <c r="A1646" t="s">
        <v>97</v>
      </c>
      <c r="B1646" t="s">
        <v>4222</v>
      </c>
      <c r="C1646" t="s">
        <v>4223</v>
      </c>
      <c r="D1646" t="s">
        <v>2592</v>
      </c>
      <c r="E1646" t="s">
        <v>2593</v>
      </c>
      <c r="F1646" t="s">
        <v>2626</v>
      </c>
      <c r="G1646" t="s">
        <v>4222</v>
      </c>
      <c r="H1646" t="s">
        <v>29</v>
      </c>
      <c r="I1646">
        <v>7653605.84669411</v>
      </c>
      <c r="J1646">
        <v>74596.740000000005</v>
      </c>
      <c r="K1646">
        <v>116569.89</v>
      </c>
      <c r="L1646">
        <v>0.12935323383084571</v>
      </c>
      <c r="M1646">
        <v>39.136559099999999</v>
      </c>
      <c r="N1646">
        <v>117.1926852</v>
      </c>
      <c r="O1646" t="s">
        <v>4219</v>
      </c>
      <c r="P1646" t="s">
        <v>97</v>
      </c>
      <c r="Q1646" t="s">
        <v>2596</v>
      </c>
      <c r="R1646">
        <v>1</v>
      </c>
      <c r="S1646">
        <v>39.13117893614627</v>
      </c>
      <c r="T1646">
        <v>117.19972949770251</v>
      </c>
      <c r="U1646">
        <v>0.85307011718848613</v>
      </c>
      <c r="V1646" t="s">
        <v>32</v>
      </c>
      <c r="W1646" t="s">
        <v>33</v>
      </c>
      <c r="X1646" t="str">
        <f t="shared" si="75"/>
        <v>NPT76A4PO</v>
      </c>
      <c r="Y1646">
        <f t="shared" si="76"/>
        <v>1</v>
      </c>
      <c r="Z1646">
        <f>COUNTIF($X$2:X1646,X1646)</f>
        <v>1</v>
      </c>
      <c r="AA1646" t="str">
        <f t="shared" si="77"/>
        <v>NPT76A4PO1</v>
      </c>
      <c r="AB1646">
        <f>COUNTIF(实际辖区!A:A,全部结果!X1646)</f>
        <v>1</v>
      </c>
      <c r="AC1646" s="9" t="str">
        <f>VLOOKUP(AA1646,实际辖区!D:E,2,0)</f>
        <v>POS_75940883</v>
      </c>
    </row>
    <row r="1647" spans="1:29">
      <c r="A1647" t="s">
        <v>97</v>
      </c>
      <c r="B1647" t="s">
        <v>4224</v>
      </c>
      <c r="C1647" t="s">
        <v>4225</v>
      </c>
      <c r="D1647" t="s">
        <v>2592</v>
      </c>
      <c r="E1647" t="s">
        <v>2593</v>
      </c>
      <c r="F1647" t="s">
        <v>2626</v>
      </c>
      <c r="G1647" t="s">
        <v>4224</v>
      </c>
      <c r="H1647" t="s">
        <v>29</v>
      </c>
      <c r="I1647">
        <v>4122347.7014032602</v>
      </c>
      <c r="J1647">
        <v>73148.22</v>
      </c>
      <c r="K1647">
        <v>41277.599999999999</v>
      </c>
      <c r="L1647">
        <v>0.11940298507462679</v>
      </c>
      <c r="M1647">
        <v>39.1185045</v>
      </c>
      <c r="N1647">
        <v>117.1958264</v>
      </c>
      <c r="O1647" t="s">
        <v>4219</v>
      </c>
      <c r="P1647" t="s">
        <v>97</v>
      </c>
      <c r="Q1647" t="s">
        <v>2596</v>
      </c>
      <c r="R1647">
        <v>1</v>
      </c>
      <c r="S1647">
        <v>39.13117893614627</v>
      </c>
      <c r="T1647">
        <v>117.19972949770251</v>
      </c>
      <c r="U1647">
        <v>1.447002513815173</v>
      </c>
      <c r="V1647" t="s">
        <v>32</v>
      </c>
      <c r="W1647" t="s">
        <v>33</v>
      </c>
      <c r="X1647" t="str">
        <f t="shared" si="75"/>
        <v>NPT76BHWS</v>
      </c>
      <c r="Y1647">
        <f t="shared" si="76"/>
        <v>1</v>
      </c>
      <c r="Z1647">
        <f>COUNTIF($X$2:X1647,X1647)</f>
        <v>1</v>
      </c>
      <c r="AA1647" t="str">
        <f t="shared" si="77"/>
        <v>NPT76BHWS1</v>
      </c>
      <c r="AB1647">
        <f>COUNTIF(实际辖区!A:A,全部结果!X1647)</f>
        <v>1</v>
      </c>
      <c r="AC1647" s="9" t="str">
        <f>VLOOKUP(AA1647,实际辖区!D:E,2,0)</f>
        <v>POS_75940883</v>
      </c>
    </row>
    <row r="1648" spans="1:29">
      <c r="A1648" t="s">
        <v>97</v>
      </c>
      <c r="B1648" t="s">
        <v>4226</v>
      </c>
      <c r="C1648" t="s">
        <v>4227</v>
      </c>
      <c r="D1648" t="s">
        <v>2592</v>
      </c>
      <c r="E1648" t="s">
        <v>2593</v>
      </c>
      <c r="F1648" t="s">
        <v>2626</v>
      </c>
      <c r="G1648" t="s">
        <v>4226</v>
      </c>
      <c r="H1648" t="s">
        <v>29</v>
      </c>
      <c r="I1648">
        <v>4995918.2703582104</v>
      </c>
      <c r="J1648">
        <v>66921.570000000007</v>
      </c>
      <c r="K1648">
        <v>99754.2</v>
      </c>
      <c r="L1648">
        <v>0.10945273631840791</v>
      </c>
      <c r="M1648">
        <v>39.131025600000001</v>
      </c>
      <c r="N1648">
        <v>117.19903720000001</v>
      </c>
      <c r="O1648" t="s">
        <v>4219</v>
      </c>
      <c r="P1648" t="s">
        <v>97</v>
      </c>
      <c r="Q1648" t="s">
        <v>2596</v>
      </c>
      <c r="R1648">
        <v>0</v>
      </c>
      <c r="S1648">
        <v>39.13117893614627</v>
      </c>
      <c r="T1648">
        <v>117.19972949770251</v>
      </c>
      <c r="U1648">
        <v>6.2233882668859618E-2</v>
      </c>
      <c r="V1648" t="s">
        <v>32</v>
      </c>
      <c r="W1648" t="s">
        <v>33</v>
      </c>
      <c r="X1648" t="str">
        <f t="shared" si="75"/>
        <v>NPT76ABAD</v>
      </c>
      <c r="Y1648">
        <f t="shared" si="76"/>
        <v>1</v>
      </c>
      <c r="Z1648">
        <f>COUNTIF($X$2:X1648,X1648)</f>
        <v>1</v>
      </c>
      <c r="AA1648" t="str">
        <f t="shared" si="77"/>
        <v>NPT76ABAD1</v>
      </c>
      <c r="AB1648">
        <f>COUNTIF(实际辖区!A:A,全部结果!X1648)</f>
        <v>1</v>
      </c>
      <c r="AC1648" s="9" t="str">
        <f>VLOOKUP(AA1648,实际辖区!D:E,2,0)</f>
        <v>POS_75940883</v>
      </c>
    </row>
    <row r="1649" spans="1:29">
      <c r="A1649" t="s">
        <v>97</v>
      </c>
      <c r="B1649" t="s">
        <v>4228</v>
      </c>
      <c r="C1649" t="s">
        <v>4229</v>
      </c>
      <c r="D1649" t="s">
        <v>2592</v>
      </c>
      <c r="E1649" t="s">
        <v>2593</v>
      </c>
      <c r="F1649" t="s">
        <v>2626</v>
      </c>
      <c r="G1649" t="s">
        <v>4228</v>
      </c>
      <c r="H1649" t="s">
        <v>29</v>
      </c>
      <c r="I1649">
        <v>6316729.2761095203</v>
      </c>
      <c r="J1649">
        <v>30583.98</v>
      </c>
      <c r="K1649">
        <v>68494.2</v>
      </c>
      <c r="L1649">
        <v>0.10945273631840791</v>
      </c>
      <c r="M1649">
        <v>39.123390299999997</v>
      </c>
      <c r="N1649">
        <v>117.221467</v>
      </c>
      <c r="O1649" t="s">
        <v>4219</v>
      </c>
      <c r="P1649" t="s">
        <v>97</v>
      </c>
      <c r="Q1649" t="s">
        <v>2596</v>
      </c>
      <c r="R1649">
        <v>0</v>
      </c>
      <c r="S1649">
        <v>39.13117893614627</v>
      </c>
      <c r="T1649">
        <v>117.19972949770251</v>
      </c>
      <c r="U1649">
        <v>2.0690098975933191</v>
      </c>
      <c r="V1649" t="s">
        <v>32</v>
      </c>
      <c r="W1649" t="s">
        <v>33</v>
      </c>
      <c r="X1649" t="str">
        <f t="shared" si="75"/>
        <v>NPT76ABAJ</v>
      </c>
      <c r="Y1649">
        <f t="shared" si="76"/>
        <v>1</v>
      </c>
      <c r="Z1649">
        <f>COUNTIF($X$2:X1649,X1649)</f>
        <v>1</v>
      </c>
      <c r="AA1649" t="str">
        <f t="shared" si="77"/>
        <v>NPT76ABAJ1</v>
      </c>
      <c r="AB1649">
        <f>COUNTIF(实际辖区!A:A,全部结果!X1649)</f>
        <v>1</v>
      </c>
      <c r="AC1649" s="9" t="str">
        <f>VLOOKUP(AA1649,实际辖区!D:E,2,0)</f>
        <v>POS_75940883</v>
      </c>
    </row>
    <row r="1650" spans="1:29">
      <c r="A1650" t="s">
        <v>97</v>
      </c>
      <c r="B1650" t="s">
        <v>4230</v>
      </c>
      <c r="C1650" t="s">
        <v>4231</v>
      </c>
      <c r="D1650" t="s">
        <v>2592</v>
      </c>
      <c r="E1650" t="s">
        <v>2593</v>
      </c>
      <c r="F1650" t="s">
        <v>2626</v>
      </c>
      <c r="G1650" t="s">
        <v>4230</v>
      </c>
      <c r="H1650" t="s">
        <v>29</v>
      </c>
      <c r="I1650">
        <v>3286811.9536677799</v>
      </c>
      <c r="J1650">
        <v>26287.200000000001</v>
      </c>
      <c r="K1650">
        <v>43174.32</v>
      </c>
      <c r="L1650">
        <v>9.9502487562189004E-2</v>
      </c>
      <c r="M1650">
        <v>39.127234899999998</v>
      </c>
      <c r="N1650">
        <v>117.20915960000001</v>
      </c>
      <c r="O1650" t="s">
        <v>4219</v>
      </c>
      <c r="P1650" t="s">
        <v>97</v>
      </c>
      <c r="Q1650" t="s">
        <v>2596</v>
      </c>
      <c r="R1650">
        <v>0</v>
      </c>
      <c r="S1650">
        <v>39.13117893614627</v>
      </c>
      <c r="T1650">
        <v>117.19972949770251</v>
      </c>
      <c r="U1650">
        <v>0.92553261454581537</v>
      </c>
      <c r="V1650" t="s">
        <v>32</v>
      </c>
      <c r="W1650" t="s">
        <v>33</v>
      </c>
      <c r="X1650" t="str">
        <f t="shared" si="75"/>
        <v>NPT76CQQ1</v>
      </c>
      <c r="Y1650">
        <f t="shared" si="76"/>
        <v>1</v>
      </c>
      <c r="Z1650">
        <f>COUNTIF($X$2:X1650,X1650)</f>
        <v>1</v>
      </c>
      <c r="AA1650" t="str">
        <f t="shared" si="77"/>
        <v>NPT76CQQ11</v>
      </c>
      <c r="AB1650">
        <f>COUNTIF(实际辖区!A:A,全部结果!X1650)</f>
        <v>1</v>
      </c>
      <c r="AC1650" s="9" t="str">
        <f>VLOOKUP(AA1650,实际辖区!D:E,2,0)</f>
        <v>POS_75940883</v>
      </c>
    </row>
    <row r="1651" spans="1:29">
      <c r="A1651" t="s">
        <v>97</v>
      </c>
      <c r="B1651" t="s">
        <v>4232</v>
      </c>
      <c r="C1651" t="s">
        <v>4233</v>
      </c>
      <c r="D1651" t="s">
        <v>2592</v>
      </c>
      <c r="E1651" t="s">
        <v>2593</v>
      </c>
      <c r="F1651" t="s">
        <v>2626</v>
      </c>
      <c r="G1651" t="s">
        <v>4232</v>
      </c>
      <c r="H1651" t="s">
        <v>29</v>
      </c>
      <c r="I1651">
        <v>4167801.9631764302</v>
      </c>
      <c r="J1651">
        <v>78940.2</v>
      </c>
      <c r="K1651">
        <v>87988.56</v>
      </c>
      <c r="L1651">
        <v>8.9552238805970102E-2</v>
      </c>
      <c r="M1651">
        <v>39.1181932</v>
      </c>
      <c r="N1651">
        <v>117.19938860000001</v>
      </c>
      <c r="O1651" t="s">
        <v>4219</v>
      </c>
      <c r="P1651" t="s">
        <v>97</v>
      </c>
      <c r="Q1651" t="s">
        <v>2596</v>
      </c>
      <c r="R1651">
        <v>1</v>
      </c>
      <c r="S1651">
        <v>39.13117893614627</v>
      </c>
      <c r="T1651">
        <v>117.19972949770251</v>
      </c>
      <c r="U1651">
        <v>1.4419500168198629</v>
      </c>
      <c r="V1651" t="s">
        <v>32</v>
      </c>
      <c r="W1651" t="s">
        <v>33</v>
      </c>
      <c r="X1651" t="str">
        <f t="shared" si="75"/>
        <v>NPT76BAWW</v>
      </c>
      <c r="Y1651">
        <f t="shared" si="76"/>
        <v>1</v>
      </c>
      <c r="Z1651">
        <f>COUNTIF($X$2:X1651,X1651)</f>
        <v>1</v>
      </c>
      <c r="AA1651" t="str">
        <f t="shared" si="77"/>
        <v>NPT76BAWW1</v>
      </c>
      <c r="AB1651">
        <f>COUNTIF(实际辖区!A:A,全部结果!X1651)</f>
        <v>1</v>
      </c>
      <c r="AC1651" s="9" t="str">
        <f>VLOOKUP(AA1651,实际辖区!D:E,2,0)</f>
        <v>POS_75940883</v>
      </c>
    </row>
    <row r="1652" spans="1:29">
      <c r="A1652" t="s">
        <v>97</v>
      </c>
      <c r="B1652" t="s">
        <v>4234</v>
      </c>
      <c r="C1652" t="s">
        <v>4235</v>
      </c>
      <c r="D1652" t="s">
        <v>2592</v>
      </c>
      <c r="E1652" t="s">
        <v>2593</v>
      </c>
      <c r="F1652" t="s">
        <v>2626</v>
      </c>
      <c r="G1652" t="s">
        <v>4234</v>
      </c>
      <c r="H1652" t="s">
        <v>29</v>
      </c>
      <c r="I1652">
        <v>7044586.9574304996</v>
      </c>
      <c r="J1652">
        <v>84905.73</v>
      </c>
      <c r="K1652">
        <v>104684.58</v>
      </c>
      <c r="L1652">
        <v>4.9751243781094502E-2</v>
      </c>
      <c r="M1652">
        <v>39.134543200000003</v>
      </c>
      <c r="N1652">
        <v>117.1999934</v>
      </c>
      <c r="O1652" t="s">
        <v>4219</v>
      </c>
      <c r="P1652" t="s">
        <v>97</v>
      </c>
      <c r="Q1652" t="s">
        <v>2596</v>
      </c>
      <c r="R1652">
        <v>0</v>
      </c>
      <c r="S1652">
        <v>39.13117893614627</v>
      </c>
      <c r="T1652">
        <v>117.19972949770251</v>
      </c>
      <c r="U1652">
        <v>0.37419027440312319</v>
      </c>
      <c r="V1652" t="s">
        <v>32</v>
      </c>
      <c r="W1652" t="s">
        <v>33</v>
      </c>
      <c r="X1652" t="str">
        <f t="shared" si="75"/>
        <v>NPT76AAZV</v>
      </c>
      <c r="Y1652">
        <f t="shared" si="76"/>
        <v>1</v>
      </c>
      <c r="Z1652">
        <f>COUNTIF($X$2:X1652,X1652)</f>
        <v>1</v>
      </c>
      <c r="AA1652" t="str">
        <f t="shared" si="77"/>
        <v>NPT76AAZV1</v>
      </c>
      <c r="AB1652">
        <f>COUNTIF(实际辖区!A:A,全部结果!X1652)</f>
        <v>1</v>
      </c>
      <c r="AC1652" s="9" t="str">
        <f>VLOOKUP(AA1652,实际辖区!D:E,2,0)</f>
        <v>POS_75940883</v>
      </c>
    </row>
    <row r="1653" spans="1:29">
      <c r="A1653" t="s">
        <v>97</v>
      </c>
      <c r="B1653" t="s">
        <v>4236</v>
      </c>
      <c r="C1653" t="s">
        <v>4237</v>
      </c>
      <c r="D1653" t="s">
        <v>2592</v>
      </c>
      <c r="E1653" t="s">
        <v>2593</v>
      </c>
      <c r="F1653" t="s">
        <v>2626</v>
      </c>
      <c r="G1653" t="s">
        <v>4236</v>
      </c>
      <c r="H1653" t="s">
        <v>29</v>
      </c>
      <c r="I1653">
        <v>2423311.0151187899</v>
      </c>
      <c r="J1653">
        <v>26631.18</v>
      </c>
      <c r="K1653">
        <v>29582.28</v>
      </c>
      <c r="L1653">
        <v>3.98009950248756E-2</v>
      </c>
      <c r="M1653">
        <v>39.133162300000002</v>
      </c>
      <c r="N1653">
        <v>117.188211</v>
      </c>
      <c r="O1653" t="s">
        <v>4219</v>
      </c>
      <c r="P1653" t="s">
        <v>97</v>
      </c>
      <c r="Q1653" t="s">
        <v>2596</v>
      </c>
      <c r="R1653">
        <v>0</v>
      </c>
      <c r="S1653">
        <v>39.13117893614627</v>
      </c>
      <c r="T1653">
        <v>117.19972949770251</v>
      </c>
      <c r="U1653">
        <v>1.0199968992303441</v>
      </c>
      <c r="V1653" t="s">
        <v>32</v>
      </c>
      <c r="W1653" t="s">
        <v>33</v>
      </c>
      <c r="X1653" t="str">
        <f t="shared" si="75"/>
        <v>NPT76BNEP</v>
      </c>
      <c r="Y1653">
        <f t="shared" si="76"/>
        <v>1</v>
      </c>
      <c r="Z1653">
        <f>COUNTIF($X$2:X1653,X1653)</f>
        <v>1</v>
      </c>
      <c r="AA1653" t="str">
        <f t="shared" si="77"/>
        <v>NPT76BNEP1</v>
      </c>
      <c r="AB1653">
        <f>COUNTIF(实际辖区!A:A,全部结果!X1653)</f>
        <v>1</v>
      </c>
      <c r="AC1653" s="9" t="str">
        <f>VLOOKUP(AA1653,实际辖区!D:E,2,0)</f>
        <v>POS_75940883</v>
      </c>
    </row>
    <row r="1654" spans="1:29">
      <c r="A1654" t="s">
        <v>97</v>
      </c>
      <c r="B1654" t="s">
        <v>4238</v>
      </c>
      <c r="C1654" t="s">
        <v>4239</v>
      </c>
      <c r="D1654" t="s">
        <v>2592</v>
      </c>
      <c r="E1654" t="s">
        <v>2593</v>
      </c>
      <c r="F1654" t="s">
        <v>2626</v>
      </c>
      <c r="G1654" t="s">
        <v>4238</v>
      </c>
      <c r="H1654" t="s">
        <v>29</v>
      </c>
      <c r="I1654">
        <v>3949250</v>
      </c>
      <c r="J1654">
        <v>40287.9</v>
      </c>
      <c r="K1654">
        <v>50450.400000000001</v>
      </c>
      <c r="L1654">
        <v>1.99004975124378E-2</v>
      </c>
      <c r="M1654">
        <v>39.121234700000002</v>
      </c>
      <c r="N1654">
        <v>117.195532</v>
      </c>
      <c r="O1654" t="s">
        <v>4219</v>
      </c>
      <c r="P1654" t="s">
        <v>97</v>
      </c>
      <c r="Q1654" t="s">
        <v>2596</v>
      </c>
      <c r="R1654">
        <v>1</v>
      </c>
      <c r="S1654">
        <v>39.13117893614627</v>
      </c>
      <c r="T1654">
        <v>117.19972949770251</v>
      </c>
      <c r="U1654">
        <v>1.162125216149249</v>
      </c>
      <c r="V1654" t="s">
        <v>32</v>
      </c>
      <c r="W1654" t="s">
        <v>33</v>
      </c>
      <c r="X1654" t="str">
        <f t="shared" si="75"/>
        <v>NPT76ABAI</v>
      </c>
      <c r="Y1654">
        <f t="shared" si="76"/>
        <v>1</v>
      </c>
      <c r="Z1654">
        <f>COUNTIF($X$2:X1654,X1654)</f>
        <v>1</v>
      </c>
      <c r="AA1654" t="str">
        <f t="shared" si="77"/>
        <v>NPT76ABAI1</v>
      </c>
      <c r="AB1654">
        <f>COUNTIF(实际辖区!A:A,全部结果!X1654)</f>
        <v>1</v>
      </c>
      <c r="AC1654" s="9" t="str">
        <f>VLOOKUP(AA1654,实际辖区!D:E,2,0)</f>
        <v>POS_75940883</v>
      </c>
    </row>
    <row r="1655" spans="1:29">
      <c r="A1655" t="s">
        <v>97</v>
      </c>
      <c r="B1655" t="s">
        <v>4240</v>
      </c>
      <c r="C1655" t="s">
        <v>4241</v>
      </c>
      <c r="D1655" t="s">
        <v>2592</v>
      </c>
      <c r="E1655" t="s">
        <v>2593</v>
      </c>
      <c r="F1655" t="s">
        <v>2626</v>
      </c>
      <c r="G1655" t="s">
        <v>4240</v>
      </c>
      <c r="H1655" t="s">
        <v>29</v>
      </c>
      <c r="I1655">
        <v>2347003.7454397301</v>
      </c>
      <c r="J1655">
        <v>0</v>
      </c>
      <c r="K1655">
        <v>33535.019999999997</v>
      </c>
      <c r="L1655">
        <v>9.9999999999999995E-7</v>
      </c>
      <c r="M1655">
        <v>39.125644700000002</v>
      </c>
      <c r="N1655">
        <v>117.2179441</v>
      </c>
      <c r="O1655" t="s">
        <v>4219</v>
      </c>
      <c r="P1655" t="s">
        <v>97</v>
      </c>
      <c r="Q1655" t="s">
        <v>2596</v>
      </c>
      <c r="R1655">
        <v>0</v>
      </c>
      <c r="S1655">
        <v>39.13117893614627</v>
      </c>
      <c r="T1655">
        <v>117.19972949770251</v>
      </c>
      <c r="U1655">
        <v>1.69060388662079</v>
      </c>
      <c r="V1655" t="s">
        <v>32</v>
      </c>
      <c r="W1655" t="s">
        <v>33</v>
      </c>
      <c r="X1655" t="str">
        <f t="shared" si="75"/>
        <v>NPT76AGJ4</v>
      </c>
      <c r="Y1655">
        <f t="shared" si="76"/>
        <v>1</v>
      </c>
      <c r="Z1655">
        <f>COUNTIF($X$2:X1655,X1655)</f>
        <v>1</v>
      </c>
      <c r="AA1655" t="str">
        <f t="shared" si="77"/>
        <v>NPT76AGJ41</v>
      </c>
      <c r="AB1655">
        <f>COUNTIF(实际辖区!A:A,全部结果!X1655)</f>
        <v>1</v>
      </c>
      <c r="AC1655" s="9" t="str">
        <f>VLOOKUP(AA1655,实际辖区!D:E,2,0)</f>
        <v>POS_75940883</v>
      </c>
    </row>
    <row r="1656" spans="1:29">
      <c r="A1656" t="s">
        <v>97</v>
      </c>
      <c r="B1656" t="s">
        <v>4242</v>
      </c>
      <c r="C1656" t="s">
        <v>4243</v>
      </c>
      <c r="D1656" t="s">
        <v>2592</v>
      </c>
      <c r="E1656" t="s">
        <v>2593</v>
      </c>
      <c r="F1656" t="s">
        <v>2626</v>
      </c>
      <c r="G1656" t="s">
        <v>4242</v>
      </c>
      <c r="H1656" t="s">
        <v>29</v>
      </c>
      <c r="I1656">
        <v>2682449.8034873898</v>
      </c>
      <c r="J1656">
        <v>12764.94</v>
      </c>
      <c r="K1656">
        <v>20065.5</v>
      </c>
      <c r="L1656">
        <v>9.9999999999999995E-7</v>
      </c>
      <c r="M1656">
        <v>39.121935700000002</v>
      </c>
      <c r="N1656">
        <v>117.1867778</v>
      </c>
      <c r="O1656" t="s">
        <v>4219</v>
      </c>
      <c r="P1656" t="s">
        <v>97</v>
      </c>
      <c r="Q1656" t="s">
        <v>2596</v>
      </c>
      <c r="R1656">
        <v>0</v>
      </c>
      <c r="S1656">
        <v>39.13117893614627</v>
      </c>
      <c r="T1656">
        <v>117.19972949770251</v>
      </c>
      <c r="U1656">
        <v>1.518986103717223</v>
      </c>
      <c r="V1656" t="s">
        <v>32</v>
      </c>
      <c r="W1656" t="s">
        <v>33</v>
      </c>
      <c r="X1656" t="str">
        <f t="shared" si="75"/>
        <v>NPT76C7LA</v>
      </c>
      <c r="Y1656">
        <f t="shared" si="76"/>
        <v>1</v>
      </c>
      <c r="Z1656">
        <f>COUNTIF($X$2:X1656,X1656)</f>
        <v>1</v>
      </c>
      <c r="AA1656" t="str">
        <f t="shared" si="77"/>
        <v>NPT76C7LA1</v>
      </c>
      <c r="AB1656">
        <f>COUNTIF(实际辖区!A:A,全部结果!X1656)</f>
        <v>1</v>
      </c>
      <c r="AC1656" s="9" t="str">
        <f>VLOOKUP(AA1656,实际辖区!D:E,2,0)</f>
        <v>POS_75940883</v>
      </c>
    </row>
    <row r="1657" spans="1:29">
      <c r="A1657" t="s">
        <v>97</v>
      </c>
      <c r="B1657" t="s">
        <v>4244</v>
      </c>
      <c r="C1657" t="s">
        <v>4245</v>
      </c>
      <c r="D1657" t="s">
        <v>2592</v>
      </c>
      <c r="E1657" t="s">
        <v>2593</v>
      </c>
      <c r="F1657" t="s">
        <v>2687</v>
      </c>
      <c r="G1657" t="s">
        <v>4244</v>
      </c>
      <c r="H1657" t="s">
        <v>29</v>
      </c>
      <c r="I1657">
        <v>11358706.779070601</v>
      </c>
      <c r="J1657">
        <v>104038.8</v>
      </c>
      <c r="K1657">
        <v>184874.1</v>
      </c>
      <c r="L1657">
        <v>0.18407960199004969</v>
      </c>
      <c r="M1657">
        <v>39.086521599999998</v>
      </c>
      <c r="N1657">
        <v>117.1959039</v>
      </c>
      <c r="O1657" t="s">
        <v>4246</v>
      </c>
      <c r="P1657" t="s">
        <v>97</v>
      </c>
      <c r="Q1657" t="s">
        <v>2596</v>
      </c>
      <c r="R1657">
        <v>0</v>
      </c>
      <c r="S1657">
        <v>39.083513268058141</v>
      </c>
      <c r="T1657">
        <v>117.2425978161628</v>
      </c>
      <c r="U1657">
        <v>4.0538616041289304</v>
      </c>
      <c r="V1657" t="s">
        <v>32</v>
      </c>
      <c r="W1657" t="s">
        <v>33</v>
      </c>
      <c r="X1657" t="str">
        <f t="shared" si="75"/>
        <v>NPT76BAMD</v>
      </c>
      <c r="Y1657">
        <f t="shared" si="76"/>
        <v>1</v>
      </c>
      <c r="Z1657">
        <f>COUNTIF($X$2:X1657,X1657)</f>
        <v>1</v>
      </c>
      <c r="AA1657" t="str">
        <f t="shared" si="77"/>
        <v>NPT76BAMD1</v>
      </c>
      <c r="AB1657">
        <f>COUNTIF(实际辖区!A:A,全部结果!X1657)</f>
        <v>1</v>
      </c>
      <c r="AC1657" s="9" t="str">
        <f>VLOOKUP(AA1657,实际辖区!D:E,2,0)</f>
        <v>POS_75940886</v>
      </c>
    </row>
    <row r="1658" spans="1:29">
      <c r="A1658" t="s">
        <v>97</v>
      </c>
      <c r="B1658" t="s">
        <v>4247</v>
      </c>
      <c r="C1658" t="s">
        <v>4248</v>
      </c>
      <c r="D1658" t="s">
        <v>2592</v>
      </c>
      <c r="E1658" t="s">
        <v>2593</v>
      </c>
      <c r="F1658" t="s">
        <v>2687</v>
      </c>
      <c r="G1658" t="s">
        <v>4247</v>
      </c>
      <c r="H1658" t="s">
        <v>29</v>
      </c>
      <c r="I1658">
        <v>5308465.0316146798</v>
      </c>
      <c r="J1658">
        <v>61961.1</v>
      </c>
      <c r="K1658">
        <v>158653.20000000001</v>
      </c>
      <c r="L1658">
        <v>0.14427860696517411</v>
      </c>
      <c r="M1658">
        <v>39.106569800000003</v>
      </c>
      <c r="N1658">
        <v>117.2215151</v>
      </c>
      <c r="O1658" t="s">
        <v>4246</v>
      </c>
      <c r="P1658" t="s">
        <v>97</v>
      </c>
      <c r="Q1658" t="s">
        <v>2596</v>
      </c>
      <c r="R1658">
        <v>0</v>
      </c>
      <c r="S1658">
        <v>39.083513268058141</v>
      </c>
      <c r="T1658">
        <v>117.2425978161628</v>
      </c>
      <c r="U1658">
        <v>3.1429996151741642</v>
      </c>
      <c r="V1658" t="s">
        <v>32</v>
      </c>
      <c r="W1658" t="s">
        <v>33</v>
      </c>
      <c r="X1658" t="str">
        <f t="shared" si="75"/>
        <v>NPT76BESF</v>
      </c>
      <c r="Y1658">
        <f t="shared" si="76"/>
        <v>1</v>
      </c>
      <c r="Z1658">
        <f>COUNTIF($X$2:X1658,X1658)</f>
        <v>1</v>
      </c>
      <c r="AA1658" t="str">
        <f t="shared" si="77"/>
        <v>NPT76BESF1</v>
      </c>
      <c r="AB1658">
        <f>COUNTIF(实际辖区!A:A,全部结果!X1658)</f>
        <v>1</v>
      </c>
      <c r="AC1658" s="9" t="str">
        <f>VLOOKUP(AA1658,实际辖区!D:E,2,0)</f>
        <v>POS_75940886</v>
      </c>
    </row>
    <row r="1659" spans="1:29">
      <c r="A1659" t="s">
        <v>97</v>
      </c>
      <c r="B1659" t="s">
        <v>4249</v>
      </c>
      <c r="C1659" t="s">
        <v>4250</v>
      </c>
      <c r="D1659" t="s">
        <v>2592</v>
      </c>
      <c r="E1659" t="s">
        <v>2593</v>
      </c>
      <c r="F1659" t="s">
        <v>2687</v>
      </c>
      <c r="G1659" t="s">
        <v>4249</v>
      </c>
      <c r="H1659" t="s">
        <v>29</v>
      </c>
      <c r="I1659">
        <v>4215743.1739009302</v>
      </c>
      <c r="J1659">
        <v>78387.48</v>
      </c>
      <c r="K1659">
        <v>128624.34</v>
      </c>
      <c r="L1659">
        <v>0.12935323383084571</v>
      </c>
      <c r="M1659">
        <v>39.077588300000002</v>
      </c>
      <c r="N1659">
        <v>117.28079510000001</v>
      </c>
      <c r="O1659" t="s">
        <v>4246</v>
      </c>
      <c r="P1659" t="s">
        <v>97</v>
      </c>
      <c r="Q1659" t="s">
        <v>2596</v>
      </c>
      <c r="R1659">
        <v>0</v>
      </c>
      <c r="S1659">
        <v>39.083513268058141</v>
      </c>
      <c r="T1659">
        <v>117.2425978161628</v>
      </c>
      <c r="U1659">
        <v>3.369955987612431</v>
      </c>
      <c r="V1659" t="s">
        <v>32</v>
      </c>
      <c r="W1659" t="s">
        <v>33</v>
      </c>
      <c r="X1659" t="str">
        <f t="shared" si="75"/>
        <v>NPT76AAYE</v>
      </c>
      <c r="Y1659">
        <f t="shared" si="76"/>
        <v>1</v>
      </c>
      <c r="Z1659">
        <f>COUNTIF($X$2:X1659,X1659)</f>
        <v>1</v>
      </c>
      <c r="AA1659" t="str">
        <f t="shared" si="77"/>
        <v>NPT76AAYE1</v>
      </c>
      <c r="AB1659">
        <f>COUNTIF(实际辖区!A:A,全部结果!X1659)</f>
        <v>1</v>
      </c>
      <c r="AC1659" s="9" t="str">
        <f>VLOOKUP(AA1659,实际辖区!D:E,2,0)</f>
        <v>POS_75940886</v>
      </c>
    </row>
    <row r="1660" spans="1:29">
      <c r="A1660" t="s">
        <v>97</v>
      </c>
      <c r="B1660" t="s">
        <v>4251</v>
      </c>
      <c r="C1660" t="s">
        <v>4252</v>
      </c>
      <c r="D1660" t="s">
        <v>2592</v>
      </c>
      <c r="E1660" t="s">
        <v>2593</v>
      </c>
      <c r="F1660" t="s">
        <v>2687</v>
      </c>
      <c r="G1660" t="s">
        <v>4251</v>
      </c>
      <c r="H1660" t="s">
        <v>29</v>
      </c>
      <c r="I1660">
        <v>3702156.4516129</v>
      </c>
      <c r="J1660">
        <v>53620.11</v>
      </c>
      <c r="K1660">
        <v>55036.800000000003</v>
      </c>
      <c r="L1660">
        <v>0.12935323383084571</v>
      </c>
      <c r="M1660">
        <v>39.043101299999996</v>
      </c>
      <c r="N1660">
        <v>117.2457769</v>
      </c>
      <c r="O1660" t="s">
        <v>4246</v>
      </c>
      <c r="P1660" t="s">
        <v>97</v>
      </c>
      <c r="Q1660" t="s">
        <v>2596</v>
      </c>
      <c r="R1660">
        <v>0</v>
      </c>
      <c r="S1660">
        <v>39.083513268058141</v>
      </c>
      <c r="T1660">
        <v>117.2425978161628</v>
      </c>
      <c r="U1660">
        <v>4.4948322454913336</v>
      </c>
      <c r="V1660" t="s">
        <v>32</v>
      </c>
      <c r="W1660" t="s">
        <v>33</v>
      </c>
      <c r="X1660" t="str">
        <f t="shared" si="75"/>
        <v>NPT76BARF</v>
      </c>
      <c r="Y1660">
        <f t="shared" si="76"/>
        <v>1</v>
      </c>
      <c r="Z1660">
        <f>COUNTIF($X$2:X1660,X1660)</f>
        <v>1</v>
      </c>
      <c r="AA1660" t="str">
        <f t="shared" si="77"/>
        <v>NPT76BARF1</v>
      </c>
      <c r="AB1660">
        <f>COUNTIF(实际辖区!A:A,全部结果!X1660)</f>
        <v>1</v>
      </c>
      <c r="AC1660" s="9" t="str">
        <f>VLOOKUP(AA1660,实际辖区!D:E,2,0)</f>
        <v>POS_75940886</v>
      </c>
    </row>
    <row r="1661" spans="1:29">
      <c r="A1661" t="s">
        <v>97</v>
      </c>
      <c r="B1661" t="s">
        <v>4253</v>
      </c>
      <c r="C1661" t="s">
        <v>4254</v>
      </c>
      <c r="D1661" t="s">
        <v>2592</v>
      </c>
      <c r="E1661" t="s">
        <v>2593</v>
      </c>
      <c r="F1661" t="s">
        <v>2687</v>
      </c>
      <c r="G1661" t="s">
        <v>4253</v>
      </c>
      <c r="H1661" t="s">
        <v>29</v>
      </c>
      <c r="I1661">
        <v>7158850</v>
      </c>
      <c r="J1661">
        <v>89721.45</v>
      </c>
      <c r="K1661">
        <v>124635.42</v>
      </c>
      <c r="L1661">
        <v>0.12935323383084571</v>
      </c>
      <c r="M1661">
        <v>39.0711406</v>
      </c>
      <c r="N1661">
        <v>117.2708166</v>
      </c>
      <c r="O1661" t="s">
        <v>4246</v>
      </c>
      <c r="P1661" t="s">
        <v>97</v>
      </c>
      <c r="Q1661" t="s">
        <v>2596</v>
      </c>
      <c r="R1661">
        <v>0</v>
      </c>
      <c r="S1661">
        <v>39.083513268058141</v>
      </c>
      <c r="T1661">
        <v>117.2425978161628</v>
      </c>
      <c r="U1661">
        <v>2.801649276423801</v>
      </c>
      <c r="V1661" t="s">
        <v>32</v>
      </c>
      <c r="W1661" t="s">
        <v>33</v>
      </c>
      <c r="X1661" t="str">
        <f t="shared" si="75"/>
        <v>NPT76BCRX</v>
      </c>
      <c r="Y1661">
        <f t="shared" si="76"/>
        <v>1</v>
      </c>
      <c r="Z1661">
        <f>COUNTIF($X$2:X1661,X1661)</f>
        <v>1</v>
      </c>
      <c r="AA1661" t="str">
        <f t="shared" si="77"/>
        <v>NPT76BCRX1</v>
      </c>
      <c r="AB1661">
        <f>COUNTIF(实际辖区!A:A,全部结果!X1661)</f>
        <v>1</v>
      </c>
      <c r="AC1661" s="9" t="str">
        <f>VLOOKUP(AA1661,实际辖区!D:E,2,0)</f>
        <v>POS_75940886</v>
      </c>
    </row>
    <row r="1662" spans="1:29">
      <c r="A1662" t="s">
        <v>97</v>
      </c>
      <c r="B1662" t="s">
        <v>4255</v>
      </c>
      <c r="C1662" t="s">
        <v>4256</v>
      </c>
      <c r="D1662" t="s">
        <v>2592</v>
      </c>
      <c r="E1662" t="s">
        <v>2593</v>
      </c>
      <c r="F1662" t="s">
        <v>2687</v>
      </c>
      <c r="G1662" t="s">
        <v>4255</v>
      </c>
      <c r="H1662" t="s">
        <v>29</v>
      </c>
      <c r="I1662">
        <v>10025963.9796558</v>
      </c>
      <c r="J1662">
        <v>112316.64</v>
      </c>
      <c r="K1662">
        <v>128938.74</v>
      </c>
      <c r="L1662">
        <v>0.10945273631840791</v>
      </c>
      <c r="M1662">
        <v>39.085676999999997</v>
      </c>
      <c r="N1662">
        <v>117.2195095</v>
      </c>
      <c r="O1662" t="s">
        <v>4246</v>
      </c>
      <c r="P1662" t="s">
        <v>97</v>
      </c>
      <c r="Q1662" t="s">
        <v>2596</v>
      </c>
      <c r="R1662">
        <v>0</v>
      </c>
      <c r="S1662">
        <v>39.083513268058141</v>
      </c>
      <c r="T1662">
        <v>117.2425978161628</v>
      </c>
      <c r="U1662">
        <v>2.0120643248823411</v>
      </c>
      <c r="V1662" t="s">
        <v>32</v>
      </c>
      <c r="W1662" t="s">
        <v>33</v>
      </c>
      <c r="X1662" t="str">
        <f t="shared" si="75"/>
        <v>NPT76AAYI</v>
      </c>
      <c r="Y1662">
        <f t="shared" si="76"/>
        <v>1</v>
      </c>
      <c r="Z1662">
        <f>COUNTIF($X$2:X1662,X1662)</f>
        <v>1</v>
      </c>
      <c r="AA1662" t="str">
        <f t="shared" si="77"/>
        <v>NPT76AAYI1</v>
      </c>
      <c r="AB1662">
        <f>COUNTIF(实际辖区!A:A,全部结果!X1662)</f>
        <v>1</v>
      </c>
      <c r="AC1662" s="9" t="str">
        <f>VLOOKUP(AA1662,实际辖区!D:E,2,0)</f>
        <v>POS_75940886</v>
      </c>
    </row>
    <row r="1663" spans="1:29">
      <c r="A1663" t="s">
        <v>97</v>
      </c>
      <c r="B1663" t="s">
        <v>4257</v>
      </c>
      <c r="C1663" t="s">
        <v>4258</v>
      </c>
      <c r="D1663" t="s">
        <v>2592</v>
      </c>
      <c r="E1663" t="s">
        <v>2593</v>
      </c>
      <c r="F1663" t="s">
        <v>2687</v>
      </c>
      <c r="G1663" t="s">
        <v>4257</v>
      </c>
      <c r="H1663" t="s">
        <v>29</v>
      </c>
      <c r="I1663">
        <v>3289906.4516129</v>
      </c>
      <c r="J1663">
        <v>4701.0600000000004</v>
      </c>
      <c r="K1663">
        <v>687.96</v>
      </c>
      <c r="L1663">
        <v>5.4726368159203898E-2</v>
      </c>
      <c r="M1663">
        <v>39.0685693</v>
      </c>
      <c r="N1663">
        <v>117.25602000000001</v>
      </c>
      <c r="O1663" t="s">
        <v>4246</v>
      </c>
      <c r="P1663" t="s">
        <v>97</v>
      </c>
      <c r="Q1663" t="s">
        <v>2596</v>
      </c>
      <c r="R1663">
        <v>0</v>
      </c>
      <c r="S1663">
        <v>39.083513268058141</v>
      </c>
      <c r="T1663">
        <v>117.2425978161628</v>
      </c>
      <c r="U1663">
        <v>2.025192479144744</v>
      </c>
      <c r="V1663" t="s">
        <v>32</v>
      </c>
      <c r="W1663" t="s">
        <v>33</v>
      </c>
      <c r="X1663" t="str">
        <f t="shared" si="75"/>
        <v>NPT76HJO1</v>
      </c>
      <c r="Y1663">
        <f t="shared" si="76"/>
        <v>1</v>
      </c>
      <c r="Z1663">
        <f>COUNTIF($X$2:X1663,X1663)</f>
        <v>1</v>
      </c>
      <c r="AA1663" t="str">
        <f t="shared" si="77"/>
        <v>NPT76HJO11</v>
      </c>
      <c r="AB1663">
        <f>COUNTIF(实际辖区!A:A,全部结果!X1663)</f>
        <v>1</v>
      </c>
      <c r="AC1663" s="9" t="str">
        <f>VLOOKUP(AA1663,实际辖区!D:E,2,0)</f>
        <v>POS_75940886</v>
      </c>
    </row>
    <row r="1664" spans="1:29">
      <c r="A1664" t="s">
        <v>97</v>
      </c>
      <c r="B1664" t="s">
        <v>4259</v>
      </c>
      <c r="C1664" t="s">
        <v>4260</v>
      </c>
      <c r="D1664" t="s">
        <v>2592</v>
      </c>
      <c r="E1664" t="s">
        <v>2593</v>
      </c>
      <c r="F1664" t="s">
        <v>2687</v>
      </c>
      <c r="G1664" t="s">
        <v>4259</v>
      </c>
      <c r="H1664" t="s">
        <v>29</v>
      </c>
      <c r="I1664">
        <v>4110807.20058524</v>
      </c>
      <c r="J1664">
        <v>9172.7999999999993</v>
      </c>
      <c r="K1664">
        <v>35429.94</v>
      </c>
      <c r="L1664">
        <v>4.9751243781094502E-2</v>
      </c>
      <c r="M1664">
        <v>39.0837413</v>
      </c>
      <c r="N1664">
        <v>117.2737904</v>
      </c>
      <c r="O1664" t="s">
        <v>4246</v>
      </c>
      <c r="P1664" t="s">
        <v>97</v>
      </c>
      <c r="Q1664" t="s">
        <v>2596</v>
      </c>
      <c r="R1664">
        <v>0</v>
      </c>
      <c r="S1664">
        <v>39.083513268058141</v>
      </c>
      <c r="T1664">
        <v>117.2425978161628</v>
      </c>
      <c r="U1664">
        <v>2.6990364214075759</v>
      </c>
      <c r="V1664" t="s">
        <v>32</v>
      </c>
      <c r="W1664" t="s">
        <v>33</v>
      </c>
      <c r="X1664" t="str">
        <f t="shared" si="75"/>
        <v>NPT76AAYL</v>
      </c>
      <c r="Y1664">
        <f t="shared" si="76"/>
        <v>1</v>
      </c>
      <c r="Z1664">
        <f>COUNTIF($X$2:X1664,X1664)</f>
        <v>1</v>
      </c>
      <c r="AA1664" t="str">
        <f t="shared" si="77"/>
        <v>NPT76AAYL1</v>
      </c>
      <c r="AB1664">
        <f>COUNTIF(实际辖区!A:A,全部结果!X1664)</f>
        <v>1</v>
      </c>
      <c r="AC1664" s="9" t="str">
        <f>VLOOKUP(AA1664,实际辖区!D:E,2,0)</f>
        <v>POS_75940886</v>
      </c>
    </row>
    <row r="1665" spans="1:29">
      <c r="A1665" t="s">
        <v>97</v>
      </c>
      <c r="B1665" t="s">
        <v>4261</v>
      </c>
      <c r="C1665" t="s">
        <v>4262</v>
      </c>
      <c r="D1665" t="s">
        <v>2592</v>
      </c>
      <c r="E1665" t="s">
        <v>2593</v>
      </c>
      <c r="F1665" t="s">
        <v>2687</v>
      </c>
      <c r="G1665" t="s">
        <v>4261</v>
      </c>
      <c r="H1665" t="s">
        <v>29</v>
      </c>
      <c r="I1665">
        <v>3305151.6129032299</v>
      </c>
      <c r="J1665">
        <v>26371.8</v>
      </c>
      <c r="K1665">
        <v>34111.35</v>
      </c>
      <c r="L1665">
        <v>4.4776119402985003E-2</v>
      </c>
      <c r="M1665">
        <v>39.113296300000002</v>
      </c>
      <c r="N1665">
        <v>117.2291247</v>
      </c>
      <c r="O1665" t="s">
        <v>4246</v>
      </c>
      <c r="P1665" t="s">
        <v>97</v>
      </c>
      <c r="Q1665" t="s">
        <v>2596</v>
      </c>
      <c r="R1665">
        <v>0</v>
      </c>
      <c r="S1665">
        <v>39.083513268058141</v>
      </c>
      <c r="T1665">
        <v>117.2425978161628</v>
      </c>
      <c r="U1665">
        <v>3.505840067010296</v>
      </c>
      <c r="V1665" t="s">
        <v>32</v>
      </c>
      <c r="W1665" t="s">
        <v>33</v>
      </c>
      <c r="X1665" t="str">
        <f t="shared" si="75"/>
        <v>NPT76AAYM</v>
      </c>
      <c r="Y1665">
        <f t="shared" si="76"/>
        <v>1</v>
      </c>
      <c r="Z1665">
        <f>COUNTIF($X$2:X1665,X1665)</f>
        <v>1</v>
      </c>
      <c r="AA1665" t="str">
        <f t="shared" si="77"/>
        <v>NPT76AAYM1</v>
      </c>
      <c r="AB1665">
        <f>COUNTIF(实际辖区!A:A,全部结果!X1665)</f>
        <v>1</v>
      </c>
      <c r="AC1665" s="9" t="str">
        <f>VLOOKUP(AA1665,实际辖区!D:E,2,0)</f>
        <v>POS_75940886</v>
      </c>
    </row>
    <row r="1666" spans="1:29">
      <c r="A1666" t="s">
        <v>97</v>
      </c>
      <c r="B1666" t="s">
        <v>4263</v>
      </c>
      <c r="C1666" t="s">
        <v>4264</v>
      </c>
      <c r="D1666" t="s">
        <v>2592</v>
      </c>
      <c r="E1666" t="s">
        <v>2593</v>
      </c>
      <c r="F1666" t="s">
        <v>2687</v>
      </c>
      <c r="G1666" t="s">
        <v>4263</v>
      </c>
      <c r="H1666" t="s">
        <v>29</v>
      </c>
      <c r="I1666">
        <v>4935641.2317982297</v>
      </c>
      <c r="J1666">
        <v>27394.080000000002</v>
      </c>
      <c r="K1666">
        <v>52073.7</v>
      </c>
      <c r="L1666">
        <v>1.99004975124378E-2</v>
      </c>
      <c r="M1666">
        <v>39.098897899999997</v>
      </c>
      <c r="N1666">
        <v>117.2326958</v>
      </c>
      <c r="O1666" t="s">
        <v>4246</v>
      </c>
      <c r="P1666" t="s">
        <v>97</v>
      </c>
      <c r="Q1666" t="s">
        <v>2596</v>
      </c>
      <c r="R1666">
        <v>0</v>
      </c>
      <c r="S1666">
        <v>39.083513268058141</v>
      </c>
      <c r="T1666">
        <v>117.2425978161628</v>
      </c>
      <c r="U1666">
        <v>1.9107627164880521</v>
      </c>
      <c r="V1666" t="s">
        <v>32</v>
      </c>
      <c r="W1666" t="s">
        <v>33</v>
      </c>
      <c r="X1666" t="str">
        <f t="shared" si="75"/>
        <v>NPT76BAZG</v>
      </c>
      <c r="Y1666">
        <f t="shared" si="76"/>
        <v>1</v>
      </c>
      <c r="Z1666">
        <f>COUNTIF($X$2:X1666,X1666)</f>
        <v>1</v>
      </c>
      <c r="AA1666" t="str">
        <f t="shared" si="77"/>
        <v>NPT76BAZG1</v>
      </c>
      <c r="AB1666">
        <f>COUNTIF(实际辖区!A:A,全部结果!X1666)</f>
        <v>1</v>
      </c>
      <c r="AC1666" s="9" t="str">
        <f>VLOOKUP(AA1666,实际辖区!D:E,2,0)</f>
        <v>POS_75940886</v>
      </c>
    </row>
    <row r="1667" spans="1:29">
      <c r="A1667" t="s">
        <v>97</v>
      </c>
      <c r="B1667" t="s">
        <v>4265</v>
      </c>
      <c r="C1667" t="s">
        <v>4266</v>
      </c>
      <c r="D1667" t="s">
        <v>2592</v>
      </c>
      <c r="E1667" t="s">
        <v>2593</v>
      </c>
      <c r="F1667" t="s">
        <v>2603</v>
      </c>
      <c r="G1667" t="s">
        <v>4265</v>
      </c>
      <c r="H1667" t="s">
        <v>29</v>
      </c>
      <c r="I1667">
        <v>10790549.548874799</v>
      </c>
      <c r="J1667">
        <v>175601.64</v>
      </c>
      <c r="K1667">
        <v>82512.600000000006</v>
      </c>
      <c r="L1667">
        <v>0.28855721393034828</v>
      </c>
      <c r="M1667">
        <v>39.004403199999999</v>
      </c>
      <c r="N1667">
        <v>117.7399885</v>
      </c>
      <c r="O1667" t="s">
        <v>4267</v>
      </c>
      <c r="P1667" t="s">
        <v>97</v>
      </c>
      <c r="Q1667" t="s">
        <v>2596</v>
      </c>
      <c r="R1667">
        <v>0</v>
      </c>
      <c r="S1667">
        <v>39.02845748848236</v>
      </c>
      <c r="T1667">
        <v>117.6839517860688</v>
      </c>
      <c r="U1667">
        <v>5.539313730649094</v>
      </c>
      <c r="V1667" t="s">
        <v>32</v>
      </c>
      <c r="W1667" t="s">
        <v>33</v>
      </c>
      <c r="X1667" t="str">
        <f t="shared" ref="X1667:X1730" si="78">P1667&amp;B1667</f>
        <v>NPT76ABDQ</v>
      </c>
      <c r="Y1667">
        <f t="shared" ref="Y1667:Y1730" si="79">COUNTIF(X:X,X1667)</f>
        <v>1</v>
      </c>
      <c r="Z1667">
        <f>COUNTIF($X$2:X1667,X1667)</f>
        <v>1</v>
      </c>
      <c r="AA1667" t="str">
        <f t="shared" ref="AA1667:AA1730" si="80">X1667&amp;Z1667</f>
        <v>NPT76ABDQ1</v>
      </c>
      <c r="AB1667">
        <f>COUNTIF(实际辖区!A:A,全部结果!X1667)</f>
        <v>1</v>
      </c>
      <c r="AC1667" s="9" t="str">
        <f>VLOOKUP(AA1667,实际辖区!D:E,2,0)</f>
        <v>POS_75940887</v>
      </c>
    </row>
    <row r="1668" spans="1:29">
      <c r="A1668" t="s">
        <v>97</v>
      </c>
      <c r="B1668" t="s">
        <v>4268</v>
      </c>
      <c r="C1668" t="s">
        <v>4269</v>
      </c>
      <c r="D1668" t="s">
        <v>2592</v>
      </c>
      <c r="E1668" t="s">
        <v>2593</v>
      </c>
      <c r="F1668" t="s">
        <v>2603</v>
      </c>
      <c r="G1668" t="s">
        <v>4268</v>
      </c>
      <c r="H1668" t="s">
        <v>29</v>
      </c>
      <c r="I1668">
        <v>5027042.0574096004</v>
      </c>
      <c r="J1668">
        <v>0</v>
      </c>
      <c r="K1668">
        <v>115061.31</v>
      </c>
      <c r="L1668">
        <v>0.28358208955223879</v>
      </c>
      <c r="M1668">
        <v>39.034452600000002</v>
      </c>
      <c r="N1668">
        <v>117.7208428</v>
      </c>
      <c r="O1668" t="s">
        <v>4267</v>
      </c>
      <c r="P1668" t="s">
        <v>97</v>
      </c>
      <c r="Q1668" t="s">
        <v>2596</v>
      </c>
      <c r="R1668">
        <v>0</v>
      </c>
      <c r="S1668">
        <v>39.02845748848236</v>
      </c>
      <c r="T1668">
        <v>117.6839517860688</v>
      </c>
      <c r="U1668">
        <v>3.262919658759698</v>
      </c>
      <c r="V1668" t="s">
        <v>32</v>
      </c>
      <c r="W1668" t="s">
        <v>33</v>
      </c>
      <c r="X1668" t="str">
        <f t="shared" si="78"/>
        <v>NPT76ABDK</v>
      </c>
      <c r="Y1668">
        <f t="shared" si="79"/>
        <v>1</v>
      </c>
      <c r="Z1668">
        <f>COUNTIF($X$2:X1668,X1668)</f>
        <v>1</v>
      </c>
      <c r="AA1668" t="str">
        <f t="shared" si="80"/>
        <v>NPT76ABDK1</v>
      </c>
      <c r="AB1668">
        <f>COUNTIF(实际辖区!A:A,全部结果!X1668)</f>
        <v>1</v>
      </c>
      <c r="AC1668" s="9" t="str">
        <f>VLOOKUP(AA1668,实际辖区!D:E,2,0)</f>
        <v>POS_75940887</v>
      </c>
    </row>
    <row r="1669" spans="1:29">
      <c r="A1669" t="s">
        <v>97</v>
      </c>
      <c r="B1669" t="s">
        <v>4270</v>
      </c>
      <c r="C1669" t="s">
        <v>4271</v>
      </c>
      <c r="D1669" t="s">
        <v>2592</v>
      </c>
      <c r="E1669" t="s">
        <v>2593</v>
      </c>
      <c r="F1669" t="s">
        <v>2603</v>
      </c>
      <c r="G1669" t="s">
        <v>4270</v>
      </c>
      <c r="H1669" t="s">
        <v>29</v>
      </c>
      <c r="I1669">
        <v>6739400.5155716604</v>
      </c>
      <c r="J1669">
        <v>57224.97</v>
      </c>
      <c r="K1669">
        <v>89597.7</v>
      </c>
      <c r="L1669">
        <v>0.1592039800995024</v>
      </c>
      <c r="M1669">
        <v>39.009415799999999</v>
      </c>
      <c r="N1669">
        <v>117.7173988</v>
      </c>
      <c r="O1669" t="s">
        <v>4267</v>
      </c>
      <c r="P1669" t="s">
        <v>97</v>
      </c>
      <c r="Q1669" t="s">
        <v>2596</v>
      </c>
      <c r="R1669">
        <v>0</v>
      </c>
      <c r="S1669">
        <v>39.02845748848236</v>
      </c>
      <c r="T1669">
        <v>117.6839517860688</v>
      </c>
      <c r="U1669">
        <v>3.5859608570257189</v>
      </c>
      <c r="V1669" t="s">
        <v>32</v>
      </c>
      <c r="W1669" t="s">
        <v>33</v>
      </c>
      <c r="X1669" t="str">
        <f t="shared" si="78"/>
        <v>NPT76BIZP</v>
      </c>
      <c r="Y1669">
        <f t="shared" si="79"/>
        <v>1</v>
      </c>
      <c r="Z1669">
        <f>COUNTIF($X$2:X1669,X1669)</f>
        <v>1</v>
      </c>
      <c r="AA1669" t="str">
        <f t="shared" si="80"/>
        <v>NPT76BIZP1</v>
      </c>
      <c r="AB1669">
        <f>COUNTIF(实际辖区!A:A,全部结果!X1669)</f>
        <v>1</v>
      </c>
      <c r="AC1669" s="9" t="str">
        <f>VLOOKUP(AA1669,实际辖区!D:E,2,0)</f>
        <v>POS_75940887</v>
      </c>
    </row>
    <row r="1670" spans="1:29">
      <c r="A1670" t="s">
        <v>97</v>
      </c>
      <c r="B1670" t="s">
        <v>4272</v>
      </c>
      <c r="C1670" t="s">
        <v>4273</v>
      </c>
      <c r="D1670" t="s">
        <v>2592</v>
      </c>
      <c r="E1670" t="s">
        <v>2593</v>
      </c>
      <c r="F1670" t="s">
        <v>2603</v>
      </c>
      <c r="G1670" t="s">
        <v>4272</v>
      </c>
      <c r="H1670" t="s">
        <v>29</v>
      </c>
      <c r="I1670">
        <v>4282337.3470378397</v>
      </c>
      <c r="J1670">
        <v>84527.82</v>
      </c>
      <c r="K1670">
        <v>91855.32</v>
      </c>
      <c r="L1670">
        <v>7.4626865671641701E-2</v>
      </c>
      <c r="M1670">
        <v>39.066444699999998</v>
      </c>
      <c r="N1670">
        <v>117.65646049999999</v>
      </c>
      <c r="O1670" t="s">
        <v>4267</v>
      </c>
      <c r="P1670" t="s">
        <v>97</v>
      </c>
      <c r="Q1670" t="s">
        <v>2596</v>
      </c>
      <c r="R1670">
        <v>0</v>
      </c>
      <c r="S1670">
        <v>39.02845748848236</v>
      </c>
      <c r="T1670">
        <v>117.6839517860688</v>
      </c>
      <c r="U1670">
        <v>4.8423783376881833</v>
      </c>
      <c r="V1670" t="s">
        <v>32</v>
      </c>
      <c r="W1670" t="s">
        <v>33</v>
      </c>
      <c r="X1670" t="str">
        <f t="shared" si="78"/>
        <v>NPT76APG0</v>
      </c>
      <c r="Y1670">
        <f t="shared" si="79"/>
        <v>1</v>
      </c>
      <c r="Z1670">
        <f>COUNTIF($X$2:X1670,X1670)</f>
        <v>1</v>
      </c>
      <c r="AA1670" t="str">
        <f t="shared" si="80"/>
        <v>NPT76APG01</v>
      </c>
      <c r="AB1670">
        <f>COUNTIF(实际辖区!A:A,全部结果!X1670)</f>
        <v>1</v>
      </c>
      <c r="AC1670" s="9" t="str">
        <f>VLOOKUP(AA1670,实际辖区!D:E,2,0)</f>
        <v>POS_75940887</v>
      </c>
    </row>
    <row r="1671" spans="1:29">
      <c r="A1671" t="s">
        <v>97</v>
      </c>
      <c r="B1671" t="s">
        <v>4274</v>
      </c>
      <c r="C1671" t="s">
        <v>4275</v>
      </c>
      <c r="D1671" t="s">
        <v>2592</v>
      </c>
      <c r="E1671" t="s">
        <v>2593</v>
      </c>
      <c r="F1671" t="s">
        <v>2603</v>
      </c>
      <c r="G1671" t="s">
        <v>4274</v>
      </c>
      <c r="H1671" t="s">
        <v>29</v>
      </c>
      <c r="I1671">
        <v>10966042.2611998</v>
      </c>
      <c r="J1671">
        <v>135516</v>
      </c>
      <c r="K1671">
        <v>136560</v>
      </c>
      <c r="L1671">
        <v>6.9651741293532299E-2</v>
      </c>
      <c r="M1671">
        <v>39.030116300000003</v>
      </c>
      <c r="N1671">
        <v>117.5841013</v>
      </c>
      <c r="O1671" t="s">
        <v>4267</v>
      </c>
      <c r="P1671" t="s">
        <v>97</v>
      </c>
      <c r="Q1671" t="s">
        <v>2596</v>
      </c>
      <c r="R1671">
        <v>0</v>
      </c>
      <c r="S1671">
        <v>39.02845748848236</v>
      </c>
      <c r="T1671">
        <v>117.6839517860688</v>
      </c>
      <c r="U1671">
        <v>8.6480821174378075</v>
      </c>
      <c r="V1671" t="s">
        <v>32</v>
      </c>
      <c r="W1671" t="s">
        <v>33</v>
      </c>
      <c r="X1671" t="str">
        <f t="shared" si="78"/>
        <v>NPT76CZZP</v>
      </c>
      <c r="Y1671">
        <f t="shared" si="79"/>
        <v>1</v>
      </c>
      <c r="Z1671">
        <f>COUNTIF($X$2:X1671,X1671)</f>
        <v>1</v>
      </c>
      <c r="AA1671" t="str">
        <f t="shared" si="80"/>
        <v>NPT76CZZP1</v>
      </c>
      <c r="AB1671">
        <f>COUNTIF(实际辖区!A:A,全部结果!X1671)</f>
        <v>1</v>
      </c>
      <c r="AC1671" s="9" t="str">
        <f>VLOOKUP(AA1671,实际辖区!D:E,2,0)</f>
        <v>POS_75940887</v>
      </c>
    </row>
    <row r="1672" spans="1:29">
      <c r="A1672" t="s">
        <v>97</v>
      </c>
      <c r="B1672" t="s">
        <v>4276</v>
      </c>
      <c r="C1672" t="s">
        <v>4277</v>
      </c>
      <c r="D1672" t="s">
        <v>2592</v>
      </c>
      <c r="E1672" t="s">
        <v>2593</v>
      </c>
      <c r="F1672" t="s">
        <v>2603</v>
      </c>
      <c r="G1672" t="s">
        <v>4276</v>
      </c>
      <c r="H1672" t="s">
        <v>29</v>
      </c>
      <c r="I1672">
        <v>2560508.83889595</v>
      </c>
      <c r="J1672">
        <v>0</v>
      </c>
      <c r="K1672">
        <v>30958.2</v>
      </c>
      <c r="L1672">
        <v>2.4875621890547199E-2</v>
      </c>
      <c r="M1672">
        <v>39.051355000000001</v>
      </c>
      <c r="N1672">
        <v>117.70328689999999</v>
      </c>
      <c r="O1672" t="s">
        <v>4267</v>
      </c>
      <c r="P1672" t="s">
        <v>97</v>
      </c>
      <c r="Q1672" t="s">
        <v>2596</v>
      </c>
      <c r="R1672">
        <v>0</v>
      </c>
      <c r="S1672">
        <v>39.02845748848236</v>
      </c>
      <c r="T1672">
        <v>117.6839517860688</v>
      </c>
      <c r="U1672">
        <v>3.0436795094380549</v>
      </c>
      <c r="V1672" t="s">
        <v>32</v>
      </c>
      <c r="W1672" t="s">
        <v>33</v>
      </c>
      <c r="X1672" t="str">
        <f t="shared" si="78"/>
        <v>NPT76BFGS</v>
      </c>
      <c r="Y1672">
        <f t="shared" si="79"/>
        <v>1</v>
      </c>
      <c r="Z1672">
        <f>COUNTIF($X$2:X1672,X1672)</f>
        <v>1</v>
      </c>
      <c r="AA1672" t="str">
        <f t="shared" si="80"/>
        <v>NPT76BFGS1</v>
      </c>
      <c r="AB1672">
        <f>COUNTIF(实际辖区!A:A,全部结果!X1672)</f>
        <v>1</v>
      </c>
      <c r="AC1672" s="9" t="str">
        <f>VLOOKUP(AA1672,实际辖区!D:E,2,0)</f>
        <v>POS_75940887</v>
      </c>
    </row>
    <row r="1673" spans="1:29">
      <c r="A1673" t="s">
        <v>97</v>
      </c>
      <c r="B1673" t="s">
        <v>4278</v>
      </c>
      <c r="C1673" t="s">
        <v>4279</v>
      </c>
      <c r="D1673" t="s">
        <v>2592</v>
      </c>
      <c r="E1673" t="s">
        <v>2593</v>
      </c>
      <c r="F1673" t="s">
        <v>2603</v>
      </c>
      <c r="G1673" t="s">
        <v>4278</v>
      </c>
      <c r="H1673" t="s">
        <v>29</v>
      </c>
      <c r="I1673">
        <v>3159468.7223370099</v>
      </c>
      <c r="J1673">
        <v>12612.6</v>
      </c>
      <c r="K1673">
        <v>18345.599999999999</v>
      </c>
      <c r="L1673">
        <v>9.9502487562189001E-3</v>
      </c>
      <c r="M1673">
        <v>39.002941999999997</v>
      </c>
      <c r="N1673">
        <v>117.6655545</v>
      </c>
      <c r="O1673" t="s">
        <v>4267</v>
      </c>
      <c r="P1673" t="s">
        <v>97</v>
      </c>
      <c r="Q1673" t="s">
        <v>2596</v>
      </c>
      <c r="R1673">
        <v>0</v>
      </c>
      <c r="S1673">
        <v>39.02845748848236</v>
      </c>
      <c r="T1673">
        <v>117.6839517860688</v>
      </c>
      <c r="U1673">
        <v>3.2499960099266909</v>
      </c>
      <c r="V1673" t="s">
        <v>32</v>
      </c>
      <c r="W1673" t="s">
        <v>33</v>
      </c>
      <c r="X1673" t="str">
        <f t="shared" si="78"/>
        <v>NPT76BASD</v>
      </c>
      <c r="Y1673">
        <f t="shared" si="79"/>
        <v>1</v>
      </c>
      <c r="Z1673">
        <f>COUNTIF($X$2:X1673,X1673)</f>
        <v>1</v>
      </c>
      <c r="AA1673" t="str">
        <f t="shared" si="80"/>
        <v>NPT76BASD1</v>
      </c>
      <c r="AB1673">
        <f>COUNTIF(实际辖区!A:A,全部结果!X1673)</f>
        <v>1</v>
      </c>
      <c r="AC1673" s="9" t="str">
        <f>VLOOKUP(AA1673,实际辖区!D:E,2,0)</f>
        <v>POS_75940887</v>
      </c>
    </row>
    <row r="1674" spans="1:29">
      <c r="A1674" t="s">
        <v>97</v>
      </c>
      <c r="B1674" t="s">
        <v>4280</v>
      </c>
      <c r="C1674" t="s">
        <v>4281</v>
      </c>
      <c r="D1674" t="s">
        <v>2592</v>
      </c>
      <c r="E1674" t="s">
        <v>2593</v>
      </c>
      <c r="F1674" t="s">
        <v>2654</v>
      </c>
      <c r="G1674" t="s">
        <v>4280</v>
      </c>
      <c r="H1674" t="s">
        <v>29</v>
      </c>
      <c r="I1674">
        <v>2640041.0366660198</v>
      </c>
      <c r="J1674">
        <v>0</v>
      </c>
      <c r="K1674">
        <v>41567.1</v>
      </c>
      <c r="L1674">
        <v>0.19900497512437809</v>
      </c>
      <c r="M1674">
        <v>39.064125699999998</v>
      </c>
      <c r="N1674">
        <v>117.1889918</v>
      </c>
      <c r="O1674" t="s">
        <v>4282</v>
      </c>
      <c r="P1674" t="s">
        <v>97</v>
      </c>
      <c r="Q1674" t="s">
        <v>2596</v>
      </c>
      <c r="R1674">
        <v>0</v>
      </c>
      <c r="S1674">
        <v>39.043453399356999</v>
      </c>
      <c r="T1674">
        <v>117.1481151169385</v>
      </c>
      <c r="U1674">
        <v>4.2174116997491939</v>
      </c>
      <c r="V1674" t="s">
        <v>32</v>
      </c>
      <c r="W1674" t="s">
        <v>33</v>
      </c>
      <c r="X1674" t="str">
        <f t="shared" si="78"/>
        <v>NPT76BGIY</v>
      </c>
      <c r="Y1674">
        <f t="shared" si="79"/>
        <v>1</v>
      </c>
      <c r="Z1674">
        <f>COUNTIF($X$2:X1674,X1674)</f>
        <v>1</v>
      </c>
      <c r="AA1674" t="str">
        <f t="shared" si="80"/>
        <v>NPT76BGIY1</v>
      </c>
      <c r="AB1674">
        <f>COUNTIF(实际辖区!A:A,全部结果!X1674)</f>
        <v>1</v>
      </c>
      <c r="AC1674" s="9" t="str">
        <f>VLOOKUP(AA1674,实际辖区!D:E,2,0)</f>
        <v>POS_75940889</v>
      </c>
    </row>
    <row r="1675" spans="1:29">
      <c r="A1675" t="s">
        <v>97</v>
      </c>
      <c r="B1675" t="s">
        <v>4283</v>
      </c>
      <c r="C1675" t="s">
        <v>4284</v>
      </c>
      <c r="D1675" t="s">
        <v>2592</v>
      </c>
      <c r="E1675" t="s">
        <v>2593</v>
      </c>
      <c r="F1675" t="s">
        <v>2654</v>
      </c>
      <c r="G1675" t="s">
        <v>4283</v>
      </c>
      <c r="H1675" t="s">
        <v>29</v>
      </c>
      <c r="I1675">
        <v>3071029.4297341602</v>
      </c>
      <c r="J1675">
        <v>6879.6</v>
      </c>
      <c r="K1675">
        <v>48157.2</v>
      </c>
      <c r="L1675">
        <v>0.18407960199004969</v>
      </c>
      <c r="M1675">
        <v>39.00855</v>
      </c>
      <c r="N1675">
        <v>117.2703497</v>
      </c>
      <c r="O1675" t="s">
        <v>4282</v>
      </c>
      <c r="P1675" t="s">
        <v>97</v>
      </c>
      <c r="Q1675" t="s">
        <v>2596</v>
      </c>
      <c r="R1675">
        <v>0</v>
      </c>
      <c r="S1675">
        <v>39.043453399356999</v>
      </c>
      <c r="T1675">
        <v>117.1481151169385</v>
      </c>
      <c r="U1675">
        <v>11.27181007055713</v>
      </c>
      <c r="V1675" t="s">
        <v>32</v>
      </c>
      <c r="W1675" t="s">
        <v>33</v>
      </c>
      <c r="X1675" t="str">
        <f t="shared" si="78"/>
        <v>NPT76ISRD</v>
      </c>
      <c r="Y1675">
        <f t="shared" si="79"/>
        <v>1</v>
      </c>
      <c r="Z1675">
        <f>COUNTIF($X$2:X1675,X1675)</f>
        <v>1</v>
      </c>
      <c r="AA1675" t="str">
        <f t="shared" si="80"/>
        <v>NPT76ISRD1</v>
      </c>
      <c r="AB1675">
        <f>COUNTIF(实际辖区!A:A,全部结果!X1675)</f>
        <v>1</v>
      </c>
      <c r="AC1675" s="9" t="str">
        <f>VLOOKUP(AA1675,实际辖区!D:E,2,0)</f>
        <v>POS_75940889</v>
      </c>
    </row>
    <row r="1676" spans="1:29">
      <c r="A1676" t="s">
        <v>97</v>
      </c>
      <c r="B1676" t="s">
        <v>4285</v>
      </c>
      <c r="C1676" t="s">
        <v>4286</v>
      </c>
      <c r="D1676" t="s">
        <v>2592</v>
      </c>
      <c r="E1676" t="s">
        <v>2593</v>
      </c>
      <c r="F1676" t="s">
        <v>2654</v>
      </c>
      <c r="G1676" t="s">
        <v>4285</v>
      </c>
      <c r="H1676" t="s">
        <v>29</v>
      </c>
      <c r="I1676">
        <v>3747676.1325486698</v>
      </c>
      <c r="J1676">
        <v>60862.5</v>
      </c>
      <c r="K1676">
        <v>57489.78</v>
      </c>
      <c r="L1676">
        <v>0.1044776119402985</v>
      </c>
      <c r="M1676">
        <v>39.067062399999998</v>
      </c>
      <c r="N1676">
        <v>117.1836296</v>
      </c>
      <c r="O1676" t="s">
        <v>4282</v>
      </c>
      <c r="P1676" t="s">
        <v>97</v>
      </c>
      <c r="Q1676" t="s">
        <v>2596</v>
      </c>
      <c r="R1676">
        <v>1</v>
      </c>
      <c r="S1676">
        <v>39.043453399356999</v>
      </c>
      <c r="T1676">
        <v>117.1481151169385</v>
      </c>
      <c r="U1676">
        <v>4.039760035687106</v>
      </c>
      <c r="V1676" t="s">
        <v>32</v>
      </c>
      <c r="W1676" t="s">
        <v>33</v>
      </c>
      <c r="X1676" t="str">
        <f t="shared" si="78"/>
        <v>NPT76C0FT</v>
      </c>
      <c r="Y1676">
        <f t="shared" si="79"/>
        <v>1</v>
      </c>
      <c r="Z1676">
        <f>COUNTIF($X$2:X1676,X1676)</f>
        <v>1</v>
      </c>
      <c r="AA1676" t="str">
        <f t="shared" si="80"/>
        <v>NPT76C0FT1</v>
      </c>
      <c r="AB1676">
        <f>COUNTIF(实际辖区!A:A,全部结果!X1676)</f>
        <v>1</v>
      </c>
      <c r="AC1676" s="9" t="str">
        <f>VLOOKUP(AA1676,实际辖区!D:E,2,0)</f>
        <v>POS_75940889</v>
      </c>
    </row>
    <row r="1677" spans="1:29">
      <c r="A1677" t="s">
        <v>97</v>
      </c>
      <c r="B1677" t="s">
        <v>4287</v>
      </c>
      <c r="C1677" t="s">
        <v>4288</v>
      </c>
      <c r="D1677" t="s">
        <v>2592</v>
      </c>
      <c r="E1677" t="s">
        <v>2593</v>
      </c>
      <c r="F1677" t="s">
        <v>2654</v>
      </c>
      <c r="G1677" t="s">
        <v>4287</v>
      </c>
      <c r="H1677" t="s">
        <v>29</v>
      </c>
      <c r="I1677">
        <v>3926313.8456482398</v>
      </c>
      <c r="J1677">
        <v>2142.7800000000002</v>
      </c>
      <c r="K1677">
        <v>0</v>
      </c>
      <c r="L1677">
        <v>7.4626865671641701E-2</v>
      </c>
      <c r="M1677">
        <v>39.0377498</v>
      </c>
      <c r="N1677">
        <v>117.1081981</v>
      </c>
      <c r="O1677" t="s">
        <v>4282</v>
      </c>
      <c r="P1677" t="s">
        <v>97</v>
      </c>
      <c r="Q1677" t="s">
        <v>2596</v>
      </c>
      <c r="R1677">
        <v>1</v>
      </c>
      <c r="S1677">
        <v>39.043453399356999</v>
      </c>
      <c r="T1677">
        <v>117.1481151169385</v>
      </c>
      <c r="U1677">
        <v>3.5134188012053031</v>
      </c>
      <c r="V1677" t="s">
        <v>32</v>
      </c>
      <c r="W1677" t="s">
        <v>33</v>
      </c>
      <c r="X1677" t="str">
        <f t="shared" si="78"/>
        <v>NPT76ABCY</v>
      </c>
      <c r="Y1677">
        <f t="shared" si="79"/>
        <v>1</v>
      </c>
      <c r="Z1677">
        <f>COUNTIF($X$2:X1677,X1677)</f>
        <v>1</v>
      </c>
      <c r="AA1677" t="str">
        <f t="shared" si="80"/>
        <v>NPT76ABCY1</v>
      </c>
      <c r="AB1677">
        <f>COUNTIF(实际辖区!A:A,全部结果!X1677)</f>
        <v>1</v>
      </c>
      <c r="AC1677" s="9" t="str">
        <f>VLOOKUP(AA1677,实际辖区!D:E,2,0)</f>
        <v>POS_75940889</v>
      </c>
    </row>
    <row r="1678" spans="1:29">
      <c r="A1678" t="s">
        <v>97</v>
      </c>
      <c r="B1678" t="s">
        <v>4289</v>
      </c>
      <c r="C1678" t="s">
        <v>4290</v>
      </c>
      <c r="D1678" t="s">
        <v>2592</v>
      </c>
      <c r="E1678" t="s">
        <v>2593</v>
      </c>
      <c r="F1678" t="s">
        <v>2654</v>
      </c>
      <c r="G1678" t="s">
        <v>4289</v>
      </c>
      <c r="H1678" t="s">
        <v>29</v>
      </c>
      <c r="I1678">
        <v>5439303.7454397297</v>
      </c>
      <c r="J1678">
        <v>76019.58</v>
      </c>
      <c r="K1678">
        <v>73073.64</v>
      </c>
      <c r="L1678">
        <v>6.9651741293532299E-2</v>
      </c>
      <c r="M1678">
        <v>39.015218400000002</v>
      </c>
      <c r="N1678">
        <v>117.21938</v>
      </c>
      <c r="O1678" t="s">
        <v>4282</v>
      </c>
      <c r="P1678" t="s">
        <v>97</v>
      </c>
      <c r="Q1678" t="s">
        <v>2596</v>
      </c>
      <c r="R1678">
        <v>1</v>
      </c>
      <c r="S1678">
        <v>39.043453399356999</v>
      </c>
      <c r="T1678">
        <v>117.1481151169385</v>
      </c>
      <c r="U1678">
        <v>6.9213413523550837</v>
      </c>
      <c r="V1678" t="s">
        <v>32</v>
      </c>
      <c r="W1678" t="s">
        <v>33</v>
      </c>
      <c r="X1678" t="str">
        <f t="shared" si="78"/>
        <v>NPT76CQW1</v>
      </c>
      <c r="Y1678">
        <f t="shared" si="79"/>
        <v>1</v>
      </c>
      <c r="Z1678">
        <f>COUNTIF($X$2:X1678,X1678)</f>
        <v>1</v>
      </c>
      <c r="AA1678" t="str">
        <f t="shared" si="80"/>
        <v>NPT76CQW11</v>
      </c>
      <c r="AB1678">
        <f>COUNTIF(实际辖区!A:A,全部结果!X1678)</f>
        <v>1</v>
      </c>
      <c r="AC1678" s="9" t="str">
        <f>VLOOKUP(AA1678,实际辖区!D:E,2,0)</f>
        <v>POS_75940889</v>
      </c>
    </row>
    <row r="1679" spans="1:29">
      <c r="A1679" t="s">
        <v>97</v>
      </c>
      <c r="B1679" t="s">
        <v>4291</v>
      </c>
      <c r="C1679" t="s">
        <v>4292</v>
      </c>
      <c r="D1679" t="s">
        <v>2592</v>
      </c>
      <c r="E1679" t="s">
        <v>2593</v>
      </c>
      <c r="F1679" t="s">
        <v>2693</v>
      </c>
      <c r="G1679" t="s">
        <v>4291</v>
      </c>
      <c r="H1679" t="s">
        <v>29</v>
      </c>
      <c r="I1679">
        <v>8638584.6826447397</v>
      </c>
      <c r="J1679">
        <v>17524.8</v>
      </c>
      <c r="K1679">
        <v>35049.599999999999</v>
      </c>
      <c r="L1679">
        <v>5.9701492537313397E-2</v>
      </c>
      <c r="M1679">
        <v>38.9397667</v>
      </c>
      <c r="N1679">
        <v>116.9241641</v>
      </c>
      <c r="O1679" t="s">
        <v>4282</v>
      </c>
      <c r="P1679" t="s">
        <v>97</v>
      </c>
      <c r="Q1679" t="s">
        <v>2596</v>
      </c>
      <c r="R1679">
        <v>0</v>
      </c>
      <c r="S1679">
        <v>39.043453399356999</v>
      </c>
      <c r="T1679">
        <v>117.1481151169385</v>
      </c>
      <c r="U1679">
        <v>22.559919325367829</v>
      </c>
      <c r="V1679" t="s">
        <v>32</v>
      </c>
      <c r="W1679" t="s">
        <v>33</v>
      </c>
      <c r="X1679" t="str">
        <f t="shared" si="78"/>
        <v>NPT76ABEV</v>
      </c>
      <c r="Y1679">
        <f t="shared" si="79"/>
        <v>1</v>
      </c>
      <c r="Z1679">
        <f>COUNTIF($X$2:X1679,X1679)</f>
        <v>1</v>
      </c>
      <c r="AA1679" t="str">
        <f t="shared" si="80"/>
        <v>NPT76ABEV1</v>
      </c>
      <c r="AB1679">
        <f>COUNTIF(实际辖区!A:A,全部结果!X1679)</f>
        <v>1</v>
      </c>
      <c r="AC1679" s="9" t="str">
        <f>VLOOKUP(AA1679,实际辖区!D:E,2,0)</f>
        <v>POS_75940889</v>
      </c>
    </row>
    <row r="1680" spans="1:29">
      <c r="A1680" t="s">
        <v>97</v>
      </c>
      <c r="B1680" t="s">
        <v>4293</v>
      </c>
      <c r="C1680" t="s">
        <v>4294</v>
      </c>
      <c r="D1680" t="s">
        <v>2592</v>
      </c>
      <c r="E1680" t="s">
        <v>2593</v>
      </c>
      <c r="F1680" t="s">
        <v>2654</v>
      </c>
      <c r="G1680" t="s">
        <v>4293</v>
      </c>
      <c r="H1680" t="s">
        <v>29</v>
      </c>
      <c r="I1680">
        <v>5201600.5120880697</v>
      </c>
      <c r="J1680">
        <v>0</v>
      </c>
      <c r="K1680">
        <v>458.64</v>
      </c>
      <c r="L1680">
        <v>4.4776119402985003E-2</v>
      </c>
      <c r="M1680">
        <v>39.016717</v>
      </c>
      <c r="N1680">
        <v>117.21500899999999</v>
      </c>
      <c r="O1680" t="s">
        <v>4282</v>
      </c>
      <c r="P1680" t="s">
        <v>97</v>
      </c>
      <c r="Q1680" t="s">
        <v>2596</v>
      </c>
      <c r="R1680">
        <v>0</v>
      </c>
      <c r="S1680">
        <v>39.043453399356999</v>
      </c>
      <c r="T1680">
        <v>117.1481151169385</v>
      </c>
      <c r="U1680">
        <v>6.5085342887783044</v>
      </c>
      <c r="V1680" t="s">
        <v>32</v>
      </c>
      <c r="W1680" t="s">
        <v>33</v>
      </c>
      <c r="X1680" t="str">
        <f t="shared" si="78"/>
        <v>NPT76BJQB</v>
      </c>
      <c r="Y1680">
        <f t="shared" si="79"/>
        <v>1</v>
      </c>
      <c r="Z1680">
        <f>COUNTIF($X$2:X1680,X1680)</f>
        <v>1</v>
      </c>
      <c r="AA1680" t="str">
        <f t="shared" si="80"/>
        <v>NPT76BJQB1</v>
      </c>
      <c r="AB1680">
        <f>COUNTIF(实际辖区!A:A,全部结果!X1680)</f>
        <v>1</v>
      </c>
      <c r="AC1680" s="9" t="str">
        <f>VLOOKUP(AA1680,实际辖区!D:E,2,0)</f>
        <v>POS_75940889</v>
      </c>
    </row>
    <row r="1681" spans="1:29">
      <c r="A1681" t="s">
        <v>97</v>
      </c>
      <c r="B1681" t="s">
        <v>4295</v>
      </c>
      <c r="C1681" t="s">
        <v>4296</v>
      </c>
      <c r="D1681" t="s">
        <v>2592</v>
      </c>
      <c r="E1681" t="s">
        <v>2593</v>
      </c>
      <c r="F1681" t="s">
        <v>2654</v>
      </c>
      <c r="G1681" t="s">
        <v>4295</v>
      </c>
      <c r="H1681" t="s">
        <v>29</v>
      </c>
      <c r="I1681">
        <v>3532062.8613376101</v>
      </c>
      <c r="J1681">
        <v>0</v>
      </c>
      <c r="K1681">
        <v>0</v>
      </c>
      <c r="L1681">
        <v>3.98009950248756E-2</v>
      </c>
      <c r="M1681">
        <v>39.096275800000001</v>
      </c>
      <c r="N1681">
        <v>116.9771271</v>
      </c>
      <c r="O1681" t="s">
        <v>4282</v>
      </c>
      <c r="P1681" t="s">
        <v>97</v>
      </c>
      <c r="Q1681" t="s">
        <v>2596</v>
      </c>
      <c r="R1681">
        <v>0</v>
      </c>
      <c r="S1681">
        <v>39.043453399356999</v>
      </c>
      <c r="T1681">
        <v>117.1481151169385</v>
      </c>
      <c r="U1681">
        <v>15.917111038729651</v>
      </c>
      <c r="V1681" t="s">
        <v>32</v>
      </c>
      <c r="W1681" t="s">
        <v>33</v>
      </c>
      <c r="X1681" t="str">
        <f t="shared" si="78"/>
        <v>NPT76BGRY</v>
      </c>
      <c r="Y1681">
        <f t="shared" si="79"/>
        <v>1</v>
      </c>
      <c r="Z1681">
        <f>COUNTIF($X$2:X1681,X1681)</f>
        <v>1</v>
      </c>
      <c r="AA1681" t="str">
        <f t="shared" si="80"/>
        <v>NPT76BGRY1</v>
      </c>
      <c r="AB1681">
        <f>COUNTIF(实际辖区!A:A,全部结果!X1681)</f>
        <v>1</v>
      </c>
      <c r="AC1681" s="9" t="str">
        <f>VLOOKUP(AA1681,实际辖区!D:E,2,0)</f>
        <v>POS_75874680</v>
      </c>
    </row>
    <row r="1682" spans="1:29">
      <c r="A1682" t="s">
        <v>97</v>
      </c>
      <c r="B1682" t="s">
        <v>4297</v>
      </c>
      <c r="C1682" t="s">
        <v>4298</v>
      </c>
      <c r="D1682" t="s">
        <v>2592</v>
      </c>
      <c r="E1682" t="s">
        <v>2593</v>
      </c>
      <c r="F1682" t="s">
        <v>2693</v>
      </c>
      <c r="G1682" t="s">
        <v>4297</v>
      </c>
      <c r="H1682" t="s">
        <v>29</v>
      </c>
      <c r="I1682">
        <v>3431756.0671664299</v>
      </c>
      <c r="J1682">
        <v>8346</v>
      </c>
      <c r="K1682">
        <v>12612.6</v>
      </c>
      <c r="L1682">
        <v>2.9850746268656699E-2</v>
      </c>
      <c r="M1682">
        <v>38.939400800000001</v>
      </c>
      <c r="N1682">
        <v>116.9628709</v>
      </c>
      <c r="O1682" t="s">
        <v>4282</v>
      </c>
      <c r="P1682" t="s">
        <v>97</v>
      </c>
      <c r="Q1682" t="s">
        <v>2596</v>
      </c>
      <c r="R1682">
        <v>0</v>
      </c>
      <c r="S1682">
        <v>39.043453399356999</v>
      </c>
      <c r="T1682">
        <v>117.1481151169385</v>
      </c>
      <c r="U1682">
        <v>19.773844877040091</v>
      </c>
      <c r="V1682" t="s">
        <v>32</v>
      </c>
      <c r="W1682" t="s">
        <v>33</v>
      </c>
      <c r="X1682" t="str">
        <f t="shared" si="78"/>
        <v>NPT76BKXV</v>
      </c>
      <c r="Y1682">
        <f t="shared" si="79"/>
        <v>1</v>
      </c>
      <c r="Z1682">
        <f>COUNTIF($X$2:X1682,X1682)</f>
        <v>1</v>
      </c>
      <c r="AA1682" t="str">
        <f t="shared" si="80"/>
        <v>NPT76BKXV1</v>
      </c>
      <c r="AB1682">
        <f>COUNTIF(实际辖区!A:A,全部结果!X1682)</f>
        <v>1</v>
      </c>
      <c r="AC1682" s="9" t="str">
        <f>VLOOKUP(AA1682,实际辖区!D:E,2,0)</f>
        <v>POS_75940889</v>
      </c>
    </row>
    <row r="1683" spans="1:29">
      <c r="A1683" t="s">
        <v>97</v>
      </c>
      <c r="B1683" t="s">
        <v>4299</v>
      </c>
      <c r="C1683" t="s">
        <v>4300</v>
      </c>
      <c r="D1683" t="s">
        <v>2592</v>
      </c>
      <c r="E1683" t="s">
        <v>2593</v>
      </c>
      <c r="F1683" t="s">
        <v>2654</v>
      </c>
      <c r="G1683" t="s">
        <v>4299</v>
      </c>
      <c r="H1683" t="s">
        <v>29</v>
      </c>
      <c r="I1683">
        <v>2773600</v>
      </c>
      <c r="J1683">
        <v>42424.2</v>
      </c>
      <c r="K1683">
        <v>64939.8</v>
      </c>
      <c r="L1683">
        <v>2.4875621890547199E-2</v>
      </c>
      <c r="M1683">
        <v>39.149818199999999</v>
      </c>
      <c r="N1683">
        <v>117.1467042</v>
      </c>
      <c r="O1683" t="s">
        <v>4282</v>
      </c>
      <c r="P1683" t="s">
        <v>97</v>
      </c>
      <c r="Q1683" t="s">
        <v>2596</v>
      </c>
      <c r="R1683">
        <v>0</v>
      </c>
      <c r="S1683">
        <v>39.043453399356999</v>
      </c>
      <c r="T1683">
        <v>117.1481151169385</v>
      </c>
      <c r="U1683">
        <v>11.80896652637505</v>
      </c>
      <c r="V1683" t="s">
        <v>32</v>
      </c>
      <c r="W1683" t="s">
        <v>33</v>
      </c>
      <c r="X1683" t="str">
        <f t="shared" si="78"/>
        <v>NPT76BHOM</v>
      </c>
      <c r="Y1683">
        <f t="shared" si="79"/>
        <v>1</v>
      </c>
      <c r="Z1683">
        <f>COUNTIF($X$2:X1683,X1683)</f>
        <v>1</v>
      </c>
      <c r="AA1683" t="str">
        <f t="shared" si="80"/>
        <v>NPT76BHOM1</v>
      </c>
      <c r="AB1683">
        <f>COUNTIF(实际辖区!A:A,全部结果!X1683)</f>
        <v>1</v>
      </c>
      <c r="AC1683" s="9" t="str">
        <f>VLOOKUP(AA1683,实际辖区!D:E,2,0)</f>
        <v>POS_75940889</v>
      </c>
    </row>
    <row r="1684" spans="1:29">
      <c r="A1684" t="s">
        <v>97</v>
      </c>
      <c r="B1684" t="s">
        <v>4301</v>
      </c>
      <c r="C1684" t="s">
        <v>4302</v>
      </c>
      <c r="D1684" t="s">
        <v>2592</v>
      </c>
      <c r="E1684" t="s">
        <v>2593</v>
      </c>
      <c r="F1684" t="s">
        <v>2654</v>
      </c>
      <c r="G1684" t="s">
        <v>4301</v>
      </c>
      <c r="H1684" t="s">
        <v>29</v>
      </c>
      <c r="I1684">
        <v>2666406.9887506701</v>
      </c>
      <c r="J1684">
        <v>7302</v>
      </c>
      <c r="K1684">
        <v>37845.599999999999</v>
      </c>
      <c r="L1684">
        <v>1.99004975124378E-2</v>
      </c>
      <c r="M1684">
        <v>39.156370500000001</v>
      </c>
      <c r="N1684">
        <v>117.1194203</v>
      </c>
      <c r="O1684" t="s">
        <v>4282</v>
      </c>
      <c r="P1684" t="s">
        <v>97</v>
      </c>
      <c r="Q1684" t="s">
        <v>2596</v>
      </c>
      <c r="R1684">
        <v>1</v>
      </c>
      <c r="S1684">
        <v>39.043453399356999</v>
      </c>
      <c r="T1684">
        <v>117.1481151169385</v>
      </c>
      <c r="U1684">
        <v>12.77915392111729</v>
      </c>
      <c r="V1684" t="s">
        <v>32</v>
      </c>
      <c r="W1684" t="s">
        <v>33</v>
      </c>
      <c r="X1684" t="str">
        <f t="shared" si="78"/>
        <v>NPT76AGH9</v>
      </c>
      <c r="Y1684">
        <f t="shared" si="79"/>
        <v>1</v>
      </c>
      <c r="Z1684">
        <f>COUNTIF($X$2:X1684,X1684)</f>
        <v>1</v>
      </c>
      <c r="AA1684" t="str">
        <f t="shared" si="80"/>
        <v>NPT76AGH91</v>
      </c>
      <c r="AB1684">
        <f>COUNTIF(实际辖区!A:A,全部结果!X1684)</f>
        <v>1</v>
      </c>
      <c r="AC1684" s="9" t="str">
        <f>VLOOKUP(AA1684,实际辖区!D:E,2,0)</f>
        <v>POS_75940889</v>
      </c>
    </row>
    <row r="1685" spans="1:29">
      <c r="A1685" t="s">
        <v>97</v>
      </c>
      <c r="B1685" t="s">
        <v>4303</v>
      </c>
      <c r="C1685" t="s">
        <v>4304</v>
      </c>
      <c r="D1685" t="s">
        <v>2592</v>
      </c>
      <c r="E1685" t="s">
        <v>2593</v>
      </c>
      <c r="F1685" t="s">
        <v>2654</v>
      </c>
      <c r="G1685" t="s">
        <v>4303</v>
      </c>
      <c r="H1685" t="s">
        <v>29</v>
      </c>
      <c r="I1685">
        <v>2927248.0533838999</v>
      </c>
      <c r="J1685">
        <v>12413.4</v>
      </c>
      <c r="K1685">
        <v>9329.7000000000007</v>
      </c>
      <c r="L1685">
        <v>1.99004975124378E-2</v>
      </c>
      <c r="M1685">
        <v>38.992071299999999</v>
      </c>
      <c r="N1685">
        <v>117.2308661</v>
      </c>
      <c r="O1685" t="s">
        <v>4282</v>
      </c>
      <c r="P1685" t="s">
        <v>97</v>
      </c>
      <c r="Q1685" t="s">
        <v>2596</v>
      </c>
      <c r="R1685">
        <v>0</v>
      </c>
      <c r="S1685">
        <v>39.043453399356999</v>
      </c>
      <c r="T1685">
        <v>117.1481151169385</v>
      </c>
      <c r="U1685">
        <v>9.1596249045987417</v>
      </c>
      <c r="V1685" t="s">
        <v>32</v>
      </c>
      <c r="W1685" t="s">
        <v>33</v>
      </c>
      <c r="X1685" t="str">
        <f t="shared" si="78"/>
        <v>NPT76CMZ4</v>
      </c>
      <c r="Y1685">
        <f t="shared" si="79"/>
        <v>1</v>
      </c>
      <c r="Z1685">
        <f>COUNTIF($X$2:X1685,X1685)</f>
        <v>1</v>
      </c>
      <c r="AA1685" t="str">
        <f t="shared" si="80"/>
        <v>NPT76CMZ41</v>
      </c>
      <c r="AB1685">
        <f>COUNTIF(实际辖区!A:A,全部结果!X1685)</f>
        <v>1</v>
      </c>
      <c r="AC1685" s="9" t="str">
        <f>VLOOKUP(AA1685,实际辖区!D:E,2,0)</f>
        <v>POS_75940889</v>
      </c>
    </row>
    <row r="1686" spans="1:29">
      <c r="A1686" t="s">
        <v>97</v>
      </c>
      <c r="B1686" t="s">
        <v>4305</v>
      </c>
      <c r="C1686" t="s">
        <v>4306</v>
      </c>
      <c r="D1686" t="s">
        <v>2592</v>
      </c>
      <c r="E1686" t="s">
        <v>2593</v>
      </c>
      <c r="F1686" t="s">
        <v>2654</v>
      </c>
      <c r="G1686" t="s">
        <v>4305</v>
      </c>
      <c r="H1686" t="s">
        <v>29</v>
      </c>
      <c r="I1686">
        <v>3576461.7589196102</v>
      </c>
      <c r="J1686">
        <v>69579.72</v>
      </c>
      <c r="K1686">
        <v>76146</v>
      </c>
      <c r="L1686">
        <v>1.99004975124378E-2</v>
      </c>
      <c r="M1686">
        <v>39.070740100000002</v>
      </c>
      <c r="N1686">
        <v>117.1957135</v>
      </c>
      <c r="O1686" t="s">
        <v>4282</v>
      </c>
      <c r="P1686" t="s">
        <v>97</v>
      </c>
      <c r="Q1686" t="s">
        <v>2596</v>
      </c>
      <c r="R1686">
        <v>1</v>
      </c>
      <c r="S1686">
        <v>39.043453399356999</v>
      </c>
      <c r="T1686">
        <v>117.1481151169385</v>
      </c>
      <c r="U1686">
        <v>5.1137646163592176</v>
      </c>
      <c r="V1686" t="s">
        <v>32</v>
      </c>
      <c r="W1686" t="s">
        <v>33</v>
      </c>
      <c r="X1686" t="str">
        <f t="shared" si="78"/>
        <v>NPT76IDO3</v>
      </c>
      <c r="Y1686">
        <f t="shared" si="79"/>
        <v>1</v>
      </c>
      <c r="Z1686">
        <f>COUNTIF($X$2:X1686,X1686)</f>
        <v>1</v>
      </c>
      <c r="AA1686" t="str">
        <f t="shared" si="80"/>
        <v>NPT76IDO31</v>
      </c>
      <c r="AB1686">
        <f>COUNTIF(实际辖区!A:A,全部结果!X1686)</f>
        <v>1</v>
      </c>
      <c r="AC1686" s="9" t="str">
        <f>VLOOKUP(AA1686,实际辖区!D:E,2,0)</f>
        <v>POS_75940889</v>
      </c>
    </row>
    <row r="1687" spans="1:29">
      <c r="A1687" t="s">
        <v>97</v>
      </c>
      <c r="B1687" t="s">
        <v>4307</v>
      </c>
      <c r="C1687" t="s">
        <v>4308</v>
      </c>
      <c r="D1687" t="s">
        <v>2592</v>
      </c>
      <c r="E1687" t="s">
        <v>2593</v>
      </c>
      <c r="F1687" t="s">
        <v>2654</v>
      </c>
      <c r="G1687" t="s">
        <v>4307</v>
      </c>
      <c r="H1687" t="s">
        <v>29</v>
      </c>
      <c r="I1687">
        <v>4969900</v>
      </c>
      <c r="J1687">
        <v>0</v>
      </c>
      <c r="K1687">
        <v>0</v>
      </c>
      <c r="L1687">
        <v>9.9502487562189001E-3</v>
      </c>
      <c r="M1687">
        <v>38.8933404</v>
      </c>
      <c r="N1687">
        <v>117.2570992</v>
      </c>
      <c r="O1687" t="s">
        <v>4282</v>
      </c>
      <c r="P1687" t="s">
        <v>97</v>
      </c>
      <c r="Q1687" t="s">
        <v>2596</v>
      </c>
      <c r="R1687">
        <v>0</v>
      </c>
      <c r="S1687">
        <v>39.043453399356999</v>
      </c>
      <c r="T1687">
        <v>117.1481151169385</v>
      </c>
      <c r="U1687">
        <v>19.15527279959402</v>
      </c>
      <c r="V1687" t="s">
        <v>32</v>
      </c>
      <c r="W1687" t="s">
        <v>33</v>
      </c>
      <c r="X1687" t="str">
        <f t="shared" si="78"/>
        <v>NPT76BPBP</v>
      </c>
      <c r="Y1687">
        <f t="shared" si="79"/>
        <v>1</v>
      </c>
      <c r="Z1687">
        <f>COUNTIF($X$2:X1687,X1687)</f>
        <v>1</v>
      </c>
      <c r="AA1687" t="str">
        <f t="shared" si="80"/>
        <v>NPT76BPBP1</v>
      </c>
      <c r="AB1687">
        <f>COUNTIF(实际辖区!A:A,全部结果!X1687)</f>
        <v>1</v>
      </c>
      <c r="AC1687" s="9" t="str">
        <f>VLOOKUP(AA1687,实际辖区!D:E,2,0)</f>
        <v>POS_75940889</v>
      </c>
    </row>
    <row r="1688" spans="1:29">
      <c r="A1688" t="s">
        <v>97</v>
      </c>
      <c r="B1688" t="s">
        <v>4309</v>
      </c>
      <c r="C1688" t="s">
        <v>4310</v>
      </c>
      <c r="D1688" t="s">
        <v>2592</v>
      </c>
      <c r="E1688" t="s">
        <v>2593</v>
      </c>
      <c r="F1688" t="s">
        <v>2654</v>
      </c>
      <c r="G1688" t="s">
        <v>4309</v>
      </c>
      <c r="H1688" t="s">
        <v>29</v>
      </c>
      <c r="I1688">
        <v>4742302.4201516304</v>
      </c>
      <c r="J1688">
        <v>110637.81</v>
      </c>
      <c r="K1688">
        <v>21957.03</v>
      </c>
      <c r="L1688">
        <v>9.9502487562189001E-3</v>
      </c>
      <c r="M1688">
        <v>39.178808199999999</v>
      </c>
      <c r="N1688">
        <v>117.1249942</v>
      </c>
      <c r="O1688" t="s">
        <v>4282</v>
      </c>
      <c r="P1688" t="s">
        <v>97</v>
      </c>
      <c r="Q1688" t="s">
        <v>2596</v>
      </c>
      <c r="R1688">
        <v>1</v>
      </c>
      <c r="S1688">
        <v>39.043453399356999</v>
      </c>
      <c r="T1688">
        <v>117.1481151169385</v>
      </c>
      <c r="U1688">
        <v>15.15924323137004</v>
      </c>
      <c r="V1688" t="s">
        <v>32</v>
      </c>
      <c r="W1688" t="s">
        <v>33</v>
      </c>
      <c r="X1688" t="str">
        <f t="shared" si="78"/>
        <v>NPT76L3GK</v>
      </c>
      <c r="Y1688">
        <f t="shared" si="79"/>
        <v>1</v>
      </c>
      <c r="Z1688">
        <f>COUNTIF($X$2:X1688,X1688)</f>
        <v>1</v>
      </c>
      <c r="AA1688" t="str">
        <f t="shared" si="80"/>
        <v>NPT76L3GK1</v>
      </c>
      <c r="AB1688">
        <f>COUNTIF(实际辖区!A:A,全部结果!X1688)</f>
        <v>1</v>
      </c>
      <c r="AC1688" s="9" t="str">
        <f>VLOOKUP(AA1688,实际辖区!D:E,2,0)</f>
        <v>POS_75940889</v>
      </c>
    </row>
    <row r="1689" spans="1:29">
      <c r="A1689" t="s">
        <v>97</v>
      </c>
      <c r="B1689" t="s">
        <v>4311</v>
      </c>
      <c r="C1689" t="s">
        <v>4312</v>
      </c>
      <c r="D1689" t="s">
        <v>2592</v>
      </c>
      <c r="E1689" t="s">
        <v>2593</v>
      </c>
      <c r="F1689" t="s">
        <v>2654</v>
      </c>
      <c r="G1689" t="s">
        <v>4311</v>
      </c>
      <c r="H1689" t="s">
        <v>29</v>
      </c>
      <c r="I1689">
        <v>2690148.5558559299</v>
      </c>
      <c r="J1689">
        <v>1460.4</v>
      </c>
      <c r="K1689">
        <v>5835.6</v>
      </c>
      <c r="L1689">
        <v>9.9999999999999995E-7</v>
      </c>
      <c r="M1689">
        <v>39.057213599999997</v>
      </c>
      <c r="N1689">
        <v>117.2279401</v>
      </c>
      <c r="O1689" t="s">
        <v>4282</v>
      </c>
      <c r="P1689" t="s">
        <v>97</v>
      </c>
      <c r="Q1689" t="s">
        <v>2596</v>
      </c>
      <c r="R1689">
        <v>0</v>
      </c>
      <c r="S1689">
        <v>39.043453399356999</v>
      </c>
      <c r="T1689">
        <v>117.1481151169385</v>
      </c>
      <c r="U1689">
        <v>7.076889532166839</v>
      </c>
      <c r="V1689" t="s">
        <v>32</v>
      </c>
      <c r="W1689" t="s">
        <v>33</v>
      </c>
      <c r="X1689" t="str">
        <f t="shared" si="78"/>
        <v>NPT76AY7Q</v>
      </c>
      <c r="Y1689">
        <f t="shared" si="79"/>
        <v>1</v>
      </c>
      <c r="Z1689">
        <f>COUNTIF($X$2:X1689,X1689)</f>
        <v>1</v>
      </c>
      <c r="AA1689" t="str">
        <f t="shared" si="80"/>
        <v>NPT76AY7Q1</v>
      </c>
      <c r="AB1689">
        <f>COUNTIF(实际辖区!A:A,全部结果!X1689)</f>
        <v>1</v>
      </c>
      <c r="AC1689" s="9" t="str">
        <f>VLOOKUP(AA1689,实际辖区!D:E,2,0)</f>
        <v>POS_75940889</v>
      </c>
    </row>
    <row r="1690" spans="1:29">
      <c r="A1690" t="s">
        <v>97</v>
      </c>
      <c r="B1690" t="s">
        <v>4313</v>
      </c>
      <c r="C1690" t="s">
        <v>4314</v>
      </c>
      <c r="D1690" t="s">
        <v>2592</v>
      </c>
      <c r="E1690" t="s">
        <v>2593</v>
      </c>
      <c r="F1690" t="s">
        <v>2654</v>
      </c>
      <c r="G1690" t="s">
        <v>4313</v>
      </c>
      <c r="H1690" t="s">
        <v>29</v>
      </c>
      <c r="I1690">
        <v>3290566.98903692</v>
      </c>
      <c r="J1690">
        <v>20391.3</v>
      </c>
      <c r="K1690">
        <v>58463.31</v>
      </c>
      <c r="L1690">
        <v>9.9999999999999995E-7</v>
      </c>
      <c r="M1690">
        <v>39.054744999999997</v>
      </c>
      <c r="N1690">
        <v>117.165537</v>
      </c>
      <c r="O1690" t="s">
        <v>4282</v>
      </c>
      <c r="P1690" t="s">
        <v>97</v>
      </c>
      <c r="Q1690" t="s">
        <v>2596</v>
      </c>
      <c r="R1690">
        <v>1</v>
      </c>
      <c r="S1690">
        <v>39.043453399356999</v>
      </c>
      <c r="T1690">
        <v>117.1481151169385</v>
      </c>
      <c r="U1690">
        <v>1.961100744083808</v>
      </c>
      <c r="V1690" t="s">
        <v>32</v>
      </c>
      <c r="W1690" t="s">
        <v>33</v>
      </c>
      <c r="X1690" t="str">
        <f t="shared" si="78"/>
        <v>NPT76FRF9</v>
      </c>
      <c r="Y1690">
        <f t="shared" si="79"/>
        <v>1</v>
      </c>
      <c r="Z1690">
        <f>COUNTIF($X$2:X1690,X1690)</f>
        <v>1</v>
      </c>
      <c r="AA1690" t="str">
        <f t="shared" si="80"/>
        <v>NPT76FRF91</v>
      </c>
      <c r="AB1690">
        <f>COUNTIF(实际辖区!A:A,全部结果!X1690)</f>
        <v>1</v>
      </c>
      <c r="AC1690" s="9" t="str">
        <f>VLOOKUP(AA1690,实际辖区!D:E,2,0)</f>
        <v>POS_75940889</v>
      </c>
    </row>
    <row r="1691" spans="1:29">
      <c r="A1691" t="s">
        <v>97</v>
      </c>
      <c r="B1691" t="s">
        <v>4315</v>
      </c>
      <c r="C1691" t="s">
        <v>4316</v>
      </c>
      <c r="D1691" t="s">
        <v>2592</v>
      </c>
      <c r="E1691" t="s">
        <v>2593</v>
      </c>
      <c r="F1691" t="s">
        <v>2677</v>
      </c>
      <c r="G1691" t="s">
        <v>4315</v>
      </c>
      <c r="H1691" t="s">
        <v>29</v>
      </c>
      <c r="I1691">
        <v>2475675.6267863</v>
      </c>
      <c r="J1691">
        <v>150082.07999999999</v>
      </c>
      <c r="K1691">
        <v>5691.36</v>
      </c>
      <c r="L1691">
        <v>0.19402985074626861</v>
      </c>
      <c r="M1691">
        <v>39.153250900000003</v>
      </c>
      <c r="N1691">
        <v>117.18404080000001</v>
      </c>
      <c r="O1691" t="s">
        <v>4317</v>
      </c>
      <c r="P1691" t="s">
        <v>97</v>
      </c>
      <c r="Q1691" t="s">
        <v>2596</v>
      </c>
      <c r="R1691">
        <v>0</v>
      </c>
      <c r="S1691">
        <v>39.165020536116373</v>
      </c>
      <c r="T1691">
        <v>117.1633443274644</v>
      </c>
      <c r="U1691">
        <v>2.215235725865333</v>
      </c>
      <c r="V1691" t="s">
        <v>32</v>
      </c>
      <c r="W1691" t="s">
        <v>33</v>
      </c>
      <c r="X1691" t="str">
        <f t="shared" si="78"/>
        <v>NPT76ABAC</v>
      </c>
      <c r="Y1691">
        <f t="shared" si="79"/>
        <v>1</v>
      </c>
      <c r="Z1691">
        <f>COUNTIF($X$2:X1691,X1691)</f>
        <v>1</v>
      </c>
      <c r="AA1691" t="str">
        <f t="shared" si="80"/>
        <v>NPT76ABAC1</v>
      </c>
      <c r="AB1691">
        <f>COUNTIF(实际辖区!A:A,全部结果!X1691)</f>
        <v>1</v>
      </c>
      <c r="AC1691" s="9" t="str">
        <f>VLOOKUP(AA1691,实际辖区!D:E,2,0)</f>
        <v>POS_75940891</v>
      </c>
    </row>
    <row r="1692" spans="1:29">
      <c r="A1692" t="s">
        <v>97</v>
      </c>
      <c r="B1692" t="s">
        <v>4318</v>
      </c>
      <c r="C1692" t="s">
        <v>4319</v>
      </c>
      <c r="D1692" t="s">
        <v>2592</v>
      </c>
      <c r="E1692" t="s">
        <v>2593</v>
      </c>
      <c r="F1692" t="s">
        <v>2677</v>
      </c>
      <c r="G1692" t="s">
        <v>4318</v>
      </c>
      <c r="H1692" t="s">
        <v>29</v>
      </c>
      <c r="I1692">
        <v>4258937.2174016498</v>
      </c>
      <c r="J1692">
        <v>37264.5</v>
      </c>
      <c r="K1692">
        <v>85404.84</v>
      </c>
      <c r="L1692">
        <v>0.11940298507462679</v>
      </c>
      <c r="M1692">
        <v>39.159129800000002</v>
      </c>
      <c r="N1692">
        <v>117.17525569999999</v>
      </c>
      <c r="O1692" t="s">
        <v>4317</v>
      </c>
      <c r="P1692" t="s">
        <v>97</v>
      </c>
      <c r="Q1692" t="s">
        <v>2596</v>
      </c>
      <c r="R1692">
        <v>1</v>
      </c>
      <c r="S1692">
        <v>39.165020536116373</v>
      </c>
      <c r="T1692">
        <v>117.1633443274644</v>
      </c>
      <c r="U1692">
        <v>1.219640465413667</v>
      </c>
      <c r="V1692" t="s">
        <v>32</v>
      </c>
      <c r="W1692" t="s">
        <v>33</v>
      </c>
      <c r="X1692" t="str">
        <f t="shared" si="78"/>
        <v>NPT76K9T4</v>
      </c>
      <c r="Y1692">
        <f t="shared" si="79"/>
        <v>1</v>
      </c>
      <c r="Z1692">
        <f>COUNTIF($X$2:X1692,X1692)</f>
        <v>1</v>
      </c>
      <c r="AA1692" t="str">
        <f t="shared" si="80"/>
        <v>NPT76K9T41</v>
      </c>
      <c r="AB1692">
        <f>COUNTIF(实际辖区!A:A,全部结果!X1692)</f>
        <v>1</v>
      </c>
      <c r="AC1692" s="9" t="str">
        <f>VLOOKUP(AA1692,实际辖区!D:E,2,0)</f>
        <v>POS_75940891</v>
      </c>
    </row>
    <row r="1693" spans="1:29">
      <c r="A1693" t="s">
        <v>97</v>
      </c>
      <c r="B1693" t="s">
        <v>4320</v>
      </c>
      <c r="C1693" t="s">
        <v>4321</v>
      </c>
      <c r="D1693" t="s">
        <v>2592</v>
      </c>
      <c r="E1693" t="s">
        <v>2593</v>
      </c>
      <c r="F1693" t="s">
        <v>2677</v>
      </c>
      <c r="G1693" t="s">
        <v>4320</v>
      </c>
      <c r="H1693" t="s">
        <v>29</v>
      </c>
      <c r="I1693">
        <v>8082942.5754816299</v>
      </c>
      <c r="J1693">
        <v>131779.98000000001</v>
      </c>
      <c r="K1693">
        <v>102294.72</v>
      </c>
      <c r="L1693">
        <v>0.10945273631840791</v>
      </c>
      <c r="M1693">
        <v>39.180260799999999</v>
      </c>
      <c r="N1693">
        <v>117.171026</v>
      </c>
      <c r="O1693" t="s">
        <v>4317</v>
      </c>
      <c r="P1693" t="s">
        <v>97</v>
      </c>
      <c r="Q1693" t="s">
        <v>2596</v>
      </c>
      <c r="R1693">
        <v>0</v>
      </c>
      <c r="S1693">
        <v>39.165020536116373</v>
      </c>
      <c r="T1693">
        <v>117.1633443274644</v>
      </c>
      <c r="U1693">
        <v>1.817515993135955</v>
      </c>
      <c r="V1693" t="s">
        <v>32</v>
      </c>
      <c r="W1693" t="s">
        <v>33</v>
      </c>
      <c r="X1693" t="str">
        <f t="shared" si="78"/>
        <v>NPT76ABBM</v>
      </c>
      <c r="Y1693">
        <f t="shared" si="79"/>
        <v>1</v>
      </c>
      <c r="Z1693">
        <f>COUNTIF($X$2:X1693,X1693)</f>
        <v>1</v>
      </c>
      <c r="AA1693" t="str">
        <f t="shared" si="80"/>
        <v>NPT76ABBM1</v>
      </c>
      <c r="AB1693">
        <f>COUNTIF(实际辖区!A:A,全部结果!X1693)</f>
        <v>1</v>
      </c>
      <c r="AC1693" s="9" t="str">
        <f>VLOOKUP(AA1693,实际辖区!D:E,2,0)</f>
        <v>POS_75874680</v>
      </c>
    </row>
    <row r="1694" spans="1:29">
      <c r="A1694" t="s">
        <v>97</v>
      </c>
      <c r="B1694" t="s">
        <v>4322</v>
      </c>
      <c r="C1694" t="s">
        <v>4323</v>
      </c>
      <c r="D1694" t="s">
        <v>2592</v>
      </c>
      <c r="E1694" t="s">
        <v>2593</v>
      </c>
      <c r="F1694" t="s">
        <v>2677</v>
      </c>
      <c r="G1694" t="s">
        <v>4322</v>
      </c>
      <c r="H1694" t="s">
        <v>29</v>
      </c>
      <c r="I1694">
        <v>6047028.4923994001</v>
      </c>
      <c r="J1694">
        <v>28821.78</v>
      </c>
      <c r="K1694">
        <v>100687.71</v>
      </c>
      <c r="L1694">
        <v>4.9751243781094502E-2</v>
      </c>
      <c r="M1694">
        <v>39.171831699999998</v>
      </c>
      <c r="N1694">
        <v>117.136087</v>
      </c>
      <c r="O1694" t="s">
        <v>4317</v>
      </c>
      <c r="P1694" t="s">
        <v>97</v>
      </c>
      <c r="Q1694" t="s">
        <v>2596</v>
      </c>
      <c r="R1694">
        <v>0</v>
      </c>
      <c r="S1694">
        <v>39.165020536116373</v>
      </c>
      <c r="T1694">
        <v>117.1633443274644</v>
      </c>
      <c r="U1694">
        <v>2.4739888561211569</v>
      </c>
      <c r="V1694" t="s">
        <v>32</v>
      </c>
      <c r="W1694" t="s">
        <v>33</v>
      </c>
      <c r="X1694" t="str">
        <f t="shared" si="78"/>
        <v>NPT76ABCB</v>
      </c>
      <c r="Y1694">
        <f t="shared" si="79"/>
        <v>1</v>
      </c>
      <c r="Z1694">
        <f>COUNTIF($X$2:X1694,X1694)</f>
        <v>1</v>
      </c>
      <c r="AA1694" t="str">
        <f t="shared" si="80"/>
        <v>NPT76ABCB1</v>
      </c>
      <c r="AB1694">
        <f>COUNTIF(实际辖区!A:A,全部结果!X1694)</f>
        <v>1</v>
      </c>
      <c r="AC1694" s="9" t="str">
        <f>VLOOKUP(AA1694,实际辖区!D:E,2,0)</f>
        <v>POS_75940891</v>
      </c>
    </row>
    <row r="1695" spans="1:29">
      <c r="A1695" t="s">
        <v>97</v>
      </c>
      <c r="B1695" t="s">
        <v>4324</v>
      </c>
      <c r="C1695" t="s">
        <v>4325</v>
      </c>
      <c r="D1695" t="s">
        <v>2592</v>
      </c>
      <c r="E1695" t="s">
        <v>2593</v>
      </c>
      <c r="F1695" t="s">
        <v>2677</v>
      </c>
      <c r="G1695" t="s">
        <v>4324</v>
      </c>
      <c r="H1695" t="s">
        <v>29</v>
      </c>
      <c r="I1695">
        <v>2576537.1180942501</v>
      </c>
      <c r="J1695">
        <v>0</v>
      </c>
      <c r="K1695">
        <v>29524.95</v>
      </c>
      <c r="L1695">
        <v>4.9751243781094502E-2</v>
      </c>
      <c r="M1695">
        <v>39.152469699999997</v>
      </c>
      <c r="N1695">
        <v>117.1622907</v>
      </c>
      <c r="O1695" t="s">
        <v>4317</v>
      </c>
      <c r="P1695" t="s">
        <v>97</v>
      </c>
      <c r="Q1695" t="s">
        <v>2596</v>
      </c>
      <c r="R1695">
        <v>0</v>
      </c>
      <c r="S1695">
        <v>39.165020536116373</v>
      </c>
      <c r="T1695">
        <v>117.1633443274644</v>
      </c>
      <c r="U1695">
        <v>1.396347961520322</v>
      </c>
      <c r="V1695" t="s">
        <v>32</v>
      </c>
      <c r="W1695" t="s">
        <v>33</v>
      </c>
      <c r="X1695" t="str">
        <f t="shared" si="78"/>
        <v>NPT76AZ5Y</v>
      </c>
      <c r="Y1695">
        <f t="shared" si="79"/>
        <v>1</v>
      </c>
      <c r="Z1695">
        <f>COUNTIF($X$2:X1695,X1695)</f>
        <v>1</v>
      </c>
      <c r="AA1695" t="str">
        <f t="shared" si="80"/>
        <v>NPT76AZ5Y1</v>
      </c>
      <c r="AB1695">
        <f>COUNTIF(实际辖区!A:A,全部结果!X1695)</f>
        <v>1</v>
      </c>
      <c r="AC1695" s="9" t="str">
        <f>VLOOKUP(AA1695,实际辖区!D:E,2,0)</f>
        <v>POS_75940891</v>
      </c>
    </row>
    <row r="1696" spans="1:29">
      <c r="A1696" t="s">
        <v>97</v>
      </c>
      <c r="B1696" t="s">
        <v>4326</v>
      </c>
      <c r="C1696" t="s">
        <v>4327</v>
      </c>
      <c r="D1696" t="s">
        <v>2592</v>
      </c>
      <c r="E1696" t="s">
        <v>2593</v>
      </c>
      <c r="F1696" t="s">
        <v>2677</v>
      </c>
      <c r="G1696" t="s">
        <v>4326</v>
      </c>
      <c r="H1696" t="s">
        <v>29</v>
      </c>
      <c r="I1696">
        <v>2827786.7409796598</v>
      </c>
      <c r="J1696">
        <v>50518.98</v>
      </c>
      <c r="K1696">
        <v>31341.09</v>
      </c>
      <c r="L1696">
        <v>4.9751243781094502E-2</v>
      </c>
      <c r="M1696">
        <v>39.154413099999999</v>
      </c>
      <c r="N1696">
        <v>117.1775406</v>
      </c>
      <c r="O1696" t="s">
        <v>4317</v>
      </c>
      <c r="P1696" t="s">
        <v>97</v>
      </c>
      <c r="Q1696" t="s">
        <v>2596</v>
      </c>
      <c r="R1696">
        <v>1</v>
      </c>
      <c r="S1696">
        <v>39.165020536116373</v>
      </c>
      <c r="T1696">
        <v>117.1633443274644</v>
      </c>
      <c r="U1696">
        <v>1.7006847407515051</v>
      </c>
      <c r="V1696" t="s">
        <v>32</v>
      </c>
      <c r="W1696" t="s">
        <v>33</v>
      </c>
      <c r="X1696" t="str">
        <f t="shared" si="78"/>
        <v>NPT76CQ8I</v>
      </c>
      <c r="Y1696">
        <f t="shared" si="79"/>
        <v>1</v>
      </c>
      <c r="Z1696">
        <f>COUNTIF($X$2:X1696,X1696)</f>
        <v>1</v>
      </c>
      <c r="AA1696" t="str">
        <f t="shared" si="80"/>
        <v>NPT76CQ8I1</v>
      </c>
      <c r="AB1696">
        <f>COUNTIF(实际辖区!A:A,全部结果!X1696)</f>
        <v>1</v>
      </c>
      <c r="AC1696" s="9" t="str">
        <f>VLOOKUP(AA1696,实际辖区!D:E,2,0)</f>
        <v>POS_75940891</v>
      </c>
    </row>
    <row r="1697" spans="1:29">
      <c r="A1697" t="s">
        <v>97</v>
      </c>
      <c r="B1697" t="s">
        <v>4328</v>
      </c>
      <c r="C1697" t="s">
        <v>4329</v>
      </c>
      <c r="D1697" t="s">
        <v>2592</v>
      </c>
      <c r="E1697" t="s">
        <v>2593</v>
      </c>
      <c r="F1697" t="s">
        <v>2677</v>
      </c>
      <c r="G1697" t="s">
        <v>4328</v>
      </c>
      <c r="H1697" t="s">
        <v>29</v>
      </c>
      <c r="I1697">
        <v>2840557.1949705901</v>
      </c>
      <c r="J1697">
        <v>32683.77</v>
      </c>
      <c r="K1697">
        <v>66851.61</v>
      </c>
      <c r="L1697">
        <v>4.4776119402985003E-2</v>
      </c>
      <c r="M1697">
        <v>39.1517743</v>
      </c>
      <c r="N1697">
        <v>117.1694383</v>
      </c>
      <c r="O1697" t="s">
        <v>4317</v>
      </c>
      <c r="P1697" t="s">
        <v>97</v>
      </c>
      <c r="Q1697" t="s">
        <v>2596</v>
      </c>
      <c r="R1697">
        <v>1</v>
      </c>
      <c r="S1697">
        <v>39.165020536116373</v>
      </c>
      <c r="T1697">
        <v>117.1633443274644</v>
      </c>
      <c r="U1697">
        <v>1.56206003089076</v>
      </c>
      <c r="V1697" t="s">
        <v>32</v>
      </c>
      <c r="W1697" t="s">
        <v>33</v>
      </c>
      <c r="X1697" t="str">
        <f t="shared" si="78"/>
        <v>NPT76BGWK</v>
      </c>
      <c r="Y1697">
        <f t="shared" si="79"/>
        <v>1</v>
      </c>
      <c r="Z1697">
        <f>COUNTIF($X$2:X1697,X1697)</f>
        <v>1</v>
      </c>
      <c r="AA1697" t="str">
        <f t="shared" si="80"/>
        <v>NPT76BGWK1</v>
      </c>
      <c r="AB1697">
        <f>COUNTIF(实际辖区!A:A,全部结果!X1697)</f>
        <v>1</v>
      </c>
      <c r="AC1697" s="9" t="str">
        <f>VLOOKUP(AA1697,实际辖区!D:E,2,0)</f>
        <v>POS_75940891</v>
      </c>
    </row>
    <row r="1698" spans="1:29">
      <c r="A1698" t="s">
        <v>97</v>
      </c>
      <c r="B1698" t="s">
        <v>4330</v>
      </c>
      <c r="C1698" t="s">
        <v>4331</v>
      </c>
      <c r="D1698" t="s">
        <v>2592</v>
      </c>
      <c r="E1698" t="s">
        <v>2593</v>
      </c>
      <c r="F1698" t="s">
        <v>2677</v>
      </c>
      <c r="G1698" t="s">
        <v>4330</v>
      </c>
      <c r="H1698" t="s">
        <v>29</v>
      </c>
      <c r="I1698">
        <v>3076217.2850858602</v>
      </c>
      <c r="J1698">
        <v>25339.56</v>
      </c>
      <c r="K1698">
        <v>23743.35</v>
      </c>
      <c r="L1698">
        <v>4.4776119402985003E-2</v>
      </c>
      <c r="M1698">
        <v>39.193970700000001</v>
      </c>
      <c r="N1698">
        <v>117.1497758</v>
      </c>
      <c r="O1698" t="s">
        <v>4317</v>
      </c>
      <c r="P1698" t="s">
        <v>97</v>
      </c>
      <c r="Q1698" t="s">
        <v>2596</v>
      </c>
      <c r="R1698">
        <v>0</v>
      </c>
      <c r="S1698">
        <v>39.165020536116373</v>
      </c>
      <c r="T1698">
        <v>117.1633443274644</v>
      </c>
      <c r="U1698">
        <v>3.4211779079101552</v>
      </c>
      <c r="V1698" t="s">
        <v>32</v>
      </c>
      <c r="W1698" t="s">
        <v>33</v>
      </c>
      <c r="X1698" t="str">
        <f t="shared" si="78"/>
        <v>NPT76BHGM</v>
      </c>
      <c r="Y1698">
        <f t="shared" si="79"/>
        <v>1</v>
      </c>
      <c r="Z1698">
        <f>COUNTIF($X$2:X1698,X1698)</f>
        <v>1</v>
      </c>
      <c r="AA1698" t="str">
        <f t="shared" si="80"/>
        <v>NPT76BHGM1</v>
      </c>
      <c r="AB1698">
        <f>COUNTIF(实际辖区!A:A,全部结果!X1698)</f>
        <v>1</v>
      </c>
      <c r="AC1698" s="9" t="str">
        <f>VLOOKUP(AA1698,实际辖区!D:E,2,0)</f>
        <v>POS_75940891</v>
      </c>
    </row>
    <row r="1699" spans="1:29">
      <c r="A1699" t="s">
        <v>97</v>
      </c>
      <c r="B1699" t="s">
        <v>4332</v>
      </c>
      <c r="C1699" t="s">
        <v>4333</v>
      </c>
      <c r="D1699" t="s">
        <v>2592</v>
      </c>
      <c r="E1699" t="s">
        <v>2593</v>
      </c>
      <c r="F1699" t="s">
        <v>2677</v>
      </c>
      <c r="G1699" t="s">
        <v>4332</v>
      </c>
      <c r="H1699" t="s">
        <v>29</v>
      </c>
      <c r="I1699">
        <v>3118525.7589442502</v>
      </c>
      <c r="J1699">
        <v>9909</v>
      </c>
      <c r="K1699">
        <v>20815.62</v>
      </c>
      <c r="L1699">
        <v>3.98009950248756E-2</v>
      </c>
      <c r="M1699">
        <v>39.160863300000003</v>
      </c>
      <c r="N1699">
        <v>117.1293824</v>
      </c>
      <c r="O1699" t="s">
        <v>4317</v>
      </c>
      <c r="P1699" t="s">
        <v>97</v>
      </c>
      <c r="Q1699" t="s">
        <v>2596</v>
      </c>
      <c r="R1699">
        <v>0</v>
      </c>
      <c r="S1699">
        <v>39.165020536116373</v>
      </c>
      <c r="T1699">
        <v>117.1633443274644</v>
      </c>
      <c r="U1699">
        <v>2.9713034222546391</v>
      </c>
      <c r="V1699" t="s">
        <v>32</v>
      </c>
      <c r="W1699" t="s">
        <v>33</v>
      </c>
      <c r="X1699" t="str">
        <f t="shared" si="78"/>
        <v>NPT76G7Y6</v>
      </c>
      <c r="Y1699">
        <f t="shared" si="79"/>
        <v>1</v>
      </c>
      <c r="Z1699">
        <f>COUNTIF($X$2:X1699,X1699)</f>
        <v>1</v>
      </c>
      <c r="AA1699" t="str">
        <f t="shared" si="80"/>
        <v>NPT76G7Y61</v>
      </c>
      <c r="AB1699">
        <f>COUNTIF(实际辖区!A:A,全部结果!X1699)</f>
        <v>1</v>
      </c>
      <c r="AC1699" s="9" t="str">
        <f>VLOOKUP(AA1699,实际辖区!D:E,2,0)</f>
        <v>POS_75940891</v>
      </c>
    </row>
    <row r="1700" spans="1:29">
      <c r="A1700" t="s">
        <v>97</v>
      </c>
      <c r="B1700" t="s">
        <v>4334</v>
      </c>
      <c r="C1700" t="s">
        <v>4335</v>
      </c>
      <c r="D1700" t="s">
        <v>2592</v>
      </c>
      <c r="E1700" t="s">
        <v>2593</v>
      </c>
      <c r="F1700" t="s">
        <v>2677</v>
      </c>
      <c r="G1700" t="s">
        <v>4334</v>
      </c>
      <c r="H1700" t="s">
        <v>29</v>
      </c>
      <c r="I1700">
        <v>6556186.8250540001</v>
      </c>
      <c r="J1700">
        <v>100220.61</v>
      </c>
      <c r="K1700">
        <v>185758.17</v>
      </c>
      <c r="L1700">
        <v>3.4825870646766101E-2</v>
      </c>
      <c r="M1700">
        <v>39.151595299999997</v>
      </c>
      <c r="N1700">
        <v>117.1761486</v>
      </c>
      <c r="O1700" t="s">
        <v>4317</v>
      </c>
      <c r="P1700" t="s">
        <v>97</v>
      </c>
      <c r="Q1700" t="s">
        <v>2596</v>
      </c>
      <c r="R1700">
        <v>0</v>
      </c>
      <c r="S1700">
        <v>39.165020536116373</v>
      </c>
      <c r="T1700">
        <v>117.1633443274644</v>
      </c>
      <c r="U1700">
        <v>1.856408331181663</v>
      </c>
      <c r="V1700" t="s">
        <v>32</v>
      </c>
      <c r="W1700" t="s">
        <v>33</v>
      </c>
      <c r="X1700" t="str">
        <f t="shared" si="78"/>
        <v>NPT76BAOY</v>
      </c>
      <c r="Y1700">
        <f t="shared" si="79"/>
        <v>1</v>
      </c>
      <c r="Z1700">
        <f>COUNTIF($X$2:X1700,X1700)</f>
        <v>1</v>
      </c>
      <c r="AA1700" t="str">
        <f t="shared" si="80"/>
        <v>NPT76BAOY1</v>
      </c>
      <c r="AB1700">
        <f>COUNTIF(实际辖区!A:A,全部结果!X1700)</f>
        <v>1</v>
      </c>
      <c r="AC1700" s="9" t="str">
        <f>VLOOKUP(AA1700,实际辖区!D:E,2,0)</f>
        <v>POS_75940891</v>
      </c>
    </row>
    <row r="1701" spans="1:29">
      <c r="A1701" t="s">
        <v>97</v>
      </c>
      <c r="B1701" t="s">
        <v>4336</v>
      </c>
      <c r="C1701" t="s">
        <v>4337</v>
      </c>
      <c r="D1701" t="s">
        <v>2592</v>
      </c>
      <c r="E1701" t="s">
        <v>2593</v>
      </c>
      <c r="F1701" t="s">
        <v>2677</v>
      </c>
      <c r="G1701" t="s">
        <v>4336</v>
      </c>
      <c r="H1701" t="s">
        <v>29</v>
      </c>
      <c r="I1701">
        <v>5694644.5516616702</v>
      </c>
      <c r="J1701">
        <v>10319.4</v>
      </c>
      <c r="K1701">
        <v>8943.48</v>
      </c>
      <c r="L1701">
        <v>1.99004975124378E-2</v>
      </c>
      <c r="M1701">
        <v>39.176377299999999</v>
      </c>
      <c r="N1701">
        <v>117.1594237</v>
      </c>
      <c r="O1701" t="s">
        <v>4317</v>
      </c>
      <c r="P1701" t="s">
        <v>97</v>
      </c>
      <c r="Q1701" t="s">
        <v>2596</v>
      </c>
      <c r="R1701">
        <v>0</v>
      </c>
      <c r="S1701">
        <v>39.165020536116373</v>
      </c>
      <c r="T1701">
        <v>117.1633443274644</v>
      </c>
      <c r="U1701">
        <v>1.3055438551626719</v>
      </c>
      <c r="V1701" t="s">
        <v>32</v>
      </c>
      <c r="W1701" t="s">
        <v>33</v>
      </c>
      <c r="X1701" t="str">
        <f t="shared" si="78"/>
        <v>NPT76DJAE</v>
      </c>
      <c r="Y1701">
        <f t="shared" si="79"/>
        <v>1</v>
      </c>
      <c r="Z1701">
        <f>COUNTIF($X$2:X1701,X1701)</f>
        <v>1</v>
      </c>
      <c r="AA1701" t="str">
        <f t="shared" si="80"/>
        <v>NPT76DJAE1</v>
      </c>
      <c r="AB1701">
        <f>COUNTIF(实际辖区!A:A,全部结果!X1701)</f>
        <v>1</v>
      </c>
      <c r="AC1701" s="9" t="str">
        <f>VLOOKUP(AA1701,实际辖区!D:E,2,0)</f>
        <v>POS_75940891</v>
      </c>
    </row>
    <row r="1702" spans="1:29">
      <c r="A1702" t="s">
        <v>97</v>
      </c>
      <c r="B1702" t="s">
        <v>4338</v>
      </c>
      <c r="C1702" t="s">
        <v>4339</v>
      </c>
      <c r="D1702" t="s">
        <v>2592</v>
      </c>
      <c r="E1702" t="s">
        <v>2593</v>
      </c>
      <c r="F1702" t="s">
        <v>2677</v>
      </c>
      <c r="G1702" t="s">
        <v>4338</v>
      </c>
      <c r="H1702" t="s">
        <v>29</v>
      </c>
      <c r="I1702">
        <v>4778590.1832369501</v>
      </c>
      <c r="J1702">
        <v>21712.98</v>
      </c>
      <c r="K1702">
        <v>76076.91</v>
      </c>
      <c r="L1702">
        <v>1.4925373134328301E-2</v>
      </c>
      <c r="M1702">
        <v>39.180287200000002</v>
      </c>
      <c r="N1702">
        <v>117.17099880000001</v>
      </c>
      <c r="O1702" t="s">
        <v>4317</v>
      </c>
      <c r="P1702" t="s">
        <v>97</v>
      </c>
      <c r="Q1702" t="s">
        <v>2596</v>
      </c>
      <c r="R1702">
        <v>0</v>
      </c>
      <c r="S1702">
        <v>39.165020536116373</v>
      </c>
      <c r="T1702">
        <v>117.1633443274644</v>
      </c>
      <c r="U1702">
        <v>1.8193888097148001</v>
      </c>
      <c r="V1702" t="s">
        <v>32</v>
      </c>
      <c r="W1702" t="s">
        <v>33</v>
      </c>
      <c r="X1702" t="str">
        <f t="shared" si="78"/>
        <v>NPT76ABBY</v>
      </c>
      <c r="Y1702">
        <f t="shared" si="79"/>
        <v>1</v>
      </c>
      <c r="Z1702">
        <f>COUNTIF($X$2:X1702,X1702)</f>
        <v>1</v>
      </c>
      <c r="AA1702" t="str">
        <f t="shared" si="80"/>
        <v>NPT76ABBY1</v>
      </c>
      <c r="AB1702">
        <f>COUNTIF(实际辖区!A:A,全部结果!X1702)</f>
        <v>1</v>
      </c>
      <c r="AC1702" s="9" t="str">
        <f>VLOOKUP(AA1702,实际辖区!D:E,2,0)</f>
        <v>POS_75940891</v>
      </c>
    </row>
    <row r="1703" spans="1:29">
      <c r="A1703" t="s">
        <v>97</v>
      </c>
      <c r="B1703" t="s">
        <v>4340</v>
      </c>
      <c r="C1703" t="s">
        <v>4341</v>
      </c>
      <c r="D1703" t="s">
        <v>2592</v>
      </c>
      <c r="E1703" t="s">
        <v>2593</v>
      </c>
      <c r="F1703" t="s">
        <v>2677</v>
      </c>
      <c r="G1703" t="s">
        <v>4340</v>
      </c>
      <c r="H1703" t="s">
        <v>29</v>
      </c>
      <c r="I1703">
        <v>11366377.4193548</v>
      </c>
      <c r="J1703">
        <v>34741.980000000003</v>
      </c>
      <c r="K1703">
        <v>41850.9</v>
      </c>
      <c r="L1703">
        <v>1.4925373134328301E-2</v>
      </c>
      <c r="M1703">
        <v>39.159728299999998</v>
      </c>
      <c r="N1703">
        <v>117.1491046</v>
      </c>
      <c r="O1703" t="s">
        <v>4317</v>
      </c>
      <c r="P1703" t="s">
        <v>97</v>
      </c>
      <c r="Q1703" t="s">
        <v>2596</v>
      </c>
      <c r="R1703">
        <v>0</v>
      </c>
      <c r="S1703">
        <v>39.165020536116373</v>
      </c>
      <c r="T1703">
        <v>117.1633443274644</v>
      </c>
      <c r="U1703">
        <v>1.3637636608886801</v>
      </c>
      <c r="V1703" t="s">
        <v>32</v>
      </c>
      <c r="W1703" t="s">
        <v>33</v>
      </c>
      <c r="X1703" t="str">
        <f t="shared" si="78"/>
        <v>NPT76ABCF</v>
      </c>
      <c r="Y1703">
        <f t="shared" si="79"/>
        <v>1</v>
      </c>
      <c r="Z1703">
        <f>COUNTIF($X$2:X1703,X1703)</f>
        <v>1</v>
      </c>
      <c r="AA1703" t="str">
        <f t="shared" si="80"/>
        <v>NPT76ABCF1</v>
      </c>
      <c r="AB1703">
        <f>COUNTIF(实际辖区!A:A,全部结果!X1703)</f>
        <v>1</v>
      </c>
      <c r="AC1703" s="9" t="str">
        <f>VLOOKUP(AA1703,实际辖区!D:E,2,0)</f>
        <v>POS_75940891</v>
      </c>
    </row>
    <row r="1704" spans="1:29">
      <c r="A1704" t="s">
        <v>97</v>
      </c>
      <c r="B1704" t="s">
        <v>4342</v>
      </c>
      <c r="C1704" t="s">
        <v>4343</v>
      </c>
      <c r="D1704" t="s">
        <v>2592</v>
      </c>
      <c r="E1704" t="s">
        <v>2593</v>
      </c>
      <c r="F1704" t="s">
        <v>2677</v>
      </c>
      <c r="G1704" t="s">
        <v>4342</v>
      </c>
      <c r="H1704" t="s">
        <v>29</v>
      </c>
      <c r="I1704">
        <v>6536151.3272486599</v>
      </c>
      <c r="J1704">
        <v>61041.36</v>
      </c>
      <c r="K1704">
        <v>157268.25</v>
      </c>
      <c r="L1704">
        <v>1.4925373134328301E-2</v>
      </c>
      <c r="M1704">
        <v>39.149480799999999</v>
      </c>
      <c r="N1704">
        <v>117.1679015</v>
      </c>
      <c r="O1704" t="s">
        <v>4317</v>
      </c>
      <c r="P1704" t="s">
        <v>97</v>
      </c>
      <c r="Q1704" t="s">
        <v>2596</v>
      </c>
      <c r="R1704">
        <v>0</v>
      </c>
      <c r="S1704">
        <v>39.165020536116373</v>
      </c>
      <c r="T1704">
        <v>117.1633443274644</v>
      </c>
      <c r="U1704">
        <v>1.769593768992954</v>
      </c>
      <c r="V1704" t="s">
        <v>32</v>
      </c>
      <c r="W1704" t="s">
        <v>33</v>
      </c>
      <c r="X1704" t="str">
        <f t="shared" si="78"/>
        <v>NPT76BCNM</v>
      </c>
      <c r="Y1704">
        <f t="shared" si="79"/>
        <v>1</v>
      </c>
      <c r="Z1704">
        <f>COUNTIF($X$2:X1704,X1704)</f>
        <v>1</v>
      </c>
      <c r="AA1704" t="str">
        <f t="shared" si="80"/>
        <v>NPT76BCNM1</v>
      </c>
      <c r="AB1704">
        <f>COUNTIF(实际辖区!A:A,全部结果!X1704)</f>
        <v>1</v>
      </c>
      <c r="AC1704" s="9" t="str">
        <f>VLOOKUP(AA1704,实际辖区!D:E,2,0)</f>
        <v>POS_75940891</v>
      </c>
    </row>
    <row r="1705" spans="1:29">
      <c r="A1705" t="s">
        <v>97</v>
      </c>
      <c r="B1705" t="s">
        <v>4344</v>
      </c>
      <c r="C1705" t="s">
        <v>4345</v>
      </c>
      <c r="D1705" t="s">
        <v>2592</v>
      </c>
      <c r="E1705" t="s">
        <v>2593</v>
      </c>
      <c r="F1705" t="s">
        <v>2677</v>
      </c>
      <c r="G1705" t="s">
        <v>4344</v>
      </c>
      <c r="H1705" t="s">
        <v>29</v>
      </c>
      <c r="I1705">
        <v>4729413.2499027597</v>
      </c>
      <c r="J1705">
        <v>59333.52</v>
      </c>
      <c r="K1705">
        <v>86738.79</v>
      </c>
      <c r="L1705">
        <v>1.4925373134328301E-2</v>
      </c>
      <c r="M1705">
        <v>39.1754958</v>
      </c>
      <c r="N1705">
        <v>117.1742613</v>
      </c>
      <c r="O1705" t="s">
        <v>4317</v>
      </c>
      <c r="P1705" t="s">
        <v>97</v>
      </c>
      <c r="Q1705" t="s">
        <v>2596</v>
      </c>
      <c r="R1705">
        <v>0</v>
      </c>
      <c r="S1705">
        <v>39.165020536116373</v>
      </c>
      <c r="T1705">
        <v>117.1633443274644</v>
      </c>
      <c r="U1705">
        <v>1.4975010000586899</v>
      </c>
      <c r="V1705" t="s">
        <v>32</v>
      </c>
      <c r="W1705" t="s">
        <v>33</v>
      </c>
      <c r="X1705" t="str">
        <f t="shared" si="78"/>
        <v>NPT76BKPB</v>
      </c>
      <c r="Y1705">
        <f t="shared" si="79"/>
        <v>1</v>
      </c>
      <c r="Z1705">
        <f>COUNTIF($X$2:X1705,X1705)</f>
        <v>1</v>
      </c>
      <c r="AA1705" t="str">
        <f t="shared" si="80"/>
        <v>NPT76BKPB1</v>
      </c>
      <c r="AB1705">
        <f>COUNTIF(实际辖区!A:A,全部结果!X1705)</f>
        <v>1</v>
      </c>
      <c r="AC1705" s="9" t="str">
        <f>VLOOKUP(AA1705,实际辖区!D:E,2,0)</f>
        <v>POS_75940891</v>
      </c>
    </row>
    <row r="1706" spans="1:29">
      <c r="A1706" t="s">
        <v>97</v>
      </c>
      <c r="B1706" t="s">
        <v>4346</v>
      </c>
      <c r="C1706" t="s">
        <v>4347</v>
      </c>
      <c r="D1706" t="s">
        <v>2592</v>
      </c>
      <c r="E1706" t="s">
        <v>2593</v>
      </c>
      <c r="F1706" t="s">
        <v>2677</v>
      </c>
      <c r="G1706" t="s">
        <v>4346</v>
      </c>
      <c r="H1706" t="s">
        <v>29</v>
      </c>
      <c r="I1706">
        <v>3268142.5485961102</v>
      </c>
      <c r="J1706">
        <v>38211.9</v>
      </c>
      <c r="K1706">
        <v>11122.02</v>
      </c>
      <c r="L1706">
        <v>1.4925373134328301E-2</v>
      </c>
      <c r="M1706">
        <v>39.155488699999999</v>
      </c>
      <c r="N1706">
        <v>117.16319799999999</v>
      </c>
      <c r="O1706" t="s">
        <v>4317</v>
      </c>
      <c r="P1706" t="s">
        <v>97</v>
      </c>
      <c r="Q1706" t="s">
        <v>2596</v>
      </c>
      <c r="R1706">
        <v>0</v>
      </c>
      <c r="S1706">
        <v>39.165020536116373</v>
      </c>
      <c r="T1706">
        <v>117.1633443274644</v>
      </c>
      <c r="U1706">
        <v>1.0582861114161071</v>
      </c>
      <c r="V1706" t="s">
        <v>32</v>
      </c>
      <c r="W1706" t="s">
        <v>33</v>
      </c>
      <c r="X1706" t="str">
        <f t="shared" si="78"/>
        <v>NPT76BLAK</v>
      </c>
      <c r="Y1706">
        <f t="shared" si="79"/>
        <v>1</v>
      </c>
      <c r="Z1706">
        <f>COUNTIF($X$2:X1706,X1706)</f>
        <v>1</v>
      </c>
      <c r="AA1706" t="str">
        <f t="shared" si="80"/>
        <v>NPT76BLAK1</v>
      </c>
      <c r="AB1706">
        <f>COUNTIF(实际辖区!A:A,全部结果!X1706)</f>
        <v>1</v>
      </c>
      <c r="AC1706" s="9" t="str">
        <f>VLOOKUP(AA1706,实际辖区!D:E,2,0)</f>
        <v>POS_75940891</v>
      </c>
    </row>
    <row r="1707" spans="1:29">
      <c r="A1707" t="s">
        <v>97</v>
      </c>
      <c r="B1707" t="s">
        <v>4348</v>
      </c>
      <c r="C1707" t="s">
        <v>4349</v>
      </c>
      <c r="D1707" t="s">
        <v>2592</v>
      </c>
      <c r="E1707" t="s">
        <v>2593</v>
      </c>
      <c r="F1707" t="s">
        <v>2677</v>
      </c>
      <c r="G1707" t="s">
        <v>4348</v>
      </c>
      <c r="H1707" t="s">
        <v>29</v>
      </c>
      <c r="I1707">
        <v>6390517.4520169701</v>
      </c>
      <c r="J1707">
        <v>55576.89</v>
      </c>
      <c r="K1707">
        <v>70048.2</v>
      </c>
      <c r="L1707">
        <v>9.9502487562189001E-3</v>
      </c>
      <c r="M1707">
        <v>39.173781099999999</v>
      </c>
      <c r="N1707">
        <v>117.1665392</v>
      </c>
      <c r="O1707" t="s">
        <v>4317</v>
      </c>
      <c r="P1707" t="s">
        <v>97</v>
      </c>
      <c r="Q1707" t="s">
        <v>2596</v>
      </c>
      <c r="R1707">
        <v>0</v>
      </c>
      <c r="S1707">
        <v>39.165020536116373</v>
      </c>
      <c r="T1707">
        <v>117.1633443274644</v>
      </c>
      <c r="U1707">
        <v>1.011016987851411</v>
      </c>
      <c r="V1707" t="s">
        <v>32</v>
      </c>
      <c r="W1707" t="s">
        <v>33</v>
      </c>
      <c r="X1707" t="str">
        <f t="shared" si="78"/>
        <v>NPT76ABBX</v>
      </c>
      <c r="Y1707">
        <f t="shared" si="79"/>
        <v>1</v>
      </c>
      <c r="Z1707">
        <f>COUNTIF($X$2:X1707,X1707)</f>
        <v>1</v>
      </c>
      <c r="AA1707" t="str">
        <f t="shared" si="80"/>
        <v>NPT76ABBX1</v>
      </c>
      <c r="AB1707">
        <f>COUNTIF(实际辖区!A:A,全部结果!X1707)</f>
        <v>1</v>
      </c>
      <c r="AC1707" s="9" t="str">
        <f>VLOOKUP(AA1707,实际辖区!D:E,2,0)</f>
        <v>POS_75940891</v>
      </c>
    </row>
    <row r="1708" spans="1:29">
      <c r="A1708" t="s">
        <v>97</v>
      </c>
      <c r="B1708" t="s">
        <v>4350</v>
      </c>
      <c r="C1708" t="s">
        <v>4351</v>
      </c>
      <c r="D1708" t="s">
        <v>2592</v>
      </c>
      <c r="E1708" t="s">
        <v>2593</v>
      </c>
      <c r="F1708" t="s">
        <v>2677</v>
      </c>
      <c r="G1708" t="s">
        <v>4350</v>
      </c>
      <c r="H1708" t="s">
        <v>29</v>
      </c>
      <c r="I1708">
        <v>5610547.2666060096</v>
      </c>
      <c r="J1708">
        <v>31027.59</v>
      </c>
      <c r="K1708">
        <v>54739.86</v>
      </c>
      <c r="L1708">
        <v>9.9502487562189001E-3</v>
      </c>
      <c r="M1708">
        <v>39.180260799999999</v>
      </c>
      <c r="N1708">
        <v>117.171026</v>
      </c>
      <c r="O1708" t="s">
        <v>4317</v>
      </c>
      <c r="P1708" t="s">
        <v>97</v>
      </c>
      <c r="Q1708" t="s">
        <v>2596</v>
      </c>
      <c r="R1708">
        <v>0</v>
      </c>
      <c r="S1708">
        <v>39.165020536116373</v>
      </c>
      <c r="T1708">
        <v>117.1633443274644</v>
      </c>
      <c r="U1708">
        <v>1.817515993135955</v>
      </c>
      <c r="V1708" t="s">
        <v>32</v>
      </c>
      <c r="W1708" t="s">
        <v>33</v>
      </c>
      <c r="X1708" t="str">
        <f t="shared" si="78"/>
        <v>NPT76ABBZ</v>
      </c>
      <c r="Y1708">
        <f t="shared" si="79"/>
        <v>1</v>
      </c>
      <c r="Z1708">
        <f>COUNTIF($X$2:X1708,X1708)</f>
        <v>1</v>
      </c>
      <c r="AA1708" t="str">
        <f t="shared" si="80"/>
        <v>NPT76ABBZ1</v>
      </c>
      <c r="AB1708">
        <f>COUNTIF(实际辖区!A:A,全部结果!X1708)</f>
        <v>1</v>
      </c>
      <c r="AC1708" s="9" t="str">
        <f>VLOOKUP(AA1708,实际辖区!D:E,2,0)</f>
        <v>POS_75940891</v>
      </c>
    </row>
    <row r="1709" spans="1:29">
      <c r="A1709" t="s">
        <v>97</v>
      </c>
      <c r="B1709" t="s">
        <v>4352</v>
      </c>
      <c r="C1709" t="s">
        <v>4353</v>
      </c>
      <c r="D1709" t="s">
        <v>2592</v>
      </c>
      <c r="E1709" t="s">
        <v>2593</v>
      </c>
      <c r="F1709" t="s">
        <v>2677</v>
      </c>
      <c r="G1709" t="s">
        <v>4352</v>
      </c>
      <c r="H1709" t="s">
        <v>29</v>
      </c>
      <c r="I1709">
        <v>2674606.5252775298</v>
      </c>
      <c r="J1709">
        <v>3994.98</v>
      </c>
      <c r="K1709">
        <v>5733</v>
      </c>
      <c r="L1709">
        <v>4.9751243781093997E-3</v>
      </c>
      <c r="M1709">
        <v>39.151420100000003</v>
      </c>
      <c r="N1709">
        <v>117.15882809999999</v>
      </c>
      <c r="O1709" t="s">
        <v>4317</v>
      </c>
      <c r="P1709" t="s">
        <v>97</v>
      </c>
      <c r="Q1709" t="s">
        <v>2596</v>
      </c>
      <c r="R1709">
        <v>0</v>
      </c>
      <c r="S1709">
        <v>39.165020536116373</v>
      </c>
      <c r="T1709">
        <v>117.1633443274644</v>
      </c>
      <c r="U1709">
        <v>1.5595424411606229</v>
      </c>
      <c r="V1709" t="s">
        <v>32</v>
      </c>
      <c r="W1709" t="s">
        <v>33</v>
      </c>
      <c r="X1709" t="str">
        <f t="shared" si="78"/>
        <v>NPT76A9AK</v>
      </c>
      <c r="Y1709">
        <f t="shared" si="79"/>
        <v>1</v>
      </c>
      <c r="Z1709">
        <f>COUNTIF($X$2:X1709,X1709)</f>
        <v>1</v>
      </c>
      <c r="AA1709" t="str">
        <f t="shared" si="80"/>
        <v>NPT76A9AK1</v>
      </c>
      <c r="AB1709">
        <f>COUNTIF(实际辖区!A:A,全部结果!X1709)</f>
        <v>1</v>
      </c>
      <c r="AC1709" s="9" t="str">
        <f>VLOOKUP(AA1709,实际辖区!D:E,2,0)</f>
        <v>POS_75940891</v>
      </c>
    </row>
    <row r="1710" spans="1:29">
      <c r="A1710" t="s">
        <v>97</v>
      </c>
      <c r="B1710" t="s">
        <v>4354</v>
      </c>
      <c r="C1710" t="s">
        <v>4355</v>
      </c>
      <c r="D1710" t="s">
        <v>2592</v>
      </c>
      <c r="E1710" t="s">
        <v>2593</v>
      </c>
      <c r="F1710" t="s">
        <v>2677</v>
      </c>
      <c r="G1710" t="s">
        <v>4354</v>
      </c>
      <c r="H1710" t="s">
        <v>29</v>
      </c>
      <c r="I1710">
        <v>4419316.9163241098</v>
      </c>
      <c r="J1710">
        <v>9172.7999999999993</v>
      </c>
      <c r="K1710">
        <v>37464.839999999997</v>
      </c>
      <c r="L1710">
        <v>4.9751243781093997E-3</v>
      </c>
      <c r="M1710">
        <v>39.160887700000004</v>
      </c>
      <c r="N1710">
        <v>117.1809554</v>
      </c>
      <c r="O1710" t="s">
        <v>4317</v>
      </c>
      <c r="P1710" t="s">
        <v>97</v>
      </c>
      <c r="Q1710" t="s">
        <v>2596</v>
      </c>
      <c r="R1710">
        <v>0</v>
      </c>
      <c r="S1710">
        <v>39.165020536116373</v>
      </c>
      <c r="T1710">
        <v>117.1633443274644</v>
      </c>
      <c r="U1710">
        <v>1.5897294941184781</v>
      </c>
      <c r="V1710" t="s">
        <v>32</v>
      </c>
      <c r="W1710" t="s">
        <v>33</v>
      </c>
      <c r="X1710" t="str">
        <f t="shared" si="78"/>
        <v>NPT76ABBT</v>
      </c>
      <c r="Y1710">
        <f t="shared" si="79"/>
        <v>1</v>
      </c>
      <c r="Z1710">
        <f>COUNTIF($X$2:X1710,X1710)</f>
        <v>1</v>
      </c>
      <c r="AA1710" t="str">
        <f t="shared" si="80"/>
        <v>NPT76ABBT1</v>
      </c>
      <c r="AB1710">
        <f>COUNTIF(实际辖区!A:A,全部结果!X1710)</f>
        <v>1</v>
      </c>
      <c r="AC1710" s="9" t="str">
        <f>VLOOKUP(AA1710,实际辖区!D:E,2,0)</f>
        <v>POS_75940891</v>
      </c>
    </row>
    <row r="1711" spans="1:29">
      <c r="A1711" t="s">
        <v>97</v>
      </c>
      <c r="B1711" t="s">
        <v>4356</v>
      </c>
      <c r="C1711" t="s">
        <v>4357</v>
      </c>
      <c r="D1711" t="s">
        <v>2592</v>
      </c>
      <c r="E1711" t="s">
        <v>2593</v>
      </c>
      <c r="F1711" t="s">
        <v>2677</v>
      </c>
      <c r="G1711" t="s">
        <v>4356</v>
      </c>
      <c r="H1711" t="s">
        <v>29</v>
      </c>
      <c r="I1711">
        <v>3729481.8246426899</v>
      </c>
      <c r="J1711">
        <v>25700.639999999999</v>
      </c>
      <c r="K1711">
        <v>65353.17</v>
      </c>
      <c r="L1711">
        <v>4.9751243781093997E-3</v>
      </c>
      <c r="M1711">
        <v>39.172644099999999</v>
      </c>
      <c r="N1711">
        <v>117.13699560000001</v>
      </c>
      <c r="O1711" t="s">
        <v>4317</v>
      </c>
      <c r="P1711" t="s">
        <v>97</v>
      </c>
      <c r="Q1711" t="s">
        <v>2596</v>
      </c>
      <c r="R1711">
        <v>0</v>
      </c>
      <c r="S1711">
        <v>39.165020536116373</v>
      </c>
      <c r="T1711">
        <v>117.1633443274644</v>
      </c>
      <c r="U1711">
        <v>2.4292653001990652</v>
      </c>
      <c r="V1711" t="s">
        <v>32</v>
      </c>
      <c r="W1711" t="s">
        <v>33</v>
      </c>
      <c r="X1711" t="str">
        <f t="shared" si="78"/>
        <v>NPT76HP0F</v>
      </c>
      <c r="Y1711">
        <f t="shared" si="79"/>
        <v>1</v>
      </c>
      <c r="Z1711">
        <f>COUNTIF($X$2:X1711,X1711)</f>
        <v>1</v>
      </c>
      <c r="AA1711" t="str">
        <f t="shared" si="80"/>
        <v>NPT76HP0F1</v>
      </c>
      <c r="AB1711">
        <f>COUNTIF(实际辖区!A:A,全部结果!X1711)</f>
        <v>1</v>
      </c>
      <c r="AC1711" s="9" t="str">
        <f>VLOOKUP(AA1711,实际辖区!D:E,2,0)</f>
        <v>POS_75940891</v>
      </c>
    </row>
    <row r="1712" spans="1:29">
      <c r="A1712" t="s">
        <v>97</v>
      </c>
      <c r="B1712" t="s">
        <v>4358</v>
      </c>
      <c r="C1712" t="s">
        <v>4359</v>
      </c>
      <c r="D1712" t="s">
        <v>2592</v>
      </c>
      <c r="E1712" t="s">
        <v>2593</v>
      </c>
      <c r="F1712" t="s">
        <v>2594</v>
      </c>
      <c r="G1712" t="s">
        <v>4358</v>
      </c>
      <c r="H1712" t="s">
        <v>29</v>
      </c>
      <c r="I1712">
        <v>5611341.9354838701</v>
      </c>
      <c r="J1712">
        <v>55156.29</v>
      </c>
      <c r="K1712">
        <v>32264.7</v>
      </c>
      <c r="L1712">
        <v>0.1741293532338308</v>
      </c>
      <c r="M1712">
        <v>39.2295716</v>
      </c>
      <c r="N1712">
        <v>117.14442630000001</v>
      </c>
      <c r="O1712" t="s">
        <v>4360</v>
      </c>
      <c r="P1712" t="s">
        <v>97</v>
      </c>
      <c r="Q1712" t="s">
        <v>2596</v>
      </c>
      <c r="R1712">
        <v>1</v>
      </c>
      <c r="S1712">
        <v>39.233299628751581</v>
      </c>
      <c r="T1712">
        <v>117.1371176324966</v>
      </c>
      <c r="U1712">
        <v>0.75467385053463609</v>
      </c>
      <c r="V1712" t="s">
        <v>32</v>
      </c>
      <c r="W1712" t="s">
        <v>33</v>
      </c>
      <c r="X1712" t="str">
        <f t="shared" si="78"/>
        <v>NPT76BOTL</v>
      </c>
      <c r="Y1712">
        <f t="shared" si="79"/>
        <v>1</v>
      </c>
      <c r="Z1712">
        <f>COUNTIF($X$2:X1712,X1712)</f>
        <v>1</v>
      </c>
      <c r="AA1712" t="str">
        <f t="shared" si="80"/>
        <v>NPT76BOTL1</v>
      </c>
      <c r="AB1712">
        <f>COUNTIF(实际辖区!A:A,全部结果!X1712)</f>
        <v>1</v>
      </c>
      <c r="AC1712" s="9" t="str">
        <f>VLOOKUP(AA1712,实际辖区!D:E,2,0)</f>
        <v>POS_75940892</v>
      </c>
    </row>
    <row r="1713" spans="1:29">
      <c r="A1713" t="s">
        <v>97</v>
      </c>
      <c r="B1713" t="s">
        <v>4361</v>
      </c>
      <c r="C1713" t="s">
        <v>4362</v>
      </c>
      <c r="D1713" t="s">
        <v>2592</v>
      </c>
      <c r="E1713" t="s">
        <v>2593</v>
      </c>
      <c r="F1713" t="s">
        <v>2594</v>
      </c>
      <c r="G1713" t="s">
        <v>4361</v>
      </c>
      <c r="H1713" t="s">
        <v>29</v>
      </c>
      <c r="I1713">
        <v>2959650</v>
      </c>
      <c r="J1713">
        <v>530.46</v>
      </c>
      <c r="K1713">
        <v>109885.8</v>
      </c>
      <c r="L1713">
        <v>0.14925373134328351</v>
      </c>
      <c r="M1713">
        <v>39.192700899999998</v>
      </c>
      <c r="N1713">
        <v>117.1219196</v>
      </c>
      <c r="O1713" t="s">
        <v>4360</v>
      </c>
      <c r="P1713" t="s">
        <v>97</v>
      </c>
      <c r="Q1713" t="s">
        <v>2596</v>
      </c>
      <c r="R1713">
        <v>0</v>
      </c>
      <c r="S1713">
        <v>39.233299628751581</v>
      </c>
      <c r="T1713">
        <v>117.1371176324966</v>
      </c>
      <c r="U1713">
        <v>4.6944892781518162</v>
      </c>
      <c r="V1713" t="s">
        <v>32</v>
      </c>
      <c r="W1713" t="s">
        <v>33</v>
      </c>
      <c r="X1713" t="str">
        <f t="shared" si="78"/>
        <v>NPT76AZF3</v>
      </c>
      <c r="Y1713">
        <f t="shared" si="79"/>
        <v>1</v>
      </c>
      <c r="Z1713">
        <f>COUNTIF($X$2:X1713,X1713)</f>
        <v>1</v>
      </c>
      <c r="AA1713" t="str">
        <f t="shared" si="80"/>
        <v>NPT76AZF31</v>
      </c>
      <c r="AB1713">
        <f>COUNTIF(实际辖区!A:A,全部结果!X1713)</f>
        <v>1</v>
      </c>
      <c r="AC1713" s="9" t="str">
        <f>VLOOKUP(AA1713,实际辖区!D:E,2,0)</f>
        <v>POS_75940892</v>
      </c>
    </row>
    <row r="1714" spans="1:29">
      <c r="A1714" t="s">
        <v>97</v>
      </c>
      <c r="B1714" t="s">
        <v>4363</v>
      </c>
      <c r="C1714" t="s">
        <v>4364</v>
      </c>
      <c r="D1714" t="s">
        <v>2592</v>
      </c>
      <c r="E1714" t="s">
        <v>2593</v>
      </c>
      <c r="F1714" t="s">
        <v>2594</v>
      </c>
      <c r="G1714" t="s">
        <v>4363</v>
      </c>
      <c r="H1714" t="s">
        <v>29</v>
      </c>
      <c r="I1714">
        <v>2700548.8298491901</v>
      </c>
      <c r="J1714">
        <v>1872.9</v>
      </c>
      <c r="K1714">
        <v>31507.14</v>
      </c>
      <c r="L1714">
        <v>0.1343283582089552</v>
      </c>
      <c r="M1714">
        <v>39.207404400000001</v>
      </c>
      <c r="N1714">
        <v>117.1322562</v>
      </c>
      <c r="O1714" t="s">
        <v>4360</v>
      </c>
      <c r="P1714" t="s">
        <v>97</v>
      </c>
      <c r="Q1714" t="s">
        <v>2596</v>
      </c>
      <c r="R1714">
        <v>0</v>
      </c>
      <c r="S1714">
        <v>39.233299628751581</v>
      </c>
      <c r="T1714">
        <v>117.1371176324966</v>
      </c>
      <c r="U1714">
        <v>2.9053716646981158</v>
      </c>
      <c r="V1714" t="s">
        <v>32</v>
      </c>
      <c r="W1714" t="s">
        <v>33</v>
      </c>
      <c r="X1714" t="str">
        <f t="shared" si="78"/>
        <v>NPT76AZE6</v>
      </c>
      <c r="Y1714">
        <f t="shared" si="79"/>
        <v>1</v>
      </c>
      <c r="Z1714">
        <f>COUNTIF($X$2:X1714,X1714)</f>
        <v>1</v>
      </c>
      <c r="AA1714" t="str">
        <f t="shared" si="80"/>
        <v>NPT76AZE61</v>
      </c>
      <c r="AB1714">
        <f>COUNTIF(实际辖区!A:A,全部结果!X1714)</f>
        <v>1</v>
      </c>
      <c r="AC1714" s="9" t="str">
        <f>VLOOKUP(AA1714,实际辖区!D:E,2,0)</f>
        <v>POS_75940892</v>
      </c>
    </row>
    <row r="1715" spans="1:29">
      <c r="A1715" t="s">
        <v>97</v>
      </c>
      <c r="B1715" t="s">
        <v>4365</v>
      </c>
      <c r="C1715" t="s">
        <v>4366</v>
      </c>
      <c r="D1715" t="s">
        <v>2592</v>
      </c>
      <c r="E1715" t="s">
        <v>2593</v>
      </c>
      <c r="F1715" t="s">
        <v>2594</v>
      </c>
      <c r="G1715" t="s">
        <v>4365</v>
      </c>
      <c r="H1715" t="s">
        <v>29</v>
      </c>
      <c r="I1715">
        <v>2464323.6534084398</v>
      </c>
      <c r="J1715">
        <v>16416.78</v>
      </c>
      <c r="K1715">
        <v>15050.52</v>
      </c>
      <c r="L1715">
        <v>8.9552238805970102E-2</v>
      </c>
      <c r="M1715">
        <v>39.210123299999999</v>
      </c>
      <c r="N1715">
        <v>117.1267228</v>
      </c>
      <c r="O1715" t="s">
        <v>4360</v>
      </c>
      <c r="P1715" t="s">
        <v>97</v>
      </c>
      <c r="Q1715" t="s">
        <v>2596</v>
      </c>
      <c r="R1715">
        <v>0</v>
      </c>
      <c r="S1715">
        <v>39.233299628751581</v>
      </c>
      <c r="T1715">
        <v>117.1371176324966</v>
      </c>
      <c r="U1715">
        <v>2.725115753233569</v>
      </c>
      <c r="V1715" t="s">
        <v>32</v>
      </c>
      <c r="W1715" t="s">
        <v>33</v>
      </c>
      <c r="X1715" t="str">
        <f t="shared" si="78"/>
        <v>NPT76C03Z</v>
      </c>
      <c r="Y1715">
        <f t="shared" si="79"/>
        <v>1</v>
      </c>
      <c r="Z1715">
        <f>COUNTIF($X$2:X1715,X1715)</f>
        <v>1</v>
      </c>
      <c r="AA1715" t="str">
        <f t="shared" si="80"/>
        <v>NPT76C03Z1</v>
      </c>
      <c r="AB1715">
        <f>COUNTIF(实际辖区!A:A,全部结果!X1715)</f>
        <v>1</v>
      </c>
      <c r="AC1715" s="9" t="str">
        <f>VLOOKUP(AA1715,实际辖区!D:E,2,0)</f>
        <v>POS_75940892</v>
      </c>
    </row>
    <row r="1716" spans="1:29">
      <c r="A1716" t="s">
        <v>97</v>
      </c>
      <c r="B1716" t="s">
        <v>4367</v>
      </c>
      <c r="C1716" t="s">
        <v>4368</v>
      </c>
      <c r="D1716" t="s">
        <v>2592</v>
      </c>
      <c r="E1716" t="s">
        <v>2593</v>
      </c>
      <c r="F1716" t="s">
        <v>2594</v>
      </c>
      <c r="G1716" t="s">
        <v>4367</v>
      </c>
      <c r="H1716" t="s">
        <v>29</v>
      </c>
      <c r="I1716">
        <v>11344125.8064516</v>
      </c>
      <c r="J1716">
        <v>96187.02</v>
      </c>
      <c r="K1716">
        <v>112704.72</v>
      </c>
      <c r="L1716">
        <v>7.9601990049751201E-2</v>
      </c>
      <c r="M1716">
        <v>39.2831422</v>
      </c>
      <c r="N1716">
        <v>117.1058658</v>
      </c>
      <c r="O1716" t="s">
        <v>4360</v>
      </c>
      <c r="P1716" t="s">
        <v>97</v>
      </c>
      <c r="Q1716" t="s">
        <v>2596</v>
      </c>
      <c r="R1716">
        <v>1</v>
      </c>
      <c r="S1716">
        <v>39.233299628751581</v>
      </c>
      <c r="T1716">
        <v>117.1371176324966</v>
      </c>
      <c r="U1716">
        <v>6.1559629221409642</v>
      </c>
      <c r="V1716" t="s">
        <v>32</v>
      </c>
      <c r="W1716" t="s">
        <v>33</v>
      </c>
      <c r="X1716" t="str">
        <f t="shared" si="78"/>
        <v>NPT76AAXQ</v>
      </c>
      <c r="Y1716">
        <f t="shared" si="79"/>
        <v>1</v>
      </c>
      <c r="Z1716">
        <f>COUNTIF($X$2:X1716,X1716)</f>
        <v>1</v>
      </c>
      <c r="AA1716" t="str">
        <f t="shared" si="80"/>
        <v>NPT76AAXQ1</v>
      </c>
      <c r="AB1716">
        <f>COUNTIF(实际辖区!A:A,全部结果!X1716)</f>
        <v>1</v>
      </c>
      <c r="AC1716" s="9" t="str">
        <f>VLOOKUP(AA1716,实际辖区!D:E,2,0)</f>
        <v>POS_75940892</v>
      </c>
    </row>
    <row r="1717" spans="1:29">
      <c r="A1717" t="s">
        <v>97</v>
      </c>
      <c r="B1717" t="s">
        <v>4369</v>
      </c>
      <c r="C1717" t="s">
        <v>4370</v>
      </c>
      <c r="D1717" t="s">
        <v>2592</v>
      </c>
      <c r="E1717" t="s">
        <v>2593</v>
      </c>
      <c r="F1717" t="s">
        <v>2594</v>
      </c>
      <c r="G1717" t="s">
        <v>4369</v>
      </c>
      <c r="H1717" t="s">
        <v>29</v>
      </c>
      <c r="I1717">
        <v>6322264.0722264899</v>
      </c>
      <c r="J1717">
        <v>159491.4</v>
      </c>
      <c r="K1717">
        <v>118479.9</v>
      </c>
      <c r="L1717">
        <v>7.4626865671641701E-2</v>
      </c>
      <c r="M1717">
        <v>39.240888400000003</v>
      </c>
      <c r="N1717">
        <v>117.1291545</v>
      </c>
      <c r="O1717" t="s">
        <v>4360</v>
      </c>
      <c r="P1717" t="s">
        <v>97</v>
      </c>
      <c r="Q1717" t="s">
        <v>2596</v>
      </c>
      <c r="R1717">
        <v>1</v>
      </c>
      <c r="S1717">
        <v>39.233299628751581</v>
      </c>
      <c r="T1717">
        <v>117.1371176324966</v>
      </c>
      <c r="U1717">
        <v>1.0874211096280071</v>
      </c>
      <c r="V1717" t="s">
        <v>32</v>
      </c>
      <c r="W1717" t="s">
        <v>33</v>
      </c>
      <c r="X1717" t="str">
        <f t="shared" si="78"/>
        <v>NPT76FWAE</v>
      </c>
      <c r="Y1717">
        <f t="shared" si="79"/>
        <v>1</v>
      </c>
      <c r="Z1717">
        <f>COUNTIF($X$2:X1717,X1717)</f>
        <v>1</v>
      </c>
      <c r="AA1717" t="str">
        <f t="shared" si="80"/>
        <v>NPT76FWAE1</v>
      </c>
      <c r="AB1717">
        <f>COUNTIF(实际辖区!A:A,全部结果!X1717)</f>
        <v>1</v>
      </c>
      <c r="AC1717" s="9" t="str">
        <f>VLOOKUP(AA1717,实际辖区!D:E,2,0)</f>
        <v>POS_75940892</v>
      </c>
    </row>
    <row r="1718" spans="1:29">
      <c r="A1718" t="s">
        <v>97</v>
      </c>
      <c r="B1718" t="s">
        <v>4371</v>
      </c>
      <c r="C1718" t="s">
        <v>4372</v>
      </c>
      <c r="D1718" t="s">
        <v>2592</v>
      </c>
      <c r="E1718" t="s">
        <v>2593</v>
      </c>
      <c r="F1718" t="s">
        <v>2594</v>
      </c>
      <c r="G1718" t="s">
        <v>4371</v>
      </c>
      <c r="H1718" t="s">
        <v>29</v>
      </c>
      <c r="I1718">
        <v>4293307.6882881597</v>
      </c>
      <c r="J1718">
        <v>25225.200000000001</v>
      </c>
      <c r="K1718">
        <v>18345.599999999999</v>
      </c>
      <c r="L1718">
        <v>6.9651741293532299E-2</v>
      </c>
      <c r="M1718">
        <v>39.255507100000003</v>
      </c>
      <c r="N1718">
        <v>117.35885740000001</v>
      </c>
      <c r="O1718" t="s">
        <v>4360</v>
      </c>
      <c r="P1718" t="s">
        <v>97</v>
      </c>
      <c r="Q1718" t="s">
        <v>2596</v>
      </c>
      <c r="R1718">
        <v>0</v>
      </c>
      <c r="S1718">
        <v>39.233299628751581</v>
      </c>
      <c r="T1718">
        <v>117.1371176324966</v>
      </c>
      <c r="U1718">
        <v>19.300376924987159</v>
      </c>
      <c r="V1718" t="s">
        <v>32</v>
      </c>
      <c r="W1718" t="s">
        <v>33</v>
      </c>
      <c r="X1718" t="str">
        <f t="shared" si="78"/>
        <v>NPT76BKIK</v>
      </c>
      <c r="Y1718">
        <f t="shared" si="79"/>
        <v>1</v>
      </c>
      <c r="Z1718">
        <f>COUNTIF($X$2:X1718,X1718)</f>
        <v>1</v>
      </c>
      <c r="AA1718" t="str">
        <f t="shared" si="80"/>
        <v>NPT76BKIK1</v>
      </c>
      <c r="AB1718">
        <f>COUNTIF(实际辖区!A:A,全部结果!X1718)</f>
        <v>1</v>
      </c>
      <c r="AC1718" s="9" t="str">
        <f>VLOOKUP(AA1718,实际辖区!D:E,2,0)</f>
        <v>POS_75940892</v>
      </c>
    </row>
    <row r="1719" spans="1:29">
      <c r="A1719" t="s">
        <v>97</v>
      </c>
      <c r="B1719" t="s">
        <v>4373</v>
      </c>
      <c r="C1719" t="s">
        <v>4374</v>
      </c>
      <c r="D1719" t="s">
        <v>2592</v>
      </c>
      <c r="E1719" t="s">
        <v>2593</v>
      </c>
      <c r="F1719" t="s">
        <v>2594</v>
      </c>
      <c r="G1719" t="s">
        <v>4373</v>
      </c>
      <c r="H1719" t="s">
        <v>29</v>
      </c>
      <c r="I1719">
        <v>2975450</v>
      </c>
      <c r="J1719">
        <v>22932</v>
      </c>
      <c r="K1719">
        <v>30958.2</v>
      </c>
      <c r="L1719">
        <v>3.98009950248756E-2</v>
      </c>
      <c r="M1719">
        <v>39.237116200000003</v>
      </c>
      <c r="N1719">
        <v>117.1386444</v>
      </c>
      <c r="O1719" t="s">
        <v>4360</v>
      </c>
      <c r="P1719" t="s">
        <v>97</v>
      </c>
      <c r="Q1719" t="s">
        <v>2596</v>
      </c>
      <c r="R1719">
        <v>0</v>
      </c>
      <c r="S1719">
        <v>39.233299628751581</v>
      </c>
      <c r="T1719">
        <v>117.1371176324966</v>
      </c>
      <c r="U1719">
        <v>0.44374687659832729</v>
      </c>
      <c r="V1719" t="s">
        <v>32</v>
      </c>
      <c r="W1719" t="s">
        <v>33</v>
      </c>
      <c r="X1719" t="str">
        <f t="shared" si="78"/>
        <v>NPT76BGTY</v>
      </c>
      <c r="Y1719">
        <f t="shared" si="79"/>
        <v>1</v>
      </c>
      <c r="Z1719">
        <f>COUNTIF($X$2:X1719,X1719)</f>
        <v>1</v>
      </c>
      <c r="AA1719" t="str">
        <f t="shared" si="80"/>
        <v>NPT76BGTY1</v>
      </c>
      <c r="AB1719">
        <f>COUNTIF(实际辖区!A:A,全部结果!X1719)</f>
        <v>1</v>
      </c>
      <c r="AC1719" s="9" t="str">
        <f>VLOOKUP(AA1719,实际辖区!D:E,2,0)</f>
        <v>POS_75940892</v>
      </c>
    </row>
    <row r="1720" spans="1:29">
      <c r="A1720" t="s">
        <v>97</v>
      </c>
      <c r="B1720" t="s">
        <v>4375</v>
      </c>
      <c r="C1720" t="s">
        <v>4376</v>
      </c>
      <c r="D1720" t="s">
        <v>2592</v>
      </c>
      <c r="E1720" t="s">
        <v>2593</v>
      </c>
      <c r="F1720" t="s">
        <v>2594</v>
      </c>
      <c r="G1720" t="s">
        <v>4375</v>
      </c>
      <c r="H1720" t="s">
        <v>29</v>
      </c>
      <c r="I1720">
        <v>3361052.0471667401</v>
      </c>
      <c r="J1720">
        <v>18255</v>
      </c>
      <c r="K1720">
        <v>27751.74</v>
      </c>
      <c r="L1720">
        <v>3.98009950248756E-2</v>
      </c>
      <c r="M1720">
        <v>39.2119748</v>
      </c>
      <c r="N1720">
        <v>117.1154236</v>
      </c>
      <c r="O1720" t="s">
        <v>4360</v>
      </c>
      <c r="P1720" t="s">
        <v>97</v>
      </c>
      <c r="Q1720" t="s">
        <v>2596</v>
      </c>
      <c r="R1720">
        <v>0</v>
      </c>
      <c r="S1720">
        <v>39.233299628751581</v>
      </c>
      <c r="T1720">
        <v>117.1371176324966</v>
      </c>
      <c r="U1720">
        <v>3.019018114075128</v>
      </c>
      <c r="V1720" t="s">
        <v>32</v>
      </c>
      <c r="W1720" t="s">
        <v>33</v>
      </c>
      <c r="X1720" t="str">
        <f t="shared" si="78"/>
        <v>NPT76G7Y4</v>
      </c>
      <c r="Y1720">
        <f t="shared" si="79"/>
        <v>1</v>
      </c>
      <c r="Z1720">
        <f>COUNTIF($X$2:X1720,X1720)</f>
        <v>1</v>
      </c>
      <c r="AA1720" t="str">
        <f t="shared" si="80"/>
        <v>NPT76G7Y41</v>
      </c>
      <c r="AB1720">
        <f>COUNTIF(实际辖区!A:A,全部结果!X1720)</f>
        <v>1</v>
      </c>
      <c r="AC1720" s="9" t="str">
        <f>VLOOKUP(AA1720,实际辖区!D:E,2,0)</f>
        <v>POS_75940892</v>
      </c>
    </row>
    <row r="1721" spans="1:29">
      <c r="A1721" t="s">
        <v>97</v>
      </c>
      <c r="B1721" t="s">
        <v>4377</v>
      </c>
      <c r="C1721" t="s">
        <v>4378</v>
      </c>
      <c r="D1721" t="s">
        <v>2592</v>
      </c>
      <c r="E1721" t="s">
        <v>2593</v>
      </c>
      <c r="F1721" t="s">
        <v>2594</v>
      </c>
      <c r="G1721" t="s">
        <v>4377</v>
      </c>
      <c r="H1721" t="s">
        <v>29</v>
      </c>
      <c r="I1721">
        <v>4098183.4355187099</v>
      </c>
      <c r="J1721">
        <v>11466</v>
      </c>
      <c r="K1721">
        <v>29811.599999999999</v>
      </c>
      <c r="L1721">
        <v>2.9850746268656699E-2</v>
      </c>
      <c r="M1721">
        <v>39.256697899999999</v>
      </c>
      <c r="N1721">
        <v>117.2300808</v>
      </c>
      <c r="O1721" t="s">
        <v>4360</v>
      </c>
      <c r="P1721" t="s">
        <v>97</v>
      </c>
      <c r="Q1721" t="s">
        <v>2596</v>
      </c>
      <c r="R1721">
        <v>0</v>
      </c>
      <c r="S1721">
        <v>39.233299628751581</v>
      </c>
      <c r="T1721">
        <v>117.1371176324966</v>
      </c>
      <c r="U1721">
        <v>8.4351688124807893</v>
      </c>
      <c r="V1721" t="s">
        <v>32</v>
      </c>
      <c r="W1721" t="s">
        <v>33</v>
      </c>
      <c r="X1721" t="str">
        <f t="shared" si="78"/>
        <v>NPT76BKIL</v>
      </c>
      <c r="Y1721">
        <f t="shared" si="79"/>
        <v>1</v>
      </c>
      <c r="Z1721">
        <f>COUNTIF($X$2:X1721,X1721)</f>
        <v>1</v>
      </c>
      <c r="AA1721" t="str">
        <f t="shared" si="80"/>
        <v>NPT76BKIL1</v>
      </c>
      <c r="AB1721">
        <f>COUNTIF(实际辖区!A:A,全部结果!X1721)</f>
        <v>1</v>
      </c>
      <c r="AC1721" s="9" t="str">
        <f>VLOOKUP(AA1721,实际辖区!D:E,2,0)</f>
        <v>POS_75940892</v>
      </c>
    </row>
    <row r="1722" spans="1:29">
      <c r="A1722" t="s">
        <v>97</v>
      </c>
      <c r="B1722" t="s">
        <v>4379</v>
      </c>
      <c r="C1722" t="s">
        <v>4380</v>
      </c>
      <c r="D1722" t="s">
        <v>2592</v>
      </c>
      <c r="E1722" t="s">
        <v>2593</v>
      </c>
      <c r="F1722" t="s">
        <v>2594</v>
      </c>
      <c r="G1722" t="s">
        <v>4379</v>
      </c>
      <c r="H1722" t="s">
        <v>29</v>
      </c>
      <c r="I1722">
        <v>4394319.9910845403</v>
      </c>
      <c r="J1722">
        <v>21734.1</v>
      </c>
      <c r="K1722">
        <v>28091.7</v>
      </c>
      <c r="L1722">
        <v>1.99004975124378E-2</v>
      </c>
      <c r="M1722">
        <v>39.233668299999998</v>
      </c>
      <c r="N1722">
        <v>117.04306819999999</v>
      </c>
      <c r="O1722" t="s">
        <v>4360</v>
      </c>
      <c r="P1722" t="s">
        <v>97</v>
      </c>
      <c r="Q1722" t="s">
        <v>2596</v>
      </c>
      <c r="R1722">
        <v>0</v>
      </c>
      <c r="S1722">
        <v>39.233299628751581</v>
      </c>
      <c r="T1722">
        <v>117.1371176324966</v>
      </c>
      <c r="U1722">
        <v>8.1204230605446064</v>
      </c>
      <c r="V1722" t="s">
        <v>32</v>
      </c>
      <c r="W1722" t="s">
        <v>33</v>
      </c>
      <c r="X1722" t="str">
        <f t="shared" si="78"/>
        <v>NPT76B4H7</v>
      </c>
      <c r="Y1722">
        <f t="shared" si="79"/>
        <v>1</v>
      </c>
      <c r="Z1722">
        <f>COUNTIF($X$2:X1722,X1722)</f>
        <v>1</v>
      </c>
      <c r="AA1722" t="str">
        <f t="shared" si="80"/>
        <v>NPT76B4H71</v>
      </c>
      <c r="AB1722">
        <f>COUNTIF(实际辖区!A:A,全部结果!X1722)</f>
        <v>1</v>
      </c>
      <c r="AC1722" s="9" t="str">
        <f>VLOOKUP(AA1722,实际辖区!D:E,2,0)</f>
        <v>POS_75940892</v>
      </c>
    </row>
    <row r="1723" spans="1:29">
      <c r="A1723" t="s">
        <v>97</v>
      </c>
      <c r="B1723" t="s">
        <v>4381</v>
      </c>
      <c r="C1723" t="s">
        <v>4382</v>
      </c>
      <c r="D1723" t="s">
        <v>2592</v>
      </c>
      <c r="E1723" t="s">
        <v>2593</v>
      </c>
      <c r="F1723" t="s">
        <v>2594</v>
      </c>
      <c r="G1723" t="s">
        <v>4381</v>
      </c>
      <c r="H1723" t="s">
        <v>29</v>
      </c>
      <c r="I1723">
        <v>4015782.2580645201</v>
      </c>
      <c r="J1723">
        <v>36576.54</v>
      </c>
      <c r="K1723">
        <v>45634.68</v>
      </c>
      <c r="L1723">
        <v>1.99004975124378E-2</v>
      </c>
      <c r="M1723">
        <v>39.208712900000002</v>
      </c>
      <c r="N1723">
        <v>117.12524550000001</v>
      </c>
      <c r="O1723" t="s">
        <v>4360</v>
      </c>
      <c r="P1723" t="s">
        <v>97</v>
      </c>
      <c r="Q1723" t="s">
        <v>2596</v>
      </c>
      <c r="R1723">
        <v>0</v>
      </c>
      <c r="S1723">
        <v>39.233299628751581</v>
      </c>
      <c r="T1723">
        <v>117.1371176324966</v>
      </c>
      <c r="U1723">
        <v>2.915798460779508</v>
      </c>
      <c r="V1723" t="s">
        <v>32</v>
      </c>
      <c r="W1723" t="s">
        <v>33</v>
      </c>
      <c r="X1723" t="str">
        <f t="shared" si="78"/>
        <v>NPT76BIZK</v>
      </c>
      <c r="Y1723">
        <f t="shared" si="79"/>
        <v>1</v>
      </c>
      <c r="Z1723">
        <f>COUNTIF($X$2:X1723,X1723)</f>
        <v>1</v>
      </c>
      <c r="AA1723" t="str">
        <f t="shared" si="80"/>
        <v>NPT76BIZK1</v>
      </c>
      <c r="AB1723">
        <f>COUNTIF(实际辖区!A:A,全部结果!X1723)</f>
        <v>1</v>
      </c>
      <c r="AC1723" s="9" t="str">
        <f>VLOOKUP(AA1723,实际辖区!D:E,2,0)</f>
        <v>POS_75940892</v>
      </c>
    </row>
    <row r="1724" spans="1:29">
      <c r="A1724" t="s">
        <v>97</v>
      </c>
      <c r="B1724" t="s">
        <v>4383</v>
      </c>
      <c r="C1724" t="s">
        <v>4384</v>
      </c>
      <c r="D1724" t="s">
        <v>2592</v>
      </c>
      <c r="E1724" t="s">
        <v>2593</v>
      </c>
      <c r="F1724" t="s">
        <v>2594</v>
      </c>
      <c r="G1724" t="s">
        <v>4383</v>
      </c>
      <c r="H1724" t="s">
        <v>29</v>
      </c>
      <c r="I1724">
        <v>4143033.4381436701</v>
      </c>
      <c r="J1724">
        <v>31346.22</v>
      </c>
      <c r="K1724">
        <v>30958.2</v>
      </c>
      <c r="L1724">
        <v>1.99004975124378E-2</v>
      </c>
      <c r="M1724">
        <v>39.320691500000002</v>
      </c>
      <c r="N1724">
        <v>117.2168343</v>
      </c>
      <c r="O1724" t="s">
        <v>4360</v>
      </c>
      <c r="P1724" t="s">
        <v>97</v>
      </c>
      <c r="Q1724" t="s">
        <v>2596</v>
      </c>
      <c r="R1724">
        <v>1</v>
      </c>
      <c r="S1724">
        <v>39.233299628751581</v>
      </c>
      <c r="T1724">
        <v>117.1371176324966</v>
      </c>
      <c r="U1724">
        <v>11.89325305210618</v>
      </c>
      <c r="V1724" t="s">
        <v>32</v>
      </c>
      <c r="W1724" t="s">
        <v>33</v>
      </c>
      <c r="X1724" t="str">
        <f t="shared" si="78"/>
        <v>NPT76BPDF</v>
      </c>
      <c r="Y1724">
        <f t="shared" si="79"/>
        <v>1</v>
      </c>
      <c r="Z1724">
        <f>COUNTIF($X$2:X1724,X1724)</f>
        <v>1</v>
      </c>
      <c r="AA1724" t="str">
        <f t="shared" si="80"/>
        <v>NPT76BPDF1</v>
      </c>
      <c r="AB1724">
        <f>COUNTIF(实际辖区!A:A,全部结果!X1724)</f>
        <v>1</v>
      </c>
      <c r="AC1724" s="9" t="str">
        <f>VLOOKUP(AA1724,实际辖区!D:E,2,0)</f>
        <v>POS_75940892</v>
      </c>
    </row>
    <row r="1725" spans="1:29">
      <c r="A1725" t="s">
        <v>97</v>
      </c>
      <c r="B1725" t="s">
        <v>4385</v>
      </c>
      <c r="C1725" t="s">
        <v>4386</v>
      </c>
      <c r="D1725" t="s">
        <v>2592</v>
      </c>
      <c r="E1725" t="s">
        <v>2593</v>
      </c>
      <c r="F1725" t="s">
        <v>2594</v>
      </c>
      <c r="G1725" t="s">
        <v>4385</v>
      </c>
      <c r="H1725" t="s">
        <v>29</v>
      </c>
      <c r="I1725">
        <v>2772215.32258065</v>
      </c>
      <c r="J1725">
        <v>30958.2</v>
      </c>
      <c r="K1725">
        <v>23906.61</v>
      </c>
      <c r="L1725">
        <v>1.99004975124378E-2</v>
      </c>
      <c r="M1725">
        <v>39.211590700000002</v>
      </c>
      <c r="N1725">
        <v>117.0757612</v>
      </c>
      <c r="O1725" t="s">
        <v>4360</v>
      </c>
      <c r="P1725" t="s">
        <v>97</v>
      </c>
      <c r="Q1725" t="s">
        <v>2596</v>
      </c>
      <c r="R1725">
        <v>0</v>
      </c>
      <c r="S1725">
        <v>39.233299628751581</v>
      </c>
      <c r="T1725">
        <v>117.1371176324966</v>
      </c>
      <c r="U1725">
        <v>5.8208044173917566</v>
      </c>
      <c r="V1725" t="s">
        <v>32</v>
      </c>
      <c r="W1725" t="s">
        <v>33</v>
      </c>
      <c r="X1725" t="str">
        <f t="shared" si="78"/>
        <v>NPT76J9OO</v>
      </c>
      <c r="Y1725">
        <f t="shared" si="79"/>
        <v>1</v>
      </c>
      <c r="Z1725">
        <f>COUNTIF($X$2:X1725,X1725)</f>
        <v>1</v>
      </c>
      <c r="AA1725" t="str">
        <f t="shared" si="80"/>
        <v>NPT76J9OO1</v>
      </c>
      <c r="AB1725">
        <f>COUNTIF(实际辖区!A:A,全部结果!X1725)</f>
        <v>1</v>
      </c>
      <c r="AC1725" s="9" t="str">
        <f>VLOOKUP(AA1725,实际辖区!D:E,2,0)</f>
        <v>POS_75940892</v>
      </c>
    </row>
    <row r="1726" spans="1:29">
      <c r="A1726" t="s">
        <v>97</v>
      </c>
      <c r="B1726" t="s">
        <v>4387</v>
      </c>
      <c r="C1726" t="s">
        <v>4388</v>
      </c>
      <c r="D1726" t="s">
        <v>2592</v>
      </c>
      <c r="E1726" t="s">
        <v>2593</v>
      </c>
      <c r="F1726" t="s">
        <v>2594</v>
      </c>
      <c r="G1726" t="s">
        <v>4387</v>
      </c>
      <c r="H1726" t="s">
        <v>29</v>
      </c>
      <c r="I1726">
        <v>4271107.84182142</v>
      </c>
      <c r="J1726">
        <v>8939.2199999999993</v>
      </c>
      <c r="K1726">
        <v>17524.8</v>
      </c>
      <c r="L1726">
        <v>4.9751243781093997E-3</v>
      </c>
      <c r="M1726">
        <v>39.199278200000002</v>
      </c>
      <c r="N1726">
        <v>116.9927947</v>
      </c>
      <c r="O1726" t="s">
        <v>4360</v>
      </c>
      <c r="P1726" t="s">
        <v>97</v>
      </c>
      <c r="Q1726" t="s">
        <v>2596</v>
      </c>
      <c r="R1726">
        <v>1</v>
      </c>
      <c r="S1726">
        <v>39.233299628751581</v>
      </c>
      <c r="T1726">
        <v>117.1371176324966</v>
      </c>
      <c r="U1726">
        <v>13.02374492699542</v>
      </c>
      <c r="V1726" t="s">
        <v>32</v>
      </c>
      <c r="W1726" t="s">
        <v>33</v>
      </c>
      <c r="X1726" t="str">
        <f t="shared" si="78"/>
        <v>NPT76A07Q</v>
      </c>
      <c r="Y1726">
        <f t="shared" si="79"/>
        <v>1</v>
      </c>
      <c r="Z1726">
        <f>COUNTIF($X$2:X1726,X1726)</f>
        <v>1</v>
      </c>
      <c r="AA1726" t="str">
        <f t="shared" si="80"/>
        <v>NPT76A07Q1</v>
      </c>
      <c r="AB1726">
        <f>COUNTIF(实际辖区!A:A,全部结果!X1726)</f>
        <v>1</v>
      </c>
      <c r="AC1726" s="9" t="str">
        <f>VLOOKUP(AA1726,实际辖区!D:E,2,0)</f>
        <v>POS_75940892</v>
      </c>
    </row>
    <row r="1727" spans="1:29">
      <c r="A1727" t="s">
        <v>97</v>
      </c>
      <c r="B1727" t="s">
        <v>4389</v>
      </c>
      <c r="C1727" t="s">
        <v>4390</v>
      </c>
      <c r="D1727" t="s">
        <v>2592</v>
      </c>
      <c r="E1727" t="s">
        <v>2593</v>
      </c>
      <c r="F1727" t="s">
        <v>2630</v>
      </c>
      <c r="G1727" t="s">
        <v>4389</v>
      </c>
      <c r="H1727" t="s">
        <v>29</v>
      </c>
      <c r="I1727">
        <v>7193950.5556329703</v>
      </c>
      <c r="J1727">
        <v>138086.57999999999</v>
      </c>
      <c r="K1727">
        <v>115565.16</v>
      </c>
      <c r="L1727">
        <v>0.27363184079601988</v>
      </c>
      <c r="M1727">
        <v>39.175418899999997</v>
      </c>
      <c r="N1727">
        <v>117.2301969</v>
      </c>
      <c r="O1727" t="s">
        <v>4391</v>
      </c>
      <c r="P1727" t="s">
        <v>97</v>
      </c>
      <c r="Q1727" t="s">
        <v>2596</v>
      </c>
      <c r="R1727">
        <v>1</v>
      </c>
      <c r="S1727">
        <v>39.163524242295857</v>
      </c>
      <c r="T1727">
        <v>117.21292399171971</v>
      </c>
      <c r="U1727">
        <v>1.992986069914426</v>
      </c>
      <c r="V1727" t="s">
        <v>32</v>
      </c>
      <c r="W1727" t="s">
        <v>33</v>
      </c>
      <c r="X1727" t="str">
        <f t="shared" si="78"/>
        <v>NPT76FWAN</v>
      </c>
      <c r="Y1727">
        <f t="shared" si="79"/>
        <v>1</v>
      </c>
      <c r="Z1727">
        <f>COUNTIF($X$2:X1727,X1727)</f>
        <v>1</v>
      </c>
      <c r="AA1727" t="str">
        <f t="shared" si="80"/>
        <v>NPT76FWAN1</v>
      </c>
      <c r="AB1727">
        <f>COUNTIF(实际辖区!A:A,全部结果!X1727)</f>
        <v>1</v>
      </c>
      <c r="AC1727" s="9" t="str">
        <f>VLOOKUP(AA1727,实际辖区!D:E,2,0)</f>
        <v>POS_75941510</v>
      </c>
    </row>
    <row r="1728" spans="1:29">
      <c r="A1728" t="s">
        <v>97</v>
      </c>
      <c r="B1728" t="s">
        <v>4392</v>
      </c>
      <c r="C1728" t="s">
        <v>4393</v>
      </c>
      <c r="D1728" t="s">
        <v>2592</v>
      </c>
      <c r="E1728" t="s">
        <v>2593</v>
      </c>
      <c r="F1728" t="s">
        <v>2630</v>
      </c>
      <c r="G1728" t="s">
        <v>4392</v>
      </c>
      <c r="H1728" t="s">
        <v>29</v>
      </c>
      <c r="I1728">
        <v>4132288.60168606</v>
      </c>
      <c r="J1728">
        <v>59375.76</v>
      </c>
      <c r="K1728">
        <v>73907.399999999994</v>
      </c>
      <c r="L1728">
        <v>0.23383084577114421</v>
      </c>
      <c r="M1728">
        <v>39.175528900000003</v>
      </c>
      <c r="N1728">
        <v>117.23117740000001</v>
      </c>
      <c r="O1728" t="s">
        <v>4391</v>
      </c>
      <c r="P1728" t="s">
        <v>97</v>
      </c>
      <c r="Q1728" t="s">
        <v>2596</v>
      </c>
      <c r="R1728">
        <v>0</v>
      </c>
      <c r="S1728">
        <v>39.163524242295857</v>
      </c>
      <c r="T1728">
        <v>117.21292399171971</v>
      </c>
      <c r="U1728">
        <v>2.0650760908345251</v>
      </c>
      <c r="V1728" t="s">
        <v>32</v>
      </c>
      <c r="W1728" t="s">
        <v>33</v>
      </c>
      <c r="X1728" t="str">
        <f t="shared" si="78"/>
        <v>NPT76AAXE</v>
      </c>
      <c r="Y1728">
        <f t="shared" si="79"/>
        <v>1</v>
      </c>
      <c r="Z1728">
        <f>COUNTIF($X$2:X1728,X1728)</f>
        <v>1</v>
      </c>
      <c r="AA1728" t="str">
        <f t="shared" si="80"/>
        <v>NPT76AAXE1</v>
      </c>
      <c r="AB1728">
        <f>COUNTIF(实际辖区!A:A,全部结果!X1728)</f>
        <v>1</v>
      </c>
      <c r="AC1728" s="9" t="str">
        <f>VLOOKUP(AA1728,实际辖区!D:E,2,0)</f>
        <v>POS_75941510</v>
      </c>
    </row>
    <row r="1729" spans="1:29">
      <c r="A1729" t="s">
        <v>97</v>
      </c>
      <c r="B1729" t="s">
        <v>4394</v>
      </c>
      <c r="C1729" t="s">
        <v>4395</v>
      </c>
      <c r="D1729" t="s">
        <v>2592</v>
      </c>
      <c r="E1729" t="s">
        <v>2593</v>
      </c>
      <c r="F1729" t="s">
        <v>2630</v>
      </c>
      <c r="G1729" t="s">
        <v>4394</v>
      </c>
      <c r="H1729" t="s">
        <v>29</v>
      </c>
      <c r="I1729">
        <v>3774772.9516055901</v>
      </c>
      <c r="J1729">
        <v>14044.8</v>
      </c>
      <c r="K1729">
        <v>38779.199999999997</v>
      </c>
      <c r="L1729">
        <v>0.1592039800995024</v>
      </c>
      <c r="M1729">
        <v>39.167371500000002</v>
      </c>
      <c r="N1729">
        <v>117.21260340000001</v>
      </c>
      <c r="O1729" t="s">
        <v>4391</v>
      </c>
      <c r="P1729" t="s">
        <v>97</v>
      </c>
      <c r="Q1729" t="s">
        <v>2596</v>
      </c>
      <c r="R1729">
        <v>1</v>
      </c>
      <c r="S1729">
        <v>39.163524242295857</v>
      </c>
      <c r="T1729">
        <v>117.21292399171971</v>
      </c>
      <c r="U1729">
        <v>0.42801504291532078</v>
      </c>
      <c r="V1729" t="s">
        <v>32</v>
      </c>
      <c r="W1729" t="s">
        <v>33</v>
      </c>
      <c r="X1729" t="str">
        <f t="shared" si="78"/>
        <v>NPT76C0A2</v>
      </c>
      <c r="Y1729">
        <f t="shared" si="79"/>
        <v>1</v>
      </c>
      <c r="Z1729">
        <f>COUNTIF($X$2:X1729,X1729)</f>
        <v>1</v>
      </c>
      <c r="AA1729" t="str">
        <f t="shared" si="80"/>
        <v>NPT76C0A21</v>
      </c>
      <c r="AB1729">
        <f>COUNTIF(实际辖区!A:A,全部结果!X1729)</f>
        <v>1</v>
      </c>
      <c r="AC1729" s="9" t="str">
        <f>VLOOKUP(AA1729,实际辖区!D:E,2,0)</f>
        <v>POS_75941510</v>
      </c>
    </row>
    <row r="1730" spans="1:29">
      <c r="A1730" t="s">
        <v>97</v>
      </c>
      <c r="B1730" t="s">
        <v>4396</v>
      </c>
      <c r="C1730" t="s">
        <v>4397</v>
      </c>
      <c r="D1730" t="s">
        <v>2592</v>
      </c>
      <c r="E1730" t="s">
        <v>2593</v>
      </c>
      <c r="F1730" t="s">
        <v>2630</v>
      </c>
      <c r="G1730" t="s">
        <v>4396</v>
      </c>
      <c r="H1730" t="s">
        <v>29</v>
      </c>
      <c r="I1730">
        <v>5046526.4700759398</v>
      </c>
      <c r="J1730">
        <v>18574.919999999998</v>
      </c>
      <c r="K1730">
        <v>70371</v>
      </c>
      <c r="L1730">
        <v>0.10945273631840791</v>
      </c>
      <c r="M1730">
        <v>39.153485099999997</v>
      </c>
      <c r="N1730">
        <v>117.2035928</v>
      </c>
      <c r="O1730" t="s">
        <v>4391</v>
      </c>
      <c r="P1730" t="s">
        <v>97</v>
      </c>
      <c r="Q1730" t="s">
        <v>2596</v>
      </c>
      <c r="R1730">
        <v>0</v>
      </c>
      <c r="S1730">
        <v>39.163524242295857</v>
      </c>
      <c r="T1730">
        <v>117.21292399171971</v>
      </c>
      <c r="U1730">
        <v>1.375737823594412</v>
      </c>
      <c r="V1730" t="s">
        <v>32</v>
      </c>
      <c r="W1730" t="s">
        <v>33</v>
      </c>
      <c r="X1730" t="str">
        <f t="shared" si="78"/>
        <v>NPT76A00P</v>
      </c>
      <c r="Y1730">
        <f t="shared" si="79"/>
        <v>1</v>
      </c>
      <c r="Z1730">
        <f>COUNTIF($X$2:X1730,X1730)</f>
        <v>1</v>
      </c>
      <c r="AA1730" t="str">
        <f t="shared" si="80"/>
        <v>NPT76A00P1</v>
      </c>
      <c r="AB1730">
        <f>COUNTIF(实际辖区!A:A,全部结果!X1730)</f>
        <v>1</v>
      </c>
      <c r="AC1730" s="9" t="str">
        <f>VLOOKUP(AA1730,实际辖区!D:E,2,0)</f>
        <v>POS_75941510</v>
      </c>
    </row>
    <row r="1731" spans="1:29">
      <c r="A1731" t="s">
        <v>97</v>
      </c>
      <c r="B1731" t="s">
        <v>4398</v>
      </c>
      <c r="C1731" t="s">
        <v>4399</v>
      </c>
      <c r="D1731" t="s">
        <v>2592</v>
      </c>
      <c r="E1731" t="s">
        <v>2593</v>
      </c>
      <c r="F1731" t="s">
        <v>2630</v>
      </c>
      <c r="G1731" t="s">
        <v>4398</v>
      </c>
      <c r="H1731" t="s">
        <v>29</v>
      </c>
      <c r="I1731">
        <v>3147522.0771821402</v>
      </c>
      <c r="J1731">
        <v>35272.980000000003</v>
      </c>
      <c r="K1731">
        <v>25819.47</v>
      </c>
      <c r="L1731">
        <v>9.9502487562189004E-2</v>
      </c>
      <c r="M1731">
        <v>39.160655400000003</v>
      </c>
      <c r="N1731">
        <v>117.2066196</v>
      </c>
      <c r="O1731" t="s">
        <v>4391</v>
      </c>
      <c r="P1731" t="s">
        <v>97</v>
      </c>
      <c r="Q1731" t="s">
        <v>2596</v>
      </c>
      <c r="R1731">
        <v>0</v>
      </c>
      <c r="S1731">
        <v>39.163524242295857</v>
      </c>
      <c r="T1731">
        <v>117.21292399171971</v>
      </c>
      <c r="U1731">
        <v>0.63113514030123385</v>
      </c>
      <c r="V1731" t="s">
        <v>32</v>
      </c>
      <c r="W1731" t="s">
        <v>33</v>
      </c>
      <c r="X1731" t="str">
        <f t="shared" ref="X1731:X1794" si="81">P1731&amp;B1731</f>
        <v>NPT76FWAJ</v>
      </c>
      <c r="Y1731">
        <f t="shared" ref="Y1731:Y1794" si="82">COUNTIF(X:X,X1731)</f>
        <v>1</v>
      </c>
      <c r="Z1731">
        <f>COUNTIF($X$2:X1731,X1731)</f>
        <v>1</v>
      </c>
      <c r="AA1731" t="str">
        <f t="shared" ref="AA1731:AA1794" si="83">X1731&amp;Z1731</f>
        <v>NPT76FWAJ1</v>
      </c>
      <c r="AB1731">
        <f>COUNTIF(实际辖区!A:A,全部结果!X1731)</f>
        <v>1</v>
      </c>
      <c r="AC1731" s="9" t="str">
        <f>VLOOKUP(AA1731,实际辖区!D:E,2,0)</f>
        <v>POS_75941510</v>
      </c>
    </row>
    <row r="1732" spans="1:29">
      <c r="A1732" t="s">
        <v>97</v>
      </c>
      <c r="B1732" t="s">
        <v>4400</v>
      </c>
      <c r="C1732" t="s">
        <v>4401</v>
      </c>
      <c r="D1732" t="s">
        <v>2592</v>
      </c>
      <c r="E1732" t="s">
        <v>2593</v>
      </c>
      <c r="F1732" t="s">
        <v>2630</v>
      </c>
      <c r="G1732" t="s">
        <v>4400</v>
      </c>
      <c r="H1732" t="s">
        <v>29</v>
      </c>
      <c r="I1732">
        <v>3047176.4966640701</v>
      </c>
      <c r="J1732">
        <v>13162.56</v>
      </c>
      <c r="K1732">
        <v>14604</v>
      </c>
      <c r="L1732">
        <v>6.9651741293532299E-2</v>
      </c>
      <c r="M1732">
        <v>39.166535099999997</v>
      </c>
      <c r="N1732">
        <v>117.2083109</v>
      </c>
      <c r="O1732" t="s">
        <v>4391</v>
      </c>
      <c r="P1732" t="s">
        <v>97</v>
      </c>
      <c r="Q1732" t="s">
        <v>2596</v>
      </c>
      <c r="R1732">
        <v>0</v>
      </c>
      <c r="S1732">
        <v>39.163524242295857</v>
      </c>
      <c r="T1732">
        <v>117.21292399171971</v>
      </c>
      <c r="U1732">
        <v>0.52026994570713503</v>
      </c>
      <c r="V1732" t="s">
        <v>32</v>
      </c>
      <c r="W1732" t="s">
        <v>33</v>
      </c>
      <c r="X1732" t="str">
        <f t="shared" si="81"/>
        <v>NPT76AG8O</v>
      </c>
      <c r="Y1732">
        <f t="shared" si="82"/>
        <v>1</v>
      </c>
      <c r="Z1732">
        <f>COUNTIF($X$2:X1732,X1732)</f>
        <v>1</v>
      </c>
      <c r="AA1732" t="str">
        <f t="shared" si="83"/>
        <v>NPT76AG8O1</v>
      </c>
      <c r="AB1732">
        <f>COUNTIF(实际辖区!A:A,全部结果!X1732)</f>
        <v>1</v>
      </c>
      <c r="AC1732" s="9" t="str">
        <f>VLOOKUP(AA1732,实际辖区!D:E,2,0)</f>
        <v>POS_75941510</v>
      </c>
    </row>
    <row r="1733" spans="1:29">
      <c r="A1733" t="s">
        <v>97</v>
      </c>
      <c r="B1733" t="s">
        <v>4402</v>
      </c>
      <c r="C1733" t="s">
        <v>4403</v>
      </c>
      <c r="D1733" t="s">
        <v>2592</v>
      </c>
      <c r="E1733" t="s">
        <v>2593</v>
      </c>
      <c r="F1733" t="s">
        <v>2630</v>
      </c>
      <c r="G1733" t="s">
        <v>4402</v>
      </c>
      <c r="H1733" t="s">
        <v>29</v>
      </c>
      <c r="I1733">
        <v>2884816.3493337799</v>
      </c>
      <c r="J1733">
        <v>153551.43</v>
      </c>
      <c r="K1733">
        <v>69197.31</v>
      </c>
      <c r="L1733">
        <v>2.4875621890547199E-2</v>
      </c>
      <c r="M1733">
        <v>39.153485099999997</v>
      </c>
      <c r="N1733">
        <v>117.2035928</v>
      </c>
      <c r="O1733" t="s">
        <v>4391</v>
      </c>
      <c r="P1733" t="s">
        <v>97</v>
      </c>
      <c r="Q1733" t="s">
        <v>2596</v>
      </c>
      <c r="R1733">
        <v>0</v>
      </c>
      <c r="S1733">
        <v>39.163524242295857</v>
      </c>
      <c r="T1733">
        <v>117.21292399171971</v>
      </c>
      <c r="U1733">
        <v>1.375737823594412</v>
      </c>
      <c r="V1733" t="s">
        <v>32</v>
      </c>
      <c r="W1733" t="s">
        <v>33</v>
      </c>
      <c r="X1733" t="str">
        <f t="shared" si="81"/>
        <v>NPT76MMYK</v>
      </c>
      <c r="Y1733">
        <f t="shared" si="82"/>
        <v>1</v>
      </c>
      <c r="Z1733">
        <f>COUNTIF($X$2:X1733,X1733)</f>
        <v>1</v>
      </c>
      <c r="AA1733" t="str">
        <f t="shared" si="83"/>
        <v>NPT76MMYK1</v>
      </c>
      <c r="AB1733">
        <f>COUNTIF(实际辖区!A:A,全部结果!X1733)</f>
        <v>1</v>
      </c>
      <c r="AC1733" s="9" t="str">
        <f>VLOOKUP(AA1733,实际辖区!D:E,2,0)</f>
        <v>POS_75941510</v>
      </c>
    </row>
    <row r="1734" spans="1:29">
      <c r="A1734" t="s">
        <v>97</v>
      </c>
      <c r="B1734" t="s">
        <v>4404</v>
      </c>
      <c r="C1734" t="s">
        <v>4405</v>
      </c>
      <c r="D1734" t="s">
        <v>2592</v>
      </c>
      <c r="E1734" t="s">
        <v>2593</v>
      </c>
      <c r="F1734" t="s">
        <v>2630</v>
      </c>
      <c r="G1734" t="s">
        <v>4404</v>
      </c>
      <c r="H1734" t="s">
        <v>29</v>
      </c>
      <c r="I1734">
        <v>6470824.6024841899</v>
      </c>
      <c r="J1734">
        <v>38676.6</v>
      </c>
      <c r="K1734">
        <v>35662.230000000003</v>
      </c>
      <c r="L1734">
        <v>1.99004975124378E-2</v>
      </c>
      <c r="M1734">
        <v>39.1557101</v>
      </c>
      <c r="N1734">
        <v>117.2073075</v>
      </c>
      <c r="O1734" t="s">
        <v>4391</v>
      </c>
      <c r="P1734" t="s">
        <v>97</v>
      </c>
      <c r="Q1734" t="s">
        <v>2596</v>
      </c>
      <c r="R1734">
        <v>0</v>
      </c>
      <c r="S1734">
        <v>39.163524242295857</v>
      </c>
      <c r="T1734">
        <v>117.21292399171971</v>
      </c>
      <c r="U1734">
        <v>0.99410006582628219</v>
      </c>
      <c r="V1734" t="s">
        <v>32</v>
      </c>
      <c r="W1734" t="s">
        <v>33</v>
      </c>
      <c r="X1734" t="str">
        <f t="shared" si="81"/>
        <v>NPT76MDO1</v>
      </c>
      <c r="Y1734">
        <f t="shared" si="82"/>
        <v>1</v>
      </c>
      <c r="Z1734">
        <f>COUNTIF($X$2:X1734,X1734)</f>
        <v>1</v>
      </c>
      <c r="AA1734" t="str">
        <f t="shared" si="83"/>
        <v>NPT76MDO11</v>
      </c>
      <c r="AB1734">
        <f>COUNTIF(实际辖区!A:A,全部结果!X1734)</f>
        <v>1</v>
      </c>
      <c r="AC1734" s="9" t="str">
        <f>VLOOKUP(AA1734,实际辖区!D:E,2,0)</f>
        <v>POS_75941510</v>
      </c>
    </row>
    <row r="1735" spans="1:29">
      <c r="A1735" t="s">
        <v>97</v>
      </c>
      <c r="B1735" t="s">
        <v>4406</v>
      </c>
      <c r="C1735" t="s">
        <v>4407</v>
      </c>
      <c r="D1735" t="s">
        <v>2592</v>
      </c>
      <c r="E1735" t="s">
        <v>2593</v>
      </c>
      <c r="F1735" t="s">
        <v>2712</v>
      </c>
      <c r="G1735" t="s">
        <v>4406</v>
      </c>
      <c r="H1735" t="s">
        <v>29</v>
      </c>
      <c r="I1735">
        <v>5213159.3102610903</v>
      </c>
      <c r="J1735">
        <v>120596.04</v>
      </c>
      <c r="K1735">
        <v>101148</v>
      </c>
      <c r="L1735">
        <v>0.11940298507462679</v>
      </c>
      <c r="M1735">
        <v>39.070853100000001</v>
      </c>
      <c r="N1735">
        <v>117.4616541</v>
      </c>
      <c r="O1735" t="s">
        <v>4408</v>
      </c>
      <c r="P1735" t="s">
        <v>97</v>
      </c>
      <c r="Q1735" t="s">
        <v>2596</v>
      </c>
      <c r="R1735">
        <v>0</v>
      </c>
      <c r="S1735">
        <v>39.121720351770797</v>
      </c>
      <c r="T1735">
        <v>117.3374079877988</v>
      </c>
      <c r="U1735">
        <v>12.14158671434218</v>
      </c>
      <c r="V1735" t="s">
        <v>32</v>
      </c>
      <c r="W1735" t="s">
        <v>33</v>
      </c>
      <c r="X1735" t="str">
        <f t="shared" si="81"/>
        <v>NPT76ABEK</v>
      </c>
      <c r="Y1735">
        <f t="shared" si="82"/>
        <v>1</v>
      </c>
      <c r="Z1735">
        <f>COUNTIF($X$2:X1735,X1735)</f>
        <v>1</v>
      </c>
      <c r="AA1735" t="str">
        <f t="shared" si="83"/>
        <v>NPT76ABEK1</v>
      </c>
      <c r="AB1735">
        <f>COUNTIF(实际辖区!A:A,全部结果!X1735)</f>
        <v>1</v>
      </c>
      <c r="AC1735" s="9" t="str">
        <f>VLOOKUP(AA1735,实际辖区!D:E,2,0)</f>
        <v>POS_75941514</v>
      </c>
    </row>
    <row r="1736" spans="1:29">
      <c r="A1736" t="s">
        <v>97</v>
      </c>
      <c r="B1736" t="s">
        <v>4409</v>
      </c>
      <c r="C1736" t="s">
        <v>4410</v>
      </c>
      <c r="D1736" t="s">
        <v>2592</v>
      </c>
      <c r="E1736" t="s">
        <v>2593</v>
      </c>
      <c r="F1736" t="s">
        <v>2712</v>
      </c>
      <c r="G1736" t="s">
        <v>4409</v>
      </c>
      <c r="H1736" t="s">
        <v>29</v>
      </c>
      <c r="I1736">
        <v>12313868.7399847</v>
      </c>
      <c r="J1736">
        <v>95168.4</v>
      </c>
      <c r="K1736">
        <v>265615.02</v>
      </c>
      <c r="L1736">
        <v>9.9502487562189004E-2</v>
      </c>
      <c r="M1736">
        <v>39.0931997</v>
      </c>
      <c r="N1736">
        <v>117.3403577</v>
      </c>
      <c r="O1736" t="s">
        <v>4408</v>
      </c>
      <c r="P1736" t="s">
        <v>97</v>
      </c>
      <c r="Q1736" t="s">
        <v>2596</v>
      </c>
      <c r="R1736">
        <v>1</v>
      </c>
      <c r="S1736">
        <v>39.121720351770797</v>
      </c>
      <c r="T1736">
        <v>117.3374079877988</v>
      </c>
      <c r="U1736">
        <v>3.176555026580997</v>
      </c>
      <c r="V1736" t="s">
        <v>32</v>
      </c>
      <c r="W1736" t="s">
        <v>33</v>
      </c>
      <c r="X1736" t="str">
        <f t="shared" si="81"/>
        <v>NPT76ABEH</v>
      </c>
      <c r="Y1736">
        <f t="shared" si="82"/>
        <v>1</v>
      </c>
      <c r="Z1736">
        <f>COUNTIF($X$2:X1736,X1736)</f>
        <v>1</v>
      </c>
      <c r="AA1736" t="str">
        <f t="shared" si="83"/>
        <v>NPT76ABEH1</v>
      </c>
      <c r="AB1736">
        <f>COUNTIF(实际辖区!A:A,全部结果!X1736)</f>
        <v>1</v>
      </c>
      <c r="AC1736" s="9" t="str">
        <f>VLOOKUP(AA1736,实际辖区!D:E,2,0)</f>
        <v>POS_75941514</v>
      </c>
    </row>
    <row r="1737" spans="1:29">
      <c r="A1737" t="s">
        <v>97</v>
      </c>
      <c r="B1737" t="s">
        <v>4411</v>
      </c>
      <c r="C1737" t="s">
        <v>4412</v>
      </c>
      <c r="D1737" t="s">
        <v>2592</v>
      </c>
      <c r="E1737" t="s">
        <v>2593</v>
      </c>
      <c r="F1737" t="s">
        <v>2712</v>
      </c>
      <c r="G1737" t="s">
        <v>4411</v>
      </c>
      <c r="H1737" t="s">
        <v>29</v>
      </c>
      <c r="I1737">
        <v>2695759.0155209601</v>
      </c>
      <c r="J1737">
        <v>3360.78</v>
      </c>
      <c r="K1737">
        <v>88514.19</v>
      </c>
      <c r="L1737">
        <v>8.9552238805970102E-2</v>
      </c>
      <c r="M1737">
        <v>39.176528900000001</v>
      </c>
      <c r="N1737">
        <v>117.25902689999999</v>
      </c>
      <c r="O1737" t="s">
        <v>4408</v>
      </c>
      <c r="P1737" t="s">
        <v>97</v>
      </c>
      <c r="Q1737" t="s">
        <v>2596</v>
      </c>
      <c r="R1737">
        <v>0</v>
      </c>
      <c r="S1737">
        <v>39.121720351770797</v>
      </c>
      <c r="T1737">
        <v>117.3374079877988</v>
      </c>
      <c r="U1737">
        <v>9.1067509819043249</v>
      </c>
      <c r="V1737" t="s">
        <v>32</v>
      </c>
      <c r="W1737" t="s">
        <v>33</v>
      </c>
      <c r="X1737" t="str">
        <f t="shared" si="81"/>
        <v>NPT76MQ21</v>
      </c>
      <c r="Y1737">
        <f t="shared" si="82"/>
        <v>1</v>
      </c>
      <c r="Z1737">
        <f>COUNTIF($X$2:X1737,X1737)</f>
        <v>1</v>
      </c>
      <c r="AA1737" t="str">
        <f t="shared" si="83"/>
        <v>NPT76MQ211</v>
      </c>
      <c r="AB1737">
        <f>COUNTIF(实际辖区!A:A,全部结果!X1737)</f>
        <v>1</v>
      </c>
      <c r="AC1737" s="9" t="str">
        <f>VLOOKUP(AA1737,实际辖区!D:E,2,0)</f>
        <v>POS_75941514</v>
      </c>
    </row>
    <row r="1738" spans="1:29">
      <c r="A1738" t="s">
        <v>97</v>
      </c>
      <c r="B1738" t="s">
        <v>4413</v>
      </c>
      <c r="C1738" t="s">
        <v>4414</v>
      </c>
      <c r="D1738" t="s">
        <v>2592</v>
      </c>
      <c r="E1738" t="s">
        <v>2593</v>
      </c>
      <c r="F1738" t="s">
        <v>2712</v>
      </c>
      <c r="G1738" t="s">
        <v>4413</v>
      </c>
      <c r="H1738" t="s">
        <v>29</v>
      </c>
      <c r="I1738">
        <v>8451309.6774193607</v>
      </c>
      <c r="J1738">
        <v>89125.68</v>
      </c>
      <c r="K1738">
        <v>82669.8</v>
      </c>
      <c r="L1738">
        <v>8.45771144278607E-2</v>
      </c>
      <c r="M1738">
        <v>39.184445699999998</v>
      </c>
      <c r="N1738">
        <v>117.3894931</v>
      </c>
      <c r="O1738" t="s">
        <v>4408</v>
      </c>
      <c r="P1738" t="s">
        <v>97</v>
      </c>
      <c r="Q1738" t="s">
        <v>2596</v>
      </c>
      <c r="R1738">
        <v>0</v>
      </c>
      <c r="S1738">
        <v>39.121720351770797</v>
      </c>
      <c r="T1738">
        <v>117.3374079877988</v>
      </c>
      <c r="U1738">
        <v>8.2923179899238502</v>
      </c>
      <c r="V1738" t="s">
        <v>32</v>
      </c>
      <c r="W1738" t="s">
        <v>33</v>
      </c>
      <c r="X1738" t="str">
        <f t="shared" si="81"/>
        <v>NPT76A0IU</v>
      </c>
      <c r="Y1738">
        <f t="shared" si="82"/>
        <v>1</v>
      </c>
      <c r="Z1738">
        <f>COUNTIF($X$2:X1738,X1738)</f>
        <v>1</v>
      </c>
      <c r="AA1738" t="str">
        <f t="shared" si="83"/>
        <v>NPT76A0IU1</v>
      </c>
      <c r="AB1738">
        <f>COUNTIF(实际辖区!A:A,全部结果!X1738)</f>
        <v>1</v>
      </c>
      <c r="AC1738" s="9" t="str">
        <f>VLOOKUP(AA1738,实际辖区!D:E,2,0)</f>
        <v>POS_75941514</v>
      </c>
    </row>
    <row r="1739" spans="1:29">
      <c r="A1739" t="s">
        <v>97</v>
      </c>
      <c r="B1739" t="s">
        <v>4415</v>
      </c>
      <c r="C1739" t="s">
        <v>4416</v>
      </c>
      <c r="D1739" t="s">
        <v>2592</v>
      </c>
      <c r="E1739" t="s">
        <v>2593</v>
      </c>
      <c r="F1739" t="s">
        <v>2712</v>
      </c>
      <c r="G1739" t="s">
        <v>4415</v>
      </c>
      <c r="H1739" t="s">
        <v>29</v>
      </c>
      <c r="I1739">
        <v>3555694.19516961</v>
      </c>
      <c r="J1739">
        <v>5256.3</v>
      </c>
      <c r="K1739">
        <v>148119.48000000001</v>
      </c>
      <c r="L1739">
        <v>7.4626865671641701E-2</v>
      </c>
      <c r="M1739">
        <v>39.126315900000002</v>
      </c>
      <c r="N1739">
        <v>117.2893297</v>
      </c>
      <c r="O1739" t="s">
        <v>4408</v>
      </c>
      <c r="P1739" t="s">
        <v>97</v>
      </c>
      <c r="Q1739" t="s">
        <v>2596</v>
      </c>
      <c r="R1739">
        <v>1</v>
      </c>
      <c r="S1739">
        <v>39.121720351770797</v>
      </c>
      <c r="T1739">
        <v>117.3374079877988</v>
      </c>
      <c r="U1739">
        <v>4.1887551788080346</v>
      </c>
      <c r="V1739" t="s">
        <v>32</v>
      </c>
      <c r="W1739" t="s">
        <v>33</v>
      </c>
      <c r="X1739" t="str">
        <f t="shared" si="81"/>
        <v>NPT76JOEL</v>
      </c>
      <c r="Y1739">
        <f t="shared" si="82"/>
        <v>1</v>
      </c>
      <c r="Z1739">
        <f>COUNTIF($X$2:X1739,X1739)</f>
        <v>1</v>
      </c>
      <c r="AA1739" t="str">
        <f t="shared" si="83"/>
        <v>NPT76JOEL1</v>
      </c>
      <c r="AB1739">
        <f>COUNTIF(实际辖区!A:A,全部结果!X1739)</f>
        <v>1</v>
      </c>
      <c r="AC1739" s="9" t="str">
        <f>VLOOKUP(AA1739,实际辖区!D:E,2,0)</f>
        <v>POS_75941514</v>
      </c>
    </row>
    <row r="1740" spans="1:29">
      <c r="A1740" t="s">
        <v>97</v>
      </c>
      <c r="B1740" t="s">
        <v>4417</v>
      </c>
      <c r="C1740" t="s">
        <v>4418</v>
      </c>
      <c r="D1740" t="s">
        <v>2592</v>
      </c>
      <c r="E1740" t="s">
        <v>2593</v>
      </c>
      <c r="F1740" t="s">
        <v>2712</v>
      </c>
      <c r="G1740" t="s">
        <v>4417</v>
      </c>
      <c r="H1740" t="s">
        <v>29</v>
      </c>
      <c r="I1740">
        <v>7235662.4155228902</v>
      </c>
      <c r="J1740">
        <v>52764.69</v>
      </c>
      <c r="K1740">
        <v>68916.69</v>
      </c>
      <c r="L1740">
        <v>5.9701492537313397E-2</v>
      </c>
      <c r="M1740">
        <v>39.078394000000003</v>
      </c>
      <c r="N1740">
        <v>117.339381</v>
      </c>
      <c r="O1740" t="s">
        <v>4408</v>
      </c>
      <c r="P1740" t="s">
        <v>97</v>
      </c>
      <c r="Q1740" t="s">
        <v>2596</v>
      </c>
      <c r="R1740">
        <v>0</v>
      </c>
      <c r="S1740">
        <v>39.121720351770797</v>
      </c>
      <c r="T1740">
        <v>117.3374079877988</v>
      </c>
      <c r="U1740">
        <v>4.8130056258242844</v>
      </c>
      <c r="V1740" t="s">
        <v>32</v>
      </c>
      <c r="W1740" t="s">
        <v>33</v>
      </c>
      <c r="X1740" t="str">
        <f t="shared" si="81"/>
        <v>NPT76A0IT</v>
      </c>
      <c r="Y1740">
        <f t="shared" si="82"/>
        <v>1</v>
      </c>
      <c r="Z1740">
        <f>COUNTIF($X$2:X1740,X1740)</f>
        <v>1</v>
      </c>
      <c r="AA1740" t="str">
        <f t="shared" si="83"/>
        <v>NPT76A0IT1</v>
      </c>
      <c r="AB1740">
        <f>COUNTIF(实际辖区!A:A,全部结果!X1740)</f>
        <v>1</v>
      </c>
      <c r="AC1740" s="9" t="str">
        <f>VLOOKUP(AA1740,实际辖区!D:E,2,0)</f>
        <v>POS_75941514</v>
      </c>
    </row>
    <row r="1741" spans="1:29">
      <c r="A1741" t="s">
        <v>97</v>
      </c>
      <c r="B1741" t="s">
        <v>4419</v>
      </c>
      <c r="C1741" t="s">
        <v>4420</v>
      </c>
      <c r="D1741" t="s">
        <v>2592</v>
      </c>
      <c r="E1741" t="s">
        <v>2593</v>
      </c>
      <c r="F1741" t="s">
        <v>2712</v>
      </c>
      <c r="G1741" t="s">
        <v>4419</v>
      </c>
      <c r="H1741" t="s">
        <v>29</v>
      </c>
      <c r="I1741">
        <v>5920951.9902407899</v>
      </c>
      <c r="J1741">
        <v>2392.5</v>
      </c>
      <c r="K1741">
        <v>54692.82</v>
      </c>
      <c r="L1741">
        <v>4.9751243781094502E-2</v>
      </c>
      <c r="M1741">
        <v>39.088414499999999</v>
      </c>
      <c r="N1741">
        <v>117.32349309999999</v>
      </c>
      <c r="O1741" t="s">
        <v>4408</v>
      </c>
      <c r="P1741" t="s">
        <v>97</v>
      </c>
      <c r="Q1741" t="s">
        <v>2596</v>
      </c>
      <c r="R1741">
        <v>0</v>
      </c>
      <c r="S1741">
        <v>39.121720351770797</v>
      </c>
      <c r="T1741">
        <v>117.3374079877988</v>
      </c>
      <c r="U1741">
        <v>3.888498962712605</v>
      </c>
      <c r="V1741" t="s">
        <v>32</v>
      </c>
      <c r="W1741" t="s">
        <v>33</v>
      </c>
      <c r="X1741" t="str">
        <f t="shared" si="81"/>
        <v>NPT76A4RM</v>
      </c>
      <c r="Y1741">
        <f t="shared" si="82"/>
        <v>1</v>
      </c>
      <c r="Z1741">
        <f>COUNTIF($X$2:X1741,X1741)</f>
        <v>1</v>
      </c>
      <c r="AA1741" t="str">
        <f t="shared" si="83"/>
        <v>NPT76A4RM1</v>
      </c>
      <c r="AB1741">
        <f>COUNTIF(实际辖区!A:A,全部结果!X1741)</f>
        <v>1</v>
      </c>
      <c r="AC1741" s="9" t="str">
        <f>VLOOKUP(AA1741,实际辖区!D:E,2,0)</f>
        <v>POS_75941514</v>
      </c>
    </row>
    <row r="1742" spans="1:29">
      <c r="A1742" t="s">
        <v>97</v>
      </c>
      <c r="B1742" t="s">
        <v>4421</v>
      </c>
      <c r="C1742" t="s">
        <v>4422</v>
      </c>
      <c r="D1742" t="s">
        <v>2592</v>
      </c>
      <c r="E1742" t="s">
        <v>2593</v>
      </c>
      <c r="F1742" t="s">
        <v>2712</v>
      </c>
      <c r="G1742" t="s">
        <v>4421</v>
      </c>
      <c r="H1742" t="s">
        <v>29</v>
      </c>
      <c r="I1742">
        <v>10184173.313184701</v>
      </c>
      <c r="J1742">
        <v>83173.710000000006</v>
      </c>
      <c r="K1742">
        <v>169663.59</v>
      </c>
      <c r="L1742">
        <v>4.9751243781094502E-2</v>
      </c>
      <c r="M1742">
        <v>39.119723399999998</v>
      </c>
      <c r="N1742">
        <v>117.2828762</v>
      </c>
      <c r="O1742" t="s">
        <v>4408</v>
      </c>
      <c r="P1742" t="s">
        <v>97</v>
      </c>
      <c r="Q1742" t="s">
        <v>2596</v>
      </c>
      <c r="R1742">
        <v>0</v>
      </c>
      <c r="S1742">
        <v>39.121720351770797</v>
      </c>
      <c r="T1742">
        <v>117.3374079877988</v>
      </c>
      <c r="U1742">
        <v>4.7210630327423564</v>
      </c>
      <c r="V1742" t="s">
        <v>32</v>
      </c>
      <c r="W1742" t="s">
        <v>33</v>
      </c>
      <c r="X1742" t="str">
        <f t="shared" si="81"/>
        <v>NPT76BKWP</v>
      </c>
      <c r="Y1742">
        <f t="shared" si="82"/>
        <v>1</v>
      </c>
      <c r="Z1742">
        <f>COUNTIF($X$2:X1742,X1742)</f>
        <v>1</v>
      </c>
      <c r="AA1742" t="str">
        <f t="shared" si="83"/>
        <v>NPT76BKWP1</v>
      </c>
      <c r="AB1742">
        <f>COUNTIF(实际辖区!A:A,全部结果!X1742)</f>
        <v>1</v>
      </c>
      <c r="AC1742" s="9" t="str">
        <f>VLOOKUP(AA1742,实际辖区!D:E,2,0)</f>
        <v>POS_75941514</v>
      </c>
    </row>
    <row r="1743" spans="1:29">
      <c r="A1743" t="s">
        <v>97</v>
      </c>
      <c r="B1743" t="s">
        <v>4423</v>
      </c>
      <c r="C1743" t="s">
        <v>4424</v>
      </c>
      <c r="D1743" t="s">
        <v>2592</v>
      </c>
      <c r="E1743" t="s">
        <v>2593</v>
      </c>
      <c r="F1743" t="s">
        <v>2712</v>
      </c>
      <c r="G1743" t="s">
        <v>4423</v>
      </c>
      <c r="H1743" t="s">
        <v>29</v>
      </c>
      <c r="I1743">
        <v>4827615.7967310799</v>
      </c>
      <c r="J1743">
        <v>55471.199999999997</v>
      </c>
      <c r="K1743">
        <v>41700</v>
      </c>
      <c r="L1743">
        <v>3.4825870646766101E-2</v>
      </c>
      <c r="M1743">
        <v>39.049775400000001</v>
      </c>
      <c r="N1743">
        <v>117.5113372</v>
      </c>
      <c r="O1743" t="s">
        <v>4408</v>
      </c>
      <c r="P1743" t="s">
        <v>97</v>
      </c>
      <c r="Q1743" t="s">
        <v>2596</v>
      </c>
      <c r="R1743">
        <v>0</v>
      </c>
      <c r="S1743">
        <v>39.121720351770797</v>
      </c>
      <c r="T1743">
        <v>117.3374079877988</v>
      </c>
      <c r="U1743">
        <v>17.036904156952609</v>
      </c>
      <c r="V1743" t="s">
        <v>32</v>
      </c>
      <c r="W1743" t="s">
        <v>33</v>
      </c>
      <c r="X1743" t="str">
        <f t="shared" si="81"/>
        <v>NPT76A4PN</v>
      </c>
      <c r="Y1743">
        <f t="shared" si="82"/>
        <v>1</v>
      </c>
      <c r="Z1743">
        <f>COUNTIF($X$2:X1743,X1743)</f>
        <v>1</v>
      </c>
      <c r="AA1743" t="str">
        <f t="shared" si="83"/>
        <v>NPT76A4PN1</v>
      </c>
      <c r="AB1743">
        <f>COUNTIF(实际辖区!A:A,全部结果!X1743)</f>
        <v>1</v>
      </c>
      <c r="AC1743" s="9" t="str">
        <f>VLOOKUP(AA1743,实际辖区!D:E,2,0)</f>
        <v>POS_75941514</v>
      </c>
    </row>
    <row r="1744" spans="1:29">
      <c r="A1744" t="s">
        <v>97</v>
      </c>
      <c r="B1744" t="s">
        <v>4425</v>
      </c>
      <c r="C1744" t="s">
        <v>4426</v>
      </c>
      <c r="D1744" t="s">
        <v>2592</v>
      </c>
      <c r="E1744" t="s">
        <v>2593</v>
      </c>
      <c r="F1744" t="s">
        <v>2712</v>
      </c>
      <c r="G1744" t="s">
        <v>4425</v>
      </c>
      <c r="H1744" t="s">
        <v>29</v>
      </c>
      <c r="I1744">
        <v>3060207.7131959102</v>
      </c>
      <c r="J1744">
        <v>5476.5</v>
      </c>
      <c r="K1744">
        <v>46023.9</v>
      </c>
      <c r="L1744">
        <v>2.9850746268656699E-2</v>
      </c>
      <c r="M1744">
        <v>39.088288900000002</v>
      </c>
      <c r="N1744">
        <v>117.3585516</v>
      </c>
      <c r="O1744" t="s">
        <v>4408</v>
      </c>
      <c r="P1744" t="s">
        <v>97</v>
      </c>
      <c r="Q1744" t="s">
        <v>2596</v>
      </c>
      <c r="R1744">
        <v>0</v>
      </c>
      <c r="S1744">
        <v>39.121720351770797</v>
      </c>
      <c r="T1744">
        <v>117.3374079877988</v>
      </c>
      <c r="U1744">
        <v>4.1376166222334048</v>
      </c>
      <c r="V1744" t="s">
        <v>32</v>
      </c>
      <c r="W1744" t="s">
        <v>33</v>
      </c>
      <c r="X1744" t="str">
        <f t="shared" si="81"/>
        <v>NPT76BGUJ</v>
      </c>
      <c r="Y1744">
        <f t="shared" si="82"/>
        <v>1</v>
      </c>
      <c r="Z1744">
        <f>COUNTIF($X$2:X1744,X1744)</f>
        <v>1</v>
      </c>
      <c r="AA1744" t="str">
        <f t="shared" si="83"/>
        <v>NPT76BGUJ1</v>
      </c>
      <c r="AB1744">
        <f>COUNTIF(实际辖区!A:A,全部结果!X1744)</f>
        <v>1</v>
      </c>
      <c r="AC1744" s="9" t="str">
        <f>VLOOKUP(AA1744,实际辖区!D:E,2,0)</f>
        <v>POS_75941514</v>
      </c>
    </row>
    <row r="1745" spans="1:29">
      <c r="A1745" t="s">
        <v>97</v>
      </c>
      <c r="B1745" t="s">
        <v>4427</v>
      </c>
      <c r="C1745" t="s">
        <v>4428</v>
      </c>
      <c r="D1745" t="s">
        <v>2592</v>
      </c>
      <c r="E1745" t="s">
        <v>2593</v>
      </c>
      <c r="F1745" t="s">
        <v>2712</v>
      </c>
      <c r="G1745" t="s">
        <v>4427</v>
      </c>
      <c r="H1745" t="s">
        <v>29</v>
      </c>
      <c r="I1745">
        <v>3080034.6228366802</v>
      </c>
      <c r="J1745">
        <v>27518.400000000001</v>
      </c>
      <c r="K1745">
        <v>40342.199999999997</v>
      </c>
      <c r="L1745">
        <v>2.9850746268656699E-2</v>
      </c>
      <c r="M1745">
        <v>39.167877599999997</v>
      </c>
      <c r="N1745">
        <v>117.2232247</v>
      </c>
      <c r="O1745" t="s">
        <v>4408</v>
      </c>
      <c r="P1745" t="s">
        <v>97</v>
      </c>
      <c r="Q1745" t="s">
        <v>2596</v>
      </c>
      <c r="R1745">
        <v>0</v>
      </c>
      <c r="S1745">
        <v>39.121720351770797</v>
      </c>
      <c r="T1745">
        <v>117.3374079877988</v>
      </c>
      <c r="U1745">
        <v>11.12191141763804</v>
      </c>
      <c r="V1745" t="s">
        <v>32</v>
      </c>
      <c r="W1745" t="s">
        <v>33</v>
      </c>
      <c r="X1745" t="str">
        <f t="shared" si="81"/>
        <v>NPT76C097</v>
      </c>
      <c r="Y1745">
        <f t="shared" si="82"/>
        <v>1</v>
      </c>
      <c r="Z1745">
        <f>COUNTIF($X$2:X1745,X1745)</f>
        <v>1</v>
      </c>
      <c r="AA1745" t="str">
        <f t="shared" si="83"/>
        <v>NPT76C0971</v>
      </c>
      <c r="AB1745">
        <f>COUNTIF(实际辖区!A:A,全部结果!X1745)</f>
        <v>1</v>
      </c>
      <c r="AC1745" s="9" t="str">
        <f>VLOOKUP(AA1745,实际辖区!D:E,2,0)</f>
        <v>POS_75941514</v>
      </c>
    </row>
    <row r="1746" spans="1:29">
      <c r="A1746" t="s">
        <v>97</v>
      </c>
      <c r="B1746" t="s">
        <v>4429</v>
      </c>
      <c r="C1746" t="s">
        <v>4430</v>
      </c>
      <c r="D1746" t="s">
        <v>2592</v>
      </c>
      <c r="E1746" t="s">
        <v>2593</v>
      </c>
      <c r="F1746" t="s">
        <v>2712</v>
      </c>
      <c r="G1746" t="s">
        <v>4429</v>
      </c>
      <c r="H1746" t="s">
        <v>29</v>
      </c>
      <c r="I1746">
        <v>3090126.1153083402</v>
      </c>
      <c r="J1746">
        <v>19715.400000000001</v>
      </c>
      <c r="K1746">
        <v>30082.44</v>
      </c>
      <c r="L1746">
        <v>2.9850746268656699E-2</v>
      </c>
      <c r="M1746">
        <v>39.129166099999999</v>
      </c>
      <c r="N1746">
        <v>117.3001606</v>
      </c>
      <c r="O1746" t="s">
        <v>4408</v>
      </c>
      <c r="P1746" t="s">
        <v>97</v>
      </c>
      <c r="Q1746" t="s">
        <v>2596</v>
      </c>
      <c r="R1746">
        <v>1</v>
      </c>
      <c r="S1746">
        <v>39.121720351770797</v>
      </c>
      <c r="T1746">
        <v>117.3374079877988</v>
      </c>
      <c r="U1746">
        <v>3.3252813769628822</v>
      </c>
      <c r="V1746" t="s">
        <v>32</v>
      </c>
      <c r="W1746" t="s">
        <v>33</v>
      </c>
      <c r="X1746" t="str">
        <f t="shared" si="81"/>
        <v>NPT76FQTO</v>
      </c>
      <c r="Y1746">
        <f t="shared" si="82"/>
        <v>1</v>
      </c>
      <c r="Z1746">
        <f>COUNTIF($X$2:X1746,X1746)</f>
        <v>1</v>
      </c>
      <c r="AA1746" t="str">
        <f t="shared" si="83"/>
        <v>NPT76FQTO1</v>
      </c>
      <c r="AB1746">
        <f>COUNTIF(实际辖区!A:A,全部结果!X1746)</f>
        <v>1</v>
      </c>
      <c r="AC1746" s="9" t="str">
        <f>VLOOKUP(AA1746,实际辖区!D:E,2,0)</f>
        <v>POS_75941514</v>
      </c>
    </row>
    <row r="1747" spans="1:29">
      <c r="A1747" t="s">
        <v>97</v>
      </c>
      <c r="B1747" t="s">
        <v>4431</v>
      </c>
      <c r="C1747" t="s">
        <v>4432</v>
      </c>
      <c r="D1747" t="s">
        <v>2592</v>
      </c>
      <c r="E1747" t="s">
        <v>2593</v>
      </c>
      <c r="F1747" t="s">
        <v>2708</v>
      </c>
      <c r="G1747" t="s">
        <v>4431</v>
      </c>
      <c r="H1747" t="s">
        <v>29</v>
      </c>
      <c r="I1747">
        <v>4110046.77419355</v>
      </c>
      <c r="J1747">
        <v>53316.9</v>
      </c>
      <c r="K1747">
        <v>115951.38</v>
      </c>
      <c r="L1747">
        <v>2.9850746268656699E-2</v>
      </c>
      <c r="M1747">
        <v>39.010337399999997</v>
      </c>
      <c r="N1747">
        <v>117.2995198</v>
      </c>
      <c r="O1747" t="s">
        <v>4408</v>
      </c>
      <c r="P1747" t="s">
        <v>97</v>
      </c>
      <c r="Q1747" t="s">
        <v>2596</v>
      </c>
      <c r="R1747">
        <v>0</v>
      </c>
      <c r="S1747">
        <v>39.121720351770797</v>
      </c>
      <c r="T1747">
        <v>117.3374079877988</v>
      </c>
      <c r="U1747">
        <v>12.79275924485008</v>
      </c>
      <c r="V1747" t="s">
        <v>32</v>
      </c>
      <c r="W1747" t="s">
        <v>33</v>
      </c>
      <c r="X1747" t="str">
        <f t="shared" si="81"/>
        <v>NPT76J4HY</v>
      </c>
      <c r="Y1747">
        <f t="shared" si="82"/>
        <v>1</v>
      </c>
      <c r="Z1747">
        <f>COUNTIF($X$2:X1747,X1747)</f>
        <v>1</v>
      </c>
      <c r="AA1747" t="str">
        <f t="shared" si="83"/>
        <v>NPT76J4HY1</v>
      </c>
      <c r="AB1747">
        <f>COUNTIF(实际辖区!A:A,全部结果!X1747)</f>
        <v>1</v>
      </c>
      <c r="AC1747" s="9" t="str">
        <f>VLOOKUP(AA1747,实际辖区!D:E,2,0)</f>
        <v>POS_75941514</v>
      </c>
    </row>
    <row r="1748" spans="1:29">
      <c r="A1748" t="s">
        <v>97</v>
      </c>
      <c r="B1748" t="s">
        <v>4433</v>
      </c>
      <c r="C1748" t="s">
        <v>4434</v>
      </c>
      <c r="D1748" t="s">
        <v>2592</v>
      </c>
      <c r="E1748" t="s">
        <v>2593</v>
      </c>
      <c r="F1748" t="s">
        <v>2712</v>
      </c>
      <c r="G1748" t="s">
        <v>4433</v>
      </c>
      <c r="H1748" t="s">
        <v>29</v>
      </c>
      <c r="I1748">
        <v>2800740.45726794</v>
      </c>
      <c r="J1748">
        <v>22183.56</v>
      </c>
      <c r="K1748">
        <v>20065.5</v>
      </c>
      <c r="L1748">
        <v>2.4875621890547199E-2</v>
      </c>
      <c r="M1748">
        <v>39.115195700000001</v>
      </c>
      <c r="N1748">
        <v>117.3028552</v>
      </c>
      <c r="O1748" t="s">
        <v>4408</v>
      </c>
      <c r="P1748" t="s">
        <v>97</v>
      </c>
      <c r="Q1748" t="s">
        <v>2596</v>
      </c>
      <c r="R1748">
        <v>0</v>
      </c>
      <c r="S1748">
        <v>39.121720351770797</v>
      </c>
      <c r="T1748">
        <v>117.3374079877988</v>
      </c>
      <c r="U1748">
        <v>3.0747266393391852</v>
      </c>
      <c r="V1748" t="s">
        <v>32</v>
      </c>
      <c r="W1748" t="s">
        <v>33</v>
      </c>
      <c r="X1748" t="str">
        <f t="shared" si="81"/>
        <v>NPT76GDFO</v>
      </c>
      <c r="Y1748">
        <f t="shared" si="82"/>
        <v>1</v>
      </c>
      <c r="Z1748">
        <f>COUNTIF($X$2:X1748,X1748)</f>
        <v>1</v>
      </c>
      <c r="AA1748" t="str">
        <f t="shared" si="83"/>
        <v>NPT76GDFO1</v>
      </c>
      <c r="AB1748">
        <f>COUNTIF(实际辖区!A:A,全部结果!X1748)</f>
        <v>1</v>
      </c>
      <c r="AC1748" s="9" t="str">
        <f>VLOOKUP(AA1748,实际辖区!D:E,2,0)</f>
        <v>POS_75941514</v>
      </c>
    </row>
    <row r="1749" spans="1:29">
      <c r="A1749" t="s">
        <v>97</v>
      </c>
      <c r="B1749" t="s">
        <v>4435</v>
      </c>
      <c r="C1749" t="s">
        <v>4436</v>
      </c>
      <c r="D1749" t="s">
        <v>2592</v>
      </c>
      <c r="E1749" t="s">
        <v>2593</v>
      </c>
      <c r="F1749" t="s">
        <v>2712</v>
      </c>
      <c r="G1749" t="s">
        <v>4435</v>
      </c>
      <c r="H1749" t="s">
        <v>29</v>
      </c>
      <c r="I1749">
        <v>6578474.9529715003</v>
      </c>
      <c r="J1749">
        <v>91580.07</v>
      </c>
      <c r="K1749">
        <v>69532.2</v>
      </c>
      <c r="L1749">
        <v>1.99004975124378E-2</v>
      </c>
      <c r="M1749">
        <v>39.1115031</v>
      </c>
      <c r="N1749">
        <v>117.3925651</v>
      </c>
      <c r="O1749" t="s">
        <v>4408</v>
      </c>
      <c r="P1749" t="s">
        <v>97</v>
      </c>
      <c r="Q1749" t="s">
        <v>2596</v>
      </c>
      <c r="R1749">
        <v>0</v>
      </c>
      <c r="S1749">
        <v>39.121720351770797</v>
      </c>
      <c r="T1749">
        <v>117.3374079877988</v>
      </c>
      <c r="U1749">
        <v>4.9032157280171882</v>
      </c>
      <c r="V1749" t="s">
        <v>32</v>
      </c>
      <c r="W1749" t="s">
        <v>33</v>
      </c>
      <c r="X1749" t="str">
        <f t="shared" si="81"/>
        <v>NPT76A4RD</v>
      </c>
      <c r="Y1749">
        <f t="shared" si="82"/>
        <v>1</v>
      </c>
      <c r="Z1749">
        <f>COUNTIF($X$2:X1749,X1749)</f>
        <v>1</v>
      </c>
      <c r="AA1749" t="str">
        <f t="shared" si="83"/>
        <v>NPT76A4RD1</v>
      </c>
      <c r="AB1749">
        <f>COUNTIF(实际辖区!A:A,全部结果!X1749)</f>
        <v>1</v>
      </c>
      <c r="AC1749" s="9" t="str">
        <f>VLOOKUP(AA1749,实际辖区!D:E,2,0)</f>
        <v>POS_75941514</v>
      </c>
    </row>
    <row r="1750" spans="1:29">
      <c r="A1750" t="s">
        <v>97</v>
      </c>
      <c r="B1750" t="s">
        <v>4437</v>
      </c>
      <c r="C1750" t="s">
        <v>4438</v>
      </c>
      <c r="D1750" t="s">
        <v>2592</v>
      </c>
      <c r="E1750" t="s">
        <v>2593</v>
      </c>
      <c r="F1750" t="s">
        <v>2712</v>
      </c>
      <c r="G1750" t="s">
        <v>4437</v>
      </c>
      <c r="H1750" t="s">
        <v>29</v>
      </c>
      <c r="I1750">
        <v>5339749.9980579298</v>
      </c>
      <c r="J1750">
        <v>43999.8</v>
      </c>
      <c r="K1750">
        <v>56960.07</v>
      </c>
      <c r="L1750">
        <v>1.99004975124378E-2</v>
      </c>
      <c r="M1750">
        <v>39.215729000000003</v>
      </c>
      <c r="N1750">
        <v>117.272381</v>
      </c>
      <c r="O1750" t="s">
        <v>4408</v>
      </c>
      <c r="P1750" t="s">
        <v>97</v>
      </c>
      <c r="Q1750" t="s">
        <v>2596</v>
      </c>
      <c r="R1750">
        <v>0</v>
      </c>
      <c r="S1750">
        <v>39.121720351770797</v>
      </c>
      <c r="T1750">
        <v>117.3374079877988</v>
      </c>
      <c r="U1750">
        <v>11.853503414575769</v>
      </c>
      <c r="V1750" t="s">
        <v>32</v>
      </c>
      <c r="W1750" t="s">
        <v>33</v>
      </c>
      <c r="X1750" t="str">
        <f t="shared" si="81"/>
        <v>NPT76A4RV</v>
      </c>
      <c r="Y1750">
        <f t="shared" si="82"/>
        <v>1</v>
      </c>
      <c r="Z1750">
        <f>COUNTIF($X$2:X1750,X1750)</f>
        <v>1</v>
      </c>
      <c r="AA1750" t="str">
        <f t="shared" si="83"/>
        <v>NPT76A4RV1</v>
      </c>
      <c r="AB1750">
        <f>COUNTIF(实际辖区!A:A,全部结果!X1750)</f>
        <v>1</v>
      </c>
      <c r="AC1750" s="9" t="str">
        <f>VLOOKUP(AA1750,实际辖区!D:E,2,0)</f>
        <v>POS_75941514</v>
      </c>
    </row>
    <row r="1751" spans="1:29">
      <c r="A1751" t="s">
        <v>97</v>
      </c>
      <c r="B1751" t="s">
        <v>4439</v>
      </c>
      <c r="C1751" t="s">
        <v>4440</v>
      </c>
      <c r="D1751" t="s">
        <v>2592</v>
      </c>
      <c r="E1751" t="s">
        <v>2593</v>
      </c>
      <c r="F1751" t="s">
        <v>2712</v>
      </c>
      <c r="G1751" t="s">
        <v>4439</v>
      </c>
      <c r="H1751" t="s">
        <v>29</v>
      </c>
      <c r="I1751">
        <v>2413369.0418245899</v>
      </c>
      <c r="J1751">
        <v>32412.48</v>
      </c>
      <c r="K1751">
        <v>43039.74</v>
      </c>
      <c r="L1751">
        <v>1.99004975124378E-2</v>
      </c>
      <c r="M1751">
        <v>39.131725500000002</v>
      </c>
      <c r="N1751">
        <v>117.27927149999999</v>
      </c>
      <c r="O1751" t="s">
        <v>4408</v>
      </c>
      <c r="P1751" t="s">
        <v>97</v>
      </c>
      <c r="Q1751" t="s">
        <v>2596</v>
      </c>
      <c r="R1751">
        <v>0</v>
      </c>
      <c r="S1751">
        <v>39.121720351770797</v>
      </c>
      <c r="T1751">
        <v>117.3374079877988</v>
      </c>
      <c r="U1751">
        <v>5.1484070682095977</v>
      </c>
      <c r="V1751" t="s">
        <v>32</v>
      </c>
      <c r="W1751" t="s">
        <v>33</v>
      </c>
      <c r="X1751" t="str">
        <f t="shared" si="81"/>
        <v>NPT76FIAA</v>
      </c>
      <c r="Y1751">
        <f t="shared" si="82"/>
        <v>1</v>
      </c>
      <c r="Z1751">
        <f>COUNTIF($X$2:X1751,X1751)</f>
        <v>1</v>
      </c>
      <c r="AA1751" t="str">
        <f t="shared" si="83"/>
        <v>NPT76FIAA1</v>
      </c>
      <c r="AB1751">
        <f>COUNTIF(实际辖区!A:A,全部结果!X1751)</f>
        <v>1</v>
      </c>
      <c r="AC1751" s="9" t="str">
        <f>VLOOKUP(AA1751,实际辖区!D:E,2,0)</f>
        <v>POS_75941514</v>
      </c>
    </row>
    <row r="1752" spans="1:29">
      <c r="A1752" t="s">
        <v>97</v>
      </c>
      <c r="B1752" t="s">
        <v>4441</v>
      </c>
      <c r="C1752" t="s">
        <v>4442</v>
      </c>
      <c r="D1752" t="s">
        <v>2592</v>
      </c>
      <c r="E1752" t="s">
        <v>2593</v>
      </c>
      <c r="F1752" t="s">
        <v>2712</v>
      </c>
      <c r="G1752" t="s">
        <v>4441</v>
      </c>
      <c r="H1752" t="s">
        <v>29</v>
      </c>
      <c r="I1752">
        <v>2707194.0678013298</v>
      </c>
      <c r="J1752">
        <v>59900.7</v>
      </c>
      <c r="K1752">
        <v>30958.2</v>
      </c>
      <c r="L1752">
        <v>1.99004975124378E-2</v>
      </c>
      <c r="M1752">
        <v>39.197786299999997</v>
      </c>
      <c r="N1752">
        <v>117.4741133</v>
      </c>
      <c r="O1752" t="s">
        <v>4408</v>
      </c>
      <c r="P1752" t="s">
        <v>97</v>
      </c>
      <c r="Q1752" t="s">
        <v>2596</v>
      </c>
      <c r="R1752">
        <v>0</v>
      </c>
      <c r="S1752">
        <v>39.121720351770797</v>
      </c>
      <c r="T1752">
        <v>117.3374079877988</v>
      </c>
      <c r="U1752">
        <v>14.523157353944651</v>
      </c>
      <c r="V1752" t="s">
        <v>32</v>
      </c>
      <c r="W1752" t="s">
        <v>33</v>
      </c>
      <c r="X1752" t="str">
        <f t="shared" si="81"/>
        <v>NPT76FU81</v>
      </c>
      <c r="Y1752">
        <f t="shared" si="82"/>
        <v>1</v>
      </c>
      <c r="Z1752">
        <f>COUNTIF($X$2:X1752,X1752)</f>
        <v>1</v>
      </c>
      <c r="AA1752" t="str">
        <f t="shared" si="83"/>
        <v>NPT76FU811</v>
      </c>
      <c r="AB1752">
        <f>COUNTIF(实际辖区!A:A,全部结果!X1752)</f>
        <v>1</v>
      </c>
      <c r="AC1752" s="9" t="str">
        <f>VLOOKUP(AA1752,实际辖区!D:E,2,0)</f>
        <v>POS_75941514</v>
      </c>
    </row>
    <row r="1753" spans="1:29">
      <c r="A1753" t="s">
        <v>97</v>
      </c>
      <c r="B1753" t="s">
        <v>4443</v>
      </c>
      <c r="C1753" t="s">
        <v>4444</v>
      </c>
      <c r="D1753" t="s">
        <v>2592</v>
      </c>
      <c r="E1753" t="s">
        <v>2593</v>
      </c>
      <c r="F1753" t="s">
        <v>2712</v>
      </c>
      <c r="G1753" t="s">
        <v>4443</v>
      </c>
      <c r="H1753" t="s">
        <v>29</v>
      </c>
      <c r="I1753">
        <v>3004127.8738439698</v>
      </c>
      <c r="J1753">
        <v>19950.84</v>
      </c>
      <c r="K1753">
        <v>35548.71</v>
      </c>
      <c r="L1753">
        <v>1.99004975124378E-2</v>
      </c>
      <c r="M1753">
        <v>39.1569669</v>
      </c>
      <c r="N1753">
        <v>117.3108867</v>
      </c>
      <c r="O1753" t="s">
        <v>4408</v>
      </c>
      <c r="P1753" t="s">
        <v>97</v>
      </c>
      <c r="Q1753" t="s">
        <v>2596</v>
      </c>
      <c r="R1753">
        <v>0</v>
      </c>
      <c r="S1753">
        <v>39.121720351770797</v>
      </c>
      <c r="T1753">
        <v>117.3374079877988</v>
      </c>
      <c r="U1753">
        <v>4.5353223621973493</v>
      </c>
      <c r="V1753" t="s">
        <v>32</v>
      </c>
      <c r="W1753" t="s">
        <v>33</v>
      </c>
      <c r="X1753" t="str">
        <f t="shared" si="81"/>
        <v>NPT76GLLE</v>
      </c>
      <c r="Y1753">
        <f t="shared" si="82"/>
        <v>1</v>
      </c>
      <c r="Z1753">
        <f>COUNTIF($X$2:X1753,X1753)</f>
        <v>1</v>
      </c>
      <c r="AA1753" t="str">
        <f t="shared" si="83"/>
        <v>NPT76GLLE1</v>
      </c>
      <c r="AB1753">
        <f>COUNTIF(实际辖区!A:A,全部结果!X1753)</f>
        <v>1</v>
      </c>
      <c r="AC1753" s="9" t="str">
        <f>VLOOKUP(AA1753,实际辖区!D:E,2,0)</f>
        <v>POS_75941514</v>
      </c>
    </row>
    <row r="1754" spans="1:29">
      <c r="A1754" t="s">
        <v>97</v>
      </c>
      <c r="B1754" t="s">
        <v>4445</v>
      </c>
      <c r="C1754" t="s">
        <v>4446</v>
      </c>
      <c r="D1754" t="s">
        <v>4447</v>
      </c>
      <c r="E1754" t="s">
        <v>4448</v>
      </c>
      <c r="F1754" t="s">
        <v>4449</v>
      </c>
      <c r="G1754" t="s">
        <v>4445</v>
      </c>
      <c r="H1754" t="s">
        <v>29</v>
      </c>
      <c r="I1754">
        <v>10492178.474883299</v>
      </c>
      <c r="J1754">
        <v>103612.29</v>
      </c>
      <c r="K1754">
        <v>23525.82</v>
      </c>
      <c r="L1754">
        <v>0.3930348258706467</v>
      </c>
      <c r="M1754">
        <v>33.917944800000001</v>
      </c>
      <c r="N1754">
        <v>118.05418179999999</v>
      </c>
      <c r="O1754" t="s">
        <v>4450</v>
      </c>
      <c r="P1754" t="s">
        <v>97</v>
      </c>
      <c r="Q1754" t="s">
        <v>4451</v>
      </c>
      <c r="R1754">
        <v>1</v>
      </c>
      <c r="S1754">
        <v>33.983515028065568</v>
      </c>
      <c r="T1754">
        <v>117.7790302954151</v>
      </c>
      <c r="U1754">
        <v>26.453938856668671</v>
      </c>
      <c r="V1754" t="s">
        <v>32</v>
      </c>
      <c r="W1754" t="s">
        <v>33</v>
      </c>
      <c r="X1754" t="str">
        <f t="shared" si="81"/>
        <v>NPT76AJIC</v>
      </c>
      <c r="Y1754">
        <f t="shared" si="82"/>
        <v>1</v>
      </c>
      <c r="Z1754">
        <f>COUNTIF($X$2:X1754,X1754)</f>
        <v>1</v>
      </c>
      <c r="AA1754" t="str">
        <f t="shared" si="83"/>
        <v>NPT76AJIC1</v>
      </c>
      <c r="AB1754">
        <f>COUNTIF(实际辖区!A:A,全部结果!X1754)</f>
        <v>1</v>
      </c>
      <c r="AC1754" s="9" t="str">
        <f>VLOOKUP(AA1754,实际辖区!D:E,2,0)</f>
        <v>POS_00256798</v>
      </c>
    </row>
    <row r="1755" spans="1:29">
      <c r="A1755" t="s">
        <v>97</v>
      </c>
      <c r="B1755" t="s">
        <v>4452</v>
      </c>
      <c r="C1755" t="s">
        <v>4453</v>
      </c>
      <c r="D1755" t="s">
        <v>4447</v>
      </c>
      <c r="E1755" t="s">
        <v>4448</v>
      </c>
      <c r="F1755" t="s">
        <v>4454</v>
      </c>
      <c r="G1755" t="s">
        <v>4452</v>
      </c>
      <c r="H1755" t="s">
        <v>29</v>
      </c>
      <c r="I1755">
        <v>10167264.2914373</v>
      </c>
      <c r="J1755">
        <v>52731.57</v>
      </c>
      <c r="K1755">
        <v>49845.599999999999</v>
      </c>
      <c r="L1755">
        <v>0.27860696517412931</v>
      </c>
      <c r="M1755">
        <v>34.196614500000003</v>
      </c>
      <c r="N1755">
        <v>117.13820560000001</v>
      </c>
      <c r="O1755" t="s">
        <v>4450</v>
      </c>
      <c r="P1755" t="s">
        <v>97</v>
      </c>
      <c r="Q1755" t="s">
        <v>4451</v>
      </c>
      <c r="R1755">
        <v>1</v>
      </c>
      <c r="S1755">
        <v>33.983515028065568</v>
      </c>
      <c r="T1755">
        <v>117.7790302954151</v>
      </c>
      <c r="U1755">
        <v>63.688730148190722</v>
      </c>
      <c r="V1755" t="s">
        <v>32</v>
      </c>
      <c r="W1755" t="s">
        <v>33</v>
      </c>
      <c r="X1755" t="str">
        <f t="shared" si="81"/>
        <v>NPT76AJHZ</v>
      </c>
      <c r="Y1755">
        <f t="shared" si="82"/>
        <v>1</v>
      </c>
      <c r="Z1755">
        <f>COUNTIF($X$2:X1755,X1755)</f>
        <v>1</v>
      </c>
      <c r="AA1755" t="str">
        <f t="shared" si="83"/>
        <v>NPT76AJHZ1</v>
      </c>
      <c r="AB1755">
        <f>COUNTIF(实际辖区!A:A,全部结果!X1755)</f>
        <v>1</v>
      </c>
      <c r="AC1755" s="9" t="str">
        <f>VLOOKUP(AA1755,实际辖区!D:E,2,0)</f>
        <v>POS_00256798</v>
      </c>
    </row>
    <row r="1756" spans="1:29">
      <c r="A1756" t="s">
        <v>97</v>
      </c>
      <c r="B1756" t="s">
        <v>4455</v>
      </c>
      <c r="C1756" t="s">
        <v>4456</v>
      </c>
      <c r="D1756" t="s">
        <v>4447</v>
      </c>
      <c r="E1756" t="s">
        <v>4448</v>
      </c>
      <c r="F1756" t="s">
        <v>4457</v>
      </c>
      <c r="G1756" t="s">
        <v>4455</v>
      </c>
      <c r="H1756" t="s">
        <v>29</v>
      </c>
      <c r="I1756">
        <v>8403263.0286351293</v>
      </c>
      <c r="J1756">
        <v>74882.52</v>
      </c>
      <c r="K1756">
        <v>76641</v>
      </c>
      <c r="L1756">
        <v>0.2388059701492537</v>
      </c>
      <c r="M1756">
        <v>33.908885499999997</v>
      </c>
      <c r="N1756">
        <v>117.95336229999999</v>
      </c>
      <c r="O1756" t="s">
        <v>4450</v>
      </c>
      <c r="P1756" t="s">
        <v>97</v>
      </c>
      <c r="Q1756" t="s">
        <v>4451</v>
      </c>
      <c r="R1756">
        <v>0</v>
      </c>
      <c r="S1756">
        <v>33.983515028065568</v>
      </c>
      <c r="T1756">
        <v>117.7790302954151</v>
      </c>
      <c r="U1756">
        <v>18.117489697997382</v>
      </c>
      <c r="V1756" t="s">
        <v>32</v>
      </c>
      <c r="W1756" t="s">
        <v>33</v>
      </c>
      <c r="X1756" t="str">
        <f t="shared" si="81"/>
        <v>NPT76AJKH</v>
      </c>
      <c r="Y1756">
        <f t="shared" si="82"/>
        <v>1</v>
      </c>
      <c r="Z1756">
        <f>COUNTIF($X$2:X1756,X1756)</f>
        <v>1</v>
      </c>
      <c r="AA1756" t="str">
        <f t="shared" si="83"/>
        <v>NPT76AJKH1</v>
      </c>
      <c r="AB1756">
        <f>COUNTIF(实际辖区!A:A,全部结果!X1756)</f>
        <v>1</v>
      </c>
      <c r="AC1756" s="9" t="str">
        <f>VLOOKUP(AA1756,实际辖区!D:E,2,0)</f>
        <v>POS_00256798</v>
      </c>
    </row>
    <row r="1757" spans="1:29">
      <c r="A1757" t="s">
        <v>97</v>
      </c>
      <c r="B1757" t="s">
        <v>4458</v>
      </c>
      <c r="C1757" t="s">
        <v>4459</v>
      </c>
      <c r="D1757" t="s">
        <v>4447</v>
      </c>
      <c r="E1757" t="s">
        <v>4448</v>
      </c>
      <c r="F1757" t="s">
        <v>4457</v>
      </c>
      <c r="G1757" t="s">
        <v>4458</v>
      </c>
      <c r="H1757" t="s">
        <v>29</v>
      </c>
      <c r="I1757">
        <v>9315630.4570473097</v>
      </c>
      <c r="J1757">
        <v>58927.14</v>
      </c>
      <c r="K1757">
        <v>41850.9</v>
      </c>
      <c r="L1757">
        <v>0.14427860696517411</v>
      </c>
      <c r="M1757">
        <v>33.908384599999998</v>
      </c>
      <c r="N1757">
        <v>117.9682167</v>
      </c>
      <c r="O1757" t="s">
        <v>4450</v>
      </c>
      <c r="P1757" t="s">
        <v>97</v>
      </c>
      <c r="Q1757" t="s">
        <v>4451</v>
      </c>
      <c r="R1757">
        <v>0</v>
      </c>
      <c r="S1757">
        <v>33.983515028065568</v>
      </c>
      <c r="T1757">
        <v>117.7790302954151</v>
      </c>
      <c r="U1757">
        <v>19.373013152793281</v>
      </c>
      <c r="V1757" t="s">
        <v>32</v>
      </c>
      <c r="W1757" t="s">
        <v>33</v>
      </c>
      <c r="X1757" t="str">
        <f t="shared" si="81"/>
        <v>NPT76AJKI</v>
      </c>
      <c r="Y1757">
        <f t="shared" si="82"/>
        <v>1</v>
      </c>
      <c r="Z1757">
        <f>COUNTIF($X$2:X1757,X1757)</f>
        <v>1</v>
      </c>
      <c r="AA1757" t="str">
        <f t="shared" si="83"/>
        <v>NPT76AJKI1</v>
      </c>
      <c r="AB1757">
        <f>COUNTIF(实际辖区!A:A,全部结果!X1757)</f>
        <v>1</v>
      </c>
      <c r="AC1757" s="9" t="str">
        <f>VLOOKUP(AA1757,实际辖区!D:E,2,0)</f>
        <v>POS_00256798</v>
      </c>
    </row>
    <row r="1758" spans="1:29">
      <c r="A1758" t="s">
        <v>97</v>
      </c>
      <c r="B1758" t="s">
        <v>4460</v>
      </c>
      <c r="C1758" t="s">
        <v>4461</v>
      </c>
      <c r="D1758" t="s">
        <v>4447</v>
      </c>
      <c r="E1758" t="s">
        <v>4462</v>
      </c>
      <c r="F1758" t="s">
        <v>4463</v>
      </c>
      <c r="G1758" t="s">
        <v>4460</v>
      </c>
      <c r="H1758" t="s">
        <v>29</v>
      </c>
      <c r="I1758">
        <v>3047558.0739418399</v>
      </c>
      <c r="J1758">
        <v>26287.200000000001</v>
      </c>
      <c r="K1758">
        <v>89132.4</v>
      </c>
      <c r="L1758">
        <v>0.1691542288557214</v>
      </c>
      <c r="M1758">
        <v>31.5429706</v>
      </c>
      <c r="N1758">
        <v>120.29506360000001</v>
      </c>
      <c r="O1758" t="s">
        <v>4464</v>
      </c>
      <c r="P1758" t="s">
        <v>97</v>
      </c>
      <c r="Q1758" t="s">
        <v>4451</v>
      </c>
      <c r="R1758">
        <v>0</v>
      </c>
      <c r="S1758">
        <v>31.686428745270909</v>
      </c>
      <c r="T1758">
        <v>120.2801745438335</v>
      </c>
      <c r="U1758">
        <v>15.9692667792902</v>
      </c>
      <c r="V1758" t="s">
        <v>32</v>
      </c>
      <c r="W1758" t="s">
        <v>33</v>
      </c>
      <c r="X1758" t="str">
        <f t="shared" si="81"/>
        <v>NPT76BPJP</v>
      </c>
      <c r="Y1758">
        <f t="shared" si="82"/>
        <v>1</v>
      </c>
      <c r="Z1758">
        <f>COUNTIF($X$2:X1758,X1758)</f>
        <v>1</v>
      </c>
      <c r="AA1758" t="str">
        <f t="shared" si="83"/>
        <v>NPT76BPJP1</v>
      </c>
      <c r="AB1758">
        <f>COUNTIF(实际辖区!A:A,全部结果!X1758)</f>
        <v>1</v>
      </c>
      <c r="AC1758" s="9" t="str">
        <f>VLOOKUP(AA1758,实际辖区!D:E,2,0)</f>
        <v>POS_00256953</v>
      </c>
    </row>
    <row r="1759" spans="1:29">
      <c r="A1759" t="s">
        <v>97</v>
      </c>
      <c r="B1759" t="s">
        <v>4465</v>
      </c>
      <c r="C1759" t="s">
        <v>4466</v>
      </c>
      <c r="D1759" t="s">
        <v>4447</v>
      </c>
      <c r="E1759" t="s">
        <v>4462</v>
      </c>
      <c r="F1759" t="s">
        <v>4467</v>
      </c>
      <c r="G1759" t="s">
        <v>4465</v>
      </c>
      <c r="H1759" t="s">
        <v>29</v>
      </c>
      <c r="I1759">
        <v>9103777.7903574202</v>
      </c>
      <c r="J1759">
        <v>32420.880000000001</v>
      </c>
      <c r="K1759">
        <v>35049.599999999999</v>
      </c>
      <c r="L1759">
        <v>0.14925373134328351</v>
      </c>
      <c r="M1759">
        <v>31.913798199999999</v>
      </c>
      <c r="N1759">
        <v>120.275766</v>
      </c>
      <c r="O1759" t="s">
        <v>4464</v>
      </c>
      <c r="P1759" t="s">
        <v>97</v>
      </c>
      <c r="Q1759" t="s">
        <v>4451</v>
      </c>
      <c r="R1759">
        <v>0</v>
      </c>
      <c r="S1759">
        <v>31.686428745270909</v>
      </c>
      <c r="T1759">
        <v>120.2801745438335</v>
      </c>
      <c r="U1759">
        <v>25.214935863476001</v>
      </c>
      <c r="V1759" t="s">
        <v>32</v>
      </c>
      <c r="W1759" t="s">
        <v>33</v>
      </c>
      <c r="X1759" t="str">
        <f t="shared" si="81"/>
        <v>NPT76AIWU</v>
      </c>
      <c r="Y1759">
        <f t="shared" si="82"/>
        <v>1</v>
      </c>
      <c r="Z1759">
        <f>COUNTIF($X$2:X1759,X1759)</f>
        <v>1</v>
      </c>
      <c r="AA1759" t="str">
        <f t="shared" si="83"/>
        <v>NPT76AIWU1</v>
      </c>
      <c r="AB1759">
        <f>COUNTIF(实际辖区!A:A,全部结果!X1759)</f>
        <v>1</v>
      </c>
      <c r="AC1759" s="9" t="str">
        <f>VLOOKUP(AA1759,实际辖区!D:E,2,0)</f>
        <v>POS_00256953</v>
      </c>
    </row>
    <row r="1760" spans="1:29">
      <c r="A1760" t="s">
        <v>97</v>
      </c>
      <c r="B1760" t="s">
        <v>4468</v>
      </c>
      <c r="C1760" t="s">
        <v>4469</v>
      </c>
      <c r="D1760" t="s">
        <v>4447</v>
      </c>
      <c r="E1760" t="s">
        <v>4462</v>
      </c>
      <c r="F1760" t="s">
        <v>4463</v>
      </c>
      <c r="G1760" t="s">
        <v>4468</v>
      </c>
      <c r="H1760" t="s">
        <v>29</v>
      </c>
      <c r="I1760">
        <v>5583951.6129032299</v>
      </c>
      <c r="J1760">
        <v>43665.96</v>
      </c>
      <c r="K1760">
        <v>81324</v>
      </c>
      <c r="L1760">
        <v>0.12437810945273629</v>
      </c>
      <c r="M1760">
        <v>31.533648800000002</v>
      </c>
      <c r="N1760">
        <v>120.31125520000001</v>
      </c>
      <c r="O1760" t="s">
        <v>4464</v>
      </c>
      <c r="P1760" t="s">
        <v>97</v>
      </c>
      <c r="Q1760" t="s">
        <v>4451</v>
      </c>
      <c r="R1760">
        <v>0</v>
      </c>
      <c r="S1760">
        <v>31.686428745270909</v>
      </c>
      <c r="T1760">
        <v>120.2801745438335</v>
      </c>
      <c r="U1760">
        <v>17.195056700406148</v>
      </c>
      <c r="V1760" t="s">
        <v>32</v>
      </c>
      <c r="W1760" t="s">
        <v>33</v>
      </c>
      <c r="X1760" t="str">
        <f t="shared" si="81"/>
        <v>NPT76BFNQ</v>
      </c>
      <c r="Y1760">
        <f t="shared" si="82"/>
        <v>1</v>
      </c>
      <c r="Z1760">
        <f>COUNTIF($X$2:X1760,X1760)</f>
        <v>1</v>
      </c>
      <c r="AA1760" t="str">
        <f t="shared" si="83"/>
        <v>NPT76BFNQ1</v>
      </c>
      <c r="AB1760">
        <f>COUNTIF(实际辖区!A:A,全部结果!X1760)</f>
        <v>1</v>
      </c>
      <c r="AC1760" s="9" t="str">
        <f>VLOOKUP(AA1760,实际辖区!D:E,2,0)</f>
        <v>POS_00256953</v>
      </c>
    </row>
    <row r="1761" spans="1:29">
      <c r="A1761" t="s">
        <v>97</v>
      </c>
      <c r="B1761" t="s">
        <v>4470</v>
      </c>
      <c r="C1761" t="s">
        <v>4471</v>
      </c>
      <c r="D1761" t="s">
        <v>4447</v>
      </c>
      <c r="E1761" t="s">
        <v>4462</v>
      </c>
      <c r="F1761" t="s">
        <v>4472</v>
      </c>
      <c r="G1761" t="s">
        <v>4470</v>
      </c>
      <c r="H1761" t="s">
        <v>29</v>
      </c>
      <c r="I1761">
        <v>8448100</v>
      </c>
      <c r="J1761">
        <v>96094.32</v>
      </c>
      <c r="K1761">
        <v>77980.800000000003</v>
      </c>
      <c r="L1761">
        <v>0.11442786069651741</v>
      </c>
      <c r="M1761">
        <v>31.565450599999998</v>
      </c>
      <c r="N1761">
        <v>120.28591299999999</v>
      </c>
      <c r="O1761" t="s">
        <v>4464</v>
      </c>
      <c r="P1761" t="s">
        <v>97</v>
      </c>
      <c r="Q1761" t="s">
        <v>4451</v>
      </c>
      <c r="R1761">
        <v>0</v>
      </c>
      <c r="S1761">
        <v>31.686428745270909</v>
      </c>
      <c r="T1761">
        <v>120.2801745438335</v>
      </c>
      <c r="U1761">
        <v>13.42513508243454</v>
      </c>
      <c r="V1761" t="s">
        <v>32</v>
      </c>
      <c r="W1761" t="s">
        <v>33</v>
      </c>
      <c r="X1761" t="str">
        <f t="shared" si="81"/>
        <v>NPT76BFNI</v>
      </c>
      <c r="Y1761">
        <f t="shared" si="82"/>
        <v>1</v>
      </c>
      <c r="Z1761">
        <f>COUNTIF($X$2:X1761,X1761)</f>
        <v>1</v>
      </c>
      <c r="AA1761" t="str">
        <f t="shared" si="83"/>
        <v>NPT76BFNI1</v>
      </c>
      <c r="AB1761">
        <f>COUNTIF(实际辖区!A:A,全部结果!X1761)</f>
        <v>1</v>
      </c>
      <c r="AC1761" s="9" t="str">
        <f>VLOOKUP(AA1761,实际辖区!D:E,2,0)</f>
        <v>POS_00256953</v>
      </c>
    </row>
    <row r="1762" spans="1:29">
      <c r="A1762" t="s">
        <v>97</v>
      </c>
      <c r="B1762" t="s">
        <v>4473</v>
      </c>
      <c r="C1762" t="s">
        <v>4474</v>
      </c>
      <c r="D1762" t="s">
        <v>4447</v>
      </c>
      <c r="E1762" t="s">
        <v>4462</v>
      </c>
      <c r="F1762" t="s">
        <v>4475</v>
      </c>
      <c r="G1762" t="s">
        <v>4473</v>
      </c>
      <c r="H1762" t="s">
        <v>29</v>
      </c>
      <c r="I1762">
        <v>2283561.0081516099</v>
      </c>
      <c r="J1762">
        <v>36280.800000000003</v>
      </c>
      <c r="K1762">
        <v>41929.199999999997</v>
      </c>
      <c r="L1762">
        <v>5.9701492537313397E-2</v>
      </c>
      <c r="M1762">
        <v>31.6536297</v>
      </c>
      <c r="N1762">
        <v>120.2299548</v>
      </c>
      <c r="O1762" t="s">
        <v>4464</v>
      </c>
      <c r="P1762" t="s">
        <v>97</v>
      </c>
      <c r="Q1762" t="s">
        <v>4451</v>
      </c>
      <c r="R1762">
        <v>1</v>
      </c>
      <c r="S1762">
        <v>31.686428745270909</v>
      </c>
      <c r="T1762">
        <v>120.2801745438335</v>
      </c>
      <c r="U1762">
        <v>5.9921712305443604</v>
      </c>
      <c r="V1762" t="s">
        <v>32</v>
      </c>
      <c r="W1762" t="s">
        <v>33</v>
      </c>
      <c r="X1762" t="str">
        <f t="shared" si="81"/>
        <v>NPT76BEJI</v>
      </c>
      <c r="Y1762">
        <f t="shared" si="82"/>
        <v>1</v>
      </c>
      <c r="Z1762">
        <f>COUNTIF($X$2:X1762,X1762)</f>
        <v>1</v>
      </c>
      <c r="AA1762" t="str">
        <f t="shared" si="83"/>
        <v>NPT76BEJI1</v>
      </c>
      <c r="AB1762">
        <f>COUNTIF(实际辖区!A:A,全部结果!X1762)</f>
        <v>1</v>
      </c>
      <c r="AC1762" s="9" t="str">
        <f>VLOOKUP(AA1762,实际辖区!D:E,2,0)</f>
        <v>POS_00256953</v>
      </c>
    </row>
    <row r="1763" spans="1:29">
      <c r="A1763" t="s">
        <v>97</v>
      </c>
      <c r="B1763" t="s">
        <v>4476</v>
      </c>
      <c r="C1763" t="s">
        <v>4477</v>
      </c>
      <c r="D1763" t="s">
        <v>4447</v>
      </c>
      <c r="E1763" t="s">
        <v>4462</v>
      </c>
      <c r="F1763" t="s">
        <v>4472</v>
      </c>
      <c r="G1763" t="s">
        <v>4476</v>
      </c>
      <c r="H1763" t="s">
        <v>29</v>
      </c>
      <c r="I1763">
        <v>5257150</v>
      </c>
      <c r="J1763">
        <v>37837.800000000003</v>
      </c>
      <c r="K1763">
        <v>53154</v>
      </c>
      <c r="L1763">
        <v>4.9751243781094502E-2</v>
      </c>
      <c r="M1763">
        <v>31.564323399999999</v>
      </c>
      <c r="N1763">
        <v>120.2461729</v>
      </c>
      <c r="O1763" t="s">
        <v>4464</v>
      </c>
      <c r="P1763" t="s">
        <v>97</v>
      </c>
      <c r="Q1763" t="s">
        <v>4451</v>
      </c>
      <c r="R1763">
        <v>0</v>
      </c>
      <c r="S1763">
        <v>31.686428745270909</v>
      </c>
      <c r="T1763">
        <v>120.2801745438335</v>
      </c>
      <c r="U1763">
        <v>13.91808405513811</v>
      </c>
      <c r="V1763" t="s">
        <v>32</v>
      </c>
      <c r="W1763" t="s">
        <v>33</v>
      </c>
      <c r="X1763" t="str">
        <f t="shared" si="81"/>
        <v>NPT76AIWC</v>
      </c>
      <c r="Y1763">
        <f t="shared" si="82"/>
        <v>1</v>
      </c>
      <c r="Z1763">
        <f>COUNTIF($X$2:X1763,X1763)</f>
        <v>1</v>
      </c>
      <c r="AA1763" t="str">
        <f t="shared" si="83"/>
        <v>NPT76AIWC1</v>
      </c>
      <c r="AB1763">
        <f>COUNTIF(实际辖区!A:A,全部结果!X1763)</f>
        <v>1</v>
      </c>
      <c r="AC1763" s="9" t="str">
        <f>VLOOKUP(AA1763,实际辖区!D:E,2,0)</f>
        <v>POS_00256953</v>
      </c>
    </row>
    <row r="1764" spans="1:29">
      <c r="A1764" t="s">
        <v>97</v>
      </c>
      <c r="B1764" t="s">
        <v>4478</v>
      </c>
      <c r="C1764" t="s">
        <v>4479</v>
      </c>
      <c r="D1764" t="s">
        <v>4447</v>
      </c>
      <c r="E1764" t="s">
        <v>4462</v>
      </c>
      <c r="F1764" t="s">
        <v>4467</v>
      </c>
      <c r="G1764" t="s">
        <v>4478</v>
      </c>
      <c r="H1764" t="s">
        <v>29</v>
      </c>
      <c r="I1764">
        <v>2742361.2903225799</v>
      </c>
      <c r="J1764">
        <v>38411.1</v>
      </c>
      <c r="K1764">
        <v>45864</v>
      </c>
      <c r="L1764">
        <v>4.9751243781094502E-2</v>
      </c>
      <c r="M1764">
        <v>31.778481599999999</v>
      </c>
      <c r="N1764">
        <v>120.41690250000001</v>
      </c>
      <c r="O1764" t="s">
        <v>4464</v>
      </c>
      <c r="P1764" t="s">
        <v>97</v>
      </c>
      <c r="Q1764" t="s">
        <v>4451</v>
      </c>
      <c r="R1764">
        <v>0</v>
      </c>
      <c r="S1764">
        <v>31.686428745270909</v>
      </c>
      <c r="T1764">
        <v>120.2801745438335</v>
      </c>
      <c r="U1764">
        <v>16.494632417150559</v>
      </c>
      <c r="V1764" t="s">
        <v>32</v>
      </c>
      <c r="W1764" t="s">
        <v>33</v>
      </c>
      <c r="X1764" t="str">
        <f t="shared" si="81"/>
        <v>NPT76CX4J</v>
      </c>
      <c r="Y1764">
        <f t="shared" si="82"/>
        <v>1</v>
      </c>
      <c r="Z1764">
        <f>COUNTIF($X$2:X1764,X1764)</f>
        <v>1</v>
      </c>
      <c r="AA1764" t="str">
        <f t="shared" si="83"/>
        <v>NPT76CX4J1</v>
      </c>
      <c r="AB1764">
        <f>COUNTIF(实际辖区!A:A,全部结果!X1764)</f>
        <v>1</v>
      </c>
      <c r="AC1764" s="9" t="str">
        <f>VLOOKUP(AA1764,实际辖区!D:E,2,0)</f>
        <v>POS_00256953</v>
      </c>
    </row>
    <row r="1765" spans="1:29">
      <c r="A1765" t="s">
        <v>97</v>
      </c>
      <c r="B1765" t="s">
        <v>4480</v>
      </c>
      <c r="C1765" t="s">
        <v>4481</v>
      </c>
      <c r="D1765" t="s">
        <v>4447</v>
      </c>
      <c r="E1765" t="s">
        <v>4462</v>
      </c>
      <c r="F1765" t="s">
        <v>4463</v>
      </c>
      <c r="G1765" t="s">
        <v>4480</v>
      </c>
      <c r="H1765" t="s">
        <v>29</v>
      </c>
      <c r="I1765">
        <v>2524170.2640562998</v>
      </c>
      <c r="J1765">
        <v>27518.400000000001</v>
      </c>
      <c r="K1765">
        <v>26480.400000000001</v>
      </c>
      <c r="L1765">
        <v>3.98009950248756E-2</v>
      </c>
      <c r="M1765">
        <v>31.6157453</v>
      </c>
      <c r="N1765">
        <v>120.2622124</v>
      </c>
      <c r="O1765" t="s">
        <v>4464</v>
      </c>
      <c r="P1765" t="s">
        <v>97</v>
      </c>
      <c r="Q1765" t="s">
        <v>4451</v>
      </c>
      <c r="R1765">
        <v>0</v>
      </c>
      <c r="S1765">
        <v>31.686428745270909</v>
      </c>
      <c r="T1765">
        <v>120.2801745438335</v>
      </c>
      <c r="U1765">
        <v>8.0204681214017306</v>
      </c>
      <c r="V1765" t="s">
        <v>32</v>
      </c>
      <c r="W1765" t="s">
        <v>33</v>
      </c>
      <c r="X1765" t="str">
        <f t="shared" si="81"/>
        <v>NPT76AIVW</v>
      </c>
      <c r="Y1765">
        <f t="shared" si="82"/>
        <v>1</v>
      </c>
      <c r="Z1765">
        <f>COUNTIF($X$2:X1765,X1765)</f>
        <v>1</v>
      </c>
      <c r="AA1765" t="str">
        <f t="shared" si="83"/>
        <v>NPT76AIVW1</v>
      </c>
      <c r="AB1765">
        <f>COUNTIF(实际辖区!A:A,全部结果!X1765)</f>
        <v>1</v>
      </c>
      <c r="AC1765" s="9" t="str">
        <f>VLOOKUP(AA1765,实际辖区!D:E,2,0)</f>
        <v>POS_00256953</v>
      </c>
    </row>
    <row r="1766" spans="1:29">
      <c r="A1766" t="s">
        <v>97</v>
      </c>
      <c r="B1766" t="s">
        <v>4482</v>
      </c>
      <c r="C1766" t="s">
        <v>4483</v>
      </c>
      <c r="D1766" t="s">
        <v>4447</v>
      </c>
      <c r="E1766" t="s">
        <v>4462</v>
      </c>
      <c r="F1766" t="s">
        <v>4467</v>
      </c>
      <c r="G1766" t="s">
        <v>4482</v>
      </c>
      <c r="H1766" t="s">
        <v>29</v>
      </c>
      <c r="I1766">
        <v>5158380.07036856</v>
      </c>
      <c r="J1766">
        <v>15479.1</v>
      </c>
      <c r="K1766">
        <v>25809.360000000001</v>
      </c>
      <c r="L1766">
        <v>3.98009950248756E-2</v>
      </c>
      <c r="M1766">
        <v>31.809705699999999</v>
      </c>
      <c r="N1766">
        <v>120.2268945</v>
      </c>
      <c r="O1766" t="s">
        <v>4464</v>
      </c>
      <c r="P1766" t="s">
        <v>97</v>
      </c>
      <c r="Q1766" t="s">
        <v>4451</v>
      </c>
      <c r="R1766">
        <v>0</v>
      </c>
      <c r="S1766">
        <v>31.686428745270909</v>
      </c>
      <c r="T1766">
        <v>120.2801745438335</v>
      </c>
      <c r="U1766">
        <v>14.57167659195796</v>
      </c>
      <c r="V1766" t="s">
        <v>32</v>
      </c>
      <c r="W1766" t="s">
        <v>33</v>
      </c>
      <c r="X1766" t="str">
        <f t="shared" si="81"/>
        <v>NPT76AZYI</v>
      </c>
      <c r="Y1766">
        <f t="shared" si="82"/>
        <v>1</v>
      </c>
      <c r="Z1766">
        <f>COUNTIF($X$2:X1766,X1766)</f>
        <v>1</v>
      </c>
      <c r="AA1766" t="str">
        <f t="shared" si="83"/>
        <v>NPT76AZYI1</v>
      </c>
      <c r="AB1766">
        <f>COUNTIF(实际辖区!A:A,全部结果!X1766)</f>
        <v>1</v>
      </c>
      <c r="AC1766" s="9" t="str">
        <f>VLOOKUP(AA1766,实际辖区!D:E,2,0)</f>
        <v>POS_00256953</v>
      </c>
    </row>
    <row r="1767" spans="1:29">
      <c r="A1767" t="s">
        <v>97</v>
      </c>
      <c r="B1767" t="s">
        <v>4484</v>
      </c>
      <c r="C1767" t="s">
        <v>4485</v>
      </c>
      <c r="D1767" t="s">
        <v>4447</v>
      </c>
      <c r="E1767" t="s">
        <v>4462</v>
      </c>
      <c r="F1767" t="s">
        <v>4475</v>
      </c>
      <c r="G1767" t="s">
        <v>4484</v>
      </c>
      <c r="H1767" t="s">
        <v>29</v>
      </c>
      <c r="I1767">
        <v>7713820.1072946396</v>
      </c>
      <c r="J1767">
        <v>72923.759999999995</v>
      </c>
      <c r="K1767">
        <v>61916.4</v>
      </c>
      <c r="L1767">
        <v>3.98009950248756E-2</v>
      </c>
      <c r="M1767">
        <v>31.672744999999999</v>
      </c>
      <c r="N1767">
        <v>120.3687917</v>
      </c>
      <c r="O1767" t="s">
        <v>4464</v>
      </c>
      <c r="P1767" t="s">
        <v>97</v>
      </c>
      <c r="Q1767" t="s">
        <v>4451</v>
      </c>
      <c r="R1767">
        <v>0</v>
      </c>
      <c r="S1767">
        <v>31.686428745270909</v>
      </c>
      <c r="T1767">
        <v>120.2801745438335</v>
      </c>
      <c r="U1767">
        <v>8.5385897607980237</v>
      </c>
      <c r="V1767" t="s">
        <v>32</v>
      </c>
      <c r="W1767" t="s">
        <v>33</v>
      </c>
      <c r="X1767" t="str">
        <f t="shared" si="81"/>
        <v>NPT76BAWS</v>
      </c>
      <c r="Y1767">
        <f t="shared" si="82"/>
        <v>1</v>
      </c>
      <c r="Z1767">
        <f>COUNTIF($X$2:X1767,X1767)</f>
        <v>1</v>
      </c>
      <c r="AA1767" t="str">
        <f t="shared" si="83"/>
        <v>NPT76BAWS1</v>
      </c>
      <c r="AB1767">
        <f>COUNTIF(实际辖区!A:A,全部结果!X1767)</f>
        <v>1</v>
      </c>
      <c r="AC1767" s="9" t="str">
        <f>VLOOKUP(AA1767,实际辖区!D:E,2,0)</f>
        <v>POS_00256953</v>
      </c>
    </row>
    <row r="1768" spans="1:29">
      <c r="A1768" t="s">
        <v>97</v>
      </c>
      <c r="B1768" t="s">
        <v>4486</v>
      </c>
      <c r="C1768" t="s">
        <v>4487</v>
      </c>
      <c r="D1768" t="s">
        <v>4447</v>
      </c>
      <c r="E1768" t="s">
        <v>4462</v>
      </c>
      <c r="F1768" t="s">
        <v>4467</v>
      </c>
      <c r="G1768" t="s">
        <v>4486</v>
      </c>
      <c r="H1768" t="s">
        <v>29</v>
      </c>
      <c r="I1768">
        <v>3805997.9481641501</v>
      </c>
      <c r="J1768">
        <v>46675.5</v>
      </c>
      <c r="K1768">
        <v>53633.7</v>
      </c>
      <c r="L1768">
        <v>3.98009950248756E-2</v>
      </c>
      <c r="M1768">
        <v>31.864308900000001</v>
      </c>
      <c r="N1768">
        <v>120.41785040000001</v>
      </c>
      <c r="O1768" t="s">
        <v>4464</v>
      </c>
      <c r="P1768" t="s">
        <v>97</v>
      </c>
      <c r="Q1768" t="s">
        <v>4451</v>
      </c>
      <c r="R1768">
        <v>0</v>
      </c>
      <c r="S1768">
        <v>31.686428745270909</v>
      </c>
      <c r="T1768">
        <v>120.2801745438335</v>
      </c>
      <c r="U1768">
        <v>23.64528052377624</v>
      </c>
      <c r="V1768" t="s">
        <v>32</v>
      </c>
      <c r="W1768" t="s">
        <v>33</v>
      </c>
      <c r="X1768" t="str">
        <f t="shared" si="81"/>
        <v>NPT76BAXK</v>
      </c>
      <c r="Y1768">
        <f t="shared" si="82"/>
        <v>1</v>
      </c>
      <c r="Z1768">
        <f>COUNTIF($X$2:X1768,X1768)</f>
        <v>1</v>
      </c>
      <c r="AA1768" t="str">
        <f t="shared" si="83"/>
        <v>NPT76BAXK1</v>
      </c>
      <c r="AB1768">
        <f>COUNTIF(实际辖区!A:A,全部结果!X1768)</f>
        <v>1</v>
      </c>
      <c r="AC1768" s="9" t="str">
        <f>VLOOKUP(AA1768,实际辖区!D:E,2,0)</f>
        <v>POS_00256953</v>
      </c>
    </row>
    <row r="1769" spans="1:29">
      <c r="A1769" t="s">
        <v>97</v>
      </c>
      <c r="B1769" t="s">
        <v>4488</v>
      </c>
      <c r="C1769" t="s">
        <v>4489</v>
      </c>
      <c r="D1769" t="s">
        <v>4447</v>
      </c>
      <c r="E1769" t="s">
        <v>4462</v>
      </c>
      <c r="F1769" t="s">
        <v>4467</v>
      </c>
      <c r="G1769" t="s">
        <v>4488</v>
      </c>
      <c r="H1769" t="s">
        <v>29</v>
      </c>
      <c r="I1769">
        <v>2627632.2580645201</v>
      </c>
      <c r="J1769">
        <v>32420.880000000001</v>
      </c>
      <c r="K1769">
        <v>31398.6</v>
      </c>
      <c r="L1769">
        <v>3.98009950248756E-2</v>
      </c>
      <c r="M1769">
        <v>31.914815699999998</v>
      </c>
      <c r="N1769">
        <v>120.08619880000001</v>
      </c>
      <c r="O1769" t="s">
        <v>4464</v>
      </c>
      <c r="P1769" t="s">
        <v>97</v>
      </c>
      <c r="Q1769" t="s">
        <v>4451</v>
      </c>
      <c r="R1769">
        <v>0</v>
      </c>
      <c r="S1769">
        <v>31.686428745270909</v>
      </c>
      <c r="T1769">
        <v>120.2801745438335</v>
      </c>
      <c r="U1769">
        <v>31.284772256351459</v>
      </c>
      <c r="V1769" t="s">
        <v>32</v>
      </c>
      <c r="W1769" t="s">
        <v>33</v>
      </c>
      <c r="X1769" t="str">
        <f t="shared" si="81"/>
        <v>NPT76BBKQ</v>
      </c>
      <c r="Y1769">
        <f t="shared" si="82"/>
        <v>1</v>
      </c>
      <c r="Z1769">
        <f>COUNTIF($X$2:X1769,X1769)</f>
        <v>1</v>
      </c>
      <c r="AA1769" t="str">
        <f t="shared" si="83"/>
        <v>NPT76BBKQ1</v>
      </c>
      <c r="AB1769">
        <f>COUNTIF(实际辖区!A:A,全部结果!X1769)</f>
        <v>1</v>
      </c>
      <c r="AC1769" s="9" t="str">
        <f>VLOOKUP(AA1769,实际辖区!D:E,2,0)</f>
        <v>POS_00256953</v>
      </c>
    </row>
    <row r="1770" spans="1:29">
      <c r="A1770" t="s">
        <v>97</v>
      </c>
      <c r="B1770" t="s">
        <v>4490</v>
      </c>
      <c r="C1770" t="s">
        <v>4491</v>
      </c>
      <c r="D1770" t="s">
        <v>4447</v>
      </c>
      <c r="E1770" t="s">
        <v>4462</v>
      </c>
      <c r="F1770" t="s">
        <v>4475</v>
      </c>
      <c r="G1770" t="s">
        <v>4490</v>
      </c>
      <c r="H1770" t="s">
        <v>29</v>
      </c>
      <c r="I1770">
        <v>3037419.3548387098</v>
      </c>
      <c r="J1770">
        <v>10319.4</v>
      </c>
      <c r="K1770">
        <v>17718</v>
      </c>
      <c r="L1770">
        <v>3.98009950248756E-2</v>
      </c>
      <c r="M1770">
        <v>31.6069037</v>
      </c>
      <c r="N1770">
        <v>120.19035649999999</v>
      </c>
      <c r="O1770" t="s">
        <v>4464</v>
      </c>
      <c r="P1770" t="s">
        <v>97</v>
      </c>
      <c r="Q1770" t="s">
        <v>4451</v>
      </c>
      <c r="R1770">
        <v>1</v>
      </c>
      <c r="S1770">
        <v>31.686428745270909</v>
      </c>
      <c r="T1770">
        <v>120.2801745438335</v>
      </c>
      <c r="U1770">
        <v>12.26117925760945</v>
      </c>
      <c r="V1770" t="s">
        <v>32</v>
      </c>
      <c r="W1770" t="s">
        <v>33</v>
      </c>
      <c r="X1770" t="str">
        <f t="shared" si="81"/>
        <v>NPT76BEJL</v>
      </c>
      <c r="Y1770">
        <f t="shared" si="82"/>
        <v>1</v>
      </c>
      <c r="Z1770">
        <f>COUNTIF($X$2:X1770,X1770)</f>
        <v>1</v>
      </c>
      <c r="AA1770" t="str">
        <f t="shared" si="83"/>
        <v>NPT76BEJL1</v>
      </c>
      <c r="AB1770">
        <f>COUNTIF(实际辖区!A:A,全部结果!X1770)</f>
        <v>1</v>
      </c>
      <c r="AC1770" s="9" t="str">
        <f>VLOOKUP(AA1770,实际辖区!D:E,2,0)</f>
        <v>POS_00256953</v>
      </c>
    </row>
    <row r="1771" spans="1:29">
      <c r="A1771" t="s">
        <v>97</v>
      </c>
      <c r="B1771" t="s">
        <v>4492</v>
      </c>
      <c r="C1771" t="s">
        <v>4493</v>
      </c>
      <c r="D1771" t="s">
        <v>4447</v>
      </c>
      <c r="E1771" t="s">
        <v>4462</v>
      </c>
      <c r="F1771" t="s">
        <v>4475</v>
      </c>
      <c r="G1771" t="s">
        <v>4492</v>
      </c>
      <c r="H1771" t="s">
        <v>29</v>
      </c>
      <c r="I1771">
        <v>5213877.5691493098</v>
      </c>
      <c r="J1771">
        <v>13143.6</v>
      </c>
      <c r="K1771">
        <v>28785.599999999999</v>
      </c>
      <c r="L1771">
        <v>3.98009950248756E-2</v>
      </c>
      <c r="M1771">
        <v>31.582572899999999</v>
      </c>
      <c r="N1771">
        <v>120.1009464</v>
      </c>
      <c r="O1771" t="s">
        <v>4464</v>
      </c>
      <c r="P1771" t="s">
        <v>97</v>
      </c>
      <c r="Q1771" t="s">
        <v>4451</v>
      </c>
      <c r="R1771">
        <v>0</v>
      </c>
      <c r="S1771">
        <v>31.686428745270909</v>
      </c>
      <c r="T1771">
        <v>120.2801745438335</v>
      </c>
      <c r="U1771">
        <v>20.53531346992343</v>
      </c>
      <c r="V1771" t="s">
        <v>32</v>
      </c>
      <c r="W1771" t="s">
        <v>33</v>
      </c>
      <c r="X1771" t="str">
        <f t="shared" si="81"/>
        <v>NPT76BEJP</v>
      </c>
      <c r="Y1771">
        <f t="shared" si="82"/>
        <v>1</v>
      </c>
      <c r="Z1771">
        <f>COUNTIF($X$2:X1771,X1771)</f>
        <v>1</v>
      </c>
      <c r="AA1771" t="str">
        <f t="shared" si="83"/>
        <v>NPT76BEJP1</v>
      </c>
      <c r="AB1771">
        <f>COUNTIF(实际辖区!A:A,全部结果!X1771)</f>
        <v>1</v>
      </c>
      <c r="AC1771" s="9" t="str">
        <f>VLOOKUP(AA1771,实际辖区!D:E,2,0)</f>
        <v>POS_00256953</v>
      </c>
    </row>
    <row r="1772" spans="1:29">
      <c r="A1772" t="s">
        <v>97</v>
      </c>
      <c r="B1772" t="s">
        <v>4494</v>
      </c>
      <c r="C1772" t="s">
        <v>4495</v>
      </c>
      <c r="D1772" t="s">
        <v>4447</v>
      </c>
      <c r="E1772" t="s">
        <v>4462</v>
      </c>
      <c r="F1772" t="s">
        <v>4463</v>
      </c>
      <c r="G1772" t="s">
        <v>4494</v>
      </c>
      <c r="H1772" t="s">
        <v>29</v>
      </c>
      <c r="I1772">
        <v>9529860.4124573302</v>
      </c>
      <c r="J1772">
        <v>16115.7</v>
      </c>
      <c r="K1772">
        <v>64782.9</v>
      </c>
      <c r="L1772">
        <v>2.9850746268656699E-2</v>
      </c>
      <c r="M1772">
        <v>31.600183099999999</v>
      </c>
      <c r="N1772">
        <v>120.3445636</v>
      </c>
      <c r="O1772" t="s">
        <v>4464</v>
      </c>
      <c r="P1772" t="s">
        <v>97</v>
      </c>
      <c r="Q1772" t="s">
        <v>4451</v>
      </c>
      <c r="R1772">
        <v>0</v>
      </c>
      <c r="S1772">
        <v>31.686428745270909</v>
      </c>
      <c r="T1772">
        <v>120.2801745438335</v>
      </c>
      <c r="U1772">
        <v>11.347029392775781</v>
      </c>
      <c r="V1772" t="s">
        <v>32</v>
      </c>
      <c r="W1772" t="s">
        <v>33</v>
      </c>
      <c r="X1772" t="str">
        <f t="shared" si="81"/>
        <v>NPT76BEJF</v>
      </c>
      <c r="Y1772">
        <f t="shared" si="82"/>
        <v>1</v>
      </c>
      <c r="Z1772">
        <f>COUNTIF($X$2:X1772,X1772)</f>
        <v>1</v>
      </c>
      <c r="AA1772" t="str">
        <f t="shared" si="83"/>
        <v>NPT76BEJF1</v>
      </c>
      <c r="AB1772">
        <f>COUNTIF(实际辖区!A:A,全部结果!X1772)</f>
        <v>1</v>
      </c>
      <c r="AC1772" s="9" t="str">
        <f>VLOOKUP(AA1772,实际辖区!D:E,2,0)</f>
        <v>POS_00256953</v>
      </c>
    </row>
    <row r="1773" spans="1:29">
      <c r="A1773" t="s">
        <v>97</v>
      </c>
      <c r="B1773" t="s">
        <v>4496</v>
      </c>
      <c r="C1773" t="s">
        <v>4497</v>
      </c>
      <c r="D1773" t="s">
        <v>4447</v>
      </c>
      <c r="E1773" t="s">
        <v>4462</v>
      </c>
      <c r="F1773" t="s">
        <v>4467</v>
      </c>
      <c r="G1773" t="s">
        <v>4496</v>
      </c>
      <c r="H1773" t="s">
        <v>29</v>
      </c>
      <c r="I1773">
        <v>7273192.4336375697</v>
      </c>
      <c r="J1773">
        <v>12413.4</v>
      </c>
      <c r="K1773">
        <v>21906</v>
      </c>
      <c r="L1773">
        <v>2.4875621890547199E-2</v>
      </c>
      <c r="M1773">
        <v>31.824809299999998</v>
      </c>
      <c r="N1773">
        <v>120.469071</v>
      </c>
      <c r="O1773" t="s">
        <v>4464</v>
      </c>
      <c r="P1773" t="s">
        <v>97</v>
      </c>
      <c r="Q1773" t="s">
        <v>4451</v>
      </c>
      <c r="R1773">
        <v>0</v>
      </c>
      <c r="S1773">
        <v>31.686428745270909</v>
      </c>
      <c r="T1773">
        <v>120.2801745438335</v>
      </c>
      <c r="U1773">
        <v>23.57383811904019</v>
      </c>
      <c r="V1773" t="s">
        <v>32</v>
      </c>
      <c r="W1773" t="s">
        <v>33</v>
      </c>
      <c r="X1773" t="str">
        <f t="shared" si="81"/>
        <v>NPT76BAWC</v>
      </c>
      <c r="Y1773">
        <f t="shared" si="82"/>
        <v>1</v>
      </c>
      <c r="Z1773">
        <f>COUNTIF($X$2:X1773,X1773)</f>
        <v>1</v>
      </c>
      <c r="AA1773" t="str">
        <f t="shared" si="83"/>
        <v>NPT76BAWC1</v>
      </c>
      <c r="AB1773">
        <f>COUNTIF(实际辖区!A:A,全部结果!X1773)</f>
        <v>1</v>
      </c>
      <c r="AC1773" s="9" t="str">
        <f>VLOOKUP(AA1773,实际辖区!D:E,2,0)</f>
        <v>POS_00256953</v>
      </c>
    </row>
    <row r="1774" spans="1:29">
      <c r="A1774" t="s">
        <v>97</v>
      </c>
      <c r="B1774" t="s">
        <v>4498</v>
      </c>
      <c r="C1774" t="s">
        <v>4499</v>
      </c>
      <c r="D1774" t="s">
        <v>4447</v>
      </c>
      <c r="E1774" t="s">
        <v>4462</v>
      </c>
      <c r="F1774" t="s">
        <v>4463</v>
      </c>
      <c r="G1774" t="s">
        <v>4498</v>
      </c>
      <c r="H1774" t="s">
        <v>29</v>
      </c>
      <c r="I1774">
        <v>3664946.1355307898</v>
      </c>
      <c r="J1774">
        <v>45053.34</v>
      </c>
      <c r="K1774">
        <v>17542.98</v>
      </c>
      <c r="L1774">
        <v>1.99004975124378E-2</v>
      </c>
      <c r="M1774">
        <v>31.6082304</v>
      </c>
      <c r="N1774">
        <v>120.3317194</v>
      </c>
      <c r="O1774" t="s">
        <v>4464</v>
      </c>
      <c r="P1774" t="s">
        <v>97</v>
      </c>
      <c r="Q1774" t="s">
        <v>4451</v>
      </c>
      <c r="R1774">
        <v>0</v>
      </c>
      <c r="S1774">
        <v>31.686428745270909</v>
      </c>
      <c r="T1774">
        <v>120.2801745438335</v>
      </c>
      <c r="U1774">
        <v>9.9541394481914516</v>
      </c>
      <c r="V1774" t="s">
        <v>32</v>
      </c>
      <c r="W1774" t="s">
        <v>33</v>
      </c>
      <c r="X1774" t="str">
        <f t="shared" si="81"/>
        <v>NPT76AIVL</v>
      </c>
      <c r="Y1774">
        <f t="shared" si="82"/>
        <v>1</v>
      </c>
      <c r="Z1774">
        <f>COUNTIF($X$2:X1774,X1774)</f>
        <v>1</v>
      </c>
      <c r="AA1774" t="str">
        <f t="shared" si="83"/>
        <v>NPT76AIVL1</v>
      </c>
      <c r="AB1774">
        <f>COUNTIF(实际辖区!A:A,全部结果!X1774)</f>
        <v>1</v>
      </c>
      <c r="AC1774" s="9" t="str">
        <f>VLOOKUP(AA1774,实际辖区!D:E,2,0)</f>
        <v>POS_00256953</v>
      </c>
    </row>
    <row r="1775" spans="1:29">
      <c r="A1775" t="s">
        <v>97</v>
      </c>
      <c r="B1775" t="s">
        <v>4500</v>
      </c>
      <c r="C1775" t="s">
        <v>4501</v>
      </c>
      <c r="D1775" t="s">
        <v>4447</v>
      </c>
      <c r="E1775" t="s">
        <v>4462</v>
      </c>
      <c r="F1775" t="s">
        <v>4475</v>
      </c>
      <c r="G1775" t="s">
        <v>4500</v>
      </c>
      <c r="H1775" t="s">
        <v>29</v>
      </c>
      <c r="I1775">
        <v>7015300.1027659699</v>
      </c>
      <c r="J1775">
        <v>17839.29</v>
      </c>
      <c r="K1775">
        <v>22358.7</v>
      </c>
      <c r="L1775">
        <v>4.9751243781093997E-3</v>
      </c>
      <c r="M1775">
        <v>31.702681699999999</v>
      </c>
      <c r="N1775">
        <v>120.1837695</v>
      </c>
      <c r="O1775" t="s">
        <v>4464</v>
      </c>
      <c r="P1775" t="s">
        <v>97</v>
      </c>
      <c r="Q1775" t="s">
        <v>4451</v>
      </c>
      <c r="R1775">
        <v>0</v>
      </c>
      <c r="S1775">
        <v>31.686428745270909</v>
      </c>
      <c r="T1775">
        <v>120.2801745438335</v>
      </c>
      <c r="U1775">
        <v>9.3156637308586561</v>
      </c>
      <c r="V1775" t="s">
        <v>32</v>
      </c>
      <c r="W1775" t="s">
        <v>33</v>
      </c>
      <c r="X1775" t="str">
        <f t="shared" si="81"/>
        <v>NPT76CYX4</v>
      </c>
      <c r="Y1775">
        <f t="shared" si="82"/>
        <v>1</v>
      </c>
      <c r="Z1775">
        <f>COUNTIF($X$2:X1775,X1775)</f>
        <v>1</v>
      </c>
      <c r="AA1775" t="str">
        <f t="shared" si="83"/>
        <v>NPT76CYX41</v>
      </c>
      <c r="AB1775">
        <f>COUNTIF(实际辖区!A:A,全部结果!X1775)</f>
        <v>1</v>
      </c>
      <c r="AC1775" s="9" t="str">
        <f>VLOOKUP(AA1775,实际辖区!D:E,2,0)</f>
        <v>POS_00256953</v>
      </c>
    </row>
    <row r="1776" spans="1:29">
      <c r="A1776" t="s">
        <v>97</v>
      </c>
      <c r="B1776" t="s">
        <v>4502</v>
      </c>
      <c r="C1776" t="s">
        <v>4503</v>
      </c>
      <c r="D1776" t="s">
        <v>4447</v>
      </c>
      <c r="E1776" t="s">
        <v>4504</v>
      </c>
      <c r="F1776" t="s">
        <v>4505</v>
      </c>
      <c r="G1776" t="s">
        <v>4502</v>
      </c>
      <c r="H1776" t="s">
        <v>29</v>
      </c>
      <c r="I1776">
        <v>11425944.9714345</v>
      </c>
      <c r="J1776">
        <v>119496.69</v>
      </c>
      <c r="K1776">
        <v>123832.8</v>
      </c>
      <c r="L1776">
        <v>0.25870646766169147</v>
      </c>
      <c r="M1776">
        <v>32.010509200000001</v>
      </c>
      <c r="N1776">
        <v>120.8720232</v>
      </c>
      <c r="O1776" t="s">
        <v>4506</v>
      </c>
      <c r="P1776" t="s">
        <v>97</v>
      </c>
      <c r="Q1776" t="s">
        <v>4451</v>
      </c>
      <c r="R1776">
        <v>0</v>
      </c>
      <c r="S1776">
        <v>31.933360936033349</v>
      </c>
      <c r="T1776">
        <v>120.97276824254691</v>
      </c>
      <c r="U1776">
        <v>12.80089111370809</v>
      </c>
      <c r="V1776" t="s">
        <v>32</v>
      </c>
      <c r="W1776" t="s">
        <v>33</v>
      </c>
      <c r="X1776" t="str">
        <f t="shared" si="81"/>
        <v>NPT76AJBA</v>
      </c>
      <c r="Y1776">
        <f t="shared" si="82"/>
        <v>1</v>
      </c>
      <c r="Z1776">
        <f>COUNTIF($X$2:X1776,X1776)</f>
        <v>1</v>
      </c>
      <c r="AA1776" t="str">
        <f t="shared" si="83"/>
        <v>NPT76AJBA1</v>
      </c>
      <c r="AB1776">
        <f>COUNTIF(实际辖区!A:A,全部结果!X1776)</f>
        <v>1</v>
      </c>
      <c r="AC1776" s="9" t="str">
        <f>VLOOKUP(AA1776,实际辖区!D:E,2,0)</f>
        <v>POS_00256955</v>
      </c>
    </row>
    <row r="1777" spans="1:29">
      <c r="A1777" t="s">
        <v>97</v>
      </c>
      <c r="B1777" t="s">
        <v>4507</v>
      </c>
      <c r="C1777" t="s">
        <v>4508</v>
      </c>
      <c r="D1777" t="s">
        <v>4447</v>
      </c>
      <c r="E1777" t="s">
        <v>4504</v>
      </c>
      <c r="F1777" t="s">
        <v>4505</v>
      </c>
      <c r="G1777" t="s">
        <v>4507</v>
      </c>
      <c r="H1777" t="s">
        <v>29</v>
      </c>
      <c r="I1777">
        <v>8511010.8931930605</v>
      </c>
      <c r="J1777">
        <v>70099.199999999997</v>
      </c>
      <c r="K1777">
        <v>57831.839999999997</v>
      </c>
      <c r="L1777">
        <v>0.154228855721393</v>
      </c>
      <c r="M1777">
        <v>32.0650087</v>
      </c>
      <c r="N1777">
        <v>120.815861</v>
      </c>
      <c r="O1777" t="s">
        <v>4506</v>
      </c>
      <c r="P1777" t="s">
        <v>97</v>
      </c>
      <c r="Q1777" t="s">
        <v>4451</v>
      </c>
      <c r="R1777">
        <v>0</v>
      </c>
      <c r="S1777">
        <v>31.933360936033349</v>
      </c>
      <c r="T1777">
        <v>120.97276824254691</v>
      </c>
      <c r="U1777">
        <v>20.80709021548293</v>
      </c>
      <c r="V1777" t="s">
        <v>32</v>
      </c>
      <c r="W1777" t="s">
        <v>33</v>
      </c>
      <c r="X1777" t="str">
        <f t="shared" si="81"/>
        <v>NPT76AJAZ</v>
      </c>
      <c r="Y1777">
        <f t="shared" si="82"/>
        <v>1</v>
      </c>
      <c r="Z1777">
        <f>COUNTIF($X$2:X1777,X1777)</f>
        <v>1</v>
      </c>
      <c r="AA1777" t="str">
        <f t="shared" si="83"/>
        <v>NPT76AJAZ1</v>
      </c>
      <c r="AB1777">
        <f>COUNTIF(实际辖区!A:A,全部结果!X1777)</f>
        <v>1</v>
      </c>
      <c r="AC1777" s="9" t="str">
        <f>VLOOKUP(AA1777,实际辖区!D:E,2,0)</f>
        <v>POS_00256955</v>
      </c>
    </row>
    <row r="1778" spans="1:29">
      <c r="A1778" t="s">
        <v>97</v>
      </c>
      <c r="B1778" t="s">
        <v>4509</v>
      </c>
      <c r="C1778" t="s">
        <v>4510</v>
      </c>
      <c r="D1778" t="s">
        <v>4447</v>
      </c>
      <c r="E1778" t="s">
        <v>4504</v>
      </c>
      <c r="F1778" t="s">
        <v>4505</v>
      </c>
      <c r="G1778" t="s">
        <v>4509</v>
      </c>
      <c r="H1778" t="s">
        <v>29</v>
      </c>
      <c r="I1778">
        <v>11222223.4284613</v>
      </c>
      <c r="J1778">
        <v>48720.42</v>
      </c>
      <c r="K1778">
        <v>56805</v>
      </c>
      <c r="L1778">
        <v>0.12935323383084571</v>
      </c>
      <c r="M1778">
        <v>32.028599200000002</v>
      </c>
      <c r="N1778">
        <v>120.88323200000001</v>
      </c>
      <c r="O1778" t="s">
        <v>4506</v>
      </c>
      <c r="P1778" t="s">
        <v>97</v>
      </c>
      <c r="Q1778" t="s">
        <v>4451</v>
      </c>
      <c r="R1778">
        <v>0</v>
      </c>
      <c r="S1778">
        <v>31.933360936033349</v>
      </c>
      <c r="T1778">
        <v>120.97276824254691</v>
      </c>
      <c r="U1778">
        <v>13.532834944872601</v>
      </c>
      <c r="V1778" t="s">
        <v>32</v>
      </c>
      <c r="W1778" t="s">
        <v>33</v>
      </c>
      <c r="X1778" t="str">
        <f t="shared" si="81"/>
        <v>NPT76AJBI</v>
      </c>
      <c r="Y1778">
        <f t="shared" si="82"/>
        <v>1</v>
      </c>
      <c r="Z1778">
        <f>COUNTIF($X$2:X1778,X1778)</f>
        <v>1</v>
      </c>
      <c r="AA1778" t="str">
        <f t="shared" si="83"/>
        <v>NPT76AJBI1</v>
      </c>
      <c r="AB1778">
        <f>COUNTIF(实际辖区!A:A,全部结果!X1778)</f>
        <v>1</v>
      </c>
      <c r="AC1778" s="9" t="str">
        <f>VLOOKUP(AA1778,实际辖区!D:E,2,0)</f>
        <v>POS_00256955</v>
      </c>
    </row>
    <row r="1779" spans="1:29">
      <c r="A1779" t="s">
        <v>97</v>
      </c>
      <c r="B1779" t="s">
        <v>4511</v>
      </c>
      <c r="C1779" t="s">
        <v>4512</v>
      </c>
      <c r="D1779" t="s">
        <v>4447</v>
      </c>
      <c r="E1779" t="s">
        <v>4504</v>
      </c>
      <c r="F1779" t="s">
        <v>4505</v>
      </c>
      <c r="G1779" t="s">
        <v>4511</v>
      </c>
      <c r="H1779" t="s">
        <v>29</v>
      </c>
      <c r="I1779">
        <v>9671164.6225040108</v>
      </c>
      <c r="J1779">
        <v>99006</v>
      </c>
      <c r="K1779">
        <v>99006</v>
      </c>
      <c r="L1779">
        <v>0.11940298507462679</v>
      </c>
      <c r="M1779">
        <v>32.062529499999997</v>
      </c>
      <c r="N1779">
        <v>120.8740885</v>
      </c>
      <c r="O1779" t="s">
        <v>4506</v>
      </c>
      <c r="P1779" t="s">
        <v>97</v>
      </c>
      <c r="Q1779" t="s">
        <v>4451</v>
      </c>
      <c r="R1779">
        <v>1</v>
      </c>
      <c r="S1779">
        <v>31.933360936033349</v>
      </c>
      <c r="T1779">
        <v>120.97276824254691</v>
      </c>
      <c r="U1779">
        <v>17.090990721630909</v>
      </c>
      <c r="V1779" t="s">
        <v>32</v>
      </c>
      <c r="W1779" t="s">
        <v>33</v>
      </c>
      <c r="X1779" t="str">
        <f t="shared" si="81"/>
        <v>NPT76BDXY</v>
      </c>
      <c r="Y1779">
        <f t="shared" si="82"/>
        <v>1</v>
      </c>
      <c r="Z1779">
        <f>COUNTIF($X$2:X1779,X1779)</f>
        <v>1</v>
      </c>
      <c r="AA1779" t="str">
        <f t="shared" si="83"/>
        <v>NPT76BDXY1</v>
      </c>
      <c r="AB1779">
        <f>COUNTIF(实际辖区!A:A,全部结果!X1779)</f>
        <v>1</v>
      </c>
      <c r="AC1779" s="9" t="str">
        <f>VLOOKUP(AA1779,实际辖区!D:E,2,0)</f>
        <v>POS_00256955</v>
      </c>
    </row>
    <row r="1780" spans="1:29">
      <c r="A1780" t="s">
        <v>97</v>
      </c>
      <c r="B1780" t="s">
        <v>4513</v>
      </c>
      <c r="C1780" t="s">
        <v>4514</v>
      </c>
      <c r="D1780" t="s">
        <v>4447</v>
      </c>
      <c r="E1780" t="s">
        <v>4504</v>
      </c>
      <c r="F1780" t="s">
        <v>4505</v>
      </c>
      <c r="G1780" t="s">
        <v>4513</v>
      </c>
      <c r="H1780" t="s">
        <v>29</v>
      </c>
      <c r="I1780">
        <v>4087400</v>
      </c>
      <c r="J1780">
        <v>33360</v>
      </c>
      <c r="K1780">
        <v>13759.2</v>
      </c>
      <c r="L1780">
        <v>5.9701492537313397E-2</v>
      </c>
      <c r="M1780">
        <v>32.004166699999999</v>
      </c>
      <c r="N1780">
        <v>120.8804358</v>
      </c>
      <c r="O1780" t="s">
        <v>4506</v>
      </c>
      <c r="P1780" t="s">
        <v>97</v>
      </c>
      <c r="Q1780" t="s">
        <v>4451</v>
      </c>
      <c r="R1780">
        <v>0</v>
      </c>
      <c r="S1780">
        <v>31.933360936033349</v>
      </c>
      <c r="T1780">
        <v>120.97276824254691</v>
      </c>
      <c r="U1780">
        <v>11.73957734405468</v>
      </c>
      <c r="V1780" t="s">
        <v>32</v>
      </c>
      <c r="W1780" t="s">
        <v>33</v>
      </c>
      <c r="X1780" t="str">
        <f t="shared" si="81"/>
        <v>NPT76BDAJ</v>
      </c>
      <c r="Y1780">
        <f t="shared" si="82"/>
        <v>1</v>
      </c>
      <c r="Z1780">
        <f>COUNTIF($X$2:X1780,X1780)</f>
        <v>1</v>
      </c>
      <c r="AA1780" t="str">
        <f t="shared" si="83"/>
        <v>NPT76BDAJ1</v>
      </c>
      <c r="AB1780">
        <f>COUNTIF(实际辖区!A:A,全部结果!X1780)</f>
        <v>1</v>
      </c>
      <c r="AC1780" s="9" t="str">
        <f>VLOOKUP(AA1780,实际辖区!D:E,2,0)</f>
        <v>POS_00256955</v>
      </c>
    </row>
    <row r="1781" spans="1:29">
      <c r="A1781" t="s">
        <v>97</v>
      </c>
      <c r="B1781" t="s">
        <v>4515</v>
      </c>
      <c r="C1781" t="s">
        <v>4516</v>
      </c>
      <c r="D1781" t="s">
        <v>4447</v>
      </c>
      <c r="E1781" t="s">
        <v>4504</v>
      </c>
      <c r="F1781" t="s">
        <v>4505</v>
      </c>
      <c r="G1781" t="s">
        <v>4515</v>
      </c>
      <c r="H1781" t="s">
        <v>29</v>
      </c>
      <c r="I1781">
        <v>3104430.6451612902</v>
      </c>
      <c r="J1781">
        <v>42738</v>
      </c>
      <c r="K1781">
        <v>41277.599999999999</v>
      </c>
      <c r="L1781">
        <v>5.9701492537313397E-2</v>
      </c>
      <c r="M1781">
        <v>31.205257</v>
      </c>
      <c r="N1781">
        <v>121.4156266</v>
      </c>
      <c r="O1781" t="s">
        <v>4506</v>
      </c>
      <c r="P1781" t="s">
        <v>97</v>
      </c>
      <c r="Q1781" t="s">
        <v>4451</v>
      </c>
      <c r="R1781">
        <v>0</v>
      </c>
      <c r="S1781">
        <v>31.933360936033349</v>
      </c>
      <c r="T1781">
        <v>120.97276824254691</v>
      </c>
      <c r="U1781">
        <v>91.022173147774737</v>
      </c>
      <c r="V1781" t="s">
        <v>32</v>
      </c>
      <c r="W1781" t="s">
        <v>33</v>
      </c>
      <c r="X1781" t="str">
        <f t="shared" si="81"/>
        <v>NPT76BGJJ</v>
      </c>
      <c r="Y1781">
        <f t="shared" si="82"/>
        <v>1</v>
      </c>
      <c r="Z1781">
        <f>COUNTIF($X$2:X1781,X1781)</f>
        <v>1</v>
      </c>
      <c r="AA1781" t="str">
        <f t="shared" si="83"/>
        <v>NPT76BGJJ1</v>
      </c>
      <c r="AB1781">
        <f>COUNTIF(实际辖区!A:A,全部结果!X1781)</f>
        <v>1</v>
      </c>
      <c r="AC1781" s="9" t="str">
        <f>VLOOKUP(AA1781,实际辖区!D:E,2,0)</f>
        <v>POS_00256955</v>
      </c>
    </row>
    <row r="1782" spans="1:29">
      <c r="A1782" t="s">
        <v>97</v>
      </c>
      <c r="B1782" t="s">
        <v>4517</v>
      </c>
      <c r="C1782" t="s">
        <v>4518</v>
      </c>
      <c r="D1782" t="s">
        <v>4447</v>
      </c>
      <c r="E1782" t="s">
        <v>4504</v>
      </c>
      <c r="F1782" t="s">
        <v>4505</v>
      </c>
      <c r="G1782" t="s">
        <v>4517</v>
      </c>
      <c r="H1782" t="s">
        <v>29</v>
      </c>
      <c r="I1782">
        <v>3398500</v>
      </c>
      <c r="J1782">
        <v>14335.5</v>
      </c>
      <c r="K1782">
        <v>24078.6</v>
      </c>
      <c r="L1782">
        <v>4.9751243781094502E-2</v>
      </c>
      <c r="M1782">
        <v>31.980445700000001</v>
      </c>
      <c r="N1782">
        <v>120.8865457</v>
      </c>
      <c r="O1782" t="s">
        <v>4506</v>
      </c>
      <c r="P1782" t="s">
        <v>97</v>
      </c>
      <c r="Q1782" t="s">
        <v>4451</v>
      </c>
      <c r="R1782">
        <v>0</v>
      </c>
      <c r="S1782">
        <v>31.933360936033349</v>
      </c>
      <c r="T1782">
        <v>120.97276824254691</v>
      </c>
      <c r="U1782">
        <v>9.6799857019831013</v>
      </c>
      <c r="V1782" t="s">
        <v>32</v>
      </c>
      <c r="W1782" t="s">
        <v>33</v>
      </c>
      <c r="X1782" t="str">
        <f t="shared" si="81"/>
        <v>NPT76AJBP</v>
      </c>
      <c r="Y1782">
        <f t="shared" si="82"/>
        <v>1</v>
      </c>
      <c r="Z1782">
        <f>COUNTIF($X$2:X1782,X1782)</f>
        <v>1</v>
      </c>
      <c r="AA1782" t="str">
        <f t="shared" si="83"/>
        <v>NPT76AJBP1</v>
      </c>
      <c r="AB1782">
        <f>COUNTIF(实际辖区!A:A,全部结果!X1782)</f>
        <v>1</v>
      </c>
      <c r="AC1782" s="9" t="str">
        <f>VLOOKUP(AA1782,实际辖区!D:E,2,0)</f>
        <v>POS_00256955</v>
      </c>
    </row>
    <row r="1783" spans="1:29">
      <c r="A1783" t="s">
        <v>97</v>
      </c>
      <c r="B1783" t="s">
        <v>4519</v>
      </c>
      <c r="C1783" t="s">
        <v>4520</v>
      </c>
      <c r="D1783" t="s">
        <v>4447</v>
      </c>
      <c r="E1783" t="s">
        <v>4504</v>
      </c>
      <c r="F1783" t="s">
        <v>4505</v>
      </c>
      <c r="G1783" t="s">
        <v>4519</v>
      </c>
      <c r="H1783" t="s">
        <v>55</v>
      </c>
      <c r="I1783">
        <v>595985.04241287801</v>
      </c>
      <c r="J1783">
        <v>13143.6</v>
      </c>
      <c r="K1783">
        <v>1460.4</v>
      </c>
      <c r="L1783">
        <v>3.98009950248756E-2</v>
      </c>
      <c r="M1783">
        <v>32.011080999999997</v>
      </c>
      <c r="N1783">
        <v>120.8573863</v>
      </c>
      <c r="O1783" t="s">
        <v>4506</v>
      </c>
      <c r="P1783" t="s">
        <v>97</v>
      </c>
      <c r="Q1783" t="s">
        <v>4451</v>
      </c>
      <c r="R1783">
        <v>0</v>
      </c>
      <c r="S1783">
        <v>31.933360936033349</v>
      </c>
      <c r="T1783">
        <v>120.97276824254691</v>
      </c>
      <c r="U1783">
        <v>13.9001518046525</v>
      </c>
      <c r="V1783" t="s">
        <v>32</v>
      </c>
      <c r="W1783" t="s">
        <v>33</v>
      </c>
      <c r="X1783" t="str">
        <f t="shared" si="81"/>
        <v>NPT76BBGW</v>
      </c>
      <c r="Y1783">
        <f t="shared" si="82"/>
        <v>1</v>
      </c>
      <c r="Z1783">
        <f>COUNTIF($X$2:X1783,X1783)</f>
        <v>1</v>
      </c>
      <c r="AA1783" t="str">
        <f t="shared" si="83"/>
        <v>NPT76BBGW1</v>
      </c>
      <c r="AB1783">
        <f>COUNTIF(实际辖区!A:A,全部结果!X1783)</f>
        <v>1</v>
      </c>
      <c r="AC1783" s="9" t="str">
        <f>VLOOKUP(AA1783,实际辖区!D:E,2,0)</f>
        <v>POS_00256955</v>
      </c>
    </row>
    <row r="1784" spans="1:29">
      <c r="A1784" t="s">
        <v>97</v>
      </c>
      <c r="B1784" t="s">
        <v>4521</v>
      </c>
      <c r="C1784" t="s">
        <v>4522</v>
      </c>
      <c r="D1784" t="s">
        <v>4447</v>
      </c>
      <c r="E1784" t="s">
        <v>4504</v>
      </c>
      <c r="F1784" t="s">
        <v>4523</v>
      </c>
      <c r="G1784" t="s">
        <v>4521</v>
      </c>
      <c r="H1784" t="s">
        <v>29</v>
      </c>
      <c r="I1784">
        <v>9008338.0303769205</v>
      </c>
      <c r="J1784">
        <v>19471.05</v>
      </c>
      <c r="K1784">
        <v>2866.5</v>
      </c>
      <c r="L1784">
        <v>2.9850746268656699E-2</v>
      </c>
      <c r="M1784">
        <v>31.898508199999998</v>
      </c>
      <c r="N1784">
        <v>121.2565934</v>
      </c>
      <c r="O1784" t="s">
        <v>4506</v>
      </c>
      <c r="P1784" t="s">
        <v>97</v>
      </c>
      <c r="Q1784" t="s">
        <v>4451</v>
      </c>
      <c r="R1784">
        <v>0</v>
      </c>
      <c r="S1784">
        <v>31.933360936033349</v>
      </c>
      <c r="T1784">
        <v>120.97276824254691</v>
      </c>
      <c r="U1784">
        <v>27.120729190758791</v>
      </c>
      <c r="V1784" t="s">
        <v>32</v>
      </c>
      <c r="W1784" t="s">
        <v>33</v>
      </c>
      <c r="X1784" t="str">
        <f t="shared" si="81"/>
        <v>NPT76B7QU</v>
      </c>
      <c r="Y1784">
        <f t="shared" si="82"/>
        <v>1</v>
      </c>
      <c r="Z1784">
        <f>COUNTIF($X$2:X1784,X1784)</f>
        <v>1</v>
      </c>
      <c r="AA1784" t="str">
        <f t="shared" si="83"/>
        <v>NPT76B7QU1</v>
      </c>
      <c r="AB1784">
        <f>COUNTIF(实际辖区!A:A,全部结果!X1784)</f>
        <v>1</v>
      </c>
      <c r="AC1784" s="9" t="str">
        <f>VLOOKUP(AA1784,实际辖区!D:E,2,0)</f>
        <v>POS_00256955</v>
      </c>
    </row>
    <row r="1785" spans="1:29">
      <c r="A1785" t="s">
        <v>97</v>
      </c>
      <c r="B1785" t="s">
        <v>4524</v>
      </c>
      <c r="C1785" t="s">
        <v>4525</v>
      </c>
      <c r="D1785" t="s">
        <v>4447</v>
      </c>
      <c r="E1785" t="s">
        <v>4504</v>
      </c>
      <c r="F1785" t="s">
        <v>4505</v>
      </c>
      <c r="G1785" t="s">
        <v>4524</v>
      </c>
      <c r="H1785" t="s">
        <v>29</v>
      </c>
      <c r="I1785">
        <v>2626388.7096774201</v>
      </c>
      <c r="J1785">
        <v>23505.3</v>
      </c>
      <c r="K1785">
        <v>23924.7</v>
      </c>
      <c r="L1785">
        <v>1.99004975124378E-2</v>
      </c>
      <c r="M1785">
        <v>32.020663900000002</v>
      </c>
      <c r="N1785">
        <v>120.8995127</v>
      </c>
      <c r="O1785" t="s">
        <v>4506</v>
      </c>
      <c r="P1785" t="s">
        <v>97</v>
      </c>
      <c r="Q1785" t="s">
        <v>4451</v>
      </c>
      <c r="R1785">
        <v>0</v>
      </c>
      <c r="S1785">
        <v>31.933360936033349</v>
      </c>
      <c r="T1785">
        <v>120.97276824254691</v>
      </c>
      <c r="U1785">
        <v>11.90194011466621</v>
      </c>
      <c r="V1785" t="s">
        <v>32</v>
      </c>
      <c r="W1785" t="s">
        <v>33</v>
      </c>
      <c r="X1785" t="str">
        <f t="shared" si="81"/>
        <v>NPT76BDUC</v>
      </c>
      <c r="Y1785">
        <f t="shared" si="82"/>
        <v>1</v>
      </c>
      <c r="Z1785">
        <f>COUNTIF($X$2:X1785,X1785)</f>
        <v>1</v>
      </c>
      <c r="AA1785" t="str">
        <f t="shared" si="83"/>
        <v>NPT76BDUC1</v>
      </c>
      <c r="AB1785">
        <f>COUNTIF(实际辖区!A:A,全部结果!X1785)</f>
        <v>1</v>
      </c>
      <c r="AC1785" s="9" t="str">
        <f>VLOOKUP(AA1785,实际辖区!D:E,2,0)</f>
        <v>POS_00256955</v>
      </c>
    </row>
    <row r="1786" spans="1:29">
      <c r="A1786" t="s">
        <v>97</v>
      </c>
      <c r="B1786" t="s">
        <v>4526</v>
      </c>
      <c r="C1786" t="s">
        <v>4527</v>
      </c>
      <c r="D1786" t="s">
        <v>4447</v>
      </c>
      <c r="E1786" t="s">
        <v>4504</v>
      </c>
      <c r="F1786" t="s">
        <v>4505</v>
      </c>
      <c r="G1786" t="s">
        <v>4526</v>
      </c>
      <c r="H1786" t="s">
        <v>29</v>
      </c>
      <c r="I1786">
        <v>3286320.1612903201</v>
      </c>
      <c r="J1786">
        <v>25593.3</v>
      </c>
      <c r="K1786">
        <v>8762.4</v>
      </c>
      <c r="L1786">
        <v>9.9502487562189001E-3</v>
      </c>
      <c r="M1786">
        <v>32.015923000000001</v>
      </c>
      <c r="N1786">
        <v>120.86342019999999</v>
      </c>
      <c r="O1786" t="s">
        <v>4506</v>
      </c>
      <c r="P1786" t="s">
        <v>97</v>
      </c>
      <c r="Q1786" t="s">
        <v>4451</v>
      </c>
      <c r="R1786">
        <v>0</v>
      </c>
      <c r="S1786">
        <v>31.933360936033349</v>
      </c>
      <c r="T1786">
        <v>120.97276824254691</v>
      </c>
      <c r="U1786">
        <v>13.80711098585104</v>
      </c>
      <c r="V1786" t="s">
        <v>32</v>
      </c>
      <c r="W1786" t="s">
        <v>33</v>
      </c>
      <c r="X1786" t="str">
        <f t="shared" si="81"/>
        <v>NPT76BBKN</v>
      </c>
      <c r="Y1786">
        <f t="shared" si="82"/>
        <v>1</v>
      </c>
      <c r="Z1786">
        <f>COUNTIF($X$2:X1786,X1786)</f>
        <v>1</v>
      </c>
      <c r="AA1786" t="str">
        <f t="shared" si="83"/>
        <v>NPT76BBKN1</v>
      </c>
      <c r="AB1786">
        <f>COUNTIF(实际辖区!A:A,全部结果!X1786)</f>
        <v>1</v>
      </c>
      <c r="AC1786" s="9" t="str">
        <f>VLOOKUP(AA1786,实际辖区!D:E,2,0)</f>
        <v>POS_00256955</v>
      </c>
    </row>
    <row r="1787" spans="1:29">
      <c r="A1787" t="s">
        <v>97</v>
      </c>
      <c r="B1787" t="s">
        <v>4528</v>
      </c>
      <c r="C1787" t="s">
        <v>4529</v>
      </c>
      <c r="D1787" t="s">
        <v>4447</v>
      </c>
      <c r="E1787" t="s">
        <v>4504</v>
      </c>
      <c r="F1787" t="s">
        <v>4523</v>
      </c>
      <c r="G1787" t="s">
        <v>4528</v>
      </c>
      <c r="H1787" t="s">
        <v>29</v>
      </c>
      <c r="I1787">
        <v>6937750</v>
      </c>
      <c r="J1787">
        <v>13759.2</v>
      </c>
      <c r="K1787">
        <v>14905.8</v>
      </c>
      <c r="L1787">
        <v>9.9999999999999995E-7</v>
      </c>
      <c r="M1787">
        <v>31.895998899999999</v>
      </c>
      <c r="N1787">
        <v>121.16391950000001</v>
      </c>
      <c r="O1787" t="s">
        <v>4506</v>
      </c>
      <c r="P1787" t="s">
        <v>97</v>
      </c>
      <c r="Q1787" t="s">
        <v>4451</v>
      </c>
      <c r="R1787">
        <v>0</v>
      </c>
      <c r="S1787">
        <v>31.933360936033349</v>
      </c>
      <c r="T1787">
        <v>120.97276824254691</v>
      </c>
      <c r="U1787">
        <v>18.547792164679411</v>
      </c>
      <c r="V1787" t="s">
        <v>32</v>
      </c>
      <c r="W1787" t="s">
        <v>33</v>
      </c>
      <c r="X1787" t="str">
        <f t="shared" si="81"/>
        <v>NPT76B7QR</v>
      </c>
      <c r="Y1787">
        <f t="shared" si="82"/>
        <v>1</v>
      </c>
      <c r="Z1787">
        <f>COUNTIF($X$2:X1787,X1787)</f>
        <v>1</v>
      </c>
      <c r="AA1787" t="str">
        <f t="shared" si="83"/>
        <v>NPT76B7QR1</v>
      </c>
      <c r="AB1787">
        <f>COUNTIF(实际辖区!A:A,全部结果!X1787)</f>
        <v>1</v>
      </c>
      <c r="AC1787" s="9" t="str">
        <f>VLOOKUP(AA1787,实际辖区!D:E,2,0)</f>
        <v>POS_00256955</v>
      </c>
    </row>
    <row r="1788" spans="1:29">
      <c r="A1788" t="s">
        <v>97</v>
      </c>
      <c r="B1788" t="s">
        <v>4530</v>
      </c>
      <c r="C1788" t="s">
        <v>4531</v>
      </c>
      <c r="D1788" t="s">
        <v>4447</v>
      </c>
      <c r="E1788" t="s">
        <v>4448</v>
      </c>
      <c r="F1788" t="s">
        <v>4532</v>
      </c>
      <c r="G1788" t="s">
        <v>4530</v>
      </c>
      <c r="H1788" t="s">
        <v>29</v>
      </c>
      <c r="I1788">
        <v>2480477.7642304702</v>
      </c>
      <c r="J1788">
        <v>48167.34</v>
      </c>
      <c r="K1788">
        <v>48535.38</v>
      </c>
      <c r="L1788">
        <v>0.31343283582089548</v>
      </c>
      <c r="M1788">
        <v>34.258668299999997</v>
      </c>
      <c r="N1788">
        <v>117.171989</v>
      </c>
      <c r="O1788" t="s">
        <v>4533</v>
      </c>
      <c r="P1788" t="s">
        <v>97</v>
      </c>
      <c r="Q1788" t="s">
        <v>4451</v>
      </c>
      <c r="R1788">
        <v>1</v>
      </c>
      <c r="S1788">
        <v>34.53577472768616</v>
      </c>
      <c r="T1788">
        <v>116.9507575862188</v>
      </c>
      <c r="U1788">
        <v>36.860976900753741</v>
      </c>
      <c r="V1788" t="s">
        <v>32</v>
      </c>
      <c r="W1788" t="s">
        <v>33</v>
      </c>
      <c r="X1788" t="str">
        <f t="shared" si="81"/>
        <v>NPT76AJJB</v>
      </c>
      <c r="Y1788">
        <f t="shared" si="82"/>
        <v>1</v>
      </c>
      <c r="Z1788">
        <f>COUNTIF($X$2:X1788,X1788)</f>
        <v>1</v>
      </c>
      <c r="AA1788" t="str">
        <f t="shared" si="83"/>
        <v>NPT76AJJB1</v>
      </c>
      <c r="AB1788">
        <f>COUNTIF(实际辖区!A:A,全部结果!X1788)</f>
        <v>1</v>
      </c>
      <c r="AC1788" s="9" t="str">
        <f>VLOOKUP(AA1788,实际辖区!D:E,2,0)</f>
        <v>POS_00258073</v>
      </c>
    </row>
    <row r="1789" spans="1:29">
      <c r="A1789" t="s">
        <v>97</v>
      </c>
      <c r="B1789" t="s">
        <v>4534</v>
      </c>
      <c r="C1789" t="s">
        <v>4535</v>
      </c>
      <c r="D1789" t="s">
        <v>4447</v>
      </c>
      <c r="E1789" t="s">
        <v>4448</v>
      </c>
      <c r="F1789" t="s">
        <v>4536</v>
      </c>
      <c r="G1789" t="s">
        <v>4534</v>
      </c>
      <c r="H1789" t="s">
        <v>29</v>
      </c>
      <c r="I1789">
        <v>5910453.1596181998</v>
      </c>
      <c r="J1789">
        <v>73511.34</v>
      </c>
      <c r="K1789">
        <v>81878.399999999994</v>
      </c>
      <c r="L1789">
        <v>0.20398009950248749</v>
      </c>
      <c r="M1789">
        <v>34.279113099999996</v>
      </c>
      <c r="N1789">
        <v>117.2022369</v>
      </c>
      <c r="O1789" t="s">
        <v>4533</v>
      </c>
      <c r="P1789" t="s">
        <v>97</v>
      </c>
      <c r="Q1789" t="s">
        <v>4451</v>
      </c>
      <c r="R1789">
        <v>1</v>
      </c>
      <c r="S1789">
        <v>34.53577472768616</v>
      </c>
      <c r="T1789">
        <v>116.9507575862188</v>
      </c>
      <c r="U1789">
        <v>36.677184578461478</v>
      </c>
      <c r="V1789" t="s">
        <v>32</v>
      </c>
      <c r="W1789" t="s">
        <v>33</v>
      </c>
      <c r="X1789" t="str">
        <f t="shared" si="81"/>
        <v>NPT76AJIA</v>
      </c>
      <c r="Y1789">
        <f t="shared" si="82"/>
        <v>1</v>
      </c>
      <c r="Z1789">
        <f>COUNTIF($X$2:X1789,X1789)</f>
        <v>1</v>
      </c>
      <c r="AA1789" t="str">
        <f t="shared" si="83"/>
        <v>NPT76AJIA1</v>
      </c>
      <c r="AB1789">
        <f>COUNTIF(实际辖区!A:A,全部结果!X1789)</f>
        <v>1</v>
      </c>
      <c r="AC1789" s="9" t="str">
        <f>VLOOKUP(AA1789,实际辖区!D:E,2,0)</f>
        <v>POS_00258073</v>
      </c>
    </row>
    <row r="1790" spans="1:29">
      <c r="A1790" t="s">
        <v>97</v>
      </c>
      <c r="B1790" t="s">
        <v>4537</v>
      </c>
      <c r="C1790" t="s">
        <v>4538</v>
      </c>
      <c r="D1790" t="s">
        <v>4447</v>
      </c>
      <c r="E1790" t="s">
        <v>4448</v>
      </c>
      <c r="F1790" t="s">
        <v>4539</v>
      </c>
      <c r="G1790" t="s">
        <v>4537</v>
      </c>
      <c r="H1790" t="s">
        <v>29</v>
      </c>
      <c r="I1790">
        <v>6507359.5067233304</v>
      </c>
      <c r="J1790">
        <v>13385.64</v>
      </c>
      <c r="K1790">
        <v>38289.839999999997</v>
      </c>
      <c r="L1790">
        <v>0.1592039800995024</v>
      </c>
      <c r="M1790">
        <v>34.765152</v>
      </c>
      <c r="N1790">
        <v>116.9425856</v>
      </c>
      <c r="O1790" t="s">
        <v>4533</v>
      </c>
      <c r="P1790" t="s">
        <v>97</v>
      </c>
      <c r="Q1790" t="s">
        <v>4451</v>
      </c>
      <c r="R1790">
        <v>0</v>
      </c>
      <c r="S1790">
        <v>34.53577472768616</v>
      </c>
      <c r="T1790">
        <v>116.9507575862188</v>
      </c>
      <c r="U1790">
        <v>25.45680762124347</v>
      </c>
      <c r="V1790" t="s">
        <v>32</v>
      </c>
      <c r="W1790" t="s">
        <v>33</v>
      </c>
      <c r="X1790" t="str">
        <f t="shared" si="81"/>
        <v>NPT76AJJT</v>
      </c>
      <c r="Y1790">
        <f t="shared" si="82"/>
        <v>1</v>
      </c>
      <c r="Z1790">
        <f>COUNTIF($X$2:X1790,X1790)</f>
        <v>1</v>
      </c>
      <c r="AA1790" t="str">
        <f t="shared" si="83"/>
        <v>NPT76AJJT1</v>
      </c>
      <c r="AB1790">
        <f>COUNTIF(实际辖区!A:A,全部结果!X1790)</f>
        <v>1</v>
      </c>
      <c r="AC1790" s="9" t="str">
        <f>VLOOKUP(AA1790,实际辖区!D:E,2,0)</f>
        <v>POS_00258073</v>
      </c>
    </row>
    <row r="1791" spans="1:29">
      <c r="A1791" t="s">
        <v>97</v>
      </c>
      <c r="B1791" t="s">
        <v>4540</v>
      </c>
      <c r="C1791" t="s">
        <v>4541</v>
      </c>
      <c r="D1791" t="s">
        <v>4447</v>
      </c>
      <c r="E1791" t="s">
        <v>4448</v>
      </c>
      <c r="F1791" t="s">
        <v>4536</v>
      </c>
      <c r="G1791" t="s">
        <v>4540</v>
      </c>
      <c r="H1791" t="s">
        <v>29</v>
      </c>
      <c r="I1791">
        <v>3022347.2782405</v>
      </c>
      <c r="J1791">
        <v>61336.800000000003</v>
      </c>
      <c r="K1791">
        <v>61336.800000000003</v>
      </c>
      <c r="L1791">
        <v>9.9502487562189004E-2</v>
      </c>
      <c r="M1791">
        <v>34.302647499999999</v>
      </c>
      <c r="N1791">
        <v>117.1881906</v>
      </c>
      <c r="O1791" t="s">
        <v>4533</v>
      </c>
      <c r="P1791" t="s">
        <v>97</v>
      </c>
      <c r="Q1791" t="s">
        <v>4451</v>
      </c>
      <c r="R1791">
        <v>0</v>
      </c>
      <c r="S1791">
        <v>34.53577472768616</v>
      </c>
      <c r="T1791">
        <v>116.9507575862188</v>
      </c>
      <c r="U1791">
        <v>33.840668161508567</v>
      </c>
      <c r="V1791" t="s">
        <v>32</v>
      </c>
      <c r="W1791" t="s">
        <v>33</v>
      </c>
      <c r="X1791" t="str">
        <f t="shared" si="81"/>
        <v>NPT76K9XN</v>
      </c>
      <c r="Y1791">
        <f t="shared" si="82"/>
        <v>1</v>
      </c>
      <c r="Z1791">
        <f>COUNTIF($X$2:X1791,X1791)</f>
        <v>1</v>
      </c>
      <c r="AA1791" t="str">
        <f t="shared" si="83"/>
        <v>NPT76K9XN1</v>
      </c>
      <c r="AB1791">
        <f>COUNTIF(实际辖区!A:A,全部结果!X1791)</f>
        <v>1</v>
      </c>
      <c r="AC1791" s="9" t="str">
        <f>VLOOKUP(AA1791,实际辖区!D:E,2,0)</f>
        <v>POS_00258073</v>
      </c>
    </row>
    <row r="1792" spans="1:29">
      <c r="A1792" t="s">
        <v>97</v>
      </c>
      <c r="B1792" t="s">
        <v>4542</v>
      </c>
      <c r="C1792" t="s">
        <v>4543</v>
      </c>
      <c r="D1792" t="s">
        <v>4447</v>
      </c>
      <c r="E1792" t="s">
        <v>4448</v>
      </c>
      <c r="F1792" t="s">
        <v>4544</v>
      </c>
      <c r="G1792" t="s">
        <v>4542</v>
      </c>
      <c r="H1792" t="s">
        <v>29</v>
      </c>
      <c r="I1792">
        <v>7294669.6613948299</v>
      </c>
      <c r="J1792">
        <v>30970.2</v>
      </c>
      <c r="K1792">
        <v>57498.84</v>
      </c>
      <c r="L1792">
        <v>6.9651741293532299E-2</v>
      </c>
      <c r="M1792">
        <v>34.7043988</v>
      </c>
      <c r="N1792">
        <v>116.59742489999999</v>
      </c>
      <c r="O1792" t="s">
        <v>4533</v>
      </c>
      <c r="P1792" t="s">
        <v>97</v>
      </c>
      <c r="Q1792" t="s">
        <v>4451</v>
      </c>
      <c r="R1792">
        <v>0</v>
      </c>
      <c r="S1792">
        <v>34.53577472768616</v>
      </c>
      <c r="T1792">
        <v>116.9507575862188</v>
      </c>
      <c r="U1792">
        <v>37.415225887186232</v>
      </c>
      <c r="V1792" t="s">
        <v>32</v>
      </c>
      <c r="W1792" t="s">
        <v>33</v>
      </c>
      <c r="X1792" t="str">
        <f t="shared" si="81"/>
        <v>NPT76AJJN</v>
      </c>
      <c r="Y1792">
        <f t="shared" si="82"/>
        <v>1</v>
      </c>
      <c r="Z1792">
        <f>COUNTIF($X$2:X1792,X1792)</f>
        <v>1</v>
      </c>
      <c r="AA1792" t="str">
        <f t="shared" si="83"/>
        <v>NPT76AJJN1</v>
      </c>
      <c r="AB1792">
        <f>COUNTIF(实际辖区!A:A,全部结果!X1792)</f>
        <v>1</v>
      </c>
      <c r="AC1792" s="9" t="str">
        <f>VLOOKUP(AA1792,实际辖区!D:E,2,0)</f>
        <v>POS_00258073</v>
      </c>
    </row>
    <row r="1793" spans="1:29">
      <c r="A1793" t="s">
        <v>97</v>
      </c>
      <c r="B1793" t="s">
        <v>4545</v>
      </c>
      <c r="C1793" t="s">
        <v>4546</v>
      </c>
      <c r="D1793" t="s">
        <v>4447</v>
      </c>
      <c r="E1793" t="s">
        <v>4448</v>
      </c>
      <c r="F1793" t="s">
        <v>4544</v>
      </c>
      <c r="G1793" t="s">
        <v>4545</v>
      </c>
      <c r="H1793" t="s">
        <v>29</v>
      </c>
      <c r="I1793">
        <v>2638333.1115446198</v>
      </c>
      <c r="J1793">
        <v>8599.5</v>
      </c>
      <c r="K1793">
        <v>0</v>
      </c>
      <c r="L1793">
        <v>5.4726368159203898E-2</v>
      </c>
      <c r="M1793">
        <v>34.698600200000001</v>
      </c>
      <c r="N1793">
        <v>116.60806959999999</v>
      </c>
      <c r="O1793" t="s">
        <v>4533</v>
      </c>
      <c r="P1793" t="s">
        <v>97</v>
      </c>
      <c r="Q1793" t="s">
        <v>4451</v>
      </c>
      <c r="R1793">
        <v>0</v>
      </c>
      <c r="S1793">
        <v>34.53577472768616</v>
      </c>
      <c r="T1793">
        <v>116.9507575862188</v>
      </c>
      <c r="U1793">
        <v>36.249193435708179</v>
      </c>
      <c r="V1793" t="s">
        <v>32</v>
      </c>
      <c r="W1793" t="s">
        <v>33</v>
      </c>
      <c r="X1793" t="str">
        <f t="shared" si="81"/>
        <v>NPT76AJJO</v>
      </c>
      <c r="Y1793">
        <f t="shared" si="82"/>
        <v>1</v>
      </c>
      <c r="Z1793">
        <f>COUNTIF($X$2:X1793,X1793)</f>
        <v>1</v>
      </c>
      <c r="AA1793" t="str">
        <f t="shared" si="83"/>
        <v>NPT76AJJO1</v>
      </c>
      <c r="AB1793">
        <f>COUNTIF(实际辖区!A:A,全部结果!X1793)</f>
        <v>1</v>
      </c>
      <c r="AC1793" s="9" t="str">
        <f>VLOOKUP(AA1793,实际辖区!D:E,2,0)</f>
        <v>POS_00258073</v>
      </c>
    </row>
    <row r="1794" spans="1:29">
      <c r="A1794" t="s">
        <v>97</v>
      </c>
      <c r="B1794" t="s">
        <v>4547</v>
      </c>
      <c r="C1794" t="s">
        <v>4548</v>
      </c>
      <c r="D1794" t="s">
        <v>4447</v>
      </c>
      <c r="E1794" t="s">
        <v>4448</v>
      </c>
      <c r="F1794" t="s">
        <v>4539</v>
      </c>
      <c r="G1794" t="s">
        <v>4547</v>
      </c>
      <c r="H1794" t="s">
        <v>29</v>
      </c>
      <c r="I1794">
        <v>10211950</v>
      </c>
      <c r="J1794">
        <v>0</v>
      </c>
      <c r="K1794">
        <v>0</v>
      </c>
      <c r="L1794">
        <v>9.9502487562189001E-3</v>
      </c>
      <c r="M1794">
        <v>34.740167</v>
      </c>
      <c r="N1794">
        <v>116.94119999999999</v>
      </c>
      <c r="O1794" t="s">
        <v>4533</v>
      </c>
      <c r="P1794" t="s">
        <v>97</v>
      </c>
      <c r="Q1794" t="s">
        <v>4451</v>
      </c>
      <c r="R1794">
        <v>0</v>
      </c>
      <c r="S1794">
        <v>34.53577472768616</v>
      </c>
      <c r="T1794">
        <v>116.9507575862188</v>
      </c>
      <c r="U1794">
        <v>22.690972382073969</v>
      </c>
      <c r="V1794" t="s">
        <v>32</v>
      </c>
      <c r="W1794" t="s">
        <v>33</v>
      </c>
      <c r="X1794" t="str">
        <f t="shared" si="81"/>
        <v>NPT76AJJR</v>
      </c>
      <c r="Y1794">
        <f t="shared" si="82"/>
        <v>1</v>
      </c>
      <c r="Z1794">
        <f>COUNTIF($X$2:X1794,X1794)</f>
        <v>1</v>
      </c>
      <c r="AA1794" t="str">
        <f t="shared" si="83"/>
        <v>NPT76AJJR1</v>
      </c>
      <c r="AB1794">
        <f>COUNTIF(实际辖区!A:A,全部结果!X1794)</f>
        <v>1</v>
      </c>
      <c r="AC1794" s="9" t="str">
        <f>VLOOKUP(AA1794,实际辖区!D:E,2,0)</f>
        <v>POS_00258073</v>
      </c>
    </row>
    <row r="1795" spans="1:29">
      <c r="A1795" t="s">
        <v>97</v>
      </c>
      <c r="B1795" t="s">
        <v>4549</v>
      </c>
      <c r="C1795" t="s">
        <v>4550</v>
      </c>
      <c r="D1795" t="s">
        <v>4447</v>
      </c>
      <c r="E1795" t="s">
        <v>4551</v>
      </c>
      <c r="F1795" t="s">
        <v>4552</v>
      </c>
      <c r="G1795" t="s">
        <v>4549</v>
      </c>
      <c r="H1795" t="s">
        <v>29</v>
      </c>
      <c r="I1795">
        <v>7906457.95304118</v>
      </c>
      <c r="J1795">
        <v>94920.3</v>
      </c>
      <c r="K1795">
        <v>135564.29999999999</v>
      </c>
      <c r="L1795">
        <v>0.31343283582089548</v>
      </c>
      <c r="M1795">
        <v>32.031960900000001</v>
      </c>
      <c r="N1795">
        <v>118.7618806</v>
      </c>
      <c r="O1795" t="s">
        <v>4553</v>
      </c>
      <c r="P1795" t="s">
        <v>97</v>
      </c>
      <c r="Q1795" t="s">
        <v>4451</v>
      </c>
      <c r="R1795">
        <v>0</v>
      </c>
      <c r="S1795">
        <v>32.161655612613337</v>
      </c>
      <c r="T1795">
        <v>118.7652800489525</v>
      </c>
      <c r="U1795">
        <v>14.38523220949387</v>
      </c>
      <c r="V1795" t="s">
        <v>32</v>
      </c>
      <c r="W1795" t="s">
        <v>33</v>
      </c>
      <c r="X1795" t="str">
        <f t="shared" ref="X1795:X1858" si="84">P1795&amp;B1795</f>
        <v>NPT76BJMM</v>
      </c>
      <c r="Y1795">
        <f t="shared" ref="Y1795:Y1858" si="85">COUNTIF(X:X,X1795)</f>
        <v>1</v>
      </c>
      <c r="Z1795">
        <f>COUNTIF($X$2:X1795,X1795)</f>
        <v>1</v>
      </c>
      <c r="AA1795" t="str">
        <f t="shared" ref="AA1795:AA1858" si="86">X1795&amp;Z1795</f>
        <v>NPT76BJMM1</v>
      </c>
      <c r="AB1795">
        <f>COUNTIF(实际辖区!A:A,全部结果!X1795)</f>
        <v>1</v>
      </c>
      <c r="AC1795" s="9" t="str">
        <f>VLOOKUP(AA1795,实际辖区!D:E,2,0)</f>
        <v>POS_00306266</v>
      </c>
    </row>
    <row r="1796" spans="1:29">
      <c r="A1796" t="s">
        <v>97</v>
      </c>
      <c r="B1796" t="s">
        <v>4554</v>
      </c>
      <c r="C1796" t="s">
        <v>4555</v>
      </c>
      <c r="D1796" t="s">
        <v>4447</v>
      </c>
      <c r="E1796" t="s">
        <v>4551</v>
      </c>
      <c r="F1796" t="s">
        <v>4556</v>
      </c>
      <c r="G1796" t="s">
        <v>4554</v>
      </c>
      <c r="H1796" t="s">
        <v>29</v>
      </c>
      <c r="I1796">
        <v>12091980.509301201</v>
      </c>
      <c r="J1796">
        <v>77401.2</v>
      </c>
      <c r="K1796">
        <v>39630</v>
      </c>
      <c r="L1796">
        <v>0.2189054726368159</v>
      </c>
      <c r="M1796">
        <v>32.240835400000002</v>
      </c>
      <c r="N1796">
        <v>118.7636954</v>
      </c>
      <c r="O1796" t="s">
        <v>4553</v>
      </c>
      <c r="P1796" t="s">
        <v>97</v>
      </c>
      <c r="Q1796" t="s">
        <v>4451</v>
      </c>
      <c r="R1796">
        <v>0</v>
      </c>
      <c r="S1796">
        <v>32.161655612613337</v>
      </c>
      <c r="T1796">
        <v>118.7652800489525</v>
      </c>
      <c r="U1796">
        <v>8.7815444737226915</v>
      </c>
      <c r="V1796" t="s">
        <v>32</v>
      </c>
      <c r="W1796" t="s">
        <v>33</v>
      </c>
      <c r="X1796" t="str">
        <f t="shared" si="84"/>
        <v>NPT76BAEW</v>
      </c>
      <c r="Y1796">
        <f t="shared" si="85"/>
        <v>1</v>
      </c>
      <c r="Z1796">
        <f>COUNTIF($X$2:X1796,X1796)</f>
        <v>1</v>
      </c>
      <c r="AA1796" t="str">
        <f t="shared" si="86"/>
        <v>NPT76BAEW1</v>
      </c>
      <c r="AB1796">
        <f>COUNTIF(实际辖区!A:A,全部结果!X1796)</f>
        <v>1</v>
      </c>
      <c r="AC1796" s="9" t="str">
        <f>VLOOKUP(AA1796,实际辖区!D:E,2,0)</f>
        <v>POS_00306266</v>
      </c>
    </row>
    <row r="1797" spans="1:29">
      <c r="A1797" t="s">
        <v>97</v>
      </c>
      <c r="B1797" t="s">
        <v>4557</v>
      </c>
      <c r="C1797" t="s">
        <v>4558</v>
      </c>
      <c r="D1797" t="s">
        <v>4447</v>
      </c>
      <c r="E1797" t="s">
        <v>4551</v>
      </c>
      <c r="F1797" t="s">
        <v>4556</v>
      </c>
      <c r="G1797" t="s">
        <v>4557</v>
      </c>
      <c r="H1797" t="s">
        <v>29</v>
      </c>
      <c r="I1797">
        <v>12017089.9846722</v>
      </c>
      <c r="J1797">
        <v>8762.4</v>
      </c>
      <c r="K1797">
        <v>27578.7</v>
      </c>
      <c r="L1797">
        <v>0.154228855721393</v>
      </c>
      <c r="M1797">
        <v>32.322133299999997</v>
      </c>
      <c r="N1797">
        <v>118.844052</v>
      </c>
      <c r="O1797" t="s">
        <v>4553</v>
      </c>
      <c r="P1797" t="s">
        <v>97</v>
      </c>
      <c r="Q1797" t="s">
        <v>4451</v>
      </c>
      <c r="R1797">
        <v>0</v>
      </c>
      <c r="S1797">
        <v>32.161655612613337</v>
      </c>
      <c r="T1797">
        <v>118.7652800489525</v>
      </c>
      <c r="U1797">
        <v>19.281959622863209</v>
      </c>
      <c r="V1797" t="s">
        <v>32</v>
      </c>
      <c r="W1797" t="s">
        <v>33</v>
      </c>
      <c r="X1797" t="str">
        <f t="shared" si="84"/>
        <v>NPT76AIUS</v>
      </c>
      <c r="Y1797">
        <f t="shared" si="85"/>
        <v>1</v>
      </c>
      <c r="Z1797">
        <f>COUNTIF($X$2:X1797,X1797)</f>
        <v>1</v>
      </c>
      <c r="AA1797" t="str">
        <f t="shared" si="86"/>
        <v>NPT76AIUS1</v>
      </c>
      <c r="AB1797">
        <f>COUNTIF(实际辖区!A:A,全部结果!X1797)</f>
        <v>1</v>
      </c>
      <c r="AC1797" s="9" t="str">
        <f>VLOOKUP(AA1797,实际辖区!D:E,2,0)</f>
        <v>POS_00306266</v>
      </c>
    </row>
    <row r="1798" spans="1:29">
      <c r="A1798" t="s">
        <v>97</v>
      </c>
      <c r="B1798" t="s">
        <v>4559</v>
      </c>
      <c r="C1798" t="s">
        <v>4560</v>
      </c>
      <c r="D1798" t="s">
        <v>4447</v>
      </c>
      <c r="E1798" t="s">
        <v>4551</v>
      </c>
      <c r="F1798" t="s">
        <v>4561</v>
      </c>
      <c r="G1798" t="s">
        <v>4559</v>
      </c>
      <c r="H1798" t="s">
        <v>29</v>
      </c>
      <c r="I1798">
        <v>4709329.0322580598</v>
      </c>
      <c r="J1798">
        <v>67063.8</v>
      </c>
      <c r="K1798">
        <v>78987.360000000001</v>
      </c>
      <c r="L1798">
        <v>0.154228855721393</v>
      </c>
      <c r="M1798">
        <v>32.109080499999997</v>
      </c>
      <c r="N1798">
        <v>118.8349723</v>
      </c>
      <c r="O1798" t="s">
        <v>4553</v>
      </c>
      <c r="P1798" t="s">
        <v>97</v>
      </c>
      <c r="Q1798" t="s">
        <v>4451</v>
      </c>
      <c r="R1798">
        <v>0</v>
      </c>
      <c r="S1798">
        <v>32.161655612613337</v>
      </c>
      <c r="T1798">
        <v>118.7652800489525</v>
      </c>
      <c r="U1798">
        <v>8.7880292339815007</v>
      </c>
      <c r="V1798" t="s">
        <v>32</v>
      </c>
      <c r="W1798" t="s">
        <v>33</v>
      </c>
      <c r="X1798" t="str">
        <f t="shared" si="84"/>
        <v>NPT76BDSW</v>
      </c>
      <c r="Y1798">
        <f t="shared" si="85"/>
        <v>1</v>
      </c>
      <c r="Z1798">
        <f>COUNTIF($X$2:X1798,X1798)</f>
        <v>1</v>
      </c>
      <c r="AA1798" t="str">
        <f t="shared" si="86"/>
        <v>NPT76BDSW1</v>
      </c>
      <c r="AB1798">
        <f>COUNTIF(实际辖区!A:A,全部结果!X1798)</f>
        <v>1</v>
      </c>
      <c r="AC1798" s="9" t="str">
        <f>VLOOKUP(AA1798,实际辖区!D:E,2,0)</f>
        <v>POS_75940929</v>
      </c>
    </row>
    <row r="1799" spans="1:29">
      <c r="A1799" t="s">
        <v>97</v>
      </c>
      <c r="B1799" t="s">
        <v>4562</v>
      </c>
      <c r="C1799" t="s">
        <v>4563</v>
      </c>
      <c r="D1799" t="s">
        <v>4447</v>
      </c>
      <c r="E1799" t="s">
        <v>4551</v>
      </c>
      <c r="F1799" t="s">
        <v>4564</v>
      </c>
      <c r="G1799" t="s">
        <v>4562</v>
      </c>
      <c r="H1799" t="s">
        <v>29</v>
      </c>
      <c r="I1799">
        <v>2610217.7837385898</v>
      </c>
      <c r="J1799">
        <v>48157.2</v>
      </c>
      <c r="K1799">
        <v>27518.400000000001</v>
      </c>
      <c r="L1799">
        <v>8.9552238805970102E-2</v>
      </c>
      <c r="M1799">
        <v>32.151743600000003</v>
      </c>
      <c r="N1799">
        <v>118.7193932</v>
      </c>
      <c r="O1799" t="s">
        <v>4553</v>
      </c>
      <c r="P1799" t="s">
        <v>97</v>
      </c>
      <c r="Q1799" t="s">
        <v>4451</v>
      </c>
      <c r="R1799">
        <v>0</v>
      </c>
      <c r="S1799">
        <v>32.161655612613337</v>
      </c>
      <c r="T1799">
        <v>118.7652800489525</v>
      </c>
      <c r="U1799">
        <v>4.4659713857009784</v>
      </c>
      <c r="V1799" t="s">
        <v>32</v>
      </c>
      <c r="W1799" t="s">
        <v>33</v>
      </c>
      <c r="X1799" t="str">
        <f t="shared" si="84"/>
        <v>NPT76BEYQ</v>
      </c>
      <c r="Y1799">
        <f t="shared" si="85"/>
        <v>1</v>
      </c>
      <c r="Z1799">
        <f>COUNTIF($X$2:X1799,X1799)</f>
        <v>1</v>
      </c>
      <c r="AA1799" t="str">
        <f t="shared" si="86"/>
        <v>NPT76BEYQ1</v>
      </c>
      <c r="AB1799">
        <f>COUNTIF(实际辖区!A:A,全部结果!X1799)</f>
        <v>1</v>
      </c>
      <c r="AC1799" s="9" t="str">
        <f>VLOOKUP(AA1799,实际辖区!D:E,2,0)</f>
        <v>POS_00306266</v>
      </c>
    </row>
    <row r="1800" spans="1:29">
      <c r="A1800" t="s">
        <v>97</v>
      </c>
      <c r="B1800" t="s">
        <v>4565</v>
      </c>
      <c r="C1800" t="s">
        <v>4566</v>
      </c>
      <c r="D1800" t="s">
        <v>4447</v>
      </c>
      <c r="E1800" t="s">
        <v>4551</v>
      </c>
      <c r="F1800" t="s">
        <v>4556</v>
      </c>
      <c r="G1800" t="s">
        <v>4565</v>
      </c>
      <c r="H1800" t="s">
        <v>29</v>
      </c>
      <c r="I1800">
        <v>3734589.0235605198</v>
      </c>
      <c r="J1800">
        <v>2190.6</v>
      </c>
      <c r="K1800">
        <v>16839.900000000001</v>
      </c>
      <c r="L1800">
        <v>5.9701492537313397E-2</v>
      </c>
      <c r="M1800">
        <v>32.2112756</v>
      </c>
      <c r="N1800">
        <v>118.7583059</v>
      </c>
      <c r="O1800" t="s">
        <v>4553</v>
      </c>
      <c r="P1800" t="s">
        <v>97</v>
      </c>
      <c r="Q1800" t="s">
        <v>4451</v>
      </c>
      <c r="R1800">
        <v>0</v>
      </c>
      <c r="S1800">
        <v>32.161655612613337</v>
      </c>
      <c r="T1800">
        <v>118.7652800489525</v>
      </c>
      <c r="U1800">
        <v>5.5415291171830434</v>
      </c>
      <c r="V1800" t="s">
        <v>32</v>
      </c>
      <c r="W1800" t="s">
        <v>33</v>
      </c>
      <c r="X1800" t="str">
        <f t="shared" si="84"/>
        <v>NPT76BDSR</v>
      </c>
      <c r="Y1800">
        <f t="shared" si="85"/>
        <v>1</v>
      </c>
      <c r="Z1800">
        <f>COUNTIF($X$2:X1800,X1800)</f>
        <v>1</v>
      </c>
      <c r="AA1800" t="str">
        <f t="shared" si="86"/>
        <v>NPT76BDSR1</v>
      </c>
      <c r="AB1800">
        <f>COUNTIF(实际辖区!A:A,全部结果!X1800)</f>
        <v>1</v>
      </c>
      <c r="AC1800" s="9" t="str">
        <f>VLOOKUP(AA1800,实际辖区!D:E,2,0)</f>
        <v>POS_00306266</v>
      </c>
    </row>
    <row r="1801" spans="1:29">
      <c r="A1801" t="s">
        <v>97</v>
      </c>
      <c r="B1801" t="s">
        <v>4567</v>
      </c>
      <c r="C1801" t="s">
        <v>4568</v>
      </c>
      <c r="D1801" t="s">
        <v>4447</v>
      </c>
      <c r="E1801" t="s">
        <v>4551</v>
      </c>
      <c r="F1801" t="s">
        <v>4564</v>
      </c>
      <c r="G1801" t="s">
        <v>4567</v>
      </c>
      <c r="H1801" t="s">
        <v>29</v>
      </c>
      <c r="I1801">
        <v>2393992.3813836798</v>
      </c>
      <c r="J1801">
        <v>20638.8</v>
      </c>
      <c r="K1801">
        <v>16625.7</v>
      </c>
      <c r="L1801">
        <v>3.4825870646766101E-2</v>
      </c>
      <c r="M1801">
        <v>32.122101100000002</v>
      </c>
      <c r="N1801">
        <v>118.69841750000001</v>
      </c>
      <c r="O1801" t="s">
        <v>4553</v>
      </c>
      <c r="P1801" t="s">
        <v>97</v>
      </c>
      <c r="Q1801" t="s">
        <v>4451</v>
      </c>
      <c r="R1801">
        <v>0</v>
      </c>
      <c r="S1801">
        <v>32.161655612613337</v>
      </c>
      <c r="T1801">
        <v>118.7652800489525</v>
      </c>
      <c r="U1801">
        <v>7.6833065551667872</v>
      </c>
      <c r="V1801" t="s">
        <v>32</v>
      </c>
      <c r="W1801" t="s">
        <v>33</v>
      </c>
      <c r="X1801" t="str">
        <f t="shared" si="84"/>
        <v>NPT76BKOH</v>
      </c>
      <c r="Y1801">
        <f t="shared" si="85"/>
        <v>1</v>
      </c>
      <c r="Z1801">
        <f>COUNTIF($X$2:X1801,X1801)</f>
        <v>1</v>
      </c>
      <c r="AA1801" t="str">
        <f t="shared" si="86"/>
        <v>NPT76BKOH1</v>
      </c>
      <c r="AB1801">
        <f>COUNTIF(实际辖区!A:A,全部结果!X1801)</f>
        <v>1</v>
      </c>
      <c r="AC1801" s="9" t="str">
        <f>VLOOKUP(AA1801,实际辖区!D:E,2,0)</f>
        <v>POS_00306266</v>
      </c>
    </row>
    <row r="1802" spans="1:29">
      <c r="A1802" t="s">
        <v>97</v>
      </c>
      <c r="B1802" t="s">
        <v>4569</v>
      </c>
      <c r="C1802" t="s">
        <v>4570</v>
      </c>
      <c r="D1802" t="s">
        <v>4447</v>
      </c>
      <c r="E1802" t="s">
        <v>4551</v>
      </c>
      <c r="F1802" t="s">
        <v>4552</v>
      </c>
      <c r="G1802" t="s">
        <v>4569</v>
      </c>
      <c r="H1802" t="s">
        <v>29</v>
      </c>
      <c r="I1802">
        <v>3417783.5853131702</v>
      </c>
      <c r="J1802">
        <v>20638.8</v>
      </c>
      <c r="K1802">
        <v>20638.8</v>
      </c>
      <c r="L1802">
        <v>2.4875621890547199E-2</v>
      </c>
      <c r="M1802">
        <v>32.036082899999997</v>
      </c>
      <c r="N1802">
        <v>118.75055260000001</v>
      </c>
      <c r="O1802" t="s">
        <v>4553</v>
      </c>
      <c r="P1802" t="s">
        <v>97</v>
      </c>
      <c r="Q1802" t="s">
        <v>4451</v>
      </c>
      <c r="R1802">
        <v>0</v>
      </c>
      <c r="S1802">
        <v>32.161655612613337</v>
      </c>
      <c r="T1802">
        <v>118.7652800489525</v>
      </c>
      <c r="U1802">
        <v>13.99379488764718</v>
      </c>
      <c r="V1802" t="s">
        <v>32</v>
      </c>
      <c r="W1802" t="s">
        <v>33</v>
      </c>
      <c r="X1802" t="str">
        <f t="shared" si="84"/>
        <v>NPT76BGED</v>
      </c>
      <c r="Y1802">
        <f t="shared" si="85"/>
        <v>1</v>
      </c>
      <c r="Z1802">
        <f>COUNTIF($X$2:X1802,X1802)</f>
        <v>1</v>
      </c>
      <c r="AA1802" t="str">
        <f t="shared" si="86"/>
        <v>NPT76BGED1</v>
      </c>
      <c r="AB1802">
        <f>COUNTIF(实际辖区!A:A,全部结果!X1802)</f>
        <v>1</v>
      </c>
      <c r="AC1802" s="9" t="str">
        <f>VLOOKUP(AA1802,实际辖区!D:E,2,0)</f>
        <v>POS_00306266</v>
      </c>
    </row>
    <row r="1803" spans="1:29">
      <c r="A1803" t="s">
        <v>97</v>
      </c>
      <c r="B1803" t="s">
        <v>4571</v>
      </c>
      <c r="C1803" t="s">
        <v>4572</v>
      </c>
      <c r="D1803" t="s">
        <v>4447</v>
      </c>
      <c r="E1803" t="s">
        <v>4551</v>
      </c>
      <c r="F1803" t="s">
        <v>4556</v>
      </c>
      <c r="G1803" t="s">
        <v>4571</v>
      </c>
      <c r="H1803" t="s">
        <v>29</v>
      </c>
      <c r="I1803">
        <v>3597751.7975336201</v>
      </c>
      <c r="J1803">
        <v>41277.599999999999</v>
      </c>
      <c r="K1803">
        <v>27518.400000000001</v>
      </c>
      <c r="L1803">
        <v>1.99004975124378E-2</v>
      </c>
      <c r="M1803">
        <v>32.229616499999999</v>
      </c>
      <c r="N1803">
        <v>118.7563971</v>
      </c>
      <c r="O1803" t="s">
        <v>4553</v>
      </c>
      <c r="P1803" t="s">
        <v>97</v>
      </c>
      <c r="Q1803" t="s">
        <v>4451</v>
      </c>
      <c r="R1803">
        <v>0</v>
      </c>
      <c r="S1803">
        <v>32.161655612613337</v>
      </c>
      <c r="T1803">
        <v>118.7652800489525</v>
      </c>
      <c r="U1803">
        <v>7.582602041245968</v>
      </c>
      <c r="V1803" t="s">
        <v>32</v>
      </c>
      <c r="W1803" t="s">
        <v>33</v>
      </c>
      <c r="X1803" t="str">
        <f t="shared" si="84"/>
        <v>NPT76NFEM</v>
      </c>
      <c r="Y1803">
        <f t="shared" si="85"/>
        <v>1</v>
      </c>
      <c r="Z1803">
        <f>COUNTIF($X$2:X1803,X1803)</f>
        <v>1</v>
      </c>
      <c r="AA1803" t="str">
        <f t="shared" si="86"/>
        <v>NPT76NFEM1</v>
      </c>
      <c r="AB1803">
        <f>COUNTIF(实际辖区!A:A,全部结果!X1803)</f>
        <v>1</v>
      </c>
      <c r="AC1803" s="9" t="str">
        <f>VLOOKUP(AA1803,实际辖区!D:E,2,0)</f>
        <v>POS_00306266</v>
      </c>
    </row>
    <row r="1804" spans="1:29">
      <c r="A1804" t="s">
        <v>97</v>
      </c>
      <c r="B1804" t="s">
        <v>4573</v>
      </c>
      <c r="C1804" t="s">
        <v>4574</v>
      </c>
      <c r="D1804" t="s">
        <v>4447</v>
      </c>
      <c r="E1804" t="s">
        <v>4575</v>
      </c>
      <c r="F1804" t="s">
        <v>4576</v>
      </c>
      <c r="G1804" t="s">
        <v>4573</v>
      </c>
      <c r="H1804" t="s">
        <v>29</v>
      </c>
      <c r="I1804">
        <v>5578004.4589981204</v>
      </c>
      <c r="J1804">
        <v>34903.56</v>
      </c>
      <c r="K1804">
        <v>33589.199999999997</v>
      </c>
      <c r="L1804">
        <v>0.29850746268656708</v>
      </c>
      <c r="M1804">
        <v>31.729673600000002</v>
      </c>
      <c r="N1804">
        <v>120.0665348</v>
      </c>
      <c r="O1804" t="s">
        <v>4577</v>
      </c>
      <c r="P1804" t="s">
        <v>97</v>
      </c>
      <c r="Q1804" t="s">
        <v>4451</v>
      </c>
      <c r="R1804">
        <v>0</v>
      </c>
      <c r="S1804">
        <v>31.752577571028091</v>
      </c>
      <c r="T1804">
        <v>119.8694515143776</v>
      </c>
      <c r="U1804">
        <v>18.847043045271771</v>
      </c>
      <c r="V1804" t="s">
        <v>32</v>
      </c>
      <c r="W1804" t="s">
        <v>33</v>
      </c>
      <c r="X1804" t="str">
        <f t="shared" si="84"/>
        <v>NPT76AJNQ</v>
      </c>
      <c r="Y1804">
        <f t="shared" si="85"/>
        <v>1</v>
      </c>
      <c r="Z1804">
        <f>COUNTIF($X$2:X1804,X1804)</f>
        <v>1</v>
      </c>
      <c r="AA1804" t="str">
        <f t="shared" si="86"/>
        <v>NPT76AJNQ1</v>
      </c>
      <c r="AB1804">
        <f>COUNTIF(实际辖区!A:A,全部结果!X1804)</f>
        <v>1</v>
      </c>
      <c r="AC1804" s="9" t="str">
        <f>VLOOKUP(AA1804,实际辖区!D:E,2,0)</f>
        <v>POS_75874662</v>
      </c>
    </row>
    <row r="1805" spans="1:29">
      <c r="A1805" t="s">
        <v>97</v>
      </c>
      <c r="B1805" t="s">
        <v>4578</v>
      </c>
      <c r="C1805" t="s">
        <v>4579</v>
      </c>
      <c r="D1805" t="s">
        <v>4447</v>
      </c>
      <c r="E1805" t="s">
        <v>4575</v>
      </c>
      <c r="F1805" t="s">
        <v>4580</v>
      </c>
      <c r="G1805" t="s">
        <v>4578</v>
      </c>
      <c r="H1805" t="s">
        <v>29</v>
      </c>
      <c r="I1805">
        <v>11958693.1042291</v>
      </c>
      <c r="J1805">
        <v>30575.1</v>
      </c>
      <c r="K1805">
        <v>68796</v>
      </c>
      <c r="L1805">
        <v>0.154228855721393</v>
      </c>
      <c r="M1805">
        <v>31.3701215</v>
      </c>
      <c r="N1805">
        <v>119.4615912</v>
      </c>
      <c r="O1805" t="s">
        <v>4577</v>
      </c>
      <c r="P1805" t="s">
        <v>97</v>
      </c>
      <c r="Q1805" t="s">
        <v>4451</v>
      </c>
      <c r="R1805">
        <v>0</v>
      </c>
      <c r="S1805">
        <v>31.752577571028091</v>
      </c>
      <c r="T1805">
        <v>119.8694515143776</v>
      </c>
      <c r="U1805">
        <v>57.425696849271183</v>
      </c>
      <c r="V1805" t="s">
        <v>32</v>
      </c>
      <c r="W1805" t="s">
        <v>33</v>
      </c>
      <c r="X1805" t="str">
        <f t="shared" si="84"/>
        <v>NPT76AJOD</v>
      </c>
      <c r="Y1805">
        <f t="shared" si="85"/>
        <v>1</v>
      </c>
      <c r="Z1805">
        <f>COUNTIF($X$2:X1805,X1805)</f>
        <v>1</v>
      </c>
      <c r="AA1805" t="str">
        <f t="shared" si="86"/>
        <v>NPT76AJOD1</v>
      </c>
      <c r="AB1805">
        <f>COUNTIF(实际辖区!A:A,全部结果!X1805)</f>
        <v>1</v>
      </c>
      <c r="AC1805" s="9" t="str">
        <f>VLOOKUP(AA1805,实际辖区!D:E,2,0)</f>
        <v>POS_75874662</v>
      </c>
    </row>
    <row r="1806" spans="1:29">
      <c r="A1806" t="s">
        <v>97</v>
      </c>
      <c r="B1806" t="s">
        <v>4581</v>
      </c>
      <c r="C1806" t="s">
        <v>4582</v>
      </c>
      <c r="D1806" t="s">
        <v>4447</v>
      </c>
      <c r="E1806" t="s">
        <v>4575</v>
      </c>
      <c r="F1806" t="s">
        <v>4583</v>
      </c>
      <c r="G1806" t="s">
        <v>4581</v>
      </c>
      <c r="H1806" t="s">
        <v>29</v>
      </c>
      <c r="I1806">
        <v>6446906.5073503796</v>
      </c>
      <c r="J1806">
        <v>0</v>
      </c>
      <c r="K1806">
        <v>-16951.5</v>
      </c>
      <c r="L1806">
        <v>0.11940298507462679</v>
      </c>
      <c r="M1806">
        <v>31.755661700000001</v>
      </c>
      <c r="N1806">
        <v>119.94993100000001</v>
      </c>
      <c r="O1806" t="s">
        <v>4577</v>
      </c>
      <c r="P1806" t="s">
        <v>97</v>
      </c>
      <c r="Q1806" t="s">
        <v>4451</v>
      </c>
      <c r="R1806">
        <v>0</v>
      </c>
      <c r="S1806">
        <v>31.752577571028091</v>
      </c>
      <c r="T1806">
        <v>119.8694515143776</v>
      </c>
      <c r="U1806">
        <v>7.6326483790527071</v>
      </c>
      <c r="V1806" t="s">
        <v>32</v>
      </c>
      <c r="W1806" t="s">
        <v>33</v>
      </c>
      <c r="X1806" t="str">
        <f t="shared" si="84"/>
        <v>NPT76AJNE</v>
      </c>
      <c r="Y1806">
        <f t="shared" si="85"/>
        <v>1</v>
      </c>
      <c r="Z1806">
        <f>COUNTIF($X$2:X1806,X1806)</f>
        <v>1</v>
      </c>
      <c r="AA1806" t="str">
        <f t="shared" si="86"/>
        <v>NPT76AJNE1</v>
      </c>
      <c r="AB1806">
        <f>COUNTIF(实际辖区!A:A,全部结果!X1806)</f>
        <v>1</v>
      </c>
      <c r="AC1806" s="9" t="str">
        <f>VLOOKUP(AA1806,实际辖区!D:E,2,0)</f>
        <v>POS_75874662</v>
      </c>
    </row>
    <row r="1807" spans="1:29">
      <c r="A1807" t="s">
        <v>97</v>
      </c>
      <c r="B1807" t="s">
        <v>4584</v>
      </c>
      <c r="C1807" t="s">
        <v>4585</v>
      </c>
      <c r="D1807" t="s">
        <v>4447</v>
      </c>
      <c r="E1807" t="s">
        <v>4575</v>
      </c>
      <c r="F1807" t="s">
        <v>4586</v>
      </c>
      <c r="G1807" t="s">
        <v>4584</v>
      </c>
      <c r="H1807" t="s">
        <v>29</v>
      </c>
      <c r="I1807">
        <v>5752043.9942869097</v>
      </c>
      <c r="J1807">
        <v>20638.8</v>
      </c>
      <c r="K1807">
        <v>8104.65</v>
      </c>
      <c r="L1807">
        <v>0.11940298507462679</v>
      </c>
      <c r="M1807">
        <v>31.8693922</v>
      </c>
      <c r="N1807">
        <v>119.9674572</v>
      </c>
      <c r="O1807" t="s">
        <v>4577</v>
      </c>
      <c r="P1807" t="s">
        <v>97</v>
      </c>
      <c r="Q1807" t="s">
        <v>4451</v>
      </c>
      <c r="R1807">
        <v>0</v>
      </c>
      <c r="S1807">
        <v>31.752577571028091</v>
      </c>
      <c r="T1807">
        <v>119.8694515143776</v>
      </c>
      <c r="U1807">
        <v>15.93393532885095</v>
      </c>
      <c r="V1807" t="s">
        <v>32</v>
      </c>
      <c r="W1807" t="s">
        <v>33</v>
      </c>
      <c r="X1807" t="str">
        <f t="shared" si="84"/>
        <v>NPT76BB7C</v>
      </c>
      <c r="Y1807">
        <f t="shared" si="85"/>
        <v>1</v>
      </c>
      <c r="Z1807">
        <f>COUNTIF($X$2:X1807,X1807)</f>
        <v>1</v>
      </c>
      <c r="AA1807" t="str">
        <f t="shared" si="86"/>
        <v>NPT76BB7C1</v>
      </c>
      <c r="AB1807">
        <f>COUNTIF(实际辖区!A:A,全部结果!X1807)</f>
        <v>1</v>
      </c>
      <c r="AC1807" s="9" t="str">
        <f>VLOOKUP(AA1807,实际辖区!D:E,2,0)</f>
        <v>POS_75874662</v>
      </c>
    </row>
    <row r="1808" spans="1:29">
      <c r="A1808" t="s">
        <v>97</v>
      </c>
      <c r="B1808" t="s">
        <v>4587</v>
      </c>
      <c r="C1808" t="s">
        <v>4588</v>
      </c>
      <c r="D1808" t="s">
        <v>4447</v>
      </c>
      <c r="E1808" t="s">
        <v>4575</v>
      </c>
      <c r="F1808" t="s">
        <v>4583</v>
      </c>
      <c r="G1808" t="s">
        <v>4587</v>
      </c>
      <c r="H1808" t="s">
        <v>29</v>
      </c>
      <c r="I1808">
        <v>8375352.0117745399</v>
      </c>
      <c r="J1808">
        <v>4381.2</v>
      </c>
      <c r="K1808">
        <v>18632.25</v>
      </c>
      <c r="L1808">
        <v>7.9601990049751201E-2</v>
      </c>
      <c r="M1808">
        <v>31.779480100000001</v>
      </c>
      <c r="N1808">
        <v>119.9702848</v>
      </c>
      <c r="O1808" t="s">
        <v>4577</v>
      </c>
      <c r="P1808" t="s">
        <v>97</v>
      </c>
      <c r="Q1808" t="s">
        <v>4451</v>
      </c>
      <c r="R1808">
        <v>0</v>
      </c>
      <c r="S1808">
        <v>31.752577571028091</v>
      </c>
      <c r="T1808">
        <v>119.8694515143776</v>
      </c>
      <c r="U1808">
        <v>10.00711647526979</v>
      </c>
      <c r="V1808" t="s">
        <v>32</v>
      </c>
      <c r="W1808" t="s">
        <v>33</v>
      </c>
      <c r="X1808" t="str">
        <f t="shared" si="84"/>
        <v>NPT76AJNF</v>
      </c>
      <c r="Y1808">
        <f t="shared" si="85"/>
        <v>1</v>
      </c>
      <c r="Z1808">
        <f>COUNTIF($X$2:X1808,X1808)</f>
        <v>1</v>
      </c>
      <c r="AA1808" t="str">
        <f t="shared" si="86"/>
        <v>NPT76AJNF1</v>
      </c>
      <c r="AB1808">
        <f>COUNTIF(实际辖区!A:A,全部结果!X1808)</f>
        <v>1</v>
      </c>
      <c r="AC1808" s="9" t="str">
        <f>VLOOKUP(AA1808,实际辖区!D:E,2,0)</f>
        <v>POS_75874662</v>
      </c>
    </row>
    <row r="1809" spans="1:29">
      <c r="A1809" t="s">
        <v>97</v>
      </c>
      <c r="B1809" t="s">
        <v>4589</v>
      </c>
      <c r="C1809" t="s">
        <v>4590</v>
      </c>
      <c r="D1809" t="s">
        <v>4447</v>
      </c>
      <c r="E1809" t="s">
        <v>4575</v>
      </c>
      <c r="F1809" t="s">
        <v>4583</v>
      </c>
      <c r="G1809" t="s">
        <v>4589</v>
      </c>
      <c r="H1809" t="s">
        <v>29</v>
      </c>
      <c r="I1809">
        <v>4530908.5661534201</v>
      </c>
      <c r="J1809">
        <v>29709</v>
      </c>
      <c r="K1809">
        <v>14643.3</v>
      </c>
      <c r="L1809">
        <v>7.9601990049751201E-2</v>
      </c>
      <c r="M1809">
        <v>31.798898999999999</v>
      </c>
      <c r="N1809">
        <v>120.00403780000001</v>
      </c>
      <c r="O1809" t="s">
        <v>4577</v>
      </c>
      <c r="P1809" t="s">
        <v>97</v>
      </c>
      <c r="Q1809" t="s">
        <v>4451</v>
      </c>
      <c r="R1809">
        <v>0</v>
      </c>
      <c r="S1809">
        <v>31.752577571028091</v>
      </c>
      <c r="T1809">
        <v>119.8694515143776</v>
      </c>
      <c r="U1809">
        <v>13.74413268993924</v>
      </c>
      <c r="V1809" t="s">
        <v>32</v>
      </c>
      <c r="W1809" t="s">
        <v>33</v>
      </c>
      <c r="X1809" t="str">
        <f t="shared" si="84"/>
        <v>NPT76BGKE</v>
      </c>
      <c r="Y1809">
        <f t="shared" si="85"/>
        <v>1</v>
      </c>
      <c r="Z1809">
        <f>COUNTIF($X$2:X1809,X1809)</f>
        <v>1</v>
      </c>
      <c r="AA1809" t="str">
        <f t="shared" si="86"/>
        <v>NPT76BGKE1</v>
      </c>
      <c r="AB1809">
        <f>COUNTIF(实际辖区!A:A,全部结果!X1809)</f>
        <v>1</v>
      </c>
      <c r="AC1809" s="9" t="str">
        <f>VLOOKUP(AA1809,实际辖区!D:E,2,0)</f>
        <v>POS_75874662</v>
      </c>
    </row>
    <row r="1810" spans="1:29">
      <c r="A1810" t="s">
        <v>97</v>
      </c>
      <c r="B1810" t="s">
        <v>4591</v>
      </c>
      <c r="C1810" t="s">
        <v>4592</v>
      </c>
      <c r="D1810" t="s">
        <v>4447</v>
      </c>
      <c r="E1810" t="s">
        <v>4575</v>
      </c>
      <c r="F1810" t="s">
        <v>4586</v>
      </c>
      <c r="G1810" t="s">
        <v>4591</v>
      </c>
      <c r="H1810" t="s">
        <v>29</v>
      </c>
      <c r="I1810">
        <v>5418744.0256392397</v>
      </c>
      <c r="J1810">
        <v>74261.34</v>
      </c>
      <c r="K1810">
        <v>67616.52</v>
      </c>
      <c r="L1810">
        <v>7.9601990049751201E-2</v>
      </c>
      <c r="M1810">
        <v>31.875361699999999</v>
      </c>
      <c r="N1810">
        <v>119.9708284</v>
      </c>
      <c r="O1810" t="s">
        <v>4577</v>
      </c>
      <c r="P1810" t="s">
        <v>97</v>
      </c>
      <c r="Q1810" t="s">
        <v>4451</v>
      </c>
      <c r="R1810">
        <v>1</v>
      </c>
      <c r="S1810">
        <v>31.752577571028091</v>
      </c>
      <c r="T1810">
        <v>119.8694515143776</v>
      </c>
      <c r="U1810">
        <v>16.65822187976578</v>
      </c>
      <c r="V1810" t="s">
        <v>32</v>
      </c>
      <c r="W1810" t="s">
        <v>33</v>
      </c>
      <c r="X1810" t="str">
        <f t="shared" si="84"/>
        <v>NPT76BNIP</v>
      </c>
      <c r="Y1810">
        <f t="shared" si="85"/>
        <v>1</v>
      </c>
      <c r="Z1810">
        <f>COUNTIF($X$2:X1810,X1810)</f>
        <v>1</v>
      </c>
      <c r="AA1810" t="str">
        <f t="shared" si="86"/>
        <v>NPT76BNIP1</v>
      </c>
      <c r="AB1810">
        <f>COUNTIF(实际辖区!A:A,全部结果!X1810)</f>
        <v>1</v>
      </c>
      <c r="AC1810" s="9" t="str">
        <f>VLOOKUP(AA1810,实际辖区!D:E,2,0)</f>
        <v>POS_75874662</v>
      </c>
    </row>
    <row r="1811" spans="1:29">
      <c r="A1811" t="s">
        <v>97</v>
      </c>
      <c r="B1811" t="s">
        <v>4593</v>
      </c>
      <c r="C1811" t="s">
        <v>4594</v>
      </c>
      <c r="D1811" t="s">
        <v>4447</v>
      </c>
      <c r="E1811" t="s">
        <v>4575</v>
      </c>
      <c r="F1811" t="s">
        <v>4595</v>
      </c>
      <c r="G1811" t="s">
        <v>4593</v>
      </c>
      <c r="H1811" t="s">
        <v>29</v>
      </c>
      <c r="I1811">
        <v>10111801.160036201</v>
      </c>
      <c r="J1811">
        <v>6879.6</v>
      </c>
      <c r="K1811">
        <v>11466</v>
      </c>
      <c r="L1811">
        <v>3.98009950248756E-2</v>
      </c>
      <c r="M1811">
        <v>31.746010900000002</v>
      </c>
      <c r="N1811">
        <v>119.5822695</v>
      </c>
      <c r="O1811" t="s">
        <v>4577</v>
      </c>
      <c r="P1811" t="s">
        <v>97</v>
      </c>
      <c r="Q1811" t="s">
        <v>4451</v>
      </c>
      <c r="R1811">
        <v>0</v>
      </c>
      <c r="S1811">
        <v>31.752577571028091</v>
      </c>
      <c r="T1811">
        <v>119.8694515143776</v>
      </c>
      <c r="U1811">
        <v>27.220042497739701</v>
      </c>
      <c r="V1811" t="s">
        <v>32</v>
      </c>
      <c r="W1811" t="s">
        <v>33</v>
      </c>
      <c r="X1811" t="str">
        <f t="shared" si="84"/>
        <v>NPT76AJNZ</v>
      </c>
      <c r="Y1811">
        <f t="shared" si="85"/>
        <v>1</v>
      </c>
      <c r="Z1811">
        <f>COUNTIF($X$2:X1811,X1811)</f>
        <v>1</v>
      </c>
      <c r="AA1811" t="str">
        <f t="shared" si="86"/>
        <v>NPT76AJNZ1</v>
      </c>
      <c r="AB1811">
        <f>COUNTIF(实际辖区!A:A,全部结果!X1811)</f>
        <v>1</v>
      </c>
      <c r="AC1811" s="9" t="str">
        <f>VLOOKUP(AA1811,实际辖区!D:E,2,0)</f>
        <v>POS_75874662</v>
      </c>
    </row>
    <row r="1812" spans="1:29">
      <c r="A1812" t="s">
        <v>97</v>
      </c>
      <c r="B1812" t="s">
        <v>4596</v>
      </c>
      <c r="C1812" t="s">
        <v>4597</v>
      </c>
      <c r="D1812" t="s">
        <v>4447</v>
      </c>
      <c r="E1812" t="s">
        <v>4575</v>
      </c>
      <c r="F1812" t="s">
        <v>4595</v>
      </c>
      <c r="G1812" t="s">
        <v>4596</v>
      </c>
      <c r="H1812" t="s">
        <v>29</v>
      </c>
      <c r="I1812">
        <v>7371137.0967741897</v>
      </c>
      <c r="J1812">
        <v>9402.1200000000008</v>
      </c>
      <c r="K1812">
        <v>17199</v>
      </c>
      <c r="L1812">
        <v>2.9850746268656699E-2</v>
      </c>
      <c r="M1812">
        <v>31.740844599999999</v>
      </c>
      <c r="N1812">
        <v>119.6183238</v>
      </c>
      <c r="O1812" t="s">
        <v>4577</v>
      </c>
      <c r="P1812" t="s">
        <v>97</v>
      </c>
      <c r="Q1812" t="s">
        <v>4451</v>
      </c>
      <c r="R1812">
        <v>0</v>
      </c>
      <c r="S1812">
        <v>31.752577571028091</v>
      </c>
      <c r="T1812">
        <v>119.8694515143776</v>
      </c>
      <c r="U1812">
        <v>23.83038258061071</v>
      </c>
      <c r="V1812" t="s">
        <v>32</v>
      </c>
      <c r="W1812" t="s">
        <v>33</v>
      </c>
      <c r="X1812" t="str">
        <f t="shared" si="84"/>
        <v>NPT76AJNY</v>
      </c>
      <c r="Y1812">
        <f t="shared" si="85"/>
        <v>1</v>
      </c>
      <c r="Z1812">
        <f>COUNTIF($X$2:X1812,X1812)</f>
        <v>1</v>
      </c>
      <c r="AA1812" t="str">
        <f t="shared" si="86"/>
        <v>NPT76AJNY1</v>
      </c>
      <c r="AB1812">
        <f>COUNTIF(实际辖区!A:A,全部结果!X1812)</f>
        <v>1</v>
      </c>
      <c r="AC1812" s="9" t="str">
        <f>VLOOKUP(AA1812,实际辖区!D:E,2,0)</f>
        <v>POS_75874662</v>
      </c>
    </row>
    <row r="1813" spans="1:29">
      <c r="A1813" t="s">
        <v>97</v>
      </c>
      <c r="B1813" t="s">
        <v>4598</v>
      </c>
      <c r="C1813" t="s">
        <v>4599</v>
      </c>
      <c r="D1813" t="s">
        <v>4447</v>
      </c>
      <c r="E1813" t="s">
        <v>4575</v>
      </c>
      <c r="F1813" t="s">
        <v>4583</v>
      </c>
      <c r="G1813" t="s">
        <v>4598</v>
      </c>
      <c r="H1813" t="s">
        <v>29</v>
      </c>
      <c r="I1813">
        <v>3160431.1119626602</v>
      </c>
      <c r="J1813">
        <v>28978.799999999999</v>
      </c>
      <c r="K1813">
        <v>24078.6</v>
      </c>
      <c r="L1813">
        <v>1.99004975124378E-2</v>
      </c>
      <c r="M1813">
        <v>31.787429400000001</v>
      </c>
      <c r="N1813">
        <v>119.9877561</v>
      </c>
      <c r="O1813" t="s">
        <v>4577</v>
      </c>
      <c r="P1813" t="s">
        <v>97</v>
      </c>
      <c r="Q1813" t="s">
        <v>4451</v>
      </c>
      <c r="R1813">
        <v>0</v>
      </c>
      <c r="S1813">
        <v>31.752577571028091</v>
      </c>
      <c r="T1813">
        <v>119.8694515143776</v>
      </c>
      <c r="U1813">
        <v>11.85437363166551</v>
      </c>
      <c r="V1813" t="s">
        <v>32</v>
      </c>
      <c r="W1813" t="s">
        <v>33</v>
      </c>
      <c r="X1813" t="str">
        <f t="shared" si="84"/>
        <v>NPT76BEYR</v>
      </c>
      <c r="Y1813">
        <f t="shared" si="85"/>
        <v>1</v>
      </c>
      <c r="Z1813">
        <f>COUNTIF($X$2:X1813,X1813)</f>
        <v>1</v>
      </c>
      <c r="AA1813" t="str">
        <f t="shared" si="86"/>
        <v>NPT76BEYR1</v>
      </c>
      <c r="AB1813">
        <f>COUNTIF(实际辖区!A:A,全部结果!X1813)</f>
        <v>1</v>
      </c>
      <c r="AC1813" s="9" t="str">
        <f>VLOOKUP(AA1813,实际辖区!D:E,2,0)</f>
        <v>POS_75874662</v>
      </c>
    </row>
    <row r="1814" spans="1:29">
      <c r="A1814" t="s">
        <v>97</v>
      </c>
      <c r="B1814" t="s">
        <v>4600</v>
      </c>
      <c r="C1814" t="s">
        <v>4601</v>
      </c>
      <c r="D1814" t="s">
        <v>4447</v>
      </c>
      <c r="E1814" t="s">
        <v>4575</v>
      </c>
      <c r="F1814" t="s">
        <v>4583</v>
      </c>
      <c r="G1814" t="s">
        <v>4600</v>
      </c>
      <c r="H1814" t="s">
        <v>29</v>
      </c>
      <c r="I1814">
        <v>4917628.66648087</v>
      </c>
      <c r="J1814">
        <v>25798.5</v>
      </c>
      <c r="K1814">
        <v>12383.28</v>
      </c>
      <c r="L1814">
        <v>1.99004975124378E-2</v>
      </c>
      <c r="M1814">
        <v>31.768736499999999</v>
      </c>
      <c r="N1814">
        <v>119.9480549</v>
      </c>
      <c r="O1814" t="s">
        <v>4577</v>
      </c>
      <c r="P1814" t="s">
        <v>97</v>
      </c>
      <c r="Q1814" t="s">
        <v>4451</v>
      </c>
      <c r="R1814">
        <v>0</v>
      </c>
      <c r="S1814">
        <v>31.752577571028091</v>
      </c>
      <c r="T1814">
        <v>119.8694515143776</v>
      </c>
      <c r="U1814">
        <v>7.6592322598221454</v>
      </c>
      <c r="V1814" t="s">
        <v>32</v>
      </c>
      <c r="W1814" t="s">
        <v>33</v>
      </c>
      <c r="X1814" t="str">
        <f t="shared" si="84"/>
        <v>NPT76BFMA</v>
      </c>
      <c r="Y1814">
        <f t="shared" si="85"/>
        <v>1</v>
      </c>
      <c r="Z1814">
        <f>COUNTIF($X$2:X1814,X1814)</f>
        <v>1</v>
      </c>
      <c r="AA1814" t="str">
        <f t="shared" si="86"/>
        <v>NPT76BFMA1</v>
      </c>
      <c r="AB1814">
        <f>COUNTIF(实际辖区!A:A,全部结果!X1814)</f>
        <v>1</v>
      </c>
      <c r="AC1814" s="9" t="str">
        <f>VLOOKUP(AA1814,实际辖区!D:E,2,0)</f>
        <v>POS_75874662</v>
      </c>
    </row>
    <row r="1815" spans="1:29">
      <c r="A1815" t="s">
        <v>97</v>
      </c>
      <c r="B1815" t="s">
        <v>4602</v>
      </c>
      <c r="C1815" t="s">
        <v>4603</v>
      </c>
      <c r="D1815" t="s">
        <v>4447</v>
      </c>
      <c r="E1815" t="s">
        <v>4575</v>
      </c>
      <c r="F1815" t="s">
        <v>4604</v>
      </c>
      <c r="G1815" t="s">
        <v>4602</v>
      </c>
      <c r="H1815" t="s">
        <v>29</v>
      </c>
      <c r="I1815">
        <v>2697742.2873266898</v>
      </c>
      <c r="J1815">
        <v>36226.5</v>
      </c>
      <c r="K1815">
        <v>28248.6</v>
      </c>
      <c r="L1815">
        <v>1.99004975124378E-2</v>
      </c>
      <c r="M1815">
        <v>31.807646699999999</v>
      </c>
      <c r="N1815">
        <v>119.9084627</v>
      </c>
      <c r="O1815" t="s">
        <v>4577</v>
      </c>
      <c r="P1815" t="s">
        <v>97</v>
      </c>
      <c r="Q1815" t="s">
        <v>4451</v>
      </c>
      <c r="R1815">
        <v>0</v>
      </c>
      <c r="S1815">
        <v>31.752577571028091</v>
      </c>
      <c r="T1815">
        <v>119.8694515143776</v>
      </c>
      <c r="U1815">
        <v>7.1371906855875311</v>
      </c>
      <c r="V1815" t="s">
        <v>32</v>
      </c>
      <c r="W1815" t="s">
        <v>33</v>
      </c>
      <c r="X1815" t="str">
        <f t="shared" si="84"/>
        <v>NPT76BGBQ</v>
      </c>
      <c r="Y1815">
        <f t="shared" si="85"/>
        <v>1</v>
      </c>
      <c r="Z1815">
        <f>COUNTIF($X$2:X1815,X1815)</f>
        <v>1</v>
      </c>
      <c r="AA1815" t="str">
        <f t="shared" si="86"/>
        <v>NPT76BGBQ1</v>
      </c>
      <c r="AB1815">
        <f>COUNTIF(实际辖区!A:A,全部结果!X1815)</f>
        <v>1</v>
      </c>
      <c r="AC1815" s="9" t="str">
        <f>VLOOKUP(AA1815,实际辖区!D:E,2,0)</f>
        <v>POS_75874662</v>
      </c>
    </row>
    <row r="1816" spans="1:29">
      <c r="A1816" t="s">
        <v>97</v>
      </c>
      <c r="B1816" t="s">
        <v>4605</v>
      </c>
      <c r="C1816" t="s">
        <v>4606</v>
      </c>
      <c r="D1816" t="s">
        <v>4447</v>
      </c>
      <c r="E1816" t="s">
        <v>4607</v>
      </c>
      <c r="F1816" t="s">
        <v>4608</v>
      </c>
      <c r="G1816" t="s">
        <v>4605</v>
      </c>
      <c r="H1816" t="s">
        <v>29</v>
      </c>
      <c r="I1816">
        <v>12089416.0907127</v>
      </c>
      <c r="J1816">
        <v>61336.800000000003</v>
      </c>
      <c r="K1816">
        <v>206445.33</v>
      </c>
      <c r="L1816">
        <v>0.31840796019900491</v>
      </c>
      <c r="M1816">
        <v>31.3920107</v>
      </c>
      <c r="N1816">
        <v>121.0305608</v>
      </c>
      <c r="O1816" t="s">
        <v>4609</v>
      </c>
      <c r="P1816" t="s">
        <v>97</v>
      </c>
      <c r="Q1816" t="s">
        <v>4451</v>
      </c>
      <c r="R1816">
        <v>0</v>
      </c>
      <c r="S1816">
        <v>31.391972767017119</v>
      </c>
      <c r="T1816">
        <v>120.84980963707579</v>
      </c>
      <c r="U1816">
        <v>17.191488118400169</v>
      </c>
      <c r="V1816" t="s">
        <v>32</v>
      </c>
      <c r="W1816" t="s">
        <v>33</v>
      </c>
      <c r="X1816" t="str">
        <f t="shared" si="84"/>
        <v>NPT76AJAM</v>
      </c>
      <c r="Y1816">
        <f t="shared" si="85"/>
        <v>1</v>
      </c>
      <c r="Z1816">
        <f>COUNTIF($X$2:X1816,X1816)</f>
        <v>1</v>
      </c>
      <c r="AA1816" t="str">
        <f t="shared" si="86"/>
        <v>NPT76AJAM1</v>
      </c>
      <c r="AB1816">
        <f>COUNTIF(实际辖区!A:A,全部结果!X1816)</f>
        <v>1</v>
      </c>
      <c r="AC1816" s="9" t="str">
        <f>VLOOKUP(AA1816,实际辖区!D:E,2,0)</f>
        <v>POS_75874673</v>
      </c>
    </row>
    <row r="1817" spans="1:29">
      <c r="A1817" t="s">
        <v>97</v>
      </c>
      <c r="B1817" t="s">
        <v>4610</v>
      </c>
      <c r="C1817" t="s">
        <v>4611</v>
      </c>
      <c r="D1817" t="s">
        <v>4447</v>
      </c>
      <c r="E1817" t="s">
        <v>4607</v>
      </c>
      <c r="F1817" t="s">
        <v>4608</v>
      </c>
      <c r="G1817" t="s">
        <v>4610</v>
      </c>
      <c r="H1817" t="s">
        <v>29</v>
      </c>
      <c r="I1817">
        <v>9943251.4753013309</v>
      </c>
      <c r="J1817">
        <v>98396.91</v>
      </c>
      <c r="K1817">
        <v>141387.66</v>
      </c>
      <c r="L1817">
        <v>0.2537313432835821</v>
      </c>
      <c r="M1817">
        <v>31.387751900000001</v>
      </c>
      <c r="N1817">
        <v>120.96780939999999</v>
      </c>
      <c r="O1817" t="s">
        <v>4609</v>
      </c>
      <c r="P1817" t="s">
        <v>97</v>
      </c>
      <c r="Q1817" t="s">
        <v>4451</v>
      </c>
      <c r="R1817">
        <v>0</v>
      </c>
      <c r="S1817">
        <v>31.391972767017119</v>
      </c>
      <c r="T1817">
        <v>120.84980963707579</v>
      </c>
      <c r="U1817">
        <v>11.233124052449041</v>
      </c>
      <c r="V1817" t="s">
        <v>32</v>
      </c>
      <c r="W1817" t="s">
        <v>33</v>
      </c>
      <c r="X1817" t="str">
        <f t="shared" si="84"/>
        <v>NPT76AJAN</v>
      </c>
      <c r="Y1817">
        <f t="shared" si="85"/>
        <v>1</v>
      </c>
      <c r="Z1817">
        <f>COUNTIF($X$2:X1817,X1817)</f>
        <v>1</v>
      </c>
      <c r="AA1817" t="str">
        <f t="shared" si="86"/>
        <v>NPT76AJAN1</v>
      </c>
      <c r="AB1817">
        <f>COUNTIF(实际辖区!A:A,全部结果!X1817)</f>
        <v>1</v>
      </c>
      <c r="AC1817" s="9" t="str">
        <f>VLOOKUP(AA1817,实际辖区!D:E,2,0)</f>
        <v>POS_75874673</v>
      </c>
    </row>
    <row r="1818" spans="1:29">
      <c r="A1818" t="s">
        <v>97</v>
      </c>
      <c r="B1818" t="s">
        <v>4612</v>
      </c>
      <c r="C1818" t="s">
        <v>4613</v>
      </c>
      <c r="D1818" t="s">
        <v>4447</v>
      </c>
      <c r="E1818" t="s">
        <v>4607</v>
      </c>
      <c r="F1818" t="s">
        <v>4614</v>
      </c>
      <c r="G1818" t="s">
        <v>4612</v>
      </c>
      <c r="H1818" t="s">
        <v>29</v>
      </c>
      <c r="I1818">
        <v>9379178.7464318592</v>
      </c>
      <c r="J1818">
        <v>157336.56</v>
      </c>
      <c r="K1818">
        <v>145738.79999999999</v>
      </c>
      <c r="L1818">
        <v>0.11940298507462679</v>
      </c>
      <c r="M1818">
        <v>31.335048799999999</v>
      </c>
      <c r="N1818">
        <v>120.7341213</v>
      </c>
      <c r="O1818" t="s">
        <v>4609</v>
      </c>
      <c r="P1818" t="s">
        <v>97</v>
      </c>
      <c r="Q1818" t="s">
        <v>4451</v>
      </c>
      <c r="R1818">
        <v>1</v>
      </c>
      <c r="S1818">
        <v>31.391972767017119</v>
      </c>
      <c r="T1818">
        <v>120.84980963707579</v>
      </c>
      <c r="U1818">
        <v>12.68778832861949</v>
      </c>
      <c r="V1818" t="s">
        <v>32</v>
      </c>
      <c r="W1818" t="s">
        <v>33</v>
      </c>
      <c r="X1818" t="str">
        <f t="shared" si="84"/>
        <v>NPT76BALK</v>
      </c>
      <c r="Y1818">
        <f t="shared" si="85"/>
        <v>1</v>
      </c>
      <c r="Z1818">
        <f>COUNTIF($X$2:X1818,X1818)</f>
        <v>1</v>
      </c>
      <c r="AA1818" t="str">
        <f t="shared" si="86"/>
        <v>NPT76BALK1</v>
      </c>
      <c r="AB1818">
        <f>COUNTIF(实际辖区!A:A,全部结果!X1818)</f>
        <v>1</v>
      </c>
      <c r="AC1818" s="9" t="str">
        <f>VLOOKUP(AA1818,实际辖区!D:E,2,0)</f>
        <v>POS_75874673</v>
      </c>
    </row>
    <row r="1819" spans="1:29">
      <c r="A1819" t="s">
        <v>97</v>
      </c>
      <c r="B1819" t="s">
        <v>4615</v>
      </c>
      <c r="C1819" t="s">
        <v>4616</v>
      </c>
      <c r="D1819" t="s">
        <v>4447</v>
      </c>
      <c r="E1819" t="s">
        <v>4607</v>
      </c>
      <c r="F1819" t="s">
        <v>4614</v>
      </c>
      <c r="G1819" t="s">
        <v>4615</v>
      </c>
      <c r="H1819" t="s">
        <v>29</v>
      </c>
      <c r="I1819">
        <v>7617528.0882045599</v>
      </c>
      <c r="J1819">
        <v>98169.600000000006</v>
      </c>
      <c r="K1819">
        <v>54034.8</v>
      </c>
      <c r="L1819">
        <v>9.9502487562189004E-2</v>
      </c>
      <c r="M1819">
        <v>31.2725671</v>
      </c>
      <c r="N1819">
        <v>120.7487165</v>
      </c>
      <c r="O1819" t="s">
        <v>4609</v>
      </c>
      <c r="P1819" t="s">
        <v>97</v>
      </c>
      <c r="Q1819" t="s">
        <v>4451</v>
      </c>
      <c r="R1819">
        <v>1</v>
      </c>
      <c r="S1819">
        <v>31.391972767017119</v>
      </c>
      <c r="T1819">
        <v>120.84980963707579</v>
      </c>
      <c r="U1819">
        <v>16.365867594975992</v>
      </c>
      <c r="V1819" t="s">
        <v>32</v>
      </c>
      <c r="W1819" t="s">
        <v>33</v>
      </c>
      <c r="X1819" t="str">
        <f t="shared" si="84"/>
        <v>NPT76H09M</v>
      </c>
      <c r="Y1819">
        <f t="shared" si="85"/>
        <v>1</v>
      </c>
      <c r="Z1819">
        <f>COUNTIF($X$2:X1819,X1819)</f>
        <v>1</v>
      </c>
      <c r="AA1819" t="str">
        <f t="shared" si="86"/>
        <v>NPT76H09M1</v>
      </c>
      <c r="AB1819">
        <f>COUNTIF(实际辖区!A:A,全部结果!X1819)</f>
        <v>1</v>
      </c>
      <c r="AC1819" s="9" t="str">
        <f>VLOOKUP(AA1819,实际辖区!D:E,2,0)</f>
        <v>POS_75874673</v>
      </c>
    </row>
    <row r="1820" spans="1:29">
      <c r="A1820" t="s">
        <v>97</v>
      </c>
      <c r="B1820" t="s">
        <v>4617</v>
      </c>
      <c r="C1820" t="s">
        <v>4618</v>
      </c>
      <c r="D1820" t="s">
        <v>4447</v>
      </c>
      <c r="E1820" t="s">
        <v>4607</v>
      </c>
      <c r="F1820" t="s">
        <v>4608</v>
      </c>
      <c r="G1820" t="s">
        <v>4617</v>
      </c>
      <c r="H1820" t="s">
        <v>29</v>
      </c>
      <c r="I1820">
        <v>2531750</v>
      </c>
      <c r="J1820">
        <v>104340.6</v>
      </c>
      <c r="K1820">
        <v>64381.59</v>
      </c>
      <c r="L1820">
        <v>7.9601990049751201E-2</v>
      </c>
      <c r="M1820">
        <v>31.2925632</v>
      </c>
      <c r="N1820">
        <v>120.9519179</v>
      </c>
      <c r="O1820" t="s">
        <v>4609</v>
      </c>
      <c r="P1820" t="s">
        <v>97</v>
      </c>
      <c r="Q1820" t="s">
        <v>4451</v>
      </c>
      <c r="R1820">
        <v>0</v>
      </c>
      <c r="S1820">
        <v>31.391972767017119</v>
      </c>
      <c r="T1820">
        <v>120.84980963707579</v>
      </c>
      <c r="U1820">
        <v>14.69359184276234</v>
      </c>
      <c r="V1820" t="s">
        <v>32</v>
      </c>
      <c r="W1820" t="s">
        <v>33</v>
      </c>
      <c r="X1820" t="str">
        <f t="shared" si="84"/>
        <v>NPT76BCWO</v>
      </c>
      <c r="Y1820">
        <f t="shared" si="85"/>
        <v>1</v>
      </c>
      <c r="Z1820">
        <f>COUNTIF($X$2:X1820,X1820)</f>
        <v>1</v>
      </c>
      <c r="AA1820" t="str">
        <f t="shared" si="86"/>
        <v>NPT76BCWO1</v>
      </c>
      <c r="AB1820">
        <f>COUNTIF(实际辖区!A:A,全部结果!X1820)</f>
        <v>1</v>
      </c>
      <c r="AC1820" s="9" t="str">
        <f>VLOOKUP(AA1820,实际辖区!D:E,2,0)</f>
        <v>POS_75874673</v>
      </c>
    </row>
    <row r="1821" spans="1:29">
      <c r="A1821" t="s">
        <v>97</v>
      </c>
      <c r="B1821" t="s">
        <v>4619</v>
      </c>
      <c r="C1821" t="s">
        <v>4620</v>
      </c>
      <c r="D1821" t="s">
        <v>4447</v>
      </c>
      <c r="E1821" t="s">
        <v>4607</v>
      </c>
      <c r="F1821" t="s">
        <v>4608</v>
      </c>
      <c r="G1821" t="s">
        <v>4619</v>
      </c>
      <c r="H1821" t="s">
        <v>29</v>
      </c>
      <c r="I1821">
        <v>2961590.7649968602</v>
      </c>
      <c r="J1821">
        <v>20638.8</v>
      </c>
      <c r="K1821">
        <v>23182.44</v>
      </c>
      <c r="L1821">
        <v>5.9701492537313397E-2</v>
      </c>
      <c r="M1821">
        <v>31.795340700000001</v>
      </c>
      <c r="N1821">
        <v>120.6367298</v>
      </c>
      <c r="O1821" t="s">
        <v>4609</v>
      </c>
      <c r="P1821" t="s">
        <v>97</v>
      </c>
      <c r="Q1821" t="s">
        <v>4451</v>
      </c>
      <c r="R1821">
        <v>0</v>
      </c>
      <c r="S1821">
        <v>31.391972767017119</v>
      </c>
      <c r="T1821">
        <v>120.84980963707579</v>
      </c>
      <c r="U1821">
        <v>49.084780210561931</v>
      </c>
      <c r="V1821" t="s">
        <v>32</v>
      </c>
      <c r="W1821" t="s">
        <v>33</v>
      </c>
      <c r="X1821" t="str">
        <f t="shared" si="84"/>
        <v>NPT76AJAU</v>
      </c>
      <c r="Y1821">
        <f t="shared" si="85"/>
        <v>1</v>
      </c>
      <c r="Z1821">
        <f>COUNTIF($X$2:X1821,X1821)</f>
        <v>1</v>
      </c>
      <c r="AA1821" t="str">
        <f t="shared" si="86"/>
        <v>NPT76AJAU1</v>
      </c>
      <c r="AB1821">
        <f>COUNTIF(实际辖区!A:A,全部结果!X1821)</f>
        <v>1</v>
      </c>
      <c r="AC1821" s="9" t="str">
        <f>VLOOKUP(AA1821,实际辖区!D:E,2,0)</f>
        <v>POS_75874673</v>
      </c>
    </row>
    <row r="1822" spans="1:29">
      <c r="A1822" t="s">
        <v>97</v>
      </c>
      <c r="B1822" t="s">
        <v>4621</v>
      </c>
      <c r="C1822" t="s">
        <v>4622</v>
      </c>
      <c r="D1822" t="s">
        <v>4447</v>
      </c>
      <c r="E1822" t="s">
        <v>4607</v>
      </c>
      <c r="F1822" t="s">
        <v>4614</v>
      </c>
      <c r="G1822" t="s">
        <v>4621</v>
      </c>
      <c r="H1822" t="s">
        <v>29</v>
      </c>
      <c r="I1822">
        <v>4902143.9176478796</v>
      </c>
      <c r="J1822">
        <v>0</v>
      </c>
      <c r="K1822">
        <v>89434.8</v>
      </c>
      <c r="L1822">
        <v>3.98009950248756E-2</v>
      </c>
      <c r="M1822">
        <v>31.268038600000001</v>
      </c>
      <c r="N1822">
        <v>120.87793910000001</v>
      </c>
      <c r="O1822" t="s">
        <v>4609</v>
      </c>
      <c r="P1822" t="s">
        <v>97</v>
      </c>
      <c r="Q1822" t="s">
        <v>4451</v>
      </c>
      <c r="R1822">
        <v>0</v>
      </c>
      <c r="S1822">
        <v>31.391972767017119</v>
      </c>
      <c r="T1822">
        <v>120.84980963707579</v>
      </c>
      <c r="U1822">
        <v>13.99958747948436</v>
      </c>
      <c r="V1822" t="s">
        <v>32</v>
      </c>
      <c r="W1822" t="s">
        <v>33</v>
      </c>
      <c r="X1822" t="str">
        <f t="shared" si="84"/>
        <v>NPT76BBHN</v>
      </c>
      <c r="Y1822">
        <f t="shared" si="85"/>
        <v>1</v>
      </c>
      <c r="Z1822">
        <f>COUNTIF($X$2:X1822,X1822)</f>
        <v>1</v>
      </c>
      <c r="AA1822" t="str">
        <f t="shared" si="86"/>
        <v>NPT76BBHN1</v>
      </c>
      <c r="AB1822">
        <f>COUNTIF(实际辖区!A:A,全部结果!X1822)</f>
        <v>1</v>
      </c>
      <c r="AC1822" s="9" t="str">
        <f>VLOOKUP(AA1822,实际辖区!D:E,2,0)</f>
        <v>POS_75874673</v>
      </c>
    </row>
    <row r="1823" spans="1:29">
      <c r="A1823" t="s">
        <v>97</v>
      </c>
      <c r="B1823" t="s">
        <v>4623</v>
      </c>
      <c r="C1823" t="s">
        <v>4624</v>
      </c>
      <c r="D1823" t="s">
        <v>4447</v>
      </c>
      <c r="E1823" t="s">
        <v>4462</v>
      </c>
      <c r="F1823" t="s">
        <v>4625</v>
      </c>
      <c r="G1823" t="s">
        <v>4623</v>
      </c>
      <c r="H1823" t="s">
        <v>29</v>
      </c>
      <c r="I1823">
        <v>4760887.5391904097</v>
      </c>
      <c r="J1823">
        <v>188651.7</v>
      </c>
      <c r="K1823">
        <v>178368.6</v>
      </c>
      <c r="L1823">
        <v>0.45771144278606968</v>
      </c>
      <c r="M1823">
        <v>31.482609100000001</v>
      </c>
      <c r="N1823">
        <v>119.90570839999999</v>
      </c>
      <c r="O1823" t="s">
        <v>4626</v>
      </c>
      <c r="P1823" t="s">
        <v>97</v>
      </c>
      <c r="Q1823" t="s">
        <v>4451</v>
      </c>
      <c r="R1823">
        <v>1</v>
      </c>
      <c r="S1823">
        <v>31.422217000586841</v>
      </c>
      <c r="T1823">
        <v>119.895531291594</v>
      </c>
      <c r="U1823">
        <v>6.765622613822516</v>
      </c>
      <c r="V1823" t="s">
        <v>32</v>
      </c>
      <c r="W1823" t="s">
        <v>33</v>
      </c>
      <c r="X1823" t="str">
        <f t="shared" si="84"/>
        <v>NPT76CN1B</v>
      </c>
      <c r="Y1823">
        <f t="shared" si="85"/>
        <v>1</v>
      </c>
      <c r="Z1823">
        <f>COUNTIF($X$2:X1823,X1823)</f>
        <v>1</v>
      </c>
      <c r="AA1823" t="str">
        <f t="shared" si="86"/>
        <v>NPT76CN1B1</v>
      </c>
      <c r="AB1823">
        <f>COUNTIF(实际辖区!A:A,全部结果!X1823)</f>
        <v>1</v>
      </c>
      <c r="AC1823" s="9" t="str">
        <f>VLOOKUP(AA1823,实际辖区!D:E,2,0)</f>
        <v>POS_75874931</v>
      </c>
    </row>
    <row r="1824" spans="1:29">
      <c r="A1824" t="s">
        <v>97</v>
      </c>
      <c r="B1824" t="s">
        <v>4627</v>
      </c>
      <c r="C1824" t="s">
        <v>4628</v>
      </c>
      <c r="D1824" t="s">
        <v>4447</v>
      </c>
      <c r="E1824" t="s">
        <v>4462</v>
      </c>
      <c r="F1824" t="s">
        <v>4625</v>
      </c>
      <c r="G1824" t="s">
        <v>4627</v>
      </c>
      <c r="H1824" t="s">
        <v>29</v>
      </c>
      <c r="I1824">
        <v>2858402.9262175201</v>
      </c>
      <c r="J1824">
        <v>74885.100000000006</v>
      </c>
      <c r="K1824">
        <v>58687.8</v>
      </c>
      <c r="L1824">
        <v>0.17910447761194029</v>
      </c>
      <c r="M1824">
        <v>31.434225099999999</v>
      </c>
      <c r="N1824">
        <v>120.00245409999999</v>
      </c>
      <c r="O1824" t="s">
        <v>4626</v>
      </c>
      <c r="P1824" t="s">
        <v>97</v>
      </c>
      <c r="Q1824" t="s">
        <v>4451</v>
      </c>
      <c r="R1824">
        <v>1</v>
      </c>
      <c r="S1824">
        <v>31.422217000586841</v>
      </c>
      <c r="T1824">
        <v>119.895531291594</v>
      </c>
      <c r="U1824">
        <v>10.25248568749686</v>
      </c>
      <c r="V1824" t="s">
        <v>32</v>
      </c>
      <c r="W1824" t="s">
        <v>33</v>
      </c>
      <c r="X1824" t="str">
        <f t="shared" si="84"/>
        <v>NPT76FRV0</v>
      </c>
      <c r="Y1824">
        <f t="shared" si="85"/>
        <v>1</v>
      </c>
      <c r="Z1824">
        <f>COUNTIF($X$2:X1824,X1824)</f>
        <v>1</v>
      </c>
      <c r="AA1824" t="str">
        <f t="shared" si="86"/>
        <v>NPT76FRV01</v>
      </c>
      <c r="AB1824">
        <f>COUNTIF(实际辖区!A:A,全部结果!X1824)</f>
        <v>1</v>
      </c>
      <c r="AC1824" s="9" t="str">
        <f>VLOOKUP(AA1824,实际辖区!D:E,2,0)</f>
        <v>POS_75874931</v>
      </c>
    </row>
    <row r="1825" spans="1:29">
      <c r="A1825" t="s">
        <v>97</v>
      </c>
      <c r="B1825" t="s">
        <v>4629</v>
      </c>
      <c r="C1825" t="s">
        <v>4630</v>
      </c>
      <c r="D1825" t="s">
        <v>4447</v>
      </c>
      <c r="E1825" t="s">
        <v>4462</v>
      </c>
      <c r="F1825" t="s">
        <v>4625</v>
      </c>
      <c r="G1825" t="s">
        <v>4629</v>
      </c>
      <c r="H1825" t="s">
        <v>29</v>
      </c>
      <c r="I1825">
        <v>3627249.8571727201</v>
      </c>
      <c r="J1825">
        <v>0</v>
      </c>
      <c r="K1825">
        <v>39901.68</v>
      </c>
      <c r="L1825">
        <v>0.1741293532338308</v>
      </c>
      <c r="M1825">
        <v>31.3531215</v>
      </c>
      <c r="N1825">
        <v>119.8305344</v>
      </c>
      <c r="O1825" t="s">
        <v>4626</v>
      </c>
      <c r="P1825" t="s">
        <v>97</v>
      </c>
      <c r="Q1825" t="s">
        <v>4451</v>
      </c>
      <c r="R1825">
        <v>1</v>
      </c>
      <c r="S1825">
        <v>31.422217000586841</v>
      </c>
      <c r="T1825">
        <v>119.895531291594</v>
      </c>
      <c r="U1825">
        <v>9.8443634541525906</v>
      </c>
      <c r="V1825" t="s">
        <v>32</v>
      </c>
      <c r="W1825" t="s">
        <v>33</v>
      </c>
      <c r="X1825" t="str">
        <f t="shared" si="84"/>
        <v>NPT76BAFJ</v>
      </c>
      <c r="Y1825">
        <f t="shared" si="85"/>
        <v>1</v>
      </c>
      <c r="Z1825">
        <f>COUNTIF($X$2:X1825,X1825)</f>
        <v>1</v>
      </c>
      <c r="AA1825" t="str">
        <f t="shared" si="86"/>
        <v>NPT76BAFJ1</v>
      </c>
      <c r="AB1825">
        <f>COUNTIF(实际辖区!A:A,全部结果!X1825)</f>
        <v>1</v>
      </c>
      <c r="AC1825" s="9" t="str">
        <f>VLOOKUP(AA1825,实际辖区!D:E,2,0)</f>
        <v>POS_75874931</v>
      </c>
    </row>
    <row r="1826" spans="1:29">
      <c r="A1826" t="s">
        <v>97</v>
      </c>
      <c r="B1826" t="s">
        <v>4631</v>
      </c>
      <c r="C1826" t="s">
        <v>4632</v>
      </c>
      <c r="D1826" t="s">
        <v>4447</v>
      </c>
      <c r="E1826" t="s">
        <v>4462</v>
      </c>
      <c r="F1826" t="s">
        <v>4625</v>
      </c>
      <c r="G1826" t="s">
        <v>4631</v>
      </c>
      <c r="H1826" t="s">
        <v>29</v>
      </c>
      <c r="I1826">
        <v>12067040.6326204</v>
      </c>
      <c r="J1826">
        <v>98577</v>
      </c>
      <c r="K1826">
        <v>88311.96</v>
      </c>
      <c r="L1826">
        <v>0.12935323383084571</v>
      </c>
      <c r="M1826">
        <v>31.5196456</v>
      </c>
      <c r="N1826">
        <v>119.72321599999999</v>
      </c>
      <c r="O1826" t="s">
        <v>4626</v>
      </c>
      <c r="P1826" t="s">
        <v>97</v>
      </c>
      <c r="Q1826" t="s">
        <v>4451</v>
      </c>
      <c r="R1826">
        <v>1</v>
      </c>
      <c r="S1826">
        <v>31.422217000586841</v>
      </c>
      <c r="T1826">
        <v>119.895531291594</v>
      </c>
      <c r="U1826">
        <v>19.61762613165892</v>
      </c>
      <c r="V1826" t="s">
        <v>32</v>
      </c>
      <c r="W1826" t="s">
        <v>33</v>
      </c>
      <c r="X1826" t="str">
        <f t="shared" si="84"/>
        <v>NPT76AIXI</v>
      </c>
      <c r="Y1826">
        <f t="shared" si="85"/>
        <v>1</v>
      </c>
      <c r="Z1826">
        <f>COUNTIF($X$2:X1826,X1826)</f>
        <v>1</v>
      </c>
      <c r="AA1826" t="str">
        <f t="shared" si="86"/>
        <v>NPT76AIXI1</v>
      </c>
      <c r="AB1826">
        <f>COUNTIF(实际辖区!A:A,全部结果!X1826)</f>
        <v>1</v>
      </c>
      <c r="AC1826" s="9" t="str">
        <f>VLOOKUP(AA1826,实际辖区!D:E,2,0)</f>
        <v>POS_75874931</v>
      </c>
    </row>
    <row r="1827" spans="1:29">
      <c r="A1827" t="s">
        <v>97</v>
      </c>
      <c r="B1827" t="s">
        <v>4633</v>
      </c>
      <c r="C1827" t="s">
        <v>4634</v>
      </c>
      <c r="D1827" t="s">
        <v>4447</v>
      </c>
      <c r="E1827" t="s">
        <v>4462</v>
      </c>
      <c r="F1827" t="s">
        <v>4472</v>
      </c>
      <c r="G1827" t="s">
        <v>4633</v>
      </c>
      <c r="H1827" t="s">
        <v>29</v>
      </c>
      <c r="I1827">
        <v>5470632.6969971396</v>
      </c>
      <c r="J1827">
        <v>1614.3</v>
      </c>
      <c r="K1827">
        <v>17199</v>
      </c>
      <c r="L1827">
        <v>3.98009950248756E-2</v>
      </c>
      <c r="M1827">
        <v>31.5591589</v>
      </c>
      <c r="N1827">
        <v>120.1306244</v>
      </c>
      <c r="O1827" t="s">
        <v>4626</v>
      </c>
      <c r="P1827" t="s">
        <v>97</v>
      </c>
      <c r="Q1827" t="s">
        <v>4451</v>
      </c>
      <c r="R1827">
        <v>0</v>
      </c>
      <c r="S1827">
        <v>31.422217000586841</v>
      </c>
      <c r="T1827">
        <v>119.895531291594</v>
      </c>
      <c r="U1827">
        <v>27.00874026841899</v>
      </c>
      <c r="V1827" t="s">
        <v>32</v>
      </c>
      <c r="W1827" t="s">
        <v>33</v>
      </c>
      <c r="X1827" t="str">
        <f t="shared" si="84"/>
        <v>NPT76BAWU</v>
      </c>
      <c r="Y1827">
        <f t="shared" si="85"/>
        <v>1</v>
      </c>
      <c r="Z1827">
        <f>COUNTIF($X$2:X1827,X1827)</f>
        <v>1</v>
      </c>
      <c r="AA1827" t="str">
        <f t="shared" si="86"/>
        <v>NPT76BAWU1</v>
      </c>
      <c r="AB1827">
        <f>COUNTIF(实际辖区!A:A,全部结果!X1827)</f>
        <v>1</v>
      </c>
      <c r="AC1827" s="9" t="str">
        <f>VLOOKUP(AA1827,实际辖区!D:E,2,0)</f>
        <v>POS_75874976</v>
      </c>
    </row>
    <row r="1828" spans="1:29">
      <c r="A1828" t="s">
        <v>97</v>
      </c>
      <c r="B1828" t="s">
        <v>4635</v>
      </c>
      <c r="C1828" t="s">
        <v>4636</v>
      </c>
      <c r="D1828" t="s">
        <v>4447</v>
      </c>
      <c r="E1828" t="s">
        <v>4462</v>
      </c>
      <c r="F1828" t="s">
        <v>4625</v>
      </c>
      <c r="G1828" t="s">
        <v>4635</v>
      </c>
      <c r="H1828" t="s">
        <v>29</v>
      </c>
      <c r="I1828">
        <v>4888250</v>
      </c>
      <c r="J1828">
        <v>80548.649999999994</v>
      </c>
      <c r="K1828">
        <v>79172.73</v>
      </c>
      <c r="L1828">
        <v>2.9850746268656699E-2</v>
      </c>
      <c r="M1828">
        <v>31.2541151</v>
      </c>
      <c r="N1828">
        <v>119.8555609</v>
      </c>
      <c r="O1828" t="s">
        <v>4626</v>
      </c>
      <c r="P1828" t="s">
        <v>97</v>
      </c>
      <c r="Q1828" t="s">
        <v>4451</v>
      </c>
      <c r="R1828">
        <v>0</v>
      </c>
      <c r="S1828">
        <v>31.422217000586841</v>
      </c>
      <c r="T1828">
        <v>119.895531291594</v>
      </c>
      <c r="U1828">
        <v>19.022537239122681</v>
      </c>
      <c r="V1828" t="s">
        <v>32</v>
      </c>
      <c r="W1828" t="s">
        <v>33</v>
      </c>
      <c r="X1828" t="str">
        <f t="shared" si="84"/>
        <v>NPT76ALR9</v>
      </c>
      <c r="Y1828">
        <f t="shared" si="85"/>
        <v>1</v>
      </c>
      <c r="Z1828">
        <f>COUNTIF($X$2:X1828,X1828)</f>
        <v>1</v>
      </c>
      <c r="AA1828" t="str">
        <f t="shared" si="86"/>
        <v>NPT76ALR91</v>
      </c>
      <c r="AB1828">
        <f>COUNTIF(实际辖区!A:A,全部结果!X1828)</f>
        <v>1</v>
      </c>
      <c r="AC1828" s="9" t="str">
        <f>VLOOKUP(AA1828,实际辖区!D:E,2,0)</f>
        <v>POS_75874931</v>
      </c>
    </row>
    <row r="1829" spans="1:29">
      <c r="A1829" t="s">
        <v>97</v>
      </c>
      <c r="B1829" t="s">
        <v>4637</v>
      </c>
      <c r="C1829" t="s">
        <v>4638</v>
      </c>
      <c r="D1829" t="s">
        <v>4447</v>
      </c>
      <c r="E1829" t="s">
        <v>4462</v>
      </c>
      <c r="F1829" t="s">
        <v>4625</v>
      </c>
      <c r="G1829" t="s">
        <v>4637</v>
      </c>
      <c r="H1829" t="s">
        <v>29</v>
      </c>
      <c r="I1829">
        <v>3356308.7473002202</v>
      </c>
      <c r="J1829">
        <v>141031.79999999999</v>
      </c>
      <c r="K1829">
        <v>100327.5</v>
      </c>
      <c r="L1829">
        <v>2.4875621890547199E-2</v>
      </c>
      <c r="M1829">
        <v>31.352225199999999</v>
      </c>
      <c r="N1829">
        <v>119.8209811</v>
      </c>
      <c r="O1829" t="s">
        <v>4626</v>
      </c>
      <c r="P1829" t="s">
        <v>97</v>
      </c>
      <c r="Q1829" t="s">
        <v>4451</v>
      </c>
      <c r="R1829">
        <v>0</v>
      </c>
      <c r="S1829">
        <v>31.422217000586841</v>
      </c>
      <c r="T1829">
        <v>119.895531291594</v>
      </c>
      <c r="U1829">
        <v>10.512154372126171</v>
      </c>
      <c r="V1829" t="s">
        <v>32</v>
      </c>
      <c r="W1829" t="s">
        <v>33</v>
      </c>
      <c r="X1829" t="str">
        <f t="shared" si="84"/>
        <v>NPT76BGLD</v>
      </c>
      <c r="Y1829">
        <f t="shared" si="85"/>
        <v>1</v>
      </c>
      <c r="Z1829">
        <f>COUNTIF($X$2:X1829,X1829)</f>
        <v>1</v>
      </c>
      <c r="AA1829" t="str">
        <f t="shared" si="86"/>
        <v>NPT76BGLD1</v>
      </c>
      <c r="AB1829">
        <f>COUNTIF(实际辖区!A:A,全部结果!X1829)</f>
        <v>1</v>
      </c>
      <c r="AC1829" s="9" t="str">
        <f>VLOOKUP(AA1829,实际辖区!D:E,2,0)</f>
        <v>POS_75874931</v>
      </c>
    </row>
    <row r="1830" spans="1:29">
      <c r="A1830" t="s">
        <v>97</v>
      </c>
      <c r="B1830" t="s">
        <v>4639</v>
      </c>
      <c r="C1830" t="s">
        <v>4640</v>
      </c>
      <c r="D1830" t="s">
        <v>4447</v>
      </c>
      <c r="E1830" t="s">
        <v>4607</v>
      </c>
      <c r="F1830" t="s">
        <v>4641</v>
      </c>
      <c r="G1830" t="s">
        <v>4639</v>
      </c>
      <c r="H1830" t="s">
        <v>29</v>
      </c>
      <c r="I1830">
        <v>11480962.796976199</v>
      </c>
      <c r="J1830">
        <v>151151.4</v>
      </c>
      <c r="K1830">
        <v>127054.8</v>
      </c>
      <c r="L1830">
        <v>0.51243781094527363</v>
      </c>
      <c r="M1830">
        <v>31.868567599999999</v>
      </c>
      <c r="N1830">
        <v>120.54738070000001</v>
      </c>
      <c r="O1830" t="s">
        <v>4642</v>
      </c>
      <c r="P1830" t="s">
        <v>97</v>
      </c>
      <c r="Q1830" t="s">
        <v>4451</v>
      </c>
      <c r="R1830">
        <v>0</v>
      </c>
      <c r="S1830">
        <v>31.886541559784959</v>
      </c>
      <c r="T1830">
        <v>120.5847232518433</v>
      </c>
      <c r="U1830">
        <v>4.0566460879555457</v>
      </c>
      <c r="V1830" t="s">
        <v>32</v>
      </c>
      <c r="W1830" t="s">
        <v>33</v>
      </c>
      <c r="X1830" t="str">
        <f t="shared" si="84"/>
        <v>NPT76AJAI</v>
      </c>
      <c r="Y1830">
        <f t="shared" si="85"/>
        <v>1</v>
      </c>
      <c r="Z1830">
        <f>COUNTIF($X$2:X1830,X1830)</f>
        <v>1</v>
      </c>
      <c r="AA1830" t="str">
        <f t="shared" si="86"/>
        <v>NPT76AJAI1</v>
      </c>
      <c r="AB1830">
        <f>COUNTIF(实际辖区!A:A,全部结果!X1830)</f>
        <v>1</v>
      </c>
      <c r="AC1830" s="9" t="str">
        <f>VLOOKUP(AA1830,实际辖区!D:E,2,0)</f>
        <v>POS_75874942</v>
      </c>
    </row>
    <row r="1831" spans="1:29">
      <c r="A1831" t="s">
        <v>97</v>
      </c>
      <c r="B1831" t="s">
        <v>4643</v>
      </c>
      <c r="C1831" t="s">
        <v>4644</v>
      </c>
      <c r="D1831" t="s">
        <v>4447</v>
      </c>
      <c r="E1831" t="s">
        <v>4607</v>
      </c>
      <c r="F1831" t="s">
        <v>4641</v>
      </c>
      <c r="G1831" t="s">
        <v>4643</v>
      </c>
      <c r="H1831" t="s">
        <v>29</v>
      </c>
      <c r="I1831">
        <v>10244998.632088499</v>
      </c>
      <c r="J1831">
        <v>70950.600000000006</v>
      </c>
      <c r="K1831">
        <v>27017.4</v>
      </c>
      <c r="L1831">
        <v>0.1741293532338308</v>
      </c>
      <c r="M1831">
        <v>31.854814999999999</v>
      </c>
      <c r="N1831">
        <v>120.55357770000001</v>
      </c>
      <c r="O1831" t="s">
        <v>4642</v>
      </c>
      <c r="P1831" t="s">
        <v>97</v>
      </c>
      <c r="Q1831" t="s">
        <v>4451</v>
      </c>
      <c r="R1831">
        <v>1</v>
      </c>
      <c r="S1831">
        <v>31.886541559784959</v>
      </c>
      <c r="T1831">
        <v>120.5847232518433</v>
      </c>
      <c r="U1831">
        <v>4.5893351894180974</v>
      </c>
      <c r="V1831" t="s">
        <v>32</v>
      </c>
      <c r="W1831" t="s">
        <v>33</v>
      </c>
      <c r="X1831" t="str">
        <f t="shared" si="84"/>
        <v>NPT76BASF</v>
      </c>
      <c r="Y1831">
        <f t="shared" si="85"/>
        <v>1</v>
      </c>
      <c r="Z1831">
        <f>COUNTIF($X$2:X1831,X1831)</f>
        <v>1</v>
      </c>
      <c r="AA1831" t="str">
        <f t="shared" si="86"/>
        <v>NPT76BASF1</v>
      </c>
      <c r="AB1831">
        <f>COUNTIF(实际辖区!A:A,全部结果!X1831)</f>
        <v>1</v>
      </c>
      <c r="AC1831" s="9" t="str">
        <f>VLOOKUP(AA1831,实际辖区!D:E,2,0)</f>
        <v>POS_75874942</v>
      </c>
    </row>
    <row r="1832" spans="1:29">
      <c r="A1832" t="s">
        <v>97</v>
      </c>
      <c r="B1832" t="s">
        <v>4645</v>
      </c>
      <c r="C1832" t="s">
        <v>4646</v>
      </c>
      <c r="D1832" t="s">
        <v>4447</v>
      </c>
      <c r="E1832" t="s">
        <v>4607</v>
      </c>
      <c r="F1832" t="s">
        <v>4647</v>
      </c>
      <c r="G1832" t="s">
        <v>4645</v>
      </c>
      <c r="H1832" t="s">
        <v>29</v>
      </c>
      <c r="I1832">
        <v>7252701.0206925403</v>
      </c>
      <c r="J1832">
        <v>50450.400000000001</v>
      </c>
      <c r="K1832">
        <v>42424.2</v>
      </c>
      <c r="L1832">
        <v>0.11940298507462679</v>
      </c>
      <c r="M1832">
        <v>31.932151900000001</v>
      </c>
      <c r="N1832">
        <v>120.59907200000001</v>
      </c>
      <c r="O1832" t="s">
        <v>4642</v>
      </c>
      <c r="P1832" t="s">
        <v>97</v>
      </c>
      <c r="Q1832" t="s">
        <v>4451</v>
      </c>
      <c r="R1832">
        <v>0</v>
      </c>
      <c r="S1832">
        <v>31.886541559784959</v>
      </c>
      <c r="T1832">
        <v>120.5847232518433</v>
      </c>
      <c r="U1832">
        <v>5.2364493626779209</v>
      </c>
      <c r="V1832" t="s">
        <v>32</v>
      </c>
      <c r="W1832" t="s">
        <v>33</v>
      </c>
      <c r="X1832" t="str">
        <f t="shared" si="84"/>
        <v>NPT76AIYZ</v>
      </c>
      <c r="Y1832">
        <f t="shared" si="85"/>
        <v>1</v>
      </c>
      <c r="Z1832">
        <f>COUNTIF($X$2:X1832,X1832)</f>
        <v>1</v>
      </c>
      <c r="AA1832" t="str">
        <f t="shared" si="86"/>
        <v>NPT76AIYZ1</v>
      </c>
      <c r="AB1832">
        <f>COUNTIF(实际辖区!A:A,全部结果!X1832)</f>
        <v>1</v>
      </c>
      <c r="AC1832" s="9" t="str">
        <f>VLOOKUP(AA1832,实际辖区!D:E,2,0)</f>
        <v>POS_75940934</v>
      </c>
    </row>
    <row r="1833" spans="1:29">
      <c r="A1833" t="s">
        <v>97</v>
      </c>
      <c r="B1833" t="s">
        <v>4648</v>
      </c>
      <c r="C1833" t="s">
        <v>4649</v>
      </c>
      <c r="D1833" t="s">
        <v>4447</v>
      </c>
      <c r="E1833" t="s">
        <v>4607</v>
      </c>
      <c r="F1833" t="s">
        <v>4641</v>
      </c>
      <c r="G1833" t="s">
        <v>4648</v>
      </c>
      <c r="H1833" t="s">
        <v>29</v>
      </c>
      <c r="I1833">
        <v>4164716.1290322598</v>
      </c>
      <c r="J1833">
        <v>55401.9</v>
      </c>
      <c r="K1833">
        <v>27518.400000000001</v>
      </c>
      <c r="L1833">
        <v>7.4626865671641701E-2</v>
      </c>
      <c r="M1833">
        <v>31.920024699999999</v>
      </c>
      <c r="N1833">
        <v>120.45003989999999</v>
      </c>
      <c r="O1833" t="s">
        <v>4642</v>
      </c>
      <c r="P1833" t="s">
        <v>97</v>
      </c>
      <c r="Q1833" t="s">
        <v>4451</v>
      </c>
      <c r="R1833">
        <v>0</v>
      </c>
      <c r="S1833">
        <v>31.886541559784959</v>
      </c>
      <c r="T1833">
        <v>120.5847232518433</v>
      </c>
      <c r="U1833">
        <v>13.269972538581239</v>
      </c>
      <c r="V1833" t="s">
        <v>32</v>
      </c>
      <c r="W1833" t="s">
        <v>33</v>
      </c>
      <c r="X1833" t="str">
        <f t="shared" si="84"/>
        <v>NPT76BLCY</v>
      </c>
      <c r="Y1833">
        <f t="shared" si="85"/>
        <v>1</v>
      </c>
      <c r="Z1833">
        <f>COUNTIF($X$2:X1833,X1833)</f>
        <v>1</v>
      </c>
      <c r="AA1833" t="str">
        <f t="shared" si="86"/>
        <v>NPT76BLCY1</v>
      </c>
      <c r="AB1833">
        <f>COUNTIF(实际辖区!A:A,全部结果!X1833)</f>
        <v>1</v>
      </c>
      <c r="AC1833" s="9" t="str">
        <f>VLOOKUP(AA1833,实际辖区!D:E,2,0)</f>
        <v>POS_75874942</v>
      </c>
    </row>
    <row r="1834" spans="1:29">
      <c r="A1834" t="s">
        <v>97</v>
      </c>
      <c r="B1834" t="s">
        <v>4650</v>
      </c>
      <c r="C1834" t="s">
        <v>4651</v>
      </c>
      <c r="D1834" t="s">
        <v>4447</v>
      </c>
      <c r="E1834" t="s">
        <v>4607</v>
      </c>
      <c r="F1834" t="s">
        <v>4641</v>
      </c>
      <c r="G1834" t="s">
        <v>4650</v>
      </c>
      <c r="H1834" t="s">
        <v>29</v>
      </c>
      <c r="I1834">
        <v>7861800</v>
      </c>
      <c r="J1834">
        <v>110302.92</v>
      </c>
      <c r="K1834">
        <v>100212.84</v>
      </c>
      <c r="L1834">
        <v>1.99004975124378E-2</v>
      </c>
      <c r="M1834">
        <v>31.860704900000002</v>
      </c>
      <c r="N1834">
        <v>120.5338637</v>
      </c>
      <c r="O1834" t="s">
        <v>4642</v>
      </c>
      <c r="P1834" t="s">
        <v>97</v>
      </c>
      <c r="Q1834" t="s">
        <v>4451</v>
      </c>
      <c r="R1834">
        <v>0</v>
      </c>
      <c r="S1834">
        <v>31.886541559784959</v>
      </c>
      <c r="T1834">
        <v>120.5847232518433</v>
      </c>
      <c r="U1834">
        <v>5.6006554678770204</v>
      </c>
      <c r="V1834" t="s">
        <v>32</v>
      </c>
      <c r="W1834" t="s">
        <v>33</v>
      </c>
      <c r="X1834" t="str">
        <f t="shared" si="84"/>
        <v>NPT76A00G</v>
      </c>
      <c r="Y1834">
        <f t="shared" si="85"/>
        <v>1</v>
      </c>
      <c r="Z1834">
        <f>COUNTIF($X$2:X1834,X1834)</f>
        <v>1</v>
      </c>
      <c r="AA1834" t="str">
        <f t="shared" si="86"/>
        <v>NPT76A00G1</v>
      </c>
      <c r="AB1834">
        <f>COUNTIF(实际辖区!A:A,全部结果!X1834)</f>
        <v>1</v>
      </c>
      <c r="AC1834" s="9" t="str">
        <f>VLOOKUP(AA1834,实际辖区!D:E,2,0)</f>
        <v>POS_75874942</v>
      </c>
    </row>
    <row r="1835" spans="1:29">
      <c r="A1835" t="s">
        <v>97</v>
      </c>
      <c r="B1835" t="s">
        <v>4652</v>
      </c>
      <c r="C1835" t="s">
        <v>4653</v>
      </c>
      <c r="D1835" t="s">
        <v>4447</v>
      </c>
      <c r="E1835" t="s">
        <v>4607</v>
      </c>
      <c r="F1835" t="s">
        <v>4641</v>
      </c>
      <c r="G1835" t="s">
        <v>4652</v>
      </c>
      <c r="H1835" t="s">
        <v>29</v>
      </c>
      <c r="I1835">
        <v>8524450</v>
      </c>
      <c r="J1835">
        <v>13185.9</v>
      </c>
      <c r="K1835">
        <v>36404.550000000003</v>
      </c>
      <c r="L1835">
        <v>1.99004975124378E-2</v>
      </c>
      <c r="M1835">
        <v>31.945269</v>
      </c>
      <c r="N1835">
        <v>120.60224150000001</v>
      </c>
      <c r="O1835" t="s">
        <v>4642</v>
      </c>
      <c r="P1835" t="s">
        <v>97</v>
      </c>
      <c r="Q1835" t="s">
        <v>4451</v>
      </c>
      <c r="R1835">
        <v>0</v>
      </c>
      <c r="S1835">
        <v>31.886541559784959</v>
      </c>
      <c r="T1835">
        <v>120.5847232518433</v>
      </c>
      <c r="U1835">
        <v>6.7194864003653194</v>
      </c>
      <c r="V1835" t="s">
        <v>32</v>
      </c>
      <c r="W1835" t="s">
        <v>33</v>
      </c>
      <c r="X1835" t="str">
        <f t="shared" si="84"/>
        <v>NPT76A00H</v>
      </c>
      <c r="Y1835">
        <f t="shared" si="85"/>
        <v>1</v>
      </c>
      <c r="Z1835">
        <f>COUNTIF($X$2:X1835,X1835)</f>
        <v>1</v>
      </c>
      <c r="AA1835" t="str">
        <f t="shared" si="86"/>
        <v>NPT76A00H1</v>
      </c>
      <c r="AB1835">
        <f>COUNTIF(实际辖区!A:A,全部结果!X1835)</f>
        <v>1</v>
      </c>
      <c r="AC1835" s="9" t="str">
        <f>VLOOKUP(AA1835,实际辖区!D:E,2,0)</f>
        <v>POS_75874942</v>
      </c>
    </row>
    <row r="1836" spans="1:29">
      <c r="A1836" t="s">
        <v>97</v>
      </c>
      <c r="B1836" t="s">
        <v>4654</v>
      </c>
      <c r="C1836" t="s">
        <v>4655</v>
      </c>
      <c r="D1836" t="s">
        <v>4447</v>
      </c>
      <c r="E1836" t="s">
        <v>4607</v>
      </c>
      <c r="F1836" t="s">
        <v>4641</v>
      </c>
      <c r="G1836" t="s">
        <v>4654</v>
      </c>
      <c r="H1836" t="s">
        <v>29</v>
      </c>
      <c r="I1836">
        <v>3246800.0268741599</v>
      </c>
      <c r="J1836">
        <v>48271.86</v>
      </c>
      <c r="K1836">
        <v>39844.35</v>
      </c>
      <c r="L1836">
        <v>1.99004975124378E-2</v>
      </c>
      <c r="M1836">
        <v>31.885311999999999</v>
      </c>
      <c r="N1836">
        <v>120.67403779999999</v>
      </c>
      <c r="O1836" t="s">
        <v>4642</v>
      </c>
      <c r="P1836" t="s">
        <v>97</v>
      </c>
      <c r="Q1836" t="s">
        <v>4451</v>
      </c>
      <c r="R1836">
        <v>0</v>
      </c>
      <c r="S1836">
        <v>31.886541559784959</v>
      </c>
      <c r="T1836">
        <v>120.5847232518433</v>
      </c>
      <c r="U1836">
        <v>8.4511440669736189</v>
      </c>
      <c r="V1836" t="s">
        <v>32</v>
      </c>
      <c r="W1836" t="s">
        <v>33</v>
      </c>
      <c r="X1836" t="str">
        <f t="shared" si="84"/>
        <v>NPT76AZVV</v>
      </c>
      <c r="Y1836">
        <f t="shared" si="85"/>
        <v>1</v>
      </c>
      <c r="Z1836">
        <f>COUNTIF($X$2:X1836,X1836)</f>
        <v>1</v>
      </c>
      <c r="AA1836" t="str">
        <f t="shared" si="86"/>
        <v>NPT76AZVV1</v>
      </c>
      <c r="AB1836">
        <f>COUNTIF(实际辖区!A:A,全部结果!X1836)</f>
        <v>1</v>
      </c>
      <c r="AC1836" s="9" t="str">
        <f>VLOOKUP(AA1836,实际辖区!D:E,2,0)</f>
        <v>POS_75874942</v>
      </c>
    </row>
    <row r="1837" spans="1:29">
      <c r="A1837" t="s">
        <v>97</v>
      </c>
      <c r="B1837" t="s">
        <v>4656</v>
      </c>
      <c r="C1837" t="s">
        <v>4657</v>
      </c>
      <c r="D1837" t="s">
        <v>4447</v>
      </c>
      <c r="E1837" t="s">
        <v>4607</v>
      </c>
      <c r="F1837" t="s">
        <v>4641</v>
      </c>
      <c r="G1837" t="s">
        <v>4656</v>
      </c>
      <c r="H1837" t="s">
        <v>29</v>
      </c>
      <c r="I1837">
        <v>2545750</v>
      </c>
      <c r="J1837">
        <v>25683.84</v>
      </c>
      <c r="K1837">
        <v>23161.32</v>
      </c>
      <c r="L1837">
        <v>1.99004975124378E-2</v>
      </c>
      <c r="M1837">
        <v>31.970575199999999</v>
      </c>
      <c r="N1837">
        <v>120.5550801</v>
      </c>
      <c r="O1837" t="s">
        <v>4642</v>
      </c>
      <c r="P1837" t="s">
        <v>97</v>
      </c>
      <c r="Q1837" t="s">
        <v>4451</v>
      </c>
      <c r="R1837">
        <v>0</v>
      </c>
      <c r="S1837">
        <v>31.886541559784959</v>
      </c>
      <c r="T1837">
        <v>120.5847232518433</v>
      </c>
      <c r="U1837">
        <v>9.7306466728251984</v>
      </c>
      <c r="V1837" t="s">
        <v>32</v>
      </c>
      <c r="W1837" t="s">
        <v>33</v>
      </c>
      <c r="X1837" t="str">
        <f t="shared" si="84"/>
        <v>NPT76BLDD</v>
      </c>
      <c r="Y1837">
        <f t="shared" si="85"/>
        <v>1</v>
      </c>
      <c r="Z1837">
        <f>COUNTIF($X$2:X1837,X1837)</f>
        <v>1</v>
      </c>
      <c r="AA1837" t="str">
        <f t="shared" si="86"/>
        <v>NPT76BLDD1</v>
      </c>
      <c r="AB1837">
        <f>COUNTIF(实际辖区!A:A,全部结果!X1837)</f>
        <v>1</v>
      </c>
      <c r="AC1837" s="9" t="str">
        <f>VLOOKUP(AA1837,实际辖区!D:E,2,0)</f>
        <v>POS_75874942</v>
      </c>
    </row>
    <row r="1838" spans="1:29">
      <c r="A1838" t="s">
        <v>97</v>
      </c>
      <c r="B1838" t="s">
        <v>4658</v>
      </c>
      <c r="C1838" t="s">
        <v>4659</v>
      </c>
      <c r="D1838" t="s">
        <v>4447</v>
      </c>
      <c r="E1838" t="s">
        <v>4607</v>
      </c>
      <c r="F1838" t="s">
        <v>4641</v>
      </c>
      <c r="G1838" t="s">
        <v>4658</v>
      </c>
      <c r="H1838" t="s">
        <v>29</v>
      </c>
      <c r="I1838">
        <v>3233000</v>
      </c>
      <c r="J1838">
        <v>46551.96</v>
      </c>
      <c r="K1838">
        <v>47583.9</v>
      </c>
      <c r="L1838">
        <v>1.99004975124378E-2</v>
      </c>
      <c r="M1838">
        <v>31.763832000000001</v>
      </c>
      <c r="N1838">
        <v>120.63430390000001</v>
      </c>
      <c r="O1838" t="s">
        <v>4642</v>
      </c>
      <c r="P1838" t="s">
        <v>97</v>
      </c>
      <c r="Q1838" t="s">
        <v>4451</v>
      </c>
      <c r="R1838">
        <v>0</v>
      </c>
      <c r="S1838">
        <v>31.886541559784959</v>
      </c>
      <c r="T1838">
        <v>120.5847232518433</v>
      </c>
      <c r="U1838">
        <v>14.393381042729571</v>
      </c>
      <c r="V1838" t="s">
        <v>32</v>
      </c>
      <c r="W1838" t="s">
        <v>33</v>
      </c>
      <c r="X1838" t="str">
        <f t="shared" si="84"/>
        <v>NPT76CQZV</v>
      </c>
      <c r="Y1838">
        <f t="shared" si="85"/>
        <v>1</v>
      </c>
      <c r="Z1838">
        <f>COUNTIF($X$2:X1838,X1838)</f>
        <v>1</v>
      </c>
      <c r="AA1838" t="str">
        <f t="shared" si="86"/>
        <v>NPT76CQZV1</v>
      </c>
      <c r="AB1838">
        <f>COUNTIF(实际辖区!A:A,全部结果!X1838)</f>
        <v>1</v>
      </c>
      <c r="AC1838" s="9" t="str">
        <f>VLOOKUP(AA1838,实际辖区!D:E,2,0)</f>
        <v>POS_75874942</v>
      </c>
    </row>
    <row r="1839" spans="1:29">
      <c r="A1839" t="s">
        <v>97</v>
      </c>
      <c r="B1839" t="s">
        <v>4660</v>
      </c>
      <c r="C1839" t="s">
        <v>4661</v>
      </c>
      <c r="D1839" t="s">
        <v>4447</v>
      </c>
      <c r="E1839" t="s">
        <v>4607</v>
      </c>
      <c r="F1839" t="s">
        <v>4641</v>
      </c>
      <c r="G1839" t="s">
        <v>4660</v>
      </c>
      <c r="H1839" t="s">
        <v>29</v>
      </c>
      <c r="I1839">
        <v>10157150</v>
      </c>
      <c r="J1839">
        <v>59451.21</v>
      </c>
      <c r="K1839">
        <v>46265.31</v>
      </c>
      <c r="L1839">
        <v>1.99004975124378E-2</v>
      </c>
      <c r="M1839">
        <v>31.948163300000001</v>
      </c>
      <c r="N1839">
        <v>120.43873240000001</v>
      </c>
      <c r="O1839" t="s">
        <v>4642</v>
      </c>
      <c r="P1839" t="s">
        <v>97</v>
      </c>
      <c r="Q1839" t="s">
        <v>4451</v>
      </c>
      <c r="R1839">
        <v>0</v>
      </c>
      <c r="S1839">
        <v>31.886541559784959</v>
      </c>
      <c r="T1839">
        <v>120.5847232518433</v>
      </c>
      <c r="U1839">
        <v>15.40571395877218</v>
      </c>
      <c r="V1839" t="s">
        <v>32</v>
      </c>
      <c r="W1839" t="s">
        <v>33</v>
      </c>
      <c r="X1839" t="str">
        <f t="shared" si="84"/>
        <v>NPT76CQZZ</v>
      </c>
      <c r="Y1839">
        <f t="shared" si="85"/>
        <v>1</v>
      </c>
      <c r="Z1839">
        <f>COUNTIF($X$2:X1839,X1839)</f>
        <v>1</v>
      </c>
      <c r="AA1839" t="str">
        <f t="shared" si="86"/>
        <v>NPT76CQZZ1</v>
      </c>
      <c r="AB1839">
        <f>COUNTIF(实际辖区!A:A,全部结果!X1839)</f>
        <v>1</v>
      </c>
      <c r="AC1839" s="9" t="str">
        <f>VLOOKUP(AA1839,实际辖区!D:E,2,0)</f>
        <v>POS_75874942</v>
      </c>
    </row>
    <row r="1840" spans="1:29">
      <c r="A1840" t="s">
        <v>97</v>
      </c>
      <c r="B1840" t="s">
        <v>4662</v>
      </c>
      <c r="C1840" t="s">
        <v>4663</v>
      </c>
      <c r="D1840" t="s">
        <v>4447</v>
      </c>
      <c r="E1840" t="s">
        <v>4607</v>
      </c>
      <c r="F1840" t="s">
        <v>4641</v>
      </c>
      <c r="G1840" t="s">
        <v>4662</v>
      </c>
      <c r="H1840" t="s">
        <v>29</v>
      </c>
      <c r="I1840">
        <v>2716350</v>
      </c>
      <c r="J1840">
        <v>0</v>
      </c>
      <c r="K1840">
        <v>0</v>
      </c>
      <c r="L1840">
        <v>1.99004975124378E-2</v>
      </c>
      <c r="M1840">
        <v>31.870709399999999</v>
      </c>
      <c r="N1840">
        <v>120.77552110000001</v>
      </c>
      <c r="O1840" t="s">
        <v>4642</v>
      </c>
      <c r="P1840" t="s">
        <v>97</v>
      </c>
      <c r="Q1840" t="s">
        <v>4451</v>
      </c>
      <c r="R1840">
        <v>0</v>
      </c>
      <c r="S1840">
        <v>31.886541559784959</v>
      </c>
      <c r="T1840">
        <v>120.5847232518433</v>
      </c>
      <c r="U1840">
        <v>18.137953500386661</v>
      </c>
      <c r="V1840" t="s">
        <v>32</v>
      </c>
      <c r="W1840" t="s">
        <v>33</v>
      </c>
      <c r="X1840" t="str">
        <f t="shared" si="84"/>
        <v>NPT76JA0B</v>
      </c>
      <c r="Y1840">
        <f t="shared" si="85"/>
        <v>1</v>
      </c>
      <c r="Z1840">
        <f>COUNTIF($X$2:X1840,X1840)</f>
        <v>1</v>
      </c>
      <c r="AA1840" t="str">
        <f t="shared" si="86"/>
        <v>NPT76JA0B1</v>
      </c>
      <c r="AB1840">
        <f>COUNTIF(实际辖区!A:A,全部结果!X1840)</f>
        <v>1</v>
      </c>
      <c r="AC1840" s="9" t="str">
        <f>VLOOKUP(AA1840,实际辖区!D:E,2,0)</f>
        <v>POS_75874942</v>
      </c>
    </row>
    <row r="1841" spans="1:29">
      <c r="A1841" t="s">
        <v>97</v>
      </c>
      <c r="B1841" t="s">
        <v>4664</v>
      </c>
      <c r="C1841" t="s">
        <v>4665</v>
      </c>
      <c r="D1841" t="s">
        <v>4447</v>
      </c>
      <c r="E1841" t="s">
        <v>4607</v>
      </c>
      <c r="F1841" t="s">
        <v>4641</v>
      </c>
      <c r="G1841" t="s">
        <v>4664</v>
      </c>
      <c r="H1841" t="s">
        <v>29</v>
      </c>
      <c r="I1841">
        <v>5645300</v>
      </c>
      <c r="J1841">
        <v>77280.84</v>
      </c>
      <c r="K1841">
        <v>67649.399999999994</v>
      </c>
      <c r="L1841">
        <v>9.9502487562189001E-3</v>
      </c>
      <c r="M1841">
        <v>31.817993099999999</v>
      </c>
      <c r="N1841">
        <v>120.6525547</v>
      </c>
      <c r="O1841" t="s">
        <v>4642</v>
      </c>
      <c r="P1841" t="s">
        <v>97</v>
      </c>
      <c r="Q1841" t="s">
        <v>4451</v>
      </c>
      <c r="R1841">
        <v>0</v>
      </c>
      <c r="S1841">
        <v>31.886541559784959</v>
      </c>
      <c r="T1841">
        <v>120.5847232518433</v>
      </c>
      <c r="U1841">
        <v>9.9493194402931096</v>
      </c>
      <c r="V1841" t="s">
        <v>32</v>
      </c>
      <c r="W1841" t="s">
        <v>33</v>
      </c>
      <c r="X1841" t="str">
        <f t="shared" si="84"/>
        <v>NPT76CQZX</v>
      </c>
      <c r="Y1841">
        <f t="shared" si="85"/>
        <v>1</v>
      </c>
      <c r="Z1841">
        <f>COUNTIF($X$2:X1841,X1841)</f>
        <v>1</v>
      </c>
      <c r="AA1841" t="str">
        <f t="shared" si="86"/>
        <v>NPT76CQZX1</v>
      </c>
      <c r="AB1841">
        <f>COUNTIF(实际辖区!A:A,全部结果!X1841)</f>
        <v>1</v>
      </c>
      <c r="AC1841" s="9" t="str">
        <f>VLOOKUP(AA1841,实际辖区!D:E,2,0)</f>
        <v>POS_75874942</v>
      </c>
    </row>
    <row r="1842" spans="1:29">
      <c r="A1842" t="s">
        <v>97</v>
      </c>
      <c r="B1842" t="s">
        <v>4666</v>
      </c>
      <c r="C1842" t="s">
        <v>4667</v>
      </c>
      <c r="D1842" t="s">
        <v>4447</v>
      </c>
      <c r="E1842" t="s">
        <v>4607</v>
      </c>
      <c r="F1842" t="s">
        <v>4668</v>
      </c>
      <c r="G1842" t="s">
        <v>4666</v>
      </c>
      <c r="H1842" t="s">
        <v>29</v>
      </c>
      <c r="I1842">
        <v>8258586.74841497</v>
      </c>
      <c r="J1842">
        <v>114972.12</v>
      </c>
      <c r="K1842">
        <v>96386.4</v>
      </c>
      <c r="L1842">
        <v>0.308457711442786</v>
      </c>
      <c r="M1842">
        <v>30.905389799999998</v>
      </c>
      <c r="N1842">
        <v>120.630289</v>
      </c>
      <c r="O1842" t="s">
        <v>4669</v>
      </c>
      <c r="P1842" t="s">
        <v>97</v>
      </c>
      <c r="Q1842" t="s">
        <v>4451</v>
      </c>
      <c r="R1842">
        <v>0</v>
      </c>
      <c r="S1842">
        <v>31.029550950211121</v>
      </c>
      <c r="T1842">
        <v>120.7193939051773</v>
      </c>
      <c r="U1842">
        <v>16.185162889603479</v>
      </c>
      <c r="V1842" t="s">
        <v>32</v>
      </c>
      <c r="W1842" t="s">
        <v>33</v>
      </c>
      <c r="X1842" t="str">
        <f t="shared" si="84"/>
        <v>NPT76AIZG</v>
      </c>
      <c r="Y1842">
        <f t="shared" si="85"/>
        <v>1</v>
      </c>
      <c r="Z1842">
        <f>COUNTIF($X$2:X1842,X1842)</f>
        <v>1</v>
      </c>
      <c r="AA1842" t="str">
        <f t="shared" si="86"/>
        <v>NPT76AIZG1</v>
      </c>
      <c r="AB1842">
        <f>COUNTIF(实际辖区!A:A,全部结果!X1842)</f>
        <v>1</v>
      </c>
      <c r="AC1842" s="9" t="str">
        <f>VLOOKUP(AA1842,实际辖区!D:E,2,0)</f>
        <v>POS_75874943</v>
      </c>
    </row>
    <row r="1843" spans="1:29">
      <c r="A1843" t="s">
        <v>97</v>
      </c>
      <c r="B1843" t="s">
        <v>4670</v>
      </c>
      <c r="C1843" t="s">
        <v>4671</v>
      </c>
      <c r="D1843" t="s">
        <v>4447</v>
      </c>
      <c r="E1843" t="s">
        <v>4607</v>
      </c>
      <c r="F1843" t="s">
        <v>4668</v>
      </c>
      <c r="G1843" t="s">
        <v>4670</v>
      </c>
      <c r="H1843" t="s">
        <v>29</v>
      </c>
      <c r="I1843">
        <v>11477021.295199599</v>
      </c>
      <c r="J1843">
        <v>173938.26</v>
      </c>
      <c r="K1843">
        <v>193431</v>
      </c>
      <c r="L1843">
        <v>0.2437810945273631</v>
      </c>
      <c r="M1843">
        <v>31.1230905</v>
      </c>
      <c r="N1843">
        <v>120.6267366</v>
      </c>
      <c r="O1843" t="s">
        <v>4669</v>
      </c>
      <c r="P1843" t="s">
        <v>97</v>
      </c>
      <c r="Q1843" t="s">
        <v>4451</v>
      </c>
      <c r="R1843">
        <v>1</v>
      </c>
      <c r="S1843">
        <v>31.029550950211121</v>
      </c>
      <c r="T1843">
        <v>120.7193939051773</v>
      </c>
      <c r="U1843">
        <v>13.628516034316799</v>
      </c>
      <c r="V1843" t="s">
        <v>32</v>
      </c>
      <c r="W1843" t="s">
        <v>33</v>
      </c>
      <c r="X1843" t="str">
        <f t="shared" si="84"/>
        <v>NPT76AIZD</v>
      </c>
      <c r="Y1843">
        <f t="shared" si="85"/>
        <v>1</v>
      </c>
      <c r="Z1843">
        <f>COUNTIF($X$2:X1843,X1843)</f>
        <v>1</v>
      </c>
      <c r="AA1843" t="str">
        <f t="shared" si="86"/>
        <v>NPT76AIZD1</v>
      </c>
      <c r="AB1843">
        <f>COUNTIF(实际辖区!A:A,全部结果!X1843)</f>
        <v>1</v>
      </c>
      <c r="AC1843" s="9" t="str">
        <f>VLOOKUP(AA1843,实际辖区!D:E,2,0)</f>
        <v>POS_75874943</v>
      </c>
    </row>
    <row r="1844" spans="1:29">
      <c r="A1844" t="s">
        <v>97</v>
      </c>
      <c r="B1844" t="s">
        <v>4672</v>
      </c>
      <c r="C1844" t="s">
        <v>4673</v>
      </c>
      <c r="D1844" t="s">
        <v>4447</v>
      </c>
      <c r="E1844" t="s">
        <v>4607</v>
      </c>
      <c r="F1844" t="s">
        <v>4668</v>
      </c>
      <c r="G1844" t="s">
        <v>4672</v>
      </c>
      <c r="H1844" t="s">
        <v>29</v>
      </c>
      <c r="I1844">
        <v>6580985.6475998098</v>
      </c>
      <c r="J1844">
        <v>4996.8</v>
      </c>
      <c r="K1844">
        <v>35049.599999999999</v>
      </c>
      <c r="L1844">
        <v>0.1393034825870646</v>
      </c>
      <c r="M1844">
        <v>31.030015299999999</v>
      </c>
      <c r="N1844">
        <v>120.8141597</v>
      </c>
      <c r="O1844" t="s">
        <v>4669</v>
      </c>
      <c r="P1844" t="s">
        <v>97</v>
      </c>
      <c r="Q1844" t="s">
        <v>4451</v>
      </c>
      <c r="R1844">
        <v>1</v>
      </c>
      <c r="S1844">
        <v>31.029550950211121</v>
      </c>
      <c r="T1844">
        <v>120.7193939051773</v>
      </c>
      <c r="U1844">
        <v>9.0478694288060559</v>
      </c>
      <c r="V1844" t="s">
        <v>32</v>
      </c>
      <c r="W1844" t="s">
        <v>33</v>
      </c>
      <c r="X1844" t="str">
        <f t="shared" si="84"/>
        <v>NPT76AZUC</v>
      </c>
      <c r="Y1844">
        <f t="shared" si="85"/>
        <v>1</v>
      </c>
      <c r="Z1844">
        <f>COUNTIF($X$2:X1844,X1844)</f>
        <v>1</v>
      </c>
      <c r="AA1844" t="str">
        <f t="shared" si="86"/>
        <v>NPT76AZUC1</v>
      </c>
      <c r="AB1844">
        <f>COUNTIF(实际辖区!A:A,全部结果!X1844)</f>
        <v>1</v>
      </c>
      <c r="AC1844" s="9" t="str">
        <f>VLOOKUP(AA1844,实际辖区!D:E,2,0)</f>
        <v>POS_75874943</v>
      </c>
    </row>
    <row r="1845" spans="1:29">
      <c r="A1845" t="s">
        <v>97</v>
      </c>
      <c r="B1845" t="s">
        <v>4674</v>
      </c>
      <c r="C1845" t="s">
        <v>4675</v>
      </c>
      <c r="D1845" t="s">
        <v>4447</v>
      </c>
      <c r="E1845" t="s">
        <v>4607</v>
      </c>
      <c r="F1845" t="s">
        <v>4668</v>
      </c>
      <c r="G1845" t="s">
        <v>4674</v>
      </c>
      <c r="H1845" t="s">
        <v>29</v>
      </c>
      <c r="I1845">
        <v>2556369.3548387098</v>
      </c>
      <c r="J1845">
        <v>28665</v>
      </c>
      <c r="K1845">
        <v>20638.8</v>
      </c>
      <c r="L1845">
        <v>0.12935323383084571</v>
      </c>
      <c r="M1845">
        <v>31.044516999999999</v>
      </c>
      <c r="N1845">
        <v>120.85561149999999</v>
      </c>
      <c r="O1845" t="s">
        <v>4669</v>
      </c>
      <c r="P1845" t="s">
        <v>97</v>
      </c>
      <c r="Q1845" t="s">
        <v>4451</v>
      </c>
      <c r="R1845">
        <v>0</v>
      </c>
      <c r="S1845">
        <v>31.029550950211121</v>
      </c>
      <c r="T1845">
        <v>120.7193939051773</v>
      </c>
      <c r="U1845">
        <v>13.109760696014011</v>
      </c>
      <c r="V1845" t="s">
        <v>32</v>
      </c>
      <c r="W1845" t="s">
        <v>33</v>
      </c>
      <c r="X1845" t="str">
        <f t="shared" si="84"/>
        <v>NPT76AZUB</v>
      </c>
      <c r="Y1845">
        <f t="shared" si="85"/>
        <v>1</v>
      </c>
      <c r="Z1845">
        <f>COUNTIF($X$2:X1845,X1845)</f>
        <v>1</v>
      </c>
      <c r="AA1845" t="str">
        <f t="shared" si="86"/>
        <v>NPT76AZUB1</v>
      </c>
      <c r="AB1845">
        <f>COUNTIF(实际辖区!A:A,全部结果!X1845)</f>
        <v>1</v>
      </c>
      <c r="AC1845" s="9" t="str">
        <f>VLOOKUP(AA1845,实际辖区!D:E,2,0)</f>
        <v>POS_75874943</v>
      </c>
    </row>
    <row r="1846" spans="1:29">
      <c r="A1846" t="s">
        <v>97</v>
      </c>
      <c r="B1846" t="s">
        <v>4676</v>
      </c>
      <c r="C1846" t="s">
        <v>4677</v>
      </c>
      <c r="D1846" t="s">
        <v>4447</v>
      </c>
      <c r="E1846" t="s">
        <v>4607</v>
      </c>
      <c r="F1846" t="s">
        <v>4668</v>
      </c>
      <c r="G1846" t="s">
        <v>4676</v>
      </c>
      <c r="H1846" t="s">
        <v>29</v>
      </c>
      <c r="I1846">
        <v>2934300</v>
      </c>
      <c r="J1846">
        <v>44041.32</v>
      </c>
      <c r="K1846">
        <v>35508.239999999998</v>
      </c>
      <c r="L1846">
        <v>0.12935323383084571</v>
      </c>
      <c r="M1846">
        <v>31.1583671</v>
      </c>
      <c r="N1846">
        <v>120.7229281</v>
      </c>
      <c r="O1846" t="s">
        <v>4669</v>
      </c>
      <c r="P1846" t="s">
        <v>97</v>
      </c>
      <c r="Q1846" t="s">
        <v>4451</v>
      </c>
      <c r="R1846">
        <v>0</v>
      </c>
      <c r="S1846">
        <v>31.029550950211121</v>
      </c>
      <c r="T1846">
        <v>120.7193939051773</v>
      </c>
      <c r="U1846">
        <v>14.28596584550527</v>
      </c>
      <c r="V1846" t="s">
        <v>32</v>
      </c>
      <c r="W1846" t="s">
        <v>33</v>
      </c>
      <c r="X1846" t="str">
        <f t="shared" si="84"/>
        <v>NPT76AZUE</v>
      </c>
      <c r="Y1846">
        <f t="shared" si="85"/>
        <v>1</v>
      </c>
      <c r="Z1846">
        <f>COUNTIF($X$2:X1846,X1846)</f>
        <v>1</v>
      </c>
      <c r="AA1846" t="str">
        <f t="shared" si="86"/>
        <v>NPT76AZUE1</v>
      </c>
      <c r="AB1846">
        <f>COUNTIF(实际辖区!A:A,全部结果!X1846)</f>
        <v>1</v>
      </c>
      <c r="AC1846" s="9" t="str">
        <f>VLOOKUP(AA1846,实际辖区!D:E,2,0)</f>
        <v>POS_75874943</v>
      </c>
    </row>
    <row r="1847" spans="1:29">
      <c r="A1847" t="s">
        <v>97</v>
      </c>
      <c r="B1847" t="s">
        <v>4678</v>
      </c>
      <c r="C1847" t="s">
        <v>4679</v>
      </c>
      <c r="D1847" t="s">
        <v>4447</v>
      </c>
      <c r="E1847" t="s">
        <v>4607</v>
      </c>
      <c r="F1847" t="s">
        <v>4668</v>
      </c>
      <c r="G1847" t="s">
        <v>4678</v>
      </c>
      <c r="H1847" t="s">
        <v>29</v>
      </c>
      <c r="I1847">
        <v>6535150</v>
      </c>
      <c r="J1847">
        <v>27518.400000000001</v>
      </c>
      <c r="K1847">
        <v>13759.2</v>
      </c>
      <c r="L1847">
        <v>4.4776119402985003E-2</v>
      </c>
      <c r="M1847">
        <v>30.915745399999999</v>
      </c>
      <c r="N1847">
        <v>120.66675290000001</v>
      </c>
      <c r="O1847" t="s">
        <v>4669</v>
      </c>
      <c r="P1847" t="s">
        <v>97</v>
      </c>
      <c r="Q1847" t="s">
        <v>4451</v>
      </c>
      <c r="R1847">
        <v>0</v>
      </c>
      <c r="S1847">
        <v>31.029550950211121</v>
      </c>
      <c r="T1847">
        <v>120.7193939051773</v>
      </c>
      <c r="U1847">
        <v>13.58274803902774</v>
      </c>
      <c r="V1847" t="s">
        <v>32</v>
      </c>
      <c r="W1847" t="s">
        <v>33</v>
      </c>
      <c r="X1847" t="str">
        <f t="shared" si="84"/>
        <v>NPT76BKDJ</v>
      </c>
      <c r="Y1847">
        <f t="shared" si="85"/>
        <v>1</v>
      </c>
      <c r="Z1847">
        <f>COUNTIF($X$2:X1847,X1847)</f>
        <v>1</v>
      </c>
      <c r="AA1847" t="str">
        <f t="shared" si="86"/>
        <v>NPT76BKDJ1</v>
      </c>
      <c r="AB1847">
        <f>COUNTIF(实际辖区!A:A,全部结果!X1847)</f>
        <v>1</v>
      </c>
      <c r="AC1847" s="9" t="str">
        <f>VLOOKUP(AA1847,实际辖区!D:E,2,0)</f>
        <v>POS_75874943</v>
      </c>
    </row>
    <row r="1848" spans="1:29">
      <c r="A1848" t="s">
        <v>97</v>
      </c>
      <c r="B1848" t="s">
        <v>4680</v>
      </c>
      <c r="C1848" t="s">
        <v>4681</v>
      </c>
      <c r="D1848" t="s">
        <v>4447</v>
      </c>
      <c r="E1848" t="s">
        <v>4504</v>
      </c>
      <c r="F1848" t="s">
        <v>4682</v>
      </c>
      <c r="G1848" t="s">
        <v>4680</v>
      </c>
      <c r="H1848" t="s">
        <v>29</v>
      </c>
      <c r="I1848">
        <v>8375219.3443879299</v>
      </c>
      <c r="J1848">
        <v>79893.06</v>
      </c>
      <c r="K1848">
        <v>96386.4</v>
      </c>
      <c r="L1848">
        <v>0.308457711442786</v>
      </c>
      <c r="M1848">
        <v>32.3915237</v>
      </c>
      <c r="N1848">
        <v>120.56367400000001</v>
      </c>
      <c r="O1848" t="s">
        <v>4683</v>
      </c>
      <c r="P1848" t="s">
        <v>97</v>
      </c>
      <c r="Q1848" t="s">
        <v>4451</v>
      </c>
      <c r="R1848">
        <v>0</v>
      </c>
      <c r="S1848">
        <v>32.300998665092919</v>
      </c>
      <c r="T1848">
        <v>120.74557586575899</v>
      </c>
      <c r="U1848">
        <v>19.84916970961482</v>
      </c>
      <c r="V1848" t="s">
        <v>32</v>
      </c>
      <c r="W1848" t="s">
        <v>33</v>
      </c>
      <c r="X1848" t="str">
        <f t="shared" si="84"/>
        <v>NPT76AJCG</v>
      </c>
      <c r="Y1848">
        <f t="shared" si="85"/>
        <v>1</v>
      </c>
      <c r="Z1848">
        <f>COUNTIF($X$2:X1848,X1848)</f>
        <v>1</v>
      </c>
      <c r="AA1848" t="str">
        <f t="shared" si="86"/>
        <v>NPT76AJCG1</v>
      </c>
      <c r="AB1848">
        <f>COUNTIF(实际辖区!A:A,全部结果!X1848)</f>
        <v>1</v>
      </c>
      <c r="AC1848" s="9" t="str">
        <f>VLOOKUP(AA1848,实际辖区!D:E,2,0)</f>
        <v>POS_75874960</v>
      </c>
    </row>
    <row r="1849" spans="1:29">
      <c r="A1849" t="s">
        <v>97</v>
      </c>
      <c r="B1849" t="s">
        <v>4684</v>
      </c>
      <c r="C1849" t="s">
        <v>4685</v>
      </c>
      <c r="D1849" t="s">
        <v>4447</v>
      </c>
      <c r="E1849" t="s">
        <v>4504</v>
      </c>
      <c r="F1849" t="s">
        <v>4682</v>
      </c>
      <c r="G1849" t="s">
        <v>4684</v>
      </c>
      <c r="H1849" t="s">
        <v>29</v>
      </c>
      <c r="I1849">
        <v>4840129.9221338201</v>
      </c>
      <c r="J1849">
        <v>104913.9</v>
      </c>
      <c r="K1849">
        <v>96314.4</v>
      </c>
      <c r="L1849">
        <v>0.1592039800995024</v>
      </c>
      <c r="M1849">
        <v>32.405071399999997</v>
      </c>
      <c r="N1849">
        <v>120.56114100000001</v>
      </c>
      <c r="O1849" t="s">
        <v>4683</v>
      </c>
      <c r="P1849" t="s">
        <v>97</v>
      </c>
      <c r="Q1849" t="s">
        <v>4451</v>
      </c>
      <c r="R1849">
        <v>0</v>
      </c>
      <c r="S1849">
        <v>32.300998665092919</v>
      </c>
      <c r="T1849">
        <v>120.74557586575899</v>
      </c>
      <c r="U1849">
        <v>20.846766538853451</v>
      </c>
      <c r="V1849" t="s">
        <v>32</v>
      </c>
      <c r="W1849" t="s">
        <v>33</v>
      </c>
      <c r="X1849" t="str">
        <f t="shared" si="84"/>
        <v>NPT76BBDC</v>
      </c>
      <c r="Y1849">
        <f t="shared" si="85"/>
        <v>1</v>
      </c>
      <c r="Z1849">
        <f>COUNTIF($X$2:X1849,X1849)</f>
        <v>1</v>
      </c>
      <c r="AA1849" t="str">
        <f t="shared" si="86"/>
        <v>NPT76BBDC1</v>
      </c>
      <c r="AB1849">
        <f>COUNTIF(实际辖区!A:A,全部结果!X1849)</f>
        <v>1</v>
      </c>
      <c r="AC1849" s="9" t="str">
        <f>VLOOKUP(AA1849,实际辖区!D:E,2,0)</f>
        <v>POS_75874960</v>
      </c>
    </row>
    <row r="1850" spans="1:29">
      <c r="A1850" t="s">
        <v>97</v>
      </c>
      <c r="B1850" t="s">
        <v>4686</v>
      </c>
      <c r="C1850" t="s">
        <v>4687</v>
      </c>
      <c r="D1850" t="s">
        <v>4447</v>
      </c>
      <c r="E1850" t="s">
        <v>4504</v>
      </c>
      <c r="F1850" t="s">
        <v>4682</v>
      </c>
      <c r="G1850" t="s">
        <v>4686</v>
      </c>
      <c r="H1850" t="s">
        <v>29</v>
      </c>
      <c r="I1850">
        <v>7719159.5485264398</v>
      </c>
      <c r="J1850">
        <v>859.95</v>
      </c>
      <c r="K1850">
        <v>45864</v>
      </c>
      <c r="L1850">
        <v>0.12935323383084571</v>
      </c>
      <c r="M1850">
        <v>32.146598400000002</v>
      </c>
      <c r="N1850">
        <v>120.5245329</v>
      </c>
      <c r="O1850" t="s">
        <v>4683</v>
      </c>
      <c r="P1850" t="s">
        <v>97</v>
      </c>
      <c r="Q1850" t="s">
        <v>4451</v>
      </c>
      <c r="R1850">
        <v>0</v>
      </c>
      <c r="S1850">
        <v>32.300998665092919</v>
      </c>
      <c r="T1850">
        <v>120.74557586575899</v>
      </c>
      <c r="U1850">
        <v>26.968355921324282</v>
      </c>
      <c r="V1850" t="s">
        <v>32</v>
      </c>
      <c r="W1850" t="s">
        <v>33</v>
      </c>
      <c r="X1850" t="str">
        <f t="shared" si="84"/>
        <v>NPT76AJCE</v>
      </c>
      <c r="Y1850">
        <f t="shared" si="85"/>
        <v>1</v>
      </c>
      <c r="Z1850">
        <f>COUNTIF($X$2:X1850,X1850)</f>
        <v>1</v>
      </c>
      <c r="AA1850" t="str">
        <f t="shared" si="86"/>
        <v>NPT76AJCE1</v>
      </c>
      <c r="AB1850">
        <f>COUNTIF(实际辖区!A:A,全部结果!X1850)</f>
        <v>1</v>
      </c>
      <c r="AC1850" s="9" t="str">
        <f>VLOOKUP(AA1850,实际辖区!D:E,2,0)</f>
        <v>POS_75874960</v>
      </c>
    </row>
    <row r="1851" spans="1:29">
      <c r="A1851" t="s">
        <v>97</v>
      </c>
      <c r="B1851" t="s">
        <v>4688</v>
      </c>
      <c r="C1851" t="s">
        <v>4689</v>
      </c>
      <c r="D1851" t="s">
        <v>4447</v>
      </c>
      <c r="E1851" t="s">
        <v>4504</v>
      </c>
      <c r="F1851" t="s">
        <v>4690</v>
      </c>
      <c r="G1851" t="s">
        <v>4688</v>
      </c>
      <c r="H1851" t="s">
        <v>29</v>
      </c>
      <c r="I1851">
        <v>4585306.73726747</v>
      </c>
      <c r="J1851">
        <v>730.2</v>
      </c>
      <c r="K1851">
        <v>3139.86</v>
      </c>
      <c r="L1851">
        <v>0.11940298507462679</v>
      </c>
      <c r="M1851">
        <v>32.548621300000001</v>
      </c>
      <c r="N1851">
        <v>120.4727621</v>
      </c>
      <c r="O1851" t="s">
        <v>4683</v>
      </c>
      <c r="P1851" t="s">
        <v>97</v>
      </c>
      <c r="Q1851" t="s">
        <v>4451</v>
      </c>
      <c r="R1851">
        <v>0</v>
      </c>
      <c r="S1851">
        <v>32.300998665092919</v>
      </c>
      <c r="T1851">
        <v>120.74557586575899</v>
      </c>
      <c r="U1851">
        <v>37.582619797368693</v>
      </c>
      <c r="V1851" t="s">
        <v>32</v>
      </c>
      <c r="W1851" t="s">
        <v>33</v>
      </c>
      <c r="X1851" t="str">
        <f t="shared" si="84"/>
        <v>NPT76AJDN</v>
      </c>
      <c r="Y1851">
        <f t="shared" si="85"/>
        <v>1</v>
      </c>
      <c r="Z1851">
        <f>COUNTIF($X$2:X1851,X1851)</f>
        <v>1</v>
      </c>
      <c r="AA1851" t="str">
        <f t="shared" si="86"/>
        <v>NPT76AJDN1</v>
      </c>
      <c r="AB1851">
        <f>COUNTIF(实际辖区!A:A,全部结果!X1851)</f>
        <v>1</v>
      </c>
      <c r="AC1851" s="9" t="str">
        <f>VLOOKUP(AA1851,实际辖区!D:E,2,0)</f>
        <v>POS_75874960</v>
      </c>
    </row>
    <row r="1852" spans="1:29">
      <c r="A1852" t="s">
        <v>97</v>
      </c>
      <c r="B1852" t="s">
        <v>4691</v>
      </c>
      <c r="C1852" t="s">
        <v>4692</v>
      </c>
      <c r="D1852" t="s">
        <v>4447</v>
      </c>
      <c r="E1852" t="s">
        <v>4504</v>
      </c>
      <c r="F1852" t="s">
        <v>4693</v>
      </c>
      <c r="G1852" t="s">
        <v>4691</v>
      </c>
      <c r="H1852" t="s">
        <v>29</v>
      </c>
      <c r="I1852">
        <v>9647841.9389674608</v>
      </c>
      <c r="J1852">
        <v>32128.799999999999</v>
      </c>
      <c r="K1852">
        <v>-20791.38</v>
      </c>
      <c r="L1852">
        <v>0.10945273631840791</v>
      </c>
      <c r="M1852">
        <v>32.137111599999997</v>
      </c>
      <c r="N1852">
        <v>121.2945036</v>
      </c>
      <c r="O1852" t="s">
        <v>4683</v>
      </c>
      <c r="P1852" t="s">
        <v>97</v>
      </c>
      <c r="Q1852" t="s">
        <v>4451</v>
      </c>
      <c r="R1852">
        <v>0</v>
      </c>
      <c r="S1852">
        <v>32.300998665092919</v>
      </c>
      <c r="T1852">
        <v>120.74557586575899</v>
      </c>
      <c r="U1852">
        <v>54.844669222555837</v>
      </c>
      <c r="V1852" t="s">
        <v>32</v>
      </c>
      <c r="W1852" t="s">
        <v>33</v>
      </c>
      <c r="X1852" t="str">
        <f t="shared" si="84"/>
        <v>NPT76AJDU</v>
      </c>
      <c r="Y1852">
        <f t="shared" si="85"/>
        <v>1</v>
      </c>
      <c r="Z1852">
        <f>COUNTIF($X$2:X1852,X1852)</f>
        <v>1</v>
      </c>
      <c r="AA1852" t="str">
        <f t="shared" si="86"/>
        <v>NPT76AJDU1</v>
      </c>
      <c r="AB1852">
        <f>COUNTIF(实际辖区!A:A,全部结果!X1852)</f>
        <v>1</v>
      </c>
      <c r="AC1852" s="9" t="str">
        <f>VLOOKUP(AA1852,实际辖区!D:E,2,0)</f>
        <v>POS_75874960</v>
      </c>
    </row>
    <row r="1853" spans="1:29">
      <c r="A1853" t="s">
        <v>97</v>
      </c>
      <c r="B1853" t="s">
        <v>4694</v>
      </c>
      <c r="C1853" t="s">
        <v>4695</v>
      </c>
      <c r="D1853" t="s">
        <v>4447</v>
      </c>
      <c r="E1853" t="s">
        <v>4504</v>
      </c>
      <c r="F1853" t="s">
        <v>4693</v>
      </c>
      <c r="G1853" t="s">
        <v>4694</v>
      </c>
      <c r="H1853" t="s">
        <v>29</v>
      </c>
      <c r="I1853">
        <v>6744570.9677419402</v>
      </c>
      <c r="J1853">
        <v>35794.89</v>
      </c>
      <c r="K1853">
        <v>13759.2</v>
      </c>
      <c r="L1853">
        <v>5.9701492537313397E-2</v>
      </c>
      <c r="M1853">
        <v>32.105767200000003</v>
      </c>
      <c r="N1853">
        <v>120.7599554</v>
      </c>
      <c r="O1853" t="s">
        <v>4683</v>
      </c>
      <c r="P1853" t="s">
        <v>97</v>
      </c>
      <c r="Q1853" t="s">
        <v>4451</v>
      </c>
      <c r="R1853">
        <v>0</v>
      </c>
      <c r="S1853">
        <v>32.300998665092919</v>
      </c>
      <c r="T1853">
        <v>120.74557586575899</v>
      </c>
      <c r="U1853">
        <v>21.691700167695931</v>
      </c>
      <c r="V1853" t="s">
        <v>32</v>
      </c>
      <c r="W1853" t="s">
        <v>33</v>
      </c>
      <c r="X1853" t="str">
        <f t="shared" si="84"/>
        <v>NPT76BBBM</v>
      </c>
      <c r="Y1853">
        <f t="shared" si="85"/>
        <v>1</v>
      </c>
      <c r="Z1853">
        <f>COUNTIF($X$2:X1853,X1853)</f>
        <v>1</v>
      </c>
      <c r="AA1853" t="str">
        <f t="shared" si="86"/>
        <v>NPT76BBBM1</v>
      </c>
      <c r="AB1853">
        <f>COUNTIF(实际辖区!A:A,全部结果!X1853)</f>
        <v>1</v>
      </c>
      <c r="AC1853" s="9" t="str">
        <f>VLOOKUP(AA1853,实际辖区!D:E,2,0)</f>
        <v>POS_75874960</v>
      </c>
    </row>
    <row r="1854" spans="1:29">
      <c r="A1854" t="s">
        <v>97</v>
      </c>
      <c r="B1854" t="s">
        <v>4696</v>
      </c>
      <c r="C1854" t="s">
        <v>4697</v>
      </c>
      <c r="D1854" t="s">
        <v>4447</v>
      </c>
      <c r="E1854" t="s">
        <v>4504</v>
      </c>
      <c r="F1854" t="s">
        <v>4693</v>
      </c>
      <c r="G1854" t="s">
        <v>4696</v>
      </c>
      <c r="H1854" t="s">
        <v>29</v>
      </c>
      <c r="I1854">
        <v>5226003.4053137703</v>
      </c>
      <c r="J1854">
        <v>23366.400000000001</v>
      </c>
      <c r="K1854">
        <v>31398.6</v>
      </c>
      <c r="L1854">
        <v>3.98009950248756E-2</v>
      </c>
      <c r="M1854">
        <v>32.215756499999998</v>
      </c>
      <c r="N1854">
        <v>120.9741214</v>
      </c>
      <c r="O1854" t="s">
        <v>4683</v>
      </c>
      <c r="P1854" t="s">
        <v>97</v>
      </c>
      <c r="Q1854" t="s">
        <v>4451</v>
      </c>
      <c r="R1854">
        <v>0</v>
      </c>
      <c r="S1854">
        <v>32.300998665092919</v>
      </c>
      <c r="T1854">
        <v>120.74557586575899</v>
      </c>
      <c r="U1854">
        <v>23.518432563859012</v>
      </c>
      <c r="V1854" t="s">
        <v>32</v>
      </c>
      <c r="W1854" t="s">
        <v>33</v>
      </c>
      <c r="X1854" t="str">
        <f t="shared" si="84"/>
        <v>NPT76BJEC</v>
      </c>
      <c r="Y1854">
        <f t="shared" si="85"/>
        <v>1</v>
      </c>
      <c r="Z1854">
        <f>COUNTIF($X$2:X1854,X1854)</f>
        <v>1</v>
      </c>
      <c r="AA1854" t="str">
        <f t="shared" si="86"/>
        <v>NPT76BJEC1</v>
      </c>
      <c r="AB1854">
        <f>COUNTIF(实际辖区!A:A,全部结果!X1854)</f>
        <v>1</v>
      </c>
      <c r="AC1854" s="9" t="str">
        <f>VLOOKUP(AA1854,实际辖区!D:E,2,0)</f>
        <v>POS_75874960</v>
      </c>
    </row>
    <row r="1855" spans="1:29">
      <c r="A1855" t="s">
        <v>97</v>
      </c>
      <c r="B1855" t="s">
        <v>4698</v>
      </c>
      <c r="C1855" t="s">
        <v>4699</v>
      </c>
      <c r="D1855" t="s">
        <v>4447</v>
      </c>
      <c r="E1855" t="s">
        <v>4504</v>
      </c>
      <c r="F1855" t="s">
        <v>4693</v>
      </c>
      <c r="G1855" t="s">
        <v>4698</v>
      </c>
      <c r="H1855" t="s">
        <v>55</v>
      </c>
      <c r="I1855">
        <v>3020567.7419354799</v>
      </c>
      <c r="J1855">
        <v>3651</v>
      </c>
      <c r="K1855">
        <v>7947.72</v>
      </c>
      <c r="L1855">
        <v>3.4825870646766101E-2</v>
      </c>
      <c r="M1855">
        <v>32.109691699999999</v>
      </c>
      <c r="N1855">
        <v>120.7564208</v>
      </c>
      <c r="O1855" t="s">
        <v>4683</v>
      </c>
      <c r="P1855" t="s">
        <v>97</v>
      </c>
      <c r="Q1855" t="s">
        <v>4451</v>
      </c>
      <c r="R1855">
        <v>0</v>
      </c>
      <c r="S1855">
        <v>32.300998665092919</v>
      </c>
      <c r="T1855">
        <v>120.74557586575899</v>
      </c>
      <c r="U1855">
        <v>21.238734274515782</v>
      </c>
      <c r="V1855" t="s">
        <v>32</v>
      </c>
      <c r="W1855" t="s">
        <v>33</v>
      </c>
      <c r="X1855" t="str">
        <f t="shared" si="84"/>
        <v>NPT76AJDZ</v>
      </c>
      <c r="Y1855">
        <f t="shared" si="85"/>
        <v>1</v>
      </c>
      <c r="Z1855">
        <f>COUNTIF($X$2:X1855,X1855)</f>
        <v>1</v>
      </c>
      <c r="AA1855" t="str">
        <f t="shared" si="86"/>
        <v>NPT76AJDZ1</v>
      </c>
      <c r="AB1855">
        <f>COUNTIF(实际辖区!A:A,全部结果!X1855)</f>
        <v>1</v>
      </c>
      <c r="AC1855" s="9" t="str">
        <f>VLOOKUP(AA1855,实际辖区!D:E,2,0)</f>
        <v>POS_75874960</v>
      </c>
    </row>
    <row r="1856" spans="1:29">
      <c r="A1856" t="s">
        <v>97</v>
      </c>
      <c r="B1856" t="s">
        <v>4700</v>
      </c>
      <c r="C1856" t="s">
        <v>4701</v>
      </c>
      <c r="D1856" t="s">
        <v>4447</v>
      </c>
      <c r="E1856" t="s">
        <v>4504</v>
      </c>
      <c r="F1856" t="s">
        <v>4702</v>
      </c>
      <c r="G1856" t="s">
        <v>4700</v>
      </c>
      <c r="H1856" t="s">
        <v>29</v>
      </c>
      <c r="I1856">
        <v>5296159.8272138201</v>
      </c>
      <c r="J1856">
        <v>36736.5</v>
      </c>
      <c r="K1856">
        <v>20901.3</v>
      </c>
      <c r="L1856">
        <v>1.99004975124378E-2</v>
      </c>
      <c r="M1856">
        <v>32.5359239</v>
      </c>
      <c r="N1856">
        <v>120.89930649999999</v>
      </c>
      <c r="O1856" t="s">
        <v>4683</v>
      </c>
      <c r="P1856" t="s">
        <v>97</v>
      </c>
      <c r="Q1856" t="s">
        <v>4451</v>
      </c>
      <c r="R1856">
        <v>1</v>
      </c>
      <c r="S1856">
        <v>32.300998665092919</v>
      </c>
      <c r="T1856">
        <v>120.74557586575899</v>
      </c>
      <c r="U1856">
        <v>29.795852034925481</v>
      </c>
      <c r="V1856" t="s">
        <v>32</v>
      </c>
      <c r="W1856" t="s">
        <v>33</v>
      </c>
      <c r="X1856" t="str">
        <f t="shared" si="84"/>
        <v>NPT76AJBV</v>
      </c>
      <c r="Y1856">
        <f t="shared" si="85"/>
        <v>1</v>
      </c>
      <c r="Z1856">
        <f>COUNTIF($X$2:X1856,X1856)</f>
        <v>1</v>
      </c>
      <c r="AA1856" t="str">
        <f t="shared" si="86"/>
        <v>NPT76AJBV1</v>
      </c>
      <c r="AB1856">
        <f>COUNTIF(实际辖区!A:A,全部结果!X1856)</f>
        <v>1</v>
      </c>
      <c r="AC1856" s="9" t="str">
        <f>VLOOKUP(AA1856,实际辖区!D:E,2,0)</f>
        <v>POS_75874960</v>
      </c>
    </row>
    <row r="1857" spans="1:29">
      <c r="A1857" t="s">
        <v>97</v>
      </c>
      <c r="B1857" t="s">
        <v>4703</v>
      </c>
      <c r="C1857" t="s">
        <v>4704</v>
      </c>
      <c r="D1857" t="s">
        <v>4447</v>
      </c>
      <c r="E1857" t="s">
        <v>4504</v>
      </c>
      <c r="F1857" t="s">
        <v>4682</v>
      </c>
      <c r="G1857" t="s">
        <v>4703</v>
      </c>
      <c r="H1857" t="s">
        <v>29</v>
      </c>
      <c r="I1857">
        <v>3019700</v>
      </c>
      <c r="J1857">
        <v>22310.400000000001</v>
      </c>
      <c r="K1857">
        <v>30246</v>
      </c>
      <c r="L1857">
        <v>1.99004975124378E-2</v>
      </c>
      <c r="M1857">
        <v>32.4116438</v>
      </c>
      <c r="N1857">
        <v>120.6476029</v>
      </c>
      <c r="O1857" t="s">
        <v>4683</v>
      </c>
      <c r="P1857" t="s">
        <v>97</v>
      </c>
      <c r="Q1857" t="s">
        <v>4451</v>
      </c>
      <c r="R1857">
        <v>0</v>
      </c>
      <c r="S1857">
        <v>32.300998665092919</v>
      </c>
      <c r="T1857">
        <v>120.74557586575899</v>
      </c>
      <c r="U1857">
        <v>15.34890330566529</v>
      </c>
      <c r="V1857" t="s">
        <v>32</v>
      </c>
      <c r="W1857" t="s">
        <v>33</v>
      </c>
      <c r="X1857" t="str">
        <f t="shared" si="84"/>
        <v>NPT76JBJ2</v>
      </c>
      <c r="Y1857">
        <f t="shared" si="85"/>
        <v>1</v>
      </c>
      <c r="Z1857">
        <f>COUNTIF($X$2:X1857,X1857)</f>
        <v>1</v>
      </c>
      <c r="AA1857" t="str">
        <f t="shared" si="86"/>
        <v>NPT76JBJ21</v>
      </c>
      <c r="AB1857">
        <f>COUNTIF(实际辖区!A:A,全部结果!X1857)</f>
        <v>1</v>
      </c>
      <c r="AC1857" s="9" t="str">
        <f>VLOOKUP(AA1857,实际辖区!D:E,2,0)</f>
        <v>POS_75874960</v>
      </c>
    </row>
    <row r="1858" spans="1:29">
      <c r="A1858" t="s">
        <v>97</v>
      </c>
      <c r="B1858" t="s">
        <v>4705</v>
      </c>
      <c r="C1858" t="s">
        <v>4706</v>
      </c>
      <c r="D1858" t="s">
        <v>4447</v>
      </c>
      <c r="E1858" t="s">
        <v>4551</v>
      </c>
      <c r="F1858" t="s">
        <v>4707</v>
      </c>
      <c r="G1858" t="s">
        <v>4705</v>
      </c>
      <c r="H1858" t="s">
        <v>29</v>
      </c>
      <c r="I1858">
        <v>6290959.61645649</v>
      </c>
      <c r="J1858">
        <v>61336.800000000003</v>
      </c>
      <c r="K1858">
        <v>43812</v>
      </c>
      <c r="L1858">
        <v>0.3233830845771144</v>
      </c>
      <c r="M1858">
        <v>31.938019499999999</v>
      </c>
      <c r="N1858">
        <v>118.8994697</v>
      </c>
      <c r="O1858" t="s">
        <v>4708</v>
      </c>
      <c r="P1858" t="s">
        <v>97</v>
      </c>
      <c r="Q1858" t="s">
        <v>4451</v>
      </c>
      <c r="R1858">
        <v>0</v>
      </c>
      <c r="S1858">
        <v>31.74380152689082</v>
      </c>
      <c r="T1858">
        <v>118.8650375441394</v>
      </c>
      <c r="U1858">
        <v>21.780898992613711</v>
      </c>
      <c r="V1858" t="s">
        <v>32</v>
      </c>
      <c r="W1858" t="s">
        <v>33</v>
      </c>
      <c r="X1858" t="str">
        <f t="shared" si="84"/>
        <v>NPT76BLDR</v>
      </c>
      <c r="Y1858">
        <f t="shared" si="85"/>
        <v>1</v>
      </c>
      <c r="Z1858">
        <f>COUNTIF($X$2:X1858,X1858)</f>
        <v>1</v>
      </c>
      <c r="AA1858" t="str">
        <f t="shared" si="86"/>
        <v>NPT76BLDR1</v>
      </c>
      <c r="AB1858">
        <f>COUNTIF(实际辖区!A:A,全部结果!X1858)</f>
        <v>1</v>
      </c>
      <c r="AC1858" s="9" t="str">
        <f>VLOOKUP(AA1858,实际辖区!D:E,2,0)</f>
        <v>POS_75874961</v>
      </c>
    </row>
    <row r="1859" spans="1:29">
      <c r="A1859" t="s">
        <v>97</v>
      </c>
      <c r="B1859" t="s">
        <v>4709</v>
      </c>
      <c r="C1859" t="s">
        <v>4710</v>
      </c>
      <c r="D1859" t="s">
        <v>4447</v>
      </c>
      <c r="E1859" t="s">
        <v>4551</v>
      </c>
      <c r="F1859" t="s">
        <v>4711</v>
      </c>
      <c r="G1859" t="s">
        <v>4709</v>
      </c>
      <c r="H1859" t="s">
        <v>29</v>
      </c>
      <c r="I1859">
        <v>10039057.7370585</v>
      </c>
      <c r="J1859">
        <v>48157.2</v>
      </c>
      <c r="K1859">
        <v>68796</v>
      </c>
      <c r="L1859">
        <v>0.17910447761194029</v>
      </c>
      <c r="M1859">
        <v>31.667331600000001</v>
      </c>
      <c r="N1859">
        <v>119.058716</v>
      </c>
      <c r="O1859" t="s">
        <v>4708</v>
      </c>
      <c r="P1859" t="s">
        <v>97</v>
      </c>
      <c r="Q1859" t="s">
        <v>4451</v>
      </c>
      <c r="R1859">
        <v>0</v>
      </c>
      <c r="S1859">
        <v>31.74380152689082</v>
      </c>
      <c r="T1859">
        <v>118.8650375441394</v>
      </c>
      <c r="U1859">
        <v>20.22294277179358</v>
      </c>
      <c r="V1859" t="s">
        <v>32</v>
      </c>
      <c r="W1859" t="s">
        <v>33</v>
      </c>
      <c r="X1859" t="str">
        <f t="shared" ref="X1859:X1922" si="87">P1859&amp;B1859</f>
        <v>NPT76AIUZ</v>
      </c>
      <c r="Y1859">
        <f t="shared" ref="Y1859:Y1922" si="88">COUNTIF(X:X,X1859)</f>
        <v>1</v>
      </c>
      <c r="Z1859">
        <f>COUNTIF($X$2:X1859,X1859)</f>
        <v>1</v>
      </c>
      <c r="AA1859" t="str">
        <f t="shared" ref="AA1859:AA1922" si="89">X1859&amp;Z1859</f>
        <v>NPT76AIUZ1</v>
      </c>
      <c r="AB1859">
        <f>COUNTIF(实际辖区!A:A,全部结果!X1859)</f>
        <v>1</v>
      </c>
      <c r="AC1859" s="9" t="str">
        <f>VLOOKUP(AA1859,实际辖区!D:E,2,0)</f>
        <v>POS_75874961</v>
      </c>
    </row>
    <row r="1860" spans="1:29">
      <c r="A1860" t="s">
        <v>97</v>
      </c>
      <c r="B1860" t="s">
        <v>4712</v>
      </c>
      <c r="C1860" t="s">
        <v>4713</v>
      </c>
      <c r="D1860" t="s">
        <v>4447</v>
      </c>
      <c r="E1860" t="s">
        <v>4551</v>
      </c>
      <c r="F1860" t="s">
        <v>4707</v>
      </c>
      <c r="G1860" t="s">
        <v>4712</v>
      </c>
      <c r="H1860" t="s">
        <v>29</v>
      </c>
      <c r="I1860">
        <v>9759200</v>
      </c>
      <c r="J1860">
        <v>52653</v>
      </c>
      <c r="K1860">
        <v>44928.6</v>
      </c>
      <c r="L1860">
        <v>0.11442786069651741</v>
      </c>
      <c r="M1860">
        <v>31.7850188</v>
      </c>
      <c r="N1860">
        <v>118.86388719999999</v>
      </c>
      <c r="O1860" t="s">
        <v>4708</v>
      </c>
      <c r="P1860" t="s">
        <v>97</v>
      </c>
      <c r="Q1860" t="s">
        <v>4451</v>
      </c>
      <c r="R1860">
        <v>0</v>
      </c>
      <c r="S1860">
        <v>31.74380152689082</v>
      </c>
      <c r="T1860">
        <v>118.8650375441394</v>
      </c>
      <c r="U1860">
        <v>4.5715813946779242</v>
      </c>
      <c r="V1860" t="s">
        <v>32</v>
      </c>
      <c r="W1860" t="s">
        <v>33</v>
      </c>
      <c r="X1860" t="str">
        <f t="shared" si="87"/>
        <v>NPT76BFSH</v>
      </c>
      <c r="Y1860">
        <f t="shared" si="88"/>
        <v>1</v>
      </c>
      <c r="Z1860">
        <f>COUNTIF($X$2:X1860,X1860)</f>
        <v>1</v>
      </c>
      <c r="AA1860" t="str">
        <f t="shared" si="89"/>
        <v>NPT76BFSH1</v>
      </c>
      <c r="AB1860">
        <f>COUNTIF(实际辖区!A:A,全部结果!X1860)</f>
        <v>1</v>
      </c>
      <c r="AC1860" s="9" t="str">
        <f>VLOOKUP(AA1860,实际辖区!D:E,2,0)</f>
        <v>POS_75874961</v>
      </c>
    </row>
    <row r="1861" spans="1:29">
      <c r="A1861" t="s">
        <v>97</v>
      </c>
      <c r="B1861" t="s">
        <v>4714</v>
      </c>
      <c r="C1861" t="s">
        <v>4715</v>
      </c>
      <c r="D1861" t="s">
        <v>4447</v>
      </c>
      <c r="E1861" t="s">
        <v>4551</v>
      </c>
      <c r="F1861" t="s">
        <v>4707</v>
      </c>
      <c r="G1861" t="s">
        <v>4714</v>
      </c>
      <c r="H1861" t="s">
        <v>29</v>
      </c>
      <c r="I1861">
        <v>5011350</v>
      </c>
      <c r="J1861">
        <v>14332.5</v>
      </c>
      <c r="K1861">
        <v>5159.7</v>
      </c>
      <c r="L1861">
        <v>5.9701492537313397E-2</v>
      </c>
      <c r="M1861">
        <v>31.801767099999999</v>
      </c>
      <c r="N1861">
        <v>118.9506397</v>
      </c>
      <c r="O1861" t="s">
        <v>4708</v>
      </c>
      <c r="P1861" t="s">
        <v>97</v>
      </c>
      <c r="Q1861" t="s">
        <v>4451</v>
      </c>
      <c r="R1861">
        <v>0</v>
      </c>
      <c r="S1861">
        <v>31.74380152689082</v>
      </c>
      <c r="T1861">
        <v>118.8650375441394</v>
      </c>
      <c r="U1861">
        <v>10.347092238941711</v>
      </c>
      <c r="V1861" t="s">
        <v>32</v>
      </c>
      <c r="W1861" t="s">
        <v>33</v>
      </c>
      <c r="X1861" t="str">
        <f t="shared" si="87"/>
        <v>NPT76BIAN</v>
      </c>
      <c r="Y1861">
        <f t="shared" si="88"/>
        <v>1</v>
      </c>
      <c r="Z1861">
        <f>COUNTIF($X$2:X1861,X1861)</f>
        <v>1</v>
      </c>
      <c r="AA1861" t="str">
        <f t="shared" si="89"/>
        <v>NPT76BIAN1</v>
      </c>
      <c r="AB1861">
        <f>COUNTIF(实际辖区!A:A,全部结果!X1861)</f>
        <v>1</v>
      </c>
      <c r="AC1861" s="9" t="str">
        <f>VLOOKUP(AA1861,实际辖区!D:E,2,0)</f>
        <v>POS_75940925</v>
      </c>
    </row>
    <row r="1862" spans="1:29">
      <c r="A1862" t="s">
        <v>97</v>
      </c>
      <c r="B1862" t="s">
        <v>4716</v>
      </c>
      <c r="C1862" t="s">
        <v>4717</v>
      </c>
      <c r="D1862" t="s">
        <v>4447</v>
      </c>
      <c r="E1862" t="s">
        <v>4551</v>
      </c>
      <c r="F1862" t="s">
        <v>4718</v>
      </c>
      <c r="G1862" t="s">
        <v>4716</v>
      </c>
      <c r="H1862" t="s">
        <v>29</v>
      </c>
      <c r="I1862">
        <v>8603701.6129032299</v>
      </c>
      <c r="J1862">
        <v>82555.199999999997</v>
      </c>
      <c r="K1862">
        <v>82555.199999999997</v>
      </c>
      <c r="L1862">
        <v>5.4726368159203898E-2</v>
      </c>
      <c r="M1862">
        <v>31.328308400000001</v>
      </c>
      <c r="N1862">
        <v>118.87601979999999</v>
      </c>
      <c r="O1862" t="s">
        <v>4708</v>
      </c>
      <c r="P1862" t="s">
        <v>97</v>
      </c>
      <c r="Q1862" t="s">
        <v>4451</v>
      </c>
      <c r="R1862">
        <v>0</v>
      </c>
      <c r="S1862">
        <v>31.74380152689082</v>
      </c>
      <c r="T1862">
        <v>118.8650375441394</v>
      </c>
      <c r="U1862">
        <v>46.08115203953929</v>
      </c>
      <c r="V1862" t="s">
        <v>32</v>
      </c>
      <c r="W1862" t="s">
        <v>33</v>
      </c>
      <c r="X1862" t="str">
        <f t="shared" si="87"/>
        <v>NPT76AIUV</v>
      </c>
      <c r="Y1862">
        <f t="shared" si="88"/>
        <v>1</v>
      </c>
      <c r="Z1862">
        <f>COUNTIF($X$2:X1862,X1862)</f>
        <v>1</v>
      </c>
      <c r="AA1862" t="str">
        <f t="shared" si="89"/>
        <v>NPT76AIUV1</v>
      </c>
      <c r="AB1862">
        <f>COUNTIF(实际辖区!A:A,全部结果!X1862)</f>
        <v>1</v>
      </c>
      <c r="AC1862" s="9" t="str">
        <f>VLOOKUP(AA1862,实际辖区!D:E,2,0)</f>
        <v>POS_75874961</v>
      </c>
    </row>
    <row r="1863" spans="1:29">
      <c r="A1863" t="s">
        <v>97</v>
      </c>
      <c r="B1863" t="s">
        <v>4719</v>
      </c>
      <c r="C1863" t="s">
        <v>4720</v>
      </c>
      <c r="D1863" t="s">
        <v>4447</v>
      </c>
      <c r="E1863" t="s">
        <v>4551</v>
      </c>
      <c r="F1863" t="s">
        <v>4711</v>
      </c>
      <c r="G1863" t="s">
        <v>4719</v>
      </c>
      <c r="H1863" t="s">
        <v>29</v>
      </c>
      <c r="I1863">
        <v>3817395.64550965</v>
      </c>
      <c r="J1863">
        <v>27518.400000000001</v>
      </c>
      <c r="K1863">
        <v>20638.8</v>
      </c>
      <c r="L1863">
        <v>3.98009950248756E-2</v>
      </c>
      <c r="M1863">
        <v>31.736000099999998</v>
      </c>
      <c r="N1863">
        <v>118.97601160000001</v>
      </c>
      <c r="O1863" t="s">
        <v>4708</v>
      </c>
      <c r="P1863" t="s">
        <v>97</v>
      </c>
      <c r="Q1863" t="s">
        <v>4451</v>
      </c>
      <c r="R1863">
        <v>0</v>
      </c>
      <c r="S1863">
        <v>31.74380152689082</v>
      </c>
      <c r="T1863">
        <v>118.8650375441394</v>
      </c>
      <c r="U1863">
        <v>10.55130051409836</v>
      </c>
      <c r="V1863" t="s">
        <v>32</v>
      </c>
      <c r="W1863" t="s">
        <v>33</v>
      </c>
      <c r="X1863" t="str">
        <f t="shared" si="87"/>
        <v>NPT76BJGC</v>
      </c>
      <c r="Y1863">
        <f t="shared" si="88"/>
        <v>1</v>
      </c>
      <c r="Z1863">
        <f>COUNTIF($X$2:X1863,X1863)</f>
        <v>1</v>
      </c>
      <c r="AA1863" t="str">
        <f t="shared" si="89"/>
        <v>NPT76BJGC1</v>
      </c>
      <c r="AB1863">
        <f>COUNTIF(实际辖区!A:A,全部结果!X1863)</f>
        <v>1</v>
      </c>
      <c r="AC1863" s="9" t="str">
        <f>VLOOKUP(AA1863,实际辖区!D:E,2,0)</f>
        <v>POS_75874961</v>
      </c>
    </row>
    <row r="1864" spans="1:29">
      <c r="A1864" t="s">
        <v>97</v>
      </c>
      <c r="B1864" t="s">
        <v>4721</v>
      </c>
      <c r="C1864" t="s">
        <v>4722</v>
      </c>
      <c r="D1864" t="s">
        <v>4447</v>
      </c>
      <c r="E1864" t="s">
        <v>4551</v>
      </c>
      <c r="F1864" t="s">
        <v>4707</v>
      </c>
      <c r="G1864" t="s">
        <v>4721</v>
      </c>
      <c r="H1864" t="s">
        <v>29</v>
      </c>
      <c r="I1864">
        <v>5425052.3758099303</v>
      </c>
      <c r="J1864">
        <v>14803.2</v>
      </c>
      <c r="K1864">
        <v>12926.4</v>
      </c>
      <c r="L1864">
        <v>3.4825870646766101E-2</v>
      </c>
      <c r="M1864">
        <v>31.9395904</v>
      </c>
      <c r="N1864">
        <v>118.93872229999999</v>
      </c>
      <c r="O1864" t="s">
        <v>4708</v>
      </c>
      <c r="P1864" t="s">
        <v>97</v>
      </c>
      <c r="Q1864" t="s">
        <v>4451</v>
      </c>
      <c r="R1864">
        <v>0</v>
      </c>
      <c r="S1864">
        <v>31.74380152689082</v>
      </c>
      <c r="T1864">
        <v>118.8650375441394</v>
      </c>
      <c r="U1864">
        <v>22.802710545807869</v>
      </c>
      <c r="V1864" t="s">
        <v>32</v>
      </c>
      <c r="W1864" t="s">
        <v>33</v>
      </c>
      <c r="X1864" t="str">
        <f t="shared" si="87"/>
        <v>NPT76BFLQ</v>
      </c>
      <c r="Y1864">
        <f t="shared" si="88"/>
        <v>1</v>
      </c>
      <c r="Z1864">
        <f>COUNTIF($X$2:X1864,X1864)</f>
        <v>1</v>
      </c>
      <c r="AA1864" t="str">
        <f t="shared" si="89"/>
        <v>NPT76BFLQ1</v>
      </c>
      <c r="AB1864">
        <f>COUNTIF(实际辖区!A:A,全部结果!X1864)</f>
        <v>1</v>
      </c>
      <c r="AC1864" s="9" t="str">
        <f>VLOOKUP(AA1864,实际辖区!D:E,2,0)</f>
        <v>POS_75874961</v>
      </c>
    </row>
    <row r="1865" spans="1:29">
      <c r="A1865" t="s">
        <v>97</v>
      </c>
      <c r="B1865" t="s">
        <v>4723</v>
      </c>
      <c r="C1865" t="s">
        <v>4724</v>
      </c>
      <c r="D1865" t="s">
        <v>4447</v>
      </c>
      <c r="E1865" t="s">
        <v>4551</v>
      </c>
      <c r="F1865" t="s">
        <v>4707</v>
      </c>
      <c r="G1865" t="s">
        <v>4723</v>
      </c>
      <c r="H1865" t="s">
        <v>29</v>
      </c>
      <c r="I1865">
        <v>5297445.1612903196</v>
      </c>
      <c r="J1865">
        <v>23251.8</v>
      </c>
      <c r="K1865">
        <v>43160.4</v>
      </c>
      <c r="L1865">
        <v>3.4825870646766101E-2</v>
      </c>
      <c r="M1865">
        <v>31.647577299999998</v>
      </c>
      <c r="N1865">
        <v>118.7269021</v>
      </c>
      <c r="O1865" t="s">
        <v>4708</v>
      </c>
      <c r="P1865" t="s">
        <v>97</v>
      </c>
      <c r="Q1865" t="s">
        <v>4451</v>
      </c>
      <c r="R1865">
        <v>0</v>
      </c>
      <c r="S1865">
        <v>31.74380152689082</v>
      </c>
      <c r="T1865">
        <v>118.8650375441394</v>
      </c>
      <c r="U1865">
        <v>16.891928642213141</v>
      </c>
      <c r="V1865" t="s">
        <v>32</v>
      </c>
      <c r="W1865" t="s">
        <v>33</v>
      </c>
      <c r="X1865" t="str">
        <f t="shared" si="87"/>
        <v>NPT76BGAZ</v>
      </c>
      <c r="Y1865">
        <f t="shared" si="88"/>
        <v>1</v>
      </c>
      <c r="Z1865">
        <f>COUNTIF($X$2:X1865,X1865)</f>
        <v>1</v>
      </c>
      <c r="AA1865" t="str">
        <f t="shared" si="89"/>
        <v>NPT76BGAZ1</v>
      </c>
      <c r="AB1865">
        <f>COUNTIF(实际辖区!A:A,全部结果!X1865)</f>
        <v>1</v>
      </c>
      <c r="AC1865" s="9" t="str">
        <f>VLOOKUP(AA1865,实际辖区!D:E,2,0)</f>
        <v>POS_75874961</v>
      </c>
    </row>
    <row r="1866" spans="1:29">
      <c r="A1866" t="s">
        <v>97</v>
      </c>
      <c r="B1866" t="s">
        <v>4725</v>
      </c>
      <c r="C1866" t="s">
        <v>4726</v>
      </c>
      <c r="D1866" t="s">
        <v>4447</v>
      </c>
      <c r="E1866" t="s">
        <v>4551</v>
      </c>
      <c r="F1866" t="s">
        <v>4707</v>
      </c>
      <c r="G1866" t="s">
        <v>4725</v>
      </c>
      <c r="H1866" t="s">
        <v>29</v>
      </c>
      <c r="I1866">
        <v>7230500</v>
      </c>
      <c r="J1866">
        <v>17199</v>
      </c>
      <c r="K1866">
        <v>12383.28</v>
      </c>
      <c r="L1866">
        <v>2.9850746268656699E-2</v>
      </c>
      <c r="M1866">
        <v>31.727515499999999</v>
      </c>
      <c r="N1866">
        <v>118.7885797</v>
      </c>
      <c r="O1866" t="s">
        <v>4708</v>
      </c>
      <c r="P1866" t="s">
        <v>97</v>
      </c>
      <c r="Q1866" t="s">
        <v>4451</v>
      </c>
      <c r="R1866">
        <v>0</v>
      </c>
      <c r="S1866">
        <v>31.74380152689082</v>
      </c>
      <c r="T1866">
        <v>118.8650375441394</v>
      </c>
      <c r="U1866">
        <v>7.4670433547643391</v>
      </c>
      <c r="V1866" t="s">
        <v>32</v>
      </c>
      <c r="W1866" t="s">
        <v>33</v>
      </c>
      <c r="X1866" t="str">
        <f t="shared" si="87"/>
        <v>NPT76BGDY</v>
      </c>
      <c r="Y1866">
        <f t="shared" si="88"/>
        <v>1</v>
      </c>
      <c r="Z1866">
        <f>COUNTIF($X$2:X1866,X1866)</f>
        <v>1</v>
      </c>
      <c r="AA1866" t="str">
        <f t="shared" si="89"/>
        <v>NPT76BGDY1</v>
      </c>
      <c r="AB1866">
        <f>COUNTIF(实际辖区!A:A,全部结果!X1866)</f>
        <v>1</v>
      </c>
      <c r="AC1866" s="9" t="str">
        <f>VLOOKUP(AA1866,实际辖区!D:E,2,0)</f>
        <v>POS_75874961</v>
      </c>
    </row>
    <row r="1867" spans="1:29">
      <c r="A1867" t="s">
        <v>97</v>
      </c>
      <c r="B1867" t="s">
        <v>4727</v>
      </c>
      <c r="C1867" t="s">
        <v>4728</v>
      </c>
      <c r="D1867" t="s">
        <v>4447</v>
      </c>
      <c r="E1867" t="s">
        <v>4551</v>
      </c>
      <c r="F1867" t="s">
        <v>4707</v>
      </c>
      <c r="G1867" t="s">
        <v>4727</v>
      </c>
      <c r="H1867" t="s">
        <v>29</v>
      </c>
      <c r="I1867">
        <v>5310594.3722566701</v>
      </c>
      <c r="J1867">
        <v>35544.6</v>
      </c>
      <c r="K1867">
        <v>44717.4</v>
      </c>
      <c r="L1867">
        <v>2.4875621890547199E-2</v>
      </c>
      <c r="M1867">
        <v>31.869142799999999</v>
      </c>
      <c r="N1867">
        <v>118.6993959</v>
      </c>
      <c r="O1867" t="s">
        <v>4708</v>
      </c>
      <c r="P1867" t="s">
        <v>97</v>
      </c>
      <c r="Q1867" t="s">
        <v>4451</v>
      </c>
      <c r="R1867">
        <v>0</v>
      </c>
      <c r="S1867">
        <v>31.74380152689082</v>
      </c>
      <c r="T1867">
        <v>118.8650375441394</v>
      </c>
      <c r="U1867">
        <v>20.956482664728529</v>
      </c>
      <c r="V1867" t="s">
        <v>32</v>
      </c>
      <c r="W1867" t="s">
        <v>33</v>
      </c>
      <c r="X1867" t="str">
        <f t="shared" si="87"/>
        <v>NPT76BEKT</v>
      </c>
      <c r="Y1867">
        <f t="shared" si="88"/>
        <v>1</v>
      </c>
      <c r="Z1867">
        <f>COUNTIF($X$2:X1867,X1867)</f>
        <v>1</v>
      </c>
      <c r="AA1867" t="str">
        <f t="shared" si="89"/>
        <v>NPT76BEKT1</v>
      </c>
      <c r="AB1867">
        <f>COUNTIF(实际辖区!A:A,全部结果!X1867)</f>
        <v>1</v>
      </c>
      <c r="AC1867" s="9" t="str">
        <f>VLOOKUP(AA1867,实际辖区!D:E,2,0)</f>
        <v>POS_75874961</v>
      </c>
    </row>
    <row r="1868" spans="1:29">
      <c r="A1868" t="s">
        <v>97</v>
      </c>
      <c r="B1868" t="s">
        <v>4729</v>
      </c>
      <c r="C1868" t="s">
        <v>4730</v>
      </c>
      <c r="D1868" t="s">
        <v>4447</v>
      </c>
      <c r="E1868" t="s">
        <v>4551</v>
      </c>
      <c r="F1868" t="s">
        <v>4707</v>
      </c>
      <c r="G1868" t="s">
        <v>4729</v>
      </c>
      <c r="H1868" t="s">
        <v>29</v>
      </c>
      <c r="I1868">
        <v>4937900</v>
      </c>
      <c r="J1868">
        <v>17199</v>
      </c>
      <c r="K1868">
        <v>16396.38</v>
      </c>
      <c r="L1868">
        <v>1.99004975124378E-2</v>
      </c>
      <c r="M1868">
        <v>31.7933381</v>
      </c>
      <c r="N1868">
        <v>118.55540480000001</v>
      </c>
      <c r="O1868" t="s">
        <v>4708</v>
      </c>
      <c r="P1868" t="s">
        <v>97</v>
      </c>
      <c r="Q1868" t="s">
        <v>4451</v>
      </c>
      <c r="R1868">
        <v>0</v>
      </c>
      <c r="S1868">
        <v>31.74380152689082</v>
      </c>
      <c r="T1868">
        <v>118.8650375441394</v>
      </c>
      <c r="U1868">
        <v>29.841279959587361</v>
      </c>
      <c r="V1868" t="s">
        <v>32</v>
      </c>
      <c r="W1868" t="s">
        <v>33</v>
      </c>
      <c r="X1868" t="str">
        <f t="shared" si="87"/>
        <v>NPT76BFLK</v>
      </c>
      <c r="Y1868">
        <f t="shared" si="88"/>
        <v>1</v>
      </c>
      <c r="Z1868">
        <f>COUNTIF($X$2:X1868,X1868)</f>
        <v>1</v>
      </c>
      <c r="AA1868" t="str">
        <f t="shared" si="89"/>
        <v>NPT76BFLK1</v>
      </c>
      <c r="AB1868">
        <f>COUNTIF(实际辖区!A:A,全部结果!X1868)</f>
        <v>1</v>
      </c>
      <c r="AC1868" s="9" t="str">
        <f>VLOOKUP(AA1868,实际辖区!D:E,2,0)</f>
        <v>POS_75874961</v>
      </c>
    </row>
    <row r="1869" spans="1:29">
      <c r="A1869" t="s">
        <v>97</v>
      </c>
      <c r="B1869" t="s">
        <v>4731</v>
      </c>
      <c r="C1869" t="s">
        <v>4732</v>
      </c>
      <c r="D1869" t="s">
        <v>4447</v>
      </c>
      <c r="E1869" t="s">
        <v>4551</v>
      </c>
      <c r="F1869" t="s">
        <v>4711</v>
      </c>
      <c r="G1869" t="s">
        <v>4731</v>
      </c>
      <c r="H1869" t="s">
        <v>29</v>
      </c>
      <c r="I1869">
        <v>6850605.7554267403</v>
      </c>
      <c r="J1869">
        <v>41277.599999999999</v>
      </c>
      <c r="K1869">
        <v>34398</v>
      </c>
      <c r="L1869">
        <v>1.99004975124378E-2</v>
      </c>
      <c r="M1869">
        <v>31.657925899999999</v>
      </c>
      <c r="N1869">
        <v>119.0387417</v>
      </c>
      <c r="O1869" t="s">
        <v>4708</v>
      </c>
      <c r="P1869" t="s">
        <v>97</v>
      </c>
      <c r="Q1869" t="s">
        <v>4451</v>
      </c>
      <c r="R1869">
        <v>0</v>
      </c>
      <c r="S1869">
        <v>31.74380152689082</v>
      </c>
      <c r="T1869">
        <v>118.8650375441394</v>
      </c>
      <c r="U1869">
        <v>19.021781707573961</v>
      </c>
      <c r="V1869" t="s">
        <v>32</v>
      </c>
      <c r="W1869" t="s">
        <v>33</v>
      </c>
      <c r="X1869" t="str">
        <f t="shared" si="87"/>
        <v>NPT76BJGB</v>
      </c>
      <c r="Y1869">
        <f t="shared" si="88"/>
        <v>1</v>
      </c>
      <c r="Z1869">
        <f>COUNTIF($X$2:X1869,X1869)</f>
        <v>1</v>
      </c>
      <c r="AA1869" t="str">
        <f t="shared" si="89"/>
        <v>NPT76BJGB1</v>
      </c>
      <c r="AB1869">
        <f>COUNTIF(实际辖区!A:A,全部结果!X1869)</f>
        <v>1</v>
      </c>
      <c r="AC1869" s="9" t="str">
        <f>VLOOKUP(AA1869,实际辖区!D:E,2,0)</f>
        <v>POS_75874961</v>
      </c>
    </row>
    <row r="1870" spans="1:29">
      <c r="A1870" t="s">
        <v>97</v>
      </c>
      <c r="B1870" t="s">
        <v>4733</v>
      </c>
      <c r="C1870" t="s">
        <v>4734</v>
      </c>
      <c r="D1870" t="s">
        <v>4447</v>
      </c>
      <c r="E1870" t="s">
        <v>4551</v>
      </c>
      <c r="F1870" t="s">
        <v>4707</v>
      </c>
      <c r="G1870" t="s">
        <v>4733</v>
      </c>
      <c r="H1870" t="s">
        <v>29</v>
      </c>
      <c r="I1870">
        <v>2580747.35001561</v>
      </c>
      <c r="J1870">
        <v>0</v>
      </c>
      <c r="K1870">
        <v>-286.64999999999998</v>
      </c>
      <c r="L1870">
        <v>1.4925373134328301E-2</v>
      </c>
      <c r="M1870">
        <v>31.776935300000002</v>
      </c>
      <c r="N1870">
        <v>118.87266839999999</v>
      </c>
      <c r="O1870" t="s">
        <v>4708</v>
      </c>
      <c r="P1870" t="s">
        <v>97</v>
      </c>
      <c r="Q1870" t="s">
        <v>4451</v>
      </c>
      <c r="R1870">
        <v>0</v>
      </c>
      <c r="S1870">
        <v>31.74380152689082</v>
      </c>
      <c r="T1870">
        <v>118.8650375441394</v>
      </c>
      <c r="U1870">
        <v>3.7444107097160888</v>
      </c>
      <c r="V1870" t="s">
        <v>32</v>
      </c>
      <c r="W1870" t="s">
        <v>33</v>
      </c>
      <c r="X1870" t="str">
        <f t="shared" si="87"/>
        <v>NPT76BFLS</v>
      </c>
      <c r="Y1870">
        <f t="shared" si="88"/>
        <v>1</v>
      </c>
      <c r="Z1870">
        <f>COUNTIF($X$2:X1870,X1870)</f>
        <v>1</v>
      </c>
      <c r="AA1870" t="str">
        <f t="shared" si="89"/>
        <v>NPT76BFLS1</v>
      </c>
      <c r="AB1870">
        <f>COUNTIF(实际辖区!A:A,全部结果!X1870)</f>
        <v>1</v>
      </c>
      <c r="AC1870" s="9" t="str">
        <f>VLOOKUP(AA1870,实际辖区!D:E,2,0)</f>
        <v>POS_75874961</v>
      </c>
    </row>
    <row r="1871" spans="1:29">
      <c r="A1871" t="s">
        <v>97</v>
      </c>
      <c r="B1871" t="s">
        <v>4735</v>
      </c>
      <c r="C1871" t="s">
        <v>4736</v>
      </c>
      <c r="D1871" t="s">
        <v>4447</v>
      </c>
      <c r="E1871" t="s">
        <v>4462</v>
      </c>
      <c r="F1871" t="s">
        <v>4472</v>
      </c>
      <c r="G1871" t="s">
        <v>4735</v>
      </c>
      <c r="H1871" t="s">
        <v>29</v>
      </c>
      <c r="I1871">
        <v>7617655.2288720096</v>
      </c>
      <c r="J1871">
        <v>153946.14000000001</v>
      </c>
      <c r="K1871">
        <v>130712.4</v>
      </c>
      <c r="L1871">
        <v>0.1393034825870646</v>
      </c>
      <c r="M1871">
        <v>31.545238000000001</v>
      </c>
      <c r="N1871">
        <v>120.2887131</v>
      </c>
      <c r="O1871" t="s">
        <v>4737</v>
      </c>
      <c r="P1871" t="s">
        <v>97</v>
      </c>
      <c r="Q1871" t="s">
        <v>4451</v>
      </c>
      <c r="R1871">
        <v>0</v>
      </c>
      <c r="S1871">
        <v>31.595316205862481</v>
      </c>
      <c r="T1871">
        <v>120.416590830253</v>
      </c>
      <c r="U1871">
        <v>13.349204946146131</v>
      </c>
      <c r="V1871" t="s">
        <v>32</v>
      </c>
      <c r="W1871" t="s">
        <v>33</v>
      </c>
      <c r="X1871" t="str">
        <f t="shared" si="87"/>
        <v>NPT76AIVJ</v>
      </c>
      <c r="Y1871">
        <f t="shared" si="88"/>
        <v>1</v>
      </c>
      <c r="Z1871">
        <f>COUNTIF($X$2:X1871,X1871)</f>
        <v>1</v>
      </c>
      <c r="AA1871" t="str">
        <f t="shared" si="89"/>
        <v>NPT76AIVJ1</v>
      </c>
      <c r="AB1871">
        <f>COUNTIF(实际辖区!A:A,全部结果!X1871)</f>
        <v>1</v>
      </c>
      <c r="AC1871" s="9" t="str">
        <f>VLOOKUP(AA1871,实际辖区!D:E,2,0)</f>
        <v>POS_75874976</v>
      </c>
    </row>
    <row r="1872" spans="1:29">
      <c r="A1872" t="s">
        <v>97</v>
      </c>
      <c r="B1872" t="s">
        <v>4738</v>
      </c>
      <c r="C1872" t="s">
        <v>4739</v>
      </c>
      <c r="D1872" t="s">
        <v>4447</v>
      </c>
      <c r="E1872" t="s">
        <v>4462</v>
      </c>
      <c r="F1872" t="s">
        <v>4740</v>
      </c>
      <c r="G1872" t="s">
        <v>4738</v>
      </c>
      <c r="H1872" t="s">
        <v>29</v>
      </c>
      <c r="I1872">
        <v>7386878.6457134699</v>
      </c>
      <c r="J1872">
        <v>96314.4</v>
      </c>
      <c r="K1872">
        <v>116144.4</v>
      </c>
      <c r="L1872">
        <v>0.11940298507462679</v>
      </c>
      <c r="M1872">
        <v>31.550496500000001</v>
      </c>
      <c r="N1872">
        <v>120.3731337</v>
      </c>
      <c r="O1872" t="s">
        <v>4737</v>
      </c>
      <c r="P1872" t="s">
        <v>97</v>
      </c>
      <c r="Q1872" t="s">
        <v>4451</v>
      </c>
      <c r="R1872">
        <v>0</v>
      </c>
      <c r="S1872">
        <v>31.595316205862481</v>
      </c>
      <c r="T1872">
        <v>120.416590830253</v>
      </c>
      <c r="U1872">
        <v>6.4587153485052289</v>
      </c>
      <c r="V1872" t="s">
        <v>32</v>
      </c>
      <c r="W1872" t="s">
        <v>33</v>
      </c>
      <c r="X1872" t="str">
        <f t="shared" si="87"/>
        <v>NPT76BFNX</v>
      </c>
      <c r="Y1872">
        <f t="shared" si="88"/>
        <v>1</v>
      </c>
      <c r="Z1872">
        <f>COUNTIF($X$2:X1872,X1872)</f>
        <v>1</v>
      </c>
      <c r="AA1872" t="str">
        <f t="shared" si="89"/>
        <v>NPT76BFNX1</v>
      </c>
      <c r="AB1872">
        <f>COUNTIF(实际辖区!A:A,全部结果!X1872)</f>
        <v>1</v>
      </c>
      <c r="AC1872" s="9" t="str">
        <f>VLOOKUP(AA1872,实际辖区!D:E,2,0)</f>
        <v>POS_75874976</v>
      </c>
    </row>
    <row r="1873" spans="1:29">
      <c r="A1873" t="s">
        <v>97</v>
      </c>
      <c r="B1873" t="s">
        <v>4741</v>
      </c>
      <c r="C1873" t="s">
        <v>4742</v>
      </c>
      <c r="D1873" t="s">
        <v>4447</v>
      </c>
      <c r="E1873" t="s">
        <v>4462</v>
      </c>
      <c r="F1873" t="s">
        <v>4743</v>
      </c>
      <c r="G1873" t="s">
        <v>4741</v>
      </c>
      <c r="H1873" t="s">
        <v>55</v>
      </c>
      <c r="I1873">
        <v>8921269.6997143496</v>
      </c>
      <c r="J1873">
        <v>101911.53</v>
      </c>
      <c r="K1873">
        <v>60763.8</v>
      </c>
      <c r="L1873">
        <v>0.1044776119402985</v>
      </c>
      <c r="M1873">
        <v>31.669117400000001</v>
      </c>
      <c r="N1873">
        <v>120.4444127</v>
      </c>
      <c r="O1873" t="s">
        <v>4737</v>
      </c>
      <c r="P1873" t="s">
        <v>97</v>
      </c>
      <c r="Q1873" t="s">
        <v>4451</v>
      </c>
      <c r="R1873">
        <v>1</v>
      </c>
      <c r="S1873">
        <v>31.595316205862481</v>
      </c>
      <c r="T1873">
        <v>120.416590830253</v>
      </c>
      <c r="U1873">
        <v>8.5982398472256012</v>
      </c>
      <c r="V1873" t="s">
        <v>32</v>
      </c>
      <c r="W1873" t="s">
        <v>33</v>
      </c>
      <c r="X1873" t="str">
        <f t="shared" si="87"/>
        <v>NPT76AIWO</v>
      </c>
      <c r="Y1873">
        <f t="shared" si="88"/>
        <v>1</v>
      </c>
      <c r="Z1873">
        <f>COUNTIF($X$2:X1873,X1873)</f>
        <v>1</v>
      </c>
      <c r="AA1873" t="str">
        <f t="shared" si="89"/>
        <v>NPT76AIWO1</v>
      </c>
      <c r="AB1873">
        <f>COUNTIF(实际辖区!A:A,全部结果!X1873)</f>
        <v>1</v>
      </c>
      <c r="AC1873" s="9" t="str">
        <f>VLOOKUP(AA1873,实际辖区!D:E,2,0)</f>
        <v>POS_75874976</v>
      </c>
    </row>
    <row r="1874" spans="1:29">
      <c r="A1874" t="s">
        <v>97</v>
      </c>
      <c r="B1874" t="s">
        <v>4744</v>
      </c>
      <c r="C1874" t="s">
        <v>4745</v>
      </c>
      <c r="D1874" t="s">
        <v>4447</v>
      </c>
      <c r="E1874" t="s">
        <v>4462</v>
      </c>
      <c r="F1874" t="s">
        <v>4743</v>
      </c>
      <c r="G1874" t="s">
        <v>4744</v>
      </c>
      <c r="H1874" t="s">
        <v>29</v>
      </c>
      <c r="I1874">
        <v>4884408.0993520496</v>
      </c>
      <c r="J1874">
        <v>45043.199999999997</v>
      </c>
      <c r="K1874">
        <v>39201.599999999999</v>
      </c>
      <c r="L1874">
        <v>9.9502487562189004E-2</v>
      </c>
      <c r="M1874">
        <v>31.630288499999999</v>
      </c>
      <c r="N1874">
        <v>120.56685179999999</v>
      </c>
      <c r="O1874" t="s">
        <v>4737</v>
      </c>
      <c r="P1874" t="s">
        <v>97</v>
      </c>
      <c r="Q1874" t="s">
        <v>4451</v>
      </c>
      <c r="R1874">
        <v>0</v>
      </c>
      <c r="S1874">
        <v>31.595316205862481</v>
      </c>
      <c r="T1874">
        <v>120.416590830253</v>
      </c>
      <c r="U1874">
        <v>14.77587864834417</v>
      </c>
      <c r="V1874" t="s">
        <v>32</v>
      </c>
      <c r="W1874" t="s">
        <v>33</v>
      </c>
      <c r="X1874" t="str">
        <f t="shared" si="87"/>
        <v>NPT76AZUR</v>
      </c>
      <c r="Y1874">
        <f t="shared" si="88"/>
        <v>1</v>
      </c>
      <c r="Z1874">
        <f>COUNTIF($X$2:X1874,X1874)</f>
        <v>1</v>
      </c>
      <c r="AA1874" t="str">
        <f t="shared" si="89"/>
        <v>NPT76AZUR1</v>
      </c>
      <c r="AB1874">
        <f>COUNTIF(实际辖区!A:A,全部结果!X1874)</f>
        <v>1</v>
      </c>
      <c r="AC1874" s="9" t="str">
        <f>VLOOKUP(AA1874,实际辖区!D:E,2,0)</f>
        <v>POS_75874976</v>
      </c>
    </row>
    <row r="1875" spans="1:29">
      <c r="A1875" t="s">
        <v>97</v>
      </c>
      <c r="B1875" t="s">
        <v>4746</v>
      </c>
      <c r="C1875" t="s">
        <v>4747</v>
      </c>
      <c r="D1875" t="s">
        <v>4447</v>
      </c>
      <c r="E1875" t="s">
        <v>4462</v>
      </c>
      <c r="F1875" t="s">
        <v>4743</v>
      </c>
      <c r="G1875" t="s">
        <v>4746</v>
      </c>
      <c r="H1875" t="s">
        <v>29</v>
      </c>
      <c r="I1875">
        <v>6020932.5576534504</v>
      </c>
      <c r="J1875">
        <v>59380.98</v>
      </c>
      <c r="K1875">
        <v>61916.4</v>
      </c>
      <c r="L1875">
        <v>9.9502487562189004E-2</v>
      </c>
      <c r="M1875">
        <v>31.606981000000001</v>
      </c>
      <c r="N1875">
        <v>120.4339461</v>
      </c>
      <c r="O1875" t="s">
        <v>4737</v>
      </c>
      <c r="P1875" t="s">
        <v>97</v>
      </c>
      <c r="Q1875" t="s">
        <v>4451</v>
      </c>
      <c r="R1875">
        <v>0</v>
      </c>
      <c r="S1875">
        <v>31.595316205862481</v>
      </c>
      <c r="T1875">
        <v>120.416590830253</v>
      </c>
      <c r="U1875">
        <v>2.0941614913948658</v>
      </c>
      <c r="V1875" t="s">
        <v>32</v>
      </c>
      <c r="W1875" t="s">
        <v>33</v>
      </c>
      <c r="X1875" t="str">
        <f t="shared" si="87"/>
        <v>NPT76BLAJ</v>
      </c>
      <c r="Y1875">
        <f t="shared" si="88"/>
        <v>1</v>
      </c>
      <c r="Z1875">
        <f>COUNTIF($X$2:X1875,X1875)</f>
        <v>1</v>
      </c>
      <c r="AA1875" t="str">
        <f t="shared" si="89"/>
        <v>NPT76BLAJ1</v>
      </c>
      <c r="AB1875">
        <f>COUNTIF(实际辖区!A:A,全部结果!X1875)</f>
        <v>1</v>
      </c>
      <c r="AC1875" s="9" t="str">
        <f>VLOOKUP(AA1875,实际辖区!D:E,2,0)</f>
        <v>POS_75874976</v>
      </c>
    </row>
    <row r="1876" spans="1:29">
      <c r="A1876" t="s">
        <v>97</v>
      </c>
      <c r="B1876" t="s">
        <v>4748</v>
      </c>
      <c r="C1876" t="s">
        <v>4749</v>
      </c>
      <c r="D1876" t="s">
        <v>4447</v>
      </c>
      <c r="E1876" t="s">
        <v>4462</v>
      </c>
      <c r="F1876" t="s">
        <v>4463</v>
      </c>
      <c r="G1876" t="s">
        <v>4748</v>
      </c>
      <c r="H1876" t="s">
        <v>29</v>
      </c>
      <c r="I1876">
        <v>3290746.64878423</v>
      </c>
      <c r="J1876">
        <v>5192.28</v>
      </c>
      <c r="K1876">
        <v>12841.92</v>
      </c>
      <c r="L1876">
        <v>8.45771144278607E-2</v>
      </c>
      <c r="M1876">
        <v>31.5894993</v>
      </c>
      <c r="N1876">
        <v>120.3217116</v>
      </c>
      <c r="O1876" t="s">
        <v>4737</v>
      </c>
      <c r="P1876" t="s">
        <v>97</v>
      </c>
      <c r="Q1876" t="s">
        <v>4451</v>
      </c>
      <c r="R1876">
        <v>0</v>
      </c>
      <c r="S1876">
        <v>31.595316205862481</v>
      </c>
      <c r="T1876">
        <v>120.416590830253</v>
      </c>
      <c r="U1876">
        <v>9.0279387356012126</v>
      </c>
      <c r="V1876" t="s">
        <v>32</v>
      </c>
      <c r="W1876" t="s">
        <v>33</v>
      </c>
      <c r="X1876" t="str">
        <f t="shared" si="87"/>
        <v>NPT76AIVU</v>
      </c>
      <c r="Y1876">
        <f t="shared" si="88"/>
        <v>1</v>
      </c>
      <c r="Z1876">
        <f>COUNTIF($X$2:X1876,X1876)</f>
        <v>1</v>
      </c>
      <c r="AA1876" t="str">
        <f t="shared" si="89"/>
        <v>NPT76AIVU1</v>
      </c>
      <c r="AB1876">
        <f>COUNTIF(实际辖区!A:A,全部结果!X1876)</f>
        <v>1</v>
      </c>
      <c r="AC1876" s="9" t="str">
        <f>VLOOKUP(AA1876,实际辖区!D:E,2,0)</f>
        <v>POS_75874976</v>
      </c>
    </row>
    <row r="1877" spans="1:29">
      <c r="A1877" t="s">
        <v>97</v>
      </c>
      <c r="B1877" t="s">
        <v>4750</v>
      </c>
      <c r="C1877" t="s">
        <v>4751</v>
      </c>
      <c r="D1877" t="s">
        <v>4447</v>
      </c>
      <c r="E1877" t="s">
        <v>4462</v>
      </c>
      <c r="F1877" t="s">
        <v>4463</v>
      </c>
      <c r="G1877" t="s">
        <v>4750</v>
      </c>
      <c r="H1877" t="s">
        <v>55</v>
      </c>
      <c r="I1877">
        <v>7688531.6501776604</v>
      </c>
      <c r="J1877">
        <v>82831.56</v>
      </c>
      <c r="K1877">
        <v>61916.4</v>
      </c>
      <c r="L1877">
        <v>8.45771144278607E-2</v>
      </c>
      <c r="M1877">
        <v>31.605198099999999</v>
      </c>
      <c r="N1877">
        <v>120.4845955</v>
      </c>
      <c r="O1877" t="s">
        <v>4737</v>
      </c>
      <c r="P1877" t="s">
        <v>97</v>
      </c>
      <c r="Q1877" t="s">
        <v>4451</v>
      </c>
      <c r="R1877">
        <v>0</v>
      </c>
      <c r="S1877">
        <v>31.595316205862481</v>
      </c>
      <c r="T1877">
        <v>120.416590830253</v>
      </c>
      <c r="U1877">
        <v>6.5460505534511144</v>
      </c>
      <c r="V1877" t="s">
        <v>32</v>
      </c>
      <c r="W1877" t="s">
        <v>33</v>
      </c>
      <c r="X1877" t="str">
        <f t="shared" si="87"/>
        <v>NPT76AIWI</v>
      </c>
      <c r="Y1877">
        <f t="shared" si="88"/>
        <v>1</v>
      </c>
      <c r="Z1877">
        <f>COUNTIF($X$2:X1877,X1877)</f>
        <v>1</v>
      </c>
      <c r="AA1877" t="str">
        <f t="shared" si="89"/>
        <v>NPT76AIWI1</v>
      </c>
      <c r="AB1877">
        <f>COUNTIF(实际辖区!A:A,全部结果!X1877)</f>
        <v>1</v>
      </c>
      <c r="AC1877" s="9" t="str">
        <f>VLOOKUP(AA1877,实际辖区!D:E,2,0)</f>
        <v>POS_75874976</v>
      </c>
    </row>
    <row r="1878" spans="1:29">
      <c r="A1878" t="s">
        <v>97</v>
      </c>
      <c r="B1878" t="s">
        <v>4752</v>
      </c>
      <c r="C1878" t="s">
        <v>4753</v>
      </c>
      <c r="D1878" t="s">
        <v>4447</v>
      </c>
      <c r="E1878" t="s">
        <v>4462</v>
      </c>
      <c r="F1878" t="s">
        <v>4740</v>
      </c>
      <c r="G1878" t="s">
        <v>4752</v>
      </c>
      <c r="H1878" t="s">
        <v>29</v>
      </c>
      <c r="I1878">
        <v>5532291.2526997803</v>
      </c>
      <c r="J1878">
        <v>33251.4</v>
      </c>
      <c r="K1878">
        <v>34398</v>
      </c>
      <c r="L1878">
        <v>6.4676616915422799E-2</v>
      </c>
      <c r="M1878">
        <v>31.548651400000001</v>
      </c>
      <c r="N1878">
        <v>120.4520704</v>
      </c>
      <c r="O1878" t="s">
        <v>4737</v>
      </c>
      <c r="P1878" t="s">
        <v>97</v>
      </c>
      <c r="Q1878" t="s">
        <v>4451</v>
      </c>
      <c r="R1878">
        <v>0</v>
      </c>
      <c r="S1878">
        <v>31.595316205862481</v>
      </c>
      <c r="T1878">
        <v>120.416590830253</v>
      </c>
      <c r="U1878">
        <v>6.1737968647110382</v>
      </c>
      <c r="V1878" t="s">
        <v>32</v>
      </c>
      <c r="W1878" t="s">
        <v>33</v>
      </c>
      <c r="X1878" t="str">
        <f t="shared" si="87"/>
        <v>NPT76BGKX</v>
      </c>
      <c r="Y1878">
        <f t="shared" si="88"/>
        <v>1</v>
      </c>
      <c r="Z1878">
        <f>COUNTIF($X$2:X1878,X1878)</f>
        <v>1</v>
      </c>
      <c r="AA1878" t="str">
        <f t="shared" si="89"/>
        <v>NPT76BGKX1</v>
      </c>
      <c r="AB1878">
        <f>COUNTIF(实际辖区!A:A,全部结果!X1878)</f>
        <v>1</v>
      </c>
      <c r="AC1878" s="9" t="str">
        <f>VLOOKUP(AA1878,实际辖区!D:E,2,0)</f>
        <v>POS_75874976</v>
      </c>
    </row>
    <row r="1879" spans="1:29">
      <c r="A1879" t="s">
        <v>97</v>
      </c>
      <c r="B1879" t="s">
        <v>4754</v>
      </c>
      <c r="C1879" t="s">
        <v>4755</v>
      </c>
      <c r="D1879" t="s">
        <v>4447</v>
      </c>
      <c r="E1879" t="s">
        <v>4462</v>
      </c>
      <c r="F1879" t="s">
        <v>4743</v>
      </c>
      <c r="G1879" t="s">
        <v>4754</v>
      </c>
      <c r="H1879" t="s">
        <v>29</v>
      </c>
      <c r="I1879">
        <v>3654779.5025430201</v>
      </c>
      <c r="J1879">
        <v>48157.2</v>
      </c>
      <c r="K1879">
        <v>27518.400000000001</v>
      </c>
      <c r="L1879">
        <v>4.9751243781094502E-2</v>
      </c>
      <c r="M1879">
        <v>31.636508500000001</v>
      </c>
      <c r="N1879">
        <v>120.3630781</v>
      </c>
      <c r="O1879" t="s">
        <v>4737</v>
      </c>
      <c r="P1879" t="s">
        <v>97</v>
      </c>
      <c r="Q1879" t="s">
        <v>4451</v>
      </c>
      <c r="R1879">
        <v>0</v>
      </c>
      <c r="S1879">
        <v>31.595316205862481</v>
      </c>
      <c r="T1879">
        <v>120.416590830253</v>
      </c>
      <c r="U1879">
        <v>6.8295478373514857</v>
      </c>
      <c r="V1879" t="s">
        <v>32</v>
      </c>
      <c r="W1879" t="s">
        <v>33</v>
      </c>
      <c r="X1879" t="str">
        <f t="shared" si="87"/>
        <v>NPT76ALB7</v>
      </c>
      <c r="Y1879">
        <f t="shared" si="88"/>
        <v>1</v>
      </c>
      <c r="Z1879">
        <f>COUNTIF($X$2:X1879,X1879)</f>
        <v>1</v>
      </c>
      <c r="AA1879" t="str">
        <f t="shared" si="89"/>
        <v>NPT76ALB71</v>
      </c>
      <c r="AB1879">
        <f>COUNTIF(实际辖区!A:A,全部结果!X1879)</f>
        <v>1</v>
      </c>
      <c r="AC1879" s="9" t="str">
        <f>VLOOKUP(AA1879,实际辖区!D:E,2,0)</f>
        <v>POS_75874976</v>
      </c>
    </row>
    <row r="1880" spans="1:29">
      <c r="A1880" t="s">
        <v>97</v>
      </c>
      <c r="B1880" t="s">
        <v>4756</v>
      </c>
      <c r="C1880" t="s">
        <v>4757</v>
      </c>
      <c r="D1880" t="s">
        <v>4447</v>
      </c>
      <c r="E1880" t="s">
        <v>4462</v>
      </c>
      <c r="F1880" t="s">
        <v>4740</v>
      </c>
      <c r="G1880" t="s">
        <v>4756</v>
      </c>
      <c r="H1880" t="s">
        <v>29</v>
      </c>
      <c r="I1880">
        <v>3258584.77321814</v>
      </c>
      <c r="J1880">
        <v>65356.2</v>
      </c>
      <c r="K1880">
        <v>55036.800000000003</v>
      </c>
      <c r="L1880">
        <v>4.9751243781094502E-2</v>
      </c>
      <c r="M1880">
        <v>31.488130300000002</v>
      </c>
      <c r="N1880">
        <v>120.3877525</v>
      </c>
      <c r="O1880" t="s">
        <v>4737</v>
      </c>
      <c r="P1880" t="s">
        <v>97</v>
      </c>
      <c r="Q1880" t="s">
        <v>4451</v>
      </c>
      <c r="R1880">
        <v>0</v>
      </c>
      <c r="S1880">
        <v>31.595316205862481</v>
      </c>
      <c r="T1880">
        <v>120.416590830253</v>
      </c>
      <c r="U1880">
        <v>12.1960715614424</v>
      </c>
      <c r="V1880" t="s">
        <v>32</v>
      </c>
      <c r="W1880" t="s">
        <v>33</v>
      </c>
      <c r="X1880" t="str">
        <f t="shared" si="87"/>
        <v>NPT76BGKZ</v>
      </c>
      <c r="Y1880">
        <f t="shared" si="88"/>
        <v>1</v>
      </c>
      <c r="Z1880">
        <f>COUNTIF($X$2:X1880,X1880)</f>
        <v>1</v>
      </c>
      <c r="AA1880" t="str">
        <f t="shared" si="89"/>
        <v>NPT76BGKZ1</v>
      </c>
      <c r="AB1880">
        <f>COUNTIF(实际辖区!A:A,全部结果!X1880)</f>
        <v>1</v>
      </c>
      <c r="AC1880" s="9" t="str">
        <f>VLOOKUP(AA1880,实际辖区!D:E,2,0)</f>
        <v>POS_75874976</v>
      </c>
    </row>
    <row r="1881" spans="1:29">
      <c r="A1881" t="s">
        <v>97</v>
      </c>
      <c r="B1881" t="s">
        <v>4758</v>
      </c>
      <c r="C1881" t="s">
        <v>4759</v>
      </c>
      <c r="D1881" t="s">
        <v>4447</v>
      </c>
      <c r="E1881" t="s">
        <v>4462</v>
      </c>
      <c r="F1881" t="s">
        <v>4467</v>
      </c>
      <c r="G1881" t="s">
        <v>4758</v>
      </c>
      <c r="H1881" t="s">
        <v>29</v>
      </c>
      <c r="I1881">
        <v>4000850</v>
      </c>
      <c r="J1881">
        <v>128419.2</v>
      </c>
      <c r="K1881">
        <v>127845.9</v>
      </c>
      <c r="L1881">
        <v>4.4776119402985003E-2</v>
      </c>
      <c r="M1881">
        <v>31.765248</v>
      </c>
      <c r="N1881">
        <v>120.26547309999999</v>
      </c>
      <c r="O1881" t="s">
        <v>4737</v>
      </c>
      <c r="P1881" t="s">
        <v>97</v>
      </c>
      <c r="Q1881" t="s">
        <v>4451</v>
      </c>
      <c r="R1881">
        <v>0</v>
      </c>
      <c r="S1881">
        <v>31.595316205862481</v>
      </c>
      <c r="T1881">
        <v>120.416590830253</v>
      </c>
      <c r="U1881">
        <v>23.671665704543219</v>
      </c>
      <c r="V1881" t="s">
        <v>32</v>
      </c>
      <c r="W1881" t="s">
        <v>33</v>
      </c>
      <c r="X1881" t="str">
        <f t="shared" si="87"/>
        <v>NPT76AIWZ</v>
      </c>
      <c r="Y1881">
        <f t="shared" si="88"/>
        <v>1</v>
      </c>
      <c r="Z1881">
        <f>COUNTIF($X$2:X1881,X1881)</f>
        <v>1</v>
      </c>
      <c r="AA1881" t="str">
        <f t="shared" si="89"/>
        <v>NPT76AIWZ1</v>
      </c>
      <c r="AB1881">
        <f>COUNTIF(实际辖区!A:A,全部结果!X1881)</f>
        <v>1</v>
      </c>
      <c r="AC1881" s="9" t="str">
        <f>VLOOKUP(AA1881,实际辖区!D:E,2,0)</f>
        <v>POS_00256953</v>
      </c>
    </row>
    <row r="1882" spans="1:29">
      <c r="A1882" t="s">
        <v>97</v>
      </c>
      <c r="B1882" t="s">
        <v>4760</v>
      </c>
      <c r="C1882" t="s">
        <v>4761</v>
      </c>
      <c r="D1882" t="s">
        <v>4447</v>
      </c>
      <c r="E1882" t="s">
        <v>4462</v>
      </c>
      <c r="F1882" t="s">
        <v>4740</v>
      </c>
      <c r="G1882" t="s">
        <v>4760</v>
      </c>
      <c r="H1882" t="s">
        <v>29</v>
      </c>
      <c r="I1882">
        <v>4675550</v>
      </c>
      <c r="J1882">
        <v>65356.2</v>
      </c>
      <c r="K1882">
        <v>55036.800000000003</v>
      </c>
      <c r="L1882">
        <v>4.4776119402985003E-2</v>
      </c>
      <c r="M1882">
        <v>31.489216899999999</v>
      </c>
      <c r="N1882">
        <v>120.45363589999999</v>
      </c>
      <c r="O1882" t="s">
        <v>4737</v>
      </c>
      <c r="P1882" t="s">
        <v>97</v>
      </c>
      <c r="Q1882" t="s">
        <v>4451</v>
      </c>
      <c r="R1882">
        <v>0</v>
      </c>
      <c r="S1882">
        <v>31.595316205862481</v>
      </c>
      <c r="T1882">
        <v>120.416590830253</v>
      </c>
      <c r="U1882">
        <v>12.27886065304221</v>
      </c>
      <c r="V1882" t="s">
        <v>32</v>
      </c>
      <c r="W1882" t="s">
        <v>33</v>
      </c>
      <c r="X1882" t="str">
        <f t="shared" si="87"/>
        <v>NPT76JBX1</v>
      </c>
      <c r="Y1882">
        <f t="shared" si="88"/>
        <v>1</v>
      </c>
      <c r="Z1882">
        <f>COUNTIF($X$2:X1882,X1882)</f>
        <v>1</v>
      </c>
      <c r="AA1882" t="str">
        <f t="shared" si="89"/>
        <v>NPT76JBX11</v>
      </c>
      <c r="AB1882">
        <f>COUNTIF(实际辖区!A:A,全部结果!X1882)</f>
        <v>1</v>
      </c>
      <c r="AC1882" s="9" t="str">
        <f>VLOOKUP(AA1882,实际辖区!D:E,2,0)</f>
        <v>POS_75874976</v>
      </c>
    </row>
    <row r="1883" spans="1:29">
      <c r="A1883" t="s">
        <v>97</v>
      </c>
      <c r="B1883" t="s">
        <v>4762</v>
      </c>
      <c r="C1883" t="s">
        <v>4763</v>
      </c>
      <c r="D1883" t="s">
        <v>4447</v>
      </c>
      <c r="E1883" t="s">
        <v>4462</v>
      </c>
      <c r="F1883" t="s">
        <v>4743</v>
      </c>
      <c r="G1883" t="s">
        <v>4750</v>
      </c>
      <c r="H1883" t="s">
        <v>55</v>
      </c>
      <c r="I1883">
        <v>3492750</v>
      </c>
      <c r="J1883">
        <v>20445.599999999999</v>
      </c>
      <c r="K1883">
        <v>13508.7</v>
      </c>
      <c r="L1883">
        <v>3.98009950248756E-2</v>
      </c>
      <c r="M1883">
        <v>31.5424179</v>
      </c>
      <c r="N1883">
        <v>120.5513053</v>
      </c>
      <c r="O1883" t="s">
        <v>4737</v>
      </c>
      <c r="P1883" t="s">
        <v>97</v>
      </c>
      <c r="Q1883" t="s">
        <v>4451</v>
      </c>
      <c r="R1883">
        <v>0</v>
      </c>
      <c r="S1883">
        <v>31.595316205862481</v>
      </c>
      <c r="T1883">
        <v>120.416590830253</v>
      </c>
      <c r="U1883">
        <v>14.069660730869719</v>
      </c>
      <c r="V1883" t="s">
        <v>32</v>
      </c>
      <c r="W1883" t="s">
        <v>33</v>
      </c>
      <c r="X1883" t="str">
        <f t="shared" si="87"/>
        <v>NPT76AIWM</v>
      </c>
      <c r="Y1883">
        <f t="shared" si="88"/>
        <v>1</v>
      </c>
      <c r="Z1883">
        <f>COUNTIF($X$2:X1883,X1883)</f>
        <v>1</v>
      </c>
      <c r="AA1883" t="str">
        <f t="shared" si="89"/>
        <v>NPT76AIWM1</v>
      </c>
      <c r="AB1883">
        <f>COUNTIF(实际辖区!A:A,全部结果!X1883)</f>
        <v>1</v>
      </c>
      <c r="AC1883" s="9" t="str">
        <f>VLOOKUP(AA1883,实际辖区!D:E,2,0)</f>
        <v>POS_75874976</v>
      </c>
    </row>
    <row r="1884" spans="1:29">
      <c r="A1884" t="s">
        <v>97</v>
      </c>
      <c r="B1884" t="s">
        <v>4764</v>
      </c>
      <c r="C1884" t="s">
        <v>4765</v>
      </c>
      <c r="D1884" t="s">
        <v>4447</v>
      </c>
      <c r="E1884" t="s">
        <v>4462</v>
      </c>
      <c r="F1884" t="s">
        <v>4743</v>
      </c>
      <c r="G1884" t="s">
        <v>4741</v>
      </c>
      <c r="H1884" t="s">
        <v>55</v>
      </c>
      <c r="I1884">
        <v>2828911.0464685401</v>
      </c>
      <c r="J1884">
        <v>0</v>
      </c>
      <c r="K1884">
        <v>36081.599999999999</v>
      </c>
      <c r="L1884">
        <v>3.98009950248756E-2</v>
      </c>
      <c r="M1884">
        <v>31.706524900000002</v>
      </c>
      <c r="N1884">
        <v>120.551181</v>
      </c>
      <c r="O1884" t="s">
        <v>4737</v>
      </c>
      <c r="P1884" t="s">
        <v>97</v>
      </c>
      <c r="Q1884" t="s">
        <v>4451</v>
      </c>
      <c r="R1884">
        <v>0</v>
      </c>
      <c r="S1884">
        <v>31.595316205862481</v>
      </c>
      <c r="T1884">
        <v>120.416590830253</v>
      </c>
      <c r="U1884">
        <v>17.748704285463798</v>
      </c>
      <c r="V1884" t="s">
        <v>32</v>
      </c>
      <c r="W1884" t="s">
        <v>33</v>
      </c>
      <c r="X1884" t="str">
        <f t="shared" si="87"/>
        <v>NPT76BEMN</v>
      </c>
      <c r="Y1884">
        <f t="shared" si="88"/>
        <v>1</v>
      </c>
      <c r="Z1884">
        <f>COUNTIF($X$2:X1884,X1884)</f>
        <v>1</v>
      </c>
      <c r="AA1884" t="str">
        <f t="shared" si="89"/>
        <v>NPT76BEMN1</v>
      </c>
      <c r="AB1884">
        <f>COUNTIF(实际辖区!A:A,全部结果!X1884)</f>
        <v>1</v>
      </c>
      <c r="AC1884" s="9" t="str">
        <f>VLOOKUP(AA1884,实际辖区!D:E,2,0)</f>
        <v>POS_75874976</v>
      </c>
    </row>
    <row r="1885" spans="1:29">
      <c r="A1885" t="s">
        <v>97</v>
      </c>
      <c r="B1885" t="s">
        <v>4766</v>
      </c>
      <c r="C1885" t="s">
        <v>4767</v>
      </c>
      <c r="D1885" t="s">
        <v>4447</v>
      </c>
      <c r="E1885" t="s">
        <v>4462</v>
      </c>
      <c r="F1885" t="s">
        <v>4740</v>
      </c>
      <c r="G1885" t="s">
        <v>4766</v>
      </c>
      <c r="H1885" t="s">
        <v>29</v>
      </c>
      <c r="I1885">
        <v>3693350</v>
      </c>
      <c r="J1885">
        <v>41277.599999999999</v>
      </c>
      <c r="K1885">
        <v>27518.400000000001</v>
      </c>
      <c r="L1885">
        <v>3.4825870646766101E-2</v>
      </c>
      <c r="M1885">
        <v>31.5639447</v>
      </c>
      <c r="N1885">
        <v>120.3810265</v>
      </c>
      <c r="O1885" t="s">
        <v>4737</v>
      </c>
      <c r="P1885" t="s">
        <v>97</v>
      </c>
      <c r="Q1885" t="s">
        <v>4451</v>
      </c>
      <c r="R1885">
        <v>0</v>
      </c>
      <c r="S1885">
        <v>31.595316205862481</v>
      </c>
      <c r="T1885">
        <v>120.416590830253</v>
      </c>
      <c r="U1885">
        <v>4.8472534627663793</v>
      </c>
      <c r="V1885" t="s">
        <v>32</v>
      </c>
      <c r="W1885" t="s">
        <v>33</v>
      </c>
      <c r="X1885" t="str">
        <f t="shared" si="87"/>
        <v>NPT76BFNW</v>
      </c>
      <c r="Y1885">
        <f t="shared" si="88"/>
        <v>1</v>
      </c>
      <c r="Z1885">
        <f>COUNTIF($X$2:X1885,X1885)</f>
        <v>1</v>
      </c>
      <c r="AA1885" t="str">
        <f t="shared" si="89"/>
        <v>NPT76BFNW1</v>
      </c>
      <c r="AB1885">
        <f>COUNTIF(实际辖区!A:A,全部结果!X1885)</f>
        <v>1</v>
      </c>
      <c r="AC1885" s="9" t="str">
        <f>VLOOKUP(AA1885,实际辖区!D:E,2,0)</f>
        <v>POS_75874976</v>
      </c>
    </row>
    <row r="1886" spans="1:29">
      <c r="A1886" t="s">
        <v>97</v>
      </c>
      <c r="B1886" t="s">
        <v>4768</v>
      </c>
      <c r="C1886" t="s">
        <v>4769</v>
      </c>
      <c r="D1886" t="s">
        <v>4447</v>
      </c>
      <c r="E1886" t="s">
        <v>4462</v>
      </c>
      <c r="F1886" t="s">
        <v>4743</v>
      </c>
      <c r="G1886" t="s">
        <v>4750</v>
      </c>
      <c r="H1886" t="s">
        <v>55</v>
      </c>
      <c r="I1886">
        <v>2802683.0921404501</v>
      </c>
      <c r="J1886">
        <v>10793.1</v>
      </c>
      <c r="K1886">
        <v>50770.2</v>
      </c>
      <c r="L1886">
        <v>2.4875621890547199E-2</v>
      </c>
      <c r="M1886">
        <v>31.587923799999999</v>
      </c>
      <c r="N1886">
        <v>120.3814744</v>
      </c>
      <c r="O1886" t="s">
        <v>4737</v>
      </c>
      <c r="P1886" t="s">
        <v>97</v>
      </c>
      <c r="Q1886" t="s">
        <v>4451</v>
      </c>
      <c r="R1886">
        <v>0</v>
      </c>
      <c r="S1886">
        <v>31.595316205862481</v>
      </c>
      <c r="T1886">
        <v>120.416590830253</v>
      </c>
      <c r="U1886">
        <v>3.432197113112617</v>
      </c>
      <c r="V1886" t="s">
        <v>32</v>
      </c>
      <c r="W1886" t="s">
        <v>33</v>
      </c>
      <c r="X1886" t="str">
        <f t="shared" si="87"/>
        <v>NPT76AZUA</v>
      </c>
      <c r="Y1886">
        <f t="shared" si="88"/>
        <v>1</v>
      </c>
      <c r="Z1886">
        <f>COUNTIF($X$2:X1886,X1886)</f>
        <v>1</v>
      </c>
      <c r="AA1886" t="str">
        <f t="shared" si="89"/>
        <v>NPT76AZUA1</v>
      </c>
      <c r="AB1886">
        <f>COUNTIF(实际辖区!A:A,全部结果!X1886)</f>
        <v>1</v>
      </c>
      <c r="AC1886" s="9" t="str">
        <f>VLOOKUP(AA1886,实际辖区!D:E,2,0)</f>
        <v>POS_75874976</v>
      </c>
    </row>
    <row r="1887" spans="1:29">
      <c r="A1887" t="s">
        <v>97</v>
      </c>
      <c r="B1887" t="s">
        <v>4770</v>
      </c>
      <c r="C1887" t="s">
        <v>4771</v>
      </c>
      <c r="D1887" t="s">
        <v>4447</v>
      </c>
      <c r="E1887" t="s">
        <v>4462</v>
      </c>
      <c r="F1887" t="s">
        <v>4743</v>
      </c>
      <c r="G1887" t="s">
        <v>4770</v>
      </c>
      <c r="H1887" t="s">
        <v>29</v>
      </c>
      <c r="I1887">
        <v>7122450.3518428197</v>
      </c>
      <c r="J1887">
        <v>24651.9</v>
      </c>
      <c r="K1887">
        <v>23505.3</v>
      </c>
      <c r="L1887">
        <v>1.4925373134328301E-2</v>
      </c>
      <c r="M1887">
        <v>31.5945052</v>
      </c>
      <c r="N1887">
        <v>120.3816387</v>
      </c>
      <c r="O1887" t="s">
        <v>4737</v>
      </c>
      <c r="P1887" t="s">
        <v>97</v>
      </c>
      <c r="Q1887" t="s">
        <v>4451</v>
      </c>
      <c r="R1887">
        <v>0</v>
      </c>
      <c r="S1887">
        <v>31.595316205862481</v>
      </c>
      <c r="T1887">
        <v>120.416590830253</v>
      </c>
      <c r="U1887">
        <v>3.318393322997427</v>
      </c>
      <c r="V1887" t="s">
        <v>32</v>
      </c>
      <c r="W1887" t="s">
        <v>33</v>
      </c>
      <c r="X1887" t="str">
        <f t="shared" si="87"/>
        <v>NPT76BFON</v>
      </c>
      <c r="Y1887">
        <f t="shared" si="88"/>
        <v>1</v>
      </c>
      <c r="Z1887">
        <f>COUNTIF($X$2:X1887,X1887)</f>
        <v>1</v>
      </c>
      <c r="AA1887" t="str">
        <f t="shared" si="89"/>
        <v>NPT76BFON1</v>
      </c>
      <c r="AB1887">
        <f>COUNTIF(实际辖区!A:A,全部结果!X1887)</f>
        <v>1</v>
      </c>
      <c r="AC1887" s="9" t="str">
        <f>VLOOKUP(AA1887,实际辖区!D:E,2,0)</f>
        <v>POS_75874976</v>
      </c>
    </row>
    <row r="1888" spans="1:29">
      <c r="A1888" t="s">
        <v>97</v>
      </c>
      <c r="B1888" t="s">
        <v>4772</v>
      </c>
      <c r="C1888" t="s">
        <v>4773</v>
      </c>
      <c r="D1888" t="s">
        <v>4447</v>
      </c>
      <c r="E1888" t="s">
        <v>4607</v>
      </c>
      <c r="F1888" t="s">
        <v>4774</v>
      </c>
      <c r="G1888" t="s">
        <v>4772</v>
      </c>
      <c r="H1888" t="s">
        <v>29</v>
      </c>
      <c r="I1888">
        <v>9864126.9525534697</v>
      </c>
      <c r="J1888">
        <v>67679.399999999994</v>
      </c>
      <c r="K1888">
        <v>66496.5</v>
      </c>
      <c r="L1888">
        <v>0.36318407960199001</v>
      </c>
      <c r="M1888">
        <v>31.5586506</v>
      </c>
      <c r="N1888">
        <v>121.0793043</v>
      </c>
      <c r="O1888" t="s">
        <v>4775</v>
      </c>
      <c r="P1888" t="s">
        <v>97</v>
      </c>
      <c r="Q1888" t="s">
        <v>4451</v>
      </c>
      <c r="R1888">
        <v>1</v>
      </c>
      <c r="S1888">
        <v>31.41887182412783</v>
      </c>
      <c r="T1888">
        <v>121.0877339853955</v>
      </c>
      <c r="U1888">
        <v>15.51905937375448</v>
      </c>
      <c r="V1888" t="s">
        <v>32</v>
      </c>
      <c r="W1888" t="s">
        <v>33</v>
      </c>
      <c r="X1888" t="str">
        <f t="shared" si="87"/>
        <v>NPT76AJOU</v>
      </c>
      <c r="Y1888">
        <f t="shared" si="88"/>
        <v>1</v>
      </c>
      <c r="Z1888">
        <f>COUNTIF($X$2:X1888,X1888)</f>
        <v>1</v>
      </c>
      <c r="AA1888" t="str">
        <f t="shared" si="89"/>
        <v>NPT76AJOU1</v>
      </c>
      <c r="AB1888">
        <f>COUNTIF(实际辖区!A:A,全部结果!X1888)</f>
        <v>1</v>
      </c>
      <c r="AC1888" s="9" t="str">
        <f>VLOOKUP(AA1888,实际辖区!D:E,2,0)</f>
        <v>POS_75874978</v>
      </c>
    </row>
    <row r="1889" spans="1:29">
      <c r="A1889" t="s">
        <v>97</v>
      </c>
      <c r="B1889" t="s">
        <v>4776</v>
      </c>
      <c r="C1889" t="s">
        <v>4777</v>
      </c>
      <c r="D1889" t="s">
        <v>4447</v>
      </c>
      <c r="E1889" t="s">
        <v>4607</v>
      </c>
      <c r="F1889" t="s">
        <v>4774</v>
      </c>
      <c r="G1889" t="s">
        <v>4776</v>
      </c>
      <c r="H1889" t="s">
        <v>29</v>
      </c>
      <c r="I1889">
        <v>6626033.2961750198</v>
      </c>
      <c r="J1889">
        <v>52574.400000000001</v>
      </c>
      <c r="K1889">
        <v>35049.599999999999</v>
      </c>
      <c r="L1889">
        <v>0.18407960199004969</v>
      </c>
      <c r="M1889">
        <v>31.460943799999999</v>
      </c>
      <c r="N1889">
        <v>121.13756359999999</v>
      </c>
      <c r="O1889" t="s">
        <v>4775</v>
      </c>
      <c r="P1889" t="s">
        <v>97</v>
      </c>
      <c r="Q1889" t="s">
        <v>4451</v>
      </c>
      <c r="R1889">
        <v>0</v>
      </c>
      <c r="S1889">
        <v>31.41887182412783</v>
      </c>
      <c r="T1889">
        <v>121.0877339853955</v>
      </c>
      <c r="U1889">
        <v>6.6482515226596091</v>
      </c>
      <c r="V1889" t="s">
        <v>32</v>
      </c>
      <c r="W1889" t="s">
        <v>33</v>
      </c>
      <c r="X1889" t="str">
        <f t="shared" si="87"/>
        <v>NPT76AJOV</v>
      </c>
      <c r="Y1889">
        <f t="shared" si="88"/>
        <v>1</v>
      </c>
      <c r="Z1889">
        <f>COUNTIF($X$2:X1889,X1889)</f>
        <v>1</v>
      </c>
      <c r="AA1889" t="str">
        <f t="shared" si="89"/>
        <v>NPT76AJOV1</v>
      </c>
      <c r="AB1889">
        <f>COUNTIF(实际辖区!A:A,全部结果!X1889)</f>
        <v>1</v>
      </c>
      <c r="AC1889" s="9" t="str">
        <f>VLOOKUP(AA1889,实际辖区!D:E,2,0)</f>
        <v>POS_75874978</v>
      </c>
    </row>
    <row r="1890" spans="1:29">
      <c r="A1890" t="s">
        <v>97</v>
      </c>
      <c r="B1890" t="s">
        <v>4778</v>
      </c>
      <c r="C1890" t="s">
        <v>4779</v>
      </c>
      <c r="D1890" t="s">
        <v>4447</v>
      </c>
      <c r="E1890" t="s">
        <v>4607</v>
      </c>
      <c r="F1890" t="s">
        <v>4608</v>
      </c>
      <c r="G1890" t="s">
        <v>4778</v>
      </c>
      <c r="H1890" t="s">
        <v>29</v>
      </c>
      <c r="I1890">
        <v>8293649.0002090205</v>
      </c>
      <c r="J1890">
        <v>34398</v>
      </c>
      <c r="K1890">
        <v>64221.66</v>
      </c>
      <c r="L1890">
        <v>9.9502487562189004E-2</v>
      </c>
      <c r="M1890">
        <v>31.284723799999998</v>
      </c>
      <c r="N1890">
        <v>121.0786355</v>
      </c>
      <c r="O1890" t="s">
        <v>4775</v>
      </c>
      <c r="P1890" t="s">
        <v>97</v>
      </c>
      <c r="Q1890" t="s">
        <v>4451</v>
      </c>
      <c r="R1890">
        <v>0</v>
      </c>
      <c r="S1890">
        <v>31.41887182412783</v>
      </c>
      <c r="T1890">
        <v>121.0877339853955</v>
      </c>
      <c r="U1890">
        <v>14.898907521780799</v>
      </c>
      <c r="V1890" t="s">
        <v>32</v>
      </c>
      <c r="W1890" t="s">
        <v>33</v>
      </c>
      <c r="X1890" t="str">
        <f t="shared" si="87"/>
        <v>NPT76BCWG</v>
      </c>
      <c r="Y1890">
        <f t="shared" si="88"/>
        <v>1</v>
      </c>
      <c r="Z1890">
        <f>COUNTIF($X$2:X1890,X1890)</f>
        <v>1</v>
      </c>
      <c r="AA1890" t="str">
        <f t="shared" si="89"/>
        <v>NPT76BCWG1</v>
      </c>
      <c r="AB1890">
        <f>COUNTIF(实际辖区!A:A,全部结果!X1890)</f>
        <v>1</v>
      </c>
      <c r="AC1890" s="9" t="str">
        <f>VLOOKUP(AA1890,实际辖区!D:E,2,0)</f>
        <v>POS_75874978</v>
      </c>
    </row>
    <row r="1891" spans="1:29">
      <c r="A1891" t="s">
        <v>97</v>
      </c>
      <c r="B1891" t="s">
        <v>4780</v>
      </c>
      <c r="C1891" t="s">
        <v>4781</v>
      </c>
      <c r="D1891" t="s">
        <v>4447</v>
      </c>
      <c r="E1891" t="s">
        <v>4607</v>
      </c>
      <c r="F1891" t="s">
        <v>4774</v>
      </c>
      <c r="G1891" t="s">
        <v>4780</v>
      </c>
      <c r="H1891" t="s">
        <v>29</v>
      </c>
      <c r="I1891">
        <v>9061295.1612903196</v>
      </c>
      <c r="J1891">
        <v>25557</v>
      </c>
      <c r="K1891">
        <v>26287.200000000001</v>
      </c>
      <c r="L1891">
        <v>9.4527363184079602E-2</v>
      </c>
      <c r="M1891">
        <v>31.4513566</v>
      </c>
      <c r="N1891">
        <v>121.106987</v>
      </c>
      <c r="O1891" t="s">
        <v>4775</v>
      </c>
      <c r="P1891" t="s">
        <v>97</v>
      </c>
      <c r="Q1891" t="s">
        <v>4451</v>
      </c>
      <c r="R1891">
        <v>0</v>
      </c>
      <c r="S1891">
        <v>31.41887182412783</v>
      </c>
      <c r="T1891">
        <v>121.0877339853955</v>
      </c>
      <c r="U1891">
        <v>4.0402000997807894</v>
      </c>
      <c r="V1891" t="s">
        <v>32</v>
      </c>
      <c r="W1891" t="s">
        <v>33</v>
      </c>
      <c r="X1891" t="str">
        <f t="shared" si="87"/>
        <v>NPT76BGBE</v>
      </c>
      <c r="Y1891">
        <f t="shared" si="88"/>
        <v>1</v>
      </c>
      <c r="Z1891">
        <f>COUNTIF($X$2:X1891,X1891)</f>
        <v>1</v>
      </c>
      <c r="AA1891" t="str">
        <f t="shared" si="89"/>
        <v>NPT76BGBE1</v>
      </c>
      <c r="AB1891">
        <f>COUNTIF(实际辖区!A:A,全部结果!X1891)</f>
        <v>1</v>
      </c>
      <c r="AC1891" s="9" t="str">
        <f>VLOOKUP(AA1891,实际辖区!D:E,2,0)</f>
        <v>POS_75874978</v>
      </c>
    </row>
    <row r="1892" spans="1:29">
      <c r="A1892" t="s">
        <v>97</v>
      </c>
      <c r="B1892" t="s">
        <v>4782</v>
      </c>
      <c r="C1892" t="s">
        <v>4783</v>
      </c>
      <c r="D1892" t="s">
        <v>4447</v>
      </c>
      <c r="E1892" t="s">
        <v>4607</v>
      </c>
      <c r="F1892" t="s">
        <v>4608</v>
      </c>
      <c r="G1892" t="s">
        <v>4782</v>
      </c>
      <c r="H1892" t="s">
        <v>29</v>
      </c>
      <c r="I1892">
        <v>5739222.2462203</v>
      </c>
      <c r="J1892">
        <v>51597</v>
      </c>
      <c r="K1892">
        <v>45864</v>
      </c>
      <c r="L1892">
        <v>7.4626865671641701E-2</v>
      </c>
      <c r="M1892">
        <v>31.408723999999999</v>
      </c>
      <c r="N1892">
        <v>120.9654225</v>
      </c>
      <c r="O1892" t="s">
        <v>4775</v>
      </c>
      <c r="P1892" t="s">
        <v>97</v>
      </c>
      <c r="Q1892" t="s">
        <v>4451</v>
      </c>
      <c r="R1892">
        <v>0</v>
      </c>
      <c r="S1892">
        <v>31.41887182412783</v>
      </c>
      <c r="T1892">
        <v>121.0877339853955</v>
      </c>
      <c r="U1892">
        <v>11.684820172710371</v>
      </c>
      <c r="V1892" t="s">
        <v>32</v>
      </c>
      <c r="W1892" t="s">
        <v>33</v>
      </c>
      <c r="X1892" t="str">
        <f t="shared" si="87"/>
        <v>NPT76AJAO</v>
      </c>
      <c r="Y1892">
        <f t="shared" si="88"/>
        <v>1</v>
      </c>
      <c r="Z1892">
        <f>COUNTIF($X$2:X1892,X1892)</f>
        <v>1</v>
      </c>
      <c r="AA1892" t="str">
        <f t="shared" si="89"/>
        <v>NPT76AJAO1</v>
      </c>
      <c r="AB1892">
        <f>COUNTIF(实际辖区!A:A,全部结果!X1892)</f>
        <v>1</v>
      </c>
      <c r="AC1892" s="9" t="str">
        <f>VLOOKUP(AA1892,实际辖区!D:E,2,0)</f>
        <v>POS_75874978</v>
      </c>
    </row>
    <row r="1893" spans="1:29">
      <c r="A1893" t="s">
        <v>97</v>
      </c>
      <c r="B1893" t="s">
        <v>4784</v>
      </c>
      <c r="C1893" t="s">
        <v>4785</v>
      </c>
      <c r="D1893" t="s">
        <v>4447</v>
      </c>
      <c r="E1893" t="s">
        <v>4607</v>
      </c>
      <c r="F1893" t="s">
        <v>4774</v>
      </c>
      <c r="G1893" t="s">
        <v>4784</v>
      </c>
      <c r="H1893" t="s">
        <v>29</v>
      </c>
      <c r="I1893">
        <v>3606700</v>
      </c>
      <c r="J1893">
        <v>17081.25</v>
      </c>
      <c r="K1893">
        <v>11683.2</v>
      </c>
      <c r="L1893">
        <v>6.4676616915422799E-2</v>
      </c>
      <c r="M1893">
        <v>31.608328100000001</v>
      </c>
      <c r="N1893">
        <v>121.2191892</v>
      </c>
      <c r="O1893" t="s">
        <v>4775</v>
      </c>
      <c r="P1893" t="s">
        <v>97</v>
      </c>
      <c r="Q1893" t="s">
        <v>4451</v>
      </c>
      <c r="R1893">
        <v>0</v>
      </c>
      <c r="S1893">
        <v>31.41887182412783</v>
      </c>
      <c r="T1893">
        <v>121.0877339853955</v>
      </c>
      <c r="U1893">
        <v>24.43758384862652</v>
      </c>
      <c r="V1893" t="s">
        <v>32</v>
      </c>
      <c r="W1893" t="s">
        <v>33</v>
      </c>
      <c r="X1893" t="str">
        <f t="shared" si="87"/>
        <v>NPT76BFYZ</v>
      </c>
      <c r="Y1893">
        <f t="shared" si="88"/>
        <v>1</v>
      </c>
      <c r="Z1893">
        <f>COUNTIF($X$2:X1893,X1893)</f>
        <v>1</v>
      </c>
      <c r="AA1893" t="str">
        <f t="shared" si="89"/>
        <v>NPT76BFYZ1</v>
      </c>
      <c r="AB1893">
        <f>COUNTIF(实际辖区!A:A,全部结果!X1893)</f>
        <v>1</v>
      </c>
      <c r="AC1893" s="9" t="str">
        <f>VLOOKUP(AA1893,实际辖区!D:E,2,0)</f>
        <v>POS_75874978</v>
      </c>
    </row>
    <row r="1894" spans="1:29">
      <c r="A1894" t="s">
        <v>97</v>
      </c>
      <c r="B1894" t="s">
        <v>4786</v>
      </c>
      <c r="C1894" t="s">
        <v>4787</v>
      </c>
      <c r="D1894" t="s">
        <v>4447</v>
      </c>
      <c r="E1894" t="s">
        <v>4607</v>
      </c>
      <c r="F1894" t="s">
        <v>4608</v>
      </c>
      <c r="G1894" t="s">
        <v>4786</v>
      </c>
      <c r="H1894" t="s">
        <v>29</v>
      </c>
      <c r="I1894">
        <v>5099935.4838709701</v>
      </c>
      <c r="J1894">
        <v>22932</v>
      </c>
      <c r="K1894">
        <v>62719.02</v>
      </c>
      <c r="L1894">
        <v>5.9701492537313397E-2</v>
      </c>
      <c r="M1894">
        <v>31.257110000000001</v>
      </c>
      <c r="N1894">
        <v>121.06159390000001</v>
      </c>
      <c r="O1894" t="s">
        <v>4775</v>
      </c>
      <c r="P1894" t="s">
        <v>97</v>
      </c>
      <c r="Q1894" t="s">
        <v>4451</v>
      </c>
      <c r="R1894">
        <v>0</v>
      </c>
      <c r="S1894">
        <v>31.41887182412783</v>
      </c>
      <c r="T1894">
        <v>121.0877339853955</v>
      </c>
      <c r="U1894">
        <v>18.107085476884681</v>
      </c>
      <c r="V1894" t="s">
        <v>32</v>
      </c>
      <c r="W1894" t="s">
        <v>33</v>
      </c>
      <c r="X1894" t="str">
        <f t="shared" si="87"/>
        <v>NPT76AJAW</v>
      </c>
      <c r="Y1894">
        <f t="shared" si="88"/>
        <v>1</v>
      </c>
      <c r="Z1894">
        <f>COUNTIF($X$2:X1894,X1894)</f>
        <v>1</v>
      </c>
      <c r="AA1894" t="str">
        <f t="shared" si="89"/>
        <v>NPT76AJAW1</v>
      </c>
      <c r="AB1894">
        <f>COUNTIF(实际辖区!A:A,全部结果!X1894)</f>
        <v>1</v>
      </c>
      <c r="AC1894" s="9" t="str">
        <f>VLOOKUP(AA1894,实际辖区!D:E,2,0)</f>
        <v>POS_75940931</v>
      </c>
    </row>
    <row r="1895" spans="1:29">
      <c r="A1895" t="s">
        <v>97</v>
      </c>
      <c r="B1895" t="s">
        <v>4788</v>
      </c>
      <c r="C1895" t="s">
        <v>4789</v>
      </c>
      <c r="D1895" t="s">
        <v>4447</v>
      </c>
      <c r="E1895" t="s">
        <v>4607</v>
      </c>
      <c r="F1895" t="s">
        <v>4608</v>
      </c>
      <c r="G1895" t="s">
        <v>4788</v>
      </c>
      <c r="H1895" t="s">
        <v>29</v>
      </c>
      <c r="I1895">
        <v>2437232.1291716001</v>
      </c>
      <c r="J1895">
        <v>41277.599999999999</v>
      </c>
      <c r="K1895">
        <v>34398</v>
      </c>
      <c r="L1895">
        <v>3.98009950248756E-2</v>
      </c>
      <c r="M1895">
        <v>31.320993900000001</v>
      </c>
      <c r="N1895">
        <v>121.0535654</v>
      </c>
      <c r="O1895" t="s">
        <v>4775</v>
      </c>
      <c r="P1895" t="s">
        <v>97</v>
      </c>
      <c r="Q1895" t="s">
        <v>4451</v>
      </c>
      <c r="R1895">
        <v>0</v>
      </c>
      <c r="S1895">
        <v>31.41887182412783</v>
      </c>
      <c r="T1895">
        <v>121.0877339853955</v>
      </c>
      <c r="U1895">
        <v>11.328663957300479</v>
      </c>
      <c r="V1895" t="s">
        <v>32</v>
      </c>
      <c r="W1895" t="s">
        <v>33</v>
      </c>
      <c r="X1895" t="str">
        <f t="shared" si="87"/>
        <v>NPT76AJAV</v>
      </c>
      <c r="Y1895">
        <f t="shared" si="88"/>
        <v>1</v>
      </c>
      <c r="Z1895">
        <f>COUNTIF($X$2:X1895,X1895)</f>
        <v>1</v>
      </c>
      <c r="AA1895" t="str">
        <f t="shared" si="89"/>
        <v>NPT76AJAV1</v>
      </c>
      <c r="AB1895">
        <f>COUNTIF(实际辖区!A:A,全部结果!X1895)</f>
        <v>1</v>
      </c>
      <c r="AC1895" s="9" t="str">
        <f>VLOOKUP(AA1895,实际辖区!D:E,2,0)</f>
        <v>POS_75874978</v>
      </c>
    </row>
    <row r="1896" spans="1:29">
      <c r="A1896" t="s">
        <v>97</v>
      </c>
      <c r="B1896" t="s">
        <v>4790</v>
      </c>
      <c r="C1896" t="s">
        <v>4791</v>
      </c>
      <c r="D1896" t="s">
        <v>4447</v>
      </c>
      <c r="E1896" t="s">
        <v>4607</v>
      </c>
      <c r="F1896" t="s">
        <v>4641</v>
      </c>
      <c r="G1896" t="s">
        <v>4790</v>
      </c>
      <c r="H1896" t="s">
        <v>29</v>
      </c>
      <c r="I1896">
        <v>7914712.4085557004</v>
      </c>
      <c r="J1896">
        <v>101808.9</v>
      </c>
      <c r="K1896">
        <v>150023.49</v>
      </c>
      <c r="L1896">
        <v>0.20895522388059701</v>
      </c>
      <c r="M1896">
        <v>31.921322199999999</v>
      </c>
      <c r="N1896">
        <v>120.7132258</v>
      </c>
      <c r="O1896" t="s">
        <v>4792</v>
      </c>
      <c r="P1896" t="s">
        <v>97</v>
      </c>
      <c r="Q1896" t="s">
        <v>4451</v>
      </c>
      <c r="R1896">
        <v>0</v>
      </c>
      <c r="S1896">
        <v>31.636809959830462</v>
      </c>
      <c r="T1896">
        <v>120.7321290400195</v>
      </c>
      <c r="U1896">
        <v>31.598326097213679</v>
      </c>
      <c r="V1896" t="s">
        <v>32</v>
      </c>
      <c r="W1896" t="s">
        <v>33</v>
      </c>
      <c r="X1896" t="str">
        <f t="shared" si="87"/>
        <v>NPT76AZVU</v>
      </c>
      <c r="Y1896">
        <f t="shared" si="88"/>
        <v>1</v>
      </c>
      <c r="Z1896">
        <f>COUNTIF($X$2:X1896,X1896)</f>
        <v>1</v>
      </c>
      <c r="AA1896" t="str">
        <f t="shared" si="89"/>
        <v>NPT76AZVU1</v>
      </c>
      <c r="AB1896">
        <f>COUNTIF(实际辖区!A:A,全部结果!X1896)</f>
        <v>1</v>
      </c>
      <c r="AC1896" s="9" t="str">
        <f>VLOOKUP(AA1896,实际辖区!D:E,2,0)</f>
        <v>POS_75874942</v>
      </c>
    </row>
    <row r="1897" spans="1:29">
      <c r="A1897" t="s">
        <v>97</v>
      </c>
      <c r="B1897" t="s">
        <v>4793</v>
      </c>
      <c r="C1897" t="s">
        <v>4794</v>
      </c>
      <c r="D1897" t="s">
        <v>4447</v>
      </c>
      <c r="E1897" t="s">
        <v>4607</v>
      </c>
      <c r="F1897" t="s">
        <v>4795</v>
      </c>
      <c r="G1897" t="s">
        <v>4793</v>
      </c>
      <c r="H1897" t="s">
        <v>29</v>
      </c>
      <c r="I1897">
        <v>6614439.7199191796</v>
      </c>
      <c r="J1897">
        <v>87624</v>
      </c>
      <c r="K1897">
        <v>43812</v>
      </c>
      <c r="L1897">
        <v>0.20398009950248749</v>
      </c>
      <c r="M1897">
        <v>31.6821533</v>
      </c>
      <c r="N1897">
        <v>120.75921529999999</v>
      </c>
      <c r="O1897" t="s">
        <v>4792</v>
      </c>
      <c r="P1897" t="s">
        <v>97</v>
      </c>
      <c r="Q1897" t="s">
        <v>4451</v>
      </c>
      <c r="R1897">
        <v>0</v>
      </c>
      <c r="S1897">
        <v>31.636809959830462</v>
      </c>
      <c r="T1897">
        <v>120.7321290400195</v>
      </c>
      <c r="U1897">
        <v>5.6459719653851366</v>
      </c>
      <c r="V1897" t="s">
        <v>32</v>
      </c>
      <c r="W1897" t="s">
        <v>33</v>
      </c>
      <c r="X1897" t="str">
        <f t="shared" si="87"/>
        <v>NPT76AJAD</v>
      </c>
      <c r="Y1897">
        <f t="shared" si="88"/>
        <v>1</v>
      </c>
      <c r="Z1897">
        <f>COUNTIF($X$2:X1897,X1897)</f>
        <v>1</v>
      </c>
      <c r="AA1897" t="str">
        <f t="shared" si="89"/>
        <v>NPT76AJAD1</v>
      </c>
      <c r="AB1897">
        <f>COUNTIF(实际辖区!A:A,全部结果!X1897)</f>
        <v>1</v>
      </c>
      <c r="AC1897" s="9" t="str">
        <f>VLOOKUP(AA1897,实际辖区!D:E,2,0)</f>
        <v>POS_75874979</v>
      </c>
    </row>
    <row r="1898" spans="1:29">
      <c r="A1898" t="s">
        <v>97</v>
      </c>
      <c r="B1898" t="s">
        <v>4796</v>
      </c>
      <c r="C1898" t="s">
        <v>4797</v>
      </c>
      <c r="D1898" t="s">
        <v>4447</v>
      </c>
      <c r="E1898" t="s">
        <v>4607</v>
      </c>
      <c r="F1898" t="s">
        <v>4798</v>
      </c>
      <c r="G1898" t="s">
        <v>4796</v>
      </c>
      <c r="H1898" t="s">
        <v>29</v>
      </c>
      <c r="I1898">
        <v>7200258.0645161299</v>
      </c>
      <c r="J1898">
        <v>92005.2</v>
      </c>
      <c r="K1898">
        <v>43812</v>
      </c>
      <c r="L1898">
        <v>0.14427860696517411</v>
      </c>
      <c r="M1898">
        <v>31.380102999999998</v>
      </c>
      <c r="N1898">
        <v>120.63101330000001</v>
      </c>
      <c r="O1898" t="s">
        <v>4792</v>
      </c>
      <c r="P1898" t="s">
        <v>97</v>
      </c>
      <c r="Q1898" t="s">
        <v>4451</v>
      </c>
      <c r="R1898">
        <v>0</v>
      </c>
      <c r="S1898">
        <v>31.636809959830462</v>
      </c>
      <c r="T1898">
        <v>120.7321290400195</v>
      </c>
      <c r="U1898">
        <v>30.040263728836781</v>
      </c>
      <c r="V1898" t="s">
        <v>32</v>
      </c>
      <c r="W1898" t="s">
        <v>33</v>
      </c>
      <c r="X1898" t="str">
        <f t="shared" si="87"/>
        <v>NPT76BAOS</v>
      </c>
      <c r="Y1898">
        <f t="shared" si="88"/>
        <v>1</v>
      </c>
      <c r="Z1898">
        <f>COUNTIF($X$2:X1898,X1898)</f>
        <v>1</v>
      </c>
      <c r="AA1898" t="str">
        <f t="shared" si="89"/>
        <v>NPT76BAOS1</v>
      </c>
      <c r="AB1898">
        <f>COUNTIF(实际辖区!A:A,全部结果!X1898)</f>
        <v>1</v>
      </c>
      <c r="AC1898" s="9" t="str">
        <f>VLOOKUP(AA1898,实际辖区!D:E,2,0)</f>
        <v>POS_75874979</v>
      </c>
    </row>
    <row r="1899" spans="1:29">
      <c r="A1899" t="s">
        <v>97</v>
      </c>
      <c r="B1899" t="s">
        <v>4799</v>
      </c>
      <c r="C1899" t="s">
        <v>4800</v>
      </c>
      <c r="D1899" t="s">
        <v>4447</v>
      </c>
      <c r="E1899" t="s">
        <v>4607</v>
      </c>
      <c r="F1899" t="s">
        <v>4795</v>
      </c>
      <c r="G1899" t="s">
        <v>4799</v>
      </c>
      <c r="H1899" t="s">
        <v>55</v>
      </c>
      <c r="I1899">
        <v>9726559.6181982905</v>
      </c>
      <c r="J1899">
        <v>33538.050000000003</v>
      </c>
      <c r="K1899">
        <v>26142.48</v>
      </c>
      <c r="L1899">
        <v>0.12437810945273629</v>
      </c>
      <c r="M1899">
        <v>31.6975953</v>
      </c>
      <c r="N1899">
        <v>120.74585759999999</v>
      </c>
      <c r="O1899" t="s">
        <v>4792</v>
      </c>
      <c r="P1899" t="s">
        <v>97</v>
      </c>
      <c r="Q1899" t="s">
        <v>4451</v>
      </c>
      <c r="R1899">
        <v>0</v>
      </c>
      <c r="S1899">
        <v>31.636809959830462</v>
      </c>
      <c r="T1899">
        <v>120.7321290400195</v>
      </c>
      <c r="U1899">
        <v>6.8645302285221188</v>
      </c>
      <c r="V1899" t="s">
        <v>32</v>
      </c>
      <c r="W1899" t="s">
        <v>33</v>
      </c>
      <c r="X1899" t="str">
        <f t="shared" si="87"/>
        <v>NPT76AIZY</v>
      </c>
      <c r="Y1899">
        <f t="shared" si="88"/>
        <v>1</v>
      </c>
      <c r="Z1899">
        <f>COUNTIF($X$2:X1899,X1899)</f>
        <v>1</v>
      </c>
      <c r="AA1899" t="str">
        <f t="shared" si="89"/>
        <v>NPT76AIZY1</v>
      </c>
      <c r="AB1899">
        <f>COUNTIF(实际辖区!A:A,全部结果!X1899)</f>
        <v>1</v>
      </c>
      <c r="AC1899" s="9" t="str">
        <f>VLOOKUP(AA1899,实际辖区!D:E,2,0)</f>
        <v>POS_75874979</v>
      </c>
    </row>
    <row r="1900" spans="1:29">
      <c r="A1900" t="s">
        <v>97</v>
      </c>
      <c r="B1900" t="s">
        <v>4801</v>
      </c>
      <c r="C1900" t="s">
        <v>4802</v>
      </c>
      <c r="D1900" t="s">
        <v>4447</v>
      </c>
      <c r="E1900" t="s">
        <v>4607</v>
      </c>
      <c r="F1900" t="s">
        <v>4795</v>
      </c>
      <c r="G1900" t="s">
        <v>4801</v>
      </c>
      <c r="H1900" t="s">
        <v>29</v>
      </c>
      <c r="I1900">
        <v>2871104.75510346</v>
      </c>
      <c r="J1900">
        <v>0</v>
      </c>
      <c r="K1900">
        <v>16052.4</v>
      </c>
      <c r="L1900">
        <v>7.4626865671641701E-2</v>
      </c>
      <c r="M1900">
        <v>31.673951899999999</v>
      </c>
      <c r="N1900">
        <v>120.7326072</v>
      </c>
      <c r="O1900" t="s">
        <v>4792</v>
      </c>
      <c r="P1900" t="s">
        <v>97</v>
      </c>
      <c r="Q1900" t="s">
        <v>4451</v>
      </c>
      <c r="R1900">
        <v>0</v>
      </c>
      <c r="S1900">
        <v>31.636809959830462</v>
      </c>
      <c r="T1900">
        <v>120.7321290400195</v>
      </c>
      <c r="U1900">
        <v>4.1185776132599399</v>
      </c>
      <c r="V1900" t="s">
        <v>32</v>
      </c>
      <c r="W1900" t="s">
        <v>33</v>
      </c>
      <c r="X1900" t="str">
        <f t="shared" si="87"/>
        <v>NPT76BKVB</v>
      </c>
      <c r="Y1900">
        <f t="shared" si="88"/>
        <v>1</v>
      </c>
      <c r="Z1900">
        <f>COUNTIF($X$2:X1900,X1900)</f>
        <v>1</v>
      </c>
      <c r="AA1900" t="str">
        <f t="shared" si="89"/>
        <v>NPT76BKVB1</v>
      </c>
      <c r="AB1900">
        <f>COUNTIF(实际辖区!A:A,全部结果!X1900)</f>
        <v>1</v>
      </c>
      <c r="AC1900" s="9" t="str">
        <f>VLOOKUP(AA1900,实际辖区!D:E,2,0)</f>
        <v>POS_75874979</v>
      </c>
    </row>
    <row r="1901" spans="1:29">
      <c r="A1901" t="s">
        <v>97</v>
      </c>
      <c r="B1901" t="s">
        <v>4803</v>
      </c>
      <c r="C1901" t="s">
        <v>4804</v>
      </c>
      <c r="D1901" t="s">
        <v>4447</v>
      </c>
      <c r="E1901" t="s">
        <v>4607</v>
      </c>
      <c r="F1901" t="s">
        <v>4795</v>
      </c>
      <c r="G1901" t="s">
        <v>4803</v>
      </c>
      <c r="H1901" t="s">
        <v>29</v>
      </c>
      <c r="I1901">
        <v>5402719.5046331799</v>
      </c>
      <c r="J1901">
        <v>32545.200000000001</v>
      </c>
      <c r="K1901">
        <v>29208</v>
      </c>
      <c r="L1901">
        <v>6.9651741293532299E-2</v>
      </c>
      <c r="M1901">
        <v>31.545248600000001</v>
      </c>
      <c r="N1901">
        <v>120.6693425</v>
      </c>
      <c r="O1901" t="s">
        <v>4792</v>
      </c>
      <c r="P1901" t="s">
        <v>97</v>
      </c>
      <c r="Q1901" t="s">
        <v>4451</v>
      </c>
      <c r="R1901">
        <v>0</v>
      </c>
      <c r="S1901">
        <v>31.636809959830462</v>
      </c>
      <c r="T1901">
        <v>120.7321290400195</v>
      </c>
      <c r="U1901">
        <v>11.77198788836437</v>
      </c>
      <c r="V1901" t="s">
        <v>32</v>
      </c>
      <c r="W1901" t="s">
        <v>33</v>
      </c>
      <c r="X1901" t="str">
        <f t="shared" si="87"/>
        <v>NPT76BEXM</v>
      </c>
      <c r="Y1901">
        <f t="shared" si="88"/>
        <v>1</v>
      </c>
      <c r="Z1901">
        <f>COUNTIF($X$2:X1901,X1901)</f>
        <v>1</v>
      </c>
      <c r="AA1901" t="str">
        <f t="shared" si="89"/>
        <v>NPT76BEXM1</v>
      </c>
      <c r="AB1901">
        <f>COUNTIF(实际辖区!A:A,全部结果!X1901)</f>
        <v>1</v>
      </c>
      <c r="AC1901" s="9" t="str">
        <f>VLOOKUP(AA1901,实际辖区!D:E,2,0)</f>
        <v>POS_75874979</v>
      </c>
    </row>
    <row r="1902" spans="1:29">
      <c r="A1902" t="s">
        <v>97</v>
      </c>
      <c r="B1902" t="s">
        <v>4805</v>
      </c>
      <c r="C1902" t="s">
        <v>4806</v>
      </c>
      <c r="D1902" t="s">
        <v>4447</v>
      </c>
      <c r="E1902" t="s">
        <v>4607</v>
      </c>
      <c r="F1902" t="s">
        <v>4795</v>
      </c>
      <c r="G1902" t="s">
        <v>4805</v>
      </c>
      <c r="H1902" t="s">
        <v>29</v>
      </c>
      <c r="I1902">
        <v>4503446.9762418997</v>
      </c>
      <c r="J1902">
        <v>14332.5</v>
      </c>
      <c r="K1902">
        <v>9975.42</v>
      </c>
      <c r="L1902">
        <v>3.98009950248756E-2</v>
      </c>
      <c r="M1902">
        <v>31.7050713</v>
      </c>
      <c r="N1902">
        <v>121.0227033</v>
      </c>
      <c r="O1902" t="s">
        <v>4792</v>
      </c>
      <c r="P1902" t="s">
        <v>97</v>
      </c>
      <c r="Q1902" t="s">
        <v>4451</v>
      </c>
      <c r="R1902">
        <v>0</v>
      </c>
      <c r="S1902">
        <v>31.636809959830462</v>
      </c>
      <c r="T1902">
        <v>120.7321290400195</v>
      </c>
      <c r="U1902">
        <v>28.57549665936984</v>
      </c>
      <c r="V1902" t="s">
        <v>32</v>
      </c>
      <c r="W1902" t="s">
        <v>33</v>
      </c>
      <c r="X1902" t="str">
        <f t="shared" si="87"/>
        <v>NPT76BCNZ</v>
      </c>
      <c r="Y1902">
        <f t="shared" si="88"/>
        <v>1</v>
      </c>
      <c r="Z1902">
        <f>COUNTIF($X$2:X1902,X1902)</f>
        <v>1</v>
      </c>
      <c r="AA1902" t="str">
        <f t="shared" si="89"/>
        <v>NPT76BCNZ1</v>
      </c>
      <c r="AB1902">
        <f>COUNTIF(实际辖区!A:A,全部结果!X1902)</f>
        <v>1</v>
      </c>
      <c r="AC1902" s="9" t="str">
        <f>VLOOKUP(AA1902,实际辖区!D:E,2,0)</f>
        <v>POS_75874979</v>
      </c>
    </row>
    <row r="1903" spans="1:29">
      <c r="A1903" t="s">
        <v>97</v>
      </c>
      <c r="B1903" t="s">
        <v>4807</v>
      </c>
      <c r="C1903" t="s">
        <v>4808</v>
      </c>
      <c r="D1903" t="s">
        <v>4447</v>
      </c>
      <c r="E1903" t="s">
        <v>4607</v>
      </c>
      <c r="F1903" t="s">
        <v>4795</v>
      </c>
      <c r="G1903" t="s">
        <v>4807</v>
      </c>
      <c r="H1903" t="s">
        <v>29</v>
      </c>
      <c r="I1903">
        <v>4040336.7170626302</v>
      </c>
      <c r="J1903">
        <v>12039.3</v>
      </c>
      <c r="K1903">
        <v>15479.1</v>
      </c>
      <c r="L1903">
        <v>3.4825870646766101E-2</v>
      </c>
      <c r="M1903">
        <v>31.672462899999999</v>
      </c>
      <c r="N1903">
        <v>120.7883358</v>
      </c>
      <c r="O1903" t="s">
        <v>4792</v>
      </c>
      <c r="P1903" t="s">
        <v>97</v>
      </c>
      <c r="Q1903" t="s">
        <v>4451</v>
      </c>
      <c r="R1903">
        <v>0</v>
      </c>
      <c r="S1903">
        <v>31.636809959830462</v>
      </c>
      <c r="T1903">
        <v>120.7321290400195</v>
      </c>
      <c r="U1903">
        <v>6.6368048949826441</v>
      </c>
      <c r="V1903" t="s">
        <v>32</v>
      </c>
      <c r="W1903" t="s">
        <v>33</v>
      </c>
      <c r="X1903" t="str">
        <f t="shared" si="87"/>
        <v>NPT76BCMV</v>
      </c>
      <c r="Y1903">
        <f t="shared" si="88"/>
        <v>1</v>
      </c>
      <c r="Z1903">
        <f>COUNTIF($X$2:X1903,X1903)</f>
        <v>1</v>
      </c>
      <c r="AA1903" t="str">
        <f t="shared" si="89"/>
        <v>NPT76BCMV1</v>
      </c>
      <c r="AB1903">
        <f>COUNTIF(实际辖区!A:A,全部结果!X1903)</f>
        <v>1</v>
      </c>
      <c r="AC1903" s="9" t="str">
        <f>VLOOKUP(AA1903,实际辖区!D:E,2,0)</f>
        <v>POS_75874979</v>
      </c>
    </row>
    <row r="1904" spans="1:29">
      <c r="A1904" t="s">
        <v>97</v>
      </c>
      <c r="B1904" t="s">
        <v>4809</v>
      </c>
      <c r="C1904" t="s">
        <v>4810</v>
      </c>
      <c r="D1904" t="s">
        <v>4447</v>
      </c>
      <c r="E1904" t="s">
        <v>4607</v>
      </c>
      <c r="F1904" t="s">
        <v>4795</v>
      </c>
      <c r="G1904" t="s">
        <v>4809</v>
      </c>
      <c r="H1904" t="s">
        <v>29</v>
      </c>
      <c r="I1904">
        <v>8303445.1612903196</v>
      </c>
      <c r="J1904">
        <v>42997.5</v>
      </c>
      <c r="K1904">
        <v>25798.5</v>
      </c>
      <c r="L1904">
        <v>2.9850746268656699E-2</v>
      </c>
      <c r="M1904">
        <v>31.719992900000001</v>
      </c>
      <c r="N1904">
        <v>120.8788469</v>
      </c>
      <c r="O1904" t="s">
        <v>4792</v>
      </c>
      <c r="P1904" t="s">
        <v>97</v>
      </c>
      <c r="Q1904" t="s">
        <v>4451</v>
      </c>
      <c r="R1904">
        <v>0</v>
      </c>
      <c r="S1904">
        <v>31.636809959830462</v>
      </c>
      <c r="T1904">
        <v>120.7321290400195</v>
      </c>
      <c r="U1904">
        <v>16.691773264690081</v>
      </c>
      <c r="V1904" t="s">
        <v>32</v>
      </c>
      <c r="W1904" t="s">
        <v>33</v>
      </c>
      <c r="X1904" t="str">
        <f t="shared" si="87"/>
        <v>NPT76BBEL</v>
      </c>
      <c r="Y1904">
        <f t="shared" si="88"/>
        <v>1</v>
      </c>
      <c r="Z1904">
        <f>COUNTIF($X$2:X1904,X1904)</f>
        <v>1</v>
      </c>
      <c r="AA1904" t="str">
        <f t="shared" si="89"/>
        <v>NPT76BBEL1</v>
      </c>
      <c r="AB1904">
        <f>COUNTIF(实际辖区!A:A,全部结果!X1904)</f>
        <v>1</v>
      </c>
      <c r="AC1904" s="9" t="str">
        <f>VLOOKUP(AA1904,实际辖区!D:E,2,0)</f>
        <v>POS_75874979</v>
      </c>
    </row>
    <row r="1905" spans="1:29">
      <c r="A1905" t="s">
        <v>97</v>
      </c>
      <c r="B1905" t="s">
        <v>4811</v>
      </c>
      <c r="C1905" t="s">
        <v>4812</v>
      </c>
      <c r="D1905" t="s">
        <v>4447</v>
      </c>
      <c r="E1905" t="s">
        <v>4607</v>
      </c>
      <c r="F1905" t="s">
        <v>4798</v>
      </c>
      <c r="G1905" t="s">
        <v>4811</v>
      </c>
      <c r="H1905" t="s">
        <v>29</v>
      </c>
      <c r="I1905">
        <v>3884469.7275830801</v>
      </c>
      <c r="J1905">
        <v>34398</v>
      </c>
      <c r="K1905">
        <v>34398</v>
      </c>
      <c r="L1905">
        <v>2.4875621890547199E-2</v>
      </c>
      <c r="M1905">
        <v>31.4444801</v>
      </c>
      <c r="N1905">
        <v>120.5523635</v>
      </c>
      <c r="O1905" t="s">
        <v>4792</v>
      </c>
      <c r="P1905" t="s">
        <v>97</v>
      </c>
      <c r="Q1905" t="s">
        <v>4451</v>
      </c>
      <c r="R1905">
        <v>0</v>
      </c>
      <c r="S1905">
        <v>31.636809959830462</v>
      </c>
      <c r="T1905">
        <v>120.7321290400195</v>
      </c>
      <c r="U1905">
        <v>27.316268557196629</v>
      </c>
      <c r="V1905" t="s">
        <v>32</v>
      </c>
      <c r="W1905" t="s">
        <v>33</v>
      </c>
      <c r="X1905" t="str">
        <f t="shared" si="87"/>
        <v>NPT76BEMF</v>
      </c>
      <c r="Y1905">
        <f t="shared" si="88"/>
        <v>1</v>
      </c>
      <c r="Z1905">
        <f>COUNTIF($X$2:X1905,X1905)</f>
        <v>1</v>
      </c>
      <c r="AA1905" t="str">
        <f t="shared" si="89"/>
        <v>NPT76BEMF1</v>
      </c>
      <c r="AB1905">
        <f>COUNTIF(实际辖区!A:A,全部结果!X1905)</f>
        <v>1</v>
      </c>
      <c r="AC1905" s="9" t="str">
        <f>VLOOKUP(AA1905,实际辖区!D:E,2,0)</f>
        <v>POS_75874979</v>
      </c>
    </row>
    <row r="1906" spans="1:29">
      <c r="A1906" t="s">
        <v>97</v>
      </c>
      <c r="B1906" t="s">
        <v>4813</v>
      </c>
      <c r="C1906" t="s">
        <v>4814</v>
      </c>
      <c r="D1906" t="s">
        <v>4447</v>
      </c>
      <c r="E1906" t="s">
        <v>4607</v>
      </c>
      <c r="F1906" t="s">
        <v>4798</v>
      </c>
      <c r="G1906" t="s">
        <v>4813</v>
      </c>
      <c r="H1906" t="s">
        <v>29</v>
      </c>
      <c r="I1906">
        <v>4951150</v>
      </c>
      <c r="J1906">
        <v>58802.400000000001</v>
      </c>
      <c r="K1906">
        <v>56043.360000000001</v>
      </c>
      <c r="L1906">
        <v>2.4875621890547199E-2</v>
      </c>
      <c r="M1906">
        <v>31.4225399</v>
      </c>
      <c r="N1906">
        <v>120.4537043</v>
      </c>
      <c r="O1906" t="s">
        <v>4792</v>
      </c>
      <c r="P1906" t="s">
        <v>97</v>
      </c>
      <c r="Q1906" t="s">
        <v>4451</v>
      </c>
      <c r="R1906">
        <v>0</v>
      </c>
      <c r="S1906">
        <v>31.636809959830462</v>
      </c>
      <c r="T1906">
        <v>120.7321290400195</v>
      </c>
      <c r="U1906">
        <v>35.547883788325677</v>
      </c>
      <c r="V1906" t="s">
        <v>32</v>
      </c>
      <c r="W1906" t="s">
        <v>33</v>
      </c>
      <c r="X1906" t="str">
        <f t="shared" si="87"/>
        <v>NPT76BEMI</v>
      </c>
      <c r="Y1906">
        <f t="shared" si="88"/>
        <v>1</v>
      </c>
      <c r="Z1906">
        <f>COUNTIF($X$2:X1906,X1906)</f>
        <v>1</v>
      </c>
      <c r="AA1906" t="str">
        <f t="shared" si="89"/>
        <v>NPT76BEMI1</v>
      </c>
      <c r="AB1906">
        <f>COUNTIF(实际辖区!A:A,全部结果!X1906)</f>
        <v>1</v>
      </c>
      <c r="AC1906" s="9" t="str">
        <f>VLOOKUP(AA1906,实际辖区!D:E,2,0)</f>
        <v>POS_75874979</v>
      </c>
    </row>
    <row r="1907" spans="1:29">
      <c r="A1907" t="s">
        <v>97</v>
      </c>
      <c r="B1907" t="s">
        <v>4815</v>
      </c>
      <c r="C1907" t="s">
        <v>4816</v>
      </c>
      <c r="D1907" t="s">
        <v>4447</v>
      </c>
      <c r="E1907" t="s">
        <v>4607</v>
      </c>
      <c r="F1907" t="s">
        <v>4795</v>
      </c>
      <c r="G1907" t="s">
        <v>4815</v>
      </c>
      <c r="H1907" t="s">
        <v>29</v>
      </c>
      <c r="I1907">
        <v>4194693.89326273</v>
      </c>
      <c r="J1907">
        <v>25339.86</v>
      </c>
      <c r="K1907">
        <v>25569.18</v>
      </c>
      <c r="L1907">
        <v>1.99004975124378E-2</v>
      </c>
      <c r="M1907">
        <v>31.669691499999999</v>
      </c>
      <c r="N1907">
        <v>120.74694289999999</v>
      </c>
      <c r="O1907" t="s">
        <v>4792</v>
      </c>
      <c r="P1907" t="s">
        <v>97</v>
      </c>
      <c r="Q1907" t="s">
        <v>4451</v>
      </c>
      <c r="R1907">
        <v>0</v>
      </c>
      <c r="S1907">
        <v>31.636809959830462</v>
      </c>
      <c r="T1907">
        <v>120.7321290400195</v>
      </c>
      <c r="U1907">
        <v>3.9072974807275682</v>
      </c>
      <c r="V1907" t="s">
        <v>32</v>
      </c>
      <c r="W1907" t="s">
        <v>33</v>
      </c>
      <c r="X1907" t="str">
        <f t="shared" si="87"/>
        <v>NPT76AJAB</v>
      </c>
      <c r="Y1907">
        <f t="shared" si="88"/>
        <v>1</v>
      </c>
      <c r="Z1907">
        <f>COUNTIF($X$2:X1907,X1907)</f>
        <v>1</v>
      </c>
      <c r="AA1907" t="str">
        <f t="shared" si="89"/>
        <v>NPT76AJAB1</v>
      </c>
      <c r="AB1907">
        <f>COUNTIF(实际辖区!A:A,全部结果!X1907)</f>
        <v>1</v>
      </c>
      <c r="AC1907" s="9" t="str">
        <f>VLOOKUP(AA1907,实际辖区!D:E,2,0)</f>
        <v>POS_75874979</v>
      </c>
    </row>
    <row r="1908" spans="1:29">
      <c r="A1908" t="s">
        <v>97</v>
      </c>
      <c r="B1908" t="s">
        <v>4817</v>
      </c>
      <c r="C1908" t="s">
        <v>4818</v>
      </c>
      <c r="D1908" t="s">
        <v>4447</v>
      </c>
      <c r="E1908" t="s">
        <v>4607</v>
      </c>
      <c r="F1908" t="s">
        <v>4795</v>
      </c>
      <c r="G1908" t="s">
        <v>4817</v>
      </c>
      <c r="H1908" t="s">
        <v>29</v>
      </c>
      <c r="I1908">
        <v>7392735.9715738902</v>
      </c>
      <c r="J1908">
        <v>58476.6</v>
      </c>
      <c r="K1908">
        <v>42997.5</v>
      </c>
      <c r="L1908">
        <v>1.99004975124378E-2</v>
      </c>
      <c r="M1908">
        <v>31.625094699999998</v>
      </c>
      <c r="N1908">
        <v>120.78737959999999</v>
      </c>
      <c r="O1908" t="s">
        <v>4792</v>
      </c>
      <c r="P1908" t="s">
        <v>97</v>
      </c>
      <c r="Q1908" t="s">
        <v>4451</v>
      </c>
      <c r="R1908">
        <v>0</v>
      </c>
      <c r="S1908">
        <v>31.636809959830462</v>
      </c>
      <c r="T1908">
        <v>120.7321290400195</v>
      </c>
      <c r="U1908">
        <v>5.4001640822025463</v>
      </c>
      <c r="V1908" t="s">
        <v>32</v>
      </c>
      <c r="W1908" t="s">
        <v>33</v>
      </c>
      <c r="X1908" t="str">
        <f t="shared" si="87"/>
        <v>NPT76BCMZ</v>
      </c>
      <c r="Y1908">
        <f t="shared" si="88"/>
        <v>1</v>
      </c>
      <c r="Z1908">
        <f>COUNTIF($X$2:X1908,X1908)</f>
        <v>1</v>
      </c>
      <c r="AA1908" t="str">
        <f t="shared" si="89"/>
        <v>NPT76BCMZ1</v>
      </c>
      <c r="AB1908">
        <f>COUNTIF(实际辖区!A:A,全部结果!X1908)</f>
        <v>1</v>
      </c>
      <c r="AC1908" s="9" t="str">
        <f>VLOOKUP(AA1908,实际辖区!D:E,2,0)</f>
        <v>POS_75874979</v>
      </c>
    </row>
    <row r="1909" spans="1:29">
      <c r="A1909" t="s">
        <v>97</v>
      </c>
      <c r="B1909" t="s">
        <v>4819</v>
      </c>
      <c r="C1909" t="s">
        <v>4820</v>
      </c>
      <c r="D1909" t="s">
        <v>4447</v>
      </c>
      <c r="E1909" t="s">
        <v>4607</v>
      </c>
      <c r="F1909" t="s">
        <v>4795</v>
      </c>
      <c r="G1909" t="s">
        <v>4819</v>
      </c>
      <c r="H1909" t="s">
        <v>29</v>
      </c>
      <c r="I1909">
        <v>4428082.2894168496</v>
      </c>
      <c r="J1909">
        <v>9172.7999999999993</v>
      </c>
      <c r="K1909">
        <v>8599.5</v>
      </c>
      <c r="L1909">
        <v>1.99004975124378E-2</v>
      </c>
      <c r="M1909">
        <v>31.598561799999999</v>
      </c>
      <c r="N1909">
        <v>120.7269344</v>
      </c>
      <c r="O1909" t="s">
        <v>4792</v>
      </c>
      <c r="P1909" t="s">
        <v>97</v>
      </c>
      <c r="Q1909" t="s">
        <v>4451</v>
      </c>
      <c r="R1909">
        <v>0</v>
      </c>
      <c r="S1909">
        <v>31.636809959830462</v>
      </c>
      <c r="T1909">
        <v>120.7321290400195</v>
      </c>
      <c r="U1909">
        <v>4.2695067167117973</v>
      </c>
      <c r="V1909" t="s">
        <v>32</v>
      </c>
      <c r="W1909" t="s">
        <v>33</v>
      </c>
      <c r="X1909" t="str">
        <f t="shared" si="87"/>
        <v>NPT76BEKL</v>
      </c>
      <c r="Y1909">
        <f t="shared" si="88"/>
        <v>1</v>
      </c>
      <c r="Z1909">
        <f>COUNTIF($X$2:X1909,X1909)</f>
        <v>1</v>
      </c>
      <c r="AA1909" t="str">
        <f t="shared" si="89"/>
        <v>NPT76BEKL1</v>
      </c>
      <c r="AB1909">
        <f>COUNTIF(实际辖区!A:A,全部结果!X1909)</f>
        <v>1</v>
      </c>
      <c r="AC1909" s="9" t="str">
        <f>VLOOKUP(AA1909,实际辖区!D:E,2,0)</f>
        <v>POS_75874979</v>
      </c>
    </row>
    <row r="1910" spans="1:29">
      <c r="A1910" t="s">
        <v>97</v>
      </c>
      <c r="B1910" t="s">
        <v>4821</v>
      </c>
      <c r="C1910" t="s">
        <v>4822</v>
      </c>
      <c r="D1910" t="s">
        <v>4447</v>
      </c>
      <c r="E1910" t="s">
        <v>4607</v>
      </c>
      <c r="F1910" t="s">
        <v>4795</v>
      </c>
      <c r="G1910" t="s">
        <v>4799</v>
      </c>
      <c r="H1910" t="s">
        <v>55</v>
      </c>
      <c r="I1910">
        <v>863440.24792353995</v>
      </c>
      <c r="J1910">
        <v>27518.400000000001</v>
      </c>
      <c r="K1910">
        <v>20638.8</v>
      </c>
      <c r="L1910">
        <v>1.4925373134328301E-2</v>
      </c>
      <c r="M1910">
        <v>31.6975953</v>
      </c>
      <c r="N1910">
        <v>120.74585759999999</v>
      </c>
      <c r="O1910" t="s">
        <v>4792</v>
      </c>
      <c r="P1910" t="s">
        <v>97</v>
      </c>
      <c r="Q1910" t="s">
        <v>4451</v>
      </c>
      <c r="R1910">
        <v>0</v>
      </c>
      <c r="S1910">
        <v>31.636809959830462</v>
      </c>
      <c r="T1910">
        <v>120.7321290400195</v>
      </c>
      <c r="U1910">
        <v>6.8645302285221188</v>
      </c>
      <c r="V1910" t="s">
        <v>32</v>
      </c>
      <c r="W1910" t="s">
        <v>33</v>
      </c>
      <c r="X1910" t="str">
        <f t="shared" si="87"/>
        <v>NPT76K2QK</v>
      </c>
      <c r="Y1910">
        <f t="shared" si="88"/>
        <v>1</v>
      </c>
      <c r="Z1910">
        <f>COUNTIF($X$2:X1910,X1910)</f>
        <v>1</v>
      </c>
      <c r="AA1910" t="str">
        <f t="shared" si="89"/>
        <v>NPT76K2QK1</v>
      </c>
      <c r="AB1910">
        <f>COUNTIF(实际辖区!A:A,全部结果!X1910)</f>
        <v>1</v>
      </c>
      <c r="AC1910" s="9" t="str">
        <f>VLOOKUP(AA1910,实际辖区!D:E,2,0)</f>
        <v>POS_75874979</v>
      </c>
    </row>
    <row r="1911" spans="1:29">
      <c r="A1911" t="s">
        <v>97</v>
      </c>
      <c r="B1911" t="s">
        <v>4823</v>
      </c>
      <c r="C1911" t="s">
        <v>4824</v>
      </c>
      <c r="D1911" t="s">
        <v>4447</v>
      </c>
      <c r="E1911" t="s">
        <v>4607</v>
      </c>
      <c r="F1911" t="s">
        <v>4795</v>
      </c>
      <c r="G1911" t="s">
        <v>4823</v>
      </c>
      <c r="H1911" t="s">
        <v>29</v>
      </c>
      <c r="I1911">
        <v>4169026.78185745</v>
      </c>
      <c r="J1911">
        <v>10892.7</v>
      </c>
      <c r="K1911">
        <v>12039.3</v>
      </c>
      <c r="L1911">
        <v>9.9502487562189001E-3</v>
      </c>
      <c r="M1911">
        <v>31.732163</v>
      </c>
      <c r="N1911">
        <v>120.761455</v>
      </c>
      <c r="O1911" t="s">
        <v>4792</v>
      </c>
      <c r="P1911" t="s">
        <v>97</v>
      </c>
      <c r="Q1911" t="s">
        <v>4451</v>
      </c>
      <c r="R1911">
        <v>0</v>
      </c>
      <c r="S1911">
        <v>31.636809959830462</v>
      </c>
      <c r="T1911">
        <v>120.7321290400195</v>
      </c>
      <c r="U1911">
        <v>10.932383886476851</v>
      </c>
      <c r="V1911" t="s">
        <v>32</v>
      </c>
      <c r="W1911" t="s">
        <v>33</v>
      </c>
      <c r="X1911" t="str">
        <f t="shared" si="87"/>
        <v>NPT76BCOE</v>
      </c>
      <c r="Y1911">
        <f t="shared" si="88"/>
        <v>1</v>
      </c>
      <c r="Z1911">
        <f>COUNTIF($X$2:X1911,X1911)</f>
        <v>1</v>
      </c>
      <c r="AA1911" t="str">
        <f t="shared" si="89"/>
        <v>NPT76BCOE1</v>
      </c>
      <c r="AB1911">
        <f>COUNTIF(实际辖区!A:A,全部结果!X1911)</f>
        <v>1</v>
      </c>
      <c r="AC1911" s="9" t="str">
        <f>VLOOKUP(AA1911,实际辖区!D:E,2,0)</f>
        <v>POS_75874979</v>
      </c>
    </row>
    <row r="1912" spans="1:29">
      <c r="A1912" t="s">
        <v>97</v>
      </c>
      <c r="B1912" t="s">
        <v>4825</v>
      </c>
      <c r="C1912" t="s">
        <v>4826</v>
      </c>
      <c r="D1912" t="s">
        <v>4447</v>
      </c>
      <c r="E1912" t="s">
        <v>4827</v>
      </c>
      <c r="F1912" t="s">
        <v>4828</v>
      </c>
      <c r="G1912" t="s">
        <v>4825</v>
      </c>
      <c r="H1912" t="s">
        <v>29</v>
      </c>
      <c r="I1912">
        <v>11073538.4344736</v>
      </c>
      <c r="J1912">
        <v>65646</v>
      </c>
      <c r="K1912">
        <v>51714.81</v>
      </c>
      <c r="L1912">
        <v>0.44776119402985071</v>
      </c>
      <c r="M1912">
        <v>32.203605099999997</v>
      </c>
      <c r="N1912">
        <v>120.058696</v>
      </c>
      <c r="O1912" t="s">
        <v>4829</v>
      </c>
      <c r="P1912" t="s">
        <v>97</v>
      </c>
      <c r="Q1912" t="s">
        <v>4451</v>
      </c>
      <c r="R1912">
        <v>1</v>
      </c>
      <c r="S1912">
        <v>32.379517781681791</v>
      </c>
      <c r="T1912">
        <v>120.03447807478329</v>
      </c>
      <c r="U1912">
        <v>19.640220445628941</v>
      </c>
      <c r="V1912" t="s">
        <v>32</v>
      </c>
      <c r="W1912" t="s">
        <v>33</v>
      </c>
      <c r="X1912" t="str">
        <f t="shared" si="87"/>
        <v>NPT76AJPE</v>
      </c>
      <c r="Y1912">
        <f t="shared" si="88"/>
        <v>1</v>
      </c>
      <c r="Z1912">
        <f>COUNTIF($X$2:X1912,X1912)</f>
        <v>1</v>
      </c>
      <c r="AA1912" t="str">
        <f t="shared" si="89"/>
        <v>NPT76AJPE1</v>
      </c>
      <c r="AB1912">
        <f>COUNTIF(实际辖区!A:A,全部结果!X1912)</f>
        <v>1</v>
      </c>
      <c r="AC1912" s="9" t="str">
        <f>VLOOKUP(AA1912,实际辖区!D:E,2,0)</f>
        <v>POS_75929484</v>
      </c>
    </row>
    <row r="1913" spans="1:29">
      <c r="A1913" t="s">
        <v>97</v>
      </c>
      <c r="B1913" t="s">
        <v>4830</v>
      </c>
      <c r="C1913" t="s">
        <v>4831</v>
      </c>
      <c r="D1913" t="s">
        <v>4447</v>
      </c>
      <c r="E1913" t="s">
        <v>4827</v>
      </c>
      <c r="F1913" t="s">
        <v>4828</v>
      </c>
      <c r="G1913" t="s">
        <v>4830</v>
      </c>
      <c r="H1913" t="s">
        <v>29</v>
      </c>
      <c r="I1913">
        <v>10046831.878353</v>
      </c>
      <c r="J1913">
        <v>48157.2</v>
      </c>
      <c r="K1913">
        <v>35544.6</v>
      </c>
      <c r="L1913">
        <v>0.28855721393034828</v>
      </c>
      <c r="M1913">
        <v>32.244852299999998</v>
      </c>
      <c r="N1913">
        <v>120.2205317</v>
      </c>
      <c r="O1913" t="s">
        <v>4829</v>
      </c>
      <c r="P1913" t="s">
        <v>97</v>
      </c>
      <c r="Q1913" t="s">
        <v>4451</v>
      </c>
      <c r="R1913">
        <v>0</v>
      </c>
      <c r="S1913">
        <v>32.379517781681791</v>
      </c>
      <c r="T1913">
        <v>120.03447807478329</v>
      </c>
      <c r="U1913">
        <v>23.021491385126179</v>
      </c>
      <c r="V1913" t="s">
        <v>32</v>
      </c>
      <c r="W1913" t="s">
        <v>33</v>
      </c>
      <c r="X1913" t="str">
        <f t="shared" si="87"/>
        <v>NPT76AJPC</v>
      </c>
      <c r="Y1913">
        <f t="shared" si="88"/>
        <v>1</v>
      </c>
      <c r="Z1913">
        <f>COUNTIF($X$2:X1913,X1913)</f>
        <v>1</v>
      </c>
      <c r="AA1913" t="str">
        <f t="shared" si="89"/>
        <v>NPT76AJPC1</v>
      </c>
      <c r="AB1913">
        <f>COUNTIF(实际辖区!A:A,全部结果!X1913)</f>
        <v>1</v>
      </c>
      <c r="AC1913" s="9" t="str">
        <f>VLOOKUP(AA1913,实际辖区!D:E,2,0)</f>
        <v>POS_75929484</v>
      </c>
    </row>
    <row r="1914" spans="1:29">
      <c r="A1914" t="s">
        <v>97</v>
      </c>
      <c r="B1914" t="s">
        <v>4832</v>
      </c>
      <c r="C1914" t="s">
        <v>4833</v>
      </c>
      <c r="D1914" t="s">
        <v>4447</v>
      </c>
      <c r="E1914" t="s">
        <v>4827</v>
      </c>
      <c r="F1914" t="s">
        <v>4834</v>
      </c>
      <c r="G1914" t="s">
        <v>4832</v>
      </c>
      <c r="H1914" t="s">
        <v>29</v>
      </c>
      <c r="I1914">
        <v>2516643.26273253</v>
      </c>
      <c r="J1914">
        <v>61916.4</v>
      </c>
      <c r="K1914">
        <v>34398</v>
      </c>
      <c r="L1914">
        <v>0.10945273631840791</v>
      </c>
      <c r="M1914">
        <v>32.646272699999997</v>
      </c>
      <c r="N1914">
        <v>120.09671760000001</v>
      </c>
      <c r="O1914" t="s">
        <v>4829</v>
      </c>
      <c r="P1914" t="s">
        <v>97</v>
      </c>
      <c r="Q1914" t="s">
        <v>4451</v>
      </c>
      <c r="R1914">
        <v>0</v>
      </c>
      <c r="S1914">
        <v>32.379517781681791</v>
      </c>
      <c r="T1914">
        <v>120.03447807478329</v>
      </c>
      <c r="U1914">
        <v>30.154549089759961</v>
      </c>
      <c r="V1914" t="s">
        <v>32</v>
      </c>
      <c r="W1914" t="s">
        <v>33</v>
      </c>
      <c r="X1914" t="str">
        <f t="shared" si="87"/>
        <v>NPT76BEWU</v>
      </c>
      <c r="Y1914">
        <f t="shared" si="88"/>
        <v>1</v>
      </c>
      <c r="Z1914">
        <f>COUNTIF($X$2:X1914,X1914)</f>
        <v>1</v>
      </c>
      <c r="AA1914" t="str">
        <f t="shared" si="89"/>
        <v>NPT76BEWU1</v>
      </c>
      <c r="AB1914">
        <f>COUNTIF(实际辖区!A:A,全部结果!X1914)</f>
        <v>1</v>
      </c>
      <c r="AC1914" s="9" t="str">
        <f>VLOOKUP(AA1914,实际辖区!D:E,2,0)</f>
        <v>POS_75929484</v>
      </c>
    </row>
    <row r="1915" spans="1:29">
      <c r="A1915" t="s">
        <v>97</v>
      </c>
      <c r="B1915" t="s">
        <v>4835</v>
      </c>
      <c r="C1915" t="s">
        <v>4836</v>
      </c>
      <c r="D1915" t="s">
        <v>4447</v>
      </c>
      <c r="E1915" t="s">
        <v>4827</v>
      </c>
      <c r="F1915" t="s">
        <v>4837</v>
      </c>
      <c r="G1915" t="s">
        <v>4835</v>
      </c>
      <c r="H1915" t="s">
        <v>29</v>
      </c>
      <c r="I1915">
        <v>2870366.5888664401</v>
      </c>
      <c r="J1915">
        <v>0</v>
      </c>
      <c r="K1915">
        <v>30137.4</v>
      </c>
      <c r="L1915">
        <v>0.10945273631840791</v>
      </c>
      <c r="M1915">
        <v>32.311406599999998</v>
      </c>
      <c r="N1915">
        <v>119.8886487</v>
      </c>
      <c r="O1915" t="s">
        <v>4829</v>
      </c>
      <c r="P1915" t="s">
        <v>97</v>
      </c>
      <c r="Q1915" t="s">
        <v>4451</v>
      </c>
      <c r="R1915">
        <v>0</v>
      </c>
      <c r="S1915">
        <v>32.379517781681791</v>
      </c>
      <c r="T1915">
        <v>120.03447807478329</v>
      </c>
      <c r="U1915">
        <v>15.668607138448939</v>
      </c>
      <c r="V1915" t="s">
        <v>32</v>
      </c>
      <c r="W1915" t="s">
        <v>33</v>
      </c>
      <c r="X1915" t="str">
        <f t="shared" si="87"/>
        <v>NPT76BHLM</v>
      </c>
      <c r="Y1915">
        <f t="shared" si="88"/>
        <v>1</v>
      </c>
      <c r="Z1915">
        <f>COUNTIF($X$2:X1915,X1915)</f>
        <v>1</v>
      </c>
      <c r="AA1915" t="str">
        <f t="shared" si="89"/>
        <v>NPT76BHLM1</v>
      </c>
      <c r="AB1915">
        <f>COUNTIF(实际辖区!A:A,全部结果!X1915)</f>
        <v>1</v>
      </c>
      <c r="AC1915" s="9" t="str">
        <f>VLOOKUP(AA1915,实际辖区!D:E,2,0)</f>
        <v>POS_75929484</v>
      </c>
    </row>
    <row r="1916" spans="1:29">
      <c r="A1916" t="s">
        <v>97</v>
      </c>
      <c r="B1916" t="s">
        <v>4838</v>
      </c>
      <c r="C1916" t="s">
        <v>4839</v>
      </c>
      <c r="D1916" t="s">
        <v>4447</v>
      </c>
      <c r="E1916" t="s">
        <v>4827</v>
      </c>
      <c r="F1916" t="s">
        <v>4840</v>
      </c>
      <c r="G1916" t="s">
        <v>4838</v>
      </c>
      <c r="H1916" t="s">
        <v>29</v>
      </c>
      <c r="I1916">
        <v>7256765.9931721603</v>
      </c>
      <c r="J1916">
        <v>17199</v>
      </c>
      <c r="K1916">
        <v>14332.5</v>
      </c>
      <c r="L1916">
        <v>9.4527363184079602E-2</v>
      </c>
      <c r="M1916">
        <v>32.491151000000002</v>
      </c>
      <c r="N1916">
        <v>119.9076099</v>
      </c>
      <c r="O1916" t="s">
        <v>4829</v>
      </c>
      <c r="P1916" t="s">
        <v>97</v>
      </c>
      <c r="Q1916" t="s">
        <v>4451</v>
      </c>
      <c r="R1916">
        <v>0</v>
      </c>
      <c r="S1916">
        <v>32.379517781681791</v>
      </c>
      <c r="T1916">
        <v>120.03447807478329</v>
      </c>
      <c r="U1916">
        <v>17.193172576295431</v>
      </c>
      <c r="V1916" t="s">
        <v>32</v>
      </c>
      <c r="W1916" t="s">
        <v>33</v>
      </c>
      <c r="X1916" t="str">
        <f t="shared" si="87"/>
        <v>NPT76BBCA</v>
      </c>
      <c r="Y1916">
        <f t="shared" si="88"/>
        <v>1</v>
      </c>
      <c r="Z1916">
        <f>COUNTIF($X$2:X1916,X1916)</f>
        <v>1</v>
      </c>
      <c r="AA1916" t="str">
        <f t="shared" si="89"/>
        <v>NPT76BBCA1</v>
      </c>
      <c r="AB1916">
        <f>COUNTIF(实际辖区!A:A,全部结果!X1916)</f>
        <v>1</v>
      </c>
      <c r="AC1916" s="9" t="str">
        <f>VLOOKUP(AA1916,实际辖区!D:E,2,0)</f>
        <v>POS_75929484</v>
      </c>
    </row>
    <row r="1917" spans="1:29">
      <c r="A1917" t="s">
        <v>97</v>
      </c>
      <c r="B1917" t="s">
        <v>4841</v>
      </c>
      <c r="C1917" t="s">
        <v>4842</v>
      </c>
      <c r="D1917" t="s">
        <v>4447</v>
      </c>
      <c r="E1917" t="s">
        <v>4843</v>
      </c>
      <c r="F1917" t="s">
        <v>4844</v>
      </c>
      <c r="G1917" t="s">
        <v>4841</v>
      </c>
      <c r="H1917" t="s">
        <v>29</v>
      </c>
      <c r="I1917">
        <v>8486864.1817041691</v>
      </c>
      <c r="J1917">
        <v>111141.06</v>
      </c>
      <c r="K1917">
        <v>61336.800000000003</v>
      </c>
      <c r="L1917">
        <v>0.36318407960199001</v>
      </c>
      <c r="M1917">
        <v>32.435015100000001</v>
      </c>
      <c r="N1917">
        <v>119.568707</v>
      </c>
      <c r="O1917" t="s">
        <v>4845</v>
      </c>
      <c r="P1917" t="s">
        <v>97</v>
      </c>
      <c r="Q1917" t="s">
        <v>4451</v>
      </c>
      <c r="R1917">
        <v>1</v>
      </c>
      <c r="S1917">
        <v>32.610899522022571</v>
      </c>
      <c r="T1917">
        <v>119.4840535457034</v>
      </c>
      <c r="U1917">
        <v>21.064124516734481</v>
      </c>
      <c r="V1917" t="s">
        <v>32</v>
      </c>
      <c r="W1917" t="s">
        <v>33</v>
      </c>
      <c r="X1917" t="str">
        <f t="shared" si="87"/>
        <v>NPT76AJFK</v>
      </c>
      <c r="Y1917">
        <f t="shared" si="88"/>
        <v>1</v>
      </c>
      <c r="Z1917">
        <f>COUNTIF($X$2:X1917,X1917)</f>
        <v>1</v>
      </c>
      <c r="AA1917" t="str">
        <f t="shared" si="89"/>
        <v>NPT76AJFK1</v>
      </c>
      <c r="AB1917">
        <f>COUNTIF(实际辖区!A:A,全部结果!X1917)</f>
        <v>1</v>
      </c>
      <c r="AC1917" s="9" t="str">
        <f>VLOOKUP(AA1917,实际辖区!D:E,2,0)</f>
        <v>POS_75940919</v>
      </c>
    </row>
    <row r="1918" spans="1:29">
      <c r="A1918" t="s">
        <v>97</v>
      </c>
      <c r="B1918" t="s">
        <v>4846</v>
      </c>
      <c r="C1918" t="s">
        <v>4847</v>
      </c>
      <c r="D1918" t="s">
        <v>4447</v>
      </c>
      <c r="E1918" t="s">
        <v>4843</v>
      </c>
      <c r="F1918" t="s">
        <v>4844</v>
      </c>
      <c r="G1918" t="s">
        <v>4846</v>
      </c>
      <c r="H1918" t="s">
        <v>29</v>
      </c>
      <c r="I1918">
        <v>8580624.7581024598</v>
      </c>
      <c r="J1918">
        <v>35049.599999999999</v>
      </c>
      <c r="K1918">
        <v>35049.599999999999</v>
      </c>
      <c r="L1918">
        <v>0.2388059701492537</v>
      </c>
      <c r="M1918">
        <v>32.445841100000003</v>
      </c>
      <c r="N1918">
        <v>119.5780578</v>
      </c>
      <c r="O1918" t="s">
        <v>4845</v>
      </c>
      <c r="P1918" t="s">
        <v>97</v>
      </c>
      <c r="Q1918" t="s">
        <v>4451</v>
      </c>
      <c r="R1918">
        <v>0</v>
      </c>
      <c r="S1918">
        <v>32.610899522022571</v>
      </c>
      <c r="T1918">
        <v>119.4840535457034</v>
      </c>
      <c r="U1918">
        <v>20.323456836331349</v>
      </c>
      <c r="V1918" t="s">
        <v>32</v>
      </c>
      <c r="W1918" t="s">
        <v>33</v>
      </c>
      <c r="X1918" t="str">
        <f t="shared" si="87"/>
        <v>NPT76BAVQ</v>
      </c>
      <c r="Y1918">
        <f t="shared" si="88"/>
        <v>1</v>
      </c>
      <c r="Z1918">
        <f>COUNTIF($X$2:X1918,X1918)</f>
        <v>1</v>
      </c>
      <c r="AA1918" t="str">
        <f t="shared" si="89"/>
        <v>NPT76BAVQ1</v>
      </c>
      <c r="AB1918">
        <f>COUNTIF(实际辖区!A:A,全部结果!X1918)</f>
        <v>1</v>
      </c>
      <c r="AC1918" s="9" t="str">
        <f>VLOOKUP(AA1918,实际辖区!D:E,2,0)</f>
        <v>POS_75940919</v>
      </c>
    </row>
    <row r="1919" spans="1:29">
      <c r="A1919" t="s">
        <v>97</v>
      </c>
      <c r="B1919" t="s">
        <v>4848</v>
      </c>
      <c r="C1919" t="s">
        <v>4849</v>
      </c>
      <c r="D1919" t="s">
        <v>4447</v>
      </c>
      <c r="E1919" t="s">
        <v>4843</v>
      </c>
      <c r="F1919" t="s">
        <v>4850</v>
      </c>
      <c r="G1919" t="s">
        <v>4848</v>
      </c>
      <c r="H1919" t="s">
        <v>29</v>
      </c>
      <c r="I1919">
        <v>10875700.9423117</v>
      </c>
      <c r="J1919">
        <v>31252.560000000001</v>
      </c>
      <c r="K1919">
        <v>8762.4</v>
      </c>
      <c r="L1919">
        <v>0.14427860696517411</v>
      </c>
      <c r="M1919">
        <v>33.226083600000003</v>
      </c>
      <c r="N1919">
        <v>119.3542327</v>
      </c>
      <c r="O1919" t="s">
        <v>4845</v>
      </c>
      <c r="P1919" t="s">
        <v>97</v>
      </c>
      <c r="Q1919" t="s">
        <v>4451</v>
      </c>
      <c r="R1919">
        <v>0</v>
      </c>
      <c r="S1919">
        <v>32.610899522022571</v>
      </c>
      <c r="T1919">
        <v>119.4840535457034</v>
      </c>
      <c r="U1919">
        <v>69.297996334644807</v>
      </c>
      <c r="V1919" t="s">
        <v>32</v>
      </c>
      <c r="W1919" t="s">
        <v>33</v>
      </c>
      <c r="X1919" t="str">
        <f t="shared" si="87"/>
        <v>NPT76AJFF</v>
      </c>
      <c r="Y1919">
        <f t="shared" si="88"/>
        <v>1</v>
      </c>
      <c r="Z1919">
        <f>COUNTIF($X$2:X1919,X1919)</f>
        <v>1</v>
      </c>
      <c r="AA1919" t="str">
        <f t="shared" si="89"/>
        <v>NPT76AJFF1</v>
      </c>
      <c r="AB1919">
        <f>COUNTIF(实际辖区!A:A,全部结果!X1919)</f>
        <v>1</v>
      </c>
      <c r="AC1919" s="9" t="str">
        <f>VLOOKUP(AA1919,实际辖区!D:E,2,0)</f>
        <v>POS_75940919</v>
      </c>
    </row>
    <row r="1920" spans="1:29">
      <c r="A1920" t="s">
        <v>97</v>
      </c>
      <c r="B1920" t="s">
        <v>4851</v>
      </c>
      <c r="C1920" t="s">
        <v>4852</v>
      </c>
      <c r="D1920" t="s">
        <v>4447</v>
      </c>
      <c r="E1920" t="s">
        <v>4843</v>
      </c>
      <c r="F1920" t="s">
        <v>4853</v>
      </c>
      <c r="G1920" t="s">
        <v>4851</v>
      </c>
      <c r="H1920" t="s">
        <v>29</v>
      </c>
      <c r="I1920">
        <v>4748548.41917946</v>
      </c>
      <c r="J1920">
        <v>29357.7</v>
      </c>
      <c r="K1920">
        <v>48479.85</v>
      </c>
      <c r="L1920">
        <v>6.9651741293532299E-2</v>
      </c>
      <c r="M1920">
        <v>32.404598100000001</v>
      </c>
      <c r="N1920">
        <v>119.4146186</v>
      </c>
      <c r="O1920" t="s">
        <v>4845</v>
      </c>
      <c r="P1920" t="s">
        <v>97</v>
      </c>
      <c r="Q1920" t="s">
        <v>4451</v>
      </c>
      <c r="R1920">
        <v>1</v>
      </c>
      <c r="S1920">
        <v>32.610899522022571</v>
      </c>
      <c r="T1920">
        <v>119.4840535457034</v>
      </c>
      <c r="U1920">
        <v>23.790171212501189</v>
      </c>
      <c r="V1920" t="s">
        <v>32</v>
      </c>
      <c r="W1920" t="s">
        <v>33</v>
      </c>
      <c r="X1920" t="str">
        <f t="shared" si="87"/>
        <v>NPT76AIUE</v>
      </c>
      <c r="Y1920">
        <f t="shared" si="88"/>
        <v>1</v>
      </c>
      <c r="Z1920">
        <f>COUNTIF($X$2:X1920,X1920)</f>
        <v>1</v>
      </c>
      <c r="AA1920" t="str">
        <f t="shared" si="89"/>
        <v>NPT76AIUE1</v>
      </c>
      <c r="AB1920">
        <f>COUNTIF(实际辖区!A:A,全部结果!X1920)</f>
        <v>1</v>
      </c>
      <c r="AC1920" s="9" t="str">
        <f>VLOOKUP(AA1920,实际辖区!D:E,2,0)</f>
        <v>POS_75940919</v>
      </c>
    </row>
    <row r="1921" spans="1:29">
      <c r="A1921" t="s">
        <v>97</v>
      </c>
      <c r="B1921" t="s">
        <v>4854</v>
      </c>
      <c r="C1921" t="s">
        <v>4855</v>
      </c>
      <c r="D1921" t="s">
        <v>4447</v>
      </c>
      <c r="E1921" t="s">
        <v>4843</v>
      </c>
      <c r="F1921" t="s">
        <v>4853</v>
      </c>
      <c r="G1921" t="s">
        <v>4854</v>
      </c>
      <c r="H1921" t="s">
        <v>29</v>
      </c>
      <c r="I1921">
        <v>4372514.2304744599</v>
      </c>
      <c r="J1921">
        <v>5814.45</v>
      </c>
      <c r="K1921">
        <v>2920.8</v>
      </c>
      <c r="L1921">
        <v>4.4776119402985003E-2</v>
      </c>
      <c r="M1921">
        <v>32.399939799999999</v>
      </c>
      <c r="N1921">
        <v>119.4262848</v>
      </c>
      <c r="O1921" t="s">
        <v>4845</v>
      </c>
      <c r="P1921" t="s">
        <v>97</v>
      </c>
      <c r="Q1921" t="s">
        <v>4451</v>
      </c>
      <c r="R1921">
        <v>0</v>
      </c>
      <c r="S1921">
        <v>32.610899522022571</v>
      </c>
      <c r="T1921">
        <v>119.4840535457034</v>
      </c>
      <c r="U1921">
        <v>24.016105782874131</v>
      </c>
      <c r="V1921" t="s">
        <v>32</v>
      </c>
      <c r="W1921" t="s">
        <v>33</v>
      </c>
      <c r="X1921" t="str">
        <f t="shared" si="87"/>
        <v>NPT76AJEJ</v>
      </c>
      <c r="Y1921">
        <f t="shared" si="88"/>
        <v>1</v>
      </c>
      <c r="Z1921">
        <f>COUNTIF($X$2:X1921,X1921)</f>
        <v>1</v>
      </c>
      <c r="AA1921" t="str">
        <f t="shared" si="89"/>
        <v>NPT76AJEJ1</v>
      </c>
      <c r="AB1921">
        <f>COUNTIF(实际辖区!A:A,全部结果!X1921)</f>
        <v>1</v>
      </c>
      <c r="AC1921" s="9" t="str">
        <f>VLOOKUP(AA1921,实际辖区!D:E,2,0)</f>
        <v>POS_75940919</v>
      </c>
    </row>
    <row r="1922" spans="1:29">
      <c r="A1922" t="s">
        <v>97</v>
      </c>
      <c r="B1922" t="s">
        <v>4856</v>
      </c>
      <c r="C1922" t="s">
        <v>4857</v>
      </c>
      <c r="D1922" t="s">
        <v>4447</v>
      </c>
      <c r="E1922" t="s">
        <v>4843</v>
      </c>
      <c r="F1922" t="s">
        <v>4850</v>
      </c>
      <c r="G1922" t="s">
        <v>4856</v>
      </c>
      <c r="H1922" t="s">
        <v>29</v>
      </c>
      <c r="I1922">
        <v>13536548.704103701</v>
      </c>
      <c r="J1922">
        <v>15479.1</v>
      </c>
      <c r="K1922">
        <v>27518.400000000001</v>
      </c>
      <c r="L1922">
        <v>2.9850746268656699E-2</v>
      </c>
      <c r="M1922">
        <v>33.241580999999996</v>
      </c>
      <c r="N1922">
        <v>119.337081</v>
      </c>
      <c r="O1922" t="s">
        <v>4845</v>
      </c>
      <c r="P1922" t="s">
        <v>97</v>
      </c>
      <c r="Q1922" t="s">
        <v>4451</v>
      </c>
      <c r="R1922">
        <v>0</v>
      </c>
      <c r="S1922">
        <v>32.610899522022571</v>
      </c>
      <c r="T1922">
        <v>119.4840535457034</v>
      </c>
      <c r="U1922">
        <v>71.282557869535012</v>
      </c>
      <c r="V1922" t="s">
        <v>32</v>
      </c>
      <c r="W1922" t="s">
        <v>33</v>
      </c>
      <c r="X1922" t="str">
        <f t="shared" si="87"/>
        <v>NPT76AJX2</v>
      </c>
      <c r="Y1922">
        <f t="shared" si="88"/>
        <v>1</v>
      </c>
      <c r="Z1922">
        <f>COUNTIF($X$2:X1922,X1922)</f>
        <v>1</v>
      </c>
      <c r="AA1922" t="str">
        <f t="shared" si="89"/>
        <v>NPT76AJX21</v>
      </c>
      <c r="AB1922">
        <f>COUNTIF(实际辖区!A:A,全部结果!X1922)</f>
        <v>1</v>
      </c>
      <c r="AC1922" s="9" t="str">
        <f>VLOOKUP(AA1922,实际辖区!D:E,2,0)</f>
        <v>POS_75940919</v>
      </c>
    </row>
    <row r="1923" spans="1:29">
      <c r="A1923" t="s">
        <v>97</v>
      </c>
      <c r="B1923" t="s">
        <v>4858</v>
      </c>
      <c r="C1923" t="s">
        <v>4859</v>
      </c>
      <c r="D1923" t="s">
        <v>4447</v>
      </c>
      <c r="E1923" t="s">
        <v>4843</v>
      </c>
      <c r="F1923" t="s">
        <v>4860</v>
      </c>
      <c r="G1923" t="s">
        <v>4858</v>
      </c>
      <c r="H1923" t="s">
        <v>29</v>
      </c>
      <c r="I1923">
        <v>3569133.7002717201</v>
      </c>
      <c r="J1923">
        <v>38494.980000000003</v>
      </c>
      <c r="K1923">
        <v>21149.94</v>
      </c>
      <c r="L1923">
        <v>9.9502487562189001E-3</v>
      </c>
      <c r="M1923">
        <v>32.3717276</v>
      </c>
      <c r="N1923">
        <v>119.4680479</v>
      </c>
      <c r="O1923" t="s">
        <v>4845</v>
      </c>
      <c r="P1923" t="s">
        <v>97</v>
      </c>
      <c r="Q1923" t="s">
        <v>4451</v>
      </c>
      <c r="R1923">
        <v>0</v>
      </c>
      <c r="S1923">
        <v>32.610899522022571</v>
      </c>
      <c r="T1923">
        <v>119.4840535457034</v>
      </c>
      <c r="U1923">
        <v>26.565701748311309</v>
      </c>
      <c r="V1923" t="s">
        <v>32</v>
      </c>
      <c r="W1923" t="s">
        <v>33</v>
      </c>
      <c r="X1923" t="str">
        <f t="shared" ref="X1923:X1986" si="90">P1923&amp;B1923</f>
        <v>NPT76AJET</v>
      </c>
      <c r="Y1923">
        <f t="shared" ref="Y1923:Y1986" si="91">COUNTIF(X:X,X1923)</f>
        <v>1</v>
      </c>
      <c r="Z1923">
        <f>COUNTIF($X$2:X1923,X1923)</f>
        <v>1</v>
      </c>
      <c r="AA1923" t="str">
        <f t="shared" ref="AA1923:AA1986" si="92">X1923&amp;Z1923</f>
        <v>NPT76AJET1</v>
      </c>
      <c r="AB1923">
        <f>COUNTIF(实际辖区!A:A,全部结果!X1923)</f>
        <v>1</v>
      </c>
      <c r="AC1923" s="9" t="str">
        <f>VLOOKUP(AA1923,实际辖区!D:E,2,0)</f>
        <v>POS_75940919</v>
      </c>
    </row>
    <row r="1924" spans="1:29">
      <c r="A1924" t="s">
        <v>97</v>
      </c>
      <c r="B1924" t="s">
        <v>4861</v>
      </c>
      <c r="C1924" t="s">
        <v>4862</v>
      </c>
      <c r="D1924" t="s">
        <v>4447</v>
      </c>
      <c r="E1924" t="s">
        <v>4843</v>
      </c>
      <c r="F1924" t="s">
        <v>4844</v>
      </c>
      <c r="G1924" t="s">
        <v>4861</v>
      </c>
      <c r="H1924" t="s">
        <v>29</v>
      </c>
      <c r="I1924">
        <v>2989050</v>
      </c>
      <c r="J1924">
        <v>34398</v>
      </c>
      <c r="K1924">
        <v>34398</v>
      </c>
      <c r="L1924">
        <v>9.9502487562189001E-3</v>
      </c>
      <c r="M1924">
        <v>32.361956900000003</v>
      </c>
      <c r="N1924">
        <v>119.72279349999999</v>
      </c>
      <c r="O1924" t="s">
        <v>4845</v>
      </c>
      <c r="P1924" t="s">
        <v>97</v>
      </c>
      <c r="Q1924" t="s">
        <v>4451</v>
      </c>
      <c r="R1924">
        <v>0</v>
      </c>
      <c r="S1924">
        <v>32.610899522022571</v>
      </c>
      <c r="T1924">
        <v>119.4840535457034</v>
      </c>
      <c r="U1924">
        <v>35.575932453077407</v>
      </c>
      <c r="V1924" t="s">
        <v>32</v>
      </c>
      <c r="W1924" t="s">
        <v>33</v>
      </c>
      <c r="X1924" t="str">
        <f t="shared" si="90"/>
        <v>NPT76B62X</v>
      </c>
      <c r="Y1924">
        <f t="shared" si="91"/>
        <v>1</v>
      </c>
      <c r="Z1924">
        <f>COUNTIF($X$2:X1924,X1924)</f>
        <v>1</v>
      </c>
      <c r="AA1924" t="str">
        <f t="shared" si="92"/>
        <v>NPT76B62X1</v>
      </c>
      <c r="AB1924">
        <f>COUNTIF(实际辖区!A:A,全部结果!X1924)</f>
        <v>1</v>
      </c>
      <c r="AC1924" s="9" t="str">
        <f>VLOOKUP(AA1924,实际辖区!D:E,2,0)</f>
        <v>POS_75940919</v>
      </c>
    </row>
    <row r="1925" spans="1:29">
      <c r="A1925" t="s">
        <v>97</v>
      </c>
      <c r="B1925" t="s">
        <v>4863</v>
      </c>
      <c r="C1925" t="s">
        <v>4864</v>
      </c>
      <c r="D1925" t="s">
        <v>4447</v>
      </c>
      <c r="E1925" t="s">
        <v>4865</v>
      </c>
      <c r="F1925" t="s">
        <v>4866</v>
      </c>
      <c r="G1925" t="s">
        <v>4863</v>
      </c>
      <c r="H1925" t="s">
        <v>29</v>
      </c>
      <c r="I1925">
        <v>6744756.8069393197</v>
      </c>
      <c r="J1925">
        <v>36691.199999999997</v>
      </c>
      <c r="K1925">
        <v>15135.12</v>
      </c>
      <c r="L1925">
        <v>0.27363184079601988</v>
      </c>
      <c r="M1925">
        <v>33.602902499999999</v>
      </c>
      <c r="N1925">
        <v>119.0491828</v>
      </c>
      <c r="O1925" t="s">
        <v>4867</v>
      </c>
      <c r="P1925" t="s">
        <v>97</v>
      </c>
      <c r="Q1925" t="s">
        <v>4451</v>
      </c>
      <c r="R1925">
        <v>0</v>
      </c>
      <c r="S1925">
        <v>33.356657769421567</v>
      </c>
      <c r="T1925">
        <v>118.96635264836451</v>
      </c>
      <c r="U1925">
        <v>28.37603686199412</v>
      </c>
      <c r="V1925" t="s">
        <v>32</v>
      </c>
      <c r="W1925" t="s">
        <v>33</v>
      </c>
      <c r="X1925" t="str">
        <f t="shared" si="90"/>
        <v>NPT76AJKY</v>
      </c>
      <c r="Y1925">
        <f t="shared" si="91"/>
        <v>1</v>
      </c>
      <c r="Z1925">
        <f>COUNTIF($X$2:X1925,X1925)</f>
        <v>1</v>
      </c>
      <c r="AA1925" t="str">
        <f t="shared" si="92"/>
        <v>NPT76AJKY1</v>
      </c>
      <c r="AB1925">
        <f>COUNTIF(实际辖区!A:A,全部结果!X1925)</f>
        <v>1</v>
      </c>
      <c r="AC1925" s="9" t="str">
        <f>VLOOKUP(AA1925,实际辖区!D:E,2,0)</f>
        <v>POS_75940921</v>
      </c>
    </row>
    <row r="1926" spans="1:29">
      <c r="A1926" t="s">
        <v>97</v>
      </c>
      <c r="B1926" t="s">
        <v>4868</v>
      </c>
      <c r="C1926" t="s">
        <v>4869</v>
      </c>
      <c r="D1926" t="s">
        <v>4447</v>
      </c>
      <c r="E1926" t="s">
        <v>4865</v>
      </c>
      <c r="F1926" t="s">
        <v>4870</v>
      </c>
      <c r="G1926" t="s">
        <v>4868</v>
      </c>
      <c r="H1926" t="s">
        <v>29</v>
      </c>
      <c r="I1926">
        <v>11251879.674980801</v>
      </c>
      <c r="J1926">
        <v>52677.18</v>
      </c>
      <c r="K1926">
        <v>49309.8</v>
      </c>
      <c r="L1926">
        <v>0.1592039800995024</v>
      </c>
      <c r="M1926">
        <v>33.289882200000001</v>
      </c>
      <c r="N1926">
        <v>118.8833793</v>
      </c>
      <c r="O1926" t="s">
        <v>4867</v>
      </c>
      <c r="P1926" t="s">
        <v>97</v>
      </c>
      <c r="Q1926" t="s">
        <v>4451</v>
      </c>
      <c r="R1926">
        <v>0</v>
      </c>
      <c r="S1926">
        <v>33.356657769421567</v>
      </c>
      <c r="T1926">
        <v>118.96635264836451</v>
      </c>
      <c r="U1926">
        <v>10.702197508646311</v>
      </c>
      <c r="V1926" t="s">
        <v>32</v>
      </c>
      <c r="W1926" t="s">
        <v>33</v>
      </c>
      <c r="X1926" t="str">
        <f t="shared" si="90"/>
        <v>NPT76AJLG</v>
      </c>
      <c r="Y1926">
        <f t="shared" si="91"/>
        <v>1</v>
      </c>
      <c r="Z1926">
        <f>COUNTIF($X$2:X1926,X1926)</f>
        <v>1</v>
      </c>
      <c r="AA1926" t="str">
        <f t="shared" si="92"/>
        <v>NPT76AJLG1</v>
      </c>
      <c r="AB1926">
        <f>COUNTIF(实际辖区!A:A,全部结果!X1926)</f>
        <v>1</v>
      </c>
      <c r="AC1926" s="9" t="str">
        <f>VLOOKUP(AA1926,实际辖区!D:E,2,0)</f>
        <v>POS_75940921</v>
      </c>
    </row>
    <row r="1927" spans="1:29">
      <c r="A1927" t="s">
        <v>97</v>
      </c>
      <c r="B1927" t="s">
        <v>4871</v>
      </c>
      <c r="C1927" t="s">
        <v>4872</v>
      </c>
      <c r="D1927" t="s">
        <v>4447</v>
      </c>
      <c r="E1927" t="s">
        <v>4865</v>
      </c>
      <c r="F1927" t="s">
        <v>4873</v>
      </c>
      <c r="G1927" t="s">
        <v>4871</v>
      </c>
      <c r="H1927" t="s">
        <v>29</v>
      </c>
      <c r="I1927">
        <v>10786165.3295478</v>
      </c>
      <c r="J1927">
        <v>78288.600000000006</v>
      </c>
      <c r="K1927">
        <v>48157.2</v>
      </c>
      <c r="L1927">
        <v>0.1592039800995024</v>
      </c>
      <c r="M1927">
        <v>33.024774100000002</v>
      </c>
      <c r="N1927">
        <v>119.018169</v>
      </c>
      <c r="O1927" t="s">
        <v>4867</v>
      </c>
      <c r="P1927" t="s">
        <v>97</v>
      </c>
      <c r="Q1927" t="s">
        <v>4451</v>
      </c>
      <c r="R1927">
        <v>0</v>
      </c>
      <c r="S1927">
        <v>33.356657769421567</v>
      </c>
      <c r="T1927">
        <v>118.96635264836451</v>
      </c>
      <c r="U1927">
        <v>37.124302421013418</v>
      </c>
      <c r="V1927" t="s">
        <v>32</v>
      </c>
      <c r="W1927" t="s">
        <v>33</v>
      </c>
      <c r="X1927" t="str">
        <f t="shared" si="90"/>
        <v>NPT76AJLJ</v>
      </c>
      <c r="Y1927">
        <f t="shared" si="91"/>
        <v>1</v>
      </c>
      <c r="Z1927">
        <f>COUNTIF($X$2:X1927,X1927)</f>
        <v>1</v>
      </c>
      <c r="AA1927" t="str">
        <f t="shared" si="92"/>
        <v>NPT76AJLJ1</v>
      </c>
      <c r="AB1927">
        <f>COUNTIF(实际辖区!A:A,全部结果!X1927)</f>
        <v>1</v>
      </c>
      <c r="AC1927" s="9" t="str">
        <f>VLOOKUP(AA1927,实际辖区!D:E,2,0)</f>
        <v>POS_75940921</v>
      </c>
    </row>
    <row r="1928" spans="1:29">
      <c r="A1928" t="s">
        <v>97</v>
      </c>
      <c r="B1928" t="s">
        <v>4874</v>
      </c>
      <c r="C1928" t="s">
        <v>4875</v>
      </c>
      <c r="D1928" t="s">
        <v>4447</v>
      </c>
      <c r="E1928" t="s">
        <v>4865</v>
      </c>
      <c r="F1928" t="s">
        <v>4876</v>
      </c>
      <c r="G1928" t="s">
        <v>4874</v>
      </c>
      <c r="H1928" t="s">
        <v>29</v>
      </c>
      <c r="I1928">
        <v>3359903.4419090101</v>
      </c>
      <c r="J1928">
        <v>17013.66</v>
      </c>
      <c r="K1928">
        <v>19715.400000000001</v>
      </c>
      <c r="L1928">
        <v>0.14925373134328351</v>
      </c>
      <c r="M1928">
        <v>33.004163900000002</v>
      </c>
      <c r="N1928">
        <v>118.5187847</v>
      </c>
      <c r="O1928" t="s">
        <v>4867</v>
      </c>
      <c r="P1928" t="s">
        <v>97</v>
      </c>
      <c r="Q1928" t="s">
        <v>4451</v>
      </c>
      <c r="R1928">
        <v>0</v>
      </c>
      <c r="S1928">
        <v>33.356657769421567</v>
      </c>
      <c r="T1928">
        <v>118.96635264836451</v>
      </c>
      <c r="U1928">
        <v>57.189910346035973</v>
      </c>
      <c r="V1928" t="s">
        <v>32</v>
      </c>
      <c r="W1928" t="s">
        <v>33</v>
      </c>
      <c r="X1928" t="str">
        <f t="shared" si="90"/>
        <v>NPT76AJLO</v>
      </c>
      <c r="Y1928">
        <f t="shared" si="91"/>
        <v>1</v>
      </c>
      <c r="Z1928">
        <f>COUNTIF($X$2:X1928,X1928)</f>
        <v>1</v>
      </c>
      <c r="AA1928" t="str">
        <f t="shared" si="92"/>
        <v>NPT76AJLO1</v>
      </c>
      <c r="AB1928">
        <f>COUNTIF(实际辖区!A:A,全部结果!X1928)</f>
        <v>1</v>
      </c>
      <c r="AC1928" s="9" t="str">
        <f>VLOOKUP(AA1928,实际辖区!D:E,2,0)</f>
        <v>POS_75940921</v>
      </c>
    </row>
    <row r="1929" spans="1:29">
      <c r="A1929" t="s">
        <v>97</v>
      </c>
      <c r="B1929" t="s">
        <v>4877</v>
      </c>
      <c r="C1929" t="s">
        <v>4878</v>
      </c>
      <c r="D1929" t="s">
        <v>4447</v>
      </c>
      <c r="E1929" t="s">
        <v>4865</v>
      </c>
      <c r="F1929" t="s">
        <v>4879</v>
      </c>
      <c r="G1929" t="s">
        <v>4877</v>
      </c>
      <c r="H1929" t="s">
        <v>29</v>
      </c>
      <c r="I1929">
        <v>4114427.4367728001</v>
      </c>
      <c r="J1929">
        <v>24607.74</v>
      </c>
      <c r="K1929">
        <v>29938.2</v>
      </c>
      <c r="L1929">
        <v>0.12935323383084571</v>
      </c>
      <c r="M1929">
        <v>33.764852400000002</v>
      </c>
      <c r="N1929">
        <v>119.2716231</v>
      </c>
      <c r="O1929" t="s">
        <v>4867</v>
      </c>
      <c r="P1929" t="s">
        <v>97</v>
      </c>
      <c r="Q1929" t="s">
        <v>4451</v>
      </c>
      <c r="R1929">
        <v>0</v>
      </c>
      <c r="S1929">
        <v>33.356657769421567</v>
      </c>
      <c r="T1929">
        <v>118.96635264836451</v>
      </c>
      <c r="U1929">
        <v>53.416509660404152</v>
      </c>
      <c r="V1929" t="s">
        <v>32</v>
      </c>
      <c r="W1929" t="s">
        <v>33</v>
      </c>
      <c r="X1929" t="str">
        <f t="shared" si="90"/>
        <v>NPT76AJLR</v>
      </c>
      <c r="Y1929">
        <f t="shared" si="91"/>
        <v>1</v>
      </c>
      <c r="Z1929">
        <f>COUNTIF($X$2:X1929,X1929)</f>
        <v>1</v>
      </c>
      <c r="AA1929" t="str">
        <f t="shared" si="92"/>
        <v>NPT76AJLR1</v>
      </c>
      <c r="AB1929">
        <f>COUNTIF(实际辖区!A:A,全部结果!X1929)</f>
        <v>1</v>
      </c>
      <c r="AC1929" s="9" t="str">
        <f>VLOOKUP(AA1929,实际辖区!D:E,2,0)</f>
        <v>POS_75940921</v>
      </c>
    </row>
    <row r="1930" spans="1:29">
      <c r="A1930" t="s">
        <v>97</v>
      </c>
      <c r="B1930" t="s">
        <v>4880</v>
      </c>
      <c r="C1930" t="s">
        <v>4881</v>
      </c>
      <c r="D1930" t="s">
        <v>4447</v>
      </c>
      <c r="E1930" t="s">
        <v>4865</v>
      </c>
      <c r="F1930" t="s">
        <v>4870</v>
      </c>
      <c r="G1930" t="s">
        <v>4880</v>
      </c>
      <c r="H1930" t="s">
        <v>29</v>
      </c>
      <c r="I1930">
        <v>11989047.9899673</v>
      </c>
      <c r="J1930">
        <v>55401.9</v>
      </c>
      <c r="K1930">
        <v>55036.800000000003</v>
      </c>
      <c r="L1930">
        <v>0.11940298507462679</v>
      </c>
      <c r="M1930">
        <v>33.299624700000003</v>
      </c>
      <c r="N1930">
        <v>118.8795836</v>
      </c>
      <c r="O1930" t="s">
        <v>4867</v>
      </c>
      <c r="P1930" t="s">
        <v>97</v>
      </c>
      <c r="Q1930" t="s">
        <v>4451</v>
      </c>
      <c r="R1930">
        <v>0</v>
      </c>
      <c r="S1930">
        <v>33.356657769421567</v>
      </c>
      <c r="T1930">
        <v>118.96635264836451</v>
      </c>
      <c r="U1930">
        <v>10.26050584028228</v>
      </c>
      <c r="V1930" t="s">
        <v>32</v>
      </c>
      <c r="W1930" t="s">
        <v>33</v>
      </c>
      <c r="X1930" t="str">
        <f t="shared" si="90"/>
        <v>NPT76AJLF</v>
      </c>
      <c r="Y1930">
        <f t="shared" si="91"/>
        <v>1</v>
      </c>
      <c r="Z1930">
        <f>COUNTIF($X$2:X1930,X1930)</f>
        <v>1</v>
      </c>
      <c r="AA1930" t="str">
        <f t="shared" si="92"/>
        <v>NPT76AJLF1</v>
      </c>
      <c r="AB1930">
        <f>COUNTIF(实际辖区!A:A,全部结果!X1930)</f>
        <v>1</v>
      </c>
      <c r="AC1930" s="9" t="str">
        <f>VLOOKUP(AA1930,实际辖区!D:E,2,0)</f>
        <v>POS_75940921</v>
      </c>
    </row>
    <row r="1931" spans="1:29">
      <c r="A1931" t="s">
        <v>97</v>
      </c>
      <c r="B1931" t="s">
        <v>4882</v>
      </c>
      <c r="C1931" t="s">
        <v>4883</v>
      </c>
      <c r="D1931" t="s">
        <v>4447</v>
      </c>
      <c r="E1931" t="s">
        <v>4865</v>
      </c>
      <c r="F1931" t="s">
        <v>4884</v>
      </c>
      <c r="G1931" t="s">
        <v>4882</v>
      </c>
      <c r="H1931" t="s">
        <v>29</v>
      </c>
      <c r="I1931">
        <v>10752195.770919001</v>
      </c>
      <c r="J1931">
        <v>25327.08</v>
      </c>
      <c r="K1931">
        <v>17832.599999999999</v>
      </c>
      <c r="L1931">
        <v>9.9502487562189004E-2</v>
      </c>
      <c r="M1931">
        <v>33.508999799999998</v>
      </c>
      <c r="N1931">
        <v>119.1474632</v>
      </c>
      <c r="O1931" t="s">
        <v>4867</v>
      </c>
      <c r="P1931" t="s">
        <v>97</v>
      </c>
      <c r="Q1931" t="s">
        <v>4451</v>
      </c>
      <c r="R1931">
        <v>0</v>
      </c>
      <c r="S1931">
        <v>33.356657769421567</v>
      </c>
      <c r="T1931">
        <v>118.96635264836451</v>
      </c>
      <c r="U1931">
        <v>23.85697469978308</v>
      </c>
      <c r="V1931" t="s">
        <v>32</v>
      </c>
      <c r="W1931" t="s">
        <v>33</v>
      </c>
      <c r="X1931" t="str">
        <f t="shared" si="90"/>
        <v>NPT76BKNP</v>
      </c>
      <c r="Y1931">
        <f t="shared" si="91"/>
        <v>1</v>
      </c>
      <c r="Z1931">
        <f>COUNTIF($X$2:X1931,X1931)</f>
        <v>1</v>
      </c>
      <c r="AA1931" t="str">
        <f t="shared" si="92"/>
        <v>NPT76BKNP1</v>
      </c>
      <c r="AB1931">
        <f>COUNTIF(实际辖区!A:A,全部结果!X1931)</f>
        <v>1</v>
      </c>
      <c r="AC1931" s="9" t="str">
        <f>VLOOKUP(AA1931,实际辖区!D:E,2,0)</f>
        <v>POS_75940921</v>
      </c>
    </row>
    <row r="1932" spans="1:29">
      <c r="A1932" t="s">
        <v>97</v>
      </c>
      <c r="B1932" t="s">
        <v>4885</v>
      </c>
      <c r="C1932" t="s">
        <v>4886</v>
      </c>
      <c r="D1932" t="s">
        <v>4447</v>
      </c>
      <c r="E1932" t="s">
        <v>4887</v>
      </c>
      <c r="F1932" t="s">
        <v>4888</v>
      </c>
      <c r="G1932" t="s">
        <v>4885</v>
      </c>
      <c r="H1932" t="s">
        <v>29</v>
      </c>
      <c r="I1932">
        <v>7899517.7419354804</v>
      </c>
      <c r="J1932">
        <v>43812</v>
      </c>
      <c r="K1932">
        <v>26287.200000000001</v>
      </c>
      <c r="L1932">
        <v>0.27860696517412931</v>
      </c>
      <c r="M1932">
        <v>34.850326099999997</v>
      </c>
      <c r="N1932">
        <v>119.14075339999999</v>
      </c>
      <c r="O1932" t="s">
        <v>4889</v>
      </c>
      <c r="P1932" t="s">
        <v>97</v>
      </c>
      <c r="Q1932" t="s">
        <v>4451</v>
      </c>
      <c r="R1932">
        <v>0</v>
      </c>
      <c r="S1932">
        <v>34.573387890174253</v>
      </c>
      <c r="T1932">
        <v>119.1656420018372</v>
      </c>
      <c r="U1932">
        <v>30.80671040107411</v>
      </c>
      <c r="V1932" t="s">
        <v>32</v>
      </c>
      <c r="W1932" t="s">
        <v>33</v>
      </c>
      <c r="X1932" t="str">
        <f t="shared" si="90"/>
        <v>NPT76AJMY</v>
      </c>
      <c r="Y1932">
        <f t="shared" si="91"/>
        <v>1</v>
      </c>
      <c r="Z1932">
        <f>COUNTIF($X$2:X1932,X1932)</f>
        <v>1</v>
      </c>
      <c r="AA1932" t="str">
        <f t="shared" si="92"/>
        <v>NPT76AJMY1</v>
      </c>
      <c r="AB1932">
        <f>COUNTIF(实际辖区!A:A,全部结果!X1932)</f>
        <v>1</v>
      </c>
      <c r="AC1932" s="9" t="str">
        <f>VLOOKUP(AA1932,实际辖区!D:E,2,0)</f>
        <v>POS_75940923</v>
      </c>
    </row>
    <row r="1933" spans="1:29">
      <c r="A1933" t="s">
        <v>97</v>
      </c>
      <c r="B1933" t="s">
        <v>4890</v>
      </c>
      <c r="C1933" t="s">
        <v>4891</v>
      </c>
      <c r="D1933" t="s">
        <v>4447</v>
      </c>
      <c r="E1933" t="s">
        <v>4887</v>
      </c>
      <c r="F1933" t="s">
        <v>4892</v>
      </c>
      <c r="G1933" t="s">
        <v>4890</v>
      </c>
      <c r="H1933" t="s">
        <v>29</v>
      </c>
      <c r="I1933">
        <v>10261578.887689</v>
      </c>
      <c r="J1933">
        <v>37297.68</v>
      </c>
      <c r="K1933">
        <v>97461</v>
      </c>
      <c r="L1933">
        <v>0.24875621890547259</v>
      </c>
      <c r="M1933">
        <v>34.537137199999997</v>
      </c>
      <c r="N1933">
        <v>118.75629429999999</v>
      </c>
      <c r="O1933" t="s">
        <v>4889</v>
      </c>
      <c r="P1933" t="s">
        <v>97</v>
      </c>
      <c r="Q1933" t="s">
        <v>4451</v>
      </c>
      <c r="R1933">
        <v>0</v>
      </c>
      <c r="S1933">
        <v>34.573387890174253</v>
      </c>
      <c r="T1933">
        <v>119.1656420018372</v>
      </c>
      <c r="U1933">
        <v>37.784240232956527</v>
      </c>
      <c r="V1933" t="s">
        <v>32</v>
      </c>
      <c r="W1933" t="s">
        <v>33</v>
      </c>
      <c r="X1933" t="str">
        <f t="shared" si="90"/>
        <v>NPT76AJMW</v>
      </c>
      <c r="Y1933">
        <f t="shared" si="91"/>
        <v>1</v>
      </c>
      <c r="Z1933">
        <f>COUNTIF($X$2:X1933,X1933)</f>
        <v>1</v>
      </c>
      <c r="AA1933" t="str">
        <f t="shared" si="92"/>
        <v>NPT76AJMW1</v>
      </c>
      <c r="AB1933">
        <f>COUNTIF(实际辖区!A:A,全部结果!X1933)</f>
        <v>1</v>
      </c>
      <c r="AC1933" s="9" t="str">
        <f>VLOOKUP(AA1933,实际辖区!D:E,2,0)</f>
        <v>POS_75940923</v>
      </c>
    </row>
    <row r="1934" spans="1:29">
      <c r="A1934" t="s">
        <v>97</v>
      </c>
      <c r="B1934" t="s">
        <v>4893</v>
      </c>
      <c r="C1934" t="s">
        <v>4894</v>
      </c>
      <c r="D1934" t="s">
        <v>4447</v>
      </c>
      <c r="E1934" t="s">
        <v>4887</v>
      </c>
      <c r="F1934" t="s">
        <v>4895</v>
      </c>
      <c r="G1934" t="s">
        <v>4893</v>
      </c>
      <c r="H1934" t="s">
        <v>29</v>
      </c>
      <c r="I1934">
        <v>7940405.6489941096</v>
      </c>
      <c r="J1934">
        <v>286.64999999999998</v>
      </c>
      <c r="K1934">
        <v>0</v>
      </c>
      <c r="L1934">
        <v>0.1343283582089552</v>
      </c>
      <c r="M1934">
        <v>34.099463</v>
      </c>
      <c r="N1934">
        <v>119.361575</v>
      </c>
      <c r="O1934" t="s">
        <v>4889</v>
      </c>
      <c r="P1934" t="s">
        <v>97</v>
      </c>
      <c r="Q1934" t="s">
        <v>4451</v>
      </c>
      <c r="R1934">
        <v>0</v>
      </c>
      <c r="S1934">
        <v>34.573387890174253</v>
      </c>
      <c r="T1934">
        <v>119.1656420018372</v>
      </c>
      <c r="U1934">
        <v>55.577433134662982</v>
      </c>
      <c r="V1934" t="s">
        <v>32</v>
      </c>
      <c r="W1934" t="s">
        <v>33</v>
      </c>
      <c r="X1934" t="str">
        <f t="shared" si="90"/>
        <v>NPT76AJMR</v>
      </c>
      <c r="Y1934">
        <f t="shared" si="91"/>
        <v>1</v>
      </c>
      <c r="Z1934">
        <f>COUNTIF($X$2:X1934,X1934)</f>
        <v>1</v>
      </c>
      <c r="AA1934" t="str">
        <f t="shared" si="92"/>
        <v>NPT76AJMR1</v>
      </c>
      <c r="AB1934">
        <f>COUNTIF(实际辖区!A:A,全部结果!X1934)</f>
        <v>1</v>
      </c>
      <c r="AC1934" s="9" t="str">
        <f>VLOOKUP(AA1934,实际辖区!D:E,2,0)</f>
        <v>POS_75940923</v>
      </c>
    </row>
    <row r="1935" spans="1:29">
      <c r="A1935" t="s">
        <v>97</v>
      </c>
      <c r="B1935" t="s">
        <v>4896</v>
      </c>
      <c r="C1935" t="s">
        <v>4897</v>
      </c>
      <c r="D1935" t="s">
        <v>4447</v>
      </c>
      <c r="E1935" t="s">
        <v>4887</v>
      </c>
      <c r="F1935" t="s">
        <v>4898</v>
      </c>
      <c r="G1935" t="s">
        <v>4896</v>
      </c>
      <c r="H1935" t="s">
        <v>29</v>
      </c>
      <c r="I1935">
        <v>3273375.8099352098</v>
      </c>
      <c r="J1935">
        <v>19569.36</v>
      </c>
      <c r="K1935">
        <v>20445.599999999999</v>
      </c>
      <c r="L1935">
        <v>8.9552238805970102E-2</v>
      </c>
      <c r="M1935">
        <v>34.610574999999997</v>
      </c>
      <c r="N1935">
        <v>119.181248</v>
      </c>
      <c r="O1935" t="s">
        <v>4889</v>
      </c>
      <c r="P1935" t="s">
        <v>97</v>
      </c>
      <c r="Q1935" t="s">
        <v>4451</v>
      </c>
      <c r="R1935">
        <v>0</v>
      </c>
      <c r="S1935">
        <v>34.573387890174253</v>
      </c>
      <c r="T1935">
        <v>119.1656420018372</v>
      </c>
      <c r="U1935">
        <v>4.3666528235514566</v>
      </c>
      <c r="V1935" t="s">
        <v>32</v>
      </c>
      <c r="W1935" t="s">
        <v>33</v>
      </c>
      <c r="X1935" t="str">
        <f t="shared" si="90"/>
        <v>NPT76AJMF</v>
      </c>
      <c r="Y1935">
        <f t="shared" si="91"/>
        <v>1</v>
      </c>
      <c r="Z1935">
        <f>COUNTIF($X$2:X1935,X1935)</f>
        <v>1</v>
      </c>
      <c r="AA1935" t="str">
        <f t="shared" si="92"/>
        <v>NPT76AJMF1</v>
      </c>
      <c r="AB1935">
        <f>COUNTIF(实际辖区!A:A,全部结果!X1935)</f>
        <v>1</v>
      </c>
      <c r="AC1935" s="9" t="str">
        <f>VLOOKUP(AA1935,实际辖区!D:E,2,0)</f>
        <v>POS_75940923</v>
      </c>
    </row>
    <row r="1936" spans="1:29">
      <c r="A1936" t="s">
        <v>97</v>
      </c>
      <c r="B1936" t="s">
        <v>4899</v>
      </c>
      <c r="C1936" t="s">
        <v>4900</v>
      </c>
      <c r="D1936" t="s">
        <v>4447</v>
      </c>
      <c r="E1936" t="s">
        <v>4887</v>
      </c>
      <c r="F1936" t="s">
        <v>4898</v>
      </c>
      <c r="G1936" t="s">
        <v>4899</v>
      </c>
      <c r="H1936" t="s">
        <v>29</v>
      </c>
      <c r="I1936">
        <v>2561906.4516129</v>
      </c>
      <c r="J1936">
        <v>30710.7</v>
      </c>
      <c r="K1936">
        <v>40565.4</v>
      </c>
      <c r="L1936">
        <v>2.9850746268656699E-2</v>
      </c>
      <c r="M1936">
        <v>34.597121799999996</v>
      </c>
      <c r="N1936">
        <v>119.1873073</v>
      </c>
      <c r="O1936" t="s">
        <v>4889</v>
      </c>
      <c r="P1936" t="s">
        <v>97</v>
      </c>
      <c r="Q1936" t="s">
        <v>4451</v>
      </c>
      <c r="R1936">
        <v>0</v>
      </c>
      <c r="S1936">
        <v>34.573387890174253</v>
      </c>
      <c r="T1936">
        <v>119.1656420018372</v>
      </c>
      <c r="U1936">
        <v>3.2989432776803622</v>
      </c>
      <c r="V1936" t="s">
        <v>32</v>
      </c>
      <c r="W1936" t="s">
        <v>33</v>
      </c>
      <c r="X1936" t="str">
        <f t="shared" si="90"/>
        <v>NPT76BKJX</v>
      </c>
      <c r="Y1936">
        <f t="shared" si="91"/>
        <v>1</v>
      </c>
      <c r="Z1936">
        <f>COUNTIF($X$2:X1936,X1936)</f>
        <v>1</v>
      </c>
      <c r="AA1936" t="str">
        <f t="shared" si="92"/>
        <v>NPT76BKJX1</v>
      </c>
      <c r="AB1936">
        <f>COUNTIF(实际辖区!A:A,全部结果!X1936)</f>
        <v>1</v>
      </c>
      <c r="AC1936" s="9" t="str">
        <f>VLOOKUP(AA1936,实际辖区!D:E,2,0)</f>
        <v>POS_75940923</v>
      </c>
    </row>
    <row r="1937" spans="1:29">
      <c r="A1937" t="s">
        <v>97</v>
      </c>
      <c r="B1937" t="s">
        <v>4901</v>
      </c>
      <c r="C1937" t="s">
        <v>4902</v>
      </c>
      <c r="D1937" t="s">
        <v>4447</v>
      </c>
      <c r="E1937" t="s">
        <v>4887</v>
      </c>
      <c r="F1937" t="s">
        <v>4903</v>
      </c>
      <c r="G1937" t="s">
        <v>4901</v>
      </c>
      <c r="H1937" t="s">
        <v>29</v>
      </c>
      <c r="I1937">
        <v>8615214.9184839409</v>
      </c>
      <c r="J1937">
        <v>0</v>
      </c>
      <c r="K1937">
        <v>0</v>
      </c>
      <c r="L1937">
        <v>9.9999999999999995E-7</v>
      </c>
      <c r="M1937">
        <v>34.744690300000002</v>
      </c>
      <c r="N1937">
        <v>119.36608339999999</v>
      </c>
      <c r="O1937" t="s">
        <v>4889</v>
      </c>
      <c r="P1937" t="s">
        <v>97</v>
      </c>
      <c r="Q1937" t="s">
        <v>4451</v>
      </c>
      <c r="R1937">
        <v>0</v>
      </c>
      <c r="S1937">
        <v>34.573387890174253</v>
      </c>
      <c r="T1937">
        <v>119.1656420018372</v>
      </c>
      <c r="U1937">
        <v>26.433145019104231</v>
      </c>
      <c r="V1937" t="s">
        <v>32</v>
      </c>
      <c r="W1937" t="s">
        <v>33</v>
      </c>
      <c r="X1937" t="str">
        <f t="shared" si="90"/>
        <v>NPT76AJMD</v>
      </c>
      <c r="Y1937">
        <f t="shared" si="91"/>
        <v>1</v>
      </c>
      <c r="Z1937">
        <f>COUNTIF($X$2:X1937,X1937)</f>
        <v>1</v>
      </c>
      <c r="AA1937" t="str">
        <f t="shared" si="92"/>
        <v>NPT76AJMD1</v>
      </c>
      <c r="AB1937">
        <f>COUNTIF(实际辖区!A:A,全部结果!X1937)</f>
        <v>1</v>
      </c>
      <c r="AC1937" s="9" t="str">
        <f>VLOOKUP(AA1937,实际辖区!D:E,2,0)</f>
        <v>POS_75940923</v>
      </c>
    </row>
    <row r="1938" spans="1:29">
      <c r="A1938" t="s">
        <v>97</v>
      </c>
      <c r="B1938" t="s">
        <v>4904</v>
      </c>
      <c r="C1938" t="s">
        <v>4905</v>
      </c>
      <c r="D1938" t="s">
        <v>4447</v>
      </c>
      <c r="E1938" t="s">
        <v>4551</v>
      </c>
      <c r="F1938" t="s">
        <v>4707</v>
      </c>
      <c r="G1938" t="s">
        <v>4904</v>
      </c>
      <c r="H1938" t="s">
        <v>29</v>
      </c>
      <c r="I1938">
        <v>9738850</v>
      </c>
      <c r="J1938">
        <v>50055.72</v>
      </c>
      <c r="K1938">
        <v>69234.12</v>
      </c>
      <c r="L1938">
        <v>0.1741293532338308</v>
      </c>
      <c r="M1938">
        <v>31.914679199999998</v>
      </c>
      <c r="N1938">
        <v>118.845451</v>
      </c>
      <c r="O1938" t="s">
        <v>4906</v>
      </c>
      <c r="P1938" t="s">
        <v>97</v>
      </c>
      <c r="Q1938" t="s">
        <v>4451</v>
      </c>
      <c r="R1938">
        <v>0</v>
      </c>
      <c r="S1938">
        <v>31.947892313729071</v>
      </c>
      <c r="T1938">
        <v>118.8799765727932</v>
      </c>
      <c r="U1938">
        <v>4.9216607260409253</v>
      </c>
      <c r="V1938" t="s">
        <v>32</v>
      </c>
      <c r="W1938" t="s">
        <v>33</v>
      </c>
      <c r="X1938" t="str">
        <f t="shared" si="90"/>
        <v>NPT76BDMZ</v>
      </c>
      <c r="Y1938">
        <f t="shared" si="91"/>
        <v>1</v>
      </c>
      <c r="Z1938">
        <f>COUNTIF($X$2:X1938,X1938)</f>
        <v>1</v>
      </c>
      <c r="AA1938" t="str">
        <f t="shared" si="92"/>
        <v>NPT76BDMZ1</v>
      </c>
      <c r="AB1938">
        <f>COUNTIF(实际辖区!A:A,全部结果!X1938)</f>
        <v>1</v>
      </c>
      <c r="AC1938" s="9" t="str">
        <f>VLOOKUP(AA1938,实际辖区!D:E,2,0)</f>
        <v>POS_75940925</v>
      </c>
    </row>
    <row r="1939" spans="1:29">
      <c r="A1939" t="s">
        <v>97</v>
      </c>
      <c r="B1939" t="s">
        <v>4907</v>
      </c>
      <c r="C1939" t="s">
        <v>4908</v>
      </c>
      <c r="D1939" t="s">
        <v>4447</v>
      </c>
      <c r="E1939" t="s">
        <v>4551</v>
      </c>
      <c r="F1939" t="s">
        <v>4707</v>
      </c>
      <c r="G1939" t="s">
        <v>4907</v>
      </c>
      <c r="H1939" t="s">
        <v>29</v>
      </c>
      <c r="I1939">
        <v>4964400</v>
      </c>
      <c r="J1939">
        <v>21109.5</v>
      </c>
      <c r="K1939">
        <v>17199</v>
      </c>
      <c r="L1939">
        <v>0.1343283582089552</v>
      </c>
      <c r="M1939">
        <v>32.001229600000002</v>
      </c>
      <c r="N1939">
        <v>118.8850968</v>
      </c>
      <c r="O1939" t="s">
        <v>4906</v>
      </c>
      <c r="P1939" t="s">
        <v>97</v>
      </c>
      <c r="Q1939" t="s">
        <v>4451</v>
      </c>
      <c r="R1939">
        <v>0</v>
      </c>
      <c r="S1939">
        <v>31.947892313729071</v>
      </c>
      <c r="T1939">
        <v>118.8799765727932</v>
      </c>
      <c r="U1939">
        <v>5.9341453830095601</v>
      </c>
      <c r="V1939" t="s">
        <v>32</v>
      </c>
      <c r="W1939" t="s">
        <v>33</v>
      </c>
      <c r="X1939" t="str">
        <f t="shared" si="90"/>
        <v>NPT76AIUK</v>
      </c>
      <c r="Y1939">
        <f t="shared" si="91"/>
        <v>1</v>
      </c>
      <c r="Z1939">
        <f>COUNTIF($X$2:X1939,X1939)</f>
        <v>1</v>
      </c>
      <c r="AA1939" t="str">
        <f t="shared" si="92"/>
        <v>NPT76AIUK1</v>
      </c>
      <c r="AB1939">
        <f>COUNTIF(实际辖区!A:A,全部结果!X1939)</f>
        <v>1</v>
      </c>
      <c r="AC1939" s="9" t="str">
        <f>VLOOKUP(AA1939,实际辖区!D:E,2,0)</f>
        <v>POS_75940925</v>
      </c>
    </row>
    <row r="1940" spans="1:29">
      <c r="A1940" t="s">
        <v>97</v>
      </c>
      <c r="B1940" t="s">
        <v>4909</v>
      </c>
      <c r="C1940" t="s">
        <v>4910</v>
      </c>
      <c r="D1940" t="s">
        <v>4447</v>
      </c>
      <c r="E1940" t="s">
        <v>4551</v>
      </c>
      <c r="F1940" t="s">
        <v>4707</v>
      </c>
      <c r="G1940" t="s">
        <v>4909</v>
      </c>
      <c r="H1940" t="s">
        <v>29</v>
      </c>
      <c r="I1940">
        <v>10971884.773218101</v>
      </c>
      <c r="J1940">
        <v>18918.900000000001</v>
      </c>
      <c r="K1940">
        <v>14905.8</v>
      </c>
      <c r="L1940">
        <v>0.12437810945273629</v>
      </c>
      <c r="M1940">
        <v>31.958526899999999</v>
      </c>
      <c r="N1940">
        <v>118.8465671</v>
      </c>
      <c r="O1940" t="s">
        <v>4906</v>
      </c>
      <c r="P1940" t="s">
        <v>97</v>
      </c>
      <c r="Q1940" t="s">
        <v>4451</v>
      </c>
      <c r="R1940">
        <v>0</v>
      </c>
      <c r="S1940">
        <v>31.947892313729071</v>
      </c>
      <c r="T1940">
        <v>118.8799765727932</v>
      </c>
      <c r="U1940">
        <v>3.3715172409327989</v>
      </c>
      <c r="V1940" t="s">
        <v>32</v>
      </c>
      <c r="W1940" t="s">
        <v>33</v>
      </c>
      <c r="X1940" t="str">
        <f t="shared" si="90"/>
        <v>NPT76BFLR</v>
      </c>
      <c r="Y1940">
        <f t="shared" si="91"/>
        <v>1</v>
      </c>
      <c r="Z1940">
        <f>COUNTIF($X$2:X1940,X1940)</f>
        <v>1</v>
      </c>
      <c r="AA1940" t="str">
        <f t="shared" si="92"/>
        <v>NPT76BFLR1</v>
      </c>
      <c r="AB1940">
        <f>COUNTIF(实际辖区!A:A,全部结果!X1940)</f>
        <v>1</v>
      </c>
      <c r="AC1940" s="9" t="str">
        <f>VLOOKUP(AA1940,实际辖区!D:E,2,0)</f>
        <v>POS_75940925</v>
      </c>
    </row>
    <row r="1941" spans="1:29">
      <c r="A1941" t="s">
        <v>97</v>
      </c>
      <c r="B1941" t="s">
        <v>4911</v>
      </c>
      <c r="C1941" t="s">
        <v>4912</v>
      </c>
      <c r="D1941" t="s">
        <v>4447</v>
      </c>
      <c r="E1941" t="s">
        <v>4551</v>
      </c>
      <c r="F1941" t="s">
        <v>4707</v>
      </c>
      <c r="G1941" t="s">
        <v>4911</v>
      </c>
      <c r="H1941" t="s">
        <v>29</v>
      </c>
      <c r="I1941">
        <v>10826061.4470842</v>
      </c>
      <c r="J1941">
        <v>76520.399999999994</v>
      </c>
      <c r="K1941">
        <v>78596.399999999994</v>
      </c>
      <c r="L1941">
        <v>0.1044776119402985</v>
      </c>
      <c r="M1941">
        <v>31.9711672</v>
      </c>
      <c r="N1941">
        <v>118.8310767</v>
      </c>
      <c r="O1941" t="s">
        <v>4906</v>
      </c>
      <c r="P1941" t="s">
        <v>97</v>
      </c>
      <c r="Q1941" t="s">
        <v>4451</v>
      </c>
      <c r="R1941">
        <v>0</v>
      </c>
      <c r="S1941">
        <v>31.947892313729071</v>
      </c>
      <c r="T1941">
        <v>118.8799765727932</v>
      </c>
      <c r="U1941">
        <v>5.294382592288537</v>
      </c>
      <c r="V1941" t="s">
        <v>32</v>
      </c>
      <c r="W1941" t="s">
        <v>33</v>
      </c>
      <c r="X1941" t="str">
        <f t="shared" si="90"/>
        <v>NPT76BCCD</v>
      </c>
      <c r="Y1941">
        <f t="shared" si="91"/>
        <v>1</v>
      </c>
      <c r="Z1941">
        <f>COUNTIF($X$2:X1941,X1941)</f>
        <v>1</v>
      </c>
      <c r="AA1941" t="str">
        <f t="shared" si="92"/>
        <v>NPT76BCCD1</v>
      </c>
      <c r="AB1941">
        <f>COUNTIF(实际辖区!A:A,全部结果!X1941)</f>
        <v>1</v>
      </c>
      <c r="AC1941" s="9" t="str">
        <f>VLOOKUP(AA1941,实际辖区!D:E,2,0)</f>
        <v>POS_75940925</v>
      </c>
    </row>
    <row r="1942" spans="1:29">
      <c r="A1942" t="s">
        <v>97</v>
      </c>
      <c r="B1942" t="s">
        <v>4913</v>
      </c>
      <c r="C1942" t="s">
        <v>4914</v>
      </c>
      <c r="D1942" t="s">
        <v>4447</v>
      </c>
      <c r="E1942" t="s">
        <v>4551</v>
      </c>
      <c r="F1942" t="s">
        <v>4707</v>
      </c>
      <c r="G1942" t="s">
        <v>4913</v>
      </c>
      <c r="H1942" t="s">
        <v>29</v>
      </c>
      <c r="I1942">
        <v>7362667.6304605296</v>
      </c>
      <c r="J1942">
        <v>19130.099999999999</v>
      </c>
      <c r="K1942">
        <v>40393.5</v>
      </c>
      <c r="L1942">
        <v>9.4527363184079602E-2</v>
      </c>
      <c r="M1942">
        <v>32.051605299999999</v>
      </c>
      <c r="N1942">
        <v>118.93363650000001</v>
      </c>
      <c r="O1942" t="s">
        <v>4906</v>
      </c>
      <c r="P1942" t="s">
        <v>97</v>
      </c>
      <c r="Q1942" t="s">
        <v>4451</v>
      </c>
      <c r="R1942">
        <v>0</v>
      </c>
      <c r="S1942">
        <v>31.947892313729071</v>
      </c>
      <c r="T1942">
        <v>118.8799765727932</v>
      </c>
      <c r="U1942">
        <v>12.56858322824168</v>
      </c>
      <c r="V1942" t="s">
        <v>32</v>
      </c>
      <c r="W1942" t="s">
        <v>33</v>
      </c>
      <c r="X1942" t="str">
        <f t="shared" si="90"/>
        <v>NPT76BDIC</v>
      </c>
      <c r="Y1942">
        <f t="shared" si="91"/>
        <v>1</v>
      </c>
      <c r="Z1942">
        <f>COUNTIF($X$2:X1942,X1942)</f>
        <v>1</v>
      </c>
      <c r="AA1942" t="str">
        <f t="shared" si="92"/>
        <v>NPT76BDIC1</v>
      </c>
      <c r="AB1942">
        <f>COUNTIF(实际辖区!A:A,全部结果!X1942)</f>
        <v>1</v>
      </c>
      <c r="AC1942" s="9" t="str">
        <f>VLOOKUP(AA1942,实际辖区!D:E,2,0)</f>
        <v>POS_75940925</v>
      </c>
    </row>
    <row r="1943" spans="1:29">
      <c r="A1943" t="s">
        <v>97</v>
      </c>
      <c r="B1943" t="s">
        <v>4915</v>
      </c>
      <c r="C1943" t="s">
        <v>4916</v>
      </c>
      <c r="D1943" t="s">
        <v>4447</v>
      </c>
      <c r="E1943" t="s">
        <v>4551</v>
      </c>
      <c r="F1943" t="s">
        <v>4707</v>
      </c>
      <c r="G1943" t="s">
        <v>4915</v>
      </c>
      <c r="H1943" t="s">
        <v>29</v>
      </c>
      <c r="I1943">
        <v>6705421.42757612</v>
      </c>
      <c r="J1943">
        <v>20065.5</v>
      </c>
      <c r="K1943">
        <v>14905.8</v>
      </c>
      <c r="L1943">
        <v>5.9701492537313397E-2</v>
      </c>
      <c r="M1943">
        <v>31.9423435</v>
      </c>
      <c r="N1943">
        <v>119.0639525</v>
      </c>
      <c r="O1943" t="s">
        <v>4906</v>
      </c>
      <c r="P1943" t="s">
        <v>97</v>
      </c>
      <c r="Q1943" t="s">
        <v>4451</v>
      </c>
      <c r="R1943">
        <v>0</v>
      </c>
      <c r="S1943">
        <v>31.947892313729071</v>
      </c>
      <c r="T1943">
        <v>118.8799765727932</v>
      </c>
      <c r="U1943">
        <v>17.4056869478026</v>
      </c>
      <c r="V1943" t="s">
        <v>32</v>
      </c>
      <c r="W1943" t="s">
        <v>33</v>
      </c>
      <c r="X1943" t="str">
        <f t="shared" si="90"/>
        <v>NPT76BGYQ</v>
      </c>
      <c r="Y1943">
        <f t="shared" si="91"/>
        <v>1</v>
      </c>
      <c r="Z1943">
        <f>COUNTIF($X$2:X1943,X1943)</f>
        <v>1</v>
      </c>
      <c r="AA1943" t="str">
        <f t="shared" si="92"/>
        <v>NPT76BGYQ1</v>
      </c>
      <c r="AB1943">
        <f>COUNTIF(实际辖区!A:A,全部结果!X1943)</f>
        <v>1</v>
      </c>
      <c r="AC1943" s="9" t="str">
        <f>VLOOKUP(AA1943,实际辖区!D:E,2,0)</f>
        <v>POS_75940925</v>
      </c>
    </row>
    <row r="1944" spans="1:29">
      <c r="A1944" t="s">
        <v>97</v>
      </c>
      <c r="B1944" t="s">
        <v>4917</v>
      </c>
      <c r="C1944" t="s">
        <v>4918</v>
      </c>
      <c r="D1944" t="s">
        <v>4447</v>
      </c>
      <c r="E1944" t="s">
        <v>4551</v>
      </c>
      <c r="F1944" t="s">
        <v>4707</v>
      </c>
      <c r="G1944" t="s">
        <v>4917</v>
      </c>
      <c r="H1944" t="s">
        <v>29</v>
      </c>
      <c r="I1944">
        <v>3720126.6129032299</v>
      </c>
      <c r="J1944">
        <v>17929.2</v>
      </c>
      <c r="K1944">
        <v>21577.200000000001</v>
      </c>
      <c r="L1944">
        <v>5.9701492537313397E-2</v>
      </c>
      <c r="M1944">
        <v>31.8738511</v>
      </c>
      <c r="N1944">
        <v>118.77987539999999</v>
      </c>
      <c r="O1944" t="s">
        <v>4906</v>
      </c>
      <c r="P1944" t="s">
        <v>97</v>
      </c>
      <c r="Q1944" t="s">
        <v>4451</v>
      </c>
      <c r="R1944">
        <v>0</v>
      </c>
      <c r="S1944">
        <v>31.947892313729071</v>
      </c>
      <c r="T1944">
        <v>118.8799765727932</v>
      </c>
      <c r="U1944">
        <v>12.531904262742589</v>
      </c>
      <c r="V1944" t="s">
        <v>32</v>
      </c>
      <c r="W1944" t="s">
        <v>33</v>
      </c>
      <c r="X1944" t="str">
        <f t="shared" si="90"/>
        <v>NPT76BKDS</v>
      </c>
      <c r="Y1944">
        <f t="shared" si="91"/>
        <v>1</v>
      </c>
      <c r="Z1944">
        <f>COUNTIF($X$2:X1944,X1944)</f>
        <v>1</v>
      </c>
      <c r="AA1944" t="str">
        <f t="shared" si="92"/>
        <v>NPT76BKDS1</v>
      </c>
      <c r="AB1944">
        <f>COUNTIF(实际辖区!A:A,全部结果!X1944)</f>
        <v>1</v>
      </c>
      <c r="AC1944" s="9" t="str">
        <f>VLOOKUP(AA1944,实际辖区!D:E,2,0)</f>
        <v>POS_75940925</v>
      </c>
    </row>
    <row r="1945" spans="1:29">
      <c r="A1945" t="s">
        <v>97</v>
      </c>
      <c r="B1945" t="s">
        <v>4919</v>
      </c>
      <c r="C1945" t="s">
        <v>4920</v>
      </c>
      <c r="D1945" t="s">
        <v>4447</v>
      </c>
      <c r="E1945" t="s">
        <v>4551</v>
      </c>
      <c r="F1945" t="s">
        <v>4707</v>
      </c>
      <c r="G1945" t="s">
        <v>4919</v>
      </c>
      <c r="H1945" t="s">
        <v>29</v>
      </c>
      <c r="I1945">
        <v>5696750</v>
      </c>
      <c r="J1945">
        <v>42738</v>
      </c>
      <c r="K1945">
        <v>27518.400000000001</v>
      </c>
      <c r="L1945">
        <v>5.4726368159203898E-2</v>
      </c>
      <c r="M1945">
        <v>32.0009911</v>
      </c>
      <c r="N1945">
        <v>119.0646378</v>
      </c>
      <c r="O1945" t="s">
        <v>4906</v>
      </c>
      <c r="P1945" t="s">
        <v>97</v>
      </c>
      <c r="Q1945" t="s">
        <v>4451</v>
      </c>
      <c r="R1945">
        <v>0</v>
      </c>
      <c r="S1945">
        <v>31.947892313729071</v>
      </c>
      <c r="T1945">
        <v>118.8799765727932</v>
      </c>
      <c r="U1945">
        <v>18.420416879102351</v>
      </c>
      <c r="V1945" t="s">
        <v>32</v>
      </c>
      <c r="W1945" t="s">
        <v>33</v>
      </c>
      <c r="X1945" t="str">
        <f t="shared" si="90"/>
        <v>NPT76BDID</v>
      </c>
      <c r="Y1945">
        <f t="shared" si="91"/>
        <v>1</v>
      </c>
      <c r="Z1945">
        <f>COUNTIF($X$2:X1945,X1945)</f>
        <v>1</v>
      </c>
      <c r="AA1945" t="str">
        <f t="shared" si="92"/>
        <v>NPT76BDID1</v>
      </c>
      <c r="AB1945">
        <f>COUNTIF(实际辖区!A:A,全部结果!X1945)</f>
        <v>1</v>
      </c>
      <c r="AC1945" s="9" t="str">
        <f>VLOOKUP(AA1945,实际辖区!D:E,2,0)</f>
        <v>POS_75940925</v>
      </c>
    </row>
    <row r="1946" spans="1:29">
      <c r="A1946" t="s">
        <v>97</v>
      </c>
      <c r="B1946" t="s">
        <v>4921</v>
      </c>
      <c r="C1946" t="s">
        <v>4922</v>
      </c>
      <c r="D1946" t="s">
        <v>4447</v>
      </c>
      <c r="E1946" t="s">
        <v>4551</v>
      </c>
      <c r="F1946" t="s">
        <v>4707</v>
      </c>
      <c r="G1946" t="s">
        <v>4921</v>
      </c>
      <c r="H1946" t="s">
        <v>29</v>
      </c>
      <c r="I1946">
        <v>6422750</v>
      </c>
      <c r="J1946">
        <v>24374.28</v>
      </c>
      <c r="K1946">
        <v>53099.64</v>
      </c>
      <c r="L1946">
        <v>4.9751243781094502E-2</v>
      </c>
      <c r="M1946">
        <v>32.061244299999998</v>
      </c>
      <c r="N1946">
        <v>119.0704441</v>
      </c>
      <c r="O1946" t="s">
        <v>4906</v>
      </c>
      <c r="P1946" t="s">
        <v>97</v>
      </c>
      <c r="Q1946" t="s">
        <v>4451</v>
      </c>
      <c r="R1946">
        <v>0</v>
      </c>
      <c r="S1946">
        <v>31.947892313729071</v>
      </c>
      <c r="T1946">
        <v>118.8799765727932</v>
      </c>
      <c r="U1946">
        <v>21.9516991529064</v>
      </c>
      <c r="V1946" t="s">
        <v>32</v>
      </c>
      <c r="W1946" t="s">
        <v>33</v>
      </c>
      <c r="X1946" t="str">
        <f t="shared" si="90"/>
        <v>NPT76BDDV</v>
      </c>
      <c r="Y1946">
        <f t="shared" si="91"/>
        <v>1</v>
      </c>
      <c r="Z1946">
        <f>COUNTIF($X$2:X1946,X1946)</f>
        <v>1</v>
      </c>
      <c r="AA1946" t="str">
        <f t="shared" si="92"/>
        <v>NPT76BDDV1</v>
      </c>
      <c r="AB1946">
        <f>COUNTIF(实际辖区!A:A,全部结果!X1946)</f>
        <v>1</v>
      </c>
      <c r="AC1946" s="9" t="str">
        <f>VLOOKUP(AA1946,实际辖区!D:E,2,0)</f>
        <v>POS_75940925</v>
      </c>
    </row>
    <row r="1947" spans="1:29">
      <c r="A1947" t="s">
        <v>97</v>
      </c>
      <c r="B1947" t="s">
        <v>4923</v>
      </c>
      <c r="C1947" t="s">
        <v>4924</v>
      </c>
      <c r="D1947" t="s">
        <v>4447</v>
      </c>
      <c r="E1947" t="s">
        <v>4551</v>
      </c>
      <c r="F1947" t="s">
        <v>4707</v>
      </c>
      <c r="G1947" t="s">
        <v>4923</v>
      </c>
      <c r="H1947" t="s">
        <v>29</v>
      </c>
      <c r="I1947">
        <v>5821000</v>
      </c>
      <c r="J1947">
        <v>26601.119999999999</v>
      </c>
      <c r="K1947">
        <v>18918.900000000001</v>
      </c>
      <c r="L1947">
        <v>2.9850746268656699E-2</v>
      </c>
      <c r="M1947">
        <v>31.9084228</v>
      </c>
      <c r="N1947">
        <v>118.8400092</v>
      </c>
      <c r="O1947" t="s">
        <v>4906</v>
      </c>
      <c r="P1947" t="s">
        <v>97</v>
      </c>
      <c r="Q1947" t="s">
        <v>4451</v>
      </c>
      <c r="R1947">
        <v>0</v>
      </c>
      <c r="S1947">
        <v>31.947892313729071</v>
      </c>
      <c r="T1947">
        <v>118.8799765727932</v>
      </c>
      <c r="U1947">
        <v>5.7827220831381334</v>
      </c>
      <c r="V1947" t="s">
        <v>32</v>
      </c>
      <c r="W1947" t="s">
        <v>33</v>
      </c>
      <c r="X1947" t="str">
        <f t="shared" si="90"/>
        <v>NPT76BFLJ</v>
      </c>
      <c r="Y1947">
        <f t="shared" si="91"/>
        <v>1</v>
      </c>
      <c r="Z1947">
        <f>COUNTIF($X$2:X1947,X1947)</f>
        <v>1</v>
      </c>
      <c r="AA1947" t="str">
        <f t="shared" si="92"/>
        <v>NPT76BFLJ1</v>
      </c>
      <c r="AB1947">
        <f>COUNTIF(实际辖区!A:A,全部结果!X1947)</f>
        <v>1</v>
      </c>
      <c r="AC1947" s="9" t="str">
        <f>VLOOKUP(AA1947,实际辖区!D:E,2,0)</f>
        <v>POS_75940925</v>
      </c>
    </row>
    <row r="1948" spans="1:29">
      <c r="A1948" t="s">
        <v>97</v>
      </c>
      <c r="B1948" t="s">
        <v>4925</v>
      </c>
      <c r="C1948" t="s">
        <v>4926</v>
      </c>
      <c r="D1948" t="s">
        <v>4447</v>
      </c>
      <c r="E1948" t="s">
        <v>4551</v>
      </c>
      <c r="F1948" t="s">
        <v>4927</v>
      </c>
      <c r="G1948" t="s">
        <v>4925</v>
      </c>
      <c r="H1948" t="s">
        <v>29</v>
      </c>
      <c r="I1948">
        <v>4650557.7718943805</v>
      </c>
      <c r="J1948">
        <v>27518.400000000001</v>
      </c>
      <c r="K1948">
        <v>20638.8</v>
      </c>
      <c r="L1948">
        <v>1.4925373134328301E-2</v>
      </c>
      <c r="M1948">
        <v>31.961415800000001</v>
      </c>
      <c r="N1948">
        <v>118.7302711</v>
      </c>
      <c r="O1948" t="s">
        <v>4906</v>
      </c>
      <c r="P1948" t="s">
        <v>97</v>
      </c>
      <c r="Q1948" t="s">
        <v>4451</v>
      </c>
      <c r="R1948">
        <v>0</v>
      </c>
      <c r="S1948">
        <v>31.947892313729071</v>
      </c>
      <c r="T1948">
        <v>118.8799765727932</v>
      </c>
      <c r="U1948">
        <v>14.232317133547021</v>
      </c>
      <c r="V1948" t="s">
        <v>32</v>
      </c>
      <c r="W1948" t="s">
        <v>33</v>
      </c>
      <c r="X1948" t="str">
        <f t="shared" si="90"/>
        <v>NPT76BDTD</v>
      </c>
      <c r="Y1948">
        <f t="shared" si="91"/>
        <v>1</v>
      </c>
      <c r="Z1948">
        <f>COUNTIF($X$2:X1948,X1948)</f>
        <v>1</v>
      </c>
      <c r="AA1948" t="str">
        <f t="shared" si="92"/>
        <v>NPT76BDTD1</v>
      </c>
      <c r="AB1948">
        <f>COUNTIF(实际辖区!A:A,全部结果!X1948)</f>
        <v>1</v>
      </c>
      <c r="AC1948" s="9" t="str">
        <f>VLOOKUP(AA1948,实际辖区!D:E,2,0)</f>
        <v>POS_75940930</v>
      </c>
    </row>
    <row r="1949" spans="1:29">
      <c r="A1949" t="s">
        <v>97</v>
      </c>
      <c r="B1949" t="s">
        <v>4928</v>
      </c>
      <c r="C1949" t="s">
        <v>4929</v>
      </c>
      <c r="D1949" t="s">
        <v>4447</v>
      </c>
      <c r="E1949" t="s">
        <v>4551</v>
      </c>
      <c r="F1949" t="s">
        <v>4707</v>
      </c>
      <c r="G1949" t="s">
        <v>4928</v>
      </c>
      <c r="H1949" t="s">
        <v>29</v>
      </c>
      <c r="I1949">
        <v>6731616.8205253296</v>
      </c>
      <c r="J1949">
        <v>11831.1</v>
      </c>
      <c r="K1949">
        <v>5733</v>
      </c>
      <c r="L1949">
        <v>1.4925373134328301E-2</v>
      </c>
      <c r="M1949">
        <v>31.83914</v>
      </c>
      <c r="N1949">
        <v>118.9374917</v>
      </c>
      <c r="O1949" t="s">
        <v>4906</v>
      </c>
      <c r="P1949" t="s">
        <v>97</v>
      </c>
      <c r="Q1949" t="s">
        <v>4451</v>
      </c>
      <c r="R1949">
        <v>0</v>
      </c>
      <c r="S1949">
        <v>31.947892313729071</v>
      </c>
      <c r="T1949">
        <v>118.8799765727932</v>
      </c>
      <c r="U1949">
        <v>13.229679891488489</v>
      </c>
      <c r="V1949" t="s">
        <v>32</v>
      </c>
      <c r="W1949" t="s">
        <v>33</v>
      </c>
      <c r="X1949" t="str">
        <f t="shared" si="90"/>
        <v>NPT76BFLI</v>
      </c>
      <c r="Y1949">
        <f t="shared" si="91"/>
        <v>1</v>
      </c>
      <c r="Z1949">
        <f>COUNTIF($X$2:X1949,X1949)</f>
        <v>1</v>
      </c>
      <c r="AA1949" t="str">
        <f t="shared" si="92"/>
        <v>NPT76BFLI1</v>
      </c>
      <c r="AB1949">
        <f>COUNTIF(实际辖区!A:A,全部结果!X1949)</f>
        <v>1</v>
      </c>
      <c r="AC1949" s="9" t="str">
        <f>VLOOKUP(AA1949,实际辖区!D:E,2,0)</f>
        <v>POS_75940925</v>
      </c>
    </row>
    <row r="1950" spans="1:29">
      <c r="A1950" t="s">
        <v>97</v>
      </c>
      <c r="B1950" t="s">
        <v>4930</v>
      </c>
      <c r="C1950" t="s">
        <v>4931</v>
      </c>
      <c r="D1950" t="s">
        <v>4447</v>
      </c>
      <c r="E1950" t="s">
        <v>4551</v>
      </c>
      <c r="F1950" t="s">
        <v>4707</v>
      </c>
      <c r="G1950" t="s">
        <v>4930</v>
      </c>
      <c r="H1950" t="s">
        <v>29</v>
      </c>
      <c r="I1950">
        <v>8951101.0415940899</v>
      </c>
      <c r="J1950">
        <v>18345.599999999999</v>
      </c>
      <c r="K1950">
        <v>25798.5</v>
      </c>
      <c r="L1950">
        <v>9.9502487562189001E-3</v>
      </c>
      <c r="M1950">
        <v>31.916018600000001</v>
      </c>
      <c r="N1950">
        <v>118.87707399999999</v>
      </c>
      <c r="O1950" t="s">
        <v>4906</v>
      </c>
      <c r="P1950" t="s">
        <v>97</v>
      </c>
      <c r="Q1950" t="s">
        <v>4451</v>
      </c>
      <c r="R1950">
        <v>0</v>
      </c>
      <c r="S1950">
        <v>31.947892313729071</v>
      </c>
      <c r="T1950">
        <v>118.8799765727932</v>
      </c>
      <c r="U1950">
        <v>3.5449783147986982</v>
      </c>
      <c r="V1950" t="s">
        <v>32</v>
      </c>
      <c r="W1950" t="s">
        <v>33</v>
      </c>
      <c r="X1950" t="str">
        <f t="shared" si="90"/>
        <v>NPT76BDMY</v>
      </c>
      <c r="Y1950">
        <f t="shared" si="91"/>
        <v>1</v>
      </c>
      <c r="Z1950">
        <f>COUNTIF($X$2:X1950,X1950)</f>
        <v>1</v>
      </c>
      <c r="AA1950" t="str">
        <f t="shared" si="92"/>
        <v>NPT76BDMY1</v>
      </c>
      <c r="AB1950">
        <f>COUNTIF(实际辖区!A:A,全部结果!X1950)</f>
        <v>1</v>
      </c>
      <c r="AC1950" s="9" t="str">
        <f>VLOOKUP(AA1950,实际辖区!D:E,2,0)</f>
        <v>POS_75940925</v>
      </c>
    </row>
    <row r="1951" spans="1:29">
      <c r="A1951" t="s">
        <v>97</v>
      </c>
      <c r="B1951" t="s">
        <v>4932</v>
      </c>
      <c r="C1951" t="s">
        <v>4933</v>
      </c>
      <c r="D1951" t="s">
        <v>4447</v>
      </c>
      <c r="E1951" t="s">
        <v>4551</v>
      </c>
      <c r="F1951" t="s">
        <v>4707</v>
      </c>
      <c r="G1951" t="s">
        <v>4932</v>
      </c>
      <c r="H1951" t="s">
        <v>29</v>
      </c>
      <c r="I1951">
        <v>3895457.0194384502</v>
      </c>
      <c r="J1951">
        <v>34398</v>
      </c>
      <c r="K1951">
        <v>28091.7</v>
      </c>
      <c r="L1951">
        <v>4.9751243781093997E-3</v>
      </c>
      <c r="M1951">
        <v>31.868996800000001</v>
      </c>
      <c r="N1951">
        <v>118.6147151</v>
      </c>
      <c r="O1951" t="s">
        <v>4906</v>
      </c>
      <c r="P1951" t="s">
        <v>97</v>
      </c>
      <c r="Q1951" t="s">
        <v>4451</v>
      </c>
      <c r="R1951">
        <v>0</v>
      </c>
      <c r="S1951">
        <v>31.947892313729071</v>
      </c>
      <c r="T1951">
        <v>118.8799765727932</v>
      </c>
      <c r="U1951">
        <v>26.571684648550871</v>
      </c>
      <c r="V1951" t="s">
        <v>32</v>
      </c>
      <c r="W1951" t="s">
        <v>33</v>
      </c>
      <c r="X1951" t="str">
        <f t="shared" si="90"/>
        <v>NPT76BIHY</v>
      </c>
      <c r="Y1951">
        <f t="shared" si="91"/>
        <v>1</v>
      </c>
      <c r="Z1951">
        <f>COUNTIF($X$2:X1951,X1951)</f>
        <v>1</v>
      </c>
      <c r="AA1951" t="str">
        <f t="shared" si="92"/>
        <v>NPT76BIHY1</v>
      </c>
      <c r="AB1951">
        <f>COUNTIF(实际辖区!A:A,全部结果!X1951)</f>
        <v>1</v>
      </c>
      <c r="AC1951" s="9" t="str">
        <f>VLOOKUP(AA1951,实际辖区!D:E,2,0)</f>
        <v>POS_75940925</v>
      </c>
    </row>
    <row r="1952" spans="1:29">
      <c r="A1952" t="s">
        <v>97</v>
      </c>
      <c r="B1952" t="s">
        <v>4934</v>
      </c>
      <c r="C1952" t="s">
        <v>4935</v>
      </c>
      <c r="D1952" t="s">
        <v>4447</v>
      </c>
      <c r="E1952" t="s">
        <v>4551</v>
      </c>
      <c r="F1952" t="s">
        <v>4536</v>
      </c>
      <c r="G1952" t="s">
        <v>4934</v>
      </c>
      <c r="H1952" t="s">
        <v>29</v>
      </c>
      <c r="I1952">
        <v>2697662.6558907498</v>
      </c>
      <c r="J1952">
        <v>45773.4</v>
      </c>
      <c r="K1952">
        <v>37741.199999999997</v>
      </c>
      <c r="L1952">
        <v>0.19402985074626861</v>
      </c>
      <c r="M1952">
        <v>32.1001397</v>
      </c>
      <c r="N1952">
        <v>118.79215000000001</v>
      </c>
      <c r="O1952" t="s">
        <v>4936</v>
      </c>
      <c r="P1952" t="s">
        <v>97</v>
      </c>
      <c r="Q1952" t="s">
        <v>4451</v>
      </c>
      <c r="R1952">
        <v>0</v>
      </c>
      <c r="S1952">
        <v>32.085957936278753</v>
      </c>
      <c r="T1952">
        <v>118.79038595489099</v>
      </c>
      <c r="U1952">
        <v>1.581385534408386</v>
      </c>
      <c r="V1952" t="s">
        <v>32</v>
      </c>
      <c r="W1952" t="s">
        <v>33</v>
      </c>
      <c r="X1952" t="str">
        <f t="shared" si="90"/>
        <v>NPT76BAES</v>
      </c>
      <c r="Y1952">
        <f t="shared" si="91"/>
        <v>1</v>
      </c>
      <c r="Z1952">
        <f>COUNTIF($X$2:X1952,X1952)</f>
        <v>1</v>
      </c>
      <c r="AA1952" t="str">
        <f t="shared" si="92"/>
        <v>NPT76BAES1</v>
      </c>
      <c r="AB1952">
        <f>COUNTIF(实际辖区!A:A,全部结果!X1952)</f>
        <v>1</v>
      </c>
      <c r="AC1952" s="9" t="str">
        <f>VLOOKUP(AA1952,实际辖区!D:E,2,0)</f>
        <v>POS_75940927</v>
      </c>
    </row>
    <row r="1953" spans="1:29">
      <c r="A1953" t="s">
        <v>97</v>
      </c>
      <c r="B1953" t="s">
        <v>4937</v>
      </c>
      <c r="C1953" t="s">
        <v>4938</v>
      </c>
      <c r="D1953" t="s">
        <v>4447</v>
      </c>
      <c r="E1953" t="s">
        <v>4551</v>
      </c>
      <c r="F1953" t="s">
        <v>4536</v>
      </c>
      <c r="G1953" t="s">
        <v>4937</v>
      </c>
      <c r="H1953" t="s">
        <v>29</v>
      </c>
      <c r="I1953">
        <v>11467385.483871</v>
      </c>
      <c r="J1953">
        <v>147911.4</v>
      </c>
      <c r="K1953">
        <v>110073.60000000001</v>
      </c>
      <c r="L1953">
        <v>0.19402985074626861</v>
      </c>
      <c r="M1953">
        <v>32.087774199999998</v>
      </c>
      <c r="N1953">
        <v>118.7875319</v>
      </c>
      <c r="O1953" t="s">
        <v>4936</v>
      </c>
      <c r="P1953" t="s">
        <v>97</v>
      </c>
      <c r="Q1953" t="s">
        <v>4451</v>
      </c>
      <c r="R1953">
        <v>0</v>
      </c>
      <c r="S1953">
        <v>32.085957936278753</v>
      </c>
      <c r="T1953">
        <v>118.79038595489099</v>
      </c>
      <c r="U1953">
        <v>0.33638913637053869</v>
      </c>
      <c r="V1953" t="s">
        <v>32</v>
      </c>
      <c r="W1953" t="s">
        <v>33</v>
      </c>
      <c r="X1953" t="str">
        <f t="shared" si="90"/>
        <v>NPT76BAET</v>
      </c>
      <c r="Y1953">
        <f t="shared" si="91"/>
        <v>1</v>
      </c>
      <c r="Z1953">
        <f>COUNTIF($X$2:X1953,X1953)</f>
        <v>1</v>
      </c>
      <c r="AA1953" t="str">
        <f t="shared" si="92"/>
        <v>NPT76BAET1</v>
      </c>
      <c r="AB1953">
        <f>COUNTIF(实际辖区!A:A,全部结果!X1953)</f>
        <v>1</v>
      </c>
      <c r="AC1953" s="9" t="str">
        <f>VLOOKUP(AA1953,实际辖区!D:E,2,0)</f>
        <v>POS_75940927</v>
      </c>
    </row>
    <row r="1954" spans="1:29">
      <c r="A1954" t="s">
        <v>97</v>
      </c>
      <c r="B1954" t="s">
        <v>4939</v>
      </c>
      <c r="C1954" t="s">
        <v>4940</v>
      </c>
      <c r="D1954" t="s">
        <v>4447</v>
      </c>
      <c r="E1954" t="s">
        <v>4551</v>
      </c>
      <c r="F1954" t="s">
        <v>4536</v>
      </c>
      <c r="G1954" t="s">
        <v>4939</v>
      </c>
      <c r="H1954" t="s">
        <v>29</v>
      </c>
      <c r="I1954">
        <v>3990101.6129032299</v>
      </c>
      <c r="J1954">
        <v>4725.18</v>
      </c>
      <c r="K1954">
        <v>22829.4</v>
      </c>
      <c r="L1954">
        <v>0.1393034825870646</v>
      </c>
      <c r="M1954">
        <v>32.113160999999998</v>
      </c>
      <c r="N1954">
        <v>118.77237820000001</v>
      </c>
      <c r="O1954" t="s">
        <v>4936</v>
      </c>
      <c r="P1954" t="s">
        <v>97</v>
      </c>
      <c r="Q1954" t="s">
        <v>4451</v>
      </c>
      <c r="R1954">
        <v>0</v>
      </c>
      <c r="S1954">
        <v>32.085957936278753</v>
      </c>
      <c r="T1954">
        <v>118.79038595489099</v>
      </c>
      <c r="U1954">
        <v>3.4624462711231812</v>
      </c>
      <c r="V1954" t="s">
        <v>32</v>
      </c>
      <c r="W1954" t="s">
        <v>33</v>
      </c>
      <c r="X1954" t="str">
        <f t="shared" si="90"/>
        <v>NPT76BEAK</v>
      </c>
      <c r="Y1954">
        <f t="shared" si="91"/>
        <v>1</v>
      </c>
      <c r="Z1954">
        <f>COUNTIF($X$2:X1954,X1954)</f>
        <v>1</v>
      </c>
      <c r="AA1954" t="str">
        <f t="shared" si="92"/>
        <v>NPT76BEAK1</v>
      </c>
      <c r="AB1954">
        <f>COUNTIF(实际辖区!A:A,全部结果!X1954)</f>
        <v>1</v>
      </c>
      <c r="AC1954" s="9" t="str">
        <f>VLOOKUP(AA1954,实际辖区!D:E,2,0)</f>
        <v>POS_75940927</v>
      </c>
    </row>
    <row r="1955" spans="1:29">
      <c r="A1955" t="s">
        <v>97</v>
      </c>
      <c r="B1955" t="s">
        <v>4941</v>
      </c>
      <c r="C1955" t="s">
        <v>4942</v>
      </c>
      <c r="D1955" t="s">
        <v>4447</v>
      </c>
      <c r="E1955" t="s">
        <v>4551</v>
      </c>
      <c r="F1955" t="s">
        <v>4561</v>
      </c>
      <c r="G1955" t="s">
        <v>4941</v>
      </c>
      <c r="H1955" t="s">
        <v>29</v>
      </c>
      <c r="I1955">
        <v>11058255.934299501</v>
      </c>
      <c r="J1955">
        <v>8762.4</v>
      </c>
      <c r="K1955">
        <v>73750.2</v>
      </c>
      <c r="L1955">
        <v>0.11442786069651741</v>
      </c>
      <c r="M1955">
        <v>32.062030800000002</v>
      </c>
      <c r="N1955">
        <v>118.80307980000001</v>
      </c>
      <c r="O1955" t="s">
        <v>4936</v>
      </c>
      <c r="P1955" t="s">
        <v>97</v>
      </c>
      <c r="Q1955" t="s">
        <v>4451</v>
      </c>
      <c r="R1955">
        <v>1</v>
      </c>
      <c r="S1955">
        <v>32.085957936278753</v>
      </c>
      <c r="T1955">
        <v>118.79038595489099</v>
      </c>
      <c r="U1955">
        <v>2.911373885659204</v>
      </c>
      <c r="V1955" t="s">
        <v>32</v>
      </c>
      <c r="W1955" t="s">
        <v>33</v>
      </c>
      <c r="X1955" t="str">
        <f t="shared" si="90"/>
        <v>NPT76AITG</v>
      </c>
      <c r="Y1955">
        <f t="shared" si="91"/>
        <v>1</v>
      </c>
      <c r="Z1955">
        <f>COUNTIF($X$2:X1955,X1955)</f>
        <v>1</v>
      </c>
      <c r="AA1955" t="str">
        <f t="shared" si="92"/>
        <v>NPT76AITG1</v>
      </c>
      <c r="AB1955">
        <f>COUNTIF(实际辖区!A:A,全部结果!X1955)</f>
        <v>1</v>
      </c>
      <c r="AC1955" s="9" t="str">
        <f>VLOOKUP(AA1955,实际辖区!D:E,2,0)</f>
        <v>POS_75940927</v>
      </c>
    </row>
    <row r="1956" spans="1:29">
      <c r="A1956" t="s">
        <v>97</v>
      </c>
      <c r="B1956" t="s">
        <v>4943</v>
      </c>
      <c r="C1956" t="s">
        <v>4944</v>
      </c>
      <c r="D1956" t="s">
        <v>4447</v>
      </c>
      <c r="E1956" t="s">
        <v>4551</v>
      </c>
      <c r="F1956" t="s">
        <v>4536</v>
      </c>
      <c r="G1956" t="s">
        <v>4943</v>
      </c>
      <c r="H1956" t="s">
        <v>29</v>
      </c>
      <c r="I1956">
        <v>5554333.8744513299</v>
      </c>
      <c r="J1956">
        <v>40468.800000000003</v>
      </c>
      <c r="K1956">
        <v>48157.2</v>
      </c>
      <c r="L1956">
        <v>9.4527363184079602E-2</v>
      </c>
      <c r="M1956">
        <v>32.099308700000002</v>
      </c>
      <c r="N1956">
        <v>118.76372000000001</v>
      </c>
      <c r="O1956" t="s">
        <v>4936</v>
      </c>
      <c r="P1956" t="s">
        <v>97</v>
      </c>
      <c r="Q1956" t="s">
        <v>4451</v>
      </c>
      <c r="R1956">
        <v>0</v>
      </c>
      <c r="S1956">
        <v>32.085957936278753</v>
      </c>
      <c r="T1956">
        <v>118.79038595489099</v>
      </c>
      <c r="U1956">
        <v>2.920287746387233</v>
      </c>
      <c r="V1956" t="s">
        <v>32</v>
      </c>
      <c r="W1956" t="s">
        <v>33</v>
      </c>
      <c r="X1956" t="str">
        <f t="shared" si="90"/>
        <v>NPT76AIRI</v>
      </c>
      <c r="Y1956">
        <f t="shared" si="91"/>
        <v>1</v>
      </c>
      <c r="Z1956">
        <f>COUNTIF($X$2:X1956,X1956)</f>
        <v>1</v>
      </c>
      <c r="AA1956" t="str">
        <f t="shared" si="92"/>
        <v>NPT76AIRI1</v>
      </c>
      <c r="AB1956">
        <f>COUNTIF(实际辖区!A:A,全部结果!X1956)</f>
        <v>1</v>
      </c>
      <c r="AC1956" s="9" t="str">
        <f>VLOOKUP(AA1956,实际辖区!D:E,2,0)</f>
        <v>POS_75940927</v>
      </c>
    </row>
    <row r="1957" spans="1:29">
      <c r="A1957" t="s">
        <v>97</v>
      </c>
      <c r="B1957" t="s">
        <v>4945</v>
      </c>
      <c r="C1957" t="s">
        <v>4946</v>
      </c>
      <c r="D1957" t="s">
        <v>4447</v>
      </c>
      <c r="E1957" t="s">
        <v>4551</v>
      </c>
      <c r="F1957" t="s">
        <v>4561</v>
      </c>
      <c r="G1957" t="s">
        <v>4945</v>
      </c>
      <c r="H1957" t="s">
        <v>29</v>
      </c>
      <c r="I1957">
        <v>7013526.9368773103</v>
      </c>
      <c r="J1957">
        <v>82555.199999999997</v>
      </c>
      <c r="K1957">
        <v>68796</v>
      </c>
      <c r="L1957">
        <v>7.9601990049751201E-2</v>
      </c>
      <c r="M1957">
        <v>32.0408148</v>
      </c>
      <c r="N1957">
        <v>118.86459859999999</v>
      </c>
      <c r="O1957" t="s">
        <v>4936</v>
      </c>
      <c r="P1957" t="s">
        <v>97</v>
      </c>
      <c r="Q1957" t="s">
        <v>4451</v>
      </c>
      <c r="R1957">
        <v>0</v>
      </c>
      <c r="S1957">
        <v>32.085957936278753</v>
      </c>
      <c r="T1957">
        <v>118.79038595489099</v>
      </c>
      <c r="U1957">
        <v>8.6120249584990862</v>
      </c>
      <c r="V1957" t="s">
        <v>32</v>
      </c>
      <c r="W1957" t="s">
        <v>33</v>
      </c>
      <c r="X1957" t="str">
        <f t="shared" si="90"/>
        <v>NPT76AIPY</v>
      </c>
      <c r="Y1957">
        <f t="shared" si="91"/>
        <v>1</v>
      </c>
      <c r="Z1957">
        <f>COUNTIF($X$2:X1957,X1957)</f>
        <v>1</v>
      </c>
      <c r="AA1957" t="str">
        <f t="shared" si="92"/>
        <v>NPT76AIPY1</v>
      </c>
      <c r="AB1957">
        <f>COUNTIF(实际辖区!A:A,全部结果!X1957)</f>
        <v>1</v>
      </c>
      <c r="AC1957" s="9" t="str">
        <f>VLOOKUP(AA1957,实际辖区!D:E,2,0)</f>
        <v>POS_75940927</v>
      </c>
    </row>
    <row r="1958" spans="1:29">
      <c r="A1958" t="s">
        <v>97</v>
      </c>
      <c r="B1958" t="s">
        <v>4947</v>
      </c>
      <c r="C1958" t="s">
        <v>4948</v>
      </c>
      <c r="D1958" t="s">
        <v>4447</v>
      </c>
      <c r="E1958" t="s">
        <v>4551</v>
      </c>
      <c r="F1958" t="s">
        <v>4536</v>
      </c>
      <c r="G1958" t="s">
        <v>4947</v>
      </c>
      <c r="H1958" t="s">
        <v>29</v>
      </c>
      <c r="I1958">
        <v>5653195.2448965404</v>
      </c>
      <c r="J1958">
        <v>118220.4</v>
      </c>
      <c r="K1958">
        <v>123832.8</v>
      </c>
      <c r="L1958">
        <v>7.4626865671641701E-2</v>
      </c>
      <c r="M1958">
        <v>32.094845999999997</v>
      </c>
      <c r="N1958">
        <v>118.77475200000001</v>
      </c>
      <c r="O1958" t="s">
        <v>4936</v>
      </c>
      <c r="P1958" t="s">
        <v>97</v>
      </c>
      <c r="Q1958" t="s">
        <v>4451</v>
      </c>
      <c r="R1958">
        <v>0</v>
      </c>
      <c r="S1958">
        <v>32.085957936278753</v>
      </c>
      <c r="T1958">
        <v>118.79038595489099</v>
      </c>
      <c r="U1958">
        <v>1.7746852744557819</v>
      </c>
      <c r="V1958" t="s">
        <v>32</v>
      </c>
      <c r="W1958" t="s">
        <v>33</v>
      </c>
      <c r="X1958" t="str">
        <f t="shared" si="90"/>
        <v>NPT76AIQH</v>
      </c>
      <c r="Y1958">
        <f t="shared" si="91"/>
        <v>1</v>
      </c>
      <c r="Z1958">
        <f>COUNTIF($X$2:X1958,X1958)</f>
        <v>1</v>
      </c>
      <c r="AA1958" t="str">
        <f t="shared" si="92"/>
        <v>NPT76AIQH1</v>
      </c>
      <c r="AB1958">
        <f>COUNTIF(实际辖区!A:A,全部结果!X1958)</f>
        <v>1</v>
      </c>
      <c r="AC1958" s="9" t="str">
        <f>VLOOKUP(AA1958,实际辖区!D:E,2,0)</f>
        <v>POS_75940927</v>
      </c>
    </row>
    <row r="1959" spans="1:29">
      <c r="A1959" t="s">
        <v>97</v>
      </c>
      <c r="B1959" t="s">
        <v>4949</v>
      </c>
      <c r="C1959" t="s">
        <v>4950</v>
      </c>
      <c r="D1959" t="s">
        <v>4447</v>
      </c>
      <c r="E1959" t="s">
        <v>4551</v>
      </c>
      <c r="F1959" t="s">
        <v>4536</v>
      </c>
      <c r="G1959" t="s">
        <v>4949</v>
      </c>
      <c r="H1959" t="s">
        <v>29</v>
      </c>
      <c r="I1959">
        <v>3405050</v>
      </c>
      <c r="J1959">
        <v>47583.9</v>
      </c>
      <c r="K1959">
        <v>49877.1</v>
      </c>
      <c r="L1959">
        <v>5.9701492537313397E-2</v>
      </c>
      <c r="M1959">
        <v>32.080239900000002</v>
      </c>
      <c r="N1959">
        <v>118.7722186</v>
      </c>
      <c r="O1959" t="s">
        <v>4936</v>
      </c>
      <c r="P1959" t="s">
        <v>97</v>
      </c>
      <c r="Q1959" t="s">
        <v>4451</v>
      </c>
      <c r="R1959">
        <v>0</v>
      </c>
      <c r="S1959">
        <v>32.085957936278753</v>
      </c>
      <c r="T1959">
        <v>118.79038595489099</v>
      </c>
      <c r="U1959">
        <v>1.828590280281496</v>
      </c>
      <c r="V1959" t="s">
        <v>32</v>
      </c>
      <c r="W1959" t="s">
        <v>33</v>
      </c>
      <c r="X1959" t="str">
        <f t="shared" si="90"/>
        <v>NPT76AIQW</v>
      </c>
      <c r="Y1959">
        <f t="shared" si="91"/>
        <v>1</v>
      </c>
      <c r="Z1959">
        <f>COUNTIF($X$2:X1959,X1959)</f>
        <v>1</v>
      </c>
      <c r="AA1959" t="str">
        <f t="shared" si="92"/>
        <v>NPT76AIQW1</v>
      </c>
      <c r="AB1959">
        <f>COUNTIF(实际辖区!A:A,全部结果!X1959)</f>
        <v>1</v>
      </c>
      <c r="AC1959" s="9" t="str">
        <f>VLOOKUP(AA1959,实际辖区!D:E,2,0)</f>
        <v>POS_75940927</v>
      </c>
    </row>
    <row r="1960" spans="1:29">
      <c r="A1960" t="s">
        <v>97</v>
      </c>
      <c r="B1960" t="s">
        <v>4951</v>
      </c>
      <c r="C1960" t="s">
        <v>4952</v>
      </c>
      <c r="D1960" t="s">
        <v>4447</v>
      </c>
      <c r="E1960" t="s">
        <v>4551</v>
      </c>
      <c r="F1960" t="s">
        <v>4536</v>
      </c>
      <c r="G1960" t="s">
        <v>4951</v>
      </c>
      <c r="H1960" t="s">
        <v>29</v>
      </c>
      <c r="I1960">
        <v>2706570.9677419402</v>
      </c>
      <c r="J1960">
        <v>11580.66</v>
      </c>
      <c r="K1960">
        <v>19492.2</v>
      </c>
      <c r="L1960">
        <v>5.9701492537313397E-2</v>
      </c>
      <c r="M1960">
        <v>32.060677699999999</v>
      </c>
      <c r="N1960">
        <v>118.77861420000001</v>
      </c>
      <c r="O1960" t="s">
        <v>4936</v>
      </c>
      <c r="P1960" t="s">
        <v>97</v>
      </c>
      <c r="Q1960" t="s">
        <v>4451</v>
      </c>
      <c r="R1960">
        <v>0</v>
      </c>
      <c r="S1960">
        <v>32.085957936278753</v>
      </c>
      <c r="T1960">
        <v>118.79038595489099</v>
      </c>
      <c r="U1960">
        <v>3.0155787710848312</v>
      </c>
      <c r="V1960" t="s">
        <v>32</v>
      </c>
      <c r="W1960" t="s">
        <v>33</v>
      </c>
      <c r="X1960" t="str">
        <f t="shared" si="90"/>
        <v>NPT76BDMC</v>
      </c>
      <c r="Y1960">
        <f t="shared" si="91"/>
        <v>1</v>
      </c>
      <c r="Z1960">
        <f>COUNTIF($X$2:X1960,X1960)</f>
        <v>1</v>
      </c>
      <c r="AA1960" t="str">
        <f t="shared" si="92"/>
        <v>NPT76BDMC1</v>
      </c>
      <c r="AB1960">
        <f>COUNTIF(实际辖区!A:A,全部结果!X1960)</f>
        <v>1</v>
      </c>
      <c r="AC1960" s="9" t="str">
        <f>VLOOKUP(AA1960,实际辖区!D:E,2,0)</f>
        <v>POS_75940927</v>
      </c>
    </row>
    <row r="1961" spans="1:29">
      <c r="A1961" t="s">
        <v>97</v>
      </c>
      <c r="B1961" t="s">
        <v>4953</v>
      </c>
      <c r="C1961" t="s">
        <v>4954</v>
      </c>
      <c r="D1961" t="s">
        <v>4447</v>
      </c>
      <c r="E1961" t="s">
        <v>4551</v>
      </c>
      <c r="F1961" t="s">
        <v>4536</v>
      </c>
      <c r="G1961" t="s">
        <v>4953</v>
      </c>
      <c r="H1961" t="s">
        <v>29</v>
      </c>
      <c r="I1961">
        <v>4958200</v>
      </c>
      <c r="J1961">
        <v>59840.4</v>
      </c>
      <c r="K1961">
        <v>44675.1</v>
      </c>
      <c r="L1961">
        <v>4.4776119402985003E-2</v>
      </c>
      <c r="M1961">
        <v>32.120557300000002</v>
      </c>
      <c r="N1961">
        <v>118.79477180000001</v>
      </c>
      <c r="O1961" t="s">
        <v>4936</v>
      </c>
      <c r="P1961" t="s">
        <v>97</v>
      </c>
      <c r="Q1961" t="s">
        <v>4451</v>
      </c>
      <c r="R1961">
        <v>0</v>
      </c>
      <c r="S1961">
        <v>32.085957936278753</v>
      </c>
      <c r="T1961">
        <v>118.79038595489099</v>
      </c>
      <c r="U1961">
        <v>3.858943983911522</v>
      </c>
      <c r="V1961" t="s">
        <v>32</v>
      </c>
      <c r="W1961" t="s">
        <v>33</v>
      </c>
      <c r="X1961" t="str">
        <f t="shared" si="90"/>
        <v>NPT76BIFJ</v>
      </c>
      <c r="Y1961">
        <f t="shared" si="91"/>
        <v>1</v>
      </c>
      <c r="Z1961">
        <f>COUNTIF($X$2:X1961,X1961)</f>
        <v>1</v>
      </c>
      <c r="AA1961" t="str">
        <f t="shared" si="92"/>
        <v>NPT76BIFJ1</v>
      </c>
      <c r="AB1961">
        <f>COUNTIF(实际辖区!A:A,全部结果!X1961)</f>
        <v>1</v>
      </c>
      <c r="AC1961" s="9" t="str">
        <f>VLOOKUP(AA1961,实际辖区!D:E,2,0)</f>
        <v>POS_75940927</v>
      </c>
    </row>
    <row r="1962" spans="1:29">
      <c r="A1962" t="s">
        <v>97</v>
      </c>
      <c r="B1962" t="s">
        <v>4955</v>
      </c>
      <c r="C1962" t="s">
        <v>4956</v>
      </c>
      <c r="D1962" t="s">
        <v>4447</v>
      </c>
      <c r="E1962" t="s">
        <v>4551</v>
      </c>
      <c r="F1962" t="s">
        <v>4957</v>
      </c>
      <c r="G1962" t="s">
        <v>4955</v>
      </c>
      <c r="H1962" t="s">
        <v>29</v>
      </c>
      <c r="I1962">
        <v>6645658.5138995303</v>
      </c>
      <c r="J1962">
        <v>61173.9</v>
      </c>
      <c r="K1962">
        <v>25436.34</v>
      </c>
      <c r="L1962">
        <v>0.18407960199004969</v>
      </c>
      <c r="M1962">
        <v>32.045830700000003</v>
      </c>
      <c r="N1962">
        <v>118.90706</v>
      </c>
      <c r="O1962" t="s">
        <v>4958</v>
      </c>
      <c r="P1962" t="s">
        <v>97</v>
      </c>
      <c r="Q1962" t="s">
        <v>4451</v>
      </c>
      <c r="R1962">
        <v>0</v>
      </c>
      <c r="S1962">
        <v>32.082806231101557</v>
      </c>
      <c r="T1962">
        <v>118.8739144657993</v>
      </c>
      <c r="U1962">
        <v>5.1582003921326791</v>
      </c>
      <c r="V1962" t="s">
        <v>32</v>
      </c>
      <c r="W1962" t="s">
        <v>33</v>
      </c>
      <c r="X1962" t="str">
        <f t="shared" si="90"/>
        <v>NPT76BDEP</v>
      </c>
      <c r="Y1962">
        <f t="shared" si="91"/>
        <v>1</v>
      </c>
      <c r="Z1962">
        <f>COUNTIF($X$2:X1962,X1962)</f>
        <v>1</v>
      </c>
      <c r="AA1962" t="str">
        <f t="shared" si="92"/>
        <v>NPT76BDEP1</v>
      </c>
      <c r="AB1962">
        <f>COUNTIF(实际辖区!A:A,全部结果!X1962)</f>
        <v>1</v>
      </c>
      <c r="AC1962" s="9" t="str">
        <f>VLOOKUP(AA1962,实际辖区!D:E,2,0)</f>
        <v>POS_75940929</v>
      </c>
    </row>
    <row r="1963" spans="1:29">
      <c r="A1963" t="s">
        <v>97</v>
      </c>
      <c r="B1963" t="s">
        <v>4959</v>
      </c>
      <c r="C1963" t="s">
        <v>4960</v>
      </c>
      <c r="D1963" t="s">
        <v>4447</v>
      </c>
      <c r="E1963" t="s">
        <v>4551</v>
      </c>
      <c r="F1963" t="s">
        <v>4957</v>
      </c>
      <c r="G1963" t="s">
        <v>4959</v>
      </c>
      <c r="H1963" t="s">
        <v>29</v>
      </c>
      <c r="I1963">
        <v>8663692.1665395498</v>
      </c>
      <c r="J1963">
        <v>161248.5</v>
      </c>
      <c r="K1963">
        <v>106636.08</v>
      </c>
      <c r="L1963">
        <v>0.14427860696517411</v>
      </c>
      <c r="M1963">
        <v>32.102467300000001</v>
      </c>
      <c r="N1963">
        <v>118.94315810000001</v>
      </c>
      <c r="O1963" t="s">
        <v>4958</v>
      </c>
      <c r="P1963" t="s">
        <v>97</v>
      </c>
      <c r="Q1963" t="s">
        <v>4451</v>
      </c>
      <c r="R1963">
        <v>1</v>
      </c>
      <c r="S1963">
        <v>32.082806231101557</v>
      </c>
      <c r="T1963">
        <v>118.8739144657993</v>
      </c>
      <c r="U1963">
        <v>6.8904668090290988</v>
      </c>
      <c r="V1963" t="s">
        <v>32</v>
      </c>
      <c r="W1963" t="s">
        <v>33</v>
      </c>
      <c r="X1963" t="str">
        <f t="shared" si="90"/>
        <v>NPT76BJKL</v>
      </c>
      <c r="Y1963">
        <f t="shared" si="91"/>
        <v>1</v>
      </c>
      <c r="Z1963">
        <f>COUNTIF($X$2:X1963,X1963)</f>
        <v>1</v>
      </c>
      <c r="AA1963" t="str">
        <f t="shared" si="92"/>
        <v>NPT76BJKL1</v>
      </c>
      <c r="AB1963">
        <f>COUNTIF(实际辖区!A:A,全部结果!X1963)</f>
        <v>1</v>
      </c>
      <c r="AC1963" s="9" t="str">
        <f>VLOOKUP(AA1963,实际辖区!D:E,2,0)</f>
        <v>POS_75940929</v>
      </c>
    </row>
    <row r="1964" spans="1:29">
      <c r="A1964" t="s">
        <v>97</v>
      </c>
      <c r="B1964" t="s">
        <v>4961</v>
      </c>
      <c r="C1964" t="s">
        <v>4962</v>
      </c>
      <c r="D1964" t="s">
        <v>4447</v>
      </c>
      <c r="E1964" t="s">
        <v>4551</v>
      </c>
      <c r="F1964" t="s">
        <v>4957</v>
      </c>
      <c r="G1964" t="s">
        <v>4961</v>
      </c>
      <c r="H1964" t="s">
        <v>29</v>
      </c>
      <c r="I1964">
        <v>2822215.7667386602</v>
      </c>
      <c r="J1964">
        <v>25020</v>
      </c>
      <c r="K1964">
        <v>16680</v>
      </c>
      <c r="L1964">
        <v>0.10945273631840791</v>
      </c>
      <c r="M1964">
        <v>32.149752499999998</v>
      </c>
      <c r="N1964">
        <v>118.95734</v>
      </c>
      <c r="O1964" t="s">
        <v>4958</v>
      </c>
      <c r="P1964" t="s">
        <v>97</v>
      </c>
      <c r="Q1964" t="s">
        <v>4451</v>
      </c>
      <c r="R1964">
        <v>0</v>
      </c>
      <c r="S1964">
        <v>32.082806231101557</v>
      </c>
      <c r="T1964">
        <v>118.8739144657993</v>
      </c>
      <c r="U1964">
        <v>10.82111986241061</v>
      </c>
      <c r="V1964" t="s">
        <v>32</v>
      </c>
      <c r="W1964" t="s">
        <v>33</v>
      </c>
      <c r="X1964" t="str">
        <f t="shared" si="90"/>
        <v>NPT76BMEN</v>
      </c>
      <c r="Y1964">
        <f t="shared" si="91"/>
        <v>1</v>
      </c>
      <c r="Z1964">
        <f>COUNTIF($X$2:X1964,X1964)</f>
        <v>1</v>
      </c>
      <c r="AA1964" t="str">
        <f t="shared" si="92"/>
        <v>NPT76BMEN1</v>
      </c>
      <c r="AB1964">
        <f>COUNTIF(实际辖区!A:A,全部结果!X1964)</f>
        <v>1</v>
      </c>
      <c r="AC1964" s="9" t="str">
        <f>VLOOKUP(AA1964,实际辖区!D:E,2,0)</f>
        <v>POS_75940929</v>
      </c>
    </row>
    <row r="1965" spans="1:29">
      <c r="A1965" t="s">
        <v>97</v>
      </c>
      <c r="B1965" t="s">
        <v>4963</v>
      </c>
      <c r="C1965" t="s">
        <v>4964</v>
      </c>
      <c r="D1965" t="s">
        <v>4447</v>
      </c>
      <c r="E1965" t="s">
        <v>4551</v>
      </c>
      <c r="F1965" t="s">
        <v>4957</v>
      </c>
      <c r="G1965" t="s">
        <v>4963</v>
      </c>
      <c r="H1965" t="s">
        <v>29</v>
      </c>
      <c r="I1965">
        <v>7122485.40723194</v>
      </c>
      <c r="J1965">
        <v>115722</v>
      </c>
      <c r="K1965">
        <v>113223.6</v>
      </c>
      <c r="L1965">
        <v>0.1044776119402985</v>
      </c>
      <c r="M1965">
        <v>32.120697800000002</v>
      </c>
      <c r="N1965">
        <v>118.86681470000001</v>
      </c>
      <c r="O1965" t="s">
        <v>4958</v>
      </c>
      <c r="P1965" t="s">
        <v>97</v>
      </c>
      <c r="Q1965" t="s">
        <v>4451</v>
      </c>
      <c r="R1965">
        <v>0</v>
      </c>
      <c r="S1965">
        <v>32.082806231101557</v>
      </c>
      <c r="T1965">
        <v>118.8739144657993</v>
      </c>
      <c r="U1965">
        <v>4.254847314924759</v>
      </c>
      <c r="V1965" t="s">
        <v>32</v>
      </c>
      <c r="W1965" t="s">
        <v>33</v>
      </c>
      <c r="X1965" t="str">
        <f t="shared" si="90"/>
        <v>NPT76AIRV</v>
      </c>
      <c r="Y1965">
        <f t="shared" si="91"/>
        <v>1</v>
      </c>
      <c r="Z1965">
        <f>COUNTIF($X$2:X1965,X1965)</f>
        <v>1</v>
      </c>
      <c r="AA1965" t="str">
        <f t="shared" si="92"/>
        <v>NPT76AIRV1</v>
      </c>
      <c r="AB1965">
        <f>COUNTIF(实际辖区!A:A,全部结果!X1965)</f>
        <v>1</v>
      </c>
      <c r="AC1965" s="9" t="str">
        <f>VLOOKUP(AA1965,实际辖区!D:E,2,0)</f>
        <v>POS_75940929</v>
      </c>
    </row>
    <row r="1966" spans="1:29">
      <c r="A1966" t="s">
        <v>97</v>
      </c>
      <c r="B1966" t="s">
        <v>4965</v>
      </c>
      <c r="C1966" t="s">
        <v>4966</v>
      </c>
      <c r="D1966" t="s">
        <v>4447</v>
      </c>
      <c r="E1966" t="s">
        <v>4551</v>
      </c>
      <c r="F1966" t="s">
        <v>4957</v>
      </c>
      <c r="G1966" t="s">
        <v>4965</v>
      </c>
      <c r="H1966" t="s">
        <v>29</v>
      </c>
      <c r="I1966">
        <v>7385512.9067094</v>
      </c>
      <c r="J1966">
        <v>56554.5</v>
      </c>
      <c r="K1966">
        <v>42430.2</v>
      </c>
      <c r="L1966">
        <v>9.9502487562189004E-2</v>
      </c>
      <c r="M1966">
        <v>32.123769600000003</v>
      </c>
      <c r="N1966">
        <v>118.8869009</v>
      </c>
      <c r="O1966" t="s">
        <v>4958</v>
      </c>
      <c r="P1966" t="s">
        <v>97</v>
      </c>
      <c r="Q1966" t="s">
        <v>4451</v>
      </c>
      <c r="R1966">
        <v>0</v>
      </c>
      <c r="S1966">
        <v>32.082806231101557</v>
      </c>
      <c r="T1966">
        <v>118.8739144657993</v>
      </c>
      <c r="U1966">
        <v>4.7048489899253214</v>
      </c>
      <c r="V1966" t="s">
        <v>32</v>
      </c>
      <c r="W1966" t="s">
        <v>33</v>
      </c>
      <c r="X1966" t="str">
        <f t="shared" si="90"/>
        <v>NPT76AIRT</v>
      </c>
      <c r="Y1966">
        <f t="shared" si="91"/>
        <v>1</v>
      </c>
      <c r="Z1966">
        <f>COUNTIF($X$2:X1966,X1966)</f>
        <v>1</v>
      </c>
      <c r="AA1966" t="str">
        <f t="shared" si="92"/>
        <v>NPT76AIRT1</v>
      </c>
      <c r="AB1966">
        <f>COUNTIF(实际辖区!A:A,全部结果!X1966)</f>
        <v>1</v>
      </c>
      <c r="AC1966" s="9" t="str">
        <f>VLOOKUP(AA1966,实际辖区!D:E,2,0)</f>
        <v>POS_75940929</v>
      </c>
    </row>
    <row r="1967" spans="1:29">
      <c r="A1967" t="s">
        <v>97</v>
      </c>
      <c r="B1967" t="s">
        <v>4967</v>
      </c>
      <c r="C1967" t="s">
        <v>4968</v>
      </c>
      <c r="D1967" t="s">
        <v>4447</v>
      </c>
      <c r="E1967" t="s">
        <v>4551</v>
      </c>
      <c r="F1967" t="s">
        <v>4552</v>
      </c>
      <c r="G1967" t="s">
        <v>4967</v>
      </c>
      <c r="H1967" t="s">
        <v>29</v>
      </c>
      <c r="I1967">
        <v>2697493.8584268098</v>
      </c>
      <c r="J1967">
        <v>28665</v>
      </c>
      <c r="K1967">
        <v>14905.8</v>
      </c>
      <c r="L1967">
        <v>7.9601990049751201E-2</v>
      </c>
      <c r="M1967">
        <v>31.968945300000001</v>
      </c>
      <c r="N1967">
        <v>118.72439540000001</v>
      </c>
      <c r="O1967" t="s">
        <v>4958</v>
      </c>
      <c r="P1967" t="s">
        <v>97</v>
      </c>
      <c r="Q1967" t="s">
        <v>4451</v>
      </c>
      <c r="R1967">
        <v>0</v>
      </c>
      <c r="S1967">
        <v>32.082806231101557</v>
      </c>
      <c r="T1967">
        <v>118.8739144657993</v>
      </c>
      <c r="U1967">
        <v>18.944970746025739</v>
      </c>
      <c r="V1967" t="s">
        <v>32</v>
      </c>
      <c r="W1967" t="s">
        <v>33</v>
      </c>
      <c r="X1967" t="str">
        <f t="shared" si="90"/>
        <v>NPT76DIOW</v>
      </c>
      <c r="Y1967">
        <f t="shared" si="91"/>
        <v>1</v>
      </c>
      <c r="Z1967">
        <f>COUNTIF($X$2:X1967,X1967)</f>
        <v>1</v>
      </c>
      <c r="AA1967" t="str">
        <f t="shared" si="92"/>
        <v>NPT76DIOW1</v>
      </c>
      <c r="AB1967">
        <f>COUNTIF(实际辖区!A:A,全部结果!X1967)</f>
        <v>1</v>
      </c>
      <c r="AC1967" s="9" t="str">
        <f>VLOOKUP(AA1967,实际辖区!D:E,2,0)</f>
        <v>POS_00306266</v>
      </c>
    </row>
    <row r="1968" spans="1:29">
      <c r="A1968" t="s">
        <v>97</v>
      </c>
      <c r="B1968" t="s">
        <v>4969</v>
      </c>
      <c r="C1968" t="s">
        <v>4970</v>
      </c>
      <c r="D1968" t="s">
        <v>4447</v>
      </c>
      <c r="E1968" t="s">
        <v>4551</v>
      </c>
      <c r="F1968" t="s">
        <v>4957</v>
      </c>
      <c r="G1968" t="s">
        <v>4969</v>
      </c>
      <c r="H1968" t="s">
        <v>29</v>
      </c>
      <c r="I1968">
        <v>4050650</v>
      </c>
      <c r="J1968">
        <v>98607.6</v>
      </c>
      <c r="K1968">
        <v>61916.4</v>
      </c>
      <c r="L1968">
        <v>5.9701492537313397E-2</v>
      </c>
      <c r="M1968">
        <v>32.138152300000002</v>
      </c>
      <c r="N1968">
        <v>118.8250074</v>
      </c>
      <c r="O1968" t="s">
        <v>4958</v>
      </c>
      <c r="P1968" t="s">
        <v>97</v>
      </c>
      <c r="Q1968" t="s">
        <v>4451</v>
      </c>
      <c r="R1968">
        <v>0</v>
      </c>
      <c r="S1968">
        <v>32.082806231101557</v>
      </c>
      <c r="T1968">
        <v>118.8739144657993</v>
      </c>
      <c r="U1968">
        <v>7.6793109340602079</v>
      </c>
      <c r="V1968" t="s">
        <v>32</v>
      </c>
      <c r="W1968" t="s">
        <v>33</v>
      </c>
      <c r="X1968" t="str">
        <f t="shared" si="90"/>
        <v>NPT76BDIB</v>
      </c>
      <c r="Y1968">
        <f t="shared" si="91"/>
        <v>1</v>
      </c>
      <c r="Z1968">
        <f>COUNTIF($X$2:X1968,X1968)</f>
        <v>1</v>
      </c>
      <c r="AA1968" t="str">
        <f t="shared" si="92"/>
        <v>NPT76BDIB1</v>
      </c>
      <c r="AB1968">
        <f>COUNTIF(实际辖区!A:A,全部结果!X1968)</f>
        <v>1</v>
      </c>
      <c r="AC1968" s="9" t="str">
        <f>VLOOKUP(AA1968,实际辖区!D:E,2,0)</f>
        <v>POS_75940929</v>
      </c>
    </row>
    <row r="1969" spans="1:29">
      <c r="A1969" t="s">
        <v>97</v>
      </c>
      <c r="B1969" t="s">
        <v>4971</v>
      </c>
      <c r="C1969" t="s">
        <v>4972</v>
      </c>
      <c r="D1969" t="s">
        <v>4447</v>
      </c>
      <c r="E1969" t="s">
        <v>4551</v>
      </c>
      <c r="F1969" t="s">
        <v>4957</v>
      </c>
      <c r="G1969" t="s">
        <v>4971</v>
      </c>
      <c r="H1969" t="s">
        <v>29</v>
      </c>
      <c r="I1969">
        <v>5667277.2800111501</v>
      </c>
      <c r="J1969">
        <v>41277.599999999999</v>
      </c>
      <c r="K1969">
        <v>34398</v>
      </c>
      <c r="L1969">
        <v>5.9701492537313397E-2</v>
      </c>
      <c r="M1969">
        <v>32.148683699999999</v>
      </c>
      <c r="N1969">
        <v>119.0168987</v>
      </c>
      <c r="O1969" t="s">
        <v>4958</v>
      </c>
      <c r="P1969" t="s">
        <v>97</v>
      </c>
      <c r="Q1969" t="s">
        <v>4451</v>
      </c>
      <c r="R1969">
        <v>0</v>
      </c>
      <c r="S1969">
        <v>32.082806231101557</v>
      </c>
      <c r="T1969">
        <v>118.8739144657993</v>
      </c>
      <c r="U1969">
        <v>15.34447399276552</v>
      </c>
      <c r="V1969" t="s">
        <v>32</v>
      </c>
      <c r="W1969" t="s">
        <v>33</v>
      </c>
      <c r="X1969" t="str">
        <f t="shared" si="90"/>
        <v>NPT76BELG</v>
      </c>
      <c r="Y1969">
        <f t="shared" si="91"/>
        <v>1</v>
      </c>
      <c r="Z1969">
        <f>COUNTIF($X$2:X1969,X1969)</f>
        <v>1</v>
      </c>
      <c r="AA1969" t="str">
        <f t="shared" si="92"/>
        <v>NPT76BELG1</v>
      </c>
      <c r="AB1969">
        <f>COUNTIF(实际辖区!A:A,全部结果!X1969)</f>
        <v>1</v>
      </c>
      <c r="AC1969" s="9" t="str">
        <f>VLOOKUP(AA1969,实际辖区!D:E,2,0)</f>
        <v>POS_75940929</v>
      </c>
    </row>
    <row r="1970" spans="1:29">
      <c r="A1970" t="s">
        <v>97</v>
      </c>
      <c r="B1970" t="s">
        <v>4973</v>
      </c>
      <c r="C1970" t="s">
        <v>4974</v>
      </c>
      <c r="D1970" t="s">
        <v>4447</v>
      </c>
      <c r="E1970" t="s">
        <v>4551</v>
      </c>
      <c r="F1970" t="s">
        <v>4561</v>
      </c>
      <c r="G1970" t="s">
        <v>4973</v>
      </c>
      <c r="H1970" t="s">
        <v>29</v>
      </c>
      <c r="I1970">
        <v>6017289.8906151997</v>
      </c>
      <c r="J1970">
        <v>72447</v>
      </c>
      <c r="K1970">
        <v>79326.600000000006</v>
      </c>
      <c r="L1970">
        <v>4.9751243781094502E-2</v>
      </c>
      <c r="M1970">
        <v>32.052613200000003</v>
      </c>
      <c r="N1970">
        <v>118.7993099</v>
      </c>
      <c r="O1970" t="s">
        <v>4958</v>
      </c>
      <c r="P1970" t="s">
        <v>97</v>
      </c>
      <c r="Q1970" t="s">
        <v>4451</v>
      </c>
      <c r="R1970">
        <v>0</v>
      </c>
      <c r="S1970">
        <v>32.082806231101557</v>
      </c>
      <c r="T1970">
        <v>118.8739144657993</v>
      </c>
      <c r="U1970">
        <v>7.7995802870332458</v>
      </c>
      <c r="V1970" t="s">
        <v>32</v>
      </c>
      <c r="W1970" t="s">
        <v>33</v>
      </c>
      <c r="X1970" t="str">
        <f t="shared" si="90"/>
        <v>NPT76AIRW</v>
      </c>
      <c r="Y1970">
        <f t="shared" si="91"/>
        <v>1</v>
      </c>
      <c r="Z1970">
        <f>COUNTIF($X$2:X1970,X1970)</f>
        <v>1</v>
      </c>
      <c r="AA1970" t="str">
        <f t="shared" si="92"/>
        <v>NPT76AIRW1</v>
      </c>
      <c r="AB1970">
        <f>COUNTIF(实际辖区!A:A,全部结果!X1970)</f>
        <v>1</v>
      </c>
      <c r="AC1970" s="9" t="str">
        <f>VLOOKUP(AA1970,实际辖区!D:E,2,0)</f>
        <v>POS_75940929</v>
      </c>
    </row>
    <row r="1971" spans="1:29">
      <c r="A1971" t="s">
        <v>97</v>
      </c>
      <c r="B1971" t="s">
        <v>4975</v>
      </c>
      <c r="C1971" t="s">
        <v>4976</v>
      </c>
      <c r="D1971" t="s">
        <v>4447</v>
      </c>
      <c r="E1971" t="s">
        <v>4551</v>
      </c>
      <c r="F1971" t="s">
        <v>4957</v>
      </c>
      <c r="G1971" t="s">
        <v>4975</v>
      </c>
      <c r="H1971" t="s">
        <v>29</v>
      </c>
      <c r="I1971">
        <v>3798612.9032258098</v>
      </c>
      <c r="J1971">
        <v>31015.53</v>
      </c>
      <c r="K1971">
        <v>20638.8</v>
      </c>
      <c r="L1971">
        <v>2.9850746268656699E-2</v>
      </c>
      <c r="M1971">
        <v>32.188169600000002</v>
      </c>
      <c r="N1971">
        <v>119.0801225</v>
      </c>
      <c r="O1971" t="s">
        <v>4958</v>
      </c>
      <c r="P1971" t="s">
        <v>97</v>
      </c>
      <c r="Q1971" t="s">
        <v>4451</v>
      </c>
      <c r="R1971">
        <v>0</v>
      </c>
      <c r="S1971">
        <v>32.082806231101557</v>
      </c>
      <c r="T1971">
        <v>118.8739144657993</v>
      </c>
      <c r="U1971">
        <v>22.69502938342422</v>
      </c>
      <c r="V1971" t="s">
        <v>32</v>
      </c>
      <c r="W1971" t="s">
        <v>33</v>
      </c>
      <c r="X1971" t="str">
        <f t="shared" si="90"/>
        <v>NPT76BDIG</v>
      </c>
      <c r="Y1971">
        <f t="shared" si="91"/>
        <v>1</v>
      </c>
      <c r="Z1971">
        <f>COUNTIF($X$2:X1971,X1971)</f>
        <v>1</v>
      </c>
      <c r="AA1971" t="str">
        <f t="shared" si="92"/>
        <v>NPT76BDIG1</v>
      </c>
      <c r="AB1971">
        <f>COUNTIF(实际辖区!A:A,全部结果!X1971)</f>
        <v>1</v>
      </c>
      <c r="AC1971" s="9" t="str">
        <f>VLOOKUP(AA1971,实际辖区!D:E,2,0)</f>
        <v>POS_75940929</v>
      </c>
    </row>
    <row r="1972" spans="1:29">
      <c r="A1972" t="s">
        <v>97</v>
      </c>
      <c r="B1972" t="s">
        <v>4977</v>
      </c>
      <c r="C1972" t="s">
        <v>4978</v>
      </c>
      <c r="D1972" t="s">
        <v>4447</v>
      </c>
      <c r="E1972" t="s">
        <v>4551</v>
      </c>
      <c r="F1972" t="s">
        <v>4957</v>
      </c>
      <c r="G1972" t="s">
        <v>4977</v>
      </c>
      <c r="H1972" t="s">
        <v>29</v>
      </c>
      <c r="I1972">
        <v>5901825.0992823802</v>
      </c>
      <c r="J1972">
        <v>33690.720000000001</v>
      </c>
      <c r="K1972">
        <v>24766.560000000001</v>
      </c>
      <c r="L1972">
        <v>2.9850746268656699E-2</v>
      </c>
      <c r="M1972">
        <v>32.182388400000001</v>
      </c>
      <c r="N1972">
        <v>118.8252255</v>
      </c>
      <c r="O1972" t="s">
        <v>4958</v>
      </c>
      <c r="P1972" t="s">
        <v>97</v>
      </c>
      <c r="Q1972" t="s">
        <v>4451</v>
      </c>
      <c r="R1972">
        <v>0</v>
      </c>
      <c r="S1972">
        <v>32.082806231101557</v>
      </c>
      <c r="T1972">
        <v>118.8739144657993</v>
      </c>
      <c r="U1972">
        <v>11.96012917383287</v>
      </c>
      <c r="V1972" t="s">
        <v>32</v>
      </c>
      <c r="W1972" t="s">
        <v>33</v>
      </c>
      <c r="X1972" t="str">
        <f t="shared" si="90"/>
        <v>NPT76BDSU</v>
      </c>
      <c r="Y1972">
        <f t="shared" si="91"/>
        <v>1</v>
      </c>
      <c r="Z1972">
        <f>COUNTIF($X$2:X1972,X1972)</f>
        <v>1</v>
      </c>
      <c r="AA1972" t="str">
        <f t="shared" si="92"/>
        <v>NPT76BDSU1</v>
      </c>
      <c r="AB1972">
        <f>COUNTIF(实际辖区!A:A,全部结果!X1972)</f>
        <v>1</v>
      </c>
      <c r="AC1972" s="9" t="str">
        <f>VLOOKUP(AA1972,实际辖区!D:E,2,0)</f>
        <v>POS_75940929</v>
      </c>
    </row>
    <row r="1973" spans="1:29">
      <c r="A1973" t="s">
        <v>97</v>
      </c>
      <c r="B1973" t="s">
        <v>4979</v>
      </c>
      <c r="C1973" t="s">
        <v>4980</v>
      </c>
      <c r="D1973" t="s">
        <v>4447</v>
      </c>
      <c r="E1973" t="s">
        <v>4551</v>
      </c>
      <c r="F1973" t="s">
        <v>4561</v>
      </c>
      <c r="G1973" t="s">
        <v>4979</v>
      </c>
      <c r="H1973" t="s">
        <v>29</v>
      </c>
      <c r="I1973">
        <v>2334600</v>
      </c>
      <c r="J1973">
        <v>37837.800000000003</v>
      </c>
      <c r="K1973">
        <v>34398</v>
      </c>
      <c r="L1973">
        <v>1.99004975124378E-2</v>
      </c>
      <c r="M1973">
        <v>32.0770713</v>
      </c>
      <c r="N1973">
        <v>118.82374489999999</v>
      </c>
      <c r="O1973" t="s">
        <v>4958</v>
      </c>
      <c r="P1973" t="s">
        <v>97</v>
      </c>
      <c r="Q1973" t="s">
        <v>4451</v>
      </c>
      <c r="R1973">
        <v>0</v>
      </c>
      <c r="S1973">
        <v>32.082806231101557</v>
      </c>
      <c r="T1973">
        <v>118.8739144657993</v>
      </c>
      <c r="U1973">
        <v>4.7790622665108042</v>
      </c>
      <c r="V1973" t="s">
        <v>32</v>
      </c>
      <c r="W1973" t="s">
        <v>33</v>
      </c>
      <c r="X1973" t="str">
        <f t="shared" si="90"/>
        <v>NPT76AISK</v>
      </c>
      <c r="Y1973">
        <f t="shared" si="91"/>
        <v>1</v>
      </c>
      <c r="Z1973">
        <f>COUNTIF($X$2:X1973,X1973)</f>
        <v>1</v>
      </c>
      <c r="AA1973" t="str">
        <f t="shared" si="92"/>
        <v>NPT76AISK1</v>
      </c>
      <c r="AB1973">
        <f>COUNTIF(实际辖区!A:A,全部结果!X1973)</f>
        <v>1</v>
      </c>
      <c r="AC1973" s="9" t="str">
        <f>VLOOKUP(AA1973,实际辖区!D:E,2,0)</f>
        <v>POS_75940929</v>
      </c>
    </row>
    <row r="1974" spans="1:29">
      <c r="A1974" t="s">
        <v>97</v>
      </c>
      <c r="B1974" t="s">
        <v>4981</v>
      </c>
      <c r="C1974" t="s">
        <v>4982</v>
      </c>
      <c r="D1974" t="s">
        <v>4447</v>
      </c>
      <c r="E1974" t="s">
        <v>4551</v>
      </c>
      <c r="F1974" t="s">
        <v>4957</v>
      </c>
      <c r="G1974" t="s">
        <v>4981</v>
      </c>
      <c r="H1974" t="s">
        <v>29</v>
      </c>
      <c r="I1974">
        <v>2497450</v>
      </c>
      <c r="J1974">
        <v>34398</v>
      </c>
      <c r="K1974">
        <v>27518.400000000001</v>
      </c>
      <c r="L1974">
        <v>1.99004975124378E-2</v>
      </c>
      <c r="M1974">
        <v>32.1031367</v>
      </c>
      <c r="N1974">
        <v>118.9163191</v>
      </c>
      <c r="O1974" t="s">
        <v>4958</v>
      </c>
      <c r="P1974" t="s">
        <v>97</v>
      </c>
      <c r="Q1974" t="s">
        <v>4451</v>
      </c>
      <c r="R1974">
        <v>0</v>
      </c>
      <c r="S1974">
        <v>32.082806231101557</v>
      </c>
      <c r="T1974">
        <v>118.8739144657993</v>
      </c>
      <c r="U1974">
        <v>4.5940808384110223</v>
      </c>
      <c r="V1974" t="s">
        <v>32</v>
      </c>
      <c r="W1974" t="s">
        <v>33</v>
      </c>
      <c r="X1974" t="str">
        <f t="shared" si="90"/>
        <v>NPT76BJKJ</v>
      </c>
      <c r="Y1974">
        <f t="shared" si="91"/>
        <v>1</v>
      </c>
      <c r="Z1974">
        <f>COUNTIF($X$2:X1974,X1974)</f>
        <v>1</v>
      </c>
      <c r="AA1974" t="str">
        <f t="shared" si="92"/>
        <v>NPT76BJKJ1</v>
      </c>
      <c r="AB1974">
        <f>COUNTIF(实际辖区!A:A,全部结果!X1974)</f>
        <v>1</v>
      </c>
      <c r="AC1974" s="9" t="str">
        <f>VLOOKUP(AA1974,实际辖区!D:E,2,0)</f>
        <v>POS_75940929</v>
      </c>
    </row>
    <row r="1975" spans="1:29">
      <c r="A1975" t="s">
        <v>97</v>
      </c>
      <c r="B1975" t="s">
        <v>4983</v>
      </c>
      <c r="C1975" t="s">
        <v>4984</v>
      </c>
      <c r="D1975" t="s">
        <v>4447</v>
      </c>
      <c r="E1975" t="s">
        <v>4551</v>
      </c>
      <c r="F1975" t="s">
        <v>4707</v>
      </c>
      <c r="G1975" t="s">
        <v>4983</v>
      </c>
      <c r="H1975" t="s">
        <v>29</v>
      </c>
      <c r="I1975">
        <v>5810200</v>
      </c>
      <c r="J1975">
        <v>15593.76</v>
      </c>
      <c r="K1975">
        <v>10726.74</v>
      </c>
      <c r="L1975">
        <v>1.4925373134328301E-2</v>
      </c>
      <c r="M1975">
        <v>31.792874000000001</v>
      </c>
      <c r="N1975">
        <v>118.641127</v>
      </c>
      <c r="O1975" t="s">
        <v>4958</v>
      </c>
      <c r="P1975" t="s">
        <v>97</v>
      </c>
      <c r="Q1975" t="s">
        <v>4451</v>
      </c>
      <c r="R1975">
        <v>0</v>
      </c>
      <c r="S1975">
        <v>32.082806231101557</v>
      </c>
      <c r="T1975">
        <v>118.8739144657993</v>
      </c>
      <c r="U1975">
        <v>38.962681293007442</v>
      </c>
      <c r="V1975" t="s">
        <v>32</v>
      </c>
      <c r="W1975" t="s">
        <v>33</v>
      </c>
      <c r="X1975" t="str">
        <f t="shared" si="90"/>
        <v>NPT76CQGI</v>
      </c>
      <c r="Y1975">
        <f t="shared" si="91"/>
        <v>1</v>
      </c>
      <c r="Z1975">
        <f>COUNTIF($X$2:X1975,X1975)</f>
        <v>1</v>
      </c>
      <c r="AA1975" t="str">
        <f t="shared" si="92"/>
        <v>NPT76CQGI1</v>
      </c>
      <c r="AB1975">
        <f>COUNTIF(实际辖区!A:A,全部结果!X1975)</f>
        <v>1</v>
      </c>
      <c r="AC1975" s="9" t="str">
        <f>VLOOKUP(AA1975,实际辖区!D:E,2,0)</f>
        <v>POS_75874961</v>
      </c>
    </row>
    <row r="1976" spans="1:29">
      <c r="A1976" t="s">
        <v>97</v>
      </c>
      <c r="B1976" t="s">
        <v>4985</v>
      </c>
      <c r="C1976" t="s">
        <v>4986</v>
      </c>
      <c r="D1976" t="s">
        <v>4447</v>
      </c>
      <c r="E1976" t="s">
        <v>4551</v>
      </c>
      <c r="F1976" t="s">
        <v>4957</v>
      </c>
      <c r="G1976" t="s">
        <v>4985</v>
      </c>
      <c r="H1976" t="s">
        <v>29</v>
      </c>
      <c r="I1976">
        <v>3510776.2802201598</v>
      </c>
      <c r="J1976">
        <v>28248.6</v>
      </c>
      <c r="K1976">
        <v>20638.8</v>
      </c>
      <c r="L1976">
        <v>9.9502487562189001E-3</v>
      </c>
      <c r="M1976">
        <v>32.226503700000002</v>
      </c>
      <c r="N1976">
        <v>119.13729739999999</v>
      </c>
      <c r="O1976" t="s">
        <v>4958</v>
      </c>
      <c r="P1976" t="s">
        <v>97</v>
      </c>
      <c r="Q1976" t="s">
        <v>4451</v>
      </c>
      <c r="R1976">
        <v>0</v>
      </c>
      <c r="S1976">
        <v>32.082806231101557</v>
      </c>
      <c r="T1976">
        <v>118.8739144657993</v>
      </c>
      <c r="U1976">
        <v>29.51665835183676</v>
      </c>
      <c r="V1976" t="s">
        <v>32</v>
      </c>
      <c r="W1976" t="s">
        <v>33</v>
      </c>
      <c r="X1976" t="str">
        <f t="shared" si="90"/>
        <v>NPT76BDSV</v>
      </c>
      <c r="Y1976">
        <f t="shared" si="91"/>
        <v>1</v>
      </c>
      <c r="Z1976">
        <f>COUNTIF($X$2:X1976,X1976)</f>
        <v>1</v>
      </c>
      <c r="AA1976" t="str">
        <f t="shared" si="92"/>
        <v>NPT76BDSV1</v>
      </c>
      <c r="AB1976">
        <f>COUNTIF(实际辖区!A:A,全部结果!X1976)</f>
        <v>1</v>
      </c>
      <c r="AC1976" s="9" t="str">
        <f>VLOOKUP(AA1976,实际辖区!D:E,2,0)</f>
        <v>POS_75940929</v>
      </c>
    </row>
    <row r="1977" spans="1:29">
      <c r="A1977" t="s">
        <v>97</v>
      </c>
      <c r="B1977" t="s">
        <v>4987</v>
      </c>
      <c r="C1977" t="s">
        <v>4988</v>
      </c>
      <c r="D1977" t="s">
        <v>4447</v>
      </c>
      <c r="E1977" t="s">
        <v>4551</v>
      </c>
      <c r="F1977" t="s">
        <v>4927</v>
      </c>
      <c r="G1977" t="s">
        <v>4987</v>
      </c>
      <c r="H1977" t="s">
        <v>29</v>
      </c>
      <c r="I1977">
        <v>0</v>
      </c>
      <c r="J1977">
        <v>0</v>
      </c>
      <c r="K1977">
        <v>0</v>
      </c>
      <c r="L1977">
        <v>9.9999999999999995E-7</v>
      </c>
      <c r="M1977">
        <v>31.9026867</v>
      </c>
      <c r="N1977">
        <v>118.634079</v>
      </c>
      <c r="O1977" t="s">
        <v>4958</v>
      </c>
      <c r="P1977" t="s">
        <v>97</v>
      </c>
      <c r="Q1977" t="s">
        <v>4451</v>
      </c>
      <c r="R1977">
        <v>0</v>
      </c>
      <c r="S1977">
        <v>32.082806231101557</v>
      </c>
      <c r="T1977">
        <v>118.8739144657993</v>
      </c>
      <c r="U1977">
        <v>30.209229879059482</v>
      </c>
      <c r="V1977" t="s">
        <v>32</v>
      </c>
      <c r="W1977" t="s">
        <v>33</v>
      </c>
      <c r="X1977" t="str">
        <f t="shared" si="90"/>
        <v>NPT7684ZH</v>
      </c>
      <c r="Y1977">
        <f t="shared" si="91"/>
        <v>1</v>
      </c>
      <c r="Z1977">
        <f>COUNTIF($X$2:X1977,X1977)</f>
        <v>1</v>
      </c>
      <c r="AA1977" t="str">
        <f t="shared" si="92"/>
        <v>NPT7684ZH1</v>
      </c>
      <c r="AB1977">
        <f>COUNTIF(实际辖区!A:A,全部结果!X1977)</f>
        <v>1</v>
      </c>
      <c r="AC1977" s="9" t="str">
        <f>VLOOKUP(AA1977,实际辖区!D:E,2,0)</f>
        <v>POS_75940930</v>
      </c>
    </row>
    <row r="1978" spans="1:29">
      <c r="A1978" t="s">
        <v>97</v>
      </c>
      <c r="B1978" t="s">
        <v>4989</v>
      </c>
      <c r="C1978" t="s">
        <v>4990</v>
      </c>
      <c r="D1978" t="s">
        <v>4447</v>
      </c>
      <c r="E1978" t="s">
        <v>4551</v>
      </c>
      <c r="F1978" t="s">
        <v>4991</v>
      </c>
      <c r="G1978" t="s">
        <v>4989</v>
      </c>
      <c r="H1978" t="s">
        <v>29</v>
      </c>
      <c r="I1978">
        <v>10983769.034348199</v>
      </c>
      <c r="J1978">
        <v>117976.38</v>
      </c>
      <c r="K1978">
        <v>57539.76</v>
      </c>
      <c r="L1978">
        <v>0.1343283582089552</v>
      </c>
      <c r="M1978">
        <v>32.035825699999997</v>
      </c>
      <c r="N1978">
        <v>118.8051791</v>
      </c>
      <c r="O1978" t="s">
        <v>4992</v>
      </c>
      <c r="P1978" t="s">
        <v>97</v>
      </c>
      <c r="Q1978" t="s">
        <v>4451</v>
      </c>
      <c r="R1978">
        <v>1</v>
      </c>
      <c r="S1978">
        <v>32.002496124386127</v>
      </c>
      <c r="T1978">
        <v>118.7744832040965</v>
      </c>
      <c r="U1978">
        <v>4.6977436972082458</v>
      </c>
      <c r="V1978" t="s">
        <v>32</v>
      </c>
      <c r="W1978" t="s">
        <v>33</v>
      </c>
      <c r="X1978" t="str">
        <f t="shared" si="90"/>
        <v>NPT76AJQV</v>
      </c>
      <c r="Y1978">
        <f t="shared" si="91"/>
        <v>1</v>
      </c>
      <c r="Z1978">
        <f>COUNTIF($X$2:X1978,X1978)</f>
        <v>1</v>
      </c>
      <c r="AA1978" t="str">
        <f t="shared" si="92"/>
        <v>NPT76AJQV1</v>
      </c>
      <c r="AB1978">
        <f>COUNTIF(实际辖区!A:A,全部结果!X1978)</f>
        <v>1</v>
      </c>
      <c r="AC1978" s="9" t="str">
        <f>VLOOKUP(AA1978,实际辖区!D:E,2,0)</f>
        <v>POS_75940930</v>
      </c>
    </row>
    <row r="1979" spans="1:29">
      <c r="A1979" t="s">
        <v>97</v>
      </c>
      <c r="B1979" t="s">
        <v>4993</v>
      </c>
      <c r="C1979" t="s">
        <v>4994</v>
      </c>
      <c r="D1979" t="s">
        <v>4447</v>
      </c>
      <c r="E1979" t="s">
        <v>4551</v>
      </c>
      <c r="F1979" t="s">
        <v>4991</v>
      </c>
      <c r="G1979" t="s">
        <v>4993</v>
      </c>
      <c r="H1979" t="s">
        <v>29</v>
      </c>
      <c r="I1979">
        <v>6790826.0868807901</v>
      </c>
      <c r="J1979">
        <v>87020.7</v>
      </c>
      <c r="K1979">
        <v>75192.66</v>
      </c>
      <c r="L1979">
        <v>0.1343283582089552</v>
      </c>
      <c r="M1979">
        <v>32.033944099999999</v>
      </c>
      <c r="N1979">
        <v>118.8102372</v>
      </c>
      <c r="O1979" t="s">
        <v>4992</v>
      </c>
      <c r="P1979" t="s">
        <v>97</v>
      </c>
      <c r="Q1979" t="s">
        <v>4451</v>
      </c>
      <c r="R1979">
        <v>0</v>
      </c>
      <c r="S1979">
        <v>32.002496124386127</v>
      </c>
      <c r="T1979">
        <v>118.7744832040965</v>
      </c>
      <c r="U1979">
        <v>4.8549140978385976</v>
      </c>
      <c r="V1979" t="s">
        <v>32</v>
      </c>
      <c r="W1979" t="s">
        <v>33</v>
      </c>
      <c r="X1979" t="str">
        <f t="shared" si="90"/>
        <v>NPT76BDMB</v>
      </c>
      <c r="Y1979">
        <f t="shared" si="91"/>
        <v>1</v>
      </c>
      <c r="Z1979">
        <f>COUNTIF($X$2:X1979,X1979)</f>
        <v>1</v>
      </c>
      <c r="AA1979" t="str">
        <f t="shared" si="92"/>
        <v>NPT76BDMB1</v>
      </c>
      <c r="AB1979">
        <f>COUNTIF(实际辖区!A:A,全部结果!X1979)</f>
        <v>1</v>
      </c>
      <c r="AC1979" s="9" t="str">
        <f>VLOOKUP(AA1979,实际辖区!D:E,2,0)</f>
        <v>POS_75940930</v>
      </c>
    </row>
    <row r="1980" spans="1:29">
      <c r="A1980" t="s">
        <v>97</v>
      </c>
      <c r="B1980" t="s">
        <v>4995</v>
      </c>
      <c r="C1980" t="s">
        <v>4996</v>
      </c>
      <c r="D1980" t="s">
        <v>4447</v>
      </c>
      <c r="E1980" t="s">
        <v>4551</v>
      </c>
      <c r="F1980" t="s">
        <v>4927</v>
      </c>
      <c r="G1980" t="s">
        <v>4995</v>
      </c>
      <c r="H1980" t="s">
        <v>29</v>
      </c>
      <c r="I1980">
        <v>7194403.2359448103</v>
      </c>
      <c r="J1980">
        <v>61336.800000000003</v>
      </c>
      <c r="K1980">
        <v>43081.8</v>
      </c>
      <c r="L1980">
        <v>9.4527363184079602E-2</v>
      </c>
      <c r="M1980">
        <v>31.9026867</v>
      </c>
      <c r="N1980">
        <v>118.634079</v>
      </c>
      <c r="O1980" t="s">
        <v>4992</v>
      </c>
      <c r="P1980" t="s">
        <v>97</v>
      </c>
      <c r="Q1980" t="s">
        <v>4451</v>
      </c>
      <c r="R1980">
        <v>0</v>
      </c>
      <c r="S1980">
        <v>32.002496124386127</v>
      </c>
      <c r="T1980">
        <v>118.7744832040965</v>
      </c>
      <c r="U1980">
        <v>17.28262865060535</v>
      </c>
      <c r="V1980" t="s">
        <v>32</v>
      </c>
      <c r="W1980" t="s">
        <v>33</v>
      </c>
      <c r="X1980" t="str">
        <f t="shared" si="90"/>
        <v>NPT76AITP</v>
      </c>
      <c r="Y1980">
        <f t="shared" si="91"/>
        <v>1</v>
      </c>
      <c r="Z1980">
        <f>COUNTIF($X$2:X1980,X1980)</f>
        <v>1</v>
      </c>
      <c r="AA1980" t="str">
        <f t="shared" si="92"/>
        <v>NPT76AITP1</v>
      </c>
      <c r="AB1980">
        <f>COUNTIF(实际辖区!A:A,全部结果!X1980)</f>
        <v>1</v>
      </c>
      <c r="AC1980" s="9" t="str">
        <f>VLOOKUP(AA1980,实际辖区!D:E,2,0)</f>
        <v>POS_75940930</v>
      </c>
    </row>
    <row r="1981" spans="1:29">
      <c r="A1981" t="s">
        <v>97</v>
      </c>
      <c r="B1981" t="s">
        <v>4997</v>
      </c>
      <c r="C1981" t="s">
        <v>4998</v>
      </c>
      <c r="D1981" t="s">
        <v>4447</v>
      </c>
      <c r="E1981" t="s">
        <v>4551</v>
      </c>
      <c r="F1981" t="s">
        <v>4991</v>
      </c>
      <c r="G1981" t="s">
        <v>4997</v>
      </c>
      <c r="H1981" t="s">
        <v>29</v>
      </c>
      <c r="I1981">
        <v>6552673.74416498</v>
      </c>
      <c r="J1981">
        <v>47336.31</v>
      </c>
      <c r="K1981">
        <v>58343.7</v>
      </c>
      <c r="L1981">
        <v>8.45771144278607E-2</v>
      </c>
      <c r="M1981">
        <v>32.033624799999998</v>
      </c>
      <c r="N1981">
        <v>118.837614</v>
      </c>
      <c r="O1981" t="s">
        <v>4992</v>
      </c>
      <c r="P1981" t="s">
        <v>97</v>
      </c>
      <c r="Q1981" t="s">
        <v>4451</v>
      </c>
      <c r="R1981">
        <v>0</v>
      </c>
      <c r="S1981">
        <v>32.002496124386127</v>
      </c>
      <c r="T1981">
        <v>118.7744832040965</v>
      </c>
      <c r="U1981">
        <v>6.8910868382990866</v>
      </c>
      <c r="V1981" t="s">
        <v>32</v>
      </c>
      <c r="W1981" t="s">
        <v>33</v>
      </c>
      <c r="X1981" t="str">
        <f t="shared" si="90"/>
        <v>NPT76BDDU</v>
      </c>
      <c r="Y1981">
        <f t="shared" si="91"/>
        <v>1</v>
      </c>
      <c r="Z1981">
        <f>COUNTIF($X$2:X1981,X1981)</f>
        <v>1</v>
      </c>
      <c r="AA1981" t="str">
        <f t="shared" si="92"/>
        <v>NPT76BDDU1</v>
      </c>
      <c r="AB1981">
        <f>COUNTIF(实际辖区!A:A,全部结果!X1981)</f>
        <v>1</v>
      </c>
      <c r="AC1981" s="9" t="str">
        <f>VLOOKUP(AA1981,实际辖区!D:E,2,0)</f>
        <v>POS_75940930</v>
      </c>
    </row>
    <row r="1982" spans="1:29">
      <c r="A1982" t="s">
        <v>97</v>
      </c>
      <c r="B1982" t="s">
        <v>4999</v>
      </c>
      <c r="C1982" t="s">
        <v>5000</v>
      </c>
      <c r="D1982" t="s">
        <v>4447</v>
      </c>
      <c r="E1982" t="s">
        <v>4551</v>
      </c>
      <c r="F1982" t="s">
        <v>4991</v>
      </c>
      <c r="G1982" t="s">
        <v>4999</v>
      </c>
      <c r="H1982" t="s">
        <v>29</v>
      </c>
      <c r="I1982">
        <v>5100483.8709677402</v>
      </c>
      <c r="J1982">
        <v>67039.8</v>
      </c>
      <c r="K1982">
        <v>19721.52</v>
      </c>
      <c r="L1982">
        <v>7.4626865671641701E-2</v>
      </c>
      <c r="M1982">
        <v>32.031263500000001</v>
      </c>
      <c r="N1982">
        <v>118.7892437</v>
      </c>
      <c r="O1982" t="s">
        <v>4992</v>
      </c>
      <c r="P1982" t="s">
        <v>97</v>
      </c>
      <c r="Q1982" t="s">
        <v>4451</v>
      </c>
      <c r="R1982">
        <v>0</v>
      </c>
      <c r="S1982">
        <v>32.002496124386127</v>
      </c>
      <c r="T1982">
        <v>118.7744832040965</v>
      </c>
      <c r="U1982">
        <v>3.4814246994719049</v>
      </c>
      <c r="V1982" t="s">
        <v>32</v>
      </c>
      <c r="W1982" t="s">
        <v>33</v>
      </c>
      <c r="X1982" t="str">
        <f t="shared" si="90"/>
        <v>NPT76BCCJ</v>
      </c>
      <c r="Y1982">
        <f t="shared" si="91"/>
        <v>1</v>
      </c>
      <c r="Z1982">
        <f>COUNTIF($X$2:X1982,X1982)</f>
        <v>1</v>
      </c>
      <c r="AA1982" t="str">
        <f t="shared" si="92"/>
        <v>NPT76BCCJ1</v>
      </c>
      <c r="AB1982">
        <f>COUNTIF(实际辖区!A:A,全部结果!X1982)</f>
        <v>1</v>
      </c>
      <c r="AC1982" s="9" t="str">
        <f>VLOOKUP(AA1982,实际辖区!D:E,2,0)</f>
        <v>POS_75940930</v>
      </c>
    </row>
    <row r="1983" spans="1:29">
      <c r="A1983" t="s">
        <v>97</v>
      </c>
      <c r="B1983" t="s">
        <v>5001</v>
      </c>
      <c r="C1983" t="s">
        <v>5002</v>
      </c>
      <c r="D1983" t="s">
        <v>4447</v>
      </c>
      <c r="E1983" t="s">
        <v>4551</v>
      </c>
      <c r="F1983" t="s">
        <v>4927</v>
      </c>
      <c r="G1983" t="s">
        <v>5001</v>
      </c>
      <c r="H1983" t="s">
        <v>29</v>
      </c>
      <c r="I1983">
        <v>2599038.7096774201</v>
      </c>
      <c r="J1983">
        <v>19492.2</v>
      </c>
      <c r="K1983">
        <v>21785.4</v>
      </c>
      <c r="L1983">
        <v>6.9651741293532299E-2</v>
      </c>
      <c r="M1983">
        <v>31.9895663</v>
      </c>
      <c r="N1983">
        <v>118.7514699</v>
      </c>
      <c r="O1983" t="s">
        <v>4992</v>
      </c>
      <c r="P1983" t="s">
        <v>97</v>
      </c>
      <c r="Q1983" t="s">
        <v>4451</v>
      </c>
      <c r="R1983">
        <v>0</v>
      </c>
      <c r="S1983">
        <v>32.002496124386127</v>
      </c>
      <c r="T1983">
        <v>118.7744832040965</v>
      </c>
      <c r="U1983">
        <v>2.6047874592701432</v>
      </c>
      <c r="V1983" t="s">
        <v>32</v>
      </c>
      <c r="W1983" t="s">
        <v>33</v>
      </c>
      <c r="X1983" t="str">
        <f t="shared" si="90"/>
        <v>NPT76BCCO</v>
      </c>
      <c r="Y1983">
        <f t="shared" si="91"/>
        <v>1</v>
      </c>
      <c r="Z1983">
        <f>COUNTIF($X$2:X1983,X1983)</f>
        <v>1</v>
      </c>
      <c r="AA1983" t="str">
        <f t="shared" si="92"/>
        <v>NPT76BCCO1</v>
      </c>
      <c r="AB1983">
        <f>COUNTIF(实际辖区!A:A,全部结果!X1983)</f>
        <v>1</v>
      </c>
      <c r="AC1983" s="9" t="str">
        <f>VLOOKUP(AA1983,实际辖区!D:E,2,0)</f>
        <v>POS_75940930</v>
      </c>
    </row>
    <row r="1984" spans="1:29">
      <c r="A1984" t="s">
        <v>97</v>
      </c>
      <c r="B1984" t="s">
        <v>5003</v>
      </c>
      <c r="C1984" t="s">
        <v>5004</v>
      </c>
      <c r="D1984" t="s">
        <v>4447</v>
      </c>
      <c r="E1984" t="s">
        <v>4551</v>
      </c>
      <c r="F1984" t="s">
        <v>4991</v>
      </c>
      <c r="G1984" t="s">
        <v>5003</v>
      </c>
      <c r="H1984" t="s">
        <v>29</v>
      </c>
      <c r="I1984">
        <v>5143736.8250540001</v>
      </c>
      <c r="J1984">
        <v>40933.56</v>
      </c>
      <c r="K1984">
        <v>43905.09</v>
      </c>
      <c r="L1984">
        <v>5.9701492537313397E-2</v>
      </c>
      <c r="M1984">
        <v>32.000463699999997</v>
      </c>
      <c r="N1984">
        <v>118.80691400000001</v>
      </c>
      <c r="O1984" t="s">
        <v>4992</v>
      </c>
      <c r="P1984" t="s">
        <v>97</v>
      </c>
      <c r="Q1984" t="s">
        <v>4451</v>
      </c>
      <c r="R1984">
        <v>0</v>
      </c>
      <c r="S1984">
        <v>32.002496124386127</v>
      </c>
      <c r="T1984">
        <v>118.7744832040965</v>
      </c>
      <c r="U1984">
        <v>3.072714587144556</v>
      </c>
      <c r="V1984" t="s">
        <v>32</v>
      </c>
      <c r="W1984" t="s">
        <v>33</v>
      </c>
      <c r="X1984" t="str">
        <f t="shared" si="90"/>
        <v>NPT76BANW</v>
      </c>
      <c r="Y1984">
        <f t="shared" si="91"/>
        <v>1</v>
      </c>
      <c r="Z1984">
        <f>COUNTIF($X$2:X1984,X1984)</f>
        <v>1</v>
      </c>
      <c r="AA1984" t="str">
        <f t="shared" si="92"/>
        <v>NPT76BANW1</v>
      </c>
      <c r="AB1984">
        <f>COUNTIF(实际辖区!A:A,全部结果!X1984)</f>
        <v>1</v>
      </c>
      <c r="AC1984" s="9" t="str">
        <f>VLOOKUP(AA1984,实际辖区!D:E,2,0)</f>
        <v>POS_75940930</v>
      </c>
    </row>
    <row r="1985" spans="1:29">
      <c r="A1985" t="s">
        <v>97</v>
      </c>
      <c r="B1985" t="s">
        <v>5005</v>
      </c>
      <c r="C1985" t="s">
        <v>5006</v>
      </c>
      <c r="D1985" t="s">
        <v>4447</v>
      </c>
      <c r="E1985" t="s">
        <v>4551</v>
      </c>
      <c r="F1985" t="s">
        <v>4991</v>
      </c>
      <c r="G1985" t="s">
        <v>5005</v>
      </c>
      <c r="H1985" t="s">
        <v>29</v>
      </c>
      <c r="I1985">
        <v>4099300</v>
      </c>
      <c r="J1985">
        <v>75651.360000000001</v>
      </c>
      <c r="K1985">
        <v>56316.12</v>
      </c>
      <c r="L1985">
        <v>4.9751243781094502E-2</v>
      </c>
      <c r="M1985">
        <v>32.021028999999999</v>
      </c>
      <c r="N1985">
        <v>118.813529</v>
      </c>
      <c r="O1985" t="s">
        <v>4992</v>
      </c>
      <c r="P1985" t="s">
        <v>97</v>
      </c>
      <c r="Q1985" t="s">
        <v>4451</v>
      </c>
      <c r="R1985">
        <v>0</v>
      </c>
      <c r="S1985">
        <v>32.002496124386127</v>
      </c>
      <c r="T1985">
        <v>118.7744832040965</v>
      </c>
      <c r="U1985">
        <v>4.2228696525990781</v>
      </c>
      <c r="V1985" t="s">
        <v>32</v>
      </c>
      <c r="W1985" t="s">
        <v>33</v>
      </c>
      <c r="X1985" t="str">
        <f t="shared" si="90"/>
        <v>NPT76BDLX</v>
      </c>
      <c r="Y1985">
        <f t="shared" si="91"/>
        <v>1</v>
      </c>
      <c r="Z1985">
        <f>COUNTIF($X$2:X1985,X1985)</f>
        <v>1</v>
      </c>
      <c r="AA1985" t="str">
        <f t="shared" si="92"/>
        <v>NPT76BDLX1</v>
      </c>
      <c r="AB1985">
        <f>COUNTIF(实际辖区!A:A,全部结果!X1985)</f>
        <v>1</v>
      </c>
      <c r="AC1985" s="9" t="str">
        <f>VLOOKUP(AA1985,实际辖区!D:E,2,0)</f>
        <v>POS_75940930</v>
      </c>
    </row>
    <row r="1986" spans="1:29">
      <c r="A1986" t="s">
        <v>97</v>
      </c>
      <c r="B1986" t="s">
        <v>5007</v>
      </c>
      <c r="C1986" t="s">
        <v>5008</v>
      </c>
      <c r="D1986" t="s">
        <v>4447</v>
      </c>
      <c r="E1986" t="s">
        <v>4551</v>
      </c>
      <c r="F1986" t="s">
        <v>4991</v>
      </c>
      <c r="G1986" t="s">
        <v>5007</v>
      </c>
      <c r="H1986" t="s">
        <v>29</v>
      </c>
      <c r="I1986">
        <v>7681733.7490420099</v>
      </c>
      <c r="J1986">
        <v>93734.55</v>
      </c>
      <c r="K1986">
        <v>55036.800000000003</v>
      </c>
      <c r="L1986">
        <v>3.98009950248756E-2</v>
      </c>
      <c r="M1986">
        <v>32.031914800000003</v>
      </c>
      <c r="N1986">
        <v>118.8240483</v>
      </c>
      <c r="O1986" t="s">
        <v>4992</v>
      </c>
      <c r="P1986" t="s">
        <v>97</v>
      </c>
      <c r="Q1986" t="s">
        <v>4451</v>
      </c>
      <c r="R1986">
        <v>0</v>
      </c>
      <c r="S1986">
        <v>32.002496124386127</v>
      </c>
      <c r="T1986">
        <v>118.7744832040965</v>
      </c>
      <c r="U1986">
        <v>5.7069422397634053</v>
      </c>
      <c r="V1986" t="s">
        <v>32</v>
      </c>
      <c r="W1986" t="s">
        <v>33</v>
      </c>
      <c r="X1986" t="str">
        <f t="shared" si="90"/>
        <v>NPT76AISW</v>
      </c>
      <c r="Y1986">
        <f t="shared" si="91"/>
        <v>1</v>
      </c>
      <c r="Z1986">
        <f>COUNTIF($X$2:X1986,X1986)</f>
        <v>1</v>
      </c>
      <c r="AA1986" t="str">
        <f t="shared" si="92"/>
        <v>NPT76AISW1</v>
      </c>
      <c r="AB1986">
        <f>COUNTIF(实际辖区!A:A,全部结果!X1986)</f>
        <v>1</v>
      </c>
      <c r="AC1986" s="9" t="str">
        <f>VLOOKUP(AA1986,实际辖区!D:E,2,0)</f>
        <v>POS_75940930</v>
      </c>
    </row>
    <row r="1987" spans="1:29">
      <c r="A1987" t="s">
        <v>97</v>
      </c>
      <c r="B1987" t="s">
        <v>5009</v>
      </c>
      <c r="C1987" t="s">
        <v>5010</v>
      </c>
      <c r="D1987" t="s">
        <v>4447</v>
      </c>
      <c r="E1987" t="s">
        <v>4551</v>
      </c>
      <c r="F1987" t="s">
        <v>4927</v>
      </c>
      <c r="G1987" t="s">
        <v>5009</v>
      </c>
      <c r="H1987" t="s">
        <v>29</v>
      </c>
      <c r="I1987">
        <v>5170911.2903225804</v>
      </c>
      <c r="J1987">
        <v>63063</v>
      </c>
      <c r="K1987">
        <v>48157.2</v>
      </c>
      <c r="L1987">
        <v>3.4825870646766101E-2</v>
      </c>
      <c r="M1987">
        <v>31.952297099999999</v>
      </c>
      <c r="N1987">
        <v>118.6996611</v>
      </c>
      <c r="O1987" t="s">
        <v>4992</v>
      </c>
      <c r="P1987" t="s">
        <v>97</v>
      </c>
      <c r="Q1987" t="s">
        <v>4451</v>
      </c>
      <c r="R1987">
        <v>0</v>
      </c>
      <c r="S1987">
        <v>32.002496124386127</v>
      </c>
      <c r="T1987">
        <v>118.7744832040965</v>
      </c>
      <c r="U1987">
        <v>8.9998106780550202</v>
      </c>
      <c r="V1987" t="s">
        <v>32</v>
      </c>
      <c r="W1987" t="s">
        <v>33</v>
      </c>
      <c r="X1987" t="str">
        <f t="shared" ref="X1987:X2050" si="93">P1987&amp;B1987</f>
        <v>NPT76BLDV</v>
      </c>
      <c r="Y1987">
        <f t="shared" ref="Y1987:Y2050" si="94">COUNTIF(X:X,X1987)</f>
        <v>1</v>
      </c>
      <c r="Z1987">
        <f>COUNTIF($X$2:X1987,X1987)</f>
        <v>1</v>
      </c>
      <c r="AA1987" t="str">
        <f t="shared" ref="AA1987:AA2050" si="95">X1987&amp;Z1987</f>
        <v>NPT76BLDV1</v>
      </c>
      <c r="AB1987">
        <f>COUNTIF(实际辖区!A:A,全部结果!X1987)</f>
        <v>1</v>
      </c>
      <c r="AC1987" s="9" t="str">
        <f>VLOOKUP(AA1987,实际辖区!D:E,2,0)</f>
        <v>POS_75940930</v>
      </c>
    </row>
    <row r="1988" spans="1:29">
      <c r="A1988" t="s">
        <v>97</v>
      </c>
      <c r="B1988" t="s">
        <v>5011</v>
      </c>
      <c r="C1988" t="s">
        <v>5012</v>
      </c>
      <c r="D1988" t="s">
        <v>4447</v>
      </c>
      <c r="E1988" t="s">
        <v>4551</v>
      </c>
      <c r="F1988" t="s">
        <v>4991</v>
      </c>
      <c r="G1988" t="s">
        <v>5011</v>
      </c>
      <c r="H1988" t="s">
        <v>29</v>
      </c>
      <c r="I1988">
        <v>4862550</v>
      </c>
      <c r="J1988">
        <v>72923.759999999995</v>
      </c>
      <c r="K1988">
        <v>63980.28</v>
      </c>
      <c r="L1988">
        <v>2.9850746268656699E-2</v>
      </c>
      <c r="M1988">
        <v>32.041132400000002</v>
      </c>
      <c r="N1988">
        <v>118.7915991</v>
      </c>
      <c r="O1988" t="s">
        <v>4992</v>
      </c>
      <c r="P1988" t="s">
        <v>97</v>
      </c>
      <c r="Q1988" t="s">
        <v>4451</v>
      </c>
      <c r="R1988">
        <v>0</v>
      </c>
      <c r="S1988">
        <v>32.002496124386127</v>
      </c>
      <c r="T1988">
        <v>118.7744832040965</v>
      </c>
      <c r="U1988">
        <v>4.5792451044681064</v>
      </c>
      <c r="V1988" t="s">
        <v>32</v>
      </c>
      <c r="W1988" t="s">
        <v>33</v>
      </c>
      <c r="X1988" t="str">
        <f t="shared" si="93"/>
        <v>NPT76AIRQ</v>
      </c>
      <c r="Y1988">
        <f t="shared" si="94"/>
        <v>1</v>
      </c>
      <c r="Z1988">
        <f>COUNTIF($X$2:X1988,X1988)</f>
        <v>1</v>
      </c>
      <c r="AA1988" t="str">
        <f t="shared" si="95"/>
        <v>NPT76AIRQ1</v>
      </c>
      <c r="AB1988">
        <f>COUNTIF(实际辖区!A:A,全部结果!X1988)</f>
        <v>1</v>
      </c>
      <c r="AC1988" s="9" t="str">
        <f>VLOOKUP(AA1988,实际辖区!D:E,2,0)</f>
        <v>POS_75940930</v>
      </c>
    </row>
    <row r="1989" spans="1:29">
      <c r="A1989" t="s">
        <v>97</v>
      </c>
      <c r="B1989" t="s">
        <v>5013</v>
      </c>
      <c r="C1989" t="s">
        <v>5014</v>
      </c>
      <c r="D1989" t="s">
        <v>4447</v>
      </c>
      <c r="E1989" t="s">
        <v>4551</v>
      </c>
      <c r="F1989" t="s">
        <v>4927</v>
      </c>
      <c r="G1989" t="s">
        <v>5013</v>
      </c>
      <c r="H1989" t="s">
        <v>29</v>
      </c>
      <c r="I1989">
        <v>6450942.0086393096</v>
      </c>
      <c r="J1989">
        <v>66502.8</v>
      </c>
      <c r="K1989">
        <v>48157.2</v>
      </c>
      <c r="L1989">
        <v>2.4875621890547199E-2</v>
      </c>
      <c r="M1989">
        <v>31.968533000000001</v>
      </c>
      <c r="N1989">
        <v>118.7686042</v>
      </c>
      <c r="O1989" t="s">
        <v>4992</v>
      </c>
      <c r="P1989" t="s">
        <v>97</v>
      </c>
      <c r="Q1989" t="s">
        <v>4451</v>
      </c>
      <c r="R1989">
        <v>0</v>
      </c>
      <c r="S1989">
        <v>32.002496124386127</v>
      </c>
      <c r="T1989">
        <v>118.7744832040965</v>
      </c>
      <c r="U1989">
        <v>3.806818565021266</v>
      </c>
      <c r="V1989" t="s">
        <v>32</v>
      </c>
      <c r="W1989" t="s">
        <v>33</v>
      </c>
      <c r="X1989" t="str">
        <f t="shared" si="93"/>
        <v>NPT76BDSY</v>
      </c>
      <c r="Y1989">
        <f t="shared" si="94"/>
        <v>1</v>
      </c>
      <c r="Z1989">
        <f>COUNTIF($X$2:X1989,X1989)</f>
        <v>1</v>
      </c>
      <c r="AA1989" t="str">
        <f t="shared" si="95"/>
        <v>NPT76BDSY1</v>
      </c>
      <c r="AB1989">
        <f>COUNTIF(实际辖区!A:A,全部结果!X1989)</f>
        <v>1</v>
      </c>
      <c r="AC1989" s="9" t="str">
        <f>VLOOKUP(AA1989,实际辖区!D:E,2,0)</f>
        <v>POS_75940930</v>
      </c>
    </row>
    <row r="1990" spans="1:29">
      <c r="A1990" t="s">
        <v>97</v>
      </c>
      <c r="B1990" t="s">
        <v>5015</v>
      </c>
      <c r="C1990" t="s">
        <v>5016</v>
      </c>
      <c r="D1990" t="s">
        <v>4447</v>
      </c>
      <c r="E1990" t="s">
        <v>4551</v>
      </c>
      <c r="F1990" t="s">
        <v>4991</v>
      </c>
      <c r="G1990" t="s">
        <v>5015</v>
      </c>
      <c r="H1990" t="s">
        <v>29</v>
      </c>
      <c r="I1990">
        <v>5539541.6742144497</v>
      </c>
      <c r="J1990">
        <v>51310.35</v>
      </c>
      <c r="K1990">
        <v>51539.67</v>
      </c>
      <c r="L1990">
        <v>1.99004975124378E-2</v>
      </c>
      <c r="M1990">
        <v>32.024071900000003</v>
      </c>
      <c r="N1990">
        <v>118.840836</v>
      </c>
      <c r="O1990" t="s">
        <v>4992</v>
      </c>
      <c r="P1990" t="s">
        <v>97</v>
      </c>
      <c r="Q1990" t="s">
        <v>4451</v>
      </c>
      <c r="R1990">
        <v>0</v>
      </c>
      <c r="S1990">
        <v>32.002496124386127</v>
      </c>
      <c r="T1990">
        <v>118.7744832040965</v>
      </c>
      <c r="U1990">
        <v>6.7099955050986289</v>
      </c>
      <c r="V1990" t="s">
        <v>32</v>
      </c>
      <c r="W1990" t="s">
        <v>33</v>
      </c>
      <c r="X1990" t="str">
        <f t="shared" si="93"/>
        <v>NPT76AISX</v>
      </c>
      <c r="Y1990">
        <f t="shared" si="94"/>
        <v>1</v>
      </c>
      <c r="Z1990">
        <f>COUNTIF($X$2:X1990,X1990)</f>
        <v>1</v>
      </c>
      <c r="AA1990" t="str">
        <f t="shared" si="95"/>
        <v>NPT76AISX1</v>
      </c>
      <c r="AB1990">
        <f>COUNTIF(实际辖区!A:A,全部结果!X1990)</f>
        <v>1</v>
      </c>
      <c r="AC1990" s="9" t="str">
        <f>VLOOKUP(AA1990,实际辖区!D:E,2,0)</f>
        <v>POS_75940930</v>
      </c>
    </row>
    <row r="1991" spans="1:29">
      <c r="A1991" t="s">
        <v>97</v>
      </c>
      <c r="B1991" t="s">
        <v>5017</v>
      </c>
      <c r="C1991" t="s">
        <v>5018</v>
      </c>
      <c r="D1991" t="s">
        <v>4447</v>
      </c>
      <c r="E1991" t="s">
        <v>4551</v>
      </c>
      <c r="F1991" t="s">
        <v>4991</v>
      </c>
      <c r="G1991" t="s">
        <v>5017</v>
      </c>
      <c r="H1991" t="s">
        <v>29</v>
      </c>
      <c r="I1991">
        <v>2980612.9032258098</v>
      </c>
      <c r="J1991">
        <v>36691.199999999997</v>
      </c>
      <c r="K1991">
        <v>35544.6</v>
      </c>
      <c r="L1991">
        <v>1.99004975124378E-2</v>
      </c>
      <c r="M1991">
        <v>32.045802600000002</v>
      </c>
      <c r="N1991">
        <v>118.7820033</v>
      </c>
      <c r="O1991" t="s">
        <v>4992</v>
      </c>
      <c r="P1991" t="s">
        <v>97</v>
      </c>
      <c r="Q1991" t="s">
        <v>4451</v>
      </c>
      <c r="R1991">
        <v>0</v>
      </c>
      <c r="S1991">
        <v>32.002496124386127</v>
      </c>
      <c r="T1991">
        <v>118.7744832040965</v>
      </c>
      <c r="U1991">
        <v>4.8543986861971691</v>
      </c>
      <c r="V1991" t="s">
        <v>32</v>
      </c>
      <c r="W1991" t="s">
        <v>33</v>
      </c>
      <c r="X1991" t="str">
        <f t="shared" si="93"/>
        <v>NPT76BAAF</v>
      </c>
      <c r="Y1991">
        <f t="shared" si="94"/>
        <v>1</v>
      </c>
      <c r="Z1991">
        <f>COUNTIF($X$2:X1991,X1991)</f>
        <v>1</v>
      </c>
      <c r="AA1991" t="str">
        <f t="shared" si="95"/>
        <v>NPT76BAAF1</v>
      </c>
      <c r="AB1991">
        <f>COUNTIF(实际辖区!A:A,全部结果!X1991)</f>
        <v>1</v>
      </c>
      <c r="AC1991" s="9" t="str">
        <f>VLOOKUP(AA1991,实际辖区!D:E,2,0)</f>
        <v>POS_75940930</v>
      </c>
    </row>
    <row r="1992" spans="1:29">
      <c r="A1992" t="s">
        <v>97</v>
      </c>
      <c r="B1992" t="s">
        <v>5019</v>
      </c>
      <c r="C1992" t="s">
        <v>5020</v>
      </c>
      <c r="D1992" t="s">
        <v>4447</v>
      </c>
      <c r="E1992" t="s">
        <v>4551</v>
      </c>
      <c r="F1992" t="s">
        <v>4991</v>
      </c>
      <c r="G1992" t="s">
        <v>5019</v>
      </c>
      <c r="H1992" t="s">
        <v>29</v>
      </c>
      <c r="I1992">
        <v>4256101.3202814702</v>
      </c>
      <c r="J1992">
        <v>27518.400000000001</v>
      </c>
      <c r="K1992">
        <v>41277.599999999999</v>
      </c>
      <c r="L1992">
        <v>1.4925373134328301E-2</v>
      </c>
      <c r="M1992">
        <v>32.024003999999998</v>
      </c>
      <c r="N1992">
        <v>118.7932869</v>
      </c>
      <c r="O1992" t="s">
        <v>4992</v>
      </c>
      <c r="P1992" t="s">
        <v>97</v>
      </c>
      <c r="Q1992" t="s">
        <v>4451</v>
      </c>
      <c r="R1992">
        <v>0</v>
      </c>
      <c r="S1992">
        <v>32.002496124386127</v>
      </c>
      <c r="T1992">
        <v>118.7744832040965</v>
      </c>
      <c r="U1992">
        <v>2.9739104476682501</v>
      </c>
      <c r="V1992" t="s">
        <v>32</v>
      </c>
      <c r="W1992" t="s">
        <v>33</v>
      </c>
      <c r="X1992" t="str">
        <f t="shared" si="93"/>
        <v>NPT76AISE</v>
      </c>
      <c r="Y1992">
        <f t="shared" si="94"/>
        <v>1</v>
      </c>
      <c r="Z1992">
        <f>COUNTIF($X$2:X1992,X1992)</f>
        <v>1</v>
      </c>
      <c r="AA1992" t="str">
        <f t="shared" si="95"/>
        <v>NPT76AISE1</v>
      </c>
      <c r="AB1992">
        <f>COUNTIF(实际辖区!A:A,全部结果!X1992)</f>
        <v>1</v>
      </c>
      <c r="AC1992" s="9" t="str">
        <f>VLOOKUP(AA1992,实际辖区!D:E,2,0)</f>
        <v>POS_75940930</v>
      </c>
    </row>
    <row r="1993" spans="1:29">
      <c r="A1993" t="s">
        <v>97</v>
      </c>
      <c r="B1993" t="s">
        <v>5021</v>
      </c>
      <c r="C1993" t="s">
        <v>5022</v>
      </c>
      <c r="D1993" t="s">
        <v>4447</v>
      </c>
      <c r="E1993" t="s">
        <v>4551</v>
      </c>
      <c r="F1993" t="s">
        <v>4927</v>
      </c>
      <c r="G1993" t="s">
        <v>5021</v>
      </c>
      <c r="H1993" t="s">
        <v>29</v>
      </c>
      <c r="I1993">
        <v>3139590.8695046301</v>
      </c>
      <c r="J1993">
        <v>26371.8</v>
      </c>
      <c r="K1993">
        <v>17829.63</v>
      </c>
      <c r="L1993">
        <v>4.9751243781093997E-3</v>
      </c>
      <c r="M1993">
        <v>31.903544799999999</v>
      </c>
      <c r="N1993">
        <v>118.6438694</v>
      </c>
      <c r="O1993" t="s">
        <v>4992</v>
      </c>
      <c r="P1993" t="s">
        <v>97</v>
      </c>
      <c r="Q1993" t="s">
        <v>4451</v>
      </c>
      <c r="R1993">
        <v>0</v>
      </c>
      <c r="S1993">
        <v>32.002496124386127</v>
      </c>
      <c r="T1993">
        <v>118.7744832040965</v>
      </c>
      <c r="U1993">
        <v>16.51891425553568</v>
      </c>
      <c r="V1993" t="s">
        <v>32</v>
      </c>
      <c r="W1993" t="s">
        <v>33</v>
      </c>
      <c r="X1993" t="str">
        <f t="shared" si="93"/>
        <v>NPT76BAAM</v>
      </c>
      <c r="Y1993">
        <f t="shared" si="94"/>
        <v>1</v>
      </c>
      <c r="Z1993">
        <f>COUNTIF($X$2:X1993,X1993)</f>
        <v>1</v>
      </c>
      <c r="AA1993" t="str">
        <f t="shared" si="95"/>
        <v>NPT76BAAM1</v>
      </c>
      <c r="AB1993">
        <f>COUNTIF(实际辖区!A:A,全部结果!X1993)</f>
        <v>1</v>
      </c>
      <c r="AC1993" s="9" t="str">
        <f>VLOOKUP(AA1993,实际辖区!D:E,2,0)</f>
        <v>POS_75940930</v>
      </c>
    </row>
    <row r="1994" spans="1:29">
      <c r="A1994" t="s">
        <v>97</v>
      </c>
      <c r="B1994" t="s">
        <v>5023</v>
      </c>
      <c r="C1994" t="s">
        <v>5024</v>
      </c>
      <c r="D1994" t="s">
        <v>4447</v>
      </c>
      <c r="E1994" t="s">
        <v>4607</v>
      </c>
      <c r="F1994" t="s">
        <v>4647</v>
      </c>
      <c r="G1994" t="s">
        <v>5023</v>
      </c>
      <c r="H1994" t="s">
        <v>29</v>
      </c>
      <c r="I1994">
        <v>2684663.3909287299</v>
      </c>
      <c r="J1994">
        <v>43812</v>
      </c>
      <c r="K1994">
        <v>39430.800000000003</v>
      </c>
      <c r="L1994">
        <v>0.2238805970149253</v>
      </c>
      <c r="M1994">
        <v>31.299459899999999</v>
      </c>
      <c r="N1994">
        <v>120.7446594</v>
      </c>
      <c r="O1994" t="s">
        <v>5025</v>
      </c>
      <c r="P1994" t="s">
        <v>97</v>
      </c>
      <c r="Q1994" t="s">
        <v>4451</v>
      </c>
      <c r="R1994">
        <v>0</v>
      </c>
      <c r="S1994">
        <v>31.409612098020531</v>
      </c>
      <c r="T1994">
        <v>120.9675014558053</v>
      </c>
      <c r="U1994">
        <v>24.469125432177329</v>
      </c>
      <c r="V1994" t="s">
        <v>32</v>
      </c>
      <c r="W1994" t="s">
        <v>33</v>
      </c>
      <c r="X1994" t="str">
        <f t="shared" si="93"/>
        <v>NPT76BELY</v>
      </c>
      <c r="Y1994">
        <f t="shared" si="94"/>
        <v>1</v>
      </c>
      <c r="Z1994">
        <f>COUNTIF($X$2:X1994,X1994)</f>
        <v>1</v>
      </c>
      <c r="AA1994" t="str">
        <f t="shared" si="95"/>
        <v>NPT76BELY1</v>
      </c>
      <c r="AB1994">
        <f>COUNTIF(实际辖区!A:A,全部结果!X1994)</f>
        <v>1</v>
      </c>
      <c r="AC1994" s="9" t="str">
        <f>VLOOKUP(AA1994,实际辖区!D:E,2,0)</f>
        <v>POS_75940931</v>
      </c>
    </row>
    <row r="1995" spans="1:29">
      <c r="A1995" t="s">
        <v>97</v>
      </c>
      <c r="B1995" t="s">
        <v>5026</v>
      </c>
      <c r="C1995" t="s">
        <v>5027</v>
      </c>
      <c r="D1995" t="s">
        <v>4447</v>
      </c>
      <c r="E1995" t="s">
        <v>4607</v>
      </c>
      <c r="F1995" t="s">
        <v>4774</v>
      </c>
      <c r="G1995" t="s">
        <v>5026</v>
      </c>
      <c r="H1995" t="s">
        <v>29</v>
      </c>
      <c r="I1995">
        <v>4657029.0322580598</v>
      </c>
      <c r="J1995">
        <v>10953</v>
      </c>
      <c r="K1995">
        <v>4381.2</v>
      </c>
      <c r="L1995">
        <v>0.14427860696517411</v>
      </c>
      <c r="M1995">
        <v>31.657120500000001</v>
      </c>
      <c r="N1995">
        <v>121.1121349</v>
      </c>
      <c r="O1995" t="s">
        <v>5025</v>
      </c>
      <c r="P1995" t="s">
        <v>97</v>
      </c>
      <c r="Q1995" t="s">
        <v>4451</v>
      </c>
      <c r="R1995">
        <v>0</v>
      </c>
      <c r="S1995">
        <v>31.409612098020531</v>
      </c>
      <c r="T1995">
        <v>120.9675014558053</v>
      </c>
      <c r="U1995">
        <v>30.68887983821514</v>
      </c>
      <c r="V1995" t="s">
        <v>32</v>
      </c>
      <c r="W1995" t="s">
        <v>33</v>
      </c>
      <c r="X1995" t="str">
        <f t="shared" si="93"/>
        <v>NPT76BEWT</v>
      </c>
      <c r="Y1995">
        <f t="shared" si="94"/>
        <v>1</v>
      </c>
      <c r="Z1995">
        <f>COUNTIF($X$2:X1995,X1995)</f>
        <v>1</v>
      </c>
      <c r="AA1995" t="str">
        <f t="shared" si="95"/>
        <v>NPT76BEWT1</v>
      </c>
      <c r="AB1995">
        <f>COUNTIF(实际辖区!A:A,全部结果!X1995)</f>
        <v>1</v>
      </c>
      <c r="AC1995" s="9" t="str">
        <f>VLOOKUP(AA1995,实际辖区!D:E,2,0)</f>
        <v>POS_75874978</v>
      </c>
    </row>
    <row r="1996" spans="1:29">
      <c r="A1996" t="s">
        <v>97</v>
      </c>
      <c r="B1996" t="s">
        <v>5028</v>
      </c>
      <c r="C1996" t="s">
        <v>5029</v>
      </c>
      <c r="D1996" t="s">
        <v>4447</v>
      </c>
      <c r="E1996" t="s">
        <v>4607</v>
      </c>
      <c r="F1996" t="s">
        <v>4614</v>
      </c>
      <c r="G1996" t="s">
        <v>5028</v>
      </c>
      <c r="H1996" t="s">
        <v>29</v>
      </c>
      <c r="I1996">
        <v>2517619.3548387098</v>
      </c>
      <c r="J1996">
        <v>12612.6</v>
      </c>
      <c r="K1996">
        <v>20638.8</v>
      </c>
      <c r="L1996">
        <v>0.1343283582089552</v>
      </c>
      <c r="M1996">
        <v>31.371016900000001</v>
      </c>
      <c r="N1996">
        <v>120.79578480000001</v>
      </c>
      <c r="O1996" t="s">
        <v>5025</v>
      </c>
      <c r="P1996" t="s">
        <v>97</v>
      </c>
      <c r="Q1996" t="s">
        <v>4451</v>
      </c>
      <c r="R1996">
        <v>0</v>
      </c>
      <c r="S1996">
        <v>31.409612098020531</v>
      </c>
      <c r="T1996">
        <v>120.9675014558053</v>
      </c>
      <c r="U1996">
        <v>16.88379838811375</v>
      </c>
      <c r="V1996" t="s">
        <v>32</v>
      </c>
      <c r="W1996" t="s">
        <v>33</v>
      </c>
      <c r="X1996" t="str">
        <f t="shared" si="93"/>
        <v>NPT76BDTA</v>
      </c>
      <c r="Y1996">
        <f t="shared" si="94"/>
        <v>1</v>
      </c>
      <c r="Z1996">
        <f>COUNTIF($X$2:X1996,X1996)</f>
        <v>1</v>
      </c>
      <c r="AA1996" t="str">
        <f t="shared" si="95"/>
        <v>NPT76BDTA1</v>
      </c>
      <c r="AB1996">
        <f>COUNTIF(实际辖区!A:A,全部结果!X1996)</f>
        <v>1</v>
      </c>
      <c r="AC1996" s="9" t="str">
        <f>VLOOKUP(AA1996,实际辖区!D:E,2,0)</f>
        <v>POS_75940931</v>
      </c>
    </row>
    <row r="1997" spans="1:29">
      <c r="A1997" t="s">
        <v>97</v>
      </c>
      <c r="B1997" t="s">
        <v>5030</v>
      </c>
      <c r="C1997" t="s">
        <v>5031</v>
      </c>
      <c r="D1997" t="s">
        <v>4447</v>
      </c>
      <c r="E1997" t="s">
        <v>4607</v>
      </c>
      <c r="F1997" t="s">
        <v>4608</v>
      </c>
      <c r="G1997" t="s">
        <v>5030</v>
      </c>
      <c r="H1997" t="s">
        <v>29</v>
      </c>
      <c r="I1997">
        <v>7167512.9032258103</v>
      </c>
      <c r="J1997">
        <v>88058.880000000005</v>
      </c>
      <c r="K1997">
        <v>76650.210000000006</v>
      </c>
      <c r="L1997">
        <v>8.9552238805970102E-2</v>
      </c>
      <c r="M1997">
        <v>31.3834518</v>
      </c>
      <c r="N1997">
        <v>120.9590467</v>
      </c>
      <c r="O1997" t="s">
        <v>5025</v>
      </c>
      <c r="P1997" t="s">
        <v>97</v>
      </c>
      <c r="Q1997" t="s">
        <v>4451</v>
      </c>
      <c r="R1997">
        <v>0</v>
      </c>
      <c r="S1997">
        <v>31.409612098020531</v>
      </c>
      <c r="T1997">
        <v>120.9675014558053</v>
      </c>
      <c r="U1997">
        <v>3.0099528542684788</v>
      </c>
      <c r="V1997" t="s">
        <v>32</v>
      </c>
      <c r="W1997" t="s">
        <v>33</v>
      </c>
      <c r="X1997" t="str">
        <f t="shared" si="93"/>
        <v>NPT76BNDK</v>
      </c>
      <c r="Y1997">
        <f t="shared" si="94"/>
        <v>1</v>
      </c>
      <c r="Z1997">
        <f>COUNTIF($X$2:X1997,X1997)</f>
        <v>1</v>
      </c>
      <c r="AA1997" t="str">
        <f t="shared" si="95"/>
        <v>NPT76BNDK1</v>
      </c>
      <c r="AB1997">
        <f>COUNTIF(实际辖区!A:A,全部结果!X1997)</f>
        <v>1</v>
      </c>
      <c r="AC1997" s="9" t="str">
        <f>VLOOKUP(AA1997,实际辖区!D:E,2,0)</f>
        <v>POS_75940931</v>
      </c>
    </row>
    <row r="1998" spans="1:29">
      <c r="A1998" t="s">
        <v>97</v>
      </c>
      <c r="B1998" t="s">
        <v>5032</v>
      </c>
      <c r="C1998" t="s">
        <v>5033</v>
      </c>
      <c r="D1998" t="s">
        <v>4447</v>
      </c>
      <c r="E1998" t="s">
        <v>4607</v>
      </c>
      <c r="F1998" t="s">
        <v>4608</v>
      </c>
      <c r="G1998" t="s">
        <v>5032</v>
      </c>
      <c r="H1998" t="s">
        <v>29</v>
      </c>
      <c r="I1998">
        <v>3433276.3425465301</v>
      </c>
      <c r="J1998">
        <v>36404.550000000003</v>
      </c>
      <c r="K1998">
        <v>36003.24</v>
      </c>
      <c r="L1998">
        <v>5.9701492537313397E-2</v>
      </c>
      <c r="M1998">
        <v>31.415608200000001</v>
      </c>
      <c r="N1998">
        <v>120.9581172</v>
      </c>
      <c r="O1998" t="s">
        <v>5025</v>
      </c>
      <c r="P1998" t="s">
        <v>97</v>
      </c>
      <c r="Q1998" t="s">
        <v>4451</v>
      </c>
      <c r="R1998">
        <v>0</v>
      </c>
      <c r="S1998">
        <v>31.409612098020531</v>
      </c>
      <c r="T1998">
        <v>120.9675014558053</v>
      </c>
      <c r="U1998">
        <v>1.112785458647217</v>
      </c>
      <c r="V1998" t="s">
        <v>32</v>
      </c>
      <c r="W1998" t="s">
        <v>33</v>
      </c>
      <c r="X1998" t="str">
        <f t="shared" si="93"/>
        <v>NPT76B1ZX</v>
      </c>
      <c r="Y1998">
        <f t="shared" si="94"/>
        <v>1</v>
      </c>
      <c r="Z1998">
        <f>COUNTIF($X$2:X1998,X1998)</f>
        <v>1</v>
      </c>
      <c r="AA1998" t="str">
        <f t="shared" si="95"/>
        <v>NPT76B1ZX1</v>
      </c>
      <c r="AB1998">
        <f>COUNTIF(实际辖区!A:A,全部结果!X1998)</f>
        <v>1</v>
      </c>
      <c r="AC1998" s="9" t="str">
        <f>VLOOKUP(AA1998,实际辖区!D:E,2,0)</f>
        <v>POS_75940931</v>
      </c>
    </row>
    <row r="1999" spans="1:29">
      <c r="A1999" t="s">
        <v>97</v>
      </c>
      <c r="B1999" t="s">
        <v>5034</v>
      </c>
      <c r="C1999" t="s">
        <v>5035</v>
      </c>
      <c r="D1999" t="s">
        <v>4447</v>
      </c>
      <c r="E1999" t="s">
        <v>4607</v>
      </c>
      <c r="F1999" t="s">
        <v>4608</v>
      </c>
      <c r="G1999" t="s">
        <v>5034</v>
      </c>
      <c r="H1999" t="s">
        <v>29</v>
      </c>
      <c r="I1999">
        <v>3180542.4127360098</v>
      </c>
      <c r="J1999">
        <v>39980.1</v>
      </c>
      <c r="K1999">
        <v>36696.629999999997</v>
      </c>
      <c r="L1999">
        <v>5.4726368159203898E-2</v>
      </c>
      <c r="M1999">
        <v>31.468157900000001</v>
      </c>
      <c r="N1999">
        <v>120.9546039</v>
      </c>
      <c r="O1999" t="s">
        <v>5025</v>
      </c>
      <c r="P1999" t="s">
        <v>97</v>
      </c>
      <c r="Q1999" t="s">
        <v>4451</v>
      </c>
      <c r="R1999">
        <v>0</v>
      </c>
      <c r="S1999">
        <v>31.409612098020531</v>
      </c>
      <c r="T1999">
        <v>120.9675014558053</v>
      </c>
      <c r="U1999">
        <v>6.6061628190734689</v>
      </c>
      <c r="V1999" t="s">
        <v>32</v>
      </c>
      <c r="W1999" t="s">
        <v>33</v>
      </c>
      <c r="X1999" t="str">
        <f t="shared" si="93"/>
        <v>NPT76BEAG</v>
      </c>
      <c r="Y1999">
        <f t="shared" si="94"/>
        <v>1</v>
      </c>
      <c r="Z1999">
        <f>COUNTIF($X$2:X1999,X1999)</f>
        <v>1</v>
      </c>
      <c r="AA1999" t="str">
        <f t="shared" si="95"/>
        <v>NPT76BEAG1</v>
      </c>
      <c r="AB1999">
        <f>COUNTIF(实际辖区!A:A,全部结果!X1999)</f>
        <v>1</v>
      </c>
      <c r="AC1999" s="9" t="str">
        <f>VLOOKUP(AA1999,实际辖区!D:E,2,0)</f>
        <v>POS_75940931</v>
      </c>
    </row>
    <row r="2000" spans="1:29">
      <c r="A2000" t="s">
        <v>97</v>
      </c>
      <c r="B2000" t="s">
        <v>5036</v>
      </c>
      <c r="C2000" t="s">
        <v>5037</v>
      </c>
      <c r="D2000" t="s">
        <v>4447</v>
      </c>
      <c r="E2000" t="s">
        <v>4607</v>
      </c>
      <c r="F2000" t="s">
        <v>4608</v>
      </c>
      <c r="G2000" t="s">
        <v>5036</v>
      </c>
      <c r="H2000" t="s">
        <v>29</v>
      </c>
      <c r="I2000">
        <v>3960056.4516129</v>
      </c>
      <c r="J2000">
        <v>41850.9</v>
      </c>
      <c r="K2000">
        <v>45290.7</v>
      </c>
      <c r="L2000">
        <v>5.4726368159203898E-2</v>
      </c>
      <c r="M2000">
        <v>31.396660300000001</v>
      </c>
      <c r="N2000">
        <v>120.93027530000001</v>
      </c>
      <c r="O2000" t="s">
        <v>5025</v>
      </c>
      <c r="P2000" t="s">
        <v>97</v>
      </c>
      <c r="Q2000" t="s">
        <v>4451</v>
      </c>
      <c r="R2000">
        <v>0</v>
      </c>
      <c r="S2000">
        <v>31.409612098020531</v>
      </c>
      <c r="T2000">
        <v>120.9675014558053</v>
      </c>
      <c r="U2000">
        <v>3.8203846303004632</v>
      </c>
      <c r="V2000" t="s">
        <v>32</v>
      </c>
      <c r="W2000" t="s">
        <v>33</v>
      </c>
      <c r="X2000" t="str">
        <f t="shared" si="93"/>
        <v>NPT76BNDN</v>
      </c>
      <c r="Y2000">
        <f t="shared" si="94"/>
        <v>1</v>
      </c>
      <c r="Z2000">
        <f>COUNTIF($X$2:X2000,X2000)</f>
        <v>1</v>
      </c>
      <c r="AA2000" t="str">
        <f t="shared" si="95"/>
        <v>NPT76BNDN1</v>
      </c>
      <c r="AB2000">
        <f>COUNTIF(实际辖区!A:A,全部结果!X2000)</f>
        <v>1</v>
      </c>
      <c r="AC2000" s="9" t="str">
        <f>VLOOKUP(AA2000,实际辖区!D:E,2,0)</f>
        <v>POS_75940931</v>
      </c>
    </row>
    <row r="2001" spans="1:29">
      <c r="A2001" t="s">
        <v>97</v>
      </c>
      <c r="B2001" t="s">
        <v>5038</v>
      </c>
      <c r="C2001" t="s">
        <v>5039</v>
      </c>
      <c r="D2001" t="s">
        <v>4447</v>
      </c>
      <c r="E2001" t="s">
        <v>4607</v>
      </c>
      <c r="F2001" t="s">
        <v>4608</v>
      </c>
      <c r="G2001" t="s">
        <v>5038</v>
      </c>
      <c r="H2001" t="s">
        <v>29</v>
      </c>
      <c r="I2001">
        <v>2617143.5483871</v>
      </c>
      <c r="J2001">
        <v>23963.94</v>
      </c>
      <c r="K2001">
        <v>26257.14</v>
      </c>
      <c r="L2001">
        <v>4.4776119402985003E-2</v>
      </c>
      <c r="M2001">
        <v>31.348494500000001</v>
      </c>
      <c r="N2001">
        <v>121.0077343</v>
      </c>
      <c r="O2001" t="s">
        <v>5025</v>
      </c>
      <c r="P2001" t="s">
        <v>97</v>
      </c>
      <c r="Q2001" t="s">
        <v>4451</v>
      </c>
      <c r="R2001">
        <v>0</v>
      </c>
      <c r="S2001">
        <v>31.409612098020531</v>
      </c>
      <c r="T2001">
        <v>120.9675014558053</v>
      </c>
      <c r="U2001">
        <v>7.7825122718513491</v>
      </c>
      <c r="V2001" t="s">
        <v>32</v>
      </c>
      <c r="W2001" t="s">
        <v>33</v>
      </c>
      <c r="X2001" t="str">
        <f t="shared" si="93"/>
        <v>NPT76B1YN</v>
      </c>
      <c r="Y2001">
        <f t="shared" si="94"/>
        <v>1</v>
      </c>
      <c r="Z2001">
        <f>COUNTIF($X$2:X2001,X2001)</f>
        <v>1</v>
      </c>
      <c r="AA2001" t="str">
        <f t="shared" si="95"/>
        <v>NPT76B1YN1</v>
      </c>
      <c r="AB2001">
        <f>COUNTIF(实际辖区!A:A,全部结果!X2001)</f>
        <v>1</v>
      </c>
      <c r="AC2001" s="9" t="str">
        <f>VLOOKUP(AA2001,实际辖区!D:E,2,0)</f>
        <v>POS_75940931</v>
      </c>
    </row>
    <row r="2002" spans="1:29">
      <c r="A2002" t="s">
        <v>97</v>
      </c>
      <c r="B2002" t="s">
        <v>5040</v>
      </c>
      <c r="C2002" t="s">
        <v>5041</v>
      </c>
      <c r="D2002" t="s">
        <v>4447</v>
      </c>
      <c r="E2002" t="s">
        <v>4607</v>
      </c>
      <c r="F2002" t="s">
        <v>4608</v>
      </c>
      <c r="G2002" t="s">
        <v>5040</v>
      </c>
      <c r="H2002" t="s">
        <v>29</v>
      </c>
      <c r="I2002">
        <v>3056809.67741935</v>
      </c>
      <c r="J2002">
        <v>49705.11</v>
      </c>
      <c r="K2002">
        <v>45405.36</v>
      </c>
      <c r="L2002">
        <v>2.4875621890547199E-2</v>
      </c>
      <c r="M2002">
        <v>31.380048200000001</v>
      </c>
      <c r="N2002">
        <v>120.9891762</v>
      </c>
      <c r="O2002" t="s">
        <v>5025</v>
      </c>
      <c r="P2002" t="s">
        <v>97</v>
      </c>
      <c r="Q2002" t="s">
        <v>4451</v>
      </c>
      <c r="R2002">
        <v>0</v>
      </c>
      <c r="S2002">
        <v>31.409612098020531</v>
      </c>
      <c r="T2002">
        <v>120.9675014558053</v>
      </c>
      <c r="U2002">
        <v>3.8722658955091398</v>
      </c>
      <c r="V2002" t="s">
        <v>32</v>
      </c>
      <c r="W2002" t="s">
        <v>33</v>
      </c>
      <c r="X2002" t="str">
        <f t="shared" si="93"/>
        <v>NPT76BMNY</v>
      </c>
      <c r="Y2002">
        <f t="shared" si="94"/>
        <v>1</v>
      </c>
      <c r="Z2002">
        <f>COUNTIF($X$2:X2002,X2002)</f>
        <v>1</v>
      </c>
      <c r="AA2002" t="str">
        <f t="shared" si="95"/>
        <v>NPT76BMNY1</v>
      </c>
      <c r="AB2002">
        <f>COUNTIF(实际辖区!A:A,全部结果!X2002)</f>
        <v>1</v>
      </c>
      <c r="AC2002" s="9" t="str">
        <f>VLOOKUP(AA2002,实际辖区!D:E,2,0)</f>
        <v>POS_75940931</v>
      </c>
    </row>
    <row r="2003" spans="1:29">
      <c r="A2003" t="s">
        <v>97</v>
      </c>
      <c r="B2003" t="s">
        <v>5042</v>
      </c>
      <c r="C2003" t="s">
        <v>5043</v>
      </c>
      <c r="D2003" t="s">
        <v>4447</v>
      </c>
      <c r="E2003" t="s">
        <v>4607</v>
      </c>
      <c r="F2003" t="s">
        <v>4608</v>
      </c>
      <c r="G2003" t="s">
        <v>5042</v>
      </c>
      <c r="H2003" t="s">
        <v>29</v>
      </c>
      <c r="I2003">
        <v>4407990.3504493805</v>
      </c>
      <c r="J2003">
        <v>41850.9</v>
      </c>
      <c r="K2003">
        <v>49877.1</v>
      </c>
      <c r="L2003">
        <v>1.4925373134328301E-2</v>
      </c>
      <c r="M2003">
        <v>31.385459900000001</v>
      </c>
      <c r="N2003">
        <v>121.085707</v>
      </c>
      <c r="O2003" t="s">
        <v>5025</v>
      </c>
      <c r="P2003" t="s">
        <v>97</v>
      </c>
      <c r="Q2003" t="s">
        <v>4451</v>
      </c>
      <c r="R2003">
        <v>0</v>
      </c>
      <c r="S2003">
        <v>31.409612098020531</v>
      </c>
      <c r="T2003">
        <v>120.9675014558053</v>
      </c>
      <c r="U2003">
        <v>11.55657403065134</v>
      </c>
      <c r="V2003" t="s">
        <v>32</v>
      </c>
      <c r="W2003" t="s">
        <v>33</v>
      </c>
      <c r="X2003" t="str">
        <f t="shared" si="93"/>
        <v>NPT76BGYX</v>
      </c>
      <c r="Y2003">
        <f t="shared" si="94"/>
        <v>1</v>
      </c>
      <c r="Z2003">
        <f>COUNTIF($X$2:X2003,X2003)</f>
        <v>1</v>
      </c>
      <c r="AA2003" t="str">
        <f t="shared" si="95"/>
        <v>NPT76BGYX1</v>
      </c>
      <c r="AB2003">
        <f>COUNTIF(实际辖区!A:A,全部结果!X2003)</f>
        <v>1</v>
      </c>
      <c r="AC2003" s="9" t="str">
        <f>VLOOKUP(AA2003,实际辖区!D:E,2,0)</f>
        <v>POS_75940931</v>
      </c>
    </row>
    <row r="2004" spans="1:29">
      <c r="A2004" t="s">
        <v>97</v>
      </c>
      <c r="B2004" t="s">
        <v>5044</v>
      </c>
      <c r="C2004" t="s">
        <v>5045</v>
      </c>
      <c r="D2004" t="s">
        <v>4447</v>
      </c>
      <c r="E2004" t="s">
        <v>4607</v>
      </c>
      <c r="F2004" t="s">
        <v>4608</v>
      </c>
      <c r="G2004" t="s">
        <v>5044</v>
      </c>
      <c r="H2004" t="s">
        <v>29</v>
      </c>
      <c r="I2004">
        <v>5496013.4989200896</v>
      </c>
      <c r="J2004">
        <v>30958.2</v>
      </c>
      <c r="K2004">
        <v>39099.06</v>
      </c>
      <c r="L2004">
        <v>9.9502487562189001E-3</v>
      </c>
      <c r="M2004">
        <v>31.302846899999999</v>
      </c>
      <c r="N2004">
        <v>121.1539346</v>
      </c>
      <c r="O2004" t="s">
        <v>5025</v>
      </c>
      <c r="P2004" t="s">
        <v>97</v>
      </c>
      <c r="Q2004" t="s">
        <v>4451</v>
      </c>
      <c r="R2004">
        <v>0</v>
      </c>
      <c r="S2004">
        <v>31.409612098020531</v>
      </c>
      <c r="T2004">
        <v>120.9675014558053</v>
      </c>
      <c r="U2004">
        <v>21.325776616205989</v>
      </c>
      <c r="V2004" t="s">
        <v>32</v>
      </c>
      <c r="W2004" t="s">
        <v>33</v>
      </c>
      <c r="X2004" t="str">
        <f t="shared" si="93"/>
        <v>NPT76BEKR</v>
      </c>
      <c r="Y2004">
        <f t="shared" si="94"/>
        <v>1</v>
      </c>
      <c r="Z2004">
        <f>COUNTIF($X$2:X2004,X2004)</f>
        <v>1</v>
      </c>
      <c r="AA2004" t="str">
        <f t="shared" si="95"/>
        <v>NPT76BEKR1</v>
      </c>
      <c r="AB2004">
        <f>COUNTIF(实际辖区!A:A,全部结果!X2004)</f>
        <v>1</v>
      </c>
      <c r="AC2004" s="9" t="str">
        <f>VLOOKUP(AA2004,实际辖区!D:E,2,0)</f>
        <v>POS_75940931</v>
      </c>
    </row>
    <row r="2005" spans="1:29">
      <c r="A2005" t="s">
        <v>97</v>
      </c>
      <c r="B2005" t="s">
        <v>5046</v>
      </c>
      <c r="C2005" t="s">
        <v>5047</v>
      </c>
      <c r="D2005" t="s">
        <v>4447</v>
      </c>
      <c r="E2005" t="s">
        <v>4607</v>
      </c>
      <c r="F2005" t="s">
        <v>4608</v>
      </c>
      <c r="G2005" t="s">
        <v>5046</v>
      </c>
      <c r="H2005" t="s">
        <v>29</v>
      </c>
      <c r="I2005">
        <v>2792262.6349892002</v>
      </c>
      <c r="J2005">
        <v>28665</v>
      </c>
      <c r="K2005">
        <v>26945.1</v>
      </c>
      <c r="L2005">
        <v>4.9751243781093997E-3</v>
      </c>
      <c r="M2005">
        <v>31.506419300000001</v>
      </c>
      <c r="N2005">
        <v>120.91923130000001</v>
      </c>
      <c r="O2005" t="s">
        <v>5025</v>
      </c>
      <c r="P2005" t="s">
        <v>97</v>
      </c>
      <c r="Q2005" t="s">
        <v>4451</v>
      </c>
      <c r="R2005">
        <v>0</v>
      </c>
      <c r="S2005">
        <v>31.409612098020531</v>
      </c>
      <c r="T2005">
        <v>120.9675014558053</v>
      </c>
      <c r="U2005">
        <v>11.67309045315705</v>
      </c>
      <c r="V2005" t="s">
        <v>32</v>
      </c>
      <c r="W2005" t="s">
        <v>33</v>
      </c>
      <c r="X2005" t="str">
        <f t="shared" si="93"/>
        <v>NPT76BEAB</v>
      </c>
      <c r="Y2005">
        <f t="shared" si="94"/>
        <v>1</v>
      </c>
      <c r="Z2005">
        <f>COUNTIF($X$2:X2005,X2005)</f>
        <v>1</v>
      </c>
      <c r="AA2005" t="str">
        <f t="shared" si="95"/>
        <v>NPT76BEAB1</v>
      </c>
      <c r="AB2005">
        <f>COUNTIF(实际辖区!A:A,全部结果!X2005)</f>
        <v>1</v>
      </c>
      <c r="AC2005" s="9" t="str">
        <f>VLOOKUP(AA2005,实际辖区!D:E,2,0)</f>
        <v>POS_75940931</v>
      </c>
    </row>
    <row r="2006" spans="1:29">
      <c r="A2006" t="s">
        <v>97</v>
      </c>
      <c r="B2006" t="s">
        <v>5048</v>
      </c>
      <c r="C2006" t="s">
        <v>5049</v>
      </c>
      <c r="D2006" t="s">
        <v>4447</v>
      </c>
      <c r="E2006" t="s">
        <v>4607</v>
      </c>
      <c r="F2006" t="s">
        <v>5050</v>
      </c>
      <c r="G2006" t="s">
        <v>5048</v>
      </c>
      <c r="H2006" t="s">
        <v>29</v>
      </c>
      <c r="I2006">
        <v>7146457.8241482601</v>
      </c>
      <c r="J2006">
        <v>43812</v>
      </c>
      <c r="K2006">
        <v>26287.200000000001</v>
      </c>
      <c r="L2006">
        <v>0.19900497512437809</v>
      </c>
      <c r="M2006">
        <v>31.274636900000001</v>
      </c>
      <c r="N2006">
        <v>120.6042188</v>
      </c>
      <c r="O2006" t="s">
        <v>5051</v>
      </c>
      <c r="P2006" t="s">
        <v>97</v>
      </c>
      <c r="Q2006" t="s">
        <v>4451</v>
      </c>
      <c r="R2006">
        <v>0</v>
      </c>
      <c r="S2006">
        <v>31.31996422248984</v>
      </c>
      <c r="T2006">
        <v>120.5825372063818</v>
      </c>
      <c r="U2006">
        <v>5.4330650376431704</v>
      </c>
      <c r="V2006" t="s">
        <v>32</v>
      </c>
      <c r="W2006" t="s">
        <v>33</v>
      </c>
      <c r="X2006" t="str">
        <f t="shared" si="93"/>
        <v>NPT76AIYS</v>
      </c>
      <c r="Y2006">
        <f t="shared" si="94"/>
        <v>1</v>
      </c>
      <c r="Z2006">
        <f>COUNTIF($X$2:X2006,X2006)</f>
        <v>1</v>
      </c>
      <c r="AA2006" t="str">
        <f t="shared" si="95"/>
        <v>NPT76AIYS1</v>
      </c>
      <c r="AB2006">
        <f>COUNTIF(实际辖区!A:A,全部结果!X2006)</f>
        <v>1</v>
      </c>
      <c r="AC2006" s="9" t="str">
        <f>VLOOKUP(AA2006,实际辖区!D:E,2,0)</f>
        <v>POS_75940934</v>
      </c>
    </row>
    <row r="2007" spans="1:29">
      <c r="A2007" t="s">
        <v>97</v>
      </c>
      <c r="B2007" t="s">
        <v>5052</v>
      </c>
      <c r="C2007" t="s">
        <v>5053</v>
      </c>
      <c r="D2007" t="s">
        <v>4447</v>
      </c>
      <c r="E2007" t="s">
        <v>4607</v>
      </c>
      <c r="F2007" t="s">
        <v>5050</v>
      </c>
      <c r="G2007" t="s">
        <v>5052</v>
      </c>
      <c r="H2007" t="s">
        <v>29</v>
      </c>
      <c r="I2007">
        <v>4547244.0813767202</v>
      </c>
      <c r="J2007">
        <v>21115.5</v>
      </c>
      <c r="K2007">
        <v>23088.9</v>
      </c>
      <c r="L2007">
        <v>0.1393034825870646</v>
      </c>
      <c r="M2007">
        <v>31.328701500000001</v>
      </c>
      <c r="N2007">
        <v>120.5916742</v>
      </c>
      <c r="O2007" t="s">
        <v>5051</v>
      </c>
      <c r="P2007" t="s">
        <v>97</v>
      </c>
      <c r="Q2007" t="s">
        <v>4451</v>
      </c>
      <c r="R2007">
        <v>0</v>
      </c>
      <c r="S2007">
        <v>31.31996422248984</v>
      </c>
      <c r="T2007">
        <v>120.5825372063818</v>
      </c>
      <c r="U2007">
        <v>1.301832530650096</v>
      </c>
      <c r="V2007" t="s">
        <v>32</v>
      </c>
      <c r="W2007" t="s">
        <v>33</v>
      </c>
      <c r="X2007" t="str">
        <f t="shared" si="93"/>
        <v>NPT76BDKV</v>
      </c>
      <c r="Y2007">
        <f t="shared" si="94"/>
        <v>1</v>
      </c>
      <c r="Z2007">
        <f>COUNTIF($X$2:X2007,X2007)</f>
        <v>1</v>
      </c>
      <c r="AA2007" t="str">
        <f t="shared" si="95"/>
        <v>NPT76BDKV1</v>
      </c>
      <c r="AB2007">
        <f>COUNTIF(实际辖区!A:A,全部结果!X2007)</f>
        <v>1</v>
      </c>
      <c r="AC2007" s="9" t="str">
        <f>VLOOKUP(AA2007,实际辖区!D:E,2,0)</f>
        <v>POS_75940934</v>
      </c>
    </row>
    <row r="2008" spans="1:29">
      <c r="A2008" t="s">
        <v>97</v>
      </c>
      <c r="B2008" t="s">
        <v>5054</v>
      </c>
      <c r="C2008" t="s">
        <v>5055</v>
      </c>
      <c r="D2008" t="s">
        <v>4447</v>
      </c>
      <c r="E2008" t="s">
        <v>4607</v>
      </c>
      <c r="F2008" t="s">
        <v>4647</v>
      </c>
      <c r="G2008" t="s">
        <v>5054</v>
      </c>
      <c r="H2008" t="s">
        <v>29</v>
      </c>
      <c r="I2008">
        <v>7807601.34118303</v>
      </c>
      <c r="J2008">
        <v>50383.8</v>
      </c>
      <c r="K2008">
        <v>26287.200000000001</v>
      </c>
      <c r="L2008">
        <v>0.1044776119402985</v>
      </c>
      <c r="M2008">
        <v>31.3549349</v>
      </c>
      <c r="N2008">
        <v>120.413783</v>
      </c>
      <c r="O2008" t="s">
        <v>5051</v>
      </c>
      <c r="P2008" t="s">
        <v>97</v>
      </c>
      <c r="Q2008" t="s">
        <v>4451</v>
      </c>
      <c r="R2008">
        <v>0</v>
      </c>
      <c r="S2008">
        <v>31.31996422248984</v>
      </c>
      <c r="T2008">
        <v>120.5825372063818</v>
      </c>
      <c r="U2008">
        <v>16.52115090325297</v>
      </c>
      <c r="V2008" t="s">
        <v>32</v>
      </c>
      <c r="W2008" t="s">
        <v>33</v>
      </c>
      <c r="X2008" t="str">
        <f t="shared" si="93"/>
        <v>NPT76BOSA</v>
      </c>
      <c r="Y2008">
        <f t="shared" si="94"/>
        <v>1</v>
      </c>
      <c r="Z2008">
        <f>COUNTIF($X$2:X2008,X2008)</f>
        <v>1</v>
      </c>
      <c r="AA2008" t="str">
        <f t="shared" si="95"/>
        <v>NPT76BOSA1</v>
      </c>
      <c r="AB2008">
        <f>COUNTIF(实际辖区!A:A,全部结果!X2008)</f>
        <v>1</v>
      </c>
      <c r="AC2008" s="9" t="str">
        <f>VLOOKUP(AA2008,实际辖区!D:E,2,0)</f>
        <v>POS_75940934</v>
      </c>
    </row>
    <row r="2009" spans="1:29">
      <c r="A2009" t="s">
        <v>97</v>
      </c>
      <c r="B2009" t="s">
        <v>5056</v>
      </c>
      <c r="C2009" t="s">
        <v>5057</v>
      </c>
      <c r="D2009" t="s">
        <v>4447</v>
      </c>
      <c r="E2009" t="s">
        <v>4607</v>
      </c>
      <c r="F2009" t="s">
        <v>5050</v>
      </c>
      <c r="G2009" t="s">
        <v>5056</v>
      </c>
      <c r="H2009" t="s">
        <v>29</v>
      </c>
      <c r="I2009">
        <v>6012439.9359018998</v>
      </c>
      <c r="J2009">
        <v>12612.6</v>
      </c>
      <c r="K2009">
        <v>27367.5</v>
      </c>
      <c r="L2009">
        <v>8.45771144278607E-2</v>
      </c>
      <c r="M2009">
        <v>31.3308125</v>
      </c>
      <c r="N2009">
        <v>120.6484435</v>
      </c>
      <c r="O2009" t="s">
        <v>5051</v>
      </c>
      <c r="P2009" t="s">
        <v>97</v>
      </c>
      <c r="Q2009" t="s">
        <v>4451</v>
      </c>
      <c r="R2009">
        <v>0</v>
      </c>
      <c r="S2009">
        <v>31.31996422248984</v>
      </c>
      <c r="T2009">
        <v>120.5825372063818</v>
      </c>
      <c r="U2009">
        <v>6.3871340558362304</v>
      </c>
      <c r="V2009" t="s">
        <v>32</v>
      </c>
      <c r="W2009" t="s">
        <v>33</v>
      </c>
      <c r="X2009" t="str">
        <f t="shared" si="93"/>
        <v>NPT76BELJ</v>
      </c>
      <c r="Y2009">
        <f t="shared" si="94"/>
        <v>1</v>
      </c>
      <c r="Z2009">
        <f>COUNTIF($X$2:X2009,X2009)</f>
        <v>1</v>
      </c>
      <c r="AA2009" t="str">
        <f t="shared" si="95"/>
        <v>NPT76BELJ1</v>
      </c>
      <c r="AB2009">
        <f>COUNTIF(实际辖区!A:A,全部结果!X2009)</f>
        <v>1</v>
      </c>
      <c r="AC2009" s="9" t="str">
        <f>VLOOKUP(AA2009,实际辖区!D:E,2,0)</f>
        <v>POS_75940934</v>
      </c>
    </row>
    <row r="2010" spans="1:29">
      <c r="A2010" t="s">
        <v>97</v>
      </c>
      <c r="B2010" t="s">
        <v>5058</v>
      </c>
      <c r="C2010" t="s">
        <v>5059</v>
      </c>
      <c r="D2010" t="s">
        <v>4447</v>
      </c>
      <c r="E2010" t="s">
        <v>4607</v>
      </c>
      <c r="F2010" t="s">
        <v>5050</v>
      </c>
      <c r="G2010" t="s">
        <v>5058</v>
      </c>
      <c r="H2010" t="s">
        <v>29</v>
      </c>
      <c r="I2010">
        <v>3046504.8387096799</v>
      </c>
      <c r="J2010">
        <v>32316</v>
      </c>
      <c r="K2010">
        <v>30439.200000000001</v>
      </c>
      <c r="L2010">
        <v>7.9601990049751201E-2</v>
      </c>
      <c r="M2010">
        <v>31.314035700000002</v>
      </c>
      <c r="N2010">
        <v>120.5853968</v>
      </c>
      <c r="O2010" t="s">
        <v>5051</v>
      </c>
      <c r="P2010" t="s">
        <v>97</v>
      </c>
      <c r="Q2010" t="s">
        <v>4451</v>
      </c>
      <c r="R2010">
        <v>0</v>
      </c>
      <c r="S2010">
        <v>31.31996422248984</v>
      </c>
      <c r="T2010">
        <v>120.5825372063818</v>
      </c>
      <c r="U2010">
        <v>0.71145347683509419</v>
      </c>
      <c r="V2010" t="s">
        <v>32</v>
      </c>
      <c r="W2010" t="s">
        <v>33</v>
      </c>
      <c r="X2010" t="str">
        <f t="shared" si="93"/>
        <v>NPT76BDBC</v>
      </c>
      <c r="Y2010">
        <f t="shared" si="94"/>
        <v>1</v>
      </c>
      <c r="Z2010">
        <f>COUNTIF($X$2:X2010,X2010)</f>
        <v>1</v>
      </c>
      <c r="AA2010" t="str">
        <f t="shared" si="95"/>
        <v>NPT76BDBC1</v>
      </c>
      <c r="AB2010">
        <f>COUNTIF(实际辖区!A:A,全部结果!X2010)</f>
        <v>1</v>
      </c>
      <c r="AC2010" s="9" t="str">
        <f>VLOOKUP(AA2010,实际辖区!D:E,2,0)</f>
        <v>POS_75940934</v>
      </c>
    </row>
    <row r="2011" spans="1:29">
      <c r="A2011" t="s">
        <v>97</v>
      </c>
      <c r="B2011" t="s">
        <v>5060</v>
      </c>
      <c r="C2011" t="s">
        <v>5061</v>
      </c>
      <c r="D2011" t="s">
        <v>4447</v>
      </c>
      <c r="E2011" t="s">
        <v>4607</v>
      </c>
      <c r="F2011" t="s">
        <v>5050</v>
      </c>
      <c r="G2011" t="s">
        <v>5060</v>
      </c>
      <c r="H2011" t="s">
        <v>29</v>
      </c>
      <c r="I2011">
        <v>3357532.2580645201</v>
      </c>
      <c r="J2011">
        <v>9697.7999999999993</v>
      </c>
      <c r="K2011">
        <v>25955.4</v>
      </c>
      <c r="L2011">
        <v>6.9651741293532299E-2</v>
      </c>
      <c r="M2011">
        <v>31.349826199999999</v>
      </c>
      <c r="N2011">
        <v>120.60337869999999</v>
      </c>
      <c r="O2011" t="s">
        <v>5051</v>
      </c>
      <c r="P2011" t="s">
        <v>97</v>
      </c>
      <c r="Q2011" t="s">
        <v>4451</v>
      </c>
      <c r="R2011">
        <v>0</v>
      </c>
      <c r="S2011">
        <v>31.31996422248984</v>
      </c>
      <c r="T2011">
        <v>120.5825372063818</v>
      </c>
      <c r="U2011">
        <v>3.859602879250843</v>
      </c>
      <c r="V2011" t="s">
        <v>32</v>
      </c>
      <c r="W2011" t="s">
        <v>33</v>
      </c>
      <c r="X2011" t="str">
        <f t="shared" si="93"/>
        <v>NPT76BDVE</v>
      </c>
      <c r="Y2011">
        <f t="shared" si="94"/>
        <v>1</v>
      </c>
      <c r="Z2011">
        <f>COUNTIF($X$2:X2011,X2011)</f>
        <v>1</v>
      </c>
      <c r="AA2011" t="str">
        <f t="shared" si="95"/>
        <v>NPT76BDVE1</v>
      </c>
      <c r="AB2011">
        <f>COUNTIF(实际辖区!A:A,全部结果!X2011)</f>
        <v>1</v>
      </c>
      <c r="AC2011" s="9" t="str">
        <f>VLOOKUP(AA2011,实际辖区!D:E,2,0)</f>
        <v>POS_75940934</v>
      </c>
    </row>
    <row r="2012" spans="1:29">
      <c r="A2012" t="s">
        <v>97</v>
      </c>
      <c r="B2012" t="s">
        <v>5062</v>
      </c>
      <c r="C2012" t="s">
        <v>5063</v>
      </c>
      <c r="D2012" t="s">
        <v>4447</v>
      </c>
      <c r="E2012" t="s">
        <v>4607</v>
      </c>
      <c r="F2012" t="s">
        <v>5050</v>
      </c>
      <c r="G2012" t="s">
        <v>5062</v>
      </c>
      <c r="H2012" t="s">
        <v>29</v>
      </c>
      <c r="I2012">
        <v>4240504.8387096804</v>
      </c>
      <c r="J2012">
        <v>20487.900000000001</v>
      </c>
      <c r="K2012">
        <v>37318.800000000003</v>
      </c>
      <c r="L2012">
        <v>5.4726368159203898E-2</v>
      </c>
      <c r="M2012">
        <v>31.2850386</v>
      </c>
      <c r="N2012">
        <v>120.615686</v>
      </c>
      <c r="O2012" t="s">
        <v>5051</v>
      </c>
      <c r="P2012" t="s">
        <v>97</v>
      </c>
      <c r="Q2012" t="s">
        <v>4451</v>
      </c>
      <c r="R2012">
        <v>0</v>
      </c>
      <c r="S2012">
        <v>31.31996422248984</v>
      </c>
      <c r="T2012">
        <v>120.5825372063818</v>
      </c>
      <c r="U2012">
        <v>4.9954363654138998</v>
      </c>
      <c r="V2012" t="s">
        <v>32</v>
      </c>
      <c r="W2012" t="s">
        <v>33</v>
      </c>
      <c r="X2012" t="str">
        <f t="shared" si="93"/>
        <v>NPT76BDBB</v>
      </c>
      <c r="Y2012">
        <f t="shared" si="94"/>
        <v>1</v>
      </c>
      <c r="Z2012">
        <f>COUNTIF($X$2:X2012,X2012)</f>
        <v>1</v>
      </c>
      <c r="AA2012" t="str">
        <f t="shared" si="95"/>
        <v>NPT76BDBB1</v>
      </c>
      <c r="AB2012">
        <f>COUNTIF(实际辖区!A:A,全部结果!X2012)</f>
        <v>1</v>
      </c>
      <c r="AC2012" s="9" t="str">
        <f>VLOOKUP(AA2012,实际辖区!D:E,2,0)</f>
        <v>POS_75940934</v>
      </c>
    </row>
    <row r="2013" spans="1:29">
      <c r="A2013" t="s">
        <v>97</v>
      </c>
      <c r="B2013" t="s">
        <v>5064</v>
      </c>
      <c r="C2013" t="s">
        <v>5065</v>
      </c>
      <c r="D2013" t="s">
        <v>4447</v>
      </c>
      <c r="E2013" t="s">
        <v>4607</v>
      </c>
      <c r="F2013" t="s">
        <v>5050</v>
      </c>
      <c r="G2013" t="s">
        <v>5064</v>
      </c>
      <c r="H2013" t="s">
        <v>29</v>
      </c>
      <c r="I2013">
        <v>7096518.9600316398</v>
      </c>
      <c r="J2013">
        <v>45864</v>
      </c>
      <c r="K2013">
        <v>33251.4</v>
      </c>
      <c r="L2013">
        <v>3.98009950248756E-2</v>
      </c>
      <c r="M2013">
        <v>31.314823799999999</v>
      </c>
      <c r="N2013">
        <v>120.60970020000001</v>
      </c>
      <c r="O2013" t="s">
        <v>5051</v>
      </c>
      <c r="P2013" t="s">
        <v>97</v>
      </c>
      <c r="Q2013" t="s">
        <v>4451</v>
      </c>
      <c r="R2013">
        <v>0</v>
      </c>
      <c r="S2013">
        <v>31.31996422248984</v>
      </c>
      <c r="T2013">
        <v>120.5825372063818</v>
      </c>
      <c r="U2013">
        <v>2.6476221940021771</v>
      </c>
      <c r="V2013" t="s">
        <v>32</v>
      </c>
      <c r="W2013" t="s">
        <v>33</v>
      </c>
      <c r="X2013" t="str">
        <f t="shared" si="93"/>
        <v>NPT76AIYY</v>
      </c>
      <c r="Y2013">
        <f t="shared" si="94"/>
        <v>1</v>
      </c>
      <c r="Z2013">
        <f>COUNTIF($X$2:X2013,X2013)</f>
        <v>1</v>
      </c>
      <c r="AA2013" t="str">
        <f t="shared" si="95"/>
        <v>NPT76AIYY1</v>
      </c>
      <c r="AB2013">
        <f>COUNTIF(实际辖区!A:A,全部结果!X2013)</f>
        <v>1</v>
      </c>
      <c r="AC2013" s="9" t="str">
        <f>VLOOKUP(AA2013,实际辖区!D:E,2,0)</f>
        <v>POS_75940934</v>
      </c>
    </row>
    <row r="2014" spans="1:29">
      <c r="A2014" t="s">
        <v>97</v>
      </c>
      <c r="B2014" t="s">
        <v>5066</v>
      </c>
      <c r="C2014" t="s">
        <v>5067</v>
      </c>
      <c r="D2014" t="s">
        <v>4447</v>
      </c>
      <c r="E2014" t="s">
        <v>4607</v>
      </c>
      <c r="F2014" t="s">
        <v>4798</v>
      </c>
      <c r="G2014" t="s">
        <v>5066</v>
      </c>
      <c r="H2014" t="s">
        <v>29</v>
      </c>
      <c r="I2014">
        <v>3611865.8677628399</v>
      </c>
      <c r="J2014">
        <v>5111.3999999999996</v>
      </c>
      <c r="K2014">
        <v>4381.2</v>
      </c>
      <c r="L2014">
        <v>3.98009950248756E-2</v>
      </c>
      <c r="M2014">
        <v>31.3638336</v>
      </c>
      <c r="N2014">
        <v>120.6334449</v>
      </c>
      <c r="O2014" t="s">
        <v>5051</v>
      </c>
      <c r="P2014" t="s">
        <v>97</v>
      </c>
      <c r="Q2014" t="s">
        <v>4451</v>
      </c>
      <c r="R2014">
        <v>0</v>
      </c>
      <c r="S2014">
        <v>31.31996422248984</v>
      </c>
      <c r="T2014">
        <v>120.5825372063818</v>
      </c>
      <c r="U2014">
        <v>6.8649611938278507</v>
      </c>
      <c r="V2014" t="s">
        <v>32</v>
      </c>
      <c r="W2014" t="s">
        <v>33</v>
      </c>
      <c r="X2014" t="str">
        <f t="shared" si="93"/>
        <v>NPT76BEML</v>
      </c>
      <c r="Y2014">
        <f t="shared" si="94"/>
        <v>1</v>
      </c>
      <c r="Z2014">
        <f>COUNTIF($X$2:X2014,X2014)</f>
        <v>1</v>
      </c>
      <c r="AA2014" t="str">
        <f t="shared" si="95"/>
        <v>NPT76BEML1</v>
      </c>
      <c r="AB2014">
        <f>COUNTIF(实际辖区!A:A,全部结果!X2014)</f>
        <v>1</v>
      </c>
      <c r="AC2014" s="9" t="str">
        <f>VLOOKUP(AA2014,实际辖区!D:E,2,0)</f>
        <v>POS_75874979</v>
      </c>
    </row>
    <row r="2015" spans="1:29">
      <c r="A2015" t="s">
        <v>97</v>
      </c>
      <c r="B2015" t="s">
        <v>5068</v>
      </c>
      <c r="C2015" t="s">
        <v>5069</v>
      </c>
      <c r="D2015" t="s">
        <v>4447</v>
      </c>
      <c r="E2015" t="s">
        <v>4607</v>
      </c>
      <c r="F2015" t="s">
        <v>4647</v>
      </c>
      <c r="G2015" t="s">
        <v>5068</v>
      </c>
      <c r="H2015" t="s">
        <v>29</v>
      </c>
      <c r="I2015">
        <v>6807127.4419938</v>
      </c>
      <c r="J2015">
        <v>45405.36</v>
      </c>
      <c r="K2015">
        <v>31646.16</v>
      </c>
      <c r="L2015">
        <v>3.98009950248756E-2</v>
      </c>
      <c r="M2015">
        <v>31.284514099999999</v>
      </c>
      <c r="N2015">
        <v>120.5583503</v>
      </c>
      <c r="O2015" t="s">
        <v>5051</v>
      </c>
      <c r="P2015" t="s">
        <v>97</v>
      </c>
      <c r="Q2015" t="s">
        <v>4451</v>
      </c>
      <c r="R2015">
        <v>0</v>
      </c>
      <c r="S2015">
        <v>31.31996422248984</v>
      </c>
      <c r="T2015">
        <v>120.5825372063818</v>
      </c>
      <c r="U2015">
        <v>4.5553398464846229</v>
      </c>
      <c r="V2015" t="s">
        <v>32</v>
      </c>
      <c r="W2015" t="s">
        <v>33</v>
      </c>
      <c r="X2015" t="str">
        <f t="shared" si="93"/>
        <v>NPT76BHIR</v>
      </c>
      <c r="Y2015">
        <f t="shared" si="94"/>
        <v>1</v>
      </c>
      <c r="Z2015">
        <f>COUNTIF($X$2:X2015,X2015)</f>
        <v>1</v>
      </c>
      <c r="AA2015" t="str">
        <f t="shared" si="95"/>
        <v>NPT76BHIR1</v>
      </c>
      <c r="AB2015">
        <f>COUNTIF(实际辖区!A:A,全部结果!X2015)</f>
        <v>1</v>
      </c>
      <c r="AC2015" s="9" t="str">
        <f>VLOOKUP(AA2015,实际辖区!D:E,2,0)</f>
        <v>POS_75940934</v>
      </c>
    </row>
    <row r="2016" spans="1:29">
      <c r="A2016" t="s">
        <v>97</v>
      </c>
      <c r="B2016" t="s">
        <v>5070</v>
      </c>
      <c r="C2016" t="s">
        <v>5071</v>
      </c>
      <c r="D2016" t="s">
        <v>4447</v>
      </c>
      <c r="E2016" t="s">
        <v>4607</v>
      </c>
      <c r="F2016" t="s">
        <v>4647</v>
      </c>
      <c r="G2016" t="s">
        <v>5070</v>
      </c>
      <c r="H2016" t="s">
        <v>29</v>
      </c>
      <c r="I2016">
        <v>3506277.8617710602</v>
      </c>
      <c r="J2016">
        <v>1719.9</v>
      </c>
      <c r="K2016">
        <v>17199</v>
      </c>
      <c r="L2016">
        <v>2.9850746268656699E-2</v>
      </c>
      <c r="M2016">
        <v>31.375209000000002</v>
      </c>
      <c r="N2016">
        <v>120.49196499999999</v>
      </c>
      <c r="O2016" t="s">
        <v>5051</v>
      </c>
      <c r="P2016" t="s">
        <v>97</v>
      </c>
      <c r="Q2016" t="s">
        <v>4451</v>
      </c>
      <c r="R2016">
        <v>0</v>
      </c>
      <c r="S2016">
        <v>31.31996422248984</v>
      </c>
      <c r="T2016">
        <v>120.5825372063818</v>
      </c>
      <c r="U2016">
        <v>10.57344127095587</v>
      </c>
      <c r="V2016" t="s">
        <v>32</v>
      </c>
      <c r="W2016" t="s">
        <v>33</v>
      </c>
      <c r="X2016" t="str">
        <f t="shared" si="93"/>
        <v>NPT76BELP</v>
      </c>
      <c r="Y2016">
        <f t="shared" si="94"/>
        <v>1</v>
      </c>
      <c r="Z2016">
        <f>COUNTIF($X$2:X2016,X2016)</f>
        <v>1</v>
      </c>
      <c r="AA2016" t="str">
        <f t="shared" si="95"/>
        <v>NPT76BELP1</v>
      </c>
      <c r="AB2016">
        <f>COUNTIF(实际辖区!A:A,全部结果!X2016)</f>
        <v>1</v>
      </c>
      <c r="AC2016" s="9" t="str">
        <f>VLOOKUP(AA2016,实际辖区!D:E,2,0)</f>
        <v>POS_75940934</v>
      </c>
    </row>
    <row r="2017" spans="1:29">
      <c r="A2017" t="s">
        <v>97</v>
      </c>
      <c r="B2017" t="s">
        <v>5072</v>
      </c>
      <c r="C2017" t="s">
        <v>5073</v>
      </c>
      <c r="D2017" t="s">
        <v>4447</v>
      </c>
      <c r="E2017" t="s">
        <v>4607</v>
      </c>
      <c r="F2017" t="s">
        <v>4647</v>
      </c>
      <c r="G2017" t="s">
        <v>5072</v>
      </c>
      <c r="H2017" t="s">
        <v>29</v>
      </c>
      <c r="I2017">
        <v>3412119.5603706501</v>
      </c>
      <c r="J2017">
        <v>18345.599999999999</v>
      </c>
      <c r="K2017">
        <v>18918.900000000001</v>
      </c>
      <c r="L2017">
        <v>2.4875621890547199E-2</v>
      </c>
      <c r="M2017">
        <v>31.2891586</v>
      </c>
      <c r="N2017">
        <v>120.543888</v>
      </c>
      <c r="O2017" t="s">
        <v>5051</v>
      </c>
      <c r="P2017" t="s">
        <v>97</v>
      </c>
      <c r="Q2017" t="s">
        <v>4451</v>
      </c>
      <c r="R2017">
        <v>0</v>
      </c>
      <c r="S2017">
        <v>31.31996422248984</v>
      </c>
      <c r="T2017">
        <v>120.5825372063818</v>
      </c>
      <c r="U2017">
        <v>5.020350786770484</v>
      </c>
      <c r="V2017" t="s">
        <v>32</v>
      </c>
      <c r="W2017" t="s">
        <v>33</v>
      </c>
      <c r="X2017" t="str">
        <f t="shared" si="93"/>
        <v>NPT76BDVL</v>
      </c>
      <c r="Y2017">
        <f t="shared" si="94"/>
        <v>1</v>
      </c>
      <c r="Z2017">
        <f>COUNTIF($X$2:X2017,X2017)</f>
        <v>1</v>
      </c>
      <c r="AA2017" t="str">
        <f t="shared" si="95"/>
        <v>NPT76BDVL1</v>
      </c>
      <c r="AB2017">
        <f>COUNTIF(实际辖区!A:A,全部结果!X2017)</f>
        <v>1</v>
      </c>
      <c r="AC2017" s="9" t="str">
        <f>VLOOKUP(AA2017,实际辖区!D:E,2,0)</f>
        <v>POS_75940934</v>
      </c>
    </row>
    <row r="2018" spans="1:29">
      <c r="A2018" t="s">
        <v>97</v>
      </c>
      <c r="B2018" t="s">
        <v>5074</v>
      </c>
      <c r="C2018" t="s">
        <v>5075</v>
      </c>
      <c r="D2018" t="s">
        <v>4447</v>
      </c>
      <c r="E2018" t="s">
        <v>4607</v>
      </c>
      <c r="F2018" t="s">
        <v>5050</v>
      </c>
      <c r="G2018" t="s">
        <v>5074</v>
      </c>
      <c r="H2018" t="s">
        <v>29</v>
      </c>
      <c r="I2018">
        <v>4082084.0207622098</v>
      </c>
      <c r="J2018">
        <v>17199</v>
      </c>
      <c r="K2018">
        <v>28894.32</v>
      </c>
      <c r="L2018">
        <v>1.4925373134328301E-2</v>
      </c>
      <c r="M2018">
        <v>31.308860299999999</v>
      </c>
      <c r="N2018">
        <v>120.60044329999999</v>
      </c>
      <c r="O2018" t="s">
        <v>5051</v>
      </c>
      <c r="P2018" t="s">
        <v>97</v>
      </c>
      <c r="Q2018" t="s">
        <v>4451</v>
      </c>
      <c r="R2018">
        <v>0</v>
      </c>
      <c r="S2018">
        <v>31.31996422248984</v>
      </c>
      <c r="T2018">
        <v>120.5825372063818</v>
      </c>
      <c r="U2018">
        <v>2.1026042035007482</v>
      </c>
      <c r="V2018" t="s">
        <v>32</v>
      </c>
      <c r="W2018" t="s">
        <v>33</v>
      </c>
      <c r="X2018" t="str">
        <f t="shared" si="93"/>
        <v>NPT76BDVI</v>
      </c>
      <c r="Y2018">
        <f t="shared" si="94"/>
        <v>1</v>
      </c>
      <c r="Z2018">
        <f>COUNTIF($X$2:X2018,X2018)</f>
        <v>1</v>
      </c>
      <c r="AA2018" t="str">
        <f t="shared" si="95"/>
        <v>NPT76BDVI1</v>
      </c>
      <c r="AB2018">
        <f>COUNTIF(实际辖区!A:A,全部结果!X2018)</f>
        <v>1</v>
      </c>
      <c r="AC2018" s="9" t="str">
        <f>VLOOKUP(AA2018,实际辖区!D:E,2,0)</f>
        <v>POS_75940934</v>
      </c>
    </row>
    <row r="2019" spans="1:29">
      <c r="A2019" t="s">
        <v>97</v>
      </c>
      <c r="B2019" t="s">
        <v>5076</v>
      </c>
      <c r="C2019" t="s">
        <v>5077</v>
      </c>
      <c r="D2019" t="s">
        <v>4447</v>
      </c>
      <c r="E2019" t="s">
        <v>4607</v>
      </c>
      <c r="F2019" t="s">
        <v>5050</v>
      </c>
      <c r="G2019" t="s">
        <v>5076</v>
      </c>
      <c r="H2019" t="s">
        <v>29</v>
      </c>
      <c r="I2019">
        <v>2774050</v>
      </c>
      <c r="J2019">
        <v>24651.9</v>
      </c>
      <c r="K2019">
        <v>22932</v>
      </c>
      <c r="L2019">
        <v>9.9502487562189001E-3</v>
      </c>
      <c r="M2019">
        <v>31.304903800000002</v>
      </c>
      <c r="N2019">
        <v>120.65505450000001</v>
      </c>
      <c r="O2019" t="s">
        <v>5051</v>
      </c>
      <c r="P2019" t="s">
        <v>97</v>
      </c>
      <c r="Q2019" t="s">
        <v>4451</v>
      </c>
      <c r="R2019">
        <v>0</v>
      </c>
      <c r="S2019">
        <v>31.31996422248984</v>
      </c>
      <c r="T2019">
        <v>120.5825372063818</v>
      </c>
      <c r="U2019">
        <v>7.1021188455013711</v>
      </c>
      <c r="V2019" t="s">
        <v>32</v>
      </c>
      <c r="W2019" t="s">
        <v>33</v>
      </c>
      <c r="X2019" t="str">
        <f t="shared" si="93"/>
        <v>NPT76BDVD</v>
      </c>
      <c r="Y2019">
        <f t="shared" si="94"/>
        <v>1</v>
      </c>
      <c r="Z2019">
        <f>COUNTIF($X$2:X2019,X2019)</f>
        <v>1</v>
      </c>
      <c r="AA2019" t="str">
        <f t="shared" si="95"/>
        <v>NPT76BDVD1</v>
      </c>
      <c r="AB2019">
        <f>COUNTIF(实际辖区!A:A,全部结果!X2019)</f>
        <v>1</v>
      </c>
      <c r="AC2019" s="9" t="str">
        <f>VLOOKUP(AA2019,实际辖区!D:E,2,0)</f>
        <v>POS_75940934</v>
      </c>
    </row>
    <row r="2020" spans="1:29">
      <c r="A2020" t="s">
        <v>97</v>
      </c>
      <c r="B2020" t="s">
        <v>5078</v>
      </c>
      <c r="C2020" t="s">
        <v>5079</v>
      </c>
      <c r="D2020" t="s">
        <v>4447</v>
      </c>
      <c r="E2020" t="s">
        <v>4607</v>
      </c>
      <c r="F2020" t="s">
        <v>4668</v>
      </c>
      <c r="G2020" t="s">
        <v>5078</v>
      </c>
      <c r="H2020" t="s">
        <v>29</v>
      </c>
      <c r="I2020">
        <v>6815849.9187311204</v>
      </c>
      <c r="J2020">
        <v>246802.2</v>
      </c>
      <c r="K2020">
        <v>191590.62</v>
      </c>
      <c r="L2020">
        <v>0.26865671641791039</v>
      </c>
      <c r="M2020">
        <v>31.147783400000002</v>
      </c>
      <c r="N2020">
        <v>120.6409365</v>
      </c>
      <c r="O2020" t="s">
        <v>5080</v>
      </c>
      <c r="P2020" t="s">
        <v>97</v>
      </c>
      <c r="Q2020" t="s">
        <v>4451</v>
      </c>
      <c r="R2020">
        <v>1</v>
      </c>
      <c r="S2020">
        <v>31.266207076195411</v>
      </c>
      <c r="T2020">
        <v>120.59177200359591</v>
      </c>
      <c r="U2020">
        <v>13.940882116092411</v>
      </c>
      <c r="V2020" t="s">
        <v>32</v>
      </c>
      <c r="W2020" t="s">
        <v>33</v>
      </c>
      <c r="X2020" t="str">
        <f t="shared" si="93"/>
        <v>NPT76BBAI</v>
      </c>
      <c r="Y2020">
        <f t="shared" si="94"/>
        <v>1</v>
      </c>
      <c r="Z2020">
        <f>COUNTIF($X$2:X2020,X2020)</f>
        <v>1</v>
      </c>
      <c r="AA2020" t="str">
        <f t="shared" si="95"/>
        <v>NPT76BBAI1</v>
      </c>
      <c r="AB2020">
        <f>COUNTIF(实际辖区!A:A,全部结果!X2020)</f>
        <v>1</v>
      </c>
      <c r="AC2020" s="9" t="str">
        <f>VLOOKUP(AA2020,实际辖区!D:E,2,0)</f>
        <v>POS_75940936</v>
      </c>
    </row>
    <row r="2021" spans="1:29">
      <c r="A2021" t="s">
        <v>97</v>
      </c>
      <c r="B2021" t="s">
        <v>5081</v>
      </c>
      <c r="C2021" t="s">
        <v>5082</v>
      </c>
      <c r="D2021" t="s">
        <v>4447</v>
      </c>
      <c r="E2021" t="s">
        <v>4607</v>
      </c>
      <c r="F2021" t="s">
        <v>4614</v>
      </c>
      <c r="G2021" t="s">
        <v>5081</v>
      </c>
      <c r="H2021" t="s">
        <v>29</v>
      </c>
      <c r="I2021">
        <v>7217824.8623981001</v>
      </c>
      <c r="J2021">
        <v>44958.9</v>
      </c>
      <c r="K2021">
        <v>34398</v>
      </c>
      <c r="L2021">
        <v>0.1691542288557214</v>
      </c>
      <c r="M2021">
        <v>31.2745672</v>
      </c>
      <c r="N2021">
        <v>120.63453199999999</v>
      </c>
      <c r="O2021" t="s">
        <v>5080</v>
      </c>
      <c r="P2021" t="s">
        <v>97</v>
      </c>
      <c r="Q2021" t="s">
        <v>4451</v>
      </c>
      <c r="R2021">
        <v>0</v>
      </c>
      <c r="S2021">
        <v>31.266207076195411</v>
      </c>
      <c r="T2021">
        <v>120.59177200359591</v>
      </c>
      <c r="U2021">
        <v>4.1763555268153496</v>
      </c>
      <c r="V2021" t="s">
        <v>32</v>
      </c>
      <c r="W2021" t="s">
        <v>33</v>
      </c>
      <c r="X2021" t="str">
        <f t="shared" si="93"/>
        <v>NPT76AZUG</v>
      </c>
      <c r="Y2021">
        <f t="shared" si="94"/>
        <v>1</v>
      </c>
      <c r="Z2021">
        <f>COUNTIF($X$2:X2021,X2021)</f>
        <v>1</v>
      </c>
      <c r="AA2021" t="str">
        <f t="shared" si="95"/>
        <v>NPT76AZUG1</v>
      </c>
      <c r="AB2021">
        <f>COUNTIF(实际辖区!A:A,全部结果!X2021)</f>
        <v>1</v>
      </c>
      <c r="AC2021" s="9" t="str">
        <f>VLOOKUP(AA2021,实际辖区!D:E,2,0)</f>
        <v>POS_75940936</v>
      </c>
    </row>
    <row r="2022" spans="1:29">
      <c r="A2022" t="s">
        <v>97</v>
      </c>
      <c r="B2022" t="s">
        <v>5083</v>
      </c>
      <c r="C2022" t="s">
        <v>5084</v>
      </c>
      <c r="D2022" t="s">
        <v>4447</v>
      </c>
      <c r="E2022" t="s">
        <v>4607</v>
      </c>
      <c r="F2022" t="s">
        <v>4614</v>
      </c>
      <c r="G2022" t="s">
        <v>5083</v>
      </c>
      <c r="H2022" t="s">
        <v>29</v>
      </c>
      <c r="I2022">
        <v>2669300</v>
      </c>
      <c r="J2022">
        <v>14905.8</v>
      </c>
      <c r="K2022">
        <v>8943.48</v>
      </c>
      <c r="L2022">
        <v>0.1044776119402985</v>
      </c>
      <c r="M2022">
        <v>31.283006</v>
      </c>
      <c r="N2022">
        <v>120.6602694</v>
      </c>
      <c r="O2022" t="s">
        <v>5080</v>
      </c>
      <c r="P2022" t="s">
        <v>97</v>
      </c>
      <c r="Q2022" t="s">
        <v>4451</v>
      </c>
      <c r="R2022">
        <v>0</v>
      </c>
      <c r="S2022">
        <v>31.266207076195411</v>
      </c>
      <c r="T2022">
        <v>120.59177200359591</v>
      </c>
      <c r="U2022">
        <v>6.7836802901293396</v>
      </c>
      <c r="V2022" t="s">
        <v>32</v>
      </c>
      <c r="W2022" t="s">
        <v>33</v>
      </c>
      <c r="X2022" t="str">
        <f t="shared" si="93"/>
        <v>NPT76BELX</v>
      </c>
      <c r="Y2022">
        <f t="shared" si="94"/>
        <v>1</v>
      </c>
      <c r="Z2022">
        <f>COUNTIF($X$2:X2022,X2022)</f>
        <v>1</v>
      </c>
      <c r="AA2022" t="str">
        <f t="shared" si="95"/>
        <v>NPT76BELX1</v>
      </c>
      <c r="AB2022">
        <f>COUNTIF(实际辖区!A:A,全部结果!X2022)</f>
        <v>1</v>
      </c>
      <c r="AC2022" s="9" t="str">
        <f>VLOOKUP(AA2022,实际辖区!D:E,2,0)</f>
        <v>POS_75940931</v>
      </c>
    </row>
    <row r="2023" spans="1:29">
      <c r="A2023" t="s">
        <v>97</v>
      </c>
      <c r="B2023" t="s">
        <v>5085</v>
      </c>
      <c r="C2023" t="s">
        <v>5086</v>
      </c>
      <c r="D2023" t="s">
        <v>4447</v>
      </c>
      <c r="E2023" t="s">
        <v>4607</v>
      </c>
      <c r="F2023" t="s">
        <v>4614</v>
      </c>
      <c r="G2023" t="s">
        <v>5085</v>
      </c>
      <c r="H2023" t="s">
        <v>29</v>
      </c>
      <c r="I2023">
        <v>4158550</v>
      </c>
      <c r="J2023">
        <v>18345.599999999999</v>
      </c>
      <c r="K2023">
        <v>14332.5</v>
      </c>
      <c r="L2023">
        <v>8.45771144278607E-2</v>
      </c>
      <c r="M2023">
        <v>31.279276400000001</v>
      </c>
      <c r="N2023">
        <v>120.4549554</v>
      </c>
      <c r="O2023" t="s">
        <v>5080</v>
      </c>
      <c r="P2023" t="s">
        <v>97</v>
      </c>
      <c r="Q2023" t="s">
        <v>4451</v>
      </c>
      <c r="R2023">
        <v>0</v>
      </c>
      <c r="S2023">
        <v>31.266207076195411</v>
      </c>
      <c r="T2023">
        <v>120.59177200359591</v>
      </c>
      <c r="U2023">
        <v>13.10956123709231</v>
      </c>
      <c r="V2023" t="s">
        <v>32</v>
      </c>
      <c r="W2023" t="s">
        <v>33</v>
      </c>
      <c r="X2023" t="str">
        <f t="shared" si="93"/>
        <v>NPT76BEMC</v>
      </c>
      <c r="Y2023">
        <f t="shared" si="94"/>
        <v>1</v>
      </c>
      <c r="Z2023">
        <f>COUNTIF($X$2:X2023,X2023)</f>
        <v>1</v>
      </c>
      <c r="AA2023" t="str">
        <f t="shared" si="95"/>
        <v>NPT76BEMC1</v>
      </c>
      <c r="AB2023">
        <f>COUNTIF(实际辖区!A:A,全部结果!X2023)</f>
        <v>1</v>
      </c>
      <c r="AC2023" s="9" t="str">
        <f>VLOOKUP(AA2023,实际辖区!D:E,2,0)</f>
        <v>POS_75940936</v>
      </c>
    </row>
    <row r="2024" spans="1:29">
      <c r="A2024" t="s">
        <v>97</v>
      </c>
      <c r="B2024" t="s">
        <v>5087</v>
      </c>
      <c r="C2024" t="s">
        <v>5088</v>
      </c>
      <c r="D2024" t="s">
        <v>4447</v>
      </c>
      <c r="E2024" t="s">
        <v>4607</v>
      </c>
      <c r="F2024" t="s">
        <v>4614</v>
      </c>
      <c r="G2024" t="s">
        <v>5087</v>
      </c>
      <c r="H2024" t="s">
        <v>29</v>
      </c>
      <c r="I2024">
        <v>9229498.2965233698</v>
      </c>
      <c r="J2024">
        <v>129565.8</v>
      </c>
      <c r="K2024">
        <v>96314.4</v>
      </c>
      <c r="L2024">
        <v>7.9601990049751201E-2</v>
      </c>
      <c r="M2024">
        <v>31.256618899999999</v>
      </c>
      <c r="N2024">
        <v>120.519818</v>
      </c>
      <c r="O2024" t="s">
        <v>5080</v>
      </c>
      <c r="P2024" t="s">
        <v>97</v>
      </c>
      <c r="Q2024" t="s">
        <v>4451</v>
      </c>
      <c r="R2024">
        <v>0</v>
      </c>
      <c r="S2024">
        <v>31.266207076195411</v>
      </c>
      <c r="T2024">
        <v>120.59177200359591</v>
      </c>
      <c r="U2024">
        <v>6.9350606624348909</v>
      </c>
      <c r="V2024" t="s">
        <v>32</v>
      </c>
      <c r="W2024" t="s">
        <v>33</v>
      </c>
      <c r="X2024" t="str">
        <f t="shared" si="93"/>
        <v>NPT76AZTD</v>
      </c>
      <c r="Y2024">
        <f t="shared" si="94"/>
        <v>1</v>
      </c>
      <c r="Z2024">
        <f>COUNTIF($X$2:X2024,X2024)</f>
        <v>1</v>
      </c>
      <c r="AA2024" t="str">
        <f t="shared" si="95"/>
        <v>NPT76AZTD1</v>
      </c>
      <c r="AB2024">
        <f>COUNTIF(实际辖区!A:A,全部结果!X2024)</f>
        <v>1</v>
      </c>
      <c r="AC2024" s="9" t="str">
        <f>VLOOKUP(AA2024,实际辖区!D:E,2,0)</f>
        <v>POS_75940936</v>
      </c>
    </row>
    <row r="2025" spans="1:29">
      <c r="A2025" t="s">
        <v>97</v>
      </c>
      <c r="B2025" t="s">
        <v>5089</v>
      </c>
      <c r="C2025" t="s">
        <v>5090</v>
      </c>
      <c r="D2025" t="s">
        <v>4447</v>
      </c>
      <c r="E2025" t="s">
        <v>4607</v>
      </c>
      <c r="F2025" t="s">
        <v>4614</v>
      </c>
      <c r="G2025" t="s">
        <v>5089</v>
      </c>
      <c r="H2025" t="s">
        <v>29</v>
      </c>
      <c r="I2025">
        <v>6363546.3526788801</v>
      </c>
      <c r="J2025">
        <v>81324</v>
      </c>
      <c r="K2025">
        <v>108112.2</v>
      </c>
      <c r="L2025">
        <v>6.9651741293532299E-2</v>
      </c>
      <c r="M2025">
        <v>31.262326699999999</v>
      </c>
      <c r="N2025">
        <v>120.6394159</v>
      </c>
      <c r="O2025" t="s">
        <v>5080</v>
      </c>
      <c r="P2025" t="s">
        <v>97</v>
      </c>
      <c r="Q2025" t="s">
        <v>4451</v>
      </c>
      <c r="R2025">
        <v>0</v>
      </c>
      <c r="S2025">
        <v>31.266207076195411</v>
      </c>
      <c r="T2025">
        <v>120.59177200359591</v>
      </c>
      <c r="U2025">
        <v>4.5579493037708421</v>
      </c>
      <c r="V2025" t="s">
        <v>32</v>
      </c>
      <c r="W2025" t="s">
        <v>33</v>
      </c>
      <c r="X2025" t="str">
        <f t="shared" si="93"/>
        <v>NPT76BAWN</v>
      </c>
      <c r="Y2025">
        <f t="shared" si="94"/>
        <v>1</v>
      </c>
      <c r="Z2025">
        <f>COUNTIF($X$2:X2025,X2025)</f>
        <v>1</v>
      </c>
      <c r="AA2025" t="str">
        <f t="shared" si="95"/>
        <v>NPT76BAWN1</v>
      </c>
      <c r="AB2025">
        <f>COUNTIF(实际辖区!A:A,全部结果!X2025)</f>
        <v>1</v>
      </c>
      <c r="AC2025" s="9" t="str">
        <f>VLOOKUP(AA2025,实际辖区!D:E,2,0)</f>
        <v>POS_75940936</v>
      </c>
    </row>
    <row r="2026" spans="1:29">
      <c r="A2026" t="s">
        <v>97</v>
      </c>
      <c r="B2026" t="s">
        <v>5091</v>
      </c>
      <c r="C2026" t="s">
        <v>5092</v>
      </c>
      <c r="D2026" t="s">
        <v>4447</v>
      </c>
      <c r="E2026" t="s">
        <v>4607</v>
      </c>
      <c r="F2026" t="s">
        <v>4647</v>
      </c>
      <c r="G2026" t="s">
        <v>5091</v>
      </c>
      <c r="H2026" t="s">
        <v>29</v>
      </c>
      <c r="I2026">
        <v>3220721.7062634998</v>
      </c>
      <c r="J2026">
        <v>17199</v>
      </c>
      <c r="K2026">
        <v>12039.3</v>
      </c>
      <c r="L2026">
        <v>4.9751243781094502E-2</v>
      </c>
      <c r="M2026">
        <v>31.3440914</v>
      </c>
      <c r="N2026">
        <v>120.4131311</v>
      </c>
      <c r="O2026" t="s">
        <v>5080</v>
      </c>
      <c r="P2026" t="s">
        <v>97</v>
      </c>
      <c r="Q2026" t="s">
        <v>4451</v>
      </c>
      <c r="R2026">
        <v>0</v>
      </c>
      <c r="S2026">
        <v>31.266207076195411</v>
      </c>
      <c r="T2026">
        <v>120.59177200359591</v>
      </c>
      <c r="U2026">
        <v>19.073216928469801</v>
      </c>
      <c r="V2026" t="s">
        <v>32</v>
      </c>
      <c r="W2026" t="s">
        <v>33</v>
      </c>
      <c r="X2026" t="str">
        <f t="shared" si="93"/>
        <v>NPT76BELO</v>
      </c>
      <c r="Y2026">
        <f t="shared" si="94"/>
        <v>1</v>
      </c>
      <c r="Z2026">
        <f>COUNTIF($X$2:X2026,X2026)</f>
        <v>1</v>
      </c>
      <c r="AA2026" t="str">
        <f t="shared" si="95"/>
        <v>NPT76BELO1</v>
      </c>
      <c r="AB2026">
        <f>COUNTIF(实际辖区!A:A,全部结果!X2026)</f>
        <v>1</v>
      </c>
      <c r="AC2026" s="9" t="str">
        <f>VLOOKUP(AA2026,实际辖区!D:E,2,0)</f>
        <v>POS_75940934</v>
      </c>
    </row>
    <row r="2027" spans="1:29">
      <c r="A2027" t="s">
        <v>97</v>
      </c>
      <c r="B2027" t="s">
        <v>5093</v>
      </c>
      <c r="C2027" t="s">
        <v>5094</v>
      </c>
      <c r="D2027" t="s">
        <v>4447</v>
      </c>
      <c r="E2027" t="s">
        <v>4607</v>
      </c>
      <c r="F2027" t="s">
        <v>4614</v>
      </c>
      <c r="G2027" t="s">
        <v>5093</v>
      </c>
      <c r="H2027" t="s">
        <v>29</v>
      </c>
      <c r="I2027">
        <v>2871922.0337211699</v>
      </c>
      <c r="J2027">
        <v>18345.599999999999</v>
      </c>
      <c r="K2027">
        <v>14905.8</v>
      </c>
      <c r="L2027">
        <v>2.9850746268656699E-2</v>
      </c>
      <c r="M2027">
        <v>31.254548100000001</v>
      </c>
      <c r="N2027">
        <v>120.68708700000001</v>
      </c>
      <c r="O2027" t="s">
        <v>5080</v>
      </c>
      <c r="P2027" t="s">
        <v>97</v>
      </c>
      <c r="Q2027" t="s">
        <v>4451</v>
      </c>
      <c r="R2027">
        <v>0</v>
      </c>
      <c r="S2027">
        <v>31.266207076195411</v>
      </c>
      <c r="T2027">
        <v>120.59177200359591</v>
      </c>
      <c r="U2027">
        <v>9.1697331437483065</v>
      </c>
      <c r="V2027" t="s">
        <v>32</v>
      </c>
      <c r="W2027" t="s">
        <v>33</v>
      </c>
      <c r="X2027" t="str">
        <f t="shared" si="93"/>
        <v>NPT76BEXI</v>
      </c>
      <c r="Y2027">
        <f t="shared" si="94"/>
        <v>1</v>
      </c>
      <c r="Z2027">
        <f>COUNTIF($X$2:X2027,X2027)</f>
        <v>1</v>
      </c>
      <c r="AA2027" t="str">
        <f t="shared" si="95"/>
        <v>NPT76BEXI1</v>
      </c>
      <c r="AB2027">
        <f>COUNTIF(实际辖区!A:A,全部结果!X2027)</f>
        <v>1</v>
      </c>
      <c r="AC2027" s="9" t="str">
        <f>VLOOKUP(AA2027,实际辖区!D:E,2,0)</f>
        <v>POS_75940936</v>
      </c>
    </row>
    <row r="2028" spans="1:29">
      <c r="A2028" t="s">
        <v>97</v>
      </c>
      <c r="B2028" t="s">
        <v>5095</v>
      </c>
      <c r="C2028" t="s">
        <v>5096</v>
      </c>
      <c r="D2028" t="s">
        <v>4447</v>
      </c>
      <c r="E2028" t="s">
        <v>4607</v>
      </c>
      <c r="F2028" t="s">
        <v>4614</v>
      </c>
      <c r="G2028" t="s">
        <v>5095</v>
      </c>
      <c r="H2028" t="s">
        <v>29</v>
      </c>
      <c r="I2028">
        <v>5942450</v>
      </c>
      <c r="J2028">
        <v>0</v>
      </c>
      <c r="K2028">
        <v>0</v>
      </c>
      <c r="L2028">
        <v>1.99004975124378E-2</v>
      </c>
      <c r="M2028">
        <v>31.2933238</v>
      </c>
      <c r="N2028">
        <v>120.6756079</v>
      </c>
      <c r="O2028" t="s">
        <v>5080</v>
      </c>
      <c r="P2028" t="s">
        <v>97</v>
      </c>
      <c r="Q2028" t="s">
        <v>4451</v>
      </c>
      <c r="R2028">
        <v>0</v>
      </c>
      <c r="S2028">
        <v>31.266207076195411</v>
      </c>
      <c r="T2028">
        <v>120.59177200359591</v>
      </c>
      <c r="U2028">
        <v>8.5305945342461218</v>
      </c>
      <c r="V2028" t="s">
        <v>32</v>
      </c>
      <c r="W2028" t="s">
        <v>33</v>
      </c>
      <c r="X2028" t="str">
        <f t="shared" si="93"/>
        <v>NPT76AL6Q</v>
      </c>
      <c r="Y2028">
        <f t="shared" si="94"/>
        <v>1</v>
      </c>
      <c r="Z2028">
        <f>COUNTIF($X$2:X2028,X2028)</f>
        <v>1</v>
      </c>
      <c r="AA2028" t="str">
        <f t="shared" si="95"/>
        <v>NPT76AL6Q1</v>
      </c>
      <c r="AB2028">
        <f>COUNTIF(实际辖区!A:A,全部结果!X2028)</f>
        <v>1</v>
      </c>
      <c r="AC2028" s="9" t="str">
        <f>VLOOKUP(AA2028,实际辖区!D:E,2,0)</f>
        <v>POS_75940931</v>
      </c>
    </row>
    <row r="2029" spans="1:29">
      <c r="A2029" t="s">
        <v>919</v>
      </c>
      <c r="B2029" t="s">
        <v>991</v>
      </c>
      <c r="C2029" t="s">
        <v>992</v>
      </c>
      <c r="D2029" t="s">
        <v>960</v>
      </c>
      <c r="E2029" t="s">
        <v>988</v>
      </c>
      <c r="F2029" t="s">
        <v>989</v>
      </c>
      <c r="G2029" t="s">
        <v>991</v>
      </c>
      <c r="H2029" t="s">
        <v>29</v>
      </c>
      <c r="I2029">
        <v>10284933.8866439</v>
      </c>
      <c r="J2029">
        <v>96871.86</v>
      </c>
      <c r="K2029">
        <v>0</v>
      </c>
      <c r="L2029">
        <v>0.46268656716417911</v>
      </c>
      <c r="M2029">
        <v>40.080457699999997</v>
      </c>
      <c r="N2029">
        <v>113.2937649</v>
      </c>
      <c r="O2029" t="s">
        <v>5097</v>
      </c>
      <c r="P2029" t="s">
        <v>919</v>
      </c>
      <c r="Q2029" t="s">
        <v>964</v>
      </c>
      <c r="R2029">
        <v>1</v>
      </c>
      <c r="S2029">
        <v>40.087117113977619</v>
      </c>
      <c r="T2029">
        <v>113.3139948885168</v>
      </c>
      <c r="U2029">
        <v>1.8771742379972141</v>
      </c>
      <c r="V2029" t="s">
        <v>32</v>
      </c>
      <c r="W2029" t="s">
        <v>33</v>
      </c>
      <c r="X2029" t="str">
        <f t="shared" si="93"/>
        <v>NPT288ACZJ</v>
      </c>
      <c r="Y2029">
        <f t="shared" si="94"/>
        <v>1</v>
      </c>
      <c r="Z2029">
        <f>COUNTIF($X$2:X2029,X2029)</f>
        <v>1</v>
      </c>
      <c r="AA2029" t="str">
        <f t="shared" si="95"/>
        <v>NPT288ACZJ1</v>
      </c>
      <c r="AB2029">
        <f>COUNTIF(实际辖区!A:A,全部结果!X2029)</f>
        <v>1</v>
      </c>
      <c r="AC2029" s="9" t="str">
        <f>VLOOKUP(AA2029,实际辖区!D:E,2,0)</f>
        <v>POS_75803315</v>
      </c>
    </row>
    <row r="2030" spans="1:29">
      <c r="A2030" t="s">
        <v>919</v>
      </c>
      <c r="B2030" t="s">
        <v>993</v>
      </c>
      <c r="C2030" t="s">
        <v>994</v>
      </c>
      <c r="D2030" t="s">
        <v>960</v>
      </c>
      <c r="E2030" t="s">
        <v>988</v>
      </c>
      <c r="F2030" t="s">
        <v>989</v>
      </c>
      <c r="G2030" t="s">
        <v>993</v>
      </c>
      <c r="H2030" t="s">
        <v>29</v>
      </c>
      <c r="I2030">
        <v>14668513.390928701</v>
      </c>
      <c r="J2030">
        <v>28500.6</v>
      </c>
      <c r="K2030">
        <v>2392.5</v>
      </c>
      <c r="L2030">
        <v>0.27363184079601988</v>
      </c>
      <c r="M2030">
        <v>40.087905999999997</v>
      </c>
      <c r="N2030">
        <v>113.296402</v>
      </c>
      <c r="O2030" t="s">
        <v>5097</v>
      </c>
      <c r="P2030" t="s">
        <v>919</v>
      </c>
      <c r="Q2030" t="s">
        <v>964</v>
      </c>
      <c r="R2030">
        <v>1</v>
      </c>
      <c r="S2030">
        <v>40.087117113977619</v>
      </c>
      <c r="T2030">
        <v>113.3139948885168</v>
      </c>
      <c r="U2030">
        <v>1.5029597947907081</v>
      </c>
      <c r="V2030" t="s">
        <v>32</v>
      </c>
      <c r="W2030" t="s">
        <v>33</v>
      </c>
      <c r="X2030" t="str">
        <f t="shared" si="93"/>
        <v>NPT288BDTM</v>
      </c>
      <c r="Y2030">
        <f t="shared" si="94"/>
        <v>1</v>
      </c>
      <c r="Z2030">
        <f>COUNTIF($X$2:X2030,X2030)</f>
        <v>1</v>
      </c>
      <c r="AA2030" t="str">
        <f t="shared" si="95"/>
        <v>NPT288BDTM1</v>
      </c>
      <c r="AB2030">
        <f>COUNTIF(实际辖区!A:A,全部结果!X2030)</f>
        <v>1</v>
      </c>
      <c r="AC2030" s="9" t="str">
        <f>VLOOKUP(AA2030,实际辖区!D:E,2,0)</f>
        <v>POS_75803315</v>
      </c>
    </row>
    <row r="2031" spans="1:29">
      <c r="A2031" t="s">
        <v>919</v>
      </c>
      <c r="B2031" t="s">
        <v>986</v>
      </c>
      <c r="C2031" t="s">
        <v>987</v>
      </c>
      <c r="D2031" t="s">
        <v>960</v>
      </c>
      <c r="E2031" t="s">
        <v>988</v>
      </c>
      <c r="F2031" t="s">
        <v>989</v>
      </c>
      <c r="G2031" t="s">
        <v>986</v>
      </c>
      <c r="H2031" t="s">
        <v>29</v>
      </c>
      <c r="I2031">
        <v>13039381.406808499</v>
      </c>
      <c r="J2031">
        <v>0</v>
      </c>
      <c r="K2031">
        <v>0</v>
      </c>
      <c r="L2031">
        <v>0.19402985074626861</v>
      </c>
      <c r="M2031">
        <v>40.0929784</v>
      </c>
      <c r="N2031">
        <v>113.35182279999999</v>
      </c>
      <c r="O2031" t="s">
        <v>5097</v>
      </c>
      <c r="P2031" t="s">
        <v>919</v>
      </c>
      <c r="Q2031" t="s">
        <v>964</v>
      </c>
      <c r="R2031">
        <v>1</v>
      </c>
      <c r="S2031">
        <v>40.087117113977619</v>
      </c>
      <c r="T2031">
        <v>113.3139948885168</v>
      </c>
      <c r="U2031">
        <v>3.291016964264263</v>
      </c>
      <c r="V2031" t="s">
        <v>32</v>
      </c>
      <c r="W2031" t="s">
        <v>33</v>
      </c>
      <c r="X2031" t="str">
        <f t="shared" si="93"/>
        <v>NPT288ACZM</v>
      </c>
      <c r="Y2031">
        <f t="shared" si="94"/>
        <v>1</v>
      </c>
      <c r="Z2031">
        <f>COUNTIF($X$2:X2031,X2031)</f>
        <v>1</v>
      </c>
      <c r="AA2031" t="str">
        <f t="shared" si="95"/>
        <v>NPT288ACZM1</v>
      </c>
      <c r="AB2031">
        <f>COUNTIF(实际辖区!A:A,全部结果!X2031)</f>
        <v>1</v>
      </c>
      <c r="AC2031" s="9" t="str">
        <f>VLOOKUP(AA2031,实际辖区!D:E,2,0)</f>
        <v>POS_75803315</v>
      </c>
    </row>
    <row r="2032" spans="1:29">
      <c r="A2032" t="s">
        <v>919</v>
      </c>
      <c r="B2032" t="s">
        <v>958</v>
      </c>
      <c r="C2032" t="s">
        <v>959</v>
      </c>
      <c r="D2032" t="s">
        <v>960</v>
      </c>
      <c r="E2032" t="s">
        <v>961</v>
      </c>
      <c r="F2032" t="s">
        <v>962</v>
      </c>
      <c r="G2032" t="s">
        <v>958</v>
      </c>
      <c r="H2032" t="s">
        <v>29</v>
      </c>
      <c r="I2032">
        <v>20592374.1858293</v>
      </c>
      <c r="J2032">
        <v>0</v>
      </c>
      <c r="K2032">
        <v>0</v>
      </c>
      <c r="L2032">
        <v>0.46268656716417911</v>
      </c>
      <c r="M2032">
        <v>37.876989000000002</v>
      </c>
      <c r="N2032">
        <v>112.5563915</v>
      </c>
      <c r="O2032" t="s">
        <v>5098</v>
      </c>
      <c r="P2032" t="s">
        <v>919</v>
      </c>
      <c r="Q2032" t="s">
        <v>964</v>
      </c>
      <c r="R2032">
        <v>0</v>
      </c>
      <c r="S2032">
        <v>37.787620853345743</v>
      </c>
      <c r="T2032">
        <v>112.5595806174145</v>
      </c>
      <c r="U2032">
        <v>9.9232381839235035</v>
      </c>
      <c r="V2032" t="s">
        <v>32</v>
      </c>
      <c r="W2032" t="s">
        <v>33</v>
      </c>
      <c r="X2032" t="str">
        <f t="shared" si="93"/>
        <v>NPT288ACUJ</v>
      </c>
      <c r="Y2032">
        <f t="shared" si="94"/>
        <v>1</v>
      </c>
      <c r="Z2032">
        <f>COUNTIF($X$2:X2032,X2032)</f>
        <v>1</v>
      </c>
      <c r="AA2032" t="str">
        <f t="shared" si="95"/>
        <v>NPT288ACUJ1</v>
      </c>
      <c r="AB2032">
        <f>COUNTIF(实际辖区!A:A,全部结果!X2032)</f>
        <v>1</v>
      </c>
      <c r="AC2032" s="9" t="str">
        <f>VLOOKUP(AA2032,实际辖区!D:E,2,0)</f>
        <v>POS_00290196</v>
      </c>
    </row>
    <row r="2033" spans="1:29">
      <c r="A2033" t="s">
        <v>919</v>
      </c>
      <c r="B2033" t="s">
        <v>965</v>
      </c>
      <c r="C2033" t="s">
        <v>966</v>
      </c>
      <c r="D2033" t="s">
        <v>960</v>
      </c>
      <c r="E2033" t="s">
        <v>961</v>
      </c>
      <c r="F2033" t="s">
        <v>967</v>
      </c>
      <c r="G2033" t="s">
        <v>965</v>
      </c>
      <c r="H2033" t="s">
        <v>29</v>
      </c>
      <c r="I2033">
        <v>14633695.7635257</v>
      </c>
      <c r="J2033">
        <v>30168</v>
      </c>
      <c r="K2033">
        <v>0</v>
      </c>
      <c r="L2033">
        <v>0.46268656716417911</v>
      </c>
      <c r="M2033">
        <v>37.7819474</v>
      </c>
      <c r="N2033">
        <v>112.5616768</v>
      </c>
      <c r="O2033" t="s">
        <v>5098</v>
      </c>
      <c r="P2033" t="s">
        <v>919</v>
      </c>
      <c r="Q2033" t="s">
        <v>964</v>
      </c>
      <c r="R2033">
        <v>1</v>
      </c>
      <c r="S2033">
        <v>37.787620853345743</v>
      </c>
      <c r="T2033">
        <v>112.5595806174145</v>
      </c>
      <c r="U2033">
        <v>0.65622441582616775</v>
      </c>
      <c r="V2033" t="s">
        <v>32</v>
      </c>
      <c r="W2033" t="s">
        <v>33</v>
      </c>
      <c r="X2033" t="str">
        <f t="shared" si="93"/>
        <v>NPT288BFCN</v>
      </c>
      <c r="Y2033">
        <f t="shared" si="94"/>
        <v>1</v>
      </c>
      <c r="Z2033">
        <f>COUNTIF($X$2:X2033,X2033)</f>
        <v>1</v>
      </c>
      <c r="AA2033" t="str">
        <f t="shared" si="95"/>
        <v>NPT288BFCN1</v>
      </c>
      <c r="AB2033">
        <f>COUNTIF(实际辖区!A:A,全部结果!X2033)</f>
        <v>1</v>
      </c>
      <c r="AC2033" s="9" t="str">
        <f>VLOOKUP(AA2033,实际辖区!D:E,2,0)</f>
        <v>POS_00290196</v>
      </c>
    </row>
    <row r="2034" spans="1:29">
      <c r="A2034" t="s">
        <v>919</v>
      </c>
      <c r="B2034" t="s">
        <v>971</v>
      </c>
      <c r="C2034" t="s">
        <v>972</v>
      </c>
      <c r="D2034" t="s">
        <v>960</v>
      </c>
      <c r="E2034" t="s">
        <v>961</v>
      </c>
      <c r="F2034" t="s">
        <v>967</v>
      </c>
      <c r="G2034" t="s">
        <v>958</v>
      </c>
      <c r="H2034" t="s">
        <v>55</v>
      </c>
      <c r="I2034">
        <v>6834023.9243130703</v>
      </c>
      <c r="J2034">
        <v>0</v>
      </c>
      <c r="K2034">
        <v>0</v>
      </c>
      <c r="L2034">
        <v>9.9999999999999995E-7</v>
      </c>
      <c r="M2034">
        <v>37.703926099999997</v>
      </c>
      <c r="N2034">
        <v>112.5606683</v>
      </c>
      <c r="O2034" t="s">
        <v>5098</v>
      </c>
      <c r="P2034" t="s">
        <v>919</v>
      </c>
      <c r="Q2034" t="s">
        <v>964</v>
      </c>
      <c r="R2034">
        <v>0</v>
      </c>
      <c r="S2034">
        <v>37.787620853345743</v>
      </c>
      <c r="T2034">
        <v>112.5595806174145</v>
      </c>
      <c r="U2034">
        <v>9.289915182686812</v>
      </c>
      <c r="V2034" t="s">
        <v>32</v>
      </c>
      <c r="W2034" t="s">
        <v>33</v>
      </c>
      <c r="X2034" t="str">
        <f t="shared" si="93"/>
        <v>NPT288M9AY</v>
      </c>
      <c r="Y2034">
        <f t="shared" si="94"/>
        <v>1</v>
      </c>
      <c r="Z2034">
        <f>COUNTIF($X$2:X2034,X2034)</f>
        <v>1</v>
      </c>
      <c r="AA2034" t="str">
        <f t="shared" si="95"/>
        <v>NPT288M9AY1</v>
      </c>
      <c r="AB2034">
        <f>COUNTIF(实际辖区!A:A,全部结果!X2034)</f>
        <v>1</v>
      </c>
      <c r="AC2034" s="9" t="str">
        <f>VLOOKUP(AA2034,实际辖区!D:E,2,0)</f>
        <v>POS_00290196</v>
      </c>
    </row>
    <row r="2035" spans="1:29">
      <c r="A2035" t="s">
        <v>919</v>
      </c>
      <c r="B2035" t="s">
        <v>973</v>
      </c>
      <c r="C2035" t="s">
        <v>974</v>
      </c>
      <c r="D2035" t="s">
        <v>960</v>
      </c>
      <c r="E2035" t="s">
        <v>961</v>
      </c>
      <c r="F2035" t="s">
        <v>970</v>
      </c>
      <c r="G2035" t="s">
        <v>973</v>
      </c>
      <c r="H2035" t="s">
        <v>29</v>
      </c>
      <c r="I2035">
        <v>24028775.6012915</v>
      </c>
      <c r="J2035">
        <v>1414.56</v>
      </c>
      <c r="K2035">
        <v>0</v>
      </c>
      <c r="L2035">
        <v>0.51243781094527363</v>
      </c>
      <c r="M2035">
        <v>37.860936799999998</v>
      </c>
      <c r="N2035">
        <v>112.56141239999999</v>
      </c>
      <c r="O2035" t="s">
        <v>5099</v>
      </c>
      <c r="P2035" t="s">
        <v>919</v>
      </c>
      <c r="Q2035" t="s">
        <v>964</v>
      </c>
      <c r="R2035">
        <v>0</v>
      </c>
      <c r="S2035">
        <v>37.86970381538903</v>
      </c>
      <c r="T2035">
        <v>112.5417894522521</v>
      </c>
      <c r="U2035">
        <v>1.981997974890445</v>
      </c>
      <c r="V2035" t="s">
        <v>32</v>
      </c>
      <c r="W2035" t="s">
        <v>33</v>
      </c>
      <c r="X2035" t="str">
        <f t="shared" si="93"/>
        <v>NPT288ACTG</v>
      </c>
      <c r="Y2035">
        <f t="shared" si="94"/>
        <v>1</v>
      </c>
      <c r="Z2035">
        <f>COUNTIF($X$2:X2035,X2035)</f>
        <v>1</v>
      </c>
      <c r="AA2035" t="str">
        <f t="shared" si="95"/>
        <v>NPT288ACTG1</v>
      </c>
      <c r="AB2035">
        <f>COUNTIF(实际辖区!A:A,全部结果!X2035)</f>
        <v>1</v>
      </c>
      <c r="AC2035" s="9" t="str">
        <f>VLOOKUP(AA2035,实际辖区!D:E,2,0)</f>
        <v>POS_70021250</v>
      </c>
    </row>
    <row r="2036" spans="1:29">
      <c r="A2036" t="s">
        <v>919</v>
      </c>
      <c r="B2036" t="s">
        <v>978</v>
      </c>
      <c r="C2036" t="s">
        <v>979</v>
      </c>
      <c r="D2036" t="s">
        <v>960</v>
      </c>
      <c r="E2036" t="s">
        <v>961</v>
      </c>
      <c r="F2036" t="s">
        <v>962</v>
      </c>
      <c r="G2036" t="s">
        <v>978</v>
      </c>
      <c r="H2036" t="s">
        <v>29</v>
      </c>
      <c r="I2036">
        <v>19453390.2725823</v>
      </c>
      <c r="J2036">
        <v>0</v>
      </c>
      <c r="K2036">
        <v>0</v>
      </c>
      <c r="L2036">
        <v>0.30348258706467662</v>
      </c>
      <c r="M2036">
        <v>37.8849485</v>
      </c>
      <c r="N2036">
        <v>112.58229040000001</v>
      </c>
      <c r="O2036" t="s">
        <v>5099</v>
      </c>
      <c r="P2036" t="s">
        <v>919</v>
      </c>
      <c r="Q2036" t="s">
        <v>964</v>
      </c>
      <c r="R2036">
        <v>0</v>
      </c>
      <c r="S2036">
        <v>37.86970381538903</v>
      </c>
      <c r="T2036">
        <v>112.5417894522521</v>
      </c>
      <c r="U2036">
        <v>3.9445669387364299</v>
      </c>
      <c r="V2036" t="s">
        <v>32</v>
      </c>
      <c r="W2036" t="s">
        <v>33</v>
      </c>
      <c r="X2036" t="str">
        <f t="shared" si="93"/>
        <v>NPT288ACTH</v>
      </c>
      <c r="Y2036">
        <f t="shared" si="94"/>
        <v>1</v>
      </c>
      <c r="Z2036">
        <f>COUNTIF($X$2:X2036,X2036)</f>
        <v>1</v>
      </c>
      <c r="AA2036" t="str">
        <f t="shared" si="95"/>
        <v>NPT288ACTH1</v>
      </c>
      <c r="AB2036">
        <f>COUNTIF(实际辖区!A:A,全部结果!X2036)</f>
        <v>1</v>
      </c>
      <c r="AC2036" s="9" t="str">
        <f>VLOOKUP(AA2036,实际辖区!D:E,2,0)</f>
        <v>POS_70021250</v>
      </c>
    </row>
    <row r="2037" spans="1:29">
      <c r="A2037" t="s">
        <v>919</v>
      </c>
      <c r="B2037" t="s">
        <v>983</v>
      </c>
      <c r="C2037" t="s">
        <v>984</v>
      </c>
      <c r="D2037" t="s">
        <v>960</v>
      </c>
      <c r="E2037" t="s">
        <v>961</v>
      </c>
      <c r="F2037" t="s">
        <v>985</v>
      </c>
      <c r="G2037" t="s">
        <v>978</v>
      </c>
      <c r="H2037" t="s">
        <v>55</v>
      </c>
      <c r="I2037">
        <v>2523649.8899034499</v>
      </c>
      <c r="J2037">
        <v>0</v>
      </c>
      <c r="K2037">
        <v>0</v>
      </c>
      <c r="L2037">
        <v>3.98009950248756E-2</v>
      </c>
      <c r="M2037">
        <v>37.863202299999998</v>
      </c>
      <c r="N2037">
        <v>112.4816769</v>
      </c>
      <c r="O2037" t="s">
        <v>5099</v>
      </c>
      <c r="P2037" t="s">
        <v>919</v>
      </c>
      <c r="Q2037" t="s">
        <v>964</v>
      </c>
      <c r="R2037">
        <v>0</v>
      </c>
      <c r="S2037">
        <v>37.86970381538903</v>
      </c>
      <c r="T2037">
        <v>112.5417894522521</v>
      </c>
      <c r="U2037">
        <v>5.3383924097588267</v>
      </c>
      <c r="V2037" t="s">
        <v>32</v>
      </c>
      <c r="W2037" t="s">
        <v>33</v>
      </c>
      <c r="X2037" t="str">
        <f t="shared" si="93"/>
        <v>NPT288ACTI</v>
      </c>
      <c r="Y2037">
        <f t="shared" si="94"/>
        <v>1</v>
      </c>
      <c r="Z2037">
        <f>COUNTIF($X$2:X2037,X2037)</f>
        <v>1</v>
      </c>
      <c r="AA2037" t="str">
        <f t="shared" si="95"/>
        <v>NPT288ACTI1</v>
      </c>
      <c r="AB2037">
        <f>COUNTIF(实际辖区!A:A,全部结果!X2037)</f>
        <v>1</v>
      </c>
      <c r="AC2037" s="9" t="str">
        <f>VLOOKUP(AA2037,实际辖区!D:E,2,0)</f>
        <v>POS_70021250</v>
      </c>
    </row>
    <row r="2038" spans="1:29">
      <c r="A2038" t="s">
        <v>919</v>
      </c>
      <c r="B2038" t="s">
        <v>976</v>
      </c>
      <c r="C2038" t="s">
        <v>977</v>
      </c>
      <c r="D2038" t="s">
        <v>960</v>
      </c>
      <c r="E2038" t="s">
        <v>961</v>
      </c>
      <c r="F2038" t="s">
        <v>970</v>
      </c>
      <c r="G2038" t="s">
        <v>976</v>
      </c>
      <c r="H2038" t="s">
        <v>29</v>
      </c>
      <c r="I2038">
        <v>19360186.331035499</v>
      </c>
      <c r="J2038">
        <v>0</v>
      </c>
      <c r="K2038">
        <v>0</v>
      </c>
      <c r="L2038">
        <v>0.30348258706467662</v>
      </c>
      <c r="M2038">
        <v>37.8524016</v>
      </c>
      <c r="N2038">
        <v>112.5840256</v>
      </c>
      <c r="O2038" t="s">
        <v>5100</v>
      </c>
      <c r="P2038" t="s">
        <v>919</v>
      </c>
      <c r="Q2038" t="s">
        <v>964</v>
      </c>
      <c r="R2038">
        <v>1</v>
      </c>
      <c r="S2038">
        <v>37.862629231926292</v>
      </c>
      <c r="T2038">
        <v>112.5820404870793</v>
      </c>
      <c r="U2038">
        <v>1.148566562701191</v>
      </c>
      <c r="V2038" t="s">
        <v>32</v>
      </c>
      <c r="W2038" t="s">
        <v>33</v>
      </c>
      <c r="X2038" t="str">
        <f t="shared" si="93"/>
        <v>NPT288ACTO</v>
      </c>
      <c r="Y2038">
        <f t="shared" si="94"/>
        <v>1</v>
      </c>
      <c r="Z2038">
        <f>COUNTIF($X$2:X2038,X2038)</f>
        <v>1</v>
      </c>
      <c r="AA2038" t="str">
        <f t="shared" si="95"/>
        <v>NPT288ACTO1</v>
      </c>
      <c r="AB2038">
        <f>COUNTIF(实际辖区!A:A,全部结果!X2038)</f>
        <v>1</v>
      </c>
      <c r="AC2038" s="9" t="str">
        <f>VLOOKUP(AA2038,实际辖区!D:E,2,0)</f>
        <v>POS_75929476</v>
      </c>
    </row>
    <row r="2039" spans="1:29">
      <c r="A2039" t="s">
        <v>919</v>
      </c>
      <c r="B2039" t="s">
        <v>981</v>
      </c>
      <c r="C2039" t="s">
        <v>982</v>
      </c>
      <c r="D2039" t="s">
        <v>960</v>
      </c>
      <c r="E2039" t="s">
        <v>961</v>
      </c>
      <c r="F2039" t="s">
        <v>962</v>
      </c>
      <c r="G2039" t="s">
        <v>981</v>
      </c>
      <c r="H2039" t="s">
        <v>29</v>
      </c>
      <c r="I2039">
        <v>24660826.669054199</v>
      </c>
      <c r="J2039">
        <v>94214.04</v>
      </c>
      <c r="K2039">
        <v>0</v>
      </c>
      <c r="L2039">
        <v>0.28358208955223879</v>
      </c>
      <c r="M2039">
        <v>37.879185800000002</v>
      </c>
      <c r="N2039">
        <v>112.5892657</v>
      </c>
      <c r="O2039" t="s">
        <v>5100</v>
      </c>
      <c r="P2039" t="s">
        <v>919</v>
      </c>
      <c r="Q2039" t="s">
        <v>964</v>
      </c>
      <c r="R2039">
        <v>1</v>
      </c>
      <c r="S2039">
        <v>37.862629231926292</v>
      </c>
      <c r="T2039">
        <v>112.5820404870793</v>
      </c>
      <c r="U2039">
        <v>1.944532747168993</v>
      </c>
      <c r="V2039" t="s">
        <v>32</v>
      </c>
      <c r="W2039" t="s">
        <v>33</v>
      </c>
      <c r="X2039" t="str">
        <f t="shared" si="93"/>
        <v>NPT288ACWN</v>
      </c>
      <c r="Y2039">
        <f t="shared" si="94"/>
        <v>1</v>
      </c>
      <c r="Z2039">
        <f>COUNTIF($X$2:X2039,X2039)</f>
        <v>1</v>
      </c>
      <c r="AA2039" t="str">
        <f t="shared" si="95"/>
        <v>NPT288ACWN1</v>
      </c>
      <c r="AB2039">
        <f>COUNTIF(实际辖区!A:A,全部结果!X2039)</f>
        <v>1</v>
      </c>
      <c r="AC2039" s="9" t="str">
        <f>VLOOKUP(AA2039,实际辖区!D:E,2,0)</f>
        <v>POS_75929476</v>
      </c>
    </row>
    <row r="2040" spans="1:29">
      <c r="A2040" t="s">
        <v>919</v>
      </c>
      <c r="B2040" t="s">
        <v>968</v>
      </c>
      <c r="C2040" t="s">
        <v>969</v>
      </c>
      <c r="D2040" t="s">
        <v>960</v>
      </c>
      <c r="E2040" t="s">
        <v>961</v>
      </c>
      <c r="F2040" t="s">
        <v>970</v>
      </c>
      <c r="G2040" t="s">
        <v>968</v>
      </c>
      <c r="H2040" t="s">
        <v>29</v>
      </c>
      <c r="I2040">
        <v>19844297.316606399</v>
      </c>
      <c r="J2040">
        <v>48695.4</v>
      </c>
      <c r="K2040">
        <v>0</v>
      </c>
      <c r="L2040">
        <v>0.27860696517412931</v>
      </c>
      <c r="M2040">
        <v>37.856299700000001</v>
      </c>
      <c r="N2040">
        <v>112.5728323</v>
      </c>
      <c r="O2040" t="s">
        <v>5100</v>
      </c>
      <c r="P2040" t="s">
        <v>919</v>
      </c>
      <c r="Q2040" t="s">
        <v>964</v>
      </c>
      <c r="R2040">
        <v>1</v>
      </c>
      <c r="S2040">
        <v>37.862629231926292</v>
      </c>
      <c r="T2040">
        <v>112.5820404870793</v>
      </c>
      <c r="U2040">
        <v>1.072463226174621</v>
      </c>
      <c r="V2040" t="s">
        <v>32</v>
      </c>
      <c r="W2040" t="s">
        <v>33</v>
      </c>
      <c r="X2040" t="str">
        <f t="shared" si="93"/>
        <v>NPT288ACTJ</v>
      </c>
      <c r="Y2040">
        <f t="shared" si="94"/>
        <v>1</v>
      </c>
      <c r="Z2040">
        <f>COUNTIF($X$2:X2040,X2040)</f>
        <v>1</v>
      </c>
      <c r="AA2040" t="str">
        <f t="shared" si="95"/>
        <v>NPT288ACTJ1</v>
      </c>
      <c r="AB2040">
        <f>COUNTIF(实际辖区!A:A,全部结果!X2040)</f>
        <v>1</v>
      </c>
      <c r="AC2040" s="9" t="str">
        <f>VLOOKUP(AA2040,实际辖区!D:E,2,0)</f>
        <v>POS_75929476</v>
      </c>
    </row>
    <row r="2041" spans="1:29">
      <c r="A2041" t="s">
        <v>919</v>
      </c>
      <c r="B2041" t="s">
        <v>1000</v>
      </c>
      <c r="C2041" t="s">
        <v>1001</v>
      </c>
      <c r="D2041" t="s">
        <v>960</v>
      </c>
      <c r="E2041" t="s">
        <v>997</v>
      </c>
      <c r="F2041" t="s">
        <v>1002</v>
      </c>
      <c r="G2041" t="s">
        <v>1000</v>
      </c>
      <c r="H2041" t="s">
        <v>29</v>
      </c>
      <c r="I2041">
        <v>7860994.2154950202</v>
      </c>
      <c r="J2041">
        <v>109820.82</v>
      </c>
      <c r="K2041">
        <v>1081.8599999999999</v>
      </c>
      <c r="L2041">
        <v>0.29353233830845771</v>
      </c>
      <c r="M2041">
        <v>37.859733200000001</v>
      </c>
      <c r="N2041">
        <v>113.5967134</v>
      </c>
      <c r="O2041" t="s">
        <v>5101</v>
      </c>
      <c r="P2041" t="s">
        <v>919</v>
      </c>
      <c r="Q2041" t="s">
        <v>964</v>
      </c>
      <c r="R2041">
        <v>1</v>
      </c>
      <c r="S2041">
        <v>37.910166740013921</v>
      </c>
      <c r="T2041">
        <v>113.55433690569041</v>
      </c>
      <c r="U2041">
        <v>6.7255144122260226</v>
      </c>
      <c r="V2041" t="s">
        <v>32</v>
      </c>
      <c r="W2041" t="s">
        <v>33</v>
      </c>
      <c r="X2041" t="str">
        <f t="shared" si="93"/>
        <v>NPT288ADBZ</v>
      </c>
      <c r="Y2041">
        <f t="shared" si="94"/>
        <v>1</v>
      </c>
      <c r="Z2041">
        <f>COUNTIF($X$2:X2041,X2041)</f>
        <v>1</v>
      </c>
      <c r="AA2041" t="str">
        <f t="shared" si="95"/>
        <v>NPT288ADBZ1</v>
      </c>
      <c r="AB2041">
        <f>COUNTIF(实际辖区!A:A,全部结果!X2041)</f>
        <v>1</v>
      </c>
      <c r="AC2041" s="9" t="str">
        <f>VLOOKUP(AA2041,实际辖区!D:E,2,0)</f>
        <v>POS_00267768</v>
      </c>
    </row>
    <row r="2042" spans="1:29">
      <c r="A2042" t="s">
        <v>919</v>
      </c>
      <c r="B2042" t="s">
        <v>995</v>
      </c>
      <c r="C2042" t="s">
        <v>996</v>
      </c>
      <c r="D2042" t="s">
        <v>960</v>
      </c>
      <c r="E2042" t="s">
        <v>997</v>
      </c>
      <c r="F2042" t="s">
        <v>998</v>
      </c>
      <c r="G2042" t="s">
        <v>995</v>
      </c>
      <c r="H2042" t="s">
        <v>29</v>
      </c>
      <c r="I2042">
        <v>26456772.4308507</v>
      </c>
      <c r="J2042">
        <v>301.68</v>
      </c>
      <c r="K2042">
        <v>7282.2</v>
      </c>
      <c r="L2042">
        <v>0.2537313432835821</v>
      </c>
      <c r="M2042">
        <v>37.873450800000001</v>
      </c>
      <c r="N2042">
        <v>113.57329609999999</v>
      </c>
      <c r="O2042" t="s">
        <v>5101</v>
      </c>
      <c r="P2042" t="s">
        <v>919</v>
      </c>
      <c r="Q2042" t="s">
        <v>964</v>
      </c>
      <c r="R2042">
        <v>1</v>
      </c>
      <c r="S2042">
        <v>37.910166740013921</v>
      </c>
      <c r="T2042">
        <v>113.55433690569041</v>
      </c>
      <c r="U2042">
        <v>4.4032859492999723</v>
      </c>
      <c r="V2042" t="s">
        <v>32</v>
      </c>
      <c r="W2042" t="s">
        <v>33</v>
      </c>
      <c r="X2042" t="str">
        <f t="shared" si="93"/>
        <v>NPT288ADCI</v>
      </c>
      <c r="Y2042">
        <f t="shared" si="94"/>
        <v>1</v>
      </c>
      <c r="Z2042">
        <f>COUNTIF($X$2:X2042,X2042)</f>
        <v>1</v>
      </c>
      <c r="AA2042" t="str">
        <f t="shared" si="95"/>
        <v>NPT288ADCI1</v>
      </c>
      <c r="AB2042">
        <f>COUNTIF(实际辖区!A:A,全部结果!X2042)</f>
        <v>1</v>
      </c>
      <c r="AC2042" s="9" t="str">
        <f>VLOOKUP(AA2042,实际辖区!D:E,2,0)</f>
        <v>POS_00267768</v>
      </c>
    </row>
    <row r="2043" spans="1:29">
      <c r="A2043" t="s">
        <v>919</v>
      </c>
      <c r="B2043" t="s">
        <v>1003</v>
      </c>
      <c r="C2043" t="s">
        <v>1004</v>
      </c>
      <c r="D2043" t="s">
        <v>960</v>
      </c>
      <c r="E2043" t="s">
        <v>997</v>
      </c>
      <c r="F2043" t="s">
        <v>1005</v>
      </c>
      <c r="G2043" t="s">
        <v>1003</v>
      </c>
      <c r="H2043" t="s">
        <v>29</v>
      </c>
      <c r="I2043">
        <v>12514161.8334998</v>
      </c>
      <c r="J2043">
        <v>3890.04</v>
      </c>
      <c r="K2043">
        <v>0</v>
      </c>
      <c r="L2043">
        <v>0.18407960199004969</v>
      </c>
      <c r="M2043">
        <v>37.813637800000002</v>
      </c>
      <c r="N2043">
        <v>113.6341223</v>
      </c>
      <c r="O2043" t="s">
        <v>5101</v>
      </c>
      <c r="P2043" t="s">
        <v>919</v>
      </c>
      <c r="Q2043" t="s">
        <v>964</v>
      </c>
      <c r="R2043">
        <v>1</v>
      </c>
      <c r="S2043">
        <v>37.910166740013921</v>
      </c>
      <c r="T2043">
        <v>113.55433690569041</v>
      </c>
      <c r="U2043">
        <v>12.80956391789619</v>
      </c>
      <c r="V2043" t="s">
        <v>32</v>
      </c>
      <c r="W2043" t="s">
        <v>33</v>
      </c>
      <c r="X2043" t="str">
        <f t="shared" si="93"/>
        <v>NPT288ADCU</v>
      </c>
      <c r="Y2043">
        <f t="shared" si="94"/>
        <v>1</v>
      </c>
      <c r="Z2043">
        <f>COUNTIF($X$2:X2043,X2043)</f>
        <v>1</v>
      </c>
      <c r="AA2043" t="str">
        <f t="shared" si="95"/>
        <v>NPT288ADCU1</v>
      </c>
      <c r="AB2043">
        <f>COUNTIF(实际辖区!A:A,全部结果!X2043)</f>
        <v>1</v>
      </c>
      <c r="AC2043" s="9" t="str">
        <f>VLOOKUP(AA2043,实际辖区!D:E,2,0)</f>
        <v>POS_00267768</v>
      </c>
    </row>
    <row r="2044" spans="1:29">
      <c r="A2044" t="s">
        <v>919</v>
      </c>
      <c r="B2044" t="s">
        <v>1006</v>
      </c>
      <c r="C2044" t="s">
        <v>1007</v>
      </c>
      <c r="D2044" t="s">
        <v>960</v>
      </c>
      <c r="E2044" t="s">
        <v>997</v>
      </c>
      <c r="F2044" t="s">
        <v>1008</v>
      </c>
      <c r="G2044" t="s">
        <v>1006</v>
      </c>
      <c r="H2044" t="s">
        <v>29</v>
      </c>
      <c r="I2044">
        <v>14091734.731415</v>
      </c>
      <c r="J2044">
        <v>10609.2</v>
      </c>
      <c r="K2044">
        <v>0</v>
      </c>
      <c r="L2044">
        <v>0.11940298507462679</v>
      </c>
      <c r="M2044">
        <v>38.093724700000003</v>
      </c>
      <c r="N2044">
        <v>113.41271860000001</v>
      </c>
      <c r="O2044" t="s">
        <v>5101</v>
      </c>
      <c r="P2044" t="s">
        <v>919</v>
      </c>
      <c r="Q2044" t="s">
        <v>964</v>
      </c>
      <c r="R2044">
        <v>1</v>
      </c>
      <c r="S2044">
        <v>37.910166740013921</v>
      </c>
      <c r="T2044">
        <v>113.55433690569041</v>
      </c>
      <c r="U2044">
        <v>23.870989236113761</v>
      </c>
      <c r="V2044" t="s">
        <v>32</v>
      </c>
      <c r="W2044" t="s">
        <v>33</v>
      </c>
      <c r="X2044" t="str">
        <f t="shared" si="93"/>
        <v>NPT288ADCZ</v>
      </c>
      <c r="Y2044">
        <f t="shared" si="94"/>
        <v>1</v>
      </c>
      <c r="Z2044">
        <f>COUNTIF($X$2:X2044,X2044)</f>
        <v>1</v>
      </c>
      <c r="AA2044" t="str">
        <f t="shared" si="95"/>
        <v>NPT288ADCZ1</v>
      </c>
      <c r="AB2044">
        <f>COUNTIF(实际辖区!A:A,全部结果!X2044)</f>
        <v>1</v>
      </c>
      <c r="AC2044" s="9" t="str">
        <f>VLOOKUP(AA2044,实际辖区!D:E,2,0)</f>
        <v>POS_00267768</v>
      </c>
    </row>
    <row r="2045" spans="1:29">
      <c r="A2045" t="s">
        <v>23</v>
      </c>
      <c r="B2045" t="s">
        <v>5102</v>
      </c>
      <c r="C2045" t="s">
        <v>5103</v>
      </c>
      <c r="D2045" t="s">
        <v>5104</v>
      </c>
      <c r="E2045" t="s">
        <v>5105</v>
      </c>
      <c r="F2045" t="s">
        <v>5106</v>
      </c>
      <c r="G2045" t="s">
        <v>5102</v>
      </c>
      <c r="H2045" t="s">
        <v>55</v>
      </c>
      <c r="I2045">
        <v>35644607.160523899</v>
      </c>
      <c r="J2045">
        <v>270458.09999999998</v>
      </c>
      <c r="K2045">
        <v>332247.59999999998</v>
      </c>
      <c r="L2045">
        <v>0.48756218905472631</v>
      </c>
      <c r="M2045">
        <v>36.0550298</v>
      </c>
      <c r="N2045">
        <v>103.8731409</v>
      </c>
      <c r="O2045" t="s">
        <v>5107</v>
      </c>
      <c r="P2045" t="s">
        <v>23</v>
      </c>
      <c r="Q2045" t="s">
        <v>2057</v>
      </c>
      <c r="R2045">
        <v>1</v>
      </c>
      <c r="S2045">
        <v>36.208779103763213</v>
      </c>
      <c r="T2045">
        <v>103.76440735944141</v>
      </c>
      <c r="U2045">
        <v>19.668408215043701</v>
      </c>
      <c r="V2045" t="s">
        <v>32</v>
      </c>
      <c r="W2045" t="s">
        <v>33</v>
      </c>
      <c r="X2045" t="str">
        <f t="shared" si="93"/>
        <v>NPT955AYGC</v>
      </c>
      <c r="Y2045">
        <f t="shared" si="94"/>
        <v>1</v>
      </c>
      <c r="Z2045">
        <f>COUNTIF($X$2:X2045,X2045)</f>
        <v>1</v>
      </c>
      <c r="AA2045" t="str">
        <f t="shared" si="95"/>
        <v>NPT955AYGC1</v>
      </c>
      <c r="AB2045">
        <f>COUNTIF(实际辖区!A:A,全部结果!X2045)</f>
        <v>1</v>
      </c>
      <c r="AC2045" s="9" t="str">
        <f>VLOOKUP(AA2045,实际辖区!D:E,2,0)</f>
        <v>POS_70023701</v>
      </c>
    </row>
    <row r="2046" spans="1:29">
      <c r="A2046" t="s">
        <v>23</v>
      </c>
      <c r="B2046" t="s">
        <v>5108</v>
      </c>
      <c r="C2046" t="s">
        <v>5109</v>
      </c>
      <c r="D2046" t="s">
        <v>5104</v>
      </c>
      <c r="E2046" t="s">
        <v>5105</v>
      </c>
      <c r="F2046" t="s">
        <v>5110</v>
      </c>
      <c r="G2046" t="s">
        <v>5108</v>
      </c>
      <c r="H2046" t="s">
        <v>29</v>
      </c>
      <c r="I2046">
        <v>20576259.381313998</v>
      </c>
      <c r="J2046">
        <v>262800</v>
      </c>
      <c r="K2046">
        <v>243972</v>
      </c>
      <c r="L2046">
        <v>0.4228855721393035</v>
      </c>
      <c r="M2046">
        <v>36.081656000000002</v>
      </c>
      <c r="N2046">
        <v>103.77912910000001</v>
      </c>
      <c r="O2046" t="s">
        <v>5107</v>
      </c>
      <c r="P2046" t="s">
        <v>23</v>
      </c>
      <c r="Q2046" t="s">
        <v>2057</v>
      </c>
      <c r="R2046">
        <v>0</v>
      </c>
      <c r="S2046">
        <v>36.208779103763213</v>
      </c>
      <c r="T2046">
        <v>103.76440735944141</v>
      </c>
      <c r="U2046">
        <v>14.167882292870621</v>
      </c>
      <c r="V2046" t="s">
        <v>32</v>
      </c>
      <c r="W2046" t="s">
        <v>33</v>
      </c>
      <c r="X2046" t="str">
        <f t="shared" si="93"/>
        <v>NPT955AYGJ</v>
      </c>
      <c r="Y2046">
        <f t="shared" si="94"/>
        <v>1</v>
      </c>
      <c r="Z2046">
        <f>COUNTIF($X$2:X2046,X2046)</f>
        <v>1</v>
      </c>
      <c r="AA2046" t="str">
        <f t="shared" si="95"/>
        <v>NPT955AYGJ1</v>
      </c>
      <c r="AB2046">
        <f>COUNTIF(实际辖区!A:A,全部结果!X2046)</f>
        <v>1</v>
      </c>
      <c r="AC2046" s="9" t="str">
        <f>VLOOKUP(AA2046,实际辖区!D:E,2,0)</f>
        <v>POS_70023701</v>
      </c>
    </row>
    <row r="2047" spans="1:29">
      <c r="A2047" t="s">
        <v>23</v>
      </c>
      <c r="B2047" t="s">
        <v>5111</v>
      </c>
      <c r="C2047" t="s">
        <v>5112</v>
      </c>
      <c r="D2047" t="s">
        <v>5104</v>
      </c>
      <c r="E2047" t="s">
        <v>5105</v>
      </c>
      <c r="F2047" t="s">
        <v>5113</v>
      </c>
      <c r="G2047" t="s">
        <v>5102</v>
      </c>
      <c r="H2047" t="s">
        <v>55</v>
      </c>
      <c r="I2047">
        <v>1350402.07234841</v>
      </c>
      <c r="J2047">
        <v>0</v>
      </c>
      <c r="K2047">
        <v>0</v>
      </c>
      <c r="L2047">
        <v>9.9999999999999995E-7</v>
      </c>
      <c r="M2047">
        <v>36.4895383</v>
      </c>
      <c r="N2047">
        <v>103.6402681</v>
      </c>
      <c r="O2047" t="s">
        <v>5107</v>
      </c>
      <c r="P2047" t="s">
        <v>23</v>
      </c>
      <c r="Q2047" t="s">
        <v>2057</v>
      </c>
      <c r="R2047">
        <v>0</v>
      </c>
      <c r="S2047">
        <v>36.208779103763213</v>
      </c>
      <c r="T2047">
        <v>103.76440735944141</v>
      </c>
      <c r="U2047">
        <v>33.087467688666109</v>
      </c>
      <c r="V2047" t="s">
        <v>32</v>
      </c>
      <c r="W2047" t="s">
        <v>33</v>
      </c>
      <c r="X2047" t="str">
        <f t="shared" si="93"/>
        <v>NPT955DL4G</v>
      </c>
      <c r="Y2047">
        <f t="shared" si="94"/>
        <v>1</v>
      </c>
      <c r="Z2047">
        <f>COUNTIF($X$2:X2047,X2047)</f>
        <v>1</v>
      </c>
      <c r="AA2047" t="str">
        <f t="shared" si="95"/>
        <v>NPT955DL4G1</v>
      </c>
      <c r="AB2047">
        <f>COUNTIF(实际辖区!A:A,全部结果!X2047)</f>
        <v>1</v>
      </c>
      <c r="AC2047" s="9" t="str">
        <f>VLOOKUP(AA2047,实际辖区!D:E,2,0)</f>
        <v>POS_70023701</v>
      </c>
    </row>
    <row r="2048" spans="1:29">
      <c r="A2048" t="s">
        <v>23</v>
      </c>
      <c r="B2048" t="s">
        <v>5114</v>
      </c>
      <c r="C2048" t="s">
        <v>5115</v>
      </c>
      <c r="D2048" t="s">
        <v>5104</v>
      </c>
      <c r="E2048" t="s">
        <v>5105</v>
      </c>
      <c r="F2048" t="s">
        <v>5106</v>
      </c>
      <c r="G2048" t="s">
        <v>5114</v>
      </c>
      <c r="H2048" t="s">
        <v>29</v>
      </c>
      <c r="I2048">
        <v>43775730.767086998</v>
      </c>
      <c r="J2048">
        <v>172062</v>
      </c>
      <c r="K2048">
        <v>192772.8</v>
      </c>
      <c r="L2048">
        <v>0.62686567164179108</v>
      </c>
      <c r="M2048">
        <v>36.066783200000003</v>
      </c>
      <c r="N2048">
        <v>103.8193472</v>
      </c>
      <c r="O2048" t="s">
        <v>5116</v>
      </c>
      <c r="P2048" t="s">
        <v>23</v>
      </c>
      <c r="Q2048" t="s">
        <v>2057</v>
      </c>
      <c r="R2048">
        <v>1</v>
      </c>
      <c r="S2048">
        <v>36.062769280794249</v>
      </c>
      <c r="T2048">
        <v>103.83138706983981</v>
      </c>
      <c r="U2048">
        <v>1.172552080001684</v>
      </c>
      <c r="V2048" t="s">
        <v>32</v>
      </c>
      <c r="W2048" t="s">
        <v>33</v>
      </c>
      <c r="X2048" t="str">
        <f t="shared" si="93"/>
        <v>NPT955AYGI</v>
      </c>
      <c r="Y2048">
        <f t="shared" si="94"/>
        <v>1</v>
      </c>
      <c r="Z2048">
        <f>COUNTIF($X$2:X2048,X2048)</f>
        <v>1</v>
      </c>
      <c r="AA2048" t="str">
        <f t="shared" si="95"/>
        <v>NPT955AYGI1</v>
      </c>
      <c r="AB2048">
        <f>COUNTIF(实际辖区!A:A,全部结果!X2048)</f>
        <v>1</v>
      </c>
      <c r="AC2048" s="9" t="str">
        <f>VLOOKUP(AA2048,实际辖区!D:E,2,0)</f>
        <v>POS_75156152</v>
      </c>
    </row>
    <row r="2049" spans="1:29">
      <c r="A2049" t="s">
        <v>23</v>
      </c>
      <c r="B2049" t="s">
        <v>5117</v>
      </c>
      <c r="C2049" t="s">
        <v>5118</v>
      </c>
      <c r="D2049" t="s">
        <v>5104</v>
      </c>
      <c r="E2049" t="s">
        <v>5105</v>
      </c>
      <c r="F2049" t="s">
        <v>5106</v>
      </c>
      <c r="G2049" t="s">
        <v>5117</v>
      </c>
      <c r="H2049" t="s">
        <v>29</v>
      </c>
      <c r="I2049">
        <v>12444856.3192364</v>
      </c>
      <c r="J2049">
        <v>178905.60000000001</v>
      </c>
      <c r="K2049">
        <v>153831.42000000001</v>
      </c>
      <c r="L2049">
        <v>0.1691542288557214</v>
      </c>
      <c r="M2049">
        <v>36.047301400000002</v>
      </c>
      <c r="N2049">
        <v>103.8446787</v>
      </c>
      <c r="O2049" t="s">
        <v>5116</v>
      </c>
      <c r="P2049" t="s">
        <v>23</v>
      </c>
      <c r="Q2049" t="s">
        <v>2057</v>
      </c>
      <c r="R2049">
        <v>0</v>
      </c>
      <c r="S2049">
        <v>36.062769280794249</v>
      </c>
      <c r="T2049">
        <v>103.83138706983981</v>
      </c>
      <c r="U2049">
        <v>2.0928358000652212</v>
      </c>
      <c r="V2049" t="s">
        <v>32</v>
      </c>
      <c r="W2049" t="s">
        <v>33</v>
      </c>
      <c r="X2049" t="str">
        <f t="shared" si="93"/>
        <v>NPT955AYHN</v>
      </c>
      <c r="Y2049">
        <f t="shared" si="94"/>
        <v>1</v>
      </c>
      <c r="Z2049">
        <f>COUNTIF($X$2:X2049,X2049)</f>
        <v>1</v>
      </c>
      <c r="AA2049" t="str">
        <f t="shared" si="95"/>
        <v>NPT955AYHN1</v>
      </c>
      <c r="AB2049">
        <f>COUNTIF(实际辖区!A:A,全部结果!X2049)</f>
        <v>1</v>
      </c>
      <c r="AC2049" s="9" t="str">
        <f>VLOOKUP(AA2049,实际辖区!D:E,2,0)</f>
        <v>POS_00274665</v>
      </c>
    </row>
    <row r="2050" spans="1:29">
      <c r="A2050" t="s">
        <v>23</v>
      </c>
      <c r="B2050" t="s">
        <v>5119</v>
      </c>
      <c r="C2050" t="s">
        <v>5120</v>
      </c>
      <c r="D2050" t="s">
        <v>5104</v>
      </c>
      <c r="E2050" t="s">
        <v>5105</v>
      </c>
      <c r="F2050" t="s">
        <v>5106</v>
      </c>
      <c r="G2050" t="s">
        <v>5119</v>
      </c>
      <c r="H2050" t="s">
        <v>29</v>
      </c>
      <c r="I2050">
        <v>16697751.125841299</v>
      </c>
      <c r="J2050">
        <v>78471.45</v>
      </c>
      <c r="K2050">
        <v>24078.6</v>
      </c>
      <c r="L2050">
        <v>0.12437810945273629</v>
      </c>
      <c r="M2050">
        <v>36.074221899999998</v>
      </c>
      <c r="N2050">
        <v>103.8301319</v>
      </c>
      <c r="O2050" t="s">
        <v>5116</v>
      </c>
      <c r="P2050" t="s">
        <v>23</v>
      </c>
      <c r="Q2050" t="s">
        <v>2057</v>
      </c>
      <c r="R2050">
        <v>1</v>
      </c>
      <c r="S2050">
        <v>36.062769280794249</v>
      </c>
      <c r="T2050">
        <v>103.83138706983981</v>
      </c>
      <c r="U2050">
        <v>1.2758063443877521</v>
      </c>
      <c r="V2050" t="s">
        <v>32</v>
      </c>
      <c r="W2050" t="s">
        <v>33</v>
      </c>
      <c r="X2050" t="str">
        <f t="shared" si="93"/>
        <v>NPT955AYGK</v>
      </c>
      <c r="Y2050">
        <f t="shared" si="94"/>
        <v>1</v>
      </c>
      <c r="Z2050">
        <f>COUNTIF($X$2:X2050,X2050)</f>
        <v>1</v>
      </c>
      <c r="AA2050" t="str">
        <f t="shared" si="95"/>
        <v>NPT955AYGK1</v>
      </c>
      <c r="AB2050">
        <f>COUNTIF(实际辖区!A:A,全部结果!X2050)</f>
        <v>1</v>
      </c>
      <c r="AC2050" s="9" t="str">
        <f>VLOOKUP(AA2050,实际辖区!D:E,2,0)</f>
        <v>POS_75156152</v>
      </c>
    </row>
    <row r="2051" spans="1:29">
      <c r="A2051" t="s">
        <v>23</v>
      </c>
      <c r="B2051" t="s">
        <v>5121</v>
      </c>
      <c r="C2051" t="s">
        <v>5122</v>
      </c>
      <c r="D2051" t="s">
        <v>5104</v>
      </c>
      <c r="E2051" t="s">
        <v>5105</v>
      </c>
      <c r="F2051" t="s">
        <v>5106</v>
      </c>
      <c r="G2051" t="s">
        <v>5121</v>
      </c>
      <c r="H2051" t="s">
        <v>55</v>
      </c>
      <c r="I2051">
        <v>24305101.8654637</v>
      </c>
      <c r="J2051">
        <v>297921.59999999998</v>
      </c>
      <c r="K2051">
        <v>245347.20000000001</v>
      </c>
      <c r="L2051">
        <v>0.66666666666666663</v>
      </c>
      <c r="M2051">
        <v>36.050755700000003</v>
      </c>
      <c r="N2051">
        <v>103.8761152</v>
      </c>
      <c r="O2051" t="s">
        <v>5123</v>
      </c>
      <c r="P2051" t="s">
        <v>23</v>
      </c>
      <c r="Q2051" t="s">
        <v>2057</v>
      </c>
      <c r="R2051">
        <v>1</v>
      </c>
      <c r="S2051">
        <v>36.068054761715082</v>
      </c>
      <c r="T2051">
        <v>103.7919308411374</v>
      </c>
      <c r="U2051">
        <v>7.8237970221602424</v>
      </c>
      <c r="V2051" t="s">
        <v>32</v>
      </c>
      <c r="W2051" t="s">
        <v>33</v>
      </c>
      <c r="X2051" t="str">
        <f t="shared" ref="X2051:X2114" si="96">P2051&amp;B2051</f>
        <v>NPT955AYGH</v>
      </c>
      <c r="Y2051">
        <f t="shared" ref="Y2051:Y2114" si="97">COUNTIF(X:X,X2051)</f>
        <v>1</v>
      </c>
      <c r="Z2051">
        <f>COUNTIF($X$2:X2051,X2051)</f>
        <v>1</v>
      </c>
      <c r="AA2051" t="str">
        <f t="shared" ref="AA2051:AA2114" si="98">X2051&amp;Z2051</f>
        <v>NPT955AYGH1</v>
      </c>
      <c r="AB2051">
        <f>COUNTIF(实际辖区!A:A,全部结果!X2051)</f>
        <v>1</v>
      </c>
      <c r="AC2051" s="9" t="str">
        <f>VLOOKUP(AA2051,实际辖区!D:E,2,0)</f>
        <v>POS_00274665</v>
      </c>
    </row>
    <row r="2052" spans="1:29">
      <c r="A2052" t="s">
        <v>23</v>
      </c>
      <c r="B2052" t="s">
        <v>5124</v>
      </c>
      <c r="C2052" t="s">
        <v>5125</v>
      </c>
      <c r="D2052" t="s">
        <v>5104</v>
      </c>
      <c r="E2052" t="s">
        <v>5105</v>
      </c>
      <c r="F2052" t="s">
        <v>5110</v>
      </c>
      <c r="G2052" t="s">
        <v>5124</v>
      </c>
      <c r="H2052" t="s">
        <v>29</v>
      </c>
      <c r="I2052">
        <v>15428742.698390599</v>
      </c>
      <c r="J2052">
        <v>148960.79999999999</v>
      </c>
      <c r="K2052">
        <v>140198.39999999999</v>
      </c>
      <c r="L2052">
        <v>0.2238805970149253</v>
      </c>
      <c r="M2052">
        <v>36.077876799999999</v>
      </c>
      <c r="N2052">
        <v>103.78430659999999</v>
      </c>
      <c r="O2052" t="s">
        <v>5123</v>
      </c>
      <c r="P2052" t="s">
        <v>23</v>
      </c>
      <c r="Q2052" t="s">
        <v>2057</v>
      </c>
      <c r="R2052">
        <v>0</v>
      </c>
      <c r="S2052">
        <v>36.068054761715082</v>
      </c>
      <c r="T2052">
        <v>103.7919308411374</v>
      </c>
      <c r="U2052">
        <v>1.2882067114128719</v>
      </c>
      <c r="V2052" t="s">
        <v>32</v>
      </c>
      <c r="W2052" t="s">
        <v>33</v>
      </c>
      <c r="X2052" t="str">
        <f t="shared" si="96"/>
        <v>NPT955AYGD</v>
      </c>
      <c r="Y2052">
        <f t="shared" si="97"/>
        <v>1</v>
      </c>
      <c r="Z2052">
        <f>COUNTIF($X$2:X2052,X2052)</f>
        <v>1</v>
      </c>
      <c r="AA2052" t="str">
        <f t="shared" si="98"/>
        <v>NPT955AYGD1</v>
      </c>
      <c r="AB2052">
        <f>COUNTIF(实际辖区!A:A,全部结果!X2052)</f>
        <v>1</v>
      </c>
      <c r="AC2052" s="9" t="str">
        <f>VLOOKUP(AA2052,实际辖区!D:E,2,0)</f>
        <v>POS_75156152</v>
      </c>
    </row>
    <row r="2053" spans="1:29">
      <c r="A2053" t="s">
        <v>23</v>
      </c>
      <c r="B2053" t="s">
        <v>5126</v>
      </c>
      <c r="C2053" t="s">
        <v>5127</v>
      </c>
      <c r="D2053" t="s">
        <v>5104</v>
      </c>
      <c r="E2053" t="s">
        <v>5105</v>
      </c>
      <c r="F2053" t="s">
        <v>5128</v>
      </c>
      <c r="G2053" t="s">
        <v>5126</v>
      </c>
      <c r="H2053" t="s">
        <v>29</v>
      </c>
      <c r="I2053">
        <v>14252789.9533199</v>
      </c>
      <c r="J2053">
        <v>35622.9</v>
      </c>
      <c r="K2053">
        <v>87624</v>
      </c>
      <c r="L2053">
        <v>0.14925373134328351</v>
      </c>
      <c r="M2053">
        <v>36.101753199999997</v>
      </c>
      <c r="N2053">
        <v>103.6209825</v>
      </c>
      <c r="O2053" t="s">
        <v>5123</v>
      </c>
      <c r="P2053" t="s">
        <v>23</v>
      </c>
      <c r="Q2053" t="s">
        <v>2057</v>
      </c>
      <c r="R2053">
        <v>0</v>
      </c>
      <c r="S2053">
        <v>36.068054761715082</v>
      </c>
      <c r="T2053">
        <v>103.7919308411374</v>
      </c>
      <c r="U2053">
        <v>15.844330190942181</v>
      </c>
      <c r="V2053" t="s">
        <v>32</v>
      </c>
      <c r="W2053" t="s">
        <v>33</v>
      </c>
      <c r="X2053" t="str">
        <f t="shared" si="96"/>
        <v>NPT955AYHR</v>
      </c>
      <c r="Y2053">
        <f t="shared" si="97"/>
        <v>1</v>
      </c>
      <c r="Z2053">
        <f>COUNTIF($X$2:X2053,X2053)</f>
        <v>1</v>
      </c>
      <c r="AA2053" t="str">
        <f t="shared" si="98"/>
        <v>NPT955AYHR1</v>
      </c>
      <c r="AB2053">
        <f>COUNTIF(实际辖区!A:A,全部结果!X2053)</f>
        <v>1</v>
      </c>
      <c r="AC2053" s="9" t="str">
        <f>VLOOKUP(AA2053,实际辖区!D:E,2,0)</f>
        <v>POS_00274665</v>
      </c>
    </row>
    <row r="2054" spans="1:29">
      <c r="A2054" t="s">
        <v>23</v>
      </c>
      <c r="B2054" t="s">
        <v>5129</v>
      </c>
      <c r="C2054" t="s">
        <v>5130</v>
      </c>
      <c r="D2054" t="s">
        <v>5104</v>
      </c>
      <c r="E2054" t="s">
        <v>5105</v>
      </c>
      <c r="F2054" t="s">
        <v>5110</v>
      </c>
      <c r="G2054" t="s">
        <v>5121</v>
      </c>
      <c r="H2054" t="s">
        <v>55</v>
      </c>
      <c r="I2054">
        <v>3316182.9219413698</v>
      </c>
      <c r="J2054">
        <v>0</v>
      </c>
      <c r="K2054">
        <v>0</v>
      </c>
      <c r="L2054">
        <v>9.9999999999999995E-7</v>
      </c>
      <c r="M2054">
        <v>36.062311899999997</v>
      </c>
      <c r="N2054">
        <v>103.752145</v>
      </c>
      <c r="O2054" t="s">
        <v>5123</v>
      </c>
      <c r="P2054" t="s">
        <v>23</v>
      </c>
      <c r="Q2054" t="s">
        <v>2057</v>
      </c>
      <c r="R2054">
        <v>0</v>
      </c>
      <c r="S2054">
        <v>36.068054761715082</v>
      </c>
      <c r="T2054">
        <v>103.7919308411374</v>
      </c>
      <c r="U2054">
        <v>3.6404877433320419</v>
      </c>
      <c r="V2054" t="s">
        <v>32</v>
      </c>
      <c r="W2054" t="s">
        <v>33</v>
      </c>
      <c r="X2054" t="str">
        <f t="shared" si="96"/>
        <v>NPT9558VZP</v>
      </c>
      <c r="Y2054">
        <f t="shared" si="97"/>
        <v>1</v>
      </c>
      <c r="Z2054">
        <f>COUNTIF($X$2:X2054,X2054)</f>
        <v>1</v>
      </c>
      <c r="AA2054" t="str">
        <f t="shared" si="98"/>
        <v>NPT9558VZP1</v>
      </c>
      <c r="AB2054">
        <f>COUNTIF(实际辖区!A:A,全部结果!X2054)</f>
        <v>1</v>
      </c>
      <c r="AC2054" s="9" t="str">
        <f>VLOOKUP(AA2054,实际辖区!D:E,2,0)</f>
        <v>POS_00274665</v>
      </c>
    </row>
    <row r="2055" spans="1:29">
      <c r="A2055" t="s">
        <v>23</v>
      </c>
      <c r="B2055" t="s">
        <v>5131</v>
      </c>
      <c r="C2055" t="s">
        <v>5132</v>
      </c>
      <c r="D2055" t="s">
        <v>5104</v>
      </c>
      <c r="E2055" t="s">
        <v>5105</v>
      </c>
      <c r="F2055" t="s">
        <v>5106</v>
      </c>
      <c r="G2055" t="s">
        <v>5121</v>
      </c>
      <c r="H2055" t="s">
        <v>55</v>
      </c>
      <c r="I2055">
        <v>4084708.1504728701</v>
      </c>
      <c r="J2055">
        <v>0</v>
      </c>
      <c r="K2055">
        <v>0</v>
      </c>
      <c r="L2055">
        <v>9.9999999999999995E-7</v>
      </c>
      <c r="M2055">
        <v>36.047344000000002</v>
      </c>
      <c r="N2055">
        <v>103.9259797</v>
      </c>
      <c r="O2055" t="s">
        <v>5123</v>
      </c>
      <c r="P2055" t="s">
        <v>23</v>
      </c>
      <c r="Q2055" t="s">
        <v>2057</v>
      </c>
      <c r="R2055">
        <v>0</v>
      </c>
      <c r="S2055">
        <v>36.068054761715082</v>
      </c>
      <c r="T2055">
        <v>103.7919308411374</v>
      </c>
      <c r="U2055">
        <v>12.29421797654495</v>
      </c>
      <c r="V2055" t="s">
        <v>32</v>
      </c>
      <c r="W2055" t="s">
        <v>33</v>
      </c>
      <c r="X2055" t="str">
        <f t="shared" si="96"/>
        <v>NPT955AYIC</v>
      </c>
      <c r="Y2055">
        <f t="shared" si="97"/>
        <v>1</v>
      </c>
      <c r="Z2055">
        <f>COUNTIF($X$2:X2055,X2055)</f>
        <v>1</v>
      </c>
      <c r="AA2055" t="str">
        <f t="shared" si="98"/>
        <v>NPT955AYIC1</v>
      </c>
      <c r="AB2055">
        <f>COUNTIF(实际辖区!A:A,全部结果!X2055)</f>
        <v>1</v>
      </c>
      <c r="AC2055" s="9" t="str">
        <f>VLOOKUP(AA2055,实际辖区!D:E,2,0)</f>
        <v>POS_00274665</v>
      </c>
    </row>
    <row r="2056" spans="1:29">
      <c r="A2056" t="s">
        <v>97</v>
      </c>
      <c r="B2056" t="s">
        <v>5133</v>
      </c>
      <c r="C2056" t="s">
        <v>5134</v>
      </c>
      <c r="D2056" t="s">
        <v>2053</v>
      </c>
      <c r="E2056" t="s">
        <v>5135</v>
      </c>
      <c r="F2056" t="s">
        <v>5136</v>
      </c>
      <c r="G2056" t="s">
        <v>5133</v>
      </c>
      <c r="H2056" t="s">
        <v>29</v>
      </c>
      <c r="I2056">
        <v>30191971.032188401</v>
      </c>
      <c r="J2056">
        <v>189822.6</v>
      </c>
      <c r="K2056">
        <v>186493.08</v>
      </c>
      <c r="L2056">
        <v>0.41791044776119401</v>
      </c>
      <c r="M2056">
        <v>45.608447099999999</v>
      </c>
      <c r="N2056">
        <v>84.858051200000006</v>
      </c>
      <c r="O2056" t="s">
        <v>5137</v>
      </c>
      <c r="P2056" t="s">
        <v>97</v>
      </c>
      <c r="Q2056" t="s">
        <v>2057</v>
      </c>
      <c r="R2056">
        <v>1</v>
      </c>
      <c r="S2056">
        <v>45.090023362569461</v>
      </c>
      <c r="T2056">
        <v>84.874207552571079</v>
      </c>
      <c r="U2056">
        <v>57.630798815720617</v>
      </c>
      <c r="V2056" t="s">
        <v>32</v>
      </c>
      <c r="W2056" t="s">
        <v>33</v>
      </c>
      <c r="X2056" t="str">
        <f t="shared" si="96"/>
        <v>NPT76AZFV</v>
      </c>
      <c r="Y2056">
        <f t="shared" si="97"/>
        <v>1</v>
      </c>
      <c r="Z2056">
        <f>COUNTIF($X$2:X2056,X2056)</f>
        <v>1</v>
      </c>
      <c r="AA2056" t="str">
        <f t="shared" si="98"/>
        <v>NPT76AZFV1</v>
      </c>
      <c r="AB2056">
        <f>COUNTIF(实际辖区!A:A,全部结果!X2056)</f>
        <v>1</v>
      </c>
      <c r="AC2056" s="9" t="str">
        <f>VLOOKUP(AA2056,实际辖区!D:E,2,0)</f>
        <v>POS_00253835</v>
      </c>
    </row>
    <row r="2057" spans="1:29">
      <c r="A2057" t="s">
        <v>97</v>
      </c>
      <c r="B2057" t="s">
        <v>5138</v>
      </c>
      <c r="C2057" t="s">
        <v>5139</v>
      </c>
      <c r="D2057" t="s">
        <v>2053</v>
      </c>
      <c r="E2057" t="s">
        <v>5135</v>
      </c>
      <c r="F2057" t="s">
        <v>5136</v>
      </c>
      <c r="G2057" t="s">
        <v>5138</v>
      </c>
      <c r="H2057" t="s">
        <v>29</v>
      </c>
      <c r="I2057">
        <v>9946006.7555124704</v>
      </c>
      <c r="J2057">
        <v>170866.8</v>
      </c>
      <c r="K2057">
        <v>110580.42</v>
      </c>
      <c r="L2057">
        <v>0.19900497512437809</v>
      </c>
      <c r="M2057">
        <v>45.5747711</v>
      </c>
      <c r="N2057">
        <v>84.943827999999996</v>
      </c>
      <c r="O2057" t="s">
        <v>5137</v>
      </c>
      <c r="P2057" t="s">
        <v>97</v>
      </c>
      <c r="Q2057" t="s">
        <v>2057</v>
      </c>
      <c r="R2057">
        <v>0</v>
      </c>
      <c r="S2057">
        <v>45.090023362569461</v>
      </c>
      <c r="T2057">
        <v>84.874207552571079</v>
      </c>
      <c r="U2057">
        <v>54.149741773092693</v>
      </c>
      <c r="V2057" t="s">
        <v>32</v>
      </c>
      <c r="W2057" t="s">
        <v>33</v>
      </c>
      <c r="X2057" t="str">
        <f t="shared" si="96"/>
        <v>NPT76AZFW</v>
      </c>
      <c r="Y2057">
        <f t="shared" si="97"/>
        <v>1</v>
      </c>
      <c r="Z2057">
        <f>COUNTIF($X$2:X2057,X2057)</f>
        <v>1</v>
      </c>
      <c r="AA2057" t="str">
        <f t="shared" si="98"/>
        <v>NPT76AZFW1</v>
      </c>
      <c r="AB2057">
        <f>COUNTIF(实际辖区!A:A,全部结果!X2057)</f>
        <v>1</v>
      </c>
      <c r="AC2057" s="9" t="str">
        <f>VLOOKUP(AA2057,实际辖区!D:E,2,0)</f>
        <v>POS_00253835</v>
      </c>
    </row>
    <row r="2058" spans="1:29">
      <c r="A2058" t="s">
        <v>97</v>
      </c>
      <c r="B2058" t="s">
        <v>5140</v>
      </c>
      <c r="C2058" t="s">
        <v>5141</v>
      </c>
      <c r="D2058" t="s">
        <v>2053</v>
      </c>
      <c r="E2058" t="s">
        <v>5142</v>
      </c>
      <c r="F2058" t="s">
        <v>5143</v>
      </c>
      <c r="G2058" t="s">
        <v>5140</v>
      </c>
      <c r="H2058" t="s">
        <v>29</v>
      </c>
      <c r="I2058">
        <v>5724708.3020589901</v>
      </c>
      <c r="J2058">
        <v>26236.5</v>
      </c>
      <c r="K2058">
        <v>94896.6</v>
      </c>
      <c r="L2058">
        <v>0.1691542288557214</v>
      </c>
      <c r="M2058">
        <v>44.424047999999999</v>
      </c>
      <c r="N2058">
        <v>84.720088099999998</v>
      </c>
      <c r="O2058" t="s">
        <v>5137</v>
      </c>
      <c r="P2058" t="s">
        <v>97</v>
      </c>
      <c r="Q2058" t="s">
        <v>2057</v>
      </c>
      <c r="R2058">
        <v>1</v>
      </c>
      <c r="S2058">
        <v>45.090023362569461</v>
      </c>
      <c r="T2058">
        <v>84.874207552571079</v>
      </c>
      <c r="U2058">
        <v>75.007148753521889</v>
      </c>
      <c r="V2058" t="s">
        <v>32</v>
      </c>
      <c r="W2058" t="s">
        <v>33</v>
      </c>
      <c r="X2058" t="str">
        <f t="shared" si="96"/>
        <v>NPT76AZAL</v>
      </c>
      <c r="Y2058">
        <f t="shared" si="97"/>
        <v>1</v>
      </c>
      <c r="Z2058">
        <f>COUNTIF($X$2:X2058,X2058)</f>
        <v>1</v>
      </c>
      <c r="AA2058" t="str">
        <f t="shared" si="98"/>
        <v>NPT76AZAL1</v>
      </c>
      <c r="AB2058">
        <f>COUNTIF(实际辖区!A:A,全部结果!X2058)</f>
        <v>1</v>
      </c>
      <c r="AC2058" s="9" t="str">
        <f>VLOOKUP(AA2058,实际辖区!D:E,2,0)</f>
        <v>POS_00253835</v>
      </c>
    </row>
    <row r="2059" spans="1:29">
      <c r="A2059" t="s">
        <v>97</v>
      </c>
      <c r="B2059" t="s">
        <v>5144</v>
      </c>
      <c r="C2059" t="s">
        <v>5145</v>
      </c>
      <c r="D2059" t="s">
        <v>2053</v>
      </c>
      <c r="E2059" t="s">
        <v>5135</v>
      </c>
      <c r="F2059" t="s">
        <v>5146</v>
      </c>
      <c r="G2059" t="s">
        <v>5144</v>
      </c>
      <c r="H2059" t="s">
        <v>29</v>
      </c>
      <c r="I2059">
        <v>5651950.1358601004</v>
      </c>
      <c r="J2059">
        <v>1898.52</v>
      </c>
      <c r="K2059">
        <v>47463</v>
      </c>
      <c r="L2059">
        <v>0.1044776119402985</v>
      </c>
      <c r="M2059">
        <v>45.694884799999997</v>
      </c>
      <c r="N2059">
        <v>85.136692199999999</v>
      </c>
      <c r="O2059" t="s">
        <v>5137</v>
      </c>
      <c r="P2059" t="s">
        <v>97</v>
      </c>
      <c r="Q2059" t="s">
        <v>2057</v>
      </c>
      <c r="R2059">
        <v>0</v>
      </c>
      <c r="S2059">
        <v>45.090023362569461</v>
      </c>
      <c r="T2059">
        <v>84.874207552571079</v>
      </c>
      <c r="U2059">
        <v>70.295980492124116</v>
      </c>
      <c r="V2059" t="s">
        <v>32</v>
      </c>
      <c r="W2059" t="s">
        <v>33</v>
      </c>
      <c r="X2059" t="str">
        <f t="shared" si="96"/>
        <v>NPT76AZFY</v>
      </c>
      <c r="Y2059">
        <f t="shared" si="97"/>
        <v>1</v>
      </c>
      <c r="Z2059">
        <f>COUNTIF($X$2:X2059,X2059)</f>
        <v>1</v>
      </c>
      <c r="AA2059" t="str">
        <f t="shared" si="98"/>
        <v>NPT76AZFY1</v>
      </c>
      <c r="AB2059">
        <f>COUNTIF(实际辖区!A:A,全部结果!X2059)</f>
        <v>1</v>
      </c>
      <c r="AC2059" s="9" t="str">
        <f>VLOOKUP(AA2059,实际辖区!D:E,2,0)</f>
        <v>POS_00253835</v>
      </c>
    </row>
    <row r="2060" spans="1:29">
      <c r="A2060" t="s">
        <v>97</v>
      </c>
      <c r="B2060" t="s">
        <v>5147</v>
      </c>
      <c r="C2060" t="s">
        <v>5148</v>
      </c>
      <c r="D2060" t="s">
        <v>2053</v>
      </c>
      <c r="E2060" t="s">
        <v>5135</v>
      </c>
      <c r="F2060" t="s">
        <v>5149</v>
      </c>
      <c r="G2060" t="s">
        <v>5147</v>
      </c>
      <c r="H2060" t="s">
        <v>29</v>
      </c>
      <c r="I2060">
        <v>8158624.9843238397</v>
      </c>
      <c r="J2060">
        <v>58416</v>
      </c>
      <c r="K2060">
        <v>51367.68</v>
      </c>
      <c r="L2060">
        <v>9.4527363184079602E-2</v>
      </c>
      <c r="M2060">
        <v>44.324927600000002</v>
      </c>
      <c r="N2060">
        <v>84.866979999999998</v>
      </c>
      <c r="O2060" t="s">
        <v>5137</v>
      </c>
      <c r="P2060" t="s">
        <v>97</v>
      </c>
      <c r="Q2060" t="s">
        <v>2057</v>
      </c>
      <c r="R2060">
        <v>0</v>
      </c>
      <c r="S2060">
        <v>45.090023362569461</v>
      </c>
      <c r="T2060">
        <v>84.874207552571079</v>
      </c>
      <c r="U2060">
        <v>85.024007868155891</v>
      </c>
      <c r="V2060" t="s">
        <v>32</v>
      </c>
      <c r="W2060" t="s">
        <v>33</v>
      </c>
      <c r="X2060" t="str">
        <f t="shared" si="96"/>
        <v>NPT76AZGU</v>
      </c>
      <c r="Y2060">
        <f t="shared" si="97"/>
        <v>1</v>
      </c>
      <c r="Z2060">
        <f>COUNTIF($X$2:X2060,X2060)</f>
        <v>1</v>
      </c>
      <c r="AA2060" t="str">
        <f t="shared" si="98"/>
        <v>NPT76AZGU1</v>
      </c>
      <c r="AB2060">
        <f>COUNTIF(实际辖区!A:A,全部结果!X2060)</f>
        <v>1</v>
      </c>
      <c r="AC2060" s="9" t="str">
        <f>VLOOKUP(AA2060,实际辖区!D:E,2,0)</f>
        <v>POS_00253835</v>
      </c>
    </row>
    <row r="2061" spans="1:29">
      <c r="A2061" t="s">
        <v>97</v>
      </c>
      <c r="B2061" t="s">
        <v>5150</v>
      </c>
      <c r="C2061" t="s">
        <v>5151</v>
      </c>
      <c r="D2061" t="s">
        <v>2053</v>
      </c>
      <c r="E2061" t="s">
        <v>5135</v>
      </c>
      <c r="F2061" t="s">
        <v>5136</v>
      </c>
      <c r="G2061" t="s">
        <v>5150</v>
      </c>
      <c r="H2061" t="s">
        <v>29</v>
      </c>
      <c r="I2061">
        <v>3774910.9071274302</v>
      </c>
      <c r="J2061">
        <v>57957.54</v>
      </c>
      <c r="K2061">
        <v>51138.36</v>
      </c>
      <c r="L2061">
        <v>6.9651741293532299E-2</v>
      </c>
      <c r="M2061">
        <v>45.578484600000003</v>
      </c>
      <c r="N2061">
        <v>84.880691200000001</v>
      </c>
      <c r="O2061" t="s">
        <v>5137</v>
      </c>
      <c r="P2061" t="s">
        <v>97</v>
      </c>
      <c r="Q2061" t="s">
        <v>2057</v>
      </c>
      <c r="R2061">
        <v>0</v>
      </c>
      <c r="S2061">
        <v>45.090023362569461</v>
      </c>
      <c r="T2061">
        <v>84.874207552571079</v>
      </c>
      <c r="U2061">
        <v>54.289135182173837</v>
      </c>
      <c r="V2061" t="s">
        <v>32</v>
      </c>
      <c r="W2061" t="s">
        <v>33</v>
      </c>
      <c r="X2061" t="str">
        <f t="shared" si="96"/>
        <v>NPT76KLDE</v>
      </c>
      <c r="Y2061">
        <f t="shared" si="97"/>
        <v>1</v>
      </c>
      <c r="Z2061">
        <f>COUNTIF($X$2:X2061,X2061)</f>
        <v>1</v>
      </c>
      <c r="AA2061" t="str">
        <f t="shared" si="98"/>
        <v>NPT76KLDE1</v>
      </c>
      <c r="AB2061">
        <f>COUNTIF(实际辖区!A:A,全部结果!X2061)</f>
        <v>1</v>
      </c>
      <c r="AC2061" s="9" t="str">
        <f>VLOOKUP(AA2061,实际辖区!D:E,2,0)</f>
        <v>POS_00253835</v>
      </c>
    </row>
    <row r="2062" spans="1:29">
      <c r="A2062" t="s">
        <v>97</v>
      </c>
      <c r="B2062" t="s">
        <v>5152</v>
      </c>
      <c r="C2062" t="s">
        <v>5153</v>
      </c>
      <c r="D2062" t="s">
        <v>2053</v>
      </c>
      <c r="E2062" t="s">
        <v>5142</v>
      </c>
      <c r="F2062" t="s">
        <v>5143</v>
      </c>
      <c r="G2062" t="s">
        <v>5152</v>
      </c>
      <c r="H2062" t="s">
        <v>29</v>
      </c>
      <c r="I2062">
        <v>4747438.4445630601</v>
      </c>
      <c r="J2062">
        <v>69604.800000000003</v>
      </c>
      <c r="K2062">
        <v>67564.800000000003</v>
      </c>
      <c r="L2062">
        <v>6.4676616915422799E-2</v>
      </c>
      <c r="M2062">
        <v>44.424047999999999</v>
      </c>
      <c r="N2062">
        <v>84.720088099999998</v>
      </c>
      <c r="O2062" t="s">
        <v>5137</v>
      </c>
      <c r="P2062" t="s">
        <v>97</v>
      </c>
      <c r="Q2062" t="s">
        <v>2057</v>
      </c>
      <c r="R2062">
        <v>1</v>
      </c>
      <c r="S2062">
        <v>45.090023362569461</v>
      </c>
      <c r="T2062">
        <v>84.874207552571079</v>
      </c>
      <c r="U2062">
        <v>75.007148753521889</v>
      </c>
      <c r="V2062" t="s">
        <v>32</v>
      </c>
      <c r="W2062" t="s">
        <v>33</v>
      </c>
      <c r="X2062" t="str">
        <f t="shared" si="96"/>
        <v>NPT76AZAM</v>
      </c>
      <c r="Y2062">
        <f t="shared" si="97"/>
        <v>1</v>
      </c>
      <c r="Z2062">
        <f>COUNTIF($X$2:X2062,X2062)</f>
        <v>1</v>
      </c>
      <c r="AA2062" t="str">
        <f t="shared" si="98"/>
        <v>NPT76AZAM1</v>
      </c>
      <c r="AB2062">
        <f>COUNTIF(实际辖区!A:A,全部结果!X2062)</f>
        <v>1</v>
      </c>
      <c r="AC2062" s="9" t="str">
        <f>VLOOKUP(AA2062,实际辖区!D:E,2,0)</f>
        <v>POS_00253835</v>
      </c>
    </row>
    <row r="2063" spans="1:29">
      <c r="A2063" t="s">
        <v>97</v>
      </c>
      <c r="B2063" t="s">
        <v>5154</v>
      </c>
      <c r="C2063" t="s">
        <v>5155</v>
      </c>
      <c r="D2063" t="s">
        <v>2053</v>
      </c>
      <c r="E2063" t="s">
        <v>5156</v>
      </c>
      <c r="F2063" t="s">
        <v>5157</v>
      </c>
      <c r="G2063" t="s">
        <v>5154</v>
      </c>
      <c r="H2063" t="s">
        <v>29</v>
      </c>
      <c r="I2063">
        <v>8049303.0804437604</v>
      </c>
      <c r="J2063">
        <v>198697.86</v>
      </c>
      <c r="K2063">
        <v>133626.6</v>
      </c>
      <c r="L2063">
        <v>0.34328358208955218</v>
      </c>
      <c r="M2063">
        <v>44.027516900000002</v>
      </c>
      <c r="N2063">
        <v>87.314240999999996</v>
      </c>
      <c r="O2063" t="s">
        <v>5158</v>
      </c>
      <c r="P2063" t="s">
        <v>97</v>
      </c>
      <c r="Q2063" t="s">
        <v>2057</v>
      </c>
      <c r="R2063">
        <v>1</v>
      </c>
      <c r="S2063">
        <v>43.988520440293357</v>
      </c>
      <c r="T2063">
        <v>87.417340224416847</v>
      </c>
      <c r="U2063">
        <v>9.3346651510849998</v>
      </c>
      <c r="V2063" t="s">
        <v>32</v>
      </c>
      <c r="W2063" t="s">
        <v>33</v>
      </c>
      <c r="X2063" t="str">
        <f t="shared" si="96"/>
        <v>NPT76AZIV</v>
      </c>
      <c r="Y2063">
        <f t="shared" si="97"/>
        <v>1</v>
      </c>
      <c r="Z2063">
        <f>COUNTIF($X$2:X2063,X2063)</f>
        <v>1</v>
      </c>
      <c r="AA2063" t="str">
        <f t="shared" si="98"/>
        <v>NPT76AZIV1</v>
      </c>
      <c r="AB2063">
        <f>COUNTIF(实际辖区!A:A,全部结果!X2063)</f>
        <v>1</v>
      </c>
      <c r="AC2063" s="9" t="str">
        <f>VLOOKUP(AA2063,实际辖区!D:E,2,0)</f>
        <v>POS_00256580</v>
      </c>
    </row>
    <row r="2064" spans="1:29">
      <c r="A2064" t="s">
        <v>97</v>
      </c>
      <c r="B2064" t="s">
        <v>5159</v>
      </c>
      <c r="C2064" t="s">
        <v>5160</v>
      </c>
      <c r="D2064" t="s">
        <v>2053</v>
      </c>
      <c r="E2064" t="s">
        <v>5156</v>
      </c>
      <c r="F2064" t="s">
        <v>5157</v>
      </c>
      <c r="G2064" t="s">
        <v>5159</v>
      </c>
      <c r="H2064" t="s">
        <v>29</v>
      </c>
      <c r="I2064">
        <v>6107337.9245843897</v>
      </c>
      <c r="J2064">
        <v>178736.78</v>
      </c>
      <c r="K2064">
        <v>97111.73</v>
      </c>
      <c r="L2064">
        <v>0.21393034825870641</v>
      </c>
      <c r="M2064">
        <v>43.993898199999997</v>
      </c>
      <c r="N2064">
        <v>87.273883999999995</v>
      </c>
      <c r="O2064" t="s">
        <v>5158</v>
      </c>
      <c r="P2064" t="s">
        <v>97</v>
      </c>
      <c r="Q2064" t="s">
        <v>2057</v>
      </c>
      <c r="R2064">
        <v>0</v>
      </c>
      <c r="S2064">
        <v>43.988520440293357</v>
      </c>
      <c r="T2064">
        <v>87.417340224416847</v>
      </c>
      <c r="U2064">
        <v>11.52327772241409</v>
      </c>
      <c r="V2064" t="s">
        <v>32</v>
      </c>
      <c r="W2064" t="s">
        <v>33</v>
      </c>
      <c r="X2064" t="str">
        <f t="shared" si="96"/>
        <v>NPT76BAWJ</v>
      </c>
      <c r="Y2064">
        <f t="shared" si="97"/>
        <v>1</v>
      </c>
      <c r="Z2064">
        <f>COUNTIF($X$2:X2064,X2064)</f>
        <v>1</v>
      </c>
      <c r="AA2064" t="str">
        <f t="shared" si="98"/>
        <v>NPT76BAWJ1</v>
      </c>
      <c r="AB2064">
        <f>COUNTIF(实际辖区!A:A,全部结果!X2064)</f>
        <v>1</v>
      </c>
      <c r="AC2064" s="9" t="str">
        <f>VLOOKUP(AA2064,实际辖区!D:E,2,0)</f>
        <v>POS_00256580</v>
      </c>
    </row>
    <row r="2065" spans="1:29">
      <c r="A2065" t="s">
        <v>97</v>
      </c>
      <c r="B2065" t="s">
        <v>5161</v>
      </c>
      <c r="C2065" t="s">
        <v>5162</v>
      </c>
      <c r="D2065" t="s">
        <v>2053</v>
      </c>
      <c r="E2065" t="s">
        <v>5156</v>
      </c>
      <c r="F2065" t="s">
        <v>5157</v>
      </c>
      <c r="G2065" t="s">
        <v>5161</v>
      </c>
      <c r="H2065" t="s">
        <v>29</v>
      </c>
      <c r="I2065">
        <v>5412982.8455071896</v>
      </c>
      <c r="J2065">
        <v>55486.559999999998</v>
      </c>
      <c r="K2065">
        <v>83494.38</v>
      </c>
      <c r="L2065">
        <v>0.19402985074626861</v>
      </c>
      <c r="M2065">
        <v>44.030343299999998</v>
      </c>
      <c r="N2065">
        <v>87.304716499999998</v>
      </c>
      <c r="O2065" t="s">
        <v>5158</v>
      </c>
      <c r="P2065" t="s">
        <v>97</v>
      </c>
      <c r="Q2065" t="s">
        <v>2057</v>
      </c>
      <c r="R2065">
        <v>1</v>
      </c>
      <c r="S2065">
        <v>43.988520440293357</v>
      </c>
      <c r="T2065">
        <v>87.417340224416847</v>
      </c>
      <c r="U2065">
        <v>10.15708404509488</v>
      </c>
      <c r="V2065" t="s">
        <v>32</v>
      </c>
      <c r="W2065" t="s">
        <v>33</v>
      </c>
      <c r="X2065" t="str">
        <f t="shared" si="96"/>
        <v>NPT76AZIW</v>
      </c>
      <c r="Y2065">
        <f t="shared" si="97"/>
        <v>1</v>
      </c>
      <c r="Z2065">
        <f>COUNTIF($X$2:X2065,X2065)</f>
        <v>1</v>
      </c>
      <c r="AA2065" t="str">
        <f t="shared" si="98"/>
        <v>NPT76AZIW1</v>
      </c>
      <c r="AB2065">
        <f>COUNTIF(实际辖区!A:A,全部结果!X2065)</f>
        <v>1</v>
      </c>
      <c r="AC2065" s="9" t="str">
        <f>VLOOKUP(AA2065,实际辖区!D:E,2,0)</f>
        <v>POS_00256580</v>
      </c>
    </row>
    <row r="2066" spans="1:29">
      <c r="A2066" t="s">
        <v>97</v>
      </c>
      <c r="B2066" t="s">
        <v>5163</v>
      </c>
      <c r="C2066" t="s">
        <v>5164</v>
      </c>
      <c r="D2066" t="s">
        <v>2053</v>
      </c>
      <c r="E2066" t="s">
        <v>5156</v>
      </c>
      <c r="F2066" t="s">
        <v>5165</v>
      </c>
      <c r="G2066" t="s">
        <v>5163</v>
      </c>
      <c r="H2066" t="s">
        <v>29</v>
      </c>
      <c r="I2066">
        <v>3522760.4602298201</v>
      </c>
      <c r="J2066">
        <v>34398</v>
      </c>
      <c r="K2066">
        <v>68796</v>
      </c>
      <c r="L2066">
        <v>0.10945273631840791</v>
      </c>
      <c r="M2066">
        <v>44.148121699999997</v>
      </c>
      <c r="N2066">
        <v>87.885674600000002</v>
      </c>
      <c r="O2066" t="s">
        <v>5158</v>
      </c>
      <c r="P2066" t="s">
        <v>97</v>
      </c>
      <c r="Q2066" t="s">
        <v>2057</v>
      </c>
      <c r="R2066">
        <v>0</v>
      </c>
      <c r="S2066">
        <v>43.988520440293357</v>
      </c>
      <c r="T2066">
        <v>87.417340224416847</v>
      </c>
      <c r="U2066">
        <v>41.49996542246609</v>
      </c>
      <c r="V2066" t="s">
        <v>32</v>
      </c>
      <c r="W2066" t="s">
        <v>33</v>
      </c>
      <c r="X2066" t="str">
        <f t="shared" si="96"/>
        <v>NPT76AZIN</v>
      </c>
      <c r="Y2066">
        <f t="shared" si="97"/>
        <v>1</v>
      </c>
      <c r="Z2066">
        <f>COUNTIF($X$2:X2066,X2066)</f>
        <v>1</v>
      </c>
      <c r="AA2066" t="str">
        <f t="shared" si="98"/>
        <v>NPT76AZIN1</v>
      </c>
      <c r="AB2066">
        <f>COUNTIF(实际辖区!A:A,全部结果!X2066)</f>
        <v>1</v>
      </c>
      <c r="AC2066" s="9" t="str">
        <f>VLOOKUP(AA2066,实际辖区!D:E,2,0)</f>
        <v>POS_00256580</v>
      </c>
    </row>
    <row r="2067" spans="1:29">
      <c r="A2067" t="s">
        <v>97</v>
      </c>
      <c r="B2067" t="s">
        <v>5166</v>
      </c>
      <c r="C2067" t="s">
        <v>5167</v>
      </c>
      <c r="D2067" t="s">
        <v>2053</v>
      </c>
      <c r="E2067" t="s">
        <v>2054</v>
      </c>
      <c r="F2067" t="s">
        <v>5168</v>
      </c>
      <c r="G2067" t="s">
        <v>5166</v>
      </c>
      <c r="H2067" t="s">
        <v>29</v>
      </c>
      <c r="I2067">
        <v>6083835.4838709701</v>
      </c>
      <c r="J2067">
        <v>66291.7</v>
      </c>
      <c r="K2067">
        <v>65435.65</v>
      </c>
      <c r="L2067">
        <v>8.45771144278607E-2</v>
      </c>
      <c r="M2067">
        <v>43.879372600000004</v>
      </c>
      <c r="N2067">
        <v>87.433482799999993</v>
      </c>
      <c r="O2067" t="s">
        <v>5158</v>
      </c>
      <c r="P2067" t="s">
        <v>97</v>
      </c>
      <c r="Q2067" t="s">
        <v>2057</v>
      </c>
      <c r="R2067">
        <v>0</v>
      </c>
      <c r="S2067">
        <v>43.988520440293357</v>
      </c>
      <c r="T2067">
        <v>87.417340224416847</v>
      </c>
      <c r="U2067">
        <v>12.19659002710199</v>
      </c>
      <c r="V2067" t="s">
        <v>32</v>
      </c>
      <c r="W2067" t="s">
        <v>33</v>
      </c>
      <c r="X2067" t="str">
        <f t="shared" si="96"/>
        <v>NPT76AZAZ</v>
      </c>
      <c r="Y2067">
        <f t="shared" si="97"/>
        <v>1</v>
      </c>
      <c r="Z2067">
        <f>COUNTIF($X$2:X2067,X2067)</f>
        <v>1</v>
      </c>
      <c r="AA2067" t="str">
        <f t="shared" si="98"/>
        <v>NPT76AZAZ1</v>
      </c>
      <c r="AB2067">
        <f>COUNTIF(实际辖区!A:A,全部结果!X2067)</f>
        <v>1</v>
      </c>
      <c r="AC2067" s="9" t="str">
        <f>VLOOKUP(AA2067,实际辖区!D:E,2,0)</f>
        <v>POS_00256580</v>
      </c>
    </row>
    <row r="2068" spans="1:29">
      <c r="A2068" t="s">
        <v>97</v>
      </c>
      <c r="B2068" t="s">
        <v>5169</v>
      </c>
      <c r="C2068" t="s">
        <v>5170</v>
      </c>
      <c r="D2068" t="s">
        <v>2053</v>
      </c>
      <c r="E2068" t="s">
        <v>2054</v>
      </c>
      <c r="F2068" t="s">
        <v>5168</v>
      </c>
      <c r="G2068" t="s">
        <v>5169</v>
      </c>
      <c r="H2068" t="s">
        <v>29</v>
      </c>
      <c r="I2068">
        <v>6460208.0645161299</v>
      </c>
      <c r="J2068">
        <v>115308</v>
      </c>
      <c r="K2068">
        <v>91429.15</v>
      </c>
      <c r="L2068">
        <v>2.9850746268656699E-2</v>
      </c>
      <c r="M2068">
        <v>43.850656499999999</v>
      </c>
      <c r="N2068">
        <v>87.293406099999999</v>
      </c>
      <c r="O2068" t="s">
        <v>5158</v>
      </c>
      <c r="P2068" t="s">
        <v>97</v>
      </c>
      <c r="Q2068" t="s">
        <v>2057</v>
      </c>
      <c r="R2068">
        <v>0</v>
      </c>
      <c r="S2068">
        <v>43.988520440293357</v>
      </c>
      <c r="T2068">
        <v>87.417340224416847</v>
      </c>
      <c r="U2068">
        <v>18.268054399223761</v>
      </c>
      <c r="V2068" t="s">
        <v>32</v>
      </c>
      <c r="W2068" t="s">
        <v>33</v>
      </c>
      <c r="X2068" t="str">
        <f t="shared" si="96"/>
        <v>NPT76CXU5</v>
      </c>
      <c r="Y2068">
        <f t="shared" si="97"/>
        <v>1</v>
      </c>
      <c r="Z2068">
        <f>COUNTIF($X$2:X2068,X2068)</f>
        <v>1</v>
      </c>
      <c r="AA2068" t="str">
        <f t="shared" si="98"/>
        <v>NPT76CXU51</v>
      </c>
      <c r="AB2068">
        <f>COUNTIF(实际辖区!A:A,全部结果!X2068)</f>
        <v>1</v>
      </c>
      <c r="AC2068" s="9" t="str">
        <f>VLOOKUP(AA2068,实际辖区!D:E,2,0)</f>
        <v>POS_00256580</v>
      </c>
    </row>
    <row r="2069" spans="1:29">
      <c r="A2069" t="s">
        <v>97</v>
      </c>
      <c r="B2069" t="s">
        <v>5171</v>
      </c>
      <c r="C2069" t="s">
        <v>5172</v>
      </c>
      <c r="D2069" t="s">
        <v>2053</v>
      </c>
      <c r="E2069" t="s">
        <v>5173</v>
      </c>
      <c r="F2069" t="s">
        <v>5174</v>
      </c>
      <c r="G2069" t="s">
        <v>5171</v>
      </c>
      <c r="H2069" t="s">
        <v>55</v>
      </c>
      <c r="I2069">
        <v>18206508.707238901</v>
      </c>
      <c r="J2069">
        <v>198614.39999999999</v>
      </c>
      <c r="K2069">
        <v>143119.20000000001</v>
      </c>
      <c r="L2069">
        <v>0.24875621890547259</v>
      </c>
      <c r="M2069">
        <v>42.843235300000003</v>
      </c>
      <c r="N2069">
        <v>93.533171699999997</v>
      </c>
      <c r="O2069" t="s">
        <v>5175</v>
      </c>
      <c r="P2069" t="s">
        <v>97</v>
      </c>
      <c r="Q2069" t="s">
        <v>2057</v>
      </c>
      <c r="R2069">
        <v>0</v>
      </c>
      <c r="S2069">
        <v>42.964485352996697</v>
      </c>
      <c r="T2069">
        <v>93.38433467920116</v>
      </c>
      <c r="U2069">
        <v>18.14342591436758</v>
      </c>
      <c r="V2069" t="s">
        <v>32</v>
      </c>
      <c r="W2069" t="s">
        <v>33</v>
      </c>
      <c r="X2069" t="str">
        <f t="shared" si="96"/>
        <v>NPT76AZCW</v>
      </c>
      <c r="Y2069">
        <f t="shared" si="97"/>
        <v>1</v>
      </c>
      <c r="Z2069">
        <f>COUNTIF($X$2:X2069,X2069)</f>
        <v>1</v>
      </c>
      <c r="AA2069" t="str">
        <f t="shared" si="98"/>
        <v>NPT76AZCW1</v>
      </c>
      <c r="AB2069">
        <f>COUNTIF(实际辖区!A:A,全部结果!X2069)</f>
        <v>1</v>
      </c>
      <c r="AC2069" s="9" t="str">
        <f>VLOOKUP(AA2069,实际辖区!D:E,2,0)</f>
        <v>POS_00257082</v>
      </c>
    </row>
    <row r="2070" spans="1:29">
      <c r="A2070" t="s">
        <v>97</v>
      </c>
      <c r="B2070" t="s">
        <v>5176</v>
      </c>
      <c r="C2070" t="s">
        <v>5177</v>
      </c>
      <c r="D2070" t="s">
        <v>2053</v>
      </c>
      <c r="E2070" t="s">
        <v>5173</v>
      </c>
      <c r="F2070" t="s">
        <v>5174</v>
      </c>
      <c r="G2070" t="s">
        <v>5176</v>
      </c>
      <c r="H2070" t="s">
        <v>29</v>
      </c>
      <c r="I2070">
        <v>5667147.8227548199</v>
      </c>
      <c r="J2070">
        <v>123403.8</v>
      </c>
      <c r="K2070">
        <v>85182.96</v>
      </c>
      <c r="L2070">
        <v>0.23383084577114421</v>
      </c>
      <c r="M2070">
        <v>42.848300600000002</v>
      </c>
      <c r="N2070">
        <v>93.5138599</v>
      </c>
      <c r="O2070" t="s">
        <v>5175</v>
      </c>
      <c r="P2070" t="s">
        <v>97</v>
      </c>
      <c r="Q2070" t="s">
        <v>2057</v>
      </c>
      <c r="R2070">
        <v>0</v>
      </c>
      <c r="S2070">
        <v>42.964485352996697</v>
      </c>
      <c r="T2070">
        <v>93.38433467920116</v>
      </c>
      <c r="U2070">
        <v>16.687677150100701</v>
      </c>
      <c r="V2070" t="s">
        <v>32</v>
      </c>
      <c r="W2070" t="s">
        <v>33</v>
      </c>
      <c r="X2070" t="str">
        <f t="shared" si="96"/>
        <v>NPT76AZCY</v>
      </c>
      <c r="Y2070">
        <f t="shared" si="97"/>
        <v>1</v>
      </c>
      <c r="Z2070">
        <f>COUNTIF($X$2:X2070,X2070)</f>
        <v>1</v>
      </c>
      <c r="AA2070" t="str">
        <f t="shared" si="98"/>
        <v>NPT76AZCY1</v>
      </c>
      <c r="AB2070">
        <f>COUNTIF(实际辖区!A:A,全部结果!X2070)</f>
        <v>1</v>
      </c>
      <c r="AC2070" s="9" t="str">
        <f>VLOOKUP(AA2070,实际辖区!D:E,2,0)</f>
        <v>POS_00257082</v>
      </c>
    </row>
    <row r="2071" spans="1:29">
      <c r="A2071" t="s">
        <v>97</v>
      </c>
      <c r="B2071" t="s">
        <v>5178</v>
      </c>
      <c r="C2071" t="s">
        <v>5179</v>
      </c>
      <c r="D2071" t="s">
        <v>2053</v>
      </c>
      <c r="E2071" t="s">
        <v>5173</v>
      </c>
      <c r="F2071" t="s">
        <v>5174</v>
      </c>
      <c r="G2071" t="s">
        <v>5178</v>
      </c>
      <c r="H2071" t="s">
        <v>29</v>
      </c>
      <c r="I2071">
        <v>13598681.160732999</v>
      </c>
      <c r="J2071">
        <v>308653.74</v>
      </c>
      <c r="K2071">
        <v>266584.5</v>
      </c>
      <c r="L2071">
        <v>0.22885572139303481</v>
      </c>
      <c r="M2071">
        <v>42.835258199999998</v>
      </c>
      <c r="N2071">
        <v>93.528759500000007</v>
      </c>
      <c r="O2071" t="s">
        <v>5175</v>
      </c>
      <c r="P2071" t="s">
        <v>97</v>
      </c>
      <c r="Q2071" t="s">
        <v>2057</v>
      </c>
      <c r="R2071">
        <v>0</v>
      </c>
      <c r="S2071">
        <v>42.964485352996697</v>
      </c>
      <c r="T2071">
        <v>93.38433467920116</v>
      </c>
      <c r="U2071">
        <v>18.58037020544608</v>
      </c>
      <c r="V2071" t="s">
        <v>32</v>
      </c>
      <c r="W2071" t="s">
        <v>33</v>
      </c>
      <c r="X2071" t="str">
        <f t="shared" si="96"/>
        <v>NPT76AZCP</v>
      </c>
      <c r="Y2071">
        <f t="shared" si="97"/>
        <v>1</v>
      </c>
      <c r="Z2071">
        <f>COUNTIF($X$2:X2071,X2071)</f>
        <v>1</v>
      </c>
      <c r="AA2071" t="str">
        <f t="shared" si="98"/>
        <v>NPT76AZCP1</v>
      </c>
      <c r="AB2071">
        <f>COUNTIF(实际辖区!A:A,全部结果!X2071)</f>
        <v>1</v>
      </c>
      <c r="AC2071" s="9" t="str">
        <f>VLOOKUP(AA2071,实际辖区!D:E,2,0)</f>
        <v>POS_00257082</v>
      </c>
    </row>
    <row r="2072" spans="1:29">
      <c r="A2072" t="s">
        <v>97</v>
      </c>
      <c r="B2072" t="s">
        <v>5180</v>
      </c>
      <c r="C2072" t="s">
        <v>5181</v>
      </c>
      <c r="D2072" t="s">
        <v>2053</v>
      </c>
      <c r="E2072" t="s">
        <v>5173</v>
      </c>
      <c r="F2072" t="s">
        <v>5174</v>
      </c>
      <c r="G2072" t="s">
        <v>5180</v>
      </c>
      <c r="H2072" t="s">
        <v>29</v>
      </c>
      <c r="I2072">
        <v>3589476.4195638602</v>
      </c>
      <c r="J2072">
        <v>78014.399999999994</v>
      </c>
      <c r="K2072">
        <v>79956.899999999994</v>
      </c>
      <c r="L2072">
        <v>0.17910447761194029</v>
      </c>
      <c r="M2072">
        <v>42.906362299999998</v>
      </c>
      <c r="N2072">
        <v>93.506489900000005</v>
      </c>
      <c r="O2072" t="s">
        <v>5175</v>
      </c>
      <c r="P2072" t="s">
        <v>97</v>
      </c>
      <c r="Q2072" t="s">
        <v>2057</v>
      </c>
      <c r="R2072">
        <v>1</v>
      </c>
      <c r="S2072">
        <v>42.964485352996697</v>
      </c>
      <c r="T2072">
        <v>93.38433467920116</v>
      </c>
      <c r="U2072">
        <v>11.87918006497844</v>
      </c>
      <c r="V2072" t="s">
        <v>32</v>
      </c>
      <c r="W2072" t="s">
        <v>33</v>
      </c>
      <c r="X2072" t="str">
        <f t="shared" si="96"/>
        <v>NPT76AZCZ</v>
      </c>
      <c r="Y2072">
        <f t="shared" si="97"/>
        <v>1</v>
      </c>
      <c r="Z2072">
        <f>COUNTIF($X$2:X2072,X2072)</f>
        <v>1</v>
      </c>
      <c r="AA2072" t="str">
        <f t="shared" si="98"/>
        <v>NPT76AZCZ1</v>
      </c>
      <c r="AB2072">
        <f>COUNTIF(实际辖区!A:A,全部结果!X2072)</f>
        <v>1</v>
      </c>
      <c r="AC2072" s="9" t="str">
        <f>VLOOKUP(AA2072,实际辖区!D:E,2,0)</f>
        <v>POS_00257082</v>
      </c>
    </row>
    <row r="2073" spans="1:29">
      <c r="A2073" t="s">
        <v>97</v>
      </c>
      <c r="B2073" t="s">
        <v>5182</v>
      </c>
      <c r="C2073" t="s">
        <v>5183</v>
      </c>
      <c r="D2073" t="s">
        <v>2053</v>
      </c>
      <c r="E2073" t="s">
        <v>5173</v>
      </c>
      <c r="F2073" t="s">
        <v>5184</v>
      </c>
      <c r="G2073" t="s">
        <v>5182</v>
      </c>
      <c r="H2073" t="s">
        <v>29</v>
      </c>
      <c r="I2073">
        <v>2647852.94931548</v>
      </c>
      <c r="J2073">
        <v>16648.560000000001</v>
      </c>
      <c r="K2073">
        <v>19956.84</v>
      </c>
      <c r="L2073">
        <v>7.4626865671641701E-2</v>
      </c>
      <c r="M2073">
        <v>43.606037899999997</v>
      </c>
      <c r="N2073">
        <v>93.023535999999993</v>
      </c>
      <c r="O2073" t="s">
        <v>5175</v>
      </c>
      <c r="P2073" t="s">
        <v>97</v>
      </c>
      <c r="Q2073" t="s">
        <v>2057</v>
      </c>
      <c r="R2073">
        <v>0</v>
      </c>
      <c r="S2073">
        <v>42.964485352996697</v>
      </c>
      <c r="T2073">
        <v>93.38433467920116</v>
      </c>
      <c r="U2073">
        <v>77.056250863028339</v>
      </c>
      <c r="V2073" t="s">
        <v>32</v>
      </c>
      <c r="W2073" t="s">
        <v>33</v>
      </c>
      <c r="X2073" t="str">
        <f t="shared" si="96"/>
        <v>NPT76AZDA</v>
      </c>
      <c r="Y2073">
        <f t="shared" si="97"/>
        <v>1</v>
      </c>
      <c r="Z2073">
        <f>COUNTIF($X$2:X2073,X2073)</f>
        <v>1</v>
      </c>
      <c r="AA2073" t="str">
        <f t="shared" si="98"/>
        <v>NPT76AZDA1</v>
      </c>
      <c r="AB2073">
        <f>COUNTIF(实际辖区!A:A,全部结果!X2073)</f>
        <v>1</v>
      </c>
      <c r="AC2073" s="9" t="str">
        <f>VLOOKUP(AA2073,实际辖区!D:E,2,0)</f>
        <v>POS_00257082</v>
      </c>
    </row>
    <row r="2074" spans="1:29">
      <c r="A2074" t="s">
        <v>97</v>
      </c>
      <c r="B2074" t="s">
        <v>5185</v>
      </c>
      <c r="C2074" t="s">
        <v>5186</v>
      </c>
      <c r="D2074" t="s">
        <v>2053</v>
      </c>
      <c r="E2074" t="s">
        <v>5173</v>
      </c>
      <c r="F2074" t="s">
        <v>5174</v>
      </c>
      <c r="G2074" t="s">
        <v>5185</v>
      </c>
      <c r="H2074" t="s">
        <v>29</v>
      </c>
      <c r="I2074">
        <v>4560181.2107733898</v>
      </c>
      <c r="J2074">
        <v>35049.599999999999</v>
      </c>
      <c r="K2074">
        <v>61336.800000000003</v>
      </c>
      <c r="L2074">
        <v>2.4875621890547199E-2</v>
      </c>
      <c r="M2074">
        <v>42.860368299999998</v>
      </c>
      <c r="N2074">
        <v>93.501575099999997</v>
      </c>
      <c r="O2074" t="s">
        <v>5175</v>
      </c>
      <c r="P2074" t="s">
        <v>97</v>
      </c>
      <c r="Q2074" t="s">
        <v>2057</v>
      </c>
      <c r="R2074">
        <v>0</v>
      </c>
      <c r="S2074">
        <v>42.964485352996697</v>
      </c>
      <c r="T2074">
        <v>93.38433467920116</v>
      </c>
      <c r="U2074">
        <v>15.01447066926665</v>
      </c>
      <c r="V2074" t="s">
        <v>32</v>
      </c>
      <c r="W2074" t="s">
        <v>33</v>
      </c>
      <c r="X2074" t="str">
        <f t="shared" si="96"/>
        <v>NPT76AZCX</v>
      </c>
      <c r="Y2074">
        <f t="shared" si="97"/>
        <v>1</v>
      </c>
      <c r="Z2074">
        <f>COUNTIF($X$2:X2074,X2074)</f>
        <v>1</v>
      </c>
      <c r="AA2074" t="str">
        <f t="shared" si="98"/>
        <v>NPT76AZCX1</v>
      </c>
      <c r="AB2074">
        <f>COUNTIF(实际辖区!A:A,全部结果!X2074)</f>
        <v>1</v>
      </c>
      <c r="AC2074" s="9" t="str">
        <f>VLOOKUP(AA2074,实际辖区!D:E,2,0)</f>
        <v>POS_00257082</v>
      </c>
    </row>
    <row r="2075" spans="1:29">
      <c r="A2075" t="s">
        <v>97</v>
      </c>
      <c r="B2075" t="s">
        <v>5187</v>
      </c>
      <c r="C2075" t="s">
        <v>5188</v>
      </c>
      <c r="D2075" t="s">
        <v>2053</v>
      </c>
      <c r="E2075" t="s">
        <v>5173</v>
      </c>
      <c r="F2075" t="s">
        <v>5174</v>
      </c>
      <c r="G2075" t="s">
        <v>5171</v>
      </c>
      <c r="H2075" t="s">
        <v>55</v>
      </c>
      <c r="I2075">
        <v>646258.63895463303</v>
      </c>
      <c r="J2075">
        <v>0</v>
      </c>
      <c r="K2075">
        <v>14604</v>
      </c>
      <c r="L2075">
        <v>1.99004975124378E-2</v>
      </c>
      <c r="M2075">
        <v>42.832824899999999</v>
      </c>
      <c r="N2075">
        <v>93.521320500000002</v>
      </c>
      <c r="O2075" t="s">
        <v>5175</v>
      </c>
      <c r="P2075" t="s">
        <v>97</v>
      </c>
      <c r="Q2075" t="s">
        <v>2057</v>
      </c>
      <c r="R2075">
        <v>0</v>
      </c>
      <c r="S2075">
        <v>42.964485352996697</v>
      </c>
      <c r="T2075">
        <v>93.38433467920116</v>
      </c>
      <c r="U2075">
        <v>18.414810380865781</v>
      </c>
      <c r="V2075" t="s">
        <v>32</v>
      </c>
      <c r="W2075" t="s">
        <v>33</v>
      </c>
      <c r="X2075" t="str">
        <f t="shared" si="96"/>
        <v>NPT76CBMA</v>
      </c>
      <c r="Y2075">
        <f t="shared" si="97"/>
        <v>1</v>
      </c>
      <c r="Z2075">
        <f>COUNTIF($X$2:X2075,X2075)</f>
        <v>1</v>
      </c>
      <c r="AA2075" t="str">
        <f t="shared" si="98"/>
        <v>NPT76CBMA1</v>
      </c>
      <c r="AB2075">
        <f>COUNTIF(实际辖区!A:A,全部结果!X2075)</f>
        <v>1</v>
      </c>
      <c r="AC2075" s="9" t="str">
        <f>VLOOKUP(AA2075,实际辖区!D:E,2,0)</f>
        <v>POS_00257082</v>
      </c>
    </row>
    <row r="2076" spans="1:29">
      <c r="A2076" t="s">
        <v>97</v>
      </c>
      <c r="B2076" t="s">
        <v>5189</v>
      </c>
      <c r="C2076" t="s">
        <v>5190</v>
      </c>
      <c r="D2076" t="s">
        <v>2053</v>
      </c>
      <c r="E2076" t="s">
        <v>5173</v>
      </c>
      <c r="F2076" t="s">
        <v>5174</v>
      </c>
      <c r="G2076" t="s">
        <v>5171</v>
      </c>
      <c r="H2076" t="s">
        <v>55</v>
      </c>
      <c r="I2076">
        <v>716872.18068519596</v>
      </c>
      <c r="J2076">
        <v>18401.04</v>
      </c>
      <c r="K2076">
        <v>17524.8</v>
      </c>
      <c r="L2076">
        <v>1.4925373134328301E-2</v>
      </c>
      <c r="M2076">
        <v>42.884374200000003</v>
      </c>
      <c r="N2076">
        <v>93.452191499999998</v>
      </c>
      <c r="O2076" t="s">
        <v>5175</v>
      </c>
      <c r="P2076" t="s">
        <v>97</v>
      </c>
      <c r="Q2076" t="s">
        <v>2057</v>
      </c>
      <c r="R2076">
        <v>0</v>
      </c>
      <c r="S2076">
        <v>42.964485352996697</v>
      </c>
      <c r="T2076">
        <v>93.38433467920116</v>
      </c>
      <c r="U2076">
        <v>10.483037939467771</v>
      </c>
      <c r="V2076" t="s">
        <v>32</v>
      </c>
      <c r="W2076" t="s">
        <v>33</v>
      </c>
      <c r="X2076" t="str">
        <f t="shared" si="96"/>
        <v>NPT76BBDO</v>
      </c>
      <c r="Y2076">
        <f t="shared" si="97"/>
        <v>1</v>
      </c>
      <c r="Z2076">
        <f>COUNTIF($X$2:X2076,X2076)</f>
        <v>1</v>
      </c>
      <c r="AA2076" t="str">
        <f t="shared" si="98"/>
        <v>NPT76BBDO1</v>
      </c>
      <c r="AB2076">
        <f>COUNTIF(实际辖区!A:A,全部结果!X2076)</f>
        <v>1</v>
      </c>
      <c r="AC2076" s="9" t="str">
        <f>VLOOKUP(AA2076,实际辖区!D:E,2,0)</f>
        <v>POS_00257082</v>
      </c>
    </row>
    <row r="2077" spans="1:29">
      <c r="A2077" t="s">
        <v>97</v>
      </c>
      <c r="B2077" t="s">
        <v>5191</v>
      </c>
      <c r="C2077" t="s">
        <v>5192</v>
      </c>
      <c r="D2077" t="s">
        <v>2053</v>
      </c>
      <c r="E2077" t="s">
        <v>5173</v>
      </c>
      <c r="F2077" t="s">
        <v>5174</v>
      </c>
      <c r="G2077" t="s">
        <v>5171</v>
      </c>
      <c r="H2077" t="s">
        <v>55</v>
      </c>
      <c r="I2077">
        <v>695950</v>
      </c>
      <c r="J2077">
        <v>1460.4</v>
      </c>
      <c r="K2077">
        <v>14604</v>
      </c>
      <c r="L2077">
        <v>9.9502487562189001E-3</v>
      </c>
      <c r="M2077">
        <v>43.0614305</v>
      </c>
      <c r="N2077">
        <v>92.871971200000004</v>
      </c>
      <c r="O2077" t="s">
        <v>5175</v>
      </c>
      <c r="P2077" t="s">
        <v>97</v>
      </c>
      <c r="Q2077" t="s">
        <v>2057</v>
      </c>
      <c r="R2077">
        <v>0</v>
      </c>
      <c r="S2077">
        <v>42.964485352996697</v>
      </c>
      <c r="T2077">
        <v>93.38433467920116</v>
      </c>
      <c r="U2077">
        <v>43.135871247461743</v>
      </c>
      <c r="V2077" t="s">
        <v>32</v>
      </c>
      <c r="W2077" t="s">
        <v>33</v>
      </c>
      <c r="X2077" t="str">
        <f t="shared" si="96"/>
        <v>NPT76CBMB</v>
      </c>
      <c r="Y2077">
        <f t="shared" si="97"/>
        <v>1</v>
      </c>
      <c r="Z2077">
        <f>COUNTIF($X$2:X2077,X2077)</f>
        <v>1</v>
      </c>
      <c r="AA2077" t="str">
        <f t="shared" si="98"/>
        <v>NPT76CBMB1</v>
      </c>
      <c r="AB2077">
        <f>COUNTIF(实际辖区!A:A,全部结果!X2077)</f>
        <v>1</v>
      </c>
      <c r="AC2077" s="9" t="str">
        <f>VLOOKUP(AA2077,实际辖区!D:E,2,0)</f>
        <v>POS_00257082</v>
      </c>
    </row>
    <row r="2078" spans="1:29">
      <c r="A2078" t="s">
        <v>97</v>
      </c>
      <c r="B2078" t="s">
        <v>5193</v>
      </c>
      <c r="C2078" t="s">
        <v>5194</v>
      </c>
      <c r="D2078" t="s">
        <v>2053</v>
      </c>
      <c r="E2078" t="s">
        <v>2054</v>
      </c>
      <c r="F2078" t="s">
        <v>5195</v>
      </c>
      <c r="G2078" t="s">
        <v>5193</v>
      </c>
      <c r="H2078" t="s">
        <v>29</v>
      </c>
      <c r="I2078">
        <v>5791178.5301036397</v>
      </c>
      <c r="J2078">
        <v>213905.82</v>
      </c>
      <c r="K2078">
        <v>203243.76</v>
      </c>
      <c r="L2078">
        <v>0.28855721393034828</v>
      </c>
      <c r="M2078">
        <v>43.975280499999997</v>
      </c>
      <c r="N2078">
        <v>87.655342000000005</v>
      </c>
      <c r="O2078" t="s">
        <v>5196</v>
      </c>
      <c r="P2078" t="s">
        <v>97</v>
      </c>
      <c r="Q2078" t="s">
        <v>2057</v>
      </c>
      <c r="R2078">
        <v>1</v>
      </c>
      <c r="S2078">
        <v>43.901743914166261</v>
      </c>
      <c r="T2078">
        <v>87.623168075405417</v>
      </c>
      <c r="U2078">
        <v>8.5693495845935885</v>
      </c>
      <c r="V2078" t="s">
        <v>32</v>
      </c>
      <c r="W2078" t="s">
        <v>33</v>
      </c>
      <c r="X2078" t="str">
        <f t="shared" si="96"/>
        <v>NPT76AZIF</v>
      </c>
      <c r="Y2078">
        <f t="shared" si="97"/>
        <v>1</v>
      </c>
      <c r="Z2078">
        <f>COUNTIF($X$2:X2078,X2078)</f>
        <v>1</v>
      </c>
      <c r="AA2078" t="str">
        <f t="shared" si="98"/>
        <v>NPT76AZIF1</v>
      </c>
      <c r="AB2078">
        <f>COUNTIF(实际辖区!A:A,全部结果!X2078)</f>
        <v>1</v>
      </c>
      <c r="AC2078" s="9" t="str">
        <f>VLOOKUP(AA2078,实际辖区!D:E,2,0)</f>
        <v>POS_00258517</v>
      </c>
    </row>
    <row r="2079" spans="1:29">
      <c r="A2079" t="s">
        <v>97</v>
      </c>
      <c r="B2079" t="s">
        <v>5197</v>
      </c>
      <c r="C2079" t="s">
        <v>5198</v>
      </c>
      <c r="D2079" t="s">
        <v>2053</v>
      </c>
      <c r="E2079" t="s">
        <v>2054</v>
      </c>
      <c r="F2079" t="s">
        <v>5195</v>
      </c>
      <c r="G2079" t="s">
        <v>5197</v>
      </c>
      <c r="H2079" t="s">
        <v>29</v>
      </c>
      <c r="I2079">
        <v>9761574.4397686906</v>
      </c>
      <c r="J2079">
        <v>176067.54</v>
      </c>
      <c r="K2079">
        <v>134935.20000000001</v>
      </c>
      <c r="L2079">
        <v>0.22885572139303481</v>
      </c>
      <c r="M2079">
        <v>43.9803438</v>
      </c>
      <c r="N2079">
        <v>87.669629</v>
      </c>
      <c r="O2079" t="s">
        <v>5196</v>
      </c>
      <c r="P2079" t="s">
        <v>97</v>
      </c>
      <c r="Q2079" t="s">
        <v>2057</v>
      </c>
      <c r="R2079">
        <v>1</v>
      </c>
      <c r="S2079">
        <v>43.901743914166261</v>
      </c>
      <c r="T2079">
        <v>87.623168075405417</v>
      </c>
      <c r="U2079">
        <v>9.4965684332892426</v>
      </c>
      <c r="V2079" t="s">
        <v>32</v>
      </c>
      <c r="W2079" t="s">
        <v>33</v>
      </c>
      <c r="X2079" t="str">
        <f t="shared" si="96"/>
        <v>NPT76AZIG</v>
      </c>
      <c r="Y2079">
        <f t="shared" si="97"/>
        <v>1</v>
      </c>
      <c r="Z2079">
        <f>COUNTIF($X$2:X2079,X2079)</f>
        <v>1</v>
      </c>
      <c r="AA2079" t="str">
        <f t="shared" si="98"/>
        <v>NPT76AZIG1</v>
      </c>
      <c r="AB2079">
        <f>COUNTIF(实际辖区!A:A,全部结果!X2079)</f>
        <v>1</v>
      </c>
      <c r="AC2079" s="9" t="str">
        <f>VLOOKUP(AA2079,实际辖区!D:E,2,0)</f>
        <v>POS_00258517</v>
      </c>
    </row>
    <row r="2080" spans="1:29">
      <c r="A2080" t="s">
        <v>97</v>
      </c>
      <c r="B2080" t="s">
        <v>5199</v>
      </c>
      <c r="C2080" t="s">
        <v>5200</v>
      </c>
      <c r="D2080" t="s">
        <v>2053</v>
      </c>
      <c r="E2080" t="s">
        <v>2054</v>
      </c>
      <c r="F2080" t="s">
        <v>2055</v>
      </c>
      <c r="G2080" t="s">
        <v>5199</v>
      </c>
      <c r="H2080" t="s">
        <v>29</v>
      </c>
      <c r="I2080">
        <v>3607701.8915906101</v>
      </c>
      <c r="J2080">
        <v>36899.25</v>
      </c>
      <c r="K2080">
        <v>36295.800000000003</v>
      </c>
      <c r="L2080">
        <v>0.2238805970149253</v>
      </c>
      <c r="M2080">
        <v>43.895719900000003</v>
      </c>
      <c r="N2080">
        <v>87.550149700000006</v>
      </c>
      <c r="O2080" t="s">
        <v>5196</v>
      </c>
      <c r="P2080" t="s">
        <v>97</v>
      </c>
      <c r="Q2080" t="s">
        <v>2057</v>
      </c>
      <c r="R2080">
        <v>0</v>
      </c>
      <c r="S2080">
        <v>43.901743914166261</v>
      </c>
      <c r="T2080">
        <v>87.623168075405417</v>
      </c>
      <c r="U2080">
        <v>5.9045375836316323</v>
      </c>
      <c r="V2080" t="s">
        <v>32</v>
      </c>
      <c r="W2080" t="s">
        <v>33</v>
      </c>
      <c r="X2080" t="str">
        <f t="shared" si="96"/>
        <v>NPT76BAGN</v>
      </c>
      <c r="Y2080">
        <f t="shared" si="97"/>
        <v>1</v>
      </c>
      <c r="Z2080">
        <f>COUNTIF($X$2:X2080,X2080)</f>
        <v>1</v>
      </c>
      <c r="AA2080" t="str">
        <f t="shared" si="98"/>
        <v>NPT76BAGN1</v>
      </c>
      <c r="AB2080">
        <f>COUNTIF(实际辖区!A:A,全部结果!X2080)</f>
        <v>1</v>
      </c>
      <c r="AC2080" s="9" t="str">
        <f>VLOOKUP(AA2080,实际辖区!D:E,2,0)</f>
        <v>POS_00258517</v>
      </c>
    </row>
    <row r="2081" spans="1:29">
      <c r="A2081" t="s">
        <v>97</v>
      </c>
      <c r="B2081" t="s">
        <v>5201</v>
      </c>
      <c r="C2081" t="s">
        <v>5202</v>
      </c>
      <c r="D2081" t="s">
        <v>2053</v>
      </c>
      <c r="E2081" t="s">
        <v>5156</v>
      </c>
      <c r="F2081" t="s">
        <v>5165</v>
      </c>
      <c r="G2081" t="s">
        <v>5201</v>
      </c>
      <c r="H2081" t="s">
        <v>29</v>
      </c>
      <c r="I2081">
        <v>4560825.2351807998</v>
      </c>
      <c r="J2081">
        <v>40285.839999999997</v>
      </c>
      <c r="K2081">
        <v>8438</v>
      </c>
      <c r="L2081">
        <v>8.9552238805970102E-2</v>
      </c>
      <c r="M2081">
        <v>44.1742116</v>
      </c>
      <c r="N2081">
        <v>87.953287599999996</v>
      </c>
      <c r="O2081" t="s">
        <v>5196</v>
      </c>
      <c r="P2081" t="s">
        <v>97</v>
      </c>
      <c r="Q2081" t="s">
        <v>2057</v>
      </c>
      <c r="R2081">
        <v>0</v>
      </c>
      <c r="S2081">
        <v>43.901743914166261</v>
      </c>
      <c r="T2081">
        <v>87.623168075405417</v>
      </c>
      <c r="U2081">
        <v>40.208479863275542</v>
      </c>
      <c r="V2081" t="s">
        <v>32</v>
      </c>
      <c r="W2081" t="s">
        <v>33</v>
      </c>
      <c r="X2081" t="str">
        <f t="shared" si="96"/>
        <v>NPT76AZIJ</v>
      </c>
      <c r="Y2081">
        <f t="shared" si="97"/>
        <v>1</v>
      </c>
      <c r="Z2081">
        <f>COUNTIF($X$2:X2081,X2081)</f>
        <v>1</v>
      </c>
      <c r="AA2081" t="str">
        <f t="shared" si="98"/>
        <v>NPT76AZIJ1</v>
      </c>
      <c r="AB2081">
        <f>COUNTIF(实际辖区!A:A,全部结果!X2081)</f>
        <v>1</v>
      </c>
      <c r="AC2081" s="9" t="str">
        <f>VLOOKUP(AA2081,实际辖区!D:E,2,0)</f>
        <v>POS_00256580</v>
      </c>
    </row>
    <row r="2082" spans="1:29">
      <c r="A2082" t="s">
        <v>97</v>
      </c>
      <c r="B2082" t="s">
        <v>5203</v>
      </c>
      <c r="C2082" t="s">
        <v>5204</v>
      </c>
      <c r="D2082" t="s">
        <v>2053</v>
      </c>
      <c r="E2082" t="s">
        <v>2054</v>
      </c>
      <c r="F2082" t="s">
        <v>5205</v>
      </c>
      <c r="G2082" t="s">
        <v>5203</v>
      </c>
      <c r="H2082" t="s">
        <v>29</v>
      </c>
      <c r="I2082">
        <v>6388192.0487006204</v>
      </c>
      <c r="J2082">
        <v>39430.800000000003</v>
      </c>
      <c r="K2082">
        <v>78439.199999999997</v>
      </c>
      <c r="L2082">
        <v>5.4726368159203898E-2</v>
      </c>
      <c r="M2082">
        <v>43.8828532</v>
      </c>
      <c r="N2082">
        <v>87.650397400000003</v>
      </c>
      <c r="O2082" t="s">
        <v>5196</v>
      </c>
      <c r="P2082" t="s">
        <v>97</v>
      </c>
      <c r="Q2082" t="s">
        <v>2057</v>
      </c>
      <c r="R2082">
        <v>0</v>
      </c>
      <c r="S2082">
        <v>43.901743914166261</v>
      </c>
      <c r="T2082">
        <v>87.623168075405417</v>
      </c>
      <c r="U2082">
        <v>3.0319182839048868</v>
      </c>
      <c r="V2082" t="s">
        <v>32</v>
      </c>
      <c r="W2082" t="s">
        <v>33</v>
      </c>
      <c r="X2082" t="str">
        <f t="shared" si="96"/>
        <v>NPT76J5GU</v>
      </c>
      <c r="Y2082">
        <f t="shared" si="97"/>
        <v>1</v>
      </c>
      <c r="Z2082">
        <f>COUNTIF($X$2:X2082,X2082)</f>
        <v>1</v>
      </c>
      <c r="AA2082" t="str">
        <f t="shared" si="98"/>
        <v>NPT76J5GU1</v>
      </c>
      <c r="AB2082">
        <f>COUNTIF(实际辖区!A:A,全部结果!X2082)</f>
        <v>1</v>
      </c>
      <c r="AC2082" s="9" t="str">
        <f>VLOOKUP(AA2082,实际辖区!D:E,2,0)</f>
        <v>POS_00258517</v>
      </c>
    </row>
    <row r="2083" spans="1:29">
      <c r="A2083" t="s">
        <v>97</v>
      </c>
      <c r="B2083" t="s">
        <v>5206</v>
      </c>
      <c r="C2083" t="s">
        <v>5207</v>
      </c>
      <c r="D2083" t="s">
        <v>2053</v>
      </c>
      <c r="E2083" t="s">
        <v>2054</v>
      </c>
      <c r="F2083" t="s">
        <v>5208</v>
      </c>
      <c r="G2083" t="s">
        <v>5206</v>
      </c>
      <c r="H2083" t="s">
        <v>29</v>
      </c>
      <c r="I2083">
        <v>2710830.3129995102</v>
      </c>
      <c r="J2083">
        <v>18345.599999999999</v>
      </c>
      <c r="K2083">
        <v>26142.48</v>
      </c>
      <c r="L2083">
        <v>4.9751243781094502E-2</v>
      </c>
      <c r="M2083">
        <v>43.477086100000001</v>
      </c>
      <c r="N2083">
        <v>87.416028699999998</v>
      </c>
      <c r="O2083" t="s">
        <v>5196</v>
      </c>
      <c r="P2083" t="s">
        <v>97</v>
      </c>
      <c r="Q2083" t="s">
        <v>2057</v>
      </c>
      <c r="R2083">
        <v>0</v>
      </c>
      <c r="S2083">
        <v>43.901743914166261</v>
      </c>
      <c r="T2083">
        <v>87.623168075405417</v>
      </c>
      <c r="U2083">
        <v>50.050432059993767</v>
      </c>
      <c r="V2083" t="s">
        <v>32</v>
      </c>
      <c r="W2083" t="s">
        <v>33</v>
      </c>
      <c r="X2083" t="str">
        <f t="shared" si="96"/>
        <v>NPT76AZBW</v>
      </c>
      <c r="Y2083">
        <f t="shared" si="97"/>
        <v>1</v>
      </c>
      <c r="Z2083">
        <f>COUNTIF($X$2:X2083,X2083)</f>
        <v>1</v>
      </c>
      <c r="AA2083" t="str">
        <f t="shared" si="98"/>
        <v>NPT76AZBW1</v>
      </c>
      <c r="AB2083">
        <f>COUNTIF(实际辖区!A:A,全部结果!X2083)</f>
        <v>1</v>
      </c>
      <c r="AC2083" s="9" t="str">
        <f>VLOOKUP(AA2083,实际辖区!D:E,2,0)</f>
        <v>POS_70014053</v>
      </c>
    </row>
    <row r="2084" spans="1:29">
      <c r="A2084" t="s">
        <v>97</v>
      </c>
      <c r="B2084" t="s">
        <v>5209</v>
      </c>
      <c r="C2084" t="s">
        <v>5210</v>
      </c>
      <c r="D2084" t="s">
        <v>2053</v>
      </c>
      <c r="E2084" t="s">
        <v>2054</v>
      </c>
      <c r="F2084" t="s">
        <v>2055</v>
      </c>
      <c r="G2084" t="s">
        <v>5209</v>
      </c>
      <c r="H2084" t="s">
        <v>29</v>
      </c>
      <c r="I2084">
        <v>5209953.6751898602</v>
      </c>
      <c r="J2084">
        <v>9746.1</v>
      </c>
      <c r="K2084">
        <v>20638.8</v>
      </c>
      <c r="L2084">
        <v>3.98009950248756E-2</v>
      </c>
      <c r="M2084">
        <v>43.908908400000001</v>
      </c>
      <c r="N2084">
        <v>87.505468500000006</v>
      </c>
      <c r="O2084" t="s">
        <v>5196</v>
      </c>
      <c r="P2084" t="s">
        <v>97</v>
      </c>
      <c r="Q2084" t="s">
        <v>2057</v>
      </c>
      <c r="R2084">
        <v>0</v>
      </c>
      <c r="S2084">
        <v>43.901743914166261</v>
      </c>
      <c r="T2084">
        <v>87.623168075405417</v>
      </c>
      <c r="U2084">
        <v>9.4886833217620321</v>
      </c>
      <c r="V2084" t="s">
        <v>32</v>
      </c>
      <c r="W2084" t="s">
        <v>33</v>
      </c>
      <c r="X2084" t="str">
        <f t="shared" si="96"/>
        <v>NPT76BCVV</v>
      </c>
      <c r="Y2084">
        <f t="shared" si="97"/>
        <v>1</v>
      </c>
      <c r="Z2084">
        <f>COUNTIF($X$2:X2084,X2084)</f>
        <v>1</v>
      </c>
      <c r="AA2084" t="str">
        <f t="shared" si="98"/>
        <v>NPT76BCVV1</v>
      </c>
      <c r="AB2084">
        <f>COUNTIF(实际辖区!A:A,全部结果!X2084)</f>
        <v>1</v>
      </c>
      <c r="AC2084" s="9" t="str">
        <f>VLOOKUP(AA2084,实际辖区!D:E,2,0)</f>
        <v>POS_00258517</v>
      </c>
    </row>
    <row r="2085" spans="1:29">
      <c r="A2085" t="s">
        <v>97</v>
      </c>
      <c r="B2085" t="s">
        <v>5211</v>
      </c>
      <c r="C2085" t="s">
        <v>5212</v>
      </c>
      <c r="D2085" t="s">
        <v>2053</v>
      </c>
      <c r="E2085" t="s">
        <v>2054</v>
      </c>
      <c r="F2085" t="s">
        <v>5195</v>
      </c>
      <c r="G2085" t="s">
        <v>5211</v>
      </c>
      <c r="H2085" t="s">
        <v>29</v>
      </c>
      <c r="I2085">
        <v>4383579.4625317203</v>
      </c>
      <c r="J2085">
        <v>101878.2</v>
      </c>
      <c r="K2085">
        <v>98233.2</v>
      </c>
      <c r="L2085">
        <v>2.9850746268656699E-2</v>
      </c>
      <c r="M2085">
        <v>43.957009999999997</v>
      </c>
      <c r="N2085">
        <v>87.702441399999998</v>
      </c>
      <c r="O2085" t="s">
        <v>5196</v>
      </c>
      <c r="P2085" t="s">
        <v>97</v>
      </c>
      <c r="Q2085" t="s">
        <v>2057</v>
      </c>
      <c r="R2085">
        <v>0</v>
      </c>
      <c r="S2085">
        <v>43.901743914166261</v>
      </c>
      <c r="T2085">
        <v>87.623168075405417</v>
      </c>
      <c r="U2085">
        <v>8.8447994426170844</v>
      </c>
      <c r="V2085" t="s">
        <v>32</v>
      </c>
      <c r="W2085" t="s">
        <v>33</v>
      </c>
      <c r="X2085" t="str">
        <f t="shared" si="96"/>
        <v>NPT76AZBP</v>
      </c>
      <c r="Y2085">
        <f t="shared" si="97"/>
        <v>1</v>
      </c>
      <c r="Z2085">
        <f>COUNTIF($X$2:X2085,X2085)</f>
        <v>1</v>
      </c>
      <c r="AA2085" t="str">
        <f t="shared" si="98"/>
        <v>NPT76AZBP1</v>
      </c>
      <c r="AB2085">
        <f>COUNTIF(实际辖区!A:A,全部结果!X2085)</f>
        <v>1</v>
      </c>
      <c r="AC2085" s="9" t="str">
        <f>VLOOKUP(AA2085,实际辖区!D:E,2,0)</f>
        <v>POS_00258517</v>
      </c>
    </row>
    <row r="2086" spans="1:29">
      <c r="A2086" t="s">
        <v>97</v>
      </c>
      <c r="B2086" t="s">
        <v>5213</v>
      </c>
      <c r="C2086" t="s">
        <v>5214</v>
      </c>
      <c r="D2086" t="s">
        <v>2053</v>
      </c>
      <c r="E2086" t="s">
        <v>2054</v>
      </c>
      <c r="F2086" t="s">
        <v>2055</v>
      </c>
      <c r="G2086" t="s">
        <v>5213</v>
      </c>
      <c r="H2086" t="s">
        <v>29</v>
      </c>
      <c r="I2086">
        <v>9711341.6115097906</v>
      </c>
      <c r="J2086">
        <v>0</v>
      </c>
      <c r="K2086">
        <v>13759.2</v>
      </c>
      <c r="L2086">
        <v>2.9850746268656699E-2</v>
      </c>
      <c r="M2086">
        <v>43.891563900000001</v>
      </c>
      <c r="N2086">
        <v>87.558972900000001</v>
      </c>
      <c r="O2086" t="s">
        <v>5196</v>
      </c>
      <c r="P2086" t="s">
        <v>97</v>
      </c>
      <c r="Q2086" t="s">
        <v>2057</v>
      </c>
      <c r="R2086">
        <v>0</v>
      </c>
      <c r="S2086">
        <v>43.901743914166261</v>
      </c>
      <c r="T2086">
        <v>87.623168075405417</v>
      </c>
      <c r="U2086">
        <v>5.2803487972200971</v>
      </c>
      <c r="V2086" t="s">
        <v>32</v>
      </c>
      <c r="W2086" t="s">
        <v>33</v>
      </c>
      <c r="X2086" t="str">
        <f t="shared" si="96"/>
        <v>NPT76AZQQ</v>
      </c>
      <c r="Y2086">
        <f t="shared" si="97"/>
        <v>1</v>
      </c>
      <c r="Z2086">
        <f>COUNTIF($X$2:X2086,X2086)</f>
        <v>1</v>
      </c>
      <c r="AA2086" t="str">
        <f t="shared" si="98"/>
        <v>NPT76AZQQ1</v>
      </c>
      <c r="AB2086">
        <f>COUNTIF(实际辖区!A:A,全部结果!X2086)</f>
        <v>1</v>
      </c>
      <c r="AC2086" s="9" t="str">
        <f>VLOOKUP(AA2086,实际辖区!D:E,2,0)</f>
        <v>POS_00258517</v>
      </c>
    </row>
    <row r="2087" spans="1:29">
      <c r="A2087" t="s">
        <v>97</v>
      </c>
      <c r="B2087" t="s">
        <v>5215</v>
      </c>
      <c r="C2087" t="s">
        <v>5216</v>
      </c>
      <c r="D2087" t="s">
        <v>2053</v>
      </c>
      <c r="E2087" t="s">
        <v>2054</v>
      </c>
      <c r="F2087" t="s">
        <v>2055</v>
      </c>
      <c r="G2087" t="s">
        <v>5215</v>
      </c>
      <c r="H2087" t="s">
        <v>29</v>
      </c>
      <c r="I2087">
        <v>2466294.8059639102</v>
      </c>
      <c r="J2087">
        <v>18345.599999999999</v>
      </c>
      <c r="K2087">
        <v>17199</v>
      </c>
      <c r="L2087">
        <v>1.99004975124378E-2</v>
      </c>
      <c r="M2087">
        <v>43.8736405</v>
      </c>
      <c r="N2087">
        <v>87.573145100000005</v>
      </c>
      <c r="O2087" t="s">
        <v>5196</v>
      </c>
      <c r="P2087" t="s">
        <v>97</v>
      </c>
      <c r="Q2087" t="s">
        <v>2057</v>
      </c>
      <c r="R2087">
        <v>0</v>
      </c>
      <c r="S2087">
        <v>43.901743914166261</v>
      </c>
      <c r="T2087">
        <v>87.623168075405417</v>
      </c>
      <c r="U2087">
        <v>5.0900435842320464</v>
      </c>
      <c r="V2087" t="s">
        <v>32</v>
      </c>
      <c r="W2087" t="s">
        <v>33</v>
      </c>
      <c r="X2087" t="str">
        <f t="shared" si="96"/>
        <v>NPT76AZTV</v>
      </c>
      <c r="Y2087">
        <f t="shared" si="97"/>
        <v>1</v>
      </c>
      <c r="Z2087">
        <f>COUNTIF($X$2:X2087,X2087)</f>
        <v>1</v>
      </c>
      <c r="AA2087" t="str">
        <f t="shared" si="98"/>
        <v>NPT76AZTV1</v>
      </c>
      <c r="AB2087">
        <f>COUNTIF(实际辖区!A:A,全部结果!X2087)</f>
        <v>1</v>
      </c>
      <c r="AC2087" s="9" t="str">
        <f>VLOOKUP(AA2087,实际辖区!D:E,2,0)</f>
        <v>POS_00258517</v>
      </c>
    </row>
    <row r="2088" spans="1:29">
      <c r="A2088" t="s">
        <v>97</v>
      </c>
      <c r="B2088" t="s">
        <v>5217</v>
      </c>
      <c r="C2088" t="s">
        <v>5218</v>
      </c>
      <c r="D2088" t="s">
        <v>2053</v>
      </c>
      <c r="E2088" t="s">
        <v>5219</v>
      </c>
      <c r="F2088" t="s">
        <v>5220</v>
      </c>
      <c r="G2088" t="s">
        <v>5217</v>
      </c>
      <c r="H2088" t="s">
        <v>29</v>
      </c>
      <c r="I2088">
        <v>12473451.0590121</v>
      </c>
      <c r="J2088">
        <v>90889.62</v>
      </c>
      <c r="K2088">
        <v>76327.199999999997</v>
      </c>
      <c r="L2088">
        <v>0.4079601990049751</v>
      </c>
      <c r="M2088">
        <v>41.7811904</v>
      </c>
      <c r="N2088">
        <v>86.136314499999997</v>
      </c>
      <c r="O2088" t="s">
        <v>5221</v>
      </c>
      <c r="P2088" t="s">
        <v>97</v>
      </c>
      <c r="Q2088" t="s">
        <v>2057</v>
      </c>
      <c r="R2088">
        <v>1</v>
      </c>
      <c r="S2088">
        <v>42.036099870329629</v>
      </c>
      <c r="T2088">
        <v>86.384465761062657</v>
      </c>
      <c r="U2088">
        <v>35.00766092452983</v>
      </c>
      <c r="V2088" t="s">
        <v>32</v>
      </c>
      <c r="W2088" t="s">
        <v>33</v>
      </c>
      <c r="X2088" t="str">
        <f t="shared" si="96"/>
        <v>NPT76AZLI</v>
      </c>
      <c r="Y2088">
        <f t="shared" si="97"/>
        <v>1</v>
      </c>
      <c r="Z2088">
        <f>COUNTIF($X$2:X2088,X2088)</f>
        <v>1</v>
      </c>
      <c r="AA2088" t="str">
        <f t="shared" si="98"/>
        <v>NPT76AZLI1</v>
      </c>
      <c r="AB2088">
        <f>COUNTIF(实际辖区!A:A,全部结果!X2088)</f>
        <v>1</v>
      </c>
      <c r="AC2088" s="9" t="str">
        <f>VLOOKUP(AA2088,实际辖区!D:E,2,0)</f>
        <v>POS_00267670</v>
      </c>
    </row>
    <row r="2089" spans="1:29">
      <c r="A2089" t="s">
        <v>97</v>
      </c>
      <c r="B2089" t="s">
        <v>5222</v>
      </c>
      <c r="C2089" t="s">
        <v>5223</v>
      </c>
      <c r="D2089" t="s">
        <v>2053</v>
      </c>
      <c r="E2089" t="s">
        <v>5219</v>
      </c>
      <c r="F2089" t="s">
        <v>5220</v>
      </c>
      <c r="G2089" t="s">
        <v>5222</v>
      </c>
      <c r="H2089" t="s">
        <v>29</v>
      </c>
      <c r="I2089">
        <v>5974820.7862377204</v>
      </c>
      <c r="J2089">
        <v>301475.92</v>
      </c>
      <c r="K2089">
        <v>172428.5</v>
      </c>
      <c r="L2089">
        <v>0.18407960199004969</v>
      </c>
      <c r="M2089">
        <v>41.7470268</v>
      </c>
      <c r="N2089">
        <v>86.151136500000007</v>
      </c>
      <c r="O2089" t="s">
        <v>5221</v>
      </c>
      <c r="P2089" t="s">
        <v>97</v>
      </c>
      <c r="Q2089" t="s">
        <v>2057</v>
      </c>
      <c r="R2089">
        <v>0</v>
      </c>
      <c r="S2089">
        <v>42.036099870329629</v>
      </c>
      <c r="T2089">
        <v>86.384465761062657</v>
      </c>
      <c r="U2089">
        <v>37.495018546163351</v>
      </c>
      <c r="V2089" t="s">
        <v>32</v>
      </c>
      <c r="W2089" t="s">
        <v>33</v>
      </c>
      <c r="X2089" t="str">
        <f t="shared" si="96"/>
        <v>NPT76AZLD</v>
      </c>
      <c r="Y2089">
        <f t="shared" si="97"/>
        <v>1</v>
      </c>
      <c r="Z2089">
        <f>COUNTIF($X$2:X2089,X2089)</f>
        <v>1</v>
      </c>
      <c r="AA2089" t="str">
        <f t="shared" si="98"/>
        <v>NPT76AZLD1</v>
      </c>
      <c r="AB2089">
        <f>COUNTIF(实际辖区!A:A,全部结果!X2089)</f>
        <v>1</v>
      </c>
      <c r="AC2089" s="9" t="str">
        <f>VLOOKUP(AA2089,实际辖区!D:E,2,0)</f>
        <v>POS_70053437</v>
      </c>
    </row>
    <row r="2090" spans="1:29">
      <c r="A2090" t="s">
        <v>97</v>
      </c>
      <c r="B2090" t="s">
        <v>5224</v>
      </c>
      <c r="C2090" t="s">
        <v>5225</v>
      </c>
      <c r="D2090" t="s">
        <v>2053</v>
      </c>
      <c r="E2090" t="s">
        <v>5219</v>
      </c>
      <c r="F2090" t="s">
        <v>5226</v>
      </c>
      <c r="G2090" t="s">
        <v>5224</v>
      </c>
      <c r="H2090" t="s">
        <v>29</v>
      </c>
      <c r="I2090">
        <v>5743178.4277991103</v>
      </c>
      <c r="J2090">
        <v>52015.68</v>
      </c>
      <c r="K2090">
        <v>75283.199999999997</v>
      </c>
      <c r="L2090">
        <v>0.17910447761194029</v>
      </c>
      <c r="M2090">
        <v>42.084963999999999</v>
      </c>
      <c r="N2090">
        <v>86.567969399999996</v>
      </c>
      <c r="O2090" t="s">
        <v>5221</v>
      </c>
      <c r="P2090" t="s">
        <v>97</v>
      </c>
      <c r="Q2090" t="s">
        <v>2057</v>
      </c>
      <c r="R2090">
        <v>0</v>
      </c>
      <c r="S2090">
        <v>42.036099870329629</v>
      </c>
      <c r="T2090">
        <v>86.384465761062657</v>
      </c>
      <c r="U2090">
        <v>16.12959777894709</v>
      </c>
      <c r="V2090" t="s">
        <v>32</v>
      </c>
      <c r="W2090" t="s">
        <v>33</v>
      </c>
      <c r="X2090" t="str">
        <f t="shared" si="96"/>
        <v>NPT76AZKN</v>
      </c>
      <c r="Y2090">
        <f t="shared" si="97"/>
        <v>1</v>
      </c>
      <c r="Z2090">
        <f>COUNTIF($X$2:X2090,X2090)</f>
        <v>1</v>
      </c>
      <c r="AA2090" t="str">
        <f t="shared" si="98"/>
        <v>NPT76AZKN1</v>
      </c>
      <c r="AB2090">
        <f>COUNTIF(实际辖区!A:A,全部结果!X2090)</f>
        <v>1</v>
      </c>
      <c r="AC2090" s="9" t="str">
        <f>VLOOKUP(AA2090,实际辖区!D:E,2,0)</f>
        <v>POS_00267670</v>
      </c>
    </row>
    <row r="2091" spans="1:29">
      <c r="A2091" t="s">
        <v>97</v>
      </c>
      <c r="B2091" t="s">
        <v>5227</v>
      </c>
      <c r="C2091" t="s">
        <v>5228</v>
      </c>
      <c r="D2091" t="s">
        <v>2053</v>
      </c>
      <c r="E2091" t="s">
        <v>5219</v>
      </c>
      <c r="F2091" t="s">
        <v>5229</v>
      </c>
      <c r="G2091" t="s">
        <v>5227</v>
      </c>
      <c r="H2091" t="s">
        <v>29</v>
      </c>
      <c r="I2091">
        <v>4812522.8892591596</v>
      </c>
      <c r="J2091">
        <v>63659.22</v>
      </c>
      <c r="K2091">
        <v>45116.22</v>
      </c>
      <c r="L2091">
        <v>0.10945273631840791</v>
      </c>
      <c r="M2091">
        <v>42.269128899999998</v>
      </c>
      <c r="N2091">
        <v>86.872204999999994</v>
      </c>
      <c r="O2091" t="s">
        <v>5221</v>
      </c>
      <c r="P2091" t="s">
        <v>97</v>
      </c>
      <c r="Q2091" t="s">
        <v>2057</v>
      </c>
      <c r="R2091">
        <v>1</v>
      </c>
      <c r="S2091">
        <v>42.036099870329629</v>
      </c>
      <c r="T2091">
        <v>86.384465761062657</v>
      </c>
      <c r="U2091">
        <v>47.90716044773152</v>
      </c>
      <c r="V2091" t="s">
        <v>32</v>
      </c>
      <c r="W2091" t="s">
        <v>33</v>
      </c>
      <c r="X2091" t="str">
        <f t="shared" si="96"/>
        <v>NPT76AZKH</v>
      </c>
      <c r="Y2091">
        <f t="shared" si="97"/>
        <v>1</v>
      </c>
      <c r="Z2091">
        <f>COUNTIF($X$2:X2091,X2091)</f>
        <v>1</v>
      </c>
      <c r="AA2091" t="str">
        <f t="shared" si="98"/>
        <v>NPT76AZKH1</v>
      </c>
      <c r="AB2091">
        <f>COUNTIF(实际辖区!A:A,全部结果!X2091)</f>
        <v>1</v>
      </c>
      <c r="AC2091" s="9" t="str">
        <f>VLOOKUP(AA2091,实际辖区!D:E,2,0)</f>
        <v>POS_00267670</v>
      </c>
    </row>
    <row r="2092" spans="1:29">
      <c r="A2092" t="s">
        <v>97</v>
      </c>
      <c r="B2092" t="s">
        <v>5230</v>
      </c>
      <c r="C2092" t="s">
        <v>5231</v>
      </c>
      <c r="D2092" t="s">
        <v>2053</v>
      </c>
      <c r="E2092" t="s">
        <v>5219</v>
      </c>
      <c r="F2092" t="s">
        <v>5232</v>
      </c>
      <c r="G2092" t="s">
        <v>5230</v>
      </c>
      <c r="H2092" t="s">
        <v>29</v>
      </c>
      <c r="I2092">
        <v>7153396.0322815198</v>
      </c>
      <c r="J2092">
        <v>34909.14</v>
      </c>
      <c r="K2092">
        <v>141357.6</v>
      </c>
      <c r="L2092">
        <v>8.9552238805970102E-2</v>
      </c>
      <c r="M2092">
        <v>42.320528799999998</v>
      </c>
      <c r="N2092">
        <v>86.412266799999998</v>
      </c>
      <c r="O2092" t="s">
        <v>5221</v>
      </c>
      <c r="P2092" t="s">
        <v>97</v>
      </c>
      <c r="Q2092" t="s">
        <v>2057</v>
      </c>
      <c r="R2092">
        <v>0</v>
      </c>
      <c r="S2092">
        <v>42.036099870329629</v>
      </c>
      <c r="T2092">
        <v>86.384465761062657</v>
      </c>
      <c r="U2092">
        <v>31.676823847280339</v>
      </c>
      <c r="V2092" t="s">
        <v>32</v>
      </c>
      <c r="W2092" t="s">
        <v>33</v>
      </c>
      <c r="X2092" t="str">
        <f t="shared" si="96"/>
        <v>NPT76AZJU</v>
      </c>
      <c r="Y2092">
        <f t="shared" si="97"/>
        <v>1</v>
      </c>
      <c r="Z2092">
        <f>COUNTIF($X$2:X2092,X2092)</f>
        <v>1</v>
      </c>
      <c r="AA2092" t="str">
        <f t="shared" si="98"/>
        <v>NPT76AZJU1</v>
      </c>
      <c r="AB2092">
        <f>COUNTIF(实际辖区!A:A,全部结果!X2092)</f>
        <v>1</v>
      </c>
      <c r="AC2092" s="9" t="str">
        <f>VLOOKUP(AA2092,实际辖区!D:E,2,0)</f>
        <v>POS_00267670</v>
      </c>
    </row>
    <row r="2093" spans="1:29">
      <c r="A2093" t="s">
        <v>97</v>
      </c>
      <c r="B2093" t="s">
        <v>5233</v>
      </c>
      <c r="C2093" t="s">
        <v>5234</v>
      </c>
      <c r="D2093" t="s">
        <v>2053</v>
      </c>
      <c r="E2093" t="s">
        <v>5219</v>
      </c>
      <c r="F2093" t="s">
        <v>5220</v>
      </c>
      <c r="G2093" t="s">
        <v>5233</v>
      </c>
      <c r="H2093" t="s">
        <v>29</v>
      </c>
      <c r="I2093">
        <v>2838346.6824217602</v>
      </c>
      <c r="J2093">
        <v>50040</v>
      </c>
      <c r="K2093">
        <v>34398</v>
      </c>
      <c r="L2093">
        <v>4.9751243781094502E-2</v>
      </c>
      <c r="M2093">
        <v>41.721398100000002</v>
      </c>
      <c r="N2093">
        <v>86.168895000000006</v>
      </c>
      <c r="O2093" t="s">
        <v>5221</v>
      </c>
      <c r="P2093" t="s">
        <v>97</v>
      </c>
      <c r="Q2093" t="s">
        <v>2057</v>
      </c>
      <c r="R2093">
        <v>0</v>
      </c>
      <c r="S2093">
        <v>42.036099870329629</v>
      </c>
      <c r="T2093">
        <v>86.384465761062657</v>
      </c>
      <c r="U2093">
        <v>39.268207256220961</v>
      </c>
      <c r="V2093" t="s">
        <v>32</v>
      </c>
      <c r="W2093" t="s">
        <v>33</v>
      </c>
      <c r="X2093" t="str">
        <f t="shared" si="96"/>
        <v>NPT76AZLE</v>
      </c>
      <c r="Y2093">
        <f t="shared" si="97"/>
        <v>1</v>
      </c>
      <c r="Z2093">
        <f>COUNTIF($X$2:X2093,X2093)</f>
        <v>1</v>
      </c>
      <c r="AA2093" t="str">
        <f t="shared" si="98"/>
        <v>NPT76AZLE1</v>
      </c>
      <c r="AB2093">
        <f>COUNTIF(实际辖区!A:A,全部结果!X2093)</f>
        <v>1</v>
      </c>
      <c r="AC2093" s="9" t="str">
        <f>VLOOKUP(AA2093,实际辖区!D:E,2,0)</f>
        <v>POS_00267670</v>
      </c>
    </row>
    <row r="2094" spans="1:29">
      <c r="A2094" t="s">
        <v>97</v>
      </c>
      <c r="B2094" t="s">
        <v>5235</v>
      </c>
      <c r="C2094" t="s">
        <v>5236</v>
      </c>
      <c r="D2094" t="s">
        <v>2053</v>
      </c>
      <c r="E2094" t="s">
        <v>5219</v>
      </c>
      <c r="F2094" t="s">
        <v>5232</v>
      </c>
      <c r="G2094" t="s">
        <v>5235</v>
      </c>
      <c r="H2094" t="s">
        <v>29</v>
      </c>
      <c r="I2094">
        <v>2430000</v>
      </c>
      <c r="J2094">
        <v>0</v>
      </c>
      <c r="K2094">
        <v>0</v>
      </c>
      <c r="L2094">
        <v>2.9850746268656699E-2</v>
      </c>
      <c r="M2094">
        <v>42.326575099999999</v>
      </c>
      <c r="N2094">
        <v>86.387665799999994</v>
      </c>
      <c r="O2094" t="s">
        <v>5221</v>
      </c>
      <c r="P2094" t="s">
        <v>97</v>
      </c>
      <c r="Q2094" t="s">
        <v>2057</v>
      </c>
      <c r="R2094">
        <v>0</v>
      </c>
      <c r="S2094">
        <v>42.036099870329629</v>
      </c>
      <c r="T2094">
        <v>86.384465761062657</v>
      </c>
      <c r="U2094">
        <v>32.266143895451272</v>
      </c>
      <c r="V2094" t="s">
        <v>32</v>
      </c>
      <c r="W2094" t="s">
        <v>33</v>
      </c>
      <c r="X2094" t="str">
        <f t="shared" si="96"/>
        <v>NPT76M188</v>
      </c>
      <c r="Y2094">
        <f t="shared" si="97"/>
        <v>1</v>
      </c>
      <c r="Z2094">
        <f>COUNTIF($X$2:X2094,X2094)</f>
        <v>1</v>
      </c>
      <c r="AA2094" t="str">
        <f t="shared" si="98"/>
        <v>NPT76M1881</v>
      </c>
      <c r="AB2094">
        <f>COUNTIF(实际辖区!A:A,全部结果!X2094)</f>
        <v>1</v>
      </c>
      <c r="AC2094" s="9" t="str">
        <f>VLOOKUP(AA2094,实际辖区!D:E,2,0)</f>
        <v>POS_00267670</v>
      </c>
    </row>
    <row r="2095" spans="1:29">
      <c r="A2095" t="s">
        <v>97</v>
      </c>
      <c r="B2095" t="s">
        <v>5237</v>
      </c>
      <c r="C2095" t="s">
        <v>5238</v>
      </c>
      <c r="D2095" t="s">
        <v>2053</v>
      </c>
      <c r="E2095" t="s">
        <v>5156</v>
      </c>
      <c r="F2095" t="s">
        <v>5239</v>
      </c>
      <c r="G2095" t="s">
        <v>5237</v>
      </c>
      <c r="H2095" t="s">
        <v>29</v>
      </c>
      <c r="I2095">
        <v>8611182.3848115895</v>
      </c>
      <c r="J2095">
        <v>188696.34</v>
      </c>
      <c r="K2095">
        <v>288774.93</v>
      </c>
      <c r="L2095">
        <v>0.3233830845771144</v>
      </c>
      <c r="M2095">
        <v>44.029966799999997</v>
      </c>
      <c r="N2095">
        <v>89.598906400000004</v>
      </c>
      <c r="O2095" t="s">
        <v>5240</v>
      </c>
      <c r="P2095" t="s">
        <v>97</v>
      </c>
      <c r="Q2095" t="s">
        <v>2057</v>
      </c>
      <c r="R2095">
        <v>1</v>
      </c>
      <c r="S2095">
        <v>43.988827606930137</v>
      </c>
      <c r="T2095">
        <v>89.193953774295707</v>
      </c>
      <c r="U2095">
        <v>32.794677813395673</v>
      </c>
      <c r="V2095" t="s">
        <v>32</v>
      </c>
      <c r="W2095" t="s">
        <v>33</v>
      </c>
      <c r="X2095" t="str">
        <f t="shared" si="96"/>
        <v>NPT76AZHV</v>
      </c>
      <c r="Y2095">
        <f t="shared" si="97"/>
        <v>1</v>
      </c>
      <c r="Z2095">
        <f>COUNTIF($X$2:X2095,X2095)</f>
        <v>1</v>
      </c>
      <c r="AA2095" t="str">
        <f t="shared" si="98"/>
        <v>NPT76AZHV1</v>
      </c>
      <c r="AB2095">
        <f>COUNTIF(实际辖区!A:A,全部结果!X2095)</f>
        <v>1</v>
      </c>
      <c r="AC2095" s="9" t="str">
        <f>VLOOKUP(AA2095,实际辖区!D:E,2,0)</f>
        <v>POS_00267671</v>
      </c>
    </row>
    <row r="2096" spans="1:29">
      <c r="A2096" t="s">
        <v>97</v>
      </c>
      <c r="B2096" t="s">
        <v>5241</v>
      </c>
      <c r="C2096" t="s">
        <v>5242</v>
      </c>
      <c r="D2096" t="s">
        <v>2053</v>
      </c>
      <c r="E2096" t="s">
        <v>5156</v>
      </c>
      <c r="F2096" t="s">
        <v>5157</v>
      </c>
      <c r="G2096" t="s">
        <v>5241</v>
      </c>
      <c r="H2096" t="s">
        <v>29</v>
      </c>
      <c r="I2096">
        <v>7276887.4174002698</v>
      </c>
      <c r="J2096">
        <v>152360.16</v>
      </c>
      <c r="K2096">
        <v>130458.6</v>
      </c>
      <c r="L2096">
        <v>0.25870646766169147</v>
      </c>
      <c r="M2096">
        <v>44.007275800000002</v>
      </c>
      <c r="N2096">
        <v>87.306911700000001</v>
      </c>
      <c r="O2096" t="s">
        <v>5240</v>
      </c>
      <c r="P2096" t="s">
        <v>97</v>
      </c>
      <c r="Q2096" t="s">
        <v>2057</v>
      </c>
      <c r="R2096">
        <v>1</v>
      </c>
      <c r="S2096">
        <v>43.988827606930137</v>
      </c>
      <c r="T2096">
        <v>89.193953774295707</v>
      </c>
      <c r="U2096">
        <v>151.36799012389909</v>
      </c>
      <c r="V2096" t="s">
        <v>32</v>
      </c>
      <c r="W2096" t="s">
        <v>33</v>
      </c>
      <c r="X2096" t="str">
        <f t="shared" si="96"/>
        <v>NPT76AZIX</v>
      </c>
      <c r="Y2096">
        <f t="shared" si="97"/>
        <v>1</v>
      </c>
      <c r="Z2096">
        <f>COUNTIF($X$2:X2096,X2096)</f>
        <v>1</v>
      </c>
      <c r="AA2096" t="str">
        <f t="shared" si="98"/>
        <v>NPT76AZIX1</v>
      </c>
      <c r="AB2096">
        <f>COUNTIF(实际辖区!A:A,全部结果!X2096)</f>
        <v>1</v>
      </c>
      <c r="AC2096" s="9" t="str">
        <f>VLOOKUP(AA2096,实际辖区!D:E,2,0)</f>
        <v>POS_00267671</v>
      </c>
    </row>
    <row r="2097" spans="1:29">
      <c r="A2097" t="s">
        <v>97</v>
      </c>
      <c r="B2097" t="s">
        <v>5243</v>
      </c>
      <c r="C2097" t="s">
        <v>5244</v>
      </c>
      <c r="D2097" t="s">
        <v>2053</v>
      </c>
      <c r="E2097" t="s">
        <v>5156</v>
      </c>
      <c r="F2097" t="s">
        <v>5239</v>
      </c>
      <c r="G2097" t="s">
        <v>5243</v>
      </c>
      <c r="H2097" t="s">
        <v>29</v>
      </c>
      <c r="I2097">
        <v>3268055.7925011101</v>
      </c>
      <c r="J2097">
        <v>70099.199999999997</v>
      </c>
      <c r="K2097">
        <v>26287.200000000001</v>
      </c>
      <c r="L2097">
        <v>0.2238805970149253</v>
      </c>
      <c r="M2097">
        <v>44.033313</v>
      </c>
      <c r="N2097">
        <v>89.588542799999999</v>
      </c>
      <c r="O2097" t="s">
        <v>5240</v>
      </c>
      <c r="P2097" t="s">
        <v>97</v>
      </c>
      <c r="Q2097" t="s">
        <v>2057</v>
      </c>
      <c r="R2097">
        <v>0</v>
      </c>
      <c r="S2097">
        <v>43.988827606930137</v>
      </c>
      <c r="T2097">
        <v>89.193953774295707</v>
      </c>
      <c r="U2097">
        <v>32.02630183815981</v>
      </c>
      <c r="V2097" t="s">
        <v>32</v>
      </c>
      <c r="W2097" t="s">
        <v>33</v>
      </c>
      <c r="X2097" t="str">
        <f t="shared" si="96"/>
        <v>NPT76AZHW</v>
      </c>
      <c r="Y2097">
        <f t="shared" si="97"/>
        <v>1</v>
      </c>
      <c r="Z2097">
        <f>COUNTIF($X$2:X2097,X2097)</f>
        <v>1</v>
      </c>
      <c r="AA2097" t="str">
        <f t="shared" si="98"/>
        <v>NPT76AZHW1</v>
      </c>
      <c r="AB2097">
        <f>COUNTIF(实际辖区!A:A,全部结果!X2097)</f>
        <v>1</v>
      </c>
      <c r="AC2097" s="9" t="str">
        <f>VLOOKUP(AA2097,实际辖区!D:E,2,0)</f>
        <v>POS_00267671</v>
      </c>
    </row>
    <row r="2098" spans="1:29">
      <c r="A2098" t="s">
        <v>97</v>
      </c>
      <c r="B2098" t="s">
        <v>5245</v>
      </c>
      <c r="C2098" t="s">
        <v>5246</v>
      </c>
      <c r="D2098" t="s">
        <v>2053</v>
      </c>
      <c r="E2098" t="s">
        <v>5156</v>
      </c>
      <c r="F2098" t="s">
        <v>5247</v>
      </c>
      <c r="G2098" t="s">
        <v>5245</v>
      </c>
      <c r="H2098" t="s">
        <v>29</v>
      </c>
      <c r="I2098">
        <v>3869631.7120672101</v>
      </c>
      <c r="J2098">
        <v>33888.6</v>
      </c>
      <c r="K2098">
        <v>27108</v>
      </c>
      <c r="L2098">
        <v>0.21393034825870641</v>
      </c>
      <c r="M2098">
        <v>44.005437399999998</v>
      </c>
      <c r="N2098">
        <v>89.184585400000003</v>
      </c>
      <c r="O2098" t="s">
        <v>5240</v>
      </c>
      <c r="P2098" t="s">
        <v>97</v>
      </c>
      <c r="Q2098" t="s">
        <v>2057</v>
      </c>
      <c r="R2098">
        <v>0</v>
      </c>
      <c r="S2098">
        <v>43.988827606930137</v>
      </c>
      <c r="T2098">
        <v>89.193953774295707</v>
      </c>
      <c r="U2098">
        <v>1.992665334721466</v>
      </c>
      <c r="V2098" t="s">
        <v>32</v>
      </c>
      <c r="W2098" t="s">
        <v>33</v>
      </c>
      <c r="X2098" t="str">
        <f t="shared" si="96"/>
        <v>NPT76AZID</v>
      </c>
      <c r="Y2098">
        <f t="shared" si="97"/>
        <v>1</v>
      </c>
      <c r="Z2098">
        <f>COUNTIF($X$2:X2098,X2098)</f>
        <v>1</v>
      </c>
      <c r="AA2098" t="str">
        <f t="shared" si="98"/>
        <v>NPT76AZID1</v>
      </c>
      <c r="AB2098">
        <f>COUNTIF(实际辖区!A:A,全部结果!X2098)</f>
        <v>1</v>
      </c>
      <c r="AC2098" s="9" t="str">
        <f>VLOOKUP(AA2098,实际辖区!D:E,2,0)</f>
        <v>POS_00267671</v>
      </c>
    </row>
    <row r="2099" spans="1:29">
      <c r="A2099" t="s">
        <v>97</v>
      </c>
      <c r="B2099" t="s">
        <v>5248</v>
      </c>
      <c r="C2099" t="s">
        <v>5249</v>
      </c>
      <c r="D2099" t="s">
        <v>2053</v>
      </c>
      <c r="E2099" t="s">
        <v>5156</v>
      </c>
      <c r="F2099" t="s">
        <v>5250</v>
      </c>
      <c r="G2099" t="s">
        <v>5248</v>
      </c>
      <c r="H2099" t="s">
        <v>29</v>
      </c>
      <c r="I2099">
        <v>2841822.0947982701</v>
      </c>
      <c r="J2099">
        <v>52362</v>
      </c>
      <c r="K2099">
        <v>26371.8</v>
      </c>
      <c r="L2099">
        <v>0.11940298507462679</v>
      </c>
      <c r="M2099">
        <v>43.845998999999999</v>
      </c>
      <c r="N2099">
        <v>90.287913000000003</v>
      </c>
      <c r="O2099" t="s">
        <v>5240</v>
      </c>
      <c r="P2099" t="s">
        <v>97</v>
      </c>
      <c r="Q2099" t="s">
        <v>2057</v>
      </c>
      <c r="R2099">
        <v>0</v>
      </c>
      <c r="S2099">
        <v>43.988827606930137</v>
      </c>
      <c r="T2099">
        <v>89.193953774295707</v>
      </c>
      <c r="U2099">
        <v>89.284884479002585</v>
      </c>
      <c r="V2099" t="s">
        <v>32</v>
      </c>
      <c r="W2099" t="s">
        <v>33</v>
      </c>
      <c r="X2099" t="str">
        <f t="shared" si="96"/>
        <v>NPT76AZJD</v>
      </c>
      <c r="Y2099">
        <f t="shared" si="97"/>
        <v>1</v>
      </c>
      <c r="Z2099">
        <f>COUNTIF($X$2:X2099,X2099)</f>
        <v>1</v>
      </c>
      <c r="AA2099" t="str">
        <f t="shared" si="98"/>
        <v>NPT76AZJD1</v>
      </c>
      <c r="AB2099">
        <f>COUNTIF(实际辖区!A:A,全部结果!X2099)</f>
        <v>1</v>
      </c>
      <c r="AC2099" s="9" t="str">
        <f>VLOOKUP(AA2099,实际辖区!D:E,2,0)</f>
        <v>POS_00267671</v>
      </c>
    </row>
    <row r="2100" spans="1:29">
      <c r="A2100" t="s">
        <v>97</v>
      </c>
      <c r="B2100" t="s">
        <v>5251</v>
      </c>
      <c r="C2100" t="s">
        <v>5252</v>
      </c>
      <c r="D2100" t="s">
        <v>2053</v>
      </c>
      <c r="E2100" t="s">
        <v>5253</v>
      </c>
      <c r="F2100" t="s">
        <v>5254</v>
      </c>
      <c r="G2100" t="s">
        <v>5251</v>
      </c>
      <c r="H2100" t="s">
        <v>29</v>
      </c>
      <c r="I2100">
        <v>5976359.4518640703</v>
      </c>
      <c r="J2100">
        <v>47901.120000000003</v>
      </c>
      <c r="K2100">
        <v>105222.84</v>
      </c>
      <c r="L2100">
        <v>0.44776119402985071</v>
      </c>
      <c r="M2100">
        <v>39.463664199999997</v>
      </c>
      <c r="N2100">
        <v>76.002255700000006</v>
      </c>
      <c r="O2100" t="s">
        <v>5255</v>
      </c>
      <c r="P2100" t="s">
        <v>97</v>
      </c>
      <c r="Q2100" t="s">
        <v>2057</v>
      </c>
      <c r="R2100">
        <v>0</v>
      </c>
      <c r="S2100">
        <v>39.50592223340729</v>
      </c>
      <c r="T2100">
        <v>76.456273509720361</v>
      </c>
      <c r="U2100">
        <v>39.340849603740388</v>
      </c>
      <c r="V2100" t="s">
        <v>32</v>
      </c>
      <c r="W2100" t="s">
        <v>33</v>
      </c>
      <c r="X2100" t="str">
        <f t="shared" si="96"/>
        <v>NPT76AZNF</v>
      </c>
      <c r="Y2100">
        <f t="shared" si="97"/>
        <v>1</v>
      </c>
      <c r="Z2100">
        <f>COUNTIF($X$2:X2100,X2100)</f>
        <v>1</v>
      </c>
      <c r="AA2100" t="str">
        <f t="shared" si="98"/>
        <v>NPT76AZNF1</v>
      </c>
      <c r="AB2100">
        <f>COUNTIF(实际辖区!A:A,全部结果!X2100)</f>
        <v>1</v>
      </c>
      <c r="AC2100" s="9" t="str">
        <f>VLOOKUP(AA2100,实际辖区!D:E,2,0)</f>
        <v>POS_00270224</v>
      </c>
    </row>
    <row r="2101" spans="1:29">
      <c r="A2101" t="s">
        <v>97</v>
      </c>
      <c r="B2101" t="s">
        <v>5256</v>
      </c>
      <c r="C2101" t="s">
        <v>5257</v>
      </c>
      <c r="D2101" t="s">
        <v>2053</v>
      </c>
      <c r="E2101" t="s">
        <v>5253</v>
      </c>
      <c r="F2101" t="s">
        <v>5254</v>
      </c>
      <c r="G2101" t="s">
        <v>5256</v>
      </c>
      <c r="H2101" t="s">
        <v>29</v>
      </c>
      <c r="I2101">
        <v>3020187.52873964</v>
      </c>
      <c r="J2101">
        <v>36547.019999999997</v>
      </c>
      <c r="K2101">
        <v>35858.400000000001</v>
      </c>
      <c r="L2101">
        <v>0.154228855721393</v>
      </c>
      <c r="M2101">
        <v>39.466048000000001</v>
      </c>
      <c r="N2101">
        <v>75.9786036</v>
      </c>
      <c r="O2101" t="s">
        <v>5255</v>
      </c>
      <c r="P2101" t="s">
        <v>97</v>
      </c>
      <c r="Q2101" t="s">
        <v>2057</v>
      </c>
      <c r="R2101">
        <v>1</v>
      </c>
      <c r="S2101">
        <v>39.50592223340729</v>
      </c>
      <c r="T2101">
        <v>76.456273509720361</v>
      </c>
      <c r="U2101">
        <v>41.3319927337512</v>
      </c>
      <c r="V2101" t="s">
        <v>32</v>
      </c>
      <c r="W2101" t="s">
        <v>33</v>
      </c>
      <c r="X2101" t="str">
        <f t="shared" si="96"/>
        <v>NPT76AZNM</v>
      </c>
      <c r="Y2101">
        <f t="shared" si="97"/>
        <v>1</v>
      </c>
      <c r="Z2101">
        <f>COUNTIF($X$2:X2101,X2101)</f>
        <v>1</v>
      </c>
      <c r="AA2101" t="str">
        <f t="shared" si="98"/>
        <v>NPT76AZNM1</v>
      </c>
      <c r="AB2101">
        <f>COUNTIF(实际辖区!A:A,全部结果!X2101)</f>
        <v>1</v>
      </c>
      <c r="AC2101" s="9" t="str">
        <f>VLOOKUP(AA2101,实际辖区!D:E,2,0)</f>
        <v>POS_00270224</v>
      </c>
    </row>
    <row r="2102" spans="1:29">
      <c r="A2102" t="s">
        <v>97</v>
      </c>
      <c r="B2102" t="s">
        <v>5258</v>
      </c>
      <c r="C2102" t="s">
        <v>5259</v>
      </c>
      <c r="D2102" t="s">
        <v>2053</v>
      </c>
      <c r="E2102" t="s">
        <v>5253</v>
      </c>
      <c r="F2102" t="s">
        <v>5254</v>
      </c>
      <c r="G2102" t="s">
        <v>5258</v>
      </c>
      <c r="H2102" t="s">
        <v>29</v>
      </c>
      <c r="I2102">
        <v>8339412.8517883802</v>
      </c>
      <c r="J2102">
        <v>43139.25</v>
      </c>
      <c r="K2102">
        <v>8810.7000000000007</v>
      </c>
      <c r="L2102">
        <v>0.11940298507462679</v>
      </c>
      <c r="M2102">
        <v>39.473649500000001</v>
      </c>
      <c r="N2102">
        <v>76.000312699999995</v>
      </c>
      <c r="O2102" t="s">
        <v>5255</v>
      </c>
      <c r="P2102" t="s">
        <v>97</v>
      </c>
      <c r="Q2102" t="s">
        <v>2057</v>
      </c>
      <c r="R2102">
        <v>0</v>
      </c>
      <c r="S2102">
        <v>39.50592223340729</v>
      </c>
      <c r="T2102">
        <v>76.456273509720361</v>
      </c>
      <c r="U2102">
        <v>39.387757902044797</v>
      </c>
      <c r="V2102" t="s">
        <v>32</v>
      </c>
      <c r="W2102" t="s">
        <v>33</v>
      </c>
      <c r="X2102" t="str">
        <f t="shared" si="96"/>
        <v>NPT76AZNI</v>
      </c>
      <c r="Y2102">
        <f t="shared" si="97"/>
        <v>1</v>
      </c>
      <c r="Z2102">
        <f>COUNTIF($X$2:X2102,X2102)</f>
        <v>1</v>
      </c>
      <c r="AA2102" t="str">
        <f t="shared" si="98"/>
        <v>NPT76AZNI1</v>
      </c>
      <c r="AB2102">
        <f>COUNTIF(实际辖区!A:A,全部结果!X2102)</f>
        <v>1</v>
      </c>
      <c r="AC2102" s="9" t="str">
        <f>VLOOKUP(AA2102,实际辖区!D:E,2,0)</f>
        <v>POS_00275904</v>
      </c>
    </row>
    <row r="2103" spans="1:29">
      <c r="A2103" t="s">
        <v>97</v>
      </c>
      <c r="B2103" t="s">
        <v>5260</v>
      </c>
      <c r="C2103" t="s">
        <v>5261</v>
      </c>
      <c r="D2103" t="s">
        <v>2053</v>
      </c>
      <c r="E2103" t="s">
        <v>5253</v>
      </c>
      <c r="F2103" t="s">
        <v>5262</v>
      </c>
      <c r="G2103" t="s">
        <v>5260</v>
      </c>
      <c r="H2103" t="s">
        <v>29</v>
      </c>
      <c r="I2103">
        <v>4071300.4674415998</v>
      </c>
      <c r="J2103">
        <v>31428.9</v>
      </c>
      <c r="K2103">
        <v>34684.65</v>
      </c>
      <c r="L2103">
        <v>5.9701492537313397E-2</v>
      </c>
      <c r="M2103">
        <v>39.819705599999999</v>
      </c>
      <c r="N2103">
        <v>78.555118899999997</v>
      </c>
      <c r="O2103" t="s">
        <v>5255</v>
      </c>
      <c r="P2103" t="s">
        <v>97</v>
      </c>
      <c r="Q2103" t="s">
        <v>2057</v>
      </c>
      <c r="R2103">
        <v>0</v>
      </c>
      <c r="S2103">
        <v>39.50592223340729</v>
      </c>
      <c r="T2103">
        <v>76.456273509720361</v>
      </c>
      <c r="U2103">
        <v>183.44079734188239</v>
      </c>
      <c r="V2103" t="s">
        <v>32</v>
      </c>
      <c r="W2103" t="s">
        <v>33</v>
      </c>
      <c r="X2103" t="str">
        <f t="shared" si="96"/>
        <v>NPT76AZNX</v>
      </c>
      <c r="Y2103">
        <f t="shared" si="97"/>
        <v>1</v>
      </c>
      <c r="Z2103">
        <f>COUNTIF($X$2:X2103,X2103)</f>
        <v>1</v>
      </c>
      <c r="AA2103" t="str">
        <f t="shared" si="98"/>
        <v>NPT76AZNX1</v>
      </c>
      <c r="AB2103">
        <f>COUNTIF(实际辖区!A:A,全部结果!X2103)</f>
        <v>1</v>
      </c>
      <c r="AC2103" s="9" t="str">
        <f>VLOOKUP(AA2103,实际辖区!D:E,2,0)</f>
        <v>POS_00270224</v>
      </c>
    </row>
    <row r="2104" spans="1:29">
      <c r="A2104" t="s">
        <v>97</v>
      </c>
      <c r="B2104" t="s">
        <v>5263</v>
      </c>
      <c r="C2104" t="s">
        <v>5264</v>
      </c>
      <c r="D2104" t="s">
        <v>2053</v>
      </c>
      <c r="E2104" t="s">
        <v>5253</v>
      </c>
      <c r="F2104" t="s">
        <v>5265</v>
      </c>
      <c r="G2104" t="s">
        <v>5263</v>
      </c>
      <c r="H2104" t="s">
        <v>29</v>
      </c>
      <c r="I2104">
        <v>4014553.8578818901</v>
      </c>
      <c r="J2104">
        <v>133865.54999999999</v>
      </c>
      <c r="K2104">
        <v>96314.4</v>
      </c>
      <c r="L2104">
        <v>4.9751243781094502E-2</v>
      </c>
      <c r="M2104">
        <v>39.410814799999997</v>
      </c>
      <c r="N2104">
        <v>76.057847300000006</v>
      </c>
      <c r="O2104" t="s">
        <v>5255</v>
      </c>
      <c r="P2104" t="s">
        <v>97</v>
      </c>
      <c r="Q2104" t="s">
        <v>2057</v>
      </c>
      <c r="R2104">
        <v>0</v>
      </c>
      <c r="S2104">
        <v>39.50592223340729</v>
      </c>
      <c r="T2104">
        <v>76.456273509720361</v>
      </c>
      <c r="U2104">
        <v>35.879362111940942</v>
      </c>
      <c r="V2104" t="s">
        <v>32</v>
      </c>
      <c r="W2104" t="s">
        <v>33</v>
      </c>
      <c r="X2104" t="str">
        <f t="shared" si="96"/>
        <v>NPT76AZNP</v>
      </c>
      <c r="Y2104">
        <f t="shared" si="97"/>
        <v>1</v>
      </c>
      <c r="Z2104">
        <f>COUNTIF($X$2:X2104,X2104)</f>
        <v>1</v>
      </c>
      <c r="AA2104" t="str">
        <f t="shared" si="98"/>
        <v>NPT76AZNP1</v>
      </c>
      <c r="AB2104">
        <f>COUNTIF(实际辖区!A:A,全部结果!X2104)</f>
        <v>1</v>
      </c>
      <c r="AC2104" s="9" t="str">
        <f>VLOOKUP(AA2104,实际辖区!D:E,2,0)</f>
        <v>POS_00270224</v>
      </c>
    </row>
    <row r="2105" spans="1:29">
      <c r="A2105" t="s">
        <v>97</v>
      </c>
      <c r="B2105" t="s">
        <v>5266</v>
      </c>
      <c r="C2105" t="s">
        <v>5267</v>
      </c>
      <c r="D2105" t="s">
        <v>2053</v>
      </c>
      <c r="E2105" t="s">
        <v>5253</v>
      </c>
      <c r="F2105" t="s">
        <v>5268</v>
      </c>
      <c r="G2105" t="s">
        <v>5266</v>
      </c>
      <c r="H2105" t="s">
        <v>29</v>
      </c>
      <c r="I2105">
        <v>26027570.499497499</v>
      </c>
      <c r="J2105">
        <v>188397.96</v>
      </c>
      <c r="K2105">
        <v>178643.25</v>
      </c>
      <c r="L2105">
        <v>4.9751243781094502E-2</v>
      </c>
      <c r="M2105">
        <v>39.498271600000002</v>
      </c>
      <c r="N2105">
        <v>76.743104900000006</v>
      </c>
      <c r="O2105" t="s">
        <v>5255</v>
      </c>
      <c r="P2105" t="s">
        <v>97</v>
      </c>
      <c r="Q2105" t="s">
        <v>2057</v>
      </c>
      <c r="R2105">
        <v>0</v>
      </c>
      <c r="S2105">
        <v>39.50592223340729</v>
      </c>
      <c r="T2105">
        <v>76.456273509720361</v>
      </c>
      <c r="U2105">
        <v>24.685215094591069</v>
      </c>
      <c r="V2105" t="s">
        <v>32</v>
      </c>
      <c r="W2105" t="s">
        <v>33</v>
      </c>
      <c r="X2105" t="str">
        <f t="shared" si="96"/>
        <v>NPT76AZON</v>
      </c>
      <c r="Y2105">
        <f t="shared" si="97"/>
        <v>1</v>
      </c>
      <c r="Z2105">
        <f>COUNTIF($X$2:X2105,X2105)</f>
        <v>1</v>
      </c>
      <c r="AA2105" t="str">
        <f t="shared" si="98"/>
        <v>NPT76AZON1</v>
      </c>
      <c r="AB2105">
        <f>COUNTIF(实际辖区!A:A,全部结果!X2105)</f>
        <v>1</v>
      </c>
      <c r="AC2105" s="9" t="str">
        <f>VLOOKUP(AA2105,实际辖区!D:E,2,0)</f>
        <v>POS_00270224</v>
      </c>
    </row>
    <row r="2106" spans="1:29">
      <c r="A2106" t="s">
        <v>97</v>
      </c>
      <c r="B2106" t="s">
        <v>5269</v>
      </c>
      <c r="C2106" t="s">
        <v>5270</v>
      </c>
      <c r="D2106" t="s">
        <v>2053</v>
      </c>
      <c r="E2106" t="s">
        <v>5253</v>
      </c>
      <c r="F2106" t="s">
        <v>5271</v>
      </c>
      <c r="G2106" t="s">
        <v>5269</v>
      </c>
      <c r="H2106" t="s">
        <v>29</v>
      </c>
      <c r="I2106">
        <v>8379930.5862321798</v>
      </c>
      <c r="J2106">
        <v>29811.599999999999</v>
      </c>
      <c r="K2106">
        <v>43742.79</v>
      </c>
      <c r="L2106">
        <v>2.9850746268656699E-2</v>
      </c>
      <c r="M2106">
        <v>39.385256400000003</v>
      </c>
      <c r="N2106">
        <v>75.868913399999997</v>
      </c>
      <c r="O2106" t="s">
        <v>5255</v>
      </c>
      <c r="P2106" t="s">
        <v>97</v>
      </c>
      <c r="Q2106" t="s">
        <v>2057</v>
      </c>
      <c r="R2106">
        <v>0</v>
      </c>
      <c r="S2106">
        <v>39.50592223340729</v>
      </c>
      <c r="T2106">
        <v>76.456273509720361</v>
      </c>
      <c r="U2106">
        <v>52.304858475711292</v>
      </c>
      <c r="V2106" t="s">
        <v>32</v>
      </c>
      <c r="W2106" t="s">
        <v>33</v>
      </c>
      <c r="X2106" t="str">
        <f t="shared" si="96"/>
        <v>NPT76AZNN</v>
      </c>
      <c r="Y2106">
        <f t="shared" si="97"/>
        <v>1</v>
      </c>
      <c r="Z2106">
        <f>COUNTIF($X$2:X2106,X2106)</f>
        <v>1</v>
      </c>
      <c r="AA2106" t="str">
        <f t="shared" si="98"/>
        <v>NPT76AZNN1</v>
      </c>
      <c r="AB2106">
        <f>COUNTIF(实际辖区!A:A,全部结果!X2106)</f>
        <v>1</v>
      </c>
      <c r="AC2106" s="9" t="str">
        <f>VLOOKUP(AA2106,实际辖区!D:E,2,0)</f>
        <v>POS_00270224</v>
      </c>
    </row>
    <row r="2107" spans="1:29">
      <c r="A2107" t="s">
        <v>97</v>
      </c>
      <c r="B2107" t="s">
        <v>5272</v>
      </c>
      <c r="C2107" t="s">
        <v>5273</v>
      </c>
      <c r="D2107" t="s">
        <v>2053</v>
      </c>
      <c r="E2107" t="s">
        <v>5253</v>
      </c>
      <c r="F2107" t="s">
        <v>5254</v>
      </c>
      <c r="G2107" t="s">
        <v>5272</v>
      </c>
      <c r="H2107" t="s">
        <v>29</v>
      </c>
      <c r="I2107">
        <v>22320795.302375801</v>
      </c>
      <c r="J2107">
        <v>173193.3</v>
      </c>
      <c r="K2107">
        <v>131744.34</v>
      </c>
      <c r="L2107">
        <v>0.25870646766169147</v>
      </c>
      <c r="M2107">
        <v>39.489538099999997</v>
      </c>
      <c r="N2107">
        <v>75.998942</v>
      </c>
      <c r="O2107" t="s">
        <v>5274</v>
      </c>
      <c r="P2107" t="s">
        <v>97</v>
      </c>
      <c r="Q2107" t="s">
        <v>2057</v>
      </c>
      <c r="R2107">
        <v>1</v>
      </c>
      <c r="S2107">
        <v>38.581674234794413</v>
      </c>
      <c r="T2107">
        <v>77.123761372061736</v>
      </c>
      <c r="U2107">
        <v>140.15089496977271</v>
      </c>
      <c r="V2107" t="s">
        <v>32</v>
      </c>
      <c r="W2107" t="s">
        <v>33</v>
      </c>
      <c r="X2107" t="str">
        <f t="shared" si="96"/>
        <v>NPT76AZNE</v>
      </c>
      <c r="Y2107">
        <f t="shared" si="97"/>
        <v>1</v>
      </c>
      <c r="Z2107">
        <f>COUNTIF($X$2:X2107,X2107)</f>
        <v>1</v>
      </c>
      <c r="AA2107" t="str">
        <f t="shared" si="98"/>
        <v>NPT76AZNE1</v>
      </c>
      <c r="AB2107">
        <f>COUNTIF(实际辖区!A:A,全部结果!X2107)</f>
        <v>1</v>
      </c>
      <c r="AC2107" s="9" t="str">
        <f>VLOOKUP(AA2107,实际辖区!D:E,2,0)</f>
        <v>POS_00275904</v>
      </c>
    </row>
    <row r="2108" spans="1:29">
      <c r="A2108" t="s">
        <v>97</v>
      </c>
      <c r="B2108" t="s">
        <v>5275</v>
      </c>
      <c r="C2108" t="s">
        <v>5276</v>
      </c>
      <c r="D2108" t="s">
        <v>2053</v>
      </c>
      <c r="E2108" t="s">
        <v>5253</v>
      </c>
      <c r="F2108" t="s">
        <v>5277</v>
      </c>
      <c r="G2108" t="s">
        <v>5275</v>
      </c>
      <c r="H2108" t="s">
        <v>29</v>
      </c>
      <c r="I2108">
        <v>2778592.8145671599</v>
      </c>
      <c r="J2108">
        <v>44717.4</v>
      </c>
      <c r="K2108">
        <v>11991</v>
      </c>
      <c r="L2108">
        <v>0.19402985074626861</v>
      </c>
      <c r="M2108">
        <v>38.191411299999999</v>
      </c>
      <c r="N2108">
        <v>77.271050599999995</v>
      </c>
      <c r="O2108" t="s">
        <v>5274</v>
      </c>
      <c r="P2108" t="s">
        <v>97</v>
      </c>
      <c r="Q2108" t="s">
        <v>2057</v>
      </c>
      <c r="R2108">
        <v>0</v>
      </c>
      <c r="S2108">
        <v>38.581674234794413</v>
      </c>
      <c r="T2108">
        <v>77.123761372061736</v>
      </c>
      <c r="U2108">
        <v>45.191579678874866</v>
      </c>
      <c r="V2108" t="s">
        <v>32</v>
      </c>
      <c r="W2108" t="s">
        <v>33</v>
      </c>
      <c r="X2108" t="str">
        <f t="shared" si="96"/>
        <v>NPT76AZOE</v>
      </c>
      <c r="Y2108">
        <f t="shared" si="97"/>
        <v>1</v>
      </c>
      <c r="Z2108">
        <f>COUNTIF($X$2:X2108,X2108)</f>
        <v>1</v>
      </c>
      <c r="AA2108" t="str">
        <f t="shared" si="98"/>
        <v>NPT76AZOE1</v>
      </c>
      <c r="AB2108">
        <f>COUNTIF(实际辖区!A:A,全部结果!X2108)</f>
        <v>1</v>
      </c>
      <c r="AC2108" s="9" t="str">
        <f>VLOOKUP(AA2108,实际辖区!D:E,2,0)</f>
        <v>POS_00275904</v>
      </c>
    </row>
    <row r="2109" spans="1:29">
      <c r="A2109" t="s">
        <v>97</v>
      </c>
      <c r="B2109" t="s">
        <v>5278</v>
      </c>
      <c r="C2109" t="s">
        <v>5279</v>
      </c>
      <c r="D2109" t="s">
        <v>2053</v>
      </c>
      <c r="E2109" t="s">
        <v>5253</v>
      </c>
      <c r="F2109" t="s">
        <v>5280</v>
      </c>
      <c r="G2109" t="s">
        <v>5278</v>
      </c>
      <c r="H2109" t="s">
        <v>29</v>
      </c>
      <c r="I2109">
        <v>37978527.560481198</v>
      </c>
      <c r="J2109">
        <v>88605.09</v>
      </c>
      <c r="K2109">
        <v>132800.4</v>
      </c>
      <c r="L2109">
        <v>0.18407960199004969</v>
      </c>
      <c r="M2109">
        <v>38.419810599999998</v>
      </c>
      <c r="N2109">
        <v>77.261014299999999</v>
      </c>
      <c r="O2109" t="s">
        <v>5274</v>
      </c>
      <c r="P2109" t="s">
        <v>97</v>
      </c>
      <c r="Q2109" t="s">
        <v>2057</v>
      </c>
      <c r="R2109">
        <v>1</v>
      </c>
      <c r="S2109">
        <v>38.581674234794413</v>
      </c>
      <c r="T2109">
        <v>77.123761372061736</v>
      </c>
      <c r="U2109">
        <v>21.591462983830109</v>
      </c>
      <c r="V2109" t="s">
        <v>32</v>
      </c>
      <c r="W2109" t="s">
        <v>33</v>
      </c>
      <c r="X2109" t="str">
        <f t="shared" si="96"/>
        <v>NPT76AZNS</v>
      </c>
      <c r="Y2109">
        <f t="shared" si="97"/>
        <v>1</v>
      </c>
      <c r="Z2109">
        <f>COUNTIF($X$2:X2109,X2109)</f>
        <v>1</v>
      </c>
      <c r="AA2109" t="str">
        <f t="shared" si="98"/>
        <v>NPT76AZNS1</v>
      </c>
      <c r="AB2109">
        <f>COUNTIF(实际辖区!A:A,全部结果!X2109)</f>
        <v>1</v>
      </c>
      <c r="AC2109" s="9" t="str">
        <f>VLOOKUP(AA2109,实际辖区!D:E,2,0)</f>
        <v>POS_00275904</v>
      </c>
    </row>
    <row r="2110" spans="1:29">
      <c r="A2110" t="s">
        <v>97</v>
      </c>
      <c r="B2110" t="s">
        <v>5281</v>
      </c>
      <c r="C2110" t="s">
        <v>5282</v>
      </c>
      <c r="D2110" t="s">
        <v>2053</v>
      </c>
      <c r="E2110" t="s">
        <v>5253</v>
      </c>
      <c r="F2110" t="s">
        <v>5283</v>
      </c>
      <c r="G2110" t="s">
        <v>5281</v>
      </c>
      <c r="H2110" t="s">
        <v>29</v>
      </c>
      <c r="I2110">
        <v>5729051.4945275001</v>
      </c>
      <c r="J2110">
        <v>68796</v>
      </c>
      <c r="K2110">
        <v>63865.62</v>
      </c>
      <c r="L2110">
        <v>0.12935323383084571</v>
      </c>
      <c r="M2110">
        <v>37.892842700000003</v>
      </c>
      <c r="N2110">
        <v>77.418634900000001</v>
      </c>
      <c r="O2110" t="s">
        <v>5274</v>
      </c>
      <c r="P2110" t="s">
        <v>97</v>
      </c>
      <c r="Q2110" t="s">
        <v>2057</v>
      </c>
      <c r="R2110">
        <v>0</v>
      </c>
      <c r="S2110">
        <v>38.581674234794413</v>
      </c>
      <c r="T2110">
        <v>77.123761372061736</v>
      </c>
      <c r="U2110">
        <v>80.701377108606934</v>
      </c>
      <c r="V2110" t="s">
        <v>32</v>
      </c>
      <c r="W2110" t="s">
        <v>33</v>
      </c>
      <c r="X2110" t="str">
        <f t="shared" si="96"/>
        <v>NPT76AZOV</v>
      </c>
      <c r="Y2110">
        <f t="shared" si="97"/>
        <v>1</v>
      </c>
      <c r="Z2110">
        <f>COUNTIF($X$2:X2110,X2110)</f>
        <v>1</v>
      </c>
      <c r="AA2110" t="str">
        <f t="shared" si="98"/>
        <v>NPT76AZOV1</v>
      </c>
      <c r="AB2110">
        <f>COUNTIF(实际辖区!A:A,全部结果!X2110)</f>
        <v>1</v>
      </c>
      <c r="AC2110" s="9" t="str">
        <f>VLOOKUP(AA2110,实际辖区!D:E,2,0)</f>
        <v>POS_00275904</v>
      </c>
    </row>
    <row r="2111" spans="1:29">
      <c r="A2111" t="s">
        <v>97</v>
      </c>
      <c r="B2111" t="s">
        <v>5284</v>
      </c>
      <c r="C2111" t="s">
        <v>5285</v>
      </c>
      <c r="D2111" t="s">
        <v>2053</v>
      </c>
      <c r="E2111" t="s">
        <v>5253</v>
      </c>
      <c r="F2111" t="s">
        <v>5286</v>
      </c>
      <c r="G2111" t="s">
        <v>5284</v>
      </c>
      <c r="H2111" t="s">
        <v>29</v>
      </c>
      <c r="I2111">
        <v>2947870.72378329</v>
      </c>
      <c r="J2111">
        <v>69447.600000000006</v>
      </c>
      <c r="K2111">
        <v>65682</v>
      </c>
      <c r="L2111">
        <v>0.10945273631840791</v>
      </c>
      <c r="M2111">
        <v>38.9077409</v>
      </c>
      <c r="N2111">
        <v>77.653243599999996</v>
      </c>
      <c r="O2111" t="s">
        <v>5274</v>
      </c>
      <c r="P2111" t="s">
        <v>97</v>
      </c>
      <c r="Q2111" t="s">
        <v>2057</v>
      </c>
      <c r="R2111">
        <v>0</v>
      </c>
      <c r="S2111">
        <v>38.581674234794413</v>
      </c>
      <c r="T2111">
        <v>77.123761372061736</v>
      </c>
      <c r="U2111">
        <v>58.558430819585908</v>
      </c>
      <c r="V2111" t="s">
        <v>32</v>
      </c>
      <c r="W2111" t="s">
        <v>33</v>
      </c>
      <c r="X2111" t="str">
        <f t="shared" si="96"/>
        <v>NPT76AZOQ</v>
      </c>
      <c r="Y2111">
        <f t="shared" si="97"/>
        <v>1</v>
      </c>
      <c r="Z2111">
        <f>COUNTIF($X$2:X2111,X2111)</f>
        <v>1</v>
      </c>
      <c r="AA2111" t="str">
        <f t="shared" si="98"/>
        <v>NPT76AZOQ1</v>
      </c>
      <c r="AB2111">
        <f>COUNTIF(实际辖区!A:A,全部结果!X2111)</f>
        <v>1</v>
      </c>
      <c r="AC2111" s="9" t="str">
        <f>VLOOKUP(AA2111,实际辖区!D:E,2,0)</f>
        <v>POS_00270224</v>
      </c>
    </row>
    <row r="2112" spans="1:29">
      <c r="A2112" t="s">
        <v>97</v>
      </c>
      <c r="B2112" t="s">
        <v>5287</v>
      </c>
      <c r="C2112" t="s">
        <v>5288</v>
      </c>
      <c r="D2112" t="s">
        <v>2053</v>
      </c>
      <c r="E2112" t="s">
        <v>5219</v>
      </c>
      <c r="F2112" t="s">
        <v>5220</v>
      </c>
      <c r="G2112" t="s">
        <v>5287</v>
      </c>
      <c r="H2112" t="s">
        <v>29</v>
      </c>
      <c r="I2112">
        <v>16891223.167630501</v>
      </c>
      <c r="J2112">
        <v>377445.68</v>
      </c>
      <c r="K2112">
        <v>363921.66</v>
      </c>
      <c r="L2112">
        <v>0.88059701492537312</v>
      </c>
      <c r="M2112">
        <v>41.767954899999999</v>
      </c>
      <c r="N2112">
        <v>86.155950000000004</v>
      </c>
      <c r="O2112" t="s">
        <v>5289</v>
      </c>
      <c r="P2112" t="s">
        <v>97</v>
      </c>
      <c r="Q2112" t="s">
        <v>2057</v>
      </c>
      <c r="R2112">
        <v>1</v>
      </c>
      <c r="S2112">
        <v>41.768007877231561</v>
      </c>
      <c r="T2112">
        <v>86.16357629321881</v>
      </c>
      <c r="U2112">
        <v>0.6341615578850387</v>
      </c>
      <c r="V2112" t="s">
        <v>32</v>
      </c>
      <c r="W2112" t="s">
        <v>33</v>
      </c>
      <c r="X2112" t="str">
        <f t="shared" si="96"/>
        <v>NPT76AZLA</v>
      </c>
      <c r="Y2112">
        <f t="shared" si="97"/>
        <v>1</v>
      </c>
      <c r="Z2112">
        <f>COUNTIF($X$2:X2112,X2112)</f>
        <v>1</v>
      </c>
      <c r="AA2112" t="str">
        <f t="shared" si="98"/>
        <v>NPT76AZLA1</v>
      </c>
      <c r="AB2112">
        <f>COUNTIF(实际辖区!A:A,全部结果!X2112)</f>
        <v>1</v>
      </c>
      <c r="AC2112" s="9" t="str">
        <f>VLOOKUP(AA2112,实际辖区!D:E,2,0)</f>
        <v>POS_00306248</v>
      </c>
    </row>
    <row r="2113" spans="1:29">
      <c r="A2113" t="s">
        <v>97</v>
      </c>
      <c r="B2113" t="s">
        <v>5290</v>
      </c>
      <c r="C2113" t="s">
        <v>5291</v>
      </c>
      <c r="D2113" t="s">
        <v>2053</v>
      </c>
      <c r="E2113" t="s">
        <v>5219</v>
      </c>
      <c r="F2113" t="s">
        <v>5220</v>
      </c>
      <c r="G2113" t="s">
        <v>5290</v>
      </c>
      <c r="H2113" t="s">
        <v>29</v>
      </c>
      <c r="I2113">
        <v>2489066.45066394</v>
      </c>
      <c r="J2113">
        <v>29395.200000000001</v>
      </c>
      <c r="K2113">
        <v>19492.2</v>
      </c>
      <c r="L2113">
        <v>7.9601990049751201E-2</v>
      </c>
      <c r="M2113">
        <v>41.748129499999997</v>
      </c>
      <c r="N2113">
        <v>86.163183900000007</v>
      </c>
      <c r="O2113" t="s">
        <v>5289</v>
      </c>
      <c r="P2113" t="s">
        <v>97</v>
      </c>
      <c r="Q2113" t="s">
        <v>2057</v>
      </c>
      <c r="R2113">
        <v>0</v>
      </c>
      <c r="S2113">
        <v>41.768007877231561</v>
      </c>
      <c r="T2113">
        <v>86.16357629321881</v>
      </c>
      <c r="U2113">
        <v>2.2081044412897262</v>
      </c>
      <c r="V2113" t="s">
        <v>32</v>
      </c>
      <c r="W2113" t="s">
        <v>33</v>
      </c>
      <c r="X2113" t="str">
        <f t="shared" si="96"/>
        <v>NPT76AZLB</v>
      </c>
      <c r="Y2113">
        <f t="shared" si="97"/>
        <v>1</v>
      </c>
      <c r="Z2113">
        <f>COUNTIF($X$2:X2113,X2113)</f>
        <v>1</v>
      </c>
      <c r="AA2113" t="str">
        <f t="shared" si="98"/>
        <v>NPT76AZLB1</v>
      </c>
      <c r="AB2113">
        <f>COUNTIF(实际辖区!A:A,全部结果!X2113)</f>
        <v>1</v>
      </c>
      <c r="AC2113" s="9" t="str">
        <f>VLOOKUP(AA2113,实际辖区!D:E,2,0)</f>
        <v>POS_00306248</v>
      </c>
    </row>
    <row r="2114" spans="1:29">
      <c r="A2114" t="s">
        <v>97</v>
      </c>
      <c r="B2114" t="s">
        <v>5292</v>
      </c>
      <c r="C2114" t="s">
        <v>5293</v>
      </c>
      <c r="D2114" t="s">
        <v>2053</v>
      </c>
      <c r="E2114" t="s">
        <v>5219</v>
      </c>
      <c r="F2114" t="s">
        <v>5220</v>
      </c>
      <c r="G2114" t="s">
        <v>5292</v>
      </c>
      <c r="H2114" t="s">
        <v>29</v>
      </c>
      <c r="I2114">
        <v>3315003.6837850702</v>
      </c>
      <c r="J2114">
        <v>37624.199999999997</v>
      </c>
      <c r="K2114">
        <v>19293</v>
      </c>
      <c r="L2114">
        <v>3.98009950248756E-2</v>
      </c>
      <c r="M2114">
        <v>41.787938699999998</v>
      </c>
      <c r="N2114">
        <v>86.171597599999998</v>
      </c>
      <c r="O2114" t="s">
        <v>5289</v>
      </c>
      <c r="P2114" t="s">
        <v>97</v>
      </c>
      <c r="Q2114" t="s">
        <v>2057</v>
      </c>
      <c r="R2114">
        <v>1</v>
      </c>
      <c r="S2114">
        <v>41.768007877231561</v>
      </c>
      <c r="T2114">
        <v>86.16357629321881</v>
      </c>
      <c r="U2114">
        <v>2.31196333653515</v>
      </c>
      <c r="V2114" t="s">
        <v>32</v>
      </c>
      <c r="W2114" t="s">
        <v>33</v>
      </c>
      <c r="X2114" t="str">
        <f t="shared" si="96"/>
        <v>NPT76AZQW</v>
      </c>
      <c r="Y2114">
        <f t="shared" si="97"/>
        <v>1</v>
      </c>
      <c r="Z2114">
        <f>COUNTIF($X$2:X2114,X2114)</f>
        <v>1</v>
      </c>
      <c r="AA2114" t="str">
        <f t="shared" si="98"/>
        <v>NPT76AZQW1</v>
      </c>
      <c r="AB2114">
        <f>COUNTIF(实际辖区!A:A,全部结果!X2114)</f>
        <v>1</v>
      </c>
      <c r="AC2114" s="9" t="str">
        <f>VLOOKUP(AA2114,实际辖区!D:E,2,0)</f>
        <v>POS_00267670</v>
      </c>
    </row>
    <row r="2115" spans="1:29">
      <c r="A2115" t="s">
        <v>97</v>
      </c>
      <c r="B2115" t="s">
        <v>5294</v>
      </c>
      <c r="C2115" t="s">
        <v>5295</v>
      </c>
      <c r="D2115" t="s">
        <v>2053</v>
      </c>
      <c r="E2115" t="s">
        <v>2063</v>
      </c>
      <c r="F2115" t="s">
        <v>2064</v>
      </c>
      <c r="G2115" t="s">
        <v>5294</v>
      </c>
      <c r="H2115" t="s">
        <v>29</v>
      </c>
      <c r="I2115">
        <v>5348854.3774726102</v>
      </c>
      <c r="J2115">
        <v>251062.92</v>
      </c>
      <c r="K2115">
        <v>19160.400000000001</v>
      </c>
      <c r="L2115">
        <v>0.34825870646766172</v>
      </c>
      <c r="M2115">
        <v>43.950583199999997</v>
      </c>
      <c r="N2115">
        <v>81.372513999999995</v>
      </c>
      <c r="O2115" t="s">
        <v>5296</v>
      </c>
      <c r="P2115" t="s">
        <v>97</v>
      </c>
      <c r="Q2115" t="s">
        <v>2057</v>
      </c>
      <c r="R2115">
        <v>1</v>
      </c>
      <c r="S2115">
        <v>44.053530314133141</v>
      </c>
      <c r="T2115">
        <v>82.925020798125814</v>
      </c>
      <c r="U2115">
        <v>125.0387677357088</v>
      </c>
      <c r="V2115" t="s">
        <v>32</v>
      </c>
      <c r="W2115" t="s">
        <v>33</v>
      </c>
      <c r="X2115" t="str">
        <f t="shared" ref="X2115:X2178" si="99">P2115&amp;B2115</f>
        <v>NPT76AZVG</v>
      </c>
      <c r="Y2115">
        <f t="shared" ref="Y2115:Y2178" si="100">COUNTIF(X:X,X2115)</f>
        <v>1</v>
      </c>
      <c r="Z2115">
        <f>COUNTIF($X$2:X2115,X2115)</f>
        <v>1</v>
      </c>
      <c r="AA2115" t="str">
        <f t="shared" ref="AA2115:AA2178" si="101">X2115&amp;Z2115</f>
        <v>NPT76AZVG1</v>
      </c>
      <c r="AB2115">
        <f>COUNTIF(实际辖区!A:A,全部结果!X2115)</f>
        <v>1</v>
      </c>
      <c r="AC2115" s="9" t="str">
        <f>VLOOKUP(AA2115,实际辖区!D:E,2,0)</f>
        <v>POS_00306279</v>
      </c>
    </row>
    <row r="2116" spans="1:29">
      <c r="A2116" t="s">
        <v>97</v>
      </c>
      <c r="B2116" t="s">
        <v>5297</v>
      </c>
      <c r="C2116" t="s">
        <v>5298</v>
      </c>
      <c r="D2116" t="s">
        <v>2053</v>
      </c>
      <c r="E2116" t="s">
        <v>2063</v>
      </c>
      <c r="F2116" t="s">
        <v>2064</v>
      </c>
      <c r="G2116" t="s">
        <v>5297</v>
      </c>
      <c r="H2116" t="s">
        <v>29</v>
      </c>
      <c r="I2116">
        <v>5320198.8583590798</v>
      </c>
      <c r="J2116">
        <v>183588</v>
      </c>
      <c r="K2116">
        <v>107418.3</v>
      </c>
      <c r="L2116">
        <v>0.20398009950248749</v>
      </c>
      <c r="M2116">
        <v>43.9202005</v>
      </c>
      <c r="N2116">
        <v>81.271423299999995</v>
      </c>
      <c r="O2116" t="s">
        <v>5296</v>
      </c>
      <c r="P2116" t="s">
        <v>97</v>
      </c>
      <c r="Q2116" t="s">
        <v>2057</v>
      </c>
      <c r="R2116">
        <v>0</v>
      </c>
      <c r="S2116">
        <v>44.053530314133141</v>
      </c>
      <c r="T2116">
        <v>82.925020798125814</v>
      </c>
      <c r="U2116">
        <v>133.48033688143769</v>
      </c>
      <c r="V2116" t="s">
        <v>32</v>
      </c>
      <c r="W2116" t="s">
        <v>33</v>
      </c>
      <c r="X2116" t="str">
        <f t="shared" si="99"/>
        <v>NPT76AZPE</v>
      </c>
      <c r="Y2116">
        <f t="shared" si="100"/>
        <v>1</v>
      </c>
      <c r="Z2116">
        <f>COUNTIF($X$2:X2116,X2116)</f>
        <v>1</v>
      </c>
      <c r="AA2116" t="str">
        <f t="shared" si="101"/>
        <v>NPT76AZPE1</v>
      </c>
      <c r="AB2116">
        <f>COUNTIF(实际辖区!A:A,全部结果!X2116)</f>
        <v>1</v>
      </c>
      <c r="AC2116" s="9" t="str">
        <f>VLOOKUP(AA2116,实际辖区!D:E,2,0)</f>
        <v>POS_00306279</v>
      </c>
    </row>
    <row r="2117" spans="1:29">
      <c r="A2117" t="s">
        <v>97</v>
      </c>
      <c r="B2117" t="s">
        <v>5299</v>
      </c>
      <c r="C2117" t="s">
        <v>5300</v>
      </c>
      <c r="D2117" t="s">
        <v>2053</v>
      </c>
      <c r="E2117" t="s">
        <v>2063</v>
      </c>
      <c r="F2117" t="s">
        <v>5301</v>
      </c>
      <c r="G2117" t="s">
        <v>5299</v>
      </c>
      <c r="H2117" t="s">
        <v>29</v>
      </c>
      <c r="I2117">
        <v>2838466.73517732</v>
      </c>
      <c r="J2117">
        <v>26167.439999999999</v>
      </c>
      <c r="K2117">
        <v>10729.8</v>
      </c>
      <c r="L2117">
        <v>0.14925373134328351</v>
      </c>
      <c r="M2117">
        <v>44.426455699999998</v>
      </c>
      <c r="N2117">
        <v>84.895907600000001</v>
      </c>
      <c r="O2117" t="s">
        <v>5296</v>
      </c>
      <c r="P2117" t="s">
        <v>97</v>
      </c>
      <c r="Q2117" t="s">
        <v>2057</v>
      </c>
      <c r="R2117">
        <v>1</v>
      </c>
      <c r="S2117">
        <v>44.053530314133141</v>
      </c>
      <c r="T2117">
        <v>82.925020798125814</v>
      </c>
      <c r="U2117">
        <v>162.7960846531553</v>
      </c>
      <c r="V2117" t="s">
        <v>32</v>
      </c>
      <c r="W2117" t="s">
        <v>33</v>
      </c>
      <c r="X2117" t="str">
        <f t="shared" si="99"/>
        <v>NPT76AZGG</v>
      </c>
      <c r="Y2117">
        <f t="shared" si="100"/>
        <v>1</v>
      </c>
      <c r="Z2117">
        <f>COUNTIF($X$2:X2117,X2117)</f>
        <v>1</v>
      </c>
      <c r="AA2117" t="str">
        <f t="shared" si="101"/>
        <v>NPT76AZGG1</v>
      </c>
      <c r="AB2117">
        <f>COUNTIF(实际辖区!A:A,全部结果!X2117)</f>
        <v>1</v>
      </c>
      <c r="AC2117" s="9" t="str">
        <f>VLOOKUP(AA2117,实际辖区!D:E,2,0)</f>
        <v>POS_00306279</v>
      </c>
    </row>
    <row r="2118" spans="1:29">
      <c r="A2118" t="s">
        <v>97</v>
      </c>
      <c r="B2118" t="s">
        <v>5302</v>
      </c>
      <c r="C2118" t="s">
        <v>5303</v>
      </c>
      <c r="D2118" t="s">
        <v>2053</v>
      </c>
      <c r="E2118" t="s">
        <v>2063</v>
      </c>
      <c r="F2118" t="s">
        <v>5304</v>
      </c>
      <c r="G2118" t="s">
        <v>5302</v>
      </c>
      <c r="H2118" t="s">
        <v>29</v>
      </c>
      <c r="I2118">
        <v>5691727.3048438104</v>
      </c>
      <c r="J2118">
        <v>6879.6</v>
      </c>
      <c r="K2118">
        <v>41934.78</v>
      </c>
      <c r="L2118">
        <v>6.4676616915422799E-2</v>
      </c>
      <c r="M2118">
        <v>43.794049200000003</v>
      </c>
      <c r="N2118">
        <v>82.521021399999995</v>
      </c>
      <c r="O2118" t="s">
        <v>5296</v>
      </c>
      <c r="P2118" t="s">
        <v>97</v>
      </c>
      <c r="Q2118" t="s">
        <v>2057</v>
      </c>
      <c r="R2118">
        <v>0</v>
      </c>
      <c r="S2118">
        <v>44.053530314133141</v>
      </c>
      <c r="T2118">
        <v>82.925020798125814</v>
      </c>
      <c r="U2118">
        <v>43.403738484622728</v>
      </c>
      <c r="V2118" t="s">
        <v>32</v>
      </c>
      <c r="W2118" t="s">
        <v>33</v>
      </c>
      <c r="X2118" t="str">
        <f t="shared" si="99"/>
        <v>NPT76AZPR</v>
      </c>
      <c r="Y2118">
        <f t="shared" si="100"/>
        <v>1</v>
      </c>
      <c r="Z2118">
        <f>COUNTIF($X$2:X2118,X2118)</f>
        <v>1</v>
      </c>
      <c r="AA2118" t="str">
        <f t="shared" si="101"/>
        <v>NPT76AZPR1</v>
      </c>
      <c r="AB2118">
        <f>COUNTIF(实际辖区!A:A,全部结果!X2118)</f>
        <v>1</v>
      </c>
      <c r="AC2118" s="9" t="str">
        <f>VLOOKUP(AA2118,实际辖区!D:E,2,0)</f>
        <v>POS_00306279</v>
      </c>
    </row>
    <row r="2119" spans="1:29">
      <c r="A2119" t="s">
        <v>97</v>
      </c>
      <c r="B2119" t="s">
        <v>5305</v>
      </c>
      <c r="C2119" t="s">
        <v>5306</v>
      </c>
      <c r="D2119" t="s">
        <v>2053</v>
      </c>
      <c r="E2119" t="s">
        <v>2063</v>
      </c>
      <c r="F2119" t="s">
        <v>5301</v>
      </c>
      <c r="G2119" t="s">
        <v>5305</v>
      </c>
      <c r="H2119" t="s">
        <v>29</v>
      </c>
      <c r="I2119">
        <v>9856091.9023897406</v>
      </c>
      <c r="J2119">
        <v>41929.199999999997</v>
      </c>
      <c r="K2119">
        <v>29401.200000000001</v>
      </c>
      <c r="L2119">
        <v>5.9701492537313397E-2</v>
      </c>
      <c r="M2119">
        <v>44.428078499999998</v>
      </c>
      <c r="N2119">
        <v>84.915833000000006</v>
      </c>
      <c r="O2119" t="s">
        <v>5296</v>
      </c>
      <c r="P2119" t="s">
        <v>97</v>
      </c>
      <c r="Q2119" t="s">
        <v>2057</v>
      </c>
      <c r="R2119">
        <v>0</v>
      </c>
      <c r="S2119">
        <v>44.053530314133141</v>
      </c>
      <c r="T2119">
        <v>82.925020798125814</v>
      </c>
      <c r="U2119">
        <v>164.37915850729371</v>
      </c>
      <c r="V2119" t="s">
        <v>32</v>
      </c>
      <c r="W2119" t="s">
        <v>33</v>
      </c>
      <c r="X2119" t="str">
        <f t="shared" si="99"/>
        <v>NPT76A9DG</v>
      </c>
      <c r="Y2119">
        <f t="shared" si="100"/>
        <v>1</v>
      </c>
      <c r="Z2119">
        <f>COUNTIF($X$2:X2119,X2119)</f>
        <v>1</v>
      </c>
      <c r="AA2119" t="str">
        <f t="shared" si="101"/>
        <v>NPT76A9DG1</v>
      </c>
      <c r="AB2119">
        <f>COUNTIF(实际辖区!A:A,全部结果!X2119)</f>
        <v>1</v>
      </c>
      <c r="AC2119" s="9" t="str">
        <f>VLOOKUP(AA2119,实际辖区!D:E,2,0)</f>
        <v>POS_00306279</v>
      </c>
    </row>
    <row r="2120" spans="1:29">
      <c r="A2120" t="s">
        <v>97</v>
      </c>
      <c r="B2120" t="s">
        <v>5307</v>
      </c>
      <c r="C2120" t="s">
        <v>5308</v>
      </c>
      <c r="D2120" t="s">
        <v>2053</v>
      </c>
      <c r="E2120" t="s">
        <v>2063</v>
      </c>
      <c r="F2120" t="s">
        <v>5309</v>
      </c>
      <c r="G2120" t="s">
        <v>5307</v>
      </c>
      <c r="H2120" t="s">
        <v>29</v>
      </c>
      <c r="I2120">
        <v>3453098.0619711098</v>
      </c>
      <c r="J2120">
        <v>0</v>
      </c>
      <c r="K2120">
        <v>22932</v>
      </c>
      <c r="L2120">
        <v>2.9850746268656699E-2</v>
      </c>
      <c r="M2120">
        <v>43.480336299999998</v>
      </c>
      <c r="N2120">
        <v>82.238994700000006</v>
      </c>
      <c r="O2120" t="s">
        <v>5296</v>
      </c>
      <c r="P2120" t="s">
        <v>97</v>
      </c>
      <c r="Q2120" t="s">
        <v>2057</v>
      </c>
      <c r="R2120">
        <v>0</v>
      </c>
      <c r="S2120">
        <v>44.053530314133141</v>
      </c>
      <c r="T2120">
        <v>82.925020798125814</v>
      </c>
      <c r="U2120">
        <v>84.303715322193597</v>
      </c>
      <c r="V2120" t="s">
        <v>32</v>
      </c>
      <c r="W2120" t="s">
        <v>33</v>
      </c>
      <c r="X2120" t="str">
        <f t="shared" si="99"/>
        <v>NPT76BCZS</v>
      </c>
      <c r="Y2120">
        <f t="shared" si="100"/>
        <v>1</v>
      </c>
      <c r="Z2120">
        <f>COUNTIF($X$2:X2120,X2120)</f>
        <v>1</v>
      </c>
      <c r="AA2120" t="str">
        <f t="shared" si="101"/>
        <v>NPT76BCZS1</v>
      </c>
      <c r="AB2120">
        <f>COUNTIF(实际辖区!A:A,全部结果!X2120)</f>
        <v>1</v>
      </c>
      <c r="AC2120" s="9" t="str">
        <f>VLOOKUP(AA2120,实际辖区!D:E,2,0)</f>
        <v>POS_00306279</v>
      </c>
    </row>
    <row r="2121" spans="1:29">
      <c r="A2121" t="s">
        <v>97</v>
      </c>
      <c r="B2121" t="s">
        <v>5310</v>
      </c>
      <c r="C2121" t="s">
        <v>5311</v>
      </c>
      <c r="D2121" t="s">
        <v>2053</v>
      </c>
      <c r="E2121" t="s">
        <v>2063</v>
      </c>
      <c r="F2121" t="s">
        <v>2064</v>
      </c>
      <c r="G2121" t="s">
        <v>5310</v>
      </c>
      <c r="H2121" t="s">
        <v>29</v>
      </c>
      <c r="I2121">
        <v>2280500</v>
      </c>
      <c r="J2121">
        <v>3651</v>
      </c>
      <c r="K2121">
        <v>13759.2</v>
      </c>
      <c r="L2121">
        <v>2.9850746268656699E-2</v>
      </c>
      <c r="M2121">
        <v>43.909055700000003</v>
      </c>
      <c r="N2121">
        <v>81.332036700000003</v>
      </c>
      <c r="O2121" t="s">
        <v>5296</v>
      </c>
      <c r="P2121" t="s">
        <v>97</v>
      </c>
      <c r="Q2121" t="s">
        <v>2057</v>
      </c>
      <c r="R2121">
        <v>0</v>
      </c>
      <c r="S2121">
        <v>44.053530314133141</v>
      </c>
      <c r="T2121">
        <v>82.925020798125814</v>
      </c>
      <c r="U2121">
        <v>128.80941962182459</v>
      </c>
      <c r="V2121" t="s">
        <v>32</v>
      </c>
      <c r="W2121" t="s">
        <v>33</v>
      </c>
      <c r="X2121" t="str">
        <f t="shared" si="99"/>
        <v>NPT76D7X6</v>
      </c>
      <c r="Y2121">
        <f t="shared" si="100"/>
        <v>1</v>
      </c>
      <c r="Z2121">
        <f>COUNTIF($X$2:X2121,X2121)</f>
        <v>1</v>
      </c>
      <c r="AA2121" t="str">
        <f t="shared" si="101"/>
        <v>NPT76D7X61</v>
      </c>
      <c r="AB2121">
        <f>COUNTIF(实际辖区!A:A,全部结果!X2121)</f>
        <v>1</v>
      </c>
      <c r="AC2121" s="9" t="str">
        <f>VLOOKUP(AA2121,实际辖区!D:E,2,0)</f>
        <v>POS_00306279</v>
      </c>
    </row>
    <row r="2122" spans="1:29">
      <c r="A2122" t="s">
        <v>97</v>
      </c>
      <c r="B2122" t="s">
        <v>5312</v>
      </c>
      <c r="C2122" t="s">
        <v>5313</v>
      </c>
      <c r="D2122" t="s">
        <v>2053</v>
      </c>
      <c r="E2122" t="s">
        <v>2063</v>
      </c>
      <c r="F2122" t="s">
        <v>5301</v>
      </c>
      <c r="G2122" t="s">
        <v>5312</v>
      </c>
      <c r="H2122" t="s">
        <v>29</v>
      </c>
      <c r="I2122">
        <v>3948089.59450986</v>
      </c>
      <c r="J2122">
        <v>13656.6</v>
      </c>
      <c r="K2122">
        <v>14489.4</v>
      </c>
      <c r="L2122">
        <v>9.9502487562189001E-3</v>
      </c>
      <c r="M2122">
        <v>44.432057200000003</v>
      </c>
      <c r="N2122">
        <v>84.909449199999997</v>
      </c>
      <c r="O2122" t="s">
        <v>5296</v>
      </c>
      <c r="P2122" t="s">
        <v>97</v>
      </c>
      <c r="Q2122" t="s">
        <v>2057</v>
      </c>
      <c r="R2122">
        <v>0</v>
      </c>
      <c r="S2122">
        <v>44.053530314133141</v>
      </c>
      <c r="T2122">
        <v>82.925020798125814</v>
      </c>
      <c r="U2122">
        <v>163.9935661178736</v>
      </c>
      <c r="V2122" t="s">
        <v>32</v>
      </c>
      <c r="W2122" t="s">
        <v>33</v>
      </c>
      <c r="X2122" t="str">
        <f t="shared" si="99"/>
        <v>NPT76BFZD</v>
      </c>
      <c r="Y2122">
        <f t="shared" si="100"/>
        <v>1</v>
      </c>
      <c r="Z2122">
        <f>COUNTIF($X$2:X2122,X2122)</f>
        <v>1</v>
      </c>
      <c r="AA2122" t="str">
        <f t="shared" si="101"/>
        <v>NPT76BFZD1</v>
      </c>
      <c r="AB2122">
        <f>COUNTIF(实际辖区!A:A,全部结果!X2122)</f>
        <v>1</v>
      </c>
      <c r="AC2122" s="9" t="str">
        <f>VLOOKUP(AA2122,实际辖区!D:E,2,0)</f>
        <v>POS_00306279</v>
      </c>
    </row>
    <row r="2123" spans="1:29">
      <c r="A2123" t="s">
        <v>97</v>
      </c>
      <c r="B2123" t="s">
        <v>5314</v>
      </c>
      <c r="C2123" t="s">
        <v>5315</v>
      </c>
      <c r="D2123" t="s">
        <v>2053</v>
      </c>
      <c r="E2123" t="s">
        <v>2054</v>
      </c>
      <c r="F2123" t="s">
        <v>2060</v>
      </c>
      <c r="G2123" t="s">
        <v>5314</v>
      </c>
      <c r="H2123" t="s">
        <v>29</v>
      </c>
      <c r="I2123">
        <v>6482843.92809866</v>
      </c>
      <c r="J2123">
        <v>82820.7</v>
      </c>
      <c r="K2123">
        <v>93605.64</v>
      </c>
      <c r="L2123">
        <v>0.2238805970149253</v>
      </c>
      <c r="M2123">
        <v>43.816169600000002</v>
      </c>
      <c r="N2123">
        <v>87.638749899999993</v>
      </c>
      <c r="O2123" t="s">
        <v>5316</v>
      </c>
      <c r="P2123" t="s">
        <v>97</v>
      </c>
      <c r="Q2123" t="s">
        <v>2057</v>
      </c>
      <c r="R2123">
        <v>1</v>
      </c>
      <c r="S2123">
        <v>43.824681570309892</v>
      </c>
      <c r="T2123">
        <v>87.613888738643936</v>
      </c>
      <c r="U2123">
        <v>2.212361808459391</v>
      </c>
      <c r="V2123" t="s">
        <v>32</v>
      </c>
      <c r="W2123" t="s">
        <v>33</v>
      </c>
      <c r="X2123" t="str">
        <f t="shared" si="99"/>
        <v>NPT76AZBA</v>
      </c>
      <c r="Y2123">
        <f t="shared" si="100"/>
        <v>1</v>
      </c>
      <c r="Z2123">
        <f>COUNTIF($X$2:X2123,X2123)</f>
        <v>1</v>
      </c>
      <c r="AA2123" t="str">
        <f t="shared" si="101"/>
        <v>NPT76AZBA1</v>
      </c>
      <c r="AB2123">
        <f>COUNTIF(实际辖区!A:A,全部结果!X2123)</f>
        <v>1</v>
      </c>
      <c r="AC2123" s="9" t="str">
        <f>VLOOKUP(AA2123,实际辖区!D:E,2,0)</f>
        <v>POS_70014053</v>
      </c>
    </row>
    <row r="2124" spans="1:29">
      <c r="A2124" t="s">
        <v>97</v>
      </c>
      <c r="B2124" t="s">
        <v>5317</v>
      </c>
      <c r="C2124" t="s">
        <v>5318</v>
      </c>
      <c r="D2124" t="s">
        <v>2053</v>
      </c>
      <c r="E2124" t="s">
        <v>2054</v>
      </c>
      <c r="F2124" t="s">
        <v>2076</v>
      </c>
      <c r="G2124" t="s">
        <v>5317</v>
      </c>
      <c r="H2124" t="s">
        <v>29</v>
      </c>
      <c r="I2124">
        <v>12106908.480805401</v>
      </c>
      <c r="J2124">
        <v>44176.94</v>
      </c>
      <c r="K2124">
        <v>113059.5</v>
      </c>
      <c r="L2124">
        <v>0.1592039800995024</v>
      </c>
      <c r="M2124">
        <v>43.812437099999997</v>
      </c>
      <c r="N2124">
        <v>87.605142799999996</v>
      </c>
      <c r="O2124" t="s">
        <v>5316</v>
      </c>
      <c r="P2124" t="s">
        <v>97</v>
      </c>
      <c r="Q2124" t="s">
        <v>2057</v>
      </c>
      <c r="R2124">
        <v>0</v>
      </c>
      <c r="S2124">
        <v>43.824681570309892</v>
      </c>
      <c r="T2124">
        <v>87.613888738643936</v>
      </c>
      <c r="U2124">
        <v>1.5316467158001541</v>
      </c>
      <c r="V2124" t="s">
        <v>32</v>
      </c>
      <c r="W2124" t="s">
        <v>33</v>
      </c>
      <c r="X2124" t="str">
        <f t="shared" si="99"/>
        <v>NPT76AYZS</v>
      </c>
      <c r="Y2124">
        <f t="shared" si="100"/>
        <v>1</v>
      </c>
      <c r="Z2124">
        <f>COUNTIF($X$2:X2124,X2124)</f>
        <v>1</v>
      </c>
      <c r="AA2124" t="str">
        <f t="shared" si="101"/>
        <v>NPT76AYZS1</v>
      </c>
      <c r="AB2124">
        <f>COUNTIF(实际辖区!A:A,全部结果!X2124)</f>
        <v>1</v>
      </c>
      <c r="AC2124" s="9" t="str">
        <f>VLOOKUP(AA2124,实际辖区!D:E,2,0)</f>
        <v>POS_00258517</v>
      </c>
    </row>
    <row r="2125" spans="1:29">
      <c r="A2125" t="s">
        <v>97</v>
      </c>
      <c r="B2125" t="s">
        <v>5319</v>
      </c>
      <c r="C2125" t="s">
        <v>5320</v>
      </c>
      <c r="D2125" t="s">
        <v>2053</v>
      </c>
      <c r="E2125" t="s">
        <v>2054</v>
      </c>
      <c r="F2125" t="s">
        <v>5205</v>
      </c>
      <c r="G2125" t="s">
        <v>5319</v>
      </c>
      <c r="H2125" t="s">
        <v>29</v>
      </c>
      <c r="I2125">
        <v>6261925.2033756096</v>
      </c>
      <c r="J2125">
        <v>101046.22</v>
      </c>
      <c r="K2125">
        <v>94097.88</v>
      </c>
      <c r="L2125">
        <v>0.154228855721393</v>
      </c>
      <c r="M2125">
        <v>43.836403599999997</v>
      </c>
      <c r="N2125">
        <v>87.622649199999998</v>
      </c>
      <c r="O2125" t="s">
        <v>5316</v>
      </c>
      <c r="P2125" t="s">
        <v>97</v>
      </c>
      <c r="Q2125" t="s">
        <v>2057</v>
      </c>
      <c r="R2125">
        <v>1</v>
      </c>
      <c r="S2125">
        <v>43.824681570309892</v>
      </c>
      <c r="T2125">
        <v>87.613888738643936</v>
      </c>
      <c r="U2125">
        <v>1.4808177423282061</v>
      </c>
      <c r="V2125" t="s">
        <v>32</v>
      </c>
      <c r="W2125" t="s">
        <v>33</v>
      </c>
      <c r="X2125" t="str">
        <f t="shared" si="99"/>
        <v>NPT76AYZH</v>
      </c>
      <c r="Y2125">
        <f t="shared" si="100"/>
        <v>1</v>
      </c>
      <c r="Z2125">
        <f>COUNTIF($X$2:X2125,X2125)</f>
        <v>1</v>
      </c>
      <c r="AA2125" t="str">
        <f t="shared" si="101"/>
        <v>NPT76AYZH1</v>
      </c>
      <c r="AB2125">
        <f>COUNTIF(实际辖区!A:A,全部结果!X2125)</f>
        <v>1</v>
      </c>
      <c r="AC2125" s="9" t="str">
        <f>VLOOKUP(AA2125,实际辖区!D:E,2,0)</f>
        <v>POS_70014053</v>
      </c>
    </row>
    <row r="2126" spans="1:29">
      <c r="A2126" t="s">
        <v>97</v>
      </c>
      <c r="B2126" t="s">
        <v>5321</v>
      </c>
      <c r="C2126" t="s">
        <v>5322</v>
      </c>
      <c r="D2126" t="s">
        <v>2053</v>
      </c>
      <c r="E2126" t="s">
        <v>2054</v>
      </c>
      <c r="F2126" t="s">
        <v>2076</v>
      </c>
      <c r="G2126" t="s">
        <v>5321</v>
      </c>
      <c r="H2126" t="s">
        <v>55</v>
      </c>
      <c r="I2126">
        <v>10309199.303551299</v>
      </c>
      <c r="J2126">
        <v>48130.44</v>
      </c>
      <c r="K2126">
        <v>59237.08</v>
      </c>
      <c r="L2126">
        <v>0.10945273631840791</v>
      </c>
      <c r="M2126">
        <v>43.832097500000003</v>
      </c>
      <c r="N2126">
        <v>87.593459899999999</v>
      </c>
      <c r="O2126" t="s">
        <v>5316</v>
      </c>
      <c r="P2126" t="s">
        <v>97</v>
      </c>
      <c r="Q2126" t="s">
        <v>2057</v>
      </c>
      <c r="R2126">
        <v>0</v>
      </c>
      <c r="S2126">
        <v>43.824681570309892</v>
      </c>
      <c r="T2126">
        <v>87.613888738643936</v>
      </c>
      <c r="U2126">
        <v>1.83824820032333</v>
      </c>
      <c r="V2126" t="s">
        <v>32</v>
      </c>
      <c r="W2126" t="s">
        <v>33</v>
      </c>
      <c r="X2126" t="str">
        <f t="shared" si="99"/>
        <v>NPT76AZQR</v>
      </c>
      <c r="Y2126">
        <f t="shared" si="100"/>
        <v>1</v>
      </c>
      <c r="Z2126">
        <f>COUNTIF($X$2:X2126,X2126)</f>
        <v>1</v>
      </c>
      <c r="AA2126" t="str">
        <f t="shared" si="101"/>
        <v>NPT76AZQR1</v>
      </c>
      <c r="AB2126">
        <f>COUNTIF(实际辖区!A:A,全部结果!X2126)</f>
        <v>1</v>
      </c>
      <c r="AC2126" s="9" t="str">
        <f>VLOOKUP(AA2126,实际辖区!D:E,2,0)</f>
        <v>POS_70014053</v>
      </c>
    </row>
    <row r="2127" spans="1:29">
      <c r="A2127" t="s">
        <v>97</v>
      </c>
      <c r="B2127" t="s">
        <v>5323</v>
      </c>
      <c r="C2127" t="s">
        <v>5324</v>
      </c>
      <c r="D2127" t="s">
        <v>2053</v>
      </c>
      <c r="E2127" t="s">
        <v>2054</v>
      </c>
      <c r="F2127" t="s">
        <v>2060</v>
      </c>
      <c r="G2127" t="s">
        <v>5323</v>
      </c>
      <c r="H2127" t="s">
        <v>55</v>
      </c>
      <c r="I2127">
        <v>3071068.3641814101</v>
      </c>
      <c r="J2127">
        <v>9492.6</v>
      </c>
      <c r="K2127">
        <v>27747.599999999999</v>
      </c>
      <c r="L2127">
        <v>0.1044776119402985</v>
      </c>
      <c r="M2127">
        <v>43.795620200000002</v>
      </c>
      <c r="N2127">
        <v>87.626166799999993</v>
      </c>
      <c r="O2127" t="s">
        <v>5316</v>
      </c>
      <c r="P2127" t="s">
        <v>97</v>
      </c>
      <c r="Q2127" t="s">
        <v>2057</v>
      </c>
      <c r="R2127">
        <v>0</v>
      </c>
      <c r="S2127">
        <v>43.824681570309892</v>
      </c>
      <c r="T2127">
        <v>87.613888738643936</v>
      </c>
      <c r="U2127">
        <v>3.3767131905030472</v>
      </c>
      <c r="V2127" t="s">
        <v>32</v>
      </c>
      <c r="W2127" t="s">
        <v>33</v>
      </c>
      <c r="X2127" t="str">
        <f t="shared" si="99"/>
        <v>NPT76AYZT</v>
      </c>
      <c r="Y2127">
        <f t="shared" si="100"/>
        <v>1</v>
      </c>
      <c r="Z2127">
        <f>COUNTIF($X$2:X2127,X2127)</f>
        <v>1</v>
      </c>
      <c r="AA2127" t="str">
        <f t="shared" si="101"/>
        <v>NPT76AYZT1</v>
      </c>
      <c r="AB2127">
        <f>COUNTIF(实际辖区!A:A,全部结果!X2127)</f>
        <v>1</v>
      </c>
      <c r="AC2127" s="9" t="str">
        <f>VLOOKUP(AA2127,实际辖区!D:E,2,0)</f>
        <v>POS_70014053</v>
      </c>
    </row>
    <row r="2128" spans="1:29">
      <c r="A2128" t="s">
        <v>97</v>
      </c>
      <c r="B2128" t="s">
        <v>5325</v>
      </c>
      <c r="C2128" t="s">
        <v>5326</v>
      </c>
      <c r="D2128" t="s">
        <v>2053</v>
      </c>
      <c r="E2128" t="s">
        <v>2054</v>
      </c>
      <c r="F2128" t="s">
        <v>2076</v>
      </c>
      <c r="G2128" t="s">
        <v>5325</v>
      </c>
      <c r="H2128" t="s">
        <v>29</v>
      </c>
      <c r="I2128">
        <v>3828342.23158922</v>
      </c>
      <c r="J2128">
        <v>51698.16</v>
      </c>
      <c r="K2128">
        <v>53980.5</v>
      </c>
      <c r="L2128">
        <v>5.9701492537313397E-2</v>
      </c>
      <c r="M2128">
        <v>43.825279500000001</v>
      </c>
      <c r="N2128">
        <v>87.59545</v>
      </c>
      <c r="O2128" t="s">
        <v>5316</v>
      </c>
      <c r="P2128" t="s">
        <v>97</v>
      </c>
      <c r="Q2128" t="s">
        <v>2057</v>
      </c>
      <c r="R2128">
        <v>1</v>
      </c>
      <c r="S2128">
        <v>43.824681570309892</v>
      </c>
      <c r="T2128">
        <v>87.613888738643936</v>
      </c>
      <c r="U2128">
        <v>1.4847285569779849</v>
      </c>
      <c r="V2128" t="s">
        <v>32</v>
      </c>
      <c r="W2128" t="s">
        <v>33</v>
      </c>
      <c r="X2128" t="str">
        <f t="shared" si="99"/>
        <v>NPT76AZBK</v>
      </c>
      <c r="Y2128">
        <f t="shared" si="100"/>
        <v>1</v>
      </c>
      <c r="Z2128">
        <f>COUNTIF($X$2:X2128,X2128)</f>
        <v>1</v>
      </c>
      <c r="AA2128" t="str">
        <f t="shared" si="101"/>
        <v>NPT76AZBK1</v>
      </c>
      <c r="AB2128">
        <f>COUNTIF(实际辖区!A:A,全部结果!X2128)</f>
        <v>1</v>
      </c>
      <c r="AC2128" s="9" t="str">
        <f>VLOOKUP(AA2128,实际辖区!D:E,2,0)</f>
        <v>POS_70014053</v>
      </c>
    </row>
    <row r="2129" spans="1:29">
      <c r="A2129" t="s">
        <v>97</v>
      </c>
      <c r="B2129" t="s">
        <v>5327</v>
      </c>
      <c r="C2129" t="s">
        <v>5328</v>
      </c>
      <c r="D2129" t="s">
        <v>2053</v>
      </c>
      <c r="E2129" t="s">
        <v>2054</v>
      </c>
      <c r="F2129" t="s">
        <v>2055</v>
      </c>
      <c r="G2129" t="s">
        <v>5327</v>
      </c>
      <c r="H2129" t="s">
        <v>29</v>
      </c>
      <c r="I2129">
        <v>4906920.1129814303</v>
      </c>
      <c r="J2129">
        <v>25237.200000000001</v>
      </c>
      <c r="K2129">
        <v>26703.599999999999</v>
      </c>
      <c r="L2129">
        <v>5.9701492537313397E-2</v>
      </c>
      <c r="M2129">
        <v>43.879257299999999</v>
      </c>
      <c r="N2129">
        <v>87.544454599999995</v>
      </c>
      <c r="O2129" t="s">
        <v>5316</v>
      </c>
      <c r="P2129" t="s">
        <v>97</v>
      </c>
      <c r="Q2129" t="s">
        <v>2057</v>
      </c>
      <c r="R2129">
        <v>0</v>
      </c>
      <c r="S2129">
        <v>43.824681570309892</v>
      </c>
      <c r="T2129">
        <v>87.613888738643936</v>
      </c>
      <c r="U2129">
        <v>8.2425151652393396</v>
      </c>
      <c r="V2129" t="s">
        <v>32</v>
      </c>
      <c r="W2129" t="s">
        <v>33</v>
      </c>
      <c r="X2129" t="str">
        <f t="shared" si="99"/>
        <v>NPT76BLUX</v>
      </c>
      <c r="Y2129">
        <f t="shared" si="100"/>
        <v>1</v>
      </c>
      <c r="Z2129">
        <f>COUNTIF($X$2:X2129,X2129)</f>
        <v>1</v>
      </c>
      <c r="AA2129" t="str">
        <f t="shared" si="101"/>
        <v>NPT76BLUX1</v>
      </c>
      <c r="AB2129">
        <f>COUNTIF(实际辖区!A:A,全部结果!X2129)</f>
        <v>1</v>
      </c>
      <c r="AC2129" s="9" t="str">
        <f>VLOOKUP(AA2129,实际辖区!D:E,2,0)</f>
        <v>POS_70014053</v>
      </c>
    </row>
    <row r="2130" spans="1:29">
      <c r="A2130" t="s">
        <v>97</v>
      </c>
      <c r="B2130" t="s">
        <v>5329</v>
      </c>
      <c r="C2130" t="s">
        <v>5330</v>
      </c>
      <c r="D2130" t="s">
        <v>2053</v>
      </c>
      <c r="E2130" t="s">
        <v>2054</v>
      </c>
      <c r="F2130" t="s">
        <v>2076</v>
      </c>
      <c r="G2130" t="s">
        <v>5329</v>
      </c>
      <c r="H2130" t="s">
        <v>29</v>
      </c>
      <c r="I2130">
        <v>2535304.4886086499</v>
      </c>
      <c r="J2130">
        <v>20174.099999999999</v>
      </c>
      <c r="K2130">
        <v>25653.599999999999</v>
      </c>
      <c r="L2130">
        <v>4.4776119402985003E-2</v>
      </c>
      <c r="M2130">
        <v>43.8288747</v>
      </c>
      <c r="N2130">
        <v>87.598801399999999</v>
      </c>
      <c r="O2130" t="s">
        <v>5316</v>
      </c>
      <c r="P2130" t="s">
        <v>97</v>
      </c>
      <c r="Q2130" t="s">
        <v>2057</v>
      </c>
      <c r="R2130">
        <v>0</v>
      </c>
      <c r="S2130">
        <v>43.824681570309892</v>
      </c>
      <c r="T2130">
        <v>87.613888738643936</v>
      </c>
      <c r="U2130">
        <v>1.299966862524438</v>
      </c>
      <c r="V2130" t="s">
        <v>32</v>
      </c>
      <c r="W2130" t="s">
        <v>33</v>
      </c>
      <c r="X2130" t="str">
        <f t="shared" si="99"/>
        <v>NPT76AZBE</v>
      </c>
      <c r="Y2130">
        <f t="shared" si="100"/>
        <v>1</v>
      </c>
      <c r="Z2130">
        <f>COUNTIF($X$2:X2130,X2130)</f>
        <v>1</v>
      </c>
      <c r="AA2130" t="str">
        <f t="shared" si="101"/>
        <v>NPT76AZBE1</v>
      </c>
      <c r="AB2130">
        <f>COUNTIF(实际辖区!A:A,全部结果!X2130)</f>
        <v>1</v>
      </c>
      <c r="AC2130" s="9" t="str">
        <f>VLOOKUP(AA2130,实际辖区!D:E,2,0)</f>
        <v>POS_70014053</v>
      </c>
    </row>
    <row r="2131" spans="1:29">
      <c r="A2131" t="s">
        <v>97</v>
      </c>
      <c r="B2131" t="s">
        <v>5331</v>
      </c>
      <c r="C2131" t="s">
        <v>5332</v>
      </c>
      <c r="D2131" t="s">
        <v>2053</v>
      </c>
      <c r="E2131" t="s">
        <v>2054</v>
      </c>
      <c r="F2131" t="s">
        <v>5205</v>
      </c>
      <c r="G2131" t="s">
        <v>5331</v>
      </c>
      <c r="H2131" t="s">
        <v>29</v>
      </c>
      <c r="I2131">
        <v>4492292.6461367002</v>
      </c>
      <c r="J2131">
        <v>53002.12</v>
      </c>
      <c r="K2131">
        <v>77497.3</v>
      </c>
      <c r="L2131">
        <v>2.9850746268656699E-2</v>
      </c>
      <c r="M2131">
        <v>43.839646799999997</v>
      </c>
      <c r="N2131">
        <v>87.660678799999999</v>
      </c>
      <c r="O2131" t="s">
        <v>5316</v>
      </c>
      <c r="P2131" t="s">
        <v>97</v>
      </c>
      <c r="Q2131" t="s">
        <v>2057</v>
      </c>
      <c r="R2131">
        <v>0</v>
      </c>
      <c r="S2131">
        <v>43.824681570309892</v>
      </c>
      <c r="T2131">
        <v>87.613888738643936</v>
      </c>
      <c r="U2131">
        <v>4.1143777411866944</v>
      </c>
      <c r="V2131" t="s">
        <v>32</v>
      </c>
      <c r="W2131" t="s">
        <v>33</v>
      </c>
      <c r="X2131" t="str">
        <f t="shared" si="99"/>
        <v>NPT76BAGM</v>
      </c>
      <c r="Y2131">
        <f t="shared" si="100"/>
        <v>1</v>
      </c>
      <c r="Z2131">
        <f>COUNTIF($X$2:X2131,X2131)</f>
        <v>1</v>
      </c>
      <c r="AA2131" t="str">
        <f t="shared" si="101"/>
        <v>NPT76BAGM1</v>
      </c>
      <c r="AB2131">
        <f>COUNTIF(实际辖区!A:A,全部结果!X2131)</f>
        <v>1</v>
      </c>
      <c r="AC2131" s="9" t="str">
        <f>VLOOKUP(AA2131,实际辖区!D:E,2,0)</f>
        <v>POS_70014053</v>
      </c>
    </row>
    <row r="2132" spans="1:29">
      <c r="A2132" t="s">
        <v>97</v>
      </c>
      <c r="B2132" t="s">
        <v>5333</v>
      </c>
      <c r="C2132" t="s">
        <v>5334</v>
      </c>
      <c r="D2132" t="s">
        <v>2053</v>
      </c>
      <c r="E2132" t="s">
        <v>2054</v>
      </c>
      <c r="F2132" t="s">
        <v>2060</v>
      </c>
      <c r="G2132" t="s">
        <v>5333</v>
      </c>
      <c r="H2132" t="s">
        <v>29</v>
      </c>
      <c r="I2132">
        <v>3159251.5780672999</v>
      </c>
      <c r="J2132">
        <v>0</v>
      </c>
      <c r="K2132">
        <v>1768.2</v>
      </c>
      <c r="L2132">
        <v>2.4875621890547199E-2</v>
      </c>
      <c r="M2132">
        <v>43.798426599999999</v>
      </c>
      <c r="N2132">
        <v>87.6269822</v>
      </c>
      <c r="O2132" t="s">
        <v>5316</v>
      </c>
      <c r="P2132" t="s">
        <v>97</v>
      </c>
      <c r="Q2132" t="s">
        <v>2057</v>
      </c>
      <c r="R2132">
        <v>1</v>
      </c>
      <c r="S2132">
        <v>43.824681570309892</v>
      </c>
      <c r="T2132">
        <v>87.613888738643936</v>
      </c>
      <c r="U2132">
        <v>3.1015524161218719</v>
      </c>
      <c r="V2132" t="s">
        <v>32</v>
      </c>
      <c r="W2132" t="s">
        <v>33</v>
      </c>
      <c r="X2132" t="str">
        <f t="shared" si="99"/>
        <v>NPT76BBDH</v>
      </c>
      <c r="Y2132">
        <f t="shared" si="100"/>
        <v>1</v>
      </c>
      <c r="Z2132">
        <f>COUNTIF($X$2:X2132,X2132)</f>
        <v>1</v>
      </c>
      <c r="AA2132" t="str">
        <f t="shared" si="101"/>
        <v>NPT76BBDH1</v>
      </c>
      <c r="AB2132">
        <f>COUNTIF(实际辖区!A:A,全部结果!X2132)</f>
        <v>1</v>
      </c>
      <c r="AC2132" s="9" t="str">
        <f>VLOOKUP(AA2132,实际辖区!D:E,2,0)</f>
        <v>POS_70014053</v>
      </c>
    </row>
    <row r="2133" spans="1:29">
      <c r="A2133" t="s">
        <v>97</v>
      </c>
      <c r="B2133" t="s">
        <v>5335</v>
      </c>
      <c r="C2133" t="s">
        <v>5336</v>
      </c>
      <c r="D2133" t="s">
        <v>2053</v>
      </c>
      <c r="E2133" t="s">
        <v>2054</v>
      </c>
      <c r="F2133" t="s">
        <v>2055</v>
      </c>
      <c r="G2133" t="s">
        <v>5335</v>
      </c>
      <c r="H2133" t="s">
        <v>29</v>
      </c>
      <c r="I2133">
        <v>4611120.5810631895</v>
      </c>
      <c r="J2133">
        <v>24404.400000000001</v>
      </c>
      <c r="K2133">
        <v>31742.639999999999</v>
      </c>
      <c r="L2133">
        <v>1.99004975124378E-2</v>
      </c>
      <c r="M2133">
        <v>43.872039399999998</v>
      </c>
      <c r="N2133">
        <v>87.558307900000003</v>
      </c>
      <c r="O2133" t="s">
        <v>5316</v>
      </c>
      <c r="P2133" t="s">
        <v>97</v>
      </c>
      <c r="Q2133" t="s">
        <v>2057</v>
      </c>
      <c r="R2133">
        <v>0</v>
      </c>
      <c r="S2133">
        <v>43.824681570309892</v>
      </c>
      <c r="T2133">
        <v>87.613888738643936</v>
      </c>
      <c r="U2133">
        <v>6.9037572551480464</v>
      </c>
      <c r="V2133" t="s">
        <v>32</v>
      </c>
      <c r="W2133" t="s">
        <v>33</v>
      </c>
      <c r="X2133" t="str">
        <f t="shared" si="99"/>
        <v>NPT76AZBL</v>
      </c>
      <c r="Y2133">
        <f t="shared" si="100"/>
        <v>1</v>
      </c>
      <c r="Z2133">
        <f>COUNTIF($X$2:X2133,X2133)</f>
        <v>1</v>
      </c>
      <c r="AA2133" t="str">
        <f t="shared" si="101"/>
        <v>NPT76AZBL1</v>
      </c>
      <c r="AB2133">
        <f>COUNTIF(实际辖区!A:A,全部结果!X2133)</f>
        <v>1</v>
      </c>
      <c r="AC2133" s="9" t="str">
        <f>VLOOKUP(AA2133,实际辖区!D:E,2,0)</f>
        <v>POS_00258517</v>
      </c>
    </row>
    <row r="2134" spans="1:29">
      <c r="A2134" t="s">
        <v>97</v>
      </c>
      <c r="B2134" t="s">
        <v>5337</v>
      </c>
      <c r="C2134" t="s">
        <v>5338</v>
      </c>
      <c r="D2134" t="s">
        <v>2053</v>
      </c>
      <c r="E2134" t="s">
        <v>2054</v>
      </c>
      <c r="F2134" t="s">
        <v>5205</v>
      </c>
      <c r="G2134" t="s">
        <v>5337</v>
      </c>
      <c r="H2134" t="s">
        <v>29</v>
      </c>
      <c r="I2134">
        <v>3218504.7063331702</v>
      </c>
      <c r="J2134">
        <v>6119.22</v>
      </c>
      <c r="K2134">
        <v>4471.74</v>
      </c>
      <c r="L2134">
        <v>9.9502487562189001E-3</v>
      </c>
      <c r="M2134">
        <v>43.846178199999997</v>
      </c>
      <c r="N2134">
        <v>87.639601299999995</v>
      </c>
      <c r="O2134" t="s">
        <v>5316</v>
      </c>
      <c r="P2134" t="s">
        <v>97</v>
      </c>
      <c r="Q2134" t="s">
        <v>2057</v>
      </c>
      <c r="R2134">
        <v>0</v>
      </c>
      <c r="S2134">
        <v>43.824681570309892</v>
      </c>
      <c r="T2134">
        <v>87.613888738643936</v>
      </c>
      <c r="U2134">
        <v>3.1593361546191292</v>
      </c>
      <c r="V2134" t="s">
        <v>32</v>
      </c>
      <c r="W2134" t="s">
        <v>33</v>
      </c>
      <c r="X2134" t="str">
        <f t="shared" si="99"/>
        <v>NPT76AZBH</v>
      </c>
      <c r="Y2134">
        <f t="shared" si="100"/>
        <v>1</v>
      </c>
      <c r="Z2134">
        <f>COUNTIF($X$2:X2134,X2134)</f>
        <v>1</v>
      </c>
      <c r="AA2134" t="str">
        <f t="shared" si="101"/>
        <v>NPT76AZBH1</v>
      </c>
      <c r="AB2134">
        <f>COUNTIF(实际辖区!A:A,全部结果!X2134)</f>
        <v>1</v>
      </c>
      <c r="AC2134" s="9" t="str">
        <f>VLOOKUP(AA2134,实际辖区!D:E,2,0)</f>
        <v>POS_70014053</v>
      </c>
    </row>
    <row r="2135" spans="1:29">
      <c r="A2135" t="s">
        <v>97</v>
      </c>
      <c r="B2135" t="s">
        <v>5339</v>
      </c>
      <c r="C2135" t="s">
        <v>5340</v>
      </c>
      <c r="D2135" t="s">
        <v>2053</v>
      </c>
      <c r="E2135" t="s">
        <v>2054</v>
      </c>
      <c r="F2135" t="s">
        <v>2060</v>
      </c>
      <c r="G2135" t="s">
        <v>5339</v>
      </c>
      <c r="H2135" t="s">
        <v>29</v>
      </c>
      <c r="I2135">
        <v>3506292.1584337801</v>
      </c>
      <c r="J2135">
        <v>22932</v>
      </c>
      <c r="K2135">
        <v>14332.5</v>
      </c>
      <c r="L2135">
        <v>4.9751243781093997E-3</v>
      </c>
      <c r="M2135">
        <v>43.769613300000003</v>
      </c>
      <c r="N2135">
        <v>87.636216300000001</v>
      </c>
      <c r="O2135" t="s">
        <v>5316</v>
      </c>
      <c r="P2135" t="s">
        <v>97</v>
      </c>
      <c r="Q2135" t="s">
        <v>2057</v>
      </c>
      <c r="R2135">
        <v>1</v>
      </c>
      <c r="S2135">
        <v>43.824681570309892</v>
      </c>
      <c r="T2135">
        <v>87.613888738643936</v>
      </c>
      <c r="U2135">
        <v>6.3769418487628631</v>
      </c>
      <c r="V2135" t="s">
        <v>32</v>
      </c>
      <c r="W2135" t="s">
        <v>33</v>
      </c>
      <c r="X2135" t="str">
        <f t="shared" si="99"/>
        <v>NPT76AYZP</v>
      </c>
      <c r="Y2135">
        <f t="shared" si="100"/>
        <v>1</v>
      </c>
      <c r="Z2135">
        <f>COUNTIF($X$2:X2135,X2135)</f>
        <v>1</v>
      </c>
      <c r="AA2135" t="str">
        <f t="shared" si="101"/>
        <v>NPT76AYZP1</v>
      </c>
      <c r="AB2135">
        <f>COUNTIF(实际辖区!A:A,全部结果!X2135)</f>
        <v>1</v>
      </c>
      <c r="AC2135" s="9" t="str">
        <f>VLOOKUP(AA2135,实际辖区!D:E,2,0)</f>
        <v>POS_70014053</v>
      </c>
    </row>
    <row r="2136" spans="1:29">
      <c r="A2136" t="s">
        <v>97</v>
      </c>
      <c r="B2136" t="s">
        <v>5341</v>
      </c>
      <c r="C2136" t="s">
        <v>5342</v>
      </c>
      <c r="D2136" t="s">
        <v>2053</v>
      </c>
      <c r="E2136" t="s">
        <v>2054</v>
      </c>
      <c r="F2136" t="s">
        <v>2060</v>
      </c>
      <c r="G2136" t="s">
        <v>5321</v>
      </c>
      <c r="H2136" t="s">
        <v>55</v>
      </c>
      <c r="I2136">
        <v>2310388.46184143</v>
      </c>
      <c r="J2136">
        <v>0</v>
      </c>
      <c r="K2136">
        <v>0</v>
      </c>
      <c r="L2136">
        <v>9.9999999999999995E-7</v>
      </c>
      <c r="M2136">
        <v>43.793435100000004</v>
      </c>
      <c r="N2136">
        <v>87.647640800000005</v>
      </c>
      <c r="O2136" t="s">
        <v>5316</v>
      </c>
      <c r="P2136" t="s">
        <v>97</v>
      </c>
      <c r="Q2136" t="s">
        <v>2057</v>
      </c>
      <c r="R2136">
        <v>0</v>
      </c>
      <c r="S2136">
        <v>43.824681570309892</v>
      </c>
      <c r="T2136">
        <v>87.613888738643936</v>
      </c>
      <c r="U2136">
        <v>4.4077840965934296</v>
      </c>
      <c r="V2136" t="s">
        <v>32</v>
      </c>
      <c r="W2136" t="s">
        <v>33</v>
      </c>
      <c r="X2136" t="str">
        <f t="shared" si="99"/>
        <v>NPT76AZQP</v>
      </c>
      <c r="Y2136">
        <f t="shared" si="100"/>
        <v>1</v>
      </c>
      <c r="Z2136">
        <f>COUNTIF($X$2:X2136,X2136)</f>
        <v>1</v>
      </c>
      <c r="AA2136" t="str">
        <f t="shared" si="101"/>
        <v>NPT76AZQP1</v>
      </c>
      <c r="AB2136">
        <f>COUNTIF(实际辖区!A:A,全部结果!X2136)</f>
        <v>1</v>
      </c>
      <c r="AC2136" s="9" t="str">
        <f>VLOOKUP(AA2136,实际辖区!D:E,2,0)</f>
        <v>POS_70014053</v>
      </c>
    </row>
    <row r="2137" spans="1:29">
      <c r="A2137" t="s">
        <v>97</v>
      </c>
      <c r="B2137" t="s">
        <v>5343</v>
      </c>
      <c r="C2137" t="s">
        <v>5344</v>
      </c>
      <c r="D2137" t="s">
        <v>2053</v>
      </c>
      <c r="E2137" t="s">
        <v>5219</v>
      </c>
      <c r="F2137" t="s">
        <v>5220</v>
      </c>
      <c r="G2137" t="s">
        <v>5343</v>
      </c>
      <c r="H2137" t="s">
        <v>29</v>
      </c>
      <c r="I2137">
        <v>3337550</v>
      </c>
      <c r="J2137">
        <v>111549.87</v>
      </c>
      <c r="K2137">
        <v>89877.52</v>
      </c>
      <c r="L2137">
        <v>0.2238805970149253</v>
      </c>
      <c r="M2137">
        <v>41.740523699999997</v>
      </c>
      <c r="N2137">
        <v>86.210435599999997</v>
      </c>
      <c r="O2137" t="s">
        <v>5345</v>
      </c>
      <c r="P2137" t="s">
        <v>97</v>
      </c>
      <c r="Q2137" t="s">
        <v>2057</v>
      </c>
      <c r="R2137">
        <v>0</v>
      </c>
      <c r="S2137">
        <v>40.407181188574533</v>
      </c>
      <c r="T2137">
        <v>86.107662314296007</v>
      </c>
      <c r="U2137">
        <v>148.32646200032229</v>
      </c>
      <c r="V2137" t="s">
        <v>32</v>
      </c>
      <c r="W2137" t="s">
        <v>33</v>
      </c>
      <c r="X2137" t="str">
        <f t="shared" si="99"/>
        <v>NPT76AZLL</v>
      </c>
      <c r="Y2137">
        <f t="shared" si="100"/>
        <v>1</v>
      </c>
      <c r="Z2137">
        <f>COUNTIF($X$2:X2137,X2137)</f>
        <v>1</v>
      </c>
      <c r="AA2137" t="str">
        <f t="shared" si="101"/>
        <v>NPT76AZLL1</v>
      </c>
      <c r="AB2137">
        <f>COUNTIF(实际辖区!A:A,全部结果!X2137)</f>
        <v>1</v>
      </c>
      <c r="AC2137" s="9" t="str">
        <f>VLOOKUP(AA2137,实际辖区!D:E,2,0)</f>
        <v>POS_70053437</v>
      </c>
    </row>
    <row r="2138" spans="1:29">
      <c r="A2138" t="s">
        <v>97</v>
      </c>
      <c r="B2138" t="s">
        <v>5346</v>
      </c>
      <c r="C2138" t="s">
        <v>5347</v>
      </c>
      <c r="D2138" t="s">
        <v>2053</v>
      </c>
      <c r="E2138" t="s">
        <v>5219</v>
      </c>
      <c r="F2138" t="s">
        <v>5348</v>
      </c>
      <c r="G2138" t="s">
        <v>5346</v>
      </c>
      <c r="H2138" t="s">
        <v>29</v>
      </c>
      <c r="I2138">
        <v>3757518.7473941101</v>
      </c>
      <c r="J2138">
        <v>79690.92</v>
      </c>
      <c r="K2138">
        <v>91740</v>
      </c>
      <c r="L2138">
        <v>0.21393034825870641</v>
      </c>
      <c r="M2138">
        <v>41.772700200000003</v>
      </c>
      <c r="N2138">
        <v>84.266780400000002</v>
      </c>
      <c r="O2138" t="s">
        <v>5345</v>
      </c>
      <c r="P2138" t="s">
        <v>97</v>
      </c>
      <c r="Q2138" t="s">
        <v>2057</v>
      </c>
      <c r="R2138">
        <v>0</v>
      </c>
      <c r="S2138">
        <v>40.407181188574533</v>
      </c>
      <c r="T2138">
        <v>86.107662314296007</v>
      </c>
      <c r="U2138">
        <v>216.60143509310419</v>
      </c>
      <c r="V2138" t="s">
        <v>32</v>
      </c>
      <c r="W2138" t="s">
        <v>33</v>
      </c>
      <c r="X2138" t="str">
        <f t="shared" si="99"/>
        <v>NPT76AZKK</v>
      </c>
      <c r="Y2138">
        <f t="shared" si="100"/>
        <v>1</v>
      </c>
      <c r="Z2138">
        <f>COUNTIF($X$2:X2138,X2138)</f>
        <v>1</v>
      </c>
      <c r="AA2138" t="str">
        <f t="shared" si="101"/>
        <v>NPT76AZKK1</v>
      </c>
      <c r="AB2138">
        <f>COUNTIF(实际辖区!A:A,全部结果!X2138)</f>
        <v>1</v>
      </c>
      <c r="AC2138" s="9" t="str">
        <f>VLOOKUP(AA2138,实际辖区!D:E,2,0)</f>
        <v>POS_70053437</v>
      </c>
    </row>
    <row r="2139" spans="1:29">
      <c r="A2139" t="s">
        <v>97</v>
      </c>
      <c r="B2139" t="s">
        <v>5349</v>
      </c>
      <c r="C2139" t="s">
        <v>5350</v>
      </c>
      <c r="D2139" t="s">
        <v>2053</v>
      </c>
      <c r="E2139" t="s">
        <v>5219</v>
      </c>
      <c r="F2139" t="s">
        <v>5351</v>
      </c>
      <c r="G2139" t="s">
        <v>5349</v>
      </c>
      <c r="H2139" t="s">
        <v>29</v>
      </c>
      <c r="I2139">
        <v>3269308.2865667799</v>
      </c>
      <c r="J2139">
        <v>46811.4</v>
      </c>
      <c r="K2139">
        <v>65633.759999999995</v>
      </c>
      <c r="L2139">
        <v>0.1592039800995024</v>
      </c>
      <c r="M2139">
        <v>38.132640199999997</v>
      </c>
      <c r="N2139">
        <v>85.579553899999993</v>
      </c>
      <c r="O2139" t="s">
        <v>5345</v>
      </c>
      <c r="P2139" t="s">
        <v>97</v>
      </c>
      <c r="Q2139" t="s">
        <v>2057</v>
      </c>
      <c r="R2139">
        <v>0</v>
      </c>
      <c r="S2139">
        <v>40.407181188574533</v>
      </c>
      <c r="T2139">
        <v>86.107662314296007</v>
      </c>
      <c r="U2139">
        <v>256.59896786094669</v>
      </c>
      <c r="V2139" t="s">
        <v>32</v>
      </c>
      <c r="W2139" t="s">
        <v>33</v>
      </c>
      <c r="X2139" t="str">
        <f t="shared" si="99"/>
        <v>NPT76AZKB</v>
      </c>
      <c r="Y2139">
        <f t="shared" si="100"/>
        <v>1</v>
      </c>
      <c r="Z2139">
        <f>COUNTIF($X$2:X2139,X2139)</f>
        <v>1</v>
      </c>
      <c r="AA2139" t="str">
        <f t="shared" si="101"/>
        <v>NPT76AZKB1</v>
      </c>
      <c r="AB2139">
        <f>COUNTIF(实际辖区!A:A,全部结果!X2139)</f>
        <v>1</v>
      </c>
      <c r="AC2139" s="9" t="str">
        <f>VLOOKUP(AA2139,实际辖区!D:E,2,0)</f>
        <v>POS_70053437</v>
      </c>
    </row>
    <row r="2140" spans="1:29">
      <c r="A2140" t="s">
        <v>97</v>
      </c>
      <c r="B2140" t="s">
        <v>5352</v>
      </c>
      <c r="C2140" t="s">
        <v>5353</v>
      </c>
      <c r="D2140" t="s">
        <v>2053</v>
      </c>
      <c r="E2140" t="s">
        <v>5219</v>
      </c>
      <c r="F2140" t="s">
        <v>5354</v>
      </c>
      <c r="G2140" t="s">
        <v>5352</v>
      </c>
      <c r="H2140" t="s">
        <v>29</v>
      </c>
      <c r="I2140">
        <v>2723673.37800516</v>
      </c>
      <c r="J2140">
        <v>42237</v>
      </c>
      <c r="K2140">
        <v>27518.400000000001</v>
      </c>
      <c r="L2140">
        <v>0.14427860696517411</v>
      </c>
      <c r="M2140">
        <v>39.007465000000003</v>
      </c>
      <c r="N2140">
        <v>88.152092999999994</v>
      </c>
      <c r="O2140" t="s">
        <v>5345</v>
      </c>
      <c r="P2140" t="s">
        <v>97</v>
      </c>
      <c r="Q2140" t="s">
        <v>2057</v>
      </c>
      <c r="R2140">
        <v>0</v>
      </c>
      <c r="S2140">
        <v>40.407181188574533</v>
      </c>
      <c r="T2140">
        <v>86.107662314296007</v>
      </c>
      <c r="U2140">
        <v>234.27501401463019</v>
      </c>
      <c r="V2140" t="s">
        <v>32</v>
      </c>
      <c r="W2140" t="s">
        <v>33</v>
      </c>
      <c r="X2140" t="str">
        <f t="shared" si="99"/>
        <v>NPT76AZKE</v>
      </c>
      <c r="Y2140">
        <f t="shared" si="100"/>
        <v>1</v>
      </c>
      <c r="Z2140">
        <f>COUNTIF($X$2:X2140,X2140)</f>
        <v>1</v>
      </c>
      <c r="AA2140" t="str">
        <f t="shared" si="101"/>
        <v>NPT76AZKE1</v>
      </c>
      <c r="AB2140">
        <f>COUNTIF(实际辖区!A:A,全部结果!X2140)</f>
        <v>1</v>
      </c>
      <c r="AC2140" s="9" t="str">
        <f>VLOOKUP(AA2140,实际辖区!D:E,2,0)</f>
        <v>POS_70053437</v>
      </c>
    </row>
    <row r="2141" spans="1:29">
      <c r="A2141" t="s">
        <v>97</v>
      </c>
      <c r="B2141" t="s">
        <v>5355</v>
      </c>
      <c r="C2141" t="s">
        <v>5356</v>
      </c>
      <c r="D2141" t="s">
        <v>2053</v>
      </c>
      <c r="E2141" t="s">
        <v>5219</v>
      </c>
      <c r="F2141" t="s">
        <v>5357</v>
      </c>
      <c r="G2141" t="s">
        <v>5355</v>
      </c>
      <c r="H2141" t="s">
        <v>29</v>
      </c>
      <c r="I2141">
        <v>3198878.8142812201</v>
      </c>
      <c r="J2141">
        <v>59147.4</v>
      </c>
      <c r="K2141">
        <v>71973.149999999994</v>
      </c>
      <c r="L2141">
        <v>0.1393034825870646</v>
      </c>
      <c r="M2141">
        <v>41.3480664</v>
      </c>
      <c r="N2141">
        <v>86.271606800000001</v>
      </c>
      <c r="O2141" t="s">
        <v>5345</v>
      </c>
      <c r="P2141" t="s">
        <v>97</v>
      </c>
      <c r="Q2141" t="s">
        <v>2057</v>
      </c>
      <c r="R2141">
        <v>1</v>
      </c>
      <c r="S2141">
        <v>40.407181188574533</v>
      </c>
      <c r="T2141">
        <v>86.107662314296007</v>
      </c>
      <c r="U2141">
        <v>105.3965504823302</v>
      </c>
      <c r="V2141" t="s">
        <v>32</v>
      </c>
      <c r="W2141" t="s">
        <v>33</v>
      </c>
      <c r="X2141" t="str">
        <f t="shared" si="99"/>
        <v>NPT76AZKU</v>
      </c>
      <c r="Y2141">
        <f t="shared" si="100"/>
        <v>1</v>
      </c>
      <c r="Z2141">
        <f>COUNTIF($X$2:X2141,X2141)</f>
        <v>1</v>
      </c>
      <c r="AA2141" t="str">
        <f t="shared" si="101"/>
        <v>NPT76AZKU1</v>
      </c>
      <c r="AB2141">
        <f>COUNTIF(实际辖区!A:A,全部结果!X2141)</f>
        <v>1</v>
      </c>
      <c r="AC2141" s="9" t="str">
        <f>VLOOKUP(AA2141,实际辖区!D:E,2,0)</f>
        <v>POS_70053437</v>
      </c>
    </row>
    <row r="2142" spans="1:29">
      <c r="A2142" t="s">
        <v>97</v>
      </c>
      <c r="B2142" t="s">
        <v>5358</v>
      </c>
      <c r="C2142" t="s">
        <v>5359</v>
      </c>
      <c r="D2142" t="s">
        <v>2053</v>
      </c>
      <c r="E2142" t="s">
        <v>5360</v>
      </c>
      <c r="F2142" t="s">
        <v>5361</v>
      </c>
      <c r="G2142" t="s">
        <v>5358</v>
      </c>
      <c r="H2142" t="s">
        <v>29</v>
      </c>
      <c r="I2142">
        <v>12765163.8821152</v>
      </c>
      <c r="J2142">
        <v>43812</v>
      </c>
      <c r="K2142">
        <v>35049.599999999999</v>
      </c>
      <c r="L2142">
        <v>0.32835820895522388</v>
      </c>
      <c r="M2142">
        <v>41.174160000000001</v>
      </c>
      <c r="N2142">
        <v>80.274456400000005</v>
      </c>
      <c r="O2142" t="s">
        <v>5362</v>
      </c>
      <c r="P2142" t="s">
        <v>97</v>
      </c>
      <c r="Q2142" t="s">
        <v>2057</v>
      </c>
      <c r="R2142">
        <v>0</v>
      </c>
      <c r="S2142">
        <v>41.341211291208957</v>
      </c>
      <c r="T2142">
        <v>81.03331242961076</v>
      </c>
      <c r="U2142">
        <v>66.247741483611421</v>
      </c>
      <c r="V2142" t="s">
        <v>32</v>
      </c>
      <c r="W2142" t="s">
        <v>33</v>
      </c>
      <c r="X2142" t="str">
        <f t="shared" si="99"/>
        <v>NPT76AZLY</v>
      </c>
      <c r="Y2142">
        <f t="shared" si="100"/>
        <v>1</v>
      </c>
      <c r="Z2142">
        <f>COUNTIF($X$2:X2142,X2142)</f>
        <v>1</v>
      </c>
      <c r="AA2142" t="str">
        <f t="shared" si="101"/>
        <v>NPT76AZLY1</v>
      </c>
      <c r="AB2142">
        <f>COUNTIF(实际辖区!A:A,全部结果!X2142)</f>
        <v>1</v>
      </c>
      <c r="AC2142" s="9" t="str">
        <f>VLOOKUP(AA2142,实际辖区!D:E,2,0)</f>
        <v>POS_75746634</v>
      </c>
    </row>
    <row r="2143" spans="1:29">
      <c r="A2143" t="s">
        <v>97</v>
      </c>
      <c r="B2143" t="s">
        <v>5363</v>
      </c>
      <c r="C2143" t="s">
        <v>5364</v>
      </c>
      <c r="D2143" t="s">
        <v>2053</v>
      </c>
      <c r="E2143" t="s">
        <v>5360</v>
      </c>
      <c r="F2143" t="s">
        <v>5365</v>
      </c>
      <c r="G2143" t="s">
        <v>5363</v>
      </c>
      <c r="H2143" t="s">
        <v>29</v>
      </c>
      <c r="I2143">
        <v>3268905.8789784601</v>
      </c>
      <c r="J2143">
        <v>38140.74</v>
      </c>
      <c r="K2143">
        <v>48887.4</v>
      </c>
      <c r="L2143">
        <v>0.20398009950248749</v>
      </c>
      <c r="M2143">
        <v>41.805927400000002</v>
      </c>
      <c r="N2143">
        <v>81.878035400000002</v>
      </c>
      <c r="O2143" t="s">
        <v>5362</v>
      </c>
      <c r="P2143" t="s">
        <v>97</v>
      </c>
      <c r="Q2143" t="s">
        <v>2057</v>
      </c>
      <c r="R2143">
        <v>0</v>
      </c>
      <c r="S2143">
        <v>41.341211291208957</v>
      </c>
      <c r="T2143">
        <v>81.03331242961076</v>
      </c>
      <c r="U2143">
        <v>87.333965815249982</v>
      </c>
      <c r="V2143" t="s">
        <v>32</v>
      </c>
      <c r="W2143" t="s">
        <v>33</v>
      </c>
      <c r="X2143" t="str">
        <f t="shared" si="99"/>
        <v>NPT76AZMG</v>
      </c>
      <c r="Y2143">
        <f t="shared" si="100"/>
        <v>1</v>
      </c>
      <c r="Z2143">
        <f>COUNTIF($X$2:X2143,X2143)</f>
        <v>1</v>
      </c>
      <c r="AA2143" t="str">
        <f t="shared" si="101"/>
        <v>NPT76AZMG1</v>
      </c>
      <c r="AB2143">
        <f>COUNTIF(实际辖区!A:A,全部结果!X2143)</f>
        <v>1</v>
      </c>
      <c r="AC2143" s="9" t="str">
        <f>VLOOKUP(AA2143,实际辖区!D:E,2,0)</f>
        <v>POS_75746634</v>
      </c>
    </row>
    <row r="2144" spans="1:29">
      <c r="A2144" t="s">
        <v>97</v>
      </c>
      <c r="B2144" t="s">
        <v>5366</v>
      </c>
      <c r="C2144" t="s">
        <v>5367</v>
      </c>
      <c r="D2144" t="s">
        <v>2053</v>
      </c>
      <c r="E2144" t="s">
        <v>5360</v>
      </c>
      <c r="F2144" t="s">
        <v>5361</v>
      </c>
      <c r="G2144" t="s">
        <v>5366</v>
      </c>
      <c r="H2144" t="s">
        <v>29</v>
      </c>
      <c r="I2144">
        <v>10281619.0616687</v>
      </c>
      <c r="J2144">
        <v>170733.6</v>
      </c>
      <c r="K2144">
        <v>137592</v>
      </c>
      <c r="L2144">
        <v>0.1592039800995024</v>
      </c>
      <c r="M2144">
        <v>41.176766100000002</v>
      </c>
      <c r="N2144">
        <v>80.2723929</v>
      </c>
      <c r="O2144" t="s">
        <v>5362</v>
      </c>
      <c r="P2144" t="s">
        <v>97</v>
      </c>
      <c r="Q2144" t="s">
        <v>2057</v>
      </c>
      <c r="R2144">
        <v>1</v>
      </c>
      <c r="S2144">
        <v>41.341211291208957</v>
      </c>
      <c r="T2144">
        <v>81.03331242961076</v>
      </c>
      <c r="U2144">
        <v>66.33228792679094</v>
      </c>
      <c r="V2144" t="s">
        <v>32</v>
      </c>
      <c r="W2144" t="s">
        <v>33</v>
      </c>
      <c r="X2144" t="str">
        <f t="shared" si="99"/>
        <v>NPT76AZLP</v>
      </c>
      <c r="Y2144">
        <f t="shared" si="100"/>
        <v>1</v>
      </c>
      <c r="Z2144">
        <f>COUNTIF($X$2:X2144,X2144)</f>
        <v>1</v>
      </c>
      <c r="AA2144" t="str">
        <f t="shared" si="101"/>
        <v>NPT76AZLP1</v>
      </c>
      <c r="AB2144">
        <f>COUNTIF(实际辖区!A:A,全部结果!X2144)</f>
        <v>1</v>
      </c>
      <c r="AC2144" s="9" t="str">
        <f>VLOOKUP(AA2144,实际辖区!D:E,2,0)</f>
        <v>POS_75746634</v>
      </c>
    </row>
    <row r="2145" spans="1:29">
      <c r="A2145" t="s">
        <v>97</v>
      </c>
      <c r="B2145" t="s">
        <v>5368</v>
      </c>
      <c r="C2145" t="s">
        <v>5369</v>
      </c>
      <c r="D2145" t="s">
        <v>2053</v>
      </c>
      <c r="E2145" t="s">
        <v>5360</v>
      </c>
      <c r="F2145" t="s">
        <v>5370</v>
      </c>
      <c r="G2145" t="s">
        <v>5368</v>
      </c>
      <c r="H2145" t="s">
        <v>29</v>
      </c>
      <c r="I2145">
        <v>4786864.4641532702</v>
      </c>
      <c r="J2145">
        <v>26756.82</v>
      </c>
      <c r="K2145">
        <v>83973</v>
      </c>
      <c r="L2145">
        <v>8.9552238805970102E-2</v>
      </c>
      <c r="M2145">
        <v>40.648471800000003</v>
      </c>
      <c r="N2145">
        <v>80.381675599999994</v>
      </c>
      <c r="O2145" t="s">
        <v>5362</v>
      </c>
      <c r="P2145" t="s">
        <v>97</v>
      </c>
      <c r="Q2145" t="s">
        <v>2057</v>
      </c>
      <c r="R2145">
        <v>1</v>
      </c>
      <c r="S2145">
        <v>41.341211291208957</v>
      </c>
      <c r="T2145">
        <v>81.03331242961076</v>
      </c>
      <c r="U2145">
        <v>94.470174671760617</v>
      </c>
      <c r="V2145" t="s">
        <v>32</v>
      </c>
      <c r="W2145" t="s">
        <v>33</v>
      </c>
      <c r="X2145" t="str">
        <f t="shared" si="99"/>
        <v>NPT76AZMZ</v>
      </c>
      <c r="Y2145">
        <f t="shared" si="100"/>
        <v>1</v>
      </c>
      <c r="Z2145">
        <f>COUNTIF($X$2:X2145,X2145)</f>
        <v>1</v>
      </c>
      <c r="AA2145" t="str">
        <f t="shared" si="101"/>
        <v>NPT76AZMZ1</v>
      </c>
      <c r="AB2145">
        <f>COUNTIF(实际辖区!A:A,全部结果!X2145)</f>
        <v>1</v>
      </c>
      <c r="AC2145" s="9" t="str">
        <f>VLOOKUP(AA2145,实际辖区!D:E,2,0)</f>
        <v>POS_75746634</v>
      </c>
    </row>
    <row r="2146" spans="1:29">
      <c r="A2146" t="s">
        <v>97</v>
      </c>
      <c r="B2146" t="s">
        <v>5371</v>
      </c>
      <c r="C2146" t="s">
        <v>5372</v>
      </c>
      <c r="D2146" t="s">
        <v>2053</v>
      </c>
      <c r="E2146" t="s">
        <v>5360</v>
      </c>
      <c r="F2146" t="s">
        <v>5373</v>
      </c>
      <c r="G2146" t="s">
        <v>5371</v>
      </c>
      <c r="H2146" t="s">
        <v>29</v>
      </c>
      <c r="I2146">
        <v>4227713.6233986896</v>
      </c>
      <c r="J2146">
        <v>26287.200000000001</v>
      </c>
      <c r="K2146">
        <v>17524.8</v>
      </c>
      <c r="L2146">
        <v>7.4626865671641701E-2</v>
      </c>
      <c r="M2146">
        <v>41.726694700000003</v>
      </c>
      <c r="N2146">
        <v>82.967981600000002</v>
      </c>
      <c r="O2146" t="s">
        <v>5362</v>
      </c>
      <c r="P2146" t="s">
        <v>97</v>
      </c>
      <c r="Q2146" t="s">
        <v>2057</v>
      </c>
      <c r="R2146">
        <v>0</v>
      </c>
      <c r="S2146">
        <v>41.341211291208957</v>
      </c>
      <c r="T2146">
        <v>81.03331242961076</v>
      </c>
      <c r="U2146">
        <v>167.02892404018709</v>
      </c>
      <c r="V2146" t="s">
        <v>32</v>
      </c>
      <c r="W2146" t="s">
        <v>33</v>
      </c>
      <c r="X2146" t="str">
        <f t="shared" si="99"/>
        <v>NPT76AZMO</v>
      </c>
      <c r="Y2146">
        <f t="shared" si="100"/>
        <v>1</v>
      </c>
      <c r="Z2146">
        <f>COUNTIF($X$2:X2146,X2146)</f>
        <v>1</v>
      </c>
      <c r="AA2146" t="str">
        <f t="shared" si="101"/>
        <v>NPT76AZMO1</v>
      </c>
      <c r="AB2146">
        <f>COUNTIF(实际辖区!A:A,全部结果!X2146)</f>
        <v>1</v>
      </c>
      <c r="AC2146" s="9" t="str">
        <f>VLOOKUP(AA2146,实际辖区!D:E,2,0)</f>
        <v>POS_75746634</v>
      </c>
    </row>
    <row r="2147" spans="1:29">
      <c r="A2147" t="s">
        <v>97</v>
      </c>
      <c r="B2147" t="s">
        <v>5374</v>
      </c>
      <c r="C2147" t="s">
        <v>5375</v>
      </c>
      <c r="D2147" t="s">
        <v>2053</v>
      </c>
      <c r="E2147" t="s">
        <v>5360</v>
      </c>
      <c r="F2147" t="s">
        <v>5376</v>
      </c>
      <c r="G2147" t="s">
        <v>5374</v>
      </c>
      <c r="H2147" t="s">
        <v>29</v>
      </c>
      <c r="I2147">
        <v>2620505.21284856</v>
      </c>
      <c r="J2147">
        <v>10953</v>
      </c>
      <c r="K2147">
        <v>26371.8</v>
      </c>
      <c r="L2147">
        <v>5.4726368159203898E-2</v>
      </c>
      <c r="M2147">
        <v>41.284662400000002</v>
      </c>
      <c r="N2147">
        <v>80.245486499999998</v>
      </c>
      <c r="O2147" t="s">
        <v>5362</v>
      </c>
      <c r="P2147" t="s">
        <v>97</v>
      </c>
      <c r="Q2147" t="s">
        <v>2057</v>
      </c>
      <c r="R2147">
        <v>0</v>
      </c>
      <c r="S2147">
        <v>41.341211291208957</v>
      </c>
      <c r="T2147">
        <v>81.03331242961076</v>
      </c>
      <c r="U2147">
        <v>66.267421990080805</v>
      </c>
      <c r="V2147" t="s">
        <v>32</v>
      </c>
      <c r="W2147" t="s">
        <v>33</v>
      </c>
      <c r="X2147" t="str">
        <f t="shared" si="99"/>
        <v>NPT76AZMS</v>
      </c>
      <c r="Y2147">
        <f t="shared" si="100"/>
        <v>1</v>
      </c>
      <c r="Z2147">
        <f>COUNTIF($X$2:X2147,X2147)</f>
        <v>1</v>
      </c>
      <c r="AA2147" t="str">
        <f t="shared" si="101"/>
        <v>NPT76AZMS1</v>
      </c>
      <c r="AB2147">
        <f>COUNTIF(实际辖区!A:A,全部结果!X2147)</f>
        <v>1</v>
      </c>
      <c r="AC2147" s="9" t="str">
        <f>VLOOKUP(AA2147,实际辖区!D:E,2,0)</f>
        <v>POS_75746634</v>
      </c>
    </row>
    <row r="2148" spans="1:29">
      <c r="A2148" t="s">
        <v>97</v>
      </c>
      <c r="B2148" t="s">
        <v>5377</v>
      </c>
      <c r="C2148" t="s">
        <v>5378</v>
      </c>
      <c r="D2148" t="s">
        <v>2053</v>
      </c>
      <c r="E2148" t="s">
        <v>5360</v>
      </c>
      <c r="F2148" t="s">
        <v>5361</v>
      </c>
      <c r="G2148" t="s">
        <v>5377</v>
      </c>
      <c r="H2148" t="s">
        <v>29</v>
      </c>
      <c r="I2148">
        <v>3086519.6413843902</v>
      </c>
      <c r="J2148">
        <v>16064.4</v>
      </c>
      <c r="K2148">
        <v>14604</v>
      </c>
      <c r="L2148">
        <v>3.98009950248756E-2</v>
      </c>
      <c r="M2148">
        <v>41.177560499999998</v>
      </c>
      <c r="N2148">
        <v>80.311502200000007</v>
      </c>
      <c r="O2148" t="s">
        <v>5362</v>
      </c>
      <c r="P2148" t="s">
        <v>97</v>
      </c>
      <c r="Q2148" t="s">
        <v>2057</v>
      </c>
      <c r="R2148">
        <v>0</v>
      </c>
      <c r="S2148">
        <v>41.341211291208957</v>
      </c>
      <c r="T2148">
        <v>81.03331242961076</v>
      </c>
      <c r="U2148">
        <v>63.162092375027832</v>
      </c>
      <c r="V2148" t="s">
        <v>32</v>
      </c>
      <c r="W2148" t="s">
        <v>33</v>
      </c>
      <c r="X2148" t="str">
        <f t="shared" si="99"/>
        <v>NPT76AZLQ</v>
      </c>
      <c r="Y2148">
        <f t="shared" si="100"/>
        <v>1</v>
      </c>
      <c r="Z2148">
        <f>COUNTIF($X$2:X2148,X2148)</f>
        <v>1</v>
      </c>
      <c r="AA2148" t="str">
        <f t="shared" si="101"/>
        <v>NPT76AZLQ1</v>
      </c>
      <c r="AB2148">
        <f>COUNTIF(实际辖区!A:A,全部结果!X2148)</f>
        <v>1</v>
      </c>
      <c r="AC2148" s="9" t="str">
        <f>VLOOKUP(AA2148,实际辖区!D:E,2,0)</f>
        <v>POS_75746634</v>
      </c>
    </row>
    <row r="2149" spans="1:29">
      <c r="A2149" t="s">
        <v>97</v>
      </c>
      <c r="B2149" t="s">
        <v>5379</v>
      </c>
      <c r="C2149" t="s">
        <v>5380</v>
      </c>
      <c r="D2149" t="s">
        <v>2053</v>
      </c>
      <c r="E2149" t="s">
        <v>5360</v>
      </c>
      <c r="F2149" t="s">
        <v>5381</v>
      </c>
      <c r="G2149" t="s">
        <v>5379</v>
      </c>
      <c r="H2149" t="s">
        <v>29</v>
      </c>
      <c r="I2149">
        <v>5537903.2117322804</v>
      </c>
      <c r="J2149">
        <v>83273.100000000006</v>
      </c>
      <c r="K2149">
        <v>67987.199999999997</v>
      </c>
      <c r="L2149">
        <v>3.98009950248756E-2</v>
      </c>
      <c r="M2149">
        <v>41.560944900000003</v>
      </c>
      <c r="N2149">
        <v>82.618498000000002</v>
      </c>
      <c r="O2149" t="s">
        <v>5362</v>
      </c>
      <c r="P2149" t="s">
        <v>97</v>
      </c>
      <c r="Q2149" t="s">
        <v>2057</v>
      </c>
      <c r="R2149">
        <v>1</v>
      </c>
      <c r="S2149">
        <v>41.341211291208957</v>
      </c>
      <c r="T2149">
        <v>81.03331242961076</v>
      </c>
      <c r="U2149">
        <v>134.68378489586351</v>
      </c>
      <c r="V2149" t="s">
        <v>32</v>
      </c>
      <c r="W2149" t="s">
        <v>33</v>
      </c>
      <c r="X2149" t="str">
        <f t="shared" si="99"/>
        <v>NPT76AZML</v>
      </c>
      <c r="Y2149">
        <f t="shared" si="100"/>
        <v>1</v>
      </c>
      <c r="Z2149">
        <f>COUNTIF($X$2:X2149,X2149)</f>
        <v>1</v>
      </c>
      <c r="AA2149" t="str">
        <f t="shared" si="101"/>
        <v>NPT76AZML1</v>
      </c>
      <c r="AB2149">
        <f>COUNTIF(实际辖区!A:A,全部结果!X2149)</f>
        <v>1</v>
      </c>
      <c r="AC2149" s="9" t="str">
        <f>VLOOKUP(AA2149,实际辖区!D:E,2,0)</f>
        <v>POS_75746634</v>
      </c>
    </row>
    <row r="2150" spans="1:29">
      <c r="A2150" t="s">
        <v>97</v>
      </c>
      <c r="B2150" t="s">
        <v>5382</v>
      </c>
      <c r="C2150" t="s">
        <v>5383</v>
      </c>
      <c r="D2150" t="s">
        <v>2053</v>
      </c>
      <c r="E2150" t="s">
        <v>5360</v>
      </c>
      <c r="F2150" t="s">
        <v>5384</v>
      </c>
      <c r="G2150" t="s">
        <v>5382</v>
      </c>
      <c r="H2150" t="s">
        <v>29</v>
      </c>
      <c r="I2150">
        <v>5975992.24483475</v>
      </c>
      <c r="J2150">
        <v>152850.6</v>
      </c>
      <c r="K2150">
        <v>89449.8</v>
      </c>
      <c r="L2150">
        <v>3.4825870646766101E-2</v>
      </c>
      <c r="M2150">
        <v>41.7237759</v>
      </c>
      <c r="N2150">
        <v>82.989293599999996</v>
      </c>
      <c r="O2150" t="s">
        <v>5362</v>
      </c>
      <c r="P2150" t="s">
        <v>97</v>
      </c>
      <c r="Q2150" t="s">
        <v>2057</v>
      </c>
      <c r="R2150">
        <v>1</v>
      </c>
      <c r="S2150">
        <v>41.341211291208957</v>
      </c>
      <c r="T2150">
        <v>81.03331242961076</v>
      </c>
      <c r="U2150">
        <v>168.6701493309549</v>
      </c>
      <c r="V2150" t="s">
        <v>32</v>
      </c>
      <c r="W2150" t="s">
        <v>33</v>
      </c>
      <c r="X2150" t="str">
        <f t="shared" si="99"/>
        <v>NPT76AZMI</v>
      </c>
      <c r="Y2150">
        <f t="shared" si="100"/>
        <v>1</v>
      </c>
      <c r="Z2150">
        <f>COUNTIF($X$2:X2150,X2150)</f>
        <v>1</v>
      </c>
      <c r="AA2150" t="str">
        <f t="shared" si="101"/>
        <v>NPT76AZMI1</v>
      </c>
      <c r="AB2150">
        <f>COUNTIF(实际辖区!A:A,全部结果!X2150)</f>
        <v>1</v>
      </c>
      <c r="AC2150" s="9" t="str">
        <f>VLOOKUP(AA2150,实际辖区!D:E,2,0)</f>
        <v>POS_75746634</v>
      </c>
    </row>
    <row r="2151" spans="1:29">
      <c r="A2151" t="s">
        <v>97</v>
      </c>
      <c r="B2151" t="s">
        <v>5385</v>
      </c>
      <c r="C2151" t="s">
        <v>5386</v>
      </c>
      <c r="D2151" t="s">
        <v>2053</v>
      </c>
      <c r="E2151" t="s">
        <v>5360</v>
      </c>
      <c r="F2151" t="s">
        <v>5361</v>
      </c>
      <c r="G2151" t="s">
        <v>5385</v>
      </c>
      <c r="H2151" t="s">
        <v>29</v>
      </c>
      <c r="I2151">
        <v>5092911.50859058</v>
      </c>
      <c r="J2151">
        <v>13759.2</v>
      </c>
      <c r="K2151">
        <v>34398</v>
      </c>
      <c r="L2151">
        <v>1.4925373134328301E-2</v>
      </c>
      <c r="M2151">
        <v>41.177379899999998</v>
      </c>
      <c r="N2151">
        <v>80.240215000000006</v>
      </c>
      <c r="O2151" t="s">
        <v>5362</v>
      </c>
      <c r="P2151" t="s">
        <v>97</v>
      </c>
      <c r="Q2151" t="s">
        <v>2057</v>
      </c>
      <c r="R2151">
        <v>0</v>
      </c>
      <c r="S2151">
        <v>41.341211291208957</v>
      </c>
      <c r="T2151">
        <v>81.03331242961076</v>
      </c>
      <c r="U2151">
        <v>68.910371989852777</v>
      </c>
      <c r="V2151" t="s">
        <v>32</v>
      </c>
      <c r="W2151" t="s">
        <v>33</v>
      </c>
      <c r="X2151" t="str">
        <f t="shared" si="99"/>
        <v>NPT76AZLT</v>
      </c>
      <c r="Y2151">
        <f t="shared" si="100"/>
        <v>1</v>
      </c>
      <c r="Z2151">
        <f>COUNTIF($X$2:X2151,X2151)</f>
        <v>1</v>
      </c>
      <c r="AA2151" t="str">
        <f t="shared" si="101"/>
        <v>NPT76AZLT1</v>
      </c>
      <c r="AB2151">
        <f>COUNTIF(实际辖区!A:A,全部结果!X2151)</f>
        <v>1</v>
      </c>
      <c r="AC2151" s="9" t="str">
        <f>VLOOKUP(AA2151,实际辖区!D:E,2,0)</f>
        <v>POS_75746634</v>
      </c>
    </row>
    <row r="2152" spans="1:29">
      <c r="A2152" t="s">
        <v>97</v>
      </c>
      <c r="B2152" t="s">
        <v>5387</v>
      </c>
      <c r="C2152" t="s">
        <v>5388</v>
      </c>
      <c r="D2152" t="s">
        <v>2053</v>
      </c>
      <c r="E2152" t="s">
        <v>5360</v>
      </c>
      <c r="F2152" t="s">
        <v>5389</v>
      </c>
      <c r="G2152" t="s">
        <v>5387</v>
      </c>
      <c r="H2152" t="s">
        <v>29</v>
      </c>
      <c r="I2152">
        <v>3019219.43046802</v>
      </c>
      <c r="J2152">
        <v>26287.200000000001</v>
      </c>
      <c r="K2152">
        <v>41277.599999999999</v>
      </c>
      <c r="L2152">
        <v>1.4925373134328301E-2</v>
      </c>
      <c r="M2152">
        <v>41.222029999999997</v>
      </c>
      <c r="N2152">
        <v>79.240407399999995</v>
      </c>
      <c r="O2152" t="s">
        <v>5362</v>
      </c>
      <c r="P2152" t="s">
        <v>97</v>
      </c>
      <c r="Q2152" t="s">
        <v>2057</v>
      </c>
      <c r="R2152">
        <v>0</v>
      </c>
      <c r="S2152">
        <v>41.341211291208957</v>
      </c>
      <c r="T2152">
        <v>81.03331242961076</v>
      </c>
      <c r="U2152">
        <v>150.78183540697341</v>
      </c>
      <c r="V2152" t="s">
        <v>32</v>
      </c>
      <c r="W2152" t="s">
        <v>33</v>
      </c>
      <c r="X2152" t="str">
        <f t="shared" si="99"/>
        <v>NPT76AZMW</v>
      </c>
      <c r="Y2152">
        <f t="shared" si="100"/>
        <v>1</v>
      </c>
      <c r="Z2152">
        <f>COUNTIF($X$2:X2152,X2152)</f>
        <v>1</v>
      </c>
      <c r="AA2152" t="str">
        <f t="shared" si="101"/>
        <v>NPT76AZMW1</v>
      </c>
      <c r="AB2152">
        <f>COUNTIF(实际辖区!A:A,全部结果!X2152)</f>
        <v>1</v>
      </c>
      <c r="AC2152" s="9" t="str">
        <f>VLOOKUP(AA2152,实际辖区!D:E,2,0)</f>
        <v>POS_75746634</v>
      </c>
    </row>
    <row r="2153" spans="1:29">
      <c r="A2153" t="s">
        <v>97</v>
      </c>
      <c r="B2153" t="s">
        <v>5390</v>
      </c>
      <c r="C2153" t="s">
        <v>5391</v>
      </c>
      <c r="D2153" t="s">
        <v>2053</v>
      </c>
      <c r="E2153" t="s">
        <v>2063</v>
      </c>
      <c r="F2153" t="s">
        <v>2064</v>
      </c>
      <c r="G2153" t="s">
        <v>5390</v>
      </c>
      <c r="H2153" t="s">
        <v>29</v>
      </c>
      <c r="I2153">
        <v>8402263.0569067597</v>
      </c>
      <c r="J2153">
        <v>354937.62</v>
      </c>
      <c r="K2153">
        <v>355621.98</v>
      </c>
      <c r="L2153">
        <v>0.12935323383084571</v>
      </c>
      <c r="M2153">
        <v>43.916946500000002</v>
      </c>
      <c r="N2153">
        <v>81.330362800000003</v>
      </c>
      <c r="O2153" t="s">
        <v>5392</v>
      </c>
      <c r="P2153" t="s">
        <v>97</v>
      </c>
      <c r="Q2153" t="s">
        <v>2057</v>
      </c>
      <c r="R2153">
        <v>0</v>
      </c>
      <c r="S2153">
        <v>43.779727381524893</v>
      </c>
      <c r="T2153">
        <v>81.590350304386362</v>
      </c>
      <c r="U2153">
        <v>25.87460843219495</v>
      </c>
      <c r="V2153" t="s">
        <v>32</v>
      </c>
      <c r="W2153" t="s">
        <v>33</v>
      </c>
      <c r="X2153" t="str">
        <f t="shared" si="99"/>
        <v>NPT76AZPB</v>
      </c>
      <c r="Y2153">
        <f t="shared" si="100"/>
        <v>1</v>
      </c>
      <c r="Z2153">
        <f>COUNTIF($X$2:X2153,X2153)</f>
        <v>1</v>
      </c>
      <c r="AA2153" t="str">
        <f t="shared" si="101"/>
        <v>NPT76AZPB1</v>
      </c>
      <c r="AB2153">
        <f>COUNTIF(实际辖区!A:A,全部结果!X2153)</f>
        <v>1</v>
      </c>
      <c r="AC2153" s="9" t="str">
        <f>VLOOKUP(AA2153,实际辖区!D:E,2,0)</f>
        <v>POS_75941550</v>
      </c>
    </row>
    <row r="2154" spans="1:29">
      <c r="A2154" t="s">
        <v>97</v>
      </c>
      <c r="B2154" t="s">
        <v>5393</v>
      </c>
      <c r="C2154" t="s">
        <v>5394</v>
      </c>
      <c r="D2154" t="s">
        <v>2053</v>
      </c>
      <c r="E2154" t="s">
        <v>2063</v>
      </c>
      <c r="F2154" t="s">
        <v>5395</v>
      </c>
      <c r="G2154" t="s">
        <v>5393</v>
      </c>
      <c r="H2154" t="s">
        <v>29</v>
      </c>
      <c r="I2154">
        <v>9790760.5766303297</v>
      </c>
      <c r="J2154">
        <v>26287.200000000001</v>
      </c>
      <c r="K2154">
        <v>34398</v>
      </c>
      <c r="L2154">
        <v>0.12935323383084571</v>
      </c>
      <c r="M2154">
        <v>43.988518599999999</v>
      </c>
      <c r="N2154">
        <v>81.536292000000003</v>
      </c>
      <c r="O2154" t="s">
        <v>5392</v>
      </c>
      <c r="P2154" t="s">
        <v>97</v>
      </c>
      <c r="Q2154" t="s">
        <v>2057</v>
      </c>
      <c r="R2154">
        <v>0</v>
      </c>
      <c r="S2154">
        <v>43.779727381524893</v>
      </c>
      <c r="T2154">
        <v>81.590350304386362</v>
      </c>
      <c r="U2154">
        <v>23.602036226053581</v>
      </c>
      <c r="V2154" t="s">
        <v>32</v>
      </c>
      <c r="W2154" t="s">
        <v>33</v>
      </c>
      <c r="X2154" t="str">
        <f t="shared" si="99"/>
        <v>NPT76AZPN</v>
      </c>
      <c r="Y2154">
        <f t="shared" si="100"/>
        <v>1</v>
      </c>
      <c r="Z2154">
        <f>COUNTIF($X$2:X2154,X2154)</f>
        <v>1</v>
      </c>
      <c r="AA2154" t="str">
        <f t="shared" si="101"/>
        <v>NPT76AZPN1</v>
      </c>
      <c r="AB2154">
        <f>COUNTIF(实际辖区!A:A,全部结果!X2154)</f>
        <v>1</v>
      </c>
      <c r="AC2154" s="9" t="str">
        <f>VLOOKUP(AA2154,实际辖区!D:E,2,0)</f>
        <v>POS_75941550</v>
      </c>
    </row>
    <row r="2155" spans="1:29">
      <c r="A2155" t="s">
        <v>97</v>
      </c>
      <c r="B2155" t="s">
        <v>5396</v>
      </c>
      <c r="C2155" t="s">
        <v>5397</v>
      </c>
      <c r="D2155" t="s">
        <v>2053</v>
      </c>
      <c r="E2155" t="s">
        <v>2063</v>
      </c>
      <c r="F2155" t="s">
        <v>5395</v>
      </c>
      <c r="G2155" t="s">
        <v>5396</v>
      </c>
      <c r="H2155" t="s">
        <v>29</v>
      </c>
      <c r="I2155">
        <v>4390881.5386865698</v>
      </c>
      <c r="J2155">
        <v>100767.6</v>
      </c>
      <c r="K2155">
        <v>81735.48</v>
      </c>
      <c r="L2155">
        <v>0.12437810945273629</v>
      </c>
      <c r="M2155">
        <v>43.981643800000001</v>
      </c>
      <c r="N2155">
        <v>81.542302199999995</v>
      </c>
      <c r="O2155" t="s">
        <v>5392</v>
      </c>
      <c r="P2155" t="s">
        <v>97</v>
      </c>
      <c r="Q2155" t="s">
        <v>2057</v>
      </c>
      <c r="R2155">
        <v>0</v>
      </c>
      <c r="S2155">
        <v>43.779727381524893</v>
      </c>
      <c r="T2155">
        <v>81.590350304386362</v>
      </c>
      <c r="U2155">
        <v>22.764804671470699</v>
      </c>
      <c r="V2155" t="s">
        <v>32</v>
      </c>
      <c r="W2155" t="s">
        <v>33</v>
      </c>
      <c r="X2155" t="str">
        <f t="shared" si="99"/>
        <v>NPT76AZPM</v>
      </c>
      <c r="Y2155">
        <f t="shared" si="100"/>
        <v>1</v>
      </c>
      <c r="Z2155">
        <f>COUNTIF($X$2:X2155,X2155)</f>
        <v>1</v>
      </c>
      <c r="AA2155" t="str">
        <f t="shared" si="101"/>
        <v>NPT76AZPM1</v>
      </c>
      <c r="AB2155">
        <f>COUNTIF(实际辖区!A:A,全部结果!X2155)</f>
        <v>1</v>
      </c>
      <c r="AC2155" s="9" t="str">
        <f>VLOOKUP(AA2155,实际辖区!D:E,2,0)</f>
        <v>POS_75941550</v>
      </c>
    </row>
    <row r="2156" spans="1:29">
      <c r="A2156" t="s">
        <v>97</v>
      </c>
      <c r="B2156" t="s">
        <v>5398</v>
      </c>
      <c r="C2156" t="s">
        <v>5399</v>
      </c>
      <c r="D2156" t="s">
        <v>2053</v>
      </c>
      <c r="E2156" t="s">
        <v>2063</v>
      </c>
      <c r="F2156" t="s">
        <v>5309</v>
      </c>
      <c r="G2156" t="s">
        <v>5398</v>
      </c>
      <c r="H2156" t="s">
        <v>29</v>
      </c>
      <c r="I2156">
        <v>4864976.6774723399</v>
      </c>
      <c r="J2156">
        <v>62875.8</v>
      </c>
      <c r="K2156">
        <v>87473.4</v>
      </c>
      <c r="L2156">
        <v>8.45771144278607E-2</v>
      </c>
      <c r="M2156">
        <v>43.483883900000002</v>
      </c>
      <c r="N2156">
        <v>82.250366799999995</v>
      </c>
      <c r="O2156" t="s">
        <v>5392</v>
      </c>
      <c r="P2156" t="s">
        <v>97</v>
      </c>
      <c r="Q2156" t="s">
        <v>2057</v>
      </c>
      <c r="R2156">
        <v>0</v>
      </c>
      <c r="S2156">
        <v>43.779727381524893</v>
      </c>
      <c r="T2156">
        <v>81.590350304386362</v>
      </c>
      <c r="U2156">
        <v>62.589127396305507</v>
      </c>
      <c r="V2156" t="s">
        <v>32</v>
      </c>
      <c r="W2156" t="s">
        <v>33</v>
      </c>
      <c r="X2156" t="str">
        <f t="shared" si="99"/>
        <v>NPT76AZQB</v>
      </c>
      <c r="Y2156">
        <f t="shared" si="100"/>
        <v>1</v>
      </c>
      <c r="Z2156">
        <f>COUNTIF($X$2:X2156,X2156)</f>
        <v>1</v>
      </c>
      <c r="AA2156" t="str">
        <f t="shared" si="101"/>
        <v>NPT76AZQB1</v>
      </c>
      <c r="AB2156">
        <f>COUNTIF(实际辖区!A:A,全部结果!X2156)</f>
        <v>1</v>
      </c>
      <c r="AC2156" s="9" t="str">
        <f>VLOOKUP(AA2156,实际辖区!D:E,2,0)</f>
        <v>POS_00306279</v>
      </c>
    </row>
    <row r="2157" spans="1:29">
      <c r="A2157" t="s">
        <v>97</v>
      </c>
      <c r="B2157" t="s">
        <v>5400</v>
      </c>
      <c r="C2157" t="s">
        <v>5401</v>
      </c>
      <c r="D2157" t="s">
        <v>2053</v>
      </c>
      <c r="E2157" t="s">
        <v>2063</v>
      </c>
      <c r="F2157" t="s">
        <v>2064</v>
      </c>
      <c r="G2157" t="s">
        <v>5400</v>
      </c>
      <c r="H2157" t="s">
        <v>29</v>
      </c>
      <c r="I2157">
        <v>2692244.3530969098</v>
      </c>
      <c r="J2157">
        <v>41277.599999999999</v>
      </c>
      <c r="K2157">
        <v>34398</v>
      </c>
      <c r="L2157">
        <v>8.45771144278607E-2</v>
      </c>
      <c r="M2157">
        <v>43.940718599999997</v>
      </c>
      <c r="N2157">
        <v>81.337743000000003</v>
      </c>
      <c r="O2157" t="s">
        <v>5392</v>
      </c>
      <c r="P2157" t="s">
        <v>97</v>
      </c>
      <c r="Q2157" t="s">
        <v>2057</v>
      </c>
      <c r="R2157">
        <v>0</v>
      </c>
      <c r="S2157">
        <v>43.779727381524893</v>
      </c>
      <c r="T2157">
        <v>81.590350304386362</v>
      </c>
      <c r="U2157">
        <v>27.062683949589889</v>
      </c>
      <c r="V2157" t="s">
        <v>32</v>
      </c>
      <c r="W2157" t="s">
        <v>33</v>
      </c>
      <c r="X2157" t="str">
        <f t="shared" si="99"/>
        <v>NPT76B8RU</v>
      </c>
      <c r="Y2157">
        <f t="shared" si="100"/>
        <v>1</v>
      </c>
      <c r="Z2157">
        <f>COUNTIF($X$2:X2157,X2157)</f>
        <v>1</v>
      </c>
      <c r="AA2157" t="str">
        <f t="shared" si="101"/>
        <v>NPT76B8RU1</v>
      </c>
      <c r="AB2157">
        <f>COUNTIF(实际辖区!A:A,全部结果!X2157)</f>
        <v>1</v>
      </c>
      <c r="AC2157" s="9" t="str">
        <f>VLOOKUP(AA2157,实际辖区!D:E,2,0)</f>
        <v>POS_75941550</v>
      </c>
    </row>
    <row r="2158" spans="1:29">
      <c r="A2158" t="s">
        <v>97</v>
      </c>
      <c r="B2158" t="s">
        <v>5402</v>
      </c>
      <c r="C2158" t="s">
        <v>5403</v>
      </c>
      <c r="D2158" t="s">
        <v>2053</v>
      </c>
      <c r="E2158" t="s">
        <v>2063</v>
      </c>
      <c r="F2158" t="s">
        <v>5404</v>
      </c>
      <c r="G2158" t="s">
        <v>5402</v>
      </c>
      <c r="H2158" t="s">
        <v>29</v>
      </c>
      <c r="I2158">
        <v>2736911.47354702</v>
      </c>
      <c r="J2158">
        <v>27518.400000000001</v>
      </c>
      <c r="K2158">
        <v>69858</v>
      </c>
      <c r="L2158">
        <v>7.4626865671641701E-2</v>
      </c>
      <c r="M2158">
        <v>43.226689399999998</v>
      </c>
      <c r="N2158">
        <v>81.844759800000006</v>
      </c>
      <c r="O2158" t="s">
        <v>5392</v>
      </c>
      <c r="P2158" t="s">
        <v>97</v>
      </c>
      <c r="Q2158" t="s">
        <v>2057</v>
      </c>
      <c r="R2158">
        <v>0</v>
      </c>
      <c r="S2158">
        <v>43.779727381524893</v>
      </c>
      <c r="T2158">
        <v>81.590350304386362</v>
      </c>
      <c r="U2158">
        <v>64.79708572845972</v>
      </c>
      <c r="V2158" t="s">
        <v>32</v>
      </c>
      <c r="W2158" t="s">
        <v>33</v>
      </c>
      <c r="X2158" t="str">
        <f t="shared" si="99"/>
        <v>NPT76AZPX</v>
      </c>
      <c r="Y2158">
        <f t="shared" si="100"/>
        <v>1</v>
      </c>
      <c r="Z2158">
        <f>COUNTIF($X$2:X2158,X2158)</f>
        <v>1</v>
      </c>
      <c r="AA2158" t="str">
        <f t="shared" si="101"/>
        <v>NPT76AZPX1</v>
      </c>
      <c r="AB2158">
        <f>COUNTIF(实际辖区!A:A,全部结果!X2158)</f>
        <v>1</v>
      </c>
      <c r="AC2158" s="9" t="str">
        <f>VLOOKUP(AA2158,实际辖区!D:E,2,0)</f>
        <v>POS_75941550</v>
      </c>
    </row>
    <row r="2159" spans="1:29">
      <c r="A2159" t="s">
        <v>97</v>
      </c>
      <c r="B2159" t="s">
        <v>5405</v>
      </c>
      <c r="C2159" t="s">
        <v>5406</v>
      </c>
      <c r="D2159" t="s">
        <v>2053</v>
      </c>
      <c r="E2159" t="s">
        <v>2063</v>
      </c>
      <c r="F2159" t="s">
        <v>2064</v>
      </c>
      <c r="G2159" t="s">
        <v>5405</v>
      </c>
      <c r="H2159" t="s">
        <v>29</v>
      </c>
      <c r="I2159">
        <v>2326045.7674353798</v>
      </c>
      <c r="J2159">
        <v>35049.599999999999</v>
      </c>
      <c r="K2159">
        <v>43812</v>
      </c>
      <c r="L2159">
        <v>2.9850746268656699E-2</v>
      </c>
      <c r="M2159">
        <v>43.916483399999997</v>
      </c>
      <c r="N2159">
        <v>81.282704699999996</v>
      </c>
      <c r="O2159" t="s">
        <v>5392</v>
      </c>
      <c r="P2159" t="s">
        <v>97</v>
      </c>
      <c r="Q2159" t="s">
        <v>2057</v>
      </c>
      <c r="R2159">
        <v>0</v>
      </c>
      <c r="S2159">
        <v>43.779727381524893</v>
      </c>
      <c r="T2159">
        <v>81.590350304386362</v>
      </c>
      <c r="U2159">
        <v>29.031845258589911</v>
      </c>
      <c r="V2159" t="s">
        <v>32</v>
      </c>
      <c r="W2159" t="s">
        <v>33</v>
      </c>
      <c r="X2159" t="str">
        <f t="shared" si="99"/>
        <v>NPT76B7E1</v>
      </c>
      <c r="Y2159">
        <f t="shared" si="100"/>
        <v>1</v>
      </c>
      <c r="Z2159">
        <f>COUNTIF($X$2:X2159,X2159)</f>
        <v>1</v>
      </c>
      <c r="AA2159" t="str">
        <f t="shared" si="101"/>
        <v>NPT76B7E11</v>
      </c>
      <c r="AB2159">
        <f>COUNTIF(实际辖区!A:A,全部结果!X2159)</f>
        <v>1</v>
      </c>
      <c r="AC2159" s="9" t="str">
        <f>VLOOKUP(AA2159,实际辖区!D:E,2,0)</f>
        <v>POS_75941550</v>
      </c>
    </row>
    <row r="2160" spans="1:29">
      <c r="A2160" t="s">
        <v>23</v>
      </c>
      <c r="B2160" t="s">
        <v>5407</v>
      </c>
      <c r="C2160" t="s">
        <v>5408</v>
      </c>
      <c r="D2160" t="s">
        <v>4447</v>
      </c>
      <c r="E2160" t="s">
        <v>4504</v>
      </c>
      <c r="F2160" t="s">
        <v>4693</v>
      </c>
      <c r="G2160" t="s">
        <v>5409</v>
      </c>
      <c r="H2160" t="s">
        <v>55</v>
      </c>
      <c r="I2160">
        <v>1434902</v>
      </c>
      <c r="J2160">
        <v>0</v>
      </c>
      <c r="K2160">
        <v>0</v>
      </c>
      <c r="L2160">
        <v>0.31343283582089548</v>
      </c>
      <c r="M2160">
        <v>32.008662700000002</v>
      </c>
      <c r="N2160">
        <v>120.98922159999999</v>
      </c>
      <c r="O2160" t="s">
        <v>5410</v>
      </c>
      <c r="P2160" t="s">
        <v>23</v>
      </c>
      <c r="Q2160" t="s">
        <v>4451</v>
      </c>
      <c r="R2160">
        <v>0</v>
      </c>
      <c r="S2160">
        <v>32.027855951653819</v>
      </c>
      <c r="T2160">
        <v>121.0072362599421</v>
      </c>
      <c r="U2160">
        <v>2.725094816489543</v>
      </c>
      <c r="V2160" t="s">
        <v>32</v>
      </c>
      <c r="W2160" t="s">
        <v>33</v>
      </c>
      <c r="X2160" t="str">
        <f t="shared" si="99"/>
        <v>NPT955PK0S</v>
      </c>
      <c r="Y2160">
        <f t="shared" si="100"/>
        <v>1</v>
      </c>
      <c r="Z2160">
        <f>COUNTIF($X$2:X2160,X2160)</f>
        <v>1</v>
      </c>
      <c r="AA2160" t="str">
        <f t="shared" si="101"/>
        <v>NPT955PK0S1</v>
      </c>
      <c r="AB2160">
        <f>COUNTIF(实际辖区!A:A,全部结果!X2160)</f>
        <v>1</v>
      </c>
      <c r="AC2160" s="9" t="str">
        <f>VLOOKUP(AA2160,实际辖区!D:E,2,0)</f>
        <v>POS_00256738</v>
      </c>
    </row>
    <row r="2161" spans="1:29">
      <c r="A2161" t="s">
        <v>23</v>
      </c>
      <c r="B2161" t="s">
        <v>5411</v>
      </c>
      <c r="C2161" t="s">
        <v>5412</v>
      </c>
      <c r="D2161" t="s">
        <v>4447</v>
      </c>
      <c r="E2161" t="s">
        <v>4504</v>
      </c>
      <c r="F2161" t="s">
        <v>4693</v>
      </c>
      <c r="G2161" t="s">
        <v>5411</v>
      </c>
      <c r="H2161" t="s">
        <v>29</v>
      </c>
      <c r="I2161">
        <v>21030650.660140701</v>
      </c>
      <c r="J2161">
        <v>113911.2</v>
      </c>
      <c r="K2161">
        <v>87795.99</v>
      </c>
      <c r="L2161">
        <v>0.29850746268656708</v>
      </c>
      <c r="M2161">
        <v>32.084978200000002</v>
      </c>
      <c r="N2161">
        <v>121.0842181</v>
      </c>
      <c r="O2161" t="s">
        <v>5410</v>
      </c>
      <c r="P2161" t="s">
        <v>23</v>
      </c>
      <c r="Q2161" t="s">
        <v>4451</v>
      </c>
      <c r="R2161">
        <v>0</v>
      </c>
      <c r="S2161">
        <v>32.027855951653819</v>
      </c>
      <c r="T2161">
        <v>121.0072362599421</v>
      </c>
      <c r="U2161">
        <v>9.6421751338581227</v>
      </c>
      <c r="V2161" t="s">
        <v>32</v>
      </c>
      <c r="W2161" t="s">
        <v>33</v>
      </c>
      <c r="X2161" t="str">
        <f t="shared" si="99"/>
        <v>NPT955AJDS</v>
      </c>
      <c r="Y2161">
        <f t="shared" si="100"/>
        <v>1</v>
      </c>
      <c r="Z2161">
        <f>COUNTIF($X$2:X2161,X2161)</f>
        <v>1</v>
      </c>
      <c r="AA2161" t="str">
        <f t="shared" si="101"/>
        <v>NPT955AJDS1</v>
      </c>
      <c r="AB2161">
        <f>COUNTIF(实际辖区!A:A,全部结果!X2161)</f>
        <v>1</v>
      </c>
      <c r="AC2161" s="9" t="str">
        <f>VLOOKUP(AA2161,实际辖区!D:E,2,0)</f>
        <v>POS_00256738</v>
      </c>
    </row>
    <row r="2162" spans="1:29">
      <c r="A2162" t="s">
        <v>23</v>
      </c>
      <c r="B2162" t="s">
        <v>5413</v>
      </c>
      <c r="C2162" t="s">
        <v>5414</v>
      </c>
      <c r="D2162" t="s">
        <v>4447</v>
      </c>
      <c r="E2162" t="s">
        <v>4504</v>
      </c>
      <c r="F2162" t="s">
        <v>4693</v>
      </c>
      <c r="G2162" t="s">
        <v>5413</v>
      </c>
      <c r="H2162" t="s">
        <v>29</v>
      </c>
      <c r="I2162">
        <v>14829078.802340999</v>
      </c>
      <c r="J2162">
        <v>17524.8</v>
      </c>
      <c r="K2162">
        <v>87624</v>
      </c>
      <c r="L2162">
        <v>0.24875621890547259</v>
      </c>
      <c r="M2162">
        <v>31.934703800000001</v>
      </c>
      <c r="N2162">
        <v>121.0150252</v>
      </c>
      <c r="O2162" t="s">
        <v>5410</v>
      </c>
      <c r="P2162" t="s">
        <v>23</v>
      </c>
      <c r="Q2162" t="s">
        <v>4451</v>
      </c>
      <c r="R2162">
        <v>0</v>
      </c>
      <c r="S2162">
        <v>32.027855951653819</v>
      </c>
      <c r="T2162">
        <v>121.0072362599421</v>
      </c>
      <c r="U2162">
        <v>10.355513197662781</v>
      </c>
      <c r="V2162" t="s">
        <v>32</v>
      </c>
      <c r="W2162" t="s">
        <v>33</v>
      </c>
      <c r="X2162" t="str">
        <f t="shared" si="99"/>
        <v>NPT955BARH</v>
      </c>
      <c r="Y2162">
        <f t="shared" si="100"/>
        <v>1</v>
      </c>
      <c r="Z2162">
        <f>COUNTIF($X$2:X2162,X2162)</f>
        <v>1</v>
      </c>
      <c r="AA2162" t="str">
        <f t="shared" si="101"/>
        <v>NPT955BARH1</v>
      </c>
      <c r="AB2162">
        <f>COUNTIF(实际辖区!A:A,全部结果!X2162)</f>
        <v>1</v>
      </c>
      <c r="AC2162" s="9" t="str">
        <f>VLOOKUP(AA2162,实际辖区!D:E,2,0)</f>
        <v>POS_00256738</v>
      </c>
    </row>
    <row r="2163" spans="1:29">
      <c r="A2163" t="s">
        <v>23</v>
      </c>
      <c r="B2163" t="s">
        <v>5415</v>
      </c>
      <c r="C2163" t="s">
        <v>5416</v>
      </c>
      <c r="D2163" t="s">
        <v>4447</v>
      </c>
      <c r="E2163" t="s">
        <v>4504</v>
      </c>
      <c r="F2163" t="s">
        <v>4693</v>
      </c>
      <c r="G2163" t="s">
        <v>5415</v>
      </c>
      <c r="H2163" t="s">
        <v>29</v>
      </c>
      <c r="I2163">
        <v>22361137.979864798</v>
      </c>
      <c r="J2163">
        <v>81052.2</v>
      </c>
      <c r="K2163">
        <v>53304.6</v>
      </c>
      <c r="L2163">
        <v>0.20398009950248749</v>
      </c>
      <c r="M2163">
        <v>32.094203299999997</v>
      </c>
      <c r="N2163">
        <v>121.07730460000001</v>
      </c>
      <c r="O2163" t="s">
        <v>5410</v>
      </c>
      <c r="P2163" t="s">
        <v>23</v>
      </c>
      <c r="Q2163" t="s">
        <v>4451</v>
      </c>
      <c r="R2163">
        <v>1</v>
      </c>
      <c r="S2163">
        <v>32.027855951653819</v>
      </c>
      <c r="T2163">
        <v>121.0072362599421</v>
      </c>
      <c r="U2163">
        <v>9.8947659578771336</v>
      </c>
      <c r="V2163" t="s">
        <v>32</v>
      </c>
      <c r="W2163" t="s">
        <v>33</v>
      </c>
      <c r="X2163" t="str">
        <f t="shared" si="99"/>
        <v>NPT955AJDR</v>
      </c>
      <c r="Y2163">
        <f t="shared" si="100"/>
        <v>1</v>
      </c>
      <c r="Z2163">
        <f>COUNTIF($X$2:X2163,X2163)</f>
        <v>1</v>
      </c>
      <c r="AA2163" t="str">
        <f t="shared" si="101"/>
        <v>NPT955AJDR1</v>
      </c>
      <c r="AB2163">
        <f>COUNTIF(实际辖区!A:A,全部结果!X2163)</f>
        <v>1</v>
      </c>
      <c r="AC2163" s="9" t="str">
        <f>VLOOKUP(AA2163,实际辖区!D:E,2,0)</f>
        <v>POS_00256738</v>
      </c>
    </row>
    <row r="2164" spans="1:29">
      <c r="A2164" t="s">
        <v>23</v>
      </c>
      <c r="B2164" t="s">
        <v>5409</v>
      </c>
      <c r="C2164" t="s">
        <v>5417</v>
      </c>
      <c r="D2164" t="s">
        <v>4447</v>
      </c>
      <c r="E2164" t="s">
        <v>4504</v>
      </c>
      <c r="F2164" t="s">
        <v>4505</v>
      </c>
      <c r="G2164" t="s">
        <v>5409</v>
      </c>
      <c r="H2164" t="s">
        <v>55</v>
      </c>
      <c r="I2164">
        <v>24176877.335310001</v>
      </c>
      <c r="J2164">
        <v>232373.1</v>
      </c>
      <c r="K2164">
        <v>201463.2</v>
      </c>
      <c r="L2164">
        <v>0.10945273631840791</v>
      </c>
      <c r="M2164">
        <v>32.016614400000002</v>
      </c>
      <c r="N2164">
        <v>120.87052319999999</v>
      </c>
      <c r="O2164" t="s">
        <v>5410</v>
      </c>
      <c r="P2164" t="s">
        <v>23</v>
      </c>
      <c r="Q2164" t="s">
        <v>4451</v>
      </c>
      <c r="R2164">
        <v>0</v>
      </c>
      <c r="S2164">
        <v>32.027855951653819</v>
      </c>
      <c r="T2164">
        <v>121.0072362599421</v>
      </c>
      <c r="U2164">
        <v>12.97534379303945</v>
      </c>
      <c r="V2164" t="s">
        <v>32</v>
      </c>
      <c r="W2164" t="s">
        <v>33</v>
      </c>
      <c r="X2164" t="str">
        <f t="shared" si="99"/>
        <v>NPT955AJAX</v>
      </c>
      <c r="Y2164">
        <f t="shared" si="100"/>
        <v>1</v>
      </c>
      <c r="Z2164">
        <f>COUNTIF($X$2:X2164,X2164)</f>
        <v>1</v>
      </c>
      <c r="AA2164" t="str">
        <f t="shared" si="101"/>
        <v>NPT955AJAX1</v>
      </c>
      <c r="AB2164">
        <f>COUNTIF(实际辖区!A:A,全部结果!X2164)</f>
        <v>1</v>
      </c>
      <c r="AC2164" s="9" t="str">
        <f>VLOOKUP(AA2164,实际辖区!D:E,2,0)</f>
        <v>POS_00256738</v>
      </c>
    </row>
    <row r="2165" spans="1:29">
      <c r="A2165" t="s">
        <v>23</v>
      </c>
      <c r="B2165" t="s">
        <v>5418</v>
      </c>
      <c r="C2165" t="s">
        <v>5419</v>
      </c>
      <c r="D2165" t="s">
        <v>4447</v>
      </c>
      <c r="E2165" t="s">
        <v>4551</v>
      </c>
      <c r="F2165" t="s">
        <v>4564</v>
      </c>
      <c r="G2165" t="s">
        <v>5418</v>
      </c>
      <c r="H2165" t="s">
        <v>29</v>
      </c>
      <c r="I2165">
        <v>27340826.4927193</v>
      </c>
      <c r="J2165">
        <v>196665.78</v>
      </c>
      <c r="K2165">
        <v>142923.69</v>
      </c>
      <c r="L2165">
        <v>0.38308457711442778</v>
      </c>
      <c r="M2165">
        <v>32.110759999999999</v>
      </c>
      <c r="N2165">
        <v>118.72653699999999</v>
      </c>
      <c r="O2165" t="s">
        <v>5420</v>
      </c>
      <c r="P2165" t="s">
        <v>23</v>
      </c>
      <c r="Q2165" t="s">
        <v>4451</v>
      </c>
      <c r="R2165">
        <v>1</v>
      </c>
      <c r="S2165">
        <v>32.07690794196575</v>
      </c>
      <c r="T2165">
        <v>118.6953649894549</v>
      </c>
      <c r="U2165">
        <v>4.7696496868780898</v>
      </c>
      <c r="V2165" t="s">
        <v>32</v>
      </c>
      <c r="W2165" t="s">
        <v>33</v>
      </c>
      <c r="X2165" t="str">
        <f t="shared" si="99"/>
        <v>NPT955AIRG</v>
      </c>
      <c r="Y2165">
        <f t="shared" si="100"/>
        <v>1</v>
      </c>
      <c r="Z2165">
        <f>COUNTIF($X$2:X2165,X2165)</f>
        <v>1</v>
      </c>
      <c r="AA2165" t="str">
        <f t="shared" si="101"/>
        <v>NPT955AIRG1</v>
      </c>
      <c r="AB2165">
        <f>COUNTIF(实际辖区!A:A,全部结果!X2165)</f>
        <v>1</v>
      </c>
      <c r="AC2165" s="9" t="str">
        <f>VLOOKUP(AA2165,实际辖区!D:E,2,0)</f>
        <v>POS_00256963</v>
      </c>
    </row>
    <row r="2166" spans="1:29">
      <c r="A2166" t="s">
        <v>23</v>
      </c>
      <c r="B2166" t="s">
        <v>5421</v>
      </c>
      <c r="C2166" t="s">
        <v>5422</v>
      </c>
      <c r="D2166" t="s">
        <v>4447</v>
      </c>
      <c r="E2166" t="s">
        <v>4551</v>
      </c>
      <c r="F2166" t="s">
        <v>4564</v>
      </c>
      <c r="G2166" t="s">
        <v>5421</v>
      </c>
      <c r="H2166" t="s">
        <v>29</v>
      </c>
      <c r="I2166">
        <v>13534151.891590601</v>
      </c>
      <c r="J2166">
        <v>38481.54</v>
      </c>
      <c r="K2166">
        <v>61336.800000000003</v>
      </c>
      <c r="L2166">
        <v>0.2437810945273631</v>
      </c>
      <c r="M2166">
        <v>32.069941700000001</v>
      </c>
      <c r="N2166">
        <v>118.6353304</v>
      </c>
      <c r="O2166" t="s">
        <v>5420</v>
      </c>
      <c r="P2166" t="s">
        <v>23</v>
      </c>
      <c r="Q2166" t="s">
        <v>4451</v>
      </c>
      <c r="R2166">
        <v>1</v>
      </c>
      <c r="S2166">
        <v>32.07690794196575</v>
      </c>
      <c r="T2166">
        <v>118.6953649894549</v>
      </c>
      <c r="U2166">
        <v>5.7207251910395378</v>
      </c>
      <c r="V2166" t="s">
        <v>32</v>
      </c>
      <c r="W2166" t="s">
        <v>33</v>
      </c>
      <c r="X2166" t="str">
        <f t="shared" si="99"/>
        <v>NPT955BCQX</v>
      </c>
      <c r="Y2166">
        <f t="shared" si="100"/>
        <v>1</v>
      </c>
      <c r="Z2166">
        <f>COUNTIF($X$2:X2166,X2166)</f>
        <v>1</v>
      </c>
      <c r="AA2166" t="str">
        <f t="shared" si="101"/>
        <v>NPT955BCQX1</v>
      </c>
      <c r="AB2166">
        <f>COUNTIF(实际辖区!A:A,全部结果!X2166)</f>
        <v>1</v>
      </c>
      <c r="AC2166" s="9" t="str">
        <f>VLOOKUP(AA2166,实际辖区!D:E,2,0)</f>
        <v>POS_00256963</v>
      </c>
    </row>
    <row r="2167" spans="1:29">
      <c r="A2167" t="s">
        <v>23</v>
      </c>
      <c r="B2167" t="s">
        <v>5423</v>
      </c>
      <c r="C2167" t="s">
        <v>5424</v>
      </c>
      <c r="D2167" t="s">
        <v>4447</v>
      </c>
      <c r="E2167" t="s">
        <v>4551</v>
      </c>
      <c r="F2167" t="s">
        <v>4564</v>
      </c>
      <c r="G2167" t="s">
        <v>5423</v>
      </c>
      <c r="H2167" t="s">
        <v>55</v>
      </c>
      <c r="I2167">
        <v>17741805.829791699</v>
      </c>
      <c r="J2167">
        <v>68796</v>
      </c>
      <c r="K2167">
        <v>123832.8</v>
      </c>
      <c r="L2167">
        <v>0.2238805970149253</v>
      </c>
      <c r="M2167">
        <v>32.055367500000003</v>
      </c>
      <c r="N2167">
        <v>118.6454209</v>
      </c>
      <c r="O2167" t="s">
        <v>5420</v>
      </c>
      <c r="P2167" t="s">
        <v>23</v>
      </c>
      <c r="Q2167" t="s">
        <v>4451</v>
      </c>
      <c r="R2167">
        <v>0</v>
      </c>
      <c r="S2167">
        <v>32.07690794196575</v>
      </c>
      <c r="T2167">
        <v>118.6953649894549</v>
      </c>
      <c r="U2167">
        <v>5.2863778047527541</v>
      </c>
      <c r="V2167" t="s">
        <v>32</v>
      </c>
      <c r="W2167" t="s">
        <v>33</v>
      </c>
      <c r="X2167" t="str">
        <f t="shared" si="99"/>
        <v>NPT955AIUO</v>
      </c>
      <c r="Y2167">
        <f t="shared" si="100"/>
        <v>1</v>
      </c>
      <c r="Z2167">
        <f>COUNTIF($X$2:X2167,X2167)</f>
        <v>1</v>
      </c>
      <c r="AA2167" t="str">
        <f t="shared" si="101"/>
        <v>NPT955AIUO1</v>
      </c>
      <c r="AB2167">
        <f>COUNTIF(实际辖区!A:A,全部结果!X2167)</f>
        <v>1</v>
      </c>
      <c r="AC2167" s="9" t="str">
        <f>VLOOKUP(AA2167,实际辖区!D:E,2,0)</f>
        <v>POS_00256963</v>
      </c>
    </row>
    <row r="2168" spans="1:29">
      <c r="A2168" t="s">
        <v>23</v>
      </c>
      <c r="B2168" t="s">
        <v>5425</v>
      </c>
      <c r="C2168" t="s">
        <v>5426</v>
      </c>
      <c r="D2168" t="s">
        <v>4447</v>
      </c>
      <c r="E2168" t="s">
        <v>4551</v>
      </c>
      <c r="F2168" t="s">
        <v>4536</v>
      </c>
      <c r="G2168" t="s">
        <v>5425</v>
      </c>
      <c r="H2168" t="s">
        <v>29</v>
      </c>
      <c r="I2168">
        <v>16325180.1458422</v>
      </c>
      <c r="J2168">
        <v>166485.6</v>
      </c>
      <c r="K2168">
        <v>152268</v>
      </c>
      <c r="L2168">
        <v>9.4527363184079602E-2</v>
      </c>
      <c r="M2168">
        <v>32.071510400000001</v>
      </c>
      <c r="N2168">
        <v>118.7741949</v>
      </c>
      <c r="O2168" t="s">
        <v>5420</v>
      </c>
      <c r="P2168" t="s">
        <v>23</v>
      </c>
      <c r="Q2168" t="s">
        <v>4451</v>
      </c>
      <c r="R2168">
        <v>1</v>
      </c>
      <c r="S2168">
        <v>32.07690794196575</v>
      </c>
      <c r="T2168">
        <v>118.6953649894549</v>
      </c>
      <c r="U2168">
        <v>7.466906491391903</v>
      </c>
      <c r="V2168" t="s">
        <v>32</v>
      </c>
      <c r="W2168" t="s">
        <v>33</v>
      </c>
      <c r="X2168" t="str">
        <f t="shared" si="99"/>
        <v>NPT955AIPS</v>
      </c>
      <c r="Y2168">
        <f t="shared" si="100"/>
        <v>1</v>
      </c>
      <c r="Z2168">
        <f>COUNTIF($X$2:X2168,X2168)</f>
        <v>1</v>
      </c>
      <c r="AA2168" t="str">
        <f t="shared" si="101"/>
        <v>NPT955AIPS1</v>
      </c>
      <c r="AB2168">
        <f>COUNTIF(实际辖区!A:A,全部结果!X2168)</f>
        <v>1</v>
      </c>
      <c r="AC2168" s="9" t="str">
        <f>VLOOKUP(AA2168,实际辖区!D:E,2,0)</f>
        <v>POS_00306285</v>
      </c>
    </row>
    <row r="2169" spans="1:29">
      <c r="A2169" t="s">
        <v>23</v>
      </c>
      <c r="B2169" t="s">
        <v>5427</v>
      </c>
      <c r="C2169" t="s">
        <v>5428</v>
      </c>
      <c r="D2169" t="s">
        <v>4447</v>
      </c>
      <c r="E2169" t="s">
        <v>4551</v>
      </c>
      <c r="F2169" t="s">
        <v>4991</v>
      </c>
      <c r="G2169" t="s">
        <v>5427</v>
      </c>
      <c r="H2169" t="s">
        <v>29</v>
      </c>
      <c r="I2169">
        <v>68598139.221765503</v>
      </c>
      <c r="J2169">
        <v>332971.2</v>
      </c>
      <c r="K2169">
        <v>446810.4</v>
      </c>
      <c r="L2169">
        <v>0.79104477611940294</v>
      </c>
      <c r="M2169">
        <v>32.022876500000002</v>
      </c>
      <c r="N2169">
        <v>118.79025230000001</v>
      </c>
      <c r="O2169" t="s">
        <v>5429</v>
      </c>
      <c r="P2169" t="s">
        <v>23</v>
      </c>
      <c r="Q2169" t="s">
        <v>4451</v>
      </c>
      <c r="R2169">
        <v>1</v>
      </c>
      <c r="S2169">
        <v>32.028273520087048</v>
      </c>
      <c r="T2169">
        <v>118.79447850096091</v>
      </c>
      <c r="U2169">
        <v>0.7194058321005683</v>
      </c>
      <c r="V2169" t="s">
        <v>32</v>
      </c>
      <c r="W2169" t="s">
        <v>33</v>
      </c>
      <c r="X2169" t="str">
        <f t="shared" si="99"/>
        <v>NPT955AIPT</v>
      </c>
      <c r="Y2169">
        <f t="shared" si="100"/>
        <v>1</v>
      </c>
      <c r="Z2169">
        <f>COUNTIF($X$2:X2169,X2169)</f>
        <v>1</v>
      </c>
      <c r="AA2169" t="str">
        <f t="shared" si="101"/>
        <v>NPT955AIPT1</v>
      </c>
      <c r="AB2169">
        <f>COUNTIF(实际辖区!A:A,全部结果!X2169)</f>
        <v>1</v>
      </c>
      <c r="AC2169" s="9" t="str">
        <f>VLOOKUP(AA2169,实际辖区!D:E,2,0)</f>
        <v>POS_00258074</v>
      </c>
    </row>
    <row r="2170" spans="1:29">
      <c r="A2170" t="s">
        <v>23</v>
      </c>
      <c r="B2170" t="s">
        <v>5430</v>
      </c>
      <c r="C2170" t="s">
        <v>5431</v>
      </c>
      <c r="D2170" t="s">
        <v>4447</v>
      </c>
      <c r="E2170" t="s">
        <v>4551</v>
      </c>
      <c r="F2170" t="s">
        <v>4991</v>
      </c>
      <c r="G2170" t="s">
        <v>5430</v>
      </c>
      <c r="H2170" t="s">
        <v>29</v>
      </c>
      <c r="I2170">
        <v>14107440.590817301</v>
      </c>
      <c r="J2170">
        <v>13759.2</v>
      </c>
      <c r="K2170">
        <v>98848.8</v>
      </c>
      <c r="L2170">
        <v>0.21393034825870641</v>
      </c>
      <c r="M2170">
        <v>32.033670399999998</v>
      </c>
      <c r="N2170">
        <v>118.7987052</v>
      </c>
      <c r="O2170" t="s">
        <v>5429</v>
      </c>
      <c r="P2170" t="s">
        <v>23</v>
      </c>
      <c r="Q2170" t="s">
        <v>4451</v>
      </c>
      <c r="R2170">
        <v>0</v>
      </c>
      <c r="S2170">
        <v>32.028273520087048</v>
      </c>
      <c r="T2170">
        <v>118.79447850096091</v>
      </c>
      <c r="U2170">
        <v>0.71940644483722938</v>
      </c>
      <c r="V2170" t="s">
        <v>32</v>
      </c>
      <c r="W2170" t="s">
        <v>33</v>
      </c>
      <c r="X2170" t="str">
        <f t="shared" si="99"/>
        <v>NPT955AIQS</v>
      </c>
      <c r="Y2170">
        <f t="shared" si="100"/>
        <v>1</v>
      </c>
      <c r="Z2170">
        <f>COUNTIF($X$2:X2170,X2170)</f>
        <v>1</v>
      </c>
      <c r="AA2170" t="str">
        <f t="shared" si="101"/>
        <v>NPT955AIQS1</v>
      </c>
      <c r="AB2170">
        <f>COUNTIF(实际辖区!A:A,全部结果!X2170)</f>
        <v>1</v>
      </c>
      <c r="AC2170" s="9" t="str">
        <f>VLOOKUP(AA2170,实际辖区!D:E,2,0)</f>
        <v>POS_00258074</v>
      </c>
    </row>
    <row r="2171" spans="1:29">
      <c r="A2171" t="s">
        <v>23</v>
      </c>
      <c r="B2171" t="s">
        <v>5432</v>
      </c>
      <c r="C2171" t="s">
        <v>5433</v>
      </c>
      <c r="D2171" t="s">
        <v>4447</v>
      </c>
      <c r="E2171" t="s">
        <v>4827</v>
      </c>
      <c r="F2171" t="s">
        <v>4840</v>
      </c>
      <c r="G2171" t="s">
        <v>5434</v>
      </c>
      <c r="H2171" t="s">
        <v>55</v>
      </c>
      <c r="I2171">
        <v>3294312.9487603498</v>
      </c>
      <c r="J2171">
        <v>0</v>
      </c>
      <c r="K2171">
        <v>34283.1</v>
      </c>
      <c r="L2171">
        <v>0.39800995024875618</v>
      </c>
      <c r="M2171">
        <v>32.490585600000003</v>
      </c>
      <c r="N2171">
        <v>119.92497539999999</v>
      </c>
      <c r="O2171" t="s">
        <v>5435</v>
      </c>
      <c r="P2171" t="s">
        <v>23</v>
      </c>
      <c r="Q2171" t="s">
        <v>4451</v>
      </c>
      <c r="R2171">
        <v>1</v>
      </c>
      <c r="S2171">
        <v>32.492375076093353</v>
      </c>
      <c r="T2171">
        <v>119.92987661206659</v>
      </c>
      <c r="U2171">
        <v>0.50157024176048159</v>
      </c>
      <c r="V2171" t="s">
        <v>32</v>
      </c>
      <c r="W2171" t="s">
        <v>33</v>
      </c>
      <c r="X2171" t="str">
        <f t="shared" si="99"/>
        <v>NPT955AJOW</v>
      </c>
      <c r="Y2171">
        <f t="shared" si="100"/>
        <v>1</v>
      </c>
      <c r="Z2171">
        <f>COUNTIF($X$2:X2171,X2171)</f>
        <v>1</v>
      </c>
      <c r="AA2171" t="str">
        <f t="shared" si="101"/>
        <v>NPT955AJOW1</v>
      </c>
      <c r="AB2171">
        <f>COUNTIF(实际辖区!A:A,全部结果!X2171)</f>
        <v>1</v>
      </c>
      <c r="AC2171" s="9" t="str">
        <f>VLOOKUP(AA2171,实际辖区!D:E,2,0)</f>
        <v>POS_00258520</v>
      </c>
    </row>
    <row r="2172" spans="1:29">
      <c r="A2172" t="s">
        <v>23</v>
      </c>
      <c r="B2172" t="s">
        <v>5436</v>
      </c>
      <c r="C2172" t="s">
        <v>5437</v>
      </c>
      <c r="D2172" t="s">
        <v>4447</v>
      </c>
      <c r="E2172" t="s">
        <v>4827</v>
      </c>
      <c r="F2172" t="s">
        <v>4840</v>
      </c>
      <c r="G2172" t="s">
        <v>5436</v>
      </c>
      <c r="H2172" t="s">
        <v>29</v>
      </c>
      <c r="I2172">
        <v>18459466.471602201</v>
      </c>
      <c r="J2172">
        <v>209679.87</v>
      </c>
      <c r="K2172">
        <v>83680.53</v>
      </c>
      <c r="L2172">
        <v>0.34825870646766172</v>
      </c>
      <c r="M2172">
        <v>32.495995000000001</v>
      </c>
      <c r="N2172">
        <v>119.9310644</v>
      </c>
      <c r="O2172" t="s">
        <v>5435</v>
      </c>
      <c r="P2172" t="s">
        <v>23</v>
      </c>
      <c r="Q2172" t="s">
        <v>4451</v>
      </c>
      <c r="R2172">
        <v>1</v>
      </c>
      <c r="S2172">
        <v>32.492375076093353</v>
      </c>
      <c r="T2172">
        <v>119.92987661206659</v>
      </c>
      <c r="U2172">
        <v>0.41666566746417633</v>
      </c>
      <c r="V2172" t="s">
        <v>32</v>
      </c>
      <c r="W2172" t="s">
        <v>33</v>
      </c>
      <c r="X2172" t="str">
        <f t="shared" si="99"/>
        <v>NPT955AJOZ</v>
      </c>
      <c r="Y2172">
        <f t="shared" si="100"/>
        <v>1</v>
      </c>
      <c r="Z2172">
        <f>COUNTIF($X$2:X2172,X2172)</f>
        <v>1</v>
      </c>
      <c r="AA2172" t="str">
        <f t="shared" si="101"/>
        <v>NPT955AJOZ1</v>
      </c>
      <c r="AB2172">
        <f>COUNTIF(实际辖区!A:A,全部结果!X2172)</f>
        <v>1</v>
      </c>
      <c r="AC2172" s="9" t="str">
        <f>VLOOKUP(AA2172,实际辖区!D:E,2,0)</f>
        <v>POS_00258520</v>
      </c>
    </row>
    <row r="2173" spans="1:29">
      <c r="A2173" t="s">
        <v>23</v>
      </c>
      <c r="B2173" t="s">
        <v>5438</v>
      </c>
      <c r="C2173" t="s">
        <v>5439</v>
      </c>
      <c r="D2173" t="s">
        <v>4447</v>
      </c>
      <c r="E2173" t="s">
        <v>4827</v>
      </c>
      <c r="F2173" t="s">
        <v>4840</v>
      </c>
      <c r="G2173" t="s">
        <v>5434</v>
      </c>
      <c r="H2173" t="s">
        <v>55</v>
      </c>
      <c r="I2173">
        <v>1175957.05565757</v>
      </c>
      <c r="J2173">
        <v>0</v>
      </c>
      <c r="K2173">
        <v>0</v>
      </c>
      <c r="L2173">
        <v>0.1691542288557214</v>
      </c>
      <c r="M2173">
        <v>32.524298999999999</v>
      </c>
      <c r="N2173">
        <v>119.92380470000001</v>
      </c>
      <c r="O2173" t="s">
        <v>5435</v>
      </c>
      <c r="P2173" t="s">
        <v>23</v>
      </c>
      <c r="Q2173" t="s">
        <v>4451</v>
      </c>
      <c r="R2173">
        <v>0</v>
      </c>
      <c r="S2173">
        <v>32.492375076093353</v>
      </c>
      <c r="T2173">
        <v>119.92987661206659</v>
      </c>
      <c r="U2173">
        <v>3.5859105928722141</v>
      </c>
      <c r="V2173" t="s">
        <v>32</v>
      </c>
      <c r="W2173" t="s">
        <v>33</v>
      </c>
      <c r="X2173" t="str">
        <f t="shared" si="99"/>
        <v>NPT955BCFF</v>
      </c>
      <c r="Y2173">
        <f t="shared" si="100"/>
        <v>1</v>
      </c>
      <c r="Z2173">
        <f>COUNTIF($X$2:X2173,X2173)</f>
        <v>1</v>
      </c>
      <c r="AA2173" t="str">
        <f t="shared" si="101"/>
        <v>NPT955BCFF1</v>
      </c>
      <c r="AB2173">
        <f>COUNTIF(实际辖区!A:A,全部结果!X2173)</f>
        <v>1</v>
      </c>
      <c r="AC2173" s="9" t="str">
        <f>VLOOKUP(AA2173,实际辖区!D:E,2,0)</f>
        <v>POS_00258520</v>
      </c>
    </row>
    <row r="2174" spans="1:29">
      <c r="A2174" t="s">
        <v>23</v>
      </c>
      <c r="B2174" t="s">
        <v>5440</v>
      </c>
      <c r="C2174" t="s">
        <v>5441</v>
      </c>
      <c r="D2174" t="s">
        <v>4447</v>
      </c>
      <c r="E2174" t="s">
        <v>4827</v>
      </c>
      <c r="F2174" t="s">
        <v>4840</v>
      </c>
      <c r="G2174" t="s">
        <v>5440</v>
      </c>
      <c r="H2174" t="s">
        <v>29</v>
      </c>
      <c r="I2174">
        <v>27810850.8360621</v>
      </c>
      <c r="J2174">
        <v>131143.92000000001</v>
      </c>
      <c r="K2174">
        <v>131436</v>
      </c>
      <c r="L2174">
        <v>0.10945273631840791</v>
      </c>
      <c r="M2174">
        <v>32.506332499999999</v>
      </c>
      <c r="N2174">
        <v>119.92729559999999</v>
      </c>
      <c r="O2174" t="s">
        <v>5435</v>
      </c>
      <c r="P2174" t="s">
        <v>23</v>
      </c>
      <c r="Q2174" t="s">
        <v>4451</v>
      </c>
      <c r="R2174">
        <v>1</v>
      </c>
      <c r="S2174">
        <v>32.492375076093353</v>
      </c>
      <c r="T2174">
        <v>119.92987661206659</v>
      </c>
      <c r="U2174">
        <v>1.566706852393011</v>
      </c>
      <c r="V2174" t="s">
        <v>32</v>
      </c>
      <c r="W2174" t="s">
        <v>33</v>
      </c>
      <c r="X2174" t="str">
        <f t="shared" si="99"/>
        <v>NPT955AJOY</v>
      </c>
      <c r="Y2174">
        <f t="shared" si="100"/>
        <v>1</v>
      </c>
      <c r="Z2174">
        <f>COUNTIF($X$2:X2174,X2174)</f>
        <v>1</v>
      </c>
      <c r="AA2174" t="str">
        <f t="shared" si="101"/>
        <v>NPT955AJOY1</v>
      </c>
      <c r="AB2174">
        <f>COUNTIF(实际辖区!A:A,全部结果!X2174)</f>
        <v>1</v>
      </c>
      <c r="AC2174" s="9" t="str">
        <f>VLOOKUP(AA2174,实际辖区!D:E,2,0)</f>
        <v>POS_00258520</v>
      </c>
    </row>
    <row r="2175" spans="1:29">
      <c r="A2175" t="s">
        <v>23</v>
      </c>
      <c r="B2175" t="s">
        <v>5434</v>
      </c>
      <c r="C2175" t="s">
        <v>5442</v>
      </c>
      <c r="D2175" t="s">
        <v>4447</v>
      </c>
      <c r="E2175" t="s">
        <v>4827</v>
      </c>
      <c r="F2175" t="s">
        <v>4837</v>
      </c>
      <c r="G2175" t="s">
        <v>5434</v>
      </c>
      <c r="H2175" t="s">
        <v>55</v>
      </c>
      <c r="I2175">
        <v>29936995.855828401</v>
      </c>
      <c r="J2175">
        <v>126813.6</v>
      </c>
      <c r="K2175">
        <v>0</v>
      </c>
      <c r="L2175">
        <v>9.9502487562189004E-2</v>
      </c>
      <c r="M2175">
        <v>32.444662399999999</v>
      </c>
      <c r="N2175">
        <v>119.942234</v>
      </c>
      <c r="O2175" t="s">
        <v>5435</v>
      </c>
      <c r="P2175" t="s">
        <v>23</v>
      </c>
      <c r="Q2175" t="s">
        <v>4451</v>
      </c>
      <c r="R2175">
        <v>0</v>
      </c>
      <c r="S2175">
        <v>32.492375076093353</v>
      </c>
      <c r="T2175">
        <v>119.92987661206659</v>
      </c>
      <c r="U2175">
        <v>5.4171306466915734</v>
      </c>
      <c r="V2175" t="s">
        <v>32</v>
      </c>
      <c r="W2175" t="s">
        <v>33</v>
      </c>
      <c r="X2175" t="str">
        <f t="shared" si="99"/>
        <v>NPT955CZD8</v>
      </c>
      <c r="Y2175">
        <f t="shared" si="100"/>
        <v>1</v>
      </c>
      <c r="Z2175">
        <f>COUNTIF($X$2:X2175,X2175)</f>
        <v>1</v>
      </c>
      <c r="AA2175" t="str">
        <f t="shared" si="101"/>
        <v>NPT955CZD81</v>
      </c>
      <c r="AB2175">
        <f>COUNTIF(实际辖区!A:A,全部结果!X2175)</f>
        <v>1</v>
      </c>
      <c r="AC2175" s="9" t="str">
        <f>VLOOKUP(AA2175,实际辖区!D:E,2,0)</f>
        <v>POS_00258520</v>
      </c>
    </row>
    <row r="2176" spans="1:29">
      <c r="A2176" t="s">
        <v>23</v>
      </c>
      <c r="B2176" t="s">
        <v>5443</v>
      </c>
      <c r="C2176" t="s">
        <v>5444</v>
      </c>
      <c r="D2176" t="s">
        <v>4447</v>
      </c>
      <c r="E2176" t="s">
        <v>4551</v>
      </c>
      <c r="F2176" t="s">
        <v>4536</v>
      </c>
      <c r="G2176" t="s">
        <v>5443</v>
      </c>
      <c r="H2176" t="s">
        <v>29</v>
      </c>
      <c r="I2176">
        <v>47635397.697345503</v>
      </c>
      <c r="J2176">
        <v>175248</v>
      </c>
      <c r="K2176">
        <v>312260.40000000002</v>
      </c>
      <c r="L2176">
        <v>0.44278606965174128</v>
      </c>
      <c r="M2176">
        <v>32.082499599999998</v>
      </c>
      <c r="N2176">
        <v>118.7821471</v>
      </c>
      <c r="O2176" t="s">
        <v>5445</v>
      </c>
      <c r="P2176" t="s">
        <v>23</v>
      </c>
      <c r="Q2176" t="s">
        <v>4451</v>
      </c>
      <c r="R2176">
        <v>1</v>
      </c>
      <c r="S2176">
        <v>32.179342221794847</v>
      </c>
      <c r="T2176">
        <v>118.8168604189525</v>
      </c>
      <c r="U2176">
        <v>11.22722335229445</v>
      </c>
      <c r="V2176" t="s">
        <v>32</v>
      </c>
      <c r="W2176" t="s">
        <v>33</v>
      </c>
      <c r="X2176" t="str">
        <f t="shared" si="99"/>
        <v>NPT955AIQT</v>
      </c>
      <c r="Y2176">
        <f t="shared" si="100"/>
        <v>1</v>
      </c>
      <c r="Z2176">
        <f>COUNTIF($X$2:X2176,X2176)</f>
        <v>1</v>
      </c>
      <c r="AA2176" t="str">
        <f t="shared" si="101"/>
        <v>NPT955AIQT1</v>
      </c>
      <c r="AB2176">
        <f>COUNTIF(实际辖区!A:A,全部结果!X2176)</f>
        <v>1</v>
      </c>
      <c r="AC2176" s="9" t="str">
        <f>VLOOKUP(AA2176,实际辖区!D:E,2,0)</f>
        <v>POS_00306285</v>
      </c>
    </row>
    <row r="2177" spans="1:29">
      <c r="A2177" t="s">
        <v>23</v>
      </c>
      <c r="B2177" t="s">
        <v>5446</v>
      </c>
      <c r="C2177" t="s">
        <v>5447</v>
      </c>
      <c r="D2177" t="s">
        <v>4447</v>
      </c>
      <c r="E2177" t="s">
        <v>4551</v>
      </c>
      <c r="F2177" t="s">
        <v>4957</v>
      </c>
      <c r="G2177" t="s">
        <v>5446</v>
      </c>
      <c r="H2177" t="s">
        <v>29</v>
      </c>
      <c r="I2177">
        <v>15593874.1245407</v>
      </c>
      <c r="J2177">
        <v>285132.96000000002</v>
      </c>
      <c r="K2177">
        <v>318416.40000000002</v>
      </c>
      <c r="L2177">
        <v>0.28358208955223879</v>
      </c>
      <c r="M2177">
        <v>32.105706099999999</v>
      </c>
      <c r="N2177">
        <v>118.8178119</v>
      </c>
      <c r="O2177" t="s">
        <v>5445</v>
      </c>
      <c r="P2177" t="s">
        <v>23</v>
      </c>
      <c r="Q2177" t="s">
        <v>4451</v>
      </c>
      <c r="R2177">
        <v>1</v>
      </c>
      <c r="S2177">
        <v>32.179342221794847</v>
      </c>
      <c r="T2177">
        <v>118.8168604189525</v>
      </c>
      <c r="U2177">
        <v>8.1659519292001779</v>
      </c>
      <c r="V2177" t="s">
        <v>32</v>
      </c>
      <c r="W2177" t="s">
        <v>33</v>
      </c>
      <c r="X2177" t="str">
        <f t="shared" si="99"/>
        <v>NPT955AIPO</v>
      </c>
      <c r="Y2177">
        <f t="shared" si="100"/>
        <v>1</v>
      </c>
      <c r="Z2177">
        <f>COUNTIF($X$2:X2177,X2177)</f>
        <v>1</v>
      </c>
      <c r="AA2177" t="str">
        <f t="shared" si="101"/>
        <v>NPT955AIPO1</v>
      </c>
      <c r="AB2177">
        <f>COUNTIF(实际辖区!A:A,全部结果!X2177)</f>
        <v>1</v>
      </c>
      <c r="AC2177" s="9" t="str">
        <f>VLOOKUP(AA2177,实际辖区!D:E,2,0)</f>
        <v>POS_00306285</v>
      </c>
    </row>
    <row r="2178" spans="1:29">
      <c r="A2178" t="s">
        <v>23</v>
      </c>
      <c r="B2178" t="s">
        <v>5448</v>
      </c>
      <c r="C2178" t="s">
        <v>5449</v>
      </c>
      <c r="D2178" t="s">
        <v>4447</v>
      </c>
      <c r="E2178" t="s">
        <v>4551</v>
      </c>
      <c r="F2178" t="s">
        <v>4556</v>
      </c>
      <c r="G2178" t="s">
        <v>5448</v>
      </c>
      <c r="H2178" t="s">
        <v>29</v>
      </c>
      <c r="I2178">
        <v>39025291.874521002</v>
      </c>
      <c r="J2178">
        <v>157723.20000000001</v>
      </c>
      <c r="K2178">
        <v>88500.24</v>
      </c>
      <c r="L2178">
        <v>0.154228855721393</v>
      </c>
      <c r="M2178">
        <v>32.349811899999999</v>
      </c>
      <c r="N2178">
        <v>118.8507219</v>
      </c>
      <c r="O2178" t="s">
        <v>5445</v>
      </c>
      <c r="P2178" t="s">
        <v>23</v>
      </c>
      <c r="Q2178" t="s">
        <v>4451</v>
      </c>
      <c r="R2178">
        <v>0</v>
      </c>
      <c r="S2178">
        <v>32.179342221794847</v>
      </c>
      <c r="T2178">
        <v>118.8168604189525</v>
      </c>
      <c r="U2178">
        <v>19.170973159477661</v>
      </c>
      <c r="V2178" t="s">
        <v>32</v>
      </c>
      <c r="W2178" t="s">
        <v>33</v>
      </c>
      <c r="X2178" t="str">
        <f t="shared" si="99"/>
        <v>NPT955AIUR</v>
      </c>
      <c r="Y2178">
        <f t="shared" si="100"/>
        <v>1</v>
      </c>
      <c r="Z2178">
        <f>COUNTIF($X$2:X2178,X2178)</f>
        <v>1</v>
      </c>
      <c r="AA2178" t="str">
        <f t="shared" si="101"/>
        <v>NPT955AIUR1</v>
      </c>
      <c r="AB2178">
        <f>COUNTIF(实际辖区!A:A,全部结果!X2178)</f>
        <v>1</v>
      </c>
      <c r="AC2178" s="9" t="str">
        <f>VLOOKUP(AA2178,实际辖区!D:E,2,0)</f>
        <v>POS_00256963</v>
      </c>
    </row>
    <row r="2179" spans="1:29">
      <c r="A2179" t="s">
        <v>23</v>
      </c>
      <c r="B2179" t="s">
        <v>5450</v>
      </c>
      <c r="C2179" t="s">
        <v>5451</v>
      </c>
      <c r="D2179" t="s">
        <v>4447</v>
      </c>
      <c r="E2179" t="s">
        <v>5452</v>
      </c>
      <c r="F2179" t="s">
        <v>5453</v>
      </c>
      <c r="G2179" t="s">
        <v>5450</v>
      </c>
      <c r="H2179" t="s">
        <v>55</v>
      </c>
      <c r="I2179">
        <v>27961031.913188901</v>
      </c>
      <c r="J2179">
        <v>236584.8</v>
      </c>
      <c r="K2179">
        <v>125740.44</v>
      </c>
      <c r="L2179">
        <v>0.39800995024875618</v>
      </c>
      <c r="M2179">
        <v>33.388569500000003</v>
      </c>
      <c r="N2179">
        <v>120.126998</v>
      </c>
      <c r="O2179" t="s">
        <v>5454</v>
      </c>
      <c r="P2179" t="s">
        <v>23</v>
      </c>
      <c r="Q2179" t="s">
        <v>4451</v>
      </c>
      <c r="R2179">
        <v>0</v>
      </c>
      <c r="S2179">
        <v>33.627300714137917</v>
      </c>
      <c r="T2179">
        <v>120.1095244320578</v>
      </c>
      <c r="U2179">
        <v>26.528248955592751</v>
      </c>
      <c r="V2179" t="s">
        <v>32</v>
      </c>
      <c r="W2179" t="s">
        <v>33</v>
      </c>
      <c r="X2179" t="str">
        <f t="shared" ref="X2179:X2242" si="102">P2179&amp;B2179</f>
        <v>NPT955AJFR</v>
      </c>
      <c r="Y2179">
        <f t="shared" ref="Y2179:Y2242" si="103">COUNTIF(X:X,X2179)</f>
        <v>1</v>
      </c>
      <c r="Z2179">
        <f>COUNTIF($X$2:X2179,X2179)</f>
        <v>1</v>
      </c>
      <c r="AA2179" t="str">
        <f t="shared" ref="AA2179:AA2242" si="104">X2179&amp;Z2179</f>
        <v>NPT955AJFR1</v>
      </c>
      <c r="AB2179">
        <f>COUNTIF(实际辖区!A:A,全部结果!X2179)</f>
        <v>1</v>
      </c>
      <c r="AC2179" s="9" t="str">
        <f>VLOOKUP(AA2179,实际辖区!D:E,2,0)</f>
        <v>POS_70013919</v>
      </c>
    </row>
    <row r="2180" spans="1:29">
      <c r="A2180" t="s">
        <v>23</v>
      </c>
      <c r="B2180" t="s">
        <v>5455</v>
      </c>
      <c r="C2180" t="s">
        <v>5456</v>
      </c>
      <c r="D2180" t="s">
        <v>4447</v>
      </c>
      <c r="E2180" t="s">
        <v>5452</v>
      </c>
      <c r="F2180" t="s">
        <v>5457</v>
      </c>
      <c r="G2180" t="s">
        <v>5455</v>
      </c>
      <c r="H2180" t="s">
        <v>29</v>
      </c>
      <c r="I2180">
        <v>52068586.091757797</v>
      </c>
      <c r="J2180">
        <v>17524.8</v>
      </c>
      <c r="K2180">
        <v>0</v>
      </c>
      <c r="L2180">
        <v>0.1592039800995024</v>
      </c>
      <c r="M2180">
        <v>33.766458399999998</v>
      </c>
      <c r="N2180">
        <v>120.28653540000001</v>
      </c>
      <c r="O2180" t="s">
        <v>5454</v>
      </c>
      <c r="P2180" t="s">
        <v>23</v>
      </c>
      <c r="Q2180" t="s">
        <v>4451</v>
      </c>
      <c r="R2180">
        <v>0</v>
      </c>
      <c r="S2180">
        <v>33.627300714137917</v>
      </c>
      <c r="T2180">
        <v>120.1095244320578</v>
      </c>
      <c r="U2180">
        <v>22.529031119046738</v>
      </c>
      <c r="V2180" t="s">
        <v>32</v>
      </c>
      <c r="W2180" t="s">
        <v>33</v>
      </c>
      <c r="X2180" t="str">
        <f t="shared" si="102"/>
        <v>NPT955AJHI</v>
      </c>
      <c r="Y2180">
        <f t="shared" si="103"/>
        <v>1</v>
      </c>
      <c r="Z2180">
        <f>COUNTIF($X$2:X2180,X2180)</f>
        <v>1</v>
      </c>
      <c r="AA2180" t="str">
        <f t="shared" si="104"/>
        <v>NPT955AJHI1</v>
      </c>
      <c r="AB2180">
        <f>COUNTIF(实际辖区!A:A,全部结果!X2180)</f>
        <v>1</v>
      </c>
      <c r="AC2180" s="9" t="str">
        <f>VLOOKUP(AA2180,实际辖区!D:E,2,0)</f>
        <v>POS_70013919</v>
      </c>
    </row>
    <row r="2181" spans="1:29">
      <c r="A2181" t="s">
        <v>23</v>
      </c>
      <c r="B2181" t="s">
        <v>5458</v>
      </c>
      <c r="C2181" t="s">
        <v>5459</v>
      </c>
      <c r="D2181" t="s">
        <v>4447</v>
      </c>
      <c r="E2181" t="s">
        <v>5452</v>
      </c>
      <c r="F2181" t="s">
        <v>5460</v>
      </c>
      <c r="G2181" t="s">
        <v>5458</v>
      </c>
      <c r="H2181" t="s">
        <v>29</v>
      </c>
      <c r="I2181">
        <v>32188150.694976699</v>
      </c>
      <c r="J2181">
        <v>20080.5</v>
      </c>
      <c r="K2181">
        <v>18327.419999999998</v>
      </c>
      <c r="L2181">
        <v>0.14925373134328351</v>
      </c>
      <c r="M2181">
        <v>33.789539400000002</v>
      </c>
      <c r="N2181">
        <v>119.8004255</v>
      </c>
      <c r="O2181" t="s">
        <v>5454</v>
      </c>
      <c r="P2181" t="s">
        <v>23</v>
      </c>
      <c r="Q2181" t="s">
        <v>4451</v>
      </c>
      <c r="R2181">
        <v>0</v>
      </c>
      <c r="S2181">
        <v>33.627300714137917</v>
      </c>
      <c r="T2181">
        <v>120.1095244320578</v>
      </c>
      <c r="U2181">
        <v>33.835305806442499</v>
      </c>
      <c r="V2181" t="s">
        <v>32</v>
      </c>
      <c r="W2181" t="s">
        <v>33</v>
      </c>
      <c r="X2181" t="str">
        <f t="shared" si="102"/>
        <v>NPT955AJGZ</v>
      </c>
      <c r="Y2181">
        <f t="shared" si="103"/>
        <v>1</v>
      </c>
      <c r="Z2181">
        <f>COUNTIF($X$2:X2181,X2181)</f>
        <v>1</v>
      </c>
      <c r="AA2181" t="str">
        <f t="shared" si="104"/>
        <v>NPT955AJGZ1</v>
      </c>
      <c r="AB2181">
        <f>COUNTIF(实际辖区!A:A,全部结果!X2181)</f>
        <v>1</v>
      </c>
      <c r="AC2181" s="9" t="str">
        <f>VLOOKUP(AA2181,实际辖区!D:E,2,0)</f>
        <v>POS_70013919</v>
      </c>
    </row>
    <row r="2182" spans="1:29">
      <c r="A2182" t="s">
        <v>23</v>
      </c>
      <c r="B2182" t="s">
        <v>5461</v>
      </c>
      <c r="C2182" t="s">
        <v>5462</v>
      </c>
      <c r="D2182" t="s">
        <v>4447</v>
      </c>
      <c r="E2182" t="s">
        <v>5452</v>
      </c>
      <c r="F2182" t="s">
        <v>5457</v>
      </c>
      <c r="G2182" t="s">
        <v>5461</v>
      </c>
      <c r="H2182" t="s">
        <v>29</v>
      </c>
      <c r="I2182">
        <v>42959453.379084498</v>
      </c>
      <c r="J2182">
        <v>52574.400000000001</v>
      </c>
      <c r="K2182">
        <v>15291.96</v>
      </c>
      <c r="L2182">
        <v>8.9552238805970102E-2</v>
      </c>
      <c r="M2182">
        <v>33.779121600000003</v>
      </c>
      <c r="N2182">
        <v>120.2410785</v>
      </c>
      <c r="O2182" t="s">
        <v>5454</v>
      </c>
      <c r="P2182" t="s">
        <v>23</v>
      </c>
      <c r="Q2182" t="s">
        <v>4451</v>
      </c>
      <c r="R2182">
        <v>0</v>
      </c>
      <c r="S2182">
        <v>33.627300714137917</v>
      </c>
      <c r="T2182">
        <v>120.1095244320578</v>
      </c>
      <c r="U2182">
        <v>20.79193050150133</v>
      </c>
      <c r="V2182" t="s">
        <v>32</v>
      </c>
      <c r="W2182" t="s">
        <v>33</v>
      </c>
      <c r="X2182" t="str">
        <f t="shared" si="102"/>
        <v>NPT955BBBD</v>
      </c>
      <c r="Y2182">
        <f t="shared" si="103"/>
        <v>1</v>
      </c>
      <c r="Z2182">
        <f>COUNTIF($X$2:X2182,X2182)</f>
        <v>1</v>
      </c>
      <c r="AA2182" t="str">
        <f t="shared" si="104"/>
        <v>NPT955BBBD1</v>
      </c>
      <c r="AB2182">
        <f>COUNTIF(实际辖区!A:A,全部结果!X2182)</f>
        <v>1</v>
      </c>
      <c r="AC2182" s="9" t="str">
        <f>VLOOKUP(AA2182,实际辖区!D:E,2,0)</f>
        <v>POS_70013919</v>
      </c>
    </row>
    <row r="2183" spans="1:29">
      <c r="A2183" t="s">
        <v>23</v>
      </c>
      <c r="B2183" t="s">
        <v>5463</v>
      </c>
      <c r="C2183" t="s">
        <v>5464</v>
      </c>
      <c r="D2183" t="s">
        <v>4447</v>
      </c>
      <c r="E2183" t="s">
        <v>5452</v>
      </c>
      <c r="F2183" t="s">
        <v>5460</v>
      </c>
      <c r="G2183" t="s">
        <v>5463</v>
      </c>
      <c r="H2183" t="s">
        <v>29</v>
      </c>
      <c r="I2183">
        <v>27230220.601964701</v>
      </c>
      <c r="J2183">
        <v>1089.27</v>
      </c>
      <c r="K2183">
        <v>1203.93</v>
      </c>
      <c r="L2183">
        <v>7.9601990049751201E-2</v>
      </c>
      <c r="M2183">
        <v>33.765078699999997</v>
      </c>
      <c r="N2183">
        <v>119.8095807</v>
      </c>
      <c r="O2183" t="s">
        <v>5454</v>
      </c>
      <c r="P2183" t="s">
        <v>23</v>
      </c>
      <c r="Q2183" t="s">
        <v>4451</v>
      </c>
      <c r="R2183">
        <v>0</v>
      </c>
      <c r="S2183">
        <v>33.627300714137917</v>
      </c>
      <c r="T2183">
        <v>120.1095244320578</v>
      </c>
      <c r="U2183">
        <v>31.730866005575891</v>
      </c>
      <c r="V2183" t="s">
        <v>32</v>
      </c>
      <c r="W2183" t="s">
        <v>33</v>
      </c>
      <c r="X2183" t="str">
        <f t="shared" si="102"/>
        <v>NPT955AJHB</v>
      </c>
      <c r="Y2183">
        <f t="shared" si="103"/>
        <v>1</v>
      </c>
      <c r="Z2183">
        <f>COUNTIF($X$2:X2183,X2183)</f>
        <v>1</v>
      </c>
      <c r="AA2183" t="str">
        <f t="shared" si="104"/>
        <v>NPT955AJHB1</v>
      </c>
      <c r="AB2183">
        <f>COUNTIF(实际辖区!A:A,全部结果!X2183)</f>
        <v>1</v>
      </c>
      <c r="AC2183" s="9" t="str">
        <f>VLOOKUP(AA2183,实际辖区!D:E,2,0)</f>
        <v>POS_70013919</v>
      </c>
    </row>
    <row r="2184" spans="1:29">
      <c r="A2184" t="s">
        <v>23</v>
      </c>
      <c r="B2184" t="s">
        <v>5465</v>
      </c>
      <c r="C2184" t="s">
        <v>5466</v>
      </c>
      <c r="D2184" t="s">
        <v>4447</v>
      </c>
      <c r="E2184" t="s">
        <v>5452</v>
      </c>
      <c r="F2184" t="s">
        <v>5457</v>
      </c>
      <c r="G2184" t="s">
        <v>5465</v>
      </c>
      <c r="H2184" t="s">
        <v>29</v>
      </c>
      <c r="I2184">
        <v>19606910.4037483</v>
      </c>
      <c r="J2184">
        <v>17524.8</v>
      </c>
      <c r="K2184">
        <v>17524.8</v>
      </c>
      <c r="L2184">
        <v>2.9850746268656699E-2</v>
      </c>
      <c r="M2184">
        <v>33.783090399999999</v>
      </c>
      <c r="N2184">
        <v>120.2645373</v>
      </c>
      <c r="O2184" t="s">
        <v>5454</v>
      </c>
      <c r="P2184" t="s">
        <v>23</v>
      </c>
      <c r="Q2184" t="s">
        <v>4451</v>
      </c>
      <c r="R2184">
        <v>0</v>
      </c>
      <c r="S2184">
        <v>33.627300714137917</v>
      </c>
      <c r="T2184">
        <v>120.1095244320578</v>
      </c>
      <c r="U2184">
        <v>22.47418684315884</v>
      </c>
      <c r="V2184" t="s">
        <v>32</v>
      </c>
      <c r="W2184" t="s">
        <v>33</v>
      </c>
      <c r="X2184" t="str">
        <f t="shared" si="102"/>
        <v>NPT955AJHL</v>
      </c>
      <c r="Y2184">
        <f t="shared" si="103"/>
        <v>1</v>
      </c>
      <c r="Z2184">
        <f>COUNTIF($X$2:X2184,X2184)</f>
        <v>1</v>
      </c>
      <c r="AA2184" t="str">
        <f t="shared" si="104"/>
        <v>NPT955AJHL1</v>
      </c>
      <c r="AB2184">
        <f>COUNTIF(实际辖区!A:A,全部结果!X2184)</f>
        <v>1</v>
      </c>
      <c r="AC2184" s="9" t="str">
        <f>VLOOKUP(AA2184,实际辖区!D:E,2,0)</f>
        <v>POS_70013919</v>
      </c>
    </row>
    <row r="2185" spans="1:29">
      <c r="A2185" t="s">
        <v>23</v>
      </c>
      <c r="B2185" t="s">
        <v>5467</v>
      </c>
      <c r="C2185" t="s">
        <v>5468</v>
      </c>
      <c r="D2185" t="s">
        <v>4447</v>
      </c>
      <c r="E2185" t="s">
        <v>5452</v>
      </c>
      <c r="F2185" t="s">
        <v>5469</v>
      </c>
      <c r="G2185" t="s">
        <v>5450</v>
      </c>
      <c r="H2185" t="s">
        <v>55</v>
      </c>
      <c r="I2185">
        <v>0</v>
      </c>
      <c r="J2185">
        <v>0</v>
      </c>
      <c r="K2185">
        <v>0</v>
      </c>
      <c r="L2185">
        <v>1.99004975124378E-2</v>
      </c>
      <c r="M2185">
        <v>33.327496699999998</v>
      </c>
      <c r="N2185">
        <v>120.2004668</v>
      </c>
      <c r="O2185" t="s">
        <v>5454</v>
      </c>
      <c r="P2185" t="s">
        <v>23</v>
      </c>
      <c r="Q2185" t="s">
        <v>4451</v>
      </c>
      <c r="R2185">
        <v>0</v>
      </c>
      <c r="S2185">
        <v>33.627300714137917</v>
      </c>
      <c r="T2185">
        <v>120.1095244320578</v>
      </c>
      <c r="U2185">
        <v>34.309696812718798</v>
      </c>
      <c r="V2185" t="s">
        <v>32</v>
      </c>
      <c r="W2185" t="s">
        <v>33</v>
      </c>
      <c r="X2185" t="str">
        <f t="shared" si="102"/>
        <v>NPT955DIPT</v>
      </c>
      <c r="Y2185">
        <f t="shared" si="103"/>
        <v>1</v>
      </c>
      <c r="Z2185">
        <f>COUNTIF($X$2:X2185,X2185)</f>
        <v>1</v>
      </c>
      <c r="AA2185" t="str">
        <f t="shared" si="104"/>
        <v>NPT955DIPT1</v>
      </c>
      <c r="AB2185">
        <f>COUNTIF(实际辖区!A:A,全部结果!X2185)</f>
        <v>1</v>
      </c>
      <c r="AC2185" s="9" t="str">
        <f>VLOOKUP(AA2185,实际辖区!D:E,2,0)</f>
        <v>POS_70013919</v>
      </c>
    </row>
    <row r="2186" spans="1:29">
      <c r="A2186" t="s">
        <v>23</v>
      </c>
      <c r="B2186" t="s">
        <v>5470</v>
      </c>
      <c r="C2186" t="s">
        <v>5471</v>
      </c>
      <c r="D2186" t="s">
        <v>4447</v>
      </c>
      <c r="E2186" t="s">
        <v>5452</v>
      </c>
      <c r="F2186" t="s">
        <v>5453</v>
      </c>
      <c r="G2186" t="s">
        <v>5450</v>
      </c>
      <c r="H2186" t="s">
        <v>55</v>
      </c>
      <c r="I2186">
        <v>311621.30696328299</v>
      </c>
      <c r="J2186">
        <v>0</v>
      </c>
      <c r="K2186">
        <v>0</v>
      </c>
      <c r="L2186">
        <v>4.9751243781093997E-3</v>
      </c>
      <c r="M2186">
        <v>33.417972300000002</v>
      </c>
      <c r="N2186">
        <v>120.1458552</v>
      </c>
      <c r="O2186" t="s">
        <v>5454</v>
      </c>
      <c r="P2186" t="s">
        <v>23</v>
      </c>
      <c r="Q2186" t="s">
        <v>4451</v>
      </c>
      <c r="R2186">
        <v>0</v>
      </c>
      <c r="S2186">
        <v>33.627300714137917</v>
      </c>
      <c r="T2186">
        <v>120.1095244320578</v>
      </c>
      <c r="U2186">
        <v>23.46143902554812</v>
      </c>
      <c r="V2186" t="s">
        <v>32</v>
      </c>
      <c r="W2186" t="s">
        <v>33</v>
      </c>
      <c r="X2186" t="str">
        <f t="shared" si="102"/>
        <v>NPT955BXBY</v>
      </c>
      <c r="Y2186">
        <f t="shared" si="103"/>
        <v>1</v>
      </c>
      <c r="Z2186">
        <f>COUNTIF($X$2:X2186,X2186)</f>
        <v>1</v>
      </c>
      <c r="AA2186" t="str">
        <f t="shared" si="104"/>
        <v>NPT955BXBY1</v>
      </c>
      <c r="AB2186">
        <f>COUNTIF(实际辖区!A:A,全部结果!X2186)</f>
        <v>1</v>
      </c>
      <c r="AC2186" s="9" t="str">
        <f>VLOOKUP(AA2186,实际辖区!D:E,2,0)</f>
        <v>POS_70013919</v>
      </c>
    </row>
    <row r="2187" spans="1:29">
      <c r="A2187" t="s">
        <v>23</v>
      </c>
      <c r="B2187" t="s">
        <v>5472</v>
      </c>
      <c r="C2187" t="s">
        <v>5473</v>
      </c>
      <c r="D2187" t="s">
        <v>4447</v>
      </c>
      <c r="E2187" t="s">
        <v>4607</v>
      </c>
      <c r="F2187" t="s">
        <v>4608</v>
      </c>
      <c r="G2187" t="s">
        <v>5472</v>
      </c>
      <c r="H2187" t="s">
        <v>29</v>
      </c>
      <c r="I2187">
        <v>13483138.7758657</v>
      </c>
      <c r="J2187">
        <v>105722.1</v>
      </c>
      <c r="K2187">
        <v>110103.3</v>
      </c>
      <c r="L2187">
        <v>0.3930348258706467</v>
      </c>
      <c r="M2187">
        <v>31.3874508</v>
      </c>
      <c r="N2187">
        <v>120.90035399999999</v>
      </c>
      <c r="O2187" t="s">
        <v>5474</v>
      </c>
      <c r="P2187" t="s">
        <v>23</v>
      </c>
      <c r="Q2187" t="s">
        <v>4451</v>
      </c>
      <c r="R2187">
        <v>0</v>
      </c>
      <c r="S2187">
        <v>31.485333557509581</v>
      </c>
      <c r="T2187">
        <v>120.7337172638539</v>
      </c>
      <c r="U2187">
        <v>19.20265756264746</v>
      </c>
      <c r="V2187" t="s">
        <v>32</v>
      </c>
      <c r="W2187" t="s">
        <v>33</v>
      </c>
      <c r="X2187" t="str">
        <f t="shared" si="102"/>
        <v>NPT955AJAP</v>
      </c>
      <c r="Y2187">
        <f t="shared" si="103"/>
        <v>1</v>
      </c>
      <c r="Z2187">
        <f>COUNTIF($X$2:X2187,X2187)</f>
        <v>1</v>
      </c>
      <c r="AA2187" t="str">
        <f t="shared" si="104"/>
        <v>NPT955AJAP1</v>
      </c>
      <c r="AB2187">
        <f>COUNTIF(实际辖区!A:A,全部结果!X2187)</f>
        <v>1</v>
      </c>
      <c r="AC2187" s="9" t="str">
        <f>VLOOKUP(AA2187,实际辖区!D:E,2,0)</f>
        <v>POS_70026576</v>
      </c>
    </row>
    <row r="2188" spans="1:29">
      <c r="A2188" t="s">
        <v>23</v>
      </c>
      <c r="B2188" t="s">
        <v>5475</v>
      </c>
      <c r="C2188" t="s">
        <v>5476</v>
      </c>
      <c r="D2188" t="s">
        <v>4447</v>
      </c>
      <c r="E2188" t="s">
        <v>4607</v>
      </c>
      <c r="F2188" t="s">
        <v>5050</v>
      </c>
      <c r="G2188" t="s">
        <v>5475</v>
      </c>
      <c r="H2188" t="s">
        <v>55</v>
      </c>
      <c r="I2188">
        <v>29564683.121995401</v>
      </c>
      <c r="J2188">
        <v>176708.4</v>
      </c>
      <c r="K2188">
        <v>146040</v>
      </c>
      <c r="L2188">
        <v>0.29353233830845771</v>
      </c>
      <c r="M2188">
        <v>31.300689899999998</v>
      </c>
      <c r="N2188">
        <v>120.5906176</v>
      </c>
      <c r="O2188" t="s">
        <v>5474</v>
      </c>
      <c r="P2188" t="s">
        <v>23</v>
      </c>
      <c r="Q2188" t="s">
        <v>4451</v>
      </c>
      <c r="R2188">
        <v>1</v>
      </c>
      <c r="S2188">
        <v>31.485333557509581</v>
      </c>
      <c r="T2188">
        <v>120.7337172638539</v>
      </c>
      <c r="U2188">
        <v>24.583854173890799</v>
      </c>
      <c r="V2188" t="s">
        <v>32</v>
      </c>
      <c r="W2188" t="s">
        <v>33</v>
      </c>
      <c r="X2188" t="str">
        <f t="shared" si="102"/>
        <v>NPT955AIYL</v>
      </c>
      <c r="Y2188">
        <f t="shared" si="103"/>
        <v>1</v>
      </c>
      <c r="Z2188">
        <f>COUNTIF($X$2:X2188,X2188)</f>
        <v>1</v>
      </c>
      <c r="AA2188" t="str">
        <f t="shared" si="104"/>
        <v>NPT955AIYL1</v>
      </c>
      <c r="AB2188">
        <f>COUNTIF(实际辖区!A:A,全部结果!X2188)</f>
        <v>1</v>
      </c>
      <c r="AC2188" s="9" t="str">
        <f>VLOOKUP(AA2188,实际辖区!D:E,2,0)</f>
        <v>POS_70026576</v>
      </c>
    </row>
    <row r="2189" spans="1:29">
      <c r="A2189" t="s">
        <v>23</v>
      </c>
      <c r="B2189" t="s">
        <v>5477</v>
      </c>
      <c r="C2189" t="s">
        <v>5478</v>
      </c>
      <c r="D2189" t="s">
        <v>4447</v>
      </c>
      <c r="E2189" t="s">
        <v>4607</v>
      </c>
      <c r="F2189" t="s">
        <v>4798</v>
      </c>
      <c r="G2189" t="s">
        <v>5477</v>
      </c>
      <c r="H2189" t="s">
        <v>29</v>
      </c>
      <c r="I2189">
        <v>13616456.1798927</v>
      </c>
      <c r="J2189">
        <v>34398</v>
      </c>
      <c r="K2189">
        <v>89434.8</v>
      </c>
      <c r="L2189">
        <v>0.25870646766169147</v>
      </c>
      <c r="M2189">
        <v>31.444140999999998</v>
      </c>
      <c r="N2189">
        <v>120.6965557</v>
      </c>
      <c r="O2189" t="s">
        <v>5474</v>
      </c>
      <c r="P2189" t="s">
        <v>23</v>
      </c>
      <c r="Q2189" t="s">
        <v>4451</v>
      </c>
      <c r="R2189">
        <v>0</v>
      </c>
      <c r="S2189">
        <v>31.485333557509581</v>
      </c>
      <c r="T2189">
        <v>120.7337172638539</v>
      </c>
      <c r="U2189">
        <v>5.7735430765223574</v>
      </c>
      <c r="V2189" t="s">
        <v>32</v>
      </c>
      <c r="W2189" t="s">
        <v>33</v>
      </c>
      <c r="X2189" t="str">
        <f t="shared" si="102"/>
        <v>NPT955BAAX</v>
      </c>
      <c r="Y2189">
        <f t="shared" si="103"/>
        <v>1</v>
      </c>
      <c r="Z2189">
        <f>COUNTIF($X$2:X2189,X2189)</f>
        <v>1</v>
      </c>
      <c r="AA2189" t="str">
        <f t="shared" si="104"/>
        <v>NPT955BAAX1</v>
      </c>
      <c r="AB2189">
        <f>COUNTIF(实际辖区!A:A,全部结果!X2189)</f>
        <v>1</v>
      </c>
      <c r="AC2189" s="9" t="str">
        <f>VLOOKUP(AA2189,实际辖区!D:E,2,0)</f>
        <v>POS_70026576</v>
      </c>
    </row>
    <row r="2190" spans="1:29">
      <c r="A2190" t="s">
        <v>23</v>
      </c>
      <c r="B2190" t="s">
        <v>5479</v>
      </c>
      <c r="C2190" t="s">
        <v>5480</v>
      </c>
      <c r="D2190" t="s">
        <v>4447</v>
      </c>
      <c r="E2190" t="s">
        <v>4607</v>
      </c>
      <c r="F2190" t="s">
        <v>4795</v>
      </c>
      <c r="G2190" t="s">
        <v>5479</v>
      </c>
      <c r="H2190" t="s">
        <v>55</v>
      </c>
      <c r="I2190">
        <v>14270880.079077501</v>
      </c>
      <c r="J2190">
        <v>158088.29999999999</v>
      </c>
      <c r="K2190">
        <v>74626.44</v>
      </c>
      <c r="L2190">
        <v>0.12437810945273629</v>
      </c>
      <c r="M2190">
        <v>31.645812599999999</v>
      </c>
      <c r="N2190">
        <v>120.7467765</v>
      </c>
      <c r="O2190" t="s">
        <v>5474</v>
      </c>
      <c r="P2190" t="s">
        <v>23</v>
      </c>
      <c r="Q2190" t="s">
        <v>4451</v>
      </c>
      <c r="R2190">
        <v>0</v>
      </c>
      <c r="S2190">
        <v>31.485333557509581</v>
      </c>
      <c r="T2190">
        <v>120.7337172638539</v>
      </c>
      <c r="U2190">
        <v>17.83693281292917</v>
      </c>
      <c r="V2190" t="s">
        <v>32</v>
      </c>
      <c r="W2190" t="s">
        <v>33</v>
      </c>
      <c r="X2190" t="str">
        <f t="shared" si="102"/>
        <v>NPT955AIZX</v>
      </c>
      <c r="Y2190">
        <f t="shared" si="103"/>
        <v>1</v>
      </c>
      <c r="Z2190">
        <f>COUNTIF($X$2:X2190,X2190)</f>
        <v>1</v>
      </c>
      <c r="AA2190" t="str">
        <f t="shared" si="104"/>
        <v>NPT955AIZX1</v>
      </c>
      <c r="AB2190">
        <f>COUNTIF(实际辖区!A:A,全部结果!X2190)</f>
        <v>1</v>
      </c>
      <c r="AC2190" s="9" t="str">
        <f>VLOOKUP(AA2190,实际辖区!D:E,2,0)</f>
        <v>POS_75874948</v>
      </c>
    </row>
    <row r="2191" spans="1:29">
      <c r="A2191" t="s">
        <v>23</v>
      </c>
      <c r="B2191" t="s">
        <v>5481</v>
      </c>
      <c r="C2191" t="s">
        <v>5482</v>
      </c>
      <c r="D2191" t="s">
        <v>4447</v>
      </c>
      <c r="E2191" t="s">
        <v>4607</v>
      </c>
      <c r="F2191" t="s">
        <v>4647</v>
      </c>
      <c r="G2191" t="s">
        <v>5475</v>
      </c>
      <c r="H2191" t="s">
        <v>55</v>
      </c>
      <c r="I2191">
        <v>9942820.1686555203</v>
      </c>
      <c r="J2191">
        <v>99307.199999999997</v>
      </c>
      <c r="K2191">
        <v>66448.2</v>
      </c>
      <c r="L2191">
        <v>6.9651741293532299E-2</v>
      </c>
      <c r="M2191">
        <v>31.381427299999999</v>
      </c>
      <c r="N2191">
        <v>120.52264390000001</v>
      </c>
      <c r="O2191" t="s">
        <v>5474</v>
      </c>
      <c r="P2191" t="s">
        <v>23</v>
      </c>
      <c r="Q2191" t="s">
        <v>4451</v>
      </c>
      <c r="R2191">
        <v>1</v>
      </c>
      <c r="S2191">
        <v>31.485333557509581</v>
      </c>
      <c r="T2191">
        <v>120.7337172638539</v>
      </c>
      <c r="U2191">
        <v>23.138705135933129</v>
      </c>
      <c r="V2191" t="s">
        <v>32</v>
      </c>
      <c r="W2191" t="s">
        <v>33</v>
      </c>
      <c r="X2191" t="str">
        <f t="shared" si="102"/>
        <v>NPT955AIYR</v>
      </c>
      <c r="Y2191">
        <f t="shared" si="103"/>
        <v>1</v>
      </c>
      <c r="Z2191">
        <f>COUNTIF($X$2:X2191,X2191)</f>
        <v>1</v>
      </c>
      <c r="AA2191" t="str">
        <f t="shared" si="104"/>
        <v>NPT955AIYR1</v>
      </c>
      <c r="AB2191">
        <f>COUNTIF(实际辖区!A:A,全部结果!X2191)</f>
        <v>1</v>
      </c>
      <c r="AC2191" s="9" t="str">
        <f>VLOOKUP(AA2191,实际辖区!D:E,2,0)</f>
        <v>POS_70026576</v>
      </c>
    </row>
    <row r="2192" spans="1:29">
      <c r="A2192" t="s">
        <v>23</v>
      </c>
      <c r="B2192" t="s">
        <v>5483</v>
      </c>
      <c r="C2192" t="s">
        <v>5484</v>
      </c>
      <c r="D2192" t="s">
        <v>4447</v>
      </c>
      <c r="E2192" t="s">
        <v>4607</v>
      </c>
      <c r="F2192" t="s">
        <v>4795</v>
      </c>
      <c r="G2192" t="s">
        <v>5479</v>
      </c>
      <c r="H2192" t="s">
        <v>55</v>
      </c>
      <c r="I2192">
        <v>956889.53036231</v>
      </c>
      <c r="J2192">
        <v>0</v>
      </c>
      <c r="K2192">
        <v>16064.4</v>
      </c>
      <c r="L2192">
        <v>9.9999999999999995E-7</v>
      </c>
      <c r="M2192">
        <v>31.7519381</v>
      </c>
      <c r="N2192">
        <v>120.9463447</v>
      </c>
      <c r="O2192" t="s">
        <v>5474</v>
      </c>
      <c r="P2192" t="s">
        <v>23</v>
      </c>
      <c r="Q2192" t="s">
        <v>4451</v>
      </c>
      <c r="R2192">
        <v>0</v>
      </c>
      <c r="S2192">
        <v>31.485333557509581</v>
      </c>
      <c r="T2192">
        <v>120.7337172638539</v>
      </c>
      <c r="U2192">
        <v>35.789280830210501</v>
      </c>
      <c r="V2192" t="s">
        <v>32</v>
      </c>
      <c r="W2192" t="s">
        <v>33</v>
      </c>
      <c r="X2192" t="str">
        <f t="shared" si="102"/>
        <v>NPT955K2QJ</v>
      </c>
      <c r="Y2192">
        <f t="shared" si="103"/>
        <v>1</v>
      </c>
      <c r="Z2192">
        <f>COUNTIF($X$2:X2192,X2192)</f>
        <v>1</v>
      </c>
      <c r="AA2192" t="str">
        <f t="shared" si="104"/>
        <v>NPT955K2QJ1</v>
      </c>
      <c r="AB2192">
        <f>COUNTIF(实际辖区!A:A,全部结果!X2192)</f>
        <v>1</v>
      </c>
      <c r="AC2192" s="9" t="str">
        <f>VLOOKUP(AA2192,实际辖区!D:E,2,0)</f>
        <v>POS_75874948</v>
      </c>
    </row>
    <row r="2193" spans="1:29">
      <c r="A2193" t="s">
        <v>23</v>
      </c>
      <c r="B2193" t="s">
        <v>5485</v>
      </c>
      <c r="C2193" t="s">
        <v>5486</v>
      </c>
      <c r="D2193" t="s">
        <v>4447</v>
      </c>
      <c r="E2193" t="s">
        <v>4551</v>
      </c>
      <c r="F2193" t="s">
        <v>4711</v>
      </c>
      <c r="G2193" t="s">
        <v>5485</v>
      </c>
      <c r="H2193" t="s">
        <v>29</v>
      </c>
      <c r="I2193">
        <v>18062990.526370801</v>
      </c>
      <c r="J2193">
        <v>285249.59999999998</v>
      </c>
      <c r="K2193">
        <v>320878.8</v>
      </c>
      <c r="L2193">
        <v>0.43781094527363179</v>
      </c>
      <c r="M2193">
        <v>31.637366499999999</v>
      </c>
      <c r="N2193">
        <v>119.040555</v>
      </c>
      <c r="O2193" t="s">
        <v>5487</v>
      </c>
      <c r="P2193" t="s">
        <v>23</v>
      </c>
      <c r="Q2193" t="s">
        <v>4451</v>
      </c>
      <c r="R2193">
        <v>0</v>
      </c>
      <c r="S2193">
        <v>31.767360595652189</v>
      </c>
      <c r="T2193">
        <v>118.93479654283649</v>
      </c>
      <c r="U2193">
        <v>17.55775005654047</v>
      </c>
      <c r="V2193" t="s">
        <v>32</v>
      </c>
      <c r="W2193" t="s">
        <v>33</v>
      </c>
      <c r="X2193" t="str">
        <f t="shared" si="102"/>
        <v>NPT955AIUY</v>
      </c>
      <c r="Y2193">
        <f t="shared" si="103"/>
        <v>1</v>
      </c>
      <c r="Z2193">
        <f>COUNTIF($X$2:X2193,X2193)</f>
        <v>1</v>
      </c>
      <c r="AA2193" t="str">
        <f t="shared" si="104"/>
        <v>NPT955AIUY1</v>
      </c>
      <c r="AB2193">
        <f>COUNTIF(实际辖区!A:A,全部结果!X2193)</f>
        <v>1</v>
      </c>
      <c r="AC2193" s="9" t="str">
        <f>VLOOKUP(AA2193,实际辖区!D:E,2,0)</f>
        <v>POS_70064013</v>
      </c>
    </row>
    <row r="2194" spans="1:29">
      <c r="A2194" t="s">
        <v>23</v>
      </c>
      <c r="B2194" t="s">
        <v>5488</v>
      </c>
      <c r="C2194" t="s">
        <v>5489</v>
      </c>
      <c r="D2194" t="s">
        <v>4447</v>
      </c>
      <c r="E2194" t="s">
        <v>4551</v>
      </c>
      <c r="F2194" t="s">
        <v>4718</v>
      </c>
      <c r="G2194" t="s">
        <v>5488</v>
      </c>
      <c r="H2194" t="s">
        <v>29</v>
      </c>
      <c r="I2194">
        <v>21994156.678046402</v>
      </c>
      <c r="J2194">
        <v>20638.8</v>
      </c>
      <c r="K2194">
        <v>26371.8</v>
      </c>
      <c r="L2194">
        <v>0.26865671641791039</v>
      </c>
      <c r="M2194">
        <v>31.370406800000001</v>
      </c>
      <c r="N2194">
        <v>118.9470371</v>
      </c>
      <c r="O2194" t="s">
        <v>5487</v>
      </c>
      <c r="P2194" t="s">
        <v>23</v>
      </c>
      <c r="Q2194" t="s">
        <v>4451</v>
      </c>
      <c r="R2194">
        <v>0</v>
      </c>
      <c r="S2194">
        <v>31.767360595652189</v>
      </c>
      <c r="T2194">
        <v>118.93479654283649</v>
      </c>
      <c r="U2194">
        <v>44.029293900694327</v>
      </c>
      <c r="V2194" t="s">
        <v>32</v>
      </c>
      <c r="W2194" t="s">
        <v>33</v>
      </c>
      <c r="X2194" t="str">
        <f t="shared" si="102"/>
        <v>NPT955AIUU</v>
      </c>
      <c r="Y2194">
        <f t="shared" si="103"/>
        <v>1</v>
      </c>
      <c r="Z2194">
        <f>COUNTIF($X$2:X2194,X2194)</f>
        <v>1</v>
      </c>
      <c r="AA2194" t="str">
        <f t="shared" si="104"/>
        <v>NPT955AIUU1</v>
      </c>
      <c r="AB2194">
        <f>COUNTIF(实际辖区!A:A,全部结果!X2194)</f>
        <v>1</v>
      </c>
      <c r="AC2194" s="9" t="str">
        <f>VLOOKUP(AA2194,实际辖区!D:E,2,0)</f>
        <v>POS_70064013</v>
      </c>
    </row>
    <row r="2195" spans="1:29">
      <c r="A2195" t="s">
        <v>23</v>
      </c>
      <c r="B2195" t="s">
        <v>5490</v>
      </c>
      <c r="C2195" t="s">
        <v>5491</v>
      </c>
      <c r="D2195" t="s">
        <v>4447</v>
      </c>
      <c r="E2195" t="s">
        <v>4551</v>
      </c>
      <c r="F2195" t="s">
        <v>4707</v>
      </c>
      <c r="G2195" t="s">
        <v>5490</v>
      </c>
      <c r="H2195" t="s">
        <v>55</v>
      </c>
      <c r="I2195">
        <v>43821718.414268799</v>
      </c>
      <c r="J2195">
        <v>204445.08</v>
      </c>
      <c r="K2195">
        <v>132166.62</v>
      </c>
      <c r="L2195">
        <v>0.20398009950248749</v>
      </c>
      <c r="M2195">
        <v>31.957338</v>
      </c>
      <c r="N2195">
        <v>118.8566474</v>
      </c>
      <c r="O2195" t="s">
        <v>5487</v>
      </c>
      <c r="P2195" t="s">
        <v>23</v>
      </c>
      <c r="Q2195" t="s">
        <v>4451</v>
      </c>
      <c r="R2195">
        <v>1</v>
      </c>
      <c r="S2195">
        <v>31.767360595652189</v>
      </c>
      <c r="T2195">
        <v>118.93479654283649</v>
      </c>
      <c r="U2195">
        <v>22.326014816597059</v>
      </c>
      <c r="V2195" t="s">
        <v>32</v>
      </c>
      <c r="W2195" t="s">
        <v>33</v>
      </c>
      <c r="X2195" t="str">
        <f t="shared" si="102"/>
        <v>NPT955AIUJ</v>
      </c>
      <c r="Y2195">
        <f t="shared" si="103"/>
        <v>1</v>
      </c>
      <c r="Z2195">
        <f>COUNTIF($X$2:X2195,X2195)</f>
        <v>1</v>
      </c>
      <c r="AA2195" t="str">
        <f t="shared" si="104"/>
        <v>NPT955AIUJ1</v>
      </c>
      <c r="AB2195">
        <f>COUNTIF(实际辖区!A:A,全部结果!X2195)</f>
        <v>1</v>
      </c>
      <c r="AC2195" s="9" t="str">
        <f>VLOOKUP(AA2195,实际辖区!D:E,2,0)</f>
        <v>POS_70064013</v>
      </c>
    </row>
    <row r="2196" spans="1:29">
      <c r="A2196" t="s">
        <v>23</v>
      </c>
      <c r="B2196" t="s">
        <v>5492</v>
      </c>
      <c r="C2196" t="s">
        <v>5493</v>
      </c>
      <c r="D2196" t="s">
        <v>4447</v>
      </c>
      <c r="E2196" t="s">
        <v>4551</v>
      </c>
      <c r="F2196" t="s">
        <v>4707</v>
      </c>
      <c r="G2196" t="s">
        <v>5492</v>
      </c>
      <c r="H2196" t="s">
        <v>29</v>
      </c>
      <c r="I2196">
        <v>15031066.5209364</v>
      </c>
      <c r="J2196">
        <v>1146.5999999999999</v>
      </c>
      <c r="K2196">
        <v>41277.599999999999</v>
      </c>
      <c r="L2196">
        <v>5.9701492537313397E-2</v>
      </c>
      <c r="M2196">
        <v>31.970832699999999</v>
      </c>
      <c r="N2196">
        <v>118.8652</v>
      </c>
      <c r="O2196" t="s">
        <v>5487</v>
      </c>
      <c r="P2196" t="s">
        <v>23</v>
      </c>
      <c r="Q2196" t="s">
        <v>4451</v>
      </c>
      <c r="R2196">
        <v>1</v>
      </c>
      <c r="S2196">
        <v>31.767360595652189</v>
      </c>
      <c r="T2196">
        <v>118.93479654283649</v>
      </c>
      <c r="U2196">
        <v>23.503431317081318</v>
      </c>
      <c r="V2196" t="s">
        <v>32</v>
      </c>
      <c r="W2196" t="s">
        <v>33</v>
      </c>
      <c r="X2196" t="str">
        <f t="shared" si="102"/>
        <v>NPT955AIUL</v>
      </c>
      <c r="Y2196">
        <f t="shared" si="103"/>
        <v>1</v>
      </c>
      <c r="Z2196">
        <f>COUNTIF($X$2:X2196,X2196)</f>
        <v>1</v>
      </c>
      <c r="AA2196" t="str">
        <f t="shared" si="104"/>
        <v>NPT955AIUL1</v>
      </c>
      <c r="AB2196">
        <f>COUNTIF(实际辖区!A:A,全部结果!X2196)</f>
        <v>1</v>
      </c>
      <c r="AC2196" s="9" t="str">
        <f>VLOOKUP(AA2196,实际辖区!D:E,2,0)</f>
        <v>POS_70064013</v>
      </c>
    </row>
    <row r="2197" spans="1:29">
      <c r="A2197" t="s">
        <v>23</v>
      </c>
      <c r="B2197" t="s">
        <v>5494</v>
      </c>
      <c r="C2197" t="s">
        <v>5495</v>
      </c>
      <c r="D2197" t="s">
        <v>4447</v>
      </c>
      <c r="E2197" t="s">
        <v>4551</v>
      </c>
      <c r="F2197" t="s">
        <v>4707</v>
      </c>
      <c r="G2197" t="s">
        <v>5490</v>
      </c>
      <c r="H2197" t="s">
        <v>55</v>
      </c>
      <c r="I2197">
        <v>2674778.1851123399</v>
      </c>
      <c r="J2197">
        <v>0</v>
      </c>
      <c r="K2197">
        <v>180426.3</v>
      </c>
      <c r="L2197">
        <v>4.9751243781093997E-3</v>
      </c>
      <c r="M2197">
        <v>31.961331099999999</v>
      </c>
      <c r="N2197">
        <v>118.8760339</v>
      </c>
      <c r="O2197" t="s">
        <v>5487</v>
      </c>
      <c r="P2197" t="s">
        <v>23</v>
      </c>
      <c r="Q2197" t="s">
        <v>4451</v>
      </c>
      <c r="R2197">
        <v>0</v>
      </c>
      <c r="S2197">
        <v>31.767360595652189</v>
      </c>
      <c r="T2197">
        <v>118.93479654283649</v>
      </c>
      <c r="U2197">
        <v>22.215538409423718</v>
      </c>
      <c r="V2197" t="s">
        <v>32</v>
      </c>
      <c r="W2197" t="s">
        <v>33</v>
      </c>
      <c r="X2197" t="str">
        <f t="shared" si="102"/>
        <v>NPT955KAB6</v>
      </c>
      <c r="Y2197">
        <f t="shared" si="103"/>
        <v>1</v>
      </c>
      <c r="Z2197">
        <f>COUNTIF($X$2:X2197,X2197)</f>
        <v>1</v>
      </c>
      <c r="AA2197" t="str">
        <f t="shared" si="104"/>
        <v>NPT955KAB61</v>
      </c>
      <c r="AB2197">
        <f>COUNTIF(实际辖区!A:A,全部结果!X2197)</f>
        <v>1</v>
      </c>
      <c r="AC2197" s="9" t="str">
        <f>VLOOKUP(AA2197,实际辖区!D:E,2,0)</f>
        <v>POS_70064013</v>
      </c>
    </row>
    <row r="2198" spans="1:29">
      <c r="A2198" t="s">
        <v>23</v>
      </c>
      <c r="B2198" t="s">
        <v>5496</v>
      </c>
      <c r="C2198" t="s">
        <v>5497</v>
      </c>
      <c r="D2198" t="s">
        <v>4447</v>
      </c>
      <c r="E2198" t="s">
        <v>4551</v>
      </c>
      <c r="F2198" t="s">
        <v>4711</v>
      </c>
      <c r="G2198" t="s">
        <v>5496</v>
      </c>
      <c r="H2198" t="s">
        <v>29</v>
      </c>
      <c r="I2198">
        <v>117371.003806951</v>
      </c>
      <c r="J2198">
        <v>0</v>
      </c>
      <c r="K2198">
        <v>0</v>
      </c>
      <c r="L2198">
        <v>4.9751243781093997E-3</v>
      </c>
      <c r="M2198">
        <v>31.706755699999999</v>
      </c>
      <c r="N2198">
        <v>119.02261</v>
      </c>
      <c r="O2198" t="s">
        <v>5487</v>
      </c>
      <c r="P2198" t="s">
        <v>23</v>
      </c>
      <c r="Q2198" t="s">
        <v>4451</v>
      </c>
      <c r="R2198">
        <v>0</v>
      </c>
      <c r="S2198">
        <v>31.767360595652189</v>
      </c>
      <c r="T2198">
        <v>118.93479654283649</v>
      </c>
      <c r="U2198">
        <v>10.695958269912481</v>
      </c>
      <c r="V2198" t="s">
        <v>32</v>
      </c>
      <c r="W2198" t="s">
        <v>33</v>
      </c>
      <c r="X2198" t="str">
        <f t="shared" si="102"/>
        <v>NPT955NTVE</v>
      </c>
      <c r="Y2198">
        <f t="shared" si="103"/>
        <v>1</v>
      </c>
      <c r="Z2198">
        <f>COUNTIF($X$2:X2198,X2198)</f>
        <v>1</v>
      </c>
      <c r="AA2198" t="str">
        <f t="shared" si="104"/>
        <v>NPT955NTVE1</v>
      </c>
      <c r="AB2198">
        <f>COUNTIF(实际辖区!A:A,全部结果!X2198)</f>
        <v>1</v>
      </c>
      <c r="AC2198" s="9" t="str">
        <f>VLOOKUP(AA2198,实际辖区!D:E,2,0)</f>
        <v>POS_70064013</v>
      </c>
    </row>
    <row r="2199" spans="1:29">
      <c r="A2199" t="s">
        <v>23</v>
      </c>
      <c r="B2199" t="s">
        <v>5498</v>
      </c>
      <c r="C2199" t="s">
        <v>5499</v>
      </c>
      <c r="D2199" t="s">
        <v>4447</v>
      </c>
      <c r="E2199" t="s">
        <v>4575</v>
      </c>
      <c r="F2199" t="s">
        <v>4583</v>
      </c>
      <c r="G2199" t="s">
        <v>5498</v>
      </c>
      <c r="H2199" t="s">
        <v>55</v>
      </c>
      <c r="I2199">
        <v>22398111.243294101</v>
      </c>
      <c r="J2199">
        <v>150432.35999999999</v>
      </c>
      <c r="K2199">
        <v>103616.4</v>
      </c>
      <c r="L2199">
        <v>0.3383084577114428</v>
      </c>
      <c r="M2199">
        <v>31.696718099999998</v>
      </c>
      <c r="N2199">
        <v>119.94535279999999</v>
      </c>
      <c r="O2199" t="s">
        <v>5500</v>
      </c>
      <c r="P2199" t="s">
        <v>23</v>
      </c>
      <c r="Q2199" t="s">
        <v>4451</v>
      </c>
      <c r="R2199">
        <v>0</v>
      </c>
      <c r="S2199">
        <v>31.63754627824644</v>
      </c>
      <c r="T2199">
        <v>119.7348235999934</v>
      </c>
      <c r="U2199">
        <v>21.015521266322761</v>
      </c>
      <c r="V2199" t="s">
        <v>32</v>
      </c>
      <c r="W2199" t="s">
        <v>33</v>
      </c>
      <c r="X2199" t="str">
        <f t="shared" si="102"/>
        <v>NPT955AJND</v>
      </c>
      <c r="Y2199">
        <f t="shared" si="103"/>
        <v>1</v>
      </c>
      <c r="Z2199">
        <f>COUNTIF($X$2:X2199,X2199)</f>
        <v>1</v>
      </c>
      <c r="AA2199" t="str">
        <f t="shared" si="104"/>
        <v>NPT955AJND1</v>
      </c>
      <c r="AB2199">
        <f>COUNTIF(实际辖区!A:A,全部结果!X2199)</f>
        <v>1</v>
      </c>
      <c r="AC2199" s="9" t="str">
        <f>VLOOKUP(AA2199,实际辖区!D:E,2,0)</f>
        <v>POS_70086376</v>
      </c>
    </row>
    <row r="2200" spans="1:29">
      <c r="A2200" t="s">
        <v>23</v>
      </c>
      <c r="B2200" t="s">
        <v>5501</v>
      </c>
      <c r="C2200" t="s">
        <v>5502</v>
      </c>
      <c r="D2200" t="s">
        <v>4447</v>
      </c>
      <c r="E2200" t="s">
        <v>4575</v>
      </c>
      <c r="F2200" t="s">
        <v>4576</v>
      </c>
      <c r="G2200" t="s">
        <v>5498</v>
      </c>
      <c r="H2200" t="s">
        <v>55</v>
      </c>
      <c r="I2200">
        <v>9974375.1991624609</v>
      </c>
      <c r="J2200">
        <v>171686.76</v>
      </c>
      <c r="K2200">
        <v>89857.2</v>
      </c>
      <c r="L2200">
        <v>0.26368159203980102</v>
      </c>
      <c r="M2200">
        <v>31.696718099999998</v>
      </c>
      <c r="N2200">
        <v>119.94535279999999</v>
      </c>
      <c r="O2200" t="s">
        <v>5500</v>
      </c>
      <c r="P2200" t="s">
        <v>23</v>
      </c>
      <c r="Q2200" t="s">
        <v>4451</v>
      </c>
      <c r="R2200">
        <v>0</v>
      </c>
      <c r="S2200">
        <v>31.63754627824644</v>
      </c>
      <c r="T2200">
        <v>119.7348235999934</v>
      </c>
      <c r="U2200">
        <v>21.015521266322761</v>
      </c>
      <c r="V2200" t="s">
        <v>32</v>
      </c>
      <c r="W2200" t="s">
        <v>33</v>
      </c>
      <c r="X2200" t="str">
        <f t="shared" si="102"/>
        <v>NPT955BFTJ</v>
      </c>
      <c r="Y2200">
        <f t="shared" si="103"/>
        <v>1</v>
      </c>
      <c r="Z2200">
        <f>COUNTIF($X$2:X2200,X2200)</f>
        <v>1</v>
      </c>
      <c r="AA2200" t="str">
        <f t="shared" si="104"/>
        <v>NPT955BFTJ1</v>
      </c>
      <c r="AB2200">
        <f>COUNTIF(实际辖区!A:A,全部结果!X2200)</f>
        <v>1</v>
      </c>
      <c r="AC2200" s="9" t="str">
        <f>VLOOKUP(AA2200,实际辖区!D:E,2,0)</f>
        <v>POS_70086376</v>
      </c>
    </row>
    <row r="2201" spans="1:29">
      <c r="A2201" t="s">
        <v>23</v>
      </c>
      <c r="B2201" t="s">
        <v>5503</v>
      </c>
      <c r="C2201" t="s">
        <v>5504</v>
      </c>
      <c r="D2201" t="s">
        <v>4447</v>
      </c>
      <c r="E2201" t="s">
        <v>4575</v>
      </c>
      <c r="F2201" t="s">
        <v>4580</v>
      </c>
      <c r="G2201" t="s">
        <v>5503</v>
      </c>
      <c r="H2201" t="s">
        <v>29</v>
      </c>
      <c r="I2201">
        <v>20702753.716993</v>
      </c>
      <c r="J2201">
        <v>5286.45</v>
      </c>
      <c r="K2201">
        <v>0</v>
      </c>
      <c r="L2201">
        <v>0.18407960199004969</v>
      </c>
      <c r="M2201">
        <v>31.428846400000001</v>
      </c>
      <c r="N2201">
        <v>119.46752909999999</v>
      </c>
      <c r="O2201" t="s">
        <v>5500</v>
      </c>
      <c r="P2201" t="s">
        <v>23</v>
      </c>
      <c r="Q2201" t="s">
        <v>4451</v>
      </c>
      <c r="R2201">
        <v>0</v>
      </c>
      <c r="S2201">
        <v>31.63754627824644</v>
      </c>
      <c r="T2201">
        <v>119.7348235999934</v>
      </c>
      <c r="U2201">
        <v>34.348998785289581</v>
      </c>
      <c r="V2201" t="s">
        <v>32</v>
      </c>
      <c r="W2201" t="s">
        <v>33</v>
      </c>
      <c r="X2201" t="str">
        <f t="shared" si="102"/>
        <v>NPT955AJOB</v>
      </c>
      <c r="Y2201">
        <f t="shared" si="103"/>
        <v>1</v>
      </c>
      <c r="Z2201">
        <f>COUNTIF($X$2:X2201,X2201)</f>
        <v>1</v>
      </c>
      <c r="AA2201" t="str">
        <f t="shared" si="104"/>
        <v>NPT955AJOB1</v>
      </c>
      <c r="AB2201">
        <f>COUNTIF(实际辖区!A:A,全部结果!X2201)</f>
        <v>1</v>
      </c>
      <c r="AC2201" s="9" t="str">
        <f>VLOOKUP(AA2201,实际辖区!D:E,2,0)</f>
        <v>POS_70086376</v>
      </c>
    </row>
    <row r="2202" spans="1:29">
      <c r="A2202" t="s">
        <v>23</v>
      </c>
      <c r="B2202" t="s">
        <v>5505</v>
      </c>
      <c r="C2202" t="s">
        <v>5506</v>
      </c>
      <c r="D2202" t="s">
        <v>4447</v>
      </c>
      <c r="E2202" t="s">
        <v>4575</v>
      </c>
      <c r="F2202" t="s">
        <v>4595</v>
      </c>
      <c r="G2202" t="s">
        <v>5505</v>
      </c>
      <c r="H2202" t="s">
        <v>29</v>
      </c>
      <c r="I2202">
        <v>26490688.528530601</v>
      </c>
      <c r="J2202">
        <v>96386.4</v>
      </c>
      <c r="K2202">
        <v>87624</v>
      </c>
      <c r="L2202">
        <v>0.1691542288557214</v>
      </c>
      <c r="M2202">
        <v>31.7271866</v>
      </c>
      <c r="N2202">
        <v>119.581778</v>
      </c>
      <c r="O2202" t="s">
        <v>5500</v>
      </c>
      <c r="P2202" t="s">
        <v>23</v>
      </c>
      <c r="Q2202" t="s">
        <v>4451</v>
      </c>
      <c r="R2202">
        <v>0</v>
      </c>
      <c r="S2202">
        <v>31.63754627824644</v>
      </c>
      <c r="T2202">
        <v>119.7348235999934</v>
      </c>
      <c r="U2202">
        <v>17.58899382475386</v>
      </c>
      <c r="V2202" t="s">
        <v>32</v>
      </c>
      <c r="W2202" t="s">
        <v>33</v>
      </c>
      <c r="X2202" t="str">
        <f t="shared" si="102"/>
        <v>NPT955AJNX</v>
      </c>
      <c r="Y2202">
        <f t="shared" si="103"/>
        <v>1</v>
      </c>
      <c r="Z2202">
        <f>COUNTIF($X$2:X2202,X2202)</f>
        <v>1</v>
      </c>
      <c r="AA2202" t="str">
        <f t="shared" si="104"/>
        <v>NPT955AJNX1</v>
      </c>
      <c r="AB2202">
        <f>COUNTIF(实际辖区!A:A,全部结果!X2202)</f>
        <v>1</v>
      </c>
      <c r="AC2202" s="9" t="str">
        <f>VLOOKUP(AA2202,实际辖区!D:E,2,0)</f>
        <v>POS_70086376</v>
      </c>
    </row>
    <row r="2203" spans="1:29">
      <c r="A2203" t="s">
        <v>23</v>
      </c>
      <c r="B2203" t="s">
        <v>5507</v>
      </c>
      <c r="C2203" t="s">
        <v>5508</v>
      </c>
      <c r="D2203" t="s">
        <v>4447</v>
      </c>
      <c r="E2203" t="s">
        <v>4462</v>
      </c>
      <c r="F2203" t="s">
        <v>4463</v>
      </c>
      <c r="G2203" t="s">
        <v>5507</v>
      </c>
      <c r="H2203" t="s">
        <v>29</v>
      </c>
      <c r="I2203">
        <v>15182646.6894168</v>
      </c>
      <c r="J2203">
        <v>85433.4</v>
      </c>
      <c r="K2203">
        <v>87201.600000000006</v>
      </c>
      <c r="L2203">
        <v>0.22885572139303481</v>
      </c>
      <c r="M2203">
        <v>31.785293599999999</v>
      </c>
      <c r="N2203">
        <v>119.97456200000001</v>
      </c>
      <c r="O2203" t="s">
        <v>5509</v>
      </c>
      <c r="P2203" t="s">
        <v>23</v>
      </c>
      <c r="Q2203" t="s">
        <v>4451</v>
      </c>
      <c r="R2203">
        <v>1</v>
      </c>
      <c r="S2203">
        <v>31.54951468961735</v>
      </c>
      <c r="T2203">
        <v>120.1480722281089</v>
      </c>
      <c r="U2203">
        <v>30.890533391419421</v>
      </c>
      <c r="V2203" t="s">
        <v>32</v>
      </c>
      <c r="W2203" t="s">
        <v>33</v>
      </c>
      <c r="X2203" t="str">
        <f t="shared" si="102"/>
        <v>NPT955AJQX</v>
      </c>
      <c r="Y2203">
        <f t="shared" si="103"/>
        <v>1</v>
      </c>
      <c r="Z2203">
        <f>COUNTIF($X$2:X2203,X2203)</f>
        <v>1</v>
      </c>
      <c r="AA2203" t="str">
        <f t="shared" si="104"/>
        <v>NPT955AJQX1</v>
      </c>
      <c r="AB2203">
        <f>COUNTIF(实际辖区!A:A,全部结果!X2203)</f>
        <v>1</v>
      </c>
      <c r="AC2203" s="9" t="str">
        <f>VLOOKUP(AA2203,实际辖区!D:E,2,0)</f>
        <v>POS_75140190</v>
      </c>
    </row>
    <row r="2204" spans="1:29">
      <c r="A2204" t="s">
        <v>23</v>
      </c>
      <c r="B2204" t="s">
        <v>5510</v>
      </c>
      <c r="C2204" t="s">
        <v>5511</v>
      </c>
      <c r="D2204" t="s">
        <v>4447</v>
      </c>
      <c r="E2204" t="s">
        <v>4462</v>
      </c>
      <c r="F2204" t="s">
        <v>4472</v>
      </c>
      <c r="G2204" t="s">
        <v>5510</v>
      </c>
      <c r="H2204" t="s">
        <v>29</v>
      </c>
      <c r="I2204">
        <v>12959966.23354</v>
      </c>
      <c r="J2204">
        <v>157723.20000000001</v>
      </c>
      <c r="K2204">
        <v>105148.8</v>
      </c>
      <c r="L2204">
        <v>0.21393034825870641</v>
      </c>
      <c r="M2204">
        <v>31.506653199999999</v>
      </c>
      <c r="N2204">
        <v>120.3001192</v>
      </c>
      <c r="O2204" t="s">
        <v>5509</v>
      </c>
      <c r="P2204" t="s">
        <v>23</v>
      </c>
      <c r="Q2204" t="s">
        <v>4451</v>
      </c>
      <c r="R2204">
        <v>0</v>
      </c>
      <c r="S2204">
        <v>31.54951468961735</v>
      </c>
      <c r="T2204">
        <v>120.1480722281089</v>
      </c>
      <c r="U2204">
        <v>15.20241356461483</v>
      </c>
      <c r="V2204" t="s">
        <v>32</v>
      </c>
      <c r="W2204" t="s">
        <v>33</v>
      </c>
      <c r="X2204" t="str">
        <f t="shared" si="102"/>
        <v>NPT955BAWQ</v>
      </c>
      <c r="Y2204">
        <f t="shared" si="103"/>
        <v>1</v>
      </c>
      <c r="Z2204">
        <f>COUNTIF($X$2:X2204,X2204)</f>
        <v>1</v>
      </c>
      <c r="AA2204" t="str">
        <f t="shared" si="104"/>
        <v>NPT955BAWQ1</v>
      </c>
      <c r="AB2204">
        <f>COUNTIF(实际辖区!A:A,全部结果!X2204)</f>
        <v>1</v>
      </c>
      <c r="AC2204" s="9" t="str">
        <f>VLOOKUP(AA2204,实际辖区!D:E,2,0)</f>
        <v>POS_75140190</v>
      </c>
    </row>
    <row r="2205" spans="1:29">
      <c r="A2205" t="s">
        <v>23</v>
      </c>
      <c r="B2205" t="s">
        <v>5512</v>
      </c>
      <c r="C2205" t="s">
        <v>5513</v>
      </c>
      <c r="D2205" t="s">
        <v>4447</v>
      </c>
      <c r="E2205" t="s">
        <v>4462</v>
      </c>
      <c r="F2205" t="s">
        <v>4463</v>
      </c>
      <c r="G2205" t="s">
        <v>5514</v>
      </c>
      <c r="H2205" t="s">
        <v>55</v>
      </c>
      <c r="I2205">
        <v>19043571.300425</v>
      </c>
      <c r="J2205">
        <v>152612.46</v>
      </c>
      <c r="K2205">
        <v>107207.1</v>
      </c>
      <c r="L2205">
        <v>0.1890547263681592</v>
      </c>
      <c r="M2205">
        <v>31.484151799999999</v>
      </c>
      <c r="N2205">
        <v>120.287465</v>
      </c>
      <c r="O2205" t="s">
        <v>5509</v>
      </c>
      <c r="P2205" t="s">
        <v>23</v>
      </c>
      <c r="Q2205" t="s">
        <v>4451</v>
      </c>
      <c r="R2205">
        <v>0</v>
      </c>
      <c r="S2205">
        <v>31.54951468961735</v>
      </c>
      <c r="T2205">
        <v>120.1480722281089</v>
      </c>
      <c r="U2205">
        <v>15.09398364907198</v>
      </c>
      <c r="V2205" t="s">
        <v>32</v>
      </c>
      <c r="W2205" t="s">
        <v>33</v>
      </c>
      <c r="X2205" t="str">
        <f t="shared" si="102"/>
        <v>NPT955AIVE</v>
      </c>
      <c r="Y2205">
        <f t="shared" si="103"/>
        <v>1</v>
      </c>
      <c r="Z2205">
        <f>COUNTIF($X$2:X2205,X2205)</f>
        <v>1</v>
      </c>
      <c r="AA2205" t="str">
        <f t="shared" si="104"/>
        <v>NPT955AIVE1</v>
      </c>
      <c r="AB2205">
        <f>COUNTIF(实际辖区!A:A,全部结果!X2205)</f>
        <v>1</v>
      </c>
      <c r="AC2205" s="9" t="str">
        <f>VLOOKUP(AA2205,实际辖区!D:E,2,0)</f>
        <v>POS_75140190</v>
      </c>
    </row>
    <row r="2206" spans="1:29">
      <c r="A2206" t="s">
        <v>23</v>
      </c>
      <c r="B2206" t="s">
        <v>5515</v>
      </c>
      <c r="C2206" t="s">
        <v>5516</v>
      </c>
      <c r="D2206" t="s">
        <v>4447</v>
      </c>
      <c r="E2206" t="s">
        <v>4462</v>
      </c>
      <c r="F2206" t="s">
        <v>4463</v>
      </c>
      <c r="G2206" t="s">
        <v>5515</v>
      </c>
      <c r="H2206" t="s">
        <v>29</v>
      </c>
      <c r="I2206">
        <v>24152729.110638902</v>
      </c>
      <c r="J2206">
        <v>221293.8</v>
      </c>
      <c r="K2206">
        <v>232349.43</v>
      </c>
      <c r="L2206">
        <v>0.1592039800995024</v>
      </c>
      <c r="M2206">
        <v>31.389621000000002</v>
      </c>
      <c r="N2206">
        <v>119.8248201</v>
      </c>
      <c r="O2206" t="s">
        <v>5509</v>
      </c>
      <c r="P2206" t="s">
        <v>23</v>
      </c>
      <c r="Q2206" t="s">
        <v>4451</v>
      </c>
      <c r="R2206">
        <v>0</v>
      </c>
      <c r="S2206">
        <v>31.54951468961735</v>
      </c>
      <c r="T2206">
        <v>120.1480722281089</v>
      </c>
      <c r="U2206">
        <v>35.468277559876348</v>
      </c>
      <c r="V2206" t="s">
        <v>32</v>
      </c>
      <c r="W2206" t="s">
        <v>33</v>
      </c>
      <c r="X2206" t="str">
        <f t="shared" si="102"/>
        <v>NPT955AIVC</v>
      </c>
      <c r="Y2206">
        <f t="shared" si="103"/>
        <v>1</v>
      </c>
      <c r="Z2206">
        <f>COUNTIF($X$2:X2206,X2206)</f>
        <v>1</v>
      </c>
      <c r="AA2206" t="str">
        <f t="shared" si="104"/>
        <v>NPT955AIVC1</v>
      </c>
      <c r="AB2206">
        <f>COUNTIF(实际辖区!A:A,全部结果!X2206)</f>
        <v>1</v>
      </c>
      <c r="AC2206" s="9" t="str">
        <f>VLOOKUP(AA2206,实际辖区!D:E,2,0)</f>
        <v>POS_75140190</v>
      </c>
    </row>
    <row r="2207" spans="1:29">
      <c r="A2207" t="s">
        <v>23</v>
      </c>
      <c r="B2207" t="s">
        <v>5517</v>
      </c>
      <c r="C2207" t="s">
        <v>5518</v>
      </c>
      <c r="D2207" t="s">
        <v>4447</v>
      </c>
      <c r="E2207" t="s">
        <v>4462</v>
      </c>
      <c r="F2207" t="s">
        <v>4475</v>
      </c>
      <c r="G2207" t="s">
        <v>5517</v>
      </c>
      <c r="H2207" t="s">
        <v>29</v>
      </c>
      <c r="I2207">
        <v>18081829.182052501</v>
      </c>
      <c r="J2207">
        <v>17524.8</v>
      </c>
      <c r="K2207">
        <v>37240.199999999997</v>
      </c>
      <c r="L2207">
        <v>0.1393034825870646</v>
      </c>
      <c r="M2207">
        <v>31.646434899999999</v>
      </c>
      <c r="N2207">
        <v>120.2139169</v>
      </c>
      <c r="O2207" t="s">
        <v>5509</v>
      </c>
      <c r="P2207" t="s">
        <v>23</v>
      </c>
      <c r="Q2207" t="s">
        <v>4451</v>
      </c>
      <c r="R2207">
        <v>0</v>
      </c>
      <c r="S2207">
        <v>31.54951468961735</v>
      </c>
      <c r="T2207">
        <v>120.1480722281089</v>
      </c>
      <c r="U2207">
        <v>12.43122716539995</v>
      </c>
      <c r="V2207" t="s">
        <v>32</v>
      </c>
      <c r="W2207" t="s">
        <v>33</v>
      </c>
      <c r="X2207" t="str">
        <f t="shared" si="102"/>
        <v>NPT955AIWP</v>
      </c>
      <c r="Y2207">
        <f t="shared" si="103"/>
        <v>1</v>
      </c>
      <c r="Z2207">
        <f>COUNTIF($X$2:X2207,X2207)</f>
        <v>1</v>
      </c>
      <c r="AA2207" t="str">
        <f t="shared" si="104"/>
        <v>NPT955AIWP1</v>
      </c>
      <c r="AB2207">
        <f>COUNTIF(实际辖区!A:A,全部结果!X2207)</f>
        <v>1</v>
      </c>
      <c r="AC2207" s="9" t="str">
        <f>VLOOKUP(AA2207,实际辖区!D:E,2,0)</f>
        <v>POS_75140190</v>
      </c>
    </row>
    <row r="2208" spans="1:29">
      <c r="A2208" t="s">
        <v>23</v>
      </c>
      <c r="B2208" t="s">
        <v>5514</v>
      </c>
      <c r="C2208" t="s">
        <v>5519</v>
      </c>
      <c r="D2208" t="s">
        <v>4447</v>
      </c>
      <c r="E2208" t="s">
        <v>4462</v>
      </c>
      <c r="F2208" t="s">
        <v>4472</v>
      </c>
      <c r="G2208" t="s">
        <v>5514</v>
      </c>
      <c r="H2208" t="s">
        <v>55</v>
      </c>
      <c r="I2208">
        <v>7592071.3379828101</v>
      </c>
      <c r="J2208">
        <v>62776.35</v>
      </c>
      <c r="K2208">
        <v>39271.050000000003</v>
      </c>
      <c r="L2208">
        <v>0.10945273631840791</v>
      </c>
      <c r="M2208">
        <v>31.484151799999999</v>
      </c>
      <c r="N2208">
        <v>120.287465</v>
      </c>
      <c r="O2208" t="s">
        <v>5509</v>
      </c>
      <c r="P2208" t="s">
        <v>23</v>
      </c>
      <c r="Q2208" t="s">
        <v>4451</v>
      </c>
      <c r="R2208">
        <v>0</v>
      </c>
      <c r="S2208">
        <v>31.54951468961735</v>
      </c>
      <c r="T2208">
        <v>120.1480722281089</v>
      </c>
      <c r="U2208">
        <v>15.09398364907198</v>
      </c>
      <c r="V2208" t="s">
        <v>32</v>
      </c>
      <c r="W2208" t="s">
        <v>33</v>
      </c>
      <c r="X2208" t="str">
        <f t="shared" si="102"/>
        <v>NPT955AIVF</v>
      </c>
      <c r="Y2208">
        <f t="shared" si="103"/>
        <v>1</v>
      </c>
      <c r="Z2208">
        <f>COUNTIF($X$2:X2208,X2208)</f>
        <v>1</v>
      </c>
      <c r="AA2208" t="str">
        <f t="shared" si="104"/>
        <v>NPT955AIVF1</v>
      </c>
      <c r="AB2208">
        <f>COUNTIF(实际辖区!A:A,全部结果!X2208)</f>
        <v>1</v>
      </c>
      <c r="AC2208" s="9" t="str">
        <f>VLOOKUP(AA2208,实际辖区!D:E,2,0)</f>
        <v>POS_75140190</v>
      </c>
    </row>
    <row r="2209" spans="1:29">
      <c r="A2209" t="s">
        <v>23</v>
      </c>
      <c r="B2209" t="s">
        <v>5520</v>
      </c>
      <c r="C2209" t="s">
        <v>5521</v>
      </c>
      <c r="D2209" t="s">
        <v>4447</v>
      </c>
      <c r="E2209" t="s">
        <v>4551</v>
      </c>
      <c r="F2209" t="s">
        <v>4536</v>
      </c>
      <c r="G2209" t="s">
        <v>5520</v>
      </c>
      <c r="H2209" t="s">
        <v>29</v>
      </c>
      <c r="I2209">
        <v>47855719.825123698</v>
      </c>
      <c r="J2209">
        <v>415194.12</v>
      </c>
      <c r="K2209">
        <v>397707.3</v>
      </c>
      <c r="L2209">
        <v>0.8159203980099502</v>
      </c>
      <c r="M2209">
        <v>32.063789700000001</v>
      </c>
      <c r="N2209">
        <v>118.79024699999999</v>
      </c>
      <c r="O2209" t="s">
        <v>5522</v>
      </c>
      <c r="P2209" t="s">
        <v>23</v>
      </c>
      <c r="Q2209" t="s">
        <v>4451</v>
      </c>
      <c r="R2209">
        <v>0</v>
      </c>
      <c r="S2209">
        <v>32.0328021837676</v>
      </c>
      <c r="T2209">
        <v>118.8024483273836</v>
      </c>
      <c r="U2209">
        <v>3.6242089547627092</v>
      </c>
      <c r="V2209" t="s">
        <v>32</v>
      </c>
      <c r="W2209" t="s">
        <v>33</v>
      </c>
      <c r="X2209" t="str">
        <f t="shared" si="102"/>
        <v>NPT955AIPV</v>
      </c>
      <c r="Y2209">
        <f t="shared" si="103"/>
        <v>1</v>
      </c>
      <c r="Z2209">
        <f>COUNTIF($X$2:X2209,X2209)</f>
        <v>1</v>
      </c>
      <c r="AA2209" t="str">
        <f t="shared" si="104"/>
        <v>NPT955AIPV1</v>
      </c>
      <c r="AB2209">
        <f>COUNTIF(实际辖区!A:A,全部结果!X2209)</f>
        <v>1</v>
      </c>
      <c r="AC2209" s="9" t="str">
        <f>VLOOKUP(AA2209,实际辖区!D:E,2,0)</f>
        <v>POS_75143218</v>
      </c>
    </row>
    <row r="2210" spans="1:29">
      <c r="A2210" t="s">
        <v>23</v>
      </c>
      <c r="B2210" t="s">
        <v>5523</v>
      </c>
      <c r="C2210" t="s">
        <v>5524</v>
      </c>
      <c r="D2210" t="s">
        <v>4447</v>
      </c>
      <c r="E2210" t="s">
        <v>4551</v>
      </c>
      <c r="F2210" t="s">
        <v>4991</v>
      </c>
      <c r="G2210" t="s">
        <v>5523</v>
      </c>
      <c r="H2210" t="s">
        <v>29</v>
      </c>
      <c r="I2210">
        <v>22545889.085905399</v>
      </c>
      <c r="J2210">
        <v>140198.39999999999</v>
      </c>
      <c r="K2210">
        <v>150807.6</v>
      </c>
      <c r="L2210">
        <v>0.32835820895522388</v>
      </c>
      <c r="M2210">
        <v>32.001813499999997</v>
      </c>
      <c r="N2210">
        <v>118.8146414</v>
      </c>
      <c r="O2210" t="s">
        <v>5522</v>
      </c>
      <c r="P2210" t="s">
        <v>23</v>
      </c>
      <c r="Q2210" t="s">
        <v>4451</v>
      </c>
      <c r="R2210">
        <v>0</v>
      </c>
      <c r="S2210">
        <v>32.0328021837676</v>
      </c>
      <c r="T2210">
        <v>118.8024483273836</v>
      </c>
      <c r="U2210">
        <v>3.62419122362527</v>
      </c>
      <c r="V2210" t="s">
        <v>32</v>
      </c>
      <c r="W2210" t="s">
        <v>33</v>
      </c>
      <c r="X2210" t="str">
        <f t="shared" si="102"/>
        <v>NPT955AIPX</v>
      </c>
      <c r="Y2210">
        <f t="shared" si="103"/>
        <v>1</v>
      </c>
      <c r="Z2210">
        <f>COUNTIF($X$2:X2210,X2210)</f>
        <v>1</v>
      </c>
      <c r="AA2210" t="str">
        <f t="shared" si="104"/>
        <v>NPT955AIPX1</v>
      </c>
      <c r="AB2210">
        <f>COUNTIF(实际辖区!A:A,全部结果!X2210)</f>
        <v>1</v>
      </c>
      <c r="AC2210" s="9" t="str">
        <f>VLOOKUP(AA2210,实际辖区!D:E,2,0)</f>
        <v>POS_75143218</v>
      </c>
    </row>
    <row r="2211" spans="1:29">
      <c r="A2211" t="s">
        <v>23</v>
      </c>
      <c r="B2211" t="s">
        <v>5525</v>
      </c>
      <c r="C2211" t="s">
        <v>5526</v>
      </c>
      <c r="D2211" t="s">
        <v>4447</v>
      </c>
      <c r="E2211" t="s">
        <v>4575</v>
      </c>
      <c r="F2211" t="s">
        <v>4583</v>
      </c>
      <c r="G2211" t="s">
        <v>5525</v>
      </c>
      <c r="H2211" t="s">
        <v>29</v>
      </c>
      <c r="I2211">
        <v>15340765.219814699</v>
      </c>
      <c r="J2211">
        <v>143807.4</v>
      </c>
      <c r="K2211">
        <v>113911.2</v>
      </c>
      <c r="L2211">
        <v>0.55223880597014929</v>
      </c>
      <c r="M2211">
        <v>31.786402200000001</v>
      </c>
      <c r="N2211">
        <v>119.9675017</v>
      </c>
      <c r="O2211" t="s">
        <v>5527</v>
      </c>
      <c r="P2211" t="s">
        <v>23</v>
      </c>
      <c r="Q2211" t="s">
        <v>4451</v>
      </c>
      <c r="R2211">
        <v>1</v>
      </c>
      <c r="S2211">
        <v>31.751980114007029</v>
      </c>
      <c r="T2211">
        <v>119.9689336196311</v>
      </c>
      <c r="U2211">
        <v>3.8192260811308532</v>
      </c>
      <c r="V2211" t="s">
        <v>32</v>
      </c>
      <c r="W2211" t="s">
        <v>33</v>
      </c>
      <c r="X2211" t="str">
        <f t="shared" si="102"/>
        <v>NPT955AJNC</v>
      </c>
      <c r="Y2211">
        <f t="shared" si="103"/>
        <v>1</v>
      </c>
      <c r="Z2211">
        <f>COUNTIF($X$2:X2211,X2211)</f>
        <v>1</v>
      </c>
      <c r="AA2211" t="str">
        <f t="shared" si="104"/>
        <v>NPT955AJNC1</v>
      </c>
      <c r="AB2211">
        <f>COUNTIF(实际辖区!A:A,全部结果!X2211)</f>
        <v>1</v>
      </c>
      <c r="AC2211" s="9" t="str">
        <f>VLOOKUP(AA2211,实际辖区!D:E,2,0)</f>
        <v>POS_75149257</v>
      </c>
    </row>
    <row r="2212" spans="1:29">
      <c r="A2212" t="s">
        <v>23</v>
      </c>
      <c r="B2212" t="s">
        <v>5528</v>
      </c>
      <c r="C2212" t="s">
        <v>5529</v>
      </c>
      <c r="D2212" t="s">
        <v>4447</v>
      </c>
      <c r="E2212" t="s">
        <v>4575</v>
      </c>
      <c r="F2212" t="s">
        <v>4583</v>
      </c>
      <c r="G2212" t="s">
        <v>5528</v>
      </c>
      <c r="H2212" t="s">
        <v>55</v>
      </c>
      <c r="I2212">
        <v>17676773.542116601</v>
      </c>
      <c r="J2212">
        <v>40782.6</v>
      </c>
      <c r="K2212">
        <v>52574.400000000001</v>
      </c>
      <c r="L2212">
        <v>0.20398009950248749</v>
      </c>
      <c r="M2212">
        <v>31.797093700000001</v>
      </c>
      <c r="N2212">
        <v>119.9770754</v>
      </c>
      <c r="O2212" t="s">
        <v>5527</v>
      </c>
      <c r="P2212" t="s">
        <v>23</v>
      </c>
      <c r="Q2212" t="s">
        <v>4451</v>
      </c>
      <c r="R2212">
        <v>1</v>
      </c>
      <c r="S2212">
        <v>31.751980114007029</v>
      </c>
      <c r="T2212">
        <v>119.9689336196311</v>
      </c>
      <c r="U2212">
        <v>5.0614250752127594</v>
      </c>
      <c r="V2212" t="s">
        <v>32</v>
      </c>
      <c r="W2212" t="s">
        <v>33</v>
      </c>
      <c r="X2212" t="str">
        <f t="shared" si="102"/>
        <v>NPT955AJOH</v>
      </c>
      <c r="Y2212">
        <f t="shared" si="103"/>
        <v>1</v>
      </c>
      <c r="Z2212">
        <f>COUNTIF($X$2:X2212,X2212)</f>
        <v>1</v>
      </c>
      <c r="AA2212" t="str">
        <f t="shared" si="104"/>
        <v>NPT955AJOH1</v>
      </c>
      <c r="AB2212">
        <f>COUNTIF(实际辖区!A:A,全部结果!X2212)</f>
        <v>1</v>
      </c>
      <c r="AC2212" s="9" t="str">
        <f>VLOOKUP(AA2212,实际辖区!D:E,2,0)</f>
        <v>POS_75149257</v>
      </c>
    </row>
    <row r="2213" spans="1:29">
      <c r="A2213" t="s">
        <v>23</v>
      </c>
      <c r="B2213" t="s">
        <v>5530</v>
      </c>
      <c r="C2213" t="s">
        <v>5531</v>
      </c>
      <c r="D2213" t="s">
        <v>4447</v>
      </c>
      <c r="E2213" t="s">
        <v>4575</v>
      </c>
      <c r="F2213" t="s">
        <v>4576</v>
      </c>
      <c r="G2213" t="s">
        <v>5530</v>
      </c>
      <c r="H2213" t="s">
        <v>29</v>
      </c>
      <c r="I2213">
        <v>18342990.758029699</v>
      </c>
      <c r="J2213">
        <v>78131.399999999994</v>
      </c>
      <c r="K2213">
        <v>127054.8</v>
      </c>
      <c r="L2213">
        <v>0.1890547263681592</v>
      </c>
      <c r="M2213">
        <v>31.731642600000001</v>
      </c>
      <c r="N2213">
        <v>119.94770029999999</v>
      </c>
      <c r="O2213" t="s">
        <v>5527</v>
      </c>
      <c r="P2213" t="s">
        <v>23</v>
      </c>
      <c r="Q2213" t="s">
        <v>4451</v>
      </c>
      <c r="R2213">
        <v>1</v>
      </c>
      <c r="S2213">
        <v>31.751980114007029</v>
      </c>
      <c r="T2213">
        <v>119.9689336196311</v>
      </c>
      <c r="U2213">
        <v>3.0221691959984929</v>
      </c>
      <c r="V2213" t="s">
        <v>32</v>
      </c>
      <c r="W2213" t="s">
        <v>33</v>
      </c>
      <c r="X2213" t="str">
        <f t="shared" si="102"/>
        <v>NPT955AJOK</v>
      </c>
      <c r="Y2213">
        <f t="shared" si="103"/>
        <v>1</v>
      </c>
      <c r="Z2213">
        <f>COUNTIF($X$2:X2213,X2213)</f>
        <v>1</v>
      </c>
      <c r="AA2213" t="str">
        <f t="shared" si="104"/>
        <v>NPT955AJOK1</v>
      </c>
      <c r="AB2213">
        <f>COUNTIF(实际辖区!A:A,全部结果!X2213)</f>
        <v>1</v>
      </c>
      <c r="AC2213" s="9" t="str">
        <f>VLOOKUP(AA2213,实际辖区!D:E,2,0)</f>
        <v>POS_75149257</v>
      </c>
    </row>
    <row r="2214" spans="1:29">
      <c r="A2214" t="s">
        <v>23</v>
      </c>
      <c r="B2214" t="s">
        <v>5532</v>
      </c>
      <c r="C2214" t="s">
        <v>5533</v>
      </c>
      <c r="D2214" t="s">
        <v>4447</v>
      </c>
      <c r="E2214" t="s">
        <v>4575</v>
      </c>
      <c r="F2214" t="s">
        <v>4576</v>
      </c>
      <c r="G2214" t="s">
        <v>5528</v>
      </c>
      <c r="H2214" t="s">
        <v>55</v>
      </c>
      <c r="I2214">
        <v>1514031.76944542</v>
      </c>
      <c r="J2214">
        <v>63105</v>
      </c>
      <c r="K2214">
        <v>52574.400000000001</v>
      </c>
      <c r="L2214">
        <v>4.4776119402985003E-2</v>
      </c>
      <c r="M2214">
        <v>31.692779099999999</v>
      </c>
      <c r="N2214">
        <v>119.9834559</v>
      </c>
      <c r="O2214" t="s">
        <v>5527</v>
      </c>
      <c r="P2214" t="s">
        <v>23</v>
      </c>
      <c r="Q2214" t="s">
        <v>4451</v>
      </c>
      <c r="R2214">
        <v>1</v>
      </c>
      <c r="S2214">
        <v>31.751980114007029</v>
      </c>
      <c r="T2214">
        <v>119.9689336196311</v>
      </c>
      <c r="U2214">
        <v>6.7070682464546936</v>
      </c>
      <c r="V2214" t="s">
        <v>32</v>
      </c>
      <c r="W2214" t="s">
        <v>33</v>
      </c>
      <c r="X2214" t="str">
        <f t="shared" si="102"/>
        <v>NPT955BGLI</v>
      </c>
      <c r="Y2214">
        <f t="shared" si="103"/>
        <v>1</v>
      </c>
      <c r="Z2214">
        <f>COUNTIF($X$2:X2214,X2214)</f>
        <v>1</v>
      </c>
      <c r="AA2214" t="str">
        <f t="shared" si="104"/>
        <v>NPT955BGLI1</v>
      </c>
      <c r="AB2214">
        <f>COUNTIF(实际辖区!A:A,全部结果!X2214)</f>
        <v>1</v>
      </c>
      <c r="AC2214" s="9" t="str">
        <f>VLOOKUP(AA2214,实际辖区!D:E,2,0)</f>
        <v>POS_75149257</v>
      </c>
    </row>
    <row r="2215" spans="1:29">
      <c r="A2215" t="s">
        <v>23</v>
      </c>
      <c r="B2215" t="s">
        <v>5534</v>
      </c>
      <c r="C2215" t="s">
        <v>5535</v>
      </c>
      <c r="D2215" t="s">
        <v>4447</v>
      </c>
      <c r="E2215" t="s">
        <v>4551</v>
      </c>
      <c r="F2215" t="s">
        <v>4991</v>
      </c>
      <c r="G2215" t="s">
        <v>5534</v>
      </c>
      <c r="H2215" t="s">
        <v>55</v>
      </c>
      <c r="I2215">
        <v>65054996.825090103</v>
      </c>
      <c r="J2215">
        <v>473169.6</v>
      </c>
      <c r="K2215">
        <v>545897.52</v>
      </c>
      <c r="L2215">
        <v>0.94527363184079605</v>
      </c>
      <c r="M2215">
        <v>32.047031799999999</v>
      </c>
      <c r="N2215">
        <v>118.7804368</v>
      </c>
      <c r="O2215" t="s">
        <v>5536</v>
      </c>
      <c r="P2215" t="s">
        <v>23</v>
      </c>
      <c r="Q2215" t="s">
        <v>4451</v>
      </c>
      <c r="R2215">
        <v>1</v>
      </c>
      <c r="S2215">
        <v>32.085237829767159</v>
      </c>
      <c r="T2215">
        <v>118.8864543114495</v>
      </c>
      <c r="U2215">
        <v>10.870298588659949</v>
      </c>
      <c r="V2215" t="s">
        <v>32</v>
      </c>
      <c r="W2215" t="s">
        <v>33</v>
      </c>
      <c r="X2215" t="str">
        <f t="shared" si="102"/>
        <v>NPT955AIPN</v>
      </c>
      <c r="Y2215">
        <f t="shared" si="103"/>
        <v>1</v>
      </c>
      <c r="Z2215">
        <f>COUNTIF($X$2:X2215,X2215)</f>
        <v>1</v>
      </c>
      <c r="AA2215" t="str">
        <f t="shared" si="104"/>
        <v>NPT955AIPN1</v>
      </c>
      <c r="AB2215">
        <f>COUNTIF(实际辖区!A:A,全部结果!X2215)</f>
        <v>1</v>
      </c>
      <c r="AC2215" s="9" t="str">
        <f>VLOOKUP(AA2215,实际辖区!D:E,2,0)</f>
        <v>POS_75800531</v>
      </c>
    </row>
    <row r="2216" spans="1:29">
      <c r="A2216" t="s">
        <v>23</v>
      </c>
      <c r="B2216" t="s">
        <v>5537</v>
      </c>
      <c r="C2216" t="s">
        <v>5538</v>
      </c>
      <c r="D2216" t="s">
        <v>4447</v>
      </c>
      <c r="E2216" t="s">
        <v>4551</v>
      </c>
      <c r="F2216" t="s">
        <v>4957</v>
      </c>
      <c r="G2216" t="s">
        <v>5534</v>
      </c>
      <c r="H2216" t="s">
        <v>55</v>
      </c>
      <c r="I2216">
        <v>125977.82014435</v>
      </c>
      <c r="J2216">
        <v>0</v>
      </c>
      <c r="K2216">
        <v>0</v>
      </c>
      <c r="L2216">
        <v>9.9502487562189001E-3</v>
      </c>
      <c r="M2216">
        <v>32.123355500000002</v>
      </c>
      <c r="N2216">
        <v>118.9925604</v>
      </c>
      <c r="O2216" t="s">
        <v>5536</v>
      </c>
      <c r="P2216" t="s">
        <v>23</v>
      </c>
      <c r="Q2216" t="s">
        <v>4451</v>
      </c>
      <c r="R2216">
        <v>0</v>
      </c>
      <c r="S2216">
        <v>32.085237829767159</v>
      </c>
      <c r="T2216">
        <v>118.8864543114495</v>
      </c>
      <c r="U2216">
        <v>10.870364062605541</v>
      </c>
      <c r="V2216" t="s">
        <v>32</v>
      </c>
      <c r="W2216" t="s">
        <v>33</v>
      </c>
      <c r="X2216" t="str">
        <f t="shared" si="102"/>
        <v>NPT955NT31</v>
      </c>
      <c r="Y2216">
        <f t="shared" si="103"/>
        <v>1</v>
      </c>
      <c r="Z2216">
        <f>COUNTIF($X$2:X2216,X2216)</f>
        <v>1</v>
      </c>
      <c r="AA2216" t="str">
        <f t="shared" si="104"/>
        <v>NPT955NT311</v>
      </c>
      <c r="AB2216">
        <f>COUNTIF(实际辖区!A:A,全部结果!X2216)</f>
        <v>1</v>
      </c>
      <c r="AC2216" s="9" t="str">
        <f>VLOOKUP(AA2216,实际辖区!D:E,2,0)</f>
        <v>POS_75800531</v>
      </c>
    </row>
    <row r="2217" spans="1:29">
      <c r="A2217" t="s">
        <v>23</v>
      </c>
      <c r="B2217" t="s">
        <v>5539</v>
      </c>
      <c r="C2217" t="s">
        <v>5540</v>
      </c>
      <c r="D2217" t="s">
        <v>4447</v>
      </c>
      <c r="E2217" t="s">
        <v>4827</v>
      </c>
      <c r="F2217" t="s">
        <v>4834</v>
      </c>
      <c r="G2217" t="s">
        <v>5539</v>
      </c>
      <c r="H2217" t="s">
        <v>29</v>
      </c>
      <c r="I2217">
        <v>25205178.004598301</v>
      </c>
      <c r="J2217">
        <v>157071.6</v>
      </c>
      <c r="K2217">
        <v>123714.6</v>
      </c>
      <c r="L2217">
        <v>0.23383084577114421</v>
      </c>
      <c r="M2217">
        <v>32.408008700000003</v>
      </c>
      <c r="N2217">
        <v>120.0607091</v>
      </c>
      <c r="O2217" t="s">
        <v>5541</v>
      </c>
      <c r="P2217" t="s">
        <v>23</v>
      </c>
      <c r="Q2217" t="s">
        <v>4451</v>
      </c>
      <c r="R2217">
        <v>0</v>
      </c>
      <c r="S2217">
        <v>32.150612562939124</v>
      </c>
      <c r="T2217">
        <v>120.16144973325819</v>
      </c>
      <c r="U2217">
        <v>30.079468439600721</v>
      </c>
      <c r="V2217" t="s">
        <v>32</v>
      </c>
      <c r="W2217" t="s">
        <v>33</v>
      </c>
      <c r="X2217" t="str">
        <f t="shared" si="102"/>
        <v>NPT955AJPS</v>
      </c>
      <c r="Y2217">
        <f t="shared" si="103"/>
        <v>1</v>
      </c>
      <c r="Z2217">
        <f>COUNTIF($X$2:X2217,X2217)</f>
        <v>1</v>
      </c>
      <c r="AA2217" t="str">
        <f t="shared" si="104"/>
        <v>NPT955AJPS1</v>
      </c>
      <c r="AB2217">
        <f>COUNTIF(实际辖区!A:A,全部结果!X2217)</f>
        <v>1</v>
      </c>
      <c r="AC2217" s="9" t="str">
        <f>VLOOKUP(AA2217,实际辖区!D:E,2,0)</f>
        <v>POS_75874645</v>
      </c>
    </row>
    <row r="2218" spans="1:29">
      <c r="A2218" t="s">
        <v>23</v>
      </c>
      <c r="B2218" t="s">
        <v>5542</v>
      </c>
      <c r="C2218" t="s">
        <v>5543</v>
      </c>
      <c r="D2218" t="s">
        <v>4447</v>
      </c>
      <c r="E2218" t="s">
        <v>4827</v>
      </c>
      <c r="F2218" t="s">
        <v>4828</v>
      </c>
      <c r="G2218" t="s">
        <v>5542</v>
      </c>
      <c r="H2218" t="s">
        <v>29</v>
      </c>
      <c r="I2218">
        <v>28445405.204486899</v>
      </c>
      <c r="J2218">
        <v>78861.600000000006</v>
      </c>
      <c r="K2218">
        <v>60606.6</v>
      </c>
      <c r="L2218">
        <v>0.20895522388059701</v>
      </c>
      <c r="M2218">
        <v>32.169731499999997</v>
      </c>
      <c r="N2218">
        <v>120.0226133</v>
      </c>
      <c r="O2218" t="s">
        <v>5541</v>
      </c>
      <c r="P2218" t="s">
        <v>23</v>
      </c>
      <c r="Q2218" t="s">
        <v>4451</v>
      </c>
      <c r="R2218">
        <v>1</v>
      </c>
      <c r="S2218">
        <v>32.150612562939124</v>
      </c>
      <c r="T2218">
        <v>120.16144973325819</v>
      </c>
      <c r="U2218">
        <v>13.26672838773197</v>
      </c>
      <c r="V2218" t="s">
        <v>32</v>
      </c>
      <c r="W2218" t="s">
        <v>33</v>
      </c>
      <c r="X2218" t="str">
        <f t="shared" si="102"/>
        <v>NPT955AJPB</v>
      </c>
      <c r="Y2218">
        <f t="shared" si="103"/>
        <v>1</v>
      </c>
      <c r="Z2218">
        <f>COUNTIF($X$2:X2218,X2218)</f>
        <v>1</v>
      </c>
      <c r="AA2218" t="str">
        <f t="shared" si="104"/>
        <v>NPT955AJPB1</v>
      </c>
      <c r="AB2218">
        <f>COUNTIF(实际辖区!A:A,全部结果!X2218)</f>
        <v>1</v>
      </c>
      <c r="AC2218" s="9" t="str">
        <f>VLOOKUP(AA2218,实际辖区!D:E,2,0)</f>
        <v>POS_75874645</v>
      </c>
    </row>
    <row r="2219" spans="1:29">
      <c r="A2219" t="s">
        <v>23</v>
      </c>
      <c r="B2219" t="s">
        <v>5544</v>
      </c>
      <c r="C2219" t="s">
        <v>5545</v>
      </c>
      <c r="D2219" t="s">
        <v>4447</v>
      </c>
      <c r="E2219" t="s">
        <v>4827</v>
      </c>
      <c r="F2219" t="s">
        <v>5546</v>
      </c>
      <c r="G2219" t="s">
        <v>5544</v>
      </c>
      <c r="H2219" t="s">
        <v>29</v>
      </c>
      <c r="I2219">
        <v>38474822.361178897</v>
      </c>
      <c r="J2219">
        <v>74444.399999999994</v>
      </c>
      <c r="K2219">
        <v>50040</v>
      </c>
      <c r="L2219">
        <v>0.20398009950248749</v>
      </c>
      <c r="M2219">
        <v>31.997302900000001</v>
      </c>
      <c r="N2219">
        <v>120.2821168</v>
      </c>
      <c r="O2219" t="s">
        <v>5541</v>
      </c>
      <c r="P2219" t="s">
        <v>23</v>
      </c>
      <c r="Q2219" t="s">
        <v>4451</v>
      </c>
      <c r="R2219">
        <v>0</v>
      </c>
      <c r="S2219">
        <v>32.150612562939124</v>
      </c>
      <c r="T2219">
        <v>120.16144973325819</v>
      </c>
      <c r="U2219">
        <v>20.46481803734698</v>
      </c>
      <c r="V2219" t="s">
        <v>32</v>
      </c>
      <c r="W2219" t="s">
        <v>33</v>
      </c>
      <c r="X2219" t="str">
        <f t="shared" si="102"/>
        <v>NPT955AJPV</v>
      </c>
      <c r="Y2219">
        <f t="shared" si="103"/>
        <v>1</v>
      </c>
      <c r="Z2219">
        <f>COUNTIF($X$2:X2219,X2219)</f>
        <v>1</v>
      </c>
      <c r="AA2219" t="str">
        <f t="shared" si="104"/>
        <v>NPT955AJPV1</v>
      </c>
      <c r="AB2219">
        <f>COUNTIF(实际辖区!A:A,全部结果!X2219)</f>
        <v>1</v>
      </c>
      <c r="AC2219" s="9" t="str">
        <f>VLOOKUP(AA2219,实际辖区!D:E,2,0)</f>
        <v>POS_75874645</v>
      </c>
    </row>
    <row r="2220" spans="1:29">
      <c r="A2220" t="s">
        <v>23</v>
      </c>
      <c r="B2220" t="s">
        <v>5547</v>
      </c>
      <c r="C2220" t="s">
        <v>5548</v>
      </c>
      <c r="D2220" t="s">
        <v>4447</v>
      </c>
      <c r="E2220" t="s">
        <v>4827</v>
      </c>
      <c r="F2220" t="s">
        <v>5546</v>
      </c>
      <c r="G2220" t="s">
        <v>5547</v>
      </c>
      <c r="H2220" t="s">
        <v>29</v>
      </c>
      <c r="I2220">
        <v>12432705.5981328</v>
      </c>
      <c r="J2220">
        <v>43812</v>
      </c>
      <c r="K2220">
        <v>0</v>
      </c>
      <c r="L2220">
        <v>0.1343283582089552</v>
      </c>
      <c r="M2220">
        <v>32.027179799999999</v>
      </c>
      <c r="N2220">
        <v>120.2796828</v>
      </c>
      <c r="O2220" t="s">
        <v>5541</v>
      </c>
      <c r="P2220" t="s">
        <v>23</v>
      </c>
      <c r="Q2220" t="s">
        <v>4451</v>
      </c>
      <c r="R2220">
        <v>0</v>
      </c>
      <c r="S2220">
        <v>32.150612562939124</v>
      </c>
      <c r="T2220">
        <v>120.16144973325819</v>
      </c>
      <c r="U2220">
        <v>17.661206721741021</v>
      </c>
      <c r="V2220" t="s">
        <v>32</v>
      </c>
      <c r="W2220" t="s">
        <v>33</v>
      </c>
      <c r="X2220" t="str">
        <f t="shared" si="102"/>
        <v>NPT955AJPZ</v>
      </c>
      <c r="Y2220">
        <f t="shared" si="103"/>
        <v>1</v>
      </c>
      <c r="Z2220">
        <f>COUNTIF($X$2:X2220,X2220)</f>
        <v>1</v>
      </c>
      <c r="AA2220" t="str">
        <f t="shared" si="104"/>
        <v>NPT955AJPZ1</v>
      </c>
      <c r="AB2220">
        <f>COUNTIF(实际辖区!A:A,全部结果!X2220)</f>
        <v>1</v>
      </c>
      <c r="AC2220" s="9" t="str">
        <f>VLOOKUP(AA2220,实际辖区!D:E,2,0)</f>
        <v>POS_75874645</v>
      </c>
    </row>
    <row r="2221" spans="1:29">
      <c r="A2221" t="s">
        <v>23</v>
      </c>
      <c r="B2221" t="s">
        <v>5549</v>
      </c>
      <c r="C2221" t="s">
        <v>5550</v>
      </c>
      <c r="D2221" t="s">
        <v>4447</v>
      </c>
      <c r="E2221" t="s">
        <v>4551</v>
      </c>
      <c r="F2221" t="s">
        <v>4536</v>
      </c>
      <c r="G2221" t="s">
        <v>5549</v>
      </c>
      <c r="H2221" t="s">
        <v>29</v>
      </c>
      <c r="I2221">
        <v>38328594.517527498</v>
      </c>
      <c r="J2221">
        <v>134064.72</v>
      </c>
      <c r="K2221">
        <v>332241</v>
      </c>
      <c r="L2221">
        <v>0.8308457711442786</v>
      </c>
      <c r="M2221">
        <v>32.0546778</v>
      </c>
      <c r="N2221">
        <v>118.7743627</v>
      </c>
      <c r="O2221" t="s">
        <v>5551</v>
      </c>
      <c r="P2221" t="s">
        <v>23</v>
      </c>
      <c r="Q2221" t="s">
        <v>4451</v>
      </c>
      <c r="R2221">
        <v>0</v>
      </c>
      <c r="S2221">
        <v>32.04154214096215</v>
      </c>
      <c r="T2221">
        <v>118.7673860990629</v>
      </c>
      <c r="U2221">
        <v>1.5986797085733899</v>
      </c>
      <c r="V2221" t="s">
        <v>32</v>
      </c>
      <c r="W2221" t="s">
        <v>33</v>
      </c>
      <c r="X2221" t="str">
        <f t="shared" si="102"/>
        <v>NPT955AIPK</v>
      </c>
      <c r="Y2221">
        <f t="shared" si="103"/>
        <v>1</v>
      </c>
      <c r="Z2221">
        <f>COUNTIF($X$2:X2221,X2221)</f>
        <v>1</v>
      </c>
      <c r="AA2221" t="str">
        <f t="shared" si="104"/>
        <v>NPT955AIPK1</v>
      </c>
      <c r="AB2221">
        <f>COUNTIF(实际辖区!A:A,全部结果!X2221)</f>
        <v>1</v>
      </c>
      <c r="AC2221" s="9" t="str">
        <f>VLOOKUP(AA2221,实际辖区!D:E,2,0)</f>
        <v>POS_75874667</v>
      </c>
    </row>
    <row r="2222" spans="1:29">
      <c r="A2222" t="s">
        <v>23</v>
      </c>
      <c r="B2222" t="s">
        <v>5552</v>
      </c>
      <c r="C2222" t="s">
        <v>5553</v>
      </c>
      <c r="D2222" t="s">
        <v>4447</v>
      </c>
      <c r="E2222" t="s">
        <v>4551</v>
      </c>
      <c r="F2222" t="s">
        <v>4552</v>
      </c>
      <c r="G2222" t="s">
        <v>5552</v>
      </c>
      <c r="H2222" t="s">
        <v>29</v>
      </c>
      <c r="I2222">
        <v>14703265.160593599</v>
      </c>
      <c r="J2222">
        <v>100183.44</v>
      </c>
      <c r="K2222">
        <v>49846.8</v>
      </c>
      <c r="L2222">
        <v>7.9601990049751201E-2</v>
      </c>
      <c r="M2222">
        <v>32.028406099999998</v>
      </c>
      <c r="N2222">
        <v>118.7604115</v>
      </c>
      <c r="O2222" t="s">
        <v>5551</v>
      </c>
      <c r="P2222" t="s">
        <v>23</v>
      </c>
      <c r="Q2222" t="s">
        <v>4451</v>
      </c>
      <c r="R2222">
        <v>0</v>
      </c>
      <c r="S2222">
        <v>32.04154214096215</v>
      </c>
      <c r="T2222">
        <v>118.7673860990629</v>
      </c>
      <c r="U2222">
        <v>1.598676392948295</v>
      </c>
      <c r="V2222" t="s">
        <v>32</v>
      </c>
      <c r="W2222" t="s">
        <v>33</v>
      </c>
      <c r="X2222" t="str">
        <f t="shared" si="102"/>
        <v>NPT955AIPU</v>
      </c>
      <c r="Y2222">
        <f t="shared" si="103"/>
        <v>1</v>
      </c>
      <c r="Z2222">
        <f>COUNTIF($X$2:X2222,X2222)</f>
        <v>1</v>
      </c>
      <c r="AA2222" t="str">
        <f t="shared" si="104"/>
        <v>NPT955AIPU1</v>
      </c>
      <c r="AB2222">
        <f>COUNTIF(实际辖区!A:A,全部结果!X2222)</f>
        <v>1</v>
      </c>
      <c r="AC2222" s="9" t="str">
        <f>VLOOKUP(AA2222,实际辖区!D:E,2,0)</f>
        <v>POS_75874667</v>
      </c>
    </row>
    <row r="2223" spans="1:29">
      <c r="A2223" t="s">
        <v>23</v>
      </c>
      <c r="B2223" t="s">
        <v>5554</v>
      </c>
      <c r="C2223" t="s">
        <v>5555</v>
      </c>
      <c r="D2223" t="s">
        <v>4447</v>
      </c>
      <c r="E2223" t="s">
        <v>4843</v>
      </c>
      <c r="F2223" t="s">
        <v>5556</v>
      </c>
      <c r="G2223" t="s">
        <v>5554</v>
      </c>
      <c r="H2223" t="s">
        <v>29</v>
      </c>
      <c r="I2223">
        <v>19354395.1769665</v>
      </c>
      <c r="J2223">
        <v>96314.4</v>
      </c>
      <c r="K2223">
        <v>110073.60000000001</v>
      </c>
      <c r="L2223">
        <v>0.4776119402985074</v>
      </c>
      <c r="M2223">
        <v>32.793465300000001</v>
      </c>
      <c r="N2223">
        <v>119.4925695</v>
      </c>
      <c r="O2223" t="s">
        <v>5557</v>
      </c>
      <c r="P2223" t="s">
        <v>23</v>
      </c>
      <c r="Q2223" t="s">
        <v>4451</v>
      </c>
      <c r="R2223">
        <v>0</v>
      </c>
      <c r="S2223">
        <v>32.784774594662309</v>
      </c>
      <c r="T2223">
        <v>119.7714395213517</v>
      </c>
      <c r="U2223">
        <v>26.140886386515131</v>
      </c>
      <c r="V2223" t="s">
        <v>32</v>
      </c>
      <c r="W2223" t="s">
        <v>33</v>
      </c>
      <c r="X2223" t="str">
        <f t="shared" si="102"/>
        <v>NPT955AJFB</v>
      </c>
      <c r="Y2223">
        <f t="shared" si="103"/>
        <v>1</v>
      </c>
      <c r="Z2223">
        <f>COUNTIF($X$2:X2223,X2223)</f>
        <v>1</v>
      </c>
      <c r="AA2223" t="str">
        <f t="shared" si="104"/>
        <v>NPT955AJFB1</v>
      </c>
      <c r="AB2223">
        <f>COUNTIF(实际辖区!A:A,全部结果!X2223)</f>
        <v>1</v>
      </c>
      <c r="AC2223" s="9" t="str">
        <f>VLOOKUP(AA2223,实际辖区!D:E,2,0)</f>
        <v>POS_75874887</v>
      </c>
    </row>
    <row r="2224" spans="1:29">
      <c r="A2224" t="s">
        <v>23</v>
      </c>
      <c r="B2224" t="s">
        <v>5558</v>
      </c>
      <c r="C2224" t="s">
        <v>5559</v>
      </c>
      <c r="D2224" t="s">
        <v>4447</v>
      </c>
      <c r="E2224" t="s">
        <v>4843</v>
      </c>
      <c r="F2224" t="s">
        <v>5556</v>
      </c>
      <c r="G2224" t="s">
        <v>5558</v>
      </c>
      <c r="H2224" t="s">
        <v>29</v>
      </c>
      <c r="I2224">
        <v>14379435.6249565</v>
      </c>
      <c r="J2224">
        <v>105148.8</v>
      </c>
      <c r="K2224">
        <v>78861.600000000006</v>
      </c>
      <c r="L2224">
        <v>0.20895522388059701</v>
      </c>
      <c r="M2224">
        <v>32.783011999999999</v>
      </c>
      <c r="N2224">
        <v>119.4668645</v>
      </c>
      <c r="O2224" t="s">
        <v>5557</v>
      </c>
      <c r="P2224" t="s">
        <v>23</v>
      </c>
      <c r="Q2224" t="s">
        <v>4451</v>
      </c>
      <c r="R2224">
        <v>1</v>
      </c>
      <c r="S2224">
        <v>32.784774594662309</v>
      </c>
      <c r="T2224">
        <v>119.7714395213517</v>
      </c>
      <c r="U2224">
        <v>28.53336184431847</v>
      </c>
      <c r="V2224" t="s">
        <v>32</v>
      </c>
      <c r="W2224" t="s">
        <v>33</v>
      </c>
      <c r="X2224" t="str">
        <f t="shared" si="102"/>
        <v>NPT955AJFC</v>
      </c>
      <c r="Y2224">
        <f t="shared" si="103"/>
        <v>1</v>
      </c>
      <c r="Z2224">
        <f>COUNTIF($X$2:X2224,X2224)</f>
        <v>1</v>
      </c>
      <c r="AA2224" t="str">
        <f t="shared" si="104"/>
        <v>NPT955AJFC1</v>
      </c>
      <c r="AB2224">
        <f>COUNTIF(实际辖区!A:A,全部结果!X2224)</f>
        <v>1</v>
      </c>
      <c r="AC2224" s="9" t="str">
        <f>VLOOKUP(AA2224,实际辖区!D:E,2,0)</f>
        <v>POS_75874887</v>
      </c>
    </row>
    <row r="2225" spans="1:29">
      <c r="A2225" t="s">
        <v>23</v>
      </c>
      <c r="B2225" t="s">
        <v>5560</v>
      </c>
      <c r="C2225" t="s">
        <v>5561</v>
      </c>
      <c r="D2225" t="s">
        <v>4447</v>
      </c>
      <c r="E2225" t="s">
        <v>4827</v>
      </c>
      <c r="F2225" t="s">
        <v>4834</v>
      </c>
      <c r="G2225" t="s">
        <v>5560</v>
      </c>
      <c r="H2225" t="s">
        <v>29</v>
      </c>
      <c r="I2225">
        <v>15772746.352678901</v>
      </c>
      <c r="J2225">
        <v>111501.54</v>
      </c>
      <c r="K2225">
        <v>17524.8</v>
      </c>
      <c r="L2225">
        <v>0.20398009950248749</v>
      </c>
      <c r="M2225">
        <v>32.518260300000001</v>
      </c>
      <c r="N2225">
        <v>120.16044530000001</v>
      </c>
      <c r="O2225" t="s">
        <v>5557</v>
      </c>
      <c r="P2225" t="s">
        <v>23</v>
      </c>
      <c r="Q2225" t="s">
        <v>4451</v>
      </c>
      <c r="R2225">
        <v>0</v>
      </c>
      <c r="S2225">
        <v>32.784774594662309</v>
      </c>
      <c r="T2225">
        <v>119.7714395213517</v>
      </c>
      <c r="U2225">
        <v>46.962886069224993</v>
      </c>
      <c r="V2225" t="s">
        <v>32</v>
      </c>
      <c r="W2225" t="s">
        <v>33</v>
      </c>
      <c r="X2225" t="str">
        <f t="shared" si="102"/>
        <v>NPT955AJPU</v>
      </c>
      <c r="Y2225">
        <f t="shared" si="103"/>
        <v>1</v>
      </c>
      <c r="Z2225">
        <f>COUNTIF($X$2:X2225,X2225)</f>
        <v>1</v>
      </c>
      <c r="AA2225" t="str">
        <f t="shared" si="104"/>
        <v>NPT955AJPU1</v>
      </c>
      <c r="AB2225">
        <f>COUNTIF(实际辖区!A:A,全部结果!X2225)</f>
        <v>1</v>
      </c>
      <c r="AC2225" s="9" t="str">
        <f>VLOOKUP(AA2225,实际辖区!D:E,2,0)</f>
        <v>POS_75874645</v>
      </c>
    </row>
    <row r="2226" spans="1:29">
      <c r="A2226" t="s">
        <v>23</v>
      </c>
      <c r="B2226" t="s">
        <v>5562</v>
      </c>
      <c r="C2226" t="s">
        <v>5563</v>
      </c>
      <c r="D2226" t="s">
        <v>4447</v>
      </c>
      <c r="E2226" t="s">
        <v>4827</v>
      </c>
      <c r="F2226" t="s">
        <v>5564</v>
      </c>
      <c r="G2226" t="s">
        <v>5562</v>
      </c>
      <c r="H2226" t="s">
        <v>29</v>
      </c>
      <c r="I2226">
        <v>15842226.8898488</v>
      </c>
      <c r="J2226">
        <v>0</v>
      </c>
      <c r="K2226">
        <v>0</v>
      </c>
      <c r="L2226">
        <v>7.9601990049751201E-2</v>
      </c>
      <c r="M2226">
        <v>32.909028599999999</v>
      </c>
      <c r="N2226">
        <v>119.8483367</v>
      </c>
      <c r="O2226" t="s">
        <v>5557</v>
      </c>
      <c r="P2226" t="s">
        <v>23</v>
      </c>
      <c r="Q2226" t="s">
        <v>4451</v>
      </c>
      <c r="R2226">
        <v>0</v>
      </c>
      <c r="S2226">
        <v>32.784774594662309</v>
      </c>
      <c r="T2226">
        <v>119.7714395213517</v>
      </c>
      <c r="U2226">
        <v>15.54698836096223</v>
      </c>
      <c r="V2226" t="s">
        <v>32</v>
      </c>
      <c r="W2226" t="s">
        <v>33</v>
      </c>
      <c r="X2226" t="str">
        <f t="shared" si="102"/>
        <v>NPT955AJPN</v>
      </c>
      <c r="Y2226">
        <f t="shared" si="103"/>
        <v>1</v>
      </c>
      <c r="Z2226">
        <f>COUNTIF($X$2:X2226,X2226)</f>
        <v>1</v>
      </c>
      <c r="AA2226" t="str">
        <f t="shared" si="104"/>
        <v>NPT955AJPN1</v>
      </c>
      <c r="AB2226">
        <f>COUNTIF(实际辖区!A:A,全部结果!X2226)</f>
        <v>1</v>
      </c>
      <c r="AC2226" s="9" t="str">
        <f>VLOOKUP(AA2226,实际辖区!D:E,2,0)</f>
        <v>POS_75874887</v>
      </c>
    </row>
    <row r="2227" spans="1:29">
      <c r="A2227" t="s">
        <v>23</v>
      </c>
      <c r="B2227" t="s">
        <v>5565</v>
      </c>
      <c r="C2227" t="s">
        <v>5566</v>
      </c>
      <c r="D2227" t="s">
        <v>4447</v>
      </c>
      <c r="E2227" t="s">
        <v>4827</v>
      </c>
      <c r="F2227" t="s">
        <v>5564</v>
      </c>
      <c r="G2227" t="s">
        <v>5565</v>
      </c>
      <c r="H2227" t="s">
        <v>29</v>
      </c>
      <c r="I2227">
        <v>27379275.412805699</v>
      </c>
      <c r="J2227">
        <v>0</v>
      </c>
      <c r="K2227">
        <v>0</v>
      </c>
      <c r="L2227">
        <v>6.4676616915422799E-2</v>
      </c>
      <c r="M2227">
        <v>32.918748200000003</v>
      </c>
      <c r="N2227">
        <v>119.88808330000001</v>
      </c>
      <c r="O2227" t="s">
        <v>5557</v>
      </c>
      <c r="P2227" t="s">
        <v>23</v>
      </c>
      <c r="Q2227" t="s">
        <v>4451</v>
      </c>
      <c r="R2227">
        <v>0</v>
      </c>
      <c r="S2227">
        <v>32.784774594662309</v>
      </c>
      <c r="T2227">
        <v>119.7714395213517</v>
      </c>
      <c r="U2227">
        <v>18.43856179580105</v>
      </c>
      <c r="V2227" t="s">
        <v>32</v>
      </c>
      <c r="W2227" t="s">
        <v>33</v>
      </c>
      <c r="X2227" t="str">
        <f t="shared" si="102"/>
        <v>NPT955AJPQ</v>
      </c>
      <c r="Y2227">
        <f t="shared" si="103"/>
        <v>1</v>
      </c>
      <c r="Z2227">
        <f>COUNTIF($X$2:X2227,X2227)</f>
        <v>1</v>
      </c>
      <c r="AA2227" t="str">
        <f t="shared" si="104"/>
        <v>NPT955AJPQ1</v>
      </c>
      <c r="AB2227">
        <f>COUNTIF(实际辖区!A:A,全部结果!X2227)</f>
        <v>1</v>
      </c>
      <c r="AC2227" s="9" t="str">
        <f>VLOOKUP(AA2227,实际辖区!D:E,2,0)</f>
        <v>POS_75874887</v>
      </c>
    </row>
    <row r="2228" spans="1:29">
      <c r="A2228" t="s">
        <v>23</v>
      </c>
      <c r="B2228" t="s">
        <v>5567</v>
      </c>
      <c r="C2228" t="s">
        <v>5568</v>
      </c>
      <c r="D2228" t="s">
        <v>4447</v>
      </c>
      <c r="E2228" t="s">
        <v>5569</v>
      </c>
      <c r="F2228" t="s">
        <v>5570</v>
      </c>
      <c r="G2228" t="s">
        <v>5567</v>
      </c>
      <c r="H2228" t="s">
        <v>29</v>
      </c>
      <c r="I2228">
        <v>23578345.631575301</v>
      </c>
      <c r="J2228">
        <v>139657.98000000001</v>
      </c>
      <c r="K2228">
        <v>176443.2</v>
      </c>
      <c r="L2228">
        <v>0.29353233830845771</v>
      </c>
      <c r="M2228">
        <v>31.9320244</v>
      </c>
      <c r="N2228">
        <v>119.16858790000001</v>
      </c>
      <c r="O2228" t="s">
        <v>5571</v>
      </c>
      <c r="P2228" t="s">
        <v>23</v>
      </c>
      <c r="Q2228" t="s">
        <v>4451</v>
      </c>
      <c r="R2228">
        <v>0</v>
      </c>
      <c r="S2228">
        <v>32.135622740571137</v>
      </c>
      <c r="T2228">
        <v>119.4931757252745</v>
      </c>
      <c r="U2228">
        <v>38.075376300102491</v>
      </c>
      <c r="V2228" t="s">
        <v>32</v>
      </c>
      <c r="W2228" t="s">
        <v>33</v>
      </c>
      <c r="X2228" t="str">
        <f t="shared" si="102"/>
        <v>NPT955AIYC</v>
      </c>
      <c r="Y2228">
        <f t="shared" si="103"/>
        <v>1</v>
      </c>
      <c r="Z2228">
        <f>COUNTIF($X$2:X2228,X2228)</f>
        <v>1</v>
      </c>
      <c r="AA2228" t="str">
        <f t="shared" si="104"/>
        <v>NPT955AIYC1</v>
      </c>
      <c r="AB2228">
        <f>COUNTIF(实际辖区!A:A,全部结果!X2228)</f>
        <v>1</v>
      </c>
      <c r="AC2228" s="9" t="str">
        <f>VLOOKUP(AA2228,实际辖区!D:E,2,0)</f>
        <v>POS_75874902</v>
      </c>
    </row>
    <row r="2229" spans="1:29">
      <c r="A2229" t="s">
        <v>23</v>
      </c>
      <c r="B2229" t="s">
        <v>5572</v>
      </c>
      <c r="C2229" t="s">
        <v>5573</v>
      </c>
      <c r="D2229" t="s">
        <v>4447</v>
      </c>
      <c r="E2229" t="s">
        <v>5569</v>
      </c>
      <c r="F2229" t="s">
        <v>5574</v>
      </c>
      <c r="G2229" t="s">
        <v>5572</v>
      </c>
      <c r="H2229" t="s">
        <v>29</v>
      </c>
      <c r="I2229">
        <v>18196250</v>
      </c>
      <c r="J2229">
        <v>50691.6</v>
      </c>
      <c r="K2229">
        <v>34471.019999999997</v>
      </c>
      <c r="L2229">
        <v>0.21393034825870641</v>
      </c>
      <c r="M2229">
        <v>32.220055899999998</v>
      </c>
      <c r="N2229">
        <v>119.46295120000001</v>
      </c>
      <c r="O2229" t="s">
        <v>5571</v>
      </c>
      <c r="P2229" t="s">
        <v>23</v>
      </c>
      <c r="Q2229" t="s">
        <v>4451</v>
      </c>
      <c r="R2229">
        <v>0</v>
      </c>
      <c r="S2229">
        <v>32.135622740571137</v>
      </c>
      <c r="T2229">
        <v>119.4931757252745</v>
      </c>
      <c r="U2229">
        <v>9.7870850241173848</v>
      </c>
      <c r="V2229" t="s">
        <v>32</v>
      </c>
      <c r="W2229" t="s">
        <v>33</v>
      </c>
      <c r="X2229" t="str">
        <f t="shared" si="102"/>
        <v>NPT955AIXT</v>
      </c>
      <c r="Y2229">
        <f t="shared" si="103"/>
        <v>1</v>
      </c>
      <c r="Z2229">
        <f>COUNTIF($X$2:X2229,X2229)</f>
        <v>1</v>
      </c>
      <c r="AA2229" t="str">
        <f t="shared" si="104"/>
        <v>NPT955AIXT1</v>
      </c>
      <c r="AB2229">
        <f>COUNTIF(实际辖区!A:A,全部结果!X2229)</f>
        <v>1</v>
      </c>
      <c r="AC2229" s="9" t="str">
        <f>VLOOKUP(AA2229,实际辖区!D:E,2,0)</f>
        <v>POS_75874902</v>
      </c>
    </row>
    <row r="2230" spans="1:29">
      <c r="A2230" t="s">
        <v>23</v>
      </c>
      <c r="B2230" t="s">
        <v>5575</v>
      </c>
      <c r="C2230" t="s">
        <v>5576</v>
      </c>
      <c r="D2230" t="s">
        <v>4447</v>
      </c>
      <c r="E2230" t="s">
        <v>5569</v>
      </c>
      <c r="F2230" t="s">
        <v>5577</v>
      </c>
      <c r="G2230" t="s">
        <v>5575</v>
      </c>
      <c r="H2230" t="s">
        <v>29</v>
      </c>
      <c r="I2230">
        <v>21053005.3856337</v>
      </c>
      <c r="J2230">
        <v>0</v>
      </c>
      <c r="K2230">
        <v>22521.599999999999</v>
      </c>
      <c r="L2230">
        <v>0.1890547263681592</v>
      </c>
      <c r="M2230">
        <v>31.997272200000001</v>
      </c>
      <c r="N2230">
        <v>119.5942982</v>
      </c>
      <c r="O2230" t="s">
        <v>5571</v>
      </c>
      <c r="P2230" t="s">
        <v>23</v>
      </c>
      <c r="Q2230" t="s">
        <v>4451</v>
      </c>
      <c r="R2230">
        <v>1</v>
      </c>
      <c r="S2230">
        <v>32.135622740571137</v>
      </c>
      <c r="T2230">
        <v>119.4931757252745</v>
      </c>
      <c r="U2230">
        <v>18.070205086709151</v>
      </c>
      <c r="V2230" t="s">
        <v>32</v>
      </c>
      <c r="W2230" t="s">
        <v>33</v>
      </c>
      <c r="X2230" t="str">
        <f t="shared" si="102"/>
        <v>NPT955AIYG</v>
      </c>
      <c r="Y2230">
        <f t="shared" si="103"/>
        <v>1</v>
      </c>
      <c r="Z2230">
        <f>COUNTIF($X$2:X2230,X2230)</f>
        <v>1</v>
      </c>
      <c r="AA2230" t="str">
        <f t="shared" si="104"/>
        <v>NPT955AIYG1</v>
      </c>
      <c r="AB2230">
        <f>COUNTIF(实际辖区!A:A,全部结果!X2230)</f>
        <v>1</v>
      </c>
      <c r="AC2230" s="9" t="str">
        <f>VLOOKUP(AA2230,实际辖区!D:E,2,0)</f>
        <v>POS_75874902</v>
      </c>
    </row>
    <row r="2231" spans="1:29">
      <c r="A2231" t="s">
        <v>23</v>
      </c>
      <c r="B2231" t="s">
        <v>5578</v>
      </c>
      <c r="C2231" t="s">
        <v>5579</v>
      </c>
      <c r="D2231" t="s">
        <v>4447</v>
      </c>
      <c r="E2231" t="s">
        <v>5569</v>
      </c>
      <c r="F2231" t="s">
        <v>5574</v>
      </c>
      <c r="G2231" t="s">
        <v>5578</v>
      </c>
      <c r="H2231" t="s">
        <v>29</v>
      </c>
      <c r="I2231">
        <v>15898003.7701582</v>
      </c>
      <c r="J2231">
        <v>2007.15</v>
      </c>
      <c r="K2231">
        <v>573.29999999999995</v>
      </c>
      <c r="L2231">
        <v>0.1691542288557214</v>
      </c>
      <c r="M2231">
        <v>32.211398500000001</v>
      </c>
      <c r="N2231">
        <v>119.4508818</v>
      </c>
      <c r="O2231" t="s">
        <v>5571</v>
      </c>
      <c r="P2231" t="s">
        <v>23</v>
      </c>
      <c r="Q2231" t="s">
        <v>4451</v>
      </c>
      <c r="R2231">
        <v>1</v>
      </c>
      <c r="S2231">
        <v>32.135622740571137</v>
      </c>
      <c r="T2231">
        <v>119.4931757252745</v>
      </c>
      <c r="U2231">
        <v>9.3015089256995758</v>
      </c>
      <c r="V2231" t="s">
        <v>32</v>
      </c>
      <c r="W2231" t="s">
        <v>33</v>
      </c>
      <c r="X2231" t="str">
        <f t="shared" si="102"/>
        <v>NPT955AIXN</v>
      </c>
      <c r="Y2231">
        <f t="shared" si="103"/>
        <v>1</v>
      </c>
      <c r="Z2231">
        <f>COUNTIF($X$2:X2231,X2231)</f>
        <v>1</v>
      </c>
      <c r="AA2231" t="str">
        <f t="shared" si="104"/>
        <v>NPT955AIXN1</v>
      </c>
      <c r="AB2231">
        <f>COUNTIF(实际辖区!A:A,全部结果!X2231)</f>
        <v>1</v>
      </c>
      <c r="AC2231" s="9" t="str">
        <f>VLOOKUP(AA2231,实际辖区!D:E,2,0)</f>
        <v>POS_75874902</v>
      </c>
    </row>
    <row r="2232" spans="1:29">
      <c r="A2232" t="s">
        <v>23</v>
      </c>
      <c r="B2232" t="s">
        <v>5580</v>
      </c>
      <c r="C2232" t="s">
        <v>5581</v>
      </c>
      <c r="D2232" t="s">
        <v>4447</v>
      </c>
      <c r="E2232" t="s">
        <v>5569</v>
      </c>
      <c r="F2232" t="s">
        <v>5582</v>
      </c>
      <c r="G2232" t="s">
        <v>5580</v>
      </c>
      <c r="H2232" t="s">
        <v>29</v>
      </c>
      <c r="I2232">
        <v>19863283.841357201</v>
      </c>
      <c r="J2232">
        <v>44643.06</v>
      </c>
      <c r="K2232">
        <v>83385.3</v>
      </c>
      <c r="L2232">
        <v>0.1343283582089552</v>
      </c>
      <c r="M2232">
        <v>32.241337000000001</v>
      </c>
      <c r="N2232">
        <v>119.82124260000001</v>
      </c>
      <c r="O2232" t="s">
        <v>5571</v>
      </c>
      <c r="P2232" t="s">
        <v>23</v>
      </c>
      <c r="Q2232" t="s">
        <v>4451</v>
      </c>
      <c r="R2232">
        <v>0</v>
      </c>
      <c r="S2232">
        <v>32.135622740571137</v>
      </c>
      <c r="T2232">
        <v>119.4931757252745</v>
      </c>
      <c r="U2232">
        <v>33.083013333414698</v>
      </c>
      <c r="V2232" t="s">
        <v>32</v>
      </c>
      <c r="W2232" t="s">
        <v>33</v>
      </c>
      <c r="X2232" t="str">
        <f t="shared" si="102"/>
        <v>NPT955AIXZ</v>
      </c>
      <c r="Y2232">
        <f t="shared" si="103"/>
        <v>1</v>
      </c>
      <c r="Z2232">
        <f>COUNTIF($X$2:X2232,X2232)</f>
        <v>1</v>
      </c>
      <c r="AA2232" t="str">
        <f t="shared" si="104"/>
        <v>NPT955AIXZ1</v>
      </c>
      <c r="AB2232">
        <f>COUNTIF(实际辖区!A:A,全部结果!X2232)</f>
        <v>1</v>
      </c>
      <c r="AC2232" s="9" t="str">
        <f>VLOOKUP(AA2232,实际辖区!D:E,2,0)</f>
        <v>POS_75874902</v>
      </c>
    </row>
    <row r="2233" spans="1:29">
      <c r="A2233" t="s">
        <v>23</v>
      </c>
      <c r="B2233" t="s">
        <v>5583</v>
      </c>
      <c r="C2233" t="s">
        <v>5584</v>
      </c>
      <c r="D2233" t="s">
        <v>4447</v>
      </c>
      <c r="E2233" t="s">
        <v>5569</v>
      </c>
      <c r="F2233" t="s">
        <v>5574</v>
      </c>
      <c r="G2233" t="s">
        <v>5583</v>
      </c>
      <c r="H2233" t="s">
        <v>29</v>
      </c>
      <c r="I2233">
        <v>21739838.216749098</v>
      </c>
      <c r="J2233">
        <v>28665</v>
      </c>
      <c r="K2233">
        <v>42424.2</v>
      </c>
      <c r="L2233">
        <v>4.4776119402985003E-2</v>
      </c>
      <c r="M2233">
        <v>32.2107557</v>
      </c>
      <c r="N2233">
        <v>119.46195400000001</v>
      </c>
      <c r="O2233" t="s">
        <v>5571</v>
      </c>
      <c r="P2233" t="s">
        <v>23</v>
      </c>
      <c r="Q2233" t="s">
        <v>4451</v>
      </c>
      <c r="R2233">
        <v>0</v>
      </c>
      <c r="S2233">
        <v>32.135622740571137</v>
      </c>
      <c r="T2233">
        <v>119.4931757252745</v>
      </c>
      <c r="U2233">
        <v>8.8365566063992347</v>
      </c>
      <c r="V2233" t="s">
        <v>32</v>
      </c>
      <c r="W2233" t="s">
        <v>33</v>
      </c>
      <c r="X2233" t="str">
        <f t="shared" si="102"/>
        <v>NPT955AIXX</v>
      </c>
      <c r="Y2233">
        <f t="shared" si="103"/>
        <v>1</v>
      </c>
      <c r="Z2233">
        <f>COUNTIF($X$2:X2233,X2233)</f>
        <v>1</v>
      </c>
      <c r="AA2233" t="str">
        <f t="shared" si="104"/>
        <v>NPT955AIXX1</v>
      </c>
      <c r="AB2233">
        <f>COUNTIF(实际辖区!A:A,全部结果!X2233)</f>
        <v>1</v>
      </c>
      <c r="AC2233" s="9" t="str">
        <f>VLOOKUP(AA2233,实际辖区!D:E,2,0)</f>
        <v>POS_75874902</v>
      </c>
    </row>
    <row r="2234" spans="1:29">
      <c r="A2234" t="s">
        <v>23</v>
      </c>
      <c r="B2234" t="s">
        <v>5585</v>
      </c>
      <c r="C2234" t="s">
        <v>5586</v>
      </c>
      <c r="D2234" t="s">
        <v>4447</v>
      </c>
      <c r="E2234" t="s">
        <v>4462</v>
      </c>
      <c r="F2234" t="s">
        <v>4467</v>
      </c>
      <c r="G2234" t="s">
        <v>5585</v>
      </c>
      <c r="H2234" t="s">
        <v>55</v>
      </c>
      <c r="I2234">
        <v>22356674.750923101</v>
      </c>
      <c r="J2234">
        <v>366338.7</v>
      </c>
      <c r="K2234">
        <v>253398.6</v>
      </c>
      <c r="L2234">
        <v>0.61691542288557211</v>
      </c>
      <c r="M2234">
        <v>31.915980099999999</v>
      </c>
      <c r="N2234">
        <v>120.2821318</v>
      </c>
      <c r="O2234" t="s">
        <v>5587</v>
      </c>
      <c r="P2234" t="s">
        <v>23</v>
      </c>
      <c r="Q2234" t="s">
        <v>4451</v>
      </c>
      <c r="R2234">
        <v>0</v>
      </c>
      <c r="S2234">
        <v>31.74732391789146</v>
      </c>
      <c r="T2234">
        <v>120.3124580503036</v>
      </c>
      <c r="U2234">
        <v>18.920319512936612</v>
      </c>
      <c r="V2234" t="s">
        <v>32</v>
      </c>
      <c r="W2234" t="s">
        <v>33</v>
      </c>
      <c r="X2234" t="str">
        <f t="shared" si="102"/>
        <v>NPT955AIWR</v>
      </c>
      <c r="Y2234">
        <f t="shared" si="103"/>
        <v>1</v>
      </c>
      <c r="Z2234">
        <f>COUNTIF($X$2:X2234,X2234)</f>
        <v>1</v>
      </c>
      <c r="AA2234" t="str">
        <f t="shared" si="104"/>
        <v>NPT955AIWR1</v>
      </c>
      <c r="AB2234">
        <f>COUNTIF(实际辖区!A:A,全部结果!X2234)</f>
        <v>1</v>
      </c>
      <c r="AC2234" s="9" t="str">
        <f>VLOOKUP(AA2234,实际辖区!D:E,2,0)</f>
        <v>POS_75874933</v>
      </c>
    </row>
    <row r="2235" spans="1:29">
      <c r="A2235" t="s">
        <v>23</v>
      </c>
      <c r="B2235" t="s">
        <v>5588</v>
      </c>
      <c r="C2235" t="s">
        <v>5589</v>
      </c>
      <c r="D2235" t="s">
        <v>4447</v>
      </c>
      <c r="E2235" t="s">
        <v>4462</v>
      </c>
      <c r="F2235" t="s">
        <v>4463</v>
      </c>
      <c r="G2235" t="s">
        <v>5588</v>
      </c>
      <c r="H2235" t="s">
        <v>55</v>
      </c>
      <c r="I2235">
        <v>26076779.7307183</v>
      </c>
      <c r="J2235">
        <v>88135.14</v>
      </c>
      <c r="K2235">
        <v>110990.39999999999</v>
      </c>
      <c r="L2235">
        <v>0.2537313432835821</v>
      </c>
      <c r="M2235">
        <v>31.574232599999998</v>
      </c>
      <c r="N2235">
        <v>120.3125087</v>
      </c>
      <c r="O2235" t="s">
        <v>5587</v>
      </c>
      <c r="P2235" t="s">
        <v>23</v>
      </c>
      <c r="Q2235" t="s">
        <v>4451</v>
      </c>
      <c r="R2235">
        <v>1</v>
      </c>
      <c r="S2235">
        <v>31.74732391789146</v>
      </c>
      <c r="T2235">
        <v>120.3124580503036</v>
      </c>
      <c r="U2235">
        <v>19.192520151487681</v>
      </c>
      <c r="V2235" t="s">
        <v>32</v>
      </c>
      <c r="W2235" t="s">
        <v>33</v>
      </c>
      <c r="X2235" t="str">
        <f t="shared" si="102"/>
        <v>NPT955AIVD</v>
      </c>
      <c r="Y2235">
        <f t="shared" si="103"/>
        <v>1</v>
      </c>
      <c r="Z2235">
        <f>COUNTIF($X$2:X2235,X2235)</f>
        <v>1</v>
      </c>
      <c r="AA2235" t="str">
        <f t="shared" si="104"/>
        <v>NPT955AIVD1</v>
      </c>
      <c r="AB2235">
        <f>COUNTIF(实际辖区!A:A,全部结果!X2235)</f>
        <v>1</v>
      </c>
      <c r="AC2235" s="9" t="str">
        <f>VLOOKUP(AA2235,实际辖区!D:E,2,0)</f>
        <v>POS_75874933</v>
      </c>
    </row>
    <row r="2236" spans="1:29">
      <c r="A2236" t="s">
        <v>23</v>
      </c>
      <c r="B2236" t="s">
        <v>5590</v>
      </c>
      <c r="C2236" t="s">
        <v>5591</v>
      </c>
      <c r="D2236" t="s">
        <v>4447</v>
      </c>
      <c r="E2236" t="s">
        <v>4462</v>
      </c>
      <c r="F2236" t="s">
        <v>4463</v>
      </c>
      <c r="G2236" t="s">
        <v>5588</v>
      </c>
      <c r="H2236" t="s">
        <v>55</v>
      </c>
      <c r="I2236">
        <v>2906271.4814268602</v>
      </c>
      <c r="J2236">
        <v>61336.800000000003</v>
      </c>
      <c r="K2236">
        <v>64330.62</v>
      </c>
      <c r="L2236">
        <v>1.99004975124378E-2</v>
      </c>
      <c r="M2236">
        <v>31.597930999999999</v>
      </c>
      <c r="N2236">
        <v>120.3038712</v>
      </c>
      <c r="O2236" t="s">
        <v>5587</v>
      </c>
      <c r="P2236" t="s">
        <v>23</v>
      </c>
      <c r="Q2236" t="s">
        <v>4451</v>
      </c>
      <c r="R2236">
        <v>0</v>
      </c>
      <c r="S2236">
        <v>31.74732391789146</v>
      </c>
      <c r="T2236">
        <v>120.3124580503036</v>
      </c>
      <c r="U2236">
        <v>16.584851767041339</v>
      </c>
      <c r="V2236" t="s">
        <v>32</v>
      </c>
      <c r="W2236" t="s">
        <v>33</v>
      </c>
      <c r="X2236" t="str">
        <f t="shared" si="102"/>
        <v>NPT955K3BE</v>
      </c>
      <c r="Y2236">
        <f t="shared" si="103"/>
        <v>1</v>
      </c>
      <c r="Z2236">
        <f>COUNTIF($X$2:X2236,X2236)</f>
        <v>1</v>
      </c>
      <c r="AA2236" t="str">
        <f t="shared" si="104"/>
        <v>NPT955K3BE1</v>
      </c>
      <c r="AB2236">
        <f>COUNTIF(实际辖区!A:A,全部结果!X2236)</f>
        <v>1</v>
      </c>
      <c r="AC2236" s="9" t="str">
        <f>VLOOKUP(AA2236,实际辖区!D:E,2,0)</f>
        <v>POS_75874933</v>
      </c>
    </row>
    <row r="2237" spans="1:29">
      <c r="A2237" t="s">
        <v>23</v>
      </c>
      <c r="B2237" t="s">
        <v>5592</v>
      </c>
      <c r="C2237" t="s">
        <v>5593</v>
      </c>
      <c r="D2237" t="s">
        <v>4447</v>
      </c>
      <c r="E2237" t="s">
        <v>4462</v>
      </c>
      <c r="F2237" t="s">
        <v>4467</v>
      </c>
      <c r="G2237" t="s">
        <v>5585</v>
      </c>
      <c r="H2237" t="s">
        <v>55</v>
      </c>
      <c r="I2237">
        <v>597068.16798903095</v>
      </c>
      <c r="J2237">
        <v>0</v>
      </c>
      <c r="K2237">
        <v>0</v>
      </c>
      <c r="L2237">
        <v>1.99004975124378E-2</v>
      </c>
      <c r="M2237">
        <v>31.901142199999999</v>
      </c>
      <c r="N2237">
        <v>120.35134360000001</v>
      </c>
      <c r="O2237" t="s">
        <v>5587</v>
      </c>
      <c r="P2237" t="s">
        <v>23</v>
      </c>
      <c r="Q2237" t="s">
        <v>4451</v>
      </c>
      <c r="R2237">
        <v>0</v>
      </c>
      <c r="S2237">
        <v>31.74732391789146</v>
      </c>
      <c r="T2237">
        <v>120.3124580503036</v>
      </c>
      <c r="U2237">
        <v>17.44872665555965</v>
      </c>
      <c r="V2237" t="s">
        <v>32</v>
      </c>
      <c r="W2237" t="s">
        <v>33</v>
      </c>
      <c r="X2237" t="str">
        <f t="shared" si="102"/>
        <v>NPT955CQW3</v>
      </c>
      <c r="Y2237">
        <f t="shared" si="103"/>
        <v>1</v>
      </c>
      <c r="Z2237">
        <f>COUNTIF($X$2:X2237,X2237)</f>
        <v>1</v>
      </c>
      <c r="AA2237" t="str">
        <f t="shared" si="104"/>
        <v>NPT955CQW31</v>
      </c>
      <c r="AB2237">
        <f>COUNTIF(实际辖区!A:A,全部结果!X2237)</f>
        <v>1</v>
      </c>
      <c r="AC2237" s="9" t="str">
        <f>VLOOKUP(AA2237,实际辖区!D:E,2,0)</f>
        <v>POS_75874933</v>
      </c>
    </row>
    <row r="2238" spans="1:29">
      <c r="A2238" t="s">
        <v>23</v>
      </c>
      <c r="B2238" t="s">
        <v>5594</v>
      </c>
      <c r="C2238" t="s">
        <v>5595</v>
      </c>
      <c r="D2238" t="s">
        <v>4447</v>
      </c>
      <c r="E2238" t="s">
        <v>4865</v>
      </c>
      <c r="F2238" t="s">
        <v>5596</v>
      </c>
      <c r="G2238" t="s">
        <v>5594</v>
      </c>
      <c r="H2238" t="s">
        <v>55</v>
      </c>
      <c r="I2238">
        <v>19309614.190413199</v>
      </c>
      <c r="J2238">
        <v>173872.8</v>
      </c>
      <c r="K2238">
        <v>268956</v>
      </c>
      <c r="L2238">
        <v>0.52736318407960203</v>
      </c>
      <c r="M2238">
        <v>33.630982299999999</v>
      </c>
      <c r="N2238">
        <v>119.0225629</v>
      </c>
      <c r="O2238" t="s">
        <v>5597</v>
      </c>
      <c r="P2238" t="s">
        <v>23</v>
      </c>
      <c r="Q2238" t="s">
        <v>4451</v>
      </c>
      <c r="R2238">
        <v>0</v>
      </c>
      <c r="S2238">
        <v>33.364190874646283</v>
      </c>
      <c r="T2238">
        <v>118.9456400414693</v>
      </c>
      <c r="U2238">
        <v>30.441844598183899</v>
      </c>
      <c r="V2238" t="s">
        <v>32</v>
      </c>
      <c r="W2238" t="s">
        <v>33</v>
      </c>
      <c r="X2238" t="str">
        <f t="shared" si="102"/>
        <v>NPT955AJKV</v>
      </c>
      <c r="Y2238">
        <f t="shared" si="103"/>
        <v>1</v>
      </c>
      <c r="Z2238">
        <f>COUNTIF($X$2:X2238,X2238)</f>
        <v>1</v>
      </c>
      <c r="AA2238" t="str">
        <f t="shared" si="104"/>
        <v>NPT955AJKV1</v>
      </c>
      <c r="AB2238">
        <f>COUNTIF(实际辖区!A:A,全部结果!X2238)</f>
        <v>1</v>
      </c>
      <c r="AC2238" s="9" t="str">
        <f>VLOOKUP(AA2238,实际辖区!D:E,2,0)</f>
        <v>POS_75874936</v>
      </c>
    </row>
    <row r="2239" spans="1:29">
      <c r="A2239" t="s">
        <v>23</v>
      </c>
      <c r="B2239" t="s">
        <v>5598</v>
      </c>
      <c r="C2239" t="s">
        <v>5599</v>
      </c>
      <c r="D2239" t="s">
        <v>4447</v>
      </c>
      <c r="E2239" t="s">
        <v>4865</v>
      </c>
      <c r="F2239" t="s">
        <v>4876</v>
      </c>
      <c r="G2239" t="s">
        <v>5598</v>
      </c>
      <c r="H2239" t="s">
        <v>29</v>
      </c>
      <c r="I2239">
        <v>20727758.9406396</v>
      </c>
      <c r="J2239">
        <v>77968.800000000003</v>
      </c>
      <c r="K2239">
        <v>55036.800000000003</v>
      </c>
      <c r="L2239">
        <v>0.19402985074626861</v>
      </c>
      <c r="M2239">
        <v>33.009632500000002</v>
      </c>
      <c r="N2239">
        <v>118.5020445</v>
      </c>
      <c r="O2239" t="s">
        <v>5597</v>
      </c>
      <c r="P2239" t="s">
        <v>23</v>
      </c>
      <c r="Q2239" t="s">
        <v>4451</v>
      </c>
      <c r="R2239">
        <v>0</v>
      </c>
      <c r="S2239">
        <v>33.364190874646283</v>
      </c>
      <c r="T2239">
        <v>118.9456400414693</v>
      </c>
      <c r="U2239">
        <v>57.07539349932302</v>
      </c>
      <c r="V2239" t="s">
        <v>32</v>
      </c>
      <c r="W2239" t="s">
        <v>33</v>
      </c>
      <c r="X2239" t="str">
        <f t="shared" si="102"/>
        <v>NPT955AJLM</v>
      </c>
      <c r="Y2239">
        <f t="shared" si="103"/>
        <v>1</v>
      </c>
      <c r="Z2239">
        <f>COUNTIF($X$2:X2239,X2239)</f>
        <v>1</v>
      </c>
      <c r="AA2239" t="str">
        <f t="shared" si="104"/>
        <v>NPT955AJLM1</v>
      </c>
      <c r="AB2239">
        <f>COUNTIF(实际辖区!A:A,全部结果!X2239)</f>
        <v>1</v>
      </c>
      <c r="AC2239" s="9" t="str">
        <f>VLOOKUP(AA2239,实际辖区!D:E,2,0)</f>
        <v>POS_75874936</v>
      </c>
    </row>
    <row r="2240" spans="1:29">
      <c r="A2240" t="s">
        <v>23</v>
      </c>
      <c r="B2240" t="s">
        <v>5600</v>
      </c>
      <c r="C2240" t="s">
        <v>5601</v>
      </c>
      <c r="D2240" t="s">
        <v>4447</v>
      </c>
      <c r="E2240" t="s">
        <v>4865</v>
      </c>
      <c r="F2240" t="s">
        <v>4884</v>
      </c>
      <c r="G2240" t="s">
        <v>5600</v>
      </c>
      <c r="H2240" t="s">
        <v>29</v>
      </c>
      <c r="I2240">
        <v>23425275.5242806</v>
      </c>
      <c r="J2240">
        <v>7551.84</v>
      </c>
      <c r="K2240">
        <v>84860.4</v>
      </c>
      <c r="L2240">
        <v>0.154228855721393</v>
      </c>
      <c r="M2240">
        <v>33.550236200000001</v>
      </c>
      <c r="N2240">
        <v>119.16331099999999</v>
      </c>
      <c r="O2240" t="s">
        <v>5597</v>
      </c>
      <c r="P2240" t="s">
        <v>23</v>
      </c>
      <c r="Q2240" t="s">
        <v>4451</v>
      </c>
      <c r="R2240">
        <v>1</v>
      </c>
      <c r="S2240">
        <v>33.364190874646283</v>
      </c>
      <c r="T2240">
        <v>118.9456400414693</v>
      </c>
      <c r="U2240">
        <v>28.901699647232039</v>
      </c>
      <c r="V2240" t="s">
        <v>32</v>
      </c>
      <c r="W2240" t="s">
        <v>33</v>
      </c>
      <c r="X2240" t="str">
        <f t="shared" si="102"/>
        <v>NPT955AZZN</v>
      </c>
      <c r="Y2240">
        <f t="shared" si="103"/>
        <v>1</v>
      </c>
      <c r="Z2240">
        <f>COUNTIF($X$2:X2240,X2240)</f>
        <v>1</v>
      </c>
      <c r="AA2240" t="str">
        <f t="shared" si="104"/>
        <v>NPT955AZZN1</v>
      </c>
      <c r="AB2240">
        <f>COUNTIF(实际辖区!A:A,全部结果!X2240)</f>
        <v>1</v>
      </c>
      <c r="AC2240" s="9" t="str">
        <f>VLOOKUP(AA2240,实际辖区!D:E,2,0)</f>
        <v>POS_75940938</v>
      </c>
    </row>
    <row r="2241" spans="1:29">
      <c r="A2241" t="s">
        <v>23</v>
      </c>
      <c r="B2241" t="s">
        <v>5602</v>
      </c>
      <c r="C2241" t="s">
        <v>5603</v>
      </c>
      <c r="D2241" t="s">
        <v>4447</v>
      </c>
      <c r="E2241" t="s">
        <v>4865</v>
      </c>
      <c r="F2241" t="s">
        <v>4873</v>
      </c>
      <c r="G2241" t="s">
        <v>5602</v>
      </c>
      <c r="H2241" t="s">
        <v>29</v>
      </c>
      <c r="I2241">
        <v>27316112.7882673</v>
      </c>
      <c r="J2241">
        <v>57049.919999999998</v>
      </c>
      <c r="K2241">
        <v>46884.42</v>
      </c>
      <c r="L2241">
        <v>5.4726368159203898E-2</v>
      </c>
      <c r="M2241">
        <v>33.012497199999999</v>
      </c>
      <c r="N2241">
        <v>119.0172354</v>
      </c>
      <c r="O2241" t="s">
        <v>5597</v>
      </c>
      <c r="P2241" t="s">
        <v>23</v>
      </c>
      <c r="Q2241" t="s">
        <v>4451</v>
      </c>
      <c r="R2241">
        <v>0</v>
      </c>
      <c r="S2241">
        <v>33.364190874646283</v>
      </c>
      <c r="T2241">
        <v>118.9456400414693</v>
      </c>
      <c r="U2241">
        <v>39.572859561415832</v>
      </c>
      <c r="V2241" t="s">
        <v>32</v>
      </c>
      <c r="W2241" t="s">
        <v>33</v>
      </c>
      <c r="X2241" t="str">
        <f t="shared" si="102"/>
        <v>NPT955AJLI</v>
      </c>
      <c r="Y2241">
        <f t="shared" si="103"/>
        <v>1</v>
      </c>
      <c r="Z2241">
        <f>COUNTIF($X$2:X2241,X2241)</f>
        <v>1</v>
      </c>
      <c r="AA2241" t="str">
        <f t="shared" si="104"/>
        <v>NPT955AJLI1</v>
      </c>
      <c r="AB2241">
        <f>COUNTIF(实际辖区!A:A,全部结果!X2241)</f>
        <v>1</v>
      </c>
      <c r="AC2241" s="9" t="str">
        <f>VLOOKUP(AA2241,实际辖区!D:E,2,0)</f>
        <v>POS_75874936</v>
      </c>
    </row>
    <row r="2242" spans="1:29">
      <c r="A2242" t="s">
        <v>23</v>
      </c>
      <c r="B2242" t="s">
        <v>5604</v>
      </c>
      <c r="C2242" t="s">
        <v>5605</v>
      </c>
      <c r="D2242" t="s">
        <v>4447</v>
      </c>
      <c r="E2242" t="s">
        <v>4865</v>
      </c>
      <c r="F2242" t="s">
        <v>4866</v>
      </c>
      <c r="G2242" t="s">
        <v>5594</v>
      </c>
      <c r="H2242" t="s">
        <v>55</v>
      </c>
      <c r="I2242">
        <v>0</v>
      </c>
      <c r="J2242">
        <v>34398</v>
      </c>
      <c r="K2242">
        <v>0</v>
      </c>
      <c r="L2242">
        <v>9.9999999999999995E-7</v>
      </c>
      <c r="M2242">
        <v>33.616552599999999</v>
      </c>
      <c r="N2242">
        <v>119.0254892</v>
      </c>
      <c r="O2242" t="s">
        <v>5597</v>
      </c>
      <c r="P2242" t="s">
        <v>23</v>
      </c>
      <c r="Q2242" t="s">
        <v>4451</v>
      </c>
      <c r="R2242">
        <v>0</v>
      </c>
      <c r="S2242">
        <v>33.364190874646283</v>
      </c>
      <c r="T2242">
        <v>118.9456400414693</v>
      </c>
      <c r="U2242">
        <v>28.957198441149711</v>
      </c>
      <c r="V2242" t="s">
        <v>32</v>
      </c>
      <c r="W2242" t="s">
        <v>33</v>
      </c>
      <c r="X2242" t="str">
        <f t="shared" si="102"/>
        <v>NPT955KQMK</v>
      </c>
      <c r="Y2242">
        <f t="shared" si="103"/>
        <v>1</v>
      </c>
      <c r="Z2242">
        <f>COUNTIF($X$2:X2242,X2242)</f>
        <v>1</v>
      </c>
      <c r="AA2242" t="str">
        <f t="shared" si="104"/>
        <v>NPT955KQMK1</v>
      </c>
      <c r="AB2242">
        <f>COUNTIF(实际辖区!A:A,全部结果!X2242)</f>
        <v>1</v>
      </c>
      <c r="AC2242" s="9" t="str">
        <f>VLOOKUP(AA2242,实际辖区!D:E,2,0)</f>
        <v>POS_75874936</v>
      </c>
    </row>
    <row r="2243" spans="1:29">
      <c r="A2243" t="s">
        <v>23</v>
      </c>
      <c r="B2243" t="s">
        <v>5606</v>
      </c>
      <c r="C2243" t="s">
        <v>5607</v>
      </c>
      <c r="D2243" t="s">
        <v>4447</v>
      </c>
      <c r="E2243" t="s">
        <v>4448</v>
      </c>
      <c r="F2243" t="s">
        <v>4532</v>
      </c>
      <c r="G2243" t="s">
        <v>5606</v>
      </c>
      <c r="H2243" t="s">
        <v>55</v>
      </c>
      <c r="I2243">
        <v>24158027.051835898</v>
      </c>
      <c r="J2243">
        <v>194233.2</v>
      </c>
      <c r="K2243">
        <v>122673.60000000001</v>
      </c>
      <c r="L2243">
        <v>0.45771144278606968</v>
      </c>
      <c r="M2243">
        <v>34.247261899999998</v>
      </c>
      <c r="N2243">
        <v>117.2012697</v>
      </c>
      <c r="O2243" t="s">
        <v>5608</v>
      </c>
      <c r="P2243" t="s">
        <v>23</v>
      </c>
      <c r="Q2243" t="s">
        <v>4451</v>
      </c>
      <c r="R2243">
        <v>1</v>
      </c>
      <c r="S2243">
        <v>34.356578906979152</v>
      </c>
      <c r="T2243">
        <v>117.32269113346069</v>
      </c>
      <c r="U2243">
        <v>16.49202638412628</v>
      </c>
      <c r="V2243" t="s">
        <v>32</v>
      </c>
      <c r="W2243" t="s">
        <v>33</v>
      </c>
      <c r="X2243" t="str">
        <f t="shared" ref="X2243:X2306" si="105">P2243&amp;B2243</f>
        <v>NPT955AJIB</v>
      </c>
      <c r="Y2243">
        <f t="shared" ref="Y2243:Y2306" si="106">COUNTIF(X:X,X2243)</f>
        <v>1</v>
      </c>
      <c r="Z2243">
        <f>COUNTIF($X$2:X2243,X2243)</f>
        <v>1</v>
      </c>
      <c r="AA2243" t="str">
        <f t="shared" ref="AA2243:AA2306" si="107">X2243&amp;Z2243</f>
        <v>NPT955AJIB1</v>
      </c>
      <c r="AB2243">
        <f>COUNTIF(实际辖区!A:A,全部结果!X2243)</f>
        <v>1</v>
      </c>
      <c r="AC2243" s="9" t="str">
        <f>VLOOKUP(AA2243,实际辖区!D:E,2,0)</f>
        <v>POS_75874938</v>
      </c>
    </row>
    <row r="2244" spans="1:29">
      <c r="A2244" t="s">
        <v>23</v>
      </c>
      <c r="B2244" t="s">
        <v>5609</v>
      </c>
      <c r="C2244" t="s">
        <v>5610</v>
      </c>
      <c r="D2244" t="s">
        <v>4447</v>
      </c>
      <c r="E2244" t="s">
        <v>4448</v>
      </c>
      <c r="F2244" t="s">
        <v>5611</v>
      </c>
      <c r="G2244" t="s">
        <v>5609</v>
      </c>
      <c r="H2244" t="s">
        <v>29</v>
      </c>
      <c r="I2244">
        <v>26790157.085626699</v>
      </c>
      <c r="J2244">
        <v>23505.3</v>
      </c>
      <c r="K2244">
        <v>52972.92</v>
      </c>
      <c r="L2244">
        <v>0.36815920398009949</v>
      </c>
      <c r="M2244">
        <v>34.3543795</v>
      </c>
      <c r="N2244">
        <v>118.01552529999999</v>
      </c>
      <c r="O2244" t="s">
        <v>5608</v>
      </c>
      <c r="P2244" t="s">
        <v>23</v>
      </c>
      <c r="Q2244" t="s">
        <v>4451</v>
      </c>
      <c r="R2244">
        <v>0</v>
      </c>
      <c r="S2244">
        <v>34.356578906979152</v>
      </c>
      <c r="T2244">
        <v>117.32269113346069</v>
      </c>
      <c r="U2244">
        <v>63.739821715175189</v>
      </c>
      <c r="V2244" t="s">
        <v>32</v>
      </c>
      <c r="W2244" t="s">
        <v>33</v>
      </c>
      <c r="X2244" t="str">
        <f t="shared" si="105"/>
        <v>NPT955AJKA</v>
      </c>
      <c r="Y2244">
        <f t="shared" si="106"/>
        <v>1</v>
      </c>
      <c r="Z2244">
        <f>COUNTIF($X$2:X2244,X2244)</f>
        <v>1</v>
      </c>
      <c r="AA2244" t="str">
        <f t="shared" si="107"/>
        <v>NPT955AJKA1</v>
      </c>
      <c r="AB2244">
        <f>COUNTIF(实际辖区!A:A,全部结果!X2244)</f>
        <v>1</v>
      </c>
      <c r="AC2244" s="9" t="str">
        <f>VLOOKUP(AA2244,实际辖区!D:E,2,0)</f>
        <v>POS_75874938</v>
      </c>
    </row>
    <row r="2245" spans="1:29">
      <c r="A2245" t="s">
        <v>23</v>
      </c>
      <c r="B2245" t="s">
        <v>5612</v>
      </c>
      <c r="C2245" t="s">
        <v>5613</v>
      </c>
      <c r="D2245" t="s">
        <v>4447</v>
      </c>
      <c r="E2245" t="s">
        <v>4448</v>
      </c>
      <c r="F2245" t="s">
        <v>4532</v>
      </c>
      <c r="G2245" t="s">
        <v>5612</v>
      </c>
      <c r="H2245" t="s">
        <v>55</v>
      </c>
      <c r="I2245">
        <v>15774285.633389801</v>
      </c>
      <c r="J2245">
        <v>67543.5</v>
      </c>
      <c r="K2245">
        <v>84139.11</v>
      </c>
      <c r="L2245">
        <v>0.12437810945273629</v>
      </c>
      <c r="M2245">
        <v>34.268822700000001</v>
      </c>
      <c r="N2245">
        <v>117.18596909999999</v>
      </c>
      <c r="O2245" t="s">
        <v>5608</v>
      </c>
      <c r="P2245" t="s">
        <v>23</v>
      </c>
      <c r="Q2245" t="s">
        <v>4451</v>
      </c>
      <c r="R2245">
        <v>1</v>
      </c>
      <c r="S2245">
        <v>34.356578906979152</v>
      </c>
      <c r="T2245">
        <v>117.32269113346069</v>
      </c>
      <c r="U2245">
        <v>15.9101877344703</v>
      </c>
      <c r="V2245" t="s">
        <v>32</v>
      </c>
      <c r="W2245" t="s">
        <v>33</v>
      </c>
      <c r="X2245" t="str">
        <f t="shared" si="105"/>
        <v>NPT955AJHX</v>
      </c>
      <c r="Y2245">
        <f t="shared" si="106"/>
        <v>1</v>
      </c>
      <c r="Z2245">
        <f>COUNTIF($X$2:X2245,X2245)</f>
        <v>1</v>
      </c>
      <c r="AA2245" t="str">
        <f t="shared" si="107"/>
        <v>NPT955AJHX1</v>
      </c>
      <c r="AB2245">
        <f>COUNTIF(实际辖区!A:A,全部结果!X2245)</f>
        <v>1</v>
      </c>
      <c r="AC2245" s="9" t="str">
        <f>VLOOKUP(AA2245,实际辖区!D:E,2,0)</f>
        <v>POS_75874938</v>
      </c>
    </row>
    <row r="2246" spans="1:29">
      <c r="A2246" t="s">
        <v>23</v>
      </c>
      <c r="B2246" t="s">
        <v>5614</v>
      </c>
      <c r="C2246" t="s">
        <v>5615</v>
      </c>
      <c r="D2246" t="s">
        <v>4447</v>
      </c>
      <c r="E2246" t="s">
        <v>4448</v>
      </c>
      <c r="F2246" t="s">
        <v>4539</v>
      </c>
      <c r="G2246" t="s">
        <v>5614</v>
      </c>
      <c r="H2246" t="s">
        <v>29</v>
      </c>
      <c r="I2246">
        <v>18304725.9858566</v>
      </c>
      <c r="J2246">
        <v>29208</v>
      </c>
      <c r="K2246">
        <v>26287.200000000001</v>
      </c>
      <c r="L2246">
        <v>9.9502487562189004E-2</v>
      </c>
      <c r="M2246">
        <v>34.759000800000003</v>
      </c>
      <c r="N2246">
        <v>116.9312269</v>
      </c>
      <c r="O2246" t="s">
        <v>5608</v>
      </c>
      <c r="P2246" t="s">
        <v>23</v>
      </c>
      <c r="Q2246" t="s">
        <v>4451</v>
      </c>
      <c r="R2246">
        <v>1</v>
      </c>
      <c r="S2246">
        <v>34.356578906979152</v>
      </c>
      <c r="T2246">
        <v>117.32269113346069</v>
      </c>
      <c r="U2246">
        <v>57.302972383760647</v>
      </c>
      <c r="V2246" t="s">
        <v>32</v>
      </c>
      <c r="W2246" t="s">
        <v>33</v>
      </c>
      <c r="X2246" t="str">
        <f t="shared" si="105"/>
        <v>NPT955AJJP</v>
      </c>
      <c r="Y2246">
        <f t="shared" si="106"/>
        <v>1</v>
      </c>
      <c r="Z2246">
        <f>COUNTIF($X$2:X2246,X2246)</f>
        <v>1</v>
      </c>
      <c r="AA2246" t="str">
        <f t="shared" si="107"/>
        <v>NPT955AJJP1</v>
      </c>
      <c r="AB2246">
        <f>COUNTIF(实际辖区!A:A,全部结果!X2246)</f>
        <v>1</v>
      </c>
      <c r="AC2246" s="9" t="str">
        <f>VLOOKUP(AA2246,实际辖区!D:E,2,0)</f>
        <v>POS_75874938</v>
      </c>
    </row>
    <row r="2247" spans="1:29">
      <c r="A2247" t="s">
        <v>23</v>
      </c>
      <c r="B2247" t="s">
        <v>5616</v>
      </c>
      <c r="C2247" t="s">
        <v>5617</v>
      </c>
      <c r="D2247" t="s">
        <v>4447</v>
      </c>
      <c r="E2247" t="s">
        <v>4448</v>
      </c>
      <c r="F2247" t="s">
        <v>4449</v>
      </c>
      <c r="G2247" t="s">
        <v>5606</v>
      </c>
      <c r="H2247" t="s">
        <v>55</v>
      </c>
      <c r="I2247">
        <v>4207112.4255614504</v>
      </c>
      <c r="J2247">
        <v>0</v>
      </c>
      <c r="K2247">
        <v>35049.599999999999</v>
      </c>
      <c r="L2247">
        <v>6.9651741293532299E-2</v>
      </c>
      <c r="M2247">
        <v>34.223277799999998</v>
      </c>
      <c r="N2247">
        <v>117.30029810000001</v>
      </c>
      <c r="O2247" t="s">
        <v>5608</v>
      </c>
      <c r="P2247" t="s">
        <v>23</v>
      </c>
      <c r="Q2247" t="s">
        <v>4451</v>
      </c>
      <c r="R2247">
        <v>1</v>
      </c>
      <c r="S2247">
        <v>34.356578906979152</v>
      </c>
      <c r="T2247">
        <v>117.32269113346069</v>
      </c>
      <c r="U2247">
        <v>14.92981724456402</v>
      </c>
      <c r="V2247" t="s">
        <v>32</v>
      </c>
      <c r="W2247" t="s">
        <v>33</v>
      </c>
      <c r="X2247" t="str">
        <f t="shared" si="105"/>
        <v>NPT955CN0Z</v>
      </c>
      <c r="Y2247">
        <f t="shared" si="106"/>
        <v>1</v>
      </c>
      <c r="Z2247">
        <f>COUNTIF($X$2:X2247,X2247)</f>
        <v>1</v>
      </c>
      <c r="AA2247" t="str">
        <f t="shared" si="107"/>
        <v>NPT955CN0Z1</v>
      </c>
      <c r="AB2247">
        <f>COUNTIF(实际辖区!A:A,全部结果!X2247)</f>
        <v>1</v>
      </c>
      <c r="AC2247" s="9" t="str">
        <f>VLOOKUP(AA2247,实际辖区!D:E,2,0)</f>
        <v>POS_75874938</v>
      </c>
    </row>
    <row r="2248" spans="1:29">
      <c r="A2248" t="s">
        <v>23</v>
      </c>
      <c r="B2248" t="s">
        <v>5618</v>
      </c>
      <c r="C2248" t="s">
        <v>5619</v>
      </c>
      <c r="D2248" t="s">
        <v>4447</v>
      </c>
      <c r="E2248" t="s">
        <v>4448</v>
      </c>
      <c r="F2248" t="s">
        <v>5620</v>
      </c>
      <c r="G2248" t="s">
        <v>5612</v>
      </c>
      <c r="H2248" t="s">
        <v>55</v>
      </c>
      <c r="I2248">
        <v>2621621.8720004698</v>
      </c>
      <c r="J2248">
        <v>11683.2</v>
      </c>
      <c r="K2248">
        <v>3651</v>
      </c>
      <c r="L2248">
        <v>2.9850746268656699E-2</v>
      </c>
      <c r="M2248">
        <v>34.284022</v>
      </c>
      <c r="N2248">
        <v>117.30032</v>
      </c>
      <c r="O2248" t="s">
        <v>5608</v>
      </c>
      <c r="P2248" t="s">
        <v>23</v>
      </c>
      <c r="Q2248" t="s">
        <v>4451</v>
      </c>
      <c r="R2248">
        <v>1</v>
      </c>
      <c r="S2248">
        <v>34.356578906979152</v>
      </c>
      <c r="T2248">
        <v>117.32269113346069</v>
      </c>
      <c r="U2248">
        <v>8.3077906162332305</v>
      </c>
      <c r="V2248" t="s">
        <v>32</v>
      </c>
      <c r="W2248" t="s">
        <v>33</v>
      </c>
      <c r="X2248" t="str">
        <f t="shared" si="105"/>
        <v>NPT955A90P</v>
      </c>
      <c r="Y2248">
        <f t="shared" si="106"/>
        <v>1</v>
      </c>
      <c r="Z2248">
        <f>COUNTIF($X$2:X2248,X2248)</f>
        <v>1</v>
      </c>
      <c r="AA2248" t="str">
        <f t="shared" si="107"/>
        <v>NPT955A90P1</v>
      </c>
      <c r="AB2248">
        <f>COUNTIF(实际辖区!A:A,全部结果!X2248)</f>
        <v>1</v>
      </c>
      <c r="AC2248" s="9" t="str">
        <f>VLOOKUP(AA2248,实际辖区!D:E,2,0)</f>
        <v>POS_75874938</v>
      </c>
    </row>
    <row r="2249" spans="1:29">
      <c r="A2249" t="s">
        <v>23</v>
      </c>
      <c r="B2249" t="s">
        <v>5621</v>
      </c>
      <c r="C2249" t="s">
        <v>5622</v>
      </c>
      <c r="D2249" t="s">
        <v>4447</v>
      </c>
      <c r="E2249" t="s">
        <v>4607</v>
      </c>
      <c r="F2249" t="s">
        <v>4641</v>
      </c>
      <c r="G2249" t="s">
        <v>5621</v>
      </c>
      <c r="H2249" t="s">
        <v>29</v>
      </c>
      <c r="I2249">
        <v>36331253.112589702</v>
      </c>
      <c r="J2249">
        <v>185821.2</v>
      </c>
      <c r="K2249">
        <v>138895.20000000001</v>
      </c>
      <c r="L2249">
        <v>0.43781094527363179</v>
      </c>
      <c r="M2249">
        <v>31.880927</v>
      </c>
      <c r="N2249">
        <v>120.53301860000001</v>
      </c>
      <c r="O2249" t="s">
        <v>5623</v>
      </c>
      <c r="P2249" t="s">
        <v>23</v>
      </c>
      <c r="Q2249" t="s">
        <v>4451</v>
      </c>
      <c r="R2249">
        <v>0</v>
      </c>
      <c r="S2249">
        <v>31.52766578308821</v>
      </c>
      <c r="T2249">
        <v>120.5865556477676</v>
      </c>
      <c r="U2249">
        <v>39.497588370575919</v>
      </c>
      <c r="V2249" t="s">
        <v>32</v>
      </c>
      <c r="W2249" t="s">
        <v>33</v>
      </c>
      <c r="X2249" t="str">
        <f t="shared" si="105"/>
        <v>NPT955AJAG</v>
      </c>
      <c r="Y2249">
        <f t="shared" si="106"/>
        <v>1</v>
      </c>
      <c r="Z2249">
        <f>COUNTIF($X$2:X2249,X2249)</f>
        <v>1</v>
      </c>
      <c r="AA2249" t="str">
        <f t="shared" si="107"/>
        <v>NPT955AJAG1</v>
      </c>
      <c r="AB2249">
        <f>COUNTIF(实际辖区!A:A,全部结果!X2249)</f>
        <v>1</v>
      </c>
      <c r="AC2249" s="9" t="str">
        <f>VLOOKUP(AA2249,实际辖区!D:E,2,0)</f>
        <v>POS_75874948</v>
      </c>
    </row>
    <row r="2250" spans="1:29">
      <c r="A2250" t="s">
        <v>23</v>
      </c>
      <c r="B2250" t="s">
        <v>5624</v>
      </c>
      <c r="C2250" t="s">
        <v>5625</v>
      </c>
      <c r="D2250" t="s">
        <v>4447</v>
      </c>
      <c r="E2250" t="s">
        <v>4607</v>
      </c>
      <c r="F2250" t="s">
        <v>5050</v>
      </c>
      <c r="G2250" t="s">
        <v>5624</v>
      </c>
      <c r="H2250" t="s">
        <v>55</v>
      </c>
      <c r="I2250">
        <v>20769601.223437101</v>
      </c>
      <c r="J2250">
        <v>177438.6</v>
      </c>
      <c r="K2250">
        <v>184010.4</v>
      </c>
      <c r="L2250">
        <v>0.34328358208955218</v>
      </c>
      <c r="M2250">
        <v>31.351027699999999</v>
      </c>
      <c r="N2250">
        <v>120.61317219999999</v>
      </c>
      <c r="O2250" t="s">
        <v>5623</v>
      </c>
      <c r="P2250" t="s">
        <v>23</v>
      </c>
      <c r="Q2250" t="s">
        <v>4451</v>
      </c>
      <c r="R2250">
        <v>0</v>
      </c>
      <c r="S2250">
        <v>31.52766578308821</v>
      </c>
      <c r="T2250">
        <v>120.5865556477676</v>
      </c>
      <c r="U2250">
        <v>19.747878987486789</v>
      </c>
      <c r="V2250" t="s">
        <v>32</v>
      </c>
      <c r="W2250" t="s">
        <v>33</v>
      </c>
      <c r="X2250" t="str">
        <f t="shared" si="105"/>
        <v>NPT955AIYK</v>
      </c>
      <c r="Y2250">
        <f t="shared" si="106"/>
        <v>1</v>
      </c>
      <c r="Z2250">
        <f>COUNTIF($X$2:X2250,X2250)</f>
        <v>1</v>
      </c>
      <c r="AA2250" t="str">
        <f t="shared" si="107"/>
        <v>NPT955AIYK1</v>
      </c>
      <c r="AB2250">
        <f>COUNTIF(实际辖区!A:A,全部结果!X2250)</f>
        <v>1</v>
      </c>
      <c r="AC2250" s="9" t="str">
        <f>VLOOKUP(AA2250,实际辖区!D:E,2,0)</f>
        <v>POS_75874948</v>
      </c>
    </row>
    <row r="2251" spans="1:29">
      <c r="A2251" t="s">
        <v>23</v>
      </c>
      <c r="B2251" t="s">
        <v>5626</v>
      </c>
      <c r="C2251" t="s">
        <v>5627</v>
      </c>
      <c r="D2251" t="s">
        <v>4447</v>
      </c>
      <c r="E2251" t="s">
        <v>4607</v>
      </c>
      <c r="F2251" t="s">
        <v>5050</v>
      </c>
      <c r="G2251" t="s">
        <v>5624</v>
      </c>
      <c r="H2251" t="s">
        <v>55</v>
      </c>
      <c r="I2251">
        <v>28651641.965094399</v>
      </c>
      <c r="J2251">
        <v>227822.4</v>
      </c>
      <c r="K2251">
        <v>105148.8</v>
      </c>
      <c r="L2251">
        <v>6.9651741293532299E-2</v>
      </c>
      <c r="M2251">
        <v>31.351027699999999</v>
      </c>
      <c r="N2251">
        <v>120.61317219999999</v>
      </c>
      <c r="O2251" t="s">
        <v>5623</v>
      </c>
      <c r="P2251" t="s">
        <v>23</v>
      </c>
      <c r="Q2251" t="s">
        <v>4451</v>
      </c>
      <c r="R2251">
        <v>0</v>
      </c>
      <c r="S2251">
        <v>31.52766578308821</v>
      </c>
      <c r="T2251">
        <v>120.5865556477676</v>
      </c>
      <c r="U2251">
        <v>19.747878987486789</v>
      </c>
      <c r="V2251" t="s">
        <v>32</v>
      </c>
      <c r="W2251" t="s">
        <v>33</v>
      </c>
      <c r="X2251" t="str">
        <f t="shared" si="105"/>
        <v>NPT955BLDQ</v>
      </c>
      <c r="Y2251">
        <f t="shared" si="106"/>
        <v>1</v>
      </c>
      <c r="Z2251">
        <f>COUNTIF($X$2:X2251,X2251)</f>
        <v>1</v>
      </c>
      <c r="AA2251" t="str">
        <f t="shared" si="107"/>
        <v>NPT955BLDQ1</v>
      </c>
      <c r="AB2251">
        <f>COUNTIF(实际辖区!A:A,全部结果!X2251)</f>
        <v>1</v>
      </c>
      <c r="AC2251" s="9" t="str">
        <f>VLOOKUP(AA2251,实际辖区!D:E,2,0)</f>
        <v>POS_75874948</v>
      </c>
    </row>
    <row r="2252" spans="1:29">
      <c r="A2252" t="s">
        <v>23</v>
      </c>
      <c r="B2252" t="s">
        <v>5628</v>
      </c>
      <c r="C2252" t="s">
        <v>5629</v>
      </c>
      <c r="D2252" t="s">
        <v>4447</v>
      </c>
      <c r="E2252" t="s">
        <v>5452</v>
      </c>
      <c r="F2252" t="s">
        <v>5630</v>
      </c>
      <c r="G2252" t="s">
        <v>5628</v>
      </c>
      <c r="H2252" t="s">
        <v>29</v>
      </c>
      <c r="I2252">
        <v>45688863.558066003</v>
      </c>
      <c r="J2252">
        <v>122673.60000000001</v>
      </c>
      <c r="K2252">
        <v>56225.4</v>
      </c>
      <c r="L2252">
        <v>0.2238805970149253</v>
      </c>
      <c r="M2252">
        <v>34.011676100000003</v>
      </c>
      <c r="N2252">
        <v>119.8894636</v>
      </c>
      <c r="O2252" t="s">
        <v>5631</v>
      </c>
      <c r="P2252" t="s">
        <v>23</v>
      </c>
      <c r="Q2252" t="s">
        <v>4451</v>
      </c>
      <c r="R2252">
        <v>0</v>
      </c>
      <c r="S2252">
        <v>33.861131537890259</v>
      </c>
      <c r="T2252">
        <v>119.8681614530142</v>
      </c>
      <c r="U2252">
        <v>16.814328647527908</v>
      </c>
      <c r="V2252" t="s">
        <v>32</v>
      </c>
      <c r="W2252" t="s">
        <v>33</v>
      </c>
      <c r="X2252" t="str">
        <f t="shared" si="105"/>
        <v>NPT955AJHR</v>
      </c>
      <c r="Y2252">
        <f t="shared" si="106"/>
        <v>1</v>
      </c>
      <c r="Z2252">
        <f>COUNTIF($X$2:X2252,X2252)</f>
        <v>1</v>
      </c>
      <c r="AA2252" t="str">
        <f t="shared" si="107"/>
        <v>NPT955AJHR1</v>
      </c>
      <c r="AB2252">
        <f>COUNTIF(实际辖区!A:A,全部结果!X2252)</f>
        <v>1</v>
      </c>
      <c r="AC2252" s="9" t="str">
        <f>VLOOKUP(AA2252,实际辖区!D:E,2,0)</f>
        <v>POS_75874950</v>
      </c>
    </row>
    <row r="2253" spans="1:29">
      <c r="A2253" t="s">
        <v>23</v>
      </c>
      <c r="B2253" t="s">
        <v>5632</v>
      </c>
      <c r="C2253" t="s">
        <v>5633</v>
      </c>
      <c r="D2253" t="s">
        <v>4447</v>
      </c>
      <c r="E2253" t="s">
        <v>5452</v>
      </c>
      <c r="F2253" t="s">
        <v>5634</v>
      </c>
      <c r="G2253" t="s">
        <v>5632</v>
      </c>
      <c r="H2253" t="s">
        <v>29</v>
      </c>
      <c r="I2253">
        <v>28124149.498362701</v>
      </c>
      <c r="J2253">
        <v>41840.46</v>
      </c>
      <c r="K2253">
        <v>29938.2</v>
      </c>
      <c r="L2253">
        <v>0.19900497512437809</v>
      </c>
      <c r="M2253">
        <v>34.204743000000001</v>
      </c>
      <c r="N2253">
        <v>119.5846011</v>
      </c>
      <c r="O2253" t="s">
        <v>5631</v>
      </c>
      <c r="P2253" t="s">
        <v>23</v>
      </c>
      <c r="Q2253" t="s">
        <v>4451</v>
      </c>
      <c r="R2253">
        <v>0</v>
      </c>
      <c r="S2253">
        <v>33.861131537890259</v>
      </c>
      <c r="T2253">
        <v>119.8681614530142</v>
      </c>
      <c r="U2253">
        <v>46.243248778887427</v>
      </c>
      <c r="V2253" t="s">
        <v>32</v>
      </c>
      <c r="W2253" t="s">
        <v>33</v>
      </c>
      <c r="X2253" t="str">
        <f t="shared" si="105"/>
        <v>NPT955AJHD</v>
      </c>
      <c r="Y2253">
        <f t="shared" si="106"/>
        <v>1</v>
      </c>
      <c r="Z2253">
        <f>COUNTIF($X$2:X2253,X2253)</f>
        <v>1</v>
      </c>
      <c r="AA2253" t="str">
        <f t="shared" si="107"/>
        <v>NPT955AJHD1</v>
      </c>
      <c r="AB2253">
        <f>COUNTIF(实际辖区!A:A,全部结果!X2253)</f>
        <v>1</v>
      </c>
      <c r="AC2253" s="9" t="str">
        <f>VLOOKUP(AA2253,实际辖区!D:E,2,0)</f>
        <v>POS_75874950</v>
      </c>
    </row>
    <row r="2254" spans="1:29">
      <c r="A2254" t="s">
        <v>23</v>
      </c>
      <c r="B2254" t="s">
        <v>5635</v>
      </c>
      <c r="C2254" t="s">
        <v>5636</v>
      </c>
      <c r="D2254" t="s">
        <v>4447</v>
      </c>
      <c r="E2254" t="s">
        <v>5452</v>
      </c>
      <c r="F2254" t="s">
        <v>5630</v>
      </c>
      <c r="G2254" t="s">
        <v>5635</v>
      </c>
      <c r="H2254" t="s">
        <v>29</v>
      </c>
      <c r="I2254">
        <v>32701427.605726998</v>
      </c>
      <c r="J2254">
        <v>0</v>
      </c>
      <c r="K2254">
        <v>39430.800000000003</v>
      </c>
      <c r="L2254">
        <v>0.16417910447761189</v>
      </c>
      <c r="M2254">
        <v>34.006147200000001</v>
      </c>
      <c r="N2254">
        <v>119.84037789999999</v>
      </c>
      <c r="O2254" t="s">
        <v>5631</v>
      </c>
      <c r="P2254" t="s">
        <v>23</v>
      </c>
      <c r="Q2254" t="s">
        <v>4451</v>
      </c>
      <c r="R2254">
        <v>0</v>
      </c>
      <c r="S2254">
        <v>33.861131537890259</v>
      </c>
      <c r="T2254">
        <v>119.8681614530142</v>
      </c>
      <c r="U2254">
        <v>16.28913022890174</v>
      </c>
      <c r="V2254" t="s">
        <v>32</v>
      </c>
      <c r="W2254" t="s">
        <v>33</v>
      </c>
      <c r="X2254" t="str">
        <f t="shared" si="105"/>
        <v>NPT955AJHU</v>
      </c>
      <c r="Y2254">
        <f t="shared" si="106"/>
        <v>1</v>
      </c>
      <c r="Z2254">
        <f>COUNTIF($X$2:X2254,X2254)</f>
        <v>1</v>
      </c>
      <c r="AA2254" t="str">
        <f t="shared" si="107"/>
        <v>NPT955AJHU1</v>
      </c>
      <c r="AB2254">
        <f>COUNTIF(实际辖区!A:A,全部结果!X2254)</f>
        <v>1</v>
      </c>
      <c r="AC2254" s="9" t="str">
        <f>VLOOKUP(AA2254,实际辖区!D:E,2,0)</f>
        <v>POS_75874950</v>
      </c>
    </row>
    <row r="2255" spans="1:29">
      <c r="A2255" t="s">
        <v>23</v>
      </c>
      <c r="B2255" t="s">
        <v>5637</v>
      </c>
      <c r="C2255" t="s">
        <v>5638</v>
      </c>
      <c r="D2255" t="s">
        <v>4447</v>
      </c>
      <c r="E2255" t="s">
        <v>5452</v>
      </c>
      <c r="F2255" t="s">
        <v>5469</v>
      </c>
      <c r="G2255" t="s">
        <v>5639</v>
      </c>
      <c r="H2255" t="s">
        <v>55</v>
      </c>
      <c r="I2255">
        <v>3520529.1888551</v>
      </c>
      <c r="J2255">
        <v>210297.60000000001</v>
      </c>
      <c r="K2255">
        <v>113911.2</v>
      </c>
      <c r="L2255">
        <v>0.14427860696517411</v>
      </c>
      <c r="M2255">
        <v>33.347007900000001</v>
      </c>
      <c r="N2255">
        <v>120.1659092</v>
      </c>
      <c r="O2255" t="s">
        <v>5631</v>
      </c>
      <c r="P2255" t="s">
        <v>23</v>
      </c>
      <c r="Q2255" t="s">
        <v>4451</v>
      </c>
      <c r="R2255">
        <v>1</v>
      </c>
      <c r="S2255">
        <v>33.861131537890259</v>
      </c>
      <c r="T2255">
        <v>119.8681614530142</v>
      </c>
      <c r="U2255">
        <v>63.367166905198843</v>
      </c>
      <c r="V2255" t="s">
        <v>32</v>
      </c>
      <c r="W2255" t="s">
        <v>33</v>
      </c>
      <c r="X2255" t="str">
        <f t="shared" si="105"/>
        <v>NPT955BEEW</v>
      </c>
      <c r="Y2255">
        <f t="shared" si="106"/>
        <v>1</v>
      </c>
      <c r="Z2255">
        <f>COUNTIF($X$2:X2255,X2255)</f>
        <v>1</v>
      </c>
      <c r="AA2255" t="str">
        <f t="shared" si="107"/>
        <v>NPT955BEEW1</v>
      </c>
      <c r="AB2255">
        <f>COUNTIF(实际辖区!A:A,全部结果!X2255)</f>
        <v>1</v>
      </c>
      <c r="AC2255" s="9" t="str">
        <f>VLOOKUP(AA2255,实际辖区!D:E,2,0)</f>
        <v>POS_75874950</v>
      </c>
    </row>
    <row r="2256" spans="1:29">
      <c r="A2256" t="s">
        <v>23</v>
      </c>
      <c r="B2256" t="s">
        <v>5640</v>
      </c>
      <c r="C2256" t="s">
        <v>5641</v>
      </c>
      <c r="D2256" t="s">
        <v>4447</v>
      </c>
      <c r="E2256" t="s">
        <v>5452</v>
      </c>
      <c r="F2256" t="s">
        <v>5634</v>
      </c>
      <c r="G2256" t="s">
        <v>5640</v>
      </c>
      <c r="H2256" t="s">
        <v>29</v>
      </c>
      <c r="I2256">
        <v>13242887.3650108</v>
      </c>
      <c r="J2256">
        <v>0</v>
      </c>
      <c r="K2256">
        <v>0</v>
      </c>
      <c r="L2256">
        <v>0.11940298507462679</v>
      </c>
      <c r="M2256">
        <v>34.204743000000001</v>
      </c>
      <c r="N2256">
        <v>119.5846011</v>
      </c>
      <c r="O2256" t="s">
        <v>5631</v>
      </c>
      <c r="P2256" t="s">
        <v>23</v>
      </c>
      <c r="Q2256" t="s">
        <v>4451</v>
      </c>
      <c r="R2256">
        <v>0</v>
      </c>
      <c r="S2256">
        <v>33.861131537890259</v>
      </c>
      <c r="T2256">
        <v>119.8681614530142</v>
      </c>
      <c r="U2256">
        <v>46.243248778887427</v>
      </c>
      <c r="V2256" t="s">
        <v>32</v>
      </c>
      <c r="W2256" t="s">
        <v>33</v>
      </c>
      <c r="X2256" t="str">
        <f t="shared" si="105"/>
        <v>NPT955AJHF</v>
      </c>
      <c r="Y2256">
        <f t="shared" si="106"/>
        <v>1</v>
      </c>
      <c r="Z2256">
        <f>COUNTIF($X$2:X2256,X2256)</f>
        <v>1</v>
      </c>
      <c r="AA2256" t="str">
        <f t="shared" si="107"/>
        <v>NPT955AJHF1</v>
      </c>
      <c r="AB2256">
        <f>COUNTIF(实际辖区!A:A,全部结果!X2256)</f>
        <v>1</v>
      </c>
      <c r="AC2256" s="9" t="str">
        <f>VLOOKUP(AA2256,实际辖区!D:E,2,0)</f>
        <v>POS_75874950</v>
      </c>
    </row>
    <row r="2257" spans="1:29">
      <c r="A2257" t="s">
        <v>23</v>
      </c>
      <c r="B2257" t="s">
        <v>5639</v>
      </c>
      <c r="C2257" t="s">
        <v>5642</v>
      </c>
      <c r="D2257" t="s">
        <v>4447</v>
      </c>
      <c r="E2257" t="s">
        <v>5452</v>
      </c>
      <c r="F2257" t="s">
        <v>5453</v>
      </c>
      <c r="G2257" t="s">
        <v>5639</v>
      </c>
      <c r="H2257" t="s">
        <v>55</v>
      </c>
      <c r="I2257">
        <v>48882509.316867597</v>
      </c>
      <c r="J2257">
        <v>122673.60000000001</v>
      </c>
      <c r="K2257">
        <v>67908.600000000006</v>
      </c>
      <c r="L2257">
        <v>0.10945273631840791</v>
      </c>
      <c r="M2257">
        <v>33.391156000000002</v>
      </c>
      <c r="N2257">
        <v>120.1384547</v>
      </c>
      <c r="O2257" t="s">
        <v>5631</v>
      </c>
      <c r="P2257" t="s">
        <v>23</v>
      </c>
      <c r="Q2257" t="s">
        <v>4451</v>
      </c>
      <c r="R2257">
        <v>1</v>
      </c>
      <c r="S2257">
        <v>33.861131537890259</v>
      </c>
      <c r="T2257">
        <v>119.8681614530142</v>
      </c>
      <c r="U2257">
        <v>57.847051619768507</v>
      </c>
      <c r="V2257" t="s">
        <v>32</v>
      </c>
      <c r="W2257" t="s">
        <v>33</v>
      </c>
      <c r="X2257" t="str">
        <f t="shared" si="105"/>
        <v>NPT955AJFT</v>
      </c>
      <c r="Y2257">
        <f t="shared" si="106"/>
        <v>1</v>
      </c>
      <c r="Z2257">
        <f>COUNTIF($X$2:X2257,X2257)</f>
        <v>1</v>
      </c>
      <c r="AA2257" t="str">
        <f t="shared" si="107"/>
        <v>NPT955AJFT1</v>
      </c>
      <c r="AB2257">
        <f>COUNTIF(实际辖区!A:A,全部结果!X2257)</f>
        <v>1</v>
      </c>
      <c r="AC2257" s="9" t="str">
        <f>VLOOKUP(AA2257,实际辖区!D:E,2,0)</f>
        <v>POS_75874950</v>
      </c>
    </row>
    <row r="2258" spans="1:29">
      <c r="A2258" t="s">
        <v>23</v>
      </c>
      <c r="B2258" t="s">
        <v>5643</v>
      </c>
      <c r="C2258" t="s">
        <v>5644</v>
      </c>
      <c r="D2258" t="s">
        <v>4447</v>
      </c>
      <c r="E2258" t="s">
        <v>4504</v>
      </c>
      <c r="F2258" t="s">
        <v>4523</v>
      </c>
      <c r="G2258" t="s">
        <v>5643</v>
      </c>
      <c r="H2258" t="s">
        <v>29</v>
      </c>
      <c r="I2258">
        <v>15854623.214659</v>
      </c>
      <c r="J2258">
        <v>157222.62</v>
      </c>
      <c r="K2258">
        <v>71758.38</v>
      </c>
      <c r="L2258">
        <v>0.62189054726368154</v>
      </c>
      <c r="M2258">
        <v>31.873611700000001</v>
      </c>
      <c r="N2258">
        <v>121.18843649999999</v>
      </c>
      <c r="O2258" t="s">
        <v>5645</v>
      </c>
      <c r="P2258" t="s">
        <v>23</v>
      </c>
      <c r="Q2258" t="s">
        <v>4451</v>
      </c>
      <c r="R2258">
        <v>0</v>
      </c>
      <c r="S2258">
        <v>31.881474671318301</v>
      </c>
      <c r="T2258">
        <v>121.50402485607459</v>
      </c>
      <c r="U2258">
        <v>29.873216936156151</v>
      </c>
      <c r="V2258" t="s">
        <v>32</v>
      </c>
      <c r="W2258" t="s">
        <v>33</v>
      </c>
      <c r="X2258" t="str">
        <f t="shared" si="105"/>
        <v>NPT955AJCK</v>
      </c>
      <c r="Y2258">
        <f t="shared" si="106"/>
        <v>1</v>
      </c>
      <c r="Z2258">
        <f>COUNTIF($X$2:X2258,X2258)</f>
        <v>1</v>
      </c>
      <c r="AA2258" t="str">
        <f t="shared" si="107"/>
        <v>NPT955AJCK1</v>
      </c>
      <c r="AB2258">
        <f>COUNTIF(实际辖区!A:A,全部结果!X2258)</f>
        <v>1</v>
      </c>
      <c r="AC2258" s="9" t="str">
        <f>VLOOKUP(AA2258,实际辖区!D:E,2,0)</f>
        <v>POS_75874957</v>
      </c>
    </row>
    <row r="2259" spans="1:29">
      <c r="A2259" t="s">
        <v>23</v>
      </c>
      <c r="B2259" t="s">
        <v>5646</v>
      </c>
      <c r="C2259" t="s">
        <v>5647</v>
      </c>
      <c r="D2259" t="s">
        <v>4447</v>
      </c>
      <c r="E2259" t="s">
        <v>4504</v>
      </c>
      <c r="F2259" t="s">
        <v>4523</v>
      </c>
      <c r="G2259" t="s">
        <v>5646</v>
      </c>
      <c r="H2259" t="s">
        <v>29</v>
      </c>
      <c r="I2259">
        <v>28450754.3301052</v>
      </c>
      <c r="J2259">
        <v>203424.6</v>
      </c>
      <c r="K2259">
        <v>177638.39999999999</v>
      </c>
      <c r="L2259">
        <v>0.23383084577114421</v>
      </c>
      <c r="M2259">
        <v>31.914278800000002</v>
      </c>
      <c r="N2259">
        <v>121.1992073</v>
      </c>
      <c r="O2259" t="s">
        <v>5645</v>
      </c>
      <c r="P2259" t="s">
        <v>23</v>
      </c>
      <c r="Q2259" t="s">
        <v>4451</v>
      </c>
      <c r="R2259">
        <v>1</v>
      </c>
      <c r="S2259">
        <v>31.881474671318301</v>
      </c>
      <c r="T2259">
        <v>121.50402485607459</v>
      </c>
      <c r="U2259">
        <v>29.063562994251011</v>
      </c>
      <c r="V2259" t="s">
        <v>32</v>
      </c>
      <c r="W2259" t="s">
        <v>33</v>
      </c>
      <c r="X2259" t="str">
        <f t="shared" si="105"/>
        <v>NPT955AJCO</v>
      </c>
      <c r="Y2259">
        <f t="shared" si="106"/>
        <v>1</v>
      </c>
      <c r="Z2259">
        <f>COUNTIF($X$2:X2259,X2259)</f>
        <v>1</v>
      </c>
      <c r="AA2259" t="str">
        <f t="shared" si="107"/>
        <v>NPT955AJCO1</v>
      </c>
      <c r="AB2259">
        <f>COUNTIF(实际辖区!A:A,全部结果!X2259)</f>
        <v>1</v>
      </c>
      <c r="AC2259" s="9" t="str">
        <f>VLOOKUP(AA2259,实际辖区!D:E,2,0)</f>
        <v>POS_75874957</v>
      </c>
    </row>
    <row r="2260" spans="1:29">
      <c r="A2260" t="s">
        <v>23</v>
      </c>
      <c r="B2260" t="s">
        <v>5648</v>
      </c>
      <c r="C2260" t="s">
        <v>5649</v>
      </c>
      <c r="D2260" t="s">
        <v>4447</v>
      </c>
      <c r="E2260" t="s">
        <v>4504</v>
      </c>
      <c r="F2260" t="s">
        <v>5650</v>
      </c>
      <c r="G2260" t="s">
        <v>5648</v>
      </c>
      <c r="H2260" t="s">
        <v>29</v>
      </c>
      <c r="I2260">
        <v>30482327.8060336</v>
      </c>
      <c r="J2260">
        <v>110725.2</v>
      </c>
      <c r="K2260">
        <v>78861.600000000006</v>
      </c>
      <c r="L2260">
        <v>0.1393034825870646</v>
      </c>
      <c r="M2260">
        <v>31.818380699999999</v>
      </c>
      <c r="N2260">
        <v>121.6679575</v>
      </c>
      <c r="O2260" t="s">
        <v>5645</v>
      </c>
      <c r="P2260" t="s">
        <v>23</v>
      </c>
      <c r="Q2260" t="s">
        <v>4451</v>
      </c>
      <c r="R2260">
        <v>0</v>
      </c>
      <c r="S2260">
        <v>31.881474671318301</v>
      </c>
      <c r="T2260">
        <v>121.50402485607459</v>
      </c>
      <c r="U2260">
        <v>17.02005379702236</v>
      </c>
      <c r="V2260" t="s">
        <v>32</v>
      </c>
      <c r="W2260" t="s">
        <v>33</v>
      </c>
      <c r="X2260" t="str">
        <f t="shared" si="105"/>
        <v>NPT955AJCZ</v>
      </c>
      <c r="Y2260">
        <f t="shared" si="106"/>
        <v>1</v>
      </c>
      <c r="Z2260">
        <f>COUNTIF($X$2:X2260,X2260)</f>
        <v>1</v>
      </c>
      <c r="AA2260" t="str">
        <f t="shared" si="107"/>
        <v>NPT955AJCZ1</v>
      </c>
      <c r="AB2260">
        <f>COUNTIF(实际辖区!A:A,全部结果!X2260)</f>
        <v>1</v>
      </c>
      <c r="AC2260" s="9" t="str">
        <f>VLOOKUP(AA2260,实际辖区!D:E,2,0)</f>
        <v>POS_75874957</v>
      </c>
    </row>
    <row r="2261" spans="1:29">
      <c r="A2261" t="s">
        <v>23</v>
      </c>
      <c r="B2261" t="s">
        <v>5651</v>
      </c>
      <c r="C2261" t="s">
        <v>5652</v>
      </c>
      <c r="D2261" t="s">
        <v>4447</v>
      </c>
      <c r="E2261" t="s">
        <v>4504</v>
      </c>
      <c r="F2261" t="s">
        <v>5650</v>
      </c>
      <c r="G2261" t="s">
        <v>5651</v>
      </c>
      <c r="H2261" t="s">
        <v>29</v>
      </c>
      <c r="I2261">
        <v>12369334.691353699</v>
      </c>
      <c r="J2261">
        <v>63527.4</v>
      </c>
      <c r="K2261">
        <v>43812</v>
      </c>
      <c r="L2261">
        <v>6.4676616915422799E-2</v>
      </c>
      <c r="M2261">
        <v>31.8230355</v>
      </c>
      <c r="N2261">
        <v>121.67590629999999</v>
      </c>
      <c r="O2261" t="s">
        <v>5645</v>
      </c>
      <c r="P2261" t="s">
        <v>23</v>
      </c>
      <c r="Q2261" t="s">
        <v>4451</v>
      </c>
      <c r="R2261">
        <v>0</v>
      </c>
      <c r="S2261">
        <v>31.881474671318301</v>
      </c>
      <c r="T2261">
        <v>121.50402485607459</v>
      </c>
      <c r="U2261">
        <v>17.51071456962433</v>
      </c>
      <c r="V2261" t="s">
        <v>32</v>
      </c>
      <c r="W2261" t="s">
        <v>33</v>
      </c>
      <c r="X2261" t="str">
        <f t="shared" si="105"/>
        <v>NPT955AJDC</v>
      </c>
      <c r="Y2261">
        <f t="shared" si="106"/>
        <v>1</v>
      </c>
      <c r="Z2261">
        <f>COUNTIF($X$2:X2261,X2261)</f>
        <v>1</v>
      </c>
      <c r="AA2261" t="str">
        <f t="shared" si="107"/>
        <v>NPT955AJDC1</v>
      </c>
      <c r="AB2261">
        <f>COUNTIF(实际辖区!A:A,全部结果!X2261)</f>
        <v>1</v>
      </c>
      <c r="AC2261" s="9" t="str">
        <f>VLOOKUP(AA2261,实际辖区!D:E,2,0)</f>
        <v>POS_75874957</v>
      </c>
    </row>
    <row r="2262" spans="1:29">
      <c r="A2262" t="s">
        <v>23</v>
      </c>
      <c r="B2262" t="s">
        <v>5653</v>
      </c>
      <c r="C2262" t="s">
        <v>5654</v>
      </c>
      <c r="D2262" t="s">
        <v>4447</v>
      </c>
      <c r="E2262" t="s">
        <v>4504</v>
      </c>
      <c r="F2262" t="s">
        <v>5650</v>
      </c>
      <c r="G2262" t="s">
        <v>5653</v>
      </c>
      <c r="H2262" t="s">
        <v>29</v>
      </c>
      <c r="I2262">
        <v>14802837.856197299</v>
      </c>
      <c r="J2262">
        <v>17524.8</v>
      </c>
      <c r="K2262">
        <v>33589.199999999997</v>
      </c>
      <c r="L2262">
        <v>2.4875621890547199E-2</v>
      </c>
      <c r="M2262">
        <v>32.052323199999996</v>
      </c>
      <c r="N2262">
        <v>121.60733810000001</v>
      </c>
      <c r="O2262" t="s">
        <v>5645</v>
      </c>
      <c r="P2262" t="s">
        <v>23</v>
      </c>
      <c r="Q2262" t="s">
        <v>4451</v>
      </c>
      <c r="R2262">
        <v>0</v>
      </c>
      <c r="S2262">
        <v>31.881474671318301</v>
      </c>
      <c r="T2262">
        <v>121.50402485607459</v>
      </c>
      <c r="U2262">
        <v>21.313754800017001</v>
      </c>
      <c r="V2262" t="s">
        <v>32</v>
      </c>
      <c r="W2262" t="s">
        <v>33</v>
      </c>
      <c r="X2262" t="str">
        <f t="shared" si="105"/>
        <v>NPT955AJDA</v>
      </c>
      <c r="Y2262">
        <f t="shared" si="106"/>
        <v>1</v>
      </c>
      <c r="Z2262">
        <f>COUNTIF($X$2:X2262,X2262)</f>
        <v>1</v>
      </c>
      <c r="AA2262" t="str">
        <f t="shared" si="107"/>
        <v>NPT955AJDA1</v>
      </c>
      <c r="AB2262">
        <f>COUNTIF(实际辖区!A:A,全部结果!X2262)</f>
        <v>1</v>
      </c>
      <c r="AC2262" s="9" t="str">
        <f>VLOOKUP(AA2262,实际辖区!D:E,2,0)</f>
        <v>POS_75874957</v>
      </c>
    </row>
    <row r="2263" spans="1:29">
      <c r="A2263" t="s">
        <v>23</v>
      </c>
      <c r="B2263" t="s">
        <v>5655</v>
      </c>
      <c r="C2263" t="s">
        <v>5656</v>
      </c>
      <c r="D2263" t="s">
        <v>4447</v>
      </c>
      <c r="E2263" t="s">
        <v>4504</v>
      </c>
      <c r="F2263" t="s">
        <v>5650</v>
      </c>
      <c r="G2263" t="s">
        <v>5655</v>
      </c>
      <c r="H2263" t="s">
        <v>29</v>
      </c>
      <c r="I2263">
        <v>25829685.483871002</v>
      </c>
      <c r="J2263">
        <v>55036.800000000003</v>
      </c>
      <c r="K2263">
        <v>48157.2</v>
      </c>
      <c r="L2263">
        <v>1.99004975124378E-2</v>
      </c>
      <c r="M2263">
        <v>31.806073999999999</v>
      </c>
      <c r="N2263">
        <v>121.68504249999999</v>
      </c>
      <c r="O2263" t="s">
        <v>5645</v>
      </c>
      <c r="P2263" t="s">
        <v>23</v>
      </c>
      <c r="Q2263" t="s">
        <v>4451</v>
      </c>
      <c r="R2263">
        <v>0</v>
      </c>
      <c r="S2263">
        <v>31.881474671318301</v>
      </c>
      <c r="T2263">
        <v>121.50402485607459</v>
      </c>
      <c r="U2263">
        <v>19.064916613524591</v>
      </c>
      <c r="V2263" t="s">
        <v>32</v>
      </c>
      <c r="W2263" t="s">
        <v>33</v>
      </c>
      <c r="X2263" t="str">
        <f t="shared" si="105"/>
        <v>NPT955AJDB</v>
      </c>
      <c r="Y2263">
        <f t="shared" si="106"/>
        <v>1</v>
      </c>
      <c r="Z2263">
        <f>COUNTIF($X$2:X2263,X2263)</f>
        <v>1</v>
      </c>
      <c r="AA2263" t="str">
        <f t="shared" si="107"/>
        <v>NPT955AJDB1</v>
      </c>
      <c r="AB2263">
        <f>COUNTIF(实际辖区!A:A,全部结果!X2263)</f>
        <v>1</v>
      </c>
      <c r="AC2263" s="9" t="str">
        <f>VLOOKUP(AA2263,实际辖区!D:E,2,0)</f>
        <v>POS_75874957</v>
      </c>
    </row>
    <row r="2264" spans="1:29">
      <c r="A2264" t="s">
        <v>23</v>
      </c>
      <c r="B2264" t="s">
        <v>5657</v>
      </c>
      <c r="C2264" t="s">
        <v>5658</v>
      </c>
      <c r="D2264" t="s">
        <v>4447</v>
      </c>
      <c r="E2264" t="s">
        <v>5452</v>
      </c>
      <c r="F2264" t="s">
        <v>5659</v>
      </c>
      <c r="G2264" t="s">
        <v>5657</v>
      </c>
      <c r="H2264" t="s">
        <v>29</v>
      </c>
      <c r="I2264">
        <v>20717855.1208806</v>
      </c>
      <c r="J2264">
        <v>105148.8</v>
      </c>
      <c r="K2264">
        <v>93684.66</v>
      </c>
      <c r="L2264">
        <v>0.29850746268656708</v>
      </c>
      <c r="M2264">
        <v>33.213628300000003</v>
      </c>
      <c r="N2264">
        <v>120.5253414</v>
      </c>
      <c r="O2264" t="s">
        <v>5660</v>
      </c>
      <c r="P2264" t="s">
        <v>23</v>
      </c>
      <c r="Q2264" t="s">
        <v>4451</v>
      </c>
      <c r="R2264">
        <v>0</v>
      </c>
      <c r="S2264">
        <v>33.197405072240393</v>
      </c>
      <c r="T2264">
        <v>120.24943313050839</v>
      </c>
      <c r="U2264">
        <v>25.787410616989551</v>
      </c>
      <c r="V2264" t="s">
        <v>32</v>
      </c>
      <c r="W2264" t="s">
        <v>33</v>
      </c>
      <c r="X2264" t="str">
        <f t="shared" si="105"/>
        <v>NPT955JUDR</v>
      </c>
      <c r="Y2264">
        <f t="shared" si="106"/>
        <v>1</v>
      </c>
      <c r="Z2264">
        <f>COUNTIF($X$2:X2264,X2264)</f>
        <v>1</v>
      </c>
      <c r="AA2264" t="str">
        <f t="shared" si="107"/>
        <v>NPT955JUDR1</v>
      </c>
      <c r="AB2264">
        <f>COUNTIF(实际辖区!A:A,全部结果!X2264)</f>
        <v>1</v>
      </c>
      <c r="AC2264" s="9" t="str">
        <f>VLOOKUP(AA2264,实际辖区!D:E,2,0)</f>
        <v>POS_75874959</v>
      </c>
    </row>
    <row r="2265" spans="1:29">
      <c r="A2265" t="s">
        <v>23</v>
      </c>
      <c r="B2265" t="s">
        <v>5661</v>
      </c>
      <c r="C2265" t="s">
        <v>5662</v>
      </c>
      <c r="D2265" t="s">
        <v>4447</v>
      </c>
      <c r="E2265" t="s">
        <v>5452</v>
      </c>
      <c r="F2265" t="s">
        <v>5663</v>
      </c>
      <c r="G2265" t="s">
        <v>5661</v>
      </c>
      <c r="H2265" t="s">
        <v>29</v>
      </c>
      <c r="I2265">
        <v>26226967.842959698</v>
      </c>
      <c r="J2265">
        <v>233906.4</v>
      </c>
      <c r="K2265">
        <v>220147.20000000001</v>
      </c>
      <c r="L2265">
        <v>0.26368159203980102</v>
      </c>
      <c r="M2265">
        <v>32.858575999999999</v>
      </c>
      <c r="N2265">
        <v>120.3247652</v>
      </c>
      <c r="O2265" t="s">
        <v>5660</v>
      </c>
      <c r="P2265" t="s">
        <v>23</v>
      </c>
      <c r="Q2265" t="s">
        <v>4451</v>
      </c>
      <c r="R2265">
        <v>1</v>
      </c>
      <c r="S2265">
        <v>33.197405072240393</v>
      </c>
      <c r="T2265">
        <v>120.24943313050839</v>
      </c>
      <c r="U2265">
        <v>38.231180005994283</v>
      </c>
      <c r="V2265" t="s">
        <v>32</v>
      </c>
      <c r="W2265" t="s">
        <v>33</v>
      </c>
      <c r="X2265" t="str">
        <f t="shared" si="105"/>
        <v>NPT955AJGJ</v>
      </c>
      <c r="Y2265">
        <f t="shared" si="106"/>
        <v>1</v>
      </c>
      <c r="Z2265">
        <f>COUNTIF($X$2:X2265,X2265)</f>
        <v>1</v>
      </c>
      <c r="AA2265" t="str">
        <f t="shared" si="107"/>
        <v>NPT955AJGJ1</v>
      </c>
      <c r="AB2265">
        <f>COUNTIF(实际辖区!A:A,全部结果!X2265)</f>
        <v>1</v>
      </c>
      <c r="AC2265" s="9" t="str">
        <f>VLOOKUP(AA2265,实际辖区!D:E,2,0)</f>
        <v>POS_75874959</v>
      </c>
    </row>
    <row r="2266" spans="1:29">
      <c r="A2266" t="s">
        <v>23</v>
      </c>
      <c r="B2266" t="s">
        <v>5664</v>
      </c>
      <c r="C2266" t="s">
        <v>5665</v>
      </c>
      <c r="D2266" t="s">
        <v>4447</v>
      </c>
      <c r="E2266" t="s">
        <v>5452</v>
      </c>
      <c r="F2266" t="s">
        <v>5666</v>
      </c>
      <c r="G2266" t="s">
        <v>5664</v>
      </c>
      <c r="H2266" t="s">
        <v>29</v>
      </c>
      <c r="I2266">
        <v>34329832.800369702</v>
      </c>
      <c r="J2266">
        <v>69880.14</v>
      </c>
      <c r="K2266">
        <v>80687.100000000006</v>
      </c>
      <c r="L2266">
        <v>0.19900497512437809</v>
      </c>
      <c r="M2266">
        <v>33.4377657</v>
      </c>
      <c r="N2266">
        <v>119.7864782</v>
      </c>
      <c r="O2266" t="s">
        <v>5660</v>
      </c>
      <c r="P2266" t="s">
        <v>23</v>
      </c>
      <c r="Q2266" t="s">
        <v>4451</v>
      </c>
      <c r="R2266">
        <v>0</v>
      </c>
      <c r="S2266">
        <v>33.197405072240393</v>
      </c>
      <c r="T2266">
        <v>120.24943313050839</v>
      </c>
      <c r="U2266">
        <v>50.685746597717397</v>
      </c>
      <c r="V2266" t="s">
        <v>32</v>
      </c>
      <c r="W2266" t="s">
        <v>33</v>
      </c>
      <c r="X2266" t="str">
        <f t="shared" si="105"/>
        <v>NPT955AJGT</v>
      </c>
      <c r="Y2266">
        <f t="shared" si="106"/>
        <v>1</v>
      </c>
      <c r="Z2266">
        <f>COUNTIF($X$2:X2266,X2266)</f>
        <v>1</v>
      </c>
      <c r="AA2266" t="str">
        <f t="shared" si="107"/>
        <v>NPT955AJGT1</v>
      </c>
      <c r="AB2266">
        <f>COUNTIF(实际辖区!A:A,全部结果!X2266)</f>
        <v>1</v>
      </c>
      <c r="AC2266" s="9" t="str">
        <f>VLOOKUP(AA2266,实际辖区!D:E,2,0)</f>
        <v>POS_75874959</v>
      </c>
    </row>
    <row r="2267" spans="1:29">
      <c r="A2267" t="s">
        <v>23</v>
      </c>
      <c r="B2267" t="s">
        <v>5667</v>
      </c>
      <c r="C2267" t="s">
        <v>5668</v>
      </c>
      <c r="D2267" t="s">
        <v>4447</v>
      </c>
      <c r="E2267" t="s">
        <v>5452</v>
      </c>
      <c r="F2267" t="s">
        <v>5663</v>
      </c>
      <c r="G2267" t="s">
        <v>5667</v>
      </c>
      <c r="H2267" t="s">
        <v>29</v>
      </c>
      <c r="I2267">
        <v>17274137.643698201</v>
      </c>
      <c r="J2267">
        <v>24826.799999999999</v>
      </c>
      <c r="K2267">
        <v>6571.8</v>
      </c>
      <c r="L2267">
        <v>8.9552238805970102E-2</v>
      </c>
      <c r="M2267">
        <v>32.858083800000003</v>
      </c>
      <c r="N2267">
        <v>120.3108551</v>
      </c>
      <c r="O2267" t="s">
        <v>5660</v>
      </c>
      <c r="P2267" t="s">
        <v>23</v>
      </c>
      <c r="Q2267" t="s">
        <v>4451</v>
      </c>
      <c r="R2267">
        <v>0</v>
      </c>
      <c r="S2267">
        <v>33.197405072240393</v>
      </c>
      <c r="T2267">
        <v>120.24943313050839</v>
      </c>
      <c r="U2267">
        <v>38.067386541532308</v>
      </c>
      <c r="V2267" t="s">
        <v>32</v>
      </c>
      <c r="W2267" t="s">
        <v>33</v>
      </c>
      <c r="X2267" t="str">
        <f t="shared" si="105"/>
        <v>NPT955AJGN</v>
      </c>
      <c r="Y2267">
        <f t="shared" si="106"/>
        <v>1</v>
      </c>
      <c r="Z2267">
        <f>COUNTIF($X$2:X2267,X2267)</f>
        <v>1</v>
      </c>
      <c r="AA2267" t="str">
        <f t="shared" si="107"/>
        <v>NPT955AJGN1</v>
      </c>
      <c r="AB2267">
        <f>COUNTIF(实际辖区!A:A,全部结果!X2267)</f>
        <v>1</v>
      </c>
      <c r="AC2267" s="9" t="str">
        <f>VLOOKUP(AA2267,实际辖区!D:E,2,0)</f>
        <v>POS_75874959</v>
      </c>
    </row>
    <row r="2268" spans="1:29">
      <c r="A2268" t="s">
        <v>23</v>
      </c>
      <c r="B2268" t="s">
        <v>5669</v>
      </c>
      <c r="C2268" t="s">
        <v>5670</v>
      </c>
      <c r="D2268" t="s">
        <v>4447</v>
      </c>
      <c r="E2268" t="s">
        <v>5452</v>
      </c>
      <c r="F2268" t="s">
        <v>5453</v>
      </c>
      <c r="G2268" t="s">
        <v>5669</v>
      </c>
      <c r="H2268" t="s">
        <v>29</v>
      </c>
      <c r="I2268">
        <v>17942603.309412699</v>
      </c>
      <c r="J2268">
        <v>0</v>
      </c>
      <c r="K2268">
        <v>1146.5999999999999</v>
      </c>
      <c r="L2268">
        <v>7.4626865671641701E-2</v>
      </c>
      <c r="M2268">
        <v>33.410106499999998</v>
      </c>
      <c r="N2268">
        <v>120.12602800000001</v>
      </c>
      <c r="O2268" t="s">
        <v>5660</v>
      </c>
      <c r="P2268" t="s">
        <v>23</v>
      </c>
      <c r="Q2268" t="s">
        <v>4451</v>
      </c>
      <c r="R2268">
        <v>0</v>
      </c>
      <c r="S2268">
        <v>33.197405072240393</v>
      </c>
      <c r="T2268">
        <v>120.24943313050839</v>
      </c>
      <c r="U2268">
        <v>26.241333527084311</v>
      </c>
      <c r="V2268" t="s">
        <v>32</v>
      </c>
      <c r="W2268" t="s">
        <v>33</v>
      </c>
      <c r="X2268" t="str">
        <f t="shared" si="105"/>
        <v>NPT955AJFV</v>
      </c>
      <c r="Y2268">
        <f t="shared" si="106"/>
        <v>1</v>
      </c>
      <c r="Z2268">
        <f>COUNTIF($X$2:X2268,X2268)</f>
        <v>1</v>
      </c>
      <c r="AA2268" t="str">
        <f t="shared" si="107"/>
        <v>NPT955AJFV1</v>
      </c>
      <c r="AB2268">
        <f>COUNTIF(实际辖区!A:A,全部结果!X2268)</f>
        <v>1</v>
      </c>
      <c r="AC2268" s="9" t="str">
        <f>VLOOKUP(AA2268,实际辖区!D:E,2,0)</f>
        <v>POS_75874959</v>
      </c>
    </row>
    <row r="2269" spans="1:29">
      <c r="A2269" t="s">
        <v>23</v>
      </c>
      <c r="B2269" t="s">
        <v>5671</v>
      </c>
      <c r="C2269" t="s">
        <v>5672</v>
      </c>
      <c r="D2269" t="s">
        <v>4447</v>
      </c>
      <c r="E2269" t="s">
        <v>5452</v>
      </c>
      <c r="F2269" t="s">
        <v>5453</v>
      </c>
      <c r="G2269" t="s">
        <v>5671</v>
      </c>
      <c r="H2269" t="s">
        <v>29</v>
      </c>
      <c r="I2269">
        <v>27579763.9221766</v>
      </c>
      <c r="J2269">
        <v>1460.4</v>
      </c>
      <c r="K2269">
        <v>0</v>
      </c>
      <c r="L2269">
        <v>2.9850746268656699E-2</v>
      </c>
      <c r="M2269">
        <v>33.404545300000002</v>
      </c>
      <c r="N2269">
        <v>120.21182520000001</v>
      </c>
      <c r="O2269" t="s">
        <v>5660</v>
      </c>
      <c r="P2269" t="s">
        <v>23</v>
      </c>
      <c r="Q2269" t="s">
        <v>4451</v>
      </c>
      <c r="R2269">
        <v>0</v>
      </c>
      <c r="S2269">
        <v>33.197405072240393</v>
      </c>
      <c r="T2269">
        <v>120.24943313050839</v>
      </c>
      <c r="U2269">
        <v>23.239355377994919</v>
      </c>
      <c r="V2269" t="s">
        <v>32</v>
      </c>
      <c r="W2269" t="s">
        <v>33</v>
      </c>
      <c r="X2269" t="str">
        <f t="shared" si="105"/>
        <v>NPT955AJFX</v>
      </c>
      <c r="Y2269">
        <f t="shared" si="106"/>
        <v>1</v>
      </c>
      <c r="Z2269">
        <f>COUNTIF($X$2:X2269,X2269)</f>
        <v>1</v>
      </c>
      <c r="AA2269" t="str">
        <f t="shared" si="107"/>
        <v>NPT955AJFX1</v>
      </c>
      <c r="AB2269">
        <f>COUNTIF(实际辖区!A:A,全部结果!X2269)</f>
        <v>1</v>
      </c>
      <c r="AC2269" s="9" t="str">
        <f>VLOOKUP(AA2269,实际辖区!D:E,2,0)</f>
        <v>POS_75874959</v>
      </c>
    </row>
    <row r="2270" spans="1:29">
      <c r="A2270" t="s">
        <v>23</v>
      </c>
      <c r="B2270" t="s">
        <v>5673</v>
      </c>
      <c r="C2270" t="s">
        <v>5674</v>
      </c>
      <c r="D2270" t="s">
        <v>4447</v>
      </c>
      <c r="E2270" t="s">
        <v>5452</v>
      </c>
      <c r="F2270" t="s">
        <v>5659</v>
      </c>
      <c r="G2270" t="s">
        <v>5673</v>
      </c>
      <c r="H2270" t="s">
        <v>29</v>
      </c>
      <c r="I2270">
        <v>21459619.121438</v>
      </c>
      <c r="J2270">
        <v>0</v>
      </c>
      <c r="K2270">
        <v>0</v>
      </c>
      <c r="L2270">
        <v>1.99004975124378E-2</v>
      </c>
      <c r="M2270">
        <v>33.197689500000003</v>
      </c>
      <c r="N2270">
        <v>120.4585953</v>
      </c>
      <c r="O2270" t="s">
        <v>5660</v>
      </c>
      <c r="P2270" t="s">
        <v>23</v>
      </c>
      <c r="Q2270" t="s">
        <v>4451</v>
      </c>
      <c r="R2270">
        <v>0</v>
      </c>
      <c r="S2270">
        <v>33.197405072240393</v>
      </c>
      <c r="T2270">
        <v>120.24943313050839</v>
      </c>
      <c r="U2270">
        <v>19.503223017580542</v>
      </c>
      <c r="V2270" t="s">
        <v>32</v>
      </c>
      <c r="W2270" t="s">
        <v>33</v>
      </c>
      <c r="X2270" t="str">
        <f t="shared" si="105"/>
        <v>NPT9558B5Y</v>
      </c>
      <c r="Y2270">
        <f t="shared" si="106"/>
        <v>1</v>
      </c>
      <c r="Z2270">
        <f>COUNTIF($X$2:X2270,X2270)</f>
        <v>1</v>
      </c>
      <c r="AA2270" t="str">
        <f t="shared" si="107"/>
        <v>NPT9558B5Y1</v>
      </c>
      <c r="AB2270">
        <f>COUNTIF(实际辖区!A:A,全部结果!X2270)</f>
        <v>1</v>
      </c>
      <c r="AC2270" s="9" t="str">
        <f>VLOOKUP(AA2270,实际辖区!D:E,2,0)</f>
        <v>POS_75874959</v>
      </c>
    </row>
    <row r="2271" spans="1:29">
      <c r="A2271" t="s">
        <v>23</v>
      </c>
      <c r="B2271" t="s">
        <v>5675</v>
      </c>
      <c r="C2271" t="s">
        <v>5676</v>
      </c>
      <c r="D2271" t="s">
        <v>4447</v>
      </c>
      <c r="E2271" t="s">
        <v>4843</v>
      </c>
      <c r="F2271" t="s">
        <v>5677</v>
      </c>
      <c r="G2271" t="s">
        <v>5675</v>
      </c>
      <c r="H2271" t="s">
        <v>29</v>
      </c>
      <c r="I2271">
        <v>4922836.3479838399</v>
      </c>
      <c r="J2271">
        <v>96386.4</v>
      </c>
      <c r="K2271">
        <v>43812</v>
      </c>
      <c r="L2271">
        <v>0.44278606965174128</v>
      </c>
      <c r="M2271">
        <v>32.288546699999998</v>
      </c>
      <c r="N2271">
        <v>119.16245000000001</v>
      </c>
      <c r="O2271" t="s">
        <v>5678</v>
      </c>
      <c r="P2271" t="s">
        <v>23</v>
      </c>
      <c r="Q2271" t="s">
        <v>4451</v>
      </c>
      <c r="R2271">
        <v>1</v>
      </c>
      <c r="S2271">
        <v>32.354568030170519</v>
      </c>
      <c r="T2271">
        <v>119.3694567152246</v>
      </c>
      <c r="U2271">
        <v>20.821725871917131</v>
      </c>
      <c r="V2271" t="s">
        <v>32</v>
      </c>
      <c r="W2271" t="s">
        <v>33</v>
      </c>
      <c r="X2271" t="str">
        <f t="shared" si="105"/>
        <v>NPT955AJEZ</v>
      </c>
      <c r="Y2271">
        <f t="shared" si="106"/>
        <v>1</v>
      </c>
      <c r="Z2271">
        <f>COUNTIF($X$2:X2271,X2271)</f>
        <v>1</v>
      </c>
      <c r="AA2271" t="str">
        <f t="shared" si="107"/>
        <v>NPT955AJEZ1</v>
      </c>
      <c r="AB2271">
        <f>COUNTIF(实际辖区!A:A,全部结果!X2271)</f>
        <v>1</v>
      </c>
      <c r="AC2271" s="9" t="str">
        <f>VLOOKUP(AA2271,实际辖区!D:E,2,0)</f>
        <v>POS_75874969</v>
      </c>
    </row>
    <row r="2272" spans="1:29">
      <c r="A2272" t="s">
        <v>23</v>
      </c>
      <c r="B2272" t="s">
        <v>5679</v>
      </c>
      <c r="C2272" t="s">
        <v>5680</v>
      </c>
      <c r="D2272" t="s">
        <v>4447</v>
      </c>
      <c r="E2272" t="s">
        <v>4843</v>
      </c>
      <c r="F2272" t="s">
        <v>4860</v>
      </c>
      <c r="G2272" t="s">
        <v>5679</v>
      </c>
      <c r="H2272" t="s">
        <v>55</v>
      </c>
      <c r="I2272">
        <v>14258028.225806501</v>
      </c>
      <c r="J2272">
        <v>184258.74</v>
      </c>
      <c r="K2272">
        <v>56421.06</v>
      </c>
      <c r="L2272">
        <v>0.18407960199004969</v>
      </c>
      <c r="M2272">
        <v>32.400404199999997</v>
      </c>
      <c r="N2272">
        <v>119.4580887</v>
      </c>
      <c r="O2272" t="s">
        <v>5678</v>
      </c>
      <c r="P2272" t="s">
        <v>23</v>
      </c>
      <c r="Q2272" t="s">
        <v>4451</v>
      </c>
      <c r="R2272">
        <v>0</v>
      </c>
      <c r="S2272">
        <v>32.354568030170519</v>
      </c>
      <c r="T2272">
        <v>119.3694567152246</v>
      </c>
      <c r="U2272">
        <v>9.7674004835061581</v>
      </c>
      <c r="V2272" t="s">
        <v>32</v>
      </c>
      <c r="W2272" t="s">
        <v>33</v>
      </c>
      <c r="X2272" t="str">
        <f t="shared" si="105"/>
        <v>NPT955AJEE</v>
      </c>
      <c r="Y2272">
        <f t="shared" si="106"/>
        <v>1</v>
      </c>
      <c r="Z2272">
        <f>COUNTIF($X$2:X2272,X2272)</f>
        <v>1</v>
      </c>
      <c r="AA2272" t="str">
        <f t="shared" si="107"/>
        <v>NPT955AJEE1</v>
      </c>
      <c r="AB2272">
        <f>COUNTIF(实际辖区!A:A,全部结果!X2272)</f>
        <v>1</v>
      </c>
      <c r="AC2272" s="9" t="str">
        <f>VLOOKUP(AA2272,实际辖区!D:E,2,0)</f>
        <v>POS_75874969</v>
      </c>
    </row>
    <row r="2273" spans="1:29">
      <c r="A2273" t="s">
        <v>23</v>
      </c>
      <c r="B2273" t="s">
        <v>5681</v>
      </c>
      <c r="C2273" t="s">
        <v>5682</v>
      </c>
      <c r="D2273" t="s">
        <v>4447</v>
      </c>
      <c r="E2273" t="s">
        <v>4843</v>
      </c>
      <c r="F2273" t="s">
        <v>4860</v>
      </c>
      <c r="G2273" t="s">
        <v>5681</v>
      </c>
      <c r="H2273" t="s">
        <v>55</v>
      </c>
      <c r="I2273">
        <v>15563924.7683411</v>
      </c>
      <c r="J2273">
        <v>219863.22</v>
      </c>
      <c r="K2273">
        <v>166485.6</v>
      </c>
      <c r="L2273">
        <v>0.11940298507462679</v>
      </c>
      <c r="M2273">
        <v>32.392023399999999</v>
      </c>
      <c r="N2273">
        <v>119.4385083</v>
      </c>
      <c r="O2273" t="s">
        <v>5678</v>
      </c>
      <c r="P2273" t="s">
        <v>23</v>
      </c>
      <c r="Q2273" t="s">
        <v>4451</v>
      </c>
      <c r="R2273">
        <v>1</v>
      </c>
      <c r="S2273">
        <v>32.354568030170519</v>
      </c>
      <c r="T2273">
        <v>119.3694567152246</v>
      </c>
      <c r="U2273">
        <v>7.7123434423678896</v>
      </c>
      <c r="V2273" t="s">
        <v>32</v>
      </c>
      <c r="W2273" t="s">
        <v>33</v>
      </c>
      <c r="X2273" t="str">
        <f t="shared" si="105"/>
        <v>NPT955AJEI</v>
      </c>
      <c r="Y2273">
        <f t="shared" si="106"/>
        <v>1</v>
      </c>
      <c r="Z2273">
        <f>COUNTIF($X$2:X2273,X2273)</f>
        <v>1</v>
      </c>
      <c r="AA2273" t="str">
        <f t="shared" si="107"/>
        <v>NPT955AJEI1</v>
      </c>
      <c r="AB2273">
        <f>COUNTIF(实际辖区!A:A,全部结果!X2273)</f>
        <v>1</v>
      </c>
      <c r="AC2273" s="9" t="str">
        <f>VLOOKUP(AA2273,实际辖区!D:E,2,0)</f>
        <v>POS_75874969</v>
      </c>
    </row>
    <row r="2274" spans="1:29">
      <c r="A2274" t="s">
        <v>23</v>
      </c>
      <c r="B2274" t="s">
        <v>5683</v>
      </c>
      <c r="C2274" t="s">
        <v>5684</v>
      </c>
      <c r="D2274" t="s">
        <v>4447</v>
      </c>
      <c r="E2274" t="s">
        <v>4843</v>
      </c>
      <c r="F2274" t="s">
        <v>5677</v>
      </c>
      <c r="G2274" t="s">
        <v>5683</v>
      </c>
      <c r="H2274" t="s">
        <v>29</v>
      </c>
      <c r="I2274">
        <v>17014801.2993799</v>
      </c>
      <c r="J2274">
        <v>45616.38</v>
      </c>
      <c r="K2274">
        <v>12413.4</v>
      </c>
      <c r="L2274">
        <v>6.9651741293532299E-2</v>
      </c>
      <c r="M2274">
        <v>32.275128799999997</v>
      </c>
      <c r="N2274">
        <v>119.1949747</v>
      </c>
      <c r="O2274" t="s">
        <v>5678</v>
      </c>
      <c r="P2274" t="s">
        <v>23</v>
      </c>
      <c r="Q2274" t="s">
        <v>4451</v>
      </c>
      <c r="R2274">
        <v>0</v>
      </c>
      <c r="S2274">
        <v>32.354568030170519</v>
      </c>
      <c r="T2274">
        <v>119.3694567152246</v>
      </c>
      <c r="U2274">
        <v>18.64328045853922</v>
      </c>
      <c r="V2274" t="s">
        <v>32</v>
      </c>
      <c r="W2274" t="s">
        <v>33</v>
      </c>
      <c r="X2274" t="str">
        <f t="shared" si="105"/>
        <v>NPT955AJEW</v>
      </c>
      <c r="Y2274">
        <f t="shared" si="106"/>
        <v>1</v>
      </c>
      <c r="Z2274">
        <f>COUNTIF($X$2:X2274,X2274)</f>
        <v>1</v>
      </c>
      <c r="AA2274" t="str">
        <f t="shared" si="107"/>
        <v>NPT955AJEW1</v>
      </c>
      <c r="AB2274">
        <f>COUNTIF(实际辖区!A:A,全部结果!X2274)</f>
        <v>1</v>
      </c>
      <c r="AC2274" s="9" t="str">
        <f>VLOOKUP(AA2274,实际辖区!D:E,2,0)</f>
        <v>POS_75874969</v>
      </c>
    </row>
    <row r="2275" spans="1:29">
      <c r="A2275" t="s">
        <v>23</v>
      </c>
      <c r="B2275" t="s">
        <v>5685</v>
      </c>
      <c r="C2275" t="s">
        <v>5686</v>
      </c>
      <c r="D2275" t="s">
        <v>4447</v>
      </c>
      <c r="E2275" t="s">
        <v>4843</v>
      </c>
      <c r="F2275" t="s">
        <v>4853</v>
      </c>
      <c r="G2275" t="s">
        <v>5679</v>
      </c>
      <c r="H2275" t="s">
        <v>55</v>
      </c>
      <c r="I2275">
        <v>5653031.2378310403</v>
      </c>
      <c r="J2275">
        <v>0</v>
      </c>
      <c r="K2275">
        <v>72114.960000000006</v>
      </c>
      <c r="L2275">
        <v>2.4875621890547199E-2</v>
      </c>
      <c r="M2275">
        <v>32.390172100000001</v>
      </c>
      <c r="N2275">
        <v>119.404301</v>
      </c>
      <c r="O2275" t="s">
        <v>5678</v>
      </c>
      <c r="P2275" t="s">
        <v>23</v>
      </c>
      <c r="Q2275" t="s">
        <v>4451</v>
      </c>
      <c r="R2275">
        <v>0</v>
      </c>
      <c r="S2275">
        <v>32.354568030170519</v>
      </c>
      <c r="T2275">
        <v>119.3694567152246</v>
      </c>
      <c r="U2275">
        <v>5.1324132750204043</v>
      </c>
      <c r="V2275" t="s">
        <v>32</v>
      </c>
      <c r="W2275" t="s">
        <v>33</v>
      </c>
      <c r="X2275" t="str">
        <f t="shared" si="105"/>
        <v>NPT955BCBT</v>
      </c>
      <c r="Y2275">
        <f t="shared" si="106"/>
        <v>1</v>
      </c>
      <c r="Z2275">
        <f>COUNTIF($X$2:X2275,X2275)</f>
        <v>1</v>
      </c>
      <c r="AA2275" t="str">
        <f t="shared" si="107"/>
        <v>NPT955BCBT1</v>
      </c>
      <c r="AB2275">
        <f>COUNTIF(实际辖区!A:A,全部结果!X2275)</f>
        <v>1</v>
      </c>
      <c r="AC2275" s="9" t="str">
        <f>VLOOKUP(AA2275,实际辖区!D:E,2,0)</f>
        <v>POS_75874969</v>
      </c>
    </row>
    <row r="2276" spans="1:29">
      <c r="A2276" t="s">
        <v>23</v>
      </c>
      <c r="B2276" t="s">
        <v>5687</v>
      </c>
      <c r="C2276" t="s">
        <v>5688</v>
      </c>
      <c r="D2276" t="s">
        <v>4447</v>
      </c>
      <c r="E2276" t="s">
        <v>4843</v>
      </c>
      <c r="F2276" t="s">
        <v>4853</v>
      </c>
      <c r="G2276" t="s">
        <v>5681</v>
      </c>
      <c r="H2276" t="s">
        <v>55</v>
      </c>
      <c r="I2276">
        <v>871864.53354699397</v>
      </c>
      <c r="J2276">
        <v>8828.82</v>
      </c>
      <c r="K2276">
        <v>5159.7</v>
      </c>
      <c r="L2276">
        <v>1.99004975124378E-2</v>
      </c>
      <c r="M2276">
        <v>32.421312899999997</v>
      </c>
      <c r="N2276">
        <v>119.3378414</v>
      </c>
      <c r="O2276" t="s">
        <v>5678</v>
      </c>
      <c r="P2276" t="s">
        <v>23</v>
      </c>
      <c r="Q2276" t="s">
        <v>4451</v>
      </c>
      <c r="R2276">
        <v>0</v>
      </c>
      <c r="S2276">
        <v>32.354568030170519</v>
      </c>
      <c r="T2276">
        <v>119.3694567152246</v>
      </c>
      <c r="U2276">
        <v>7.9770123167589926</v>
      </c>
      <c r="V2276" t="s">
        <v>32</v>
      </c>
      <c r="W2276" t="s">
        <v>33</v>
      </c>
      <c r="X2276" t="str">
        <f t="shared" si="105"/>
        <v>NPT955AJEG</v>
      </c>
      <c r="Y2276">
        <f t="shared" si="106"/>
        <v>1</v>
      </c>
      <c r="Z2276">
        <f>COUNTIF($X$2:X2276,X2276)</f>
        <v>1</v>
      </c>
      <c r="AA2276" t="str">
        <f t="shared" si="107"/>
        <v>NPT955AJEG1</v>
      </c>
      <c r="AB2276">
        <f>COUNTIF(实际辖区!A:A,全部结果!X2276)</f>
        <v>1</v>
      </c>
      <c r="AC2276" s="9" t="str">
        <f>VLOOKUP(AA2276,实际辖区!D:E,2,0)</f>
        <v>POS_75874969</v>
      </c>
    </row>
    <row r="2277" spans="1:29">
      <c r="A2277" t="s">
        <v>23</v>
      </c>
      <c r="B2277" t="s">
        <v>5689</v>
      </c>
      <c r="C2277" t="s">
        <v>5690</v>
      </c>
      <c r="D2277" t="s">
        <v>4447</v>
      </c>
      <c r="E2277" t="s">
        <v>4843</v>
      </c>
      <c r="F2277" t="s">
        <v>4860</v>
      </c>
      <c r="G2277" t="s">
        <v>5681</v>
      </c>
      <c r="H2277" t="s">
        <v>55</v>
      </c>
      <c r="I2277">
        <v>341524.36897042301</v>
      </c>
      <c r="J2277">
        <v>0</v>
      </c>
      <c r="K2277">
        <v>0</v>
      </c>
      <c r="L2277">
        <v>9.9999999999999995E-7</v>
      </c>
      <c r="M2277">
        <v>32.313847699999997</v>
      </c>
      <c r="N2277">
        <v>119.5903014</v>
      </c>
      <c r="O2277" t="s">
        <v>5678</v>
      </c>
      <c r="P2277" t="s">
        <v>23</v>
      </c>
      <c r="Q2277" t="s">
        <v>4451</v>
      </c>
      <c r="R2277">
        <v>0</v>
      </c>
      <c r="S2277">
        <v>32.354568030170519</v>
      </c>
      <c r="T2277">
        <v>119.3694567152246</v>
      </c>
      <c r="U2277">
        <v>21.276943030509688</v>
      </c>
      <c r="V2277" t="s">
        <v>32</v>
      </c>
      <c r="W2277" t="s">
        <v>33</v>
      </c>
      <c r="X2277" t="str">
        <f t="shared" si="105"/>
        <v>NPT955M3LD</v>
      </c>
      <c r="Y2277">
        <f t="shared" si="106"/>
        <v>1</v>
      </c>
      <c r="Z2277">
        <f>COUNTIF($X$2:X2277,X2277)</f>
        <v>1</v>
      </c>
      <c r="AA2277" t="str">
        <f t="shared" si="107"/>
        <v>NPT955M3LD1</v>
      </c>
      <c r="AB2277">
        <f>COUNTIF(实际辖区!A:A,全部结果!X2277)</f>
        <v>1</v>
      </c>
      <c r="AC2277" s="9" t="str">
        <f>VLOOKUP(AA2277,实际辖区!D:E,2,0)</f>
        <v>POS_75874969</v>
      </c>
    </row>
    <row r="2278" spans="1:29">
      <c r="A2278" t="s">
        <v>23</v>
      </c>
      <c r="B2278" t="s">
        <v>5691</v>
      </c>
      <c r="C2278" t="s">
        <v>5692</v>
      </c>
      <c r="D2278" t="s">
        <v>4447</v>
      </c>
      <c r="E2278" t="s">
        <v>4887</v>
      </c>
      <c r="F2278" t="s">
        <v>4888</v>
      </c>
      <c r="G2278" t="s">
        <v>5691</v>
      </c>
      <c r="H2278" t="s">
        <v>29</v>
      </c>
      <c r="I2278">
        <v>22616176.278478399</v>
      </c>
      <c r="J2278">
        <v>32128.799999999999</v>
      </c>
      <c r="K2278">
        <v>41277.599999999999</v>
      </c>
      <c r="L2278">
        <v>0.19402985074626861</v>
      </c>
      <c r="M2278">
        <v>34.852601900000003</v>
      </c>
      <c r="N2278">
        <v>119.167942</v>
      </c>
      <c r="O2278" t="s">
        <v>5693</v>
      </c>
      <c r="P2278" t="s">
        <v>23</v>
      </c>
      <c r="Q2278" t="s">
        <v>4451</v>
      </c>
      <c r="R2278">
        <v>0</v>
      </c>
      <c r="S2278">
        <v>34.51482758569994</v>
      </c>
      <c r="T2278">
        <v>119.1478347747843</v>
      </c>
      <c r="U2278">
        <v>37.51620050425884</v>
      </c>
      <c r="V2278" t="s">
        <v>32</v>
      </c>
      <c r="W2278" t="s">
        <v>33</v>
      </c>
      <c r="X2278" t="str">
        <f t="shared" si="105"/>
        <v>NPT955AJMX</v>
      </c>
      <c r="Y2278">
        <f t="shared" si="106"/>
        <v>1</v>
      </c>
      <c r="Z2278">
        <f>COUNTIF($X$2:X2278,X2278)</f>
        <v>1</v>
      </c>
      <c r="AA2278" t="str">
        <f t="shared" si="107"/>
        <v>NPT955AJMX1</v>
      </c>
      <c r="AB2278">
        <f>COUNTIF(实际辖区!A:A,全部结果!X2278)</f>
        <v>1</v>
      </c>
      <c r="AC2278" s="9" t="str">
        <f>VLOOKUP(AA2278,实际辖区!D:E,2,0)</f>
        <v>POS_75874971</v>
      </c>
    </row>
    <row r="2279" spans="1:29">
      <c r="A2279" t="s">
        <v>23</v>
      </c>
      <c r="B2279" t="s">
        <v>5694</v>
      </c>
      <c r="C2279" t="s">
        <v>5695</v>
      </c>
      <c r="D2279" t="s">
        <v>4447</v>
      </c>
      <c r="E2279" t="s">
        <v>4887</v>
      </c>
      <c r="F2279" t="s">
        <v>4892</v>
      </c>
      <c r="G2279" t="s">
        <v>5694</v>
      </c>
      <c r="H2279" t="s">
        <v>29</v>
      </c>
      <c r="I2279">
        <v>28340639.8488121</v>
      </c>
      <c r="J2279">
        <v>104497.2</v>
      </c>
      <c r="K2279">
        <v>123832.8</v>
      </c>
      <c r="L2279">
        <v>0.14925373134328351</v>
      </c>
      <c r="M2279">
        <v>34.563188699999998</v>
      </c>
      <c r="N2279">
        <v>118.7665384</v>
      </c>
      <c r="O2279" t="s">
        <v>5693</v>
      </c>
      <c r="P2279" t="s">
        <v>23</v>
      </c>
      <c r="Q2279" t="s">
        <v>4451</v>
      </c>
      <c r="R2279">
        <v>0</v>
      </c>
      <c r="S2279">
        <v>34.51482758569994</v>
      </c>
      <c r="T2279">
        <v>119.1478347747843</v>
      </c>
      <c r="U2279">
        <v>35.410659253843107</v>
      </c>
      <c r="V2279" t="s">
        <v>32</v>
      </c>
      <c r="W2279" t="s">
        <v>33</v>
      </c>
      <c r="X2279" t="str">
        <f t="shared" si="105"/>
        <v>NPT955AJMV</v>
      </c>
      <c r="Y2279">
        <f t="shared" si="106"/>
        <v>1</v>
      </c>
      <c r="Z2279">
        <f>COUNTIF($X$2:X2279,X2279)</f>
        <v>1</v>
      </c>
      <c r="AA2279" t="str">
        <f t="shared" si="107"/>
        <v>NPT955AJMV1</v>
      </c>
      <c r="AB2279">
        <f>COUNTIF(实际辖区!A:A,全部结果!X2279)</f>
        <v>1</v>
      </c>
      <c r="AC2279" s="9" t="str">
        <f>VLOOKUP(AA2279,实际辖区!D:E,2,0)</f>
        <v>POS_75874971</v>
      </c>
    </row>
    <row r="2280" spans="1:29">
      <c r="A2280" t="s">
        <v>23</v>
      </c>
      <c r="B2280" t="s">
        <v>5696</v>
      </c>
      <c r="C2280" t="s">
        <v>5697</v>
      </c>
      <c r="D2280" t="s">
        <v>4447</v>
      </c>
      <c r="E2280" t="s">
        <v>4887</v>
      </c>
      <c r="F2280" t="s">
        <v>5698</v>
      </c>
      <c r="G2280" t="s">
        <v>5696</v>
      </c>
      <c r="H2280" t="s">
        <v>29</v>
      </c>
      <c r="I2280">
        <v>15861738.4797603</v>
      </c>
      <c r="J2280">
        <v>62338.8</v>
      </c>
      <c r="K2280">
        <v>76155.3</v>
      </c>
      <c r="L2280">
        <v>0.14427860696517411</v>
      </c>
      <c r="M2280">
        <v>34.296781299999999</v>
      </c>
      <c r="N2280">
        <v>119.237454</v>
      </c>
      <c r="O2280" t="s">
        <v>5693</v>
      </c>
      <c r="P2280" t="s">
        <v>23</v>
      </c>
      <c r="Q2280" t="s">
        <v>4451</v>
      </c>
      <c r="R2280">
        <v>0</v>
      </c>
      <c r="S2280">
        <v>34.51482758569994</v>
      </c>
      <c r="T2280">
        <v>119.1478347747843</v>
      </c>
      <c r="U2280">
        <v>25.552804699341841</v>
      </c>
      <c r="V2280" t="s">
        <v>32</v>
      </c>
      <c r="W2280" t="s">
        <v>33</v>
      </c>
      <c r="X2280" t="str">
        <f t="shared" si="105"/>
        <v>NPT955AJMZ</v>
      </c>
      <c r="Y2280">
        <f t="shared" si="106"/>
        <v>1</v>
      </c>
      <c r="Z2280">
        <f>COUNTIF($X$2:X2280,X2280)</f>
        <v>1</v>
      </c>
      <c r="AA2280" t="str">
        <f t="shared" si="107"/>
        <v>NPT955AJMZ1</v>
      </c>
      <c r="AB2280">
        <f>COUNTIF(实际辖区!A:A,全部结果!X2280)</f>
        <v>1</v>
      </c>
      <c r="AC2280" s="9" t="str">
        <f>VLOOKUP(AA2280,实际辖区!D:E,2,0)</f>
        <v>POS_75874971</v>
      </c>
    </row>
    <row r="2281" spans="1:29">
      <c r="A2281" t="s">
        <v>23</v>
      </c>
      <c r="B2281" t="s">
        <v>5699</v>
      </c>
      <c r="C2281" t="s">
        <v>5700</v>
      </c>
      <c r="D2281" t="s">
        <v>4447</v>
      </c>
      <c r="E2281" t="s">
        <v>4887</v>
      </c>
      <c r="F2281" t="s">
        <v>4898</v>
      </c>
      <c r="G2281" t="s">
        <v>5699</v>
      </c>
      <c r="H2281" t="s">
        <v>29</v>
      </c>
      <c r="I2281">
        <v>13655840.5995262</v>
      </c>
      <c r="J2281">
        <v>119951.58</v>
      </c>
      <c r="K2281">
        <v>116373.6</v>
      </c>
      <c r="L2281">
        <v>0.1343283582089552</v>
      </c>
      <c r="M2281">
        <v>34.595219399999998</v>
      </c>
      <c r="N2281">
        <v>119.1894461</v>
      </c>
      <c r="O2281" t="s">
        <v>5693</v>
      </c>
      <c r="P2281" t="s">
        <v>23</v>
      </c>
      <c r="Q2281" t="s">
        <v>4451</v>
      </c>
      <c r="R2281">
        <v>1</v>
      </c>
      <c r="S2281">
        <v>34.51482758569994</v>
      </c>
      <c r="T2281">
        <v>119.1478347747843</v>
      </c>
      <c r="U2281">
        <v>9.7013971371056247</v>
      </c>
      <c r="V2281" t="s">
        <v>32</v>
      </c>
      <c r="W2281" t="s">
        <v>33</v>
      </c>
      <c r="X2281" t="str">
        <f t="shared" si="105"/>
        <v>NPT955AJMC</v>
      </c>
      <c r="Y2281">
        <f t="shared" si="106"/>
        <v>1</v>
      </c>
      <c r="Z2281">
        <f>COUNTIF($X$2:X2281,X2281)</f>
        <v>1</v>
      </c>
      <c r="AA2281" t="str">
        <f t="shared" si="107"/>
        <v>NPT955AJMC1</v>
      </c>
      <c r="AB2281">
        <f>COUNTIF(实际辖区!A:A,全部结果!X2281)</f>
        <v>1</v>
      </c>
      <c r="AC2281" s="9" t="str">
        <f>VLOOKUP(AA2281,实际辖区!D:E,2,0)</f>
        <v>POS_75874971</v>
      </c>
    </row>
    <row r="2282" spans="1:29">
      <c r="A2282" t="s">
        <v>23</v>
      </c>
      <c r="B2282" t="s">
        <v>5701</v>
      </c>
      <c r="C2282" t="s">
        <v>5702</v>
      </c>
      <c r="D2282" t="s">
        <v>4447</v>
      </c>
      <c r="E2282" t="s">
        <v>4887</v>
      </c>
      <c r="F2282" t="s">
        <v>4895</v>
      </c>
      <c r="G2282" t="s">
        <v>5701</v>
      </c>
      <c r="H2282" t="s">
        <v>29</v>
      </c>
      <c r="I2282">
        <v>2751892.4197032</v>
      </c>
      <c r="J2282">
        <v>66010.080000000002</v>
      </c>
      <c r="K2282">
        <v>51367.68</v>
      </c>
      <c r="L2282">
        <v>0.12935323383084571</v>
      </c>
      <c r="M2282">
        <v>34.105004000000001</v>
      </c>
      <c r="N2282">
        <v>119.3242001</v>
      </c>
      <c r="O2282" t="s">
        <v>5693</v>
      </c>
      <c r="P2282" t="s">
        <v>23</v>
      </c>
      <c r="Q2282" t="s">
        <v>4451</v>
      </c>
      <c r="R2282">
        <v>0</v>
      </c>
      <c r="S2282">
        <v>34.51482758569994</v>
      </c>
      <c r="T2282">
        <v>119.1478347747843</v>
      </c>
      <c r="U2282">
        <v>48.272521690185123</v>
      </c>
      <c r="V2282" t="s">
        <v>32</v>
      </c>
      <c r="W2282" t="s">
        <v>33</v>
      </c>
      <c r="X2282" t="str">
        <f t="shared" si="105"/>
        <v>NPT955BJGZ</v>
      </c>
      <c r="Y2282">
        <f t="shared" si="106"/>
        <v>1</v>
      </c>
      <c r="Z2282">
        <f>COUNTIF($X$2:X2282,X2282)</f>
        <v>1</v>
      </c>
      <c r="AA2282" t="str">
        <f t="shared" si="107"/>
        <v>NPT955BJGZ1</v>
      </c>
      <c r="AB2282">
        <f>COUNTIF(实际辖区!A:A,全部结果!X2282)</f>
        <v>1</v>
      </c>
      <c r="AC2282" s="9" t="str">
        <f>VLOOKUP(AA2282,实际辖区!D:E,2,0)</f>
        <v>POS_75874971</v>
      </c>
    </row>
    <row r="2283" spans="1:29">
      <c r="A2283" t="s">
        <v>23</v>
      </c>
      <c r="B2283" t="s">
        <v>5703</v>
      </c>
      <c r="C2283" t="s">
        <v>5704</v>
      </c>
      <c r="D2283" t="s">
        <v>4447</v>
      </c>
      <c r="E2283" t="s">
        <v>4887</v>
      </c>
      <c r="F2283" t="s">
        <v>4898</v>
      </c>
      <c r="G2283" t="s">
        <v>5703</v>
      </c>
      <c r="H2283" t="s">
        <v>55</v>
      </c>
      <c r="I2283">
        <v>16871999.0751062</v>
      </c>
      <c r="J2283">
        <v>61336.800000000003</v>
      </c>
      <c r="K2283">
        <v>0</v>
      </c>
      <c r="L2283">
        <v>9.4527363184079602E-2</v>
      </c>
      <c r="M2283">
        <v>34.580105000000003</v>
      </c>
      <c r="N2283">
        <v>119.14743199999999</v>
      </c>
      <c r="O2283" t="s">
        <v>5693</v>
      </c>
      <c r="P2283" t="s">
        <v>23</v>
      </c>
      <c r="Q2283" t="s">
        <v>4451</v>
      </c>
      <c r="R2283">
        <v>1</v>
      </c>
      <c r="S2283">
        <v>34.51482758569994</v>
      </c>
      <c r="T2283">
        <v>119.1478347747843</v>
      </c>
      <c r="U2283">
        <v>7.2414689180569587</v>
      </c>
      <c r="V2283" t="s">
        <v>32</v>
      </c>
      <c r="W2283" t="s">
        <v>33</v>
      </c>
      <c r="X2283" t="str">
        <f t="shared" si="105"/>
        <v>NPT955AJLZ</v>
      </c>
      <c r="Y2283">
        <f t="shared" si="106"/>
        <v>1</v>
      </c>
      <c r="Z2283">
        <f>COUNTIF($X$2:X2283,X2283)</f>
        <v>1</v>
      </c>
      <c r="AA2283" t="str">
        <f t="shared" si="107"/>
        <v>NPT955AJLZ1</v>
      </c>
      <c r="AB2283">
        <f>COUNTIF(实际辖区!A:A,全部结果!X2283)</f>
        <v>1</v>
      </c>
      <c r="AC2283" s="9" t="str">
        <f>VLOOKUP(AA2283,实际辖区!D:E,2,0)</f>
        <v>POS_75874971</v>
      </c>
    </row>
    <row r="2284" spans="1:29">
      <c r="A2284" t="s">
        <v>23</v>
      </c>
      <c r="B2284" t="s">
        <v>5705</v>
      </c>
      <c r="C2284" t="s">
        <v>5706</v>
      </c>
      <c r="D2284" t="s">
        <v>4447</v>
      </c>
      <c r="E2284" t="s">
        <v>4887</v>
      </c>
      <c r="F2284" t="s">
        <v>4898</v>
      </c>
      <c r="G2284" t="s">
        <v>5703</v>
      </c>
      <c r="H2284" t="s">
        <v>55</v>
      </c>
      <c r="I2284">
        <v>1945392.83489233</v>
      </c>
      <c r="J2284">
        <v>0</v>
      </c>
      <c r="K2284">
        <v>0</v>
      </c>
      <c r="L2284">
        <v>9.9502487562189001E-3</v>
      </c>
      <c r="M2284">
        <v>34.6101186</v>
      </c>
      <c r="N2284">
        <v>119.2006923</v>
      </c>
      <c r="O2284" t="s">
        <v>5693</v>
      </c>
      <c r="P2284" t="s">
        <v>23</v>
      </c>
      <c r="Q2284" t="s">
        <v>4451</v>
      </c>
      <c r="R2284">
        <v>0</v>
      </c>
      <c r="S2284">
        <v>34.51482758569994</v>
      </c>
      <c r="T2284">
        <v>119.1478347747843</v>
      </c>
      <c r="U2284">
        <v>11.630727369877111</v>
      </c>
      <c r="V2284" t="s">
        <v>32</v>
      </c>
      <c r="W2284" t="s">
        <v>33</v>
      </c>
      <c r="X2284" t="str">
        <f t="shared" si="105"/>
        <v>NPT955AJMP</v>
      </c>
      <c r="Y2284">
        <f t="shared" si="106"/>
        <v>1</v>
      </c>
      <c r="Z2284">
        <f>COUNTIF($X$2:X2284,X2284)</f>
        <v>1</v>
      </c>
      <c r="AA2284" t="str">
        <f t="shared" si="107"/>
        <v>NPT955AJMP1</v>
      </c>
      <c r="AB2284">
        <f>COUNTIF(实际辖区!A:A,全部结果!X2284)</f>
        <v>1</v>
      </c>
      <c r="AC2284" s="9" t="str">
        <f>VLOOKUP(AA2284,实际辖区!D:E,2,0)</f>
        <v>POS_75874971</v>
      </c>
    </row>
    <row r="2285" spans="1:29">
      <c r="A2285" t="s">
        <v>23</v>
      </c>
      <c r="B2285" t="s">
        <v>5707</v>
      </c>
      <c r="C2285" t="s">
        <v>5708</v>
      </c>
      <c r="D2285" t="s">
        <v>4447</v>
      </c>
      <c r="E2285" t="s">
        <v>4462</v>
      </c>
      <c r="F2285" t="s">
        <v>4625</v>
      </c>
      <c r="G2285" t="s">
        <v>5707</v>
      </c>
      <c r="H2285" t="s">
        <v>29</v>
      </c>
      <c r="I2285">
        <v>29725135.591862299</v>
      </c>
      <c r="J2285">
        <v>131436</v>
      </c>
      <c r="K2285">
        <v>370575</v>
      </c>
      <c r="L2285">
        <v>0.54228855721393032</v>
      </c>
      <c r="M2285">
        <v>31.338548400000001</v>
      </c>
      <c r="N2285">
        <v>119.8048546</v>
      </c>
      <c r="O2285" t="s">
        <v>5709</v>
      </c>
      <c r="P2285" t="s">
        <v>23</v>
      </c>
      <c r="Q2285" t="s">
        <v>4451</v>
      </c>
      <c r="R2285">
        <v>0</v>
      </c>
      <c r="S2285">
        <v>31.326319792608089</v>
      </c>
      <c r="T2285">
        <v>119.8374170074176</v>
      </c>
      <c r="U2285">
        <v>3.382628937248231</v>
      </c>
      <c r="V2285" t="s">
        <v>32</v>
      </c>
      <c r="W2285" t="s">
        <v>33</v>
      </c>
      <c r="X2285" t="str">
        <f t="shared" si="105"/>
        <v>NPT955AIXA</v>
      </c>
      <c r="Y2285">
        <f t="shared" si="106"/>
        <v>1</v>
      </c>
      <c r="Z2285">
        <f>COUNTIF($X$2:X2285,X2285)</f>
        <v>1</v>
      </c>
      <c r="AA2285" t="str">
        <f t="shared" si="107"/>
        <v>NPT955AIXA1</v>
      </c>
      <c r="AB2285">
        <f>COUNTIF(实际辖区!A:A,全部结果!X2285)</f>
        <v>1</v>
      </c>
      <c r="AC2285" s="9" t="str">
        <f>VLOOKUP(AA2285,实际辖区!D:E,2,0)</f>
        <v>POS_75874977</v>
      </c>
    </row>
    <row r="2286" spans="1:29">
      <c r="A2286" t="s">
        <v>23</v>
      </c>
      <c r="B2286" t="s">
        <v>5710</v>
      </c>
      <c r="C2286" t="s">
        <v>5711</v>
      </c>
      <c r="D2286" t="s">
        <v>4447</v>
      </c>
      <c r="E2286" t="s">
        <v>4462</v>
      </c>
      <c r="F2286" t="s">
        <v>4625</v>
      </c>
      <c r="G2286" t="s">
        <v>5710</v>
      </c>
      <c r="H2286" t="s">
        <v>29</v>
      </c>
      <c r="I2286">
        <v>19150695.2971504</v>
      </c>
      <c r="J2286">
        <v>53316.9</v>
      </c>
      <c r="K2286">
        <v>0</v>
      </c>
      <c r="L2286">
        <v>0.2388059701492537</v>
      </c>
      <c r="M2286">
        <v>31.3786098</v>
      </c>
      <c r="N2286">
        <v>119.8547502</v>
      </c>
      <c r="O2286" t="s">
        <v>5709</v>
      </c>
      <c r="P2286" t="s">
        <v>23</v>
      </c>
      <c r="Q2286" t="s">
        <v>4451</v>
      </c>
      <c r="R2286">
        <v>0</v>
      </c>
      <c r="S2286">
        <v>31.326319792608089</v>
      </c>
      <c r="T2286">
        <v>119.8374170074176</v>
      </c>
      <c r="U2286">
        <v>6.0277052676653078</v>
      </c>
      <c r="V2286" t="s">
        <v>32</v>
      </c>
      <c r="W2286" t="s">
        <v>33</v>
      </c>
      <c r="X2286" t="str">
        <f t="shared" si="105"/>
        <v>NPT955AIXC</v>
      </c>
      <c r="Y2286">
        <f t="shared" si="106"/>
        <v>1</v>
      </c>
      <c r="Z2286">
        <f>COUNTIF($X$2:X2286,X2286)</f>
        <v>1</v>
      </c>
      <c r="AA2286" t="str">
        <f t="shared" si="107"/>
        <v>NPT955AIXC1</v>
      </c>
      <c r="AB2286">
        <f>COUNTIF(实际辖区!A:A,全部结果!X2286)</f>
        <v>1</v>
      </c>
      <c r="AC2286" s="9" t="str">
        <f>VLOOKUP(AA2286,实际辖区!D:E,2,0)</f>
        <v>POS_75874977</v>
      </c>
    </row>
    <row r="2287" spans="1:29">
      <c r="A2287" t="s">
        <v>23</v>
      </c>
      <c r="B2287" t="s">
        <v>5712</v>
      </c>
      <c r="C2287" t="s">
        <v>5713</v>
      </c>
      <c r="D2287" t="s">
        <v>4447</v>
      </c>
      <c r="E2287" t="s">
        <v>4462</v>
      </c>
      <c r="F2287" t="s">
        <v>4625</v>
      </c>
      <c r="G2287" t="s">
        <v>5712</v>
      </c>
      <c r="H2287" t="s">
        <v>29</v>
      </c>
      <c r="I2287">
        <v>13425317.668780001</v>
      </c>
      <c r="J2287">
        <v>155183.1</v>
      </c>
      <c r="K2287">
        <v>103267.02</v>
      </c>
      <c r="L2287">
        <v>0.12437810945273629</v>
      </c>
      <c r="M2287">
        <v>31.261794999999999</v>
      </c>
      <c r="N2287">
        <v>119.85264119999999</v>
      </c>
      <c r="O2287" t="s">
        <v>5709</v>
      </c>
      <c r="P2287" t="s">
        <v>23</v>
      </c>
      <c r="Q2287" t="s">
        <v>4451</v>
      </c>
      <c r="R2287">
        <v>0</v>
      </c>
      <c r="S2287">
        <v>31.326319792608089</v>
      </c>
      <c r="T2287">
        <v>119.8374170074176</v>
      </c>
      <c r="U2287">
        <v>7.2995194811539248</v>
      </c>
      <c r="V2287" t="s">
        <v>32</v>
      </c>
      <c r="W2287" t="s">
        <v>33</v>
      </c>
      <c r="X2287" t="str">
        <f t="shared" si="105"/>
        <v>NPT955AIXB</v>
      </c>
      <c r="Y2287">
        <f t="shared" si="106"/>
        <v>1</v>
      </c>
      <c r="Z2287">
        <f>COUNTIF($X$2:X2287,X2287)</f>
        <v>1</v>
      </c>
      <c r="AA2287" t="str">
        <f t="shared" si="107"/>
        <v>NPT955AIXB1</v>
      </c>
      <c r="AB2287">
        <f>COUNTIF(实际辖区!A:A,全部结果!X2287)</f>
        <v>1</v>
      </c>
      <c r="AC2287" s="9" t="str">
        <f>VLOOKUP(AA2287,实际辖区!D:E,2,0)</f>
        <v>POS_75874977</v>
      </c>
    </row>
    <row r="2288" spans="1:29">
      <c r="A2288" t="s">
        <v>23</v>
      </c>
      <c r="B2288" t="s">
        <v>5714</v>
      </c>
      <c r="C2288" t="s">
        <v>5715</v>
      </c>
      <c r="D2288" t="s">
        <v>4447</v>
      </c>
      <c r="E2288" t="s">
        <v>4551</v>
      </c>
      <c r="F2288" t="s">
        <v>4536</v>
      </c>
      <c r="G2288" t="s">
        <v>5714</v>
      </c>
      <c r="H2288" t="s">
        <v>55</v>
      </c>
      <c r="I2288">
        <v>30344423.793073099</v>
      </c>
      <c r="J2288">
        <v>89814.6</v>
      </c>
      <c r="K2288">
        <v>206646.6</v>
      </c>
      <c r="L2288">
        <v>0.39800995024875618</v>
      </c>
      <c r="M2288">
        <v>32.084971799999998</v>
      </c>
      <c r="N2288">
        <v>118.75124150000001</v>
      </c>
      <c r="O2288" t="s">
        <v>5716</v>
      </c>
      <c r="P2288" t="s">
        <v>23</v>
      </c>
      <c r="Q2288" t="s">
        <v>4451</v>
      </c>
      <c r="R2288">
        <v>1</v>
      </c>
      <c r="S2288">
        <v>32.074537398472657</v>
      </c>
      <c r="T2288">
        <v>118.7890435707576</v>
      </c>
      <c r="U2288">
        <v>3.7518140936472459</v>
      </c>
      <c r="V2288" t="s">
        <v>32</v>
      </c>
      <c r="W2288" t="s">
        <v>33</v>
      </c>
      <c r="X2288" t="str">
        <f t="shared" si="105"/>
        <v>NPT955AIPL</v>
      </c>
      <c r="Y2288">
        <f t="shared" si="106"/>
        <v>1</v>
      </c>
      <c r="Z2288">
        <f>COUNTIF($X$2:X2288,X2288)</f>
        <v>1</v>
      </c>
      <c r="AA2288" t="str">
        <f t="shared" si="107"/>
        <v>NPT955AIPL1</v>
      </c>
      <c r="AB2288">
        <f>COUNTIF(实际辖区!A:A,全部结果!X2288)</f>
        <v>1</v>
      </c>
      <c r="AC2288" s="9" t="str">
        <f>VLOOKUP(AA2288,实际辖区!D:E,2,0)</f>
        <v>POS_75929487</v>
      </c>
    </row>
    <row r="2289" spans="1:29">
      <c r="A2289" t="s">
        <v>23</v>
      </c>
      <c r="B2289" t="s">
        <v>5717</v>
      </c>
      <c r="C2289" t="s">
        <v>5718</v>
      </c>
      <c r="D2289" t="s">
        <v>4447</v>
      </c>
      <c r="E2289" t="s">
        <v>4551</v>
      </c>
      <c r="F2289" t="s">
        <v>4561</v>
      </c>
      <c r="G2289" t="s">
        <v>5717</v>
      </c>
      <c r="H2289" t="s">
        <v>55</v>
      </c>
      <c r="I2289">
        <v>25338828.924373601</v>
      </c>
      <c r="J2289">
        <v>159383.4</v>
      </c>
      <c r="K2289">
        <v>12039.3</v>
      </c>
      <c r="L2289">
        <v>0.3383084577114428</v>
      </c>
      <c r="M2289">
        <v>32.048608000000002</v>
      </c>
      <c r="N2289">
        <v>118.815679</v>
      </c>
      <c r="O2289" t="s">
        <v>5716</v>
      </c>
      <c r="P2289" t="s">
        <v>23</v>
      </c>
      <c r="Q2289" t="s">
        <v>4451</v>
      </c>
      <c r="R2289">
        <v>0</v>
      </c>
      <c r="S2289">
        <v>32.074537398472657</v>
      </c>
      <c r="T2289">
        <v>118.7890435707576</v>
      </c>
      <c r="U2289">
        <v>3.8201097460976872</v>
      </c>
      <c r="V2289" t="s">
        <v>32</v>
      </c>
      <c r="W2289" t="s">
        <v>33</v>
      </c>
      <c r="X2289" t="str">
        <f t="shared" si="105"/>
        <v>NPT955AJQR</v>
      </c>
      <c r="Y2289">
        <f t="shared" si="106"/>
        <v>1</v>
      </c>
      <c r="Z2289">
        <f>COUNTIF($X$2:X2289,X2289)</f>
        <v>1</v>
      </c>
      <c r="AA2289" t="str">
        <f t="shared" si="107"/>
        <v>NPT955AJQR1</v>
      </c>
      <c r="AB2289">
        <f>COUNTIF(实际辖区!A:A,全部结果!X2289)</f>
        <v>1</v>
      </c>
      <c r="AC2289" s="9" t="str">
        <f>VLOOKUP(AA2289,实际辖区!D:E,2,0)</f>
        <v>POS_75929487</v>
      </c>
    </row>
    <row r="2290" spans="1:29">
      <c r="A2290" t="s">
        <v>23</v>
      </c>
      <c r="B2290" t="s">
        <v>5719</v>
      </c>
      <c r="C2290" t="s">
        <v>5720</v>
      </c>
      <c r="D2290" t="s">
        <v>4447</v>
      </c>
      <c r="E2290" t="s">
        <v>4551</v>
      </c>
      <c r="F2290" t="s">
        <v>4991</v>
      </c>
      <c r="G2290" t="s">
        <v>5717</v>
      </c>
      <c r="H2290" t="s">
        <v>55</v>
      </c>
      <c r="I2290">
        <v>6850297.4047237504</v>
      </c>
      <c r="J2290">
        <v>0</v>
      </c>
      <c r="K2290">
        <v>17524.8</v>
      </c>
      <c r="L2290">
        <v>0.11442786069651741</v>
      </c>
      <c r="M2290">
        <v>32.041028599999997</v>
      </c>
      <c r="N2290">
        <v>118.80043929999999</v>
      </c>
      <c r="O2290" t="s">
        <v>5716</v>
      </c>
      <c r="P2290" t="s">
        <v>23</v>
      </c>
      <c r="Q2290" t="s">
        <v>4451</v>
      </c>
      <c r="R2290">
        <v>0</v>
      </c>
      <c r="S2290">
        <v>32.074537398472657</v>
      </c>
      <c r="T2290">
        <v>118.7890435707576</v>
      </c>
      <c r="U2290">
        <v>3.8684157015825549</v>
      </c>
      <c r="V2290" t="s">
        <v>32</v>
      </c>
      <c r="W2290" t="s">
        <v>33</v>
      </c>
      <c r="X2290" t="str">
        <f t="shared" si="105"/>
        <v>NPT955AJQT</v>
      </c>
      <c r="Y2290">
        <f t="shared" si="106"/>
        <v>1</v>
      </c>
      <c r="Z2290">
        <f>COUNTIF($X$2:X2290,X2290)</f>
        <v>1</v>
      </c>
      <c r="AA2290" t="str">
        <f t="shared" si="107"/>
        <v>NPT955AJQT1</v>
      </c>
      <c r="AB2290">
        <f>COUNTIF(实际辖区!A:A,全部结果!X2290)</f>
        <v>1</v>
      </c>
      <c r="AC2290" s="9" t="str">
        <f>VLOOKUP(AA2290,实际辖区!D:E,2,0)</f>
        <v>POS_75929487</v>
      </c>
    </row>
    <row r="2291" spans="1:29">
      <c r="A2291" t="s">
        <v>23</v>
      </c>
      <c r="B2291" t="s">
        <v>5721</v>
      </c>
      <c r="C2291" t="s">
        <v>5722</v>
      </c>
      <c r="D2291" t="s">
        <v>4447</v>
      </c>
      <c r="E2291" t="s">
        <v>4551</v>
      </c>
      <c r="F2291" t="s">
        <v>4536</v>
      </c>
      <c r="G2291" t="s">
        <v>5714</v>
      </c>
      <c r="H2291" t="s">
        <v>55</v>
      </c>
      <c r="I2291">
        <v>1418735.8394204399</v>
      </c>
      <c r="J2291">
        <v>35049.599999999999</v>
      </c>
      <c r="K2291">
        <v>43812</v>
      </c>
      <c r="L2291">
        <v>4.9751243781094502E-2</v>
      </c>
      <c r="M2291">
        <v>32.088982799999997</v>
      </c>
      <c r="N2291">
        <v>118.7632268</v>
      </c>
      <c r="O2291" t="s">
        <v>5716</v>
      </c>
      <c r="P2291" t="s">
        <v>23</v>
      </c>
      <c r="Q2291" t="s">
        <v>4451</v>
      </c>
      <c r="R2291">
        <v>0</v>
      </c>
      <c r="S2291">
        <v>32.074537398472657</v>
      </c>
      <c r="T2291">
        <v>118.7890435707576</v>
      </c>
      <c r="U2291">
        <v>2.9165857863315612</v>
      </c>
      <c r="V2291" t="s">
        <v>32</v>
      </c>
      <c r="W2291" t="s">
        <v>33</v>
      </c>
      <c r="X2291" t="str">
        <f t="shared" si="105"/>
        <v>NPT955AITQ</v>
      </c>
      <c r="Y2291">
        <f t="shared" si="106"/>
        <v>1</v>
      </c>
      <c r="Z2291">
        <f>COUNTIF($X$2:X2291,X2291)</f>
        <v>1</v>
      </c>
      <c r="AA2291" t="str">
        <f t="shared" si="107"/>
        <v>NPT955AITQ1</v>
      </c>
      <c r="AB2291">
        <f>COUNTIF(实际辖区!A:A,全部结果!X2291)</f>
        <v>1</v>
      </c>
      <c r="AC2291" s="9" t="str">
        <f>VLOOKUP(AA2291,实际辖区!D:E,2,0)</f>
        <v>POS_75929487</v>
      </c>
    </row>
    <row r="2292" spans="1:29">
      <c r="A2292" t="s">
        <v>23</v>
      </c>
      <c r="B2292" t="s">
        <v>5723</v>
      </c>
      <c r="C2292" t="s">
        <v>5724</v>
      </c>
      <c r="D2292" t="s">
        <v>4447</v>
      </c>
      <c r="E2292" t="s">
        <v>4551</v>
      </c>
      <c r="F2292" t="s">
        <v>4957</v>
      </c>
      <c r="G2292" t="s">
        <v>5714</v>
      </c>
      <c r="H2292" t="s">
        <v>55</v>
      </c>
      <c r="I2292">
        <v>552811.38007139205</v>
      </c>
      <c r="J2292">
        <v>26287.200000000001</v>
      </c>
      <c r="K2292">
        <v>0</v>
      </c>
      <c r="L2292">
        <v>9.9999999999999995E-7</v>
      </c>
      <c r="M2292">
        <v>32.109081699999997</v>
      </c>
      <c r="N2292">
        <v>118.8146208</v>
      </c>
      <c r="O2292" t="s">
        <v>5716</v>
      </c>
      <c r="P2292" t="s">
        <v>23</v>
      </c>
      <c r="Q2292" t="s">
        <v>4451</v>
      </c>
      <c r="R2292">
        <v>0</v>
      </c>
      <c r="S2292">
        <v>32.074537398472657</v>
      </c>
      <c r="T2292">
        <v>118.7890435707576</v>
      </c>
      <c r="U2292">
        <v>4.5280056939271498</v>
      </c>
      <c r="V2292" t="s">
        <v>32</v>
      </c>
      <c r="W2292" t="s">
        <v>33</v>
      </c>
      <c r="X2292" t="str">
        <f t="shared" si="105"/>
        <v>NPT955NHRW</v>
      </c>
      <c r="Y2292">
        <f t="shared" si="106"/>
        <v>1</v>
      </c>
      <c r="Z2292">
        <f>COUNTIF($X$2:X2292,X2292)</f>
        <v>1</v>
      </c>
      <c r="AA2292" t="str">
        <f t="shared" si="107"/>
        <v>NPT955NHRW1</v>
      </c>
      <c r="AB2292">
        <f>COUNTIF(实际辖区!A:A,全部结果!X2292)</f>
        <v>1</v>
      </c>
      <c r="AC2292" s="9" t="str">
        <f>VLOOKUP(AA2292,实际辖区!D:E,2,0)</f>
        <v>POS_75929487</v>
      </c>
    </row>
    <row r="2293" spans="1:29">
      <c r="A2293" t="s">
        <v>23</v>
      </c>
      <c r="B2293" t="s">
        <v>5725</v>
      </c>
      <c r="C2293" t="s">
        <v>5726</v>
      </c>
      <c r="D2293" t="s">
        <v>4447</v>
      </c>
      <c r="E2293" t="s">
        <v>4887</v>
      </c>
      <c r="F2293" t="s">
        <v>4898</v>
      </c>
      <c r="G2293" t="s">
        <v>5725</v>
      </c>
      <c r="H2293" t="s">
        <v>55</v>
      </c>
      <c r="I2293">
        <v>27892665.960078001</v>
      </c>
      <c r="J2293">
        <v>295292.88</v>
      </c>
      <c r="K2293">
        <v>327924.71999999997</v>
      </c>
      <c r="L2293">
        <v>0.4228855721393035</v>
      </c>
      <c r="M2293">
        <v>34.612419500000001</v>
      </c>
      <c r="N2293">
        <v>119.18996</v>
      </c>
      <c r="O2293" t="s">
        <v>5727</v>
      </c>
      <c r="P2293" t="s">
        <v>23</v>
      </c>
      <c r="Q2293" t="s">
        <v>4451</v>
      </c>
      <c r="R2293">
        <v>1</v>
      </c>
      <c r="S2293">
        <v>34.258290008739543</v>
      </c>
      <c r="T2293">
        <v>119.1945799397735</v>
      </c>
      <c r="U2293">
        <v>39.28597671132259</v>
      </c>
      <c r="V2293" t="s">
        <v>32</v>
      </c>
      <c r="W2293" t="s">
        <v>33</v>
      </c>
      <c r="X2293" t="str">
        <f t="shared" si="105"/>
        <v>NPT955AJLY</v>
      </c>
      <c r="Y2293">
        <f t="shared" si="106"/>
        <v>1</v>
      </c>
      <c r="Z2293">
        <f>COUNTIF($X$2:X2293,X2293)</f>
        <v>1</v>
      </c>
      <c r="AA2293" t="str">
        <f t="shared" si="107"/>
        <v>NPT955AJLY1</v>
      </c>
      <c r="AB2293">
        <f>COUNTIF(实际辖区!A:A,全部结果!X2293)</f>
        <v>1</v>
      </c>
      <c r="AC2293" s="9" t="str">
        <f>VLOOKUP(AA2293,实际辖区!D:E,2,0)</f>
        <v>POS_75940938</v>
      </c>
    </row>
    <row r="2294" spans="1:29">
      <c r="A2294" t="s">
        <v>23</v>
      </c>
      <c r="B2294" t="s">
        <v>5728</v>
      </c>
      <c r="C2294" t="s">
        <v>5729</v>
      </c>
      <c r="D2294" t="s">
        <v>4447</v>
      </c>
      <c r="E2294" t="s">
        <v>4865</v>
      </c>
      <c r="F2294" t="s">
        <v>4866</v>
      </c>
      <c r="G2294" t="s">
        <v>5728</v>
      </c>
      <c r="H2294" t="s">
        <v>29</v>
      </c>
      <c r="I2294">
        <v>20092404.0444506</v>
      </c>
      <c r="J2294">
        <v>0</v>
      </c>
      <c r="K2294">
        <v>36691.199999999997</v>
      </c>
      <c r="L2294">
        <v>0.17910447761194029</v>
      </c>
      <c r="M2294">
        <v>33.593832499999998</v>
      </c>
      <c r="N2294">
        <v>119.0347597</v>
      </c>
      <c r="O2294" t="s">
        <v>5727</v>
      </c>
      <c r="P2294" t="s">
        <v>23</v>
      </c>
      <c r="Q2294" t="s">
        <v>4451</v>
      </c>
      <c r="R2294">
        <v>0</v>
      </c>
      <c r="S2294">
        <v>34.258290008739543</v>
      </c>
      <c r="T2294">
        <v>119.1945799397735</v>
      </c>
      <c r="U2294">
        <v>75.169202372291878</v>
      </c>
      <c r="V2294" t="s">
        <v>32</v>
      </c>
      <c r="W2294" t="s">
        <v>33</v>
      </c>
      <c r="X2294" t="str">
        <f t="shared" si="105"/>
        <v>NPT955AJKW</v>
      </c>
      <c r="Y2294">
        <f t="shared" si="106"/>
        <v>1</v>
      </c>
      <c r="Z2294">
        <f>COUNTIF($X$2:X2294,X2294)</f>
        <v>1</v>
      </c>
      <c r="AA2294" t="str">
        <f t="shared" si="107"/>
        <v>NPT955AJKW1</v>
      </c>
      <c r="AB2294">
        <f>COUNTIF(实际辖区!A:A,全部结果!X2294)</f>
        <v>1</v>
      </c>
      <c r="AC2294" s="9" t="str">
        <f>VLOOKUP(AA2294,实际辖区!D:E,2,0)</f>
        <v>POS_75874936</v>
      </c>
    </row>
    <row r="2295" spans="1:29">
      <c r="A2295" t="s">
        <v>23</v>
      </c>
      <c r="B2295" t="s">
        <v>5730</v>
      </c>
      <c r="C2295" t="s">
        <v>5731</v>
      </c>
      <c r="D2295" t="s">
        <v>4447</v>
      </c>
      <c r="E2295" t="s">
        <v>4865</v>
      </c>
      <c r="F2295" t="s">
        <v>4879</v>
      </c>
      <c r="G2295" t="s">
        <v>5730</v>
      </c>
      <c r="H2295" t="s">
        <v>29</v>
      </c>
      <c r="I2295">
        <v>15571035.563993599</v>
      </c>
      <c r="J2295">
        <v>35049.599999999999</v>
      </c>
      <c r="K2295">
        <v>292.08</v>
      </c>
      <c r="L2295">
        <v>0.14925373134328351</v>
      </c>
      <c r="M2295">
        <v>33.787052199999998</v>
      </c>
      <c r="N2295">
        <v>119.2632978</v>
      </c>
      <c r="O2295" t="s">
        <v>5727</v>
      </c>
      <c r="P2295" t="s">
        <v>23</v>
      </c>
      <c r="Q2295" t="s">
        <v>4451</v>
      </c>
      <c r="R2295">
        <v>0</v>
      </c>
      <c r="S2295">
        <v>34.258290008739543</v>
      </c>
      <c r="T2295">
        <v>119.1945799397735</v>
      </c>
      <c r="U2295">
        <v>52.654918493900901</v>
      </c>
      <c r="V2295" t="s">
        <v>32</v>
      </c>
      <c r="W2295" t="s">
        <v>33</v>
      </c>
      <c r="X2295" t="str">
        <f t="shared" si="105"/>
        <v>NPT955AJLQ</v>
      </c>
      <c r="Y2295">
        <f t="shared" si="106"/>
        <v>1</v>
      </c>
      <c r="Z2295">
        <f>COUNTIF($X$2:X2295,X2295)</f>
        <v>1</v>
      </c>
      <c r="AA2295" t="str">
        <f t="shared" si="107"/>
        <v>NPT955AJLQ1</v>
      </c>
      <c r="AB2295">
        <f>COUNTIF(实际辖区!A:A,全部结果!X2295)</f>
        <v>1</v>
      </c>
      <c r="AC2295" s="9" t="str">
        <f>VLOOKUP(AA2295,实际辖区!D:E,2,0)</f>
        <v>POS_75940938</v>
      </c>
    </row>
    <row r="2296" spans="1:29">
      <c r="A2296" t="s">
        <v>23</v>
      </c>
      <c r="B2296" t="s">
        <v>5732</v>
      </c>
      <c r="C2296" t="s">
        <v>5733</v>
      </c>
      <c r="D2296" t="s">
        <v>4447</v>
      </c>
      <c r="E2296" t="s">
        <v>4887</v>
      </c>
      <c r="F2296" t="s">
        <v>4898</v>
      </c>
      <c r="G2296" t="s">
        <v>5725</v>
      </c>
      <c r="H2296" t="s">
        <v>55</v>
      </c>
      <c r="I2296">
        <v>2217786.4384347098</v>
      </c>
      <c r="J2296">
        <v>0</v>
      </c>
      <c r="K2296">
        <v>0</v>
      </c>
      <c r="L2296">
        <v>1.4925373134328301E-2</v>
      </c>
      <c r="M2296">
        <v>34.640509799999997</v>
      </c>
      <c r="N2296">
        <v>119.2236686</v>
      </c>
      <c r="O2296" t="s">
        <v>5727</v>
      </c>
      <c r="P2296" t="s">
        <v>23</v>
      </c>
      <c r="Q2296" t="s">
        <v>4451</v>
      </c>
      <c r="R2296">
        <v>0</v>
      </c>
      <c r="S2296">
        <v>34.258290008739543</v>
      </c>
      <c r="T2296">
        <v>119.1945799397735</v>
      </c>
      <c r="U2296">
        <v>42.484023740045068</v>
      </c>
      <c r="V2296" t="s">
        <v>32</v>
      </c>
      <c r="W2296" t="s">
        <v>33</v>
      </c>
      <c r="X2296" t="str">
        <f t="shared" si="105"/>
        <v>NPT955F2DK</v>
      </c>
      <c r="Y2296">
        <f t="shared" si="106"/>
        <v>1</v>
      </c>
      <c r="Z2296">
        <f>COUNTIF($X$2:X2296,X2296)</f>
        <v>1</v>
      </c>
      <c r="AA2296" t="str">
        <f t="shared" si="107"/>
        <v>NPT955F2DK1</v>
      </c>
      <c r="AB2296">
        <f>COUNTIF(实际辖区!A:A,全部结果!X2296)</f>
        <v>1</v>
      </c>
      <c r="AC2296" s="9" t="str">
        <f>VLOOKUP(AA2296,实际辖区!D:E,2,0)</f>
        <v>POS_75940938</v>
      </c>
    </row>
    <row r="2297" spans="1:29">
      <c r="A2297" t="s">
        <v>23</v>
      </c>
      <c r="B2297" t="s">
        <v>5734</v>
      </c>
      <c r="C2297" t="s">
        <v>5735</v>
      </c>
      <c r="D2297" t="s">
        <v>4447</v>
      </c>
      <c r="E2297" t="s">
        <v>4887</v>
      </c>
      <c r="F2297" t="s">
        <v>5736</v>
      </c>
      <c r="G2297" t="s">
        <v>5725</v>
      </c>
      <c r="H2297" t="s">
        <v>55</v>
      </c>
      <c r="I2297">
        <v>0</v>
      </c>
      <c r="J2297">
        <v>0</v>
      </c>
      <c r="K2297">
        <v>0</v>
      </c>
      <c r="L2297">
        <v>9.9999999999999995E-7</v>
      </c>
      <c r="M2297">
        <v>34.6574782</v>
      </c>
      <c r="N2297">
        <v>119.2625197</v>
      </c>
      <c r="O2297" t="s">
        <v>5727</v>
      </c>
      <c r="P2297" t="s">
        <v>23</v>
      </c>
      <c r="Q2297" t="s">
        <v>4451</v>
      </c>
      <c r="R2297">
        <v>0</v>
      </c>
      <c r="S2297">
        <v>34.258290008739543</v>
      </c>
      <c r="T2297">
        <v>119.1945799397735</v>
      </c>
      <c r="U2297">
        <v>44.720086813881068</v>
      </c>
      <c r="V2297" t="s">
        <v>32</v>
      </c>
      <c r="W2297" t="s">
        <v>33</v>
      </c>
      <c r="X2297" t="str">
        <f t="shared" si="105"/>
        <v>NPT955PG7D</v>
      </c>
      <c r="Y2297">
        <f t="shared" si="106"/>
        <v>1</v>
      </c>
      <c r="Z2297">
        <f>COUNTIF($X$2:X2297,X2297)</f>
        <v>1</v>
      </c>
      <c r="AA2297" t="str">
        <f t="shared" si="107"/>
        <v>NPT955PG7D1</v>
      </c>
      <c r="AB2297">
        <f>COUNTIF(实际辖区!A:A,全部结果!X2297)</f>
        <v>1</v>
      </c>
      <c r="AC2297" s="9" t="str">
        <f>VLOOKUP(AA2297,实际辖区!D:E,2,0)</f>
        <v>POS_75940938</v>
      </c>
    </row>
    <row r="2298" spans="1:29">
      <c r="A2298" t="s">
        <v>23</v>
      </c>
      <c r="B2298" t="s">
        <v>5737</v>
      </c>
      <c r="C2298" t="s">
        <v>5738</v>
      </c>
      <c r="D2298" t="s">
        <v>4447</v>
      </c>
      <c r="E2298" t="s">
        <v>5739</v>
      </c>
      <c r="F2298" t="s">
        <v>5740</v>
      </c>
      <c r="G2298" t="s">
        <v>5737</v>
      </c>
      <c r="H2298" t="s">
        <v>29</v>
      </c>
      <c r="I2298">
        <v>12669051.025917901</v>
      </c>
      <c r="J2298">
        <v>21175.8</v>
      </c>
      <c r="K2298">
        <v>21906</v>
      </c>
      <c r="L2298">
        <v>0.4228855721393035</v>
      </c>
      <c r="M2298">
        <v>33.950995300000002</v>
      </c>
      <c r="N2298">
        <v>118.3040737</v>
      </c>
      <c r="O2298" t="s">
        <v>5741</v>
      </c>
      <c r="P2298" t="s">
        <v>23</v>
      </c>
      <c r="Q2298" t="s">
        <v>4451</v>
      </c>
      <c r="R2298">
        <v>1</v>
      </c>
      <c r="S2298">
        <v>34.160940374149057</v>
      </c>
      <c r="T2298">
        <v>118.3346070188805</v>
      </c>
      <c r="U2298">
        <v>23.45781608913272</v>
      </c>
      <c r="V2298" t="s">
        <v>32</v>
      </c>
      <c r="W2298" t="s">
        <v>33</v>
      </c>
      <c r="X2298" t="str">
        <f t="shared" si="105"/>
        <v>NPT955AJQG</v>
      </c>
      <c r="Y2298">
        <f t="shared" si="106"/>
        <v>1</v>
      </c>
      <c r="Z2298">
        <f>COUNTIF($X$2:X2298,X2298)</f>
        <v>1</v>
      </c>
      <c r="AA2298" t="str">
        <f t="shared" si="107"/>
        <v>NPT955AJQG1</v>
      </c>
      <c r="AB2298">
        <f>COUNTIF(实际辖区!A:A,全部结果!X2298)</f>
        <v>1</v>
      </c>
      <c r="AC2298" s="9" t="str">
        <f>VLOOKUP(AA2298,实际辖区!D:E,2,0)</f>
        <v>POS_75940940</v>
      </c>
    </row>
    <row r="2299" spans="1:29">
      <c r="A2299" t="s">
        <v>23</v>
      </c>
      <c r="B2299" t="s">
        <v>5742</v>
      </c>
      <c r="C2299" t="s">
        <v>5743</v>
      </c>
      <c r="D2299" t="s">
        <v>4447</v>
      </c>
      <c r="E2299" t="s">
        <v>5739</v>
      </c>
      <c r="F2299" t="s">
        <v>5740</v>
      </c>
      <c r="G2299" t="s">
        <v>5742</v>
      </c>
      <c r="H2299" t="s">
        <v>29</v>
      </c>
      <c r="I2299">
        <v>18732440.627395</v>
      </c>
      <c r="J2299">
        <v>75137.58</v>
      </c>
      <c r="K2299">
        <v>93465.600000000006</v>
      </c>
      <c r="L2299">
        <v>0.2189054726368159</v>
      </c>
      <c r="M2299">
        <v>33.979272000000002</v>
      </c>
      <c r="N2299">
        <v>118.28227149999999</v>
      </c>
      <c r="O2299" t="s">
        <v>5741</v>
      </c>
      <c r="P2299" t="s">
        <v>23</v>
      </c>
      <c r="Q2299" t="s">
        <v>4451</v>
      </c>
      <c r="R2299">
        <v>1</v>
      </c>
      <c r="S2299">
        <v>34.160940374149057</v>
      </c>
      <c r="T2299">
        <v>118.3346070188805</v>
      </c>
      <c r="U2299">
        <v>20.72231869390551</v>
      </c>
      <c r="V2299" t="s">
        <v>32</v>
      </c>
      <c r="W2299" t="s">
        <v>33</v>
      </c>
      <c r="X2299" t="str">
        <f t="shared" si="105"/>
        <v>NPT955BOKP</v>
      </c>
      <c r="Y2299">
        <f t="shared" si="106"/>
        <v>1</v>
      </c>
      <c r="Z2299">
        <f>COUNTIF($X$2:X2299,X2299)</f>
        <v>1</v>
      </c>
      <c r="AA2299" t="str">
        <f t="shared" si="107"/>
        <v>NPT955BOKP1</v>
      </c>
      <c r="AB2299">
        <f>COUNTIF(实际辖区!A:A,全部结果!X2299)</f>
        <v>1</v>
      </c>
      <c r="AC2299" s="9" t="str">
        <f>VLOOKUP(AA2299,实际辖区!D:E,2,0)</f>
        <v>POS_75940940</v>
      </c>
    </row>
    <row r="2300" spans="1:29">
      <c r="A2300" t="s">
        <v>23</v>
      </c>
      <c r="B2300" t="s">
        <v>5744</v>
      </c>
      <c r="C2300" t="s">
        <v>5745</v>
      </c>
      <c r="D2300" t="s">
        <v>4447</v>
      </c>
      <c r="E2300" t="s">
        <v>4448</v>
      </c>
      <c r="F2300" t="s">
        <v>5746</v>
      </c>
      <c r="G2300" t="s">
        <v>5744</v>
      </c>
      <c r="H2300" t="s">
        <v>29</v>
      </c>
      <c r="I2300">
        <v>13335389.6937922</v>
      </c>
      <c r="J2300">
        <v>59846.400000000001</v>
      </c>
      <c r="K2300">
        <v>73714.2</v>
      </c>
      <c r="L2300">
        <v>0.12935323383084571</v>
      </c>
      <c r="M2300">
        <v>34.361508000000001</v>
      </c>
      <c r="N2300">
        <v>118.40532779999999</v>
      </c>
      <c r="O2300" t="s">
        <v>5741</v>
      </c>
      <c r="P2300" t="s">
        <v>23</v>
      </c>
      <c r="Q2300" t="s">
        <v>4451</v>
      </c>
      <c r="R2300">
        <v>1</v>
      </c>
      <c r="S2300">
        <v>34.160940374149057</v>
      </c>
      <c r="T2300">
        <v>118.3346070188805</v>
      </c>
      <c r="U2300">
        <v>23.18222970364063</v>
      </c>
      <c r="V2300" t="s">
        <v>32</v>
      </c>
      <c r="W2300" t="s">
        <v>33</v>
      </c>
      <c r="X2300" t="str">
        <f t="shared" si="105"/>
        <v>NPT955AJJX</v>
      </c>
      <c r="Y2300">
        <f t="shared" si="106"/>
        <v>1</v>
      </c>
      <c r="Z2300">
        <f>COUNTIF($X$2:X2300,X2300)</f>
        <v>1</v>
      </c>
      <c r="AA2300" t="str">
        <f t="shared" si="107"/>
        <v>NPT955AJJX1</v>
      </c>
      <c r="AB2300">
        <f>COUNTIF(实际辖区!A:A,全部结果!X2300)</f>
        <v>1</v>
      </c>
      <c r="AC2300" s="9" t="str">
        <f>VLOOKUP(AA2300,实际辖区!D:E,2,0)</f>
        <v>POS_75940940</v>
      </c>
    </row>
    <row r="2301" spans="1:29">
      <c r="A2301" t="s">
        <v>23</v>
      </c>
      <c r="B2301" t="s">
        <v>5747</v>
      </c>
      <c r="C2301" t="s">
        <v>5748</v>
      </c>
      <c r="D2301" t="s">
        <v>4447</v>
      </c>
      <c r="E2301" t="s">
        <v>4448</v>
      </c>
      <c r="F2301" t="s">
        <v>5746</v>
      </c>
      <c r="G2301" t="s">
        <v>5747</v>
      </c>
      <c r="H2301" t="s">
        <v>29</v>
      </c>
      <c r="I2301">
        <v>16451913.688775901</v>
      </c>
      <c r="J2301">
        <v>88197.3</v>
      </c>
      <c r="K2301">
        <v>61336.800000000003</v>
      </c>
      <c r="L2301">
        <v>8.45771144278607E-2</v>
      </c>
      <c r="M2301">
        <v>34.3519504</v>
      </c>
      <c r="N2301">
        <v>118.34714</v>
      </c>
      <c r="O2301" t="s">
        <v>5741</v>
      </c>
      <c r="P2301" t="s">
        <v>23</v>
      </c>
      <c r="Q2301" t="s">
        <v>4451</v>
      </c>
      <c r="R2301">
        <v>1</v>
      </c>
      <c r="S2301">
        <v>34.160940374149057</v>
      </c>
      <c r="T2301">
        <v>118.3346070188805</v>
      </c>
      <c r="U2301">
        <v>21.21959674710001</v>
      </c>
      <c r="V2301" t="s">
        <v>32</v>
      </c>
      <c r="W2301" t="s">
        <v>33</v>
      </c>
      <c r="X2301" t="str">
        <f t="shared" si="105"/>
        <v>NPT955AJJV</v>
      </c>
      <c r="Y2301">
        <f t="shared" si="106"/>
        <v>1</v>
      </c>
      <c r="Z2301">
        <f>COUNTIF($X$2:X2301,X2301)</f>
        <v>1</v>
      </c>
      <c r="AA2301" t="str">
        <f t="shared" si="107"/>
        <v>NPT955AJJV1</v>
      </c>
      <c r="AB2301">
        <f>COUNTIF(实际辖区!A:A,全部结果!X2301)</f>
        <v>1</v>
      </c>
      <c r="AC2301" s="9" t="str">
        <f>VLOOKUP(AA2301,实际辖区!D:E,2,0)</f>
        <v>POS_75940940</v>
      </c>
    </row>
    <row r="2302" spans="1:29">
      <c r="A2302" t="s">
        <v>23</v>
      </c>
      <c r="B2302" t="s">
        <v>5749</v>
      </c>
      <c r="C2302" t="s">
        <v>5750</v>
      </c>
      <c r="D2302" t="s">
        <v>4447</v>
      </c>
      <c r="E2302" t="s">
        <v>4607</v>
      </c>
      <c r="F2302" t="s">
        <v>5050</v>
      </c>
      <c r="G2302" t="s">
        <v>5749</v>
      </c>
      <c r="H2302" t="s">
        <v>55</v>
      </c>
      <c r="I2302">
        <v>13364177.407162299</v>
      </c>
      <c r="J2302">
        <v>124864.2</v>
      </c>
      <c r="K2302">
        <v>136656.29999999999</v>
      </c>
      <c r="L2302">
        <v>0.28358208955223879</v>
      </c>
      <c r="M2302">
        <v>31.3080876</v>
      </c>
      <c r="N2302">
        <v>120.6265301</v>
      </c>
      <c r="O2302" t="s">
        <v>5751</v>
      </c>
      <c r="P2302" t="s">
        <v>23</v>
      </c>
      <c r="Q2302" t="s">
        <v>4451</v>
      </c>
      <c r="R2302">
        <v>1</v>
      </c>
      <c r="S2302">
        <v>31.376900394619049</v>
      </c>
      <c r="T2302">
        <v>120.8273553012781</v>
      </c>
      <c r="U2302">
        <v>20.577484345834961</v>
      </c>
      <c r="V2302" t="s">
        <v>32</v>
      </c>
      <c r="W2302" t="s">
        <v>33</v>
      </c>
      <c r="X2302" t="str">
        <f t="shared" si="105"/>
        <v>NPT955AIYN</v>
      </c>
      <c r="Y2302">
        <f t="shared" si="106"/>
        <v>1</v>
      </c>
      <c r="Z2302">
        <f>COUNTIF($X$2:X2302,X2302)</f>
        <v>1</v>
      </c>
      <c r="AA2302" t="str">
        <f t="shared" si="107"/>
        <v>NPT955AIYN1</v>
      </c>
      <c r="AB2302">
        <f>COUNTIF(实际辖区!A:A,全部结果!X2302)</f>
        <v>1</v>
      </c>
      <c r="AC2302" s="9" t="str">
        <f>VLOOKUP(AA2302,实际辖区!D:E,2,0)</f>
        <v>POS_75940941</v>
      </c>
    </row>
    <row r="2303" spans="1:29">
      <c r="A2303" t="s">
        <v>23</v>
      </c>
      <c r="B2303" t="s">
        <v>5752</v>
      </c>
      <c r="C2303" t="s">
        <v>5753</v>
      </c>
      <c r="D2303" t="s">
        <v>4447</v>
      </c>
      <c r="E2303" t="s">
        <v>4607</v>
      </c>
      <c r="F2303" t="s">
        <v>5050</v>
      </c>
      <c r="G2303" t="s">
        <v>5749</v>
      </c>
      <c r="H2303" t="s">
        <v>55</v>
      </c>
      <c r="I2303">
        <v>10791010.3741378</v>
      </c>
      <c r="J2303">
        <v>72289.8</v>
      </c>
      <c r="K2303">
        <v>54578.04</v>
      </c>
      <c r="L2303">
        <v>0.21393034825870649</v>
      </c>
      <c r="M2303">
        <v>31.324355499999999</v>
      </c>
      <c r="N2303">
        <v>120.63221609999999</v>
      </c>
      <c r="O2303" t="s">
        <v>5751</v>
      </c>
      <c r="P2303" t="s">
        <v>23</v>
      </c>
      <c r="Q2303" t="s">
        <v>4451</v>
      </c>
      <c r="R2303">
        <v>0</v>
      </c>
      <c r="S2303">
        <v>31.376900394619049</v>
      </c>
      <c r="T2303">
        <v>120.8273553012781</v>
      </c>
      <c r="U2303">
        <v>19.460609229251279</v>
      </c>
      <c r="V2303" t="s">
        <v>32</v>
      </c>
      <c r="W2303" t="s">
        <v>33</v>
      </c>
      <c r="X2303" t="str">
        <f t="shared" si="105"/>
        <v>NPT955AIYP</v>
      </c>
      <c r="Y2303">
        <f t="shared" si="106"/>
        <v>1</v>
      </c>
      <c r="Z2303">
        <f>COUNTIF($X$2:X2303,X2303)</f>
        <v>1</v>
      </c>
      <c r="AA2303" t="str">
        <f t="shared" si="107"/>
        <v>NPT955AIYP1</v>
      </c>
      <c r="AB2303">
        <f>COUNTIF(实际辖区!A:A,全部结果!X2303)</f>
        <v>1</v>
      </c>
      <c r="AC2303" s="9" t="str">
        <f>VLOOKUP(AA2303,实际辖区!D:E,2,0)</f>
        <v>POS_75940941</v>
      </c>
    </row>
    <row r="2304" spans="1:29">
      <c r="A2304" t="s">
        <v>23</v>
      </c>
      <c r="B2304" t="s">
        <v>5754</v>
      </c>
      <c r="C2304" t="s">
        <v>5755</v>
      </c>
      <c r="D2304" t="s">
        <v>4447</v>
      </c>
      <c r="E2304" t="s">
        <v>4607</v>
      </c>
      <c r="F2304" t="s">
        <v>5050</v>
      </c>
      <c r="G2304" t="s">
        <v>5749</v>
      </c>
      <c r="H2304" t="s">
        <v>55</v>
      </c>
      <c r="I2304">
        <v>10178658.8796767</v>
      </c>
      <c r="J2304">
        <v>85433.4</v>
      </c>
      <c r="K2304">
        <v>89084.4</v>
      </c>
      <c r="L2304">
        <v>0.17910447761194029</v>
      </c>
      <c r="M2304">
        <v>31.327688500000001</v>
      </c>
      <c r="N2304">
        <v>120.6100641</v>
      </c>
      <c r="O2304" t="s">
        <v>5751</v>
      </c>
      <c r="P2304" t="s">
        <v>23</v>
      </c>
      <c r="Q2304" t="s">
        <v>4451</v>
      </c>
      <c r="R2304">
        <v>0</v>
      </c>
      <c r="S2304">
        <v>31.376900394619049</v>
      </c>
      <c r="T2304">
        <v>120.8273553012781</v>
      </c>
      <c r="U2304">
        <v>21.383416959019279</v>
      </c>
      <c r="V2304" t="s">
        <v>32</v>
      </c>
      <c r="W2304" t="s">
        <v>33</v>
      </c>
      <c r="X2304" t="str">
        <f t="shared" si="105"/>
        <v>NPT955AIYO</v>
      </c>
      <c r="Y2304">
        <f t="shared" si="106"/>
        <v>1</v>
      </c>
      <c r="Z2304">
        <f>COUNTIF($X$2:X2304,X2304)</f>
        <v>1</v>
      </c>
      <c r="AA2304" t="str">
        <f t="shared" si="107"/>
        <v>NPT955AIYO1</v>
      </c>
      <c r="AB2304">
        <f>COUNTIF(实际辖区!A:A,全部结果!X2304)</f>
        <v>1</v>
      </c>
      <c r="AC2304" s="9" t="str">
        <f>VLOOKUP(AA2304,实际辖区!D:E,2,0)</f>
        <v>POS_75940941</v>
      </c>
    </row>
    <row r="2305" spans="1:29">
      <c r="A2305" t="s">
        <v>23</v>
      </c>
      <c r="B2305" t="s">
        <v>5756</v>
      </c>
      <c r="C2305" t="s">
        <v>5757</v>
      </c>
      <c r="D2305" t="s">
        <v>4447</v>
      </c>
      <c r="E2305" t="s">
        <v>4607</v>
      </c>
      <c r="F2305" t="s">
        <v>4774</v>
      </c>
      <c r="G2305" t="s">
        <v>5756</v>
      </c>
      <c r="H2305" t="s">
        <v>29</v>
      </c>
      <c r="I2305">
        <v>17460042.4788992</v>
      </c>
      <c r="J2305">
        <v>122673.60000000001</v>
      </c>
      <c r="K2305">
        <v>113911.2</v>
      </c>
      <c r="L2305">
        <v>0.154228855721393</v>
      </c>
      <c r="M2305">
        <v>31.467056800000002</v>
      </c>
      <c r="N2305">
        <v>121.15474930000001</v>
      </c>
      <c r="O2305" t="s">
        <v>5751</v>
      </c>
      <c r="P2305" t="s">
        <v>23</v>
      </c>
      <c r="Q2305" t="s">
        <v>4451</v>
      </c>
      <c r="R2305">
        <v>1</v>
      </c>
      <c r="S2305">
        <v>31.376900394619049</v>
      </c>
      <c r="T2305">
        <v>120.8273553012781</v>
      </c>
      <c r="U2305">
        <v>32.694614533186169</v>
      </c>
      <c r="V2305" t="s">
        <v>32</v>
      </c>
      <c r="W2305" t="s">
        <v>33</v>
      </c>
      <c r="X2305" t="str">
        <f t="shared" si="105"/>
        <v>NPT955AJOP</v>
      </c>
      <c r="Y2305">
        <f t="shared" si="106"/>
        <v>1</v>
      </c>
      <c r="Z2305">
        <f>COUNTIF($X$2:X2305,X2305)</f>
        <v>1</v>
      </c>
      <c r="AA2305" t="str">
        <f t="shared" si="107"/>
        <v>NPT955AJOP1</v>
      </c>
      <c r="AB2305">
        <f>COUNTIF(实际辖区!A:A,全部结果!X2305)</f>
        <v>1</v>
      </c>
      <c r="AC2305" s="9" t="str">
        <f>VLOOKUP(AA2305,实际辖区!D:E,2,0)</f>
        <v>POS_75940941</v>
      </c>
    </row>
    <row r="2306" spans="1:29">
      <c r="A2306" t="s">
        <v>23</v>
      </c>
      <c r="B2306" t="s">
        <v>5758</v>
      </c>
      <c r="C2306" t="s">
        <v>5759</v>
      </c>
      <c r="D2306" t="s">
        <v>4447</v>
      </c>
      <c r="E2306" t="s">
        <v>4607</v>
      </c>
      <c r="F2306" t="s">
        <v>4774</v>
      </c>
      <c r="G2306" t="s">
        <v>5758</v>
      </c>
      <c r="H2306" t="s">
        <v>29</v>
      </c>
      <c r="I2306">
        <v>12720606.068417801</v>
      </c>
      <c r="J2306">
        <v>32859</v>
      </c>
      <c r="K2306">
        <v>21906</v>
      </c>
      <c r="L2306">
        <v>8.9552238805970144E-2</v>
      </c>
      <c r="M2306">
        <v>31.456091799999999</v>
      </c>
      <c r="N2306">
        <v>121.1141449</v>
      </c>
      <c r="O2306" t="s">
        <v>5751</v>
      </c>
      <c r="P2306" t="s">
        <v>23</v>
      </c>
      <c r="Q2306" t="s">
        <v>4451</v>
      </c>
      <c r="R2306">
        <v>0</v>
      </c>
      <c r="S2306">
        <v>31.376900394619049</v>
      </c>
      <c r="T2306">
        <v>120.8273553012781</v>
      </c>
      <c r="U2306">
        <v>28.648587519612619</v>
      </c>
      <c r="V2306" t="s">
        <v>32</v>
      </c>
      <c r="W2306" t="s">
        <v>33</v>
      </c>
      <c r="X2306" t="str">
        <f t="shared" si="105"/>
        <v>NPT955AJOQ</v>
      </c>
      <c r="Y2306">
        <f t="shared" si="106"/>
        <v>1</v>
      </c>
      <c r="Z2306">
        <f>COUNTIF($X$2:X2306,X2306)</f>
        <v>1</v>
      </c>
      <c r="AA2306" t="str">
        <f t="shared" si="107"/>
        <v>NPT955AJOQ1</v>
      </c>
      <c r="AB2306">
        <f>COUNTIF(实际辖区!A:A,全部结果!X2306)</f>
        <v>1</v>
      </c>
      <c r="AC2306" s="9" t="str">
        <f>VLOOKUP(AA2306,实际辖区!D:E,2,0)</f>
        <v>POS_75940941</v>
      </c>
    </row>
    <row r="2307" spans="1:29">
      <c r="A2307" t="s">
        <v>23</v>
      </c>
      <c r="B2307" t="s">
        <v>5760</v>
      </c>
      <c r="C2307" t="s">
        <v>5761</v>
      </c>
      <c r="D2307" t="s">
        <v>4447</v>
      </c>
      <c r="E2307" t="s">
        <v>4504</v>
      </c>
      <c r="F2307" t="s">
        <v>4702</v>
      </c>
      <c r="G2307" t="s">
        <v>5760</v>
      </c>
      <c r="H2307" t="s">
        <v>29</v>
      </c>
      <c r="I2307">
        <v>18195534.977008302</v>
      </c>
      <c r="J2307">
        <v>115663.67999999999</v>
      </c>
      <c r="K2307">
        <v>113911.2</v>
      </c>
      <c r="L2307">
        <v>0.29850746268656708</v>
      </c>
      <c r="M2307">
        <v>32.321673799999999</v>
      </c>
      <c r="N2307">
        <v>121.1873174</v>
      </c>
      <c r="O2307" t="s">
        <v>5762</v>
      </c>
      <c r="P2307" t="s">
        <v>23</v>
      </c>
      <c r="Q2307" t="s">
        <v>4451</v>
      </c>
      <c r="R2307">
        <v>0</v>
      </c>
      <c r="S2307">
        <v>32.235980315342182</v>
      </c>
      <c r="T2307">
        <v>120.869451327001</v>
      </c>
      <c r="U2307">
        <v>31.41652383966607</v>
      </c>
      <c r="V2307" t="s">
        <v>32</v>
      </c>
      <c r="W2307" t="s">
        <v>33</v>
      </c>
      <c r="X2307" t="str">
        <f t="shared" ref="X2307:X2370" si="108">P2307&amp;B2307</f>
        <v>NPT955AJBT</v>
      </c>
      <c r="Y2307">
        <f t="shared" ref="Y2307:Y2370" si="109">COUNTIF(X:X,X2307)</f>
        <v>1</v>
      </c>
      <c r="Z2307">
        <f>COUNTIF($X$2:X2307,X2307)</f>
        <v>1</v>
      </c>
      <c r="AA2307" t="str">
        <f t="shared" ref="AA2307:AA2370" si="110">X2307&amp;Z2307</f>
        <v>NPT955AJBT1</v>
      </c>
      <c r="AB2307">
        <f>COUNTIF(实际辖区!A:A,全部结果!X2307)</f>
        <v>1</v>
      </c>
      <c r="AC2307" s="9" t="str">
        <f>VLOOKUP(AA2307,实际辖区!D:E,2,0)</f>
        <v>POS_75940943</v>
      </c>
    </row>
    <row r="2308" spans="1:29">
      <c r="A2308" t="s">
        <v>23</v>
      </c>
      <c r="B2308" t="s">
        <v>5763</v>
      </c>
      <c r="C2308" t="s">
        <v>5764</v>
      </c>
      <c r="D2308" t="s">
        <v>4447</v>
      </c>
      <c r="E2308" t="s">
        <v>4504</v>
      </c>
      <c r="F2308" t="s">
        <v>4682</v>
      </c>
      <c r="G2308" t="s">
        <v>5763</v>
      </c>
      <c r="H2308" t="s">
        <v>29</v>
      </c>
      <c r="I2308">
        <v>15520513.258552199</v>
      </c>
      <c r="J2308">
        <v>36510</v>
      </c>
      <c r="K2308">
        <v>103194</v>
      </c>
      <c r="L2308">
        <v>0.2238805970149253</v>
      </c>
      <c r="M2308">
        <v>32.388012799999998</v>
      </c>
      <c r="N2308">
        <v>120.57358840000001</v>
      </c>
      <c r="O2308" t="s">
        <v>5762</v>
      </c>
      <c r="P2308" t="s">
        <v>23</v>
      </c>
      <c r="Q2308" t="s">
        <v>4451</v>
      </c>
      <c r="R2308">
        <v>1</v>
      </c>
      <c r="S2308">
        <v>32.235980315342182</v>
      </c>
      <c r="T2308">
        <v>120.869451327001</v>
      </c>
      <c r="U2308">
        <v>32.565618440747691</v>
      </c>
      <c r="V2308" t="s">
        <v>32</v>
      </c>
      <c r="W2308" t="s">
        <v>33</v>
      </c>
      <c r="X2308" t="str">
        <f t="shared" si="108"/>
        <v>NPT955AJCC</v>
      </c>
      <c r="Y2308">
        <f t="shared" si="109"/>
        <v>1</v>
      </c>
      <c r="Z2308">
        <f>COUNTIF($X$2:X2308,X2308)</f>
        <v>1</v>
      </c>
      <c r="AA2308" t="str">
        <f t="shared" si="110"/>
        <v>NPT955AJCC1</v>
      </c>
      <c r="AB2308">
        <f>COUNTIF(实际辖区!A:A,全部结果!X2308)</f>
        <v>1</v>
      </c>
      <c r="AC2308" s="9" t="str">
        <f>VLOOKUP(AA2308,实际辖区!D:E,2,0)</f>
        <v>POS_75940943</v>
      </c>
    </row>
    <row r="2309" spans="1:29">
      <c r="A2309" t="s">
        <v>23</v>
      </c>
      <c r="B2309" t="s">
        <v>5765</v>
      </c>
      <c r="C2309" t="s">
        <v>5766</v>
      </c>
      <c r="D2309" t="s">
        <v>4447</v>
      </c>
      <c r="E2309" t="s">
        <v>4504</v>
      </c>
      <c r="F2309" t="s">
        <v>4702</v>
      </c>
      <c r="G2309" t="s">
        <v>5765</v>
      </c>
      <c r="H2309" t="s">
        <v>29</v>
      </c>
      <c r="I2309">
        <v>13395187.4172647</v>
      </c>
      <c r="J2309">
        <v>14604</v>
      </c>
      <c r="K2309">
        <v>28769.88</v>
      </c>
      <c r="L2309">
        <v>0.2189054726368159</v>
      </c>
      <c r="M2309">
        <v>32.356172100000002</v>
      </c>
      <c r="N2309">
        <v>121.19321619999999</v>
      </c>
      <c r="O2309" t="s">
        <v>5762</v>
      </c>
      <c r="P2309" t="s">
        <v>23</v>
      </c>
      <c r="Q2309" t="s">
        <v>4451</v>
      </c>
      <c r="R2309">
        <v>0</v>
      </c>
      <c r="S2309">
        <v>32.235980315342182</v>
      </c>
      <c r="T2309">
        <v>120.869451327001</v>
      </c>
      <c r="U2309">
        <v>33.280289500254618</v>
      </c>
      <c r="V2309" t="s">
        <v>32</v>
      </c>
      <c r="W2309" t="s">
        <v>33</v>
      </c>
      <c r="X2309" t="str">
        <f t="shared" si="108"/>
        <v>NPT955AJBX</v>
      </c>
      <c r="Y2309">
        <f t="shared" si="109"/>
        <v>1</v>
      </c>
      <c r="Z2309">
        <f>COUNTIF($X$2:X2309,X2309)</f>
        <v>1</v>
      </c>
      <c r="AA2309" t="str">
        <f t="shared" si="110"/>
        <v>NPT955AJBX1</v>
      </c>
      <c r="AB2309">
        <f>COUNTIF(实际辖区!A:A,全部结果!X2309)</f>
        <v>1</v>
      </c>
      <c r="AC2309" s="9" t="str">
        <f>VLOOKUP(AA2309,实际辖区!D:E,2,0)</f>
        <v>POS_75940943</v>
      </c>
    </row>
    <row r="2310" spans="1:29">
      <c r="A2310" t="s">
        <v>23</v>
      </c>
      <c r="B2310" t="s">
        <v>5767</v>
      </c>
      <c r="C2310" t="s">
        <v>5768</v>
      </c>
      <c r="D2310" t="s">
        <v>4447</v>
      </c>
      <c r="E2310" t="s">
        <v>4504</v>
      </c>
      <c r="F2310" t="s">
        <v>4505</v>
      </c>
      <c r="G2310" t="s">
        <v>5767</v>
      </c>
      <c r="H2310" t="s">
        <v>29</v>
      </c>
      <c r="I2310">
        <v>19177371.4957067</v>
      </c>
      <c r="J2310">
        <v>236634</v>
      </c>
      <c r="K2310">
        <v>105945.84</v>
      </c>
      <c r="L2310">
        <v>0.19900497512437809</v>
      </c>
      <c r="M2310">
        <v>31.985969699999998</v>
      </c>
      <c r="N2310">
        <v>120.9335389</v>
      </c>
      <c r="O2310" t="s">
        <v>5762</v>
      </c>
      <c r="P2310" t="s">
        <v>23</v>
      </c>
      <c r="Q2310" t="s">
        <v>4451</v>
      </c>
      <c r="R2310">
        <v>0</v>
      </c>
      <c r="S2310">
        <v>32.235980315342182</v>
      </c>
      <c r="T2310">
        <v>120.869451327001</v>
      </c>
      <c r="U2310">
        <v>28.375510559186779</v>
      </c>
      <c r="V2310" t="s">
        <v>32</v>
      </c>
      <c r="W2310" t="s">
        <v>33</v>
      </c>
      <c r="X2310" t="str">
        <f t="shared" si="108"/>
        <v>NPT955AJAY</v>
      </c>
      <c r="Y2310">
        <f t="shared" si="109"/>
        <v>1</v>
      </c>
      <c r="Z2310">
        <f>COUNTIF($X$2:X2310,X2310)</f>
        <v>1</v>
      </c>
      <c r="AA2310" t="str">
        <f t="shared" si="110"/>
        <v>NPT955AJAY1</v>
      </c>
      <c r="AB2310">
        <f>COUNTIF(实际辖区!A:A,全部结果!X2310)</f>
        <v>1</v>
      </c>
      <c r="AC2310" s="9" t="str">
        <f>VLOOKUP(AA2310,实际辖区!D:E,2,0)</f>
        <v>POS_75940943</v>
      </c>
    </row>
    <row r="2311" spans="1:29">
      <c r="A2311" t="s">
        <v>23</v>
      </c>
      <c r="B2311" t="s">
        <v>5769</v>
      </c>
      <c r="C2311" t="s">
        <v>5770</v>
      </c>
      <c r="D2311" t="s">
        <v>4447</v>
      </c>
      <c r="E2311" t="s">
        <v>4504</v>
      </c>
      <c r="F2311" t="s">
        <v>4690</v>
      </c>
      <c r="G2311" t="s">
        <v>5769</v>
      </c>
      <c r="H2311" t="s">
        <v>29</v>
      </c>
      <c r="I2311">
        <v>15333838.885598799</v>
      </c>
      <c r="J2311">
        <v>45272.4</v>
      </c>
      <c r="K2311">
        <v>32859</v>
      </c>
      <c r="L2311">
        <v>0.1592039800995024</v>
      </c>
      <c r="M2311">
        <v>32.548086699999999</v>
      </c>
      <c r="N2311">
        <v>120.4674474</v>
      </c>
      <c r="O2311" t="s">
        <v>5762</v>
      </c>
      <c r="P2311" t="s">
        <v>23</v>
      </c>
      <c r="Q2311" t="s">
        <v>4451</v>
      </c>
      <c r="R2311">
        <v>0</v>
      </c>
      <c r="S2311">
        <v>32.235980315342182</v>
      </c>
      <c r="T2311">
        <v>120.869451327001</v>
      </c>
      <c r="U2311">
        <v>51.269371417915458</v>
      </c>
      <c r="V2311" t="s">
        <v>32</v>
      </c>
      <c r="W2311" t="s">
        <v>33</v>
      </c>
      <c r="X2311" t="str">
        <f t="shared" si="108"/>
        <v>NPT955AJDL</v>
      </c>
      <c r="Y2311">
        <f t="shared" si="109"/>
        <v>1</v>
      </c>
      <c r="Z2311">
        <f>COUNTIF($X$2:X2311,X2311)</f>
        <v>1</v>
      </c>
      <c r="AA2311" t="str">
        <f t="shared" si="110"/>
        <v>NPT955AJDL1</v>
      </c>
      <c r="AB2311">
        <f>COUNTIF(实际辖区!A:A,全部结果!X2311)</f>
        <v>1</v>
      </c>
      <c r="AC2311" s="9" t="str">
        <f>VLOOKUP(AA2311,实际辖区!D:E,2,0)</f>
        <v>POS_75940943</v>
      </c>
    </row>
    <row r="2312" spans="1:29">
      <c r="A2312" t="s">
        <v>23</v>
      </c>
      <c r="B2312" t="s">
        <v>5771</v>
      </c>
      <c r="C2312" t="s">
        <v>5772</v>
      </c>
      <c r="D2312" t="s">
        <v>4447</v>
      </c>
      <c r="E2312" t="s">
        <v>4504</v>
      </c>
      <c r="F2312" t="s">
        <v>4505</v>
      </c>
      <c r="G2312" t="s">
        <v>5771</v>
      </c>
      <c r="H2312" t="s">
        <v>55</v>
      </c>
      <c r="I2312">
        <v>12694737.4799693</v>
      </c>
      <c r="J2312">
        <v>116953.2</v>
      </c>
      <c r="K2312">
        <v>116953.2</v>
      </c>
      <c r="L2312">
        <v>4.9751243781094502E-2</v>
      </c>
      <c r="M2312">
        <v>32.025736600000002</v>
      </c>
      <c r="N2312">
        <v>120.8729103</v>
      </c>
      <c r="O2312" t="s">
        <v>5762</v>
      </c>
      <c r="P2312" t="s">
        <v>23</v>
      </c>
      <c r="Q2312" t="s">
        <v>4451</v>
      </c>
      <c r="R2312">
        <v>0</v>
      </c>
      <c r="S2312">
        <v>32.235980315342182</v>
      </c>
      <c r="T2312">
        <v>120.869451327001</v>
      </c>
      <c r="U2312">
        <v>23.316021428345461</v>
      </c>
      <c r="V2312" t="s">
        <v>32</v>
      </c>
      <c r="W2312" t="s">
        <v>33</v>
      </c>
      <c r="X2312" t="str">
        <f t="shared" si="108"/>
        <v>NPT955AJBB</v>
      </c>
      <c r="Y2312">
        <f t="shared" si="109"/>
        <v>1</v>
      </c>
      <c r="Z2312">
        <f>COUNTIF($X$2:X2312,X2312)</f>
        <v>1</v>
      </c>
      <c r="AA2312" t="str">
        <f t="shared" si="110"/>
        <v>NPT955AJBB1</v>
      </c>
      <c r="AB2312">
        <f>COUNTIF(实际辖区!A:A,全部结果!X2312)</f>
        <v>1</v>
      </c>
      <c r="AC2312" s="9" t="str">
        <f>VLOOKUP(AA2312,实际辖区!D:E,2,0)</f>
        <v>POS_75940943</v>
      </c>
    </row>
    <row r="2313" spans="1:29">
      <c r="A2313" t="s">
        <v>23</v>
      </c>
      <c r="B2313" t="s">
        <v>5773</v>
      </c>
      <c r="C2313" t="s">
        <v>5774</v>
      </c>
      <c r="D2313" t="s">
        <v>4447</v>
      </c>
      <c r="E2313" t="s">
        <v>4504</v>
      </c>
      <c r="F2313" t="s">
        <v>4505</v>
      </c>
      <c r="G2313" t="s">
        <v>5771</v>
      </c>
      <c r="H2313" t="s">
        <v>55</v>
      </c>
      <c r="I2313">
        <v>0</v>
      </c>
      <c r="J2313">
        <v>0</v>
      </c>
      <c r="K2313">
        <v>0</v>
      </c>
      <c r="L2313">
        <v>9.9999999999999995E-7</v>
      </c>
      <c r="M2313">
        <v>32.024405899999998</v>
      </c>
      <c r="N2313">
        <v>120.8568312</v>
      </c>
      <c r="O2313" t="s">
        <v>5762</v>
      </c>
      <c r="P2313" t="s">
        <v>23</v>
      </c>
      <c r="Q2313" t="s">
        <v>4451</v>
      </c>
      <c r="R2313">
        <v>0</v>
      </c>
      <c r="S2313">
        <v>32.235980315342182</v>
      </c>
      <c r="T2313">
        <v>120.869451327001</v>
      </c>
      <c r="U2313">
        <v>23.49149653110868</v>
      </c>
      <c r="V2313" t="s">
        <v>32</v>
      </c>
      <c r="W2313" t="s">
        <v>33</v>
      </c>
      <c r="X2313" t="str">
        <f t="shared" si="108"/>
        <v>NPT955PG6U</v>
      </c>
      <c r="Y2313">
        <f t="shared" si="109"/>
        <v>1</v>
      </c>
      <c r="Z2313">
        <f>COUNTIF($X$2:X2313,X2313)</f>
        <v>1</v>
      </c>
      <c r="AA2313" t="str">
        <f t="shared" si="110"/>
        <v>NPT955PG6U1</v>
      </c>
      <c r="AB2313">
        <f>COUNTIF(实际辖区!A:A,全部结果!X2313)</f>
        <v>1</v>
      </c>
      <c r="AC2313" s="9" t="str">
        <f>VLOOKUP(AA2313,实际辖区!D:E,2,0)</f>
        <v>POS_75940943</v>
      </c>
    </row>
    <row r="2314" spans="1:29">
      <c r="A2314" t="s">
        <v>23</v>
      </c>
      <c r="B2314" t="s">
        <v>3266</v>
      </c>
      <c r="C2314" t="s">
        <v>3267</v>
      </c>
      <c r="D2314" t="s">
        <v>3257</v>
      </c>
      <c r="E2314" t="s">
        <v>3258</v>
      </c>
      <c r="F2314" t="s">
        <v>3268</v>
      </c>
      <c r="G2314" t="s">
        <v>3266</v>
      </c>
      <c r="H2314" t="s">
        <v>55</v>
      </c>
      <c r="I2314">
        <v>14256959.092589401</v>
      </c>
      <c r="J2314">
        <v>163299.6</v>
      </c>
      <c r="K2314">
        <v>166413.6</v>
      </c>
      <c r="L2314">
        <v>0.5074626865671642</v>
      </c>
      <c r="M2314">
        <v>34.224922599999999</v>
      </c>
      <c r="N2314">
        <v>108.9423218</v>
      </c>
      <c r="O2314" t="s">
        <v>5775</v>
      </c>
      <c r="P2314" t="s">
        <v>23</v>
      </c>
      <c r="Q2314" t="s">
        <v>2057</v>
      </c>
      <c r="R2314">
        <v>1</v>
      </c>
      <c r="S2314">
        <v>34.370054596670762</v>
      </c>
      <c r="T2314">
        <v>109.0337807613051</v>
      </c>
      <c r="U2314">
        <v>18.16802085899382</v>
      </c>
      <c r="V2314" t="s">
        <v>32</v>
      </c>
      <c r="W2314" t="s">
        <v>33</v>
      </c>
      <c r="X2314" t="str">
        <f t="shared" si="108"/>
        <v>NPT955AXCT</v>
      </c>
      <c r="Y2314">
        <f t="shared" si="109"/>
        <v>1</v>
      </c>
      <c r="Z2314">
        <f>COUNTIF($X$2:X2314,X2314)</f>
        <v>1</v>
      </c>
      <c r="AA2314" t="str">
        <f t="shared" si="110"/>
        <v>NPT955AXCT1</v>
      </c>
      <c r="AB2314">
        <f>COUNTIF(实际辖区!A:A,全部结果!X2314)</f>
        <v>1</v>
      </c>
      <c r="AC2314" s="9" t="str">
        <f>VLOOKUP(AA2314,实际辖区!D:E,2,0)</f>
        <v>POS_00256880</v>
      </c>
    </row>
    <row r="2315" spans="1:29">
      <c r="A2315" t="s">
        <v>23</v>
      </c>
      <c r="B2315" t="s">
        <v>3270</v>
      </c>
      <c r="C2315" t="s">
        <v>3271</v>
      </c>
      <c r="D2315" t="s">
        <v>3257</v>
      </c>
      <c r="E2315" t="s">
        <v>3258</v>
      </c>
      <c r="F2315" t="s">
        <v>1314</v>
      </c>
      <c r="G2315" t="s">
        <v>3270</v>
      </c>
      <c r="H2315" t="s">
        <v>55</v>
      </c>
      <c r="I2315">
        <v>17149563.206298299</v>
      </c>
      <c r="J2315">
        <v>166879.29999999999</v>
      </c>
      <c r="K2315">
        <v>125160.4</v>
      </c>
      <c r="L2315">
        <v>0.37313432835820898</v>
      </c>
      <c r="M2315">
        <v>34.276341700000003</v>
      </c>
      <c r="N2315">
        <v>108.9555601</v>
      </c>
      <c r="O2315" t="s">
        <v>5775</v>
      </c>
      <c r="P2315" t="s">
        <v>23</v>
      </c>
      <c r="Q2315" t="s">
        <v>2057</v>
      </c>
      <c r="R2315">
        <v>1</v>
      </c>
      <c r="S2315">
        <v>34.370054596670762</v>
      </c>
      <c r="T2315">
        <v>109.0337807613051</v>
      </c>
      <c r="U2315">
        <v>12.64471557002283</v>
      </c>
      <c r="V2315" t="s">
        <v>32</v>
      </c>
      <c r="W2315" t="s">
        <v>33</v>
      </c>
      <c r="X2315" t="str">
        <f t="shared" si="108"/>
        <v>NPT955AXCU</v>
      </c>
      <c r="Y2315">
        <f t="shared" si="109"/>
        <v>1</v>
      </c>
      <c r="Z2315">
        <f>COUNTIF($X$2:X2315,X2315)</f>
        <v>1</v>
      </c>
      <c r="AA2315" t="str">
        <f t="shared" si="110"/>
        <v>NPT955AXCU1</v>
      </c>
      <c r="AB2315">
        <f>COUNTIF(实际辖区!A:A,全部结果!X2315)</f>
        <v>1</v>
      </c>
      <c r="AC2315" s="9" t="str">
        <f>VLOOKUP(AA2315,实际辖区!D:E,2,0)</f>
        <v>POS_00256880</v>
      </c>
    </row>
    <row r="2316" spans="1:29">
      <c r="A2316" t="s">
        <v>23</v>
      </c>
      <c r="B2316" t="s">
        <v>3274</v>
      </c>
      <c r="C2316" t="s">
        <v>3275</v>
      </c>
      <c r="D2316" t="s">
        <v>3257</v>
      </c>
      <c r="E2316" t="s">
        <v>3258</v>
      </c>
      <c r="F2316" t="s">
        <v>3276</v>
      </c>
      <c r="G2316" t="s">
        <v>3266</v>
      </c>
      <c r="H2316" t="s">
        <v>55</v>
      </c>
      <c r="I2316">
        <v>1930200</v>
      </c>
      <c r="J2316">
        <v>29401.200000000001</v>
      </c>
      <c r="K2316">
        <v>54421.2</v>
      </c>
      <c r="L2316">
        <v>7.9601990049751201E-2</v>
      </c>
      <c r="M2316">
        <v>34.674528600000002</v>
      </c>
      <c r="N2316">
        <v>109.2327459</v>
      </c>
      <c r="O2316" t="s">
        <v>5775</v>
      </c>
      <c r="P2316" t="s">
        <v>23</v>
      </c>
      <c r="Q2316" t="s">
        <v>2057</v>
      </c>
      <c r="R2316">
        <v>0</v>
      </c>
      <c r="S2316">
        <v>34.370054596670762</v>
      </c>
      <c r="T2316">
        <v>109.0337807613051</v>
      </c>
      <c r="U2316">
        <v>38.399612219776017</v>
      </c>
      <c r="V2316" t="s">
        <v>32</v>
      </c>
      <c r="W2316" t="s">
        <v>33</v>
      </c>
      <c r="X2316" t="str">
        <f t="shared" si="108"/>
        <v>NPT955AXJJ</v>
      </c>
      <c r="Y2316">
        <f t="shared" si="109"/>
        <v>1</v>
      </c>
      <c r="Z2316">
        <f>COUNTIF($X$2:X2316,X2316)</f>
        <v>1</v>
      </c>
      <c r="AA2316" t="str">
        <f t="shared" si="110"/>
        <v>NPT955AXJJ1</v>
      </c>
      <c r="AB2316">
        <f>COUNTIF(实际辖区!A:A,全部结果!X2316)</f>
        <v>1</v>
      </c>
      <c r="AC2316" s="9" t="str">
        <f>VLOOKUP(AA2316,实际辖区!D:E,2,0)</f>
        <v>POS_00256880</v>
      </c>
    </row>
    <row r="2317" spans="1:29">
      <c r="A2317" t="s">
        <v>23</v>
      </c>
      <c r="B2317" t="s">
        <v>3272</v>
      </c>
      <c r="C2317" t="s">
        <v>3273</v>
      </c>
      <c r="D2317" t="s">
        <v>3257</v>
      </c>
      <c r="E2317" t="s">
        <v>3258</v>
      </c>
      <c r="F2317" t="s">
        <v>1314</v>
      </c>
      <c r="G2317" t="s">
        <v>3270</v>
      </c>
      <c r="H2317" t="s">
        <v>55</v>
      </c>
      <c r="I2317">
        <v>822836.81281147106</v>
      </c>
      <c r="J2317">
        <v>0</v>
      </c>
      <c r="K2317">
        <v>0</v>
      </c>
      <c r="L2317">
        <v>3.98009950248756E-2</v>
      </c>
      <c r="M2317">
        <v>34.2969127</v>
      </c>
      <c r="N2317">
        <v>108.96411190000001</v>
      </c>
      <c r="O2317" t="s">
        <v>5775</v>
      </c>
      <c r="P2317" t="s">
        <v>23</v>
      </c>
      <c r="Q2317" t="s">
        <v>2057</v>
      </c>
      <c r="R2317">
        <v>0</v>
      </c>
      <c r="S2317">
        <v>34.370054596670762</v>
      </c>
      <c r="T2317">
        <v>109.0337807613051</v>
      </c>
      <c r="U2317">
        <v>10.340748821061281</v>
      </c>
      <c r="V2317" t="s">
        <v>32</v>
      </c>
      <c r="W2317" t="s">
        <v>33</v>
      </c>
      <c r="X2317" t="str">
        <f t="shared" si="108"/>
        <v>NPT955DUHZ</v>
      </c>
      <c r="Y2317">
        <f t="shared" si="109"/>
        <v>1</v>
      </c>
      <c r="Z2317">
        <f>COUNTIF($X$2:X2317,X2317)</f>
        <v>1</v>
      </c>
      <c r="AA2317" t="str">
        <f t="shared" si="110"/>
        <v>NPT955DUHZ1</v>
      </c>
      <c r="AB2317">
        <f>COUNTIF(实际辖区!A:A,全部结果!X2317)</f>
        <v>1</v>
      </c>
      <c r="AC2317" s="9" t="str">
        <f>VLOOKUP(AA2317,实际辖区!D:E,2,0)</f>
        <v>POS_00256880</v>
      </c>
    </row>
    <row r="2318" spans="1:29">
      <c r="A2318" t="s">
        <v>23</v>
      </c>
      <c r="B2318" t="s">
        <v>3279</v>
      </c>
      <c r="C2318" t="s">
        <v>3280</v>
      </c>
      <c r="D2318" t="s">
        <v>3257</v>
      </c>
      <c r="E2318" t="s">
        <v>3258</v>
      </c>
      <c r="F2318" t="s">
        <v>3281</v>
      </c>
      <c r="G2318" t="s">
        <v>3266</v>
      </c>
      <c r="H2318" t="s">
        <v>55</v>
      </c>
      <c r="I2318">
        <v>0</v>
      </c>
      <c r="J2318">
        <v>35918.699999999997</v>
      </c>
      <c r="K2318">
        <v>0</v>
      </c>
      <c r="L2318">
        <v>9.9999999999999995E-7</v>
      </c>
      <c r="M2318">
        <v>34.377322499999998</v>
      </c>
      <c r="N2318">
        <v>109.07520030000001</v>
      </c>
      <c r="O2318" t="s">
        <v>5775</v>
      </c>
      <c r="P2318" t="s">
        <v>23</v>
      </c>
      <c r="Q2318" t="s">
        <v>2057</v>
      </c>
      <c r="R2318">
        <v>0</v>
      </c>
      <c r="S2318">
        <v>34.370054596670762</v>
      </c>
      <c r="T2318">
        <v>109.0337807613051</v>
      </c>
      <c r="U2318">
        <v>3.894071244098571</v>
      </c>
      <c r="V2318" t="s">
        <v>32</v>
      </c>
      <c r="W2318" t="s">
        <v>33</v>
      </c>
      <c r="X2318" t="str">
        <f t="shared" si="108"/>
        <v>NPT955PC74</v>
      </c>
      <c r="Y2318">
        <f t="shared" si="109"/>
        <v>1</v>
      </c>
      <c r="Z2318">
        <f>COUNTIF($X$2:X2318,X2318)</f>
        <v>1</v>
      </c>
      <c r="AA2318" t="str">
        <f t="shared" si="110"/>
        <v>NPT955PC741</v>
      </c>
      <c r="AB2318">
        <f>COUNTIF(实际辖区!A:A,全部结果!X2318)</f>
        <v>1</v>
      </c>
      <c r="AC2318" s="9" t="str">
        <f>VLOOKUP(AA2318,实际辖区!D:E,2,0)</f>
        <v>POS_00256880</v>
      </c>
    </row>
    <row r="2319" spans="1:29">
      <c r="A2319" t="s">
        <v>23</v>
      </c>
      <c r="B2319" t="s">
        <v>3261</v>
      </c>
      <c r="C2319" t="s">
        <v>3262</v>
      </c>
      <c r="D2319" t="s">
        <v>3257</v>
      </c>
      <c r="E2319" t="s">
        <v>3258</v>
      </c>
      <c r="F2319" t="s">
        <v>3259</v>
      </c>
      <c r="G2319" t="s">
        <v>3261</v>
      </c>
      <c r="H2319" t="s">
        <v>29</v>
      </c>
      <c r="I2319">
        <v>14999694.743259201</v>
      </c>
      <c r="J2319">
        <v>235861.2</v>
      </c>
      <c r="K2319">
        <v>192700.79999999999</v>
      </c>
      <c r="L2319">
        <v>0.42786069651741288</v>
      </c>
      <c r="M2319">
        <v>34.242262500000002</v>
      </c>
      <c r="N2319">
        <v>108.984213</v>
      </c>
      <c r="O2319" t="s">
        <v>5776</v>
      </c>
      <c r="P2319" t="s">
        <v>23</v>
      </c>
      <c r="Q2319" t="s">
        <v>2057</v>
      </c>
      <c r="R2319">
        <v>0</v>
      </c>
      <c r="S2319">
        <v>34.206716514169543</v>
      </c>
      <c r="T2319">
        <v>108.941955145739</v>
      </c>
      <c r="U2319">
        <v>5.5414741549178217</v>
      </c>
      <c r="V2319" t="s">
        <v>32</v>
      </c>
      <c r="W2319" t="s">
        <v>33</v>
      </c>
      <c r="X2319" t="str">
        <f t="shared" si="108"/>
        <v>NPT955AXJL</v>
      </c>
      <c r="Y2319">
        <f t="shared" si="109"/>
        <v>1</v>
      </c>
      <c r="Z2319">
        <f>COUNTIF($X$2:X2319,X2319)</f>
        <v>1</v>
      </c>
      <c r="AA2319" t="str">
        <f t="shared" si="110"/>
        <v>NPT955AXJL1</v>
      </c>
      <c r="AB2319">
        <f>COUNTIF(实际辖区!A:A,全部结果!X2319)</f>
        <v>1</v>
      </c>
      <c r="AC2319" s="9" t="str">
        <f>VLOOKUP(AA2319,实际辖区!D:E,2,0)</f>
        <v>POS_75149816</v>
      </c>
    </row>
    <row r="2320" spans="1:29">
      <c r="A2320" t="s">
        <v>23</v>
      </c>
      <c r="B2320" t="s">
        <v>3255</v>
      </c>
      <c r="C2320" t="s">
        <v>3256</v>
      </c>
      <c r="D2320" t="s">
        <v>3257</v>
      </c>
      <c r="E2320" t="s">
        <v>3258</v>
      </c>
      <c r="F2320" t="s">
        <v>3259</v>
      </c>
      <c r="G2320" t="s">
        <v>3255</v>
      </c>
      <c r="H2320" t="s">
        <v>55</v>
      </c>
      <c r="I2320">
        <v>19289320.244896501</v>
      </c>
      <c r="J2320">
        <v>105513.9</v>
      </c>
      <c r="K2320">
        <v>149106.84</v>
      </c>
      <c r="L2320">
        <v>0.35820895522388058</v>
      </c>
      <c r="M2320">
        <v>34.246925400000002</v>
      </c>
      <c r="N2320">
        <v>108.93712530000001</v>
      </c>
      <c r="O2320" t="s">
        <v>5776</v>
      </c>
      <c r="P2320" t="s">
        <v>23</v>
      </c>
      <c r="Q2320" t="s">
        <v>2057</v>
      </c>
      <c r="R2320">
        <v>1</v>
      </c>
      <c r="S2320">
        <v>34.206716514169543</v>
      </c>
      <c r="T2320">
        <v>108.941955145739</v>
      </c>
      <c r="U2320">
        <v>4.4823760155491854</v>
      </c>
      <c r="V2320" t="s">
        <v>32</v>
      </c>
      <c r="W2320" t="s">
        <v>33</v>
      </c>
      <c r="X2320" t="str">
        <f t="shared" si="108"/>
        <v>NPT955AXDB</v>
      </c>
      <c r="Y2320">
        <f t="shared" si="109"/>
        <v>1</v>
      </c>
      <c r="Z2320">
        <f>COUNTIF($X$2:X2320,X2320)</f>
        <v>1</v>
      </c>
      <c r="AA2320" t="str">
        <f t="shared" si="110"/>
        <v>NPT955AXDB1</v>
      </c>
      <c r="AB2320">
        <f>COUNTIF(实际辖区!A:A,全部结果!X2320)</f>
        <v>1</v>
      </c>
      <c r="AC2320" s="9" t="str">
        <f>VLOOKUP(AA2320,实际辖区!D:E,2,0)</f>
        <v>POS_75149816</v>
      </c>
    </row>
    <row r="2321" spans="1:29">
      <c r="A2321" t="s">
        <v>23</v>
      </c>
      <c r="B2321" t="s">
        <v>3263</v>
      </c>
      <c r="C2321" t="s">
        <v>3264</v>
      </c>
      <c r="D2321" t="s">
        <v>3257</v>
      </c>
      <c r="E2321" t="s">
        <v>3258</v>
      </c>
      <c r="F2321" t="s">
        <v>3265</v>
      </c>
      <c r="G2321" t="s">
        <v>3263</v>
      </c>
      <c r="H2321" t="s">
        <v>29</v>
      </c>
      <c r="I2321">
        <v>15177068.741017399</v>
      </c>
      <c r="J2321">
        <v>96386.4</v>
      </c>
      <c r="K2321">
        <v>148960.79999999999</v>
      </c>
      <c r="L2321">
        <v>0.1691542288557214</v>
      </c>
      <c r="M2321">
        <v>34.173088399999997</v>
      </c>
      <c r="N2321">
        <v>108.96086630000001</v>
      </c>
      <c r="O2321" t="s">
        <v>5776</v>
      </c>
      <c r="P2321" t="s">
        <v>23</v>
      </c>
      <c r="Q2321" t="s">
        <v>2057</v>
      </c>
      <c r="R2321">
        <v>1</v>
      </c>
      <c r="S2321">
        <v>34.206716514169543</v>
      </c>
      <c r="T2321">
        <v>108.941955145739</v>
      </c>
      <c r="U2321">
        <v>4.1174448957063454</v>
      </c>
      <c r="V2321" t="s">
        <v>32</v>
      </c>
      <c r="W2321" t="s">
        <v>33</v>
      </c>
      <c r="X2321" t="str">
        <f t="shared" si="108"/>
        <v>NPT955AXIF</v>
      </c>
      <c r="Y2321">
        <f t="shared" si="109"/>
        <v>1</v>
      </c>
      <c r="Z2321">
        <f>COUNTIF($X$2:X2321,X2321)</f>
        <v>1</v>
      </c>
      <c r="AA2321" t="str">
        <f t="shared" si="110"/>
        <v>NPT955AXIF1</v>
      </c>
      <c r="AB2321">
        <f>COUNTIF(实际辖区!A:A,全部结果!X2321)</f>
        <v>1</v>
      </c>
      <c r="AC2321" s="9" t="str">
        <f>VLOOKUP(AA2321,实际辖区!D:E,2,0)</f>
        <v>POS_75149816</v>
      </c>
    </row>
    <row r="2322" spans="1:29">
      <c r="A2322" t="s">
        <v>23</v>
      </c>
      <c r="B2322" t="s">
        <v>3277</v>
      </c>
      <c r="C2322" t="s">
        <v>3278</v>
      </c>
      <c r="D2322" t="s">
        <v>3257</v>
      </c>
      <c r="E2322" t="s">
        <v>3258</v>
      </c>
      <c r="F2322" t="s">
        <v>3265</v>
      </c>
      <c r="G2322" t="s">
        <v>3277</v>
      </c>
      <c r="H2322" t="s">
        <v>29</v>
      </c>
      <c r="I2322">
        <v>3963044.3548387098</v>
      </c>
      <c r="J2322">
        <v>0</v>
      </c>
      <c r="K2322">
        <v>0</v>
      </c>
      <c r="L2322">
        <v>9.9999999999999995E-7</v>
      </c>
      <c r="M2322">
        <v>34.164568099999997</v>
      </c>
      <c r="N2322">
        <v>108.8856521</v>
      </c>
      <c r="O2322" t="s">
        <v>5776</v>
      </c>
      <c r="P2322" t="s">
        <v>23</v>
      </c>
      <c r="Q2322" t="s">
        <v>2057</v>
      </c>
      <c r="R2322">
        <v>0</v>
      </c>
      <c r="S2322">
        <v>34.206716514169543</v>
      </c>
      <c r="T2322">
        <v>108.941955145739</v>
      </c>
      <c r="U2322">
        <v>6.9854876955458671</v>
      </c>
      <c r="V2322" t="s">
        <v>32</v>
      </c>
      <c r="W2322" t="s">
        <v>33</v>
      </c>
      <c r="X2322" t="str">
        <f t="shared" si="108"/>
        <v>NPT955AXLR</v>
      </c>
      <c r="Y2322">
        <f t="shared" si="109"/>
        <v>1</v>
      </c>
      <c r="Z2322">
        <f>COUNTIF($X$2:X2322,X2322)</f>
        <v>1</v>
      </c>
      <c r="AA2322" t="str">
        <f t="shared" si="110"/>
        <v>NPT955AXLR1</v>
      </c>
      <c r="AB2322">
        <f>COUNTIF(实际辖区!A:A,全部结果!X2322)</f>
        <v>1</v>
      </c>
      <c r="AC2322" s="9" t="str">
        <f>VLOOKUP(AA2322,实际辖区!D:E,2,0)</f>
        <v>POS_00256880</v>
      </c>
    </row>
    <row r="2323" spans="1:29">
      <c r="A2323" t="s">
        <v>919</v>
      </c>
      <c r="B2323" t="s">
        <v>5777</v>
      </c>
      <c r="C2323" t="s">
        <v>5778</v>
      </c>
      <c r="D2323" t="s">
        <v>100</v>
      </c>
      <c r="E2323" t="s">
        <v>133</v>
      </c>
      <c r="F2323" t="s">
        <v>486</v>
      </c>
      <c r="G2323" t="s">
        <v>5777</v>
      </c>
      <c r="H2323" t="s">
        <v>29</v>
      </c>
      <c r="I2323">
        <v>15090891.2683759</v>
      </c>
      <c r="J2323">
        <v>35364</v>
      </c>
      <c r="K2323">
        <v>0</v>
      </c>
      <c r="L2323">
        <v>0.50248756218905477</v>
      </c>
      <c r="M2323">
        <v>28.196672100000001</v>
      </c>
      <c r="N2323">
        <v>112.98822180000001</v>
      </c>
      <c r="O2323" t="s">
        <v>5779</v>
      </c>
      <c r="P2323" t="s">
        <v>919</v>
      </c>
      <c r="Q2323" t="s">
        <v>104</v>
      </c>
      <c r="R2323">
        <v>1</v>
      </c>
      <c r="S2323">
        <v>28.20935928301914</v>
      </c>
      <c r="T2323">
        <v>112.9303967900295</v>
      </c>
      <c r="U2323">
        <v>5.8486031211978817</v>
      </c>
      <c r="V2323" t="s">
        <v>32</v>
      </c>
      <c r="W2323" t="s">
        <v>33</v>
      </c>
      <c r="X2323" t="str">
        <f t="shared" si="108"/>
        <v>NPT288AQNT</v>
      </c>
      <c r="Y2323">
        <f t="shared" si="109"/>
        <v>1</v>
      </c>
      <c r="Z2323">
        <f>COUNTIF($X$2:X2323,X2323)</f>
        <v>1</v>
      </c>
      <c r="AA2323" t="str">
        <f t="shared" si="110"/>
        <v>NPT288AQNT1</v>
      </c>
      <c r="AB2323">
        <f>COUNTIF(实际辖区!A:A,全部结果!X2323)</f>
        <v>1</v>
      </c>
      <c r="AC2323" s="9" t="str">
        <f>VLOOKUP(AA2323,实际辖区!D:E,2,0)</f>
        <v>POS_00306299</v>
      </c>
    </row>
    <row r="2324" spans="1:29">
      <c r="A2324" t="s">
        <v>919</v>
      </c>
      <c r="B2324" t="s">
        <v>5780</v>
      </c>
      <c r="C2324" t="s">
        <v>5781</v>
      </c>
      <c r="D2324" t="s">
        <v>100</v>
      </c>
      <c r="E2324" t="s">
        <v>133</v>
      </c>
      <c r="F2324" t="s">
        <v>500</v>
      </c>
      <c r="G2324" t="s">
        <v>5780</v>
      </c>
      <c r="H2324" t="s">
        <v>29</v>
      </c>
      <c r="I2324">
        <v>8310056.1990524596</v>
      </c>
      <c r="J2324">
        <v>36424.92</v>
      </c>
      <c r="K2324">
        <v>4774.1400000000003</v>
      </c>
      <c r="L2324">
        <v>0.41791044776119401</v>
      </c>
      <c r="M2324">
        <v>28.224259499999999</v>
      </c>
      <c r="N2324">
        <v>112.9028526</v>
      </c>
      <c r="O2324" t="s">
        <v>5779</v>
      </c>
      <c r="P2324" t="s">
        <v>919</v>
      </c>
      <c r="Q2324" t="s">
        <v>104</v>
      </c>
      <c r="R2324">
        <v>1</v>
      </c>
      <c r="S2324">
        <v>28.20935928301914</v>
      </c>
      <c r="T2324">
        <v>112.9303967900295</v>
      </c>
      <c r="U2324">
        <v>3.1682144445751388</v>
      </c>
      <c r="V2324" t="s">
        <v>32</v>
      </c>
      <c r="W2324" t="s">
        <v>33</v>
      </c>
      <c r="X2324" t="str">
        <f t="shared" si="108"/>
        <v>NPT288AQNP</v>
      </c>
      <c r="Y2324">
        <f t="shared" si="109"/>
        <v>1</v>
      </c>
      <c r="Z2324">
        <f>COUNTIF($X$2:X2324,X2324)</f>
        <v>1</v>
      </c>
      <c r="AA2324" t="str">
        <f t="shared" si="110"/>
        <v>NPT288AQNP1</v>
      </c>
      <c r="AB2324">
        <f>COUNTIF(实际辖区!A:A,全部结果!X2324)</f>
        <v>1</v>
      </c>
      <c r="AC2324" s="9" t="str">
        <f>VLOOKUP(AA2324,实际辖区!D:E,2,0)</f>
        <v>POS_00306261</v>
      </c>
    </row>
    <row r="2325" spans="1:29">
      <c r="A2325" t="s">
        <v>919</v>
      </c>
      <c r="B2325" t="s">
        <v>5782</v>
      </c>
      <c r="C2325" t="s">
        <v>5783</v>
      </c>
      <c r="D2325" t="s">
        <v>100</v>
      </c>
      <c r="E2325" t="s">
        <v>133</v>
      </c>
      <c r="F2325" t="s">
        <v>500</v>
      </c>
      <c r="G2325" t="s">
        <v>5782</v>
      </c>
      <c r="H2325" t="s">
        <v>55</v>
      </c>
      <c r="I2325">
        <v>3052042.5485961102</v>
      </c>
      <c r="J2325">
        <v>0</v>
      </c>
      <c r="K2325">
        <v>0</v>
      </c>
      <c r="L2325">
        <v>2.9850746268656699E-2</v>
      </c>
      <c r="M2325">
        <v>28.207128000000001</v>
      </c>
      <c r="N2325">
        <v>112.9001059</v>
      </c>
      <c r="O2325" t="s">
        <v>5779</v>
      </c>
      <c r="P2325" t="s">
        <v>919</v>
      </c>
      <c r="Q2325" t="s">
        <v>104</v>
      </c>
      <c r="R2325">
        <v>1</v>
      </c>
      <c r="S2325">
        <v>28.20935928301914</v>
      </c>
      <c r="T2325">
        <v>112.9303967900295</v>
      </c>
      <c r="U2325">
        <v>2.9839844239863629</v>
      </c>
      <c r="V2325" t="s">
        <v>32</v>
      </c>
      <c r="W2325" t="s">
        <v>33</v>
      </c>
      <c r="X2325" t="str">
        <f t="shared" si="108"/>
        <v>NPT288KHD6</v>
      </c>
      <c r="Y2325">
        <f t="shared" si="109"/>
        <v>1</v>
      </c>
      <c r="Z2325">
        <f>COUNTIF($X$2:X2325,X2325)</f>
        <v>1</v>
      </c>
      <c r="AA2325" t="str">
        <f t="shared" si="110"/>
        <v>NPT288KHD61</v>
      </c>
      <c r="AB2325">
        <f>COUNTIF(实际辖区!A:A,全部结果!X2325)</f>
        <v>1</v>
      </c>
      <c r="AC2325" s="9" t="str">
        <f>VLOOKUP(AA2325,实际辖区!D:E,2,0)</f>
        <v>POS_00306299</v>
      </c>
    </row>
    <row r="2326" spans="1:29">
      <c r="A2326" t="s">
        <v>919</v>
      </c>
      <c r="B2326" t="s">
        <v>5784</v>
      </c>
      <c r="C2326" t="s">
        <v>5785</v>
      </c>
      <c r="D2326" t="s">
        <v>100</v>
      </c>
      <c r="E2326" t="s">
        <v>133</v>
      </c>
      <c r="F2326" t="s">
        <v>491</v>
      </c>
      <c r="G2326" t="s">
        <v>5784</v>
      </c>
      <c r="H2326" t="s">
        <v>29</v>
      </c>
      <c r="I2326">
        <v>12380842.005155699</v>
      </c>
      <c r="J2326">
        <v>0</v>
      </c>
      <c r="K2326">
        <v>0</v>
      </c>
      <c r="L2326">
        <v>0.51243781094527363</v>
      </c>
      <c r="M2326">
        <v>28.182753200000001</v>
      </c>
      <c r="N2326">
        <v>113.6241969</v>
      </c>
      <c r="O2326" t="s">
        <v>5786</v>
      </c>
      <c r="P2326" t="s">
        <v>919</v>
      </c>
      <c r="Q2326" t="s">
        <v>104</v>
      </c>
      <c r="R2326">
        <v>0</v>
      </c>
      <c r="S2326">
        <v>28.166060824007349</v>
      </c>
      <c r="T2326">
        <v>113.6300414615658</v>
      </c>
      <c r="U2326">
        <v>1.93688015530772</v>
      </c>
      <c r="V2326" t="s">
        <v>32</v>
      </c>
      <c r="W2326" t="s">
        <v>33</v>
      </c>
      <c r="X2326" t="str">
        <f t="shared" si="108"/>
        <v>NPT288AQQG</v>
      </c>
      <c r="Y2326">
        <f t="shared" si="109"/>
        <v>1</v>
      </c>
      <c r="Z2326">
        <f>COUNTIF($X$2:X2326,X2326)</f>
        <v>1</v>
      </c>
      <c r="AA2326" t="str">
        <f t="shared" si="110"/>
        <v>NPT288AQQG1</v>
      </c>
      <c r="AB2326">
        <f>COUNTIF(实际辖区!A:A,全部结果!X2326)</f>
        <v>1</v>
      </c>
      <c r="AC2326" s="9" t="str">
        <f>VLOOKUP(AA2326,实际辖区!D:E,2,0)</f>
        <v>POS_75940680</v>
      </c>
    </row>
    <row r="2327" spans="1:29">
      <c r="A2327" t="s">
        <v>919</v>
      </c>
      <c r="B2327" t="s">
        <v>5787</v>
      </c>
      <c r="C2327" t="s">
        <v>5788</v>
      </c>
      <c r="D2327" t="s">
        <v>100</v>
      </c>
      <c r="E2327" t="s">
        <v>133</v>
      </c>
      <c r="F2327" t="s">
        <v>491</v>
      </c>
      <c r="G2327" t="s">
        <v>5787</v>
      </c>
      <c r="H2327" t="s">
        <v>29</v>
      </c>
      <c r="I2327">
        <v>14309650.644464601</v>
      </c>
      <c r="J2327">
        <v>24754.799999999999</v>
      </c>
      <c r="K2327">
        <v>0</v>
      </c>
      <c r="L2327">
        <v>0.44776119402985071</v>
      </c>
      <c r="M2327">
        <v>28.149368200000001</v>
      </c>
      <c r="N2327">
        <v>113.63588420000001</v>
      </c>
      <c r="O2327" t="s">
        <v>5786</v>
      </c>
      <c r="P2327" t="s">
        <v>919</v>
      </c>
      <c r="Q2327" t="s">
        <v>104</v>
      </c>
      <c r="R2327">
        <v>1</v>
      </c>
      <c r="S2327">
        <v>28.166060824007349</v>
      </c>
      <c r="T2327">
        <v>113.6300414615658</v>
      </c>
      <c r="U2327">
        <v>1.9368754330859439</v>
      </c>
      <c r="V2327" t="s">
        <v>32</v>
      </c>
      <c r="W2327" t="s">
        <v>33</v>
      </c>
      <c r="X2327" t="str">
        <f t="shared" si="108"/>
        <v>NPT288AQQM</v>
      </c>
      <c r="Y2327">
        <f t="shared" si="109"/>
        <v>1</v>
      </c>
      <c r="Z2327">
        <f>COUNTIF($X$2:X2327,X2327)</f>
        <v>1</v>
      </c>
      <c r="AA2327" t="str">
        <f t="shared" si="110"/>
        <v>NPT288AQQM1</v>
      </c>
      <c r="AB2327">
        <f>COUNTIF(实际辖区!A:A,全部结果!X2327)</f>
        <v>1</v>
      </c>
      <c r="AC2327" s="9" t="str">
        <f>VLOOKUP(AA2327,实际辖区!D:E,2,0)</f>
        <v>POS_75940680</v>
      </c>
    </row>
    <row r="2328" spans="1:29">
      <c r="A2328" t="s">
        <v>919</v>
      </c>
      <c r="B2328" t="s">
        <v>5789</v>
      </c>
      <c r="C2328" t="s">
        <v>5790</v>
      </c>
      <c r="D2328" t="s">
        <v>100</v>
      </c>
      <c r="E2328" t="s">
        <v>133</v>
      </c>
      <c r="F2328" t="s">
        <v>486</v>
      </c>
      <c r="G2328" t="s">
        <v>5789</v>
      </c>
      <c r="H2328" t="s">
        <v>29</v>
      </c>
      <c r="I2328">
        <v>16922623.719779801</v>
      </c>
      <c r="J2328">
        <v>163028.04</v>
      </c>
      <c r="K2328">
        <v>4597.32</v>
      </c>
      <c r="L2328">
        <v>0.85074626865671643</v>
      </c>
      <c r="M2328">
        <v>28.191831700000002</v>
      </c>
      <c r="N2328">
        <v>113.00171659999999</v>
      </c>
      <c r="O2328" t="s">
        <v>5791</v>
      </c>
      <c r="P2328" t="s">
        <v>919</v>
      </c>
      <c r="Q2328" t="s">
        <v>104</v>
      </c>
      <c r="R2328">
        <v>1</v>
      </c>
      <c r="S2328">
        <v>28.197534463974989</v>
      </c>
      <c r="T2328">
        <v>113.00367749535521</v>
      </c>
      <c r="U2328">
        <v>0.66067046410786456</v>
      </c>
      <c r="V2328" t="s">
        <v>32</v>
      </c>
      <c r="W2328" t="s">
        <v>33</v>
      </c>
      <c r="X2328" t="str">
        <f t="shared" si="108"/>
        <v>NPT288AQNO</v>
      </c>
      <c r="Y2328">
        <f t="shared" si="109"/>
        <v>1</v>
      </c>
      <c r="Z2328">
        <f>COUNTIF($X$2:X2328,X2328)</f>
        <v>1</v>
      </c>
      <c r="AA2328" t="str">
        <f t="shared" si="110"/>
        <v>NPT288AQNO1</v>
      </c>
      <c r="AB2328">
        <f>COUNTIF(实际辖区!A:A,全部结果!X2328)</f>
        <v>1</v>
      </c>
      <c r="AC2328" s="9" t="str">
        <f>VLOOKUP(AA2328,实际辖区!D:E,2,0)</f>
        <v>POS_00258660</v>
      </c>
    </row>
    <row r="2329" spans="1:29">
      <c r="A2329" t="s">
        <v>919</v>
      </c>
      <c r="B2329" t="s">
        <v>5792</v>
      </c>
      <c r="C2329" t="s">
        <v>5793</v>
      </c>
      <c r="D2329" t="s">
        <v>100</v>
      </c>
      <c r="E2329" t="s">
        <v>133</v>
      </c>
      <c r="F2329" t="s">
        <v>486</v>
      </c>
      <c r="G2329" t="s">
        <v>5792</v>
      </c>
      <c r="H2329" t="s">
        <v>55</v>
      </c>
      <c r="I2329">
        <v>569512.18560579699</v>
      </c>
      <c r="J2329">
        <v>0</v>
      </c>
      <c r="K2329">
        <v>0</v>
      </c>
      <c r="L2329">
        <v>3.4825870646766101E-2</v>
      </c>
      <c r="M2329">
        <v>28.2032372</v>
      </c>
      <c r="N2329">
        <v>113.0056386</v>
      </c>
      <c r="O2329" t="s">
        <v>5791</v>
      </c>
      <c r="P2329" t="s">
        <v>919</v>
      </c>
      <c r="Q2329" t="s">
        <v>104</v>
      </c>
      <c r="R2329">
        <v>0</v>
      </c>
      <c r="S2329">
        <v>28.197534463974989</v>
      </c>
      <c r="T2329">
        <v>113.00367749535521</v>
      </c>
      <c r="U2329">
        <v>0.66067101480645851</v>
      </c>
      <c r="V2329" t="s">
        <v>32</v>
      </c>
      <c r="W2329" t="s">
        <v>33</v>
      </c>
      <c r="X2329" t="str">
        <f t="shared" si="108"/>
        <v>NPT288AZWC</v>
      </c>
      <c r="Y2329">
        <f t="shared" si="109"/>
        <v>1</v>
      </c>
      <c r="Z2329">
        <f>COUNTIF($X$2:X2329,X2329)</f>
        <v>1</v>
      </c>
      <c r="AA2329" t="str">
        <f t="shared" si="110"/>
        <v>NPT288AZWC1</v>
      </c>
      <c r="AB2329">
        <f>COUNTIF(实际辖区!A:A,全部结果!X2329)</f>
        <v>1</v>
      </c>
      <c r="AC2329" s="9" t="str">
        <f>VLOOKUP(AA2329,实际辖区!D:E,2,0)</f>
        <v>POS_00258660</v>
      </c>
    </row>
    <row r="2330" spans="1:29">
      <c r="A2330" t="s">
        <v>919</v>
      </c>
      <c r="B2330" t="s">
        <v>5794</v>
      </c>
      <c r="C2330" t="s">
        <v>5795</v>
      </c>
      <c r="D2330" t="s">
        <v>100</v>
      </c>
      <c r="E2330" t="s">
        <v>133</v>
      </c>
      <c r="F2330" t="s">
        <v>138</v>
      </c>
      <c r="G2330" t="s">
        <v>5794</v>
      </c>
      <c r="H2330" t="s">
        <v>29</v>
      </c>
      <c r="I2330">
        <v>10332499.0663973</v>
      </c>
      <c r="J2330">
        <v>23223.96</v>
      </c>
      <c r="K2330">
        <v>0</v>
      </c>
      <c r="L2330">
        <v>0.61194029850746268</v>
      </c>
      <c r="M2330">
        <v>28.2165198</v>
      </c>
      <c r="N2330">
        <v>112.992861</v>
      </c>
      <c r="O2330" t="s">
        <v>5796</v>
      </c>
      <c r="P2330" t="s">
        <v>919</v>
      </c>
      <c r="Q2330" t="s">
        <v>104</v>
      </c>
      <c r="R2330">
        <v>1</v>
      </c>
      <c r="S2330">
        <v>28.213588539879051</v>
      </c>
      <c r="T2330">
        <v>113.01442159210821</v>
      </c>
      <c r="U2330">
        <v>2.141299473046129</v>
      </c>
      <c r="V2330" t="s">
        <v>32</v>
      </c>
      <c r="W2330" t="s">
        <v>33</v>
      </c>
      <c r="X2330" t="str">
        <f t="shared" si="108"/>
        <v>NPT288AQNN</v>
      </c>
      <c r="Y2330">
        <f t="shared" si="109"/>
        <v>1</v>
      </c>
      <c r="Z2330">
        <f>COUNTIF($X$2:X2330,X2330)</f>
        <v>1</v>
      </c>
      <c r="AA2330" t="str">
        <f t="shared" si="110"/>
        <v>NPT288AQNN1</v>
      </c>
      <c r="AB2330">
        <f>COUNTIF(实际辖区!A:A,全部结果!X2330)</f>
        <v>1</v>
      </c>
      <c r="AC2330" s="9" t="str">
        <f>VLOOKUP(AA2330,实际辖区!D:E,2,0)</f>
        <v>POS_00306261</v>
      </c>
    </row>
    <row r="2331" spans="1:29">
      <c r="A2331" t="s">
        <v>919</v>
      </c>
      <c r="B2331" t="s">
        <v>5797</v>
      </c>
      <c r="C2331" t="s">
        <v>5798</v>
      </c>
      <c r="D2331" t="s">
        <v>100</v>
      </c>
      <c r="E2331" t="s">
        <v>133</v>
      </c>
      <c r="F2331" t="s">
        <v>486</v>
      </c>
      <c r="G2331" t="s">
        <v>5797</v>
      </c>
      <c r="H2331" t="s">
        <v>55</v>
      </c>
      <c r="I2331">
        <v>3872829.0322580598</v>
      </c>
      <c r="J2331">
        <v>0</v>
      </c>
      <c r="K2331">
        <v>0</v>
      </c>
      <c r="L2331">
        <v>0.34825870646766172</v>
      </c>
      <c r="M2331">
        <v>28.210653900000001</v>
      </c>
      <c r="N2331">
        <v>113.03598100000001</v>
      </c>
      <c r="O2331" t="s">
        <v>5796</v>
      </c>
      <c r="P2331" t="s">
        <v>919</v>
      </c>
      <c r="Q2331" t="s">
        <v>104</v>
      </c>
      <c r="R2331">
        <v>1</v>
      </c>
      <c r="S2331">
        <v>28.213588539879051</v>
      </c>
      <c r="T2331">
        <v>113.01442159210821</v>
      </c>
      <c r="U2331">
        <v>2.141298556160578</v>
      </c>
      <c r="V2331" t="s">
        <v>32</v>
      </c>
      <c r="W2331" t="s">
        <v>33</v>
      </c>
      <c r="X2331" t="str">
        <f t="shared" si="108"/>
        <v>NPT288AQOA</v>
      </c>
      <c r="Y2331">
        <f t="shared" si="109"/>
        <v>1</v>
      </c>
      <c r="Z2331">
        <f>COUNTIF($X$2:X2331,X2331)</f>
        <v>1</v>
      </c>
      <c r="AA2331" t="str">
        <f t="shared" si="110"/>
        <v>NPT288AQOA1</v>
      </c>
      <c r="AB2331">
        <f>COUNTIF(实际辖区!A:A,全部结果!X2331)</f>
        <v>1</v>
      </c>
      <c r="AC2331" s="9" t="str">
        <f>VLOOKUP(AA2331,实际辖区!D:E,2,0)</f>
        <v>POS_00306299</v>
      </c>
    </row>
    <row r="2332" spans="1:29">
      <c r="A2332" t="s">
        <v>919</v>
      </c>
      <c r="B2332" t="s">
        <v>5799</v>
      </c>
      <c r="C2332" t="s">
        <v>5800</v>
      </c>
      <c r="D2332" t="s">
        <v>100</v>
      </c>
      <c r="E2332" t="s">
        <v>351</v>
      </c>
      <c r="F2332" t="s">
        <v>366</v>
      </c>
      <c r="G2332" t="s">
        <v>5799</v>
      </c>
      <c r="H2332" t="s">
        <v>29</v>
      </c>
      <c r="I2332">
        <v>26514530.619034301</v>
      </c>
      <c r="J2332">
        <v>530.46</v>
      </c>
      <c r="K2332">
        <v>0</v>
      </c>
      <c r="L2332">
        <v>0.62686567164179108</v>
      </c>
      <c r="M2332">
        <v>27.8695226</v>
      </c>
      <c r="N2332">
        <v>112.9186402</v>
      </c>
      <c r="O2332" t="s">
        <v>5801</v>
      </c>
      <c r="P2332" t="s">
        <v>919</v>
      </c>
      <c r="Q2332" t="s">
        <v>104</v>
      </c>
      <c r="R2332">
        <v>0</v>
      </c>
      <c r="S2332">
        <v>27.77854230292095</v>
      </c>
      <c r="T2332">
        <v>112.5620148640315</v>
      </c>
      <c r="U2332">
        <v>36.553069544219497</v>
      </c>
      <c r="V2332" t="s">
        <v>32</v>
      </c>
      <c r="W2332" t="s">
        <v>33</v>
      </c>
      <c r="X2332" t="str">
        <f t="shared" si="108"/>
        <v>NPT288AQTB</v>
      </c>
      <c r="Y2332">
        <f t="shared" si="109"/>
        <v>1</v>
      </c>
      <c r="Z2332">
        <f>COUNTIF($X$2:X2332,X2332)</f>
        <v>1</v>
      </c>
      <c r="AA2332" t="str">
        <f t="shared" si="110"/>
        <v>NPT288AQTB1</v>
      </c>
      <c r="AB2332">
        <f>COUNTIF(实际辖区!A:A,全部结果!X2332)</f>
        <v>1</v>
      </c>
      <c r="AC2332" s="9" t="str">
        <f>VLOOKUP(AA2332,实际辖区!D:E,2,0)</f>
        <v>POS_00258159</v>
      </c>
    </row>
    <row r="2333" spans="1:29">
      <c r="A2333" t="s">
        <v>919</v>
      </c>
      <c r="B2333" t="s">
        <v>5802</v>
      </c>
      <c r="C2333" t="s">
        <v>5803</v>
      </c>
      <c r="D2333" t="s">
        <v>100</v>
      </c>
      <c r="E2333" t="s">
        <v>351</v>
      </c>
      <c r="F2333" t="s">
        <v>356</v>
      </c>
      <c r="G2333" t="s">
        <v>5802</v>
      </c>
      <c r="H2333" t="s">
        <v>29</v>
      </c>
      <c r="I2333">
        <v>13801034.0660489</v>
      </c>
      <c r="J2333">
        <v>7072.8</v>
      </c>
      <c r="K2333">
        <v>0</v>
      </c>
      <c r="L2333">
        <v>0.26865671641791039</v>
      </c>
      <c r="M2333">
        <v>27.7353585</v>
      </c>
      <c r="N2333">
        <v>112.5340389</v>
      </c>
      <c r="O2333" t="s">
        <v>5801</v>
      </c>
      <c r="P2333" t="s">
        <v>919</v>
      </c>
      <c r="Q2333" t="s">
        <v>104</v>
      </c>
      <c r="R2333">
        <v>1</v>
      </c>
      <c r="S2333">
        <v>27.77854230292095</v>
      </c>
      <c r="T2333">
        <v>112.5620148640315</v>
      </c>
      <c r="U2333">
        <v>5.5232700109359278</v>
      </c>
      <c r="V2333" t="s">
        <v>32</v>
      </c>
      <c r="W2333" t="s">
        <v>33</v>
      </c>
      <c r="X2333" t="str">
        <f t="shared" si="108"/>
        <v>NPT288AQUC</v>
      </c>
      <c r="Y2333">
        <f t="shared" si="109"/>
        <v>1</v>
      </c>
      <c r="Z2333">
        <f>COUNTIF($X$2:X2333,X2333)</f>
        <v>1</v>
      </c>
      <c r="AA2333" t="str">
        <f t="shared" si="110"/>
        <v>NPT288AQUC1</v>
      </c>
      <c r="AB2333">
        <f>COUNTIF(实际辖区!A:A,全部结果!X2333)</f>
        <v>1</v>
      </c>
      <c r="AC2333" s="9" t="str">
        <f>VLOOKUP(AA2333,实际辖区!D:E,2,0)</f>
        <v>POS_00258159</v>
      </c>
    </row>
    <row r="2334" spans="1:29">
      <c r="A2334" t="s">
        <v>919</v>
      </c>
      <c r="B2334" t="s">
        <v>5804</v>
      </c>
      <c r="C2334" t="s">
        <v>5805</v>
      </c>
      <c r="D2334" t="s">
        <v>100</v>
      </c>
      <c r="E2334" t="s">
        <v>351</v>
      </c>
      <c r="F2334" t="s">
        <v>356</v>
      </c>
      <c r="G2334" t="s">
        <v>5804</v>
      </c>
      <c r="H2334" t="s">
        <v>29</v>
      </c>
      <c r="I2334">
        <v>956200</v>
      </c>
      <c r="J2334">
        <v>0</v>
      </c>
      <c r="K2334">
        <v>0</v>
      </c>
      <c r="L2334">
        <v>2.9850746268656699E-2</v>
      </c>
      <c r="M2334">
        <v>27.729897999999999</v>
      </c>
      <c r="N2334">
        <v>112.2338225</v>
      </c>
      <c r="O2334" t="s">
        <v>5801</v>
      </c>
      <c r="P2334" t="s">
        <v>919</v>
      </c>
      <c r="Q2334" t="s">
        <v>104</v>
      </c>
      <c r="R2334">
        <v>0</v>
      </c>
      <c r="S2334">
        <v>27.77854230292095</v>
      </c>
      <c r="T2334">
        <v>112.5620148640315</v>
      </c>
      <c r="U2334">
        <v>32.800531863625572</v>
      </c>
      <c r="V2334" t="s">
        <v>32</v>
      </c>
      <c r="W2334" t="s">
        <v>33</v>
      </c>
      <c r="X2334" t="str">
        <f t="shared" si="108"/>
        <v>NPT288DSYZ</v>
      </c>
      <c r="Y2334">
        <f t="shared" si="109"/>
        <v>1</v>
      </c>
      <c r="Z2334">
        <f>COUNTIF($X$2:X2334,X2334)</f>
        <v>1</v>
      </c>
      <c r="AA2334" t="str">
        <f t="shared" si="110"/>
        <v>NPT288DSYZ1</v>
      </c>
      <c r="AB2334">
        <f>COUNTIF(实际辖区!A:A,全部结果!X2334)</f>
        <v>1</v>
      </c>
      <c r="AC2334" s="9" t="str">
        <f>VLOOKUP(AA2334,实际辖区!D:E,2,0)</f>
        <v>POS_00258159</v>
      </c>
    </row>
    <row r="2335" spans="1:29">
      <c r="A2335" t="s">
        <v>919</v>
      </c>
      <c r="B2335" t="s">
        <v>2445</v>
      </c>
      <c r="C2335" t="s">
        <v>2446</v>
      </c>
      <c r="D2335" t="s">
        <v>2379</v>
      </c>
      <c r="E2335" t="s">
        <v>2447</v>
      </c>
      <c r="F2335" t="s">
        <v>2448</v>
      </c>
      <c r="G2335" t="s">
        <v>2445</v>
      </c>
      <c r="H2335" t="s">
        <v>29</v>
      </c>
      <c r="I2335">
        <v>34391335.532641299</v>
      </c>
      <c r="J2335">
        <v>0</v>
      </c>
      <c r="K2335">
        <v>0</v>
      </c>
      <c r="L2335">
        <v>0.2189054726368159</v>
      </c>
      <c r="M2335">
        <v>42.907082500000001</v>
      </c>
      <c r="N2335">
        <v>129.52429950000001</v>
      </c>
      <c r="O2335" t="s">
        <v>5806</v>
      </c>
      <c r="P2335" t="s">
        <v>919</v>
      </c>
      <c r="Q2335" t="s">
        <v>5807</v>
      </c>
      <c r="R2335">
        <v>0</v>
      </c>
      <c r="S2335">
        <v>43.066782235354893</v>
      </c>
      <c r="T2335">
        <v>129.2035884652249</v>
      </c>
      <c r="U2335">
        <v>31.605782993557089</v>
      </c>
      <c r="V2335" t="s">
        <v>32</v>
      </c>
      <c r="W2335" t="s">
        <v>33</v>
      </c>
      <c r="X2335" t="str">
        <f t="shared" si="108"/>
        <v>NPT288AGLU</v>
      </c>
      <c r="Y2335">
        <f t="shared" si="109"/>
        <v>1</v>
      </c>
      <c r="Z2335">
        <f>COUNTIF($X$2:X2335,X2335)</f>
        <v>1</v>
      </c>
      <c r="AA2335" t="str">
        <f t="shared" si="110"/>
        <v>NPT288AGLU1</v>
      </c>
      <c r="AB2335">
        <f>COUNTIF(实际辖区!A:A,全部结果!X2335)</f>
        <v>1</v>
      </c>
      <c r="AC2335" s="9" t="str">
        <f>VLOOKUP(AA2335,实际辖区!D:E,2,0)</f>
        <v>POS_75940811</v>
      </c>
    </row>
    <row r="2336" spans="1:29">
      <c r="A2336" t="s">
        <v>919</v>
      </c>
      <c r="B2336" t="s">
        <v>2450</v>
      </c>
      <c r="C2336" t="s">
        <v>2451</v>
      </c>
      <c r="D2336" t="s">
        <v>2379</v>
      </c>
      <c r="E2336" t="s">
        <v>2447</v>
      </c>
      <c r="F2336" t="s">
        <v>2448</v>
      </c>
      <c r="G2336" t="s">
        <v>2450</v>
      </c>
      <c r="H2336" t="s">
        <v>29</v>
      </c>
      <c r="I2336">
        <v>20584193.548387099</v>
      </c>
      <c r="J2336">
        <v>0</v>
      </c>
      <c r="K2336">
        <v>0</v>
      </c>
      <c r="L2336">
        <v>0.1393034825870646</v>
      </c>
      <c r="M2336">
        <v>42.898533499999999</v>
      </c>
      <c r="N2336">
        <v>129.47634400000001</v>
      </c>
      <c r="O2336" t="s">
        <v>5806</v>
      </c>
      <c r="P2336" t="s">
        <v>919</v>
      </c>
      <c r="Q2336" t="s">
        <v>5807</v>
      </c>
      <c r="R2336">
        <v>0</v>
      </c>
      <c r="S2336">
        <v>43.066782235354893</v>
      </c>
      <c r="T2336">
        <v>129.2035884652249</v>
      </c>
      <c r="U2336">
        <v>29.056613207519039</v>
      </c>
      <c r="V2336" t="s">
        <v>32</v>
      </c>
      <c r="W2336" t="s">
        <v>33</v>
      </c>
      <c r="X2336" t="str">
        <f t="shared" si="108"/>
        <v>NPT288AGLY</v>
      </c>
      <c r="Y2336">
        <f t="shared" si="109"/>
        <v>1</v>
      </c>
      <c r="Z2336">
        <f>COUNTIF($X$2:X2336,X2336)</f>
        <v>1</v>
      </c>
      <c r="AA2336" t="str">
        <f t="shared" si="110"/>
        <v>NPT288AGLY1</v>
      </c>
      <c r="AB2336">
        <f>COUNTIF(实际辖区!A:A,全部结果!X2336)</f>
        <v>1</v>
      </c>
      <c r="AC2336" s="9" t="str">
        <f>VLOOKUP(AA2336,实际辖区!D:E,2,0)</f>
        <v>POS_75940811</v>
      </c>
    </row>
    <row r="2337" spans="1:29">
      <c r="A2337" t="s">
        <v>919</v>
      </c>
      <c r="B2337" t="s">
        <v>2541</v>
      </c>
      <c r="C2337" t="s">
        <v>2542</v>
      </c>
      <c r="D2337" t="s">
        <v>2379</v>
      </c>
      <c r="E2337" t="s">
        <v>2447</v>
      </c>
      <c r="F2337" t="s">
        <v>2543</v>
      </c>
      <c r="G2337" t="s">
        <v>2541</v>
      </c>
      <c r="H2337" t="s">
        <v>29</v>
      </c>
      <c r="I2337">
        <v>39885046.021737598</v>
      </c>
      <c r="J2337">
        <v>0</v>
      </c>
      <c r="K2337">
        <v>0</v>
      </c>
      <c r="L2337">
        <v>0.11442786069651741</v>
      </c>
      <c r="M2337">
        <v>43.3783575</v>
      </c>
      <c r="N2337">
        <v>128.23528440000001</v>
      </c>
      <c r="O2337" t="s">
        <v>5806</v>
      </c>
      <c r="P2337" t="s">
        <v>919</v>
      </c>
      <c r="Q2337" t="s">
        <v>5807</v>
      </c>
      <c r="R2337">
        <v>0</v>
      </c>
      <c r="S2337">
        <v>43.066782235354893</v>
      </c>
      <c r="T2337">
        <v>129.2035884652249</v>
      </c>
      <c r="U2337">
        <v>85.948737046061623</v>
      </c>
      <c r="V2337" t="s">
        <v>32</v>
      </c>
      <c r="W2337" t="s">
        <v>33</v>
      </c>
      <c r="X2337" t="str">
        <f t="shared" si="108"/>
        <v>NPT288AGNC</v>
      </c>
      <c r="Y2337">
        <f t="shared" si="109"/>
        <v>1</v>
      </c>
      <c r="Z2337">
        <f>COUNTIF($X$2:X2337,X2337)</f>
        <v>1</v>
      </c>
      <c r="AA2337" t="str">
        <f t="shared" si="110"/>
        <v>NPT288AGNC1</v>
      </c>
      <c r="AB2337">
        <f>COUNTIF(实际辖区!A:A,全部结果!X2337)</f>
        <v>1</v>
      </c>
      <c r="AC2337" s="9" t="str">
        <f>VLOOKUP(AA2337,实际辖区!D:E,2,0)</f>
        <v>POS_75940807</v>
      </c>
    </row>
    <row r="2338" spans="1:29">
      <c r="A2338" t="s">
        <v>919</v>
      </c>
      <c r="B2338" t="s">
        <v>2452</v>
      </c>
      <c r="C2338" t="s">
        <v>2453</v>
      </c>
      <c r="D2338" t="s">
        <v>2379</v>
      </c>
      <c r="E2338" t="s">
        <v>2447</v>
      </c>
      <c r="F2338" t="s">
        <v>2454</v>
      </c>
      <c r="G2338" t="s">
        <v>2452</v>
      </c>
      <c r="H2338" t="s">
        <v>29</v>
      </c>
      <c r="I2338">
        <v>20912780.568522301</v>
      </c>
      <c r="J2338">
        <v>0</v>
      </c>
      <c r="K2338">
        <v>0</v>
      </c>
      <c r="L2338">
        <v>0.10945273631840791</v>
      </c>
      <c r="M2338">
        <v>43.320275299999999</v>
      </c>
      <c r="N2338">
        <v>129.7710084</v>
      </c>
      <c r="O2338" t="s">
        <v>5806</v>
      </c>
      <c r="P2338" t="s">
        <v>919</v>
      </c>
      <c r="Q2338" t="s">
        <v>5807</v>
      </c>
      <c r="R2338">
        <v>0</v>
      </c>
      <c r="S2338">
        <v>43.066782235354893</v>
      </c>
      <c r="T2338">
        <v>129.2035884652249</v>
      </c>
      <c r="U2338">
        <v>54.040475192425383</v>
      </c>
      <c r="V2338" t="s">
        <v>32</v>
      </c>
      <c r="W2338" t="s">
        <v>33</v>
      </c>
      <c r="X2338" t="str">
        <f t="shared" si="108"/>
        <v>NPT288AGNX</v>
      </c>
      <c r="Y2338">
        <f t="shared" si="109"/>
        <v>1</v>
      </c>
      <c r="Z2338">
        <f>COUNTIF($X$2:X2338,X2338)</f>
        <v>1</v>
      </c>
      <c r="AA2338" t="str">
        <f t="shared" si="110"/>
        <v>NPT288AGNX1</v>
      </c>
      <c r="AB2338">
        <f>COUNTIF(实际辖区!A:A,全部结果!X2338)</f>
        <v>1</v>
      </c>
      <c r="AC2338" s="9" t="str">
        <f>VLOOKUP(AA2338,实际辖区!D:E,2,0)</f>
        <v>POS_75940811</v>
      </c>
    </row>
    <row r="2339" spans="1:29">
      <c r="A2339" t="s">
        <v>919</v>
      </c>
      <c r="B2339" t="s">
        <v>2548</v>
      </c>
      <c r="C2339" t="s">
        <v>2549</v>
      </c>
      <c r="D2339" t="s">
        <v>2379</v>
      </c>
      <c r="E2339" t="s">
        <v>2447</v>
      </c>
      <c r="F2339" t="s">
        <v>2550</v>
      </c>
      <c r="G2339" t="s">
        <v>2548</v>
      </c>
      <c r="H2339" t="s">
        <v>29</v>
      </c>
      <c r="I2339">
        <v>13125482.258064499</v>
      </c>
      <c r="J2339">
        <v>0</v>
      </c>
      <c r="K2339">
        <v>0</v>
      </c>
      <c r="L2339">
        <v>0.1044776119402985</v>
      </c>
      <c r="M2339">
        <v>42.876825400000001</v>
      </c>
      <c r="N2339">
        <v>130.38287209999999</v>
      </c>
      <c r="O2339" t="s">
        <v>5806</v>
      </c>
      <c r="P2339" t="s">
        <v>919</v>
      </c>
      <c r="Q2339" t="s">
        <v>5807</v>
      </c>
      <c r="R2339">
        <v>0</v>
      </c>
      <c r="S2339">
        <v>43.066782235354893</v>
      </c>
      <c r="T2339">
        <v>129.2035884652249</v>
      </c>
      <c r="U2339">
        <v>98.490254644206757</v>
      </c>
      <c r="V2339" t="s">
        <v>32</v>
      </c>
      <c r="W2339" t="s">
        <v>33</v>
      </c>
      <c r="X2339" t="str">
        <f t="shared" si="108"/>
        <v>NPT288AGWH</v>
      </c>
      <c r="Y2339">
        <f t="shared" si="109"/>
        <v>1</v>
      </c>
      <c r="Z2339">
        <f>COUNTIF($X$2:X2339,X2339)</f>
        <v>1</v>
      </c>
      <c r="AA2339" t="str">
        <f t="shared" si="110"/>
        <v>NPT288AGWH1</v>
      </c>
      <c r="AB2339">
        <f>COUNTIF(实际辖区!A:A,全部结果!X2339)</f>
        <v>1</v>
      </c>
      <c r="AC2339" s="9" t="str">
        <f>VLOOKUP(AA2339,实际辖区!D:E,2,0)</f>
        <v>POS_75940811</v>
      </c>
    </row>
    <row r="2340" spans="1:29">
      <c r="A2340" t="s">
        <v>919</v>
      </c>
      <c r="B2340" t="s">
        <v>2533</v>
      </c>
      <c r="C2340" t="s">
        <v>2534</v>
      </c>
      <c r="D2340" t="s">
        <v>2379</v>
      </c>
      <c r="E2340" t="s">
        <v>2447</v>
      </c>
      <c r="F2340" t="s">
        <v>2535</v>
      </c>
      <c r="G2340" t="s">
        <v>2533</v>
      </c>
      <c r="H2340" t="s">
        <v>29</v>
      </c>
      <c r="I2340">
        <v>19521342.8969553</v>
      </c>
      <c r="J2340">
        <v>0</v>
      </c>
      <c r="K2340">
        <v>0</v>
      </c>
      <c r="L2340">
        <v>6.4676616915422799E-2</v>
      </c>
      <c r="M2340">
        <v>43.118291900000003</v>
      </c>
      <c r="N2340">
        <v>128.93021490000001</v>
      </c>
      <c r="O2340" t="s">
        <v>5806</v>
      </c>
      <c r="P2340" t="s">
        <v>919</v>
      </c>
      <c r="Q2340" t="s">
        <v>5807</v>
      </c>
      <c r="R2340">
        <v>0</v>
      </c>
      <c r="S2340">
        <v>43.066782235354893</v>
      </c>
      <c r="T2340">
        <v>129.2035884652249</v>
      </c>
      <c r="U2340">
        <v>22.98150124722277</v>
      </c>
      <c r="V2340" t="s">
        <v>32</v>
      </c>
      <c r="W2340" t="s">
        <v>33</v>
      </c>
      <c r="X2340" t="str">
        <f t="shared" si="108"/>
        <v>NPT288AGNK</v>
      </c>
      <c r="Y2340">
        <f t="shared" si="109"/>
        <v>1</v>
      </c>
      <c r="Z2340">
        <f>COUNTIF($X$2:X2340,X2340)</f>
        <v>1</v>
      </c>
      <c r="AA2340" t="str">
        <f t="shared" si="110"/>
        <v>NPT288AGNK1</v>
      </c>
      <c r="AB2340">
        <f>COUNTIF(实际辖区!A:A,全部结果!X2340)</f>
        <v>1</v>
      </c>
      <c r="AC2340" s="9" t="str">
        <f>VLOOKUP(AA2340,实际辖区!D:E,2,0)</f>
        <v>POS_75940811</v>
      </c>
    </row>
    <row r="2341" spans="1:29">
      <c r="A2341" t="s">
        <v>919</v>
      </c>
      <c r="B2341" t="s">
        <v>2538</v>
      </c>
      <c r="C2341" t="s">
        <v>2539</v>
      </c>
      <c r="D2341" t="s">
        <v>2379</v>
      </c>
      <c r="E2341" t="s">
        <v>2447</v>
      </c>
      <c r="F2341" t="s">
        <v>2540</v>
      </c>
      <c r="G2341" t="s">
        <v>2538</v>
      </c>
      <c r="H2341" t="s">
        <v>29</v>
      </c>
      <c r="I2341">
        <v>24083138.709677398</v>
      </c>
      <c r="J2341">
        <v>0</v>
      </c>
      <c r="K2341">
        <v>0</v>
      </c>
      <c r="L2341">
        <v>5.9701492537313397E-2</v>
      </c>
      <c r="M2341">
        <v>42.973443500000002</v>
      </c>
      <c r="N2341">
        <v>129.8567381</v>
      </c>
      <c r="O2341" t="s">
        <v>5806</v>
      </c>
      <c r="P2341" t="s">
        <v>919</v>
      </c>
      <c r="Q2341" t="s">
        <v>5807</v>
      </c>
      <c r="R2341">
        <v>0</v>
      </c>
      <c r="S2341">
        <v>43.066782235354893</v>
      </c>
      <c r="T2341">
        <v>129.2035884652249</v>
      </c>
      <c r="U2341">
        <v>54.241295344571562</v>
      </c>
      <c r="V2341" t="s">
        <v>32</v>
      </c>
      <c r="W2341" t="s">
        <v>33</v>
      </c>
      <c r="X2341" t="str">
        <f t="shared" si="108"/>
        <v>NPT288AGMW</v>
      </c>
      <c r="Y2341">
        <f t="shared" si="109"/>
        <v>1</v>
      </c>
      <c r="Z2341">
        <f>COUNTIF($X$2:X2341,X2341)</f>
        <v>1</v>
      </c>
      <c r="AA2341" t="str">
        <f t="shared" si="110"/>
        <v>NPT288AGMW1</v>
      </c>
      <c r="AB2341">
        <f>COUNTIF(实际辖区!A:A,全部结果!X2341)</f>
        <v>1</v>
      </c>
      <c r="AC2341" s="9" t="str">
        <f>VLOOKUP(AA2341,实际辖区!D:E,2,0)</f>
        <v>POS_75940811</v>
      </c>
    </row>
    <row r="2342" spans="1:29">
      <c r="A2342" t="s">
        <v>919</v>
      </c>
      <c r="B2342" t="s">
        <v>2544</v>
      </c>
      <c r="C2342" t="s">
        <v>2545</v>
      </c>
      <c r="D2342" t="s">
        <v>2379</v>
      </c>
      <c r="E2342" t="s">
        <v>2447</v>
      </c>
      <c r="F2342" t="s">
        <v>2543</v>
      </c>
      <c r="G2342" t="s">
        <v>2544</v>
      </c>
      <c r="H2342" t="s">
        <v>29</v>
      </c>
      <c r="I2342">
        <v>20551179.032258101</v>
      </c>
      <c r="J2342">
        <v>0</v>
      </c>
      <c r="K2342">
        <v>0</v>
      </c>
      <c r="L2342">
        <v>5.4726368159203898E-2</v>
      </c>
      <c r="M2342">
        <v>43.366154000000002</v>
      </c>
      <c r="N2342">
        <v>128.239149</v>
      </c>
      <c r="O2342" t="s">
        <v>5806</v>
      </c>
      <c r="P2342" t="s">
        <v>919</v>
      </c>
      <c r="Q2342" t="s">
        <v>5807</v>
      </c>
      <c r="R2342">
        <v>0</v>
      </c>
      <c r="S2342">
        <v>43.066782235354893</v>
      </c>
      <c r="T2342">
        <v>129.2035884652249</v>
      </c>
      <c r="U2342">
        <v>85.129824407678285</v>
      </c>
      <c r="V2342" t="s">
        <v>32</v>
      </c>
      <c r="W2342" t="s">
        <v>33</v>
      </c>
      <c r="X2342" t="str">
        <f t="shared" si="108"/>
        <v>NPT288AGND</v>
      </c>
      <c r="Y2342">
        <f t="shared" si="109"/>
        <v>1</v>
      </c>
      <c r="Z2342">
        <f>COUNTIF($X$2:X2342,X2342)</f>
        <v>1</v>
      </c>
      <c r="AA2342" t="str">
        <f t="shared" si="110"/>
        <v>NPT288AGND1</v>
      </c>
      <c r="AB2342">
        <f>COUNTIF(实际辖区!A:A,全部结果!X2342)</f>
        <v>1</v>
      </c>
      <c r="AC2342" s="9" t="str">
        <f>VLOOKUP(AA2342,实际辖区!D:E,2,0)</f>
        <v>POS_75940807</v>
      </c>
    </row>
    <row r="2343" spans="1:29">
      <c r="A2343" t="s">
        <v>919</v>
      </c>
      <c r="B2343" t="s">
        <v>2546</v>
      </c>
      <c r="C2343" t="s">
        <v>2547</v>
      </c>
      <c r="D2343" t="s">
        <v>2379</v>
      </c>
      <c r="E2343" t="s">
        <v>2447</v>
      </c>
      <c r="F2343" t="s">
        <v>2535</v>
      </c>
      <c r="G2343" t="s">
        <v>2546</v>
      </c>
      <c r="H2343" t="s">
        <v>29</v>
      </c>
      <c r="I2343">
        <v>19059829.561764099</v>
      </c>
      <c r="J2343">
        <v>0</v>
      </c>
      <c r="K2343">
        <v>0</v>
      </c>
      <c r="L2343">
        <v>3.98009950248756E-2</v>
      </c>
      <c r="M2343">
        <v>42.432814999999998</v>
      </c>
      <c r="N2343">
        <v>128.13160099999999</v>
      </c>
      <c r="O2343" t="s">
        <v>5806</v>
      </c>
      <c r="P2343" t="s">
        <v>919</v>
      </c>
      <c r="Q2343" t="s">
        <v>5807</v>
      </c>
      <c r="R2343">
        <v>0</v>
      </c>
      <c r="S2343">
        <v>43.066782235354893</v>
      </c>
      <c r="T2343">
        <v>129.2035884652249</v>
      </c>
      <c r="U2343">
        <v>112.52597078603939</v>
      </c>
      <c r="V2343" t="s">
        <v>32</v>
      </c>
      <c r="W2343" t="s">
        <v>33</v>
      </c>
      <c r="X2343" t="str">
        <f t="shared" si="108"/>
        <v>NPT288AGNL</v>
      </c>
      <c r="Y2343">
        <f t="shared" si="109"/>
        <v>1</v>
      </c>
      <c r="Z2343">
        <f>COUNTIF($X$2:X2343,X2343)</f>
        <v>1</v>
      </c>
      <c r="AA2343" t="str">
        <f t="shared" si="110"/>
        <v>NPT288AGNL1</v>
      </c>
      <c r="AB2343">
        <f>COUNTIF(实际辖区!A:A,全部结果!X2343)</f>
        <v>1</v>
      </c>
      <c r="AC2343" s="9" t="str">
        <f>VLOOKUP(AA2343,实际辖区!D:E,2,0)</f>
        <v>POS_75940811</v>
      </c>
    </row>
    <row r="2344" spans="1:29">
      <c r="A2344" t="s">
        <v>919</v>
      </c>
      <c r="B2344" t="s">
        <v>2536</v>
      </c>
      <c r="C2344" t="s">
        <v>2537</v>
      </c>
      <c r="D2344" t="s">
        <v>2379</v>
      </c>
      <c r="E2344" t="s">
        <v>2447</v>
      </c>
      <c r="F2344" t="s">
        <v>2535</v>
      </c>
      <c r="G2344" t="s">
        <v>2536</v>
      </c>
      <c r="H2344" t="s">
        <v>29</v>
      </c>
      <c r="I2344">
        <v>16364488.1861862</v>
      </c>
      <c r="J2344">
        <v>0</v>
      </c>
      <c r="K2344">
        <v>0</v>
      </c>
      <c r="L2344">
        <v>2.9850746268656699E-2</v>
      </c>
      <c r="M2344">
        <v>43.1079352</v>
      </c>
      <c r="N2344">
        <v>128.9276481</v>
      </c>
      <c r="O2344" t="s">
        <v>5806</v>
      </c>
      <c r="P2344" t="s">
        <v>919</v>
      </c>
      <c r="Q2344" t="s">
        <v>5807</v>
      </c>
      <c r="R2344">
        <v>0</v>
      </c>
      <c r="S2344">
        <v>43.066782235354893</v>
      </c>
      <c r="T2344">
        <v>129.2035884652249</v>
      </c>
      <c r="U2344">
        <v>22.92895096245357</v>
      </c>
      <c r="V2344" t="s">
        <v>32</v>
      </c>
      <c r="W2344" t="s">
        <v>33</v>
      </c>
      <c r="X2344" t="str">
        <f t="shared" si="108"/>
        <v>NPT288AGNN</v>
      </c>
      <c r="Y2344">
        <f t="shared" si="109"/>
        <v>1</v>
      </c>
      <c r="Z2344">
        <f>COUNTIF($X$2:X2344,X2344)</f>
        <v>1</v>
      </c>
      <c r="AA2344" t="str">
        <f t="shared" si="110"/>
        <v>NPT288AGNN1</v>
      </c>
      <c r="AB2344">
        <f>COUNTIF(实际辖区!A:A,全部结果!X2344)</f>
        <v>1</v>
      </c>
      <c r="AC2344" s="9" t="str">
        <f>VLOOKUP(AA2344,实际辖区!D:E,2,0)</f>
        <v>POS_75940811</v>
      </c>
    </row>
    <row r="2345" spans="1:29">
      <c r="A2345" t="s">
        <v>919</v>
      </c>
      <c r="B2345" t="s">
        <v>2530</v>
      </c>
      <c r="C2345" t="s">
        <v>2531</v>
      </c>
      <c r="D2345" t="s">
        <v>2379</v>
      </c>
      <c r="E2345" t="s">
        <v>2447</v>
      </c>
      <c r="F2345" t="s">
        <v>2454</v>
      </c>
      <c r="G2345" t="s">
        <v>2530</v>
      </c>
      <c r="H2345" t="s">
        <v>29</v>
      </c>
      <c r="I2345">
        <v>17480156.451612901</v>
      </c>
      <c r="J2345">
        <v>0</v>
      </c>
      <c r="K2345">
        <v>0</v>
      </c>
      <c r="L2345">
        <v>2.4875621890547199E-2</v>
      </c>
      <c r="M2345">
        <v>43.329618600000003</v>
      </c>
      <c r="N2345">
        <v>129.76375849999999</v>
      </c>
      <c r="O2345" t="s">
        <v>5806</v>
      </c>
      <c r="P2345" t="s">
        <v>919</v>
      </c>
      <c r="Q2345" t="s">
        <v>5807</v>
      </c>
      <c r="R2345">
        <v>0</v>
      </c>
      <c r="S2345">
        <v>43.066782235354893</v>
      </c>
      <c r="T2345">
        <v>129.2035884652249</v>
      </c>
      <c r="U2345">
        <v>54.08869876198861</v>
      </c>
      <c r="V2345" t="s">
        <v>32</v>
      </c>
      <c r="W2345" t="s">
        <v>33</v>
      </c>
      <c r="X2345" t="str">
        <f t="shared" si="108"/>
        <v>NPT288AGNZ</v>
      </c>
      <c r="Y2345">
        <f t="shared" si="109"/>
        <v>1</v>
      </c>
      <c r="Z2345">
        <f>COUNTIF($X$2:X2345,X2345)</f>
        <v>1</v>
      </c>
      <c r="AA2345" t="str">
        <f t="shared" si="110"/>
        <v>NPT288AGNZ1</v>
      </c>
      <c r="AB2345">
        <f>COUNTIF(实际辖区!A:A,全部结果!X2345)</f>
        <v>1</v>
      </c>
      <c r="AC2345" s="9" t="str">
        <f>VLOOKUP(AA2345,实际辖区!D:E,2,0)</f>
        <v>POS_75940811</v>
      </c>
    </row>
    <row r="2346" spans="1:29">
      <c r="A2346" t="s">
        <v>919</v>
      </c>
      <c r="B2346" t="s">
        <v>2455</v>
      </c>
      <c r="C2346" t="s">
        <v>2456</v>
      </c>
      <c r="D2346" t="s">
        <v>2379</v>
      </c>
      <c r="E2346" t="s">
        <v>2457</v>
      </c>
      <c r="F2346" t="s">
        <v>2458</v>
      </c>
      <c r="G2346" t="s">
        <v>2455</v>
      </c>
      <c r="H2346" t="s">
        <v>29</v>
      </c>
      <c r="I2346">
        <v>49200232.965233803</v>
      </c>
      <c r="J2346">
        <v>0</v>
      </c>
      <c r="K2346">
        <v>0</v>
      </c>
      <c r="L2346">
        <v>0.308457711442786</v>
      </c>
      <c r="M2346">
        <v>45.152073700000003</v>
      </c>
      <c r="N2346">
        <v>124.81418069999999</v>
      </c>
      <c r="O2346" t="s">
        <v>5808</v>
      </c>
      <c r="P2346" t="s">
        <v>919</v>
      </c>
      <c r="Q2346" t="s">
        <v>5807</v>
      </c>
      <c r="R2346">
        <v>0</v>
      </c>
      <c r="S2346">
        <v>44.845484565052821</v>
      </c>
      <c r="T2346">
        <v>124.4078524711081</v>
      </c>
      <c r="U2346">
        <v>46.768924235805308</v>
      </c>
      <c r="V2346" t="s">
        <v>32</v>
      </c>
      <c r="W2346" t="s">
        <v>33</v>
      </c>
      <c r="X2346" t="str">
        <f t="shared" si="108"/>
        <v>NPT288BATM</v>
      </c>
      <c r="Y2346">
        <f t="shared" si="109"/>
        <v>1</v>
      </c>
      <c r="Z2346">
        <f>COUNTIF($X$2:X2346,X2346)</f>
        <v>1</v>
      </c>
      <c r="AA2346" t="str">
        <f t="shared" si="110"/>
        <v>NPT288BATM1</v>
      </c>
      <c r="AB2346">
        <f>COUNTIF(实际辖区!A:A,全部结果!X2346)</f>
        <v>1</v>
      </c>
      <c r="AC2346" s="9" t="str">
        <f>VLOOKUP(AA2346,实际辖区!D:E,2,0)</f>
        <v>POS_75905562</v>
      </c>
    </row>
    <row r="2347" spans="1:29">
      <c r="A2347" t="s">
        <v>919</v>
      </c>
      <c r="B2347" t="s">
        <v>2463</v>
      </c>
      <c r="C2347" t="s">
        <v>2464</v>
      </c>
      <c r="D2347" t="s">
        <v>2379</v>
      </c>
      <c r="E2347" t="s">
        <v>2457</v>
      </c>
      <c r="F2347" t="s">
        <v>2462</v>
      </c>
      <c r="G2347" t="s">
        <v>2463</v>
      </c>
      <c r="H2347" t="s">
        <v>29</v>
      </c>
      <c r="I2347">
        <v>41125006.451612897</v>
      </c>
      <c r="J2347">
        <v>0</v>
      </c>
      <c r="K2347">
        <v>0</v>
      </c>
      <c r="L2347">
        <v>0.19900497512437809</v>
      </c>
      <c r="M2347">
        <v>44.284673099999999</v>
      </c>
      <c r="N2347">
        <v>124.008466</v>
      </c>
      <c r="O2347" t="s">
        <v>5808</v>
      </c>
      <c r="P2347" t="s">
        <v>919</v>
      </c>
      <c r="Q2347" t="s">
        <v>5807</v>
      </c>
      <c r="R2347">
        <v>1</v>
      </c>
      <c r="S2347">
        <v>44.845484565052821</v>
      </c>
      <c r="T2347">
        <v>124.4078524711081</v>
      </c>
      <c r="U2347">
        <v>69.93065052819523</v>
      </c>
      <c r="V2347" t="s">
        <v>32</v>
      </c>
      <c r="W2347" t="s">
        <v>33</v>
      </c>
      <c r="X2347" t="str">
        <f t="shared" si="108"/>
        <v>NPT288AGTY</v>
      </c>
      <c r="Y2347">
        <f t="shared" si="109"/>
        <v>1</v>
      </c>
      <c r="Z2347">
        <f>COUNTIF($X$2:X2347,X2347)</f>
        <v>1</v>
      </c>
      <c r="AA2347" t="str">
        <f t="shared" si="110"/>
        <v>NPT288AGTY1</v>
      </c>
      <c r="AB2347">
        <f>COUNTIF(实际辖区!A:A,全部结果!X2347)</f>
        <v>1</v>
      </c>
      <c r="AC2347" s="9" t="str">
        <f>VLOOKUP(AA2347,实际辖区!D:E,2,0)</f>
        <v>POS_75905562</v>
      </c>
    </row>
    <row r="2348" spans="1:29">
      <c r="A2348" t="s">
        <v>919</v>
      </c>
      <c r="B2348" t="s">
        <v>2465</v>
      </c>
      <c r="C2348" t="s">
        <v>2466</v>
      </c>
      <c r="D2348" t="s">
        <v>2379</v>
      </c>
      <c r="E2348" t="s">
        <v>2457</v>
      </c>
      <c r="F2348" t="s">
        <v>2458</v>
      </c>
      <c r="G2348" t="s">
        <v>2455</v>
      </c>
      <c r="H2348" t="s">
        <v>55</v>
      </c>
      <c r="I2348">
        <v>8346520.1745458096</v>
      </c>
      <c r="J2348">
        <v>24972</v>
      </c>
      <c r="K2348">
        <v>0</v>
      </c>
      <c r="L2348">
        <v>0.14427860696517411</v>
      </c>
      <c r="M2348">
        <v>45.1976856</v>
      </c>
      <c r="N2348">
        <v>124.8225053</v>
      </c>
      <c r="O2348" t="s">
        <v>5808</v>
      </c>
      <c r="P2348" t="s">
        <v>919</v>
      </c>
      <c r="Q2348" t="s">
        <v>5807</v>
      </c>
      <c r="R2348">
        <v>1</v>
      </c>
      <c r="S2348">
        <v>44.845484565052821</v>
      </c>
      <c r="T2348">
        <v>124.4078524711081</v>
      </c>
      <c r="U2348">
        <v>50.991091528743482</v>
      </c>
      <c r="V2348" t="s">
        <v>32</v>
      </c>
      <c r="W2348" t="s">
        <v>33</v>
      </c>
      <c r="X2348" t="str">
        <f t="shared" si="108"/>
        <v>NPT288A0O1</v>
      </c>
      <c r="Y2348">
        <f t="shared" si="109"/>
        <v>1</v>
      </c>
      <c r="Z2348">
        <f>COUNTIF($X$2:X2348,X2348)</f>
        <v>1</v>
      </c>
      <c r="AA2348" t="str">
        <f t="shared" si="110"/>
        <v>NPT288A0O11</v>
      </c>
      <c r="AB2348">
        <f>COUNTIF(实际辖区!A:A,全部结果!X2348)</f>
        <v>1</v>
      </c>
      <c r="AC2348" s="9" t="str">
        <f>VLOOKUP(AA2348,实际辖区!D:E,2,0)</f>
        <v>POS_75905562</v>
      </c>
    </row>
    <row r="2349" spans="1:29">
      <c r="A2349" t="s">
        <v>919</v>
      </c>
      <c r="B2349" t="s">
        <v>2460</v>
      </c>
      <c r="C2349" t="s">
        <v>2461</v>
      </c>
      <c r="D2349" t="s">
        <v>2379</v>
      </c>
      <c r="E2349" t="s">
        <v>2457</v>
      </c>
      <c r="F2349" t="s">
        <v>2462</v>
      </c>
      <c r="G2349" t="s">
        <v>2460</v>
      </c>
      <c r="H2349" t="s">
        <v>29</v>
      </c>
      <c r="I2349">
        <v>26637027.167608</v>
      </c>
      <c r="J2349">
        <v>0</v>
      </c>
      <c r="K2349">
        <v>0</v>
      </c>
      <c r="L2349">
        <v>0.1393034825870646</v>
      </c>
      <c r="M2349">
        <v>44.3010594</v>
      </c>
      <c r="N2349">
        <v>123.9671955</v>
      </c>
      <c r="O2349" t="s">
        <v>5808</v>
      </c>
      <c r="P2349" t="s">
        <v>919</v>
      </c>
      <c r="Q2349" t="s">
        <v>5807</v>
      </c>
      <c r="R2349">
        <v>1</v>
      </c>
      <c r="S2349">
        <v>44.845484565052821</v>
      </c>
      <c r="T2349">
        <v>124.4078524711081</v>
      </c>
      <c r="U2349">
        <v>69.893564957412224</v>
      </c>
      <c r="V2349" t="s">
        <v>32</v>
      </c>
      <c r="W2349" t="s">
        <v>33</v>
      </c>
      <c r="X2349" t="str">
        <f t="shared" si="108"/>
        <v>NPT288AGUA</v>
      </c>
      <c r="Y2349">
        <f t="shared" si="109"/>
        <v>1</v>
      </c>
      <c r="Z2349">
        <f>COUNTIF($X$2:X2349,X2349)</f>
        <v>1</v>
      </c>
      <c r="AA2349" t="str">
        <f t="shared" si="110"/>
        <v>NPT288AGUA1</v>
      </c>
      <c r="AB2349">
        <f>COUNTIF(实际辖区!A:A,全部结果!X2349)</f>
        <v>1</v>
      </c>
      <c r="AC2349" s="9" t="str">
        <f>VLOOKUP(AA2349,实际辖区!D:E,2,0)</f>
        <v>POS_75905562</v>
      </c>
    </row>
    <row r="2350" spans="1:29">
      <c r="A2350" t="s">
        <v>919</v>
      </c>
      <c r="B2350" t="s">
        <v>2467</v>
      </c>
      <c r="C2350" t="s">
        <v>2468</v>
      </c>
      <c r="D2350" t="s">
        <v>2379</v>
      </c>
      <c r="E2350" t="s">
        <v>2457</v>
      </c>
      <c r="F2350" t="s">
        <v>2469</v>
      </c>
      <c r="G2350" t="s">
        <v>2467</v>
      </c>
      <c r="H2350" t="s">
        <v>29</v>
      </c>
      <c r="I2350">
        <v>14111350.385671601</v>
      </c>
      <c r="J2350">
        <v>0</v>
      </c>
      <c r="K2350">
        <v>0</v>
      </c>
      <c r="L2350">
        <v>7.4626865671641701E-2</v>
      </c>
      <c r="M2350">
        <v>45.127038499999998</v>
      </c>
      <c r="N2350">
        <v>124.8284568</v>
      </c>
      <c r="O2350" t="s">
        <v>5808</v>
      </c>
      <c r="P2350" t="s">
        <v>919</v>
      </c>
      <c r="Q2350" t="s">
        <v>5807</v>
      </c>
      <c r="R2350">
        <v>0</v>
      </c>
      <c r="S2350">
        <v>44.845484565052821</v>
      </c>
      <c r="T2350">
        <v>124.4078524711081</v>
      </c>
      <c r="U2350">
        <v>45.599931878152901</v>
      </c>
      <c r="V2350" t="s">
        <v>32</v>
      </c>
      <c r="W2350" t="s">
        <v>33</v>
      </c>
      <c r="X2350" t="str">
        <f t="shared" si="108"/>
        <v>NPT288AGTS</v>
      </c>
      <c r="Y2350">
        <f t="shared" si="109"/>
        <v>1</v>
      </c>
      <c r="Z2350">
        <f>COUNTIF($X$2:X2350,X2350)</f>
        <v>1</v>
      </c>
      <c r="AA2350" t="str">
        <f t="shared" si="110"/>
        <v>NPT288AGTS1</v>
      </c>
      <c r="AB2350">
        <f>COUNTIF(实际辖区!A:A,全部结果!X2350)</f>
        <v>1</v>
      </c>
      <c r="AC2350" s="9" t="str">
        <f>VLOOKUP(AA2350,实际辖区!D:E,2,0)</f>
        <v>POS_75905562</v>
      </c>
    </row>
    <row r="2351" spans="1:29">
      <c r="A2351" t="s">
        <v>919</v>
      </c>
      <c r="B2351" t="s">
        <v>2470</v>
      </c>
      <c r="C2351" t="s">
        <v>2471</v>
      </c>
      <c r="D2351" t="s">
        <v>2379</v>
      </c>
      <c r="E2351" t="s">
        <v>2457</v>
      </c>
      <c r="F2351" t="s">
        <v>2472</v>
      </c>
      <c r="G2351" t="s">
        <v>2470</v>
      </c>
      <c r="H2351" t="s">
        <v>29</v>
      </c>
      <c r="I2351">
        <v>26828405.561555099</v>
      </c>
      <c r="J2351">
        <v>17682</v>
      </c>
      <c r="K2351">
        <v>1768.2</v>
      </c>
      <c r="L2351">
        <v>6.9651741293532299E-2</v>
      </c>
      <c r="M2351">
        <v>45.005922300000002</v>
      </c>
      <c r="N2351">
        <v>124.0200148</v>
      </c>
      <c r="O2351" t="s">
        <v>5808</v>
      </c>
      <c r="P2351" t="s">
        <v>919</v>
      </c>
      <c r="Q2351" t="s">
        <v>5807</v>
      </c>
      <c r="R2351">
        <v>1</v>
      </c>
      <c r="S2351">
        <v>44.845484565052821</v>
      </c>
      <c r="T2351">
        <v>124.4078524711081</v>
      </c>
      <c r="U2351">
        <v>35.431995200230922</v>
      </c>
      <c r="V2351" t="s">
        <v>32</v>
      </c>
      <c r="W2351" t="s">
        <v>33</v>
      </c>
      <c r="X2351" t="str">
        <f t="shared" si="108"/>
        <v>NPT288AGTW</v>
      </c>
      <c r="Y2351">
        <f t="shared" si="109"/>
        <v>1</v>
      </c>
      <c r="Z2351">
        <f>COUNTIF($X$2:X2351,X2351)</f>
        <v>1</v>
      </c>
      <c r="AA2351" t="str">
        <f t="shared" si="110"/>
        <v>NPT288AGTW1</v>
      </c>
      <c r="AB2351">
        <f>COUNTIF(实际辖区!A:A,全部结果!X2351)</f>
        <v>1</v>
      </c>
      <c r="AC2351" s="9" t="str">
        <f>VLOOKUP(AA2351,实际辖区!D:E,2,0)</f>
        <v>POS_75905562</v>
      </c>
    </row>
    <row r="2352" spans="1:29">
      <c r="A2352" t="s">
        <v>919</v>
      </c>
      <c r="B2352" t="s">
        <v>2394</v>
      </c>
      <c r="C2352" t="s">
        <v>2395</v>
      </c>
      <c r="D2352" t="s">
        <v>2379</v>
      </c>
      <c r="E2352" t="s">
        <v>2396</v>
      </c>
      <c r="F2352" t="s">
        <v>2397</v>
      </c>
      <c r="G2352" t="s">
        <v>2394</v>
      </c>
      <c r="H2352" t="s">
        <v>29</v>
      </c>
      <c r="I2352">
        <v>18189307.622722801</v>
      </c>
      <c r="J2352">
        <v>76217.22</v>
      </c>
      <c r="K2352">
        <v>7780.08</v>
      </c>
      <c r="L2352">
        <v>0.31840796019900491</v>
      </c>
      <c r="M2352">
        <v>43.8748042</v>
      </c>
      <c r="N2352">
        <v>125.30712819999999</v>
      </c>
      <c r="O2352" t="s">
        <v>5809</v>
      </c>
      <c r="P2352" t="s">
        <v>919</v>
      </c>
      <c r="Q2352" t="s">
        <v>5807</v>
      </c>
      <c r="R2352">
        <v>1</v>
      </c>
      <c r="S2352">
        <v>43.884658201240882</v>
      </c>
      <c r="T2352">
        <v>125.3185255630469</v>
      </c>
      <c r="U2352">
        <v>1.427508936095121</v>
      </c>
      <c r="V2352" t="s">
        <v>32</v>
      </c>
      <c r="W2352" t="s">
        <v>33</v>
      </c>
      <c r="X2352" t="str">
        <f t="shared" si="108"/>
        <v>NPT288AGCW</v>
      </c>
      <c r="Y2352">
        <f t="shared" si="109"/>
        <v>1</v>
      </c>
      <c r="Z2352">
        <f>COUNTIF($X$2:X2352,X2352)</f>
        <v>1</v>
      </c>
      <c r="AA2352" t="str">
        <f t="shared" si="110"/>
        <v>NPT288AGCW1</v>
      </c>
      <c r="AB2352">
        <f>COUNTIF(实际辖区!A:A,全部结果!X2352)</f>
        <v>1</v>
      </c>
      <c r="AC2352" s="9" t="str">
        <f>VLOOKUP(AA2352,实际辖区!D:E,2,0)</f>
        <v>POS_75800489</v>
      </c>
    </row>
    <row r="2353" spans="1:29">
      <c r="A2353" t="s">
        <v>919</v>
      </c>
      <c r="B2353" t="s">
        <v>2430</v>
      </c>
      <c r="C2353" t="s">
        <v>2431</v>
      </c>
      <c r="D2353" t="s">
        <v>2379</v>
      </c>
      <c r="E2353" t="s">
        <v>2396</v>
      </c>
      <c r="F2353" t="s">
        <v>2432</v>
      </c>
      <c r="G2353" t="s">
        <v>2430</v>
      </c>
      <c r="H2353" t="s">
        <v>29</v>
      </c>
      <c r="I2353">
        <v>77117246.094441906</v>
      </c>
      <c r="J2353">
        <v>0</v>
      </c>
      <c r="K2353">
        <v>0</v>
      </c>
      <c r="L2353">
        <v>0.2437810945273631</v>
      </c>
      <c r="M2353">
        <v>43.895780700000003</v>
      </c>
      <c r="N2353">
        <v>125.28974789999999</v>
      </c>
      <c r="O2353" t="s">
        <v>5809</v>
      </c>
      <c r="P2353" t="s">
        <v>919</v>
      </c>
      <c r="Q2353" t="s">
        <v>5807</v>
      </c>
      <c r="R2353">
        <v>0</v>
      </c>
      <c r="S2353">
        <v>43.884658201240882</v>
      </c>
      <c r="T2353">
        <v>125.3185255630469</v>
      </c>
      <c r="U2353">
        <v>2.621915761303097</v>
      </c>
      <c r="V2353" t="s">
        <v>32</v>
      </c>
      <c r="W2353" t="s">
        <v>33</v>
      </c>
      <c r="X2353" t="str">
        <f t="shared" si="108"/>
        <v>NPT288AGFI</v>
      </c>
      <c r="Y2353">
        <f t="shared" si="109"/>
        <v>1</v>
      </c>
      <c r="Z2353">
        <f>COUNTIF($X$2:X2353,X2353)</f>
        <v>1</v>
      </c>
      <c r="AA2353" t="str">
        <f t="shared" si="110"/>
        <v>NPT288AGFI1</v>
      </c>
      <c r="AB2353">
        <f>COUNTIF(实际辖区!A:A,全部结果!X2353)</f>
        <v>1</v>
      </c>
      <c r="AC2353" s="9" t="str">
        <f>VLOOKUP(AA2353,实际辖区!D:E,2,0)</f>
        <v>POS_75803261</v>
      </c>
    </row>
    <row r="2354" spans="1:29">
      <c r="A2354" t="s">
        <v>919</v>
      </c>
      <c r="B2354" t="s">
        <v>2402</v>
      </c>
      <c r="C2354" t="s">
        <v>2403</v>
      </c>
      <c r="D2354" t="s">
        <v>2379</v>
      </c>
      <c r="E2354" t="s">
        <v>2396</v>
      </c>
      <c r="F2354" t="s">
        <v>2404</v>
      </c>
      <c r="G2354" t="s">
        <v>2402</v>
      </c>
      <c r="H2354" t="s">
        <v>29</v>
      </c>
      <c r="I2354">
        <v>40052943.606881402</v>
      </c>
      <c r="J2354">
        <v>0</v>
      </c>
      <c r="K2354">
        <v>2298.66</v>
      </c>
      <c r="L2354">
        <v>0.2189054726368159</v>
      </c>
      <c r="M2354">
        <v>43.908872299999999</v>
      </c>
      <c r="N2354">
        <v>125.3382105</v>
      </c>
      <c r="O2354" t="s">
        <v>5809</v>
      </c>
      <c r="P2354" t="s">
        <v>919</v>
      </c>
      <c r="Q2354" t="s">
        <v>5807</v>
      </c>
      <c r="R2354">
        <v>0</v>
      </c>
      <c r="S2354">
        <v>43.884658201240882</v>
      </c>
      <c r="T2354">
        <v>125.3185255630469</v>
      </c>
      <c r="U2354">
        <v>3.120874610220199</v>
      </c>
      <c r="V2354" t="s">
        <v>32</v>
      </c>
      <c r="W2354" t="s">
        <v>33</v>
      </c>
      <c r="X2354" t="str">
        <f t="shared" si="108"/>
        <v>NPT288AGGQ</v>
      </c>
      <c r="Y2354">
        <f t="shared" si="109"/>
        <v>1</v>
      </c>
      <c r="Z2354">
        <f>COUNTIF($X$2:X2354,X2354)</f>
        <v>1</v>
      </c>
      <c r="AA2354" t="str">
        <f t="shared" si="110"/>
        <v>NPT288AGGQ1</v>
      </c>
      <c r="AB2354">
        <f>COUNTIF(实际辖区!A:A,全部结果!X2354)</f>
        <v>1</v>
      </c>
      <c r="AC2354" s="9" t="str">
        <f>VLOOKUP(AA2354,实际辖区!D:E,2,0)</f>
        <v>POS_75800489</v>
      </c>
    </row>
    <row r="2355" spans="1:29">
      <c r="A2355" t="s">
        <v>919</v>
      </c>
      <c r="B2355" t="s">
        <v>2406</v>
      </c>
      <c r="C2355" t="s">
        <v>2407</v>
      </c>
      <c r="D2355" t="s">
        <v>2379</v>
      </c>
      <c r="E2355" t="s">
        <v>2396</v>
      </c>
      <c r="F2355" t="s">
        <v>2404</v>
      </c>
      <c r="G2355" t="s">
        <v>2406</v>
      </c>
      <c r="H2355" t="s">
        <v>29</v>
      </c>
      <c r="I2355">
        <v>71978558.816972107</v>
      </c>
      <c r="J2355">
        <v>40676.400000000001</v>
      </c>
      <c r="K2355">
        <v>3016.8</v>
      </c>
      <c r="L2355">
        <v>0.21393034825870641</v>
      </c>
      <c r="M2355">
        <v>43.907517300000002</v>
      </c>
      <c r="N2355">
        <v>125.33249739999999</v>
      </c>
      <c r="O2355" t="s">
        <v>5809</v>
      </c>
      <c r="P2355" t="s">
        <v>919</v>
      </c>
      <c r="Q2355" t="s">
        <v>5807</v>
      </c>
      <c r="R2355">
        <v>1</v>
      </c>
      <c r="S2355">
        <v>43.884658201240882</v>
      </c>
      <c r="T2355">
        <v>125.3185255630469</v>
      </c>
      <c r="U2355">
        <v>2.776900602175616</v>
      </c>
      <c r="V2355" t="s">
        <v>32</v>
      </c>
      <c r="W2355" t="s">
        <v>33</v>
      </c>
      <c r="X2355" t="str">
        <f t="shared" si="108"/>
        <v>NPT288AGEV</v>
      </c>
      <c r="Y2355">
        <f t="shared" si="109"/>
        <v>1</v>
      </c>
      <c r="Z2355">
        <f>COUNTIF($X$2:X2355,X2355)</f>
        <v>1</v>
      </c>
      <c r="AA2355" t="str">
        <f t="shared" si="110"/>
        <v>NPT288AGEV1</v>
      </c>
      <c r="AB2355">
        <f>COUNTIF(实际辖区!A:A,全部结果!X2355)</f>
        <v>1</v>
      </c>
      <c r="AC2355" s="9" t="str">
        <f>VLOOKUP(AA2355,实际辖区!D:E,2,0)</f>
        <v>POS_75800489</v>
      </c>
    </row>
    <row r="2356" spans="1:29">
      <c r="A2356" t="s">
        <v>919</v>
      </c>
      <c r="B2356" t="s">
        <v>2516</v>
      </c>
      <c r="C2356" t="s">
        <v>2517</v>
      </c>
      <c r="D2356" t="s">
        <v>2379</v>
      </c>
      <c r="E2356" t="s">
        <v>2396</v>
      </c>
      <c r="F2356" t="s">
        <v>2412</v>
      </c>
      <c r="G2356" t="s">
        <v>2516</v>
      </c>
      <c r="H2356" t="s">
        <v>29</v>
      </c>
      <c r="I2356">
        <v>18513250.052253898</v>
      </c>
      <c r="J2356">
        <v>0</v>
      </c>
      <c r="K2356">
        <v>0</v>
      </c>
      <c r="L2356">
        <v>8.9552238805970102E-2</v>
      </c>
      <c r="M2356">
        <v>43.8363096</v>
      </c>
      <c r="N2356">
        <v>125.3250484</v>
      </c>
      <c r="O2356" t="s">
        <v>5809</v>
      </c>
      <c r="P2356" t="s">
        <v>919</v>
      </c>
      <c r="Q2356" t="s">
        <v>5807</v>
      </c>
      <c r="R2356">
        <v>0</v>
      </c>
      <c r="S2356">
        <v>43.884658201240882</v>
      </c>
      <c r="T2356">
        <v>125.3185255630469</v>
      </c>
      <c r="U2356">
        <v>5.3975240438210221</v>
      </c>
      <c r="V2356" t="s">
        <v>32</v>
      </c>
      <c r="W2356" t="s">
        <v>33</v>
      </c>
      <c r="X2356" t="str">
        <f t="shared" si="108"/>
        <v>NPT288DIPU</v>
      </c>
      <c r="Y2356">
        <f t="shared" si="109"/>
        <v>1</v>
      </c>
      <c r="Z2356">
        <f>COUNTIF($X$2:X2356,X2356)</f>
        <v>1</v>
      </c>
      <c r="AA2356" t="str">
        <f t="shared" si="110"/>
        <v>NPT288DIPU1</v>
      </c>
      <c r="AB2356">
        <f>COUNTIF(实际辖区!A:A,全部结果!X2356)</f>
        <v>1</v>
      </c>
      <c r="AC2356" s="9" t="str">
        <f>VLOOKUP(AA2356,实际辖区!D:E,2,0)</f>
        <v>POS_75803263</v>
      </c>
    </row>
    <row r="2357" spans="1:29">
      <c r="A2357" t="s">
        <v>919</v>
      </c>
      <c r="B2357" t="s">
        <v>2496</v>
      </c>
      <c r="C2357" t="s">
        <v>2497</v>
      </c>
      <c r="D2357" t="s">
        <v>2379</v>
      </c>
      <c r="E2357" t="s">
        <v>2396</v>
      </c>
      <c r="F2357" t="s">
        <v>2397</v>
      </c>
      <c r="G2357" t="s">
        <v>2496</v>
      </c>
      <c r="H2357" t="s">
        <v>29</v>
      </c>
      <c r="I2357">
        <v>56388558.667904399</v>
      </c>
      <c r="J2357">
        <v>-65437.32</v>
      </c>
      <c r="K2357">
        <v>884.1</v>
      </c>
      <c r="L2357">
        <v>0.31343283582089548</v>
      </c>
      <c r="M2357">
        <v>43.881430299999998</v>
      </c>
      <c r="N2357">
        <v>125.3246103</v>
      </c>
      <c r="O2357" t="s">
        <v>5810</v>
      </c>
      <c r="P2357" t="s">
        <v>919</v>
      </c>
      <c r="Q2357" t="s">
        <v>5807</v>
      </c>
      <c r="R2357">
        <v>1</v>
      </c>
      <c r="S2357">
        <v>43.890195683437902</v>
      </c>
      <c r="T2357">
        <v>125.32769804500489</v>
      </c>
      <c r="U2357">
        <v>1.0050336658175929</v>
      </c>
      <c r="V2357" t="s">
        <v>32</v>
      </c>
      <c r="W2357" t="s">
        <v>33</v>
      </c>
      <c r="X2357" t="str">
        <f t="shared" si="108"/>
        <v>NPT288AGFL</v>
      </c>
      <c r="Y2357">
        <f t="shared" si="109"/>
        <v>1</v>
      </c>
      <c r="Z2357">
        <f>COUNTIF($X$2:X2357,X2357)</f>
        <v>1</v>
      </c>
      <c r="AA2357" t="str">
        <f t="shared" si="110"/>
        <v>NPT288AGFL1</v>
      </c>
      <c r="AB2357">
        <f>COUNTIF(实际辖区!A:A,全部结果!X2357)</f>
        <v>1</v>
      </c>
      <c r="AC2357" s="9" t="str">
        <f>VLOOKUP(AA2357,实际辖区!D:E,2,0)</f>
        <v>POS_75803263</v>
      </c>
    </row>
    <row r="2358" spans="1:29">
      <c r="A2358" t="s">
        <v>919</v>
      </c>
      <c r="B2358" t="s">
        <v>2499</v>
      </c>
      <c r="C2358" t="s">
        <v>2500</v>
      </c>
      <c r="D2358" t="s">
        <v>2379</v>
      </c>
      <c r="E2358" t="s">
        <v>2396</v>
      </c>
      <c r="F2358" t="s">
        <v>2412</v>
      </c>
      <c r="G2358" t="s">
        <v>2499</v>
      </c>
      <c r="H2358" t="s">
        <v>29</v>
      </c>
      <c r="I2358">
        <v>36898385.360616997</v>
      </c>
      <c r="J2358">
        <v>3016.8</v>
      </c>
      <c r="K2358">
        <v>1060.92</v>
      </c>
      <c r="L2358">
        <v>0.2537313432835821</v>
      </c>
      <c r="M2358">
        <v>43.886386399999999</v>
      </c>
      <c r="N2358">
        <v>125.3411229</v>
      </c>
      <c r="O2358" t="s">
        <v>5810</v>
      </c>
      <c r="P2358" t="s">
        <v>919</v>
      </c>
      <c r="Q2358" t="s">
        <v>5807</v>
      </c>
      <c r="R2358">
        <v>1</v>
      </c>
      <c r="S2358">
        <v>43.890195683437902</v>
      </c>
      <c r="T2358">
        <v>125.32769804500489</v>
      </c>
      <c r="U2358">
        <v>1.158833553673575</v>
      </c>
      <c r="V2358" t="s">
        <v>32</v>
      </c>
      <c r="W2358" t="s">
        <v>33</v>
      </c>
      <c r="X2358" t="str">
        <f t="shared" si="108"/>
        <v>NPT288BGAI</v>
      </c>
      <c r="Y2358">
        <f t="shared" si="109"/>
        <v>1</v>
      </c>
      <c r="Z2358">
        <f>COUNTIF($X$2:X2358,X2358)</f>
        <v>1</v>
      </c>
      <c r="AA2358" t="str">
        <f t="shared" si="110"/>
        <v>NPT288BGAI1</v>
      </c>
      <c r="AB2358">
        <f>COUNTIF(实际辖区!A:A,全部结果!X2358)</f>
        <v>1</v>
      </c>
      <c r="AC2358" s="9" t="str">
        <f>VLOOKUP(AA2358,实际辖区!D:E,2,0)</f>
        <v>POS_75803263</v>
      </c>
    </row>
    <row r="2359" spans="1:29">
      <c r="A2359" t="s">
        <v>919</v>
      </c>
      <c r="B2359" t="s">
        <v>2408</v>
      </c>
      <c r="C2359" t="s">
        <v>2409</v>
      </c>
      <c r="D2359" t="s">
        <v>2379</v>
      </c>
      <c r="E2359" t="s">
        <v>2396</v>
      </c>
      <c r="F2359" t="s">
        <v>2397</v>
      </c>
      <c r="G2359" t="s">
        <v>2408</v>
      </c>
      <c r="H2359" t="s">
        <v>29</v>
      </c>
      <c r="I2359">
        <v>15490927.6788825</v>
      </c>
      <c r="J2359">
        <v>0</v>
      </c>
      <c r="K2359">
        <v>3536.4</v>
      </c>
      <c r="L2359">
        <v>0.2189054726368159</v>
      </c>
      <c r="M2359">
        <v>43.875077900000001</v>
      </c>
      <c r="N2359">
        <v>125.30964160000001</v>
      </c>
      <c r="O2359" t="s">
        <v>5810</v>
      </c>
      <c r="P2359" t="s">
        <v>919</v>
      </c>
      <c r="Q2359" t="s">
        <v>5807</v>
      </c>
      <c r="R2359">
        <v>0</v>
      </c>
      <c r="S2359">
        <v>43.890195683437902</v>
      </c>
      <c r="T2359">
        <v>125.32769804500489</v>
      </c>
      <c r="U2359">
        <v>2.219724544283407</v>
      </c>
      <c r="V2359" t="s">
        <v>32</v>
      </c>
      <c r="W2359" t="s">
        <v>33</v>
      </c>
      <c r="X2359" t="str">
        <f t="shared" si="108"/>
        <v>NPT288AGCX</v>
      </c>
      <c r="Y2359">
        <f t="shared" si="109"/>
        <v>1</v>
      </c>
      <c r="Z2359">
        <f>COUNTIF($X$2:X2359,X2359)</f>
        <v>1</v>
      </c>
      <c r="AA2359" t="str">
        <f t="shared" si="110"/>
        <v>NPT288AGCX1</v>
      </c>
      <c r="AB2359">
        <f>COUNTIF(实际辖区!A:A,全部结果!X2359)</f>
        <v>1</v>
      </c>
      <c r="AC2359" s="9" t="str">
        <f>VLOOKUP(AA2359,实际辖区!D:E,2,0)</f>
        <v>POS_75800489</v>
      </c>
    </row>
    <row r="2360" spans="1:29">
      <c r="A2360" t="s">
        <v>919</v>
      </c>
      <c r="B2360" t="s">
        <v>2426</v>
      </c>
      <c r="C2360" t="s">
        <v>2427</v>
      </c>
      <c r="D2360" t="s">
        <v>2379</v>
      </c>
      <c r="E2360" t="s">
        <v>2396</v>
      </c>
      <c r="F2360" t="s">
        <v>2412</v>
      </c>
      <c r="G2360" t="s">
        <v>2428</v>
      </c>
      <c r="H2360" t="s">
        <v>55</v>
      </c>
      <c r="I2360">
        <v>5429832.29995583</v>
      </c>
      <c r="J2360">
        <v>11962.5</v>
      </c>
      <c r="K2360">
        <v>353.64</v>
      </c>
      <c r="L2360">
        <v>0.1343283582089552</v>
      </c>
      <c r="M2360">
        <v>43.928666700000001</v>
      </c>
      <c r="N2360">
        <v>125.32183790000001</v>
      </c>
      <c r="O2360" t="s">
        <v>5810</v>
      </c>
      <c r="P2360" t="s">
        <v>919</v>
      </c>
      <c r="Q2360" t="s">
        <v>5807</v>
      </c>
      <c r="R2360">
        <v>0</v>
      </c>
      <c r="S2360">
        <v>43.890195683437902</v>
      </c>
      <c r="T2360">
        <v>125.32769804500489</v>
      </c>
      <c r="U2360">
        <v>4.3003746473727231</v>
      </c>
      <c r="V2360" t="s">
        <v>32</v>
      </c>
      <c r="W2360" t="s">
        <v>33</v>
      </c>
      <c r="X2360" t="str">
        <f t="shared" si="108"/>
        <v>NPT288AGDN</v>
      </c>
      <c r="Y2360">
        <f t="shared" si="109"/>
        <v>1</v>
      </c>
      <c r="Z2360">
        <f>COUNTIF($X$2:X2360,X2360)</f>
        <v>1</v>
      </c>
      <c r="AA2360" t="str">
        <f t="shared" si="110"/>
        <v>NPT288AGDN1</v>
      </c>
      <c r="AB2360">
        <f>COUNTIF(实际辖区!A:A,全部结果!X2360)</f>
        <v>1</v>
      </c>
      <c r="AC2360" s="9" t="str">
        <f>VLOOKUP(AA2360,实际辖区!D:E,2,0)</f>
        <v>POS_75803261</v>
      </c>
    </row>
    <row r="2361" spans="1:29">
      <c r="A2361" t="s">
        <v>919</v>
      </c>
      <c r="B2361" t="s">
        <v>2521</v>
      </c>
      <c r="C2361" t="s">
        <v>2522</v>
      </c>
      <c r="D2361" t="s">
        <v>2379</v>
      </c>
      <c r="E2361" t="s">
        <v>2396</v>
      </c>
      <c r="F2361" t="s">
        <v>2412</v>
      </c>
      <c r="G2361" t="s">
        <v>2521</v>
      </c>
      <c r="H2361" t="s">
        <v>29</v>
      </c>
      <c r="I2361">
        <v>12802018.584964801</v>
      </c>
      <c r="J2361">
        <v>0</v>
      </c>
      <c r="K2361">
        <v>0</v>
      </c>
      <c r="L2361">
        <v>8.45771144278607E-2</v>
      </c>
      <c r="M2361">
        <v>43.853204900000001</v>
      </c>
      <c r="N2361">
        <v>125.3447723</v>
      </c>
      <c r="O2361" t="s">
        <v>5810</v>
      </c>
      <c r="P2361" t="s">
        <v>919</v>
      </c>
      <c r="Q2361" t="s">
        <v>5807</v>
      </c>
      <c r="R2361">
        <v>0</v>
      </c>
      <c r="S2361">
        <v>43.890195683437902</v>
      </c>
      <c r="T2361">
        <v>125.32769804500489</v>
      </c>
      <c r="U2361">
        <v>4.3331169977071147</v>
      </c>
      <c r="V2361" t="s">
        <v>32</v>
      </c>
      <c r="W2361" t="s">
        <v>33</v>
      </c>
      <c r="X2361" t="str">
        <f t="shared" si="108"/>
        <v>NPT288BICQ</v>
      </c>
      <c r="Y2361">
        <f t="shared" si="109"/>
        <v>1</v>
      </c>
      <c r="Z2361">
        <f>COUNTIF($X$2:X2361,X2361)</f>
        <v>1</v>
      </c>
      <c r="AA2361" t="str">
        <f t="shared" si="110"/>
        <v>NPT288BICQ1</v>
      </c>
      <c r="AB2361">
        <f>COUNTIF(实际辖区!A:A,全部结果!X2361)</f>
        <v>1</v>
      </c>
      <c r="AC2361" s="9" t="str">
        <f>VLOOKUP(AA2361,实际辖区!D:E,2,0)</f>
        <v>POS_75803263</v>
      </c>
    </row>
    <row r="2362" spans="1:29">
      <c r="A2362" t="s">
        <v>919</v>
      </c>
      <c r="B2362" t="s">
        <v>2588</v>
      </c>
      <c r="C2362" t="s">
        <v>2589</v>
      </c>
      <c r="D2362" t="s">
        <v>2379</v>
      </c>
      <c r="E2362" t="s">
        <v>2396</v>
      </c>
      <c r="F2362" t="s">
        <v>2432</v>
      </c>
      <c r="G2362" t="s">
        <v>2588</v>
      </c>
      <c r="H2362" t="s">
        <v>29</v>
      </c>
      <c r="I2362">
        <v>22278100.2368843</v>
      </c>
      <c r="J2362">
        <v>0</v>
      </c>
      <c r="K2362">
        <v>0</v>
      </c>
      <c r="L2362">
        <v>5.9701492537313397E-2</v>
      </c>
      <c r="M2362">
        <v>43.898121600000003</v>
      </c>
      <c r="N2362">
        <v>125.26775720000001</v>
      </c>
      <c r="O2362" t="s">
        <v>5810</v>
      </c>
      <c r="P2362" t="s">
        <v>919</v>
      </c>
      <c r="Q2362" t="s">
        <v>5807</v>
      </c>
      <c r="R2362">
        <v>0</v>
      </c>
      <c r="S2362">
        <v>43.890195683437902</v>
      </c>
      <c r="T2362">
        <v>125.32769804500489</v>
      </c>
      <c r="U2362">
        <v>4.8960178575059388</v>
      </c>
      <c r="V2362" t="s">
        <v>32</v>
      </c>
      <c r="W2362" t="s">
        <v>33</v>
      </c>
      <c r="X2362" t="str">
        <f t="shared" si="108"/>
        <v>NPT288AGFJ</v>
      </c>
      <c r="Y2362">
        <f t="shared" si="109"/>
        <v>1</v>
      </c>
      <c r="Z2362">
        <f>COUNTIF($X$2:X2362,X2362)</f>
        <v>1</v>
      </c>
      <c r="AA2362" t="str">
        <f t="shared" si="110"/>
        <v>NPT288AGFJ1</v>
      </c>
      <c r="AB2362">
        <f>COUNTIF(实际辖区!A:A,全部结果!X2362)</f>
        <v>1</v>
      </c>
      <c r="AC2362" s="9" t="str">
        <f>VLOOKUP(AA2362,实际辖区!D:E,2,0)</f>
        <v>POS_75803261</v>
      </c>
    </row>
    <row r="2363" spans="1:29">
      <c r="A2363" t="s">
        <v>919</v>
      </c>
      <c r="B2363" t="s">
        <v>2428</v>
      </c>
      <c r="C2363" t="s">
        <v>2437</v>
      </c>
      <c r="D2363" t="s">
        <v>2379</v>
      </c>
      <c r="E2363" t="s">
        <v>2396</v>
      </c>
      <c r="F2363" t="s">
        <v>2404</v>
      </c>
      <c r="G2363" t="s">
        <v>2428</v>
      </c>
      <c r="H2363" t="s">
        <v>29</v>
      </c>
      <c r="I2363">
        <v>37130411.2833554</v>
      </c>
      <c r="J2363">
        <v>0</v>
      </c>
      <c r="K2363">
        <v>0</v>
      </c>
      <c r="L2363">
        <v>3.98009950248756E-2</v>
      </c>
      <c r="M2363">
        <v>43.928666700000001</v>
      </c>
      <c r="N2363">
        <v>125.32183790000001</v>
      </c>
      <c r="O2363" t="s">
        <v>5810</v>
      </c>
      <c r="P2363" t="s">
        <v>919</v>
      </c>
      <c r="Q2363" t="s">
        <v>5807</v>
      </c>
      <c r="R2363">
        <v>0</v>
      </c>
      <c r="S2363">
        <v>43.890195683437902</v>
      </c>
      <c r="T2363">
        <v>125.32769804500489</v>
      </c>
      <c r="U2363">
        <v>4.3003746473727231</v>
      </c>
      <c r="V2363" t="s">
        <v>32</v>
      </c>
      <c r="W2363" t="s">
        <v>33</v>
      </c>
      <c r="X2363" t="str">
        <f t="shared" si="108"/>
        <v>NPT288A9TG</v>
      </c>
      <c r="Y2363">
        <f t="shared" si="109"/>
        <v>1</v>
      </c>
      <c r="Z2363">
        <f>COUNTIF($X$2:X2363,X2363)</f>
        <v>1</v>
      </c>
      <c r="AA2363" t="str">
        <f t="shared" si="110"/>
        <v>NPT288A9TG1</v>
      </c>
      <c r="AB2363">
        <f>COUNTIF(实际辖区!A:A,全部结果!X2363)</f>
        <v>1</v>
      </c>
      <c r="AC2363" s="9" t="str">
        <f>VLOOKUP(AA2363,实际辖区!D:E,2,0)</f>
        <v>POS_75803261</v>
      </c>
    </row>
    <row r="2364" spans="1:29">
      <c r="A2364" t="s">
        <v>919</v>
      </c>
      <c r="B2364" t="s">
        <v>2438</v>
      </c>
      <c r="C2364" t="s">
        <v>2439</v>
      </c>
      <c r="D2364" t="s">
        <v>2379</v>
      </c>
      <c r="E2364" t="s">
        <v>2396</v>
      </c>
      <c r="F2364" t="s">
        <v>2401</v>
      </c>
      <c r="G2364" t="s">
        <v>2428</v>
      </c>
      <c r="H2364" t="s">
        <v>55</v>
      </c>
      <c r="I2364">
        <v>3137567.8482160401</v>
      </c>
      <c r="J2364">
        <v>0</v>
      </c>
      <c r="K2364">
        <v>0</v>
      </c>
      <c r="L2364">
        <v>9.9502487562189001E-3</v>
      </c>
      <c r="M2364">
        <v>43.879831000000003</v>
      </c>
      <c r="N2364">
        <v>125.37742660000001</v>
      </c>
      <c r="O2364" t="s">
        <v>5810</v>
      </c>
      <c r="P2364" t="s">
        <v>919</v>
      </c>
      <c r="Q2364" t="s">
        <v>5807</v>
      </c>
      <c r="R2364">
        <v>0</v>
      </c>
      <c r="S2364">
        <v>43.890195683437902</v>
      </c>
      <c r="T2364">
        <v>125.32769804500489</v>
      </c>
      <c r="U2364">
        <v>4.1588588082890334</v>
      </c>
      <c r="V2364" t="s">
        <v>32</v>
      </c>
      <c r="W2364" t="s">
        <v>33</v>
      </c>
      <c r="X2364" t="str">
        <f t="shared" si="108"/>
        <v>NPT288BPCN</v>
      </c>
      <c r="Y2364">
        <f t="shared" si="109"/>
        <v>1</v>
      </c>
      <c r="Z2364">
        <f>COUNTIF($X$2:X2364,X2364)</f>
        <v>1</v>
      </c>
      <c r="AA2364" t="str">
        <f t="shared" si="110"/>
        <v>NPT288BPCN1</v>
      </c>
      <c r="AB2364">
        <f>COUNTIF(实际辖区!A:A,全部结果!X2364)</f>
        <v>1</v>
      </c>
      <c r="AC2364" s="9" t="str">
        <f>VLOOKUP(AA2364,实际辖区!D:E,2,0)</f>
        <v>POS_75803261</v>
      </c>
    </row>
    <row r="2365" spans="1:29">
      <c r="A2365" t="s">
        <v>919</v>
      </c>
      <c r="B2365" t="s">
        <v>2410</v>
      </c>
      <c r="C2365" t="s">
        <v>2411</v>
      </c>
      <c r="D2365" t="s">
        <v>2379</v>
      </c>
      <c r="E2365" t="s">
        <v>2396</v>
      </c>
      <c r="F2365" t="s">
        <v>2412</v>
      </c>
      <c r="G2365" t="s">
        <v>2410</v>
      </c>
      <c r="H2365" t="s">
        <v>29</v>
      </c>
      <c r="I2365">
        <v>15165124.3988025</v>
      </c>
      <c r="J2365">
        <v>0</v>
      </c>
      <c r="K2365">
        <v>0</v>
      </c>
      <c r="L2365">
        <v>9.9999999999999995E-7</v>
      </c>
      <c r="M2365">
        <v>43.880344700000002</v>
      </c>
      <c r="N2365">
        <v>125.340243</v>
      </c>
      <c r="O2365" t="s">
        <v>5810</v>
      </c>
      <c r="P2365" t="s">
        <v>919</v>
      </c>
      <c r="Q2365" t="s">
        <v>5807</v>
      </c>
      <c r="R2365">
        <v>0</v>
      </c>
      <c r="S2365">
        <v>43.890195683437902</v>
      </c>
      <c r="T2365">
        <v>125.32769804500489</v>
      </c>
      <c r="U2365">
        <v>1.488062415601201</v>
      </c>
      <c r="V2365" t="s">
        <v>32</v>
      </c>
      <c r="W2365" t="s">
        <v>33</v>
      </c>
      <c r="X2365" t="str">
        <f t="shared" si="108"/>
        <v>NPT288P0SG</v>
      </c>
      <c r="Y2365">
        <f t="shared" si="109"/>
        <v>1</v>
      </c>
      <c r="Z2365">
        <f>COUNTIF($X$2:X2365,X2365)</f>
        <v>1</v>
      </c>
      <c r="AA2365" t="str">
        <f t="shared" si="110"/>
        <v>NPT288P0SG1</v>
      </c>
      <c r="AB2365">
        <f>COUNTIF(实际辖区!A:A,全部结果!X2365)</f>
        <v>1</v>
      </c>
      <c r="AC2365" s="9" t="str">
        <f>VLOOKUP(AA2365,实际辖区!D:E,2,0)</f>
        <v>POS_75803261</v>
      </c>
    </row>
    <row r="2366" spans="1:29">
      <c r="A2366" t="s">
        <v>919</v>
      </c>
      <c r="B2366" t="s">
        <v>2578</v>
      </c>
      <c r="C2366" t="s">
        <v>2579</v>
      </c>
      <c r="D2366" t="s">
        <v>2379</v>
      </c>
      <c r="E2366" t="s">
        <v>2396</v>
      </c>
      <c r="F2366" t="s">
        <v>2580</v>
      </c>
      <c r="G2366" t="s">
        <v>2578</v>
      </c>
      <c r="H2366" t="s">
        <v>29</v>
      </c>
      <c r="I2366">
        <v>49566020.615899101</v>
      </c>
      <c r="J2366">
        <v>0</v>
      </c>
      <c r="K2366">
        <v>0</v>
      </c>
      <c r="L2366">
        <v>0.2238805970149253</v>
      </c>
      <c r="M2366">
        <v>44.8454397</v>
      </c>
      <c r="N2366">
        <v>126.5396094</v>
      </c>
      <c r="O2366" t="s">
        <v>5811</v>
      </c>
      <c r="P2366" t="s">
        <v>919</v>
      </c>
      <c r="Q2366" t="s">
        <v>5807</v>
      </c>
      <c r="R2366">
        <v>0</v>
      </c>
      <c r="S2366">
        <v>44.27969948077601</v>
      </c>
      <c r="T2366">
        <v>125.72099690159089</v>
      </c>
      <c r="U2366">
        <v>90.45178454435613</v>
      </c>
      <c r="V2366" t="s">
        <v>32</v>
      </c>
      <c r="W2366" t="s">
        <v>33</v>
      </c>
      <c r="X2366" t="str">
        <f t="shared" si="108"/>
        <v>NPT288AGHH</v>
      </c>
      <c r="Y2366">
        <f t="shared" si="109"/>
        <v>1</v>
      </c>
      <c r="Z2366">
        <f>COUNTIF($X$2:X2366,X2366)</f>
        <v>1</v>
      </c>
      <c r="AA2366" t="str">
        <f t="shared" si="110"/>
        <v>NPT288AGHH1</v>
      </c>
      <c r="AB2366">
        <f>COUNTIF(实际辖区!A:A,全部结果!X2366)</f>
        <v>1</v>
      </c>
      <c r="AC2366" s="9" t="str">
        <f>VLOOKUP(AA2366,实际辖区!D:E,2,0)</f>
        <v>POS_75803261</v>
      </c>
    </row>
    <row r="2367" spans="1:29">
      <c r="A2367" t="s">
        <v>919</v>
      </c>
      <c r="B2367" t="s">
        <v>2501</v>
      </c>
      <c r="C2367" t="s">
        <v>2502</v>
      </c>
      <c r="D2367" t="s">
        <v>2379</v>
      </c>
      <c r="E2367" t="s">
        <v>2396</v>
      </c>
      <c r="F2367" t="s">
        <v>2503</v>
      </c>
      <c r="G2367" t="s">
        <v>2501</v>
      </c>
      <c r="H2367" t="s">
        <v>29</v>
      </c>
      <c r="I2367">
        <v>49004637.605378702</v>
      </c>
      <c r="J2367">
        <v>0</v>
      </c>
      <c r="K2367">
        <v>0</v>
      </c>
      <c r="L2367">
        <v>0.19900497512437809</v>
      </c>
      <c r="M2367">
        <v>44.548148300000001</v>
      </c>
      <c r="N2367">
        <v>125.6958235</v>
      </c>
      <c r="O2367" t="s">
        <v>5811</v>
      </c>
      <c r="P2367" t="s">
        <v>919</v>
      </c>
      <c r="Q2367" t="s">
        <v>5807</v>
      </c>
      <c r="R2367">
        <v>1</v>
      </c>
      <c r="S2367">
        <v>44.27969948077601</v>
      </c>
      <c r="T2367">
        <v>125.72099690159089</v>
      </c>
      <c r="U2367">
        <v>29.897424064850611</v>
      </c>
      <c r="V2367" t="s">
        <v>32</v>
      </c>
      <c r="W2367" t="s">
        <v>33</v>
      </c>
      <c r="X2367" t="str">
        <f t="shared" si="108"/>
        <v>NPT288AGIB</v>
      </c>
      <c r="Y2367">
        <f t="shared" si="109"/>
        <v>1</v>
      </c>
      <c r="Z2367">
        <f>COUNTIF($X$2:X2367,X2367)</f>
        <v>1</v>
      </c>
      <c r="AA2367" t="str">
        <f t="shared" si="110"/>
        <v>NPT288AGIB1</v>
      </c>
      <c r="AB2367">
        <f>COUNTIF(实际辖区!A:A,全部结果!X2367)</f>
        <v>1</v>
      </c>
      <c r="AC2367" s="9" t="str">
        <f>VLOOKUP(AA2367,实际辖区!D:E,2,0)</f>
        <v>POS_75803263</v>
      </c>
    </row>
    <row r="2368" spans="1:29">
      <c r="A2368" t="s">
        <v>919</v>
      </c>
      <c r="B2368" t="s">
        <v>2399</v>
      </c>
      <c r="C2368" t="s">
        <v>2400</v>
      </c>
      <c r="D2368" t="s">
        <v>2379</v>
      </c>
      <c r="E2368" t="s">
        <v>2396</v>
      </c>
      <c r="F2368" t="s">
        <v>2401</v>
      </c>
      <c r="G2368" t="s">
        <v>2399</v>
      </c>
      <c r="H2368" t="s">
        <v>29</v>
      </c>
      <c r="I2368">
        <v>71572351.746081695</v>
      </c>
      <c r="J2368">
        <v>0</v>
      </c>
      <c r="K2368">
        <v>0</v>
      </c>
      <c r="L2368">
        <v>0.11940298507462679</v>
      </c>
      <c r="M2368">
        <v>43.893279100000001</v>
      </c>
      <c r="N2368">
        <v>125.372011</v>
      </c>
      <c r="O2368" t="s">
        <v>5811</v>
      </c>
      <c r="P2368" t="s">
        <v>919</v>
      </c>
      <c r="Q2368" t="s">
        <v>5807</v>
      </c>
      <c r="R2368">
        <v>0</v>
      </c>
      <c r="S2368">
        <v>44.27969948077601</v>
      </c>
      <c r="T2368">
        <v>125.72099690159089</v>
      </c>
      <c r="U2368">
        <v>51.232380645295457</v>
      </c>
      <c r="V2368" t="s">
        <v>32</v>
      </c>
      <c r="W2368" t="s">
        <v>33</v>
      </c>
      <c r="X2368" t="str">
        <f t="shared" si="108"/>
        <v>NPT288AGFC</v>
      </c>
      <c r="Y2368">
        <f t="shared" si="109"/>
        <v>1</v>
      </c>
      <c r="Z2368">
        <f>COUNTIF($X$2:X2368,X2368)</f>
        <v>1</v>
      </c>
      <c r="AA2368" t="str">
        <f t="shared" si="110"/>
        <v>NPT288AGFC1</v>
      </c>
      <c r="AB2368">
        <f>COUNTIF(实际辖区!A:A,全部结果!X2368)</f>
        <v>1</v>
      </c>
      <c r="AC2368" s="9" t="str">
        <f>VLOOKUP(AA2368,实际辖区!D:E,2,0)</f>
        <v>POS_75803261</v>
      </c>
    </row>
    <row r="2369" spans="1:29">
      <c r="A2369" t="s">
        <v>919</v>
      </c>
      <c r="B2369" t="s">
        <v>2518</v>
      </c>
      <c r="C2369" t="s">
        <v>2519</v>
      </c>
      <c r="D2369" t="s">
        <v>2379</v>
      </c>
      <c r="E2369" t="s">
        <v>2396</v>
      </c>
      <c r="F2369" t="s">
        <v>2520</v>
      </c>
      <c r="G2369" t="s">
        <v>2518</v>
      </c>
      <c r="H2369" t="s">
        <v>29</v>
      </c>
      <c r="I2369">
        <v>29723854.0165819</v>
      </c>
      <c r="J2369">
        <v>0</v>
      </c>
      <c r="K2369">
        <v>0</v>
      </c>
      <c r="L2369">
        <v>0.10945273631840791</v>
      </c>
      <c r="M2369">
        <v>43.535855699999999</v>
      </c>
      <c r="N2369">
        <v>125.68354050000001</v>
      </c>
      <c r="O2369" t="s">
        <v>5811</v>
      </c>
      <c r="P2369" t="s">
        <v>919</v>
      </c>
      <c r="Q2369" t="s">
        <v>5807</v>
      </c>
      <c r="R2369">
        <v>0</v>
      </c>
      <c r="S2369">
        <v>44.27969948077601</v>
      </c>
      <c r="T2369">
        <v>125.72099690159089</v>
      </c>
      <c r="U2369">
        <v>82.703560668230423</v>
      </c>
      <c r="V2369" t="s">
        <v>32</v>
      </c>
      <c r="W2369" t="s">
        <v>33</v>
      </c>
      <c r="X2369" t="str">
        <f t="shared" si="108"/>
        <v>NPT288AGIE</v>
      </c>
      <c r="Y2369">
        <f t="shared" si="109"/>
        <v>1</v>
      </c>
      <c r="Z2369">
        <f>COUNTIF($X$2:X2369,X2369)</f>
        <v>1</v>
      </c>
      <c r="AA2369" t="str">
        <f t="shared" si="110"/>
        <v>NPT288AGIE1</v>
      </c>
      <c r="AB2369">
        <f>COUNTIF(实际辖区!A:A,全部结果!X2369)</f>
        <v>1</v>
      </c>
      <c r="AC2369" s="9" t="str">
        <f>VLOOKUP(AA2369,实际辖区!D:E,2,0)</f>
        <v>POS_75803261</v>
      </c>
    </row>
    <row r="2370" spans="1:29">
      <c r="A2370" t="s">
        <v>919</v>
      </c>
      <c r="B2370" t="s">
        <v>2581</v>
      </c>
      <c r="C2370" t="s">
        <v>2582</v>
      </c>
      <c r="D2370" t="s">
        <v>2379</v>
      </c>
      <c r="E2370" t="s">
        <v>2396</v>
      </c>
      <c r="F2370" t="s">
        <v>2583</v>
      </c>
      <c r="G2370" t="s">
        <v>2581</v>
      </c>
      <c r="H2370" t="s">
        <v>29</v>
      </c>
      <c r="I2370">
        <v>21841204.424162202</v>
      </c>
      <c r="J2370">
        <v>0</v>
      </c>
      <c r="K2370">
        <v>3536.4</v>
      </c>
      <c r="L2370">
        <v>8.45771144278607E-2</v>
      </c>
      <c r="M2370">
        <v>44.442376899999999</v>
      </c>
      <c r="N2370">
        <v>125.18134980000001</v>
      </c>
      <c r="O2370" t="s">
        <v>5811</v>
      </c>
      <c r="P2370" t="s">
        <v>919</v>
      </c>
      <c r="Q2370" t="s">
        <v>5807</v>
      </c>
      <c r="R2370">
        <v>1</v>
      </c>
      <c r="S2370">
        <v>44.27969948077601</v>
      </c>
      <c r="T2370">
        <v>125.72099690159089</v>
      </c>
      <c r="U2370">
        <v>46.663127161360677</v>
      </c>
      <c r="V2370" t="s">
        <v>32</v>
      </c>
      <c r="W2370" t="s">
        <v>33</v>
      </c>
      <c r="X2370" t="str">
        <f t="shared" si="108"/>
        <v>NPT288AGHM</v>
      </c>
      <c r="Y2370">
        <f t="shared" si="109"/>
        <v>1</v>
      </c>
      <c r="Z2370">
        <f>COUNTIF($X$2:X2370,X2370)</f>
        <v>1</v>
      </c>
      <c r="AA2370" t="str">
        <f t="shared" si="110"/>
        <v>NPT288AGHM1</v>
      </c>
      <c r="AB2370">
        <f>COUNTIF(实际辖区!A:A,全部结果!X2370)</f>
        <v>1</v>
      </c>
      <c r="AC2370" s="9" t="str">
        <f>VLOOKUP(AA2370,实际辖区!D:E,2,0)</f>
        <v>POS_75905562</v>
      </c>
    </row>
    <row r="2371" spans="1:29">
      <c r="A2371" t="s">
        <v>919</v>
      </c>
      <c r="B2371" t="s">
        <v>2508</v>
      </c>
      <c r="C2371" t="s">
        <v>2509</v>
      </c>
      <c r="D2371" t="s">
        <v>2379</v>
      </c>
      <c r="E2371" t="s">
        <v>2396</v>
      </c>
      <c r="F2371" t="s">
        <v>2510</v>
      </c>
      <c r="G2371" t="s">
        <v>2508</v>
      </c>
      <c r="H2371" t="s">
        <v>29</v>
      </c>
      <c r="I2371">
        <v>74837930.990036905</v>
      </c>
      <c r="J2371">
        <v>0</v>
      </c>
      <c r="K2371">
        <v>0</v>
      </c>
      <c r="L2371">
        <v>7.9601990049751201E-2</v>
      </c>
      <c r="M2371">
        <v>44.148857</v>
      </c>
      <c r="N2371">
        <v>125.85465859999999</v>
      </c>
      <c r="O2371" t="s">
        <v>5811</v>
      </c>
      <c r="P2371" t="s">
        <v>919</v>
      </c>
      <c r="Q2371" t="s">
        <v>5807</v>
      </c>
      <c r="R2371">
        <v>0</v>
      </c>
      <c r="S2371">
        <v>44.27969948077601</v>
      </c>
      <c r="T2371">
        <v>125.72099690159089</v>
      </c>
      <c r="U2371">
        <v>18.040971688031131</v>
      </c>
      <c r="V2371" t="s">
        <v>32</v>
      </c>
      <c r="W2371" t="s">
        <v>33</v>
      </c>
      <c r="X2371" t="str">
        <f t="shared" ref="X2371:X2434" si="111">P2371&amp;B2371</f>
        <v>NPT288AGHR</v>
      </c>
      <c r="Y2371">
        <f t="shared" ref="Y2371:Y2434" si="112">COUNTIF(X:X,X2371)</f>
        <v>1</v>
      </c>
      <c r="Z2371">
        <f>COUNTIF($X$2:X2371,X2371)</f>
        <v>1</v>
      </c>
      <c r="AA2371" t="str">
        <f t="shared" ref="AA2371:AA2434" si="113">X2371&amp;Z2371</f>
        <v>NPT288AGHR1</v>
      </c>
      <c r="AB2371">
        <f>COUNTIF(实际辖区!A:A,全部结果!X2371)</f>
        <v>1</v>
      </c>
      <c r="AC2371" s="9" t="str">
        <f>VLOOKUP(AA2371,实际辖区!D:E,2,0)</f>
        <v>POS_75800489</v>
      </c>
    </row>
    <row r="2372" spans="1:29">
      <c r="A2372" t="s">
        <v>919</v>
      </c>
      <c r="B2372" t="s">
        <v>2584</v>
      </c>
      <c r="C2372" t="s">
        <v>2585</v>
      </c>
      <c r="D2372" t="s">
        <v>2379</v>
      </c>
      <c r="E2372" t="s">
        <v>2396</v>
      </c>
      <c r="F2372" t="s">
        <v>2503</v>
      </c>
      <c r="G2372" t="s">
        <v>2584</v>
      </c>
      <c r="H2372" t="s">
        <v>29</v>
      </c>
      <c r="I2372">
        <v>21412526.206463199</v>
      </c>
      <c r="J2372">
        <v>0</v>
      </c>
      <c r="K2372">
        <v>0</v>
      </c>
      <c r="L2372">
        <v>6.9651741293532299E-2</v>
      </c>
      <c r="M2372">
        <v>44.539143500000002</v>
      </c>
      <c r="N2372">
        <v>125.72880910000001</v>
      </c>
      <c r="O2372" t="s">
        <v>5811</v>
      </c>
      <c r="P2372" t="s">
        <v>919</v>
      </c>
      <c r="Q2372" t="s">
        <v>5807</v>
      </c>
      <c r="R2372">
        <v>0</v>
      </c>
      <c r="S2372">
        <v>44.27969948077601</v>
      </c>
      <c r="T2372">
        <v>125.72099690159089</v>
      </c>
      <c r="U2372">
        <v>28.836195877587532</v>
      </c>
      <c r="V2372" t="s">
        <v>32</v>
      </c>
      <c r="W2372" t="s">
        <v>33</v>
      </c>
      <c r="X2372" t="str">
        <f t="shared" si="111"/>
        <v>NPT288AGIC</v>
      </c>
      <c r="Y2372">
        <f t="shared" si="112"/>
        <v>1</v>
      </c>
      <c r="Z2372">
        <f>COUNTIF($X$2:X2372,X2372)</f>
        <v>1</v>
      </c>
      <c r="AA2372" t="str">
        <f t="shared" si="113"/>
        <v>NPT288AGIC1</v>
      </c>
      <c r="AB2372">
        <f>COUNTIF(实际辖区!A:A,全部结果!X2372)</f>
        <v>1</v>
      </c>
      <c r="AC2372" s="9" t="str">
        <f>VLOOKUP(AA2372,实际辖区!D:E,2,0)</f>
        <v>POS_75803263</v>
      </c>
    </row>
    <row r="2373" spans="1:29">
      <c r="A2373" t="s">
        <v>919</v>
      </c>
      <c r="B2373" t="s">
        <v>2504</v>
      </c>
      <c r="C2373" t="s">
        <v>2505</v>
      </c>
      <c r="D2373" t="s">
        <v>2379</v>
      </c>
      <c r="E2373" t="s">
        <v>2506</v>
      </c>
      <c r="F2373" t="s">
        <v>2507</v>
      </c>
      <c r="G2373" t="s">
        <v>2504</v>
      </c>
      <c r="H2373" t="s">
        <v>29</v>
      </c>
      <c r="I2373">
        <v>39709579.345781401</v>
      </c>
      <c r="J2373">
        <v>191714.76</v>
      </c>
      <c r="K2373">
        <v>9725.1</v>
      </c>
      <c r="L2373">
        <v>0.35820895522388058</v>
      </c>
      <c r="M2373">
        <v>43.183232799999999</v>
      </c>
      <c r="N2373">
        <v>124.3657168</v>
      </c>
      <c r="O2373" t="s">
        <v>5812</v>
      </c>
      <c r="P2373" t="s">
        <v>919</v>
      </c>
      <c r="Q2373" t="s">
        <v>5807</v>
      </c>
      <c r="R2373">
        <v>1</v>
      </c>
      <c r="S2373">
        <v>43.411647828164362</v>
      </c>
      <c r="T2373">
        <v>124.16532129615111</v>
      </c>
      <c r="U2373">
        <v>30.139713773986621</v>
      </c>
      <c r="V2373" t="s">
        <v>32</v>
      </c>
      <c r="W2373" t="s">
        <v>33</v>
      </c>
      <c r="X2373" t="str">
        <f t="shared" si="111"/>
        <v>NPT288AGOD</v>
      </c>
      <c r="Y2373">
        <f t="shared" si="112"/>
        <v>1</v>
      </c>
      <c r="Z2373">
        <f>COUNTIF($X$2:X2373,X2373)</f>
        <v>1</v>
      </c>
      <c r="AA2373" t="str">
        <f t="shared" si="113"/>
        <v>NPT288AGOD1</v>
      </c>
      <c r="AB2373">
        <f>COUNTIF(实际辖区!A:A,全部结果!X2373)</f>
        <v>1</v>
      </c>
      <c r="AC2373" s="9" t="str">
        <f>VLOOKUP(AA2373,实际辖区!D:E,2,0)</f>
        <v>POS_75874903</v>
      </c>
    </row>
    <row r="2374" spans="1:29">
      <c r="A2374" t="s">
        <v>919</v>
      </c>
      <c r="B2374" t="s">
        <v>2513</v>
      </c>
      <c r="C2374" t="s">
        <v>2514</v>
      </c>
      <c r="D2374" t="s">
        <v>2379</v>
      </c>
      <c r="E2374" t="s">
        <v>2506</v>
      </c>
      <c r="F2374" t="s">
        <v>2515</v>
      </c>
      <c r="G2374" t="s">
        <v>2513</v>
      </c>
      <c r="H2374" t="s">
        <v>29</v>
      </c>
      <c r="I2374">
        <v>26261657.305093002</v>
      </c>
      <c r="J2374">
        <v>15913.8</v>
      </c>
      <c r="K2374">
        <v>0</v>
      </c>
      <c r="L2374">
        <v>0.1741293532338308</v>
      </c>
      <c r="M2374">
        <v>43.320489199999997</v>
      </c>
      <c r="N2374">
        <v>124.3464104</v>
      </c>
      <c r="O2374" t="s">
        <v>5812</v>
      </c>
      <c r="P2374" t="s">
        <v>919</v>
      </c>
      <c r="Q2374" t="s">
        <v>5807</v>
      </c>
      <c r="R2374">
        <v>1</v>
      </c>
      <c r="S2374">
        <v>43.411647828164362</v>
      </c>
      <c r="T2374">
        <v>124.16532129615111</v>
      </c>
      <c r="U2374">
        <v>17.83312619151495</v>
      </c>
      <c r="V2374" t="s">
        <v>32</v>
      </c>
      <c r="W2374" t="s">
        <v>33</v>
      </c>
      <c r="X2374" t="str">
        <f t="shared" si="111"/>
        <v>NPT288AGPI</v>
      </c>
      <c r="Y2374">
        <f t="shared" si="112"/>
        <v>1</v>
      </c>
      <c r="Z2374">
        <f>COUNTIF($X$2:X2374,X2374)</f>
        <v>1</v>
      </c>
      <c r="AA2374" t="str">
        <f t="shared" si="113"/>
        <v>NPT288AGPI1</v>
      </c>
      <c r="AB2374">
        <f>COUNTIF(实际辖区!A:A,全部结果!X2374)</f>
        <v>1</v>
      </c>
      <c r="AC2374" s="9" t="str">
        <f>VLOOKUP(AA2374,实际辖区!D:E,2,0)</f>
        <v>POS_75874903</v>
      </c>
    </row>
    <row r="2375" spans="1:29">
      <c r="A2375" t="s">
        <v>919</v>
      </c>
      <c r="B2375" t="s">
        <v>2574</v>
      </c>
      <c r="C2375" t="s">
        <v>2575</v>
      </c>
      <c r="D2375" t="s">
        <v>2379</v>
      </c>
      <c r="E2375" t="s">
        <v>2396</v>
      </c>
      <c r="F2375" t="s">
        <v>2576</v>
      </c>
      <c r="G2375" t="s">
        <v>2574</v>
      </c>
      <c r="H2375" t="s">
        <v>29</v>
      </c>
      <c r="I2375">
        <v>29154440.148401</v>
      </c>
      <c r="J2375">
        <v>0</v>
      </c>
      <c r="K2375">
        <v>1248.5999999999999</v>
      </c>
      <c r="L2375">
        <v>0.1741293532338308</v>
      </c>
      <c r="M2375">
        <v>43.515952599999999</v>
      </c>
      <c r="N2375">
        <v>124.83241</v>
      </c>
      <c r="O2375" t="s">
        <v>5812</v>
      </c>
      <c r="P2375" t="s">
        <v>919</v>
      </c>
      <c r="Q2375" t="s">
        <v>5807</v>
      </c>
      <c r="R2375">
        <v>1</v>
      </c>
      <c r="S2375">
        <v>43.411647828164362</v>
      </c>
      <c r="T2375">
        <v>124.16532129615111</v>
      </c>
      <c r="U2375">
        <v>55.21377528121932</v>
      </c>
      <c r="V2375" t="s">
        <v>32</v>
      </c>
      <c r="W2375" t="s">
        <v>33</v>
      </c>
      <c r="X2375" t="str">
        <f t="shared" si="111"/>
        <v>NPT288AGPN</v>
      </c>
      <c r="Y2375">
        <f t="shared" si="112"/>
        <v>1</v>
      </c>
      <c r="Z2375">
        <f>COUNTIF($X$2:X2375,X2375)</f>
        <v>1</v>
      </c>
      <c r="AA2375" t="str">
        <f t="shared" si="113"/>
        <v>NPT288AGPN1</v>
      </c>
      <c r="AB2375">
        <f>COUNTIF(实际辖区!A:A,全部结果!X2375)</f>
        <v>1</v>
      </c>
      <c r="AC2375" s="9" t="str">
        <f>VLOOKUP(AA2375,实际辖区!D:E,2,0)</f>
        <v>POS_75874903</v>
      </c>
    </row>
    <row r="2376" spans="1:29">
      <c r="A2376" t="s">
        <v>919</v>
      </c>
      <c r="B2376" t="s">
        <v>2511</v>
      </c>
      <c r="C2376" t="s">
        <v>2512</v>
      </c>
      <c r="D2376" t="s">
        <v>2379</v>
      </c>
      <c r="E2376" t="s">
        <v>2506</v>
      </c>
      <c r="F2376" t="s">
        <v>2507</v>
      </c>
      <c r="G2376" t="s">
        <v>2511</v>
      </c>
      <c r="H2376" t="s">
        <v>29</v>
      </c>
      <c r="I2376">
        <v>20943049.008917999</v>
      </c>
      <c r="J2376">
        <v>38435.1</v>
      </c>
      <c r="K2376">
        <v>603.36</v>
      </c>
      <c r="L2376">
        <v>0.1343283582089552</v>
      </c>
      <c r="M2376">
        <v>43.174524900000002</v>
      </c>
      <c r="N2376">
        <v>124.37169729999999</v>
      </c>
      <c r="O2376" t="s">
        <v>5812</v>
      </c>
      <c r="P2376" t="s">
        <v>919</v>
      </c>
      <c r="Q2376" t="s">
        <v>5807</v>
      </c>
      <c r="R2376">
        <v>1</v>
      </c>
      <c r="S2376">
        <v>43.411647828164362</v>
      </c>
      <c r="T2376">
        <v>124.16532129615111</v>
      </c>
      <c r="U2376">
        <v>31.216920658810011</v>
      </c>
      <c r="V2376" t="s">
        <v>32</v>
      </c>
      <c r="W2376" t="s">
        <v>33</v>
      </c>
      <c r="X2376" t="str">
        <f t="shared" si="111"/>
        <v>NPT288AGOZ</v>
      </c>
      <c r="Y2376">
        <f t="shared" si="112"/>
        <v>1</v>
      </c>
      <c r="Z2376">
        <f>COUNTIF($X$2:X2376,X2376)</f>
        <v>1</v>
      </c>
      <c r="AA2376" t="str">
        <f t="shared" si="113"/>
        <v>NPT288AGOZ1</v>
      </c>
      <c r="AB2376">
        <f>COUNTIF(实际辖区!A:A,全部结果!X2376)</f>
        <v>1</v>
      </c>
      <c r="AC2376" s="9" t="str">
        <f>VLOOKUP(AA2376,实际辖区!D:E,2,0)</f>
        <v>POS_75874903</v>
      </c>
    </row>
    <row r="2377" spans="1:29">
      <c r="A2377" t="s">
        <v>919</v>
      </c>
      <c r="B2377" t="s">
        <v>2523</v>
      </c>
      <c r="C2377" t="s">
        <v>2524</v>
      </c>
      <c r="D2377" t="s">
        <v>2379</v>
      </c>
      <c r="E2377" t="s">
        <v>2506</v>
      </c>
      <c r="F2377" t="s">
        <v>2525</v>
      </c>
      <c r="G2377" t="s">
        <v>2523</v>
      </c>
      <c r="H2377" t="s">
        <v>29</v>
      </c>
      <c r="I2377">
        <v>12781363.098307</v>
      </c>
      <c r="J2377">
        <v>0</v>
      </c>
      <c r="K2377">
        <v>0</v>
      </c>
      <c r="L2377">
        <v>9.4527363184079602E-2</v>
      </c>
      <c r="M2377">
        <v>43.528287499999998</v>
      </c>
      <c r="N2377">
        <v>123.5126032</v>
      </c>
      <c r="O2377" t="s">
        <v>5812</v>
      </c>
      <c r="P2377" t="s">
        <v>919</v>
      </c>
      <c r="Q2377" t="s">
        <v>5807</v>
      </c>
      <c r="R2377">
        <v>1</v>
      </c>
      <c r="S2377">
        <v>43.411647828164362</v>
      </c>
      <c r="T2377">
        <v>124.16532129615111</v>
      </c>
      <c r="U2377">
        <v>54.382228918681257</v>
      </c>
      <c r="V2377" t="s">
        <v>32</v>
      </c>
      <c r="W2377" t="s">
        <v>33</v>
      </c>
      <c r="X2377" t="str">
        <f t="shared" si="111"/>
        <v>NPT288AGPC</v>
      </c>
      <c r="Y2377">
        <f t="shared" si="112"/>
        <v>1</v>
      </c>
      <c r="Z2377">
        <f>COUNTIF($X$2:X2377,X2377)</f>
        <v>1</v>
      </c>
      <c r="AA2377" t="str">
        <f t="shared" si="113"/>
        <v>NPT288AGPC1</v>
      </c>
      <c r="AB2377">
        <f>COUNTIF(实际辖区!A:A,全部结果!X2377)</f>
        <v>1</v>
      </c>
      <c r="AC2377" s="9" t="str">
        <f>VLOOKUP(AA2377,实际辖区!D:E,2,0)</f>
        <v>POS_75874903</v>
      </c>
    </row>
    <row r="2378" spans="1:29">
      <c r="A2378" t="s">
        <v>919</v>
      </c>
      <c r="B2378" t="s">
        <v>2526</v>
      </c>
      <c r="C2378" t="s">
        <v>2527</v>
      </c>
      <c r="D2378" t="s">
        <v>2379</v>
      </c>
      <c r="E2378" t="s">
        <v>2506</v>
      </c>
      <c r="F2378" t="s">
        <v>2525</v>
      </c>
      <c r="G2378" t="s">
        <v>2526</v>
      </c>
      <c r="H2378" t="s">
        <v>29</v>
      </c>
      <c r="I2378">
        <v>20254597.575419798</v>
      </c>
      <c r="J2378">
        <v>0</v>
      </c>
      <c r="K2378">
        <v>0</v>
      </c>
      <c r="L2378">
        <v>3.98009950248756E-2</v>
      </c>
      <c r="M2378">
        <v>43.524432900000001</v>
      </c>
      <c r="N2378">
        <v>123.5183992</v>
      </c>
      <c r="O2378" t="s">
        <v>5812</v>
      </c>
      <c r="P2378" t="s">
        <v>919</v>
      </c>
      <c r="Q2378" t="s">
        <v>5807</v>
      </c>
      <c r="R2378">
        <v>0</v>
      </c>
      <c r="S2378">
        <v>43.411647828164362</v>
      </c>
      <c r="T2378">
        <v>124.16532129615111</v>
      </c>
      <c r="U2378">
        <v>53.827177729428989</v>
      </c>
      <c r="V2378" t="s">
        <v>32</v>
      </c>
      <c r="W2378" t="s">
        <v>33</v>
      </c>
      <c r="X2378" t="str">
        <f t="shared" si="111"/>
        <v>NPT288AGPF</v>
      </c>
      <c r="Y2378">
        <f t="shared" si="112"/>
        <v>1</v>
      </c>
      <c r="Z2378">
        <f>COUNTIF($X$2:X2378,X2378)</f>
        <v>1</v>
      </c>
      <c r="AA2378" t="str">
        <f t="shared" si="113"/>
        <v>NPT288AGPF1</v>
      </c>
      <c r="AB2378">
        <f>COUNTIF(实际辖区!A:A,全部结果!X2378)</f>
        <v>1</v>
      </c>
      <c r="AC2378" s="9" t="str">
        <f>VLOOKUP(AA2378,实际辖区!D:E,2,0)</f>
        <v>POS_75874903</v>
      </c>
    </row>
    <row r="2379" spans="1:29">
      <c r="A2379" t="s">
        <v>919</v>
      </c>
      <c r="B2379" t="s">
        <v>2586</v>
      </c>
      <c r="C2379" t="s">
        <v>2587</v>
      </c>
      <c r="D2379" t="s">
        <v>2379</v>
      </c>
      <c r="E2379" t="s">
        <v>2396</v>
      </c>
      <c r="F2379" t="s">
        <v>2576</v>
      </c>
      <c r="G2379" t="s">
        <v>2586</v>
      </c>
      <c r="H2379" t="s">
        <v>29</v>
      </c>
      <c r="I2379">
        <v>13237522.8729186</v>
      </c>
      <c r="J2379">
        <v>31215</v>
      </c>
      <c r="K2379">
        <v>0</v>
      </c>
      <c r="L2379">
        <v>2.4875621890547199E-2</v>
      </c>
      <c r="M2379">
        <v>43.510433599999999</v>
      </c>
      <c r="N2379">
        <v>124.8561802</v>
      </c>
      <c r="O2379" t="s">
        <v>5812</v>
      </c>
      <c r="P2379" t="s">
        <v>919</v>
      </c>
      <c r="Q2379" t="s">
        <v>5807</v>
      </c>
      <c r="R2379">
        <v>1</v>
      </c>
      <c r="S2379">
        <v>43.411647828164362</v>
      </c>
      <c r="T2379">
        <v>124.16532129615111</v>
      </c>
      <c r="U2379">
        <v>56.977152645536627</v>
      </c>
      <c r="V2379" t="s">
        <v>32</v>
      </c>
      <c r="W2379" t="s">
        <v>33</v>
      </c>
      <c r="X2379" t="str">
        <f t="shared" si="111"/>
        <v>NPT288BKEN</v>
      </c>
      <c r="Y2379">
        <f t="shared" si="112"/>
        <v>1</v>
      </c>
      <c r="Z2379">
        <f>COUNTIF($X$2:X2379,X2379)</f>
        <v>1</v>
      </c>
      <c r="AA2379" t="str">
        <f t="shared" si="113"/>
        <v>NPT288BKEN1</v>
      </c>
      <c r="AB2379">
        <f>COUNTIF(实际辖区!A:A,全部结果!X2379)</f>
        <v>1</v>
      </c>
      <c r="AC2379" s="9" t="str">
        <f>VLOOKUP(AA2379,实际辖区!D:E,2,0)</f>
        <v>POS_75874903</v>
      </c>
    </row>
    <row r="2380" spans="1:29">
      <c r="A2380" t="s">
        <v>919</v>
      </c>
      <c r="B2380" t="s">
        <v>2528</v>
      </c>
      <c r="C2380" t="s">
        <v>2529</v>
      </c>
      <c r="D2380" t="s">
        <v>2379</v>
      </c>
      <c r="E2380" t="s">
        <v>2506</v>
      </c>
      <c r="F2380" t="s">
        <v>2525</v>
      </c>
      <c r="G2380" t="s">
        <v>2528</v>
      </c>
      <c r="H2380" t="s">
        <v>29</v>
      </c>
      <c r="I2380">
        <v>17795380.087786499</v>
      </c>
      <c r="J2380">
        <v>0</v>
      </c>
      <c r="K2380">
        <v>0</v>
      </c>
      <c r="L2380">
        <v>1.99004975124378E-2</v>
      </c>
      <c r="M2380">
        <v>43.525805599999998</v>
      </c>
      <c r="N2380">
        <v>123.5158998</v>
      </c>
      <c r="O2380" t="s">
        <v>5812</v>
      </c>
      <c r="P2380" t="s">
        <v>919</v>
      </c>
      <c r="Q2380" t="s">
        <v>5807</v>
      </c>
      <c r="R2380">
        <v>0</v>
      </c>
      <c r="S2380">
        <v>43.411647828164362</v>
      </c>
      <c r="T2380">
        <v>124.16532129615111</v>
      </c>
      <c r="U2380">
        <v>54.058888956635279</v>
      </c>
      <c r="V2380" t="s">
        <v>32</v>
      </c>
      <c r="W2380" t="s">
        <v>33</v>
      </c>
      <c r="X2380" t="str">
        <f t="shared" si="111"/>
        <v>NPT288AGPH</v>
      </c>
      <c r="Y2380">
        <f t="shared" si="112"/>
        <v>1</v>
      </c>
      <c r="Z2380">
        <f>COUNTIF($X$2:X2380,X2380)</f>
        <v>1</v>
      </c>
      <c r="AA2380" t="str">
        <f t="shared" si="113"/>
        <v>NPT288AGPH1</v>
      </c>
      <c r="AB2380">
        <f>COUNTIF(实际辖区!A:A,全部结果!X2380)</f>
        <v>1</v>
      </c>
      <c r="AC2380" s="9" t="str">
        <f>VLOOKUP(AA2380,实际辖区!D:E,2,0)</f>
        <v>POS_75874903</v>
      </c>
    </row>
    <row r="2381" spans="1:29">
      <c r="A2381" t="s">
        <v>919</v>
      </c>
      <c r="B2381" t="s">
        <v>2383</v>
      </c>
      <c r="C2381" t="s">
        <v>2384</v>
      </c>
      <c r="D2381" t="s">
        <v>2379</v>
      </c>
      <c r="E2381" t="s">
        <v>2380</v>
      </c>
      <c r="F2381" t="s">
        <v>2381</v>
      </c>
      <c r="G2381" t="s">
        <v>2383</v>
      </c>
      <c r="H2381" t="s">
        <v>29</v>
      </c>
      <c r="I2381">
        <v>47804757.413084403</v>
      </c>
      <c r="J2381">
        <v>72215.520000000004</v>
      </c>
      <c r="K2381">
        <v>29052</v>
      </c>
      <c r="L2381">
        <v>0.3383084577114428</v>
      </c>
      <c r="M2381">
        <v>43.8503373</v>
      </c>
      <c r="N2381">
        <v>126.56805230000001</v>
      </c>
      <c r="O2381" t="s">
        <v>5813</v>
      </c>
      <c r="P2381" t="s">
        <v>919</v>
      </c>
      <c r="Q2381" t="s">
        <v>5807</v>
      </c>
      <c r="R2381">
        <v>0</v>
      </c>
      <c r="S2381">
        <v>43.855543623894533</v>
      </c>
      <c r="T2381">
        <v>126.571821857722</v>
      </c>
      <c r="U2381">
        <v>0.65306298017235753</v>
      </c>
      <c r="V2381" t="s">
        <v>32</v>
      </c>
      <c r="W2381" t="s">
        <v>33</v>
      </c>
      <c r="X2381" t="str">
        <f t="shared" si="111"/>
        <v>NPT288AGIV</v>
      </c>
      <c r="Y2381">
        <f t="shared" si="112"/>
        <v>1</v>
      </c>
      <c r="Z2381">
        <f>COUNTIF($X$2:X2381,X2381)</f>
        <v>1</v>
      </c>
      <c r="AA2381" t="str">
        <f t="shared" si="113"/>
        <v>NPT288AGIV1</v>
      </c>
      <c r="AB2381">
        <f>COUNTIF(实际辖区!A:A,全部结果!X2381)</f>
        <v>1</v>
      </c>
      <c r="AC2381" s="9" t="str">
        <f>VLOOKUP(AA2381,实际辖区!D:E,2,0)</f>
        <v>POS_00256565</v>
      </c>
    </row>
    <row r="2382" spans="1:29">
      <c r="A2382" t="s">
        <v>919</v>
      </c>
      <c r="B2382" t="s">
        <v>2377</v>
      </c>
      <c r="C2382" t="s">
        <v>2378</v>
      </c>
      <c r="D2382" t="s">
        <v>2379</v>
      </c>
      <c r="E2382" t="s">
        <v>2380</v>
      </c>
      <c r="F2382" t="s">
        <v>2381</v>
      </c>
      <c r="G2382" t="s">
        <v>2377</v>
      </c>
      <c r="H2382" t="s">
        <v>29</v>
      </c>
      <c r="I2382">
        <v>27748091.5348708</v>
      </c>
      <c r="J2382">
        <v>103767</v>
      </c>
      <c r="K2382">
        <v>85414.92</v>
      </c>
      <c r="L2382">
        <v>0.31840796019900491</v>
      </c>
      <c r="M2382">
        <v>43.848711899999998</v>
      </c>
      <c r="N2382">
        <v>126.5691791</v>
      </c>
      <c r="O2382" t="s">
        <v>5813</v>
      </c>
      <c r="P2382" t="s">
        <v>919</v>
      </c>
      <c r="Q2382" t="s">
        <v>5807</v>
      </c>
      <c r="R2382">
        <v>0</v>
      </c>
      <c r="S2382">
        <v>43.855543623894533</v>
      </c>
      <c r="T2382">
        <v>126.571821857722</v>
      </c>
      <c r="U2382">
        <v>0.78824960055116089</v>
      </c>
      <c r="V2382" t="s">
        <v>32</v>
      </c>
      <c r="W2382" t="s">
        <v>33</v>
      </c>
      <c r="X2382" t="str">
        <f t="shared" si="111"/>
        <v>NPT288AGIK</v>
      </c>
      <c r="Y2382">
        <f t="shared" si="112"/>
        <v>1</v>
      </c>
      <c r="Z2382">
        <f>COUNTIF($X$2:X2382,X2382)</f>
        <v>1</v>
      </c>
      <c r="AA2382" t="str">
        <f t="shared" si="113"/>
        <v>NPT288AGIK1</v>
      </c>
      <c r="AB2382">
        <f>COUNTIF(实际辖区!A:A,全部结果!X2382)</f>
        <v>1</v>
      </c>
      <c r="AC2382" s="9" t="str">
        <f>VLOOKUP(AA2382,实际辖区!D:E,2,0)</f>
        <v>POS_75874963</v>
      </c>
    </row>
    <row r="2383" spans="1:29">
      <c r="A2383" t="s">
        <v>919</v>
      </c>
      <c r="B2383" t="s">
        <v>2421</v>
      </c>
      <c r="C2383" t="s">
        <v>2422</v>
      </c>
      <c r="D2383" t="s">
        <v>2379</v>
      </c>
      <c r="E2383" t="s">
        <v>2380</v>
      </c>
      <c r="F2383" t="s">
        <v>2391</v>
      </c>
      <c r="G2383" t="s">
        <v>2421</v>
      </c>
      <c r="H2383" t="s">
        <v>29</v>
      </c>
      <c r="I2383">
        <v>94263809.809736505</v>
      </c>
      <c r="J2383">
        <v>128096.82</v>
      </c>
      <c r="K2383">
        <v>29092.32</v>
      </c>
      <c r="L2383">
        <v>0.20895522388059701</v>
      </c>
      <c r="M2383">
        <v>43.867581399999999</v>
      </c>
      <c r="N2383">
        <v>126.5782361</v>
      </c>
      <c r="O2383" t="s">
        <v>5813</v>
      </c>
      <c r="P2383" t="s">
        <v>919</v>
      </c>
      <c r="Q2383" t="s">
        <v>5807</v>
      </c>
      <c r="R2383">
        <v>0</v>
      </c>
      <c r="S2383">
        <v>43.855543623894533</v>
      </c>
      <c r="T2383">
        <v>126.571821857722</v>
      </c>
      <c r="U2383">
        <v>1.433471133356506</v>
      </c>
      <c r="V2383" t="s">
        <v>32</v>
      </c>
      <c r="W2383" t="s">
        <v>33</v>
      </c>
      <c r="X2383" t="str">
        <f t="shared" si="111"/>
        <v>NPT288AGKF</v>
      </c>
      <c r="Y2383">
        <f t="shared" si="112"/>
        <v>1</v>
      </c>
      <c r="Z2383">
        <f>COUNTIF($X$2:X2383,X2383)</f>
        <v>1</v>
      </c>
      <c r="AA2383" t="str">
        <f t="shared" si="113"/>
        <v>NPT288AGKF1</v>
      </c>
      <c r="AB2383">
        <f>COUNTIF(实际辖区!A:A,全部结果!X2383)</f>
        <v>1</v>
      </c>
      <c r="AC2383" s="9" t="str">
        <f>VLOOKUP(AA2383,实际辖区!D:E,2,0)</f>
        <v>POS_75874963</v>
      </c>
    </row>
    <row r="2384" spans="1:29">
      <c r="A2384" t="s">
        <v>919</v>
      </c>
      <c r="B2384" t="s">
        <v>2385</v>
      </c>
      <c r="C2384" t="s">
        <v>2386</v>
      </c>
      <c r="D2384" t="s">
        <v>2379</v>
      </c>
      <c r="E2384" t="s">
        <v>2380</v>
      </c>
      <c r="F2384" t="s">
        <v>2387</v>
      </c>
      <c r="G2384" t="s">
        <v>2385</v>
      </c>
      <c r="H2384" t="s">
        <v>29</v>
      </c>
      <c r="I2384">
        <v>186224511.75461799</v>
      </c>
      <c r="J2384">
        <v>223328.4</v>
      </c>
      <c r="K2384">
        <v>129785.88</v>
      </c>
      <c r="L2384">
        <v>0.60696517412935325</v>
      </c>
      <c r="M2384">
        <v>43.917036699999997</v>
      </c>
      <c r="N2384">
        <v>126.564235</v>
      </c>
      <c r="O2384" t="s">
        <v>5814</v>
      </c>
      <c r="P2384" t="s">
        <v>919</v>
      </c>
      <c r="Q2384" t="s">
        <v>5807</v>
      </c>
      <c r="R2384">
        <v>0</v>
      </c>
      <c r="S2384">
        <v>43.925896786630432</v>
      </c>
      <c r="T2384">
        <v>126.79587298817761</v>
      </c>
      <c r="U2384">
        <v>18.629312978099151</v>
      </c>
      <c r="V2384" t="s">
        <v>32</v>
      </c>
      <c r="W2384" t="s">
        <v>33</v>
      </c>
      <c r="X2384" t="str">
        <f t="shared" si="111"/>
        <v>NPT288AGKQ</v>
      </c>
      <c r="Y2384">
        <f t="shared" si="112"/>
        <v>1</v>
      </c>
      <c r="Z2384">
        <f>COUNTIF($X$2:X2384,X2384)</f>
        <v>1</v>
      </c>
      <c r="AA2384" t="str">
        <f t="shared" si="113"/>
        <v>NPT288AGKQ1</v>
      </c>
      <c r="AB2384">
        <f>COUNTIF(实际辖区!A:A,全部结果!X2384)</f>
        <v>1</v>
      </c>
      <c r="AC2384" s="9" t="str">
        <f>VLOOKUP(AA2384,实际辖区!D:E,2,0)</f>
        <v>POS_75800486</v>
      </c>
    </row>
    <row r="2385" spans="1:29">
      <c r="A2385" t="s">
        <v>919</v>
      </c>
      <c r="B2385" t="s">
        <v>2416</v>
      </c>
      <c r="C2385" t="s">
        <v>2417</v>
      </c>
      <c r="D2385" t="s">
        <v>2379</v>
      </c>
      <c r="E2385" t="s">
        <v>2380</v>
      </c>
      <c r="F2385" t="s">
        <v>2387</v>
      </c>
      <c r="G2385" t="s">
        <v>2385</v>
      </c>
      <c r="H2385" t="s">
        <v>55</v>
      </c>
      <c r="I2385">
        <v>12302749.4803346</v>
      </c>
      <c r="J2385">
        <v>83080.62</v>
      </c>
      <c r="K2385">
        <v>43591.56</v>
      </c>
      <c r="L2385">
        <v>0.26368159203980102</v>
      </c>
      <c r="M2385">
        <v>43.898894200000001</v>
      </c>
      <c r="N2385">
        <v>126.6316679</v>
      </c>
      <c r="O2385" t="s">
        <v>5814</v>
      </c>
      <c r="P2385" t="s">
        <v>919</v>
      </c>
      <c r="Q2385" t="s">
        <v>5807</v>
      </c>
      <c r="R2385">
        <v>0</v>
      </c>
      <c r="S2385">
        <v>43.925896786630432</v>
      </c>
      <c r="T2385">
        <v>126.79587298817761</v>
      </c>
      <c r="U2385">
        <v>13.526560994709151</v>
      </c>
      <c r="V2385" t="s">
        <v>32</v>
      </c>
      <c r="W2385" t="s">
        <v>33</v>
      </c>
      <c r="X2385" t="str">
        <f t="shared" si="111"/>
        <v>NPT288AZZR</v>
      </c>
      <c r="Y2385">
        <f t="shared" si="112"/>
        <v>1</v>
      </c>
      <c r="Z2385">
        <f>COUNTIF($X$2:X2385,X2385)</f>
        <v>1</v>
      </c>
      <c r="AA2385" t="str">
        <f t="shared" si="113"/>
        <v>NPT288AZZR1</v>
      </c>
      <c r="AB2385">
        <f>COUNTIF(实际辖区!A:A,全部结果!X2385)</f>
        <v>1</v>
      </c>
      <c r="AC2385" s="9" t="str">
        <f>VLOOKUP(AA2385,实际辖区!D:E,2,0)</f>
        <v>POS_75800486</v>
      </c>
    </row>
    <row r="2386" spans="1:29">
      <c r="A2386" t="s">
        <v>919</v>
      </c>
      <c r="B2386" t="s">
        <v>2570</v>
      </c>
      <c r="C2386" t="s">
        <v>2571</v>
      </c>
      <c r="D2386" t="s">
        <v>2379</v>
      </c>
      <c r="E2386" t="s">
        <v>2380</v>
      </c>
      <c r="F2386" t="s">
        <v>2563</v>
      </c>
      <c r="G2386" t="s">
        <v>2570</v>
      </c>
      <c r="H2386" t="s">
        <v>29</v>
      </c>
      <c r="I2386">
        <v>28748309.677419402</v>
      </c>
      <c r="J2386">
        <v>0</v>
      </c>
      <c r="K2386">
        <v>0</v>
      </c>
      <c r="L2386">
        <v>3.98009950248756E-2</v>
      </c>
      <c r="M2386">
        <v>44.294731400000003</v>
      </c>
      <c r="N2386">
        <v>126.7976693</v>
      </c>
      <c r="O2386" t="s">
        <v>5814</v>
      </c>
      <c r="P2386" t="s">
        <v>919</v>
      </c>
      <c r="Q2386" t="s">
        <v>5807</v>
      </c>
      <c r="R2386">
        <v>0</v>
      </c>
      <c r="S2386">
        <v>43.925896786630432</v>
      </c>
      <c r="T2386">
        <v>126.79587298817761</v>
      </c>
      <c r="U2386">
        <v>40.983087672423579</v>
      </c>
      <c r="V2386" t="s">
        <v>32</v>
      </c>
      <c r="W2386" t="s">
        <v>33</v>
      </c>
      <c r="X2386" t="str">
        <f t="shared" si="111"/>
        <v>NPT288AGLH</v>
      </c>
      <c r="Y2386">
        <f t="shared" si="112"/>
        <v>1</v>
      </c>
      <c r="Z2386">
        <f>COUNTIF($X$2:X2386,X2386)</f>
        <v>1</v>
      </c>
      <c r="AA2386" t="str">
        <f t="shared" si="113"/>
        <v>NPT288AGLH1</v>
      </c>
      <c r="AB2386">
        <f>COUNTIF(实际辖区!A:A,全部结果!X2386)</f>
        <v>1</v>
      </c>
      <c r="AC2386" s="9" t="str">
        <f>VLOOKUP(AA2386,实际辖区!D:E,2,0)</f>
        <v>POS_75940807</v>
      </c>
    </row>
    <row r="2387" spans="1:29">
      <c r="A2387" t="s">
        <v>919</v>
      </c>
      <c r="B2387" t="s">
        <v>2572</v>
      </c>
      <c r="C2387" t="s">
        <v>2573</v>
      </c>
      <c r="D2387" t="s">
        <v>2379</v>
      </c>
      <c r="E2387" t="s">
        <v>2380</v>
      </c>
      <c r="F2387" t="s">
        <v>2567</v>
      </c>
      <c r="G2387" t="s">
        <v>2572</v>
      </c>
      <c r="H2387" t="s">
        <v>29</v>
      </c>
      <c r="I2387">
        <v>15905183.160314901</v>
      </c>
      <c r="J2387">
        <v>0</v>
      </c>
      <c r="K2387">
        <v>0</v>
      </c>
      <c r="L2387">
        <v>9.9502487562189001E-3</v>
      </c>
      <c r="M2387">
        <v>43.741714799999997</v>
      </c>
      <c r="N2387">
        <v>127.3396089</v>
      </c>
      <c r="O2387" t="s">
        <v>5814</v>
      </c>
      <c r="P2387" t="s">
        <v>919</v>
      </c>
      <c r="Q2387" t="s">
        <v>5807</v>
      </c>
      <c r="R2387">
        <v>0</v>
      </c>
      <c r="S2387">
        <v>43.925896786630432</v>
      </c>
      <c r="T2387">
        <v>126.79587298817761</v>
      </c>
      <c r="U2387">
        <v>48.28362380565158</v>
      </c>
      <c r="V2387" t="s">
        <v>32</v>
      </c>
      <c r="W2387" t="s">
        <v>33</v>
      </c>
      <c r="X2387" t="str">
        <f t="shared" si="111"/>
        <v>NPT288AGLB</v>
      </c>
      <c r="Y2387">
        <f t="shared" si="112"/>
        <v>1</v>
      </c>
      <c r="Z2387">
        <f>COUNTIF($X$2:X2387,X2387)</f>
        <v>1</v>
      </c>
      <c r="AA2387" t="str">
        <f t="shared" si="113"/>
        <v>NPT288AGLB1</v>
      </c>
      <c r="AB2387">
        <f>COUNTIF(实际辖区!A:A,全部结果!X2387)</f>
        <v>1</v>
      </c>
      <c r="AC2387" s="9" t="str">
        <f>VLOOKUP(AA2387,实际辖区!D:E,2,0)</f>
        <v>POS_75940807</v>
      </c>
    </row>
    <row r="2388" spans="1:29">
      <c r="A2388" t="s">
        <v>919</v>
      </c>
      <c r="B2388" t="s">
        <v>2418</v>
      </c>
      <c r="C2388" t="s">
        <v>2419</v>
      </c>
      <c r="D2388" t="s">
        <v>2379</v>
      </c>
      <c r="E2388" t="s">
        <v>2380</v>
      </c>
      <c r="F2388" t="s">
        <v>2420</v>
      </c>
      <c r="G2388" t="s">
        <v>2418</v>
      </c>
      <c r="H2388" t="s">
        <v>55</v>
      </c>
      <c r="I2388">
        <v>0</v>
      </c>
      <c r="J2388">
        <v>0</v>
      </c>
      <c r="K2388">
        <v>0</v>
      </c>
      <c r="L2388">
        <v>9.9999999999999995E-7</v>
      </c>
      <c r="M2388">
        <v>43.775364699999997</v>
      </c>
      <c r="N2388">
        <v>126.6450117</v>
      </c>
      <c r="O2388" t="s">
        <v>5814</v>
      </c>
      <c r="P2388" t="s">
        <v>919</v>
      </c>
      <c r="Q2388" t="s">
        <v>5807</v>
      </c>
      <c r="R2388">
        <v>0</v>
      </c>
      <c r="S2388">
        <v>43.925896786630432</v>
      </c>
      <c r="T2388">
        <v>126.79587298817761</v>
      </c>
      <c r="U2388">
        <v>20.661253329807181</v>
      </c>
      <c r="V2388" t="s">
        <v>32</v>
      </c>
      <c r="W2388" t="s">
        <v>33</v>
      </c>
      <c r="X2388" t="str">
        <f t="shared" si="111"/>
        <v>NPT288PC6U</v>
      </c>
      <c r="Y2388">
        <f t="shared" si="112"/>
        <v>1</v>
      </c>
      <c r="Z2388">
        <f>COUNTIF($X$2:X2388,X2388)</f>
        <v>1</v>
      </c>
      <c r="AA2388" t="str">
        <f t="shared" si="113"/>
        <v>NPT288PC6U1</v>
      </c>
      <c r="AB2388">
        <f>COUNTIF(实际辖区!A:A,全部结果!X2388)</f>
        <v>1</v>
      </c>
      <c r="AC2388" s="9" t="str">
        <f>VLOOKUP(AA2388,实际辖区!D:E,2,0)</f>
        <v>POS_75800486</v>
      </c>
    </row>
    <row r="2389" spans="1:29">
      <c r="A2389" t="s">
        <v>919</v>
      </c>
      <c r="B2389" t="s">
        <v>2413</v>
      </c>
      <c r="C2389" t="s">
        <v>2414</v>
      </c>
      <c r="D2389" t="s">
        <v>2379</v>
      </c>
      <c r="E2389" t="s">
        <v>2380</v>
      </c>
      <c r="F2389" t="s">
        <v>2381</v>
      </c>
      <c r="G2389" t="s">
        <v>2413</v>
      </c>
      <c r="H2389" t="s">
        <v>29</v>
      </c>
      <c r="I2389">
        <v>45149440.914791301</v>
      </c>
      <c r="J2389">
        <v>32310.78</v>
      </c>
      <c r="K2389">
        <v>29009.34</v>
      </c>
      <c r="L2389">
        <v>0.31343283582089548</v>
      </c>
      <c r="M2389">
        <v>43.835208000000002</v>
      </c>
      <c r="N2389">
        <v>126.53837900000001</v>
      </c>
      <c r="O2389" t="s">
        <v>5815</v>
      </c>
      <c r="P2389" t="s">
        <v>919</v>
      </c>
      <c r="Q2389" t="s">
        <v>5807</v>
      </c>
      <c r="R2389">
        <v>0</v>
      </c>
      <c r="S2389">
        <v>43.863507316808281</v>
      </c>
      <c r="T2389">
        <v>126.5824836236924</v>
      </c>
      <c r="U2389">
        <v>4.7395883279081454</v>
      </c>
      <c r="V2389" t="s">
        <v>32</v>
      </c>
      <c r="W2389" t="s">
        <v>33</v>
      </c>
      <c r="X2389" t="str">
        <f t="shared" si="111"/>
        <v>NPT288AGIS</v>
      </c>
      <c r="Y2389">
        <f t="shared" si="112"/>
        <v>1</v>
      </c>
      <c r="Z2389">
        <f>COUNTIF($X$2:X2389,X2389)</f>
        <v>1</v>
      </c>
      <c r="AA2389" t="str">
        <f t="shared" si="113"/>
        <v>NPT288AGIS1</v>
      </c>
      <c r="AB2389">
        <f>COUNTIF(实际辖区!A:A,全部结果!X2389)</f>
        <v>1</v>
      </c>
      <c r="AC2389" s="9" t="str">
        <f>VLOOKUP(AA2389,实际辖区!D:E,2,0)</f>
        <v>POS_00256565</v>
      </c>
    </row>
    <row r="2390" spans="1:29">
      <c r="A2390" t="s">
        <v>919</v>
      </c>
      <c r="B2390" t="s">
        <v>2424</v>
      </c>
      <c r="C2390" t="s">
        <v>2425</v>
      </c>
      <c r="D2390" t="s">
        <v>2379</v>
      </c>
      <c r="E2390" t="s">
        <v>2380</v>
      </c>
      <c r="F2390" t="s">
        <v>2420</v>
      </c>
      <c r="G2390" t="s">
        <v>2424</v>
      </c>
      <c r="H2390" t="s">
        <v>29</v>
      </c>
      <c r="I2390">
        <v>55411415.251116902</v>
      </c>
      <c r="J2390">
        <v>4774.1400000000003</v>
      </c>
      <c r="K2390">
        <v>14593.08</v>
      </c>
      <c r="L2390">
        <v>0.2437810945273631</v>
      </c>
      <c r="M2390">
        <v>43.835780800000002</v>
      </c>
      <c r="N2390">
        <v>126.5804806</v>
      </c>
      <c r="O2390" t="s">
        <v>5815</v>
      </c>
      <c r="P2390" t="s">
        <v>919</v>
      </c>
      <c r="Q2390" t="s">
        <v>5807</v>
      </c>
      <c r="R2390">
        <v>0</v>
      </c>
      <c r="S2390">
        <v>43.863507316808281</v>
      </c>
      <c r="T2390">
        <v>126.5824836236924</v>
      </c>
      <c r="U2390">
        <v>3.0848813614247108</v>
      </c>
      <c r="V2390" t="s">
        <v>32</v>
      </c>
      <c r="W2390" t="s">
        <v>33</v>
      </c>
      <c r="X2390" t="str">
        <f t="shared" si="111"/>
        <v>NPT288AGWT</v>
      </c>
      <c r="Y2390">
        <f t="shared" si="112"/>
        <v>1</v>
      </c>
      <c r="Z2390">
        <f>COUNTIF($X$2:X2390,X2390)</f>
        <v>1</v>
      </c>
      <c r="AA2390" t="str">
        <f t="shared" si="113"/>
        <v>NPT288AGWT1</v>
      </c>
      <c r="AB2390">
        <f>COUNTIF(实际辖区!A:A,全部结果!X2390)</f>
        <v>1</v>
      </c>
      <c r="AC2390" s="9" t="str">
        <f>VLOOKUP(AA2390,实际辖区!D:E,2,0)</f>
        <v>POS_75874963</v>
      </c>
    </row>
    <row r="2391" spans="1:29">
      <c r="A2391" t="s">
        <v>919</v>
      </c>
      <c r="B2391" t="s">
        <v>2389</v>
      </c>
      <c r="C2391" t="s">
        <v>2390</v>
      </c>
      <c r="D2391" t="s">
        <v>2379</v>
      </c>
      <c r="E2391" t="s">
        <v>2380</v>
      </c>
      <c r="F2391" t="s">
        <v>2391</v>
      </c>
      <c r="G2391" t="s">
        <v>2389</v>
      </c>
      <c r="H2391" t="s">
        <v>29</v>
      </c>
      <c r="I2391">
        <v>18717269.762419</v>
      </c>
      <c r="J2391">
        <v>58791.18</v>
      </c>
      <c r="K2391">
        <v>1248.5999999999999</v>
      </c>
      <c r="L2391">
        <v>0.1741293532338308</v>
      </c>
      <c r="M2391">
        <v>43.882879699999997</v>
      </c>
      <c r="N2391">
        <v>126.591909</v>
      </c>
      <c r="O2391" t="s">
        <v>5815</v>
      </c>
      <c r="P2391" t="s">
        <v>919</v>
      </c>
      <c r="Q2391" t="s">
        <v>5807</v>
      </c>
      <c r="R2391">
        <v>1</v>
      </c>
      <c r="S2391">
        <v>43.863507316808281</v>
      </c>
      <c r="T2391">
        <v>126.5824836236924</v>
      </c>
      <c r="U2391">
        <v>2.2818892104018431</v>
      </c>
      <c r="V2391" t="s">
        <v>32</v>
      </c>
      <c r="W2391" t="s">
        <v>33</v>
      </c>
      <c r="X2391" t="str">
        <f t="shared" si="111"/>
        <v>NPT288AGIM</v>
      </c>
      <c r="Y2391">
        <f t="shared" si="112"/>
        <v>1</v>
      </c>
      <c r="Z2391">
        <f>COUNTIF($X$2:X2391,X2391)</f>
        <v>1</v>
      </c>
      <c r="AA2391" t="str">
        <f t="shared" si="113"/>
        <v>NPT288AGIM1</v>
      </c>
      <c r="AB2391">
        <f>COUNTIF(实际辖区!A:A,全部结果!X2391)</f>
        <v>1</v>
      </c>
      <c r="AC2391" s="9" t="str">
        <f>VLOOKUP(AA2391,实际辖区!D:E,2,0)</f>
        <v>POS_00256565</v>
      </c>
    </row>
    <row r="2392" spans="1:29">
      <c r="A2392" t="s">
        <v>919</v>
      </c>
      <c r="B2392" t="s">
        <v>2392</v>
      </c>
      <c r="C2392" t="s">
        <v>2393</v>
      </c>
      <c r="D2392" t="s">
        <v>2379</v>
      </c>
      <c r="E2392" t="s">
        <v>2380</v>
      </c>
      <c r="F2392" t="s">
        <v>2387</v>
      </c>
      <c r="G2392" t="s">
        <v>2392</v>
      </c>
      <c r="H2392" t="s">
        <v>29</v>
      </c>
      <c r="I2392">
        <v>20213047.084233299</v>
      </c>
      <c r="J2392">
        <v>0</v>
      </c>
      <c r="K2392">
        <v>0</v>
      </c>
      <c r="L2392">
        <v>0.12437810945273629</v>
      </c>
      <c r="M2392">
        <v>43.900145999999999</v>
      </c>
      <c r="N2392">
        <v>126.61921340000001</v>
      </c>
      <c r="O2392" t="s">
        <v>5815</v>
      </c>
      <c r="P2392" t="s">
        <v>919</v>
      </c>
      <c r="Q2392" t="s">
        <v>5807</v>
      </c>
      <c r="R2392">
        <v>0</v>
      </c>
      <c r="S2392">
        <v>43.863507316808281</v>
      </c>
      <c r="T2392">
        <v>126.5824836236924</v>
      </c>
      <c r="U2392">
        <v>5.0284693923779571</v>
      </c>
      <c r="V2392" t="s">
        <v>32</v>
      </c>
      <c r="W2392" t="s">
        <v>33</v>
      </c>
      <c r="X2392" t="str">
        <f t="shared" si="111"/>
        <v>NPT288AGJM</v>
      </c>
      <c r="Y2392">
        <f t="shared" si="112"/>
        <v>1</v>
      </c>
      <c r="Z2392">
        <f>COUNTIF($X$2:X2392,X2392)</f>
        <v>1</v>
      </c>
      <c r="AA2392" t="str">
        <f t="shared" si="113"/>
        <v>NPT288AGJM1</v>
      </c>
      <c r="AB2392">
        <f>COUNTIF(实际辖区!A:A,全部结果!X2392)</f>
        <v>1</v>
      </c>
      <c r="AC2392" s="9" t="str">
        <f>VLOOKUP(AA2392,实际辖区!D:E,2,0)</f>
        <v>POS_75874963</v>
      </c>
    </row>
    <row r="2393" spans="1:29">
      <c r="A2393" t="s">
        <v>919</v>
      </c>
      <c r="B2393" t="s">
        <v>2551</v>
      </c>
      <c r="C2393" t="s">
        <v>2552</v>
      </c>
      <c r="D2393" t="s">
        <v>2379</v>
      </c>
      <c r="E2393" t="s">
        <v>2380</v>
      </c>
      <c r="F2393" t="s">
        <v>2553</v>
      </c>
      <c r="G2393" t="s">
        <v>2551</v>
      </c>
      <c r="H2393" t="s">
        <v>29</v>
      </c>
      <c r="I2393">
        <v>53391464.073712803</v>
      </c>
      <c r="J2393">
        <v>0</v>
      </c>
      <c r="K2393">
        <v>0</v>
      </c>
      <c r="L2393">
        <v>0.29850746268656708</v>
      </c>
      <c r="M2393">
        <v>42.942580999999997</v>
      </c>
      <c r="N2393">
        <v>126.0698391</v>
      </c>
      <c r="O2393" t="s">
        <v>5816</v>
      </c>
      <c r="P2393" t="s">
        <v>919</v>
      </c>
      <c r="Q2393" t="s">
        <v>5807</v>
      </c>
      <c r="R2393">
        <v>0</v>
      </c>
      <c r="S2393">
        <v>43.694639127490092</v>
      </c>
      <c r="T2393">
        <v>126.7663531278528</v>
      </c>
      <c r="U2393">
        <v>100.8620610303207</v>
      </c>
      <c r="V2393" t="s">
        <v>32</v>
      </c>
      <c r="W2393" t="s">
        <v>33</v>
      </c>
      <c r="X2393" t="str">
        <f t="shared" si="111"/>
        <v>NPT288AGLI</v>
      </c>
      <c r="Y2393">
        <f t="shared" si="112"/>
        <v>1</v>
      </c>
      <c r="Z2393">
        <f>COUNTIF($X$2:X2393,X2393)</f>
        <v>1</v>
      </c>
      <c r="AA2393" t="str">
        <f t="shared" si="113"/>
        <v>NPT288AGLI1</v>
      </c>
      <c r="AB2393">
        <f>COUNTIF(实际辖区!A:A,全部结果!X2393)</f>
        <v>1</v>
      </c>
      <c r="AC2393" s="9" t="str">
        <f>VLOOKUP(AA2393,实际辖区!D:E,2,0)</f>
        <v>POS_75940809</v>
      </c>
    </row>
    <row r="2394" spans="1:29">
      <c r="A2394" t="s">
        <v>919</v>
      </c>
      <c r="B2394" t="s">
        <v>2561</v>
      </c>
      <c r="C2394" t="s">
        <v>2562</v>
      </c>
      <c r="D2394" t="s">
        <v>2379</v>
      </c>
      <c r="E2394" t="s">
        <v>2380</v>
      </c>
      <c r="F2394" t="s">
        <v>2563</v>
      </c>
      <c r="G2394" t="s">
        <v>2561</v>
      </c>
      <c r="H2394" t="s">
        <v>29</v>
      </c>
      <c r="I2394">
        <v>20501237.4346826</v>
      </c>
      <c r="J2394">
        <v>0</v>
      </c>
      <c r="K2394">
        <v>0</v>
      </c>
      <c r="L2394">
        <v>0.24875621890547259</v>
      </c>
      <c r="M2394">
        <v>44.427362600000002</v>
      </c>
      <c r="N2394">
        <v>126.9669457</v>
      </c>
      <c r="O2394" t="s">
        <v>5816</v>
      </c>
      <c r="P2394" t="s">
        <v>919</v>
      </c>
      <c r="Q2394" t="s">
        <v>5807</v>
      </c>
      <c r="R2394">
        <v>0</v>
      </c>
      <c r="S2394">
        <v>43.694639127490092</v>
      </c>
      <c r="T2394">
        <v>126.7663531278528</v>
      </c>
      <c r="U2394">
        <v>82.98659645911205</v>
      </c>
      <c r="V2394" t="s">
        <v>32</v>
      </c>
      <c r="W2394" t="s">
        <v>33</v>
      </c>
      <c r="X2394" t="str">
        <f t="shared" si="111"/>
        <v>NPT288AGLD</v>
      </c>
      <c r="Y2394">
        <f t="shared" si="112"/>
        <v>1</v>
      </c>
      <c r="Z2394">
        <f>COUNTIF($X$2:X2394,X2394)</f>
        <v>1</v>
      </c>
      <c r="AA2394" t="str">
        <f t="shared" si="113"/>
        <v>NPT288AGLD1</v>
      </c>
      <c r="AB2394">
        <f>COUNTIF(实际辖区!A:A,全部结果!X2394)</f>
        <v>1</v>
      </c>
      <c r="AC2394" s="9" t="str">
        <f>VLOOKUP(AA2394,实际辖区!D:E,2,0)</f>
        <v>POS_75940807</v>
      </c>
    </row>
    <row r="2395" spans="1:29">
      <c r="A2395" t="s">
        <v>919</v>
      </c>
      <c r="B2395" t="s">
        <v>2558</v>
      </c>
      <c r="C2395" t="s">
        <v>2559</v>
      </c>
      <c r="D2395" t="s">
        <v>2379</v>
      </c>
      <c r="E2395" t="s">
        <v>2380</v>
      </c>
      <c r="F2395" t="s">
        <v>2560</v>
      </c>
      <c r="G2395" t="s">
        <v>2558</v>
      </c>
      <c r="H2395" t="s">
        <v>29</v>
      </c>
      <c r="I2395">
        <v>50926423.855639897</v>
      </c>
      <c r="J2395">
        <v>0</v>
      </c>
      <c r="K2395">
        <v>0</v>
      </c>
      <c r="L2395">
        <v>0.20895522388059701</v>
      </c>
      <c r="M2395">
        <v>42.974437999999999</v>
      </c>
      <c r="N2395">
        <v>126.752336</v>
      </c>
      <c r="O2395" t="s">
        <v>5816</v>
      </c>
      <c r="P2395" t="s">
        <v>919</v>
      </c>
      <c r="Q2395" t="s">
        <v>5807</v>
      </c>
      <c r="R2395">
        <v>0</v>
      </c>
      <c r="S2395">
        <v>43.694639127490092</v>
      </c>
      <c r="T2395">
        <v>126.7663531278528</v>
      </c>
      <c r="U2395">
        <v>80.02188484872319</v>
      </c>
      <c r="V2395" t="s">
        <v>32</v>
      </c>
      <c r="W2395" t="s">
        <v>33</v>
      </c>
      <c r="X2395" t="str">
        <f t="shared" si="111"/>
        <v>NPT288AGKR</v>
      </c>
      <c r="Y2395">
        <f t="shared" si="112"/>
        <v>1</v>
      </c>
      <c r="Z2395">
        <f>COUNTIF($X$2:X2395,X2395)</f>
        <v>1</v>
      </c>
      <c r="AA2395" t="str">
        <f t="shared" si="113"/>
        <v>NPT288AGKR1</v>
      </c>
      <c r="AB2395">
        <f>COUNTIF(实际辖区!A:A,全部结果!X2395)</f>
        <v>1</v>
      </c>
      <c r="AC2395" s="9" t="str">
        <f>VLOOKUP(AA2395,实际辖区!D:E,2,0)</f>
        <v>POS_75940809</v>
      </c>
    </row>
    <row r="2396" spans="1:29">
      <c r="A2396" t="s">
        <v>919</v>
      </c>
      <c r="B2396" t="s">
        <v>2555</v>
      </c>
      <c r="C2396" t="s">
        <v>2556</v>
      </c>
      <c r="D2396" t="s">
        <v>2379</v>
      </c>
      <c r="E2396" t="s">
        <v>2380</v>
      </c>
      <c r="F2396" t="s">
        <v>2557</v>
      </c>
      <c r="G2396" t="s">
        <v>2555</v>
      </c>
      <c r="H2396" t="s">
        <v>29</v>
      </c>
      <c r="I2396">
        <v>16286500</v>
      </c>
      <c r="J2396">
        <v>0</v>
      </c>
      <c r="K2396">
        <v>0</v>
      </c>
      <c r="L2396">
        <v>0.11940298507462679</v>
      </c>
      <c r="M2396">
        <v>43.6765781</v>
      </c>
      <c r="N2396">
        <v>126.5094539</v>
      </c>
      <c r="O2396" t="s">
        <v>5816</v>
      </c>
      <c r="P2396" t="s">
        <v>919</v>
      </c>
      <c r="Q2396" t="s">
        <v>5807</v>
      </c>
      <c r="R2396">
        <v>0</v>
      </c>
      <c r="S2396">
        <v>43.694639127490092</v>
      </c>
      <c r="T2396">
        <v>126.7663531278528</v>
      </c>
      <c r="U2396">
        <v>20.81036756397156</v>
      </c>
      <c r="V2396" t="s">
        <v>32</v>
      </c>
      <c r="W2396" t="s">
        <v>33</v>
      </c>
      <c r="X2396" t="str">
        <f t="shared" si="111"/>
        <v>NPT288AGLN</v>
      </c>
      <c r="Y2396">
        <f t="shared" si="112"/>
        <v>1</v>
      </c>
      <c r="Z2396">
        <f>COUNTIF($X$2:X2396,X2396)</f>
        <v>1</v>
      </c>
      <c r="AA2396" t="str">
        <f t="shared" si="113"/>
        <v>NPT288AGLN1</v>
      </c>
      <c r="AB2396">
        <f>COUNTIF(实际辖区!A:A,全部结果!X2396)</f>
        <v>1</v>
      </c>
      <c r="AC2396" s="9" t="str">
        <f>VLOOKUP(AA2396,实际辖区!D:E,2,0)</f>
        <v>POS_00256565</v>
      </c>
    </row>
    <row r="2397" spans="1:29">
      <c r="A2397" t="s">
        <v>919</v>
      </c>
      <c r="B2397" t="s">
        <v>2568</v>
      </c>
      <c r="C2397" t="s">
        <v>2569</v>
      </c>
      <c r="D2397" t="s">
        <v>2379</v>
      </c>
      <c r="E2397" t="s">
        <v>2380</v>
      </c>
      <c r="F2397" t="s">
        <v>2563</v>
      </c>
      <c r="G2397" t="s">
        <v>2568</v>
      </c>
      <c r="H2397" t="s">
        <v>29</v>
      </c>
      <c r="I2397">
        <v>20786116.385076299</v>
      </c>
      <c r="J2397">
        <v>60033.599999999999</v>
      </c>
      <c r="K2397">
        <v>0</v>
      </c>
      <c r="L2397">
        <v>7.4626865671641701E-2</v>
      </c>
      <c r="M2397">
        <v>44.4102581</v>
      </c>
      <c r="N2397">
        <v>126.9636797</v>
      </c>
      <c r="O2397" t="s">
        <v>5816</v>
      </c>
      <c r="P2397" t="s">
        <v>919</v>
      </c>
      <c r="Q2397" t="s">
        <v>5807</v>
      </c>
      <c r="R2397">
        <v>1</v>
      </c>
      <c r="S2397">
        <v>43.694639127490092</v>
      </c>
      <c r="T2397">
        <v>126.7663531278528</v>
      </c>
      <c r="U2397">
        <v>81.071767585142396</v>
      </c>
      <c r="V2397" t="s">
        <v>32</v>
      </c>
      <c r="W2397" t="s">
        <v>33</v>
      </c>
      <c r="X2397" t="str">
        <f t="shared" si="111"/>
        <v>NPT288AGLE</v>
      </c>
      <c r="Y2397">
        <f t="shared" si="112"/>
        <v>1</v>
      </c>
      <c r="Z2397">
        <f>COUNTIF($X$2:X2397,X2397)</f>
        <v>1</v>
      </c>
      <c r="AA2397" t="str">
        <f t="shared" si="113"/>
        <v>NPT288AGLE1</v>
      </c>
      <c r="AB2397">
        <f>COUNTIF(实际辖区!A:A,全部结果!X2397)</f>
        <v>1</v>
      </c>
      <c r="AC2397" s="9" t="str">
        <f>VLOOKUP(AA2397,实际辖区!D:E,2,0)</f>
        <v>POS_75940807</v>
      </c>
    </row>
    <row r="2398" spans="1:29">
      <c r="A2398" t="s">
        <v>919</v>
      </c>
      <c r="B2398" t="s">
        <v>2565</v>
      </c>
      <c r="C2398" t="s">
        <v>2566</v>
      </c>
      <c r="D2398" t="s">
        <v>2379</v>
      </c>
      <c r="E2398" t="s">
        <v>2380</v>
      </c>
      <c r="F2398" t="s">
        <v>2567</v>
      </c>
      <c r="G2398" t="s">
        <v>2565</v>
      </c>
      <c r="H2398" t="s">
        <v>29</v>
      </c>
      <c r="I2398">
        <v>17857579.067093998</v>
      </c>
      <c r="J2398">
        <v>624.29999999999995</v>
      </c>
      <c r="K2398">
        <v>0</v>
      </c>
      <c r="L2398">
        <v>1.99004975124378E-2</v>
      </c>
      <c r="M2398">
        <v>43.732360800000002</v>
      </c>
      <c r="N2398">
        <v>127.349981</v>
      </c>
      <c r="O2398" t="s">
        <v>5816</v>
      </c>
      <c r="P2398" t="s">
        <v>919</v>
      </c>
      <c r="Q2398" t="s">
        <v>5807</v>
      </c>
      <c r="R2398">
        <v>1</v>
      </c>
      <c r="S2398">
        <v>43.694639127490092</v>
      </c>
      <c r="T2398">
        <v>126.7663531278528</v>
      </c>
      <c r="U2398">
        <v>47.221491980207887</v>
      </c>
      <c r="V2398" t="s">
        <v>32</v>
      </c>
      <c r="W2398" t="s">
        <v>33</v>
      </c>
      <c r="X2398" t="str">
        <f t="shared" si="111"/>
        <v>NPT288AGLA</v>
      </c>
      <c r="Y2398">
        <f t="shared" si="112"/>
        <v>1</v>
      </c>
      <c r="Z2398">
        <f>COUNTIF($X$2:X2398,X2398)</f>
        <v>1</v>
      </c>
      <c r="AA2398" t="str">
        <f t="shared" si="113"/>
        <v>NPT288AGLA1</v>
      </c>
      <c r="AB2398">
        <f>COUNTIF(实际辖区!A:A,全部结果!X2398)</f>
        <v>1</v>
      </c>
      <c r="AC2398" s="9" t="str">
        <f>VLOOKUP(AA2398,实际辖区!D:E,2,0)</f>
        <v>POS_75940807</v>
      </c>
    </row>
    <row r="2399" spans="1:29">
      <c r="A2399" t="s">
        <v>919</v>
      </c>
      <c r="B2399" t="s">
        <v>2478</v>
      </c>
      <c r="C2399" t="s">
        <v>2479</v>
      </c>
      <c r="D2399" t="s">
        <v>2379</v>
      </c>
      <c r="E2399" t="s">
        <v>2475</v>
      </c>
      <c r="F2399" t="s">
        <v>2480</v>
      </c>
      <c r="G2399" t="s">
        <v>2478</v>
      </c>
      <c r="H2399" t="s">
        <v>29</v>
      </c>
      <c r="I2399">
        <v>20879956.451612901</v>
      </c>
      <c r="J2399">
        <v>-57319.199999999997</v>
      </c>
      <c r="K2399">
        <v>0</v>
      </c>
      <c r="L2399">
        <v>0.26865671641791039</v>
      </c>
      <c r="M2399">
        <v>45.353325300000002</v>
      </c>
      <c r="N2399">
        <v>122.7970847</v>
      </c>
      <c r="O2399" t="s">
        <v>5817</v>
      </c>
      <c r="P2399" t="s">
        <v>919</v>
      </c>
      <c r="Q2399" t="s">
        <v>5807</v>
      </c>
      <c r="R2399">
        <v>1</v>
      </c>
      <c r="S2399">
        <v>45.521775916729908</v>
      </c>
      <c r="T2399">
        <v>123.3233950737114</v>
      </c>
      <c r="U2399">
        <v>45.236619359819763</v>
      </c>
      <c r="V2399" t="s">
        <v>32</v>
      </c>
      <c r="W2399" t="s">
        <v>33</v>
      </c>
      <c r="X2399" t="str">
        <f t="shared" si="111"/>
        <v>NPT288AGRW</v>
      </c>
      <c r="Y2399">
        <f t="shared" si="112"/>
        <v>1</v>
      </c>
      <c r="Z2399">
        <f>COUNTIF($X$2:X2399,X2399)</f>
        <v>1</v>
      </c>
      <c r="AA2399" t="str">
        <f t="shared" si="113"/>
        <v>NPT288AGRW1</v>
      </c>
      <c r="AB2399">
        <f>COUNTIF(实际辖区!A:A,全部结果!X2399)</f>
        <v>1</v>
      </c>
      <c r="AC2399" s="9" t="str">
        <f>VLOOKUP(AA2399,实际辖区!D:E,2,0)</f>
        <v>POS_75147943</v>
      </c>
    </row>
    <row r="2400" spans="1:29">
      <c r="A2400" t="s">
        <v>919</v>
      </c>
      <c r="B2400" t="s">
        <v>2473</v>
      </c>
      <c r="C2400" t="s">
        <v>2474</v>
      </c>
      <c r="D2400" t="s">
        <v>2379</v>
      </c>
      <c r="E2400" t="s">
        <v>2475</v>
      </c>
      <c r="F2400" t="s">
        <v>2476</v>
      </c>
      <c r="G2400" t="s">
        <v>2473</v>
      </c>
      <c r="H2400" t="s">
        <v>29</v>
      </c>
      <c r="I2400">
        <v>29365809.092175901</v>
      </c>
      <c r="J2400">
        <v>0</v>
      </c>
      <c r="K2400">
        <v>0</v>
      </c>
      <c r="L2400">
        <v>0.19900497512437809</v>
      </c>
      <c r="M2400">
        <v>44.8147144</v>
      </c>
      <c r="N2400">
        <v>123.0886149</v>
      </c>
      <c r="O2400" t="s">
        <v>5817</v>
      </c>
      <c r="P2400" t="s">
        <v>919</v>
      </c>
      <c r="Q2400" t="s">
        <v>5807</v>
      </c>
      <c r="R2400">
        <v>0</v>
      </c>
      <c r="S2400">
        <v>45.521775916729908</v>
      </c>
      <c r="T2400">
        <v>123.3233950737114</v>
      </c>
      <c r="U2400">
        <v>80.717837703906525</v>
      </c>
      <c r="V2400" t="s">
        <v>32</v>
      </c>
      <c r="W2400" t="s">
        <v>33</v>
      </c>
      <c r="X2400" t="str">
        <f t="shared" si="111"/>
        <v>NPT288AGSB</v>
      </c>
      <c r="Y2400">
        <f t="shared" si="112"/>
        <v>1</v>
      </c>
      <c r="Z2400">
        <f>COUNTIF($X$2:X2400,X2400)</f>
        <v>1</v>
      </c>
      <c r="AA2400" t="str">
        <f t="shared" si="113"/>
        <v>NPT288AGSB1</v>
      </c>
      <c r="AB2400">
        <f>COUNTIF(实际辖区!A:A,全部结果!X2400)</f>
        <v>1</v>
      </c>
      <c r="AC2400" s="9" t="str">
        <f>VLOOKUP(AA2400,实际辖区!D:E,2,0)</f>
        <v>POS_75147943</v>
      </c>
    </row>
    <row r="2401" spans="1:29">
      <c r="A2401" t="s">
        <v>919</v>
      </c>
      <c r="B2401" t="s">
        <v>2481</v>
      </c>
      <c r="C2401" t="s">
        <v>2482</v>
      </c>
      <c r="D2401" t="s">
        <v>2379</v>
      </c>
      <c r="E2401" t="s">
        <v>2475</v>
      </c>
      <c r="F2401" t="s">
        <v>2483</v>
      </c>
      <c r="G2401" t="s">
        <v>2481</v>
      </c>
      <c r="H2401" t="s">
        <v>29</v>
      </c>
      <c r="I2401">
        <v>37780065.937434703</v>
      </c>
      <c r="J2401">
        <v>69406.559999999998</v>
      </c>
      <c r="K2401">
        <v>0</v>
      </c>
      <c r="L2401">
        <v>0.1691542288557214</v>
      </c>
      <c r="M2401">
        <v>45.627022099999998</v>
      </c>
      <c r="N2401">
        <v>122.8386127</v>
      </c>
      <c r="O2401" t="s">
        <v>5817</v>
      </c>
      <c r="P2401" t="s">
        <v>919</v>
      </c>
      <c r="Q2401" t="s">
        <v>5807</v>
      </c>
      <c r="R2401">
        <v>1</v>
      </c>
      <c r="S2401">
        <v>45.521775916729908</v>
      </c>
      <c r="T2401">
        <v>123.3233950737114</v>
      </c>
      <c r="U2401">
        <v>39.60639968555914</v>
      </c>
      <c r="V2401" t="s">
        <v>32</v>
      </c>
      <c r="W2401" t="s">
        <v>33</v>
      </c>
      <c r="X2401" t="str">
        <f t="shared" si="111"/>
        <v>NPT288AGRD</v>
      </c>
      <c r="Y2401">
        <f t="shared" si="112"/>
        <v>1</v>
      </c>
      <c r="Z2401">
        <f>COUNTIF($X$2:X2401,X2401)</f>
        <v>1</v>
      </c>
      <c r="AA2401" t="str">
        <f t="shared" si="113"/>
        <v>NPT288AGRD1</v>
      </c>
      <c r="AB2401">
        <f>COUNTIF(实际辖区!A:A,全部结果!X2401)</f>
        <v>1</v>
      </c>
      <c r="AC2401" s="9" t="str">
        <f>VLOOKUP(AA2401,实际辖区!D:E,2,0)</f>
        <v>POS_75147943</v>
      </c>
    </row>
    <row r="2402" spans="1:29">
      <c r="A2402" t="s">
        <v>919</v>
      </c>
      <c r="B2402" t="s">
        <v>2487</v>
      </c>
      <c r="C2402" t="s">
        <v>2488</v>
      </c>
      <c r="D2402" t="s">
        <v>2379</v>
      </c>
      <c r="E2402" t="s">
        <v>2475</v>
      </c>
      <c r="F2402" t="s">
        <v>2489</v>
      </c>
      <c r="G2402" t="s">
        <v>2487</v>
      </c>
      <c r="H2402" t="s">
        <v>29</v>
      </c>
      <c r="I2402">
        <v>15133187.5024592</v>
      </c>
      <c r="J2402">
        <v>0</v>
      </c>
      <c r="K2402">
        <v>0</v>
      </c>
      <c r="L2402">
        <v>0.154228855721393</v>
      </c>
      <c r="M2402">
        <v>45.853932700000001</v>
      </c>
      <c r="N2402">
        <v>123.2118121</v>
      </c>
      <c r="O2402" t="s">
        <v>5817</v>
      </c>
      <c r="P2402" t="s">
        <v>919</v>
      </c>
      <c r="Q2402" t="s">
        <v>5807</v>
      </c>
      <c r="R2402">
        <v>0</v>
      </c>
      <c r="S2402">
        <v>45.521775916729908</v>
      </c>
      <c r="T2402">
        <v>123.3233950737114</v>
      </c>
      <c r="U2402">
        <v>37.927075718860671</v>
      </c>
      <c r="V2402" t="s">
        <v>32</v>
      </c>
      <c r="W2402" t="s">
        <v>33</v>
      </c>
      <c r="X2402" t="str">
        <f t="shared" si="111"/>
        <v>NPT288AGSG</v>
      </c>
      <c r="Y2402">
        <f t="shared" si="112"/>
        <v>1</v>
      </c>
      <c r="Z2402">
        <f>COUNTIF($X$2:X2402,X2402)</f>
        <v>1</v>
      </c>
      <c r="AA2402" t="str">
        <f t="shared" si="113"/>
        <v>NPT288AGSG1</v>
      </c>
      <c r="AB2402">
        <f>COUNTIF(实际辖区!A:A,全部结果!X2402)</f>
        <v>1</v>
      </c>
      <c r="AC2402" s="9" t="str">
        <f>VLOOKUP(AA2402,实际辖区!D:E,2,0)</f>
        <v>POS_75147943</v>
      </c>
    </row>
    <row r="2403" spans="1:29">
      <c r="A2403" t="s">
        <v>919</v>
      </c>
      <c r="B2403" t="s">
        <v>2484</v>
      </c>
      <c r="C2403" t="s">
        <v>2485</v>
      </c>
      <c r="D2403" t="s">
        <v>2379</v>
      </c>
      <c r="E2403" t="s">
        <v>2475</v>
      </c>
      <c r="F2403" t="s">
        <v>2486</v>
      </c>
      <c r="G2403" t="s">
        <v>2484</v>
      </c>
      <c r="H2403" t="s">
        <v>29</v>
      </c>
      <c r="I2403">
        <v>22953846.390998401</v>
      </c>
      <c r="J2403">
        <v>78646.2</v>
      </c>
      <c r="K2403">
        <v>0</v>
      </c>
      <c r="L2403">
        <v>0.1044776119402985</v>
      </c>
      <c r="M2403">
        <v>45.511427300000001</v>
      </c>
      <c r="N2403">
        <v>124.2843773</v>
      </c>
      <c r="O2403" t="s">
        <v>5817</v>
      </c>
      <c r="P2403" t="s">
        <v>919</v>
      </c>
      <c r="Q2403" t="s">
        <v>5807</v>
      </c>
      <c r="R2403">
        <v>1</v>
      </c>
      <c r="S2403">
        <v>45.521775916729908</v>
      </c>
      <c r="T2403">
        <v>123.3233950737114</v>
      </c>
      <c r="U2403">
        <v>75.094794046360946</v>
      </c>
      <c r="V2403" t="s">
        <v>32</v>
      </c>
      <c r="W2403" t="s">
        <v>33</v>
      </c>
      <c r="X2403" t="str">
        <f t="shared" si="111"/>
        <v>NPT288AGRR</v>
      </c>
      <c r="Y2403">
        <f t="shared" si="112"/>
        <v>1</v>
      </c>
      <c r="Z2403">
        <f>COUNTIF($X$2:X2403,X2403)</f>
        <v>1</v>
      </c>
      <c r="AA2403" t="str">
        <f t="shared" si="113"/>
        <v>NPT288AGRR1</v>
      </c>
      <c r="AB2403">
        <f>COUNTIF(实际辖区!A:A,全部结果!X2403)</f>
        <v>1</v>
      </c>
      <c r="AC2403" s="9" t="str">
        <f>VLOOKUP(AA2403,实际辖区!D:E,2,0)</f>
        <v>POS_75147943</v>
      </c>
    </row>
    <row r="2404" spans="1:29">
      <c r="A2404" t="s">
        <v>919</v>
      </c>
      <c r="B2404" t="s">
        <v>2490</v>
      </c>
      <c r="C2404" t="s">
        <v>2491</v>
      </c>
      <c r="D2404" t="s">
        <v>2379</v>
      </c>
      <c r="E2404" t="s">
        <v>2475</v>
      </c>
      <c r="F2404" t="s">
        <v>2483</v>
      </c>
      <c r="G2404" t="s">
        <v>2490</v>
      </c>
      <c r="H2404" t="s">
        <v>29</v>
      </c>
      <c r="I2404">
        <v>18683641.660280101</v>
      </c>
      <c r="J2404">
        <v>0</v>
      </c>
      <c r="K2404">
        <v>0</v>
      </c>
      <c r="L2404">
        <v>2.9850746268656699E-2</v>
      </c>
      <c r="M2404">
        <v>45.621352000000002</v>
      </c>
      <c r="N2404">
        <v>122.86264370000001</v>
      </c>
      <c r="O2404" t="s">
        <v>5817</v>
      </c>
      <c r="P2404" t="s">
        <v>919</v>
      </c>
      <c r="Q2404" t="s">
        <v>5807</v>
      </c>
      <c r="R2404">
        <v>0</v>
      </c>
      <c r="S2404">
        <v>45.521775916729908</v>
      </c>
      <c r="T2404">
        <v>123.3233950737114</v>
      </c>
      <c r="U2404">
        <v>37.629979783579941</v>
      </c>
      <c r="V2404" t="s">
        <v>32</v>
      </c>
      <c r="W2404" t="s">
        <v>33</v>
      </c>
      <c r="X2404" t="str">
        <f t="shared" si="111"/>
        <v>NPT288AGRO</v>
      </c>
      <c r="Y2404">
        <f t="shared" si="112"/>
        <v>1</v>
      </c>
      <c r="Z2404">
        <f>COUNTIF($X$2:X2404,X2404)</f>
        <v>1</v>
      </c>
      <c r="AA2404" t="str">
        <f t="shared" si="113"/>
        <v>NPT288AGRO1</v>
      </c>
      <c r="AB2404">
        <f>COUNTIF(实际辖区!A:A,全部结果!X2404)</f>
        <v>1</v>
      </c>
      <c r="AC2404" s="9" t="str">
        <f>VLOOKUP(AA2404,实际辖区!D:E,2,0)</f>
        <v>POS_75147943</v>
      </c>
    </row>
    <row r="2405" spans="1:29">
      <c r="A2405" t="s">
        <v>919</v>
      </c>
      <c r="B2405" t="s">
        <v>2494</v>
      </c>
      <c r="C2405" t="s">
        <v>2495</v>
      </c>
      <c r="D2405" t="s">
        <v>2379</v>
      </c>
      <c r="E2405" t="s">
        <v>2475</v>
      </c>
      <c r="F2405" t="s">
        <v>2489</v>
      </c>
      <c r="G2405" t="s">
        <v>2494</v>
      </c>
      <c r="H2405" t="s">
        <v>29</v>
      </c>
      <c r="I2405">
        <v>14028233.870967699</v>
      </c>
      <c r="J2405">
        <v>0</v>
      </c>
      <c r="K2405">
        <v>0</v>
      </c>
      <c r="L2405">
        <v>2.9850746268656699E-2</v>
      </c>
      <c r="M2405">
        <v>45.863006900000002</v>
      </c>
      <c r="N2405">
        <v>123.2098859</v>
      </c>
      <c r="O2405" t="s">
        <v>5817</v>
      </c>
      <c r="P2405" t="s">
        <v>919</v>
      </c>
      <c r="Q2405" t="s">
        <v>5807</v>
      </c>
      <c r="R2405">
        <v>0</v>
      </c>
      <c r="S2405">
        <v>45.521775916729908</v>
      </c>
      <c r="T2405">
        <v>123.3233950737114</v>
      </c>
      <c r="U2405">
        <v>38.943133260329773</v>
      </c>
      <c r="V2405" t="s">
        <v>32</v>
      </c>
      <c r="W2405" t="s">
        <v>33</v>
      </c>
      <c r="X2405" t="str">
        <f t="shared" si="111"/>
        <v>NPT288AGSH</v>
      </c>
      <c r="Y2405">
        <f t="shared" si="112"/>
        <v>1</v>
      </c>
      <c r="Z2405">
        <f>COUNTIF($X$2:X2405,X2405)</f>
        <v>1</v>
      </c>
      <c r="AA2405" t="str">
        <f t="shared" si="113"/>
        <v>NPT288AGSH1</v>
      </c>
      <c r="AB2405">
        <f>COUNTIF(实际辖区!A:A,全部结果!X2405)</f>
        <v>1</v>
      </c>
      <c r="AC2405" s="9" t="str">
        <f>VLOOKUP(AA2405,实际辖区!D:E,2,0)</f>
        <v>POS_75147943</v>
      </c>
    </row>
    <row r="2406" spans="1:29">
      <c r="A2406" t="s">
        <v>919</v>
      </c>
      <c r="B2406" t="s">
        <v>2492</v>
      </c>
      <c r="C2406" t="s">
        <v>2493</v>
      </c>
      <c r="D2406" t="s">
        <v>2379</v>
      </c>
      <c r="E2406" t="s">
        <v>2475</v>
      </c>
      <c r="F2406" t="s">
        <v>2486</v>
      </c>
      <c r="G2406" t="s">
        <v>2492</v>
      </c>
      <c r="H2406" t="s">
        <v>29</v>
      </c>
      <c r="I2406">
        <v>16643903.887689</v>
      </c>
      <c r="J2406">
        <v>0</v>
      </c>
      <c r="K2406">
        <v>0</v>
      </c>
      <c r="L2406">
        <v>1.99004975124378E-2</v>
      </c>
      <c r="M2406">
        <v>45.517747900000003</v>
      </c>
      <c r="N2406">
        <v>124.2953869</v>
      </c>
      <c r="O2406" t="s">
        <v>5817</v>
      </c>
      <c r="P2406" t="s">
        <v>919</v>
      </c>
      <c r="Q2406" t="s">
        <v>5807</v>
      </c>
      <c r="R2406">
        <v>0</v>
      </c>
      <c r="S2406">
        <v>45.521775916729908</v>
      </c>
      <c r="T2406">
        <v>123.3233950737114</v>
      </c>
      <c r="U2406">
        <v>75.943274551087569</v>
      </c>
      <c r="V2406" t="s">
        <v>32</v>
      </c>
      <c r="W2406" t="s">
        <v>33</v>
      </c>
      <c r="X2406" t="str">
        <f t="shared" si="111"/>
        <v>NPT288AGRU</v>
      </c>
      <c r="Y2406">
        <f t="shared" si="112"/>
        <v>1</v>
      </c>
      <c r="Z2406">
        <f>COUNTIF($X$2:X2406,X2406)</f>
        <v>1</v>
      </c>
      <c r="AA2406" t="str">
        <f t="shared" si="113"/>
        <v>NPT288AGRU1</v>
      </c>
      <c r="AB2406">
        <f>COUNTIF(实际辖区!A:A,全部结果!X2406)</f>
        <v>1</v>
      </c>
      <c r="AC2406" s="9" t="str">
        <f>VLOOKUP(AA2406,实际辖区!D:E,2,0)</f>
        <v>POS_75147943</v>
      </c>
    </row>
    <row r="2407" spans="1:29">
      <c r="A2407" t="s">
        <v>919</v>
      </c>
      <c r="B2407" t="s">
        <v>2433</v>
      </c>
      <c r="C2407" t="s">
        <v>2434</v>
      </c>
      <c r="D2407" t="s">
        <v>2379</v>
      </c>
      <c r="E2407" t="s">
        <v>2435</v>
      </c>
      <c r="F2407" t="s">
        <v>2436</v>
      </c>
      <c r="G2407" t="s">
        <v>2433</v>
      </c>
      <c r="H2407" t="s">
        <v>29</v>
      </c>
      <c r="I2407">
        <v>13530662.763882101</v>
      </c>
      <c r="J2407">
        <v>0</v>
      </c>
      <c r="K2407">
        <v>0</v>
      </c>
      <c r="L2407">
        <v>8.9552238805970102E-2</v>
      </c>
      <c r="M2407">
        <v>41.734912600000001</v>
      </c>
      <c r="N2407">
        <v>125.949161</v>
      </c>
      <c r="O2407" t="s">
        <v>5818</v>
      </c>
      <c r="P2407" t="s">
        <v>919</v>
      </c>
      <c r="Q2407" t="s">
        <v>5807</v>
      </c>
      <c r="R2407">
        <v>0</v>
      </c>
      <c r="S2407">
        <v>41.335177979822767</v>
      </c>
      <c r="T2407">
        <v>126.1107018912363</v>
      </c>
      <c r="U2407">
        <v>46.397780583409698</v>
      </c>
      <c r="V2407" t="s">
        <v>32</v>
      </c>
      <c r="W2407" t="s">
        <v>33</v>
      </c>
      <c r="X2407" t="str">
        <f t="shared" si="111"/>
        <v>NPT288AGPY</v>
      </c>
      <c r="Y2407">
        <f t="shared" si="112"/>
        <v>1</v>
      </c>
      <c r="Z2407">
        <f>COUNTIF($X$2:X2407,X2407)</f>
        <v>1</v>
      </c>
      <c r="AA2407" t="str">
        <f t="shared" si="113"/>
        <v>NPT288AGPY1</v>
      </c>
      <c r="AB2407">
        <f>COUNTIF(实际辖区!A:A,全部结果!X2407)</f>
        <v>1</v>
      </c>
      <c r="AC2407" s="9" t="str">
        <f>VLOOKUP(AA2407,实际辖区!D:E,2,0)</f>
        <v>POS_75940809</v>
      </c>
    </row>
    <row r="2408" spans="1:29">
      <c r="A2408" t="s">
        <v>919</v>
      </c>
      <c r="B2408" t="s">
        <v>2440</v>
      </c>
      <c r="C2408" t="s">
        <v>2441</v>
      </c>
      <c r="D2408" t="s">
        <v>2379</v>
      </c>
      <c r="E2408" t="s">
        <v>2435</v>
      </c>
      <c r="F2408" t="s">
        <v>2442</v>
      </c>
      <c r="G2408" t="s">
        <v>2440</v>
      </c>
      <c r="H2408" t="s">
        <v>29</v>
      </c>
      <c r="I2408">
        <v>18146856.451612901</v>
      </c>
      <c r="J2408">
        <v>0</v>
      </c>
      <c r="K2408">
        <v>0</v>
      </c>
      <c r="L2408">
        <v>2.9850746268656699E-2</v>
      </c>
      <c r="M2408">
        <v>41.136699499999999</v>
      </c>
      <c r="N2408">
        <v>126.192638</v>
      </c>
      <c r="O2408" t="s">
        <v>5818</v>
      </c>
      <c r="P2408" t="s">
        <v>919</v>
      </c>
      <c r="Q2408" t="s">
        <v>5807</v>
      </c>
      <c r="R2408">
        <v>0</v>
      </c>
      <c r="S2408">
        <v>41.335177979822767</v>
      </c>
      <c r="T2408">
        <v>126.1107018912363</v>
      </c>
      <c r="U2408">
        <v>23.088206814898498</v>
      </c>
      <c r="V2408" t="s">
        <v>32</v>
      </c>
      <c r="W2408" t="s">
        <v>33</v>
      </c>
      <c r="X2408" t="str">
        <f t="shared" si="111"/>
        <v>NPT288AGQV</v>
      </c>
      <c r="Y2408">
        <f t="shared" si="112"/>
        <v>1</v>
      </c>
      <c r="Z2408">
        <f>COUNTIF($X$2:X2408,X2408)</f>
        <v>1</v>
      </c>
      <c r="AA2408" t="str">
        <f t="shared" si="113"/>
        <v>NPT288AGQV1</v>
      </c>
      <c r="AB2408">
        <f>COUNTIF(实际辖区!A:A,全部结果!X2408)</f>
        <v>1</v>
      </c>
      <c r="AC2408" s="9" t="str">
        <f>VLOOKUP(AA2408,实际辖区!D:E,2,0)</f>
        <v>POS_75940809</v>
      </c>
    </row>
    <row r="2409" spans="1:29">
      <c r="A2409" t="s">
        <v>919</v>
      </c>
      <c r="B2409" t="s">
        <v>2443</v>
      </c>
      <c r="C2409" t="s">
        <v>2444</v>
      </c>
      <c r="D2409" t="s">
        <v>2379</v>
      </c>
      <c r="E2409" t="s">
        <v>2435</v>
      </c>
      <c r="F2409" t="s">
        <v>2442</v>
      </c>
      <c r="G2409" t="s">
        <v>2443</v>
      </c>
      <c r="H2409" t="s">
        <v>29</v>
      </c>
      <c r="I2409">
        <v>14677029.032258101</v>
      </c>
      <c r="J2409">
        <v>0</v>
      </c>
      <c r="K2409">
        <v>0</v>
      </c>
      <c r="L2409">
        <v>4.9751243781093997E-3</v>
      </c>
      <c r="M2409">
        <v>41.133756400000003</v>
      </c>
      <c r="N2409">
        <v>126.188821</v>
      </c>
      <c r="O2409" t="s">
        <v>5818</v>
      </c>
      <c r="P2409" t="s">
        <v>919</v>
      </c>
      <c r="Q2409" t="s">
        <v>5807</v>
      </c>
      <c r="R2409">
        <v>0</v>
      </c>
      <c r="S2409">
        <v>41.335177979822767</v>
      </c>
      <c r="T2409">
        <v>126.1107018912363</v>
      </c>
      <c r="U2409">
        <v>23.30857461979247</v>
      </c>
      <c r="V2409" t="s">
        <v>32</v>
      </c>
      <c r="W2409" t="s">
        <v>33</v>
      </c>
      <c r="X2409" t="str">
        <f t="shared" si="111"/>
        <v>NPT288GK7B</v>
      </c>
      <c r="Y2409">
        <f t="shared" si="112"/>
        <v>1</v>
      </c>
      <c r="Z2409">
        <f>COUNTIF($X$2:X2409,X2409)</f>
        <v>1</v>
      </c>
      <c r="AA2409" t="str">
        <f t="shared" si="113"/>
        <v>NPT288GK7B1</v>
      </c>
      <c r="AB2409">
        <f>COUNTIF(实际辖区!A:A,全部结果!X2409)</f>
        <v>1</v>
      </c>
      <c r="AC2409" s="9" t="str">
        <f>VLOOKUP(AA2409,实际辖区!D:E,2,0)</f>
        <v>POS_75940809</v>
      </c>
    </row>
    <row r="2410" spans="1:29">
      <c r="A2410" t="s">
        <v>23</v>
      </c>
      <c r="B2410" t="s">
        <v>5819</v>
      </c>
      <c r="C2410" t="s">
        <v>5820</v>
      </c>
      <c r="D2410" t="s">
        <v>3293</v>
      </c>
      <c r="E2410" t="s">
        <v>3388</v>
      </c>
      <c r="F2410" t="s">
        <v>3407</v>
      </c>
      <c r="G2410" t="s">
        <v>5819</v>
      </c>
      <c r="H2410" t="s">
        <v>29</v>
      </c>
      <c r="I2410">
        <v>26889202.243433401</v>
      </c>
      <c r="J2410">
        <v>196394.4</v>
      </c>
      <c r="K2410">
        <v>323799.59999999998</v>
      </c>
      <c r="L2410">
        <v>0.53731343283582089</v>
      </c>
      <c r="M2410">
        <v>28.697474499999998</v>
      </c>
      <c r="N2410">
        <v>115.89386589999999</v>
      </c>
      <c r="O2410" t="s">
        <v>5821</v>
      </c>
      <c r="P2410" t="s">
        <v>23</v>
      </c>
      <c r="Q2410" t="s">
        <v>3297</v>
      </c>
      <c r="R2410">
        <v>0</v>
      </c>
      <c r="S2410">
        <v>28.697997894606669</v>
      </c>
      <c r="T2410">
        <v>115.8904121215789</v>
      </c>
      <c r="U2410">
        <v>0.34245551185669332</v>
      </c>
      <c r="V2410" t="s">
        <v>32</v>
      </c>
      <c r="W2410" t="s">
        <v>33</v>
      </c>
      <c r="X2410" t="str">
        <f t="shared" si="111"/>
        <v>NPT955AMAS</v>
      </c>
      <c r="Y2410">
        <f t="shared" si="112"/>
        <v>1</v>
      </c>
      <c r="Z2410">
        <f>COUNTIF($X$2:X2410,X2410)</f>
        <v>1</v>
      </c>
      <c r="AA2410" t="str">
        <f t="shared" si="113"/>
        <v>NPT955AMAS1</v>
      </c>
      <c r="AB2410">
        <f>COUNTIF(实际辖区!A:A,全部结果!X2410)</f>
        <v>1</v>
      </c>
      <c r="AC2410" s="9" t="str">
        <f>VLOOKUP(AA2410,实际辖区!D:E,2,0)</f>
        <v>POS_75800544</v>
      </c>
    </row>
    <row r="2411" spans="1:29">
      <c r="A2411" t="s">
        <v>23</v>
      </c>
      <c r="B2411" t="s">
        <v>5822</v>
      </c>
      <c r="C2411" t="s">
        <v>5823</v>
      </c>
      <c r="D2411" t="s">
        <v>3293</v>
      </c>
      <c r="E2411" t="s">
        <v>3388</v>
      </c>
      <c r="F2411" t="s">
        <v>3407</v>
      </c>
      <c r="G2411" t="s">
        <v>5822</v>
      </c>
      <c r="H2411" t="s">
        <v>29</v>
      </c>
      <c r="I2411">
        <v>34484327.509928197</v>
      </c>
      <c r="J2411">
        <v>233444.94</v>
      </c>
      <c r="K2411">
        <v>246041.7</v>
      </c>
      <c r="L2411">
        <v>0.45771144278606968</v>
      </c>
      <c r="M2411">
        <v>28.685550500000002</v>
      </c>
      <c r="N2411">
        <v>115.8970789</v>
      </c>
      <c r="O2411" t="s">
        <v>5821</v>
      </c>
      <c r="P2411" t="s">
        <v>23</v>
      </c>
      <c r="Q2411" t="s">
        <v>3297</v>
      </c>
      <c r="R2411">
        <v>1</v>
      </c>
      <c r="S2411">
        <v>28.697997894606669</v>
      </c>
      <c r="T2411">
        <v>115.8904121215789</v>
      </c>
      <c r="U2411">
        <v>1.525663031352493</v>
      </c>
      <c r="V2411" t="s">
        <v>32</v>
      </c>
      <c r="W2411" t="s">
        <v>33</v>
      </c>
      <c r="X2411" t="str">
        <f t="shared" si="111"/>
        <v>NPT955AMBA</v>
      </c>
      <c r="Y2411">
        <f t="shared" si="112"/>
        <v>1</v>
      </c>
      <c r="Z2411">
        <f>COUNTIF($X$2:X2411,X2411)</f>
        <v>1</v>
      </c>
      <c r="AA2411" t="str">
        <f t="shared" si="113"/>
        <v>NPT955AMBA1</v>
      </c>
      <c r="AB2411">
        <f>COUNTIF(实际辖区!A:A,全部结果!X2411)</f>
        <v>1</v>
      </c>
      <c r="AC2411" s="9" t="str">
        <f>VLOOKUP(AA2411,实际辖区!D:E,2,0)</f>
        <v>POS_75800544</v>
      </c>
    </row>
    <row r="2412" spans="1:29">
      <c r="A2412" t="s">
        <v>23</v>
      </c>
      <c r="B2412" t="s">
        <v>5824</v>
      </c>
      <c r="C2412" t="s">
        <v>5825</v>
      </c>
      <c r="D2412" t="s">
        <v>3293</v>
      </c>
      <c r="E2412" t="s">
        <v>3388</v>
      </c>
      <c r="F2412" t="s">
        <v>3688</v>
      </c>
      <c r="G2412" t="s">
        <v>5819</v>
      </c>
      <c r="H2412" t="s">
        <v>55</v>
      </c>
      <c r="I2412">
        <v>10961447.0403878</v>
      </c>
      <c r="J2412">
        <v>121370.4</v>
      </c>
      <c r="K2412">
        <v>130712.4</v>
      </c>
      <c r="L2412">
        <v>9.9502487562189001E-3</v>
      </c>
      <c r="M2412">
        <v>28.710968099999999</v>
      </c>
      <c r="N2412">
        <v>115.8802895</v>
      </c>
      <c r="O2412" t="s">
        <v>5821</v>
      </c>
      <c r="P2412" t="s">
        <v>23</v>
      </c>
      <c r="Q2412" t="s">
        <v>3297</v>
      </c>
      <c r="R2412">
        <v>0</v>
      </c>
      <c r="S2412">
        <v>28.697997894606669</v>
      </c>
      <c r="T2412">
        <v>115.8904121215789</v>
      </c>
      <c r="U2412">
        <v>1.7449304609481919</v>
      </c>
      <c r="V2412" t="s">
        <v>32</v>
      </c>
      <c r="W2412" t="s">
        <v>33</v>
      </c>
      <c r="X2412" t="str">
        <f t="shared" si="111"/>
        <v>NPT955GS07</v>
      </c>
      <c r="Y2412">
        <f t="shared" si="112"/>
        <v>1</v>
      </c>
      <c r="Z2412">
        <f>COUNTIF($X$2:X2412,X2412)</f>
        <v>1</v>
      </c>
      <c r="AA2412" t="str">
        <f t="shared" si="113"/>
        <v>NPT955GS071</v>
      </c>
      <c r="AB2412">
        <f>COUNTIF(实际辖区!A:A,全部结果!X2412)</f>
        <v>1</v>
      </c>
      <c r="AC2412" s="9" t="str">
        <f>VLOOKUP(AA2412,实际辖区!D:E,2,0)</f>
        <v>POS_75800544</v>
      </c>
    </row>
    <row r="2413" spans="1:29">
      <c r="A2413" t="s">
        <v>23</v>
      </c>
      <c r="B2413" t="s">
        <v>5826</v>
      </c>
      <c r="C2413" t="s">
        <v>5827</v>
      </c>
      <c r="D2413" t="s">
        <v>3293</v>
      </c>
      <c r="E2413" t="s">
        <v>3388</v>
      </c>
      <c r="F2413" t="s">
        <v>3407</v>
      </c>
      <c r="G2413" t="s">
        <v>5826</v>
      </c>
      <c r="H2413" t="s">
        <v>29</v>
      </c>
      <c r="I2413">
        <v>43650735.934996203</v>
      </c>
      <c r="J2413">
        <v>285237</v>
      </c>
      <c r="K2413">
        <v>313681.59000000003</v>
      </c>
      <c r="L2413">
        <v>0.69651741293532343</v>
      </c>
      <c r="M2413">
        <v>28.691362900000001</v>
      </c>
      <c r="N2413">
        <v>115.9156093</v>
      </c>
      <c r="O2413" t="s">
        <v>5828</v>
      </c>
      <c r="P2413" t="s">
        <v>23</v>
      </c>
      <c r="Q2413" t="s">
        <v>3297</v>
      </c>
      <c r="R2413">
        <v>1</v>
      </c>
      <c r="S2413">
        <v>28.64329043352393</v>
      </c>
      <c r="T2413">
        <v>115.8920632639764</v>
      </c>
      <c r="U2413">
        <v>5.8037714258711528</v>
      </c>
      <c r="V2413" t="s">
        <v>32</v>
      </c>
      <c r="W2413" t="s">
        <v>33</v>
      </c>
      <c r="X2413" t="str">
        <f t="shared" si="111"/>
        <v>NPT955AMAN</v>
      </c>
      <c r="Y2413">
        <f t="shared" si="112"/>
        <v>1</v>
      </c>
      <c r="Z2413">
        <f>COUNTIF($X$2:X2413,X2413)</f>
        <v>1</v>
      </c>
      <c r="AA2413" t="str">
        <f t="shared" si="113"/>
        <v>NPT955AMAN1</v>
      </c>
      <c r="AB2413">
        <f>COUNTIF(实际辖区!A:A,全部结果!X2413)</f>
        <v>1</v>
      </c>
      <c r="AC2413" s="9" t="str">
        <f>VLOOKUP(AA2413,实际辖区!D:E,2,0)</f>
        <v>POS_00263836</v>
      </c>
    </row>
    <row r="2414" spans="1:29">
      <c r="A2414" t="s">
        <v>23</v>
      </c>
      <c r="B2414" t="s">
        <v>5829</v>
      </c>
      <c r="C2414" t="s">
        <v>5830</v>
      </c>
      <c r="D2414" t="s">
        <v>3293</v>
      </c>
      <c r="E2414" t="s">
        <v>3388</v>
      </c>
      <c r="F2414" t="s">
        <v>3679</v>
      </c>
      <c r="G2414" t="s">
        <v>5826</v>
      </c>
      <c r="H2414" t="s">
        <v>55</v>
      </c>
      <c r="I2414">
        <v>6967049.6381412596</v>
      </c>
      <c r="J2414">
        <v>123334.65</v>
      </c>
      <c r="K2414">
        <v>98508.42</v>
      </c>
      <c r="L2414">
        <v>0.19402985074626861</v>
      </c>
      <c r="M2414">
        <v>28.595213900000001</v>
      </c>
      <c r="N2414">
        <v>115.8685388</v>
      </c>
      <c r="O2414" t="s">
        <v>5828</v>
      </c>
      <c r="P2414" t="s">
        <v>23</v>
      </c>
      <c r="Q2414" t="s">
        <v>3297</v>
      </c>
      <c r="R2414">
        <v>1</v>
      </c>
      <c r="S2414">
        <v>28.64329043352393</v>
      </c>
      <c r="T2414">
        <v>115.8920632639764</v>
      </c>
      <c r="U2414">
        <v>5.8037302305558134</v>
      </c>
      <c r="V2414" t="s">
        <v>32</v>
      </c>
      <c r="W2414" t="s">
        <v>33</v>
      </c>
      <c r="X2414" t="str">
        <f t="shared" si="111"/>
        <v>NPT955GCL6</v>
      </c>
      <c r="Y2414">
        <f t="shared" si="112"/>
        <v>1</v>
      </c>
      <c r="Z2414">
        <f>COUNTIF($X$2:X2414,X2414)</f>
        <v>1</v>
      </c>
      <c r="AA2414" t="str">
        <f t="shared" si="113"/>
        <v>NPT955GCL61</v>
      </c>
      <c r="AB2414">
        <f>COUNTIF(实际辖区!A:A,全部结果!X2414)</f>
        <v>1</v>
      </c>
      <c r="AC2414" s="9" t="str">
        <f>VLOOKUP(AA2414,实际辖区!D:E,2,0)</f>
        <v>POS_00263836</v>
      </c>
    </row>
    <row r="2415" spans="1:29">
      <c r="A2415" t="s">
        <v>23</v>
      </c>
      <c r="B2415" t="s">
        <v>5831</v>
      </c>
      <c r="C2415" t="s">
        <v>5832</v>
      </c>
      <c r="D2415" t="s">
        <v>3293</v>
      </c>
      <c r="E2415" t="s">
        <v>3388</v>
      </c>
      <c r="F2415" t="s">
        <v>3679</v>
      </c>
      <c r="G2415" t="s">
        <v>5831</v>
      </c>
      <c r="H2415" t="s">
        <v>29</v>
      </c>
      <c r="I2415">
        <v>26539887.6855013</v>
      </c>
      <c r="J2415">
        <v>225867.6</v>
      </c>
      <c r="K2415">
        <v>245275.2</v>
      </c>
      <c r="L2415">
        <v>0.56716417910447758</v>
      </c>
      <c r="M2415">
        <v>28.551224099999999</v>
      </c>
      <c r="N2415">
        <v>115.9486483</v>
      </c>
      <c r="O2415" t="s">
        <v>5833</v>
      </c>
      <c r="P2415" t="s">
        <v>23</v>
      </c>
      <c r="Q2415" t="s">
        <v>3297</v>
      </c>
      <c r="R2415">
        <v>1</v>
      </c>
      <c r="S2415">
        <v>28.639105214885099</v>
      </c>
      <c r="T2415">
        <v>115.9124425794229</v>
      </c>
      <c r="U2415">
        <v>10.363671229006609</v>
      </c>
      <c r="V2415" t="s">
        <v>32</v>
      </c>
      <c r="W2415" t="s">
        <v>33</v>
      </c>
      <c r="X2415" t="str">
        <f t="shared" si="111"/>
        <v>NPT955AMCP</v>
      </c>
      <c r="Y2415">
        <f t="shared" si="112"/>
        <v>1</v>
      </c>
      <c r="Z2415">
        <f>COUNTIF($X$2:X2415,X2415)</f>
        <v>1</v>
      </c>
      <c r="AA2415" t="str">
        <f t="shared" si="113"/>
        <v>NPT955AMCP1</v>
      </c>
      <c r="AB2415">
        <f>COUNTIF(实际辖区!A:A,全部结果!X2415)</f>
        <v>1</v>
      </c>
      <c r="AC2415" s="9" t="str">
        <f>VLOOKUP(AA2415,实际辖区!D:E,2,0)</f>
        <v>POS_75940731</v>
      </c>
    </row>
    <row r="2416" spans="1:29">
      <c r="A2416" t="s">
        <v>23</v>
      </c>
      <c r="B2416" t="s">
        <v>5834</v>
      </c>
      <c r="C2416" t="s">
        <v>5835</v>
      </c>
      <c r="D2416" t="s">
        <v>3293</v>
      </c>
      <c r="E2416" t="s">
        <v>3388</v>
      </c>
      <c r="F2416" t="s">
        <v>2899</v>
      </c>
      <c r="G2416" t="s">
        <v>5834</v>
      </c>
      <c r="H2416" t="s">
        <v>29</v>
      </c>
      <c r="I2416">
        <v>16332189.176478799</v>
      </c>
      <c r="J2416">
        <v>80871.3</v>
      </c>
      <c r="K2416">
        <v>78143.7</v>
      </c>
      <c r="L2416">
        <v>0.21393034825870641</v>
      </c>
      <c r="M2416">
        <v>28.673459000000001</v>
      </c>
      <c r="N2416">
        <v>115.915423</v>
      </c>
      <c r="O2416" t="s">
        <v>5833</v>
      </c>
      <c r="P2416" t="s">
        <v>23</v>
      </c>
      <c r="Q2416" t="s">
        <v>3297</v>
      </c>
      <c r="R2416">
        <v>1</v>
      </c>
      <c r="S2416">
        <v>28.639105214885099</v>
      </c>
      <c r="T2416">
        <v>115.9124425794229</v>
      </c>
      <c r="U2416">
        <v>3.8185660406107198</v>
      </c>
      <c r="V2416" t="s">
        <v>32</v>
      </c>
      <c r="W2416" t="s">
        <v>33</v>
      </c>
      <c r="X2416" t="str">
        <f t="shared" si="111"/>
        <v>NPT955AMCE</v>
      </c>
      <c r="Y2416">
        <f t="shared" si="112"/>
        <v>1</v>
      </c>
      <c r="Z2416">
        <f>COUNTIF($X$2:X2416,X2416)</f>
        <v>1</v>
      </c>
      <c r="AA2416" t="str">
        <f t="shared" si="113"/>
        <v>NPT955AMCE1</v>
      </c>
      <c r="AB2416">
        <f>COUNTIF(实际辖区!A:A,全部结果!X2416)</f>
        <v>1</v>
      </c>
      <c r="AC2416" s="9" t="str">
        <f>VLOOKUP(AA2416,实际辖区!D:E,2,0)</f>
        <v>POS_75940731</v>
      </c>
    </row>
    <row r="2417" spans="1:29">
      <c r="A2417" t="s">
        <v>23</v>
      </c>
      <c r="B2417" t="s">
        <v>5836</v>
      </c>
      <c r="C2417" t="s">
        <v>5837</v>
      </c>
      <c r="D2417" t="s">
        <v>3293</v>
      </c>
      <c r="E2417" t="s">
        <v>3388</v>
      </c>
      <c r="F2417" t="s">
        <v>2899</v>
      </c>
      <c r="G2417" t="s">
        <v>5836</v>
      </c>
      <c r="H2417" t="s">
        <v>29</v>
      </c>
      <c r="I2417">
        <v>19443400</v>
      </c>
      <c r="J2417">
        <v>87624</v>
      </c>
      <c r="K2417">
        <v>236584.8</v>
      </c>
      <c r="L2417">
        <v>0.20398009950248749</v>
      </c>
      <c r="M2417">
        <v>28.670865899999999</v>
      </c>
      <c r="N2417">
        <v>115.91305130000001</v>
      </c>
      <c r="O2417" t="s">
        <v>5833</v>
      </c>
      <c r="P2417" t="s">
        <v>23</v>
      </c>
      <c r="Q2417" t="s">
        <v>3297</v>
      </c>
      <c r="R2417">
        <v>0</v>
      </c>
      <c r="S2417">
        <v>28.639105214885099</v>
      </c>
      <c r="T2417">
        <v>115.9124425794229</v>
      </c>
      <c r="U2417">
        <v>3.5205427018255282</v>
      </c>
      <c r="V2417" t="s">
        <v>32</v>
      </c>
      <c r="W2417" t="s">
        <v>33</v>
      </c>
      <c r="X2417" t="str">
        <f t="shared" si="111"/>
        <v>NPT955AMBB</v>
      </c>
      <c r="Y2417">
        <f t="shared" si="112"/>
        <v>1</v>
      </c>
      <c r="Z2417">
        <f>COUNTIF($X$2:X2417,X2417)</f>
        <v>1</v>
      </c>
      <c r="AA2417" t="str">
        <f t="shared" si="113"/>
        <v>NPT955AMBB1</v>
      </c>
      <c r="AB2417">
        <f>COUNTIF(实际辖区!A:A,全部结果!X2417)</f>
        <v>1</v>
      </c>
      <c r="AC2417" s="9" t="str">
        <f>VLOOKUP(AA2417,实际辖区!D:E,2,0)</f>
        <v>POS_75940730</v>
      </c>
    </row>
    <row r="2418" spans="1:29">
      <c r="A2418" t="s">
        <v>23</v>
      </c>
      <c r="B2418" t="s">
        <v>5838</v>
      </c>
      <c r="C2418" t="s">
        <v>5839</v>
      </c>
      <c r="D2418" t="s">
        <v>3293</v>
      </c>
      <c r="E2418" t="s">
        <v>3388</v>
      </c>
      <c r="F2418" t="s">
        <v>2899</v>
      </c>
      <c r="G2418" t="s">
        <v>5838</v>
      </c>
      <c r="H2418" t="s">
        <v>29</v>
      </c>
      <c r="I2418">
        <v>33162129.032258101</v>
      </c>
      <c r="J2418">
        <v>92005.2</v>
      </c>
      <c r="K2418">
        <v>140563.5</v>
      </c>
      <c r="L2418">
        <v>0.154228855721393</v>
      </c>
      <c r="M2418">
        <v>28.668547100000001</v>
      </c>
      <c r="N2418">
        <v>115.90286279999999</v>
      </c>
      <c r="O2418" t="s">
        <v>5833</v>
      </c>
      <c r="P2418" t="s">
        <v>23</v>
      </c>
      <c r="Q2418" t="s">
        <v>3297</v>
      </c>
      <c r="R2418">
        <v>0</v>
      </c>
      <c r="S2418">
        <v>28.639105214885099</v>
      </c>
      <c r="T2418">
        <v>115.9124425794229</v>
      </c>
      <c r="U2418">
        <v>3.3947859490291519</v>
      </c>
      <c r="V2418" t="s">
        <v>32</v>
      </c>
      <c r="W2418" t="s">
        <v>33</v>
      </c>
      <c r="X2418" t="str">
        <f t="shared" si="111"/>
        <v>NPT955AMBC</v>
      </c>
      <c r="Y2418">
        <f t="shared" si="112"/>
        <v>1</v>
      </c>
      <c r="Z2418">
        <f>COUNTIF($X$2:X2418,X2418)</f>
        <v>1</v>
      </c>
      <c r="AA2418" t="str">
        <f t="shared" si="113"/>
        <v>NPT955AMBC1</v>
      </c>
      <c r="AB2418">
        <f>COUNTIF(实际辖区!A:A,全部结果!X2418)</f>
        <v>1</v>
      </c>
      <c r="AC2418" s="9" t="str">
        <f>VLOOKUP(AA2418,实际辖区!D:E,2,0)</f>
        <v>POS_75940731</v>
      </c>
    </row>
    <row r="2419" spans="1:29">
      <c r="A2419" t="s">
        <v>23</v>
      </c>
      <c r="B2419" t="s">
        <v>5840</v>
      </c>
      <c r="C2419" t="s">
        <v>5841</v>
      </c>
      <c r="D2419" t="s">
        <v>3293</v>
      </c>
      <c r="E2419" t="s">
        <v>3388</v>
      </c>
      <c r="F2419" t="s">
        <v>2899</v>
      </c>
      <c r="G2419" t="s">
        <v>5838</v>
      </c>
      <c r="H2419" t="s">
        <v>55</v>
      </c>
      <c r="I2419">
        <v>9831605.6862673704</v>
      </c>
      <c r="J2419">
        <v>52866.48</v>
      </c>
      <c r="K2419">
        <v>41621.4</v>
      </c>
      <c r="L2419">
        <v>4.9751243781094502E-2</v>
      </c>
      <c r="M2419">
        <v>28.631421400000001</v>
      </c>
      <c r="N2419">
        <v>115.88219789999999</v>
      </c>
      <c r="O2419" t="s">
        <v>5833</v>
      </c>
      <c r="P2419" t="s">
        <v>23</v>
      </c>
      <c r="Q2419" t="s">
        <v>3297</v>
      </c>
      <c r="R2419">
        <v>0</v>
      </c>
      <c r="S2419">
        <v>28.639105214885099</v>
      </c>
      <c r="T2419">
        <v>115.9124425794229</v>
      </c>
      <c r="U2419">
        <v>3.0774673045722278</v>
      </c>
      <c r="V2419" t="s">
        <v>32</v>
      </c>
      <c r="W2419" t="s">
        <v>33</v>
      </c>
      <c r="X2419" t="str">
        <f t="shared" si="111"/>
        <v>NPT955FN89</v>
      </c>
      <c r="Y2419">
        <f t="shared" si="112"/>
        <v>1</v>
      </c>
      <c r="Z2419">
        <f>COUNTIF($X$2:X2419,X2419)</f>
        <v>1</v>
      </c>
      <c r="AA2419" t="str">
        <f t="shared" si="113"/>
        <v>NPT955FN891</v>
      </c>
      <c r="AB2419">
        <f>COUNTIF(实际辖区!A:A,全部结果!X2419)</f>
        <v>1</v>
      </c>
      <c r="AC2419" s="9" t="str">
        <f>VLOOKUP(AA2419,实际辖区!D:E,2,0)</f>
        <v>POS_75940731</v>
      </c>
    </row>
    <row r="2420" spans="1:29">
      <c r="A2420" t="s">
        <v>23</v>
      </c>
      <c r="B2420" t="s">
        <v>5842</v>
      </c>
      <c r="C2420" t="s">
        <v>5843</v>
      </c>
      <c r="D2420" t="s">
        <v>3293</v>
      </c>
      <c r="E2420" t="s">
        <v>3388</v>
      </c>
      <c r="F2420" t="s">
        <v>3407</v>
      </c>
      <c r="G2420" t="s">
        <v>5842</v>
      </c>
      <c r="H2420" t="s">
        <v>29</v>
      </c>
      <c r="I2420">
        <v>53599657.310318403</v>
      </c>
      <c r="J2420">
        <v>335837.7</v>
      </c>
      <c r="K2420">
        <v>405816.6</v>
      </c>
      <c r="L2420">
        <v>0.74129353233830841</v>
      </c>
      <c r="M2420">
        <v>28.689193299999999</v>
      </c>
      <c r="N2420">
        <v>115.9081675</v>
      </c>
      <c r="O2420" t="s">
        <v>5844</v>
      </c>
      <c r="P2420" t="s">
        <v>23</v>
      </c>
      <c r="Q2420" t="s">
        <v>3297</v>
      </c>
      <c r="R2420">
        <v>1</v>
      </c>
      <c r="S2420">
        <v>28.668362789806569</v>
      </c>
      <c r="T2420">
        <v>115.8931175786205</v>
      </c>
      <c r="U2420">
        <v>2.7374458484684641</v>
      </c>
      <c r="V2420" t="s">
        <v>32</v>
      </c>
      <c r="W2420" t="s">
        <v>33</v>
      </c>
      <c r="X2420" t="str">
        <f t="shared" si="111"/>
        <v>NPT955AMAO</v>
      </c>
      <c r="Y2420">
        <f t="shared" si="112"/>
        <v>1</v>
      </c>
      <c r="Z2420">
        <f>COUNTIF($X$2:X2420,X2420)</f>
        <v>1</v>
      </c>
      <c r="AA2420" t="str">
        <f t="shared" si="113"/>
        <v>NPT955AMAO1</v>
      </c>
      <c r="AB2420">
        <f>COUNTIF(实际辖区!A:A,全部结果!X2420)</f>
        <v>1</v>
      </c>
      <c r="AC2420" s="9" t="str">
        <f>VLOOKUP(AA2420,实际辖区!D:E,2,0)</f>
        <v>POS_75940730</v>
      </c>
    </row>
    <row r="2421" spans="1:29">
      <c r="A2421" t="s">
        <v>23</v>
      </c>
      <c r="B2421" t="s">
        <v>5845</v>
      </c>
      <c r="C2421" t="s">
        <v>5846</v>
      </c>
      <c r="D2421" t="s">
        <v>3293</v>
      </c>
      <c r="E2421" t="s">
        <v>3388</v>
      </c>
      <c r="F2421" t="s">
        <v>3407</v>
      </c>
      <c r="G2421" t="s">
        <v>5845</v>
      </c>
      <c r="H2421" t="s">
        <v>29</v>
      </c>
      <c r="I2421">
        <v>18070466.801365599</v>
      </c>
      <c r="J2421">
        <v>17524.8</v>
      </c>
      <c r="K2421">
        <v>34398</v>
      </c>
      <c r="L2421">
        <v>0.14427860696517411</v>
      </c>
      <c r="M2421">
        <v>28.688460299999999</v>
      </c>
      <c r="N2421">
        <v>115.9111011</v>
      </c>
      <c r="O2421" t="s">
        <v>5844</v>
      </c>
      <c r="P2421" t="s">
        <v>23</v>
      </c>
      <c r="Q2421" t="s">
        <v>3297</v>
      </c>
      <c r="R2421">
        <v>0</v>
      </c>
      <c r="S2421">
        <v>28.668362789806569</v>
      </c>
      <c r="T2421">
        <v>115.8931175786205</v>
      </c>
      <c r="U2421">
        <v>2.837404110252717</v>
      </c>
      <c r="V2421" t="s">
        <v>32</v>
      </c>
      <c r="W2421" t="s">
        <v>33</v>
      </c>
      <c r="X2421" t="str">
        <f t="shared" si="111"/>
        <v>NPT955AMAR</v>
      </c>
      <c r="Y2421">
        <f t="shared" si="112"/>
        <v>1</v>
      </c>
      <c r="Z2421">
        <f>COUNTIF($X$2:X2421,X2421)</f>
        <v>1</v>
      </c>
      <c r="AA2421" t="str">
        <f t="shared" si="113"/>
        <v>NPT955AMAR1</v>
      </c>
      <c r="AB2421">
        <f>COUNTIF(实际辖区!A:A,全部结果!X2421)</f>
        <v>1</v>
      </c>
      <c r="AC2421" s="9" t="str">
        <f>VLOOKUP(AA2421,实际辖区!D:E,2,0)</f>
        <v>POS_00263836</v>
      </c>
    </row>
    <row r="2422" spans="1:29">
      <c r="A2422" t="s">
        <v>23</v>
      </c>
      <c r="B2422" t="s">
        <v>5847</v>
      </c>
      <c r="C2422" t="s">
        <v>5848</v>
      </c>
      <c r="D2422" t="s">
        <v>3293</v>
      </c>
      <c r="E2422" t="s">
        <v>3388</v>
      </c>
      <c r="F2422" t="s">
        <v>3412</v>
      </c>
      <c r="G2422" t="s">
        <v>5842</v>
      </c>
      <c r="H2422" t="s">
        <v>55</v>
      </c>
      <c r="I2422">
        <v>3378576.4908291702</v>
      </c>
      <c r="J2422">
        <v>87624</v>
      </c>
      <c r="K2422">
        <v>42997.5</v>
      </c>
      <c r="L2422">
        <v>1.4925373134328301E-2</v>
      </c>
      <c r="M2422">
        <v>28.6671181</v>
      </c>
      <c r="N2422">
        <v>115.8433294</v>
      </c>
      <c r="O2422" t="s">
        <v>5844</v>
      </c>
      <c r="P2422" t="s">
        <v>23</v>
      </c>
      <c r="Q2422" t="s">
        <v>3297</v>
      </c>
      <c r="R2422">
        <v>0</v>
      </c>
      <c r="S2422">
        <v>28.668362789806569</v>
      </c>
      <c r="T2422">
        <v>115.8931175786205</v>
      </c>
      <c r="U2422">
        <v>4.868693131353905</v>
      </c>
      <c r="V2422" t="s">
        <v>32</v>
      </c>
      <c r="W2422" t="s">
        <v>33</v>
      </c>
      <c r="X2422" t="str">
        <f t="shared" si="111"/>
        <v>NPT955GRW2</v>
      </c>
      <c r="Y2422">
        <f t="shared" si="112"/>
        <v>1</v>
      </c>
      <c r="Z2422">
        <f>COUNTIF($X$2:X2422,X2422)</f>
        <v>1</v>
      </c>
      <c r="AA2422" t="str">
        <f t="shared" si="113"/>
        <v>NPT955GRW21</v>
      </c>
      <c r="AB2422">
        <f>COUNTIF(实际辖区!A:A,全部结果!X2422)</f>
        <v>1</v>
      </c>
      <c r="AC2422" s="9" t="str">
        <f>VLOOKUP(AA2422,实际辖区!D:E,2,0)</f>
        <v>POS_75940730</v>
      </c>
    </row>
    <row r="2423" spans="1:29">
      <c r="A2423" t="s">
        <v>23</v>
      </c>
      <c r="B2423" t="s">
        <v>5849</v>
      </c>
      <c r="C2423" t="s">
        <v>5850</v>
      </c>
      <c r="D2423" t="s">
        <v>3293</v>
      </c>
      <c r="E2423" t="s">
        <v>3388</v>
      </c>
      <c r="F2423" t="s">
        <v>3676</v>
      </c>
      <c r="G2423" t="s">
        <v>5842</v>
      </c>
      <c r="H2423" t="s">
        <v>55</v>
      </c>
      <c r="I2423">
        <v>1563337.44966248</v>
      </c>
      <c r="J2423">
        <v>35049.599999999999</v>
      </c>
      <c r="K2423">
        <v>43812</v>
      </c>
      <c r="L2423">
        <v>4.9751243781093997E-3</v>
      </c>
      <c r="M2423">
        <v>28.6286673</v>
      </c>
      <c r="N2423">
        <v>115.909873</v>
      </c>
      <c r="O2423" t="s">
        <v>5844</v>
      </c>
      <c r="P2423" t="s">
        <v>23</v>
      </c>
      <c r="Q2423" t="s">
        <v>3297</v>
      </c>
      <c r="R2423">
        <v>0</v>
      </c>
      <c r="S2423">
        <v>28.668362789806569</v>
      </c>
      <c r="T2423">
        <v>115.8931175786205</v>
      </c>
      <c r="U2423">
        <v>4.6945298999997362</v>
      </c>
      <c r="V2423" t="s">
        <v>32</v>
      </c>
      <c r="W2423" t="s">
        <v>33</v>
      </c>
      <c r="X2423" t="str">
        <f t="shared" si="111"/>
        <v>NPT955BAUJ</v>
      </c>
      <c r="Y2423">
        <f t="shared" si="112"/>
        <v>1</v>
      </c>
      <c r="Z2423">
        <f>COUNTIF($X$2:X2423,X2423)</f>
        <v>1</v>
      </c>
      <c r="AA2423" t="str">
        <f t="shared" si="113"/>
        <v>NPT955BAUJ1</v>
      </c>
      <c r="AB2423">
        <f>COUNTIF(实际辖区!A:A,全部结果!X2423)</f>
        <v>1</v>
      </c>
      <c r="AC2423" s="9" t="str">
        <f>VLOOKUP(AA2423,实际辖区!D:E,2,0)</f>
        <v>POS_75940730</v>
      </c>
    </row>
    <row r="2424" spans="1:29">
      <c r="A2424" t="s">
        <v>919</v>
      </c>
      <c r="B2424" t="s">
        <v>2675</v>
      </c>
      <c r="C2424" t="s">
        <v>2676</v>
      </c>
      <c r="D2424" t="s">
        <v>2592</v>
      </c>
      <c r="E2424" t="s">
        <v>2593</v>
      </c>
      <c r="F2424" t="s">
        <v>2677</v>
      </c>
      <c r="G2424" t="s">
        <v>2675</v>
      </c>
      <c r="H2424" t="s">
        <v>29</v>
      </c>
      <c r="I2424">
        <v>29091684.438793302</v>
      </c>
      <c r="J2424">
        <v>0</v>
      </c>
      <c r="K2424">
        <v>0</v>
      </c>
      <c r="L2424">
        <v>0.48258706467661688</v>
      </c>
      <c r="M2424">
        <v>39.152559099999998</v>
      </c>
      <c r="N2424">
        <v>117.1536704</v>
      </c>
      <c r="O2424" t="s">
        <v>5851</v>
      </c>
      <c r="P2424" t="s">
        <v>919</v>
      </c>
      <c r="Q2424" t="s">
        <v>5807</v>
      </c>
      <c r="R2424">
        <v>0</v>
      </c>
      <c r="S2424">
        <v>39.206648558445863</v>
      </c>
      <c r="T2424">
        <v>117.1414976614673</v>
      </c>
      <c r="U2424">
        <v>6.096372738763292</v>
      </c>
      <c r="V2424" t="s">
        <v>32</v>
      </c>
      <c r="W2424" t="s">
        <v>33</v>
      </c>
      <c r="X2424" t="str">
        <f t="shared" si="111"/>
        <v>NPT288AAWK</v>
      </c>
      <c r="Y2424">
        <f t="shared" si="112"/>
        <v>1</v>
      </c>
      <c r="Z2424">
        <f>COUNTIF($X$2:X2424,X2424)</f>
        <v>1</v>
      </c>
      <c r="AA2424" t="str">
        <f t="shared" si="113"/>
        <v>NPT288AAWK1</v>
      </c>
      <c r="AB2424">
        <f>COUNTIF(实际辖区!A:A,全部结果!X2424)</f>
        <v>1</v>
      </c>
      <c r="AC2424" s="9" t="str">
        <f>VLOOKUP(AA2424,实际辖区!D:E,2,0)</f>
        <v>POS_75156256</v>
      </c>
    </row>
    <row r="2425" spans="1:29">
      <c r="A2425" t="s">
        <v>919</v>
      </c>
      <c r="B2425" t="s">
        <v>2590</v>
      </c>
      <c r="C2425" t="s">
        <v>2591</v>
      </c>
      <c r="D2425" t="s">
        <v>2592</v>
      </c>
      <c r="E2425" t="s">
        <v>2593</v>
      </c>
      <c r="F2425" t="s">
        <v>2594</v>
      </c>
      <c r="G2425" t="s">
        <v>2590</v>
      </c>
      <c r="H2425" t="s">
        <v>29</v>
      </c>
      <c r="I2425">
        <v>19550921.502473399</v>
      </c>
      <c r="J2425">
        <v>0</v>
      </c>
      <c r="K2425">
        <v>0</v>
      </c>
      <c r="L2425">
        <v>0.27363184079601988</v>
      </c>
      <c r="M2425">
        <v>39.230776400000003</v>
      </c>
      <c r="N2425">
        <v>117.1368652</v>
      </c>
      <c r="O2425" t="s">
        <v>5851</v>
      </c>
      <c r="P2425" t="s">
        <v>919</v>
      </c>
      <c r="Q2425" t="s">
        <v>5807</v>
      </c>
      <c r="R2425">
        <v>0</v>
      </c>
      <c r="S2425">
        <v>39.206648558445863</v>
      </c>
      <c r="T2425">
        <v>117.1414976614673</v>
      </c>
      <c r="U2425">
        <v>2.7083738218533182</v>
      </c>
      <c r="V2425" t="s">
        <v>32</v>
      </c>
      <c r="W2425" t="s">
        <v>33</v>
      </c>
      <c r="X2425" t="str">
        <f t="shared" si="111"/>
        <v>NPT288ABDF</v>
      </c>
      <c r="Y2425">
        <f t="shared" si="112"/>
        <v>1</v>
      </c>
      <c r="Z2425">
        <f>COUNTIF($X$2:X2425,X2425)</f>
        <v>1</v>
      </c>
      <c r="AA2425" t="str">
        <f t="shared" si="113"/>
        <v>NPT288ABDF1</v>
      </c>
      <c r="AB2425">
        <f>COUNTIF(实际辖区!A:A,全部结果!X2425)</f>
        <v>1</v>
      </c>
      <c r="AC2425" s="9" t="str">
        <f>VLOOKUP(AA2425,实际辖区!D:E,2,0)</f>
        <v>POS_75156256</v>
      </c>
    </row>
    <row r="2426" spans="1:29">
      <c r="A2426" t="s">
        <v>919</v>
      </c>
      <c r="B2426" t="s">
        <v>2597</v>
      </c>
      <c r="C2426" t="s">
        <v>2598</v>
      </c>
      <c r="D2426" t="s">
        <v>2592</v>
      </c>
      <c r="E2426" t="s">
        <v>2593</v>
      </c>
      <c r="F2426" t="s">
        <v>2594</v>
      </c>
      <c r="G2426" t="s">
        <v>2597</v>
      </c>
      <c r="H2426" t="s">
        <v>29</v>
      </c>
      <c r="I2426">
        <v>14481561.736222399</v>
      </c>
      <c r="J2426">
        <v>12985.44</v>
      </c>
      <c r="K2426">
        <v>0</v>
      </c>
      <c r="L2426">
        <v>0.21393034825870641</v>
      </c>
      <c r="M2426">
        <v>39.236609199999997</v>
      </c>
      <c r="N2426">
        <v>117.1339432</v>
      </c>
      <c r="O2426" t="s">
        <v>5851</v>
      </c>
      <c r="P2426" t="s">
        <v>919</v>
      </c>
      <c r="Q2426" t="s">
        <v>5807</v>
      </c>
      <c r="R2426">
        <v>1</v>
      </c>
      <c r="S2426">
        <v>39.206648558445863</v>
      </c>
      <c r="T2426">
        <v>117.1414976614673</v>
      </c>
      <c r="U2426">
        <v>3.389592533022102</v>
      </c>
      <c r="V2426" t="s">
        <v>32</v>
      </c>
      <c r="W2426" t="s">
        <v>33</v>
      </c>
      <c r="X2426" t="str">
        <f t="shared" si="111"/>
        <v>NPT288ABDH</v>
      </c>
      <c r="Y2426">
        <f t="shared" si="112"/>
        <v>1</v>
      </c>
      <c r="Z2426">
        <f>COUNTIF($X$2:X2426,X2426)</f>
        <v>1</v>
      </c>
      <c r="AA2426" t="str">
        <f t="shared" si="113"/>
        <v>NPT288ABDH1</v>
      </c>
      <c r="AB2426">
        <f>COUNTIF(实际辖区!A:A,全部结果!X2426)</f>
        <v>1</v>
      </c>
      <c r="AC2426" s="9" t="str">
        <f>VLOOKUP(AA2426,实际辖区!D:E,2,0)</f>
        <v>POS_75156256</v>
      </c>
    </row>
    <row r="2427" spans="1:29">
      <c r="A2427" t="s">
        <v>919</v>
      </c>
      <c r="B2427" t="s">
        <v>2647</v>
      </c>
      <c r="C2427" t="s">
        <v>2648</v>
      </c>
      <c r="D2427" t="s">
        <v>2592</v>
      </c>
      <c r="E2427" t="s">
        <v>2593</v>
      </c>
      <c r="F2427" t="s">
        <v>2636</v>
      </c>
      <c r="G2427" t="s">
        <v>2647</v>
      </c>
      <c r="H2427" t="s">
        <v>29</v>
      </c>
      <c r="I2427">
        <v>45177523.723263398</v>
      </c>
      <c r="J2427">
        <v>749.16</v>
      </c>
      <c r="K2427">
        <v>0</v>
      </c>
      <c r="L2427">
        <v>0.52736318407960203</v>
      </c>
      <c r="M2427">
        <v>39.121759099999998</v>
      </c>
      <c r="N2427">
        <v>117.170089</v>
      </c>
      <c r="O2427" t="s">
        <v>5852</v>
      </c>
      <c r="P2427" t="s">
        <v>919</v>
      </c>
      <c r="Q2427" t="s">
        <v>5807</v>
      </c>
      <c r="R2427">
        <v>0</v>
      </c>
      <c r="S2427">
        <v>39.113293678073887</v>
      </c>
      <c r="T2427">
        <v>117.1154829376043</v>
      </c>
      <c r="U2427">
        <v>4.8150981812025728</v>
      </c>
      <c r="V2427" t="s">
        <v>32</v>
      </c>
      <c r="W2427" t="s">
        <v>33</v>
      </c>
      <c r="X2427" t="str">
        <f t="shared" si="111"/>
        <v>NPT288AAWS</v>
      </c>
      <c r="Y2427">
        <f t="shared" si="112"/>
        <v>1</v>
      </c>
      <c r="Z2427">
        <f>COUNTIF($X$2:X2427,X2427)</f>
        <v>1</v>
      </c>
      <c r="AA2427" t="str">
        <f t="shared" si="113"/>
        <v>NPT288AAWS1</v>
      </c>
      <c r="AB2427">
        <f>COUNTIF(实际辖区!A:A,全部结果!X2427)</f>
        <v>1</v>
      </c>
      <c r="AC2427" s="9" t="str">
        <f>VLOOKUP(AA2427,实际辖区!D:E,2,0)</f>
        <v>POS_75874967</v>
      </c>
    </row>
    <row r="2428" spans="1:29">
      <c r="A2428" t="s">
        <v>919</v>
      </c>
      <c r="B2428" t="s">
        <v>2691</v>
      </c>
      <c r="C2428" t="s">
        <v>2692</v>
      </c>
      <c r="D2428" t="s">
        <v>2592</v>
      </c>
      <c r="E2428" t="s">
        <v>2593</v>
      </c>
      <c r="F2428" t="s">
        <v>2693</v>
      </c>
      <c r="G2428" t="s">
        <v>2691</v>
      </c>
      <c r="H2428" t="s">
        <v>29</v>
      </c>
      <c r="I2428">
        <v>22492165.886922602</v>
      </c>
      <c r="J2428">
        <v>0</v>
      </c>
      <c r="K2428">
        <v>0</v>
      </c>
      <c r="L2428">
        <v>0.154228855721393</v>
      </c>
      <c r="M2428">
        <v>38.932208199999998</v>
      </c>
      <c r="N2428">
        <v>116.9313818</v>
      </c>
      <c r="O2428" t="s">
        <v>5852</v>
      </c>
      <c r="P2428" t="s">
        <v>919</v>
      </c>
      <c r="Q2428" t="s">
        <v>5807</v>
      </c>
      <c r="R2428">
        <v>0</v>
      </c>
      <c r="S2428">
        <v>39.113293678073887</v>
      </c>
      <c r="T2428">
        <v>117.1154829376043</v>
      </c>
      <c r="U2428">
        <v>25.657770457304721</v>
      </c>
      <c r="V2428" t="s">
        <v>32</v>
      </c>
      <c r="W2428" t="s">
        <v>33</v>
      </c>
      <c r="X2428" t="str">
        <f t="shared" si="111"/>
        <v>NPT288ABEU</v>
      </c>
      <c r="Y2428">
        <f t="shared" si="112"/>
        <v>1</v>
      </c>
      <c r="Z2428">
        <f>COUNTIF($X$2:X2428,X2428)</f>
        <v>1</v>
      </c>
      <c r="AA2428" t="str">
        <f t="shared" si="113"/>
        <v>NPT288ABEU1</v>
      </c>
      <c r="AB2428">
        <f>COUNTIF(实际辖区!A:A,全部结果!X2428)</f>
        <v>1</v>
      </c>
      <c r="AC2428" s="9" t="str">
        <f>VLOOKUP(AA2428,实际辖区!D:E,2,0)</f>
        <v>POS_75800467</v>
      </c>
    </row>
    <row r="2429" spans="1:29">
      <c r="A2429" t="s">
        <v>919</v>
      </c>
      <c r="B2429" t="s">
        <v>2697</v>
      </c>
      <c r="C2429" t="s">
        <v>2698</v>
      </c>
      <c r="D2429" t="s">
        <v>2592</v>
      </c>
      <c r="E2429" t="s">
        <v>2593</v>
      </c>
      <c r="F2429" t="s">
        <v>2654</v>
      </c>
      <c r="G2429" t="s">
        <v>2697</v>
      </c>
      <c r="H2429" t="s">
        <v>29</v>
      </c>
      <c r="I2429">
        <v>17603275.314497601</v>
      </c>
      <c r="J2429">
        <v>0</v>
      </c>
      <c r="K2429">
        <v>0</v>
      </c>
      <c r="L2429">
        <v>0.154228855721393</v>
      </c>
      <c r="M2429">
        <v>39.132985400000003</v>
      </c>
      <c r="N2429">
        <v>117.08085749999999</v>
      </c>
      <c r="O2429" t="s">
        <v>5852</v>
      </c>
      <c r="P2429" t="s">
        <v>919</v>
      </c>
      <c r="Q2429" t="s">
        <v>5807</v>
      </c>
      <c r="R2429">
        <v>0</v>
      </c>
      <c r="S2429">
        <v>39.113293678073887</v>
      </c>
      <c r="T2429">
        <v>117.1154829376043</v>
      </c>
      <c r="U2429">
        <v>3.707402530409881</v>
      </c>
      <c r="V2429" t="s">
        <v>32</v>
      </c>
      <c r="W2429" t="s">
        <v>33</v>
      </c>
      <c r="X2429" t="str">
        <f t="shared" si="111"/>
        <v>NPT288BHOO</v>
      </c>
      <c r="Y2429">
        <f t="shared" si="112"/>
        <v>1</v>
      </c>
      <c r="Z2429">
        <f>COUNTIF($X$2:X2429,X2429)</f>
        <v>1</v>
      </c>
      <c r="AA2429" t="str">
        <f t="shared" si="113"/>
        <v>NPT288BHOO1</v>
      </c>
      <c r="AB2429">
        <f>COUNTIF(实际辖区!A:A,全部结果!X2429)</f>
        <v>1</v>
      </c>
      <c r="AC2429" s="9" t="str">
        <f>VLOOKUP(AA2429,实际辖区!D:E,2,0)</f>
        <v>POS_00268323</v>
      </c>
    </row>
    <row r="2430" spans="1:29">
      <c r="A2430" t="s">
        <v>919</v>
      </c>
      <c r="B2430" t="s">
        <v>2652</v>
      </c>
      <c r="C2430" t="s">
        <v>2653</v>
      </c>
      <c r="D2430" t="s">
        <v>2592</v>
      </c>
      <c r="E2430" t="s">
        <v>2593</v>
      </c>
      <c r="F2430" t="s">
        <v>2654</v>
      </c>
      <c r="G2430" t="s">
        <v>2647</v>
      </c>
      <c r="H2430" t="s">
        <v>55</v>
      </c>
      <c r="I2430">
        <v>3544353.2378767598</v>
      </c>
      <c r="J2430">
        <v>0</v>
      </c>
      <c r="K2430">
        <v>0</v>
      </c>
      <c r="L2430">
        <v>3.98009950248756E-2</v>
      </c>
      <c r="M2430">
        <v>39.054597000000001</v>
      </c>
      <c r="N2430">
        <v>117.1907298</v>
      </c>
      <c r="O2430" t="s">
        <v>5852</v>
      </c>
      <c r="P2430" t="s">
        <v>919</v>
      </c>
      <c r="Q2430" t="s">
        <v>5807</v>
      </c>
      <c r="R2430">
        <v>0</v>
      </c>
      <c r="S2430">
        <v>39.113293678073887</v>
      </c>
      <c r="T2430">
        <v>117.1154829376043</v>
      </c>
      <c r="U2430">
        <v>9.2114729915191269</v>
      </c>
      <c r="V2430" t="s">
        <v>32</v>
      </c>
      <c r="W2430" t="s">
        <v>33</v>
      </c>
      <c r="X2430" t="str">
        <f t="shared" si="111"/>
        <v>NPT288K1X5</v>
      </c>
      <c r="Y2430">
        <f t="shared" si="112"/>
        <v>1</v>
      </c>
      <c r="Z2430">
        <f>COUNTIF($X$2:X2430,X2430)</f>
        <v>1</v>
      </c>
      <c r="AA2430" t="str">
        <f t="shared" si="113"/>
        <v>NPT288K1X51</v>
      </c>
      <c r="AB2430">
        <f>COUNTIF(实际辖区!A:A,全部结果!X2430)</f>
        <v>1</v>
      </c>
      <c r="AC2430" s="9" t="str">
        <f>VLOOKUP(AA2430,实际辖区!D:E,2,0)</f>
        <v>POS_75874967</v>
      </c>
    </row>
    <row r="2431" spans="1:29">
      <c r="A2431" t="s">
        <v>919</v>
      </c>
      <c r="B2431" t="s">
        <v>2599</v>
      </c>
      <c r="C2431" t="s">
        <v>2600</v>
      </c>
      <c r="D2431" t="s">
        <v>2592</v>
      </c>
      <c r="E2431" t="s">
        <v>2593</v>
      </c>
      <c r="F2431" t="s">
        <v>2594</v>
      </c>
      <c r="G2431" t="s">
        <v>2599</v>
      </c>
      <c r="H2431" t="s">
        <v>29</v>
      </c>
      <c r="I2431">
        <v>15168290.610518601</v>
      </c>
      <c r="J2431">
        <v>0</v>
      </c>
      <c r="K2431">
        <v>12846.6</v>
      </c>
      <c r="L2431">
        <v>2.4875621890547199E-2</v>
      </c>
      <c r="M2431">
        <v>39.324697499999999</v>
      </c>
      <c r="N2431">
        <v>117.205032</v>
      </c>
      <c r="O2431" t="s">
        <v>5852</v>
      </c>
      <c r="P2431" t="s">
        <v>919</v>
      </c>
      <c r="Q2431" t="s">
        <v>5807</v>
      </c>
      <c r="R2431">
        <v>1</v>
      </c>
      <c r="S2431">
        <v>39.113293678073887</v>
      </c>
      <c r="T2431">
        <v>117.1154829376043</v>
      </c>
      <c r="U2431">
        <v>24.711220409642021</v>
      </c>
      <c r="V2431" t="s">
        <v>32</v>
      </c>
      <c r="W2431" t="s">
        <v>33</v>
      </c>
      <c r="X2431" t="str">
        <f t="shared" si="111"/>
        <v>NPT288BDXZ</v>
      </c>
      <c r="Y2431">
        <f t="shared" si="112"/>
        <v>1</v>
      </c>
      <c r="Z2431">
        <f>COUNTIF($X$2:X2431,X2431)</f>
        <v>1</v>
      </c>
      <c r="AA2431" t="str">
        <f t="shared" si="113"/>
        <v>NPT288BDXZ1</v>
      </c>
      <c r="AB2431">
        <f>COUNTIF(实际辖区!A:A,全部结果!X2431)</f>
        <v>1</v>
      </c>
      <c r="AC2431" s="9" t="str">
        <f>VLOOKUP(AA2431,实际辖区!D:E,2,0)</f>
        <v>POS_75728099</v>
      </c>
    </row>
    <row r="2432" spans="1:29">
      <c r="A2432" t="s">
        <v>919</v>
      </c>
      <c r="B2432" t="s">
        <v>2605</v>
      </c>
      <c r="C2432" t="s">
        <v>2606</v>
      </c>
      <c r="D2432" t="s">
        <v>2592</v>
      </c>
      <c r="E2432" t="s">
        <v>2593</v>
      </c>
      <c r="F2432" t="s">
        <v>2603</v>
      </c>
      <c r="G2432" t="s">
        <v>2605</v>
      </c>
      <c r="H2432" t="s">
        <v>29</v>
      </c>
      <c r="I2432">
        <v>14779119.8599596</v>
      </c>
      <c r="J2432">
        <v>6719.16</v>
      </c>
      <c r="K2432">
        <v>3890.04</v>
      </c>
      <c r="L2432">
        <v>0.48756218905472631</v>
      </c>
      <c r="M2432">
        <v>38.838835199999998</v>
      </c>
      <c r="N2432">
        <v>117.483193</v>
      </c>
      <c r="O2432" t="s">
        <v>5853</v>
      </c>
      <c r="P2432" t="s">
        <v>919</v>
      </c>
      <c r="Q2432" t="s">
        <v>5807</v>
      </c>
      <c r="R2432">
        <v>0</v>
      </c>
      <c r="S2432">
        <v>38.743314221022473</v>
      </c>
      <c r="T2432">
        <v>117.4769530353764</v>
      </c>
      <c r="U2432">
        <v>10.617776282257619</v>
      </c>
      <c r="V2432" t="s">
        <v>32</v>
      </c>
      <c r="W2432" t="s">
        <v>33</v>
      </c>
      <c r="X2432" t="str">
        <f t="shared" si="111"/>
        <v>NPT288ABCI</v>
      </c>
      <c r="Y2432">
        <f t="shared" si="112"/>
        <v>1</v>
      </c>
      <c r="Z2432">
        <f>COUNTIF($X$2:X2432,X2432)</f>
        <v>1</v>
      </c>
      <c r="AA2432" t="str">
        <f t="shared" si="113"/>
        <v>NPT288ABCI1</v>
      </c>
      <c r="AB2432">
        <f>COUNTIF(实际辖区!A:A,全部结果!X2432)</f>
        <v>1</v>
      </c>
      <c r="AC2432" s="9" t="str">
        <f>VLOOKUP(AA2432,实际辖区!D:E,2,0)</f>
        <v>POS_00253827</v>
      </c>
    </row>
    <row r="2433" spans="1:29">
      <c r="A2433" t="s">
        <v>919</v>
      </c>
      <c r="B2433" t="s">
        <v>2601</v>
      </c>
      <c r="C2433" t="s">
        <v>2602</v>
      </c>
      <c r="D2433" t="s">
        <v>2592</v>
      </c>
      <c r="E2433" t="s">
        <v>2593</v>
      </c>
      <c r="F2433" t="s">
        <v>2603</v>
      </c>
      <c r="G2433" t="s">
        <v>2601</v>
      </c>
      <c r="H2433" t="s">
        <v>29</v>
      </c>
      <c r="I2433">
        <v>16170674.2440605</v>
      </c>
      <c r="J2433">
        <v>0</v>
      </c>
      <c r="K2433">
        <v>0</v>
      </c>
      <c r="L2433">
        <v>0.4228855721393035</v>
      </c>
      <c r="M2433">
        <v>38.688006000000001</v>
      </c>
      <c r="N2433">
        <v>117.4214978</v>
      </c>
      <c r="O2433" t="s">
        <v>5853</v>
      </c>
      <c r="P2433" t="s">
        <v>919</v>
      </c>
      <c r="Q2433" t="s">
        <v>5807</v>
      </c>
      <c r="R2433">
        <v>0</v>
      </c>
      <c r="S2433">
        <v>38.743314221022473</v>
      </c>
      <c r="T2433">
        <v>117.4769530353764</v>
      </c>
      <c r="U2433">
        <v>7.807600093950037</v>
      </c>
      <c r="V2433" t="s">
        <v>32</v>
      </c>
      <c r="W2433" t="s">
        <v>33</v>
      </c>
      <c r="X2433" t="str">
        <f t="shared" si="111"/>
        <v>NPT288ABCL</v>
      </c>
      <c r="Y2433">
        <f t="shared" si="112"/>
        <v>1</v>
      </c>
      <c r="Z2433">
        <f>COUNTIF($X$2:X2433,X2433)</f>
        <v>1</v>
      </c>
      <c r="AA2433" t="str">
        <f t="shared" si="113"/>
        <v>NPT288ABCL1</v>
      </c>
      <c r="AB2433">
        <f>COUNTIF(实际辖区!A:A,全部结果!X2433)</f>
        <v>1</v>
      </c>
      <c r="AC2433" s="9" t="str">
        <f>VLOOKUP(AA2433,实际辖区!D:E,2,0)</f>
        <v>POS_00253827</v>
      </c>
    </row>
    <row r="2434" spans="1:29">
      <c r="A2434" t="s">
        <v>919</v>
      </c>
      <c r="B2434" t="s">
        <v>2607</v>
      </c>
      <c r="C2434" t="s">
        <v>2608</v>
      </c>
      <c r="D2434" t="s">
        <v>2592</v>
      </c>
      <c r="E2434" t="s">
        <v>2593</v>
      </c>
      <c r="F2434" t="s">
        <v>2603</v>
      </c>
      <c r="G2434" t="s">
        <v>2601</v>
      </c>
      <c r="H2434" t="s">
        <v>55</v>
      </c>
      <c r="I2434">
        <v>11897081.3521499</v>
      </c>
      <c r="J2434">
        <v>0</v>
      </c>
      <c r="K2434">
        <v>0</v>
      </c>
      <c r="L2434">
        <v>9.9502487562189001E-3</v>
      </c>
      <c r="M2434">
        <v>38.720236</v>
      </c>
      <c r="N2434">
        <v>117.488876</v>
      </c>
      <c r="O2434" t="s">
        <v>5853</v>
      </c>
      <c r="P2434" t="s">
        <v>919</v>
      </c>
      <c r="Q2434" t="s">
        <v>5807</v>
      </c>
      <c r="R2434">
        <v>0</v>
      </c>
      <c r="S2434">
        <v>38.743314221022473</v>
      </c>
      <c r="T2434">
        <v>117.4769530353764</v>
      </c>
      <c r="U2434">
        <v>2.7637395016606869</v>
      </c>
      <c r="V2434" t="s">
        <v>32</v>
      </c>
      <c r="W2434" t="s">
        <v>33</v>
      </c>
      <c r="X2434" t="str">
        <f t="shared" si="111"/>
        <v>NPT288BGAO</v>
      </c>
      <c r="Y2434">
        <f t="shared" si="112"/>
        <v>1</v>
      </c>
      <c r="Z2434">
        <f>COUNTIF($X$2:X2434,X2434)</f>
        <v>1</v>
      </c>
      <c r="AA2434" t="str">
        <f t="shared" si="113"/>
        <v>NPT288BGAO1</v>
      </c>
      <c r="AB2434">
        <f>COUNTIF(实际辖区!A:A,全部结果!X2434)</f>
        <v>1</v>
      </c>
      <c r="AC2434" s="9" t="str">
        <f>VLOOKUP(AA2434,实际辖区!D:E,2,0)</f>
        <v>POS_00253827</v>
      </c>
    </row>
    <row r="2435" spans="1:29">
      <c r="A2435" t="s">
        <v>919</v>
      </c>
      <c r="B2435" t="s">
        <v>2609</v>
      </c>
      <c r="C2435" t="s">
        <v>2610</v>
      </c>
      <c r="D2435" t="s">
        <v>2592</v>
      </c>
      <c r="E2435" t="s">
        <v>2593</v>
      </c>
      <c r="F2435" t="s">
        <v>2603</v>
      </c>
      <c r="G2435" t="s">
        <v>2601</v>
      </c>
      <c r="H2435" t="s">
        <v>55</v>
      </c>
      <c r="I2435">
        <v>10370593.638204999</v>
      </c>
      <c r="J2435">
        <v>0</v>
      </c>
      <c r="K2435">
        <v>0</v>
      </c>
      <c r="L2435">
        <v>9.9502487562189001E-3</v>
      </c>
      <c r="M2435">
        <v>38.726159899999999</v>
      </c>
      <c r="N2435">
        <v>117.5142838</v>
      </c>
      <c r="O2435" t="s">
        <v>5853</v>
      </c>
      <c r="P2435" t="s">
        <v>919</v>
      </c>
      <c r="Q2435" t="s">
        <v>5807</v>
      </c>
      <c r="R2435">
        <v>0</v>
      </c>
      <c r="S2435">
        <v>38.743314221022473</v>
      </c>
      <c r="T2435">
        <v>117.4769530353764</v>
      </c>
      <c r="U2435">
        <v>3.763251361677205</v>
      </c>
      <c r="V2435" t="s">
        <v>32</v>
      </c>
      <c r="W2435" t="s">
        <v>33</v>
      </c>
      <c r="X2435" t="str">
        <f t="shared" ref="X2435:X2498" si="114">P2435&amp;B2435</f>
        <v>NPT288JYCH</v>
      </c>
      <c r="Y2435">
        <f t="shared" ref="Y2435:Y2498" si="115">COUNTIF(X:X,X2435)</f>
        <v>1</v>
      </c>
      <c r="Z2435">
        <f>COUNTIF($X$2:X2435,X2435)</f>
        <v>1</v>
      </c>
      <c r="AA2435" t="str">
        <f t="shared" ref="AA2435:AA2498" si="116">X2435&amp;Z2435</f>
        <v>NPT288JYCH1</v>
      </c>
      <c r="AB2435">
        <f>COUNTIF(实际辖区!A:A,全部结果!X2435)</f>
        <v>1</v>
      </c>
      <c r="AC2435" s="9" t="str">
        <f>VLOOKUP(AA2435,实际辖区!D:E,2,0)</f>
        <v>POS_00253827</v>
      </c>
    </row>
    <row r="2436" spans="1:29">
      <c r="A2436" t="s">
        <v>919</v>
      </c>
      <c r="B2436" t="s">
        <v>2616</v>
      </c>
      <c r="C2436" t="s">
        <v>2617</v>
      </c>
      <c r="D2436" t="s">
        <v>2592</v>
      </c>
      <c r="E2436" t="s">
        <v>2593</v>
      </c>
      <c r="F2436" t="s">
        <v>2603</v>
      </c>
      <c r="G2436" t="s">
        <v>2616</v>
      </c>
      <c r="H2436" t="s">
        <v>29</v>
      </c>
      <c r="I2436">
        <v>15311448.9775657</v>
      </c>
      <c r="J2436">
        <v>96142.2</v>
      </c>
      <c r="K2436">
        <v>4368.54</v>
      </c>
      <c r="L2436">
        <v>0.4079601990049751</v>
      </c>
      <c r="M2436">
        <v>39.262360100000002</v>
      </c>
      <c r="N2436">
        <v>117.80850270000001</v>
      </c>
      <c r="O2436" t="s">
        <v>5854</v>
      </c>
      <c r="P2436" t="s">
        <v>919</v>
      </c>
      <c r="Q2436" t="s">
        <v>5807</v>
      </c>
      <c r="R2436">
        <v>1</v>
      </c>
      <c r="S2436">
        <v>39.276202546692467</v>
      </c>
      <c r="T2436">
        <v>117.8086932845667</v>
      </c>
      <c r="U2436">
        <v>1.536885084862945</v>
      </c>
      <c r="V2436" t="s">
        <v>32</v>
      </c>
      <c r="W2436" t="s">
        <v>33</v>
      </c>
      <c r="X2436" t="str">
        <f t="shared" si="114"/>
        <v>NPT288ABDZ</v>
      </c>
      <c r="Y2436">
        <f t="shared" si="115"/>
        <v>1</v>
      </c>
      <c r="Z2436">
        <f>COUNTIF($X$2:X2436,X2436)</f>
        <v>1</v>
      </c>
      <c r="AA2436" t="str">
        <f t="shared" si="116"/>
        <v>NPT288ABDZ1</v>
      </c>
      <c r="AB2436">
        <f>COUNTIF(实际辖区!A:A,全部结果!X2436)</f>
        <v>1</v>
      </c>
      <c r="AC2436" s="9" t="str">
        <f>VLOOKUP(AA2436,实际辖区!D:E,2,0)</f>
        <v>POS_75800469</v>
      </c>
    </row>
    <row r="2437" spans="1:29">
      <c r="A2437" t="s">
        <v>919</v>
      </c>
      <c r="B2437" t="s">
        <v>2621</v>
      </c>
      <c r="C2437" t="s">
        <v>2622</v>
      </c>
      <c r="D2437" t="s">
        <v>2592</v>
      </c>
      <c r="E2437" t="s">
        <v>2593</v>
      </c>
      <c r="F2437" t="s">
        <v>2623</v>
      </c>
      <c r="G2437" t="s">
        <v>2621</v>
      </c>
      <c r="H2437" t="s">
        <v>29</v>
      </c>
      <c r="I2437">
        <v>26097099.987807401</v>
      </c>
      <c r="J2437">
        <v>33184.800000000003</v>
      </c>
      <c r="K2437">
        <v>624.29999999999995</v>
      </c>
      <c r="L2437">
        <v>0.2537313432835821</v>
      </c>
      <c r="M2437">
        <v>39.341897500000002</v>
      </c>
      <c r="N2437">
        <v>117.83403680000001</v>
      </c>
      <c r="O2437" t="s">
        <v>5854</v>
      </c>
      <c r="P2437" t="s">
        <v>919</v>
      </c>
      <c r="Q2437" t="s">
        <v>5807</v>
      </c>
      <c r="R2437">
        <v>1</v>
      </c>
      <c r="S2437">
        <v>39.276202546692467</v>
      </c>
      <c r="T2437">
        <v>117.8086932845667</v>
      </c>
      <c r="U2437">
        <v>7.6140441162576638</v>
      </c>
      <c r="V2437" t="s">
        <v>32</v>
      </c>
      <c r="W2437" t="s">
        <v>33</v>
      </c>
      <c r="X2437" t="str">
        <f t="shared" si="114"/>
        <v>NPT288ABFD</v>
      </c>
      <c r="Y2437">
        <f t="shared" si="115"/>
        <v>1</v>
      </c>
      <c r="Z2437">
        <f>COUNTIF($X$2:X2437,X2437)</f>
        <v>1</v>
      </c>
      <c r="AA2437" t="str">
        <f t="shared" si="116"/>
        <v>NPT288ABFD1</v>
      </c>
      <c r="AB2437">
        <f>COUNTIF(实际辖区!A:A,全部结果!X2437)</f>
        <v>1</v>
      </c>
      <c r="AC2437" s="9" t="str">
        <f>VLOOKUP(AA2437,实际辖区!D:E,2,0)</f>
        <v>POS_75800469</v>
      </c>
    </row>
    <row r="2438" spans="1:29">
      <c r="A2438" t="s">
        <v>919</v>
      </c>
      <c r="B2438" t="s">
        <v>2619</v>
      </c>
      <c r="C2438" t="s">
        <v>2620</v>
      </c>
      <c r="D2438" t="s">
        <v>2592</v>
      </c>
      <c r="E2438" t="s">
        <v>2593</v>
      </c>
      <c r="F2438" t="s">
        <v>2603</v>
      </c>
      <c r="G2438" t="s">
        <v>2619</v>
      </c>
      <c r="H2438" t="s">
        <v>29</v>
      </c>
      <c r="I2438">
        <v>17423619.292134099</v>
      </c>
      <c r="J2438">
        <v>0</v>
      </c>
      <c r="K2438">
        <v>0</v>
      </c>
      <c r="L2438">
        <v>0.23383084577114421</v>
      </c>
      <c r="M2438">
        <v>39.227110699999997</v>
      </c>
      <c r="N2438">
        <v>117.8348</v>
      </c>
      <c r="O2438" t="s">
        <v>5854</v>
      </c>
      <c r="P2438" t="s">
        <v>919</v>
      </c>
      <c r="Q2438" t="s">
        <v>5807</v>
      </c>
      <c r="R2438">
        <v>0</v>
      </c>
      <c r="S2438">
        <v>39.276202546692467</v>
      </c>
      <c r="T2438">
        <v>117.8086932845667</v>
      </c>
      <c r="U2438">
        <v>5.8976972696576402</v>
      </c>
      <c r="V2438" t="s">
        <v>32</v>
      </c>
      <c r="W2438" t="s">
        <v>33</v>
      </c>
      <c r="X2438" t="str">
        <f t="shared" si="114"/>
        <v>NPT288ABDY</v>
      </c>
      <c r="Y2438">
        <f t="shared" si="115"/>
        <v>1</v>
      </c>
      <c r="Z2438">
        <f>COUNTIF($X$2:X2438,X2438)</f>
        <v>1</v>
      </c>
      <c r="AA2438" t="str">
        <f t="shared" si="116"/>
        <v>NPT288ABDY1</v>
      </c>
      <c r="AB2438">
        <f>COUNTIF(实际辖区!A:A,全部结果!X2438)</f>
        <v>1</v>
      </c>
      <c r="AC2438" s="9" t="str">
        <f>VLOOKUP(AA2438,实际辖区!D:E,2,0)</f>
        <v>POS_75800469</v>
      </c>
    </row>
    <row r="2439" spans="1:29">
      <c r="A2439" t="s">
        <v>919</v>
      </c>
      <c r="B2439" t="s">
        <v>2704</v>
      </c>
      <c r="C2439" t="s">
        <v>2705</v>
      </c>
      <c r="D2439" t="s">
        <v>2592</v>
      </c>
      <c r="E2439" t="s">
        <v>2593</v>
      </c>
      <c r="F2439" t="s">
        <v>2603</v>
      </c>
      <c r="G2439" t="s">
        <v>2704</v>
      </c>
      <c r="H2439" t="s">
        <v>29</v>
      </c>
      <c r="I2439">
        <v>4007622.5806451598</v>
      </c>
      <c r="J2439">
        <v>0</v>
      </c>
      <c r="K2439">
        <v>0</v>
      </c>
      <c r="L2439">
        <v>2.4875621890547199E-2</v>
      </c>
      <c r="M2439">
        <v>39.273425000000003</v>
      </c>
      <c r="N2439">
        <v>117.7574412</v>
      </c>
      <c r="O2439" t="s">
        <v>5854</v>
      </c>
      <c r="P2439" t="s">
        <v>919</v>
      </c>
      <c r="Q2439" t="s">
        <v>5807</v>
      </c>
      <c r="R2439">
        <v>0</v>
      </c>
      <c r="S2439">
        <v>39.276202546692467</v>
      </c>
      <c r="T2439">
        <v>117.8086932845667</v>
      </c>
      <c r="U2439">
        <v>4.4332955011428634</v>
      </c>
      <c r="V2439" t="s">
        <v>32</v>
      </c>
      <c r="W2439" t="s">
        <v>33</v>
      </c>
      <c r="X2439" t="str">
        <f t="shared" si="114"/>
        <v>NPT288J4HX</v>
      </c>
      <c r="Y2439">
        <f t="shared" si="115"/>
        <v>1</v>
      </c>
      <c r="Z2439">
        <f>COUNTIF($X$2:X2439,X2439)</f>
        <v>1</v>
      </c>
      <c r="AA2439" t="str">
        <f t="shared" si="116"/>
        <v>NPT288J4HX1</v>
      </c>
      <c r="AB2439">
        <f>COUNTIF(实际辖区!A:A,全部结果!X2439)</f>
        <v>1</v>
      </c>
      <c r="AC2439" s="9" t="str">
        <f>VLOOKUP(AA2439,实际辖区!D:E,2,0)</f>
        <v>POS_00253827</v>
      </c>
    </row>
    <row r="2440" spans="1:29">
      <c r="A2440" t="s">
        <v>919</v>
      </c>
      <c r="B2440" t="s">
        <v>2614</v>
      </c>
      <c r="C2440" t="s">
        <v>2615</v>
      </c>
      <c r="D2440" t="s">
        <v>2592</v>
      </c>
      <c r="E2440" t="s">
        <v>2593</v>
      </c>
      <c r="F2440" t="s">
        <v>2603</v>
      </c>
      <c r="G2440" t="s">
        <v>2614</v>
      </c>
      <c r="H2440" t="s">
        <v>29</v>
      </c>
      <c r="I2440">
        <v>27816801.825402401</v>
      </c>
      <c r="J2440">
        <v>0</v>
      </c>
      <c r="K2440">
        <v>0</v>
      </c>
      <c r="L2440">
        <v>0.43781094527363179</v>
      </c>
      <c r="M2440">
        <v>39.026388699999998</v>
      </c>
      <c r="N2440">
        <v>117.6745789</v>
      </c>
      <c r="O2440" t="s">
        <v>5855</v>
      </c>
      <c r="P2440" t="s">
        <v>919</v>
      </c>
      <c r="Q2440" t="s">
        <v>5807</v>
      </c>
      <c r="R2440">
        <v>0</v>
      </c>
      <c r="S2440">
        <v>39.025734499009133</v>
      </c>
      <c r="T2440">
        <v>117.68450049226711</v>
      </c>
      <c r="U2440">
        <v>0.86222067754915455</v>
      </c>
      <c r="V2440" t="s">
        <v>32</v>
      </c>
      <c r="W2440" t="s">
        <v>33</v>
      </c>
      <c r="X2440" t="str">
        <f t="shared" si="114"/>
        <v>NPT288BAOX</v>
      </c>
      <c r="Y2440">
        <f t="shared" si="115"/>
        <v>1</v>
      </c>
      <c r="Z2440">
        <f>COUNTIF($X$2:X2440,X2440)</f>
        <v>1</v>
      </c>
      <c r="AA2440" t="str">
        <f t="shared" si="116"/>
        <v>NPT288BAOX1</v>
      </c>
      <c r="AB2440">
        <f>COUNTIF(实际辖区!A:A,全部结果!X2440)</f>
        <v>1</v>
      </c>
      <c r="AC2440" s="9" t="str">
        <f>VLOOKUP(AA2440,实际辖区!D:E,2,0)</f>
        <v>POS_75874946</v>
      </c>
    </row>
    <row r="2441" spans="1:29">
      <c r="A2441" t="s">
        <v>919</v>
      </c>
      <c r="B2441" t="s">
        <v>2611</v>
      </c>
      <c r="C2441" t="s">
        <v>2612</v>
      </c>
      <c r="D2441" t="s">
        <v>2592</v>
      </c>
      <c r="E2441" t="s">
        <v>2593</v>
      </c>
      <c r="F2441" t="s">
        <v>2603</v>
      </c>
      <c r="G2441" t="s">
        <v>2611</v>
      </c>
      <c r="H2441" t="s">
        <v>29</v>
      </c>
      <c r="I2441">
        <v>17965487.932836302</v>
      </c>
      <c r="J2441">
        <v>3130.8</v>
      </c>
      <c r="K2441">
        <v>0</v>
      </c>
      <c r="L2441">
        <v>0.34328358208955218</v>
      </c>
      <c r="M2441">
        <v>39.009415799999999</v>
      </c>
      <c r="N2441">
        <v>117.7173988</v>
      </c>
      <c r="O2441" t="s">
        <v>5855</v>
      </c>
      <c r="P2441" t="s">
        <v>919</v>
      </c>
      <c r="Q2441" t="s">
        <v>5807</v>
      </c>
      <c r="R2441">
        <v>0</v>
      </c>
      <c r="S2441">
        <v>39.025734499009133</v>
      </c>
      <c r="T2441">
        <v>117.68450049226711</v>
      </c>
      <c r="U2441">
        <v>3.3763458974587488</v>
      </c>
      <c r="V2441" t="s">
        <v>32</v>
      </c>
      <c r="W2441" t="s">
        <v>33</v>
      </c>
      <c r="X2441" t="str">
        <f t="shared" si="114"/>
        <v>NPT288ABDL</v>
      </c>
      <c r="Y2441">
        <f t="shared" si="115"/>
        <v>1</v>
      </c>
      <c r="Z2441">
        <f>COUNTIF($X$2:X2441,X2441)</f>
        <v>1</v>
      </c>
      <c r="AA2441" t="str">
        <f t="shared" si="116"/>
        <v>NPT288ABDL1</v>
      </c>
      <c r="AB2441">
        <f>COUNTIF(实际辖区!A:A,全部结果!X2441)</f>
        <v>1</v>
      </c>
      <c r="AC2441" s="9" t="str">
        <f>VLOOKUP(AA2441,实际辖区!D:E,2,0)</f>
        <v>POS_75874946</v>
      </c>
    </row>
    <row r="2442" spans="1:29">
      <c r="A2442" t="s">
        <v>919</v>
      </c>
      <c r="B2442" t="s">
        <v>2673</v>
      </c>
      <c r="C2442" t="s">
        <v>2674</v>
      </c>
      <c r="D2442" t="s">
        <v>2592</v>
      </c>
      <c r="E2442" t="s">
        <v>2593</v>
      </c>
      <c r="F2442" t="s">
        <v>2603</v>
      </c>
      <c r="G2442" t="s">
        <v>2673</v>
      </c>
      <c r="H2442" t="s">
        <v>29</v>
      </c>
      <c r="I2442">
        <v>13564535.055389101</v>
      </c>
      <c r="J2442">
        <v>0</v>
      </c>
      <c r="K2442">
        <v>0</v>
      </c>
      <c r="L2442">
        <v>0.24875621890547259</v>
      </c>
      <c r="M2442">
        <v>39.041391699999998</v>
      </c>
      <c r="N2442">
        <v>117.661511</v>
      </c>
      <c r="O2442" t="s">
        <v>5855</v>
      </c>
      <c r="P2442" t="s">
        <v>919</v>
      </c>
      <c r="Q2442" t="s">
        <v>5807</v>
      </c>
      <c r="R2442">
        <v>0</v>
      </c>
      <c r="S2442">
        <v>39.025734499009133</v>
      </c>
      <c r="T2442">
        <v>117.68450049226711</v>
      </c>
      <c r="U2442">
        <v>2.6426611051997551</v>
      </c>
      <c r="V2442" t="s">
        <v>32</v>
      </c>
      <c r="W2442" t="s">
        <v>33</v>
      </c>
      <c r="X2442" t="str">
        <f t="shared" si="114"/>
        <v>NPT288ABDV</v>
      </c>
      <c r="Y2442">
        <f t="shared" si="115"/>
        <v>1</v>
      </c>
      <c r="Z2442">
        <f>COUNTIF($X$2:X2442,X2442)</f>
        <v>1</v>
      </c>
      <c r="AA2442" t="str">
        <f t="shared" si="116"/>
        <v>NPT288ABDV1</v>
      </c>
      <c r="AB2442">
        <f>COUNTIF(实际辖区!A:A,全部结果!X2442)</f>
        <v>1</v>
      </c>
      <c r="AC2442" s="9" t="str">
        <f>VLOOKUP(AA2442,实际辖区!D:E,2,0)</f>
        <v>POS_75874946</v>
      </c>
    </row>
    <row r="2443" spans="1:29">
      <c r="A2443" t="s">
        <v>919</v>
      </c>
      <c r="B2443" t="s">
        <v>2717</v>
      </c>
      <c r="C2443" t="s">
        <v>2719</v>
      </c>
      <c r="D2443" t="s">
        <v>2592</v>
      </c>
      <c r="E2443" t="s">
        <v>2593</v>
      </c>
      <c r="F2443" t="s">
        <v>2636</v>
      </c>
      <c r="G2443" t="s">
        <v>2717</v>
      </c>
      <c r="H2443" t="s">
        <v>29</v>
      </c>
      <c r="I2443">
        <v>135935517.62000999</v>
      </c>
      <c r="J2443">
        <v>530.46</v>
      </c>
      <c r="K2443">
        <v>2298.66</v>
      </c>
      <c r="L2443">
        <v>0.73631840796019898</v>
      </c>
      <c r="M2443">
        <v>39.106979699999997</v>
      </c>
      <c r="N2443">
        <v>117.1592912</v>
      </c>
      <c r="O2443" t="s">
        <v>5856</v>
      </c>
      <c r="P2443" t="s">
        <v>919</v>
      </c>
      <c r="Q2443" t="s">
        <v>5807</v>
      </c>
      <c r="R2443">
        <v>0</v>
      </c>
      <c r="S2443">
        <v>39.115511697547213</v>
      </c>
      <c r="T2443">
        <v>117.1535368888984</v>
      </c>
      <c r="U2443">
        <v>1.0699956009355081</v>
      </c>
      <c r="V2443" t="s">
        <v>32</v>
      </c>
      <c r="W2443" t="s">
        <v>33</v>
      </c>
      <c r="X2443" t="str">
        <f t="shared" si="114"/>
        <v>NPT288AAWJ</v>
      </c>
      <c r="Y2443">
        <f t="shared" si="115"/>
        <v>1</v>
      </c>
      <c r="Z2443">
        <f>COUNTIF($X$2:X2443,X2443)</f>
        <v>1</v>
      </c>
      <c r="AA2443" t="str">
        <f t="shared" si="116"/>
        <v>NPT288AAWJ1</v>
      </c>
      <c r="AB2443">
        <f>COUNTIF(实际辖区!A:A,全部结果!X2443)</f>
        <v>1</v>
      </c>
      <c r="AC2443" s="9" t="str">
        <f>VLOOKUP(AA2443,实际辖区!D:E,2,0)</f>
        <v>POS_75156287</v>
      </c>
    </row>
    <row r="2444" spans="1:29">
      <c r="A2444" t="s">
        <v>919</v>
      </c>
      <c r="B2444" t="s">
        <v>2645</v>
      </c>
      <c r="C2444" t="s">
        <v>2646</v>
      </c>
      <c r="D2444" t="s">
        <v>2592</v>
      </c>
      <c r="E2444" t="s">
        <v>2593</v>
      </c>
      <c r="F2444" t="s">
        <v>2636</v>
      </c>
      <c r="G2444" t="s">
        <v>2643</v>
      </c>
      <c r="H2444" t="s">
        <v>55</v>
      </c>
      <c r="I2444">
        <v>17774892.014927398</v>
      </c>
      <c r="J2444">
        <v>0</v>
      </c>
      <c r="K2444">
        <v>0</v>
      </c>
      <c r="L2444">
        <v>0.1691542288557214</v>
      </c>
      <c r="M2444">
        <v>39.1107437</v>
      </c>
      <c r="N2444">
        <v>117.14109089999999</v>
      </c>
      <c r="O2444" t="s">
        <v>5856</v>
      </c>
      <c r="P2444" t="s">
        <v>919</v>
      </c>
      <c r="Q2444" t="s">
        <v>5807</v>
      </c>
      <c r="R2444">
        <v>0</v>
      </c>
      <c r="S2444">
        <v>39.115511697547213</v>
      </c>
      <c r="T2444">
        <v>117.1535368888984</v>
      </c>
      <c r="U2444">
        <v>1.199541039237348</v>
      </c>
      <c r="V2444" t="s">
        <v>32</v>
      </c>
      <c r="W2444" t="s">
        <v>33</v>
      </c>
      <c r="X2444" t="str">
        <f t="shared" si="114"/>
        <v>NPT288BAWV</v>
      </c>
      <c r="Y2444">
        <f t="shared" si="115"/>
        <v>1</v>
      </c>
      <c r="Z2444">
        <f>COUNTIF($X$2:X2444,X2444)</f>
        <v>1</v>
      </c>
      <c r="AA2444" t="str">
        <f t="shared" si="116"/>
        <v>NPT288BAWV1</v>
      </c>
      <c r="AB2444">
        <f>COUNTIF(实际辖区!A:A,全部结果!X2444)</f>
        <v>1</v>
      </c>
      <c r="AC2444" s="9" t="str">
        <f>VLOOKUP(AA2444,实际辖区!D:E,2,0)</f>
        <v>POS_75874967</v>
      </c>
    </row>
    <row r="2445" spans="1:29">
      <c r="A2445" t="s">
        <v>919</v>
      </c>
      <c r="B2445" t="s">
        <v>2643</v>
      </c>
      <c r="C2445" t="s">
        <v>2644</v>
      </c>
      <c r="D2445" t="s">
        <v>2592</v>
      </c>
      <c r="E2445" t="s">
        <v>2593</v>
      </c>
      <c r="F2445" t="s">
        <v>2636</v>
      </c>
      <c r="G2445" t="s">
        <v>2643</v>
      </c>
      <c r="H2445" t="s">
        <v>29</v>
      </c>
      <c r="I2445">
        <v>8942797.0755319502</v>
      </c>
      <c r="J2445">
        <v>1768.2</v>
      </c>
      <c r="K2445">
        <v>0</v>
      </c>
      <c r="L2445">
        <v>1.99004975124378E-2</v>
      </c>
      <c r="M2445">
        <v>39.1307635</v>
      </c>
      <c r="N2445">
        <v>117.17681090000001</v>
      </c>
      <c r="O2445" t="s">
        <v>5856</v>
      </c>
      <c r="P2445" t="s">
        <v>919</v>
      </c>
      <c r="Q2445" t="s">
        <v>5807</v>
      </c>
      <c r="R2445">
        <v>1</v>
      </c>
      <c r="S2445">
        <v>39.115511697547213</v>
      </c>
      <c r="T2445">
        <v>117.1535368888984</v>
      </c>
      <c r="U2445">
        <v>2.6301595431898419</v>
      </c>
      <c r="V2445" t="s">
        <v>32</v>
      </c>
      <c r="W2445" t="s">
        <v>33</v>
      </c>
      <c r="X2445" t="str">
        <f t="shared" si="114"/>
        <v>NPT288ABAR</v>
      </c>
      <c r="Y2445">
        <f t="shared" si="115"/>
        <v>1</v>
      </c>
      <c r="Z2445">
        <f>COUNTIF($X$2:X2445,X2445)</f>
        <v>1</v>
      </c>
      <c r="AA2445" t="str">
        <f t="shared" si="116"/>
        <v>NPT288ABAR1</v>
      </c>
      <c r="AB2445">
        <f>COUNTIF(实际辖区!A:A,全部结果!X2445)</f>
        <v>1</v>
      </c>
      <c r="AC2445" s="9" t="str">
        <f>VLOOKUP(AA2445,实际辖区!D:E,2,0)</f>
        <v>POS_75800474</v>
      </c>
    </row>
    <row r="2446" spans="1:29">
      <c r="A2446" t="s">
        <v>919</v>
      </c>
      <c r="B2446" t="s">
        <v>2715</v>
      </c>
      <c r="C2446" t="s">
        <v>2716</v>
      </c>
      <c r="D2446" t="s">
        <v>2592</v>
      </c>
      <c r="E2446" t="s">
        <v>2593</v>
      </c>
      <c r="F2446" t="s">
        <v>2654</v>
      </c>
      <c r="G2446" t="s">
        <v>2717</v>
      </c>
      <c r="H2446" t="s">
        <v>55</v>
      </c>
      <c r="I2446">
        <v>638529.26783227804</v>
      </c>
      <c r="J2446">
        <v>0</v>
      </c>
      <c r="K2446">
        <v>0</v>
      </c>
      <c r="L2446">
        <v>9.9502487562189001E-3</v>
      </c>
      <c r="M2446">
        <v>39.113555599999998</v>
      </c>
      <c r="N2446">
        <v>117.1369602</v>
      </c>
      <c r="O2446" t="s">
        <v>5856</v>
      </c>
      <c r="P2446" t="s">
        <v>919</v>
      </c>
      <c r="Q2446" t="s">
        <v>5807</v>
      </c>
      <c r="R2446">
        <v>0</v>
      </c>
      <c r="S2446">
        <v>39.115511697547213</v>
      </c>
      <c r="T2446">
        <v>117.1535368888984</v>
      </c>
      <c r="U2446">
        <v>1.4500148036733</v>
      </c>
      <c r="V2446" t="s">
        <v>32</v>
      </c>
      <c r="W2446" t="s">
        <v>33</v>
      </c>
      <c r="X2446" t="str">
        <f t="shared" si="114"/>
        <v>NPT288ML50</v>
      </c>
      <c r="Y2446">
        <f t="shared" si="115"/>
        <v>1</v>
      </c>
      <c r="Z2446">
        <f>COUNTIF($X$2:X2446,X2446)</f>
        <v>1</v>
      </c>
      <c r="AA2446" t="str">
        <f t="shared" si="116"/>
        <v>NPT288ML501</v>
      </c>
      <c r="AB2446">
        <f>COUNTIF(实际辖区!A:A,全部结果!X2446)</f>
        <v>1</v>
      </c>
      <c r="AC2446" s="9" t="str">
        <f>VLOOKUP(AA2446,实际辖区!D:E,2,0)</f>
        <v>POS_75156287</v>
      </c>
    </row>
    <row r="2447" spans="1:29">
      <c r="A2447" t="s">
        <v>919</v>
      </c>
      <c r="B2447" t="s">
        <v>2634</v>
      </c>
      <c r="C2447" t="s">
        <v>2635</v>
      </c>
      <c r="D2447" t="s">
        <v>2592</v>
      </c>
      <c r="E2447" t="s">
        <v>2593</v>
      </c>
      <c r="F2447" t="s">
        <v>2636</v>
      </c>
      <c r="G2447" t="s">
        <v>2634</v>
      </c>
      <c r="H2447" t="s">
        <v>29</v>
      </c>
      <c r="I2447">
        <v>36116496.001988903</v>
      </c>
      <c r="J2447">
        <v>40990.5</v>
      </c>
      <c r="K2447">
        <v>1872.9</v>
      </c>
      <c r="L2447">
        <v>0.61194029850746268</v>
      </c>
      <c r="M2447">
        <v>39.145149199999999</v>
      </c>
      <c r="N2447">
        <v>117.15084659999999</v>
      </c>
      <c r="O2447" t="s">
        <v>5857</v>
      </c>
      <c r="P2447" t="s">
        <v>919</v>
      </c>
      <c r="Q2447" t="s">
        <v>5807</v>
      </c>
      <c r="R2447">
        <v>1</v>
      </c>
      <c r="S2447">
        <v>39.142356148497683</v>
      </c>
      <c r="T2447">
        <v>117.16164877864949</v>
      </c>
      <c r="U2447">
        <v>0.9839914250333317</v>
      </c>
      <c r="V2447" t="s">
        <v>32</v>
      </c>
      <c r="W2447" t="s">
        <v>33</v>
      </c>
      <c r="X2447" t="str">
        <f t="shared" si="114"/>
        <v>NPT288ABAX</v>
      </c>
      <c r="Y2447">
        <f t="shared" si="115"/>
        <v>1</v>
      </c>
      <c r="Z2447">
        <f>COUNTIF($X$2:X2447,X2447)</f>
        <v>1</v>
      </c>
      <c r="AA2447" t="str">
        <f t="shared" si="116"/>
        <v>NPT288ABAX1</v>
      </c>
      <c r="AB2447">
        <f>COUNTIF(实际辖区!A:A,全部结果!X2447)</f>
        <v>1</v>
      </c>
      <c r="AC2447" s="9" t="str">
        <f>VLOOKUP(AA2447,实际辖区!D:E,2,0)</f>
        <v>POS_75728099</v>
      </c>
    </row>
    <row r="2448" spans="1:29">
      <c r="A2448" t="s">
        <v>919</v>
      </c>
      <c r="B2448" t="s">
        <v>2638</v>
      </c>
      <c r="C2448" t="s">
        <v>2639</v>
      </c>
      <c r="D2448" t="s">
        <v>2592</v>
      </c>
      <c r="E2448" t="s">
        <v>2593</v>
      </c>
      <c r="F2448" t="s">
        <v>2636</v>
      </c>
      <c r="G2448" t="s">
        <v>2638</v>
      </c>
      <c r="H2448" t="s">
        <v>29</v>
      </c>
      <c r="I2448">
        <v>38989259.8655333</v>
      </c>
      <c r="J2448">
        <v>14145.6</v>
      </c>
      <c r="K2448">
        <v>2517.36</v>
      </c>
      <c r="L2448">
        <v>0.27363184079601988</v>
      </c>
      <c r="M2448">
        <v>39.139562099999999</v>
      </c>
      <c r="N2448">
        <v>117.17245010000001</v>
      </c>
      <c r="O2448" t="s">
        <v>5857</v>
      </c>
      <c r="P2448" t="s">
        <v>919</v>
      </c>
      <c r="Q2448" t="s">
        <v>5807</v>
      </c>
      <c r="R2448">
        <v>1</v>
      </c>
      <c r="S2448">
        <v>39.142356148497683</v>
      </c>
      <c r="T2448">
        <v>117.16164877864949</v>
      </c>
      <c r="U2448">
        <v>0.98399095262579694</v>
      </c>
      <c r="V2448" t="s">
        <v>32</v>
      </c>
      <c r="W2448" t="s">
        <v>33</v>
      </c>
      <c r="X2448" t="str">
        <f t="shared" si="114"/>
        <v>NPT288B5ZF</v>
      </c>
      <c r="Y2448">
        <f t="shared" si="115"/>
        <v>1</v>
      </c>
      <c r="Z2448">
        <f>COUNTIF($X$2:X2448,X2448)</f>
        <v>1</v>
      </c>
      <c r="AA2448" t="str">
        <f t="shared" si="116"/>
        <v>NPT288B5ZF1</v>
      </c>
      <c r="AB2448">
        <f>COUNTIF(实际辖区!A:A,全部结果!X2448)</f>
        <v>1</v>
      </c>
      <c r="AC2448" s="9" t="str">
        <f>VLOOKUP(AA2448,实际辖区!D:E,2,0)</f>
        <v>POS_75800474</v>
      </c>
    </row>
    <row r="2449" spans="1:29">
      <c r="A2449" t="s">
        <v>919</v>
      </c>
      <c r="B2449" t="s">
        <v>2728</v>
      </c>
      <c r="C2449" t="s">
        <v>2729</v>
      </c>
      <c r="D2449" t="s">
        <v>2592</v>
      </c>
      <c r="E2449" t="s">
        <v>2593</v>
      </c>
      <c r="F2449" t="s">
        <v>2660</v>
      </c>
      <c r="G2449" t="s">
        <v>2728</v>
      </c>
      <c r="H2449" t="s">
        <v>29</v>
      </c>
      <c r="I2449">
        <v>27646755.1433281</v>
      </c>
      <c r="J2449">
        <v>998.88</v>
      </c>
      <c r="K2449">
        <v>0</v>
      </c>
      <c r="L2449">
        <v>0.48756218905472631</v>
      </c>
      <c r="M2449">
        <v>39.136471999999998</v>
      </c>
      <c r="N2449">
        <v>117.28714410000001</v>
      </c>
      <c r="O2449" t="s">
        <v>5858</v>
      </c>
      <c r="P2449" t="s">
        <v>919</v>
      </c>
      <c r="Q2449" t="s">
        <v>5807</v>
      </c>
      <c r="R2449">
        <v>0</v>
      </c>
      <c r="S2449">
        <v>39.095374765815492</v>
      </c>
      <c r="T2449">
        <v>117.2359094801642</v>
      </c>
      <c r="U2449">
        <v>6.3600724914772258</v>
      </c>
      <c r="V2449" t="s">
        <v>32</v>
      </c>
      <c r="W2449" t="s">
        <v>33</v>
      </c>
      <c r="X2449" t="str">
        <f t="shared" si="114"/>
        <v>NPT288ABFK</v>
      </c>
      <c r="Y2449">
        <f t="shared" si="115"/>
        <v>1</v>
      </c>
      <c r="Z2449">
        <f>COUNTIF($X$2:X2449,X2449)</f>
        <v>1</v>
      </c>
      <c r="AA2449" t="str">
        <f t="shared" si="116"/>
        <v>NPT288ABFK1</v>
      </c>
      <c r="AB2449">
        <f>COUNTIF(实际辖区!A:A,全部结果!X2449)</f>
        <v>1</v>
      </c>
      <c r="AC2449" s="9" t="str">
        <f>VLOOKUP(AA2449,实际辖区!D:E,2,0)</f>
        <v>POS_00272016</v>
      </c>
    </row>
    <row r="2450" spans="1:29">
      <c r="A2450" t="s">
        <v>919</v>
      </c>
      <c r="B2450" t="s">
        <v>2650</v>
      </c>
      <c r="C2450" t="s">
        <v>2651</v>
      </c>
      <c r="D2450" t="s">
        <v>2592</v>
      </c>
      <c r="E2450" t="s">
        <v>2593</v>
      </c>
      <c r="F2450" t="s">
        <v>2636</v>
      </c>
      <c r="G2450" t="s">
        <v>2650</v>
      </c>
      <c r="H2450" t="s">
        <v>29</v>
      </c>
      <c r="I2450">
        <v>28685255.291576698</v>
      </c>
      <c r="J2450">
        <v>0</v>
      </c>
      <c r="K2450">
        <v>0</v>
      </c>
      <c r="L2450">
        <v>0.3383084577114428</v>
      </c>
      <c r="M2450">
        <v>39.073904400000004</v>
      </c>
      <c r="N2450">
        <v>117.1901628</v>
      </c>
      <c r="O2450" t="s">
        <v>5858</v>
      </c>
      <c r="P2450" t="s">
        <v>919</v>
      </c>
      <c r="Q2450" t="s">
        <v>5807</v>
      </c>
      <c r="R2450">
        <v>1</v>
      </c>
      <c r="S2450">
        <v>39.095374765815492</v>
      </c>
      <c r="T2450">
        <v>117.2359094801642</v>
      </c>
      <c r="U2450">
        <v>4.6204275995940751</v>
      </c>
      <c r="V2450" t="s">
        <v>32</v>
      </c>
      <c r="W2450" t="s">
        <v>33</v>
      </c>
      <c r="X2450" t="str">
        <f t="shared" si="114"/>
        <v>NPT288ABFO</v>
      </c>
      <c r="Y2450">
        <f t="shared" si="115"/>
        <v>1</v>
      </c>
      <c r="Z2450">
        <f>COUNTIF($X$2:X2450,X2450)</f>
        <v>1</v>
      </c>
      <c r="AA2450" t="str">
        <f t="shared" si="116"/>
        <v>NPT288ABFO1</v>
      </c>
      <c r="AB2450">
        <f>COUNTIF(实际辖区!A:A,全部结果!X2450)</f>
        <v>1</v>
      </c>
      <c r="AC2450" s="9" t="str">
        <f>VLOOKUP(AA2450,实际辖区!D:E,2,0)</f>
        <v>POS_00253898</v>
      </c>
    </row>
    <row r="2451" spans="1:29">
      <c r="A2451" t="s">
        <v>919</v>
      </c>
      <c r="B2451" t="s">
        <v>2695</v>
      </c>
      <c r="C2451" t="s">
        <v>2696</v>
      </c>
      <c r="D2451" t="s">
        <v>2592</v>
      </c>
      <c r="E2451" t="s">
        <v>2593</v>
      </c>
      <c r="F2451" t="s">
        <v>2687</v>
      </c>
      <c r="G2451" t="s">
        <v>2695</v>
      </c>
      <c r="H2451" t="s">
        <v>29</v>
      </c>
      <c r="I2451">
        <v>16418921.1802411</v>
      </c>
      <c r="J2451">
        <v>43497.72</v>
      </c>
      <c r="K2451">
        <v>0</v>
      </c>
      <c r="L2451">
        <v>0.27363184079601988</v>
      </c>
      <c r="M2451">
        <v>39.099471000000001</v>
      </c>
      <c r="N2451">
        <v>117.2384595</v>
      </c>
      <c r="O2451" t="s">
        <v>5858</v>
      </c>
      <c r="P2451" t="s">
        <v>919</v>
      </c>
      <c r="Q2451" t="s">
        <v>5807</v>
      </c>
      <c r="R2451">
        <v>1</v>
      </c>
      <c r="S2451">
        <v>39.095374765815492</v>
      </c>
      <c r="T2451">
        <v>117.2359094801642</v>
      </c>
      <c r="U2451">
        <v>0.50543330179066825</v>
      </c>
      <c r="V2451" t="s">
        <v>32</v>
      </c>
      <c r="W2451" t="s">
        <v>33</v>
      </c>
      <c r="X2451" t="str">
        <f t="shared" si="114"/>
        <v>NPT288AAXV</v>
      </c>
      <c r="Y2451">
        <f t="shared" si="115"/>
        <v>1</v>
      </c>
      <c r="Z2451">
        <f>COUNTIF($X$2:X2451,X2451)</f>
        <v>1</v>
      </c>
      <c r="AA2451" t="str">
        <f t="shared" si="116"/>
        <v>NPT288AAXV1</v>
      </c>
      <c r="AB2451">
        <f>COUNTIF(实际辖区!A:A,全部结果!X2451)</f>
        <v>1</v>
      </c>
      <c r="AC2451" s="9" t="str">
        <f>VLOOKUP(AA2451,实际辖区!D:E,2,0)</f>
        <v>POS_75728099</v>
      </c>
    </row>
    <row r="2452" spans="1:29">
      <c r="A2452" t="s">
        <v>919</v>
      </c>
      <c r="B2452" t="s">
        <v>2689</v>
      </c>
      <c r="C2452" t="s">
        <v>2690</v>
      </c>
      <c r="D2452" t="s">
        <v>2592</v>
      </c>
      <c r="E2452" t="s">
        <v>2593</v>
      </c>
      <c r="F2452" t="s">
        <v>2687</v>
      </c>
      <c r="G2452" t="s">
        <v>2689</v>
      </c>
      <c r="H2452" t="s">
        <v>29</v>
      </c>
      <c r="I2452">
        <v>12919849.184547599</v>
      </c>
      <c r="J2452">
        <v>0</v>
      </c>
      <c r="K2452">
        <v>0</v>
      </c>
      <c r="L2452">
        <v>1.99004975124378E-2</v>
      </c>
      <c r="M2452">
        <v>39.0641994</v>
      </c>
      <c r="N2452">
        <v>117.2628527</v>
      </c>
      <c r="O2452" t="s">
        <v>5858</v>
      </c>
      <c r="P2452" t="s">
        <v>919</v>
      </c>
      <c r="Q2452" t="s">
        <v>5807</v>
      </c>
      <c r="R2452">
        <v>0</v>
      </c>
      <c r="S2452">
        <v>39.095374765815492</v>
      </c>
      <c r="T2452">
        <v>117.2359094801642</v>
      </c>
      <c r="U2452">
        <v>4.1729821656921811</v>
      </c>
      <c r="V2452" t="s">
        <v>32</v>
      </c>
      <c r="W2452" t="s">
        <v>33</v>
      </c>
      <c r="X2452" t="str">
        <f t="shared" si="114"/>
        <v>NPT288AAYO</v>
      </c>
      <c r="Y2452">
        <f t="shared" si="115"/>
        <v>1</v>
      </c>
      <c r="Z2452">
        <f>COUNTIF($X$2:X2452,X2452)</f>
        <v>1</v>
      </c>
      <c r="AA2452" t="str">
        <f t="shared" si="116"/>
        <v>NPT288AAYO1</v>
      </c>
      <c r="AB2452">
        <f>COUNTIF(实际辖区!A:A,全部结果!X2452)</f>
        <v>1</v>
      </c>
      <c r="AC2452" s="9" t="str">
        <f>VLOOKUP(AA2452,实际辖区!D:E,2,0)</f>
        <v>POS_75800474</v>
      </c>
    </row>
    <row r="2453" spans="1:29">
      <c r="A2453" t="s">
        <v>919</v>
      </c>
      <c r="B2453" t="s">
        <v>2702</v>
      </c>
      <c r="C2453" t="s">
        <v>2703</v>
      </c>
      <c r="D2453" t="s">
        <v>2592</v>
      </c>
      <c r="E2453" t="s">
        <v>2593</v>
      </c>
      <c r="F2453" t="s">
        <v>2626</v>
      </c>
      <c r="G2453" t="s">
        <v>2695</v>
      </c>
      <c r="H2453" t="s">
        <v>55</v>
      </c>
      <c r="I2453">
        <v>5758940.8520162599</v>
      </c>
      <c r="J2453">
        <v>0</v>
      </c>
      <c r="K2453">
        <v>0</v>
      </c>
      <c r="L2453">
        <v>9.9502487562189001E-3</v>
      </c>
      <c r="M2453">
        <v>39.108907500000001</v>
      </c>
      <c r="N2453">
        <v>117.202704</v>
      </c>
      <c r="O2453" t="s">
        <v>5858</v>
      </c>
      <c r="P2453" t="s">
        <v>919</v>
      </c>
      <c r="Q2453" t="s">
        <v>5807</v>
      </c>
      <c r="R2453">
        <v>0</v>
      </c>
      <c r="S2453">
        <v>39.095374765815492</v>
      </c>
      <c r="T2453">
        <v>117.2359094801642</v>
      </c>
      <c r="U2453">
        <v>3.2415119217494062</v>
      </c>
      <c r="V2453" t="s">
        <v>32</v>
      </c>
      <c r="W2453" t="s">
        <v>33</v>
      </c>
      <c r="X2453" t="str">
        <f t="shared" si="114"/>
        <v>NPT288ABAB</v>
      </c>
      <c r="Y2453">
        <f t="shared" si="115"/>
        <v>1</v>
      </c>
      <c r="Z2453">
        <f>COUNTIF($X$2:X2453,X2453)</f>
        <v>1</v>
      </c>
      <c r="AA2453" t="str">
        <f t="shared" si="116"/>
        <v>NPT288ABAB1</v>
      </c>
      <c r="AB2453">
        <f>COUNTIF(实际辖区!A:A,全部结果!X2453)</f>
        <v>1</v>
      </c>
      <c r="AC2453" s="9" t="str">
        <f>VLOOKUP(AA2453,实际辖区!D:E,2,0)</f>
        <v>POS_75728099</v>
      </c>
    </row>
    <row r="2454" spans="1:29">
      <c r="A2454" t="s">
        <v>919</v>
      </c>
      <c r="B2454" t="s">
        <v>2713</v>
      </c>
      <c r="C2454" t="s">
        <v>2714</v>
      </c>
      <c r="D2454" t="s">
        <v>2592</v>
      </c>
      <c r="E2454" t="s">
        <v>2593</v>
      </c>
      <c r="F2454" t="s">
        <v>2687</v>
      </c>
      <c r="G2454" t="s">
        <v>2713</v>
      </c>
      <c r="H2454" t="s">
        <v>29</v>
      </c>
      <c r="I2454">
        <v>19546059.025987599</v>
      </c>
      <c r="J2454">
        <v>0</v>
      </c>
      <c r="K2454">
        <v>0</v>
      </c>
      <c r="L2454">
        <v>9.9502487562189001E-3</v>
      </c>
      <c r="M2454">
        <v>39.089266299999998</v>
      </c>
      <c r="N2454">
        <v>117.2341596</v>
      </c>
      <c r="O2454" t="s">
        <v>5858</v>
      </c>
      <c r="P2454" t="s">
        <v>919</v>
      </c>
      <c r="Q2454" t="s">
        <v>5807</v>
      </c>
      <c r="R2454">
        <v>0</v>
      </c>
      <c r="S2454">
        <v>39.095374765815492</v>
      </c>
      <c r="T2454">
        <v>117.2359094801642</v>
      </c>
      <c r="U2454">
        <v>0.69483754237670126</v>
      </c>
      <c r="V2454" t="s">
        <v>32</v>
      </c>
      <c r="W2454" t="s">
        <v>33</v>
      </c>
      <c r="X2454" t="str">
        <f t="shared" si="114"/>
        <v>NPT288AAYP</v>
      </c>
      <c r="Y2454">
        <f t="shared" si="115"/>
        <v>1</v>
      </c>
      <c r="Z2454">
        <f>COUNTIF($X$2:X2454,X2454)</f>
        <v>1</v>
      </c>
      <c r="AA2454" t="str">
        <f t="shared" si="116"/>
        <v>NPT288AAYP1</v>
      </c>
      <c r="AB2454">
        <f>COUNTIF(实际辖区!A:A,全部结果!X2454)</f>
        <v>1</v>
      </c>
      <c r="AC2454" s="9" t="str">
        <f>VLOOKUP(AA2454,实际辖区!D:E,2,0)</f>
        <v>POS_75800474</v>
      </c>
    </row>
    <row r="2455" spans="1:29">
      <c r="A2455" t="s">
        <v>919</v>
      </c>
      <c r="B2455" t="s">
        <v>2631</v>
      </c>
      <c r="C2455" t="s">
        <v>2632</v>
      </c>
      <c r="D2455" t="s">
        <v>2592</v>
      </c>
      <c r="E2455" t="s">
        <v>2593</v>
      </c>
      <c r="F2455" t="s">
        <v>2626</v>
      </c>
      <c r="G2455" t="s">
        <v>2631</v>
      </c>
      <c r="H2455" t="s">
        <v>29</v>
      </c>
      <c r="I2455">
        <v>51749182.571587801</v>
      </c>
      <c r="J2455">
        <v>196031.34</v>
      </c>
      <c r="K2455">
        <v>3745.8</v>
      </c>
      <c r="L2455">
        <v>0.9850746268656716</v>
      </c>
      <c r="M2455">
        <v>39.123297299999997</v>
      </c>
      <c r="N2455">
        <v>117.1925363</v>
      </c>
      <c r="O2455" t="s">
        <v>5859</v>
      </c>
      <c r="P2455" t="s">
        <v>919</v>
      </c>
      <c r="Q2455" t="s">
        <v>5807</v>
      </c>
      <c r="R2455">
        <v>1</v>
      </c>
      <c r="S2455">
        <v>39.13591628255493</v>
      </c>
      <c r="T2455">
        <v>117.163786201953</v>
      </c>
      <c r="U2455">
        <v>2.8535328864499681</v>
      </c>
      <c r="V2455" t="s">
        <v>32</v>
      </c>
      <c r="W2455" t="s">
        <v>33</v>
      </c>
      <c r="X2455" t="str">
        <f t="shared" si="114"/>
        <v>NPT288AAWM</v>
      </c>
      <c r="Y2455">
        <f t="shared" si="115"/>
        <v>1</v>
      </c>
      <c r="Z2455">
        <f>COUNTIF($X$2:X2455,X2455)</f>
        <v>1</v>
      </c>
      <c r="AA2455" t="str">
        <f t="shared" si="116"/>
        <v>NPT288AAWM1</v>
      </c>
      <c r="AB2455">
        <f>COUNTIF(实际辖区!A:A,全部结果!X2455)</f>
        <v>2</v>
      </c>
      <c r="AC2455" s="9" t="str">
        <f>VLOOKUP(AA2455,实际辖区!D:E,2,0)</f>
        <v>POS_75800545</v>
      </c>
    </row>
    <row r="2456" spans="1:29">
      <c r="A2456" t="s">
        <v>919</v>
      </c>
      <c r="B2456" t="s">
        <v>2683</v>
      </c>
      <c r="C2456" t="s">
        <v>2684</v>
      </c>
      <c r="D2456" t="s">
        <v>2592</v>
      </c>
      <c r="E2456" t="s">
        <v>2593</v>
      </c>
      <c r="F2456" t="s">
        <v>2636</v>
      </c>
      <c r="G2456" t="s">
        <v>2683</v>
      </c>
      <c r="H2456" t="s">
        <v>29</v>
      </c>
      <c r="I2456">
        <v>14014747.300216001</v>
      </c>
      <c r="J2456">
        <v>0</v>
      </c>
      <c r="K2456">
        <v>0</v>
      </c>
      <c r="L2456">
        <v>3.4825870646766101E-2</v>
      </c>
      <c r="M2456">
        <v>39.148528200000001</v>
      </c>
      <c r="N2456">
        <v>117.13502579999999</v>
      </c>
      <c r="O2456" t="s">
        <v>5859</v>
      </c>
      <c r="P2456" t="s">
        <v>919</v>
      </c>
      <c r="Q2456" t="s">
        <v>5807</v>
      </c>
      <c r="R2456">
        <v>0</v>
      </c>
      <c r="S2456">
        <v>39.13591628255493</v>
      </c>
      <c r="T2456">
        <v>117.163786201953</v>
      </c>
      <c r="U2456">
        <v>2.8535390739890718</v>
      </c>
      <c r="V2456" t="s">
        <v>32</v>
      </c>
      <c r="W2456" t="s">
        <v>33</v>
      </c>
      <c r="X2456" t="str">
        <f t="shared" si="114"/>
        <v>NPT288BANT</v>
      </c>
      <c r="Y2456">
        <f t="shared" si="115"/>
        <v>1</v>
      </c>
      <c r="Z2456">
        <f>COUNTIF($X$2:X2456,X2456)</f>
        <v>1</v>
      </c>
      <c r="AA2456" t="str">
        <f t="shared" si="116"/>
        <v>NPT288BANT1</v>
      </c>
      <c r="AB2456">
        <f>COUNTIF(实际辖区!A:A,全部结果!X2456)</f>
        <v>1</v>
      </c>
      <c r="AC2456" s="9" t="str">
        <f>VLOOKUP(AA2456,实际辖区!D:E,2,0)</f>
        <v>POS_75800467</v>
      </c>
    </row>
    <row r="2457" spans="1:29">
      <c r="A2457" t="s">
        <v>919</v>
      </c>
      <c r="B2457" t="s">
        <v>2669</v>
      </c>
      <c r="C2457" t="s">
        <v>2670</v>
      </c>
      <c r="D2457" t="s">
        <v>2592</v>
      </c>
      <c r="E2457" t="s">
        <v>2593</v>
      </c>
      <c r="F2457" t="s">
        <v>2630</v>
      </c>
      <c r="G2457" t="s">
        <v>2669</v>
      </c>
      <c r="H2457" t="s">
        <v>29</v>
      </c>
      <c r="I2457">
        <v>18935200.620079398</v>
      </c>
      <c r="J2457">
        <v>99272.16</v>
      </c>
      <c r="K2457">
        <v>32044.799999999999</v>
      </c>
      <c r="L2457">
        <v>0.56716417910447758</v>
      </c>
      <c r="M2457">
        <v>39.164119900000003</v>
      </c>
      <c r="N2457">
        <v>117.244428</v>
      </c>
      <c r="O2457" t="s">
        <v>5860</v>
      </c>
      <c r="P2457" t="s">
        <v>919</v>
      </c>
      <c r="Q2457" t="s">
        <v>5807</v>
      </c>
      <c r="R2457">
        <v>1</v>
      </c>
      <c r="S2457">
        <v>39.157749222932686</v>
      </c>
      <c r="T2457">
        <v>117.2194931344458</v>
      </c>
      <c r="U2457">
        <v>2.268203367978828</v>
      </c>
      <c r="V2457" t="s">
        <v>32</v>
      </c>
      <c r="W2457" t="s">
        <v>33</v>
      </c>
      <c r="X2457" t="str">
        <f t="shared" si="114"/>
        <v>NPT288AAWT</v>
      </c>
      <c r="Y2457">
        <f t="shared" si="115"/>
        <v>1</v>
      </c>
      <c r="Z2457">
        <f>COUNTIF($X$2:X2457,X2457)</f>
        <v>1</v>
      </c>
      <c r="AA2457" t="str">
        <f t="shared" si="116"/>
        <v>NPT288AAWT1</v>
      </c>
      <c r="AB2457">
        <f>COUNTIF(实际辖区!A:A,全部结果!X2457)</f>
        <v>1</v>
      </c>
      <c r="AC2457" s="9" t="str">
        <f>VLOOKUP(AA2457,实际辖区!D:E,2,0)</f>
        <v>POS_75800467</v>
      </c>
    </row>
    <row r="2458" spans="1:29">
      <c r="A2458" t="s">
        <v>919</v>
      </c>
      <c r="B2458" t="s">
        <v>2624</v>
      </c>
      <c r="C2458" t="s">
        <v>2625</v>
      </c>
      <c r="D2458" t="s">
        <v>2592</v>
      </c>
      <c r="E2458" t="s">
        <v>2593</v>
      </c>
      <c r="F2458" t="s">
        <v>2626</v>
      </c>
      <c r="G2458" t="s">
        <v>2624</v>
      </c>
      <c r="H2458" t="s">
        <v>29</v>
      </c>
      <c r="I2458">
        <v>51775503.302445501</v>
      </c>
      <c r="J2458">
        <v>8841</v>
      </c>
      <c r="K2458">
        <v>0</v>
      </c>
      <c r="L2458">
        <v>0.14925373134328351</v>
      </c>
      <c r="M2458">
        <v>39.122607899999998</v>
      </c>
      <c r="N2458">
        <v>117.2187892</v>
      </c>
      <c r="O2458" t="s">
        <v>5860</v>
      </c>
      <c r="P2458" t="s">
        <v>919</v>
      </c>
      <c r="Q2458" t="s">
        <v>5807</v>
      </c>
      <c r="R2458">
        <v>0</v>
      </c>
      <c r="S2458">
        <v>39.157749222932686</v>
      </c>
      <c r="T2458">
        <v>117.2194931344458</v>
      </c>
      <c r="U2458">
        <v>3.9017995756601471</v>
      </c>
      <c r="V2458" t="s">
        <v>32</v>
      </c>
      <c r="W2458" t="s">
        <v>33</v>
      </c>
      <c r="X2458" t="str">
        <f t="shared" si="114"/>
        <v>NPT288ABAA</v>
      </c>
      <c r="Y2458">
        <f t="shared" si="115"/>
        <v>1</v>
      </c>
      <c r="Z2458">
        <f>COUNTIF($X$2:X2458,X2458)</f>
        <v>1</v>
      </c>
      <c r="AA2458" t="str">
        <f t="shared" si="116"/>
        <v>NPT288ABAA1</v>
      </c>
      <c r="AB2458">
        <f>COUNTIF(实际辖区!A:A,全部结果!X2458)</f>
        <v>1</v>
      </c>
      <c r="AC2458" s="9" t="str">
        <f>VLOOKUP(AA2458,实际辖区!D:E,2,0)</f>
        <v>POS_75800474</v>
      </c>
    </row>
    <row r="2459" spans="1:29">
      <c r="A2459" t="s">
        <v>919</v>
      </c>
      <c r="B2459" t="s">
        <v>2628</v>
      </c>
      <c r="C2459" t="s">
        <v>2629</v>
      </c>
      <c r="D2459" t="s">
        <v>2592</v>
      </c>
      <c r="E2459" t="s">
        <v>2593</v>
      </c>
      <c r="F2459" t="s">
        <v>2630</v>
      </c>
      <c r="G2459" t="s">
        <v>2628</v>
      </c>
      <c r="H2459" t="s">
        <v>29</v>
      </c>
      <c r="I2459">
        <v>12576827.7659723</v>
      </c>
      <c r="J2459">
        <v>3824.88</v>
      </c>
      <c r="K2459">
        <v>27984.9</v>
      </c>
      <c r="L2459">
        <v>0.14427860696517411</v>
      </c>
      <c r="M2459">
        <v>39.186514699999996</v>
      </c>
      <c r="N2459">
        <v>117.19525489999999</v>
      </c>
      <c r="O2459" t="s">
        <v>5860</v>
      </c>
      <c r="P2459" t="s">
        <v>919</v>
      </c>
      <c r="Q2459" t="s">
        <v>5807</v>
      </c>
      <c r="R2459">
        <v>1</v>
      </c>
      <c r="S2459">
        <v>39.157749222932686</v>
      </c>
      <c r="T2459">
        <v>117.2194931344458</v>
      </c>
      <c r="U2459">
        <v>3.819127247973447</v>
      </c>
      <c r="V2459" t="s">
        <v>32</v>
      </c>
      <c r="W2459" t="s">
        <v>33</v>
      </c>
      <c r="X2459" t="str">
        <f t="shared" si="114"/>
        <v>NPT288AAWF</v>
      </c>
      <c r="Y2459">
        <f t="shared" si="115"/>
        <v>1</v>
      </c>
      <c r="Z2459">
        <f>COUNTIF($X$2:X2459,X2459)</f>
        <v>1</v>
      </c>
      <c r="AA2459" t="str">
        <f t="shared" si="116"/>
        <v>NPT288AAWF1</v>
      </c>
      <c r="AB2459">
        <f>COUNTIF(实际辖区!A:A,全部结果!X2459)</f>
        <v>1</v>
      </c>
      <c r="AC2459" s="9" t="str">
        <f>VLOOKUP(AA2459,实际辖区!D:E,2,0)</f>
        <v>POS_75156287</v>
      </c>
    </row>
    <row r="2460" spans="1:29">
      <c r="A2460" t="s">
        <v>919</v>
      </c>
      <c r="B2460" t="s">
        <v>2658</v>
      </c>
      <c r="C2460" t="s">
        <v>2659</v>
      </c>
      <c r="D2460" t="s">
        <v>2592</v>
      </c>
      <c r="E2460" t="s">
        <v>2593</v>
      </c>
      <c r="F2460" t="s">
        <v>2660</v>
      </c>
      <c r="G2460" t="s">
        <v>2658</v>
      </c>
      <c r="H2460" t="s">
        <v>29</v>
      </c>
      <c r="I2460">
        <v>30042426.832369499</v>
      </c>
      <c r="J2460">
        <v>749.16</v>
      </c>
      <c r="K2460">
        <v>884.1</v>
      </c>
      <c r="L2460">
        <v>0.53233830845771146</v>
      </c>
      <c r="M2460">
        <v>39.117679899999999</v>
      </c>
      <c r="N2460">
        <v>117.25272080000001</v>
      </c>
      <c r="O2460" t="s">
        <v>5861</v>
      </c>
      <c r="P2460" t="s">
        <v>919</v>
      </c>
      <c r="Q2460" t="s">
        <v>5807</v>
      </c>
      <c r="R2460">
        <v>0</v>
      </c>
      <c r="S2460">
        <v>39.144380798877357</v>
      </c>
      <c r="T2460">
        <v>117.2467005141597</v>
      </c>
      <c r="U2460">
        <v>3.0096395705776571</v>
      </c>
      <c r="V2460" t="s">
        <v>32</v>
      </c>
      <c r="W2460" t="s">
        <v>33</v>
      </c>
      <c r="X2460" t="str">
        <f t="shared" si="114"/>
        <v>NPT288AAWL</v>
      </c>
      <c r="Y2460">
        <f t="shared" si="115"/>
        <v>1</v>
      </c>
      <c r="Z2460">
        <f>COUNTIF($X$2:X2460,X2460)</f>
        <v>1</v>
      </c>
      <c r="AA2460" t="str">
        <f t="shared" si="116"/>
        <v>NPT288AAWL1</v>
      </c>
      <c r="AB2460">
        <f>COUNTIF(实际辖区!A:A,全部结果!X2460)</f>
        <v>1</v>
      </c>
      <c r="AC2460" s="9" t="str">
        <f>VLOOKUP(AA2460,实际辖区!D:E,2,0)</f>
        <v>POS_75800545</v>
      </c>
    </row>
    <row r="2461" spans="1:29">
      <c r="A2461" t="s">
        <v>919</v>
      </c>
      <c r="B2461" t="s">
        <v>2666</v>
      </c>
      <c r="C2461" t="s">
        <v>2667</v>
      </c>
      <c r="D2461" t="s">
        <v>2592</v>
      </c>
      <c r="E2461" t="s">
        <v>2593</v>
      </c>
      <c r="F2461" t="s">
        <v>2630</v>
      </c>
      <c r="G2461" t="s">
        <v>2666</v>
      </c>
      <c r="H2461" t="s">
        <v>29</v>
      </c>
      <c r="I2461">
        <v>26188918.457813699</v>
      </c>
      <c r="J2461">
        <v>202318.74</v>
      </c>
      <c r="K2461">
        <v>18100.8</v>
      </c>
      <c r="L2461">
        <v>0.26865671641791039</v>
      </c>
      <c r="M2461">
        <v>39.159122199999999</v>
      </c>
      <c r="N2461">
        <v>117.2336902</v>
      </c>
      <c r="O2461" t="s">
        <v>5861</v>
      </c>
      <c r="P2461" t="s">
        <v>919</v>
      </c>
      <c r="Q2461" t="s">
        <v>5807</v>
      </c>
      <c r="R2461">
        <v>1</v>
      </c>
      <c r="S2461">
        <v>39.144380798877357</v>
      </c>
      <c r="T2461">
        <v>117.2467005141597</v>
      </c>
      <c r="U2461">
        <v>1.985732072177945</v>
      </c>
      <c r="V2461" t="s">
        <v>32</v>
      </c>
      <c r="W2461" t="s">
        <v>33</v>
      </c>
      <c r="X2461" t="str">
        <f t="shared" si="114"/>
        <v>NPT288AAWG</v>
      </c>
      <c r="Y2461">
        <f t="shared" si="115"/>
        <v>1</v>
      </c>
      <c r="Z2461">
        <f>COUNTIF($X$2:X2461,X2461)</f>
        <v>1</v>
      </c>
      <c r="AA2461" t="str">
        <f t="shared" si="116"/>
        <v>NPT288AAWG1</v>
      </c>
      <c r="AB2461">
        <f>COUNTIF(实际辖区!A:A,全部结果!X2461)</f>
        <v>1</v>
      </c>
      <c r="AC2461" s="9" t="str">
        <f>VLOOKUP(AA2461,实际辖区!D:E,2,0)</f>
        <v>POS_00272016</v>
      </c>
    </row>
    <row r="2462" spans="1:29">
      <c r="A2462" t="s">
        <v>919</v>
      </c>
      <c r="B2462" t="s">
        <v>2664</v>
      </c>
      <c r="C2462" t="s">
        <v>2665</v>
      </c>
      <c r="D2462" t="s">
        <v>2592</v>
      </c>
      <c r="E2462" t="s">
        <v>2593</v>
      </c>
      <c r="F2462" t="s">
        <v>2630</v>
      </c>
      <c r="G2462" t="s">
        <v>2658</v>
      </c>
      <c r="H2462" t="s">
        <v>55</v>
      </c>
      <c r="I2462">
        <v>2454727.4985336498</v>
      </c>
      <c r="J2462">
        <v>0</v>
      </c>
      <c r="K2462">
        <v>27100.799999999999</v>
      </c>
      <c r="L2462">
        <v>9.9502487562189004E-2</v>
      </c>
      <c r="M2462">
        <v>39.158519499999997</v>
      </c>
      <c r="N2462">
        <v>117.24656179999999</v>
      </c>
      <c r="O2462" t="s">
        <v>5861</v>
      </c>
      <c r="P2462" t="s">
        <v>919</v>
      </c>
      <c r="Q2462" t="s">
        <v>5807</v>
      </c>
      <c r="R2462">
        <v>1</v>
      </c>
      <c r="S2462">
        <v>39.144380798877357</v>
      </c>
      <c r="T2462">
        <v>117.2467005141597</v>
      </c>
      <c r="U2462">
        <v>1.5697013887000211</v>
      </c>
      <c r="V2462" t="s">
        <v>32</v>
      </c>
      <c r="W2462" t="s">
        <v>33</v>
      </c>
      <c r="X2462" t="str">
        <f t="shared" si="114"/>
        <v>NPT288AAWH</v>
      </c>
      <c r="Y2462">
        <f t="shared" si="115"/>
        <v>1</v>
      </c>
      <c r="Z2462">
        <f>COUNTIF($X$2:X2462,X2462)</f>
        <v>1</v>
      </c>
      <c r="AA2462" t="str">
        <f t="shared" si="116"/>
        <v>NPT288AAWH1</v>
      </c>
      <c r="AB2462">
        <f>COUNTIF(实际辖区!A:A,全部结果!X2462)</f>
        <v>1</v>
      </c>
      <c r="AC2462" s="9" t="str">
        <f>VLOOKUP(AA2462,实际辖区!D:E,2,0)</f>
        <v>POS_75156287</v>
      </c>
    </row>
    <row r="2463" spans="1:29">
      <c r="A2463" t="s">
        <v>919</v>
      </c>
      <c r="B2463" t="s">
        <v>2671</v>
      </c>
      <c r="C2463" t="s">
        <v>2672</v>
      </c>
      <c r="D2463" t="s">
        <v>2592</v>
      </c>
      <c r="E2463" t="s">
        <v>2593</v>
      </c>
      <c r="F2463" t="s">
        <v>2660</v>
      </c>
      <c r="G2463" t="s">
        <v>2671</v>
      </c>
      <c r="H2463" t="s">
        <v>29</v>
      </c>
      <c r="I2463">
        <v>22124018.3585313</v>
      </c>
      <c r="J2463">
        <v>0</v>
      </c>
      <c r="K2463">
        <v>0</v>
      </c>
      <c r="L2463">
        <v>1.99004975124378E-2</v>
      </c>
      <c r="M2463">
        <v>39.142200500000001</v>
      </c>
      <c r="N2463">
        <v>117.25382399999999</v>
      </c>
      <c r="O2463" t="s">
        <v>5861</v>
      </c>
      <c r="P2463" t="s">
        <v>919</v>
      </c>
      <c r="Q2463" t="s">
        <v>5807</v>
      </c>
      <c r="R2463">
        <v>0</v>
      </c>
      <c r="S2463">
        <v>39.144380798877357</v>
      </c>
      <c r="T2463">
        <v>117.2467005141597</v>
      </c>
      <c r="U2463">
        <v>0.66169693015052544</v>
      </c>
      <c r="V2463" t="s">
        <v>32</v>
      </c>
      <c r="W2463" t="s">
        <v>33</v>
      </c>
      <c r="X2463" t="str">
        <f t="shared" si="114"/>
        <v>NPT288AAZG</v>
      </c>
      <c r="Y2463">
        <f t="shared" si="115"/>
        <v>1</v>
      </c>
      <c r="Z2463">
        <f>COUNTIF($X$2:X2463,X2463)</f>
        <v>1</v>
      </c>
      <c r="AA2463" t="str">
        <f t="shared" si="116"/>
        <v>NPT288AAZG1</v>
      </c>
      <c r="AB2463">
        <f>COUNTIF(实际辖区!A:A,全部结果!X2463)</f>
        <v>1</v>
      </c>
      <c r="AC2463" s="9" t="str">
        <f>VLOOKUP(AA2463,实际辖区!D:E,2,0)</f>
        <v>POS_75800545</v>
      </c>
    </row>
    <row r="2464" spans="1:29">
      <c r="A2464" t="s">
        <v>919</v>
      </c>
      <c r="B2464" t="s">
        <v>2655</v>
      </c>
      <c r="C2464" t="s">
        <v>2656</v>
      </c>
      <c r="D2464" t="s">
        <v>2592</v>
      </c>
      <c r="E2464" t="s">
        <v>2593</v>
      </c>
      <c r="F2464" t="s">
        <v>2630</v>
      </c>
      <c r="G2464" t="s">
        <v>2655</v>
      </c>
      <c r="H2464" t="s">
        <v>29</v>
      </c>
      <c r="I2464">
        <v>29683241.403104302</v>
      </c>
      <c r="J2464">
        <v>21117.599999999999</v>
      </c>
      <c r="K2464">
        <v>-176.82</v>
      </c>
      <c r="L2464">
        <v>0.4228855721393035</v>
      </c>
      <c r="M2464">
        <v>39.170178200000002</v>
      </c>
      <c r="N2464">
        <v>117.21578270000001</v>
      </c>
      <c r="O2464" t="s">
        <v>5862</v>
      </c>
      <c r="P2464" t="s">
        <v>919</v>
      </c>
      <c r="Q2464" t="s">
        <v>5807</v>
      </c>
      <c r="R2464">
        <v>1</v>
      </c>
      <c r="S2464">
        <v>39.14240094300586</v>
      </c>
      <c r="T2464">
        <v>117.20918730350429</v>
      </c>
      <c r="U2464">
        <v>3.1360386252518349</v>
      </c>
      <c r="V2464" t="s">
        <v>32</v>
      </c>
      <c r="W2464" t="s">
        <v>33</v>
      </c>
      <c r="X2464" t="str">
        <f t="shared" si="114"/>
        <v>NPT288AAXB</v>
      </c>
      <c r="Y2464">
        <f t="shared" si="115"/>
        <v>1</v>
      </c>
      <c r="Z2464">
        <f>COUNTIF($X$2:X2464,X2464)</f>
        <v>1</v>
      </c>
      <c r="AA2464" t="str">
        <f t="shared" si="116"/>
        <v>NPT288AAXB1</v>
      </c>
      <c r="AB2464">
        <f>COUNTIF(实际辖区!A:A,全部结果!X2464)</f>
        <v>1</v>
      </c>
      <c r="AC2464" s="9" t="str">
        <f>VLOOKUP(AA2464,实际辖区!D:E,2,0)</f>
        <v>POS_00253898</v>
      </c>
    </row>
    <row r="2465" spans="1:29">
      <c r="A2465" t="s">
        <v>919</v>
      </c>
      <c r="B2465" t="s">
        <v>2640</v>
      </c>
      <c r="C2465" t="s">
        <v>2641</v>
      </c>
      <c r="D2465" t="s">
        <v>2592</v>
      </c>
      <c r="E2465" t="s">
        <v>2593</v>
      </c>
      <c r="F2465" t="s">
        <v>2636</v>
      </c>
      <c r="G2465" t="s">
        <v>2640</v>
      </c>
      <c r="H2465" t="s">
        <v>29</v>
      </c>
      <c r="I2465">
        <v>38420025.189855799</v>
      </c>
      <c r="J2465">
        <v>21218.400000000001</v>
      </c>
      <c r="K2465">
        <v>0</v>
      </c>
      <c r="L2465">
        <v>0.16417910447761189</v>
      </c>
      <c r="M2465">
        <v>39.126425400000002</v>
      </c>
      <c r="N2465">
        <v>117.16059009999999</v>
      </c>
      <c r="O2465" t="s">
        <v>5862</v>
      </c>
      <c r="P2465" t="s">
        <v>919</v>
      </c>
      <c r="Q2465" t="s">
        <v>5807</v>
      </c>
      <c r="R2465">
        <v>1</v>
      </c>
      <c r="S2465">
        <v>39.14240094300586</v>
      </c>
      <c r="T2465">
        <v>117.20918730350429</v>
      </c>
      <c r="U2465">
        <v>4.560799319737221</v>
      </c>
      <c r="V2465" t="s">
        <v>32</v>
      </c>
      <c r="W2465" t="s">
        <v>33</v>
      </c>
      <c r="X2465" t="str">
        <f t="shared" si="114"/>
        <v>NPT288ABBB</v>
      </c>
      <c r="Y2465">
        <f t="shared" si="115"/>
        <v>1</v>
      </c>
      <c r="Z2465">
        <f>COUNTIF($X$2:X2465,X2465)</f>
        <v>1</v>
      </c>
      <c r="AA2465" t="str">
        <f t="shared" si="116"/>
        <v>NPT288ABBB1</v>
      </c>
      <c r="AB2465">
        <f>COUNTIF(实际辖区!A:A,全部结果!X2465)</f>
        <v>1</v>
      </c>
      <c r="AC2465" s="9" t="str">
        <f>VLOOKUP(AA2465,实际辖区!D:E,2,0)</f>
        <v>POS_75800467</v>
      </c>
    </row>
    <row r="2466" spans="1:29">
      <c r="A2466" t="s">
        <v>919</v>
      </c>
      <c r="B2466" t="s">
        <v>2681</v>
      </c>
      <c r="C2466" t="s">
        <v>2682</v>
      </c>
      <c r="D2466" t="s">
        <v>2592</v>
      </c>
      <c r="E2466" t="s">
        <v>2593</v>
      </c>
      <c r="F2466" t="s">
        <v>2626</v>
      </c>
      <c r="G2466" t="s">
        <v>2679</v>
      </c>
      <c r="H2466" t="s">
        <v>55</v>
      </c>
      <c r="I2466">
        <v>8734733.2003762294</v>
      </c>
      <c r="J2466">
        <v>16332.6</v>
      </c>
      <c r="K2466">
        <v>78124.320000000007</v>
      </c>
      <c r="L2466">
        <v>0.1393034825870646</v>
      </c>
      <c r="M2466">
        <v>39.129501099999999</v>
      </c>
      <c r="N2466">
        <v>117.18812</v>
      </c>
      <c r="O2466" t="s">
        <v>5862</v>
      </c>
      <c r="P2466" t="s">
        <v>919</v>
      </c>
      <c r="Q2466" t="s">
        <v>5807</v>
      </c>
      <c r="R2466">
        <v>1</v>
      </c>
      <c r="S2466">
        <v>39.14240094300586</v>
      </c>
      <c r="T2466">
        <v>117.20918730350429</v>
      </c>
      <c r="U2466">
        <v>2.3170608676669939</v>
      </c>
      <c r="V2466" t="s">
        <v>32</v>
      </c>
      <c r="W2466" t="s">
        <v>33</v>
      </c>
      <c r="X2466" t="str">
        <f t="shared" si="114"/>
        <v>NPT288ABFN</v>
      </c>
      <c r="Y2466">
        <f t="shared" si="115"/>
        <v>1</v>
      </c>
      <c r="Z2466">
        <f>COUNTIF($X$2:X2466,X2466)</f>
        <v>1</v>
      </c>
      <c r="AA2466" t="str">
        <f t="shared" si="116"/>
        <v>NPT288ABFN1</v>
      </c>
      <c r="AB2466">
        <f>COUNTIF(实际辖区!A:A,全部结果!X2466)</f>
        <v>1</v>
      </c>
      <c r="AC2466" s="9" t="str">
        <f>VLOOKUP(AA2466,实际辖区!D:E,2,0)</f>
        <v>POS_00272016</v>
      </c>
    </row>
    <row r="2467" spans="1:29">
      <c r="A2467" t="s">
        <v>919</v>
      </c>
      <c r="B2467" t="s">
        <v>2679</v>
      </c>
      <c r="C2467" t="s">
        <v>2680</v>
      </c>
      <c r="D2467" t="s">
        <v>2592</v>
      </c>
      <c r="E2467" t="s">
        <v>2593</v>
      </c>
      <c r="F2467" t="s">
        <v>2630</v>
      </c>
      <c r="G2467" t="s">
        <v>2679</v>
      </c>
      <c r="H2467" t="s">
        <v>29</v>
      </c>
      <c r="I2467">
        <v>12758927.4785759</v>
      </c>
      <c r="J2467">
        <v>0</v>
      </c>
      <c r="K2467">
        <v>0</v>
      </c>
      <c r="L2467">
        <v>9.9502487562189004E-2</v>
      </c>
      <c r="M2467">
        <v>39.173489099999998</v>
      </c>
      <c r="N2467">
        <v>117.20892019999999</v>
      </c>
      <c r="O2467" t="s">
        <v>5862</v>
      </c>
      <c r="P2467" t="s">
        <v>919</v>
      </c>
      <c r="Q2467" t="s">
        <v>5807</v>
      </c>
      <c r="R2467">
        <v>0</v>
      </c>
      <c r="S2467">
        <v>39.14240094300586</v>
      </c>
      <c r="T2467">
        <v>117.20918730350429</v>
      </c>
      <c r="U2467">
        <v>3.4514376719843818</v>
      </c>
      <c r="V2467" t="s">
        <v>32</v>
      </c>
      <c r="W2467" t="s">
        <v>33</v>
      </c>
      <c r="X2467" t="str">
        <f t="shared" si="114"/>
        <v>NPT288ABFL</v>
      </c>
      <c r="Y2467">
        <f t="shared" si="115"/>
        <v>1</v>
      </c>
      <c r="Z2467">
        <f>COUNTIF($X$2:X2467,X2467)</f>
        <v>1</v>
      </c>
      <c r="AA2467" t="str">
        <f t="shared" si="116"/>
        <v>NPT288ABFL1</v>
      </c>
      <c r="AB2467">
        <f>COUNTIF(实际辖区!A:A,全部结果!X2467)</f>
        <v>1</v>
      </c>
      <c r="AC2467" s="9" t="str">
        <f>VLOOKUP(AA2467,实际辖区!D:E,2,0)</f>
        <v>POS_00253898</v>
      </c>
    </row>
    <row r="2468" spans="1:29">
      <c r="A2468" t="s">
        <v>919</v>
      </c>
      <c r="B2468" t="s">
        <v>2662</v>
      </c>
      <c r="C2468" t="s">
        <v>2663</v>
      </c>
      <c r="D2468" t="s">
        <v>2592</v>
      </c>
      <c r="E2468" t="s">
        <v>2593</v>
      </c>
      <c r="F2468" t="s">
        <v>2660</v>
      </c>
      <c r="G2468" t="s">
        <v>2662</v>
      </c>
      <c r="H2468" t="s">
        <v>29</v>
      </c>
      <c r="I2468">
        <v>13877352.097791201</v>
      </c>
      <c r="J2468">
        <v>0</v>
      </c>
      <c r="K2468">
        <v>0</v>
      </c>
      <c r="L2468">
        <v>3.4825870646766101E-2</v>
      </c>
      <c r="M2468">
        <v>39.112381599999999</v>
      </c>
      <c r="N2468">
        <v>117.27251390000001</v>
      </c>
      <c r="O2468" t="s">
        <v>5862</v>
      </c>
      <c r="P2468" t="s">
        <v>919</v>
      </c>
      <c r="Q2468" t="s">
        <v>5807</v>
      </c>
      <c r="R2468">
        <v>0</v>
      </c>
      <c r="S2468">
        <v>39.14240094300586</v>
      </c>
      <c r="T2468">
        <v>117.20918730350429</v>
      </c>
      <c r="U2468">
        <v>6.4103290366681334</v>
      </c>
      <c r="V2468" t="s">
        <v>32</v>
      </c>
      <c r="W2468" t="s">
        <v>33</v>
      </c>
      <c r="X2468" t="str">
        <f t="shared" si="114"/>
        <v>NPT288AAXF</v>
      </c>
      <c r="Y2468">
        <f t="shared" si="115"/>
        <v>1</v>
      </c>
      <c r="Z2468">
        <f>COUNTIF($X$2:X2468,X2468)</f>
        <v>1</v>
      </c>
      <c r="AA2468" t="str">
        <f t="shared" si="116"/>
        <v>NPT288AAXF1</v>
      </c>
      <c r="AB2468">
        <f>COUNTIF(实际辖区!A:A,全部结果!X2468)</f>
        <v>1</v>
      </c>
      <c r="AC2468" s="9" t="str">
        <f>VLOOKUP(AA2468,实际辖区!D:E,2,0)</f>
        <v>POS_75800545</v>
      </c>
    </row>
    <row r="2469" spans="1:29">
      <c r="A2469" t="s">
        <v>919</v>
      </c>
      <c r="B2469" t="s">
        <v>2685</v>
      </c>
      <c r="C2469" t="s">
        <v>2686</v>
      </c>
      <c r="D2469" t="s">
        <v>2592</v>
      </c>
      <c r="E2469" t="s">
        <v>2593</v>
      </c>
      <c r="F2469" t="s">
        <v>2687</v>
      </c>
      <c r="G2469" t="s">
        <v>2685</v>
      </c>
      <c r="H2469" t="s">
        <v>29</v>
      </c>
      <c r="I2469">
        <v>29985148.7808805</v>
      </c>
      <c r="J2469">
        <v>64654.080000000002</v>
      </c>
      <c r="K2469">
        <v>0</v>
      </c>
      <c r="L2469">
        <v>0.4776119402985074</v>
      </c>
      <c r="M2469">
        <v>39.090129400000002</v>
      </c>
      <c r="N2469">
        <v>117.22709589999999</v>
      </c>
      <c r="O2469" t="s">
        <v>5863</v>
      </c>
      <c r="P2469" t="s">
        <v>919</v>
      </c>
      <c r="Q2469" t="s">
        <v>5807</v>
      </c>
      <c r="R2469">
        <v>1</v>
      </c>
      <c r="S2469">
        <v>39.240059758024493</v>
      </c>
      <c r="T2469">
        <v>117.3472613195683</v>
      </c>
      <c r="U2469">
        <v>19.61916544396011</v>
      </c>
      <c r="V2469" t="s">
        <v>32</v>
      </c>
      <c r="W2469" t="s">
        <v>33</v>
      </c>
      <c r="X2469" t="str">
        <f t="shared" si="114"/>
        <v>NPT288AAWN</v>
      </c>
      <c r="Y2469">
        <f t="shared" si="115"/>
        <v>1</v>
      </c>
      <c r="Z2469">
        <f>COUNTIF($X$2:X2469,X2469)</f>
        <v>1</v>
      </c>
      <c r="AA2469" t="str">
        <f t="shared" si="116"/>
        <v>NPT288AAWN1</v>
      </c>
      <c r="AB2469">
        <f>COUNTIF(实际辖区!A:A,全部结果!X2469)</f>
        <v>1</v>
      </c>
      <c r="AC2469" s="9" t="str">
        <f>VLOOKUP(AA2469,实际辖区!D:E,2,0)</f>
        <v>POS_75800474</v>
      </c>
    </row>
    <row r="2470" spans="1:29">
      <c r="A2470" t="s">
        <v>919</v>
      </c>
      <c r="B2470" t="s">
        <v>2699</v>
      </c>
      <c r="C2470" t="s">
        <v>2700</v>
      </c>
      <c r="D2470" t="s">
        <v>2592</v>
      </c>
      <c r="E2470" t="s">
        <v>2593</v>
      </c>
      <c r="F2470" t="s">
        <v>2701</v>
      </c>
      <c r="G2470" t="s">
        <v>2699</v>
      </c>
      <c r="H2470" t="s">
        <v>29</v>
      </c>
      <c r="I2470">
        <v>27534720.452170301</v>
      </c>
      <c r="J2470">
        <v>0</v>
      </c>
      <c r="K2470">
        <v>0</v>
      </c>
      <c r="L2470">
        <v>0.154228855721393</v>
      </c>
      <c r="M2470">
        <v>39.725344999999997</v>
      </c>
      <c r="N2470">
        <v>117.3156336</v>
      </c>
      <c r="O2470" t="s">
        <v>5863</v>
      </c>
      <c r="P2470" t="s">
        <v>919</v>
      </c>
      <c r="Q2470" t="s">
        <v>5807</v>
      </c>
      <c r="R2470">
        <v>0</v>
      </c>
      <c r="S2470">
        <v>39.240059758024493</v>
      </c>
      <c r="T2470">
        <v>117.3472613195683</v>
      </c>
      <c r="U2470">
        <v>53.947320880952219</v>
      </c>
      <c r="V2470" t="s">
        <v>32</v>
      </c>
      <c r="W2470" t="s">
        <v>33</v>
      </c>
      <c r="X2470" t="str">
        <f t="shared" si="114"/>
        <v>NPT288ABER</v>
      </c>
      <c r="Y2470">
        <f t="shared" si="115"/>
        <v>1</v>
      </c>
      <c r="Z2470">
        <f>COUNTIF($X$2:X2470,X2470)</f>
        <v>1</v>
      </c>
      <c r="AA2470" t="str">
        <f t="shared" si="116"/>
        <v>NPT288ABER1</v>
      </c>
      <c r="AB2470">
        <f>COUNTIF(实际辖区!A:A,全部结果!X2470)</f>
        <v>1</v>
      </c>
      <c r="AC2470" s="9" t="str">
        <f>VLOOKUP(AA2470,实际辖区!D:E,2,0)</f>
        <v>POS_75874967</v>
      </c>
    </row>
    <row r="2471" spans="1:29">
      <c r="A2471" t="s">
        <v>919</v>
      </c>
      <c r="B2471" t="s">
        <v>2706</v>
      </c>
      <c r="C2471" t="s">
        <v>2707</v>
      </c>
      <c r="D2471" t="s">
        <v>2592</v>
      </c>
      <c r="E2471" t="s">
        <v>2593</v>
      </c>
      <c r="F2471" t="s">
        <v>2708</v>
      </c>
      <c r="G2471" t="s">
        <v>2706</v>
      </c>
      <c r="H2471" t="s">
        <v>29</v>
      </c>
      <c r="I2471">
        <v>21880600.832578599</v>
      </c>
      <c r="J2471">
        <v>0</v>
      </c>
      <c r="K2471">
        <v>0</v>
      </c>
      <c r="L2471">
        <v>0.11940298507462679</v>
      </c>
      <c r="M2471">
        <v>38.986146099999999</v>
      </c>
      <c r="N2471">
        <v>117.42118790000001</v>
      </c>
      <c r="O2471" t="s">
        <v>5863</v>
      </c>
      <c r="P2471" t="s">
        <v>919</v>
      </c>
      <c r="Q2471" t="s">
        <v>5807</v>
      </c>
      <c r="R2471">
        <v>0</v>
      </c>
      <c r="S2471">
        <v>39.240059758024493</v>
      </c>
      <c r="T2471">
        <v>117.3472613195683</v>
      </c>
      <c r="U2471">
        <v>28.904914975762949</v>
      </c>
      <c r="V2471" t="s">
        <v>32</v>
      </c>
      <c r="W2471" t="s">
        <v>33</v>
      </c>
      <c r="X2471" t="str">
        <f t="shared" si="114"/>
        <v>NPT288ABCN</v>
      </c>
      <c r="Y2471">
        <f t="shared" si="115"/>
        <v>1</v>
      </c>
      <c r="Z2471">
        <f>COUNTIF($X$2:X2471,X2471)</f>
        <v>1</v>
      </c>
      <c r="AA2471" t="str">
        <f t="shared" si="116"/>
        <v>NPT288ABCN1</v>
      </c>
      <c r="AB2471">
        <f>COUNTIF(实际辖区!A:A,全部结果!X2471)</f>
        <v>1</v>
      </c>
      <c r="AC2471" s="9" t="str">
        <f>VLOOKUP(AA2471,实际辖区!D:E,2,0)</f>
        <v>POS_00272016</v>
      </c>
    </row>
    <row r="2472" spans="1:29">
      <c r="A2472" t="s">
        <v>919</v>
      </c>
      <c r="B2472" t="s">
        <v>2710</v>
      </c>
      <c r="C2472" t="s">
        <v>2711</v>
      </c>
      <c r="D2472" t="s">
        <v>2592</v>
      </c>
      <c r="E2472" t="s">
        <v>2593</v>
      </c>
      <c r="F2472" t="s">
        <v>2712</v>
      </c>
      <c r="G2472" t="s">
        <v>2710</v>
      </c>
      <c r="H2472" t="s">
        <v>29</v>
      </c>
      <c r="I2472">
        <v>9759526.2766461596</v>
      </c>
      <c r="J2472">
        <v>5304.6</v>
      </c>
      <c r="K2472">
        <v>0</v>
      </c>
      <c r="L2472">
        <v>9.9502487562189004E-2</v>
      </c>
      <c r="M2472">
        <v>39.158507999999998</v>
      </c>
      <c r="N2472">
        <v>117.42480740000001</v>
      </c>
      <c r="O2472" t="s">
        <v>5863</v>
      </c>
      <c r="P2472" t="s">
        <v>919</v>
      </c>
      <c r="Q2472" t="s">
        <v>5807</v>
      </c>
      <c r="R2472">
        <v>1</v>
      </c>
      <c r="S2472">
        <v>39.240059758024493</v>
      </c>
      <c r="T2472">
        <v>117.3472613195683</v>
      </c>
      <c r="U2472">
        <v>11.262484466229671</v>
      </c>
      <c r="V2472" t="s">
        <v>32</v>
      </c>
      <c r="W2472" t="s">
        <v>33</v>
      </c>
      <c r="X2472" t="str">
        <f t="shared" si="114"/>
        <v>NPT288BORT</v>
      </c>
      <c r="Y2472">
        <f t="shared" si="115"/>
        <v>1</v>
      </c>
      <c r="Z2472">
        <f>COUNTIF($X$2:X2472,X2472)</f>
        <v>1</v>
      </c>
      <c r="AA2472" t="str">
        <f t="shared" si="116"/>
        <v>NPT288BORT1</v>
      </c>
      <c r="AB2472">
        <f>COUNTIF(实际辖区!A:A,全部结果!X2472)</f>
        <v>1</v>
      </c>
      <c r="AC2472" s="9" t="str">
        <f>VLOOKUP(AA2472,实际辖区!D:E,2,0)</f>
        <v>POS_00268323</v>
      </c>
    </row>
    <row r="2473" spans="1:29">
      <c r="A2473" t="s">
        <v>919</v>
      </c>
      <c r="B2473" t="s">
        <v>2721</v>
      </c>
      <c r="C2473" t="s">
        <v>2722</v>
      </c>
      <c r="D2473" t="s">
        <v>2592</v>
      </c>
      <c r="E2473" t="s">
        <v>2593</v>
      </c>
      <c r="F2473" t="s">
        <v>2594</v>
      </c>
      <c r="G2473" t="s">
        <v>2721</v>
      </c>
      <c r="H2473" t="s">
        <v>29</v>
      </c>
      <c r="I2473">
        <v>114939741.0014305</v>
      </c>
      <c r="J2473">
        <v>347290.83</v>
      </c>
      <c r="K2473">
        <v>196220.61</v>
      </c>
      <c r="L2473">
        <v>0.89303482587064675</v>
      </c>
      <c r="M2473">
        <v>39.212622099999997</v>
      </c>
      <c r="N2473">
        <v>117.11715700000001</v>
      </c>
      <c r="O2473" t="s">
        <v>5864</v>
      </c>
      <c r="P2473" t="s">
        <v>919</v>
      </c>
      <c r="Q2473" t="s">
        <v>5807</v>
      </c>
      <c r="R2473">
        <v>1</v>
      </c>
      <c r="S2473">
        <v>39.212622099999997</v>
      </c>
      <c r="T2473">
        <v>117.11715700000001</v>
      </c>
      <c r="U2473">
        <v>1.2273423856269899E-12</v>
      </c>
      <c r="V2473" t="s">
        <v>32</v>
      </c>
      <c r="W2473" t="s">
        <v>33</v>
      </c>
      <c r="X2473" t="str">
        <f t="shared" si="114"/>
        <v>NPT288AAWR</v>
      </c>
      <c r="Y2473">
        <f t="shared" si="115"/>
        <v>4</v>
      </c>
      <c r="Z2473">
        <f>COUNTIF($X$2:X2473,X2473)</f>
        <v>1</v>
      </c>
      <c r="AA2473" t="str">
        <f t="shared" si="116"/>
        <v>NPT288AAWR1</v>
      </c>
      <c r="AB2473">
        <f>COUNTIF(实际辖区!A:A,全部结果!X2473)</f>
        <v>4</v>
      </c>
      <c r="AC2473" s="9" t="str">
        <f>VLOOKUP(AA2473,实际辖区!D:E,2,0)</f>
        <v>POS_00306256</v>
      </c>
    </row>
    <row r="2474" spans="1:29">
      <c r="A2474" t="s">
        <v>919</v>
      </c>
      <c r="B2474" t="s">
        <v>2721</v>
      </c>
      <c r="C2474" t="s">
        <v>2722</v>
      </c>
      <c r="D2474" t="s">
        <v>2592</v>
      </c>
      <c r="E2474" t="s">
        <v>2593</v>
      </c>
      <c r="F2474" t="s">
        <v>2594</v>
      </c>
      <c r="G2474" t="s">
        <v>2721</v>
      </c>
      <c r="H2474" t="s">
        <v>29</v>
      </c>
      <c r="I2474">
        <v>114939741.0014305</v>
      </c>
      <c r="J2474">
        <v>347290.83</v>
      </c>
      <c r="K2474">
        <v>196220.61</v>
      </c>
      <c r="L2474">
        <v>0.89303482587064675</v>
      </c>
      <c r="M2474">
        <v>39.212622099999997</v>
      </c>
      <c r="N2474">
        <v>117.11715700000001</v>
      </c>
      <c r="O2474" t="s">
        <v>5865</v>
      </c>
      <c r="P2474" t="s">
        <v>919</v>
      </c>
      <c r="Q2474" t="s">
        <v>5807</v>
      </c>
      <c r="R2474">
        <v>1</v>
      </c>
      <c r="S2474">
        <v>39.212622099999997</v>
      </c>
      <c r="T2474">
        <v>117.11715700000001</v>
      </c>
      <c r="U2474">
        <v>1.2273423856269899E-12</v>
      </c>
      <c r="V2474" t="s">
        <v>32</v>
      </c>
      <c r="W2474" t="s">
        <v>33</v>
      </c>
      <c r="X2474" t="str">
        <f t="shared" si="114"/>
        <v>NPT288AAWR</v>
      </c>
      <c r="Y2474">
        <f t="shared" si="115"/>
        <v>4</v>
      </c>
      <c r="Z2474">
        <f>COUNTIF($X$2:X2474,X2474)</f>
        <v>2</v>
      </c>
      <c r="AA2474" t="str">
        <f t="shared" si="116"/>
        <v>NPT288AAWR2</v>
      </c>
      <c r="AB2474">
        <f>COUNTIF(实际辖区!A:A,全部结果!X2474)</f>
        <v>4</v>
      </c>
      <c r="AC2474" s="9" t="str">
        <f>VLOOKUP(AA2474,实际辖区!D:E,2,0)</f>
        <v>POS_75800479</v>
      </c>
    </row>
    <row r="2475" spans="1:29">
      <c r="A2475" t="s">
        <v>919</v>
      </c>
      <c r="B2475" t="s">
        <v>2721</v>
      </c>
      <c r="C2475" t="s">
        <v>2722</v>
      </c>
      <c r="D2475" t="s">
        <v>2592</v>
      </c>
      <c r="E2475" t="s">
        <v>2593</v>
      </c>
      <c r="F2475" t="s">
        <v>2594</v>
      </c>
      <c r="G2475" t="s">
        <v>2721</v>
      </c>
      <c r="H2475" t="s">
        <v>29</v>
      </c>
      <c r="I2475">
        <v>114939741.0014305</v>
      </c>
      <c r="J2475">
        <v>347290.83</v>
      </c>
      <c r="K2475">
        <v>196220.61</v>
      </c>
      <c r="L2475">
        <v>0.89303482587064675</v>
      </c>
      <c r="M2475">
        <v>39.212622099999997</v>
      </c>
      <c r="N2475">
        <v>117.11715700000001</v>
      </c>
      <c r="O2475" t="s">
        <v>5866</v>
      </c>
      <c r="P2475" t="s">
        <v>919</v>
      </c>
      <c r="Q2475" t="s">
        <v>5807</v>
      </c>
      <c r="R2475">
        <v>1</v>
      </c>
      <c r="S2475">
        <v>39.212622099999997</v>
      </c>
      <c r="T2475">
        <v>117.11715700000001</v>
      </c>
      <c r="U2475">
        <v>1.2273423856269899E-12</v>
      </c>
      <c r="V2475" t="s">
        <v>32</v>
      </c>
      <c r="W2475" t="s">
        <v>33</v>
      </c>
      <c r="X2475" t="str">
        <f t="shared" si="114"/>
        <v>NPT288AAWR</v>
      </c>
      <c r="Y2475">
        <f t="shared" si="115"/>
        <v>4</v>
      </c>
      <c r="Z2475">
        <f>COUNTIF($X$2:X2475,X2475)</f>
        <v>3</v>
      </c>
      <c r="AA2475" t="str">
        <f t="shared" si="116"/>
        <v>NPT288AAWR3</v>
      </c>
      <c r="AB2475">
        <f>COUNTIF(实际辖区!A:A,全部结果!X2475)</f>
        <v>4</v>
      </c>
      <c r="AC2475" s="9" t="str">
        <f>VLOOKUP(AA2475,实际辖区!D:E,2,0)</f>
        <v>POS_70014009</v>
      </c>
    </row>
    <row r="2476" spans="1:29">
      <c r="A2476" t="s">
        <v>919</v>
      </c>
      <c r="B2476" t="s">
        <v>2721</v>
      </c>
      <c r="C2476" t="s">
        <v>2722</v>
      </c>
      <c r="D2476" t="s">
        <v>2592</v>
      </c>
      <c r="E2476" t="s">
        <v>2593</v>
      </c>
      <c r="F2476" t="s">
        <v>2594</v>
      </c>
      <c r="G2476" t="s">
        <v>2721</v>
      </c>
      <c r="H2476" t="s">
        <v>29</v>
      </c>
      <c r="I2476">
        <v>114939741.0014305</v>
      </c>
      <c r="J2476">
        <v>347290.83</v>
      </c>
      <c r="K2476">
        <v>196220.61</v>
      </c>
      <c r="L2476">
        <v>0.89303482587064675</v>
      </c>
      <c r="M2476">
        <v>39.212622099999997</v>
      </c>
      <c r="N2476">
        <v>117.11715700000001</v>
      </c>
      <c r="O2476" t="s">
        <v>5867</v>
      </c>
      <c r="P2476" t="s">
        <v>919</v>
      </c>
      <c r="Q2476" t="s">
        <v>5807</v>
      </c>
      <c r="R2476">
        <v>1</v>
      </c>
      <c r="S2476">
        <v>39.212622099999997</v>
      </c>
      <c r="T2476">
        <v>117.11715700000001</v>
      </c>
      <c r="U2476">
        <v>1.2273423856269899E-12</v>
      </c>
      <c r="V2476" t="s">
        <v>32</v>
      </c>
      <c r="W2476" t="s">
        <v>33</v>
      </c>
      <c r="X2476" t="str">
        <f t="shared" si="114"/>
        <v>NPT288AAWR</v>
      </c>
      <c r="Y2476">
        <f t="shared" si="115"/>
        <v>4</v>
      </c>
      <c r="Z2476">
        <f>COUNTIF($X$2:X2476,X2476)</f>
        <v>4</v>
      </c>
      <c r="AA2476" t="str">
        <f t="shared" si="116"/>
        <v>NPT288AAWR4</v>
      </c>
      <c r="AB2476">
        <f>COUNTIF(实际辖区!A:A,全部结果!X2476)</f>
        <v>4</v>
      </c>
      <c r="AC2476" s="9" t="str">
        <f>VLOOKUP(AA2476,实际辖区!D:E,2,0)</f>
        <v>POS_00306277</v>
      </c>
    </row>
    <row r="2477" spans="1:29">
      <c r="A2477" t="s">
        <v>97</v>
      </c>
      <c r="B2477" t="s">
        <v>5868</v>
      </c>
      <c r="C2477" t="s">
        <v>5869</v>
      </c>
      <c r="D2477" t="s">
        <v>5870</v>
      </c>
      <c r="E2477" t="s">
        <v>5871</v>
      </c>
      <c r="F2477" t="s">
        <v>4536</v>
      </c>
      <c r="G2477" t="s">
        <v>5868</v>
      </c>
      <c r="H2477" t="s">
        <v>29</v>
      </c>
      <c r="I2477">
        <v>11725847.3298265</v>
      </c>
      <c r="J2477">
        <v>234718.38</v>
      </c>
      <c r="K2477">
        <v>27371.040000000001</v>
      </c>
      <c r="L2477">
        <v>0.4925373134328358</v>
      </c>
      <c r="M2477">
        <v>26.096360799999999</v>
      </c>
      <c r="N2477">
        <v>119.2853145</v>
      </c>
      <c r="O2477" t="s">
        <v>5872</v>
      </c>
      <c r="P2477" t="s">
        <v>97</v>
      </c>
      <c r="Q2477" t="s">
        <v>3297</v>
      </c>
      <c r="R2477">
        <v>0</v>
      </c>
      <c r="S2477">
        <v>26.078223869124461</v>
      </c>
      <c r="T2477">
        <v>119.32705824776789</v>
      </c>
      <c r="U2477">
        <v>4.634458601606168</v>
      </c>
      <c r="V2477" t="s">
        <v>32</v>
      </c>
      <c r="W2477" t="s">
        <v>33</v>
      </c>
      <c r="X2477" t="str">
        <f t="shared" si="114"/>
        <v>NPT76AMAB</v>
      </c>
      <c r="Y2477">
        <f t="shared" si="115"/>
        <v>1</v>
      </c>
      <c r="Z2477">
        <f>COUNTIF($X$2:X2477,X2477)</f>
        <v>1</v>
      </c>
      <c r="AA2477" t="str">
        <f t="shared" si="116"/>
        <v>NPT76AMAB1</v>
      </c>
      <c r="AB2477">
        <f>COUNTIF(实际辖区!A:A,全部结果!X2477)</f>
        <v>1</v>
      </c>
      <c r="AC2477" s="9" t="str">
        <f>VLOOKUP(AA2477,实际辖区!D:E,2,0)</f>
        <v>POS_00270979</v>
      </c>
    </row>
    <row r="2478" spans="1:29">
      <c r="A2478" t="s">
        <v>97</v>
      </c>
      <c r="B2478" t="s">
        <v>5873</v>
      </c>
      <c r="C2478" t="s">
        <v>5874</v>
      </c>
      <c r="D2478" t="s">
        <v>5870</v>
      </c>
      <c r="E2478" t="s">
        <v>5871</v>
      </c>
      <c r="F2478" t="s">
        <v>5875</v>
      </c>
      <c r="G2478" t="s">
        <v>5873</v>
      </c>
      <c r="H2478" t="s">
        <v>29</v>
      </c>
      <c r="I2478">
        <v>2673900.3762279698</v>
      </c>
      <c r="J2478">
        <v>21906</v>
      </c>
      <c r="K2478">
        <v>19715.400000000001</v>
      </c>
      <c r="L2478">
        <v>0.12437810945273629</v>
      </c>
      <c r="M2478">
        <v>26.109474299999999</v>
      </c>
      <c r="N2478">
        <v>119.32965489999999</v>
      </c>
      <c r="O2478" t="s">
        <v>5872</v>
      </c>
      <c r="P2478" t="s">
        <v>97</v>
      </c>
      <c r="Q2478" t="s">
        <v>3297</v>
      </c>
      <c r="R2478">
        <v>0</v>
      </c>
      <c r="S2478">
        <v>26.078223869124461</v>
      </c>
      <c r="T2478">
        <v>119.32705824776789</v>
      </c>
      <c r="U2478">
        <v>3.4719486294941602</v>
      </c>
      <c r="V2478" t="s">
        <v>32</v>
      </c>
      <c r="W2478" t="s">
        <v>33</v>
      </c>
      <c r="X2478" t="str">
        <f t="shared" si="114"/>
        <v>NPT76ALLP</v>
      </c>
      <c r="Y2478">
        <f t="shared" si="115"/>
        <v>1</v>
      </c>
      <c r="Z2478">
        <f>COUNTIF($X$2:X2478,X2478)</f>
        <v>1</v>
      </c>
      <c r="AA2478" t="str">
        <f t="shared" si="116"/>
        <v>NPT76ALLP1</v>
      </c>
      <c r="AB2478">
        <f>COUNTIF(实际辖区!A:A,全部结果!X2478)</f>
        <v>1</v>
      </c>
      <c r="AC2478" s="9" t="str">
        <f>VLOOKUP(AA2478,实际辖区!D:E,2,0)</f>
        <v>POS_00270979</v>
      </c>
    </row>
    <row r="2479" spans="1:29">
      <c r="A2479" t="s">
        <v>97</v>
      </c>
      <c r="B2479" t="s">
        <v>5876</v>
      </c>
      <c r="C2479" t="s">
        <v>5877</v>
      </c>
      <c r="D2479" t="s">
        <v>5870</v>
      </c>
      <c r="E2479" t="s">
        <v>5871</v>
      </c>
      <c r="F2479" t="s">
        <v>4536</v>
      </c>
      <c r="G2479" t="s">
        <v>5876</v>
      </c>
      <c r="H2479" t="s">
        <v>29</v>
      </c>
      <c r="I2479">
        <v>8798318.5327109303</v>
      </c>
      <c r="J2479">
        <v>83858.399999999994</v>
      </c>
      <c r="K2479">
        <v>96060.6</v>
      </c>
      <c r="L2479">
        <v>8.9552238805970102E-2</v>
      </c>
      <c r="M2479">
        <v>26.1002291</v>
      </c>
      <c r="N2479">
        <v>119.30495500000001</v>
      </c>
      <c r="O2479" t="s">
        <v>5872</v>
      </c>
      <c r="P2479" t="s">
        <v>97</v>
      </c>
      <c r="Q2479" t="s">
        <v>3297</v>
      </c>
      <c r="R2479">
        <v>0</v>
      </c>
      <c r="S2479">
        <v>26.078223869124461</v>
      </c>
      <c r="T2479">
        <v>119.32705824776789</v>
      </c>
      <c r="U2479">
        <v>3.291384902039836</v>
      </c>
      <c r="V2479" t="s">
        <v>32</v>
      </c>
      <c r="W2479" t="s">
        <v>33</v>
      </c>
      <c r="X2479" t="str">
        <f t="shared" si="114"/>
        <v>NPT76ALJV</v>
      </c>
      <c r="Y2479">
        <f t="shared" si="115"/>
        <v>1</v>
      </c>
      <c r="Z2479">
        <f>COUNTIF($X$2:X2479,X2479)</f>
        <v>1</v>
      </c>
      <c r="AA2479" t="str">
        <f t="shared" si="116"/>
        <v>NPT76ALJV1</v>
      </c>
      <c r="AB2479">
        <f>COUNTIF(实际辖区!A:A,全部结果!X2479)</f>
        <v>1</v>
      </c>
      <c r="AC2479" s="9" t="str">
        <f>VLOOKUP(AA2479,实际辖区!D:E,2,0)</f>
        <v>POS_00270979</v>
      </c>
    </row>
    <row r="2480" spans="1:29">
      <c r="A2480" t="s">
        <v>97</v>
      </c>
      <c r="B2480" t="s">
        <v>5878</v>
      </c>
      <c r="C2480" t="s">
        <v>5879</v>
      </c>
      <c r="D2480" t="s">
        <v>5870</v>
      </c>
      <c r="E2480" t="s">
        <v>5871</v>
      </c>
      <c r="F2480" t="s">
        <v>4536</v>
      </c>
      <c r="G2480" t="s">
        <v>5878</v>
      </c>
      <c r="H2480" t="s">
        <v>29</v>
      </c>
      <c r="I2480">
        <v>3004227.4402563898</v>
      </c>
      <c r="J2480">
        <v>44982.9</v>
      </c>
      <c r="K2480">
        <v>37264.5</v>
      </c>
      <c r="L2480">
        <v>6.9651741293532299E-2</v>
      </c>
      <c r="M2480">
        <v>26.102940199999999</v>
      </c>
      <c r="N2480">
        <v>119.2995683</v>
      </c>
      <c r="O2480" t="s">
        <v>5872</v>
      </c>
      <c r="P2480" t="s">
        <v>97</v>
      </c>
      <c r="Q2480" t="s">
        <v>3297</v>
      </c>
      <c r="R2480">
        <v>0</v>
      </c>
      <c r="S2480">
        <v>26.078223869124461</v>
      </c>
      <c r="T2480">
        <v>119.32705824776789</v>
      </c>
      <c r="U2480">
        <v>3.8809105218760331</v>
      </c>
      <c r="V2480" t="s">
        <v>32</v>
      </c>
      <c r="W2480" t="s">
        <v>33</v>
      </c>
      <c r="X2480" t="str">
        <f t="shared" si="114"/>
        <v>NPT76ALLN</v>
      </c>
      <c r="Y2480">
        <f t="shared" si="115"/>
        <v>1</v>
      </c>
      <c r="Z2480">
        <f>COUNTIF($X$2:X2480,X2480)</f>
        <v>1</v>
      </c>
      <c r="AA2480" t="str">
        <f t="shared" si="116"/>
        <v>NPT76ALLN1</v>
      </c>
      <c r="AB2480">
        <f>COUNTIF(实际辖区!A:A,全部结果!X2480)</f>
        <v>1</v>
      </c>
      <c r="AC2480" s="9" t="str">
        <f>VLOOKUP(AA2480,实际辖区!D:E,2,0)</f>
        <v>POS_00270979</v>
      </c>
    </row>
    <row r="2481" spans="1:29">
      <c r="A2481" t="s">
        <v>97</v>
      </c>
      <c r="B2481" t="s">
        <v>5880</v>
      </c>
      <c r="C2481" t="s">
        <v>5881</v>
      </c>
      <c r="D2481" t="s">
        <v>5870</v>
      </c>
      <c r="E2481" t="s">
        <v>5871</v>
      </c>
      <c r="F2481" t="s">
        <v>5882</v>
      </c>
      <c r="G2481" t="s">
        <v>5880</v>
      </c>
      <c r="H2481" t="s">
        <v>29</v>
      </c>
      <c r="I2481">
        <v>2682149.2057409598</v>
      </c>
      <c r="J2481">
        <v>35049.599999999999</v>
      </c>
      <c r="K2481">
        <v>10953</v>
      </c>
      <c r="L2481">
        <v>4.9751243781094502E-2</v>
      </c>
      <c r="M2481">
        <v>25.9822001</v>
      </c>
      <c r="N2481">
        <v>119.6299807</v>
      </c>
      <c r="O2481" t="s">
        <v>5872</v>
      </c>
      <c r="P2481" t="s">
        <v>97</v>
      </c>
      <c r="Q2481" t="s">
        <v>3297</v>
      </c>
      <c r="R2481">
        <v>0</v>
      </c>
      <c r="S2481">
        <v>26.078223869124461</v>
      </c>
      <c r="T2481">
        <v>119.32705824776789</v>
      </c>
      <c r="U2481">
        <v>32.132291950381237</v>
      </c>
      <c r="V2481" t="s">
        <v>32</v>
      </c>
      <c r="W2481" t="s">
        <v>33</v>
      </c>
      <c r="X2481" t="str">
        <f t="shared" si="114"/>
        <v>NPT76ALMO</v>
      </c>
      <c r="Y2481">
        <f t="shared" si="115"/>
        <v>1</v>
      </c>
      <c r="Z2481">
        <f>COUNTIF($X$2:X2481,X2481)</f>
        <v>1</v>
      </c>
      <c r="AA2481" t="str">
        <f t="shared" si="116"/>
        <v>NPT76ALMO1</v>
      </c>
      <c r="AB2481">
        <f>COUNTIF(实际辖区!A:A,全部结果!X2481)</f>
        <v>1</v>
      </c>
      <c r="AC2481" s="9" t="str">
        <f>VLOOKUP(AA2481,实际辖区!D:E,2,0)</f>
        <v>POS_00270979</v>
      </c>
    </row>
    <row r="2482" spans="1:29">
      <c r="A2482" t="s">
        <v>97</v>
      </c>
      <c r="B2482" t="s">
        <v>5883</v>
      </c>
      <c r="C2482" t="s">
        <v>5884</v>
      </c>
      <c r="D2482" t="s">
        <v>5870</v>
      </c>
      <c r="E2482" t="s">
        <v>5871</v>
      </c>
      <c r="F2482" t="s">
        <v>5885</v>
      </c>
      <c r="G2482" t="s">
        <v>5883</v>
      </c>
      <c r="H2482" t="s">
        <v>29</v>
      </c>
      <c r="I2482">
        <v>3544993.8444924401</v>
      </c>
      <c r="J2482">
        <v>31398.6</v>
      </c>
      <c r="K2482">
        <v>29208</v>
      </c>
      <c r="L2482">
        <v>4.4776119402985003E-2</v>
      </c>
      <c r="M2482">
        <v>26.0758838</v>
      </c>
      <c r="N2482">
        <v>119.24987729999999</v>
      </c>
      <c r="O2482" t="s">
        <v>5872</v>
      </c>
      <c r="P2482" t="s">
        <v>97</v>
      </c>
      <c r="Q2482" t="s">
        <v>3297</v>
      </c>
      <c r="R2482">
        <v>0</v>
      </c>
      <c r="S2482">
        <v>26.078223869124461</v>
      </c>
      <c r="T2482">
        <v>119.32705824776789</v>
      </c>
      <c r="U2482">
        <v>7.7264827575571582</v>
      </c>
      <c r="V2482" t="s">
        <v>32</v>
      </c>
      <c r="W2482" t="s">
        <v>33</v>
      </c>
      <c r="X2482" t="str">
        <f t="shared" si="114"/>
        <v>NPT76AMAJ</v>
      </c>
      <c r="Y2482">
        <f t="shared" si="115"/>
        <v>1</v>
      </c>
      <c r="Z2482">
        <f>COUNTIF($X$2:X2482,X2482)</f>
        <v>1</v>
      </c>
      <c r="AA2482" t="str">
        <f t="shared" si="116"/>
        <v>NPT76AMAJ1</v>
      </c>
      <c r="AB2482">
        <f>COUNTIF(实际辖区!A:A,全部结果!X2482)</f>
        <v>1</v>
      </c>
      <c r="AC2482" s="9" t="str">
        <f>VLOOKUP(AA2482,实际辖区!D:E,2,0)</f>
        <v>POS_00270979</v>
      </c>
    </row>
    <row r="2483" spans="1:29">
      <c r="A2483" t="s">
        <v>97</v>
      </c>
      <c r="B2483" t="s">
        <v>5886</v>
      </c>
      <c r="C2483" t="s">
        <v>5887</v>
      </c>
      <c r="D2483" t="s">
        <v>5870</v>
      </c>
      <c r="E2483" t="s">
        <v>5871</v>
      </c>
      <c r="F2483" t="s">
        <v>4536</v>
      </c>
      <c r="G2483" t="s">
        <v>5886</v>
      </c>
      <c r="H2483" t="s">
        <v>29</v>
      </c>
      <c r="I2483">
        <v>2539900</v>
      </c>
      <c r="J2483">
        <v>38411.1</v>
      </c>
      <c r="K2483">
        <v>34971.300000000003</v>
      </c>
      <c r="L2483">
        <v>3.4825870646766101E-2</v>
      </c>
      <c r="M2483">
        <v>26.0839496</v>
      </c>
      <c r="N2483">
        <v>119.3267524</v>
      </c>
      <c r="O2483" t="s">
        <v>5872</v>
      </c>
      <c r="P2483" t="s">
        <v>97</v>
      </c>
      <c r="Q2483" t="s">
        <v>3297</v>
      </c>
      <c r="R2483">
        <v>0</v>
      </c>
      <c r="S2483">
        <v>26.078223869124461</v>
      </c>
      <c r="T2483">
        <v>119.32705824776789</v>
      </c>
      <c r="U2483">
        <v>0.63508695591501629</v>
      </c>
      <c r="V2483" t="s">
        <v>32</v>
      </c>
      <c r="W2483" t="s">
        <v>33</v>
      </c>
      <c r="X2483" t="str">
        <f t="shared" si="114"/>
        <v>NPT76BJQS</v>
      </c>
      <c r="Y2483">
        <f t="shared" si="115"/>
        <v>1</v>
      </c>
      <c r="Z2483">
        <f>COUNTIF($X$2:X2483,X2483)</f>
        <v>1</v>
      </c>
      <c r="AA2483" t="str">
        <f t="shared" si="116"/>
        <v>NPT76BJQS1</v>
      </c>
      <c r="AB2483">
        <f>COUNTIF(实际辖区!A:A,全部结果!X2483)</f>
        <v>1</v>
      </c>
      <c r="AC2483" s="9" t="str">
        <f>VLOOKUP(AA2483,实际辖区!D:E,2,0)</f>
        <v>POS_00270979</v>
      </c>
    </row>
    <row r="2484" spans="1:29">
      <c r="A2484" t="s">
        <v>97</v>
      </c>
      <c r="B2484" t="s">
        <v>5888</v>
      </c>
      <c r="C2484" t="s">
        <v>5889</v>
      </c>
      <c r="D2484" t="s">
        <v>5870</v>
      </c>
      <c r="E2484" t="s">
        <v>5871</v>
      </c>
      <c r="F2484" t="s">
        <v>5890</v>
      </c>
      <c r="G2484" t="s">
        <v>5888</v>
      </c>
      <c r="H2484" t="s">
        <v>29</v>
      </c>
      <c r="I2484">
        <v>4065300</v>
      </c>
      <c r="J2484">
        <v>35049.599999999999</v>
      </c>
      <c r="K2484">
        <v>35049.599999999999</v>
      </c>
      <c r="L2484">
        <v>2.9850746268656699E-2</v>
      </c>
      <c r="M2484">
        <v>26.078216600000001</v>
      </c>
      <c r="N2484">
        <v>119.19794330000001</v>
      </c>
      <c r="O2484" t="s">
        <v>5872</v>
      </c>
      <c r="P2484" t="s">
        <v>97</v>
      </c>
      <c r="Q2484" t="s">
        <v>3297</v>
      </c>
      <c r="R2484">
        <v>0</v>
      </c>
      <c r="S2484">
        <v>26.078223869124461</v>
      </c>
      <c r="T2484">
        <v>119.32705824776789</v>
      </c>
      <c r="U2484">
        <v>12.91812030911696</v>
      </c>
      <c r="V2484" t="s">
        <v>32</v>
      </c>
      <c r="W2484" t="s">
        <v>33</v>
      </c>
      <c r="X2484" t="str">
        <f t="shared" si="114"/>
        <v>NPT76BKLB</v>
      </c>
      <c r="Y2484">
        <f t="shared" si="115"/>
        <v>1</v>
      </c>
      <c r="Z2484">
        <f>COUNTIF($X$2:X2484,X2484)</f>
        <v>1</v>
      </c>
      <c r="AA2484" t="str">
        <f t="shared" si="116"/>
        <v>NPT76BKLB1</v>
      </c>
      <c r="AB2484">
        <f>COUNTIF(实际辖区!A:A,全部结果!X2484)</f>
        <v>1</v>
      </c>
      <c r="AC2484" s="9" t="str">
        <f>VLOOKUP(AA2484,实际辖区!D:E,2,0)</f>
        <v>POS_75874908</v>
      </c>
    </row>
    <row r="2485" spans="1:29">
      <c r="A2485" t="s">
        <v>97</v>
      </c>
      <c r="B2485" t="s">
        <v>5891</v>
      </c>
      <c r="C2485" t="s">
        <v>5892</v>
      </c>
      <c r="D2485" t="s">
        <v>5870</v>
      </c>
      <c r="E2485" t="s">
        <v>5871</v>
      </c>
      <c r="F2485" t="s">
        <v>5885</v>
      </c>
      <c r="G2485" t="s">
        <v>5891</v>
      </c>
      <c r="H2485" t="s">
        <v>29</v>
      </c>
      <c r="I2485">
        <v>4100750</v>
      </c>
      <c r="J2485">
        <v>43812</v>
      </c>
      <c r="K2485">
        <v>31284</v>
      </c>
      <c r="L2485">
        <v>1.99004975124378E-2</v>
      </c>
      <c r="M2485">
        <v>26.051834700000001</v>
      </c>
      <c r="N2485">
        <v>119.33470749999999</v>
      </c>
      <c r="O2485" t="s">
        <v>5872</v>
      </c>
      <c r="P2485" t="s">
        <v>97</v>
      </c>
      <c r="Q2485" t="s">
        <v>3297</v>
      </c>
      <c r="R2485">
        <v>0</v>
      </c>
      <c r="S2485">
        <v>26.078223869124461</v>
      </c>
      <c r="T2485">
        <v>119.32705824776789</v>
      </c>
      <c r="U2485">
        <v>3.0221600426070241</v>
      </c>
      <c r="V2485" t="s">
        <v>32</v>
      </c>
      <c r="W2485" t="s">
        <v>33</v>
      </c>
      <c r="X2485" t="str">
        <f t="shared" si="114"/>
        <v>NPT76BHQX</v>
      </c>
      <c r="Y2485">
        <f t="shared" si="115"/>
        <v>1</v>
      </c>
      <c r="Z2485">
        <f>COUNTIF($X$2:X2485,X2485)</f>
        <v>1</v>
      </c>
      <c r="AA2485" t="str">
        <f t="shared" si="116"/>
        <v>NPT76BHQX1</v>
      </c>
      <c r="AB2485">
        <f>COUNTIF(实际辖区!A:A,全部结果!X2485)</f>
        <v>1</v>
      </c>
      <c r="AC2485" s="9" t="str">
        <f>VLOOKUP(AA2485,实际辖区!D:E,2,0)</f>
        <v>POS_75941539</v>
      </c>
    </row>
    <row r="2486" spans="1:29">
      <c r="A2486" t="s">
        <v>97</v>
      </c>
      <c r="B2486" t="s">
        <v>5893</v>
      </c>
      <c r="C2486" t="s">
        <v>5894</v>
      </c>
      <c r="D2486" t="s">
        <v>5870</v>
      </c>
      <c r="E2486" t="s">
        <v>5871</v>
      </c>
      <c r="F2486" t="s">
        <v>4536</v>
      </c>
      <c r="G2486" t="s">
        <v>5893</v>
      </c>
      <c r="H2486" t="s">
        <v>29</v>
      </c>
      <c r="I2486">
        <v>2356871.0025778599</v>
      </c>
      <c r="J2486">
        <v>52574.400000000001</v>
      </c>
      <c r="K2486">
        <v>65174.879999999997</v>
      </c>
      <c r="L2486">
        <v>9.9502487562189001E-3</v>
      </c>
      <c r="M2486">
        <v>26.100743699999999</v>
      </c>
      <c r="N2486">
        <v>119.3115629</v>
      </c>
      <c r="O2486" t="s">
        <v>5872</v>
      </c>
      <c r="P2486" t="s">
        <v>97</v>
      </c>
      <c r="Q2486" t="s">
        <v>3297</v>
      </c>
      <c r="R2486">
        <v>0</v>
      </c>
      <c r="S2486">
        <v>26.078223869124461</v>
      </c>
      <c r="T2486">
        <v>119.32705824776789</v>
      </c>
      <c r="U2486">
        <v>2.9373248326706678</v>
      </c>
      <c r="V2486" t="s">
        <v>32</v>
      </c>
      <c r="W2486" t="s">
        <v>33</v>
      </c>
      <c r="X2486" t="str">
        <f t="shared" si="114"/>
        <v>NPT76BGNU</v>
      </c>
      <c r="Y2486">
        <f t="shared" si="115"/>
        <v>1</v>
      </c>
      <c r="Z2486">
        <f>COUNTIF($X$2:X2486,X2486)</f>
        <v>1</v>
      </c>
      <c r="AA2486" t="str">
        <f t="shared" si="116"/>
        <v>NPT76BGNU1</v>
      </c>
      <c r="AB2486">
        <f>COUNTIF(实际辖区!A:A,全部结果!X2486)</f>
        <v>1</v>
      </c>
      <c r="AC2486" s="9" t="str">
        <f>VLOOKUP(AA2486,实际辖区!D:E,2,0)</f>
        <v>POS_00270979</v>
      </c>
    </row>
    <row r="2487" spans="1:29">
      <c r="A2487" t="s">
        <v>97</v>
      </c>
      <c r="B2487" t="s">
        <v>5895</v>
      </c>
      <c r="C2487" t="s">
        <v>5896</v>
      </c>
      <c r="D2487" t="s">
        <v>5870</v>
      </c>
      <c r="E2487" t="s">
        <v>5897</v>
      </c>
      <c r="F2487" t="s">
        <v>5898</v>
      </c>
      <c r="G2487" t="s">
        <v>5895</v>
      </c>
      <c r="H2487" t="s">
        <v>29</v>
      </c>
      <c r="I2487">
        <v>7339422.4203999201</v>
      </c>
      <c r="J2487">
        <v>78861.600000000006</v>
      </c>
      <c r="K2487">
        <v>50999.4</v>
      </c>
      <c r="L2487">
        <v>0.2388059701492537</v>
      </c>
      <c r="M2487">
        <v>24.9146432</v>
      </c>
      <c r="N2487">
        <v>118.5557434</v>
      </c>
      <c r="O2487" t="s">
        <v>5899</v>
      </c>
      <c r="P2487" t="s">
        <v>97</v>
      </c>
      <c r="Q2487" t="s">
        <v>3297</v>
      </c>
      <c r="R2487">
        <v>0</v>
      </c>
      <c r="S2487">
        <v>25.158816640839891</v>
      </c>
      <c r="T2487">
        <v>118.39154057433539</v>
      </c>
      <c r="U2487">
        <v>31.72065200156198</v>
      </c>
      <c r="V2487" t="s">
        <v>32</v>
      </c>
      <c r="W2487" t="s">
        <v>33</v>
      </c>
      <c r="X2487" t="str">
        <f t="shared" si="114"/>
        <v>NPT76ALRI</v>
      </c>
      <c r="Y2487">
        <f t="shared" si="115"/>
        <v>1</v>
      </c>
      <c r="Z2487">
        <f>COUNTIF($X$2:X2487,X2487)</f>
        <v>1</v>
      </c>
      <c r="AA2487" t="str">
        <f t="shared" si="116"/>
        <v>NPT76ALRI1</v>
      </c>
      <c r="AB2487">
        <f>COUNTIF(实际辖区!A:A,全部结果!X2487)</f>
        <v>1</v>
      </c>
      <c r="AC2487" s="9" t="str">
        <f>VLOOKUP(AA2487,实际辖区!D:E,2,0)</f>
        <v>POS_00306286</v>
      </c>
    </row>
    <row r="2488" spans="1:29">
      <c r="A2488" t="s">
        <v>97</v>
      </c>
      <c r="B2488" t="s">
        <v>5900</v>
      </c>
      <c r="C2488" t="s">
        <v>5901</v>
      </c>
      <c r="D2488" t="s">
        <v>5870</v>
      </c>
      <c r="E2488" t="s">
        <v>5897</v>
      </c>
      <c r="F2488" t="s">
        <v>5902</v>
      </c>
      <c r="G2488" t="s">
        <v>5900</v>
      </c>
      <c r="H2488" t="s">
        <v>29</v>
      </c>
      <c r="I2488">
        <v>5902726.0363686997</v>
      </c>
      <c r="J2488">
        <v>29208</v>
      </c>
      <c r="K2488">
        <v>46732.800000000003</v>
      </c>
      <c r="L2488">
        <v>0.18407960199004969</v>
      </c>
      <c r="M2488">
        <v>24.911080500000001</v>
      </c>
      <c r="N2488">
        <v>118.6222169</v>
      </c>
      <c r="O2488" t="s">
        <v>5899</v>
      </c>
      <c r="P2488" t="s">
        <v>97</v>
      </c>
      <c r="Q2488" t="s">
        <v>3297</v>
      </c>
      <c r="R2488">
        <v>0</v>
      </c>
      <c r="S2488">
        <v>25.158816640839891</v>
      </c>
      <c r="T2488">
        <v>118.39154057433539</v>
      </c>
      <c r="U2488">
        <v>35.986961600099541</v>
      </c>
      <c r="V2488" t="s">
        <v>32</v>
      </c>
      <c r="W2488" t="s">
        <v>33</v>
      </c>
      <c r="X2488" t="str">
        <f t="shared" si="114"/>
        <v>NPT76ALRE</v>
      </c>
      <c r="Y2488">
        <f t="shared" si="115"/>
        <v>1</v>
      </c>
      <c r="Z2488">
        <f>COUNTIF($X$2:X2488,X2488)</f>
        <v>1</v>
      </c>
      <c r="AA2488" t="str">
        <f t="shared" si="116"/>
        <v>NPT76ALRE1</v>
      </c>
      <c r="AB2488">
        <f>COUNTIF(实际辖区!A:A,全部结果!X2488)</f>
        <v>1</v>
      </c>
      <c r="AC2488" s="9" t="str">
        <f>VLOOKUP(AA2488,实际辖区!D:E,2,0)</f>
        <v>POS_00306286</v>
      </c>
    </row>
    <row r="2489" spans="1:29">
      <c r="A2489" t="s">
        <v>97</v>
      </c>
      <c r="B2489" t="s">
        <v>5903</v>
      </c>
      <c r="C2489" t="s">
        <v>5904</v>
      </c>
      <c r="D2489" t="s">
        <v>5870</v>
      </c>
      <c r="E2489" t="s">
        <v>5897</v>
      </c>
      <c r="F2489" t="s">
        <v>5905</v>
      </c>
      <c r="G2489" t="s">
        <v>5903</v>
      </c>
      <c r="H2489" t="s">
        <v>55</v>
      </c>
      <c r="I2489">
        <v>6023816.1290322598</v>
      </c>
      <c r="J2489">
        <v>97575.66</v>
      </c>
      <c r="K2489">
        <v>102578.04</v>
      </c>
      <c r="L2489">
        <v>0.1592039800995024</v>
      </c>
      <c r="M2489">
        <v>25.497427200000001</v>
      </c>
      <c r="N2489">
        <v>118.25137700000001</v>
      </c>
      <c r="O2489" t="s">
        <v>5899</v>
      </c>
      <c r="P2489" t="s">
        <v>97</v>
      </c>
      <c r="Q2489" t="s">
        <v>3297</v>
      </c>
      <c r="R2489">
        <v>0</v>
      </c>
      <c r="S2489">
        <v>25.158816640839891</v>
      </c>
      <c r="T2489">
        <v>118.39154057433539</v>
      </c>
      <c r="U2489">
        <v>40.077170053684327</v>
      </c>
      <c r="V2489" t="s">
        <v>32</v>
      </c>
      <c r="W2489" t="s">
        <v>33</v>
      </c>
      <c r="X2489" t="str">
        <f t="shared" si="114"/>
        <v>NPT76ALRU</v>
      </c>
      <c r="Y2489">
        <f t="shared" si="115"/>
        <v>1</v>
      </c>
      <c r="Z2489">
        <f>COUNTIF($X$2:X2489,X2489)</f>
        <v>1</v>
      </c>
      <c r="AA2489" t="str">
        <f t="shared" si="116"/>
        <v>NPT76ALRU1</v>
      </c>
      <c r="AB2489">
        <f>COUNTIF(实际辖区!A:A,全部结果!X2489)</f>
        <v>1</v>
      </c>
      <c r="AC2489" s="9" t="str">
        <f>VLOOKUP(AA2489,实际辖区!D:E,2,0)</f>
        <v>POS_00306286</v>
      </c>
    </row>
    <row r="2490" spans="1:29">
      <c r="A2490" t="s">
        <v>97</v>
      </c>
      <c r="B2490" t="s">
        <v>5906</v>
      </c>
      <c r="C2490" t="s">
        <v>5907</v>
      </c>
      <c r="D2490" t="s">
        <v>5870</v>
      </c>
      <c r="E2490" t="s">
        <v>5897</v>
      </c>
      <c r="F2490" t="s">
        <v>5908</v>
      </c>
      <c r="G2490" t="s">
        <v>5906</v>
      </c>
      <c r="H2490" t="s">
        <v>55</v>
      </c>
      <c r="I2490">
        <v>4516232.4426949099</v>
      </c>
      <c r="J2490">
        <v>136655.46</v>
      </c>
      <c r="K2490">
        <v>126693</v>
      </c>
      <c r="L2490">
        <v>0.14427860696517411</v>
      </c>
      <c r="M2490">
        <v>25.065180999999999</v>
      </c>
      <c r="N2490">
        <v>118.193381</v>
      </c>
      <c r="O2490" t="s">
        <v>5899</v>
      </c>
      <c r="P2490" t="s">
        <v>97</v>
      </c>
      <c r="Q2490" t="s">
        <v>3297</v>
      </c>
      <c r="R2490">
        <v>1</v>
      </c>
      <c r="S2490">
        <v>25.158816640839891</v>
      </c>
      <c r="T2490">
        <v>118.39154057433539</v>
      </c>
      <c r="U2490">
        <v>22.51732278487745</v>
      </c>
      <c r="V2490" t="s">
        <v>32</v>
      </c>
      <c r="W2490" t="s">
        <v>33</v>
      </c>
      <c r="X2490" t="str">
        <f t="shared" si="114"/>
        <v>NPT76BBOH</v>
      </c>
      <c r="Y2490">
        <f t="shared" si="115"/>
        <v>1</v>
      </c>
      <c r="Z2490">
        <f>COUNTIF($X$2:X2490,X2490)</f>
        <v>1</v>
      </c>
      <c r="AA2490" t="str">
        <f t="shared" si="116"/>
        <v>NPT76BBOH1</v>
      </c>
      <c r="AB2490">
        <f>COUNTIF(实际辖区!A:A,全部结果!X2490)</f>
        <v>1</v>
      </c>
      <c r="AC2490" s="9" t="str">
        <f>VLOOKUP(AA2490,实际辖区!D:E,2,0)</f>
        <v>POS_00306286</v>
      </c>
    </row>
    <row r="2491" spans="1:29">
      <c r="A2491" t="s">
        <v>97</v>
      </c>
      <c r="B2491" t="s">
        <v>5909</v>
      </c>
      <c r="C2491" t="s">
        <v>5910</v>
      </c>
      <c r="D2491" t="s">
        <v>5870</v>
      </c>
      <c r="E2491" t="s">
        <v>5897</v>
      </c>
      <c r="F2491" t="s">
        <v>5911</v>
      </c>
      <c r="G2491" t="s">
        <v>5909</v>
      </c>
      <c r="H2491" t="s">
        <v>29</v>
      </c>
      <c r="I2491">
        <v>5259142.52943312</v>
      </c>
      <c r="J2491">
        <v>0</v>
      </c>
      <c r="K2491">
        <v>0</v>
      </c>
      <c r="L2491">
        <v>0.11940298507462679</v>
      </c>
      <c r="M2491">
        <v>25.123089199999999</v>
      </c>
      <c r="N2491">
        <v>118.4797523</v>
      </c>
      <c r="O2491" t="s">
        <v>5899</v>
      </c>
      <c r="P2491" t="s">
        <v>97</v>
      </c>
      <c r="Q2491" t="s">
        <v>3297</v>
      </c>
      <c r="R2491">
        <v>0</v>
      </c>
      <c r="S2491">
        <v>25.158816640839891</v>
      </c>
      <c r="T2491">
        <v>118.39154057433539</v>
      </c>
      <c r="U2491">
        <v>9.7355444192557918</v>
      </c>
      <c r="V2491" t="s">
        <v>32</v>
      </c>
      <c r="W2491" t="s">
        <v>33</v>
      </c>
      <c r="X2491" t="str">
        <f t="shared" si="114"/>
        <v>NPT76BABR</v>
      </c>
      <c r="Y2491">
        <f t="shared" si="115"/>
        <v>1</v>
      </c>
      <c r="Z2491">
        <f>COUNTIF($X$2:X2491,X2491)</f>
        <v>1</v>
      </c>
      <c r="AA2491" t="str">
        <f t="shared" si="116"/>
        <v>NPT76BABR1</v>
      </c>
      <c r="AB2491">
        <f>COUNTIF(实际辖区!A:A,全部结果!X2491)</f>
        <v>1</v>
      </c>
      <c r="AC2491" s="9" t="str">
        <f>VLOOKUP(AA2491,实际辖区!D:E,2,0)</f>
        <v>POS_75874920</v>
      </c>
    </row>
    <row r="2492" spans="1:29">
      <c r="A2492" t="s">
        <v>97</v>
      </c>
      <c r="B2492" t="s">
        <v>5912</v>
      </c>
      <c r="C2492" t="s">
        <v>5913</v>
      </c>
      <c r="D2492" t="s">
        <v>5870</v>
      </c>
      <c r="E2492" t="s">
        <v>5897</v>
      </c>
      <c r="F2492" t="s">
        <v>5905</v>
      </c>
      <c r="G2492" t="s">
        <v>5903</v>
      </c>
      <c r="H2492" t="s">
        <v>55</v>
      </c>
      <c r="I2492">
        <v>4281593.5483871</v>
      </c>
      <c r="J2492">
        <v>70099.199999999997</v>
      </c>
      <c r="K2492">
        <v>78861.600000000006</v>
      </c>
      <c r="L2492">
        <v>9.9502487562189004E-2</v>
      </c>
      <c r="M2492">
        <v>25.497762399999999</v>
      </c>
      <c r="N2492">
        <v>118.233965</v>
      </c>
      <c r="O2492" t="s">
        <v>5899</v>
      </c>
      <c r="P2492" t="s">
        <v>97</v>
      </c>
      <c r="Q2492" t="s">
        <v>3297</v>
      </c>
      <c r="R2492">
        <v>0</v>
      </c>
      <c r="S2492">
        <v>25.158816640839891</v>
      </c>
      <c r="T2492">
        <v>118.39154057433539</v>
      </c>
      <c r="U2492">
        <v>40.761696803415177</v>
      </c>
      <c r="V2492" t="s">
        <v>32</v>
      </c>
      <c r="W2492" t="s">
        <v>33</v>
      </c>
      <c r="X2492" t="str">
        <f t="shared" si="114"/>
        <v>NPT76ALRV</v>
      </c>
      <c r="Y2492">
        <f t="shared" si="115"/>
        <v>1</v>
      </c>
      <c r="Z2492">
        <f>COUNTIF($X$2:X2492,X2492)</f>
        <v>1</v>
      </c>
      <c r="AA2492" t="str">
        <f t="shared" si="116"/>
        <v>NPT76ALRV1</v>
      </c>
      <c r="AB2492">
        <f>COUNTIF(实际辖区!A:A,全部结果!X2492)</f>
        <v>1</v>
      </c>
      <c r="AC2492" s="9" t="str">
        <f>VLOOKUP(AA2492,实际辖区!D:E,2,0)</f>
        <v>POS_00306286</v>
      </c>
    </row>
    <row r="2493" spans="1:29">
      <c r="A2493" t="s">
        <v>97</v>
      </c>
      <c r="B2493" t="s">
        <v>5914</v>
      </c>
      <c r="C2493" t="s">
        <v>5915</v>
      </c>
      <c r="D2493" t="s">
        <v>5870</v>
      </c>
      <c r="E2493" t="s">
        <v>5897</v>
      </c>
      <c r="F2493" t="s">
        <v>5916</v>
      </c>
      <c r="G2493" t="s">
        <v>5914</v>
      </c>
      <c r="H2493" t="s">
        <v>29</v>
      </c>
      <c r="I2493">
        <v>3575968.1442532898</v>
      </c>
      <c r="J2493">
        <v>51034.5</v>
      </c>
      <c r="K2493">
        <v>56857.86</v>
      </c>
      <c r="L2493">
        <v>8.9552238805970102E-2</v>
      </c>
      <c r="M2493">
        <v>25.1288214</v>
      </c>
      <c r="N2493">
        <v>118.9386501</v>
      </c>
      <c r="O2493" t="s">
        <v>5899</v>
      </c>
      <c r="P2493" t="s">
        <v>97</v>
      </c>
      <c r="Q2493" t="s">
        <v>3297</v>
      </c>
      <c r="R2493">
        <v>0</v>
      </c>
      <c r="S2493">
        <v>25.158816640839891</v>
      </c>
      <c r="T2493">
        <v>118.39154057433539</v>
      </c>
      <c r="U2493">
        <v>55.266227658899737</v>
      </c>
      <c r="V2493" t="s">
        <v>32</v>
      </c>
      <c r="W2493" t="s">
        <v>33</v>
      </c>
      <c r="X2493" t="str">
        <f t="shared" si="114"/>
        <v>NPT76BQEL</v>
      </c>
      <c r="Y2493">
        <f t="shared" si="115"/>
        <v>1</v>
      </c>
      <c r="Z2493">
        <f>COUNTIF($X$2:X2493,X2493)</f>
        <v>1</v>
      </c>
      <c r="AA2493" t="str">
        <f t="shared" si="116"/>
        <v>NPT76BQEL1</v>
      </c>
      <c r="AB2493">
        <f>COUNTIF(实际辖区!A:A,全部结果!X2493)</f>
        <v>1</v>
      </c>
      <c r="AC2493" s="9" t="str">
        <f>VLOOKUP(AA2493,实际辖区!D:E,2,0)</f>
        <v>POS_00306286</v>
      </c>
    </row>
    <row r="2494" spans="1:29">
      <c r="A2494" t="s">
        <v>97</v>
      </c>
      <c r="B2494" t="s">
        <v>5917</v>
      </c>
      <c r="C2494" t="s">
        <v>5918</v>
      </c>
      <c r="D2494" t="s">
        <v>5870</v>
      </c>
      <c r="E2494" t="s">
        <v>5897</v>
      </c>
      <c r="F2494" t="s">
        <v>5908</v>
      </c>
      <c r="G2494" t="s">
        <v>5906</v>
      </c>
      <c r="H2494" t="s">
        <v>55</v>
      </c>
      <c r="I2494">
        <v>7554595.3319863398</v>
      </c>
      <c r="J2494">
        <v>66333.600000000006</v>
      </c>
      <c r="K2494">
        <v>35049.599999999999</v>
      </c>
      <c r="L2494">
        <v>3.4825870646766101E-2</v>
      </c>
      <c r="M2494">
        <v>25.0581703</v>
      </c>
      <c r="N2494">
        <v>118.1945578</v>
      </c>
      <c r="O2494" t="s">
        <v>5899</v>
      </c>
      <c r="P2494" t="s">
        <v>97</v>
      </c>
      <c r="Q2494" t="s">
        <v>3297</v>
      </c>
      <c r="R2494">
        <v>1</v>
      </c>
      <c r="S2494">
        <v>25.158816640839891</v>
      </c>
      <c r="T2494">
        <v>118.39154057433539</v>
      </c>
      <c r="U2494">
        <v>22.782355956535248</v>
      </c>
      <c r="V2494" t="s">
        <v>32</v>
      </c>
      <c r="W2494" t="s">
        <v>33</v>
      </c>
      <c r="X2494" t="str">
        <f t="shared" si="114"/>
        <v>NPT76BIGK</v>
      </c>
      <c r="Y2494">
        <f t="shared" si="115"/>
        <v>1</v>
      </c>
      <c r="Z2494">
        <f>COUNTIF($X$2:X2494,X2494)</f>
        <v>1</v>
      </c>
      <c r="AA2494" t="str">
        <f t="shared" si="116"/>
        <v>NPT76BIGK1</v>
      </c>
      <c r="AB2494">
        <f>COUNTIF(实际辖区!A:A,全部结果!X2494)</f>
        <v>1</v>
      </c>
      <c r="AC2494" s="9" t="str">
        <f>VLOOKUP(AA2494,实际辖区!D:E,2,0)</f>
        <v>POS_00306286</v>
      </c>
    </row>
    <row r="2495" spans="1:29">
      <c r="A2495" t="s">
        <v>97</v>
      </c>
      <c r="B2495" t="s">
        <v>5919</v>
      </c>
      <c r="C2495" t="s">
        <v>5920</v>
      </c>
      <c r="D2495" t="s">
        <v>5870</v>
      </c>
      <c r="E2495" t="s">
        <v>5897</v>
      </c>
      <c r="F2495" t="s">
        <v>5908</v>
      </c>
      <c r="G2495" t="s">
        <v>5906</v>
      </c>
      <c r="H2495" t="s">
        <v>55</v>
      </c>
      <c r="I2495">
        <v>282640.32258064498</v>
      </c>
      <c r="J2495">
        <v>0</v>
      </c>
      <c r="K2495">
        <v>0</v>
      </c>
      <c r="L2495">
        <v>1.99004975124378E-2</v>
      </c>
      <c r="M2495">
        <v>25.231078700000001</v>
      </c>
      <c r="N2495">
        <v>118.0525549</v>
      </c>
      <c r="O2495" t="s">
        <v>5899</v>
      </c>
      <c r="P2495" t="s">
        <v>97</v>
      </c>
      <c r="Q2495" t="s">
        <v>3297</v>
      </c>
      <c r="R2495">
        <v>0</v>
      </c>
      <c r="S2495">
        <v>25.158816640839891</v>
      </c>
      <c r="T2495">
        <v>118.39154057433539</v>
      </c>
      <c r="U2495">
        <v>35.091637895509962</v>
      </c>
      <c r="V2495" t="s">
        <v>32</v>
      </c>
      <c r="W2495" t="s">
        <v>33</v>
      </c>
      <c r="X2495" t="str">
        <f t="shared" si="114"/>
        <v>NPT76BIGL</v>
      </c>
      <c r="Y2495">
        <f t="shared" si="115"/>
        <v>1</v>
      </c>
      <c r="Z2495">
        <f>COUNTIF($X$2:X2495,X2495)</f>
        <v>1</v>
      </c>
      <c r="AA2495" t="str">
        <f t="shared" si="116"/>
        <v>NPT76BIGL1</v>
      </c>
      <c r="AB2495">
        <f>COUNTIF(实际辖区!A:A,全部结果!X2495)</f>
        <v>1</v>
      </c>
      <c r="AC2495" s="9" t="str">
        <f>VLOOKUP(AA2495,实际辖区!D:E,2,0)</f>
        <v>POS_00306286</v>
      </c>
    </row>
    <row r="2496" spans="1:29">
      <c r="A2496" t="s">
        <v>97</v>
      </c>
      <c r="B2496" t="s">
        <v>5921</v>
      </c>
      <c r="C2496" t="s">
        <v>5922</v>
      </c>
      <c r="D2496" t="s">
        <v>5870</v>
      </c>
      <c r="E2496" t="s">
        <v>5923</v>
      </c>
      <c r="F2496" t="s">
        <v>5924</v>
      </c>
      <c r="G2496" t="s">
        <v>5921</v>
      </c>
      <c r="H2496" t="s">
        <v>29</v>
      </c>
      <c r="I2496">
        <v>12586432.1212161</v>
      </c>
      <c r="J2496">
        <v>280804.68</v>
      </c>
      <c r="K2496">
        <v>257985</v>
      </c>
      <c r="L2496">
        <v>0.22885572139303481</v>
      </c>
      <c r="M2496">
        <v>25.441836200000001</v>
      </c>
      <c r="N2496">
        <v>119.0218764</v>
      </c>
      <c r="O2496" t="s">
        <v>5925</v>
      </c>
      <c r="P2496" t="s">
        <v>97</v>
      </c>
      <c r="Q2496" t="s">
        <v>3297</v>
      </c>
      <c r="R2496">
        <v>0</v>
      </c>
      <c r="S2496">
        <v>25.41414790477662</v>
      </c>
      <c r="T2496">
        <v>119.0096840562767</v>
      </c>
      <c r="U2496">
        <v>3.3034254248923149</v>
      </c>
      <c r="V2496" t="s">
        <v>32</v>
      </c>
      <c r="W2496" t="s">
        <v>33</v>
      </c>
      <c r="X2496" t="str">
        <f t="shared" si="114"/>
        <v>NPT76ALQG</v>
      </c>
      <c r="Y2496">
        <f t="shared" si="115"/>
        <v>1</v>
      </c>
      <c r="Z2496">
        <f>COUNTIF($X$2:X2496,X2496)</f>
        <v>1</v>
      </c>
      <c r="AA2496" t="str">
        <f t="shared" si="116"/>
        <v>NPT76ALQG1</v>
      </c>
      <c r="AB2496">
        <f>COUNTIF(实际辖区!A:A,全部结果!X2496)</f>
        <v>1</v>
      </c>
      <c r="AC2496" s="9" t="str">
        <f>VLOOKUP(AA2496,实际辖区!D:E,2,0)</f>
        <v>POS_00306288</v>
      </c>
    </row>
    <row r="2497" spans="1:29">
      <c r="A2497" t="s">
        <v>97</v>
      </c>
      <c r="B2497" t="s">
        <v>5926</v>
      </c>
      <c r="C2497" t="s">
        <v>5927</v>
      </c>
      <c r="D2497" t="s">
        <v>5870</v>
      </c>
      <c r="E2497" t="s">
        <v>5923</v>
      </c>
      <c r="F2497" t="s">
        <v>5928</v>
      </c>
      <c r="G2497" t="s">
        <v>5926</v>
      </c>
      <c r="H2497" t="s">
        <v>29</v>
      </c>
      <c r="I2497">
        <v>11398993.586706599</v>
      </c>
      <c r="J2497">
        <v>241846.92</v>
      </c>
      <c r="K2497">
        <v>271634.40000000002</v>
      </c>
      <c r="L2497">
        <v>0.1890547263681592</v>
      </c>
      <c r="M2497">
        <v>25.3692198</v>
      </c>
      <c r="N2497">
        <v>118.6989741</v>
      </c>
      <c r="O2497" t="s">
        <v>5925</v>
      </c>
      <c r="P2497" t="s">
        <v>97</v>
      </c>
      <c r="Q2497" t="s">
        <v>3297</v>
      </c>
      <c r="R2497">
        <v>1</v>
      </c>
      <c r="S2497">
        <v>25.41414790477662</v>
      </c>
      <c r="T2497">
        <v>119.0096840562767</v>
      </c>
      <c r="U2497">
        <v>31.659681339581979</v>
      </c>
      <c r="V2497" t="s">
        <v>32</v>
      </c>
      <c r="W2497" t="s">
        <v>33</v>
      </c>
      <c r="X2497" t="str">
        <f t="shared" si="114"/>
        <v>NPT76ALRA</v>
      </c>
      <c r="Y2497">
        <f t="shared" si="115"/>
        <v>1</v>
      </c>
      <c r="Z2497">
        <f>COUNTIF($X$2:X2497,X2497)</f>
        <v>1</v>
      </c>
      <c r="AA2497" t="str">
        <f t="shared" si="116"/>
        <v>NPT76ALRA1</v>
      </c>
      <c r="AB2497">
        <f>COUNTIF(实际辖区!A:A,全部结果!X2497)</f>
        <v>1</v>
      </c>
      <c r="AC2497" s="9" t="str">
        <f>VLOOKUP(AA2497,实际辖区!D:E,2,0)</f>
        <v>POS_00306288</v>
      </c>
    </row>
    <row r="2498" spans="1:29">
      <c r="A2498" t="s">
        <v>97</v>
      </c>
      <c r="B2498" t="s">
        <v>5929</v>
      </c>
      <c r="C2498" t="s">
        <v>5930</v>
      </c>
      <c r="D2498" t="s">
        <v>5870</v>
      </c>
      <c r="E2498" t="s">
        <v>5923</v>
      </c>
      <c r="F2498" t="s">
        <v>5931</v>
      </c>
      <c r="G2498" t="s">
        <v>5929</v>
      </c>
      <c r="H2498" t="s">
        <v>29</v>
      </c>
      <c r="I2498">
        <v>5401203.9857120197</v>
      </c>
      <c r="J2498">
        <v>128515.2</v>
      </c>
      <c r="K2498">
        <v>114484.5</v>
      </c>
      <c r="L2498">
        <v>0.154228855721393</v>
      </c>
      <c r="M2498">
        <v>25.456826800000002</v>
      </c>
      <c r="N2498">
        <v>119.1191362</v>
      </c>
      <c r="O2498" t="s">
        <v>5925</v>
      </c>
      <c r="P2498" t="s">
        <v>97</v>
      </c>
      <c r="Q2498" t="s">
        <v>3297</v>
      </c>
      <c r="R2498">
        <v>0</v>
      </c>
      <c r="S2498">
        <v>25.41414790477662</v>
      </c>
      <c r="T2498">
        <v>119.0096840562767</v>
      </c>
      <c r="U2498">
        <v>11.98216198920186</v>
      </c>
      <c r="V2498" t="s">
        <v>32</v>
      </c>
      <c r="W2498" t="s">
        <v>33</v>
      </c>
      <c r="X2498" t="str">
        <f t="shared" si="114"/>
        <v>NPT76ALQO</v>
      </c>
      <c r="Y2498">
        <f t="shared" si="115"/>
        <v>1</v>
      </c>
      <c r="Z2498">
        <f>COUNTIF($X$2:X2498,X2498)</f>
        <v>1</v>
      </c>
      <c r="AA2498" t="str">
        <f t="shared" si="116"/>
        <v>NPT76ALQO1</v>
      </c>
      <c r="AB2498">
        <f>COUNTIF(实际辖区!A:A,全部结果!X2498)</f>
        <v>1</v>
      </c>
      <c r="AC2498" s="9" t="str">
        <f>VLOOKUP(AA2498,实际辖区!D:E,2,0)</f>
        <v>POS_00306288</v>
      </c>
    </row>
    <row r="2499" spans="1:29">
      <c r="A2499" t="s">
        <v>97</v>
      </c>
      <c r="B2499" t="s">
        <v>5932</v>
      </c>
      <c r="C2499" t="s">
        <v>5933</v>
      </c>
      <c r="D2499" t="s">
        <v>5870</v>
      </c>
      <c r="E2499" t="s">
        <v>5923</v>
      </c>
      <c r="F2499" t="s">
        <v>5931</v>
      </c>
      <c r="G2499" t="s">
        <v>5932</v>
      </c>
      <c r="H2499" t="s">
        <v>29</v>
      </c>
      <c r="I2499">
        <v>4187737.6199395801</v>
      </c>
      <c r="J2499">
        <v>57571.199999999997</v>
      </c>
      <c r="K2499">
        <v>67564.800000000003</v>
      </c>
      <c r="L2499">
        <v>0.14925373134328351</v>
      </c>
      <c r="M2499">
        <v>25.491204700000001</v>
      </c>
      <c r="N2499">
        <v>119.2029689</v>
      </c>
      <c r="O2499" t="s">
        <v>5925</v>
      </c>
      <c r="P2499" t="s">
        <v>97</v>
      </c>
      <c r="Q2499" t="s">
        <v>3297</v>
      </c>
      <c r="R2499">
        <v>0</v>
      </c>
      <c r="S2499">
        <v>25.41414790477662</v>
      </c>
      <c r="T2499">
        <v>119.0096840562767</v>
      </c>
      <c r="U2499">
        <v>21.231657878703871</v>
      </c>
      <c r="V2499" t="s">
        <v>32</v>
      </c>
      <c r="W2499" t="s">
        <v>33</v>
      </c>
      <c r="X2499" t="str">
        <f t="shared" ref="X2499:X2562" si="117">P2499&amp;B2499</f>
        <v>NPT76ALQV</v>
      </c>
      <c r="Y2499">
        <f t="shared" ref="Y2499:Y2562" si="118">COUNTIF(X:X,X2499)</f>
        <v>1</v>
      </c>
      <c r="Z2499">
        <f>COUNTIF($X$2:X2499,X2499)</f>
        <v>1</v>
      </c>
      <c r="AA2499" t="str">
        <f t="shared" ref="AA2499:AA2562" si="119">X2499&amp;Z2499</f>
        <v>NPT76ALQV1</v>
      </c>
      <c r="AB2499">
        <f>COUNTIF(实际辖区!A:A,全部结果!X2499)</f>
        <v>1</v>
      </c>
      <c r="AC2499" s="9" t="str">
        <f>VLOOKUP(AA2499,实际辖区!D:E,2,0)</f>
        <v>POS_00306288</v>
      </c>
    </row>
    <row r="2500" spans="1:29">
      <c r="A2500" t="s">
        <v>97</v>
      </c>
      <c r="B2500" t="s">
        <v>5934</v>
      </c>
      <c r="C2500" t="s">
        <v>5935</v>
      </c>
      <c r="D2500" t="s">
        <v>5870</v>
      </c>
      <c r="E2500" t="s">
        <v>5923</v>
      </c>
      <c r="F2500" t="s">
        <v>5931</v>
      </c>
      <c r="G2500" t="s">
        <v>5934</v>
      </c>
      <c r="H2500" t="s">
        <v>29</v>
      </c>
      <c r="I2500">
        <v>2419966.9030084098</v>
      </c>
      <c r="J2500">
        <v>36798</v>
      </c>
      <c r="K2500">
        <v>37182.9</v>
      </c>
      <c r="L2500">
        <v>5.9701492537313397E-2</v>
      </c>
      <c r="M2500">
        <v>25.480122300000001</v>
      </c>
      <c r="N2500">
        <v>119.16015400000001</v>
      </c>
      <c r="O2500" t="s">
        <v>5925</v>
      </c>
      <c r="P2500" t="s">
        <v>97</v>
      </c>
      <c r="Q2500" t="s">
        <v>3297</v>
      </c>
      <c r="R2500">
        <v>1</v>
      </c>
      <c r="S2500">
        <v>25.41414790477662</v>
      </c>
      <c r="T2500">
        <v>119.0096840562767</v>
      </c>
      <c r="U2500">
        <v>16.806829460148201</v>
      </c>
      <c r="V2500" t="s">
        <v>32</v>
      </c>
      <c r="W2500" t="s">
        <v>33</v>
      </c>
      <c r="X2500" t="str">
        <f t="shared" si="117"/>
        <v>NPT76B5YO</v>
      </c>
      <c r="Y2500">
        <f t="shared" si="118"/>
        <v>1</v>
      </c>
      <c r="Z2500">
        <f>COUNTIF($X$2:X2500,X2500)</f>
        <v>1</v>
      </c>
      <c r="AA2500" t="str">
        <f t="shared" si="119"/>
        <v>NPT76B5YO1</v>
      </c>
      <c r="AB2500">
        <f>COUNTIF(实际辖区!A:A,全部结果!X2500)</f>
        <v>1</v>
      </c>
      <c r="AC2500" s="9" t="str">
        <f>VLOOKUP(AA2500,实际辖区!D:E,2,0)</f>
        <v>POS_00306288</v>
      </c>
    </row>
    <row r="2501" spans="1:29">
      <c r="A2501" t="s">
        <v>97</v>
      </c>
      <c r="B2501" t="s">
        <v>5936</v>
      </c>
      <c r="C2501" t="s">
        <v>5937</v>
      </c>
      <c r="D2501" t="s">
        <v>5870</v>
      </c>
      <c r="E2501" t="s">
        <v>5923</v>
      </c>
      <c r="F2501" t="s">
        <v>5928</v>
      </c>
      <c r="G2501" t="s">
        <v>5936</v>
      </c>
      <c r="H2501" t="s">
        <v>29</v>
      </c>
      <c r="I2501">
        <v>2334497.5323248398</v>
      </c>
      <c r="J2501">
        <v>54107.34</v>
      </c>
      <c r="K2501">
        <v>29401.200000000001</v>
      </c>
      <c r="L2501">
        <v>3.98009950248756E-2</v>
      </c>
      <c r="M2501">
        <v>25.362307900000001</v>
      </c>
      <c r="N2501">
        <v>118.6928738</v>
      </c>
      <c r="O2501" t="s">
        <v>5925</v>
      </c>
      <c r="P2501" t="s">
        <v>97</v>
      </c>
      <c r="Q2501" t="s">
        <v>3297</v>
      </c>
      <c r="R2501">
        <v>1</v>
      </c>
      <c r="S2501">
        <v>25.41414790477662</v>
      </c>
      <c r="T2501">
        <v>119.0096840562767</v>
      </c>
      <c r="U2501">
        <v>32.393888323610788</v>
      </c>
      <c r="V2501" t="s">
        <v>32</v>
      </c>
      <c r="W2501" t="s">
        <v>33</v>
      </c>
      <c r="X2501" t="str">
        <f t="shared" si="117"/>
        <v>NPT76BKQV</v>
      </c>
      <c r="Y2501">
        <f t="shared" si="118"/>
        <v>1</v>
      </c>
      <c r="Z2501">
        <f>COUNTIF($X$2:X2501,X2501)</f>
        <v>1</v>
      </c>
      <c r="AA2501" t="str">
        <f t="shared" si="119"/>
        <v>NPT76BKQV1</v>
      </c>
      <c r="AB2501">
        <f>COUNTIF(实际辖区!A:A,全部结果!X2501)</f>
        <v>1</v>
      </c>
      <c r="AC2501" s="9" t="str">
        <f>VLOOKUP(AA2501,实际辖区!D:E,2,0)</f>
        <v>POS_00306288</v>
      </c>
    </row>
    <row r="2502" spans="1:29">
      <c r="A2502" t="s">
        <v>97</v>
      </c>
      <c r="B2502" t="s">
        <v>5938</v>
      </c>
      <c r="C2502" t="s">
        <v>5939</v>
      </c>
      <c r="D2502" t="s">
        <v>5870</v>
      </c>
      <c r="E2502" t="s">
        <v>5923</v>
      </c>
      <c r="F2502" t="s">
        <v>5940</v>
      </c>
      <c r="G2502" t="s">
        <v>5938</v>
      </c>
      <c r="H2502" t="s">
        <v>29</v>
      </c>
      <c r="I2502">
        <v>3327600</v>
      </c>
      <c r="J2502">
        <v>50365.8</v>
      </c>
      <c r="K2502">
        <v>81975.600000000006</v>
      </c>
      <c r="L2502">
        <v>3.4825870646766101E-2</v>
      </c>
      <c r="M2502">
        <v>25.325220900000001</v>
      </c>
      <c r="N2502">
        <v>119.0952558</v>
      </c>
      <c r="O2502" t="s">
        <v>5925</v>
      </c>
      <c r="P2502" t="s">
        <v>97</v>
      </c>
      <c r="Q2502" t="s">
        <v>3297</v>
      </c>
      <c r="R2502">
        <v>0</v>
      </c>
      <c r="S2502">
        <v>25.41414790477662</v>
      </c>
      <c r="T2502">
        <v>119.0096840562767</v>
      </c>
      <c r="U2502">
        <v>13.085115406481901</v>
      </c>
      <c r="V2502" t="s">
        <v>32</v>
      </c>
      <c r="W2502" t="s">
        <v>33</v>
      </c>
      <c r="X2502" t="str">
        <f t="shared" si="117"/>
        <v>NPT76BSX3</v>
      </c>
      <c r="Y2502">
        <f t="shared" si="118"/>
        <v>1</v>
      </c>
      <c r="Z2502">
        <f>COUNTIF($X$2:X2502,X2502)</f>
        <v>1</v>
      </c>
      <c r="AA2502" t="str">
        <f t="shared" si="119"/>
        <v>NPT76BSX31</v>
      </c>
      <c r="AB2502">
        <f>COUNTIF(实际辖区!A:A,全部结果!X2502)</f>
        <v>1</v>
      </c>
      <c r="AC2502" s="9" t="str">
        <f>VLOOKUP(AA2502,实际辖区!D:E,2,0)</f>
        <v>POS_00306288</v>
      </c>
    </row>
    <row r="2503" spans="1:29">
      <c r="A2503" t="s">
        <v>97</v>
      </c>
      <c r="B2503" t="s">
        <v>5941</v>
      </c>
      <c r="C2503" t="s">
        <v>5942</v>
      </c>
      <c r="D2503" t="s">
        <v>5870</v>
      </c>
      <c r="E2503" t="s">
        <v>5923</v>
      </c>
      <c r="F2503" t="s">
        <v>5924</v>
      </c>
      <c r="G2503" t="s">
        <v>5941</v>
      </c>
      <c r="H2503" t="s">
        <v>29</v>
      </c>
      <c r="I2503">
        <v>3895905.7235421198</v>
      </c>
      <c r="J2503">
        <v>49762.44</v>
      </c>
      <c r="K2503">
        <v>57476.04</v>
      </c>
      <c r="L2503">
        <v>1.99004975124378E-2</v>
      </c>
      <c r="M2503">
        <v>25.3854896</v>
      </c>
      <c r="N2503">
        <v>119.0866489</v>
      </c>
      <c r="O2503" t="s">
        <v>5925</v>
      </c>
      <c r="P2503" t="s">
        <v>97</v>
      </c>
      <c r="Q2503" t="s">
        <v>3297</v>
      </c>
      <c r="R2503">
        <v>0</v>
      </c>
      <c r="S2503">
        <v>25.41414790477662</v>
      </c>
      <c r="T2503">
        <v>119.0096840562767</v>
      </c>
      <c r="U2503">
        <v>8.3697523710799242</v>
      </c>
      <c r="V2503" t="s">
        <v>32</v>
      </c>
      <c r="W2503" t="s">
        <v>33</v>
      </c>
      <c r="X2503" t="str">
        <f t="shared" si="117"/>
        <v>NPT76ALQT</v>
      </c>
      <c r="Y2503">
        <f t="shared" si="118"/>
        <v>1</v>
      </c>
      <c r="Z2503">
        <f>COUNTIF($X$2:X2503,X2503)</f>
        <v>1</v>
      </c>
      <c r="AA2503" t="str">
        <f t="shared" si="119"/>
        <v>NPT76ALQT1</v>
      </c>
      <c r="AB2503">
        <f>COUNTIF(实际辖区!A:A,全部结果!X2503)</f>
        <v>1</v>
      </c>
      <c r="AC2503" s="9" t="str">
        <f>VLOOKUP(AA2503,实际辖区!D:E,2,0)</f>
        <v>POS_75940687</v>
      </c>
    </row>
    <row r="2504" spans="1:29">
      <c r="A2504" t="s">
        <v>97</v>
      </c>
      <c r="B2504" t="s">
        <v>5943</v>
      </c>
      <c r="C2504" t="s">
        <v>5944</v>
      </c>
      <c r="D2504" t="s">
        <v>5870</v>
      </c>
      <c r="E2504" t="s">
        <v>5945</v>
      </c>
      <c r="F2504" t="s">
        <v>5946</v>
      </c>
      <c r="G2504" t="s">
        <v>5943</v>
      </c>
      <c r="H2504" t="s">
        <v>29</v>
      </c>
      <c r="I2504">
        <v>12125116.8344597</v>
      </c>
      <c r="J2504">
        <v>139468.20000000001</v>
      </c>
      <c r="K2504">
        <v>169593.96</v>
      </c>
      <c r="L2504">
        <v>0.46766169154228848</v>
      </c>
      <c r="M2504">
        <v>25.1048349</v>
      </c>
      <c r="N2504">
        <v>117.0370837</v>
      </c>
      <c r="O2504" t="s">
        <v>5947</v>
      </c>
      <c r="P2504" t="s">
        <v>97</v>
      </c>
      <c r="Q2504" t="s">
        <v>3297</v>
      </c>
      <c r="R2504">
        <v>0</v>
      </c>
      <c r="S2504">
        <v>25.10024272366562</v>
      </c>
      <c r="T2504">
        <v>117.0239097779336</v>
      </c>
      <c r="U2504">
        <v>1.422845056657537</v>
      </c>
      <c r="V2504" t="s">
        <v>32</v>
      </c>
      <c r="W2504" t="s">
        <v>33</v>
      </c>
      <c r="X2504" t="str">
        <f t="shared" si="117"/>
        <v>NPT76ALVI</v>
      </c>
      <c r="Y2504">
        <f t="shared" si="118"/>
        <v>1</v>
      </c>
      <c r="Z2504">
        <f>COUNTIF($X$2:X2504,X2504)</f>
        <v>1</v>
      </c>
      <c r="AA2504" t="str">
        <f t="shared" si="119"/>
        <v>NPT76ALVI1</v>
      </c>
      <c r="AB2504">
        <f>COUNTIF(实际辖区!A:A,全部结果!X2504)</f>
        <v>1</v>
      </c>
      <c r="AC2504" s="9" t="str">
        <f>VLOOKUP(AA2504,实际辖区!D:E,2,0)</f>
        <v>POS_70001251</v>
      </c>
    </row>
    <row r="2505" spans="1:29">
      <c r="A2505" t="s">
        <v>97</v>
      </c>
      <c r="B2505" t="s">
        <v>5948</v>
      </c>
      <c r="C2505" t="s">
        <v>5949</v>
      </c>
      <c r="D2505" t="s">
        <v>5870</v>
      </c>
      <c r="E2505" t="s">
        <v>5945</v>
      </c>
      <c r="F2505" t="s">
        <v>5946</v>
      </c>
      <c r="G2505" t="s">
        <v>5948</v>
      </c>
      <c r="H2505" t="s">
        <v>29</v>
      </c>
      <c r="I2505">
        <v>10645212.3981049</v>
      </c>
      <c r="J2505">
        <v>128446.44</v>
      </c>
      <c r="K2505">
        <v>153300.12</v>
      </c>
      <c r="L2505">
        <v>0.28855721393034828</v>
      </c>
      <c r="M2505">
        <v>25.1126915</v>
      </c>
      <c r="N2505">
        <v>117.00774199999999</v>
      </c>
      <c r="O2505" t="s">
        <v>5947</v>
      </c>
      <c r="P2505" t="s">
        <v>97</v>
      </c>
      <c r="Q2505" t="s">
        <v>3297</v>
      </c>
      <c r="R2505">
        <v>1</v>
      </c>
      <c r="S2505">
        <v>25.10024272366562</v>
      </c>
      <c r="T2505">
        <v>117.0239097779336</v>
      </c>
      <c r="U2505">
        <v>2.135635180136545</v>
      </c>
      <c r="V2505" t="s">
        <v>32</v>
      </c>
      <c r="W2505" t="s">
        <v>33</v>
      </c>
      <c r="X2505" t="str">
        <f t="shared" si="117"/>
        <v>NPT76ALVJ</v>
      </c>
      <c r="Y2505">
        <f t="shared" si="118"/>
        <v>1</v>
      </c>
      <c r="Z2505">
        <f>COUNTIF($X$2:X2505,X2505)</f>
        <v>1</v>
      </c>
      <c r="AA2505" t="str">
        <f t="shared" si="119"/>
        <v>NPT76ALVJ1</v>
      </c>
      <c r="AB2505">
        <f>COUNTIF(实际辖区!A:A,全部结果!X2505)</f>
        <v>1</v>
      </c>
      <c r="AC2505" s="9" t="str">
        <f>VLOOKUP(AA2505,实际辖区!D:E,2,0)</f>
        <v>POS_70001251</v>
      </c>
    </row>
    <row r="2506" spans="1:29">
      <c r="A2506" t="s">
        <v>97</v>
      </c>
      <c r="B2506" t="s">
        <v>5950</v>
      </c>
      <c r="C2506" t="s">
        <v>5951</v>
      </c>
      <c r="D2506" t="s">
        <v>5870</v>
      </c>
      <c r="E2506" t="s">
        <v>5945</v>
      </c>
      <c r="F2506" t="s">
        <v>5946</v>
      </c>
      <c r="G2506" t="s">
        <v>5950</v>
      </c>
      <c r="H2506" t="s">
        <v>29</v>
      </c>
      <c r="I2506">
        <v>2424398.4668610599</v>
      </c>
      <c r="J2506">
        <v>1865.94</v>
      </c>
      <c r="K2506">
        <v>24344.1</v>
      </c>
      <c r="L2506">
        <v>0.1393034825870646</v>
      </c>
      <c r="M2506">
        <v>25.085847999999999</v>
      </c>
      <c r="N2506">
        <v>117.03115510000001</v>
      </c>
      <c r="O2506" t="s">
        <v>5947</v>
      </c>
      <c r="P2506" t="s">
        <v>97</v>
      </c>
      <c r="Q2506" t="s">
        <v>3297</v>
      </c>
      <c r="R2506">
        <v>0</v>
      </c>
      <c r="S2506">
        <v>25.10024272366562</v>
      </c>
      <c r="T2506">
        <v>117.0239097779336</v>
      </c>
      <c r="U2506">
        <v>1.7540809817360421</v>
      </c>
      <c r="V2506" t="s">
        <v>32</v>
      </c>
      <c r="W2506" t="s">
        <v>33</v>
      </c>
      <c r="X2506" t="str">
        <f t="shared" si="117"/>
        <v>NPT76AZYO</v>
      </c>
      <c r="Y2506">
        <f t="shared" si="118"/>
        <v>1</v>
      </c>
      <c r="Z2506">
        <f>COUNTIF($X$2:X2506,X2506)</f>
        <v>1</v>
      </c>
      <c r="AA2506" t="str">
        <f t="shared" si="119"/>
        <v>NPT76AZYO1</v>
      </c>
      <c r="AB2506">
        <f>COUNTIF(实际辖区!A:A,全部结果!X2506)</f>
        <v>1</v>
      </c>
      <c r="AC2506" s="9" t="str">
        <f>VLOOKUP(AA2506,实际辖区!D:E,2,0)</f>
        <v>POS_70001251</v>
      </c>
    </row>
    <row r="2507" spans="1:29">
      <c r="A2507" t="s">
        <v>97</v>
      </c>
      <c r="B2507" t="s">
        <v>5952</v>
      </c>
      <c r="C2507" t="s">
        <v>5953</v>
      </c>
      <c r="D2507" t="s">
        <v>5870</v>
      </c>
      <c r="E2507" t="s">
        <v>5945</v>
      </c>
      <c r="F2507" t="s">
        <v>5946</v>
      </c>
      <c r="G2507" t="s">
        <v>5952</v>
      </c>
      <c r="H2507" t="s">
        <v>29</v>
      </c>
      <c r="I2507">
        <v>3477691.5801574602</v>
      </c>
      <c r="J2507">
        <v>0</v>
      </c>
      <c r="K2507">
        <v>0</v>
      </c>
      <c r="L2507">
        <v>0.11940298507462679</v>
      </c>
      <c r="M2507">
        <v>25.0975948</v>
      </c>
      <c r="N2507">
        <v>117.0196564</v>
      </c>
      <c r="O2507" t="s">
        <v>5947</v>
      </c>
      <c r="P2507" t="s">
        <v>97</v>
      </c>
      <c r="Q2507" t="s">
        <v>3297</v>
      </c>
      <c r="R2507">
        <v>0</v>
      </c>
      <c r="S2507">
        <v>25.10024272366562</v>
      </c>
      <c r="T2507">
        <v>117.0239097779336</v>
      </c>
      <c r="U2507">
        <v>0.5197195464873875</v>
      </c>
      <c r="V2507" t="s">
        <v>32</v>
      </c>
      <c r="W2507" t="s">
        <v>33</v>
      </c>
      <c r="X2507" t="str">
        <f t="shared" si="117"/>
        <v>NPT76ALVL</v>
      </c>
      <c r="Y2507">
        <f t="shared" si="118"/>
        <v>1</v>
      </c>
      <c r="Z2507">
        <f>COUNTIF($X$2:X2507,X2507)</f>
        <v>1</v>
      </c>
      <c r="AA2507" t="str">
        <f t="shared" si="119"/>
        <v>NPT76ALVL1</v>
      </c>
      <c r="AB2507">
        <f>COUNTIF(实际辖区!A:A,全部结果!X2507)</f>
        <v>1</v>
      </c>
      <c r="AC2507" s="9" t="str">
        <f>VLOOKUP(AA2507,实际辖区!D:E,2,0)</f>
        <v>POS_70001251</v>
      </c>
    </row>
    <row r="2508" spans="1:29">
      <c r="A2508" t="s">
        <v>97</v>
      </c>
      <c r="B2508" t="s">
        <v>5954</v>
      </c>
      <c r="C2508" t="s">
        <v>5955</v>
      </c>
      <c r="D2508" t="s">
        <v>5870</v>
      </c>
      <c r="E2508" t="s">
        <v>5956</v>
      </c>
      <c r="F2508" t="s">
        <v>5957</v>
      </c>
      <c r="G2508" t="s">
        <v>5954</v>
      </c>
      <c r="H2508" t="s">
        <v>29</v>
      </c>
      <c r="I2508">
        <v>10863508.83439</v>
      </c>
      <c r="J2508">
        <v>105148.8</v>
      </c>
      <c r="K2508">
        <v>110646.9</v>
      </c>
      <c r="L2508">
        <v>0.3383084577114428</v>
      </c>
      <c r="M2508">
        <v>26.667213799999999</v>
      </c>
      <c r="N2508">
        <v>119.53062250000001</v>
      </c>
      <c r="O2508" t="s">
        <v>5958</v>
      </c>
      <c r="P2508" t="s">
        <v>97</v>
      </c>
      <c r="Q2508" t="s">
        <v>3297</v>
      </c>
      <c r="R2508">
        <v>0</v>
      </c>
      <c r="S2508">
        <v>26.509010764477189</v>
      </c>
      <c r="T2508">
        <v>119.54102531965761</v>
      </c>
      <c r="U2508">
        <v>17.559038444798489</v>
      </c>
      <c r="V2508" t="s">
        <v>32</v>
      </c>
      <c r="W2508" t="s">
        <v>33</v>
      </c>
      <c r="X2508" t="str">
        <f t="shared" si="117"/>
        <v>NPT76ALPB</v>
      </c>
      <c r="Y2508">
        <f t="shared" si="118"/>
        <v>1</v>
      </c>
      <c r="Z2508">
        <f>COUNTIF($X$2:X2508,X2508)</f>
        <v>1</v>
      </c>
      <c r="AA2508" t="str">
        <f t="shared" si="119"/>
        <v>NPT76ALPB1</v>
      </c>
      <c r="AB2508">
        <f>COUNTIF(实际辖区!A:A,全部结果!X2508)</f>
        <v>1</v>
      </c>
      <c r="AC2508" s="9" t="str">
        <f>VLOOKUP(AA2508,实际辖区!D:E,2,0)</f>
        <v>POS_70031493</v>
      </c>
    </row>
    <row r="2509" spans="1:29">
      <c r="A2509" t="s">
        <v>97</v>
      </c>
      <c r="B2509" t="s">
        <v>5959</v>
      </c>
      <c r="C2509" t="s">
        <v>5960</v>
      </c>
      <c r="D2509" t="s">
        <v>5870</v>
      </c>
      <c r="E2509" t="s">
        <v>5956</v>
      </c>
      <c r="F2509" t="s">
        <v>5957</v>
      </c>
      <c r="G2509" t="s">
        <v>5959</v>
      </c>
      <c r="H2509" t="s">
        <v>29</v>
      </c>
      <c r="I2509">
        <v>4767123.7093290603</v>
      </c>
      <c r="J2509">
        <v>61336.800000000003</v>
      </c>
      <c r="K2509">
        <v>52574.400000000001</v>
      </c>
      <c r="L2509">
        <v>0.29353233830845771</v>
      </c>
      <c r="M2509">
        <v>26.669525400000001</v>
      </c>
      <c r="N2509">
        <v>119.542869</v>
      </c>
      <c r="O2509" t="s">
        <v>5958</v>
      </c>
      <c r="P2509" t="s">
        <v>97</v>
      </c>
      <c r="Q2509" t="s">
        <v>3297</v>
      </c>
      <c r="R2509">
        <v>0</v>
      </c>
      <c r="S2509">
        <v>26.509010764477189</v>
      </c>
      <c r="T2509">
        <v>119.54102531965761</v>
      </c>
      <c r="U2509">
        <v>17.785503268027291</v>
      </c>
      <c r="V2509" t="s">
        <v>32</v>
      </c>
      <c r="W2509" t="s">
        <v>33</v>
      </c>
      <c r="X2509" t="str">
        <f t="shared" si="117"/>
        <v>NPT76ALPD</v>
      </c>
      <c r="Y2509">
        <f t="shared" si="118"/>
        <v>1</v>
      </c>
      <c r="Z2509">
        <f>COUNTIF($X$2:X2509,X2509)</f>
        <v>1</v>
      </c>
      <c r="AA2509" t="str">
        <f t="shared" si="119"/>
        <v>NPT76ALPD1</v>
      </c>
      <c r="AB2509">
        <f>COUNTIF(实际辖区!A:A,全部结果!X2509)</f>
        <v>1</v>
      </c>
      <c r="AC2509" s="9" t="str">
        <f>VLOOKUP(AA2509,实际辖区!D:E,2,0)</f>
        <v>POS_70031493</v>
      </c>
    </row>
    <row r="2510" spans="1:29">
      <c r="A2510" t="s">
        <v>97</v>
      </c>
      <c r="B2510" t="s">
        <v>5961</v>
      </c>
      <c r="C2510" t="s">
        <v>5962</v>
      </c>
      <c r="D2510" t="s">
        <v>5870</v>
      </c>
      <c r="E2510" t="s">
        <v>5956</v>
      </c>
      <c r="F2510" t="s">
        <v>5957</v>
      </c>
      <c r="G2510" t="s">
        <v>5961</v>
      </c>
      <c r="H2510" t="s">
        <v>29</v>
      </c>
      <c r="I2510">
        <v>5526214.2130565001</v>
      </c>
      <c r="J2510">
        <v>160041.60000000001</v>
      </c>
      <c r="K2510">
        <v>78861.600000000006</v>
      </c>
      <c r="L2510">
        <v>0.10945273631840791</v>
      </c>
      <c r="M2510">
        <v>26.665002099999999</v>
      </c>
      <c r="N2510">
        <v>119.52852660000001</v>
      </c>
      <c r="O2510" t="s">
        <v>5958</v>
      </c>
      <c r="P2510" t="s">
        <v>97</v>
      </c>
      <c r="Q2510" t="s">
        <v>3297</v>
      </c>
      <c r="R2510">
        <v>1</v>
      </c>
      <c r="S2510">
        <v>26.509010764477189</v>
      </c>
      <c r="T2510">
        <v>119.54102531965761</v>
      </c>
      <c r="U2510">
        <v>17.328168684641589</v>
      </c>
      <c r="V2510" t="s">
        <v>32</v>
      </c>
      <c r="W2510" t="s">
        <v>33</v>
      </c>
      <c r="X2510" t="str">
        <f t="shared" si="117"/>
        <v>NPT76CF4V</v>
      </c>
      <c r="Y2510">
        <f t="shared" si="118"/>
        <v>1</v>
      </c>
      <c r="Z2510">
        <f>COUNTIF($X$2:X2510,X2510)</f>
        <v>1</v>
      </c>
      <c r="AA2510" t="str">
        <f t="shared" si="119"/>
        <v>NPT76CF4V1</v>
      </c>
      <c r="AB2510">
        <f>COUNTIF(实际辖区!A:A,全部结果!X2510)</f>
        <v>1</v>
      </c>
      <c r="AC2510" s="9" t="str">
        <f>VLOOKUP(AA2510,实际辖区!D:E,2,0)</f>
        <v>POS_70031493</v>
      </c>
    </row>
    <row r="2511" spans="1:29">
      <c r="A2511" t="s">
        <v>97</v>
      </c>
      <c r="B2511" t="s">
        <v>5963</v>
      </c>
      <c r="C2511" t="s">
        <v>5964</v>
      </c>
      <c r="D2511" t="s">
        <v>5870</v>
      </c>
      <c r="E2511" t="s">
        <v>5871</v>
      </c>
      <c r="F2511" t="s">
        <v>5965</v>
      </c>
      <c r="G2511" t="s">
        <v>5963</v>
      </c>
      <c r="H2511" t="s">
        <v>29</v>
      </c>
      <c r="I2511">
        <v>7442069.3548387103</v>
      </c>
      <c r="J2511">
        <v>115722</v>
      </c>
      <c r="K2511">
        <v>109458</v>
      </c>
      <c r="L2511">
        <v>7.9601990049751201E-2</v>
      </c>
      <c r="M2511">
        <v>26.211533299999999</v>
      </c>
      <c r="N2511">
        <v>119.53734350000001</v>
      </c>
      <c r="O2511" t="s">
        <v>5958</v>
      </c>
      <c r="P2511" t="s">
        <v>97</v>
      </c>
      <c r="Q2511" t="s">
        <v>3297</v>
      </c>
      <c r="R2511">
        <v>0</v>
      </c>
      <c r="S2511">
        <v>26.509010764477189</v>
      </c>
      <c r="T2511">
        <v>119.54102531965761</v>
      </c>
      <c r="U2511">
        <v>32.960630191864908</v>
      </c>
      <c r="V2511" t="s">
        <v>32</v>
      </c>
      <c r="W2511" t="s">
        <v>33</v>
      </c>
      <c r="X2511" t="str">
        <f t="shared" si="117"/>
        <v>NPT76ALMH</v>
      </c>
      <c r="Y2511">
        <f t="shared" si="118"/>
        <v>1</v>
      </c>
      <c r="Z2511">
        <f>COUNTIF($X$2:X2511,X2511)</f>
        <v>1</v>
      </c>
      <c r="AA2511" t="str">
        <f t="shared" si="119"/>
        <v>NPT76ALMH1</v>
      </c>
      <c r="AB2511">
        <f>COUNTIF(实际辖区!A:A,全部结果!X2511)</f>
        <v>1</v>
      </c>
      <c r="AC2511" s="9" t="str">
        <f>VLOOKUP(AA2511,实际辖区!D:E,2,0)</f>
        <v>POS_70031493</v>
      </c>
    </row>
    <row r="2512" spans="1:29">
      <c r="A2512" t="s">
        <v>97</v>
      </c>
      <c r="B2512" t="s">
        <v>5966</v>
      </c>
      <c r="C2512" t="s">
        <v>5967</v>
      </c>
      <c r="D2512" t="s">
        <v>5870</v>
      </c>
      <c r="E2512" t="s">
        <v>5871</v>
      </c>
      <c r="F2512" t="s">
        <v>5968</v>
      </c>
      <c r="G2512" t="s">
        <v>5966</v>
      </c>
      <c r="H2512" t="s">
        <v>55</v>
      </c>
      <c r="I2512">
        <v>3304611.2903225799</v>
      </c>
      <c r="J2512">
        <v>61336.800000000003</v>
      </c>
      <c r="K2512">
        <v>31284</v>
      </c>
      <c r="L2512">
        <v>4.9751243781094502E-2</v>
      </c>
      <c r="M2512">
        <v>26.4886564</v>
      </c>
      <c r="N2512">
        <v>119.55838869999999</v>
      </c>
      <c r="O2512" t="s">
        <v>5958</v>
      </c>
      <c r="P2512" t="s">
        <v>97</v>
      </c>
      <c r="Q2512" t="s">
        <v>3297</v>
      </c>
      <c r="R2512">
        <v>0</v>
      </c>
      <c r="S2512">
        <v>26.509010764477189</v>
      </c>
      <c r="T2512">
        <v>119.54102531965761</v>
      </c>
      <c r="U2512">
        <v>2.842901762730726</v>
      </c>
      <c r="V2512" t="s">
        <v>32</v>
      </c>
      <c r="W2512" t="s">
        <v>33</v>
      </c>
      <c r="X2512" t="str">
        <f t="shared" si="117"/>
        <v>NPT76ALMK</v>
      </c>
      <c r="Y2512">
        <f t="shared" si="118"/>
        <v>1</v>
      </c>
      <c r="Z2512">
        <f>COUNTIF($X$2:X2512,X2512)</f>
        <v>1</v>
      </c>
      <c r="AA2512" t="str">
        <f t="shared" si="119"/>
        <v>NPT76ALMK1</v>
      </c>
      <c r="AB2512">
        <f>COUNTIF(实际辖区!A:A,全部结果!X2512)</f>
        <v>1</v>
      </c>
      <c r="AC2512" s="9" t="str">
        <f>VLOOKUP(AA2512,实际辖区!D:E,2,0)</f>
        <v>POS_70031493</v>
      </c>
    </row>
    <row r="2513" spans="1:29">
      <c r="A2513" t="s">
        <v>97</v>
      </c>
      <c r="B2513" t="s">
        <v>5969</v>
      </c>
      <c r="C2513" t="s">
        <v>5970</v>
      </c>
      <c r="D2513" t="s">
        <v>5870</v>
      </c>
      <c r="E2513" t="s">
        <v>5956</v>
      </c>
      <c r="F2513" t="s">
        <v>5957</v>
      </c>
      <c r="G2513" t="s">
        <v>5969</v>
      </c>
      <c r="H2513" t="s">
        <v>29</v>
      </c>
      <c r="I2513">
        <v>3728200</v>
      </c>
      <c r="J2513">
        <v>33589.199999999997</v>
      </c>
      <c r="K2513">
        <v>18505.5</v>
      </c>
      <c r="L2513">
        <v>3.98009950248756E-2</v>
      </c>
      <c r="M2513">
        <v>26.666774499999999</v>
      </c>
      <c r="N2513">
        <v>119.5341876</v>
      </c>
      <c r="O2513" t="s">
        <v>5958</v>
      </c>
      <c r="P2513" t="s">
        <v>97</v>
      </c>
      <c r="Q2513" t="s">
        <v>3297</v>
      </c>
      <c r="R2513">
        <v>0</v>
      </c>
      <c r="S2513">
        <v>26.509010764477189</v>
      </c>
      <c r="T2513">
        <v>119.54102531965761</v>
      </c>
      <c r="U2513">
        <v>17.493025737895969</v>
      </c>
      <c r="V2513" t="s">
        <v>32</v>
      </c>
      <c r="W2513" t="s">
        <v>33</v>
      </c>
      <c r="X2513" t="str">
        <f t="shared" si="117"/>
        <v>NPT76BOYT</v>
      </c>
      <c r="Y2513">
        <f t="shared" si="118"/>
        <v>1</v>
      </c>
      <c r="Z2513">
        <f>COUNTIF($X$2:X2513,X2513)</f>
        <v>1</v>
      </c>
      <c r="AA2513" t="str">
        <f t="shared" si="119"/>
        <v>NPT76BOYT1</v>
      </c>
      <c r="AB2513">
        <f>COUNTIF(实际辖区!A:A,全部结果!X2513)</f>
        <v>1</v>
      </c>
      <c r="AC2513" s="9" t="str">
        <f>VLOOKUP(AA2513,实际辖区!D:E,2,0)</f>
        <v>POS_70031493</v>
      </c>
    </row>
    <row r="2514" spans="1:29">
      <c r="A2514" t="s">
        <v>97</v>
      </c>
      <c r="B2514" t="s">
        <v>5971</v>
      </c>
      <c r="C2514" t="s">
        <v>5972</v>
      </c>
      <c r="D2514" t="s">
        <v>5870</v>
      </c>
      <c r="E2514" t="s">
        <v>5871</v>
      </c>
      <c r="F2514" t="s">
        <v>5965</v>
      </c>
      <c r="G2514" t="s">
        <v>5971</v>
      </c>
      <c r="H2514" t="s">
        <v>29</v>
      </c>
      <c r="I2514">
        <v>3797612.9032258098</v>
      </c>
      <c r="J2514">
        <v>18255</v>
      </c>
      <c r="K2514">
        <v>29208</v>
      </c>
      <c r="L2514">
        <v>1.99004975124378E-2</v>
      </c>
      <c r="M2514">
        <v>26.209652500000001</v>
      </c>
      <c r="N2514">
        <v>119.54182299999999</v>
      </c>
      <c r="O2514" t="s">
        <v>5958</v>
      </c>
      <c r="P2514" t="s">
        <v>97</v>
      </c>
      <c r="Q2514" t="s">
        <v>3297</v>
      </c>
      <c r="R2514">
        <v>0</v>
      </c>
      <c r="S2514">
        <v>26.509010764477189</v>
      </c>
      <c r="T2514">
        <v>119.54102531965761</v>
      </c>
      <c r="U2514">
        <v>33.167053268796103</v>
      </c>
      <c r="V2514" t="s">
        <v>32</v>
      </c>
      <c r="W2514" t="s">
        <v>33</v>
      </c>
      <c r="X2514" t="str">
        <f t="shared" si="117"/>
        <v>NPT76ALMI</v>
      </c>
      <c r="Y2514">
        <f t="shared" si="118"/>
        <v>1</v>
      </c>
      <c r="Z2514">
        <f>COUNTIF($X$2:X2514,X2514)</f>
        <v>1</v>
      </c>
      <c r="AA2514" t="str">
        <f t="shared" si="119"/>
        <v>NPT76ALMI1</v>
      </c>
      <c r="AB2514">
        <f>COUNTIF(实际辖区!A:A,全部结果!X2514)</f>
        <v>1</v>
      </c>
      <c r="AC2514" s="9" t="str">
        <f>VLOOKUP(AA2514,实际辖区!D:E,2,0)</f>
        <v>POS_70031493</v>
      </c>
    </row>
    <row r="2515" spans="1:29">
      <c r="A2515" t="s">
        <v>97</v>
      </c>
      <c r="B2515" t="s">
        <v>5973</v>
      </c>
      <c r="C2515" t="s">
        <v>5974</v>
      </c>
      <c r="D2515" t="s">
        <v>5870</v>
      </c>
      <c r="E2515" t="s">
        <v>5871</v>
      </c>
      <c r="F2515" t="s">
        <v>5968</v>
      </c>
      <c r="G2515" t="s">
        <v>5966</v>
      </c>
      <c r="H2515" t="s">
        <v>55</v>
      </c>
      <c r="I2515">
        <v>2465000</v>
      </c>
      <c r="J2515">
        <v>31857.3</v>
      </c>
      <c r="K2515">
        <v>41929.199999999997</v>
      </c>
      <c r="L2515">
        <v>4.9751243781093997E-3</v>
      </c>
      <c r="M2515">
        <v>26.4937234</v>
      </c>
      <c r="N2515">
        <v>119.554406</v>
      </c>
      <c r="O2515" t="s">
        <v>5958</v>
      </c>
      <c r="P2515" t="s">
        <v>97</v>
      </c>
      <c r="Q2515" t="s">
        <v>3297</v>
      </c>
      <c r="R2515">
        <v>0</v>
      </c>
      <c r="S2515">
        <v>26.509010764477189</v>
      </c>
      <c r="T2515">
        <v>119.54102531965761</v>
      </c>
      <c r="U2515">
        <v>2.155962982395029</v>
      </c>
      <c r="V2515" t="s">
        <v>32</v>
      </c>
      <c r="W2515" t="s">
        <v>33</v>
      </c>
      <c r="X2515" t="str">
        <f t="shared" si="117"/>
        <v>NPT76CFGW</v>
      </c>
      <c r="Y2515">
        <f t="shared" si="118"/>
        <v>1</v>
      </c>
      <c r="Z2515">
        <f>COUNTIF($X$2:X2515,X2515)</f>
        <v>1</v>
      </c>
      <c r="AA2515" t="str">
        <f t="shared" si="119"/>
        <v>NPT76CFGW1</v>
      </c>
      <c r="AB2515">
        <f>COUNTIF(实际辖区!A:A,全部结果!X2515)</f>
        <v>1</v>
      </c>
      <c r="AC2515" s="9" t="str">
        <f>VLOOKUP(AA2515,实际辖区!D:E,2,0)</f>
        <v>POS_70031493</v>
      </c>
    </row>
    <row r="2516" spans="1:29">
      <c r="A2516" t="s">
        <v>97</v>
      </c>
      <c r="B2516" t="s">
        <v>5975</v>
      </c>
      <c r="C2516" t="s">
        <v>5976</v>
      </c>
      <c r="D2516" t="s">
        <v>5870</v>
      </c>
      <c r="E2516" t="s">
        <v>5977</v>
      </c>
      <c r="F2516" t="s">
        <v>5978</v>
      </c>
      <c r="G2516" t="s">
        <v>5975</v>
      </c>
      <c r="H2516" t="s">
        <v>29</v>
      </c>
      <c r="I2516">
        <v>11278798.4637358</v>
      </c>
      <c r="J2516">
        <v>276561.84000000003</v>
      </c>
      <c r="K2516">
        <v>229309.02</v>
      </c>
      <c r="L2516">
        <v>0.34328358208955218</v>
      </c>
      <c r="M2516">
        <v>24.4571343</v>
      </c>
      <c r="N2516">
        <v>118.093811</v>
      </c>
      <c r="O2516" t="s">
        <v>5979</v>
      </c>
      <c r="P2516" t="s">
        <v>97</v>
      </c>
      <c r="Q2516" t="s">
        <v>3297</v>
      </c>
      <c r="R2516">
        <v>1</v>
      </c>
      <c r="S2516">
        <v>24.490589242242759</v>
      </c>
      <c r="T2516">
        <v>118.0623925633039</v>
      </c>
      <c r="U2516">
        <v>4.8863505715568847</v>
      </c>
      <c r="V2516" t="s">
        <v>32</v>
      </c>
      <c r="W2516" t="s">
        <v>33</v>
      </c>
      <c r="X2516" t="str">
        <f t="shared" si="117"/>
        <v>NPT76ALNL</v>
      </c>
      <c r="Y2516">
        <f t="shared" si="118"/>
        <v>1</v>
      </c>
      <c r="Z2516">
        <f>COUNTIF($X$2:X2516,X2516)</f>
        <v>1</v>
      </c>
      <c r="AA2516" t="str">
        <f t="shared" si="119"/>
        <v>NPT76ALNL1</v>
      </c>
      <c r="AB2516">
        <f>COUNTIF(实际辖区!A:A,全部结果!X2516)</f>
        <v>1</v>
      </c>
      <c r="AC2516" s="9" t="str">
        <f>VLOOKUP(AA2516,实际辖区!D:E,2,0)</f>
        <v>POS_70034245</v>
      </c>
    </row>
    <row r="2517" spans="1:29">
      <c r="A2517" t="s">
        <v>97</v>
      </c>
      <c r="B2517" t="s">
        <v>5980</v>
      </c>
      <c r="C2517" t="s">
        <v>5981</v>
      </c>
      <c r="D2517" t="s">
        <v>5870</v>
      </c>
      <c r="E2517" t="s">
        <v>5977</v>
      </c>
      <c r="F2517" t="s">
        <v>5978</v>
      </c>
      <c r="G2517" t="s">
        <v>5980</v>
      </c>
      <c r="H2517" t="s">
        <v>29</v>
      </c>
      <c r="I2517">
        <v>9598169.3548387103</v>
      </c>
      <c r="J2517">
        <v>79956.899999999994</v>
      </c>
      <c r="K2517">
        <v>69628.5</v>
      </c>
      <c r="L2517">
        <v>0.2189054726368159</v>
      </c>
      <c r="M2517">
        <v>24.4955584</v>
      </c>
      <c r="N2517">
        <v>118.1230541</v>
      </c>
      <c r="O2517" t="s">
        <v>5979</v>
      </c>
      <c r="P2517" t="s">
        <v>97</v>
      </c>
      <c r="Q2517" t="s">
        <v>3297</v>
      </c>
      <c r="R2517">
        <v>0</v>
      </c>
      <c r="S2517">
        <v>24.490589242242759</v>
      </c>
      <c r="T2517">
        <v>118.0623925633039</v>
      </c>
      <c r="U2517">
        <v>6.1732600676988714</v>
      </c>
      <c r="V2517" t="s">
        <v>32</v>
      </c>
      <c r="W2517" t="s">
        <v>33</v>
      </c>
      <c r="X2517" t="str">
        <f t="shared" si="117"/>
        <v>NPT76BBPF</v>
      </c>
      <c r="Y2517">
        <f t="shared" si="118"/>
        <v>1</v>
      </c>
      <c r="Z2517">
        <f>COUNTIF($X$2:X2517,X2517)</f>
        <v>1</v>
      </c>
      <c r="AA2517" t="str">
        <f t="shared" si="119"/>
        <v>NPT76BBPF1</v>
      </c>
      <c r="AB2517">
        <f>COUNTIF(实际辖区!A:A,全部结果!X2517)</f>
        <v>1</v>
      </c>
      <c r="AC2517" s="9" t="str">
        <f>VLOOKUP(AA2517,实际辖区!D:E,2,0)</f>
        <v>POS_70034245</v>
      </c>
    </row>
    <row r="2518" spans="1:29">
      <c r="A2518" t="s">
        <v>97</v>
      </c>
      <c r="B2518" t="s">
        <v>5982</v>
      </c>
      <c r="C2518" t="s">
        <v>5983</v>
      </c>
      <c r="D2518" t="s">
        <v>5870</v>
      </c>
      <c r="E2518" t="s">
        <v>5977</v>
      </c>
      <c r="F2518" t="s">
        <v>5978</v>
      </c>
      <c r="G2518" t="s">
        <v>5982</v>
      </c>
      <c r="H2518" t="s">
        <v>29</v>
      </c>
      <c r="I2518">
        <v>5207045.1612903196</v>
      </c>
      <c r="J2518">
        <v>87413.1</v>
      </c>
      <c r="K2518">
        <v>100278.9</v>
      </c>
      <c r="L2518">
        <v>9.9502487562189004E-2</v>
      </c>
      <c r="M2518">
        <v>24.4886394</v>
      </c>
      <c r="N2518">
        <v>118.12439879999999</v>
      </c>
      <c r="O2518" t="s">
        <v>5979</v>
      </c>
      <c r="P2518" t="s">
        <v>97</v>
      </c>
      <c r="Q2518" t="s">
        <v>3297</v>
      </c>
      <c r="R2518">
        <v>0</v>
      </c>
      <c r="S2518">
        <v>24.490589242242759</v>
      </c>
      <c r="T2518">
        <v>118.0623925633039</v>
      </c>
      <c r="U2518">
        <v>6.2888544807322893</v>
      </c>
      <c r="V2518" t="s">
        <v>32</v>
      </c>
      <c r="W2518" t="s">
        <v>33</v>
      </c>
      <c r="X2518" t="str">
        <f t="shared" si="117"/>
        <v>NPT76BBOV</v>
      </c>
      <c r="Y2518">
        <f t="shared" si="118"/>
        <v>1</v>
      </c>
      <c r="Z2518">
        <f>COUNTIF($X$2:X2518,X2518)</f>
        <v>1</v>
      </c>
      <c r="AA2518" t="str">
        <f t="shared" si="119"/>
        <v>NPT76BBOV1</v>
      </c>
      <c r="AB2518">
        <f>COUNTIF(实际辖区!A:A,全部结果!X2518)</f>
        <v>1</v>
      </c>
      <c r="AC2518" s="9" t="str">
        <f>VLOOKUP(AA2518,实际辖区!D:E,2,0)</f>
        <v>POS_70034245</v>
      </c>
    </row>
    <row r="2519" spans="1:29">
      <c r="A2519" t="s">
        <v>97</v>
      </c>
      <c r="B2519" t="s">
        <v>5984</v>
      </c>
      <c r="C2519" t="s">
        <v>5985</v>
      </c>
      <c r="D2519" t="s">
        <v>5870</v>
      </c>
      <c r="E2519" t="s">
        <v>5977</v>
      </c>
      <c r="F2519" t="s">
        <v>5986</v>
      </c>
      <c r="G2519" t="s">
        <v>5984</v>
      </c>
      <c r="H2519" t="s">
        <v>29</v>
      </c>
      <c r="I2519">
        <v>6574636.2816136004</v>
      </c>
      <c r="J2519">
        <v>93465.600000000006</v>
      </c>
      <c r="K2519">
        <v>80322</v>
      </c>
      <c r="L2519">
        <v>8.45771144278607E-2</v>
      </c>
      <c r="M2519">
        <v>24.4959202</v>
      </c>
      <c r="N2519">
        <v>118.0461406</v>
      </c>
      <c r="O2519" t="s">
        <v>5979</v>
      </c>
      <c r="P2519" t="s">
        <v>97</v>
      </c>
      <c r="Q2519" t="s">
        <v>3297</v>
      </c>
      <c r="R2519">
        <v>0</v>
      </c>
      <c r="S2519">
        <v>24.490589242242759</v>
      </c>
      <c r="T2519">
        <v>118.0623925633039</v>
      </c>
      <c r="U2519">
        <v>1.7499364305109131</v>
      </c>
      <c r="V2519" t="s">
        <v>32</v>
      </c>
      <c r="W2519" t="s">
        <v>33</v>
      </c>
      <c r="X2519" t="str">
        <f t="shared" si="117"/>
        <v>NPT76ALNN</v>
      </c>
      <c r="Y2519">
        <f t="shared" si="118"/>
        <v>1</v>
      </c>
      <c r="Z2519">
        <f>COUNTIF($X$2:X2519,X2519)</f>
        <v>1</v>
      </c>
      <c r="AA2519" t="str">
        <f t="shared" si="119"/>
        <v>NPT76ALNN1</v>
      </c>
      <c r="AB2519">
        <f>COUNTIF(实际辖区!A:A,全部结果!X2519)</f>
        <v>1</v>
      </c>
      <c r="AC2519" s="9" t="str">
        <f>VLOOKUP(AA2519,实际辖区!D:E,2,0)</f>
        <v>POS_70034245</v>
      </c>
    </row>
    <row r="2520" spans="1:29">
      <c r="A2520" t="s">
        <v>97</v>
      </c>
      <c r="B2520" t="s">
        <v>5987</v>
      </c>
      <c r="C2520" t="s">
        <v>5988</v>
      </c>
      <c r="D2520" t="s">
        <v>5870</v>
      </c>
      <c r="E2520" t="s">
        <v>5977</v>
      </c>
      <c r="F2520" t="s">
        <v>5986</v>
      </c>
      <c r="G2520" t="s">
        <v>5987</v>
      </c>
      <c r="H2520" t="s">
        <v>29</v>
      </c>
      <c r="I2520">
        <v>4724756.4516129</v>
      </c>
      <c r="J2520">
        <v>84413.759999999995</v>
      </c>
      <c r="K2520">
        <v>65184.6</v>
      </c>
      <c r="L2520">
        <v>5.9701492537313397E-2</v>
      </c>
      <c r="M2520">
        <v>24.489508900000001</v>
      </c>
      <c r="N2520">
        <v>118.0324612</v>
      </c>
      <c r="O2520" t="s">
        <v>5979</v>
      </c>
      <c r="P2520" t="s">
        <v>97</v>
      </c>
      <c r="Q2520" t="s">
        <v>3297</v>
      </c>
      <c r="R2520">
        <v>0</v>
      </c>
      <c r="S2520">
        <v>24.490589242242759</v>
      </c>
      <c r="T2520">
        <v>118.0623925633039</v>
      </c>
      <c r="U2520">
        <v>3.03628457772037</v>
      </c>
      <c r="V2520" t="s">
        <v>32</v>
      </c>
      <c r="W2520" t="s">
        <v>33</v>
      </c>
      <c r="X2520" t="str">
        <f t="shared" si="117"/>
        <v>NPT76BMSK</v>
      </c>
      <c r="Y2520">
        <f t="shared" si="118"/>
        <v>1</v>
      </c>
      <c r="Z2520">
        <f>COUNTIF($X$2:X2520,X2520)</f>
        <v>1</v>
      </c>
      <c r="AA2520" t="str">
        <f t="shared" si="119"/>
        <v>NPT76BMSK1</v>
      </c>
      <c r="AB2520">
        <f>COUNTIF(实际辖区!A:A,全部结果!X2520)</f>
        <v>1</v>
      </c>
      <c r="AC2520" s="9" t="str">
        <f>VLOOKUP(AA2520,实际辖区!D:E,2,0)</f>
        <v>POS_70034245</v>
      </c>
    </row>
    <row r="2521" spans="1:29">
      <c r="A2521" t="s">
        <v>97</v>
      </c>
      <c r="B2521" t="s">
        <v>5989</v>
      </c>
      <c r="C2521" t="s">
        <v>5990</v>
      </c>
      <c r="D2521" t="s">
        <v>5870</v>
      </c>
      <c r="E2521" t="s">
        <v>5977</v>
      </c>
      <c r="F2521" t="s">
        <v>5986</v>
      </c>
      <c r="G2521" t="s">
        <v>5989</v>
      </c>
      <c r="H2521" t="s">
        <v>29</v>
      </c>
      <c r="I2521">
        <v>2837755.3333797799</v>
      </c>
      <c r="J2521">
        <v>23505.3</v>
      </c>
      <c r="K2521">
        <v>35779.800000000003</v>
      </c>
      <c r="L2521">
        <v>5.9701492537313397E-2</v>
      </c>
      <c r="M2521">
        <v>24.536306199999999</v>
      </c>
      <c r="N2521">
        <v>118.00082399999999</v>
      </c>
      <c r="O2521" t="s">
        <v>5979</v>
      </c>
      <c r="P2521" t="s">
        <v>97</v>
      </c>
      <c r="Q2521" t="s">
        <v>3297</v>
      </c>
      <c r="R2521">
        <v>0</v>
      </c>
      <c r="S2521">
        <v>24.490589242242759</v>
      </c>
      <c r="T2521">
        <v>118.0623925633039</v>
      </c>
      <c r="U2521">
        <v>8.0358848296066636</v>
      </c>
      <c r="V2521" t="s">
        <v>32</v>
      </c>
      <c r="W2521" t="s">
        <v>33</v>
      </c>
      <c r="X2521" t="str">
        <f t="shared" si="117"/>
        <v>NPT76BOAI</v>
      </c>
      <c r="Y2521">
        <f t="shared" si="118"/>
        <v>1</v>
      </c>
      <c r="Z2521">
        <f>COUNTIF($X$2:X2521,X2521)</f>
        <v>1</v>
      </c>
      <c r="AA2521" t="str">
        <f t="shared" si="119"/>
        <v>NPT76BOAI1</v>
      </c>
      <c r="AB2521">
        <f>COUNTIF(实际辖区!A:A,全部结果!X2521)</f>
        <v>1</v>
      </c>
      <c r="AC2521" s="9" t="str">
        <f>VLOOKUP(AA2521,实际辖区!D:E,2,0)</f>
        <v>POS_70034245</v>
      </c>
    </row>
    <row r="2522" spans="1:29">
      <c r="A2522" t="s">
        <v>97</v>
      </c>
      <c r="B2522" t="s">
        <v>5991</v>
      </c>
      <c r="C2522" t="s">
        <v>5992</v>
      </c>
      <c r="D2522" t="s">
        <v>5870</v>
      </c>
      <c r="E2522" t="s">
        <v>5977</v>
      </c>
      <c r="F2522" t="s">
        <v>5986</v>
      </c>
      <c r="G2522" t="s">
        <v>5991</v>
      </c>
      <c r="H2522" t="s">
        <v>29</v>
      </c>
      <c r="I2522">
        <v>4733805.8071733098</v>
      </c>
      <c r="J2522">
        <v>0</v>
      </c>
      <c r="K2522">
        <v>41277.599999999999</v>
      </c>
      <c r="L2522">
        <v>4.9751243781094502E-2</v>
      </c>
      <c r="M2522">
        <v>24.5412739</v>
      </c>
      <c r="N2522">
        <v>118.0156478</v>
      </c>
      <c r="O2522" t="s">
        <v>5979</v>
      </c>
      <c r="P2522" t="s">
        <v>97</v>
      </c>
      <c r="Q2522" t="s">
        <v>3297</v>
      </c>
      <c r="R2522">
        <v>0</v>
      </c>
      <c r="S2522">
        <v>24.490589242242759</v>
      </c>
      <c r="T2522">
        <v>118.0623925633039</v>
      </c>
      <c r="U2522">
        <v>7.3457141994667836</v>
      </c>
      <c r="V2522" t="s">
        <v>32</v>
      </c>
      <c r="W2522" t="s">
        <v>33</v>
      </c>
      <c r="X2522" t="str">
        <f t="shared" si="117"/>
        <v>NPT76BATS</v>
      </c>
      <c r="Y2522">
        <f t="shared" si="118"/>
        <v>1</v>
      </c>
      <c r="Z2522">
        <f>COUNTIF($X$2:X2522,X2522)</f>
        <v>1</v>
      </c>
      <c r="AA2522" t="str">
        <f t="shared" si="119"/>
        <v>NPT76BATS1</v>
      </c>
      <c r="AB2522">
        <f>COUNTIF(实际辖区!A:A,全部结果!X2522)</f>
        <v>1</v>
      </c>
      <c r="AC2522" s="9" t="str">
        <f>VLOOKUP(AA2522,实际辖区!D:E,2,0)</f>
        <v>POS_70034245</v>
      </c>
    </row>
    <row r="2523" spans="1:29">
      <c r="A2523" t="s">
        <v>97</v>
      </c>
      <c r="B2523" t="s">
        <v>5993</v>
      </c>
      <c r="C2523" t="s">
        <v>5994</v>
      </c>
      <c r="D2523" t="s">
        <v>5870</v>
      </c>
      <c r="E2523" t="s">
        <v>5977</v>
      </c>
      <c r="F2523" t="s">
        <v>5978</v>
      </c>
      <c r="G2523" t="s">
        <v>5993</v>
      </c>
      <c r="H2523" t="s">
        <v>29</v>
      </c>
      <c r="I2523">
        <v>2752041.9354838701</v>
      </c>
      <c r="J2523">
        <v>26287.200000000001</v>
      </c>
      <c r="K2523">
        <v>24808.799999999999</v>
      </c>
      <c r="L2523">
        <v>3.98009950248756E-2</v>
      </c>
      <c r="M2523">
        <v>24.450568100000002</v>
      </c>
      <c r="N2523">
        <v>118.0790064</v>
      </c>
      <c r="O2523" t="s">
        <v>5979</v>
      </c>
      <c r="P2523" t="s">
        <v>97</v>
      </c>
      <c r="Q2523" t="s">
        <v>3297</v>
      </c>
      <c r="R2523">
        <v>0</v>
      </c>
      <c r="S2523">
        <v>24.490589242242759</v>
      </c>
      <c r="T2523">
        <v>118.0623925633039</v>
      </c>
      <c r="U2523">
        <v>4.7421310569493924</v>
      </c>
      <c r="V2523" t="s">
        <v>32</v>
      </c>
      <c r="W2523" t="s">
        <v>33</v>
      </c>
      <c r="X2523" t="str">
        <f t="shared" si="117"/>
        <v>NPT76ALNO</v>
      </c>
      <c r="Y2523">
        <f t="shared" si="118"/>
        <v>1</v>
      </c>
      <c r="Z2523">
        <f>COUNTIF($X$2:X2523,X2523)</f>
        <v>1</v>
      </c>
      <c r="AA2523" t="str">
        <f t="shared" si="119"/>
        <v>NPT76ALNO1</v>
      </c>
      <c r="AB2523">
        <f>COUNTIF(实际辖区!A:A,全部结果!X2523)</f>
        <v>1</v>
      </c>
      <c r="AC2523" s="9" t="str">
        <f>VLOOKUP(AA2523,实际辖区!D:E,2,0)</f>
        <v>POS_70034245</v>
      </c>
    </row>
    <row r="2524" spans="1:29">
      <c r="A2524" t="s">
        <v>97</v>
      </c>
      <c r="B2524" t="s">
        <v>5995</v>
      </c>
      <c r="C2524" t="s">
        <v>5996</v>
      </c>
      <c r="D2524" t="s">
        <v>5870</v>
      </c>
      <c r="E2524" t="s">
        <v>5977</v>
      </c>
      <c r="F2524" t="s">
        <v>5986</v>
      </c>
      <c r="G2524" t="s">
        <v>5995</v>
      </c>
      <c r="H2524" t="s">
        <v>29</v>
      </c>
      <c r="I2524">
        <v>2509472.5806451598</v>
      </c>
      <c r="J2524">
        <v>54463.5</v>
      </c>
      <c r="K2524">
        <v>48730.5</v>
      </c>
      <c r="L2524">
        <v>2.9850746268656699E-2</v>
      </c>
      <c r="M2524">
        <v>24.460340500000001</v>
      </c>
      <c r="N2524">
        <v>118.0461392</v>
      </c>
      <c r="O2524" t="s">
        <v>5979</v>
      </c>
      <c r="P2524" t="s">
        <v>97</v>
      </c>
      <c r="Q2524" t="s">
        <v>3297</v>
      </c>
      <c r="R2524">
        <v>0</v>
      </c>
      <c r="S2524">
        <v>24.490589242242759</v>
      </c>
      <c r="T2524">
        <v>118.0623925633039</v>
      </c>
      <c r="U2524">
        <v>3.7337281582901691</v>
      </c>
      <c r="V2524" t="s">
        <v>32</v>
      </c>
      <c r="W2524" t="s">
        <v>33</v>
      </c>
      <c r="X2524" t="str">
        <f t="shared" si="117"/>
        <v>NPT76BLBF</v>
      </c>
      <c r="Y2524">
        <f t="shared" si="118"/>
        <v>1</v>
      </c>
      <c r="Z2524">
        <f>COUNTIF($X$2:X2524,X2524)</f>
        <v>1</v>
      </c>
      <c r="AA2524" t="str">
        <f t="shared" si="119"/>
        <v>NPT76BLBF1</v>
      </c>
      <c r="AB2524">
        <f>COUNTIF(实际辖区!A:A,全部结果!X2524)</f>
        <v>1</v>
      </c>
      <c r="AC2524" s="9" t="str">
        <f>VLOOKUP(AA2524,实际辖区!D:E,2,0)</f>
        <v>POS_70034245</v>
      </c>
    </row>
    <row r="2525" spans="1:29">
      <c r="A2525" t="s">
        <v>97</v>
      </c>
      <c r="B2525" t="s">
        <v>5997</v>
      </c>
      <c r="C2525" t="s">
        <v>5998</v>
      </c>
      <c r="D2525" t="s">
        <v>5870</v>
      </c>
      <c r="E2525" t="s">
        <v>5977</v>
      </c>
      <c r="F2525" t="s">
        <v>5999</v>
      </c>
      <c r="G2525" t="s">
        <v>5997</v>
      </c>
      <c r="H2525" t="s">
        <v>29</v>
      </c>
      <c r="I2525">
        <v>2742306.4516129</v>
      </c>
      <c r="J2525">
        <v>35147.160000000003</v>
      </c>
      <c r="K2525">
        <v>32131.95</v>
      </c>
      <c r="L2525">
        <v>0.29353233830845771</v>
      </c>
      <c r="M2525">
        <v>24.7340713</v>
      </c>
      <c r="N2525">
        <v>118.14100139999999</v>
      </c>
      <c r="O2525" t="s">
        <v>6000</v>
      </c>
      <c r="P2525" t="s">
        <v>97</v>
      </c>
      <c r="Q2525" t="s">
        <v>3297</v>
      </c>
      <c r="R2525">
        <v>0</v>
      </c>
      <c r="S2525">
        <v>24.60699003867316</v>
      </c>
      <c r="T2525">
        <v>118.14387069748911</v>
      </c>
      <c r="U2525">
        <v>14.07953339809567</v>
      </c>
      <c r="V2525" t="s">
        <v>32</v>
      </c>
      <c r="W2525" t="s">
        <v>33</v>
      </c>
      <c r="X2525" t="str">
        <f t="shared" si="117"/>
        <v>NPT76BLHY</v>
      </c>
      <c r="Y2525">
        <f t="shared" si="118"/>
        <v>1</v>
      </c>
      <c r="Z2525">
        <f>COUNTIF($X$2:X2525,X2525)</f>
        <v>1</v>
      </c>
      <c r="AA2525" t="str">
        <f t="shared" si="119"/>
        <v>NPT76BLHY1</v>
      </c>
      <c r="AB2525">
        <f>COUNTIF(实际辖区!A:A,全部结果!X2525)</f>
        <v>1</v>
      </c>
      <c r="AC2525" s="9" t="str">
        <f>VLOOKUP(AA2525,实际辖区!D:E,2,0)</f>
        <v>POS_75082583</v>
      </c>
    </row>
    <row r="2526" spans="1:29">
      <c r="A2526" t="s">
        <v>97</v>
      </c>
      <c r="B2526" t="s">
        <v>6001</v>
      </c>
      <c r="C2526" t="s">
        <v>6002</v>
      </c>
      <c r="D2526" t="s">
        <v>5870</v>
      </c>
      <c r="E2526" t="s">
        <v>5977</v>
      </c>
      <c r="F2526" t="s">
        <v>6003</v>
      </c>
      <c r="G2526" t="s">
        <v>6001</v>
      </c>
      <c r="H2526" t="s">
        <v>29</v>
      </c>
      <c r="I2526">
        <v>9070785.37587961</v>
      </c>
      <c r="J2526">
        <v>62220.9</v>
      </c>
      <c r="K2526">
        <v>56955.6</v>
      </c>
      <c r="L2526">
        <v>0.2537313432835821</v>
      </c>
      <c r="M2526">
        <v>24.590344200000001</v>
      </c>
      <c r="N2526">
        <v>118.110861</v>
      </c>
      <c r="O2526" t="s">
        <v>6000</v>
      </c>
      <c r="P2526" t="s">
        <v>97</v>
      </c>
      <c r="Q2526" t="s">
        <v>3297</v>
      </c>
      <c r="R2526">
        <v>0</v>
      </c>
      <c r="S2526">
        <v>24.60699003867316</v>
      </c>
      <c r="T2526">
        <v>118.14387069748911</v>
      </c>
      <c r="U2526">
        <v>3.8178238401925459</v>
      </c>
      <c r="V2526" t="s">
        <v>32</v>
      </c>
      <c r="W2526" t="s">
        <v>33</v>
      </c>
      <c r="X2526" t="str">
        <f t="shared" si="117"/>
        <v>NPT76ALNM</v>
      </c>
      <c r="Y2526">
        <f t="shared" si="118"/>
        <v>1</v>
      </c>
      <c r="Z2526">
        <f>COUNTIF($X$2:X2526,X2526)</f>
        <v>1</v>
      </c>
      <c r="AA2526" t="str">
        <f t="shared" si="119"/>
        <v>NPT76ALNM1</v>
      </c>
      <c r="AB2526">
        <f>COUNTIF(实际辖区!A:A,全部结果!X2526)</f>
        <v>1</v>
      </c>
      <c r="AC2526" s="9" t="str">
        <f>VLOOKUP(AA2526,实际辖区!D:E,2,0)</f>
        <v>POS_75082583</v>
      </c>
    </row>
    <row r="2527" spans="1:29">
      <c r="A2527" t="s">
        <v>97</v>
      </c>
      <c r="B2527" t="s">
        <v>6004</v>
      </c>
      <c r="C2527" t="s">
        <v>6005</v>
      </c>
      <c r="D2527" t="s">
        <v>5870</v>
      </c>
      <c r="E2527" t="s">
        <v>5977</v>
      </c>
      <c r="F2527" t="s">
        <v>6006</v>
      </c>
      <c r="G2527" t="s">
        <v>6004</v>
      </c>
      <c r="H2527" t="s">
        <v>29</v>
      </c>
      <c r="I2527">
        <v>4817141.19347871</v>
      </c>
      <c r="J2527">
        <v>61336.800000000003</v>
      </c>
      <c r="K2527">
        <v>43812</v>
      </c>
      <c r="L2527">
        <v>0.11442786069651741</v>
      </c>
      <c r="M2527">
        <v>24.514109399999999</v>
      </c>
      <c r="N2527">
        <v>118.1786706</v>
      </c>
      <c r="O2527" t="s">
        <v>6000</v>
      </c>
      <c r="P2527" t="s">
        <v>97</v>
      </c>
      <c r="Q2527" t="s">
        <v>3297</v>
      </c>
      <c r="R2527">
        <v>0</v>
      </c>
      <c r="S2527">
        <v>24.60699003867316</v>
      </c>
      <c r="T2527">
        <v>118.14387069748911</v>
      </c>
      <c r="U2527">
        <v>10.87532931516307</v>
      </c>
      <c r="V2527" t="s">
        <v>32</v>
      </c>
      <c r="W2527" t="s">
        <v>33</v>
      </c>
      <c r="X2527" t="str">
        <f t="shared" si="117"/>
        <v>NPT76BFRC</v>
      </c>
      <c r="Y2527">
        <f t="shared" si="118"/>
        <v>1</v>
      </c>
      <c r="Z2527">
        <f>COUNTIF($X$2:X2527,X2527)</f>
        <v>1</v>
      </c>
      <c r="AA2527" t="str">
        <f t="shared" si="119"/>
        <v>NPT76BFRC1</v>
      </c>
      <c r="AB2527">
        <f>COUNTIF(实际辖区!A:A,全部结果!X2527)</f>
        <v>1</v>
      </c>
      <c r="AC2527" s="9" t="str">
        <f>VLOOKUP(AA2527,实际辖区!D:E,2,0)</f>
        <v>POS_75082583</v>
      </c>
    </row>
    <row r="2528" spans="1:29">
      <c r="A2528" t="s">
        <v>97</v>
      </c>
      <c r="B2528" t="s">
        <v>6007</v>
      </c>
      <c r="C2528" t="s">
        <v>6008</v>
      </c>
      <c r="D2528" t="s">
        <v>5870</v>
      </c>
      <c r="E2528" t="s">
        <v>5977</v>
      </c>
      <c r="F2528" t="s">
        <v>6003</v>
      </c>
      <c r="G2528" t="s">
        <v>6007</v>
      </c>
      <c r="H2528" t="s">
        <v>29</v>
      </c>
      <c r="I2528">
        <v>4509600.0766390301</v>
      </c>
      <c r="J2528">
        <v>62000.7</v>
      </c>
      <c r="K2528">
        <v>53537.13</v>
      </c>
      <c r="L2528">
        <v>0.10945273631840791</v>
      </c>
      <c r="M2528">
        <v>24.5677995</v>
      </c>
      <c r="N2528">
        <v>118.062088</v>
      </c>
      <c r="O2528" t="s">
        <v>6000</v>
      </c>
      <c r="P2528" t="s">
        <v>97</v>
      </c>
      <c r="Q2528" t="s">
        <v>3297</v>
      </c>
      <c r="R2528">
        <v>0</v>
      </c>
      <c r="S2528">
        <v>24.60699003867316</v>
      </c>
      <c r="T2528">
        <v>118.14387069748911</v>
      </c>
      <c r="U2528">
        <v>9.3518918967391471</v>
      </c>
      <c r="V2528" t="s">
        <v>32</v>
      </c>
      <c r="W2528" t="s">
        <v>33</v>
      </c>
      <c r="X2528" t="str">
        <f t="shared" si="117"/>
        <v>NPT76BNSP</v>
      </c>
      <c r="Y2528">
        <f t="shared" si="118"/>
        <v>1</v>
      </c>
      <c r="Z2528">
        <f>COUNTIF($X$2:X2528,X2528)</f>
        <v>1</v>
      </c>
      <c r="AA2528" t="str">
        <f t="shared" si="119"/>
        <v>NPT76BNSP1</v>
      </c>
      <c r="AB2528">
        <f>COUNTIF(实际辖区!A:A,全部结果!X2528)</f>
        <v>1</v>
      </c>
      <c r="AC2528" s="9" t="str">
        <f>VLOOKUP(AA2528,实际辖区!D:E,2,0)</f>
        <v>POS_75082583</v>
      </c>
    </row>
    <row r="2529" spans="1:29">
      <c r="A2529" t="s">
        <v>97</v>
      </c>
      <c r="B2529" t="s">
        <v>6009</v>
      </c>
      <c r="C2529" t="s">
        <v>6010</v>
      </c>
      <c r="D2529" t="s">
        <v>5870</v>
      </c>
      <c r="E2529" t="s">
        <v>5977</v>
      </c>
      <c r="F2529" t="s">
        <v>6011</v>
      </c>
      <c r="G2529" t="s">
        <v>6009</v>
      </c>
      <c r="H2529" t="s">
        <v>29</v>
      </c>
      <c r="I2529">
        <v>3104180.9673935799</v>
      </c>
      <c r="J2529">
        <v>42351.6</v>
      </c>
      <c r="K2529">
        <v>26141.16</v>
      </c>
      <c r="L2529">
        <v>5.9701492537313397E-2</v>
      </c>
      <c r="M2529">
        <v>24.665497299999998</v>
      </c>
      <c r="N2529">
        <v>118.254825</v>
      </c>
      <c r="O2529" t="s">
        <v>6000</v>
      </c>
      <c r="P2529" t="s">
        <v>97</v>
      </c>
      <c r="Q2529" t="s">
        <v>3297</v>
      </c>
      <c r="R2529">
        <v>0</v>
      </c>
      <c r="S2529">
        <v>24.60699003867316</v>
      </c>
      <c r="T2529">
        <v>118.14387069748911</v>
      </c>
      <c r="U2529">
        <v>12.96893300577492</v>
      </c>
      <c r="V2529" t="s">
        <v>32</v>
      </c>
      <c r="W2529" t="s">
        <v>33</v>
      </c>
      <c r="X2529" t="str">
        <f t="shared" si="117"/>
        <v>NPT76ALOD</v>
      </c>
      <c r="Y2529">
        <f t="shared" si="118"/>
        <v>1</v>
      </c>
      <c r="Z2529">
        <f>COUNTIF($X$2:X2529,X2529)</f>
        <v>1</v>
      </c>
      <c r="AA2529" t="str">
        <f t="shared" si="119"/>
        <v>NPT76ALOD1</v>
      </c>
      <c r="AB2529">
        <f>COUNTIF(实际辖区!A:A,全部结果!X2529)</f>
        <v>1</v>
      </c>
      <c r="AC2529" s="9" t="str">
        <f>VLOOKUP(AA2529,实际辖区!D:E,2,0)</f>
        <v>POS_70034245</v>
      </c>
    </row>
    <row r="2530" spans="1:29">
      <c r="A2530" t="s">
        <v>97</v>
      </c>
      <c r="B2530" t="s">
        <v>6012</v>
      </c>
      <c r="C2530" t="s">
        <v>6013</v>
      </c>
      <c r="D2530" t="s">
        <v>5870</v>
      </c>
      <c r="E2530" t="s">
        <v>5977</v>
      </c>
      <c r="F2530" t="s">
        <v>6003</v>
      </c>
      <c r="G2530" t="s">
        <v>6012</v>
      </c>
      <c r="H2530" t="s">
        <v>29</v>
      </c>
      <c r="I2530">
        <v>2345450</v>
      </c>
      <c r="J2530">
        <v>20638.8</v>
      </c>
      <c r="K2530">
        <v>37837.800000000003</v>
      </c>
      <c r="L2530">
        <v>4.9751243781094502E-2</v>
      </c>
      <c r="M2530">
        <v>24.601060199999999</v>
      </c>
      <c r="N2530">
        <v>118.11433529999999</v>
      </c>
      <c r="O2530" t="s">
        <v>6000</v>
      </c>
      <c r="P2530" t="s">
        <v>97</v>
      </c>
      <c r="Q2530" t="s">
        <v>3297</v>
      </c>
      <c r="R2530">
        <v>0</v>
      </c>
      <c r="S2530">
        <v>24.60699003867316</v>
      </c>
      <c r="T2530">
        <v>118.14387069748911</v>
      </c>
      <c r="U2530">
        <v>3.062355366269057</v>
      </c>
      <c r="V2530" t="s">
        <v>32</v>
      </c>
      <c r="W2530" t="s">
        <v>33</v>
      </c>
      <c r="X2530" t="str">
        <f t="shared" si="117"/>
        <v>NPT76BCFB</v>
      </c>
      <c r="Y2530">
        <f t="shared" si="118"/>
        <v>1</v>
      </c>
      <c r="Z2530">
        <f>COUNTIF($X$2:X2530,X2530)</f>
        <v>1</v>
      </c>
      <c r="AA2530" t="str">
        <f t="shared" si="119"/>
        <v>NPT76BCFB1</v>
      </c>
      <c r="AB2530">
        <f>COUNTIF(实际辖区!A:A,全部结果!X2530)</f>
        <v>1</v>
      </c>
      <c r="AC2530" s="9" t="str">
        <f>VLOOKUP(AA2530,实际辖区!D:E,2,0)</f>
        <v>POS_75082583</v>
      </c>
    </row>
    <row r="2531" spans="1:29">
      <c r="A2531" t="s">
        <v>97</v>
      </c>
      <c r="B2531" t="s">
        <v>6014</v>
      </c>
      <c r="C2531" t="s">
        <v>6015</v>
      </c>
      <c r="D2531" t="s">
        <v>5870</v>
      </c>
      <c r="E2531" t="s">
        <v>5977</v>
      </c>
      <c r="F2531" t="s">
        <v>6003</v>
      </c>
      <c r="G2531" t="s">
        <v>6014</v>
      </c>
      <c r="H2531" t="s">
        <v>29</v>
      </c>
      <c r="I2531">
        <v>3363050</v>
      </c>
      <c r="J2531">
        <v>39871.5</v>
      </c>
      <c r="K2531">
        <v>36691.199999999997</v>
      </c>
      <c r="L2531">
        <v>2.9850746268656699E-2</v>
      </c>
      <c r="M2531">
        <v>24.570151500000001</v>
      </c>
      <c r="N2531">
        <v>118.037817</v>
      </c>
      <c r="O2531" t="s">
        <v>6000</v>
      </c>
      <c r="P2531" t="s">
        <v>97</v>
      </c>
      <c r="Q2531" t="s">
        <v>3297</v>
      </c>
      <c r="R2531">
        <v>0</v>
      </c>
      <c r="S2531">
        <v>24.60699003867316</v>
      </c>
      <c r="T2531">
        <v>118.14387069748911</v>
      </c>
      <c r="U2531">
        <v>11.49044463426246</v>
      </c>
      <c r="V2531" t="s">
        <v>32</v>
      </c>
      <c r="W2531" t="s">
        <v>33</v>
      </c>
      <c r="X2531" t="str">
        <f t="shared" si="117"/>
        <v>NPT76BLHZ</v>
      </c>
      <c r="Y2531">
        <f t="shared" si="118"/>
        <v>1</v>
      </c>
      <c r="Z2531">
        <f>COUNTIF($X$2:X2531,X2531)</f>
        <v>1</v>
      </c>
      <c r="AA2531" t="str">
        <f t="shared" si="119"/>
        <v>NPT76BLHZ1</v>
      </c>
      <c r="AB2531">
        <f>COUNTIF(实际辖区!A:A,全部结果!X2531)</f>
        <v>1</v>
      </c>
      <c r="AC2531" s="9" t="str">
        <f>VLOOKUP(AA2531,实际辖区!D:E,2,0)</f>
        <v>POS_75082583</v>
      </c>
    </row>
    <row r="2532" spans="1:29">
      <c r="A2532" t="s">
        <v>97</v>
      </c>
      <c r="B2532" t="s">
        <v>6016</v>
      </c>
      <c r="C2532" t="s">
        <v>6017</v>
      </c>
      <c r="D2532" t="s">
        <v>5870</v>
      </c>
      <c r="E2532" t="s">
        <v>5977</v>
      </c>
      <c r="F2532" t="s">
        <v>6011</v>
      </c>
      <c r="G2532" t="s">
        <v>6016</v>
      </c>
      <c r="H2532" t="s">
        <v>29</v>
      </c>
      <c r="I2532">
        <v>3545512.9032258098</v>
      </c>
      <c r="J2532">
        <v>78971.759999999995</v>
      </c>
      <c r="K2532">
        <v>38116.44</v>
      </c>
      <c r="L2532">
        <v>2.9850746268656699E-2</v>
      </c>
      <c r="M2532">
        <v>24.6127383</v>
      </c>
      <c r="N2532">
        <v>118.25145809999999</v>
      </c>
      <c r="O2532" t="s">
        <v>6000</v>
      </c>
      <c r="P2532" t="s">
        <v>97</v>
      </c>
      <c r="Q2532" t="s">
        <v>3297</v>
      </c>
      <c r="R2532">
        <v>0</v>
      </c>
      <c r="S2532">
        <v>24.60699003867316</v>
      </c>
      <c r="T2532">
        <v>118.14387069748911</v>
      </c>
      <c r="U2532">
        <v>10.913591073962021</v>
      </c>
      <c r="V2532" t="s">
        <v>32</v>
      </c>
      <c r="W2532" t="s">
        <v>33</v>
      </c>
      <c r="X2532" t="str">
        <f t="shared" si="117"/>
        <v>NPT76BNSY</v>
      </c>
      <c r="Y2532">
        <f t="shared" si="118"/>
        <v>1</v>
      </c>
      <c r="Z2532">
        <f>COUNTIF($X$2:X2532,X2532)</f>
        <v>1</v>
      </c>
      <c r="AA2532" t="str">
        <f t="shared" si="119"/>
        <v>NPT76BNSY1</v>
      </c>
      <c r="AB2532">
        <f>COUNTIF(实际辖区!A:A,全部结果!X2532)</f>
        <v>1</v>
      </c>
      <c r="AC2532" s="9" t="str">
        <f>VLOOKUP(AA2532,实际辖区!D:E,2,0)</f>
        <v>POS_75082583</v>
      </c>
    </row>
    <row r="2533" spans="1:29">
      <c r="A2533" t="s">
        <v>97</v>
      </c>
      <c r="B2533" t="s">
        <v>6018</v>
      </c>
      <c r="C2533" t="s">
        <v>6019</v>
      </c>
      <c r="D2533" t="s">
        <v>5870</v>
      </c>
      <c r="E2533" t="s">
        <v>5871</v>
      </c>
      <c r="F2533" t="s">
        <v>5890</v>
      </c>
      <c r="G2533" t="s">
        <v>6018</v>
      </c>
      <c r="H2533" t="s">
        <v>29</v>
      </c>
      <c r="I2533">
        <v>11347151.6129032</v>
      </c>
      <c r="J2533">
        <v>78569.52</v>
      </c>
      <c r="K2533">
        <v>61336.800000000003</v>
      </c>
      <c r="L2533">
        <v>0.26368159203980102</v>
      </c>
      <c r="M2533">
        <v>26.153187800000001</v>
      </c>
      <c r="N2533">
        <v>119.16821969999999</v>
      </c>
      <c r="O2533" t="s">
        <v>6020</v>
      </c>
      <c r="P2533" t="s">
        <v>97</v>
      </c>
      <c r="Q2533" t="s">
        <v>3297</v>
      </c>
      <c r="R2533">
        <v>0</v>
      </c>
      <c r="S2533">
        <v>25.950388585732679</v>
      </c>
      <c r="T2533">
        <v>119.2258420725787</v>
      </c>
      <c r="U2533">
        <v>23.196075428380691</v>
      </c>
      <c r="V2533" t="s">
        <v>32</v>
      </c>
      <c r="W2533" t="s">
        <v>33</v>
      </c>
      <c r="X2533" t="str">
        <f t="shared" si="117"/>
        <v>NPT76ALNI</v>
      </c>
      <c r="Y2533">
        <f t="shared" si="118"/>
        <v>1</v>
      </c>
      <c r="Z2533">
        <f>COUNTIF($X$2:X2533,X2533)</f>
        <v>1</v>
      </c>
      <c r="AA2533" t="str">
        <f t="shared" si="119"/>
        <v>NPT76ALNI1</v>
      </c>
      <c r="AB2533">
        <f>COUNTIF(实际辖区!A:A,全部结果!X2533)</f>
        <v>1</v>
      </c>
      <c r="AC2533" s="9" t="str">
        <f>VLOOKUP(AA2533,实际辖区!D:E,2,0)</f>
        <v>POS_75874908</v>
      </c>
    </row>
    <row r="2534" spans="1:29">
      <c r="A2534" t="s">
        <v>97</v>
      </c>
      <c r="B2534" t="s">
        <v>6021</v>
      </c>
      <c r="C2534" t="s">
        <v>6022</v>
      </c>
      <c r="D2534" t="s">
        <v>5870</v>
      </c>
      <c r="E2534" t="s">
        <v>5871</v>
      </c>
      <c r="F2534" t="s">
        <v>5890</v>
      </c>
      <c r="G2534" t="s">
        <v>6021</v>
      </c>
      <c r="H2534" t="s">
        <v>29</v>
      </c>
      <c r="I2534">
        <v>3580112.8997422098</v>
      </c>
      <c r="J2534">
        <v>105856.08</v>
      </c>
      <c r="K2534">
        <v>87624</v>
      </c>
      <c r="L2534">
        <v>0.22885572139303481</v>
      </c>
      <c r="M2534">
        <v>26.082238</v>
      </c>
      <c r="N2534">
        <v>119.191864</v>
      </c>
      <c r="O2534" t="s">
        <v>6020</v>
      </c>
      <c r="P2534" t="s">
        <v>97</v>
      </c>
      <c r="Q2534" t="s">
        <v>3297</v>
      </c>
      <c r="R2534">
        <v>0</v>
      </c>
      <c r="S2534">
        <v>25.950388585732679</v>
      </c>
      <c r="T2534">
        <v>119.2258420725787</v>
      </c>
      <c r="U2534">
        <v>14.998139704451569</v>
      </c>
      <c r="V2534" t="s">
        <v>32</v>
      </c>
      <c r="W2534" t="s">
        <v>33</v>
      </c>
      <c r="X2534" t="str">
        <f t="shared" si="117"/>
        <v>NPT76BIIJ</v>
      </c>
      <c r="Y2534">
        <f t="shared" si="118"/>
        <v>1</v>
      </c>
      <c r="Z2534">
        <f>COUNTIF($X$2:X2534,X2534)</f>
        <v>1</v>
      </c>
      <c r="AA2534" t="str">
        <f t="shared" si="119"/>
        <v>NPT76BIIJ1</v>
      </c>
      <c r="AB2534">
        <f>COUNTIF(实际辖区!A:A,全部结果!X2534)</f>
        <v>1</v>
      </c>
      <c r="AC2534" s="9" t="str">
        <f>VLOOKUP(AA2534,实际辖区!D:E,2,0)</f>
        <v>POS_75874908</v>
      </c>
    </row>
    <row r="2535" spans="1:29">
      <c r="A2535" t="s">
        <v>97</v>
      </c>
      <c r="B2535" t="s">
        <v>6023</v>
      </c>
      <c r="C2535" t="s">
        <v>6024</v>
      </c>
      <c r="D2535" t="s">
        <v>5870</v>
      </c>
      <c r="E2535" t="s">
        <v>5871</v>
      </c>
      <c r="F2535" t="s">
        <v>4536</v>
      </c>
      <c r="G2535" t="s">
        <v>6023</v>
      </c>
      <c r="H2535" t="s">
        <v>29</v>
      </c>
      <c r="I2535">
        <v>10558062.736013399</v>
      </c>
      <c r="J2535">
        <v>132850.56</v>
      </c>
      <c r="K2535">
        <v>78861.600000000006</v>
      </c>
      <c r="L2535">
        <v>0.1890547263681592</v>
      </c>
      <c r="M2535">
        <v>26.1144353</v>
      </c>
      <c r="N2535">
        <v>119.315966</v>
      </c>
      <c r="O2535" t="s">
        <v>6020</v>
      </c>
      <c r="P2535" t="s">
        <v>97</v>
      </c>
      <c r="Q2535" t="s">
        <v>3297</v>
      </c>
      <c r="R2535">
        <v>0</v>
      </c>
      <c r="S2535">
        <v>25.950388585732679</v>
      </c>
      <c r="T2535">
        <v>119.2258420725787</v>
      </c>
      <c r="U2535">
        <v>20.28994238793064</v>
      </c>
      <c r="V2535" t="s">
        <v>32</v>
      </c>
      <c r="W2535" t="s">
        <v>33</v>
      </c>
      <c r="X2535" t="str">
        <f t="shared" si="117"/>
        <v>NPT76ALJT</v>
      </c>
      <c r="Y2535">
        <f t="shared" si="118"/>
        <v>1</v>
      </c>
      <c r="Z2535">
        <f>COUNTIF($X$2:X2535,X2535)</f>
        <v>1</v>
      </c>
      <c r="AA2535" t="str">
        <f t="shared" si="119"/>
        <v>NPT76ALJT1</v>
      </c>
      <c r="AB2535">
        <f>COUNTIF(实际辖区!A:A,全部结果!X2535)</f>
        <v>1</v>
      </c>
      <c r="AC2535" s="9" t="str">
        <f>VLOOKUP(AA2535,实际辖区!D:E,2,0)</f>
        <v>POS_75874908</v>
      </c>
    </row>
    <row r="2536" spans="1:29">
      <c r="A2536" t="s">
        <v>97</v>
      </c>
      <c r="B2536" t="s">
        <v>6025</v>
      </c>
      <c r="C2536" t="s">
        <v>6026</v>
      </c>
      <c r="D2536" t="s">
        <v>5870</v>
      </c>
      <c r="E2536" t="s">
        <v>5871</v>
      </c>
      <c r="F2536" t="s">
        <v>5890</v>
      </c>
      <c r="G2536" t="s">
        <v>6025</v>
      </c>
      <c r="H2536" t="s">
        <v>29</v>
      </c>
      <c r="I2536">
        <v>2552000</v>
      </c>
      <c r="J2536">
        <v>47463</v>
      </c>
      <c r="K2536">
        <v>71559.600000000006</v>
      </c>
      <c r="L2536">
        <v>6.9651741293532299E-2</v>
      </c>
      <c r="M2536">
        <v>25.931949199999998</v>
      </c>
      <c r="N2536">
        <v>119.3873912</v>
      </c>
      <c r="O2536" t="s">
        <v>6020</v>
      </c>
      <c r="P2536" t="s">
        <v>97</v>
      </c>
      <c r="Q2536" t="s">
        <v>3297</v>
      </c>
      <c r="R2536">
        <v>0</v>
      </c>
      <c r="S2536">
        <v>25.950388585732679</v>
      </c>
      <c r="T2536">
        <v>119.2258420725787</v>
      </c>
      <c r="U2536">
        <v>16.310412701589751</v>
      </c>
      <c r="V2536" t="s">
        <v>32</v>
      </c>
      <c r="W2536" t="s">
        <v>33</v>
      </c>
      <c r="X2536" t="str">
        <f t="shared" si="117"/>
        <v>NPT76BFPS</v>
      </c>
      <c r="Y2536">
        <f t="shared" si="118"/>
        <v>1</v>
      </c>
      <c r="Z2536">
        <f>COUNTIF($X$2:X2536,X2536)</f>
        <v>1</v>
      </c>
      <c r="AA2536" t="str">
        <f t="shared" si="119"/>
        <v>NPT76BFPS1</v>
      </c>
      <c r="AB2536">
        <f>COUNTIF(实际辖区!A:A,全部结果!X2536)</f>
        <v>1</v>
      </c>
      <c r="AC2536" s="9" t="str">
        <f>VLOOKUP(AA2536,实际辖区!D:E,2,0)</f>
        <v>POS_75874908</v>
      </c>
    </row>
    <row r="2537" spans="1:29">
      <c r="A2537" t="s">
        <v>97</v>
      </c>
      <c r="B2537" t="s">
        <v>6027</v>
      </c>
      <c r="C2537" t="s">
        <v>6028</v>
      </c>
      <c r="D2537" t="s">
        <v>5870</v>
      </c>
      <c r="E2537" t="s">
        <v>5871</v>
      </c>
      <c r="F2537" t="s">
        <v>5890</v>
      </c>
      <c r="G2537" t="s">
        <v>6027</v>
      </c>
      <c r="H2537" t="s">
        <v>29</v>
      </c>
      <c r="I2537">
        <v>3673950</v>
      </c>
      <c r="J2537">
        <v>45272.4</v>
      </c>
      <c r="K2537">
        <v>53434.35</v>
      </c>
      <c r="L2537">
        <v>6.4676616915422799E-2</v>
      </c>
      <c r="M2537">
        <v>25.904311700000001</v>
      </c>
      <c r="N2537">
        <v>119.3715366</v>
      </c>
      <c r="O2537" t="s">
        <v>6020</v>
      </c>
      <c r="P2537" t="s">
        <v>97</v>
      </c>
      <c r="Q2537" t="s">
        <v>3297</v>
      </c>
      <c r="R2537">
        <v>0</v>
      </c>
      <c r="S2537">
        <v>25.950388585732679</v>
      </c>
      <c r="T2537">
        <v>119.2258420725787</v>
      </c>
      <c r="U2537">
        <v>15.46248815756036</v>
      </c>
      <c r="V2537" t="s">
        <v>32</v>
      </c>
      <c r="W2537" t="s">
        <v>33</v>
      </c>
      <c r="X2537" t="str">
        <f t="shared" si="117"/>
        <v>NPT76BHZG</v>
      </c>
      <c r="Y2537">
        <f t="shared" si="118"/>
        <v>1</v>
      </c>
      <c r="Z2537">
        <f>COUNTIF($X$2:X2537,X2537)</f>
        <v>1</v>
      </c>
      <c r="AA2537" t="str">
        <f t="shared" si="119"/>
        <v>NPT76BHZG1</v>
      </c>
      <c r="AB2537">
        <f>COUNTIF(实际辖区!A:A,全部结果!X2537)</f>
        <v>1</v>
      </c>
      <c r="AC2537" s="9" t="str">
        <f>VLOOKUP(AA2537,实际辖区!D:E,2,0)</f>
        <v>POS_75874908</v>
      </c>
    </row>
    <row r="2538" spans="1:29">
      <c r="A2538" t="s">
        <v>97</v>
      </c>
      <c r="B2538" t="s">
        <v>6029</v>
      </c>
      <c r="C2538" t="s">
        <v>6030</v>
      </c>
      <c r="D2538" t="s">
        <v>5870</v>
      </c>
      <c r="E2538" t="s">
        <v>5871</v>
      </c>
      <c r="F2538" t="s">
        <v>6031</v>
      </c>
      <c r="G2538" t="s">
        <v>6029</v>
      </c>
      <c r="H2538" t="s">
        <v>55</v>
      </c>
      <c r="I2538">
        <v>3252222.2344537801</v>
      </c>
      <c r="J2538">
        <v>61336.800000000003</v>
      </c>
      <c r="K2538">
        <v>51698.16</v>
      </c>
      <c r="L2538">
        <v>5.9701492537313397E-2</v>
      </c>
      <c r="M2538">
        <v>26.224740799999999</v>
      </c>
      <c r="N2538">
        <v>118.87689279999999</v>
      </c>
      <c r="O2538" t="s">
        <v>6020</v>
      </c>
      <c r="P2538" t="s">
        <v>97</v>
      </c>
      <c r="Q2538" t="s">
        <v>3297</v>
      </c>
      <c r="R2538">
        <v>0</v>
      </c>
      <c r="S2538">
        <v>25.950388585732679</v>
      </c>
      <c r="T2538">
        <v>119.2258420725787</v>
      </c>
      <c r="U2538">
        <v>46.288033142782858</v>
      </c>
      <c r="V2538" t="s">
        <v>32</v>
      </c>
      <c r="W2538" t="s">
        <v>33</v>
      </c>
      <c r="X2538" t="str">
        <f t="shared" si="117"/>
        <v>NPT76ALLT</v>
      </c>
      <c r="Y2538">
        <f t="shared" si="118"/>
        <v>1</v>
      </c>
      <c r="Z2538">
        <f>COUNTIF($X$2:X2538,X2538)</f>
        <v>1</v>
      </c>
      <c r="AA2538" t="str">
        <f t="shared" si="119"/>
        <v>NPT76ALLT1</v>
      </c>
      <c r="AB2538">
        <f>COUNTIF(实际辖区!A:A,全部结果!X2538)</f>
        <v>1</v>
      </c>
      <c r="AC2538" s="9" t="str">
        <f>VLOOKUP(AA2538,实际辖区!D:E,2,0)</f>
        <v>POS_75874908</v>
      </c>
    </row>
    <row r="2539" spans="1:29">
      <c r="A2539" t="s">
        <v>97</v>
      </c>
      <c r="B2539" t="s">
        <v>6032</v>
      </c>
      <c r="C2539" t="s">
        <v>6033</v>
      </c>
      <c r="D2539" t="s">
        <v>5870</v>
      </c>
      <c r="E2539" t="s">
        <v>5871</v>
      </c>
      <c r="F2539" t="s">
        <v>6034</v>
      </c>
      <c r="G2539" t="s">
        <v>6032</v>
      </c>
      <c r="H2539" t="s">
        <v>29</v>
      </c>
      <c r="I2539">
        <v>4560250</v>
      </c>
      <c r="J2539">
        <v>129137.4</v>
      </c>
      <c r="K2539">
        <v>69357</v>
      </c>
      <c r="L2539">
        <v>5.9701492537313397E-2</v>
      </c>
      <c r="M2539">
        <v>25.617445499999999</v>
      </c>
      <c r="N2539">
        <v>119.4669596</v>
      </c>
      <c r="O2539" t="s">
        <v>6020</v>
      </c>
      <c r="P2539" t="s">
        <v>97</v>
      </c>
      <c r="Q2539" t="s">
        <v>3297</v>
      </c>
      <c r="R2539">
        <v>1</v>
      </c>
      <c r="S2539">
        <v>25.950388585732679</v>
      </c>
      <c r="T2539">
        <v>119.2258420725787</v>
      </c>
      <c r="U2539">
        <v>44.106372963634684</v>
      </c>
      <c r="V2539" t="s">
        <v>32</v>
      </c>
      <c r="W2539" t="s">
        <v>33</v>
      </c>
      <c r="X2539" t="str">
        <f t="shared" si="117"/>
        <v>NPT76ALMZ</v>
      </c>
      <c r="Y2539">
        <f t="shared" si="118"/>
        <v>1</v>
      </c>
      <c r="Z2539">
        <f>COUNTIF($X$2:X2539,X2539)</f>
        <v>1</v>
      </c>
      <c r="AA2539" t="str">
        <f t="shared" si="119"/>
        <v>NPT76ALMZ1</v>
      </c>
      <c r="AB2539">
        <f>COUNTIF(实际辖区!A:A,全部结果!X2539)</f>
        <v>1</v>
      </c>
      <c r="AC2539" s="9" t="str">
        <f>VLOOKUP(AA2539,实际辖区!D:E,2,0)</f>
        <v>POS_75874908</v>
      </c>
    </row>
    <row r="2540" spans="1:29">
      <c r="A2540" t="s">
        <v>97</v>
      </c>
      <c r="B2540" t="s">
        <v>6035</v>
      </c>
      <c r="C2540" t="s">
        <v>6036</v>
      </c>
      <c r="D2540" t="s">
        <v>5870</v>
      </c>
      <c r="E2540" t="s">
        <v>5871</v>
      </c>
      <c r="F2540" t="s">
        <v>6034</v>
      </c>
      <c r="G2540" t="s">
        <v>6035</v>
      </c>
      <c r="H2540" t="s">
        <v>29</v>
      </c>
      <c r="I2540">
        <v>2814043.5483871</v>
      </c>
      <c r="J2540">
        <v>61336.800000000003</v>
      </c>
      <c r="K2540">
        <v>32420.880000000001</v>
      </c>
      <c r="L2540">
        <v>3.98009950248756E-2</v>
      </c>
      <c r="M2540">
        <v>25.4798987</v>
      </c>
      <c r="N2540">
        <v>119.56953710000001</v>
      </c>
      <c r="O2540" t="s">
        <v>6020</v>
      </c>
      <c r="P2540" t="s">
        <v>97</v>
      </c>
      <c r="Q2540" t="s">
        <v>3297</v>
      </c>
      <c r="R2540">
        <v>0</v>
      </c>
      <c r="S2540">
        <v>25.950388585732679</v>
      </c>
      <c r="T2540">
        <v>119.2258420725787</v>
      </c>
      <c r="U2540">
        <v>62.501889439047041</v>
      </c>
      <c r="V2540" t="s">
        <v>32</v>
      </c>
      <c r="W2540" t="s">
        <v>33</v>
      </c>
      <c r="X2540" t="str">
        <f t="shared" si="117"/>
        <v>NPT76BHEI</v>
      </c>
      <c r="Y2540">
        <f t="shared" si="118"/>
        <v>1</v>
      </c>
      <c r="Z2540">
        <f>COUNTIF($X$2:X2540,X2540)</f>
        <v>1</v>
      </c>
      <c r="AA2540" t="str">
        <f t="shared" si="119"/>
        <v>NPT76BHEI1</v>
      </c>
      <c r="AB2540">
        <f>COUNTIF(实际辖区!A:A,全部结果!X2540)</f>
        <v>1</v>
      </c>
      <c r="AC2540" s="9" t="str">
        <f>VLOOKUP(AA2540,实际辖区!D:E,2,0)</f>
        <v>POS_75874908</v>
      </c>
    </row>
    <row r="2541" spans="1:29">
      <c r="A2541" t="s">
        <v>97</v>
      </c>
      <c r="B2541" t="s">
        <v>6037</v>
      </c>
      <c r="C2541" t="s">
        <v>6038</v>
      </c>
      <c r="D2541" t="s">
        <v>5870</v>
      </c>
      <c r="E2541" t="s">
        <v>5871</v>
      </c>
      <c r="F2541" t="s">
        <v>6034</v>
      </c>
      <c r="G2541" t="s">
        <v>6037</v>
      </c>
      <c r="H2541" t="s">
        <v>29</v>
      </c>
      <c r="I2541">
        <v>2452750</v>
      </c>
      <c r="J2541">
        <v>48157.2</v>
      </c>
      <c r="K2541">
        <v>21061.200000000001</v>
      </c>
      <c r="L2541">
        <v>1.99004975124378E-2</v>
      </c>
      <c r="M2541">
        <v>25.601611299999998</v>
      </c>
      <c r="N2541">
        <v>119.4763356</v>
      </c>
      <c r="O2541" t="s">
        <v>6020</v>
      </c>
      <c r="P2541" t="s">
        <v>97</v>
      </c>
      <c r="Q2541" t="s">
        <v>3297</v>
      </c>
      <c r="R2541">
        <v>0</v>
      </c>
      <c r="S2541">
        <v>25.950388585732679</v>
      </c>
      <c r="T2541">
        <v>119.2258420725787</v>
      </c>
      <c r="U2541">
        <v>46.090197160015727</v>
      </c>
      <c r="V2541" t="s">
        <v>32</v>
      </c>
      <c r="W2541" t="s">
        <v>33</v>
      </c>
      <c r="X2541" t="str">
        <f t="shared" si="117"/>
        <v>NPT76AM6L</v>
      </c>
      <c r="Y2541">
        <f t="shared" si="118"/>
        <v>1</v>
      </c>
      <c r="Z2541">
        <f>COUNTIF($X$2:X2541,X2541)</f>
        <v>1</v>
      </c>
      <c r="AA2541" t="str">
        <f t="shared" si="119"/>
        <v>NPT76AM6L1</v>
      </c>
      <c r="AB2541">
        <f>COUNTIF(实际辖区!A:A,全部结果!X2541)</f>
        <v>1</v>
      </c>
      <c r="AC2541" s="9" t="str">
        <f>VLOOKUP(AA2541,实际辖区!D:E,2,0)</f>
        <v>POS_75874908</v>
      </c>
    </row>
    <row r="2542" spans="1:29">
      <c r="A2542" t="s">
        <v>97</v>
      </c>
      <c r="B2542" t="s">
        <v>6039</v>
      </c>
      <c r="C2542" t="s">
        <v>6040</v>
      </c>
      <c r="D2542" t="s">
        <v>5870</v>
      </c>
      <c r="E2542" t="s">
        <v>5871</v>
      </c>
      <c r="F2542" t="s">
        <v>6031</v>
      </c>
      <c r="G2542" t="s">
        <v>6029</v>
      </c>
      <c r="H2542" t="s">
        <v>55</v>
      </c>
      <c r="I2542">
        <v>8864116.1290322598</v>
      </c>
      <c r="J2542">
        <v>66333.600000000006</v>
      </c>
      <c r="K2542">
        <v>59454</v>
      </c>
      <c r="L2542">
        <v>4.9751243781093997E-3</v>
      </c>
      <c r="M2542">
        <v>26.227253900000001</v>
      </c>
      <c r="N2542">
        <v>118.8712946</v>
      </c>
      <c r="O2542" t="s">
        <v>6020</v>
      </c>
      <c r="P2542" t="s">
        <v>97</v>
      </c>
      <c r="Q2542" t="s">
        <v>3297</v>
      </c>
      <c r="R2542">
        <v>1</v>
      </c>
      <c r="S2542">
        <v>25.950388585732679</v>
      </c>
      <c r="T2542">
        <v>119.2258420725787</v>
      </c>
      <c r="U2542">
        <v>46.893236864935297</v>
      </c>
      <c r="V2542" t="s">
        <v>32</v>
      </c>
      <c r="W2542" t="s">
        <v>33</v>
      </c>
      <c r="X2542" t="str">
        <f t="shared" si="117"/>
        <v>NPT76DIQB</v>
      </c>
      <c r="Y2542">
        <f t="shared" si="118"/>
        <v>1</v>
      </c>
      <c r="Z2542">
        <f>COUNTIF($X$2:X2542,X2542)</f>
        <v>1</v>
      </c>
      <c r="AA2542" t="str">
        <f t="shared" si="119"/>
        <v>NPT76DIQB1</v>
      </c>
      <c r="AB2542">
        <f>COUNTIF(实际辖区!A:A,全部结果!X2542)</f>
        <v>1</v>
      </c>
      <c r="AC2542" s="9" t="str">
        <f>VLOOKUP(AA2542,实际辖区!D:E,2,0)</f>
        <v>POS_75874908</v>
      </c>
    </row>
    <row r="2543" spans="1:29">
      <c r="A2543" t="s">
        <v>97</v>
      </c>
      <c r="B2543" t="s">
        <v>6041</v>
      </c>
      <c r="C2543" t="s">
        <v>6042</v>
      </c>
      <c r="D2543" t="s">
        <v>5870</v>
      </c>
      <c r="E2543" t="s">
        <v>5871</v>
      </c>
      <c r="F2543" t="s">
        <v>6031</v>
      </c>
      <c r="G2543" t="s">
        <v>6029</v>
      </c>
      <c r="H2543" t="s">
        <v>55</v>
      </c>
      <c r="I2543">
        <v>6488300</v>
      </c>
      <c r="J2543">
        <v>25647.599999999999</v>
      </c>
      <c r="K2543">
        <v>22932</v>
      </c>
      <c r="L2543">
        <v>9.9999999999999995E-7</v>
      </c>
      <c r="M2543">
        <v>26.114647000000001</v>
      </c>
      <c r="N2543">
        <v>118.783115</v>
      </c>
      <c r="O2543" t="s">
        <v>6020</v>
      </c>
      <c r="P2543" t="s">
        <v>97</v>
      </c>
      <c r="Q2543" t="s">
        <v>3297</v>
      </c>
      <c r="R2543">
        <v>0</v>
      </c>
      <c r="S2543">
        <v>25.950388585732679</v>
      </c>
      <c r="T2543">
        <v>119.2258420725787</v>
      </c>
      <c r="U2543">
        <v>47.903742376401851</v>
      </c>
      <c r="V2543" t="s">
        <v>32</v>
      </c>
      <c r="W2543" t="s">
        <v>33</v>
      </c>
      <c r="X2543" t="str">
        <f t="shared" si="117"/>
        <v>NPT76A9T5</v>
      </c>
      <c r="Y2543">
        <f t="shared" si="118"/>
        <v>1</v>
      </c>
      <c r="Z2543">
        <f>COUNTIF($X$2:X2543,X2543)</f>
        <v>1</v>
      </c>
      <c r="AA2543" t="str">
        <f t="shared" si="119"/>
        <v>NPT76A9T51</v>
      </c>
      <c r="AB2543">
        <f>COUNTIF(实际辖区!A:A,全部结果!X2543)</f>
        <v>1</v>
      </c>
      <c r="AC2543" s="9" t="str">
        <f>VLOOKUP(AA2543,实际辖区!D:E,2,0)</f>
        <v>POS_75874908</v>
      </c>
    </row>
    <row r="2544" spans="1:29">
      <c r="A2544" t="s">
        <v>97</v>
      </c>
      <c r="B2544" t="s">
        <v>6043</v>
      </c>
      <c r="C2544" t="s">
        <v>6044</v>
      </c>
      <c r="D2544" t="s">
        <v>5870</v>
      </c>
      <c r="E2544" t="s">
        <v>5977</v>
      </c>
      <c r="F2544" t="s">
        <v>5978</v>
      </c>
      <c r="G2544" t="s">
        <v>6043</v>
      </c>
      <c r="H2544" t="s">
        <v>29</v>
      </c>
      <c r="I2544">
        <v>21443814.516128998</v>
      </c>
      <c r="J2544">
        <v>292215.06</v>
      </c>
      <c r="K2544">
        <v>188191.86</v>
      </c>
      <c r="L2544">
        <v>0.30348258706467662</v>
      </c>
      <c r="M2544">
        <v>24.476650200000002</v>
      </c>
      <c r="N2544">
        <v>118.10211459999999</v>
      </c>
      <c r="O2544" t="s">
        <v>6045</v>
      </c>
      <c r="P2544" t="s">
        <v>97</v>
      </c>
      <c r="Q2544" t="s">
        <v>3297</v>
      </c>
      <c r="R2544">
        <v>1</v>
      </c>
      <c r="S2544">
        <v>24.54776760087131</v>
      </c>
      <c r="T2544">
        <v>118.1852187797911</v>
      </c>
      <c r="U2544">
        <v>11.53196518994387</v>
      </c>
      <c r="V2544" t="s">
        <v>32</v>
      </c>
      <c r="W2544" t="s">
        <v>33</v>
      </c>
      <c r="X2544" t="str">
        <f t="shared" si="117"/>
        <v>NPT76ALOM</v>
      </c>
      <c r="Y2544">
        <f t="shared" si="118"/>
        <v>1</v>
      </c>
      <c r="Z2544">
        <f>COUNTIF($X$2:X2544,X2544)</f>
        <v>1</v>
      </c>
      <c r="AA2544" t="str">
        <f t="shared" si="119"/>
        <v>NPT76ALOM1</v>
      </c>
      <c r="AB2544">
        <f>COUNTIF(实际辖区!A:A,全部结果!X2544)</f>
        <v>1</v>
      </c>
      <c r="AC2544" s="9" t="str">
        <f>VLOOKUP(AA2544,实际辖区!D:E,2,0)</f>
        <v>POS_75874917</v>
      </c>
    </row>
    <row r="2545" spans="1:29">
      <c r="A2545" t="s">
        <v>97</v>
      </c>
      <c r="B2545" t="s">
        <v>6046</v>
      </c>
      <c r="C2545" t="s">
        <v>6047</v>
      </c>
      <c r="D2545" t="s">
        <v>5870</v>
      </c>
      <c r="E2545" t="s">
        <v>5977</v>
      </c>
      <c r="F2545" t="s">
        <v>6006</v>
      </c>
      <c r="G2545" t="s">
        <v>6046</v>
      </c>
      <c r="H2545" t="s">
        <v>29</v>
      </c>
      <c r="I2545">
        <v>5364624.1394603001</v>
      </c>
      <c r="J2545">
        <v>107903.82</v>
      </c>
      <c r="K2545">
        <v>109822.08</v>
      </c>
      <c r="L2545">
        <v>0.1691542288557214</v>
      </c>
      <c r="M2545">
        <v>24.512682999999999</v>
      </c>
      <c r="N2545">
        <v>118.1802797</v>
      </c>
      <c r="O2545" t="s">
        <v>6045</v>
      </c>
      <c r="P2545" t="s">
        <v>97</v>
      </c>
      <c r="Q2545" t="s">
        <v>3297</v>
      </c>
      <c r="R2545">
        <v>1</v>
      </c>
      <c r="S2545">
        <v>24.54776760087131</v>
      </c>
      <c r="T2545">
        <v>118.1852187797911</v>
      </c>
      <c r="U2545">
        <v>3.9182732795138939</v>
      </c>
      <c r="V2545" t="s">
        <v>32</v>
      </c>
      <c r="W2545" t="s">
        <v>33</v>
      </c>
      <c r="X2545" t="str">
        <f t="shared" si="117"/>
        <v>NPT76B2GU</v>
      </c>
      <c r="Y2545">
        <f t="shared" si="118"/>
        <v>1</v>
      </c>
      <c r="Z2545">
        <f>COUNTIF($X$2:X2545,X2545)</f>
        <v>1</v>
      </c>
      <c r="AA2545" t="str">
        <f t="shared" si="119"/>
        <v>NPT76B2GU1</v>
      </c>
      <c r="AB2545">
        <f>COUNTIF(实际辖区!A:A,全部结果!X2545)</f>
        <v>1</v>
      </c>
      <c r="AC2545" s="9" t="str">
        <f>VLOOKUP(AA2545,实际辖区!D:E,2,0)</f>
        <v>POS_75874917</v>
      </c>
    </row>
    <row r="2546" spans="1:29">
      <c r="A2546" t="s">
        <v>97</v>
      </c>
      <c r="B2546" t="s">
        <v>6048</v>
      </c>
      <c r="C2546" t="s">
        <v>6049</v>
      </c>
      <c r="D2546" t="s">
        <v>5870</v>
      </c>
      <c r="E2546" t="s">
        <v>5977</v>
      </c>
      <c r="F2546" t="s">
        <v>6006</v>
      </c>
      <c r="G2546" t="s">
        <v>6048</v>
      </c>
      <c r="H2546" t="s">
        <v>29</v>
      </c>
      <c r="I2546">
        <v>7664871.1436633496</v>
      </c>
      <c r="J2546">
        <v>75627</v>
      </c>
      <c r="K2546">
        <v>59876.4</v>
      </c>
      <c r="L2546">
        <v>0.14925373134328351</v>
      </c>
      <c r="M2546">
        <v>24.505196900000001</v>
      </c>
      <c r="N2546">
        <v>118.1474944</v>
      </c>
      <c r="O2546" t="s">
        <v>6045</v>
      </c>
      <c r="P2546" t="s">
        <v>97</v>
      </c>
      <c r="Q2546" t="s">
        <v>3297</v>
      </c>
      <c r="R2546">
        <v>0</v>
      </c>
      <c r="S2546">
        <v>24.54776760087131</v>
      </c>
      <c r="T2546">
        <v>118.1852187797911</v>
      </c>
      <c r="U2546">
        <v>6.0702718088636178</v>
      </c>
      <c r="V2546" t="s">
        <v>32</v>
      </c>
      <c r="W2546" t="s">
        <v>33</v>
      </c>
      <c r="X2546" t="str">
        <f t="shared" si="117"/>
        <v>NPT76ALNP</v>
      </c>
      <c r="Y2546">
        <f t="shared" si="118"/>
        <v>1</v>
      </c>
      <c r="Z2546">
        <f>COUNTIF($X$2:X2546,X2546)</f>
        <v>1</v>
      </c>
      <c r="AA2546" t="str">
        <f t="shared" si="119"/>
        <v>NPT76ALNP1</v>
      </c>
      <c r="AB2546">
        <f>COUNTIF(实际辖区!A:A,全部结果!X2546)</f>
        <v>1</v>
      </c>
      <c r="AC2546" s="9" t="str">
        <f>VLOOKUP(AA2546,实际辖区!D:E,2,0)</f>
        <v>POS_75874917</v>
      </c>
    </row>
    <row r="2547" spans="1:29">
      <c r="A2547" t="s">
        <v>97</v>
      </c>
      <c r="B2547" t="s">
        <v>6050</v>
      </c>
      <c r="C2547" t="s">
        <v>6051</v>
      </c>
      <c r="D2547" t="s">
        <v>5870</v>
      </c>
      <c r="E2547" t="s">
        <v>5977</v>
      </c>
      <c r="F2547" t="s">
        <v>6006</v>
      </c>
      <c r="G2547" t="s">
        <v>6050</v>
      </c>
      <c r="H2547" t="s">
        <v>29</v>
      </c>
      <c r="I2547">
        <v>5520257.2354211695</v>
      </c>
      <c r="J2547">
        <v>73344.600000000006</v>
      </c>
      <c r="K2547">
        <v>42497.64</v>
      </c>
      <c r="L2547">
        <v>0.10945273631840791</v>
      </c>
      <c r="M2547">
        <v>24.517398199999999</v>
      </c>
      <c r="N2547">
        <v>118.1705221</v>
      </c>
      <c r="O2547" t="s">
        <v>6045</v>
      </c>
      <c r="P2547" t="s">
        <v>97</v>
      </c>
      <c r="Q2547" t="s">
        <v>3297</v>
      </c>
      <c r="R2547">
        <v>1</v>
      </c>
      <c r="S2547">
        <v>24.54776760087131</v>
      </c>
      <c r="T2547">
        <v>118.1852187797911</v>
      </c>
      <c r="U2547">
        <v>3.6787904129602929</v>
      </c>
      <c r="V2547" t="s">
        <v>32</v>
      </c>
      <c r="W2547" t="s">
        <v>33</v>
      </c>
      <c r="X2547" t="str">
        <f t="shared" si="117"/>
        <v>NPT76B2HB</v>
      </c>
      <c r="Y2547">
        <f t="shared" si="118"/>
        <v>1</v>
      </c>
      <c r="Z2547">
        <f>COUNTIF($X$2:X2547,X2547)</f>
        <v>1</v>
      </c>
      <c r="AA2547" t="str">
        <f t="shared" si="119"/>
        <v>NPT76B2HB1</v>
      </c>
      <c r="AB2547">
        <f>COUNTIF(实际辖区!A:A,全部结果!X2547)</f>
        <v>1</v>
      </c>
      <c r="AC2547" s="9" t="str">
        <f>VLOOKUP(AA2547,实际辖区!D:E,2,0)</f>
        <v>POS_75874917</v>
      </c>
    </row>
    <row r="2548" spans="1:29">
      <c r="A2548" t="s">
        <v>97</v>
      </c>
      <c r="B2548" t="s">
        <v>6052</v>
      </c>
      <c r="C2548" t="s">
        <v>6053</v>
      </c>
      <c r="D2548" t="s">
        <v>5870</v>
      </c>
      <c r="E2548" t="s">
        <v>5977</v>
      </c>
      <c r="F2548" t="s">
        <v>5978</v>
      </c>
      <c r="G2548" t="s">
        <v>6052</v>
      </c>
      <c r="H2548" t="s">
        <v>29</v>
      </c>
      <c r="I2548">
        <v>5136304.70284958</v>
      </c>
      <c r="J2548">
        <v>43057.8</v>
      </c>
      <c r="K2548">
        <v>32690.1</v>
      </c>
      <c r="L2548">
        <v>8.45771144278607E-2</v>
      </c>
      <c r="M2548">
        <v>24.465040200000001</v>
      </c>
      <c r="N2548">
        <v>118.102664</v>
      </c>
      <c r="O2548" t="s">
        <v>6045</v>
      </c>
      <c r="P2548" t="s">
        <v>97</v>
      </c>
      <c r="Q2548" t="s">
        <v>3297</v>
      </c>
      <c r="R2548">
        <v>0</v>
      </c>
      <c r="S2548">
        <v>24.54776760087131</v>
      </c>
      <c r="T2548">
        <v>118.1852187797911</v>
      </c>
      <c r="U2548">
        <v>12.40854271689104</v>
      </c>
      <c r="V2548" t="s">
        <v>32</v>
      </c>
      <c r="W2548" t="s">
        <v>33</v>
      </c>
      <c r="X2548" t="str">
        <f t="shared" si="117"/>
        <v>NPT76AMAE</v>
      </c>
      <c r="Y2548">
        <f t="shared" si="118"/>
        <v>1</v>
      </c>
      <c r="Z2548">
        <f>COUNTIF($X$2:X2548,X2548)</f>
        <v>1</v>
      </c>
      <c r="AA2548" t="str">
        <f t="shared" si="119"/>
        <v>NPT76AMAE1</v>
      </c>
      <c r="AB2548">
        <f>COUNTIF(实际辖区!A:A,全部结果!X2548)</f>
        <v>1</v>
      </c>
      <c r="AC2548" s="9" t="str">
        <f>VLOOKUP(AA2548,实际辖区!D:E,2,0)</f>
        <v>POS_75874917</v>
      </c>
    </row>
    <row r="2549" spans="1:29">
      <c r="A2549" t="s">
        <v>97</v>
      </c>
      <c r="B2549" t="s">
        <v>6054</v>
      </c>
      <c r="C2549" t="s">
        <v>6055</v>
      </c>
      <c r="D2549" t="s">
        <v>5870</v>
      </c>
      <c r="E2549" t="s">
        <v>5977</v>
      </c>
      <c r="F2549" t="s">
        <v>5999</v>
      </c>
      <c r="G2549" t="s">
        <v>6054</v>
      </c>
      <c r="H2549" t="s">
        <v>29</v>
      </c>
      <c r="I2549">
        <v>9479675.0644464605</v>
      </c>
      <c r="J2549">
        <v>71870.16</v>
      </c>
      <c r="K2549">
        <v>36771.96</v>
      </c>
      <c r="L2549">
        <v>7.9601990049751201E-2</v>
      </c>
      <c r="M2549">
        <v>24.711905999999999</v>
      </c>
      <c r="N2549">
        <v>118.15195060000001</v>
      </c>
      <c r="O2549" t="s">
        <v>6045</v>
      </c>
      <c r="P2549" t="s">
        <v>97</v>
      </c>
      <c r="Q2549" t="s">
        <v>3297</v>
      </c>
      <c r="R2549">
        <v>1</v>
      </c>
      <c r="S2549">
        <v>24.54776760087131</v>
      </c>
      <c r="T2549">
        <v>118.1852187797911</v>
      </c>
      <c r="U2549">
        <v>18.490584019395381</v>
      </c>
      <c r="V2549" t="s">
        <v>32</v>
      </c>
      <c r="W2549" t="s">
        <v>33</v>
      </c>
      <c r="X2549" t="str">
        <f t="shared" si="117"/>
        <v>NPT76BAFD</v>
      </c>
      <c r="Y2549">
        <f t="shared" si="118"/>
        <v>1</v>
      </c>
      <c r="Z2549">
        <f>COUNTIF($X$2:X2549,X2549)</f>
        <v>1</v>
      </c>
      <c r="AA2549" t="str">
        <f t="shared" si="119"/>
        <v>NPT76BAFD1</v>
      </c>
      <c r="AB2549">
        <f>COUNTIF(实际辖区!A:A,全部结果!X2549)</f>
        <v>1</v>
      </c>
      <c r="AC2549" s="9" t="str">
        <f>VLOOKUP(AA2549,实际辖区!D:E,2,0)</f>
        <v>POS_75874917</v>
      </c>
    </row>
    <row r="2550" spans="1:29">
      <c r="A2550" t="s">
        <v>97</v>
      </c>
      <c r="B2550" t="s">
        <v>6056</v>
      </c>
      <c r="C2550" t="s">
        <v>6057</v>
      </c>
      <c r="D2550" t="s">
        <v>5870</v>
      </c>
      <c r="E2550" t="s">
        <v>5977</v>
      </c>
      <c r="F2550" t="s">
        <v>6011</v>
      </c>
      <c r="G2550" t="s">
        <v>6056</v>
      </c>
      <c r="H2550" t="s">
        <v>29</v>
      </c>
      <c r="I2550">
        <v>2308100</v>
      </c>
      <c r="J2550">
        <v>70714.14</v>
      </c>
      <c r="K2550">
        <v>70099.199999999997</v>
      </c>
      <c r="L2550">
        <v>1.99004975124378E-2</v>
      </c>
      <c r="M2550">
        <v>24.6621995</v>
      </c>
      <c r="N2550">
        <v>118.2699083</v>
      </c>
      <c r="O2550" t="s">
        <v>6045</v>
      </c>
      <c r="P2550" t="s">
        <v>97</v>
      </c>
      <c r="Q2550" t="s">
        <v>3297</v>
      </c>
      <c r="R2550">
        <v>1</v>
      </c>
      <c r="S2550">
        <v>24.54776760087131</v>
      </c>
      <c r="T2550">
        <v>118.1852187797911</v>
      </c>
      <c r="U2550">
        <v>15.30424403107722</v>
      </c>
      <c r="V2550" t="s">
        <v>32</v>
      </c>
      <c r="W2550" t="s">
        <v>33</v>
      </c>
      <c r="X2550" t="str">
        <f t="shared" si="117"/>
        <v>NPT76BNSW</v>
      </c>
      <c r="Y2550">
        <f t="shared" si="118"/>
        <v>1</v>
      </c>
      <c r="Z2550">
        <f>COUNTIF($X$2:X2550,X2550)</f>
        <v>1</v>
      </c>
      <c r="AA2550" t="str">
        <f t="shared" si="119"/>
        <v>NPT76BNSW1</v>
      </c>
      <c r="AB2550">
        <f>COUNTIF(实际辖区!A:A,全部结果!X2550)</f>
        <v>1</v>
      </c>
      <c r="AC2550" s="9" t="str">
        <f>VLOOKUP(AA2550,实际辖区!D:E,2,0)</f>
        <v>POS_75874917</v>
      </c>
    </row>
    <row r="2551" spans="1:29">
      <c r="A2551" t="s">
        <v>97</v>
      </c>
      <c r="B2551" t="s">
        <v>6058</v>
      </c>
      <c r="C2551" t="s">
        <v>6059</v>
      </c>
      <c r="D2551" t="s">
        <v>5870</v>
      </c>
      <c r="E2551" t="s">
        <v>5977</v>
      </c>
      <c r="F2551" t="s">
        <v>6011</v>
      </c>
      <c r="G2551" t="s">
        <v>6058</v>
      </c>
      <c r="H2551" t="s">
        <v>55</v>
      </c>
      <c r="I2551">
        <v>3490624.9393761298</v>
      </c>
      <c r="J2551">
        <v>0</v>
      </c>
      <c r="K2551">
        <v>65929.5</v>
      </c>
      <c r="L2551">
        <v>1.99004975124378E-2</v>
      </c>
      <c r="M2551">
        <v>24.593222399999998</v>
      </c>
      <c r="N2551">
        <v>118.2729605</v>
      </c>
      <c r="O2551" t="s">
        <v>6045</v>
      </c>
      <c r="P2551" t="s">
        <v>97</v>
      </c>
      <c r="Q2551" t="s">
        <v>3297</v>
      </c>
      <c r="R2551">
        <v>0</v>
      </c>
      <c r="S2551">
        <v>24.54776760087131</v>
      </c>
      <c r="T2551">
        <v>118.1852187797911</v>
      </c>
      <c r="U2551">
        <v>10.215078778250311</v>
      </c>
      <c r="V2551" t="s">
        <v>32</v>
      </c>
      <c r="W2551" t="s">
        <v>33</v>
      </c>
      <c r="X2551" t="str">
        <f t="shared" si="117"/>
        <v>NPT76CQ8V</v>
      </c>
      <c r="Y2551">
        <f t="shared" si="118"/>
        <v>1</v>
      </c>
      <c r="Z2551">
        <f>COUNTIF($X$2:X2551,X2551)</f>
        <v>1</v>
      </c>
      <c r="AA2551" t="str">
        <f t="shared" si="119"/>
        <v>NPT76CQ8V1</v>
      </c>
      <c r="AB2551">
        <f>COUNTIF(实际辖区!A:A,全部结果!X2551)</f>
        <v>1</v>
      </c>
      <c r="AC2551" s="9" t="str">
        <f>VLOOKUP(AA2551,实际辖区!D:E,2,0)</f>
        <v>POS_75874917</v>
      </c>
    </row>
    <row r="2552" spans="1:29">
      <c r="A2552" t="s">
        <v>97</v>
      </c>
      <c r="B2552" t="s">
        <v>6060</v>
      </c>
      <c r="C2552" t="s">
        <v>6061</v>
      </c>
      <c r="D2552" t="s">
        <v>5870</v>
      </c>
      <c r="E2552" t="s">
        <v>5977</v>
      </c>
      <c r="F2552" t="s">
        <v>6011</v>
      </c>
      <c r="G2552" t="s">
        <v>6060</v>
      </c>
      <c r="H2552" t="s">
        <v>29</v>
      </c>
      <c r="I2552">
        <v>2614242.8725701901</v>
      </c>
      <c r="J2552">
        <v>29646.12</v>
      </c>
      <c r="K2552">
        <v>21467.88</v>
      </c>
      <c r="L2552">
        <v>4.9751243781093997E-3</v>
      </c>
      <c r="M2552">
        <v>24.591718199999999</v>
      </c>
      <c r="N2552">
        <v>118.356689</v>
      </c>
      <c r="O2552" t="s">
        <v>6045</v>
      </c>
      <c r="P2552" t="s">
        <v>97</v>
      </c>
      <c r="Q2552" t="s">
        <v>3297</v>
      </c>
      <c r="R2552">
        <v>0</v>
      </c>
      <c r="S2552">
        <v>24.54776760087131</v>
      </c>
      <c r="T2552">
        <v>118.1852187797911</v>
      </c>
      <c r="U2552">
        <v>18.03904809986879</v>
      </c>
      <c r="V2552" t="s">
        <v>32</v>
      </c>
      <c r="W2552" t="s">
        <v>33</v>
      </c>
      <c r="X2552" t="str">
        <f t="shared" si="117"/>
        <v>NPT76ALOO</v>
      </c>
      <c r="Y2552">
        <f t="shared" si="118"/>
        <v>1</v>
      </c>
      <c r="Z2552">
        <f>COUNTIF($X$2:X2552,X2552)</f>
        <v>1</v>
      </c>
      <c r="AA2552" t="str">
        <f t="shared" si="119"/>
        <v>NPT76ALOO1</v>
      </c>
      <c r="AB2552">
        <f>COUNTIF(实际辖区!A:A,全部结果!X2552)</f>
        <v>1</v>
      </c>
      <c r="AC2552" s="9" t="str">
        <f>VLOOKUP(AA2552,实际辖区!D:E,2,0)</f>
        <v>POS_70034245</v>
      </c>
    </row>
    <row r="2553" spans="1:29">
      <c r="A2553" t="s">
        <v>97</v>
      </c>
      <c r="B2553" t="s">
        <v>6062</v>
      </c>
      <c r="C2553" t="s">
        <v>6063</v>
      </c>
      <c r="D2553" t="s">
        <v>5870</v>
      </c>
      <c r="E2553" t="s">
        <v>5977</v>
      </c>
      <c r="F2553" t="s">
        <v>5978</v>
      </c>
      <c r="G2553" t="s">
        <v>6058</v>
      </c>
      <c r="H2553" t="s">
        <v>55</v>
      </c>
      <c r="I2553">
        <v>645706.59885594901</v>
      </c>
      <c r="J2553">
        <v>0</v>
      </c>
      <c r="K2553">
        <v>21785.4</v>
      </c>
      <c r="L2553">
        <v>9.9999999999999995E-7</v>
      </c>
      <c r="M2553">
        <v>24.441436100000001</v>
      </c>
      <c r="N2553">
        <v>118.09792349999999</v>
      </c>
      <c r="O2553" t="s">
        <v>6045</v>
      </c>
      <c r="P2553" t="s">
        <v>97</v>
      </c>
      <c r="Q2553" t="s">
        <v>3297</v>
      </c>
      <c r="R2553">
        <v>0</v>
      </c>
      <c r="S2553">
        <v>24.54776760087131</v>
      </c>
      <c r="T2553">
        <v>118.1852187797911</v>
      </c>
      <c r="U2553">
        <v>14.731189071356511</v>
      </c>
      <c r="V2553" t="s">
        <v>32</v>
      </c>
      <c r="W2553" t="s">
        <v>33</v>
      </c>
      <c r="X2553" t="str">
        <f t="shared" si="117"/>
        <v>NPT76ALOR</v>
      </c>
      <c r="Y2553">
        <f t="shared" si="118"/>
        <v>1</v>
      </c>
      <c r="Z2553">
        <f>COUNTIF($X$2:X2553,X2553)</f>
        <v>1</v>
      </c>
      <c r="AA2553" t="str">
        <f t="shared" si="119"/>
        <v>NPT76ALOR1</v>
      </c>
      <c r="AB2553">
        <f>COUNTIF(实际辖区!A:A,全部结果!X2553)</f>
        <v>1</v>
      </c>
      <c r="AC2553" s="9" t="str">
        <f>VLOOKUP(AA2553,实际辖区!D:E,2,0)</f>
        <v>POS_75874917</v>
      </c>
    </row>
    <row r="2554" spans="1:29">
      <c r="A2554" t="s">
        <v>97</v>
      </c>
      <c r="B2554" t="s">
        <v>6064</v>
      </c>
      <c r="C2554" t="s">
        <v>6065</v>
      </c>
      <c r="D2554" t="s">
        <v>5870</v>
      </c>
      <c r="E2554" t="s">
        <v>6066</v>
      </c>
      <c r="F2554" t="s">
        <v>6067</v>
      </c>
      <c r="G2554" t="s">
        <v>6064</v>
      </c>
      <c r="H2554" t="s">
        <v>29</v>
      </c>
      <c r="I2554">
        <v>6178126.5643835496</v>
      </c>
      <c r="J2554">
        <v>69707.399999999994</v>
      </c>
      <c r="K2554">
        <v>90581.4</v>
      </c>
      <c r="L2554">
        <v>0.32835820895522388</v>
      </c>
      <c r="M2554">
        <v>24.126144499999999</v>
      </c>
      <c r="N2554">
        <v>117.6130563</v>
      </c>
      <c r="O2554" t="s">
        <v>6068</v>
      </c>
      <c r="P2554" t="s">
        <v>97</v>
      </c>
      <c r="Q2554" t="s">
        <v>3297</v>
      </c>
      <c r="R2554">
        <v>1</v>
      </c>
      <c r="S2554">
        <v>24.396260858970791</v>
      </c>
      <c r="T2554">
        <v>117.81588294375921</v>
      </c>
      <c r="U2554">
        <v>36.322479554279013</v>
      </c>
      <c r="V2554" t="s">
        <v>32</v>
      </c>
      <c r="W2554" t="s">
        <v>33</v>
      </c>
      <c r="X2554" t="str">
        <f t="shared" si="117"/>
        <v>NPT76ALUS</v>
      </c>
      <c r="Y2554">
        <f t="shared" si="118"/>
        <v>1</v>
      </c>
      <c r="Z2554">
        <f>COUNTIF($X$2:X2554,X2554)</f>
        <v>1</v>
      </c>
      <c r="AA2554" t="str">
        <f t="shared" si="119"/>
        <v>NPT76ALUS1</v>
      </c>
      <c r="AB2554">
        <f>COUNTIF(实际辖区!A:A,全部结果!X2554)</f>
        <v>1</v>
      </c>
      <c r="AC2554" s="9" t="str">
        <f>VLOOKUP(AA2554,实际辖区!D:E,2,0)</f>
        <v>POS_75874918</v>
      </c>
    </row>
    <row r="2555" spans="1:29">
      <c r="A2555" t="s">
        <v>97</v>
      </c>
      <c r="B2555" t="s">
        <v>6069</v>
      </c>
      <c r="C2555" t="s">
        <v>6070</v>
      </c>
      <c r="D2555" t="s">
        <v>5870</v>
      </c>
      <c r="E2555" t="s">
        <v>6066</v>
      </c>
      <c r="F2555" t="s">
        <v>6071</v>
      </c>
      <c r="G2555" t="s">
        <v>6069</v>
      </c>
      <c r="H2555" t="s">
        <v>29</v>
      </c>
      <c r="I2555">
        <v>9618059.6774193607</v>
      </c>
      <c r="J2555">
        <v>91275</v>
      </c>
      <c r="K2555">
        <v>78569.52</v>
      </c>
      <c r="L2555">
        <v>0.26368159203980102</v>
      </c>
      <c r="M2555">
        <v>24.451822400000001</v>
      </c>
      <c r="N2555">
        <v>117.823435</v>
      </c>
      <c r="O2555" t="s">
        <v>6068</v>
      </c>
      <c r="P2555" t="s">
        <v>97</v>
      </c>
      <c r="Q2555" t="s">
        <v>3297</v>
      </c>
      <c r="R2555">
        <v>0</v>
      </c>
      <c r="S2555">
        <v>24.396260858970791</v>
      </c>
      <c r="T2555">
        <v>117.81588294375921</v>
      </c>
      <c r="U2555">
        <v>6.2017146948571398</v>
      </c>
      <c r="V2555" t="s">
        <v>32</v>
      </c>
      <c r="W2555" t="s">
        <v>33</v>
      </c>
      <c r="X2555" t="str">
        <f t="shared" si="117"/>
        <v>NPT76ALUX</v>
      </c>
      <c r="Y2555">
        <f t="shared" si="118"/>
        <v>1</v>
      </c>
      <c r="Z2555">
        <f>COUNTIF($X$2:X2555,X2555)</f>
        <v>1</v>
      </c>
      <c r="AA2555" t="str">
        <f t="shared" si="119"/>
        <v>NPT76ALUX1</v>
      </c>
      <c r="AB2555">
        <f>COUNTIF(实际辖区!A:A,全部结果!X2555)</f>
        <v>1</v>
      </c>
      <c r="AC2555" s="9" t="str">
        <f>VLOOKUP(AA2555,实际辖区!D:E,2,0)</f>
        <v>POS_75874918</v>
      </c>
    </row>
    <row r="2556" spans="1:29">
      <c r="A2556" t="s">
        <v>97</v>
      </c>
      <c r="B2556" t="s">
        <v>6072</v>
      </c>
      <c r="C2556" t="s">
        <v>6073</v>
      </c>
      <c r="D2556" t="s">
        <v>5870</v>
      </c>
      <c r="E2556" t="s">
        <v>6066</v>
      </c>
      <c r="F2556" t="s">
        <v>6074</v>
      </c>
      <c r="G2556" t="s">
        <v>6072</v>
      </c>
      <c r="H2556" t="s">
        <v>29</v>
      </c>
      <c r="I2556">
        <v>4645532.2580645196</v>
      </c>
      <c r="J2556">
        <v>32859</v>
      </c>
      <c r="K2556">
        <v>33740.1</v>
      </c>
      <c r="L2556">
        <v>0.11940298507462679</v>
      </c>
      <c r="M2556">
        <v>24.627565199999999</v>
      </c>
      <c r="N2556">
        <v>117.7665477</v>
      </c>
      <c r="O2556" t="s">
        <v>6068</v>
      </c>
      <c r="P2556" t="s">
        <v>97</v>
      </c>
      <c r="Q2556" t="s">
        <v>3297</v>
      </c>
      <c r="R2556">
        <v>0</v>
      </c>
      <c r="S2556">
        <v>24.396260858970791</v>
      </c>
      <c r="T2556">
        <v>117.81588294375921</v>
      </c>
      <c r="U2556">
        <v>26.103889066088581</v>
      </c>
      <c r="V2556" t="s">
        <v>32</v>
      </c>
      <c r="W2556" t="s">
        <v>33</v>
      </c>
      <c r="X2556" t="str">
        <f t="shared" si="117"/>
        <v>NPT76ALVE</v>
      </c>
      <c r="Y2556">
        <f t="shared" si="118"/>
        <v>1</v>
      </c>
      <c r="Z2556">
        <f>COUNTIF($X$2:X2556,X2556)</f>
        <v>1</v>
      </c>
      <c r="AA2556" t="str">
        <f t="shared" si="119"/>
        <v>NPT76ALVE1</v>
      </c>
      <c r="AB2556">
        <f>COUNTIF(实际辖区!A:A,全部结果!X2556)</f>
        <v>1</v>
      </c>
      <c r="AC2556" s="9" t="str">
        <f>VLOOKUP(AA2556,实际辖区!D:E,2,0)</f>
        <v>POS_75874918</v>
      </c>
    </row>
    <row r="2557" spans="1:29">
      <c r="A2557" t="s">
        <v>97</v>
      </c>
      <c r="B2557" t="s">
        <v>6075</v>
      </c>
      <c r="C2557" t="s">
        <v>6076</v>
      </c>
      <c r="D2557" t="s">
        <v>5870</v>
      </c>
      <c r="E2557" t="s">
        <v>6066</v>
      </c>
      <c r="F2557" t="s">
        <v>6067</v>
      </c>
      <c r="G2557" t="s">
        <v>6075</v>
      </c>
      <c r="H2557" t="s">
        <v>29</v>
      </c>
      <c r="I2557">
        <v>4180579.0322580598</v>
      </c>
      <c r="J2557">
        <v>20445.599999999999</v>
      </c>
      <c r="K2557">
        <v>35049.599999999999</v>
      </c>
      <c r="L2557">
        <v>7.4626865671641701E-2</v>
      </c>
      <c r="M2557">
        <v>24.171249799999998</v>
      </c>
      <c r="N2557">
        <v>117.91638709999999</v>
      </c>
      <c r="O2557" t="s">
        <v>6068</v>
      </c>
      <c r="P2557" t="s">
        <v>97</v>
      </c>
      <c r="Q2557" t="s">
        <v>3297</v>
      </c>
      <c r="R2557">
        <v>0</v>
      </c>
      <c r="S2557">
        <v>24.396260858970791</v>
      </c>
      <c r="T2557">
        <v>117.81588294375921</v>
      </c>
      <c r="U2557">
        <v>26.930715300233619</v>
      </c>
      <c r="V2557" t="s">
        <v>32</v>
      </c>
      <c r="W2557" t="s">
        <v>33</v>
      </c>
      <c r="X2557" t="str">
        <f t="shared" si="117"/>
        <v>NPT76ALUT</v>
      </c>
      <c r="Y2557">
        <f t="shared" si="118"/>
        <v>1</v>
      </c>
      <c r="Z2557">
        <f>COUNTIF($X$2:X2557,X2557)</f>
        <v>1</v>
      </c>
      <c r="AA2557" t="str">
        <f t="shared" si="119"/>
        <v>NPT76ALUT1</v>
      </c>
      <c r="AB2557">
        <f>COUNTIF(实际辖区!A:A,全部结果!X2557)</f>
        <v>1</v>
      </c>
      <c r="AC2557" s="9" t="str">
        <f>VLOOKUP(AA2557,实际辖区!D:E,2,0)</f>
        <v>POS_75874918</v>
      </c>
    </row>
    <row r="2558" spans="1:29">
      <c r="A2558" t="s">
        <v>97</v>
      </c>
      <c r="B2558" t="s">
        <v>6077</v>
      </c>
      <c r="C2558" t="s">
        <v>6078</v>
      </c>
      <c r="D2558" t="s">
        <v>5870</v>
      </c>
      <c r="E2558" t="s">
        <v>6066</v>
      </c>
      <c r="F2558" t="s">
        <v>6071</v>
      </c>
      <c r="G2558" t="s">
        <v>6077</v>
      </c>
      <c r="H2558" t="s">
        <v>29</v>
      </c>
      <c r="I2558">
        <v>3902867.4562809202</v>
      </c>
      <c r="J2558">
        <v>22362.3</v>
      </c>
      <c r="K2558">
        <v>16939.5</v>
      </c>
      <c r="L2558">
        <v>5.4726368159203898E-2</v>
      </c>
      <c r="M2558">
        <v>24.5297448</v>
      </c>
      <c r="N2558">
        <v>117.9066578</v>
      </c>
      <c r="O2558" t="s">
        <v>6068</v>
      </c>
      <c r="P2558" t="s">
        <v>97</v>
      </c>
      <c r="Q2558" t="s">
        <v>3297</v>
      </c>
      <c r="R2558">
        <v>0</v>
      </c>
      <c r="S2558">
        <v>24.396260858970791</v>
      </c>
      <c r="T2558">
        <v>117.81588294375921</v>
      </c>
      <c r="U2558">
        <v>17.415636100594622</v>
      </c>
      <c r="V2558" t="s">
        <v>32</v>
      </c>
      <c r="W2558" t="s">
        <v>33</v>
      </c>
      <c r="X2558" t="str">
        <f t="shared" si="117"/>
        <v>NPT76BFVL</v>
      </c>
      <c r="Y2558">
        <f t="shared" si="118"/>
        <v>1</v>
      </c>
      <c r="Z2558">
        <f>COUNTIF($X$2:X2558,X2558)</f>
        <v>1</v>
      </c>
      <c r="AA2558" t="str">
        <f t="shared" si="119"/>
        <v>NPT76BFVL1</v>
      </c>
      <c r="AB2558">
        <f>COUNTIF(实际辖区!A:A,全部结果!X2558)</f>
        <v>1</v>
      </c>
      <c r="AC2558" s="9" t="str">
        <f>VLOOKUP(AA2558,实际辖区!D:E,2,0)</f>
        <v>POS_75874918</v>
      </c>
    </row>
    <row r="2559" spans="1:29">
      <c r="A2559" t="s">
        <v>97</v>
      </c>
      <c r="B2559" t="s">
        <v>6079</v>
      </c>
      <c r="C2559" t="s">
        <v>6080</v>
      </c>
      <c r="D2559" t="s">
        <v>5870</v>
      </c>
      <c r="E2559" t="s">
        <v>6066</v>
      </c>
      <c r="F2559" t="s">
        <v>6071</v>
      </c>
      <c r="G2559" t="s">
        <v>6079</v>
      </c>
      <c r="H2559" t="s">
        <v>29</v>
      </c>
      <c r="I2559">
        <v>2554650</v>
      </c>
      <c r="J2559">
        <v>39430.800000000003</v>
      </c>
      <c r="K2559">
        <v>23074.32</v>
      </c>
      <c r="L2559">
        <v>2.4875621890547199E-2</v>
      </c>
      <c r="M2559">
        <v>24.452289799999999</v>
      </c>
      <c r="N2559">
        <v>117.8233475</v>
      </c>
      <c r="O2559" t="s">
        <v>6068</v>
      </c>
      <c r="P2559" t="s">
        <v>97</v>
      </c>
      <c r="Q2559" t="s">
        <v>3297</v>
      </c>
      <c r="R2559">
        <v>0</v>
      </c>
      <c r="S2559">
        <v>24.396260858970791</v>
      </c>
      <c r="T2559">
        <v>117.81588294375921</v>
      </c>
      <c r="U2559">
        <v>6.2520122504109574</v>
      </c>
      <c r="V2559" t="s">
        <v>32</v>
      </c>
      <c r="W2559" t="s">
        <v>33</v>
      </c>
      <c r="X2559" t="str">
        <f t="shared" si="117"/>
        <v>NPT76ALUZ</v>
      </c>
      <c r="Y2559">
        <f t="shared" si="118"/>
        <v>1</v>
      </c>
      <c r="Z2559">
        <f>COUNTIF($X$2:X2559,X2559)</f>
        <v>1</v>
      </c>
      <c r="AA2559" t="str">
        <f t="shared" si="119"/>
        <v>NPT76ALUZ1</v>
      </c>
      <c r="AB2559">
        <f>COUNTIF(实际辖区!A:A,全部结果!X2559)</f>
        <v>1</v>
      </c>
      <c r="AC2559" s="9" t="str">
        <f>VLOOKUP(AA2559,实际辖区!D:E,2,0)</f>
        <v>POS_75874918</v>
      </c>
    </row>
    <row r="2560" spans="1:29">
      <c r="A2560" t="s">
        <v>97</v>
      </c>
      <c r="B2560" t="s">
        <v>6081</v>
      </c>
      <c r="C2560" t="s">
        <v>6082</v>
      </c>
      <c r="D2560" t="s">
        <v>5870</v>
      </c>
      <c r="E2560" t="s">
        <v>6066</v>
      </c>
      <c r="F2560" t="s">
        <v>6071</v>
      </c>
      <c r="G2560" t="s">
        <v>6081</v>
      </c>
      <c r="H2560" t="s">
        <v>29</v>
      </c>
      <c r="I2560">
        <v>2286650</v>
      </c>
      <c r="J2560">
        <v>20638.8</v>
      </c>
      <c r="K2560">
        <v>18918.900000000001</v>
      </c>
      <c r="L2560">
        <v>4.9751243781093997E-3</v>
      </c>
      <c r="M2560">
        <v>24.414797799999999</v>
      </c>
      <c r="N2560">
        <v>117.8620209</v>
      </c>
      <c r="O2560" t="s">
        <v>6068</v>
      </c>
      <c r="P2560" t="s">
        <v>97</v>
      </c>
      <c r="Q2560" t="s">
        <v>3297</v>
      </c>
      <c r="R2560">
        <v>0</v>
      </c>
      <c r="S2560">
        <v>24.396260858970791</v>
      </c>
      <c r="T2560">
        <v>117.81588294375921</v>
      </c>
      <c r="U2560">
        <v>5.1103995671040821</v>
      </c>
      <c r="V2560" t="s">
        <v>32</v>
      </c>
      <c r="W2560" t="s">
        <v>33</v>
      </c>
      <c r="X2560" t="str">
        <f t="shared" si="117"/>
        <v>NPT76ALUY</v>
      </c>
      <c r="Y2560">
        <f t="shared" si="118"/>
        <v>1</v>
      </c>
      <c r="Z2560">
        <f>COUNTIF($X$2:X2560,X2560)</f>
        <v>1</v>
      </c>
      <c r="AA2560" t="str">
        <f t="shared" si="119"/>
        <v>NPT76ALUY1</v>
      </c>
      <c r="AB2560">
        <f>COUNTIF(实际辖区!A:A,全部结果!X2560)</f>
        <v>1</v>
      </c>
      <c r="AC2560" s="9" t="str">
        <f>VLOOKUP(AA2560,实际辖区!D:E,2,0)</f>
        <v>POS_75874918</v>
      </c>
    </row>
    <row r="2561" spans="1:29">
      <c r="A2561" t="s">
        <v>97</v>
      </c>
      <c r="B2561" t="s">
        <v>6083</v>
      </c>
      <c r="C2561" t="s">
        <v>6084</v>
      </c>
      <c r="D2561" t="s">
        <v>5870</v>
      </c>
      <c r="E2561" t="s">
        <v>5897</v>
      </c>
      <c r="F2561" t="s">
        <v>6085</v>
      </c>
      <c r="G2561" t="s">
        <v>6083</v>
      </c>
      <c r="H2561" t="s">
        <v>55</v>
      </c>
      <c r="I2561">
        <v>9451754.8560116906</v>
      </c>
      <c r="J2561">
        <v>188496.51</v>
      </c>
      <c r="K2561">
        <v>216356.85</v>
      </c>
      <c r="L2561">
        <v>0.25870646766169147</v>
      </c>
      <c r="M2561">
        <v>25.039642400000002</v>
      </c>
      <c r="N2561">
        <v>118.8053407</v>
      </c>
      <c r="O2561" t="s">
        <v>6086</v>
      </c>
      <c r="P2561" t="s">
        <v>97</v>
      </c>
      <c r="Q2561" t="s">
        <v>3297</v>
      </c>
      <c r="R2561">
        <v>1</v>
      </c>
      <c r="S2561">
        <v>24.906956518177651</v>
      </c>
      <c r="T2561">
        <v>118.7736272782919</v>
      </c>
      <c r="U2561">
        <v>15.04272074025253</v>
      </c>
      <c r="V2561" t="s">
        <v>32</v>
      </c>
      <c r="W2561" t="s">
        <v>33</v>
      </c>
      <c r="X2561" t="str">
        <f t="shared" si="117"/>
        <v>NPT76ALSK</v>
      </c>
      <c r="Y2561">
        <f t="shared" si="118"/>
        <v>1</v>
      </c>
      <c r="Z2561">
        <f>COUNTIF($X$2:X2561,X2561)</f>
        <v>1</v>
      </c>
      <c r="AA2561" t="str">
        <f t="shared" si="119"/>
        <v>NPT76ALSK1</v>
      </c>
      <c r="AB2561">
        <f>COUNTIF(实际辖区!A:A,全部结果!X2561)</f>
        <v>1</v>
      </c>
      <c r="AC2561" s="9" t="str">
        <f>VLOOKUP(AA2561,实际辖区!D:E,2,0)</f>
        <v>POS_75874919</v>
      </c>
    </row>
    <row r="2562" spans="1:29">
      <c r="A2562" t="s">
        <v>97</v>
      </c>
      <c r="B2562" t="s">
        <v>6087</v>
      </c>
      <c r="C2562" t="s">
        <v>6088</v>
      </c>
      <c r="D2562" t="s">
        <v>5870</v>
      </c>
      <c r="E2562" t="s">
        <v>5897</v>
      </c>
      <c r="F2562" t="s">
        <v>6089</v>
      </c>
      <c r="G2562" t="s">
        <v>6087</v>
      </c>
      <c r="H2562" t="s">
        <v>55</v>
      </c>
      <c r="I2562">
        <v>10011701.153069001</v>
      </c>
      <c r="J2562">
        <v>208228.2</v>
      </c>
      <c r="K2562">
        <v>135781.20000000001</v>
      </c>
      <c r="L2562">
        <v>0.22885572139303481</v>
      </c>
      <c r="M2562">
        <v>24.7419215</v>
      </c>
      <c r="N2562">
        <v>118.69249619999999</v>
      </c>
      <c r="O2562" t="s">
        <v>6086</v>
      </c>
      <c r="P2562" t="s">
        <v>97</v>
      </c>
      <c r="Q2562" t="s">
        <v>3297</v>
      </c>
      <c r="R2562">
        <v>0</v>
      </c>
      <c r="S2562">
        <v>24.906956518177651</v>
      </c>
      <c r="T2562">
        <v>118.7736272782919</v>
      </c>
      <c r="U2562">
        <v>20.03654952551754</v>
      </c>
      <c r="V2562" t="s">
        <v>32</v>
      </c>
      <c r="W2562" t="s">
        <v>33</v>
      </c>
      <c r="X2562" t="str">
        <f t="shared" si="117"/>
        <v>NPT76ALSY</v>
      </c>
      <c r="Y2562">
        <f t="shared" si="118"/>
        <v>1</v>
      </c>
      <c r="Z2562">
        <f>COUNTIF($X$2:X2562,X2562)</f>
        <v>1</v>
      </c>
      <c r="AA2562" t="str">
        <f t="shared" si="119"/>
        <v>NPT76ALSY1</v>
      </c>
      <c r="AB2562">
        <f>COUNTIF(实际辖区!A:A,全部结果!X2562)</f>
        <v>1</v>
      </c>
      <c r="AC2562" s="9" t="str">
        <f>VLOOKUP(AA2562,实际辖区!D:E,2,0)</f>
        <v>POS_75874919</v>
      </c>
    </row>
    <row r="2563" spans="1:29">
      <c r="A2563" t="s">
        <v>97</v>
      </c>
      <c r="B2563" t="s">
        <v>6090</v>
      </c>
      <c r="C2563" t="s">
        <v>6091</v>
      </c>
      <c r="D2563" t="s">
        <v>5870</v>
      </c>
      <c r="E2563" t="s">
        <v>5897</v>
      </c>
      <c r="F2563" t="s">
        <v>6085</v>
      </c>
      <c r="G2563" t="s">
        <v>6090</v>
      </c>
      <c r="H2563" t="s">
        <v>29</v>
      </c>
      <c r="I2563">
        <v>3644650</v>
      </c>
      <c r="J2563">
        <v>43343.76</v>
      </c>
      <c r="K2563">
        <v>42351.6</v>
      </c>
      <c r="L2563">
        <v>0.1393034825870646</v>
      </c>
      <c r="M2563">
        <v>25.043503300000001</v>
      </c>
      <c r="N2563">
        <v>118.8109419</v>
      </c>
      <c r="O2563" t="s">
        <v>6086</v>
      </c>
      <c r="P2563" t="s">
        <v>97</v>
      </c>
      <c r="Q2563" t="s">
        <v>3297</v>
      </c>
      <c r="R2563">
        <v>1</v>
      </c>
      <c r="S2563">
        <v>24.906956518177651</v>
      </c>
      <c r="T2563">
        <v>118.7736272782919</v>
      </c>
      <c r="U2563">
        <v>15.587816660885631</v>
      </c>
      <c r="V2563" t="s">
        <v>32</v>
      </c>
      <c r="W2563" t="s">
        <v>33</v>
      </c>
      <c r="X2563" t="str">
        <f t="shared" ref="X2563:X2626" si="120">P2563&amp;B2563</f>
        <v>NPT76ALSL</v>
      </c>
      <c r="Y2563">
        <f t="shared" ref="Y2563:Y2626" si="121">COUNTIF(X:X,X2563)</f>
        <v>1</v>
      </c>
      <c r="Z2563">
        <f>COUNTIF($X$2:X2563,X2563)</f>
        <v>1</v>
      </c>
      <c r="AA2563" t="str">
        <f t="shared" ref="AA2563:AA2626" si="122">X2563&amp;Z2563</f>
        <v>NPT76ALSL1</v>
      </c>
      <c r="AB2563">
        <f>COUNTIF(实际辖区!A:A,全部结果!X2563)</f>
        <v>1</v>
      </c>
      <c r="AC2563" s="9" t="str">
        <f>VLOOKUP(AA2563,实际辖区!D:E,2,0)</f>
        <v>POS_75874919</v>
      </c>
    </row>
    <row r="2564" spans="1:29">
      <c r="A2564" t="s">
        <v>97</v>
      </c>
      <c r="B2564" t="s">
        <v>6092</v>
      </c>
      <c r="C2564" t="s">
        <v>6093</v>
      </c>
      <c r="D2564" t="s">
        <v>5870</v>
      </c>
      <c r="E2564" t="s">
        <v>5897</v>
      </c>
      <c r="F2564" t="s">
        <v>6085</v>
      </c>
      <c r="G2564" t="s">
        <v>6092</v>
      </c>
      <c r="H2564" t="s">
        <v>29</v>
      </c>
      <c r="I2564">
        <v>3412914.2041632901</v>
      </c>
      <c r="J2564">
        <v>84251.4</v>
      </c>
      <c r="K2564">
        <v>38163.599999999999</v>
      </c>
      <c r="L2564">
        <v>0.1044776119402985</v>
      </c>
      <c r="M2564">
        <v>25.0088805</v>
      </c>
      <c r="N2564">
        <v>118.77394289999999</v>
      </c>
      <c r="O2564" t="s">
        <v>6086</v>
      </c>
      <c r="P2564" t="s">
        <v>97</v>
      </c>
      <c r="Q2564" t="s">
        <v>3297</v>
      </c>
      <c r="R2564">
        <v>1</v>
      </c>
      <c r="S2564">
        <v>24.906956518177651</v>
      </c>
      <c r="T2564">
        <v>118.7736272782919</v>
      </c>
      <c r="U2564">
        <v>11.29039481479516</v>
      </c>
      <c r="V2564" t="s">
        <v>32</v>
      </c>
      <c r="W2564" t="s">
        <v>33</v>
      </c>
      <c r="X2564" t="str">
        <f t="shared" si="120"/>
        <v>NPT76BMZI</v>
      </c>
      <c r="Y2564">
        <f t="shared" si="121"/>
        <v>1</v>
      </c>
      <c r="Z2564">
        <f>COUNTIF($X$2:X2564,X2564)</f>
        <v>1</v>
      </c>
      <c r="AA2564" t="str">
        <f t="shared" si="122"/>
        <v>NPT76BMZI1</v>
      </c>
      <c r="AB2564">
        <f>COUNTIF(实际辖区!A:A,全部结果!X2564)</f>
        <v>1</v>
      </c>
      <c r="AC2564" s="9" t="str">
        <f>VLOOKUP(AA2564,实际辖区!D:E,2,0)</f>
        <v>POS_75874919</v>
      </c>
    </row>
    <row r="2565" spans="1:29">
      <c r="A2565" t="s">
        <v>97</v>
      </c>
      <c r="B2565" t="s">
        <v>6094</v>
      </c>
      <c r="C2565" t="s">
        <v>6095</v>
      </c>
      <c r="D2565" t="s">
        <v>5870</v>
      </c>
      <c r="E2565" t="s">
        <v>5897</v>
      </c>
      <c r="F2565" t="s">
        <v>6085</v>
      </c>
      <c r="G2565" t="s">
        <v>6094</v>
      </c>
      <c r="H2565" t="s">
        <v>29</v>
      </c>
      <c r="I2565">
        <v>2727350</v>
      </c>
      <c r="J2565">
        <v>78367.199999999997</v>
      </c>
      <c r="K2565">
        <v>59761.8</v>
      </c>
      <c r="L2565">
        <v>8.9552238805970102E-2</v>
      </c>
      <c r="M2565">
        <v>24.889917000000001</v>
      </c>
      <c r="N2565">
        <v>118.78545699999999</v>
      </c>
      <c r="O2565" t="s">
        <v>6086</v>
      </c>
      <c r="P2565" t="s">
        <v>97</v>
      </c>
      <c r="Q2565" t="s">
        <v>3297</v>
      </c>
      <c r="R2565">
        <v>0</v>
      </c>
      <c r="S2565">
        <v>24.906956518177651</v>
      </c>
      <c r="T2565">
        <v>118.7736272782919</v>
      </c>
      <c r="U2565">
        <v>2.2340778845323528</v>
      </c>
      <c r="V2565" t="s">
        <v>32</v>
      </c>
      <c r="W2565" t="s">
        <v>33</v>
      </c>
      <c r="X2565" t="str">
        <f t="shared" si="120"/>
        <v>NPT76BHYU</v>
      </c>
      <c r="Y2565">
        <f t="shared" si="121"/>
        <v>1</v>
      </c>
      <c r="Z2565">
        <f>COUNTIF($X$2:X2565,X2565)</f>
        <v>1</v>
      </c>
      <c r="AA2565" t="str">
        <f t="shared" si="122"/>
        <v>NPT76BHYU1</v>
      </c>
      <c r="AB2565">
        <f>COUNTIF(实际辖区!A:A,全部结果!X2565)</f>
        <v>1</v>
      </c>
      <c r="AC2565" s="9" t="str">
        <f>VLOOKUP(AA2565,实际辖区!D:E,2,0)</f>
        <v>POS_75874919</v>
      </c>
    </row>
    <row r="2566" spans="1:29">
      <c r="A2566" t="s">
        <v>97</v>
      </c>
      <c r="B2566" t="s">
        <v>6096</v>
      </c>
      <c r="C2566" t="s">
        <v>6097</v>
      </c>
      <c r="D2566" t="s">
        <v>5870</v>
      </c>
      <c r="E2566" t="s">
        <v>5897</v>
      </c>
      <c r="F2566" t="s">
        <v>6089</v>
      </c>
      <c r="G2566" t="s">
        <v>6096</v>
      </c>
      <c r="H2566" t="s">
        <v>29</v>
      </c>
      <c r="I2566">
        <v>5169596.3178429604</v>
      </c>
      <c r="J2566">
        <v>43812</v>
      </c>
      <c r="K2566">
        <v>81402.3</v>
      </c>
      <c r="L2566">
        <v>6.9651741293532299E-2</v>
      </c>
      <c r="M2566">
        <v>24.738158500000001</v>
      </c>
      <c r="N2566">
        <v>118.64060979999999</v>
      </c>
      <c r="O2566" t="s">
        <v>6086</v>
      </c>
      <c r="P2566" t="s">
        <v>97</v>
      </c>
      <c r="Q2566" t="s">
        <v>3297</v>
      </c>
      <c r="R2566">
        <v>0</v>
      </c>
      <c r="S2566">
        <v>24.906956518177651</v>
      </c>
      <c r="T2566">
        <v>118.7736272782919</v>
      </c>
      <c r="U2566">
        <v>23.03125285407943</v>
      </c>
      <c r="V2566" t="s">
        <v>32</v>
      </c>
      <c r="W2566" t="s">
        <v>33</v>
      </c>
      <c r="X2566" t="str">
        <f t="shared" si="120"/>
        <v>NPT76A454</v>
      </c>
      <c r="Y2566">
        <f t="shared" si="121"/>
        <v>1</v>
      </c>
      <c r="Z2566">
        <f>COUNTIF($X$2:X2566,X2566)</f>
        <v>1</v>
      </c>
      <c r="AA2566" t="str">
        <f t="shared" si="122"/>
        <v>NPT76A4541</v>
      </c>
      <c r="AB2566">
        <f>COUNTIF(实际辖区!A:A,全部结果!X2566)</f>
        <v>1</v>
      </c>
      <c r="AC2566" s="9" t="str">
        <f>VLOOKUP(AA2566,实际辖区!D:E,2,0)</f>
        <v>POS_75874919</v>
      </c>
    </row>
    <row r="2567" spans="1:29">
      <c r="A2567" t="s">
        <v>97</v>
      </c>
      <c r="B2567" t="s">
        <v>6098</v>
      </c>
      <c r="C2567" t="s">
        <v>6099</v>
      </c>
      <c r="D2567" t="s">
        <v>5870</v>
      </c>
      <c r="E2567" t="s">
        <v>5897</v>
      </c>
      <c r="F2567" t="s">
        <v>6085</v>
      </c>
      <c r="G2567" t="s">
        <v>6083</v>
      </c>
      <c r="H2567" t="s">
        <v>55</v>
      </c>
      <c r="I2567">
        <v>658550</v>
      </c>
      <c r="J2567">
        <v>0</v>
      </c>
      <c r="K2567">
        <v>0</v>
      </c>
      <c r="L2567">
        <v>9.9502487562189001E-3</v>
      </c>
      <c r="M2567">
        <v>24.943119299999999</v>
      </c>
      <c r="N2567">
        <v>118.8911481</v>
      </c>
      <c r="O2567" t="s">
        <v>6086</v>
      </c>
      <c r="P2567" t="s">
        <v>97</v>
      </c>
      <c r="Q2567" t="s">
        <v>3297</v>
      </c>
      <c r="R2567">
        <v>0</v>
      </c>
      <c r="S2567">
        <v>24.906956518177651</v>
      </c>
      <c r="T2567">
        <v>118.7736272782919</v>
      </c>
      <c r="U2567">
        <v>12.52858381619582</v>
      </c>
      <c r="V2567" t="s">
        <v>32</v>
      </c>
      <c r="W2567" t="s">
        <v>33</v>
      </c>
      <c r="X2567" t="str">
        <f t="shared" si="120"/>
        <v>NPT76BKQX</v>
      </c>
      <c r="Y2567">
        <f t="shared" si="121"/>
        <v>1</v>
      </c>
      <c r="Z2567">
        <f>COUNTIF($X$2:X2567,X2567)</f>
        <v>1</v>
      </c>
      <c r="AA2567" t="str">
        <f t="shared" si="122"/>
        <v>NPT76BKQX1</v>
      </c>
      <c r="AB2567">
        <f>COUNTIF(实际辖区!A:A,全部结果!X2567)</f>
        <v>1</v>
      </c>
      <c r="AC2567" s="9" t="str">
        <f>VLOOKUP(AA2567,实际辖区!D:E,2,0)</f>
        <v>POS_75874919</v>
      </c>
    </row>
    <row r="2568" spans="1:29">
      <c r="A2568" t="s">
        <v>97</v>
      </c>
      <c r="B2568" t="s">
        <v>6100</v>
      </c>
      <c r="C2568" t="s">
        <v>6101</v>
      </c>
      <c r="D2568" t="s">
        <v>5870</v>
      </c>
      <c r="E2568" t="s">
        <v>5897</v>
      </c>
      <c r="F2568" t="s">
        <v>6085</v>
      </c>
      <c r="G2568" t="s">
        <v>6083</v>
      </c>
      <c r="H2568" t="s">
        <v>55</v>
      </c>
      <c r="I2568">
        <v>652250</v>
      </c>
      <c r="J2568">
        <v>5733</v>
      </c>
      <c r="K2568">
        <v>0</v>
      </c>
      <c r="L2568">
        <v>9.9502487562189001E-3</v>
      </c>
      <c r="M2568">
        <v>25.030098299999999</v>
      </c>
      <c r="N2568">
        <v>118.33071200000001</v>
      </c>
      <c r="O2568" t="s">
        <v>6086</v>
      </c>
      <c r="P2568" t="s">
        <v>97</v>
      </c>
      <c r="Q2568" t="s">
        <v>3297</v>
      </c>
      <c r="R2568">
        <v>0</v>
      </c>
      <c r="S2568">
        <v>24.906956518177651</v>
      </c>
      <c r="T2568">
        <v>118.7736272782919</v>
      </c>
      <c r="U2568">
        <v>46.757642822838257</v>
      </c>
      <c r="V2568" t="s">
        <v>32</v>
      </c>
      <c r="W2568" t="s">
        <v>33</v>
      </c>
      <c r="X2568" t="str">
        <f t="shared" si="120"/>
        <v>NPT76ALSV</v>
      </c>
      <c r="Y2568">
        <f t="shared" si="121"/>
        <v>1</v>
      </c>
      <c r="Z2568">
        <f>COUNTIF($X$2:X2568,X2568)</f>
        <v>1</v>
      </c>
      <c r="AA2568" t="str">
        <f t="shared" si="122"/>
        <v>NPT76ALSV1</v>
      </c>
      <c r="AB2568">
        <f>COUNTIF(实际辖区!A:A,全部结果!X2568)</f>
        <v>1</v>
      </c>
      <c r="AC2568" s="9" t="str">
        <f>VLOOKUP(AA2568,实际辖区!D:E,2,0)</f>
        <v>POS_75874919</v>
      </c>
    </row>
    <row r="2569" spans="1:29">
      <c r="A2569" t="s">
        <v>97</v>
      </c>
      <c r="B2569" t="s">
        <v>6102</v>
      </c>
      <c r="C2569" t="s">
        <v>6103</v>
      </c>
      <c r="D2569" t="s">
        <v>5870</v>
      </c>
      <c r="E2569" t="s">
        <v>5897</v>
      </c>
      <c r="F2569" t="s">
        <v>6085</v>
      </c>
      <c r="G2569" t="s">
        <v>6083</v>
      </c>
      <c r="H2569" t="s">
        <v>55</v>
      </c>
      <c r="I2569">
        <v>663450</v>
      </c>
      <c r="J2569">
        <v>5733</v>
      </c>
      <c r="K2569">
        <v>0</v>
      </c>
      <c r="L2569">
        <v>9.9502487562189001E-3</v>
      </c>
      <c r="M2569">
        <v>25.0510649</v>
      </c>
      <c r="N2569">
        <v>118.73784089999999</v>
      </c>
      <c r="O2569" t="s">
        <v>6086</v>
      </c>
      <c r="P2569" t="s">
        <v>97</v>
      </c>
      <c r="Q2569" t="s">
        <v>3297</v>
      </c>
      <c r="R2569">
        <v>0</v>
      </c>
      <c r="S2569">
        <v>24.906956518177651</v>
      </c>
      <c r="T2569">
        <v>118.7736272782919</v>
      </c>
      <c r="U2569">
        <v>16.367074588384099</v>
      </c>
      <c r="V2569" t="s">
        <v>32</v>
      </c>
      <c r="W2569" t="s">
        <v>33</v>
      </c>
      <c r="X2569" t="str">
        <f t="shared" si="120"/>
        <v>NPT76ALSW</v>
      </c>
      <c r="Y2569">
        <f t="shared" si="121"/>
        <v>1</v>
      </c>
      <c r="Z2569">
        <f>COUNTIF($X$2:X2569,X2569)</f>
        <v>1</v>
      </c>
      <c r="AA2569" t="str">
        <f t="shared" si="122"/>
        <v>NPT76ALSW1</v>
      </c>
      <c r="AB2569">
        <f>COUNTIF(实际辖区!A:A,全部结果!X2569)</f>
        <v>1</v>
      </c>
      <c r="AC2569" s="9" t="str">
        <f>VLOOKUP(AA2569,实际辖区!D:E,2,0)</f>
        <v>POS_75874919</v>
      </c>
    </row>
    <row r="2570" spans="1:29">
      <c r="A2570" t="s">
        <v>97</v>
      </c>
      <c r="B2570" t="s">
        <v>6104</v>
      </c>
      <c r="C2570" t="s">
        <v>6105</v>
      </c>
      <c r="D2570" t="s">
        <v>5870</v>
      </c>
      <c r="E2570" t="s">
        <v>5897</v>
      </c>
      <c r="F2570" t="s">
        <v>6085</v>
      </c>
      <c r="G2570" t="s">
        <v>6083</v>
      </c>
      <c r="H2570" t="s">
        <v>55</v>
      </c>
      <c r="I2570">
        <v>672100</v>
      </c>
      <c r="J2570">
        <v>7452.9</v>
      </c>
      <c r="K2570">
        <v>4586.3999999999996</v>
      </c>
      <c r="L2570">
        <v>9.9999999999999995E-7</v>
      </c>
      <c r="M2570">
        <v>25.0803327</v>
      </c>
      <c r="N2570">
        <v>118.8655897</v>
      </c>
      <c r="O2570" t="s">
        <v>6086</v>
      </c>
      <c r="P2570" t="s">
        <v>97</v>
      </c>
      <c r="Q2570" t="s">
        <v>3297</v>
      </c>
      <c r="R2570">
        <v>0</v>
      </c>
      <c r="S2570">
        <v>24.906956518177651</v>
      </c>
      <c r="T2570">
        <v>118.7736272782919</v>
      </c>
      <c r="U2570">
        <v>21.331672541364199</v>
      </c>
      <c r="V2570" t="s">
        <v>32</v>
      </c>
      <c r="W2570" t="s">
        <v>33</v>
      </c>
      <c r="X2570" t="str">
        <f t="shared" si="120"/>
        <v>NPT76BJG6</v>
      </c>
      <c r="Y2570">
        <f t="shared" si="121"/>
        <v>1</v>
      </c>
      <c r="Z2570">
        <f>COUNTIF($X$2:X2570,X2570)</f>
        <v>1</v>
      </c>
      <c r="AA2570" t="str">
        <f t="shared" si="122"/>
        <v>NPT76BJG61</v>
      </c>
      <c r="AB2570">
        <f>COUNTIF(实际辖区!A:A,全部结果!X2570)</f>
        <v>1</v>
      </c>
      <c r="AC2570" s="9" t="str">
        <f>VLOOKUP(AA2570,实际辖区!D:E,2,0)</f>
        <v>POS_75874919</v>
      </c>
    </row>
    <row r="2571" spans="1:29">
      <c r="A2571" t="s">
        <v>97</v>
      </c>
      <c r="B2571" t="s">
        <v>6106</v>
      </c>
      <c r="C2571" t="s">
        <v>6107</v>
      </c>
      <c r="D2571" t="s">
        <v>5870</v>
      </c>
      <c r="E2571" t="s">
        <v>5897</v>
      </c>
      <c r="F2571" t="s">
        <v>6085</v>
      </c>
      <c r="G2571" t="s">
        <v>6083</v>
      </c>
      <c r="H2571" t="s">
        <v>55</v>
      </c>
      <c r="I2571">
        <v>0</v>
      </c>
      <c r="J2571">
        <v>0</v>
      </c>
      <c r="K2571">
        <v>0</v>
      </c>
      <c r="L2571">
        <v>9.9999999999999995E-7</v>
      </c>
      <c r="M2571">
        <v>24.9835189</v>
      </c>
      <c r="N2571">
        <v>118.9797559</v>
      </c>
      <c r="O2571" t="s">
        <v>6086</v>
      </c>
      <c r="P2571" t="s">
        <v>97</v>
      </c>
      <c r="Q2571" t="s">
        <v>3297</v>
      </c>
      <c r="R2571">
        <v>0</v>
      </c>
      <c r="S2571">
        <v>24.906956518177651</v>
      </c>
      <c r="T2571">
        <v>118.7736272782919</v>
      </c>
      <c r="U2571">
        <v>22.479154279709881</v>
      </c>
      <c r="V2571" t="s">
        <v>32</v>
      </c>
      <c r="W2571" t="s">
        <v>33</v>
      </c>
      <c r="X2571" t="str">
        <f t="shared" si="120"/>
        <v>NPT768BWB</v>
      </c>
      <c r="Y2571">
        <f t="shared" si="121"/>
        <v>1</v>
      </c>
      <c r="Z2571">
        <f>COUNTIF($X$2:X2571,X2571)</f>
        <v>1</v>
      </c>
      <c r="AA2571" t="str">
        <f t="shared" si="122"/>
        <v>NPT768BWB1</v>
      </c>
      <c r="AB2571">
        <f>COUNTIF(实际辖区!A:A,全部结果!X2571)</f>
        <v>1</v>
      </c>
      <c r="AC2571" s="9" t="str">
        <f>VLOOKUP(AA2571,实际辖区!D:E,2,0)</f>
        <v>POS_75874919</v>
      </c>
    </row>
    <row r="2572" spans="1:29">
      <c r="A2572" t="s">
        <v>97</v>
      </c>
      <c r="B2572" t="s">
        <v>6108</v>
      </c>
      <c r="C2572" t="s">
        <v>6109</v>
      </c>
      <c r="D2572" t="s">
        <v>5870</v>
      </c>
      <c r="E2572" t="s">
        <v>5897</v>
      </c>
      <c r="F2572" t="s">
        <v>6085</v>
      </c>
      <c r="G2572" t="s">
        <v>6083</v>
      </c>
      <c r="H2572" t="s">
        <v>55</v>
      </c>
      <c r="I2572">
        <v>1561900</v>
      </c>
      <c r="J2572">
        <v>34398</v>
      </c>
      <c r="K2572">
        <v>25798.5</v>
      </c>
      <c r="L2572">
        <v>9.9999999999999995E-7</v>
      </c>
      <c r="M2572">
        <v>24.888535699999998</v>
      </c>
      <c r="N2572">
        <v>118.9445923</v>
      </c>
      <c r="O2572" t="s">
        <v>6086</v>
      </c>
      <c r="P2572" t="s">
        <v>97</v>
      </c>
      <c r="Q2572" t="s">
        <v>3297</v>
      </c>
      <c r="R2572">
        <v>0</v>
      </c>
      <c r="S2572">
        <v>24.906956518177651</v>
      </c>
      <c r="T2572">
        <v>118.7736272782919</v>
      </c>
      <c r="U2572">
        <v>17.393295102362721</v>
      </c>
      <c r="V2572" t="s">
        <v>32</v>
      </c>
      <c r="W2572" t="s">
        <v>33</v>
      </c>
      <c r="X2572" t="str">
        <f t="shared" si="120"/>
        <v>NPT76B5YB</v>
      </c>
      <c r="Y2572">
        <f t="shared" si="121"/>
        <v>1</v>
      </c>
      <c r="Z2572">
        <f>COUNTIF($X$2:X2572,X2572)</f>
        <v>1</v>
      </c>
      <c r="AA2572" t="str">
        <f t="shared" si="122"/>
        <v>NPT76B5YB1</v>
      </c>
      <c r="AB2572">
        <f>COUNTIF(实际辖区!A:A,全部结果!X2572)</f>
        <v>1</v>
      </c>
      <c r="AC2572" s="9" t="str">
        <f>VLOOKUP(AA2572,实际辖区!D:E,2,0)</f>
        <v>POS_75874919</v>
      </c>
    </row>
    <row r="2573" spans="1:29">
      <c r="A2573" t="s">
        <v>97</v>
      </c>
      <c r="B2573" t="s">
        <v>6110</v>
      </c>
      <c r="C2573" t="s">
        <v>6111</v>
      </c>
      <c r="D2573" t="s">
        <v>5870</v>
      </c>
      <c r="E2573" t="s">
        <v>5897</v>
      </c>
      <c r="F2573" t="s">
        <v>6085</v>
      </c>
      <c r="G2573" t="s">
        <v>6083</v>
      </c>
      <c r="H2573" t="s">
        <v>55</v>
      </c>
      <c r="I2573">
        <v>928800</v>
      </c>
      <c r="J2573">
        <v>17199</v>
      </c>
      <c r="K2573">
        <v>8599.5</v>
      </c>
      <c r="L2573">
        <v>9.9999999999999995E-7</v>
      </c>
      <c r="M2573">
        <v>25.0130792</v>
      </c>
      <c r="N2573">
        <v>118.791478</v>
      </c>
      <c r="O2573" t="s">
        <v>6086</v>
      </c>
      <c r="P2573" t="s">
        <v>97</v>
      </c>
      <c r="Q2573" t="s">
        <v>3297</v>
      </c>
      <c r="R2573">
        <v>0</v>
      </c>
      <c r="S2573">
        <v>24.906956518177651</v>
      </c>
      <c r="T2573">
        <v>118.7736272782919</v>
      </c>
      <c r="U2573">
        <v>11.89285855781965</v>
      </c>
      <c r="V2573" t="s">
        <v>32</v>
      </c>
      <c r="W2573" t="s">
        <v>33</v>
      </c>
      <c r="X2573" t="str">
        <f t="shared" si="120"/>
        <v>NPT76BJG4</v>
      </c>
      <c r="Y2573">
        <f t="shared" si="121"/>
        <v>1</v>
      </c>
      <c r="Z2573">
        <f>COUNTIF($X$2:X2573,X2573)</f>
        <v>1</v>
      </c>
      <c r="AA2573" t="str">
        <f t="shared" si="122"/>
        <v>NPT76BJG41</v>
      </c>
      <c r="AB2573">
        <f>COUNTIF(实际辖区!A:A,全部结果!X2573)</f>
        <v>1</v>
      </c>
      <c r="AC2573" s="9" t="str">
        <f>VLOOKUP(AA2573,实际辖区!D:E,2,0)</f>
        <v>POS_75874919</v>
      </c>
    </row>
    <row r="2574" spans="1:29">
      <c r="A2574" t="s">
        <v>97</v>
      </c>
      <c r="B2574" t="s">
        <v>6112</v>
      </c>
      <c r="C2574" t="s">
        <v>6113</v>
      </c>
      <c r="D2574" t="s">
        <v>5870</v>
      </c>
      <c r="E2574" t="s">
        <v>5897</v>
      </c>
      <c r="F2574" t="s">
        <v>6085</v>
      </c>
      <c r="G2574" t="s">
        <v>6083</v>
      </c>
      <c r="H2574" t="s">
        <v>55</v>
      </c>
      <c r="I2574">
        <v>0</v>
      </c>
      <c r="J2574">
        <v>4013.1</v>
      </c>
      <c r="K2574">
        <v>1719.9</v>
      </c>
      <c r="L2574">
        <v>9.9999999999999995E-7</v>
      </c>
      <c r="M2574">
        <v>25.021724500000001</v>
      </c>
      <c r="N2574">
        <v>118.9086575</v>
      </c>
      <c r="O2574" t="s">
        <v>6086</v>
      </c>
      <c r="P2574" t="s">
        <v>97</v>
      </c>
      <c r="Q2574" t="s">
        <v>3297</v>
      </c>
      <c r="R2574">
        <v>0</v>
      </c>
      <c r="S2574">
        <v>24.906956518177651</v>
      </c>
      <c r="T2574">
        <v>118.7736272782919</v>
      </c>
      <c r="U2574">
        <v>18.64251037995302</v>
      </c>
      <c r="V2574" t="s">
        <v>32</v>
      </c>
      <c r="W2574" t="s">
        <v>33</v>
      </c>
      <c r="X2574" t="str">
        <f t="shared" si="120"/>
        <v>NPT76BJG2</v>
      </c>
      <c r="Y2574">
        <f t="shared" si="121"/>
        <v>1</v>
      </c>
      <c r="Z2574">
        <f>COUNTIF($X$2:X2574,X2574)</f>
        <v>1</v>
      </c>
      <c r="AA2574" t="str">
        <f t="shared" si="122"/>
        <v>NPT76BJG21</v>
      </c>
      <c r="AB2574">
        <f>COUNTIF(实际辖区!A:A,全部结果!X2574)</f>
        <v>1</v>
      </c>
      <c r="AC2574" s="9" t="str">
        <f>VLOOKUP(AA2574,实际辖区!D:E,2,0)</f>
        <v>POS_75874919</v>
      </c>
    </row>
    <row r="2575" spans="1:29">
      <c r="A2575" t="s">
        <v>97</v>
      </c>
      <c r="B2575" t="s">
        <v>6114</v>
      </c>
      <c r="C2575" t="s">
        <v>6115</v>
      </c>
      <c r="D2575" t="s">
        <v>5870</v>
      </c>
      <c r="E2575" t="s">
        <v>5897</v>
      </c>
      <c r="F2575" t="s">
        <v>6085</v>
      </c>
      <c r="G2575" t="s">
        <v>6083</v>
      </c>
      <c r="H2575" t="s">
        <v>55</v>
      </c>
      <c r="I2575">
        <v>2166900</v>
      </c>
      <c r="J2575">
        <v>17199</v>
      </c>
      <c r="K2575">
        <v>8599.5</v>
      </c>
      <c r="L2575">
        <v>9.9999999999999995E-7</v>
      </c>
      <c r="M2575">
        <v>24.985169800000001</v>
      </c>
      <c r="N2575">
        <v>118.9107844</v>
      </c>
      <c r="O2575" t="s">
        <v>6086</v>
      </c>
      <c r="P2575" t="s">
        <v>97</v>
      </c>
      <c r="Q2575" t="s">
        <v>3297</v>
      </c>
      <c r="R2575">
        <v>0</v>
      </c>
      <c r="S2575">
        <v>24.906956518177651</v>
      </c>
      <c r="T2575">
        <v>118.7736272782919</v>
      </c>
      <c r="U2575">
        <v>16.338354519566479</v>
      </c>
      <c r="V2575" t="s">
        <v>32</v>
      </c>
      <c r="W2575" t="s">
        <v>33</v>
      </c>
      <c r="X2575" t="str">
        <f t="shared" si="120"/>
        <v>NPT76ALSQ</v>
      </c>
      <c r="Y2575">
        <f t="shared" si="121"/>
        <v>1</v>
      </c>
      <c r="Z2575">
        <f>COUNTIF($X$2:X2575,X2575)</f>
        <v>1</v>
      </c>
      <c r="AA2575" t="str">
        <f t="shared" si="122"/>
        <v>NPT76ALSQ1</v>
      </c>
      <c r="AB2575">
        <f>COUNTIF(实际辖区!A:A,全部结果!X2575)</f>
        <v>1</v>
      </c>
      <c r="AC2575" s="9" t="str">
        <f>VLOOKUP(AA2575,实际辖区!D:E,2,0)</f>
        <v>POS_75874919</v>
      </c>
    </row>
    <row r="2576" spans="1:29">
      <c r="A2576" t="s">
        <v>97</v>
      </c>
      <c r="B2576" t="s">
        <v>6116</v>
      </c>
      <c r="C2576" t="s">
        <v>6117</v>
      </c>
      <c r="D2576" t="s">
        <v>5870</v>
      </c>
      <c r="E2576" t="s">
        <v>5897</v>
      </c>
      <c r="F2576" t="s">
        <v>6089</v>
      </c>
      <c r="G2576" t="s">
        <v>6087</v>
      </c>
      <c r="H2576" t="s">
        <v>55</v>
      </c>
      <c r="I2576">
        <v>887750</v>
      </c>
      <c r="J2576">
        <v>0</v>
      </c>
      <c r="K2576">
        <v>14905.8</v>
      </c>
      <c r="L2576">
        <v>9.9999999999999995E-7</v>
      </c>
      <c r="M2576">
        <v>24.687102100000001</v>
      </c>
      <c r="N2576">
        <v>118.6972916</v>
      </c>
      <c r="O2576" t="s">
        <v>6086</v>
      </c>
      <c r="P2576" t="s">
        <v>97</v>
      </c>
      <c r="Q2576" t="s">
        <v>3297</v>
      </c>
      <c r="R2576">
        <v>0</v>
      </c>
      <c r="S2576">
        <v>24.906956518177651</v>
      </c>
      <c r="T2576">
        <v>118.7736272782919</v>
      </c>
      <c r="U2576">
        <v>25.547189355938119</v>
      </c>
      <c r="V2576" t="s">
        <v>32</v>
      </c>
      <c r="W2576" t="s">
        <v>33</v>
      </c>
      <c r="X2576" t="str">
        <f t="shared" si="120"/>
        <v>NPT76BOGC</v>
      </c>
      <c r="Y2576">
        <f t="shared" si="121"/>
        <v>1</v>
      </c>
      <c r="Z2576">
        <f>COUNTIF($X$2:X2576,X2576)</f>
        <v>1</v>
      </c>
      <c r="AA2576" t="str">
        <f t="shared" si="122"/>
        <v>NPT76BOGC1</v>
      </c>
      <c r="AB2576">
        <f>COUNTIF(实际辖区!A:A,全部结果!X2576)</f>
        <v>1</v>
      </c>
      <c r="AC2576" s="9" t="str">
        <f>VLOOKUP(AA2576,实际辖区!D:E,2,0)</f>
        <v>POS_75874919</v>
      </c>
    </row>
    <row r="2577" spans="1:29">
      <c r="A2577" t="s">
        <v>97</v>
      </c>
      <c r="B2577" t="s">
        <v>6118</v>
      </c>
      <c r="C2577" t="s">
        <v>6119</v>
      </c>
      <c r="D2577" t="s">
        <v>5870</v>
      </c>
      <c r="E2577" t="s">
        <v>5897</v>
      </c>
      <c r="F2577" t="s">
        <v>6089</v>
      </c>
      <c r="G2577" t="s">
        <v>6087</v>
      </c>
      <c r="H2577" t="s">
        <v>55</v>
      </c>
      <c r="I2577">
        <v>628550</v>
      </c>
      <c r="J2577">
        <v>0</v>
      </c>
      <c r="K2577">
        <v>12899.25</v>
      </c>
      <c r="L2577">
        <v>9.9999999999999995E-7</v>
      </c>
      <c r="M2577">
        <v>24.728252699999999</v>
      </c>
      <c r="N2577">
        <v>118.7336506</v>
      </c>
      <c r="O2577" t="s">
        <v>6086</v>
      </c>
      <c r="P2577" t="s">
        <v>97</v>
      </c>
      <c r="Q2577" t="s">
        <v>3297</v>
      </c>
      <c r="R2577">
        <v>0</v>
      </c>
      <c r="S2577">
        <v>24.906956518177651</v>
      </c>
      <c r="T2577">
        <v>118.7736272782919</v>
      </c>
      <c r="U2577">
        <v>20.203429280491878</v>
      </c>
      <c r="V2577" t="s">
        <v>32</v>
      </c>
      <c r="W2577" t="s">
        <v>33</v>
      </c>
      <c r="X2577" t="str">
        <f t="shared" si="120"/>
        <v>NPT76BOGQ</v>
      </c>
      <c r="Y2577">
        <f t="shared" si="121"/>
        <v>1</v>
      </c>
      <c r="Z2577">
        <f>COUNTIF($X$2:X2577,X2577)</f>
        <v>1</v>
      </c>
      <c r="AA2577" t="str">
        <f t="shared" si="122"/>
        <v>NPT76BOGQ1</v>
      </c>
      <c r="AB2577">
        <f>COUNTIF(实际辖区!A:A,全部结果!X2577)</f>
        <v>1</v>
      </c>
      <c r="AC2577" s="9" t="str">
        <f>VLOOKUP(AA2577,实际辖区!D:E,2,0)</f>
        <v>POS_75874919</v>
      </c>
    </row>
    <row r="2578" spans="1:29">
      <c r="A2578" t="s">
        <v>97</v>
      </c>
      <c r="B2578" t="s">
        <v>6120</v>
      </c>
      <c r="C2578" t="s">
        <v>6121</v>
      </c>
      <c r="D2578" t="s">
        <v>5870</v>
      </c>
      <c r="E2578" t="s">
        <v>5897</v>
      </c>
      <c r="F2578" t="s">
        <v>6089</v>
      </c>
      <c r="G2578" t="s">
        <v>6087</v>
      </c>
      <c r="H2578" t="s">
        <v>55</v>
      </c>
      <c r="I2578">
        <v>1464728.1838267599</v>
      </c>
      <c r="J2578">
        <v>0</v>
      </c>
      <c r="K2578">
        <v>8026.2</v>
      </c>
      <c r="L2578">
        <v>9.9999999999999995E-7</v>
      </c>
      <c r="M2578">
        <v>24.7519232</v>
      </c>
      <c r="N2578">
        <v>118.64485500000001</v>
      </c>
      <c r="O2578" t="s">
        <v>6086</v>
      </c>
      <c r="P2578" t="s">
        <v>97</v>
      </c>
      <c r="Q2578" t="s">
        <v>3297</v>
      </c>
      <c r="R2578">
        <v>0</v>
      </c>
      <c r="S2578">
        <v>24.906956518177651</v>
      </c>
      <c r="T2578">
        <v>118.7736272782919</v>
      </c>
      <c r="U2578">
        <v>21.54923019991401</v>
      </c>
      <c r="V2578" t="s">
        <v>32</v>
      </c>
      <c r="W2578" t="s">
        <v>33</v>
      </c>
      <c r="X2578" t="str">
        <f t="shared" si="120"/>
        <v>NPT76JCO6</v>
      </c>
      <c r="Y2578">
        <f t="shared" si="121"/>
        <v>1</v>
      </c>
      <c r="Z2578">
        <f>COUNTIF($X$2:X2578,X2578)</f>
        <v>1</v>
      </c>
      <c r="AA2578" t="str">
        <f t="shared" si="122"/>
        <v>NPT76JCO61</v>
      </c>
      <c r="AB2578">
        <f>COUNTIF(实际辖区!A:A,全部结果!X2578)</f>
        <v>1</v>
      </c>
      <c r="AC2578" s="9" t="str">
        <f>VLOOKUP(AA2578,实际辖区!D:E,2,0)</f>
        <v>POS_75874919</v>
      </c>
    </row>
    <row r="2579" spans="1:29">
      <c r="A2579" t="s">
        <v>97</v>
      </c>
      <c r="B2579" t="s">
        <v>6122</v>
      </c>
      <c r="C2579" t="s">
        <v>6123</v>
      </c>
      <c r="D2579" t="s">
        <v>5870</v>
      </c>
      <c r="E2579" t="s">
        <v>5897</v>
      </c>
      <c r="F2579" t="s">
        <v>6089</v>
      </c>
      <c r="G2579" t="s">
        <v>6087</v>
      </c>
      <c r="H2579" t="s">
        <v>55</v>
      </c>
      <c r="I2579">
        <v>361784.609489305</v>
      </c>
      <c r="J2579">
        <v>0</v>
      </c>
      <c r="K2579">
        <v>14332.5</v>
      </c>
      <c r="L2579">
        <v>9.9999999999999995E-7</v>
      </c>
      <c r="M2579">
        <v>24.7476947</v>
      </c>
      <c r="N2579">
        <v>118.7613851</v>
      </c>
      <c r="O2579" t="s">
        <v>6086</v>
      </c>
      <c r="P2579" t="s">
        <v>97</v>
      </c>
      <c r="Q2579" t="s">
        <v>3297</v>
      </c>
      <c r="R2579">
        <v>0</v>
      </c>
      <c r="S2579">
        <v>24.906956518177651</v>
      </c>
      <c r="T2579">
        <v>118.7736272782919</v>
      </c>
      <c r="U2579">
        <v>17.684838085284749</v>
      </c>
      <c r="V2579" t="s">
        <v>32</v>
      </c>
      <c r="W2579" t="s">
        <v>33</v>
      </c>
      <c r="X2579" t="str">
        <f t="shared" si="120"/>
        <v>NPT76BJIS</v>
      </c>
      <c r="Y2579">
        <f t="shared" si="121"/>
        <v>1</v>
      </c>
      <c r="Z2579">
        <f>COUNTIF($X$2:X2579,X2579)</f>
        <v>1</v>
      </c>
      <c r="AA2579" t="str">
        <f t="shared" si="122"/>
        <v>NPT76BJIS1</v>
      </c>
      <c r="AB2579">
        <f>COUNTIF(实际辖区!A:A,全部结果!X2579)</f>
        <v>1</v>
      </c>
      <c r="AC2579" s="9" t="str">
        <f>VLOOKUP(AA2579,实际辖区!D:E,2,0)</f>
        <v>POS_75874919</v>
      </c>
    </row>
    <row r="2580" spans="1:29">
      <c r="A2580" t="s">
        <v>97</v>
      </c>
      <c r="B2580" t="s">
        <v>6124</v>
      </c>
      <c r="C2580" t="s">
        <v>6125</v>
      </c>
      <c r="D2580" t="s">
        <v>5870</v>
      </c>
      <c r="E2580" t="s">
        <v>5897</v>
      </c>
      <c r="F2580" t="s">
        <v>6089</v>
      </c>
      <c r="G2580" t="s">
        <v>6087</v>
      </c>
      <c r="H2580" t="s">
        <v>55</v>
      </c>
      <c r="I2580">
        <v>218100</v>
      </c>
      <c r="J2580">
        <v>0</v>
      </c>
      <c r="K2580">
        <v>7166.25</v>
      </c>
      <c r="L2580">
        <v>9.9999999999999995E-7</v>
      </c>
      <c r="M2580">
        <v>24.764224899999999</v>
      </c>
      <c r="N2580">
        <v>118.76676430000001</v>
      </c>
      <c r="O2580" t="s">
        <v>6086</v>
      </c>
      <c r="P2580" t="s">
        <v>97</v>
      </c>
      <c r="Q2580" t="s">
        <v>3297</v>
      </c>
      <c r="R2580">
        <v>0</v>
      </c>
      <c r="S2580">
        <v>24.906956518177651</v>
      </c>
      <c r="T2580">
        <v>118.7736272782919</v>
      </c>
      <c r="U2580">
        <v>15.82565749892737</v>
      </c>
      <c r="V2580" t="s">
        <v>32</v>
      </c>
      <c r="W2580" t="s">
        <v>33</v>
      </c>
      <c r="X2580" t="str">
        <f t="shared" si="120"/>
        <v>NPT76BJIR</v>
      </c>
      <c r="Y2580">
        <f t="shared" si="121"/>
        <v>1</v>
      </c>
      <c r="Z2580">
        <f>COUNTIF($X$2:X2580,X2580)</f>
        <v>1</v>
      </c>
      <c r="AA2580" t="str">
        <f t="shared" si="122"/>
        <v>NPT76BJIR1</v>
      </c>
      <c r="AB2580">
        <f>COUNTIF(实际辖区!A:A,全部结果!X2580)</f>
        <v>1</v>
      </c>
      <c r="AC2580" s="9" t="str">
        <f>VLOOKUP(AA2580,实际辖区!D:E,2,0)</f>
        <v>POS_75874919</v>
      </c>
    </row>
    <row r="2581" spans="1:29">
      <c r="A2581" t="s">
        <v>97</v>
      </c>
      <c r="B2581" t="s">
        <v>6126</v>
      </c>
      <c r="C2581" t="s">
        <v>6127</v>
      </c>
      <c r="D2581" t="s">
        <v>5870</v>
      </c>
      <c r="E2581" t="s">
        <v>5897</v>
      </c>
      <c r="F2581" t="s">
        <v>6128</v>
      </c>
      <c r="G2581" t="s">
        <v>6126</v>
      </c>
      <c r="H2581" t="s">
        <v>55</v>
      </c>
      <c r="I2581">
        <v>10631847.004110601</v>
      </c>
      <c r="J2581">
        <v>244982.1</v>
      </c>
      <c r="K2581">
        <v>179442.24</v>
      </c>
      <c r="L2581">
        <v>0.34825870646766172</v>
      </c>
      <c r="M2581">
        <v>25.324846099999998</v>
      </c>
      <c r="N2581">
        <v>118.27430529999999</v>
      </c>
      <c r="O2581" t="s">
        <v>6129</v>
      </c>
      <c r="P2581" t="s">
        <v>97</v>
      </c>
      <c r="Q2581" t="s">
        <v>3297</v>
      </c>
      <c r="R2581">
        <v>0</v>
      </c>
      <c r="S2581">
        <v>25.176463078692159</v>
      </c>
      <c r="T2581">
        <v>118.3330049224666</v>
      </c>
      <c r="U2581">
        <v>17.468784939244809</v>
      </c>
      <c r="V2581" t="s">
        <v>32</v>
      </c>
      <c r="W2581" t="s">
        <v>33</v>
      </c>
      <c r="X2581" t="str">
        <f t="shared" si="120"/>
        <v>NPT76ALRY</v>
      </c>
      <c r="Y2581">
        <f t="shared" si="121"/>
        <v>1</v>
      </c>
      <c r="Z2581">
        <f>COUNTIF($X$2:X2581,X2581)</f>
        <v>1</v>
      </c>
      <c r="AA2581" t="str">
        <f t="shared" si="122"/>
        <v>NPT76ALRY1</v>
      </c>
      <c r="AB2581">
        <f>COUNTIF(实际辖区!A:A,全部结果!X2581)</f>
        <v>1</v>
      </c>
      <c r="AC2581" s="9" t="str">
        <f>VLOOKUP(AA2581,实际辖区!D:E,2,0)</f>
        <v>POS_75874920</v>
      </c>
    </row>
    <row r="2582" spans="1:29">
      <c r="A2582" t="s">
        <v>97</v>
      </c>
      <c r="B2582" t="s">
        <v>6130</v>
      </c>
      <c r="C2582" t="s">
        <v>6131</v>
      </c>
      <c r="D2582" t="s">
        <v>5870</v>
      </c>
      <c r="E2582" t="s">
        <v>5897</v>
      </c>
      <c r="F2582" t="s">
        <v>5911</v>
      </c>
      <c r="G2582" t="s">
        <v>6130</v>
      </c>
      <c r="H2582" t="s">
        <v>55</v>
      </c>
      <c r="I2582">
        <v>8341331.9515084</v>
      </c>
      <c r="J2582">
        <v>253233.36</v>
      </c>
      <c r="K2582">
        <v>195985.41</v>
      </c>
      <c r="L2582">
        <v>0.2537313432835821</v>
      </c>
      <c r="M2582">
        <v>24.960391699999999</v>
      </c>
      <c r="N2582">
        <v>118.38974020000001</v>
      </c>
      <c r="O2582" t="s">
        <v>6129</v>
      </c>
      <c r="P2582" t="s">
        <v>97</v>
      </c>
      <c r="Q2582" t="s">
        <v>3297</v>
      </c>
      <c r="R2582">
        <v>0</v>
      </c>
      <c r="S2582">
        <v>25.176463078692159</v>
      </c>
      <c r="T2582">
        <v>118.3330049224666</v>
      </c>
      <c r="U2582">
        <v>24.610051737631061</v>
      </c>
      <c r="V2582" t="s">
        <v>32</v>
      </c>
      <c r="W2582" t="s">
        <v>33</v>
      </c>
      <c r="X2582" t="str">
        <f t="shared" si="120"/>
        <v>NPT76ALSF</v>
      </c>
      <c r="Y2582">
        <f t="shared" si="121"/>
        <v>1</v>
      </c>
      <c r="Z2582">
        <f>COUNTIF($X$2:X2582,X2582)</f>
        <v>1</v>
      </c>
      <c r="AA2582" t="str">
        <f t="shared" si="122"/>
        <v>NPT76ALSF1</v>
      </c>
      <c r="AB2582">
        <f>COUNTIF(实际辖区!A:A,全部结果!X2582)</f>
        <v>1</v>
      </c>
      <c r="AC2582" s="9" t="str">
        <f>VLOOKUP(AA2582,实际辖区!D:E,2,0)</f>
        <v>POS_75874920</v>
      </c>
    </row>
    <row r="2583" spans="1:29">
      <c r="A2583" t="s">
        <v>97</v>
      </c>
      <c r="B2583" t="s">
        <v>6132</v>
      </c>
      <c r="C2583" t="s">
        <v>6133</v>
      </c>
      <c r="D2583" t="s">
        <v>5870</v>
      </c>
      <c r="E2583" t="s">
        <v>5897</v>
      </c>
      <c r="F2583" t="s">
        <v>6128</v>
      </c>
      <c r="G2583" t="s">
        <v>6132</v>
      </c>
      <c r="H2583" t="s">
        <v>29</v>
      </c>
      <c r="I2583">
        <v>4151622.5806451598</v>
      </c>
      <c r="J2583">
        <v>52574.400000000001</v>
      </c>
      <c r="K2583">
        <v>70099.199999999997</v>
      </c>
      <c r="L2583">
        <v>0.12935323383084571</v>
      </c>
      <c r="M2583">
        <v>25.332883899999999</v>
      </c>
      <c r="N2583">
        <v>118.3017091</v>
      </c>
      <c r="O2583" t="s">
        <v>6129</v>
      </c>
      <c r="P2583" t="s">
        <v>97</v>
      </c>
      <c r="Q2583" t="s">
        <v>3297</v>
      </c>
      <c r="R2583">
        <v>0</v>
      </c>
      <c r="S2583">
        <v>25.176463078692159</v>
      </c>
      <c r="T2583">
        <v>118.3330049224666</v>
      </c>
      <c r="U2583">
        <v>17.612267578741939</v>
      </c>
      <c r="V2583" t="s">
        <v>32</v>
      </c>
      <c r="W2583" t="s">
        <v>33</v>
      </c>
      <c r="X2583" t="str">
        <f t="shared" si="120"/>
        <v>NPT76ALRZ</v>
      </c>
      <c r="Y2583">
        <f t="shared" si="121"/>
        <v>1</v>
      </c>
      <c r="Z2583">
        <f>COUNTIF($X$2:X2583,X2583)</f>
        <v>1</v>
      </c>
      <c r="AA2583" t="str">
        <f t="shared" si="122"/>
        <v>NPT76ALRZ1</v>
      </c>
      <c r="AB2583">
        <f>COUNTIF(实际辖区!A:A,全部结果!X2583)</f>
        <v>1</v>
      </c>
      <c r="AC2583" s="9" t="str">
        <f>VLOOKUP(AA2583,实际辖区!D:E,2,0)</f>
        <v>POS_75874920</v>
      </c>
    </row>
    <row r="2584" spans="1:29">
      <c r="A2584" t="s">
        <v>97</v>
      </c>
      <c r="B2584" t="s">
        <v>6134</v>
      </c>
      <c r="C2584" t="s">
        <v>6135</v>
      </c>
      <c r="D2584" t="s">
        <v>5870</v>
      </c>
      <c r="E2584" t="s">
        <v>5897</v>
      </c>
      <c r="F2584" t="s">
        <v>5911</v>
      </c>
      <c r="G2584" t="s">
        <v>6134</v>
      </c>
      <c r="H2584" t="s">
        <v>29</v>
      </c>
      <c r="I2584">
        <v>5607901.1011643503</v>
      </c>
      <c r="J2584">
        <v>0</v>
      </c>
      <c r="K2584">
        <v>83858.399999999994</v>
      </c>
      <c r="L2584">
        <v>3.98009950248756E-2</v>
      </c>
      <c r="M2584">
        <v>24.9805226</v>
      </c>
      <c r="N2584">
        <v>118.3945339</v>
      </c>
      <c r="O2584" t="s">
        <v>6129</v>
      </c>
      <c r="P2584" t="s">
        <v>97</v>
      </c>
      <c r="Q2584" t="s">
        <v>3297</v>
      </c>
      <c r="R2584">
        <v>0</v>
      </c>
      <c r="S2584">
        <v>25.176463078692159</v>
      </c>
      <c r="T2584">
        <v>118.3330049224666</v>
      </c>
      <c r="U2584">
        <v>22.57529867126642</v>
      </c>
      <c r="V2584" t="s">
        <v>32</v>
      </c>
      <c r="W2584" t="s">
        <v>33</v>
      </c>
      <c r="X2584" t="str">
        <f t="shared" si="120"/>
        <v>NPT76ALSG</v>
      </c>
      <c r="Y2584">
        <f t="shared" si="121"/>
        <v>1</v>
      </c>
      <c r="Z2584">
        <f>COUNTIF($X$2:X2584,X2584)</f>
        <v>1</v>
      </c>
      <c r="AA2584" t="str">
        <f t="shared" si="122"/>
        <v>NPT76ALSG1</v>
      </c>
      <c r="AB2584">
        <f>COUNTIF(实际辖区!A:A,全部结果!X2584)</f>
        <v>1</v>
      </c>
      <c r="AC2584" s="9" t="str">
        <f>VLOOKUP(AA2584,实际辖区!D:E,2,0)</f>
        <v>POS_75874920</v>
      </c>
    </row>
    <row r="2585" spans="1:29">
      <c r="A2585" t="s">
        <v>97</v>
      </c>
      <c r="B2585" t="s">
        <v>6136</v>
      </c>
      <c r="C2585" t="s">
        <v>6137</v>
      </c>
      <c r="D2585" t="s">
        <v>5870</v>
      </c>
      <c r="E2585" t="s">
        <v>5897</v>
      </c>
      <c r="F2585" t="s">
        <v>5911</v>
      </c>
      <c r="G2585" t="s">
        <v>6136</v>
      </c>
      <c r="H2585" t="s">
        <v>29</v>
      </c>
      <c r="I2585">
        <v>3836435.1884026402</v>
      </c>
      <c r="J2585">
        <v>43812</v>
      </c>
      <c r="K2585">
        <v>53977.5</v>
      </c>
      <c r="L2585">
        <v>2.4875621890547199E-2</v>
      </c>
      <c r="M2585">
        <v>25.188057300000001</v>
      </c>
      <c r="N2585">
        <v>118.29645840000001</v>
      </c>
      <c r="O2585" t="s">
        <v>6129</v>
      </c>
      <c r="P2585" t="s">
        <v>97</v>
      </c>
      <c r="Q2585" t="s">
        <v>3297</v>
      </c>
      <c r="R2585">
        <v>0</v>
      </c>
      <c r="S2585">
        <v>25.176463078692159</v>
      </c>
      <c r="T2585">
        <v>118.3330049224666</v>
      </c>
      <c r="U2585">
        <v>3.901383370320747</v>
      </c>
      <c r="V2585" t="s">
        <v>32</v>
      </c>
      <c r="W2585" t="s">
        <v>33</v>
      </c>
      <c r="X2585" t="str">
        <f t="shared" si="120"/>
        <v>NPT76ALSJ</v>
      </c>
      <c r="Y2585">
        <f t="shared" si="121"/>
        <v>1</v>
      </c>
      <c r="Z2585">
        <f>COUNTIF($X$2:X2585,X2585)</f>
        <v>1</v>
      </c>
      <c r="AA2585" t="str">
        <f t="shared" si="122"/>
        <v>NPT76ALSJ1</v>
      </c>
      <c r="AB2585">
        <f>COUNTIF(实际辖区!A:A,全部结果!X2585)</f>
        <v>1</v>
      </c>
      <c r="AC2585" s="9" t="str">
        <f>VLOOKUP(AA2585,实际辖区!D:E,2,0)</f>
        <v>POS_75874920</v>
      </c>
    </row>
    <row r="2586" spans="1:29">
      <c r="A2586" t="s">
        <v>97</v>
      </c>
      <c r="B2586" t="s">
        <v>6138</v>
      </c>
      <c r="C2586" t="s">
        <v>6139</v>
      </c>
      <c r="D2586" t="s">
        <v>5870</v>
      </c>
      <c r="E2586" t="s">
        <v>5897</v>
      </c>
      <c r="F2586" t="s">
        <v>6128</v>
      </c>
      <c r="G2586" t="s">
        <v>6126</v>
      </c>
      <c r="H2586" t="s">
        <v>55</v>
      </c>
      <c r="I2586">
        <v>401512.90322580602</v>
      </c>
      <c r="J2586">
        <v>61336.800000000003</v>
      </c>
      <c r="K2586">
        <v>12413.4</v>
      </c>
      <c r="L2586">
        <v>1.99004975124378E-2</v>
      </c>
      <c r="M2586">
        <v>25.3264934</v>
      </c>
      <c r="N2586">
        <v>118.30877460000001</v>
      </c>
      <c r="O2586" t="s">
        <v>6129</v>
      </c>
      <c r="P2586" t="s">
        <v>97</v>
      </c>
      <c r="Q2586" t="s">
        <v>3297</v>
      </c>
      <c r="R2586">
        <v>0</v>
      </c>
      <c r="S2586">
        <v>25.176463078692159</v>
      </c>
      <c r="T2586">
        <v>118.3330049224666</v>
      </c>
      <c r="U2586">
        <v>16.798164332887239</v>
      </c>
      <c r="V2586" t="s">
        <v>32</v>
      </c>
      <c r="W2586" t="s">
        <v>33</v>
      </c>
      <c r="X2586" t="str">
        <f t="shared" si="120"/>
        <v>NPT76BJJB</v>
      </c>
      <c r="Y2586">
        <f t="shared" si="121"/>
        <v>1</v>
      </c>
      <c r="Z2586">
        <f>COUNTIF($X$2:X2586,X2586)</f>
        <v>1</v>
      </c>
      <c r="AA2586" t="str">
        <f t="shared" si="122"/>
        <v>NPT76BJJB1</v>
      </c>
      <c r="AB2586">
        <f>COUNTIF(实际辖区!A:A,全部结果!X2586)</f>
        <v>1</v>
      </c>
      <c r="AC2586" s="9" t="str">
        <f>VLOOKUP(AA2586,实际辖区!D:E,2,0)</f>
        <v>POS_75874920</v>
      </c>
    </row>
    <row r="2587" spans="1:29">
      <c r="A2587" t="s">
        <v>97</v>
      </c>
      <c r="B2587" t="s">
        <v>6140</v>
      </c>
      <c r="C2587" t="s">
        <v>6141</v>
      </c>
      <c r="D2587" t="s">
        <v>5870</v>
      </c>
      <c r="E2587" t="s">
        <v>5897</v>
      </c>
      <c r="F2587" t="s">
        <v>5911</v>
      </c>
      <c r="G2587" t="s">
        <v>6130</v>
      </c>
      <c r="H2587" t="s">
        <v>55</v>
      </c>
      <c r="I2587">
        <v>68300</v>
      </c>
      <c r="J2587">
        <v>13710.9</v>
      </c>
      <c r="K2587">
        <v>0</v>
      </c>
      <c r="L2587">
        <v>1.99004975124378E-2</v>
      </c>
      <c r="M2587">
        <v>24.978755899999999</v>
      </c>
      <c r="N2587">
        <v>118.3966671</v>
      </c>
      <c r="O2587" t="s">
        <v>6129</v>
      </c>
      <c r="P2587" t="s">
        <v>97</v>
      </c>
      <c r="Q2587" t="s">
        <v>3297</v>
      </c>
      <c r="R2587">
        <v>0</v>
      </c>
      <c r="S2587">
        <v>25.176463078692159</v>
      </c>
      <c r="T2587">
        <v>118.3330049224666</v>
      </c>
      <c r="U2587">
        <v>22.823158551123441</v>
      </c>
      <c r="V2587" t="s">
        <v>32</v>
      </c>
      <c r="W2587" t="s">
        <v>33</v>
      </c>
      <c r="X2587" t="str">
        <f t="shared" si="120"/>
        <v>NPT76AYJ4</v>
      </c>
      <c r="Y2587">
        <f t="shared" si="121"/>
        <v>1</v>
      </c>
      <c r="Z2587">
        <f>COUNTIF($X$2:X2587,X2587)</f>
        <v>1</v>
      </c>
      <c r="AA2587" t="str">
        <f t="shared" si="122"/>
        <v>NPT76AYJ41</v>
      </c>
      <c r="AB2587">
        <f>COUNTIF(实际辖区!A:A,全部结果!X2587)</f>
        <v>1</v>
      </c>
      <c r="AC2587" s="9" t="str">
        <f>VLOOKUP(AA2587,实际辖区!D:E,2,0)</f>
        <v>POS_75874920</v>
      </c>
    </row>
    <row r="2588" spans="1:29">
      <c r="A2588" t="s">
        <v>97</v>
      </c>
      <c r="B2588" t="s">
        <v>6142</v>
      </c>
      <c r="C2588" t="s">
        <v>6143</v>
      </c>
      <c r="D2588" t="s">
        <v>5870</v>
      </c>
      <c r="E2588" t="s">
        <v>5897</v>
      </c>
      <c r="F2588" t="s">
        <v>6128</v>
      </c>
      <c r="G2588" t="s">
        <v>6126</v>
      </c>
      <c r="H2588" t="s">
        <v>55</v>
      </c>
      <c r="I2588">
        <v>758000</v>
      </c>
      <c r="J2588">
        <v>0</v>
      </c>
      <c r="K2588">
        <v>0</v>
      </c>
      <c r="L2588">
        <v>9.9502487562189001E-3</v>
      </c>
      <c r="M2588">
        <v>25.267174099999998</v>
      </c>
      <c r="N2588">
        <v>118.2212423</v>
      </c>
      <c r="O2588" t="s">
        <v>6129</v>
      </c>
      <c r="P2588" t="s">
        <v>97</v>
      </c>
      <c r="Q2588" t="s">
        <v>3297</v>
      </c>
      <c r="R2588">
        <v>0</v>
      </c>
      <c r="S2588">
        <v>25.176463078692159</v>
      </c>
      <c r="T2588">
        <v>118.3330049224666</v>
      </c>
      <c r="U2588">
        <v>15.093369400815019</v>
      </c>
      <c r="V2588" t="s">
        <v>32</v>
      </c>
      <c r="W2588" t="s">
        <v>33</v>
      </c>
      <c r="X2588" t="str">
        <f t="shared" si="120"/>
        <v>NPT76BOHJ</v>
      </c>
      <c r="Y2588">
        <f t="shared" si="121"/>
        <v>1</v>
      </c>
      <c r="Z2588">
        <f>COUNTIF($X$2:X2588,X2588)</f>
        <v>1</v>
      </c>
      <c r="AA2588" t="str">
        <f t="shared" si="122"/>
        <v>NPT76BOHJ1</v>
      </c>
      <c r="AB2588">
        <f>COUNTIF(实际辖区!A:A,全部结果!X2588)</f>
        <v>1</v>
      </c>
      <c r="AC2588" s="9" t="str">
        <f>VLOOKUP(AA2588,实际辖区!D:E,2,0)</f>
        <v>POS_75874920</v>
      </c>
    </row>
    <row r="2589" spans="1:29">
      <c r="A2589" t="s">
        <v>97</v>
      </c>
      <c r="B2589" t="s">
        <v>6144</v>
      </c>
      <c r="C2589" t="s">
        <v>6145</v>
      </c>
      <c r="D2589" t="s">
        <v>5870</v>
      </c>
      <c r="E2589" t="s">
        <v>5897</v>
      </c>
      <c r="F2589" t="s">
        <v>6128</v>
      </c>
      <c r="G2589" t="s">
        <v>6126</v>
      </c>
      <c r="H2589" t="s">
        <v>55</v>
      </c>
      <c r="I2589">
        <v>757800</v>
      </c>
      <c r="J2589">
        <v>0</v>
      </c>
      <c r="K2589">
        <v>0</v>
      </c>
      <c r="L2589">
        <v>4.9751243781093997E-3</v>
      </c>
      <c r="M2589">
        <v>25.449156899999998</v>
      </c>
      <c r="N2589">
        <v>118.15125759999999</v>
      </c>
      <c r="O2589" t="s">
        <v>6129</v>
      </c>
      <c r="P2589" t="s">
        <v>97</v>
      </c>
      <c r="Q2589" t="s">
        <v>3297</v>
      </c>
      <c r="R2589">
        <v>0</v>
      </c>
      <c r="S2589">
        <v>25.176463078692159</v>
      </c>
      <c r="T2589">
        <v>118.3330049224666</v>
      </c>
      <c r="U2589">
        <v>35.319382795721957</v>
      </c>
      <c r="V2589" t="s">
        <v>32</v>
      </c>
      <c r="W2589" t="s">
        <v>33</v>
      </c>
      <c r="X2589" t="str">
        <f t="shared" si="120"/>
        <v>NPT76BOHK</v>
      </c>
      <c r="Y2589">
        <f t="shared" si="121"/>
        <v>1</v>
      </c>
      <c r="Z2589">
        <f>COUNTIF($X$2:X2589,X2589)</f>
        <v>1</v>
      </c>
      <c r="AA2589" t="str">
        <f t="shared" si="122"/>
        <v>NPT76BOHK1</v>
      </c>
      <c r="AB2589">
        <f>COUNTIF(实际辖区!A:A,全部结果!X2589)</f>
        <v>1</v>
      </c>
      <c r="AC2589" s="9" t="str">
        <f>VLOOKUP(AA2589,实际辖区!D:E,2,0)</f>
        <v>POS_75874920</v>
      </c>
    </row>
    <row r="2590" spans="1:29">
      <c r="A2590" t="s">
        <v>97</v>
      </c>
      <c r="B2590" t="s">
        <v>6146</v>
      </c>
      <c r="C2590" t="s">
        <v>6147</v>
      </c>
      <c r="D2590" t="s">
        <v>5870</v>
      </c>
      <c r="E2590" t="s">
        <v>5897</v>
      </c>
      <c r="F2590" t="s">
        <v>6128</v>
      </c>
      <c r="G2590" t="s">
        <v>6126</v>
      </c>
      <c r="H2590" t="s">
        <v>55</v>
      </c>
      <c r="I2590">
        <v>760200</v>
      </c>
      <c r="J2590">
        <v>0</v>
      </c>
      <c r="K2590">
        <v>0</v>
      </c>
      <c r="L2590">
        <v>4.9751243781093997E-3</v>
      </c>
      <c r="M2590">
        <v>25.485870800000001</v>
      </c>
      <c r="N2590">
        <v>118.08336799999999</v>
      </c>
      <c r="O2590" t="s">
        <v>6129</v>
      </c>
      <c r="P2590" t="s">
        <v>97</v>
      </c>
      <c r="Q2590" t="s">
        <v>3297</v>
      </c>
      <c r="R2590">
        <v>0</v>
      </c>
      <c r="S2590">
        <v>25.176463078692159</v>
      </c>
      <c r="T2590">
        <v>118.3330049224666</v>
      </c>
      <c r="U2590">
        <v>42.502603057700988</v>
      </c>
      <c r="V2590" t="s">
        <v>32</v>
      </c>
      <c r="W2590" t="s">
        <v>33</v>
      </c>
      <c r="X2590" t="str">
        <f t="shared" si="120"/>
        <v>NPT76AGN0</v>
      </c>
      <c r="Y2590">
        <f t="shared" si="121"/>
        <v>1</v>
      </c>
      <c r="Z2590">
        <f>COUNTIF($X$2:X2590,X2590)</f>
        <v>1</v>
      </c>
      <c r="AA2590" t="str">
        <f t="shared" si="122"/>
        <v>NPT76AGN01</v>
      </c>
      <c r="AB2590">
        <f>COUNTIF(实际辖区!A:A,全部结果!X2590)</f>
        <v>1</v>
      </c>
      <c r="AC2590" s="9" t="str">
        <f>VLOOKUP(AA2590,实际辖区!D:E,2,0)</f>
        <v>POS_75874920</v>
      </c>
    </row>
    <row r="2591" spans="1:29">
      <c r="A2591" t="s">
        <v>97</v>
      </c>
      <c r="B2591" t="s">
        <v>6148</v>
      </c>
      <c r="C2591" t="s">
        <v>6149</v>
      </c>
      <c r="D2591" t="s">
        <v>5870</v>
      </c>
      <c r="E2591" t="s">
        <v>5897</v>
      </c>
      <c r="F2591" t="s">
        <v>6128</v>
      </c>
      <c r="G2591" t="s">
        <v>6126</v>
      </c>
      <c r="H2591" t="s">
        <v>55</v>
      </c>
      <c r="I2591">
        <v>756300</v>
      </c>
      <c r="J2591">
        <v>0</v>
      </c>
      <c r="K2591">
        <v>0</v>
      </c>
      <c r="L2591">
        <v>4.9751243781093997E-3</v>
      </c>
      <c r="M2591">
        <v>25.435624700000002</v>
      </c>
      <c r="N2591">
        <v>118.1159475</v>
      </c>
      <c r="O2591" t="s">
        <v>6129</v>
      </c>
      <c r="P2591" t="s">
        <v>97</v>
      </c>
      <c r="Q2591" t="s">
        <v>3297</v>
      </c>
      <c r="R2591">
        <v>0</v>
      </c>
      <c r="S2591">
        <v>25.176463078692159</v>
      </c>
      <c r="T2591">
        <v>118.3330049224666</v>
      </c>
      <c r="U2591">
        <v>36.082759289661837</v>
      </c>
      <c r="V2591" t="s">
        <v>32</v>
      </c>
      <c r="W2591" t="s">
        <v>33</v>
      </c>
      <c r="X2591" t="str">
        <f t="shared" si="120"/>
        <v>NPT76GF7W</v>
      </c>
      <c r="Y2591">
        <f t="shared" si="121"/>
        <v>1</v>
      </c>
      <c r="Z2591">
        <f>COUNTIF($X$2:X2591,X2591)</f>
        <v>1</v>
      </c>
      <c r="AA2591" t="str">
        <f t="shared" si="122"/>
        <v>NPT76GF7W1</v>
      </c>
      <c r="AB2591">
        <f>COUNTIF(实际辖区!A:A,全部结果!X2591)</f>
        <v>1</v>
      </c>
      <c r="AC2591" s="9" t="str">
        <f>VLOOKUP(AA2591,实际辖区!D:E,2,0)</f>
        <v>POS_75874920</v>
      </c>
    </row>
    <row r="2592" spans="1:29">
      <c r="A2592" t="s">
        <v>97</v>
      </c>
      <c r="B2592" t="s">
        <v>6150</v>
      </c>
      <c r="C2592" t="s">
        <v>6151</v>
      </c>
      <c r="D2592" t="s">
        <v>5870</v>
      </c>
      <c r="E2592" t="s">
        <v>5897</v>
      </c>
      <c r="F2592" t="s">
        <v>6128</v>
      </c>
      <c r="G2592" t="s">
        <v>6126</v>
      </c>
      <c r="H2592" t="s">
        <v>55</v>
      </c>
      <c r="I2592">
        <v>1130400</v>
      </c>
      <c r="J2592">
        <v>0</v>
      </c>
      <c r="K2592">
        <v>7452.9</v>
      </c>
      <c r="L2592">
        <v>4.9751243781093997E-3</v>
      </c>
      <c r="M2592">
        <v>25.4113443</v>
      </c>
      <c r="N2592">
        <v>118.4344974</v>
      </c>
      <c r="O2592" t="s">
        <v>6129</v>
      </c>
      <c r="P2592" t="s">
        <v>97</v>
      </c>
      <c r="Q2592" t="s">
        <v>3297</v>
      </c>
      <c r="R2592">
        <v>0</v>
      </c>
      <c r="S2592">
        <v>25.176463078692159</v>
      </c>
      <c r="T2592">
        <v>118.3330049224666</v>
      </c>
      <c r="U2592">
        <v>27.955081445179019</v>
      </c>
      <c r="V2592" t="s">
        <v>32</v>
      </c>
      <c r="W2592" t="s">
        <v>33</v>
      </c>
      <c r="X2592" t="str">
        <f t="shared" si="120"/>
        <v>NPT76BHYV</v>
      </c>
      <c r="Y2592">
        <f t="shared" si="121"/>
        <v>1</v>
      </c>
      <c r="Z2592">
        <f>COUNTIF($X$2:X2592,X2592)</f>
        <v>1</v>
      </c>
      <c r="AA2592" t="str">
        <f t="shared" si="122"/>
        <v>NPT76BHYV1</v>
      </c>
      <c r="AB2592">
        <f>COUNTIF(实际辖区!A:A,全部结果!X2592)</f>
        <v>1</v>
      </c>
      <c r="AC2592" s="9" t="str">
        <f>VLOOKUP(AA2592,实际辖区!D:E,2,0)</f>
        <v>POS_75874920</v>
      </c>
    </row>
    <row r="2593" spans="1:29">
      <c r="A2593" t="s">
        <v>97</v>
      </c>
      <c r="B2593" t="s">
        <v>6152</v>
      </c>
      <c r="C2593" t="s">
        <v>6153</v>
      </c>
      <c r="D2593" t="s">
        <v>5870</v>
      </c>
      <c r="E2593" t="s">
        <v>5897</v>
      </c>
      <c r="F2593" t="s">
        <v>6128</v>
      </c>
      <c r="G2593" t="s">
        <v>6126</v>
      </c>
      <c r="H2593" t="s">
        <v>55</v>
      </c>
      <c r="I2593">
        <v>760200</v>
      </c>
      <c r="J2593">
        <v>0</v>
      </c>
      <c r="K2593">
        <v>0</v>
      </c>
      <c r="L2593">
        <v>4.9751243781093997E-3</v>
      </c>
      <c r="M2593">
        <v>25.434903800000001</v>
      </c>
      <c r="N2593">
        <v>118.3206893</v>
      </c>
      <c r="O2593" t="s">
        <v>6129</v>
      </c>
      <c r="P2593" t="s">
        <v>97</v>
      </c>
      <c r="Q2593" t="s">
        <v>3297</v>
      </c>
      <c r="R2593">
        <v>0</v>
      </c>
      <c r="S2593">
        <v>25.176463078692159</v>
      </c>
      <c r="T2593">
        <v>118.3330049224666</v>
      </c>
      <c r="U2593">
        <v>28.656254673831441</v>
      </c>
      <c r="V2593" t="s">
        <v>32</v>
      </c>
      <c r="W2593" t="s">
        <v>33</v>
      </c>
      <c r="X2593" t="str">
        <f t="shared" si="120"/>
        <v>NPT76AGN2</v>
      </c>
      <c r="Y2593">
        <f t="shared" si="121"/>
        <v>1</v>
      </c>
      <c r="Z2593">
        <f>COUNTIF($X$2:X2593,X2593)</f>
        <v>1</v>
      </c>
      <c r="AA2593" t="str">
        <f t="shared" si="122"/>
        <v>NPT76AGN21</v>
      </c>
      <c r="AB2593">
        <f>COUNTIF(实际辖区!A:A,全部结果!X2593)</f>
        <v>1</v>
      </c>
      <c r="AC2593" s="9" t="str">
        <f>VLOOKUP(AA2593,实际辖区!D:E,2,0)</f>
        <v>POS_75874920</v>
      </c>
    </row>
    <row r="2594" spans="1:29">
      <c r="A2594" t="s">
        <v>97</v>
      </c>
      <c r="B2594" t="s">
        <v>6154</v>
      </c>
      <c r="C2594" t="s">
        <v>6155</v>
      </c>
      <c r="D2594" t="s">
        <v>5870</v>
      </c>
      <c r="E2594" t="s">
        <v>5897</v>
      </c>
      <c r="F2594" t="s">
        <v>6128</v>
      </c>
      <c r="G2594" t="s">
        <v>6126</v>
      </c>
      <c r="H2594" t="s">
        <v>55</v>
      </c>
      <c r="I2594">
        <v>757800</v>
      </c>
      <c r="J2594">
        <v>0</v>
      </c>
      <c r="K2594">
        <v>0</v>
      </c>
      <c r="L2594">
        <v>4.9751243781093997E-3</v>
      </c>
      <c r="M2594">
        <v>25.294227899999999</v>
      </c>
      <c r="N2594">
        <v>118.3817197</v>
      </c>
      <c r="O2594" t="s">
        <v>6129</v>
      </c>
      <c r="P2594" t="s">
        <v>97</v>
      </c>
      <c r="Q2594" t="s">
        <v>3297</v>
      </c>
      <c r="R2594">
        <v>0</v>
      </c>
      <c r="S2594">
        <v>25.176463078692159</v>
      </c>
      <c r="T2594">
        <v>118.3330049224666</v>
      </c>
      <c r="U2594">
        <v>13.93838687420306</v>
      </c>
      <c r="V2594" t="s">
        <v>32</v>
      </c>
      <c r="W2594" t="s">
        <v>33</v>
      </c>
      <c r="X2594" t="str">
        <f t="shared" si="120"/>
        <v>NPT76BOHH</v>
      </c>
      <c r="Y2594">
        <f t="shared" si="121"/>
        <v>1</v>
      </c>
      <c r="Z2594">
        <f>COUNTIF($X$2:X2594,X2594)</f>
        <v>1</v>
      </c>
      <c r="AA2594" t="str">
        <f t="shared" si="122"/>
        <v>NPT76BOHH1</v>
      </c>
      <c r="AB2594">
        <f>COUNTIF(实际辖区!A:A,全部结果!X2594)</f>
        <v>1</v>
      </c>
      <c r="AC2594" s="9" t="str">
        <f>VLOOKUP(AA2594,实际辖区!D:E,2,0)</f>
        <v>POS_75874920</v>
      </c>
    </row>
    <row r="2595" spans="1:29">
      <c r="A2595" t="s">
        <v>97</v>
      </c>
      <c r="B2595" t="s">
        <v>6156</v>
      </c>
      <c r="C2595" t="s">
        <v>6157</v>
      </c>
      <c r="D2595" t="s">
        <v>5870</v>
      </c>
      <c r="E2595" t="s">
        <v>5897</v>
      </c>
      <c r="F2595" t="s">
        <v>6128</v>
      </c>
      <c r="G2595" t="s">
        <v>6126</v>
      </c>
      <c r="H2595" t="s">
        <v>55</v>
      </c>
      <c r="I2595">
        <v>868750</v>
      </c>
      <c r="J2595">
        <v>0</v>
      </c>
      <c r="K2595">
        <v>1146.5999999999999</v>
      </c>
      <c r="L2595">
        <v>4.9751243781093997E-3</v>
      </c>
      <c r="M2595">
        <v>25.286884199999999</v>
      </c>
      <c r="N2595">
        <v>118.2732757</v>
      </c>
      <c r="O2595" t="s">
        <v>6129</v>
      </c>
      <c r="P2595" t="s">
        <v>97</v>
      </c>
      <c r="Q2595" t="s">
        <v>3297</v>
      </c>
      <c r="R2595">
        <v>0</v>
      </c>
      <c r="S2595">
        <v>25.176463078692159</v>
      </c>
      <c r="T2595">
        <v>118.3330049224666</v>
      </c>
      <c r="U2595">
        <v>13.63242846149268</v>
      </c>
      <c r="V2595" t="s">
        <v>32</v>
      </c>
      <c r="W2595" t="s">
        <v>33</v>
      </c>
      <c r="X2595" t="str">
        <f t="shared" si="120"/>
        <v>NPT76AZB8</v>
      </c>
      <c r="Y2595">
        <f t="shared" si="121"/>
        <v>1</v>
      </c>
      <c r="Z2595">
        <f>COUNTIF($X$2:X2595,X2595)</f>
        <v>1</v>
      </c>
      <c r="AA2595" t="str">
        <f t="shared" si="122"/>
        <v>NPT76AZB81</v>
      </c>
      <c r="AB2595">
        <f>COUNTIF(实际辖区!A:A,全部结果!X2595)</f>
        <v>1</v>
      </c>
      <c r="AC2595" s="9" t="str">
        <f>VLOOKUP(AA2595,实际辖区!D:E,2,0)</f>
        <v>POS_75874920</v>
      </c>
    </row>
    <row r="2596" spans="1:29">
      <c r="A2596" t="s">
        <v>97</v>
      </c>
      <c r="B2596" t="s">
        <v>6158</v>
      </c>
      <c r="C2596" t="s">
        <v>6159</v>
      </c>
      <c r="D2596" t="s">
        <v>5870</v>
      </c>
      <c r="E2596" t="s">
        <v>5897</v>
      </c>
      <c r="F2596" t="s">
        <v>6128</v>
      </c>
      <c r="G2596" t="s">
        <v>6126</v>
      </c>
      <c r="H2596" t="s">
        <v>55</v>
      </c>
      <c r="I2596">
        <v>955900</v>
      </c>
      <c r="J2596">
        <v>0</v>
      </c>
      <c r="K2596">
        <v>0</v>
      </c>
      <c r="L2596">
        <v>4.9751243781093997E-3</v>
      </c>
      <c r="M2596">
        <v>25.3198942</v>
      </c>
      <c r="N2596">
        <v>118.1578173</v>
      </c>
      <c r="O2596" t="s">
        <v>6129</v>
      </c>
      <c r="P2596" t="s">
        <v>97</v>
      </c>
      <c r="Q2596" t="s">
        <v>3297</v>
      </c>
      <c r="R2596">
        <v>0</v>
      </c>
      <c r="S2596">
        <v>25.176463078692159</v>
      </c>
      <c r="T2596">
        <v>118.3330049224666</v>
      </c>
      <c r="U2596">
        <v>23.747830179818369</v>
      </c>
      <c r="V2596" t="s">
        <v>32</v>
      </c>
      <c r="W2596" t="s">
        <v>33</v>
      </c>
      <c r="X2596" t="str">
        <f t="shared" si="120"/>
        <v>NPT76BLUO</v>
      </c>
      <c r="Y2596">
        <f t="shared" si="121"/>
        <v>1</v>
      </c>
      <c r="Z2596">
        <f>COUNTIF($X$2:X2596,X2596)</f>
        <v>1</v>
      </c>
      <c r="AA2596" t="str">
        <f t="shared" si="122"/>
        <v>NPT76BLUO1</v>
      </c>
      <c r="AB2596">
        <f>COUNTIF(实际辖区!A:A,全部结果!X2596)</f>
        <v>1</v>
      </c>
      <c r="AC2596" s="9" t="str">
        <f>VLOOKUP(AA2596,实际辖区!D:E,2,0)</f>
        <v>POS_75874920</v>
      </c>
    </row>
    <row r="2597" spans="1:29">
      <c r="A2597" t="s">
        <v>97</v>
      </c>
      <c r="B2597" t="s">
        <v>6160</v>
      </c>
      <c r="C2597" t="s">
        <v>6161</v>
      </c>
      <c r="D2597" t="s">
        <v>5870</v>
      </c>
      <c r="E2597" t="s">
        <v>5897</v>
      </c>
      <c r="F2597" t="s">
        <v>5911</v>
      </c>
      <c r="G2597" t="s">
        <v>6130</v>
      </c>
      <c r="H2597" t="s">
        <v>55</v>
      </c>
      <c r="I2597">
        <v>758950</v>
      </c>
      <c r="J2597">
        <v>0</v>
      </c>
      <c r="K2597">
        <v>0</v>
      </c>
      <c r="L2597">
        <v>4.9751243781093997E-3</v>
      </c>
      <c r="M2597">
        <v>24.919646700000001</v>
      </c>
      <c r="N2597">
        <v>118.3085334</v>
      </c>
      <c r="O2597" t="s">
        <v>6129</v>
      </c>
      <c r="P2597" t="s">
        <v>97</v>
      </c>
      <c r="Q2597" t="s">
        <v>3297</v>
      </c>
      <c r="R2597">
        <v>0</v>
      </c>
      <c r="S2597">
        <v>25.176463078692159</v>
      </c>
      <c r="T2597">
        <v>118.3330049224666</v>
      </c>
      <c r="U2597">
        <v>28.55545286146867</v>
      </c>
      <c r="V2597" t="s">
        <v>32</v>
      </c>
      <c r="W2597" t="s">
        <v>33</v>
      </c>
      <c r="X2597" t="str">
        <f t="shared" si="120"/>
        <v>NPT76B4DY</v>
      </c>
      <c r="Y2597">
        <f t="shared" si="121"/>
        <v>1</v>
      </c>
      <c r="Z2597">
        <f>COUNTIF($X$2:X2597,X2597)</f>
        <v>1</v>
      </c>
      <c r="AA2597" t="str">
        <f t="shared" si="122"/>
        <v>NPT76B4DY1</v>
      </c>
      <c r="AB2597">
        <f>COUNTIF(实际辖区!A:A,全部结果!X2597)</f>
        <v>1</v>
      </c>
      <c r="AC2597" s="9" t="str">
        <f>VLOOKUP(AA2597,实际辖区!D:E,2,0)</f>
        <v>POS_75874920</v>
      </c>
    </row>
    <row r="2598" spans="1:29">
      <c r="A2598" t="s">
        <v>97</v>
      </c>
      <c r="B2598" t="s">
        <v>6162</v>
      </c>
      <c r="C2598" t="s">
        <v>6163</v>
      </c>
      <c r="D2598" t="s">
        <v>5870</v>
      </c>
      <c r="E2598" t="s">
        <v>5897</v>
      </c>
      <c r="F2598" t="s">
        <v>5911</v>
      </c>
      <c r="G2598" t="s">
        <v>6130</v>
      </c>
      <c r="H2598" t="s">
        <v>55</v>
      </c>
      <c r="I2598">
        <v>661642.51097233198</v>
      </c>
      <c r="J2598">
        <v>0</v>
      </c>
      <c r="K2598">
        <v>0</v>
      </c>
      <c r="L2598">
        <v>4.9751243781093997E-3</v>
      </c>
      <c r="M2598">
        <v>25.092255900000001</v>
      </c>
      <c r="N2598">
        <v>118.316361</v>
      </c>
      <c r="O2598" t="s">
        <v>6129</v>
      </c>
      <c r="P2598" t="s">
        <v>97</v>
      </c>
      <c r="Q2598" t="s">
        <v>3297</v>
      </c>
      <c r="R2598">
        <v>0</v>
      </c>
      <c r="S2598">
        <v>25.176463078692159</v>
      </c>
      <c r="T2598">
        <v>118.3330049224666</v>
      </c>
      <c r="U2598">
        <v>9.4778313273196098</v>
      </c>
      <c r="V2598" t="s">
        <v>32</v>
      </c>
      <c r="W2598" t="s">
        <v>33</v>
      </c>
      <c r="X2598" t="str">
        <f t="shared" si="120"/>
        <v>NPT76BAFF</v>
      </c>
      <c r="Y2598">
        <f t="shared" si="121"/>
        <v>1</v>
      </c>
      <c r="Z2598">
        <f>COUNTIF($X$2:X2598,X2598)</f>
        <v>1</v>
      </c>
      <c r="AA2598" t="str">
        <f t="shared" si="122"/>
        <v>NPT76BAFF1</v>
      </c>
      <c r="AB2598">
        <f>COUNTIF(实际辖区!A:A,全部结果!X2598)</f>
        <v>1</v>
      </c>
      <c r="AC2598" s="9" t="str">
        <f>VLOOKUP(AA2598,实际辖区!D:E,2,0)</f>
        <v>POS_75874920</v>
      </c>
    </row>
    <row r="2599" spans="1:29">
      <c r="A2599" t="s">
        <v>97</v>
      </c>
      <c r="B2599" t="s">
        <v>6164</v>
      </c>
      <c r="C2599" t="s">
        <v>6165</v>
      </c>
      <c r="D2599" t="s">
        <v>5870</v>
      </c>
      <c r="E2599" t="s">
        <v>5897</v>
      </c>
      <c r="F2599" t="s">
        <v>5911</v>
      </c>
      <c r="G2599" t="s">
        <v>6130</v>
      </c>
      <c r="H2599" t="s">
        <v>55</v>
      </c>
      <c r="I2599">
        <v>1158250</v>
      </c>
      <c r="J2599">
        <v>0</v>
      </c>
      <c r="K2599">
        <v>0</v>
      </c>
      <c r="L2599">
        <v>4.9751243781093997E-3</v>
      </c>
      <c r="M2599">
        <v>24.976671</v>
      </c>
      <c r="N2599">
        <v>118.263867</v>
      </c>
      <c r="O2599" t="s">
        <v>6129</v>
      </c>
      <c r="P2599" t="s">
        <v>97</v>
      </c>
      <c r="Q2599" t="s">
        <v>3297</v>
      </c>
      <c r="R2599">
        <v>0</v>
      </c>
      <c r="S2599">
        <v>25.176463078692159</v>
      </c>
      <c r="T2599">
        <v>118.3330049224666</v>
      </c>
      <c r="U2599">
        <v>23.204913244702269</v>
      </c>
      <c r="V2599" t="s">
        <v>32</v>
      </c>
      <c r="W2599" t="s">
        <v>33</v>
      </c>
      <c r="X2599" t="str">
        <f t="shared" si="120"/>
        <v>NPT76B2DO</v>
      </c>
      <c r="Y2599">
        <f t="shared" si="121"/>
        <v>1</v>
      </c>
      <c r="Z2599">
        <f>COUNTIF($X$2:X2599,X2599)</f>
        <v>1</v>
      </c>
      <c r="AA2599" t="str">
        <f t="shared" si="122"/>
        <v>NPT76B2DO1</v>
      </c>
      <c r="AB2599">
        <f>COUNTIF(实际辖区!A:A,全部结果!X2599)</f>
        <v>1</v>
      </c>
      <c r="AC2599" s="9" t="str">
        <f>VLOOKUP(AA2599,实际辖区!D:E,2,0)</f>
        <v>POS_75874920</v>
      </c>
    </row>
    <row r="2600" spans="1:29">
      <c r="A2600" t="s">
        <v>97</v>
      </c>
      <c r="B2600" t="s">
        <v>6166</v>
      </c>
      <c r="C2600" t="s">
        <v>6167</v>
      </c>
      <c r="D2600" t="s">
        <v>5870</v>
      </c>
      <c r="E2600" t="s">
        <v>5897</v>
      </c>
      <c r="F2600" t="s">
        <v>5911</v>
      </c>
      <c r="G2600" t="s">
        <v>6130</v>
      </c>
      <c r="H2600" t="s">
        <v>55</v>
      </c>
      <c r="I2600">
        <v>1576200</v>
      </c>
      <c r="J2600">
        <v>0</v>
      </c>
      <c r="K2600">
        <v>38984.400000000001</v>
      </c>
      <c r="L2600">
        <v>4.9751243781093997E-3</v>
      </c>
      <c r="M2600">
        <v>25.077083200000001</v>
      </c>
      <c r="N2600">
        <v>118.5286105</v>
      </c>
      <c r="O2600" t="s">
        <v>6129</v>
      </c>
      <c r="P2600" t="s">
        <v>97</v>
      </c>
      <c r="Q2600" t="s">
        <v>3297</v>
      </c>
      <c r="R2600">
        <v>0</v>
      </c>
      <c r="S2600">
        <v>25.176463078692159</v>
      </c>
      <c r="T2600">
        <v>118.3330049224666</v>
      </c>
      <c r="U2600">
        <v>22.590081163836839</v>
      </c>
      <c r="V2600" t="s">
        <v>32</v>
      </c>
      <c r="W2600" t="s">
        <v>33</v>
      </c>
      <c r="X2600" t="str">
        <f t="shared" si="120"/>
        <v>NPT76BFVN</v>
      </c>
      <c r="Y2600">
        <f t="shared" si="121"/>
        <v>1</v>
      </c>
      <c r="Z2600">
        <f>COUNTIF($X$2:X2600,X2600)</f>
        <v>1</v>
      </c>
      <c r="AA2600" t="str">
        <f t="shared" si="122"/>
        <v>NPT76BFVN1</v>
      </c>
      <c r="AB2600">
        <f>COUNTIF(实际辖区!A:A,全部结果!X2600)</f>
        <v>1</v>
      </c>
      <c r="AC2600" s="9" t="str">
        <f>VLOOKUP(AA2600,实际辖区!D:E,2,0)</f>
        <v>POS_75874920</v>
      </c>
    </row>
    <row r="2601" spans="1:29">
      <c r="A2601" t="s">
        <v>97</v>
      </c>
      <c r="B2601" t="s">
        <v>6168</v>
      </c>
      <c r="C2601" t="s">
        <v>6169</v>
      </c>
      <c r="D2601" t="s">
        <v>5870</v>
      </c>
      <c r="E2601" t="s">
        <v>5897</v>
      </c>
      <c r="F2601" t="s">
        <v>5911</v>
      </c>
      <c r="G2601" t="s">
        <v>6130</v>
      </c>
      <c r="H2601" t="s">
        <v>55</v>
      </c>
      <c r="I2601">
        <v>2978848</v>
      </c>
      <c r="J2601">
        <v>0</v>
      </c>
      <c r="K2601">
        <v>20638.8</v>
      </c>
      <c r="L2601">
        <v>4.9751243781093997E-3</v>
      </c>
      <c r="M2601">
        <v>24.631162499999999</v>
      </c>
      <c r="N2601">
        <v>118.4322469</v>
      </c>
      <c r="O2601" t="s">
        <v>6129</v>
      </c>
      <c r="P2601" t="s">
        <v>97</v>
      </c>
      <c r="Q2601" t="s">
        <v>3297</v>
      </c>
      <c r="R2601">
        <v>0</v>
      </c>
      <c r="S2601">
        <v>25.176463078692159</v>
      </c>
      <c r="T2601">
        <v>118.3330049224666</v>
      </c>
      <c r="U2601">
        <v>61.230196216196852</v>
      </c>
      <c r="V2601" t="s">
        <v>32</v>
      </c>
      <c r="W2601" t="s">
        <v>33</v>
      </c>
      <c r="X2601" t="str">
        <f t="shared" si="120"/>
        <v>NPT76BFVO</v>
      </c>
      <c r="Y2601">
        <f t="shared" si="121"/>
        <v>1</v>
      </c>
      <c r="Z2601">
        <f>COUNTIF($X$2:X2601,X2601)</f>
        <v>1</v>
      </c>
      <c r="AA2601" t="str">
        <f t="shared" si="122"/>
        <v>NPT76BFVO1</v>
      </c>
      <c r="AB2601">
        <f>COUNTIF(实际辖区!A:A,全部结果!X2601)</f>
        <v>1</v>
      </c>
      <c r="AC2601" s="9" t="str">
        <f>VLOOKUP(AA2601,实际辖区!D:E,2,0)</f>
        <v>POS_75874920</v>
      </c>
    </row>
    <row r="2602" spans="1:29">
      <c r="A2602" t="s">
        <v>97</v>
      </c>
      <c r="B2602" t="s">
        <v>6170</v>
      </c>
      <c r="C2602" t="s">
        <v>6171</v>
      </c>
      <c r="D2602" t="s">
        <v>5870</v>
      </c>
      <c r="E2602" t="s">
        <v>5897</v>
      </c>
      <c r="F2602" t="s">
        <v>5911</v>
      </c>
      <c r="G2602" t="s">
        <v>6130</v>
      </c>
      <c r="H2602" t="s">
        <v>55</v>
      </c>
      <c r="I2602">
        <v>950600</v>
      </c>
      <c r="J2602">
        <v>0</v>
      </c>
      <c r="K2602">
        <v>0</v>
      </c>
      <c r="L2602">
        <v>4.9751243781093997E-3</v>
      </c>
      <c r="M2602">
        <v>25.1157565</v>
      </c>
      <c r="N2602">
        <v>118.3732026</v>
      </c>
      <c r="O2602" t="s">
        <v>6129</v>
      </c>
      <c r="P2602" t="s">
        <v>97</v>
      </c>
      <c r="Q2602" t="s">
        <v>3297</v>
      </c>
      <c r="R2602">
        <v>0</v>
      </c>
      <c r="S2602">
        <v>25.176463078692159</v>
      </c>
      <c r="T2602">
        <v>118.3330049224666</v>
      </c>
      <c r="U2602">
        <v>7.8517897122126579</v>
      </c>
      <c r="V2602" t="s">
        <v>32</v>
      </c>
      <c r="W2602" t="s">
        <v>33</v>
      </c>
      <c r="X2602" t="str">
        <f t="shared" si="120"/>
        <v>NPT76BOHE</v>
      </c>
      <c r="Y2602">
        <f t="shared" si="121"/>
        <v>1</v>
      </c>
      <c r="Z2602">
        <f>COUNTIF($X$2:X2602,X2602)</f>
        <v>1</v>
      </c>
      <c r="AA2602" t="str">
        <f t="shared" si="122"/>
        <v>NPT76BOHE1</v>
      </c>
      <c r="AB2602">
        <f>COUNTIF(实际辖区!A:A,全部结果!X2602)</f>
        <v>1</v>
      </c>
      <c r="AC2602" s="9" t="str">
        <f>VLOOKUP(AA2602,实际辖区!D:E,2,0)</f>
        <v>POS_75874920</v>
      </c>
    </row>
    <row r="2603" spans="1:29">
      <c r="A2603" t="s">
        <v>97</v>
      </c>
      <c r="B2603" t="s">
        <v>6172</v>
      </c>
      <c r="C2603" t="s">
        <v>6173</v>
      </c>
      <c r="D2603" t="s">
        <v>5870</v>
      </c>
      <c r="E2603" t="s">
        <v>5897</v>
      </c>
      <c r="F2603" t="s">
        <v>5911</v>
      </c>
      <c r="G2603" t="s">
        <v>6130</v>
      </c>
      <c r="H2603" t="s">
        <v>55</v>
      </c>
      <c r="I2603">
        <v>14072512.756914901</v>
      </c>
      <c r="J2603">
        <v>0</v>
      </c>
      <c r="K2603">
        <v>6879.6</v>
      </c>
      <c r="L2603">
        <v>4.9751243781093997E-3</v>
      </c>
      <c r="M2603">
        <v>25.041845899999998</v>
      </c>
      <c r="N2603">
        <v>118.48670970000001</v>
      </c>
      <c r="O2603" t="s">
        <v>6129</v>
      </c>
      <c r="P2603" t="s">
        <v>97</v>
      </c>
      <c r="Q2603" t="s">
        <v>3297</v>
      </c>
      <c r="R2603">
        <v>0</v>
      </c>
      <c r="S2603">
        <v>25.176463078692159</v>
      </c>
      <c r="T2603">
        <v>118.3330049224666</v>
      </c>
      <c r="U2603">
        <v>21.5106510141059</v>
      </c>
      <c r="V2603" t="s">
        <v>32</v>
      </c>
      <c r="W2603" t="s">
        <v>33</v>
      </c>
      <c r="X2603" t="str">
        <f t="shared" si="120"/>
        <v>NPT76BQ9H</v>
      </c>
      <c r="Y2603">
        <f t="shared" si="121"/>
        <v>1</v>
      </c>
      <c r="Z2603">
        <f>COUNTIF($X$2:X2603,X2603)</f>
        <v>1</v>
      </c>
      <c r="AA2603" t="str">
        <f t="shared" si="122"/>
        <v>NPT76BQ9H1</v>
      </c>
      <c r="AB2603">
        <f>COUNTIF(实际辖区!A:A,全部结果!X2603)</f>
        <v>1</v>
      </c>
      <c r="AC2603" s="9" t="str">
        <f>VLOOKUP(AA2603,实际辖区!D:E,2,0)</f>
        <v>POS_75874920</v>
      </c>
    </row>
    <row r="2604" spans="1:29">
      <c r="A2604" t="s">
        <v>97</v>
      </c>
      <c r="B2604" t="s">
        <v>6174</v>
      </c>
      <c r="C2604" t="s">
        <v>6175</v>
      </c>
      <c r="D2604" t="s">
        <v>5870</v>
      </c>
      <c r="E2604" t="s">
        <v>5897</v>
      </c>
      <c r="F2604" t="s">
        <v>5911</v>
      </c>
      <c r="G2604" t="s">
        <v>6130</v>
      </c>
      <c r="H2604" t="s">
        <v>55</v>
      </c>
      <c r="I2604">
        <v>899800</v>
      </c>
      <c r="J2604">
        <v>0</v>
      </c>
      <c r="K2604">
        <v>10319.4</v>
      </c>
      <c r="L2604">
        <v>4.9751243781093997E-3</v>
      </c>
      <c r="M2604">
        <v>24.8146433</v>
      </c>
      <c r="N2604">
        <v>118.4307649</v>
      </c>
      <c r="O2604" t="s">
        <v>6129</v>
      </c>
      <c r="P2604" t="s">
        <v>97</v>
      </c>
      <c r="Q2604" t="s">
        <v>3297</v>
      </c>
      <c r="R2604">
        <v>0</v>
      </c>
      <c r="S2604">
        <v>25.176463078692159</v>
      </c>
      <c r="T2604">
        <v>118.3330049224666</v>
      </c>
      <c r="U2604">
        <v>41.277008706543732</v>
      </c>
      <c r="V2604" t="s">
        <v>32</v>
      </c>
      <c r="W2604" t="s">
        <v>33</v>
      </c>
      <c r="X2604" t="str">
        <f t="shared" si="120"/>
        <v>NPT76BHVD</v>
      </c>
      <c r="Y2604">
        <f t="shared" si="121"/>
        <v>1</v>
      </c>
      <c r="Z2604">
        <f>COUNTIF($X$2:X2604,X2604)</f>
        <v>1</v>
      </c>
      <c r="AA2604" t="str">
        <f t="shared" si="122"/>
        <v>NPT76BHVD1</v>
      </c>
      <c r="AB2604">
        <f>COUNTIF(实际辖区!A:A,全部结果!X2604)</f>
        <v>1</v>
      </c>
      <c r="AC2604" s="9" t="str">
        <f>VLOOKUP(AA2604,实际辖区!D:E,2,0)</f>
        <v>POS_75874920</v>
      </c>
    </row>
    <row r="2605" spans="1:29">
      <c r="A2605" t="s">
        <v>97</v>
      </c>
      <c r="B2605" t="s">
        <v>6176</v>
      </c>
      <c r="C2605" t="s">
        <v>6177</v>
      </c>
      <c r="D2605" t="s">
        <v>5870</v>
      </c>
      <c r="E2605" t="s">
        <v>5897</v>
      </c>
      <c r="F2605" t="s">
        <v>5911</v>
      </c>
      <c r="G2605" t="s">
        <v>6176</v>
      </c>
      <c r="H2605" t="s">
        <v>29</v>
      </c>
      <c r="I2605">
        <v>0</v>
      </c>
      <c r="J2605">
        <v>0</v>
      </c>
      <c r="K2605">
        <v>0</v>
      </c>
      <c r="L2605">
        <v>4.9751243781093997E-3</v>
      </c>
      <c r="M2605">
        <v>25.2735728</v>
      </c>
      <c r="N2605">
        <v>118.4988108</v>
      </c>
      <c r="O2605" t="s">
        <v>6129</v>
      </c>
      <c r="P2605" t="s">
        <v>97</v>
      </c>
      <c r="Q2605" t="s">
        <v>3297</v>
      </c>
      <c r="R2605">
        <v>0</v>
      </c>
      <c r="S2605">
        <v>25.176463078692159</v>
      </c>
      <c r="T2605">
        <v>118.3330049224666</v>
      </c>
      <c r="U2605">
        <v>19.87116825073937</v>
      </c>
      <c r="V2605" t="s">
        <v>32</v>
      </c>
      <c r="W2605" t="s">
        <v>33</v>
      </c>
      <c r="X2605" t="str">
        <f t="shared" si="120"/>
        <v>NPT76BQ9K</v>
      </c>
      <c r="Y2605">
        <f t="shared" si="121"/>
        <v>1</v>
      </c>
      <c r="Z2605">
        <f>COUNTIF($X$2:X2605,X2605)</f>
        <v>1</v>
      </c>
      <c r="AA2605" t="str">
        <f t="shared" si="122"/>
        <v>NPT76BQ9K1</v>
      </c>
      <c r="AB2605">
        <f>COUNTIF(实际辖区!A:A,全部结果!X2605)</f>
        <v>1</v>
      </c>
      <c r="AC2605" s="9" t="str">
        <f>VLOOKUP(AA2605,实际辖区!D:E,2,0)</f>
        <v>POS_75874920</v>
      </c>
    </row>
    <row r="2606" spans="1:29">
      <c r="A2606" t="s">
        <v>97</v>
      </c>
      <c r="B2606" t="s">
        <v>6178</v>
      </c>
      <c r="C2606" t="s">
        <v>6179</v>
      </c>
      <c r="D2606" t="s">
        <v>5870</v>
      </c>
      <c r="E2606" t="s">
        <v>5897</v>
      </c>
      <c r="F2606" t="s">
        <v>5911</v>
      </c>
      <c r="G2606" t="s">
        <v>6130</v>
      </c>
      <c r="H2606" t="s">
        <v>55</v>
      </c>
      <c r="I2606">
        <v>759547.297613348</v>
      </c>
      <c r="J2606">
        <v>0</v>
      </c>
      <c r="K2606">
        <v>1719.9</v>
      </c>
      <c r="L2606">
        <v>9.9999999999999995E-7</v>
      </c>
      <c r="M2606">
        <v>25.167126400000001</v>
      </c>
      <c r="N2606">
        <v>118.5141515</v>
      </c>
      <c r="O2606" t="s">
        <v>6129</v>
      </c>
      <c r="P2606" t="s">
        <v>97</v>
      </c>
      <c r="Q2606" t="s">
        <v>3297</v>
      </c>
      <c r="R2606">
        <v>0</v>
      </c>
      <c r="S2606">
        <v>25.176463078692159</v>
      </c>
      <c r="T2606">
        <v>118.3330049224666</v>
      </c>
      <c r="U2606">
        <v>18.290518713682239</v>
      </c>
      <c r="V2606" t="s">
        <v>32</v>
      </c>
      <c r="W2606" t="s">
        <v>33</v>
      </c>
      <c r="X2606" t="str">
        <f t="shared" si="120"/>
        <v>NPT76AYI8</v>
      </c>
      <c r="Y2606">
        <f t="shared" si="121"/>
        <v>1</v>
      </c>
      <c r="Z2606">
        <f>COUNTIF($X$2:X2606,X2606)</f>
        <v>1</v>
      </c>
      <c r="AA2606" t="str">
        <f t="shared" si="122"/>
        <v>NPT76AYI81</v>
      </c>
      <c r="AB2606">
        <f>COUNTIF(实际辖区!A:A,全部结果!X2606)</f>
        <v>1</v>
      </c>
      <c r="AC2606" s="9" t="str">
        <f>VLOOKUP(AA2606,实际辖区!D:E,2,0)</f>
        <v>POS_75874920</v>
      </c>
    </row>
    <row r="2607" spans="1:29">
      <c r="A2607" t="s">
        <v>97</v>
      </c>
      <c r="B2607" t="s">
        <v>6180</v>
      </c>
      <c r="C2607" t="s">
        <v>6181</v>
      </c>
      <c r="D2607" t="s">
        <v>5870</v>
      </c>
      <c r="E2607" t="s">
        <v>6182</v>
      </c>
      <c r="F2607" t="s">
        <v>6183</v>
      </c>
      <c r="G2607" t="s">
        <v>6180</v>
      </c>
      <c r="H2607" t="s">
        <v>55</v>
      </c>
      <c r="I2607">
        <v>10860000</v>
      </c>
      <c r="J2607">
        <v>142539.66</v>
      </c>
      <c r="K2607">
        <v>66448.2</v>
      </c>
      <c r="L2607">
        <v>0.39800995024875618</v>
      </c>
      <c r="M2607">
        <v>26.266809299999998</v>
      </c>
      <c r="N2607">
        <v>117.6423874</v>
      </c>
      <c r="O2607" t="s">
        <v>6184</v>
      </c>
      <c r="P2607" t="s">
        <v>97</v>
      </c>
      <c r="Q2607" t="s">
        <v>3297</v>
      </c>
      <c r="R2607">
        <v>1</v>
      </c>
      <c r="S2607">
        <v>26.333552114559971</v>
      </c>
      <c r="T2607">
        <v>117.3909637281333</v>
      </c>
      <c r="U2607">
        <v>26.173914325597831</v>
      </c>
      <c r="V2607" t="s">
        <v>32</v>
      </c>
      <c r="W2607" t="s">
        <v>33</v>
      </c>
      <c r="X2607" t="str">
        <f t="shared" si="120"/>
        <v>NPT76ALWS</v>
      </c>
      <c r="Y2607">
        <f t="shared" si="121"/>
        <v>1</v>
      </c>
      <c r="Z2607">
        <f>COUNTIF($X$2:X2607,X2607)</f>
        <v>1</v>
      </c>
      <c r="AA2607" t="str">
        <f t="shared" si="122"/>
        <v>NPT76ALWS1</v>
      </c>
      <c r="AB2607">
        <f>COUNTIF(实际辖区!A:A,全部结果!X2607)</f>
        <v>1</v>
      </c>
      <c r="AC2607" s="9" t="str">
        <f>VLOOKUP(AA2607,实际辖区!D:E,2,0)</f>
        <v>POS_75874921</v>
      </c>
    </row>
    <row r="2608" spans="1:29">
      <c r="A2608" t="s">
        <v>97</v>
      </c>
      <c r="B2608" t="s">
        <v>6185</v>
      </c>
      <c r="C2608" t="s">
        <v>6186</v>
      </c>
      <c r="D2608" t="s">
        <v>5870</v>
      </c>
      <c r="E2608" t="s">
        <v>6182</v>
      </c>
      <c r="F2608" t="s">
        <v>6187</v>
      </c>
      <c r="G2608" t="s">
        <v>6185</v>
      </c>
      <c r="H2608" t="s">
        <v>29</v>
      </c>
      <c r="I2608">
        <v>4755191.8084566304</v>
      </c>
      <c r="J2608">
        <v>78861.600000000006</v>
      </c>
      <c r="K2608">
        <v>52574.400000000001</v>
      </c>
      <c r="L2608">
        <v>0.1393034825870646</v>
      </c>
      <c r="M2608">
        <v>26.4071912</v>
      </c>
      <c r="N2608">
        <v>117.796587</v>
      </c>
      <c r="O2608" t="s">
        <v>6184</v>
      </c>
      <c r="P2608" t="s">
        <v>97</v>
      </c>
      <c r="Q2608" t="s">
        <v>3297</v>
      </c>
      <c r="R2608">
        <v>0</v>
      </c>
      <c r="S2608">
        <v>26.333552114559971</v>
      </c>
      <c r="T2608">
        <v>117.3909637281333</v>
      </c>
      <c r="U2608">
        <v>41.295841574527643</v>
      </c>
      <c r="V2608" t="s">
        <v>32</v>
      </c>
      <c r="W2608" t="s">
        <v>33</v>
      </c>
      <c r="X2608" t="str">
        <f t="shared" si="120"/>
        <v>NPT76ALYB</v>
      </c>
      <c r="Y2608">
        <f t="shared" si="121"/>
        <v>1</v>
      </c>
      <c r="Z2608">
        <f>COUNTIF($X$2:X2608,X2608)</f>
        <v>1</v>
      </c>
      <c r="AA2608" t="str">
        <f t="shared" si="122"/>
        <v>NPT76ALYB1</v>
      </c>
      <c r="AB2608">
        <f>COUNTIF(实际辖区!A:A,全部结果!X2608)</f>
        <v>1</v>
      </c>
      <c r="AC2608" s="9" t="str">
        <f>VLOOKUP(AA2608,实际辖区!D:E,2,0)</f>
        <v>POS_75874921</v>
      </c>
    </row>
    <row r="2609" spans="1:29">
      <c r="A2609" t="s">
        <v>97</v>
      </c>
      <c r="B2609" t="s">
        <v>6188</v>
      </c>
      <c r="C2609" t="s">
        <v>6189</v>
      </c>
      <c r="D2609" t="s">
        <v>5870</v>
      </c>
      <c r="E2609" t="s">
        <v>6182</v>
      </c>
      <c r="F2609" t="s">
        <v>6190</v>
      </c>
      <c r="G2609" t="s">
        <v>6188</v>
      </c>
      <c r="H2609" t="s">
        <v>29</v>
      </c>
      <c r="I2609">
        <v>3425079.4750072202</v>
      </c>
      <c r="J2609">
        <v>27747.599999999999</v>
      </c>
      <c r="K2609">
        <v>8032.2</v>
      </c>
      <c r="L2609">
        <v>7.4626865671641701E-2</v>
      </c>
      <c r="M2609">
        <v>26.258981500000001</v>
      </c>
      <c r="N2609">
        <v>116.6954606</v>
      </c>
      <c r="O2609" t="s">
        <v>6184</v>
      </c>
      <c r="P2609" t="s">
        <v>97</v>
      </c>
      <c r="Q2609" t="s">
        <v>3297</v>
      </c>
      <c r="R2609">
        <v>0</v>
      </c>
      <c r="S2609">
        <v>26.333552114559971</v>
      </c>
      <c r="T2609">
        <v>117.3909637281333</v>
      </c>
      <c r="U2609">
        <v>69.946152356934661</v>
      </c>
      <c r="V2609" t="s">
        <v>32</v>
      </c>
      <c r="W2609" t="s">
        <v>33</v>
      </c>
      <c r="X2609" t="str">
        <f t="shared" si="120"/>
        <v>NPT76ALXO</v>
      </c>
      <c r="Y2609">
        <f t="shared" si="121"/>
        <v>1</v>
      </c>
      <c r="Z2609">
        <f>COUNTIF($X$2:X2609,X2609)</f>
        <v>1</v>
      </c>
      <c r="AA2609" t="str">
        <f t="shared" si="122"/>
        <v>NPT76ALXO1</v>
      </c>
      <c r="AB2609">
        <f>COUNTIF(实际辖区!A:A,全部结果!X2609)</f>
        <v>1</v>
      </c>
      <c r="AC2609" s="9" t="str">
        <f>VLOOKUP(AA2609,实际辖区!D:E,2,0)</f>
        <v>POS_75874921</v>
      </c>
    </row>
    <row r="2610" spans="1:29">
      <c r="A2610" t="s">
        <v>97</v>
      </c>
      <c r="B2610" t="s">
        <v>6191</v>
      </c>
      <c r="C2610" t="s">
        <v>6192</v>
      </c>
      <c r="D2610" t="s">
        <v>5870</v>
      </c>
      <c r="E2610" t="s">
        <v>6182</v>
      </c>
      <c r="F2610" t="s">
        <v>6193</v>
      </c>
      <c r="G2610" t="s">
        <v>6191</v>
      </c>
      <c r="H2610" t="s">
        <v>29</v>
      </c>
      <c r="I2610">
        <v>4317201.7000001501</v>
      </c>
      <c r="J2610">
        <v>27204.6</v>
      </c>
      <c r="K2610">
        <v>52882.2</v>
      </c>
      <c r="L2610">
        <v>6.9651741293532299E-2</v>
      </c>
      <c r="M2610">
        <v>26.179290600000002</v>
      </c>
      <c r="N2610">
        <v>116.8205875</v>
      </c>
      <c r="O2610" t="s">
        <v>6184</v>
      </c>
      <c r="P2610" t="s">
        <v>97</v>
      </c>
      <c r="Q2610" t="s">
        <v>3297</v>
      </c>
      <c r="R2610">
        <v>1</v>
      </c>
      <c r="S2610">
        <v>26.333552114559971</v>
      </c>
      <c r="T2610">
        <v>117.3909637281333</v>
      </c>
      <c r="U2610">
        <v>59.488123739738462</v>
      </c>
      <c r="V2610" t="s">
        <v>32</v>
      </c>
      <c r="W2610" t="s">
        <v>33</v>
      </c>
      <c r="X2610" t="str">
        <f t="shared" si="120"/>
        <v>NPT76ALXR</v>
      </c>
      <c r="Y2610">
        <f t="shared" si="121"/>
        <v>1</v>
      </c>
      <c r="Z2610">
        <f>COUNTIF($X$2:X2610,X2610)</f>
        <v>1</v>
      </c>
      <c r="AA2610" t="str">
        <f t="shared" si="122"/>
        <v>NPT76ALXR1</v>
      </c>
      <c r="AB2610">
        <f>COUNTIF(实际辖区!A:A,全部结果!X2610)</f>
        <v>1</v>
      </c>
      <c r="AC2610" s="9" t="str">
        <f>VLOOKUP(AA2610,实际辖区!D:E,2,0)</f>
        <v>POS_75874921</v>
      </c>
    </row>
    <row r="2611" spans="1:29">
      <c r="A2611" t="s">
        <v>97</v>
      </c>
      <c r="B2611" t="s">
        <v>6194</v>
      </c>
      <c r="C2611" t="s">
        <v>6195</v>
      </c>
      <c r="D2611" t="s">
        <v>5870</v>
      </c>
      <c r="E2611" t="s">
        <v>6182</v>
      </c>
      <c r="F2611" t="s">
        <v>6187</v>
      </c>
      <c r="G2611" t="s">
        <v>6194</v>
      </c>
      <c r="H2611" t="s">
        <v>29</v>
      </c>
      <c r="I2611">
        <v>3299564.7960337298</v>
      </c>
      <c r="J2611">
        <v>35049.599999999999</v>
      </c>
      <c r="K2611">
        <v>17524.8</v>
      </c>
      <c r="L2611">
        <v>6.4676616915422799E-2</v>
      </c>
      <c r="M2611">
        <v>26.395392900000001</v>
      </c>
      <c r="N2611">
        <v>117.8069735</v>
      </c>
      <c r="O2611" t="s">
        <v>6184</v>
      </c>
      <c r="P2611" t="s">
        <v>97</v>
      </c>
      <c r="Q2611" t="s">
        <v>3297</v>
      </c>
      <c r="R2611">
        <v>0</v>
      </c>
      <c r="S2611">
        <v>26.333552114559971</v>
      </c>
      <c r="T2611">
        <v>117.3909637281333</v>
      </c>
      <c r="U2611">
        <v>42.082075244555689</v>
      </c>
      <c r="V2611" t="s">
        <v>32</v>
      </c>
      <c r="W2611" t="s">
        <v>33</v>
      </c>
      <c r="X2611" t="str">
        <f t="shared" si="120"/>
        <v>NPT76ALYC</v>
      </c>
      <c r="Y2611">
        <f t="shared" si="121"/>
        <v>1</v>
      </c>
      <c r="Z2611">
        <f>COUNTIF($X$2:X2611,X2611)</f>
        <v>1</v>
      </c>
      <c r="AA2611" t="str">
        <f t="shared" si="122"/>
        <v>NPT76ALYC1</v>
      </c>
      <c r="AB2611">
        <f>COUNTIF(实际辖区!A:A,全部结果!X2611)</f>
        <v>1</v>
      </c>
      <c r="AC2611" s="9" t="str">
        <f>VLOOKUP(AA2611,实际辖区!D:E,2,0)</f>
        <v>POS_75874921</v>
      </c>
    </row>
    <row r="2612" spans="1:29">
      <c r="A2612" t="s">
        <v>97</v>
      </c>
      <c r="B2612" t="s">
        <v>6196</v>
      </c>
      <c r="C2612" t="s">
        <v>6197</v>
      </c>
      <c r="D2612" t="s">
        <v>5870</v>
      </c>
      <c r="E2612" t="s">
        <v>6182</v>
      </c>
      <c r="F2612" t="s">
        <v>6198</v>
      </c>
      <c r="G2612" t="s">
        <v>6196</v>
      </c>
      <c r="H2612" t="s">
        <v>29</v>
      </c>
      <c r="I2612">
        <v>4294802.6357525103</v>
      </c>
      <c r="J2612">
        <v>17524.8</v>
      </c>
      <c r="K2612">
        <v>41277.599999999999</v>
      </c>
      <c r="L2612">
        <v>4.4776119402985003E-2</v>
      </c>
      <c r="M2612">
        <v>26.5770233</v>
      </c>
      <c r="N2612">
        <v>117.6782</v>
      </c>
      <c r="O2612" t="s">
        <v>6184</v>
      </c>
      <c r="P2612" t="s">
        <v>97</v>
      </c>
      <c r="Q2612" t="s">
        <v>3297</v>
      </c>
      <c r="R2612">
        <v>0</v>
      </c>
      <c r="S2612">
        <v>26.333552114559971</v>
      </c>
      <c r="T2612">
        <v>117.3909637281333</v>
      </c>
      <c r="U2612">
        <v>39.347738266232319</v>
      </c>
      <c r="V2612" t="s">
        <v>32</v>
      </c>
      <c r="W2612" t="s">
        <v>33</v>
      </c>
      <c r="X2612" t="str">
        <f t="shared" si="120"/>
        <v>NPT76ALXL</v>
      </c>
      <c r="Y2612">
        <f t="shared" si="121"/>
        <v>1</v>
      </c>
      <c r="Z2612">
        <f>COUNTIF($X$2:X2612,X2612)</f>
        <v>1</v>
      </c>
      <c r="AA2612" t="str">
        <f t="shared" si="122"/>
        <v>NPT76ALXL1</v>
      </c>
      <c r="AB2612">
        <f>COUNTIF(实际辖区!A:A,全部结果!X2612)</f>
        <v>1</v>
      </c>
      <c r="AC2612" s="9" t="str">
        <f>VLOOKUP(AA2612,实际辖区!D:E,2,0)</f>
        <v>POS_75874921</v>
      </c>
    </row>
    <row r="2613" spans="1:29">
      <c r="A2613" t="s">
        <v>97</v>
      </c>
      <c r="B2613" t="s">
        <v>6199</v>
      </c>
      <c r="C2613" t="s">
        <v>6200</v>
      </c>
      <c r="D2613" t="s">
        <v>5870</v>
      </c>
      <c r="E2613" t="s">
        <v>6182</v>
      </c>
      <c r="F2613" t="s">
        <v>6183</v>
      </c>
      <c r="G2613" t="s">
        <v>6199</v>
      </c>
      <c r="H2613" t="s">
        <v>29</v>
      </c>
      <c r="I2613">
        <v>2300093.7367294901</v>
      </c>
      <c r="J2613">
        <v>17524.8</v>
      </c>
      <c r="K2613">
        <v>17524.8</v>
      </c>
      <c r="L2613">
        <v>4.4776119402985003E-2</v>
      </c>
      <c r="M2613">
        <v>26.262592399999999</v>
      </c>
      <c r="N2613">
        <v>117.6350929</v>
      </c>
      <c r="O2613" t="s">
        <v>6184</v>
      </c>
      <c r="P2613" t="s">
        <v>97</v>
      </c>
      <c r="Q2613" t="s">
        <v>3297</v>
      </c>
      <c r="R2613">
        <v>0</v>
      </c>
      <c r="S2613">
        <v>26.333552114559971</v>
      </c>
      <c r="T2613">
        <v>117.3909637281333</v>
      </c>
      <c r="U2613">
        <v>25.615908407139099</v>
      </c>
      <c r="V2613" t="s">
        <v>32</v>
      </c>
      <c r="W2613" t="s">
        <v>33</v>
      </c>
      <c r="X2613" t="str">
        <f t="shared" si="120"/>
        <v>NPT76BLWT</v>
      </c>
      <c r="Y2613">
        <f t="shared" si="121"/>
        <v>1</v>
      </c>
      <c r="Z2613">
        <f>COUNTIF($X$2:X2613,X2613)</f>
        <v>1</v>
      </c>
      <c r="AA2613" t="str">
        <f t="shared" si="122"/>
        <v>NPT76BLWT1</v>
      </c>
      <c r="AB2613">
        <f>COUNTIF(实际辖区!A:A,全部结果!X2613)</f>
        <v>1</v>
      </c>
      <c r="AC2613" s="9" t="str">
        <f>VLOOKUP(AA2613,实际辖区!D:E,2,0)</f>
        <v>POS_75874921</v>
      </c>
    </row>
    <row r="2614" spans="1:29">
      <c r="A2614" t="s">
        <v>97</v>
      </c>
      <c r="B2614" t="s">
        <v>6201</v>
      </c>
      <c r="C2614" t="s">
        <v>6202</v>
      </c>
      <c r="D2614" t="s">
        <v>5870</v>
      </c>
      <c r="E2614" t="s">
        <v>6182</v>
      </c>
      <c r="F2614" t="s">
        <v>6187</v>
      </c>
      <c r="G2614" t="s">
        <v>6180</v>
      </c>
      <c r="H2614" t="s">
        <v>55</v>
      </c>
      <c r="I2614">
        <v>168660.596737827</v>
      </c>
      <c r="J2614">
        <v>0</v>
      </c>
      <c r="K2614">
        <v>0</v>
      </c>
      <c r="L2614">
        <v>3.98009950248756E-2</v>
      </c>
      <c r="M2614">
        <v>26.382684699999999</v>
      </c>
      <c r="N2614">
        <v>117.7875624</v>
      </c>
      <c r="O2614" t="s">
        <v>6184</v>
      </c>
      <c r="P2614" t="s">
        <v>97</v>
      </c>
      <c r="Q2614" t="s">
        <v>3297</v>
      </c>
      <c r="R2614">
        <v>0</v>
      </c>
      <c r="S2614">
        <v>26.333552114559971</v>
      </c>
      <c r="T2614">
        <v>117.3909637281333</v>
      </c>
      <c r="U2614">
        <v>39.957904181223057</v>
      </c>
      <c r="V2614" t="s">
        <v>32</v>
      </c>
      <c r="W2614" t="s">
        <v>33</v>
      </c>
      <c r="X2614" t="str">
        <f t="shared" si="120"/>
        <v>NPT76MZKF</v>
      </c>
      <c r="Y2614">
        <f t="shared" si="121"/>
        <v>1</v>
      </c>
      <c r="Z2614">
        <f>COUNTIF($X$2:X2614,X2614)</f>
        <v>1</v>
      </c>
      <c r="AA2614" t="str">
        <f t="shared" si="122"/>
        <v>NPT76MZKF1</v>
      </c>
      <c r="AB2614">
        <f>COUNTIF(实际辖区!A:A,全部结果!X2614)</f>
        <v>1</v>
      </c>
      <c r="AC2614" s="9" t="str">
        <f>VLOOKUP(AA2614,实际辖区!D:E,2,0)</f>
        <v>POS_75874921</v>
      </c>
    </row>
    <row r="2615" spans="1:29">
      <c r="A2615" t="s">
        <v>97</v>
      </c>
      <c r="B2615" t="s">
        <v>6203</v>
      </c>
      <c r="C2615" t="s">
        <v>6204</v>
      </c>
      <c r="D2615" t="s">
        <v>5870</v>
      </c>
      <c r="E2615" t="s">
        <v>6182</v>
      </c>
      <c r="F2615" t="s">
        <v>6190</v>
      </c>
      <c r="G2615" t="s">
        <v>6203</v>
      </c>
      <c r="H2615" t="s">
        <v>29</v>
      </c>
      <c r="I2615">
        <v>3095787.7675058199</v>
      </c>
      <c r="J2615">
        <v>3651</v>
      </c>
      <c r="K2615">
        <v>1460.4</v>
      </c>
      <c r="L2615">
        <v>1.99004975124378E-2</v>
      </c>
      <c r="M2615">
        <v>26.264903199999999</v>
      </c>
      <c r="N2615">
        <v>116.6583899</v>
      </c>
      <c r="O2615" t="s">
        <v>6184</v>
      </c>
      <c r="P2615" t="s">
        <v>97</v>
      </c>
      <c r="Q2615" t="s">
        <v>3297</v>
      </c>
      <c r="R2615">
        <v>0</v>
      </c>
      <c r="S2615">
        <v>26.333552114559971</v>
      </c>
      <c r="T2615">
        <v>117.3909637281333</v>
      </c>
      <c r="U2615">
        <v>73.551014226502218</v>
      </c>
      <c r="V2615" t="s">
        <v>32</v>
      </c>
      <c r="W2615" t="s">
        <v>33</v>
      </c>
      <c r="X2615" t="str">
        <f t="shared" si="120"/>
        <v>NPT76ALXP</v>
      </c>
      <c r="Y2615">
        <f t="shared" si="121"/>
        <v>1</v>
      </c>
      <c r="Z2615">
        <f>COUNTIF($X$2:X2615,X2615)</f>
        <v>1</v>
      </c>
      <c r="AA2615" t="str">
        <f t="shared" si="122"/>
        <v>NPT76ALXP1</v>
      </c>
      <c r="AB2615">
        <f>COUNTIF(实际辖区!A:A,全部结果!X2615)</f>
        <v>1</v>
      </c>
      <c r="AC2615" s="9" t="str">
        <f>VLOOKUP(AA2615,实际辖区!D:E,2,0)</f>
        <v>POS_75874921</v>
      </c>
    </row>
    <row r="2616" spans="1:29">
      <c r="A2616" t="s">
        <v>97</v>
      </c>
      <c r="B2616" t="s">
        <v>6205</v>
      </c>
      <c r="C2616" t="s">
        <v>6206</v>
      </c>
      <c r="D2616" t="s">
        <v>5870</v>
      </c>
      <c r="E2616" t="s">
        <v>5956</v>
      </c>
      <c r="F2616" t="s">
        <v>6207</v>
      </c>
      <c r="G2616" t="s">
        <v>6205</v>
      </c>
      <c r="H2616" t="s">
        <v>29</v>
      </c>
      <c r="I2616">
        <v>5657612.5130634699</v>
      </c>
      <c r="J2616">
        <v>70099.199999999997</v>
      </c>
      <c r="K2616">
        <v>52574.400000000001</v>
      </c>
      <c r="L2616">
        <v>0.40298507462686561</v>
      </c>
      <c r="M2616">
        <v>26.876838299999999</v>
      </c>
      <c r="N2616">
        <v>120.0382152</v>
      </c>
      <c r="O2616" t="s">
        <v>6208</v>
      </c>
      <c r="P2616" t="s">
        <v>97</v>
      </c>
      <c r="Q2616" t="s">
        <v>3297</v>
      </c>
      <c r="R2616">
        <v>0</v>
      </c>
      <c r="S2616">
        <v>27.04511082080046</v>
      </c>
      <c r="T2616">
        <v>120.0406269496288</v>
      </c>
      <c r="U2616">
        <v>18.646622131704081</v>
      </c>
      <c r="V2616" t="s">
        <v>32</v>
      </c>
      <c r="W2616" t="s">
        <v>33</v>
      </c>
      <c r="X2616" t="str">
        <f t="shared" si="120"/>
        <v>NPT76ALPU</v>
      </c>
      <c r="Y2616">
        <f t="shared" si="121"/>
        <v>1</v>
      </c>
      <c r="Z2616">
        <f>COUNTIF($X$2:X2616,X2616)</f>
        <v>1</v>
      </c>
      <c r="AA2616" t="str">
        <f t="shared" si="122"/>
        <v>NPT76ALPU1</v>
      </c>
      <c r="AB2616">
        <f>COUNTIF(实际辖区!A:A,全部结果!X2616)</f>
        <v>1</v>
      </c>
      <c r="AC2616" s="9" t="str">
        <f>VLOOKUP(AA2616,实际辖区!D:E,2,0)</f>
        <v>POS_75874924</v>
      </c>
    </row>
    <row r="2617" spans="1:29">
      <c r="A2617" t="s">
        <v>97</v>
      </c>
      <c r="B2617" t="s">
        <v>6209</v>
      </c>
      <c r="C2617" t="s">
        <v>6210</v>
      </c>
      <c r="D2617" t="s">
        <v>5870</v>
      </c>
      <c r="E2617" t="s">
        <v>5956</v>
      </c>
      <c r="F2617" t="s">
        <v>6211</v>
      </c>
      <c r="G2617" t="s">
        <v>6209</v>
      </c>
      <c r="H2617" t="s">
        <v>29</v>
      </c>
      <c r="I2617">
        <v>9594119.1876262799</v>
      </c>
      <c r="J2617">
        <v>125825.34</v>
      </c>
      <c r="K2617">
        <v>148960.79999999999</v>
      </c>
      <c r="L2617">
        <v>0.31343283582089548</v>
      </c>
      <c r="M2617">
        <v>27.3289364</v>
      </c>
      <c r="N2617">
        <v>120.22286010000001</v>
      </c>
      <c r="O2617" t="s">
        <v>6208</v>
      </c>
      <c r="P2617" t="s">
        <v>97</v>
      </c>
      <c r="Q2617" t="s">
        <v>3297</v>
      </c>
      <c r="R2617">
        <v>0</v>
      </c>
      <c r="S2617">
        <v>27.04511082080046</v>
      </c>
      <c r="T2617">
        <v>120.0406269496288</v>
      </c>
      <c r="U2617">
        <v>36.265090810120448</v>
      </c>
      <c r="V2617" t="s">
        <v>32</v>
      </c>
      <c r="W2617" t="s">
        <v>33</v>
      </c>
      <c r="X2617" t="str">
        <f t="shared" si="120"/>
        <v>NPT76ALPX</v>
      </c>
      <c r="Y2617">
        <f t="shared" si="121"/>
        <v>1</v>
      </c>
      <c r="Z2617">
        <f>COUNTIF($X$2:X2617,X2617)</f>
        <v>1</v>
      </c>
      <c r="AA2617" t="str">
        <f t="shared" si="122"/>
        <v>NPT76ALPX1</v>
      </c>
      <c r="AB2617">
        <f>COUNTIF(实际辖区!A:A,全部结果!X2617)</f>
        <v>1</v>
      </c>
      <c r="AC2617" s="9" t="str">
        <f>VLOOKUP(AA2617,实际辖区!D:E,2,0)</f>
        <v>POS_75874924</v>
      </c>
    </row>
    <row r="2618" spans="1:29">
      <c r="A2618" t="s">
        <v>97</v>
      </c>
      <c r="B2618" t="s">
        <v>6212</v>
      </c>
      <c r="C2618" t="s">
        <v>6213</v>
      </c>
      <c r="D2618" t="s">
        <v>5870</v>
      </c>
      <c r="E2618" t="s">
        <v>5956</v>
      </c>
      <c r="F2618" t="s">
        <v>6207</v>
      </c>
      <c r="G2618" t="s">
        <v>6212</v>
      </c>
      <c r="H2618" t="s">
        <v>29</v>
      </c>
      <c r="I2618">
        <v>5995044.0604751604</v>
      </c>
      <c r="J2618">
        <v>52574.400000000001</v>
      </c>
      <c r="K2618">
        <v>52574.400000000001</v>
      </c>
      <c r="L2618">
        <v>9.9502487562189004E-2</v>
      </c>
      <c r="M2618">
        <v>26.890046999999999</v>
      </c>
      <c r="N2618">
        <v>120.008529</v>
      </c>
      <c r="O2618" t="s">
        <v>6208</v>
      </c>
      <c r="P2618" t="s">
        <v>97</v>
      </c>
      <c r="Q2618" t="s">
        <v>3297</v>
      </c>
      <c r="R2618">
        <v>0</v>
      </c>
      <c r="S2618">
        <v>27.04511082080046</v>
      </c>
      <c r="T2618">
        <v>120.0406269496288</v>
      </c>
      <c r="U2618">
        <v>17.474578255761632</v>
      </c>
      <c r="V2618" t="s">
        <v>32</v>
      </c>
      <c r="W2618" t="s">
        <v>33</v>
      </c>
      <c r="X2618" t="str">
        <f t="shared" si="120"/>
        <v>NPT76ALPV</v>
      </c>
      <c r="Y2618">
        <f t="shared" si="121"/>
        <v>1</v>
      </c>
      <c r="Z2618">
        <f>COUNTIF($X$2:X2618,X2618)</f>
        <v>1</v>
      </c>
      <c r="AA2618" t="str">
        <f t="shared" si="122"/>
        <v>NPT76ALPV1</v>
      </c>
      <c r="AB2618">
        <f>COUNTIF(实际辖区!A:A,全部结果!X2618)</f>
        <v>1</v>
      </c>
      <c r="AC2618" s="9" t="str">
        <f>VLOOKUP(AA2618,实际辖区!D:E,2,0)</f>
        <v>POS_75874924</v>
      </c>
    </row>
    <row r="2619" spans="1:29">
      <c r="A2619" t="s">
        <v>97</v>
      </c>
      <c r="B2619" t="s">
        <v>6214</v>
      </c>
      <c r="C2619" t="s">
        <v>6215</v>
      </c>
      <c r="D2619" t="s">
        <v>5870</v>
      </c>
      <c r="E2619" t="s">
        <v>5956</v>
      </c>
      <c r="F2619" t="s">
        <v>6216</v>
      </c>
      <c r="G2619" t="s">
        <v>6214</v>
      </c>
      <c r="H2619" t="s">
        <v>29</v>
      </c>
      <c r="I2619">
        <v>3850088.7236117902</v>
      </c>
      <c r="J2619">
        <v>42894.18</v>
      </c>
      <c r="K2619">
        <v>46002.6</v>
      </c>
      <c r="L2619">
        <v>5.9701492537313397E-2</v>
      </c>
      <c r="M2619">
        <v>27.229953500000001</v>
      </c>
      <c r="N2619">
        <v>119.90400579999999</v>
      </c>
      <c r="O2619" t="s">
        <v>6208</v>
      </c>
      <c r="P2619" t="s">
        <v>97</v>
      </c>
      <c r="Q2619" t="s">
        <v>3297</v>
      </c>
      <c r="R2619">
        <v>1</v>
      </c>
      <c r="S2619">
        <v>27.04511082080046</v>
      </c>
      <c r="T2619">
        <v>120.0406269496288</v>
      </c>
      <c r="U2619">
        <v>24.554642785781269</v>
      </c>
      <c r="V2619" t="s">
        <v>32</v>
      </c>
      <c r="W2619" t="s">
        <v>33</v>
      </c>
      <c r="X2619" t="str">
        <f t="shared" si="120"/>
        <v>NPT76ALQD</v>
      </c>
      <c r="Y2619">
        <f t="shared" si="121"/>
        <v>1</v>
      </c>
      <c r="Z2619">
        <f>COUNTIF($X$2:X2619,X2619)</f>
        <v>1</v>
      </c>
      <c r="AA2619" t="str">
        <f t="shared" si="122"/>
        <v>NPT76ALQD1</v>
      </c>
      <c r="AB2619">
        <f>COUNTIF(实际辖区!A:A,全部结果!X2619)</f>
        <v>1</v>
      </c>
      <c r="AC2619" s="9" t="str">
        <f>VLOOKUP(AA2619,实际辖区!D:E,2,0)</f>
        <v>POS_75874924</v>
      </c>
    </row>
    <row r="2620" spans="1:29">
      <c r="A2620" t="s">
        <v>97</v>
      </c>
      <c r="B2620" t="s">
        <v>6217</v>
      </c>
      <c r="C2620" t="s">
        <v>6218</v>
      </c>
      <c r="D2620" t="s">
        <v>5870</v>
      </c>
      <c r="E2620" t="s">
        <v>5956</v>
      </c>
      <c r="F2620" t="s">
        <v>6207</v>
      </c>
      <c r="G2620" t="s">
        <v>6217</v>
      </c>
      <c r="H2620" t="s">
        <v>29</v>
      </c>
      <c r="I2620">
        <v>4067750</v>
      </c>
      <c r="J2620">
        <v>26287.200000000001</v>
      </c>
      <c r="K2620">
        <v>35049.599999999999</v>
      </c>
      <c r="L2620">
        <v>3.98009950248756E-2</v>
      </c>
      <c r="M2620">
        <v>26.899592800000001</v>
      </c>
      <c r="N2620">
        <v>120.029824</v>
      </c>
      <c r="O2620" t="s">
        <v>6208</v>
      </c>
      <c r="P2620" t="s">
        <v>97</v>
      </c>
      <c r="Q2620" t="s">
        <v>3297</v>
      </c>
      <c r="R2620">
        <v>0</v>
      </c>
      <c r="S2620">
        <v>27.04511082080046</v>
      </c>
      <c r="T2620">
        <v>120.0406269496288</v>
      </c>
      <c r="U2620">
        <v>16.159476269913799</v>
      </c>
      <c r="V2620" t="s">
        <v>32</v>
      </c>
      <c r="W2620" t="s">
        <v>33</v>
      </c>
      <c r="X2620" t="str">
        <f t="shared" si="120"/>
        <v>NPT76A9T9</v>
      </c>
      <c r="Y2620">
        <f t="shared" si="121"/>
        <v>1</v>
      </c>
      <c r="Z2620">
        <f>COUNTIF($X$2:X2620,X2620)</f>
        <v>1</v>
      </c>
      <c r="AA2620" t="str">
        <f t="shared" si="122"/>
        <v>NPT76A9T91</v>
      </c>
      <c r="AB2620">
        <f>COUNTIF(实际辖区!A:A,全部结果!X2620)</f>
        <v>1</v>
      </c>
      <c r="AC2620" s="9" t="str">
        <f>VLOOKUP(AA2620,实际辖区!D:E,2,0)</f>
        <v>POS_75874924</v>
      </c>
    </row>
    <row r="2621" spans="1:29">
      <c r="A2621" t="s">
        <v>97</v>
      </c>
      <c r="B2621" t="s">
        <v>6219</v>
      </c>
      <c r="C2621" t="s">
        <v>6220</v>
      </c>
      <c r="D2621" t="s">
        <v>5870</v>
      </c>
      <c r="E2621" t="s">
        <v>6221</v>
      </c>
      <c r="F2621" t="s">
        <v>6222</v>
      </c>
      <c r="G2621" t="s">
        <v>6219</v>
      </c>
      <c r="H2621" t="s">
        <v>29</v>
      </c>
      <c r="I2621">
        <v>10823087.2435915</v>
      </c>
      <c r="J2621">
        <v>203303.4</v>
      </c>
      <c r="K2621">
        <v>159491.4</v>
      </c>
      <c r="L2621">
        <v>0.2537313432835821</v>
      </c>
      <c r="M2621">
        <v>27.341435400000002</v>
      </c>
      <c r="N2621">
        <v>117.5028473</v>
      </c>
      <c r="O2621" t="s">
        <v>6223</v>
      </c>
      <c r="P2621" t="s">
        <v>97</v>
      </c>
      <c r="Q2621" t="s">
        <v>3297</v>
      </c>
      <c r="R2621">
        <v>1</v>
      </c>
      <c r="S2621">
        <v>27.109000251937701</v>
      </c>
      <c r="T2621">
        <v>117.8104130684667</v>
      </c>
      <c r="U2621">
        <v>39.894106085537857</v>
      </c>
      <c r="V2621" t="s">
        <v>32</v>
      </c>
      <c r="W2621" t="s">
        <v>33</v>
      </c>
      <c r="X2621" t="str">
        <f t="shared" si="120"/>
        <v>NPT76ALZM</v>
      </c>
      <c r="Y2621">
        <f t="shared" si="121"/>
        <v>1</v>
      </c>
      <c r="Z2621">
        <f>COUNTIF($X$2:X2621,X2621)</f>
        <v>1</v>
      </c>
      <c r="AA2621" t="str">
        <f t="shared" si="122"/>
        <v>NPT76ALZM1</v>
      </c>
      <c r="AB2621">
        <f>COUNTIF(实际辖区!A:A,全部结果!X2621)</f>
        <v>1</v>
      </c>
      <c r="AC2621" s="9" t="str">
        <f>VLOOKUP(AA2621,实际辖区!D:E,2,0)</f>
        <v>POS_75905567</v>
      </c>
    </row>
    <row r="2622" spans="1:29">
      <c r="A2622" t="s">
        <v>97</v>
      </c>
      <c r="B2622" t="s">
        <v>6224</v>
      </c>
      <c r="C2622" t="s">
        <v>6225</v>
      </c>
      <c r="D2622" t="s">
        <v>5870</v>
      </c>
      <c r="E2622" t="s">
        <v>6221</v>
      </c>
      <c r="F2622" t="s">
        <v>6226</v>
      </c>
      <c r="G2622" t="s">
        <v>6224</v>
      </c>
      <c r="H2622" t="s">
        <v>29</v>
      </c>
      <c r="I2622">
        <v>15842793.0380408</v>
      </c>
      <c r="J2622">
        <v>165110.39999999999</v>
      </c>
      <c r="K2622">
        <v>116850.54</v>
      </c>
      <c r="L2622">
        <v>0.20895522388059701</v>
      </c>
      <c r="M2622">
        <v>26.6384744</v>
      </c>
      <c r="N2622">
        <v>118.18239800000001</v>
      </c>
      <c r="O2622" t="s">
        <v>6223</v>
      </c>
      <c r="P2622" t="s">
        <v>97</v>
      </c>
      <c r="Q2622" t="s">
        <v>3297</v>
      </c>
      <c r="R2622">
        <v>0</v>
      </c>
      <c r="S2622">
        <v>27.109000251937701</v>
      </c>
      <c r="T2622">
        <v>117.8104130684667</v>
      </c>
      <c r="U2622">
        <v>63.908268258886821</v>
      </c>
      <c r="V2622" t="s">
        <v>32</v>
      </c>
      <c r="W2622" t="s">
        <v>33</v>
      </c>
      <c r="X2622" t="str">
        <f t="shared" si="120"/>
        <v>NPT76ALYE</v>
      </c>
      <c r="Y2622">
        <f t="shared" si="121"/>
        <v>1</v>
      </c>
      <c r="Z2622">
        <f>COUNTIF($X$2:X2622,X2622)</f>
        <v>1</v>
      </c>
      <c r="AA2622" t="str">
        <f t="shared" si="122"/>
        <v>NPT76ALYE1</v>
      </c>
      <c r="AB2622">
        <f>COUNTIF(实际辖区!A:A,全部结果!X2622)</f>
        <v>1</v>
      </c>
      <c r="AC2622" s="9" t="str">
        <f>VLOOKUP(AA2622,实际辖区!D:E,2,0)</f>
        <v>POS_75905567</v>
      </c>
    </row>
    <row r="2623" spans="1:29">
      <c r="A2623" t="s">
        <v>97</v>
      </c>
      <c r="B2623" t="s">
        <v>6227</v>
      </c>
      <c r="C2623" t="s">
        <v>6228</v>
      </c>
      <c r="D2623" t="s">
        <v>5870</v>
      </c>
      <c r="E2623" t="s">
        <v>6221</v>
      </c>
      <c r="F2623" t="s">
        <v>6229</v>
      </c>
      <c r="G2623" t="s">
        <v>6227</v>
      </c>
      <c r="H2623" t="s">
        <v>29</v>
      </c>
      <c r="I2623">
        <v>9274075.8099351991</v>
      </c>
      <c r="J2623">
        <v>107447.46</v>
      </c>
      <c r="K2623">
        <v>81052.2</v>
      </c>
      <c r="L2623">
        <v>9.9502487562189004E-2</v>
      </c>
      <c r="M2623">
        <v>27.331777200000001</v>
      </c>
      <c r="N2623">
        <v>118.1268467</v>
      </c>
      <c r="O2623" t="s">
        <v>6223</v>
      </c>
      <c r="P2623" t="s">
        <v>97</v>
      </c>
      <c r="Q2623" t="s">
        <v>3297</v>
      </c>
      <c r="R2623">
        <v>0</v>
      </c>
      <c r="S2623">
        <v>27.109000251937701</v>
      </c>
      <c r="T2623">
        <v>117.8104130684667</v>
      </c>
      <c r="U2623">
        <v>39.899099673561729</v>
      </c>
      <c r="V2623" t="s">
        <v>32</v>
      </c>
      <c r="W2623" t="s">
        <v>33</v>
      </c>
      <c r="X2623" t="str">
        <f t="shared" si="120"/>
        <v>NPT76ALYF</v>
      </c>
      <c r="Y2623">
        <f t="shared" si="121"/>
        <v>1</v>
      </c>
      <c r="Z2623">
        <f>COUNTIF($X$2:X2623,X2623)</f>
        <v>1</v>
      </c>
      <c r="AA2623" t="str">
        <f t="shared" si="122"/>
        <v>NPT76ALYF1</v>
      </c>
      <c r="AB2623">
        <f>COUNTIF(实际辖区!A:A,全部结果!X2623)</f>
        <v>1</v>
      </c>
      <c r="AC2623" s="9" t="str">
        <f>VLOOKUP(AA2623,实际辖区!D:E,2,0)</f>
        <v>POS_75905567</v>
      </c>
    </row>
    <row r="2624" spans="1:29">
      <c r="A2624" t="s">
        <v>97</v>
      </c>
      <c r="B2624" t="s">
        <v>6230</v>
      </c>
      <c r="C2624" t="s">
        <v>6231</v>
      </c>
      <c r="D2624" t="s">
        <v>5870</v>
      </c>
      <c r="E2624" t="s">
        <v>6221</v>
      </c>
      <c r="F2624" t="s">
        <v>6229</v>
      </c>
      <c r="G2624" t="s">
        <v>6230</v>
      </c>
      <c r="H2624" t="s">
        <v>29</v>
      </c>
      <c r="I2624">
        <v>4573456.4516129</v>
      </c>
      <c r="J2624">
        <v>35049.599999999999</v>
      </c>
      <c r="K2624">
        <v>52574.400000000001</v>
      </c>
      <c r="L2624">
        <v>9.9502487562189004E-2</v>
      </c>
      <c r="M2624">
        <v>27.340515799999999</v>
      </c>
      <c r="N2624">
        <v>118.13755620000001</v>
      </c>
      <c r="O2624" t="s">
        <v>6223</v>
      </c>
      <c r="P2624" t="s">
        <v>97</v>
      </c>
      <c r="Q2624" t="s">
        <v>3297</v>
      </c>
      <c r="R2624">
        <v>0</v>
      </c>
      <c r="S2624">
        <v>27.109000251937701</v>
      </c>
      <c r="T2624">
        <v>117.8104130684667</v>
      </c>
      <c r="U2624">
        <v>41.33079518516945</v>
      </c>
      <c r="V2624" t="s">
        <v>32</v>
      </c>
      <c r="W2624" t="s">
        <v>33</v>
      </c>
      <c r="X2624" t="str">
        <f t="shared" si="120"/>
        <v>NPT76ALZW</v>
      </c>
      <c r="Y2624">
        <f t="shared" si="121"/>
        <v>1</v>
      </c>
      <c r="Z2624">
        <f>COUNTIF($X$2:X2624,X2624)</f>
        <v>1</v>
      </c>
      <c r="AA2624" t="str">
        <f t="shared" si="122"/>
        <v>NPT76ALZW1</v>
      </c>
      <c r="AB2624">
        <f>COUNTIF(实际辖区!A:A,全部结果!X2624)</f>
        <v>1</v>
      </c>
      <c r="AC2624" s="9" t="str">
        <f>VLOOKUP(AA2624,实际辖区!D:E,2,0)</f>
        <v>POS_75905567</v>
      </c>
    </row>
    <row r="2625" spans="1:29">
      <c r="A2625" t="s">
        <v>97</v>
      </c>
      <c r="B2625" t="s">
        <v>6232</v>
      </c>
      <c r="C2625" t="s">
        <v>6233</v>
      </c>
      <c r="D2625" t="s">
        <v>5870</v>
      </c>
      <c r="E2625" t="s">
        <v>6221</v>
      </c>
      <c r="F2625" t="s">
        <v>6234</v>
      </c>
      <c r="G2625" t="s">
        <v>6232</v>
      </c>
      <c r="H2625" t="s">
        <v>29</v>
      </c>
      <c r="I2625">
        <v>5646155.4274367699</v>
      </c>
      <c r="J2625">
        <v>53812.14</v>
      </c>
      <c r="K2625">
        <v>64257.599999999999</v>
      </c>
      <c r="L2625">
        <v>7.4626865671641701E-2</v>
      </c>
      <c r="M2625">
        <v>27.538046699999999</v>
      </c>
      <c r="N2625">
        <v>117.3424957</v>
      </c>
      <c r="O2625" t="s">
        <v>6223</v>
      </c>
      <c r="P2625" t="s">
        <v>97</v>
      </c>
      <c r="Q2625" t="s">
        <v>3297</v>
      </c>
      <c r="R2625">
        <v>1</v>
      </c>
      <c r="S2625">
        <v>27.109000251937701</v>
      </c>
      <c r="T2625">
        <v>117.8104130684667</v>
      </c>
      <c r="U2625">
        <v>66.368593940952152</v>
      </c>
      <c r="V2625" t="s">
        <v>32</v>
      </c>
      <c r="W2625" t="s">
        <v>33</v>
      </c>
      <c r="X2625" t="str">
        <f t="shared" si="120"/>
        <v>NPT76ALZT</v>
      </c>
      <c r="Y2625">
        <f t="shared" si="121"/>
        <v>1</v>
      </c>
      <c r="Z2625">
        <f>COUNTIF($X$2:X2625,X2625)</f>
        <v>1</v>
      </c>
      <c r="AA2625" t="str">
        <f t="shared" si="122"/>
        <v>NPT76ALZT1</v>
      </c>
      <c r="AB2625">
        <f>COUNTIF(实际辖区!A:A,全部结果!X2625)</f>
        <v>1</v>
      </c>
      <c r="AC2625" s="9" t="str">
        <f>VLOOKUP(AA2625,实际辖区!D:E,2,0)</f>
        <v>POS_75905567</v>
      </c>
    </row>
    <row r="2626" spans="1:29">
      <c r="A2626" t="s">
        <v>97</v>
      </c>
      <c r="B2626" t="s">
        <v>6235</v>
      </c>
      <c r="C2626" t="s">
        <v>6236</v>
      </c>
      <c r="D2626" t="s">
        <v>5870</v>
      </c>
      <c r="E2626" t="s">
        <v>6221</v>
      </c>
      <c r="F2626" t="s">
        <v>6226</v>
      </c>
      <c r="G2626" t="s">
        <v>6235</v>
      </c>
      <c r="H2626" t="s">
        <v>29</v>
      </c>
      <c r="I2626">
        <v>5646059.1008848296</v>
      </c>
      <c r="J2626">
        <v>52574.400000000001</v>
      </c>
      <c r="K2626">
        <v>35049.599999999999</v>
      </c>
      <c r="L2626">
        <v>5.9701492537313397E-2</v>
      </c>
      <c r="M2626">
        <v>26.645389999999999</v>
      </c>
      <c r="N2626">
        <v>118.18714420000001</v>
      </c>
      <c r="O2626" t="s">
        <v>6223</v>
      </c>
      <c r="P2626" t="s">
        <v>97</v>
      </c>
      <c r="Q2626" t="s">
        <v>3297</v>
      </c>
      <c r="R2626">
        <v>0</v>
      </c>
      <c r="S2626">
        <v>27.109000251937701</v>
      </c>
      <c r="T2626">
        <v>117.8104130684667</v>
      </c>
      <c r="U2626">
        <v>63.560675382491652</v>
      </c>
      <c r="V2626" t="s">
        <v>32</v>
      </c>
      <c r="W2626" t="s">
        <v>33</v>
      </c>
      <c r="X2626" t="str">
        <f t="shared" si="120"/>
        <v>NPT76ALYD</v>
      </c>
      <c r="Y2626">
        <f t="shared" si="121"/>
        <v>1</v>
      </c>
      <c r="Z2626">
        <f>COUNTIF($X$2:X2626,X2626)</f>
        <v>1</v>
      </c>
      <c r="AA2626" t="str">
        <f t="shared" si="122"/>
        <v>NPT76ALYD1</v>
      </c>
      <c r="AB2626">
        <f>COUNTIF(实际辖区!A:A,全部结果!X2626)</f>
        <v>1</v>
      </c>
      <c r="AC2626" s="9" t="str">
        <f>VLOOKUP(AA2626,实际辖区!D:E,2,0)</f>
        <v>POS_75905567</v>
      </c>
    </row>
    <row r="2627" spans="1:29">
      <c r="A2627" t="s">
        <v>97</v>
      </c>
      <c r="B2627" t="s">
        <v>6237</v>
      </c>
      <c r="C2627" t="s">
        <v>6238</v>
      </c>
      <c r="D2627" t="s">
        <v>5870</v>
      </c>
      <c r="E2627" t="s">
        <v>6221</v>
      </c>
      <c r="F2627" t="s">
        <v>6239</v>
      </c>
      <c r="G2627" t="s">
        <v>6237</v>
      </c>
      <c r="H2627" t="s">
        <v>29</v>
      </c>
      <c r="I2627">
        <v>5424199.1935483897</v>
      </c>
      <c r="J2627">
        <v>52574.400000000001</v>
      </c>
      <c r="K2627">
        <v>32859</v>
      </c>
      <c r="L2627">
        <v>5.9701492537313397E-2</v>
      </c>
      <c r="M2627">
        <v>26.792231099999999</v>
      </c>
      <c r="N2627">
        <v>117.8315856</v>
      </c>
      <c r="O2627" t="s">
        <v>6223</v>
      </c>
      <c r="P2627" t="s">
        <v>97</v>
      </c>
      <c r="Q2627" t="s">
        <v>3297</v>
      </c>
      <c r="R2627">
        <v>0</v>
      </c>
      <c r="S2627">
        <v>27.109000251937701</v>
      </c>
      <c r="T2627">
        <v>117.8104130684667</v>
      </c>
      <c r="U2627">
        <v>35.161800916131241</v>
      </c>
      <c r="V2627" t="s">
        <v>32</v>
      </c>
      <c r="W2627" t="s">
        <v>33</v>
      </c>
      <c r="X2627" t="str">
        <f t="shared" ref="X2627:X2690" si="123">P2627&amp;B2627</f>
        <v>NPT76ALZI</v>
      </c>
      <c r="Y2627">
        <f t="shared" ref="Y2627:Y2690" si="124">COUNTIF(X:X,X2627)</f>
        <v>1</v>
      </c>
      <c r="Z2627">
        <f>COUNTIF($X$2:X2627,X2627)</f>
        <v>1</v>
      </c>
      <c r="AA2627" t="str">
        <f t="shared" ref="AA2627:AA2690" si="125">X2627&amp;Z2627</f>
        <v>NPT76ALZI1</v>
      </c>
      <c r="AB2627">
        <f>COUNTIF(实际辖区!A:A,全部结果!X2627)</f>
        <v>1</v>
      </c>
      <c r="AC2627" s="9" t="str">
        <f>VLOOKUP(AA2627,实际辖区!D:E,2,0)</f>
        <v>POS_75905567</v>
      </c>
    </row>
    <row r="2628" spans="1:29">
      <c r="A2628" t="s">
        <v>97</v>
      </c>
      <c r="B2628" t="s">
        <v>6240</v>
      </c>
      <c r="C2628" t="s">
        <v>6241</v>
      </c>
      <c r="D2628" t="s">
        <v>5870</v>
      </c>
      <c r="E2628" t="s">
        <v>6221</v>
      </c>
      <c r="F2628" t="s">
        <v>6226</v>
      </c>
      <c r="G2628" t="s">
        <v>6240</v>
      </c>
      <c r="H2628" t="s">
        <v>29</v>
      </c>
      <c r="I2628">
        <v>3317816.1290322598</v>
      </c>
      <c r="J2628">
        <v>3066.84</v>
      </c>
      <c r="K2628">
        <v>1460.4</v>
      </c>
      <c r="L2628">
        <v>3.98009950248756E-2</v>
      </c>
      <c r="M2628">
        <v>26.676548100000002</v>
      </c>
      <c r="N2628">
        <v>118.16735850000001</v>
      </c>
      <c r="O2628" t="s">
        <v>6223</v>
      </c>
      <c r="P2628" t="s">
        <v>97</v>
      </c>
      <c r="Q2628" t="s">
        <v>3297</v>
      </c>
      <c r="R2628">
        <v>0</v>
      </c>
      <c r="S2628">
        <v>27.109000251937701</v>
      </c>
      <c r="T2628">
        <v>117.8104130684667</v>
      </c>
      <c r="U2628">
        <v>59.611584165936371</v>
      </c>
      <c r="V2628" t="s">
        <v>32</v>
      </c>
      <c r="W2628" t="s">
        <v>33</v>
      </c>
      <c r="X2628" t="str">
        <f t="shared" si="123"/>
        <v>NPT76BAJH</v>
      </c>
      <c r="Y2628">
        <f t="shared" si="124"/>
        <v>1</v>
      </c>
      <c r="Z2628">
        <f>COUNTIF($X$2:X2628,X2628)</f>
        <v>1</v>
      </c>
      <c r="AA2628" t="str">
        <f t="shared" si="125"/>
        <v>NPT76BAJH1</v>
      </c>
      <c r="AB2628">
        <f>COUNTIF(实际辖区!A:A,全部结果!X2628)</f>
        <v>1</v>
      </c>
      <c r="AC2628" s="9" t="str">
        <f>VLOOKUP(AA2628,实际辖区!D:E,2,0)</f>
        <v>POS_75905567</v>
      </c>
    </row>
    <row r="2629" spans="1:29">
      <c r="A2629" t="s">
        <v>97</v>
      </c>
      <c r="B2629" t="s">
        <v>6242</v>
      </c>
      <c r="C2629" t="s">
        <v>6243</v>
      </c>
      <c r="D2629" t="s">
        <v>5870</v>
      </c>
      <c r="E2629" t="s">
        <v>6221</v>
      </c>
      <c r="F2629" t="s">
        <v>6222</v>
      </c>
      <c r="G2629" t="s">
        <v>6242</v>
      </c>
      <c r="H2629" t="s">
        <v>29</v>
      </c>
      <c r="I2629">
        <v>3105080.0181906498</v>
      </c>
      <c r="J2629">
        <v>23366.400000000001</v>
      </c>
      <c r="K2629">
        <v>16945.5</v>
      </c>
      <c r="L2629">
        <v>1.99004975124378E-2</v>
      </c>
      <c r="M2629">
        <v>27.3046501</v>
      </c>
      <c r="N2629">
        <v>117.5722494</v>
      </c>
      <c r="O2629" t="s">
        <v>6223</v>
      </c>
      <c r="P2629" t="s">
        <v>97</v>
      </c>
      <c r="Q2629" t="s">
        <v>3297</v>
      </c>
      <c r="R2629">
        <v>0</v>
      </c>
      <c r="S2629">
        <v>27.109000251937701</v>
      </c>
      <c r="T2629">
        <v>117.8104130684667</v>
      </c>
      <c r="U2629">
        <v>32.042787371005673</v>
      </c>
      <c r="V2629" t="s">
        <v>32</v>
      </c>
      <c r="W2629" t="s">
        <v>33</v>
      </c>
      <c r="X2629" t="str">
        <f t="shared" si="123"/>
        <v>NPT76ALZN</v>
      </c>
      <c r="Y2629">
        <f t="shared" si="124"/>
        <v>1</v>
      </c>
      <c r="Z2629">
        <f>COUNTIF($X$2:X2629,X2629)</f>
        <v>1</v>
      </c>
      <c r="AA2629" t="str">
        <f t="shared" si="125"/>
        <v>NPT76ALZN1</v>
      </c>
      <c r="AB2629">
        <f>COUNTIF(实际辖区!A:A,全部结果!X2629)</f>
        <v>1</v>
      </c>
      <c r="AC2629" s="9" t="str">
        <f>VLOOKUP(AA2629,实际辖区!D:E,2,0)</f>
        <v>POS_75905567</v>
      </c>
    </row>
    <row r="2630" spans="1:29">
      <c r="A2630" t="s">
        <v>97</v>
      </c>
      <c r="B2630" t="s">
        <v>6244</v>
      </c>
      <c r="C2630" t="s">
        <v>6245</v>
      </c>
      <c r="D2630" t="s">
        <v>5870</v>
      </c>
      <c r="E2630" t="s">
        <v>6221</v>
      </c>
      <c r="F2630" t="s">
        <v>6222</v>
      </c>
      <c r="G2630" t="s">
        <v>6244</v>
      </c>
      <c r="H2630" t="s">
        <v>29</v>
      </c>
      <c r="I2630">
        <v>3182598.9465310001</v>
      </c>
      <c r="J2630">
        <v>54034.8</v>
      </c>
      <c r="K2630">
        <v>68638.8</v>
      </c>
      <c r="L2630">
        <v>1.4925373134328301E-2</v>
      </c>
      <c r="M2630">
        <v>27.3448803</v>
      </c>
      <c r="N2630">
        <v>117.5024184</v>
      </c>
      <c r="O2630" t="s">
        <v>6223</v>
      </c>
      <c r="P2630" t="s">
        <v>97</v>
      </c>
      <c r="Q2630" t="s">
        <v>3297</v>
      </c>
      <c r="R2630">
        <v>0</v>
      </c>
      <c r="S2630">
        <v>27.109000251937701</v>
      </c>
      <c r="T2630">
        <v>117.8104130684667</v>
      </c>
      <c r="U2630">
        <v>40.173502311422659</v>
      </c>
      <c r="V2630" t="s">
        <v>32</v>
      </c>
      <c r="W2630" t="s">
        <v>33</v>
      </c>
      <c r="X2630" t="str">
        <f t="shared" si="123"/>
        <v>NPT76CFHJ</v>
      </c>
      <c r="Y2630">
        <f t="shared" si="124"/>
        <v>1</v>
      </c>
      <c r="Z2630">
        <f>COUNTIF($X$2:X2630,X2630)</f>
        <v>1</v>
      </c>
      <c r="AA2630" t="str">
        <f t="shared" si="125"/>
        <v>NPT76CFHJ1</v>
      </c>
      <c r="AB2630">
        <f>COUNTIF(实际辖区!A:A,全部结果!X2630)</f>
        <v>1</v>
      </c>
      <c r="AC2630" s="9" t="str">
        <f>VLOOKUP(AA2630,实际辖区!D:E,2,0)</f>
        <v>POS_75905567</v>
      </c>
    </row>
    <row r="2631" spans="1:29">
      <c r="A2631" t="s">
        <v>97</v>
      </c>
      <c r="B2631" t="s">
        <v>6246</v>
      </c>
      <c r="C2631" t="s">
        <v>6247</v>
      </c>
      <c r="D2631" t="s">
        <v>5870</v>
      </c>
      <c r="E2631" t="s">
        <v>6221</v>
      </c>
      <c r="F2631" t="s">
        <v>6234</v>
      </c>
      <c r="G2631" t="s">
        <v>6246</v>
      </c>
      <c r="H2631" t="s">
        <v>29</v>
      </c>
      <c r="I2631">
        <v>2828498.3870967701</v>
      </c>
      <c r="J2631">
        <v>35049.599999999999</v>
      </c>
      <c r="K2631">
        <v>36956.699999999997</v>
      </c>
      <c r="L2631">
        <v>4.9751243781093997E-3</v>
      </c>
      <c r="M2631">
        <v>27.555974899999999</v>
      </c>
      <c r="N2631">
        <v>117.3532733</v>
      </c>
      <c r="O2631" t="s">
        <v>6223</v>
      </c>
      <c r="P2631" t="s">
        <v>97</v>
      </c>
      <c r="Q2631" t="s">
        <v>3297</v>
      </c>
      <c r="R2631">
        <v>0</v>
      </c>
      <c r="S2631">
        <v>27.109000251937701</v>
      </c>
      <c r="T2631">
        <v>117.8104130684667</v>
      </c>
      <c r="U2631">
        <v>67.0794546687261</v>
      </c>
      <c r="V2631" t="s">
        <v>32</v>
      </c>
      <c r="W2631" t="s">
        <v>33</v>
      </c>
      <c r="X2631" t="str">
        <f t="shared" si="123"/>
        <v>NPT76B6F0</v>
      </c>
      <c r="Y2631">
        <f t="shared" si="124"/>
        <v>1</v>
      </c>
      <c r="Z2631">
        <f>COUNTIF($X$2:X2631,X2631)</f>
        <v>1</v>
      </c>
      <c r="AA2631" t="str">
        <f t="shared" si="125"/>
        <v>NPT76B6F01</v>
      </c>
      <c r="AB2631">
        <f>COUNTIF(实际辖区!A:A,全部结果!X2631)</f>
        <v>1</v>
      </c>
      <c r="AC2631" s="9" t="str">
        <f>VLOOKUP(AA2631,实际辖区!D:E,2,0)</f>
        <v>POS_75905567</v>
      </c>
    </row>
    <row r="2632" spans="1:29">
      <c r="A2632" t="s">
        <v>97</v>
      </c>
      <c r="B2632" t="s">
        <v>6248</v>
      </c>
      <c r="C2632" t="s">
        <v>6249</v>
      </c>
      <c r="D2632" t="s">
        <v>5870</v>
      </c>
      <c r="E2632" t="s">
        <v>6221</v>
      </c>
      <c r="F2632" t="s">
        <v>6239</v>
      </c>
      <c r="G2632" t="s">
        <v>6248</v>
      </c>
      <c r="H2632" t="s">
        <v>29</v>
      </c>
      <c r="I2632">
        <v>2398250</v>
      </c>
      <c r="J2632">
        <v>12612.6</v>
      </c>
      <c r="K2632">
        <v>6306.3</v>
      </c>
      <c r="L2632">
        <v>4.9751243781093997E-3</v>
      </c>
      <c r="M2632">
        <v>26.793512</v>
      </c>
      <c r="N2632">
        <v>117.810208</v>
      </c>
      <c r="O2632" t="s">
        <v>6223</v>
      </c>
      <c r="P2632" t="s">
        <v>97</v>
      </c>
      <c r="Q2632" t="s">
        <v>3297</v>
      </c>
      <c r="R2632">
        <v>0</v>
      </c>
      <c r="S2632">
        <v>27.109000251937701</v>
      </c>
      <c r="T2632">
        <v>117.8104130684667</v>
      </c>
      <c r="U2632">
        <v>34.956973598960523</v>
      </c>
      <c r="V2632" t="s">
        <v>32</v>
      </c>
      <c r="W2632" t="s">
        <v>33</v>
      </c>
      <c r="X2632" t="str">
        <f t="shared" si="123"/>
        <v>NPT76BPFB</v>
      </c>
      <c r="Y2632">
        <f t="shared" si="124"/>
        <v>1</v>
      </c>
      <c r="Z2632">
        <f>COUNTIF($X$2:X2632,X2632)</f>
        <v>1</v>
      </c>
      <c r="AA2632" t="str">
        <f t="shared" si="125"/>
        <v>NPT76BPFB1</v>
      </c>
      <c r="AB2632">
        <f>COUNTIF(实际辖区!A:A,全部结果!X2632)</f>
        <v>1</v>
      </c>
      <c r="AC2632" s="9" t="str">
        <f>VLOOKUP(AA2632,实际辖区!D:E,2,0)</f>
        <v>POS_75905567</v>
      </c>
    </row>
    <row r="2633" spans="1:29">
      <c r="A2633" t="s">
        <v>97</v>
      </c>
      <c r="B2633" t="s">
        <v>6250</v>
      </c>
      <c r="C2633" t="s">
        <v>6251</v>
      </c>
      <c r="D2633" t="s">
        <v>5870</v>
      </c>
      <c r="E2633" t="s">
        <v>6182</v>
      </c>
      <c r="F2633" t="s">
        <v>6183</v>
      </c>
      <c r="G2633" t="s">
        <v>6250</v>
      </c>
      <c r="H2633" t="s">
        <v>29</v>
      </c>
      <c r="I2633">
        <v>5092000.6495748898</v>
      </c>
      <c r="J2633">
        <v>48762.96</v>
      </c>
      <c r="K2633">
        <v>74480.399999999994</v>
      </c>
      <c r="L2633">
        <v>0.61691542288557211</v>
      </c>
      <c r="M2633">
        <v>26.238530999999998</v>
      </c>
      <c r="N2633">
        <v>117.6093546</v>
      </c>
      <c r="O2633" t="s">
        <v>6252</v>
      </c>
      <c r="P2633" t="s">
        <v>97</v>
      </c>
      <c r="Q2633" t="s">
        <v>3297</v>
      </c>
      <c r="R2633">
        <v>1</v>
      </c>
      <c r="S2633">
        <v>26.016088515479819</v>
      </c>
      <c r="T2633">
        <v>117.6384514442835</v>
      </c>
      <c r="U2633">
        <v>24.815597449896931</v>
      </c>
      <c r="V2633" t="s">
        <v>32</v>
      </c>
      <c r="W2633" t="s">
        <v>33</v>
      </c>
      <c r="X2633" t="str">
        <f t="shared" si="123"/>
        <v>NPT76ALWU</v>
      </c>
      <c r="Y2633">
        <f t="shared" si="124"/>
        <v>1</v>
      </c>
      <c r="Z2633">
        <f>COUNTIF($X$2:X2633,X2633)</f>
        <v>1</v>
      </c>
      <c r="AA2633" t="str">
        <f t="shared" si="125"/>
        <v>NPT76ALWU1</v>
      </c>
      <c r="AB2633">
        <f>COUNTIF(实际辖区!A:A,全部结果!X2633)</f>
        <v>1</v>
      </c>
      <c r="AC2633" s="9" t="str">
        <f>VLOOKUP(AA2633,实际辖区!D:E,2,0)</f>
        <v>POS_75929483</v>
      </c>
    </row>
    <row r="2634" spans="1:29">
      <c r="A2634" t="s">
        <v>97</v>
      </c>
      <c r="B2634" t="s">
        <v>6253</v>
      </c>
      <c r="C2634" t="s">
        <v>6254</v>
      </c>
      <c r="D2634" t="s">
        <v>5870</v>
      </c>
      <c r="E2634" t="s">
        <v>6182</v>
      </c>
      <c r="F2634" t="s">
        <v>6255</v>
      </c>
      <c r="G2634" t="s">
        <v>6253</v>
      </c>
      <c r="H2634" t="s">
        <v>55</v>
      </c>
      <c r="I2634">
        <v>8054300</v>
      </c>
      <c r="J2634">
        <v>35049.599999999999</v>
      </c>
      <c r="K2634">
        <v>17524.8</v>
      </c>
      <c r="L2634">
        <v>0.1592039800995024</v>
      </c>
      <c r="M2634">
        <v>25.980891100000001</v>
      </c>
      <c r="N2634">
        <v>117.3732297</v>
      </c>
      <c r="O2634" t="s">
        <v>6252</v>
      </c>
      <c r="P2634" t="s">
        <v>97</v>
      </c>
      <c r="Q2634" t="s">
        <v>3297</v>
      </c>
      <c r="R2634">
        <v>0</v>
      </c>
      <c r="S2634">
        <v>26.016088515479819</v>
      </c>
      <c r="T2634">
        <v>117.6384514442835</v>
      </c>
      <c r="U2634">
        <v>26.838521644590831</v>
      </c>
      <c r="V2634" t="s">
        <v>32</v>
      </c>
      <c r="W2634" t="s">
        <v>33</v>
      </c>
      <c r="X2634" t="str">
        <f t="shared" si="123"/>
        <v>NPT76ALWT</v>
      </c>
      <c r="Y2634">
        <f t="shared" si="124"/>
        <v>1</v>
      </c>
      <c r="Z2634">
        <f>COUNTIF($X$2:X2634,X2634)</f>
        <v>1</v>
      </c>
      <c r="AA2634" t="str">
        <f t="shared" si="125"/>
        <v>NPT76ALWT1</v>
      </c>
      <c r="AB2634">
        <f>COUNTIF(实际辖区!A:A,全部结果!X2634)</f>
        <v>1</v>
      </c>
      <c r="AC2634" s="9" t="str">
        <f>VLOOKUP(AA2634,实际辖区!D:E,2,0)</f>
        <v>POS_75929483</v>
      </c>
    </row>
    <row r="2635" spans="1:29">
      <c r="A2635" t="s">
        <v>97</v>
      </c>
      <c r="B2635" t="s">
        <v>6256</v>
      </c>
      <c r="C2635" t="s">
        <v>6257</v>
      </c>
      <c r="D2635" t="s">
        <v>5870</v>
      </c>
      <c r="E2635" t="s">
        <v>6182</v>
      </c>
      <c r="F2635" t="s">
        <v>6255</v>
      </c>
      <c r="G2635" t="s">
        <v>6253</v>
      </c>
      <c r="H2635" t="s">
        <v>55</v>
      </c>
      <c r="I2635">
        <v>4396427.5760159297</v>
      </c>
      <c r="J2635">
        <v>26287.200000000001</v>
      </c>
      <c r="K2635">
        <v>35049.599999999999</v>
      </c>
      <c r="L2635">
        <v>9.9502487562189004E-2</v>
      </c>
      <c r="M2635">
        <v>25.9741608</v>
      </c>
      <c r="N2635">
        <v>117.3698796</v>
      </c>
      <c r="O2635" t="s">
        <v>6252</v>
      </c>
      <c r="P2635" t="s">
        <v>97</v>
      </c>
      <c r="Q2635" t="s">
        <v>3297</v>
      </c>
      <c r="R2635">
        <v>0</v>
      </c>
      <c r="S2635">
        <v>26.016088515479819</v>
      </c>
      <c r="T2635">
        <v>117.6384514442835</v>
      </c>
      <c r="U2635">
        <v>27.28816059110693</v>
      </c>
      <c r="V2635" t="s">
        <v>32</v>
      </c>
      <c r="W2635" t="s">
        <v>33</v>
      </c>
      <c r="X2635" t="str">
        <f t="shared" si="123"/>
        <v>NPT76ALXC</v>
      </c>
      <c r="Y2635">
        <f t="shared" si="124"/>
        <v>1</v>
      </c>
      <c r="Z2635">
        <f>COUNTIF($X$2:X2635,X2635)</f>
        <v>1</v>
      </c>
      <c r="AA2635" t="str">
        <f t="shared" si="125"/>
        <v>NPT76ALXC1</v>
      </c>
      <c r="AB2635">
        <f>COUNTIF(实际辖区!A:A,全部结果!X2635)</f>
        <v>1</v>
      </c>
      <c r="AC2635" s="9" t="str">
        <f>VLOOKUP(AA2635,实际辖区!D:E,2,0)</f>
        <v>POS_75929483</v>
      </c>
    </row>
    <row r="2636" spans="1:29">
      <c r="A2636" t="s">
        <v>97</v>
      </c>
      <c r="B2636" t="s">
        <v>6258</v>
      </c>
      <c r="C2636" t="s">
        <v>6259</v>
      </c>
      <c r="D2636" t="s">
        <v>5870</v>
      </c>
      <c r="E2636" t="s">
        <v>6182</v>
      </c>
      <c r="F2636" t="s">
        <v>6260</v>
      </c>
      <c r="G2636" t="s">
        <v>6258</v>
      </c>
      <c r="H2636" t="s">
        <v>29</v>
      </c>
      <c r="I2636">
        <v>5683431.5099243</v>
      </c>
      <c r="J2636">
        <v>28055.4</v>
      </c>
      <c r="K2636">
        <v>15334.2</v>
      </c>
      <c r="L2636">
        <v>9.9502487562189004E-2</v>
      </c>
      <c r="M2636">
        <v>26.176894600000001</v>
      </c>
      <c r="N2636">
        <v>118.1927132</v>
      </c>
      <c r="O2636" t="s">
        <v>6252</v>
      </c>
      <c r="P2636" t="s">
        <v>97</v>
      </c>
      <c r="Q2636" t="s">
        <v>3297</v>
      </c>
      <c r="R2636">
        <v>1</v>
      </c>
      <c r="S2636">
        <v>26.016088515479819</v>
      </c>
      <c r="T2636">
        <v>117.6384514442835</v>
      </c>
      <c r="U2636">
        <v>58.237858208509031</v>
      </c>
      <c r="V2636" t="s">
        <v>32</v>
      </c>
      <c r="W2636" t="s">
        <v>33</v>
      </c>
      <c r="X2636" t="str">
        <f t="shared" si="123"/>
        <v>NPT76ALXY</v>
      </c>
      <c r="Y2636">
        <f t="shared" si="124"/>
        <v>1</v>
      </c>
      <c r="Z2636">
        <f>COUNTIF($X$2:X2636,X2636)</f>
        <v>1</v>
      </c>
      <c r="AA2636" t="str">
        <f t="shared" si="125"/>
        <v>NPT76ALXY1</v>
      </c>
      <c r="AB2636">
        <f>COUNTIF(实际辖区!A:A,全部结果!X2636)</f>
        <v>1</v>
      </c>
      <c r="AC2636" s="9" t="str">
        <f>VLOOKUP(AA2636,实际辖区!D:E,2,0)</f>
        <v>POS_75929483</v>
      </c>
    </row>
    <row r="2637" spans="1:29">
      <c r="A2637" t="s">
        <v>97</v>
      </c>
      <c r="B2637" t="s">
        <v>6261</v>
      </c>
      <c r="C2637" t="s">
        <v>6262</v>
      </c>
      <c r="D2637" t="s">
        <v>5870</v>
      </c>
      <c r="E2637" t="s">
        <v>6182</v>
      </c>
      <c r="F2637" t="s">
        <v>6263</v>
      </c>
      <c r="G2637" t="s">
        <v>6261</v>
      </c>
      <c r="H2637" t="s">
        <v>29</v>
      </c>
      <c r="I2637">
        <v>2695724.1946267402</v>
      </c>
      <c r="J2637">
        <v>20638.8</v>
      </c>
      <c r="K2637">
        <v>17524.8</v>
      </c>
      <c r="L2637">
        <v>1.99004975124378E-2</v>
      </c>
      <c r="M2637">
        <v>26.360896</v>
      </c>
      <c r="N2637">
        <v>117.211354</v>
      </c>
      <c r="O2637" t="s">
        <v>6252</v>
      </c>
      <c r="P2637" t="s">
        <v>97</v>
      </c>
      <c r="Q2637" t="s">
        <v>3297</v>
      </c>
      <c r="R2637">
        <v>0</v>
      </c>
      <c r="S2637">
        <v>26.016088515479819</v>
      </c>
      <c r="T2637">
        <v>117.6384514442835</v>
      </c>
      <c r="U2637">
        <v>57.28799240220507</v>
      </c>
      <c r="V2637" t="s">
        <v>32</v>
      </c>
      <c r="W2637" t="s">
        <v>33</v>
      </c>
      <c r="X2637" t="str">
        <f t="shared" si="123"/>
        <v>NPT76ALXM</v>
      </c>
      <c r="Y2637">
        <f t="shared" si="124"/>
        <v>1</v>
      </c>
      <c r="Z2637">
        <f>COUNTIF($X$2:X2637,X2637)</f>
        <v>1</v>
      </c>
      <c r="AA2637" t="str">
        <f t="shared" si="125"/>
        <v>NPT76ALXM1</v>
      </c>
      <c r="AB2637">
        <f>COUNTIF(实际辖区!A:A,全部结果!X2637)</f>
        <v>1</v>
      </c>
      <c r="AC2637" s="9" t="str">
        <f>VLOOKUP(AA2637,实际辖区!D:E,2,0)</f>
        <v>POS_75929483</v>
      </c>
    </row>
    <row r="2638" spans="1:29">
      <c r="A2638" t="s">
        <v>97</v>
      </c>
      <c r="B2638" t="s">
        <v>6264</v>
      </c>
      <c r="C2638" t="s">
        <v>6265</v>
      </c>
      <c r="D2638" t="s">
        <v>5870</v>
      </c>
      <c r="E2638" t="s">
        <v>6182</v>
      </c>
      <c r="F2638" t="s">
        <v>6266</v>
      </c>
      <c r="G2638" t="s">
        <v>6264</v>
      </c>
      <c r="H2638" t="s">
        <v>29</v>
      </c>
      <c r="I2638">
        <v>3462001.4081295999</v>
      </c>
      <c r="J2638">
        <v>43812</v>
      </c>
      <c r="K2638">
        <v>35049.599999999999</v>
      </c>
      <c r="L2638">
        <v>1.99004975124378E-2</v>
      </c>
      <c r="M2638">
        <v>25.676764599999998</v>
      </c>
      <c r="N2638">
        <v>117.8505897</v>
      </c>
      <c r="O2638" t="s">
        <v>6252</v>
      </c>
      <c r="P2638" t="s">
        <v>97</v>
      </c>
      <c r="Q2638" t="s">
        <v>3297</v>
      </c>
      <c r="R2638">
        <v>0</v>
      </c>
      <c r="S2638">
        <v>26.016088515479819</v>
      </c>
      <c r="T2638">
        <v>117.6384514442835</v>
      </c>
      <c r="U2638">
        <v>43.190620207384278</v>
      </c>
      <c r="V2638" t="s">
        <v>32</v>
      </c>
      <c r="W2638" t="s">
        <v>33</v>
      </c>
      <c r="X2638" t="str">
        <f t="shared" si="123"/>
        <v>NPT76ALXW</v>
      </c>
      <c r="Y2638">
        <f t="shared" si="124"/>
        <v>1</v>
      </c>
      <c r="Z2638">
        <f>COUNTIF($X$2:X2638,X2638)</f>
        <v>1</v>
      </c>
      <c r="AA2638" t="str">
        <f t="shared" si="125"/>
        <v>NPT76ALXW1</v>
      </c>
      <c r="AB2638">
        <f>COUNTIF(实际辖区!A:A,全部结果!X2638)</f>
        <v>1</v>
      </c>
      <c r="AC2638" s="9" t="str">
        <f>VLOOKUP(AA2638,实际辖区!D:E,2,0)</f>
        <v>POS_75929483</v>
      </c>
    </row>
    <row r="2639" spans="1:29">
      <c r="A2639" t="s">
        <v>97</v>
      </c>
      <c r="B2639" t="s">
        <v>6267</v>
      </c>
      <c r="C2639" t="s">
        <v>6268</v>
      </c>
      <c r="D2639" t="s">
        <v>5870</v>
      </c>
      <c r="E2639" t="s">
        <v>6182</v>
      </c>
      <c r="F2639" t="s">
        <v>6266</v>
      </c>
      <c r="G2639" t="s">
        <v>6267</v>
      </c>
      <c r="H2639" t="s">
        <v>29</v>
      </c>
      <c r="I2639">
        <v>4069577.0530609</v>
      </c>
      <c r="J2639">
        <v>80635.38</v>
      </c>
      <c r="K2639">
        <v>70099.199999999997</v>
      </c>
      <c r="L2639">
        <v>9.9999999999999995E-7</v>
      </c>
      <c r="M2639">
        <v>25.701981499999999</v>
      </c>
      <c r="N2639">
        <v>117.86046210000001</v>
      </c>
      <c r="O2639" t="s">
        <v>6252</v>
      </c>
      <c r="P2639" t="s">
        <v>97</v>
      </c>
      <c r="Q2639" t="s">
        <v>3297</v>
      </c>
      <c r="R2639">
        <v>1</v>
      </c>
      <c r="S2639">
        <v>26.016088515479819</v>
      </c>
      <c r="T2639">
        <v>117.6384514442835</v>
      </c>
      <c r="U2639">
        <v>41.305766535907154</v>
      </c>
      <c r="V2639" t="s">
        <v>32</v>
      </c>
      <c r="W2639" t="s">
        <v>33</v>
      </c>
      <c r="X2639" t="str">
        <f t="shared" si="123"/>
        <v>NPT76ALXV</v>
      </c>
      <c r="Y2639">
        <f t="shared" si="124"/>
        <v>1</v>
      </c>
      <c r="Z2639">
        <f>COUNTIF($X$2:X2639,X2639)</f>
        <v>1</v>
      </c>
      <c r="AA2639" t="str">
        <f t="shared" si="125"/>
        <v>NPT76ALXV1</v>
      </c>
      <c r="AB2639">
        <f>COUNTIF(实际辖区!A:A,全部结果!X2639)</f>
        <v>1</v>
      </c>
      <c r="AC2639" s="9" t="str">
        <f>VLOOKUP(AA2639,实际辖区!D:E,2,0)</f>
        <v>POS_75929483</v>
      </c>
    </row>
    <row r="2640" spans="1:29">
      <c r="A2640" t="s">
        <v>97</v>
      </c>
      <c r="B2640" t="s">
        <v>6269</v>
      </c>
      <c r="C2640" t="s">
        <v>6270</v>
      </c>
      <c r="D2640" t="s">
        <v>5870</v>
      </c>
      <c r="E2640" t="s">
        <v>6221</v>
      </c>
      <c r="F2640" t="s">
        <v>6271</v>
      </c>
      <c r="G2640" t="s">
        <v>6269</v>
      </c>
      <c r="H2640" t="s">
        <v>29</v>
      </c>
      <c r="I2640">
        <v>9077788.43447363</v>
      </c>
      <c r="J2640">
        <v>167427.35999999999</v>
      </c>
      <c r="K2640">
        <v>104268</v>
      </c>
      <c r="L2640">
        <v>0.4079601990049751</v>
      </c>
      <c r="M2640">
        <v>27.7350314</v>
      </c>
      <c r="N2640">
        <v>118.0202041</v>
      </c>
      <c r="O2640" t="s">
        <v>6272</v>
      </c>
      <c r="P2640" t="s">
        <v>97</v>
      </c>
      <c r="Q2640" t="s">
        <v>3297</v>
      </c>
      <c r="R2640">
        <v>0</v>
      </c>
      <c r="S2640">
        <v>27.495434153766031</v>
      </c>
      <c r="T2640">
        <v>118.53635742089131</v>
      </c>
      <c r="U2640">
        <v>57.451904955061558</v>
      </c>
      <c r="V2640" t="s">
        <v>32</v>
      </c>
      <c r="W2640" t="s">
        <v>33</v>
      </c>
      <c r="X2640" t="str">
        <f t="shared" si="123"/>
        <v>NPT76ALZF</v>
      </c>
      <c r="Y2640">
        <f t="shared" si="124"/>
        <v>1</v>
      </c>
      <c r="Z2640">
        <f>COUNTIF($X$2:X2640,X2640)</f>
        <v>1</v>
      </c>
      <c r="AA2640" t="str">
        <f t="shared" si="125"/>
        <v>NPT76ALZF1</v>
      </c>
      <c r="AB2640">
        <f>COUNTIF(实际辖区!A:A,全部结果!X2640)</f>
        <v>1</v>
      </c>
      <c r="AC2640" s="9" t="str">
        <f>VLOOKUP(AA2640,实际辖区!D:E,2,0)</f>
        <v>POS_75940682</v>
      </c>
    </row>
    <row r="2641" spans="1:29">
      <c r="A2641" t="s">
        <v>97</v>
      </c>
      <c r="B2641" t="s">
        <v>6273</v>
      </c>
      <c r="C2641" t="s">
        <v>6274</v>
      </c>
      <c r="D2641" t="s">
        <v>5870</v>
      </c>
      <c r="E2641" t="s">
        <v>6221</v>
      </c>
      <c r="F2641" t="s">
        <v>6275</v>
      </c>
      <c r="G2641" t="s">
        <v>6273</v>
      </c>
      <c r="H2641" t="s">
        <v>29</v>
      </c>
      <c r="I2641">
        <v>6715925.2212081105</v>
      </c>
      <c r="J2641">
        <v>82555.199999999997</v>
      </c>
      <c r="K2641">
        <v>61916.4</v>
      </c>
      <c r="L2641">
        <v>0.1741293532338308</v>
      </c>
      <c r="M2641">
        <v>27.045582499999998</v>
      </c>
      <c r="N2641">
        <v>118.33610470000001</v>
      </c>
      <c r="O2641" t="s">
        <v>6272</v>
      </c>
      <c r="P2641" t="s">
        <v>97</v>
      </c>
      <c r="Q2641" t="s">
        <v>3297</v>
      </c>
      <c r="R2641">
        <v>0</v>
      </c>
      <c r="S2641">
        <v>27.495434153766031</v>
      </c>
      <c r="T2641">
        <v>118.53635742089131</v>
      </c>
      <c r="U2641">
        <v>53.645944427176062</v>
      </c>
      <c r="V2641" t="s">
        <v>32</v>
      </c>
      <c r="W2641" t="s">
        <v>33</v>
      </c>
      <c r="X2641" t="str">
        <f t="shared" si="123"/>
        <v>NPT76ALYZ</v>
      </c>
      <c r="Y2641">
        <f t="shared" si="124"/>
        <v>1</v>
      </c>
      <c r="Z2641">
        <f>COUNTIF($X$2:X2641,X2641)</f>
        <v>1</v>
      </c>
      <c r="AA2641" t="str">
        <f t="shared" si="125"/>
        <v>NPT76ALYZ1</v>
      </c>
      <c r="AB2641">
        <f>COUNTIF(实际辖区!A:A,全部结果!X2641)</f>
        <v>1</v>
      </c>
      <c r="AC2641" s="9" t="str">
        <f>VLOOKUP(AA2641,实际辖区!D:E,2,0)</f>
        <v>POS_75940682</v>
      </c>
    </row>
    <row r="2642" spans="1:29">
      <c r="A2642" t="s">
        <v>97</v>
      </c>
      <c r="B2642" t="s">
        <v>6276</v>
      </c>
      <c r="C2642" t="s">
        <v>6277</v>
      </c>
      <c r="D2642" t="s">
        <v>5870</v>
      </c>
      <c r="E2642" t="s">
        <v>6221</v>
      </c>
      <c r="F2642" t="s">
        <v>6278</v>
      </c>
      <c r="G2642" t="s">
        <v>6276</v>
      </c>
      <c r="H2642" t="s">
        <v>29</v>
      </c>
      <c r="I2642">
        <v>5265454.4241621997</v>
      </c>
      <c r="J2642">
        <v>92044.5</v>
      </c>
      <c r="K2642">
        <v>99500.4</v>
      </c>
      <c r="L2642">
        <v>0.14925373134328351</v>
      </c>
      <c r="M2642">
        <v>27.924061200000001</v>
      </c>
      <c r="N2642">
        <v>118.54885760000001</v>
      </c>
      <c r="O2642" t="s">
        <v>6272</v>
      </c>
      <c r="P2642" t="s">
        <v>97</v>
      </c>
      <c r="Q2642" t="s">
        <v>3297</v>
      </c>
      <c r="R2642">
        <v>1</v>
      </c>
      <c r="S2642">
        <v>27.495434153766031</v>
      </c>
      <c r="T2642">
        <v>118.53635742089131</v>
      </c>
      <c r="U2642">
        <v>47.514212018837213</v>
      </c>
      <c r="V2642" t="s">
        <v>32</v>
      </c>
      <c r="W2642" t="s">
        <v>33</v>
      </c>
      <c r="X2642" t="str">
        <f t="shared" si="123"/>
        <v>NPT76ALYT</v>
      </c>
      <c r="Y2642">
        <f t="shared" si="124"/>
        <v>1</v>
      </c>
      <c r="Z2642">
        <f>COUNTIF($X$2:X2642,X2642)</f>
        <v>1</v>
      </c>
      <c r="AA2642" t="str">
        <f t="shared" si="125"/>
        <v>NPT76ALYT1</v>
      </c>
      <c r="AB2642">
        <f>COUNTIF(实际辖区!A:A,全部结果!X2642)</f>
        <v>1</v>
      </c>
      <c r="AC2642" s="9" t="str">
        <f>VLOOKUP(AA2642,实际辖区!D:E,2,0)</f>
        <v>POS_75940682</v>
      </c>
    </row>
    <row r="2643" spans="1:29">
      <c r="A2643" t="s">
        <v>97</v>
      </c>
      <c r="B2643" t="s">
        <v>6279</v>
      </c>
      <c r="C2643" t="s">
        <v>6280</v>
      </c>
      <c r="D2643" t="s">
        <v>5870</v>
      </c>
      <c r="E2643" t="s">
        <v>6221</v>
      </c>
      <c r="F2643" t="s">
        <v>6281</v>
      </c>
      <c r="G2643" t="s">
        <v>6279</v>
      </c>
      <c r="H2643" t="s">
        <v>29</v>
      </c>
      <c r="I2643">
        <v>2794575.8273531701</v>
      </c>
      <c r="J2643">
        <v>19178.400000000001</v>
      </c>
      <c r="K2643">
        <v>24404.400000000001</v>
      </c>
      <c r="L2643">
        <v>9.4527363184079602E-2</v>
      </c>
      <c r="M2643">
        <v>27.5364924</v>
      </c>
      <c r="N2643">
        <v>118.7950822</v>
      </c>
      <c r="O2643" t="s">
        <v>6272</v>
      </c>
      <c r="P2643" t="s">
        <v>97</v>
      </c>
      <c r="Q2643" t="s">
        <v>3297</v>
      </c>
      <c r="R2643">
        <v>1</v>
      </c>
      <c r="S2643">
        <v>27.495434153766031</v>
      </c>
      <c r="T2643">
        <v>118.53635742089131</v>
      </c>
      <c r="U2643">
        <v>25.96320446357177</v>
      </c>
      <c r="V2643" t="s">
        <v>32</v>
      </c>
      <c r="W2643" t="s">
        <v>33</v>
      </c>
      <c r="X2643" t="str">
        <f t="shared" si="123"/>
        <v>NPT76ALYQ</v>
      </c>
      <c r="Y2643">
        <f t="shared" si="124"/>
        <v>1</v>
      </c>
      <c r="Z2643">
        <f>COUNTIF($X$2:X2643,X2643)</f>
        <v>1</v>
      </c>
      <c r="AA2643" t="str">
        <f t="shared" si="125"/>
        <v>NPT76ALYQ1</v>
      </c>
      <c r="AB2643">
        <f>COUNTIF(实际辖区!A:A,全部结果!X2643)</f>
        <v>1</v>
      </c>
      <c r="AC2643" s="9" t="str">
        <f>VLOOKUP(AA2643,实际辖区!D:E,2,0)</f>
        <v>POS_75940682</v>
      </c>
    </row>
    <row r="2644" spans="1:29">
      <c r="A2644" t="s">
        <v>97</v>
      </c>
      <c r="B2644" t="s">
        <v>6282</v>
      </c>
      <c r="C2644" t="s">
        <v>6283</v>
      </c>
      <c r="D2644" t="s">
        <v>5870</v>
      </c>
      <c r="E2644" t="s">
        <v>6221</v>
      </c>
      <c r="F2644" t="s">
        <v>6284</v>
      </c>
      <c r="G2644" t="s">
        <v>6282</v>
      </c>
      <c r="H2644" t="s">
        <v>29</v>
      </c>
      <c r="I2644">
        <v>8647750</v>
      </c>
      <c r="J2644">
        <v>40782.6</v>
      </c>
      <c r="K2644">
        <v>39768.9</v>
      </c>
      <c r="L2644">
        <v>3.98009950248756E-2</v>
      </c>
      <c r="M2644">
        <v>27.369751699999998</v>
      </c>
      <c r="N2644">
        <v>118.86314400000001</v>
      </c>
      <c r="O2644" t="s">
        <v>6272</v>
      </c>
      <c r="P2644" t="s">
        <v>97</v>
      </c>
      <c r="Q2644" t="s">
        <v>3297</v>
      </c>
      <c r="R2644">
        <v>0</v>
      </c>
      <c r="S2644">
        <v>27.495434153766031</v>
      </c>
      <c r="T2644">
        <v>118.53635742089131</v>
      </c>
      <c r="U2644">
        <v>35.183834014624964</v>
      </c>
      <c r="V2644" t="s">
        <v>32</v>
      </c>
      <c r="W2644" t="s">
        <v>33</v>
      </c>
      <c r="X2644" t="str">
        <f t="shared" si="123"/>
        <v>NPT76ALYN</v>
      </c>
      <c r="Y2644">
        <f t="shared" si="124"/>
        <v>1</v>
      </c>
      <c r="Z2644">
        <f>COUNTIF($X$2:X2644,X2644)</f>
        <v>1</v>
      </c>
      <c r="AA2644" t="str">
        <f t="shared" si="125"/>
        <v>NPT76ALYN1</v>
      </c>
      <c r="AB2644">
        <f>COUNTIF(实际辖区!A:A,全部结果!X2644)</f>
        <v>1</v>
      </c>
      <c r="AC2644" s="9" t="str">
        <f>VLOOKUP(AA2644,实际辖区!D:E,2,0)</f>
        <v>POS_75940682</v>
      </c>
    </row>
    <row r="2645" spans="1:29">
      <c r="A2645" t="s">
        <v>97</v>
      </c>
      <c r="B2645" t="s">
        <v>6285</v>
      </c>
      <c r="C2645" t="s">
        <v>6286</v>
      </c>
      <c r="D2645" t="s">
        <v>5870</v>
      </c>
      <c r="E2645" t="s">
        <v>6221</v>
      </c>
      <c r="F2645" t="s">
        <v>6284</v>
      </c>
      <c r="G2645" t="s">
        <v>6285</v>
      </c>
      <c r="H2645" t="s">
        <v>29</v>
      </c>
      <c r="I2645">
        <v>3127606.4516129</v>
      </c>
      <c r="J2645">
        <v>18345.599999999999</v>
      </c>
      <c r="K2645">
        <v>9746.1</v>
      </c>
      <c r="L2645">
        <v>1.4925373134328301E-2</v>
      </c>
      <c r="M2645">
        <v>27.371744799999998</v>
      </c>
      <c r="N2645">
        <v>118.8664283</v>
      </c>
      <c r="O2645" t="s">
        <v>6272</v>
      </c>
      <c r="P2645" t="s">
        <v>97</v>
      </c>
      <c r="Q2645" t="s">
        <v>3297</v>
      </c>
      <c r="R2645">
        <v>0</v>
      </c>
      <c r="S2645">
        <v>27.495434153766031</v>
      </c>
      <c r="T2645">
        <v>118.53635742089131</v>
      </c>
      <c r="U2645">
        <v>35.395896775943967</v>
      </c>
      <c r="V2645" t="s">
        <v>32</v>
      </c>
      <c r="W2645" t="s">
        <v>33</v>
      </c>
      <c r="X2645" t="str">
        <f t="shared" si="123"/>
        <v>NPT76ALYO</v>
      </c>
      <c r="Y2645">
        <f t="shared" si="124"/>
        <v>1</v>
      </c>
      <c r="Z2645">
        <f>COUNTIF($X$2:X2645,X2645)</f>
        <v>1</v>
      </c>
      <c r="AA2645" t="str">
        <f t="shared" si="125"/>
        <v>NPT76ALYO1</v>
      </c>
      <c r="AB2645">
        <f>COUNTIF(实际辖区!A:A,全部结果!X2645)</f>
        <v>1</v>
      </c>
      <c r="AC2645" s="9" t="str">
        <f>VLOOKUP(AA2645,实际辖区!D:E,2,0)</f>
        <v>POS_75940682</v>
      </c>
    </row>
    <row r="2646" spans="1:29">
      <c r="A2646" t="s">
        <v>97</v>
      </c>
      <c r="B2646" t="s">
        <v>6287</v>
      </c>
      <c r="C2646" t="s">
        <v>6288</v>
      </c>
      <c r="D2646" t="s">
        <v>5870</v>
      </c>
      <c r="E2646" t="s">
        <v>6221</v>
      </c>
      <c r="F2646" t="s">
        <v>6275</v>
      </c>
      <c r="G2646" t="s">
        <v>6287</v>
      </c>
      <c r="H2646" t="s">
        <v>29</v>
      </c>
      <c r="I2646">
        <v>4983600</v>
      </c>
      <c r="J2646">
        <v>34398</v>
      </c>
      <c r="K2646">
        <v>41277.599999999999</v>
      </c>
      <c r="L2646">
        <v>1.4925373134328301E-2</v>
      </c>
      <c r="M2646">
        <v>27.041596299999998</v>
      </c>
      <c r="N2646">
        <v>118.3319396</v>
      </c>
      <c r="O2646" t="s">
        <v>6272</v>
      </c>
      <c r="P2646" t="s">
        <v>97</v>
      </c>
      <c r="Q2646" t="s">
        <v>3297</v>
      </c>
      <c r="R2646">
        <v>0</v>
      </c>
      <c r="S2646">
        <v>27.495434153766031</v>
      </c>
      <c r="T2646">
        <v>118.53635742089131</v>
      </c>
      <c r="U2646">
        <v>54.209366931353657</v>
      </c>
      <c r="V2646" t="s">
        <v>32</v>
      </c>
      <c r="W2646" t="s">
        <v>33</v>
      </c>
      <c r="X2646" t="str">
        <f t="shared" si="123"/>
        <v>NPT76BGXD</v>
      </c>
      <c r="Y2646">
        <f t="shared" si="124"/>
        <v>1</v>
      </c>
      <c r="Z2646">
        <f>COUNTIF($X$2:X2646,X2646)</f>
        <v>1</v>
      </c>
      <c r="AA2646" t="str">
        <f t="shared" si="125"/>
        <v>NPT76BGXD1</v>
      </c>
      <c r="AB2646">
        <f>COUNTIF(实际辖区!A:A,全部结果!X2646)</f>
        <v>1</v>
      </c>
      <c r="AC2646" s="9" t="str">
        <f>VLOOKUP(AA2646,实际辖区!D:E,2,0)</f>
        <v>POS_75940682</v>
      </c>
    </row>
    <row r="2647" spans="1:29">
      <c r="A2647" t="s">
        <v>97</v>
      </c>
      <c r="B2647" t="s">
        <v>6289</v>
      </c>
      <c r="C2647" t="s">
        <v>6290</v>
      </c>
      <c r="D2647" t="s">
        <v>5870</v>
      </c>
      <c r="E2647" t="s">
        <v>6221</v>
      </c>
      <c r="F2647" t="s">
        <v>6278</v>
      </c>
      <c r="G2647" t="s">
        <v>6289</v>
      </c>
      <c r="H2647" t="s">
        <v>29</v>
      </c>
      <c r="I2647">
        <v>2442600</v>
      </c>
      <c r="J2647">
        <v>0</v>
      </c>
      <c r="K2647">
        <v>0</v>
      </c>
      <c r="L2647">
        <v>4.9751243781093997E-3</v>
      </c>
      <c r="M2647">
        <v>27.936956800000001</v>
      </c>
      <c r="N2647">
        <v>118.52898949999999</v>
      </c>
      <c r="O2647" t="s">
        <v>6272</v>
      </c>
      <c r="P2647" t="s">
        <v>97</v>
      </c>
      <c r="Q2647" t="s">
        <v>3297</v>
      </c>
      <c r="R2647">
        <v>0</v>
      </c>
      <c r="S2647">
        <v>27.495434153766031</v>
      </c>
      <c r="T2647">
        <v>118.53635742089131</v>
      </c>
      <c r="U2647">
        <v>48.932679817629626</v>
      </c>
      <c r="V2647" t="s">
        <v>32</v>
      </c>
      <c r="W2647" t="s">
        <v>33</v>
      </c>
      <c r="X2647" t="str">
        <f t="shared" si="123"/>
        <v>NPT76ALYU</v>
      </c>
      <c r="Y2647">
        <f t="shared" si="124"/>
        <v>1</v>
      </c>
      <c r="Z2647">
        <f>COUNTIF($X$2:X2647,X2647)</f>
        <v>1</v>
      </c>
      <c r="AA2647" t="str">
        <f t="shared" si="125"/>
        <v>NPT76ALYU1</v>
      </c>
      <c r="AB2647">
        <f>COUNTIF(实际辖区!A:A,全部结果!X2647)</f>
        <v>1</v>
      </c>
      <c r="AC2647" s="9" t="str">
        <f>VLOOKUP(AA2647,实际辖区!D:E,2,0)</f>
        <v>POS_75940682</v>
      </c>
    </row>
    <row r="2648" spans="1:29">
      <c r="A2648" t="s">
        <v>97</v>
      </c>
      <c r="B2648" t="s">
        <v>6291</v>
      </c>
      <c r="C2648" t="s">
        <v>6292</v>
      </c>
      <c r="D2648" t="s">
        <v>5870</v>
      </c>
      <c r="E2648" t="s">
        <v>5956</v>
      </c>
      <c r="F2648" t="s">
        <v>6293</v>
      </c>
      <c r="G2648" t="s">
        <v>6291</v>
      </c>
      <c r="H2648" t="s">
        <v>29</v>
      </c>
      <c r="I2648">
        <v>8495221.7724517491</v>
      </c>
      <c r="J2648">
        <v>83010.3</v>
      </c>
      <c r="K2648">
        <v>85056.84</v>
      </c>
      <c r="L2648">
        <v>0.43283582089552231</v>
      </c>
      <c r="M2648">
        <v>26.581749899999998</v>
      </c>
      <c r="N2648">
        <v>118.73936809999999</v>
      </c>
      <c r="O2648" t="s">
        <v>6294</v>
      </c>
      <c r="P2648" t="s">
        <v>97</v>
      </c>
      <c r="Q2648" t="s">
        <v>3297</v>
      </c>
      <c r="R2648">
        <v>1</v>
      </c>
      <c r="S2648">
        <v>27.00114267762352</v>
      </c>
      <c r="T2648">
        <v>119.3105287680263</v>
      </c>
      <c r="U2648">
        <v>73.382275060970912</v>
      </c>
      <c r="V2648" t="s">
        <v>32</v>
      </c>
      <c r="W2648" t="s">
        <v>33</v>
      </c>
      <c r="X2648" t="str">
        <f t="shared" si="123"/>
        <v>NPT76ALPR</v>
      </c>
      <c r="Y2648">
        <f t="shared" si="124"/>
        <v>1</v>
      </c>
      <c r="Z2648">
        <f>COUNTIF($X$2:X2648,X2648)</f>
        <v>1</v>
      </c>
      <c r="AA2648" t="str">
        <f t="shared" si="125"/>
        <v>NPT76ALPR1</v>
      </c>
      <c r="AB2648">
        <f>COUNTIF(实际辖区!A:A,全部结果!X2648)</f>
        <v>1</v>
      </c>
      <c r="AC2648" s="9" t="str">
        <f>VLOOKUP(AA2648,实际辖区!D:E,2,0)</f>
        <v>POS_75940684</v>
      </c>
    </row>
    <row r="2649" spans="1:29">
      <c r="A2649" t="s">
        <v>97</v>
      </c>
      <c r="B2649" t="s">
        <v>6295</v>
      </c>
      <c r="C2649" t="s">
        <v>6296</v>
      </c>
      <c r="D2649" t="s">
        <v>5870</v>
      </c>
      <c r="E2649" t="s">
        <v>5956</v>
      </c>
      <c r="F2649" t="s">
        <v>6297</v>
      </c>
      <c r="G2649" t="s">
        <v>6295</v>
      </c>
      <c r="H2649" t="s">
        <v>29</v>
      </c>
      <c r="I2649">
        <v>17398986.173622198</v>
      </c>
      <c r="J2649">
        <v>136098.9</v>
      </c>
      <c r="K2649">
        <v>96314.4</v>
      </c>
      <c r="L2649">
        <v>0.1890547263681592</v>
      </c>
      <c r="M2649">
        <v>27.088899600000001</v>
      </c>
      <c r="N2649">
        <v>119.6614144</v>
      </c>
      <c r="O2649" t="s">
        <v>6294</v>
      </c>
      <c r="P2649" t="s">
        <v>97</v>
      </c>
      <c r="Q2649" t="s">
        <v>3297</v>
      </c>
      <c r="R2649">
        <v>1</v>
      </c>
      <c r="S2649">
        <v>27.00114267762352</v>
      </c>
      <c r="T2649">
        <v>119.3105287680263</v>
      </c>
      <c r="U2649">
        <v>36.145720793603353</v>
      </c>
      <c r="V2649" t="s">
        <v>32</v>
      </c>
      <c r="W2649" t="s">
        <v>33</v>
      </c>
      <c r="X2649" t="str">
        <f t="shared" si="123"/>
        <v>NPT76ALPA</v>
      </c>
      <c r="Y2649">
        <f t="shared" si="124"/>
        <v>1</v>
      </c>
      <c r="Z2649">
        <f>COUNTIF($X$2:X2649,X2649)</f>
        <v>1</v>
      </c>
      <c r="AA2649" t="str">
        <f t="shared" si="125"/>
        <v>NPT76ALPA1</v>
      </c>
      <c r="AB2649">
        <f>COUNTIF(实际辖区!A:A,全部结果!X2649)</f>
        <v>1</v>
      </c>
      <c r="AC2649" s="9" t="str">
        <f>VLOOKUP(AA2649,实际辖区!D:E,2,0)</f>
        <v>POS_75940684</v>
      </c>
    </row>
    <row r="2650" spans="1:29">
      <c r="A2650" t="s">
        <v>97</v>
      </c>
      <c r="B2650" t="s">
        <v>6298</v>
      </c>
      <c r="C2650" t="s">
        <v>6299</v>
      </c>
      <c r="D2650" t="s">
        <v>5870</v>
      </c>
      <c r="E2650" t="s">
        <v>5956</v>
      </c>
      <c r="F2650" t="s">
        <v>6293</v>
      </c>
      <c r="G2650" t="s">
        <v>6298</v>
      </c>
      <c r="H2650" t="s">
        <v>29</v>
      </c>
      <c r="I2650">
        <v>5968100</v>
      </c>
      <c r="J2650">
        <v>70099.199999999997</v>
      </c>
      <c r="K2650">
        <v>65718</v>
      </c>
      <c r="L2650">
        <v>5.9701492537313397E-2</v>
      </c>
      <c r="M2650">
        <v>26.581749899999998</v>
      </c>
      <c r="N2650">
        <v>118.73936809999999</v>
      </c>
      <c r="O2650" t="s">
        <v>6294</v>
      </c>
      <c r="P2650" t="s">
        <v>97</v>
      </c>
      <c r="Q2650" t="s">
        <v>3297</v>
      </c>
      <c r="R2650">
        <v>0</v>
      </c>
      <c r="S2650">
        <v>27.00114267762352</v>
      </c>
      <c r="T2650">
        <v>119.3105287680263</v>
      </c>
      <c r="U2650">
        <v>73.382275060970912</v>
      </c>
      <c r="V2650" t="s">
        <v>32</v>
      </c>
      <c r="W2650" t="s">
        <v>33</v>
      </c>
      <c r="X2650" t="str">
        <f t="shared" si="123"/>
        <v>NPT76BNCN</v>
      </c>
      <c r="Y2650">
        <f t="shared" si="124"/>
        <v>1</v>
      </c>
      <c r="Z2650">
        <f>COUNTIF($X$2:X2650,X2650)</f>
        <v>1</v>
      </c>
      <c r="AA2650" t="str">
        <f t="shared" si="125"/>
        <v>NPT76BNCN1</v>
      </c>
      <c r="AB2650">
        <f>COUNTIF(实际辖区!A:A,全部结果!X2650)</f>
        <v>1</v>
      </c>
      <c r="AC2650" s="9" t="str">
        <f>VLOOKUP(AA2650,实际辖区!D:E,2,0)</f>
        <v>POS_75940684</v>
      </c>
    </row>
    <row r="2651" spans="1:29">
      <c r="A2651" t="s">
        <v>97</v>
      </c>
      <c r="B2651" t="s">
        <v>6300</v>
      </c>
      <c r="C2651" t="s">
        <v>6301</v>
      </c>
      <c r="D2651" t="s">
        <v>5870</v>
      </c>
      <c r="E2651" t="s">
        <v>5956</v>
      </c>
      <c r="F2651" t="s">
        <v>6302</v>
      </c>
      <c r="G2651" t="s">
        <v>6300</v>
      </c>
      <c r="H2651" t="s">
        <v>29</v>
      </c>
      <c r="I2651">
        <v>4020016.7525952798</v>
      </c>
      <c r="J2651">
        <v>17102.400000000001</v>
      </c>
      <c r="K2651">
        <v>38266.199999999997</v>
      </c>
      <c r="L2651">
        <v>2.9850746268656699E-2</v>
      </c>
      <c r="M2651">
        <v>27.109162099999999</v>
      </c>
      <c r="N2651">
        <v>119.3488962</v>
      </c>
      <c r="O2651" t="s">
        <v>6294</v>
      </c>
      <c r="P2651" t="s">
        <v>97</v>
      </c>
      <c r="Q2651" t="s">
        <v>3297</v>
      </c>
      <c r="R2651">
        <v>0</v>
      </c>
      <c r="S2651">
        <v>27.00114267762352</v>
      </c>
      <c r="T2651">
        <v>119.3105287680263</v>
      </c>
      <c r="U2651">
        <v>12.559676109404251</v>
      </c>
      <c r="V2651" t="s">
        <v>32</v>
      </c>
      <c r="W2651" t="s">
        <v>33</v>
      </c>
      <c r="X2651" t="str">
        <f t="shared" si="123"/>
        <v>NPT76ALPM</v>
      </c>
      <c r="Y2651">
        <f t="shared" si="124"/>
        <v>1</v>
      </c>
      <c r="Z2651">
        <f>COUNTIF($X$2:X2651,X2651)</f>
        <v>1</v>
      </c>
      <c r="AA2651" t="str">
        <f t="shared" si="125"/>
        <v>NPT76ALPM1</v>
      </c>
      <c r="AB2651">
        <f>COUNTIF(实际辖区!A:A,全部结果!X2651)</f>
        <v>1</v>
      </c>
      <c r="AC2651" s="9" t="str">
        <f>VLOOKUP(AA2651,实际辖区!D:E,2,0)</f>
        <v>POS_75940684</v>
      </c>
    </row>
    <row r="2652" spans="1:29">
      <c r="A2652" t="s">
        <v>97</v>
      </c>
      <c r="B2652" t="s">
        <v>6303</v>
      </c>
      <c r="C2652" t="s">
        <v>6304</v>
      </c>
      <c r="D2652" t="s">
        <v>5870</v>
      </c>
      <c r="E2652" t="s">
        <v>5956</v>
      </c>
      <c r="F2652" t="s">
        <v>6305</v>
      </c>
      <c r="G2652" t="s">
        <v>6303</v>
      </c>
      <c r="H2652" t="s">
        <v>29</v>
      </c>
      <c r="I2652">
        <v>2807495.1612903201</v>
      </c>
      <c r="J2652">
        <v>21906</v>
      </c>
      <c r="K2652">
        <v>16794.599999999999</v>
      </c>
      <c r="L2652">
        <v>2.9850746268656699E-2</v>
      </c>
      <c r="M2652">
        <v>26.918023000000002</v>
      </c>
      <c r="N2652">
        <v>118.990229</v>
      </c>
      <c r="O2652" t="s">
        <v>6294</v>
      </c>
      <c r="P2652" t="s">
        <v>97</v>
      </c>
      <c r="Q2652" t="s">
        <v>3297</v>
      </c>
      <c r="R2652">
        <v>1</v>
      </c>
      <c r="S2652">
        <v>27.00114267762352</v>
      </c>
      <c r="T2652">
        <v>119.3105287680263</v>
      </c>
      <c r="U2652">
        <v>33.109388660660898</v>
      </c>
      <c r="V2652" t="s">
        <v>32</v>
      </c>
      <c r="W2652" t="s">
        <v>33</v>
      </c>
      <c r="X2652" t="str">
        <f t="shared" si="123"/>
        <v>NPT76ALPO</v>
      </c>
      <c r="Y2652">
        <f t="shared" si="124"/>
        <v>1</v>
      </c>
      <c r="Z2652">
        <f>COUNTIF($X$2:X2652,X2652)</f>
        <v>1</v>
      </c>
      <c r="AA2652" t="str">
        <f t="shared" si="125"/>
        <v>NPT76ALPO1</v>
      </c>
      <c r="AB2652">
        <f>COUNTIF(实际辖区!A:A,全部结果!X2652)</f>
        <v>1</v>
      </c>
      <c r="AC2652" s="9" t="str">
        <f>VLOOKUP(AA2652,实际辖区!D:E,2,0)</f>
        <v>POS_75940684</v>
      </c>
    </row>
    <row r="2653" spans="1:29">
      <c r="A2653" t="s">
        <v>97</v>
      </c>
      <c r="B2653" t="s">
        <v>6306</v>
      </c>
      <c r="C2653" t="s">
        <v>6307</v>
      </c>
      <c r="D2653" t="s">
        <v>5870</v>
      </c>
      <c r="E2653" t="s">
        <v>5956</v>
      </c>
      <c r="F2653" t="s">
        <v>6293</v>
      </c>
      <c r="G2653" t="s">
        <v>6306</v>
      </c>
      <c r="H2653" t="s">
        <v>29</v>
      </c>
      <c r="I2653">
        <v>2285077.6533308802</v>
      </c>
      <c r="J2653">
        <v>17524.8</v>
      </c>
      <c r="K2653">
        <v>33166.800000000003</v>
      </c>
      <c r="L2653">
        <v>2.9850746268656699E-2</v>
      </c>
      <c r="M2653">
        <v>26.660529799999999</v>
      </c>
      <c r="N2653">
        <v>119.1370392</v>
      </c>
      <c r="O2653" t="s">
        <v>6294</v>
      </c>
      <c r="P2653" t="s">
        <v>97</v>
      </c>
      <c r="Q2653" t="s">
        <v>3297</v>
      </c>
      <c r="R2653">
        <v>0</v>
      </c>
      <c r="S2653">
        <v>27.00114267762352</v>
      </c>
      <c r="T2653">
        <v>119.3105287680263</v>
      </c>
      <c r="U2653">
        <v>41.493666728462557</v>
      </c>
      <c r="V2653" t="s">
        <v>32</v>
      </c>
      <c r="W2653" t="s">
        <v>33</v>
      </c>
      <c r="X2653" t="str">
        <f t="shared" si="123"/>
        <v>NPT76BKKY</v>
      </c>
      <c r="Y2653">
        <f t="shared" si="124"/>
        <v>1</v>
      </c>
      <c r="Z2653">
        <f>COUNTIF($X$2:X2653,X2653)</f>
        <v>1</v>
      </c>
      <c r="AA2653" t="str">
        <f t="shared" si="125"/>
        <v>NPT76BKKY1</v>
      </c>
      <c r="AB2653">
        <f>COUNTIF(实际辖区!A:A,全部结果!X2653)</f>
        <v>1</v>
      </c>
      <c r="AC2653" s="9" t="str">
        <f>VLOOKUP(AA2653,实际辖区!D:E,2,0)</f>
        <v>POS_75940684</v>
      </c>
    </row>
    <row r="2654" spans="1:29">
      <c r="A2654" t="s">
        <v>97</v>
      </c>
      <c r="B2654" t="s">
        <v>6308</v>
      </c>
      <c r="C2654" t="s">
        <v>6309</v>
      </c>
      <c r="D2654" t="s">
        <v>5870</v>
      </c>
      <c r="E2654" t="s">
        <v>5956</v>
      </c>
      <c r="F2654" t="s">
        <v>6302</v>
      </c>
      <c r="G2654" t="s">
        <v>6308</v>
      </c>
      <c r="H2654" t="s">
        <v>29</v>
      </c>
      <c r="I2654">
        <v>2436652.2504006098</v>
      </c>
      <c r="J2654">
        <v>24826.799999999999</v>
      </c>
      <c r="K2654">
        <v>19688.25</v>
      </c>
      <c r="L2654">
        <v>1.99004975124378E-2</v>
      </c>
      <c r="M2654">
        <v>27.109531</v>
      </c>
      <c r="N2654">
        <v>119.34407400000001</v>
      </c>
      <c r="O2654" t="s">
        <v>6294</v>
      </c>
      <c r="P2654" t="s">
        <v>97</v>
      </c>
      <c r="Q2654" t="s">
        <v>3297</v>
      </c>
      <c r="R2654">
        <v>0</v>
      </c>
      <c r="S2654">
        <v>27.00114267762352</v>
      </c>
      <c r="T2654">
        <v>119.3105287680263</v>
      </c>
      <c r="U2654">
        <v>12.46244926110306</v>
      </c>
      <c r="V2654" t="s">
        <v>32</v>
      </c>
      <c r="W2654" t="s">
        <v>33</v>
      </c>
      <c r="X2654" t="str">
        <f t="shared" si="123"/>
        <v>NPT76ALPN</v>
      </c>
      <c r="Y2654">
        <f t="shared" si="124"/>
        <v>1</v>
      </c>
      <c r="Z2654">
        <f>COUNTIF($X$2:X2654,X2654)</f>
        <v>1</v>
      </c>
      <c r="AA2654" t="str">
        <f t="shared" si="125"/>
        <v>NPT76ALPN1</v>
      </c>
      <c r="AB2654">
        <f>COUNTIF(实际辖区!A:A,全部结果!X2654)</f>
        <v>1</v>
      </c>
      <c r="AC2654" s="9" t="str">
        <f>VLOOKUP(AA2654,实际辖区!D:E,2,0)</f>
        <v>POS_75940684</v>
      </c>
    </row>
    <row r="2655" spans="1:29">
      <c r="A2655" t="s">
        <v>97</v>
      </c>
      <c r="B2655" t="s">
        <v>6310</v>
      </c>
      <c r="C2655" t="s">
        <v>6311</v>
      </c>
      <c r="D2655" t="s">
        <v>5870</v>
      </c>
      <c r="E2655" t="s">
        <v>5956</v>
      </c>
      <c r="F2655" t="s">
        <v>6297</v>
      </c>
      <c r="G2655" t="s">
        <v>6310</v>
      </c>
      <c r="H2655" t="s">
        <v>29</v>
      </c>
      <c r="I2655">
        <v>3062450</v>
      </c>
      <c r="J2655">
        <v>29238.3</v>
      </c>
      <c r="K2655">
        <v>12899.25</v>
      </c>
      <c r="L2655">
        <v>1.99004975124378E-2</v>
      </c>
      <c r="M2655">
        <v>27.093271300000001</v>
      </c>
      <c r="N2655">
        <v>119.65469710000001</v>
      </c>
      <c r="O2655" t="s">
        <v>6294</v>
      </c>
      <c r="P2655" t="s">
        <v>97</v>
      </c>
      <c r="Q2655" t="s">
        <v>3297</v>
      </c>
      <c r="R2655">
        <v>0</v>
      </c>
      <c r="S2655">
        <v>27.00114267762352</v>
      </c>
      <c r="T2655">
        <v>119.3105287680263</v>
      </c>
      <c r="U2655">
        <v>35.639362739404547</v>
      </c>
      <c r="V2655" t="s">
        <v>32</v>
      </c>
      <c r="W2655" t="s">
        <v>33</v>
      </c>
      <c r="X2655" t="str">
        <f t="shared" si="123"/>
        <v>NPT76BHZL</v>
      </c>
      <c r="Y2655">
        <f t="shared" si="124"/>
        <v>1</v>
      </c>
      <c r="Z2655">
        <f>COUNTIF($X$2:X2655,X2655)</f>
        <v>1</v>
      </c>
      <c r="AA2655" t="str">
        <f t="shared" si="125"/>
        <v>NPT76BHZL1</v>
      </c>
      <c r="AB2655">
        <f>COUNTIF(实际辖区!A:A,全部结果!X2655)</f>
        <v>1</v>
      </c>
      <c r="AC2655" s="9" t="str">
        <f>VLOOKUP(AA2655,实际辖区!D:E,2,0)</f>
        <v>POS_75940684</v>
      </c>
    </row>
    <row r="2656" spans="1:29">
      <c r="A2656" t="s">
        <v>97</v>
      </c>
      <c r="B2656" t="s">
        <v>6312</v>
      </c>
      <c r="C2656" t="s">
        <v>6313</v>
      </c>
      <c r="D2656" t="s">
        <v>5870</v>
      </c>
      <c r="E2656" t="s">
        <v>5956</v>
      </c>
      <c r="F2656" t="s">
        <v>6297</v>
      </c>
      <c r="G2656" t="s">
        <v>6312</v>
      </c>
      <c r="H2656" t="s">
        <v>29</v>
      </c>
      <c r="I2656">
        <v>2872748.3870967701</v>
      </c>
      <c r="J2656">
        <v>32629.8</v>
      </c>
      <c r="K2656">
        <v>25539</v>
      </c>
      <c r="L2656">
        <v>1.99004975124378E-2</v>
      </c>
      <c r="M2656">
        <v>26.953430600000001</v>
      </c>
      <c r="N2656">
        <v>119.6807282</v>
      </c>
      <c r="O2656" t="s">
        <v>6294</v>
      </c>
      <c r="P2656" t="s">
        <v>97</v>
      </c>
      <c r="Q2656" t="s">
        <v>3297</v>
      </c>
      <c r="R2656">
        <v>0</v>
      </c>
      <c r="S2656">
        <v>27.00114267762352</v>
      </c>
      <c r="T2656">
        <v>119.3105287680263</v>
      </c>
      <c r="U2656">
        <v>37.129760153245222</v>
      </c>
      <c r="V2656" t="s">
        <v>32</v>
      </c>
      <c r="W2656" t="s">
        <v>33</v>
      </c>
      <c r="X2656" t="str">
        <f t="shared" si="123"/>
        <v>NPT76BNTS</v>
      </c>
      <c r="Y2656">
        <f t="shared" si="124"/>
        <v>1</v>
      </c>
      <c r="Z2656">
        <f>COUNTIF($X$2:X2656,X2656)</f>
        <v>1</v>
      </c>
      <c r="AA2656" t="str">
        <f t="shared" si="125"/>
        <v>NPT76BNTS1</v>
      </c>
      <c r="AB2656">
        <f>COUNTIF(实际辖区!A:A,全部结果!X2656)</f>
        <v>1</v>
      </c>
      <c r="AC2656" s="9" t="str">
        <f>VLOOKUP(AA2656,实际辖区!D:E,2,0)</f>
        <v>POS_75940684</v>
      </c>
    </row>
    <row r="2657" spans="1:29">
      <c r="A2657" t="s">
        <v>97</v>
      </c>
      <c r="B2657" t="s">
        <v>6314</v>
      </c>
      <c r="C2657" t="s">
        <v>6315</v>
      </c>
      <c r="D2657" t="s">
        <v>5870</v>
      </c>
      <c r="E2657" t="s">
        <v>5956</v>
      </c>
      <c r="F2657" t="s">
        <v>6297</v>
      </c>
      <c r="G2657" t="s">
        <v>6314</v>
      </c>
      <c r="H2657" t="s">
        <v>29</v>
      </c>
      <c r="I2657">
        <v>3257100</v>
      </c>
      <c r="J2657">
        <v>43812</v>
      </c>
      <c r="K2657">
        <v>32859</v>
      </c>
      <c r="L2657">
        <v>9.9502487562189001E-3</v>
      </c>
      <c r="M2657">
        <v>26.973297899999999</v>
      </c>
      <c r="N2657">
        <v>119.6857984</v>
      </c>
      <c r="O2657" t="s">
        <v>6294</v>
      </c>
      <c r="P2657" t="s">
        <v>97</v>
      </c>
      <c r="Q2657" t="s">
        <v>3297</v>
      </c>
      <c r="R2657">
        <v>0</v>
      </c>
      <c r="S2657">
        <v>27.00114267762352</v>
      </c>
      <c r="T2657">
        <v>119.3105287680263</v>
      </c>
      <c r="U2657">
        <v>37.379090087224228</v>
      </c>
      <c r="V2657" t="s">
        <v>32</v>
      </c>
      <c r="W2657" t="s">
        <v>33</v>
      </c>
      <c r="X2657" t="str">
        <f t="shared" si="123"/>
        <v>NPT76ALPF</v>
      </c>
      <c r="Y2657">
        <f t="shared" si="124"/>
        <v>1</v>
      </c>
      <c r="Z2657">
        <f>COUNTIF($X$2:X2657,X2657)</f>
        <v>1</v>
      </c>
      <c r="AA2657" t="str">
        <f t="shared" si="125"/>
        <v>NPT76ALPF1</v>
      </c>
      <c r="AB2657">
        <f>COUNTIF(实际辖区!A:A,全部结果!X2657)</f>
        <v>1</v>
      </c>
      <c r="AC2657" s="9" t="str">
        <f>VLOOKUP(AA2657,实际辖区!D:E,2,0)</f>
        <v>POS_75940684</v>
      </c>
    </row>
    <row r="2658" spans="1:29">
      <c r="A2658" t="s">
        <v>97</v>
      </c>
      <c r="B2658" t="s">
        <v>6316</v>
      </c>
      <c r="C2658" t="s">
        <v>6317</v>
      </c>
      <c r="D2658" t="s">
        <v>5870</v>
      </c>
      <c r="E2658" t="s">
        <v>5956</v>
      </c>
      <c r="F2658" t="s">
        <v>6302</v>
      </c>
      <c r="G2658" t="s">
        <v>6316</v>
      </c>
      <c r="H2658" t="s">
        <v>29</v>
      </c>
      <c r="I2658">
        <v>5451450</v>
      </c>
      <c r="J2658">
        <v>48157.2</v>
      </c>
      <c r="K2658">
        <v>52574.400000000001</v>
      </c>
      <c r="L2658">
        <v>4.9751243781093997E-3</v>
      </c>
      <c r="M2658">
        <v>27.106694600000001</v>
      </c>
      <c r="N2658">
        <v>119.34297359999999</v>
      </c>
      <c r="O2658" t="s">
        <v>6294</v>
      </c>
      <c r="P2658" t="s">
        <v>97</v>
      </c>
      <c r="Q2658" t="s">
        <v>3297</v>
      </c>
      <c r="R2658">
        <v>0</v>
      </c>
      <c r="S2658">
        <v>27.00114267762352</v>
      </c>
      <c r="T2658">
        <v>119.3105287680263</v>
      </c>
      <c r="U2658">
        <v>12.13045226540992</v>
      </c>
      <c r="V2658" t="s">
        <v>32</v>
      </c>
      <c r="W2658" t="s">
        <v>33</v>
      </c>
      <c r="X2658" t="str">
        <f t="shared" si="123"/>
        <v>NPT76AG9C</v>
      </c>
      <c r="Y2658">
        <f t="shared" si="124"/>
        <v>1</v>
      </c>
      <c r="Z2658">
        <f>COUNTIF($X$2:X2658,X2658)</f>
        <v>1</v>
      </c>
      <c r="AA2658" t="str">
        <f t="shared" si="125"/>
        <v>NPT76AG9C1</v>
      </c>
      <c r="AB2658">
        <f>COUNTIF(实际辖区!A:A,全部结果!X2658)</f>
        <v>1</v>
      </c>
      <c r="AC2658" s="9" t="str">
        <f>VLOOKUP(AA2658,实际辖区!D:E,2,0)</f>
        <v>POS_75940684</v>
      </c>
    </row>
    <row r="2659" spans="1:29">
      <c r="A2659" t="s">
        <v>97</v>
      </c>
      <c r="B2659" t="s">
        <v>6318</v>
      </c>
      <c r="C2659" t="s">
        <v>6319</v>
      </c>
      <c r="D2659" t="s">
        <v>5870</v>
      </c>
      <c r="E2659" t="s">
        <v>5956</v>
      </c>
      <c r="F2659" t="s">
        <v>6320</v>
      </c>
      <c r="G2659" t="s">
        <v>6318</v>
      </c>
      <c r="H2659" t="s">
        <v>29</v>
      </c>
      <c r="I2659">
        <v>4577521.4310597098</v>
      </c>
      <c r="J2659">
        <v>62568</v>
      </c>
      <c r="K2659">
        <v>69870</v>
      </c>
      <c r="L2659">
        <v>4.9751243781093997E-3</v>
      </c>
      <c r="M2659">
        <v>27.457718799999999</v>
      </c>
      <c r="N2659">
        <v>119.5229897</v>
      </c>
      <c r="O2659" t="s">
        <v>6294</v>
      </c>
      <c r="P2659" t="s">
        <v>97</v>
      </c>
      <c r="Q2659" t="s">
        <v>3297</v>
      </c>
      <c r="R2659">
        <v>0</v>
      </c>
      <c r="S2659">
        <v>27.00114267762352</v>
      </c>
      <c r="T2659">
        <v>119.3105287680263</v>
      </c>
      <c r="U2659">
        <v>54.79434399980294</v>
      </c>
      <c r="V2659" t="s">
        <v>32</v>
      </c>
      <c r="W2659" t="s">
        <v>33</v>
      </c>
      <c r="X2659" t="str">
        <f t="shared" si="123"/>
        <v>NPT76ALPL</v>
      </c>
      <c r="Y2659">
        <f t="shared" si="124"/>
        <v>1</v>
      </c>
      <c r="Z2659">
        <f>COUNTIF($X$2:X2659,X2659)</f>
        <v>1</v>
      </c>
      <c r="AA2659" t="str">
        <f t="shared" si="125"/>
        <v>NPT76ALPL1</v>
      </c>
      <c r="AB2659">
        <f>COUNTIF(实际辖区!A:A,全部结果!X2659)</f>
        <v>1</v>
      </c>
      <c r="AC2659" s="9" t="str">
        <f>VLOOKUP(AA2659,实际辖区!D:E,2,0)</f>
        <v>POS_75940684</v>
      </c>
    </row>
    <row r="2660" spans="1:29">
      <c r="A2660" t="s">
        <v>97</v>
      </c>
      <c r="B2660" t="s">
        <v>6321</v>
      </c>
      <c r="C2660" t="s">
        <v>6322</v>
      </c>
      <c r="D2660" t="s">
        <v>5870</v>
      </c>
      <c r="E2660" t="s">
        <v>5956</v>
      </c>
      <c r="F2660" t="s">
        <v>6320</v>
      </c>
      <c r="G2660" t="s">
        <v>6321</v>
      </c>
      <c r="H2660" t="s">
        <v>29</v>
      </c>
      <c r="I2660">
        <v>3091050</v>
      </c>
      <c r="J2660">
        <v>24078.6</v>
      </c>
      <c r="K2660">
        <v>32859</v>
      </c>
      <c r="L2660">
        <v>9.9999999999999995E-7</v>
      </c>
      <c r="M2660">
        <v>27.4664316</v>
      </c>
      <c r="N2660">
        <v>119.5122904</v>
      </c>
      <c r="O2660" t="s">
        <v>6294</v>
      </c>
      <c r="P2660" t="s">
        <v>97</v>
      </c>
      <c r="Q2660" t="s">
        <v>3297</v>
      </c>
      <c r="R2660">
        <v>0</v>
      </c>
      <c r="S2660">
        <v>27.00114267762352</v>
      </c>
      <c r="T2660">
        <v>119.3105287680263</v>
      </c>
      <c r="U2660">
        <v>55.294922511586137</v>
      </c>
      <c r="V2660" t="s">
        <v>32</v>
      </c>
      <c r="W2660" t="s">
        <v>33</v>
      </c>
      <c r="X2660" t="str">
        <f t="shared" si="123"/>
        <v>NPT76AP84</v>
      </c>
      <c r="Y2660">
        <f t="shared" si="124"/>
        <v>1</v>
      </c>
      <c r="Z2660">
        <f>COUNTIF($X$2:X2660,X2660)</f>
        <v>1</v>
      </c>
      <c r="AA2660" t="str">
        <f t="shared" si="125"/>
        <v>NPT76AP841</v>
      </c>
      <c r="AB2660">
        <f>COUNTIF(实际辖区!A:A,全部结果!X2660)</f>
        <v>1</v>
      </c>
      <c r="AC2660" s="9" t="str">
        <f>VLOOKUP(AA2660,实际辖区!D:E,2,0)</f>
        <v>POS_75940684</v>
      </c>
    </row>
    <row r="2661" spans="1:29">
      <c r="A2661" t="s">
        <v>97</v>
      </c>
      <c r="B2661" t="s">
        <v>6323</v>
      </c>
      <c r="C2661" t="s">
        <v>6324</v>
      </c>
      <c r="D2661" t="s">
        <v>5870</v>
      </c>
      <c r="E2661" t="s">
        <v>5956</v>
      </c>
      <c r="F2661" t="s">
        <v>6305</v>
      </c>
      <c r="G2661" t="s">
        <v>6323</v>
      </c>
      <c r="H2661" t="s">
        <v>29</v>
      </c>
      <c r="I2661">
        <v>4116500</v>
      </c>
      <c r="J2661">
        <v>19395.599999999999</v>
      </c>
      <c r="K2661">
        <v>3651</v>
      </c>
      <c r="L2661">
        <v>9.9999999999999995E-7</v>
      </c>
      <c r="M2661">
        <v>26.910227299999999</v>
      </c>
      <c r="N2661">
        <v>118.9948856</v>
      </c>
      <c r="O2661" t="s">
        <v>6294</v>
      </c>
      <c r="P2661" t="s">
        <v>97</v>
      </c>
      <c r="Q2661" t="s">
        <v>3297</v>
      </c>
      <c r="R2661">
        <v>0</v>
      </c>
      <c r="S2661">
        <v>27.00114267762352</v>
      </c>
      <c r="T2661">
        <v>119.3105287680263</v>
      </c>
      <c r="U2661">
        <v>32.920532785074592</v>
      </c>
      <c r="V2661" t="s">
        <v>32</v>
      </c>
      <c r="W2661" t="s">
        <v>33</v>
      </c>
      <c r="X2661" t="str">
        <f t="shared" si="123"/>
        <v>NPT76CFHS</v>
      </c>
      <c r="Y2661">
        <f t="shared" si="124"/>
        <v>1</v>
      </c>
      <c r="Z2661">
        <f>COUNTIF($X$2:X2661,X2661)</f>
        <v>1</v>
      </c>
      <c r="AA2661" t="str">
        <f t="shared" si="125"/>
        <v>NPT76CFHS1</v>
      </c>
      <c r="AB2661">
        <f>COUNTIF(实际辖区!A:A,全部结果!X2661)</f>
        <v>1</v>
      </c>
      <c r="AC2661" s="9" t="str">
        <f>VLOOKUP(AA2661,实际辖区!D:E,2,0)</f>
        <v>POS_75940684</v>
      </c>
    </row>
    <row r="2662" spans="1:29">
      <c r="A2662" t="s">
        <v>97</v>
      </c>
      <c r="B2662" t="s">
        <v>6325</v>
      </c>
      <c r="C2662" t="s">
        <v>6326</v>
      </c>
      <c r="D2662" t="s">
        <v>5870</v>
      </c>
      <c r="E2662" t="s">
        <v>5923</v>
      </c>
      <c r="F2662" t="s">
        <v>6327</v>
      </c>
      <c r="G2662" t="s">
        <v>6325</v>
      </c>
      <c r="H2662" t="s">
        <v>29</v>
      </c>
      <c r="I2662">
        <v>8058337.6436981801</v>
      </c>
      <c r="J2662">
        <v>213267.6</v>
      </c>
      <c r="K2662">
        <v>247493.61</v>
      </c>
      <c r="L2662">
        <v>0.57213930348258701</v>
      </c>
      <c r="M2662">
        <v>25.432959499999999</v>
      </c>
      <c r="N2662">
        <v>119.0147096</v>
      </c>
      <c r="O2662" t="s">
        <v>6328</v>
      </c>
      <c r="P2662" t="s">
        <v>97</v>
      </c>
      <c r="Q2662" t="s">
        <v>3297</v>
      </c>
      <c r="R2662">
        <v>0</v>
      </c>
      <c r="S2662">
        <v>25.403817646311079</v>
      </c>
      <c r="T2662">
        <v>119.04597958423631</v>
      </c>
      <c r="U2662">
        <v>4.5076474734906968</v>
      </c>
      <c r="V2662" t="s">
        <v>32</v>
      </c>
      <c r="W2662" t="s">
        <v>33</v>
      </c>
      <c r="X2662" t="str">
        <f t="shared" si="123"/>
        <v>NPT76ALQF</v>
      </c>
      <c r="Y2662">
        <f t="shared" si="124"/>
        <v>1</v>
      </c>
      <c r="Z2662">
        <f>COUNTIF($X$2:X2662,X2662)</f>
        <v>1</v>
      </c>
      <c r="AA2662" t="str">
        <f t="shared" si="125"/>
        <v>NPT76ALQF1</v>
      </c>
      <c r="AB2662">
        <f>COUNTIF(实际辖区!A:A,全部结果!X2662)</f>
        <v>1</v>
      </c>
      <c r="AC2662" s="9" t="str">
        <f>VLOOKUP(AA2662,实际辖区!D:E,2,0)</f>
        <v>POS_75940687</v>
      </c>
    </row>
    <row r="2663" spans="1:29">
      <c r="A2663" t="s">
        <v>97</v>
      </c>
      <c r="B2663" t="s">
        <v>6329</v>
      </c>
      <c r="C2663" t="s">
        <v>6330</v>
      </c>
      <c r="D2663" t="s">
        <v>5870</v>
      </c>
      <c r="E2663" t="s">
        <v>5923</v>
      </c>
      <c r="F2663" t="s">
        <v>5924</v>
      </c>
      <c r="G2663" t="s">
        <v>6329</v>
      </c>
      <c r="H2663" t="s">
        <v>29</v>
      </c>
      <c r="I2663">
        <v>5202905.3050833801</v>
      </c>
      <c r="J2663">
        <v>78861.600000000006</v>
      </c>
      <c r="K2663">
        <v>71413.56</v>
      </c>
      <c r="L2663">
        <v>0.2388059701492537</v>
      </c>
      <c r="M2663">
        <v>25.447500999999999</v>
      </c>
      <c r="N2663">
        <v>119.029653</v>
      </c>
      <c r="O2663" t="s">
        <v>6328</v>
      </c>
      <c r="P2663" t="s">
        <v>97</v>
      </c>
      <c r="Q2663" t="s">
        <v>3297</v>
      </c>
      <c r="R2663">
        <v>0</v>
      </c>
      <c r="S2663">
        <v>25.403817646311079</v>
      </c>
      <c r="T2663">
        <v>119.04597958423631</v>
      </c>
      <c r="U2663">
        <v>5.1103406390920414</v>
      </c>
      <c r="V2663" t="s">
        <v>32</v>
      </c>
      <c r="W2663" t="s">
        <v>33</v>
      </c>
      <c r="X2663" t="str">
        <f t="shared" si="123"/>
        <v>NPT76BEAZ</v>
      </c>
      <c r="Y2663">
        <f t="shared" si="124"/>
        <v>1</v>
      </c>
      <c r="Z2663">
        <f>COUNTIF($X$2:X2663,X2663)</f>
        <v>1</v>
      </c>
      <c r="AA2663" t="str">
        <f t="shared" si="125"/>
        <v>NPT76BEAZ1</v>
      </c>
      <c r="AB2663">
        <f>COUNTIF(实际辖区!A:A,全部结果!X2663)</f>
        <v>1</v>
      </c>
      <c r="AC2663" s="9" t="str">
        <f>VLOOKUP(AA2663,实际辖区!D:E,2,0)</f>
        <v>POS_75940687</v>
      </c>
    </row>
    <row r="2664" spans="1:29">
      <c r="A2664" t="s">
        <v>97</v>
      </c>
      <c r="B2664" t="s">
        <v>6331</v>
      </c>
      <c r="C2664" t="s">
        <v>6332</v>
      </c>
      <c r="D2664" t="s">
        <v>5870</v>
      </c>
      <c r="E2664" t="s">
        <v>5923</v>
      </c>
      <c r="F2664" t="s">
        <v>6327</v>
      </c>
      <c r="G2664" t="s">
        <v>6331</v>
      </c>
      <c r="H2664" t="s">
        <v>29</v>
      </c>
      <c r="I2664">
        <v>5932839.6972758304</v>
      </c>
      <c r="J2664">
        <v>17524.8</v>
      </c>
      <c r="K2664">
        <v>24096.6</v>
      </c>
      <c r="L2664">
        <v>0.18407960199004969</v>
      </c>
      <c r="M2664">
        <v>25.4268012</v>
      </c>
      <c r="N2664">
        <v>119.02701329999999</v>
      </c>
      <c r="O2664" t="s">
        <v>6328</v>
      </c>
      <c r="P2664" t="s">
        <v>97</v>
      </c>
      <c r="Q2664" t="s">
        <v>3297</v>
      </c>
      <c r="R2664">
        <v>0</v>
      </c>
      <c r="S2664">
        <v>25.403817646311079</v>
      </c>
      <c r="T2664">
        <v>119.04597958423631</v>
      </c>
      <c r="U2664">
        <v>3.181775441779652</v>
      </c>
      <c r="V2664" t="s">
        <v>32</v>
      </c>
      <c r="W2664" t="s">
        <v>33</v>
      </c>
      <c r="X2664" t="str">
        <f t="shared" si="123"/>
        <v>NPT76BELL</v>
      </c>
      <c r="Y2664">
        <f t="shared" si="124"/>
        <v>1</v>
      </c>
      <c r="Z2664">
        <f>COUNTIF($X$2:X2664,X2664)</f>
        <v>1</v>
      </c>
      <c r="AA2664" t="str">
        <f t="shared" si="125"/>
        <v>NPT76BELL1</v>
      </c>
      <c r="AB2664">
        <f>COUNTIF(实际辖区!A:A,全部结果!X2664)</f>
        <v>1</v>
      </c>
      <c r="AC2664" s="9" t="str">
        <f>VLOOKUP(AA2664,实际辖区!D:E,2,0)</f>
        <v>POS_75940687</v>
      </c>
    </row>
    <row r="2665" spans="1:29">
      <c r="A2665" t="s">
        <v>97</v>
      </c>
      <c r="B2665" t="s">
        <v>6333</v>
      </c>
      <c r="C2665" t="s">
        <v>6334</v>
      </c>
      <c r="D2665" t="s">
        <v>5870</v>
      </c>
      <c r="E2665" t="s">
        <v>5923</v>
      </c>
      <c r="F2665" t="s">
        <v>5940</v>
      </c>
      <c r="G2665" t="s">
        <v>6333</v>
      </c>
      <c r="H2665" t="s">
        <v>29</v>
      </c>
      <c r="I2665">
        <v>2416459.67741935</v>
      </c>
      <c r="J2665">
        <v>51922.8</v>
      </c>
      <c r="K2665">
        <v>52767.6</v>
      </c>
      <c r="L2665">
        <v>1.99004975124378E-2</v>
      </c>
      <c r="M2665">
        <v>25.257604099999998</v>
      </c>
      <c r="N2665">
        <v>119.043284</v>
      </c>
      <c r="O2665" t="s">
        <v>6328</v>
      </c>
      <c r="P2665" t="s">
        <v>97</v>
      </c>
      <c r="Q2665" t="s">
        <v>3297</v>
      </c>
      <c r="R2665">
        <v>0</v>
      </c>
      <c r="S2665">
        <v>25.403817646311079</v>
      </c>
      <c r="T2665">
        <v>119.04597958423631</v>
      </c>
      <c r="U2665">
        <v>16.199493448123441</v>
      </c>
      <c r="V2665" t="s">
        <v>32</v>
      </c>
      <c r="W2665" t="s">
        <v>33</v>
      </c>
      <c r="X2665" t="str">
        <f t="shared" si="123"/>
        <v>NPT76B1Z6</v>
      </c>
      <c r="Y2665">
        <f t="shared" si="124"/>
        <v>1</v>
      </c>
      <c r="Z2665">
        <f>COUNTIF($X$2:X2665,X2665)</f>
        <v>1</v>
      </c>
      <c r="AA2665" t="str">
        <f t="shared" si="125"/>
        <v>NPT76B1Z61</v>
      </c>
      <c r="AB2665">
        <f>COUNTIF(实际辖区!A:A,全部结果!X2665)</f>
        <v>1</v>
      </c>
      <c r="AC2665" s="9" t="str">
        <f>VLOOKUP(AA2665,实际辖区!D:E,2,0)</f>
        <v>POS_75940687</v>
      </c>
    </row>
    <row r="2666" spans="1:29">
      <c r="A2666" t="s">
        <v>97</v>
      </c>
      <c r="B2666" t="s">
        <v>6335</v>
      </c>
      <c r="C2666" t="s">
        <v>6336</v>
      </c>
      <c r="D2666" t="s">
        <v>5870</v>
      </c>
      <c r="E2666" t="s">
        <v>5923</v>
      </c>
      <c r="F2666" t="s">
        <v>5931</v>
      </c>
      <c r="G2666" t="s">
        <v>6335</v>
      </c>
      <c r="H2666" t="s">
        <v>29</v>
      </c>
      <c r="I2666">
        <v>2764265.43928099</v>
      </c>
      <c r="J2666">
        <v>25900.98</v>
      </c>
      <c r="K2666">
        <v>7302</v>
      </c>
      <c r="L2666">
        <v>1.99004975124378E-2</v>
      </c>
      <c r="M2666">
        <v>25.455340899999999</v>
      </c>
      <c r="N2666">
        <v>119.1127341</v>
      </c>
      <c r="O2666" t="s">
        <v>6328</v>
      </c>
      <c r="P2666" t="s">
        <v>97</v>
      </c>
      <c r="Q2666" t="s">
        <v>3297</v>
      </c>
      <c r="R2666">
        <v>0</v>
      </c>
      <c r="S2666">
        <v>25.403817646311079</v>
      </c>
      <c r="T2666">
        <v>119.04597958423631</v>
      </c>
      <c r="U2666">
        <v>8.8132065672074411</v>
      </c>
      <c r="V2666" t="s">
        <v>32</v>
      </c>
      <c r="W2666" t="s">
        <v>33</v>
      </c>
      <c r="X2666" t="str">
        <f t="shared" si="123"/>
        <v>NPT76B5SM</v>
      </c>
      <c r="Y2666">
        <f t="shared" si="124"/>
        <v>1</v>
      </c>
      <c r="Z2666">
        <f>COUNTIF($X$2:X2666,X2666)</f>
        <v>1</v>
      </c>
      <c r="AA2666" t="str">
        <f t="shared" si="125"/>
        <v>NPT76B5SM1</v>
      </c>
      <c r="AB2666">
        <f>COUNTIF(实际辖区!A:A,全部结果!X2666)</f>
        <v>1</v>
      </c>
      <c r="AC2666" s="9" t="str">
        <f>VLOOKUP(AA2666,实际辖区!D:E,2,0)</f>
        <v>POS_75940687</v>
      </c>
    </row>
    <row r="2667" spans="1:29">
      <c r="A2667" t="s">
        <v>97</v>
      </c>
      <c r="B2667" t="s">
        <v>6337</v>
      </c>
      <c r="C2667" t="s">
        <v>6338</v>
      </c>
      <c r="D2667" t="s">
        <v>5870</v>
      </c>
      <c r="E2667" t="s">
        <v>5923</v>
      </c>
      <c r="F2667" t="s">
        <v>5924</v>
      </c>
      <c r="G2667" t="s">
        <v>6337</v>
      </c>
      <c r="H2667" t="s">
        <v>29</v>
      </c>
      <c r="I2667">
        <v>2717962.7429805598</v>
      </c>
      <c r="J2667">
        <v>53479.8</v>
      </c>
      <c r="K2667">
        <v>57314.28</v>
      </c>
      <c r="L2667">
        <v>9.9502487562189001E-3</v>
      </c>
      <c r="M2667">
        <v>25.4026785</v>
      </c>
      <c r="N2667">
        <v>119.0484982</v>
      </c>
      <c r="O2667" t="s">
        <v>6328</v>
      </c>
      <c r="P2667" t="s">
        <v>97</v>
      </c>
      <c r="Q2667" t="s">
        <v>3297</v>
      </c>
      <c r="R2667">
        <v>0</v>
      </c>
      <c r="S2667">
        <v>25.403817646311079</v>
      </c>
      <c r="T2667">
        <v>119.04597958423631</v>
      </c>
      <c r="U2667">
        <v>0.28310006513573738</v>
      </c>
      <c r="V2667" t="s">
        <v>32</v>
      </c>
      <c r="W2667" t="s">
        <v>33</v>
      </c>
      <c r="X2667" t="str">
        <f t="shared" si="123"/>
        <v>NPT76B5Y8</v>
      </c>
      <c r="Y2667">
        <f t="shared" si="124"/>
        <v>1</v>
      </c>
      <c r="Z2667">
        <f>COUNTIF($X$2:X2667,X2667)</f>
        <v>1</v>
      </c>
      <c r="AA2667" t="str">
        <f t="shared" si="125"/>
        <v>NPT76B5Y81</v>
      </c>
      <c r="AB2667">
        <f>COUNTIF(实际辖区!A:A,全部结果!X2667)</f>
        <v>1</v>
      </c>
      <c r="AC2667" s="9" t="str">
        <f>VLOOKUP(AA2667,实际辖区!D:E,2,0)</f>
        <v>POS_75940687</v>
      </c>
    </row>
    <row r="2668" spans="1:29">
      <c r="A2668" t="s">
        <v>97</v>
      </c>
      <c r="B2668" t="s">
        <v>6339</v>
      </c>
      <c r="C2668" t="s">
        <v>6340</v>
      </c>
      <c r="D2668" t="s">
        <v>5870</v>
      </c>
      <c r="E2668" t="s">
        <v>5897</v>
      </c>
      <c r="F2668" t="s">
        <v>6341</v>
      </c>
      <c r="G2668" t="s">
        <v>6339</v>
      </c>
      <c r="H2668" t="s">
        <v>55</v>
      </c>
      <c r="I2668">
        <v>5625984.4875635803</v>
      </c>
      <c r="J2668">
        <v>132960.72</v>
      </c>
      <c r="K2668">
        <v>129396.6</v>
      </c>
      <c r="L2668">
        <v>0.35820895522388058</v>
      </c>
      <c r="M2668">
        <v>24.829161200000001</v>
      </c>
      <c r="N2668">
        <v>118.5896388</v>
      </c>
      <c r="O2668" t="s">
        <v>6342</v>
      </c>
      <c r="P2668" t="s">
        <v>97</v>
      </c>
      <c r="Q2668" t="s">
        <v>3297</v>
      </c>
      <c r="R2668">
        <v>0</v>
      </c>
      <c r="S2668">
        <v>24.794625874573661</v>
      </c>
      <c r="T2668">
        <v>118.5274201461051</v>
      </c>
      <c r="U2668">
        <v>7.3623902954720073</v>
      </c>
      <c r="V2668" t="s">
        <v>32</v>
      </c>
      <c r="W2668" t="s">
        <v>33</v>
      </c>
      <c r="X2668" t="str">
        <f t="shared" si="123"/>
        <v>NPT76ALTD</v>
      </c>
      <c r="Y2668">
        <f t="shared" si="124"/>
        <v>1</v>
      </c>
      <c r="Z2668">
        <f>COUNTIF($X$2:X2668,X2668)</f>
        <v>1</v>
      </c>
      <c r="AA2668" t="str">
        <f t="shared" si="125"/>
        <v>NPT76ALTD1</v>
      </c>
      <c r="AB2668">
        <f>COUNTIF(实际辖区!A:A,全部结果!X2668)</f>
        <v>1</v>
      </c>
      <c r="AC2668" s="9" t="str">
        <f>VLOOKUP(AA2668,实际辖区!D:E,2,0)</f>
        <v>POS_75940688</v>
      </c>
    </row>
    <row r="2669" spans="1:29">
      <c r="A2669" t="s">
        <v>97</v>
      </c>
      <c r="B2669" t="s">
        <v>6343</v>
      </c>
      <c r="C2669" t="s">
        <v>6344</v>
      </c>
      <c r="D2669" t="s">
        <v>5870</v>
      </c>
      <c r="E2669" t="s">
        <v>5897</v>
      </c>
      <c r="F2669" t="s">
        <v>6341</v>
      </c>
      <c r="G2669" t="s">
        <v>6343</v>
      </c>
      <c r="H2669" t="s">
        <v>55</v>
      </c>
      <c r="I2669">
        <v>6273435.8810004899</v>
      </c>
      <c r="J2669">
        <v>116399.82</v>
      </c>
      <c r="K2669">
        <v>180200.64</v>
      </c>
      <c r="L2669">
        <v>0.2189054726368159</v>
      </c>
      <c r="M2669">
        <v>24.7225191</v>
      </c>
      <c r="N2669">
        <v>118.4718274</v>
      </c>
      <c r="O2669" t="s">
        <v>6342</v>
      </c>
      <c r="P2669" t="s">
        <v>97</v>
      </c>
      <c r="Q2669" t="s">
        <v>3297</v>
      </c>
      <c r="R2669">
        <v>0</v>
      </c>
      <c r="S2669">
        <v>24.794625874573661</v>
      </c>
      <c r="T2669">
        <v>118.5274201461051</v>
      </c>
      <c r="U2669">
        <v>9.768002183776666</v>
      </c>
      <c r="V2669" t="s">
        <v>32</v>
      </c>
      <c r="W2669" t="s">
        <v>33</v>
      </c>
      <c r="X2669" t="str">
        <f t="shared" si="123"/>
        <v>NPT76ALTH</v>
      </c>
      <c r="Y2669">
        <f t="shared" si="124"/>
        <v>1</v>
      </c>
      <c r="Z2669">
        <f>COUNTIF($X$2:X2669,X2669)</f>
        <v>1</v>
      </c>
      <c r="AA2669" t="str">
        <f t="shared" si="125"/>
        <v>NPT76ALTH1</v>
      </c>
      <c r="AB2669">
        <f>COUNTIF(实际辖区!A:A,全部结果!X2669)</f>
        <v>1</v>
      </c>
      <c r="AC2669" s="9" t="str">
        <f>VLOOKUP(AA2669,实际辖区!D:E,2,0)</f>
        <v>POS_75940688</v>
      </c>
    </row>
    <row r="2670" spans="1:29">
      <c r="A2670" t="s">
        <v>97</v>
      </c>
      <c r="B2670" t="s">
        <v>6345</v>
      </c>
      <c r="C2670" t="s">
        <v>6346</v>
      </c>
      <c r="D2670" t="s">
        <v>5870</v>
      </c>
      <c r="E2670" t="s">
        <v>5897</v>
      </c>
      <c r="F2670" t="s">
        <v>6341</v>
      </c>
      <c r="G2670" t="s">
        <v>6345</v>
      </c>
      <c r="H2670" t="s">
        <v>29</v>
      </c>
      <c r="I2670">
        <v>3223950</v>
      </c>
      <c r="J2670">
        <v>35049.599999999999</v>
      </c>
      <c r="K2670">
        <v>49453.26</v>
      </c>
      <c r="L2670">
        <v>9.9502487562189004E-2</v>
      </c>
      <c r="M2670">
        <v>24.832299599999999</v>
      </c>
      <c r="N2670">
        <v>118.6111911</v>
      </c>
      <c r="O2670" t="s">
        <v>6342</v>
      </c>
      <c r="P2670" t="s">
        <v>97</v>
      </c>
      <c r="Q2670" t="s">
        <v>3297</v>
      </c>
      <c r="R2670">
        <v>0</v>
      </c>
      <c r="S2670">
        <v>24.794625874573661</v>
      </c>
      <c r="T2670">
        <v>118.5274201461051</v>
      </c>
      <c r="U2670">
        <v>9.4417068600257874</v>
      </c>
      <c r="V2670" t="s">
        <v>32</v>
      </c>
      <c r="W2670" t="s">
        <v>33</v>
      </c>
      <c r="X2670" t="str">
        <f t="shared" si="123"/>
        <v>NPT76BKQY</v>
      </c>
      <c r="Y2670">
        <f t="shared" si="124"/>
        <v>1</v>
      </c>
      <c r="Z2670">
        <f>COUNTIF($X$2:X2670,X2670)</f>
        <v>1</v>
      </c>
      <c r="AA2670" t="str">
        <f t="shared" si="125"/>
        <v>NPT76BKQY1</v>
      </c>
      <c r="AB2670">
        <f>COUNTIF(实际辖区!A:A,全部结果!X2670)</f>
        <v>1</v>
      </c>
      <c r="AC2670" s="9" t="str">
        <f>VLOOKUP(AA2670,实际辖区!D:E,2,0)</f>
        <v>POS_75940688</v>
      </c>
    </row>
    <row r="2671" spans="1:29">
      <c r="A2671" t="s">
        <v>97</v>
      </c>
      <c r="B2671" t="s">
        <v>6347</v>
      </c>
      <c r="C2671" t="s">
        <v>6348</v>
      </c>
      <c r="D2671" t="s">
        <v>5870</v>
      </c>
      <c r="E2671" t="s">
        <v>5897</v>
      </c>
      <c r="F2671" t="s">
        <v>6341</v>
      </c>
      <c r="G2671" t="s">
        <v>6339</v>
      </c>
      <c r="H2671" t="s">
        <v>55</v>
      </c>
      <c r="I2671">
        <v>422150</v>
      </c>
      <c r="J2671">
        <v>14332.5</v>
      </c>
      <c r="K2671">
        <v>10606.05</v>
      </c>
      <c r="L2671">
        <v>5.9701492537313397E-2</v>
      </c>
      <c r="M2671">
        <v>24.8228258</v>
      </c>
      <c r="N2671">
        <v>118.5534449</v>
      </c>
      <c r="O2671" t="s">
        <v>6342</v>
      </c>
      <c r="P2671" t="s">
        <v>97</v>
      </c>
      <c r="Q2671" t="s">
        <v>3297</v>
      </c>
      <c r="R2671">
        <v>0</v>
      </c>
      <c r="S2671">
        <v>24.794625874573661</v>
      </c>
      <c r="T2671">
        <v>118.5274201461051</v>
      </c>
      <c r="U2671">
        <v>4.0842431986234571</v>
      </c>
      <c r="V2671" t="s">
        <v>32</v>
      </c>
      <c r="W2671" t="s">
        <v>33</v>
      </c>
      <c r="X2671" t="str">
        <f t="shared" si="123"/>
        <v>NPT76BNHL</v>
      </c>
      <c r="Y2671">
        <f t="shared" si="124"/>
        <v>1</v>
      </c>
      <c r="Z2671">
        <f>COUNTIF($X$2:X2671,X2671)</f>
        <v>1</v>
      </c>
      <c r="AA2671" t="str">
        <f t="shared" si="125"/>
        <v>NPT76BNHL1</v>
      </c>
      <c r="AB2671">
        <f>COUNTIF(实际辖区!A:A,全部结果!X2671)</f>
        <v>1</v>
      </c>
      <c r="AC2671" s="9" t="str">
        <f>VLOOKUP(AA2671,实际辖区!D:E,2,0)</f>
        <v>POS_75940688</v>
      </c>
    </row>
    <row r="2672" spans="1:29">
      <c r="A2672" t="s">
        <v>97</v>
      </c>
      <c r="B2672" t="s">
        <v>6349</v>
      </c>
      <c r="C2672" t="s">
        <v>6350</v>
      </c>
      <c r="D2672" t="s">
        <v>5870</v>
      </c>
      <c r="E2672" t="s">
        <v>5897</v>
      </c>
      <c r="F2672" t="s">
        <v>6341</v>
      </c>
      <c r="G2672" t="s">
        <v>6343</v>
      </c>
      <c r="H2672" t="s">
        <v>55</v>
      </c>
      <c r="I2672">
        <v>1144800</v>
      </c>
      <c r="J2672">
        <v>0</v>
      </c>
      <c r="K2672">
        <v>0</v>
      </c>
      <c r="L2672">
        <v>5.9701492537313397E-2</v>
      </c>
      <c r="M2672">
        <v>24.722138300000001</v>
      </c>
      <c r="N2672">
        <v>118.46495969999999</v>
      </c>
      <c r="O2672" t="s">
        <v>6342</v>
      </c>
      <c r="P2672" t="s">
        <v>97</v>
      </c>
      <c r="Q2672" t="s">
        <v>3297</v>
      </c>
      <c r="R2672">
        <v>0</v>
      </c>
      <c r="S2672">
        <v>24.794625874573661</v>
      </c>
      <c r="T2672">
        <v>118.5274201461051</v>
      </c>
      <c r="U2672">
        <v>10.216852881910439</v>
      </c>
      <c r="V2672" t="s">
        <v>32</v>
      </c>
      <c r="W2672" t="s">
        <v>33</v>
      </c>
      <c r="X2672" t="str">
        <f t="shared" si="123"/>
        <v>NPT76BOOW</v>
      </c>
      <c r="Y2672">
        <f t="shared" si="124"/>
        <v>1</v>
      </c>
      <c r="Z2672">
        <f>COUNTIF($X$2:X2672,X2672)</f>
        <v>1</v>
      </c>
      <c r="AA2672" t="str">
        <f t="shared" si="125"/>
        <v>NPT76BOOW1</v>
      </c>
      <c r="AB2672">
        <f>COUNTIF(实际辖区!A:A,全部结果!X2672)</f>
        <v>1</v>
      </c>
      <c r="AC2672" s="9" t="str">
        <f>VLOOKUP(AA2672,实际辖区!D:E,2,0)</f>
        <v>POS_75940688</v>
      </c>
    </row>
    <row r="2673" spans="1:29">
      <c r="A2673" t="s">
        <v>97</v>
      </c>
      <c r="B2673" t="s">
        <v>6351</v>
      </c>
      <c r="C2673" t="s">
        <v>6352</v>
      </c>
      <c r="D2673" t="s">
        <v>5870</v>
      </c>
      <c r="E2673" t="s">
        <v>5897</v>
      </c>
      <c r="F2673" t="s">
        <v>6341</v>
      </c>
      <c r="G2673" t="s">
        <v>6351</v>
      </c>
      <c r="H2673" t="s">
        <v>29</v>
      </c>
      <c r="I2673">
        <v>3116650</v>
      </c>
      <c r="J2673">
        <v>48157.2</v>
      </c>
      <c r="K2673">
        <v>34398</v>
      </c>
      <c r="L2673">
        <v>5.4726368159203898E-2</v>
      </c>
      <c r="M2673">
        <v>24.669343099999999</v>
      </c>
      <c r="N2673">
        <v>118.48284099999999</v>
      </c>
      <c r="O2673" t="s">
        <v>6342</v>
      </c>
      <c r="P2673" t="s">
        <v>97</v>
      </c>
      <c r="Q2673" t="s">
        <v>3297</v>
      </c>
      <c r="R2673">
        <v>0</v>
      </c>
      <c r="S2673">
        <v>24.794625874573661</v>
      </c>
      <c r="T2673">
        <v>118.5274201461051</v>
      </c>
      <c r="U2673">
        <v>14.591887111149839</v>
      </c>
      <c r="V2673" t="s">
        <v>32</v>
      </c>
      <c r="W2673" t="s">
        <v>33</v>
      </c>
      <c r="X2673" t="str">
        <f t="shared" si="123"/>
        <v>NPT76BHYQ</v>
      </c>
      <c r="Y2673">
        <f t="shared" si="124"/>
        <v>1</v>
      </c>
      <c r="Z2673">
        <f>COUNTIF($X$2:X2673,X2673)</f>
        <v>1</v>
      </c>
      <c r="AA2673" t="str">
        <f t="shared" si="125"/>
        <v>NPT76BHYQ1</v>
      </c>
      <c r="AB2673">
        <f>COUNTIF(实际辖区!A:A,全部结果!X2673)</f>
        <v>1</v>
      </c>
      <c r="AC2673" s="9" t="str">
        <f>VLOOKUP(AA2673,实际辖区!D:E,2,0)</f>
        <v>POS_75940688</v>
      </c>
    </row>
    <row r="2674" spans="1:29">
      <c r="A2674" t="s">
        <v>97</v>
      </c>
      <c r="B2674" t="s">
        <v>6353</v>
      </c>
      <c r="C2674" t="s">
        <v>6354</v>
      </c>
      <c r="D2674" t="s">
        <v>5870</v>
      </c>
      <c r="E2674" t="s">
        <v>5897</v>
      </c>
      <c r="F2674" t="s">
        <v>6341</v>
      </c>
      <c r="G2674" t="s">
        <v>6343</v>
      </c>
      <c r="H2674" t="s">
        <v>55</v>
      </c>
      <c r="I2674">
        <v>244250</v>
      </c>
      <c r="J2674">
        <v>13185.9</v>
      </c>
      <c r="K2674">
        <v>6306.3</v>
      </c>
      <c r="L2674">
        <v>4.9751243781094502E-2</v>
      </c>
      <c r="M2674">
        <v>24.743261</v>
      </c>
      <c r="N2674">
        <v>118.5174751</v>
      </c>
      <c r="O2674" t="s">
        <v>6342</v>
      </c>
      <c r="P2674" t="s">
        <v>97</v>
      </c>
      <c r="Q2674" t="s">
        <v>3297</v>
      </c>
      <c r="R2674">
        <v>0</v>
      </c>
      <c r="S2674">
        <v>24.794625874573661</v>
      </c>
      <c r="T2674">
        <v>118.5274201461051</v>
      </c>
      <c r="U2674">
        <v>5.7778804084960971</v>
      </c>
      <c r="V2674" t="s">
        <v>32</v>
      </c>
      <c r="W2674" t="s">
        <v>33</v>
      </c>
      <c r="X2674" t="str">
        <f t="shared" si="123"/>
        <v>NPT76BOJO</v>
      </c>
      <c r="Y2674">
        <f t="shared" si="124"/>
        <v>1</v>
      </c>
      <c r="Z2674">
        <f>COUNTIF($X$2:X2674,X2674)</f>
        <v>1</v>
      </c>
      <c r="AA2674" t="str">
        <f t="shared" si="125"/>
        <v>NPT76BOJO1</v>
      </c>
      <c r="AB2674">
        <f>COUNTIF(实际辖区!A:A,全部结果!X2674)</f>
        <v>1</v>
      </c>
      <c r="AC2674" s="9" t="str">
        <f>VLOOKUP(AA2674,实际辖区!D:E,2,0)</f>
        <v>POS_75940688</v>
      </c>
    </row>
    <row r="2675" spans="1:29">
      <c r="A2675" t="s">
        <v>97</v>
      </c>
      <c r="B2675" t="s">
        <v>6355</v>
      </c>
      <c r="C2675" t="s">
        <v>6356</v>
      </c>
      <c r="D2675" t="s">
        <v>5870</v>
      </c>
      <c r="E2675" t="s">
        <v>5897</v>
      </c>
      <c r="F2675" t="s">
        <v>6341</v>
      </c>
      <c r="G2675" t="s">
        <v>6343</v>
      </c>
      <c r="H2675" t="s">
        <v>55</v>
      </c>
      <c r="I2675">
        <v>1522650</v>
      </c>
      <c r="J2675">
        <v>41277.599999999999</v>
      </c>
      <c r="K2675">
        <v>0</v>
      </c>
      <c r="L2675">
        <v>4.9751243781094502E-2</v>
      </c>
      <c r="M2675">
        <v>24.775998099999999</v>
      </c>
      <c r="N2675">
        <v>118.4888595</v>
      </c>
      <c r="O2675" t="s">
        <v>6342</v>
      </c>
      <c r="P2675" t="s">
        <v>97</v>
      </c>
      <c r="Q2675" t="s">
        <v>3297</v>
      </c>
      <c r="R2675">
        <v>0</v>
      </c>
      <c r="S2675">
        <v>24.794625874573661</v>
      </c>
      <c r="T2675">
        <v>118.5274201461051</v>
      </c>
      <c r="U2675">
        <v>4.4117120732573039</v>
      </c>
      <c r="V2675" t="s">
        <v>32</v>
      </c>
      <c r="W2675" t="s">
        <v>33</v>
      </c>
      <c r="X2675" t="str">
        <f t="shared" si="123"/>
        <v>NPT76BHYP</v>
      </c>
      <c r="Y2675">
        <f t="shared" si="124"/>
        <v>1</v>
      </c>
      <c r="Z2675">
        <f>COUNTIF($X$2:X2675,X2675)</f>
        <v>1</v>
      </c>
      <c r="AA2675" t="str">
        <f t="shared" si="125"/>
        <v>NPT76BHYP1</v>
      </c>
      <c r="AB2675">
        <f>COUNTIF(实际辖区!A:A,全部结果!X2675)</f>
        <v>1</v>
      </c>
      <c r="AC2675" s="9" t="str">
        <f>VLOOKUP(AA2675,实际辖区!D:E,2,0)</f>
        <v>POS_75940688</v>
      </c>
    </row>
    <row r="2676" spans="1:29">
      <c r="A2676" t="s">
        <v>97</v>
      </c>
      <c r="B2676" t="s">
        <v>6357</v>
      </c>
      <c r="C2676" t="s">
        <v>6358</v>
      </c>
      <c r="D2676" t="s">
        <v>5870</v>
      </c>
      <c r="E2676" t="s">
        <v>5897</v>
      </c>
      <c r="F2676" t="s">
        <v>6341</v>
      </c>
      <c r="G2676" t="s">
        <v>6339</v>
      </c>
      <c r="H2676" t="s">
        <v>55</v>
      </c>
      <c r="I2676">
        <v>3581325.6462063701</v>
      </c>
      <c r="J2676">
        <v>24078.6</v>
      </c>
      <c r="K2676">
        <v>20638.8</v>
      </c>
      <c r="L2676">
        <v>1.99004975124378E-2</v>
      </c>
      <c r="M2676">
        <v>24.8241561</v>
      </c>
      <c r="N2676">
        <v>118.49930139999999</v>
      </c>
      <c r="O2676" t="s">
        <v>6342</v>
      </c>
      <c r="P2676" t="s">
        <v>97</v>
      </c>
      <c r="Q2676" t="s">
        <v>3297</v>
      </c>
      <c r="R2676">
        <v>0</v>
      </c>
      <c r="S2676">
        <v>24.794625874573661</v>
      </c>
      <c r="T2676">
        <v>118.5274201461051</v>
      </c>
      <c r="U2676">
        <v>4.3338491867078872</v>
      </c>
      <c r="V2676" t="s">
        <v>32</v>
      </c>
      <c r="W2676" t="s">
        <v>33</v>
      </c>
      <c r="X2676" t="str">
        <f t="shared" si="123"/>
        <v>NPT76ALTI</v>
      </c>
      <c r="Y2676">
        <f t="shared" si="124"/>
        <v>1</v>
      </c>
      <c r="Z2676">
        <f>COUNTIF($X$2:X2676,X2676)</f>
        <v>1</v>
      </c>
      <c r="AA2676" t="str">
        <f t="shared" si="125"/>
        <v>NPT76ALTI1</v>
      </c>
      <c r="AB2676">
        <f>COUNTIF(实际辖区!A:A,全部结果!X2676)</f>
        <v>1</v>
      </c>
      <c r="AC2676" s="9" t="str">
        <f>VLOOKUP(AA2676,实际辖区!D:E,2,0)</f>
        <v>POS_75940688</v>
      </c>
    </row>
    <row r="2677" spans="1:29">
      <c r="A2677" t="s">
        <v>97</v>
      </c>
      <c r="B2677" t="s">
        <v>6359</v>
      </c>
      <c r="C2677" t="s">
        <v>6360</v>
      </c>
      <c r="D2677" t="s">
        <v>5870</v>
      </c>
      <c r="E2677" t="s">
        <v>5897</v>
      </c>
      <c r="F2677" t="s">
        <v>6341</v>
      </c>
      <c r="G2677" t="s">
        <v>6339</v>
      </c>
      <c r="H2677" t="s">
        <v>55</v>
      </c>
      <c r="I2677">
        <v>1386950</v>
      </c>
      <c r="J2677">
        <v>12039.3</v>
      </c>
      <c r="K2677">
        <v>6879.6</v>
      </c>
      <c r="L2677">
        <v>1.99004975124378E-2</v>
      </c>
      <c r="M2677">
        <v>24.883951</v>
      </c>
      <c r="N2677">
        <v>118.57181799999999</v>
      </c>
      <c r="O2677" t="s">
        <v>6342</v>
      </c>
      <c r="P2677" t="s">
        <v>97</v>
      </c>
      <c r="Q2677" t="s">
        <v>3297</v>
      </c>
      <c r="R2677">
        <v>0</v>
      </c>
      <c r="S2677">
        <v>24.794625874573661</v>
      </c>
      <c r="T2677">
        <v>118.5274201461051</v>
      </c>
      <c r="U2677">
        <v>10.864761667107</v>
      </c>
      <c r="V2677" t="s">
        <v>32</v>
      </c>
      <c r="W2677" t="s">
        <v>33</v>
      </c>
      <c r="X2677" t="str">
        <f t="shared" si="123"/>
        <v>NPT76BJJC</v>
      </c>
      <c r="Y2677">
        <f t="shared" si="124"/>
        <v>1</v>
      </c>
      <c r="Z2677">
        <f>COUNTIF($X$2:X2677,X2677)</f>
        <v>1</v>
      </c>
      <c r="AA2677" t="str">
        <f t="shared" si="125"/>
        <v>NPT76BJJC1</v>
      </c>
      <c r="AB2677">
        <f>COUNTIF(实际辖区!A:A,全部结果!X2677)</f>
        <v>1</v>
      </c>
      <c r="AC2677" s="9" t="str">
        <f>VLOOKUP(AA2677,实际辖区!D:E,2,0)</f>
        <v>POS_75940688</v>
      </c>
    </row>
    <row r="2678" spans="1:29">
      <c r="A2678" t="s">
        <v>97</v>
      </c>
      <c r="B2678" t="s">
        <v>6361</v>
      </c>
      <c r="C2678" t="s">
        <v>6362</v>
      </c>
      <c r="D2678" t="s">
        <v>5870</v>
      </c>
      <c r="E2678" t="s">
        <v>5897</v>
      </c>
      <c r="F2678" t="s">
        <v>6341</v>
      </c>
      <c r="G2678" t="s">
        <v>6339</v>
      </c>
      <c r="H2678" t="s">
        <v>55</v>
      </c>
      <c r="I2678">
        <v>0</v>
      </c>
      <c r="J2678">
        <v>6306.3</v>
      </c>
      <c r="K2678">
        <v>6994.26</v>
      </c>
      <c r="L2678">
        <v>1.99004975124378E-2</v>
      </c>
      <c r="M2678">
        <v>24.885607</v>
      </c>
      <c r="N2678">
        <v>118.57861200000001</v>
      </c>
      <c r="O2678" t="s">
        <v>6342</v>
      </c>
      <c r="P2678" t="s">
        <v>97</v>
      </c>
      <c r="Q2678" t="s">
        <v>3297</v>
      </c>
      <c r="R2678">
        <v>0</v>
      </c>
      <c r="S2678">
        <v>24.794625874573661</v>
      </c>
      <c r="T2678">
        <v>118.5274201461051</v>
      </c>
      <c r="U2678">
        <v>11.328810067495329</v>
      </c>
      <c r="V2678" t="s">
        <v>32</v>
      </c>
      <c r="W2678" t="s">
        <v>33</v>
      </c>
      <c r="X2678" t="str">
        <f t="shared" si="123"/>
        <v>NPT76B5YC</v>
      </c>
      <c r="Y2678">
        <f t="shared" si="124"/>
        <v>1</v>
      </c>
      <c r="Z2678">
        <f>COUNTIF($X$2:X2678,X2678)</f>
        <v>1</v>
      </c>
      <c r="AA2678" t="str">
        <f t="shared" si="125"/>
        <v>NPT76B5YC1</v>
      </c>
      <c r="AB2678">
        <f>COUNTIF(实际辖区!A:A,全部结果!X2678)</f>
        <v>1</v>
      </c>
      <c r="AC2678" s="9" t="str">
        <f>VLOOKUP(AA2678,实际辖区!D:E,2,0)</f>
        <v>POS_75940688</v>
      </c>
    </row>
    <row r="2679" spans="1:29">
      <c r="A2679" t="s">
        <v>97</v>
      </c>
      <c r="B2679" t="s">
        <v>6363</v>
      </c>
      <c r="C2679" t="s">
        <v>6364</v>
      </c>
      <c r="D2679" t="s">
        <v>5870</v>
      </c>
      <c r="E2679" t="s">
        <v>5897</v>
      </c>
      <c r="F2679" t="s">
        <v>6341</v>
      </c>
      <c r="G2679" t="s">
        <v>6339</v>
      </c>
      <c r="H2679" t="s">
        <v>55</v>
      </c>
      <c r="I2679">
        <v>0</v>
      </c>
      <c r="J2679">
        <v>0</v>
      </c>
      <c r="K2679">
        <v>0</v>
      </c>
      <c r="L2679">
        <v>1.99004975124378E-2</v>
      </c>
      <c r="M2679">
        <v>24.8241561</v>
      </c>
      <c r="N2679">
        <v>118.49930139999999</v>
      </c>
      <c r="O2679" t="s">
        <v>6342</v>
      </c>
      <c r="P2679" t="s">
        <v>97</v>
      </c>
      <c r="Q2679" t="s">
        <v>3297</v>
      </c>
      <c r="R2679">
        <v>0</v>
      </c>
      <c r="S2679">
        <v>24.794625874573661</v>
      </c>
      <c r="T2679">
        <v>118.5274201461051</v>
      </c>
      <c r="U2679">
        <v>4.3338491867078872</v>
      </c>
      <c r="V2679" t="s">
        <v>32</v>
      </c>
      <c r="W2679" t="s">
        <v>33</v>
      </c>
      <c r="X2679" t="str">
        <f t="shared" si="123"/>
        <v>NPT76AMT8</v>
      </c>
      <c r="Y2679">
        <f t="shared" si="124"/>
        <v>1</v>
      </c>
      <c r="Z2679">
        <f>COUNTIF($X$2:X2679,X2679)</f>
        <v>1</v>
      </c>
      <c r="AA2679" t="str">
        <f t="shared" si="125"/>
        <v>NPT76AMT81</v>
      </c>
      <c r="AB2679">
        <f>COUNTIF(实际辖区!A:A,全部结果!X2679)</f>
        <v>1</v>
      </c>
      <c r="AC2679" s="9" t="str">
        <f>VLOOKUP(AA2679,实际辖区!D:E,2,0)</f>
        <v>POS_75940688</v>
      </c>
    </row>
    <row r="2680" spans="1:29">
      <c r="A2680" t="s">
        <v>97</v>
      </c>
      <c r="B2680" t="s">
        <v>6365</v>
      </c>
      <c r="C2680" t="s">
        <v>6366</v>
      </c>
      <c r="D2680" t="s">
        <v>5870</v>
      </c>
      <c r="E2680" t="s">
        <v>5977</v>
      </c>
      <c r="F2680" t="s">
        <v>5978</v>
      </c>
      <c r="G2680" t="s">
        <v>6365</v>
      </c>
      <c r="H2680" t="s">
        <v>29</v>
      </c>
      <c r="I2680">
        <v>7379657.6848045699</v>
      </c>
      <c r="J2680">
        <v>83858.399999999994</v>
      </c>
      <c r="K2680">
        <v>79730.7</v>
      </c>
      <c r="L2680">
        <v>0.19900497512437809</v>
      </c>
      <c r="M2680">
        <v>24.468427299999998</v>
      </c>
      <c r="N2680">
        <v>118.1017076</v>
      </c>
      <c r="O2680" t="s">
        <v>6367</v>
      </c>
      <c r="P2680" t="s">
        <v>97</v>
      </c>
      <c r="Q2680" t="s">
        <v>3297</v>
      </c>
      <c r="R2680">
        <v>0</v>
      </c>
      <c r="S2680">
        <v>24.489231874708569</v>
      </c>
      <c r="T2680">
        <v>118.1272942935567</v>
      </c>
      <c r="U2680">
        <v>3.4695814071508009</v>
      </c>
      <c r="V2680" t="s">
        <v>32</v>
      </c>
      <c r="W2680" t="s">
        <v>33</v>
      </c>
      <c r="X2680" t="str">
        <f t="shared" si="123"/>
        <v>NPT76BBPE</v>
      </c>
      <c r="Y2680">
        <f t="shared" si="124"/>
        <v>1</v>
      </c>
      <c r="Z2680">
        <f>COUNTIF($X$2:X2680,X2680)</f>
        <v>1</v>
      </c>
      <c r="AA2680" t="str">
        <f t="shared" si="125"/>
        <v>NPT76BBPE1</v>
      </c>
      <c r="AB2680">
        <f>COUNTIF(实际辖区!A:A,全部结果!X2680)</f>
        <v>1</v>
      </c>
      <c r="AC2680" s="9" t="str">
        <f>VLOOKUP(AA2680,实际辖区!D:E,2,0)</f>
        <v>POS_75940691</v>
      </c>
    </row>
    <row r="2681" spans="1:29">
      <c r="A2681" t="s">
        <v>97</v>
      </c>
      <c r="B2681" t="s">
        <v>6368</v>
      </c>
      <c r="C2681" t="s">
        <v>6369</v>
      </c>
      <c r="D2681" t="s">
        <v>5870</v>
      </c>
      <c r="E2681" t="s">
        <v>5977</v>
      </c>
      <c r="F2681" t="s">
        <v>5978</v>
      </c>
      <c r="G2681" t="s">
        <v>6368</v>
      </c>
      <c r="H2681" t="s">
        <v>29</v>
      </c>
      <c r="I2681">
        <v>8292711.3878631601</v>
      </c>
      <c r="J2681">
        <v>109460.01</v>
      </c>
      <c r="K2681">
        <v>95049.75</v>
      </c>
      <c r="L2681">
        <v>0.17910447761194029</v>
      </c>
      <c r="M2681">
        <v>24.4790201</v>
      </c>
      <c r="N2681">
        <v>118.11904819999999</v>
      </c>
      <c r="O2681" t="s">
        <v>6367</v>
      </c>
      <c r="P2681" t="s">
        <v>97</v>
      </c>
      <c r="Q2681" t="s">
        <v>3297</v>
      </c>
      <c r="R2681">
        <v>0</v>
      </c>
      <c r="S2681">
        <v>24.489231874708569</v>
      </c>
      <c r="T2681">
        <v>118.1272942935567</v>
      </c>
      <c r="U2681">
        <v>1.4064547441792139</v>
      </c>
      <c r="V2681" t="s">
        <v>32</v>
      </c>
      <c r="W2681" t="s">
        <v>33</v>
      </c>
      <c r="X2681" t="str">
        <f t="shared" si="123"/>
        <v>NPT76BBOW</v>
      </c>
      <c r="Y2681">
        <f t="shared" si="124"/>
        <v>1</v>
      </c>
      <c r="Z2681">
        <f>COUNTIF($X$2:X2681,X2681)</f>
        <v>1</v>
      </c>
      <c r="AA2681" t="str">
        <f t="shared" si="125"/>
        <v>NPT76BBOW1</v>
      </c>
      <c r="AB2681">
        <f>COUNTIF(实际辖区!A:A,全部结果!X2681)</f>
        <v>1</v>
      </c>
      <c r="AC2681" s="9" t="str">
        <f>VLOOKUP(AA2681,实际辖区!D:E,2,0)</f>
        <v>POS_75940691</v>
      </c>
    </row>
    <row r="2682" spans="1:29">
      <c r="A2682" t="s">
        <v>97</v>
      </c>
      <c r="B2682" t="s">
        <v>6370</v>
      </c>
      <c r="C2682" t="s">
        <v>6371</v>
      </c>
      <c r="D2682" t="s">
        <v>5870</v>
      </c>
      <c r="E2682" t="s">
        <v>5977</v>
      </c>
      <c r="F2682" t="s">
        <v>5978</v>
      </c>
      <c r="G2682" t="s">
        <v>6370</v>
      </c>
      <c r="H2682" t="s">
        <v>29</v>
      </c>
      <c r="I2682">
        <v>5133998.4114819197</v>
      </c>
      <c r="J2682">
        <v>89434.8</v>
      </c>
      <c r="K2682">
        <v>82555.199999999997</v>
      </c>
      <c r="L2682">
        <v>0.11940298507462679</v>
      </c>
      <c r="M2682">
        <v>24.467517399999998</v>
      </c>
      <c r="N2682">
        <v>118.0896362</v>
      </c>
      <c r="O2682" t="s">
        <v>6367</v>
      </c>
      <c r="P2682" t="s">
        <v>97</v>
      </c>
      <c r="Q2682" t="s">
        <v>3297</v>
      </c>
      <c r="R2682">
        <v>0</v>
      </c>
      <c r="S2682">
        <v>24.489231874708569</v>
      </c>
      <c r="T2682">
        <v>118.1272942935567</v>
      </c>
      <c r="U2682">
        <v>4.5120041303734384</v>
      </c>
      <c r="V2682" t="s">
        <v>32</v>
      </c>
      <c r="W2682" t="s">
        <v>33</v>
      </c>
      <c r="X2682" t="str">
        <f t="shared" si="123"/>
        <v>NPT76BBOT</v>
      </c>
      <c r="Y2682">
        <f t="shared" si="124"/>
        <v>1</v>
      </c>
      <c r="Z2682">
        <f>COUNTIF($X$2:X2682,X2682)</f>
        <v>1</v>
      </c>
      <c r="AA2682" t="str">
        <f t="shared" si="125"/>
        <v>NPT76BBOT1</v>
      </c>
      <c r="AB2682">
        <f>COUNTIF(实际辖区!A:A,全部结果!X2682)</f>
        <v>1</v>
      </c>
      <c r="AC2682" s="9" t="str">
        <f>VLOOKUP(AA2682,实际辖区!D:E,2,0)</f>
        <v>POS_75940691</v>
      </c>
    </row>
    <row r="2683" spans="1:29">
      <c r="A2683" t="s">
        <v>97</v>
      </c>
      <c r="B2683" t="s">
        <v>6372</v>
      </c>
      <c r="C2683" t="s">
        <v>6373</v>
      </c>
      <c r="D2683" t="s">
        <v>5870</v>
      </c>
      <c r="E2683" t="s">
        <v>5977</v>
      </c>
      <c r="F2683" t="s">
        <v>5978</v>
      </c>
      <c r="G2683" t="s">
        <v>6372</v>
      </c>
      <c r="H2683" t="s">
        <v>29</v>
      </c>
      <c r="I2683">
        <v>3967516.1290322598</v>
      </c>
      <c r="J2683">
        <v>55525.5</v>
      </c>
      <c r="K2683">
        <v>44430.75</v>
      </c>
      <c r="L2683">
        <v>0.11940298507462679</v>
      </c>
      <c r="M2683">
        <v>24.449045999999999</v>
      </c>
      <c r="N2683">
        <v>118.09476290000001</v>
      </c>
      <c r="O2683" t="s">
        <v>6367</v>
      </c>
      <c r="P2683" t="s">
        <v>97</v>
      </c>
      <c r="Q2683" t="s">
        <v>3297</v>
      </c>
      <c r="R2683">
        <v>0</v>
      </c>
      <c r="S2683">
        <v>24.489231874708569</v>
      </c>
      <c r="T2683">
        <v>118.1272942935567</v>
      </c>
      <c r="U2683">
        <v>5.5398562935035551</v>
      </c>
      <c r="V2683" t="s">
        <v>32</v>
      </c>
      <c r="W2683" t="s">
        <v>33</v>
      </c>
      <c r="X2683" t="str">
        <f t="shared" si="123"/>
        <v>NPT76BBOU</v>
      </c>
      <c r="Y2683">
        <f t="shared" si="124"/>
        <v>1</v>
      </c>
      <c r="Z2683">
        <f>COUNTIF($X$2:X2683,X2683)</f>
        <v>1</v>
      </c>
      <c r="AA2683" t="str">
        <f t="shared" si="125"/>
        <v>NPT76BBOU1</v>
      </c>
      <c r="AB2683">
        <f>COUNTIF(实际辖区!A:A,全部结果!X2683)</f>
        <v>1</v>
      </c>
      <c r="AC2683" s="9" t="str">
        <f>VLOOKUP(AA2683,实际辖区!D:E,2,0)</f>
        <v>POS_75940691</v>
      </c>
    </row>
    <row r="2684" spans="1:29">
      <c r="A2684" t="s">
        <v>97</v>
      </c>
      <c r="B2684" t="s">
        <v>6374</v>
      </c>
      <c r="C2684" t="s">
        <v>6375</v>
      </c>
      <c r="D2684" t="s">
        <v>5870</v>
      </c>
      <c r="E2684" t="s">
        <v>5977</v>
      </c>
      <c r="F2684" t="s">
        <v>6006</v>
      </c>
      <c r="G2684" t="s">
        <v>6374</v>
      </c>
      <c r="H2684" t="s">
        <v>29</v>
      </c>
      <c r="I2684">
        <v>3508735.4838709701</v>
      </c>
      <c r="J2684">
        <v>62067</v>
      </c>
      <c r="K2684">
        <v>63141.3</v>
      </c>
      <c r="L2684">
        <v>6.9651741293532299E-2</v>
      </c>
      <c r="M2684">
        <v>24.504445499999999</v>
      </c>
      <c r="N2684">
        <v>118.1390506</v>
      </c>
      <c r="O2684" t="s">
        <v>6367</v>
      </c>
      <c r="P2684" t="s">
        <v>97</v>
      </c>
      <c r="Q2684" t="s">
        <v>3297</v>
      </c>
      <c r="R2684">
        <v>0</v>
      </c>
      <c r="S2684">
        <v>24.489231874708569</v>
      </c>
      <c r="T2684">
        <v>118.1272942935567</v>
      </c>
      <c r="U2684">
        <v>2.0638778294305529</v>
      </c>
      <c r="V2684" t="s">
        <v>32</v>
      </c>
      <c r="W2684" t="s">
        <v>33</v>
      </c>
      <c r="X2684" t="str">
        <f t="shared" si="123"/>
        <v>NPT76BBOX</v>
      </c>
      <c r="Y2684">
        <f t="shared" si="124"/>
        <v>1</v>
      </c>
      <c r="Z2684">
        <f>COUNTIF($X$2:X2684,X2684)</f>
        <v>1</v>
      </c>
      <c r="AA2684" t="str">
        <f t="shared" si="125"/>
        <v>NPT76BBOX1</v>
      </c>
      <c r="AB2684">
        <f>COUNTIF(实际辖区!A:A,全部结果!X2684)</f>
        <v>1</v>
      </c>
      <c r="AC2684" s="9" t="str">
        <f>VLOOKUP(AA2684,实际辖区!D:E,2,0)</f>
        <v>POS_75940691</v>
      </c>
    </row>
    <row r="2685" spans="1:29">
      <c r="A2685" t="s">
        <v>97</v>
      </c>
      <c r="B2685" t="s">
        <v>6376</v>
      </c>
      <c r="C2685" t="s">
        <v>6377</v>
      </c>
      <c r="D2685" t="s">
        <v>5870</v>
      </c>
      <c r="E2685" t="s">
        <v>5977</v>
      </c>
      <c r="F2685" t="s">
        <v>6006</v>
      </c>
      <c r="G2685" t="s">
        <v>6376</v>
      </c>
      <c r="H2685" t="s">
        <v>29</v>
      </c>
      <c r="I2685">
        <v>2478308.0645161299</v>
      </c>
      <c r="J2685">
        <v>55646.22</v>
      </c>
      <c r="K2685">
        <v>54034.92</v>
      </c>
      <c r="L2685">
        <v>6.9651741293532299E-2</v>
      </c>
      <c r="M2685">
        <v>24.538561000000001</v>
      </c>
      <c r="N2685">
        <v>118.11763759999999</v>
      </c>
      <c r="O2685" t="s">
        <v>6367</v>
      </c>
      <c r="P2685" t="s">
        <v>97</v>
      </c>
      <c r="Q2685" t="s">
        <v>3297</v>
      </c>
      <c r="R2685">
        <v>0</v>
      </c>
      <c r="S2685">
        <v>24.489231874708569</v>
      </c>
      <c r="T2685">
        <v>118.1272942935567</v>
      </c>
      <c r="U2685">
        <v>5.5509250575303808</v>
      </c>
      <c r="V2685" t="s">
        <v>32</v>
      </c>
      <c r="W2685" t="s">
        <v>33</v>
      </c>
      <c r="X2685" t="str">
        <f t="shared" si="123"/>
        <v>NPT76BBPC</v>
      </c>
      <c r="Y2685">
        <f t="shared" si="124"/>
        <v>1</v>
      </c>
      <c r="Z2685">
        <f>COUNTIF($X$2:X2685,X2685)</f>
        <v>1</v>
      </c>
      <c r="AA2685" t="str">
        <f t="shared" si="125"/>
        <v>NPT76BBPC1</v>
      </c>
      <c r="AB2685">
        <f>COUNTIF(实际辖区!A:A,全部结果!X2685)</f>
        <v>1</v>
      </c>
      <c r="AC2685" s="9" t="str">
        <f>VLOOKUP(AA2685,实际辖区!D:E,2,0)</f>
        <v>POS_75940691</v>
      </c>
    </row>
    <row r="2686" spans="1:29">
      <c r="A2686" t="s">
        <v>97</v>
      </c>
      <c r="B2686" t="s">
        <v>6378</v>
      </c>
      <c r="C2686" t="s">
        <v>6379</v>
      </c>
      <c r="D2686" t="s">
        <v>5870</v>
      </c>
      <c r="E2686" t="s">
        <v>5977</v>
      </c>
      <c r="F2686" t="s">
        <v>6006</v>
      </c>
      <c r="G2686" t="s">
        <v>6378</v>
      </c>
      <c r="H2686" t="s">
        <v>29</v>
      </c>
      <c r="I2686">
        <v>5853293.8096565204</v>
      </c>
      <c r="J2686">
        <v>108697.68</v>
      </c>
      <c r="K2686">
        <v>94021.2</v>
      </c>
      <c r="L2686">
        <v>5.9701492537313397E-2</v>
      </c>
      <c r="M2686">
        <v>24.5111271</v>
      </c>
      <c r="N2686">
        <v>118.1043639</v>
      </c>
      <c r="O2686" t="s">
        <v>6367</v>
      </c>
      <c r="P2686" t="s">
        <v>97</v>
      </c>
      <c r="Q2686" t="s">
        <v>3297</v>
      </c>
      <c r="R2686">
        <v>0</v>
      </c>
      <c r="S2686">
        <v>24.489231874708569</v>
      </c>
      <c r="T2686">
        <v>118.1272942935567</v>
      </c>
      <c r="U2686">
        <v>3.3590499381477712</v>
      </c>
      <c r="V2686" t="s">
        <v>32</v>
      </c>
      <c r="W2686" t="s">
        <v>33</v>
      </c>
      <c r="X2686" t="str">
        <f t="shared" si="123"/>
        <v>NPT76BBLS</v>
      </c>
      <c r="Y2686">
        <f t="shared" si="124"/>
        <v>1</v>
      </c>
      <c r="Z2686">
        <f>COUNTIF($X$2:X2686,X2686)</f>
        <v>1</v>
      </c>
      <c r="AA2686" t="str">
        <f t="shared" si="125"/>
        <v>NPT76BBLS1</v>
      </c>
      <c r="AB2686">
        <f>COUNTIF(实际辖区!A:A,全部结果!X2686)</f>
        <v>1</v>
      </c>
      <c r="AC2686" s="9" t="str">
        <f>VLOOKUP(AA2686,实际辖区!D:E,2,0)</f>
        <v>POS_75940691</v>
      </c>
    </row>
    <row r="2687" spans="1:29">
      <c r="A2687" t="s">
        <v>97</v>
      </c>
      <c r="B2687" t="s">
        <v>6380</v>
      </c>
      <c r="C2687" t="s">
        <v>6381</v>
      </c>
      <c r="D2687" t="s">
        <v>5870</v>
      </c>
      <c r="E2687" t="s">
        <v>5977</v>
      </c>
      <c r="F2687" t="s">
        <v>5978</v>
      </c>
      <c r="G2687" t="s">
        <v>6380</v>
      </c>
      <c r="H2687" t="s">
        <v>29</v>
      </c>
      <c r="I2687">
        <v>3094150</v>
      </c>
      <c r="J2687">
        <v>28477.8</v>
      </c>
      <c r="K2687">
        <v>31495.200000000001</v>
      </c>
      <c r="L2687">
        <v>5.9701492537313397E-2</v>
      </c>
      <c r="M2687">
        <v>24.440698300000001</v>
      </c>
      <c r="N2687">
        <v>118.1286535</v>
      </c>
      <c r="O2687" t="s">
        <v>6367</v>
      </c>
      <c r="P2687" t="s">
        <v>97</v>
      </c>
      <c r="Q2687" t="s">
        <v>3297</v>
      </c>
      <c r="R2687">
        <v>0</v>
      </c>
      <c r="S2687">
        <v>24.489231874708569</v>
      </c>
      <c r="T2687">
        <v>118.1272942935567</v>
      </c>
      <c r="U2687">
        <v>5.3775864271995832</v>
      </c>
      <c r="V2687" t="s">
        <v>32</v>
      </c>
      <c r="W2687" t="s">
        <v>33</v>
      </c>
      <c r="X2687" t="str">
        <f t="shared" si="123"/>
        <v>NPT76BBOS</v>
      </c>
      <c r="Y2687">
        <f t="shared" si="124"/>
        <v>1</v>
      </c>
      <c r="Z2687">
        <f>COUNTIF($X$2:X2687,X2687)</f>
        <v>1</v>
      </c>
      <c r="AA2687" t="str">
        <f t="shared" si="125"/>
        <v>NPT76BBOS1</v>
      </c>
      <c r="AB2687">
        <f>COUNTIF(实际辖区!A:A,全部结果!X2687)</f>
        <v>1</v>
      </c>
      <c r="AC2687" s="9" t="str">
        <f>VLOOKUP(AA2687,实际辖区!D:E,2,0)</f>
        <v>POS_75940691</v>
      </c>
    </row>
    <row r="2688" spans="1:29">
      <c r="A2688" t="s">
        <v>97</v>
      </c>
      <c r="B2688" t="s">
        <v>6382</v>
      </c>
      <c r="C2688" t="s">
        <v>6383</v>
      </c>
      <c r="D2688" t="s">
        <v>5870</v>
      </c>
      <c r="E2688" t="s">
        <v>5977</v>
      </c>
      <c r="F2688" t="s">
        <v>5978</v>
      </c>
      <c r="G2688" t="s">
        <v>6382</v>
      </c>
      <c r="H2688" t="s">
        <v>29</v>
      </c>
      <c r="I2688">
        <v>6502739.6432801504</v>
      </c>
      <c r="J2688">
        <v>170746.2</v>
      </c>
      <c r="K2688">
        <v>147051.45000000001</v>
      </c>
      <c r="L2688">
        <v>5.9701492537313397E-2</v>
      </c>
      <c r="M2688">
        <v>24.4760344</v>
      </c>
      <c r="N2688">
        <v>118.17412330000001</v>
      </c>
      <c r="O2688" t="s">
        <v>6367</v>
      </c>
      <c r="P2688" t="s">
        <v>97</v>
      </c>
      <c r="Q2688" t="s">
        <v>3297</v>
      </c>
      <c r="R2688">
        <v>0</v>
      </c>
      <c r="S2688">
        <v>24.489231874708569</v>
      </c>
      <c r="T2688">
        <v>118.1272942935567</v>
      </c>
      <c r="U2688">
        <v>4.9669798551946078</v>
      </c>
      <c r="V2688" t="s">
        <v>32</v>
      </c>
      <c r="W2688" t="s">
        <v>33</v>
      </c>
      <c r="X2688" t="str">
        <f t="shared" si="123"/>
        <v>NPT76BKSM</v>
      </c>
      <c r="Y2688">
        <f t="shared" si="124"/>
        <v>1</v>
      </c>
      <c r="Z2688">
        <f>COUNTIF($X$2:X2688,X2688)</f>
        <v>1</v>
      </c>
      <c r="AA2688" t="str">
        <f t="shared" si="125"/>
        <v>NPT76BKSM1</v>
      </c>
      <c r="AB2688">
        <f>COUNTIF(实际辖区!A:A,全部结果!X2688)</f>
        <v>1</v>
      </c>
      <c r="AC2688" s="9" t="str">
        <f>VLOOKUP(AA2688,实际辖区!D:E,2,0)</f>
        <v>POS_75940691</v>
      </c>
    </row>
    <row r="2689" spans="1:29">
      <c r="A2689" t="s">
        <v>97</v>
      </c>
      <c r="B2689" t="s">
        <v>6384</v>
      </c>
      <c r="C2689" t="s">
        <v>6385</v>
      </c>
      <c r="D2689" t="s">
        <v>5870</v>
      </c>
      <c r="E2689" t="s">
        <v>5977</v>
      </c>
      <c r="F2689" t="s">
        <v>6006</v>
      </c>
      <c r="G2689" t="s">
        <v>6384</v>
      </c>
      <c r="H2689" t="s">
        <v>29</v>
      </c>
      <c r="I2689">
        <v>3440660.59360412</v>
      </c>
      <c r="J2689">
        <v>34398</v>
      </c>
      <c r="K2689">
        <v>45061.2</v>
      </c>
      <c r="L2689">
        <v>2.9850746268656699E-2</v>
      </c>
      <c r="M2689">
        <v>24.505656200000001</v>
      </c>
      <c r="N2689">
        <v>118.15790440000001</v>
      </c>
      <c r="O2689" t="s">
        <v>6367</v>
      </c>
      <c r="P2689" t="s">
        <v>97</v>
      </c>
      <c r="Q2689" t="s">
        <v>3297</v>
      </c>
      <c r="R2689">
        <v>0</v>
      </c>
      <c r="S2689">
        <v>24.489231874708569</v>
      </c>
      <c r="T2689">
        <v>118.1272942935567</v>
      </c>
      <c r="U2689">
        <v>3.5965870876786288</v>
      </c>
      <c r="V2689" t="s">
        <v>32</v>
      </c>
      <c r="W2689" t="s">
        <v>33</v>
      </c>
      <c r="X2689" t="str">
        <f t="shared" si="123"/>
        <v>NPT76BBOY</v>
      </c>
      <c r="Y2689">
        <f t="shared" si="124"/>
        <v>1</v>
      </c>
      <c r="Z2689">
        <f>COUNTIF($X$2:X2689,X2689)</f>
        <v>1</v>
      </c>
      <c r="AA2689" t="str">
        <f t="shared" si="125"/>
        <v>NPT76BBOY1</v>
      </c>
      <c r="AB2689">
        <f>COUNTIF(实际辖区!A:A,全部结果!X2689)</f>
        <v>1</v>
      </c>
      <c r="AC2689" s="9" t="str">
        <f>VLOOKUP(AA2689,实际辖区!D:E,2,0)</f>
        <v>POS_75940691</v>
      </c>
    </row>
    <row r="2690" spans="1:29">
      <c r="A2690" t="s">
        <v>97</v>
      </c>
      <c r="B2690" t="s">
        <v>6386</v>
      </c>
      <c r="C2690" t="s">
        <v>6387</v>
      </c>
      <c r="D2690" t="s">
        <v>5870</v>
      </c>
      <c r="E2690" t="s">
        <v>5977</v>
      </c>
      <c r="F2690" t="s">
        <v>6006</v>
      </c>
      <c r="G2690" t="s">
        <v>6386</v>
      </c>
      <c r="H2690" t="s">
        <v>29</v>
      </c>
      <c r="I2690">
        <v>4629736.30599875</v>
      </c>
      <c r="J2690">
        <v>57643.8</v>
      </c>
      <c r="K2690">
        <v>83164.56</v>
      </c>
      <c r="L2690">
        <v>2.9850746268656699E-2</v>
      </c>
      <c r="M2690">
        <v>24.540987000000001</v>
      </c>
      <c r="N2690">
        <v>118.173382</v>
      </c>
      <c r="O2690" t="s">
        <v>6367</v>
      </c>
      <c r="P2690" t="s">
        <v>97</v>
      </c>
      <c r="Q2690" t="s">
        <v>3297</v>
      </c>
      <c r="R2690">
        <v>0</v>
      </c>
      <c r="S2690">
        <v>24.489231874708569</v>
      </c>
      <c r="T2690">
        <v>118.1272942935567</v>
      </c>
      <c r="U2690">
        <v>7.3945084509635013</v>
      </c>
      <c r="V2690" t="s">
        <v>32</v>
      </c>
      <c r="W2690" t="s">
        <v>33</v>
      </c>
      <c r="X2690" t="str">
        <f t="shared" si="123"/>
        <v>NPT76BBOZ</v>
      </c>
      <c r="Y2690">
        <f t="shared" si="124"/>
        <v>1</v>
      </c>
      <c r="Z2690">
        <f>COUNTIF($X$2:X2690,X2690)</f>
        <v>1</v>
      </c>
      <c r="AA2690" t="str">
        <f t="shared" si="125"/>
        <v>NPT76BBOZ1</v>
      </c>
      <c r="AB2690">
        <f>COUNTIF(实际辖区!A:A,全部结果!X2690)</f>
        <v>1</v>
      </c>
      <c r="AC2690" s="9" t="str">
        <f>VLOOKUP(AA2690,实际辖区!D:E,2,0)</f>
        <v>POS_75940691</v>
      </c>
    </row>
    <row r="2691" spans="1:29">
      <c r="A2691" t="s">
        <v>97</v>
      </c>
      <c r="B2691" t="s">
        <v>6388</v>
      </c>
      <c r="C2691" t="s">
        <v>6389</v>
      </c>
      <c r="D2691" t="s">
        <v>5870</v>
      </c>
      <c r="E2691" t="s">
        <v>6066</v>
      </c>
      <c r="F2691" t="s">
        <v>6390</v>
      </c>
      <c r="G2691" t="s">
        <v>6388</v>
      </c>
      <c r="H2691" t="s">
        <v>29</v>
      </c>
      <c r="I2691">
        <v>4405486.5968787</v>
      </c>
      <c r="J2691">
        <v>103590.3</v>
      </c>
      <c r="K2691">
        <v>62145.599999999999</v>
      </c>
      <c r="L2691">
        <v>0.26368159203980102</v>
      </c>
      <c r="M2691">
        <v>23.967013699999999</v>
      </c>
      <c r="N2691">
        <v>117.3498361</v>
      </c>
      <c r="O2691" t="s">
        <v>6391</v>
      </c>
      <c r="P2691" t="s">
        <v>97</v>
      </c>
      <c r="Q2691" t="s">
        <v>3297</v>
      </c>
      <c r="R2691">
        <v>1</v>
      </c>
      <c r="S2691">
        <v>24.01343042310841</v>
      </c>
      <c r="T2691">
        <v>117.3905071727869</v>
      </c>
      <c r="U2691">
        <v>6.5999028384256766</v>
      </c>
      <c r="V2691" t="s">
        <v>32</v>
      </c>
      <c r="W2691" t="s">
        <v>33</v>
      </c>
      <c r="X2691" t="str">
        <f t="shared" ref="X2691:X2754" si="126">P2691&amp;B2691</f>
        <v>NPT76ALUM</v>
      </c>
      <c r="Y2691">
        <f t="shared" ref="Y2691:Y2754" si="127">COUNTIF(X:X,X2691)</f>
        <v>1</v>
      </c>
      <c r="Z2691">
        <f>COUNTIF($X$2:X2691,X2691)</f>
        <v>1</v>
      </c>
      <c r="AA2691" t="str">
        <f t="shared" ref="AA2691:AA2754" si="128">X2691&amp;Z2691</f>
        <v>NPT76ALUM1</v>
      </c>
      <c r="AB2691">
        <f>COUNTIF(实际辖区!A:A,全部结果!X2691)</f>
        <v>1</v>
      </c>
      <c r="AC2691" s="9" t="str">
        <f>VLOOKUP(AA2691,实际辖区!D:E,2,0)</f>
        <v>POS_75940693</v>
      </c>
    </row>
    <row r="2692" spans="1:29">
      <c r="A2692" t="s">
        <v>97</v>
      </c>
      <c r="B2692" t="s">
        <v>6392</v>
      </c>
      <c r="C2692" t="s">
        <v>6393</v>
      </c>
      <c r="D2692" t="s">
        <v>5870</v>
      </c>
      <c r="E2692" t="s">
        <v>6066</v>
      </c>
      <c r="F2692" t="s">
        <v>6394</v>
      </c>
      <c r="G2692" t="s">
        <v>6392</v>
      </c>
      <c r="H2692" t="s">
        <v>29</v>
      </c>
      <c r="I2692">
        <v>4923844.3548387103</v>
      </c>
      <c r="J2692">
        <v>68050.5</v>
      </c>
      <c r="K2692">
        <v>68796</v>
      </c>
      <c r="L2692">
        <v>0.14925373134328351</v>
      </c>
      <c r="M2692">
        <v>24.3711156</v>
      </c>
      <c r="N2692">
        <v>117.3194724</v>
      </c>
      <c r="O2692" t="s">
        <v>6391</v>
      </c>
      <c r="P2692" t="s">
        <v>97</v>
      </c>
      <c r="Q2692" t="s">
        <v>3297</v>
      </c>
      <c r="R2692">
        <v>0</v>
      </c>
      <c r="S2692">
        <v>24.01343042310841</v>
      </c>
      <c r="T2692">
        <v>117.3905071727869</v>
      </c>
      <c r="U2692">
        <v>40.269574559162599</v>
      </c>
      <c r="V2692" t="s">
        <v>32</v>
      </c>
      <c r="W2692" t="s">
        <v>33</v>
      </c>
      <c r="X2692" t="str">
        <f t="shared" si="126"/>
        <v>NPT76ALUG</v>
      </c>
      <c r="Y2692">
        <f t="shared" si="127"/>
        <v>1</v>
      </c>
      <c r="Z2692">
        <f>COUNTIF($X$2:X2692,X2692)</f>
        <v>1</v>
      </c>
      <c r="AA2692" t="str">
        <f t="shared" si="128"/>
        <v>NPT76ALUG1</v>
      </c>
      <c r="AB2692">
        <f>COUNTIF(实际辖区!A:A,全部结果!X2692)</f>
        <v>1</v>
      </c>
      <c r="AC2692" s="9" t="str">
        <f>VLOOKUP(AA2692,实际辖区!D:E,2,0)</f>
        <v>POS_75940693</v>
      </c>
    </row>
    <row r="2693" spans="1:29">
      <c r="A2693" t="s">
        <v>97</v>
      </c>
      <c r="B2693" t="s">
        <v>6395</v>
      </c>
      <c r="C2693" t="s">
        <v>6396</v>
      </c>
      <c r="D2693" t="s">
        <v>5870</v>
      </c>
      <c r="E2693" t="s">
        <v>6066</v>
      </c>
      <c r="F2693" t="s">
        <v>6397</v>
      </c>
      <c r="G2693" t="s">
        <v>6395</v>
      </c>
      <c r="H2693" t="s">
        <v>29</v>
      </c>
      <c r="I2693">
        <v>5292746.6418170398</v>
      </c>
      <c r="J2693">
        <v>59804.4</v>
      </c>
      <c r="K2693">
        <v>69085.5</v>
      </c>
      <c r="L2693">
        <v>0.11940298507462679</v>
      </c>
      <c r="M2693">
        <v>23.734420199999999</v>
      </c>
      <c r="N2693">
        <v>117.1536808</v>
      </c>
      <c r="O2693" t="s">
        <v>6391</v>
      </c>
      <c r="P2693" t="s">
        <v>97</v>
      </c>
      <c r="Q2693" t="s">
        <v>3297</v>
      </c>
      <c r="R2693">
        <v>1</v>
      </c>
      <c r="S2693">
        <v>24.01343042310841</v>
      </c>
      <c r="T2693">
        <v>117.3905071727869</v>
      </c>
      <c r="U2693">
        <v>39.201542570159518</v>
      </c>
      <c r="V2693" t="s">
        <v>32</v>
      </c>
      <c r="W2693" t="s">
        <v>33</v>
      </c>
      <c r="X2693" t="str">
        <f t="shared" si="126"/>
        <v>NPT76ALUI</v>
      </c>
      <c r="Y2693">
        <f t="shared" si="127"/>
        <v>1</v>
      </c>
      <c r="Z2693">
        <f>COUNTIF($X$2:X2693,X2693)</f>
        <v>1</v>
      </c>
      <c r="AA2693" t="str">
        <f t="shared" si="128"/>
        <v>NPT76ALUI1</v>
      </c>
      <c r="AB2693">
        <f>COUNTIF(实际辖区!A:A,全部结果!X2693)</f>
        <v>1</v>
      </c>
      <c r="AC2693" s="9" t="str">
        <f>VLOOKUP(AA2693,实际辖区!D:E,2,0)</f>
        <v>POS_75940693</v>
      </c>
    </row>
    <row r="2694" spans="1:29">
      <c r="A2694" t="s">
        <v>97</v>
      </c>
      <c r="B2694" t="s">
        <v>6398</v>
      </c>
      <c r="C2694" t="s">
        <v>6399</v>
      </c>
      <c r="D2694" t="s">
        <v>5870</v>
      </c>
      <c r="E2694" t="s">
        <v>6066</v>
      </c>
      <c r="F2694" t="s">
        <v>6400</v>
      </c>
      <c r="G2694" t="s">
        <v>6398</v>
      </c>
      <c r="H2694" t="s">
        <v>29</v>
      </c>
      <c r="I2694">
        <v>3817916.1290322598</v>
      </c>
      <c r="J2694">
        <v>67532.039999999994</v>
      </c>
      <c r="K2694">
        <v>57299.7</v>
      </c>
      <c r="L2694">
        <v>0.11442786069651741</v>
      </c>
      <c r="M2694">
        <v>24.520666800000001</v>
      </c>
      <c r="N2694">
        <v>117.39083669999999</v>
      </c>
      <c r="O2694" t="s">
        <v>6391</v>
      </c>
      <c r="P2694" t="s">
        <v>97</v>
      </c>
      <c r="Q2694" t="s">
        <v>3297</v>
      </c>
      <c r="R2694">
        <v>0</v>
      </c>
      <c r="S2694">
        <v>24.01343042310841</v>
      </c>
      <c r="T2694">
        <v>117.3905071727869</v>
      </c>
      <c r="U2694">
        <v>56.182574611762419</v>
      </c>
      <c r="V2694" t="s">
        <v>32</v>
      </c>
      <c r="W2694" t="s">
        <v>33</v>
      </c>
      <c r="X2694" t="str">
        <f t="shared" si="126"/>
        <v>NPT76BGWZ</v>
      </c>
      <c r="Y2694">
        <f t="shared" si="127"/>
        <v>1</v>
      </c>
      <c r="Z2694">
        <f>COUNTIF($X$2:X2694,X2694)</f>
        <v>1</v>
      </c>
      <c r="AA2694" t="str">
        <f t="shared" si="128"/>
        <v>NPT76BGWZ1</v>
      </c>
      <c r="AB2694">
        <f>COUNTIF(实际辖区!A:A,全部结果!X2694)</f>
        <v>1</v>
      </c>
      <c r="AC2694" s="9" t="str">
        <f>VLOOKUP(AA2694,实际辖区!D:E,2,0)</f>
        <v>POS_75940693</v>
      </c>
    </row>
    <row r="2695" spans="1:29">
      <c r="A2695" t="s">
        <v>97</v>
      </c>
      <c r="B2695" t="s">
        <v>6401</v>
      </c>
      <c r="C2695" t="s">
        <v>6402</v>
      </c>
      <c r="D2695" t="s">
        <v>5870</v>
      </c>
      <c r="E2695" t="s">
        <v>6066</v>
      </c>
      <c r="F2695" t="s">
        <v>6403</v>
      </c>
      <c r="G2695" t="s">
        <v>6401</v>
      </c>
      <c r="H2695" t="s">
        <v>29</v>
      </c>
      <c r="I2695">
        <v>4074352.7363617402</v>
      </c>
      <c r="J2695">
        <v>80593.8</v>
      </c>
      <c r="K2695">
        <v>60715.32</v>
      </c>
      <c r="L2695">
        <v>0.1044776119402985</v>
      </c>
      <c r="M2695">
        <v>23.7020388</v>
      </c>
      <c r="N2695">
        <v>117.4405467</v>
      </c>
      <c r="O2695" t="s">
        <v>6391</v>
      </c>
      <c r="P2695" t="s">
        <v>97</v>
      </c>
      <c r="Q2695" t="s">
        <v>3297</v>
      </c>
      <c r="R2695">
        <v>1</v>
      </c>
      <c r="S2695">
        <v>24.01343042310841</v>
      </c>
      <c r="T2695">
        <v>117.3905071727869</v>
      </c>
      <c r="U2695">
        <v>34.863174369289823</v>
      </c>
      <c r="V2695" t="s">
        <v>32</v>
      </c>
      <c r="W2695" t="s">
        <v>33</v>
      </c>
      <c r="X2695" t="str">
        <f t="shared" si="126"/>
        <v>NPT76ALUP</v>
      </c>
      <c r="Y2695">
        <f t="shared" si="127"/>
        <v>1</v>
      </c>
      <c r="Z2695">
        <f>COUNTIF($X$2:X2695,X2695)</f>
        <v>1</v>
      </c>
      <c r="AA2695" t="str">
        <f t="shared" si="128"/>
        <v>NPT76ALUP1</v>
      </c>
      <c r="AB2695">
        <f>COUNTIF(实际辖区!A:A,全部结果!X2695)</f>
        <v>1</v>
      </c>
      <c r="AC2695" s="9" t="str">
        <f>VLOOKUP(AA2695,实际辖区!D:E,2,0)</f>
        <v>POS_75940693</v>
      </c>
    </row>
    <row r="2696" spans="1:29">
      <c r="A2696" t="s">
        <v>97</v>
      </c>
      <c r="B2696" t="s">
        <v>6404</v>
      </c>
      <c r="C2696" t="s">
        <v>6405</v>
      </c>
      <c r="D2696" t="s">
        <v>5870</v>
      </c>
      <c r="E2696" t="s">
        <v>6066</v>
      </c>
      <c r="F2696" t="s">
        <v>6390</v>
      </c>
      <c r="G2696" t="s">
        <v>6404</v>
      </c>
      <c r="H2696" t="s">
        <v>29</v>
      </c>
      <c r="I2696">
        <v>4138658.5170573201</v>
      </c>
      <c r="J2696">
        <v>43027.56</v>
      </c>
      <c r="K2696">
        <v>15642</v>
      </c>
      <c r="L2696">
        <v>8.9552238805970102E-2</v>
      </c>
      <c r="M2696">
        <v>23.962875499999999</v>
      </c>
      <c r="N2696">
        <v>117.35079500000001</v>
      </c>
      <c r="O2696" t="s">
        <v>6391</v>
      </c>
      <c r="P2696" t="s">
        <v>97</v>
      </c>
      <c r="Q2696" t="s">
        <v>3297</v>
      </c>
      <c r="R2696">
        <v>0</v>
      </c>
      <c r="S2696">
        <v>24.01343042310841</v>
      </c>
      <c r="T2696">
        <v>117.3905071727869</v>
      </c>
      <c r="U2696">
        <v>6.90534626081946</v>
      </c>
      <c r="V2696" t="s">
        <v>32</v>
      </c>
      <c r="W2696" t="s">
        <v>33</v>
      </c>
      <c r="X2696" t="str">
        <f t="shared" si="126"/>
        <v>NPT76ALUN</v>
      </c>
      <c r="Y2696">
        <f t="shared" si="127"/>
        <v>1</v>
      </c>
      <c r="Z2696">
        <f>COUNTIF($X$2:X2696,X2696)</f>
        <v>1</v>
      </c>
      <c r="AA2696" t="str">
        <f t="shared" si="128"/>
        <v>NPT76ALUN1</v>
      </c>
      <c r="AB2696">
        <f>COUNTIF(实际辖区!A:A,全部结果!X2696)</f>
        <v>1</v>
      </c>
      <c r="AC2696" s="9" t="str">
        <f>VLOOKUP(AA2696,实际辖区!D:E,2,0)</f>
        <v>POS_75940693</v>
      </c>
    </row>
    <row r="2697" spans="1:29">
      <c r="A2697" t="s">
        <v>97</v>
      </c>
      <c r="B2697" t="s">
        <v>6406</v>
      </c>
      <c r="C2697" t="s">
        <v>6407</v>
      </c>
      <c r="D2697" t="s">
        <v>5870</v>
      </c>
      <c r="E2697" t="s">
        <v>6066</v>
      </c>
      <c r="F2697" t="s">
        <v>6067</v>
      </c>
      <c r="G2697" t="s">
        <v>6406</v>
      </c>
      <c r="H2697" t="s">
        <v>29</v>
      </c>
      <c r="I2697">
        <v>3134573.3870967701</v>
      </c>
      <c r="J2697">
        <v>22636.2</v>
      </c>
      <c r="K2697">
        <v>24404.400000000001</v>
      </c>
      <c r="L2697">
        <v>8.45771144278607E-2</v>
      </c>
      <c r="M2697">
        <v>24.1215951</v>
      </c>
      <c r="N2697">
        <v>117.6252052</v>
      </c>
      <c r="O2697" t="s">
        <v>6391</v>
      </c>
      <c r="P2697" t="s">
        <v>97</v>
      </c>
      <c r="Q2697" t="s">
        <v>3297</v>
      </c>
      <c r="R2697">
        <v>0</v>
      </c>
      <c r="S2697">
        <v>24.01343042310841</v>
      </c>
      <c r="T2697">
        <v>117.3905071727869</v>
      </c>
      <c r="U2697">
        <v>26.706351962203051</v>
      </c>
      <c r="V2697" t="s">
        <v>32</v>
      </c>
      <c r="W2697" t="s">
        <v>33</v>
      </c>
      <c r="X2697" t="str">
        <f t="shared" si="126"/>
        <v>NPT76ALUU</v>
      </c>
      <c r="Y2697">
        <f t="shared" si="127"/>
        <v>1</v>
      </c>
      <c r="Z2697">
        <f>COUNTIF($X$2:X2697,X2697)</f>
        <v>1</v>
      </c>
      <c r="AA2697" t="str">
        <f t="shared" si="128"/>
        <v>NPT76ALUU1</v>
      </c>
      <c r="AB2697">
        <f>COUNTIF(实际辖区!A:A,全部结果!X2697)</f>
        <v>1</v>
      </c>
      <c r="AC2697" s="9" t="str">
        <f>VLOOKUP(AA2697,实际辖区!D:E,2,0)</f>
        <v>POS_75874918</v>
      </c>
    </row>
    <row r="2698" spans="1:29">
      <c r="A2698" t="s">
        <v>97</v>
      </c>
      <c r="B2698" t="s">
        <v>6408</v>
      </c>
      <c r="C2698" t="s">
        <v>6409</v>
      </c>
      <c r="D2698" t="s">
        <v>5870</v>
      </c>
      <c r="E2698" t="s">
        <v>6066</v>
      </c>
      <c r="F2698" t="s">
        <v>6403</v>
      </c>
      <c r="G2698" t="s">
        <v>6408</v>
      </c>
      <c r="H2698" t="s">
        <v>29</v>
      </c>
      <c r="I2698">
        <v>5195528.5793910697</v>
      </c>
      <c r="J2698">
        <v>20747.46</v>
      </c>
      <c r="K2698">
        <v>25665.78</v>
      </c>
      <c r="L2698">
        <v>2.9850746268656699E-2</v>
      </c>
      <c r="M2698">
        <v>23.727292299999998</v>
      </c>
      <c r="N2698">
        <v>117.4938768</v>
      </c>
      <c r="O2698" t="s">
        <v>6391</v>
      </c>
      <c r="P2698" t="s">
        <v>97</v>
      </c>
      <c r="Q2698" t="s">
        <v>3297</v>
      </c>
      <c r="R2698">
        <v>1</v>
      </c>
      <c r="S2698">
        <v>24.01343042310841</v>
      </c>
      <c r="T2698">
        <v>117.3905071727869</v>
      </c>
      <c r="U2698">
        <v>33.394737571841482</v>
      </c>
      <c r="V2698" t="s">
        <v>32</v>
      </c>
      <c r="W2698" t="s">
        <v>33</v>
      </c>
      <c r="X2698" t="str">
        <f t="shared" si="126"/>
        <v>NPT76ALUR</v>
      </c>
      <c r="Y2698">
        <f t="shared" si="127"/>
        <v>1</v>
      </c>
      <c r="Z2698">
        <f>COUNTIF($X$2:X2698,X2698)</f>
        <v>1</v>
      </c>
      <c r="AA2698" t="str">
        <f t="shared" si="128"/>
        <v>NPT76ALUR1</v>
      </c>
      <c r="AB2698">
        <f>COUNTIF(实际辖区!A:A,全部结果!X2698)</f>
        <v>1</v>
      </c>
      <c r="AC2698" s="9" t="str">
        <f>VLOOKUP(AA2698,实际辖区!D:E,2,0)</f>
        <v>POS_75940693</v>
      </c>
    </row>
    <row r="2699" spans="1:29">
      <c r="A2699" t="s">
        <v>97</v>
      </c>
      <c r="B2699" t="s">
        <v>6410</v>
      </c>
      <c r="C2699" t="s">
        <v>6411</v>
      </c>
      <c r="D2699" t="s">
        <v>5870</v>
      </c>
      <c r="E2699" t="s">
        <v>6066</v>
      </c>
      <c r="F2699" t="s">
        <v>6412</v>
      </c>
      <c r="G2699" t="s">
        <v>6410</v>
      </c>
      <c r="H2699" t="s">
        <v>29</v>
      </c>
      <c r="I2699">
        <v>28829869.354838699</v>
      </c>
      <c r="J2699">
        <v>331311.06</v>
      </c>
      <c r="K2699">
        <v>242718.48</v>
      </c>
      <c r="L2699">
        <v>0.42786069651741288</v>
      </c>
      <c r="M2699">
        <v>24.48339</v>
      </c>
      <c r="N2699">
        <v>117.70218610000001</v>
      </c>
      <c r="O2699" t="s">
        <v>6413</v>
      </c>
      <c r="P2699" t="s">
        <v>97</v>
      </c>
      <c r="Q2699" t="s">
        <v>3297</v>
      </c>
      <c r="R2699">
        <v>0</v>
      </c>
      <c r="S2699">
        <v>24.511418902626339</v>
      </c>
      <c r="T2699">
        <v>117.678976344698</v>
      </c>
      <c r="U2699">
        <v>3.895235479116641</v>
      </c>
      <c r="V2699" t="s">
        <v>32</v>
      </c>
      <c r="W2699" t="s">
        <v>33</v>
      </c>
      <c r="X2699" t="str">
        <f t="shared" si="126"/>
        <v>NPT76ALTP</v>
      </c>
      <c r="Y2699">
        <f t="shared" si="127"/>
        <v>1</v>
      </c>
      <c r="Z2699">
        <f>COUNTIF($X$2:X2699,X2699)</f>
        <v>1</v>
      </c>
      <c r="AA2699" t="str">
        <f t="shared" si="128"/>
        <v>NPT76ALTP1</v>
      </c>
      <c r="AB2699">
        <f>COUNTIF(实际辖区!A:A,全部结果!X2699)</f>
        <v>1</v>
      </c>
      <c r="AC2699" s="9" t="str">
        <f>VLOOKUP(AA2699,实际辖区!D:E,2,0)</f>
        <v>POS_75940695</v>
      </c>
    </row>
    <row r="2700" spans="1:29">
      <c r="A2700" t="s">
        <v>97</v>
      </c>
      <c r="B2700" t="s">
        <v>6414</v>
      </c>
      <c r="C2700" t="s">
        <v>6415</v>
      </c>
      <c r="D2700" t="s">
        <v>5870</v>
      </c>
      <c r="E2700" t="s">
        <v>6066</v>
      </c>
      <c r="F2700" t="s">
        <v>6412</v>
      </c>
      <c r="G2700" t="s">
        <v>6414</v>
      </c>
      <c r="H2700" t="s">
        <v>29</v>
      </c>
      <c r="I2700">
        <v>4639369.8105102899</v>
      </c>
      <c r="J2700">
        <v>110260.2</v>
      </c>
      <c r="K2700">
        <v>122673.60000000001</v>
      </c>
      <c r="L2700">
        <v>0.19402985074626861</v>
      </c>
      <c r="M2700">
        <v>24.53078</v>
      </c>
      <c r="N2700">
        <v>117.6771196</v>
      </c>
      <c r="O2700" t="s">
        <v>6413</v>
      </c>
      <c r="P2700" t="s">
        <v>97</v>
      </c>
      <c r="Q2700" t="s">
        <v>3297</v>
      </c>
      <c r="R2700">
        <v>0</v>
      </c>
      <c r="S2700">
        <v>24.511418902626339</v>
      </c>
      <c r="T2700">
        <v>117.678976344698</v>
      </c>
      <c r="U2700">
        <v>2.1527860705608268</v>
      </c>
      <c r="V2700" t="s">
        <v>32</v>
      </c>
      <c r="W2700" t="s">
        <v>33</v>
      </c>
      <c r="X2700" t="str">
        <f t="shared" si="126"/>
        <v>NPT76AMAK</v>
      </c>
      <c r="Y2700">
        <f t="shared" si="127"/>
        <v>1</v>
      </c>
      <c r="Z2700">
        <f>COUNTIF($X$2:X2700,X2700)</f>
        <v>1</v>
      </c>
      <c r="AA2700" t="str">
        <f t="shared" si="128"/>
        <v>NPT76AMAK1</v>
      </c>
      <c r="AB2700">
        <f>COUNTIF(实际辖区!A:A,全部结果!X2700)</f>
        <v>1</v>
      </c>
      <c r="AC2700" s="9" t="str">
        <f>VLOOKUP(AA2700,实际辖区!D:E,2,0)</f>
        <v>POS_75940695</v>
      </c>
    </row>
    <row r="2701" spans="1:29">
      <c r="A2701" t="s">
        <v>97</v>
      </c>
      <c r="B2701" t="s">
        <v>6416</v>
      </c>
      <c r="C2701" t="s">
        <v>6417</v>
      </c>
      <c r="D2701" t="s">
        <v>5870</v>
      </c>
      <c r="E2701" t="s">
        <v>6066</v>
      </c>
      <c r="F2701" t="s">
        <v>6412</v>
      </c>
      <c r="G2701" t="s">
        <v>6416</v>
      </c>
      <c r="H2701" t="s">
        <v>29</v>
      </c>
      <c r="I2701">
        <v>6882764.7669476802</v>
      </c>
      <c r="J2701">
        <v>59876.4</v>
      </c>
      <c r="K2701">
        <v>69369</v>
      </c>
      <c r="L2701">
        <v>0.17910447761194029</v>
      </c>
      <c r="M2701">
        <v>24.5120164</v>
      </c>
      <c r="N2701">
        <v>117.67472290000001</v>
      </c>
      <c r="O2701" t="s">
        <v>6413</v>
      </c>
      <c r="P2701" t="s">
        <v>97</v>
      </c>
      <c r="Q2701" t="s">
        <v>3297</v>
      </c>
      <c r="R2701">
        <v>0</v>
      </c>
      <c r="S2701">
        <v>24.511418902626339</v>
      </c>
      <c r="T2701">
        <v>117.678976344698</v>
      </c>
      <c r="U2701">
        <v>0.43611792335164601</v>
      </c>
      <c r="V2701" t="s">
        <v>32</v>
      </c>
      <c r="W2701" t="s">
        <v>33</v>
      </c>
      <c r="X2701" t="str">
        <f t="shared" si="126"/>
        <v>NPT76ALTQ</v>
      </c>
      <c r="Y2701">
        <f t="shared" si="127"/>
        <v>1</v>
      </c>
      <c r="Z2701">
        <f>COUNTIF($X$2:X2701,X2701)</f>
        <v>1</v>
      </c>
      <c r="AA2701" t="str">
        <f t="shared" si="128"/>
        <v>NPT76ALTQ1</v>
      </c>
      <c r="AB2701">
        <f>COUNTIF(实际辖区!A:A,全部结果!X2701)</f>
        <v>1</v>
      </c>
      <c r="AC2701" s="9" t="str">
        <f>VLOOKUP(AA2701,实际辖区!D:E,2,0)</f>
        <v>POS_75940695</v>
      </c>
    </row>
    <row r="2702" spans="1:29">
      <c r="A2702" t="s">
        <v>97</v>
      </c>
      <c r="B2702" t="s">
        <v>6418</v>
      </c>
      <c r="C2702" t="s">
        <v>6419</v>
      </c>
      <c r="D2702" t="s">
        <v>5870</v>
      </c>
      <c r="E2702" t="s">
        <v>6066</v>
      </c>
      <c r="F2702" t="s">
        <v>6412</v>
      </c>
      <c r="G2702" t="s">
        <v>6418</v>
      </c>
      <c r="H2702" t="s">
        <v>29</v>
      </c>
      <c r="I2702">
        <v>4606353.2258064495</v>
      </c>
      <c r="J2702">
        <v>48157.2</v>
      </c>
      <c r="K2702">
        <v>5733</v>
      </c>
      <c r="L2702">
        <v>7.9601990049751201E-2</v>
      </c>
      <c r="M2702">
        <v>24.519486400000002</v>
      </c>
      <c r="N2702">
        <v>117.6618702</v>
      </c>
      <c r="O2702" t="s">
        <v>6413</v>
      </c>
      <c r="P2702" t="s">
        <v>97</v>
      </c>
      <c r="Q2702" t="s">
        <v>3297</v>
      </c>
      <c r="R2702">
        <v>0</v>
      </c>
      <c r="S2702">
        <v>24.511418902626339</v>
      </c>
      <c r="T2702">
        <v>117.678976344698</v>
      </c>
      <c r="U2702">
        <v>1.9503374587523941</v>
      </c>
      <c r="V2702" t="s">
        <v>32</v>
      </c>
      <c r="W2702" t="s">
        <v>33</v>
      </c>
      <c r="X2702" t="str">
        <f t="shared" si="126"/>
        <v>NPT76ALTU</v>
      </c>
      <c r="Y2702">
        <f t="shared" si="127"/>
        <v>1</v>
      </c>
      <c r="Z2702">
        <f>COUNTIF($X$2:X2702,X2702)</f>
        <v>1</v>
      </c>
      <c r="AA2702" t="str">
        <f t="shared" si="128"/>
        <v>NPT76ALTU1</v>
      </c>
      <c r="AB2702">
        <f>COUNTIF(实际辖区!A:A,全部结果!X2702)</f>
        <v>1</v>
      </c>
      <c r="AC2702" s="9" t="str">
        <f>VLOOKUP(AA2702,实际辖区!D:E,2,0)</f>
        <v>POS_75940695</v>
      </c>
    </row>
    <row r="2703" spans="1:29">
      <c r="A2703" t="s">
        <v>97</v>
      </c>
      <c r="B2703" t="s">
        <v>6420</v>
      </c>
      <c r="C2703" t="s">
        <v>6421</v>
      </c>
      <c r="D2703" t="s">
        <v>5870</v>
      </c>
      <c r="E2703" t="s">
        <v>5871</v>
      </c>
      <c r="F2703" t="s">
        <v>6422</v>
      </c>
      <c r="G2703" t="s">
        <v>6420</v>
      </c>
      <c r="H2703" t="s">
        <v>55</v>
      </c>
      <c r="I2703">
        <v>7791282.2580645196</v>
      </c>
      <c r="J2703">
        <v>65718</v>
      </c>
      <c r="K2703">
        <v>98746.2</v>
      </c>
      <c r="L2703">
        <v>0.27363184079601988</v>
      </c>
      <c r="M2703">
        <v>25.509928200000001</v>
      </c>
      <c r="N2703">
        <v>119.79423009999999</v>
      </c>
      <c r="O2703" t="s">
        <v>6423</v>
      </c>
      <c r="P2703" t="s">
        <v>97</v>
      </c>
      <c r="Q2703" t="s">
        <v>3297</v>
      </c>
      <c r="R2703">
        <v>0</v>
      </c>
      <c r="S2703">
        <v>25.866641266163779</v>
      </c>
      <c r="T2703">
        <v>119.4693632639752</v>
      </c>
      <c r="U2703">
        <v>51.235563101398803</v>
      </c>
      <c r="V2703" t="s">
        <v>32</v>
      </c>
      <c r="W2703" t="s">
        <v>33</v>
      </c>
      <c r="X2703" t="str">
        <f t="shared" si="126"/>
        <v>NPT76ALMF</v>
      </c>
      <c r="Y2703">
        <f t="shared" si="127"/>
        <v>1</v>
      </c>
      <c r="Z2703">
        <f>COUNTIF($X$2:X2703,X2703)</f>
        <v>1</v>
      </c>
      <c r="AA2703" t="str">
        <f t="shared" si="128"/>
        <v>NPT76ALMF1</v>
      </c>
      <c r="AB2703">
        <f>COUNTIF(实际辖区!A:A,全部结果!X2703)</f>
        <v>1</v>
      </c>
      <c r="AC2703" s="9" t="str">
        <f>VLOOKUP(AA2703,实际辖区!D:E,2,0)</f>
        <v>POS_75941539</v>
      </c>
    </row>
    <row r="2704" spans="1:29">
      <c r="A2704" t="s">
        <v>97</v>
      </c>
      <c r="B2704" t="s">
        <v>6424</v>
      </c>
      <c r="C2704" t="s">
        <v>6425</v>
      </c>
      <c r="D2704" t="s">
        <v>5870</v>
      </c>
      <c r="E2704" t="s">
        <v>5871</v>
      </c>
      <c r="F2704" t="s">
        <v>6426</v>
      </c>
      <c r="G2704" t="s">
        <v>6424</v>
      </c>
      <c r="H2704" t="s">
        <v>29</v>
      </c>
      <c r="I2704">
        <v>3944432.85724239</v>
      </c>
      <c r="J2704">
        <v>26287.200000000001</v>
      </c>
      <c r="K2704">
        <v>28574.400000000001</v>
      </c>
      <c r="L2704">
        <v>0.1343283582089552</v>
      </c>
      <c r="M2704">
        <v>26.068666700000001</v>
      </c>
      <c r="N2704">
        <v>119.3101084</v>
      </c>
      <c r="O2704" t="s">
        <v>6423</v>
      </c>
      <c r="P2704" t="s">
        <v>97</v>
      </c>
      <c r="Q2704" t="s">
        <v>3297</v>
      </c>
      <c r="R2704">
        <v>0</v>
      </c>
      <c r="S2704">
        <v>25.866641266163779</v>
      </c>
      <c r="T2704">
        <v>119.4693632639752</v>
      </c>
      <c r="U2704">
        <v>27.482837665940991</v>
      </c>
      <c r="V2704" t="s">
        <v>32</v>
      </c>
      <c r="W2704" t="s">
        <v>33</v>
      </c>
      <c r="X2704" t="str">
        <f t="shared" si="126"/>
        <v>NPT76BJIO</v>
      </c>
      <c r="Y2704">
        <f t="shared" si="127"/>
        <v>1</v>
      </c>
      <c r="Z2704">
        <f>COUNTIF($X$2:X2704,X2704)</f>
        <v>1</v>
      </c>
      <c r="AA2704" t="str">
        <f t="shared" si="128"/>
        <v>NPT76BJIO1</v>
      </c>
      <c r="AB2704">
        <f>COUNTIF(实际辖区!A:A,全部结果!X2704)</f>
        <v>1</v>
      </c>
      <c r="AC2704" s="9" t="str">
        <f>VLOOKUP(AA2704,实际辖区!D:E,2,0)</f>
        <v>POS_75941539</v>
      </c>
    </row>
    <row r="2705" spans="1:29">
      <c r="A2705" t="s">
        <v>97</v>
      </c>
      <c r="B2705" t="s">
        <v>6427</v>
      </c>
      <c r="C2705" t="s">
        <v>6428</v>
      </c>
      <c r="D2705" t="s">
        <v>5870</v>
      </c>
      <c r="E2705" t="s">
        <v>5871</v>
      </c>
      <c r="F2705" t="s">
        <v>6426</v>
      </c>
      <c r="G2705" t="s">
        <v>6427</v>
      </c>
      <c r="H2705" t="s">
        <v>29</v>
      </c>
      <c r="I2705">
        <v>5073893.73650108</v>
      </c>
      <c r="J2705">
        <v>26287.200000000001</v>
      </c>
      <c r="K2705">
        <v>36201.06</v>
      </c>
      <c r="L2705">
        <v>0.12437810945273629</v>
      </c>
      <c r="M2705">
        <v>26.051496400000001</v>
      </c>
      <c r="N2705">
        <v>119.3097128</v>
      </c>
      <c r="O2705" t="s">
        <v>6423</v>
      </c>
      <c r="P2705" t="s">
        <v>97</v>
      </c>
      <c r="Q2705" t="s">
        <v>3297</v>
      </c>
      <c r="R2705">
        <v>0</v>
      </c>
      <c r="S2705">
        <v>25.866641266163779</v>
      </c>
      <c r="T2705">
        <v>119.4693632639752</v>
      </c>
      <c r="U2705">
        <v>25.9821911348137</v>
      </c>
      <c r="V2705" t="s">
        <v>32</v>
      </c>
      <c r="W2705" t="s">
        <v>33</v>
      </c>
      <c r="X2705" t="str">
        <f t="shared" si="126"/>
        <v>NPT76BKHQ</v>
      </c>
      <c r="Y2705">
        <f t="shared" si="127"/>
        <v>1</v>
      </c>
      <c r="Z2705">
        <f>COUNTIF($X$2:X2705,X2705)</f>
        <v>1</v>
      </c>
      <c r="AA2705" t="str">
        <f t="shared" si="128"/>
        <v>NPT76BKHQ1</v>
      </c>
      <c r="AB2705">
        <f>COUNTIF(实际辖区!A:A,全部结果!X2705)</f>
        <v>1</v>
      </c>
      <c r="AC2705" s="9" t="str">
        <f>VLOOKUP(AA2705,实际辖区!D:E,2,0)</f>
        <v>POS_75941539</v>
      </c>
    </row>
    <row r="2706" spans="1:29">
      <c r="A2706" t="s">
        <v>97</v>
      </c>
      <c r="B2706" t="s">
        <v>6429</v>
      </c>
      <c r="C2706" t="s">
        <v>6430</v>
      </c>
      <c r="D2706" t="s">
        <v>5870</v>
      </c>
      <c r="E2706" t="s">
        <v>5871</v>
      </c>
      <c r="F2706" t="s">
        <v>6426</v>
      </c>
      <c r="G2706" t="s">
        <v>6429</v>
      </c>
      <c r="H2706" t="s">
        <v>29</v>
      </c>
      <c r="I2706">
        <v>2472107.3516718098</v>
      </c>
      <c r="J2706">
        <v>21906</v>
      </c>
      <c r="K2706">
        <v>25849.08</v>
      </c>
      <c r="L2706">
        <v>8.9552238805970102E-2</v>
      </c>
      <c r="M2706">
        <v>26.069399300000001</v>
      </c>
      <c r="N2706">
        <v>119.29448530000001</v>
      </c>
      <c r="O2706" t="s">
        <v>6423</v>
      </c>
      <c r="P2706" t="s">
        <v>97</v>
      </c>
      <c r="Q2706" t="s">
        <v>3297</v>
      </c>
      <c r="R2706">
        <v>0</v>
      </c>
      <c r="S2706">
        <v>25.866641266163779</v>
      </c>
      <c r="T2706">
        <v>119.4693632639752</v>
      </c>
      <c r="U2706">
        <v>28.483287672532612</v>
      </c>
      <c r="V2706" t="s">
        <v>32</v>
      </c>
      <c r="W2706" t="s">
        <v>33</v>
      </c>
      <c r="X2706" t="str">
        <f t="shared" si="126"/>
        <v>NPT76BKHA</v>
      </c>
      <c r="Y2706">
        <f t="shared" si="127"/>
        <v>1</v>
      </c>
      <c r="Z2706">
        <f>COUNTIF($X$2:X2706,X2706)</f>
        <v>1</v>
      </c>
      <c r="AA2706" t="str">
        <f t="shared" si="128"/>
        <v>NPT76BKHA1</v>
      </c>
      <c r="AB2706">
        <f>COUNTIF(实际辖区!A:A,全部结果!X2706)</f>
        <v>1</v>
      </c>
      <c r="AC2706" s="9" t="str">
        <f>VLOOKUP(AA2706,实际辖区!D:E,2,0)</f>
        <v>POS_75941539</v>
      </c>
    </row>
    <row r="2707" spans="1:29">
      <c r="A2707" t="s">
        <v>97</v>
      </c>
      <c r="B2707" t="s">
        <v>6431</v>
      </c>
      <c r="C2707" t="s">
        <v>6432</v>
      </c>
      <c r="D2707" t="s">
        <v>5870</v>
      </c>
      <c r="E2707" t="s">
        <v>5871</v>
      </c>
      <c r="F2707" t="s">
        <v>6433</v>
      </c>
      <c r="G2707" t="s">
        <v>6431</v>
      </c>
      <c r="H2707" t="s">
        <v>29</v>
      </c>
      <c r="I2707">
        <v>2942274.2005155701</v>
      </c>
      <c r="J2707">
        <v>54765</v>
      </c>
      <c r="K2707">
        <v>57571.199999999997</v>
      </c>
      <c r="L2707">
        <v>6.9651741293532299E-2</v>
      </c>
      <c r="M2707">
        <v>26.000469899999999</v>
      </c>
      <c r="N2707">
        <v>119.4643262</v>
      </c>
      <c r="O2707" t="s">
        <v>6423</v>
      </c>
      <c r="P2707" t="s">
        <v>97</v>
      </c>
      <c r="Q2707" t="s">
        <v>3297</v>
      </c>
      <c r="R2707">
        <v>0</v>
      </c>
      <c r="S2707">
        <v>25.866641266163779</v>
      </c>
      <c r="T2707">
        <v>119.4693632639752</v>
      </c>
      <c r="U2707">
        <v>14.835053253785221</v>
      </c>
      <c r="V2707" t="s">
        <v>32</v>
      </c>
      <c r="W2707" t="s">
        <v>33</v>
      </c>
      <c r="X2707" t="str">
        <f t="shared" si="126"/>
        <v>NPT76ALLK</v>
      </c>
      <c r="Y2707">
        <f t="shared" si="127"/>
        <v>1</v>
      </c>
      <c r="Z2707">
        <f>COUNTIF($X$2:X2707,X2707)</f>
        <v>1</v>
      </c>
      <c r="AA2707" t="str">
        <f t="shared" si="128"/>
        <v>NPT76ALLK1</v>
      </c>
      <c r="AB2707">
        <f>COUNTIF(实际辖区!A:A,全部结果!X2707)</f>
        <v>1</v>
      </c>
      <c r="AC2707" s="9" t="str">
        <f>VLOOKUP(AA2707,实际辖区!D:E,2,0)</f>
        <v>POS_75941539</v>
      </c>
    </row>
    <row r="2708" spans="1:29">
      <c r="A2708" t="s">
        <v>97</v>
      </c>
      <c r="B2708" t="s">
        <v>6434</v>
      </c>
      <c r="C2708" t="s">
        <v>6435</v>
      </c>
      <c r="D2708" t="s">
        <v>5870</v>
      </c>
      <c r="E2708" t="s">
        <v>5871</v>
      </c>
      <c r="F2708" t="s">
        <v>6422</v>
      </c>
      <c r="G2708" t="s">
        <v>6420</v>
      </c>
      <c r="H2708" t="s">
        <v>55</v>
      </c>
      <c r="I2708">
        <v>3173166.1290322598</v>
      </c>
      <c r="J2708">
        <v>64987.8</v>
      </c>
      <c r="K2708">
        <v>54481.5</v>
      </c>
      <c r="L2708">
        <v>6.4676616915422799E-2</v>
      </c>
      <c r="M2708">
        <v>25.5047003</v>
      </c>
      <c r="N2708">
        <v>119.7965013</v>
      </c>
      <c r="O2708" t="s">
        <v>6423</v>
      </c>
      <c r="P2708" t="s">
        <v>97</v>
      </c>
      <c r="Q2708" t="s">
        <v>3297</v>
      </c>
      <c r="R2708">
        <v>1</v>
      </c>
      <c r="S2708">
        <v>25.866641266163779</v>
      </c>
      <c r="T2708">
        <v>119.4693632639752</v>
      </c>
      <c r="U2708">
        <v>51.82817590318971</v>
      </c>
      <c r="V2708" t="s">
        <v>32</v>
      </c>
      <c r="W2708" t="s">
        <v>33</v>
      </c>
      <c r="X2708" t="str">
        <f t="shared" si="126"/>
        <v>NPT76BPFD</v>
      </c>
      <c r="Y2708">
        <f t="shared" si="127"/>
        <v>1</v>
      </c>
      <c r="Z2708">
        <f>COUNTIF($X$2:X2708,X2708)</f>
        <v>1</v>
      </c>
      <c r="AA2708" t="str">
        <f t="shared" si="128"/>
        <v>NPT76BPFD1</v>
      </c>
      <c r="AB2708">
        <f>COUNTIF(实际辖区!A:A,全部结果!X2708)</f>
        <v>1</v>
      </c>
      <c r="AC2708" s="9" t="str">
        <f>VLOOKUP(AA2708,实际辖区!D:E,2,0)</f>
        <v>POS_75941539</v>
      </c>
    </row>
    <row r="2709" spans="1:29">
      <c r="A2709" t="s">
        <v>97</v>
      </c>
      <c r="B2709" t="s">
        <v>6436</v>
      </c>
      <c r="C2709" t="s">
        <v>6437</v>
      </c>
      <c r="D2709" t="s">
        <v>5870</v>
      </c>
      <c r="E2709" t="s">
        <v>5871</v>
      </c>
      <c r="F2709" t="s">
        <v>5882</v>
      </c>
      <c r="G2709" t="s">
        <v>6436</v>
      </c>
      <c r="H2709" t="s">
        <v>29</v>
      </c>
      <c r="I2709">
        <v>3148938.8148579099</v>
      </c>
      <c r="J2709">
        <v>17524.8</v>
      </c>
      <c r="K2709">
        <v>35049.599999999999</v>
      </c>
      <c r="L2709">
        <v>3.98009950248756E-2</v>
      </c>
      <c r="M2709">
        <v>25.970400300000001</v>
      </c>
      <c r="N2709">
        <v>119.5246485</v>
      </c>
      <c r="O2709" t="s">
        <v>6423</v>
      </c>
      <c r="P2709" t="s">
        <v>97</v>
      </c>
      <c r="Q2709" t="s">
        <v>3297</v>
      </c>
      <c r="R2709">
        <v>0</v>
      </c>
      <c r="S2709">
        <v>25.866641266163779</v>
      </c>
      <c r="T2709">
        <v>119.4693632639752</v>
      </c>
      <c r="U2709">
        <v>12.759964547031879</v>
      </c>
      <c r="V2709" t="s">
        <v>32</v>
      </c>
      <c r="W2709" t="s">
        <v>33</v>
      </c>
      <c r="X2709" t="str">
        <f t="shared" si="126"/>
        <v>NPT76BMFY</v>
      </c>
      <c r="Y2709">
        <f t="shared" si="127"/>
        <v>1</v>
      </c>
      <c r="Z2709">
        <f>COUNTIF($X$2:X2709,X2709)</f>
        <v>1</v>
      </c>
      <c r="AA2709" t="str">
        <f t="shared" si="128"/>
        <v>NPT76BMFY1</v>
      </c>
      <c r="AB2709">
        <f>COUNTIF(实际辖区!A:A,全部结果!X2709)</f>
        <v>1</v>
      </c>
      <c r="AC2709" s="9" t="str">
        <f>VLOOKUP(AA2709,实际辖区!D:E,2,0)</f>
        <v>POS_00270979</v>
      </c>
    </row>
    <row r="2710" spans="1:29">
      <c r="A2710" t="s">
        <v>97</v>
      </c>
      <c r="B2710" t="s">
        <v>6438</v>
      </c>
      <c r="C2710" t="s">
        <v>6439</v>
      </c>
      <c r="D2710" t="s">
        <v>5870</v>
      </c>
      <c r="E2710" t="s">
        <v>5871</v>
      </c>
      <c r="F2710" t="s">
        <v>6426</v>
      </c>
      <c r="G2710" t="s">
        <v>6438</v>
      </c>
      <c r="H2710" t="s">
        <v>29</v>
      </c>
      <c r="I2710">
        <v>2587500</v>
      </c>
      <c r="J2710">
        <v>27747.599999999999</v>
      </c>
      <c r="K2710">
        <v>33263.4</v>
      </c>
      <c r="L2710">
        <v>2.9850746268656699E-2</v>
      </c>
      <c r="M2710">
        <v>26.071220400000001</v>
      </c>
      <c r="N2710">
        <v>119.32616109999999</v>
      </c>
      <c r="O2710" t="s">
        <v>6423</v>
      </c>
      <c r="P2710" t="s">
        <v>97</v>
      </c>
      <c r="Q2710" t="s">
        <v>3297</v>
      </c>
      <c r="R2710">
        <v>0</v>
      </c>
      <c r="S2710">
        <v>25.866641266163779</v>
      </c>
      <c r="T2710">
        <v>119.4693632639752</v>
      </c>
      <c r="U2710">
        <v>26.82076029092449</v>
      </c>
      <c r="V2710" t="s">
        <v>32</v>
      </c>
      <c r="W2710" t="s">
        <v>33</v>
      </c>
      <c r="X2710" t="str">
        <f t="shared" si="126"/>
        <v>NPT76BKHV</v>
      </c>
      <c r="Y2710">
        <f t="shared" si="127"/>
        <v>1</v>
      </c>
      <c r="Z2710">
        <f>COUNTIF($X$2:X2710,X2710)</f>
        <v>1</v>
      </c>
      <c r="AA2710" t="str">
        <f t="shared" si="128"/>
        <v>NPT76BKHV1</v>
      </c>
      <c r="AB2710">
        <f>COUNTIF(实际辖区!A:A,全部结果!X2710)</f>
        <v>1</v>
      </c>
      <c r="AC2710" s="9" t="str">
        <f>VLOOKUP(AA2710,实际辖区!D:E,2,0)</f>
        <v>POS_75941539</v>
      </c>
    </row>
    <row r="2711" spans="1:29">
      <c r="A2711" t="s">
        <v>97</v>
      </c>
      <c r="B2711" t="s">
        <v>6440</v>
      </c>
      <c r="C2711" t="s">
        <v>6441</v>
      </c>
      <c r="D2711" t="s">
        <v>5870</v>
      </c>
      <c r="E2711" t="s">
        <v>5871</v>
      </c>
      <c r="F2711" t="s">
        <v>6433</v>
      </c>
      <c r="G2711" t="s">
        <v>6440</v>
      </c>
      <c r="H2711" t="s">
        <v>29</v>
      </c>
      <c r="I2711">
        <v>2447127.4298056201</v>
      </c>
      <c r="J2711">
        <v>6879.6</v>
      </c>
      <c r="K2711">
        <v>10319.4</v>
      </c>
      <c r="L2711">
        <v>2.9850746268656699E-2</v>
      </c>
      <c r="M2711">
        <v>25.992141400000001</v>
      </c>
      <c r="N2711">
        <v>119.4592493</v>
      </c>
      <c r="O2711" t="s">
        <v>6423</v>
      </c>
      <c r="P2711" t="s">
        <v>97</v>
      </c>
      <c r="Q2711" t="s">
        <v>3297</v>
      </c>
      <c r="R2711">
        <v>0</v>
      </c>
      <c r="S2711">
        <v>25.866641266163779</v>
      </c>
      <c r="T2711">
        <v>119.4693632639752</v>
      </c>
      <c r="U2711">
        <v>13.940639890209789</v>
      </c>
      <c r="V2711" t="s">
        <v>32</v>
      </c>
      <c r="W2711" t="s">
        <v>33</v>
      </c>
      <c r="X2711" t="str">
        <f t="shared" si="126"/>
        <v>NPT76BKIB</v>
      </c>
      <c r="Y2711">
        <f t="shared" si="127"/>
        <v>1</v>
      </c>
      <c r="Z2711">
        <f>COUNTIF($X$2:X2711,X2711)</f>
        <v>1</v>
      </c>
      <c r="AA2711" t="str">
        <f t="shared" si="128"/>
        <v>NPT76BKIB1</v>
      </c>
      <c r="AB2711">
        <f>COUNTIF(实际辖区!A:A,全部结果!X2711)</f>
        <v>1</v>
      </c>
      <c r="AC2711" s="9" t="str">
        <f>VLOOKUP(AA2711,实际辖区!D:E,2,0)</f>
        <v>POS_75941539</v>
      </c>
    </row>
    <row r="2712" spans="1:29">
      <c r="A2712" t="s">
        <v>97</v>
      </c>
      <c r="B2712" t="s">
        <v>6442</v>
      </c>
      <c r="C2712" t="s">
        <v>6443</v>
      </c>
      <c r="D2712" t="s">
        <v>5870</v>
      </c>
      <c r="E2712" t="s">
        <v>5871</v>
      </c>
      <c r="F2712" t="s">
        <v>5885</v>
      </c>
      <c r="G2712" t="s">
        <v>6442</v>
      </c>
      <c r="H2712" t="s">
        <v>29</v>
      </c>
      <c r="I2712">
        <v>2811400</v>
      </c>
      <c r="J2712">
        <v>40891.199999999997</v>
      </c>
      <c r="K2712">
        <v>52140</v>
      </c>
      <c r="L2712">
        <v>1.99004975124378E-2</v>
      </c>
      <c r="M2712">
        <v>26.0434944</v>
      </c>
      <c r="N2712">
        <v>119.2556072</v>
      </c>
      <c r="O2712" t="s">
        <v>6423</v>
      </c>
      <c r="P2712" t="s">
        <v>97</v>
      </c>
      <c r="Q2712" t="s">
        <v>3297</v>
      </c>
      <c r="R2712">
        <v>0</v>
      </c>
      <c r="S2712">
        <v>25.866641266163779</v>
      </c>
      <c r="T2712">
        <v>119.4693632639752</v>
      </c>
      <c r="U2712">
        <v>29.021186758209879</v>
      </c>
      <c r="V2712" t="s">
        <v>32</v>
      </c>
      <c r="W2712" t="s">
        <v>33</v>
      </c>
      <c r="X2712" t="str">
        <f t="shared" si="126"/>
        <v>NPT76A0L3</v>
      </c>
      <c r="Y2712">
        <f t="shared" si="127"/>
        <v>1</v>
      </c>
      <c r="Z2712">
        <f>COUNTIF($X$2:X2712,X2712)</f>
        <v>1</v>
      </c>
      <c r="AA2712" t="str">
        <f t="shared" si="128"/>
        <v>NPT76A0L31</v>
      </c>
      <c r="AB2712">
        <f>COUNTIF(实际辖区!A:A,全部结果!X2712)</f>
        <v>1</v>
      </c>
      <c r="AC2712" s="9" t="str">
        <f>VLOOKUP(AA2712,实际辖区!D:E,2,0)</f>
        <v>POS_75941539</v>
      </c>
    </row>
    <row r="2713" spans="1:29">
      <c r="A2713" t="s">
        <v>97</v>
      </c>
      <c r="B2713" t="s">
        <v>6444</v>
      </c>
      <c r="C2713" t="s">
        <v>6445</v>
      </c>
      <c r="D2713" t="s">
        <v>5870</v>
      </c>
      <c r="E2713" t="s">
        <v>5871</v>
      </c>
      <c r="F2713" t="s">
        <v>6034</v>
      </c>
      <c r="G2713" t="s">
        <v>6444</v>
      </c>
      <c r="H2713" t="s">
        <v>29</v>
      </c>
      <c r="I2713">
        <v>4567376.8445621096</v>
      </c>
      <c r="J2713">
        <v>25225.200000000001</v>
      </c>
      <c r="K2713">
        <v>9172.7999999999993</v>
      </c>
      <c r="L2713">
        <v>1.99004975124378E-2</v>
      </c>
      <c r="M2713">
        <v>25.604684299999999</v>
      </c>
      <c r="N2713">
        <v>119.3045989</v>
      </c>
      <c r="O2713" t="s">
        <v>6423</v>
      </c>
      <c r="P2713" t="s">
        <v>97</v>
      </c>
      <c r="Q2713" t="s">
        <v>3297</v>
      </c>
      <c r="R2713">
        <v>0</v>
      </c>
      <c r="S2713">
        <v>25.866641266163779</v>
      </c>
      <c r="T2713">
        <v>119.4693632639752</v>
      </c>
      <c r="U2713">
        <v>33.399432709889723</v>
      </c>
      <c r="V2713" t="s">
        <v>32</v>
      </c>
      <c r="W2713" t="s">
        <v>33</v>
      </c>
      <c r="X2713" t="str">
        <f t="shared" si="126"/>
        <v>NPT76BHZI</v>
      </c>
      <c r="Y2713">
        <f t="shared" si="127"/>
        <v>1</v>
      </c>
      <c r="Z2713">
        <f>COUNTIF($X$2:X2713,X2713)</f>
        <v>1</v>
      </c>
      <c r="AA2713" t="str">
        <f t="shared" si="128"/>
        <v>NPT76BHZI1</v>
      </c>
      <c r="AB2713">
        <f>COUNTIF(实际辖区!A:A,全部结果!X2713)</f>
        <v>1</v>
      </c>
      <c r="AC2713" s="9" t="str">
        <f>VLOOKUP(AA2713,实际辖区!D:E,2,0)</f>
        <v>POS_75874908</v>
      </c>
    </row>
    <row r="2714" spans="1:29">
      <c r="A2714" t="s">
        <v>97</v>
      </c>
      <c r="B2714" t="s">
        <v>6446</v>
      </c>
      <c r="C2714" t="s">
        <v>6447</v>
      </c>
      <c r="D2714" t="s">
        <v>5870</v>
      </c>
      <c r="E2714" t="s">
        <v>5871</v>
      </c>
      <c r="F2714" t="s">
        <v>6422</v>
      </c>
      <c r="G2714" t="s">
        <v>6446</v>
      </c>
      <c r="H2714" t="s">
        <v>29</v>
      </c>
      <c r="I2714">
        <v>2296350</v>
      </c>
      <c r="J2714">
        <v>1719.9</v>
      </c>
      <c r="K2714">
        <v>2866.5</v>
      </c>
      <c r="L2714">
        <v>1.4925373134328301E-2</v>
      </c>
      <c r="M2714">
        <v>25.511397800000001</v>
      </c>
      <c r="N2714">
        <v>119.7888107</v>
      </c>
      <c r="O2714" t="s">
        <v>6423</v>
      </c>
      <c r="P2714" t="s">
        <v>97</v>
      </c>
      <c r="Q2714" t="s">
        <v>3297</v>
      </c>
      <c r="R2714">
        <v>0</v>
      </c>
      <c r="S2714">
        <v>25.866641266163779</v>
      </c>
      <c r="T2714">
        <v>119.4693632639752</v>
      </c>
      <c r="U2714">
        <v>50.764610399235544</v>
      </c>
      <c r="V2714" t="s">
        <v>32</v>
      </c>
      <c r="W2714" t="s">
        <v>33</v>
      </c>
      <c r="X2714" t="str">
        <f t="shared" si="126"/>
        <v>NPT76ALMG</v>
      </c>
      <c r="Y2714">
        <f t="shared" si="127"/>
        <v>1</v>
      </c>
      <c r="Z2714">
        <f>COUNTIF($X$2:X2714,X2714)</f>
        <v>1</v>
      </c>
      <c r="AA2714" t="str">
        <f t="shared" si="128"/>
        <v>NPT76ALMG1</v>
      </c>
      <c r="AB2714">
        <f>COUNTIF(实际辖区!A:A,全部结果!X2714)</f>
        <v>1</v>
      </c>
      <c r="AC2714" s="9" t="str">
        <f>VLOOKUP(AA2714,实际辖区!D:E,2,0)</f>
        <v>POS_75941539</v>
      </c>
    </row>
    <row r="2715" spans="1:29">
      <c r="A2715" t="s">
        <v>97</v>
      </c>
      <c r="B2715" t="s">
        <v>6448</v>
      </c>
      <c r="C2715" t="s">
        <v>6449</v>
      </c>
      <c r="D2715" t="s">
        <v>5870</v>
      </c>
      <c r="E2715" t="s">
        <v>5871</v>
      </c>
      <c r="F2715" t="s">
        <v>4536</v>
      </c>
      <c r="G2715" t="s">
        <v>6448</v>
      </c>
      <c r="H2715" t="s">
        <v>29</v>
      </c>
      <c r="I2715">
        <v>4745403.5741656804</v>
      </c>
      <c r="J2715">
        <v>65757.3</v>
      </c>
      <c r="K2715">
        <v>52574.400000000001</v>
      </c>
      <c r="L2715">
        <v>0.2238805970149253</v>
      </c>
      <c r="M2715">
        <v>26.096370100000001</v>
      </c>
      <c r="N2715">
        <v>119.3087664</v>
      </c>
      <c r="O2715" t="s">
        <v>6450</v>
      </c>
      <c r="P2715" t="s">
        <v>97</v>
      </c>
      <c r="Q2715" t="s">
        <v>3297</v>
      </c>
      <c r="R2715">
        <v>0</v>
      </c>
      <c r="S2715">
        <v>26.202898943055551</v>
      </c>
      <c r="T2715">
        <v>118.7320596720803</v>
      </c>
      <c r="U2715">
        <v>58.860561838632321</v>
      </c>
      <c r="V2715" t="s">
        <v>32</v>
      </c>
      <c r="W2715" t="s">
        <v>33</v>
      </c>
      <c r="X2715" t="str">
        <f t="shared" si="126"/>
        <v>NPT76ALKA</v>
      </c>
      <c r="Y2715">
        <f t="shared" si="127"/>
        <v>1</v>
      </c>
      <c r="Z2715">
        <f>COUNTIF($X$2:X2715,X2715)</f>
        <v>1</v>
      </c>
      <c r="AA2715" t="str">
        <f t="shared" si="128"/>
        <v>NPT76ALKA1</v>
      </c>
      <c r="AB2715">
        <f>COUNTIF(实际辖区!A:A,全部结果!X2715)</f>
        <v>1</v>
      </c>
      <c r="AC2715" s="9" t="str">
        <f>VLOOKUP(AA2715,实际辖区!D:E,2,0)</f>
        <v>POS_75941540</v>
      </c>
    </row>
    <row r="2716" spans="1:29">
      <c r="A2716" t="s">
        <v>97</v>
      </c>
      <c r="B2716" t="s">
        <v>6451</v>
      </c>
      <c r="C2716" t="s">
        <v>6452</v>
      </c>
      <c r="D2716" t="s">
        <v>5870</v>
      </c>
      <c r="E2716" t="s">
        <v>5871</v>
      </c>
      <c r="F2716" t="s">
        <v>4536</v>
      </c>
      <c r="G2716" t="s">
        <v>6451</v>
      </c>
      <c r="H2716" t="s">
        <v>29</v>
      </c>
      <c r="I2716">
        <v>3655199.9233609699</v>
      </c>
      <c r="J2716">
        <v>26287.200000000001</v>
      </c>
      <c r="K2716">
        <v>26287.200000000001</v>
      </c>
      <c r="L2716">
        <v>0.1890547263681592</v>
      </c>
      <c r="M2716">
        <v>26.1115709</v>
      </c>
      <c r="N2716">
        <v>119.29609600000001</v>
      </c>
      <c r="O2716" t="s">
        <v>6450</v>
      </c>
      <c r="P2716" t="s">
        <v>97</v>
      </c>
      <c r="Q2716" t="s">
        <v>3297</v>
      </c>
      <c r="R2716">
        <v>0</v>
      </c>
      <c r="S2716">
        <v>26.202898943055551</v>
      </c>
      <c r="T2716">
        <v>118.7320596720803</v>
      </c>
      <c r="U2716">
        <v>57.295103540227323</v>
      </c>
      <c r="V2716" t="s">
        <v>32</v>
      </c>
      <c r="W2716" t="s">
        <v>33</v>
      </c>
      <c r="X2716" t="str">
        <f t="shared" si="126"/>
        <v>NPT76AMAC</v>
      </c>
      <c r="Y2716">
        <f t="shared" si="127"/>
        <v>1</v>
      </c>
      <c r="Z2716">
        <f>COUNTIF($X$2:X2716,X2716)</f>
        <v>1</v>
      </c>
      <c r="AA2716" t="str">
        <f t="shared" si="128"/>
        <v>NPT76AMAC1</v>
      </c>
      <c r="AB2716">
        <f>COUNTIF(实际辖区!A:A,全部结果!X2716)</f>
        <v>1</v>
      </c>
      <c r="AC2716" s="9" t="str">
        <f>VLOOKUP(AA2716,实际辖区!D:E,2,0)</f>
        <v>POS_75941540</v>
      </c>
    </row>
    <row r="2717" spans="1:29">
      <c r="A2717" t="s">
        <v>97</v>
      </c>
      <c r="B2717" t="s">
        <v>6453</v>
      </c>
      <c r="C2717" t="s">
        <v>6454</v>
      </c>
      <c r="D2717" t="s">
        <v>5870</v>
      </c>
      <c r="E2717" t="s">
        <v>6182</v>
      </c>
      <c r="F2717" t="s">
        <v>6260</v>
      </c>
      <c r="G2717" t="s">
        <v>6453</v>
      </c>
      <c r="H2717" t="s">
        <v>29</v>
      </c>
      <c r="I2717">
        <v>3429539.0590925901</v>
      </c>
      <c r="J2717">
        <v>26748.9</v>
      </c>
      <c r="K2717">
        <v>8762.4</v>
      </c>
      <c r="L2717">
        <v>0.11940298507462679</v>
      </c>
      <c r="M2717">
        <v>26.181313400000001</v>
      </c>
      <c r="N2717">
        <v>118.2100473</v>
      </c>
      <c r="O2717" t="s">
        <v>6450</v>
      </c>
      <c r="P2717" t="s">
        <v>97</v>
      </c>
      <c r="Q2717" t="s">
        <v>3297</v>
      </c>
      <c r="R2717">
        <v>0</v>
      </c>
      <c r="S2717">
        <v>26.202898943055551</v>
      </c>
      <c r="T2717">
        <v>118.7320596720803</v>
      </c>
      <c r="U2717">
        <v>52.232130456061583</v>
      </c>
      <c r="V2717" t="s">
        <v>32</v>
      </c>
      <c r="W2717" t="s">
        <v>33</v>
      </c>
      <c r="X2717" t="str">
        <f t="shared" si="126"/>
        <v>NPT76ALXZ</v>
      </c>
      <c r="Y2717">
        <f t="shared" si="127"/>
        <v>1</v>
      </c>
      <c r="Z2717">
        <f>COUNTIF($X$2:X2717,X2717)</f>
        <v>1</v>
      </c>
      <c r="AA2717" t="str">
        <f t="shared" si="128"/>
        <v>NPT76ALXZ1</v>
      </c>
      <c r="AB2717">
        <f>COUNTIF(实际辖区!A:A,全部结果!X2717)</f>
        <v>1</v>
      </c>
      <c r="AC2717" s="9" t="str">
        <f>VLOOKUP(AA2717,实际辖区!D:E,2,0)</f>
        <v>POS_75929483</v>
      </c>
    </row>
    <row r="2718" spans="1:29">
      <c r="A2718" t="s">
        <v>97</v>
      </c>
      <c r="B2718" t="s">
        <v>6455</v>
      </c>
      <c r="C2718" t="s">
        <v>6456</v>
      </c>
      <c r="D2718" t="s">
        <v>5870</v>
      </c>
      <c r="E2718" t="s">
        <v>6182</v>
      </c>
      <c r="F2718" t="s">
        <v>6457</v>
      </c>
      <c r="G2718" t="s">
        <v>6455</v>
      </c>
      <c r="H2718" t="s">
        <v>29</v>
      </c>
      <c r="I2718">
        <v>4358220.0242376197</v>
      </c>
      <c r="J2718">
        <v>26287.200000000001</v>
      </c>
      <c r="K2718">
        <v>17524.8</v>
      </c>
      <c r="L2718">
        <v>0.1044776119402985</v>
      </c>
      <c r="M2718">
        <v>26.725588399999999</v>
      </c>
      <c r="N2718">
        <v>117.4881505</v>
      </c>
      <c r="O2718" t="s">
        <v>6450</v>
      </c>
      <c r="P2718" t="s">
        <v>97</v>
      </c>
      <c r="Q2718" t="s">
        <v>3297</v>
      </c>
      <c r="R2718">
        <v>0</v>
      </c>
      <c r="S2718">
        <v>26.202898943055551</v>
      </c>
      <c r="T2718">
        <v>118.7320596720803</v>
      </c>
      <c r="U2718">
        <v>136.89517532681339</v>
      </c>
      <c r="V2718" t="s">
        <v>32</v>
      </c>
      <c r="W2718" t="s">
        <v>33</v>
      </c>
      <c r="X2718" t="str">
        <f t="shared" si="126"/>
        <v>NPT76ALXJ</v>
      </c>
      <c r="Y2718">
        <f t="shared" si="127"/>
        <v>1</v>
      </c>
      <c r="Z2718">
        <f>COUNTIF($X$2:X2718,X2718)</f>
        <v>1</v>
      </c>
      <c r="AA2718" t="str">
        <f t="shared" si="128"/>
        <v>NPT76ALXJ1</v>
      </c>
      <c r="AB2718">
        <f>COUNTIF(实际辖区!A:A,全部结果!X2718)</f>
        <v>1</v>
      </c>
      <c r="AC2718" s="9" t="str">
        <f>VLOOKUP(AA2718,实际辖区!D:E,2,0)</f>
        <v>POS_75941540</v>
      </c>
    </row>
    <row r="2719" spans="1:29">
      <c r="A2719" t="s">
        <v>97</v>
      </c>
      <c r="B2719" t="s">
        <v>6458</v>
      </c>
      <c r="C2719" t="s">
        <v>6459</v>
      </c>
      <c r="D2719" t="s">
        <v>5870</v>
      </c>
      <c r="E2719" t="s">
        <v>6182</v>
      </c>
      <c r="F2719" t="s">
        <v>6460</v>
      </c>
      <c r="G2719" t="s">
        <v>6458</v>
      </c>
      <c r="H2719" t="s">
        <v>29</v>
      </c>
      <c r="I2719">
        <v>3859991.0576186199</v>
      </c>
      <c r="J2719">
        <v>46926</v>
      </c>
      <c r="K2719">
        <v>25750.2</v>
      </c>
      <c r="L2719">
        <v>0.1044776119402985</v>
      </c>
      <c r="M2719">
        <v>26.906622500000001</v>
      </c>
      <c r="N2719">
        <v>117.1868879</v>
      </c>
      <c r="O2719" t="s">
        <v>6450</v>
      </c>
      <c r="P2719" t="s">
        <v>97</v>
      </c>
      <c r="Q2719" t="s">
        <v>3297</v>
      </c>
      <c r="R2719">
        <v>0</v>
      </c>
      <c r="S2719">
        <v>26.202898943055551</v>
      </c>
      <c r="T2719">
        <v>118.7320596720803</v>
      </c>
      <c r="U2719">
        <v>172.57992765028169</v>
      </c>
      <c r="V2719" t="s">
        <v>32</v>
      </c>
      <c r="W2719" t="s">
        <v>33</v>
      </c>
      <c r="X2719" t="str">
        <f t="shared" si="126"/>
        <v>NPT76ALXT</v>
      </c>
      <c r="Y2719">
        <f t="shared" si="127"/>
        <v>1</v>
      </c>
      <c r="Z2719">
        <f>COUNTIF($X$2:X2719,X2719)</f>
        <v>1</v>
      </c>
      <c r="AA2719" t="str">
        <f t="shared" si="128"/>
        <v>NPT76ALXT1</v>
      </c>
      <c r="AB2719">
        <f>COUNTIF(实际辖区!A:A,全部结果!X2719)</f>
        <v>1</v>
      </c>
      <c r="AC2719" s="9" t="str">
        <f>VLOOKUP(AA2719,实际辖区!D:E,2,0)</f>
        <v>POS_75941540</v>
      </c>
    </row>
    <row r="2720" spans="1:29">
      <c r="A2720" t="s">
        <v>97</v>
      </c>
      <c r="B2720" t="s">
        <v>6461</v>
      </c>
      <c r="C2720" t="s">
        <v>6462</v>
      </c>
      <c r="D2720" t="s">
        <v>5870</v>
      </c>
      <c r="E2720" t="s">
        <v>5871</v>
      </c>
      <c r="F2720" t="s">
        <v>6463</v>
      </c>
      <c r="G2720" t="s">
        <v>6461</v>
      </c>
      <c r="H2720" t="s">
        <v>55</v>
      </c>
      <c r="I2720">
        <v>5796270.9677419299</v>
      </c>
      <c r="J2720">
        <v>43812</v>
      </c>
      <c r="K2720">
        <v>43812</v>
      </c>
      <c r="L2720">
        <v>8.9552238805970102E-2</v>
      </c>
      <c r="M2720">
        <v>25.8710314</v>
      </c>
      <c r="N2720">
        <v>118.9358208</v>
      </c>
      <c r="O2720" t="s">
        <v>6450</v>
      </c>
      <c r="P2720" t="s">
        <v>97</v>
      </c>
      <c r="Q2720" t="s">
        <v>3297</v>
      </c>
      <c r="R2720">
        <v>0</v>
      </c>
      <c r="S2720">
        <v>26.202898943055551</v>
      </c>
      <c r="T2720">
        <v>118.7320596720803</v>
      </c>
      <c r="U2720">
        <v>42.044297931117363</v>
      </c>
      <c r="V2720" t="s">
        <v>32</v>
      </c>
      <c r="W2720" t="s">
        <v>33</v>
      </c>
      <c r="X2720" t="str">
        <f t="shared" si="126"/>
        <v>NPT76ALMD</v>
      </c>
      <c r="Y2720">
        <f t="shared" si="127"/>
        <v>1</v>
      </c>
      <c r="Z2720">
        <f>COUNTIF($X$2:X2720,X2720)</f>
        <v>1</v>
      </c>
      <c r="AA2720" t="str">
        <f t="shared" si="128"/>
        <v>NPT76ALMD1</v>
      </c>
      <c r="AB2720">
        <f>COUNTIF(实际辖区!A:A,全部结果!X2720)</f>
        <v>1</v>
      </c>
      <c r="AC2720" s="9" t="str">
        <f>VLOOKUP(AA2720,实际辖区!D:E,2,0)</f>
        <v>POS_75941540</v>
      </c>
    </row>
    <row r="2721" spans="1:29">
      <c r="A2721" t="s">
        <v>97</v>
      </c>
      <c r="B2721" t="s">
        <v>6464</v>
      </c>
      <c r="C2721" t="s">
        <v>6465</v>
      </c>
      <c r="D2721" t="s">
        <v>5870</v>
      </c>
      <c r="E2721" t="s">
        <v>5871</v>
      </c>
      <c r="F2721" t="s">
        <v>4536</v>
      </c>
      <c r="G2721" t="s">
        <v>6464</v>
      </c>
      <c r="H2721" t="s">
        <v>29</v>
      </c>
      <c r="I2721">
        <v>3089150</v>
      </c>
      <c r="J2721">
        <v>45972.6</v>
      </c>
      <c r="K2721">
        <v>53730.15</v>
      </c>
      <c r="L2721">
        <v>7.9601990049751201E-2</v>
      </c>
      <c r="M2721">
        <v>26.079847999999998</v>
      </c>
      <c r="N2721">
        <v>119.287882</v>
      </c>
      <c r="O2721" t="s">
        <v>6450</v>
      </c>
      <c r="P2721" t="s">
        <v>97</v>
      </c>
      <c r="Q2721" t="s">
        <v>3297</v>
      </c>
      <c r="R2721">
        <v>0</v>
      </c>
      <c r="S2721">
        <v>26.202898943055551</v>
      </c>
      <c r="T2721">
        <v>118.7320596720803</v>
      </c>
      <c r="U2721">
        <v>57.228334611695203</v>
      </c>
      <c r="V2721" t="s">
        <v>32</v>
      </c>
      <c r="W2721" t="s">
        <v>33</v>
      </c>
      <c r="X2721" t="str">
        <f t="shared" si="126"/>
        <v>NPT76BKIC</v>
      </c>
      <c r="Y2721">
        <f t="shared" si="127"/>
        <v>1</v>
      </c>
      <c r="Z2721">
        <f>COUNTIF($X$2:X2721,X2721)</f>
        <v>1</v>
      </c>
      <c r="AA2721" t="str">
        <f t="shared" si="128"/>
        <v>NPT76BKIC1</v>
      </c>
      <c r="AB2721">
        <f>COUNTIF(实际辖区!A:A,全部结果!X2721)</f>
        <v>1</v>
      </c>
      <c r="AC2721" s="9" t="str">
        <f>VLOOKUP(AA2721,实际辖区!D:E,2,0)</f>
        <v>POS_75941540</v>
      </c>
    </row>
    <row r="2722" spans="1:29">
      <c r="A2722" t="s">
        <v>97</v>
      </c>
      <c r="B2722" t="s">
        <v>6466</v>
      </c>
      <c r="C2722" t="s">
        <v>6467</v>
      </c>
      <c r="D2722" t="s">
        <v>5870</v>
      </c>
      <c r="E2722" t="s">
        <v>5871</v>
      </c>
      <c r="F2722" t="s">
        <v>5875</v>
      </c>
      <c r="G2722" t="s">
        <v>6466</v>
      </c>
      <c r="H2722" t="s">
        <v>29</v>
      </c>
      <c r="I2722">
        <v>2773496.1889500502</v>
      </c>
      <c r="J2722">
        <v>43812</v>
      </c>
      <c r="K2722">
        <v>35049.599999999999</v>
      </c>
      <c r="L2722">
        <v>6.9651741293532299E-2</v>
      </c>
      <c r="M2722">
        <v>26.0752728</v>
      </c>
      <c r="N2722">
        <v>119.3433878</v>
      </c>
      <c r="O2722" t="s">
        <v>6450</v>
      </c>
      <c r="P2722" t="s">
        <v>97</v>
      </c>
      <c r="Q2722" t="s">
        <v>3297</v>
      </c>
      <c r="R2722">
        <v>1</v>
      </c>
      <c r="S2722">
        <v>26.202898943055551</v>
      </c>
      <c r="T2722">
        <v>118.7320596720803</v>
      </c>
      <c r="U2722">
        <v>62.746373385585969</v>
      </c>
      <c r="V2722" t="s">
        <v>32</v>
      </c>
      <c r="W2722" t="s">
        <v>33</v>
      </c>
      <c r="X2722" t="str">
        <f t="shared" si="126"/>
        <v>NPT76ALLC</v>
      </c>
      <c r="Y2722">
        <f t="shared" si="127"/>
        <v>1</v>
      </c>
      <c r="Z2722">
        <f>COUNTIF($X$2:X2722,X2722)</f>
        <v>1</v>
      </c>
      <c r="AA2722" t="str">
        <f t="shared" si="128"/>
        <v>NPT76ALLC1</v>
      </c>
      <c r="AB2722">
        <f>COUNTIF(实际辖区!A:A,全部结果!X2722)</f>
        <v>1</v>
      </c>
      <c r="AC2722" s="9" t="str">
        <f>VLOOKUP(AA2722,实际辖区!D:E,2,0)</f>
        <v>POS_75941540</v>
      </c>
    </row>
    <row r="2723" spans="1:29">
      <c r="A2723" t="s">
        <v>97</v>
      </c>
      <c r="B2723" t="s">
        <v>6468</v>
      </c>
      <c r="C2723" t="s">
        <v>6469</v>
      </c>
      <c r="D2723" t="s">
        <v>5870</v>
      </c>
      <c r="E2723" t="s">
        <v>5871</v>
      </c>
      <c r="F2723" t="s">
        <v>4536</v>
      </c>
      <c r="G2723" t="s">
        <v>6468</v>
      </c>
      <c r="H2723" t="s">
        <v>29</v>
      </c>
      <c r="I2723">
        <v>6739698.0352539504</v>
      </c>
      <c r="J2723">
        <v>70099.199999999997</v>
      </c>
      <c r="K2723">
        <v>66641.399999999994</v>
      </c>
      <c r="L2723">
        <v>2.4875621890547199E-2</v>
      </c>
      <c r="M2723">
        <v>26.085088200000001</v>
      </c>
      <c r="N2723">
        <v>119.306971</v>
      </c>
      <c r="O2723" t="s">
        <v>6450</v>
      </c>
      <c r="P2723" t="s">
        <v>97</v>
      </c>
      <c r="Q2723" t="s">
        <v>3297</v>
      </c>
      <c r="R2723">
        <v>1</v>
      </c>
      <c r="S2723">
        <v>26.202898943055551</v>
      </c>
      <c r="T2723">
        <v>118.7320596720803</v>
      </c>
      <c r="U2723">
        <v>58.951481044534752</v>
      </c>
      <c r="V2723" t="s">
        <v>32</v>
      </c>
      <c r="W2723" t="s">
        <v>33</v>
      </c>
      <c r="X2723" t="str">
        <f t="shared" si="126"/>
        <v>NPT76ALJZ</v>
      </c>
      <c r="Y2723">
        <f t="shared" si="127"/>
        <v>1</v>
      </c>
      <c r="Z2723">
        <f>COUNTIF($X$2:X2723,X2723)</f>
        <v>1</v>
      </c>
      <c r="AA2723" t="str">
        <f t="shared" si="128"/>
        <v>NPT76ALJZ1</v>
      </c>
      <c r="AB2723">
        <f>COUNTIF(实际辖区!A:A,全部结果!X2723)</f>
        <v>1</v>
      </c>
      <c r="AC2723" s="9" t="str">
        <f>VLOOKUP(AA2723,实际辖区!D:E,2,0)</f>
        <v>POS_75941540</v>
      </c>
    </row>
    <row r="2724" spans="1:29">
      <c r="A2724" t="s">
        <v>97</v>
      </c>
      <c r="B2724" t="s">
        <v>6470</v>
      </c>
      <c r="C2724" t="s">
        <v>6471</v>
      </c>
      <c r="D2724" t="s">
        <v>5870</v>
      </c>
      <c r="E2724" t="s">
        <v>5871</v>
      </c>
      <c r="F2724" t="s">
        <v>6463</v>
      </c>
      <c r="G2724" t="s">
        <v>6461</v>
      </c>
      <c r="H2724" t="s">
        <v>55</v>
      </c>
      <c r="I2724">
        <v>3938700.0069671799</v>
      </c>
      <c r="J2724">
        <v>47463</v>
      </c>
      <c r="K2724">
        <v>42448.2</v>
      </c>
      <c r="L2724">
        <v>9.9502487562189001E-3</v>
      </c>
      <c r="M2724">
        <v>25.8757856</v>
      </c>
      <c r="N2724">
        <v>118.93739600000001</v>
      </c>
      <c r="O2724" t="s">
        <v>6450</v>
      </c>
      <c r="P2724" t="s">
        <v>97</v>
      </c>
      <c r="Q2724" t="s">
        <v>3297</v>
      </c>
      <c r="R2724">
        <v>0</v>
      </c>
      <c r="S2724">
        <v>26.202898943055551</v>
      </c>
      <c r="T2724">
        <v>118.7320596720803</v>
      </c>
      <c r="U2724">
        <v>41.661831571985211</v>
      </c>
      <c r="V2724" t="s">
        <v>32</v>
      </c>
      <c r="W2724" t="s">
        <v>33</v>
      </c>
      <c r="X2724" t="str">
        <f t="shared" si="126"/>
        <v>NPT76A7SG</v>
      </c>
      <c r="Y2724">
        <f t="shared" si="127"/>
        <v>1</v>
      </c>
      <c r="Z2724">
        <f>COUNTIF($X$2:X2724,X2724)</f>
        <v>1</v>
      </c>
      <c r="AA2724" t="str">
        <f t="shared" si="128"/>
        <v>NPT76A7SG1</v>
      </c>
      <c r="AB2724">
        <f>COUNTIF(实际辖区!A:A,全部结果!X2724)</f>
        <v>1</v>
      </c>
      <c r="AC2724" s="9" t="str">
        <f>VLOOKUP(AA2724,实际辖区!D:E,2,0)</f>
        <v>POS_75941540</v>
      </c>
    </row>
    <row r="2725" spans="1:29">
      <c r="A2725" t="s">
        <v>97</v>
      </c>
      <c r="B2725" t="s">
        <v>6472</v>
      </c>
      <c r="C2725" t="s">
        <v>6473</v>
      </c>
      <c r="D2725" t="s">
        <v>5870</v>
      </c>
      <c r="E2725" t="s">
        <v>5945</v>
      </c>
      <c r="F2725" t="s">
        <v>6474</v>
      </c>
      <c r="G2725" t="s">
        <v>6472</v>
      </c>
      <c r="H2725" t="s">
        <v>29</v>
      </c>
      <c r="I2725">
        <v>6755123.0335121602</v>
      </c>
      <c r="J2725">
        <v>79018.8</v>
      </c>
      <c r="K2725">
        <v>140198.39999999999</v>
      </c>
      <c r="L2725">
        <v>0.28358208955223879</v>
      </c>
      <c r="M2725">
        <v>25.284706199999999</v>
      </c>
      <c r="N2725">
        <v>117.422741</v>
      </c>
      <c r="O2725" t="s">
        <v>6475</v>
      </c>
      <c r="P2725" t="s">
        <v>97</v>
      </c>
      <c r="Q2725" t="s">
        <v>3297</v>
      </c>
      <c r="R2725">
        <v>1</v>
      </c>
      <c r="S2725">
        <v>25.500972900167209</v>
      </c>
      <c r="T2725">
        <v>116.6029913225765</v>
      </c>
      <c r="U2725">
        <v>85.897218581380642</v>
      </c>
      <c r="V2725" t="s">
        <v>32</v>
      </c>
      <c r="W2725" t="s">
        <v>33</v>
      </c>
      <c r="X2725" t="str">
        <f t="shared" si="126"/>
        <v>NPT76ALWQ</v>
      </c>
      <c r="Y2725">
        <f t="shared" si="127"/>
        <v>1</v>
      </c>
      <c r="Z2725">
        <f>COUNTIF($X$2:X2725,X2725)</f>
        <v>1</v>
      </c>
      <c r="AA2725" t="str">
        <f t="shared" si="128"/>
        <v>NPT76ALWQ1</v>
      </c>
      <c r="AB2725">
        <f>COUNTIF(实际辖区!A:A,全部结果!X2725)</f>
        <v>1</v>
      </c>
      <c r="AC2725" s="9" t="str">
        <f>VLOOKUP(AA2725,实际辖区!D:E,2,0)</f>
        <v>POS_75941541</v>
      </c>
    </row>
    <row r="2726" spans="1:29">
      <c r="A2726" t="s">
        <v>97</v>
      </c>
      <c r="B2726" t="s">
        <v>6476</v>
      </c>
      <c r="C2726" t="s">
        <v>6477</v>
      </c>
      <c r="D2726" t="s">
        <v>5870</v>
      </c>
      <c r="E2726" t="s">
        <v>5945</v>
      </c>
      <c r="F2726" t="s">
        <v>6478</v>
      </c>
      <c r="G2726" t="s">
        <v>6476</v>
      </c>
      <c r="H2726" t="s">
        <v>29</v>
      </c>
      <c r="I2726">
        <v>4833587.0967741897</v>
      </c>
      <c r="J2726">
        <v>70099.199999999997</v>
      </c>
      <c r="K2726">
        <v>61336.800000000003</v>
      </c>
      <c r="L2726">
        <v>0.2189054726368159</v>
      </c>
      <c r="M2726">
        <v>25.838972999999999</v>
      </c>
      <c r="N2726">
        <v>116.3632085</v>
      </c>
      <c r="O2726" t="s">
        <v>6475</v>
      </c>
      <c r="P2726" t="s">
        <v>97</v>
      </c>
      <c r="Q2726" t="s">
        <v>3297</v>
      </c>
      <c r="R2726">
        <v>0</v>
      </c>
      <c r="S2726">
        <v>25.500972900167209</v>
      </c>
      <c r="T2726">
        <v>116.6029913225765</v>
      </c>
      <c r="U2726">
        <v>44.515360904596811</v>
      </c>
      <c r="V2726" t="s">
        <v>32</v>
      </c>
      <c r="W2726" t="s">
        <v>33</v>
      </c>
      <c r="X2726" t="str">
        <f t="shared" si="126"/>
        <v>NPT76BCLW</v>
      </c>
      <c r="Y2726">
        <f t="shared" si="127"/>
        <v>1</v>
      </c>
      <c r="Z2726">
        <f>COUNTIF($X$2:X2726,X2726)</f>
        <v>1</v>
      </c>
      <c r="AA2726" t="str">
        <f t="shared" si="128"/>
        <v>NPT76BCLW1</v>
      </c>
      <c r="AB2726">
        <f>COUNTIF(实际辖区!A:A,全部结果!X2726)</f>
        <v>1</v>
      </c>
      <c r="AC2726" s="9" t="str">
        <f>VLOOKUP(AA2726,实际辖区!D:E,2,0)</f>
        <v>POS_75941541</v>
      </c>
    </row>
    <row r="2727" spans="1:29">
      <c r="A2727" t="s">
        <v>97</v>
      </c>
      <c r="B2727" t="s">
        <v>6479</v>
      </c>
      <c r="C2727" t="s">
        <v>6480</v>
      </c>
      <c r="D2727" t="s">
        <v>5870</v>
      </c>
      <c r="E2727" t="s">
        <v>5945</v>
      </c>
      <c r="F2727" t="s">
        <v>6481</v>
      </c>
      <c r="G2727" t="s">
        <v>6479</v>
      </c>
      <c r="H2727" t="s">
        <v>29</v>
      </c>
      <c r="I2727">
        <v>4625433.8709677402</v>
      </c>
      <c r="J2727">
        <v>61042.14</v>
      </c>
      <c r="K2727">
        <v>57839.7</v>
      </c>
      <c r="L2727">
        <v>0.18407960199004969</v>
      </c>
      <c r="M2727">
        <v>25.700688299999999</v>
      </c>
      <c r="N2727">
        <v>116.752291</v>
      </c>
      <c r="O2727" t="s">
        <v>6475</v>
      </c>
      <c r="P2727" t="s">
        <v>97</v>
      </c>
      <c r="Q2727" t="s">
        <v>3297</v>
      </c>
      <c r="R2727">
        <v>1</v>
      </c>
      <c r="S2727">
        <v>25.500972900167209</v>
      </c>
      <c r="T2727">
        <v>116.6029913225765</v>
      </c>
      <c r="U2727">
        <v>26.729003493666511</v>
      </c>
      <c r="V2727" t="s">
        <v>32</v>
      </c>
      <c r="W2727" t="s">
        <v>33</v>
      </c>
      <c r="X2727" t="str">
        <f t="shared" si="126"/>
        <v>NPT76ALVR</v>
      </c>
      <c r="Y2727">
        <f t="shared" si="127"/>
        <v>1</v>
      </c>
      <c r="Z2727">
        <f>COUNTIF($X$2:X2727,X2727)</f>
        <v>1</v>
      </c>
      <c r="AA2727" t="str">
        <f t="shared" si="128"/>
        <v>NPT76ALVR1</v>
      </c>
      <c r="AB2727">
        <f>COUNTIF(实际辖区!A:A,全部结果!X2727)</f>
        <v>1</v>
      </c>
      <c r="AC2727" s="9" t="str">
        <f>VLOOKUP(AA2727,实际辖区!D:E,2,0)</f>
        <v>POS_75941541</v>
      </c>
    </row>
    <row r="2728" spans="1:29">
      <c r="A2728" t="s">
        <v>97</v>
      </c>
      <c r="B2728" t="s">
        <v>6482</v>
      </c>
      <c r="C2728" t="s">
        <v>6483</v>
      </c>
      <c r="D2728" t="s">
        <v>5870</v>
      </c>
      <c r="E2728" t="s">
        <v>5945</v>
      </c>
      <c r="F2728" t="s">
        <v>6484</v>
      </c>
      <c r="G2728" t="s">
        <v>6482</v>
      </c>
      <c r="H2728" t="s">
        <v>29</v>
      </c>
      <c r="I2728">
        <v>6427172.5806451598</v>
      </c>
      <c r="J2728">
        <v>123652.68</v>
      </c>
      <c r="K2728">
        <v>113911.2</v>
      </c>
      <c r="L2728">
        <v>0.1592039800995024</v>
      </c>
      <c r="M2728">
        <v>25.096217899999999</v>
      </c>
      <c r="N2728">
        <v>116.11295629999999</v>
      </c>
      <c r="O2728" t="s">
        <v>6475</v>
      </c>
      <c r="P2728" t="s">
        <v>97</v>
      </c>
      <c r="Q2728" t="s">
        <v>3297</v>
      </c>
      <c r="R2728">
        <v>1</v>
      </c>
      <c r="S2728">
        <v>25.500972900167209</v>
      </c>
      <c r="T2728">
        <v>116.6029913225765</v>
      </c>
      <c r="U2728">
        <v>66.676143414937428</v>
      </c>
      <c r="V2728" t="s">
        <v>32</v>
      </c>
      <c r="W2728" t="s">
        <v>33</v>
      </c>
      <c r="X2728" t="str">
        <f t="shared" si="126"/>
        <v>NPT76ALVZ</v>
      </c>
      <c r="Y2728">
        <f t="shared" si="127"/>
        <v>1</v>
      </c>
      <c r="Z2728">
        <f>COUNTIF($X$2:X2728,X2728)</f>
        <v>1</v>
      </c>
      <c r="AA2728" t="str">
        <f t="shared" si="128"/>
        <v>NPT76ALVZ1</v>
      </c>
      <c r="AB2728">
        <f>COUNTIF(实际辖区!A:A,全部结果!X2728)</f>
        <v>1</v>
      </c>
      <c r="AC2728" s="9" t="str">
        <f>VLOOKUP(AA2728,实际辖区!D:E,2,0)</f>
        <v>POS_75941541</v>
      </c>
    </row>
    <row r="2729" spans="1:29">
      <c r="A2729" t="s">
        <v>97</v>
      </c>
      <c r="B2729" t="s">
        <v>6485</v>
      </c>
      <c r="C2729" t="s">
        <v>6486</v>
      </c>
      <c r="D2729" t="s">
        <v>5870</v>
      </c>
      <c r="E2729" t="s">
        <v>5945</v>
      </c>
      <c r="F2729" t="s">
        <v>6487</v>
      </c>
      <c r="G2729" t="s">
        <v>6485</v>
      </c>
      <c r="H2729" t="s">
        <v>29</v>
      </c>
      <c r="I2729">
        <v>5841481.9097052896</v>
      </c>
      <c r="J2729">
        <v>67178.399999999994</v>
      </c>
      <c r="K2729">
        <v>79555.8</v>
      </c>
      <c r="L2729">
        <v>0.1044776119402985</v>
      </c>
      <c r="M2729">
        <v>25.0320252</v>
      </c>
      <c r="N2729">
        <v>116.42765060000001</v>
      </c>
      <c r="O2729" t="s">
        <v>6475</v>
      </c>
      <c r="P2729" t="s">
        <v>97</v>
      </c>
      <c r="Q2729" t="s">
        <v>3297</v>
      </c>
      <c r="R2729">
        <v>1</v>
      </c>
      <c r="S2729">
        <v>25.500972900167209</v>
      </c>
      <c r="T2729">
        <v>116.6029913225765</v>
      </c>
      <c r="U2729">
        <v>54.868993691413522</v>
      </c>
      <c r="V2729" t="s">
        <v>32</v>
      </c>
      <c r="W2729" t="s">
        <v>33</v>
      </c>
      <c r="X2729" t="str">
        <f t="shared" si="126"/>
        <v>NPT76ALWG</v>
      </c>
      <c r="Y2729">
        <f t="shared" si="127"/>
        <v>1</v>
      </c>
      <c r="Z2729">
        <f>COUNTIF($X$2:X2729,X2729)</f>
        <v>1</v>
      </c>
      <c r="AA2729" t="str">
        <f t="shared" si="128"/>
        <v>NPT76ALWG1</v>
      </c>
      <c r="AB2729">
        <f>COUNTIF(实际辖区!A:A,全部结果!X2729)</f>
        <v>1</v>
      </c>
      <c r="AC2729" s="9" t="str">
        <f>VLOOKUP(AA2729,实际辖区!D:E,2,0)</f>
        <v>POS_70001251</v>
      </c>
    </row>
    <row r="2730" spans="1:29">
      <c r="A2730" t="s">
        <v>97</v>
      </c>
      <c r="B2730" t="s">
        <v>6488</v>
      </c>
      <c r="C2730" t="s">
        <v>6489</v>
      </c>
      <c r="D2730" t="s">
        <v>5870</v>
      </c>
      <c r="E2730" t="s">
        <v>5945</v>
      </c>
      <c r="F2730" t="s">
        <v>6478</v>
      </c>
      <c r="G2730" t="s">
        <v>6488</v>
      </c>
      <c r="H2730" t="s">
        <v>29</v>
      </c>
      <c r="I2730">
        <v>2533400</v>
      </c>
      <c r="J2730">
        <v>0</v>
      </c>
      <c r="K2730">
        <v>0</v>
      </c>
      <c r="L2730">
        <v>3.98009950248756E-2</v>
      </c>
      <c r="M2730">
        <v>25.8370642</v>
      </c>
      <c r="N2730">
        <v>116.3690222</v>
      </c>
      <c r="O2730" t="s">
        <v>6475</v>
      </c>
      <c r="P2730" t="s">
        <v>97</v>
      </c>
      <c r="Q2730" t="s">
        <v>3297</v>
      </c>
      <c r="R2730">
        <v>0</v>
      </c>
      <c r="S2730">
        <v>25.500972900167209</v>
      </c>
      <c r="T2730">
        <v>116.6029913225765</v>
      </c>
      <c r="U2730">
        <v>44.023555312375493</v>
      </c>
      <c r="V2730" t="s">
        <v>32</v>
      </c>
      <c r="W2730" t="s">
        <v>33</v>
      </c>
      <c r="X2730" t="str">
        <f t="shared" si="126"/>
        <v>NPT76ALVU</v>
      </c>
      <c r="Y2730">
        <f t="shared" si="127"/>
        <v>1</v>
      </c>
      <c r="Z2730">
        <f>COUNTIF($X$2:X2730,X2730)</f>
        <v>1</v>
      </c>
      <c r="AA2730" t="str">
        <f t="shared" si="128"/>
        <v>NPT76ALVU1</v>
      </c>
      <c r="AB2730">
        <f>COUNTIF(实际辖区!A:A,全部结果!X2730)</f>
        <v>1</v>
      </c>
      <c r="AC2730" s="9" t="str">
        <f>VLOOKUP(AA2730,实际辖区!D:E,2,0)</f>
        <v>POS_75941541</v>
      </c>
    </row>
    <row r="2731" spans="1:29">
      <c r="A2731" t="s">
        <v>97</v>
      </c>
      <c r="B2731" t="s">
        <v>6490</v>
      </c>
      <c r="C2731" t="s">
        <v>6491</v>
      </c>
      <c r="D2731" t="s">
        <v>5870</v>
      </c>
      <c r="E2731" t="s">
        <v>5945</v>
      </c>
      <c r="F2731" t="s">
        <v>6481</v>
      </c>
      <c r="G2731" t="s">
        <v>6490</v>
      </c>
      <c r="H2731" t="s">
        <v>29</v>
      </c>
      <c r="I2731">
        <v>2545391.9354838701</v>
      </c>
      <c r="J2731">
        <v>21906</v>
      </c>
      <c r="K2731">
        <v>13451.4</v>
      </c>
      <c r="L2731">
        <v>9.9502487562189001E-3</v>
      </c>
      <c r="M2731">
        <v>25.713373699999998</v>
      </c>
      <c r="N2731">
        <v>116.7731517</v>
      </c>
      <c r="O2731" t="s">
        <v>6475</v>
      </c>
      <c r="P2731" t="s">
        <v>97</v>
      </c>
      <c r="Q2731" t="s">
        <v>3297</v>
      </c>
      <c r="R2731">
        <v>0</v>
      </c>
      <c r="S2731">
        <v>25.500972900167209</v>
      </c>
      <c r="T2731">
        <v>116.6029913225765</v>
      </c>
      <c r="U2731">
        <v>29.082928851608781</v>
      </c>
      <c r="V2731" t="s">
        <v>32</v>
      </c>
      <c r="W2731" t="s">
        <v>33</v>
      </c>
      <c r="X2731" t="str">
        <f t="shared" si="126"/>
        <v>NPT76ALVT</v>
      </c>
      <c r="Y2731">
        <f t="shared" si="127"/>
        <v>1</v>
      </c>
      <c r="Z2731">
        <f>COUNTIF($X$2:X2731,X2731)</f>
        <v>1</v>
      </c>
      <c r="AA2731" t="str">
        <f t="shared" si="128"/>
        <v>NPT76ALVT1</v>
      </c>
      <c r="AB2731">
        <f>COUNTIF(实际辖区!A:A,全部结果!X2731)</f>
        <v>1</v>
      </c>
      <c r="AC2731" s="9" t="str">
        <f>VLOOKUP(AA2731,实际辖区!D:E,2,0)</f>
        <v>POS_75941541</v>
      </c>
    </row>
    <row r="2732" spans="1:29">
      <c r="A2732" t="s">
        <v>97</v>
      </c>
      <c r="B2732" t="s">
        <v>6492</v>
      </c>
      <c r="C2732" t="s">
        <v>6493</v>
      </c>
      <c r="D2732" t="s">
        <v>6494</v>
      </c>
      <c r="E2732" t="s">
        <v>6495</v>
      </c>
      <c r="F2732" t="s">
        <v>6496</v>
      </c>
      <c r="G2732" t="s">
        <v>6492</v>
      </c>
      <c r="H2732" t="s">
        <v>29</v>
      </c>
      <c r="I2732">
        <v>10503278.114331501</v>
      </c>
      <c r="J2732">
        <v>131436</v>
      </c>
      <c r="K2732">
        <v>113911.2</v>
      </c>
      <c r="L2732">
        <v>0.35820895522388058</v>
      </c>
      <c r="M2732">
        <v>40.083345100000003</v>
      </c>
      <c r="N2732">
        <v>116.3874936</v>
      </c>
      <c r="O2732" t="s">
        <v>6497</v>
      </c>
      <c r="P2732" t="s">
        <v>97</v>
      </c>
      <c r="Q2732" t="s">
        <v>6498</v>
      </c>
      <c r="R2732">
        <v>0</v>
      </c>
      <c r="S2732">
        <v>40.158699154361493</v>
      </c>
      <c r="T2732">
        <v>116.30613600976869</v>
      </c>
      <c r="U2732">
        <v>10.8675895440354</v>
      </c>
      <c r="V2732" t="s">
        <v>32</v>
      </c>
      <c r="W2732" t="s">
        <v>33</v>
      </c>
      <c r="X2732" t="str">
        <f t="shared" si="126"/>
        <v>NPT76AAPM</v>
      </c>
      <c r="Y2732">
        <f t="shared" si="127"/>
        <v>1</v>
      </c>
      <c r="Z2732">
        <f>COUNTIF($X$2:X2732,X2732)</f>
        <v>1</v>
      </c>
      <c r="AA2732" t="str">
        <f t="shared" si="128"/>
        <v>NPT76AAPM1</v>
      </c>
      <c r="AB2732">
        <f>COUNTIF(实际辖区!A:A,全部结果!X2732)</f>
        <v>1</v>
      </c>
      <c r="AC2732" s="9" t="str">
        <f>VLOOKUP(AA2732,实际辖区!D:E,2,0)</f>
        <v>POS_00271117</v>
      </c>
    </row>
    <row r="2733" spans="1:29">
      <c r="A2733" t="s">
        <v>97</v>
      </c>
      <c r="B2733" t="s">
        <v>6499</v>
      </c>
      <c r="C2733" t="s">
        <v>6500</v>
      </c>
      <c r="D2733" t="s">
        <v>6494</v>
      </c>
      <c r="E2733" t="s">
        <v>6495</v>
      </c>
      <c r="F2733" t="s">
        <v>6496</v>
      </c>
      <c r="G2733" t="s">
        <v>6499</v>
      </c>
      <c r="H2733" t="s">
        <v>29</v>
      </c>
      <c r="I2733">
        <v>6048561.27116282</v>
      </c>
      <c r="J2733">
        <v>64987.8</v>
      </c>
      <c r="K2733">
        <v>100767.6</v>
      </c>
      <c r="L2733">
        <v>0.19900497512437809</v>
      </c>
      <c r="M2733">
        <v>40.0704335</v>
      </c>
      <c r="N2733">
        <v>116.33111030000001</v>
      </c>
      <c r="O2733" t="s">
        <v>6497</v>
      </c>
      <c r="P2733" t="s">
        <v>97</v>
      </c>
      <c r="Q2733" t="s">
        <v>6498</v>
      </c>
      <c r="R2733">
        <v>0</v>
      </c>
      <c r="S2733">
        <v>40.158699154361493</v>
      </c>
      <c r="T2733">
        <v>116.30613600976869</v>
      </c>
      <c r="U2733">
        <v>10.02933062615732</v>
      </c>
      <c r="V2733" t="s">
        <v>32</v>
      </c>
      <c r="W2733" t="s">
        <v>33</v>
      </c>
      <c r="X2733" t="str">
        <f t="shared" si="126"/>
        <v>NPT76BJQF</v>
      </c>
      <c r="Y2733">
        <f t="shared" si="127"/>
        <v>1</v>
      </c>
      <c r="Z2733">
        <f>COUNTIF($X$2:X2733,X2733)</f>
        <v>1</v>
      </c>
      <c r="AA2733" t="str">
        <f t="shared" si="128"/>
        <v>NPT76BJQF1</v>
      </c>
      <c r="AB2733">
        <f>COUNTIF(实际辖区!A:A,全部结果!X2733)</f>
        <v>1</v>
      </c>
      <c r="AC2733" s="9" t="str">
        <f>VLOOKUP(AA2733,实际辖区!D:E,2,0)</f>
        <v>POS_00271117</v>
      </c>
    </row>
    <row r="2734" spans="1:29">
      <c r="A2734" t="s">
        <v>97</v>
      </c>
      <c r="B2734" t="s">
        <v>6501</v>
      </c>
      <c r="C2734" t="s">
        <v>6502</v>
      </c>
      <c r="D2734" t="s">
        <v>6494</v>
      </c>
      <c r="E2734" t="s">
        <v>6495</v>
      </c>
      <c r="F2734" t="s">
        <v>6496</v>
      </c>
      <c r="G2734" t="s">
        <v>6501</v>
      </c>
      <c r="H2734" t="s">
        <v>29</v>
      </c>
      <c r="I2734">
        <v>3772141.79614018</v>
      </c>
      <c r="J2734">
        <v>36510</v>
      </c>
      <c r="K2734">
        <v>32859</v>
      </c>
      <c r="L2734">
        <v>0.12437810945273629</v>
      </c>
      <c r="M2734">
        <v>40.1219252</v>
      </c>
      <c r="N2734">
        <v>116.3700626</v>
      </c>
      <c r="O2734" t="s">
        <v>6497</v>
      </c>
      <c r="P2734" t="s">
        <v>97</v>
      </c>
      <c r="Q2734" t="s">
        <v>6498</v>
      </c>
      <c r="R2734">
        <v>0</v>
      </c>
      <c r="S2734">
        <v>40.158699154361493</v>
      </c>
      <c r="T2734">
        <v>116.30613600976869</v>
      </c>
      <c r="U2734">
        <v>6.8081677236521339</v>
      </c>
      <c r="V2734" t="s">
        <v>32</v>
      </c>
      <c r="W2734" t="s">
        <v>33</v>
      </c>
      <c r="X2734" t="str">
        <f t="shared" si="126"/>
        <v>NPT76BIXF</v>
      </c>
      <c r="Y2734">
        <f t="shared" si="127"/>
        <v>1</v>
      </c>
      <c r="Z2734">
        <f>COUNTIF($X$2:X2734,X2734)</f>
        <v>1</v>
      </c>
      <c r="AA2734" t="str">
        <f t="shared" si="128"/>
        <v>NPT76BIXF1</v>
      </c>
      <c r="AB2734">
        <f>COUNTIF(实际辖区!A:A,全部结果!X2734)</f>
        <v>1</v>
      </c>
      <c r="AC2734" s="9" t="str">
        <f>VLOOKUP(AA2734,实际辖区!D:E,2,0)</f>
        <v>POS_00271117</v>
      </c>
    </row>
    <row r="2735" spans="1:29">
      <c r="A2735" t="s">
        <v>97</v>
      </c>
      <c r="B2735" t="s">
        <v>6503</v>
      </c>
      <c r="C2735" t="s">
        <v>6504</v>
      </c>
      <c r="D2735" t="s">
        <v>6494</v>
      </c>
      <c r="E2735" t="s">
        <v>6495</v>
      </c>
      <c r="F2735" t="s">
        <v>6496</v>
      </c>
      <c r="G2735" t="s">
        <v>6503</v>
      </c>
      <c r="H2735" t="s">
        <v>55</v>
      </c>
      <c r="I2735">
        <v>9357046.2812652402</v>
      </c>
      <c r="J2735">
        <v>31398.6</v>
      </c>
      <c r="K2735">
        <v>32859</v>
      </c>
      <c r="L2735">
        <v>7.9601990049751201E-2</v>
      </c>
      <c r="M2735">
        <v>40.239296600000003</v>
      </c>
      <c r="N2735">
        <v>116.14515660000001</v>
      </c>
      <c r="O2735" t="s">
        <v>6497</v>
      </c>
      <c r="P2735" t="s">
        <v>97</v>
      </c>
      <c r="Q2735" t="s">
        <v>6498</v>
      </c>
      <c r="R2735">
        <v>0</v>
      </c>
      <c r="S2735">
        <v>40.158699154361493</v>
      </c>
      <c r="T2735">
        <v>116.30613600976869</v>
      </c>
      <c r="U2735">
        <v>16.369623263039749</v>
      </c>
      <c r="V2735" t="s">
        <v>32</v>
      </c>
      <c r="W2735" t="s">
        <v>33</v>
      </c>
      <c r="X2735" t="str">
        <f t="shared" si="126"/>
        <v>NPT76AAPJ</v>
      </c>
      <c r="Y2735">
        <f t="shared" si="127"/>
        <v>1</v>
      </c>
      <c r="Z2735">
        <f>COUNTIF($X$2:X2735,X2735)</f>
        <v>1</v>
      </c>
      <c r="AA2735" t="str">
        <f t="shared" si="128"/>
        <v>NPT76AAPJ1</v>
      </c>
      <c r="AB2735">
        <f>COUNTIF(实际辖区!A:A,全部结果!X2735)</f>
        <v>1</v>
      </c>
      <c r="AC2735" s="9" t="str">
        <f>VLOOKUP(AA2735,实际辖区!D:E,2,0)</f>
        <v>POS_00271117</v>
      </c>
    </row>
    <row r="2736" spans="1:29">
      <c r="A2736" t="s">
        <v>97</v>
      </c>
      <c r="B2736" t="s">
        <v>6505</v>
      </c>
      <c r="C2736" t="s">
        <v>6506</v>
      </c>
      <c r="D2736" t="s">
        <v>6494</v>
      </c>
      <c r="E2736" t="s">
        <v>6495</v>
      </c>
      <c r="F2736" t="s">
        <v>6496</v>
      </c>
      <c r="G2736" t="s">
        <v>6505</v>
      </c>
      <c r="H2736" t="s">
        <v>29</v>
      </c>
      <c r="I2736">
        <v>2567287.3206312298</v>
      </c>
      <c r="J2736">
        <v>78204.42</v>
      </c>
      <c r="K2736">
        <v>29646.12</v>
      </c>
      <c r="L2736">
        <v>5.9701492537313397E-2</v>
      </c>
      <c r="M2736">
        <v>40.092120700000002</v>
      </c>
      <c r="N2736">
        <v>116.35253590000001</v>
      </c>
      <c r="O2736" t="s">
        <v>6497</v>
      </c>
      <c r="P2736" t="s">
        <v>97</v>
      </c>
      <c r="Q2736" t="s">
        <v>6498</v>
      </c>
      <c r="R2736">
        <v>0</v>
      </c>
      <c r="S2736">
        <v>40.158699154361493</v>
      </c>
      <c r="T2736">
        <v>116.30613600976869</v>
      </c>
      <c r="U2736">
        <v>8.3841349117727919</v>
      </c>
      <c r="V2736" t="s">
        <v>32</v>
      </c>
      <c r="W2736" t="s">
        <v>33</v>
      </c>
      <c r="X2736" t="str">
        <f t="shared" si="126"/>
        <v>NPT76CXQ2</v>
      </c>
      <c r="Y2736">
        <f t="shared" si="127"/>
        <v>1</v>
      </c>
      <c r="Z2736">
        <f>COUNTIF($X$2:X2736,X2736)</f>
        <v>1</v>
      </c>
      <c r="AA2736" t="str">
        <f t="shared" si="128"/>
        <v>NPT76CXQ21</v>
      </c>
      <c r="AB2736">
        <f>COUNTIF(实际辖区!A:A,全部结果!X2736)</f>
        <v>1</v>
      </c>
      <c r="AC2736" s="9" t="str">
        <f>VLOOKUP(AA2736,实际辖区!D:E,2,0)</f>
        <v>POS_00271117</v>
      </c>
    </row>
    <row r="2737" spans="1:29">
      <c r="A2737" t="s">
        <v>97</v>
      </c>
      <c r="B2737" t="s">
        <v>6507</v>
      </c>
      <c r="C2737" t="s">
        <v>6508</v>
      </c>
      <c r="D2737" t="s">
        <v>6494</v>
      </c>
      <c r="E2737" t="s">
        <v>6495</v>
      </c>
      <c r="F2737" t="s">
        <v>6496</v>
      </c>
      <c r="G2737" t="s">
        <v>6507</v>
      </c>
      <c r="H2737" t="s">
        <v>29</v>
      </c>
      <c r="I2737">
        <v>2724039.0302341701</v>
      </c>
      <c r="J2737">
        <v>27017.4</v>
      </c>
      <c r="K2737">
        <v>20445.599999999999</v>
      </c>
      <c r="L2737">
        <v>4.9751243781094502E-2</v>
      </c>
      <c r="M2737">
        <v>40.068461800000001</v>
      </c>
      <c r="N2737">
        <v>116.3172598</v>
      </c>
      <c r="O2737" t="s">
        <v>6497</v>
      </c>
      <c r="P2737" t="s">
        <v>97</v>
      </c>
      <c r="Q2737" t="s">
        <v>6498</v>
      </c>
      <c r="R2737">
        <v>0</v>
      </c>
      <c r="S2737">
        <v>40.158699154361493</v>
      </c>
      <c r="T2737">
        <v>116.30613600976869</v>
      </c>
      <c r="U2737">
        <v>10.06444643517635</v>
      </c>
      <c r="V2737" t="s">
        <v>32</v>
      </c>
      <c r="W2737" t="s">
        <v>33</v>
      </c>
      <c r="X2737" t="str">
        <f t="shared" si="126"/>
        <v>NPT76CEJH</v>
      </c>
      <c r="Y2737">
        <f t="shared" si="127"/>
        <v>1</v>
      </c>
      <c r="Z2737">
        <f>COUNTIF($X$2:X2737,X2737)</f>
        <v>1</v>
      </c>
      <c r="AA2737" t="str">
        <f t="shared" si="128"/>
        <v>NPT76CEJH1</v>
      </c>
      <c r="AB2737">
        <f>COUNTIF(实际辖区!A:A,全部结果!X2737)</f>
        <v>1</v>
      </c>
      <c r="AC2737" s="9" t="str">
        <f>VLOOKUP(AA2737,实际辖区!D:E,2,0)</f>
        <v>POS_00271117</v>
      </c>
    </row>
    <row r="2738" spans="1:29">
      <c r="A2738" t="s">
        <v>97</v>
      </c>
      <c r="B2738" t="s">
        <v>6509</v>
      </c>
      <c r="C2738" t="s">
        <v>6510</v>
      </c>
      <c r="D2738" t="s">
        <v>6494</v>
      </c>
      <c r="E2738" t="s">
        <v>6495</v>
      </c>
      <c r="F2738" t="s">
        <v>6496</v>
      </c>
      <c r="G2738" t="s">
        <v>6509</v>
      </c>
      <c r="H2738" t="s">
        <v>29</v>
      </c>
      <c r="I2738">
        <v>2413127.32936528</v>
      </c>
      <c r="J2738">
        <v>102958.2</v>
      </c>
      <c r="K2738">
        <v>128515.2</v>
      </c>
      <c r="L2738">
        <v>3.4825870646766101E-2</v>
      </c>
      <c r="M2738">
        <v>40.228856100000002</v>
      </c>
      <c r="N2738">
        <v>116.26976500000001</v>
      </c>
      <c r="O2738" t="s">
        <v>6497</v>
      </c>
      <c r="P2738" t="s">
        <v>97</v>
      </c>
      <c r="Q2738" t="s">
        <v>6498</v>
      </c>
      <c r="R2738">
        <v>0</v>
      </c>
      <c r="S2738">
        <v>40.158699154361493</v>
      </c>
      <c r="T2738">
        <v>116.30613600976869</v>
      </c>
      <c r="U2738">
        <v>8.3831763537419466</v>
      </c>
      <c r="V2738" t="s">
        <v>32</v>
      </c>
      <c r="W2738" t="s">
        <v>33</v>
      </c>
      <c r="X2738" t="str">
        <f t="shared" si="126"/>
        <v>NPT76BIWR</v>
      </c>
      <c r="Y2738">
        <f t="shared" si="127"/>
        <v>1</v>
      </c>
      <c r="Z2738">
        <f>COUNTIF($X$2:X2738,X2738)</f>
        <v>1</v>
      </c>
      <c r="AA2738" t="str">
        <f t="shared" si="128"/>
        <v>NPT76BIWR1</v>
      </c>
      <c r="AB2738">
        <f>COUNTIF(实际辖区!A:A,全部结果!X2738)</f>
        <v>1</v>
      </c>
      <c r="AC2738" s="9" t="str">
        <f>VLOOKUP(AA2738,实际辖区!D:E,2,0)</f>
        <v>POS_00271117</v>
      </c>
    </row>
    <row r="2739" spans="1:29">
      <c r="A2739" t="s">
        <v>97</v>
      </c>
      <c r="B2739" t="s">
        <v>6511</v>
      </c>
      <c r="C2739" t="s">
        <v>6512</v>
      </c>
      <c r="D2739" t="s">
        <v>6494</v>
      </c>
      <c r="E2739" t="s">
        <v>6495</v>
      </c>
      <c r="F2739" t="s">
        <v>6496</v>
      </c>
      <c r="G2739" t="s">
        <v>6511</v>
      </c>
      <c r="H2739" t="s">
        <v>29</v>
      </c>
      <c r="I2739">
        <v>2536708.14289696</v>
      </c>
      <c r="J2739">
        <v>39065.699999999997</v>
      </c>
      <c r="K2739">
        <v>45272.4</v>
      </c>
      <c r="L2739">
        <v>1.99004975124378E-2</v>
      </c>
      <c r="M2739">
        <v>40.229621899999998</v>
      </c>
      <c r="N2739">
        <v>116.41470870000001</v>
      </c>
      <c r="O2739" t="s">
        <v>6497</v>
      </c>
      <c r="P2739" t="s">
        <v>97</v>
      </c>
      <c r="Q2739" t="s">
        <v>6498</v>
      </c>
      <c r="R2739">
        <v>0</v>
      </c>
      <c r="S2739">
        <v>40.158699154361493</v>
      </c>
      <c r="T2739">
        <v>116.30613600976869</v>
      </c>
      <c r="U2739">
        <v>12.1445571065957</v>
      </c>
      <c r="V2739" t="s">
        <v>32</v>
      </c>
      <c r="W2739" t="s">
        <v>33</v>
      </c>
      <c r="X2739" t="str">
        <f t="shared" si="126"/>
        <v>NPT76AAPS</v>
      </c>
      <c r="Y2739">
        <f t="shared" si="127"/>
        <v>1</v>
      </c>
      <c r="Z2739">
        <f>COUNTIF($X$2:X2739,X2739)</f>
        <v>1</v>
      </c>
      <c r="AA2739" t="str">
        <f t="shared" si="128"/>
        <v>NPT76AAPS1</v>
      </c>
      <c r="AB2739">
        <f>COUNTIF(实际辖区!A:A,全部结果!X2739)</f>
        <v>1</v>
      </c>
      <c r="AC2739" s="9" t="str">
        <f>VLOOKUP(AA2739,实际辖区!D:E,2,0)</f>
        <v>POS_00271117</v>
      </c>
    </row>
    <row r="2740" spans="1:29">
      <c r="A2740" t="s">
        <v>97</v>
      </c>
      <c r="B2740" t="s">
        <v>6513</v>
      </c>
      <c r="C2740" t="s">
        <v>6514</v>
      </c>
      <c r="D2740" t="s">
        <v>6494</v>
      </c>
      <c r="E2740" t="s">
        <v>6495</v>
      </c>
      <c r="F2740" t="s">
        <v>6496</v>
      </c>
      <c r="G2740" t="s">
        <v>6513</v>
      </c>
      <c r="H2740" t="s">
        <v>29</v>
      </c>
      <c r="I2740">
        <v>3187658.8709677402</v>
      </c>
      <c r="J2740">
        <v>48631.32</v>
      </c>
      <c r="K2740">
        <v>55349.16</v>
      </c>
      <c r="L2740">
        <v>1.99004975124378E-2</v>
      </c>
      <c r="M2740">
        <v>40.214401100000003</v>
      </c>
      <c r="N2740">
        <v>116.2902132</v>
      </c>
      <c r="O2740" t="s">
        <v>6497</v>
      </c>
      <c r="P2740" t="s">
        <v>97</v>
      </c>
      <c r="Q2740" t="s">
        <v>6498</v>
      </c>
      <c r="R2740">
        <v>0</v>
      </c>
      <c r="S2740">
        <v>40.158699154361493</v>
      </c>
      <c r="T2740">
        <v>116.30613600976869</v>
      </c>
      <c r="U2740">
        <v>6.3319446600101514</v>
      </c>
      <c r="V2740" t="s">
        <v>32</v>
      </c>
      <c r="W2740" t="s">
        <v>33</v>
      </c>
      <c r="X2740" t="str">
        <f t="shared" si="126"/>
        <v>NPT76BIYY</v>
      </c>
      <c r="Y2740">
        <f t="shared" si="127"/>
        <v>1</v>
      </c>
      <c r="Z2740">
        <f>COUNTIF($X$2:X2740,X2740)</f>
        <v>1</v>
      </c>
      <c r="AA2740" t="str">
        <f t="shared" si="128"/>
        <v>NPT76BIYY1</v>
      </c>
      <c r="AB2740">
        <f>COUNTIF(实际辖区!A:A,全部结果!X2740)</f>
        <v>1</v>
      </c>
      <c r="AC2740" s="9" t="str">
        <f>VLOOKUP(AA2740,实际辖区!D:E,2,0)</f>
        <v>POS_00271117</v>
      </c>
    </row>
    <row r="2741" spans="1:29">
      <c r="A2741" t="s">
        <v>97</v>
      </c>
      <c r="B2741" t="s">
        <v>6515</v>
      </c>
      <c r="C2741" t="s">
        <v>6516</v>
      </c>
      <c r="D2741" t="s">
        <v>6494</v>
      </c>
      <c r="E2741" t="s">
        <v>6495</v>
      </c>
      <c r="F2741" t="s">
        <v>6496</v>
      </c>
      <c r="G2741" t="s">
        <v>6515</v>
      </c>
      <c r="H2741" t="s">
        <v>29</v>
      </c>
      <c r="I2741">
        <v>3708979.0322580598</v>
      </c>
      <c r="J2741">
        <v>21906</v>
      </c>
      <c r="K2741">
        <v>19715.400000000001</v>
      </c>
      <c r="L2741">
        <v>1.99004975124378E-2</v>
      </c>
      <c r="M2741">
        <v>40.074001899999999</v>
      </c>
      <c r="N2741">
        <v>116.417119</v>
      </c>
      <c r="O2741" t="s">
        <v>6497</v>
      </c>
      <c r="P2741" t="s">
        <v>97</v>
      </c>
      <c r="Q2741" t="s">
        <v>6498</v>
      </c>
      <c r="R2741">
        <v>0</v>
      </c>
      <c r="S2741">
        <v>40.158699154361493</v>
      </c>
      <c r="T2741">
        <v>116.30613600976869</v>
      </c>
      <c r="U2741">
        <v>13.340107107827009</v>
      </c>
      <c r="V2741" t="s">
        <v>32</v>
      </c>
      <c r="W2741" t="s">
        <v>33</v>
      </c>
      <c r="X2741" t="str">
        <f t="shared" si="126"/>
        <v>NPT76BJKN</v>
      </c>
      <c r="Y2741">
        <f t="shared" si="127"/>
        <v>1</v>
      </c>
      <c r="Z2741">
        <f>COUNTIF($X$2:X2741,X2741)</f>
        <v>1</v>
      </c>
      <c r="AA2741" t="str">
        <f t="shared" si="128"/>
        <v>NPT76BJKN1</v>
      </c>
      <c r="AB2741">
        <f>COUNTIF(实际辖区!A:A,全部结果!X2741)</f>
        <v>1</v>
      </c>
      <c r="AC2741" s="9" t="str">
        <f>VLOOKUP(AA2741,实际辖区!D:E,2,0)</f>
        <v>POS_00271117</v>
      </c>
    </row>
    <row r="2742" spans="1:29">
      <c r="A2742" t="s">
        <v>97</v>
      </c>
      <c r="B2742" t="s">
        <v>6517</v>
      </c>
      <c r="C2742" t="s">
        <v>6518</v>
      </c>
      <c r="D2742" t="s">
        <v>6494</v>
      </c>
      <c r="E2742" t="s">
        <v>6495</v>
      </c>
      <c r="F2742" t="s">
        <v>6496</v>
      </c>
      <c r="G2742" t="s">
        <v>6517</v>
      </c>
      <c r="H2742" t="s">
        <v>29</v>
      </c>
      <c r="I2742">
        <v>3050388.4805382201</v>
      </c>
      <c r="J2742">
        <v>78569.52</v>
      </c>
      <c r="K2742">
        <v>68638.8</v>
      </c>
      <c r="L2742">
        <v>1.99004975124378E-2</v>
      </c>
      <c r="M2742">
        <v>40.075649599999998</v>
      </c>
      <c r="N2742">
        <v>116.4210525</v>
      </c>
      <c r="O2742" t="s">
        <v>6497</v>
      </c>
      <c r="P2742" t="s">
        <v>97</v>
      </c>
      <c r="Q2742" t="s">
        <v>6498</v>
      </c>
      <c r="R2742">
        <v>0</v>
      </c>
      <c r="S2742">
        <v>40.158699154361493</v>
      </c>
      <c r="T2742">
        <v>116.30613600976869</v>
      </c>
      <c r="U2742">
        <v>13.45384733504879</v>
      </c>
      <c r="V2742" t="s">
        <v>32</v>
      </c>
      <c r="W2742" t="s">
        <v>33</v>
      </c>
      <c r="X2742" t="str">
        <f t="shared" si="126"/>
        <v>NPT76M1IC</v>
      </c>
      <c r="Y2742">
        <f t="shared" si="127"/>
        <v>1</v>
      </c>
      <c r="Z2742">
        <f>COUNTIF($X$2:X2742,X2742)</f>
        <v>1</v>
      </c>
      <c r="AA2742" t="str">
        <f t="shared" si="128"/>
        <v>NPT76M1IC1</v>
      </c>
      <c r="AB2742">
        <f>COUNTIF(实际辖区!A:A,全部结果!X2742)</f>
        <v>1</v>
      </c>
      <c r="AC2742" s="9" t="str">
        <f>VLOOKUP(AA2742,实际辖区!D:E,2,0)</f>
        <v>POS_00271117</v>
      </c>
    </row>
    <row r="2743" spans="1:29">
      <c r="A2743" t="s">
        <v>97</v>
      </c>
      <c r="B2743" t="s">
        <v>6519</v>
      </c>
      <c r="C2743" t="s">
        <v>6520</v>
      </c>
      <c r="D2743" t="s">
        <v>6494</v>
      </c>
      <c r="E2743" t="s">
        <v>6495</v>
      </c>
      <c r="F2743" t="s">
        <v>6496</v>
      </c>
      <c r="G2743" t="s">
        <v>6519</v>
      </c>
      <c r="H2743" t="s">
        <v>29</v>
      </c>
      <c r="I2743">
        <v>2365350</v>
      </c>
      <c r="J2743">
        <v>25557</v>
      </c>
      <c r="K2743">
        <v>21906</v>
      </c>
      <c r="L2743">
        <v>9.9502487562189001E-3</v>
      </c>
      <c r="M2743">
        <v>40.215013900000002</v>
      </c>
      <c r="N2743">
        <v>116.2657978</v>
      </c>
      <c r="O2743" t="s">
        <v>6497</v>
      </c>
      <c r="P2743" t="s">
        <v>97</v>
      </c>
      <c r="Q2743" t="s">
        <v>6498</v>
      </c>
      <c r="R2743">
        <v>0</v>
      </c>
      <c r="S2743">
        <v>40.158699154361493</v>
      </c>
      <c r="T2743">
        <v>116.30613600976869</v>
      </c>
      <c r="U2743">
        <v>7.134557721069144</v>
      </c>
      <c r="V2743" t="s">
        <v>32</v>
      </c>
      <c r="W2743" t="s">
        <v>33</v>
      </c>
      <c r="X2743" t="str">
        <f t="shared" si="126"/>
        <v>NPT76BIWU</v>
      </c>
      <c r="Y2743">
        <f t="shared" si="127"/>
        <v>1</v>
      </c>
      <c r="Z2743">
        <f>COUNTIF($X$2:X2743,X2743)</f>
        <v>1</v>
      </c>
      <c r="AA2743" t="str">
        <f t="shared" si="128"/>
        <v>NPT76BIWU1</v>
      </c>
      <c r="AB2743">
        <f>COUNTIF(实际辖区!A:A,全部结果!X2743)</f>
        <v>1</v>
      </c>
      <c r="AC2743" s="9" t="str">
        <f>VLOOKUP(AA2743,实际辖区!D:E,2,0)</f>
        <v>POS_00271117</v>
      </c>
    </row>
    <row r="2744" spans="1:29">
      <c r="A2744" t="s">
        <v>97</v>
      </c>
      <c r="B2744" t="s">
        <v>6521</v>
      </c>
      <c r="C2744" t="s">
        <v>6522</v>
      </c>
      <c r="D2744" t="s">
        <v>6494</v>
      </c>
      <c r="E2744" t="s">
        <v>6495</v>
      </c>
      <c r="F2744" t="s">
        <v>6496</v>
      </c>
      <c r="G2744" t="s">
        <v>6521</v>
      </c>
      <c r="H2744" t="s">
        <v>29</v>
      </c>
      <c r="I2744">
        <v>3081269.3548387098</v>
      </c>
      <c r="J2744">
        <v>40139.279999999999</v>
      </c>
      <c r="K2744">
        <v>21386.43</v>
      </c>
      <c r="L2744">
        <v>9.9502487562189001E-3</v>
      </c>
      <c r="M2744">
        <v>40.054480499999997</v>
      </c>
      <c r="N2744">
        <v>116.4054903</v>
      </c>
      <c r="O2744" t="s">
        <v>6497</v>
      </c>
      <c r="P2744" t="s">
        <v>97</v>
      </c>
      <c r="Q2744" t="s">
        <v>6498</v>
      </c>
      <c r="R2744">
        <v>0</v>
      </c>
      <c r="S2744">
        <v>40.158699154361493</v>
      </c>
      <c r="T2744">
        <v>116.30613600976869</v>
      </c>
      <c r="U2744">
        <v>14.341261773351199</v>
      </c>
      <c r="V2744" t="s">
        <v>32</v>
      </c>
      <c r="W2744" t="s">
        <v>33</v>
      </c>
      <c r="X2744" t="str">
        <f t="shared" si="126"/>
        <v>NPT76BIXH</v>
      </c>
      <c r="Y2744">
        <f t="shared" si="127"/>
        <v>1</v>
      </c>
      <c r="Z2744">
        <f>COUNTIF($X$2:X2744,X2744)</f>
        <v>1</v>
      </c>
      <c r="AA2744" t="str">
        <f t="shared" si="128"/>
        <v>NPT76BIXH1</v>
      </c>
      <c r="AB2744">
        <f>COUNTIF(实际辖区!A:A,全部结果!X2744)</f>
        <v>1</v>
      </c>
      <c r="AC2744" s="9" t="str">
        <f>VLOOKUP(AA2744,实际辖区!D:E,2,0)</f>
        <v>POS_00271117</v>
      </c>
    </row>
    <row r="2745" spans="1:29">
      <c r="A2745" t="s">
        <v>97</v>
      </c>
      <c r="B2745" t="s">
        <v>6523</v>
      </c>
      <c r="C2745" t="s">
        <v>6524</v>
      </c>
      <c r="D2745" t="s">
        <v>6494</v>
      </c>
      <c r="E2745" t="s">
        <v>6495</v>
      </c>
      <c r="F2745" t="s">
        <v>6496</v>
      </c>
      <c r="G2745" t="s">
        <v>6523</v>
      </c>
      <c r="H2745" t="s">
        <v>29</v>
      </c>
      <c r="I2745">
        <v>2292121.77419355</v>
      </c>
      <c r="J2745">
        <v>32128.799999999999</v>
      </c>
      <c r="K2745">
        <v>21906</v>
      </c>
      <c r="L2745">
        <v>9.9502487562189001E-3</v>
      </c>
      <c r="M2745">
        <v>40.278827900000003</v>
      </c>
      <c r="N2745">
        <v>116.2382168</v>
      </c>
      <c r="O2745" t="s">
        <v>6497</v>
      </c>
      <c r="P2745" t="s">
        <v>97</v>
      </c>
      <c r="Q2745" t="s">
        <v>6498</v>
      </c>
      <c r="R2745">
        <v>0</v>
      </c>
      <c r="S2745">
        <v>40.158699154361493</v>
      </c>
      <c r="T2745">
        <v>116.30613600976869</v>
      </c>
      <c r="U2745">
        <v>14.53793399877207</v>
      </c>
      <c r="V2745" t="s">
        <v>32</v>
      </c>
      <c r="W2745" t="s">
        <v>33</v>
      </c>
      <c r="X2745" t="str">
        <f t="shared" si="126"/>
        <v>NPT76BIZC</v>
      </c>
      <c r="Y2745">
        <f t="shared" si="127"/>
        <v>1</v>
      </c>
      <c r="Z2745">
        <f>COUNTIF($X$2:X2745,X2745)</f>
        <v>1</v>
      </c>
      <c r="AA2745" t="str">
        <f t="shared" si="128"/>
        <v>NPT76BIZC1</v>
      </c>
      <c r="AB2745">
        <f>COUNTIF(实际辖区!A:A,全部结果!X2745)</f>
        <v>1</v>
      </c>
      <c r="AC2745" s="9" t="str">
        <f>VLOOKUP(AA2745,实际辖区!D:E,2,0)</f>
        <v>POS_00271117</v>
      </c>
    </row>
    <row r="2746" spans="1:29">
      <c r="A2746" t="s">
        <v>97</v>
      </c>
      <c r="B2746" t="s">
        <v>6525</v>
      </c>
      <c r="C2746" t="s">
        <v>6526</v>
      </c>
      <c r="D2746" t="s">
        <v>6494</v>
      </c>
      <c r="E2746" t="s">
        <v>6495</v>
      </c>
      <c r="F2746" t="s">
        <v>6496</v>
      </c>
      <c r="G2746" t="s">
        <v>6525</v>
      </c>
      <c r="H2746" t="s">
        <v>29</v>
      </c>
      <c r="I2746">
        <v>4307431.6223089201</v>
      </c>
      <c r="J2746">
        <v>50383.8</v>
      </c>
      <c r="K2746">
        <v>29208</v>
      </c>
      <c r="L2746">
        <v>4.9751243781093997E-3</v>
      </c>
      <c r="M2746">
        <v>40.244895700000001</v>
      </c>
      <c r="N2746">
        <v>116.1347214</v>
      </c>
      <c r="O2746" t="s">
        <v>6497</v>
      </c>
      <c r="P2746" t="s">
        <v>97</v>
      </c>
      <c r="Q2746" t="s">
        <v>6498</v>
      </c>
      <c r="R2746">
        <v>0</v>
      </c>
      <c r="S2746">
        <v>40.158699154361493</v>
      </c>
      <c r="T2746">
        <v>116.30613600976869</v>
      </c>
      <c r="U2746">
        <v>17.453024453012961</v>
      </c>
      <c r="V2746" t="s">
        <v>32</v>
      </c>
      <c r="W2746" t="s">
        <v>33</v>
      </c>
      <c r="X2746" t="str">
        <f t="shared" si="126"/>
        <v>NPT76BIYX</v>
      </c>
      <c r="Y2746">
        <f t="shared" si="127"/>
        <v>1</v>
      </c>
      <c r="Z2746">
        <f>COUNTIF($X$2:X2746,X2746)</f>
        <v>1</v>
      </c>
      <c r="AA2746" t="str">
        <f t="shared" si="128"/>
        <v>NPT76BIYX1</v>
      </c>
      <c r="AB2746">
        <f>COUNTIF(实际辖区!A:A,全部结果!X2746)</f>
        <v>1</v>
      </c>
      <c r="AC2746" s="9" t="str">
        <f>VLOOKUP(AA2746,实际辖区!D:E,2,0)</f>
        <v>POS_00271117</v>
      </c>
    </row>
    <row r="2747" spans="1:29">
      <c r="A2747" t="s">
        <v>97</v>
      </c>
      <c r="B2747" t="s">
        <v>6527</v>
      </c>
      <c r="C2747" t="s">
        <v>6528</v>
      </c>
      <c r="D2747" t="s">
        <v>6494</v>
      </c>
      <c r="E2747" t="s">
        <v>6495</v>
      </c>
      <c r="F2747" t="s">
        <v>6496</v>
      </c>
      <c r="G2747" t="s">
        <v>6503</v>
      </c>
      <c r="H2747" t="s">
        <v>55</v>
      </c>
      <c r="I2747">
        <v>2058120.65225492</v>
      </c>
      <c r="J2747">
        <v>0</v>
      </c>
      <c r="K2747">
        <v>0</v>
      </c>
      <c r="L2747">
        <v>9.9999999999999995E-7</v>
      </c>
      <c r="M2747">
        <v>40.247197999999997</v>
      </c>
      <c r="N2747">
        <v>116.13610180000001</v>
      </c>
      <c r="O2747" t="s">
        <v>6497</v>
      </c>
      <c r="P2747" t="s">
        <v>97</v>
      </c>
      <c r="Q2747" t="s">
        <v>6498</v>
      </c>
      <c r="R2747">
        <v>0</v>
      </c>
      <c r="S2747">
        <v>40.158699154361493</v>
      </c>
      <c r="T2747">
        <v>116.30613600976869</v>
      </c>
      <c r="U2747">
        <v>17.49694783062041</v>
      </c>
      <c r="V2747" t="s">
        <v>32</v>
      </c>
      <c r="W2747" t="s">
        <v>33</v>
      </c>
      <c r="X2747" t="str">
        <f t="shared" si="126"/>
        <v>NPT76AAPF</v>
      </c>
      <c r="Y2747">
        <f t="shared" si="127"/>
        <v>1</v>
      </c>
      <c r="Z2747">
        <f>COUNTIF($X$2:X2747,X2747)</f>
        <v>1</v>
      </c>
      <c r="AA2747" t="str">
        <f t="shared" si="128"/>
        <v>NPT76AAPF1</v>
      </c>
      <c r="AB2747">
        <f>COUNTIF(实际辖区!A:A,全部结果!X2747)</f>
        <v>1</v>
      </c>
      <c r="AC2747" s="9" t="str">
        <f>VLOOKUP(AA2747,实际辖区!D:E,2,0)</f>
        <v>POS_00271117</v>
      </c>
    </row>
    <row r="2748" spans="1:29">
      <c r="A2748" t="s">
        <v>97</v>
      </c>
      <c r="B2748" t="s">
        <v>6529</v>
      </c>
      <c r="C2748" t="s">
        <v>6530</v>
      </c>
      <c r="D2748" t="s">
        <v>6494</v>
      </c>
      <c r="E2748" t="s">
        <v>6495</v>
      </c>
      <c r="F2748" t="s">
        <v>6531</v>
      </c>
      <c r="G2748" t="s">
        <v>6529</v>
      </c>
      <c r="H2748" t="s">
        <v>29</v>
      </c>
      <c r="I2748">
        <v>6294370.4792891704</v>
      </c>
      <c r="J2748">
        <v>30900.9</v>
      </c>
      <c r="K2748">
        <v>30668.400000000001</v>
      </c>
      <c r="L2748">
        <v>0.24875621890547259</v>
      </c>
      <c r="M2748">
        <v>39.8649372</v>
      </c>
      <c r="N2748">
        <v>116.2924019</v>
      </c>
      <c r="O2748" t="s">
        <v>6532</v>
      </c>
      <c r="P2748" t="s">
        <v>97</v>
      </c>
      <c r="Q2748" t="s">
        <v>6498</v>
      </c>
      <c r="R2748">
        <v>1</v>
      </c>
      <c r="S2748">
        <v>39.862912797813088</v>
      </c>
      <c r="T2748">
        <v>116.3129166587095</v>
      </c>
      <c r="U2748">
        <v>1.76963976324454</v>
      </c>
      <c r="V2748" t="s">
        <v>32</v>
      </c>
      <c r="W2748" t="s">
        <v>33</v>
      </c>
      <c r="X2748" t="str">
        <f t="shared" si="126"/>
        <v>NPT76AALQ</v>
      </c>
      <c r="Y2748">
        <f t="shared" si="127"/>
        <v>1</v>
      </c>
      <c r="Z2748">
        <f>COUNTIF($X$2:X2748,X2748)</f>
        <v>1</v>
      </c>
      <c r="AA2748" t="str">
        <f t="shared" si="128"/>
        <v>NPT76AALQ1</v>
      </c>
      <c r="AB2748">
        <f>COUNTIF(实际辖区!A:A,全部结果!X2748)</f>
        <v>1</v>
      </c>
      <c r="AC2748" s="9" t="str">
        <f>VLOOKUP(AA2748,实际辖区!D:E,2,0)</f>
        <v>POS_00272004</v>
      </c>
    </row>
    <row r="2749" spans="1:29">
      <c r="A2749" t="s">
        <v>97</v>
      </c>
      <c r="B2749" t="s">
        <v>6533</v>
      </c>
      <c r="C2749" t="s">
        <v>6534</v>
      </c>
      <c r="D2749" t="s">
        <v>6494</v>
      </c>
      <c r="E2749" t="s">
        <v>6495</v>
      </c>
      <c r="F2749" t="s">
        <v>6531</v>
      </c>
      <c r="G2749" t="s">
        <v>6533</v>
      </c>
      <c r="H2749" t="s">
        <v>29</v>
      </c>
      <c r="I2749">
        <v>9571662.9659304693</v>
      </c>
      <c r="J2749">
        <v>-2920.8</v>
      </c>
      <c r="K2749">
        <v>53304.6</v>
      </c>
      <c r="L2749">
        <v>0.23383084577114421</v>
      </c>
      <c r="M2749">
        <v>39.856675600000003</v>
      </c>
      <c r="N2749">
        <v>116.383601</v>
      </c>
      <c r="O2749" t="s">
        <v>6532</v>
      </c>
      <c r="P2749" t="s">
        <v>97</v>
      </c>
      <c r="Q2749" t="s">
        <v>6498</v>
      </c>
      <c r="R2749">
        <v>0</v>
      </c>
      <c r="S2749">
        <v>39.862912797813088</v>
      </c>
      <c r="T2749">
        <v>116.3129166587095</v>
      </c>
      <c r="U2749">
        <v>6.0878530245534721</v>
      </c>
      <c r="V2749" t="s">
        <v>32</v>
      </c>
      <c r="W2749" t="s">
        <v>33</v>
      </c>
      <c r="X2749" t="str">
        <f t="shared" si="126"/>
        <v>NPT76AAKR</v>
      </c>
      <c r="Y2749">
        <f t="shared" si="127"/>
        <v>1</v>
      </c>
      <c r="Z2749">
        <f>COUNTIF($X$2:X2749,X2749)</f>
        <v>1</v>
      </c>
      <c r="AA2749" t="str">
        <f t="shared" si="128"/>
        <v>NPT76AAKR1</v>
      </c>
      <c r="AB2749">
        <f>COUNTIF(实际辖区!A:A,全部结果!X2749)</f>
        <v>1</v>
      </c>
      <c r="AC2749" s="9" t="str">
        <f>VLOOKUP(AA2749,实际辖区!D:E,2,0)</f>
        <v>POS_00272004</v>
      </c>
    </row>
    <row r="2750" spans="1:29">
      <c r="A2750" t="s">
        <v>97</v>
      </c>
      <c r="B2750" t="s">
        <v>6535</v>
      </c>
      <c r="C2750" t="s">
        <v>6536</v>
      </c>
      <c r="D2750" t="s">
        <v>6494</v>
      </c>
      <c r="E2750" t="s">
        <v>6495</v>
      </c>
      <c r="F2750" t="s">
        <v>6531</v>
      </c>
      <c r="G2750" t="s">
        <v>6535</v>
      </c>
      <c r="H2750" t="s">
        <v>29</v>
      </c>
      <c r="I2750">
        <v>5342897.5196823003</v>
      </c>
      <c r="J2750">
        <v>46002.6</v>
      </c>
      <c r="K2750">
        <v>54765</v>
      </c>
      <c r="L2750">
        <v>0.17910447761194029</v>
      </c>
      <c r="M2750">
        <v>39.828852099999999</v>
      </c>
      <c r="N2750">
        <v>116.217506</v>
      </c>
      <c r="O2750" t="s">
        <v>6532</v>
      </c>
      <c r="P2750" t="s">
        <v>97</v>
      </c>
      <c r="Q2750" t="s">
        <v>6498</v>
      </c>
      <c r="R2750">
        <v>0</v>
      </c>
      <c r="S2750">
        <v>39.862912797813088</v>
      </c>
      <c r="T2750">
        <v>116.3129166587095</v>
      </c>
      <c r="U2750">
        <v>8.998996874679376</v>
      </c>
      <c r="V2750" t="s">
        <v>32</v>
      </c>
      <c r="W2750" t="s">
        <v>33</v>
      </c>
      <c r="X2750" t="str">
        <f t="shared" si="126"/>
        <v>NPT76AAMD</v>
      </c>
      <c r="Y2750">
        <f t="shared" si="127"/>
        <v>1</v>
      </c>
      <c r="Z2750">
        <f>COUNTIF($X$2:X2750,X2750)</f>
        <v>1</v>
      </c>
      <c r="AA2750" t="str">
        <f t="shared" si="128"/>
        <v>NPT76AAMD1</v>
      </c>
      <c r="AB2750">
        <f>COUNTIF(实际辖区!A:A,全部结果!X2750)</f>
        <v>1</v>
      </c>
      <c r="AC2750" s="9" t="str">
        <f>VLOOKUP(AA2750,实际辖区!D:E,2,0)</f>
        <v>POS_00272004</v>
      </c>
    </row>
    <row r="2751" spans="1:29">
      <c r="A2751" t="s">
        <v>97</v>
      </c>
      <c r="B2751" t="s">
        <v>6537</v>
      </c>
      <c r="C2751" t="s">
        <v>6538</v>
      </c>
      <c r="D2751" t="s">
        <v>6494</v>
      </c>
      <c r="E2751" t="s">
        <v>6495</v>
      </c>
      <c r="F2751" t="s">
        <v>6531</v>
      </c>
      <c r="G2751" t="s">
        <v>6537</v>
      </c>
      <c r="H2751" t="s">
        <v>29</v>
      </c>
      <c r="I2751">
        <v>8458408.9580575507</v>
      </c>
      <c r="J2751">
        <v>85068.3</v>
      </c>
      <c r="K2751">
        <v>73823.22</v>
      </c>
      <c r="L2751">
        <v>0.14925373134328351</v>
      </c>
      <c r="M2751">
        <v>39.8649372</v>
      </c>
      <c r="N2751">
        <v>116.2924019</v>
      </c>
      <c r="O2751" t="s">
        <v>6532</v>
      </c>
      <c r="P2751" t="s">
        <v>97</v>
      </c>
      <c r="Q2751" t="s">
        <v>6498</v>
      </c>
      <c r="R2751">
        <v>0</v>
      </c>
      <c r="S2751">
        <v>39.862912797813088</v>
      </c>
      <c r="T2751">
        <v>116.3129166587095</v>
      </c>
      <c r="U2751">
        <v>1.76963976324454</v>
      </c>
      <c r="V2751" t="s">
        <v>32</v>
      </c>
      <c r="W2751" t="s">
        <v>33</v>
      </c>
      <c r="X2751" t="str">
        <f t="shared" si="126"/>
        <v>NPT76AALL</v>
      </c>
      <c r="Y2751">
        <f t="shared" si="127"/>
        <v>1</v>
      </c>
      <c r="Z2751">
        <f>COUNTIF($X$2:X2751,X2751)</f>
        <v>1</v>
      </c>
      <c r="AA2751" t="str">
        <f t="shared" si="128"/>
        <v>NPT76AALL1</v>
      </c>
      <c r="AB2751">
        <f>COUNTIF(实际辖区!A:A,全部结果!X2751)</f>
        <v>1</v>
      </c>
      <c r="AC2751" s="9" t="str">
        <f>VLOOKUP(AA2751,实际辖区!D:E,2,0)</f>
        <v>POS_75941199</v>
      </c>
    </row>
    <row r="2752" spans="1:29">
      <c r="A2752" t="s">
        <v>97</v>
      </c>
      <c r="B2752" t="s">
        <v>6539</v>
      </c>
      <c r="C2752" t="s">
        <v>6540</v>
      </c>
      <c r="D2752" t="s">
        <v>6494</v>
      </c>
      <c r="E2752" t="s">
        <v>6495</v>
      </c>
      <c r="F2752" t="s">
        <v>6531</v>
      </c>
      <c r="G2752" t="s">
        <v>6539</v>
      </c>
      <c r="H2752" t="s">
        <v>29</v>
      </c>
      <c r="I2752">
        <v>6133691.5522887204</v>
      </c>
      <c r="J2752">
        <v>0</v>
      </c>
      <c r="K2752">
        <v>0</v>
      </c>
      <c r="L2752">
        <v>0.11442786069651741</v>
      </c>
      <c r="M2752">
        <v>39.8649372</v>
      </c>
      <c r="N2752">
        <v>116.2924019</v>
      </c>
      <c r="O2752" t="s">
        <v>6532</v>
      </c>
      <c r="P2752" t="s">
        <v>97</v>
      </c>
      <c r="Q2752" t="s">
        <v>6498</v>
      </c>
      <c r="R2752">
        <v>0</v>
      </c>
      <c r="S2752">
        <v>39.862912797813088</v>
      </c>
      <c r="T2752">
        <v>116.3129166587095</v>
      </c>
      <c r="U2752">
        <v>1.76963976324454</v>
      </c>
      <c r="V2752" t="s">
        <v>32</v>
      </c>
      <c r="W2752" t="s">
        <v>33</v>
      </c>
      <c r="X2752" t="str">
        <f t="shared" si="126"/>
        <v>NPT76AAKQ</v>
      </c>
      <c r="Y2752">
        <f t="shared" si="127"/>
        <v>1</v>
      </c>
      <c r="Z2752">
        <f>COUNTIF($X$2:X2752,X2752)</f>
        <v>1</v>
      </c>
      <c r="AA2752" t="str">
        <f t="shared" si="128"/>
        <v>NPT76AAKQ1</v>
      </c>
      <c r="AB2752">
        <f>COUNTIF(实际辖区!A:A,全部结果!X2752)</f>
        <v>1</v>
      </c>
      <c r="AC2752" s="9" t="str">
        <f>VLOOKUP(AA2752,实际辖区!D:E,2,0)</f>
        <v>POS_00272004</v>
      </c>
    </row>
    <row r="2753" spans="1:29">
      <c r="A2753" t="s">
        <v>97</v>
      </c>
      <c r="B2753" t="s">
        <v>6541</v>
      </c>
      <c r="C2753" t="s">
        <v>6542</v>
      </c>
      <c r="D2753" t="s">
        <v>6494</v>
      </c>
      <c r="E2753" t="s">
        <v>6495</v>
      </c>
      <c r="F2753" t="s">
        <v>6543</v>
      </c>
      <c r="G2753" t="s">
        <v>6541</v>
      </c>
      <c r="H2753" t="s">
        <v>29</v>
      </c>
      <c r="I2753">
        <v>4782263.7845746502</v>
      </c>
      <c r="J2753">
        <v>43081.8</v>
      </c>
      <c r="K2753">
        <v>38700.6</v>
      </c>
      <c r="L2753">
        <v>0.10945273631840791</v>
      </c>
      <c r="M2753">
        <v>39.894039999999997</v>
      </c>
      <c r="N2753">
        <v>116.3948742</v>
      </c>
      <c r="O2753" t="s">
        <v>6532</v>
      </c>
      <c r="P2753" t="s">
        <v>97</v>
      </c>
      <c r="Q2753" t="s">
        <v>6498</v>
      </c>
      <c r="R2753">
        <v>0</v>
      </c>
      <c r="S2753">
        <v>39.862912797813088</v>
      </c>
      <c r="T2753">
        <v>116.3129166587095</v>
      </c>
      <c r="U2753">
        <v>7.8166343475607452</v>
      </c>
      <c r="V2753" t="s">
        <v>32</v>
      </c>
      <c r="W2753" t="s">
        <v>33</v>
      </c>
      <c r="X2753" t="str">
        <f t="shared" si="126"/>
        <v>NPT76AAJX</v>
      </c>
      <c r="Y2753">
        <f t="shared" si="127"/>
        <v>1</v>
      </c>
      <c r="Z2753">
        <f>COUNTIF($X$2:X2753,X2753)</f>
        <v>1</v>
      </c>
      <c r="AA2753" t="str">
        <f t="shared" si="128"/>
        <v>NPT76AAJX1</v>
      </c>
      <c r="AB2753">
        <f>COUNTIF(实际辖区!A:A,全部结果!X2753)</f>
        <v>1</v>
      </c>
      <c r="AC2753" s="9" t="str">
        <f>VLOOKUP(AA2753,实际辖区!D:E,2,0)</f>
        <v>POS_00272004</v>
      </c>
    </row>
    <row r="2754" spans="1:29">
      <c r="A2754" t="s">
        <v>97</v>
      </c>
      <c r="B2754" t="s">
        <v>6544</v>
      </c>
      <c r="C2754" t="s">
        <v>6545</v>
      </c>
      <c r="D2754" t="s">
        <v>6494</v>
      </c>
      <c r="E2754" t="s">
        <v>6495</v>
      </c>
      <c r="F2754" t="s">
        <v>6531</v>
      </c>
      <c r="G2754" t="s">
        <v>6544</v>
      </c>
      <c r="H2754" t="s">
        <v>29</v>
      </c>
      <c r="I2754">
        <v>2405603.6891242201</v>
      </c>
      <c r="J2754">
        <v>18255</v>
      </c>
      <c r="K2754">
        <v>21906</v>
      </c>
      <c r="L2754">
        <v>4.9751243781093997E-3</v>
      </c>
      <c r="M2754">
        <v>39.865915399999999</v>
      </c>
      <c r="N2754">
        <v>116.3173062</v>
      </c>
      <c r="O2754" t="s">
        <v>6532</v>
      </c>
      <c r="P2754" t="s">
        <v>97</v>
      </c>
      <c r="Q2754" t="s">
        <v>6498</v>
      </c>
      <c r="R2754">
        <v>0</v>
      </c>
      <c r="S2754">
        <v>39.862912797813088</v>
      </c>
      <c r="T2754">
        <v>116.3129166587095</v>
      </c>
      <c r="U2754">
        <v>0.50220119121963513</v>
      </c>
      <c r="V2754" t="s">
        <v>32</v>
      </c>
      <c r="W2754" t="s">
        <v>33</v>
      </c>
      <c r="X2754" t="str">
        <f t="shared" si="126"/>
        <v>NPT76BIMD</v>
      </c>
      <c r="Y2754">
        <f t="shared" si="127"/>
        <v>1</v>
      </c>
      <c r="Z2754">
        <f>COUNTIF($X$2:X2754,X2754)</f>
        <v>1</v>
      </c>
      <c r="AA2754" t="str">
        <f t="shared" si="128"/>
        <v>NPT76BIMD1</v>
      </c>
      <c r="AB2754">
        <f>COUNTIF(实际辖区!A:A,全部结果!X2754)</f>
        <v>1</v>
      </c>
      <c r="AC2754" s="9" t="str">
        <f>VLOOKUP(AA2754,实际辖区!D:E,2,0)</f>
        <v>POS_75941199</v>
      </c>
    </row>
    <row r="2755" spans="1:29">
      <c r="A2755" t="s">
        <v>97</v>
      </c>
      <c r="B2755" t="s">
        <v>6546</v>
      </c>
      <c r="C2755" t="s">
        <v>6547</v>
      </c>
      <c r="D2755" t="s">
        <v>6494</v>
      </c>
      <c r="E2755" t="s">
        <v>6495</v>
      </c>
      <c r="F2755" t="s">
        <v>6548</v>
      </c>
      <c r="G2755" t="s">
        <v>6546</v>
      </c>
      <c r="H2755" t="s">
        <v>29</v>
      </c>
      <c r="I2755">
        <v>22229410.192991</v>
      </c>
      <c r="J2755">
        <v>128515.2</v>
      </c>
      <c r="K2755">
        <v>122673.60000000001</v>
      </c>
      <c r="L2755">
        <v>0.31343283582089548</v>
      </c>
      <c r="M2755">
        <v>39.940530199999998</v>
      </c>
      <c r="N2755">
        <v>116.1121022</v>
      </c>
      <c r="O2755" t="s">
        <v>6549</v>
      </c>
      <c r="P2755" t="s">
        <v>97</v>
      </c>
      <c r="Q2755" t="s">
        <v>6498</v>
      </c>
      <c r="R2755">
        <v>0</v>
      </c>
      <c r="S2755">
        <v>39.847597060302597</v>
      </c>
      <c r="T2755">
        <v>116.11962947845259</v>
      </c>
      <c r="U2755">
        <v>10.338670880729</v>
      </c>
      <c r="V2755" t="s">
        <v>32</v>
      </c>
      <c r="W2755" t="s">
        <v>33</v>
      </c>
      <c r="X2755" t="str">
        <f t="shared" ref="X2755:X2818" si="129">P2755&amp;B2755</f>
        <v>NPT76AAMN</v>
      </c>
      <c r="Y2755">
        <f t="shared" ref="Y2755:Y2818" si="130">COUNTIF(X:X,X2755)</f>
        <v>1</v>
      </c>
      <c r="Z2755">
        <f>COUNTIF($X$2:X2755,X2755)</f>
        <v>1</v>
      </c>
      <c r="AA2755" t="str">
        <f t="shared" ref="AA2755:AA2818" si="131">X2755&amp;Z2755</f>
        <v>NPT76AAMN1</v>
      </c>
      <c r="AB2755">
        <f>COUNTIF(实际辖区!A:A,全部结果!X2755)</f>
        <v>1</v>
      </c>
      <c r="AC2755" s="9" t="str">
        <f>VLOOKUP(AA2755,实际辖区!D:E,2,0)</f>
        <v>POS_00286164</v>
      </c>
    </row>
    <row r="2756" spans="1:29">
      <c r="A2756" t="s">
        <v>97</v>
      </c>
      <c r="B2756" t="s">
        <v>6550</v>
      </c>
      <c r="C2756" t="s">
        <v>6551</v>
      </c>
      <c r="D2756" t="s">
        <v>6494</v>
      </c>
      <c r="E2756" t="s">
        <v>6495</v>
      </c>
      <c r="F2756" t="s">
        <v>6548</v>
      </c>
      <c r="G2756" t="s">
        <v>6550</v>
      </c>
      <c r="H2756" t="s">
        <v>29</v>
      </c>
      <c r="I2756">
        <v>13624261.3983139</v>
      </c>
      <c r="J2756">
        <v>23366.400000000001</v>
      </c>
      <c r="K2756">
        <v>0</v>
      </c>
      <c r="L2756">
        <v>0.2189054726368159</v>
      </c>
      <c r="M2756">
        <v>39.9461467</v>
      </c>
      <c r="N2756">
        <v>116.1076036</v>
      </c>
      <c r="O2756" t="s">
        <v>6549</v>
      </c>
      <c r="P2756" t="s">
        <v>97</v>
      </c>
      <c r="Q2756" t="s">
        <v>6498</v>
      </c>
      <c r="R2756">
        <v>0</v>
      </c>
      <c r="S2756">
        <v>39.847597060302597</v>
      </c>
      <c r="T2756">
        <v>116.11962947845259</v>
      </c>
      <c r="U2756">
        <v>10.99045577324874</v>
      </c>
      <c r="V2756" t="s">
        <v>32</v>
      </c>
      <c r="W2756" t="s">
        <v>33</v>
      </c>
      <c r="X2756" t="str">
        <f t="shared" si="129"/>
        <v>NPT76AAMM</v>
      </c>
      <c r="Y2756">
        <f t="shared" si="130"/>
        <v>1</v>
      </c>
      <c r="Z2756">
        <f>COUNTIF($X$2:X2756,X2756)</f>
        <v>1</v>
      </c>
      <c r="AA2756" t="str">
        <f t="shared" si="131"/>
        <v>NPT76AAMM1</v>
      </c>
      <c r="AB2756">
        <f>COUNTIF(实际辖区!A:A,全部结果!X2756)</f>
        <v>1</v>
      </c>
      <c r="AC2756" s="9" t="str">
        <f>VLOOKUP(AA2756,实际辖区!D:E,2,0)</f>
        <v>POS_00286164</v>
      </c>
    </row>
    <row r="2757" spans="1:29">
      <c r="A2757" t="s">
        <v>97</v>
      </c>
      <c r="B2757" t="s">
        <v>6552</v>
      </c>
      <c r="C2757" t="s">
        <v>6553</v>
      </c>
      <c r="D2757" t="s">
        <v>6494</v>
      </c>
      <c r="E2757" t="s">
        <v>6495</v>
      </c>
      <c r="F2757" t="s">
        <v>6548</v>
      </c>
      <c r="G2757" t="s">
        <v>6552</v>
      </c>
      <c r="H2757" t="s">
        <v>29</v>
      </c>
      <c r="I2757">
        <v>15540264.0423605</v>
      </c>
      <c r="J2757">
        <v>53669.7</v>
      </c>
      <c r="K2757">
        <v>31544.639999999999</v>
      </c>
      <c r="L2757">
        <v>0.2189054726368159</v>
      </c>
      <c r="M2757">
        <v>39.945280799999999</v>
      </c>
      <c r="N2757">
        <v>116.1023576</v>
      </c>
      <c r="O2757" t="s">
        <v>6549</v>
      </c>
      <c r="P2757" t="s">
        <v>97</v>
      </c>
      <c r="Q2757" t="s">
        <v>6498</v>
      </c>
      <c r="R2757">
        <v>0</v>
      </c>
      <c r="S2757">
        <v>39.847597060302597</v>
      </c>
      <c r="T2757">
        <v>116.11962947845259</v>
      </c>
      <c r="U2757">
        <v>10.94620797798909</v>
      </c>
      <c r="V2757" t="s">
        <v>32</v>
      </c>
      <c r="W2757" t="s">
        <v>33</v>
      </c>
      <c r="X2757" t="str">
        <f t="shared" si="129"/>
        <v>NPT76BAHF</v>
      </c>
      <c r="Y2757">
        <f t="shared" si="130"/>
        <v>1</v>
      </c>
      <c r="Z2757">
        <f>COUNTIF($X$2:X2757,X2757)</f>
        <v>1</v>
      </c>
      <c r="AA2757" t="str">
        <f t="shared" si="131"/>
        <v>NPT76BAHF1</v>
      </c>
      <c r="AB2757">
        <f>COUNTIF(实际辖区!A:A,全部结果!X2757)</f>
        <v>1</v>
      </c>
      <c r="AC2757" s="9" t="str">
        <f>VLOOKUP(AA2757,实际辖区!D:E,2,0)</f>
        <v>POS_00286164</v>
      </c>
    </row>
    <row r="2758" spans="1:29">
      <c r="A2758" t="s">
        <v>97</v>
      </c>
      <c r="B2758" t="s">
        <v>6554</v>
      </c>
      <c r="C2758" t="s">
        <v>6555</v>
      </c>
      <c r="D2758" t="s">
        <v>6494</v>
      </c>
      <c r="E2758" t="s">
        <v>6495</v>
      </c>
      <c r="F2758" t="s">
        <v>6556</v>
      </c>
      <c r="G2758" t="s">
        <v>6554</v>
      </c>
      <c r="H2758" t="s">
        <v>29</v>
      </c>
      <c r="I2758">
        <v>7417348.3870967701</v>
      </c>
      <c r="J2758">
        <v>46539.6</v>
      </c>
      <c r="K2758">
        <v>44415.360000000001</v>
      </c>
      <c r="L2758">
        <v>0.14427860696517411</v>
      </c>
      <c r="M2758">
        <v>39.748900399999997</v>
      </c>
      <c r="N2758">
        <v>116.1577331</v>
      </c>
      <c r="O2758" t="s">
        <v>6549</v>
      </c>
      <c r="P2758" t="s">
        <v>97</v>
      </c>
      <c r="Q2758" t="s">
        <v>6498</v>
      </c>
      <c r="R2758">
        <v>1</v>
      </c>
      <c r="S2758">
        <v>39.847597060302597</v>
      </c>
      <c r="T2758">
        <v>116.11962947845259</v>
      </c>
      <c r="U2758">
        <v>11.43395581267211</v>
      </c>
      <c r="V2758" t="s">
        <v>32</v>
      </c>
      <c r="W2758" t="s">
        <v>33</v>
      </c>
      <c r="X2758" t="str">
        <f t="shared" si="129"/>
        <v>NPT76AANR</v>
      </c>
      <c r="Y2758">
        <f t="shared" si="130"/>
        <v>1</v>
      </c>
      <c r="Z2758">
        <f>COUNTIF($X$2:X2758,X2758)</f>
        <v>1</v>
      </c>
      <c r="AA2758" t="str">
        <f t="shared" si="131"/>
        <v>NPT76AANR1</v>
      </c>
      <c r="AB2758">
        <f>COUNTIF(实际辖区!A:A,全部结果!X2758)</f>
        <v>1</v>
      </c>
      <c r="AC2758" s="9" t="str">
        <f>VLOOKUP(AA2758,实际辖区!D:E,2,0)</f>
        <v>POS_00286164</v>
      </c>
    </row>
    <row r="2759" spans="1:29">
      <c r="A2759" t="s">
        <v>97</v>
      </c>
      <c r="B2759" t="s">
        <v>6557</v>
      </c>
      <c r="C2759" t="s">
        <v>6558</v>
      </c>
      <c r="D2759" t="s">
        <v>6494</v>
      </c>
      <c r="E2759" t="s">
        <v>6495</v>
      </c>
      <c r="F2759" t="s">
        <v>6556</v>
      </c>
      <c r="G2759" t="s">
        <v>6557</v>
      </c>
      <c r="H2759" t="s">
        <v>29</v>
      </c>
      <c r="I2759">
        <v>2874309.0294000902</v>
      </c>
      <c r="J2759">
        <v>0</v>
      </c>
      <c r="K2759">
        <v>0</v>
      </c>
      <c r="L2759">
        <v>4.4776119402985003E-2</v>
      </c>
      <c r="M2759">
        <v>39.740023100000002</v>
      </c>
      <c r="N2759">
        <v>116.0674849</v>
      </c>
      <c r="O2759" t="s">
        <v>6549</v>
      </c>
      <c r="P2759" t="s">
        <v>97</v>
      </c>
      <c r="Q2759" t="s">
        <v>6498</v>
      </c>
      <c r="R2759">
        <v>0</v>
      </c>
      <c r="S2759">
        <v>39.847597060302597</v>
      </c>
      <c r="T2759">
        <v>116.11962947845259</v>
      </c>
      <c r="U2759">
        <v>12.75171348890346</v>
      </c>
      <c r="V2759" t="s">
        <v>32</v>
      </c>
      <c r="W2759" t="s">
        <v>33</v>
      </c>
      <c r="X2759" t="str">
        <f t="shared" si="129"/>
        <v>NPT76AANW</v>
      </c>
      <c r="Y2759">
        <f t="shared" si="130"/>
        <v>1</v>
      </c>
      <c r="Z2759">
        <f>COUNTIF($X$2:X2759,X2759)</f>
        <v>1</v>
      </c>
      <c r="AA2759" t="str">
        <f t="shared" si="131"/>
        <v>NPT76AANW1</v>
      </c>
      <c r="AB2759">
        <f>COUNTIF(实际辖区!A:A,全部结果!X2759)</f>
        <v>1</v>
      </c>
      <c r="AC2759" s="9" t="str">
        <f>VLOOKUP(AA2759,实际辖区!D:E,2,0)</f>
        <v>POS_00286164</v>
      </c>
    </row>
    <row r="2760" spans="1:29">
      <c r="A2760" t="s">
        <v>97</v>
      </c>
      <c r="B2760" t="s">
        <v>6559</v>
      </c>
      <c r="C2760" t="s">
        <v>6560</v>
      </c>
      <c r="D2760" t="s">
        <v>6494</v>
      </c>
      <c r="E2760" t="s">
        <v>6495</v>
      </c>
      <c r="F2760" t="s">
        <v>6556</v>
      </c>
      <c r="G2760" t="s">
        <v>6559</v>
      </c>
      <c r="H2760" t="s">
        <v>29</v>
      </c>
      <c r="I2760">
        <v>5397963.3909287304</v>
      </c>
      <c r="J2760">
        <v>11683.2</v>
      </c>
      <c r="K2760">
        <v>23366.400000000001</v>
      </c>
      <c r="L2760">
        <v>1.99004975124378E-2</v>
      </c>
      <c r="M2760">
        <v>39.764670000000002</v>
      </c>
      <c r="N2760">
        <v>116.17040900000001</v>
      </c>
      <c r="O2760" t="s">
        <v>6549</v>
      </c>
      <c r="P2760" t="s">
        <v>97</v>
      </c>
      <c r="Q2760" t="s">
        <v>6498</v>
      </c>
      <c r="R2760">
        <v>0</v>
      </c>
      <c r="S2760">
        <v>39.847597060302597</v>
      </c>
      <c r="T2760">
        <v>116.11962947845259</v>
      </c>
      <c r="U2760">
        <v>10.182674704142739</v>
      </c>
      <c r="V2760" t="s">
        <v>32</v>
      </c>
      <c r="W2760" t="s">
        <v>33</v>
      </c>
      <c r="X2760" t="str">
        <f t="shared" si="129"/>
        <v>NPT76BGOY</v>
      </c>
      <c r="Y2760">
        <f t="shared" si="130"/>
        <v>1</v>
      </c>
      <c r="Z2760">
        <f>COUNTIF($X$2:X2760,X2760)</f>
        <v>1</v>
      </c>
      <c r="AA2760" t="str">
        <f t="shared" si="131"/>
        <v>NPT76BGOY1</v>
      </c>
      <c r="AB2760">
        <f>COUNTIF(实际辖区!A:A,全部结果!X2760)</f>
        <v>1</v>
      </c>
      <c r="AC2760" s="9" t="str">
        <f>VLOOKUP(AA2760,实际辖区!D:E,2,0)</f>
        <v>POS_00286164</v>
      </c>
    </row>
    <row r="2761" spans="1:29">
      <c r="A2761" t="s">
        <v>97</v>
      </c>
      <c r="B2761" t="s">
        <v>6561</v>
      </c>
      <c r="C2761" t="s">
        <v>6562</v>
      </c>
      <c r="D2761" t="s">
        <v>6494</v>
      </c>
      <c r="E2761" t="s">
        <v>6495</v>
      </c>
      <c r="F2761" t="s">
        <v>6496</v>
      </c>
      <c r="G2761" t="s">
        <v>6561</v>
      </c>
      <c r="H2761" t="s">
        <v>29</v>
      </c>
      <c r="I2761">
        <v>5054768.41949418</v>
      </c>
      <c r="J2761">
        <v>58743.48</v>
      </c>
      <c r="K2761">
        <v>6571.8</v>
      </c>
      <c r="L2761">
        <v>0.1343283582089552</v>
      </c>
      <c r="M2761">
        <v>40.082683299999999</v>
      </c>
      <c r="N2761">
        <v>116.3401638</v>
      </c>
      <c r="O2761" t="s">
        <v>6563</v>
      </c>
      <c r="P2761" t="s">
        <v>97</v>
      </c>
      <c r="Q2761" t="s">
        <v>6498</v>
      </c>
      <c r="R2761">
        <v>1</v>
      </c>
      <c r="S2761">
        <v>40.096184286548862</v>
      </c>
      <c r="T2761">
        <v>116.2601564928347</v>
      </c>
      <c r="U2761">
        <v>6.9859505999104829</v>
      </c>
      <c r="V2761" t="s">
        <v>32</v>
      </c>
      <c r="W2761" t="s">
        <v>33</v>
      </c>
      <c r="X2761" t="str">
        <f t="shared" si="129"/>
        <v>NPT76BDOG</v>
      </c>
      <c r="Y2761">
        <f t="shared" si="130"/>
        <v>1</v>
      </c>
      <c r="Z2761">
        <f>COUNTIF($X$2:X2761,X2761)</f>
        <v>1</v>
      </c>
      <c r="AA2761" t="str">
        <f t="shared" si="131"/>
        <v>NPT76BDOG1</v>
      </c>
      <c r="AB2761">
        <f>COUNTIF(实际辖区!A:A,全部结果!X2761)</f>
        <v>1</v>
      </c>
      <c r="AC2761" s="9" t="str">
        <f>VLOOKUP(AA2761,实际辖区!D:E,2,0)</f>
        <v>POS_00306187</v>
      </c>
    </row>
    <row r="2762" spans="1:29">
      <c r="A2762" t="s">
        <v>97</v>
      </c>
      <c r="B2762" t="s">
        <v>6564</v>
      </c>
      <c r="C2762" t="s">
        <v>6565</v>
      </c>
      <c r="D2762" t="s">
        <v>6494</v>
      </c>
      <c r="E2762" t="s">
        <v>6495</v>
      </c>
      <c r="F2762" t="s">
        <v>6496</v>
      </c>
      <c r="G2762" t="s">
        <v>6564</v>
      </c>
      <c r="H2762" t="s">
        <v>29</v>
      </c>
      <c r="I2762">
        <v>4480785.4838709701</v>
      </c>
      <c r="J2762">
        <v>39430.800000000003</v>
      </c>
      <c r="K2762">
        <v>34319.4</v>
      </c>
      <c r="L2762">
        <v>0.12437810945273629</v>
      </c>
      <c r="M2762">
        <v>40.188392399999998</v>
      </c>
      <c r="N2762">
        <v>116.1715643</v>
      </c>
      <c r="O2762" t="s">
        <v>6563</v>
      </c>
      <c r="P2762" t="s">
        <v>97</v>
      </c>
      <c r="Q2762" t="s">
        <v>6498</v>
      </c>
      <c r="R2762">
        <v>0</v>
      </c>
      <c r="S2762">
        <v>40.096184286548862</v>
      </c>
      <c r="T2762">
        <v>116.2601564928347</v>
      </c>
      <c r="U2762">
        <v>12.72095844859995</v>
      </c>
      <c r="V2762" t="s">
        <v>32</v>
      </c>
      <c r="W2762" t="s">
        <v>33</v>
      </c>
      <c r="X2762" t="str">
        <f t="shared" si="129"/>
        <v>NPT76AAPQ</v>
      </c>
      <c r="Y2762">
        <f t="shared" si="130"/>
        <v>1</v>
      </c>
      <c r="Z2762">
        <f>COUNTIF($X$2:X2762,X2762)</f>
        <v>1</v>
      </c>
      <c r="AA2762" t="str">
        <f t="shared" si="131"/>
        <v>NPT76AAPQ1</v>
      </c>
      <c r="AB2762">
        <f>COUNTIF(实际辖区!A:A,全部结果!X2762)</f>
        <v>1</v>
      </c>
      <c r="AC2762" s="9" t="str">
        <f>VLOOKUP(AA2762,实际辖区!D:E,2,0)</f>
        <v>POS_00306187</v>
      </c>
    </row>
    <row r="2763" spans="1:29">
      <c r="A2763" t="s">
        <v>97</v>
      </c>
      <c r="B2763" t="s">
        <v>6566</v>
      </c>
      <c r="C2763" t="s">
        <v>6567</v>
      </c>
      <c r="D2763" t="s">
        <v>6494</v>
      </c>
      <c r="E2763" t="s">
        <v>6495</v>
      </c>
      <c r="F2763" t="s">
        <v>6496</v>
      </c>
      <c r="G2763" t="s">
        <v>6566</v>
      </c>
      <c r="H2763" t="s">
        <v>29</v>
      </c>
      <c r="I2763">
        <v>3148800.74897234</v>
      </c>
      <c r="J2763">
        <v>70099.199999999997</v>
      </c>
      <c r="K2763">
        <v>81782.399999999994</v>
      </c>
      <c r="L2763">
        <v>0.12437810945273629</v>
      </c>
      <c r="M2763">
        <v>40.139954099999997</v>
      </c>
      <c r="N2763">
        <v>116.2884268</v>
      </c>
      <c r="O2763" t="s">
        <v>6563</v>
      </c>
      <c r="P2763" t="s">
        <v>97</v>
      </c>
      <c r="Q2763" t="s">
        <v>6498</v>
      </c>
      <c r="R2763">
        <v>0</v>
      </c>
      <c r="S2763">
        <v>40.096184286548862</v>
      </c>
      <c r="T2763">
        <v>116.2601564928347</v>
      </c>
      <c r="U2763">
        <v>5.4247648129880348</v>
      </c>
      <c r="V2763" t="s">
        <v>32</v>
      </c>
      <c r="W2763" t="s">
        <v>33</v>
      </c>
      <c r="X2763" t="str">
        <f t="shared" si="129"/>
        <v>NPT76BIAX</v>
      </c>
      <c r="Y2763">
        <f t="shared" si="130"/>
        <v>1</v>
      </c>
      <c r="Z2763">
        <f>COUNTIF($X$2:X2763,X2763)</f>
        <v>1</v>
      </c>
      <c r="AA2763" t="str">
        <f t="shared" si="131"/>
        <v>NPT76BIAX1</v>
      </c>
      <c r="AB2763">
        <f>COUNTIF(实际辖区!A:A,全部结果!X2763)</f>
        <v>1</v>
      </c>
      <c r="AC2763" s="9" t="str">
        <f>VLOOKUP(AA2763,实际辖区!D:E,2,0)</f>
        <v>POS_00306187</v>
      </c>
    </row>
    <row r="2764" spans="1:29">
      <c r="A2764" t="s">
        <v>97</v>
      </c>
      <c r="B2764" t="s">
        <v>6568</v>
      </c>
      <c r="C2764" t="s">
        <v>6569</v>
      </c>
      <c r="D2764" t="s">
        <v>6494</v>
      </c>
      <c r="E2764" t="s">
        <v>6495</v>
      </c>
      <c r="F2764" t="s">
        <v>6570</v>
      </c>
      <c r="G2764" t="s">
        <v>6568</v>
      </c>
      <c r="H2764" t="s">
        <v>29</v>
      </c>
      <c r="I2764">
        <v>5000634.64780882</v>
      </c>
      <c r="J2764">
        <v>46732.800000000003</v>
      </c>
      <c r="K2764">
        <v>29208</v>
      </c>
      <c r="L2764">
        <v>0.1044776119402985</v>
      </c>
      <c r="M2764">
        <v>40.112830799999998</v>
      </c>
      <c r="N2764">
        <v>116.21394100000001</v>
      </c>
      <c r="O2764" t="s">
        <v>6563</v>
      </c>
      <c r="P2764" t="s">
        <v>97</v>
      </c>
      <c r="Q2764" t="s">
        <v>6498</v>
      </c>
      <c r="R2764">
        <v>0</v>
      </c>
      <c r="S2764">
        <v>40.096184286548862</v>
      </c>
      <c r="T2764">
        <v>116.2601564928347</v>
      </c>
      <c r="U2764">
        <v>4.352469634258826</v>
      </c>
      <c r="V2764" t="s">
        <v>32</v>
      </c>
      <c r="W2764" t="s">
        <v>33</v>
      </c>
      <c r="X2764" t="str">
        <f t="shared" si="129"/>
        <v>NPT76AAIE</v>
      </c>
      <c r="Y2764">
        <f t="shared" si="130"/>
        <v>1</v>
      </c>
      <c r="Z2764">
        <f>COUNTIF($X$2:X2764,X2764)</f>
        <v>1</v>
      </c>
      <c r="AA2764" t="str">
        <f t="shared" si="131"/>
        <v>NPT76AAIE1</v>
      </c>
      <c r="AB2764">
        <f>COUNTIF(实际辖区!A:A,全部结果!X2764)</f>
        <v>1</v>
      </c>
      <c r="AC2764" s="9" t="str">
        <f>VLOOKUP(AA2764,实际辖区!D:E,2,0)</f>
        <v>POS_00306187</v>
      </c>
    </row>
    <row r="2765" spans="1:29">
      <c r="A2765" t="s">
        <v>97</v>
      </c>
      <c r="B2765" t="s">
        <v>6571</v>
      </c>
      <c r="C2765" t="s">
        <v>6572</v>
      </c>
      <c r="D2765" t="s">
        <v>6494</v>
      </c>
      <c r="E2765" t="s">
        <v>6495</v>
      </c>
      <c r="F2765" t="s">
        <v>6496</v>
      </c>
      <c r="G2765" t="s">
        <v>6571</v>
      </c>
      <c r="H2765" t="s">
        <v>29</v>
      </c>
      <c r="I2765">
        <v>2369253.0899463501</v>
      </c>
      <c r="J2765">
        <v>36144.9</v>
      </c>
      <c r="K2765">
        <v>51844.2</v>
      </c>
      <c r="L2765">
        <v>8.45771144278607E-2</v>
      </c>
      <c r="M2765">
        <v>40.147690599999997</v>
      </c>
      <c r="N2765">
        <v>116.1461869</v>
      </c>
      <c r="O2765" t="s">
        <v>6563</v>
      </c>
      <c r="P2765" t="s">
        <v>97</v>
      </c>
      <c r="Q2765" t="s">
        <v>6498</v>
      </c>
      <c r="R2765">
        <v>0</v>
      </c>
      <c r="S2765">
        <v>40.096184286548862</v>
      </c>
      <c r="T2765">
        <v>116.2601564928347</v>
      </c>
      <c r="U2765">
        <v>11.27336547552258</v>
      </c>
      <c r="V2765" t="s">
        <v>32</v>
      </c>
      <c r="W2765" t="s">
        <v>33</v>
      </c>
      <c r="X2765" t="str">
        <f t="shared" si="129"/>
        <v>NPT76BIZA</v>
      </c>
      <c r="Y2765">
        <f t="shared" si="130"/>
        <v>1</v>
      </c>
      <c r="Z2765">
        <f>COUNTIF($X$2:X2765,X2765)</f>
        <v>1</v>
      </c>
      <c r="AA2765" t="str">
        <f t="shared" si="131"/>
        <v>NPT76BIZA1</v>
      </c>
      <c r="AB2765">
        <f>COUNTIF(实际辖区!A:A,全部结果!X2765)</f>
        <v>1</v>
      </c>
      <c r="AC2765" s="9" t="str">
        <f>VLOOKUP(AA2765,实际辖区!D:E,2,0)</f>
        <v>POS_00306187</v>
      </c>
    </row>
    <row r="2766" spans="1:29">
      <c r="A2766" t="s">
        <v>97</v>
      </c>
      <c r="B2766" t="s">
        <v>6573</v>
      </c>
      <c r="C2766" t="s">
        <v>6574</v>
      </c>
      <c r="D2766" t="s">
        <v>6494</v>
      </c>
      <c r="E2766" t="s">
        <v>6495</v>
      </c>
      <c r="F2766" t="s">
        <v>6570</v>
      </c>
      <c r="G2766" t="s">
        <v>6573</v>
      </c>
      <c r="H2766" t="s">
        <v>29</v>
      </c>
      <c r="I2766">
        <v>2514682.2894168501</v>
      </c>
      <c r="J2766">
        <v>13143.6</v>
      </c>
      <c r="K2766">
        <v>20445.599999999999</v>
      </c>
      <c r="L2766">
        <v>7.4626865671641701E-2</v>
      </c>
      <c r="M2766">
        <v>39.912712800000001</v>
      </c>
      <c r="N2766">
        <v>116.26391700000001</v>
      </c>
      <c r="O2766" t="s">
        <v>6563</v>
      </c>
      <c r="P2766" t="s">
        <v>97</v>
      </c>
      <c r="Q2766" t="s">
        <v>6498</v>
      </c>
      <c r="R2766">
        <v>0</v>
      </c>
      <c r="S2766">
        <v>40.096184286548862</v>
      </c>
      <c r="T2766">
        <v>116.2601564928347</v>
      </c>
      <c r="U2766">
        <v>20.374235301801601</v>
      </c>
      <c r="V2766" t="s">
        <v>32</v>
      </c>
      <c r="W2766" t="s">
        <v>33</v>
      </c>
      <c r="X2766" t="str">
        <f t="shared" si="129"/>
        <v>NPT76BASU</v>
      </c>
      <c r="Y2766">
        <f t="shared" si="130"/>
        <v>1</v>
      </c>
      <c r="Z2766">
        <f>COUNTIF($X$2:X2766,X2766)</f>
        <v>1</v>
      </c>
      <c r="AA2766" t="str">
        <f t="shared" si="131"/>
        <v>NPT76BASU1</v>
      </c>
      <c r="AB2766">
        <f>COUNTIF(实际辖区!A:A,全部结果!X2766)</f>
        <v>1</v>
      </c>
      <c r="AC2766" s="9" t="str">
        <f>VLOOKUP(AA2766,实际辖区!D:E,2,0)</f>
        <v>POS_75941175</v>
      </c>
    </row>
    <row r="2767" spans="1:29">
      <c r="A2767" t="s">
        <v>97</v>
      </c>
      <c r="B2767" t="s">
        <v>6575</v>
      </c>
      <c r="C2767" t="s">
        <v>6576</v>
      </c>
      <c r="D2767" t="s">
        <v>6494</v>
      </c>
      <c r="E2767" t="s">
        <v>6495</v>
      </c>
      <c r="F2767" t="s">
        <v>6496</v>
      </c>
      <c r="G2767" t="s">
        <v>6575</v>
      </c>
      <c r="H2767" t="s">
        <v>29</v>
      </c>
      <c r="I2767">
        <v>4751226.8480457002</v>
      </c>
      <c r="J2767">
        <v>18255</v>
      </c>
      <c r="K2767">
        <v>20445.599999999999</v>
      </c>
      <c r="L2767">
        <v>6.9651741293532299E-2</v>
      </c>
      <c r="M2767">
        <v>40.131323100000003</v>
      </c>
      <c r="N2767">
        <v>116.2817096</v>
      </c>
      <c r="O2767" t="s">
        <v>6563</v>
      </c>
      <c r="P2767" t="s">
        <v>97</v>
      </c>
      <c r="Q2767" t="s">
        <v>6498</v>
      </c>
      <c r="R2767">
        <v>0</v>
      </c>
      <c r="S2767">
        <v>40.096184286548862</v>
      </c>
      <c r="T2767">
        <v>116.2601564928347</v>
      </c>
      <c r="U2767">
        <v>4.3127118863590406</v>
      </c>
      <c r="V2767" t="s">
        <v>32</v>
      </c>
      <c r="W2767" t="s">
        <v>33</v>
      </c>
      <c r="X2767" t="str">
        <f t="shared" si="129"/>
        <v>NPT76AAPL</v>
      </c>
      <c r="Y2767">
        <f t="shared" si="130"/>
        <v>1</v>
      </c>
      <c r="Z2767">
        <f>COUNTIF($X$2:X2767,X2767)</f>
        <v>1</v>
      </c>
      <c r="AA2767" t="str">
        <f t="shared" si="131"/>
        <v>NPT76AAPL1</v>
      </c>
      <c r="AB2767">
        <f>COUNTIF(实际辖区!A:A,全部结果!X2767)</f>
        <v>1</v>
      </c>
      <c r="AC2767" s="9" t="str">
        <f>VLOOKUP(AA2767,实际辖区!D:E,2,0)</f>
        <v>POS_00306187</v>
      </c>
    </row>
    <row r="2768" spans="1:29">
      <c r="A2768" t="s">
        <v>97</v>
      </c>
      <c r="B2768" t="s">
        <v>6577</v>
      </c>
      <c r="C2768" t="s">
        <v>6578</v>
      </c>
      <c r="D2768" t="s">
        <v>6494</v>
      </c>
      <c r="E2768" t="s">
        <v>6495</v>
      </c>
      <c r="F2768" t="s">
        <v>6570</v>
      </c>
      <c r="G2768" t="s">
        <v>6577</v>
      </c>
      <c r="H2768" t="s">
        <v>29</v>
      </c>
      <c r="I2768">
        <v>3148580.6451612902</v>
      </c>
      <c r="J2768">
        <v>58781.1</v>
      </c>
      <c r="K2768">
        <v>35779.800000000003</v>
      </c>
      <c r="L2768">
        <v>6.4676616915422799E-2</v>
      </c>
      <c r="M2768">
        <v>40.080570600000001</v>
      </c>
      <c r="N2768">
        <v>116.16019989999999</v>
      </c>
      <c r="O2768" t="s">
        <v>6563</v>
      </c>
      <c r="P2768" t="s">
        <v>97</v>
      </c>
      <c r="Q2768" t="s">
        <v>6498</v>
      </c>
      <c r="R2768">
        <v>0</v>
      </c>
      <c r="S2768">
        <v>40.096184286548862</v>
      </c>
      <c r="T2768">
        <v>116.2601564928347</v>
      </c>
      <c r="U2768">
        <v>8.6991704895165451</v>
      </c>
      <c r="V2768" t="s">
        <v>32</v>
      </c>
      <c r="W2768" t="s">
        <v>33</v>
      </c>
      <c r="X2768" t="str">
        <f t="shared" si="129"/>
        <v>NPT76AAGN</v>
      </c>
      <c r="Y2768">
        <f t="shared" si="130"/>
        <v>1</v>
      </c>
      <c r="Z2768">
        <f>COUNTIF($X$2:X2768,X2768)</f>
        <v>1</v>
      </c>
      <c r="AA2768" t="str">
        <f t="shared" si="131"/>
        <v>NPT76AAGN1</v>
      </c>
      <c r="AB2768">
        <f>COUNTIF(实际辖区!A:A,全部结果!X2768)</f>
        <v>1</v>
      </c>
      <c r="AC2768" s="9" t="str">
        <f>VLOOKUP(AA2768,实际辖区!D:E,2,0)</f>
        <v>POS_00306187</v>
      </c>
    </row>
    <row r="2769" spans="1:29">
      <c r="A2769" t="s">
        <v>97</v>
      </c>
      <c r="B2769" t="s">
        <v>6579</v>
      </c>
      <c r="C2769" t="s">
        <v>6580</v>
      </c>
      <c r="D2769" t="s">
        <v>6494</v>
      </c>
      <c r="E2769" t="s">
        <v>6495</v>
      </c>
      <c r="F2769" t="s">
        <v>6570</v>
      </c>
      <c r="G2769" t="s">
        <v>6579</v>
      </c>
      <c r="H2769" t="s">
        <v>29</v>
      </c>
      <c r="I2769">
        <v>2430791.0576186199</v>
      </c>
      <c r="J2769">
        <v>60825.66</v>
      </c>
      <c r="K2769">
        <v>56225.4</v>
      </c>
      <c r="L2769">
        <v>6.4676616915422799E-2</v>
      </c>
      <c r="M2769">
        <v>40.089913000000003</v>
      </c>
      <c r="N2769">
        <v>116.2616615</v>
      </c>
      <c r="O2769" t="s">
        <v>6563</v>
      </c>
      <c r="P2769" t="s">
        <v>97</v>
      </c>
      <c r="Q2769" t="s">
        <v>6498</v>
      </c>
      <c r="R2769">
        <v>0</v>
      </c>
      <c r="S2769">
        <v>40.096184286548862</v>
      </c>
      <c r="T2769">
        <v>116.2601564928347</v>
      </c>
      <c r="U2769">
        <v>0.7080700579107525</v>
      </c>
      <c r="V2769" t="s">
        <v>32</v>
      </c>
      <c r="W2769" t="s">
        <v>33</v>
      </c>
      <c r="X2769" t="str">
        <f t="shared" si="129"/>
        <v>NPT76BJBM</v>
      </c>
      <c r="Y2769">
        <f t="shared" si="130"/>
        <v>1</v>
      </c>
      <c r="Z2769">
        <f>COUNTIF($X$2:X2769,X2769)</f>
        <v>1</v>
      </c>
      <c r="AA2769" t="str">
        <f t="shared" si="131"/>
        <v>NPT76BJBM1</v>
      </c>
      <c r="AB2769">
        <f>COUNTIF(实际辖区!A:A,全部结果!X2769)</f>
        <v>1</v>
      </c>
      <c r="AC2769" s="9" t="str">
        <f>VLOOKUP(AA2769,实际辖区!D:E,2,0)</f>
        <v>POS_00306187</v>
      </c>
    </row>
    <row r="2770" spans="1:29">
      <c r="A2770" t="s">
        <v>97</v>
      </c>
      <c r="B2770" t="s">
        <v>6581</v>
      </c>
      <c r="C2770" t="s">
        <v>6582</v>
      </c>
      <c r="D2770" t="s">
        <v>6494</v>
      </c>
      <c r="E2770" t="s">
        <v>6495</v>
      </c>
      <c r="F2770" t="s">
        <v>6570</v>
      </c>
      <c r="G2770" t="s">
        <v>6581</v>
      </c>
      <c r="H2770" t="s">
        <v>29</v>
      </c>
      <c r="I2770">
        <v>4734613.1749459999</v>
      </c>
      <c r="J2770">
        <v>4381.2</v>
      </c>
      <c r="K2770">
        <v>21175.8</v>
      </c>
      <c r="L2770">
        <v>3.98009950248756E-2</v>
      </c>
      <c r="M2770">
        <v>40.0659797</v>
      </c>
      <c r="N2770">
        <v>116.1300518</v>
      </c>
      <c r="O2770" t="s">
        <v>6563</v>
      </c>
      <c r="P2770" t="s">
        <v>97</v>
      </c>
      <c r="Q2770" t="s">
        <v>6498</v>
      </c>
      <c r="R2770">
        <v>0</v>
      </c>
      <c r="S2770">
        <v>40.096184286548862</v>
      </c>
      <c r="T2770">
        <v>116.2601564928347</v>
      </c>
      <c r="U2770">
        <v>11.592719124315661</v>
      </c>
      <c r="V2770" t="s">
        <v>32</v>
      </c>
      <c r="W2770" t="s">
        <v>33</v>
      </c>
      <c r="X2770" t="str">
        <f t="shared" si="129"/>
        <v>NPT76AAII</v>
      </c>
      <c r="Y2770">
        <f t="shared" si="130"/>
        <v>1</v>
      </c>
      <c r="Z2770">
        <f>COUNTIF($X$2:X2770,X2770)</f>
        <v>1</v>
      </c>
      <c r="AA2770" t="str">
        <f t="shared" si="131"/>
        <v>NPT76AAII1</v>
      </c>
      <c r="AB2770">
        <f>COUNTIF(实际辖区!A:A,全部结果!X2770)</f>
        <v>1</v>
      </c>
      <c r="AC2770" s="9" t="str">
        <f>VLOOKUP(AA2770,实际辖区!D:E,2,0)</f>
        <v>POS_00306187</v>
      </c>
    </row>
    <row r="2771" spans="1:29">
      <c r="A2771" t="s">
        <v>97</v>
      </c>
      <c r="B2771" t="s">
        <v>6583</v>
      </c>
      <c r="C2771" t="s">
        <v>6584</v>
      </c>
      <c r="D2771" t="s">
        <v>6494</v>
      </c>
      <c r="E2771" t="s">
        <v>6495</v>
      </c>
      <c r="F2771" t="s">
        <v>6496</v>
      </c>
      <c r="G2771" t="s">
        <v>6583</v>
      </c>
      <c r="H2771" t="s">
        <v>29</v>
      </c>
      <c r="I2771">
        <v>2502552.3755747802</v>
      </c>
      <c r="J2771">
        <v>0</v>
      </c>
      <c r="K2771">
        <v>11318.1</v>
      </c>
      <c r="L2771">
        <v>3.98009950248756E-2</v>
      </c>
      <c r="M2771">
        <v>40.083366099999999</v>
      </c>
      <c r="N2771">
        <v>116.41581619999999</v>
      </c>
      <c r="O2771" t="s">
        <v>6563</v>
      </c>
      <c r="P2771" t="s">
        <v>97</v>
      </c>
      <c r="Q2771" t="s">
        <v>6498</v>
      </c>
      <c r="R2771">
        <v>1</v>
      </c>
      <c r="S2771">
        <v>40.096184286548862</v>
      </c>
      <c r="T2771">
        <v>116.2601564928347</v>
      </c>
      <c r="U2771">
        <v>13.35103839569947</v>
      </c>
      <c r="V2771" t="s">
        <v>32</v>
      </c>
      <c r="W2771" t="s">
        <v>33</v>
      </c>
      <c r="X2771" t="str">
        <f t="shared" si="129"/>
        <v>NPT76AAPE</v>
      </c>
      <c r="Y2771">
        <f t="shared" si="130"/>
        <v>1</v>
      </c>
      <c r="Z2771">
        <f>COUNTIF($X$2:X2771,X2771)</f>
        <v>1</v>
      </c>
      <c r="AA2771" t="str">
        <f t="shared" si="131"/>
        <v>NPT76AAPE1</v>
      </c>
      <c r="AB2771">
        <f>COUNTIF(实际辖区!A:A,全部结果!X2771)</f>
        <v>1</v>
      </c>
      <c r="AC2771" s="9" t="str">
        <f>VLOOKUP(AA2771,实际辖区!D:E,2,0)</f>
        <v>POS_00306187</v>
      </c>
    </row>
    <row r="2772" spans="1:29">
      <c r="A2772" t="s">
        <v>97</v>
      </c>
      <c r="B2772" t="s">
        <v>6585</v>
      </c>
      <c r="C2772" t="s">
        <v>6586</v>
      </c>
      <c r="D2772" t="s">
        <v>6494</v>
      </c>
      <c r="E2772" t="s">
        <v>6495</v>
      </c>
      <c r="F2772" t="s">
        <v>6570</v>
      </c>
      <c r="G2772" t="s">
        <v>6585</v>
      </c>
      <c r="H2772" t="s">
        <v>29</v>
      </c>
      <c r="I2772">
        <v>4535619.3548387103</v>
      </c>
      <c r="J2772">
        <v>11683.2</v>
      </c>
      <c r="K2772">
        <v>0</v>
      </c>
      <c r="L2772">
        <v>2.4875621890547199E-2</v>
      </c>
      <c r="M2772">
        <v>40.116514600000002</v>
      </c>
      <c r="N2772">
        <v>116.2291001</v>
      </c>
      <c r="O2772" t="s">
        <v>6563</v>
      </c>
      <c r="P2772" t="s">
        <v>97</v>
      </c>
      <c r="Q2772" t="s">
        <v>6498</v>
      </c>
      <c r="R2772">
        <v>0</v>
      </c>
      <c r="S2772">
        <v>40.096184286548862</v>
      </c>
      <c r="T2772">
        <v>116.2601564928347</v>
      </c>
      <c r="U2772">
        <v>3.4795559524989228</v>
      </c>
      <c r="V2772" t="s">
        <v>32</v>
      </c>
      <c r="W2772" t="s">
        <v>33</v>
      </c>
      <c r="X2772" t="str">
        <f t="shared" si="129"/>
        <v>NPT76AAVW</v>
      </c>
      <c r="Y2772">
        <f t="shared" si="130"/>
        <v>1</v>
      </c>
      <c r="Z2772">
        <f>COUNTIF($X$2:X2772,X2772)</f>
        <v>1</v>
      </c>
      <c r="AA2772" t="str">
        <f t="shared" si="131"/>
        <v>NPT76AAVW1</v>
      </c>
      <c r="AB2772">
        <f>COUNTIF(实际辖区!A:A,全部结果!X2772)</f>
        <v>1</v>
      </c>
      <c r="AC2772" s="9" t="str">
        <f>VLOOKUP(AA2772,实际辖区!D:E,2,0)</f>
        <v>POS_75941545</v>
      </c>
    </row>
    <row r="2773" spans="1:29">
      <c r="A2773" t="s">
        <v>97</v>
      </c>
      <c r="B2773" t="s">
        <v>6587</v>
      </c>
      <c r="C2773" t="s">
        <v>6588</v>
      </c>
      <c r="D2773" t="s">
        <v>6494</v>
      </c>
      <c r="E2773" t="s">
        <v>6495</v>
      </c>
      <c r="F2773" t="s">
        <v>6496</v>
      </c>
      <c r="G2773" t="s">
        <v>6587</v>
      </c>
      <c r="H2773" t="s">
        <v>29</v>
      </c>
      <c r="I2773">
        <v>4447540.3225806402</v>
      </c>
      <c r="J2773">
        <v>61628.88</v>
      </c>
      <c r="K2773">
        <v>62067</v>
      </c>
      <c r="L2773">
        <v>2.4875621890547199E-2</v>
      </c>
      <c r="M2773">
        <v>40.184533299999998</v>
      </c>
      <c r="N2773">
        <v>116.40600209999999</v>
      </c>
      <c r="O2773" t="s">
        <v>6563</v>
      </c>
      <c r="P2773" t="s">
        <v>97</v>
      </c>
      <c r="Q2773" t="s">
        <v>6498</v>
      </c>
      <c r="R2773">
        <v>0</v>
      </c>
      <c r="S2773">
        <v>40.096184286548862</v>
      </c>
      <c r="T2773">
        <v>116.2601564928347</v>
      </c>
      <c r="U2773">
        <v>15.833866893885469</v>
      </c>
      <c r="V2773" t="s">
        <v>32</v>
      </c>
      <c r="W2773" t="s">
        <v>33</v>
      </c>
      <c r="X2773" t="str">
        <f t="shared" si="129"/>
        <v>NPT76BIZE</v>
      </c>
      <c r="Y2773">
        <f t="shared" si="130"/>
        <v>1</v>
      </c>
      <c r="Z2773">
        <f>COUNTIF($X$2:X2773,X2773)</f>
        <v>1</v>
      </c>
      <c r="AA2773" t="str">
        <f t="shared" si="131"/>
        <v>NPT76BIZE1</v>
      </c>
      <c r="AB2773">
        <f>COUNTIF(实际辖区!A:A,全部结果!X2773)</f>
        <v>1</v>
      </c>
      <c r="AC2773" s="9" t="str">
        <f>VLOOKUP(AA2773,实际辖区!D:E,2,0)</f>
        <v>POS_00306187</v>
      </c>
    </row>
    <row r="2774" spans="1:29">
      <c r="A2774" t="s">
        <v>97</v>
      </c>
      <c r="B2774" t="s">
        <v>6589</v>
      </c>
      <c r="C2774" t="s">
        <v>6590</v>
      </c>
      <c r="D2774" t="s">
        <v>6494</v>
      </c>
      <c r="E2774" t="s">
        <v>6495</v>
      </c>
      <c r="F2774" t="s">
        <v>6570</v>
      </c>
      <c r="G2774" t="s">
        <v>6589</v>
      </c>
      <c r="H2774" t="s">
        <v>29</v>
      </c>
      <c r="I2774">
        <v>5353758.0645161299</v>
      </c>
      <c r="J2774">
        <v>78861.600000000006</v>
      </c>
      <c r="K2774">
        <v>96386.4</v>
      </c>
      <c r="L2774">
        <v>1.99004975124378E-2</v>
      </c>
      <c r="M2774">
        <v>40.0096451</v>
      </c>
      <c r="N2774">
        <v>116.33337400000001</v>
      </c>
      <c r="O2774" t="s">
        <v>6563</v>
      </c>
      <c r="P2774" t="s">
        <v>97</v>
      </c>
      <c r="Q2774" t="s">
        <v>6498</v>
      </c>
      <c r="R2774">
        <v>0</v>
      </c>
      <c r="S2774">
        <v>40.096184286548862</v>
      </c>
      <c r="T2774">
        <v>116.2601564928347</v>
      </c>
      <c r="U2774">
        <v>11.46136187687334</v>
      </c>
      <c r="V2774" t="s">
        <v>32</v>
      </c>
      <c r="W2774" t="s">
        <v>33</v>
      </c>
      <c r="X2774" t="str">
        <f t="shared" si="129"/>
        <v>NPT76AAHV</v>
      </c>
      <c r="Y2774">
        <f t="shared" si="130"/>
        <v>1</v>
      </c>
      <c r="Z2774">
        <f>COUNTIF($X$2:X2774,X2774)</f>
        <v>1</v>
      </c>
      <c r="AA2774" t="str">
        <f t="shared" si="131"/>
        <v>NPT76AAHV1</v>
      </c>
      <c r="AB2774">
        <f>COUNTIF(实际辖区!A:A,全部结果!X2774)</f>
        <v>1</v>
      </c>
      <c r="AC2774" s="9" t="str">
        <f>VLOOKUP(AA2774,实际辖区!D:E,2,0)</f>
        <v>POS_00306187</v>
      </c>
    </row>
    <row r="2775" spans="1:29">
      <c r="A2775" t="s">
        <v>97</v>
      </c>
      <c r="B2775" t="s">
        <v>6591</v>
      </c>
      <c r="C2775" t="s">
        <v>6592</v>
      </c>
      <c r="D2775" t="s">
        <v>6494</v>
      </c>
      <c r="E2775" t="s">
        <v>6495</v>
      </c>
      <c r="F2775" t="s">
        <v>6593</v>
      </c>
      <c r="G2775" t="s">
        <v>6591</v>
      </c>
      <c r="H2775" t="s">
        <v>29</v>
      </c>
      <c r="I2775">
        <v>8851597.84017279</v>
      </c>
      <c r="J2775">
        <v>179629.2</v>
      </c>
      <c r="K2775">
        <v>122673.60000000001</v>
      </c>
      <c r="L2775">
        <v>0.32835820895522388</v>
      </c>
      <c r="M2775">
        <v>40.322805600000002</v>
      </c>
      <c r="N2775">
        <v>116.66568719999999</v>
      </c>
      <c r="O2775" t="s">
        <v>6594</v>
      </c>
      <c r="P2775" t="s">
        <v>97</v>
      </c>
      <c r="Q2775" t="s">
        <v>6498</v>
      </c>
      <c r="R2775">
        <v>0</v>
      </c>
      <c r="S2775">
        <v>40.313555827925533</v>
      </c>
      <c r="T2775">
        <v>116.64700072671231</v>
      </c>
      <c r="U2775">
        <v>1.8914459979648841</v>
      </c>
      <c r="V2775" t="s">
        <v>32</v>
      </c>
      <c r="W2775" t="s">
        <v>33</v>
      </c>
      <c r="X2775" t="str">
        <f t="shared" si="129"/>
        <v>NPT76AASG</v>
      </c>
      <c r="Y2775">
        <f t="shared" si="130"/>
        <v>1</v>
      </c>
      <c r="Z2775">
        <f>COUNTIF($X$2:X2775,X2775)</f>
        <v>1</v>
      </c>
      <c r="AA2775" t="str">
        <f t="shared" si="131"/>
        <v>NPT76AASG1</v>
      </c>
      <c r="AB2775">
        <f>COUNTIF(实际辖区!A:A,全部结果!X2775)</f>
        <v>1</v>
      </c>
      <c r="AC2775" s="9" t="str">
        <f>VLOOKUP(AA2775,实际辖区!D:E,2,0)</f>
        <v>POS_00306329</v>
      </c>
    </row>
    <row r="2776" spans="1:29">
      <c r="A2776" t="s">
        <v>97</v>
      </c>
      <c r="B2776" t="s">
        <v>6595</v>
      </c>
      <c r="C2776" t="s">
        <v>6596</v>
      </c>
      <c r="D2776" t="s">
        <v>6494</v>
      </c>
      <c r="E2776" t="s">
        <v>6495</v>
      </c>
      <c r="F2776" t="s">
        <v>6593</v>
      </c>
      <c r="G2776" t="s">
        <v>6595</v>
      </c>
      <c r="H2776" t="s">
        <v>29</v>
      </c>
      <c r="I2776">
        <v>6060366.1290322598</v>
      </c>
      <c r="J2776">
        <v>61336.800000000003</v>
      </c>
      <c r="K2776">
        <v>146040</v>
      </c>
      <c r="L2776">
        <v>0.26865671641791039</v>
      </c>
      <c r="M2776">
        <v>40.319427099999999</v>
      </c>
      <c r="N2776">
        <v>116.6375393</v>
      </c>
      <c r="O2776" t="s">
        <v>6594</v>
      </c>
      <c r="P2776" t="s">
        <v>97</v>
      </c>
      <c r="Q2776" t="s">
        <v>6498</v>
      </c>
      <c r="R2776">
        <v>0</v>
      </c>
      <c r="S2776">
        <v>40.313555827925533</v>
      </c>
      <c r="T2776">
        <v>116.64700072671231</v>
      </c>
      <c r="U2776">
        <v>1.035270614557684</v>
      </c>
      <c r="V2776" t="s">
        <v>32</v>
      </c>
      <c r="W2776" t="s">
        <v>33</v>
      </c>
      <c r="X2776" t="str">
        <f t="shared" si="129"/>
        <v>NPT76AASI</v>
      </c>
      <c r="Y2776">
        <f t="shared" si="130"/>
        <v>1</v>
      </c>
      <c r="Z2776">
        <f>COUNTIF($X$2:X2776,X2776)</f>
        <v>1</v>
      </c>
      <c r="AA2776" t="str">
        <f t="shared" si="131"/>
        <v>NPT76AASI1</v>
      </c>
      <c r="AB2776">
        <f>COUNTIF(实际辖区!A:A,全部结果!X2776)</f>
        <v>1</v>
      </c>
      <c r="AC2776" s="9" t="str">
        <f>VLOOKUP(AA2776,实际辖区!D:E,2,0)</f>
        <v>POS_00306329</v>
      </c>
    </row>
    <row r="2777" spans="1:29">
      <c r="A2777" t="s">
        <v>97</v>
      </c>
      <c r="B2777" t="s">
        <v>6597</v>
      </c>
      <c r="C2777" t="s">
        <v>6598</v>
      </c>
      <c r="D2777" t="s">
        <v>6494</v>
      </c>
      <c r="E2777" t="s">
        <v>6495</v>
      </c>
      <c r="F2777" t="s">
        <v>6593</v>
      </c>
      <c r="G2777" t="s">
        <v>6597</v>
      </c>
      <c r="H2777" t="s">
        <v>29</v>
      </c>
      <c r="I2777">
        <v>4673175.3530286504</v>
      </c>
      <c r="J2777">
        <v>54765</v>
      </c>
      <c r="K2777">
        <v>47463</v>
      </c>
      <c r="L2777">
        <v>9.9502487562189004E-2</v>
      </c>
      <c r="M2777">
        <v>40.330916000000002</v>
      </c>
      <c r="N2777">
        <v>116.70134179999999</v>
      </c>
      <c r="O2777" t="s">
        <v>6594</v>
      </c>
      <c r="P2777" t="s">
        <v>97</v>
      </c>
      <c r="Q2777" t="s">
        <v>6498</v>
      </c>
      <c r="R2777">
        <v>0</v>
      </c>
      <c r="S2777">
        <v>40.313555827925533</v>
      </c>
      <c r="T2777">
        <v>116.64700072671231</v>
      </c>
      <c r="U2777">
        <v>5.004657168239425</v>
      </c>
      <c r="V2777" t="s">
        <v>32</v>
      </c>
      <c r="W2777" t="s">
        <v>33</v>
      </c>
      <c r="X2777" t="str">
        <f t="shared" si="129"/>
        <v>NPT76AASO</v>
      </c>
      <c r="Y2777">
        <f t="shared" si="130"/>
        <v>1</v>
      </c>
      <c r="Z2777">
        <f>COUNTIF($X$2:X2777,X2777)</f>
        <v>1</v>
      </c>
      <c r="AA2777" t="str">
        <f t="shared" si="131"/>
        <v>NPT76AASO1</v>
      </c>
      <c r="AB2777">
        <f>COUNTIF(实际辖区!A:A,全部结果!X2777)</f>
        <v>1</v>
      </c>
      <c r="AC2777" s="9" t="str">
        <f>VLOOKUP(AA2777,实际辖区!D:E,2,0)</f>
        <v>POS_00306329</v>
      </c>
    </row>
    <row r="2778" spans="1:29">
      <c r="A2778" t="s">
        <v>97</v>
      </c>
      <c r="B2778" t="s">
        <v>6599</v>
      </c>
      <c r="C2778" t="s">
        <v>6600</v>
      </c>
      <c r="D2778" t="s">
        <v>6494</v>
      </c>
      <c r="E2778" t="s">
        <v>6495</v>
      </c>
      <c r="F2778" t="s">
        <v>6593</v>
      </c>
      <c r="G2778" t="s">
        <v>6599</v>
      </c>
      <c r="H2778" t="s">
        <v>29</v>
      </c>
      <c r="I2778">
        <v>3217172.80882046</v>
      </c>
      <c r="J2778">
        <v>54034.8</v>
      </c>
      <c r="K2778">
        <v>43081.8</v>
      </c>
      <c r="L2778">
        <v>7.9601990049751201E-2</v>
      </c>
      <c r="M2778">
        <v>40.286802199999997</v>
      </c>
      <c r="N2778">
        <v>116.68771</v>
      </c>
      <c r="O2778" t="s">
        <v>6594</v>
      </c>
      <c r="P2778" t="s">
        <v>97</v>
      </c>
      <c r="Q2778" t="s">
        <v>6498</v>
      </c>
      <c r="R2778">
        <v>0</v>
      </c>
      <c r="S2778">
        <v>40.313555827925533</v>
      </c>
      <c r="T2778">
        <v>116.64700072671231</v>
      </c>
      <c r="U2778">
        <v>4.5611553037948678</v>
      </c>
      <c r="V2778" t="s">
        <v>32</v>
      </c>
      <c r="W2778" t="s">
        <v>33</v>
      </c>
      <c r="X2778" t="str">
        <f t="shared" si="129"/>
        <v>NPT76AASP</v>
      </c>
      <c r="Y2778">
        <f t="shared" si="130"/>
        <v>1</v>
      </c>
      <c r="Z2778">
        <f>COUNTIF($X$2:X2778,X2778)</f>
        <v>1</v>
      </c>
      <c r="AA2778" t="str">
        <f t="shared" si="131"/>
        <v>NPT76AASP1</v>
      </c>
      <c r="AB2778">
        <f>COUNTIF(实际辖区!A:A,全部结果!X2778)</f>
        <v>1</v>
      </c>
      <c r="AC2778" s="9" t="str">
        <f>VLOOKUP(AA2778,实际辖区!D:E,2,0)</f>
        <v>POS_00306329</v>
      </c>
    </row>
    <row r="2779" spans="1:29">
      <c r="A2779" t="s">
        <v>97</v>
      </c>
      <c r="B2779" t="s">
        <v>6601</v>
      </c>
      <c r="C2779" t="s">
        <v>6602</v>
      </c>
      <c r="D2779" t="s">
        <v>6494</v>
      </c>
      <c r="E2779" t="s">
        <v>6495</v>
      </c>
      <c r="F2779" t="s">
        <v>6593</v>
      </c>
      <c r="G2779" t="s">
        <v>6601</v>
      </c>
      <c r="H2779" t="s">
        <v>29</v>
      </c>
      <c r="I2779">
        <v>6759101.6878004596</v>
      </c>
      <c r="J2779">
        <v>70099.199999999997</v>
      </c>
      <c r="K2779">
        <v>61336.800000000003</v>
      </c>
      <c r="L2779">
        <v>7.9601990049751201E-2</v>
      </c>
      <c r="M2779">
        <v>40.317092299999999</v>
      </c>
      <c r="N2779">
        <v>116.6369014</v>
      </c>
      <c r="O2779" t="s">
        <v>6594</v>
      </c>
      <c r="P2779" t="s">
        <v>97</v>
      </c>
      <c r="Q2779" t="s">
        <v>6498</v>
      </c>
      <c r="R2779">
        <v>0</v>
      </c>
      <c r="S2779">
        <v>40.313555827925533</v>
      </c>
      <c r="T2779">
        <v>116.64700072671231</v>
      </c>
      <c r="U2779">
        <v>0.94399537421750823</v>
      </c>
      <c r="V2779" t="s">
        <v>32</v>
      </c>
      <c r="W2779" t="s">
        <v>33</v>
      </c>
      <c r="X2779" t="str">
        <f t="shared" si="129"/>
        <v>NPT76BGPC</v>
      </c>
      <c r="Y2779">
        <f t="shared" si="130"/>
        <v>1</v>
      </c>
      <c r="Z2779">
        <f>COUNTIF($X$2:X2779,X2779)</f>
        <v>1</v>
      </c>
      <c r="AA2779" t="str">
        <f t="shared" si="131"/>
        <v>NPT76BGPC1</v>
      </c>
      <c r="AB2779">
        <f>COUNTIF(实际辖区!A:A,全部结果!X2779)</f>
        <v>1</v>
      </c>
      <c r="AC2779" s="9" t="str">
        <f>VLOOKUP(AA2779,实际辖区!D:E,2,0)</f>
        <v>POS_00306329</v>
      </c>
    </row>
    <row r="2780" spans="1:29">
      <c r="A2780" t="s">
        <v>97</v>
      </c>
      <c r="B2780" t="s">
        <v>6603</v>
      </c>
      <c r="C2780" t="s">
        <v>6604</v>
      </c>
      <c r="D2780" t="s">
        <v>6494</v>
      </c>
      <c r="E2780" t="s">
        <v>6495</v>
      </c>
      <c r="F2780" t="s">
        <v>6593</v>
      </c>
      <c r="G2780" t="s">
        <v>6603</v>
      </c>
      <c r="H2780" t="s">
        <v>29</v>
      </c>
      <c r="I2780">
        <v>4299584.55490648</v>
      </c>
      <c r="J2780">
        <v>19715.400000000001</v>
      </c>
      <c r="K2780">
        <v>29208</v>
      </c>
      <c r="L2780">
        <v>5.9701492537313397E-2</v>
      </c>
      <c r="M2780">
        <v>40.325423899999997</v>
      </c>
      <c r="N2780">
        <v>116.6423942</v>
      </c>
      <c r="O2780" t="s">
        <v>6594</v>
      </c>
      <c r="P2780" t="s">
        <v>97</v>
      </c>
      <c r="Q2780" t="s">
        <v>6498</v>
      </c>
      <c r="R2780">
        <v>0</v>
      </c>
      <c r="S2780">
        <v>40.313555827925533</v>
      </c>
      <c r="T2780">
        <v>116.64700072671231</v>
      </c>
      <c r="U2780">
        <v>1.3747718465758321</v>
      </c>
      <c r="V2780" t="s">
        <v>32</v>
      </c>
      <c r="W2780" t="s">
        <v>33</v>
      </c>
      <c r="X2780" t="str">
        <f t="shared" si="129"/>
        <v>NPT76BIKI</v>
      </c>
      <c r="Y2780">
        <f t="shared" si="130"/>
        <v>1</v>
      </c>
      <c r="Z2780">
        <f>COUNTIF($X$2:X2780,X2780)</f>
        <v>1</v>
      </c>
      <c r="AA2780" t="str">
        <f t="shared" si="131"/>
        <v>NPT76BIKI1</v>
      </c>
      <c r="AB2780">
        <f>COUNTIF(实际辖区!A:A,全部结果!X2780)</f>
        <v>1</v>
      </c>
      <c r="AC2780" s="9" t="str">
        <f>VLOOKUP(AA2780,实际辖区!D:E,2,0)</f>
        <v>POS_00306329</v>
      </c>
    </row>
    <row r="2781" spans="1:29">
      <c r="A2781" t="s">
        <v>97</v>
      </c>
      <c r="B2781" t="s">
        <v>6605</v>
      </c>
      <c r="C2781" t="s">
        <v>6606</v>
      </c>
      <c r="D2781" t="s">
        <v>6494</v>
      </c>
      <c r="E2781" t="s">
        <v>6495</v>
      </c>
      <c r="F2781" t="s">
        <v>6593</v>
      </c>
      <c r="G2781" t="s">
        <v>6605</v>
      </c>
      <c r="H2781" t="s">
        <v>29</v>
      </c>
      <c r="I2781">
        <v>2322852.4193548402</v>
      </c>
      <c r="J2781">
        <v>11683.2</v>
      </c>
      <c r="K2781">
        <v>8762.4</v>
      </c>
      <c r="L2781">
        <v>3.4825870646766101E-2</v>
      </c>
      <c r="M2781">
        <v>40.292366899999998</v>
      </c>
      <c r="N2781">
        <v>116.5574575</v>
      </c>
      <c r="O2781" t="s">
        <v>6594</v>
      </c>
      <c r="P2781" t="s">
        <v>97</v>
      </c>
      <c r="Q2781" t="s">
        <v>6498</v>
      </c>
      <c r="R2781">
        <v>0</v>
      </c>
      <c r="S2781">
        <v>40.313555827925533</v>
      </c>
      <c r="T2781">
        <v>116.64700072671231</v>
      </c>
      <c r="U2781">
        <v>7.9678468196589636</v>
      </c>
      <c r="V2781" t="s">
        <v>32</v>
      </c>
      <c r="W2781" t="s">
        <v>33</v>
      </c>
      <c r="X2781" t="str">
        <f t="shared" si="129"/>
        <v>NPT76BGPD</v>
      </c>
      <c r="Y2781">
        <f t="shared" si="130"/>
        <v>1</v>
      </c>
      <c r="Z2781">
        <f>COUNTIF($X$2:X2781,X2781)</f>
        <v>1</v>
      </c>
      <c r="AA2781" t="str">
        <f t="shared" si="131"/>
        <v>NPT76BGPD1</v>
      </c>
      <c r="AB2781">
        <f>COUNTIF(实际辖区!A:A,全部结果!X2781)</f>
        <v>1</v>
      </c>
      <c r="AC2781" s="9" t="str">
        <f>VLOOKUP(AA2781,实际辖区!D:E,2,0)</f>
        <v>POS_00306329</v>
      </c>
    </row>
    <row r="2782" spans="1:29">
      <c r="A2782" t="s">
        <v>97</v>
      </c>
      <c r="B2782" t="s">
        <v>6607</v>
      </c>
      <c r="C2782" t="s">
        <v>6608</v>
      </c>
      <c r="D2782" t="s">
        <v>6494</v>
      </c>
      <c r="E2782" t="s">
        <v>6495</v>
      </c>
      <c r="F2782" t="s">
        <v>6609</v>
      </c>
      <c r="G2782" t="s">
        <v>6607</v>
      </c>
      <c r="H2782" t="s">
        <v>29</v>
      </c>
      <c r="I2782">
        <v>11040220.175224699</v>
      </c>
      <c r="J2782">
        <v>149137.62</v>
      </c>
      <c r="K2782">
        <v>148960.79999999999</v>
      </c>
      <c r="L2782">
        <v>0.4079601990049751</v>
      </c>
      <c r="M2782">
        <v>39.938130100000002</v>
      </c>
      <c r="N2782">
        <v>116.4145147</v>
      </c>
      <c r="O2782" t="s">
        <v>6610</v>
      </c>
      <c r="P2782" t="s">
        <v>97</v>
      </c>
      <c r="Q2782" t="s">
        <v>6498</v>
      </c>
      <c r="R2782">
        <v>1</v>
      </c>
      <c r="S2782">
        <v>39.942360542374558</v>
      </c>
      <c r="T2782">
        <v>116.42057322123981</v>
      </c>
      <c r="U2782">
        <v>0.69911801955582165</v>
      </c>
      <c r="V2782" t="s">
        <v>32</v>
      </c>
      <c r="W2782" t="s">
        <v>33</v>
      </c>
      <c r="X2782" t="str">
        <f t="shared" si="129"/>
        <v>NPT76AAAD</v>
      </c>
      <c r="Y2782">
        <f t="shared" si="130"/>
        <v>1</v>
      </c>
      <c r="Z2782">
        <f>COUNTIF($X$2:X2782,X2782)</f>
        <v>1</v>
      </c>
      <c r="AA2782" t="str">
        <f t="shared" si="131"/>
        <v>NPT76AAAD1</v>
      </c>
      <c r="AB2782">
        <f>COUNTIF(实际辖区!A:A,全部结果!X2782)</f>
        <v>1</v>
      </c>
      <c r="AC2782" s="9" t="str">
        <f>VLOOKUP(AA2782,实际辖区!D:E,2,0)</f>
        <v>POS_70014528</v>
      </c>
    </row>
    <row r="2783" spans="1:29">
      <c r="A2783" t="s">
        <v>97</v>
      </c>
      <c r="B2783" t="s">
        <v>6611</v>
      </c>
      <c r="C2783" t="s">
        <v>6612</v>
      </c>
      <c r="D2783" t="s">
        <v>6494</v>
      </c>
      <c r="E2783" t="s">
        <v>6495</v>
      </c>
      <c r="F2783" t="s">
        <v>6609</v>
      </c>
      <c r="G2783" t="s">
        <v>6611</v>
      </c>
      <c r="H2783" t="s">
        <v>29</v>
      </c>
      <c r="I2783">
        <v>6300478.9678116096</v>
      </c>
      <c r="J2783">
        <v>86893.8</v>
      </c>
      <c r="K2783">
        <v>69369</v>
      </c>
      <c r="L2783">
        <v>0.25870646766169147</v>
      </c>
      <c r="M2783">
        <v>39.964953800000004</v>
      </c>
      <c r="N2783">
        <v>116.4196797</v>
      </c>
      <c r="O2783" t="s">
        <v>6610</v>
      </c>
      <c r="P2783" t="s">
        <v>97</v>
      </c>
      <c r="Q2783" t="s">
        <v>6498</v>
      </c>
      <c r="R2783">
        <v>1</v>
      </c>
      <c r="S2783">
        <v>39.942360542374558</v>
      </c>
      <c r="T2783">
        <v>116.42057322123981</v>
      </c>
      <c r="U2783">
        <v>2.5097756178980899</v>
      </c>
      <c r="V2783" t="s">
        <v>32</v>
      </c>
      <c r="W2783" t="s">
        <v>33</v>
      </c>
      <c r="X2783" t="str">
        <f t="shared" si="129"/>
        <v>NPT76AAAO</v>
      </c>
      <c r="Y2783">
        <f t="shared" si="130"/>
        <v>1</v>
      </c>
      <c r="Z2783">
        <f>COUNTIF($X$2:X2783,X2783)</f>
        <v>1</v>
      </c>
      <c r="AA2783" t="str">
        <f t="shared" si="131"/>
        <v>NPT76AAAO1</v>
      </c>
      <c r="AB2783">
        <f>COUNTIF(实际辖区!A:A,全部结果!X2783)</f>
        <v>1</v>
      </c>
      <c r="AC2783" s="9" t="str">
        <f>VLOOKUP(AA2783,实际辖区!D:E,2,0)</f>
        <v>POS_70014528</v>
      </c>
    </row>
    <row r="2784" spans="1:29">
      <c r="A2784" t="s">
        <v>97</v>
      </c>
      <c r="B2784" t="s">
        <v>6613</v>
      </c>
      <c r="C2784" t="s">
        <v>6614</v>
      </c>
      <c r="D2784" t="s">
        <v>6494</v>
      </c>
      <c r="E2784" t="s">
        <v>6495</v>
      </c>
      <c r="F2784" t="s">
        <v>6609</v>
      </c>
      <c r="G2784" t="s">
        <v>6613</v>
      </c>
      <c r="H2784" t="s">
        <v>29</v>
      </c>
      <c r="I2784">
        <v>7782719.1440813802</v>
      </c>
      <c r="J2784">
        <v>53884.14</v>
      </c>
      <c r="K2784">
        <v>77401.2</v>
      </c>
      <c r="L2784">
        <v>0.12935323383084571</v>
      </c>
      <c r="M2784">
        <v>39.933428399999997</v>
      </c>
      <c r="N2784">
        <v>116.4176334</v>
      </c>
      <c r="O2784" t="s">
        <v>6610</v>
      </c>
      <c r="P2784" t="s">
        <v>97</v>
      </c>
      <c r="Q2784" t="s">
        <v>6498</v>
      </c>
      <c r="R2784">
        <v>1</v>
      </c>
      <c r="S2784">
        <v>39.942360542374558</v>
      </c>
      <c r="T2784">
        <v>116.42057322123981</v>
      </c>
      <c r="U2784">
        <v>1.0231018324977581</v>
      </c>
      <c r="V2784" t="s">
        <v>32</v>
      </c>
      <c r="W2784" t="s">
        <v>33</v>
      </c>
      <c r="X2784" t="str">
        <f t="shared" si="129"/>
        <v>NPT76AAAH</v>
      </c>
      <c r="Y2784">
        <f t="shared" si="130"/>
        <v>1</v>
      </c>
      <c r="Z2784">
        <f>COUNTIF($X$2:X2784,X2784)</f>
        <v>1</v>
      </c>
      <c r="AA2784" t="str">
        <f t="shared" si="131"/>
        <v>NPT76AAAH1</v>
      </c>
      <c r="AB2784">
        <f>COUNTIF(实际辖区!A:A,全部结果!X2784)</f>
        <v>1</v>
      </c>
      <c r="AC2784" s="9" t="str">
        <f>VLOOKUP(AA2784,实际辖区!D:E,2,0)</f>
        <v>POS_70014528</v>
      </c>
    </row>
    <row r="2785" spans="1:29">
      <c r="A2785" t="s">
        <v>97</v>
      </c>
      <c r="B2785" t="s">
        <v>6615</v>
      </c>
      <c r="C2785" t="s">
        <v>6616</v>
      </c>
      <c r="D2785" t="s">
        <v>6494</v>
      </c>
      <c r="E2785" t="s">
        <v>6495</v>
      </c>
      <c r="F2785" t="s">
        <v>6609</v>
      </c>
      <c r="G2785" t="s">
        <v>6615</v>
      </c>
      <c r="H2785" t="s">
        <v>29</v>
      </c>
      <c r="I2785">
        <v>9698080.60161639</v>
      </c>
      <c r="J2785">
        <v>84703.2</v>
      </c>
      <c r="K2785">
        <v>111720.6</v>
      </c>
      <c r="L2785">
        <v>0.11940298507462679</v>
      </c>
      <c r="M2785">
        <v>39.948564400000002</v>
      </c>
      <c r="N2785">
        <v>116.418662</v>
      </c>
      <c r="O2785" t="s">
        <v>6610</v>
      </c>
      <c r="P2785" t="s">
        <v>97</v>
      </c>
      <c r="Q2785" t="s">
        <v>6498</v>
      </c>
      <c r="R2785">
        <v>0</v>
      </c>
      <c r="S2785">
        <v>39.942360542374558</v>
      </c>
      <c r="T2785">
        <v>116.42057322123981</v>
      </c>
      <c r="U2785">
        <v>0.70793682434199845</v>
      </c>
      <c r="V2785" t="s">
        <v>32</v>
      </c>
      <c r="W2785" t="s">
        <v>33</v>
      </c>
      <c r="X2785" t="str">
        <f t="shared" si="129"/>
        <v>NPT76AAAL</v>
      </c>
      <c r="Y2785">
        <f t="shared" si="130"/>
        <v>1</v>
      </c>
      <c r="Z2785">
        <f>COUNTIF($X$2:X2785,X2785)</f>
        <v>1</v>
      </c>
      <c r="AA2785" t="str">
        <f t="shared" si="131"/>
        <v>NPT76AAAL1</v>
      </c>
      <c r="AB2785">
        <f>COUNTIF(实际辖区!A:A,全部结果!X2785)</f>
        <v>1</v>
      </c>
      <c r="AC2785" s="9" t="str">
        <f>VLOOKUP(AA2785,实际辖区!D:E,2,0)</f>
        <v>POS_70014528</v>
      </c>
    </row>
    <row r="2786" spans="1:29">
      <c r="A2786" t="s">
        <v>97</v>
      </c>
      <c r="B2786" t="s">
        <v>6617</v>
      </c>
      <c r="C2786" t="s">
        <v>6618</v>
      </c>
      <c r="D2786" t="s">
        <v>6494</v>
      </c>
      <c r="E2786" t="s">
        <v>6495</v>
      </c>
      <c r="F2786" t="s">
        <v>6609</v>
      </c>
      <c r="G2786" t="s">
        <v>6617</v>
      </c>
      <c r="H2786" t="s">
        <v>29</v>
      </c>
      <c r="I2786">
        <v>5777557.3482358297</v>
      </c>
      <c r="J2786">
        <v>0</v>
      </c>
      <c r="K2786">
        <v>0</v>
      </c>
      <c r="L2786">
        <v>9.9999999999999995E-7</v>
      </c>
      <c r="M2786">
        <v>39.9267252</v>
      </c>
      <c r="N2786">
        <v>116.4323739</v>
      </c>
      <c r="O2786" t="s">
        <v>6610</v>
      </c>
      <c r="P2786" t="s">
        <v>97</v>
      </c>
      <c r="Q2786" t="s">
        <v>6498</v>
      </c>
      <c r="R2786">
        <v>0</v>
      </c>
      <c r="S2786">
        <v>39.942360542374558</v>
      </c>
      <c r="T2786">
        <v>116.42057322123981</v>
      </c>
      <c r="U2786">
        <v>2.0077999876812469</v>
      </c>
      <c r="V2786" t="s">
        <v>32</v>
      </c>
      <c r="W2786" t="s">
        <v>33</v>
      </c>
      <c r="X2786" t="str">
        <f t="shared" si="129"/>
        <v>NPT76NNUT</v>
      </c>
      <c r="Y2786">
        <f t="shared" si="130"/>
        <v>1</v>
      </c>
      <c r="Z2786">
        <f>COUNTIF($X$2:X2786,X2786)</f>
        <v>1</v>
      </c>
      <c r="AA2786" t="str">
        <f t="shared" si="131"/>
        <v>NPT76NNUT1</v>
      </c>
      <c r="AB2786">
        <f>COUNTIF(实际辖区!A:A,全部结果!X2786)</f>
        <v>1</v>
      </c>
      <c r="AC2786" s="9" t="str">
        <f>VLOOKUP(AA2786,实际辖区!D:E,2,0)</f>
        <v>POS_75941182</v>
      </c>
    </row>
    <row r="2787" spans="1:29">
      <c r="A2787" t="s">
        <v>97</v>
      </c>
      <c r="B2787" t="s">
        <v>6619</v>
      </c>
      <c r="C2787" t="s">
        <v>6620</v>
      </c>
      <c r="D2787" t="s">
        <v>6494</v>
      </c>
      <c r="E2787" t="s">
        <v>6495</v>
      </c>
      <c r="F2787" t="s">
        <v>6543</v>
      </c>
      <c r="G2787" t="s">
        <v>6619</v>
      </c>
      <c r="H2787" t="s">
        <v>29</v>
      </c>
      <c r="I2787">
        <v>5010738.4553751796</v>
      </c>
      <c r="J2787">
        <v>40161</v>
      </c>
      <c r="K2787">
        <v>44542.2</v>
      </c>
      <c r="L2787">
        <v>0.25870646766169147</v>
      </c>
      <c r="M2787">
        <v>39.942656200000002</v>
      </c>
      <c r="N2787">
        <v>116.38258620000001</v>
      </c>
      <c r="O2787" t="s">
        <v>6621</v>
      </c>
      <c r="P2787" t="s">
        <v>97</v>
      </c>
      <c r="Q2787" t="s">
        <v>6498</v>
      </c>
      <c r="R2787">
        <v>0</v>
      </c>
      <c r="S2787">
        <v>39.9174808306242</v>
      </c>
      <c r="T2787">
        <v>116.3465013395964</v>
      </c>
      <c r="U2787">
        <v>4.1627244408165121</v>
      </c>
      <c r="V2787" t="s">
        <v>32</v>
      </c>
      <c r="W2787" t="s">
        <v>33</v>
      </c>
      <c r="X2787" t="str">
        <f t="shared" si="129"/>
        <v>NPT76AAEU</v>
      </c>
      <c r="Y2787">
        <f t="shared" si="130"/>
        <v>1</v>
      </c>
      <c r="Z2787">
        <f>COUNTIF($X$2:X2787,X2787)</f>
        <v>1</v>
      </c>
      <c r="AA2787" t="str">
        <f t="shared" si="131"/>
        <v>NPT76AAEU1</v>
      </c>
      <c r="AB2787">
        <f>COUNTIF(实际辖区!A:A,全部结果!X2787)</f>
        <v>1</v>
      </c>
      <c r="AC2787" s="9" t="str">
        <f>VLOOKUP(AA2787,实际辖区!D:E,2,0)</f>
        <v>POS_70014827</v>
      </c>
    </row>
    <row r="2788" spans="1:29">
      <c r="A2788" t="s">
        <v>97</v>
      </c>
      <c r="B2788" t="s">
        <v>6622</v>
      </c>
      <c r="C2788" t="s">
        <v>6623</v>
      </c>
      <c r="D2788" t="s">
        <v>6494</v>
      </c>
      <c r="E2788" t="s">
        <v>6495</v>
      </c>
      <c r="F2788" t="s">
        <v>6543</v>
      </c>
      <c r="G2788" t="s">
        <v>6622</v>
      </c>
      <c r="H2788" t="s">
        <v>29</v>
      </c>
      <c r="I2788">
        <v>3904672.5806451598</v>
      </c>
      <c r="J2788">
        <v>35049.599999999999</v>
      </c>
      <c r="K2788">
        <v>35049.599999999999</v>
      </c>
      <c r="L2788">
        <v>0.11940298507462679</v>
      </c>
      <c r="M2788">
        <v>39.943103999999998</v>
      </c>
      <c r="N2788">
        <v>116.35533599999999</v>
      </c>
      <c r="O2788" t="s">
        <v>6621</v>
      </c>
      <c r="P2788" t="s">
        <v>97</v>
      </c>
      <c r="Q2788" t="s">
        <v>6498</v>
      </c>
      <c r="R2788">
        <v>0</v>
      </c>
      <c r="S2788">
        <v>39.9174808306242</v>
      </c>
      <c r="T2788">
        <v>116.3465013395964</v>
      </c>
      <c r="U2788">
        <v>2.9435492105712031</v>
      </c>
      <c r="V2788" t="s">
        <v>32</v>
      </c>
      <c r="W2788" t="s">
        <v>33</v>
      </c>
      <c r="X2788" t="str">
        <f t="shared" si="129"/>
        <v>NPT76AAFG</v>
      </c>
      <c r="Y2788">
        <f t="shared" si="130"/>
        <v>1</v>
      </c>
      <c r="Z2788">
        <f>COUNTIF($X$2:X2788,X2788)</f>
        <v>1</v>
      </c>
      <c r="AA2788" t="str">
        <f t="shared" si="131"/>
        <v>NPT76AAFG1</v>
      </c>
      <c r="AB2788">
        <f>COUNTIF(实际辖区!A:A,全部结果!X2788)</f>
        <v>1</v>
      </c>
      <c r="AC2788" s="9" t="str">
        <f>VLOOKUP(AA2788,实际辖区!D:E,2,0)</f>
        <v>POS_70014827</v>
      </c>
    </row>
    <row r="2789" spans="1:29">
      <c r="A2789" t="s">
        <v>97</v>
      </c>
      <c r="B2789" t="s">
        <v>6624</v>
      </c>
      <c r="C2789" t="s">
        <v>6625</v>
      </c>
      <c r="D2789" t="s">
        <v>6494</v>
      </c>
      <c r="E2789" t="s">
        <v>6495</v>
      </c>
      <c r="F2789" t="s">
        <v>6543</v>
      </c>
      <c r="G2789" t="s">
        <v>6624</v>
      </c>
      <c r="H2789" t="s">
        <v>29</v>
      </c>
      <c r="I2789">
        <v>2771902.1528600301</v>
      </c>
      <c r="J2789">
        <v>29208</v>
      </c>
      <c r="K2789">
        <v>35779.800000000003</v>
      </c>
      <c r="L2789">
        <v>0.1044776119402985</v>
      </c>
      <c r="M2789">
        <v>39.940432800000004</v>
      </c>
      <c r="N2789">
        <v>116.374391</v>
      </c>
      <c r="O2789" t="s">
        <v>6621</v>
      </c>
      <c r="P2789" t="s">
        <v>97</v>
      </c>
      <c r="Q2789" t="s">
        <v>6498</v>
      </c>
      <c r="R2789">
        <v>0</v>
      </c>
      <c r="S2789">
        <v>39.9174808306242</v>
      </c>
      <c r="T2789">
        <v>116.3465013395964</v>
      </c>
      <c r="U2789">
        <v>3.4897428742695218</v>
      </c>
      <c r="V2789" t="s">
        <v>32</v>
      </c>
      <c r="W2789" t="s">
        <v>33</v>
      </c>
      <c r="X2789" t="str">
        <f t="shared" si="129"/>
        <v>NPT76AAFK</v>
      </c>
      <c r="Y2789">
        <f t="shared" si="130"/>
        <v>1</v>
      </c>
      <c r="Z2789">
        <f>COUNTIF($X$2:X2789,X2789)</f>
        <v>1</v>
      </c>
      <c r="AA2789" t="str">
        <f t="shared" si="131"/>
        <v>NPT76AAFK1</v>
      </c>
      <c r="AB2789">
        <f>COUNTIF(实际辖区!A:A,全部结果!X2789)</f>
        <v>1</v>
      </c>
      <c r="AC2789" s="9" t="str">
        <f>VLOOKUP(AA2789,实际辖区!D:E,2,0)</f>
        <v>POS_70014827</v>
      </c>
    </row>
    <row r="2790" spans="1:29">
      <c r="A2790" t="s">
        <v>97</v>
      </c>
      <c r="B2790" t="s">
        <v>6626</v>
      </c>
      <c r="C2790" t="s">
        <v>6627</v>
      </c>
      <c r="D2790" t="s">
        <v>6494</v>
      </c>
      <c r="E2790" t="s">
        <v>6495</v>
      </c>
      <c r="F2790" t="s">
        <v>6543</v>
      </c>
      <c r="G2790" t="s">
        <v>6626</v>
      </c>
      <c r="H2790" t="s">
        <v>29</v>
      </c>
      <c r="I2790">
        <v>4408638.2406706102</v>
      </c>
      <c r="J2790">
        <v>70099.199999999997</v>
      </c>
      <c r="K2790">
        <v>62797.2</v>
      </c>
      <c r="L2790">
        <v>8.45771144278607E-2</v>
      </c>
      <c r="M2790">
        <v>39.963179500000003</v>
      </c>
      <c r="N2790">
        <v>116.37804800000001</v>
      </c>
      <c r="O2790" t="s">
        <v>6621</v>
      </c>
      <c r="P2790" t="s">
        <v>97</v>
      </c>
      <c r="Q2790" t="s">
        <v>6498</v>
      </c>
      <c r="R2790">
        <v>0</v>
      </c>
      <c r="S2790">
        <v>39.9174808306242</v>
      </c>
      <c r="T2790">
        <v>116.3465013395964</v>
      </c>
      <c r="U2790">
        <v>5.7459544416904667</v>
      </c>
      <c r="V2790" t="s">
        <v>32</v>
      </c>
      <c r="W2790" t="s">
        <v>33</v>
      </c>
      <c r="X2790" t="str">
        <f t="shared" si="129"/>
        <v>NPT76AAVX</v>
      </c>
      <c r="Y2790">
        <f t="shared" si="130"/>
        <v>1</v>
      </c>
      <c r="Z2790">
        <f>COUNTIF($X$2:X2790,X2790)</f>
        <v>1</v>
      </c>
      <c r="AA2790" t="str">
        <f t="shared" si="131"/>
        <v>NPT76AAVX1</v>
      </c>
      <c r="AB2790">
        <f>COUNTIF(实际辖区!A:A,全部结果!X2790)</f>
        <v>1</v>
      </c>
      <c r="AC2790" s="9" t="str">
        <f>VLOOKUP(AA2790,实际辖区!D:E,2,0)</f>
        <v>POS_70014827</v>
      </c>
    </row>
    <row r="2791" spans="1:29">
      <c r="A2791" t="s">
        <v>97</v>
      </c>
      <c r="B2791" t="s">
        <v>6628</v>
      </c>
      <c r="C2791" t="s">
        <v>6629</v>
      </c>
      <c r="D2791" t="s">
        <v>6494</v>
      </c>
      <c r="E2791" t="s">
        <v>6495</v>
      </c>
      <c r="F2791" t="s">
        <v>6543</v>
      </c>
      <c r="G2791" t="s">
        <v>6628</v>
      </c>
      <c r="H2791" t="s">
        <v>29</v>
      </c>
      <c r="I2791">
        <v>6314650</v>
      </c>
      <c r="J2791">
        <v>43081.8</v>
      </c>
      <c r="K2791">
        <v>62432.1</v>
      </c>
      <c r="L2791">
        <v>7.9601990049751201E-2</v>
      </c>
      <c r="M2791">
        <v>39.883342499999998</v>
      </c>
      <c r="N2791">
        <v>116.36988049999999</v>
      </c>
      <c r="O2791" t="s">
        <v>6621</v>
      </c>
      <c r="P2791" t="s">
        <v>97</v>
      </c>
      <c r="Q2791" t="s">
        <v>6498</v>
      </c>
      <c r="R2791">
        <v>0</v>
      </c>
      <c r="S2791">
        <v>39.9174808306242</v>
      </c>
      <c r="T2791">
        <v>116.3465013395964</v>
      </c>
      <c r="U2791">
        <v>4.2854417953626296</v>
      </c>
      <c r="V2791" t="s">
        <v>32</v>
      </c>
      <c r="W2791" t="s">
        <v>33</v>
      </c>
      <c r="X2791" t="str">
        <f t="shared" si="129"/>
        <v>NPT76AAKD</v>
      </c>
      <c r="Y2791">
        <f t="shared" si="130"/>
        <v>1</v>
      </c>
      <c r="Z2791">
        <f>COUNTIF($X$2:X2791,X2791)</f>
        <v>1</v>
      </c>
      <c r="AA2791" t="str">
        <f t="shared" si="131"/>
        <v>NPT76AAKD1</v>
      </c>
      <c r="AB2791">
        <f>COUNTIF(实际辖区!A:A,全部结果!X2791)</f>
        <v>1</v>
      </c>
      <c r="AC2791" s="9" t="str">
        <f>VLOOKUP(AA2791,实际辖区!D:E,2,0)</f>
        <v>POS_70014827</v>
      </c>
    </row>
    <row r="2792" spans="1:29">
      <c r="A2792" t="s">
        <v>97</v>
      </c>
      <c r="B2792" t="s">
        <v>6630</v>
      </c>
      <c r="C2792" t="s">
        <v>6631</v>
      </c>
      <c r="D2792" t="s">
        <v>6494</v>
      </c>
      <c r="E2792" t="s">
        <v>6495</v>
      </c>
      <c r="F2792" t="s">
        <v>6543</v>
      </c>
      <c r="G2792" t="s">
        <v>6630</v>
      </c>
      <c r="H2792" t="s">
        <v>29</v>
      </c>
      <c r="I2792">
        <v>6554863.0930815795</v>
      </c>
      <c r="J2792">
        <v>65718</v>
      </c>
      <c r="K2792">
        <v>53304.6</v>
      </c>
      <c r="L2792">
        <v>6.9651741293532299E-2</v>
      </c>
      <c r="M2792">
        <v>39.945867900000003</v>
      </c>
      <c r="N2792">
        <v>116.36542679999999</v>
      </c>
      <c r="O2792" t="s">
        <v>6621</v>
      </c>
      <c r="P2792" t="s">
        <v>97</v>
      </c>
      <c r="Q2792" t="s">
        <v>6498</v>
      </c>
      <c r="R2792">
        <v>0</v>
      </c>
      <c r="S2792">
        <v>39.9174808306242</v>
      </c>
      <c r="T2792">
        <v>116.3465013395964</v>
      </c>
      <c r="U2792">
        <v>3.5428213031978202</v>
      </c>
      <c r="V2792" t="s">
        <v>32</v>
      </c>
      <c r="W2792" t="s">
        <v>33</v>
      </c>
      <c r="X2792" t="str">
        <f t="shared" si="129"/>
        <v>NPT76BCRN</v>
      </c>
      <c r="Y2792">
        <f t="shared" si="130"/>
        <v>1</v>
      </c>
      <c r="Z2792">
        <f>COUNTIF($X$2:X2792,X2792)</f>
        <v>1</v>
      </c>
      <c r="AA2792" t="str">
        <f t="shared" si="131"/>
        <v>NPT76BCRN1</v>
      </c>
      <c r="AB2792">
        <f>COUNTIF(实际辖区!A:A,全部结果!X2792)</f>
        <v>1</v>
      </c>
      <c r="AC2792" s="9" t="str">
        <f>VLOOKUP(AA2792,实际辖区!D:E,2,0)</f>
        <v>POS_70014827</v>
      </c>
    </row>
    <row r="2793" spans="1:29">
      <c r="A2793" t="s">
        <v>97</v>
      </c>
      <c r="B2793" t="s">
        <v>6632</v>
      </c>
      <c r="C2793" t="s">
        <v>6633</v>
      </c>
      <c r="D2793" t="s">
        <v>6494</v>
      </c>
      <c r="E2793" t="s">
        <v>6495</v>
      </c>
      <c r="F2793" t="s">
        <v>6543</v>
      </c>
      <c r="G2793" t="s">
        <v>6632</v>
      </c>
      <c r="H2793" t="s">
        <v>29</v>
      </c>
      <c r="I2793">
        <v>6250046.2812652402</v>
      </c>
      <c r="J2793">
        <v>114641.4</v>
      </c>
      <c r="K2793">
        <v>106609.2</v>
      </c>
      <c r="L2793">
        <v>5.9701492537313397E-2</v>
      </c>
      <c r="M2793">
        <v>39.963061000000003</v>
      </c>
      <c r="N2793">
        <v>116.38631599999999</v>
      </c>
      <c r="O2793" t="s">
        <v>6621</v>
      </c>
      <c r="P2793" t="s">
        <v>97</v>
      </c>
      <c r="Q2793" t="s">
        <v>6498</v>
      </c>
      <c r="R2793">
        <v>0</v>
      </c>
      <c r="S2793">
        <v>39.9174808306242</v>
      </c>
      <c r="T2793">
        <v>116.3465013395964</v>
      </c>
      <c r="U2793">
        <v>6.0985741136475102</v>
      </c>
      <c r="V2793" t="s">
        <v>32</v>
      </c>
      <c r="W2793" t="s">
        <v>33</v>
      </c>
      <c r="X2793" t="str">
        <f t="shared" si="129"/>
        <v>NPT76AAFE</v>
      </c>
      <c r="Y2793">
        <f t="shared" si="130"/>
        <v>1</v>
      </c>
      <c r="Z2793">
        <f>COUNTIF($X$2:X2793,X2793)</f>
        <v>1</v>
      </c>
      <c r="AA2793" t="str">
        <f t="shared" si="131"/>
        <v>NPT76AAFE1</v>
      </c>
      <c r="AB2793">
        <f>COUNTIF(实际辖区!A:A,全部结果!X2793)</f>
        <v>1</v>
      </c>
      <c r="AC2793" s="9" t="str">
        <f>VLOOKUP(AA2793,实际辖区!D:E,2,0)</f>
        <v>POS_70014827</v>
      </c>
    </row>
    <row r="2794" spans="1:29">
      <c r="A2794" t="s">
        <v>97</v>
      </c>
      <c r="B2794" t="s">
        <v>6634</v>
      </c>
      <c r="C2794" t="s">
        <v>6635</v>
      </c>
      <c r="D2794" t="s">
        <v>6494</v>
      </c>
      <c r="E2794" t="s">
        <v>6495</v>
      </c>
      <c r="F2794" t="s">
        <v>6543</v>
      </c>
      <c r="G2794" t="s">
        <v>6634</v>
      </c>
      <c r="H2794" t="s">
        <v>29</v>
      </c>
      <c r="I2794">
        <v>5354387.7516895402</v>
      </c>
      <c r="J2794">
        <v>54765</v>
      </c>
      <c r="K2794">
        <v>51844.2</v>
      </c>
      <c r="L2794">
        <v>4.9751243781094502E-2</v>
      </c>
      <c r="M2794">
        <v>39.907896700000002</v>
      </c>
      <c r="N2794">
        <v>116.38313119999999</v>
      </c>
      <c r="O2794" t="s">
        <v>6621</v>
      </c>
      <c r="P2794" t="s">
        <v>97</v>
      </c>
      <c r="Q2794" t="s">
        <v>6498</v>
      </c>
      <c r="R2794">
        <v>0</v>
      </c>
      <c r="S2794">
        <v>39.9174808306242</v>
      </c>
      <c r="T2794">
        <v>116.3465013395964</v>
      </c>
      <c r="U2794">
        <v>3.3077946895917232</v>
      </c>
      <c r="V2794" t="s">
        <v>32</v>
      </c>
      <c r="W2794" t="s">
        <v>33</v>
      </c>
      <c r="X2794" t="str">
        <f t="shared" si="129"/>
        <v>NPT76BDOF</v>
      </c>
      <c r="Y2794">
        <f t="shared" si="130"/>
        <v>1</v>
      </c>
      <c r="Z2794">
        <f>COUNTIF($X$2:X2794,X2794)</f>
        <v>1</v>
      </c>
      <c r="AA2794" t="str">
        <f t="shared" si="131"/>
        <v>NPT76BDOF1</v>
      </c>
      <c r="AB2794">
        <f>COUNTIF(实际辖区!A:A,全部结果!X2794)</f>
        <v>1</v>
      </c>
      <c r="AC2794" s="9" t="str">
        <f>VLOOKUP(AA2794,实际辖区!D:E,2,0)</f>
        <v>POS_70014827</v>
      </c>
    </row>
    <row r="2795" spans="1:29">
      <c r="A2795" t="s">
        <v>97</v>
      </c>
      <c r="B2795" t="s">
        <v>6636</v>
      </c>
      <c r="C2795" t="s">
        <v>6637</v>
      </c>
      <c r="D2795" t="s">
        <v>6494</v>
      </c>
      <c r="E2795" t="s">
        <v>6495</v>
      </c>
      <c r="F2795" t="s">
        <v>6543</v>
      </c>
      <c r="G2795" t="s">
        <v>6636</v>
      </c>
      <c r="H2795" t="s">
        <v>29</v>
      </c>
      <c r="I2795">
        <v>7053463.4764145799</v>
      </c>
      <c r="J2795">
        <v>22292.400000000001</v>
      </c>
      <c r="K2795">
        <v>17524.8</v>
      </c>
      <c r="L2795">
        <v>3.4825870646766101E-2</v>
      </c>
      <c r="M2795">
        <v>39.933439999999997</v>
      </c>
      <c r="N2795">
        <v>116.38936289999999</v>
      </c>
      <c r="O2795" t="s">
        <v>6621</v>
      </c>
      <c r="P2795" t="s">
        <v>97</v>
      </c>
      <c r="Q2795" t="s">
        <v>6498</v>
      </c>
      <c r="R2795">
        <v>1</v>
      </c>
      <c r="S2795">
        <v>39.9174808306242</v>
      </c>
      <c r="T2795">
        <v>116.3465013395964</v>
      </c>
      <c r="U2795">
        <v>4.0700780357951682</v>
      </c>
      <c r="V2795" t="s">
        <v>32</v>
      </c>
      <c r="W2795" t="s">
        <v>33</v>
      </c>
      <c r="X2795" t="str">
        <f t="shared" si="129"/>
        <v>NPT76AAVK</v>
      </c>
      <c r="Y2795">
        <f t="shared" si="130"/>
        <v>1</v>
      </c>
      <c r="Z2795">
        <f>COUNTIF($X$2:X2795,X2795)</f>
        <v>1</v>
      </c>
      <c r="AA2795" t="str">
        <f t="shared" si="131"/>
        <v>NPT76AAVK1</v>
      </c>
      <c r="AB2795">
        <f>COUNTIF(实际辖区!A:A,全部结果!X2795)</f>
        <v>1</v>
      </c>
      <c r="AC2795" s="9" t="str">
        <f>VLOOKUP(AA2795,实际辖区!D:E,2,0)</f>
        <v>POS_70014827</v>
      </c>
    </row>
    <row r="2796" spans="1:29">
      <c r="A2796" t="s">
        <v>97</v>
      </c>
      <c r="B2796" t="s">
        <v>6638</v>
      </c>
      <c r="C2796" t="s">
        <v>6639</v>
      </c>
      <c r="D2796" t="s">
        <v>6494</v>
      </c>
      <c r="E2796" t="s">
        <v>6495</v>
      </c>
      <c r="F2796" t="s">
        <v>6543</v>
      </c>
      <c r="G2796" t="s">
        <v>6638</v>
      </c>
      <c r="H2796" t="s">
        <v>29</v>
      </c>
      <c r="I2796">
        <v>8907888.1235567499</v>
      </c>
      <c r="J2796">
        <v>18255</v>
      </c>
      <c r="K2796">
        <v>44524.2</v>
      </c>
      <c r="L2796">
        <v>2.9850746268656699E-2</v>
      </c>
      <c r="M2796">
        <v>39.739258900000003</v>
      </c>
      <c r="N2796">
        <v>116.074664</v>
      </c>
      <c r="O2796" t="s">
        <v>6621</v>
      </c>
      <c r="P2796" t="s">
        <v>97</v>
      </c>
      <c r="Q2796" t="s">
        <v>6498</v>
      </c>
      <c r="R2796">
        <v>0</v>
      </c>
      <c r="S2796">
        <v>39.9174808306242</v>
      </c>
      <c r="T2796">
        <v>116.3465013395964</v>
      </c>
      <c r="U2796">
        <v>30.547062047669801</v>
      </c>
      <c r="V2796" t="s">
        <v>32</v>
      </c>
      <c r="W2796" t="s">
        <v>33</v>
      </c>
      <c r="X2796" t="str">
        <f t="shared" si="129"/>
        <v>NPT76AAFB</v>
      </c>
      <c r="Y2796">
        <f t="shared" si="130"/>
        <v>1</v>
      </c>
      <c r="Z2796">
        <f>COUNTIF($X$2:X2796,X2796)</f>
        <v>1</v>
      </c>
      <c r="AA2796" t="str">
        <f t="shared" si="131"/>
        <v>NPT76AAFB1</v>
      </c>
      <c r="AB2796">
        <f>COUNTIF(实际辖区!A:A,全部结果!X2796)</f>
        <v>1</v>
      </c>
      <c r="AC2796" s="9" t="str">
        <f>VLOOKUP(AA2796,实际辖区!D:E,2,0)</f>
        <v>POS_70014827</v>
      </c>
    </row>
    <row r="2797" spans="1:29">
      <c r="A2797" t="s">
        <v>97</v>
      </c>
      <c r="B2797" t="s">
        <v>6640</v>
      </c>
      <c r="C2797" t="s">
        <v>6641</v>
      </c>
      <c r="D2797" t="s">
        <v>6494</v>
      </c>
      <c r="E2797" t="s">
        <v>6495</v>
      </c>
      <c r="F2797" t="s">
        <v>6543</v>
      </c>
      <c r="G2797" t="s">
        <v>6640</v>
      </c>
      <c r="H2797" t="s">
        <v>29</v>
      </c>
      <c r="I2797">
        <v>3537274.1935483902</v>
      </c>
      <c r="J2797">
        <v>59730.36</v>
      </c>
      <c r="K2797">
        <v>66740.28</v>
      </c>
      <c r="L2797">
        <v>2.9850746268656699E-2</v>
      </c>
      <c r="M2797">
        <v>39.929693100000001</v>
      </c>
      <c r="N2797">
        <v>116.35315300000001</v>
      </c>
      <c r="O2797" t="s">
        <v>6621</v>
      </c>
      <c r="P2797" t="s">
        <v>97</v>
      </c>
      <c r="Q2797" t="s">
        <v>6498</v>
      </c>
      <c r="R2797">
        <v>0</v>
      </c>
      <c r="S2797">
        <v>39.9174808306242</v>
      </c>
      <c r="T2797">
        <v>116.3465013395964</v>
      </c>
      <c r="U2797">
        <v>1.470374707335097</v>
      </c>
      <c r="V2797" t="s">
        <v>32</v>
      </c>
      <c r="W2797" t="s">
        <v>33</v>
      </c>
      <c r="X2797" t="str">
        <f t="shared" si="129"/>
        <v>NPT76BGYD</v>
      </c>
      <c r="Y2797">
        <f t="shared" si="130"/>
        <v>1</v>
      </c>
      <c r="Z2797">
        <f>COUNTIF($X$2:X2797,X2797)</f>
        <v>1</v>
      </c>
      <c r="AA2797" t="str">
        <f t="shared" si="131"/>
        <v>NPT76BGYD1</v>
      </c>
      <c r="AB2797">
        <f>COUNTIF(实际辖区!A:A,全部结果!X2797)</f>
        <v>1</v>
      </c>
      <c r="AC2797" s="9" t="str">
        <f>VLOOKUP(AA2797,实际辖区!D:E,2,0)</f>
        <v>POS_70014827</v>
      </c>
    </row>
    <row r="2798" spans="1:29">
      <c r="A2798" t="s">
        <v>97</v>
      </c>
      <c r="B2798" t="s">
        <v>6642</v>
      </c>
      <c r="C2798" t="s">
        <v>6643</v>
      </c>
      <c r="D2798" t="s">
        <v>6494</v>
      </c>
      <c r="E2798" t="s">
        <v>6495</v>
      </c>
      <c r="F2798" t="s">
        <v>6570</v>
      </c>
      <c r="G2798" t="s">
        <v>6642</v>
      </c>
      <c r="H2798" t="s">
        <v>29</v>
      </c>
      <c r="I2798">
        <v>3508546.77419355</v>
      </c>
      <c r="J2798">
        <v>36510</v>
      </c>
      <c r="K2798">
        <v>37240.199999999997</v>
      </c>
      <c r="L2798">
        <v>0.20398009950248749</v>
      </c>
      <c r="M2798">
        <v>39.975504600000001</v>
      </c>
      <c r="N2798">
        <v>116.331125</v>
      </c>
      <c r="O2798" t="s">
        <v>6644</v>
      </c>
      <c r="P2798" t="s">
        <v>97</v>
      </c>
      <c r="Q2798" t="s">
        <v>6498</v>
      </c>
      <c r="R2798">
        <v>0</v>
      </c>
      <c r="S2798">
        <v>39.992780975601107</v>
      </c>
      <c r="T2798">
        <v>116.3491484341445</v>
      </c>
      <c r="U2798">
        <v>2.459605289855304</v>
      </c>
      <c r="V2798" t="s">
        <v>32</v>
      </c>
      <c r="W2798" t="s">
        <v>33</v>
      </c>
      <c r="X2798" t="str">
        <f t="shared" si="129"/>
        <v>NPT76BESQ</v>
      </c>
      <c r="Y2798">
        <f t="shared" si="130"/>
        <v>1</v>
      </c>
      <c r="Z2798">
        <f>COUNTIF($X$2:X2798,X2798)</f>
        <v>1</v>
      </c>
      <c r="AA2798" t="str">
        <f t="shared" si="131"/>
        <v>NPT76BESQ1</v>
      </c>
      <c r="AB2798">
        <f>COUNTIF(实际辖区!A:A,全部结果!X2798)</f>
        <v>1</v>
      </c>
      <c r="AC2798" s="9" t="str">
        <f>VLOOKUP(AA2798,实际辖区!D:E,2,0)</f>
        <v>POS_75941172</v>
      </c>
    </row>
    <row r="2799" spans="1:29">
      <c r="A2799" t="s">
        <v>97</v>
      </c>
      <c r="B2799" t="s">
        <v>6645</v>
      </c>
      <c r="C2799" t="s">
        <v>6646</v>
      </c>
      <c r="D2799" t="s">
        <v>6494</v>
      </c>
      <c r="E2799" t="s">
        <v>6495</v>
      </c>
      <c r="F2799" t="s">
        <v>6570</v>
      </c>
      <c r="G2799" t="s">
        <v>6645</v>
      </c>
      <c r="H2799" t="s">
        <v>29</v>
      </c>
      <c r="I2799">
        <v>4423217.7419354804</v>
      </c>
      <c r="J2799">
        <v>52574.400000000001</v>
      </c>
      <c r="K2799">
        <v>52574.400000000001</v>
      </c>
      <c r="L2799">
        <v>0.1691542288557214</v>
      </c>
      <c r="M2799">
        <v>39.9654898</v>
      </c>
      <c r="N2799">
        <v>116.3054341</v>
      </c>
      <c r="O2799" t="s">
        <v>6644</v>
      </c>
      <c r="P2799" t="s">
        <v>97</v>
      </c>
      <c r="Q2799" t="s">
        <v>6498</v>
      </c>
      <c r="R2799">
        <v>0</v>
      </c>
      <c r="S2799">
        <v>39.992780975601107</v>
      </c>
      <c r="T2799">
        <v>116.3491484341445</v>
      </c>
      <c r="U2799">
        <v>4.8089221786274399</v>
      </c>
      <c r="V2799" t="s">
        <v>32</v>
      </c>
      <c r="W2799" t="s">
        <v>33</v>
      </c>
      <c r="X2799" t="str">
        <f t="shared" si="129"/>
        <v>NPT76AAHA</v>
      </c>
      <c r="Y2799">
        <f t="shared" si="130"/>
        <v>1</v>
      </c>
      <c r="Z2799">
        <f>COUNTIF($X$2:X2799,X2799)</f>
        <v>1</v>
      </c>
      <c r="AA2799" t="str">
        <f t="shared" si="131"/>
        <v>NPT76AAHA1</v>
      </c>
      <c r="AB2799">
        <f>COUNTIF(实际辖区!A:A,全部结果!X2799)</f>
        <v>1</v>
      </c>
      <c r="AC2799" s="9" t="str">
        <f>VLOOKUP(AA2799,实际辖区!D:E,2,0)</f>
        <v>POS_75941172</v>
      </c>
    </row>
    <row r="2800" spans="1:29">
      <c r="A2800" t="s">
        <v>97</v>
      </c>
      <c r="B2800" t="s">
        <v>6647</v>
      </c>
      <c r="C2800" t="s">
        <v>6648</v>
      </c>
      <c r="D2800" t="s">
        <v>6494</v>
      </c>
      <c r="E2800" t="s">
        <v>6495</v>
      </c>
      <c r="F2800" t="s">
        <v>6570</v>
      </c>
      <c r="G2800" t="s">
        <v>6647</v>
      </c>
      <c r="H2800" t="s">
        <v>29</v>
      </c>
      <c r="I2800">
        <v>4408590.3225806402</v>
      </c>
      <c r="J2800">
        <v>43812</v>
      </c>
      <c r="K2800">
        <v>61336.800000000003</v>
      </c>
      <c r="L2800">
        <v>9.9502487562189004E-2</v>
      </c>
      <c r="M2800">
        <v>39.978025600000002</v>
      </c>
      <c r="N2800">
        <v>116.380661</v>
      </c>
      <c r="O2800" t="s">
        <v>6644</v>
      </c>
      <c r="P2800" t="s">
        <v>97</v>
      </c>
      <c r="Q2800" t="s">
        <v>6498</v>
      </c>
      <c r="R2800">
        <v>0</v>
      </c>
      <c r="S2800">
        <v>39.992780975601107</v>
      </c>
      <c r="T2800">
        <v>116.3491484341445</v>
      </c>
      <c r="U2800">
        <v>3.1509771086687932</v>
      </c>
      <c r="V2800" t="s">
        <v>32</v>
      </c>
      <c r="W2800" t="s">
        <v>33</v>
      </c>
      <c r="X2800" t="str">
        <f t="shared" si="129"/>
        <v>NPT76BEKJ</v>
      </c>
      <c r="Y2800">
        <f t="shared" si="130"/>
        <v>1</v>
      </c>
      <c r="Z2800">
        <f>COUNTIF($X$2:X2800,X2800)</f>
        <v>1</v>
      </c>
      <c r="AA2800" t="str">
        <f t="shared" si="131"/>
        <v>NPT76BEKJ1</v>
      </c>
      <c r="AB2800">
        <f>COUNTIF(实际辖区!A:A,全部结果!X2800)</f>
        <v>1</v>
      </c>
      <c r="AC2800" s="9" t="str">
        <f>VLOOKUP(AA2800,实际辖区!D:E,2,0)</f>
        <v>POS_75941172</v>
      </c>
    </row>
    <row r="2801" spans="1:29">
      <c r="A2801" t="s">
        <v>97</v>
      </c>
      <c r="B2801" t="s">
        <v>6649</v>
      </c>
      <c r="C2801" t="s">
        <v>6650</v>
      </c>
      <c r="D2801" t="s">
        <v>6494</v>
      </c>
      <c r="E2801" t="s">
        <v>6495</v>
      </c>
      <c r="F2801" t="s">
        <v>6570</v>
      </c>
      <c r="G2801" t="s">
        <v>6649</v>
      </c>
      <c r="H2801" t="s">
        <v>29</v>
      </c>
      <c r="I2801">
        <v>4224591.2788267303</v>
      </c>
      <c r="J2801">
        <v>51844.2</v>
      </c>
      <c r="K2801">
        <v>44542.2</v>
      </c>
      <c r="L2801">
        <v>9.4527363184079602E-2</v>
      </c>
      <c r="M2801">
        <v>40.050410100000001</v>
      </c>
      <c r="N2801">
        <v>116.33509770000001</v>
      </c>
      <c r="O2801" t="s">
        <v>6644</v>
      </c>
      <c r="P2801" t="s">
        <v>97</v>
      </c>
      <c r="Q2801" t="s">
        <v>6498</v>
      </c>
      <c r="R2801">
        <v>0</v>
      </c>
      <c r="S2801">
        <v>39.992780975601107</v>
      </c>
      <c r="T2801">
        <v>116.3491484341445</v>
      </c>
      <c r="U2801">
        <v>6.5103024591630119</v>
      </c>
      <c r="V2801" t="s">
        <v>32</v>
      </c>
      <c r="W2801" t="s">
        <v>33</v>
      </c>
      <c r="X2801" t="str">
        <f t="shared" si="129"/>
        <v>NPT76AAHE</v>
      </c>
      <c r="Y2801">
        <f t="shared" si="130"/>
        <v>1</v>
      </c>
      <c r="Z2801">
        <f>COUNTIF($X$2:X2801,X2801)</f>
        <v>1</v>
      </c>
      <c r="AA2801" t="str">
        <f t="shared" si="131"/>
        <v>NPT76AAHE1</v>
      </c>
      <c r="AB2801">
        <f>COUNTIF(实际辖区!A:A,全部结果!X2801)</f>
        <v>1</v>
      </c>
      <c r="AC2801" s="9" t="str">
        <f>VLOOKUP(AA2801,实际辖区!D:E,2,0)</f>
        <v>POS_75941172</v>
      </c>
    </row>
    <row r="2802" spans="1:29">
      <c r="A2802" t="s">
        <v>97</v>
      </c>
      <c r="B2802" t="s">
        <v>6651</v>
      </c>
      <c r="C2802" t="s">
        <v>6652</v>
      </c>
      <c r="D2802" t="s">
        <v>6494</v>
      </c>
      <c r="E2802" t="s">
        <v>6495</v>
      </c>
      <c r="F2802" t="s">
        <v>6570</v>
      </c>
      <c r="G2802" t="s">
        <v>6651</v>
      </c>
      <c r="H2802" t="s">
        <v>29</v>
      </c>
      <c r="I2802">
        <v>2912362.17650752</v>
      </c>
      <c r="J2802">
        <v>58050.9</v>
      </c>
      <c r="K2802">
        <v>51114</v>
      </c>
      <c r="L2802">
        <v>7.9601990049751201E-2</v>
      </c>
      <c r="M2802">
        <v>39.992915400000001</v>
      </c>
      <c r="N2802">
        <v>116.349847</v>
      </c>
      <c r="O2802" t="s">
        <v>6644</v>
      </c>
      <c r="P2802" t="s">
        <v>97</v>
      </c>
      <c r="Q2802" t="s">
        <v>6498</v>
      </c>
      <c r="R2802">
        <v>0</v>
      </c>
      <c r="S2802">
        <v>39.992780975601107</v>
      </c>
      <c r="T2802">
        <v>116.3491484341445</v>
      </c>
      <c r="U2802">
        <v>6.1498199332361538E-2</v>
      </c>
      <c r="V2802" t="s">
        <v>32</v>
      </c>
      <c r="W2802" t="s">
        <v>33</v>
      </c>
      <c r="X2802" t="str">
        <f t="shared" si="129"/>
        <v>NPT76BIRT</v>
      </c>
      <c r="Y2802">
        <f t="shared" si="130"/>
        <v>1</v>
      </c>
      <c r="Z2802">
        <f>COUNTIF($X$2:X2802,X2802)</f>
        <v>1</v>
      </c>
      <c r="AA2802" t="str">
        <f t="shared" si="131"/>
        <v>NPT76BIRT1</v>
      </c>
      <c r="AB2802">
        <f>COUNTIF(实际辖区!A:A,全部结果!X2802)</f>
        <v>1</v>
      </c>
      <c r="AC2802" s="9" t="str">
        <f>VLOOKUP(AA2802,实际辖区!D:E,2,0)</f>
        <v>POS_75941172</v>
      </c>
    </row>
    <row r="2803" spans="1:29">
      <c r="A2803" t="s">
        <v>97</v>
      </c>
      <c r="B2803" t="s">
        <v>6653</v>
      </c>
      <c r="C2803" t="s">
        <v>6654</v>
      </c>
      <c r="D2803" t="s">
        <v>6494</v>
      </c>
      <c r="E2803" t="s">
        <v>6495</v>
      </c>
      <c r="F2803" t="s">
        <v>6570</v>
      </c>
      <c r="G2803" t="s">
        <v>6653</v>
      </c>
      <c r="H2803" t="s">
        <v>29</v>
      </c>
      <c r="I2803">
        <v>5320958.6915627401</v>
      </c>
      <c r="J2803">
        <v>78861.600000000006</v>
      </c>
      <c r="K2803">
        <v>23366.400000000001</v>
      </c>
      <c r="L2803">
        <v>5.9701492537313397E-2</v>
      </c>
      <c r="M2803">
        <v>40.0007722</v>
      </c>
      <c r="N2803">
        <v>116.341033</v>
      </c>
      <c r="O2803" t="s">
        <v>6644</v>
      </c>
      <c r="P2803" t="s">
        <v>97</v>
      </c>
      <c r="Q2803" t="s">
        <v>6498</v>
      </c>
      <c r="R2803">
        <v>0</v>
      </c>
      <c r="S2803">
        <v>39.992780975601107</v>
      </c>
      <c r="T2803">
        <v>116.3491484341445</v>
      </c>
      <c r="U2803">
        <v>1.1258821868893849</v>
      </c>
      <c r="V2803" t="s">
        <v>32</v>
      </c>
      <c r="W2803" t="s">
        <v>33</v>
      </c>
      <c r="X2803" t="str">
        <f t="shared" si="129"/>
        <v>NPT76AAGL</v>
      </c>
      <c r="Y2803">
        <f t="shared" si="130"/>
        <v>1</v>
      </c>
      <c r="Z2803">
        <f>COUNTIF($X$2:X2803,X2803)</f>
        <v>1</v>
      </c>
      <c r="AA2803" t="str">
        <f t="shared" si="131"/>
        <v>NPT76AAGL1</v>
      </c>
      <c r="AB2803">
        <f>COUNTIF(实际辖区!A:A,全部结果!X2803)</f>
        <v>1</v>
      </c>
      <c r="AC2803" s="9" t="str">
        <f>VLOOKUP(AA2803,实际辖区!D:E,2,0)</f>
        <v>POS_75941172</v>
      </c>
    </row>
    <row r="2804" spans="1:29">
      <c r="A2804" t="s">
        <v>97</v>
      </c>
      <c r="B2804" t="s">
        <v>6655</v>
      </c>
      <c r="C2804" t="s">
        <v>6656</v>
      </c>
      <c r="D2804" t="s">
        <v>6494</v>
      </c>
      <c r="E2804" t="s">
        <v>6495</v>
      </c>
      <c r="F2804" t="s">
        <v>6570</v>
      </c>
      <c r="G2804" t="s">
        <v>6655</v>
      </c>
      <c r="H2804" t="s">
        <v>29</v>
      </c>
      <c r="I2804">
        <v>2807121.1802410702</v>
      </c>
      <c r="J2804">
        <v>26287.200000000001</v>
      </c>
      <c r="K2804">
        <v>25922.1</v>
      </c>
      <c r="L2804">
        <v>5.9701492537313397E-2</v>
      </c>
      <c r="M2804">
        <v>39.969790000000003</v>
      </c>
      <c r="N2804">
        <v>116.3672017</v>
      </c>
      <c r="O2804" t="s">
        <v>6644</v>
      </c>
      <c r="P2804" t="s">
        <v>97</v>
      </c>
      <c r="Q2804" t="s">
        <v>6498</v>
      </c>
      <c r="R2804">
        <v>0</v>
      </c>
      <c r="S2804">
        <v>39.992780975601107</v>
      </c>
      <c r="T2804">
        <v>116.3491484341445</v>
      </c>
      <c r="U2804">
        <v>2.9823921377975711</v>
      </c>
      <c r="V2804" t="s">
        <v>32</v>
      </c>
      <c r="W2804" t="s">
        <v>33</v>
      </c>
      <c r="X2804" t="str">
        <f t="shared" si="129"/>
        <v>NPT76AAIC</v>
      </c>
      <c r="Y2804">
        <f t="shared" si="130"/>
        <v>1</v>
      </c>
      <c r="Z2804">
        <f>COUNTIF($X$2:X2804,X2804)</f>
        <v>1</v>
      </c>
      <c r="AA2804" t="str">
        <f t="shared" si="131"/>
        <v>NPT76AAIC1</v>
      </c>
      <c r="AB2804">
        <f>COUNTIF(实际辖区!A:A,全部结果!X2804)</f>
        <v>1</v>
      </c>
      <c r="AC2804" s="9" t="str">
        <f>VLOOKUP(AA2804,实际辖区!D:E,2,0)</f>
        <v>POS_75941172</v>
      </c>
    </row>
    <row r="2805" spans="1:29">
      <c r="A2805" t="s">
        <v>97</v>
      </c>
      <c r="B2805" t="s">
        <v>6657</v>
      </c>
      <c r="C2805" t="s">
        <v>6658</v>
      </c>
      <c r="D2805" t="s">
        <v>6494</v>
      </c>
      <c r="E2805" t="s">
        <v>6495</v>
      </c>
      <c r="F2805" t="s">
        <v>6570</v>
      </c>
      <c r="G2805" t="s">
        <v>6657</v>
      </c>
      <c r="H2805" t="s">
        <v>29</v>
      </c>
      <c r="I2805">
        <v>4858029.0322580701</v>
      </c>
      <c r="J2805">
        <v>0</v>
      </c>
      <c r="K2805">
        <v>0</v>
      </c>
      <c r="L2805">
        <v>4.9751243781094502E-2</v>
      </c>
      <c r="M2805">
        <v>39.956671900000003</v>
      </c>
      <c r="N2805">
        <v>116.3698235</v>
      </c>
      <c r="O2805" t="s">
        <v>6644</v>
      </c>
      <c r="P2805" t="s">
        <v>97</v>
      </c>
      <c r="Q2805" t="s">
        <v>6498</v>
      </c>
      <c r="R2805">
        <v>0</v>
      </c>
      <c r="S2805">
        <v>39.992780975601107</v>
      </c>
      <c r="T2805">
        <v>116.3491484341445</v>
      </c>
      <c r="U2805">
        <v>4.3811165221533592</v>
      </c>
      <c r="V2805" t="s">
        <v>32</v>
      </c>
      <c r="W2805" t="s">
        <v>33</v>
      </c>
      <c r="X2805" t="str">
        <f t="shared" si="129"/>
        <v>NPT76AAHL</v>
      </c>
      <c r="Y2805">
        <f t="shared" si="130"/>
        <v>1</v>
      </c>
      <c r="Z2805">
        <f>COUNTIF($X$2:X2805,X2805)</f>
        <v>1</v>
      </c>
      <c r="AA2805" t="str">
        <f t="shared" si="131"/>
        <v>NPT76AAHL1</v>
      </c>
      <c r="AB2805">
        <f>COUNTIF(实际辖区!A:A,全部结果!X2805)</f>
        <v>1</v>
      </c>
      <c r="AC2805" s="9" t="str">
        <f>VLOOKUP(AA2805,实际辖区!D:E,2,0)</f>
        <v>POS_75941172</v>
      </c>
    </row>
    <row r="2806" spans="1:29">
      <c r="A2806" t="s">
        <v>97</v>
      </c>
      <c r="B2806" t="s">
        <v>6659</v>
      </c>
      <c r="C2806" t="s">
        <v>6660</v>
      </c>
      <c r="D2806" t="s">
        <v>6494</v>
      </c>
      <c r="E2806" t="s">
        <v>6495</v>
      </c>
      <c r="F2806" t="s">
        <v>6570</v>
      </c>
      <c r="G2806" t="s">
        <v>6659</v>
      </c>
      <c r="H2806" t="s">
        <v>29</v>
      </c>
      <c r="I2806">
        <v>4624127.7154601803</v>
      </c>
      <c r="J2806">
        <v>52574.400000000001</v>
      </c>
      <c r="K2806">
        <v>38700.6</v>
      </c>
      <c r="L2806">
        <v>3.4825870646766101E-2</v>
      </c>
      <c r="M2806">
        <v>40.038803999999999</v>
      </c>
      <c r="N2806">
        <v>116.37413170000001</v>
      </c>
      <c r="O2806" t="s">
        <v>6644</v>
      </c>
      <c r="P2806" t="s">
        <v>97</v>
      </c>
      <c r="Q2806" t="s">
        <v>6498</v>
      </c>
      <c r="R2806">
        <v>0</v>
      </c>
      <c r="S2806">
        <v>39.992780975601107</v>
      </c>
      <c r="T2806">
        <v>116.3491484341445</v>
      </c>
      <c r="U2806">
        <v>5.5374311487064789</v>
      </c>
      <c r="V2806" t="s">
        <v>32</v>
      </c>
      <c r="W2806" t="s">
        <v>33</v>
      </c>
      <c r="X2806" t="str">
        <f t="shared" si="129"/>
        <v>NPT76BETL</v>
      </c>
      <c r="Y2806">
        <f t="shared" si="130"/>
        <v>1</v>
      </c>
      <c r="Z2806">
        <f>COUNTIF($X$2:X2806,X2806)</f>
        <v>1</v>
      </c>
      <c r="AA2806" t="str">
        <f t="shared" si="131"/>
        <v>NPT76BETL1</v>
      </c>
      <c r="AB2806">
        <f>COUNTIF(实际辖区!A:A,全部结果!X2806)</f>
        <v>1</v>
      </c>
      <c r="AC2806" s="9" t="str">
        <f>VLOOKUP(AA2806,实际辖区!D:E,2,0)</f>
        <v>POS_75941172</v>
      </c>
    </row>
    <row r="2807" spans="1:29">
      <c r="A2807" t="s">
        <v>97</v>
      </c>
      <c r="B2807" t="s">
        <v>6661</v>
      </c>
      <c r="C2807" t="s">
        <v>6662</v>
      </c>
      <c r="D2807" t="s">
        <v>6494</v>
      </c>
      <c r="E2807" t="s">
        <v>6495</v>
      </c>
      <c r="F2807" t="s">
        <v>6570</v>
      </c>
      <c r="G2807" t="s">
        <v>6661</v>
      </c>
      <c r="H2807" t="s">
        <v>29</v>
      </c>
      <c r="I2807">
        <v>2936575.2246917002</v>
      </c>
      <c r="J2807">
        <v>29938.2</v>
      </c>
      <c r="K2807">
        <v>22636.2</v>
      </c>
      <c r="L2807">
        <v>2.4875621890547199E-2</v>
      </c>
      <c r="M2807">
        <v>39.971473899999999</v>
      </c>
      <c r="N2807">
        <v>116.33181690000001</v>
      </c>
      <c r="O2807" t="s">
        <v>6644</v>
      </c>
      <c r="P2807" t="s">
        <v>97</v>
      </c>
      <c r="Q2807" t="s">
        <v>6498</v>
      </c>
      <c r="R2807">
        <v>0</v>
      </c>
      <c r="S2807">
        <v>39.992780975601107</v>
      </c>
      <c r="T2807">
        <v>116.3491484341445</v>
      </c>
      <c r="U2807">
        <v>2.7908146994176231</v>
      </c>
      <c r="V2807" t="s">
        <v>32</v>
      </c>
      <c r="W2807" t="s">
        <v>33</v>
      </c>
      <c r="X2807" t="str">
        <f t="shared" si="129"/>
        <v>NPT76BDUS</v>
      </c>
      <c r="Y2807">
        <f t="shared" si="130"/>
        <v>1</v>
      </c>
      <c r="Z2807">
        <f>COUNTIF($X$2:X2807,X2807)</f>
        <v>1</v>
      </c>
      <c r="AA2807" t="str">
        <f t="shared" si="131"/>
        <v>NPT76BDUS1</v>
      </c>
      <c r="AB2807">
        <f>COUNTIF(实际辖区!A:A,全部结果!X2807)</f>
        <v>1</v>
      </c>
      <c r="AC2807" s="9" t="str">
        <f>VLOOKUP(AA2807,实际辖区!D:E,2,0)</f>
        <v>POS_75941172</v>
      </c>
    </row>
    <row r="2808" spans="1:29">
      <c r="A2808" t="s">
        <v>97</v>
      </c>
      <c r="B2808" t="s">
        <v>6663</v>
      </c>
      <c r="C2808" t="s">
        <v>6664</v>
      </c>
      <c r="D2808" t="s">
        <v>6494</v>
      </c>
      <c r="E2808" t="s">
        <v>6495</v>
      </c>
      <c r="F2808" t="s">
        <v>6570</v>
      </c>
      <c r="G2808" t="s">
        <v>6663</v>
      </c>
      <c r="H2808" t="s">
        <v>29</v>
      </c>
      <c r="I2808">
        <v>2509078.50328315</v>
      </c>
      <c r="J2808">
        <v>52260.6</v>
      </c>
      <c r="K2808">
        <v>55495.199999999997</v>
      </c>
      <c r="L2808">
        <v>2.4875621890547199E-2</v>
      </c>
      <c r="M2808">
        <v>40.020710899999997</v>
      </c>
      <c r="N2808">
        <v>116.354471</v>
      </c>
      <c r="O2808" t="s">
        <v>6644</v>
      </c>
      <c r="P2808" t="s">
        <v>97</v>
      </c>
      <c r="Q2808" t="s">
        <v>6498</v>
      </c>
      <c r="R2808">
        <v>0</v>
      </c>
      <c r="S2808">
        <v>39.992780975601107</v>
      </c>
      <c r="T2808">
        <v>116.3491484341445</v>
      </c>
      <c r="U2808">
        <v>3.1343161463343709</v>
      </c>
      <c r="V2808" t="s">
        <v>32</v>
      </c>
      <c r="W2808" t="s">
        <v>33</v>
      </c>
      <c r="X2808" t="str">
        <f t="shared" si="129"/>
        <v>NPT76BIML</v>
      </c>
      <c r="Y2808">
        <f t="shared" si="130"/>
        <v>1</v>
      </c>
      <c r="Z2808">
        <f>COUNTIF($X$2:X2808,X2808)</f>
        <v>1</v>
      </c>
      <c r="AA2808" t="str">
        <f t="shared" si="131"/>
        <v>NPT76BIML1</v>
      </c>
      <c r="AB2808">
        <f>COUNTIF(实际辖区!A:A,全部结果!X2808)</f>
        <v>1</v>
      </c>
      <c r="AC2808" s="9" t="str">
        <f>VLOOKUP(AA2808,实际辖区!D:E,2,0)</f>
        <v>POS_75941172</v>
      </c>
    </row>
    <row r="2809" spans="1:29">
      <c r="A2809" t="s">
        <v>97</v>
      </c>
      <c r="B2809" t="s">
        <v>6665</v>
      </c>
      <c r="C2809" t="s">
        <v>6666</v>
      </c>
      <c r="D2809" t="s">
        <v>6494</v>
      </c>
      <c r="E2809" t="s">
        <v>6495</v>
      </c>
      <c r="F2809" t="s">
        <v>6570</v>
      </c>
      <c r="G2809" t="s">
        <v>6665</v>
      </c>
      <c r="H2809" t="s">
        <v>29</v>
      </c>
      <c r="I2809">
        <v>5442044.6876432402</v>
      </c>
      <c r="J2809">
        <v>24826.799999999999</v>
      </c>
      <c r="K2809">
        <v>39430.800000000003</v>
      </c>
      <c r="L2809">
        <v>0.16417910447761189</v>
      </c>
      <c r="M2809">
        <v>39.912658499999999</v>
      </c>
      <c r="N2809">
        <v>116.27130390000001</v>
      </c>
      <c r="O2809" t="s">
        <v>6667</v>
      </c>
      <c r="P2809" t="s">
        <v>97</v>
      </c>
      <c r="Q2809" t="s">
        <v>6498</v>
      </c>
      <c r="R2809">
        <v>0</v>
      </c>
      <c r="S2809">
        <v>39.954562675102068</v>
      </c>
      <c r="T2809">
        <v>116.2309878347684</v>
      </c>
      <c r="U2809">
        <v>5.7899590450577421</v>
      </c>
      <c r="V2809" t="s">
        <v>32</v>
      </c>
      <c r="W2809" t="s">
        <v>33</v>
      </c>
      <c r="X2809" t="str">
        <f t="shared" si="129"/>
        <v>NPT76AAFO</v>
      </c>
      <c r="Y2809">
        <f t="shared" si="130"/>
        <v>1</v>
      </c>
      <c r="Z2809">
        <f>COUNTIF($X$2:X2809,X2809)</f>
        <v>1</v>
      </c>
      <c r="AA2809" t="str">
        <f t="shared" si="131"/>
        <v>NPT76AAFO1</v>
      </c>
      <c r="AB2809">
        <f>COUNTIF(实际辖区!A:A,全部结果!X2809)</f>
        <v>1</v>
      </c>
      <c r="AC2809" s="9" t="str">
        <f>VLOOKUP(AA2809,实际辖区!D:E,2,0)</f>
        <v>POS_75941175</v>
      </c>
    </row>
    <row r="2810" spans="1:29">
      <c r="A2810" t="s">
        <v>97</v>
      </c>
      <c r="B2810" t="s">
        <v>6668</v>
      </c>
      <c r="C2810" t="s">
        <v>6669</v>
      </c>
      <c r="D2810" t="s">
        <v>6494</v>
      </c>
      <c r="E2810" t="s">
        <v>6495</v>
      </c>
      <c r="F2810" t="s">
        <v>6670</v>
      </c>
      <c r="G2810" t="s">
        <v>6668</v>
      </c>
      <c r="H2810" t="s">
        <v>29</v>
      </c>
      <c r="I2810">
        <v>9307200.6845258791</v>
      </c>
      <c r="J2810">
        <v>87624</v>
      </c>
      <c r="K2810">
        <v>96386.4</v>
      </c>
      <c r="L2810">
        <v>0.16417910447761189</v>
      </c>
      <c r="M2810">
        <v>39.935852199999999</v>
      </c>
      <c r="N2810">
        <v>116.1689593</v>
      </c>
      <c r="O2810" t="s">
        <v>6667</v>
      </c>
      <c r="P2810" t="s">
        <v>97</v>
      </c>
      <c r="Q2810" t="s">
        <v>6498</v>
      </c>
      <c r="R2810">
        <v>0</v>
      </c>
      <c r="S2810">
        <v>39.954562675102068</v>
      </c>
      <c r="T2810">
        <v>116.2309878347684</v>
      </c>
      <c r="U2810">
        <v>5.6936360137922613</v>
      </c>
      <c r="V2810" t="s">
        <v>32</v>
      </c>
      <c r="W2810" t="s">
        <v>33</v>
      </c>
      <c r="X2810" t="str">
        <f t="shared" si="129"/>
        <v>NPT76BEIT</v>
      </c>
      <c r="Y2810">
        <f t="shared" si="130"/>
        <v>1</v>
      </c>
      <c r="Z2810">
        <f>COUNTIF($X$2:X2810,X2810)</f>
        <v>1</v>
      </c>
      <c r="AA2810" t="str">
        <f t="shared" si="131"/>
        <v>NPT76BEIT1</v>
      </c>
      <c r="AB2810">
        <f>COUNTIF(实际辖区!A:A,全部结果!X2810)</f>
        <v>1</v>
      </c>
      <c r="AC2810" s="9" t="str">
        <f>VLOOKUP(AA2810,实际辖区!D:E,2,0)</f>
        <v>POS_75941175</v>
      </c>
    </row>
    <row r="2811" spans="1:29">
      <c r="A2811" t="s">
        <v>97</v>
      </c>
      <c r="B2811" t="s">
        <v>6671</v>
      </c>
      <c r="C2811" t="s">
        <v>6672</v>
      </c>
      <c r="D2811" t="s">
        <v>6494</v>
      </c>
      <c r="E2811" t="s">
        <v>6495</v>
      </c>
      <c r="F2811" t="s">
        <v>6548</v>
      </c>
      <c r="G2811" t="s">
        <v>6671</v>
      </c>
      <c r="H2811" t="s">
        <v>29</v>
      </c>
      <c r="I2811">
        <v>7696267.7558698496</v>
      </c>
      <c r="J2811">
        <v>43812</v>
      </c>
      <c r="K2811">
        <v>35049.599999999999</v>
      </c>
      <c r="L2811">
        <v>0.154228855721393</v>
      </c>
      <c r="M2811">
        <v>39.949640600000002</v>
      </c>
      <c r="N2811">
        <v>116.1014984</v>
      </c>
      <c r="O2811" t="s">
        <v>6667</v>
      </c>
      <c r="P2811" t="s">
        <v>97</v>
      </c>
      <c r="Q2811" t="s">
        <v>6498</v>
      </c>
      <c r="R2811">
        <v>0</v>
      </c>
      <c r="S2811">
        <v>39.954562675102068</v>
      </c>
      <c r="T2811">
        <v>116.2309878347684</v>
      </c>
      <c r="U2811">
        <v>11.07881146883723</v>
      </c>
      <c r="V2811" t="s">
        <v>32</v>
      </c>
      <c r="W2811" t="s">
        <v>33</v>
      </c>
      <c r="X2811" t="str">
        <f t="shared" si="129"/>
        <v>NPT76BGMR</v>
      </c>
      <c r="Y2811">
        <f t="shared" si="130"/>
        <v>1</v>
      </c>
      <c r="Z2811">
        <f>COUNTIF($X$2:X2811,X2811)</f>
        <v>1</v>
      </c>
      <c r="AA2811" t="str">
        <f t="shared" si="131"/>
        <v>NPT76BGMR1</v>
      </c>
      <c r="AB2811">
        <f>COUNTIF(实际辖区!A:A,全部结果!X2811)</f>
        <v>1</v>
      </c>
      <c r="AC2811" s="9" t="str">
        <f>VLOOKUP(AA2811,实际辖区!D:E,2,0)</f>
        <v>POS_75941175</v>
      </c>
    </row>
    <row r="2812" spans="1:29">
      <c r="A2812" t="s">
        <v>97</v>
      </c>
      <c r="B2812" t="s">
        <v>6673</v>
      </c>
      <c r="C2812" t="s">
        <v>6674</v>
      </c>
      <c r="D2812" t="s">
        <v>6494</v>
      </c>
      <c r="E2812" t="s">
        <v>6495</v>
      </c>
      <c r="F2812" t="s">
        <v>6570</v>
      </c>
      <c r="G2812" t="s">
        <v>6673</v>
      </c>
      <c r="H2812" t="s">
        <v>29</v>
      </c>
      <c r="I2812">
        <v>7037400</v>
      </c>
      <c r="J2812">
        <v>97116.6</v>
      </c>
      <c r="K2812">
        <v>95656.2</v>
      </c>
      <c r="L2812">
        <v>0.10945273631840791</v>
      </c>
      <c r="M2812">
        <v>39.919333000000002</v>
      </c>
      <c r="N2812">
        <v>116.26993</v>
      </c>
      <c r="O2812" t="s">
        <v>6667</v>
      </c>
      <c r="P2812" t="s">
        <v>97</v>
      </c>
      <c r="Q2812" t="s">
        <v>6498</v>
      </c>
      <c r="R2812">
        <v>0</v>
      </c>
      <c r="S2812">
        <v>39.954562675102068</v>
      </c>
      <c r="T2812">
        <v>116.2309878347684</v>
      </c>
      <c r="U2812">
        <v>5.1361404866419722</v>
      </c>
      <c r="V2812" t="s">
        <v>32</v>
      </c>
      <c r="W2812" t="s">
        <v>33</v>
      </c>
      <c r="X2812" t="str">
        <f t="shared" si="129"/>
        <v>NPT76BDGN</v>
      </c>
      <c r="Y2812">
        <f t="shared" si="130"/>
        <v>1</v>
      </c>
      <c r="Z2812">
        <f>COUNTIF($X$2:X2812,X2812)</f>
        <v>1</v>
      </c>
      <c r="AA2812" t="str">
        <f t="shared" si="131"/>
        <v>NPT76BDGN1</v>
      </c>
      <c r="AB2812">
        <f>COUNTIF(实际辖区!A:A,全部结果!X2812)</f>
        <v>1</v>
      </c>
      <c r="AC2812" s="9" t="str">
        <f>VLOOKUP(AA2812,实际辖区!D:E,2,0)</f>
        <v>POS_75941175</v>
      </c>
    </row>
    <row r="2813" spans="1:29">
      <c r="A2813" t="s">
        <v>97</v>
      </c>
      <c r="B2813" t="s">
        <v>6675</v>
      </c>
      <c r="C2813" t="s">
        <v>6676</v>
      </c>
      <c r="D2813" t="s">
        <v>6494</v>
      </c>
      <c r="E2813" t="s">
        <v>6495</v>
      </c>
      <c r="F2813" t="s">
        <v>6570</v>
      </c>
      <c r="G2813" t="s">
        <v>6675</v>
      </c>
      <c r="H2813" t="s">
        <v>29</v>
      </c>
      <c r="I2813">
        <v>2776027.4193548402</v>
      </c>
      <c r="J2813">
        <v>26287.200000000001</v>
      </c>
      <c r="K2813">
        <v>17524.8</v>
      </c>
      <c r="L2813">
        <v>8.9552238805970102E-2</v>
      </c>
      <c r="M2813">
        <v>40.004812299999998</v>
      </c>
      <c r="N2813">
        <v>116.2414505</v>
      </c>
      <c r="O2813" t="s">
        <v>6667</v>
      </c>
      <c r="P2813" t="s">
        <v>97</v>
      </c>
      <c r="Q2813" t="s">
        <v>6498</v>
      </c>
      <c r="R2813">
        <v>0</v>
      </c>
      <c r="S2813">
        <v>39.954562675102068</v>
      </c>
      <c r="T2813">
        <v>116.2309878347684</v>
      </c>
      <c r="U2813">
        <v>5.6505530036466984</v>
      </c>
      <c r="V2813" t="s">
        <v>32</v>
      </c>
      <c r="W2813" t="s">
        <v>33</v>
      </c>
      <c r="X2813" t="str">
        <f t="shared" si="129"/>
        <v>NPT76BGNZ</v>
      </c>
      <c r="Y2813">
        <f t="shared" si="130"/>
        <v>1</v>
      </c>
      <c r="Z2813">
        <f>COUNTIF($X$2:X2813,X2813)</f>
        <v>1</v>
      </c>
      <c r="AA2813" t="str">
        <f t="shared" si="131"/>
        <v>NPT76BGNZ1</v>
      </c>
      <c r="AB2813">
        <f>COUNTIF(实际辖区!A:A,全部结果!X2813)</f>
        <v>1</v>
      </c>
      <c r="AC2813" s="9" t="str">
        <f>VLOOKUP(AA2813,实际辖区!D:E,2,0)</f>
        <v>POS_75941175</v>
      </c>
    </row>
    <row r="2814" spans="1:29">
      <c r="A2814" t="s">
        <v>97</v>
      </c>
      <c r="B2814" t="s">
        <v>6677</v>
      </c>
      <c r="C2814" t="s">
        <v>6678</v>
      </c>
      <c r="D2814" t="s">
        <v>6494</v>
      </c>
      <c r="E2814" t="s">
        <v>6495</v>
      </c>
      <c r="F2814" t="s">
        <v>6570</v>
      </c>
      <c r="G2814" t="s">
        <v>6677</v>
      </c>
      <c r="H2814" t="s">
        <v>29</v>
      </c>
      <c r="I2814">
        <v>8281085.71204626</v>
      </c>
      <c r="J2814">
        <v>59876.4</v>
      </c>
      <c r="K2814">
        <v>70099.199999999997</v>
      </c>
      <c r="L2814">
        <v>6.9651741293532299E-2</v>
      </c>
      <c r="M2814">
        <v>40.047464499999997</v>
      </c>
      <c r="N2814">
        <v>116.2045851</v>
      </c>
      <c r="O2814" t="s">
        <v>6667</v>
      </c>
      <c r="P2814" t="s">
        <v>97</v>
      </c>
      <c r="Q2814" t="s">
        <v>6498</v>
      </c>
      <c r="R2814">
        <v>0</v>
      </c>
      <c r="S2814">
        <v>39.954562675102068</v>
      </c>
      <c r="T2814">
        <v>116.2309878347684</v>
      </c>
      <c r="U2814">
        <v>10.55883860582786</v>
      </c>
      <c r="V2814" t="s">
        <v>32</v>
      </c>
      <c r="W2814" t="s">
        <v>33</v>
      </c>
      <c r="X2814" t="str">
        <f t="shared" si="129"/>
        <v>NPT76BJBL</v>
      </c>
      <c r="Y2814">
        <f t="shared" si="130"/>
        <v>1</v>
      </c>
      <c r="Z2814">
        <f>COUNTIF($X$2:X2814,X2814)</f>
        <v>1</v>
      </c>
      <c r="AA2814" t="str">
        <f t="shared" si="131"/>
        <v>NPT76BJBL1</v>
      </c>
      <c r="AB2814">
        <f>COUNTIF(实际辖区!A:A,全部结果!X2814)</f>
        <v>1</v>
      </c>
      <c r="AC2814" s="9" t="str">
        <f>VLOOKUP(AA2814,实际辖区!D:E,2,0)</f>
        <v>POS_75941175</v>
      </c>
    </row>
    <row r="2815" spans="1:29">
      <c r="A2815" t="s">
        <v>97</v>
      </c>
      <c r="B2815" t="s">
        <v>6679</v>
      </c>
      <c r="C2815" t="s">
        <v>6680</v>
      </c>
      <c r="D2815" t="s">
        <v>6494</v>
      </c>
      <c r="E2815" t="s">
        <v>6495</v>
      </c>
      <c r="F2815" t="s">
        <v>6570</v>
      </c>
      <c r="G2815" t="s">
        <v>6679</v>
      </c>
      <c r="H2815" t="s">
        <v>29</v>
      </c>
      <c r="I2815">
        <v>2879698.1049258001</v>
      </c>
      <c r="J2815">
        <v>51260.04</v>
      </c>
      <c r="K2815">
        <v>40161</v>
      </c>
      <c r="L2815">
        <v>4.9751243781094502E-2</v>
      </c>
      <c r="M2815">
        <v>39.939379899999999</v>
      </c>
      <c r="N2815">
        <v>116.2490093</v>
      </c>
      <c r="O2815" t="s">
        <v>6667</v>
      </c>
      <c r="P2815" t="s">
        <v>97</v>
      </c>
      <c r="Q2815" t="s">
        <v>6498</v>
      </c>
      <c r="R2815">
        <v>0</v>
      </c>
      <c r="S2815">
        <v>39.954562675102068</v>
      </c>
      <c r="T2815">
        <v>116.2309878347684</v>
      </c>
      <c r="U2815">
        <v>2.283388209282168</v>
      </c>
      <c r="V2815" t="s">
        <v>32</v>
      </c>
      <c r="W2815" t="s">
        <v>33</v>
      </c>
      <c r="X2815" t="str">
        <f t="shared" si="129"/>
        <v>NPT76BHGJ</v>
      </c>
      <c r="Y2815">
        <f t="shared" si="130"/>
        <v>1</v>
      </c>
      <c r="Z2815">
        <f>COUNTIF($X$2:X2815,X2815)</f>
        <v>1</v>
      </c>
      <c r="AA2815" t="str">
        <f t="shared" si="131"/>
        <v>NPT76BHGJ1</v>
      </c>
      <c r="AB2815">
        <f>COUNTIF(实际辖区!A:A,全部结果!X2815)</f>
        <v>1</v>
      </c>
      <c r="AC2815" s="9" t="str">
        <f>VLOOKUP(AA2815,实际辖区!D:E,2,0)</f>
        <v>POS_75941175</v>
      </c>
    </row>
    <row r="2816" spans="1:29">
      <c r="A2816" t="s">
        <v>97</v>
      </c>
      <c r="B2816" t="s">
        <v>6681</v>
      </c>
      <c r="C2816" t="s">
        <v>6682</v>
      </c>
      <c r="D2816" t="s">
        <v>6494</v>
      </c>
      <c r="E2816" t="s">
        <v>6495</v>
      </c>
      <c r="F2816" t="s">
        <v>6570</v>
      </c>
      <c r="G2816" t="s">
        <v>6681</v>
      </c>
      <c r="H2816" t="s">
        <v>29</v>
      </c>
      <c r="I2816">
        <v>5762084.3238347396</v>
      </c>
      <c r="J2816">
        <v>45272.4</v>
      </c>
      <c r="K2816">
        <v>63527.4</v>
      </c>
      <c r="L2816">
        <v>2.9850746268656699E-2</v>
      </c>
      <c r="M2816">
        <v>39.9862587</v>
      </c>
      <c r="N2816">
        <v>116.3277499</v>
      </c>
      <c r="O2816" t="s">
        <v>6667</v>
      </c>
      <c r="P2816" t="s">
        <v>97</v>
      </c>
      <c r="Q2816" t="s">
        <v>6498</v>
      </c>
      <c r="R2816">
        <v>0</v>
      </c>
      <c r="S2816">
        <v>39.954562675102068</v>
      </c>
      <c r="T2816">
        <v>116.2309878347684</v>
      </c>
      <c r="U2816">
        <v>8.9844281472411893</v>
      </c>
      <c r="V2816" t="s">
        <v>32</v>
      </c>
      <c r="W2816" t="s">
        <v>33</v>
      </c>
      <c r="X2816" t="str">
        <f t="shared" si="129"/>
        <v>NPT76AAGI</v>
      </c>
      <c r="Y2816">
        <f t="shared" si="130"/>
        <v>1</v>
      </c>
      <c r="Z2816">
        <f>COUNTIF($X$2:X2816,X2816)</f>
        <v>1</v>
      </c>
      <c r="AA2816" t="str">
        <f t="shared" si="131"/>
        <v>NPT76AAGI1</v>
      </c>
      <c r="AB2816">
        <f>COUNTIF(实际辖区!A:A,全部结果!X2816)</f>
        <v>1</v>
      </c>
      <c r="AC2816" s="9" t="str">
        <f>VLOOKUP(AA2816,实际辖区!D:E,2,0)</f>
        <v>POS_75941545</v>
      </c>
    </row>
    <row r="2817" spans="1:29">
      <c r="A2817" t="s">
        <v>97</v>
      </c>
      <c r="B2817" t="s">
        <v>6683</v>
      </c>
      <c r="C2817" t="s">
        <v>6684</v>
      </c>
      <c r="D2817" t="s">
        <v>6494</v>
      </c>
      <c r="E2817" t="s">
        <v>6495</v>
      </c>
      <c r="F2817" t="s">
        <v>6670</v>
      </c>
      <c r="G2817" t="s">
        <v>6683</v>
      </c>
      <c r="H2817" t="s">
        <v>29</v>
      </c>
      <c r="I2817">
        <v>6102320.9677419402</v>
      </c>
      <c r="J2817">
        <v>35779.800000000003</v>
      </c>
      <c r="K2817">
        <v>38700.6</v>
      </c>
      <c r="L2817">
        <v>2.4875621890547199E-2</v>
      </c>
      <c r="M2817">
        <v>39.961666800000003</v>
      </c>
      <c r="N2817">
        <v>116.13402550000001</v>
      </c>
      <c r="O2817" t="s">
        <v>6667</v>
      </c>
      <c r="P2817" t="s">
        <v>97</v>
      </c>
      <c r="Q2817" t="s">
        <v>6498</v>
      </c>
      <c r="R2817">
        <v>0</v>
      </c>
      <c r="S2817">
        <v>39.954562675102068</v>
      </c>
      <c r="T2817">
        <v>116.2309878347684</v>
      </c>
      <c r="U2817">
        <v>8.3225091683565928</v>
      </c>
      <c r="V2817" t="s">
        <v>32</v>
      </c>
      <c r="W2817" t="s">
        <v>33</v>
      </c>
      <c r="X2817" t="str">
        <f t="shared" si="129"/>
        <v>NPT76AAIV</v>
      </c>
      <c r="Y2817">
        <f t="shared" si="130"/>
        <v>1</v>
      </c>
      <c r="Z2817">
        <f>COUNTIF($X$2:X2817,X2817)</f>
        <v>1</v>
      </c>
      <c r="AA2817" t="str">
        <f t="shared" si="131"/>
        <v>NPT76AAIV1</v>
      </c>
      <c r="AB2817">
        <f>COUNTIF(实际辖区!A:A,全部结果!X2817)</f>
        <v>1</v>
      </c>
      <c r="AC2817" s="9" t="str">
        <f>VLOOKUP(AA2817,实际辖区!D:E,2,0)</f>
        <v>POS_75941175</v>
      </c>
    </row>
    <row r="2818" spans="1:29">
      <c r="A2818" t="s">
        <v>97</v>
      </c>
      <c r="B2818" t="s">
        <v>6685</v>
      </c>
      <c r="C2818" t="s">
        <v>6686</v>
      </c>
      <c r="D2818" t="s">
        <v>6494</v>
      </c>
      <c r="E2818" t="s">
        <v>6495</v>
      </c>
      <c r="F2818" t="s">
        <v>6670</v>
      </c>
      <c r="G2818" t="s">
        <v>6685</v>
      </c>
      <c r="H2818" t="s">
        <v>29</v>
      </c>
      <c r="I2818">
        <v>3648170.0898766802</v>
      </c>
      <c r="J2818">
        <v>13143.6</v>
      </c>
      <c r="K2818">
        <v>51698.16</v>
      </c>
      <c r="L2818">
        <v>1.99004975124378E-2</v>
      </c>
      <c r="M2818">
        <v>39.910193900000003</v>
      </c>
      <c r="N2818">
        <v>116.237802</v>
      </c>
      <c r="O2818" t="s">
        <v>6667</v>
      </c>
      <c r="P2818" t="s">
        <v>97</v>
      </c>
      <c r="Q2818" t="s">
        <v>6498</v>
      </c>
      <c r="R2818">
        <v>0</v>
      </c>
      <c r="S2818">
        <v>39.954562675102068</v>
      </c>
      <c r="T2818">
        <v>116.2309878347684</v>
      </c>
      <c r="U2818">
        <v>4.9607263865756686</v>
      </c>
      <c r="V2818" t="s">
        <v>32</v>
      </c>
      <c r="W2818" t="s">
        <v>33</v>
      </c>
      <c r="X2818" t="str">
        <f t="shared" si="129"/>
        <v>NPT76AAIO</v>
      </c>
      <c r="Y2818">
        <f t="shared" si="130"/>
        <v>1</v>
      </c>
      <c r="Z2818">
        <f>COUNTIF($X$2:X2818,X2818)</f>
        <v>1</v>
      </c>
      <c r="AA2818" t="str">
        <f t="shared" si="131"/>
        <v>NPT76AAIO1</v>
      </c>
      <c r="AB2818">
        <f>COUNTIF(实际辖区!A:A,全部结果!X2818)</f>
        <v>1</v>
      </c>
      <c r="AC2818" s="9" t="str">
        <f>VLOOKUP(AA2818,实际辖区!D:E,2,0)</f>
        <v>POS_00272004</v>
      </c>
    </row>
    <row r="2819" spans="1:29">
      <c r="A2819" t="s">
        <v>97</v>
      </c>
      <c r="B2819" t="s">
        <v>6687</v>
      </c>
      <c r="C2819" t="s">
        <v>6688</v>
      </c>
      <c r="D2819" t="s">
        <v>6494</v>
      </c>
      <c r="E2819" t="s">
        <v>6495</v>
      </c>
      <c r="F2819" t="s">
        <v>6570</v>
      </c>
      <c r="G2819" t="s">
        <v>6687</v>
      </c>
      <c r="H2819" t="s">
        <v>29</v>
      </c>
      <c r="I2819">
        <v>5984699.5301342402</v>
      </c>
      <c r="J2819">
        <v>0</v>
      </c>
      <c r="K2819">
        <v>0</v>
      </c>
      <c r="L2819">
        <v>1.99004975124378E-2</v>
      </c>
      <c r="M2819">
        <v>39.981377199999997</v>
      </c>
      <c r="N2819">
        <v>116.2312194</v>
      </c>
      <c r="O2819" t="s">
        <v>6667</v>
      </c>
      <c r="P2819" t="s">
        <v>97</v>
      </c>
      <c r="Q2819" t="s">
        <v>6498</v>
      </c>
      <c r="R2819">
        <v>0</v>
      </c>
      <c r="S2819">
        <v>39.954562675102068</v>
      </c>
      <c r="T2819">
        <v>116.2309878347684</v>
      </c>
      <c r="U2819">
        <v>2.977390143528349</v>
      </c>
      <c r="V2819" t="s">
        <v>32</v>
      </c>
      <c r="W2819" t="s">
        <v>33</v>
      </c>
      <c r="X2819" t="str">
        <f t="shared" ref="X2819:X2882" si="132">P2819&amp;B2819</f>
        <v>NPT76MSAJ</v>
      </c>
      <c r="Y2819">
        <f t="shared" ref="Y2819:Y2882" si="133">COUNTIF(X:X,X2819)</f>
        <v>1</v>
      </c>
      <c r="Z2819">
        <f>COUNTIF($X$2:X2819,X2819)</f>
        <v>1</v>
      </c>
      <c r="AA2819" t="str">
        <f t="shared" ref="AA2819:AA2882" si="134">X2819&amp;Z2819</f>
        <v>NPT76MSAJ1</v>
      </c>
      <c r="AB2819">
        <f>COUNTIF(实际辖区!A:A,全部结果!X2819)</f>
        <v>1</v>
      </c>
      <c r="AC2819" s="9" t="str">
        <f>VLOOKUP(AA2819,实际辖区!D:E,2,0)</f>
        <v>POS_00271117</v>
      </c>
    </row>
    <row r="2820" spans="1:29">
      <c r="A2820" t="s">
        <v>97</v>
      </c>
      <c r="B2820" t="s">
        <v>6689</v>
      </c>
      <c r="C2820" t="s">
        <v>6690</v>
      </c>
      <c r="D2820" t="s">
        <v>6494</v>
      </c>
      <c r="E2820" t="s">
        <v>6495</v>
      </c>
      <c r="F2820" t="s">
        <v>6570</v>
      </c>
      <c r="G2820" t="s">
        <v>6689</v>
      </c>
      <c r="H2820" t="s">
        <v>29</v>
      </c>
      <c r="I2820">
        <v>4578462.9032258103</v>
      </c>
      <c r="J2820">
        <v>0</v>
      </c>
      <c r="K2820">
        <v>0</v>
      </c>
      <c r="L2820">
        <v>4.9751243781093997E-3</v>
      </c>
      <c r="M2820">
        <v>39.905881000000001</v>
      </c>
      <c r="N2820">
        <v>116.334227</v>
      </c>
      <c r="O2820" t="s">
        <v>6667</v>
      </c>
      <c r="P2820" t="s">
        <v>97</v>
      </c>
      <c r="Q2820" t="s">
        <v>6498</v>
      </c>
      <c r="R2820">
        <v>0</v>
      </c>
      <c r="S2820">
        <v>39.954562675102068</v>
      </c>
      <c r="T2820">
        <v>116.2309878347684</v>
      </c>
      <c r="U2820">
        <v>10.348766896626611</v>
      </c>
      <c r="V2820" t="s">
        <v>32</v>
      </c>
      <c r="W2820" t="s">
        <v>33</v>
      </c>
      <c r="X2820" t="str">
        <f t="shared" si="132"/>
        <v>NPT76AAGU</v>
      </c>
      <c r="Y2820">
        <f t="shared" si="133"/>
        <v>1</v>
      </c>
      <c r="Z2820">
        <f>COUNTIF($X$2:X2820,X2820)</f>
        <v>1</v>
      </c>
      <c r="AA2820" t="str">
        <f t="shared" si="134"/>
        <v>NPT76AAGU1</v>
      </c>
      <c r="AB2820">
        <f>COUNTIF(实际辖区!A:A,全部结果!X2820)</f>
        <v>1</v>
      </c>
      <c r="AC2820" s="9" t="str">
        <f>VLOOKUP(AA2820,实际辖区!D:E,2,0)</f>
        <v>POS_75941175</v>
      </c>
    </row>
    <row r="2821" spans="1:29">
      <c r="A2821" t="s">
        <v>97</v>
      </c>
      <c r="B2821" t="s">
        <v>6691</v>
      </c>
      <c r="C2821" t="s">
        <v>6692</v>
      </c>
      <c r="D2821" t="s">
        <v>6494</v>
      </c>
      <c r="E2821" t="s">
        <v>6495</v>
      </c>
      <c r="F2821" t="s">
        <v>6693</v>
      </c>
      <c r="G2821" t="s">
        <v>6691</v>
      </c>
      <c r="H2821" t="s">
        <v>29</v>
      </c>
      <c r="I2821">
        <v>7921869.6544276504</v>
      </c>
      <c r="J2821">
        <v>53304.6</v>
      </c>
      <c r="K2821">
        <v>43812</v>
      </c>
      <c r="L2821">
        <v>0.16417910447761189</v>
      </c>
      <c r="M2821">
        <v>40.112854800000001</v>
      </c>
      <c r="N2821">
        <v>116.6692547</v>
      </c>
      <c r="O2821" t="s">
        <v>6694</v>
      </c>
      <c r="P2821" t="s">
        <v>97</v>
      </c>
      <c r="Q2821" t="s">
        <v>6498</v>
      </c>
      <c r="R2821">
        <v>0</v>
      </c>
      <c r="S2821">
        <v>40.154430280872113</v>
      </c>
      <c r="T2821">
        <v>116.70638688593451</v>
      </c>
      <c r="U2821">
        <v>5.597009672858368</v>
      </c>
      <c r="V2821" t="s">
        <v>32</v>
      </c>
      <c r="W2821" t="s">
        <v>33</v>
      </c>
      <c r="X2821" t="str">
        <f t="shared" si="132"/>
        <v>NPT76AAUO</v>
      </c>
      <c r="Y2821">
        <f t="shared" si="133"/>
        <v>1</v>
      </c>
      <c r="Z2821">
        <f>COUNTIF($X$2:X2821,X2821)</f>
        <v>1</v>
      </c>
      <c r="AA2821" t="str">
        <f t="shared" si="134"/>
        <v>NPT76AAUO1</v>
      </c>
      <c r="AB2821">
        <f>COUNTIF(实际辖区!A:A,全部结果!X2821)</f>
        <v>1</v>
      </c>
      <c r="AC2821" s="9" t="str">
        <f>VLOOKUP(AA2821,实际辖区!D:E,2,0)</f>
        <v>POS_75941176</v>
      </c>
    </row>
    <row r="2822" spans="1:29">
      <c r="A2822" t="s">
        <v>97</v>
      </c>
      <c r="B2822" t="s">
        <v>6695</v>
      </c>
      <c r="C2822" t="s">
        <v>6696</v>
      </c>
      <c r="D2822" t="s">
        <v>6494</v>
      </c>
      <c r="E2822" t="s">
        <v>6495</v>
      </c>
      <c r="F2822" t="s">
        <v>6693</v>
      </c>
      <c r="G2822" t="s">
        <v>6695</v>
      </c>
      <c r="H2822" t="s">
        <v>29</v>
      </c>
      <c r="I2822">
        <v>5853351.78359925</v>
      </c>
      <c r="J2822">
        <v>43812</v>
      </c>
      <c r="K2822">
        <v>37970.400000000001</v>
      </c>
      <c r="L2822">
        <v>9.9502487562189004E-2</v>
      </c>
      <c r="M2822">
        <v>40.159190100000004</v>
      </c>
      <c r="N2822">
        <v>116.8374092</v>
      </c>
      <c r="O2822" t="s">
        <v>6694</v>
      </c>
      <c r="P2822" t="s">
        <v>97</v>
      </c>
      <c r="Q2822" t="s">
        <v>6498</v>
      </c>
      <c r="R2822">
        <v>0</v>
      </c>
      <c r="S2822">
        <v>40.154430280872113</v>
      </c>
      <c r="T2822">
        <v>116.70638688593451</v>
      </c>
      <c r="U2822">
        <v>11.17536925094549</v>
      </c>
      <c r="V2822" t="s">
        <v>32</v>
      </c>
      <c r="W2822" t="s">
        <v>33</v>
      </c>
      <c r="X2822" t="str">
        <f t="shared" si="132"/>
        <v>NPT76AAUI</v>
      </c>
      <c r="Y2822">
        <f t="shared" si="133"/>
        <v>1</v>
      </c>
      <c r="Z2822">
        <f>COUNTIF($X$2:X2822,X2822)</f>
        <v>1</v>
      </c>
      <c r="AA2822" t="str">
        <f t="shared" si="134"/>
        <v>NPT76AAUI1</v>
      </c>
      <c r="AB2822">
        <f>COUNTIF(实际辖区!A:A,全部结果!X2822)</f>
        <v>1</v>
      </c>
      <c r="AC2822" s="9" t="str">
        <f>VLOOKUP(AA2822,实际辖区!D:E,2,0)</f>
        <v>POS_75941176</v>
      </c>
    </row>
    <row r="2823" spans="1:29">
      <c r="A2823" t="s">
        <v>97</v>
      </c>
      <c r="B2823" t="s">
        <v>6697</v>
      </c>
      <c r="C2823" t="s">
        <v>6698</v>
      </c>
      <c r="D2823" t="s">
        <v>6494</v>
      </c>
      <c r="E2823" t="s">
        <v>6495</v>
      </c>
      <c r="F2823" t="s">
        <v>6693</v>
      </c>
      <c r="G2823" t="s">
        <v>6697</v>
      </c>
      <c r="H2823" t="s">
        <v>29</v>
      </c>
      <c r="I2823">
        <v>5705500</v>
      </c>
      <c r="J2823">
        <v>43081.8</v>
      </c>
      <c r="K2823">
        <v>70829.399999999994</v>
      </c>
      <c r="L2823">
        <v>9.9502487562189004E-2</v>
      </c>
      <c r="M2823">
        <v>40.183940499999999</v>
      </c>
      <c r="N2823">
        <v>116.6619462</v>
      </c>
      <c r="O2823" t="s">
        <v>6694</v>
      </c>
      <c r="P2823" t="s">
        <v>97</v>
      </c>
      <c r="Q2823" t="s">
        <v>6498</v>
      </c>
      <c r="R2823">
        <v>0</v>
      </c>
      <c r="S2823">
        <v>40.154430280872113</v>
      </c>
      <c r="T2823">
        <v>116.70638688593451</v>
      </c>
      <c r="U2823">
        <v>5.0067668138179382</v>
      </c>
      <c r="V2823" t="s">
        <v>32</v>
      </c>
      <c r="W2823" t="s">
        <v>33</v>
      </c>
      <c r="X2823" t="str">
        <f t="shared" si="132"/>
        <v>NPT76AAUQ</v>
      </c>
      <c r="Y2823">
        <f t="shared" si="133"/>
        <v>1</v>
      </c>
      <c r="Z2823">
        <f>COUNTIF($X$2:X2823,X2823)</f>
        <v>1</v>
      </c>
      <c r="AA2823" t="str">
        <f t="shared" si="134"/>
        <v>NPT76AAUQ1</v>
      </c>
      <c r="AB2823">
        <f>COUNTIF(实际辖区!A:A,全部结果!X2823)</f>
        <v>1</v>
      </c>
      <c r="AC2823" s="9" t="str">
        <f>VLOOKUP(AA2823,实际辖区!D:E,2,0)</f>
        <v>POS_75941176</v>
      </c>
    </row>
    <row r="2824" spans="1:29">
      <c r="A2824" t="s">
        <v>97</v>
      </c>
      <c r="B2824" t="s">
        <v>6699</v>
      </c>
      <c r="C2824" t="s">
        <v>6700</v>
      </c>
      <c r="D2824" t="s">
        <v>6494</v>
      </c>
      <c r="E2824" t="s">
        <v>6495</v>
      </c>
      <c r="F2824" t="s">
        <v>6693</v>
      </c>
      <c r="G2824" t="s">
        <v>6699</v>
      </c>
      <c r="H2824" t="s">
        <v>29</v>
      </c>
      <c r="I2824">
        <v>8931225.2946950495</v>
      </c>
      <c r="J2824">
        <v>52574.400000000001</v>
      </c>
      <c r="K2824">
        <v>43812</v>
      </c>
      <c r="L2824">
        <v>9.4527363184079602E-2</v>
      </c>
      <c r="M2824">
        <v>40.254549799999999</v>
      </c>
      <c r="N2824">
        <v>116.5382212</v>
      </c>
      <c r="O2824" t="s">
        <v>6694</v>
      </c>
      <c r="P2824" t="s">
        <v>97</v>
      </c>
      <c r="Q2824" t="s">
        <v>6498</v>
      </c>
      <c r="R2824">
        <v>0</v>
      </c>
      <c r="S2824">
        <v>40.154430280872113</v>
      </c>
      <c r="T2824">
        <v>116.70638688593451</v>
      </c>
      <c r="U2824">
        <v>18.126718210863991</v>
      </c>
      <c r="V2824" t="s">
        <v>32</v>
      </c>
      <c r="W2824" t="s">
        <v>33</v>
      </c>
      <c r="X2824" t="str">
        <f t="shared" si="132"/>
        <v>NPT76AAUJ</v>
      </c>
      <c r="Y2824">
        <f t="shared" si="133"/>
        <v>1</v>
      </c>
      <c r="Z2824">
        <f>COUNTIF($X$2:X2824,X2824)</f>
        <v>1</v>
      </c>
      <c r="AA2824" t="str">
        <f t="shared" si="134"/>
        <v>NPT76AAUJ1</v>
      </c>
      <c r="AB2824">
        <f>COUNTIF(实际辖区!A:A,全部结果!X2824)</f>
        <v>1</v>
      </c>
      <c r="AC2824" s="9" t="str">
        <f>VLOOKUP(AA2824,实际辖区!D:E,2,0)</f>
        <v>POS_75941176</v>
      </c>
    </row>
    <row r="2825" spans="1:29">
      <c r="A2825" t="s">
        <v>97</v>
      </c>
      <c r="B2825" t="s">
        <v>6701</v>
      </c>
      <c r="C2825" t="s">
        <v>6702</v>
      </c>
      <c r="D2825" t="s">
        <v>6494</v>
      </c>
      <c r="E2825" t="s">
        <v>6495</v>
      </c>
      <c r="F2825" t="s">
        <v>6693</v>
      </c>
      <c r="G2825" t="s">
        <v>6701</v>
      </c>
      <c r="H2825" t="s">
        <v>29</v>
      </c>
      <c r="I2825">
        <v>3789696.77419355</v>
      </c>
      <c r="J2825">
        <v>42789.72</v>
      </c>
      <c r="K2825">
        <v>51844.2</v>
      </c>
      <c r="L2825">
        <v>9.4527363184079602E-2</v>
      </c>
      <c r="M2825">
        <v>40.046692700000001</v>
      </c>
      <c r="N2825">
        <v>116.718408</v>
      </c>
      <c r="O2825" t="s">
        <v>6694</v>
      </c>
      <c r="P2825" t="s">
        <v>97</v>
      </c>
      <c r="Q2825" t="s">
        <v>6498</v>
      </c>
      <c r="R2825">
        <v>0</v>
      </c>
      <c r="S2825">
        <v>40.154430280872113</v>
      </c>
      <c r="T2825">
        <v>116.70638688593451</v>
      </c>
      <c r="U2825">
        <v>12.00664464013717</v>
      </c>
      <c r="V2825" t="s">
        <v>32</v>
      </c>
      <c r="W2825" t="s">
        <v>33</v>
      </c>
      <c r="X2825" t="str">
        <f t="shared" si="132"/>
        <v>NPT76AAUS</v>
      </c>
      <c r="Y2825">
        <f t="shared" si="133"/>
        <v>1</v>
      </c>
      <c r="Z2825">
        <f>COUNTIF($X$2:X2825,X2825)</f>
        <v>1</v>
      </c>
      <c r="AA2825" t="str">
        <f t="shared" si="134"/>
        <v>NPT76AAUS1</v>
      </c>
      <c r="AB2825">
        <f>COUNTIF(实际辖区!A:A,全部结果!X2825)</f>
        <v>1</v>
      </c>
      <c r="AC2825" s="9" t="str">
        <f>VLOOKUP(AA2825,实际辖区!D:E,2,0)</f>
        <v>POS_75941176</v>
      </c>
    </row>
    <row r="2826" spans="1:29">
      <c r="A2826" t="s">
        <v>97</v>
      </c>
      <c r="B2826" t="s">
        <v>6703</v>
      </c>
      <c r="C2826" t="s">
        <v>6704</v>
      </c>
      <c r="D2826" t="s">
        <v>6494</v>
      </c>
      <c r="E2826" t="s">
        <v>6495</v>
      </c>
      <c r="F2826" t="s">
        <v>6693</v>
      </c>
      <c r="G2826" t="s">
        <v>6703</v>
      </c>
      <c r="H2826" t="s">
        <v>29</v>
      </c>
      <c r="I2826">
        <v>2657366.0123319202</v>
      </c>
      <c r="J2826">
        <v>16794.599999999999</v>
      </c>
      <c r="K2826">
        <v>22636.2</v>
      </c>
      <c r="L2826">
        <v>8.9552238805970102E-2</v>
      </c>
      <c r="M2826">
        <v>40.135273099999999</v>
      </c>
      <c r="N2826">
        <v>116.61804100000001</v>
      </c>
      <c r="O2826" t="s">
        <v>6694</v>
      </c>
      <c r="P2826" t="s">
        <v>97</v>
      </c>
      <c r="Q2826" t="s">
        <v>6498</v>
      </c>
      <c r="R2826">
        <v>0</v>
      </c>
      <c r="S2826">
        <v>40.154430280872113</v>
      </c>
      <c r="T2826">
        <v>116.70638688593451</v>
      </c>
      <c r="U2826">
        <v>7.8229840466502667</v>
      </c>
      <c r="V2826" t="s">
        <v>32</v>
      </c>
      <c r="W2826" t="s">
        <v>33</v>
      </c>
      <c r="X2826" t="str">
        <f t="shared" si="132"/>
        <v>NPT76AAUP</v>
      </c>
      <c r="Y2826">
        <f t="shared" si="133"/>
        <v>1</v>
      </c>
      <c r="Z2826">
        <f>COUNTIF($X$2:X2826,X2826)</f>
        <v>1</v>
      </c>
      <c r="AA2826" t="str">
        <f t="shared" si="134"/>
        <v>NPT76AAUP1</v>
      </c>
      <c r="AB2826">
        <f>COUNTIF(实际辖区!A:A,全部结果!X2826)</f>
        <v>1</v>
      </c>
      <c r="AC2826" s="9" t="str">
        <f>VLOOKUP(AA2826,实际辖区!D:E,2,0)</f>
        <v>POS_75941176</v>
      </c>
    </row>
    <row r="2827" spans="1:29">
      <c r="A2827" t="s">
        <v>97</v>
      </c>
      <c r="B2827" t="s">
        <v>6705</v>
      </c>
      <c r="C2827" t="s">
        <v>6706</v>
      </c>
      <c r="D2827" t="s">
        <v>6494</v>
      </c>
      <c r="E2827" t="s">
        <v>6495</v>
      </c>
      <c r="F2827" t="s">
        <v>6693</v>
      </c>
      <c r="G2827" t="s">
        <v>6705</v>
      </c>
      <c r="H2827" t="s">
        <v>29</v>
      </c>
      <c r="I2827">
        <v>2577087.0967741902</v>
      </c>
      <c r="J2827">
        <v>45272.4</v>
      </c>
      <c r="K2827">
        <v>48558.3</v>
      </c>
      <c r="L2827">
        <v>7.9601990049751201E-2</v>
      </c>
      <c r="M2827">
        <v>40.070878399999998</v>
      </c>
      <c r="N2827">
        <v>116.8360175</v>
      </c>
      <c r="O2827" t="s">
        <v>6694</v>
      </c>
      <c r="P2827" t="s">
        <v>97</v>
      </c>
      <c r="Q2827" t="s">
        <v>6498</v>
      </c>
      <c r="R2827">
        <v>0</v>
      </c>
      <c r="S2827">
        <v>40.154430280872113</v>
      </c>
      <c r="T2827">
        <v>116.70638688593451</v>
      </c>
      <c r="U2827">
        <v>14.42925060737663</v>
      </c>
      <c r="V2827" t="s">
        <v>32</v>
      </c>
      <c r="W2827" t="s">
        <v>33</v>
      </c>
      <c r="X2827" t="str">
        <f t="shared" si="132"/>
        <v>NPT76AAUR</v>
      </c>
      <c r="Y2827">
        <f t="shared" si="133"/>
        <v>1</v>
      </c>
      <c r="Z2827">
        <f>COUNTIF($X$2:X2827,X2827)</f>
        <v>1</v>
      </c>
      <c r="AA2827" t="str">
        <f t="shared" si="134"/>
        <v>NPT76AAUR1</v>
      </c>
      <c r="AB2827">
        <f>COUNTIF(实际辖区!A:A,全部结果!X2827)</f>
        <v>1</v>
      </c>
      <c r="AC2827" s="9" t="str">
        <f>VLOOKUP(AA2827,实际辖区!D:E,2,0)</f>
        <v>POS_75941176</v>
      </c>
    </row>
    <row r="2828" spans="1:29">
      <c r="A2828" t="s">
        <v>97</v>
      </c>
      <c r="B2828" t="s">
        <v>6707</v>
      </c>
      <c r="C2828" t="s">
        <v>6708</v>
      </c>
      <c r="D2828" t="s">
        <v>6494</v>
      </c>
      <c r="E2828" t="s">
        <v>6495</v>
      </c>
      <c r="F2828" t="s">
        <v>6693</v>
      </c>
      <c r="G2828" t="s">
        <v>6707</v>
      </c>
      <c r="H2828" t="s">
        <v>29</v>
      </c>
      <c r="I2828">
        <v>5731877.4193548402</v>
      </c>
      <c r="J2828">
        <v>19715.400000000001</v>
      </c>
      <c r="K2828">
        <v>4746.3</v>
      </c>
      <c r="L2828">
        <v>3.98009950248756E-2</v>
      </c>
      <c r="M2828">
        <v>40.141304900000002</v>
      </c>
      <c r="N2828">
        <v>116.74886770000001</v>
      </c>
      <c r="O2828" t="s">
        <v>6694</v>
      </c>
      <c r="P2828" t="s">
        <v>97</v>
      </c>
      <c r="Q2828" t="s">
        <v>6498</v>
      </c>
      <c r="R2828">
        <v>0</v>
      </c>
      <c r="S2828">
        <v>40.154430280872113</v>
      </c>
      <c r="T2828">
        <v>116.70638688593451</v>
      </c>
      <c r="U2828">
        <v>3.9021443246818208</v>
      </c>
      <c r="V2828" t="s">
        <v>32</v>
      </c>
      <c r="W2828" t="s">
        <v>33</v>
      </c>
      <c r="X2828" t="str">
        <f t="shared" si="132"/>
        <v>NPT76AAUY</v>
      </c>
      <c r="Y2828">
        <f t="shared" si="133"/>
        <v>1</v>
      </c>
      <c r="Z2828">
        <f>COUNTIF($X$2:X2828,X2828)</f>
        <v>1</v>
      </c>
      <c r="AA2828" t="str">
        <f t="shared" si="134"/>
        <v>NPT76AAUY1</v>
      </c>
      <c r="AB2828">
        <f>COUNTIF(实际辖区!A:A,全部结果!X2828)</f>
        <v>1</v>
      </c>
      <c r="AC2828" s="9" t="str">
        <f>VLOOKUP(AA2828,实际辖区!D:E,2,0)</f>
        <v>POS_75941176</v>
      </c>
    </row>
    <row r="2829" spans="1:29">
      <c r="A2829" t="s">
        <v>97</v>
      </c>
      <c r="B2829" t="s">
        <v>6709</v>
      </c>
      <c r="C2829" t="s">
        <v>6710</v>
      </c>
      <c r="D2829" t="s">
        <v>6494</v>
      </c>
      <c r="E2829" t="s">
        <v>6495</v>
      </c>
      <c r="F2829" t="s">
        <v>6693</v>
      </c>
      <c r="G2829" t="s">
        <v>6709</v>
      </c>
      <c r="H2829" t="s">
        <v>29</v>
      </c>
      <c r="I2829">
        <v>9289876.3777607493</v>
      </c>
      <c r="J2829">
        <v>65718</v>
      </c>
      <c r="K2829">
        <v>62067</v>
      </c>
      <c r="L2829">
        <v>2.9850746268656699E-2</v>
      </c>
      <c r="M2829">
        <v>40.136980999999999</v>
      </c>
      <c r="N2829">
        <v>116.6484592</v>
      </c>
      <c r="O2829" t="s">
        <v>6694</v>
      </c>
      <c r="P2829" t="s">
        <v>97</v>
      </c>
      <c r="Q2829" t="s">
        <v>6498</v>
      </c>
      <c r="R2829">
        <v>0</v>
      </c>
      <c r="S2829">
        <v>40.154430280872113</v>
      </c>
      <c r="T2829">
        <v>116.70638688593451</v>
      </c>
      <c r="U2829">
        <v>5.302778412370639</v>
      </c>
      <c r="V2829" t="s">
        <v>32</v>
      </c>
      <c r="W2829" t="s">
        <v>33</v>
      </c>
      <c r="X2829" t="str">
        <f t="shared" si="132"/>
        <v>NPT76BDGL</v>
      </c>
      <c r="Y2829">
        <f t="shared" si="133"/>
        <v>1</v>
      </c>
      <c r="Z2829">
        <f>COUNTIF($X$2:X2829,X2829)</f>
        <v>1</v>
      </c>
      <c r="AA2829" t="str">
        <f t="shared" si="134"/>
        <v>NPT76BDGL1</v>
      </c>
      <c r="AB2829">
        <f>COUNTIF(实际辖区!A:A,全部结果!X2829)</f>
        <v>1</v>
      </c>
      <c r="AC2829" s="9" t="str">
        <f>VLOOKUP(AA2829,实际辖区!D:E,2,0)</f>
        <v>POS_75941176</v>
      </c>
    </row>
    <row r="2830" spans="1:29">
      <c r="A2830" t="s">
        <v>97</v>
      </c>
      <c r="B2830" t="s">
        <v>6711</v>
      </c>
      <c r="C2830" t="s">
        <v>6712</v>
      </c>
      <c r="D2830" t="s">
        <v>6494</v>
      </c>
      <c r="E2830" t="s">
        <v>6495</v>
      </c>
      <c r="F2830" t="s">
        <v>6693</v>
      </c>
      <c r="G2830" t="s">
        <v>6711</v>
      </c>
      <c r="H2830" t="s">
        <v>29</v>
      </c>
      <c r="I2830">
        <v>2790312.18908939</v>
      </c>
      <c r="J2830">
        <v>36510</v>
      </c>
      <c r="K2830">
        <v>38700.6</v>
      </c>
      <c r="L2830">
        <v>2.9850746268656699E-2</v>
      </c>
      <c r="M2830">
        <v>40.2542641</v>
      </c>
      <c r="N2830">
        <v>116.5409787</v>
      </c>
      <c r="O2830" t="s">
        <v>6694</v>
      </c>
      <c r="P2830" t="s">
        <v>97</v>
      </c>
      <c r="Q2830" t="s">
        <v>6498</v>
      </c>
      <c r="R2830">
        <v>0</v>
      </c>
      <c r="S2830">
        <v>40.154430280872113</v>
      </c>
      <c r="T2830">
        <v>116.70638688593451</v>
      </c>
      <c r="U2830">
        <v>17.922247160545709</v>
      </c>
      <c r="V2830" t="s">
        <v>32</v>
      </c>
      <c r="W2830" t="s">
        <v>33</v>
      </c>
      <c r="X2830" t="str">
        <f t="shared" si="132"/>
        <v>NPT76BIET</v>
      </c>
      <c r="Y2830">
        <f t="shared" si="133"/>
        <v>1</v>
      </c>
      <c r="Z2830">
        <f>COUNTIF($X$2:X2830,X2830)</f>
        <v>1</v>
      </c>
      <c r="AA2830" t="str">
        <f t="shared" si="134"/>
        <v>NPT76BIET1</v>
      </c>
      <c r="AB2830">
        <f>COUNTIF(实际辖区!A:A,全部结果!X2830)</f>
        <v>1</v>
      </c>
      <c r="AC2830" s="9" t="str">
        <f>VLOOKUP(AA2830,实际辖区!D:E,2,0)</f>
        <v>POS_75941176</v>
      </c>
    </row>
    <row r="2831" spans="1:29">
      <c r="A2831" t="s">
        <v>97</v>
      </c>
      <c r="B2831" t="s">
        <v>6713</v>
      </c>
      <c r="C2831" t="s">
        <v>6714</v>
      </c>
      <c r="D2831" t="s">
        <v>6494</v>
      </c>
      <c r="E2831" t="s">
        <v>6495</v>
      </c>
      <c r="F2831" t="s">
        <v>6693</v>
      </c>
      <c r="G2831" t="s">
        <v>6713</v>
      </c>
      <c r="H2831" t="s">
        <v>29</v>
      </c>
      <c r="I2831">
        <v>2809337.2570194402</v>
      </c>
      <c r="J2831">
        <v>14604</v>
      </c>
      <c r="K2831">
        <v>18255</v>
      </c>
      <c r="L2831">
        <v>2.4875621890547199E-2</v>
      </c>
      <c r="M2831">
        <v>40.075636099999997</v>
      </c>
      <c r="N2831">
        <v>116.835736</v>
      </c>
      <c r="O2831" t="s">
        <v>6694</v>
      </c>
      <c r="P2831" t="s">
        <v>97</v>
      </c>
      <c r="Q2831" t="s">
        <v>6498</v>
      </c>
      <c r="R2831">
        <v>0</v>
      </c>
      <c r="S2831">
        <v>40.154430280872113</v>
      </c>
      <c r="T2831">
        <v>116.70638688593451</v>
      </c>
      <c r="U2831">
        <v>14.076293103377161</v>
      </c>
      <c r="V2831" t="s">
        <v>32</v>
      </c>
      <c r="W2831" t="s">
        <v>33</v>
      </c>
      <c r="X2831" t="str">
        <f t="shared" si="132"/>
        <v>NPT76AAVC</v>
      </c>
      <c r="Y2831">
        <f t="shared" si="133"/>
        <v>1</v>
      </c>
      <c r="Z2831">
        <f>COUNTIF($X$2:X2831,X2831)</f>
        <v>1</v>
      </c>
      <c r="AA2831" t="str">
        <f t="shared" si="134"/>
        <v>NPT76AAVC1</v>
      </c>
      <c r="AB2831">
        <f>COUNTIF(实际辖区!A:A,全部结果!X2831)</f>
        <v>1</v>
      </c>
      <c r="AC2831" s="9" t="str">
        <f>VLOOKUP(AA2831,实际辖区!D:E,2,0)</f>
        <v>POS_75941176</v>
      </c>
    </row>
    <row r="2832" spans="1:29">
      <c r="A2832" t="s">
        <v>97</v>
      </c>
      <c r="B2832" t="s">
        <v>6715</v>
      </c>
      <c r="C2832" t="s">
        <v>6716</v>
      </c>
      <c r="D2832" t="s">
        <v>6494</v>
      </c>
      <c r="E2832" t="s">
        <v>6495</v>
      </c>
      <c r="F2832" t="s">
        <v>6693</v>
      </c>
      <c r="G2832" t="s">
        <v>6715</v>
      </c>
      <c r="H2832" t="s">
        <v>29</v>
      </c>
      <c r="I2832">
        <v>2947787.28140458</v>
      </c>
      <c r="J2832">
        <v>27747.599999999999</v>
      </c>
      <c r="K2832">
        <v>32566.92</v>
      </c>
      <c r="L2832">
        <v>1.4925373134328301E-2</v>
      </c>
      <c r="M2832">
        <v>40.136830000000003</v>
      </c>
      <c r="N2832">
        <v>116.71073629999999</v>
      </c>
      <c r="O2832" t="s">
        <v>6694</v>
      </c>
      <c r="P2832" t="s">
        <v>97</v>
      </c>
      <c r="Q2832" t="s">
        <v>6498</v>
      </c>
      <c r="R2832">
        <v>0</v>
      </c>
      <c r="S2832">
        <v>40.154430280872113</v>
      </c>
      <c r="T2832">
        <v>116.70638688593451</v>
      </c>
      <c r="U2832">
        <v>1.989123129162407</v>
      </c>
      <c r="V2832" t="s">
        <v>32</v>
      </c>
      <c r="W2832" t="s">
        <v>33</v>
      </c>
      <c r="X2832" t="str">
        <f t="shared" si="132"/>
        <v>NPT76AAUX</v>
      </c>
      <c r="Y2832">
        <f t="shared" si="133"/>
        <v>1</v>
      </c>
      <c r="Z2832">
        <f>COUNTIF($X$2:X2832,X2832)</f>
        <v>1</v>
      </c>
      <c r="AA2832" t="str">
        <f t="shared" si="134"/>
        <v>NPT76AAUX1</v>
      </c>
      <c r="AB2832">
        <f>COUNTIF(实际辖区!A:A,全部结果!X2832)</f>
        <v>1</v>
      </c>
      <c r="AC2832" s="9" t="str">
        <f>VLOOKUP(AA2832,实际辖区!D:E,2,0)</f>
        <v>POS_75941176</v>
      </c>
    </row>
    <row r="2833" spans="1:29">
      <c r="A2833" t="s">
        <v>97</v>
      </c>
      <c r="B2833" t="s">
        <v>6717</v>
      </c>
      <c r="C2833" t="s">
        <v>6718</v>
      </c>
      <c r="D2833" t="s">
        <v>6494</v>
      </c>
      <c r="E2833" t="s">
        <v>6495</v>
      </c>
      <c r="F2833" t="s">
        <v>6693</v>
      </c>
      <c r="G2833" t="s">
        <v>6717</v>
      </c>
      <c r="H2833" t="s">
        <v>29</v>
      </c>
      <c r="I2833">
        <v>9994163.2690619808</v>
      </c>
      <c r="J2833">
        <v>35779.800000000003</v>
      </c>
      <c r="K2833">
        <v>34319.4</v>
      </c>
      <c r="L2833">
        <v>1.4925373134328301E-2</v>
      </c>
      <c r="M2833">
        <v>40.126866999999997</v>
      </c>
      <c r="N2833">
        <v>116.661569</v>
      </c>
      <c r="O2833" t="s">
        <v>6694</v>
      </c>
      <c r="P2833" t="s">
        <v>97</v>
      </c>
      <c r="Q2833" t="s">
        <v>6498</v>
      </c>
      <c r="R2833">
        <v>0</v>
      </c>
      <c r="S2833">
        <v>40.154430280872113</v>
      </c>
      <c r="T2833">
        <v>116.70638688593451</v>
      </c>
      <c r="U2833">
        <v>4.8942927841075203</v>
      </c>
      <c r="V2833" t="s">
        <v>32</v>
      </c>
      <c r="W2833" t="s">
        <v>33</v>
      </c>
      <c r="X2833" t="str">
        <f t="shared" si="132"/>
        <v>NPT76BIFG</v>
      </c>
      <c r="Y2833">
        <f t="shared" si="133"/>
        <v>1</v>
      </c>
      <c r="Z2833">
        <f>COUNTIF($X$2:X2833,X2833)</f>
        <v>1</v>
      </c>
      <c r="AA2833" t="str">
        <f t="shared" si="134"/>
        <v>NPT76BIFG1</v>
      </c>
      <c r="AB2833">
        <f>COUNTIF(实际辖区!A:A,全部结果!X2833)</f>
        <v>1</v>
      </c>
      <c r="AC2833" s="9" t="str">
        <f>VLOOKUP(AA2833,实际辖区!D:E,2,0)</f>
        <v>POS_75941176</v>
      </c>
    </row>
    <row r="2834" spans="1:29">
      <c r="A2834" t="s">
        <v>97</v>
      </c>
      <c r="B2834" t="s">
        <v>6719</v>
      </c>
      <c r="C2834" t="s">
        <v>6720</v>
      </c>
      <c r="D2834" t="s">
        <v>6494</v>
      </c>
      <c r="E2834" t="s">
        <v>6495</v>
      </c>
      <c r="F2834" t="s">
        <v>6693</v>
      </c>
      <c r="G2834" t="s">
        <v>6719</v>
      </c>
      <c r="H2834" t="s">
        <v>29</v>
      </c>
      <c r="I2834">
        <v>2601548.2007245901</v>
      </c>
      <c r="J2834">
        <v>20445.599999999999</v>
      </c>
      <c r="K2834">
        <v>16794.599999999999</v>
      </c>
      <c r="L2834">
        <v>9.9502487562189001E-3</v>
      </c>
      <c r="M2834">
        <v>40.221840800000003</v>
      </c>
      <c r="N2834">
        <v>116.52944840000001</v>
      </c>
      <c r="O2834" t="s">
        <v>6694</v>
      </c>
      <c r="P2834" t="s">
        <v>97</v>
      </c>
      <c r="Q2834" t="s">
        <v>6498</v>
      </c>
      <c r="R2834">
        <v>0</v>
      </c>
      <c r="S2834">
        <v>40.154430280872113</v>
      </c>
      <c r="T2834">
        <v>116.70638688593451</v>
      </c>
      <c r="U2834">
        <v>16.824660909756648</v>
      </c>
      <c r="V2834" t="s">
        <v>32</v>
      </c>
      <c r="W2834" t="s">
        <v>33</v>
      </c>
      <c r="X2834" t="str">
        <f t="shared" si="132"/>
        <v>NPT76AAUT</v>
      </c>
      <c r="Y2834">
        <f t="shared" si="133"/>
        <v>1</v>
      </c>
      <c r="Z2834">
        <f>COUNTIF($X$2:X2834,X2834)</f>
        <v>1</v>
      </c>
      <c r="AA2834" t="str">
        <f t="shared" si="134"/>
        <v>NPT76AAUT1</v>
      </c>
      <c r="AB2834">
        <f>COUNTIF(实际辖区!A:A,全部结果!X2834)</f>
        <v>1</v>
      </c>
      <c r="AC2834" s="9" t="str">
        <f>VLOOKUP(AA2834,实际辖区!D:E,2,0)</f>
        <v>POS_75941176</v>
      </c>
    </row>
    <row r="2835" spans="1:29">
      <c r="A2835" t="s">
        <v>97</v>
      </c>
      <c r="B2835" t="s">
        <v>6721</v>
      </c>
      <c r="C2835" t="s">
        <v>6722</v>
      </c>
      <c r="D2835" t="s">
        <v>6494</v>
      </c>
      <c r="E2835" t="s">
        <v>6495</v>
      </c>
      <c r="F2835" t="s">
        <v>6693</v>
      </c>
      <c r="G2835" t="s">
        <v>6721</v>
      </c>
      <c r="H2835" t="s">
        <v>29</v>
      </c>
      <c r="I2835">
        <v>6659496.0426391698</v>
      </c>
      <c r="J2835">
        <v>13873.8</v>
      </c>
      <c r="K2835">
        <v>10953</v>
      </c>
      <c r="L2835">
        <v>9.9502487562189001E-3</v>
      </c>
      <c r="M2835">
        <v>40.157887799999997</v>
      </c>
      <c r="N2835">
        <v>116.9568117</v>
      </c>
      <c r="O2835" t="s">
        <v>6694</v>
      </c>
      <c r="P2835" t="s">
        <v>97</v>
      </c>
      <c r="Q2835" t="s">
        <v>6498</v>
      </c>
      <c r="R2835">
        <v>0</v>
      </c>
      <c r="S2835">
        <v>40.154430280872113</v>
      </c>
      <c r="T2835">
        <v>116.70638688593451</v>
      </c>
      <c r="U2835">
        <v>21.33939440001377</v>
      </c>
      <c r="V2835" t="s">
        <v>32</v>
      </c>
      <c r="W2835" t="s">
        <v>33</v>
      </c>
      <c r="X2835" t="str">
        <f t="shared" si="132"/>
        <v>NPT76AAUZ</v>
      </c>
      <c r="Y2835">
        <f t="shared" si="133"/>
        <v>1</v>
      </c>
      <c r="Z2835">
        <f>COUNTIF($X$2:X2835,X2835)</f>
        <v>1</v>
      </c>
      <c r="AA2835" t="str">
        <f t="shared" si="134"/>
        <v>NPT76AAUZ1</v>
      </c>
      <c r="AB2835">
        <f>COUNTIF(实际辖区!A:A,全部结果!X2835)</f>
        <v>1</v>
      </c>
      <c r="AC2835" s="9" t="str">
        <f>VLOOKUP(AA2835,实际辖区!D:E,2,0)</f>
        <v>POS_75941176</v>
      </c>
    </row>
    <row r="2836" spans="1:29">
      <c r="A2836" t="s">
        <v>97</v>
      </c>
      <c r="B2836" t="s">
        <v>6723</v>
      </c>
      <c r="C2836" t="s">
        <v>6724</v>
      </c>
      <c r="D2836" t="s">
        <v>6494</v>
      </c>
      <c r="E2836" t="s">
        <v>6495</v>
      </c>
      <c r="F2836" t="s">
        <v>6693</v>
      </c>
      <c r="G2836" t="s">
        <v>6723</v>
      </c>
      <c r="H2836" t="s">
        <v>29</v>
      </c>
      <c r="I2836">
        <v>5783614.7462243699</v>
      </c>
      <c r="J2836">
        <v>12778.5</v>
      </c>
      <c r="K2836">
        <v>8032.2</v>
      </c>
      <c r="L2836">
        <v>4.9751243781093997E-3</v>
      </c>
      <c r="M2836">
        <v>40.254922800000003</v>
      </c>
      <c r="N2836">
        <v>116.7894871</v>
      </c>
      <c r="O2836" t="s">
        <v>6694</v>
      </c>
      <c r="P2836" t="s">
        <v>97</v>
      </c>
      <c r="Q2836" t="s">
        <v>6498</v>
      </c>
      <c r="R2836">
        <v>0</v>
      </c>
      <c r="S2836">
        <v>40.154430280872113</v>
      </c>
      <c r="T2836">
        <v>116.70638688593451</v>
      </c>
      <c r="U2836">
        <v>13.212453690636149</v>
      </c>
      <c r="V2836" t="s">
        <v>32</v>
      </c>
      <c r="W2836" t="s">
        <v>33</v>
      </c>
      <c r="X2836" t="str">
        <f t="shared" si="132"/>
        <v>NPT76AAVA</v>
      </c>
      <c r="Y2836">
        <f t="shared" si="133"/>
        <v>1</v>
      </c>
      <c r="Z2836">
        <f>COUNTIF($X$2:X2836,X2836)</f>
        <v>1</v>
      </c>
      <c r="AA2836" t="str">
        <f t="shared" si="134"/>
        <v>NPT76AAVA1</v>
      </c>
      <c r="AB2836">
        <f>COUNTIF(实际辖区!A:A,全部结果!X2836)</f>
        <v>1</v>
      </c>
      <c r="AC2836" s="9" t="str">
        <f>VLOOKUP(AA2836,实际辖区!D:E,2,0)</f>
        <v>POS_75941176</v>
      </c>
    </row>
    <row r="2837" spans="1:29">
      <c r="A2837" t="s">
        <v>97</v>
      </c>
      <c r="B2837" t="s">
        <v>6725</v>
      </c>
      <c r="C2837" t="s">
        <v>6726</v>
      </c>
      <c r="D2837" t="s">
        <v>6494</v>
      </c>
      <c r="E2837" t="s">
        <v>6495</v>
      </c>
      <c r="F2837" t="s">
        <v>4693</v>
      </c>
      <c r="G2837" t="s">
        <v>6725</v>
      </c>
      <c r="H2837" t="s">
        <v>29</v>
      </c>
      <c r="I2837">
        <v>9994941.9354838692</v>
      </c>
      <c r="J2837">
        <v>65718</v>
      </c>
      <c r="K2837">
        <v>8762.4</v>
      </c>
      <c r="L2837">
        <v>0.19900497512437809</v>
      </c>
      <c r="M2837">
        <v>39.811920600000001</v>
      </c>
      <c r="N2837">
        <v>116.59436909999999</v>
      </c>
      <c r="O2837" t="s">
        <v>6727</v>
      </c>
      <c r="P2837" t="s">
        <v>97</v>
      </c>
      <c r="Q2837" t="s">
        <v>6498</v>
      </c>
      <c r="R2837">
        <v>0</v>
      </c>
      <c r="S2837">
        <v>39.825273927793212</v>
      </c>
      <c r="T2837">
        <v>116.7124516630323</v>
      </c>
      <c r="U2837">
        <v>10.21829133000135</v>
      </c>
      <c r="V2837" t="s">
        <v>32</v>
      </c>
      <c r="W2837" t="s">
        <v>33</v>
      </c>
      <c r="X2837" t="str">
        <f t="shared" si="132"/>
        <v>NPT76AARG</v>
      </c>
      <c r="Y2837">
        <f t="shared" si="133"/>
        <v>1</v>
      </c>
      <c r="Z2837">
        <f>COUNTIF($X$2:X2837,X2837)</f>
        <v>1</v>
      </c>
      <c r="AA2837" t="str">
        <f t="shared" si="134"/>
        <v>NPT76AARG1</v>
      </c>
      <c r="AB2837">
        <f>COUNTIF(实际辖区!A:A,全部结果!X2837)</f>
        <v>1</v>
      </c>
      <c r="AC2837" s="9" t="str">
        <f>VLOOKUP(AA2837,实际辖区!D:E,2,0)</f>
        <v>POS_75941178</v>
      </c>
    </row>
    <row r="2838" spans="1:29">
      <c r="A2838" t="s">
        <v>97</v>
      </c>
      <c r="B2838" t="s">
        <v>6728</v>
      </c>
      <c r="C2838" t="s">
        <v>6729</v>
      </c>
      <c r="D2838" t="s">
        <v>6494</v>
      </c>
      <c r="E2838" t="s">
        <v>6495</v>
      </c>
      <c r="F2838" t="s">
        <v>4693</v>
      </c>
      <c r="G2838" t="s">
        <v>6728</v>
      </c>
      <c r="H2838" t="s">
        <v>29</v>
      </c>
      <c r="I2838">
        <v>7273097.2479621004</v>
      </c>
      <c r="J2838">
        <v>16064.4</v>
      </c>
      <c r="K2838">
        <v>18985.2</v>
      </c>
      <c r="L2838">
        <v>9.9502487562189004E-2</v>
      </c>
      <c r="M2838">
        <v>39.860254099999999</v>
      </c>
      <c r="N2838">
        <v>116.710731</v>
      </c>
      <c r="O2838" t="s">
        <v>6727</v>
      </c>
      <c r="P2838" t="s">
        <v>97</v>
      </c>
      <c r="Q2838" t="s">
        <v>6498</v>
      </c>
      <c r="R2838">
        <v>0</v>
      </c>
      <c r="S2838">
        <v>39.825273927793212</v>
      </c>
      <c r="T2838">
        <v>116.7124516630323</v>
      </c>
      <c r="U2838">
        <v>3.8866960350024078</v>
      </c>
      <c r="V2838" t="s">
        <v>32</v>
      </c>
      <c r="W2838" t="s">
        <v>33</v>
      </c>
      <c r="X2838" t="str">
        <f t="shared" si="132"/>
        <v>NPT76AAQZ</v>
      </c>
      <c r="Y2838">
        <f t="shared" si="133"/>
        <v>1</v>
      </c>
      <c r="Z2838">
        <f>COUNTIF($X$2:X2838,X2838)</f>
        <v>1</v>
      </c>
      <c r="AA2838" t="str">
        <f t="shared" si="134"/>
        <v>NPT76AAQZ1</v>
      </c>
      <c r="AB2838">
        <f>COUNTIF(实际辖区!A:A,全部结果!X2838)</f>
        <v>1</v>
      </c>
      <c r="AC2838" s="9" t="str">
        <f>VLOOKUP(AA2838,实际辖区!D:E,2,0)</f>
        <v>POS_75941178</v>
      </c>
    </row>
    <row r="2839" spans="1:29">
      <c r="A2839" t="s">
        <v>97</v>
      </c>
      <c r="B2839" t="s">
        <v>6730</v>
      </c>
      <c r="C2839" t="s">
        <v>6731</v>
      </c>
      <c r="D2839" t="s">
        <v>6494</v>
      </c>
      <c r="E2839" t="s">
        <v>6495</v>
      </c>
      <c r="F2839" t="s">
        <v>4693</v>
      </c>
      <c r="G2839" t="s">
        <v>6730</v>
      </c>
      <c r="H2839" t="s">
        <v>29</v>
      </c>
      <c r="I2839">
        <v>4429682.07343412</v>
      </c>
      <c r="J2839">
        <v>84119.039999999994</v>
      </c>
      <c r="K2839">
        <v>56225.4</v>
      </c>
      <c r="L2839">
        <v>7.9601990049751201E-2</v>
      </c>
      <c r="M2839">
        <v>39.921455999999999</v>
      </c>
      <c r="N2839">
        <v>116.653516</v>
      </c>
      <c r="O2839" t="s">
        <v>6727</v>
      </c>
      <c r="P2839" t="s">
        <v>97</v>
      </c>
      <c r="Q2839" t="s">
        <v>6498</v>
      </c>
      <c r="R2839">
        <v>0</v>
      </c>
      <c r="S2839">
        <v>39.825273927793212</v>
      </c>
      <c r="T2839">
        <v>116.7124516630323</v>
      </c>
      <c r="U2839">
        <v>11.8097259645374</v>
      </c>
      <c r="V2839" t="s">
        <v>32</v>
      </c>
      <c r="W2839" t="s">
        <v>33</v>
      </c>
      <c r="X2839" t="str">
        <f t="shared" si="132"/>
        <v>NPT76AAVY</v>
      </c>
      <c r="Y2839">
        <f t="shared" si="133"/>
        <v>1</v>
      </c>
      <c r="Z2839">
        <f>COUNTIF($X$2:X2839,X2839)</f>
        <v>1</v>
      </c>
      <c r="AA2839" t="str">
        <f t="shared" si="134"/>
        <v>NPT76AAVY1</v>
      </c>
      <c r="AB2839">
        <f>COUNTIF(实际辖区!A:A,全部结果!X2839)</f>
        <v>1</v>
      </c>
      <c r="AC2839" s="9" t="str">
        <f>VLOOKUP(AA2839,实际辖区!D:E,2,0)</f>
        <v>POS_75941178</v>
      </c>
    </row>
    <row r="2840" spans="1:29">
      <c r="A2840" t="s">
        <v>97</v>
      </c>
      <c r="B2840" t="s">
        <v>6732</v>
      </c>
      <c r="C2840" t="s">
        <v>6733</v>
      </c>
      <c r="D2840" t="s">
        <v>6494</v>
      </c>
      <c r="E2840" t="s">
        <v>6495</v>
      </c>
      <c r="F2840" t="s">
        <v>4693</v>
      </c>
      <c r="G2840" t="s">
        <v>6732</v>
      </c>
      <c r="H2840" t="s">
        <v>29</v>
      </c>
      <c r="I2840">
        <v>5014400</v>
      </c>
      <c r="J2840">
        <v>13873.8</v>
      </c>
      <c r="K2840">
        <v>8762.4</v>
      </c>
      <c r="L2840">
        <v>6.9651741293532299E-2</v>
      </c>
      <c r="M2840">
        <v>39.944159399999997</v>
      </c>
      <c r="N2840">
        <v>116.74081700000001</v>
      </c>
      <c r="O2840" t="s">
        <v>6727</v>
      </c>
      <c r="P2840" t="s">
        <v>97</v>
      </c>
      <c r="Q2840" t="s">
        <v>6498</v>
      </c>
      <c r="R2840">
        <v>0</v>
      </c>
      <c r="S2840">
        <v>39.825273927793212</v>
      </c>
      <c r="T2840">
        <v>116.7124516630323</v>
      </c>
      <c r="U2840">
        <v>13.421275286423199</v>
      </c>
      <c r="V2840" t="s">
        <v>32</v>
      </c>
      <c r="W2840" t="s">
        <v>33</v>
      </c>
      <c r="X2840" t="str">
        <f t="shared" si="132"/>
        <v>NPT76AARD</v>
      </c>
      <c r="Y2840">
        <f t="shared" si="133"/>
        <v>1</v>
      </c>
      <c r="Z2840">
        <f>COUNTIF($X$2:X2840,X2840)</f>
        <v>1</v>
      </c>
      <c r="AA2840" t="str">
        <f t="shared" si="134"/>
        <v>NPT76AARD1</v>
      </c>
      <c r="AB2840">
        <f>COUNTIF(实际辖区!A:A,全部结果!X2840)</f>
        <v>1</v>
      </c>
      <c r="AC2840" s="9" t="str">
        <f>VLOOKUP(AA2840,实际辖区!D:E,2,0)</f>
        <v>POS_75941178</v>
      </c>
    </row>
    <row r="2841" spans="1:29">
      <c r="A2841" t="s">
        <v>97</v>
      </c>
      <c r="B2841" t="s">
        <v>6734</v>
      </c>
      <c r="C2841" t="s">
        <v>6735</v>
      </c>
      <c r="D2841" t="s">
        <v>6494</v>
      </c>
      <c r="E2841" t="s">
        <v>6495</v>
      </c>
      <c r="F2841" t="s">
        <v>4693</v>
      </c>
      <c r="G2841" t="s">
        <v>6734</v>
      </c>
      <c r="H2841" t="s">
        <v>29</v>
      </c>
      <c r="I2841">
        <v>5410575.8726398703</v>
      </c>
      <c r="J2841">
        <v>18255</v>
      </c>
      <c r="K2841">
        <v>17524.8</v>
      </c>
      <c r="L2841">
        <v>5.4726368159203898E-2</v>
      </c>
      <c r="M2841">
        <v>39.897219800000002</v>
      </c>
      <c r="N2841">
        <v>116.66829389999999</v>
      </c>
      <c r="O2841" t="s">
        <v>6727</v>
      </c>
      <c r="P2841" t="s">
        <v>97</v>
      </c>
      <c r="Q2841" t="s">
        <v>6498</v>
      </c>
      <c r="R2841">
        <v>0</v>
      </c>
      <c r="S2841">
        <v>39.825273927793212</v>
      </c>
      <c r="T2841">
        <v>116.7124516630323</v>
      </c>
      <c r="U2841">
        <v>8.8368137892574286</v>
      </c>
      <c r="V2841" t="s">
        <v>32</v>
      </c>
      <c r="W2841" t="s">
        <v>33</v>
      </c>
      <c r="X2841" t="str">
        <f t="shared" si="132"/>
        <v>NPT76AAQX</v>
      </c>
      <c r="Y2841">
        <f t="shared" si="133"/>
        <v>1</v>
      </c>
      <c r="Z2841">
        <f>COUNTIF($X$2:X2841,X2841)</f>
        <v>1</v>
      </c>
      <c r="AA2841" t="str">
        <f t="shared" si="134"/>
        <v>NPT76AAQX1</v>
      </c>
      <c r="AB2841">
        <f>COUNTIF(实际辖区!A:A,全部结果!X2841)</f>
        <v>1</v>
      </c>
      <c r="AC2841" s="9" t="str">
        <f>VLOOKUP(AA2841,实际辖区!D:E,2,0)</f>
        <v>POS_75941178</v>
      </c>
    </row>
    <row r="2842" spans="1:29">
      <c r="A2842" t="s">
        <v>97</v>
      </c>
      <c r="B2842" t="s">
        <v>6736</v>
      </c>
      <c r="C2842" t="s">
        <v>6737</v>
      </c>
      <c r="D2842" t="s">
        <v>6494</v>
      </c>
      <c r="E2842" t="s">
        <v>6495</v>
      </c>
      <c r="F2842" t="s">
        <v>4693</v>
      </c>
      <c r="G2842" t="s">
        <v>6736</v>
      </c>
      <c r="H2842" t="s">
        <v>29</v>
      </c>
      <c r="I2842">
        <v>2654950</v>
      </c>
      <c r="J2842">
        <v>9492.6</v>
      </c>
      <c r="K2842">
        <v>10222.799999999999</v>
      </c>
      <c r="L2842">
        <v>4.9751243781094502E-2</v>
      </c>
      <c r="M2842">
        <v>39.772233</v>
      </c>
      <c r="N2842">
        <v>116.705208</v>
      </c>
      <c r="O2842" t="s">
        <v>6727</v>
      </c>
      <c r="P2842" t="s">
        <v>97</v>
      </c>
      <c r="Q2842" t="s">
        <v>6498</v>
      </c>
      <c r="R2842">
        <v>0</v>
      </c>
      <c r="S2842">
        <v>39.825273927793212</v>
      </c>
      <c r="T2842">
        <v>116.7124516630323</v>
      </c>
      <c r="U2842">
        <v>5.9217605630661962</v>
      </c>
      <c r="V2842" t="s">
        <v>32</v>
      </c>
      <c r="W2842" t="s">
        <v>33</v>
      </c>
      <c r="X2842" t="str">
        <f t="shared" si="132"/>
        <v>NPT76AARH</v>
      </c>
      <c r="Y2842">
        <f t="shared" si="133"/>
        <v>1</v>
      </c>
      <c r="Z2842">
        <f>COUNTIF($X$2:X2842,X2842)</f>
        <v>1</v>
      </c>
      <c r="AA2842" t="str">
        <f t="shared" si="134"/>
        <v>NPT76AARH1</v>
      </c>
      <c r="AB2842">
        <f>COUNTIF(实际辖区!A:A,全部结果!X2842)</f>
        <v>1</v>
      </c>
      <c r="AC2842" s="9" t="str">
        <f>VLOOKUP(AA2842,实际辖区!D:E,2,0)</f>
        <v>POS_75941178</v>
      </c>
    </row>
    <row r="2843" spans="1:29">
      <c r="A2843" t="s">
        <v>97</v>
      </c>
      <c r="B2843" t="s">
        <v>6738</v>
      </c>
      <c r="C2843" t="s">
        <v>6739</v>
      </c>
      <c r="D2843" t="s">
        <v>6494</v>
      </c>
      <c r="E2843" t="s">
        <v>6495</v>
      </c>
      <c r="F2843" t="s">
        <v>4693</v>
      </c>
      <c r="G2843" t="s">
        <v>6738</v>
      </c>
      <c r="H2843" t="s">
        <v>29</v>
      </c>
      <c r="I2843">
        <v>4290527.4193548402</v>
      </c>
      <c r="J2843">
        <v>25557</v>
      </c>
      <c r="K2843">
        <v>36217.919999999998</v>
      </c>
      <c r="L2843">
        <v>4.9751243781094502E-2</v>
      </c>
      <c r="M2843">
        <v>39.919049999999999</v>
      </c>
      <c r="N2843">
        <v>116.70555899999999</v>
      </c>
      <c r="O2843" t="s">
        <v>6727</v>
      </c>
      <c r="P2843" t="s">
        <v>97</v>
      </c>
      <c r="Q2843" t="s">
        <v>6498</v>
      </c>
      <c r="R2843">
        <v>0</v>
      </c>
      <c r="S2843">
        <v>39.825273927793212</v>
      </c>
      <c r="T2843">
        <v>116.7124516630323</v>
      </c>
      <c r="U2843">
        <v>10.428846373661621</v>
      </c>
      <c r="V2843" t="s">
        <v>32</v>
      </c>
      <c r="W2843" t="s">
        <v>33</v>
      </c>
      <c r="X2843" t="str">
        <f t="shared" si="132"/>
        <v>NPT76BIYC</v>
      </c>
      <c r="Y2843">
        <f t="shared" si="133"/>
        <v>1</v>
      </c>
      <c r="Z2843">
        <f>COUNTIF($X$2:X2843,X2843)</f>
        <v>1</v>
      </c>
      <c r="AA2843" t="str">
        <f t="shared" si="134"/>
        <v>NPT76BIYC1</v>
      </c>
      <c r="AB2843">
        <f>COUNTIF(实际辖区!A:A,全部结果!X2843)</f>
        <v>1</v>
      </c>
      <c r="AC2843" s="9" t="str">
        <f>VLOOKUP(AA2843,实际辖区!D:E,2,0)</f>
        <v>POS_75941178</v>
      </c>
    </row>
    <row r="2844" spans="1:29">
      <c r="A2844" t="s">
        <v>97</v>
      </c>
      <c r="B2844" t="s">
        <v>6740</v>
      </c>
      <c r="C2844" t="s">
        <v>6741</v>
      </c>
      <c r="D2844" t="s">
        <v>6494</v>
      </c>
      <c r="E2844" t="s">
        <v>6495</v>
      </c>
      <c r="F2844" t="s">
        <v>4693</v>
      </c>
      <c r="G2844" t="s">
        <v>6740</v>
      </c>
      <c r="H2844" t="s">
        <v>29</v>
      </c>
      <c r="I2844">
        <v>4738306.4516129</v>
      </c>
      <c r="J2844">
        <v>28477.8</v>
      </c>
      <c r="K2844">
        <v>27747.599999999999</v>
      </c>
      <c r="L2844">
        <v>4.9751243781094502E-2</v>
      </c>
      <c r="M2844">
        <v>39.934673400000001</v>
      </c>
      <c r="N2844">
        <v>116.69562449999999</v>
      </c>
      <c r="O2844" t="s">
        <v>6727</v>
      </c>
      <c r="P2844" t="s">
        <v>97</v>
      </c>
      <c r="Q2844" t="s">
        <v>6498</v>
      </c>
      <c r="R2844">
        <v>0</v>
      </c>
      <c r="S2844">
        <v>39.825273927793212</v>
      </c>
      <c r="T2844">
        <v>116.7124516630323</v>
      </c>
      <c r="U2844">
        <v>12.23187050365949</v>
      </c>
      <c r="V2844" t="s">
        <v>32</v>
      </c>
      <c r="W2844" t="s">
        <v>33</v>
      </c>
      <c r="X2844" t="str">
        <f t="shared" si="132"/>
        <v>NPT76BIYD</v>
      </c>
      <c r="Y2844">
        <f t="shared" si="133"/>
        <v>1</v>
      </c>
      <c r="Z2844">
        <f>COUNTIF($X$2:X2844,X2844)</f>
        <v>1</v>
      </c>
      <c r="AA2844" t="str">
        <f t="shared" si="134"/>
        <v>NPT76BIYD1</v>
      </c>
      <c r="AB2844">
        <f>COUNTIF(实际辖区!A:A,全部结果!X2844)</f>
        <v>1</v>
      </c>
      <c r="AC2844" s="9" t="str">
        <f>VLOOKUP(AA2844,实际辖区!D:E,2,0)</f>
        <v>POS_75941178</v>
      </c>
    </row>
    <row r="2845" spans="1:29">
      <c r="A2845" t="s">
        <v>97</v>
      </c>
      <c r="B2845" t="s">
        <v>6742</v>
      </c>
      <c r="C2845" t="s">
        <v>6743</v>
      </c>
      <c r="D2845" t="s">
        <v>6494</v>
      </c>
      <c r="E2845" t="s">
        <v>6495</v>
      </c>
      <c r="F2845" t="s">
        <v>4693</v>
      </c>
      <c r="G2845" t="s">
        <v>6742</v>
      </c>
      <c r="H2845" t="s">
        <v>29</v>
      </c>
      <c r="I2845">
        <v>2496166.9354838701</v>
      </c>
      <c r="J2845">
        <v>0</v>
      </c>
      <c r="K2845">
        <v>3651</v>
      </c>
      <c r="L2845">
        <v>3.98009950248756E-2</v>
      </c>
      <c r="M2845">
        <v>39.838819000000001</v>
      </c>
      <c r="N2845">
        <v>116.65856669999999</v>
      </c>
      <c r="O2845" t="s">
        <v>6727</v>
      </c>
      <c r="P2845" t="s">
        <v>97</v>
      </c>
      <c r="Q2845" t="s">
        <v>6498</v>
      </c>
      <c r="R2845">
        <v>0</v>
      </c>
      <c r="S2845">
        <v>39.825273927793212</v>
      </c>
      <c r="T2845">
        <v>116.7124516630323</v>
      </c>
      <c r="U2845">
        <v>4.8516787905268091</v>
      </c>
      <c r="V2845" t="s">
        <v>32</v>
      </c>
      <c r="W2845" t="s">
        <v>33</v>
      </c>
      <c r="X2845" t="str">
        <f t="shared" si="132"/>
        <v>NPT76AARF</v>
      </c>
      <c r="Y2845">
        <f t="shared" si="133"/>
        <v>1</v>
      </c>
      <c r="Z2845">
        <f>COUNTIF($X$2:X2845,X2845)</f>
        <v>1</v>
      </c>
      <c r="AA2845" t="str">
        <f t="shared" si="134"/>
        <v>NPT76AARF1</v>
      </c>
      <c r="AB2845">
        <f>COUNTIF(实际辖区!A:A,全部结果!X2845)</f>
        <v>1</v>
      </c>
      <c r="AC2845" s="9" t="str">
        <f>VLOOKUP(AA2845,实际辖区!D:E,2,0)</f>
        <v>POS_75941178</v>
      </c>
    </row>
    <row r="2846" spans="1:29">
      <c r="A2846" t="s">
        <v>97</v>
      </c>
      <c r="B2846" t="s">
        <v>6744</v>
      </c>
      <c r="C2846" t="s">
        <v>6745</v>
      </c>
      <c r="D2846" t="s">
        <v>6494</v>
      </c>
      <c r="E2846" t="s">
        <v>6495</v>
      </c>
      <c r="F2846" t="s">
        <v>4693</v>
      </c>
      <c r="G2846" t="s">
        <v>6744</v>
      </c>
      <c r="H2846" t="s">
        <v>29</v>
      </c>
      <c r="I2846">
        <v>3042261.1474953</v>
      </c>
      <c r="J2846">
        <v>8762.4</v>
      </c>
      <c r="K2846">
        <v>5111.3999999999996</v>
      </c>
      <c r="L2846">
        <v>2.9850746268656699E-2</v>
      </c>
      <c r="M2846">
        <v>39.752777199999997</v>
      </c>
      <c r="N2846">
        <v>116.655292</v>
      </c>
      <c r="O2846" t="s">
        <v>6727</v>
      </c>
      <c r="P2846" t="s">
        <v>97</v>
      </c>
      <c r="Q2846" t="s">
        <v>6498</v>
      </c>
      <c r="R2846">
        <v>0</v>
      </c>
      <c r="S2846">
        <v>39.825273927793212</v>
      </c>
      <c r="T2846">
        <v>116.7124516630323</v>
      </c>
      <c r="U2846">
        <v>9.421444341985648</v>
      </c>
      <c r="V2846" t="s">
        <v>32</v>
      </c>
      <c r="W2846" t="s">
        <v>33</v>
      </c>
      <c r="X2846" t="str">
        <f t="shared" si="132"/>
        <v>NPT76AAQW</v>
      </c>
      <c r="Y2846">
        <f t="shared" si="133"/>
        <v>1</v>
      </c>
      <c r="Z2846">
        <f>COUNTIF($X$2:X2846,X2846)</f>
        <v>1</v>
      </c>
      <c r="AA2846" t="str">
        <f t="shared" si="134"/>
        <v>NPT76AAQW1</v>
      </c>
      <c r="AB2846">
        <f>COUNTIF(实际辖区!A:A,全部结果!X2846)</f>
        <v>1</v>
      </c>
      <c r="AC2846" s="9" t="str">
        <f>VLOOKUP(AA2846,实际辖区!D:E,2,0)</f>
        <v>POS_75941178</v>
      </c>
    </row>
    <row r="2847" spans="1:29">
      <c r="A2847" t="s">
        <v>97</v>
      </c>
      <c r="B2847" t="s">
        <v>6746</v>
      </c>
      <c r="C2847" t="s">
        <v>6747</v>
      </c>
      <c r="D2847" t="s">
        <v>6494</v>
      </c>
      <c r="E2847" t="s">
        <v>6495</v>
      </c>
      <c r="F2847" t="s">
        <v>4693</v>
      </c>
      <c r="G2847" t="s">
        <v>6746</v>
      </c>
      <c r="H2847" t="s">
        <v>29</v>
      </c>
      <c r="I2847">
        <v>4259086.2903225804</v>
      </c>
      <c r="J2847">
        <v>32859</v>
      </c>
      <c r="K2847">
        <v>31398.6</v>
      </c>
      <c r="L2847">
        <v>2.9850746268656699E-2</v>
      </c>
      <c r="M2847">
        <v>39.715460499999999</v>
      </c>
      <c r="N2847">
        <v>116.8035732</v>
      </c>
      <c r="O2847" t="s">
        <v>6727</v>
      </c>
      <c r="P2847" t="s">
        <v>97</v>
      </c>
      <c r="Q2847" t="s">
        <v>6498</v>
      </c>
      <c r="R2847">
        <v>0</v>
      </c>
      <c r="S2847">
        <v>39.825273927793212</v>
      </c>
      <c r="T2847">
        <v>116.7124516630323</v>
      </c>
      <c r="U2847">
        <v>14.477996106887311</v>
      </c>
      <c r="V2847" t="s">
        <v>32</v>
      </c>
      <c r="W2847" t="s">
        <v>33</v>
      </c>
      <c r="X2847" t="str">
        <f t="shared" si="132"/>
        <v>NPT76AAQY</v>
      </c>
      <c r="Y2847">
        <f t="shared" si="133"/>
        <v>1</v>
      </c>
      <c r="Z2847">
        <f>COUNTIF($X$2:X2847,X2847)</f>
        <v>1</v>
      </c>
      <c r="AA2847" t="str">
        <f t="shared" si="134"/>
        <v>NPT76AAQY1</v>
      </c>
      <c r="AB2847">
        <f>COUNTIF(实际辖区!A:A,全部结果!X2847)</f>
        <v>1</v>
      </c>
      <c r="AC2847" s="9" t="str">
        <f>VLOOKUP(AA2847,实际辖区!D:E,2,0)</f>
        <v>POS_75941178</v>
      </c>
    </row>
    <row r="2848" spans="1:29">
      <c r="A2848" t="s">
        <v>97</v>
      </c>
      <c r="B2848" t="s">
        <v>6748</v>
      </c>
      <c r="C2848" t="s">
        <v>6749</v>
      </c>
      <c r="D2848" t="s">
        <v>6494</v>
      </c>
      <c r="E2848" t="s">
        <v>6495</v>
      </c>
      <c r="F2848" t="s">
        <v>4693</v>
      </c>
      <c r="G2848" t="s">
        <v>6748</v>
      </c>
      <c r="H2848" t="s">
        <v>29</v>
      </c>
      <c r="I2848">
        <v>4920586.6443773098</v>
      </c>
      <c r="J2848">
        <v>14604</v>
      </c>
      <c r="K2848">
        <v>15334.2</v>
      </c>
      <c r="L2848">
        <v>2.9850746268656699E-2</v>
      </c>
      <c r="M2848">
        <v>39.786189999999998</v>
      </c>
      <c r="N2848">
        <v>116.7998101</v>
      </c>
      <c r="O2848" t="s">
        <v>6727</v>
      </c>
      <c r="P2848" t="s">
        <v>97</v>
      </c>
      <c r="Q2848" t="s">
        <v>6498</v>
      </c>
      <c r="R2848">
        <v>0</v>
      </c>
      <c r="S2848">
        <v>39.825273927793212</v>
      </c>
      <c r="T2848">
        <v>116.7124516630323</v>
      </c>
      <c r="U2848">
        <v>8.6484901605869258</v>
      </c>
      <c r="V2848" t="s">
        <v>32</v>
      </c>
      <c r="W2848" t="s">
        <v>33</v>
      </c>
      <c r="X2848" t="str">
        <f t="shared" si="132"/>
        <v>NPT76AARC</v>
      </c>
      <c r="Y2848">
        <f t="shared" si="133"/>
        <v>1</v>
      </c>
      <c r="Z2848">
        <f>COUNTIF($X$2:X2848,X2848)</f>
        <v>1</v>
      </c>
      <c r="AA2848" t="str">
        <f t="shared" si="134"/>
        <v>NPT76AARC1</v>
      </c>
      <c r="AB2848">
        <f>COUNTIF(实际辖区!A:A,全部结果!X2848)</f>
        <v>1</v>
      </c>
      <c r="AC2848" s="9" t="str">
        <f>VLOOKUP(AA2848,实际辖区!D:E,2,0)</f>
        <v>POS_75941178</v>
      </c>
    </row>
    <row r="2849" spans="1:29">
      <c r="A2849" t="s">
        <v>97</v>
      </c>
      <c r="B2849" t="s">
        <v>6750</v>
      </c>
      <c r="C2849" t="s">
        <v>6751</v>
      </c>
      <c r="D2849" t="s">
        <v>6494</v>
      </c>
      <c r="E2849" t="s">
        <v>6495</v>
      </c>
      <c r="F2849" t="s">
        <v>4693</v>
      </c>
      <c r="G2849" t="s">
        <v>6750</v>
      </c>
      <c r="H2849" t="s">
        <v>29</v>
      </c>
      <c r="I2849">
        <v>5035919.8146728901</v>
      </c>
      <c r="J2849">
        <v>22636.2</v>
      </c>
      <c r="K2849">
        <v>21906</v>
      </c>
      <c r="L2849">
        <v>2.9850746268656699E-2</v>
      </c>
      <c r="M2849">
        <v>39.805640699999998</v>
      </c>
      <c r="N2849">
        <v>116.84535990000001</v>
      </c>
      <c r="O2849" t="s">
        <v>6727</v>
      </c>
      <c r="P2849" t="s">
        <v>97</v>
      </c>
      <c r="Q2849" t="s">
        <v>6498</v>
      </c>
      <c r="R2849">
        <v>0</v>
      </c>
      <c r="S2849">
        <v>39.825273927793212</v>
      </c>
      <c r="T2849">
        <v>116.7124516630323</v>
      </c>
      <c r="U2849">
        <v>11.58694334526929</v>
      </c>
      <c r="V2849" t="s">
        <v>32</v>
      </c>
      <c r="W2849" t="s">
        <v>33</v>
      </c>
      <c r="X2849" t="str">
        <f t="shared" si="132"/>
        <v>NPT76AARJ</v>
      </c>
      <c r="Y2849">
        <f t="shared" si="133"/>
        <v>1</v>
      </c>
      <c r="Z2849">
        <f>COUNTIF($X$2:X2849,X2849)</f>
        <v>1</v>
      </c>
      <c r="AA2849" t="str">
        <f t="shared" si="134"/>
        <v>NPT76AARJ1</v>
      </c>
      <c r="AB2849">
        <f>COUNTIF(实际辖区!A:A,全部结果!X2849)</f>
        <v>1</v>
      </c>
      <c r="AC2849" s="9" t="str">
        <f>VLOOKUP(AA2849,实际辖区!D:E,2,0)</f>
        <v>POS_75941178</v>
      </c>
    </row>
    <row r="2850" spans="1:29">
      <c r="A2850" t="s">
        <v>97</v>
      </c>
      <c r="B2850" t="s">
        <v>6752</v>
      </c>
      <c r="C2850" t="s">
        <v>6753</v>
      </c>
      <c r="D2850" t="s">
        <v>6494</v>
      </c>
      <c r="E2850" t="s">
        <v>6495</v>
      </c>
      <c r="F2850" t="s">
        <v>4693</v>
      </c>
      <c r="G2850" t="s">
        <v>6752</v>
      </c>
      <c r="H2850" t="s">
        <v>29</v>
      </c>
      <c r="I2850">
        <v>6108005.6451612897</v>
      </c>
      <c r="J2850">
        <v>12413.4</v>
      </c>
      <c r="K2850">
        <v>10953</v>
      </c>
      <c r="L2850">
        <v>2.9850746268656699E-2</v>
      </c>
      <c r="M2850">
        <v>39.724892599999997</v>
      </c>
      <c r="N2850">
        <v>116.7051285</v>
      </c>
      <c r="O2850" t="s">
        <v>6727</v>
      </c>
      <c r="P2850" t="s">
        <v>97</v>
      </c>
      <c r="Q2850" t="s">
        <v>6498</v>
      </c>
      <c r="R2850">
        <v>0</v>
      </c>
      <c r="S2850">
        <v>39.825273927793212</v>
      </c>
      <c r="T2850">
        <v>116.7124516630323</v>
      </c>
      <c r="U2850">
        <v>11.16301525322273</v>
      </c>
      <c r="V2850" t="s">
        <v>32</v>
      </c>
      <c r="W2850" t="s">
        <v>33</v>
      </c>
      <c r="X2850" t="str">
        <f t="shared" si="132"/>
        <v>NPT76BIYB</v>
      </c>
      <c r="Y2850">
        <f t="shared" si="133"/>
        <v>1</v>
      </c>
      <c r="Z2850">
        <f>COUNTIF($X$2:X2850,X2850)</f>
        <v>1</v>
      </c>
      <c r="AA2850" t="str">
        <f t="shared" si="134"/>
        <v>NPT76BIYB1</v>
      </c>
      <c r="AB2850">
        <f>COUNTIF(实际辖区!A:A,全部结果!X2850)</f>
        <v>1</v>
      </c>
      <c r="AC2850" s="9" t="str">
        <f>VLOOKUP(AA2850,实际辖区!D:E,2,0)</f>
        <v>POS_75941178</v>
      </c>
    </row>
    <row r="2851" spans="1:29">
      <c r="A2851" t="s">
        <v>97</v>
      </c>
      <c r="B2851" t="s">
        <v>6754</v>
      </c>
      <c r="C2851" t="s">
        <v>6755</v>
      </c>
      <c r="D2851" t="s">
        <v>6494</v>
      </c>
      <c r="E2851" t="s">
        <v>6495</v>
      </c>
      <c r="F2851" t="s">
        <v>4693</v>
      </c>
      <c r="G2851" t="s">
        <v>6754</v>
      </c>
      <c r="H2851" t="s">
        <v>29</v>
      </c>
      <c r="I2851">
        <v>5473232.2580645196</v>
      </c>
      <c r="J2851">
        <v>14604</v>
      </c>
      <c r="K2851">
        <v>7302</v>
      </c>
      <c r="L2851">
        <v>1.99004975124378E-2</v>
      </c>
      <c r="M2851">
        <v>39.762106500000002</v>
      </c>
      <c r="N2851">
        <v>116.5558308</v>
      </c>
      <c r="O2851" t="s">
        <v>6727</v>
      </c>
      <c r="P2851" t="s">
        <v>97</v>
      </c>
      <c r="Q2851" t="s">
        <v>6498</v>
      </c>
      <c r="R2851">
        <v>0</v>
      </c>
      <c r="S2851">
        <v>39.825273927793212</v>
      </c>
      <c r="T2851">
        <v>116.7124516630323</v>
      </c>
      <c r="U2851">
        <v>15.137420463310161</v>
      </c>
      <c r="V2851" t="s">
        <v>32</v>
      </c>
      <c r="W2851" t="s">
        <v>33</v>
      </c>
      <c r="X2851" t="str">
        <f t="shared" si="132"/>
        <v>NPT76AAQN</v>
      </c>
      <c r="Y2851">
        <f t="shared" si="133"/>
        <v>1</v>
      </c>
      <c r="Z2851">
        <f>COUNTIF($X$2:X2851,X2851)</f>
        <v>1</v>
      </c>
      <c r="AA2851" t="str">
        <f t="shared" si="134"/>
        <v>NPT76AAQN1</v>
      </c>
      <c r="AB2851">
        <f>COUNTIF(实际辖区!A:A,全部结果!X2851)</f>
        <v>1</v>
      </c>
      <c r="AC2851" s="9" t="str">
        <f>VLOOKUP(AA2851,实际辖区!D:E,2,0)</f>
        <v>POS_75941178</v>
      </c>
    </row>
    <row r="2852" spans="1:29">
      <c r="A2852" t="s">
        <v>97</v>
      </c>
      <c r="B2852" t="s">
        <v>6756</v>
      </c>
      <c r="C2852" t="s">
        <v>6757</v>
      </c>
      <c r="D2852" t="s">
        <v>6494</v>
      </c>
      <c r="E2852" t="s">
        <v>6495</v>
      </c>
      <c r="F2852" t="s">
        <v>4693</v>
      </c>
      <c r="G2852" t="s">
        <v>6756</v>
      </c>
      <c r="H2852" t="s">
        <v>29</v>
      </c>
      <c r="I2852">
        <v>3998475</v>
      </c>
      <c r="J2852">
        <v>9492.6</v>
      </c>
      <c r="K2852">
        <v>12121.32</v>
      </c>
      <c r="L2852">
        <v>1.99004975124378E-2</v>
      </c>
      <c r="M2852">
        <v>39.862031700000003</v>
      </c>
      <c r="N2852">
        <v>116.8202766</v>
      </c>
      <c r="O2852" t="s">
        <v>6727</v>
      </c>
      <c r="P2852" t="s">
        <v>97</v>
      </c>
      <c r="Q2852" t="s">
        <v>6498</v>
      </c>
      <c r="R2852">
        <v>0</v>
      </c>
      <c r="S2852">
        <v>39.825273927793212</v>
      </c>
      <c r="T2852">
        <v>116.7124516630323</v>
      </c>
      <c r="U2852">
        <v>10.090736826811931</v>
      </c>
      <c r="V2852" t="s">
        <v>32</v>
      </c>
      <c r="W2852" t="s">
        <v>33</v>
      </c>
      <c r="X2852" t="str">
        <f t="shared" si="132"/>
        <v>NPT76AARA</v>
      </c>
      <c r="Y2852">
        <f t="shared" si="133"/>
        <v>1</v>
      </c>
      <c r="Z2852">
        <f>COUNTIF($X$2:X2852,X2852)</f>
        <v>1</v>
      </c>
      <c r="AA2852" t="str">
        <f t="shared" si="134"/>
        <v>NPT76AARA1</v>
      </c>
      <c r="AB2852">
        <f>COUNTIF(实际辖区!A:A,全部结果!X2852)</f>
        <v>1</v>
      </c>
      <c r="AC2852" s="9" t="str">
        <f>VLOOKUP(AA2852,实际辖区!D:E,2,0)</f>
        <v>POS_75941178</v>
      </c>
    </row>
    <row r="2853" spans="1:29">
      <c r="A2853" t="s">
        <v>97</v>
      </c>
      <c r="B2853" t="s">
        <v>6758</v>
      </c>
      <c r="C2853" t="s">
        <v>6759</v>
      </c>
      <c r="D2853" t="s">
        <v>6494</v>
      </c>
      <c r="E2853" t="s">
        <v>6495</v>
      </c>
      <c r="F2853" t="s">
        <v>4693</v>
      </c>
      <c r="G2853" t="s">
        <v>6758</v>
      </c>
      <c r="H2853" t="s">
        <v>29</v>
      </c>
      <c r="I2853">
        <v>3405250</v>
      </c>
      <c r="J2853">
        <v>26287.200000000001</v>
      </c>
      <c r="K2853">
        <v>24096.6</v>
      </c>
      <c r="L2853">
        <v>1.99004975124378E-2</v>
      </c>
      <c r="M2853">
        <v>39.805150300000001</v>
      </c>
      <c r="N2853">
        <v>116.83957669999999</v>
      </c>
      <c r="O2853" t="s">
        <v>6727</v>
      </c>
      <c r="P2853" t="s">
        <v>97</v>
      </c>
      <c r="Q2853" t="s">
        <v>6498</v>
      </c>
      <c r="R2853">
        <v>0</v>
      </c>
      <c r="S2853">
        <v>39.825273927793212</v>
      </c>
      <c r="T2853">
        <v>116.7124516630323</v>
      </c>
      <c r="U2853">
        <v>11.1118583363164</v>
      </c>
      <c r="V2853" t="s">
        <v>32</v>
      </c>
      <c r="W2853" t="s">
        <v>33</v>
      </c>
      <c r="X2853" t="str">
        <f t="shared" si="132"/>
        <v>NPT76AARB</v>
      </c>
      <c r="Y2853">
        <f t="shared" si="133"/>
        <v>1</v>
      </c>
      <c r="Z2853">
        <f>COUNTIF($X$2:X2853,X2853)</f>
        <v>1</v>
      </c>
      <c r="AA2853" t="str">
        <f t="shared" si="134"/>
        <v>NPT76AARB1</v>
      </c>
      <c r="AB2853">
        <f>COUNTIF(实际辖区!A:A,全部结果!X2853)</f>
        <v>1</v>
      </c>
      <c r="AC2853" s="9" t="str">
        <f>VLOOKUP(AA2853,实际辖区!D:E,2,0)</f>
        <v>POS_75941178</v>
      </c>
    </row>
    <row r="2854" spans="1:29">
      <c r="A2854" t="s">
        <v>97</v>
      </c>
      <c r="B2854" t="s">
        <v>6760</v>
      </c>
      <c r="C2854" t="s">
        <v>6761</v>
      </c>
      <c r="D2854" t="s">
        <v>6494</v>
      </c>
      <c r="E2854" t="s">
        <v>6495</v>
      </c>
      <c r="F2854" t="s">
        <v>4693</v>
      </c>
      <c r="G2854" t="s">
        <v>6760</v>
      </c>
      <c r="H2854" t="s">
        <v>29</v>
      </c>
      <c r="I2854">
        <v>2967731.5334773199</v>
      </c>
      <c r="J2854">
        <v>8032.2</v>
      </c>
      <c r="K2854">
        <v>5111.3999999999996</v>
      </c>
      <c r="L2854">
        <v>1.99004975124378E-2</v>
      </c>
      <c r="M2854">
        <v>39.718069</v>
      </c>
      <c r="N2854">
        <v>116.8820126</v>
      </c>
      <c r="O2854" t="s">
        <v>6727</v>
      </c>
      <c r="P2854" t="s">
        <v>97</v>
      </c>
      <c r="Q2854" t="s">
        <v>6498</v>
      </c>
      <c r="R2854">
        <v>0</v>
      </c>
      <c r="S2854">
        <v>39.825273927793212</v>
      </c>
      <c r="T2854">
        <v>116.7124516630323</v>
      </c>
      <c r="U2854">
        <v>18.781142380351309</v>
      </c>
      <c r="V2854" t="s">
        <v>32</v>
      </c>
      <c r="W2854" t="s">
        <v>33</v>
      </c>
      <c r="X2854" t="str">
        <f t="shared" si="132"/>
        <v>NPT76AARE</v>
      </c>
      <c r="Y2854">
        <f t="shared" si="133"/>
        <v>1</v>
      </c>
      <c r="Z2854">
        <f>COUNTIF($X$2:X2854,X2854)</f>
        <v>1</v>
      </c>
      <c r="AA2854" t="str">
        <f t="shared" si="134"/>
        <v>NPT76AARE1</v>
      </c>
      <c r="AB2854">
        <f>COUNTIF(实际辖区!A:A,全部结果!X2854)</f>
        <v>1</v>
      </c>
      <c r="AC2854" s="9" t="str">
        <f>VLOOKUP(AA2854,实际辖区!D:E,2,0)</f>
        <v>POS_75941178</v>
      </c>
    </row>
    <row r="2855" spans="1:29">
      <c r="A2855" t="s">
        <v>97</v>
      </c>
      <c r="B2855" t="s">
        <v>6762</v>
      </c>
      <c r="C2855" t="s">
        <v>6763</v>
      </c>
      <c r="D2855" t="s">
        <v>6494</v>
      </c>
      <c r="E2855" t="s">
        <v>6495</v>
      </c>
      <c r="F2855" t="s">
        <v>4693</v>
      </c>
      <c r="G2855" t="s">
        <v>6762</v>
      </c>
      <c r="H2855" t="s">
        <v>29</v>
      </c>
      <c r="I2855">
        <v>4284321.1588021601</v>
      </c>
      <c r="J2855">
        <v>25557</v>
      </c>
      <c r="K2855">
        <v>20445.599999999999</v>
      </c>
      <c r="L2855">
        <v>1.99004975124378E-2</v>
      </c>
      <c r="M2855">
        <v>39.908085200000002</v>
      </c>
      <c r="N2855">
        <v>116.6564297</v>
      </c>
      <c r="O2855" t="s">
        <v>6727</v>
      </c>
      <c r="P2855" t="s">
        <v>97</v>
      </c>
      <c r="Q2855" t="s">
        <v>6498</v>
      </c>
      <c r="R2855">
        <v>0</v>
      </c>
      <c r="S2855">
        <v>39.825273927793212</v>
      </c>
      <c r="T2855">
        <v>116.7124516630323</v>
      </c>
      <c r="U2855">
        <v>10.36906963756044</v>
      </c>
      <c r="V2855" t="s">
        <v>32</v>
      </c>
      <c r="W2855" t="s">
        <v>33</v>
      </c>
      <c r="X2855" t="str">
        <f t="shared" si="132"/>
        <v>NPT76BIKN</v>
      </c>
      <c r="Y2855">
        <f t="shared" si="133"/>
        <v>1</v>
      </c>
      <c r="Z2855">
        <f>COUNTIF($X$2:X2855,X2855)</f>
        <v>1</v>
      </c>
      <c r="AA2855" t="str">
        <f t="shared" si="134"/>
        <v>NPT76BIKN1</v>
      </c>
      <c r="AB2855">
        <f>COUNTIF(实际辖区!A:A,全部结果!X2855)</f>
        <v>1</v>
      </c>
      <c r="AC2855" s="9" t="str">
        <f>VLOOKUP(AA2855,实际辖区!D:E,2,0)</f>
        <v>POS_75941178</v>
      </c>
    </row>
    <row r="2856" spans="1:29">
      <c r="A2856" t="s">
        <v>97</v>
      </c>
      <c r="B2856" t="s">
        <v>6764</v>
      </c>
      <c r="C2856" t="s">
        <v>6765</v>
      </c>
      <c r="D2856" t="s">
        <v>6494</v>
      </c>
      <c r="E2856" t="s">
        <v>6495</v>
      </c>
      <c r="F2856" t="s">
        <v>4693</v>
      </c>
      <c r="G2856" t="s">
        <v>6764</v>
      </c>
      <c r="H2856" t="s">
        <v>29</v>
      </c>
      <c r="I2856">
        <v>2393550</v>
      </c>
      <c r="J2856">
        <v>3745.8</v>
      </c>
      <c r="K2856">
        <v>17701.62</v>
      </c>
      <c r="L2856">
        <v>1.99004975124378E-2</v>
      </c>
      <c r="M2856">
        <v>39.7645591</v>
      </c>
      <c r="N2856">
        <v>116.55277049999999</v>
      </c>
      <c r="O2856" t="s">
        <v>6727</v>
      </c>
      <c r="P2856" t="s">
        <v>97</v>
      </c>
      <c r="Q2856" t="s">
        <v>6498</v>
      </c>
      <c r="R2856">
        <v>1</v>
      </c>
      <c r="S2856">
        <v>39.825273927793212</v>
      </c>
      <c r="T2856">
        <v>116.7124516630323</v>
      </c>
      <c r="U2856">
        <v>15.24763385428847</v>
      </c>
      <c r="V2856" t="s">
        <v>32</v>
      </c>
      <c r="W2856" t="s">
        <v>33</v>
      </c>
      <c r="X2856" t="str">
        <f t="shared" si="132"/>
        <v>NPT76JUWZ</v>
      </c>
      <c r="Y2856">
        <f t="shared" si="133"/>
        <v>1</v>
      </c>
      <c r="Z2856">
        <f>COUNTIF($X$2:X2856,X2856)</f>
        <v>1</v>
      </c>
      <c r="AA2856" t="str">
        <f t="shared" si="134"/>
        <v>NPT76JUWZ1</v>
      </c>
      <c r="AB2856">
        <f>COUNTIF(实际辖区!A:A,全部结果!X2856)</f>
        <v>1</v>
      </c>
      <c r="AC2856" s="9" t="str">
        <f>VLOOKUP(AA2856,实际辖区!D:E,2,0)</f>
        <v>POS_75941178</v>
      </c>
    </row>
    <row r="2857" spans="1:29">
      <c r="A2857" t="s">
        <v>97</v>
      </c>
      <c r="B2857" t="s">
        <v>6766</v>
      </c>
      <c r="C2857" t="s">
        <v>6767</v>
      </c>
      <c r="D2857" t="s">
        <v>6494</v>
      </c>
      <c r="E2857" t="s">
        <v>6495</v>
      </c>
      <c r="F2857" t="s">
        <v>6609</v>
      </c>
      <c r="G2857" t="s">
        <v>6766</v>
      </c>
      <c r="H2857" t="s">
        <v>29</v>
      </c>
      <c r="I2857">
        <v>2510681.8104229099</v>
      </c>
      <c r="J2857">
        <v>23877.54</v>
      </c>
      <c r="K2857">
        <v>26287.200000000001</v>
      </c>
      <c r="L2857">
        <v>0.1343283582089552</v>
      </c>
      <c r="M2857">
        <v>39.927790999999999</v>
      </c>
      <c r="N2857">
        <v>116.425681</v>
      </c>
      <c r="O2857" t="s">
        <v>6768</v>
      </c>
      <c r="P2857" t="s">
        <v>97</v>
      </c>
      <c r="Q2857" t="s">
        <v>6498</v>
      </c>
      <c r="R2857">
        <v>0</v>
      </c>
      <c r="S2857">
        <v>39.907200678824012</v>
      </c>
      <c r="T2857">
        <v>116.4279927514763</v>
      </c>
      <c r="U2857">
        <v>2.2947336690392239</v>
      </c>
      <c r="V2857" t="s">
        <v>32</v>
      </c>
      <c r="W2857" t="s">
        <v>33</v>
      </c>
      <c r="X2857" t="str">
        <f t="shared" si="132"/>
        <v>NPT76AAAS</v>
      </c>
      <c r="Y2857">
        <f t="shared" si="133"/>
        <v>1</v>
      </c>
      <c r="Z2857">
        <f>COUNTIF($X$2:X2857,X2857)</f>
        <v>1</v>
      </c>
      <c r="AA2857" t="str">
        <f t="shared" si="134"/>
        <v>NPT76AAAS1</v>
      </c>
      <c r="AB2857">
        <f>COUNTIF(实际辖区!A:A,全部结果!X2857)</f>
        <v>1</v>
      </c>
      <c r="AC2857" s="9" t="str">
        <f>VLOOKUP(AA2857,实际辖区!D:E,2,0)</f>
        <v>POS_75941180</v>
      </c>
    </row>
    <row r="2858" spans="1:29">
      <c r="A2858" t="s">
        <v>97</v>
      </c>
      <c r="B2858" t="s">
        <v>6769</v>
      </c>
      <c r="C2858" t="s">
        <v>6770</v>
      </c>
      <c r="D2858" t="s">
        <v>6494</v>
      </c>
      <c r="E2858" t="s">
        <v>6495</v>
      </c>
      <c r="F2858" t="s">
        <v>6609</v>
      </c>
      <c r="G2858" t="s">
        <v>6769</v>
      </c>
      <c r="H2858" t="s">
        <v>29</v>
      </c>
      <c r="I2858">
        <v>3005204.6958823898</v>
      </c>
      <c r="J2858">
        <v>18985.2</v>
      </c>
      <c r="K2858">
        <v>26287.200000000001</v>
      </c>
      <c r="L2858">
        <v>0.1343283582089552</v>
      </c>
      <c r="M2858">
        <v>39.897300399999999</v>
      </c>
      <c r="N2858">
        <v>116.4519402</v>
      </c>
      <c r="O2858" t="s">
        <v>6768</v>
      </c>
      <c r="P2858" t="s">
        <v>97</v>
      </c>
      <c r="Q2858" t="s">
        <v>6498</v>
      </c>
      <c r="R2858">
        <v>0</v>
      </c>
      <c r="S2858">
        <v>39.907200678824012</v>
      </c>
      <c r="T2858">
        <v>116.4279927514763</v>
      </c>
      <c r="U2858">
        <v>2.324256016288865</v>
      </c>
      <c r="V2858" t="s">
        <v>32</v>
      </c>
      <c r="W2858" t="s">
        <v>33</v>
      </c>
      <c r="X2858" t="str">
        <f t="shared" si="132"/>
        <v>NPT76BJAW</v>
      </c>
      <c r="Y2858">
        <f t="shared" si="133"/>
        <v>1</v>
      </c>
      <c r="Z2858">
        <f>COUNTIF($X$2:X2858,X2858)</f>
        <v>1</v>
      </c>
      <c r="AA2858" t="str">
        <f t="shared" si="134"/>
        <v>NPT76BJAW1</v>
      </c>
      <c r="AB2858">
        <f>COUNTIF(实际辖区!A:A,全部结果!X2858)</f>
        <v>1</v>
      </c>
      <c r="AC2858" s="9" t="str">
        <f>VLOOKUP(AA2858,实际辖区!D:E,2,0)</f>
        <v>POS_75941180</v>
      </c>
    </row>
    <row r="2859" spans="1:29">
      <c r="A2859" t="s">
        <v>97</v>
      </c>
      <c r="B2859" t="s">
        <v>6771</v>
      </c>
      <c r="C2859" t="s">
        <v>6772</v>
      </c>
      <c r="D2859" t="s">
        <v>6494</v>
      </c>
      <c r="E2859" t="s">
        <v>6495</v>
      </c>
      <c r="F2859" t="s">
        <v>6609</v>
      </c>
      <c r="G2859" t="s">
        <v>6771</v>
      </c>
      <c r="H2859" t="s">
        <v>29</v>
      </c>
      <c r="I2859">
        <v>3702394.1109872502</v>
      </c>
      <c r="J2859">
        <v>21906</v>
      </c>
      <c r="K2859">
        <v>19715.400000000001</v>
      </c>
      <c r="L2859">
        <v>0.11940298507462679</v>
      </c>
      <c r="M2859">
        <v>39.894701699999999</v>
      </c>
      <c r="N2859">
        <v>116.4096454</v>
      </c>
      <c r="O2859" t="s">
        <v>6768</v>
      </c>
      <c r="P2859" t="s">
        <v>97</v>
      </c>
      <c r="Q2859" t="s">
        <v>6498</v>
      </c>
      <c r="R2859">
        <v>0</v>
      </c>
      <c r="S2859">
        <v>39.907200678824012</v>
      </c>
      <c r="T2859">
        <v>116.4279927514763</v>
      </c>
      <c r="U2859">
        <v>2.094702167710857</v>
      </c>
      <c r="V2859" t="s">
        <v>32</v>
      </c>
      <c r="W2859" t="s">
        <v>33</v>
      </c>
      <c r="X2859" t="str">
        <f t="shared" si="132"/>
        <v>NPT76BDUV</v>
      </c>
      <c r="Y2859">
        <f t="shared" si="133"/>
        <v>1</v>
      </c>
      <c r="Z2859">
        <f>COUNTIF($X$2:X2859,X2859)</f>
        <v>1</v>
      </c>
      <c r="AA2859" t="str">
        <f t="shared" si="134"/>
        <v>NPT76BDUV1</v>
      </c>
      <c r="AB2859">
        <f>COUNTIF(实际辖区!A:A,全部结果!X2859)</f>
        <v>1</v>
      </c>
      <c r="AC2859" s="9" t="str">
        <f>VLOOKUP(AA2859,实际辖区!D:E,2,0)</f>
        <v>POS_75941180</v>
      </c>
    </row>
    <row r="2860" spans="1:29">
      <c r="A2860" t="s">
        <v>97</v>
      </c>
      <c r="B2860" t="s">
        <v>6773</v>
      </c>
      <c r="C2860" t="s">
        <v>6774</v>
      </c>
      <c r="D2860" t="s">
        <v>6494</v>
      </c>
      <c r="E2860" t="s">
        <v>6495</v>
      </c>
      <c r="F2860" t="s">
        <v>6609</v>
      </c>
      <c r="G2860" t="s">
        <v>6773</v>
      </c>
      <c r="H2860" t="s">
        <v>29</v>
      </c>
      <c r="I2860">
        <v>5042792.7750296099</v>
      </c>
      <c r="J2860">
        <v>36510</v>
      </c>
      <c r="K2860">
        <v>41621.4</v>
      </c>
      <c r="L2860">
        <v>0.10945273631840791</v>
      </c>
      <c r="M2860">
        <v>39.870791199999999</v>
      </c>
      <c r="N2860">
        <v>116.4076535</v>
      </c>
      <c r="O2860" t="s">
        <v>6768</v>
      </c>
      <c r="P2860" t="s">
        <v>97</v>
      </c>
      <c r="Q2860" t="s">
        <v>6498</v>
      </c>
      <c r="R2860">
        <v>1</v>
      </c>
      <c r="S2860">
        <v>39.907200678824012</v>
      </c>
      <c r="T2860">
        <v>116.4279927514763</v>
      </c>
      <c r="U2860">
        <v>4.4010572649419126</v>
      </c>
      <c r="V2860" t="s">
        <v>32</v>
      </c>
      <c r="W2860" t="s">
        <v>33</v>
      </c>
      <c r="X2860" t="str">
        <f t="shared" si="132"/>
        <v>NPT76AAJC</v>
      </c>
      <c r="Y2860">
        <f t="shared" si="133"/>
        <v>1</v>
      </c>
      <c r="Z2860">
        <f>COUNTIF($X$2:X2860,X2860)</f>
        <v>1</v>
      </c>
      <c r="AA2860" t="str">
        <f t="shared" si="134"/>
        <v>NPT76AAJC1</v>
      </c>
      <c r="AB2860">
        <f>COUNTIF(实际辖区!A:A,全部结果!X2860)</f>
        <v>1</v>
      </c>
      <c r="AC2860" s="9" t="str">
        <f>VLOOKUP(AA2860,实际辖区!D:E,2,0)</f>
        <v>POS_75941180</v>
      </c>
    </row>
    <row r="2861" spans="1:29">
      <c r="A2861" t="s">
        <v>97</v>
      </c>
      <c r="B2861" t="s">
        <v>6775</v>
      </c>
      <c r="C2861" t="s">
        <v>6776</v>
      </c>
      <c r="D2861" t="s">
        <v>6494</v>
      </c>
      <c r="E2861" t="s">
        <v>6495</v>
      </c>
      <c r="F2861" t="s">
        <v>6609</v>
      </c>
      <c r="G2861" t="s">
        <v>6775</v>
      </c>
      <c r="H2861" t="s">
        <v>29</v>
      </c>
      <c r="I2861">
        <v>7103411.1945237899</v>
      </c>
      <c r="J2861">
        <v>96386.4</v>
      </c>
      <c r="K2861">
        <v>77401.2</v>
      </c>
      <c r="L2861">
        <v>0.1044776119402985</v>
      </c>
      <c r="M2861">
        <v>39.900479199999999</v>
      </c>
      <c r="N2861">
        <v>116.4272331</v>
      </c>
      <c r="O2861" t="s">
        <v>6768</v>
      </c>
      <c r="P2861" t="s">
        <v>97</v>
      </c>
      <c r="Q2861" t="s">
        <v>6498</v>
      </c>
      <c r="R2861">
        <v>0</v>
      </c>
      <c r="S2861">
        <v>39.907200678824012</v>
      </c>
      <c r="T2861">
        <v>116.4279927514763</v>
      </c>
      <c r="U2861">
        <v>0.74912635209372458</v>
      </c>
      <c r="V2861" t="s">
        <v>32</v>
      </c>
      <c r="W2861" t="s">
        <v>33</v>
      </c>
      <c r="X2861" t="str">
        <f t="shared" si="132"/>
        <v>NPT76AAJQ</v>
      </c>
      <c r="Y2861">
        <f t="shared" si="133"/>
        <v>1</v>
      </c>
      <c r="Z2861">
        <f>COUNTIF($X$2:X2861,X2861)</f>
        <v>1</v>
      </c>
      <c r="AA2861" t="str">
        <f t="shared" si="134"/>
        <v>NPT76AAJQ1</v>
      </c>
      <c r="AB2861">
        <f>COUNTIF(实际辖区!A:A,全部结果!X2861)</f>
        <v>1</v>
      </c>
      <c r="AC2861" s="9" t="str">
        <f>VLOOKUP(AA2861,实际辖区!D:E,2,0)</f>
        <v>POS_75941180</v>
      </c>
    </row>
    <row r="2862" spans="1:29">
      <c r="A2862" t="s">
        <v>97</v>
      </c>
      <c r="B2862" t="s">
        <v>6777</v>
      </c>
      <c r="C2862" t="s">
        <v>6778</v>
      </c>
      <c r="D2862" t="s">
        <v>6494</v>
      </c>
      <c r="E2862" t="s">
        <v>6495</v>
      </c>
      <c r="F2862" t="s">
        <v>6609</v>
      </c>
      <c r="G2862" t="s">
        <v>6777</v>
      </c>
      <c r="H2862" t="s">
        <v>29</v>
      </c>
      <c r="I2862">
        <v>4981700</v>
      </c>
      <c r="J2862">
        <v>49799.64</v>
      </c>
      <c r="K2862">
        <v>53596.68</v>
      </c>
      <c r="L2862">
        <v>8.45771144278607E-2</v>
      </c>
      <c r="M2862">
        <v>39.893050299999999</v>
      </c>
      <c r="N2862">
        <v>116.4444987</v>
      </c>
      <c r="O2862" t="s">
        <v>6768</v>
      </c>
      <c r="P2862" t="s">
        <v>97</v>
      </c>
      <c r="Q2862" t="s">
        <v>6498</v>
      </c>
      <c r="R2862">
        <v>0</v>
      </c>
      <c r="S2862">
        <v>39.907200678824012</v>
      </c>
      <c r="T2862">
        <v>116.4279927514763</v>
      </c>
      <c r="U2862">
        <v>2.1121135844360981</v>
      </c>
      <c r="V2862" t="s">
        <v>32</v>
      </c>
      <c r="W2862" t="s">
        <v>33</v>
      </c>
      <c r="X2862" t="str">
        <f t="shared" si="132"/>
        <v>NPT76BJAX</v>
      </c>
      <c r="Y2862">
        <f t="shared" si="133"/>
        <v>1</v>
      </c>
      <c r="Z2862">
        <f>COUNTIF($X$2:X2862,X2862)</f>
        <v>1</v>
      </c>
      <c r="AA2862" t="str">
        <f t="shared" si="134"/>
        <v>NPT76BJAX1</v>
      </c>
      <c r="AB2862">
        <f>COUNTIF(实际辖区!A:A,全部结果!X2862)</f>
        <v>1</v>
      </c>
      <c r="AC2862" s="9" t="str">
        <f>VLOOKUP(AA2862,实际辖区!D:E,2,0)</f>
        <v>POS_75941180</v>
      </c>
    </row>
    <row r="2863" spans="1:29">
      <c r="A2863" t="s">
        <v>97</v>
      </c>
      <c r="B2863" t="s">
        <v>6779</v>
      </c>
      <c r="C2863" t="s">
        <v>6780</v>
      </c>
      <c r="D2863" t="s">
        <v>6494</v>
      </c>
      <c r="E2863" t="s">
        <v>6495</v>
      </c>
      <c r="F2863" t="s">
        <v>6609</v>
      </c>
      <c r="G2863" t="s">
        <v>6779</v>
      </c>
      <c r="H2863" t="s">
        <v>29</v>
      </c>
      <c r="I2863">
        <v>3210949.9460043199</v>
      </c>
      <c r="J2863">
        <v>32420.880000000001</v>
      </c>
      <c r="K2863">
        <v>35195.64</v>
      </c>
      <c r="L2863">
        <v>7.4626865671641701E-2</v>
      </c>
      <c r="M2863">
        <v>39.893309700000003</v>
      </c>
      <c r="N2863">
        <v>116.4324305</v>
      </c>
      <c r="O2863" t="s">
        <v>6768</v>
      </c>
      <c r="P2863" t="s">
        <v>97</v>
      </c>
      <c r="Q2863" t="s">
        <v>6498</v>
      </c>
      <c r="R2863">
        <v>0</v>
      </c>
      <c r="S2863">
        <v>39.907200678824012</v>
      </c>
      <c r="T2863">
        <v>116.4279927514763</v>
      </c>
      <c r="U2863">
        <v>1.588357292753823</v>
      </c>
      <c r="V2863" t="s">
        <v>32</v>
      </c>
      <c r="W2863" t="s">
        <v>33</v>
      </c>
      <c r="X2863" t="str">
        <f t="shared" si="132"/>
        <v>NPT76AAJR</v>
      </c>
      <c r="Y2863">
        <f t="shared" si="133"/>
        <v>1</v>
      </c>
      <c r="Z2863">
        <f>COUNTIF($X$2:X2863,X2863)</f>
        <v>1</v>
      </c>
      <c r="AA2863" t="str">
        <f t="shared" si="134"/>
        <v>NPT76AAJR1</v>
      </c>
      <c r="AB2863">
        <f>COUNTIF(实际辖区!A:A,全部结果!X2863)</f>
        <v>1</v>
      </c>
      <c r="AC2863" s="9" t="str">
        <f>VLOOKUP(AA2863,实际辖区!D:E,2,0)</f>
        <v>POS_75941180</v>
      </c>
    </row>
    <row r="2864" spans="1:29">
      <c r="A2864" t="s">
        <v>97</v>
      </c>
      <c r="B2864" t="s">
        <v>6781</v>
      </c>
      <c r="C2864" t="s">
        <v>6782</v>
      </c>
      <c r="D2864" t="s">
        <v>6494</v>
      </c>
      <c r="E2864" t="s">
        <v>6495</v>
      </c>
      <c r="F2864" t="s">
        <v>6609</v>
      </c>
      <c r="G2864" t="s">
        <v>6781</v>
      </c>
      <c r="H2864" t="s">
        <v>29</v>
      </c>
      <c r="I2864">
        <v>2614753.22580645</v>
      </c>
      <c r="J2864">
        <v>38262.480000000003</v>
      </c>
      <c r="K2864">
        <v>32420.880000000001</v>
      </c>
      <c r="L2864">
        <v>4.9751243781094502E-2</v>
      </c>
      <c r="M2864">
        <v>39.8764568</v>
      </c>
      <c r="N2864">
        <v>116.4254186</v>
      </c>
      <c r="O2864" t="s">
        <v>6768</v>
      </c>
      <c r="P2864" t="s">
        <v>97</v>
      </c>
      <c r="Q2864" t="s">
        <v>6498</v>
      </c>
      <c r="R2864">
        <v>0</v>
      </c>
      <c r="S2864">
        <v>39.907200678824012</v>
      </c>
      <c r="T2864">
        <v>116.4279927514763</v>
      </c>
      <c r="U2864">
        <v>3.420663904295997</v>
      </c>
      <c r="V2864" t="s">
        <v>32</v>
      </c>
      <c r="W2864" t="s">
        <v>33</v>
      </c>
      <c r="X2864" t="str">
        <f t="shared" si="132"/>
        <v>NPT76BDQE</v>
      </c>
      <c r="Y2864">
        <f t="shared" si="133"/>
        <v>1</v>
      </c>
      <c r="Z2864">
        <f>COUNTIF($X$2:X2864,X2864)</f>
        <v>1</v>
      </c>
      <c r="AA2864" t="str">
        <f t="shared" si="134"/>
        <v>NPT76BDQE1</v>
      </c>
      <c r="AB2864">
        <f>COUNTIF(实际辖区!A:A,全部结果!X2864)</f>
        <v>1</v>
      </c>
      <c r="AC2864" s="9" t="str">
        <f>VLOOKUP(AA2864,实际辖区!D:E,2,0)</f>
        <v>POS_75941180</v>
      </c>
    </row>
    <row r="2865" spans="1:29">
      <c r="A2865" t="s">
        <v>97</v>
      </c>
      <c r="B2865" t="s">
        <v>6783</v>
      </c>
      <c r="C2865" t="s">
        <v>6784</v>
      </c>
      <c r="D2865" t="s">
        <v>6494</v>
      </c>
      <c r="E2865" t="s">
        <v>6495</v>
      </c>
      <c r="F2865" t="s">
        <v>6609</v>
      </c>
      <c r="G2865" t="s">
        <v>6783</v>
      </c>
      <c r="H2865" t="s">
        <v>29</v>
      </c>
      <c r="I2865">
        <v>2898601.6129032299</v>
      </c>
      <c r="J2865">
        <v>36290.94</v>
      </c>
      <c r="K2865">
        <v>26287.200000000001</v>
      </c>
      <c r="L2865">
        <v>3.98009950248756E-2</v>
      </c>
      <c r="M2865">
        <v>39.920140400000001</v>
      </c>
      <c r="N2865">
        <v>116.43677700000001</v>
      </c>
      <c r="O2865" t="s">
        <v>6768</v>
      </c>
      <c r="P2865" t="s">
        <v>97</v>
      </c>
      <c r="Q2865" t="s">
        <v>6498</v>
      </c>
      <c r="R2865">
        <v>0</v>
      </c>
      <c r="S2865">
        <v>39.907200678824012</v>
      </c>
      <c r="T2865">
        <v>116.4279927514763</v>
      </c>
      <c r="U2865">
        <v>1.6212056135343851</v>
      </c>
      <c r="V2865" t="s">
        <v>32</v>
      </c>
      <c r="W2865" t="s">
        <v>33</v>
      </c>
      <c r="X2865" t="str">
        <f t="shared" si="132"/>
        <v>NPT76BMZH</v>
      </c>
      <c r="Y2865">
        <f t="shared" si="133"/>
        <v>1</v>
      </c>
      <c r="Z2865">
        <f>COUNTIF($X$2:X2865,X2865)</f>
        <v>1</v>
      </c>
      <c r="AA2865" t="str">
        <f t="shared" si="134"/>
        <v>NPT76BMZH1</v>
      </c>
      <c r="AB2865">
        <f>COUNTIF(实际辖区!A:A,全部结果!X2865)</f>
        <v>1</v>
      </c>
      <c r="AC2865" s="9" t="str">
        <f>VLOOKUP(AA2865,实际辖区!D:E,2,0)</f>
        <v>POS_75941180</v>
      </c>
    </row>
    <row r="2866" spans="1:29">
      <c r="A2866" t="s">
        <v>97</v>
      </c>
      <c r="B2866" t="s">
        <v>6785</v>
      </c>
      <c r="C2866" t="s">
        <v>6786</v>
      </c>
      <c r="D2866" t="s">
        <v>6494</v>
      </c>
      <c r="E2866" t="s">
        <v>6495</v>
      </c>
      <c r="F2866" t="s">
        <v>6609</v>
      </c>
      <c r="G2866" t="s">
        <v>6785</v>
      </c>
      <c r="H2866" t="s">
        <v>29</v>
      </c>
      <c r="I2866">
        <v>3542100</v>
      </c>
      <c r="J2866">
        <v>54034.8</v>
      </c>
      <c r="K2866">
        <v>50383.8</v>
      </c>
      <c r="L2866">
        <v>2.4875621890547199E-2</v>
      </c>
      <c r="M2866">
        <v>39.969162799999999</v>
      </c>
      <c r="N2866">
        <v>116.4150771</v>
      </c>
      <c r="O2866" t="s">
        <v>6768</v>
      </c>
      <c r="P2866" t="s">
        <v>97</v>
      </c>
      <c r="Q2866" t="s">
        <v>6498</v>
      </c>
      <c r="R2866">
        <v>0</v>
      </c>
      <c r="S2866">
        <v>39.907200678824012</v>
      </c>
      <c r="T2866">
        <v>116.4279927514763</v>
      </c>
      <c r="U2866">
        <v>6.9678691201584222</v>
      </c>
      <c r="V2866" t="s">
        <v>32</v>
      </c>
      <c r="W2866" t="s">
        <v>33</v>
      </c>
      <c r="X2866" t="str">
        <f t="shared" si="132"/>
        <v>NPT76BERY</v>
      </c>
      <c r="Y2866">
        <f t="shared" si="133"/>
        <v>1</v>
      </c>
      <c r="Z2866">
        <f>COUNTIF($X$2:X2866,X2866)</f>
        <v>1</v>
      </c>
      <c r="AA2866" t="str">
        <f t="shared" si="134"/>
        <v>NPT76BERY1</v>
      </c>
      <c r="AB2866">
        <f>COUNTIF(实际辖区!A:A,全部结果!X2866)</f>
        <v>1</v>
      </c>
      <c r="AC2866" s="9" t="str">
        <f>VLOOKUP(AA2866,实际辖区!D:E,2,0)</f>
        <v>POS_75941180</v>
      </c>
    </row>
    <row r="2867" spans="1:29">
      <c r="A2867" t="s">
        <v>97</v>
      </c>
      <c r="B2867" t="s">
        <v>6787</v>
      </c>
      <c r="C2867" t="s">
        <v>6788</v>
      </c>
      <c r="D2867" t="s">
        <v>6494</v>
      </c>
      <c r="E2867" t="s">
        <v>6495</v>
      </c>
      <c r="F2867" t="s">
        <v>6609</v>
      </c>
      <c r="G2867" t="s">
        <v>6787</v>
      </c>
      <c r="H2867" t="s">
        <v>29</v>
      </c>
      <c r="I2867">
        <v>4533573.3870967701</v>
      </c>
      <c r="J2867">
        <v>34319.4</v>
      </c>
      <c r="K2867">
        <v>37240.199999999997</v>
      </c>
      <c r="L2867">
        <v>9.9502487562189001E-3</v>
      </c>
      <c r="M2867">
        <v>39.952682600000003</v>
      </c>
      <c r="N2867">
        <v>116.41174839999999</v>
      </c>
      <c r="O2867" t="s">
        <v>6768</v>
      </c>
      <c r="P2867" t="s">
        <v>97</v>
      </c>
      <c r="Q2867" t="s">
        <v>6498</v>
      </c>
      <c r="R2867">
        <v>0</v>
      </c>
      <c r="S2867">
        <v>39.907200678824012</v>
      </c>
      <c r="T2867">
        <v>116.4279927514763</v>
      </c>
      <c r="U2867">
        <v>5.2374362978081166</v>
      </c>
      <c r="V2867" t="s">
        <v>32</v>
      </c>
      <c r="W2867" t="s">
        <v>33</v>
      </c>
      <c r="X2867" t="str">
        <f t="shared" si="132"/>
        <v>NPT76AJY2</v>
      </c>
      <c r="Y2867">
        <f t="shared" si="133"/>
        <v>1</v>
      </c>
      <c r="Z2867">
        <f>COUNTIF($X$2:X2867,X2867)</f>
        <v>1</v>
      </c>
      <c r="AA2867" t="str">
        <f t="shared" si="134"/>
        <v>NPT76AJY21</v>
      </c>
      <c r="AB2867">
        <f>COUNTIF(实际辖区!A:A,全部结果!X2867)</f>
        <v>1</v>
      </c>
      <c r="AC2867" s="9" t="str">
        <f>VLOOKUP(AA2867,实际辖区!D:E,2,0)</f>
        <v>POS_75941180</v>
      </c>
    </row>
    <row r="2868" spans="1:29">
      <c r="A2868" t="s">
        <v>97</v>
      </c>
      <c r="B2868" t="s">
        <v>6789</v>
      </c>
      <c r="C2868" t="s">
        <v>6790</v>
      </c>
      <c r="D2868" t="s">
        <v>6494</v>
      </c>
      <c r="E2868" t="s">
        <v>6495</v>
      </c>
      <c r="F2868" t="s">
        <v>6609</v>
      </c>
      <c r="G2868" t="s">
        <v>6789</v>
      </c>
      <c r="H2868" t="s">
        <v>29</v>
      </c>
      <c r="I2868">
        <v>9208128.7076256294</v>
      </c>
      <c r="J2868">
        <v>0</v>
      </c>
      <c r="K2868">
        <v>0</v>
      </c>
      <c r="L2868">
        <v>9.9999999999999995E-7</v>
      </c>
      <c r="M2868">
        <v>39.890531199999998</v>
      </c>
      <c r="N2868">
        <v>116.44779080000001</v>
      </c>
      <c r="O2868" t="s">
        <v>6768</v>
      </c>
      <c r="P2868" t="s">
        <v>97</v>
      </c>
      <c r="Q2868" t="s">
        <v>6498</v>
      </c>
      <c r="R2868">
        <v>0</v>
      </c>
      <c r="S2868">
        <v>39.907200678824012</v>
      </c>
      <c r="T2868">
        <v>116.4279927514763</v>
      </c>
      <c r="U2868">
        <v>2.508453326623465</v>
      </c>
      <c r="V2868" t="s">
        <v>32</v>
      </c>
      <c r="W2868" t="s">
        <v>33</v>
      </c>
      <c r="X2868" t="str">
        <f t="shared" si="132"/>
        <v>NPT7680EO</v>
      </c>
      <c r="Y2868">
        <f t="shared" si="133"/>
        <v>1</v>
      </c>
      <c r="Z2868">
        <f>COUNTIF($X$2:X2868,X2868)</f>
        <v>1</v>
      </c>
      <c r="AA2868" t="str">
        <f t="shared" si="134"/>
        <v>NPT7680EO1</v>
      </c>
      <c r="AB2868">
        <f>COUNTIF(实际辖区!A:A,全部结果!X2868)</f>
        <v>1</v>
      </c>
      <c r="AC2868" s="9" t="str">
        <f>VLOOKUP(AA2868,实际辖区!D:E,2,0)</f>
        <v>POS_75941180</v>
      </c>
    </row>
    <row r="2869" spans="1:29">
      <c r="A2869" t="s">
        <v>97</v>
      </c>
      <c r="B2869" t="s">
        <v>6791</v>
      </c>
      <c r="C2869" t="s">
        <v>6792</v>
      </c>
      <c r="D2869" t="s">
        <v>6494</v>
      </c>
      <c r="E2869" t="s">
        <v>6495</v>
      </c>
      <c r="F2869" t="s">
        <v>2397</v>
      </c>
      <c r="G2869" t="s">
        <v>6791</v>
      </c>
      <c r="H2869" t="s">
        <v>29</v>
      </c>
      <c r="I2869">
        <v>3182050.9855333799</v>
      </c>
      <c r="J2869">
        <v>14604</v>
      </c>
      <c r="K2869">
        <v>14604</v>
      </c>
      <c r="L2869">
        <v>0.17910447761194029</v>
      </c>
      <c r="M2869">
        <v>39.974890600000002</v>
      </c>
      <c r="N2869">
        <v>116.4421354</v>
      </c>
      <c r="O2869" t="s">
        <v>6793</v>
      </c>
      <c r="P2869" t="s">
        <v>97</v>
      </c>
      <c r="Q2869" t="s">
        <v>6498</v>
      </c>
      <c r="R2869">
        <v>0</v>
      </c>
      <c r="S2869">
        <v>39.954274078753883</v>
      </c>
      <c r="T2869">
        <v>116.5070544957353</v>
      </c>
      <c r="U2869">
        <v>6.0003670174921826</v>
      </c>
      <c r="V2869" t="s">
        <v>32</v>
      </c>
      <c r="W2869" t="s">
        <v>33</v>
      </c>
      <c r="X2869" t="str">
        <f t="shared" si="132"/>
        <v>NPT76AACR</v>
      </c>
      <c r="Y2869">
        <f t="shared" si="133"/>
        <v>1</v>
      </c>
      <c r="Z2869">
        <f>COUNTIF($X$2:X2869,X2869)</f>
        <v>1</v>
      </c>
      <c r="AA2869" t="str">
        <f t="shared" si="134"/>
        <v>NPT76AACR1</v>
      </c>
      <c r="AB2869">
        <f>COUNTIF(实际辖区!A:A,全部结果!X2869)</f>
        <v>1</v>
      </c>
      <c r="AC2869" s="9" t="str">
        <f>VLOOKUP(AA2869,实际辖区!D:E,2,0)</f>
        <v>POS_75941182</v>
      </c>
    </row>
    <row r="2870" spans="1:29">
      <c r="A2870" t="s">
        <v>97</v>
      </c>
      <c r="B2870" t="s">
        <v>6794</v>
      </c>
      <c r="C2870" t="s">
        <v>6795</v>
      </c>
      <c r="D2870" t="s">
        <v>6494</v>
      </c>
      <c r="E2870" t="s">
        <v>6495</v>
      </c>
      <c r="F2870" t="s">
        <v>2397</v>
      </c>
      <c r="G2870" t="s">
        <v>6794</v>
      </c>
      <c r="H2870" t="s">
        <v>29</v>
      </c>
      <c r="I2870">
        <v>6914564.9689960303</v>
      </c>
      <c r="J2870">
        <v>163418.76</v>
      </c>
      <c r="K2870">
        <v>171012.84</v>
      </c>
      <c r="L2870">
        <v>0.17910447761194029</v>
      </c>
      <c r="M2870">
        <v>39.996582099999998</v>
      </c>
      <c r="N2870">
        <v>116.477582</v>
      </c>
      <c r="O2870" t="s">
        <v>6793</v>
      </c>
      <c r="P2870" t="s">
        <v>97</v>
      </c>
      <c r="Q2870" t="s">
        <v>6498</v>
      </c>
      <c r="R2870">
        <v>0</v>
      </c>
      <c r="S2870">
        <v>39.954274078753883</v>
      </c>
      <c r="T2870">
        <v>116.5070544957353</v>
      </c>
      <c r="U2870">
        <v>5.3297703095936697</v>
      </c>
      <c r="V2870" t="s">
        <v>32</v>
      </c>
      <c r="W2870" t="s">
        <v>33</v>
      </c>
      <c r="X2870" t="str">
        <f t="shared" si="132"/>
        <v>NPT76BDUU</v>
      </c>
      <c r="Y2870">
        <f t="shared" si="133"/>
        <v>1</v>
      </c>
      <c r="Z2870">
        <f>COUNTIF($X$2:X2870,X2870)</f>
        <v>1</v>
      </c>
      <c r="AA2870" t="str">
        <f t="shared" si="134"/>
        <v>NPT76BDUU1</v>
      </c>
      <c r="AB2870">
        <f>COUNTIF(实际辖区!A:A,全部结果!X2870)</f>
        <v>1</v>
      </c>
      <c r="AC2870" s="9" t="str">
        <f>VLOOKUP(AA2870,实际辖区!D:E,2,0)</f>
        <v>POS_75941182</v>
      </c>
    </row>
    <row r="2871" spans="1:29">
      <c r="A2871" t="s">
        <v>97</v>
      </c>
      <c r="B2871" t="s">
        <v>6796</v>
      </c>
      <c r="C2871" t="s">
        <v>6797</v>
      </c>
      <c r="D2871" t="s">
        <v>6494</v>
      </c>
      <c r="E2871" t="s">
        <v>6495</v>
      </c>
      <c r="F2871" t="s">
        <v>2397</v>
      </c>
      <c r="G2871" t="s">
        <v>6796</v>
      </c>
      <c r="H2871" t="s">
        <v>29</v>
      </c>
      <c r="I2871">
        <v>3993922.1051348201</v>
      </c>
      <c r="J2871">
        <v>38335.5</v>
      </c>
      <c r="K2871">
        <v>43738.98</v>
      </c>
      <c r="L2871">
        <v>0.1592039800995024</v>
      </c>
      <c r="M2871">
        <v>39.954965399999999</v>
      </c>
      <c r="N2871">
        <v>116.52226520000001</v>
      </c>
      <c r="O2871" t="s">
        <v>6793</v>
      </c>
      <c r="P2871" t="s">
        <v>97</v>
      </c>
      <c r="Q2871" t="s">
        <v>6498</v>
      </c>
      <c r="R2871">
        <v>0</v>
      </c>
      <c r="S2871">
        <v>39.954274078753883</v>
      </c>
      <c r="T2871">
        <v>116.5070544957353</v>
      </c>
      <c r="U2871">
        <v>1.302024773854132</v>
      </c>
      <c r="V2871" t="s">
        <v>32</v>
      </c>
      <c r="W2871" t="s">
        <v>33</v>
      </c>
      <c r="X2871" t="str">
        <f t="shared" si="132"/>
        <v>NPT76AADN</v>
      </c>
      <c r="Y2871">
        <f t="shared" si="133"/>
        <v>1</v>
      </c>
      <c r="Z2871">
        <f>COUNTIF($X$2:X2871,X2871)</f>
        <v>1</v>
      </c>
      <c r="AA2871" t="str">
        <f t="shared" si="134"/>
        <v>NPT76AADN1</v>
      </c>
      <c r="AB2871">
        <f>COUNTIF(实际辖区!A:A,全部结果!X2871)</f>
        <v>1</v>
      </c>
      <c r="AC2871" s="9" t="str">
        <f>VLOOKUP(AA2871,实际辖区!D:E,2,0)</f>
        <v>POS_75941186</v>
      </c>
    </row>
    <row r="2872" spans="1:29">
      <c r="A2872" t="s">
        <v>97</v>
      </c>
      <c r="B2872" t="s">
        <v>6798</v>
      </c>
      <c r="C2872" t="s">
        <v>6799</v>
      </c>
      <c r="D2872" t="s">
        <v>6494</v>
      </c>
      <c r="E2872" t="s">
        <v>6495</v>
      </c>
      <c r="F2872" t="s">
        <v>2397</v>
      </c>
      <c r="G2872" t="s">
        <v>6798</v>
      </c>
      <c r="H2872" t="s">
        <v>29</v>
      </c>
      <c r="I2872">
        <v>4272321.7741935505</v>
      </c>
      <c r="J2872">
        <v>0</v>
      </c>
      <c r="K2872">
        <v>0</v>
      </c>
      <c r="L2872">
        <v>0.1393034825870646</v>
      </c>
      <c r="M2872">
        <v>40.040112800000003</v>
      </c>
      <c r="N2872">
        <v>116.44215029999999</v>
      </c>
      <c r="O2872" t="s">
        <v>6793</v>
      </c>
      <c r="P2872" t="s">
        <v>97</v>
      </c>
      <c r="Q2872" t="s">
        <v>6498</v>
      </c>
      <c r="R2872">
        <v>0</v>
      </c>
      <c r="S2872">
        <v>39.954274078753883</v>
      </c>
      <c r="T2872">
        <v>116.5070544957353</v>
      </c>
      <c r="U2872">
        <v>11.025521977590421</v>
      </c>
      <c r="V2872" t="s">
        <v>32</v>
      </c>
      <c r="W2872" t="s">
        <v>33</v>
      </c>
      <c r="X2872" t="str">
        <f t="shared" si="132"/>
        <v>NPT76AACK</v>
      </c>
      <c r="Y2872">
        <f t="shared" si="133"/>
        <v>1</v>
      </c>
      <c r="Z2872">
        <f>COUNTIF($X$2:X2872,X2872)</f>
        <v>1</v>
      </c>
      <c r="AA2872" t="str">
        <f t="shared" si="134"/>
        <v>NPT76AACK1</v>
      </c>
      <c r="AB2872">
        <f>COUNTIF(实际辖区!A:A,全部结果!X2872)</f>
        <v>1</v>
      </c>
      <c r="AC2872" s="9" t="str">
        <f>VLOOKUP(AA2872,实际辖区!D:E,2,0)</f>
        <v>POS_75941182</v>
      </c>
    </row>
    <row r="2873" spans="1:29">
      <c r="A2873" t="s">
        <v>97</v>
      </c>
      <c r="B2873" t="s">
        <v>6800</v>
      </c>
      <c r="C2873" t="s">
        <v>6801</v>
      </c>
      <c r="D2873" t="s">
        <v>6494</v>
      </c>
      <c r="E2873" t="s">
        <v>6495</v>
      </c>
      <c r="F2873" t="s">
        <v>2397</v>
      </c>
      <c r="G2873" t="s">
        <v>6800</v>
      </c>
      <c r="H2873" t="s">
        <v>29</v>
      </c>
      <c r="I2873">
        <v>5881225.1619870402</v>
      </c>
      <c r="J2873">
        <v>40891.199999999997</v>
      </c>
      <c r="K2873">
        <v>52574.400000000001</v>
      </c>
      <c r="L2873">
        <v>0.11940298507462679</v>
      </c>
      <c r="M2873">
        <v>39.895250500000003</v>
      </c>
      <c r="N2873">
        <v>116.6153906</v>
      </c>
      <c r="O2873" t="s">
        <v>6793</v>
      </c>
      <c r="P2873" t="s">
        <v>97</v>
      </c>
      <c r="Q2873" t="s">
        <v>6498</v>
      </c>
      <c r="R2873">
        <v>0</v>
      </c>
      <c r="S2873">
        <v>39.954274078753883</v>
      </c>
      <c r="T2873">
        <v>116.5070544957353</v>
      </c>
      <c r="U2873">
        <v>11.34559578623626</v>
      </c>
      <c r="V2873" t="s">
        <v>32</v>
      </c>
      <c r="W2873" t="s">
        <v>33</v>
      </c>
      <c r="X2873" t="str">
        <f t="shared" si="132"/>
        <v>NPT76AADL</v>
      </c>
      <c r="Y2873">
        <f t="shared" si="133"/>
        <v>1</v>
      </c>
      <c r="Z2873">
        <f>COUNTIF($X$2:X2873,X2873)</f>
        <v>1</v>
      </c>
      <c r="AA2873" t="str">
        <f t="shared" si="134"/>
        <v>NPT76AADL1</v>
      </c>
      <c r="AB2873">
        <f>COUNTIF(实际辖区!A:A,全部结果!X2873)</f>
        <v>1</v>
      </c>
      <c r="AC2873" s="9" t="str">
        <f>VLOOKUP(AA2873,实际辖区!D:E,2,0)</f>
        <v>POS_75941182</v>
      </c>
    </row>
    <row r="2874" spans="1:29">
      <c r="A2874" t="s">
        <v>97</v>
      </c>
      <c r="B2874" t="s">
        <v>6802</v>
      </c>
      <c r="C2874" t="s">
        <v>6803</v>
      </c>
      <c r="D2874" t="s">
        <v>6494</v>
      </c>
      <c r="E2874" t="s">
        <v>6495</v>
      </c>
      <c r="F2874" t="s">
        <v>2397</v>
      </c>
      <c r="G2874" t="s">
        <v>6802</v>
      </c>
      <c r="H2874" t="s">
        <v>29</v>
      </c>
      <c r="I2874">
        <v>4848172.0511391303</v>
      </c>
      <c r="J2874">
        <v>60606.6</v>
      </c>
      <c r="K2874">
        <v>58416</v>
      </c>
      <c r="L2874">
        <v>0.11940298507462679</v>
      </c>
      <c r="M2874">
        <v>39.929000100000003</v>
      </c>
      <c r="N2874">
        <v>116.6002427</v>
      </c>
      <c r="O2874" t="s">
        <v>6793</v>
      </c>
      <c r="P2874" t="s">
        <v>97</v>
      </c>
      <c r="Q2874" t="s">
        <v>6498</v>
      </c>
      <c r="R2874">
        <v>0</v>
      </c>
      <c r="S2874">
        <v>39.954274078753883</v>
      </c>
      <c r="T2874">
        <v>116.5070544957353</v>
      </c>
      <c r="U2874">
        <v>8.4443990484151072</v>
      </c>
      <c r="V2874" t="s">
        <v>32</v>
      </c>
      <c r="W2874" t="s">
        <v>33</v>
      </c>
      <c r="X2874" t="str">
        <f t="shared" si="132"/>
        <v>NPT76BGZO</v>
      </c>
      <c r="Y2874">
        <f t="shared" si="133"/>
        <v>1</v>
      </c>
      <c r="Z2874">
        <f>COUNTIF($X$2:X2874,X2874)</f>
        <v>1</v>
      </c>
      <c r="AA2874" t="str">
        <f t="shared" si="134"/>
        <v>NPT76BGZO1</v>
      </c>
      <c r="AB2874">
        <f>COUNTIF(实际辖区!A:A,全部结果!X2874)</f>
        <v>1</v>
      </c>
      <c r="AC2874" s="9" t="str">
        <f>VLOOKUP(AA2874,实际辖区!D:E,2,0)</f>
        <v>POS_75941182</v>
      </c>
    </row>
    <row r="2875" spans="1:29">
      <c r="A2875" t="s">
        <v>97</v>
      </c>
      <c r="B2875" t="s">
        <v>6804</v>
      </c>
      <c r="C2875" t="s">
        <v>6805</v>
      </c>
      <c r="D2875" t="s">
        <v>6494</v>
      </c>
      <c r="E2875" t="s">
        <v>6495</v>
      </c>
      <c r="F2875" t="s">
        <v>2397</v>
      </c>
      <c r="G2875" t="s">
        <v>6804</v>
      </c>
      <c r="H2875" t="s">
        <v>29</v>
      </c>
      <c r="I2875">
        <v>3249622.5806451598</v>
      </c>
      <c r="J2875">
        <v>30230.28</v>
      </c>
      <c r="K2875">
        <v>42935.76</v>
      </c>
      <c r="L2875">
        <v>9.4527363184079602E-2</v>
      </c>
      <c r="M2875">
        <v>39.899907900000002</v>
      </c>
      <c r="N2875">
        <v>116.6013035</v>
      </c>
      <c r="O2875" t="s">
        <v>6793</v>
      </c>
      <c r="P2875" t="s">
        <v>97</v>
      </c>
      <c r="Q2875" t="s">
        <v>6498</v>
      </c>
      <c r="R2875">
        <v>0</v>
      </c>
      <c r="S2875">
        <v>39.954274078753883</v>
      </c>
      <c r="T2875">
        <v>116.5070544957353</v>
      </c>
      <c r="U2875">
        <v>10.067343036018061</v>
      </c>
      <c r="V2875" t="s">
        <v>32</v>
      </c>
      <c r="W2875" t="s">
        <v>33</v>
      </c>
      <c r="X2875" t="str">
        <f t="shared" si="132"/>
        <v>NPT76AACX</v>
      </c>
      <c r="Y2875">
        <f t="shared" si="133"/>
        <v>1</v>
      </c>
      <c r="Z2875">
        <f>COUNTIF($X$2:X2875,X2875)</f>
        <v>1</v>
      </c>
      <c r="AA2875" t="str">
        <f t="shared" si="134"/>
        <v>NPT76AACX1</v>
      </c>
      <c r="AB2875">
        <f>COUNTIF(实际辖区!A:A,全部结果!X2875)</f>
        <v>1</v>
      </c>
      <c r="AC2875" s="9" t="str">
        <f>VLOOKUP(AA2875,实际辖区!D:E,2,0)</f>
        <v>POS_75941182</v>
      </c>
    </row>
    <row r="2876" spans="1:29">
      <c r="A2876" t="s">
        <v>97</v>
      </c>
      <c r="B2876" t="s">
        <v>6806</v>
      </c>
      <c r="C2876" t="s">
        <v>6807</v>
      </c>
      <c r="D2876" t="s">
        <v>6494</v>
      </c>
      <c r="E2876" t="s">
        <v>6495</v>
      </c>
      <c r="F2876" t="s">
        <v>2397</v>
      </c>
      <c r="G2876" t="s">
        <v>6806</v>
      </c>
      <c r="H2876" t="s">
        <v>29</v>
      </c>
      <c r="I2876">
        <v>4804016.1290322598</v>
      </c>
      <c r="J2876">
        <v>46440.72</v>
      </c>
      <c r="K2876">
        <v>50967.96</v>
      </c>
      <c r="L2876">
        <v>4.9751243781094502E-2</v>
      </c>
      <c r="M2876">
        <v>39.926099499999999</v>
      </c>
      <c r="N2876">
        <v>116.4893671</v>
      </c>
      <c r="O2876" t="s">
        <v>6793</v>
      </c>
      <c r="P2876" t="s">
        <v>97</v>
      </c>
      <c r="Q2876" t="s">
        <v>6498</v>
      </c>
      <c r="R2876">
        <v>0</v>
      </c>
      <c r="S2876">
        <v>39.954274078753883</v>
      </c>
      <c r="T2876">
        <v>116.5070544957353</v>
      </c>
      <c r="U2876">
        <v>3.474430753860779</v>
      </c>
      <c r="V2876" t="s">
        <v>32</v>
      </c>
      <c r="W2876" t="s">
        <v>33</v>
      </c>
      <c r="X2876" t="str">
        <f t="shared" si="132"/>
        <v>NPT76BEQF</v>
      </c>
      <c r="Y2876">
        <f t="shared" si="133"/>
        <v>1</v>
      </c>
      <c r="Z2876">
        <f>COUNTIF($X$2:X2876,X2876)</f>
        <v>1</v>
      </c>
      <c r="AA2876" t="str">
        <f t="shared" si="134"/>
        <v>NPT76BEQF1</v>
      </c>
      <c r="AB2876">
        <f>COUNTIF(实际辖区!A:A,全部结果!X2876)</f>
        <v>1</v>
      </c>
      <c r="AC2876" s="9" t="str">
        <f>VLOOKUP(AA2876,实际辖区!D:E,2,0)</f>
        <v>POS_75941188</v>
      </c>
    </row>
    <row r="2877" spans="1:29">
      <c r="A2877" t="s">
        <v>97</v>
      </c>
      <c r="B2877" t="s">
        <v>6808</v>
      </c>
      <c r="C2877" t="s">
        <v>6809</v>
      </c>
      <c r="D2877" t="s">
        <v>6494</v>
      </c>
      <c r="E2877" t="s">
        <v>6495</v>
      </c>
      <c r="F2877" t="s">
        <v>2397</v>
      </c>
      <c r="G2877" t="s">
        <v>6808</v>
      </c>
      <c r="H2877" t="s">
        <v>29</v>
      </c>
      <c r="I2877">
        <v>6964115.57165749</v>
      </c>
      <c r="J2877">
        <v>0</v>
      </c>
      <c r="K2877">
        <v>0</v>
      </c>
      <c r="L2877">
        <v>4.4776119402985003E-2</v>
      </c>
      <c r="M2877">
        <v>39.993257200000002</v>
      </c>
      <c r="N2877">
        <v>116.4273919</v>
      </c>
      <c r="O2877" t="s">
        <v>6793</v>
      </c>
      <c r="P2877" t="s">
        <v>97</v>
      </c>
      <c r="Q2877" t="s">
        <v>6498</v>
      </c>
      <c r="R2877">
        <v>0</v>
      </c>
      <c r="S2877">
        <v>39.954274078753883</v>
      </c>
      <c r="T2877">
        <v>116.5070544957353</v>
      </c>
      <c r="U2877">
        <v>8.0652107058288092</v>
      </c>
      <c r="V2877" t="s">
        <v>32</v>
      </c>
      <c r="W2877" t="s">
        <v>33</v>
      </c>
      <c r="X2877" t="str">
        <f t="shared" si="132"/>
        <v>NPT76AACF</v>
      </c>
      <c r="Y2877">
        <f t="shared" si="133"/>
        <v>1</v>
      </c>
      <c r="Z2877">
        <f>COUNTIF($X$2:X2877,X2877)</f>
        <v>1</v>
      </c>
      <c r="AA2877" t="str">
        <f t="shared" si="134"/>
        <v>NPT76AACF1</v>
      </c>
      <c r="AB2877">
        <f>COUNTIF(实际辖区!A:A,全部结果!X2877)</f>
        <v>1</v>
      </c>
      <c r="AC2877" s="9" t="str">
        <f>VLOOKUP(AA2877,实际辖区!D:E,2,0)</f>
        <v>POS_75941182</v>
      </c>
    </row>
    <row r="2878" spans="1:29">
      <c r="A2878" t="s">
        <v>97</v>
      </c>
      <c r="B2878" t="s">
        <v>6810</v>
      </c>
      <c r="C2878" t="s">
        <v>6811</v>
      </c>
      <c r="D2878" t="s">
        <v>6494</v>
      </c>
      <c r="E2878" t="s">
        <v>6495</v>
      </c>
      <c r="F2878" t="s">
        <v>2397</v>
      </c>
      <c r="G2878" t="s">
        <v>6810</v>
      </c>
      <c r="H2878" t="s">
        <v>29</v>
      </c>
      <c r="I2878">
        <v>5951347.2495007701</v>
      </c>
      <c r="J2878">
        <v>0</v>
      </c>
      <c r="K2878">
        <v>0</v>
      </c>
      <c r="L2878">
        <v>4.9751243781093997E-3</v>
      </c>
      <c r="M2878">
        <v>39.932466400000003</v>
      </c>
      <c r="N2878">
        <v>116.4523737</v>
      </c>
      <c r="O2878" t="s">
        <v>6793</v>
      </c>
      <c r="P2878" t="s">
        <v>97</v>
      </c>
      <c r="Q2878" t="s">
        <v>6498</v>
      </c>
      <c r="R2878">
        <v>0</v>
      </c>
      <c r="S2878">
        <v>39.954274078753883</v>
      </c>
      <c r="T2878">
        <v>116.5070544957353</v>
      </c>
      <c r="U2878">
        <v>5.2633115545743028</v>
      </c>
      <c r="V2878" t="s">
        <v>32</v>
      </c>
      <c r="W2878" t="s">
        <v>33</v>
      </c>
      <c r="X2878" t="str">
        <f t="shared" si="132"/>
        <v>NPT768CYK</v>
      </c>
      <c r="Y2878">
        <f t="shared" si="133"/>
        <v>1</v>
      </c>
      <c r="Z2878">
        <f>COUNTIF($X$2:X2878,X2878)</f>
        <v>1</v>
      </c>
      <c r="AA2878" t="str">
        <f t="shared" si="134"/>
        <v>NPT768CYK1</v>
      </c>
      <c r="AB2878">
        <f>COUNTIF(实际辖区!A:A,全部结果!X2878)</f>
        <v>1</v>
      </c>
      <c r="AC2878" s="9" t="str">
        <f>VLOOKUP(AA2878,实际辖区!D:E,2,0)</f>
        <v>POS_75941182</v>
      </c>
    </row>
    <row r="2879" spans="1:29">
      <c r="A2879" t="s">
        <v>97</v>
      </c>
      <c r="B2879" t="s">
        <v>6812</v>
      </c>
      <c r="C2879" t="s">
        <v>6813</v>
      </c>
      <c r="D2879" t="s">
        <v>6494</v>
      </c>
      <c r="E2879" t="s">
        <v>6495</v>
      </c>
      <c r="F2879" t="s">
        <v>6814</v>
      </c>
      <c r="G2879" t="s">
        <v>6812</v>
      </c>
      <c r="H2879" t="s">
        <v>29</v>
      </c>
      <c r="I2879">
        <v>18324429.370166499</v>
      </c>
      <c r="J2879">
        <v>113546.1</v>
      </c>
      <c r="K2879">
        <v>117927.3</v>
      </c>
      <c r="L2879">
        <v>0.1691542288557214</v>
      </c>
      <c r="M2879">
        <v>40.382069100000002</v>
      </c>
      <c r="N2879">
        <v>116.8617509</v>
      </c>
      <c r="O2879" t="s">
        <v>6815</v>
      </c>
      <c r="P2879" t="s">
        <v>97</v>
      </c>
      <c r="Q2879" t="s">
        <v>6498</v>
      </c>
      <c r="R2879">
        <v>0</v>
      </c>
      <c r="S2879">
        <v>40.325130765707527</v>
      </c>
      <c r="T2879">
        <v>116.9559419245679</v>
      </c>
      <c r="U2879">
        <v>10.198100652970171</v>
      </c>
      <c r="V2879" t="s">
        <v>32</v>
      </c>
      <c r="W2879" t="s">
        <v>33</v>
      </c>
      <c r="X2879" t="str">
        <f t="shared" si="132"/>
        <v>NPT76AAUE</v>
      </c>
      <c r="Y2879">
        <f t="shared" si="133"/>
        <v>1</v>
      </c>
      <c r="Z2879">
        <f>COUNTIF($X$2:X2879,X2879)</f>
        <v>1</v>
      </c>
      <c r="AA2879" t="str">
        <f t="shared" si="134"/>
        <v>NPT76AAUE1</v>
      </c>
      <c r="AB2879">
        <f>COUNTIF(实际辖区!A:A,全部结果!X2879)</f>
        <v>1</v>
      </c>
      <c r="AC2879" s="9" t="str">
        <f>VLOOKUP(AA2879,实际辖区!D:E,2,0)</f>
        <v>POS_75941184</v>
      </c>
    </row>
    <row r="2880" spans="1:29">
      <c r="A2880" t="s">
        <v>97</v>
      </c>
      <c r="B2880" t="s">
        <v>6816</v>
      </c>
      <c r="C2880" t="s">
        <v>6817</v>
      </c>
      <c r="D2880" t="s">
        <v>6494</v>
      </c>
      <c r="E2880" t="s">
        <v>6495</v>
      </c>
      <c r="F2880" t="s">
        <v>6814</v>
      </c>
      <c r="G2880" t="s">
        <v>6816</v>
      </c>
      <c r="H2880" t="s">
        <v>29</v>
      </c>
      <c r="I2880">
        <v>3075368.26273253</v>
      </c>
      <c r="J2880">
        <v>13143.6</v>
      </c>
      <c r="K2880">
        <v>23366.400000000001</v>
      </c>
      <c r="L2880">
        <v>0.12935323383084571</v>
      </c>
      <c r="M2880">
        <v>40.5422394</v>
      </c>
      <c r="N2880">
        <v>117.13768709999999</v>
      </c>
      <c r="O2880" t="s">
        <v>6815</v>
      </c>
      <c r="P2880" t="s">
        <v>97</v>
      </c>
      <c r="Q2880" t="s">
        <v>6498</v>
      </c>
      <c r="R2880">
        <v>0</v>
      </c>
      <c r="S2880">
        <v>40.325130765707527</v>
      </c>
      <c r="T2880">
        <v>116.9559419245679</v>
      </c>
      <c r="U2880">
        <v>28.618694818826452</v>
      </c>
      <c r="V2880" t="s">
        <v>32</v>
      </c>
      <c r="W2880" t="s">
        <v>33</v>
      </c>
      <c r="X2880" t="str">
        <f t="shared" si="132"/>
        <v>NPT76AAUD</v>
      </c>
      <c r="Y2880">
        <f t="shared" si="133"/>
        <v>1</v>
      </c>
      <c r="Z2880">
        <f>COUNTIF($X$2:X2880,X2880)</f>
        <v>1</v>
      </c>
      <c r="AA2880" t="str">
        <f t="shared" si="134"/>
        <v>NPT76AAUD1</v>
      </c>
      <c r="AB2880">
        <f>COUNTIF(实际辖区!A:A,全部结果!X2880)</f>
        <v>1</v>
      </c>
      <c r="AC2880" s="9" t="str">
        <f>VLOOKUP(AA2880,实际辖区!D:E,2,0)</f>
        <v>POS_75941184</v>
      </c>
    </row>
    <row r="2881" spans="1:29">
      <c r="A2881" t="s">
        <v>97</v>
      </c>
      <c r="B2881" t="s">
        <v>6818</v>
      </c>
      <c r="C2881" t="s">
        <v>6819</v>
      </c>
      <c r="D2881" t="s">
        <v>6494</v>
      </c>
      <c r="E2881" t="s">
        <v>6495</v>
      </c>
      <c r="F2881" t="s">
        <v>6820</v>
      </c>
      <c r="G2881" t="s">
        <v>6818</v>
      </c>
      <c r="H2881" t="s">
        <v>29</v>
      </c>
      <c r="I2881">
        <v>18573670.1351634</v>
      </c>
      <c r="J2881">
        <v>61336.800000000003</v>
      </c>
      <c r="K2881">
        <v>87624</v>
      </c>
      <c r="L2881">
        <v>0.11940298507462679</v>
      </c>
      <c r="M2881">
        <v>40.152461899999999</v>
      </c>
      <c r="N2881">
        <v>117.1118041</v>
      </c>
      <c r="O2881" t="s">
        <v>6815</v>
      </c>
      <c r="P2881" t="s">
        <v>97</v>
      </c>
      <c r="Q2881" t="s">
        <v>6498</v>
      </c>
      <c r="R2881">
        <v>0</v>
      </c>
      <c r="S2881">
        <v>40.325130765707527</v>
      </c>
      <c r="T2881">
        <v>116.9559419245679</v>
      </c>
      <c r="U2881">
        <v>23.313438520235248</v>
      </c>
      <c r="V2881" t="s">
        <v>32</v>
      </c>
      <c r="W2881" t="s">
        <v>33</v>
      </c>
      <c r="X2881" t="str">
        <f t="shared" si="132"/>
        <v>NPT76AARL</v>
      </c>
      <c r="Y2881">
        <f t="shared" si="133"/>
        <v>1</v>
      </c>
      <c r="Z2881">
        <f>COUNTIF($X$2:X2881,X2881)</f>
        <v>1</v>
      </c>
      <c r="AA2881" t="str">
        <f t="shared" si="134"/>
        <v>NPT76AARL1</v>
      </c>
      <c r="AB2881">
        <f>COUNTIF(实际辖区!A:A,全部结果!X2881)</f>
        <v>1</v>
      </c>
      <c r="AC2881" s="9" t="str">
        <f>VLOOKUP(AA2881,实际辖区!D:E,2,0)</f>
        <v>POS_75941184</v>
      </c>
    </row>
    <row r="2882" spans="1:29">
      <c r="A2882" t="s">
        <v>97</v>
      </c>
      <c r="B2882" t="s">
        <v>6821</v>
      </c>
      <c r="C2882" t="s">
        <v>6822</v>
      </c>
      <c r="D2882" t="s">
        <v>6494</v>
      </c>
      <c r="E2882" t="s">
        <v>6495</v>
      </c>
      <c r="F2882" t="s">
        <v>6814</v>
      </c>
      <c r="G2882" t="s">
        <v>6821</v>
      </c>
      <c r="H2882" t="s">
        <v>29</v>
      </c>
      <c r="I2882">
        <v>10129182.930397799</v>
      </c>
      <c r="J2882">
        <v>17524.8</v>
      </c>
      <c r="K2882">
        <v>52574.400000000001</v>
      </c>
      <c r="L2882">
        <v>9.9502487562189004E-2</v>
      </c>
      <c r="M2882">
        <v>40.379257199999998</v>
      </c>
      <c r="N2882">
        <v>116.85751070000001</v>
      </c>
      <c r="O2882" t="s">
        <v>6815</v>
      </c>
      <c r="P2882" t="s">
        <v>97</v>
      </c>
      <c r="Q2882" t="s">
        <v>6498</v>
      </c>
      <c r="R2882">
        <v>0</v>
      </c>
      <c r="S2882">
        <v>40.325130765707527</v>
      </c>
      <c r="T2882">
        <v>116.9559419245679</v>
      </c>
      <c r="U2882">
        <v>10.297949096244491</v>
      </c>
      <c r="V2882" t="s">
        <v>32</v>
      </c>
      <c r="W2882" t="s">
        <v>33</v>
      </c>
      <c r="X2882" t="str">
        <f t="shared" si="132"/>
        <v>NPT76AAUC</v>
      </c>
      <c r="Y2882">
        <f t="shared" si="133"/>
        <v>1</v>
      </c>
      <c r="Z2882">
        <f>COUNTIF($X$2:X2882,X2882)</f>
        <v>1</v>
      </c>
      <c r="AA2882" t="str">
        <f t="shared" si="134"/>
        <v>NPT76AAUC1</v>
      </c>
      <c r="AB2882">
        <f>COUNTIF(实际辖区!A:A,全部结果!X2882)</f>
        <v>1</v>
      </c>
      <c r="AC2882" s="9" t="str">
        <f>VLOOKUP(AA2882,实际辖区!D:E,2,0)</f>
        <v>POS_75941184</v>
      </c>
    </row>
    <row r="2883" spans="1:29">
      <c r="A2883" t="s">
        <v>97</v>
      </c>
      <c r="B2883" t="s">
        <v>6823</v>
      </c>
      <c r="C2883" t="s">
        <v>6824</v>
      </c>
      <c r="D2883" t="s">
        <v>6494</v>
      </c>
      <c r="E2883" t="s">
        <v>6495</v>
      </c>
      <c r="F2883" t="s">
        <v>6814</v>
      </c>
      <c r="G2883" t="s">
        <v>6823</v>
      </c>
      <c r="H2883" t="s">
        <v>29</v>
      </c>
      <c r="I2883">
        <v>13961686.645648999</v>
      </c>
      <c r="J2883">
        <v>35321.4</v>
      </c>
      <c r="K2883">
        <v>61336.800000000003</v>
      </c>
      <c r="L2883">
        <v>8.9552238805970102E-2</v>
      </c>
      <c r="M2883">
        <v>40.380808600000002</v>
      </c>
      <c r="N2883">
        <v>116.87719199999999</v>
      </c>
      <c r="O2883" t="s">
        <v>6815</v>
      </c>
      <c r="P2883" t="s">
        <v>97</v>
      </c>
      <c r="Q2883" t="s">
        <v>6498</v>
      </c>
      <c r="R2883">
        <v>1</v>
      </c>
      <c r="S2883">
        <v>40.325130765707527</v>
      </c>
      <c r="T2883">
        <v>116.9559419245679</v>
      </c>
      <c r="U2883">
        <v>9.1093386636641931</v>
      </c>
      <c r="V2883" t="s">
        <v>32</v>
      </c>
      <c r="W2883" t="s">
        <v>33</v>
      </c>
      <c r="X2883" t="str">
        <f t="shared" ref="X2883:X2946" si="135">P2883&amp;B2883</f>
        <v>NPT76AAUB</v>
      </c>
      <c r="Y2883">
        <f t="shared" ref="Y2883:Y2946" si="136">COUNTIF(X:X,X2883)</f>
        <v>1</v>
      </c>
      <c r="Z2883">
        <f>COUNTIF($X$2:X2883,X2883)</f>
        <v>1</v>
      </c>
      <c r="AA2883" t="str">
        <f t="shared" ref="AA2883:AA2946" si="137">X2883&amp;Z2883</f>
        <v>NPT76AAUB1</v>
      </c>
      <c r="AB2883">
        <f>COUNTIF(实际辖区!A:A,全部结果!X2883)</f>
        <v>1</v>
      </c>
      <c r="AC2883" s="9" t="str">
        <f>VLOOKUP(AA2883,实际辖区!D:E,2,0)</f>
        <v>POS_75941184</v>
      </c>
    </row>
    <row r="2884" spans="1:29">
      <c r="A2884" t="s">
        <v>97</v>
      </c>
      <c r="B2884" t="s">
        <v>6825</v>
      </c>
      <c r="C2884" t="s">
        <v>6826</v>
      </c>
      <c r="D2884" t="s">
        <v>6494</v>
      </c>
      <c r="E2884" t="s">
        <v>6495</v>
      </c>
      <c r="F2884" t="s">
        <v>6820</v>
      </c>
      <c r="G2884" t="s">
        <v>6825</v>
      </c>
      <c r="H2884" t="s">
        <v>29</v>
      </c>
      <c r="I2884">
        <v>6110758.0645161299</v>
      </c>
      <c r="J2884">
        <v>6571.8</v>
      </c>
      <c r="K2884">
        <v>0</v>
      </c>
      <c r="L2884">
        <v>6.9651741293532299E-2</v>
      </c>
      <c r="M2884">
        <v>40.162442300000002</v>
      </c>
      <c r="N2884">
        <v>117.12788070000001</v>
      </c>
      <c r="O2884" t="s">
        <v>6815</v>
      </c>
      <c r="P2884" t="s">
        <v>97</v>
      </c>
      <c r="Q2884" t="s">
        <v>6498</v>
      </c>
      <c r="R2884">
        <v>0</v>
      </c>
      <c r="S2884">
        <v>40.325130765707527</v>
      </c>
      <c r="T2884">
        <v>116.9559419245679</v>
      </c>
      <c r="U2884">
        <v>23.246051230177361</v>
      </c>
      <c r="V2884" t="s">
        <v>32</v>
      </c>
      <c r="W2884" t="s">
        <v>33</v>
      </c>
      <c r="X2884" t="str">
        <f t="shared" si="135"/>
        <v>NPT76AARN</v>
      </c>
      <c r="Y2884">
        <f t="shared" si="136"/>
        <v>1</v>
      </c>
      <c r="Z2884">
        <f>COUNTIF($X$2:X2884,X2884)</f>
        <v>1</v>
      </c>
      <c r="AA2884" t="str">
        <f t="shared" si="137"/>
        <v>NPT76AARN1</v>
      </c>
      <c r="AB2884">
        <f>COUNTIF(实际辖区!A:A,全部结果!X2884)</f>
        <v>1</v>
      </c>
      <c r="AC2884" s="9" t="str">
        <f>VLOOKUP(AA2884,实际辖区!D:E,2,0)</f>
        <v>POS_75941184</v>
      </c>
    </row>
    <row r="2885" spans="1:29">
      <c r="A2885" t="s">
        <v>97</v>
      </c>
      <c r="B2885" t="s">
        <v>6827</v>
      </c>
      <c r="C2885" t="s">
        <v>6828</v>
      </c>
      <c r="D2885" t="s">
        <v>6494</v>
      </c>
      <c r="E2885" t="s">
        <v>6495</v>
      </c>
      <c r="F2885" t="s">
        <v>6820</v>
      </c>
      <c r="G2885" t="s">
        <v>6827</v>
      </c>
      <c r="H2885" t="s">
        <v>29</v>
      </c>
      <c r="I2885">
        <v>5014488.7096774196</v>
      </c>
      <c r="J2885">
        <v>10953</v>
      </c>
      <c r="K2885">
        <v>9492.6</v>
      </c>
      <c r="L2885">
        <v>6.9651741293532299E-2</v>
      </c>
      <c r="M2885">
        <v>40.190925900000003</v>
      </c>
      <c r="N2885">
        <v>117.020861</v>
      </c>
      <c r="O2885" t="s">
        <v>6815</v>
      </c>
      <c r="P2885" t="s">
        <v>97</v>
      </c>
      <c r="Q2885" t="s">
        <v>6498</v>
      </c>
      <c r="R2885">
        <v>0</v>
      </c>
      <c r="S2885">
        <v>40.325130765707527</v>
      </c>
      <c r="T2885">
        <v>116.9559419245679</v>
      </c>
      <c r="U2885">
        <v>15.892518053748169</v>
      </c>
      <c r="V2885" t="s">
        <v>32</v>
      </c>
      <c r="W2885" t="s">
        <v>33</v>
      </c>
      <c r="X2885" t="str">
        <f t="shared" si="135"/>
        <v>NPT76AARS</v>
      </c>
      <c r="Y2885">
        <f t="shared" si="136"/>
        <v>1</v>
      </c>
      <c r="Z2885">
        <f>COUNTIF($X$2:X2885,X2885)</f>
        <v>1</v>
      </c>
      <c r="AA2885" t="str">
        <f t="shared" si="137"/>
        <v>NPT76AARS1</v>
      </c>
      <c r="AB2885">
        <f>COUNTIF(实际辖区!A:A,全部结果!X2885)</f>
        <v>1</v>
      </c>
      <c r="AC2885" s="9" t="str">
        <f>VLOOKUP(AA2885,实际辖区!D:E,2,0)</f>
        <v>POS_75941184</v>
      </c>
    </row>
    <row r="2886" spans="1:29">
      <c r="A2886" t="s">
        <v>97</v>
      </c>
      <c r="B2886" t="s">
        <v>6829</v>
      </c>
      <c r="C2886" t="s">
        <v>6830</v>
      </c>
      <c r="D2886" t="s">
        <v>6494</v>
      </c>
      <c r="E2886" t="s">
        <v>6495</v>
      </c>
      <c r="F2886" t="s">
        <v>6820</v>
      </c>
      <c r="G2886" t="s">
        <v>6829</v>
      </c>
      <c r="H2886" t="s">
        <v>29</v>
      </c>
      <c r="I2886">
        <v>4301879.8613530304</v>
      </c>
      <c r="J2886">
        <v>18985.2</v>
      </c>
      <c r="K2886">
        <v>19715.400000000001</v>
      </c>
      <c r="L2886">
        <v>3.98009950248756E-2</v>
      </c>
      <c r="M2886">
        <v>40.1400291</v>
      </c>
      <c r="N2886">
        <v>117.11678190000001</v>
      </c>
      <c r="O2886" t="s">
        <v>6815</v>
      </c>
      <c r="P2886" t="s">
        <v>97</v>
      </c>
      <c r="Q2886" t="s">
        <v>6498</v>
      </c>
      <c r="R2886">
        <v>0</v>
      </c>
      <c r="S2886">
        <v>40.325130765707527</v>
      </c>
      <c r="T2886">
        <v>116.9559419245679</v>
      </c>
      <c r="U2886">
        <v>24.694311824535461</v>
      </c>
      <c r="V2886" t="s">
        <v>32</v>
      </c>
      <c r="W2886" t="s">
        <v>33</v>
      </c>
      <c r="X2886" t="str">
        <f t="shared" si="135"/>
        <v>NPT76AARV</v>
      </c>
      <c r="Y2886">
        <f t="shared" si="136"/>
        <v>1</v>
      </c>
      <c r="Z2886">
        <f>COUNTIF($X$2:X2886,X2886)</f>
        <v>1</v>
      </c>
      <c r="AA2886" t="str">
        <f t="shared" si="137"/>
        <v>NPT76AARV1</v>
      </c>
      <c r="AB2886">
        <f>COUNTIF(实际辖区!A:A,全部结果!X2886)</f>
        <v>1</v>
      </c>
      <c r="AC2886" s="9" t="str">
        <f>VLOOKUP(AA2886,实际辖区!D:E,2,0)</f>
        <v>POS_75941184</v>
      </c>
    </row>
    <row r="2887" spans="1:29">
      <c r="A2887" t="s">
        <v>97</v>
      </c>
      <c r="B2887" t="s">
        <v>6831</v>
      </c>
      <c r="C2887" t="s">
        <v>6832</v>
      </c>
      <c r="D2887" t="s">
        <v>6494</v>
      </c>
      <c r="E2887" t="s">
        <v>6495</v>
      </c>
      <c r="F2887" t="s">
        <v>6814</v>
      </c>
      <c r="G2887" t="s">
        <v>6831</v>
      </c>
      <c r="H2887" t="s">
        <v>29</v>
      </c>
      <c r="I2887">
        <v>5069290.2616177797</v>
      </c>
      <c r="J2887">
        <v>30668.400000000001</v>
      </c>
      <c r="K2887">
        <v>46732.800000000003</v>
      </c>
      <c r="L2887">
        <v>3.98009950248756E-2</v>
      </c>
      <c r="M2887">
        <v>40.383180400000001</v>
      </c>
      <c r="N2887">
        <v>116.83984959999999</v>
      </c>
      <c r="O2887" t="s">
        <v>6815</v>
      </c>
      <c r="P2887" t="s">
        <v>97</v>
      </c>
      <c r="Q2887" t="s">
        <v>6498</v>
      </c>
      <c r="R2887">
        <v>0</v>
      </c>
      <c r="S2887">
        <v>40.325130765707527</v>
      </c>
      <c r="T2887">
        <v>116.9559419245679</v>
      </c>
      <c r="U2887">
        <v>11.781854817439701</v>
      </c>
      <c r="V2887" t="s">
        <v>32</v>
      </c>
      <c r="W2887" t="s">
        <v>33</v>
      </c>
      <c r="X2887" t="str">
        <f t="shared" si="135"/>
        <v>NPT76BIAW</v>
      </c>
      <c r="Y2887">
        <f t="shared" si="136"/>
        <v>1</v>
      </c>
      <c r="Z2887">
        <f>COUNTIF($X$2:X2887,X2887)</f>
        <v>1</v>
      </c>
      <c r="AA2887" t="str">
        <f t="shared" si="137"/>
        <v>NPT76BIAW1</v>
      </c>
      <c r="AB2887">
        <f>COUNTIF(实际辖区!A:A,全部结果!X2887)</f>
        <v>1</v>
      </c>
      <c r="AC2887" s="9" t="str">
        <f>VLOOKUP(AA2887,实际辖区!D:E,2,0)</f>
        <v>POS_75941184</v>
      </c>
    </row>
    <row r="2888" spans="1:29">
      <c r="A2888" t="s">
        <v>97</v>
      </c>
      <c r="B2888" t="s">
        <v>6833</v>
      </c>
      <c r="C2888" t="s">
        <v>6834</v>
      </c>
      <c r="D2888" t="s">
        <v>6494</v>
      </c>
      <c r="E2888" t="s">
        <v>6495</v>
      </c>
      <c r="F2888" t="s">
        <v>6814</v>
      </c>
      <c r="G2888" t="s">
        <v>6833</v>
      </c>
      <c r="H2888" t="s">
        <v>29</v>
      </c>
      <c r="I2888">
        <v>2800901.0381105002</v>
      </c>
      <c r="J2888">
        <v>8032.2</v>
      </c>
      <c r="K2888">
        <v>8397.2999999999993</v>
      </c>
      <c r="L2888">
        <v>3.98009950248756E-2</v>
      </c>
      <c r="M2888">
        <v>40.410716700000002</v>
      </c>
      <c r="N2888">
        <v>116.7771606</v>
      </c>
      <c r="O2888" t="s">
        <v>6815</v>
      </c>
      <c r="P2888" t="s">
        <v>97</v>
      </c>
      <c r="Q2888" t="s">
        <v>6498</v>
      </c>
      <c r="R2888">
        <v>0</v>
      </c>
      <c r="S2888">
        <v>40.325130765707527</v>
      </c>
      <c r="T2888">
        <v>116.9559419245679</v>
      </c>
      <c r="U2888">
        <v>17.913392737504321</v>
      </c>
      <c r="V2888" t="s">
        <v>32</v>
      </c>
      <c r="W2888" t="s">
        <v>33</v>
      </c>
      <c r="X2888" t="str">
        <f t="shared" si="135"/>
        <v>NPT76BLJD</v>
      </c>
      <c r="Y2888">
        <f t="shared" si="136"/>
        <v>1</v>
      </c>
      <c r="Z2888">
        <f>COUNTIF($X$2:X2888,X2888)</f>
        <v>1</v>
      </c>
      <c r="AA2888" t="str">
        <f t="shared" si="137"/>
        <v>NPT76BLJD1</v>
      </c>
      <c r="AB2888">
        <f>COUNTIF(实际辖区!A:A,全部结果!X2888)</f>
        <v>1</v>
      </c>
      <c r="AC2888" s="9" t="str">
        <f>VLOOKUP(AA2888,实际辖区!D:E,2,0)</f>
        <v>POS_75941184</v>
      </c>
    </row>
    <row r="2889" spans="1:29">
      <c r="A2889" t="s">
        <v>97</v>
      </c>
      <c r="B2889" t="s">
        <v>6835</v>
      </c>
      <c r="C2889" t="s">
        <v>6836</v>
      </c>
      <c r="D2889" t="s">
        <v>6494</v>
      </c>
      <c r="E2889" t="s">
        <v>6495</v>
      </c>
      <c r="F2889" t="s">
        <v>6814</v>
      </c>
      <c r="G2889" t="s">
        <v>6835</v>
      </c>
      <c r="H2889" t="s">
        <v>29</v>
      </c>
      <c r="I2889">
        <v>4792633.3954574</v>
      </c>
      <c r="J2889">
        <v>32128.799999999999</v>
      </c>
      <c r="K2889">
        <v>29938.2</v>
      </c>
      <c r="L2889">
        <v>1.4925373134328301E-2</v>
      </c>
      <c r="M2889">
        <v>40.384939899999999</v>
      </c>
      <c r="N2889">
        <v>116.86922300000001</v>
      </c>
      <c r="O2889" t="s">
        <v>6815</v>
      </c>
      <c r="P2889" t="s">
        <v>97</v>
      </c>
      <c r="Q2889" t="s">
        <v>6498</v>
      </c>
      <c r="R2889">
        <v>1</v>
      </c>
      <c r="S2889">
        <v>40.325130765707527</v>
      </c>
      <c r="T2889">
        <v>116.9559419245679</v>
      </c>
      <c r="U2889">
        <v>9.9184699389465649</v>
      </c>
      <c r="V2889" t="s">
        <v>32</v>
      </c>
      <c r="W2889" t="s">
        <v>33</v>
      </c>
      <c r="X2889" t="str">
        <f t="shared" si="135"/>
        <v>NPT76A0MB</v>
      </c>
      <c r="Y2889">
        <f t="shared" si="136"/>
        <v>1</v>
      </c>
      <c r="Z2889">
        <f>COUNTIF($X$2:X2889,X2889)</f>
        <v>1</v>
      </c>
      <c r="AA2889" t="str">
        <f t="shared" si="137"/>
        <v>NPT76A0MB1</v>
      </c>
      <c r="AB2889">
        <f>COUNTIF(实际辖区!A:A,全部结果!X2889)</f>
        <v>1</v>
      </c>
      <c r="AC2889" s="9" t="str">
        <f>VLOOKUP(AA2889,实际辖区!D:E,2,0)</f>
        <v>POS_75941184</v>
      </c>
    </row>
    <row r="2890" spans="1:29">
      <c r="A2890" t="s">
        <v>97</v>
      </c>
      <c r="B2890" t="s">
        <v>6837</v>
      </c>
      <c r="C2890" t="s">
        <v>6838</v>
      </c>
      <c r="D2890" t="s">
        <v>6494</v>
      </c>
      <c r="E2890" t="s">
        <v>6495</v>
      </c>
      <c r="F2890" t="s">
        <v>6814</v>
      </c>
      <c r="G2890" t="s">
        <v>6837</v>
      </c>
      <c r="H2890" t="s">
        <v>29</v>
      </c>
      <c r="I2890">
        <v>2784335.8531317501</v>
      </c>
      <c r="J2890">
        <v>7917.6</v>
      </c>
      <c r="K2890">
        <v>10832.28</v>
      </c>
      <c r="L2890">
        <v>9.9502487562189001E-3</v>
      </c>
      <c r="M2890">
        <v>40.391629799999997</v>
      </c>
      <c r="N2890">
        <v>116.8720972</v>
      </c>
      <c r="O2890" t="s">
        <v>6815</v>
      </c>
      <c r="P2890" t="s">
        <v>97</v>
      </c>
      <c r="Q2890" t="s">
        <v>6498</v>
      </c>
      <c r="R2890">
        <v>1</v>
      </c>
      <c r="S2890">
        <v>40.325130765707527</v>
      </c>
      <c r="T2890">
        <v>116.9559419245679</v>
      </c>
      <c r="U2890">
        <v>10.259250032022621</v>
      </c>
      <c r="V2890" t="s">
        <v>32</v>
      </c>
      <c r="W2890" t="s">
        <v>33</v>
      </c>
      <c r="X2890" t="str">
        <f t="shared" si="135"/>
        <v>NPT76AP7F</v>
      </c>
      <c r="Y2890">
        <f t="shared" si="136"/>
        <v>1</v>
      </c>
      <c r="Z2890">
        <f>COUNTIF($X$2:X2890,X2890)</f>
        <v>1</v>
      </c>
      <c r="AA2890" t="str">
        <f t="shared" si="137"/>
        <v>NPT76AP7F1</v>
      </c>
      <c r="AB2890">
        <f>COUNTIF(实际辖区!A:A,全部结果!X2890)</f>
        <v>1</v>
      </c>
      <c r="AC2890" s="9" t="str">
        <f>VLOOKUP(AA2890,实际辖区!D:E,2,0)</f>
        <v>POS_75941184</v>
      </c>
    </row>
    <row r="2891" spans="1:29">
      <c r="A2891" t="s">
        <v>97</v>
      </c>
      <c r="B2891" t="s">
        <v>6839</v>
      </c>
      <c r="C2891" t="s">
        <v>6840</v>
      </c>
      <c r="D2891" t="s">
        <v>6494</v>
      </c>
      <c r="E2891" t="s">
        <v>6495</v>
      </c>
      <c r="F2891" t="s">
        <v>2397</v>
      </c>
      <c r="G2891" t="s">
        <v>6839</v>
      </c>
      <c r="H2891" t="s">
        <v>29</v>
      </c>
      <c r="I2891">
        <v>5200239.0057827597</v>
      </c>
      <c r="J2891">
        <v>23366.400000000001</v>
      </c>
      <c r="K2891">
        <v>44542.2</v>
      </c>
      <c r="L2891">
        <v>0.14925373134328351</v>
      </c>
      <c r="M2891">
        <v>39.887506700000003</v>
      </c>
      <c r="N2891">
        <v>116.4599704</v>
      </c>
      <c r="O2891" t="s">
        <v>6841</v>
      </c>
      <c r="P2891" t="s">
        <v>97</v>
      </c>
      <c r="Q2891" t="s">
        <v>6498</v>
      </c>
      <c r="R2891">
        <v>0</v>
      </c>
      <c r="S2891">
        <v>39.904945036294407</v>
      </c>
      <c r="T2891">
        <v>116.49078897239271</v>
      </c>
      <c r="U2891">
        <v>3.2704525715690158</v>
      </c>
      <c r="V2891" t="s">
        <v>32</v>
      </c>
      <c r="W2891" t="s">
        <v>33</v>
      </c>
      <c r="X2891" t="str">
        <f t="shared" si="135"/>
        <v>NPT76AADJ</v>
      </c>
      <c r="Y2891">
        <f t="shared" si="136"/>
        <v>1</v>
      </c>
      <c r="Z2891">
        <f>COUNTIF($X$2:X2891,X2891)</f>
        <v>1</v>
      </c>
      <c r="AA2891" t="str">
        <f t="shared" si="137"/>
        <v>NPT76AADJ1</v>
      </c>
      <c r="AB2891">
        <f>COUNTIF(实际辖区!A:A,全部结果!X2891)</f>
        <v>1</v>
      </c>
      <c r="AC2891" s="9" t="str">
        <f>VLOOKUP(AA2891,实际辖区!D:E,2,0)</f>
        <v>POS_75941185</v>
      </c>
    </row>
    <row r="2892" spans="1:29">
      <c r="A2892" t="s">
        <v>97</v>
      </c>
      <c r="B2892" t="s">
        <v>6842</v>
      </c>
      <c r="C2892" t="s">
        <v>6843</v>
      </c>
      <c r="D2892" t="s">
        <v>6494</v>
      </c>
      <c r="E2892" t="s">
        <v>6495</v>
      </c>
      <c r="F2892" t="s">
        <v>2397</v>
      </c>
      <c r="G2892" t="s">
        <v>6842</v>
      </c>
      <c r="H2892" t="s">
        <v>29</v>
      </c>
      <c r="I2892">
        <v>9467090.3225806393</v>
      </c>
      <c r="J2892">
        <v>105148.8</v>
      </c>
      <c r="K2892">
        <v>48193.2</v>
      </c>
      <c r="L2892">
        <v>0.14925373134328351</v>
      </c>
      <c r="M2892">
        <v>39.880370999999997</v>
      </c>
      <c r="N2892">
        <v>116.476754</v>
      </c>
      <c r="O2892" t="s">
        <v>6841</v>
      </c>
      <c r="P2892" t="s">
        <v>97</v>
      </c>
      <c r="Q2892" t="s">
        <v>6498</v>
      </c>
      <c r="R2892">
        <v>0</v>
      </c>
      <c r="S2892">
        <v>39.904945036294407</v>
      </c>
      <c r="T2892">
        <v>116.49078897239271</v>
      </c>
      <c r="U2892">
        <v>2.9808912660144542</v>
      </c>
      <c r="V2892" t="s">
        <v>32</v>
      </c>
      <c r="W2892" t="s">
        <v>33</v>
      </c>
      <c r="X2892" t="str">
        <f t="shared" si="135"/>
        <v>NPT76BPHO</v>
      </c>
      <c r="Y2892">
        <f t="shared" si="136"/>
        <v>1</v>
      </c>
      <c r="Z2892">
        <f>COUNTIF($X$2:X2892,X2892)</f>
        <v>1</v>
      </c>
      <c r="AA2892" t="str">
        <f t="shared" si="137"/>
        <v>NPT76BPHO1</v>
      </c>
      <c r="AB2892">
        <f>COUNTIF(实际辖区!A:A,全部结果!X2892)</f>
        <v>1</v>
      </c>
      <c r="AC2892" s="9" t="str">
        <f>VLOOKUP(AA2892,实际辖区!D:E,2,0)</f>
        <v>POS_75941185</v>
      </c>
    </row>
    <row r="2893" spans="1:29">
      <c r="A2893" t="s">
        <v>97</v>
      </c>
      <c r="B2893" t="s">
        <v>6844</v>
      </c>
      <c r="C2893" t="s">
        <v>6845</v>
      </c>
      <c r="D2893" t="s">
        <v>6494</v>
      </c>
      <c r="E2893" t="s">
        <v>6495</v>
      </c>
      <c r="F2893" t="s">
        <v>2397</v>
      </c>
      <c r="G2893" t="s">
        <v>6844</v>
      </c>
      <c r="H2893" t="s">
        <v>29</v>
      </c>
      <c r="I2893">
        <v>4237655.6225179397</v>
      </c>
      <c r="J2893">
        <v>51114</v>
      </c>
      <c r="K2893">
        <v>48193.2</v>
      </c>
      <c r="L2893">
        <v>0.11940298507462679</v>
      </c>
      <c r="M2893">
        <v>39.934235399999999</v>
      </c>
      <c r="N2893">
        <v>116.47829659999999</v>
      </c>
      <c r="O2893" t="s">
        <v>6841</v>
      </c>
      <c r="P2893" t="s">
        <v>97</v>
      </c>
      <c r="Q2893" t="s">
        <v>6498</v>
      </c>
      <c r="R2893">
        <v>0</v>
      </c>
      <c r="S2893">
        <v>39.904945036294407</v>
      </c>
      <c r="T2893">
        <v>116.49078897239271</v>
      </c>
      <c r="U2893">
        <v>3.4230794395104258</v>
      </c>
      <c r="V2893" t="s">
        <v>32</v>
      </c>
      <c r="W2893" t="s">
        <v>33</v>
      </c>
      <c r="X2893" t="str">
        <f t="shared" si="135"/>
        <v>NPT76AAEE</v>
      </c>
      <c r="Y2893">
        <f t="shared" si="136"/>
        <v>1</v>
      </c>
      <c r="Z2893">
        <f>COUNTIF($X$2:X2893,X2893)</f>
        <v>1</v>
      </c>
      <c r="AA2893" t="str">
        <f t="shared" si="137"/>
        <v>NPT76AAEE1</v>
      </c>
      <c r="AB2893">
        <f>COUNTIF(实际辖区!A:A,全部结果!X2893)</f>
        <v>1</v>
      </c>
      <c r="AC2893" s="9" t="str">
        <f>VLOOKUP(AA2893,实际辖区!D:E,2,0)</f>
        <v>POS_75941185</v>
      </c>
    </row>
    <row r="2894" spans="1:29">
      <c r="A2894" t="s">
        <v>97</v>
      </c>
      <c r="B2894" t="s">
        <v>6846</v>
      </c>
      <c r="C2894" t="s">
        <v>6847</v>
      </c>
      <c r="D2894" t="s">
        <v>6494</v>
      </c>
      <c r="E2894" t="s">
        <v>6495</v>
      </c>
      <c r="F2894" t="s">
        <v>2397</v>
      </c>
      <c r="G2894" t="s">
        <v>6846</v>
      </c>
      <c r="H2894" t="s">
        <v>29</v>
      </c>
      <c r="I2894">
        <v>3611251.50839546</v>
      </c>
      <c r="J2894">
        <v>44615.22</v>
      </c>
      <c r="K2894">
        <v>39649.86</v>
      </c>
      <c r="L2894">
        <v>0.11940298507462679</v>
      </c>
      <c r="M2894">
        <v>39.905654499999997</v>
      </c>
      <c r="N2894">
        <v>116.46277310000001</v>
      </c>
      <c r="O2894" t="s">
        <v>6841</v>
      </c>
      <c r="P2894" t="s">
        <v>97</v>
      </c>
      <c r="Q2894" t="s">
        <v>6498</v>
      </c>
      <c r="R2894">
        <v>0</v>
      </c>
      <c r="S2894">
        <v>39.904945036294407</v>
      </c>
      <c r="T2894">
        <v>116.49078897239271</v>
      </c>
      <c r="U2894">
        <v>2.3969797580269012</v>
      </c>
      <c r="V2894" t="s">
        <v>32</v>
      </c>
      <c r="W2894" t="s">
        <v>33</v>
      </c>
      <c r="X2894" t="str">
        <f t="shared" si="135"/>
        <v>NPT76BITA</v>
      </c>
      <c r="Y2894">
        <f t="shared" si="136"/>
        <v>1</v>
      </c>
      <c r="Z2894">
        <f>COUNTIF($X$2:X2894,X2894)</f>
        <v>1</v>
      </c>
      <c r="AA2894" t="str">
        <f t="shared" si="137"/>
        <v>NPT76BITA1</v>
      </c>
      <c r="AB2894">
        <f>COUNTIF(实际辖区!A:A,全部结果!X2894)</f>
        <v>1</v>
      </c>
      <c r="AC2894" s="9" t="str">
        <f>VLOOKUP(AA2894,实际辖区!D:E,2,0)</f>
        <v>POS_75941185</v>
      </c>
    </row>
    <row r="2895" spans="1:29">
      <c r="A2895" t="s">
        <v>97</v>
      </c>
      <c r="B2895" t="s">
        <v>6848</v>
      </c>
      <c r="C2895" t="s">
        <v>6849</v>
      </c>
      <c r="D2895" t="s">
        <v>6494</v>
      </c>
      <c r="E2895" t="s">
        <v>6495</v>
      </c>
      <c r="F2895" t="s">
        <v>2397</v>
      </c>
      <c r="G2895" t="s">
        <v>6848</v>
      </c>
      <c r="H2895" t="s">
        <v>29</v>
      </c>
      <c r="I2895">
        <v>8305271.1628230996</v>
      </c>
      <c r="J2895">
        <v>61336.800000000003</v>
      </c>
      <c r="K2895">
        <v>66886.320000000007</v>
      </c>
      <c r="L2895">
        <v>8.9552238805970102E-2</v>
      </c>
      <c r="M2895">
        <v>39.922257899999998</v>
      </c>
      <c r="N2895">
        <v>116.47885580000001</v>
      </c>
      <c r="O2895" t="s">
        <v>6841</v>
      </c>
      <c r="P2895" t="s">
        <v>97</v>
      </c>
      <c r="Q2895" t="s">
        <v>6498</v>
      </c>
      <c r="R2895">
        <v>0</v>
      </c>
      <c r="S2895">
        <v>39.904945036294407</v>
      </c>
      <c r="T2895">
        <v>116.49078897239271</v>
      </c>
      <c r="U2895">
        <v>2.1762927321311301</v>
      </c>
      <c r="V2895" t="s">
        <v>32</v>
      </c>
      <c r="W2895" t="s">
        <v>33</v>
      </c>
      <c r="X2895" t="str">
        <f t="shared" si="135"/>
        <v>NPT76AABL</v>
      </c>
      <c r="Y2895">
        <f t="shared" si="136"/>
        <v>1</v>
      </c>
      <c r="Z2895">
        <f>COUNTIF($X$2:X2895,X2895)</f>
        <v>1</v>
      </c>
      <c r="AA2895" t="str">
        <f t="shared" si="137"/>
        <v>NPT76AABL1</v>
      </c>
      <c r="AB2895">
        <f>COUNTIF(实际辖区!A:A,全部结果!X2895)</f>
        <v>1</v>
      </c>
      <c r="AC2895" s="9" t="str">
        <f>VLOOKUP(AA2895,实际辖区!D:E,2,0)</f>
        <v>POS_75941185</v>
      </c>
    </row>
    <row r="2896" spans="1:29">
      <c r="A2896" t="s">
        <v>97</v>
      </c>
      <c r="B2896" t="s">
        <v>6850</v>
      </c>
      <c r="C2896" t="s">
        <v>6851</v>
      </c>
      <c r="D2896" t="s">
        <v>6494</v>
      </c>
      <c r="E2896" t="s">
        <v>6495</v>
      </c>
      <c r="F2896" t="s">
        <v>2397</v>
      </c>
      <c r="G2896" t="s">
        <v>6850</v>
      </c>
      <c r="H2896" t="s">
        <v>29</v>
      </c>
      <c r="I2896">
        <v>8049613.1057344396</v>
      </c>
      <c r="J2896">
        <v>26287.200000000001</v>
      </c>
      <c r="K2896">
        <v>36510</v>
      </c>
      <c r="L2896">
        <v>6.9651741293532299E-2</v>
      </c>
      <c r="M2896">
        <v>39.887425899999997</v>
      </c>
      <c r="N2896">
        <v>116.46330500000001</v>
      </c>
      <c r="O2896" t="s">
        <v>6841</v>
      </c>
      <c r="P2896" t="s">
        <v>97</v>
      </c>
      <c r="Q2896" t="s">
        <v>6498</v>
      </c>
      <c r="R2896">
        <v>0</v>
      </c>
      <c r="S2896">
        <v>39.904945036294407</v>
      </c>
      <c r="T2896">
        <v>116.49078897239271</v>
      </c>
      <c r="U2896">
        <v>3.05101574660589</v>
      </c>
      <c r="V2896" t="s">
        <v>32</v>
      </c>
      <c r="W2896" t="s">
        <v>33</v>
      </c>
      <c r="X2896" t="str">
        <f t="shared" si="135"/>
        <v>NPT76KLHT</v>
      </c>
      <c r="Y2896">
        <f t="shared" si="136"/>
        <v>1</v>
      </c>
      <c r="Z2896">
        <f>COUNTIF($X$2:X2896,X2896)</f>
        <v>1</v>
      </c>
      <c r="AA2896" t="str">
        <f t="shared" si="137"/>
        <v>NPT76KLHT1</v>
      </c>
      <c r="AB2896">
        <f>COUNTIF(实际辖区!A:A,全部结果!X2896)</f>
        <v>1</v>
      </c>
      <c r="AC2896" s="9" t="str">
        <f>VLOOKUP(AA2896,实际辖区!D:E,2,0)</f>
        <v>POS_75941185</v>
      </c>
    </row>
    <row r="2897" spans="1:29">
      <c r="A2897" t="s">
        <v>97</v>
      </c>
      <c r="B2897" t="s">
        <v>6852</v>
      </c>
      <c r="C2897" t="s">
        <v>6853</v>
      </c>
      <c r="D2897" t="s">
        <v>6494</v>
      </c>
      <c r="E2897" t="s">
        <v>6495</v>
      </c>
      <c r="F2897" t="s">
        <v>2397</v>
      </c>
      <c r="G2897" t="s">
        <v>6852</v>
      </c>
      <c r="H2897" t="s">
        <v>29</v>
      </c>
      <c r="I2897">
        <v>2306467.38660907</v>
      </c>
      <c r="J2897">
        <v>46002.6</v>
      </c>
      <c r="K2897">
        <v>37970.400000000001</v>
      </c>
      <c r="L2897">
        <v>4.9751243781094502E-2</v>
      </c>
      <c r="M2897">
        <v>39.878625599999999</v>
      </c>
      <c r="N2897">
        <v>116.5788896</v>
      </c>
      <c r="O2897" t="s">
        <v>6841</v>
      </c>
      <c r="P2897" t="s">
        <v>97</v>
      </c>
      <c r="Q2897" t="s">
        <v>6498</v>
      </c>
      <c r="R2897">
        <v>0</v>
      </c>
      <c r="S2897">
        <v>39.904945036294407</v>
      </c>
      <c r="T2897">
        <v>116.49078897239271</v>
      </c>
      <c r="U2897">
        <v>8.0819470870134982</v>
      </c>
      <c r="V2897" t="s">
        <v>32</v>
      </c>
      <c r="W2897" t="s">
        <v>33</v>
      </c>
      <c r="X2897" t="str">
        <f t="shared" si="135"/>
        <v>NPT76AADD</v>
      </c>
      <c r="Y2897">
        <f t="shared" si="136"/>
        <v>1</v>
      </c>
      <c r="Z2897">
        <f>COUNTIF($X$2:X2897,X2897)</f>
        <v>1</v>
      </c>
      <c r="AA2897" t="str">
        <f t="shared" si="137"/>
        <v>NPT76AADD1</v>
      </c>
      <c r="AB2897">
        <f>COUNTIF(实际辖区!A:A,全部结果!X2897)</f>
        <v>1</v>
      </c>
      <c r="AC2897" s="9" t="str">
        <f>VLOOKUP(AA2897,实际辖区!D:E,2,0)</f>
        <v>POS_75941185</v>
      </c>
    </row>
    <row r="2898" spans="1:29">
      <c r="A2898" t="s">
        <v>97</v>
      </c>
      <c r="B2898" t="s">
        <v>6854</v>
      </c>
      <c r="C2898" t="s">
        <v>6855</v>
      </c>
      <c r="D2898" t="s">
        <v>6494</v>
      </c>
      <c r="E2898" t="s">
        <v>6495</v>
      </c>
      <c r="F2898" t="s">
        <v>2397</v>
      </c>
      <c r="G2898" t="s">
        <v>6854</v>
      </c>
      <c r="H2898" t="s">
        <v>29</v>
      </c>
      <c r="I2898">
        <v>9342130.3532890808</v>
      </c>
      <c r="J2898">
        <v>51187.02</v>
      </c>
      <c r="K2898">
        <v>71778.66</v>
      </c>
      <c r="L2898">
        <v>3.98009950248756E-2</v>
      </c>
      <c r="M2898">
        <v>39.866483500000001</v>
      </c>
      <c r="N2898">
        <v>116.48716520000001</v>
      </c>
      <c r="O2898" t="s">
        <v>6841</v>
      </c>
      <c r="P2898" t="s">
        <v>97</v>
      </c>
      <c r="Q2898" t="s">
        <v>6498</v>
      </c>
      <c r="R2898">
        <v>0</v>
      </c>
      <c r="S2898">
        <v>39.904945036294407</v>
      </c>
      <c r="T2898">
        <v>116.49078897239271</v>
      </c>
      <c r="U2898">
        <v>4.2817123270949331</v>
      </c>
      <c r="V2898" t="s">
        <v>32</v>
      </c>
      <c r="W2898" t="s">
        <v>33</v>
      </c>
      <c r="X2898" t="str">
        <f t="shared" si="135"/>
        <v>NPT76AACN</v>
      </c>
      <c r="Y2898">
        <f t="shared" si="136"/>
        <v>1</v>
      </c>
      <c r="Z2898">
        <f>COUNTIF($X$2:X2898,X2898)</f>
        <v>1</v>
      </c>
      <c r="AA2898" t="str">
        <f t="shared" si="137"/>
        <v>NPT76AACN1</v>
      </c>
      <c r="AB2898">
        <f>COUNTIF(实际辖区!A:A,全部结果!X2898)</f>
        <v>1</v>
      </c>
      <c r="AC2898" s="9" t="str">
        <f>VLOOKUP(AA2898,实际辖区!D:E,2,0)</f>
        <v>POS_75941185</v>
      </c>
    </row>
    <row r="2899" spans="1:29">
      <c r="A2899" t="s">
        <v>97</v>
      </c>
      <c r="B2899" t="s">
        <v>6856</v>
      </c>
      <c r="C2899" t="s">
        <v>6857</v>
      </c>
      <c r="D2899" t="s">
        <v>6494</v>
      </c>
      <c r="E2899" t="s">
        <v>6495</v>
      </c>
      <c r="F2899" t="s">
        <v>2397</v>
      </c>
      <c r="G2899" t="s">
        <v>6856</v>
      </c>
      <c r="H2899" t="s">
        <v>29</v>
      </c>
      <c r="I2899">
        <v>2538603.22580645</v>
      </c>
      <c r="J2899">
        <v>13143.6</v>
      </c>
      <c r="K2899">
        <v>7302</v>
      </c>
      <c r="L2899">
        <v>3.98009950248756E-2</v>
      </c>
      <c r="M2899">
        <v>39.959940400000001</v>
      </c>
      <c r="N2899">
        <v>116.4435663</v>
      </c>
      <c r="O2899" t="s">
        <v>6841</v>
      </c>
      <c r="P2899" t="s">
        <v>97</v>
      </c>
      <c r="Q2899" t="s">
        <v>6498</v>
      </c>
      <c r="R2899">
        <v>0</v>
      </c>
      <c r="S2899">
        <v>39.904945036294407</v>
      </c>
      <c r="T2899">
        <v>116.49078897239271</v>
      </c>
      <c r="U2899">
        <v>7.3198656592150328</v>
      </c>
      <c r="V2899" t="s">
        <v>32</v>
      </c>
      <c r="W2899" t="s">
        <v>33</v>
      </c>
      <c r="X2899" t="str">
        <f t="shared" si="135"/>
        <v>NPT76BJSI</v>
      </c>
      <c r="Y2899">
        <f t="shared" si="136"/>
        <v>1</v>
      </c>
      <c r="Z2899">
        <f>COUNTIF($X$2:X2899,X2899)</f>
        <v>1</v>
      </c>
      <c r="AA2899" t="str">
        <f t="shared" si="137"/>
        <v>NPT76BJSI1</v>
      </c>
      <c r="AB2899">
        <f>COUNTIF(实际辖区!A:A,全部结果!X2899)</f>
        <v>1</v>
      </c>
      <c r="AC2899" s="9" t="str">
        <f>VLOOKUP(AA2899,实际辖区!D:E,2,0)</f>
        <v>POS_75941185</v>
      </c>
    </row>
    <row r="2900" spans="1:29">
      <c r="A2900" t="s">
        <v>97</v>
      </c>
      <c r="B2900" t="s">
        <v>6858</v>
      </c>
      <c r="C2900" t="s">
        <v>6859</v>
      </c>
      <c r="D2900" t="s">
        <v>6494</v>
      </c>
      <c r="E2900" t="s">
        <v>6495</v>
      </c>
      <c r="F2900" t="s">
        <v>2397</v>
      </c>
      <c r="G2900" t="s">
        <v>6858</v>
      </c>
      <c r="H2900" t="s">
        <v>29</v>
      </c>
      <c r="I2900">
        <v>6119750.44241622</v>
      </c>
      <c r="J2900">
        <v>9857.7000000000007</v>
      </c>
      <c r="K2900">
        <v>9492.6</v>
      </c>
      <c r="L2900">
        <v>2.9850746268656699E-2</v>
      </c>
      <c r="M2900">
        <v>39.937790700000001</v>
      </c>
      <c r="N2900">
        <v>116.4747662</v>
      </c>
      <c r="O2900" t="s">
        <v>6841</v>
      </c>
      <c r="P2900" t="s">
        <v>97</v>
      </c>
      <c r="Q2900" t="s">
        <v>6498</v>
      </c>
      <c r="R2900">
        <v>0</v>
      </c>
      <c r="S2900">
        <v>39.904945036294407</v>
      </c>
      <c r="T2900">
        <v>116.49078897239271</v>
      </c>
      <c r="U2900">
        <v>3.8957263522220908</v>
      </c>
      <c r="V2900" t="s">
        <v>32</v>
      </c>
      <c r="W2900" t="s">
        <v>33</v>
      </c>
      <c r="X2900" t="str">
        <f t="shared" si="135"/>
        <v>NPT76AACQ</v>
      </c>
      <c r="Y2900">
        <f t="shared" si="136"/>
        <v>1</v>
      </c>
      <c r="Z2900">
        <f>COUNTIF($X$2:X2900,X2900)</f>
        <v>1</v>
      </c>
      <c r="AA2900" t="str">
        <f t="shared" si="137"/>
        <v>NPT76AACQ1</v>
      </c>
      <c r="AB2900">
        <f>COUNTIF(实际辖区!A:A,全部结果!X2900)</f>
        <v>1</v>
      </c>
      <c r="AC2900" s="9" t="str">
        <f>VLOOKUP(AA2900,实际辖区!D:E,2,0)</f>
        <v>POS_75941185</v>
      </c>
    </row>
    <row r="2901" spans="1:29">
      <c r="A2901" t="s">
        <v>97</v>
      </c>
      <c r="B2901" t="s">
        <v>6860</v>
      </c>
      <c r="C2901" t="s">
        <v>6861</v>
      </c>
      <c r="D2901" t="s">
        <v>6494</v>
      </c>
      <c r="E2901" t="s">
        <v>6495</v>
      </c>
      <c r="F2901" t="s">
        <v>2397</v>
      </c>
      <c r="G2901" t="s">
        <v>6860</v>
      </c>
      <c r="H2901" t="s">
        <v>29</v>
      </c>
      <c r="I2901">
        <v>2679719.3548387098</v>
      </c>
      <c r="J2901">
        <v>21175.8</v>
      </c>
      <c r="K2901">
        <v>30668.400000000001</v>
      </c>
      <c r="L2901">
        <v>2.4875621890547199E-2</v>
      </c>
      <c r="M2901">
        <v>39.943261900000003</v>
      </c>
      <c r="N2901">
        <v>116.453636</v>
      </c>
      <c r="O2901" t="s">
        <v>6841</v>
      </c>
      <c r="P2901" t="s">
        <v>97</v>
      </c>
      <c r="Q2901" t="s">
        <v>6498</v>
      </c>
      <c r="R2901">
        <v>0</v>
      </c>
      <c r="S2901">
        <v>39.904945036294407</v>
      </c>
      <c r="T2901">
        <v>116.49078897239271</v>
      </c>
      <c r="U2901">
        <v>5.3092544863534483</v>
      </c>
      <c r="V2901" t="s">
        <v>32</v>
      </c>
      <c r="W2901" t="s">
        <v>33</v>
      </c>
      <c r="X2901" t="str">
        <f t="shared" si="135"/>
        <v>NPT76AADB</v>
      </c>
      <c r="Y2901">
        <f t="shared" si="136"/>
        <v>1</v>
      </c>
      <c r="Z2901">
        <f>COUNTIF($X$2:X2901,X2901)</f>
        <v>1</v>
      </c>
      <c r="AA2901" t="str">
        <f t="shared" si="137"/>
        <v>NPT76AADB1</v>
      </c>
      <c r="AB2901">
        <f>COUNTIF(实际辖区!A:A,全部结果!X2901)</f>
        <v>1</v>
      </c>
      <c r="AC2901" s="9" t="str">
        <f>VLOOKUP(AA2901,实际辖区!D:E,2,0)</f>
        <v>POS_75941185</v>
      </c>
    </row>
    <row r="2902" spans="1:29">
      <c r="A2902" t="s">
        <v>97</v>
      </c>
      <c r="B2902" t="s">
        <v>6862</v>
      </c>
      <c r="C2902" t="s">
        <v>6863</v>
      </c>
      <c r="D2902" t="s">
        <v>6494</v>
      </c>
      <c r="E2902" t="s">
        <v>6495</v>
      </c>
      <c r="F2902" t="s">
        <v>2397</v>
      </c>
      <c r="G2902" t="s">
        <v>6848</v>
      </c>
      <c r="H2902" t="s">
        <v>55</v>
      </c>
      <c r="I2902">
        <v>1955156.0746190301</v>
      </c>
      <c r="J2902">
        <v>40380.06</v>
      </c>
      <c r="K2902">
        <v>32128.799999999999</v>
      </c>
      <c r="L2902">
        <v>1.99004975124378E-2</v>
      </c>
      <c r="M2902">
        <v>39.970032099999997</v>
      </c>
      <c r="N2902">
        <v>116.5620381</v>
      </c>
      <c r="O2902" t="s">
        <v>6841</v>
      </c>
      <c r="P2902" t="s">
        <v>97</v>
      </c>
      <c r="Q2902" t="s">
        <v>6498</v>
      </c>
      <c r="R2902">
        <v>0</v>
      </c>
      <c r="S2902">
        <v>39.904945036294407</v>
      </c>
      <c r="T2902">
        <v>116.49078897239271</v>
      </c>
      <c r="U2902">
        <v>9.4505370388300705</v>
      </c>
      <c r="V2902" t="s">
        <v>32</v>
      </c>
      <c r="W2902" t="s">
        <v>33</v>
      </c>
      <c r="X2902" t="str">
        <f t="shared" si="135"/>
        <v>NPT76AADI</v>
      </c>
      <c r="Y2902">
        <f t="shared" si="136"/>
        <v>1</v>
      </c>
      <c r="Z2902">
        <f>COUNTIF($X$2:X2902,X2902)</f>
        <v>1</v>
      </c>
      <c r="AA2902" t="str">
        <f t="shared" si="137"/>
        <v>NPT76AADI1</v>
      </c>
      <c r="AB2902">
        <f>COUNTIF(实际辖区!A:A,全部结果!X2902)</f>
        <v>1</v>
      </c>
      <c r="AC2902" s="9" t="str">
        <f>VLOOKUP(AA2902,实际辖区!D:E,2,0)</f>
        <v>POS_75941185</v>
      </c>
    </row>
    <row r="2903" spans="1:29">
      <c r="A2903" t="s">
        <v>97</v>
      </c>
      <c r="B2903" t="s">
        <v>6864</v>
      </c>
      <c r="C2903" t="s">
        <v>6865</v>
      </c>
      <c r="D2903" t="s">
        <v>6494</v>
      </c>
      <c r="E2903" t="s">
        <v>6495</v>
      </c>
      <c r="F2903" t="s">
        <v>2397</v>
      </c>
      <c r="G2903" t="s">
        <v>6864</v>
      </c>
      <c r="H2903" t="s">
        <v>29</v>
      </c>
      <c r="I2903">
        <v>10232759.241970301</v>
      </c>
      <c r="J2903">
        <v>79445.759999999995</v>
      </c>
      <c r="K2903">
        <v>88354.2</v>
      </c>
      <c r="L2903">
        <v>1.99004975124378E-2</v>
      </c>
      <c r="M2903">
        <v>39.874408199999998</v>
      </c>
      <c r="N2903">
        <v>116.5164173</v>
      </c>
      <c r="O2903" t="s">
        <v>6841</v>
      </c>
      <c r="P2903" t="s">
        <v>97</v>
      </c>
      <c r="Q2903" t="s">
        <v>6498</v>
      </c>
      <c r="R2903">
        <v>0</v>
      </c>
      <c r="S2903">
        <v>39.904945036294407</v>
      </c>
      <c r="T2903">
        <v>116.49078897239271</v>
      </c>
      <c r="U2903">
        <v>4.0374489491972954</v>
      </c>
      <c r="V2903" t="s">
        <v>32</v>
      </c>
      <c r="W2903" t="s">
        <v>33</v>
      </c>
      <c r="X2903" t="str">
        <f t="shared" si="135"/>
        <v>NPT76BJSC</v>
      </c>
      <c r="Y2903">
        <f t="shared" si="136"/>
        <v>1</v>
      </c>
      <c r="Z2903">
        <f>COUNTIF($X$2:X2903,X2903)</f>
        <v>1</v>
      </c>
      <c r="AA2903" t="str">
        <f t="shared" si="137"/>
        <v>NPT76BJSC1</v>
      </c>
      <c r="AB2903">
        <f>COUNTIF(实际辖区!A:A,全部结果!X2903)</f>
        <v>1</v>
      </c>
      <c r="AC2903" s="9" t="str">
        <f>VLOOKUP(AA2903,实际辖区!D:E,2,0)</f>
        <v>POS_75941185</v>
      </c>
    </row>
    <row r="2904" spans="1:29">
      <c r="A2904" t="s">
        <v>97</v>
      </c>
      <c r="B2904" t="s">
        <v>6866</v>
      </c>
      <c r="C2904" t="s">
        <v>6867</v>
      </c>
      <c r="D2904" t="s">
        <v>6494</v>
      </c>
      <c r="E2904" t="s">
        <v>6495</v>
      </c>
      <c r="F2904" t="s">
        <v>2397</v>
      </c>
      <c r="G2904" t="s">
        <v>6866</v>
      </c>
      <c r="H2904" t="s">
        <v>29</v>
      </c>
      <c r="I2904">
        <v>5593852.4385145996</v>
      </c>
      <c r="J2904">
        <v>24096.6</v>
      </c>
      <c r="K2904">
        <v>0</v>
      </c>
      <c r="L2904">
        <v>9.9502487562189001E-3</v>
      </c>
      <c r="M2904">
        <v>39.8754591</v>
      </c>
      <c r="N2904">
        <v>116.458035</v>
      </c>
      <c r="O2904" t="s">
        <v>6841</v>
      </c>
      <c r="P2904" t="s">
        <v>97</v>
      </c>
      <c r="Q2904" t="s">
        <v>6498</v>
      </c>
      <c r="R2904">
        <v>0</v>
      </c>
      <c r="S2904">
        <v>39.904945036294407</v>
      </c>
      <c r="T2904">
        <v>116.49078897239271</v>
      </c>
      <c r="U2904">
        <v>4.3088977899370127</v>
      </c>
      <c r="V2904" t="s">
        <v>32</v>
      </c>
      <c r="W2904" t="s">
        <v>33</v>
      </c>
      <c r="X2904" t="str">
        <f t="shared" si="135"/>
        <v>NPT76LLJ2</v>
      </c>
      <c r="Y2904">
        <f t="shared" si="136"/>
        <v>1</v>
      </c>
      <c r="Z2904">
        <f>COUNTIF($X$2:X2904,X2904)</f>
        <v>1</v>
      </c>
      <c r="AA2904" t="str">
        <f t="shared" si="137"/>
        <v>NPT76LLJ21</v>
      </c>
      <c r="AB2904">
        <f>COUNTIF(实际辖区!A:A,全部结果!X2904)</f>
        <v>1</v>
      </c>
      <c r="AC2904" s="9" t="str">
        <f>VLOOKUP(AA2904,实际辖区!D:E,2,0)</f>
        <v>POS_75941185</v>
      </c>
    </row>
    <row r="2905" spans="1:29">
      <c r="A2905" t="s">
        <v>97</v>
      </c>
      <c r="B2905" t="s">
        <v>6868</v>
      </c>
      <c r="C2905" t="s">
        <v>6869</v>
      </c>
      <c r="D2905" t="s">
        <v>6494</v>
      </c>
      <c r="E2905" t="s">
        <v>6495</v>
      </c>
      <c r="F2905" t="s">
        <v>2397</v>
      </c>
      <c r="G2905" t="s">
        <v>6868</v>
      </c>
      <c r="H2905" t="s">
        <v>29</v>
      </c>
      <c r="I2905">
        <v>2327000</v>
      </c>
      <c r="J2905">
        <v>0</v>
      </c>
      <c r="K2905">
        <v>0</v>
      </c>
      <c r="L2905">
        <v>4.9751243781093997E-3</v>
      </c>
      <c r="M2905">
        <v>39.858044499999998</v>
      </c>
      <c r="N2905">
        <v>116.6067853</v>
      </c>
      <c r="O2905" t="s">
        <v>6841</v>
      </c>
      <c r="P2905" t="s">
        <v>97</v>
      </c>
      <c r="Q2905" t="s">
        <v>6498</v>
      </c>
      <c r="R2905">
        <v>0</v>
      </c>
      <c r="S2905">
        <v>39.904945036294407</v>
      </c>
      <c r="T2905">
        <v>116.49078897239271</v>
      </c>
      <c r="U2905">
        <v>11.20594979502957</v>
      </c>
      <c r="V2905" t="s">
        <v>32</v>
      </c>
      <c r="W2905" t="s">
        <v>33</v>
      </c>
      <c r="X2905" t="str">
        <f t="shared" si="135"/>
        <v>NPT76AAEM</v>
      </c>
      <c r="Y2905">
        <f t="shared" si="136"/>
        <v>1</v>
      </c>
      <c r="Z2905">
        <f>COUNTIF($X$2:X2905,X2905)</f>
        <v>1</v>
      </c>
      <c r="AA2905" t="str">
        <f t="shared" si="137"/>
        <v>NPT76AAEM1</v>
      </c>
      <c r="AB2905">
        <f>COUNTIF(实际辖区!A:A,全部结果!X2905)</f>
        <v>1</v>
      </c>
      <c r="AC2905" s="9" t="str">
        <f>VLOOKUP(AA2905,实际辖区!D:E,2,0)</f>
        <v>POS_75941185</v>
      </c>
    </row>
    <row r="2906" spans="1:29">
      <c r="A2906" t="s">
        <v>97</v>
      </c>
      <c r="B2906" t="s">
        <v>6870</v>
      </c>
      <c r="C2906" t="s">
        <v>6871</v>
      </c>
      <c r="D2906" t="s">
        <v>6494</v>
      </c>
      <c r="E2906" t="s">
        <v>6495</v>
      </c>
      <c r="F2906" t="s">
        <v>2397</v>
      </c>
      <c r="G2906" t="s">
        <v>6870</v>
      </c>
      <c r="H2906" t="s">
        <v>29</v>
      </c>
      <c r="I2906">
        <v>6173405.8004011801</v>
      </c>
      <c r="J2906">
        <v>0</v>
      </c>
      <c r="K2906">
        <v>0</v>
      </c>
      <c r="L2906">
        <v>4.9751243781093997E-3</v>
      </c>
      <c r="M2906">
        <v>39.880156599999999</v>
      </c>
      <c r="N2906">
        <v>116.46321399999999</v>
      </c>
      <c r="O2906" t="s">
        <v>6841</v>
      </c>
      <c r="P2906" t="s">
        <v>97</v>
      </c>
      <c r="Q2906" t="s">
        <v>6498</v>
      </c>
      <c r="R2906">
        <v>0</v>
      </c>
      <c r="S2906">
        <v>39.904945036294407</v>
      </c>
      <c r="T2906">
        <v>116.49078897239271</v>
      </c>
      <c r="U2906">
        <v>3.6245592988558091</v>
      </c>
      <c r="V2906" t="s">
        <v>32</v>
      </c>
      <c r="W2906" t="s">
        <v>33</v>
      </c>
      <c r="X2906" t="str">
        <f t="shared" si="135"/>
        <v>NPT76BCYW</v>
      </c>
      <c r="Y2906">
        <f t="shared" si="136"/>
        <v>1</v>
      </c>
      <c r="Z2906">
        <f>COUNTIF($X$2:X2906,X2906)</f>
        <v>1</v>
      </c>
      <c r="AA2906" t="str">
        <f t="shared" si="137"/>
        <v>NPT76BCYW1</v>
      </c>
      <c r="AB2906">
        <f>COUNTIF(实际辖区!A:A,全部结果!X2906)</f>
        <v>1</v>
      </c>
      <c r="AC2906" s="9" t="str">
        <f>VLOOKUP(AA2906,实际辖区!D:E,2,0)</f>
        <v>POS_75941185</v>
      </c>
    </row>
    <row r="2907" spans="1:29">
      <c r="A2907" t="s">
        <v>97</v>
      </c>
      <c r="B2907" t="s">
        <v>6872</v>
      </c>
      <c r="C2907" t="s">
        <v>6873</v>
      </c>
      <c r="D2907" t="s">
        <v>6494</v>
      </c>
      <c r="E2907" t="s">
        <v>6495</v>
      </c>
      <c r="F2907" t="s">
        <v>2397</v>
      </c>
      <c r="G2907" t="s">
        <v>6872</v>
      </c>
      <c r="H2907" t="s">
        <v>29</v>
      </c>
      <c r="I2907">
        <v>5840065.6483118702</v>
      </c>
      <c r="J2907">
        <v>0</v>
      </c>
      <c r="K2907">
        <v>0</v>
      </c>
      <c r="L2907">
        <v>9.9999999999999995E-7</v>
      </c>
      <c r="M2907">
        <v>39.922257899999998</v>
      </c>
      <c r="N2907">
        <v>116.47885580000001</v>
      </c>
      <c r="O2907" t="s">
        <v>6841</v>
      </c>
      <c r="P2907" t="s">
        <v>97</v>
      </c>
      <c r="Q2907" t="s">
        <v>6498</v>
      </c>
      <c r="R2907">
        <v>0</v>
      </c>
      <c r="S2907">
        <v>39.904945036294407</v>
      </c>
      <c r="T2907">
        <v>116.49078897239271</v>
      </c>
      <c r="U2907">
        <v>2.1762927321311301</v>
      </c>
      <c r="V2907" t="s">
        <v>32</v>
      </c>
      <c r="W2907" t="s">
        <v>33</v>
      </c>
      <c r="X2907" t="str">
        <f t="shared" si="135"/>
        <v>NPT76BKGU</v>
      </c>
      <c r="Y2907">
        <f t="shared" si="136"/>
        <v>1</v>
      </c>
      <c r="Z2907">
        <f>COUNTIF($X$2:X2907,X2907)</f>
        <v>1</v>
      </c>
      <c r="AA2907" t="str">
        <f t="shared" si="137"/>
        <v>NPT76BKGU1</v>
      </c>
      <c r="AB2907">
        <f>COUNTIF(实际辖区!A:A,全部结果!X2907)</f>
        <v>1</v>
      </c>
      <c r="AC2907" s="9" t="str">
        <f>VLOOKUP(AA2907,实际辖区!D:E,2,0)</f>
        <v>POS_75941185</v>
      </c>
    </row>
    <row r="2908" spans="1:29">
      <c r="A2908" t="s">
        <v>97</v>
      </c>
      <c r="B2908" t="s">
        <v>6874</v>
      </c>
      <c r="C2908" t="s">
        <v>6875</v>
      </c>
      <c r="D2908" t="s">
        <v>6494</v>
      </c>
      <c r="E2908" t="s">
        <v>6495</v>
      </c>
      <c r="F2908" t="s">
        <v>2397</v>
      </c>
      <c r="G2908" t="s">
        <v>6874</v>
      </c>
      <c r="H2908" t="s">
        <v>29</v>
      </c>
      <c r="I2908">
        <v>9713564.0270429999</v>
      </c>
      <c r="J2908">
        <v>72289.8</v>
      </c>
      <c r="K2908">
        <v>70099.199999999997</v>
      </c>
      <c r="L2908">
        <v>0.26865671641791039</v>
      </c>
      <c r="M2908">
        <v>39.997512700000001</v>
      </c>
      <c r="N2908">
        <v>116.42062749999999</v>
      </c>
      <c r="O2908" t="s">
        <v>6876</v>
      </c>
      <c r="P2908" t="s">
        <v>97</v>
      </c>
      <c r="Q2908" t="s">
        <v>6498</v>
      </c>
      <c r="R2908">
        <v>0</v>
      </c>
      <c r="S2908">
        <v>39.981953592767937</v>
      </c>
      <c r="T2908">
        <v>116.4954456475194</v>
      </c>
      <c r="U2908">
        <v>6.6193855193920932</v>
      </c>
      <c r="V2908" t="s">
        <v>32</v>
      </c>
      <c r="W2908" t="s">
        <v>33</v>
      </c>
      <c r="X2908" t="str">
        <f t="shared" si="135"/>
        <v>NPT76AACI</v>
      </c>
      <c r="Y2908">
        <f t="shared" si="136"/>
        <v>1</v>
      </c>
      <c r="Z2908">
        <f>COUNTIF($X$2:X2908,X2908)</f>
        <v>1</v>
      </c>
      <c r="AA2908" t="str">
        <f t="shared" si="137"/>
        <v>NPT76AACI1</v>
      </c>
      <c r="AB2908">
        <f>COUNTIF(实际辖区!A:A,全部结果!X2908)</f>
        <v>1</v>
      </c>
      <c r="AC2908" s="9" t="str">
        <f>VLOOKUP(AA2908,实际辖区!D:E,2,0)</f>
        <v>POS_75941186</v>
      </c>
    </row>
    <row r="2909" spans="1:29">
      <c r="A2909" t="s">
        <v>97</v>
      </c>
      <c r="B2909" t="s">
        <v>6877</v>
      </c>
      <c r="C2909" t="s">
        <v>6878</v>
      </c>
      <c r="D2909" t="s">
        <v>6494</v>
      </c>
      <c r="E2909" t="s">
        <v>6495</v>
      </c>
      <c r="F2909" t="s">
        <v>2397</v>
      </c>
      <c r="G2909" t="s">
        <v>6877</v>
      </c>
      <c r="H2909" t="s">
        <v>29</v>
      </c>
      <c r="I2909">
        <v>10954016.083745601</v>
      </c>
      <c r="J2909">
        <v>96386.4</v>
      </c>
      <c r="K2909">
        <v>70099.199999999997</v>
      </c>
      <c r="L2909">
        <v>0.14925373134328351</v>
      </c>
      <c r="M2909">
        <v>39.987683500000003</v>
      </c>
      <c r="N2909">
        <v>116.48011080000001</v>
      </c>
      <c r="O2909" t="s">
        <v>6876</v>
      </c>
      <c r="P2909" t="s">
        <v>97</v>
      </c>
      <c r="Q2909" t="s">
        <v>6498</v>
      </c>
      <c r="R2909">
        <v>0</v>
      </c>
      <c r="S2909">
        <v>39.981953592767937</v>
      </c>
      <c r="T2909">
        <v>116.4954456475194</v>
      </c>
      <c r="U2909">
        <v>1.4561338408437281</v>
      </c>
      <c r="V2909" t="s">
        <v>32</v>
      </c>
      <c r="W2909" t="s">
        <v>33</v>
      </c>
      <c r="X2909" t="str">
        <f t="shared" si="135"/>
        <v>NPT76AABH</v>
      </c>
      <c r="Y2909">
        <f t="shared" si="136"/>
        <v>1</v>
      </c>
      <c r="Z2909">
        <f>COUNTIF($X$2:X2909,X2909)</f>
        <v>1</v>
      </c>
      <c r="AA2909" t="str">
        <f t="shared" si="137"/>
        <v>NPT76AABH1</v>
      </c>
      <c r="AB2909">
        <f>COUNTIF(实际辖区!A:A,全部结果!X2909)</f>
        <v>1</v>
      </c>
      <c r="AC2909" s="9" t="str">
        <f>VLOOKUP(AA2909,实际辖区!D:E,2,0)</f>
        <v>POS_70014528</v>
      </c>
    </row>
    <row r="2910" spans="1:29">
      <c r="A2910" t="s">
        <v>97</v>
      </c>
      <c r="B2910" t="s">
        <v>6879</v>
      </c>
      <c r="C2910" t="s">
        <v>6880</v>
      </c>
      <c r="D2910" t="s">
        <v>6494</v>
      </c>
      <c r="E2910" t="s">
        <v>6495</v>
      </c>
      <c r="F2910" t="s">
        <v>2397</v>
      </c>
      <c r="G2910" t="s">
        <v>6879</v>
      </c>
      <c r="H2910" t="s">
        <v>29</v>
      </c>
      <c r="I2910">
        <v>2452939.4551661699</v>
      </c>
      <c r="J2910">
        <v>30668.400000000001</v>
      </c>
      <c r="K2910">
        <v>20445.599999999999</v>
      </c>
      <c r="L2910">
        <v>9.9502487562189004E-2</v>
      </c>
      <c r="M2910">
        <v>39.902650999999999</v>
      </c>
      <c r="N2910">
        <v>116.471288</v>
      </c>
      <c r="O2910" t="s">
        <v>6876</v>
      </c>
      <c r="P2910" t="s">
        <v>97</v>
      </c>
      <c r="Q2910" t="s">
        <v>6498</v>
      </c>
      <c r="R2910">
        <v>0</v>
      </c>
      <c r="S2910">
        <v>39.981953592767937</v>
      </c>
      <c r="T2910">
        <v>116.4954456475194</v>
      </c>
      <c r="U2910">
        <v>9.0440665751835656</v>
      </c>
      <c r="V2910" t="s">
        <v>32</v>
      </c>
      <c r="W2910" t="s">
        <v>33</v>
      </c>
      <c r="X2910" t="str">
        <f t="shared" si="135"/>
        <v>NPT76BOBV</v>
      </c>
      <c r="Y2910">
        <f t="shared" si="136"/>
        <v>1</v>
      </c>
      <c r="Z2910">
        <f>COUNTIF($X$2:X2910,X2910)</f>
        <v>1</v>
      </c>
      <c r="AA2910" t="str">
        <f t="shared" si="137"/>
        <v>NPT76BOBV1</v>
      </c>
      <c r="AB2910">
        <f>COUNTIF(实际辖区!A:A,全部结果!X2910)</f>
        <v>1</v>
      </c>
      <c r="AC2910" s="9" t="str">
        <f>VLOOKUP(AA2910,实际辖区!D:E,2,0)</f>
        <v>POS_75941186</v>
      </c>
    </row>
    <row r="2911" spans="1:29">
      <c r="A2911" t="s">
        <v>97</v>
      </c>
      <c r="B2911" t="s">
        <v>6881</v>
      </c>
      <c r="C2911" t="s">
        <v>6882</v>
      </c>
      <c r="D2911" t="s">
        <v>6494</v>
      </c>
      <c r="E2911" t="s">
        <v>6495</v>
      </c>
      <c r="F2911" t="s">
        <v>2397</v>
      </c>
      <c r="G2911" t="s">
        <v>6881</v>
      </c>
      <c r="H2911" t="s">
        <v>29</v>
      </c>
      <c r="I2911">
        <v>3722542.0103810998</v>
      </c>
      <c r="J2911">
        <v>58416</v>
      </c>
      <c r="K2911">
        <v>50383.8</v>
      </c>
      <c r="L2911">
        <v>9.4527363184079602E-2</v>
      </c>
      <c r="M2911">
        <v>39.9572067</v>
      </c>
      <c r="N2911">
        <v>116.4632522</v>
      </c>
      <c r="O2911" t="s">
        <v>6876</v>
      </c>
      <c r="P2911" t="s">
        <v>97</v>
      </c>
      <c r="Q2911" t="s">
        <v>6498</v>
      </c>
      <c r="R2911">
        <v>0</v>
      </c>
      <c r="S2911">
        <v>39.981953592767937</v>
      </c>
      <c r="T2911">
        <v>116.4954456475194</v>
      </c>
      <c r="U2911">
        <v>3.8877369948226081</v>
      </c>
      <c r="V2911" t="s">
        <v>32</v>
      </c>
      <c r="W2911" t="s">
        <v>33</v>
      </c>
      <c r="X2911" t="str">
        <f t="shared" si="135"/>
        <v>NPT76AACT</v>
      </c>
      <c r="Y2911">
        <f t="shared" si="136"/>
        <v>1</v>
      </c>
      <c r="Z2911">
        <f>COUNTIF($X$2:X2911,X2911)</f>
        <v>1</v>
      </c>
      <c r="AA2911" t="str">
        <f t="shared" si="137"/>
        <v>NPT76AACT1</v>
      </c>
      <c r="AB2911">
        <f>COUNTIF(实际辖区!A:A,全部结果!X2911)</f>
        <v>1</v>
      </c>
      <c r="AC2911" s="9" t="str">
        <f>VLOOKUP(AA2911,实际辖区!D:E,2,0)</f>
        <v>POS_75941186</v>
      </c>
    </row>
    <row r="2912" spans="1:29">
      <c r="A2912" t="s">
        <v>97</v>
      </c>
      <c r="B2912" t="s">
        <v>6883</v>
      </c>
      <c r="C2912" t="s">
        <v>6884</v>
      </c>
      <c r="D2912" t="s">
        <v>6494</v>
      </c>
      <c r="E2912" t="s">
        <v>6495</v>
      </c>
      <c r="F2912" t="s">
        <v>2397</v>
      </c>
      <c r="G2912" t="s">
        <v>6883</v>
      </c>
      <c r="H2912" t="s">
        <v>29</v>
      </c>
      <c r="I2912">
        <v>5578651.6129032299</v>
      </c>
      <c r="J2912">
        <v>49288.5</v>
      </c>
      <c r="K2912">
        <v>18035.939999999999</v>
      </c>
      <c r="L2912">
        <v>7.9601990049751201E-2</v>
      </c>
      <c r="M2912">
        <v>40.007131200000003</v>
      </c>
      <c r="N2912">
        <v>116.4209212</v>
      </c>
      <c r="O2912" t="s">
        <v>6876</v>
      </c>
      <c r="P2912" t="s">
        <v>97</v>
      </c>
      <c r="Q2912" t="s">
        <v>6498</v>
      </c>
      <c r="R2912">
        <v>0</v>
      </c>
      <c r="S2912">
        <v>39.981953592767937</v>
      </c>
      <c r="T2912">
        <v>116.4954456475194</v>
      </c>
      <c r="U2912">
        <v>6.9513550892848066</v>
      </c>
      <c r="V2912" t="s">
        <v>32</v>
      </c>
      <c r="W2912" t="s">
        <v>33</v>
      </c>
      <c r="X2912" t="str">
        <f t="shared" si="135"/>
        <v>NPT76BJMN</v>
      </c>
      <c r="Y2912">
        <f t="shared" si="136"/>
        <v>1</v>
      </c>
      <c r="Z2912">
        <f>COUNTIF($X$2:X2912,X2912)</f>
        <v>1</v>
      </c>
      <c r="AA2912" t="str">
        <f t="shared" si="137"/>
        <v>NPT76BJMN1</v>
      </c>
      <c r="AB2912">
        <f>COUNTIF(实际辖区!A:A,全部结果!X2912)</f>
        <v>1</v>
      </c>
      <c r="AC2912" s="9" t="str">
        <f>VLOOKUP(AA2912,实际辖区!D:E,2,0)</f>
        <v>POS_75941186</v>
      </c>
    </row>
    <row r="2913" spans="1:29">
      <c r="A2913" t="s">
        <v>97</v>
      </c>
      <c r="B2913" t="s">
        <v>6885</v>
      </c>
      <c r="C2913" t="s">
        <v>6886</v>
      </c>
      <c r="D2913" t="s">
        <v>6494</v>
      </c>
      <c r="E2913" t="s">
        <v>6495</v>
      </c>
      <c r="F2913" t="s">
        <v>2397</v>
      </c>
      <c r="G2913" t="s">
        <v>6885</v>
      </c>
      <c r="H2913" t="s">
        <v>29</v>
      </c>
      <c r="I2913">
        <v>5879711.1147002904</v>
      </c>
      <c r="J2913">
        <v>35049.599999999999</v>
      </c>
      <c r="K2913">
        <v>28477.8</v>
      </c>
      <c r="L2913">
        <v>7.4626865671641701E-2</v>
      </c>
      <c r="M2913">
        <v>39.8315731</v>
      </c>
      <c r="N2913">
        <v>116.47929600000001</v>
      </c>
      <c r="O2913" t="s">
        <v>6876</v>
      </c>
      <c r="P2913" t="s">
        <v>97</v>
      </c>
      <c r="Q2913" t="s">
        <v>6498</v>
      </c>
      <c r="R2913">
        <v>0</v>
      </c>
      <c r="S2913">
        <v>39.981953592767937</v>
      </c>
      <c r="T2913">
        <v>116.4954456475194</v>
      </c>
      <c r="U2913">
        <v>16.75418252342623</v>
      </c>
      <c r="V2913" t="s">
        <v>32</v>
      </c>
      <c r="W2913" t="s">
        <v>33</v>
      </c>
      <c r="X2913" t="str">
        <f t="shared" si="135"/>
        <v>NPT76AADE</v>
      </c>
      <c r="Y2913">
        <f t="shared" si="136"/>
        <v>1</v>
      </c>
      <c r="Z2913">
        <f>COUNTIF($X$2:X2913,X2913)</f>
        <v>1</v>
      </c>
      <c r="AA2913" t="str">
        <f t="shared" si="137"/>
        <v>NPT76AADE1</v>
      </c>
      <c r="AB2913">
        <f>COUNTIF(实际辖区!A:A,全部结果!X2913)</f>
        <v>1</v>
      </c>
      <c r="AC2913" s="9" t="str">
        <f>VLOOKUP(AA2913,实际辖区!D:E,2,0)</f>
        <v>POS_75941186</v>
      </c>
    </row>
    <row r="2914" spans="1:29">
      <c r="A2914" t="s">
        <v>97</v>
      </c>
      <c r="B2914" t="s">
        <v>6887</v>
      </c>
      <c r="C2914" t="s">
        <v>6888</v>
      </c>
      <c r="D2914" t="s">
        <v>6494</v>
      </c>
      <c r="E2914" t="s">
        <v>6495</v>
      </c>
      <c r="F2914" t="s">
        <v>2397</v>
      </c>
      <c r="G2914" t="s">
        <v>6887</v>
      </c>
      <c r="H2914" t="s">
        <v>55</v>
      </c>
      <c r="I2914">
        <v>5241162.4851947296</v>
      </c>
      <c r="J2914">
        <v>35049.599999999999</v>
      </c>
      <c r="K2914">
        <v>43812</v>
      </c>
      <c r="L2914">
        <v>5.9701492537313397E-2</v>
      </c>
      <c r="M2914">
        <v>40.029592299999997</v>
      </c>
      <c r="N2914">
        <v>116.5324147</v>
      </c>
      <c r="O2914" t="s">
        <v>6876</v>
      </c>
      <c r="P2914" t="s">
        <v>97</v>
      </c>
      <c r="Q2914" t="s">
        <v>6498</v>
      </c>
      <c r="R2914">
        <v>0</v>
      </c>
      <c r="S2914">
        <v>39.981953592767937</v>
      </c>
      <c r="T2914">
        <v>116.4954456475194</v>
      </c>
      <c r="U2914">
        <v>6.15986062592515</v>
      </c>
      <c r="V2914" t="s">
        <v>32</v>
      </c>
      <c r="W2914" t="s">
        <v>33</v>
      </c>
      <c r="X2914" t="str">
        <f t="shared" si="135"/>
        <v>NPT76AAAF</v>
      </c>
      <c r="Y2914">
        <f t="shared" si="136"/>
        <v>1</v>
      </c>
      <c r="Z2914">
        <f>COUNTIF($X$2:X2914,X2914)</f>
        <v>1</v>
      </c>
      <c r="AA2914" t="str">
        <f t="shared" si="137"/>
        <v>NPT76AAAF1</v>
      </c>
      <c r="AB2914">
        <f>COUNTIF(实际辖区!A:A,全部结果!X2914)</f>
        <v>1</v>
      </c>
      <c r="AC2914" s="9" t="str">
        <f>VLOOKUP(AA2914,实际辖区!D:E,2,0)</f>
        <v>POS_75941186</v>
      </c>
    </row>
    <row r="2915" spans="1:29">
      <c r="A2915" t="s">
        <v>97</v>
      </c>
      <c r="B2915" t="s">
        <v>6889</v>
      </c>
      <c r="C2915" t="s">
        <v>6890</v>
      </c>
      <c r="D2915" t="s">
        <v>6494</v>
      </c>
      <c r="E2915" t="s">
        <v>6495</v>
      </c>
      <c r="F2915" t="s">
        <v>6693</v>
      </c>
      <c r="G2915" t="s">
        <v>6887</v>
      </c>
      <c r="H2915" t="s">
        <v>55</v>
      </c>
      <c r="I2915">
        <v>1245939.77401668</v>
      </c>
      <c r="J2915">
        <v>23366.400000000001</v>
      </c>
      <c r="K2915">
        <v>19715.400000000001</v>
      </c>
      <c r="L2915">
        <v>4.9751243781094502E-2</v>
      </c>
      <c r="M2915">
        <v>40.097157799999998</v>
      </c>
      <c r="N2915">
        <v>116.76282190000001</v>
      </c>
      <c r="O2915" t="s">
        <v>6876</v>
      </c>
      <c r="P2915" t="s">
        <v>97</v>
      </c>
      <c r="Q2915" t="s">
        <v>6498</v>
      </c>
      <c r="R2915">
        <v>0</v>
      </c>
      <c r="S2915">
        <v>39.981953592767937</v>
      </c>
      <c r="T2915">
        <v>116.4954456475194</v>
      </c>
      <c r="U2915">
        <v>26.159884230151309</v>
      </c>
      <c r="V2915" t="s">
        <v>32</v>
      </c>
      <c r="W2915" t="s">
        <v>33</v>
      </c>
      <c r="X2915" t="str">
        <f t="shared" si="135"/>
        <v>NPT76AAUK</v>
      </c>
      <c r="Y2915">
        <f t="shared" si="136"/>
        <v>1</v>
      </c>
      <c r="Z2915">
        <f>COUNTIF($X$2:X2915,X2915)</f>
        <v>1</v>
      </c>
      <c r="AA2915" t="str">
        <f t="shared" si="137"/>
        <v>NPT76AAUK1</v>
      </c>
      <c r="AB2915">
        <f>COUNTIF(实际辖区!A:A,全部结果!X2915)</f>
        <v>1</v>
      </c>
      <c r="AC2915" s="9" t="str">
        <f>VLOOKUP(AA2915,实际辖区!D:E,2,0)</f>
        <v>POS_75941186</v>
      </c>
    </row>
    <row r="2916" spans="1:29">
      <c r="A2916" t="s">
        <v>97</v>
      </c>
      <c r="B2916" t="s">
        <v>6891</v>
      </c>
      <c r="C2916" t="s">
        <v>6892</v>
      </c>
      <c r="D2916" t="s">
        <v>6494</v>
      </c>
      <c r="E2916" t="s">
        <v>6495</v>
      </c>
      <c r="F2916" t="s">
        <v>2397</v>
      </c>
      <c r="G2916" t="s">
        <v>6891</v>
      </c>
      <c r="H2916" t="s">
        <v>29</v>
      </c>
      <c r="I2916">
        <v>4284739.2235072805</v>
      </c>
      <c r="J2916">
        <v>11683.2</v>
      </c>
      <c r="K2916">
        <v>2920.8</v>
      </c>
      <c r="L2916">
        <v>4.4776119402985003E-2</v>
      </c>
      <c r="M2916">
        <v>39.964472299999997</v>
      </c>
      <c r="N2916">
        <v>116.5047876</v>
      </c>
      <c r="O2916" t="s">
        <v>6876</v>
      </c>
      <c r="P2916" t="s">
        <v>97</v>
      </c>
      <c r="Q2916" t="s">
        <v>6498</v>
      </c>
      <c r="R2916">
        <v>0</v>
      </c>
      <c r="S2916">
        <v>39.981953592767937</v>
      </c>
      <c r="T2916">
        <v>116.4954456475194</v>
      </c>
      <c r="U2916">
        <v>2.098678935393798</v>
      </c>
      <c r="V2916" t="s">
        <v>32</v>
      </c>
      <c r="W2916" t="s">
        <v>33</v>
      </c>
      <c r="X2916" t="str">
        <f t="shared" si="135"/>
        <v>NPT76BCXC</v>
      </c>
      <c r="Y2916">
        <f t="shared" si="136"/>
        <v>1</v>
      </c>
      <c r="Z2916">
        <f>COUNTIF($X$2:X2916,X2916)</f>
        <v>1</v>
      </c>
      <c r="AA2916" t="str">
        <f t="shared" si="137"/>
        <v>NPT76BCXC1</v>
      </c>
      <c r="AB2916">
        <f>COUNTIF(实际辖区!A:A,全部结果!X2916)</f>
        <v>1</v>
      </c>
      <c r="AC2916" s="9" t="str">
        <f>VLOOKUP(AA2916,实际辖区!D:E,2,0)</f>
        <v>POS_75941186</v>
      </c>
    </row>
    <row r="2917" spans="1:29">
      <c r="A2917" t="s">
        <v>97</v>
      </c>
      <c r="B2917" t="s">
        <v>6893</v>
      </c>
      <c r="C2917" t="s">
        <v>6894</v>
      </c>
      <c r="D2917" t="s">
        <v>6494</v>
      </c>
      <c r="E2917" t="s">
        <v>6495</v>
      </c>
      <c r="F2917" t="s">
        <v>2397</v>
      </c>
      <c r="G2917" t="s">
        <v>6893</v>
      </c>
      <c r="H2917" t="s">
        <v>29</v>
      </c>
      <c r="I2917">
        <v>2501812.9032258098</v>
      </c>
      <c r="J2917">
        <v>25557</v>
      </c>
      <c r="K2917">
        <v>18255</v>
      </c>
      <c r="L2917">
        <v>1.99004975124378E-2</v>
      </c>
      <c r="M2917">
        <v>40.044160499999997</v>
      </c>
      <c r="N2917">
        <v>116.41937230000001</v>
      </c>
      <c r="O2917" t="s">
        <v>6876</v>
      </c>
      <c r="P2917" t="s">
        <v>97</v>
      </c>
      <c r="Q2917" t="s">
        <v>6498</v>
      </c>
      <c r="R2917">
        <v>0</v>
      </c>
      <c r="S2917">
        <v>39.981953592767937</v>
      </c>
      <c r="T2917">
        <v>116.4954456475194</v>
      </c>
      <c r="U2917">
        <v>9.4811927110538505</v>
      </c>
      <c r="V2917" t="s">
        <v>32</v>
      </c>
      <c r="W2917" t="s">
        <v>33</v>
      </c>
      <c r="X2917" t="str">
        <f t="shared" si="135"/>
        <v>NPT76BJBG</v>
      </c>
      <c r="Y2917">
        <f t="shared" si="136"/>
        <v>1</v>
      </c>
      <c r="Z2917">
        <f>COUNTIF($X$2:X2917,X2917)</f>
        <v>1</v>
      </c>
      <c r="AA2917" t="str">
        <f t="shared" si="137"/>
        <v>NPT76BJBG1</v>
      </c>
      <c r="AB2917">
        <f>COUNTIF(实际辖区!A:A,全部结果!X2917)</f>
        <v>1</v>
      </c>
      <c r="AC2917" s="9" t="str">
        <f>VLOOKUP(AA2917,实际辖区!D:E,2,0)</f>
        <v>POS_75941186</v>
      </c>
    </row>
    <row r="2918" spans="1:29">
      <c r="A2918" t="s">
        <v>97</v>
      </c>
      <c r="B2918" t="s">
        <v>6895</v>
      </c>
      <c r="C2918" t="s">
        <v>6896</v>
      </c>
      <c r="D2918" t="s">
        <v>6494</v>
      </c>
      <c r="E2918" t="s">
        <v>6495</v>
      </c>
      <c r="F2918" t="s">
        <v>2397</v>
      </c>
      <c r="G2918" t="s">
        <v>6895</v>
      </c>
      <c r="H2918" t="s">
        <v>29</v>
      </c>
      <c r="I2918">
        <v>10067516.9129685</v>
      </c>
      <c r="J2918">
        <v>66379.44</v>
      </c>
      <c r="K2918">
        <v>57685.8</v>
      </c>
      <c r="L2918">
        <v>0.1691542288557214</v>
      </c>
      <c r="M2918">
        <v>40.028672</v>
      </c>
      <c r="N2918">
        <v>116.51707399999999</v>
      </c>
      <c r="O2918" t="s">
        <v>6897</v>
      </c>
      <c r="P2918" t="s">
        <v>97</v>
      </c>
      <c r="Q2918" t="s">
        <v>6498</v>
      </c>
      <c r="R2918">
        <v>1</v>
      </c>
      <c r="S2918">
        <v>39.965753037651062</v>
      </c>
      <c r="T2918">
        <v>116.5194099087777</v>
      </c>
      <c r="U2918">
        <v>6.9890278543032558</v>
      </c>
      <c r="V2918" t="s">
        <v>32</v>
      </c>
      <c r="W2918" t="s">
        <v>33</v>
      </c>
      <c r="X2918" t="str">
        <f t="shared" si="135"/>
        <v>NPT76AADH</v>
      </c>
      <c r="Y2918">
        <f t="shared" si="136"/>
        <v>1</v>
      </c>
      <c r="Z2918">
        <f>COUNTIF($X$2:X2918,X2918)</f>
        <v>1</v>
      </c>
      <c r="AA2918" t="str">
        <f t="shared" si="137"/>
        <v>NPT76AADH1</v>
      </c>
      <c r="AB2918">
        <f>COUNTIF(实际辖区!A:A,全部结果!X2918)</f>
        <v>1</v>
      </c>
      <c r="AC2918" s="9" t="str">
        <f>VLOOKUP(AA2918,实际辖区!D:E,2,0)</f>
        <v>POS_75941188</v>
      </c>
    </row>
    <row r="2919" spans="1:29">
      <c r="A2919" t="s">
        <v>97</v>
      </c>
      <c r="B2919" t="s">
        <v>6898</v>
      </c>
      <c r="C2919" t="s">
        <v>6899</v>
      </c>
      <c r="D2919" t="s">
        <v>6494</v>
      </c>
      <c r="E2919" t="s">
        <v>6495</v>
      </c>
      <c r="F2919" t="s">
        <v>2397</v>
      </c>
      <c r="G2919" t="s">
        <v>6898</v>
      </c>
      <c r="H2919" t="s">
        <v>29</v>
      </c>
      <c r="I2919">
        <v>11402968.093778299</v>
      </c>
      <c r="J2919">
        <v>109608.6</v>
      </c>
      <c r="K2919">
        <v>90544.8</v>
      </c>
      <c r="L2919">
        <v>0.12437810945273629</v>
      </c>
      <c r="M2919">
        <v>39.868010699999999</v>
      </c>
      <c r="N2919">
        <v>116.4878344</v>
      </c>
      <c r="O2919" t="s">
        <v>6897</v>
      </c>
      <c r="P2919" t="s">
        <v>97</v>
      </c>
      <c r="Q2919" t="s">
        <v>6498</v>
      </c>
      <c r="R2919">
        <v>1</v>
      </c>
      <c r="S2919">
        <v>39.965753037651062</v>
      </c>
      <c r="T2919">
        <v>116.5194099087777</v>
      </c>
      <c r="U2919">
        <v>11.18335781919132</v>
      </c>
      <c r="V2919" t="s">
        <v>32</v>
      </c>
      <c r="W2919" t="s">
        <v>33</v>
      </c>
      <c r="X2919" t="str">
        <f t="shared" si="135"/>
        <v>NPT76A004</v>
      </c>
      <c r="Y2919">
        <f t="shared" si="136"/>
        <v>1</v>
      </c>
      <c r="Z2919">
        <f>COUNTIF($X$2:X2919,X2919)</f>
        <v>1</v>
      </c>
      <c r="AA2919" t="str">
        <f t="shared" si="137"/>
        <v>NPT76A0041</v>
      </c>
      <c r="AB2919">
        <f>COUNTIF(实际辖区!A:A,全部结果!X2919)</f>
        <v>1</v>
      </c>
      <c r="AC2919" s="9" t="str">
        <f>VLOOKUP(AA2919,实际辖区!D:E,2,0)</f>
        <v>POS_75941188</v>
      </c>
    </row>
    <row r="2920" spans="1:29">
      <c r="A2920" t="s">
        <v>97</v>
      </c>
      <c r="B2920" t="s">
        <v>6900</v>
      </c>
      <c r="C2920" t="s">
        <v>6901</v>
      </c>
      <c r="D2920" t="s">
        <v>6494</v>
      </c>
      <c r="E2920" t="s">
        <v>6495</v>
      </c>
      <c r="F2920" t="s">
        <v>2397</v>
      </c>
      <c r="G2920" t="s">
        <v>6900</v>
      </c>
      <c r="H2920" t="s">
        <v>29</v>
      </c>
      <c r="I2920">
        <v>2784093.8444924401</v>
      </c>
      <c r="J2920">
        <v>48266.22</v>
      </c>
      <c r="K2920">
        <v>35195.64</v>
      </c>
      <c r="L2920">
        <v>0.10945273631840791</v>
      </c>
      <c r="M2920">
        <v>40.008763999999999</v>
      </c>
      <c r="N2920">
        <v>116.57544830000001</v>
      </c>
      <c r="O2920" t="s">
        <v>6897</v>
      </c>
      <c r="P2920" t="s">
        <v>97</v>
      </c>
      <c r="Q2920" t="s">
        <v>6498</v>
      </c>
      <c r="R2920">
        <v>0</v>
      </c>
      <c r="S2920">
        <v>39.965753037651062</v>
      </c>
      <c r="T2920">
        <v>116.5194099087777</v>
      </c>
      <c r="U2920">
        <v>6.7613019424760976</v>
      </c>
      <c r="V2920" t="s">
        <v>32</v>
      </c>
      <c r="W2920" t="s">
        <v>33</v>
      </c>
      <c r="X2920" t="str">
        <f t="shared" si="135"/>
        <v>NPT76AACV</v>
      </c>
      <c r="Y2920">
        <f t="shared" si="136"/>
        <v>1</v>
      </c>
      <c r="Z2920">
        <f>COUNTIF($X$2:X2920,X2920)</f>
        <v>1</v>
      </c>
      <c r="AA2920" t="str">
        <f t="shared" si="137"/>
        <v>NPT76AACV1</v>
      </c>
      <c r="AB2920">
        <f>COUNTIF(实际辖区!A:A,全部结果!X2920)</f>
        <v>1</v>
      </c>
      <c r="AC2920" s="9" t="str">
        <f>VLOOKUP(AA2920,实际辖区!D:E,2,0)</f>
        <v>POS_75941188</v>
      </c>
    </row>
    <row r="2921" spans="1:29">
      <c r="A2921" t="s">
        <v>97</v>
      </c>
      <c r="B2921" t="s">
        <v>6902</v>
      </c>
      <c r="C2921" t="s">
        <v>6903</v>
      </c>
      <c r="D2921" t="s">
        <v>6494</v>
      </c>
      <c r="E2921" t="s">
        <v>6495</v>
      </c>
      <c r="F2921" t="s">
        <v>2397</v>
      </c>
      <c r="G2921" t="s">
        <v>6902</v>
      </c>
      <c r="H2921" t="s">
        <v>29</v>
      </c>
      <c r="I2921">
        <v>3386764.8122343798</v>
      </c>
      <c r="J2921">
        <v>51844.2</v>
      </c>
      <c r="K2921">
        <v>35049.599999999999</v>
      </c>
      <c r="L2921">
        <v>9.9502487562189004E-2</v>
      </c>
      <c r="M2921">
        <v>39.967646600000002</v>
      </c>
      <c r="N2921">
        <v>116.5034476</v>
      </c>
      <c r="O2921" t="s">
        <v>6897</v>
      </c>
      <c r="P2921" t="s">
        <v>97</v>
      </c>
      <c r="Q2921" t="s">
        <v>6498</v>
      </c>
      <c r="R2921">
        <v>0</v>
      </c>
      <c r="S2921">
        <v>39.965753037651062</v>
      </c>
      <c r="T2921">
        <v>116.5194099087777</v>
      </c>
      <c r="U2921">
        <v>1.37985703367274</v>
      </c>
      <c r="V2921" t="s">
        <v>32</v>
      </c>
      <c r="W2921" t="s">
        <v>33</v>
      </c>
      <c r="X2921" t="str">
        <f t="shared" si="135"/>
        <v>NPT76AADA</v>
      </c>
      <c r="Y2921">
        <f t="shared" si="136"/>
        <v>1</v>
      </c>
      <c r="Z2921">
        <f>COUNTIF($X$2:X2921,X2921)</f>
        <v>1</v>
      </c>
      <c r="AA2921" t="str">
        <f t="shared" si="137"/>
        <v>NPT76AADA1</v>
      </c>
      <c r="AB2921">
        <f>COUNTIF(实际辖区!A:A,全部结果!X2921)</f>
        <v>1</v>
      </c>
      <c r="AC2921" s="9" t="str">
        <f>VLOOKUP(AA2921,实际辖区!D:E,2,0)</f>
        <v>POS_75941188</v>
      </c>
    </row>
    <row r="2922" spans="1:29">
      <c r="A2922" t="s">
        <v>97</v>
      </c>
      <c r="B2922" t="s">
        <v>6904</v>
      </c>
      <c r="C2922" t="s">
        <v>6905</v>
      </c>
      <c r="D2922" t="s">
        <v>6494</v>
      </c>
      <c r="E2922" t="s">
        <v>6495</v>
      </c>
      <c r="F2922" t="s">
        <v>2397</v>
      </c>
      <c r="G2922" t="s">
        <v>6904</v>
      </c>
      <c r="H2922" t="s">
        <v>29</v>
      </c>
      <c r="I2922">
        <v>6506644.8512506103</v>
      </c>
      <c r="J2922">
        <v>39430.800000000003</v>
      </c>
      <c r="K2922">
        <v>29938.2</v>
      </c>
      <c r="L2922">
        <v>7.4626865671641701E-2</v>
      </c>
      <c r="M2922">
        <v>40.056502799999997</v>
      </c>
      <c r="N2922">
        <v>116.5310042</v>
      </c>
      <c r="O2922" t="s">
        <v>6897</v>
      </c>
      <c r="P2922" t="s">
        <v>97</v>
      </c>
      <c r="Q2922" t="s">
        <v>6498</v>
      </c>
      <c r="R2922">
        <v>0</v>
      </c>
      <c r="S2922">
        <v>39.965753037651062</v>
      </c>
      <c r="T2922">
        <v>116.5194099087777</v>
      </c>
      <c r="U2922">
        <v>10.124894833458489</v>
      </c>
      <c r="V2922" t="s">
        <v>32</v>
      </c>
      <c r="W2922" t="s">
        <v>33</v>
      </c>
      <c r="X2922" t="str">
        <f t="shared" si="135"/>
        <v>NPT76BIVR</v>
      </c>
      <c r="Y2922">
        <f t="shared" si="136"/>
        <v>1</v>
      </c>
      <c r="Z2922">
        <f>COUNTIF($X$2:X2922,X2922)</f>
        <v>1</v>
      </c>
      <c r="AA2922" t="str">
        <f t="shared" si="137"/>
        <v>NPT76BIVR1</v>
      </c>
      <c r="AB2922">
        <f>COUNTIF(实际辖区!A:A,全部结果!X2922)</f>
        <v>1</v>
      </c>
      <c r="AC2922" s="9" t="str">
        <f>VLOOKUP(AA2922,实际辖区!D:E,2,0)</f>
        <v>POS_75941188</v>
      </c>
    </row>
    <row r="2923" spans="1:29">
      <c r="A2923" t="s">
        <v>97</v>
      </c>
      <c r="B2923" t="s">
        <v>6906</v>
      </c>
      <c r="C2923" t="s">
        <v>6907</v>
      </c>
      <c r="D2923" t="s">
        <v>6494</v>
      </c>
      <c r="E2923" t="s">
        <v>6495</v>
      </c>
      <c r="F2923" t="s">
        <v>2397</v>
      </c>
      <c r="G2923" t="s">
        <v>6906</v>
      </c>
      <c r="H2923" t="s">
        <v>29</v>
      </c>
      <c r="I2923">
        <v>6232812.4383380897</v>
      </c>
      <c r="J2923">
        <v>51479.1</v>
      </c>
      <c r="K2923">
        <v>62797.2</v>
      </c>
      <c r="L2923">
        <v>5.9701492537313397E-2</v>
      </c>
      <c r="M2923">
        <v>39.924582200000003</v>
      </c>
      <c r="N2923">
        <v>116.514544</v>
      </c>
      <c r="O2923" t="s">
        <v>6897</v>
      </c>
      <c r="P2923" t="s">
        <v>97</v>
      </c>
      <c r="Q2923" t="s">
        <v>6498</v>
      </c>
      <c r="R2923">
        <v>0</v>
      </c>
      <c r="S2923">
        <v>39.965753037651062</v>
      </c>
      <c r="T2923">
        <v>116.5194099087777</v>
      </c>
      <c r="U2923">
        <v>4.5902212602387227</v>
      </c>
      <c r="V2923" t="s">
        <v>32</v>
      </c>
      <c r="W2923" t="s">
        <v>33</v>
      </c>
      <c r="X2923" t="str">
        <f t="shared" si="135"/>
        <v>NPT76BECT</v>
      </c>
      <c r="Y2923">
        <f t="shared" si="136"/>
        <v>1</v>
      </c>
      <c r="Z2923">
        <f>COUNTIF($X$2:X2923,X2923)</f>
        <v>1</v>
      </c>
      <c r="AA2923" t="str">
        <f t="shared" si="137"/>
        <v>NPT76BECT1</v>
      </c>
      <c r="AB2923">
        <f>COUNTIF(实际辖区!A:A,全部结果!X2923)</f>
        <v>1</v>
      </c>
      <c r="AC2923" s="9" t="str">
        <f>VLOOKUP(AA2923,实际辖区!D:E,2,0)</f>
        <v>POS_75941188</v>
      </c>
    </row>
    <row r="2924" spans="1:29">
      <c r="A2924" t="s">
        <v>97</v>
      </c>
      <c r="B2924" t="s">
        <v>6908</v>
      </c>
      <c r="C2924" t="s">
        <v>6909</v>
      </c>
      <c r="D2924" t="s">
        <v>6494</v>
      </c>
      <c r="E2924" t="s">
        <v>6495</v>
      </c>
      <c r="F2924" t="s">
        <v>2397</v>
      </c>
      <c r="G2924" t="s">
        <v>6908</v>
      </c>
      <c r="H2924" t="s">
        <v>29</v>
      </c>
      <c r="I2924">
        <v>5042636.2537448602</v>
      </c>
      <c r="J2924">
        <v>57831.839999999997</v>
      </c>
      <c r="K2924">
        <v>41621.4</v>
      </c>
      <c r="L2924">
        <v>4.4776119402985003E-2</v>
      </c>
      <c r="M2924">
        <v>39.971150700000003</v>
      </c>
      <c r="N2924">
        <v>116.4047363</v>
      </c>
      <c r="O2924" t="s">
        <v>6897</v>
      </c>
      <c r="P2924" t="s">
        <v>97</v>
      </c>
      <c r="Q2924" t="s">
        <v>6498</v>
      </c>
      <c r="R2924">
        <v>0</v>
      </c>
      <c r="S2924">
        <v>39.965753037651062</v>
      </c>
      <c r="T2924">
        <v>116.5194099087777</v>
      </c>
      <c r="U2924">
        <v>9.8152407036930249</v>
      </c>
      <c r="V2924" t="s">
        <v>32</v>
      </c>
      <c r="W2924" t="s">
        <v>33</v>
      </c>
      <c r="X2924" t="str">
        <f t="shared" si="135"/>
        <v>NPT76AADF</v>
      </c>
      <c r="Y2924">
        <f t="shared" si="136"/>
        <v>1</v>
      </c>
      <c r="Z2924">
        <f>COUNTIF($X$2:X2924,X2924)</f>
        <v>1</v>
      </c>
      <c r="AA2924" t="str">
        <f t="shared" si="137"/>
        <v>NPT76AADF1</v>
      </c>
      <c r="AB2924">
        <f>COUNTIF(实际辖区!A:A,全部结果!X2924)</f>
        <v>1</v>
      </c>
      <c r="AC2924" s="9" t="str">
        <f>VLOOKUP(AA2924,实际辖区!D:E,2,0)</f>
        <v>POS_75941188</v>
      </c>
    </row>
    <row r="2925" spans="1:29">
      <c r="A2925" t="s">
        <v>97</v>
      </c>
      <c r="B2925" t="s">
        <v>6910</v>
      </c>
      <c r="C2925" t="s">
        <v>6911</v>
      </c>
      <c r="D2925" t="s">
        <v>6494</v>
      </c>
      <c r="E2925" t="s">
        <v>6495</v>
      </c>
      <c r="F2925" t="s">
        <v>2397</v>
      </c>
      <c r="G2925" t="s">
        <v>6910</v>
      </c>
      <c r="H2925" t="s">
        <v>29</v>
      </c>
      <c r="I2925">
        <v>5720127.1362414705</v>
      </c>
      <c r="J2925">
        <v>27747.599999999999</v>
      </c>
      <c r="K2925">
        <v>22636.2</v>
      </c>
      <c r="L2925">
        <v>3.4825870646766101E-2</v>
      </c>
      <c r="M2925">
        <v>39.912465099999999</v>
      </c>
      <c r="N2925">
        <v>116.5423364</v>
      </c>
      <c r="O2925" t="s">
        <v>6897</v>
      </c>
      <c r="P2925" t="s">
        <v>97</v>
      </c>
      <c r="Q2925" t="s">
        <v>6498</v>
      </c>
      <c r="R2925">
        <v>0</v>
      </c>
      <c r="S2925">
        <v>39.965753037651062</v>
      </c>
      <c r="T2925">
        <v>116.5194099087777</v>
      </c>
      <c r="U2925">
        <v>6.2327824972301951</v>
      </c>
      <c r="V2925" t="s">
        <v>32</v>
      </c>
      <c r="W2925" t="s">
        <v>33</v>
      </c>
      <c r="X2925" t="str">
        <f t="shared" si="135"/>
        <v>NPT76AADC</v>
      </c>
      <c r="Y2925">
        <f t="shared" si="136"/>
        <v>1</v>
      </c>
      <c r="Z2925">
        <f>COUNTIF($X$2:X2925,X2925)</f>
        <v>1</v>
      </c>
      <c r="AA2925" t="str">
        <f t="shared" si="137"/>
        <v>NPT76AADC1</v>
      </c>
      <c r="AB2925">
        <f>COUNTIF(实际辖区!A:A,全部结果!X2925)</f>
        <v>1</v>
      </c>
      <c r="AC2925" s="9" t="str">
        <f>VLOOKUP(AA2925,实际辖区!D:E,2,0)</f>
        <v>POS_75941188</v>
      </c>
    </row>
    <row r="2926" spans="1:29">
      <c r="A2926" t="s">
        <v>97</v>
      </c>
      <c r="B2926" t="s">
        <v>6912</v>
      </c>
      <c r="C2926" t="s">
        <v>6913</v>
      </c>
      <c r="D2926" t="s">
        <v>6494</v>
      </c>
      <c r="E2926" t="s">
        <v>6495</v>
      </c>
      <c r="F2926" t="s">
        <v>2397</v>
      </c>
      <c r="G2926" t="s">
        <v>6912</v>
      </c>
      <c r="H2926" t="s">
        <v>29</v>
      </c>
      <c r="I2926">
        <v>6445755.1487493897</v>
      </c>
      <c r="J2926">
        <v>43227.839999999997</v>
      </c>
      <c r="K2926">
        <v>24607.74</v>
      </c>
      <c r="L2926">
        <v>3.4825870646766101E-2</v>
      </c>
      <c r="M2926">
        <v>39.888695900000002</v>
      </c>
      <c r="N2926">
        <v>116.4842816</v>
      </c>
      <c r="O2926" t="s">
        <v>6897</v>
      </c>
      <c r="P2926" t="s">
        <v>97</v>
      </c>
      <c r="Q2926" t="s">
        <v>6498</v>
      </c>
      <c r="R2926">
        <v>0</v>
      </c>
      <c r="S2926">
        <v>39.965753037651062</v>
      </c>
      <c r="T2926">
        <v>116.5194099087777</v>
      </c>
      <c r="U2926">
        <v>9.0675811271409756</v>
      </c>
      <c r="V2926" t="s">
        <v>32</v>
      </c>
      <c r="W2926" t="s">
        <v>33</v>
      </c>
      <c r="X2926" t="str">
        <f t="shared" si="135"/>
        <v>NPT76AADT</v>
      </c>
      <c r="Y2926">
        <f t="shared" si="136"/>
        <v>1</v>
      </c>
      <c r="Z2926">
        <f>COUNTIF($X$2:X2926,X2926)</f>
        <v>1</v>
      </c>
      <c r="AA2926" t="str">
        <f t="shared" si="137"/>
        <v>NPT76AADT1</v>
      </c>
      <c r="AB2926">
        <f>COUNTIF(实际辖区!A:A,全部结果!X2926)</f>
        <v>1</v>
      </c>
      <c r="AC2926" s="9" t="str">
        <f>VLOOKUP(AA2926,实际辖区!D:E,2,0)</f>
        <v>POS_75941188</v>
      </c>
    </row>
    <row r="2927" spans="1:29">
      <c r="A2927" t="s">
        <v>97</v>
      </c>
      <c r="B2927" t="s">
        <v>6914</v>
      </c>
      <c r="C2927" t="s">
        <v>6915</v>
      </c>
      <c r="D2927" t="s">
        <v>6494</v>
      </c>
      <c r="E2927" t="s">
        <v>6495</v>
      </c>
      <c r="F2927" t="s">
        <v>2397</v>
      </c>
      <c r="G2927" t="s">
        <v>6914</v>
      </c>
      <c r="H2927" t="s">
        <v>29</v>
      </c>
      <c r="I2927">
        <v>2330033.8709677402</v>
      </c>
      <c r="J2927">
        <v>36510</v>
      </c>
      <c r="K2927">
        <v>29938.2</v>
      </c>
      <c r="L2927">
        <v>3.4825870646766101E-2</v>
      </c>
      <c r="M2927">
        <v>40.014873799999997</v>
      </c>
      <c r="N2927">
        <v>116.53751250000001</v>
      </c>
      <c r="O2927" t="s">
        <v>6897</v>
      </c>
      <c r="P2927" t="s">
        <v>97</v>
      </c>
      <c r="Q2927" t="s">
        <v>6498</v>
      </c>
      <c r="R2927">
        <v>0</v>
      </c>
      <c r="S2927">
        <v>39.965753037651062</v>
      </c>
      <c r="T2927">
        <v>116.5194099087777</v>
      </c>
      <c r="U2927">
        <v>5.6689944136729737</v>
      </c>
      <c r="V2927" t="s">
        <v>32</v>
      </c>
      <c r="W2927" t="s">
        <v>33</v>
      </c>
      <c r="X2927" t="str">
        <f t="shared" si="135"/>
        <v>NPT76BNAU</v>
      </c>
      <c r="Y2927">
        <f t="shared" si="136"/>
        <v>1</v>
      </c>
      <c r="Z2927">
        <f>COUNTIF($X$2:X2927,X2927)</f>
        <v>1</v>
      </c>
      <c r="AA2927" t="str">
        <f t="shared" si="137"/>
        <v>NPT76BNAU1</v>
      </c>
      <c r="AB2927">
        <f>COUNTIF(实际辖区!A:A,全部结果!X2927)</f>
        <v>1</v>
      </c>
      <c r="AC2927" s="9" t="str">
        <f>VLOOKUP(AA2927,实际辖区!D:E,2,0)</f>
        <v>POS_75941188</v>
      </c>
    </row>
    <row r="2928" spans="1:29">
      <c r="A2928" t="s">
        <v>97</v>
      </c>
      <c r="B2928" t="s">
        <v>6916</v>
      </c>
      <c r="C2928" t="s">
        <v>6917</v>
      </c>
      <c r="D2928" t="s">
        <v>6494</v>
      </c>
      <c r="E2928" t="s">
        <v>6495</v>
      </c>
      <c r="F2928" t="s">
        <v>2397</v>
      </c>
      <c r="G2928" t="s">
        <v>6916</v>
      </c>
      <c r="H2928" t="s">
        <v>29</v>
      </c>
      <c r="I2928">
        <v>2869039.44471539</v>
      </c>
      <c r="J2928">
        <v>43081.8</v>
      </c>
      <c r="K2928">
        <v>42935.76</v>
      </c>
      <c r="L2928">
        <v>2.9850746268656699E-2</v>
      </c>
      <c r="M2928">
        <v>40.013579100000001</v>
      </c>
      <c r="N2928">
        <v>116.48161399999999</v>
      </c>
      <c r="O2928" t="s">
        <v>6897</v>
      </c>
      <c r="P2928" t="s">
        <v>97</v>
      </c>
      <c r="Q2928" t="s">
        <v>6498</v>
      </c>
      <c r="R2928">
        <v>0</v>
      </c>
      <c r="S2928">
        <v>39.965753037651062</v>
      </c>
      <c r="T2928">
        <v>116.5194099087777</v>
      </c>
      <c r="U2928">
        <v>6.2144872017929229</v>
      </c>
      <c r="V2928" t="s">
        <v>32</v>
      </c>
      <c r="W2928" t="s">
        <v>33</v>
      </c>
      <c r="X2928" t="str">
        <f t="shared" si="135"/>
        <v>NPT76BDOD</v>
      </c>
      <c r="Y2928">
        <f t="shared" si="136"/>
        <v>1</v>
      </c>
      <c r="Z2928">
        <f>COUNTIF($X$2:X2928,X2928)</f>
        <v>1</v>
      </c>
      <c r="AA2928" t="str">
        <f t="shared" si="137"/>
        <v>NPT76BDOD1</v>
      </c>
      <c r="AB2928">
        <f>COUNTIF(实际辖区!A:A,全部结果!X2928)</f>
        <v>1</v>
      </c>
      <c r="AC2928" s="9" t="str">
        <f>VLOOKUP(AA2928,实际辖区!D:E,2,0)</f>
        <v>POS_75941188</v>
      </c>
    </row>
    <row r="2929" spans="1:29">
      <c r="A2929" t="s">
        <v>97</v>
      </c>
      <c r="B2929" t="s">
        <v>6918</v>
      </c>
      <c r="C2929" t="s">
        <v>6919</v>
      </c>
      <c r="D2929" t="s">
        <v>6494</v>
      </c>
      <c r="E2929" t="s">
        <v>6495</v>
      </c>
      <c r="F2929" t="s">
        <v>2397</v>
      </c>
      <c r="G2929" t="s">
        <v>6918</v>
      </c>
      <c r="H2929" t="s">
        <v>29</v>
      </c>
      <c r="I2929">
        <v>5927100.6671079202</v>
      </c>
      <c r="J2929">
        <v>84922.26</v>
      </c>
      <c r="K2929">
        <v>90179.7</v>
      </c>
      <c r="L2929">
        <v>2.9850746268656699E-2</v>
      </c>
      <c r="M2929">
        <v>39.919155500000002</v>
      </c>
      <c r="N2929">
        <v>116.54026260000001</v>
      </c>
      <c r="O2929" t="s">
        <v>6897</v>
      </c>
      <c r="P2929" t="s">
        <v>97</v>
      </c>
      <c r="Q2929" t="s">
        <v>6498</v>
      </c>
      <c r="R2929">
        <v>0</v>
      </c>
      <c r="S2929">
        <v>39.965753037651062</v>
      </c>
      <c r="T2929">
        <v>116.5194099087777</v>
      </c>
      <c r="U2929">
        <v>5.4722309785439718</v>
      </c>
      <c r="V2929" t="s">
        <v>32</v>
      </c>
      <c r="W2929" t="s">
        <v>33</v>
      </c>
      <c r="X2929" t="str">
        <f t="shared" si="135"/>
        <v>NPT76DIZR</v>
      </c>
      <c r="Y2929">
        <f t="shared" si="136"/>
        <v>1</v>
      </c>
      <c r="Z2929">
        <f>COUNTIF($X$2:X2929,X2929)</f>
        <v>1</v>
      </c>
      <c r="AA2929" t="str">
        <f t="shared" si="137"/>
        <v>NPT76DIZR1</v>
      </c>
      <c r="AB2929">
        <f>COUNTIF(实际辖区!A:A,全部结果!X2929)</f>
        <v>1</v>
      </c>
      <c r="AC2929" s="9" t="str">
        <f>VLOOKUP(AA2929,实际辖区!D:E,2,0)</f>
        <v>POS_75941188</v>
      </c>
    </row>
    <row r="2930" spans="1:29">
      <c r="A2930" t="s">
        <v>97</v>
      </c>
      <c r="B2930" t="s">
        <v>6920</v>
      </c>
      <c r="C2930" t="s">
        <v>6921</v>
      </c>
      <c r="D2930" t="s">
        <v>6494</v>
      </c>
      <c r="E2930" t="s">
        <v>6495</v>
      </c>
      <c r="F2930" t="s">
        <v>2397</v>
      </c>
      <c r="G2930" t="s">
        <v>6920</v>
      </c>
      <c r="H2930" t="s">
        <v>29</v>
      </c>
      <c r="I2930">
        <v>5449445.0602661502</v>
      </c>
      <c r="J2930">
        <v>37970.400000000001</v>
      </c>
      <c r="K2930">
        <v>29208</v>
      </c>
      <c r="L2930">
        <v>1.99004975124378E-2</v>
      </c>
      <c r="M2930">
        <v>39.962640899999997</v>
      </c>
      <c r="N2930">
        <v>116.5551555</v>
      </c>
      <c r="O2930" t="s">
        <v>6897</v>
      </c>
      <c r="P2930" t="s">
        <v>97</v>
      </c>
      <c r="Q2930" t="s">
        <v>6498</v>
      </c>
      <c r="R2930">
        <v>0</v>
      </c>
      <c r="S2930">
        <v>39.965753037651062</v>
      </c>
      <c r="T2930">
        <v>116.5194099087777</v>
      </c>
      <c r="U2930">
        <v>3.0735342709078788</v>
      </c>
      <c r="V2930" t="s">
        <v>32</v>
      </c>
      <c r="W2930" t="s">
        <v>33</v>
      </c>
      <c r="X2930" t="str">
        <f t="shared" si="135"/>
        <v>NPT76DL1S</v>
      </c>
      <c r="Y2930">
        <f t="shared" si="136"/>
        <v>1</v>
      </c>
      <c r="Z2930">
        <f>COUNTIF($X$2:X2930,X2930)</f>
        <v>1</v>
      </c>
      <c r="AA2930" t="str">
        <f t="shared" si="137"/>
        <v>NPT76DL1S1</v>
      </c>
      <c r="AB2930">
        <f>COUNTIF(实际辖区!A:A,全部结果!X2930)</f>
        <v>1</v>
      </c>
      <c r="AC2930" s="9" t="str">
        <f>VLOOKUP(AA2930,实际辖区!D:E,2,0)</f>
        <v>POS_75941188</v>
      </c>
    </row>
    <row r="2931" spans="1:29">
      <c r="A2931" t="s">
        <v>97</v>
      </c>
      <c r="B2931" t="s">
        <v>6922</v>
      </c>
      <c r="C2931" t="s">
        <v>6923</v>
      </c>
      <c r="D2931" t="s">
        <v>6494</v>
      </c>
      <c r="E2931" t="s">
        <v>6495</v>
      </c>
      <c r="F2931" t="s">
        <v>2397</v>
      </c>
      <c r="G2931" t="s">
        <v>6922</v>
      </c>
      <c r="H2931" t="s">
        <v>29</v>
      </c>
      <c r="I2931">
        <v>5953661.7199273799</v>
      </c>
      <c r="J2931">
        <v>0</v>
      </c>
      <c r="K2931">
        <v>0</v>
      </c>
      <c r="L2931">
        <v>9.9999999999999995E-7</v>
      </c>
      <c r="M2931">
        <v>39.983679100000003</v>
      </c>
      <c r="N2931">
        <v>116.596587</v>
      </c>
      <c r="O2931" t="s">
        <v>6897</v>
      </c>
      <c r="P2931" t="s">
        <v>97</v>
      </c>
      <c r="Q2931" t="s">
        <v>6498</v>
      </c>
      <c r="R2931">
        <v>0</v>
      </c>
      <c r="S2931">
        <v>39.965753037651062</v>
      </c>
      <c r="T2931">
        <v>116.5194099087777</v>
      </c>
      <c r="U2931">
        <v>6.8867822269057664</v>
      </c>
      <c r="V2931" t="s">
        <v>32</v>
      </c>
      <c r="W2931" t="s">
        <v>33</v>
      </c>
      <c r="X2931" t="str">
        <f t="shared" si="135"/>
        <v>NPT76BJSA</v>
      </c>
      <c r="Y2931">
        <f t="shared" si="136"/>
        <v>1</v>
      </c>
      <c r="Z2931">
        <f>COUNTIF($X$2:X2931,X2931)</f>
        <v>1</v>
      </c>
      <c r="AA2931" t="str">
        <f t="shared" si="137"/>
        <v>NPT76BJSA1</v>
      </c>
      <c r="AB2931">
        <f>COUNTIF(实际辖区!A:A,全部结果!X2931)</f>
        <v>1</v>
      </c>
      <c r="AC2931" s="9" t="str">
        <f>VLOOKUP(AA2931,实际辖区!D:E,2,0)</f>
        <v>POS_75941188</v>
      </c>
    </row>
    <row r="2932" spans="1:29">
      <c r="A2932" t="s">
        <v>97</v>
      </c>
      <c r="B2932" t="s">
        <v>6924</v>
      </c>
      <c r="C2932" t="s">
        <v>6925</v>
      </c>
      <c r="D2932" t="s">
        <v>6494</v>
      </c>
      <c r="E2932" t="s">
        <v>6495</v>
      </c>
      <c r="F2932" t="s">
        <v>6556</v>
      </c>
      <c r="G2932" t="s">
        <v>6924</v>
      </c>
      <c r="H2932" t="s">
        <v>29</v>
      </c>
      <c r="I2932">
        <v>3099770.9677419402</v>
      </c>
      <c r="J2932">
        <v>37240.199999999997</v>
      </c>
      <c r="K2932">
        <v>37970.400000000001</v>
      </c>
      <c r="L2932">
        <v>0.18407960199004969</v>
      </c>
      <c r="M2932">
        <v>39.610647399999998</v>
      </c>
      <c r="N2932">
        <v>115.9674235</v>
      </c>
      <c r="O2932" t="s">
        <v>6926</v>
      </c>
      <c r="P2932" t="s">
        <v>97</v>
      </c>
      <c r="Q2932" t="s">
        <v>6498</v>
      </c>
      <c r="R2932">
        <v>0</v>
      </c>
      <c r="S2932">
        <v>39.685198116474581</v>
      </c>
      <c r="T2932">
        <v>116.0153074044822</v>
      </c>
      <c r="U2932">
        <v>9.241404244542645</v>
      </c>
      <c r="V2932" t="s">
        <v>32</v>
      </c>
      <c r="W2932" t="s">
        <v>33</v>
      </c>
      <c r="X2932" t="str">
        <f t="shared" si="135"/>
        <v>NPT76AAOO</v>
      </c>
      <c r="Y2932">
        <f t="shared" si="136"/>
        <v>1</v>
      </c>
      <c r="Z2932">
        <f>COUNTIF($X$2:X2932,X2932)</f>
        <v>1</v>
      </c>
      <c r="AA2932" t="str">
        <f t="shared" si="137"/>
        <v>NPT76AAOO1</v>
      </c>
      <c r="AB2932">
        <f>COUNTIF(实际辖区!A:A,全部结果!X2932)</f>
        <v>1</v>
      </c>
      <c r="AC2932" s="9" t="str">
        <f>VLOOKUP(AA2932,实际辖区!D:E,2,0)</f>
        <v>POS_75941189</v>
      </c>
    </row>
    <row r="2933" spans="1:29">
      <c r="A2933" t="s">
        <v>97</v>
      </c>
      <c r="B2933" t="s">
        <v>6927</v>
      </c>
      <c r="C2933" t="s">
        <v>6928</v>
      </c>
      <c r="D2933" t="s">
        <v>6494</v>
      </c>
      <c r="E2933" t="s">
        <v>6495</v>
      </c>
      <c r="F2933" t="s">
        <v>6556</v>
      </c>
      <c r="G2933" t="s">
        <v>6927</v>
      </c>
      <c r="H2933" t="s">
        <v>29</v>
      </c>
      <c r="I2933">
        <v>4138895.9677419402</v>
      </c>
      <c r="J2933">
        <v>28149</v>
      </c>
      <c r="K2933">
        <v>22595.46</v>
      </c>
      <c r="L2933">
        <v>0.12935323383084571</v>
      </c>
      <c r="M2933">
        <v>39.694360699999997</v>
      </c>
      <c r="N2933">
        <v>115.99623219999999</v>
      </c>
      <c r="O2933" t="s">
        <v>6926</v>
      </c>
      <c r="P2933" t="s">
        <v>97</v>
      </c>
      <c r="Q2933" t="s">
        <v>6498</v>
      </c>
      <c r="R2933">
        <v>1</v>
      </c>
      <c r="S2933">
        <v>39.685198116474581</v>
      </c>
      <c r="T2933">
        <v>116.0153074044822</v>
      </c>
      <c r="U2933">
        <v>1.926717691158373</v>
      </c>
      <c r="V2933" t="s">
        <v>32</v>
      </c>
      <c r="W2933" t="s">
        <v>33</v>
      </c>
      <c r="X2933" t="str">
        <f t="shared" si="135"/>
        <v>NPT76BRFT</v>
      </c>
      <c r="Y2933">
        <f t="shared" si="136"/>
        <v>1</v>
      </c>
      <c r="Z2933">
        <f>COUNTIF($X$2:X2933,X2933)</f>
        <v>1</v>
      </c>
      <c r="AA2933" t="str">
        <f t="shared" si="137"/>
        <v>NPT76BRFT1</v>
      </c>
      <c r="AB2933">
        <f>COUNTIF(实际辖区!A:A,全部结果!X2933)</f>
        <v>1</v>
      </c>
      <c r="AC2933" s="9" t="str">
        <f>VLOOKUP(AA2933,实际辖区!D:E,2,0)</f>
        <v>POS_00286164</v>
      </c>
    </row>
    <row r="2934" spans="1:29">
      <c r="A2934" t="s">
        <v>97</v>
      </c>
      <c r="B2934" t="s">
        <v>6929</v>
      </c>
      <c r="C2934" t="s">
        <v>6930</v>
      </c>
      <c r="D2934" t="s">
        <v>6494</v>
      </c>
      <c r="E2934" t="s">
        <v>6495</v>
      </c>
      <c r="F2934" t="s">
        <v>6556</v>
      </c>
      <c r="G2934" t="s">
        <v>6929</v>
      </c>
      <c r="H2934" t="s">
        <v>29</v>
      </c>
      <c r="I2934">
        <v>10231850</v>
      </c>
      <c r="J2934">
        <v>43812</v>
      </c>
      <c r="K2934">
        <v>54034.8</v>
      </c>
      <c r="L2934">
        <v>0.10945273631840791</v>
      </c>
      <c r="M2934">
        <v>39.690776999999997</v>
      </c>
      <c r="N2934">
        <v>115.945179</v>
      </c>
      <c r="O2934" t="s">
        <v>6926</v>
      </c>
      <c r="P2934" t="s">
        <v>97</v>
      </c>
      <c r="Q2934" t="s">
        <v>6498</v>
      </c>
      <c r="R2934">
        <v>0</v>
      </c>
      <c r="S2934">
        <v>39.685198116474581</v>
      </c>
      <c r="T2934">
        <v>116.0153074044822</v>
      </c>
      <c r="U2934">
        <v>6.0475073803088826</v>
      </c>
      <c r="V2934" t="s">
        <v>32</v>
      </c>
      <c r="W2934" t="s">
        <v>33</v>
      </c>
      <c r="X2934" t="str">
        <f t="shared" si="135"/>
        <v>NPT76AANY</v>
      </c>
      <c r="Y2934">
        <f t="shared" si="136"/>
        <v>1</v>
      </c>
      <c r="Z2934">
        <f>COUNTIF($X$2:X2934,X2934)</f>
        <v>1</v>
      </c>
      <c r="AA2934" t="str">
        <f t="shared" si="137"/>
        <v>NPT76AANY1</v>
      </c>
      <c r="AB2934">
        <f>COUNTIF(实际辖区!A:A,全部结果!X2934)</f>
        <v>1</v>
      </c>
      <c r="AC2934" s="9" t="str">
        <f>VLOOKUP(AA2934,实际辖区!D:E,2,0)</f>
        <v>POS_75941189</v>
      </c>
    </row>
    <row r="2935" spans="1:29">
      <c r="A2935" t="s">
        <v>97</v>
      </c>
      <c r="B2935" t="s">
        <v>6931</v>
      </c>
      <c r="C2935" t="s">
        <v>6932</v>
      </c>
      <c r="D2935" t="s">
        <v>6494</v>
      </c>
      <c r="E2935" t="s">
        <v>6495</v>
      </c>
      <c r="F2935" t="s">
        <v>6556</v>
      </c>
      <c r="G2935" t="s">
        <v>6931</v>
      </c>
      <c r="H2935" t="s">
        <v>29</v>
      </c>
      <c r="I2935">
        <v>5333775</v>
      </c>
      <c r="J2935">
        <v>56955.6</v>
      </c>
      <c r="K2935">
        <v>57685.8</v>
      </c>
      <c r="L2935">
        <v>9.9502487562189004E-2</v>
      </c>
      <c r="M2935">
        <v>39.650328000000002</v>
      </c>
      <c r="N2935">
        <v>116.074027</v>
      </c>
      <c r="O2935" t="s">
        <v>6926</v>
      </c>
      <c r="P2935" t="s">
        <v>97</v>
      </c>
      <c r="Q2935" t="s">
        <v>6498</v>
      </c>
      <c r="R2935">
        <v>0</v>
      </c>
      <c r="S2935">
        <v>39.685198116474581</v>
      </c>
      <c r="T2935">
        <v>116.0153074044822</v>
      </c>
      <c r="U2935">
        <v>6.3541809017624038</v>
      </c>
      <c r="V2935" t="s">
        <v>32</v>
      </c>
      <c r="W2935" t="s">
        <v>33</v>
      </c>
      <c r="X2935" t="str">
        <f t="shared" si="135"/>
        <v>NPT76AAOG</v>
      </c>
      <c r="Y2935">
        <f t="shared" si="136"/>
        <v>1</v>
      </c>
      <c r="Z2935">
        <f>COUNTIF($X$2:X2935,X2935)</f>
        <v>1</v>
      </c>
      <c r="AA2935" t="str">
        <f t="shared" si="137"/>
        <v>NPT76AAOG1</v>
      </c>
      <c r="AB2935">
        <f>COUNTIF(实际辖区!A:A,全部结果!X2935)</f>
        <v>1</v>
      </c>
      <c r="AC2935" s="9" t="str">
        <f>VLOOKUP(AA2935,实际辖区!D:E,2,0)</f>
        <v>POS_75941189</v>
      </c>
    </row>
    <row r="2936" spans="1:29">
      <c r="A2936" t="s">
        <v>97</v>
      </c>
      <c r="B2936" t="s">
        <v>6933</v>
      </c>
      <c r="C2936" t="s">
        <v>6934</v>
      </c>
      <c r="D2936" t="s">
        <v>6494</v>
      </c>
      <c r="E2936" t="s">
        <v>6495</v>
      </c>
      <c r="F2936" t="s">
        <v>6556</v>
      </c>
      <c r="G2936" t="s">
        <v>6933</v>
      </c>
      <c r="H2936" t="s">
        <v>29</v>
      </c>
      <c r="I2936">
        <v>5906796.4049327699</v>
      </c>
      <c r="J2936">
        <v>66822.78</v>
      </c>
      <c r="K2936">
        <v>55495.199999999997</v>
      </c>
      <c r="L2936">
        <v>7.9601990049751201E-2</v>
      </c>
      <c r="M2936">
        <v>39.620693600000003</v>
      </c>
      <c r="N2936">
        <v>116.0493086</v>
      </c>
      <c r="O2936" t="s">
        <v>6926</v>
      </c>
      <c r="P2936" t="s">
        <v>97</v>
      </c>
      <c r="Q2936" t="s">
        <v>6498</v>
      </c>
      <c r="R2936">
        <v>0</v>
      </c>
      <c r="S2936">
        <v>39.685198116474581</v>
      </c>
      <c r="T2936">
        <v>116.0153074044822</v>
      </c>
      <c r="U2936">
        <v>7.7334979591705677</v>
      </c>
      <c r="V2936" t="s">
        <v>32</v>
      </c>
      <c r="W2936" t="s">
        <v>33</v>
      </c>
      <c r="X2936" t="str">
        <f t="shared" si="135"/>
        <v>NPT76AANZ</v>
      </c>
      <c r="Y2936">
        <f t="shared" si="136"/>
        <v>1</v>
      </c>
      <c r="Z2936">
        <f>COUNTIF($X$2:X2936,X2936)</f>
        <v>1</v>
      </c>
      <c r="AA2936" t="str">
        <f t="shared" si="137"/>
        <v>NPT76AANZ1</v>
      </c>
      <c r="AB2936">
        <f>COUNTIF(实际辖区!A:A,全部结果!X2936)</f>
        <v>1</v>
      </c>
      <c r="AC2936" s="9" t="str">
        <f>VLOOKUP(AA2936,实际辖区!D:E,2,0)</f>
        <v>POS_75941189</v>
      </c>
    </row>
    <row r="2937" spans="1:29">
      <c r="A2937" t="s">
        <v>97</v>
      </c>
      <c r="B2937" t="s">
        <v>6935</v>
      </c>
      <c r="C2937" t="s">
        <v>6936</v>
      </c>
      <c r="D2937" t="s">
        <v>6494</v>
      </c>
      <c r="E2937" t="s">
        <v>6495</v>
      </c>
      <c r="F2937" t="s">
        <v>6556</v>
      </c>
      <c r="G2937" t="s">
        <v>6935</v>
      </c>
      <c r="H2937" t="s">
        <v>29</v>
      </c>
      <c r="I2937">
        <v>9328995.1612903196</v>
      </c>
      <c r="J2937">
        <v>86893.8</v>
      </c>
      <c r="K2937">
        <v>81052.2</v>
      </c>
      <c r="L2937">
        <v>7.9601990049751201E-2</v>
      </c>
      <c r="M2937">
        <v>39.7718141</v>
      </c>
      <c r="N2937">
        <v>116.223547</v>
      </c>
      <c r="O2937" t="s">
        <v>6926</v>
      </c>
      <c r="P2937" t="s">
        <v>97</v>
      </c>
      <c r="Q2937" t="s">
        <v>6498</v>
      </c>
      <c r="R2937">
        <v>0</v>
      </c>
      <c r="S2937">
        <v>39.685198116474581</v>
      </c>
      <c r="T2937">
        <v>116.0153074044822</v>
      </c>
      <c r="U2937">
        <v>20.278077411475952</v>
      </c>
      <c r="V2937" t="s">
        <v>32</v>
      </c>
      <c r="W2937" t="s">
        <v>33</v>
      </c>
      <c r="X2937" t="str">
        <f t="shared" si="135"/>
        <v>NPT76AAOT</v>
      </c>
      <c r="Y2937">
        <f t="shared" si="136"/>
        <v>1</v>
      </c>
      <c r="Z2937">
        <f>COUNTIF($X$2:X2937,X2937)</f>
        <v>1</v>
      </c>
      <c r="AA2937" t="str">
        <f t="shared" si="137"/>
        <v>NPT76AAOT1</v>
      </c>
      <c r="AB2937">
        <f>COUNTIF(实际辖区!A:A,全部结果!X2937)</f>
        <v>1</v>
      </c>
      <c r="AC2937" s="9" t="str">
        <f>VLOOKUP(AA2937,实际辖区!D:E,2,0)</f>
        <v>POS_75941189</v>
      </c>
    </row>
    <row r="2938" spans="1:29">
      <c r="A2938" t="s">
        <v>97</v>
      </c>
      <c r="B2938" t="s">
        <v>6937</v>
      </c>
      <c r="C2938" t="s">
        <v>6938</v>
      </c>
      <c r="D2938" t="s">
        <v>6494</v>
      </c>
      <c r="E2938" t="s">
        <v>6495</v>
      </c>
      <c r="F2938" t="s">
        <v>6556</v>
      </c>
      <c r="G2938" t="s">
        <v>6937</v>
      </c>
      <c r="H2938" t="s">
        <v>29</v>
      </c>
      <c r="I2938">
        <v>7328512.3737197798</v>
      </c>
      <c r="J2938">
        <v>58416</v>
      </c>
      <c r="K2938">
        <v>56955.6</v>
      </c>
      <c r="L2938">
        <v>7.9601990049751201E-2</v>
      </c>
      <c r="M2938">
        <v>39.710805999999998</v>
      </c>
      <c r="N2938">
        <v>116.09871800000001</v>
      </c>
      <c r="O2938" t="s">
        <v>6926</v>
      </c>
      <c r="P2938" t="s">
        <v>97</v>
      </c>
      <c r="Q2938" t="s">
        <v>6498</v>
      </c>
      <c r="R2938">
        <v>0</v>
      </c>
      <c r="S2938">
        <v>39.685198116474581</v>
      </c>
      <c r="T2938">
        <v>116.0153074044822</v>
      </c>
      <c r="U2938">
        <v>7.6983127193148828</v>
      </c>
      <c r="V2938" t="s">
        <v>32</v>
      </c>
      <c r="W2938" t="s">
        <v>33</v>
      </c>
      <c r="X2938" t="str">
        <f t="shared" si="135"/>
        <v>NPT76BIXQ</v>
      </c>
      <c r="Y2938">
        <f t="shared" si="136"/>
        <v>1</v>
      </c>
      <c r="Z2938">
        <f>COUNTIF($X$2:X2938,X2938)</f>
        <v>1</v>
      </c>
      <c r="AA2938" t="str">
        <f t="shared" si="137"/>
        <v>NPT76BIXQ1</v>
      </c>
      <c r="AB2938">
        <f>COUNTIF(实际辖区!A:A,全部结果!X2938)</f>
        <v>1</v>
      </c>
      <c r="AC2938" s="9" t="str">
        <f>VLOOKUP(AA2938,实际辖区!D:E,2,0)</f>
        <v>POS_75941189</v>
      </c>
    </row>
    <row r="2939" spans="1:29">
      <c r="A2939" t="s">
        <v>97</v>
      </c>
      <c r="B2939" t="s">
        <v>6939</v>
      </c>
      <c r="C2939" t="s">
        <v>6940</v>
      </c>
      <c r="D2939" t="s">
        <v>6494</v>
      </c>
      <c r="E2939" t="s">
        <v>6495</v>
      </c>
      <c r="F2939" t="s">
        <v>6556</v>
      </c>
      <c r="G2939" t="s">
        <v>6939</v>
      </c>
      <c r="H2939" t="s">
        <v>29</v>
      </c>
      <c r="I2939">
        <v>3789267.7419354799</v>
      </c>
      <c r="J2939">
        <v>29208</v>
      </c>
      <c r="K2939">
        <v>25557</v>
      </c>
      <c r="L2939">
        <v>6.9651741293532299E-2</v>
      </c>
      <c r="M2939">
        <v>39.777949300000003</v>
      </c>
      <c r="N2939">
        <v>116.08956999999999</v>
      </c>
      <c r="O2939" t="s">
        <v>6926</v>
      </c>
      <c r="P2939" t="s">
        <v>97</v>
      </c>
      <c r="Q2939" t="s">
        <v>6498</v>
      </c>
      <c r="R2939">
        <v>0</v>
      </c>
      <c r="S2939">
        <v>39.685198116474581</v>
      </c>
      <c r="T2939">
        <v>116.0153074044822</v>
      </c>
      <c r="U2939">
        <v>12.10707732482493</v>
      </c>
      <c r="V2939" t="s">
        <v>32</v>
      </c>
      <c r="W2939" t="s">
        <v>33</v>
      </c>
      <c r="X2939" t="str">
        <f t="shared" si="135"/>
        <v>NPT76AAOS</v>
      </c>
      <c r="Y2939">
        <f t="shared" si="136"/>
        <v>1</v>
      </c>
      <c r="Z2939">
        <f>COUNTIF($X$2:X2939,X2939)</f>
        <v>1</v>
      </c>
      <c r="AA2939" t="str">
        <f t="shared" si="137"/>
        <v>NPT76AAOS1</v>
      </c>
      <c r="AB2939">
        <f>COUNTIF(实际辖区!A:A,全部结果!X2939)</f>
        <v>1</v>
      </c>
      <c r="AC2939" s="9" t="str">
        <f>VLOOKUP(AA2939,实际辖区!D:E,2,0)</f>
        <v>POS_75941189</v>
      </c>
    </row>
    <row r="2940" spans="1:29">
      <c r="A2940" t="s">
        <v>97</v>
      </c>
      <c r="B2940" t="s">
        <v>6941</v>
      </c>
      <c r="C2940" t="s">
        <v>6942</v>
      </c>
      <c r="D2940" t="s">
        <v>6494</v>
      </c>
      <c r="E2940" t="s">
        <v>6495</v>
      </c>
      <c r="F2940" t="s">
        <v>6556</v>
      </c>
      <c r="G2940" t="s">
        <v>6941</v>
      </c>
      <c r="H2940" t="s">
        <v>29</v>
      </c>
      <c r="I2940">
        <v>5700107.2580645196</v>
      </c>
      <c r="J2940">
        <v>47316.959999999999</v>
      </c>
      <c r="K2940">
        <v>35779.800000000003</v>
      </c>
      <c r="L2940">
        <v>5.9701492537313397E-2</v>
      </c>
      <c r="M2940">
        <v>39.711229799999998</v>
      </c>
      <c r="N2940">
        <v>115.9909304</v>
      </c>
      <c r="O2940" t="s">
        <v>6926</v>
      </c>
      <c r="P2940" t="s">
        <v>97</v>
      </c>
      <c r="Q2940" t="s">
        <v>6498</v>
      </c>
      <c r="R2940">
        <v>0</v>
      </c>
      <c r="S2940">
        <v>39.685198116474581</v>
      </c>
      <c r="T2940">
        <v>116.0153074044822</v>
      </c>
      <c r="U2940">
        <v>3.5672136375918799</v>
      </c>
      <c r="V2940" t="s">
        <v>32</v>
      </c>
      <c r="W2940" t="s">
        <v>33</v>
      </c>
      <c r="X2940" t="str">
        <f t="shared" si="135"/>
        <v>NPT76BIXU</v>
      </c>
      <c r="Y2940">
        <f t="shared" si="136"/>
        <v>1</v>
      </c>
      <c r="Z2940">
        <f>COUNTIF($X$2:X2940,X2940)</f>
        <v>1</v>
      </c>
      <c r="AA2940" t="str">
        <f t="shared" si="137"/>
        <v>NPT76BIXU1</v>
      </c>
      <c r="AB2940">
        <f>COUNTIF(实际辖区!A:A,全部结果!X2940)</f>
        <v>1</v>
      </c>
      <c r="AC2940" s="9" t="str">
        <f>VLOOKUP(AA2940,实际辖区!D:E,2,0)</f>
        <v>POS_75941189</v>
      </c>
    </row>
    <row r="2941" spans="1:29">
      <c r="A2941" t="s">
        <v>97</v>
      </c>
      <c r="B2941" t="s">
        <v>6943</v>
      </c>
      <c r="C2941" t="s">
        <v>6944</v>
      </c>
      <c r="D2941" t="s">
        <v>6494</v>
      </c>
      <c r="E2941" t="s">
        <v>6495</v>
      </c>
      <c r="F2941" t="s">
        <v>6556</v>
      </c>
      <c r="G2941" t="s">
        <v>6943</v>
      </c>
      <c r="H2941" t="s">
        <v>29</v>
      </c>
      <c r="I2941">
        <v>3945600</v>
      </c>
      <c r="J2941">
        <v>16794.599999999999</v>
      </c>
      <c r="K2941">
        <v>3651</v>
      </c>
      <c r="L2941">
        <v>3.98009950248756E-2</v>
      </c>
      <c r="M2941">
        <v>39.649978500000003</v>
      </c>
      <c r="N2941">
        <v>115.9927378</v>
      </c>
      <c r="O2941" t="s">
        <v>6926</v>
      </c>
      <c r="P2941" t="s">
        <v>97</v>
      </c>
      <c r="Q2941" t="s">
        <v>6498</v>
      </c>
      <c r="R2941">
        <v>0</v>
      </c>
      <c r="S2941">
        <v>39.685198116474581</v>
      </c>
      <c r="T2941">
        <v>116.0153074044822</v>
      </c>
      <c r="U2941">
        <v>4.3636571027649644</v>
      </c>
      <c r="V2941" t="s">
        <v>32</v>
      </c>
      <c r="W2941" t="s">
        <v>33</v>
      </c>
      <c r="X2941" t="str">
        <f t="shared" si="135"/>
        <v>NPT76AAOF</v>
      </c>
      <c r="Y2941">
        <f t="shared" si="136"/>
        <v>1</v>
      </c>
      <c r="Z2941">
        <f>COUNTIF($X$2:X2941,X2941)</f>
        <v>1</v>
      </c>
      <c r="AA2941" t="str">
        <f t="shared" si="137"/>
        <v>NPT76AAOF1</v>
      </c>
      <c r="AB2941">
        <f>COUNTIF(实际辖区!A:A,全部结果!X2941)</f>
        <v>1</v>
      </c>
      <c r="AC2941" s="9" t="str">
        <f>VLOOKUP(AA2941,实际辖区!D:E,2,0)</f>
        <v>POS_75941189</v>
      </c>
    </row>
    <row r="2942" spans="1:29">
      <c r="A2942" t="s">
        <v>97</v>
      </c>
      <c r="B2942" t="s">
        <v>6945</v>
      </c>
      <c r="C2942" t="s">
        <v>6946</v>
      </c>
      <c r="D2942" t="s">
        <v>6494</v>
      </c>
      <c r="E2942" t="s">
        <v>6495</v>
      </c>
      <c r="F2942" t="s">
        <v>6556</v>
      </c>
      <c r="G2942" t="s">
        <v>6945</v>
      </c>
      <c r="H2942" t="s">
        <v>29</v>
      </c>
      <c r="I2942">
        <v>3640600</v>
      </c>
      <c r="J2942">
        <v>36948.120000000003</v>
      </c>
      <c r="K2942">
        <v>48193.2</v>
      </c>
      <c r="L2942">
        <v>3.98009950248756E-2</v>
      </c>
      <c r="M2942">
        <v>39.7619015</v>
      </c>
      <c r="N2942">
        <v>115.96894880000001</v>
      </c>
      <c r="O2942" t="s">
        <v>6926</v>
      </c>
      <c r="P2942" t="s">
        <v>97</v>
      </c>
      <c r="Q2942" t="s">
        <v>6498</v>
      </c>
      <c r="R2942">
        <v>0</v>
      </c>
      <c r="S2942">
        <v>39.685198116474581</v>
      </c>
      <c r="T2942">
        <v>116.0153074044822</v>
      </c>
      <c r="U2942">
        <v>9.3981747331938976</v>
      </c>
      <c r="V2942" t="s">
        <v>32</v>
      </c>
      <c r="W2942" t="s">
        <v>33</v>
      </c>
      <c r="X2942" t="str">
        <f t="shared" si="135"/>
        <v>NPT76BIXP</v>
      </c>
      <c r="Y2942">
        <f t="shared" si="136"/>
        <v>1</v>
      </c>
      <c r="Z2942">
        <f>COUNTIF($X$2:X2942,X2942)</f>
        <v>1</v>
      </c>
      <c r="AA2942" t="str">
        <f t="shared" si="137"/>
        <v>NPT76BIXP1</v>
      </c>
      <c r="AB2942">
        <f>COUNTIF(实际辖区!A:A,全部结果!X2942)</f>
        <v>1</v>
      </c>
      <c r="AC2942" s="9" t="str">
        <f>VLOOKUP(AA2942,实际辖区!D:E,2,0)</f>
        <v>POS_75941189</v>
      </c>
    </row>
    <row r="2943" spans="1:29">
      <c r="A2943" t="s">
        <v>97</v>
      </c>
      <c r="B2943" t="s">
        <v>6947</v>
      </c>
      <c r="C2943" t="s">
        <v>6948</v>
      </c>
      <c r="D2943" t="s">
        <v>6494</v>
      </c>
      <c r="E2943" t="s">
        <v>6495</v>
      </c>
      <c r="F2943" t="s">
        <v>6556</v>
      </c>
      <c r="G2943" t="s">
        <v>6947</v>
      </c>
      <c r="H2943" t="s">
        <v>29</v>
      </c>
      <c r="I2943">
        <v>4167435.2905315999</v>
      </c>
      <c r="J2943">
        <v>28477.8</v>
      </c>
      <c r="K2943">
        <v>0</v>
      </c>
      <c r="L2943">
        <v>2.9850746268656699E-2</v>
      </c>
      <c r="M2943">
        <v>39.5774136</v>
      </c>
      <c r="N2943">
        <v>115.7166481</v>
      </c>
      <c r="O2943" t="s">
        <v>6926</v>
      </c>
      <c r="P2943" t="s">
        <v>97</v>
      </c>
      <c r="Q2943" t="s">
        <v>6498</v>
      </c>
      <c r="R2943">
        <v>0</v>
      </c>
      <c r="S2943">
        <v>39.685198116474581</v>
      </c>
      <c r="T2943">
        <v>116.0153074044822</v>
      </c>
      <c r="U2943">
        <v>28.295482516518511</v>
      </c>
      <c r="V2943" t="s">
        <v>32</v>
      </c>
      <c r="W2943" t="s">
        <v>33</v>
      </c>
      <c r="X2943" t="str">
        <f t="shared" si="135"/>
        <v>NPT76AAOC</v>
      </c>
      <c r="Y2943">
        <f t="shared" si="136"/>
        <v>1</v>
      </c>
      <c r="Z2943">
        <f>COUNTIF($X$2:X2943,X2943)</f>
        <v>1</v>
      </c>
      <c r="AA2943" t="str">
        <f t="shared" si="137"/>
        <v>NPT76AAOC1</v>
      </c>
      <c r="AB2943">
        <f>COUNTIF(实际辖区!A:A,全部结果!X2943)</f>
        <v>1</v>
      </c>
      <c r="AC2943" s="9" t="str">
        <f>VLOOKUP(AA2943,实际辖区!D:E,2,0)</f>
        <v>POS_75941189</v>
      </c>
    </row>
    <row r="2944" spans="1:29">
      <c r="A2944" t="s">
        <v>97</v>
      </c>
      <c r="B2944" t="s">
        <v>6949</v>
      </c>
      <c r="C2944" t="s">
        <v>6950</v>
      </c>
      <c r="D2944" t="s">
        <v>6494</v>
      </c>
      <c r="E2944" t="s">
        <v>6495</v>
      </c>
      <c r="F2944" t="s">
        <v>6556</v>
      </c>
      <c r="G2944" t="s">
        <v>6949</v>
      </c>
      <c r="H2944" t="s">
        <v>29</v>
      </c>
      <c r="I2944">
        <v>5008437.0098414896</v>
      </c>
      <c r="J2944">
        <v>8032.2</v>
      </c>
      <c r="K2944">
        <v>18255</v>
      </c>
      <c r="L2944">
        <v>2.9850746268656699E-2</v>
      </c>
      <c r="M2944">
        <v>39.777236700000003</v>
      </c>
      <c r="N2944">
        <v>116.190876</v>
      </c>
      <c r="O2944" t="s">
        <v>6926</v>
      </c>
      <c r="P2944" t="s">
        <v>97</v>
      </c>
      <c r="Q2944" t="s">
        <v>6498</v>
      </c>
      <c r="R2944">
        <v>0</v>
      </c>
      <c r="S2944">
        <v>39.685198116474581</v>
      </c>
      <c r="T2944">
        <v>116.0153074044822</v>
      </c>
      <c r="U2944">
        <v>18.192392675817459</v>
      </c>
      <c r="V2944" t="s">
        <v>32</v>
      </c>
      <c r="W2944" t="s">
        <v>33</v>
      </c>
      <c r="X2944" t="str">
        <f t="shared" si="135"/>
        <v>NPT76FU4V</v>
      </c>
      <c r="Y2944">
        <f t="shared" si="136"/>
        <v>1</v>
      </c>
      <c r="Z2944">
        <f>COUNTIF($X$2:X2944,X2944)</f>
        <v>1</v>
      </c>
      <c r="AA2944" t="str">
        <f t="shared" si="137"/>
        <v>NPT76FU4V1</v>
      </c>
      <c r="AB2944">
        <f>COUNTIF(实际辖区!A:A,全部结果!X2944)</f>
        <v>1</v>
      </c>
      <c r="AC2944" s="9" t="str">
        <f>VLOOKUP(AA2944,实际辖区!D:E,2,0)</f>
        <v>POS_75941189</v>
      </c>
    </row>
    <row r="2945" spans="1:29">
      <c r="A2945" t="s">
        <v>97</v>
      </c>
      <c r="B2945" t="s">
        <v>6951</v>
      </c>
      <c r="C2945" t="s">
        <v>6952</v>
      </c>
      <c r="D2945" t="s">
        <v>6494</v>
      </c>
      <c r="E2945" t="s">
        <v>6495</v>
      </c>
      <c r="F2945" t="s">
        <v>6556</v>
      </c>
      <c r="G2945" t="s">
        <v>6951</v>
      </c>
      <c r="H2945" t="s">
        <v>29</v>
      </c>
      <c r="I2945">
        <v>4074552.4193548402</v>
      </c>
      <c r="J2945">
        <v>730.2</v>
      </c>
      <c r="K2945">
        <v>0</v>
      </c>
      <c r="L2945">
        <v>1.99004975124378E-2</v>
      </c>
      <c r="M2945">
        <v>39.5867705</v>
      </c>
      <c r="N2945">
        <v>115.9113297</v>
      </c>
      <c r="O2945" t="s">
        <v>6926</v>
      </c>
      <c r="P2945" t="s">
        <v>97</v>
      </c>
      <c r="Q2945" t="s">
        <v>6498</v>
      </c>
      <c r="R2945">
        <v>0</v>
      </c>
      <c r="S2945">
        <v>39.685198116474581</v>
      </c>
      <c r="T2945">
        <v>116.0153074044822</v>
      </c>
      <c r="U2945">
        <v>14.11024853449903</v>
      </c>
      <c r="V2945" t="s">
        <v>32</v>
      </c>
      <c r="W2945" t="s">
        <v>33</v>
      </c>
      <c r="X2945" t="str">
        <f t="shared" si="135"/>
        <v>NPT76AAOA</v>
      </c>
      <c r="Y2945">
        <f t="shared" si="136"/>
        <v>1</v>
      </c>
      <c r="Z2945">
        <f>COUNTIF($X$2:X2945,X2945)</f>
        <v>1</v>
      </c>
      <c r="AA2945" t="str">
        <f t="shared" si="137"/>
        <v>NPT76AAOA1</v>
      </c>
      <c r="AB2945">
        <f>COUNTIF(实际辖区!A:A,全部结果!X2945)</f>
        <v>1</v>
      </c>
      <c r="AC2945" s="9" t="str">
        <f>VLOOKUP(AA2945,实际辖区!D:E,2,0)</f>
        <v>POS_75941189</v>
      </c>
    </row>
    <row r="2946" spans="1:29">
      <c r="A2946" t="s">
        <v>97</v>
      </c>
      <c r="B2946" t="s">
        <v>6953</v>
      </c>
      <c r="C2946" t="s">
        <v>6954</v>
      </c>
      <c r="D2946" t="s">
        <v>6494</v>
      </c>
      <c r="E2946" t="s">
        <v>6495</v>
      </c>
      <c r="F2946" t="s">
        <v>6955</v>
      </c>
      <c r="G2946" t="s">
        <v>6953</v>
      </c>
      <c r="H2946" t="s">
        <v>29</v>
      </c>
      <c r="I2946">
        <v>11967571.706263499</v>
      </c>
      <c r="J2946">
        <v>49653.599999999999</v>
      </c>
      <c r="K2946">
        <v>56955.6</v>
      </c>
      <c r="L2946">
        <v>0.33333333333333331</v>
      </c>
      <c r="M2946">
        <v>39.813937600000003</v>
      </c>
      <c r="N2946">
        <v>116.4511406</v>
      </c>
      <c r="O2946" t="s">
        <v>6956</v>
      </c>
      <c r="P2946" t="s">
        <v>97</v>
      </c>
      <c r="Q2946" t="s">
        <v>6498</v>
      </c>
      <c r="R2946">
        <v>0</v>
      </c>
      <c r="S2946">
        <v>39.746516116642717</v>
      </c>
      <c r="T2946">
        <v>116.40240480879049</v>
      </c>
      <c r="U2946">
        <v>8.5713914144235694</v>
      </c>
      <c r="V2946" t="s">
        <v>32</v>
      </c>
      <c r="W2946" t="s">
        <v>33</v>
      </c>
      <c r="X2946" t="str">
        <f t="shared" si="135"/>
        <v>NPT76BGWN</v>
      </c>
      <c r="Y2946">
        <f t="shared" si="136"/>
        <v>1</v>
      </c>
      <c r="Z2946">
        <f>COUNTIF($X$2:X2946,X2946)</f>
        <v>1</v>
      </c>
      <c r="AA2946" t="str">
        <f t="shared" si="137"/>
        <v>NPT76BGWN1</v>
      </c>
      <c r="AB2946">
        <f>COUNTIF(实际辖区!A:A,全部结果!X2946)</f>
        <v>1</v>
      </c>
      <c r="AC2946" s="9" t="str">
        <f>VLOOKUP(AA2946,实际辖区!D:E,2,0)</f>
        <v>POS_75941190</v>
      </c>
    </row>
    <row r="2947" spans="1:29">
      <c r="A2947" t="s">
        <v>97</v>
      </c>
      <c r="B2947" t="s">
        <v>6957</v>
      </c>
      <c r="C2947" t="s">
        <v>6958</v>
      </c>
      <c r="D2947" t="s">
        <v>6494</v>
      </c>
      <c r="E2947" t="s">
        <v>6495</v>
      </c>
      <c r="F2947" t="s">
        <v>6955</v>
      </c>
      <c r="G2947" t="s">
        <v>6957</v>
      </c>
      <c r="H2947" t="s">
        <v>29</v>
      </c>
      <c r="I2947">
        <v>5653172.4447850604</v>
      </c>
      <c r="J2947">
        <v>52574.400000000001</v>
      </c>
      <c r="K2947">
        <v>52574.400000000001</v>
      </c>
      <c r="L2947">
        <v>0.154228855721393</v>
      </c>
      <c r="M2947">
        <v>39.6588961</v>
      </c>
      <c r="N2947">
        <v>116.672432</v>
      </c>
      <c r="O2947" t="s">
        <v>6956</v>
      </c>
      <c r="P2947" t="s">
        <v>97</v>
      </c>
      <c r="Q2947" t="s">
        <v>6498</v>
      </c>
      <c r="R2947">
        <v>0</v>
      </c>
      <c r="S2947">
        <v>39.746516116642717</v>
      </c>
      <c r="T2947">
        <v>116.40240480879049</v>
      </c>
      <c r="U2947">
        <v>25.118705842135071</v>
      </c>
      <c r="V2947" t="s">
        <v>32</v>
      </c>
      <c r="W2947" t="s">
        <v>33</v>
      </c>
      <c r="X2947" t="str">
        <f t="shared" ref="X2947:X3010" si="138">P2947&amp;B2947</f>
        <v>NPT76AATK</v>
      </c>
      <c r="Y2947">
        <f t="shared" ref="Y2947:Y3010" si="139">COUNTIF(X:X,X2947)</f>
        <v>1</v>
      </c>
      <c r="Z2947">
        <f>COUNTIF($X$2:X2947,X2947)</f>
        <v>1</v>
      </c>
      <c r="AA2947" t="str">
        <f t="shared" ref="AA2947:AA3010" si="140">X2947&amp;Z2947</f>
        <v>NPT76AATK1</v>
      </c>
      <c r="AB2947">
        <f>COUNTIF(实际辖区!A:A,全部结果!X2947)</f>
        <v>1</v>
      </c>
      <c r="AC2947" s="9" t="str">
        <f>VLOOKUP(AA2947,实际辖区!D:E,2,0)</f>
        <v>POS_75941190</v>
      </c>
    </row>
    <row r="2948" spans="1:29">
      <c r="A2948" t="s">
        <v>97</v>
      </c>
      <c r="B2948" t="s">
        <v>6959</v>
      </c>
      <c r="C2948" t="s">
        <v>6960</v>
      </c>
      <c r="D2948" t="s">
        <v>6494</v>
      </c>
      <c r="E2948" t="s">
        <v>6495</v>
      </c>
      <c r="F2948" t="s">
        <v>6955</v>
      </c>
      <c r="G2948" t="s">
        <v>6959</v>
      </c>
      <c r="H2948" t="s">
        <v>29</v>
      </c>
      <c r="I2948">
        <v>6704491.5749320704</v>
      </c>
      <c r="J2948">
        <v>44907.3</v>
      </c>
      <c r="K2948">
        <v>34976.58</v>
      </c>
      <c r="L2948">
        <v>0.12935323383084571</v>
      </c>
      <c r="M2948">
        <v>39.800794099999997</v>
      </c>
      <c r="N2948">
        <v>116.350673</v>
      </c>
      <c r="O2948" t="s">
        <v>6956</v>
      </c>
      <c r="P2948" t="s">
        <v>97</v>
      </c>
      <c r="Q2948" t="s">
        <v>6498</v>
      </c>
      <c r="R2948">
        <v>0</v>
      </c>
      <c r="S2948">
        <v>39.746516116642717</v>
      </c>
      <c r="T2948">
        <v>116.40240480879049</v>
      </c>
      <c r="U2948">
        <v>7.4808069487534814</v>
      </c>
      <c r="V2948" t="s">
        <v>32</v>
      </c>
      <c r="W2948" t="s">
        <v>33</v>
      </c>
      <c r="X2948" t="str">
        <f t="shared" si="138"/>
        <v>NPT76AATN</v>
      </c>
      <c r="Y2948">
        <f t="shared" si="139"/>
        <v>1</v>
      </c>
      <c r="Z2948">
        <f>COUNTIF($X$2:X2948,X2948)</f>
        <v>1</v>
      </c>
      <c r="AA2948" t="str">
        <f t="shared" si="140"/>
        <v>NPT76AATN1</v>
      </c>
      <c r="AB2948">
        <f>COUNTIF(实际辖区!A:A,全部结果!X2948)</f>
        <v>1</v>
      </c>
      <c r="AC2948" s="9" t="str">
        <f>VLOOKUP(AA2948,实际辖区!D:E,2,0)</f>
        <v>POS_75941190</v>
      </c>
    </row>
    <row r="2949" spans="1:29">
      <c r="A2949" t="s">
        <v>97</v>
      </c>
      <c r="B2949" t="s">
        <v>6961</v>
      </c>
      <c r="C2949" t="s">
        <v>6962</v>
      </c>
      <c r="D2949" t="s">
        <v>6494</v>
      </c>
      <c r="E2949" t="s">
        <v>6495</v>
      </c>
      <c r="F2949" t="s">
        <v>6955</v>
      </c>
      <c r="G2949" t="s">
        <v>6961</v>
      </c>
      <c r="H2949" t="s">
        <v>29</v>
      </c>
      <c r="I2949">
        <v>5022799.1935483897</v>
      </c>
      <c r="J2949">
        <v>438.12</v>
      </c>
      <c r="K2949">
        <v>0</v>
      </c>
      <c r="L2949">
        <v>9.9502487562189004E-2</v>
      </c>
      <c r="M2949">
        <v>39.6422284</v>
      </c>
      <c r="N2949">
        <v>116.3296751</v>
      </c>
      <c r="O2949" t="s">
        <v>6956</v>
      </c>
      <c r="P2949" t="s">
        <v>97</v>
      </c>
      <c r="Q2949" t="s">
        <v>6498</v>
      </c>
      <c r="R2949">
        <v>0</v>
      </c>
      <c r="S2949">
        <v>39.746516116642717</v>
      </c>
      <c r="T2949">
        <v>116.40240480879049</v>
      </c>
      <c r="U2949">
        <v>13.15248083917721</v>
      </c>
      <c r="V2949" t="s">
        <v>32</v>
      </c>
      <c r="W2949" t="s">
        <v>33</v>
      </c>
      <c r="X2949" t="str">
        <f t="shared" si="138"/>
        <v>NPT76AATD</v>
      </c>
      <c r="Y2949">
        <f t="shared" si="139"/>
        <v>1</v>
      </c>
      <c r="Z2949">
        <f>COUNTIF($X$2:X2949,X2949)</f>
        <v>1</v>
      </c>
      <c r="AA2949" t="str">
        <f t="shared" si="140"/>
        <v>NPT76AATD1</v>
      </c>
      <c r="AB2949">
        <f>COUNTIF(实际辖区!A:A,全部结果!X2949)</f>
        <v>1</v>
      </c>
      <c r="AC2949" s="9" t="str">
        <f>VLOOKUP(AA2949,实际辖区!D:E,2,0)</f>
        <v>POS_75941190</v>
      </c>
    </row>
    <row r="2950" spans="1:29">
      <c r="A2950" t="s">
        <v>97</v>
      </c>
      <c r="B2950" t="s">
        <v>6963</v>
      </c>
      <c r="C2950" t="s">
        <v>6964</v>
      </c>
      <c r="D2950" t="s">
        <v>6494</v>
      </c>
      <c r="E2950" t="s">
        <v>6495</v>
      </c>
      <c r="F2950" t="s">
        <v>6955</v>
      </c>
      <c r="G2950" t="s">
        <v>6963</v>
      </c>
      <c r="H2950" t="s">
        <v>29</v>
      </c>
      <c r="I2950">
        <v>5982440.3225806402</v>
      </c>
      <c r="J2950">
        <v>34684.5</v>
      </c>
      <c r="K2950">
        <v>44630.91</v>
      </c>
      <c r="L2950">
        <v>8.9552238805970102E-2</v>
      </c>
      <c r="M2950">
        <v>39.7890017</v>
      </c>
      <c r="N2950">
        <v>116.2942783</v>
      </c>
      <c r="O2950" t="s">
        <v>6956</v>
      </c>
      <c r="P2950" t="s">
        <v>97</v>
      </c>
      <c r="Q2950" t="s">
        <v>6498</v>
      </c>
      <c r="R2950">
        <v>0</v>
      </c>
      <c r="S2950">
        <v>39.746516116642717</v>
      </c>
      <c r="T2950">
        <v>116.40240480879049</v>
      </c>
      <c r="U2950">
        <v>10.396324084405901</v>
      </c>
      <c r="V2950" t="s">
        <v>32</v>
      </c>
      <c r="W2950" t="s">
        <v>33</v>
      </c>
      <c r="X2950" t="str">
        <f t="shared" si="138"/>
        <v>NPT76AATL</v>
      </c>
      <c r="Y2950">
        <f t="shared" si="139"/>
        <v>1</v>
      </c>
      <c r="Z2950">
        <f>COUNTIF($X$2:X2950,X2950)</f>
        <v>1</v>
      </c>
      <c r="AA2950" t="str">
        <f t="shared" si="140"/>
        <v>NPT76AATL1</v>
      </c>
      <c r="AB2950">
        <f>COUNTIF(实际辖区!A:A,全部结果!X2950)</f>
        <v>1</v>
      </c>
      <c r="AC2950" s="9" t="str">
        <f>VLOOKUP(AA2950,实际辖区!D:E,2,0)</f>
        <v>POS_75941190</v>
      </c>
    </row>
    <row r="2951" spans="1:29">
      <c r="A2951" t="s">
        <v>97</v>
      </c>
      <c r="B2951" t="s">
        <v>6965</v>
      </c>
      <c r="C2951" t="s">
        <v>6966</v>
      </c>
      <c r="D2951" t="s">
        <v>6494</v>
      </c>
      <c r="E2951" t="s">
        <v>6495</v>
      </c>
      <c r="F2951" t="s">
        <v>6955</v>
      </c>
      <c r="G2951" t="s">
        <v>6965</v>
      </c>
      <c r="H2951" t="s">
        <v>29</v>
      </c>
      <c r="I2951">
        <v>6936782.0682087401</v>
      </c>
      <c r="J2951">
        <v>35049.599999999999</v>
      </c>
      <c r="K2951">
        <v>21175.8</v>
      </c>
      <c r="L2951">
        <v>8.9552238805970102E-2</v>
      </c>
      <c r="M2951">
        <v>39.767057999999999</v>
      </c>
      <c r="N2951">
        <v>116.454262</v>
      </c>
      <c r="O2951" t="s">
        <v>6956</v>
      </c>
      <c r="P2951" t="s">
        <v>97</v>
      </c>
      <c r="Q2951" t="s">
        <v>6498</v>
      </c>
      <c r="R2951">
        <v>0</v>
      </c>
      <c r="S2951">
        <v>39.746516116642717</v>
      </c>
      <c r="T2951">
        <v>116.40240480879049</v>
      </c>
      <c r="U2951">
        <v>4.9950608674053463</v>
      </c>
      <c r="V2951" t="s">
        <v>32</v>
      </c>
      <c r="W2951" t="s">
        <v>33</v>
      </c>
      <c r="X2951" t="str">
        <f t="shared" si="138"/>
        <v>NPT76AATR</v>
      </c>
      <c r="Y2951">
        <f t="shared" si="139"/>
        <v>1</v>
      </c>
      <c r="Z2951">
        <f>COUNTIF($X$2:X2951,X2951)</f>
        <v>1</v>
      </c>
      <c r="AA2951" t="str">
        <f t="shared" si="140"/>
        <v>NPT76AATR1</v>
      </c>
      <c r="AB2951">
        <f>COUNTIF(实际辖区!A:A,全部结果!X2951)</f>
        <v>1</v>
      </c>
      <c r="AC2951" s="9" t="str">
        <f>VLOOKUP(AA2951,实际辖区!D:E,2,0)</f>
        <v>POS_75941190</v>
      </c>
    </row>
    <row r="2952" spans="1:29">
      <c r="A2952" t="s">
        <v>97</v>
      </c>
      <c r="B2952" t="s">
        <v>6967</v>
      </c>
      <c r="C2952" t="s">
        <v>6968</v>
      </c>
      <c r="D2952" t="s">
        <v>6494</v>
      </c>
      <c r="E2952" t="s">
        <v>6495</v>
      </c>
      <c r="F2952" t="s">
        <v>6531</v>
      </c>
      <c r="G2952" t="s">
        <v>6967</v>
      </c>
      <c r="H2952" t="s">
        <v>29</v>
      </c>
      <c r="I2952">
        <v>4666800</v>
      </c>
      <c r="J2952">
        <v>33589.199999999997</v>
      </c>
      <c r="K2952">
        <v>28623.84</v>
      </c>
      <c r="L2952">
        <v>8.9552238805970102E-2</v>
      </c>
      <c r="M2952">
        <v>39.803148999999998</v>
      </c>
      <c r="N2952">
        <v>116.43120999999999</v>
      </c>
      <c r="O2952" t="s">
        <v>6956</v>
      </c>
      <c r="P2952" t="s">
        <v>97</v>
      </c>
      <c r="Q2952" t="s">
        <v>6498</v>
      </c>
      <c r="R2952">
        <v>0</v>
      </c>
      <c r="S2952">
        <v>39.746516116642717</v>
      </c>
      <c r="T2952">
        <v>116.40240480879049</v>
      </c>
      <c r="U2952">
        <v>6.7549084869699252</v>
      </c>
      <c r="V2952" t="s">
        <v>32</v>
      </c>
      <c r="W2952" t="s">
        <v>33</v>
      </c>
      <c r="X2952" t="str">
        <f t="shared" si="138"/>
        <v>NPT76AU7J</v>
      </c>
      <c r="Y2952">
        <f t="shared" si="139"/>
        <v>1</v>
      </c>
      <c r="Z2952">
        <f>COUNTIF($X$2:X2952,X2952)</f>
        <v>1</v>
      </c>
      <c r="AA2952" t="str">
        <f t="shared" si="140"/>
        <v>NPT76AU7J1</v>
      </c>
      <c r="AB2952">
        <f>COUNTIF(实际辖区!A:A,全部结果!X2952)</f>
        <v>1</v>
      </c>
      <c r="AC2952" s="9" t="str">
        <f>VLOOKUP(AA2952,实际辖区!D:E,2,0)</f>
        <v>POS_75941190</v>
      </c>
    </row>
    <row r="2953" spans="1:29">
      <c r="A2953" t="s">
        <v>97</v>
      </c>
      <c r="B2953" t="s">
        <v>6969</v>
      </c>
      <c r="C2953" t="s">
        <v>6970</v>
      </c>
      <c r="D2953" t="s">
        <v>6494</v>
      </c>
      <c r="E2953" t="s">
        <v>6495</v>
      </c>
      <c r="F2953" t="s">
        <v>6955</v>
      </c>
      <c r="G2953" t="s">
        <v>6969</v>
      </c>
      <c r="H2953" t="s">
        <v>29</v>
      </c>
      <c r="I2953">
        <v>9686064.1172577199</v>
      </c>
      <c r="J2953">
        <v>0</v>
      </c>
      <c r="K2953">
        <v>0</v>
      </c>
      <c r="L2953">
        <v>3.98009950248756E-2</v>
      </c>
      <c r="M2953">
        <v>39.776966799999997</v>
      </c>
      <c r="N2953">
        <v>116.454499</v>
      </c>
      <c r="O2953" t="s">
        <v>6956</v>
      </c>
      <c r="P2953" t="s">
        <v>97</v>
      </c>
      <c r="Q2953" t="s">
        <v>6498</v>
      </c>
      <c r="R2953">
        <v>0</v>
      </c>
      <c r="S2953">
        <v>39.746516116642717</v>
      </c>
      <c r="T2953">
        <v>116.40240480879049</v>
      </c>
      <c r="U2953">
        <v>5.5997837475984973</v>
      </c>
      <c r="V2953" t="s">
        <v>32</v>
      </c>
      <c r="W2953" t="s">
        <v>33</v>
      </c>
      <c r="X2953" t="str">
        <f t="shared" si="138"/>
        <v>NPT76AATB</v>
      </c>
      <c r="Y2953">
        <f t="shared" si="139"/>
        <v>1</v>
      </c>
      <c r="Z2953">
        <f>COUNTIF($X$2:X2953,X2953)</f>
        <v>1</v>
      </c>
      <c r="AA2953" t="str">
        <f t="shared" si="140"/>
        <v>NPT76AATB1</v>
      </c>
      <c r="AB2953">
        <f>COUNTIF(实际辖区!A:A,全部结果!X2953)</f>
        <v>1</v>
      </c>
      <c r="AC2953" s="9" t="str">
        <f>VLOOKUP(AA2953,实际辖区!D:E,2,0)</f>
        <v>POS_75941190</v>
      </c>
    </row>
    <row r="2954" spans="1:29">
      <c r="A2954" t="s">
        <v>97</v>
      </c>
      <c r="B2954" t="s">
        <v>6971</v>
      </c>
      <c r="C2954" t="s">
        <v>6972</v>
      </c>
      <c r="D2954" t="s">
        <v>6494</v>
      </c>
      <c r="E2954" t="s">
        <v>6495</v>
      </c>
      <c r="F2954" t="s">
        <v>6955</v>
      </c>
      <c r="G2954" t="s">
        <v>6971</v>
      </c>
      <c r="H2954" t="s">
        <v>29</v>
      </c>
      <c r="I2954">
        <v>2891737.0967741902</v>
      </c>
      <c r="J2954">
        <v>20445.599999999999</v>
      </c>
      <c r="K2954">
        <v>15334.2</v>
      </c>
      <c r="L2954">
        <v>3.4825870646766101E-2</v>
      </c>
      <c r="M2954">
        <v>39.673726100000003</v>
      </c>
      <c r="N2954">
        <v>116.430958</v>
      </c>
      <c r="O2954" t="s">
        <v>6956</v>
      </c>
      <c r="P2954" t="s">
        <v>97</v>
      </c>
      <c r="Q2954" t="s">
        <v>6498</v>
      </c>
      <c r="R2954">
        <v>0</v>
      </c>
      <c r="S2954">
        <v>39.746516116642717</v>
      </c>
      <c r="T2954">
        <v>116.40240480879049</v>
      </c>
      <c r="U2954">
        <v>8.4445834990178774</v>
      </c>
      <c r="V2954" t="s">
        <v>32</v>
      </c>
      <c r="W2954" t="s">
        <v>33</v>
      </c>
      <c r="X2954" t="str">
        <f t="shared" si="138"/>
        <v>NPT76AATG</v>
      </c>
      <c r="Y2954">
        <f t="shared" si="139"/>
        <v>1</v>
      </c>
      <c r="Z2954">
        <f>COUNTIF($X$2:X2954,X2954)</f>
        <v>1</v>
      </c>
      <c r="AA2954" t="str">
        <f t="shared" si="140"/>
        <v>NPT76AATG1</v>
      </c>
      <c r="AB2954">
        <f>COUNTIF(实际辖区!A:A,全部结果!X2954)</f>
        <v>1</v>
      </c>
      <c r="AC2954" s="9" t="str">
        <f>VLOOKUP(AA2954,实际辖区!D:E,2,0)</f>
        <v>POS_75941190</v>
      </c>
    </row>
    <row r="2955" spans="1:29">
      <c r="A2955" t="s">
        <v>97</v>
      </c>
      <c r="B2955" t="s">
        <v>6973</v>
      </c>
      <c r="C2955" t="s">
        <v>6974</v>
      </c>
      <c r="D2955" t="s">
        <v>6494</v>
      </c>
      <c r="E2955" t="s">
        <v>6495</v>
      </c>
      <c r="F2955" t="s">
        <v>6955</v>
      </c>
      <c r="G2955" t="s">
        <v>6973</v>
      </c>
      <c r="H2955" t="s">
        <v>29</v>
      </c>
      <c r="I2955">
        <v>5564891.6835851697</v>
      </c>
      <c r="J2955">
        <v>0</v>
      </c>
      <c r="K2955">
        <v>0</v>
      </c>
      <c r="L2955">
        <v>9.9502487562189001E-3</v>
      </c>
      <c r="M2955">
        <v>39.757778899999998</v>
      </c>
      <c r="N2955">
        <v>116.2990465</v>
      </c>
      <c r="O2955" t="s">
        <v>6956</v>
      </c>
      <c r="P2955" t="s">
        <v>97</v>
      </c>
      <c r="Q2955" t="s">
        <v>6498</v>
      </c>
      <c r="R2955">
        <v>0</v>
      </c>
      <c r="S2955">
        <v>39.746516116642717</v>
      </c>
      <c r="T2955">
        <v>116.40240480879049</v>
      </c>
      <c r="U2955">
        <v>8.9458252419325497</v>
      </c>
      <c r="V2955" t="s">
        <v>32</v>
      </c>
      <c r="W2955" t="s">
        <v>33</v>
      </c>
      <c r="X2955" t="str">
        <f t="shared" si="138"/>
        <v>NPT76AATT</v>
      </c>
      <c r="Y2955">
        <f t="shared" si="139"/>
        <v>1</v>
      </c>
      <c r="Z2955">
        <f>COUNTIF($X$2:X2955,X2955)</f>
        <v>1</v>
      </c>
      <c r="AA2955" t="str">
        <f t="shared" si="140"/>
        <v>NPT76AATT1</v>
      </c>
      <c r="AB2955">
        <f>COUNTIF(实际辖区!A:A,全部结果!X2955)</f>
        <v>1</v>
      </c>
      <c r="AC2955" s="9" t="str">
        <f>VLOOKUP(AA2955,实际辖区!D:E,2,0)</f>
        <v>POS_75941190</v>
      </c>
    </row>
    <row r="2956" spans="1:29">
      <c r="A2956" t="s">
        <v>97</v>
      </c>
      <c r="B2956" t="s">
        <v>6975</v>
      </c>
      <c r="C2956" t="s">
        <v>6976</v>
      </c>
      <c r="D2956" t="s">
        <v>6494</v>
      </c>
      <c r="E2956" t="s">
        <v>6495</v>
      </c>
      <c r="F2956" t="s">
        <v>6955</v>
      </c>
      <c r="G2956" t="s">
        <v>6975</v>
      </c>
      <c r="H2956" t="s">
        <v>29</v>
      </c>
      <c r="I2956">
        <v>5549025.3528858796</v>
      </c>
      <c r="J2956">
        <v>6571.8</v>
      </c>
      <c r="K2956">
        <v>2190.6</v>
      </c>
      <c r="L2956">
        <v>9.9999999999999995E-7</v>
      </c>
      <c r="M2956">
        <v>39.715344399999999</v>
      </c>
      <c r="N2956">
        <v>116.33942999999999</v>
      </c>
      <c r="O2956" t="s">
        <v>6956</v>
      </c>
      <c r="P2956" t="s">
        <v>97</v>
      </c>
      <c r="Q2956" t="s">
        <v>6498</v>
      </c>
      <c r="R2956">
        <v>0</v>
      </c>
      <c r="S2956">
        <v>39.746516116642717</v>
      </c>
      <c r="T2956">
        <v>116.40240480879049</v>
      </c>
      <c r="U2956">
        <v>6.41283384914564</v>
      </c>
      <c r="V2956" t="s">
        <v>32</v>
      </c>
      <c r="W2956" t="s">
        <v>33</v>
      </c>
      <c r="X2956" t="str">
        <f t="shared" si="138"/>
        <v>NPT76BIVY</v>
      </c>
      <c r="Y2956">
        <f t="shared" si="139"/>
        <v>1</v>
      </c>
      <c r="Z2956">
        <f>COUNTIF($X$2:X2956,X2956)</f>
        <v>1</v>
      </c>
      <c r="AA2956" t="str">
        <f t="shared" si="140"/>
        <v>NPT76BIVY1</v>
      </c>
      <c r="AB2956">
        <f>COUNTIF(实际辖区!A:A,全部结果!X2956)</f>
        <v>1</v>
      </c>
      <c r="AC2956" s="9" t="str">
        <f>VLOOKUP(AA2956,实际辖区!D:E,2,0)</f>
        <v>POS_75941190</v>
      </c>
    </row>
    <row r="2957" spans="1:29">
      <c r="A2957" t="s">
        <v>97</v>
      </c>
      <c r="B2957" t="s">
        <v>6977</v>
      </c>
      <c r="C2957" t="s">
        <v>6978</v>
      </c>
      <c r="D2957" t="s">
        <v>6494</v>
      </c>
      <c r="E2957" t="s">
        <v>6495</v>
      </c>
      <c r="F2957" t="s">
        <v>6955</v>
      </c>
      <c r="G2957" t="s">
        <v>6977</v>
      </c>
      <c r="H2957" t="s">
        <v>29</v>
      </c>
      <c r="I2957">
        <v>5575191.6835851697</v>
      </c>
      <c r="J2957">
        <v>14604</v>
      </c>
      <c r="K2957">
        <v>0</v>
      </c>
      <c r="L2957">
        <v>9.9999999999999995E-7</v>
      </c>
      <c r="M2957">
        <v>39.758783000000001</v>
      </c>
      <c r="N2957">
        <v>116.32099030000001</v>
      </c>
      <c r="O2957" t="s">
        <v>6956</v>
      </c>
      <c r="P2957" t="s">
        <v>97</v>
      </c>
      <c r="Q2957" t="s">
        <v>6498</v>
      </c>
      <c r="R2957">
        <v>0</v>
      </c>
      <c r="S2957">
        <v>39.746516116642717</v>
      </c>
      <c r="T2957">
        <v>116.40240480879049</v>
      </c>
      <c r="U2957">
        <v>7.1090080053927824</v>
      </c>
      <c r="V2957" t="s">
        <v>32</v>
      </c>
      <c r="W2957" t="s">
        <v>33</v>
      </c>
      <c r="X2957" t="str">
        <f t="shared" si="138"/>
        <v>NPT76BIWJ</v>
      </c>
      <c r="Y2957">
        <f t="shared" si="139"/>
        <v>1</v>
      </c>
      <c r="Z2957">
        <f>COUNTIF($X$2:X2957,X2957)</f>
        <v>1</v>
      </c>
      <c r="AA2957" t="str">
        <f t="shared" si="140"/>
        <v>NPT76BIWJ1</v>
      </c>
      <c r="AB2957">
        <f>COUNTIF(实际辖区!A:A,全部结果!X2957)</f>
        <v>1</v>
      </c>
      <c r="AC2957" s="9" t="str">
        <f>VLOOKUP(AA2957,实际辖区!D:E,2,0)</f>
        <v>POS_75941190</v>
      </c>
    </row>
    <row r="2958" spans="1:29">
      <c r="A2958" t="s">
        <v>97</v>
      </c>
      <c r="B2958" t="s">
        <v>6979</v>
      </c>
      <c r="C2958" t="s">
        <v>6980</v>
      </c>
      <c r="D2958" t="s">
        <v>6494</v>
      </c>
      <c r="E2958" t="s">
        <v>6495</v>
      </c>
      <c r="F2958" t="s">
        <v>6531</v>
      </c>
      <c r="G2958" t="s">
        <v>6979</v>
      </c>
      <c r="H2958" t="s">
        <v>29</v>
      </c>
      <c r="I2958">
        <v>11787966.8675538</v>
      </c>
      <c r="J2958">
        <v>26287.200000000001</v>
      </c>
      <c r="K2958">
        <v>59876.4</v>
      </c>
      <c r="L2958">
        <v>0.20895522388059701</v>
      </c>
      <c r="M2958">
        <v>39.867136500000001</v>
      </c>
      <c r="N2958">
        <v>116.4338896</v>
      </c>
      <c r="O2958" t="s">
        <v>6981</v>
      </c>
      <c r="P2958" t="s">
        <v>97</v>
      </c>
      <c r="Q2958" t="s">
        <v>6498</v>
      </c>
      <c r="R2958">
        <v>0</v>
      </c>
      <c r="S2958">
        <v>39.911028514511351</v>
      </c>
      <c r="T2958">
        <v>116.24865342665269</v>
      </c>
      <c r="U2958">
        <v>16.57618149579395</v>
      </c>
      <c r="V2958" t="s">
        <v>32</v>
      </c>
      <c r="W2958" t="s">
        <v>33</v>
      </c>
      <c r="X2958" t="str">
        <f t="shared" si="138"/>
        <v>NPT76AAMA</v>
      </c>
      <c r="Y2958">
        <f t="shared" si="139"/>
        <v>1</v>
      </c>
      <c r="Z2958">
        <f>COUNTIF($X$2:X2958,X2958)</f>
        <v>1</v>
      </c>
      <c r="AA2958" t="str">
        <f t="shared" si="140"/>
        <v>NPT76AAMA1</v>
      </c>
      <c r="AB2958">
        <f>COUNTIF(实际辖区!A:A,全部结果!X2958)</f>
        <v>1</v>
      </c>
      <c r="AC2958" s="9" t="str">
        <f>VLOOKUP(AA2958,实际辖区!D:E,2,0)</f>
        <v>POS_75941194</v>
      </c>
    </row>
    <row r="2959" spans="1:29">
      <c r="A2959" t="s">
        <v>97</v>
      </c>
      <c r="B2959" t="s">
        <v>6982</v>
      </c>
      <c r="C2959" t="s">
        <v>6983</v>
      </c>
      <c r="D2959" t="s">
        <v>6494</v>
      </c>
      <c r="E2959" t="s">
        <v>6495</v>
      </c>
      <c r="F2959" t="s">
        <v>6670</v>
      </c>
      <c r="G2959" t="s">
        <v>6982</v>
      </c>
      <c r="H2959" t="s">
        <v>29</v>
      </c>
      <c r="I2959">
        <v>6638264.8017835999</v>
      </c>
      <c r="J2959">
        <v>61530</v>
      </c>
      <c r="K2959">
        <v>78861.600000000006</v>
      </c>
      <c r="L2959">
        <v>0.12437810945273629</v>
      </c>
      <c r="M2959">
        <v>39.968526599999997</v>
      </c>
      <c r="N2959">
        <v>116.1901956</v>
      </c>
      <c r="O2959" t="s">
        <v>6981</v>
      </c>
      <c r="P2959" t="s">
        <v>97</v>
      </c>
      <c r="Q2959" t="s">
        <v>6498</v>
      </c>
      <c r="R2959">
        <v>1</v>
      </c>
      <c r="S2959">
        <v>39.911028514511351</v>
      </c>
      <c r="T2959">
        <v>116.24865342665269</v>
      </c>
      <c r="U2959">
        <v>8.1068730762519188</v>
      </c>
      <c r="V2959" t="s">
        <v>32</v>
      </c>
      <c r="W2959" t="s">
        <v>33</v>
      </c>
      <c r="X2959" t="str">
        <f t="shared" si="138"/>
        <v>NPT76AAIP</v>
      </c>
      <c r="Y2959">
        <f t="shared" si="139"/>
        <v>1</v>
      </c>
      <c r="Z2959">
        <f>COUNTIF($X$2:X2959,X2959)</f>
        <v>1</v>
      </c>
      <c r="AA2959" t="str">
        <f t="shared" si="140"/>
        <v>NPT76AAIP1</v>
      </c>
      <c r="AB2959">
        <f>COUNTIF(实际辖区!A:A,全部结果!X2959)</f>
        <v>1</v>
      </c>
      <c r="AC2959" s="9" t="str">
        <f>VLOOKUP(AA2959,实际辖区!D:E,2,0)</f>
        <v>POS_75941194</v>
      </c>
    </row>
    <row r="2960" spans="1:29">
      <c r="A2960" t="s">
        <v>97</v>
      </c>
      <c r="B2960" t="s">
        <v>6984</v>
      </c>
      <c r="C2960" t="s">
        <v>6985</v>
      </c>
      <c r="D2960" t="s">
        <v>6494</v>
      </c>
      <c r="E2960" t="s">
        <v>6495</v>
      </c>
      <c r="F2960" t="s">
        <v>6670</v>
      </c>
      <c r="G2960" t="s">
        <v>6984</v>
      </c>
      <c r="H2960" t="s">
        <v>29</v>
      </c>
      <c r="I2960">
        <v>9734812.8091688193</v>
      </c>
      <c r="J2960">
        <v>78861.600000000006</v>
      </c>
      <c r="K2960">
        <v>52574.400000000001</v>
      </c>
      <c r="L2960">
        <v>0.11940298507462679</v>
      </c>
      <c r="M2960">
        <v>39.905317099999998</v>
      </c>
      <c r="N2960">
        <v>116.22876650000001</v>
      </c>
      <c r="O2960" t="s">
        <v>6981</v>
      </c>
      <c r="P2960" t="s">
        <v>97</v>
      </c>
      <c r="Q2960" t="s">
        <v>6498</v>
      </c>
      <c r="R2960">
        <v>0</v>
      </c>
      <c r="S2960">
        <v>39.911028514511351</v>
      </c>
      <c r="T2960">
        <v>116.24865342665269</v>
      </c>
      <c r="U2960">
        <v>1.81489172247067</v>
      </c>
      <c r="V2960" t="s">
        <v>32</v>
      </c>
      <c r="W2960" t="s">
        <v>33</v>
      </c>
      <c r="X2960" t="str">
        <f t="shared" si="138"/>
        <v>NPT76BGTB</v>
      </c>
      <c r="Y2960">
        <f t="shared" si="139"/>
        <v>1</v>
      </c>
      <c r="Z2960">
        <f>COUNTIF($X$2:X2960,X2960)</f>
        <v>1</v>
      </c>
      <c r="AA2960" t="str">
        <f t="shared" si="140"/>
        <v>NPT76BGTB1</v>
      </c>
      <c r="AB2960">
        <f>COUNTIF(实际辖区!A:A,全部结果!X2960)</f>
        <v>1</v>
      </c>
      <c r="AC2960" s="9" t="str">
        <f>VLOOKUP(AA2960,实际辖区!D:E,2,0)</f>
        <v>POS_75941194</v>
      </c>
    </row>
    <row r="2961" spans="1:29">
      <c r="A2961" t="s">
        <v>97</v>
      </c>
      <c r="B2961" t="s">
        <v>6986</v>
      </c>
      <c r="C2961" t="s">
        <v>6987</v>
      </c>
      <c r="D2961" t="s">
        <v>6494</v>
      </c>
      <c r="E2961" t="s">
        <v>6495</v>
      </c>
      <c r="F2961" t="s">
        <v>6670</v>
      </c>
      <c r="G2961" t="s">
        <v>6986</v>
      </c>
      <c r="H2961" t="s">
        <v>29</v>
      </c>
      <c r="I2961">
        <v>6338140.3225806402</v>
      </c>
      <c r="J2961">
        <v>37605.300000000003</v>
      </c>
      <c r="K2961">
        <v>54034.8</v>
      </c>
      <c r="L2961">
        <v>0.10945273631840791</v>
      </c>
      <c r="M2961">
        <v>39.934255499999999</v>
      </c>
      <c r="N2961">
        <v>116.1926026</v>
      </c>
      <c r="O2961" t="s">
        <v>6981</v>
      </c>
      <c r="P2961" t="s">
        <v>97</v>
      </c>
      <c r="Q2961" t="s">
        <v>6498</v>
      </c>
      <c r="R2961">
        <v>0</v>
      </c>
      <c r="S2961">
        <v>39.911028514511351</v>
      </c>
      <c r="T2961">
        <v>116.24865342665269</v>
      </c>
      <c r="U2961">
        <v>5.4417222672459422</v>
      </c>
      <c r="V2961" t="s">
        <v>32</v>
      </c>
      <c r="W2961" t="s">
        <v>33</v>
      </c>
      <c r="X2961" t="str">
        <f t="shared" si="138"/>
        <v>NPT76BEIY</v>
      </c>
      <c r="Y2961">
        <f t="shared" si="139"/>
        <v>1</v>
      </c>
      <c r="Z2961">
        <f>COUNTIF($X$2:X2961,X2961)</f>
        <v>1</v>
      </c>
      <c r="AA2961" t="str">
        <f t="shared" si="140"/>
        <v>NPT76BEIY1</v>
      </c>
      <c r="AB2961">
        <f>COUNTIF(实际辖区!A:A,全部结果!X2961)</f>
        <v>1</v>
      </c>
      <c r="AC2961" s="9" t="str">
        <f>VLOOKUP(AA2961,实际辖区!D:E,2,0)</f>
        <v>POS_75941194</v>
      </c>
    </row>
    <row r="2962" spans="1:29">
      <c r="A2962" t="s">
        <v>97</v>
      </c>
      <c r="B2962" t="s">
        <v>6988</v>
      </c>
      <c r="C2962" t="s">
        <v>6989</v>
      </c>
      <c r="D2962" t="s">
        <v>6494</v>
      </c>
      <c r="E2962" t="s">
        <v>6495</v>
      </c>
      <c r="F2962" t="s">
        <v>6670</v>
      </c>
      <c r="G2962" t="s">
        <v>6988</v>
      </c>
      <c r="H2962" t="s">
        <v>29</v>
      </c>
      <c r="I2962">
        <v>5333371.8525743801</v>
      </c>
      <c r="J2962">
        <v>17524.8</v>
      </c>
      <c r="K2962">
        <v>14604</v>
      </c>
      <c r="L2962">
        <v>8.9552238805970102E-2</v>
      </c>
      <c r="M2962">
        <v>39.921253200000002</v>
      </c>
      <c r="N2962">
        <v>116.19599669999999</v>
      </c>
      <c r="O2962" t="s">
        <v>6981</v>
      </c>
      <c r="P2962" t="s">
        <v>97</v>
      </c>
      <c r="Q2962" t="s">
        <v>6498</v>
      </c>
      <c r="R2962">
        <v>0</v>
      </c>
      <c r="S2962">
        <v>39.911028514511351</v>
      </c>
      <c r="T2962">
        <v>116.24865342665269</v>
      </c>
      <c r="U2962">
        <v>4.6429914285581004</v>
      </c>
      <c r="V2962" t="s">
        <v>32</v>
      </c>
      <c r="W2962" t="s">
        <v>33</v>
      </c>
      <c r="X2962" t="str">
        <f t="shared" si="138"/>
        <v>NPT76BEIZ</v>
      </c>
      <c r="Y2962">
        <f t="shared" si="139"/>
        <v>1</v>
      </c>
      <c r="Z2962">
        <f>COUNTIF($X$2:X2962,X2962)</f>
        <v>1</v>
      </c>
      <c r="AA2962" t="str">
        <f t="shared" si="140"/>
        <v>NPT76BEIZ1</v>
      </c>
      <c r="AB2962">
        <f>COUNTIF(实际辖区!A:A,全部结果!X2962)</f>
        <v>1</v>
      </c>
      <c r="AC2962" s="9" t="str">
        <f>VLOOKUP(AA2962,实际辖区!D:E,2,0)</f>
        <v>POS_75941194</v>
      </c>
    </row>
    <row r="2963" spans="1:29">
      <c r="A2963" t="s">
        <v>97</v>
      </c>
      <c r="B2963" t="s">
        <v>6990</v>
      </c>
      <c r="C2963" t="s">
        <v>6991</v>
      </c>
      <c r="D2963" t="s">
        <v>6494</v>
      </c>
      <c r="E2963" t="s">
        <v>6495</v>
      </c>
      <c r="F2963" t="s">
        <v>6670</v>
      </c>
      <c r="G2963" t="s">
        <v>6990</v>
      </c>
      <c r="H2963" t="s">
        <v>29</v>
      </c>
      <c r="I2963">
        <v>4963825.8064516103</v>
      </c>
      <c r="J2963">
        <v>29208</v>
      </c>
      <c r="K2963">
        <v>29208</v>
      </c>
      <c r="L2963">
        <v>7.9601990049751201E-2</v>
      </c>
      <c r="M2963">
        <v>39.928637100000003</v>
      </c>
      <c r="N2963">
        <v>116.193023</v>
      </c>
      <c r="O2963" t="s">
        <v>6981</v>
      </c>
      <c r="P2963" t="s">
        <v>97</v>
      </c>
      <c r="Q2963" t="s">
        <v>6498</v>
      </c>
      <c r="R2963">
        <v>0</v>
      </c>
      <c r="S2963">
        <v>39.911028514511351</v>
      </c>
      <c r="T2963">
        <v>116.24865342665269</v>
      </c>
      <c r="U2963">
        <v>5.1422311364091877</v>
      </c>
      <c r="V2963" t="s">
        <v>32</v>
      </c>
      <c r="W2963" t="s">
        <v>33</v>
      </c>
      <c r="X2963" t="str">
        <f t="shared" si="138"/>
        <v>NPT76AAIX</v>
      </c>
      <c r="Y2963">
        <f t="shared" si="139"/>
        <v>1</v>
      </c>
      <c r="Z2963">
        <f>COUNTIF($X$2:X2963,X2963)</f>
        <v>1</v>
      </c>
      <c r="AA2963" t="str">
        <f t="shared" si="140"/>
        <v>NPT76AAIX1</v>
      </c>
      <c r="AB2963">
        <f>COUNTIF(实际辖区!A:A,全部结果!X2963)</f>
        <v>1</v>
      </c>
      <c r="AC2963" s="9" t="str">
        <f>VLOOKUP(AA2963,实际辖区!D:E,2,0)</f>
        <v>POS_75941194</v>
      </c>
    </row>
    <row r="2964" spans="1:29">
      <c r="A2964" t="s">
        <v>97</v>
      </c>
      <c r="B2964" t="s">
        <v>6992</v>
      </c>
      <c r="C2964" t="s">
        <v>6993</v>
      </c>
      <c r="D2964" t="s">
        <v>6494</v>
      </c>
      <c r="E2964" t="s">
        <v>6495</v>
      </c>
      <c r="F2964" t="s">
        <v>6670</v>
      </c>
      <c r="G2964" t="s">
        <v>6992</v>
      </c>
      <c r="H2964" t="s">
        <v>29</v>
      </c>
      <c r="I2964">
        <v>2565113.93785271</v>
      </c>
      <c r="J2964">
        <v>7302</v>
      </c>
      <c r="K2964">
        <v>10222.799999999999</v>
      </c>
      <c r="L2964">
        <v>6.9651741293532299E-2</v>
      </c>
      <c r="M2964">
        <v>39.922621700000001</v>
      </c>
      <c r="N2964">
        <v>116.20786870000001</v>
      </c>
      <c r="O2964" t="s">
        <v>6981</v>
      </c>
      <c r="P2964" t="s">
        <v>97</v>
      </c>
      <c r="Q2964" t="s">
        <v>6498</v>
      </c>
      <c r="R2964">
        <v>0</v>
      </c>
      <c r="S2964">
        <v>39.911028514511351</v>
      </c>
      <c r="T2964">
        <v>116.24865342665269</v>
      </c>
      <c r="U2964">
        <v>3.7169921627366271</v>
      </c>
      <c r="V2964" t="s">
        <v>32</v>
      </c>
      <c r="W2964" t="s">
        <v>33</v>
      </c>
      <c r="X2964" t="str">
        <f t="shared" si="138"/>
        <v>NPT76AAIN</v>
      </c>
      <c r="Y2964">
        <f t="shared" si="139"/>
        <v>1</v>
      </c>
      <c r="Z2964">
        <f>COUNTIF($X$2:X2964,X2964)</f>
        <v>1</v>
      </c>
      <c r="AA2964" t="str">
        <f t="shared" si="140"/>
        <v>NPT76AAIN1</v>
      </c>
      <c r="AB2964">
        <f>COUNTIF(实际辖区!A:A,全部结果!X2964)</f>
        <v>1</v>
      </c>
      <c r="AC2964" s="9" t="str">
        <f>VLOOKUP(AA2964,实际辖区!D:E,2,0)</f>
        <v>POS_75941194</v>
      </c>
    </row>
    <row r="2965" spans="1:29">
      <c r="A2965" t="s">
        <v>97</v>
      </c>
      <c r="B2965" t="s">
        <v>6994</v>
      </c>
      <c r="C2965" t="s">
        <v>6995</v>
      </c>
      <c r="D2965" t="s">
        <v>6494</v>
      </c>
      <c r="E2965" t="s">
        <v>6495</v>
      </c>
      <c r="F2965" t="s">
        <v>6531</v>
      </c>
      <c r="G2965" t="s">
        <v>6994</v>
      </c>
      <c r="H2965" t="s">
        <v>29</v>
      </c>
      <c r="I2965">
        <v>7500505.7599581499</v>
      </c>
      <c r="J2965">
        <v>91859.16</v>
      </c>
      <c r="K2965">
        <v>113765.16</v>
      </c>
      <c r="L2965">
        <v>5.9701492537313397E-2</v>
      </c>
      <c r="M2965">
        <v>39.895113700000003</v>
      </c>
      <c r="N2965">
        <v>116.27055180000001</v>
      </c>
      <c r="O2965" t="s">
        <v>6981</v>
      </c>
      <c r="P2965" t="s">
        <v>97</v>
      </c>
      <c r="Q2965" t="s">
        <v>6498</v>
      </c>
      <c r="R2965">
        <v>0</v>
      </c>
      <c r="S2965">
        <v>39.911028514511351</v>
      </c>
      <c r="T2965">
        <v>116.24865342665269</v>
      </c>
      <c r="U2965">
        <v>2.5747344095282561</v>
      </c>
      <c r="V2965" t="s">
        <v>32</v>
      </c>
      <c r="W2965" t="s">
        <v>33</v>
      </c>
      <c r="X2965" t="str">
        <f t="shared" si="138"/>
        <v>NPT76BJQW</v>
      </c>
      <c r="Y2965">
        <f t="shared" si="139"/>
        <v>1</v>
      </c>
      <c r="Z2965">
        <f>COUNTIF($X$2:X2965,X2965)</f>
        <v>1</v>
      </c>
      <c r="AA2965" t="str">
        <f t="shared" si="140"/>
        <v>NPT76BJQW1</v>
      </c>
      <c r="AB2965">
        <f>COUNTIF(实际辖区!A:A,全部结果!X2965)</f>
        <v>1</v>
      </c>
      <c r="AC2965" s="9" t="str">
        <f>VLOOKUP(AA2965,实际辖区!D:E,2,0)</f>
        <v>POS_75941194</v>
      </c>
    </row>
    <row r="2966" spans="1:29">
      <c r="A2966" t="s">
        <v>97</v>
      </c>
      <c r="B2966" t="s">
        <v>6996</v>
      </c>
      <c r="C2966" t="s">
        <v>6997</v>
      </c>
      <c r="D2966" t="s">
        <v>6494</v>
      </c>
      <c r="E2966" t="s">
        <v>6495</v>
      </c>
      <c r="F2966" t="s">
        <v>6670</v>
      </c>
      <c r="G2966" t="s">
        <v>6996</v>
      </c>
      <c r="H2966" t="s">
        <v>29</v>
      </c>
      <c r="I2966">
        <v>3685950</v>
      </c>
      <c r="J2966">
        <v>18985.2</v>
      </c>
      <c r="K2966">
        <v>24826.799999999999</v>
      </c>
      <c r="L2966">
        <v>2.9850746268656699E-2</v>
      </c>
      <c r="M2966">
        <v>39.899288400000003</v>
      </c>
      <c r="N2966">
        <v>116.2426032</v>
      </c>
      <c r="O2966" t="s">
        <v>6981</v>
      </c>
      <c r="P2966" t="s">
        <v>97</v>
      </c>
      <c r="Q2966" t="s">
        <v>6498</v>
      </c>
      <c r="R2966">
        <v>0</v>
      </c>
      <c r="S2966">
        <v>39.911028514511351</v>
      </c>
      <c r="T2966">
        <v>116.24865342665269</v>
      </c>
      <c r="U2966">
        <v>1.4024546080330851</v>
      </c>
      <c r="V2966" t="s">
        <v>32</v>
      </c>
      <c r="W2966" t="s">
        <v>33</v>
      </c>
      <c r="X2966" t="str">
        <f t="shared" si="138"/>
        <v>NPT76BKAN</v>
      </c>
      <c r="Y2966">
        <f t="shared" si="139"/>
        <v>1</v>
      </c>
      <c r="Z2966">
        <f>COUNTIF($X$2:X2966,X2966)</f>
        <v>1</v>
      </c>
      <c r="AA2966" t="str">
        <f t="shared" si="140"/>
        <v>NPT76BKAN1</v>
      </c>
      <c r="AB2966">
        <f>COUNTIF(实际辖区!A:A,全部结果!X2966)</f>
        <v>1</v>
      </c>
      <c r="AC2966" s="9" t="str">
        <f>VLOOKUP(AA2966,实际辖区!D:E,2,0)</f>
        <v>POS_75941194</v>
      </c>
    </row>
    <row r="2967" spans="1:29">
      <c r="A2967" t="s">
        <v>97</v>
      </c>
      <c r="B2967" t="s">
        <v>6998</v>
      </c>
      <c r="C2967" t="s">
        <v>6999</v>
      </c>
      <c r="D2967" t="s">
        <v>6494</v>
      </c>
      <c r="E2967" t="s">
        <v>6495</v>
      </c>
      <c r="F2967" t="s">
        <v>6670</v>
      </c>
      <c r="G2967" t="s">
        <v>6998</v>
      </c>
      <c r="H2967" t="s">
        <v>29</v>
      </c>
      <c r="I2967">
        <v>2325999.5305482498</v>
      </c>
      <c r="J2967">
        <v>8762.4</v>
      </c>
      <c r="K2967">
        <v>6936.9</v>
      </c>
      <c r="L2967">
        <v>2.4875621890547199E-2</v>
      </c>
      <c r="M2967">
        <v>39.9205501</v>
      </c>
      <c r="N2967">
        <v>116.1957484</v>
      </c>
      <c r="O2967" t="s">
        <v>6981</v>
      </c>
      <c r="P2967" t="s">
        <v>97</v>
      </c>
      <c r="Q2967" t="s">
        <v>6498</v>
      </c>
      <c r="R2967">
        <v>1</v>
      </c>
      <c r="S2967">
        <v>39.911028514511351</v>
      </c>
      <c r="T2967">
        <v>116.24865342665269</v>
      </c>
      <c r="U2967">
        <v>4.6452144970593627</v>
      </c>
      <c r="V2967" t="s">
        <v>32</v>
      </c>
      <c r="W2967" t="s">
        <v>33</v>
      </c>
      <c r="X2967" t="str">
        <f t="shared" si="138"/>
        <v>NPT76AAIR</v>
      </c>
      <c r="Y2967">
        <f t="shared" si="139"/>
        <v>1</v>
      </c>
      <c r="Z2967">
        <f>COUNTIF($X$2:X2967,X2967)</f>
        <v>1</v>
      </c>
      <c r="AA2967" t="str">
        <f t="shared" si="140"/>
        <v>NPT76AAIR1</v>
      </c>
      <c r="AB2967">
        <f>COUNTIF(实际辖区!A:A,全部结果!X2967)</f>
        <v>1</v>
      </c>
      <c r="AC2967" s="9" t="str">
        <f>VLOOKUP(AA2967,实际辖区!D:E,2,0)</f>
        <v>POS_75941194</v>
      </c>
    </row>
    <row r="2968" spans="1:29">
      <c r="A2968" t="s">
        <v>97</v>
      </c>
      <c r="B2968" t="s">
        <v>7000</v>
      </c>
      <c r="C2968" t="s">
        <v>7001</v>
      </c>
      <c r="D2968" t="s">
        <v>6494</v>
      </c>
      <c r="E2968" t="s">
        <v>6495</v>
      </c>
      <c r="F2968" t="s">
        <v>6531</v>
      </c>
      <c r="G2968" t="s">
        <v>7000</v>
      </c>
      <c r="H2968" t="s">
        <v>29</v>
      </c>
      <c r="I2968">
        <v>3624460.4838709701</v>
      </c>
      <c r="J2968">
        <v>707.28</v>
      </c>
      <c r="K2968">
        <v>0</v>
      </c>
      <c r="L2968">
        <v>1.99004975124378E-2</v>
      </c>
      <c r="M2968">
        <v>39.875921499999997</v>
      </c>
      <c r="N2968">
        <v>116.3062484</v>
      </c>
      <c r="O2968" t="s">
        <v>6981</v>
      </c>
      <c r="P2968" t="s">
        <v>97</v>
      </c>
      <c r="Q2968" t="s">
        <v>6498</v>
      </c>
      <c r="R2968">
        <v>0</v>
      </c>
      <c r="S2968">
        <v>39.911028514511351</v>
      </c>
      <c r="T2968">
        <v>116.24865342665269</v>
      </c>
      <c r="U2968">
        <v>6.2816382174223708</v>
      </c>
      <c r="V2968" t="s">
        <v>32</v>
      </c>
      <c r="W2968" t="s">
        <v>33</v>
      </c>
      <c r="X2968" t="str">
        <f t="shared" si="138"/>
        <v>NPT76AAME</v>
      </c>
      <c r="Y2968">
        <f t="shared" si="139"/>
        <v>1</v>
      </c>
      <c r="Z2968">
        <f>COUNTIF($X$2:X2968,X2968)</f>
        <v>1</v>
      </c>
      <c r="AA2968" t="str">
        <f t="shared" si="140"/>
        <v>NPT76AAME1</v>
      </c>
      <c r="AB2968">
        <f>COUNTIF(实际辖区!A:A,全部结果!X2968)</f>
        <v>1</v>
      </c>
      <c r="AC2968" s="9" t="str">
        <f>VLOOKUP(AA2968,实际辖区!D:E,2,0)</f>
        <v>POS_75941194</v>
      </c>
    </row>
    <row r="2969" spans="1:29">
      <c r="A2969" t="s">
        <v>97</v>
      </c>
      <c r="B2969" t="s">
        <v>7002</v>
      </c>
      <c r="C2969" t="s">
        <v>7003</v>
      </c>
      <c r="D2969" t="s">
        <v>6494</v>
      </c>
      <c r="E2969" t="s">
        <v>6495</v>
      </c>
      <c r="F2969" t="s">
        <v>6531</v>
      </c>
      <c r="G2969" t="s">
        <v>7002</v>
      </c>
      <c r="H2969" t="s">
        <v>29</v>
      </c>
      <c r="I2969">
        <v>3758000</v>
      </c>
      <c r="J2969">
        <v>19715.400000000001</v>
      </c>
      <c r="K2969">
        <v>17670.84</v>
      </c>
      <c r="L2969">
        <v>4.9751243781093997E-3</v>
      </c>
      <c r="M2969">
        <v>39.893456899999997</v>
      </c>
      <c r="N2969">
        <v>116.326072</v>
      </c>
      <c r="O2969" t="s">
        <v>6981</v>
      </c>
      <c r="P2969" t="s">
        <v>97</v>
      </c>
      <c r="Q2969" t="s">
        <v>6498</v>
      </c>
      <c r="R2969">
        <v>0</v>
      </c>
      <c r="S2969">
        <v>39.911028514511351</v>
      </c>
      <c r="T2969">
        <v>116.24865342665269</v>
      </c>
      <c r="U2969">
        <v>6.9019823896679418</v>
      </c>
      <c r="V2969" t="s">
        <v>32</v>
      </c>
      <c r="W2969" t="s">
        <v>33</v>
      </c>
      <c r="X2969" t="str">
        <f t="shared" si="138"/>
        <v>NPT76BJXD</v>
      </c>
      <c r="Y2969">
        <f t="shared" si="139"/>
        <v>1</v>
      </c>
      <c r="Z2969">
        <f>COUNTIF($X$2:X2969,X2969)</f>
        <v>1</v>
      </c>
      <c r="AA2969" t="str">
        <f t="shared" si="140"/>
        <v>NPT76BJXD1</v>
      </c>
      <c r="AB2969">
        <f>COUNTIF(实际辖区!A:A,全部结果!X2969)</f>
        <v>1</v>
      </c>
      <c r="AC2969" s="9" t="str">
        <f>VLOOKUP(AA2969,实际辖区!D:E,2,0)</f>
        <v>POS_75941194</v>
      </c>
    </row>
    <row r="2970" spans="1:29">
      <c r="A2970" t="s">
        <v>97</v>
      </c>
      <c r="B2970" t="s">
        <v>7004</v>
      </c>
      <c r="C2970" t="s">
        <v>7005</v>
      </c>
      <c r="D2970" t="s">
        <v>6494</v>
      </c>
      <c r="E2970" t="s">
        <v>6495</v>
      </c>
      <c r="F2970" t="s">
        <v>6531</v>
      </c>
      <c r="G2970" t="s">
        <v>7004</v>
      </c>
      <c r="H2970" t="s">
        <v>29</v>
      </c>
      <c r="I2970">
        <v>3387138.3488301798</v>
      </c>
      <c r="J2970">
        <v>61336.800000000003</v>
      </c>
      <c r="K2970">
        <v>61336.800000000003</v>
      </c>
      <c r="L2970">
        <v>0.3383084577114428</v>
      </c>
      <c r="M2970">
        <v>39.850053600000003</v>
      </c>
      <c r="N2970">
        <v>116.38023459999999</v>
      </c>
      <c r="O2970" t="s">
        <v>7006</v>
      </c>
      <c r="P2970" t="s">
        <v>97</v>
      </c>
      <c r="Q2970" t="s">
        <v>6498</v>
      </c>
      <c r="R2970">
        <v>0</v>
      </c>
      <c r="S2970">
        <v>39.859381502675319</v>
      </c>
      <c r="T2970">
        <v>116.40712004297249</v>
      </c>
      <c r="U2970">
        <v>2.52307909550799</v>
      </c>
      <c r="V2970" t="s">
        <v>32</v>
      </c>
      <c r="W2970" t="s">
        <v>33</v>
      </c>
      <c r="X2970" t="str">
        <f t="shared" si="138"/>
        <v>NPT76BOKM</v>
      </c>
      <c r="Y2970">
        <f t="shared" si="139"/>
        <v>1</v>
      </c>
      <c r="Z2970">
        <f>COUNTIF($X$2:X2970,X2970)</f>
        <v>1</v>
      </c>
      <c r="AA2970" t="str">
        <f t="shared" si="140"/>
        <v>NPT76BOKM1</v>
      </c>
      <c r="AB2970">
        <f>COUNTIF(实际辖区!A:A,全部结果!X2970)</f>
        <v>1</v>
      </c>
      <c r="AC2970" s="9" t="str">
        <f>VLOOKUP(AA2970,实际辖区!D:E,2,0)</f>
        <v>POS_75941195</v>
      </c>
    </row>
    <row r="2971" spans="1:29">
      <c r="A2971" t="s">
        <v>97</v>
      </c>
      <c r="B2971" t="s">
        <v>7007</v>
      </c>
      <c r="C2971" t="s">
        <v>7008</v>
      </c>
      <c r="D2971" t="s">
        <v>6494</v>
      </c>
      <c r="E2971" t="s">
        <v>6495</v>
      </c>
      <c r="F2971" t="s">
        <v>6531</v>
      </c>
      <c r="G2971" t="s">
        <v>7007</v>
      </c>
      <c r="H2971" t="s">
        <v>29</v>
      </c>
      <c r="I2971">
        <v>8389386.8668571003</v>
      </c>
      <c r="J2971">
        <v>56225.4</v>
      </c>
      <c r="K2971">
        <v>61336.800000000003</v>
      </c>
      <c r="L2971">
        <v>0.1691542288557214</v>
      </c>
      <c r="M2971">
        <v>39.868529199999998</v>
      </c>
      <c r="N2971">
        <v>116.4223259</v>
      </c>
      <c r="O2971" t="s">
        <v>7006</v>
      </c>
      <c r="P2971" t="s">
        <v>97</v>
      </c>
      <c r="Q2971" t="s">
        <v>6498</v>
      </c>
      <c r="R2971">
        <v>0</v>
      </c>
      <c r="S2971">
        <v>39.859381502675319</v>
      </c>
      <c r="T2971">
        <v>116.40712004297249</v>
      </c>
      <c r="U2971">
        <v>1.6505689281774001</v>
      </c>
      <c r="V2971" t="s">
        <v>32</v>
      </c>
      <c r="W2971" t="s">
        <v>33</v>
      </c>
      <c r="X2971" t="str">
        <f t="shared" si="138"/>
        <v>NPT76AALY</v>
      </c>
      <c r="Y2971">
        <f t="shared" si="139"/>
        <v>1</v>
      </c>
      <c r="Z2971">
        <f>COUNTIF($X$2:X2971,X2971)</f>
        <v>1</v>
      </c>
      <c r="AA2971" t="str">
        <f t="shared" si="140"/>
        <v>NPT76AALY1</v>
      </c>
      <c r="AB2971">
        <f>COUNTIF(实际辖区!A:A,全部结果!X2971)</f>
        <v>1</v>
      </c>
      <c r="AC2971" s="9" t="str">
        <f>VLOOKUP(AA2971,实际辖区!D:E,2,0)</f>
        <v>POS_75941195</v>
      </c>
    </row>
    <row r="2972" spans="1:29">
      <c r="A2972" t="s">
        <v>97</v>
      </c>
      <c r="B2972" t="s">
        <v>7009</v>
      </c>
      <c r="C2972" t="s">
        <v>7010</v>
      </c>
      <c r="D2972" t="s">
        <v>6494</v>
      </c>
      <c r="E2972" t="s">
        <v>6495</v>
      </c>
      <c r="F2972" t="s">
        <v>6531</v>
      </c>
      <c r="G2972" t="s">
        <v>7009</v>
      </c>
      <c r="H2972" t="s">
        <v>29</v>
      </c>
      <c r="I2972">
        <v>6260779.1176060801</v>
      </c>
      <c r="J2972">
        <v>107339.4</v>
      </c>
      <c r="K2972">
        <v>97116.6</v>
      </c>
      <c r="L2972">
        <v>0.1592039800995024</v>
      </c>
      <c r="M2972">
        <v>39.864605500000003</v>
      </c>
      <c r="N2972">
        <v>116.4013929</v>
      </c>
      <c r="O2972" t="s">
        <v>7006</v>
      </c>
      <c r="P2972" t="s">
        <v>97</v>
      </c>
      <c r="Q2972" t="s">
        <v>6498</v>
      </c>
      <c r="R2972">
        <v>0</v>
      </c>
      <c r="S2972">
        <v>39.859381502675319</v>
      </c>
      <c r="T2972">
        <v>116.40712004297249</v>
      </c>
      <c r="U2972">
        <v>0.75932913908968114</v>
      </c>
      <c r="V2972" t="s">
        <v>32</v>
      </c>
      <c r="W2972" t="s">
        <v>33</v>
      </c>
      <c r="X2972" t="str">
        <f t="shared" si="138"/>
        <v>NPT76AAML</v>
      </c>
      <c r="Y2972">
        <f t="shared" si="139"/>
        <v>1</v>
      </c>
      <c r="Z2972">
        <f>COUNTIF($X$2:X2972,X2972)</f>
        <v>1</v>
      </c>
      <c r="AA2972" t="str">
        <f t="shared" si="140"/>
        <v>NPT76AAML1</v>
      </c>
      <c r="AB2972">
        <f>COUNTIF(实际辖区!A:A,全部结果!X2972)</f>
        <v>1</v>
      </c>
      <c r="AC2972" s="9" t="str">
        <f>VLOOKUP(AA2972,实际辖区!D:E,2,0)</f>
        <v>POS_75941195</v>
      </c>
    </row>
    <row r="2973" spans="1:29">
      <c r="A2973" t="s">
        <v>97</v>
      </c>
      <c r="B2973" t="s">
        <v>7011</v>
      </c>
      <c r="C2973" t="s">
        <v>7012</v>
      </c>
      <c r="D2973" t="s">
        <v>6494</v>
      </c>
      <c r="E2973" t="s">
        <v>6495</v>
      </c>
      <c r="F2973" t="s">
        <v>6531</v>
      </c>
      <c r="G2973" t="s">
        <v>7011</v>
      </c>
      <c r="H2973" t="s">
        <v>29</v>
      </c>
      <c r="I2973">
        <v>5456077.5691493098</v>
      </c>
      <c r="J2973">
        <v>41621.4</v>
      </c>
      <c r="K2973">
        <v>37970.400000000001</v>
      </c>
      <c r="L2973">
        <v>6.9651741293532299E-2</v>
      </c>
      <c r="M2973">
        <v>39.858238399999998</v>
      </c>
      <c r="N2973">
        <v>116.4409485</v>
      </c>
      <c r="O2973" t="s">
        <v>7006</v>
      </c>
      <c r="P2973" t="s">
        <v>97</v>
      </c>
      <c r="Q2973" t="s">
        <v>6498</v>
      </c>
      <c r="R2973">
        <v>0</v>
      </c>
      <c r="S2973">
        <v>39.859381502675319</v>
      </c>
      <c r="T2973">
        <v>116.40712004297249</v>
      </c>
      <c r="U2973">
        <v>2.8974643771783231</v>
      </c>
      <c r="V2973" t="s">
        <v>32</v>
      </c>
      <c r="W2973" t="s">
        <v>33</v>
      </c>
      <c r="X2973" t="str">
        <f t="shared" si="138"/>
        <v>NPT76BKUZ</v>
      </c>
      <c r="Y2973">
        <f t="shared" si="139"/>
        <v>1</v>
      </c>
      <c r="Z2973">
        <f>COUNTIF($X$2:X2973,X2973)</f>
        <v>1</v>
      </c>
      <c r="AA2973" t="str">
        <f t="shared" si="140"/>
        <v>NPT76BKUZ1</v>
      </c>
      <c r="AB2973">
        <f>COUNTIF(实际辖区!A:A,全部结果!X2973)</f>
        <v>1</v>
      </c>
      <c r="AC2973" s="9" t="str">
        <f>VLOOKUP(AA2973,实际辖区!D:E,2,0)</f>
        <v>POS_75941195</v>
      </c>
    </row>
    <row r="2974" spans="1:29">
      <c r="A2974" t="s">
        <v>97</v>
      </c>
      <c r="B2974" t="s">
        <v>7013</v>
      </c>
      <c r="C2974" t="s">
        <v>7014</v>
      </c>
      <c r="D2974" t="s">
        <v>6494</v>
      </c>
      <c r="E2974" t="s">
        <v>6495</v>
      </c>
      <c r="F2974" t="s">
        <v>6531</v>
      </c>
      <c r="G2974" t="s">
        <v>7013</v>
      </c>
      <c r="H2974" t="s">
        <v>29</v>
      </c>
      <c r="I2974">
        <v>4519084.9735246999</v>
      </c>
      <c r="J2974">
        <v>70099.199999999997</v>
      </c>
      <c r="K2974">
        <v>59730.36</v>
      </c>
      <c r="L2974">
        <v>6.4676616915422799E-2</v>
      </c>
      <c r="M2974">
        <v>39.847644099999997</v>
      </c>
      <c r="N2974">
        <v>116.4315572</v>
      </c>
      <c r="O2974" t="s">
        <v>7006</v>
      </c>
      <c r="P2974" t="s">
        <v>97</v>
      </c>
      <c r="Q2974" t="s">
        <v>6498</v>
      </c>
      <c r="R2974">
        <v>0</v>
      </c>
      <c r="S2974">
        <v>39.859381502675319</v>
      </c>
      <c r="T2974">
        <v>116.40712004297249</v>
      </c>
      <c r="U2974">
        <v>2.464074121241183</v>
      </c>
      <c r="V2974" t="s">
        <v>32</v>
      </c>
      <c r="W2974" t="s">
        <v>33</v>
      </c>
      <c r="X2974" t="str">
        <f t="shared" si="138"/>
        <v>NPT76AALV</v>
      </c>
      <c r="Y2974">
        <f t="shared" si="139"/>
        <v>1</v>
      </c>
      <c r="Z2974">
        <f>COUNTIF($X$2:X2974,X2974)</f>
        <v>1</v>
      </c>
      <c r="AA2974" t="str">
        <f t="shared" si="140"/>
        <v>NPT76AALV1</v>
      </c>
      <c r="AB2974">
        <f>COUNTIF(实际辖区!A:A,全部结果!X2974)</f>
        <v>1</v>
      </c>
      <c r="AC2974" s="9" t="str">
        <f>VLOOKUP(AA2974,实际辖区!D:E,2,0)</f>
        <v>POS_75941195</v>
      </c>
    </row>
    <row r="2975" spans="1:29">
      <c r="A2975" t="s">
        <v>97</v>
      </c>
      <c r="B2975" t="s">
        <v>7015</v>
      </c>
      <c r="C2975" t="s">
        <v>7016</v>
      </c>
      <c r="D2975" t="s">
        <v>6494</v>
      </c>
      <c r="E2975" t="s">
        <v>6495</v>
      </c>
      <c r="F2975" t="s">
        <v>6531</v>
      </c>
      <c r="G2975" t="s">
        <v>7015</v>
      </c>
      <c r="H2975" t="s">
        <v>29</v>
      </c>
      <c r="I2975">
        <v>5046073.8242876101</v>
      </c>
      <c r="J2975">
        <v>21906</v>
      </c>
      <c r="K2975">
        <v>29208</v>
      </c>
      <c r="L2975">
        <v>6.4676616915422799E-2</v>
      </c>
      <c r="M2975">
        <v>39.8758993</v>
      </c>
      <c r="N2975">
        <v>116.34569999999999</v>
      </c>
      <c r="O2975" t="s">
        <v>7006</v>
      </c>
      <c r="P2975" t="s">
        <v>97</v>
      </c>
      <c r="Q2975" t="s">
        <v>6498</v>
      </c>
      <c r="R2975">
        <v>0</v>
      </c>
      <c r="S2975">
        <v>39.859381502675319</v>
      </c>
      <c r="T2975">
        <v>116.40712004297249</v>
      </c>
      <c r="U2975">
        <v>5.5658488580176639</v>
      </c>
      <c r="V2975" t="s">
        <v>32</v>
      </c>
      <c r="W2975" t="s">
        <v>33</v>
      </c>
      <c r="X2975" t="str">
        <f t="shared" si="138"/>
        <v>NPT76BNIM</v>
      </c>
      <c r="Y2975">
        <f t="shared" si="139"/>
        <v>1</v>
      </c>
      <c r="Z2975">
        <f>COUNTIF($X$2:X2975,X2975)</f>
        <v>1</v>
      </c>
      <c r="AA2975" t="str">
        <f t="shared" si="140"/>
        <v>NPT76BNIM1</v>
      </c>
      <c r="AB2975">
        <f>COUNTIF(实际辖区!A:A,全部结果!X2975)</f>
        <v>1</v>
      </c>
      <c r="AC2975" s="9" t="str">
        <f>VLOOKUP(AA2975,实际辖区!D:E,2,0)</f>
        <v>POS_75941195</v>
      </c>
    </row>
    <row r="2976" spans="1:29">
      <c r="A2976" t="s">
        <v>97</v>
      </c>
      <c r="B2976" t="s">
        <v>7017</v>
      </c>
      <c r="C2976" t="s">
        <v>7018</v>
      </c>
      <c r="D2976" t="s">
        <v>6494</v>
      </c>
      <c r="E2976" t="s">
        <v>6495</v>
      </c>
      <c r="F2976" t="s">
        <v>6531</v>
      </c>
      <c r="G2976" t="s">
        <v>7017</v>
      </c>
      <c r="H2976" t="s">
        <v>29</v>
      </c>
      <c r="I2976">
        <v>5932057.3071888601</v>
      </c>
      <c r="J2976">
        <v>26287.200000000001</v>
      </c>
      <c r="K2976">
        <v>35049.599999999999</v>
      </c>
      <c r="L2976">
        <v>5.9701492537313397E-2</v>
      </c>
      <c r="M2976">
        <v>39.850670700000002</v>
      </c>
      <c r="N2976">
        <v>116.4276643</v>
      </c>
      <c r="O2976" t="s">
        <v>7006</v>
      </c>
      <c r="P2976" t="s">
        <v>97</v>
      </c>
      <c r="Q2976" t="s">
        <v>6498</v>
      </c>
      <c r="R2976">
        <v>0</v>
      </c>
      <c r="S2976">
        <v>39.859381502675319</v>
      </c>
      <c r="T2976">
        <v>116.40712004297249</v>
      </c>
      <c r="U2976">
        <v>2.0065387006906348</v>
      </c>
      <c r="V2976" t="s">
        <v>32</v>
      </c>
      <c r="W2976" t="s">
        <v>33</v>
      </c>
      <c r="X2976" t="str">
        <f t="shared" si="138"/>
        <v>NPT76BHYX</v>
      </c>
      <c r="Y2976">
        <f t="shared" si="139"/>
        <v>1</v>
      </c>
      <c r="Z2976">
        <f>COUNTIF($X$2:X2976,X2976)</f>
        <v>1</v>
      </c>
      <c r="AA2976" t="str">
        <f t="shared" si="140"/>
        <v>NPT76BHYX1</v>
      </c>
      <c r="AB2976">
        <f>COUNTIF(实际辖区!A:A,全部结果!X2976)</f>
        <v>1</v>
      </c>
      <c r="AC2976" s="9" t="str">
        <f>VLOOKUP(AA2976,实际辖区!D:E,2,0)</f>
        <v>POS_75941195</v>
      </c>
    </row>
    <row r="2977" spans="1:29">
      <c r="A2977" t="s">
        <v>97</v>
      </c>
      <c r="B2977" t="s">
        <v>7019</v>
      </c>
      <c r="C2977" t="s">
        <v>7020</v>
      </c>
      <c r="D2977" t="s">
        <v>6494</v>
      </c>
      <c r="E2977" t="s">
        <v>6495</v>
      </c>
      <c r="F2977" t="s">
        <v>6531</v>
      </c>
      <c r="G2977" t="s">
        <v>7019</v>
      </c>
      <c r="H2977" t="s">
        <v>29</v>
      </c>
      <c r="I2977">
        <v>10405656.976233199</v>
      </c>
      <c r="J2977">
        <v>23731.5</v>
      </c>
      <c r="K2977">
        <v>15334.2</v>
      </c>
      <c r="L2977">
        <v>0.1691542288557214</v>
      </c>
      <c r="M2977">
        <v>39.817302099999999</v>
      </c>
      <c r="N2977">
        <v>116.17539290000001</v>
      </c>
      <c r="O2977" t="s">
        <v>7021</v>
      </c>
      <c r="P2977" t="s">
        <v>97</v>
      </c>
      <c r="Q2977" t="s">
        <v>6498</v>
      </c>
      <c r="R2977">
        <v>0</v>
      </c>
      <c r="S2977">
        <v>39.843086805101613</v>
      </c>
      <c r="T2977">
        <v>116.2631493634571</v>
      </c>
      <c r="U2977">
        <v>8.0394209776951175</v>
      </c>
      <c r="V2977" t="s">
        <v>32</v>
      </c>
      <c r="W2977" t="s">
        <v>33</v>
      </c>
      <c r="X2977" t="str">
        <f t="shared" si="138"/>
        <v>NPT76AAKZ</v>
      </c>
      <c r="Y2977">
        <f t="shared" si="139"/>
        <v>1</v>
      </c>
      <c r="Z2977">
        <f>COUNTIF($X$2:X2977,X2977)</f>
        <v>1</v>
      </c>
      <c r="AA2977" t="str">
        <f t="shared" si="140"/>
        <v>NPT76AAKZ1</v>
      </c>
      <c r="AB2977">
        <f>COUNTIF(实际辖区!A:A,全部结果!X2977)</f>
        <v>1</v>
      </c>
      <c r="AC2977" s="9" t="str">
        <f>VLOOKUP(AA2977,实际辖区!D:E,2,0)</f>
        <v>POS_75941197</v>
      </c>
    </row>
    <row r="2978" spans="1:29">
      <c r="A2978" t="s">
        <v>97</v>
      </c>
      <c r="B2978" t="s">
        <v>7022</v>
      </c>
      <c r="C2978" t="s">
        <v>7023</v>
      </c>
      <c r="D2978" t="s">
        <v>6494</v>
      </c>
      <c r="E2978" t="s">
        <v>6495</v>
      </c>
      <c r="F2978" t="s">
        <v>6531</v>
      </c>
      <c r="G2978" t="s">
        <v>7022</v>
      </c>
      <c r="H2978" t="s">
        <v>29</v>
      </c>
      <c r="I2978">
        <v>2571264.91848394</v>
      </c>
      <c r="J2978">
        <v>84411.12</v>
      </c>
      <c r="K2978">
        <v>62359.08</v>
      </c>
      <c r="L2978">
        <v>0.1592039800995024</v>
      </c>
      <c r="M2978">
        <v>39.819143699999998</v>
      </c>
      <c r="N2978">
        <v>116.4145805</v>
      </c>
      <c r="O2978" t="s">
        <v>7021</v>
      </c>
      <c r="P2978" t="s">
        <v>97</v>
      </c>
      <c r="Q2978" t="s">
        <v>6498</v>
      </c>
      <c r="R2978">
        <v>0</v>
      </c>
      <c r="S2978">
        <v>39.843086805101613</v>
      </c>
      <c r="T2978">
        <v>116.2631493634571</v>
      </c>
      <c r="U2978">
        <v>13.23287302816828</v>
      </c>
      <c r="V2978" t="s">
        <v>32</v>
      </c>
      <c r="W2978" t="s">
        <v>33</v>
      </c>
      <c r="X2978" t="str">
        <f t="shared" si="138"/>
        <v>NPT76BIMW</v>
      </c>
      <c r="Y2978">
        <f t="shared" si="139"/>
        <v>1</v>
      </c>
      <c r="Z2978">
        <f>COUNTIF($X$2:X2978,X2978)</f>
        <v>1</v>
      </c>
      <c r="AA2978" t="str">
        <f t="shared" si="140"/>
        <v>NPT76BIMW1</v>
      </c>
      <c r="AB2978">
        <f>COUNTIF(实际辖区!A:A,全部结果!X2978)</f>
        <v>1</v>
      </c>
      <c r="AC2978" s="9" t="str">
        <f>VLOOKUP(AA2978,实际辖区!D:E,2,0)</f>
        <v>POS_75941197</v>
      </c>
    </row>
    <row r="2979" spans="1:29">
      <c r="A2979" t="s">
        <v>97</v>
      </c>
      <c r="B2979" t="s">
        <v>7024</v>
      </c>
      <c r="C2979" t="s">
        <v>7025</v>
      </c>
      <c r="D2979" t="s">
        <v>6494</v>
      </c>
      <c r="E2979" t="s">
        <v>6495</v>
      </c>
      <c r="F2979" t="s">
        <v>6531</v>
      </c>
      <c r="G2979" t="s">
        <v>7024</v>
      </c>
      <c r="H2979" t="s">
        <v>29</v>
      </c>
      <c r="I2979">
        <v>7943419.7972549303</v>
      </c>
      <c r="J2979">
        <v>109530</v>
      </c>
      <c r="K2979">
        <v>97408.68</v>
      </c>
      <c r="L2979">
        <v>0.154228855721393</v>
      </c>
      <c r="M2979">
        <v>39.855143200000001</v>
      </c>
      <c r="N2979">
        <v>116.2919449</v>
      </c>
      <c r="O2979" t="s">
        <v>7021</v>
      </c>
      <c r="P2979" t="s">
        <v>97</v>
      </c>
      <c r="Q2979" t="s">
        <v>6498</v>
      </c>
      <c r="R2979">
        <v>0</v>
      </c>
      <c r="S2979">
        <v>39.843086805101613</v>
      </c>
      <c r="T2979">
        <v>116.2631493634571</v>
      </c>
      <c r="U2979">
        <v>2.8044716263129059</v>
      </c>
      <c r="V2979" t="s">
        <v>32</v>
      </c>
      <c r="W2979" t="s">
        <v>33</v>
      </c>
      <c r="X2979" t="str">
        <f t="shared" si="138"/>
        <v>NPT76BECD</v>
      </c>
      <c r="Y2979">
        <f t="shared" si="139"/>
        <v>1</v>
      </c>
      <c r="Z2979">
        <f>COUNTIF($X$2:X2979,X2979)</f>
        <v>1</v>
      </c>
      <c r="AA2979" t="str">
        <f t="shared" si="140"/>
        <v>NPT76BECD1</v>
      </c>
      <c r="AB2979">
        <f>COUNTIF(实际辖区!A:A,全部结果!X2979)</f>
        <v>1</v>
      </c>
      <c r="AC2979" s="9" t="str">
        <f>VLOOKUP(AA2979,实际辖区!D:E,2,0)</f>
        <v>POS_75941197</v>
      </c>
    </row>
    <row r="2980" spans="1:29">
      <c r="A2980" t="s">
        <v>97</v>
      </c>
      <c r="B2980" t="s">
        <v>7026</v>
      </c>
      <c r="C2980" t="s">
        <v>7027</v>
      </c>
      <c r="D2980" t="s">
        <v>6494</v>
      </c>
      <c r="E2980" t="s">
        <v>6495</v>
      </c>
      <c r="F2980" t="s">
        <v>6531</v>
      </c>
      <c r="G2980" t="s">
        <v>7026</v>
      </c>
      <c r="H2980" t="s">
        <v>29</v>
      </c>
      <c r="I2980">
        <v>6194284.0270306701</v>
      </c>
      <c r="J2980">
        <v>105148.8</v>
      </c>
      <c r="K2980">
        <v>41621.4</v>
      </c>
      <c r="L2980">
        <v>0.14427860696517411</v>
      </c>
      <c r="M2980">
        <v>39.853881199999996</v>
      </c>
      <c r="N2980">
        <v>116.28504049999999</v>
      </c>
      <c r="O2980" t="s">
        <v>7021</v>
      </c>
      <c r="P2980" t="s">
        <v>97</v>
      </c>
      <c r="Q2980" t="s">
        <v>6498</v>
      </c>
      <c r="R2980">
        <v>0</v>
      </c>
      <c r="S2980">
        <v>39.843086805101613</v>
      </c>
      <c r="T2980">
        <v>116.2631493634571</v>
      </c>
      <c r="U2980">
        <v>2.2240569904765231</v>
      </c>
      <c r="V2980" t="s">
        <v>32</v>
      </c>
      <c r="W2980" t="s">
        <v>33</v>
      </c>
      <c r="X2980" t="str">
        <f t="shared" si="138"/>
        <v>NPT76AAKT</v>
      </c>
      <c r="Y2980">
        <f t="shared" si="139"/>
        <v>1</v>
      </c>
      <c r="Z2980">
        <f>COUNTIF($X$2:X2980,X2980)</f>
        <v>1</v>
      </c>
      <c r="AA2980" t="str">
        <f t="shared" si="140"/>
        <v>NPT76AAKT1</v>
      </c>
      <c r="AB2980">
        <f>COUNTIF(实际辖区!A:A,全部结果!X2980)</f>
        <v>1</v>
      </c>
      <c r="AC2980" s="9" t="str">
        <f>VLOOKUP(AA2980,实际辖区!D:E,2,0)</f>
        <v>POS_75941197</v>
      </c>
    </row>
    <row r="2981" spans="1:29">
      <c r="A2981" t="s">
        <v>97</v>
      </c>
      <c r="B2981" t="s">
        <v>7028</v>
      </c>
      <c r="C2981" t="s">
        <v>7029</v>
      </c>
      <c r="D2981" t="s">
        <v>6494</v>
      </c>
      <c r="E2981" t="s">
        <v>6495</v>
      </c>
      <c r="F2981" t="s">
        <v>6531</v>
      </c>
      <c r="G2981" t="s">
        <v>7028</v>
      </c>
      <c r="H2981" t="s">
        <v>29</v>
      </c>
      <c r="I2981">
        <v>3506781.4516129</v>
      </c>
      <c r="J2981">
        <v>37240.199999999997</v>
      </c>
      <c r="K2981">
        <v>49653.599999999999</v>
      </c>
      <c r="L2981">
        <v>7.9601990049751201E-2</v>
      </c>
      <c r="M2981">
        <v>39.815992600000001</v>
      </c>
      <c r="N2981">
        <v>116.14015689999999</v>
      </c>
      <c r="O2981" t="s">
        <v>7021</v>
      </c>
      <c r="P2981" t="s">
        <v>97</v>
      </c>
      <c r="Q2981" t="s">
        <v>6498</v>
      </c>
      <c r="R2981">
        <v>0</v>
      </c>
      <c r="S2981">
        <v>39.843086805101613</v>
      </c>
      <c r="T2981">
        <v>116.2631493634571</v>
      </c>
      <c r="U2981">
        <v>10.950204900218271</v>
      </c>
      <c r="V2981" t="s">
        <v>32</v>
      </c>
      <c r="W2981" t="s">
        <v>33</v>
      </c>
      <c r="X2981" t="str">
        <f t="shared" si="138"/>
        <v>NPT76BJBH</v>
      </c>
      <c r="Y2981">
        <f t="shared" si="139"/>
        <v>1</v>
      </c>
      <c r="Z2981">
        <f>COUNTIF($X$2:X2981,X2981)</f>
        <v>1</v>
      </c>
      <c r="AA2981" t="str">
        <f t="shared" si="140"/>
        <v>NPT76BJBH1</v>
      </c>
      <c r="AB2981">
        <f>COUNTIF(实际辖区!A:A,全部结果!X2981)</f>
        <v>1</v>
      </c>
      <c r="AC2981" s="9" t="str">
        <f>VLOOKUP(AA2981,实际辖区!D:E,2,0)</f>
        <v>POS_75941197</v>
      </c>
    </row>
    <row r="2982" spans="1:29">
      <c r="A2982" t="s">
        <v>97</v>
      </c>
      <c r="B2982" t="s">
        <v>7030</v>
      </c>
      <c r="C2982" t="s">
        <v>7031</v>
      </c>
      <c r="D2982" t="s">
        <v>6494</v>
      </c>
      <c r="E2982" t="s">
        <v>6495</v>
      </c>
      <c r="F2982" t="s">
        <v>6531</v>
      </c>
      <c r="G2982" t="s">
        <v>7030</v>
      </c>
      <c r="H2982" t="s">
        <v>29</v>
      </c>
      <c r="I2982">
        <v>4973961.2903225804</v>
      </c>
      <c r="J2982">
        <v>65718</v>
      </c>
      <c r="K2982">
        <v>50821.919999999998</v>
      </c>
      <c r="L2982">
        <v>7.9601990049751201E-2</v>
      </c>
      <c r="M2982">
        <v>39.880619000000003</v>
      </c>
      <c r="N2982">
        <v>116.17419030000001</v>
      </c>
      <c r="O2982" t="s">
        <v>7021</v>
      </c>
      <c r="P2982" t="s">
        <v>97</v>
      </c>
      <c r="Q2982" t="s">
        <v>6498</v>
      </c>
      <c r="R2982">
        <v>0</v>
      </c>
      <c r="S2982">
        <v>39.843086805101613</v>
      </c>
      <c r="T2982">
        <v>116.2631493634571</v>
      </c>
      <c r="U2982">
        <v>8.6779219023119403</v>
      </c>
      <c r="V2982" t="s">
        <v>32</v>
      </c>
      <c r="W2982" t="s">
        <v>33</v>
      </c>
      <c r="X2982" t="str">
        <f t="shared" si="138"/>
        <v>NPT76BJXF</v>
      </c>
      <c r="Y2982">
        <f t="shared" si="139"/>
        <v>1</v>
      </c>
      <c r="Z2982">
        <f>COUNTIF($X$2:X2982,X2982)</f>
        <v>1</v>
      </c>
      <c r="AA2982" t="str">
        <f t="shared" si="140"/>
        <v>NPT76BJXF1</v>
      </c>
      <c r="AB2982">
        <f>COUNTIF(实际辖区!A:A,全部结果!X2982)</f>
        <v>1</v>
      </c>
      <c r="AC2982" s="9" t="str">
        <f>VLOOKUP(AA2982,实际辖区!D:E,2,0)</f>
        <v>POS_75941197</v>
      </c>
    </row>
    <row r="2983" spans="1:29">
      <c r="A2983" t="s">
        <v>97</v>
      </c>
      <c r="B2983" t="s">
        <v>7032</v>
      </c>
      <c r="C2983" t="s">
        <v>7033</v>
      </c>
      <c r="D2983" t="s">
        <v>6494</v>
      </c>
      <c r="E2983" t="s">
        <v>6495</v>
      </c>
      <c r="F2983" t="s">
        <v>6531</v>
      </c>
      <c r="G2983" t="s">
        <v>7032</v>
      </c>
      <c r="H2983" t="s">
        <v>29</v>
      </c>
      <c r="I2983">
        <v>2425690.1637644302</v>
      </c>
      <c r="J2983">
        <v>52574.400000000001</v>
      </c>
      <c r="K2983">
        <v>17524.8</v>
      </c>
      <c r="L2983">
        <v>6.9651741293532299E-2</v>
      </c>
      <c r="M2983">
        <v>39.850401699999999</v>
      </c>
      <c r="N2983">
        <v>116.3649289</v>
      </c>
      <c r="O2983" t="s">
        <v>7021</v>
      </c>
      <c r="P2983" t="s">
        <v>97</v>
      </c>
      <c r="Q2983" t="s">
        <v>6498</v>
      </c>
      <c r="R2983">
        <v>0</v>
      </c>
      <c r="S2983">
        <v>39.843086805101613</v>
      </c>
      <c r="T2983">
        <v>116.2631493634571</v>
      </c>
      <c r="U2983">
        <v>8.7485277037760429</v>
      </c>
      <c r="V2983" t="s">
        <v>32</v>
      </c>
      <c r="W2983" t="s">
        <v>33</v>
      </c>
      <c r="X2983" t="str">
        <f t="shared" si="138"/>
        <v>NPT76BISJ</v>
      </c>
      <c r="Y2983">
        <f t="shared" si="139"/>
        <v>1</v>
      </c>
      <c r="Z2983">
        <f>COUNTIF($X$2:X2983,X2983)</f>
        <v>1</v>
      </c>
      <c r="AA2983" t="str">
        <f t="shared" si="140"/>
        <v>NPT76BISJ1</v>
      </c>
      <c r="AB2983">
        <f>COUNTIF(实际辖区!A:A,全部结果!X2983)</f>
        <v>1</v>
      </c>
      <c r="AC2983" s="9" t="str">
        <f>VLOOKUP(AA2983,实际辖区!D:E,2,0)</f>
        <v>POS_75941197</v>
      </c>
    </row>
    <row r="2984" spans="1:29">
      <c r="A2984" t="s">
        <v>97</v>
      </c>
      <c r="B2984" t="s">
        <v>7034</v>
      </c>
      <c r="C2984" t="s">
        <v>7035</v>
      </c>
      <c r="D2984" t="s">
        <v>6494</v>
      </c>
      <c r="E2984" t="s">
        <v>6495</v>
      </c>
      <c r="F2984" t="s">
        <v>6531</v>
      </c>
      <c r="G2984" t="s">
        <v>7034</v>
      </c>
      <c r="H2984" t="s">
        <v>29</v>
      </c>
      <c r="I2984">
        <v>3982034.6094893101</v>
      </c>
      <c r="J2984">
        <v>21473.759999999998</v>
      </c>
      <c r="K2984">
        <v>35226.42</v>
      </c>
      <c r="L2984">
        <v>5.9701492537313397E-2</v>
      </c>
      <c r="M2984">
        <v>39.861615800000003</v>
      </c>
      <c r="N2984">
        <v>116.29836</v>
      </c>
      <c r="O2984" t="s">
        <v>7021</v>
      </c>
      <c r="P2984" t="s">
        <v>97</v>
      </c>
      <c r="Q2984" t="s">
        <v>6498</v>
      </c>
      <c r="R2984">
        <v>1</v>
      </c>
      <c r="S2984">
        <v>39.843086805101613</v>
      </c>
      <c r="T2984">
        <v>116.2631493634571</v>
      </c>
      <c r="U2984">
        <v>3.6485774716089421</v>
      </c>
      <c r="V2984" t="s">
        <v>32</v>
      </c>
      <c r="W2984" t="s">
        <v>33</v>
      </c>
      <c r="X2984" t="str">
        <f t="shared" si="138"/>
        <v>NPT76AAKY</v>
      </c>
      <c r="Y2984">
        <f t="shared" si="139"/>
        <v>1</v>
      </c>
      <c r="Z2984">
        <f>COUNTIF($X$2:X2984,X2984)</f>
        <v>1</v>
      </c>
      <c r="AA2984" t="str">
        <f t="shared" si="140"/>
        <v>NPT76AAKY1</v>
      </c>
      <c r="AB2984">
        <f>COUNTIF(实际辖区!A:A,全部结果!X2984)</f>
        <v>1</v>
      </c>
      <c r="AC2984" s="9" t="str">
        <f>VLOOKUP(AA2984,实际辖区!D:E,2,0)</f>
        <v>POS_75941197</v>
      </c>
    </row>
    <row r="2985" spans="1:29">
      <c r="A2985" t="s">
        <v>97</v>
      </c>
      <c r="B2985" t="s">
        <v>7036</v>
      </c>
      <c r="C2985" t="s">
        <v>7037</v>
      </c>
      <c r="D2985" t="s">
        <v>6494</v>
      </c>
      <c r="E2985" t="s">
        <v>6495</v>
      </c>
      <c r="F2985" t="s">
        <v>6531</v>
      </c>
      <c r="G2985" t="s">
        <v>7036</v>
      </c>
      <c r="H2985" t="s">
        <v>29</v>
      </c>
      <c r="I2985">
        <v>5106616.7746032998</v>
      </c>
      <c r="J2985">
        <v>5841.6</v>
      </c>
      <c r="K2985">
        <v>16064.4</v>
      </c>
      <c r="L2985">
        <v>4.9751243781094502E-2</v>
      </c>
      <c r="M2985">
        <v>39.811521800000001</v>
      </c>
      <c r="N2985">
        <v>116.1945466</v>
      </c>
      <c r="O2985" t="s">
        <v>7021</v>
      </c>
      <c r="P2985" t="s">
        <v>97</v>
      </c>
      <c r="Q2985" t="s">
        <v>6498</v>
      </c>
      <c r="R2985">
        <v>0</v>
      </c>
      <c r="S2985">
        <v>39.843086805101613</v>
      </c>
      <c r="T2985">
        <v>116.2631493634571</v>
      </c>
      <c r="U2985">
        <v>6.83921838425535</v>
      </c>
      <c r="V2985" t="s">
        <v>32</v>
      </c>
      <c r="W2985" t="s">
        <v>33</v>
      </c>
      <c r="X2985" t="str">
        <f t="shared" si="138"/>
        <v>NPT76BHNV</v>
      </c>
      <c r="Y2985">
        <f t="shared" si="139"/>
        <v>1</v>
      </c>
      <c r="Z2985">
        <f>COUNTIF($X$2:X2985,X2985)</f>
        <v>1</v>
      </c>
      <c r="AA2985" t="str">
        <f t="shared" si="140"/>
        <v>NPT76BHNV1</v>
      </c>
      <c r="AB2985">
        <f>COUNTIF(实际辖区!A:A,全部结果!X2985)</f>
        <v>1</v>
      </c>
      <c r="AC2985" s="9" t="str">
        <f>VLOOKUP(AA2985,实际辖区!D:E,2,0)</f>
        <v>POS_75941197</v>
      </c>
    </row>
    <row r="2986" spans="1:29">
      <c r="A2986" t="s">
        <v>97</v>
      </c>
      <c r="B2986" t="s">
        <v>7038</v>
      </c>
      <c r="C2986" t="s">
        <v>7039</v>
      </c>
      <c r="D2986" t="s">
        <v>6494</v>
      </c>
      <c r="E2986" t="s">
        <v>6495</v>
      </c>
      <c r="F2986" t="s">
        <v>6531</v>
      </c>
      <c r="G2986" t="s">
        <v>7038</v>
      </c>
      <c r="H2986" t="s">
        <v>29</v>
      </c>
      <c r="I2986">
        <v>2453707.1325978399</v>
      </c>
      <c r="J2986">
        <v>0</v>
      </c>
      <c r="K2986">
        <v>21175.8</v>
      </c>
      <c r="L2986">
        <v>3.98009950248756E-2</v>
      </c>
      <c r="M2986">
        <v>39.8649372</v>
      </c>
      <c r="N2986">
        <v>116.2924019</v>
      </c>
      <c r="O2986" t="s">
        <v>7021</v>
      </c>
      <c r="P2986" t="s">
        <v>97</v>
      </c>
      <c r="Q2986" t="s">
        <v>6498</v>
      </c>
      <c r="R2986">
        <v>0</v>
      </c>
      <c r="S2986">
        <v>39.843086805101613</v>
      </c>
      <c r="T2986">
        <v>116.2631493634571</v>
      </c>
      <c r="U2986">
        <v>3.4860309857263809</v>
      </c>
      <c r="V2986" t="s">
        <v>32</v>
      </c>
      <c r="W2986" t="s">
        <v>33</v>
      </c>
      <c r="X2986" t="str">
        <f t="shared" si="138"/>
        <v>NPT76BPOA</v>
      </c>
      <c r="Y2986">
        <f t="shared" si="139"/>
        <v>1</v>
      </c>
      <c r="Z2986">
        <f>COUNTIF($X$2:X2986,X2986)</f>
        <v>1</v>
      </c>
      <c r="AA2986" t="str">
        <f t="shared" si="140"/>
        <v>NPT76BPOA1</v>
      </c>
      <c r="AB2986">
        <f>COUNTIF(实际辖区!A:A,全部结果!X2986)</f>
        <v>1</v>
      </c>
      <c r="AC2986" s="9" t="str">
        <f>VLOOKUP(AA2986,实际辖区!D:E,2,0)</f>
        <v>POS_75941197</v>
      </c>
    </row>
    <row r="2987" spans="1:29">
      <c r="A2987" t="s">
        <v>97</v>
      </c>
      <c r="B2987" t="s">
        <v>7040</v>
      </c>
      <c r="C2987" t="s">
        <v>7041</v>
      </c>
      <c r="D2987" t="s">
        <v>6494</v>
      </c>
      <c r="E2987" t="s">
        <v>6495</v>
      </c>
      <c r="F2987" t="s">
        <v>6531</v>
      </c>
      <c r="G2987" t="s">
        <v>7040</v>
      </c>
      <c r="H2987" t="s">
        <v>29</v>
      </c>
      <c r="I2987">
        <v>4544087.7354448801</v>
      </c>
      <c r="J2987">
        <v>90544.8</v>
      </c>
      <c r="K2987">
        <v>59146.2</v>
      </c>
      <c r="L2987">
        <v>0.1890547263681592</v>
      </c>
      <c r="M2987">
        <v>39.849068000000003</v>
      </c>
      <c r="N2987">
        <v>116.327125</v>
      </c>
      <c r="O2987" t="s">
        <v>7042</v>
      </c>
      <c r="P2987" t="s">
        <v>97</v>
      </c>
      <c r="Q2987" t="s">
        <v>6498</v>
      </c>
      <c r="R2987">
        <v>0</v>
      </c>
      <c r="S2987">
        <v>39.854373167506239</v>
      </c>
      <c r="T2987">
        <v>116.3638252891067</v>
      </c>
      <c r="U2987">
        <v>3.1955070728376151</v>
      </c>
      <c r="V2987" t="s">
        <v>32</v>
      </c>
      <c r="W2987" t="s">
        <v>33</v>
      </c>
      <c r="X2987" t="str">
        <f t="shared" si="138"/>
        <v>NPT76BEKI</v>
      </c>
      <c r="Y2987">
        <f t="shared" si="139"/>
        <v>1</v>
      </c>
      <c r="Z2987">
        <f>COUNTIF($X$2:X2987,X2987)</f>
        <v>1</v>
      </c>
      <c r="AA2987" t="str">
        <f t="shared" si="140"/>
        <v>NPT76BEKI1</v>
      </c>
      <c r="AB2987">
        <f>COUNTIF(实际辖区!A:A,全部结果!X2987)</f>
        <v>1</v>
      </c>
      <c r="AC2987" s="9" t="str">
        <f>VLOOKUP(AA2987,实际辖区!D:E,2,0)</f>
        <v>POS_75941199</v>
      </c>
    </row>
    <row r="2988" spans="1:29">
      <c r="A2988" t="s">
        <v>97</v>
      </c>
      <c r="B2988" t="s">
        <v>7043</v>
      </c>
      <c r="C2988" t="s">
        <v>7044</v>
      </c>
      <c r="D2988" t="s">
        <v>6494</v>
      </c>
      <c r="E2988" t="s">
        <v>6495</v>
      </c>
      <c r="F2988" t="s">
        <v>6531</v>
      </c>
      <c r="G2988" t="s">
        <v>7043</v>
      </c>
      <c r="H2988" t="s">
        <v>29</v>
      </c>
      <c r="I2988">
        <v>4809092.1631423999</v>
      </c>
      <c r="J2988">
        <v>46002.6</v>
      </c>
      <c r="K2988">
        <v>52574.400000000001</v>
      </c>
      <c r="L2988">
        <v>0.16417910447761189</v>
      </c>
      <c r="M2988">
        <v>39.8620473</v>
      </c>
      <c r="N2988">
        <v>116.44922270000001</v>
      </c>
      <c r="O2988" t="s">
        <v>7042</v>
      </c>
      <c r="P2988" t="s">
        <v>97</v>
      </c>
      <c r="Q2988" t="s">
        <v>6498</v>
      </c>
      <c r="R2988">
        <v>0</v>
      </c>
      <c r="S2988">
        <v>39.854373167506239</v>
      </c>
      <c r="T2988">
        <v>116.3638252891067</v>
      </c>
      <c r="U2988">
        <v>7.3569841900513531</v>
      </c>
      <c r="V2988" t="s">
        <v>32</v>
      </c>
      <c r="W2988" t="s">
        <v>33</v>
      </c>
      <c r="X2988" t="str">
        <f t="shared" si="138"/>
        <v>NPT76BGOC</v>
      </c>
      <c r="Y2988">
        <f t="shared" si="139"/>
        <v>1</v>
      </c>
      <c r="Z2988">
        <f>COUNTIF($X$2:X2988,X2988)</f>
        <v>1</v>
      </c>
      <c r="AA2988" t="str">
        <f t="shared" si="140"/>
        <v>NPT76BGOC1</v>
      </c>
      <c r="AB2988">
        <f>COUNTIF(实际辖区!A:A,全部结果!X2988)</f>
        <v>1</v>
      </c>
      <c r="AC2988" s="9" t="str">
        <f>VLOOKUP(AA2988,实际辖区!D:E,2,0)</f>
        <v>POS_75941199</v>
      </c>
    </row>
    <row r="2989" spans="1:29">
      <c r="A2989" t="s">
        <v>97</v>
      </c>
      <c r="B2989" t="s">
        <v>7045</v>
      </c>
      <c r="C2989" t="s">
        <v>7046</v>
      </c>
      <c r="D2989" t="s">
        <v>6494</v>
      </c>
      <c r="E2989" t="s">
        <v>6495</v>
      </c>
      <c r="F2989" t="s">
        <v>6531</v>
      </c>
      <c r="G2989" t="s">
        <v>7045</v>
      </c>
      <c r="H2989" t="s">
        <v>29</v>
      </c>
      <c r="I2989">
        <v>5645032.2580645196</v>
      </c>
      <c r="J2989">
        <v>58763.1</v>
      </c>
      <c r="K2989">
        <v>55495.199999999997</v>
      </c>
      <c r="L2989">
        <v>0.14427860696517411</v>
      </c>
      <c r="M2989">
        <v>39.864943199999999</v>
      </c>
      <c r="N2989">
        <v>116.3697595</v>
      </c>
      <c r="O2989" t="s">
        <v>7042</v>
      </c>
      <c r="P2989" t="s">
        <v>97</v>
      </c>
      <c r="Q2989" t="s">
        <v>6498</v>
      </c>
      <c r="R2989">
        <v>1</v>
      </c>
      <c r="S2989">
        <v>39.854373167506239</v>
      </c>
      <c r="T2989">
        <v>116.3638252891067</v>
      </c>
      <c r="U2989">
        <v>1.278751261854983</v>
      </c>
      <c r="V2989" t="s">
        <v>32</v>
      </c>
      <c r="W2989" t="s">
        <v>33</v>
      </c>
      <c r="X2989" t="str">
        <f t="shared" si="138"/>
        <v>NPT76AAMG</v>
      </c>
      <c r="Y2989">
        <f t="shared" si="139"/>
        <v>1</v>
      </c>
      <c r="Z2989">
        <f>COUNTIF($X$2:X2989,X2989)</f>
        <v>1</v>
      </c>
      <c r="AA2989" t="str">
        <f t="shared" si="140"/>
        <v>NPT76AAMG1</v>
      </c>
      <c r="AB2989">
        <f>COUNTIF(实际辖区!A:A,全部结果!X2989)</f>
        <v>1</v>
      </c>
      <c r="AC2989" s="9" t="str">
        <f>VLOOKUP(AA2989,实际辖区!D:E,2,0)</f>
        <v>POS_00272004</v>
      </c>
    </row>
    <row r="2990" spans="1:29">
      <c r="A2990" t="s">
        <v>97</v>
      </c>
      <c r="B2990" t="s">
        <v>7047</v>
      </c>
      <c r="C2990" t="s">
        <v>7048</v>
      </c>
      <c r="D2990" t="s">
        <v>6494</v>
      </c>
      <c r="E2990" t="s">
        <v>6495</v>
      </c>
      <c r="F2990" t="s">
        <v>6531</v>
      </c>
      <c r="G2990" t="s">
        <v>7047</v>
      </c>
      <c r="H2990" t="s">
        <v>29</v>
      </c>
      <c r="I2990">
        <v>5295642.7158085397</v>
      </c>
      <c r="J2990">
        <v>16794.599999999999</v>
      </c>
      <c r="K2990">
        <v>22636.2</v>
      </c>
      <c r="L2990">
        <v>0.1393034825870646</v>
      </c>
      <c r="M2990">
        <v>39.853010500000003</v>
      </c>
      <c r="N2990">
        <v>116.4004681</v>
      </c>
      <c r="O2990" t="s">
        <v>7042</v>
      </c>
      <c r="P2990" t="s">
        <v>97</v>
      </c>
      <c r="Q2990" t="s">
        <v>6498</v>
      </c>
      <c r="R2990">
        <v>0</v>
      </c>
      <c r="S2990">
        <v>39.854373167506239</v>
      </c>
      <c r="T2990">
        <v>116.3638252891067</v>
      </c>
      <c r="U2990">
        <v>3.1393868745717062</v>
      </c>
      <c r="V2990" t="s">
        <v>32</v>
      </c>
      <c r="W2990" t="s">
        <v>33</v>
      </c>
      <c r="X2990" t="str">
        <f t="shared" si="138"/>
        <v>NPT76BBCI</v>
      </c>
      <c r="Y2990">
        <f t="shared" si="139"/>
        <v>1</v>
      </c>
      <c r="Z2990">
        <f>COUNTIF($X$2:X2990,X2990)</f>
        <v>1</v>
      </c>
      <c r="AA2990" t="str">
        <f t="shared" si="140"/>
        <v>NPT76BBCI1</v>
      </c>
      <c r="AB2990">
        <f>COUNTIF(实际辖区!A:A,全部结果!X2990)</f>
        <v>1</v>
      </c>
      <c r="AC2990" s="9" t="str">
        <f>VLOOKUP(AA2990,实际辖区!D:E,2,0)</f>
        <v>POS_75941199</v>
      </c>
    </row>
    <row r="2991" spans="1:29">
      <c r="A2991" t="s">
        <v>97</v>
      </c>
      <c r="B2991" t="s">
        <v>7049</v>
      </c>
      <c r="C2991" t="s">
        <v>7050</v>
      </c>
      <c r="D2991" t="s">
        <v>6494</v>
      </c>
      <c r="E2991" t="s">
        <v>6495</v>
      </c>
      <c r="F2991" t="s">
        <v>6531</v>
      </c>
      <c r="G2991" t="s">
        <v>7049</v>
      </c>
      <c r="H2991" t="s">
        <v>29</v>
      </c>
      <c r="I2991">
        <v>2496365.2755521499</v>
      </c>
      <c r="J2991">
        <v>78861.600000000006</v>
      </c>
      <c r="K2991">
        <v>79299.72</v>
      </c>
      <c r="L2991">
        <v>0.12935323383084571</v>
      </c>
      <c r="M2991">
        <v>39.843319399999999</v>
      </c>
      <c r="N2991">
        <v>116.2465756</v>
      </c>
      <c r="O2991" t="s">
        <v>7042</v>
      </c>
      <c r="P2991" t="s">
        <v>97</v>
      </c>
      <c r="Q2991" t="s">
        <v>6498</v>
      </c>
      <c r="R2991">
        <v>0</v>
      </c>
      <c r="S2991">
        <v>39.854373167506239</v>
      </c>
      <c r="T2991">
        <v>116.3638252891067</v>
      </c>
      <c r="U2991">
        <v>10.109222507969641</v>
      </c>
      <c r="V2991" t="s">
        <v>32</v>
      </c>
      <c r="W2991" t="s">
        <v>33</v>
      </c>
      <c r="X2991" t="str">
        <f t="shared" si="138"/>
        <v>NPT76AALS</v>
      </c>
      <c r="Y2991">
        <f t="shared" si="139"/>
        <v>1</v>
      </c>
      <c r="Z2991">
        <f>COUNTIF($X$2:X2991,X2991)</f>
        <v>1</v>
      </c>
      <c r="AA2991" t="str">
        <f t="shared" si="140"/>
        <v>NPT76AALS1</v>
      </c>
      <c r="AB2991">
        <f>COUNTIF(实际辖区!A:A,全部结果!X2991)</f>
        <v>1</v>
      </c>
      <c r="AC2991" s="9" t="str">
        <f>VLOOKUP(AA2991,实际辖区!D:E,2,0)</f>
        <v>POS_75941199</v>
      </c>
    </row>
    <row r="2992" spans="1:29">
      <c r="A2992" t="s">
        <v>97</v>
      </c>
      <c r="B2992" t="s">
        <v>7051</v>
      </c>
      <c r="C2992" t="s">
        <v>7052</v>
      </c>
      <c r="D2992" t="s">
        <v>6494</v>
      </c>
      <c r="E2992" t="s">
        <v>6495</v>
      </c>
      <c r="F2992" t="s">
        <v>6531</v>
      </c>
      <c r="G2992" t="s">
        <v>7051</v>
      </c>
      <c r="H2992" t="s">
        <v>29</v>
      </c>
      <c r="I2992">
        <v>3887892.2977774702</v>
      </c>
      <c r="J2992">
        <v>47463</v>
      </c>
      <c r="K2992">
        <v>32859</v>
      </c>
      <c r="L2992">
        <v>0.11442786069651741</v>
      </c>
      <c r="M2992">
        <v>39.867596900000002</v>
      </c>
      <c r="N2992">
        <v>116.43403480000001</v>
      </c>
      <c r="O2992" t="s">
        <v>7042</v>
      </c>
      <c r="P2992" t="s">
        <v>97</v>
      </c>
      <c r="Q2992" t="s">
        <v>6498</v>
      </c>
      <c r="R2992">
        <v>0</v>
      </c>
      <c r="S2992">
        <v>39.854373167506239</v>
      </c>
      <c r="T2992">
        <v>116.3638252891067</v>
      </c>
      <c r="U2992">
        <v>6.1844197666639218</v>
      </c>
      <c r="V2992" t="s">
        <v>32</v>
      </c>
      <c r="W2992" t="s">
        <v>33</v>
      </c>
      <c r="X2992" t="str">
        <f t="shared" si="138"/>
        <v>NPT76BIOD</v>
      </c>
      <c r="Y2992">
        <f t="shared" si="139"/>
        <v>1</v>
      </c>
      <c r="Z2992">
        <f>COUNTIF($X$2:X2992,X2992)</f>
        <v>1</v>
      </c>
      <c r="AA2992" t="str">
        <f t="shared" si="140"/>
        <v>NPT76BIOD1</v>
      </c>
      <c r="AB2992">
        <f>COUNTIF(实际辖区!A:A,全部结果!X2992)</f>
        <v>1</v>
      </c>
      <c r="AC2992" s="9" t="str">
        <f>VLOOKUP(AA2992,实际辖区!D:E,2,0)</f>
        <v>POS_75941199</v>
      </c>
    </row>
    <row r="2993" spans="1:29">
      <c r="A2993" t="s">
        <v>97</v>
      </c>
      <c r="B2993" t="s">
        <v>7053</v>
      </c>
      <c r="C2993" t="s">
        <v>7054</v>
      </c>
      <c r="D2993" t="s">
        <v>6494</v>
      </c>
      <c r="E2993" t="s">
        <v>6495</v>
      </c>
      <c r="F2993" t="s">
        <v>6531</v>
      </c>
      <c r="G2993" t="s">
        <v>7053</v>
      </c>
      <c r="H2993" t="s">
        <v>29</v>
      </c>
      <c r="I2993">
        <v>3839675.8064516098</v>
      </c>
      <c r="J2993">
        <v>26287.200000000001</v>
      </c>
      <c r="K2993">
        <v>31398.6</v>
      </c>
      <c r="L2993">
        <v>0.10945273631840791</v>
      </c>
      <c r="M2993">
        <v>39.840495300000001</v>
      </c>
      <c r="N2993">
        <v>116.3196452</v>
      </c>
      <c r="O2993" t="s">
        <v>7042</v>
      </c>
      <c r="P2993" t="s">
        <v>97</v>
      </c>
      <c r="Q2993" t="s">
        <v>6498</v>
      </c>
      <c r="R2993">
        <v>0</v>
      </c>
      <c r="S2993">
        <v>39.854373167506239</v>
      </c>
      <c r="T2993">
        <v>116.3638252891067</v>
      </c>
      <c r="U2993">
        <v>4.083009944261506</v>
      </c>
      <c r="V2993" t="s">
        <v>32</v>
      </c>
      <c r="W2993" t="s">
        <v>33</v>
      </c>
      <c r="X2993" t="str">
        <f t="shared" si="138"/>
        <v>NPT76AAMJ</v>
      </c>
      <c r="Y2993">
        <f t="shared" si="139"/>
        <v>1</v>
      </c>
      <c r="Z2993">
        <f>COUNTIF($X$2:X2993,X2993)</f>
        <v>1</v>
      </c>
      <c r="AA2993" t="str">
        <f t="shared" si="140"/>
        <v>NPT76AAMJ1</v>
      </c>
      <c r="AB2993">
        <f>COUNTIF(实际辖区!A:A,全部结果!X2993)</f>
        <v>1</v>
      </c>
      <c r="AC2993" s="9" t="str">
        <f>VLOOKUP(AA2993,实际辖区!D:E,2,0)</f>
        <v>POS_75941199</v>
      </c>
    </row>
    <row r="2994" spans="1:29">
      <c r="A2994" t="s">
        <v>97</v>
      </c>
      <c r="B2994" t="s">
        <v>7055</v>
      </c>
      <c r="C2994" t="s">
        <v>7056</v>
      </c>
      <c r="D2994" t="s">
        <v>6494</v>
      </c>
      <c r="E2994" t="s">
        <v>6495</v>
      </c>
      <c r="F2994" t="s">
        <v>7057</v>
      </c>
      <c r="G2994" t="s">
        <v>7055</v>
      </c>
      <c r="H2994" t="s">
        <v>29</v>
      </c>
      <c r="I2994">
        <v>28052750.1933394</v>
      </c>
      <c r="J2994">
        <v>217684.8</v>
      </c>
      <c r="K2994">
        <v>227999.22</v>
      </c>
      <c r="L2994">
        <v>0.35820895522388058</v>
      </c>
      <c r="M2994">
        <v>40.468148499999998</v>
      </c>
      <c r="N2994">
        <v>115.9796159</v>
      </c>
      <c r="O2994" t="s">
        <v>7058</v>
      </c>
      <c r="P2994" t="s">
        <v>97</v>
      </c>
      <c r="Q2994" t="s">
        <v>6498</v>
      </c>
      <c r="R2994">
        <v>1</v>
      </c>
      <c r="S2994">
        <v>40.412948884465052</v>
      </c>
      <c r="T2994">
        <v>116.0282429161572</v>
      </c>
      <c r="U2994">
        <v>7.3886483456675176</v>
      </c>
      <c r="V2994" t="s">
        <v>32</v>
      </c>
      <c r="W2994" t="s">
        <v>33</v>
      </c>
      <c r="X2994" t="str">
        <f t="shared" si="138"/>
        <v>NPT76AAVE</v>
      </c>
      <c r="Y2994">
        <f t="shared" si="139"/>
        <v>1</v>
      </c>
      <c r="Z2994">
        <f>COUNTIF($X$2:X2994,X2994)</f>
        <v>1</v>
      </c>
      <c r="AA2994" t="str">
        <f t="shared" si="140"/>
        <v>NPT76AAVE1</v>
      </c>
      <c r="AB2994">
        <f>COUNTIF(实际辖区!A:A,全部结果!X2994)</f>
        <v>1</v>
      </c>
      <c r="AC2994" s="9" t="str">
        <f>VLOOKUP(AA2994,实际辖区!D:E,2,0)</f>
        <v>POS_75941544</v>
      </c>
    </row>
    <row r="2995" spans="1:29">
      <c r="A2995" t="s">
        <v>97</v>
      </c>
      <c r="B2995" t="s">
        <v>7059</v>
      </c>
      <c r="C2995" t="s">
        <v>7060</v>
      </c>
      <c r="D2995" t="s">
        <v>6494</v>
      </c>
      <c r="E2995" t="s">
        <v>6495</v>
      </c>
      <c r="F2995" t="s">
        <v>7057</v>
      </c>
      <c r="G2995" t="s">
        <v>7059</v>
      </c>
      <c r="H2995" t="s">
        <v>29</v>
      </c>
      <c r="I2995">
        <v>7910720.2553473096</v>
      </c>
      <c r="J2995">
        <v>59300.1</v>
      </c>
      <c r="K2995">
        <v>48923.4</v>
      </c>
      <c r="L2995">
        <v>0.16417910447761189</v>
      </c>
      <c r="M2995">
        <v>40.4779579</v>
      </c>
      <c r="N2995">
        <v>115.992154</v>
      </c>
      <c r="O2995" t="s">
        <v>7058</v>
      </c>
      <c r="P2995" t="s">
        <v>97</v>
      </c>
      <c r="Q2995" t="s">
        <v>6498</v>
      </c>
      <c r="R2995">
        <v>0</v>
      </c>
      <c r="S2995">
        <v>40.412948884465052</v>
      </c>
      <c r="T2995">
        <v>116.0282429161572</v>
      </c>
      <c r="U2995">
        <v>7.8412324221756551</v>
      </c>
      <c r="V2995" t="s">
        <v>32</v>
      </c>
      <c r="W2995" t="s">
        <v>33</v>
      </c>
      <c r="X2995" t="str">
        <f t="shared" si="138"/>
        <v>NPT76BIRR</v>
      </c>
      <c r="Y2995">
        <f t="shared" si="139"/>
        <v>1</v>
      </c>
      <c r="Z2995">
        <f>COUNTIF($X$2:X2995,X2995)</f>
        <v>1</v>
      </c>
      <c r="AA2995" t="str">
        <f t="shared" si="140"/>
        <v>NPT76BIRR1</v>
      </c>
      <c r="AB2995">
        <f>COUNTIF(实际辖区!A:A,全部结果!X2995)</f>
        <v>1</v>
      </c>
      <c r="AC2995" s="9" t="str">
        <f>VLOOKUP(AA2995,实际辖区!D:E,2,0)</f>
        <v>POS_75941544</v>
      </c>
    </row>
    <row r="2996" spans="1:29">
      <c r="A2996" t="s">
        <v>97</v>
      </c>
      <c r="B2996" t="s">
        <v>7061</v>
      </c>
      <c r="C2996" t="s">
        <v>7062</v>
      </c>
      <c r="D2996" t="s">
        <v>6494</v>
      </c>
      <c r="E2996" t="s">
        <v>6495</v>
      </c>
      <c r="F2996" t="s">
        <v>7057</v>
      </c>
      <c r="G2996" t="s">
        <v>7061</v>
      </c>
      <c r="H2996" t="s">
        <v>29</v>
      </c>
      <c r="I2996">
        <v>9088901.7949920297</v>
      </c>
      <c r="J2996">
        <v>61336.800000000003</v>
      </c>
      <c r="K2996">
        <v>52574.400000000001</v>
      </c>
      <c r="L2996">
        <v>0.11940298507462679</v>
      </c>
      <c r="M2996">
        <v>40.462169000000003</v>
      </c>
      <c r="N2996">
        <v>115.9816316</v>
      </c>
      <c r="O2996" t="s">
        <v>7058</v>
      </c>
      <c r="P2996" t="s">
        <v>97</v>
      </c>
      <c r="Q2996" t="s">
        <v>6498</v>
      </c>
      <c r="R2996">
        <v>0</v>
      </c>
      <c r="S2996">
        <v>40.412948884465052</v>
      </c>
      <c r="T2996">
        <v>116.0282429161572</v>
      </c>
      <c r="U2996">
        <v>6.7463087278818232</v>
      </c>
      <c r="V2996" t="s">
        <v>32</v>
      </c>
      <c r="W2996" t="s">
        <v>33</v>
      </c>
      <c r="X2996" t="str">
        <f t="shared" si="138"/>
        <v>NPT76BHRC</v>
      </c>
      <c r="Y2996">
        <f t="shared" si="139"/>
        <v>1</v>
      </c>
      <c r="Z2996">
        <f>COUNTIF($X$2:X2996,X2996)</f>
        <v>1</v>
      </c>
      <c r="AA2996" t="str">
        <f t="shared" si="140"/>
        <v>NPT76BHRC1</v>
      </c>
      <c r="AB2996">
        <f>COUNTIF(实际辖区!A:A,全部结果!X2996)</f>
        <v>1</v>
      </c>
      <c r="AC2996" s="9" t="str">
        <f>VLOOKUP(AA2996,实际辖区!D:E,2,0)</f>
        <v>POS_75941544</v>
      </c>
    </row>
    <row r="2997" spans="1:29">
      <c r="A2997" t="s">
        <v>97</v>
      </c>
      <c r="B2997" t="s">
        <v>7063</v>
      </c>
      <c r="C2997" t="s">
        <v>7064</v>
      </c>
      <c r="D2997" t="s">
        <v>6494</v>
      </c>
      <c r="E2997" t="s">
        <v>6495</v>
      </c>
      <c r="F2997" t="s">
        <v>7057</v>
      </c>
      <c r="G2997" t="s">
        <v>7063</v>
      </c>
      <c r="H2997" t="s">
        <v>29</v>
      </c>
      <c r="I2997">
        <v>4366059.89862746</v>
      </c>
      <c r="J2997">
        <v>43812</v>
      </c>
      <c r="K2997">
        <v>43812</v>
      </c>
      <c r="L2997">
        <v>0.10945273631840791</v>
      </c>
      <c r="M2997">
        <v>40.464860600000002</v>
      </c>
      <c r="N2997">
        <v>115.98009690000001</v>
      </c>
      <c r="O2997" t="s">
        <v>7058</v>
      </c>
      <c r="P2997" t="s">
        <v>97</v>
      </c>
      <c r="Q2997" t="s">
        <v>6498</v>
      </c>
      <c r="R2997">
        <v>0</v>
      </c>
      <c r="S2997">
        <v>40.412948884465052</v>
      </c>
      <c r="T2997">
        <v>116.0282429161572</v>
      </c>
      <c r="U2997">
        <v>7.0650818358699663</v>
      </c>
      <c r="V2997" t="s">
        <v>32</v>
      </c>
      <c r="W2997" t="s">
        <v>33</v>
      </c>
      <c r="X2997" t="str">
        <f t="shared" si="138"/>
        <v>NPT76BKFL</v>
      </c>
      <c r="Y2997">
        <f t="shared" si="139"/>
        <v>1</v>
      </c>
      <c r="Z2997">
        <f>COUNTIF($X$2:X2997,X2997)</f>
        <v>1</v>
      </c>
      <c r="AA2997" t="str">
        <f t="shared" si="140"/>
        <v>NPT76BKFL1</v>
      </c>
      <c r="AB2997">
        <f>COUNTIF(实际辖区!A:A,全部结果!X2997)</f>
        <v>1</v>
      </c>
      <c r="AC2997" s="9" t="str">
        <f>VLOOKUP(AA2997,实际辖区!D:E,2,0)</f>
        <v>POS_75941544</v>
      </c>
    </row>
    <row r="2998" spans="1:29">
      <c r="A2998" t="s">
        <v>97</v>
      </c>
      <c r="B2998" t="s">
        <v>7065</v>
      </c>
      <c r="C2998" t="s">
        <v>7066</v>
      </c>
      <c r="D2998" t="s">
        <v>6494</v>
      </c>
      <c r="E2998" t="s">
        <v>6495</v>
      </c>
      <c r="F2998" t="s">
        <v>7057</v>
      </c>
      <c r="G2998" t="s">
        <v>7065</v>
      </c>
      <c r="H2998" t="s">
        <v>29</v>
      </c>
      <c r="I2998">
        <v>6798598.0021598302</v>
      </c>
      <c r="J2998">
        <v>79591.8</v>
      </c>
      <c r="K2998">
        <v>46002.6</v>
      </c>
      <c r="L2998">
        <v>8.45771144278607E-2</v>
      </c>
      <c r="M2998">
        <v>39.893639100000001</v>
      </c>
      <c r="N2998">
        <v>116.33694869999999</v>
      </c>
      <c r="O2998" t="s">
        <v>7058</v>
      </c>
      <c r="P2998" t="s">
        <v>97</v>
      </c>
      <c r="Q2998" t="s">
        <v>6498</v>
      </c>
      <c r="R2998">
        <v>0</v>
      </c>
      <c r="S2998">
        <v>40.412948884465052</v>
      </c>
      <c r="T2998">
        <v>116.0282429161572</v>
      </c>
      <c r="U2998">
        <v>63.378372150487209</v>
      </c>
      <c r="V2998" t="s">
        <v>32</v>
      </c>
      <c r="W2998" t="s">
        <v>33</v>
      </c>
      <c r="X2998" t="str">
        <f t="shared" si="138"/>
        <v>NPT76BHVG</v>
      </c>
      <c r="Y2998">
        <f t="shared" si="139"/>
        <v>1</v>
      </c>
      <c r="Z2998">
        <f>COUNTIF($X$2:X2998,X2998)</f>
        <v>1</v>
      </c>
      <c r="AA2998" t="str">
        <f t="shared" si="140"/>
        <v>NPT76BHVG1</v>
      </c>
      <c r="AB2998">
        <f>COUNTIF(实际辖区!A:A,全部结果!X2998)</f>
        <v>1</v>
      </c>
      <c r="AC2998" s="9" t="str">
        <f>VLOOKUP(AA2998,实际辖区!D:E,2,0)</f>
        <v>POS_75941544</v>
      </c>
    </row>
    <row r="2999" spans="1:29">
      <c r="A2999" t="s">
        <v>97</v>
      </c>
      <c r="B2999" t="s">
        <v>7067</v>
      </c>
      <c r="C2999" t="s">
        <v>7068</v>
      </c>
      <c r="D2999" t="s">
        <v>6494</v>
      </c>
      <c r="E2999" t="s">
        <v>6495</v>
      </c>
      <c r="F2999" t="s">
        <v>7057</v>
      </c>
      <c r="G2999" t="s">
        <v>7067</v>
      </c>
      <c r="H2999" t="s">
        <v>29</v>
      </c>
      <c r="I2999">
        <v>3284457.3399289302</v>
      </c>
      <c r="J2999">
        <v>0</v>
      </c>
      <c r="K2999">
        <v>24096.6</v>
      </c>
      <c r="L2999">
        <v>7.4626865671641701E-2</v>
      </c>
      <c r="M2999">
        <v>40.440289200000002</v>
      </c>
      <c r="N2999">
        <v>116.02942640000001</v>
      </c>
      <c r="O2999" t="s">
        <v>7058</v>
      </c>
      <c r="P2999" t="s">
        <v>97</v>
      </c>
      <c r="Q2999" t="s">
        <v>6498</v>
      </c>
      <c r="R2999">
        <v>0</v>
      </c>
      <c r="S2999">
        <v>40.412948884465052</v>
      </c>
      <c r="T2999">
        <v>116.0282429161572</v>
      </c>
      <c r="U2999">
        <v>3.037607027703523</v>
      </c>
      <c r="V2999" t="s">
        <v>32</v>
      </c>
      <c r="W2999" t="s">
        <v>33</v>
      </c>
      <c r="X2999" t="str">
        <f t="shared" si="138"/>
        <v>NPT76CCXF</v>
      </c>
      <c r="Y2999">
        <f t="shared" si="139"/>
        <v>1</v>
      </c>
      <c r="Z2999">
        <f>COUNTIF($X$2:X2999,X2999)</f>
        <v>1</v>
      </c>
      <c r="AA2999" t="str">
        <f t="shared" si="140"/>
        <v>NPT76CCXF1</v>
      </c>
      <c r="AB2999">
        <f>COUNTIF(实际辖区!A:A,全部结果!X2999)</f>
        <v>1</v>
      </c>
      <c r="AC2999" s="9" t="str">
        <f>VLOOKUP(AA2999,实际辖区!D:E,2,0)</f>
        <v>POS_75941544</v>
      </c>
    </row>
    <row r="3000" spans="1:29">
      <c r="A3000" t="s">
        <v>97</v>
      </c>
      <c r="B3000" t="s">
        <v>7069</v>
      </c>
      <c r="C3000" t="s">
        <v>7070</v>
      </c>
      <c r="D3000" t="s">
        <v>6494</v>
      </c>
      <c r="E3000" t="s">
        <v>6495</v>
      </c>
      <c r="F3000" t="s">
        <v>7057</v>
      </c>
      <c r="G3000" t="s">
        <v>7069</v>
      </c>
      <c r="H3000" t="s">
        <v>29</v>
      </c>
      <c r="I3000">
        <v>8183055.6451612897</v>
      </c>
      <c r="J3000">
        <v>0</v>
      </c>
      <c r="K3000">
        <v>43812</v>
      </c>
      <c r="L3000">
        <v>3.98009950248756E-2</v>
      </c>
      <c r="M3000">
        <v>40.462169000000003</v>
      </c>
      <c r="N3000">
        <v>115.9816316</v>
      </c>
      <c r="O3000" t="s">
        <v>7058</v>
      </c>
      <c r="P3000" t="s">
        <v>97</v>
      </c>
      <c r="Q3000" t="s">
        <v>6498</v>
      </c>
      <c r="R3000">
        <v>0</v>
      </c>
      <c r="S3000">
        <v>40.412948884465052</v>
      </c>
      <c r="T3000">
        <v>116.0282429161572</v>
      </c>
      <c r="U3000">
        <v>6.7463087278818232</v>
      </c>
      <c r="V3000" t="s">
        <v>32</v>
      </c>
      <c r="W3000" t="s">
        <v>33</v>
      </c>
      <c r="X3000" t="str">
        <f t="shared" si="138"/>
        <v>NPT76AAVF</v>
      </c>
      <c r="Y3000">
        <f t="shared" si="139"/>
        <v>1</v>
      </c>
      <c r="Z3000">
        <f>COUNTIF($X$2:X3000,X3000)</f>
        <v>1</v>
      </c>
      <c r="AA3000" t="str">
        <f t="shared" si="140"/>
        <v>NPT76AAVF1</v>
      </c>
      <c r="AB3000">
        <f>COUNTIF(实际辖区!A:A,全部结果!X3000)</f>
        <v>1</v>
      </c>
      <c r="AC3000" s="9" t="str">
        <f>VLOOKUP(AA3000,实际辖区!D:E,2,0)</f>
        <v>POS_75941544</v>
      </c>
    </row>
    <row r="3001" spans="1:29">
      <c r="A3001" t="s">
        <v>97</v>
      </c>
      <c r="B3001" t="s">
        <v>7071</v>
      </c>
      <c r="C3001" t="s">
        <v>7072</v>
      </c>
      <c r="D3001" t="s">
        <v>6494</v>
      </c>
      <c r="E3001" t="s">
        <v>6495</v>
      </c>
      <c r="F3001" t="s">
        <v>7057</v>
      </c>
      <c r="G3001" t="s">
        <v>7071</v>
      </c>
      <c r="H3001" t="s">
        <v>29</v>
      </c>
      <c r="I3001">
        <v>6561950.2107528299</v>
      </c>
      <c r="J3001">
        <v>31329.84</v>
      </c>
      <c r="K3001">
        <v>29208</v>
      </c>
      <c r="L3001">
        <v>2.9850746268656699E-2</v>
      </c>
      <c r="M3001">
        <v>40.5609404</v>
      </c>
      <c r="N3001">
        <v>116.1024245</v>
      </c>
      <c r="O3001" t="s">
        <v>7058</v>
      </c>
      <c r="P3001" t="s">
        <v>97</v>
      </c>
      <c r="Q3001" t="s">
        <v>6498</v>
      </c>
      <c r="R3001">
        <v>0</v>
      </c>
      <c r="S3001">
        <v>40.412948884465052</v>
      </c>
      <c r="T3001">
        <v>116.0282429161572</v>
      </c>
      <c r="U3001">
        <v>17.59599514027099</v>
      </c>
      <c r="V3001" t="s">
        <v>32</v>
      </c>
      <c r="W3001" t="s">
        <v>33</v>
      </c>
      <c r="X3001" t="str">
        <f t="shared" si="138"/>
        <v>NPT76CCWU</v>
      </c>
      <c r="Y3001">
        <f t="shared" si="139"/>
        <v>1</v>
      </c>
      <c r="Z3001">
        <f>COUNTIF($X$2:X3001,X3001)</f>
        <v>1</v>
      </c>
      <c r="AA3001" t="str">
        <f t="shared" si="140"/>
        <v>NPT76CCWU1</v>
      </c>
      <c r="AB3001">
        <f>COUNTIF(实际辖区!A:A,全部结果!X3001)</f>
        <v>1</v>
      </c>
      <c r="AC3001" s="9" t="str">
        <f>VLOOKUP(AA3001,实际辖区!D:E,2,0)</f>
        <v>POS_75941544</v>
      </c>
    </row>
    <row r="3002" spans="1:29">
      <c r="A3002" t="s">
        <v>97</v>
      </c>
      <c r="B3002" t="s">
        <v>7073</v>
      </c>
      <c r="C3002" t="s">
        <v>7074</v>
      </c>
      <c r="D3002" t="s">
        <v>6494</v>
      </c>
      <c r="E3002" t="s">
        <v>6495</v>
      </c>
      <c r="F3002" t="s">
        <v>7057</v>
      </c>
      <c r="G3002" t="s">
        <v>7073</v>
      </c>
      <c r="H3002" t="s">
        <v>29</v>
      </c>
      <c r="I3002">
        <v>2820795.1612903201</v>
      </c>
      <c r="J3002">
        <v>16064.4</v>
      </c>
      <c r="K3002">
        <v>24242.639999999999</v>
      </c>
      <c r="L3002">
        <v>4.9751243781093997E-3</v>
      </c>
      <c r="M3002">
        <v>40.485766699999999</v>
      </c>
      <c r="N3002">
        <v>115.8676981</v>
      </c>
      <c r="O3002" t="s">
        <v>7058</v>
      </c>
      <c r="P3002" t="s">
        <v>97</v>
      </c>
      <c r="Q3002" t="s">
        <v>6498</v>
      </c>
      <c r="R3002">
        <v>0</v>
      </c>
      <c r="S3002">
        <v>40.412948884465052</v>
      </c>
      <c r="T3002">
        <v>116.0282429161572</v>
      </c>
      <c r="U3002">
        <v>15.838755545185149</v>
      </c>
      <c r="V3002" t="s">
        <v>32</v>
      </c>
      <c r="W3002" t="s">
        <v>33</v>
      </c>
      <c r="X3002" t="str">
        <f t="shared" si="138"/>
        <v>NPT76BQHY</v>
      </c>
      <c r="Y3002">
        <f t="shared" si="139"/>
        <v>1</v>
      </c>
      <c r="Z3002">
        <f>COUNTIF($X$2:X3002,X3002)</f>
        <v>1</v>
      </c>
      <c r="AA3002" t="str">
        <f t="shared" si="140"/>
        <v>NPT76BQHY1</v>
      </c>
      <c r="AB3002">
        <f>COUNTIF(实际辖区!A:A,全部结果!X3002)</f>
        <v>1</v>
      </c>
      <c r="AC3002" s="9" t="str">
        <f>VLOOKUP(AA3002,实际辖区!D:E,2,0)</f>
        <v>POS_75941544</v>
      </c>
    </row>
    <row r="3003" spans="1:29">
      <c r="A3003" t="s">
        <v>97</v>
      </c>
      <c r="B3003" t="s">
        <v>7075</v>
      </c>
      <c r="C3003" t="s">
        <v>7076</v>
      </c>
      <c r="D3003" t="s">
        <v>6494</v>
      </c>
      <c r="E3003" t="s">
        <v>6495</v>
      </c>
      <c r="F3003" t="s">
        <v>6570</v>
      </c>
      <c r="G3003" t="s">
        <v>7075</v>
      </c>
      <c r="H3003" t="s">
        <v>29</v>
      </c>
      <c r="I3003">
        <v>9819091.9354838692</v>
      </c>
      <c r="J3003">
        <v>100037.4</v>
      </c>
      <c r="K3003">
        <v>105148.8</v>
      </c>
      <c r="L3003">
        <v>0.1592039800995024</v>
      </c>
      <c r="M3003">
        <v>39.933121200000002</v>
      </c>
      <c r="N3003">
        <v>116.3365184</v>
      </c>
      <c r="O3003" t="s">
        <v>7077</v>
      </c>
      <c r="P3003" t="s">
        <v>97</v>
      </c>
      <c r="Q3003" t="s">
        <v>6498</v>
      </c>
      <c r="R3003">
        <v>0</v>
      </c>
      <c r="S3003">
        <v>39.997126944321018</v>
      </c>
      <c r="T3003">
        <v>116.3034639526105</v>
      </c>
      <c r="U3003">
        <v>7.6473659700376366</v>
      </c>
      <c r="V3003" t="s">
        <v>32</v>
      </c>
      <c r="W3003" t="s">
        <v>33</v>
      </c>
      <c r="X3003" t="str">
        <f t="shared" si="138"/>
        <v>NPT76AAGT</v>
      </c>
      <c r="Y3003">
        <f t="shared" si="139"/>
        <v>1</v>
      </c>
      <c r="Z3003">
        <f>COUNTIF($X$2:X3003,X3003)</f>
        <v>1</v>
      </c>
      <c r="AA3003" t="str">
        <f t="shared" si="140"/>
        <v>NPT76AAGT1</v>
      </c>
      <c r="AB3003">
        <f>COUNTIF(实际辖区!A:A,全部结果!X3003)</f>
        <v>1</v>
      </c>
      <c r="AC3003" s="9" t="str">
        <f>VLOOKUP(AA3003,实际辖区!D:E,2,0)</f>
        <v>POS_75941545</v>
      </c>
    </row>
    <row r="3004" spans="1:29">
      <c r="A3004" t="s">
        <v>97</v>
      </c>
      <c r="B3004" t="s">
        <v>7078</v>
      </c>
      <c r="C3004" t="s">
        <v>7079</v>
      </c>
      <c r="D3004" t="s">
        <v>6494</v>
      </c>
      <c r="E3004" t="s">
        <v>6495</v>
      </c>
      <c r="F3004" t="s">
        <v>6570</v>
      </c>
      <c r="G3004" t="s">
        <v>7078</v>
      </c>
      <c r="H3004" t="s">
        <v>29</v>
      </c>
      <c r="I3004">
        <v>4893250</v>
      </c>
      <c r="J3004">
        <v>64257.599999999999</v>
      </c>
      <c r="K3004">
        <v>81052.2</v>
      </c>
      <c r="L3004">
        <v>0.14427860696517411</v>
      </c>
      <c r="M3004">
        <v>40.056117499999999</v>
      </c>
      <c r="N3004">
        <v>116.2701668</v>
      </c>
      <c r="O3004" t="s">
        <v>7077</v>
      </c>
      <c r="P3004" t="s">
        <v>97</v>
      </c>
      <c r="Q3004" t="s">
        <v>6498</v>
      </c>
      <c r="R3004">
        <v>0</v>
      </c>
      <c r="S3004">
        <v>39.997126944321018</v>
      </c>
      <c r="T3004">
        <v>116.3034639526105</v>
      </c>
      <c r="U3004">
        <v>7.140119701904367</v>
      </c>
      <c r="V3004" t="s">
        <v>32</v>
      </c>
      <c r="W3004" t="s">
        <v>33</v>
      </c>
      <c r="X3004" t="str">
        <f t="shared" si="138"/>
        <v>NPT76AAGK</v>
      </c>
      <c r="Y3004">
        <f t="shared" si="139"/>
        <v>1</v>
      </c>
      <c r="Z3004">
        <f>COUNTIF($X$2:X3004,X3004)</f>
        <v>1</v>
      </c>
      <c r="AA3004" t="str">
        <f t="shared" si="140"/>
        <v>NPT76AAGK1</v>
      </c>
      <c r="AB3004">
        <f>COUNTIF(实际辖区!A:A,全部结果!X3004)</f>
        <v>1</v>
      </c>
      <c r="AC3004" s="9" t="str">
        <f>VLOOKUP(AA3004,实际辖区!D:E,2,0)</f>
        <v>POS_75941545</v>
      </c>
    </row>
    <row r="3005" spans="1:29">
      <c r="A3005" t="s">
        <v>97</v>
      </c>
      <c r="B3005" t="s">
        <v>7080</v>
      </c>
      <c r="C3005" t="s">
        <v>7081</v>
      </c>
      <c r="D3005" t="s">
        <v>6494</v>
      </c>
      <c r="E3005" t="s">
        <v>6495</v>
      </c>
      <c r="F3005" t="s">
        <v>6570</v>
      </c>
      <c r="G3005" t="s">
        <v>7080</v>
      </c>
      <c r="H3005" t="s">
        <v>29</v>
      </c>
      <c r="I3005">
        <v>6415718.6824147403</v>
      </c>
      <c r="J3005">
        <v>52574.400000000001</v>
      </c>
      <c r="K3005">
        <v>52574.400000000001</v>
      </c>
      <c r="L3005">
        <v>0.12437810945273629</v>
      </c>
      <c r="M3005">
        <v>39.931908</v>
      </c>
      <c r="N3005">
        <v>116.2990599</v>
      </c>
      <c r="O3005" t="s">
        <v>7077</v>
      </c>
      <c r="P3005" t="s">
        <v>97</v>
      </c>
      <c r="Q3005" t="s">
        <v>6498</v>
      </c>
      <c r="R3005">
        <v>0</v>
      </c>
      <c r="S3005">
        <v>39.997126944321018</v>
      </c>
      <c r="T3005">
        <v>116.3034639526105</v>
      </c>
      <c r="U3005">
        <v>7.2512861651526768</v>
      </c>
      <c r="V3005" t="s">
        <v>32</v>
      </c>
      <c r="W3005" t="s">
        <v>33</v>
      </c>
      <c r="X3005" t="str">
        <f t="shared" si="138"/>
        <v>NPT76AAGR</v>
      </c>
      <c r="Y3005">
        <f t="shared" si="139"/>
        <v>1</v>
      </c>
      <c r="Z3005">
        <f>COUNTIF($X$2:X3005,X3005)</f>
        <v>1</v>
      </c>
      <c r="AA3005" t="str">
        <f t="shared" si="140"/>
        <v>NPT76AAGR1</v>
      </c>
      <c r="AB3005">
        <f>COUNTIF(实际辖区!A:A,全部结果!X3005)</f>
        <v>1</v>
      </c>
      <c r="AC3005" s="9" t="str">
        <f>VLOOKUP(AA3005,实际辖区!D:E,2,0)</f>
        <v>POS_75941545</v>
      </c>
    </row>
    <row r="3006" spans="1:29">
      <c r="A3006" t="s">
        <v>97</v>
      </c>
      <c r="B3006" t="s">
        <v>7082</v>
      </c>
      <c r="C3006" t="s">
        <v>7083</v>
      </c>
      <c r="D3006" t="s">
        <v>6494</v>
      </c>
      <c r="E3006" t="s">
        <v>6495</v>
      </c>
      <c r="F3006" t="s">
        <v>6570</v>
      </c>
      <c r="G3006" t="s">
        <v>7082</v>
      </c>
      <c r="H3006" t="s">
        <v>29</v>
      </c>
      <c r="I3006">
        <v>5291735.2580326796</v>
      </c>
      <c r="J3006">
        <v>96386.4</v>
      </c>
      <c r="K3006">
        <v>87624</v>
      </c>
      <c r="L3006">
        <v>0.10945273631840791</v>
      </c>
      <c r="M3006">
        <v>39.962698699999997</v>
      </c>
      <c r="N3006">
        <v>116.2854395</v>
      </c>
      <c r="O3006" t="s">
        <v>7077</v>
      </c>
      <c r="P3006" t="s">
        <v>97</v>
      </c>
      <c r="Q3006" t="s">
        <v>6498</v>
      </c>
      <c r="R3006">
        <v>0</v>
      </c>
      <c r="S3006">
        <v>39.997126944321018</v>
      </c>
      <c r="T3006">
        <v>116.3034639526105</v>
      </c>
      <c r="U3006">
        <v>4.1211162478230596</v>
      </c>
      <c r="V3006" t="s">
        <v>32</v>
      </c>
      <c r="W3006" t="s">
        <v>33</v>
      </c>
      <c r="X3006" t="str">
        <f t="shared" si="138"/>
        <v>NPT76AAGJ</v>
      </c>
      <c r="Y3006">
        <f t="shared" si="139"/>
        <v>1</v>
      </c>
      <c r="Z3006">
        <f>COUNTIF($X$2:X3006,X3006)</f>
        <v>1</v>
      </c>
      <c r="AA3006" t="str">
        <f t="shared" si="140"/>
        <v>NPT76AAGJ1</v>
      </c>
      <c r="AB3006">
        <f>COUNTIF(实际辖区!A:A,全部结果!X3006)</f>
        <v>1</v>
      </c>
      <c r="AC3006" s="9" t="str">
        <f>VLOOKUP(AA3006,实际辖区!D:E,2,0)</f>
        <v>POS_75941545</v>
      </c>
    </row>
    <row r="3007" spans="1:29">
      <c r="A3007" t="s">
        <v>97</v>
      </c>
      <c r="B3007" t="s">
        <v>7084</v>
      </c>
      <c r="C3007" t="s">
        <v>7085</v>
      </c>
      <c r="D3007" t="s">
        <v>6494</v>
      </c>
      <c r="E3007" t="s">
        <v>6495</v>
      </c>
      <c r="F3007" t="s">
        <v>6570</v>
      </c>
      <c r="G3007" t="s">
        <v>7084</v>
      </c>
      <c r="H3007" t="s">
        <v>29</v>
      </c>
      <c r="I3007">
        <v>7272635.7259806301</v>
      </c>
      <c r="J3007">
        <v>58770.96</v>
      </c>
      <c r="K3007">
        <v>61336.800000000003</v>
      </c>
      <c r="L3007">
        <v>9.9502487562189004E-2</v>
      </c>
      <c r="M3007">
        <v>39.995947600000001</v>
      </c>
      <c r="N3007">
        <v>116.317016</v>
      </c>
      <c r="O3007" t="s">
        <v>7077</v>
      </c>
      <c r="P3007" t="s">
        <v>97</v>
      </c>
      <c r="Q3007" t="s">
        <v>6498</v>
      </c>
      <c r="R3007">
        <v>1</v>
      </c>
      <c r="S3007">
        <v>39.997126944321018</v>
      </c>
      <c r="T3007">
        <v>116.3034639526105</v>
      </c>
      <c r="U3007">
        <v>1.1647047135325439</v>
      </c>
      <c r="V3007" t="s">
        <v>32</v>
      </c>
      <c r="W3007" t="s">
        <v>33</v>
      </c>
      <c r="X3007" t="str">
        <f t="shared" si="138"/>
        <v>NPT76AAHU</v>
      </c>
      <c r="Y3007">
        <f t="shared" si="139"/>
        <v>1</v>
      </c>
      <c r="Z3007">
        <f>COUNTIF($X$2:X3007,X3007)</f>
        <v>1</v>
      </c>
      <c r="AA3007" t="str">
        <f t="shared" si="140"/>
        <v>NPT76AAHU1</v>
      </c>
      <c r="AB3007">
        <f>COUNTIF(实际辖区!A:A,全部结果!X3007)</f>
        <v>1</v>
      </c>
      <c r="AC3007" s="9" t="str">
        <f>VLOOKUP(AA3007,实际辖区!D:E,2,0)</f>
        <v>POS_75941545</v>
      </c>
    </row>
    <row r="3008" spans="1:29">
      <c r="A3008" t="s">
        <v>97</v>
      </c>
      <c r="B3008" t="s">
        <v>7086</v>
      </c>
      <c r="C3008" t="s">
        <v>7087</v>
      </c>
      <c r="D3008" t="s">
        <v>6494</v>
      </c>
      <c r="E3008" t="s">
        <v>6495</v>
      </c>
      <c r="F3008" t="s">
        <v>6570</v>
      </c>
      <c r="G3008" t="s">
        <v>7086</v>
      </c>
      <c r="H3008" t="s">
        <v>29</v>
      </c>
      <c r="I3008">
        <v>2825787.5078380802</v>
      </c>
      <c r="J3008">
        <v>67197.36</v>
      </c>
      <c r="K3008">
        <v>74480.399999999994</v>
      </c>
      <c r="L3008">
        <v>8.9552238805970102E-2</v>
      </c>
      <c r="M3008">
        <v>40.032065099999997</v>
      </c>
      <c r="N3008">
        <v>116.2976606</v>
      </c>
      <c r="O3008" t="s">
        <v>7077</v>
      </c>
      <c r="P3008" t="s">
        <v>97</v>
      </c>
      <c r="Q3008" t="s">
        <v>6498</v>
      </c>
      <c r="R3008">
        <v>0</v>
      </c>
      <c r="S3008">
        <v>39.997126944321018</v>
      </c>
      <c r="T3008">
        <v>116.3034639526105</v>
      </c>
      <c r="U3008">
        <v>3.910867103889978</v>
      </c>
      <c r="V3008" t="s">
        <v>32</v>
      </c>
      <c r="W3008" t="s">
        <v>33</v>
      </c>
      <c r="X3008" t="str">
        <f t="shared" si="138"/>
        <v>NPT76BJAA</v>
      </c>
      <c r="Y3008">
        <f t="shared" si="139"/>
        <v>1</v>
      </c>
      <c r="Z3008">
        <f>COUNTIF($X$2:X3008,X3008)</f>
        <v>1</v>
      </c>
      <c r="AA3008" t="str">
        <f t="shared" si="140"/>
        <v>NPT76BJAA1</v>
      </c>
      <c r="AB3008">
        <f>COUNTIF(实际辖区!A:A,全部结果!X3008)</f>
        <v>1</v>
      </c>
      <c r="AC3008" s="9" t="str">
        <f>VLOOKUP(AA3008,实际辖区!D:E,2,0)</f>
        <v>POS_75941545</v>
      </c>
    </row>
    <row r="3009" spans="1:29">
      <c r="A3009" t="s">
        <v>97</v>
      </c>
      <c r="B3009" t="s">
        <v>7088</v>
      </c>
      <c r="C3009" t="s">
        <v>7089</v>
      </c>
      <c r="D3009" t="s">
        <v>6494</v>
      </c>
      <c r="E3009" t="s">
        <v>6495</v>
      </c>
      <c r="F3009" t="s">
        <v>6570</v>
      </c>
      <c r="G3009" t="s">
        <v>7088</v>
      </c>
      <c r="H3009" t="s">
        <v>29</v>
      </c>
      <c r="I3009">
        <v>8301405.2985438602</v>
      </c>
      <c r="J3009">
        <v>77250.600000000006</v>
      </c>
      <c r="K3009">
        <v>43812</v>
      </c>
      <c r="L3009">
        <v>7.9601990049751201E-2</v>
      </c>
      <c r="M3009">
        <v>40.057490899999998</v>
      </c>
      <c r="N3009">
        <v>116.17273</v>
      </c>
      <c r="O3009" t="s">
        <v>7077</v>
      </c>
      <c r="P3009" t="s">
        <v>97</v>
      </c>
      <c r="Q3009" t="s">
        <v>6498</v>
      </c>
      <c r="R3009">
        <v>1</v>
      </c>
      <c r="S3009">
        <v>39.997126944321018</v>
      </c>
      <c r="T3009">
        <v>116.3034639526105</v>
      </c>
      <c r="U3009">
        <v>13.017548322455429</v>
      </c>
      <c r="V3009" t="s">
        <v>32</v>
      </c>
      <c r="W3009" t="s">
        <v>33</v>
      </c>
      <c r="X3009" t="str">
        <f t="shared" si="138"/>
        <v>NPT76AAFX</v>
      </c>
      <c r="Y3009">
        <f t="shared" si="139"/>
        <v>1</v>
      </c>
      <c r="Z3009">
        <f>COUNTIF($X$2:X3009,X3009)</f>
        <v>1</v>
      </c>
      <c r="AA3009" t="str">
        <f t="shared" si="140"/>
        <v>NPT76AAFX1</v>
      </c>
      <c r="AB3009">
        <f>COUNTIF(实际辖区!A:A,全部结果!X3009)</f>
        <v>1</v>
      </c>
      <c r="AC3009" s="9" t="str">
        <f>VLOOKUP(AA3009,实际辖区!D:E,2,0)</f>
        <v>POS_75941545</v>
      </c>
    </row>
    <row r="3010" spans="1:29">
      <c r="A3010" t="s">
        <v>97</v>
      </c>
      <c r="B3010" t="s">
        <v>7090</v>
      </c>
      <c r="C3010" t="s">
        <v>7091</v>
      </c>
      <c r="D3010" t="s">
        <v>6494</v>
      </c>
      <c r="E3010" t="s">
        <v>6495</v>
      </c>
      <c r="F3010" t="s">
        <v>6570</v>
      </c>
      <c r="G3010" t="s">
        <v>7090</v>
      </c>
      <c r="H3010" t="s">
        <v>29</v>
      </c>
      <c r="I3010">
        <v>3610767.7419354799</v>
      </c>
      <c r="J3010">
        <v>38700.6</v>
      </c>
      <c r="K3010">
        <v>0</v>
      </c>
      <c r="L3010">
        <v>5.9701492537313397E-2</v>
      </c>
      <c r="M3010">
        <v>39.975784900000001</v>
      </c>
      <c r="N3010">
        <v>116.3579319</v>
      </c>
      <c r="O3010" t="s">
        <v>7077</v>
      </c>
      <c r="P3010" t="s">
        <v>97</v>
      </c>
      <c r="Q3010" t="s">
        <v>6498</v>
      </c>
      <c r="R3010">
        <v>0</v>
      </c>
      <c r="S3010">
        <v>39.997126944321018</v>
      </c>
      <c r="T3010">
        <v>116.3034639526105</v>
      </c>
      <c r="U3010">
        <v>5.2209146763337202</v>
      </c>
      <c r="V3010" t="s">
        <v>32</v>
      </c>
      <c r="W3010" t="s">
        <v>33</v>
      </c>
      <c r="X3010" t="str">
        <f t="shared" si="138"/>
        <v>NPT76AAHN</v>
      </c>
      <c r="Y3010">
        <f t="shared" si="139"/>
        <v>1</v>
      </c>
      <c r="Z3010">
        <f>COUNTIF($X$2:X3010,X3010)</f>
        <v>1</v>
      </c>
      <c r="AA3010" t="str">
        <f t="shared" si="140"/>
        <v>NPT76AAHN1</v>
      </c>
      <c r="AB3010">
        <f>COUNTIF(实际辖区!A:A,全部结果!X3010)</f>
        <v>1</v>
      </c>
      <c r="AC3010" s="9" t="str">
        <f>VLOOKUP(AA3010,实际辖区!D:E,2,0)</f>
        <v>POS_75941545</v>
      </c>
    </row>
    <row r="3011" spans="1:29">
      <c r="A3011" t="s">
        <v>97</v>
      </c>
      <c r="B3011" t="s">
        <v>7092</v>
      </c>
      <c r="C3011" t="s">
        <v>7093</v>
      </c>
      <c r="D3011" t="s">
        <v>6494</v>
      </c>
      <c r="E3011" t="s">
        <v>6495</v>
      </c>
      <c r="F3011" t="s">
        <v>6570</v>
      </c>
      <c r="G3011" t="s">
        <v>7092</v>
      </c>
      <c r="H3011" t="s">
        <v>29</v>
      </c>
      <c r="I3011">
        <v>2482330.6451612902</v>
      </c>
      <c r="J3011">
        <v>55057.08</v>
      </c>
      <c r="K3011">
        <v>51844.2</v>
      </c>
      <c r="L3011">
        <v>4.4776119402985003E-2</v>
      </c>
      <c r="M3011">
        <v>39.945900399999999</v>
      </c>
      <c r="N3011">
        <v>116.2930047</v>
      </c>
      <c r="O3011" t="s">
        <v>7077</v>
      </c>
      <c r="P3011" t="s">
        <v>97</v>
      </c>
      <c r="Q3011" t="s">
        <v>6498</v>
      </c>
      <c r="R3011">
        <v>0</v>
      </c>
      <c r="S3011">
        <v>39.997126944321018</v>
      </c>
      <c r="T3011">
        <v>116.3034639526105</v>
      </c>
      <c r="U3011">
        <v>5.7576480610461953</v>
      </c>
      <c r="V3011" t="s">
        <v>32</v>
      </c>
      <c r="W3011" t="s">
        <v>33</v>
      </c>
      <c r="X3011" t="str">
        <f t="shared" ref="X3011:X3074" si="141">P3011&amp;B3011</f>
        <v>NPT76AAGZ</v>
      </c>
      <c r="Y3011">
        <f t="shared" ref="Y3011:Y3074" si="142">COUNTIF(X:X,X3011)</f>
        <v>1</v>
      </c>
      <c r="Z3011">
        <f>COUNTIF($X$2:X3011,X3011)</f>
        <v>1</v>
      </c>
      <c r="AA3011" t="str">
        <f t="shared" ref="AA3011:AA3074" si="143">X3011&amp;Z3011</f>
        <v>NPT76AAGZ1</v>
      </c>
      <c r="AB3011">
        <f>COUNTIF(实际辖区!A:A,全部结果!X3011)</f>
        <v>1</v>
      </c>
      <c r="AC3011" s="9" t="str">
        <f>VLOOKUP(AA3011,实际辖区!D:E,2,0)</f>
        <v>POS_75941545</v>
      </c>
    </row>
    <row r="3012" spans="1:29">
      <c r="A3012" t="s">
        <v>97</v>
      </c>
      <c r="B3012" t="s">
        <v>7094</v>
      </c>
      <c r="C3012" t="s">
        <v>7095</v>
      </c>
      <c r="D3012" t="s">
        <v>6494</v>
      </c>
      <c r="E3012" t="s">
        <v>6495</v>
      </c>
      <c r="F3012" t="s">
        <v>6570</v>
      </c>
      <c r="G3012" t="s">
        <v>7094</v>
      </c>
      <c r="H3012" t="s">
        <v>29</v>
      </c>
      <c r="I3012">
        <v>4868227.1996599501</v>
      </c>
      <c r="J3012">
        <v>16064.4</v>
      </c>
      <c r="K3012">
        <v>26516.52</v>
      </c>
      <c r="L3012">
        <v>1.4925373134328301E-2</v>
      </c>
      <c r="M3012">
        <v>40.042538100000002</v>
      </c>
      <c r="N3012">
        <v>116.351285</v>
      </c>
      <c r="O3012" t="s">
        <v>7077</v>
      </c>
      <c r="P3012" t="s">
        <v>97</v>
      </c>
      <c r="Q3012" t="s">
        <v>6498</v>
      </c>
      <c r="R3012">
        <v>1</v>
      </c>
      <c r="S3012">
        <v>39.997126944321018</v>
      </c>
      <c r="T3012">
        <v>116.3034639526105</v>
      </c>
      <c r="U3012">
        <v>6.487711148448172</v>
      </c>
      <c r="V3012" t="s">
        <v>32</v>
      </c>
      <c r="W3012" t="s">
        <v>33</v>
      </c>
      <c r="X3012" t="str">
        <f t="shared" si="141"/>
        <v>NPT76BJMB</v>
      </c>
      <c r="Y3012">
        <f t="shared" si="142"/>
        <v>1</v>
      </c>
      <c r="Z3012">
        <f>COUNTIF($X$2:X3012,X3012)</f>
        <v>1</v>
      </c>
      <c r="AA3012" t="str">
        <f t="shared" si="143"/>
        <v>NPT76BJMB1</v>
      </c>
      <c r="AB3012">
        <f>COUNTIF(实际辖区!A:A,全部结果!X3012)</f>
        <v>1</v>
      </c>
      <c r="AC3012" s="9" t="str">
        <f>VLOOKUP(AA3012,实际辖区!D:E,2,0)</f>
        <v>POS_75941545</v>
      </c>
    </row>
    <row r="3013" spans="1:29">
      <c r="A3013" t="s">
        <v>97</v>
      </c>
      <c r="B3013" t="s">
        <v>7096</v>
      </c>
      <c r="C3013" t="s">
        <v>7097</v>
      </c>
      <c r="D3013" t="s">
        <v>6494</v>
      </c>
      <c r="E3013" t="s">
        <v>6495</v>
      </c>
      <c r="F3013" t="s">
        <v>6570</v>
      </c>
      <c r="G3013" t="s">
        <v>7096</v>
      </c>
      <c r="H3013" t="s">
        <v>29</v>
      </c>
      <c r="I3013">
        <v>3748350</v>
      </c>
      <c r="J3013">
        <v>26559</v>
      </c>
      <c r="K3013">
        <v>2267.64</v>
      </c>
      <c r="L3013">
        <v>9.9502487562189001E-3</v>
      </c>
      <c r="M3013">
        <v>40.034703299999997</v>
      </c>
      <c r="N3013">
        <v>116.35717750000001</v>
      </c>
      <c r="O3013" t="s">
        <v>7077</v>
      </c>
      <c r="P3013" t="s">
        <v>97</v>
      </c>
      <c r="Q3013" t="s">
        <v>6498</v>
      </c>
      <c r="R3013">
        <v>1</v>
      </c>
      <c r="S3013">
        <v>39.997126944321018</v>
      </c>
      <c r="T3013">
        <v>116.3034639526105</v>
      </c>
      <c r="U3013">
        <v>6.1997593568806879</v>
      </c>
      <c r="V3013" t="s">
        <v>32</v>
      </c>
      <c r="W3013" t="s">
        <v>33</v>
      </c>
      <c r="X3013" t="str">
        <f t="shared" si="141"/>
        <v>NPT76BDUT</v>
      </c>
      <c r="Y3013">
        <f t="shared" si="142"/>
        <v>1</v>
      </c>
      <c r="Z3013">
        <f>COUNTIF($X$2:X3013,X3013)</f>
        <v>1</v>
      </c>
      <c r="AA3013" t="str">
        <f t="shared" si="143"/>
        <v>NPT76BDUT1</v>
      </c>
      <c r="AB3013">
        <f>COUNTIF(实际辖区!A:A,全部结果!X3013)</f>
        <v>1</v>
      </c>
      <c r="AC3013" s="9" t="str">
        <f>VLOOKUP(AA3013,实际辖区!D:E,2,0)</f>
        <v>POS_75941545</v>
      </c>
    </row>
    <row r="3014" spans="1:29">
      <c r="A3014" t="s">
        <v>97</v>
      </c>
      <c r="B3014" t="s">
        <v>7098</v>
      </c>
      <c r="C3014" t="s">
        <v>7099</v>
      </c>
      <c r="D3014" t="s">
        <v>6494</v>
      </c>
      <c r="E3014" t="s">
        <v>6495</v>
      </c>
      <c r="F3014" t="s">
        <v>6543</v>
      </c>
      <c r="G3014" t="s">
        <v>7098</v>
      </c>
      <c r="H3014" t="s">
        <v>29</v>
      </c>
      <c r="I3014">
        <v>9587059.3847975992</v>
      </c>
      <c r="J3014">
        <v>108799.8</v>
      </c>
      <c r="K3014">
        <v>96740.04</v>
      </c>
      <c r="L3014">
        <v>0.31840796019900491</v>
      </c>
      <c r="M3014">
        <v>39.910905300000003</v>
      </c>
      <c r="N3014">
        <v>116.34666180000001</v>
      </c>
      <c r="O3014" t="s">
        <v>7100</v>
      </c>
      <c r="P3014" t="s">
        <v>97</v>
      </c>
      <c r="Q3014" t="s">
        <v>6498</v>
      </c>
      <c r="R3014">
        <v>0</v>
      </c>
      <c r="S3014">
        <v>39.904192517201572</v>
      </c>
      <c r="T3014">
        <v>116.37053706192251</v>
      </c>
      <c r="U3014">
        <v>2.1733493606674519</v>
      </c>
      <c r="V3014" t="s">
        <v>32</v>
      </c>
      <c r="W3014" t="s">
        <v>33</v>
      </c>
      <c r="X3014" t="str">
        <f t="shared" si="141"/>
        <v>NPT76AAEZ</v>
      </c>
      <c r="Y3014">
        <f t="shared" si="142"/>
        <v>1</v>
      </c>
      <c r="Z3014">
        <f>COUNTIF($X$2:X3014,X3014)</f>
        <v>1</v>
      </c>
      <c r="AA3014" t="str">
        <f t="shared" si="143"/>
        <v>NPT76AAEZ1</v>
      </c>
      <c r="AB3014">
        <f>COUNTIF(实际辖区!A:A,全部结果!X3014)</f>
        <v>1</v>
      </c>
      <c r="AC3014" s="9" t="str">
        <f>VLOOKUP(AA3014,实际辖区!D:E,2,0)</f>
        <v>POS_75941546</v>
      </c>
    </row>
    <row r="3015" spans="1:29">
      <c r="A3015" t="s">
        <v>97</v>
      </c>
      <c r="B3015" t="s">
        <v>7101</v>
      </c>
      <c r="C3015" t="s">
        <v>7102</v>
      </c>
      <c r="D3015" t="s">
        <v>6494</v>
      </c>
      <c r="E3015" t="s">
        <v>6495</v>
      </c>
      <c r="F3015" t="s">
        <v>6543</v>
      </c>
      <c r="G3015" t="s">
        <v>7101</v>
      </c>
      <c r="H3015" t="s">
        <v>29</v>
      </c>
      <c r="I3015">
        <v>5356404.1559255896</v>
      </c>
      <c r="J3015">
        <v>86017.56</v>
      </c>
      <c r="K3015">
        <v>103688.4</v>
      </c>
      <c r="L3015">
        <v>0.19900497512437809</v>
      </c>
      <c r="M3015">
        <v>39.908090000000001</v>
      </c>
      <c r="N3015">
        <v>116.3556873</v>
      </c>
      <c r="O3015" t="s">
        <v>7100</v>
      </c>
      <c r="P3015" t="s">
        <v>97</v>
      </c>
      <c r="Q3015" t="s">
        <v>6498</v>
      </c>
      <c r="R3015">
        <v>0</v>
      </c>
      <c r="S3015">
        <v>39.904192517201572</v>
      </c>
      <c r="T3015">
        <v>116.37053706192251</v>
      </c>
      <c r="U3015">
        <v>1.341527549194053</v>
      </c>
      <c r="V3015" t="s">
        <v>32</v>
      </c>
      <c r="W3015" t="s">
        <v>33</v>
      </c>
      <c r="X3015" t="str">
        <f t="shared" si="141"/>
        <v>NPT76BAMQ</v>
      </c>
      <c r="Y3015">
        <f t="shared" si="142"/>
        <v>1</v>
      </c>
      <c r="Z3015">
        <f>COUNTIF($X$2:X3015,X3015)</f>
        <v>1</v>
      </c>
      <c r="AA3015" t="str">
        <f t="shared" si="143"/>
        <v>NPT76BAMQ1</v>
      </c>
      <c r="AB3015">
        <f>COUNTIF(实际辖区!A:A,全部结果!X3015)</f>
        <v>1</v>
      </c>
      <c r="AC3015" s="9" t="str">
        <f>VLOOKUP(AA3015,实际辖区!D:E,2,0)</f>
        <v>POS_75941546</v>
      </c>
    </row>
    <row r="3016" spans="1:29">
      <c r="A3016" t="s">
        <v>97</v>
      </c>
      <c r="B3016" t="s">
        <v>7103</v>
      </c>
      <c r="C3016" t="s">
        <v>7104</v>
      </c>
      <c r="D3016" t="s">
        <v>6494</v>
      </c>
      <c r="E3016" t="s">
        <v>6495</v>
      </c>
      <c r="F3016" t="s">
        <v>6543</v>
      </c>
      <c r="G3016" t="s">
        <v>7103</v>
      </c>
      <c r="H3016" t="s">
        <v>29</v>
      </c>
      <c r="I3016">
        <v>5534814.8488120995</v>
      </c>
      <c r="J3016">
        <v>43081.8</v>
      </c>
      <c r="K3016">
        <v>43757.7</v>
      </c>
      <c r="L3016">
        <v>0.14925373134328351</v>
      </c>
      <c r="M3016">
        <v>39.894857100000003</v>
      </c>
      <c r="N3016">
        <v>116.33539639999999</v>
      </c>
      <c r="O3016" t="s">
        <v>7100</v>
      </c>
      <c r="P3016" t="s">
        <v>97</v>
      </c>
      <c r="Q3016" t="s">
        <v>6498</v>
      </c>
      <c r="R3016">
        <v>0</v>
      </c>
      <c r="S3016">
        <v>39.904192517201572</v>
      </c>
      <c r="T3016">
        <v>116.37053706192251</v>
      </c>
      <c r="U3016">
        <v>3.1789268685266272</v>
      </c>
      <c r="V3016" t="s">
        <v>32</v>
      </c>
      <c r="W3016" t="s">
        <v>33</v>
      </c>
      <c r="X3016" t="str">
        <f t="shared" si="141"/>
        <v>NPT76AAKH</v>
      </c>
      <c r="Y3016">
        <f t="shared" si="142"/>
        <v>1</v>
      </c>
      <c r="Z3016">
        <f>COUNTIF($X$2:X3016,X3016)</f>
        <v>1</v>
      </c>
      <c r="AA3016" t="str">
        <f t="shared" si="143"/>
        <v>NPT76AAKH1</v>
      </c>
      <c r="AB3016">
        <f>COUNTIF(实际辖区!A:A,全部结果!X3016)</f>
        <v>1</v>
      </c>
      <c r="AC3016" s="9" t="str">
        <f>VLOOKUP(AA3016,实际辖区!D:E,2,0)</f>
        <v>POS_75941546</v>
      </c>
    </row>
    <row r="3017" spans="1:29">
      <c r="A3017" t="s">
        <v>97</v>
      </c>
      <c r="B3017" t="s">
        <v>7105</v>
      </c>
      <c r="C3017" t="s">
        <v>7106</v>
      </c>
      <c r="D3017" t="s">
        <v>6494</v>
      </c>
      <c r="E3017" t="s">
        <v>6495</v>
      </c>
      <c r="F3017" t="s">
        <v>6543</v>
      </c>
      <c r="G3017" t="s">
        <v>7105</v>
      </c>
      <c r="H3017" t="s">
        <v>29</v>
      </c>
      <c r="I3017">
        <v>3968406.1833763001</v>
      </c>
      <c r="J3017">
        <v>72997.08</v>
      </c>
      <c r="K3017">
        <v>85433.4</v>
      </c>
      <c r="L3017">
        <v>9.9502487562189004E-2</v>
      </c>
      <c r="M3017">
        <v>39.946471000000003</v>
      </c>
      <c r="N3017">
        <v>116.38071600000001</v>
      </c>
      <c r="O3017" t="s">
        <v>7100</v>
      </c>
      <c r="P3017" t="s">
        <v>97</v>
      </c>
      <c r="Q3017" t="s">
        <v>6498</v>
      </c>
      <c r="R3017">
        <v>0</v>
      </c>
      <c r="S3017">
        <v>39.904192517201572</v>
      </c>
      <c r="T3017">
        <v>116.37053706192251</v>
      </c>
      <c r="U3017">
        <v>4.7742833418326516</v>
      </c>
      <c r="V3017" t="s">
        <v>32</v>
      </c>
      <c r="W3017" t="s">
        <v>33</v>
      </c>
      <c r="X3017" t="str">
        <f t="shared" si="141"/>
        <v>NPT76BBNU</v>
      </c>
      <c r="Y3017">
        <f t="shared" si="142"/>
        <v>1</v>
      </c>
      <c r="Z3017">
        <f>COUNTIF($X$2:X3017,X3017)</f>
        <v>1</v>
      </c>
      <c r="AA3017" t="str">
        <f t="shared" si="143"/>
        <v>NPT76BBNU1</v>
      </c>
      <c r="AB3017">
        <f>COUNTIF(实际辖区!A:A,全部结果!X3017)</f>
        <v>1</v>
      </c>
      <c r="AC3017" s="9" t="str">
        <f>VLOOKUP(AA3017,实际辖区!D:E,2,0)</f>
        <v>POS_75941546</v>
      </c>
    </row>
    <row r="3018" spans="1:29">
      <c r="A3018" t="s">
        <v>97</v>
      </c>
      <c r="B3018" t="s">
        <v>7107</v>
      </c>
      <c r="C3018" t="s">
        <v>7108</v>
      </c>
      <c r="D3018" t="s">
        <v>6494</v>
      </c>
      <c r="E3018" t="s">
        <v>6495</v>
      </c>
      <c r="F3018" t="s">
        <v>6543</v>
      </c>
      <c r="G3018" t="s">
        <v>7107</v>
      </c>
      <c r="H3018" t="s">
        <v>29</v>
      </c>
      <c r="I3018">
        <v>5877679.3283634102</v>
      </c>
      <c r="J3018">
        <v>54765</v>
      </c>
      <c r="K3018">
        <v>78131.399999999994</v>
      </c>
      <c r="L3018">
        <v>7.9601990049751201E-2</v>
      </c>
      <c r="M3018">
        <v>39.900534999999998</v>
      </c>
      <c r="N3018">
        <v>116.37806999999999</v>
      </c>
      <c r="O3018" t="s">
        <v>7100</v>
      </c>
      <c r="P3018" t="s">
        <v>97</v>
      </c>
      <c r="Q3018" t="s">
        <v>6498</v>
      </c>
      <c r="R3018">
        <v>0</v>
      </c>
      <c r="S3018">
        <v>39.904192517201572</v>
      </c>
      <c r="T3018">
        <v>116.37053706192251</v>
      </c>
      <c r="U3018">
        <v>0.76150569400758017</v>
      </c>
      <c r="V3018" t="s">
        <v>32</v>
      </c>
      <c r="W3018" t="s">
        <v>33</v>
      </c>
      <c r="X3018" t="str">
        <f t="shared" si="141"/>
        <v>NPT76AAKG</v>
      </c>
      <c r="Y3018">
        <f t="shared" si="142"/>
        <v>1</v>
      </c>
      <c r="Z3018">
        <f>COUNTIF($X$2:X3018,X3018)</f>
        <v>1</v>
      </c>
      <c r="AA3018" t="str">
        <f t="shared" si="143"/>
        <v>NPT76AAKG1</v>
      </c>
      <c r="AB3018">
        <f>COUNTIF(实际辖区!A:A,全部结果!X3018)</f>
        <v>1</v>
      </c>
      <c r="AC3018" s="9" t="str">
        <f>VLOOKUP(AA3018,实际辖区!D:E,2,0)</f>
        <v>POS_75941546</v>
      </c>
    </row>
    <row r="3019" spans="1:29">
      <c r="A3019" t="s">
        <v>97</v>
      </c>
      <c r="B3019" t="s">
        <v>7109</v>
      </c>
      <c r="C3019" t="s">
        <v>7110</v>
      </c>
      <c r="D3019" t="s">
        <v>6494</v>
      </c>
      <c r="E3019" t="s">
        <v>6495</v>
      </c>
      <c r="F3019" t="s">
        <v>6543</v>
      </c>
      <c r="G3019" t="s">
        <v>7109</v>
      </c>
      <c r="H3019" t="s">
        <v>29</v>
      </c>
      <c r="I3019">
        <v>4689659.8272138201</v>
      </c>
      <c r="J3019">
        <v>30522.36</v>
      </c>
      <c r="K3019">
        <v>39065.699999999997</v>
      </c>
      <c r="L3019">
        <v>4.9751243781094502E-2</v>
      </c>
      <c r="M3019">
        <v>39.884626900000001</v>
      </c>
      <c r="N3019">
        <v>116.38384240000001</v>
      </c>
      <c r="O3019" t="s">
        <v>7100</v>
      </c>
      <c r="P3019" t="s">
        <v>97</v>
      </c>
      <c r="Q3019" t="s">
        <v>6498</v>
      </c>
      <c r="R3019">
        <v>0</v>
      </c>
      <c r="S3019">
        <v>39.904192517201572</v>
      </c>
      <c r="T3019">
        <v>116.37053706192251</v>
      </c>
      <c r="U3019">
        <v>2.4524125690055332</v>
      </c>
      <c r="V3019" t="s">
        <v>32</v>
      </c>
      <c r="W3019" t="s">
        <v>33</v>
      </c>
      <c r="X3019" t="str">
        <f t="shared" si="141"/>
        <v>NPT76AAKE</v>
      </c>
      <c r="Y3019">
        <f t="shared" si="142"/>
        <v>1</v>
      </c>
      <c r="Z3019">
        <f>COUNTIF($X$2:X3019,X3019)</f>
        <v>1</v>
      </c>
      <c r="AA3019" t="str">
        <f t="shared" si="143"/>
        <v>NPT76AAKE1</v>
      </c>
      <c r="AB3019">
        <f>COUNTIF(实际辖区!A:A,全部结果!X3019)</f>
        <v>1</v>
      </c>
      <c r="AC3019" s="9" t="str">
        <f>VLOOKUP(AA3019,实际辖区!D:E,2,0)</f>
        <v>POS_75941546</v>
      </c>
    </row>
    <row r="3020" spans="1:29">
      <c r="A3020" t="s">
        <v>97</v>
      </c>
      <c r="B3020" t="s">
        <v>7111</v>
      </c>
      <c r="C3020" t="s">
        <v>7112</v>
      </c>
      <c r="D3020" t="s">
        <v>6494</v>
      </c>
      <c r="E3020" t="s">
        <v>6495</v>
      </c>
      <c r="F3020" t="s">
        <v>6543</v>
      </c>
      <c r="G3020" t="s">
        <v>7111</v>
      </c>
      <c r="H3020" t="s">
        <v>29</v>
      </c>
      <c r="I3020">
        <v>2897333.8709677402</v>
      </c>
      <c r="J3020">
        <v>16064.4</v>
      </c>
      <c r="K3020">
        <v>18985.2</v>
      </c>
      <c r="L3020">
        <v>3.98009950248756E-2</v>
      </c>
      <c r="M3020">
        <v>39.901688900000003</v>
      </c>
      <c r="N3020">
        <v>116.38809000000001</v>
      </c>
      <c r="O3020" t="s">
        <v>7100</v>
      </c>
      <c r="P3020" t="s">
        <v>97</v>
      </c>
      <c r="Q3020" t="s">
        <v>6498</v>
      </c>
      <c r="R3020">
        <v>0</v>
      </c>
      <c r="S3020">
        <v>39.904192517201572</v>
      </c>
      <c r="T3020">
        <v>116.37053706192251</v>
      </c>
      <c r="U3020">
        <v>1.526556692981812</v>
      </c>
      <c r="V3020" t="s">
        <v>32</v>
      </c>
      <c r="W3020" t="s">
        <v>33</v>
      </c>
      <c r="X3020" t="str">
        <f t="shared" si="141"/>
        <v>NPT76AAKF</v>
      </c>
      <c r="Y3020">
        <f t="shared" si="142"/>
        <v>1</v>
      </c>
      <c r="Z3020">
        <f>COUNTIF($X$2:X3020,X3020)</f>
        <v>1</v>
      </c>
      <c r="AA3020" t="str">
        <f t="shared" si="143"/>
        <v>NPT76AAKF1</v>
      </c>
      <c r="AB3020">
        <f>COUNTIF(实际辖区!A:A,全部结果!X3020)</f>
        <v>1</v>
      </c>
      <c r="AC3020" s="9" t="str">
        <f>VLOOKUP(AA3020,实际辖区!D:E,2,0)</f>
        <v>POS_75941546</v>
      </c>
    </row>
    <row r="3021" spans="1:29">
      <c r="A3021" t="s">
        <v>97</v>
      </c>
      <c r="B3021" t="s">
        <v>7113</v>
      </c>
      <c r="C3021" t="s">
        <v>7114</v>
      </c>
      <c r="D3021" t="s">
        <v>6494</v>
      </c>
      <c r="E3021" t="s">
        <v>6495</v>
      </c>
      <c r="F3021" t="s">
        <v>6543</v>
      </c>
      <c r="G3021" t="s">
        <v>7113</v>
      </c>
      <c r="H3021" t="s">
        <v>29</v>
      </c>
      <c r="I3021">
        <v>4963687.6889848802</v>
      </c>
      <c r="J3021">
        <v>26287.200000000001</v>
      </c>
      <c r="K3021">
        <v>25557</v>
      </c>
      <c r="L3021">
        <v>2.9850746268656699E-2</v>
      </c>
      <c r="M3021">
        <v>39.899176699999998</v>
      </c>
      <c r="N3021">
        <v>116.40122359999999</v>
      </c>
      <c r="O3021" t="s">
        <v>7100</v>
      </c>
      <c r="P3021" t="s">
        <v>97</v>
      </c>
      <c r="Q3021" t="s">
        <v>6498</v>
      </c>
      <c r="R3021">
        <v>0</v>
      </c>
      <c r="S3021">
        <v>39.904192517201572</v>
      </c>
      <c r="T3021">
        <v>116.37053706192251</v>
      </c>
      <c r="U3021">
        <v>2.6826414113567441</v>
      </c>
      <c r="V3021" t="s">
        <v>32</v>
      </c>
      <c r="W3021" t="s">
        <v>33</v>
      </c>
      <c r="X3021" t="str">
        <f t="shared" si="141"/>
        <v>NPT76AAKC</v>
      </c>
      <c r="Y3021">
        <f t="shared" si="142"/>
        <v>1</v>
      </c>
      <c r="Z3021">
        <f>COUNTIF($X$2:X3021,X3021)</f>
        <v>1</v>
      </c>
      <c r="AA3021" t="str">
        <f t="shared" si="143"/>
        <v>NPT76AAKC1</v>
      </c>
      <c r="AB3021">
        <f>COUNTIF(实际辖区!A:A,全部结果!X3021)</f>
        <v>1</v>
      </c>
      <c r="AC3021" s="9" t="str">
        <f>VLOOKUP(AA3021,实际辖区!D:E,2,0)</f>
        <v>POS_75941546</v>
      </c>
    </row>
    <row r="3022" spans="1:29">
      <c r="A3022" t="s">
        <v>97</v>
      </c>
      <c r="B3022" t="s">
        <v>7115</v>
      </c>
      <c r="C3022" t="s">
        <v>7116</v>
      </c>
      <c r="D3022" t="s">
        <v>6494</v>
      </c>
      <c r="E3022" t="s">
        <v>6495</v>
      </c>
      <c r="F3022" t="s">
        <v>6543</v>
      </c>
      <c r="G3022" t="s">
        <v>7115</v>
      </c>
      <c r="H3022" t="s">
        <v>29</v>
      </c>
      <c r="I3022">
        <v>2290349.56803456</v>
      </c>
      <c r="J3022">
        <v>17524.8</v>
      </c>
      <c r="K3022">
        <v>26287.200000000001</v>
      </c>
      <c r="L3022">
        <v>9.9502487562189001E-3</v>
      </c>
      <c r="M3022">
        <v>39.902415300000001</v>
      </c>
      <c r="N3022">
        <v>116.3610333</v>
      </c>
      <c r="O3022" t="s">
        <v>7100</v>
      </c>
      <c r="P3022" t="s">
        <v>97</v>
      </c>
      <c r="Q3022" t="s">
        <v>6498</v>
      </c>
      <c r="R3022">
        <v>0</v>
      </c>
      <c r="S3022">
        <v>39.904192517201572</v>
      </c>
      <c r="T3022">
        <v>116.37053706192251</v>
      </c>
      <c r="U3022">
        <v>0.83631972152269041</v>
      </c>
      <c r="V3022" t="s">
        <v>32</v>
      </c>
      <c r="W3022" t="s">
        <v>33</v>
      </c>
      <c r="X3022" t="str">
        <f t="shared" si="141"/>
        <v>NPT76BISF</v>
      </c>
      <c r="Y3022">
        <f t="shared" si="142"/>
        <v>1</v>
      </c>
      <c r="Z3022">
        <f>COUNTIF($X$2:X3022,X3022)</f>
        <v>1</v>
      </c>
      <c r="AA3022" t="str">
        <f t="shared" si="143"/>
        <v>NPT76BISF1</v>
      </c>
      <c r="AB3022">
        <f>COUNTIF(实际辖区!A:A,全部结果!X3022)</f>
        <v>1</v>
      </c>
      <c r="AC3022" s="9" t="str">
        <f>VLOOKUP(AA3022,实际辖区!D:E,2,0)</f>
        <v>POS_75941546</v>
      </c>
    </row>
    <row r="3023" spans="1:29">
      <c r="A3023" t="s">
        <v>97</v>
      </c>
      <c r="B3023" t="s">
        <v>7117</v>
      </c>
      <c r="C3023" t="s">
        <v>7118</v>
      </c>
      <c r="D3023" t="s">
        <v>6494</v>
      </c>
      <c r="E3023" t="s">
        <v>6495</v>
      </c>
      <c r="F3023" t="s">
        <v>6543</v>
      </c>
      <c r="G3023" t="s">
        <v>7117</v>
      </c>
      <c r="H3023" t="s">
        <v>29</v>
      </c>
      <c r="I3023">
        <v>5218650</v>
      </c>
      <c r="J3023">
        <v>35049.599999999999</v>
      </c>
      <c r="K3023">
        <v>35049.599999999999</v>
      </c>
      <c r="L3023">
        <v>9.9502487562189001E-3</v>
      </c>
      <c r="M3023">
        <v>39.893143000000002</v>
      </c>
      <c r="N3023">
        <v>116.3746502</v>
      </c>
      <c r="O3023" t="s">
        <v>7100</v>
      </c>
      <c r="P3023" t="s">
        <v>97</v>
      </c>
      <c r="Q3023" t="s">
        <v>6498</v>
      </c>
      <c r="R3023">
        <v>0</v>
      </c>
      <c r="S3023">
        <v>39.904192517201572</v>
      </c>
      <c r="T3023">
        <v>116.37053706192251</v>
      </c>
      <c r="U3023">
        <v>1.2762881084612581</v>
      </c>
      <c r="V3023" t="s">
        <v>32</v>
      </c>
      <c r="W3023" t="s">
        <v>33</v>
      </c>
      <c r="X3023" t="str">
        <f t="shared" si="141"/>
        <v>NPT76BIZF</v>
      </c>
      <c r="Y3023">
        <f t="shared" si="142"/>
        <v>1</v>
      </c>
      <c r="Z3023">
        <f>COUNTIF($X$2:X3023,X3023)</f>
        <v>1</v>
      </c>
      <c r="AA3023" t="str">
        <f t="shared" si="143"/>
        <v>NPT76BIZF1</v>
      </c>
      <c r="AB3023">
        <f>COUNTIF(实际辖区!A:A,全部结果!X3023)</f>
        <v>1</v>
      </c>
      <c r="AC3023" s="9" t="str">
        <f>VLOOKUP(AA3023,实际辖区!D:E,2,0)</f>
        <v>POS_75941546</v>
      </c>
    </row>
    <row r="3024" spans="1:29">
      <c r="A3024" t="s">
        <v>23</v>
      </c>
      <c r="B3024" t="s">
        <v>7119</v>
      </c>
      <c r="C3024" t="s">
        <v>7120</v>
      </c>
      <c r="D3024" t="s">
        <v>7121</v>
      </c>
      <c r="E3024" t="s">
        <v>7122</v>
      </c>
      <c r="F3024" t="s">
        <v>7123</v>
      </c>
      <c r="G3024" t="s">
        <v>7119</v>
      </c>
      <c r="H3024" t="s">
        <v>29</v>
      </c>
      <c r="I3024">
        <v>14295954.7237511</v>
      </c>
      <c r="J3024">
        <v>78861.600000000006</v>
      </c>
      <c r="K3024">
        <v>61336.800000000003</v>
      </c>
      <c r="L3024">
        <v>0.44278606965174128</v>
      </c>
      <c r="M3024">
        <v>22.8276401</v>
      </c>
      <c r="N3024">
        <v>108.32035689999999</v>
      </c>
      <c r="O3024" t="s">
        <v>7124</v>
      </c>
      <c r="P3024" t="s">
        <v>23</v>
      </c>
      <c r="Q3024" t="s">
        <v>7125</v>
      </c>
      <c r="R3024">
        <v>1</v>
      </c>
      <c r="S3024">
        <v>22.774074546161149</v>
      </c>
      <c r="T3024">
        <v>108.65034475846601</v>
      </c>
      <c r="U3024">
        <v>34.395977305206763</v>
      </c>
      <c r="V3024" t="s">
        <v>32</v>
      </c>
      <c r="W3024" t="s">
        <v>33</v>
      </c>
      <c r="X3024" t="str">
        <f t="shared" si="141"/>
        <v>NPT955ASWK</v>
      </c>
      <c r="Y3024">
        <f t="shared" si="142"/>
        <v>1</v>
      </c>
      <c r="Z3024">
        <f>COUNTIF($X$2:X3024,X3024)</f>
        <v>1</v>
      </c>
      <c r="AA3024" t="str">
        <f t="shared" si="143"/>
        <v>NPT955ASWK1</v>
      </c>
      <c r="AB3024">
        <f>COUNTIF(实际辖区!A:A,全部结果!X3024)</f>
        <v>1</v>
      </c>
      <c r="AC3024" s="9" t="str">
        <f>VLOOKUP(AA3024,实际辖区!D:E,2,0)</f>
        <v>POS_75800507</v>
      </c>
    </row>
    <row r="3025" spans="1:29">
      <c r="A3025" t="s">
        <v>23</v>
      </c>
      <c r="B3025" t="s">
        <v>7126</v>
      </c>
      <c r="C3025" t="s">
        <v>7127</v>
      </c>
      <c r="D3025" t="s">
        <v>7121</v>
      </c>
      <c r="E3025" t="s">
        <v>7122</v>
      </c>
      <c r="F3025" t="s">
        <v>7128</v>
      </c>
      <c r="G3025" t="s">
        <v>7126</v>
      </c>
      <c r="H3025" t="s">
        <v>29</v>
      </c>
      <c r="I3025">
        <v>18250353.457465298</v>
      </c>
      <c r="J3025">
        <v>148960.79999999999</v>
      </c>
      <c r="K3025">
        <v>148960.79999999999</v>
      </c>
      <c r="L3025">
        <v>0.43781094527363179</v>
      </c>
      <c r="M3025">
        <v>22.8032322</v>
      </c>
      <c r="N3025">
        <v>108.34681</v>
      </c>
      <c r="O3025" t="s">
        <v>7124</v>
      </c>
      <c r="P3025" t="s">
        <v>23</v>
      </c>
      <c r="Q3025" t="s">
        <v>7125</v>
      </c>
      <c r="R3025">
        <v>1</v>
      </c>
      <c r="S3025">
        <v>22.774074546161149</v>
      </c>
      <c r="T3025">
        <v>108.65034475846601</v>
      </c>
      <c r="U3025">
        <v>31.33419793636196</v>
      </c>
      <c r="V3025" t="s">
        <v>32</v>
      </c>
      <c r="W3025" t="s">
        <v>33</v>
      </c>
      <c r="X3025" t="str">
        <f t="shared" si="141"/>
        <v>NPT955ASWG</v>
      </c>
      <c r="Y3025">
        <f t="shared" si="142"/>
        <v>1</v>
      </c>
      <c r="Z3025">
        <f>COUNTIF($X$2:X3025,X3025)</f>
        <v>1</v>
      </c>
      <c r="AA3025" t="str">
        <f t="shared" si="143"/>
        <v>NPT955ASWG1</v>
      </c>
      <c r="AB3025">
        <f>COUNTIF(实际辖区!A:A,全部结果!X3025)</f>
        <v>1</v>
      </c>
      <c r="AC3025" s="9" t="str">
        <f>VLOOKUP(AA3025,实际辖区!D:E,2,0)</f>
        <v>POS_75800507</v>
      </c>
    </row>
    <row r="3026" spans="1:29">
      <c r="A3026" t="s">
        <v>23</v>
      </c>
      <c r="B3026" t="s">
        <v>7129</v>
      </c>
      <c r="C3026" t="s">
        <v>7130</v>
      </c>
      <c r="D3026" t="s">
        <v>7121</v>
      </c>
      <c r="E3026" t="s">
        <v>7122</v>
      </c>
      <c r="F3026" t="s">
        <v>7131</v>
      </c>
      <c r="G3026" t="s">
        <v>7129</v>
      </c>
      <c r="H3026" t="s">
        <v>29</v>
      </c>
      <c r="I3026">
        <v>23278322.4343343</v>
      </c>
      <c r="J3026">
        <v>24766.560000000001</v>
      </c>
      <c r="K3026">
        <v>20638.8</v>
      </c>
      <c r="L3026">
        <v>6.9651741293532299E-2</v>
      </c>
      <c r="M3026">
        <v>22.689476800000001</v>
      </c>
      <c r="N3026">
        <v>109.2832908</v>
      </c>
      <c r="O3026" t="s">
        <v>7124</v>
      </c>
      <c r="P3026" t="s">
        <v>23</v>
      </c>
      <c r="Q3026" t="s">
        <v>7125</v>
      </c>
      <c r="R3026">
        <v>0</v>
      </c>
      <c r="S3026">
        <v>22.774074546161149</v>
      </c>
      <c r="T3026">
        <v>108.65034475846601</v>
      </c>
      <c r="U3026">
        <v>65.69014648245917</v>
      </c>
      <c r="V3026" t="s">
        <v>32</v>
      </c>
      <c r="W3026" t="s">
        <v>33</v>
      </c>
      <c r="X3026" t="str">
        <f t="shared" si="141"/>
        <v>NPT955ASZO</v>
      </c>
      <c r="Y3026">
        <f t="shared" si="142"/>
        <v>1</v>
      </c>
      <c r="Z3026">
        <f>COUNTIF($X$2:X3026,X3026)</f>
        <v>1</v>
      </c>
      <c r="AA3026" t="str">
        <f t="shared" si="143"/>
        <v>NPT955ASZO1</v>
      </c>
      <c r="AB3026">
        <f>COUNTIF(实际辖区!A:A,全部结果!X3026)</f>
        <v>1</v>
      </c>
      <c r="AC3026" s="9" t="str">
        <f>VLOOKUP(AA3026,实际辖区!D:E,2,0)</f>
        <v>POS_75800507</v>
      </c>
    </row>
    <row r="3027" spans="1:29">
      <c r="A3027" t="s">
        <v>23</v>
      </c>
      <c r="B3027" t="s">
        <v>7132</v>
      </c>
      <c r="C3027" t="s">
        <v>7133</v>
      </c>
      <c r="D3027" t="s">
        <v>7121</v>
      </c>
      <c r="E3027" t="s">
        <v>7122</v>
      </c>
      <c r="F3027" t="s">
        <v>7128</v>
      </c>
      <c r="G3027" t="s">
        <v>7132</v>
      </c>
      <c r="H3027" t="s">
        <v>29</v>
      </c>
      <c r="I3027">
        <v>18258936.290322602</v>
      </c>
      <c r="J3027">
        <v>88938.36</v>
      </c>
      <c r="K3027">
        <v>148960.79999999999</v>
      </c>
      <c r="L3027">
        <v>0.63184079601990051</v>
      </c>
      <c r="M3027">
        <v>22.809154500000002</v>
      </c>
      <c r="N3027">
        <v>108.3344994</v>
      </c>
      <c r="O3027" t="s">
        <v>7134</v>
      </c>
      <c r="P3027" t="s">
        <v>23</v>
      </c>
      <c r="Q3027" t="s">
        <v>7125</v>
      </c>
      <c r="R3027">
        <v>1</v>
      </c>
      <c r="S3027">
        <v>22.843592318868559</v>
      </c>
      <c r="T3027">
        <v>108.3351593062286</v>
      </c>
      <c r="U3027">
        <v>3.8143003934527591</v>
      </c>
      <c r="V3027" t="s">
        <v>32</v>
      </c>
      <c r="W3027" t="s">
        <v>33</v>
      </c>
      <c r="X3027" t="str">
        <f t="shared" si="141"/>
        <v>NPT955ASWL</v>
      </c>
      <c r="Y3027">
        <f t="shared" si="142"/>
        <v>1</v>
      </c>
      <c r="Z3027">
        <f>COUNTIF($X$2:X3027,X3027)</f>
        <v>1</v>
      </c>
      <c r="AA3027" t="str">
        <f t="shared" si="143"/>
        <v>NPT955ASWL1</v>
      </c>
      <c r="AB3027">
        <f>COUNTIF(实际辖区!A:A,全部结果!X3027)</f>
        <v>1</v>
      </c>
      <c r="AC3027" s="9" t="str">
        <f>VLOOKUP(AA3027,实际辖区!D:E,2,0)</f>
        <v>POS_75803349</v>
      </c>
    </row>
    <row r="3028" spans="1:29">
      <c r="A3028" t="s">
        <v>23</v>
      </c>
      <c r="B3028" t="s">
        <v>7135</v>
      </c>
      <c r="C3028" t="s">
        <v>7136</v>
      </c>
      <c r="D3028" t="s">
        <v>7121</v>
      </c>
      <c r="E3028" t="s">
        <v>7122</v>
      </c>
      <c r="F3028" t="s">
        <v>7137</v>
      </c>
      <c r="G3028" t="s">
        <v>7135</v>
      </c>
      <c r="H3028" t="s">
        <v>29</v>
      </c>
      <c r="I3028">
        <v>20625464.890615199</v>
      </c>
      <c r="J3028">
        <v>0</v>
      </c>
      <c r="K3028">
        <v>0</v>
      </c>
      <c r="L3028">
        <v>0.1890547263681592</v>
      </c>
      <c r="M3028">
        <v>22.8497658</v>
      </c>
      <c r="N3028">
        <v>108.3260733</v>
      </c>
      <c r="O3028" t="s">
        <v>7134</v>
      </c>
      <c r="P3028" t="s">
        <v>23</v>
      </c>
      <c r="Q3028" t="s">
        <v>7125</v>
      </c>
      <c r="R3028">
        <v>1</v>
      </c>
      <c r="S3028">
        <v>22.843592318868559</v>
      </c>
      <c r="T3028">
        <v>108.3351593062286</v>
      </c>
      <c r="U3028">
        <v>1.156321809944703</v>
      </c>
      <c r="V3028" t="s">
        <v>32</v>
      </c>
      <c r="W3028" t="s">
        <v>33</v>
      </c>
      <c r="X3028" t="str">
        <f t="shared" si="141"/>
        <v>NPT955ASWT</v>
      </c>
      <c r="Y3028">
        <f t="shared" si="142"/>
        <v>1</v>
      </c>
      <c r="Z3028">
        <f>COUNTIF($X$2:X3028,X3028)</f>
        <v>1</v>
      </c>
      <c r="AA3028" t="str">
        <f t="shared" si="143"/>
        <v>NPT955ASWT1</v>
      </c>
      <c r="AB3028">
        <f>COUNTIF(实际辖区!A:A,全部结果!X3028)</f>
        <v>1</v>
      </c>
      <c r="AC3028" s="9" t="str">
        <f>VLOOKUP(AA3028,实际辖区!D:E,2,0)</f>
        <v>POS_75803349</v>
      </c>
    </row>
    <row r="3029" spans="1:29">
      <c r="A3029" t="s">
        <v>23</v>
      </c>
      <c r="B3029" t="s">
        <v>7138</v>
      </c>
      <c r="C3029" t="s">
        <v>7139</v>
      </c>
      <c r="D3029" t="s">
        <v>7121</v>
      </c>
      <c r="E3029" t="s">
        <v>7122</v>
      </c>
      <c r="F3029" t="s">
        <v>7137</v>
      </c>
      <c r="G3029" t="s">
        <v>7132</v>
      </c>
      <c r="H3029" t="s">
        <v>55</v>
      </c>
      <c r="I3029">
        <v>4824844.8913653903</v>
      </c>
      <c r="J3029">
        <v>8762.4</v>
      </c>
      <c r="K3029">
        <v>14604</v>
      </c>
      <c r="L3029">
        <v>9.9999999999999995E-7</v>
      </c>
      <c r="M3029">
        <v>22.871856099999999</v>
      </c>
      <c r="N3029">
        <v>108.34490700000001</v>
      </c>
      <c r="O3029" t="s">
        <v>7134</v>
      </c>
      <c r="P3029" t="s">
        <v>23</v>
      </c>
      <c r="Q3029" t="s">
        <v>7125</v>
      </c>
      <c r="R3029">
        <v>0</v>
      </c>
      <c r="S3029">
        <v>22.843592318868559</v>
      </c>
      <c r="T3029">
        <v>108.3351593062286</v>
      </c>
      <c r="U3029">
        <v>3.2859751253412899</v>
      </c>
      <c r="V3029" t="s">
        <v>32</v>
      </c>
      <c r="W3029" t="s">
        <v>33</v>
      </c>
      <c r="X3029" t="str">
        <f t="shared" si="141"/>
        <v>NPT955BSJD</v>
      </c>
      <c r="Y3029">
        <f t="shared" si="142"/>
        <v>1</v>
      </c>
      <c r="Z3029">
        <f>COUNTIF($X$2:X3029,X3029)</f>
        <v>1</v>
      </c>
      <c r="AA3029" t="str">
        <f t="shared" si="143"/>
        <v>NPT955BSJD1</v>
      </c>
      <c r="AB3029">
        <f>COUNTIF(实际辖区!A:A,全部结果!X3029)</f>
        <v>1</v>
      </c>
      <c r="AC3029" s="9" t="str">
        <f>VLOOKUP(AA3029,实际辖区!D:E,2,0)</f>
        <v>POS_75803349</v>
      </c>
    </row>
    <row r="3030" spans="1:29">
      <c r="A3030" t="s">
        <v>97</v>
      </c>
      <c r="B3030" t="s">
        <v>7140</v>
      </c>
      <c r="C3030" t="s">
        <v>7141</v>
      </c>
      <c r="D3030" t="s">
        <v>7142</v>
      </c>
      <c r="E3030" t="s">
        <v>7143</v>
      </c>
      <c r="F3030" t="s">
        <v>7144</v>
      </c>
      <c r="G3030" t="s">
        <v>7140</v>
      </c>
      <c r="H3030" t="s">
        <v>29</v>
      </c>
      <c r="I3030">
        <v>13108568.6034256</v>
      </c>
      <c r="J3030">
        <v>43969.2</v>
      </c>
      <c r="K3030">
        <v>78861.600000000006</v>
      </c>
      <c r="L3030">
        <v>0.45771144278606968</v>
      </c>
      <c r="M3030">
        <v>34.402263599999998</v>
      </c>
      <c r="N3030">
        <v>115.6286341</v>
      </c>
      <c r="O3030" t="s">
        <v>7145</v>
      </c>
      <c r="P3030" t="s">
        <v>97</v>
      </c>
      <c r="Q3030" t="s">
        <v>7146</v>
      </c>
      <c r="R3030">
        <v>1</v>
      </c>
      <c r="S3030">
        <v>34.420318802624138</v>
      </c>
      <c r="T3030">
        <v>115.6526627572859</v>
      </c>
      <c r="U3030">
        <v>2.9818936658452482</v>
      </c>
      <c r="V3030" t="s">
        <v>32</v>
      </c>
      <c r="W3030" t="s">
        <v>33</v>
      </c>
      <c r="X3030" t="str">
        <f t="shared" si="141"/>
        <v>NPT76AOME</v>
      </c>
      <c r="Y3030">
        <f t="shared" si="142"/>
        <v>1</v>
      </c>
      <c r="Z3030">
        <f>COUNTIF($X$2:X3030,X3030)</f>
        <v>1</v>
      </c>
      <c r="AA3030" t="str">
        <f t="shared" si="143"/>
        <v>NPT76AOME1</v>
      </c>
      <c r="AB3030">
        <f>COUNTIF(实际辖区!A:A,全部结果!X3030)</f>
        <v>1</v>
      </c>
      <c r="AC3030" s="9" t="str">
        <f>VLOOKUP(AA3030,实际辖区!D:E,2,0)</f>
        <v>POS_00256642</v>
      </c>
    </row>
    <row r="3031" spans="1:29">
      <c r="A3031" t="s">
        <v>97</v>
      </c>
      <c r="B3031" t="s">
        <v>7147</v>
      </c>
      <c r="C3031" t="s">
        <v>7148</v>
      </c>
      <c r="D3031" t="s">
        <v>7142</v>
      </c>
      <c r="E3031" t="s">
        <v>7143</v>
      </c>
      <c r="F3031" t="s">
        <v>7149</v>
      </c>
      <c r="G3031" t="s">
        <v>7147</v>
      </c>
      <c r="H3031" t="s">
        <v>55</v>
      </c>
      <c r="I3031">
        <v>10389427.189437799</v>
      </c>
      <c r="J3031">
        <v>35049.599999999999</v>
      </c>
      <c r="K3031">
        <v>18985.2</v>
      </c>
      <c r="L3031">
        <v>0.16417910447761189</v>
      </c>
      <c r="M3031">
        <v>34.453375100000002</v>
      </c>
      <c r="N3031">
        <v>115.5926606</v>
      </c>
      <c r="O3031" t="s">
        <v>7145</v>
      </c>
      <c r="P3031" t="s">
        <v>97</v>
      </c>
      <c r="Q3031" t="s">
        <v>7146</v>
      </c>
      <c r="R3031">
        <v>0</v>
      </c>
      <c r="S3031">
        <v>34.420318802624138</v>
      </c>
      <c r="T3031">
        <v>115.6526627572859</v>
      </c>
      <c r="U3031">
        <v>6.6226083120746528</v>
      </c>
      <c r="V3031" t="s">
        <v>32</v>
      </c>
      <c r="W3031" t="s">
        <v>33</v>
      </c>
      <c r="X3031" t="str">
        <f t="shared" si="141"/>
        <v>NPT76AOMF</v>
      </c>
      <c r="Y3031">
        <f t="shared" si="142"/>
        <v>1</v>
      </c>
      <c r="Z3031">
        <f>COUNTIF($X$2:X3031,X3031)</f>
        <v>1</v>
      </c>
      <c r="AA3031" t="str">
        <f t="shared" si="143"/>
        <v>NPT76AOMF1</v>
      </c>
      <c r="AB3031">
        <f>COUNTIF(实际辖区!A:A,全部结果!X3031)</f>
        <v>1</v>
      </c>
      <c r="AC3031" s="9" t="str">
        <f>VLOOKUP(AA3031,实际辖区!D:E,2,0)</f>
        <v>POS_00256642</v>
      </c>
    </row>
    <row r="3032" spans="1:29">
      <c r="A3032" t="s">
        <v>97</v>
      </c>
      <c r="B3032" t="s">
        <v>7150</v>
      </c>
      <c r="C3032" t="s">
        <v>7151</v>
      </c>
      <c r="D3032" t="s">
        <v>7142</v>
      </c>
      <c r="E3032" t="s">
        <v>7143</v>
      </c>
      <c r="F3032" t="s">
        <v>7149</v>
      </c>
      <c r="G3032" t="s">
        <v>7150</v>
      </c>
      <c r="H3032" t="s">
        <v>29</v>
      </c>
      <c r="I3032">
        <v>8833781.5703476593</v>
      </c>
      <c r="J3032">
        <v>17361.900000000001</v>
      </c>
      <c r="K3032">
        <v>29093.4</v>
      </c>
      <c r="L3032">
        <v>0.14427860696517411</v>
      </c>
      <c r="M3032">
        <v>34.433107</v>
      </c>
      <c r="N3032">
        <v>115.6656301</v>
      </c>
      <c r="O3032" t="s">
        <v>7145</v>
      </c>
      <c r="P3032" t="s">
        <v>97</v>
      </c>
      <c r="Q3032" t="s">
        <v>7146</v>
      </c>
      <c r="R3032">
        <v>0</v>
      </c>
      <c r="S3032">
        <v>34.420318802624138</v>
      </c>
      <c r="T3032">
        <v>115.6526627572859</v>
      </c>
      <c r="U3032">
        <v>1.8528863847788</v>
      </c>
      <c r="V3032" t="s">
        <v>32</v>
      </c>
      <c r="W3032" t="s">
        <v>33</v>
      </c>
      <c r="X3032" t="str">
        <f t="shared" si="141"/>
        <v>NPT76BAXH</v>
      </c>
      <c r="Y3032">
        <f t="shared" si="142"/>
        <v>1</v>
      </c>
      <c r="Z3032">
        <f>COUNTIF($X$2:X3032,X3032)</f>
        <v>1</v>
      </c>
      <c r="AA3032" t="str">
        <f t="shared" si="143"/>
        <v>NPT76BAXH1</v>
      </c>
      <c r="AB3032">
        <f>COUNTIF(实际辖区!A:A,全部结果!X3032)</f>
        <v>1</v>
      </c>
      <c r="AC3032" s="9" t="str">
        <f>VLOOKUP(AA3032,实际辖区!D:E,2,0)</f>
        <v>POS_00256642</v>
      </c>
    </row>
    <row r="3033" spans="1:29">
      <c r="A3033" t="s">
        <v>97</v>
      </c>
      <c r="B3033" t="s">
        <v>7152</v>
      </c>
      <c r="C3033" t="s">
        <v>7153</v>
      </c>
      <c r="D3033" t="s">
        <v>7142</v>
      </c>
      <c r="E3033" t="s">
        <v>7143</v>
      </c>
      <c r="F3033" t="s">
        <v>7144</v>
      </c>
      <c r="G3033" t="s">
        <v>7152</v>
      </c>
      <c r="H3033" t="s">
        <v>29</v>
      </c>
      <c r="I3033">
        <v>5157050</v>
      </c>
      <c r="J3033">
        <v>7302</v>
      </c>
      <c r="K3033">
        <v>12413.4</v>
      </c>
      <c r="L3033">
        <v>5.9701492537313397E-2</v>
      </c>
      <c r="M3033">
        <v>34.332055099999998</v>
      </c>
      <c r="N3033">
        <v>115.6758652</v>
      </c>
      <c r="O3033" t="s">
        <v>7145</v>
      </c>
      <c r="P3033" t="s">
        <v>97</v>
      </c>
      <c r="Q3033" t="s">
        <v>7146</v>
      </c>
      <c r="R3033">
        <v>0</v>
      </c>
      <c r="S3033">
        <v>34.420318802624138</v>
      </c>
      <c r="T3033">
        <v>115.6526627572859</v>
      </c>
      <c r="U3033">
        <v>10.02089351986657</v>
      </c>
      <c r="V3033" t="s">
        <v>32</v>
      </c>
      <c r="W3033" t="s">
        <v>33</v>
      </c>
      <c r="X3033" t="str">
        <f t="shared" si="141"/>
        <v>NPT76BCSX</v>
      </c>
      <c r="Y3033">
        <f t="shared" si="142"/>
        <v>1</v>
      </c>
      <c r="Z3033">
        <f>COUNTIF($X$2:X3033,X3033)</f>
        <v>1</v>
      </c>
      <c r="AA3033" t="str">
        <f t="shared" si="143"/>
        <v>NPT76BCSX1</v>
      </c>
      <c r="AB3033">
        <f>COUNTIF(实际辖区!A:A,全部结果!X3033)</f>
        <v>1</v>
      </c>
      <c r="AC3033" s="9" t="str">
        <f>VLOOKUP(AA3033,实际辖区!D:E,2,0)</f>
        <v>POS_00256642</v>
      </c>
    </row>
    <row r="3034" spans="1:29">
      <c r="A3034" t="s">
        <v>97</v>
      </c>
      <c r="B3034" t="s">
        <v>7154</v>
      </c>
      <c r="C3034" t="s">
        <v>7155</v>
      </c>
      <c r="D3034" t="s">
        <v>7142</v>
      </c>
      <c r="E3034" t="s">
        <v>7143</v>
      </c>
      <c r="F3034" t="s">
        <v>7149</v>
      </c>
      <c r="G3034" t="s">
        <v>7154</v>
      </c>
      <c r="H3034" t="s">
        <v>29</v>
      </c>
      <c r="I3034">
        <v>5170152.2831185097</v>
      </c>
      <c r="J3034">
        <v>0</v>
      </c>
      <c r="K3034">
        <v>0</v>
      </c>
      <c r="L3034">
        <v>4.9751243781094502E-2</v>
      </c>
      <c r="M3034">
        <v>34.441594600000002</v>
      </c>
      <c r="N3034">
        <v>115.66814340000001</v>
      </c>
      <c r="O3034" t="s">
        <v>7145</v>
      </c>
      <c r="P3034" t="s">
        <v>97</v>
      </c>
      <c r="Q3034" t="s">
        <v>7146</v>
      </c>
      <c r="R3034">
        <v>0</v>
      </c>
      <c r="S3034">
        <v>34.420318802624138</v>
      </c>
      <c r="T3034">
        <v>115.6526627572859</v>
      </c>
      <c r="U3034">
        <v>2.7558822779642829</v>
      </c>
      <c r="V3034" t="s">
        <v>32</v>
      </c>
      <c r="W3034" t="s">
        <v>33</v>
      </c>
      <c r="X3034" t="str">
        <f t="shared" si="141"/>
        <v>NPT76AOMG</v>
      </c>
      <c r="Y3034">
        <f t="shared" si="142"/>
        <v>1</v>
      </c>
      <c r="Z3034">
        <f>COUNTIF($X$2:X3034,X3034)</f>
        <v>1</v>
      </c>
      <c r="AA3034" t="str">
        <f t="shared" si="143"/>
        <v>NPT76AOMG1</v>
      </c>
      <c r="AB3034">
        <f>COUNTIF(实际辖区!A:A,全部结果!X3034)</f>
        <v>1</v>
      </c>
      <c r="AC3034" s="9" t="str">
        <f>VLOOKUP(AA3034,实际辖区!D:E,2,0)</f>
        <v>POS_00256642</v>
      </c>
    </row>
    <row r="3035" spans="1:29">
      <c r="A3035" t="s">
        <v>97</v>
      </c>
      <c r="B3035" t="s">
        <v>7156</v>
      </c>
      <c r="C3035" t="s">
        <v>7157</v>
      </c>
      <c r="D3035" t="s">
        <v>7142</v>
      </c>
      <c r="E3035" t="s">
        <v>7143</v>
      </c>
      <c r="F3035" t="s">
        <v>7149</v>
      </c>
      <c r="G3035" t="s">
        <v>7156</v>
      </c>
      <c r="H3035" t="s">
        <v>29</v>
      </c>
      <c r="I3035">
        <v>3622078.8</v>
      </c>
      <c r="J3035">
        <v>2190.6</v>
      </c>
      <c r="K3035">
        <v>14969.1</v>
      </c>
      <c r="L3035">
        <v>4.9751243781094502E-2</v>
      </c>
      <c r="M3035">
        <v>34.4484864</v>
      </c>
      <c r="N3035">
        <v>115.6409982</v>
      </c>
      <c r="O3035" t="s">
        <v>7145</v>
      </c>
      <c r="P3035" t="s">
        <v>97</v>
      </c>
      <c r="Q3035" t="s">
        <v>7146</v>
      </c>
      <c r="R3035">
        <v>0</v>
      </c>
      <c r="S3035">
        <v>34.420318802624138</v>
      </c>
      <c r="T3035">
        <v>115.6526627572859</v>
      </c>
      <c r="U3035">
        <v>3.3034512028741601</v>
      </c>
      <c r="V3035" t="s">
        <v>32</v>
      </c>
      <c r="W3035" t="s">
        <v>33</v>
      </c>
      <c r="X3035" t="str">
        <f t="shared" si="141"/>
        <v>NPT76AOMK</v>
      </c>
      <c r="Y3035">
        <f t="shared" si="142"/>
        <v>1</v>
      </c>
      <c r="Z3035">
        <f>COUNTIF($X$2:X3035,X3035)</f>
        <v>1</v>
      </c>
      <c r="AA3035" t="str">
        <f t="shared" si="143"/>
        <v>NPT76AOMK1</v>
      </c>
      <c r="AB3035">
        <f>COUNTIF(实际辖区!A:A,全部结果!X3035)</f>
        <v>1</v>
      </c>
      <c r="AC3035" s="9" t="str">
        <f>VLOOKUP(AA3035,实际辖区!D:E,2,0)</f>
        <v>POS_00256642</v>
      </c>
    </row>
    <row r="3036" spans="1:29">
      <c r="A3036" t="s">
        <v>97</v>
      </c>
      <c r="B3036" t="s">
        <v>7158</v>
      </c>
      <c r="C3036" t="s">
        <v>7159</v>
      </c>
      <c r="D3036" t="s">
        <v>7142</v>
      </c>
      <c r="E3036" t="s">
        <v>7143</v>
      </c>
      <c r="F3036" t="s">
        <v>7149</v>
      </c>
      <c r="G3036" t="s">
        <v>7147</v>
      </c>
      <c r="H3036" t="s">
        <v>55</v>
      </c>
      <c r="I3036">
        <v>3007600</v>
      </c>
      <c r="J3036">
        <v>0</v>
      </c>
      <c r="K3036">
        <v>7302</v>
      </c>
      <c r="L3036">
        <v>3.4825870646766101E-2</v>
      </c>
      <c r="M3036">
        <v>34.483934400000003</v>
      </c>
      <c r="N3036">
        <v>115.6497241</v>
      </c>
      <c r="O3036" t="s">
        <v>7145</v>
      </c>
      <c r="P3036" t="s">
        <v>97</v>
      </c>
      <c r="Q3036" t="s">
        <v>7146</v>
      </c>
      <c r="R3036">
        <v>0</v>
      </c>
      <c r="S3036">
        <v>34.420318802624138</v>
      </c>
      <c r="T3036">
        <v>115.6526627572859</v>
      </c>
      <c r="U3036">
        <v>7.0620798327187364</v>
      </c>
      <c r="V3036" t="s">
        <v>32</v>
      </c>
      <c r="W3036" t="s">
        <v>33</v>
      </c>
      <c r="X3036" t="str">
        <f t="shared" si="141"/>
        <v>NPT76BLWO</v>
      </c>
      <c r="Y3036">
        <f t="shared" si="142"/>
        <v>1</v>
      </c>
      <c r="Z3036">
        <f>COUNTIF($X$2:X3036,X3036)</f>
        <v>1</v>
      </c>
      <c r="AA3036" t="str">
        <f t="shared" si="143"/>
        <v>NPT76BLWO1</v>
      </c>
      <c r="AB3036">
        <f>COUNTIF(实际辖区!A:A,全部结果!X3036)</f>
        <v>1</v>
      </c>
      <c r="AC3036" s="9" t="str">
        <f>VLOOKUP(AA3036,实际辖区!D:E,2,0)</f>
        <v>POS_00256642</v>
      </c>
    </row>
    <row r="3037" spans="1:29">
      <c r="A3037" t="s">
        <v>97</v>
      </c>
      <c r="B3037" t="s">
        <v>7160</v>
      </c>
      <c r="C3037" t="s">
        <v>7161</v>
      </c>
      <c r="D3037" t="s">
        <v>7142</v>
      </c>
      <c r="E3037" t="s">
        <v>7143</v>
      </c>
      <c r="F3037" t="s">
        <v>7144</v>
      </c>
      <c r="G3037" t="s">
        <v>7160</v>
      </c>
      <c r="H3037" t="s">
        <v>29</v>
      </c>
      <c r="I3037">
        <v>7509426.63206298</v>
      </c>
      <c r="J3037">
        <v>38163.599999999999</v>
      </c>
      <c r="K3037">
        <v>11466</v>
      </c>
      <c r="L3037">
        <v>2.9850746268656699E-2</v>
      </c>
      <c r="M3037">
        <v>34.367703800000001</v>
      </c>
      <c r="N3037">
        <v>115.69957359999999</v>
      </c>
      <c r="O3037" t="s">
        <v>7145</v>
      </c>
      <c r="P3037" t="s">
        <v>97</v>
      </c>
      <c r="Q3037" t="s">
        <v>7146</v>
      </c>
      <c r="R3037">
        <v>0</v>
      </c>
      <c r="S3037">
        <v>34.420318802624138</v>
      </c>
      <c r="T3037">
        <v>115.6526627572859</v>
      </c>
      <c r="U3037">
        <v>7.257665871920473</v>
      </c>
      <c r="V3037" t="s">
        <v>32</v>
      </c>
      <c r="W3037" t="s">
        <v>33</v>
      </c>
      <c r="X3037" t="str">
        <f t="shared" si="141"/>
        <v>NPT76AOMR</v>
      </c>
      <c r="Y3037">
        <f t="shared" si="142"/>
        <v>1</v>
      </c>
      <c r="Z3037">
        <f>COUNTIF($X$2:X3037,X3037)</f>
        <v>1</v>
      </c>
      <c r="AA3037" t="str">
        <f t="shared" si="143"/>
        <v>NPT76AOMR1</v>
      </c>
      <c r="AB3037">
        <f>COUNTIF(实际辖区!A:A,全部结果!X3037)</f>
        <v>1</v>
      </c>
      <c r="AC3037" s="9" t="str">
        <f>VLOOKUP(AA3037,实际辖区!D:E,2,0)</f>
        <v>POS_00256642</v>
      </c>
    </row>
    <row r="3038" spans="1:29">
      <c r="A3038" t="s">
        <v>97</v>
      </c>
      <c r="B3038" t="s">
        <v>7162</v>
      </c>
      <c r="C3038" t="s">
        <v>7163</v>
      </c>
      <c r="D3038" t="s">
        <v>7142</v>
      </c>
      <c r="E3038" t="s">
        <v>7164</v>
      </c>
      <c r="F3038" t="s">
        <v>7165</v>
      </c>
      <c r="G3038" t="s">
        <v>7162</v>
      </c>
      <c r="H3038" t="s">
        <v>29</v>
      </c>
      <c r="I3038">
        <v>11393788.870100001</v>
      </c>
      <c r="J3038">
        <v>81438.600000000006</v>
      </c>
      <c r="K3038">
        <v>41237.64</v>
      </c>
      <c r="L3038">
        <v>0.3383084577114428</v>
      </c>
      <c r="M3038">
        <v>35.301359900000001</v>
      </c>
      <c r="N3038">
        <v>113.833997</v>
      </c>
      <c r="O3038" t="s">
        <v>7166</v>
      </c>
      <c r="P3038" t="s">
        <v>97</v>
      </c>
      <c r="Q3038" t="s">
        <v>7146</v>
      </c>
      <c r="R3038">
        <v>1</v>
      </c>
      <c r="S3038">
        <v>35.296212914293967</v>
      </c>
      <c r="T3038">
        <v>113.799752825507</v>
      </c>
      <c r="U3038">
        <v>3.1665957526138451</v>
      </c>
      <c r="V3038" t="s">
        <v>32</v>
      </c>
      <c r="W3038" t="s">
        <v>33</v>
      </c>
      <c r="X3038" t="str">
        <f t="shared" si="141"/>
        <v>NPT76AOPR</v>
      </c>
      <c r="Y3038">
        <f t="shared" si="142"/>
        <v>1</v>
      </c>
      <c r="Z3038">
        <f>COUNTIF($X$2:X3038,X3038)</f>
        <v>1</v>
      </c>
      <c r="AA3038" t="str">
        <f t="shared" si="143"/>
        <v>NPT76AOPR1</v>
      </c>
      <c r="AB3038">
        <f>COUNTIF(实际辖区!A:A,全部结果!X3038)</f>
        <v>1</v>
      </c>
      <c r="AC3038" s="9" t="str">
        <f>VLOOKUP(AA3038,实际辖区!D:E,2,0)</f>
        <v>POS_00256928</v>
      </c>
    </row>
    <row r="3039" spans="1:29">
      <c r="A3039" t="s">
        <v>97</v>
      </c>
      <c r="B3039" t="s">
        <v>7167</v>
      </c>
      <c r="C3039" t="s">
        <v>7168</v>
      </c>
      <c r="D3039" t="s">
        <v>7142</v>
      </c>
      <c r="E3039" t="s">
        <v>7164</v>
      </c>
      <c r="F3039" t="s">
        <v>7165</v>
      </c>
      <c r="G3039" t="s">
        <v>7167</v>
      </c>
      <c r="H3039" t="s">
        <v>29</v>
      </c>
      <c r="I3039">
        <v>8759621.2675794791</v>
      </c>
      <c r="J3039">
        <v>26287.200000000001</v>
      </c>
      <c r="K3039">
        <v>87624</v>
      </c>
      <c r="L3039">
        <v>0.20895522388059701</v>
      </c>
      <c r="M3039">
        <v>35.3129159</v>
      </c>
      <c r="N3039">
        <v>113.8743391</v>
      </c>
      <c r="O3039" t="s">
        <v>7166</v>
      </c>
      <c r="P3039" t="s">
        <v>97</v>
      </c>
      <c r="Q3039" t="s">
        <v>7146</v>
      </c>
      <c r="R3039">
        <v>0</v>
      </c>
      <c r="S3039">
        <v>35.296212914293967</v>
      </c>
      <c r="T3039">
        <v>113.799752825507</v>
      </c>
      <c r="U3039">
        <v>7.0320858077622956</v>
      </c>
      <c r="V3039" t="s">
        <v>32</v>
      </c>
      <c r="W3039" t="s">
        <v>33</v>
      </c>
      <c r="X3039" t="str">
        <f t="shared" si="141"/>
        <v>NPT76AOPS</v>
      </c>
      <c r="Y3039">
        <f t="shared" si="142"/>
        <v>1</v>
      </c>
      <c r="Z3039">
        <f>COUNTIF($X$2:X3039,X3039)</f>
        <v>1</v>
      </c>
      <c r="AA3039" t="str">
        <f t="shared" si="143"/>
        <v>NPT76AOPS1</v>
      </c>
      <c r="AB3039">
        <f>COUNTIF(实际辖区!A:A,全部结果!X3039)</f>
        <v>1</v>
      </c>
      <c r="AC3039" s="9" t="str">
        <f>VLOOKUP(AA3039,实际辖区!D:E,2,0)</f>
        <v>POS_00256928</v>
      </c>
    </row>
    <row r="3040" spans="1:29">
      <c r="A3040" t="s">
        <v>97</v>
      </c>
      <c r="B3040" t="s">
        <v>7169</v>
      </c>
      <c r="C3040" t="s">
        <v>7170</v>
      </c>
      <c r="D3040" t="s">
        <v>7142</v>
      </c>
      <c r="E3040" t="s">
        <v>7164</v>
      </c>
      <c r="F3040" t="s">
        <v>7171</v>
      </c>
      <c r="G3040" t="s">
        <v>7169</v>
      </c>
      <c r="H3040" t="s">
        <v>29</v>
      </c>
      <c r="I3040">
        <v>6885550.2346965801</v>
      </c>
      <c r="J3040">
        <v>61336.800000000003</v>
      </c>
      <c r="K3040">
        <v>52574.400000000001</v>
      </c>
      <c r="L3040">
        <v>0.19900497512437809</v>
      </c>
      <c r="M3040">
        <v>35.287101</v>
      </c>
      <c r="N3040">
        <v>113.93203800000001</v>
      </c>
      <c r="O3040" t="s">
        <v>7166</v>
      </c>
      <c r="P3040" t="s">
        <v>97</v>
      </c>
      <c r="Q3040" t="s">
        <v>7146</v>
      </c>
      <c r="R3040">
        <v>0</v>
      </c>
      <c r="S3040">
        <v>35.296212914293967</v>
      </c>
      <c r="T3040">
        <v>113.799752825507</v>
      </c>
      <c r="U3040">
        <v>12.075455514294701</v>
      </c>
      <c r="V3040" t="s">
        <v>32</v>
      </c>
      <c r="W3040" t="s">
        <v>33</v>
      </c>
      <c r="X3040" t="str">
        <f t="shared" si="141"/>
        <v>NPT76AOPP</v>
      </c>
      <c r="Y3040">
        <f t="shared" si="142"/>
        <v>1</v>
      </c>
      <c r="Z3040">
        <f>COUNTIF($X$2:X3040,X3040)</f>
        <v>1</v>
      </c>
      <c r="AA3040" t="str">
        <f t="shared" si="143"/>
        <v>NPT76AOPP1</v>
      </c>
      <c r="AB3040">
        <f>COUNTIF(实际辖区!A:A,全部结果!X3040)</f>
        <v>1</v>
      </c>
      <c r="AC3040" s="9" t="str">
        <f>VLOOKUP(AA3040,实际辖区!D:E,2,0)</f>
        <v>POS_00256928</v>
      </c>
    </row>
    <row r="3041" spans="1:29">
      <c r="A3041" t="s">
        <v>97</v>
      </c>
      <c r="B3041" t="s">
        <v>7172</v>
      </c>
      <c r="C3041" t="s">
        <v>7173</v>
      </c>
      <c r="D3041" t="s">
        <v>7142</v>
      </c>
      <c r="E3041" t="s">
        <v>7164</v>
      </c>
      <c r="F3041" t="s">
        <v>7174</v>
      </c>
      <c r="G3041" t="s">
        <v>7172</v>
      </c>
      <c r="H3041" t="s">
        <v>29</v>
      </c>
      <c r="I3041">
        <v>9716522.5419354793</v>
      </c>
      <c r="J3041">
        <v>95571.9</v>
      </c>
      <c r="K3041">
        <v>118046</v>
      </c>
      <c r="L3041">
        <v>0.1393034825870646</v>
      </c>
      <c r="M3041">
        <v>35.286571199999997</v>
      </c>
      <c r="N3041">
        <v>113.6943729</v>
      </c>
      <c r="O3041" t="s">
        <v>7166</v>
      </c>
      <c r="P3041" t="s">
        <v>97</v>
      </c>
      <c r="Q3041" t="s">
        <v>7146</v>
      </c>
      <c r="R3041">
        <v>0</v>
      </c>
      <c r="S3041">
        <v>35.296212914293967</v>
      </c>
      <c r="T3041">
        <v>113.799752825507</v>
      </c>
      <c r="U3041">
        <v>9.6452142664331095</v>
      </c>
      <c r="V3041" t="s">
        <v>32</v>
      </c>
      <c r="W3041" t="s">
        <v>33</v>
      </c>
      <c r="X3041" t="str">
        <f t="shared" si="141"/>
        <v>NPT76AOQJ</v>
      </c>
      <c r="Y3041">
        <f t="shared" si="142"/>
        <v>1</v>
      </c>
      <c r="Z3041">
        <f>COUNTIF($X$2:X3041,X3041)</f>
        <v>1</v>
      </c>
      <c r="AA3041" t="str">
        <f t="shared" si="143"/>
        <v>NPT76AOQJ1</v>
      </c>
      <c r="AB3041">
        <f>COUNTIF(实际辖区!A:A,全部结果!X3041)</f>
        <v>1</v>
      </c>
      <c r="AC3041" s="9" t="str">
        <f>VLOOKUP(AA3041,实际辖区!D:E,2,0)</f>
        <v>POS_75941296</v>
      </c>
    </row>
    <row r="3042" spans="1:29">
      <c r="A3042" t="s">
        <v>97</v>
      </c>
      <c r="B3042" t="s">
        <v>7175</v>
      </c>
      <c r="C3042" t="s">
        <v>7176</v>
      </c>
      <c r="D3042" t="s">
        <v>7142</v>
      </c>
      <c r="E3042" t="s">
        <v>7164</v>
      </c>
      <c r="F3042" t="s">
        <v>7177</v>
      </c>
      <c r="G3042" t="s">
        <v>7175</v>
      </c>
      <c r="H3042" t="s">
        <v>29</v>
      </c>
      <c r="I3042">
        <v>7268026.9970041104</v>
      </c>
      <c r="J3042">
        <v>10953</v>
      </c>
      <c r="K3042">
        <v>8762.4</v>
      </c>
      <c r="L3042">
        <v>0.12935323383084571</v>
      </c>
      <c r="M3042">
        <v>35.3230121</v>
      </c>
      <c r="N3042">
        <v>113.8849341</v>
      </c>
      <c r="O3042" t="s">
        <v>7166</v>
      </c>
      <c r="P3042" t="s">
        <v>97</v>
      </c>
      <c r="Q3042" t="s">
        <v>7146</v>
      </c>
      <c r="R3042">
        <v>0</v>
      </c>
      <c r="S3042">
        <v>35.296212914293967</v>
      </c>
      <c r="T3042">
        <v>113.799752825507</v>
      </c>
      <c r="U3042">
        <v>8.2976344392742565</v>
      </c>
      <c r="V3042" t="s">
        <v>32</v>
      </c>
      <c r="W3042" t="s">
        <v>33</v>
      </c>
      <c r="X3042" t="str">
        <f t="shared" si="141"/>
        <v>NPT76AOPT</v>
      </c>
      <c r="Y3042">
        <f t="shared" si="142"/>
        <v>1</v>
      </c>
      <c r="Z3042">
        <f>COUNTIF($X$2:X3042,X3042)</f>
        <v>1</v>
      </c>
      <c r="AA3042" t="str">
        <f t="shared" si="143"/>
        <v>NPT76AOPT1</v>
      </c>
      <c r="AB3042">
        <f>COUNTIF(实际辖区!A:A,全部结果!X3042)</f>
        <v>1</v>
      </c>
      <c r="AC3042" s="9" t="str">
        <f>VLOOKUP(AA3042,实际辖区!D:E,2,0)</f>
        <v>POS_00256928</v>
      </c>
    </row>
    <row r="3043" spans="1:29">
      <c r="A3043" t="s">
        <v>97</v>
      </c>
      <c r="B3043" t="s">
        <v>7178</v>
      </c>
      <c r="C3043" t="s">
        <v>7179</v>
      </c>
      <c r="D3043" t="s">
        <v>7142</v>
      </c>
      <c r="E3043" t="s">
        <v>7164</v>
      </c>
      <c r="F3043" t="s">
        <v>7180</v>
      </c>
      <c r="G3043" t="s">
        <v>7178</v>
      </c>
      <c r="H3043" t="s">
        <v>29</v>
      </c>
      <c r="I3043">
        <v>4749000</v>
      </c>
      <c r="J3043">
        <v>24952.62</v>
      </c>
      <c r="K3043">
        <v>5733</v>
      </c>
      <c r="L3043">
        <v>5.9701492537313397E-2</v>
      </c>
      <c r="M3043">
        <v>35.265809300000001</v>
      </c>
      <c r="N3043">
        <v>113.6634167</v>
      </c>
      <c r="O3043" t="s">
        <v>7166</v>
      </c>
      <c r="P3043" t="s">
        <v>97</v>
      </c>
      <c r="Q3043" t="s">
        <v>7146</v>
      </c>
      <c r="R3043">
        <v>0</v>
      </c>
      <c r="S3043">
        <v>35.296212914293967</v>
      </c>
      <c r="T3043">
        <v>113.799752825507</v>
      </c>
      <c r="U3043">
        <v>12.853672357976791</v>
      </c>
      <c r="V3043" t="s">
        <v>32</v>
      </c>
      <c r="W3043" t="s">
        <v>33</v>
      </c>
      <c r="X3043" t="str">
        <f t="shared" si="141"/>
        <v>NPT76AOQR</v>
      </c>
      <c r="Y3043">
        <f t="shared" si="142"/>
        <v>1</v>
      </c>
      <c r="Z3043">
        <f>COUNTIF($X$2:X3043,X3043)</f>
        <v>1</v>
      </c>
      <c r="AA3043" t="str">
        <f t="shared" si="143"/>
        <v>NPT76AOQR1</v>
      </c>
      <c r="AB3043">
        <f>COUNTIF(实际辖区!A:A,全部结果!X3043)</f>
        <v>1</v>
      </c>
      <c r="AC3043" s="9" t="str">
        <f>VLOOKUP(AA3043,实际辖区!D:E,2,0)</f>
        <v>POS_00256928</v>
      </c>
    </row>
    <row r="3044" spans="1:29">
      <c r="A3044" t="s">
        <v>97</v>
      </c>
      <c r="B3044" t="s">
        <v>7181</v>
      </c>
      <c r="C3044" t="s">
        <v>7182</v>
      </c>
      <c r="D3044" t="s">
        <v>7142</v>
      </c>
      <c r="E3044" t="s">
        <v>7164</v>
      </c>
      <c r="F3044" t="s">
        <v>7177</v>
      </c>
      <c r="G3044" t="s">
        <v>7181</v>
      </c>
      <c r="H3044" t="s">
        <v>29</v>
      </c>
      <c r="I3044">
        <v>8567082.0441022795</v>
      </c>
      <c r="J3044">
        <v>365.1</v>
      </c>
      <c r="K3044">
        <v>73.02</v>
      </c>
      <c r="L3044">
        <v>1.99004975124378E-2</v>
      </c>
      <c r="M3044">
        <v>35.316308300000003</v>
      </c>
      <c r="N3044">
        <v>113.9057811</v>
      </c>
      <c r="O3044" t="s">
        <v>7166</v>
      </c>
      <c r="P3044" t="s">
        <v>97</v>
      </c>
      <c r="Q3044" t="s">
        <v>7146</v>
      </c>
      <c r="R3044">
        <v>0</v>
      </c>
      <c r="S3044">
        <v>35.296212914293967</v>
      </c>
      <c r="T3044">
        <v>113.799752825507</v>
      </c>
      <c r="U3044">
        <v>9.8973071274395288</v>
      </c>
      <c r="V3044" t="s">
        <v>32</v>
      </c>
      <c r="W3044" t="s">
        <v>33</v>
      </c>
      <c r="X3044" t="str">
        <f t="shared" si="141"/>
        <v>NPT76AOQC</v>
      </c>
      <c r="Y3044">
        <f t="shared" si="142"/>
        <v>1</v>
      </c>
      <c r="Z3044">
        <f>COUNTIF($X$2:X3044,X3044)</f>
        <v>1</v>
      </c>
      <c r="AA3044" t="str">
        <f t="shared" si="143"/>
        <v>NPT76AOQC1</v>
      </c>
      <c r="AB3044">
        <f>COUNTIF(实际辖区!A:A,全部结果!X3044)</f>
        <v>1</v>
      </c>
      <c r="AC3044" s="9" t="str">
        <f>VLOOKUP(AA3044,实际辖区!D:E,2,0)</f>
        <v>POS_00256928</v>
      </c>
    </row>
    <row r="3045" spans="1:29">
      <c r="A3045" t="s">
        <v>97</v>
      </c>
      <c r="B3045" t="s">
        <v>7183</v>
      </c>
      <c r="C3045" t="s">
        <v>7184</v>
      </c>
      <c r="D3045" t="s">
        <v>7142</v>
      </c>
      <c r="E3045" t="s">
        <v>7164</v>
      </c>
      <c r="F3045" t="s">
        <v>7180</v>
      </c>
      <c r="G3045" t="s">
        <v>7183</v>
      </c>
      <c r="H3045" t="s">
        <v>29</v>
      </c>
      <c r="I3045">
        <v>2468300</v>
      </c>
      <c r="J3045">
        <v>0</v>
      </c>
      <c r="K3045">
        <v>573.29999999999995</v>
      </c>
      <c r="L3045">
        <v>1.99004975124378E-2</v>
      </c>
      <c r="M3045">
        <v>35.287341400000003</v>
      </c>
      <c r="N3045">
        <v>113.6096515</v>
      </c>
      <c r="O3045" t="s">
        <v>7166</v>
      </c>
      <c r="P3045" t="s">
        <v>97</v>
      </c>
      <c r="Q3045" t="s">
        <v>7146</v>
      </c>
      <c r="R3045">
        <v>0</v>
      </c>
      <c r="S3045">
        <v>35.296212914293967</v>
      </c>
      <c r="T3045">
        <v>113.799752825507</v>
      </c>
      <c r="U3045">
        <v>17.32016102616663</v>
      </c>
      <c r="V3045" t="s">
        <v>32</v>
      </c>
      <c r="W3045" t="s">
        <v>33</v>
      </c>
      <c r="X3045" t="str">
        <f t="shared" si="141"/>
        <v>NPT76BUCG</v>
      </c>
      <c r="Y3045">
        <f t="shared" si="142"/>
        <v>1</v>
      </c>
      <c r="Z3045">
        <f>COUNTIF($X$2:X3045,X3045)</f>
        <v>1</v>
      </c>
      <c r="AA3045" t="str">
        <f t="shared" si="143"/>
        <v>NPT76BUCG1</v>
      </c>
      <c r="AB3045">
        <f>COUNTIF(实际辖区!A:A,全部结果!X3045)</f>
        <v>1</v>
      </c>
      <c r="AC3045" s="9" t="str">
        <f>VLOOKUP(AA3045,实际辖区!D:E,2,0)</f>
        <v>POS_00256928</v>
      </c>
    </row>
    <row r="3046" spans="1:29">
      <c r="A3046" t="s">
        <v>97</v>
      </c>
      <c r="B3046" t="s">
        <v>7185</v>
      </c>
      <c r="C3046" t="s">
        <v>7186</v>
      </c>
      <c r="D3046" t="s">
        <v>7142</v>
      </c>
      <c r="E3046" t="s">
        <v>7164</v>
      </c>
      <c r="F3046" t="s">
        <v>7171</v>
      </c>
      <c r="G3046" t="s">
        <v>7185</v>
      </c>
      <c r="H3046" t="s">
        <v>29</v>
      </c>
      <c r="I3046">
        <v>2964961.8272138201</v>
      </c>
      <c r="J3046">
        <v>0</v>
      </c>
      <c r="K3046">
        <v>8762.4</v>
      </c>
      <c r="L3046">
        <v>9.9502487562189001E-3</v>
      </c>
      <c r="M3046">
        <v>35.2933041</v>
      </c>
      <c r="N3046">
        <v>113.8908038</v>
      </c>
      <c r="O3046" t="s">
        <v>7166</v>
      </c>
      <c r="P3046" t="s">
        <v>97</v>
      </c>
      <c r="Q3046" t="s">
        <v>7146</v>
      </c>
      <c r="R3046">
        <v>0</v>
      </c>
      <c r="S3046">
        <v>35.296212914293967</v>
      </c>
      <c r="T3046">
        <v>113.799752825507</v>
      </c>
      <c r="U3046">
        <v>8.2882453030402701</v>
      </c>
      <c r="V3046" t="s">
        <v>32</v>
      </c>
      <c r="W3046" t="s">
        <v>33</v>
      </c>
      <c r="X3046" t="str">
        <f t="shared" si="141"/>
        <v>NPT76AOPV</v>
      </c>
      <c r="Y3046">
        <f t="shared" si="142"/>
        <v>1</v>
      </c>
      <c r="Z3046">
        <f>COUNTIF($X$2:X3046,X3046)</f>
        <v>1</v>
      </c>
      <c r="AA3046" t="str">
        <f t="shared" si="143"/>
        <v>NPT76AOPV1</v>
      </c>
      <c r="AB3046">
        <f>COUNTIF(实际辖区!A:A,全部结果!X3046)</f>
        <v>1</v>
      </c>
      <c r="AC3046" s="9" t="str">
        <f>VLOOKUP(AA3046,实际辖区!D:E,2,0)</f>
        <v>POS_00256928</v>
      </c>
    </row>
    <row r="3047" spans="1:29">
      <c r="A3047" t="s">
        <v>97</v>
      </c>
      <c r="B3047" t="s">
        <v>7187</v>
      </c>
      <c r="C3047" t="s">
        <v>7188</v>
      </c>
      <c r="D3047" t="s">
        <v>7142</v>
      </c>
      <c r="E3047" t="s">
        <v>7164</v>
      </c>
      <c r="F3047" t="s">
        <v>7165</v>
      </c>
      <c r="G3047" t="s">
        <v>7187</v>
      </c>
      <c r="H3047" t="s">
        <v>29</v>
      </c>
      <c r="I3047">
        <v>3101938.1382145602</v>
      </c>
      <c r="J3047">
        <v>0</v>
      </c>
      <c r="K3047">
        <v>0</v>
      </c>
      <c r="L3047">
        <v>9.9502487562189001E-3</v>
      </c>
      <c r="M3047">
        <v>35.316031000000002</v>
      </c>
      <c r="N3047">
        <v>113.8731635</v>
      </c>
      <c r="O3047" t="s">
        <v>7166</v>
      </c>
      <c r="P3047" t="s">
        <v>97</v>
      </c>
      <c r="Q3047" t="s">
        <v>7146</v>
      </c>
      <c r="R3047">
        <v>0</v>
      </c>
      <c r="S3047">
        <v>35.296212914293967</v>
      </c>
      <c r="T3047">
        <v>113.799752825507</v>
      </c>
      <c r="U3047">
        <v>7.0292062421454977</v>
      </c>
      <c r="V3047" t="s">
        <v>32</v>
      </c>
      <c r="W3047" t="s">
        <v>33</v>
      </c>
      <c r="X3047" t="str">
        <f t="shared" si="141"/>
        <v>NPT76BUDD</v>
      </c>
      <c r="Y3047">
        <f t="shared" si="142"/>
        <v>1</v>
      </c>
      <c r="Z3047">
        <f>COUNTIF($X$2:X3047,X3047)</f>
        <v>1</v>
      </c>
      <c r="AA3047" t="str">
        <f t="shared" si="143"/>
        <v>NPT76BUDD1</v>
      </c>
      <c r="AB3047">
        <f>COUNTIF(实际辖区!A:A,全部结果!X3047)</f>
        <v>1</v>
      </c>
      <c r="AC3047" s="9" t="str">
        <f>VLOOKUP(AA3047,实际辖区!D:E,2,0)</f>
        <v>POS_00256928</v>
      </c>
    </row>
    <row r="3048" spans="1:29">
      <c r="A3048" t="s">
        <v>97</v>
      </c>
      <c r="B3048" t="s">
        <v>7189</v>
      </c>
      <c r="C3048" t="s">
        <v>7190</v>
      </c>
      <c r="D3048" t="s">
        <v>7142</v>
      </c>
      <c r="E3048" t="s">
        <v>7164</v>
      </c>
      <c r="F3048" t="s">
        <v>7180</v>
      </c>
      <c r="G3048" t="s">
        <v>7189</v>
      </c>
      <c r="H3048" t="s">
        <v>29</v>
      </c>
      <c r="I3048">
        <v>3152700</v>
      </c>
      <c r="J3048">
        <v>8599.5</v>
      </c>
      <c r="K3048">
        <v>10892.7</v>
      </c>
      <c r="L3048">
        <v>9.9999999999999995E-7</v>
      </c>
      <c r="M3048">
        <v>35.267972999999998</v>
      </c>
      <c r="N3048">
        <v>113.6349969</v>
      </c>
      <c r="O3048" t="s">
        <v>7166</v>
      </c>
      <c r="P3048" t="s">
        <v>97</v>
      </c>
      <c r="Q3048" t="s">
        <v>7146</v>
      </c>
      <c r="R3048">
        <v>0</v>
      </c>
      <c r="S3048">
        <v>35.296212914293967</v>
      </c>
      <c r="T3048">
        <v>113.799752825507</v>
      </c>
      <c r="U3048">
        <v>15.312426310448791</v>
      </c>
      <c r="V3048" t="s">
        <v>32</v>
      </c>
      <c r="W3048" t="s">
        <v>33</v>
      </c>
      <c r="X3048" t="str">
        <f t="shared" si="141"/>
        <v>NPT76AOQS</v>
      </c>
      <c r="Y3048">
        <f t="shared" si="142"/>
        <v>1</v>
      </c>
      <c r="Z3048">
        <f>COUNTIF($X$2:X3048,X3048)</f>
        <v>1</v>
      </c>
      <c r="AA3048" t="str">
        <f t="shared" si="143"/>
        <v>NPT76AOQS1</v>
      </c>
      <c r="AB3048">
        <f>COUNTIF(实际辖区!A:A,全部结果!X3048)</f>
        <v>1</v>
      </c>
      <c r="AC3048" s="9" t="str">
        <f>VLOOKUP(AA3048,实际辖区!D:E,2,0)</f>
        <v>POS_00256928</v>
      </c>
    </row>
    <row r="3049" spans="1:29">
      <c r="A3049" t="s">
        <v>97</v>
      </c>
      <c r="B3049" t="s">
        <v>7191</v>
      </c>
      <c r="C3049" t="s">
        <v>7192</v>
      </c>
      <c r="D3049" t="s">
        <v>7142</v>
      </c>
      <c r="E3049" t="s">
        <v>7193</v>
      </c>
      <c r="F3049" t="s">
        <v>7194</v>
      </c>
      <c r="G3049" t="s">
        <v>7191</v>
      </c>
      <c r="H3049" t="s">
        <v>29</v>
      </c>
      <c r="I3049">
        <v>5379685.1620706497</v>
      </c>
      <c r="J3049">
        <v>98577</v>
      </c>
      <c r="K3049">
        <v>114086.7</v>
      </c>
      <c r="L3049">
        <v>0.30348258706467662</v>
      </c>
      <c r="M3049">
        <v>34.7793633</v>
      </c>
      <c r="N3049">
        <v>113.71031739999999</v>
      </c>
      <c r="O3049" t="s">
        <v>7195</v>
      </c>
      <c r="P3049" t="s">
        <v>97</v>
      </c>
      <c r="Q3049" t="s">
        <v>7146</v>
      </c>
      <c r="R3049">
        <v>0</v>
      </c>
      <c r="S3049">
        <v>34.745911267976751</v>
      </c>
      <c r="T3049">
        <v>113.8139418928908</v>
      </c>
      <c r="U3049">
        <v>10.186932101835559</v>
      </c>
      <c r="V3049" t="s">
        <v>32</v>
      </c>
      <c r="W3049" t="s">
        <v>33</v>
      </c>
      <c r="X3049" t="str">
        <f t="shared" si="141"/>
        <v>NPT76AOHF</v>
      </c>
      <c r="Y3049">
        <f t="shared" si="142"/>
        <v>1</v>
      </c>
      <c r="Z3049">
        <f>COUNTIF($X$2:X3049,X3049)</f>
        <v>1</v>
      </c>
      <c r="AA3049" t="str">
        <f t="shared" si="143"/>
        <v>NPT76AOHF1</v>
      </c>
      <c r="AB3049">
        <f>COUNTIF(实际辖区!A:A,全部结果!X3049)</f>
        <v>1</v>
      </c>
      <c r="AC3049" s="9" t="str">
        <f>VLOOKUP(AA3049,实际辖区!D:E,2,0)</f>
        <v>POS_00318976</v>
      </c>
    </row>
    <row r="3050" spans="1:29">
      <c r="A3050" t="s">
        <v>97</v>
      </c>
      <c r="B3050" t="s">
        <v>7196</v>
      </c>
      <c r="C3050" t="s">
        <v>7197</v>
      </c>
      <c r="D3050" t="s">
        <v>7142</v>
      </c>
      <c r="E3050" t="s">
        <v>7193</v>
      </c>
      <c r="F3050" t="s">
        <v>7198</v>
      </c>
      <c r="G3050" t="s">
        <v>7196</v>
      </c>
      <c r="H3050" t="s">
        <v>29</v>
      </c>
      <c r="I3050">
        <v>5272612.0769734597</v>
      </c>
      <c r="J3050">
        <v>31398.6</v>
      </c>
      <c r="K3050">
        <v>22636.2</v>
      </c>
      <c r="L3050">
        <v>0.20398009950248749</v>
      </c>
      <c r="M3050">
        <v>34.753438899999999</v>
      </c>
      <c r="N3050">
        <v>113.6314192</v>
      </c>
      <c r="O3050" t="s">
        <v>7195</v>
      </c>
      <c r="P3050" t="s">
        <v>97</v>
      </c>
      <c r="Q3050" t="s">
        <v>7146</v>
      </c>
      <c r="R3050">
        <v>0</v>
      </c>
      <c r="S3050">
        <v>34.745911267976751</v>
      </c>
      <c r="T3050">
        <v>113.8139418928908</v>
      </c>
      <c r="U3050">
        <v>16.733594510432141</v>
      </c>
      <c r="V3050" t="s">
        <v>32</v>
      </c>
      <c r="W3050" t="s">
        <v>33</v>
      </c>
      <c r="X3050" t="str">
        <f t="shared" si="141"/>
        <v>NPT76B2DC</v>
      </c>
      <c r="Y3050">
        <f t="shared" si="142"/>
        <v>1</v>
      </c>
      <c r="Z3050">
        <f>COUNTIF($X$2:X3050,X3050)</f>
        <v>1</v>
      </c>
      <c r="AA3050" t="str">
        <f t="shared" si="143"/>
        <v>NPT76B2DC1</v>
      </c>
      <c r="AB3050">
        <f>COUNTIF(实际辖区!A:A,全部结果!X3050)</f>
        <v>1</v>
      </c>
      <c r="AC3050" s="9" t="str">
        <f>VLOOKUP(AA3050,实际辖区!D:E,2,0)</f>
        <v>POS_00318976</v>
      </c>
    </row>
    <row r="3051" spans="1:29">
      <c r="A3051" t="s">
        <v>97</v>
      </c>
      <c r="B3051" t="s">
        <v>7199</v>
      </c>
      <c r="C3051" t="s">
        <v>7200</v>
      </c>
      <c r="D3051" t="s">
        <v>7142</v>
      </c>
      <c r="E3051" t="s">
        <v>7193</v>
      </c>
      <c r="F3051" t="s">
        <v>7198</v>
      </c>
      <c r="G3051" t="s">
        <v>7199</v>
      </c>
      <c r="H3051" t="s">
        <v>29</v>
      </c>
      <c r="I3051">
        <v>11387000.2104926</v>
      </c>
      <c r="J3051">
        <v>43812</v>
      </c>
      <c r="K3051">
        <v>70099.199999999997</v>
      </c>
      <c r="L3051">
        <v>0.14925373134328351</v>
      </c>
      <c r="M3051">
        <v>34.7269158</v>
      </c>
      <c r="N3051">
        <v>114.0369784</v>
      </c>
      <c r="O3051" t="s">
        <v>7195</v>
      </c>
      <c r="P3051" t="s">
        <v>97</v>
      </c>
      <c r="Q3051" t="s">
        <v>7146</v>
      </c>
      <c r="R3051">
        <v>0</v>
      </c>
      <c r="S3051">
        <v>34.745911267976751</v>
      </c>
      <c r="T3051">
        <v>113.8139418928908</v>
      </c>
      <c r="U3051">
        <v>20.534079795962999</v>
      </c>
      <c r="V3051" t="s">
        <v>32</v>
      </c>
      <c r="W3051" t="s">
        <v>33</v>
      </c>
      <c r="X3051" t="str">
        <f t="shared" si="141"/>
        <v>NPT76AOLY</v>
      </c>
      <c r="Y3051">
        <f t="shared" si="142"/>
        <v>1</v>
      </c>
      <c r="Z3051">
        <f>COUNTIF($X$2:X3051,X3051)</f>
        <v>1</v>
      </c>
      <c r="AA3051" t="str">
        <f t="shared" si="143"/>
        <v>NPT76AOLY1</v>
      </c>
      <c r="AB3051">
        <f>COUNTIF(实际辖区!A:A,全部结果!X3051)</f>
        <v>1</v>
      </c>
      <c r="AC3051" s="9" t="str">
        <f>VLOOKUP(AA3051,实际辖区!D:E,2,0)</f>
        <v>POS_00318976</v>
      </c>
    </row>
    <row r="3052" spans="1:29">
      <c r="A3052" t="s">
        <v>97</v>
      </c>
      <c r="B3052" t="s">
        <v>7201</v>
      </c>
      <c r="C3052" t="s">
        <v>7202</v>
      </c>
      <c r="D3052" t="s">
        <v>7142</v>
      </c>
      <c r="E3052" t="s">
        <v>7193</v>
      </c>
      <c r="F3052" t="s">
        <v>7194</v>
      </c>
      <c r="G3052" t="s">
        <v>7201</v>
      </c>
      <c r="H3052" t="s">
        <v>29</v>
      </c>
      <c r="I3052">
        <v>3272350</v>
      </c>
      <c r="J3052">
        <v>80385.600000000006</v>
      </c>
      <c r="K3052">
        <v>50040</v>
      </c>
      <c r="L3052">
        <v>0.1044776119402985</v>
      </c>
      <c r="M3052">
        <v>34.780404699999998</v>
      </c>
      <c r="N3052">
        <v>113.7536702</v>
      </c>
      <c r="O3052" t="s">
        <v>7195</v>
      </c>
      <c r="P3052" t="s">
        <v>97</v>
      </c>
      <c r="Q3052" t="s">
        <v>7146</v>
      </c>
      <c r="R3052">
        <v>1</v>
      </c>
      <c r="S3052">
        <v>34.745911267976751</v>
      </c>
      <c r="T3052">
        <v>113.8139418928908</v>
      </c>
      <c r="U3052">
        <v>6.7148982915490754</v>
      </c>
      <c r="V3052" t="s">
        <v>32</v>
      </c>
      <c r="W3052" t="s">
        <v>33</v>
      </c>
      <c r="X3052" t="str">
        <f t="shared" si="141"/>
        <v>NPT76BIFE</v>
      </c>
      <c r="Y3052">
        <f t="shared" si="142"/>
        <v>1</v>
      </c>
      <c r="Z3052">
        <f>COUNTIF($X$2:X3052,X3052)</f>
        <v>1</v>
      </c>
      <c r="AA3052" t="str">
        <f t="shared" si="143"/>
        <v>NPT76BIFE1</v>
      </c>
      <c r="AB3052">
        <f>COUNTIF(实际辖区!A:A,全部结果!X3052)</f>
        <v>1</v>
      </c>
      <c r="AC3052" s="9" t="str">
        <f>VLOOKUP(AA3052,实际辖区!D:E,2,0)</f>
        <v>POS_00318976</v>
      </c>
    </row>
    <row r="3053" spans="1:29">
      <c r="A3053" t="s">
        <v>97</v>
      </c>
      <c r="B3053" t="s">
        <v>7203</v>
      </c>
      <c r="C3053" t="s">
        <v>7204</v>
      </c>
      <c r="D3053" t="s">
        <v>7142</v>
      </c>
      <c r="E3053" t="s">
        <v>7193</v>
      </c>
      <c r="F3053" t="s">
        <v>7194</v>
      </c>
      <c r="G3053" t="s">
        <v>7203</v>
      </c>
      <c r="H3053" t="s">
        <v>29</v>
      </c>
      <c r="I3053">
        <v>4895722.3345920704</v>
      </c>
      <c r="J3053">
        <v>26287.200000000001</v>
      </c>
      <c r="K3053">
        <v>30668.400000000001</v>
      </c>
      <c r="L3053">
        <v>7.4626865671641701E-2</v>
      </c>
      <c r="M3053">
        <v>34.761451600000001</v>
      </c>
      <c r="N3053">
        <v>113.692865</v>
      </c>
      <c r="O3053" t="s">
        <v>7195</v>
      </c>
      <c r="P3053" t="s">
        <v>97</v>
      </c>
      <c r="Q3053" t="s">
        <v>7146</v>
      </c>
      <c r="R3053">
        <v>0</v>
      </c>
      <c r="S3053">
        <v>34.745911267976751</v>
      </c>
      <c r="T3053">
        <v>113.8139418928908</v>
      </c>
      <c r="U3053">
        <v>11.21915542277031</v>
      </c>
      <c r="V3053" t="s">
        <v>32</v>
      </c>
      <c r="W3053" t="s">
        <v>33</v>
      </c>
      <c r="X3053" t="str">
        <f t="shared" si="141"/>
        <v>NPT76AOGU</v>
      </c>
      <c r="Y3053">
        <f t="shared" si="142"/>
        <v>1</v>
      </c>
      <c r="Z3053">
        <f>COUNTIF($X$2:X3053,X3053)</f>
        <v>1</v>
      </c>
      <c r="AA3053" t="str">
        <f t="shared" si="143"/>
        <v>NPT76AOGU1</v>
      </c>
      <c r="AB3053">
        <f>COUNTIF(实际辖区!A:A,全部结果!X3053)</f>
        <v>1</v>
      </c>
      <c r="AC3053" s="9" t="str">
        <f>VLOOKUP(AA3053,实际辖区!D:E,2,0)</f>
        <v>POS_00318976</v>
      </c>
    </row>
    <row r="3054" spans="1:29">
      <c r="A3054" t="s">
        <v>97</v>
      </c>
      <c r="B3054" t="s">
        <v>7205</v>
      </c>
      <c r="C3054" t="s">
        <v>7206</v>
      </c>
      <c r="D3054" t="s">
        <v>7142</v>
      </c>
      <c r="E3054" t="s">
        <v>7193</v>
      </c>
      <c r="F3054" t="s">
        <v>7198</v>
      </c>
      <c r="G3054" t="s">
        <v>7205</v>
      </c>
      <c r="H3054" t="s">
        <v>29</v>
      </c>
      <c r="I3054">
        <v>6248229.4459694801</v>
      </c>
      <c r="J3054">
        <v>56955.6</v>
      </c>
      <c r="K3054">
        <v>23625.9</v>
      </c>
      <c r="L3054">
        <v>4.9751243781094502E-2</v>
      </c>
      <c r="M3054">
        <v>34.711274699999997</v>
      </c>
      <c r="N3054">
        <v>114.0059784</v>
      </c>
      <c r="O3054" t="s">
        <v>7195</v>
      </c>
      <c r="P3054" t="s">
        <v>97</v>
      </c>
      <c r="Q3054" t="s">
        <v>7146</v>
      </c>
      <c r="R3054">
        <v>0</v>
      </c>
      <c r="S3054">
        <v>34.745911267976751</v>
      </c>
      <c r="T3054">
        <v>113.8139418928908</v>
      </c>
      <c r="U3054">
        <v>18.003170597144909</v>
      </c>
      <c r="V3054" t="s">
        <v>32</v>
      </c>
      <c r="W3054" t="s">
        <v>33</v>
      </c>
      <c r="X3054" t="str">
        <f t="shared" si="141"/>
        <v>NPT76AOMB</v>
      </c>
      <c r="Y3054">
        <f t="shared" si="142"/>
        <v>1</v>
      </c>
      <c r="Z3054">
        <f>COUNTIF($X$2:X3054,X3054)</f>
        <v>1</v>
      </c>
      <c r="AA3054" t="str">
        <f t="shared" si="143"/>
        <v>NPT76AOMB1</v>
      </c>
      <c r="AB3054">
        <f>COUNTIF(实际辖区!A:A,全部结果!X3054)</f>
        <v>1</v>
      </c>
      <c r="AC3054" s="9" t="str">
        <f>VLOOKUP(AA3054,实际辖区!D:E,2,0)</f>
        <v>POS_00318976</v>
      </c>
    </row>
    <row r="3055" spans="1:29">
      <c r="A3055" t="s">
        <v>97</v>
      </c>
      <c r="B3055" t="s">
        <v>7207</v>
      </c>
      <c r="C3055" t="s">
        <v>7208</v>
      </c>
      <c r="D3055" t="s">
        <v>7142</v>
      </c>
      <c r="E3055" t="s">
        <v>7193</v>
      </c>
      <c r="F3055" t="s">
        <v>7198</v>
      </c>
      <c r="G3055" t="s">
        <v>7207</v>
      </c>
      <c r="H3055" t="s">
        <v>29</v>
      </c>
      <c r="I3055">
        <v>3366709.6714275801</v>
      </c>
      <c r="J3055">
        <v>0</v>
      </c>
      <c r="K3055">
        <v>0</v>
      </c>
      <c r="L3055">
        <v>2.4875621890547199E-2</v>
      </c>
      <c r="M3055">
        <v>34.7250108</v>
      </c>
      <c r="N3055">
        <v>113.9824849</v>
      </c>
      <c r="O3055" t="s">
        <v>7195</v>
      </c>
      <c r="P3055" t="s">
        <v>97</v>
      </c>
      <c r="Q3055" t="s">
        <v>7146</v>
      </c>
      <c r="R3055">
        <v>0</v>
      </c>
      <c r="S3055">
        <v>34.745911267976751</v>
      </c>
      <c r="T3055">
        <v>113.8139418928908</v>
      </c>
      <c r="U3055">
        <v>15.608506435327611</v>
      </c>
      <c r="V3055" t="s">
        <v>32</v>
      </c>
      <c r="W3055" t="s">
        <v>33</v>
      </c>
      <c r="X3055" t="str">
        <f t="shared" si="141"/>
        <v>NPT76AOLZ</v>
      </c>
      <c r="Y3055">
        <f t="shared" si="142"/>
        <v>1</v>
      </c>
      <c r="Z3055">
        <f>COUNTIF($X$2:X3055,X3055)</f>
        <v>1</v>
      </c>
      <c r="AA3055" t="str">
        <f t="shared" si="143"/>
        <v>NPT76AOLZ1</v>
      </c>
      <c r="AB3055">
        <f>COUNTIF(实际辖区!A:A,全部结果!X3055)</f>
        <v>1</v>
      </c>
      <c r="AC3055" s="9" t="str">
        <f>VLOOKUP(AA3055,实际辖区!D:E,2,0)</f>
        <v>POS_00318976</v>
      </c>
    </row>
    <row r="3056" spans="1:29">
      <c r="A3056" t="s">
        <v>97</v>
      </c>
      <c r="B3056" t="s">
        <v>7209</v>
      </c>
      <c r="C3056" t="s">
        <v>7210</v>
      </c>
      <c r="D3056" t="s">
        <v>7142</v>
      </c>
      <c r="E3056" t="s">
        <v>7193</v>
      </c>
      <c r="F3056" t="s">
        <v>7211</v>
      </c>
      <c r="G3056" t="s">
        <v>7209</v>
      </c>
      <c r="H3056" t="s">
        <v>29</v>
      </c>
      <c r="I3056">
        <v>2376100</v>
      </c>
      <c r="J3056">
        <v>5111.3999999999996</v>
      </c>
      <c r="K3056">
        <v>0</v>
      </c>
      <c r="L3056">
        <v>9.9502487562189001E-3</v>
      </c>
      <c r="M3056">
        <v>34.728650000000002</v>
      </c>
      <c r="N3056">
        <v>113.6975656</v>
      </c>
      <c r="O3056" t="s">
        <v>7195</v>
      </c>
      <c r="P3056" t="s">
        <v>97</v>
      </c>
      <c r="Q3056" t="s">
        <v>7146</v>
      </c>
      <c r="R3056">
        <v>0</v>
      </c>
      <c r="S3056">
        <v>34.745911267976751</v>
      </c>
      <c r="T3056">
        <v>113.8139418928908</v>
      </c>
      <c r="U3056">
        <v>10.82828324075159</v>
      </c>
      <c r="V3056" t="s">
        <v>32</v>
      </c>
      <c r="W3056" t="s">
        <v>33</v>
      </c>
      <c r="X3056" t="str">
        <f t="shared" si="141"/>
        <v>NPT76AOJE</v>
      </c>
      <c r="Y3056">
        <f t="shared" si="142"/>
        <v>1</v>
      </c>
      <c r="Z3056">
        <f>COUNTIF($X$2:X3056,X3056)</f>
        <v>1</v>
      </c>
      <c r="AA3056" t="str">
        <f t="shared" si="143"/>
        <v>NPT76AOJE1</v>
      </c>
      <c r="AB3056">
        <f>COUNTIF(实际辖区!A:A,全部结果!X3056)</f>
        <v>1</v>
      </c>
      <c r="AC3056" s="9" t="str">
        <f>VLOOKUP(AA3056,实际辖区!D:E,2,0)</f>
        <v>POS_00318976</v>
      </c>
    </row>
    <row r="3057" spans="1:29">
      <c r="A3057" t="s">
        <v>97</v>
      </c>
      <c r="B3057" t="s">
        <v>7212</v>
      </c>
      <c r="C3057" t="s">
        <v>7213</v>
      </c>
      <c r="D3057" t="s">
        <v>7142</v>
      </c>
      <c r="E3057" t="s">
        <v>7214</v>
      </c>
      <c r="F3057" t="s">
        <v>7215</v>
      </c>
      <c r="G3057" t="s">
        <v>7212</v>
      </c>
      <c r="H3057" t="s">
        <v>29</v>
      </c>
      <c r="I3057">
        <v>10929158.439016201</v>
      </c>
      <c r="J3057">
        <v>105148.8</v>
      </c>
      <c r="K3057">
        <v>68638.8</v>
      </c>
      <c r="L3057">
        <v>0.29353233830845771</v>
      </c>
      <c r="M3057">
        <v>34.676166100000003</v>
      </c>
      <c r="N3057">
        <v>112.4358733</v>
      </c>
      <c r="O3057" t="s">
        <v>7216</v>
      </c>
      <c r="P3057" t="s">
        <v>97</v>
      </c>
      <c r="Q3057" t="s">
        <v>7146</v>
      </c>
      <c r="R3057">
        <v>0</v>
      </c>
      <c r="S3057">
        <v>34.695170468484349</v>
      </c>
      <c r="T3057">
        <v>112.46139567802641</v>
      </c>
      <c r="U3057">
        <v>3.1487343844113158</v>
      </c>
      <c r="V3057" t="s">
        <v>32</v>
      </c>
      <c r="W3057" t="s">
        <v>33</v>
      </c>
      <c r="X3057" t="str">
        <f t="shared" si="141"/>
        <v>NPT76APAL</v>
      </c>
      <c r="Y3057">
        <f t="shared" si="142"/>
        <v>1</v>
      </c>
      <c r="Z3057">
        <f>COUNTIF($X$2:X3057,X3057)</f>
        <v>1</v>
      </c>
      <c r="AA3057" t="str">
        <f t="shared" si="143"/>
        <v>NPT76APAL1</v>
      </c>
      <c r="AB3057">
        <f>COUNTIF(实际辖区!A:A,全部结果!X3057)</f>
        <v>1</v>
      </c>
      <c r="AC3057" s="9" t="str">
        <f>VLOOKUP(AA3057,实际辖区!D:E,2,0)</f>
        <v>POS_70074324</v>
      </c>
    </row>
    <row r="3058" spans="1:29">
      <c r="A3058" t="s">
        <v>97</v>
      </c>
      <c r="B3058" t="s">
        <v>7217</v>
      </c>
      <c r="C3058" t="s">
        <v>7218</v>
      </c>
      <c r="D3058" t="s">
        <v>7142</v>
      </c>
      <c r="E3058" t="s">
        <v>7214</v>
      </c>
      <c r="F3058" t="s">
        <v>7215</v>
      </c>
      <c r="G3058" t="s">
        <v>7217</v>
      </c>
      <c r="H3058" t="s">
        <v>29</v>
      </c>
      <c r="I3058">
        <v>9538394.1145126391</v>
      </c>
      <c r="J3058">
        <v>8762.4</v>
      </c>
      <c r="K3058">
        <v>41929.199999999997</v>
      </c>
      <c r="L3058">
        <v>0.12437810945273629</v>
      </c>
      <c r="M3058">
        <v>34.684358400000001</v>
      </c>
      <c r="N3058">
        <v>112.44705159999999</v>
      </c>
      <c r="O3058" t="s">
        <v>7216</v>
      </c>
      <c r="P3058" t="s">
        <v>97</v>
      </c>
      <c r="Q3058" t="s">
        <v>7146</v>
      </c>
      <c r="R3058">
        <v>1</v>
      </c>
      <c r="S3058">
        <v>34.695170468484349</v>
      </c>
      <c r="T3058">
        <v>112.46139567802641</v>
      </c>
      <c r="U3058">
        <v>1.779384276926395</v>
      </c>
      <c r="V3058" t="s">
        <v>32</v>
      </c>
      <c r="W3058" t="s">
        <v>33</v>
      </c>
      <c r="X3058" t="str">
        <f t="shared" si="141"/>
        <v>NPT76APAN</v>
      </c>
      <c r="Y3058">
        <f t="shared" si="142"/>
        <v>1</v>
      </c>
      <c r="Z3058">
        <f>COUNTIF($X$2:X3058,X3058)</f>
        <v>1</v>
      </c>
      <c r="AA3058" t="str">
        <f t="shared" si="143"/>
        <v>NPT76APAN1</v>
      </c>
      <c r="AB3058">
        <f>COUNTIF(实际辖区!A:A,全部结果!X3058)</f>
        <v>1</v>
      </c>
      <c r="AC3058" s="9" t="str">
        <f>VLOOKUP(AA3058,实际辖区!D:E,2,0)</f>
        <v>POS_70074324</v>
      </c>
    </row>
    <row r="3059" spans="1:29">
      <c r="A3059" t="s">
        <v>97</v>
      </c>
      <c r="B3059" t="s">
        <v>7219</v>
      </c>
      <c r="C3059" t="s">
        <v>7220</v>
      </c>
      <c r="D3059" t="s">
        <v>7142</v>
      </c>
      <c r="E3059" t="s">
        <v>7214</v>
      </c>
      <c r="F3059" t="s">
        <v>7221</v>
      </c>
      <c r="G3059" t="s">
        <v>7219</v>
      </c>
      <c r="H3059" t="s">
        <v>29</v>
      </c>
      <c r="I3059">
        <v>10299100.835699899</v>
      </c>
      <c r="J3059">
        <v>26021.7</v>
      </c>
      <c r="K3059">
        <v>17778.3</v>
      </c>
      <c r="L3059">
        <v>9.9502487562189004E-2</v>
      </c>
      <c r="M3059">
        <v>34.691108800000002</v>
      </c>
      <c r="N3059">
        <v>112.4964756</v>
      </c>
      <c r="O3059" t="s">
        <v>7216</v>
      </c>
      <c r="P3059" t="s">
        <v>97</v>
      </c>
      <c r="Q3059" t="s">
        <v>7146</v>
      </c>
      <c r="R3059">
        <v>0</v>
      </c>
      <c r="S3059">
        <v>34.695170468484349</v>
      </c>
      <c r="T3059">
        <v>112.46139567802641</v>
      </c>
      <c r="U3059">
        <v>3.2457187231101701</v>
      </c>
      <c r="V3059" t="s">
        <v>32</v>
      </c>
      <c r="W3059" t="s">
        <v>33</v>
      </c>
      <c r="X3059" t="str">
        <f t="shared" si="141"/>
        <v>NPT76APAM</v>
      </c>
      <c r="Y3059">
        <f t="shared" si="142"/>
        <v>1</v>
      </c>
      <c r="Z3059">
        <f>COUNTIF($X$2:X3059,X3059)</f>
        <v>1</v>
      </c>
      <c r="AA3059" t="str">
        <f t="shared" si="143"/>
        <v>NPT76APAM1</v>
      </c>
      <c r="AB3059">
        <f>COUNTIF(实际辖区!A:A,全部结果!X3059)</f>
        <v>1</v>
      </c>
      <c r="AC3059" s="9" t="str">
        <f>VLOOKUP(AA3059,实际辖区!D:E,2,0)</f>
        <v>POS_70074324</v>
      </c>
    </row>
    <row r="3060" spans="1:29">
      <c r="A3060" t="s">
        <v>97</v>
      </c>
      <c r="B3060" t="s">
        <v>7222</v>
      </c>
      <c r="C3060" t="s">
        <v>7223</v>
      </c>
      <c r="D3060" t="s">
        <v>7142</v>
      </c>
      <c r="E3060" t="s">
        <v>7214</v>
      </c>
      <c r="F3060" t="s">
        <v>7215</v>
      </c>
      <c r="G3060" t="s">
        <v>7222</v>
      </c>
      <c r="H3060" t="s">
        <v>55</v>
      </c>
      <c r="I3060">
        <v>5064225.8067303002</v>
      </c>
      <c r="J3060">
        <v>27017.4</v>
      </c>
      <c r="K3060">
        <v>10319.4</v>
      </c>
      <c r="L3060">
        <v>7.9601990049751201E-2</v>
      </c>
      <c r="M3060">
        <v>34.676032999999997</v>
      </c>
      <c r="N3060">
        <v>112.461235</v>
      </c>
      <c r="O3060" t="s">
        <v>7216</v>
      </c>
      <c r="P3060" t="s">
        <v>97</v>
      </c>
      <c r="Q3060" t="s">
        <v>7146</v>
      </c>
      <c r="R3060">
        <v>0</v>
      </c>
      <c r="S3060">
        <v>34.695170468484349</v>
      </c>
      <c r="T3060">
        <v>112.46139567802641</v>
      </c>
      <c r="U3060">
        <v>2.123062858966863</v>
      </c>
      <c r="V3060" t="s">
        <v>32</v>
      </c>
      <c r="W3060" t="s">
        <v>33</v>
      </c>
      <c r="X3060" t="str">
        <f t="shared" si="141"/>
        <v>NPT76APAP</v>
      </c>
      <c r="Y3060">
        <f t="shared" si="142"/>
        <v>1</v>
      </c>
      <c r="Z3060">
        <f>COUNTIF($X$2:X3060,X3060)</f>
        <v>1</v>
      </c>
      <c r="AA3060" t="str">
        <f t="shared" si="143"/>
        <v>NPT76APAP1</v>
      </c>
      <c r="AB3060">
        <f>COUNTIF(实际辖区!A:A,全部结果!X3060)</f>
        <v>1</v>
      </c>
      <c r="AC3060" s="9" t="str">
        <f>VLOOKUP(AA3060,实际辖区!D:E,2,0)</f>
        <v>POS_70074324</v>
      </c>
    </row>
    <row r="3061" spans="1:29">
      <c r="A3061" t="s">
        <v>97</v>
      </c>
      <c r="B3061" t="s">
        <v>7224</v>
      </c>
      <c r="C3061" t="s">
        <v>7225</v>
      </c>
      <c r="D3061" t="s">
        <v>7142</v>
      </c>
      <c r="E3061" t="s">
        <v>7214</v>
      </c>
      <c r="F3061" t="s">
        <v>7226</v>
      </c>
      <c r="G3061" t="s">
        <v>7227</v>
      </c>
      <c r="H3061" t="s">
        <v>55</v>
      </c>
      <c r="I3061">
        <v>5065114.9256044002</v>
      </c>
      <c r="J3061">
        <v>0</v>
      </c>
      <c r="K3061">
        <v>8762.4</v>
      </c>
      <c r="L3061">
        <v>7.9601990049751201E-2</v>
      </c>
      <c r="M3061">
        <v>34.822542900000002</v>
      </c>
      <c r="N3061">
        <v>112.46328560000001</v>
      </c>
      <c r="O3061" t="s">
        <v>7216</v>
      </c>
      <c r="P3061" t="s">
        <v>97</v>
      </c>
      <c r="Q3061" t="s">
        <v>7146</v>
      </c>
      <c r="R3061">
        <v>0</v>
      </c>
      <c r="S3061">
        <v>34.695170468484349</v>
      </c>
      <c r="T3061">
        <v>112.46139567802641</v>
      </c>
      <c r="U3061">
        <v>14.13126860849782</v>
      </c>
      <c r="V3061" t="s">
        <v>32</v>
      </c>
      <c r="W3061" t="s">
        <v>33</v>
      </c>
      <c r="X3061" t="str">
        <f t="shared" si="141"/>
        <v>NPT76APCQ</v>
      </c>
      <c r="Y3061">
        <f t="shared" si="142"/>
        <v>1</v>
      </c>
      <c r="Z3061">
        <f>COUNTIF($X$2:X3061,X3061)</f>
        <v>1</v>
      </c>
      <c r="AA3061" t="str">
        <f t="shared" si="143"/>
        <v>NPT76APCQ1</v>
      </c>
      <c r="AB3061">
        <f>COUNTIF(实际辖区!A:A,全部结果!X3061)</f>
        <v>1</v>
      </c>
      <c r="AC3061" s="9" t="str">
        <f>VLOOKUP(AA3061,实际辖区!D:E,2,0)</f>
        <v>POS_70074324</v>
      </c>
    </row>
    <row r="3062" spans="1:29">
      <c r="A3062" t="s">
        <v>97</v>
      </c>
      <c r="B3062" t="s">
        <v>7228</v>
      </c>
      <c r="C3062" t="s">
        <v>7229</v>
      </c>
      <c r="D3062" t="s">
        <v>7142</v>
      </c>
      <c r="E3062" t="s">
        <v>7214</v>
      </c>
      <c r="F3062" t="s">
        <v>7230</v>
      </c>
      <c r="G3062" t="s">
        <v>7228</v>
      </c>
      <c r="H3062" t="s">
        <v>29</v>
      </c>
      <c r="I3062">
        <v>4895237.0411481904</v>
      </c>
      <c r="J3062">
        <v>19974.900000000001</v>
      </c>
      <c r="K3062">
        <v>16064.4</v>
      </c>
      <c r="L3062">
        <v>5.4726368159203898E-2</v>
      </c>
      <c r="M3062">
        <v>34.609634100000001</v>
      </c>
      <c r="N3062">
        <v>112.492744</v>
      </c>
      <c r="O3062" t="s">
        <v>7216</v>
      </c>
      <c r="P3062" t="s">
        <v>97</v>
      </c>
      <c r="Q3062" t="s">
        <v>7146</v>
      </c>
      <c r="R3062">
        <v>0</v>
      </c>
      <c r="S3062">
        <v>34.695170468484349</v>
      </c>
      <c r="T3062">
        <v>112.46139567802641</v>
      </c>
      <c r="U3062">
        <v>9.9145364494200532</v>
      </c>
      <c r="V3062" t="s">
        <v>32</v>
      </c>
      <c r="W3062" t="s">
        <v>33</v>
      </c>
      <c r="X3062" t="str">
        <f t="shared" si="141"/>
        <v>NPT76APBX</v>
      </c>
      <c r="Y3062">
        <f t="shared" si="142"/>
        <v>1</v>
      </c>
      <c r="Z3062">
        <f>COUNTIF($X$2:X3062,X3062)</f>
        <v>1</v>
      </c>
      <c r="AA3062" t="str">
        <f t="shared" si="143"/>
        <v>NPT76APBX1</v>
      </c>
      <c r="AB3062">
        <f>COUNTIF(实际辖区!A:A,全部结果!X3062)</f>
        <v>1</v>
      </c>
      <c r="AC3062" s="9" t="str">
        <f>VLOOKUP(AA3062,实际辖区!D:E,2,0)</f>
        <v>POS_70074324</v>
      </c>
    </row>
    <row r="3063" spans="1:29">
      <c r="A3063" t="s">
        <v>97</v>
      </c>
      <c r="B3063" t="s">
        <v>7231</v>
      </c>
      <c r="C3063" t="s">
        <v>7232</v>
      </c>
      <c r="D3063" t="s">
        <v>7142</v>
      </c>
      <c r="E3063" t="s">
        <v>7214</v>
      </c>
      <c r="F3063" t="s">
        <v>7233</v>
      </c>
      <c r="G3063" t="s">
        <v>7231</v>
      </c>
      <c r="H3063" t="s">
        <v>29</v>
      </c>
      <c r="I3063">
        <v>3211860.2280777502</v>
      </c>
      <c r="J3063">
        <v>7302</v>
      </c>
      <c r="K3063">
        <v>19715.400000000001</v>
      </c>
      <c r="L3063">
        <v>4.9751243781094502E-2</v>
      </c>
      <c r="M3063">
        <v>34.603015900000003</v>
      </c>
      <c r="N3063">
        <v>112.3619807</v>
      </c>
      <c r="O3063" t="s">
        <v>7216</v>
      </c>
      <c r="P3063" t="s">
        <v>97</v>
      </c>
      <c r="Q3063" t="s">
        <v>7146</v>
      </c>
      <c r="R3063">
        <v>0</v>
      </c>
      <c r="S3063">
        <v>34.695170468484349</v>
      </c>
      <c r="T3063">
        <v>112.46139567802641</v>
      </c>
      <c r="U3063">
        <v>13.695847220700101</v>
      </c>
      <c r="V3063" t="s">
        <v>32</v>
      </c>
      <c r="W3063" t="s">
        <v>33</v>
      </c>
      <c r="X3063" t="str">
        <f t="shared" si="141"/>
        <v>NPT76BAZP</v>
      </c>
      <c r="Y3063">
        <f t="shared" si="142"/>
        <v>1</v>
      </c>
      <c r="Z3063">
        <f>COUNTIF($X$2:X3063,X3063)</f>
        <v>1</v>
      </c>
      <c r="AA3063" t="str">
        <f t="shared" si="143"/>
        <v>NPT76BAZP1</v>
      </c>
      <c r="AB3063">
        <f>COUNTIF(实际辖区!A:A,全部结果!X3063)</f>
        <v>1</v>
      </c>
      <c r="AC3063" s="9" t="str">
        <f>VLOOKUP(AA3063,实际辖区!D:E,2,0)</f>
        <v>POS_70074324</v>
      </c>
    </row>
    <row r="3064" spans="1:29">
      <c r="A3064" t="s">
        <v>97</v>
      </c>
      <c r="B3064" t="s">
        <v>7234</v>
      </c>
      <c r="C3064" t="s">
        <v>7235</v>
      </c>
      <c r="D3064" t="s">
        <v>7142</v>
      </c>
      <c r="E3064" t="s">
        <v>7214</v>
      </c>
      <c r="F3064" t="s">
        <v>7236</v>
      </c>
      <c r="G3064" t="s">
        <v>7234</v>
      </c>
      <c r="H3064" t="s">
        <v>29</v>
      </c>
      <c r="I3064">
        <v>5188500</v>
      </c>
      <c r="J3064">
        <v>26287.200000000001</v>
      </c>
      <c r="K3064">
        <v>20445.599999999999</v>
      </c>
      <c r="L3064">
        <v>4.4776119402985003E-2</v>
      </c>
      <c r="M3064">
        <v>34.728497599999997</v>
      </c>
      <c r="N3064">
        <v>112.80061600000001</v>
      </c>
      <c r="O3064" t="s">
        <v>7216</v>
      </c>
      <c r="P3064" t="s">
        <v>97</v>
      </c>
      <c r="Q3064" t="s">
        <v>7146</v>
      </c>
      <c r="R3064">
        <v>0</v>
      </c>
      <c r="S3064">
        <v>34.695170468484349</v>
      </c>
      <c r="T3064">
        <v>112.46139567802641</v>
      </c>
      <c r="U3064">
        <v>31.294119491413291</v>
      </c>
      <c r="V3064" t="s">
        <v>32</v>
      </c>
      <c r="W3064" t="s">
        <v>33</v>
      </c>
      <c r="X3064" t="str">
        <f t="shared" si="141"/>
        <v>NPT76APCU</v>
      </c>
      <c r="Y3064">
        <f t="shared" si="142"/>
        <v>1</v>
      </c>
      <c r="Z3064">
        <f>COUNTIF($X$2:X3064,X3064)</f>
        <v>1</v>
      </c>
      <c r="AA3064" t="str">
        <f t="shared" si="143"/>
        <v>NPT76APCU1</v>
      </c>
      <c r="AB3064">
        <f>COUNTIF(实际辖区!A:A,全部结果!X3064)</f>
        <v>1</v>
      </c>
      <c r="AC3064" s="9" t="str">
        <f>VLOOKUP(AA3064,实际辖区!D:E,2,0)</f>
        <v>POS_70074324</v>
      </c>
    </row>
    <row r="3065" spans="1:29">
      <c r="A3065" t="s">
        <v>97</v>
      </c>
      <c r="B3065" t="s">
        <v>7237</v>
      </c>
      <c r="C3065" t="s">
        <v>7238</v>
      </c>
      <c r="D3065" t="s">
        <v>7142</v>
      </c>
      <c r="E3065" t="s">
        <v>7214</v>
      </c>
      <c r="F3065" t="s">
        <v>7239</v>
      </c>
      <c r="G3065" t="s">
        <v>7237</v>
      </c>
      <c r="H3065" t="s">
        <v>29</v>
      </c>
      <c r="I3065">
        <v>5124859.8585661501</v>
      </c>
      <c r="J3065">
        <v>0</v>
      </c>
      <c r="K3065">
        <v>0</v>
      </c>
      <c r="L3065">
        <v>3.98009950248756E-2</v>
      </c>
      <c r="M3065">
        <v>34.690734900000002</v>
      </c>
      <c r="N3065">
        <v>112.4823754</v>
      </c>
      <c r="O3065" t="s">
        <v>7216</v>
      </c>
      <c r="P3065" t="s">
        <v>97</v>
      </c>
      <c r="Q3065" t="s">
        <v>7146</v>
      </c>
      <c r="R3065">
        <v>0</v>
      </c>
      <c r="S3065">
        <v>34.695170468484349</v>
      </c>
      <c r="T3065">
        <v>112.46139567802641</v>
      </c>
      <c r="U3065">
        <v>1.984304424928101</v>
      </c>
      <c r="V3065" t="s">
        <v>32</v>
      </c>
      <c r="W3065" t="s">
        <v>33</v>
      </c>
      <c r="X3065" t="str">
        <f t="shared" si="141"/>
        <v>NPT76APDJ</v>
      </c>
      <c r="Y3065">
        <f t="shared" si="142"/>
        <v>1</v>
      </c>
      <c r="Z3065">
        <f>COUNTIF($X$2:X3065,X3065)</f>
        <v>1</v>
      </c>
      <c r="AA3065" t="str">
        <f t="shared" si="143"/>
        <v>NPT76APDJ1</v>
      </c>
      <c r="AB3065">
        <f>COUNTIF(实际辖区!A:A,全部结果!X3065)</f>
        <v>1</v>
      </c>
      <c r="AC3065" s="9" t="str">
        <f>VLOOKUP(AA3065,实际辖区!D:E,2,0)</f>
        <v>POS_75941341</v>
      </c>
    </row>
    <row r="3066" spans="1:29">
      <c r="A3066" t="s">
        <v>97</v>
      </c>
      <c r="B3066" t="s">
        <v>7240</v>
      </c>
      <c r="C3066" t="s">
        <v>7241</v>
      </c>
      <c r="D3066" t="s">
        <v>7142</v>
      </c>
      <c r="E3066" t="s">
        <v>7214</v>
      </c>
      <c r="F3066" t="s">
        <v>7233</v>
      </c>
      <c r="G3066" t="s">
        <v>7222</v>
      </c>
      <c r="H3066" t="s">
        <v>55</v>
      </c>
      <c r="I3066">
        <v>3565235.8190008998</v>
      </c>
      <c r="J3066">
        <v>5111.3999999999996</v>
      </c>
      <c r="K3066">
        <v>4746.3</v>
      </c>
      <c r="L3066">
        <v>2.9850746268656699E-2</v>
      </c>
      <c r="M3066">
        <v>34.652852199999998</v>
      </c>
      <c r="N3066">
        <v>112.40881</v>
      </c>
      <c r="O3066" t="s">
        <v>7216</v>
      </c>
      <c r="P3066" t="s">
        <v>97</v>
      </c>
      <c r="Q3066" t="s">
        <v>7146</v>
      </c>
      <c r="R3066">
        <v>0</v>
      </c>
      <c r="S3066">
        <v>34.695170468484349</v>
      </c>
      <c r="T3066">
        <v>112.46139567802641</v>
      </c>
      <c r="U3066">
        <v>6.7279728522409652</v>
      </c>
      <c r="V3066" t="s">
        <v>32</v>
      </c>
      <c r="W3066" t="s">
        <v>33</v>
      </c>
      <c r="X3066" t="str">
        <f t="shared" si="141"/>
        <v>NPT76APCA</v>
      </c>
      <c r="Y3066">
        <f t="shared" si="142"/>
        <v>1</v>
      </c>
      <c r="Z3066">
        <f>COUNTIF($X$2:X3066,X3066)</f>
        <v>1</v>
      </c>
      <c r="AA3066" t="str">
        <f t="shared" si="143"/>
        <v>NPT76APCA1</v>
      </c>
      <c r="AB3066">
        <f>COUNTIF(实际辖区!A:A,全部结果!X3066)</f>
        <v>1</v>
      </c>
      <c r="AC3066" s="9" t="str">
        <f>VLOOKUP(AA3066,实际辖区!D:E,2,0)</f>
        <v>POS_70074324</v>
      </c>
    </row>
    <row r="3067" spans="1:29">
      <c r="A3067" t="s">
        <v>97</v>
      </c>
      <c r="B3067" t="s">
        <v>7242</v>
      </c>
      <c r="C3067" t="s">
        <v>7243</v>
      </c>
      <c r="D3067" t="s">
        <v>7142</v>
      </c>
      <c r="E3067" t="s">
        <v>7214</v>
      </c>
      <c r="F3067" t="s">
        <v>7233</v>
      </c>
      <c r="G3067" t="s">
        <v>7242</v>
      </c>
      <c r="H3067" t="s">
        <v>29</v>
      </c>
      <c r="I3067">
        <v>7950960.1269421</v>
      </c>
      <c r="J3067">
        <v>21906</v>
      </c>
      <c r="K3067">
        <v>7302</v>
      </c>
      <c r="L3067">
        <v>2.4875621890547199E-2</v>
      </c>
      <c r="M3067">
        <v>34.664594999999998</v>
      </c>
      <c r="N3067">
        <v>112.40077700000001</v>
      </c>
      <c r="O3067" t="s">
        <v>7216</v>
      </c>
      <c r="P3067" t="s">
        <v>97</v>
      </c>
      <c r="Q3067" t="s">
        <v>7146</v>
      </c>
      <c r="R3067">
        <v>0</v>
      </c>
      <c r="S3067">
        <v>34.695170468484349</v>
      </c>
      <c r="T3067">
        <v>112.46139567802641</v>
      </c>
      <c r="U3067">
        <v>6.5088760520985538</v>
      </c>
      <c r="V3067" t="s">
        <v>32</v>
      </c>
      <c r="W3067" t="s">
        <v>33</v>
      </c>
      <c r="X3067" t="str">
        <f t="shared" si="141"/>
        <v>NPT76APBV</v>
      </c>
      <c r="Y3067">
        <f t="shared" si="142"/>
        <v>1</v>
      </c>
      <c r="Z3067">
        <f>COUNTIF($X$2:X3067,X3067)</f>
        <v>1</v>
      </c>
      <c r="AA3067" t="str">
        <f t="shared" si="143"/>
        <v>NPT76APBV1</v>
      </c>
      <c r="AB3067">
        <f>COUNTIF(实际辖区!A:A,全部结果!X3067)</f>
        <v>1</v>
      </c>
      <c r="AC3067" s="9" t="str">
        <f>VLOOKUP(AA3067,实际辖区!D:E,2,0)</f>
        <v>POS_70074324</v>
      </c>
    </row>
    <row r="3068" spans="1:29">
      <c r="A3068" t="s">
        <v>97</v>
      </c>
      <c r="B3068" t="s">
        <v>7244</v>
      </c>
      <c r="C3068" t="s">
        <v>7245</v>
      </c>
      <c r="D3068" t="s">
        <v>7142</v>
      </c>
      <c r="E3068" t="s">
        <v>7214</v>
      </c>
      <c r="F3068" t="s">
        <v>7233</v>
      </c>
      <c r="G3068" t="s">
        <v>7244</v>
      </c>
      <c r="H3068" t="s">
        <v>29</v>
      </c>
      <c r="I3068">
        <v>2403114.7999999998</v>
      </c>
      <c r="J3068">
        <v>14604</v>
      </c>
      <c r="K3068">
        <v>0</v>
      </c>
      <c r="L3068">
        <v>2.4875621890547199E-2</v>
      </c>
      <c r="M3068">
        <v>34.620806199999997</v>
      </c>
      <c r="N3068">
        <v>112.3805062</v>
      </c>
      <c r="O3068" t="s">
        <v>7216</v>
      </c>
      <c r="P3068" t="s">
        <v>97</v>
      </c>
      <c r="Q3068" t="s">
        <v>7146</v>
      </c>
      <c r="R3068">
        <v>0</v>
      </c>
      <c r="S3068">
        <v>34.695170468484349</v>
      </c>
      <c r="T3068">
        <v>112.46139567802641</v>
      </c>
      <c r="U3068">
        <v>11.09211367407665</v>
      </c>
      <c r="V3068" t="s">
        <v>32</v>
      </c>
      <c r="W3068" t="s">
        <v>33</v>
      </c>
      <c r="X3068" t="str">
        <f t="shared" si="141"/>
        <v>NPT76APNP</v>
      </c>
      <c r="Y3068">
        <f t="shared" si="142"/>
        <v>1</v>
      </c>
      <c r="Z3068">
        <f>COUNTIF($X$2:X3068,X3068)</f>
        <v>1</v>
      </c>
      <c r="AA3068" t="str">
        <f t="shared" si="143"/>
        <v>NPT76APNP1</v>
      </c>
      <c r="AB3068">
        <f>COUNTIF(实际辖区!A:A,全部结果!X3068)</f>
        <v>1</v>
      </c>
      <c r="AC3068" s="9" t="str">
        <f>VLOOKUP(AA3068,实际辖区!D:E,2,0)</f>
        <v>POS_70074324</v>
      </c>
    </row>
    <row r="3069" spans="1:29">
      <c r="A3069" t="s">
        <v>97</v>
      </c>
      <c r="B3069" t="s">
        <v>7246</v>
      </c>
      <c r="C3069" t="s">
        <v>7247</v>
      </c>
      <c r="D3069" t="s">
        <v>7142</v>
      </c>
      <c r="E3069" t="s">
        <v>7214</v>
      </c>
      <c r="F3069" t="s">
        <v>7226</v>
      </c>
      <c r="G3069" t="s">
        <v>7246</v>
      </c>
      <c r="H3069" t="s">
        <v>29</v>
      </c>
      <c r="I3069">
        <v>3558566.3764787898</v>
      </c>
      <c r="J3069">
        <v>0</v>
      </c>
      <c r="K3069">
        <v>0</v>
      </c>
      <c r="L3069">
        <v>1.99004975124378E-2</v>
      </c>
      <c r="M3069">
        <v>34.831731599999998</v>
      </c>
      <c r="N3069">
        <v>112.45141769999999</v>
      </c>
      <c r="O3069" t="s">
        <v>7216</v>
      </c>
      <c r="P3069" t="s">
        <v>97</v>
      </c>
      <c r="Q3069" t="s">
        <v>7146</v>
      </c>
      <c r="R3069">
        <v>0</v>
      </c>
      <c r="S3069">
        <v>34.695170468484349</v>
      </c>
      <c r="T3069">
        <v>112.46139567802641</v>
      </c>
      <c r="U3069">
        <v>15.17709531976576</v>
      </c>
      <c r="V3069" t="s">
        <v>32</v>
      </c>
      <c r="W3069" t="s">
        <v>33</v>
      </c>
      <c r="X3069" t="str">
        <f t="shared" si="141"/>
        <v>NPT76APBI</v>
      </c>
      <c r="Y3069">
        <f t="shared" si="142"/>
        <v>1</v>
      </c>
      <c r="Z3069">
        <f>COUNTIF($X$2:X3069,X3069)</f>
        <v>1</v>
      </c>
      <c r="AA3069" t="str">
        <f t="shared" si="143"/>
        <v>NPT76APBI1</v>
      </c>
      <c r="AB3069">
        <f>COUNTIF(实际辖区!A:A,全部结果!X3069)</f>
        <v>1</v>
      </c>
      <c r="AC3069" s="9" t="str">
        <f>VLOOKUP(AA3069,实际辖区!D:E,2,0)</f>
        <v>POS_70074324</v>
      </c>
    </row>
    <row r="3070" spans="1:29">
      <c r="A3070" t="s">
        <v>97</v>
      </c>
      <c r="B3070" t="s">
        <v>7227</v>
      </c>
      <c r="C3070" t="s">
        <v>7248</v>
      </c>
      <c r="D3070" t="s">
        <v>7142</v>
      </c>
      <c r="E3070" t="s">
        <v>7214</v>
      </c>
      <c r="F3070" t="s">
        <v>7226</v>
      </c>
      <c r="G3070" t="s">
        <v>7227</v>
      </c>
      <c r="H3070" t="s">
        <v>55</v>
      </c>
      <c r="I3070">
        <v>7228744.0194245102</v>
      </c>
      <c r="J3070">
        <v>123983.4</v>
      </c>
      <c r="K3070">
        <v>78789.3</v>
      </c>
      <c r="L3070">
        <v>9.9502487562189001E-3</v>
      </c>
      <c r="M3070">
        <v>34.806365700000001</v>
      </c>
      <c r="N3070">
        <v>112.4670503</v>
      </c>
      <c r="O3070" t="s">
        <v>7216</v>
      </c>
      <c r="P3070" t="s">
        <v>97</v>
      </c>
      <c r="Q3070" t="s">
        <v>7146</v>
      </c>
      <c r="R3070">
        <v>0</v>
      </c>
      <c r="S3070">
        <v>34.695170468484349</v>
      </c>
      <c r="T3070">
        <v>112.46139567802641</v>
      </c>
      <c r="U3070">
        <v>12.346417436748521</v>
      </c>
      <c r="V3070" t="s">
        <v>32</v>
      </c>
      <c r="W3070" t="s">
        <v>33</v>
      </c>
      <c r="X3070" t="str">
        <f t="shared" si="141"/>
        <v>NPT76APCL</v>
      </c>
      <c r="Y3070">
        <f t="shared" si="142"/>
        <v>1</v>
      </c>
      <c r="Z3070">
        <f>COUNTIF($X$2:X3070,X3070)</f>
        <v>1</v>
      </c>
      <c r="AA3070" t="str">
        <f t="shared" si="143"/>
        <v>NPT76APCL1</v>
      </c>
      <c r="AB3070">
        <f>COUNTIF(实际辖区!A:A,全部结果!X3070)</f>
        <v>1</v>
      </c>
      <c r="AC3070" s="9" t="str">
        <f>VLOOKUP(AA3070,实际辖区!D:E,2,0)</f>
        <v>POS_70074324</v>
      </c>
    </row>
    <row r="3071" spans="1:29">
      <c r="A3071" t="s">
        <v>97</v>
      </c>
      <c r="B3071" t="s">
        <v>7249</v>
      </c>
      <c r="C3071" t="s">
        <v>7250</v>
      </c>
      <c r="D3071" t="s">
        <v>7142</v>
      </c>
      <c r="E3071" t="s">
        <v>7214</v>
      </c>
      <c r="F3071" t="s">
        <v>7233</v>
      </c>
      <c r="G3071" t="s">
        <v>7249</v>
      </c>
      <c r="H3071" t="s">
        <v>29</v>
      </c>
      <c r="I3071">
        <v>3456000</v>
      </c>
      <c r="J3071">
        <v>1146.5999999999999</v>
      </c>
      <c r="K3071">
        <v>515.97</v>
      </c>
      <c r="L3071">
        <v>9.9502487562189001E-3</v>
      </c>
      <c r="M3071">
        <v>34.668503399999999</v>
      </c>
      <c r="N3071">
        <v>112.3711034</v>
      </c>
      <c r="O3071" t="s">
        <v>7216</v>
      </c>
      <c r="P3071" t="s">
        <v>97</v>
      </c>
      <c r="Q3071" t="s">
        <v>7146</v>
      </c>
      <c r="R3071">
        <v>0</v>
      </c>
      <c r="S3071">
        <v>34.695170468484349</v>
      </c>
      <c r="T3071">
        <v>112.46139567802641</v>
      </c>
      <c r="U3071">
        <v>8.7873296132059071</v>
      </c>
      <c r="V3071" t="s">
        <v>32</v>
      </c>
      <c r="W3071" t="s">
        <v>33</v>
      </c>
      <c r="X3071" t="str">
        <f t="shared" si="141"/>
        <v>NPT76B4DA</v>
      </c>
      <c r="Y3071">
        <f t="shared" si="142"/>
        <v>1</v>
      </c>
      <c r="Z3071">
        <f>COUNTIF($X$2:X3071,X3071)</f>
        <v>1</v>
      </c>
      <c r="AA3071" t="str">
        <f t="shared" si="143"/>
        <v>NPT76B4DA1</v>
      </c>
      <c r="AB3071">
        <f>COUNTIF(实际辖区!A:A,全部结果!X3071)</f>
        <v>1</v>
      </c>
      <c r="AC3071" s="9" t="str">
        <f>VLOOKUP(AA3071,实际辖区!D:E,2,0)</f>
        <v>POS_70074324</v>
      </c>
    </row>
    <row r="3072" spans="1:29">
      <c r="A3072" t="s">
        <v>97</v>
      </c>
      <c r="B3072" t="s">
        <v>7251</v>
      </c>
      <c r="C3072" t="s">
        <v>7252</v>
      </c>
      <c r="D3072" t="s">
        <v>7142</v>
      </c>
      <c r="E3072" t="s">
        <v>7193</v>
      </c>
      <c r="F3072" t="s">
        <v>7253</v>
      </c>
      <c r="G3072" t="s">
        <v>7251</v>
      </c>
      <c r="H3072" t="s">
        <v>55</v>
      </c>
      <c r="I3072">
        <v>7990582.9162683804</v>
      </c>
      <c r="J3072">
        <v>87624</v>
      </c>
      <c r="K3072">
        <v>8762.4</v>
      </c>
      <c r="L3072">
        <v>0.39800995024875618</v>
      </c>
      <c r="M3072">
        <v>34.741658399999999</v>
      </c>
      <c r="N3072">
        <v>113.6122374</v>
      </c>
      <c r="O3072" t="s">
        <v>7254</v>
      </c>
      <c r="P3072" t="s">
        <v>97</v>
      </c>
      <c r="Q3072" t="s">
        <v>7146</v>
      </c>
      <c r="R3072">
        <v>0</v>
      </c>
      <c r="S3072">
        <v>34.759053387844247</v>
      </c>
      <c r="T3072">
        <v>113.6584524929786</v>
      </c>
      <c r="U3072">
        <v>4.6508970743442282</v>
      </c>
      <c r="V3072" t="s">
        <v>32</v>
      </c>
      <c r="W3072" t="s">
        <v>33</v>
      </c>
      <c r="X3072" t="str">
        <f t="shared" si="141"/>
        <v>NPT76AOHB</v>
      </c>
      <c r="Y3072">
        <f t="shared" si="142"/>
        <v>1</v>
      </c>
      <c r="Z3072">
        <f>COUNTIF($X$2:X3072,X3072)</f>
        <v>1</v>
      </c>
      <c r="AA3072" t="str">
        <f t="shared" si="143"/>
        <v>NPT76AOHB1</v>
      </c>
      <c r="AB3072">
        <f>COUNTIF(实际辖区!A:A,全部结果!X3072)</f>
        <v>1</v>
      </c>
      <c r="AC3072" s="9" t="str">
        <f>VLOOKUP(AA3072,实际辖区!D:E,2,0)</f>
        <v>POS_75148133</v>
      </c>
    </row>
    <row r="3073" spans="1:29">
      <c r="A3073" t="s">
        <v>97</v>
      </c>
      <c r="B3073" t="s">
        <v>7255</v>
      </c>
      <c r="C3073" t="s">
        <v>7256</v>
      </c>
      <c r="D3073" t="s">
        <v>7142</v>
      </c>
      <c r="E3073" t="s">
        <v>7193</v>
      </c>
      <c r="F3073" t="s">
        <v>7194</v>
      </c>
      <c r="G3073" t="s">
        <v>7255</v>
      </c>
      <c r="H3073" t="s">
        <v>29</v>
      </c>
      <c r="I3073">
        <v>6509393.13183307</v>
      </c>
      <c r="J3073">
        <v>80032.350000000006</v>
      </c>
      <c r="K3073">
        <v>66505.53</v>
      </c>
      <c r="L3073">
        <v>0.25870646766169147</v>
      </c>
      <c r="M3073">
        <v>34.793259800000001</v>
      </c>
      <c r="N3073">
        <v>113.6355192</v>
      </c>
      <c r="O3073" t="s">
        <v>7254</v>
      </c>
      <c r="P3073" t="s">
        <v>97</v>
      </c>
      <c r="Q3073" t="s">
        <v>7146</v>
      </c>
      <c r="R3073">
        <v>0</v>
      </c>
      <c r="S3073">
        <v>34.759053387844247</v>
      </c>
      <c r="T3073">
        <v>113.6584524929786</v>
      </c>
      <c r="U3073">
        <v>4.3366788475263673</v>
      </c>
      <c r="V3073" t="s">
        <v>32</v>
      </c>
      <c r="W3073" t="s">
        <v>33</v>
      </c>
      <c r="X3073" t="str">
        <f t="shared" si="141"/>
        <v>NPT76BBAO</v>
      </c>
      <c r="Y3073">
        <f t="shared" si="142"/>
        <v>1</v>
      </c>
      <c r="Z3073">
        <f>COUNTIF($X$2:X3073,X3073)</f>
        <v>1</v>
      </c>
      <c r="AA3073" t="str">
        <f t="shared" si="143"/>
        <v>NPT76BBAO1</v>
      </c>
      <c r="AB3073">
        <f>COUNTIF(实际辖区!A:A,全部结果!X3073)</f>
        <v>1</v>
      </c>
      <c r="AC3073" s="9" t="str">
        <f>VLOOKUP(AA3073,实际辖区!D:E,2,0)</f>
        <v>POS_75148133</v>
      </c>
    </row>
    <row r="3074" spans="1:29">
      <c r="A3074" t="s">
        <v>97</v>
      </c>
      <c r="B3074" t="s">
        <v>7257</v>
      </c>
      <c r="C3074" t="s">
        <v>7258</v>
      </c>
      <c r="D3074" t="s">
        <v>7142</v>
      </c>
      <c r="E3074" t="s">
        <v>7193</v>
      </c>
      <c r="F3074" t="s">
        <v>7259</v>
      </c>
      <c r="G3074" t="s">
        <v>7257</v>
      </c>
      <c r="H3074" t="s">
        <v>29</v>
      </c>
      <c r="I3074">
        <v>4196095.99127708</v>
      </c>
      <c r="J3074">
        <v>63069</v>
      </c>
      <c r="K3074">
        <v>69218.399999999994</v>
      </c>
      <c r="L3074">
        <v>0.1890547263681592</v>
      </c>
      <c r="M3074">
        <v>34.738265400000003</v>
      </c>
      <c r="N3074">
        <v>113.6325377</v>
      </c>
      <c r="O3074" t="s">
        <v>7254</v>
      </c>
      <c r="P3074" t="s">
        <v>97</v>
      </c>
      <c r="Q3074" t="s">
        <v>7146</v>
      </c>
      <c r="R3074">
        <v>0</v>
      </c>
      <c r="S3074">
        <v>34.759053387844247</v>
      </c>
      <c r="T3074">
        <v>113.6584524929786</v>
      </c>
      <c r="U3074">
        <v>3.3089326624776541</v>
      </c>
      <c r="V3074" t="s">
        <v>32</v>
      </c>
      <c r="W3074" t="s">
        <v>33</v>
      </c>
      <c r="X3074" t="str">
        <f t="shared" si="141"/>
        <v>NPT76AOJU</v>
      </c>
      <c r="Y3074">
        <f t="shared" si="142"/>
        <v>1</v>
      </c>
      <c r="Z3074">
        <f>COUNTIF($X$2:X3074,X3074)</f>
        <v>1</v>
      </c>
      <c r="AA3074" t="str">
        <f t="shared" si="143"/>
        <v>NPT76AOJU1</v>
      </c>
      <c r="AB3074">
        <f>COUNTIF(实际辖区!A:A,全部结果!X3074)</f>
        <v>1</v>
      </c>
      <c r="AC3074" s="9" t="str">
        <f>VLOOKUP(AA3074,实际辖区!D:E,2,0)</f>
        <v>POS_75148133</v>
      </c>
    </row>
    <row r="3075" spans="1:29">
      <c r="A3075" t="s">
        <v>97</v>
      </c>
      <c r="B3075" t="s">
        <v>7260</v>
      </c>
      <c r="C3075" t="s">
        <v>7261</v>
      </c>
      <c r="D3075" t="s">
        <v>7142</v>
      </c>
      <c r="E3075" t="s">
        <v>7193</v>
      </c>
      <c r="F3075" t="s">
        <v>7259</v>
      </c>
      <c r="G3075" t="s">
        <v>7260</v>
      </c>
      <c r="H3075" t="s">
        <v>29</v>
      </c>
      <c r="I3075">
        <v>4293689.4773775497</v>
      </c>
      <c r="J3075">
        <v>17524.8</v>
      </c>
      <c r="K3075">
        <v>43812</v>
      </c>
      <c r="L3075">
        <v>9.9502487562189004E-2</v>
      </c>
      <c r="M3075">
        <v>34.748390299999997</v>
      </c>
      <c r="N3075">
        <v>113.6553828</v>
      </c>
      <c r="O3075" t="s">
        <v>7254</v>
      </c>
      <c r="P3075" t="s">
        <v>97</v>
      </c>
      <c r="Q3075" t="s">
        <v>7146</v>
      </c>
      <c r="R3075">
        <v>0</v>
      </c>
      <c r="S3075">
        <v>34.759053387844247</v>
      </c>
      <c r="T3075">
        <v>113.6584524929786</v>
      </c>
      <c r="U3075">
        <v>1.2158532289375299</v>
      </c>
      <c r="V3075" t="s">
        <v>32</v>
      </c>
      <c r="W3075" t="s">
        <v>33</v>
      </c>
      <c r="X3075" t="str">
        <f t="shared" ref="X3075:X3138" si="144">P3075&amp;B3075</f>
        <v>NPT76APNH</v>
      </c>
      <c r="Y3075">
        <f t="shared" ref="Y3075:Y3138" si="145">COUNTIF(X:X,X3075)</f>
        <v>1</v>
      </c>
      <c r="Z3075">
        <f>COUNTIF($X$2:X3075,X3075)</f>
        <v>1</v>
      </c>
      <c r="AA3075" t="str">
        <f t="shared" ref="AA3075:AA3138" si="146">X3075&amp;Z3075</f>
        <v>NPT76APNH1</v>
      </c>
      <c r="AB3075">
        <f>COUNTIF(实际辖区!A:A,全部结果!X3075)</f>
        <v>1</v>
      </c>
      <c r="AC3075" s="9" t="str">
        <f>VLOOKUP(AA3075,实际辖区!D:E,2,0)</f>
        <v>POS_75148133</v>
      </c>
    </row>
    <row r="3076" spans="1:29">
      <c r="A3076" t="s">
        <v>97</v>
      </c>
      <c r="B3076" t="s">
        <v>7262</v>
      </c>
      <c r="C3076" t="s">
        <v>7263</v>
      </c>
      <c r="D3076" t="s">
        <v>7142</v>
      </c>
      <c r="E3076" t="s">
        <v>7193</v>
      </c>
      <c r="F3076" t="s">
        <v>7194</v>
      </c>
      <c r="G3076" t="s">
        <v>7251</v>
      </c>
      <c r="H3076" t="s">
        <v>55</v>
      </c>
      <c r="I3076">
        <v>6789546.1046404699</v>
      </c>
      <c r="J3076">
        <v>0</v>
      </c>
      <c r="K3076">
        <v>61336.800000000003</v>
      </c>
      <c r="L3076">
        <v>9.4527363184079602E-2</v>
      </c>
      <c r="M3076">
        <v>34.77364</v>
      </c>
      <c r="N3076">
        <v>113.7566099</v>
      </c>
      <c r="O3076" t="s">
        <v>7254</v>
      </c>
      <c r="P3076" t="s">
        <v>97</v>
      </c>
      <c r="Q3076" t="s">
        <v>7146</v>
      </c>
      <c r="R3076">
        <v>0</v>
      </c>
      <c r="S3076">
        <v>34.759053387844247</v>
      </c>
      <c r="T3076">
        <v>113.6584524929786</v>
      </c>
      <c r="U3076">
        <v>9.1305439174458911</v>
      </c>
      <c r="V3076" t="s">
        <v>32</v>
      </c>
      <c r="W3076" t="s">
        <v>33</v>
      </c>
      <c r="X3076" t="str">
        <f t="shared" si="144"/>
        <v>NPT76K1WR</v>
      </c>
      <c r="Y3076">
        <f t="shared" si="145"/>
        <v>1</v>
      </c>
      <c r="Z3076">
        <f>COUNTIF($X$2:X3076,X3076)</f>
        <v>1</v>
      </c>
      <c r="AA3076" t="str">
        <f t="shared" si="146"/>
        <v>NPT76K1WR1</v>
      </c>
      <c r="AB3076">
        <f>COUNTIF(实际辖区!A:A,全部结果!X3076)</f>
        <v>1</v>
      </c>
      <c r="AC3076" s="9" t="str">
        <f>VLOOKUP(AA3076,实际辖区!D:E,2,0)</f>
        <v>POS_75148133</v>
      </c>
    </row>
    <row r="3077" spans="1:29">
      <c r="A3077" t="s">
        <v>97</v>
      </c>
      <c r="B3077" t="s">
        <v>7264</v>
      </c>
      <c r="C3077" t="s">
        <v>7265</v>
      </c>
      <c r="D3077" t="s">
        <v>7142</v>
      </c>
      <c r="E3077" t="s">
        <v>7193</v>
      </c>
      <c r="F3077" t="s">
        <v>7194</v>
      </c>
      <c r="G3077" t="s">
        <v>7264</v>
      </c>
      <c r="H3077" t="s">
        <v>29</v>
      </c>
      <c r="I3077">
        <v>10806134.1943566</v>
      </c>
      <c r="J3077">
        <v>107323.08</v>
      </c>
      <c r="K3077">
        <v>52887.12</v>
      </c>
      <c r="L3077">
        <v>0.56218905472636815</v>
      </c>
      <c r="M3077">
        <v>34.771763700000001</v>
      </c>
      <c r="N3077">
        <v>113.67664360000001</v>
      </c>
      <c r="O3077" t="s">
        <v>7266</v>
      </c>
      <c r="P3077" t="s">
        <v>97</v>
      </c>
      <c r="Q3077" t="s">
        <v>7146</v>
      </c>
      <c r="R3077">
        <v>1</v>
      </c>
      <c r="S3077">
        <v>34.776704292856429</v>
      </c>
      <c r="T3077">
        <v>113.65567730623231</v>
      </c>
      <c r="U3077">
        <v>1.995945225557533</v>
      </c>
      <c r="V3077" t="s">
        <v>32</v>
      </c>
      <c r="W3077" t="s">
        <v>33</v>
      </c>
      <c r="X3077" t="str">
        <f t="shared" si="144"/>
        <v>NPT76AOGW</v>
      </c>
      <c r="Y3077">
        <f t="shared" si="145"/>
        <v>1</v>
      </c>
      <c r="Z3077">
        <f>COUNTIF($X$2:X3077,X3077)</f>
        <v>1</v>
      </c>
      <c r="AA3077" t="str">
        <f t="shared" si="146"/>
        <v>NPT76AOGW1</v>
      </c>
      <c r="AB3077">
        <f>COUNTIF(实际辖区!A:A,全部结果!X3077)</f>
        <v>1</v>
      </c>
      <c r="AC3077" s="9" t="str">
        <f>VLOOKUP(AA3077,实际辖区!D:E,2,0)</f>
        <v>POS_75155994</v>
      </c>
    </row>
    <row r="3078" spans="1:29">
      <c r="A3078" t="s">
        <v>97</v>
      </c>
      <c r="B3078" t="s">
        <v>7267</v>
      </c>
      <c r="C3078" t="s">
        <v>7268</v>
      </c>
      <c r="D3078" t="s">
        <v>7142</v>
      </c>
      <c r="E3078" t="s">
        <v>7193</v>
      </c>
      <c r="F3078" t="s">
        <v>7194</v>
      </c>
      <c r="G3078" t="s">
        <v>7267</v>
      </c>
      <c r="H3078" t="s">
        <v>29</v>
      </c>
      <c r="I3078">
        <v>10538687.575977201</v>
      </c>
      <c r="J3078">
        <v>148960.79999999999</v>
      </c>
      <c r="K3078">
        <v>132143.28</v>
      </c>
      <c r="L3078">
        <v>0.22885572139303481</v>
      </c>
      <c r="M3078">
        <v>34.806253400000003</v>
      </c>
      <c r="N3078">
        <v>113.65892220000001</v>
      </c>
      <c r="O3078" t="s">
        <v>7266</v>
      </c>
      <c r="P3078" t="s">
        <v>97</v>
      </c>
      <c r="Q3078" t="s">
        <v>7146</v>
      </c>
      <c r="R3078">
        <v>0</v>
      </c>
      <c r="S3078">
        <v>34.776704292856429</v>
      </c>
      <c r="T3078">
        <v>113.65567730623231</v>
      </c>
      <c r="U3078">
        <v>3.291506398077642</v>
      </c>
      <c r="V3078" t="s">
        <v>32</v>
      </c>
      <c r="W3078" t="s">
        <v>33</v>
      </c>
      <c r="X3078" t="str">
        <f t="shared" si="144"/>
        <v>NPT76AOGT</v>
      </c>
      <c r="Y3078">
        <f t="shared" si="145"/>
        <v>1</v>
      </c>
      <c r="Z3078">
        <f>COUNTIF($X$2:X3078,X3078)</f>
        <v>1</v>
      </c>
      <c r="AA3078" t="str">
        <f t="shared" si="146"/>
        <v>NPT76AOGT1</v>
      </c>
      <c r="AB3078">
        <f>COUNTIF(实际辖区!A:A,全部结果!X3078)</f>
        <v>1</v>
      </c>
      <c r="AC3078" s="9" t="str">
        <f>VLOOKUP(AA3078,实际辖区!D:E,2,0)</f>
        <v>POS_75155994</v>
      </c>
    </row>
    <row r="3079" spans="1:29">
      <c r="A3079" t="s">
        <v>97</v>
      </c>
      <c r="B3079" t="s">
        <v>7269</v>
      </c>
      <c r="C3079" t="s">
        <v>7270</v>
      </c>
      <c r="D3079" t="s">
        <v>7142</v>
      </c>
      <c r="E3079" t="s">
        <v>7193</v>
      </c>
      <c r="F3079" t="s">
        <v>7194</v>
      </c>
      <c r="G3079" t="s">
        <v>7269</v>
      </c>
      <c r="H3079" t="s">
        <v>29</v>
      </c>
      <c r="I3079">
        <v>3565111.4684734899</v>
      </c>
      <c r="J3079">
        <v>35049.599999999999</v>
      </c>
      <c r="K3079">
        <v>17524.8</v>
      </c>
      <c r="L3079">
        <v>0.14427860696517411</v>
      </c>
      <c r="M3079">
        <v>34.769123899999997</v>
      </c>
      <c r="N3079">
        <v>113.7072265</v>
      </c>
      <c r="O3079" t="s">
        <v>7266</v>
      </c>
      <c r="P3079" t="s">
        <v>97</v>
      </c>
      <c r="Q3079" t="s">
        <v>7146</v>
      </c>
      <c r="R3079">
        <v>0</v>
      </c>
      <c r="S3079">
        <v>34.776704292856429</v>
      </c>
      <c r="T3079">
        <v>113.65567730623231</v>
      </c>
      <c r="U3079">
        <v>4.7931421280715121</v>
      </c>
      <c r="V3079" t="s">
        <v>32</v>
      </c>
      <c r="W3079" t="s">
        <v>33</v>
      </c>
      <c r="X3079" t="str">
        <f t="shared" si="144"/>
        <v>NPT76BAZQ</v>
      </c>
      <c r="Y3079">
        <f t="shared" si="145"/>
        <v>1</v>
      </c>
      <c r="Z3079">
        <f>COUNTIF($X$2:X3079,X3079)</f>
        <v>1</v>
      </c>
      <c r="AA3079" t="str">
        <f t="shared" si="146"/>
        <v>NPT76BAZQ1</v>
      </c>
      <c r="AB3079">
        <f>COUNTIF(实际辖区!A:A,全部结果!X3079)</f>
        <v>1</v>
      </c>
      <c r="AC3079" s="9" t="str">
        <f>VLOOKUP(AA3079,实际辖区!D:E,2,0)</f>
        <v>POS_75155994</v>
      </c>
    </row>
    <row r="3080" spans="1:29">
      <c r="A3080" t="s">
        <v>97</v>
      </c>
      <c r="B3080" t="s">
        <v>7271</v>
      </c>
      <c r="C3080" t="s">
        <v>7272</v>
      </c>
      <c r="D3080" t="s">
        <v>7142</v>
      </c>
      <c r="E3080" t="s">
        <v>7193</v>
      </c>
      <c r="F3080" t="s">
        <v>7194</v>
      </c>
      <c r="G3080" t="s">
        <v>7271</v>
      </c>
      <c r="H3080" t="s">
        <v>29</v>
      </c>
      <c r="I3080">
        <v>3700901.4330083202</v>
      </c>
      <c r="J3080">
        <v>20638.8</v>
      </c>
      <c r="K3080">
        <v>27518.400000000001</v>
      </c>
      <c r="L3080">
        <v>0.10945273631840791</v>
      </c>
      <c r="M3080">
        <v>34.765635500000002</v>
      </c>
      <c r="N3080">
        <v>113.6945903</v>
      </c>
      <c r="O3080" t="s">
        <v>7266</v>
      </c>
      <c r="P3080" t="s">
        <v>97</v>
      </c>
      <c r="Q3080" t="s">
        <v>7146</v>
      </c>
      <c r="R3080">
        <v>0</v>
      </c>
      <c r="S3080">
        <v>34.776704292856429</v>
      </c>
      <c r="T3080">
        <v>113.65567730623231</v>
      </c>
      <c r="U3080">
        <v>3.7678612347082678</v>
      </c>
      <c r="V3080" t="s">
        <v>32</v>
      </c>
      <c r="W3080" t="s">
        <v>33</v>
      </c>
      <c r="X3080" t="str">
        <f t="shared" si="144"/>
        <v>NPT76AOJV</v>
      </c>
      <c r="Y3080">
        <f t="shared" si="145"/>
        <v>1</v>
      </c>
      <c r="Z3080">
        <f>COUNTIF($X$2:X3080,X3080)</f>
        <v>1</v>
      </c>
      <c r="AA3080" t="str">
        <f t="shared" si="146"/>
        <v>NPT76AOJV1</v>
      </c>
      <c r="AB3080">
        <f>COUNTIF(实际辖区!A:A,全部结果!X3080)</f>
        <v>1</v>
      </c>
      <c r="AC3080" s="9" t="str">
        <f>VLOOKUP(AA3080,实际辖区!D:E,2,0)</f>
        <v>POS_75155994</v>
      </c>
    </row>
    <row r="3081" spans="1:29">
      <c r="A3081" t="s">
        <v>97</v>
      </c>
      <c r="B3081" t="s">
        <v>7273</v>
      </c>
      <c r="C3081" t="s">
        <v>7274</v>
      </c>
      <c r="D3081" t="s">
        <v>7142</v>
      </c>
      <c r="E3081" t="s">
        <v>7193</v>
      </c>
      <c r="F3081" t="s">
        <v>7253</v>
      </c>
      <c r="G3081" t="s">
        <v>7273</v>
      </c>
      <c r="H3081" t="s">
        <v>29</v>
      </c>
      <c r="I3081">
        <v>5967324.4373998502</v>
      </c>
      <c r="J3081">
        <v>26287.200000000001</v>
      </c>
      <c r="K3081">
        <v>25410.959999999999</v>
      </c>
      <c r="L3081">
        <v>5.4726368159203898E-2</v>
      </c>
      <c r="M3081">
        <v>34.770672300000001</v>
      </c>
      <c r="N3081">
        <v>113.54100219999999</v>
      </c>
      <c r="O3081" t="s">
        <v>7266</v>
      </c>
      <c r="P3081" t="s">
        <v>97</v>
      </c>
      <c r="Q3081" t="s">
        <v>7146</v>
      </c>
      <c r="R3081">
        <v>0</v>
      </c>
      <c r="S3081">
        <v>34.776704292856429</v>
      </c>
      <c r="T3081">
        <v>113.65567730623231</v>
      </c>
      <c r="U3081">
        <v>10.518527945068399</v>
      </c>
      <c r="V3081" t="s">
        <v>32</v>
      </c>
      <c r="W3081" t="s">
        <v>33</v>
      </c>
      <c r="X3081" t="str">
        <f t="shared" si="144"/>
        <v>NPT76APNI</v>
      </c>
      <c r="Y3081">
        <f t="shared" si="145"/>
        <v>1</v>
      </c>
      <c r="Z3081">
        <f>COUNTIF($X$2:X3081,X3081)</f>
        <v>1</v>
      </c>
      <c r="AA3081" t="str">
        <f t="shared" si="146"/>
        <v>NPT76APNI1</v>
      </c>
      <c r="AB3081">
        <f>COUNTIF(实际辖区!A:A,全部结果!X3081)</f>
        <v>1</v>
      </c>
      <c r="AC3081" s="9" t="str">
        <f>VLOOKUP(AA3081,实际辖区!D:E,2,0)</f>
        <v>POS_75155994</v>
      </c>
    </row>
    <row r="3082" spans="1:29">
      <c r="A3082" t="s">
        <v>97</v>
      </c>
      <c r="B3082" t="s">
        <v>7275</v>
      </c>
      <c r="C3082" t="s">
        <v>7276</v>
      </c>
      <c r="D3082" t="s">
        <v>7142</v>
      </c>
      <c r="E3082" t="s">
        <v>7277</v>
      </c>
      <c r="F3082" t="s">
        <v>7278</v>
      </c>
      <c r="G3082" t="s">
        <v>7275</v>
      </c>
      <c r="H3082" t="s">
        <v>29</v>
      </c>
      <c r="I3082">
        <v>3800025.9360691099</v>
      </c>
      <c r="J3082">
        <v>43812</v>
      </c>
      <c r="K3082">
        <v>35049.599999999999</v>
      </c>
      <c r="L3082">
        <v>0.20398009950248749</v>
      </c>
      <c r="M3082">
        <v>33.7445521</v>
      </c>
      <c r="N3082">
        <v>113.32646800000001</v>
      </c>
      <c r="O3082" t="s">
        <v>7279</v>
      </c>
      <c r="P3082" t="s">
        <v>97</v>
      </c>
      <c r="Q3082" t="s">
        <v>7146</v>
      </c>
      <c r="R3082">
        <v>0</v>
      </c>
      <c r="S3082">
        <v>33.620279186777417</v>
      </c>
      <c r="T3082">
        <v>113.3741721264027</v>
      </c>
      <c r="U3082">
        <v>14.47632454163714</v>
      </c>
      <c r="V3082" t="s">
        <v>32</v>
      </c>
      <c r="W3082" t="s">
        <v>33</v>
      </c>
      <c r="X3082" t="str">
        <f t="shared" si="144"/>
        <v>NPT76APNM</v>
      </c>
      <c r="Y3082">
        <f t="shared" si="145"/>
        <v>1</v>
      </c>
      <c r="Z3082">
        <f>COUNTIF($X$2:X3082,X3082)</f>
        <v>1</v>
      </c>
      <c r="AA3082" t="str">
        <f t="shared" si="146"/>
        <v>NPT76APNM1</v>
      </c>
      <c r="AB3082">
        <f>COUNTIF(实际辖区!A:A,全部结果!X3082)</f>
        <v>1</v>
      </c>
      <c r="AC3082" s="9" t="str">
        <f>VLOOKUP(AA3082,实际辖区!D:E,2,0)</f>
        <v>POS_75156114</v>
      </c>
    </row>
    <row r="3083" spans="1:29">
      <c r="A3083" t="s">
        <v>97</v>
      </c>
      <c r="B3083" t="s">
        <v>7280</v>
      </c>
      <c r="C3083" t="s">
        <v>7281</v>
      </c>
      <c r="D3083" t="s">
        <v>7142</v>
      </c>
      <c r="E3083" t="s">
        <v>7277</v>
      </c>
      <c r="F3083" t="s">
        <v>7282</v>
      </c>
      <c r="G3083" t="s">
        <v>7280</v>
      </c>
      <c r="H3083" t="s">
        <v>29</v>
      </c>
      <c r="I3083">
        <v>3573451.3348010899</v>
      </c>
      <c r="J3083">
        <v>17678.7</v>
      </c>
      <c r="K3083">
        <v>12413.4</v>
      </c>
      <c r="L3083">
        <v>0.1691542288557214</v>
      </c>
      <c r="M3083">
        <v>33.738194100000001</v>
      </c>
      <c r="N3083">
        <v>113.260803</v>
      </c>
      <c r="O3083" t="s">
        <v>7279</v>
      </c>
      <c r="P3083" t="s">
        <v>97</v>
      </c>
      <c r="Q3083" t="s">
        <v>7146</v>
      </c>
      <c r="R3083">
        <v>1</v>
      </c>
      <c r="S3083">
        <v>33.620279186777417</v>
      </c>
      <c r="T3083">
        <v>113.3741721264027</v>
      </c>
      <c r="U3083">
        <v>16.780093043020528</v>
      </c>
      <c r="V3083" t="s">
        <v>32</v>
      </c>
      <c r="W3083" t="s">
        <v>33</v>
      </c>
      <c r="X3083" t="str">
        <f t="shared" si="144"/>
        <v>NPT76BCBN</v>
      </c>
      <c r="Y3083">
        <f t="shared" si="145"/>
        <v>1</v>
      </c>
      <c r="Z3083">
        <f>COUNTIF($X$2:X3083,X3083)</f>
        <v>1</v>
      </c>
      <c r="AA3083" t="str">
        <f t="shared" si="146"/>
        <v>NPT76BCBN1</v>
      </c>
      <c r="AB3083">
        <f>COUNTIF(实际辖区!A:A,全部结果!X3083)</f>
        <v>1</v>
      </c>
      <c r="AC3083" s="9" t="str">
        <f>VLOOKUP(AA3083,实际辖区!D:E,2,0)</f>
        <v>POS_75156114</v>
      </c>
    </row>
    <row r="3084" spans="1:29">
      <c r="A3084" t="s">
        <v>97</v>
      </c>
      <c r="B3084" t="s">
        <v>7283</v>
      </c>
      <c r="C3084" t="s">
        <v>7284</v>
      </c>
      <c r="D3084" t="s">
        <v>7142</v>
      </c>
      <c r="E3084" t="s">
        <v>7277</v>
      </c>
      <c r="F3084" t="s">
        <v>7285</v>
      </c>
      <c r="G3084" t="s">
        <v>7283</v>
      </c>
      <c r="H3084" t="s">
        <v>55</v>
      </c>
      <c r="I3084">
        <v>8915687.7943844497</v>
      </c>
      <c r="J3084">
        <v>55688.4</v>
      </c>
      <c r="K3084">
        <v>55688.4</v>
      </c>
      <c r="L3084">
        <v>0.1393034825870646</v>
      </c>
      <c r="M3084">
        <v>33.625420900000002</v>
      </c>
      <c r="N3084">
        <v>113.3433971</v>
      </c>
      <c r="O3084" t="s">
        <v>7279</v>
      </c>
      <c r="P3084" t="s">
        <v>97</v>
      </c>
      <c r="Q3084" t="s">
        <v>7146</v>
      </c>
      <c r="R3084">
        <v>0</v>
      </c>
      <c r="S3084">
        <v>33.620279186777417</v>
      </c>
      <c r="T3084">
        <v>113.3741721264027</v>
      </c>
      <c r="U3084">
        <v>2.9120373185803632</v>
      </c>
      <c r="V3084" t="s">
        <v>32</v>
      </c>
      <c r="W3084" t="s">
        <v>33</v>
      </c>
      <c r="X3084" t="str">
        <f t="shared" si="144"/>
        <v>NPT76AOTQ</v>
      </c>
      <c r="Y3084">
        <f t="shared" si="145"/>
        <v>1</v>
      </c>
      <c r="Z3084">
        <f>COUNTIF($X$2:X3084,X3084)</f>
        <v>1</v>
      </c>
      <c r="AA3084" t="str">
        <f t="shared" si="146"/>
        <v>NPT76AOTQ1</v>
      </c>
      <c r="AB3084">
        <f>COUNTIF(实际辖区!A:A,全部结果!X3084)</f>
        <v>1</v>
      </c>
      <c r="AC3084" s="9" t="str">
        <f>VLOOKUP(AA3084,实际辖区!D:E,2,0)</f>
        <v>POS_75156114</v>
      </c>
    </row>
    <row r="3085" spans="1:29">
      <c r="A3085" t="s">
        <v>97</v>
      </c>
      <c r="B3085" t="s">
        <v>7286</v>
      </c>
      <c r="C3085" t="s">
        <v>7287</v>
      </c>
      <c r="D3085" t="s">
        <v>7142</v>
      </c>
      <c r="E3085" t="s">
        <v>7277</v>
      </c>
      <c r="F3085" t="s">
        <v>7288</v>
      </c>
      <c r="G3085" t="s">
        <v>7286</v>
      </c>
      <c r="H3085" t="s">
        <v>29</v>
      </c>
      <c r="I3085">
        <v>9153923.0182886105</v>
      </c>
      <c r="J3085">
        <v>170855.4</v>
      </c>
      <c r="K3085">
        <v>127598.39999999999</v>
      </c>
      <c r="L3085">
        <v>0.1393034825870646</v>
      </c>
      <c r="M3085">
        <v>33.493388500000002</v>
      </c>
      <c r="N3085">
        <v>113.4372813</v>
      </c>
      <c r="O3085" t="s">
        <v>7279</v>
      </c>
      <c r="P3085" t="s">
        <v>97</v>
      </c>
      <c r="Q3085" t="s">
        <v>7146</v>
      </c>
      <c r="R3085">
        <v>1</v>
      </c>
      <c r="S3085">
        <v>33.620279186777417</v>
      </c>
      <c r="T3085">
        <v>113.3741721264027</v>
      </c>
      <c r="U3085">
        <v>15.245400291483421</v>
      </c>
      <c r="V3085" t="s">
        <v>32</v>
      </c>
      <c r="W3085" t="s">
        <v>33</v>
      </c>
      <c r="X3085" t="str">
        <f t="shared" si="144"/>
        <v>NPT76AOUB</v>
      </c>
      <c r="Y3085">
        <f t="shared" si="145"/>
        <v>1</v>
      </c>
      <c r="Z3085">
        <f>COUNTIF($X$2:X3085,X3085)</f>
        <v>1</v>
      </c>
      <c r="AA3085" t="str">
        <f t="shared" si="146"/>
        <v>NPT76AOUB1</v>
      </c>
      <c r="AB3085">
        <f>COUNTIF(实际辖区!A:A,全部结果!X3085)</f>
        <v>1</v>
      </c>
      <c r="AC3085" s="9" t="str">
        <f>VLOOKUP(AA3085,实际辖区!D:E,2,0)</f>
        <v>POS_75156114</v>
      </c>
    </row>
    <row r="3086" spans="1:29">
      <c r="A3086" t="s">
        <v>97</v>
      </c>
      <c r="B3086" t="s">
        <v>7289</v>
      </c>
      <c r="C3086" t="s">
        <v>7290</v>
      </c>
      <c r="D3086" t="s">
        <v>7142</v>
      </c>
      <c r="E3086" t="s">
        <v>7277</v>
      </c>
      <c r="F3086" t="s">
        <v>7291</v>
      </c>
      <c r="G3086" t="s">
        <v>7289</v>
      </c>
      <c r="H3086" t="s">
        <v>29</v>
      </c>
      <c r="I3086">
        <v>6817363.6905176602</v>
      </c>
      <c r="J3086">
        <v>10953</v>
      </c>
      <c r="K3086">
        <v>1460.4</v>
      </c>
      <c r="L3086">
        <v>7.9601990049751201E-2</v>
      </c>
      <c r="M3086">
        <v>33.748722600000001</v>
      </c>
      <c r="N3086">
        <v>113.3114755</v>
      </c>
      <c r="O3086" t="s">
        <v>7279</v>
      </c>
      <c r="P3086" t="s">
        <v>97</v>
      </c>
      <c r="Q3086" t="s">
        <v>7146</v>
      </c>
      <c r="R3086">
        <v>0</v>
      </c>
      <c r="S3086">
        <v>33.620279186777417</v>
      </c>
      <c r="T3086">
        <v>113.3741721264027</v>
      </c>
      <c r="U3086">
        <v>15.38702504537901</v>
      </c>
      <c r="V3086" t="s">
        <v>32</v>
      </c>
      <c r="W3086" t="s">
        <v>33</v>
      </c>
      <c r="X3086" t="str">
        <f t="shared" si="144"/>
        <v>NPT76AOSU</v>
      </c>
      <c r="Y3086">
        <f t="shared" si="145"/>
        <v>1</v>
      </c>
      <c r="Z3086">
        <f>COUNTIF($X$2:X3086,X3086)</f>
        <v>1</v>
      </c>
      <c r="AA3086" t="str">
        <f t="shared" si="146"/>
        <v>NPT76AOSU1</v>
      </c>
      <c r="AB3086">
        <f>COUNTIF(实际辖区!A:A,全部结果!X3086)</f>
        <v>1</v>
      </c>
      <c r="AC3086" s="9" t="str">
        <f>VLOOKUP(AA3086,实际辖区!D:E,2,0)</f>
        <v>POS_75156114</v>
      </c>
    </row>
    <row r="3087" spans="1:29">
      <c r="A3087" t="s">
        <v>97</v>
      </c>
      <c r="B3087" t="s">
        <v>7292</v>
      </c>
      <c r="C3087" t="s">
        <v>7293</v>
      </c>
      <c r="D3087" t="s">
        <v>7142</v>
      </c>
      <c r="E3087" t="s">
        <v>7277</v>
      </c>
      <c r="F3087" t="s">
        <v>7291</v>
      </c>
      <c r="G3087" t="s">
        <v>7292</v>
      </c>
      <c r="H3087" t="s">
        <v>29</v>
      </c>
      <c r="I3087">
        <v>6154211.1579460697</v>
      </c>
      <c r="J3087">
        <v>33296.550000000003</v>
      </c>
      <c r="K3087">
        <v>0</v>
      </c>
      <c r="L3087">
        <v>7.9601990049751201E-2</v>
      </c>
      <c r="M3087">
        <v>33.744738900000002</v>
      </c>
      <c r="N3087">
        <v>113.29898009999999</v>
      </c>
      <c r="O3087" t="s">
        <v>7279</v>
      </c>
      <c r="P3087" t="s">
        <v>97</v>
      </c>
      <c r="Q3087" t="s">
        <v>7146</v>
      </c>
      <c r="R3087">
        <v>0</v>
      </c>
      <c r="S3087">
        <v>33.620279186777417</v>
      </c>
      <c r="T3087">
        <v>113.3741721264027</v>
      </c>
      <c r="U3087">
        <v>15.465508834679371</v>
      </c>
      <c r="V3087" t="s">
        <v>32</v>
      </c>
      <c r="W3087" t="s">
        <v>33</v>
      </c>
      <c r="X3087" t="str">
        <f t="shared" si="144"/>
        <v>NPT76AOTB</v>
      </c>
      <c r="Y3087">
        <f t="shared" si="145"/>
        <v>1</v>
      </c>
      <c r="Z3087">
        <f>COUNTIF($X$2:X3087,X3087)</f>
        <v>1</v>
      </c>
      <c r="AA3087" t="str">
        <f t="shared" si="146"/>
        <v>NPT76AOTB1</v>
      </c>
      <c r="AB3087">
        <f>COUNTIF(实际辖区!A:A,全部结果!X3087)</f>
        <v>1</v>
      </c>
      <c r="AC3087" s="9" t="str">
        <f>VLOOKUP(AA3087,实际辖区!D:E,2,0)</f>
        <v>POS_75156114</v>
      </c>
    </row>
    <row r="3088" spans="1:29">
      <c r="A3088" t="s">
        <v>97</v>
      </c>
      <c r="B3088" t="s">
        <v>7294</v>
      </c>
      <c r="C3088" t="s">
        <v>7295</v>
      </c>
      <c r="D3088" t="s">
        <v>7142</v>
      </c>
      <c r="E3088" t="s">
        <v>7277</v>
      </c>
      <c r="F3088" t="s">
        <v>7288</v>
      </c>
      <c r="G3088" t="s">
        <v>7294</v>
      </c>
      <c r="H3088" t="s">
        <v>29</v>
      </c>
      <c r="I3088">
        <v>9416136.8759144396</v>
      </c>
      <c r="J3088">
        <v>18098.099999999999</v>
      </c>
      <c r="K3088">
        <v>37710.36</v>
      </c>
      <c r="L3088">
        <v>6.4676616915422799E-2</v>
      </c>
      <c r="M3088">
        <v>33.3337717</v>
      </c>
      <c r="N3088">
        <v>113.54463250000001</v>
      </c>
      <c r="O3088" t="s">
        <v>7279</v>
      </c>
      <c r="P3088" t="s">
        <v>97</v>
      </c>
      <c r="Q3088" t="s">
        <v>7146</v>
      </c>
      <c r="R3088">
        <v>1</v>
      </c>
      <c r="S3088">
        <v>33.620279186777417</v>
      </c>
      <c r="T3088">
        <v>113.3741721264027</v>
      </c>
      <c r="U3088">
        <v>35.508134237918178</v>
      </c>
      <c r="V3088" t="s">
        <v>32</v>
      </c>
      <c r="W3088" t="s">
        <v>33</v>
      </c>
      <c r="X3088" t="str">
        <f t="shared" si="144"/>
        <v>NPT76AOTW</v>
      </c>
      <c r="Y3088">
        <f t="shared" si="145"/>
        <v>1</v>
      </c>
      <c r="Z3088">
        <f>COUNTIF($X$2:X3088,X3088)</f>
        <v>1</v>
      </c>
      <c r="AA3088" t="str">
        <f t="shared" si="146"/>
        <v>NPT76AOTW1</v>
      </c>
      <c r="AB3088">
        <f>COUNTIF(实际辖区!A:A,全部结果!X3088)</f>
        <v>1</v>
      </c>
      <c r="AC3088" s="9" t="str">
        <f>VLOOKUP(AA3088,实际辖区!D:E,2,0)</f>
        <v>POS_75156114</v>
      </c>
    </row>
    <row r="3089" spans="1:29">
      <c r="A3089" t="s">
        <v>97</v>
      </c>
      <c r="B3089" t="s">
        <v>7296</v>
      </c>
      <c r="C3089" t="s">
        <v>7297</v>
      </c>
      <c r="D3089" t="s">
        <v>7142</v>
      </c>
      <c r="E3089" t="s">
        <v>7277</v>
      </c>
      <c r="F3089" t="s">
        <v>7288</v>
      </c>
      <c r="G3089" t="s">
        <v>7296</v>
      </c>
      <c r="H3089" t="s">
        <v>29</v>
      </c>
      <c r="I3089">
        <v>2808657.7744025602</v>
      </c>
      <c r="J3089">
        <v>36196.199999999997</v>
      </c>
      <c r="K3089">
        <v>48157.2</v>
      </c>
      <c r="L3089">
        <v>4.9751243781094502E-2</v>
      </c>
      <c r="M3089">
        <v>33.299222</v>
      </c>
      <c r="N3089">
        <v>113.5315616</v>
      </c>
      <c r="O3089" t="s">
        <v>7279</v>
      </c>
      <c r="P3089" t="s">
        <v>97</v>
      </c>
      <c r="Q3089" t="s">
        <v>7146</v>
      </c>
      <c r="R3089">
        <v>0</v>
      </c>
      <c r="S3089">
        <v>33.620279186777417</v>
      </c>
      <c r="T3089">
        <v>113.3741721264027</v>
      </c>
      <c r="U3089">
        <v>38.4981944564109</v>
      </c>
      <c r="V3089" t="s">
        <v>32</v>
      </c>
      <c r="W3089" t="s">
        <v>33</v>
      </c>
      <c r="X3089" t="str">
        <f t="shared" si="144"/>
        <v>NPT76AOTX</v>
      </c>
      <c r="Y3089">
        <f t="shared" si="145"/>
        <v>1</v>
      </c>
      <c r="Z3089">
        <f>COUNTIF($X$2:X3089,X3089)</f>
        <v>1</v>
      </c>
      <c r="AA3089" t="str">
        <f t="shared" si="146"/>
        <v>NPT76AOTX1</v>
      </c>
      <c r="AB3089">
        <f>COUNTIF(实际辖区!A:A,全部结果!X3089)</f>
        <v>1</v>
      </c>
      <c r="AC3089" s="9" t="str">
        <f>VLOOKUP(AA3089,实际辖区!D:E,2,0)</f>
        <v>POS_75156114</v>
      </c>
    </row>
    <row r="3090" spans="1:29">
      <c r="A3090" t="s">
        <v>97</v>
      </c>
      <c r="B3090" t="s">
        <v>7298</v>
      </c>
      <c r="C3090" t="s">
        <v>7299</v>
      </c>
      <c r="D3090" t="s">
        <v>7142</v>
      </c>
      <c r="E3090" t="s">
        <v>7277</v>
      </c>
      <c r="F3090" t="s">
        <v>7291</v>
      </c>
      <c r="G3090" t="s">
        <v>7298</v>
      </c>
      <c r="H3090" t="s">
        <v>29</v>
      </c>
      <c r="I3090">
        <v>3712369.8332929998</v>
      </c>
      <c r="J3090">
        <v>0</v>
      </c>
      <c r="K3090">
        <v>0</v>
      </c>
      <c r="L3090">
        <v>3.98009950248756E-2</v>
      </c>
      <c r="M3090">
        <v>33.740375700000001</v>
      </c>
      <c r="N3090">
        <v>113.34161109999999</v>
      </c>
      <c r="O3090" t="s">
        <v>7279</v>
      </c>
      <c r="P3090" t="s">
        <v>97</v>
      </c>
      <c r="Q3090" t="s">
        <v>7146</v>
      </c>
      <c r="R3090">
        <v>0</v>
      </c>
      <c r="S3090">
        <v>33.620279186777417</v>
      </c>
      <c r="T3090">
        <v>113.3741721264027</v>
      </c>
      <c r="U3090">
        <v>13.658609169727621</v>
      </c>
      <c r="V3090" t="s">
        <v>32</v>
      </c>
      <c r="W3090" t="s">
        <v>33</v>
      </c>
      <c r="X3090" t="str">
        <f t="shared" si="144"/>
        <v>NPT76AOTJ</v>
      </c>
      <c r="Y3090">
        <f t="shared" si="145"/>
        <v>1</v>
      </c>
      <c r="Z3090">
        <f>COUNTIF($X$2:X3090,X3090)</f>
        <v>1</v>
      </c>
      <c r="AA3090" t="str">
        <f t="shared" si="146"/>
        <v>NPT76AOTJ1</v>
      </c>
      <c r="AB3090">
        <f>COUNTIF(实际辖区!A:A,全部结果!X3090)</f>
        <v>1</v>
      </c>
      <c r="AC3090" s="9" t="str">
        <f>VLOOKUP(AA3090,实际辖区!D:E,2,0)</f>
        <v>POS_75156114</v>
      </c>
    </row>
    <row r="3091" spans="1:29">
      <c r="A3091" t="s">
        <v>97</v>
      </c>
      <c r="B3091" t="s">
        <v>7300</v>
      </c>
      <c r="C3091" t="s">
        <v>7301</v>
      </c>
      <c r="D3091" t="s">
        <v>7142</v>
      </c>
      <c r="E3091" t="s">
        <v>7277</v>
      </c>
      <c r="F3091" t="s">
        <v>7278</v>
      </c>
      <c r="G3091" t="s">
        <v>7300</v>
      </c>
      <c r="H3091" t="s">
        <v>29</v>
      </c>
      <c r="I3091">
        <v>3466879.99562401</v>
      </c>
      <c r="J3091">
        <v>26287.200000000001</v>
      </c>
      <c r="K3091">
        <v>21906</v>
      </c>
      <c r="L3091">
        <v>2.4875621890547199E-2</v>
      </c>
      <c r="M3091">
        <v>33.740375700000001</v>
      </c>
      <c r="N3091">
        <v>113.34161109999999</v>
      </c>
      <c r="O3091" t="s">
        <v>7279</v>
      </c>
      <c r="P3091" t="s">
        <v>97</v>
      </c>
      <c r="Q3091" t="s">
        <v>7146</v>
      </c>
      <c r="R3091">
        <v>0</v>
      </c>
      <c r="S3091">
        <v>33.620279186777417</v>
      </c>
      <c r="T3091">
        <v>113.3741721264027</v>
      </c>
      <c r="U3091">
        <v>13.658609169727621</v>
      </c>
      <c r="V3091" t="s">
        <v>32</v>
      </c>
      <c r="W3091" t="s">
        <v>33</v>
      </c>
      <c r="X3091" t="str">
        <f t="shared" si="144"/>
        <v>NPT76BLAP</v>
      </c>
      <c r="Y3091">
        <f t="shared" si="145"/>
        <v>1</v>
      </c>
      <c r="Z3091">
        <f>COUNTIF($X$2:X3091,X3091)</f>
        <v>1</v>
      </c>
      <c r="AA3091" t="str">
        <f t="shared" si="146"/>
        <v>NPT76BLAP1</v>
      </c>
      <c r="AB3091">
        <f>COUNTIF(实际辖区!A:A,全部结果!X3091)</f>
        <v>1</v>
      </c>
      <c r="AC3091" s="9" t="str">
        <f>VLOOKUP(AA3091,实际辖区!D:E,2,0)</f>
        <v>POS_75156114</v>
      </c>
    </row>
    <row r="3092" spans="1:29">
      <c r="A3092" t="s">
        <v>97</v>
      </c>
      <c r="B3092" t="s">
        <v>7302</v>
      </c>
      <c r="C3092" t="s">
        <v>7303</v>
      </c>
      <c r="D3092" t="s">
        <v>7142</v>
      </c>
      <c r="E3092" t="s">
        <v>7277</v>
      </c>
      <c r="F3092" t="s">
        <v>7285</v>
      </c>
      <c r="G3092" t="s">
        <v>7283</v>
      </c>
      <c r="H3092" t="s">
        <v>55</v>
      </c>
      <c r="I3092">
        <v>3253150</v>
      </c>
      <c r="J3092">
        <v>10953</v>
      </c>
      <c r="K3092">
        <v>1146.5999999999999</v>
      </c>
      <c r="L3092">
        <v>1.99004975124378E-2</v>
      </c>
      <c r="M3092">
        <v>33.608946899999999</v>
      </c>
      <c r="N3092">
        <v>113.3759682</v>
      </c>
      <c r="O3092" t="s">
        <v>7279</v>
      </c>
      <c r="P3092" t="s">
        <v>97</v>
      </c>
      <c r="Q3092" t="s">
        <v>7146</v>
      </c>
      <c r="R3092">
        <v>0</v>
      </c>
      <c r="S3092">
        <v>33.620279186777417</v>
      </c>
      <c r="T3092">
        <v>113.3741721264027</v>
      </c>
      <c r="U3092">
        <v>1.26792852020956</v>
      </c>
      <c r="V3092" t="s">
        <v>32</v>
      </c>
      <c r="W3092" t="s">
        <v>33</v>
      </c>
      <c r="X3092" t="str">
        <f t="shared" si="144"/>
        <v>NPT76AOTS</v>
      </c>
      <c r="Y3092">
        <f t="shared" si="145"/>
        <v>1</v>
      </c>
      <c r="Z3092">
        <f>COUNTIF($X$2:X3092,X3092)</f>
        <v>1</v>
      </c>
      <c r="AA3092" t="str">
        <f t="shared" si="146"/>
        <v>NPT76AOTS1</v>
      </c>
      <c r="AB3092">
        <f>COUNTIF(实际辖区!A:A,全部结果!X3092)</f>
        <v>1</v>
      </c>
      <c r="AC3092" s="9" t="str">
        <f>VLOOKUP(AA3092,实际辖区!D:E,2,0)</f>
        <v>POS_75156114</v>
      </c>
    </row>
    <row r="3093" spans="1:29">
      <c r="A3093" t="s">
        <v>97</v>
      </c>
      <c r="B3093" t="s">
        <v>7304</v>
      </c>
      <c r="C3093" t="s">
        <v>7305</v>
      </c>
      <c r="D3093" t="s">
        <v>7142</v>
      </c>
      <c r="E3093" t="s">
        <v>7277</v>
      </c>
      <c r="F3093" t="s">
        <v>7285</v>
      </c>
      <c r="G3093" t="s">
        <v>7283</v>
      </c>
      <c r="H3093" t="s">
        <v>55</v>
      </c>
      <c r="I3093">
        <v>3800434.7390166898</v>
      </c>
      <c r="J3093">
        <v>0</v>
      </c>
      <c r="K3093">
        <v>0</v>
      </c>
      <c r="L3093">
        <v>4.9751243781093997E-3</v>
      </c>
      <c r="M3093">
        <v>33.6252937</v>
      </c>
      <c r="N3093">
        <v>113.37451540000001</v>
      </c>
      <c r="O3093" t="s">
        <v>7279</v>
      </c>
      <c r="P3093" t="s">
        <v>97</v>
      </c>
      <c r="Q3093" t="s">
        <v>7146</v>
      </c>
      <c r="R3093">
        <v>0</v>
      </c>
      <c r="S3093">
        <v>33.620279186777417</v>
      </c>
      <c r="T3093">
        <v>113.3741721264027</v>
      </c>
      <c r="U3093">
        <v>0.55709905245976932</v>
      </c>
      <c r="V3093" t="s">
        <v>32</v>
      </c>
      <c r="W3093" t="s">
        <v>33</v>
      </c>
      <c r="X3093" t="str">
        <f t="shared" si="144"/>
        <v>NPT76AOTR</v>
      </c>
      <c r="Y3093">
        <f t="shared" si="145"/>
        <v>1</v>
      </c>
      <c r="Z3093">
        <f>COUNTIF($X$2:X3093,X3093)</f>
        <v>1</v>
      </c>
      <c r="AA3093" t="str">
        <f t="shared" si="146"/>
        <v>NPT76AOTR1</v>
      </c>
      <c r="AB3093">
        <f>COUNTIF(实际辖区!A:A,全部结果!X3093)</f>
        <v>1</v>
      </c>
      <c r="AC3093" s="9" t="str">
        <f>VLOOKUP(AA3093,实际辖区!D:E,2,0)</f>
        <v>POS_75156114</v>
      </c>
    </row>
    <row r="3094" spans="1:29">
      <c r="A3094" t="s">
        <v>97</v>
      </c>
      <c r="B3094" t="s">
        <v>7306</v>
      </c>
      <c r="C3094" t="s">
        <v>7307</v>
      </c>
      <c r="D3094" t="s">
        <v>7142</v>
      </c>
      <c r="E3094" t="s">
        <v>7308</v>
      </c>
      <c r="F3094" t="s">
        <v>7309</v>
      </c>
      <c r="G3094" t="s">
        <v>7306</v>
      </c>
      <c r="H3094" t="s">
        <v>29</v>
      </c>
      <c r="I3094">
        <v>8151200</v>
      </c>
      <c r="J3094">
        <v>0</v>
      </c>
      <c r="K3094">
        <v>117085.5</v>
      </c>
      <c r="L3094">
        <v>0.16417910447761189</v>
      </c>
      <c r="M3094">
        <v>34.841121299999998</v>
      </c>
      <c r="N3094">
        <v>114.8275337</v>
      </c>
      <c r="O3094" t="s">
        <v>7310</v>
      </c>
      <c r="P3094" t="s">
        <v>97</v>
      </c>
      <c r="Q3094" t="s">
        <v>7146</v>
      </c>
      <c r="R3094">
        <v>0</v>
      </c>
      <c r="S3094">
        <v>34.520925630703168</v>
      </c>
      <c r="T3094">
        <v>114.4122108649827</v>
      </c>
      <c r="U3094">
        <v>52.060803696065392</v>
      </c>
      <c r="V3094" t="s">
        <v>32</v>
      </c>
      <c r="W3094" t="s">
        <v>33</v>
      </c>
      <c r="X3094" t="str">
        <f t="shared" si="144"/>
        <v>NPT76BN0K</v>
      </c>
      <c r="Y3094">
        <f t="shared" si="145"/>
        <v>1</v>
      </c>
      <c r="Z3094">
        <f>COUNTIF($X$2:X3094,X3094)</f>
        <v>1</v>
      </c>
      <c r="AA3094" t="str">
        <f t="shared" si="146"/>
        <v>NPT76BN0K1</v>
      </c>
      <c r="AB3094">
        <f>COUNTIF(实际辖区!A:A,全部结果!X3094)</f>
        <v>1</v>
      </c>
      <c r="AC3094" s="9" t="str">
        <f>VLOOKUP(AA3094,实际辖区!D:E,2,0)</f>
        <v>POS_75803303</v>
      </c>
    </row>
    <row r="3095" spans="1:29">
      <c r="A3095" t="s">
        <v>97</v>
      </c>
      <c r="B3095" t="s">
        <v>7311</v>
      </c>
      <c r="C3095" t="s">
        <v>7312</v>
      </c>
      <c r="D3095" t="s">
        <v>7142</v>
      </c>
      <c r="E3095" t="s">
        <v>7308</v>
      </c>
      <c r="F3095" t="s">
        <v>7313</v>
      </c>
      <c r="G3095" t="s">
        <v>7311</v>
      </c>
      <c r="H3095" t="s">
        <v>29</v>
      </c>
      <c r="I3095">
        <v>5995492.7989131203</v>
      </c>
      <c r="J3095">
        <v>100394.4</v>
      </c>
      <c r="K3095">
        <v>35049.599999999999</v>
      </c>
      <c r="L3095">
        <v>0.14925373134328351</v>
      </c>
      <c r="M3095">
        <v>34.398251399999999</v>
      </c>
      <c r="N3095">
        <v>114.2214986</v>
      </c>
      <c r="O3095" t="s">
        <v>7310</v>
      </c>
      <c r="P3095" t="s">
        <v>97</v>
      </c>
      <c r="Q3095" t="s">
        <v>7146</v>
      </c>
      <c r="R3095">
        <v>1</v>
      </c>
      <c r="S3095">
        <v>34.520925630703168</v>
      </c>
      <c r="T3095">
        <v>114.4122108649827</v>
      </c>
      <c r="U3095">
        <v>22.186890997791899</v>
      </c>
      <c r="V3095" t="s">
        <v>32</v>
      </c>
      <c r="W3095" t="s">
        <v>33</v>
      </c>
      <c r="X3095" t="str">
        <f t="shared" si="144"/>
        <v>NPT76JKVG</v>
      </c>
      <c r="Y3095">
        <f t="shared" si="145"/>
        <v>1</v>
      </c>
      <c r="Z3095">
        <f>COUNTIF($X$2:X3095,X3095)</f>
        <v>1</v>
      </c>
      <c r="AA3095" t="str">
        <f t="shared" si="146"/>
        <v>NPT76JKVG1</v>
      </c>
      <c r="AB3095">
        <f>COUNTIF(实际辖区!A:A,全部结果!X3095)</f>
        <v>1</v>
      </c>
      <c r="AC3095" s="9" t="str">
        <f>VLOOKUP(AA3095,实际辖区!D:E,2,0)</f>
        <v>POS_75803303</v>
      </c>
    </row>
    <row r="3096" spans="1:29">
      <c r="A3096" t="s">
        <v>97</v>
      </c>
      <c r="B3096" t="s">
        <v>7314</v>
      </c>
      <c r="C3096" t="s">
        <v>7315</v>
      </c>
      <c r="D3096" t="s">
        <v>7142</v>
      </c>
      <c r="E3096" t="s">
        <v>7308</v>
      </c>
      <c r="F3096" t="s">
        <v>7316</v>
      </c>
      <c r="G3096" t="s">
        <v>7314</v>
      </c>
      <c r="H3096" t="s">
        <v>29</v>
      </c>
      <c r="I3096">
        <v>7488000.0959195597</v>
      </c>
      <c r="J3096">
        <v>26287.200000000001</v>
      </c>
      <c r="K3096">
        <v>35622.9</v>
      </c>
      <c r="L3096">
        <v>0.1393034825870646</v>
      </c>
      <c r="M3096">
        <v>34.478606900000003</v>
      </c>
      <c r="N3096">
        <v>114.4641723</v>
      </c>
      <c r="O3096" t="s">
        <v>7310</v>
      </c>
      <c r="P3096" t="s">
        <v>97</v>
      </c>
      <c r="Q3096" t="s">
        <v>7146</v>
      </c>
      <c r="R3096">
        <v>0</v>
      </c>
      <c r="S3096">
        <v>34.520925630703168</v>
      </c>
      <c r="T3096">
        <v>114.4122108649827</v>
      </c>
      <c r="U3096">
        <v>6.6941422888977549</v>
      </c>
      <c r="V3096" t="s">
        <v>32</v>
      </c>
      <c r="W3096" t="s">
        <v>33</v>
      </c>
      <c r="X3096" t="str">
        <f t="shared" si="144"/>
        <v>NPT76AOZV</v>
      </c>
      <c r="Y3096">
        <f t="shared" si="145"/>
        <v>1</v>
      </c>
      <c r="Z3096">
        <f>COUNTIF($X$2:X3096,X3096)</f>
        <v>1</v>
      </c>
      <c r="AA3096" t="str">
        <f t="shared" si="146"/>
        <v>NPT76AOZV1</v>
      </c>
      <c r="AB3096">
        <f>COUNTIF(实际辖区!A:A,全部结果!X3096)</f>
        <v>1</v>
      </c>
      <c r="AC3096" s="9" t="str">
        <f>VLOOKUP(AA3096,实际辖区!D:E,2,0)</f>
        <v>POS_75803303</v>
      </c>
    </row>
    <row r="3097" spans="1:29">
      <c r="A3097" t="s">
        <v>97</v>
      </c>
      <c r="B3097" t="s">
        <v>7317</v>
      </c>
      <c r="C3097" t="s">
        <v>7318</v>
      </c>
      <c r="D3097" t="s">
        <v>7142</v>
      </c>
      <c r="E3097" t="s">
        <v>7308</v>
      </c>
      <c r="F3097" t="s">
        <v>7316</v>
      </c>
      <c r="G3097" t="s">
        <v>7317</v>
      </c>
      <c r="H3097" t="s">
        <v>29</v>
      </c>
      <c r="I3097">
        <v>5793650.7999999998</v>
      </c>
      <c r="J3097">
        <v>8605.5</v>
      </c>
      <c r="K3097">
        <v>7145.1</v>
      </c>
      <c r="L3097">
        <v>0.1393034825870646</v>
      </c>
      <c r="M3097">
        <v>34.4867718</v>
      </c>
      <c r="N3097">
        <v>114.4734359</v>
      </c>
      <c r="O3097" t="s">
        <v>7310</v>
      </c>
      <c r="P3097" t="s">
        <v>97</v>
      </c>
      <c r="Q3097" t="s">
        <v>7146</v>
      </c>
      <c r="R3097">
        <v>0</v>
      </c>
      <c r="S3097">
        <v>34.520925630703168</v>
      </c>
      <c r="T3097">
        <v>114.4122108649827</v>
      </c>
      <c r="U3097">
        <v>6.7800211204762828</v>
      </c>
      <c r="V3097" t="s">
        <v>32</v>
      </c>
      <c r="W3097" t="s">
        <v>33</v>
      </c>
      <c r="X3097" t="str">
        <f t="shared" si="144"/>
        <v>NPT76AOZW</v>
      </c>
      <c r="Y3097">
        <f t="shared" si="145"/>
        <v>1</v>
      </c>
      <c r="Z3097">
        <f>COUNTIF($X$2:X3097,X3097)</f>
        <v>1</v>
      </c>
      <c r="AA3097" t="str">
        <f t="shared" si="146"/>
        <v>NPT76AOZW1</v>
      </c>
      <c r="AB3097">
        <f>COUNTIF(实际辖区!A:A,全部结果!X3097)</f>
        <v>1</v>
      </c>
      <c r="AC3097" s="9" t="str">
        <f>VLOOKUP(AA3097,实际辖区!D:E,2,0)</f>
        <v>POS_75803303</v>
      </c>
    </row>
    <row r="3098" spans="1:29">
      <c r="A3098" t="s">
        <v>97</v>
      </c>
      <c r="B3098" t="s">
        <v>7319</v>
      </c>
      <c r="C3098" t="s">
        <v>7320</v>
      </c>
      <c r="D3098" t="s">
        <v>7142</v>
      </c>
      <c r="E3098" t="s">
        <v>7308</v>
      </c>
      <c r="F3098" t="s">
        <v>7313</v>
      </c>
      <c r="G3098" t="s">
        <v>7319</v>
      </c>
      <c r="H3098" t="s">
        <v>29</v>
      </c>
      <c r="I3098">
        <v>7605862.2761792</v>
      </c>
      <c r="J3098">
        <v>47342.400000000001</v>
      </c>
      <c r="K3098">
        <v>14073</v>
      </c>
      <c r="L3098">
        <v>0.11940298507462679</v>
      </c>
      <c r="M3098">
        <v>34.424235600000003</v>
      </c>
      <c r="N3098">
        <v>114.21873909999999</v>
      </c>
      <c r="O3098" t="s">
        <v>7310</v>
      </c>
      <c r="P3098" t="s">
        <v>97</v>
      </c>
      <c r="Q3098" t="s">
        <v>7146</v>
      </c>
      <c r="R3098">
        <v>0</v>
      </c>
      <c r="S3098">
        <v>34.520925630703168</v>
      </c>
      <c r="T3098">
        <v>114.4122108649827</v>
      </c>
      <c r="U3098">
        <v>20.75979991658518</v>
      </c>
      <c r="V3098" t="s">
        <v>32</v>
      </c>
      <c r="W3098" t="s">
        <v>33</v>
      </c>
      <c r="X3098" t="str">
        <f t="shared" si="144"/>
        <v>NPT76APAF</v>
      </c>
      <c r="Y3098">
        <f t="shared" si="145"/>
        <v>1</v>
      </c>
      <c r="Z3098">
        <f>COUNTIF($X$2:X3098,X3098)</f>
        <v>1</v>
      </c>
      <c r="AA3098" t="str">
        <f t="shared" si="146"/>
        <v>NPT76APAF1</v>
      </c>
      <c r="AB3098">
        <f>COUNTIF(实际辖区!A:A,全部结果!X3098)</f>
        <v>1</v>
      </c>
      <c r="AC3098" s="9" t="str">
        <f>VLOOKUP(AA3098,实际辖区!D:E,2,0)</f>
        <v>POS_75803303</v>
      </c>
    </row>
    <row r="3099" spans="1:29">
      <c r="A3099" t="s">
        <v>97</v>
      </c>
      <c r="B3099" t="s">
        <v>7321</v>
      </c>
      <c r="C3099" t="s">
        <v>7322</v>
      </c>
      <c r="D3099" t="s">
        <v>7142</v>
      </c>
      <c r="E3099" t="s">
        <v>7308</v>
      </c>
      <c r="F3099" t="s">
        <v>7313</v>
      </c>
      <c r="G3099" t="s">
        <v>7321</v>
      </c>
      <c r="H3099" t="s">
        <v>29</v>
      </c>
      <c r="I3099">
        <v>4677292.6327155903</v>
      </c>
      <c r="J3099">
        <v>15913.8</v>
      </c>
      <c r="K3099">
        <v>0</v>
      </c>
      <c r="L3099">
        <v>0.11940298507462679</v>
      </c>
      <c r="M3099">
        <v>34.4157589</v>
      </c>
      <c r="N3099">
        <v>114.19085459999999</v>
      </c>
      <c r="O3099" t="s">
        <v>7310</v>
      </c>
      <c r="P3099" t="s">
        <v>97</v>
      </c>
      <c r="Q3099" t="s">
        <v>7146</v>
      </c>
      <c r="R3099">
        <v>0</v>
      </c>
      <c r="S3099">
        <v>34.520925630703168</v>
      </c>
      <c r="T3099">
        <v>114.4122108649827</v>
      </c>
      <c r="U3099">
        <v>23.4455906076271</v>
      </c>
      <c r="V3099" t="s">
        <v>32</v>
      </c>
      <c r="W3099" t="s">
        <v>33</v>
      </c>
      <c r="X3099" t="str">
        <f t="shared" si="144"/>
        <v>NPT76APAI</v>
      </c>
      <c r="Y3099">
        <f t="shared" si="145"/>
        <v>1</v>
      </c>
      <c r="Z3099">
        <f>COUNTIF($X$2:X3099,X3099)</f>
        <v>1</v>
      </c>
      <c r="AA3099" t="str">
        <f t="shared" si="146"/>
        <v>NPT76APAI1</v>
      </c>
      <c r="AB3099">
        <f>COUNTIF(实际辖区!A:A,全部结果!X3099)</f>
        <v>1</v>
      </c>
      <c r="AC3099" s="9" t="str">
        <f>VLOOKUP(AA3099,实际辖区!D:E,2,0)</f>
        <v>POS_75803303</v>
      </c>
    </row>
    <row r="3100" spans="1:29">
      <c r="A3100" t="s">
        <v>97</v>
      </c>
      <c r="B3100" t="s">
        <v>7323</v>
      </c>
      <c r="C3100" t="s">
        <v>7324</v>
      </c>
      <c r="D3100" t="s">
        <v>7142</v>
      </c>
      <c r="E3100" t="s">
        <v>7308</v>
      </c>
      <c r="F3100" t="s">
        <v>7309</v>
      </c>
      <c r="G3100" t="s">
        <v>7323</v>
      </c>
      <c r="H3100" t="s">
        <v>29</v>
      </c>
      <c r="I3100">
        <v>5202031.5096774204</v>
      </c>
      <c r="J3100">
        <v>24923.4</v>
      </c>
      <c r="K3100">
        <v>27844.2</v>
      </c>
      <c r="L3100">
        <v>9.9502487562189004E-2</v>
      </c>
      <c r="M3100">
        <v>34.839832999999999</v>
      </c>
      <c r="N3100">
        <v>114.830039</v>
      </c>
      <c r="O3100" t="s">
        <v>7310</v>
      </c>
      <c r="P3100" t="s">
        <v>97</v>
      </c>
      <c r="Q3100" t="s">
        <v>7146</v>
      </c>
      <c r="R3100">
        <v>0</v>
      </c>
      <c r="S3100">
        <v>34.520925630703168</v>
      </c>
      <c r="T3100">
        <v>114.4122108649827</v>
      </c>
      <c r="U3100">
        <v>52.132007715584912</v>
      </c>
      <c r="V3100" t="s">
        <v>32</v>
      </c>
      <c r="W3100" t="s">
        <v>33</v>
      </c>
      <c r="X3100" t="str">
        <f t="shared" si="144"/>
        <v>NPT76BGFX</v>
      </c>
      <c r="Y3100">
        <f t="shared" si="145"/>
        <v>1</v>
      </c>
      <c r="Z3100">
        <f>COUNTIF($X$2:X3100,X3100)</f>
        <v>1</v>
      </c>
      <c r="AA3100" t="str">
        <f t="shared" si="146"/>
        <v>NPT76BGFX1</v>
      </c>
      <c r="AB3100">
        <f>COUNTIF(实际辖区!A:A,全部结果!X3100)</f>
        <v>1</v>
      </c>
      <c r="AC3100" s="9" t="str">
        <f>VLOOKUP(AA3100,实际辖区!D:E,2,0)</f>
        <v>POS_75803303</v>
      </c>
    </row>
    <row r="3101" spans="1:29">
      <c r="A3101" t="s">
        <v>97</v>
      </c>
      <c r="B3101" t="s">
        <v>7325</v>
      </c>
      <c r="C3101" t="s">
        <v>7326</v>
      </c>
      <c r="D3101" t="s">
        <v>7142</v>
      </c>
      <c r="E3101" t="s">
        <v>7308</v>
      </c>
      <c r="F3101" t="s">
        <v>7316</v>
      </c>
      <c r="G3101" t="s">
        <v>7325</v>
      </c>
      <c r="H3101" t="s">
        <v>29</v>
      </c>
      <c r="I3101">
        <v>3828263.6</v>
      </c>
      <c r="J3101">
        <v>0</v>
      </c>
      <c r="K3101">
        <v>0</v>
      </c>
      <c r="L3101">
        <v>4.9751243781093997E-3</v>
      </c>
      <c r="M3101">
        <v>34.502753400000003</v>
      </c>
      <c r="N3101">
        <v>114.4980736</v>
      </c>
      <c r="O3101" t="s">
        <v>7310</v>
      </c>
      <c r="P3101" t="s">
        <v>97</v>
      </c>
      <c r="Q3101" t="s">
        <v>7146</v>
      </c>
      <c r="R3101">
        <v>0</v>
      </c>
      <c r="S3101">
        <v>34.520925630703168</v>
      </c>
      <c r="T3101">
        <v>114.4122108649827</v>
      </c>
      <c r="U3101">
        <v>8.1381422198488753</v>
      </c>
      <c r="V3101" t="s">
        <v>32</v>
      </c>
      <c r="W3101" t="s">
        <v>33</v>
      </c>
      <c r="X3101" t="str">
        <f t="shared" si="144"/>
        <v>NPT76AOZX</v>
      </c>
      <c r="Y3101">
        <f t="shared" si="145"/>
        <v>1</v>
      </c>
      <c r="Z3101">
        <f>COUNTIF($X$2:X3101,X3101)</f>
        <v>1</v>
      </c>
      <c r="AA3101" t="str">
        <f t="shared" si="146"/>
        <v>NPT76AOZX1</v>
      </c>
      <c r="AB3101">
        <f>COUNTIF(实际辖区!A:A,全部结果!X3101)</f>
        <v>1</v>
      </c>
      <c r="AC3101" s="9" t="str">
        <f>VLOOKUP(AA3101,实际辖区!D:E,2,0)</f>
        <v>POS_75803303</v>
      </c>
    </row>
    <row r="3102" spans="1:29">
      <c r="A3102" t="s">
        <v>97</v>
      </c>
      <c r="B3102" t="s">
        <v>7327</v>
      </c>
      <c r="C3102" t="s">
        <v>7328</v>
      </c>
      <c r="D3102" t="s">
        <v>7142</v>
      </c>
      <c r="E3102" t="s">
        <v>7308</v>
      </c>
      <c r="F3102" t="s">
        <v>7313</v>
      </c>
      <c r="G3102" t="s">
        <v>7327</v>
      </c>
      <c r="H3102" t="s">
        <v>29</v>
      </c>
      <c r="I3102">
        <v>2537281.6</v>
      </c>
      <c r="J3102">
        <v>0</v>
      </c>
      <c r="K3102">
        <v>0</v>
      </c>
      <c r="L3102">
        <v>9.9999999999999995E-7</v>
      </c>
      <c r="M3102">
        <v>34.298308599999999</v>
      </c>
      <c r="N3102">
        <v>113.99059939999999</v>
      </c>
      <c r="O3102" t="s">
        <v>7310</v>
      </c>
      <c r="P3102" t="s">
        <v>97</v>
      </c>
      <c r="Q3102" t="s">
        <v>7146</v>
      </c>
      <c r="R3102">
        <v>0</v>
      </c>
      <c r="S3102">
        <v>34.520925630703168</v>
      </c>
      <c r="T3102">
        <v>114.4122108649827</v>
      </c>
      <c r="U3102">
        <v>45.960453555921028</v>
      </c>
      <c r="V3102" t="s">
        <v>32</v>
      </c>
      <c r="W3102" t="s">
        <v>33</v>
      </c>
      <c r="X3102" t="str">
        <f t="shared" si="144"/>
        <v>NPT76APAG</v>
      </c>
      <c r="Y3102">
        <f t="shared" si="145"/>
        <v>1</v>
      </c>
      <c r="Z3102">
        <f>COUNTIF($X$2:X3102,X3102)</f>
        <v>1</v>
      </c>
      <c r="AA3102" t="str">
        <f t="shared" si="146"/>
        <v>NPT76APAG1</v>
      </c>
      <c r="AB3102">
        <f>COUNTIF(实际辖区!A:A,全部结果!X3102)</f>
        <v>1</v>
      </c>
      <c r="AC3102" s="9" t="str">
        <f>VLOOKUP(AA3102,实际辖区!D:E,2,0)</f>
        <v>POS_75803303</v>
      </c>
    </row>
    <row r="3103" spans="1:29">
      <c r="A3103" t="s">
        <v>97</v>
      </c>
      <c r="B3103" t="s">
        <v>7329</v>
      </c>
      <c r="C3103" t="s">
        <v>7330</v>
      </c>
      <c r="D3103" t="s">
        <v>7142</v>
      </c>
      <c r="E3103" t="s">
        <v>7193</v>
      </c>
      <c r="F3103" t="s">
        <v>7211</v>
      </c>
      <c r="G3103" t="s">
        <v>7329</v>
      </c>
      <c r="H3103" t="s">
        <v>29</v>
      </c>
      <c r="I3103">
        <v>11988434.568689501</v>
      </c>
      <c r="J3103">
        <v>54765</v>
      </c>
      <c r="K3103">
        <v>69486.75</v>
      </c>
      <c r="L3103">
        <v>0.4228855721393035</v>
      </c>
      <c r="M3103">
        <v>34.720688000000003</v>
      </c>
      <c r="N3103">
        <v>113.747531</v>
      </c>
      <c r="O3103" t="s">
        <v>7331</v>
      </c>
      <c r="P3103" t="s">
        <v>97</v>
      </c>
      <c r="Q3103" t="s">
        <v>7146</v>
      </c>
      <c r="R3103">
        <v>0</v>
      </c>
      <c r="S3103">
        <v>34.755862788849292</v>
      </c>
      <c r="T3103">
        <v>113.6687086119084</v>
      </c>
      <c r="U3103">
        <v>8.2055977546059147</v>
      </c>
      <c r="V3103" t="s">
        <v>32</v>
      </c>
      <c r="W3103" t="s">
        <v>33</v>
      </c>
      <c r="X3103" t="str">
        <f t="shared" si="144"/>
        <v>NPT76AOHR</v>
      </c>
      <c r="Y3103">
        <f t="shared" si="145"/>
        <v>1</v>
      </c>
      <c r="Z3103">
        <f>COUNTIF($X$2:X3103,X3103)</f>
        <v>1</v>
      </c>
      <c r="AA3103" t="str">
        <f t="shared" si="146"/>
        <v>NPT76AOHR1</v>
      </c>
      <c r="AB3103">
        <f>COUNTIF(实际辖区!A:A,全部结果!X3103)</f>
        <v>1</v>
      </c>
      <c r="AC3103" s="9" t="str">
        <f>VLOOKUP(AA3103,实际辖区!D:E,2,0)</f>
        <v>POS_75874895</v>
      </c>
    </row>
    <row r="3104" spans="1:29">
      <c r="A3104" t="s">
        <v>97</v>
      </c>
      <c r="B3104" t="s">
        <v>7332</v>
      </c>
      <c r="C3104" t="s">
        <v>7333</v>
      </c>
      <c r="D3104" t="s">
        <v>7142</v>
      </c>
      <c r="E3104" t="s">
        <v>7193</v>
      </c>
      <c r="F3104" t="s">
        <v>7211</v>
      </c>
      <c r="G3104" t="s">
        <v>7332</v>
      </c>
      <c r="H3104" t="s">
        <v>29</v>
      </c>
      <c r="I3104">
        <v>12036198.932404401</v>
      </c>
      <c r="J3104">
        <v>8032.2</v>
      </c>
      <c r="K3104">
        <v>58416</v>
      </c>
      <c r="L3104">
        <v>0.16417910447761189</v>
      </c>
      <c r="M3104">
        <v>34.752226999999998</v>
      </c>
      <c r="N3104">
        <v>113.6762184</v>
      </c>
      <c r="O3104" t="s">
        <v>7331</v>
      </c>
      <c r="P3104" t="s">
        <v>97</v>
      </c>
      <c r="Q3104" t="s">
        <v>7146</v>
      </c>
      <c r="R3104">
        <v>0</v>
      </c>
      <c r="S3104">
        <v>34.755862788849292</v>
      </c>
      <c r="T3104">
        <v>113.6687086119084</v>
      </c>
      <c r="U3104">
        <v>0.79716799749218725</v>
      </c>
      <c r="V3104" t="s">
        <v>32</v>
      </c>
      <c r="W3104" t="s">
        <v>33</v>
      </c>
      <c r="X3104" t="str">
        <f t="shared" si="144"/>
        <v>NPT76AOHN</v>
      </c>
      <c r="Y3104">
        <f t="shared" si="145"/>
        <v>1</v>
      </c>
      <c r="Z3104">
        <f>COUNTIF($X$2:X3104,X3104)</f>
        <v>1</v>
      </c>
      <c r="AA3104" t="str">
        <f t="shared" si="146"/>
        <v>NPT76AOHN1</v>
      </c>
      <c r="AB3104">
        <f>COUNTIF(实际辖区!A:A,全部结果!X3104)</f>
        <v>1</v>
      </c>
      <c r="AC3104" s="9" t="str">
        <f>VLOOKUP(AA3104,实际辖区!D:E,2,0)</f>
        <v>POS_75874895</v>
      </c>
    </row>
    <row r="3105" spans="1:29">
      <c r="A3105" t="s">
        <v>97</v>
      </c>
      <c r="B3105" t="s">
        <v>7334</v>
      </c>
      <c r="C3105" t="s">
        <v>7335</v>
      </c>
      <c r="D3105" t="s">
        <v>7142</v>
      </c>
      <c r="E3105" t="s">
        <v>7193</v>
      </c>
      <c r="F3105" t="s">
        <v>7194</v>
      </c>
      <c r="G3105" t="s">
        <v>7334</v>
      </c>
      <c r="H3105" t="s">
        <v>29</v>
      </c>
      <c r="I3105">
        <v>9053372.3379920609</v>
      </c>
      <c r="J3105">
        <v>147954.54</v>
      </c>
      <c r="K3105">
        <v>74196.899999999994</v>
      </c>
      <c r="L3105">
        <v>0.1393034825870646</v>
      </c>
      <c r="M3105">
        <v>34.828673999999999</v>
      </c>
      <c r="N3105">
        <v>113.6511163</v>
      </c>
      <c r="O3105" t="s">
        <v>7331</v>
      </c>
      <c r="P3105" t="s">
        <v>97</v>
      </c>
      <c r="Q3105" t="s">
        <v>7146</v>
      </c>
      <c r="R3105">
        <v>0</v>
      </c>
      <c r="S3105">
        <v>34.755862788849292</v>
      </c>
      <c r="T3105">
        <v>113.6687086119084</v>
      </c>
      <c r="U3105">
        <v>8.2363347816976074</v>
      </c>
      <c r="V3105" t="s">
        <v>32</v>
      </c>
      <c r="W3105" t="s">
        <v>33</v>
      </c>
      <c r="X3105" t="str">
        <f t="shared" si="144"/>
        <v>NPT76AOIO</v>
      </c>
      <c r="Y3105">
        <f t="shared" si="145"/>
        <v>1</v>
      </c>
      <c r="Z3105">
        <f>COUNTIF($X$2:X3105,X3105)</f>
        <v>1</v>
      </c>
      <c r="AA3105" t="str">
        <f t="shared" si="146"/>
        <v>NPT76AOIO1</v>
      </c>
      <c r="AB3105">
        <f>COUNTIF(实际辖区!A:A,全部结果!X3105)</f>
        <v>1</v>
      </c>
      <c r="AC3105" s="9" t="str">
        <f>VLOOKUP(AA3105,实际辖区!D:E,2,0)</f>
        <v>POS_75874895</v>
      </c>
    </row>
    <row r="3106" spans="1:29">
      <c r="A3106" t="s">
        <v>97</v>
      </c>
      <c r="B3106" t="s">
        <v>7336</v>
      </c>
      <c r="C3106" t="s">
        <v>7337</v>
      </c>
      <c r="D3106" t="s">
        <v>7142</v>
      </c>
      <c r="E3106" t="s">
        <v>7193</v>
      </c>
      <c r="F3106" t="s">
        <v>7259</v>
      </c>
      <c r="G3106" t="s">
        <v>7336</v>
      </c>
      <c r="H3106" t="s">
        <v>29</v>
      </c>
      <c r="I3106">
        <v>10348452.2752595</v>
      </c>
      <c r="J3106">
        <v>71245.8</v>
      </c>
      <c r="K3106">
        <v>65349.9</v>
      </c>
      <c r="L3106">
        <v>0.12935323383084571</v>
      </c>
      <c r="M3106">
        <v>34.728175100000001</v>
      </c>
      <c r="N3106">
        <v>113.64752679999999</v>
      </c>
      <c r="O3106" t="s">
        <v>7331</v>
      </c>
      <c r="P3106" t="s">
        <v>97</v>
      </c>
      <c r="Q3106" t="s">
        <v>7146</v>
      </c>
      <c r="R3106">
        <v>0</v>
      </c>
      <c r="S3106">
        <v>34.755862788849292</v>
      </c>
      <c r="T3106">
        <v>113.6687086119084</v>
      </c>
      <c r="U3106">
        <v>3.632752968247436</v>
      </c>
      <c r="V3106" t="s">
        <v>32</v>
      </c>
      <c r="W3106" t="s">
        <v>33</v>
      </c>
      <c r="X3106" t="str">
        <f t="shared" si="144"/>
        <v>NPT76AOHM</v>
      </c>
      <c r="Y3106">
        <f t="shared" si="145"/>
        <v>1</v>
      </c>
      <c r="Z3106">
        <f>COUNTIF($X$2:X3106,X3106)</f>
        <v>1</v>
      </c>
      <c r="AA3106" t="str">
        <f t="shared" si="146"/>
        <v>NPT76AOHM1</v>
      </c>
      <c r="AB3106">
        <f>COUNTIF(实际辖区!A:A,全部结果!X3106)</f>
        <v>1</v>
      </c>
      <c r="AC3106" s="9" t="str">
        <f>VLOOKUP(AA3106,实际辖区!D:E,2,0)</f>
        <v>POS_75874895</v>
      </c>
    </row>
    <row r="3107" spans="1:29">
      <c r="A3107" t="s">
        <v>97</v>
      </c>
      <c r="B3107" t="s">
        <v>7338</v>
      </c>
      <c r="C3107" t="s">
        <v>7339</v>
      </c>
      <c r="D3107" t="s">
        <v>7142</v>
      </c>
      <c r="E3107" t="s">
        <v>7193</v>
      </c>
      <c r="F3107" t="s">
        <v>7211</v>
      </c>
      <c r="G3107" t="s">
        <v>7338</v>
      </c>
      <c r="H3107" t="s">
        <v>29</v>
      </c>
      <c r="I3107">
        <v>2528479.48164147</v>
      </c>
      <c r="J3107">
        <v>31670.400000000001</v>
      </c>
      <c r="K3107">
        <v>25288.5</v>
      </c>
      <c r="L3107">
        <v>7.4626865671641701E-2</v>
      </c>
      <c r="M3107">
        <v>34.7443952</v>
      </c>
      <c r="N3107">
        <v>113.6847843</v>
      </c>
      <c r="O3107" t="s">
        <v>7331</v>
      </c>
      <c r="P3107" t="s">
        <v>97</v>
      </c>
      <c r="Q3107" t="s">
        <v>7146</v>
      </c>
      <c r="R3107">
        <v>1</v>
      </c>
      <c r="S3107">
        <v>34.755862788849292</v>
      </c>
      <c r="T3107">
        <v>113.6687086119084</v>
      </c>
      <c r="U3107">
        <v>1.9455334343949531</v>
      </c>
      <c r="V3107" t="s">
        <v>32</v>
      </c>
      <c r="W3107" t="s">
        <v>33</v>
      </c>
      <c r="X3107" t="str">
        <f t="shared" si="144"/>
        <v>NPT76AN7E</v>
      </c>
      <c r="Y3107">
        <f t="shared" si="145"/>
        <v>1</v>
      </c>
      <c r="Z3107">
        <f>COUNTIF($X$2:X3107,X3107)</f>
        <v>1</v>
      </c>
      <c r="AA3107" t="str">
        <f t="shared" si="146"/>
        <v>NPT76AN7E1</v>
      </c>
      <c r="AB3107">
        <f>COUNTIF(实际辖区!A:A,全部结果!X3107)</f>
        <v>1</v>
      </c>
      <c r="AC3107" s="9" t="str">
        <f>VLOOKUP(AA3107,实际辖区!D:E,2,0)</f>
        <v>POS_75874895</v>
      </c>
    </row>
    <row r="3108" spans="1:29">
      <c r="A3108" t="s">
        <v>97</v>
      </c>
      <c r="B3108" t="s">
        <v>7340</v>
      </c>
      <c r="C3108" t="s">
        <v>7341</v>
      </c>
      <c r="D3108" t="s">
        <v>7142</v>
      </c>
      <c r="E3108" t="s">
        <v>7193</v>
      </c>
      <c r="F3108" t="s">
        <v>7211</v>
      </c>
      <c r="G3108" t="s">
        <v>7340</v>
      </c>
      <c r="H3108" t="s">
        <v>29</v>
      </c>
      <c r="I3108">
        <v>4659536.11823346</v>
      </c>
      <c r="J3108">
        <v>21212.1</v>
      </c>
      <c r="K3108">
        <v>16052.4</v>
      </c>
      <c r="L3108">
        <v>9.9502487562189001E-3</v>
      </c>
      <c r="M3108">
        <v>34.678883399999997</v>
      </c>
      <c r="N3108">
        <v>113.6854398</v>
      </c>
      <c r="O3108" t="s">
        <v>7331</v>
      </c>
      <c r="P3108" t="s">
        <v>97</v>
      </c>
      <c r="Q3108" t="s">
        <v>7146</v>
      </c>
      <c r="R3108">
        <v>0</v>
      </c>
      <c r="S3108">
        <v>34.755862788849292</v>
      </c>
      <c r="T3108">
        <v>113.6687086119084</v>
      </c>
      <c r="U3108">
        <v>8.6761741655086393</v>
      </c>
      <c r="V3108" t="s">
        <v>32</v>
      </c>
      <c r="W3108" t="s">
        <v>33</v>
      </c>
      <c r="X3108" t="str">
        <f t="shared" si="144"/>
        <v>NPT76J4NW</v>
      </c>
      <c r="Y3108">
        <f t="shared" si="145"/>
        <v>1</v>
      </c>
      <c r="Z3108">
        <f>COUNTIF($X$2:X3108,X3108)</f>
        <v>1</v>
      </c>
      <c r="AA3108" t="str">
        <f t="shared" si="146"/>
        <v>NPT76J4NW1</v>
      </c>
      <c r="AB3108">
        <f>COUNTIF(实际辖区!A:A,全部结果!X3108)</f>
        <v>1</v>
      </c>
      <c r="AC3108" s="9" t="str">
        <f>VLOOKUP(AA3108,实际辖区!D:E,2,0)</f>
        <v>POS_75874895</v>
      </c>
    </row>
    <row r="3109" spans="1:29">
      <c r="A3109" t="s">
        <v>97</v>
      </c>
      <c r="B3109" t="s">
        <v>7342</v>
      </c>
      <c r="C3109" t="s">
        <v>7343</v>
      </c>
      <c r="D3109" t="s">
        <v>7142</v>
      </c>
      <c r="E3109" t="s">
        <v>7193</v>
      </c>
      <c r="F3109" t="s">
        <v>7253</v>
      </c>
      <c r="G3109" t="s">
        <v>7342</v>
      </c>
      <c r="H3109" t="s">
        <v>29</v>
      </c>
      <c r="I3109">
        <v>3912081.6941025001</v>
      </c>
      <c r="J3109">
        <v>6306.3</v>
      </c>
      <c r="K3109">
        <v>4013.1</v>
      </c>
      <c r="L3109">
        <v>4.9751243781093997E-3</v>
      </c>
      <c r="M3109">
        <v>34.719369499999999</v>
      </c>
      <c r="N3109">
        <v>113.61784590000001</v>
      </c>
      <c r="O3109" t="s">
        <v>7331</v>
      </c>
      <c r="P3109" t="s">
        <v>97</v>
      </c>
      <c r="Q3109" t="s">
        <v>7146</v>
      </c>
      <c r="R3109">
        <v>0</v>
      </c>
      <c r="S3109">
        <v>34.755862788849292</v>
      </c>
      <c r="T3109">
        <v>113.6687086119084</v>
      </c>
      <c r="U3109">
        <v>6.1713861076796164</v>
      </c>
      <c r="V3109" t="s">
        <v>32</v>
      </c>
      <c r="W3109" t="s">
        <v>33</v>
      </c>
      <c r="X3109" t="str">
        <f t="shared" si="144"/>
        <v>NPT76BCXV</v>
      </c>
      <c r="Y3109">
        <f t="shared" si="145"/>
        <v>1</v>
      </c>
      <c r="Z3109">
        <f>COUNTIF($X$2:X3109,X3109)</f>
        <v>1</v>
      </c>
      <c r="AA3109" t="str">
        <f t="shared" si="146"/>
        <v>NPT76BCXV1</v>
      </c>
      <c r="AB3109">
        <f>COUNTIF(实际辖区!A:A,全部结果!X3109)</f>
        <v>1</v>
      </c>
      <c r="AC3109" s="9" t="str">
        <f>VLOOKUP(AA3109,实际辖区!D:E,2,0)</f>
        <v>POS_75874895</v>
      </c>
    </row>
    <row r="3110" spans="1:29">
      <c r="A3110" t="s">
        <v>97</v>
      </c>
      <c r="B3110" t="s">
        <v>7344</v>
      </c>
      <c r="C3110" t="s">
        <v>7345</v>
      </c>
      <c r="D3110" t="s">
        <v>7142</v>
      </c>
      <c r="E3110" t="s">
        <v>7193</v>
      </c>
      <c r="F3110" t="s">
        <v>7346</v>
      </c>
      <c r="G3110" t="s">
        <v>7344</v>
      </c>
      <c r="H3110" t="s">
        <v>29</v>
      </c>
      <c r="I3110">
        <v>3866898.8685849598</v>
      </c>
      <c r="J3110">
        <v>17524.8</v>
      </c>
      <c r="K3110">
        <v>11103.9</v>
      </c>
      <c r="L3110">
        <v>4.9751243781093997E-3</v>
      </c>
      <c r="M3110">
        <v>34.874445100000003</v>
      </c>
      <c r="N3110">
        <v>113.63912620000001</v>
      </c>
      <c r="O3110" t="s">
        <v>7331</v>
      </c>
      <c r="P3110" t="s">
        <v>97</v>
      </c>
      <c r="Q3110" t="s">
        <v>7146</v>
      </c>
      <c r="R3110">
        <v>0</v>
      </c>
      <c r="S3110">
        <v>34.755862788849292</v>
      </c>
      <c r="T3110">
        <v>113.6687086119084</v>
      </c>
      <c r="U3110">
        <v>13.43073265716138</v>
      </c>
      <c r="V3110" t="s">
        <v>32</v>
      </c>
      <c r="W3110" t="s">
        <v>33</v>
      </c>
      <c r="X3110" t="str">
        <f t="shared" si="144"/>
        <v>NPT76BUHC</v>
      </c>
      <c r="Y3110">
        <f t="shared" si="145"/>
        <v>1</v>
      </c>
      <c r="Z3110">
        <f>COUNTIF($X$2:X3110,X3110)</f>
        <v>1</v>
      </c>
      <c r="AA3110" t="str">
        <f t="shared" si="146"/>
        <v>NPT76BUHC1</v>
      </c>
      <c r="AB3110">
        <f>COUNTIF(实际辖区!A:A,全部结果!X3110)</f>
        <v>1</v>
      </c>
      <c r="AC3110" s="9" t="str">
        <f>VLOOKUP(AA3110,实际辖区!D:E,2,0)</f>
        <v>POS_75874895</v>
      </c>
    </row>
    <row r="3111" spans="1:29">
      <c r="A3111" t="s">
        <v>97</v>
      </c>
      <c r="B3111" t="s">
        <v>7347</v>
      </c>
      <c r="C3111" t="s">
        <v>7348</v>
      </c>
      <c r="D3111" t="s">
        <v>7142</v>
      </c>
      <c r="E3111" t="s">
        <v>7349</v>
      </c>
      <c r="F3111" t="s">
        <v>7350</v>
      </c>
      <c r="G3111" t="s">
        <v>7347</v>
      </c>
      <c r="H3111" t="s">
        <v>29</v>
      </c>
      <c r="I3111">
        <v>7969692.5784992697</v>
      </c>
      <c r="J3111">
        <v>26287.200000000001</v>
      </c>
      <c r="K3111">
        <v>88508.1</v>
      </c>
      <c r="L3111">
        <v>0.34328358208955218</v>
      </c>
      <c r="M3111">
        <v>32.2463488</v>
      </c>
      <c r="N3111">
        <v>114.1953518</v>
      </c>
      <c r="O3111" t="s">
        <v>7351</v>
      </c>
      <c r="P3111" t="s">
        <v>97</v>
      </c>
      <c r="Q3111" t="s">
        <v>7146</v>
      </c>
      <c r="R3111">
        <v>1</v>
      </c>
      <c r="S3111">
        <v>32.151349946271147</v>
      </c>
      <c r="T3111">
        <v>114.0980450992752</v>
      </c>
      <c r="U3111">
        <v>13.969742209749731</v>
      </c>
      <c r="V3111" t="s">
        <v>32</v>
      </c>
      <c r="W3111" t="s">
        <v>33</v>
      </c>
      <c r="X3111" t="str">
        <f t="shared" si="144"/>
        <v>NPT76BBAU</v>
      </c>
      <c r="Y3111">
        <f t="shared" si="145"/>
        <v>1</v>
      </c>
      <c r="Z3111">
        <f>COUNTIF($X$2:X3111,X3111)</f>
        <v>1</v>
      </c>
      <c r="AA3111" t="str">
        <f t="shared" si="146"/>
        <v>NPT76BBAU1</v>
      </c>
      <c r="AB3111">
        <f>COUNTIF(实际辖区!A:A,全部结果!X3111)</f>
        <v>1</v>
      </c>
      <c r="AC3111" s="9" t="str">
        <f>VLOOKUP(AA3111,实际辖区!D:E,2,0)</f>
        <v>POS_75874896</v>
      </c>
    </row>
    <row r="3112" spans="1:29">
      <c r="A3112" t="s">
        <v>97</v>
      </c>
      <c r="B3112" t="s">
        <v>7352</v>
      </c>
      <c r="C3112" t="s">
        <v>7353</v>
      </c>
      <c r="D3112" t="s">
        <v>7142</v>
      </c>
      <c r="E3112" t="s">
        <v>7349</v>
      </c>
      <c r="F3112" t="s">
        <v>7350</v>
      </c>
      <c r="G3112" t="s">
        <v>7352</v>
      </c>
      <c r="H3112" t="s">
        <v>29</v>
      </c>
      <c r="I3112">
        <v>7043042.4777271999</v>
      </c>
      <c r="J3112">
        <v>93465.600000000006</v>
      </c>
      <c r="K3112">
        <v>35049.599999999999</v>
      </c>
      <c r="L3112">
        <v>0.2238805970149253</v>
      </c>
      <c r="M3112">
        <v>32.146508300000001</v>
      </c>
      <c r="N3112">
        <v>114.1040467</v>
      </c>
      <c r="O3112" t="s">
        <v>7351</v>
      </c>
      <c r="P3112" t="s">
        <v>97</v>
      </c>
      <c r="Q3112" t="s">
        <v>7146</v>
      </c>
      <c r="R3112">
        <v>0</v>
      </c>
      <c r="S3112">
        <v>32.151349946271147</v>
      </c>
      <c r="T3112">
        <v>114.0980450992752</v>
      </c>
      <c r="U3112">
        <v>0.78026973263174793</v>
      </c>
      <c r="V3112" t="s">
        <v>32</v>
      </c>
      <c r="W3112" t="s">
        <v>33</v>
      </c>
      <c r="X3112" t="str">
        <f t="shared" si="144"/>
        <v>NPT76CN1C</v>
      </c>
      <c r="Y3112">
        <f t="shared" si="145"/>
        <v>1</v>
      </c>
      <c r="Z3112">
        <f>COUNTIF($X$2:X3112,X3112)</f>
        <v>1</v>
      </c>
      <c r="AA3112" t="str">
        <f t="shared" si="146"/>
        <v>NPT76CN1C1</v>
      </c>
      <c r="AB3112">
        <f>COUNTIF(实际辖区!A:A,全部结果!X3112)</f>
        <v>1</v>
      </c>
      <c r="AC3112" s="9" t="str">
        <f>VLOOKUP(AA3112,实际辖区!D:E,2,0)</f>
        <v>POS_75874896</v>
      </c>
    </row>
    <row r="3113" spans="1:29">
      <c r="A3113" t="s">
        <v>97</v>
      </c>
      <c r="B3113" t="s">
        <v>7354</v>
      </c>
      <c r="C3113" t="s">
        <v>7355</v>
      </c>
      <c r="D3113" t="s">
        <v>7142</v>
      </c>
      <c r="E3113" t="s">
        <v>7349</v>
      </c>
      <c r="F3113" t="s">
        <v>7356</v>
      </c>
      <c r="G3113" t="s">
        <v>7354</v>
      </c>
      <c r="H3113" t="s">
        <v>29</v>
      </c>
      <c r="I3113">
        <v>3939941.75433707</v>
      </c>
      <c r="J3113">
        <v>65718</v>
      </c>
      <c r="K3113">
        <v>52574.400000000001</v>
      </c>
      <c r="L3113">
        <v>0.14427860696517411</v>
      </c>
      <c r="M3113">
        <v>32.128335100000001</v>
      </c>
      <c r="N3113">
        <v>114.0605406</v>
      </c>
      <c r="O3113" t="s">
        <v>7351</v>
      </c>
      <c r="P3113" t="s">
        <v>97</v>
      </c>
      <c r="Q3113" t="s">
        <v>7146</v>
      </c>
      <c r="R3113">
        <v>0</v>
      </c>
      <c r="S3113">
        <v>32.151349946271147</v>
      </c>
      <c r="T3113">
        <v>114.0980450992752</v>
      </c>
      <c r="U3113">
        <v>4.3628424806122892</v>
      </c>
      <c r="V3113" t="s">
        <v>32</v>
      </c>
      <c r="W3113" t="s">
        <v>33</v>
      </c>
      <c r="X3113" t="str">
        <f t="shared" si="144"/>
        <v>NPT76BBAJ</v>
      </c>
      <c r="Y3113">
        <f t="shared" si="145"/>
        <v>1</v>
      </c>
      <c r="Z3113">
        <f>COUNTIF($X$2:X3113,X3113)</f>
        <v>1</v>
      </c>
      <c r="AA3113" t="str">
        <f t="shared" si="146"/>
        <v>NPT76BBAJ1</v>
      </c>
      <c r="AB3113">
        <f>COUNTIF(实际辖区!A:A,全部结果!X3113)</f>
        <v>1</v>
      </c>
      <c r="AC3113" s="9" t="str">
        <f>VLOOKUP(AA3113,实际辖区!D:E,2,0)</f>
        <v>POS_75874896</v>
      </c>
    </row>
    <row r="3114" spans="1:29">
      <c r="A3114" t="s">
        <v>97</v>
      </c>
      <c r="B3114" t="s">
        <v>7357</v>
      </c>
      <c r="C3114" t="s">
        <v>7358</v>
      </c>
      <c r="D3114" t="s">
        <v>7142</v>
      </c>
      <c r="E3114" t="s">
        <v>7349</v>
      </c>
      <c r="F3114" t="s">
        <v>7356</v>
      </c>
      <c r="G3114" t="s">
        <v>7357</v>
      </c>
      <c r="H3114" t="s">
        <v>29</v>
      </c>
      <c r="I3114">
        <v>2330408.5975057501</v>
      </c>
      <c r="J3114">
        <v>20125.8</v>
      </c>
      <c r="K3114">
        <v>17772.3</v>
      </c>
      <c r="L3114">
        <v>0.12437810945273629</v>
      </c>
      <c r="M3114">
        <v>32.136722200000001</v>
      </c>
      <c r="N3114">
        <v>114.0510661</v>
      </c>
      <c r="O3114" t="s">
        <v>7351</v>
      </c>
      <c r="P3114" t="s">
        <v>97</v>
      </c>
      <c r="Q3114" t="s">
        <v>7146</v>
      </c>
      <c r="R3114">
        <v>0</v>
      </c>
      <c r="S3114">
        <v>32.151349946271147</v>
      </c>
      <c r="T3114">
        <v>114.0980450992752</v>
      </c>
      <c r="U3114">
        <v>4.7197275693195149</v>
      </c>
      <c r="V3114" t="s">
        <v>32</v>
      </c>
      <c r="W3114" t="s">
        <v>33</v>
      </c>
      <c r="X3114" t="str">
        <f t="shared" si="144"/>
        <v>NPT76APNN</v>
      </c>
      <c r="Y3114">
        <f t="shared" si="145"/>
        <v>1</v>
      </c>
      <c r="Z3114">
        <f>COUNTIF($X$2:X3114,X3114)</f>
        <v>1</v>
      </c>
      <c r="AA3114" t="str">
        <f t="shared" si="146"/>
        <v>NPT76APNN1</v>
      </c>
      <c r="AB3114">
        <f>COUNTIF(实际辖区!A:A,全部结果!X3114)</f>
        <v>1</v>
      </c>
      <c r="AC3114" s="9" t="str">
        <f>VLOOKUP(AA3114,实际辖区!D:E,2,0)</f>
        <v>POS_75874896</v>
      </c>
    </row>
    <row r="3115" spans="1:29">
      <c r="A3115" t="s">
        <v>97</v>
      </c>
      <c r="B3115" t="s">
        <v>7359</v>
      </c>
      <c r="C3115" t="s">
        <v>7360</v>
      </c>
      <c r="D3115" t="s">
        <v>7142</v>
      </c>
      <c r="E3115" t="s">
        <v>7349</v>
      </c>
      <c r="F3115" t="s">
        <v>7350</v>
      </c>
      <c r="G3115" t="s">
        <v>7359</v>
      </c>
      <c r="H3115" t="s">
        <v>29</v>
      </c>
      <c r="I3115">
        <v>2955811.5063455999</v>
      </c>
      <c r="J3115">
        <v>0</v>
      </c>
      <c r="K3115">
        <v>6801.12</v>
      </c>
      <c r="L3115">
        <v>0.1044776119402985</v>
      </c>
      <c r="M3115">
        <v>32.125402800000003</v>
      </c>
      <c r="N3115">
        <v>114.08166319999999</v>
      </c>
      <c r="O3115" t="s">
        <v>7351</v>
      </c>
      <c r="P3115" t="s">
        <v>97</v>
      </c>
      <c r="Q3115" t="s">
        <v>7146</v>
      </c>
      <c r="R3115">
        <v>0</v>
      </c>
      <c r="S3115">
        <v>32.151349946271147</v>
      </c>
      <c r="T3115">
        <v>114.0980450992752</v>
      </c>
      <c r="U3115">
        <v>3.2661364471354348</v>
      </c>
      <c r="V3115" t="s">
        <v>32</v>
      </c>
      <c r="W3115" t="s">
        <v>33</v>
      </c>
      <c r="X3115" t="str">
        <f t="shared" si="144"/>
        <v>NPT76AOVA</v>
      </c>
      <c r="Y3115">
        <f t="shared" si="145"/>
        <v>1</v>
      </c>
      <c r="Z3115">
        <f>COUNTIF($X$2:X3115,X3115)</f>
        <v>1</v>
      </c>
      <c r="AA3115" t="str">
        <f t="shared" si="146"/>
        <v>NPT76AOVA1</v>
      </c>
      <c r="AB3115">
        <f>COUNTIF(实际辖区!A:A,全部结果!X3115)</f>
        <v>1</v>
      </c>
      <c r="AC3115" s="9" t="str">
        <f>VLOOKUP(AA3115,实际辖区!D:E,2,0)</f>
        <v>POS_75874896</v>
      </c>
    </row>
    <row r="3116" spans="1:29">
      <c r="A3116" t="s">
        <v>97</v>
      </c>
      <c r="B3116" t="s">
        <v>7361</v>
      </c>
      <c r="C3116" t="s">
        <v>7362</v>
      </c>
      <c r="D3116" t="s">
        <v>7142</v>
      </c>
      <c r="E3116" t="s">
        <v>7349</v>
      </c>
      <c r="F3116" t="s">
        <v>7356</v>
      </c>
      <c r="G3116" t="s">
        <v>7361</v>
      </c>
      <c r="H3116" t="s">
        <v>29</v>
      </c>
      <c r="I3116">
        <v>3316436.6571448501</v>
      </c>
      <c r="J3116">
        <v>66771.72</v>
      </c>
      <c r="K3116">
        <v>37701.9</v>
      </c>
      <c r="L3116">
        <v>0.1044776119402985</v>
      </c>
      <c r="M3116">
        <v>32.124729899999998</v>
      </c>
      <c r="N3116">
        <v>114.0957258</v>
      </c>
      <c r="O3116" t="s">
        <v>7351</v>
      </c>
      <c r="P3116" t="s">
        <v>97</v>
      </c>
      <c r="Q3116" t="s">
        <v>7146</v>
      </c>
      <c r="R3116">
        <v>0</v>
      </c>
      <c r="S3116">
        <v>32.151349946271147</v>
      </c>
      <c r="T3116">
        <v>114.0980450992752</v>
      </c>
      <c r="U3116">
        <v>2.959976392838747</v>
      </c>
      <c r="V3116" t="s">
        <v>32</v>
      </c>
      <c r="W3116" t="s">
        <v>33</v>
      </c>
      <c r="X3116" t="str">
        <f t="shared" si="144"/>
        <v>NPT76AOVL</v>
      </c>
      <c r="Y3116">
        <f t="shared" si="145"/>
        <v>1</v>
      </c>
      <c r="Z3116">
        <f>COUNTIF($X$2:X3116,X3116)</f>
        <v>1</v>
      </c>
      <c r="AA3116" t="str">
        <f t="shared" si="146"/>
        <v>NPT76AOVL1</v>
      </c>
      <c r="AB3116">
        <f>COUNTIF(实际辖区!A:A,全部结果!X3116)</f>
        <v>1</v>
      </c>
      <c r="AC3116" s="9" t="str">
        <f>VLOOKUP(AA3116,实际辖区!D:E,2,0)</f>
        <v>POS_75874896</v>
      </c>
    </row>
    <row r="3117" spans="1:29">
      <c r="A3117" t="s">
        <v>97</v>
      </c>
      <c r="B3117" t="s">
        <v>7363</v>
      </c>
      <c r="C3117" t="s">
        <v>7364</v>
      </c>
      <c r="D3117" t="s">
        <v>7142</v>
      </c>
      <c r="E3117" t="s">
        <v>7308</v>
      </c>
      <c r="F3117" t="s">
        <v>4536</v>
      </c>
      <c r="G3117" t="s">
        <v>7363</v>
      </c>
      <c r="H3117" t="s">
        <v>29</v>
      </c>
      <c r="I3117">
        <v>14627727.027116301</v>
      </c>
      <c r="J3117">
        <v>47505.599999999999</v>
      </c>
      <c r="K3117">
        <v>3536.4</v>
      </c>
      <c r="L3117">
        <v>0.26368159203980102</v>
      </c>
      <c r="M3117">
        <v>34.800329499999997</v>
      </c>
      <c r="N3117">
        <v>114.3483329</v>
      </c>
      <c r="O3117" t="s">
        <v>7365</v>
      </c>
      <c r="P3117" t="s">
        <v>97</v>
      </c>
      <c r="Q3117" t="s">
        <v>7146</v>
      </c>
      <c r="R3117">
        <v>1</v>
      </c>
      <c r="S3117">
        <v>34.76070538332192</v>
      </c>
      <c r="T3117">
        <v>114.57191660258491</v>
      </c>
      <c r="U3117">
        <v>20.93166345104467</v>
      </c>
      <c r="V3117" t="s">
        <v>32</v>
      </c>
      <c r="W3117" t="s">
        <v>33</v>
      </c>
      <c r="X3117" t="str">
        <f t="shared" si="144"/>
        <v>NPT76AOYS</v>
      </c>
      <c r="Y3117">
        <f t="shared" si="145"/>
        <v>1</v>
      </c>
      <c r="Z3117">
        <f>COUNTIF($X$2:X3117,X3117)</f>
        <v>1</v>
      </c>
      <c r="AA3117" t="str">
        <f t="shared" si="146"/>
        <v>NPT76AOYS1</v>
      </c>
      <c r="AB3117">
        <f>COUNTIF(实际辖区!A:A,全部结果!X3117)</f>
        <v>1</v>
      </c>
      <c r="AC3117" s="9" t="str">
        <f>VLOOKUP(AA3117,实际辖区!D:E,2,0)</f>
        <v>POS_75929478</v>
      </c>
    </row>
    <row r="3118" spans="1:29">
      <c r="A3118" t="s">
        <v>97</v>
      </c>
      <c r="B3118" t="s">
        <v>7366</v>
      </c>
      <c r="C3118" t="s">
        <v>7367</v>
      </c>
      <c r="D3118" t="s">
        <v>7142</v>
      </c>
      <c r="E3118" t="s">
        <v>7308</v>
      </c>
      <c r="F3118" t="s">
        <v>7368</v>
      </c>
      <c r="G3118" t="s">
        <v>7366</v>
      </c>
      <c r="H3118" t="s">
        <v>29</v>
      </c>
      <c r="I3118">
        <v>8190223.35348708</v>
      </c>
      <c r="J3118">
        <v>26287.200000000001</v>
      </c>
      <c r="K3118">
        <v>26287.200000000001</v>
      </c>
      <c r="L3118">
        <v>0.17910447761194029</v>
      </c>
      <c r="M3118">
        <v>34.806465899999999</v>
      </c>
      <c r="N3118">
        <v>114.3529119</v>
      </c>
      <c r="O3118" t="s">
        <v>7365</v>
      </c>
      <c r="P3118" t="s">
        <v>97</v>
      </c>
      <c r="Q3118" t="s">
        <v>7146</v>
      </c>
      <c r="R3118">
        <v>0</v>
      </c>
      <c r="S3118">
        <v>34.76070538332192</v>
      </c>
      <c r="T3118">
        <v>114.57191660258491</v>
      </c>
      <c r="U3118">
        <v>20.677866745615219</v>
      </c>
      <c r="V3118" t="s">
        <v>32</v>
      </c>
      <c r="W3118" t="s">
        <v>33</v>
      </c>
      <c r="X3118" t="str">
        <f t="shared" si="144"/>
        <v>NPT76AOYR</v>
      </c>
      <c r="Y3118">
        <f t="shared" si="145"/>
        <v>1</v>
      </c>
      <c r="Z3118">
        <f>COUNTIF($X$2:X3118,X3118)</f>
        <v>1</v>
      </c>
      <c r="AA3118" t="str">
        <f t="shared" si="146"/>
        <v>NPT76AOYR1</v>
      </c>
      <c r="AB3118">
        <f>COUNTIF(实际辖区!A:A,全部结果!X3118)</f>
        <v>1</v>
      </c>
      <c r="AC3118" s="9" t="str">
        <f>VLOOKUP(AA3118,实际辖区!D:E,2,0)</f>
        <v>POS_75929478</v>
      </c>
    </row>
    <row r="3119" spans="1:29">
      <c r="A3119" t="s">
        <v>97</v>
      </c>
      <c r="B3119" t="s">
        <v>7369</v>
      </c>
      <c r="C3119" t="s">
        <v>7370</v>
      </c>
      <c r="D3119" t="s">
        <v>7142</v>
      </c>
      <c r="E3119" t="s">
        <v>7308</v>
      </c>
      <c r="F3119" t="s">
        <v>7371</v>
      </c>
      <c r="G3119" t="s">
        <v>7369</v>
      </c>
      <c r="H3119" t="s">
        <v>29</v>
      </c>
      <c r="I3119">
        <v>9247296.3552010003</v>
      </c>
      <c r="J3119">
        <v>28939.5</v>
      </c>
      <c r="K3119">
        <v>0</v>
      </c>
      <c r="L3119">
        <v>0.14925373134328351</v>
      </c>
      <c r="M3119">
        <v>34.800006000000003</v>
      </c>
      <c r="N3119">
        <v>114.398794</v>
      </c>
      <c r="O3119" t="s">
        <v>7365</v>
      </c>
      <c r="P3119" t="s">
        <v>97</v>
      </c>
      <c r="Q3119" t="s">
        <v>7146</v>
      </c>
      <c r="R3119">
        <v>0</v>
      </c>
      <c r="S3119">
        <v>34.76070538332192</v>
      </c>
      <c r="T3119">
        <v>114.57191660258491</v>
      </c>
      <c r="U3119">
        <v>16.434999778368059</v>
      </c>
      <c r="V3119" t="s">
        <v>32</v>
      </c>
      <c r="W3119" t="s">
        <v>33</v>
      </c>
      <c r="X3119" t="str">
        <f t="shared" si="144"/>
        <v>NPT76AOYU</v>
      </c>
      <c r="Y3119">
        <f t="shared" si="145"/>
        <v>1</v>
      </c>
      <c r="Z3119">
        <f>COUNTIF($X$2:X3119,X3119)</f>
        <v>1</v>
      </c>
      <c r="AA3119" t="str">
        <f t="shared" si="146"/>
        <v>NPT76AOYU1</v>
      </c>
      <c r="AB3119">
        <f>COUNTIF(实际辖区!A:A,全部结果!X3119)</f>
        <v>1</v>
      </c>
      <c r="AC3119" s="9" t="str">
        <f>VLOOKUP(AA3119,实际辖区!D:E,2,0)</f>
        <v>POS_75929478</v>
      </c>
    </row>
    <row r="3120" spans="1:29">
      <c r="A3120" t="s">
        <v>97</v>
      </c>
      <c r="B3120" t="s">
        <v>7372</v>
      </c>
      <c r="C3120" t="s">
        <v>7373</v>
      </c>
      <c r="D3120" t="s">
        <v>7142</v>
      </c>
      <c r="E3120" t="s">
        <v>7308</v>
      </c>
      <c r="F3120" t="s">
        <v>7368</v>
      </c>
      <c r="G3120" t="s">
        <v>7372</v>
      </c>
      <c r="H3120" t="s">
        <v>29</v>
      </c>
      <c r="I3120">
        <v>10935343.319041301</v>
      </c>
      <c r="J3120">
        <v>0</v>
      </c>
      <c r="K3120">
        <v>8762.4</v>
      </c>
      <c r="L3120">
        <v>0.12935323383084571</v>
      </c>
      <c r="M3120">
        <v>34.803352199999999</v>
      </c>
      <c r="N3120">
        <v>114.3631501</v>
      </c>
      <c r="O3120" t="s">
        <v>7365</v>
      </c>
      <c r="P3120" t="s">
        <v>97</v>
      </c>
      <c r="Q3120" t="s">
        <v>7146</v>
      </c>
      <c r="R3120">
        <v>0</v>
      </c>
      <c r="S3120">
        <v>34.76070538332192</v>
      </c>
      <c r="T3120">
        <v>114.57191660258491</v>
      </c>
      <c r="U3120">
        <v>19.685289897649351</v>
      </c>
      <c r="V3120" t="s">
        <v>32</v>
      </c>
      <c r="W3120" t="s">
        <v>33</v>
      </c>
      <c r="X3120" t="str">
        <f t="shared" si="144"/>
        <v>NPT76AOYT</v>
      </c>
      <c r="Y3120">
        <f t="shared" si="145"/>
        <v>1</v>
      </c>
      <c r="Z3120">
        <f>COUNTIF($X$2:X3120,X3120)</f>
        <v>1</v>
      </c>
      <c r="AA3120" t="str">
        <f t="shared" si="146"/>
        <v>NPT76AOYT1</v>
      </c>
      <c r="AB3120">
        <f>COUNTIF(实际辖区!A:A,全部结果!X3120)</f>
        <v>1</v>
      </c>
      <c r="AC3120" s="9" t="str">
        <f>VLOOKUP(AA3120,实际辖区!D:E,2,0)</f>
        <v>POS_75929478</v>
      </c>
    </row>
    <row r="3121" spans="1:29">
      <c r="A3121" t="s">
        <v>97</v>
      </c>
      <c r="B3121" t="s">
        <v>7374</v>
      </c>
      <c r="C3121" t="s">
        <v>7375</v>
      </c>
      <c r="D3121" t="s">
        <v>7142</v>
      </c>
      <c r="E3121" t="s">
        <v>7308</v>
      </c>
      <c r="F3121" t="s">
        <v>7376</v>
      </c>
      <c r="G3121" t="s">
        <v>7374</v>
      </c>
      <c r="H3121" t="s">
        <v>29</v>
      </c>
      <c r="I3121">
        <v>7493931.5999999996</v>
      </c>
      <c r="J3121">
        <v>125787.6</v>
      </c>
      <c r="K3121">
        <v>83206.8</v>
      </c>
      <c r="L3121">
        <v>0.11940298507462679</v>
      </c>
      <c r="M3121">
        <v>34.567857500000002</v>
      </c>
      <c r="N3121">
        <v>114.7721054</v>
      </c>
      <c r="O3121" t="s">
        <v>7365</v>
      </c>
      <c r="P3121" t="s">
        <v>97</v>
      </c>
      <c r="Q3121" t="s">
        <v>7146</v>
      </c>
      <c r="R3121">
        <v>0</v>
      </c>
      <c r="S3121">
        <v>34.76070538332192</v>
      </c>
      <c r="T3121">
        <v>114.57191660258491</v>
      </c>
      <c r="U3121">
        <v>28.184618258059029</v>
      </c>
      <c r="V3121" t="s">
        <v>32</v>
      </c>
      <c r="W3121" t="s">
        <v>33</v>
      </c>
      <c r="X3121" t="str">
        <f t="shared" si="144"/>
        <v>NPT76AOZY</v>
      </c>
      <c r="Y3121">
        <f t="shared" si="145"/>
        <v>1</v>
      </c>
      <c r="Z3121">
        <f>COUNTIF($X$2:X3121,X3121)</f>
        <v>1</v>
      </c>
      <c r="AA3121" t="str">
        <f t="shared" si="146"/>
        <v>NPT76AOZY1</v>
      </c>
      <c r="AB3121">
        <f>COUNTIF(实际辖区!A:A,全部结果!X3121)</f>
        <v>1</v>
      </c>
      <c r="AC3121" s="9" t="str">
        <f>VLOOKUP(AA3121,实际辖区!D:E,2,0)</f>
        <v>POS_75929478</v>
      </c>
    </row>
    <row r="3122" spans="1:29">
      <c r="A3122" t="s">
        <v>97</v>
      </c>
      <c r="B3122" t="s">
        <v>7377</v>
      </c>
      <c r="C3122" t="s">
        <v>7378</v>
      </c>
      <c r="D3122" t="s">
        <v>7142</v>
      </c>
      <c r="E3122" t="s">
        <v>7308</v>
      </c>
      <c r="F3122" t="s">
        <v>7309</v>
      </c>
      <c r="G3122" t="s">
        <v>7377</v>
      </c>
      <c r="H3122" t="s">
        <v>29</v>
      </c>
      <c r="I3122">
        <v>2996114.3612903198</v>
      </c>
      <c r="J3122">
        <v>730.2</v>
      </c>
      <c r="K3122">
        <v>8762.4</v>
      </c>
      <c r="L3122">
        <v>9.9502487562189004E-2</v>
      </c>
      <c r="M3122">
        <v>34.828446999999997</v>
      </c>
      <c r="N3122">
        <v>114.83337299999999</v>
      </c>
      <c r="O3122" t="s">
        <v>7365</v>
      </c>
      <c r="P3122" t="s">
        <v>97</v>
      </c>
      <c r="Q3122" t="s">
        <v>7146</v>
      </c>
      <c r="R3122">
        <v>0</v>
      </c>
      <c r="S3122">
        <v>34.76070538332192</v>
      </c>
      <c r="T3122">
        <v>114.57191660258491</v>
      </c>
      <c r="U3122">
        <v>25.07976191881783</v>
      </c>
      <c r="V3122" t="s">
        <v>32</v>
      </c>
      <c r="W3122" t="s">
        <v>33</v>
      </c>
      <c r="X3122" t="str">
        <f t="shared" si="144"/>
        <v>NPT76APAD</v>
      </c>
      <c r="Y3122">
        <f t="shared" si="145"/>
        <v>1</v>
      </c>
      <c r="Z3122">
        <f>COUNTIF($X$2:X3122,X3122)</f>
        <v>1</v>
      </c>
      <c r="AA3122" t="str">
        <f t="shared" si="146"/>
        <v>NPT76APAD1</v>
      </c>
      <c r="AB3122">
        <f>COUNTIF(实际辖区!A:A,全部结果!X3122)</f>
        <v>1</v>
      </c>
      <c r="AC3122" s="9" t="str">
        <f>VLOOKUP(AA3122,实际辖区!D:E,2,0)</f>
        <v>POS_75803303</v>
      </c>
    </row>
    <row r="3123" spans="1:29">
      <c r="A3123" t="s">
        <v>97</v>
      </c>
      <c r="B3123" t="s">
        <v>7379</v>
      </c>
      <c r="C3123" t="s">
        <v>7380</v>
      </c>
      <c r="D3123" t="s">
        <v>7142</v>
      </c>
      <c r="E3123" t="s">
        <v>7308</v>
      </c>
      <c r="F3123" t="s">
        <v>7371</v>
      </c>
      <c r="G3123" t="s">
        <v>7379</v>
      </c>
      <c r="H3123" t="s">
        <v>29</v>
      </c>
      <c r="I3123">
        <v>6562089.4633595804</v>
      </c>
      <c r="J3123">
        <v>0</v>
      </c>
      <c r="K3123">
        <v>0</v>
      </c>
      <c r="L3123">
        <v>9.9502487562189001E-3</v>
      </c>
      <c r="M3123">
        <v>34.806706300000002</v>
      </c>
      <c r="N3123">
        <v>114.3677902</v>
      </c>
      <c r="O3123" t="s">
        <v>7365</v>
      </c>
      <c r="P3123" t="s">
        <v>97</v>
      </c>
      <c r="Q3123" t="s">
        <v>7146</v>
      </c>
      <c r="R3123">
        <v>0</v>
      </c>
      <c r="S3123">
        <v>34.76070538332192</v>
      </c>
      <c r="T3123">
        <v>114.57191660258491</v>
      </c>
      <c r="U3123">
        <v>19.367635887014249</v>
      </c>
      <c r="V3123" t="s">
        <v>32</v>
      </c>
      <c r="W3123" t="s">
        <v>33</v>
      </c>
      <c r="X3123" t="str">
        <f t="shared" si="144"/>
        <v>NPT76AOYY</v>
      </c>
      <c r="Y3123">
        <f t="shared" si="145"/>
        <v>1</v>
      </c>
      <c r="Z3123">
        <f>COUNTIF($X$2:X3123,X3123)</f>
        <v>1</v>
      </c>
      <c r="AA3123" t="str">
        <f t="shared" si="146"/>
        <v>NPT76AOYY1</v>
      </c>
      <c r="AB3123">
        <f>COUNTIF(实际辖区!A:A,全部结果!X3123)</f>
        <v>1</v>
      </c>
      <c r="AC3123" s="9" t="str">
        <f>VLOOKUP(AA3123,实际辖区!D:E,2,0)</f>
        <v>POS_75929478</v>
      </c>
    </row>
    <row r="3124" spans="1:29">
      <c r="A3124" t="s">
        <v>97</v>
      </c>
      <c r="B3124" t="s">
        <v>7381</v>
      </c>
      <c r="C3124" t="s">
        <v>7382</v>
      </c>
      <c r="D3124" t="s">
        <v>7142</v>
      </c>
      <c r="E3124" t="s">
        <v>7308</v>
      </c>
      <c r="F3124" t="s">
        <v>7309</v>
      </c>
      <c r="G3124" t="s">
        <v>7381</v>
      </c>
      <c r="H3124" t="s">
        <v>29</v>
      </c>
      <c r="I3124">
        <v>3183759.5049031102</v>
      </c>
      <c r="J3124">
        <v>0</v>
      </c>
      <c r="K3124">
        <v>0</v>
      </c>
      <c r="L3124">
        <v>9.9502487562189001E-3</v>
      </c>
      <c r="M3124">
        <v>34.854916299999999</v>
      </c>
      <c r="N3124">
        <v>115.1423211</v>
      </c>
      <c r="O3124" t="s">
        <v>7365</v>
      </c>
      <c r="P3124" t="s">
        <v>97</v>
      </c>
      <c r="Q3124" t="s">
        <v>7146</v>
      </c>
      <c r="R3124">
        <v>0</v>
      </c>
      <c r="S3124">
        <v>34.76070538332192</v>
      </c>
      <c r="T3124">
        <v>114.57191660258491</v>
      </c>
      <c r="U3124">
        <v>53.228716298815833</v>
      </c>
      <c r="V3124" t="s">
        <v>32</v>
      </c>
      <c r="W3124" t="s">
        <v>33</v>
      </c>
      <c r="X3124" t="str">
        <f t="shared" si="144"/>
        <v>NPT76D180</v>
      </c>
      <c r="Y3124">
        <f t="shared" si="145"/>
        <v>1</v>
      </c>
      <c r="Z3124">
        <f>COUNTIF($X$2:X3124,X3124)</f>
        <v>1</v>
      </c>
      <c r="AA3124" t="str">
        <f t="shared" si="146"/>
        <v>NPT76D1801</v>
      </c>
      <c r="AB3124">
        <f>COUNTIF(实际辖区!A:A,全部结果!X3124)</f>
        <v>1</v>
      </c>
      <c r="AC3124" s="9" t="str">
        <f>VLOOKUP(AA3124,实际辖区!D:E,2,0)</f>
        <v>POS_75803303</v>
      </c>
    </row>
    <row r="3125" spans="1:29">
      <c r="A3125" t="s">
        <v>97</v>
      </c>
      <c r="B3125" t="s">
        <v>7383</v>
      </c>
      <c r="C3125" t="s">
        <v>7384</v>
      </c>
      <c r="D3125" t="s">
        <v>7142</v>
      </c>
      <c r="E3125" t="s">
        <v>7308</v>
      </c>
      <c r="F3125" t="s">
        <v>7385</v>
      </c>
      <c r="G3125" t="s">
        <v>7383</v>
      </c>
      <c r="H3125" t="s">
        <v>29</v>
      </c>
      <c r="I3125">
        <v>2946450.8</v>
      </c>
      <c r="J3125">
        <v>1460.4</v>
      </c>
      <c r="K3125">
        <v>4381.2</v>
      </c>
      <c r="L3125">
        <v>9.9999999999999995E-7</v>
      </c>
      <c r="M3125">
        <v>34.783472099999997</v>
      </c>
      <c r="N3125">
        <v>114.3543978</v>
      </c>
      <c r="O3125" t="s">
        <v>7365</v>
      </c>
      <c r="P3125" t="s">
        <v>97</v>
      </c>
      <c r="Q3125" t="s">
        <v>7146</v>
      </c>
      <c r="R3125">
        <v>0</v>
      </c>
      <c r="S3125">
        <v>34.76070538332192</v>
      </c>
      <c r="T3125">
        <v>114.57191660258491</v>
      </c>
      <c r="U3125">
        <v>20.07133073448351</v>
      </c>
      <c r="V3125" t="s">
        <v>32</v>
      </c>
      <c r="W3125" t="s">
        <v>33</v>
      </c>
      <c r="X3125" t="str">
        <f t="shared" si="144"/>
        <v>NPT76AOZQ</v>
      </c>
      <c r="Y3125">
        <f t="shared" si="145"/>
        <v>1</v>
      </c>
      <c r="Z3125">
        <f>COUNTIF($X$2:X3125,X3125)</f>
        <v>1</v>
      </c>
      <c r="AA3125" t="str">
        <f t="shared" si="146"/>
        <v>NPT76AOZQ1</v>
      </c>
      <c r="AB3125">
        <f>COUNTIF(实际辖区!A:A,全部结果!X3125)</f>
        <v>1</v>
      </c>
      <c r="AC3125" s="9" t="str">
        <f>VLOOKUP(AA3125,实际辖区!D:E,2,0)</f>
        <v>POS_75929478</v>
      </c>
    </row>
    <row r="3126" spans="1:29">
      <c r="A3126" t="s">
        <v>97</v>
      </c>
      <c r="B3126" t="s">
        <v>7386</v>
      </c>
      <c r="C3126" t="s">
        <v>7387</v>
      </c>
      <c r="D3126" t="s">
        <v>7142</v>
      </c>
      <c r="E3126" t="s">
        <v>7308</v>
      </c>
      <c r="F3126" t="s">
        <v>7376</v>
      </c>
      <c r="G3126" t="s">
        <v>7386</v>
      </c>
      <c r="H3126" t="s">
        <v>29</v>
      </c>
      <c r="I3126">
        <v>7613206.30239732</v>
      </c>
      <c r="J3126">
        <v>0</v>
      </c>
      <c r="K3126">
        <v>0</v>
      </c>
      <c r="L3126">
        <v>9.9999999999999995E-7</v>
      </c>
      <c r="M3126">
        <v>34.552477699999997</v>
      </c>
      <c r="N3126">
        <v>114.7852683</v>
      </c>
      <c r="O3126" t="s">
        <v>7365</v>
      </c>
      <c r="P3126" t="s">
        <v>97</v>
      </c>
      <c r="Q3126" t="s">
        <v>7146</v>
      </c>
      <c r="R3126">
        <v>0</v>
      </c>
      <c r="S3126">
        <v>34.76070538332192</v>
      </c>
      <c r="T3126">
        <v>114.57191660258491</v>
      </c>
      <c r="U3126">
        <v>30.266912907461791</v>
      </c>
      <c r="V3126" t="s">
        <v>32</v>
      </c>
      <c r="W3126" t="s">
        <v>33</v>
      </c>
      <c r="X3126" t="str">
        <f t="shared" si="144"/>
        <v>NPT76AOZZ</v>
      </c>
      <c r="Y3126">
        <f t="shared" si="145"/>
        <v>1</v>
      </c>
      <c r="Z3126">
        <f>COUNTIF($X$2:X3126,X3126)</f>
        <v>1</v>
      </c>
      <c r="AA3126" t="str">
        <f t="shared" si="146"/>
        <v>NPT76AOZZ1</v>
      </c>
      <c r="AB3126">
        <f>COUNTIF(实际辖区!A:A,全部结果!X3126)</f>
        <v>1</v>
      </c>
      <c r="AC3126" s="9" t="str">
        <f>VLOOKUP(AA3126,实际辖区!D:E,2,0)</f>
        <v>POS_75929478</v>
      </c>
    </row>
    <row r="3127" spans="1:29">
      <c r="A3127" t="s">
        <v>97</v>
      </c>
      <c r="B3127" t="s">
        <v>7388</v>
      </c>
      <c r="C3127" t="s">
        <v>7389</v>
      </c>
      <c r="D3127" t="s">
        <v>7142</v>
      </c>
      <c r="E3127" t="s">
        <v>7390</v>
      </c>
      <c r="F3127" t="s">
        <v>7391</v>
      </c>
      <c r="G3127" t="s">
        <v>7388</v>
      </c>
      <c r="H3127" t="s">
        <v>29</v>
      </c>
      <c r="I3127">
        <v>7072095.1701804502</v>
      </c>
      <c r="J3127">
        <v>48006.3</v>
      </c>
      <c r="K3127">
        <v>78210</v>
      </c>
      <c r="L3127">
        <v>0.19402985074626861</v>
      </c>
      <c r="M3127">
        <v>36.0874211</v>
      </c>
      <c r="N3127">
        <v>113.80851269999999</v>
      </c>
      <c r="O3127" t="s">
        <v>7392</v>
      </c>
      <c r="P3127" t="s">
        <v>97</v>
      </c>
      <c r="Q3127" t="s">
        <v>7146</v>
      </c>
      <c r="R3127">
        <v>1</v>
      </c>
      <c r="S3127">
        <v>36.06753856398344</v>
      </c>
      <c r="T3127">
        <v>114.22937602555319</v>
      </c>
      <c r="U3127">
        <v>37.973547345948091</v>
      </c>
      <c r="V3127" t="s">
        <v>32</v>
      </c>
      <c r="W3127" t="s">
        <v>33</v>
      </c>
      <c r="X3127" t="str">
        <f t="shared" si="144"/>
        <v>NPT76AOPC</v>
      </c>
      <c r="Y3127">
        <f t="shared" si="145"/>
        <v>1</v>
      </c>
      <c r="Z3127">
        <f>COUNTIF($X$2:X3127,X3127)</f>
        <v>1</v>
      </c>
      <c r="AA3127" t="str">
        <f t="shared" si="146"/>
        <v>NPT76AOPC1</v>
      </c>
      <c r="AB3127">
        <f>COUNTIF(实际辖区!A:A,全部结果!X3127)</f>
        <v>1</v>
      </c>
      <c r="AC3127" s="9" t="str">
        <f>VLOOKUP(AA3127,实际辖区!D:E,2,0)</f>
        <v>POS_75941286</v>
      </c>
    </row>
    <row r="3128" spans="1:29">
      <c r="A3128" t="s">
        <v>97</v>
      </c>
      <c r="B3128" t="s">
        <v>7393</v>
      </c>
      <c r="C3128" t="s">
        <v>7394</v>
      </c>
      <c r="D3128" t="s">
        <v>7142</v>
      </c>
      <c r="E3128" t="s">
        <v>7390</v>
      </c>
      <c r="F3128" t="s">
        <v>7395</v>
      </c>
      <c r="G3128" t="s">
        <v>7393</v>
      </c>
      <c r="H3128" t="s">
        <v>29</v>
      </c>
      <c r="I3128">
        <v>6853538.21718108</v>
      </c>
      <c r="J3128">
        <v>19335.84</v>
      </c>
      <c r="K3128">
        <v>21224.1</v>
      </c>
      <c r="L3128">
        <v>0.18407960199004969</v>
      </c>
      <c r="M3128">
        <v>35.945650999999998</v>
      </c>
      <c r="N3128">
        <v>114.385901</v>
      </c>
      <c r="O3128" t="s">
        <v>7392</v>
      </c>
      <c r="P3128" t="s">
        <v>97</v>
      </c>
      <c r="Q3128" t="s">
        <v>7146</v>
      </c>
      <c r="R3128">
        <v>0</v>
      </c>
      <c r="S3128">
        <v>36.06753856398344</v>
      </c>
      <c r="T3128">
        <v>114.22937602555319</v>
      </c>
      <c r="U3128">
        <v>19.546170273092478</v>
      </c>
      <c r="V3128" t="s">
        <v>32</v>
      </c>
      <c r="W3128" t="s">
        <v>33</v>
      </c>
      <c r="X3128" t="str">
        <f t="shared" si="144"/>
        <v>NPT76AOPK</v>
      </c>
      <c r="Y3128">
        <f t="shared" si="145"/>
        <v>1</v>
      </c>
      <c r="Z3128">
        <f>COUNTIF($X$2:X3128,X3128)</f>
        <v>1</v>
      </c>
      <c r="AA3128" t="str">
        <f t="shared" si="146"/>
        <v>NPT76AOPK1</v>
      </c>
      <c r="AB3128">
        <f>COUNTIF(实际辖区!A:A,全部结果!X3128)</f>
        <v>1</v>
      </c>
      <c r="AC3128" s="9" t="str">
        <f>VLOOKUP(AA3128,实际辖区!D:E,2,0)</f>
        <v>POS_75941286</v>
      </c>
    </row>
    <row r="3129" spans="1:29">
      <c r="A3129" t="s">
        <v>97</v>
      </c>
      <c r="B3129" t="s">
        <v>7396</v>
      </c>
      <c r="C3129" t="s">
        <v>7397</v>
      </c>
      <c r="D3129" t="s">
        <v>7142</v>
      </c>
      <c r="E3129" t="s">
        <v>7390</v>
      </c>
      <c r="F3129" t="s">
        <v>7398</v>
      </c>
      <c r="G3129" t="s">
        <v>7396</v>
      </c>
      <c r="H3129" t="s">
        <v>29</v>
      </c>
      <c r="I3129">
        <v>7764141.9302724199</v>
      </c>
      <c r="J3129">
        <v>29281.02</v>
      </c>
      <c r="K3129">
        <v>0</v>
      </c>
      <c r="L3129">
        <v>0.12935323383084571</v>
      </c>
      <c r="M3129">
        <v>36.119892200000002</v>
      </c>
      <c r="N3129">
        <v>114.358957</v>
      </c>
      <c r="O3129" t="s">
        <v>7392</v>
      </c>
      <c r="P3129" t="s">
        <v>97</v>
      </c>
      <c r="Q3129" t="s">
        <v>7146</v>
      </c>
      <c r="R3129">
        <v>0</v>
      </c>
      <c r="S3129">
        <v>36.06753856398344</v>
      </c>
      <c r="T3129">
        <v>114.22937602555319</v>
      </c>
      <c r="U3129">
        <v>13.03563168281492</v>
      </c>
      <c r="V3129" t="s">
        <v>32</v>
      </c>
      <c r="W3129" t="s">
        <v>33</v>
      </c>
      <c r="X3129" t="str">
        <f t="shared" si="144"/>
        <v>NPT76AONX</v>
      </c>
      <c r="Y3129">
        <f t="shared" si="145"/>
        <v>1</v>
      </c>
      <c r="Z3129">
        <f>COUNTIF($X$2:X3129,X3129)</f>
        <v>1</v>
      </c>
      <c r="AA3129" t="str">
        <f t="shared" si="146"/>
        <v>NPT76AONX1</v>
      </c>
      <c r="AB3129">
        <f>COUNTIF(实际辖区!A:A,全部结果!X3129)</f>
        <v>1</v>
      </c>
      <c r="AC3129" s="9" t="str">
        <f>VLOOKUP(AA3129,实际辖区!D:E,2,0)</f>
        <v>POS_75941286</v>
      </c>
    </row>
    <row r="3130" spans="1:29">
      <c r="A3130" t="s">
        <v>97</v>
      </c>
      <c r="B3130" t="s">
        <v>7399</v>
      </c>
      <c r="C3130" t="s">
        <v>7400</v>
      </c>
      <c r="D3130" t="s">
        <v>7142</v>
      </c>
      <c r="E3130" t="s">
        <v>7390</v>
      </c>
      <c r="F3130" t="s">
        <v>7401</v>
      </c>
      <c r="G3130" t="s">
        <v>7399</v>
      </c>
      <c r="H3130" t="s">
        <v>29</v>
      </c>
      <c r="I3130">
        <v>5849413.46582596</v>
      </c>
      <c r="J3130">
        <v>730.2</v>
      </c>
      <c r="K3130">
        <v>8762.4</v>
      </c>
      <c r="L3130">
        <v>0.12437810945273629</v>
      </c>
      <c r="M3130">
        <v>36.100397299999997</v>
      </c>
      <c r="N3130">
        <v>114.358379</v>
      </c>
      <c r="O3130" t="s">
        <v>7392</v>
      </c>
      <c r="P3130" t="s">
        <v>97</v>
      </c>
      <c r="Q3130" t="s">
        <v>7146</v>
      </c>
      <c r="R3130">
        <v>0</v>
      </c>
      <c r="S3130">
        <v>36.06753856398344</v>
      </c>
      <c r="T3130">
        <v>114.22937602555319</v>
      </c>
      <c r="U3130">
        <v>12.17766712424798</v>
      </c>
      <c r="V3130" t="s">
        <v>32</v>
      </c>
      <c r="W3130" t="s">
        <v>33</v>
      </c>
      <c r="X3130" t="str">
        <f t="shared" si="144"/>
        <v>NPT76AONU</v>
      </c>
      <c r="Y3130">
        <f t="shared" si="145"/>
        <v>1</v>
      </c>
      <c r="Z3130">
        <f>COUNTIF($X$2:X3130,X3130)</f>
        <v>1</v>
      </c>
      <c r="AA3130" t="str">
        <f t="shared" si="146"/>
        <v>NPT76AONU1</v>
      </c>
      <c r="AB3130">
        <f>COUNTIF(实际辖区!A:A,全部结果!X3130)</f>
        <v>1</v>
      </c>
      <c r="AC3130" s="9" t="str">
        <f>VLOOKUP(AA3130,实际辖区!D:E,2,0)</f>
        <v>POS_75941286</v>
      </c>
    </row>
    <row r="3131" spans="1:29">
      <c r="A3131" t="s">
        <v>97</v>
      </c>
      <c r="B3131" t="s">
        <v>7402</v>
      </c>
      <c r="C3131" t="s">
        <v>7403</v>
      </c>
      <c r="D3131" t="s">
        <v>7142</v>
      </c>
      <c r="E3131" t="s">
        <v>7390</v>
      </c>
      <c r="F3131" t="s">
        <v>7391</v>
      </c>
      <c r="G3131" t="s">
        <v>7402</v>
      </c>
      <c r="H3131" t="s">
        <v>29</v>
      </c>
      <c r="I3131">
        <v>4520634.9416846698</v>
      </c>
      <c r="J3131">
        <v>8762.4</v>
      </c>
      <c r="K3131">
        <v>4381.2</v>
      </c>
      <c r="L3131">
        <v>9.4527363184079602E-2</v>
      </c>
      <c r="M3131">
        <v>36.084463399999997</v>
      </c>
      <c r="N3131">
        <v>113.8359608</v>
      </c>
      <c r="O3131" t="s">
        <v>7392</v>
      </c>
      <c r="P3131" t="s">
        <v>97</v>
      </c>
      <c r="Q3131" t="s">
        <v>7146</v>
      </c>
      <c r="R3131">
        <v>0</v>
      </c>
      <c r="S3131">
        <v>36.06753856398344</v>
      </c>
      <c r="T3131">
        <v>114.22937602555319</v>
      </c>
      <c r="U3131">
        <v>35.487402773526632</v>
      </c>
      <c r="V3131" t="s">
        <v>32</v>
      </c>
      <c r="W3131" t="s">
        <v>33</v>
      </c>
      <c r="X3131" t="str">
        <f t="shared" si="144"/>
        <v>NPT76AOPD</v>
      </c>
      <c r="Y3131">
        <f t="shared" si="145"/>
        <v>1</v>
      </c>
      <c r="Z3131">
        <f>COUNTIF($X$2:X3131,X3131)</f>
        <v>1</v>
      </c>
      <c r="AA3131" t="str">
        <f t="shared" si="146"/>
        <v>NPT76AOPD1</v>
      </c>
      <c r="AB3131">
        <f>COUNTIF(实际辖区!A:A,全部结果!X3131)</f>
        <v>1</v>
      </c>
      <c r="AC3131" s="9" t="str">
        <f>VLOOKUP(AA3131,实际辖区!D:E,2,0)</f>
        <v>POS_75941286</v>
      </c>
    </row>
    <row r="3132" spans="1:29">
      <c r="A3132" t="s">
        <v>97</v>
      </c>
      <c r="B3132" t="s">
        <v>7404</v>
      </c>
      <c r="C3132" t="s">
        <v>7405</v>
      </c>
      <c r="D3132" t="s">
        <v>7142</v>
      </c>
      <c r="E3132" t="s">
        <v>7390</v>
      </c>
      <c r="F3132" t="s">
        <v>7406</v>
      </c>
      <c r="G3132" t="s">
        <v>7404</v>
      </c>
      <c r="H3132" t="s">
        <v>29</v>
      </c>
      <c r="I3132">
        <v>3110916.9354838701</v>
      </c>
      <c r="J3132">
        <v>7302</v>
      </c>
      <c r="K3132">
        <v>5111.3999999999996</v>
      </c>
      <c r="L3132">
        <v>8.9552238805970102E-2</v>
      </c>
      <c r="M3132">
        <v>36.1179664</v>
      </c>
      <c r="N3132">
        <v>114.1540179</v>
      </c>
      <c r="O3132" t="s">
        <v>7392</v>
      </c>
      <c r="P3132" t="s">
        <v>97</v>
      </c>
      <c r="Q3132" t="s">
        <v>7146</v>
      </c>
      <c r="R3132">
        <v>0</v>
      </c>
      <c r="S3132">
        <v>36.06753856398344</v>
      </c>
      <c r="T3132">
        <v>114.22937602555319</v>
      </c>
      <c r="U3132">
        <v>8.7958892488998632</v>
      </c>
      <c r="V3132" t="s">
        <v>32</v>
      </c>
      <c r="W3132" t="s">
        <v>33</v>
      </c>
      <c r="X3132" t="str">
        <f t="shared" si="144"/>
        <v>NPT76BKSV</v>
      </c>
      <c r="Y3132">
        <f t="shared" si="145"/>
        <v>1</v>
      </c>
      <c r="Z3132">
        <f>COUNTIF($X$2:X3132,X3132)</f>
        <v>1</v>
      </c>
      <c r="AA3132" t="str">
        <f t="shared" si="146"/>
        <v>NPT76BKSV1</v>
      </c>
      <c r="AB3132">
        <f>COUNTIF(实际辖区!A:A,全部结果!X3132)</f>
        <v>1</v>
      </c>
      <c r="AC3132" s="9" t="str">
        <f>VLOOKUP(AA3132,实际辖区!D:E,2,0)</f>
        <v>POS_75941286</v>
      </c>
    </row>
    <row r="3133" spans="1:29">
      <c r="A3133" t="s">
        <v>97</v>
      </c>
      <c r="B3133" t="s">
        <v>7407</v>
      </c>
      <c r="C3133" t="s">
        <v>7408</v>
      </c>
      <c r="D3133" t="s">
        <v>7142</v>
      </c>
      <c r="E3133" t="s">
        <v>7390</v>
      </c>
      <c r="F3133" t="s">
        <v>7398</v>
      </c>
      <c r="G3133" t="s">
        <v>7407</v>
      </c>
      <c r="H3133" t="s">
        <v>29</v>
      </c>
      <c r="I3133">
        <v>4458505.9429201595</v>
      </c>
      <c r="J3133">
        <v>0</v>
      </c>
      <c r="K3133">
        <v>573.29999999999995</v>
      </c>
      <c r="L3133">
        <v>7.9601990049751201E-2</v>
      </c>
      <c r="M3133">
        <v>36.124322999999997</v>
      </c>
      <c r="N3133">
        <v>114.3723653</v>
      </c>
      <c r="O3133" t="s">
        <v>7392</v>
      </c>
      <c r="P3133" t="s">
        <v>97</v>
      </c>
      <c r="Q3133" t="s">
        <v>7146</v>
      </c>
      <c r="R3133">
        <v>0</v>
      </c>
      <c r="S3133">
        <v>36.06753856398344</v>
      </c>
      <c r="T3133">
        <v>114.22937602555319</v>
      </c>
      <c r="U3133">
        <v>14.33571659765207</v>
      </c>
      <c r="V3133" t="s">
        <v>32</v>
      </c>
      <c r="W3133" t="s">
        <v>33</v>
      </c>
      <c r="X3133" t="str">
        <f t="shared" si="144"/>
        <v>NPT76AONV</v>
      </c>
      <c r="Y3133">
        <f t="shared" si="145"/>
        <v>1</v>
      </c>
      <c r="Z3133">
        <f>COUNTIF($X$2:X3133,X3133)</f>
        <v>1</v>
      </c>
      <c r="AA3133" t="str">
        <f t="shared" si="146"/>
        <v>NPT76AONV1</v>
      </c>
      <c r="AB3133">
        <f>COUNTIF(实际辖区!A:A,全部结果!X3133)</f>
        <v>1</v>
      </c>
      <c r="AC3133" s="9" t="str">
        <f>VLOOKUP(AA3133,实际辖区!D:E,2,0)</f>
        <v>POS_75941286</v>
      </c>
    </row>
    <row r="3134" spans="1:29">
      <c r="A3134" t="s">
        <v>97</v>
      </c>
      <c r="B3134" t="s">
        <v>7409</v>
      </c>
      <c r="C3134" t="s">
        <v>7410</v>
      </c>
      <c r="D3134" t="s">
        <v>7142</v>
      </c>
      <c r="E3134" t="s">
        <v>7390</v>
      </c>
      <c r="F3134" t="s">
        <v>7401</v>
      </c>
      <c r="G3134" t="s">
        <v>7409</v>
      </c>
      <c r="H3134" t="s">
        <v>29</v>
      </c>
      <c r="I3134">
        <v>2699096.59494182</v>
      </c>
      <c r="J3134">
        <v>36817.800000000003</v>
      </c>
      <c r="K3134">
        <v>21832.98</v>
      </c>
      <c r="L3134">
        <v>7.4626865671641701E-2</v>
      </c>
      <c r="M3134">
        <v>36.105941000000001</v>
      </c>
      <c r="N3134">
        <v>114.39950039999999</v>
      </c>
      <c r="O3134" t="s">
        <v>7392</v>
      </c>
      <c r="P3134" t="s">
        <v>97</v>
      </c>
      <c r="Q3134" t="s">
        <v>7146</v>
      </c>
      <c r="R3134">
        <v>1</v>
      </c>
      <c r="S3134">
        <v>36.06753856398344</v>
      </c>
      <c r="T3134">
        <v>114.22937602555319</v>
      </c>
      <c r="U3134">
        <v>15.903709926524749</v>
      </c>
      <c r="V3134" t="s">
        <v>32</v>
      </c>
      <c r="W3134" t="s">
        <v>33</v>
      </c>
      <c r="X3134" t="str">
        <f t="shared" si="144"/>
        <v>NPT76BBHM</v>
      </c>
      <c r="Y3134">
        <f t="shared" si="145"/>
        <v>1</v>
      </c>
      <c r="Z3134">
        <f>COUNTIF($X$2:X3134,X3134)</f>
        <v>1</v>
      </c>
      <c r="AA3134" t="str">
        <f t="shared" si="146"/>
        <v>NPT76BBHM1</v>
      </c>
      <c r="AB3134">
        <f>COUNTIF(实际辖区!A:A,全部结果!X3134)</f>
        <v>1</v>
      </c>
      <c r="AC3134" s="9" t="str">
        <f>VLOOKUP(AA3134,实际辖区!D:E,2,0)</f>
        <v>POS_75941286</v>
      </c>
    </row>
    <row r="3135" spans="1:29">
      <c r="A3135" t="s">
        <v>97</v>
      </c>
      <c r="B3135" t="s">
        <v>7411</v>
      </c>
      <c r="C3135" t="s">
        <v>7412</v>
      </c>
      <c r="D3135" t="s">
        <v>7142</v>
      </c>
      <c r="E3135" t="s">
        <v>7390</v>
      </c>
      <c r="F3135" t="s">
        <v>7395</v>
      </c>
      <c r="G3135" t="s">
        <v>7411</v>
      </c>
      <c r="H3135" t="s">
        <v>29</v>
      </c>
      <c r="I3135">
        <v>2501030</v>
      </c>
      <c r="J3135">
        <v>6879.6</v>
      </c>
      <c r="K3135">
        <v>3439.8</v>
      </c>
      <c r="L3135">
        <v>5.4726368159203898E-2</v>
      </c>
      <c r="M3135">
        <v>35.919836400000001</v>
      </c>
      <c r="N3135">
        <v>114.39032760000001</v>
      </c>
      <c r="O3135" t="s">
        <v>7392</v>
      </c>
      <c r="P3135" t="s">
        <v>97</v>
      </c>
      <c r="Q3135" t="s">
        <v>7146</v>
      </c>
      <c r="R3135">
        <v>0</v>
      </c>
      <c r="S3135">
        <v>36.06753856398344</v>
      </c>
      <c r="T3135">
        <v>114.22937602555319</v>
      </c>
      <c r="U3135">
        <v>21.891230390754512</v>
      </c>
      <c r="V3135" t="s">
        <v>32</v>
      </c>
      <c r="W3135" t="s">
        <v>33</v>
      </c>
      <c r="X3135" t="str">
        <f t="shared" si="144"/>
        <v>NPT76BKSW</v>
      </c>
      <c r="Y3135">
        <f t="shared" si="145"/>
        <v>1</v>
      </c>
      <c r="Z3135">
        <f>COUNTIF($X$2:X3135,X3135)</f>
        <v>1</v>
      </c>
      <c r="AA3135" t="str">
        <f t="shared" si="146"/>
        <v>NPT76BKSW1</v>
      </c>
      <c r="AB3135">
        <f>COUNTIF(实际辖区!A:A,全部结果!X3135)</f>
        <v>1</v>
      </c>
      <c r="AC3135" s="9" t="str">
        <f>VLOOKUP(AA3135,实际辖区!D:E,2,0)</f>
        <v>POS_75941286</v>
      </c>
    </row>
    <row r="3136" spans="1:29">
      <c r="A3136" t="s">
        <v>97</v>
      </c>
      <c r="B3136" t="s">
        <v>7413</v>
      </c>
      <c r="C3136" t="s">
        <v>7414</v>
      </c>
      <c r="D3136" t="s">
        <v>7142</v>
      </c>
      <c r="E3136" t="s">
        <v>7390</v>
      </c>
      <c r="F3136" t="s">
        <v>7415</v>
      </c>
      <c r="G3136" t="s">
        <v>7413</v>
      </c>
      <c r="H3136" t="s">
        <v>29</v>
      </c>
      <c r="I3136">
        <v>13526597.6568499</v>
      </c>
      <c r="J3136">
        <v>78861.600000000006</v>
      </c>
      <c r="K3136">
        <v>52574.400000000001</v>
      </c>
      <c r="L3136">
        <v>0.34825870646766172</v>
      </c>
      <c r="M3136">
        <v>35.545198800000001</v>
      </c>
      <c r="N3136">
        <v>114.534434</v>
      </c>
      <c r="O3136" t="s">
        <v>7416</v>
      </c>
      <c r="P3136" t="s">
        <v>97</v>
      </c>
      <c r="Q3136" t="s">
        <v>7146</v>
      </c>
      <c r="R3136">
        <v>0</v>
      </c>
      <c r="S3136">
        <v>35.801410741383961</v>
      </c>
      <c r="T3136">
        <v>114.77764199976031</v>
      </c>
      <c r="U3136">
        <v>35.957451853450408</v>
      </c>
      <c r="V3136" t="s">
        <v>32</v>
      </c>
      <c r="W3136" t="s">
        <v>33</v>
      </c>
      <c r="X3136" t="str">
        <f t="shared" si="144"/>
        <v>NPT76AOOS</v>
      </c>
      <c r="Y3136">
        <f t="shared" si="145"/>
        <v>1</v>
      </c>
      <c r="Z3136">
        <f>COUNTIF($X$2:X3136,X3136)</f>
        <v>1</v>
      </c>
      <c r="AA3136" t="str">
        <f t="shared" si="146"/>
        <v>NPT76AOOS1</v>
      </c>
      <c r="AB3136">
        <f>COUNTIF(实际辖区!A:A,全部结果!X3136)</f>
        <v>1</v>
      </c>
      <c r="AC3136" s="9" t="str">
        <f>VLOOKUP(AA3136,实际辖区!D:E,2,0)</f>
        <v>POS_75941289</v>
      </c>
    </row>
    <row r="3137" spans="1:29">
      <c r="A3137" t="s">
        <v>97</v>
      </c>
      <c r="B3137" t="s">
        <v>7417</v>
      </c>
      <c r="C3137" t="s">
        <v>7418</v>
      </c>
      <c r="D3137" t="s">
        <v>7142</v>
      </c>
      <c r="E3137" t="s">
        <v>7419</v>
      </c>
      <c r="F3137" t="s">
        <v>7420</v>
      </c>
      <c r="G3137" t="s">
        <v>7417</v>
      </c>
      <c r="H3137" t="s">
        <v>29</v>
      </c>
      <c r="I3137">
        <v>15523295.627241701</v>
      </c>
      <c r="J3137">
        <v>90708.54</v>
      </c>
      <c r="K3137">
        <v>51844.2</v>
      </c>
      <c r="L3137">
        <v>0.29850746268656708</v>
      </c>
      <c r="M3137">
        <v>35.712521700000003</v>
      </c>
      <c r="N3137">
        <v>115.0452865</v>
      </c>
      <c r="O3137" t="s">
        <v>7416</v>
      </c>
      <c r="P3137" t="s">
        <v>97</v>
      </c>
      <c r="Q3137" t="s">
        <v>7146</v>
      </c>
      <c r="R3137">
        <v>1</v>
      </c>
      <c r="S3137">
        <v>35.801410741383961</v>
      </c>
      <c r="T3137">
        <v>114.77764199976031</v>
      </c>
      <c r="U3137">
        <v>26.137788903750799</v>
      </c>
      <c r="V3137" t="s">
        <v>32</v>
      </c>
      <c r="W3137" t="s">
        <v>33</v>
      </c>
      <c r="X3137" t="str">
        <f t="shared" si="144"/>
        <v>NPT76APGO</v>
      </c>
      <c r="Y3137">
        <f t="shared" si="145"/>
        <v>1</v>
      </c>
      <c r="Z3137">
        <f>COUNTIF($X$2:X3137,X3137)</f>
        <v>1</v>
      </c>
      <c r="AA3137" t="str">
        <f t="shared" si="146"/>
        <v>NPT76APGO1</v>
      </c>
      <c r="AB3137">
        <f>COUNTIF(实际辖区!A:A,全部结果!X3137)</f>
        <v>1</v>
      </c>
      <c r="AC3137" s="9" t="str">
        <f>VLOOKUP(AA3137,实际辖区!D:E,2,0)</f>
        <v>POS_75941289</v>
      </c>
    </row>
    <row r="3138" spans="1:29">
      <c r="A3138" t="s">
        <v>97</v>
      </c>
      <c r="B3138" t="s">
        <v>7421</v>
      </c>
      <c r="C3138" t="s">
        <v>7422</v>
      </c>
      <c r="D3138" t="s">
        <v>7142</v>
      </c>
      <c r="E3138" t="s">
        <v>7390</v>
      </c>
      <c r="F3138" t="s">
        <v>7423</v>
      </c>
      <c r="G3138" t="s">
        <v>7421</v>
      </c>
      <c r="H3138" t="s">
        <v>29</v>
      </c>
      <c r="I3138">
        <v>6680653.4145056801</v>
      </c>
      <c r="J3138">
        <v>51479.1</v>
      </c>
      <c r="K3138">
        <v>29004.66</v>
      </c>
      <c r="L3138">
        <v>0.16417910447761189</v>
      </c>
      <c r="M3138">
        <v>35.979070999999998</v>
      </c>
      <c r="N3138">
        <v>114.90655599999999</v>
      </c>
      <c r="O3138" t="s">
        <v>7416</v>
      </c>
      <c r="P3138" t="s">
        <v>97</v>
      </c>
      <c r="Q3138" t="s">
        <v>7146</v>
      </c>
      <c r="R3138">
        <v>0</v>
      </c>
      <c r="S3138">
        <v>35.801410741383961</v>
      </c>
      <c r="T3138">
        <v>114.77764199976031</v>
      </c>
      <c r="U3138">
        <v>22.892460262607489</v>
      </c>
      <c r="V3138" t="s">
        <v>32</v>
      </c>
      <c r="W3138" t="s">
        <v>33</v>
      </c>
      <c r="X3138" t="str">
        <f t="shared" si="144"/>
        <v>NPT76AOOZ</v>
      </c>
      <c r="Y3138">
        <f t="shared" si="145"/>
        <v>1</v>
      </c>
      <c r="Z3138">
        <f>COUNTIF($X$2:X3138,X3138)</f>
        <v>1</v>
      </c>
      <c r="AA3138" t="str">
        <f t="shared" si="146"/>
        <v>NPT76AOOZ1</v>
      </c>
      <c r="AB3138">
        <f>COUNTIF(实际辖区!A:A,全部结果!X3138)</f>
        <v>1</v>
      </c>
      <c r="AC3138" s="9" t="str">
        <f>VLOOKUP(AA3138,实际辖区!D:E,2,0)</f>
        <v>POS_75941289</v>
      </c>
    </row>
    <row r="3139" spans="1:29">
      <c r="A3139" t="s">
        <v>97</v>
      </c>
      <c r="B3139" t="s">
        <v>7424</v>
      </c>
      <c r="C3139" t="s">
        <v>7425</v>
      </c>
      <c r="D3139" t="s">
        <v>7142</v>
      </c>
      <c r="E3139" t="s">
        <v>7390</v>
      </c>
      <c r="F3139" t="s">
        <v>7423</v>
      </c>
      <c r="G3139" t="s">
        <v>7424</v>
      </c>
      <c r="H3139" t="s">
        <v>55</v>
      </c>
      <c r="I3139">
        <v>2814185.05887271</v>
      </c>
      <c r="J3139">
        <v>13067.58</v>
      </c>
      <c r="K3139">
        <v>16059</v>
      </c>
      <c r="L3139">
        <v>6.4676616915422799E-2</v>
      </c>
      <c r="M3139">
        <v>35.974346300000001</v>
      </c>
      <c r="N3139">
        <v>114.913161</v>
      </c>
      <c r="O3139" t="s">
        <v>7416</v>
      </c>
      <c r="P3139" t="s">
        <v>97</v>
      </c>
      <c r="Q3139" t="s">
        <v>7146</v>
      </c>
      <c r="R3139">
        <v>0</v>
      </c>
      <c r="S3139">
        <v>35.801410741383961</v>
      </c>
      <c r="T3139">
        <v>114.77764199976031</v>
      </c>
      <c r="U3139">
        <v>22.75781252680515</v>
      </c>
      <c r="V3139" t="s">
        <v>32</v>
      </c>
      <c r="W3139" t="s">
        <v>33</v>
      </c>
      <c r="X3139" t="str">
        <f t="shared" ref="X3139:X3202" si="147">P3139&amp;B3139</f>
        <v>NPT76AOPA</v>
      </c>
      <c r="Y3139">
        <f t="shared" ref="Y3139:Y3202" si="148">COUNTIF(X:X,X3139)</f>
        <v>1</v>
      </c>
      <c r="Z3139">
        <f>COUNTIF($X$2:X3139,X3139)</f>
        <v>1</v>
      </c>
      <c r="AA3139" t="str">
        <f t="shared" ref="AA3139:AA3202" si="149">X3139&amp;Z3139</f>
        <v>NPT76AOPA1</v>
      </c>
      <c r="AB3139">
        <f>COUNTIF(实际辖区!A:A,全部结果!X3139)</f>
        <v>1</v>
      </c>
      <c r="AC3139" s="9" t="str">
        <f>VLOOKUP(AA3139,实际辖区!D:E,2,0)</f>
        <v>POS_75941289</v>
      </c>
    </row>
    <row r="3140" spans="1:29">
      <c r="A3140" t="s">
        <v>97</v>
      </c>
      <c r="B3140" t="s">
        <v>7426</v>
      </c>
      <c r="C3140" t="s">
        <v>7427</v>
      </c>
      <c r="D3140" t="s">
        <v>7142</v>
      </c>
      <c r="E3140" t="s">
        <v>7390</v>
      </c>
      <c r="F3140" t="s">
        <v>7423</v>
      </c>
      <c r="G3140" t="s">
        <v>7424</v>
      </c>
      <c r="H3140" t="s">
        <v>55</v>
      </c>
      <c r="I3140">
        <v>6487999.9542116597</v>
      </c>
      <c r="J3140">
        <v>8032.2</v>
      </c>
      <c r="K3140">
        <v>9172.7999999999993</v>
      </c>
      <c r="L3140">
        <v>4.9751243781094502E-2</v>
      </c>
      <c r="M3140">
        <v>35.959173200000002</v>
      </c>
      <c r="N3140">
        <v>114.9094496</v>
      </c>
      <c r="O3140" t="s">
        <v>7416</v>
      </c>
      <c r="P3140" t="s">
        <v>97</v>
      </c>
      <c r="Q3140" t="s">
        <v>7146</v>
      </c>
      <c r="R3140">
        <v>0</v>
      </c>
      <c r="S3140">
        <v>35.801410741383961</v>
      </c>
      <c r="T3140">
        <v>114.77764199976031</v>
      </c>
      <c r="U3140">
        <v>21.167912406463039</v>
      </c>
      <c r="V3140" t="s">
        <v>32</v>
      </c>
      <c r="W3140" t="s">
        <v>33</v>
      </c>
      <c r="X3140" t="str">
        <f t="shared" si="147"/>
        <v>NPT76BKDF</v>
      </c>
      <c r="Y3140">
        <f t="shared" si="148"/>
        <v>1</v>
      </c>
      <c r="Z3140">
        <f>COUNTIF($X$2:X3140,X3140)</f>
        <v>1</v>
      </c>
      <c r="AA3140" t="str">
        <f t="shared" si="149"/>
        <v>NPT76BKDF1</v>
      </c>
      <c r="AB3140">
        <f>COUNTIF(实际辖区!A:A,全部结果!X3140)</f>
        <v>1</v>
      </c>
      <c r="AC3140" s="9" t="str">
        <f>VLOOKUP(AA3140,实际辖区!D:E,2,0)</f>
        <v>POS_75941289</v>
      </c>
    </row>
    <row r="3141" spans="1:29">
      <c r="A3141" t="s">
        <v>97</v>
      </c>
      <c r="B3141" t="s">
        <v>7428</v>
      </c>
      <c r="C3141" t="s">
        <v>7429</v>
      </c>
      <c r="D3141" t="s">
        <v>7142</v>
      </c>
      <c r="E3141" t="s">
        <v>7390</v>
      </c>
      <c r="F3141" t="s">
        <v>7415</v>
      </c>
      <c r="G3141" t="s">
        <v>7428</v>
      </c>
      <c r="H3141" t="s">
        <v>29</v>
      </c>
      <c r="I3141">
        <v>3124886.7719891299</v>
      </c>
      <c r="J3141">
        <v>2293.1999999999998</v>
      </c>
      <c r="K3141">
        <v>2866.5</v>
      </c>
      <c r="L3141">
        <v>1.99004975124378E-2</v>
      </c>
      <c r="M3141">
        <v>35.937385300000003</v>
      </c>
      <c r="N3141">
        <v>114.3593666</v>
      </c>
      <c r="O3141" t="s">
        <v>7416</v>
      </c>
      <c r="P3141" t="s">
        <v>97</v>
      </c>
      <c r="Q3141" t="s">
        <v>7146</v>
      </c>
      <c r="R3141">
        <v>0</v>
      </c>
      <c r="S3141">
        <v>35.801410741383961</v>
      </c>
      <c r="T3141">
        <v>114.77764199976031</v>
      </c>
      <c r="U3141">
        <v>40.676749893435961</v>
      </c>
      <c r="V3141" t="s">
        <v>32</v>
      </c>
      <c r="W3141" t="s">
        <v>33</v>
      </c>
      <c r="X3141" t="str">
        <f t="shared" si="147"/>
        <v>NPT76AOOV</v>
      </c>
      <c r="Y3141">
        <f t="shared" si="148"/>
        <v>1</v>
      </c>
      <c r="Z3141">
        <f>COUNTIF($X$2:X3141,X3141)</f>
        <v>1</v>
      </c>
      <c r="AA3141" t="str">
        <f t="shared" si="149"/>
        <v>NPT76AOOV1</v>
      </c>
      <c r="AB3141">
        <f>COUNTIF(实际辖区!A:A,全部结果!X3141)</f>
        <v>1</v>
      </c>
      <c r="AC3141" s="9" t="str">
        <f>VLOOKUP(AA3141,实际辖区!D:E,2,0)</f>
        <v>POS_75941289</v>
      </c>
    </row>
    <row r="3142" spans="1:29">
      <c r="A3142" t="s">
        <v>97</v>
      </c>
      <c r="B3142" t="s">
        <v>7430</v>
      </c>
      <c r="C3142" t="s">
        <v>7431</v>
      </c>
      <c r="D3142" t="s">
        <v>7142</v>
      </c>
      <c r="E3142" t="s">
        <v>7390</v>
      </c>
      <c r="F3142" t="s">
        <v>7415</v>
      </c>
      <c r="G3142" t="s">
        <v>7430</v>
      </c>
      <c r="H3142" t="s">
        <v>29</v>
      </c>
      <c r="I3142">
        <v>2792184.1914582299</v>
      </c>
      <c r="J3142">
        <v>28085.7</v>
      </c>
      <c r="K3142">
        <v>5944.2</v>
      </c>
      <c r="L3142">
        <v>9.9502487562189001E-3</v>
      </c>
      <c r="M3142">
        <v>35.581045400000001</v>
      </c>
      <c r="N3142">
        <v>114.5255532</v>
      </c>
      <c r="O3142" t="s">
        <v>7416</v>
      </c>
      <c r="P3142" t="s">
        <v>97</v>
      </c>
      <c r="Q3142" t="s">
        <v>7146</v>
      </c>
      <c r="R3142">
        <v>0</v>
      </c>
      <c r="S3142">
        <v>35.801410741383961</v>
      </c>
      <c r="T3142">
        <v>114.77764199976031</v>
      </c>
      <c r="U3142">
        <v>33.443277721006631</v>
      </c>
      <c r="V3142" t="s">
        <v>32</v>
      </c>
      <c r="W3142" t="s">
        <v>33</v>
      </c>
      <c r="X3142" t="str">
        <f t="shared" si="147"/>
        <v>NPT76BGFV</v>
      </c>
      <c r="Y3142">
        <f t="shared" si="148"/>
        <v>1</v>
      </c>
      <c r="Z3142">
        <f>COUNTIF($X$2:X3142,X3142)</f>
        <v>1</v>
      </c>
      <c r="AA3142" t="str">
        <f t="shared" si="149"/>
        <v>NPT76BGFV1</v>
      </c>
      <c r="AB3142">
        <f>COUNTIF(实际辖区!A:A,全部结果!X3142)</f>
        <v>1</v>
      </c>
      <c r="AC3142" s="9" t="str">
        <f>VLOOKUP(AA3142,实际辖区!D:E,2,0)</f>
        <v>POS_75941289</v>
      </c>
    </row>
    <row r="3143" spans="1:29">
      <c r="A3143" t="s">
        <v>97</v>
      </c>
      <c r="B3143" t="s">
        <v>7432</v>
      </c>
      <c r="C3143" t="s">
        <v>7433</v>
      </c>
      <c r="D3143" t="s">
        <v>7142</v>
      </c>
      <c r="E3143" t="s">
        <v>7419</v>
      </c>
      <c r="F3143" t="s">
        <v>7420</v>
      </c>
      <c r="G3143" t="s">
        <v>7432</v>
      </c>
      <c r="H3143" t="s">
        <v>29</v>
      </c>
      <c r="I3143">
        <v>3090256.1365843499</v>
      </c>
      <c r="J3143">
        <v>6879.6</v>
      </c>
      <c r="K3143">
        <v>31078.799999999999</v>
      </c>
      <c r="L3143">
        <v>9.9502487562189001E-3</v>
      </c>
      <c r="M3143">
        <v>35.720537200000003</v>
      </c>
      <c r="N3143">
        <v>115.0283809</v>
      </c>
      <c r="O3143" t="s">
        <v>7416</v>
      </c>
      <c r="P3143" t="s">
        <v>97</v>
      </c>
      <c r="Q3143" t="s">
        <v>7146</v>
      </c>
      <c r="R3143">
        <v>0</v>
      </c>
      <c r="S3143">
        <v>35.801410741383961</v>
      </c>
      <c r="T3143">
        <v>114.77764199976031</v>
      </c>
      <c r="U3143">
        <v>24.386488888195942</v>
      </c>
      <c r="V3143" t="s">
        <v>32</v>
      </c>
      <c r="W3143" t="s">
        <v>33</v>
      </c>
      <c r="X3143" t="str">
        <f t="shared" si="147"/>
        <v>NPT76BICI</v>
      </c>
      <c r="Y3143">
        <f t="shared" si="148"/>
        <v>1</v>
      </c>
      <c r="Z3143">
        <f>COUNTIF($X$2:X3143,X3143)</f>
        <v>1</v>
      </c>
      <c r="AA3143" t="str">
        <f t="shared" si="149"/>
        <v>NPT76BICI1</v>
      </c>
      <c r="AB3143">
        <f>COUNTIF(实际辖区!A:A,全部结果!X3143)</f>
        <v>1</v>
      </c>
      <c r="AC3143" s="9" t="str">
        <f>VLOOKUP(AA3143,实际辖区!D:E,2,0)</f>
        <v>POS_75941289</v>
      </c>
    </row>
    <row r="3144" spans="1:29">
      <c r="A3144" t="s">
        <v>97</v>
      </c>
      <c r="B3144" t="s">
        <v>7434</v>
      </c>
      <c r="C3144" t="s">
        <v>7435</v>
      </c>
      <c r="D3144" t="s">
        <v>7142</v>
      </c>
      <c r="E3144" t="s">
        <v>7436</v>
      </c>
      <c r="F3144" t="s">
        <v>7437</v>
      </c>
      <c r="G3144" t="s">
        <v>7434</v>
      </c>
      <c r="H3144" t="s">
        <v>55</v>
      </c>
      <c r="I3144">
        <v>9078233.6864302102</v>
      </c>
      <c r="J3144">
        <v>54342.6</v>
      </c>
      <c r="K3144">
        <v>0</v>
      </c>
      <c r="L3144">
        <v>0.29850746268656708</v>
      </c>
      <c r="M3144">
        <v>35.7535192</v>
      </c>
      <c r="N3144">
        <v>114.293261</v>
      </c>
      <c r="O3144" t="s">
        <v>7438</v>
      </c>
      <c r="P3144" t="s">
        <v>97</v>
      </c>
      <c r="Q3144" t="s">
        <v>7146</v>
      </c>
      <c r="R3144">
        <v>1</v>
      </c>
      <c r="S3144">
        <v>35.711442479976121</v>
      </c>
      <c r="T3144">
        <v>114.3704035988134</v>
      </c>
      <c r="U3144">
        <v>8.3964498800092375</v>
      </c>
      <c r="V3144" t="s">
        <v>32</v>
      </c>
      <c r="W3144" t="s">
        <v>33</v>
      </c>
      <c r="X3144" t="str">
        <f t="shared" si="147"/>
        <v>NPT76I4FH</v>
      </c>
      <c r="Y3144">
        <f t="shared" si="148"/>
        <v>1</v>
      </c>
      <c r="Z3144">
        <f>COUNTIF($X$2:X3144,X3144)</f>
        <v>1</v>
      </c>
      <c r="AA3144" t="str">
        <f t="shared" si="149"/>
        <v>NPT76I4FH1</v>
      </c>
      <c r="AB3144">
        <f>COUNTIF(实际辖区!A:A,全部结果!X3144)</f>
        <v>1</v>
      </c>
      <c r="AC3144" s="9" t="str">
        <f>VLOOKUP(AA3144,实际辖区!D:E,2,0)</f>
        <v>POS_75941291</v>
      </c>
    </row>
    <row r="3145" spans="1:29">
      <c r="A3145" t="s">
        <v>97</v>
      </c>
      <c r="B3145" t="s">
        <v>7439</v>
      </c>
      <c r="C3145" t="s">
        <v>7440</v>
      </c>
      <c r="D3145" t="s">
        <v>7142</v>
      </c>
      <c r="E3145" t="s">
        <v>7436</v>
      </c>
      <c r="F3145" t="s">
        <v>7437</v>
      </c>
      <c r="G3145" t="s">
        <v>7439</v>
      </c>
      <c r="H3145" t="s">
        <v>29</v>
      </c>
      <c r="I3145">
        <v>6132279.1231372198</v>
      </c>
      <c r="J3145">
        <v>106092</v>
      </c>
      <c r="K3145">
        <v>0</v>
      </c>
      <c r="L3145">
        <v>0.28855721393034828</v>
      </c>
      <c r="M3145">
        <v>35.755164999999998</v>
      </c>
      <c r="N3145">
        <v>114.322801</v>
      </c>
      <c r="O3145" t="s">
        <v>7438</v>
      </c>
      <c r="P3145" t="s">
        <v>97</v>
      </c>
      <c r="Q3145" t="s">
        <v>7146</v>
      </c>
      <c r="R3145">
        <v>1</v>
      </c>
      <c r="S3145">
        <v>35.711442479976121</v>
      </c>
      <c r="T3145">
        <v>114.3704035988134</v>
      </c>
      <c r="U3145">
        <v>6.4868634815614561</v>
      </c>
      <c r="V3145" t="s">
        <v>32</v>
      </c>
      <c r="W3145" t="s">
        <v>33</v>
      </c>
      <c r="X3145" t="str">
        <f t="shared" si="147"/>
        <v>NPT76APFW</v>
      </c>
      <c r="Y3145">
        <f t="shared" si="148"/>
        <v>1</v>
      </c>
      <c r="Z3145">
        <f>COUNTIF($X$2:X3145,X3145)</f>
        <v>1</v>
      </c>
      <c r="AA3145" t="str">
        <f t="shared" si="149"/>
        <v>NPT76APFW1</v>
      </c>
      <c r="AB3145">
        <f>COUNTIF(实际辖区!A:A,全部结果!X3145)</f>
        <v>1</v>
      </c>
      <c r="AC3145" s="9" t="str">
        <f>VLOOKUP(AA3145,实际辖区!D:E,2,0)</f>
        <v>POS_75941291</v>
      </c>
    </row>
    <row r="3146" spans="1:29">
      <c r="A3146" t="s">
        <v>97</v>
      </c>
      <c r="B3146" t="s">
        <v>7441</v>
      </c>
      <c r="C3146" t="s">
        <v>7442</v>
      </c>
      <c r="D3146" t="s">
        <v>7142</v>
      </c>
      <c r="E3146" t="s">
        <v>7436</v>
      </c>
      <c r="F3146" t="s">
        <v>7443</v>
      </c>
      <c r="G3146" t="s">
        <v>7441</v>
      </c>
      <c r="H3146" t="s">
        <v>29</v>
      </c>
      <c r="I3146">
        <v>8902290.5480032507</v>
      </c>
      <c r="J3146">
        <v>62224.5</v>
      </c>
      <c r="K3146">
        <v>35049.599999999999</v>
      </c>
      <c r="L3146">
        <v>0.12935323383084571</v>
      </c>
      <c r="M3146">
        <v>35.6956396</v>
      </c>
      <c r="N3146">
        <v>114.5767108</v>
      </c>
      <c r="O3146" t="s">
        <v>7438</v>
      </c>
      <c r="P3146" t="s">
        <v>97</v>
      </c>
      <c r="Q3146" t="s">
        <v>7146</v>
      </c>
      <c r="R3146">
        <v>1</v>
      </c>
      <c r="S3146">
        <v>35.711442479976121</v>
      </c>
      <c r="T3146">
        <v>114.3704035988134</v>
      </c>
      <c r="U3146">
        <v>18.752935149316741</v>
      </c>
      <c r="V3146" t="s">
        <v>32</v>
      </c>
      <c r="W3146" t="s">
        <v>33</v>
      </c>
      <c r="X3146" t="str">
        <f t="shared" si="147"/>
        <v>NPT76APGB</v>
      </c>
      <c r="Y3146">
        <f t="shared" si="148"/>
        <v>1</v>
      </c>
      <c r="Z3146">
        <f>COUNTIF($X$2:X3146,X3146)</f>
        <v>1</v>
      </c>
      <c r="AA3146" t="str">
        <f t="shared" si="149"/>
        <v>NPT76APGB1</v>
      </c>
      <c r="AB3146">
        <f>COUNTIF(实际辖区!A:A,全部结果!X3146)</f>
        <v>1</v>
      </c>
      <c r="AC3146" s="9" t="str">
        <f>VLOOKUP(AA3146,实际辖区!D:E,2,0)</f>
        <v>POS_75941291</v>
      </c>
    </row>
    <row r="3147" spans="1:29">
      <c r="A3147" t="s">
        <v>97</v>
      </c>
      <c r="B3147" t="s">
        <v>7444</v>
      </c>
      <c r="C3147" t="s">
        <v>7445</v>
      </c>
      <c r="D3147" t="s">
        <v>7142</v>
      </c>
      <c r="E3147" t="s">
        <v>7436</v>
      </c>
      <c r="F3147" t="s">
        <v>7443</v>
      </c>
      <c r="G3147" t="s">
        <v>7444</v>
      </c>
      <c r="H3147" t="s">
        <v>29</v>
      </c>
      <c r="I3147">
        <v>2765955.19228036</v>
      </c>
      <c r="J3147">
        <v>5159.7</v>
      </c>
      <c r="K3147">
        <v>3651</v>
      </c>
      <c r="L3147">
        <v>9.4527363184079602E-2</v>
      </c>
      <c r="M3147">
        <v>35.6637202</v>
      </c>
      <c r="N3147">
        <v>114.557974</v>
      </c>
      <c r="O3147" t="s">
        <v>7438</v>
      </c>
      <c r="P3147" t="s">
        <v>97</v>
      </c>
      <c r="Q3147" t="s">
        <v>7146</v>
      </c>
      <c r="R3147">
        <v>0</v>
      </c>
      <c r="S3147">
        <v>35.711442479976121</v>
      </c>
      <c r="T3147">
        <v>114.3704035988134</v>
      </c>
      <c r="U3147">
        <v>17.784978352217159</v>
      </c>
      <c r="V3147" t="s">
        <v>32</v>
      </c>
      <c r="W3147" t="s">
        <v>33</v>
      </c>
      <c r="X3147" t="str">
        <f t="shared" si="147"/>
        <v>NPT76APGC</v>
      </c>
      <c r="Y3147">
        <f t="shared" si="148"/>
        <v>1</v>
      </c>
      <c r="Z3147">
        <f>COUNTIF($X$2:X3147,X3147)</f>
        <v>1</v>
      </c>
      <c r="AA3147" t="str">
        <f t="shared" si="149"/>
        <v>NPT76APGC1</v>
      </c>
      <c r="AB3147">
        <f>COUNTIF(实际辖区!A:A,全部结果!X3147)</f>
        <v>1</v>
      </c>
      <c r="AC3147" s="9" t="str">
        <f>VLOOKUP(AA3147,实际辖区!D:E,2,0)</f>
        <v>POS_75941291</v>
      </c>
    </row>
    <row r="3148" spans="1:29">
      <c r="A3148" t="s">
        <v>97</v>
      </c>
      <c r="B3148" t="s">
        <v>7446</v>
      </c>
      <c r="C3148" t="s">
        <v>7447</v>
      </c>
      <c r="D3148" t="s">
        <v>7142</v>
      </c>
      <c r="E3148" t="s">
        <v>7436</v>
      </c>
      <c r="F3148" t="s">
        <v>7437</v>
      </c>
      <c r="G3148" t="s">
        <v>7446</v>
      </c>
      <c r="H3148" t="s">
        <v>29</v>
      </c>
      <c r="I3148">
        <v>3121028.33548387</v>
      </c>
      <c r="J3148">
        <v>18098.099999999999</v>
      </c>
      <c r="K3148">
        <v>9909</v>
      </c>
      <c r="L3148">
        <v>7.9601990049751201E-2</v>
      </c>
      <c r="M3148">
        <v>35.746952499999999</v>
      </c>
      <c r="N3148">
        <v>114.30559119999999</v>
      </c>
      <c r="O3148" t="s">
        <v>7438</v>
      </c>
      <c r="P3148" t="s">
        <v>97</v>
      </c>
      <c r="Q3148" t="s">
        <v>7146</v>
      </c>
      <c r="R3148">
        <v>0</v>
      </c>
      <c r="S3148">
        <v>35.711442479976121</v>
      </c>
      <c r="T3148">
        <v>114.3704035988134</v>
      </c>
      <c r="U3148">
        <v>7.0643951018442754</v>
      </c>
      <c r="V3148" t="s">
        <v>32</v>
      </c>
      <c r="W3148" t="s">
        <v>33</v>
      </c>
      <c r="X3148" t="str">
        <f t="shared" si="147"/>
        <v>NPT76APFO</v>
      </c>
      <c r="Y3148">
        <f t="shared" si="148"/>
        <v>1</v>
      </c>
      <c r="Z3148">
        <f>COUNTIF($X$2:X3148,X3148)</f>
        <v>1</v>
      </c>
      <c r="AA3148" t="str">
        <f t="shared" si="149"/>
        <v>NPT76APFO1</v>
      </c>
      <c r="AB3148">
        <f>COUNTIF(实际辖区!A:A,全部结果!X3148)</f>
        <v>1</v>
      </c>
      <c r="AC3148" s="9" t="str">
        <f>VLOOKUP(AA3148,实际辖区!D:E,2,0)</f>
        <v>POS_75941291</v>
      </c>
    </row>
    <row r="3149" spans="1:29">
      <c r="A3149" t="s">
        <v>97</v>
      </c>
      <c r="B3149" t="s">
        <v>7448</v>
      </c>
      <c r="C3149" t="s">
        <v>7449</v>
      </c>
      <c r="D3149" t="s">
        <v>7142</v>
      </c>
      <c r="E3149" t="s">
        <v>7436</v>
      </c>
      <c r="F3149" t="s">
        <v>7450</v>
      </c>
      <c r="G3149" t="s">
        <v>7448</v>
      </c>
      <c r="H3149" t="s">
        <v>29</v>
      </c>
      <c r="I3149">
        <v>7667613.2397030303</v>
      </c>
      <c r="J3149">
        <v>9965.76</v>
      </c>
      <c r="K3149">
        <v>2920.8</v>
      </c>
      <c r="L3149">
        <v>4.9751243781094502E-2</v>
      </c>
      <c r="M3149">
        <v>35.626765800000001</v>
      </c>
      <c r="N3149">
        <v>114.2192539</v>
      </c>
      <c r="O3149" t="s">
        <v>7438</v>
      </c>
      <c r="P3149" t="s">
        <v>97</v>
      </c>
      <c r="Q3149" t="s">
        <v>7146</v>
      </c>
      <c r="R3149">
        <v>0</v>
      </c>
      <c r="S3149">
        <v>35.711442479976121</v>
      </c>
      <c r="T3149">
        <v>114.3704035988134</v>
      </c>
      <c r="U3149">
        <v>16.599553265262308</v>
      </c>
      <c r="V3149" t="s">
        <v>32</v>
      </c>
      <c r="W3149" t="s">
        <v>33</v>
      </c>
      <c r="X3149" t="str">
        <f t="shared" si="147"/>
        <v>NPT76APFY</v>
      </c>
      <c r="Y3149">
        <f t="shared" si="148"/>
        <v>1</v>
      </c>
      <c r="Z3149">
        <f>COUNTIF($X$2:X3149,X3149)</f>
        <v>1</v>
      </c>
      <c r="AA3149" t="str">
        <f t="shared" si="149"/>
        <v>NPT76APFY1</v>
      </c>
      <c r="AB3149">
        <f>COUNTIF(实际辖区!A:A,全部结果!X3149)</f>
        <v>1</v>
      </c>
      <c r="AC3149" s="9" t="str">
        <f>VLOOKUP(AA3149,实际辖区!D:E,2,0)</f>
        <v>POS_75941291</v>
      </c>
    </row>
    <row r="3150" spans="1:29">
      <c r="A3150" t="s">
        <v>97</v>
      </c>
      <c r="B3150" t="s">
        <v>7451</v>
      </c>
      <c r="C3150" t="s">
        <v>7452</v>
      </c>
      <c r="D3150" t="s">
        <v>7142</v>
      </c>
      <c r="E3150" t="s">
        <v>7436</v>
      </c>
      <c r="F3150" t="s">
        <v>7437</v>
      </c>
      <c r="G3150" t="s">
        <v>7434</v>
      </c>
      <c r="H3150" t="s">
        <v>55</v>
      </c>
      <c r="I3150">
        <v>388323.084373486</v>
      </c>
      <c r="J3150">
        <v>0</v>
      </c>
      <c r="K3150">
        <v>0</v>
      </c>
      <c r="L3150">
        <v>9.9502487562189001E-3</v>
      </c>
      <c r="M3150">
        <v>35.737855699999997</v>
      </c>
      <c r="N3150">
        <v>114.3171277</v>
      </c>
      <c r="O3150" t="s">
        <v>7438</v>
      </c>
      <c r="P3150" t="s">
        <v>97</v>
      </c>
      <c r="Q3150" t="s">
        <v>7146</v>
      </c>
      <c r="R3150">
        <v>0</v>
      </c>
      <c r="S3150">
        <v>35.711442479976121</v>
      </c>
      <c r="T3150">
        <v>114.3704035988134</v>
      </c>
      <c r="U3150">
        <v>5.6411860488458148</v>
      </c>
      <c r="V3150" t="s">
        <v>32</v>
      </c>
      <c r="W3150" t="s">
        <v>33</v>
      </c>
      <c r="X3150" t="str">
        <f t="shared" si="147"/>
        <v>NPT768TQI</v>
      </c>
      <c r="Y3150">
        <f t="shared" si="148"/>
        <v>1</v>
      </c>
      <c r="Z3150">
        <f>COUNTIF($X$2:X3150,X3150)</f>
        <v>1</v>
      </c>
      <c r="AA3150" t="str">
        <f t="shared" si="149"/>
        <v>NPT768TQI1</v>
      </c>
      <c r="AB3150">
        <f>COUNTIF(实际辖区!A:A,全部结果!X3150)</f>
        <v>1</v>
      </c>
      <c r="AC3150" s="9" t="str">
        <f>VLOOKUP(AA3150,实际辖区!D:E,2,0)</f>
        <v>POS_75941291</v>
      </c>
    </row>
    <row r="3151" spans="1:29">
      <c r="A3151" t="s">
        <v>97</v>
      </c>
      <c r="B3151" t="s">
        <v>7453</v>
      </c>
      <c r="C3151" t="s">
        <v>7454</v>
      </c>
      <c r="D3151" t="s">
        <v>7142</v>
      </c>
      <c r="E3151" t="s">
        <v>7419</v>
      </c>
      <c r="F3151" t="s">
        <v>7455</v>
      </c>
      <c r="G3151" t="s">
        <v>7453</v>
      </c>
      <c r="H3151" t="s">
        <v>29</v>
      </c>
      <c r="I3151">
        <v>4955117.8848081902</v>
      </c>
      <c r="J3151">
        <v>8762.4</v>
      </c>
      <c r="K3151">
        <v>14604</v>
      </c>
      <c r="L3151">
        <v>0.18407960199004969</v>
      </c>
      <c r="M3151">
        <v>35.7669815</v>
      </c>
      <c r="N3151">
        <v>115.06265019999999</v>
      </c>
      <c r="O3151" t="s">
        <v>7456</v>
      </c>
      <c r="P3151" t="s">
        <v>97</v>
      </c>
      <c r="Q3151" t="s">
        <v>7146</v>
      </c>
      <c r="R3151">
        <v>0</v>
      </c>
      <c r="S3151">
        <v>35.907484540334877</v>
      </c>
      <c r="T3151">
        <v>115.227914521199</v>
      </c>
      <c r="U3151">
        <v>21.586654863529709</v>
      </c>
      <c r="V3151" t="s">
        <v>32</v>
      </c>
      <c r="W3151" t="s">
        <v>33</v>
      </c>
      <c r="X3151" t="str">
        <f t="shared" si="147"/>
        <v>NPT76APGI</v>
      </c>
      <c r="Y3151">
        <f t="shared" si="148"/>
        <v>1</v>
      </c>
      <c r="Z3151">
        <f>COUNTIF($X$2:X3151,X3151)</f>
        <v>1</v>
      </c>
      <c r="AA3151" t="str">
        <f t="shared" si="149"/>
        <v>NPT76APGI1</v>
      </c>
      <c r="AB3151">
        <f>COUNTIF(实际辖区!A:A,全部结果!X3151)</f>
        <v>1</v>
      </c>
      <c r="AC3151" s="9" t="str">
        <f>VLOOKUP(AA3151,实际辖区!D:E,2,0)</f>
        <v>POS_75941293</v>
      </c>
    </row>
    <row r="3152" spans="1:29">
      <c r="A3152" t="s">
        <v>97</v>
      </c>
      <c r="B3152" t="s">
        <v>7457</v>
      </c>
      <c r="C3152" t="s">
        <v>7458</v>
      </c>
      <c r="D3152" t="s">
        <v>7142</v>
      </c>
      <c r="E3152" t="s">
        <v>7419</v>
      </c>
      <c r="F3152" t="s">
        <v>7459</v>
      </c>
      <c r="G3152" t="s">
        <v>7457</v>
      </c>
      <c r="H3152" t="s">
        <v>29</v>
      </c>
      <c r="I3152">
        <v>2743041.9354838701</v>
      </c>
      <c r="J3152">
        <v>8762.4</v>
      </c>
      <c r="K3152">
        <v>0</v>
      </c>
      <c r="L3152">
        <v>0.18407960199004969</v>
      </c>
      <c r="M3152">
        <v>35.9945977</v>
      </c>
      <c r="N3152">
        <v>115.8504173</v>
      </c>
      <c r="O3152" t="s">
        <v>7456</v>
      </c>
      <c r="P3152" t="s">
        <v>97</v>
      </c>
      <c r="Q3152" t="s">
        <v>7146</v>
      </c>
      <c r="R3152">
        <v>0</v>
      </c>
      <c r="S3152">
        <v>35.907484540334877</v>
      </c>
      <c r="T3152">
        <v>115.227914521199</v>
      </c>
      <c r="U3152">
        <v>56.987431403495727</v>
      </c>
      <c r="V3152" t="s">
        <v>32</v>
      </c>
      <c r="W3152" t="s">
        <v>33</v>
      </c>
      <c r="X3152" t="str">
        <f t="shared" si="147"/>
        <v>NPT76APHH</v>
      </c>
      <c r="Y3152">
        <f t="shared" si="148"/>
        <v>1</v>
      </c>
      <c r="Z3152">
        <f>COUNTIF($X$2:X3152,X3152)</f>
        <v>1</v>
      </c>
      <c r="AA3152" t="str">
        <f t="shared" si="149"/>
        <v>NPT76APHH1</v>
      </c>
      <c r="AB3152">
        <f>COUNTIF(实际辖区!A:A,全部结果!X3152)</f>
        <v>1</v>
      </c>
      <c r="AC3152" s="9" t="str">
        <f>VLOOKUP(AA3152,实际辖区!D:E,2,0)</f>
        <v>POS_75941293</v>
      </c>
    </row>
    <row r="3153" spans="1:29">
      <c r="A3153" t="s">
        <v>97</v>
      </c>
      <c r="B3153" t="s">
        <v>7460</v>
      </c>
      <c r="C3153" t="s">
        <v>7461</v>
      </c>
      <c r="D3153" t="s">
        <v>7142</v>
      </c>
      <c r="E3153" t="s">
        <v>7419</v>
      </c>
      <c r="F3153" t="s">
        <v>7455</v>
      </c>
      <c r="G3153" t="s">
        <v>7460</v>
      </c>
      <c r="H3153" t="s">
        <v>29</v>
      </c>
      <c r="I3153">
        <v>4265369.0003344202</v>
      </c>
      <c r="J3153">
        <v>66720</v>
      </c>
      <c r="K3153">
        <v>52574.400000000001</v>
      </c>
      <c r="L3153">
        <v>0.1592039800995024</v>
      </c>
      <c r="M3153">
        <v>35.761085999999999</v>
      </c>
      <c r="N3153">
        <v>115.07121549999999</v>
      </c>
      <c r="O3153" t="s">
        <v>7456</v>
      </c>
      <c r="P3153" t="s">
        <v>97</v>
      </c>
      <c r="Q3153" t="s">
        <v>7146</v>
      </c>
      <c r="R3153">
        <v>1</v>
      </c>
      <c r="S3153">
        <v>35.907484540334877</v>
      </c>
      <c r="T3153">
        <v>115.227914521199</v>
      </c>
      <c r="U3153">
        <v>21.5478762289701</v>
      </c>
      <c r="V3153" t="s">
        <v>32</v>
      </c>
      <c r="W3153" t="s">
        <v>33</v>
      </c>
      <c r="X3153" t="str">
        <f t="shared" si="147"/>
        <v>NPT76APGH</v>
      </c>
      <c r="Y3153">
        <f t="shared" si="148"/>
        <v>1</v>
      </c>
      <c r="Z3153">
        <f>COUNTIF($X$2:X3153,X3153)</f>
        <v>1</v>
      </c>
      <c r="AA3153" t="str">
        <f t="shared" si="149"/>
        <v>NPT76APGH1</v>
      </c>
      <c r="AB3153">
        <f>COUNTIF(实际辖区!A:A,全部结果!X3153)</f>
        <v>1</v>
      </c>
      <c r="AC3153" s="9" t="str">
        <f>VLOOKUP(AA3153,实际辖区!D:E,2,0)</f>
        <v>POS_75941293</v>
      </c>
    </row>
    <row r="3154" spans="1:29">
      <c r="A3154" t="s">
        <v>97</v>
      </c>
      <c r="B3154" t="s">
        <v>7462</v>
      </c>
      <c r="C3154" t="s">
        <v>7463</v>
      </c>
      <c r="D3154" t="s">
        <v>7142</v>
      </c>
      <c r="E3154" t="s">
        <v>7419</v>
      </c>
      <c r="F3154" t="s">
        <v>7464</v>
      </c>
      <c r="G3154" t="s">
        <v>7462</v>
      </c>
      <c r="H3154" t="s">
        <v>29</v>
      </c>
      <c r="I3154">
        <v>5661882.2580645196</v>
      </c>
      <c r="J3154">
        <v>64040.4</v>
      </c>
      <c r="K3154">
        <v>41277.599999999999</v>
      </c>
      <c r="L3154">
        <v>0.1592039800995024</v>
      </c>
      <c r="M3154">
        <v>36.076030799999998</v>
      </c>
      <c r="N3154">
        <v>115.21138620000001</v>
      </c>
      <c r="O3154" t="s">
        <v>7456</v>
      </c>
      <c r="P3154" t="s">
        <v>97</v>
      </c>
      <c r="Q3154" t="s">
        <v>7146</v>
      </c>
      <c r="R3154">
        <v>1</v>
      </c>
      <c r="S3154">
        <v>35.907484540334877</v>
      </c>
      <c r="T3154">
        <v>115.227914521199</v>
      </c>
      <c r="U3154">
        <v>18.760992920611219</v>
      </c>
      <c r="V3154" t="s">
        <v>32</v>
      </c>
      <c r="W3154" t="s">
        <v>33</v>
      </c>
      <c r="X3154" t="str">
        <f t="shared" si="147"/>
        <v>NPT76APHE</v>
      </c>
      <c r="Y3154">
        <f t="shared" si="148"/>
        <v>1</v>
      </c>
      <c r="Z3154">
        <f>COUNTIF($X$2:X3154,X3154)</f>
        <v>1</v>
      </c>
      <c r="AA3154" t="str">
        <f t="shared" si="149"/>
        <v>NPT76APHE1</v>
      </c>
      <c r="AB3154">
        <f>COUNTIF(实际辖区!A:A,全部结果!X3154)</f>
        <v>1</v>
      </c>
      <c r="AC3154" s="9" t="str">
        <f>VLOOKUP(AA3154,实际辖区!D:E,2,0)</f>
        <v>POS_75941293</v>
      </c>
    </row>
    <row r="3155" spans="1:29">
      <c r="A3155" t="s">
        <v>97</v>
      </c>
      <c r="B3155" t="s">
        <v>7465</v>
      </c>
      <c r="C3155" t="s">
        <v>7466</v>
      </c>
      <c r="D3155" t="s">
        <v>7142</v>
      </c>
      <c r="E3155" t="s">
        <v>7419</v>
      </c>
      <c r="F3155" t="s">
        <v>7455</v>
      </c>
      <c r="G3155" t="s">
        <v>7465</v>
      </c>
      <c r="H3155" t="s">
        <v>29</v>
      </c>
      <c r="I3155">
        <v>3845882.6372813899</v>
      </c>
      <c r="J3155">
        <v>19293</v>
      </c>
      <c r="K3155">
        <v>27367.5</v>
      </c>
      <c r="L3155">
        <v>0.1044776119402985</v>
      </c>
      <c r="M3155">
        <v>35.767592999999998</v>
      </c>
      <c r="N3155">
        <v>115.03559749999999</v>
      </c>
      <c r="O3155" t="s">
        <v>7456</v>
      </c>
      <c r="P3155" t="s">
        <v>97</v>
      </c>
      <c r="Q3155" t="s">
        <v>7146</v>
      </c>
      <c r="R3155">
        <v>0</v>
      </c>
      <c r="S3155">
        <v>35.907484540334877</v>
      </c>
      <c r="T3155">
        <v>115.227914521199</v>
      </c>
      <c r="U3155">
        <v>23.298802275657479</v>
      </c>
      <c r="V3155" t="s">
        <v>32</v>
      </c>
      <c r="W3155" t="s">
        <v>33</v>
      </c>
      <c r="X3155" t="str">
        <f t="shared" si="147"/>
        <v>NPT76BLTD</v>
      </c>
      <c r="Y3155">
        <f t="shared" si="148"/>
        <v>1</v>
      </c>
      <c r="Z3155">
        <f>COUNTIF($X$2:X3155,X3155)</f>
        <v>1</v>
      </c>
      <c r="AA3155" t="str">
        <f t="shared" si="149"/>
        <v>NPT76BLTD1</v>
      </c>
      <c r="AB3155">
        <f>COUNTIF(实际辖区!A:A,全部结果!X3155)</f>
        <v>1</v>
      </c>
      <c r="AC3155" s="9" t="str">
        <f>VLOOKUP(AA3155,实际辖区!D:E,2,0)</f>
        <v>POS_75941293</v>
      </c>
    </row>
    <row r="3156" spans="1:29">
      <c r="A3156" t="s">
        <v>97</v>
      </c>
      <c r="B3156" t="s">
        <v>7467</v>
      </c>
      <c r="C3156" t="s">
        <v>7468</v>
      </c>
      <c r="D3156" t="s">
        <v>7142</v>
      </c>
      <c r="E3156" t="s">
        <v>7419</v>
      </c>
      <c r="F3156" t="s">
        <v>7464</v>
      </c>
      <c r="G3156" t="s">
        <v>7467</v>
      </c>
      <c r="H3156" t="s">
        <v>29</v>
      </c>
      <c r="I3156">
        <v>4963300</v>
      </c>
      <c r="J3156">
        <v>35665.199999999997</v>
      </c>
      <c r="K3156">
        <v>12413.4</v>
      </c>
      <c r="L3156">
        <v>8.9552238805970102E-2</v>
      </c>
      <c r="M3156">
        <v>36.083381600000003</v>
      </c>
      <c r="N3156">
        <v>115.20337859999999</v>
      </c>
      <c r="O3156" t="s">
        <v>7456</v>
      </c>
      <c r="P3156" t="s">
        <v>97</v>
      </c>
      <c r="Q3156" t="s">
        <v>7146</v>
      </c>
      <c r="R3156">
        <v>1</v>
      </c>
      <c r="S3156">
        <v>35.907484540334877</v>
      </c>
      <c r="T3156">
        <v>115.227914521199</v>
      </c>
      <c r="U3156">
        <v>19.642337926638628</v>
      </c>
      <c r="V3156" t="s">
        <v>32</v>
      </c>
      <c r="W3156" t="s">
        <v>33</v>
      </c>
      <c r="X3156" t="str">
        <f t="shared" si="147"/>
        <v>NPT76B0XI</v>
      </c>
      <c r="Y3156">
        <f t="shared" si="148"/>
        <v>1</v>
      </c>
      <c r="Z3156">
        <f>COUNTIF($X$2:X3156,X3156)</f>
        <v>1</v>
      </c>
      <c r="AA3156" t="str">
        <f t="shared" si="149"/>
        <v>NPT76B0XI1</v>
      </c>
      <c r="AB3156">
        <f>COUNTIF(实际辖区!A:A,全部结果!X3156)</f>
        <v>1</v>
      </c>
      <c r="AC3156" s="9" t="str">
        <f>VLOOKUP(AA3156,实际辖区!D:E,2,0)</f>
        <v>POS_75941293</v>
      </c>
    </row>
    <row r="3157" spans="1:29">
      <c r="A3157" t="s">
        <v>97</v>
      </c>
      <c r="B3157" t="s">
        <v>7469</v>
      </c>
      <c r="C3157" t="s">
        <v>7470</v>
      </c>
      <c r="D3157" t="s">
        <v>7142</v>
      </c>
      <c r="E3157" t="s">
        <v>7419</v>
      </c>
      <c r="F3157" t="s">
        <v>7471</v>
      </c>
      <c r="G3157" t="s">
        <v>7469</v>
      </c>
      <c r="H3157" t="s">
        <v>29</v>
      </c>
      <c r="I3157">
        <v>2574004.7524559302</v>
      </c>
      <c r="J3157">
        <v>0</v>
      </c>
      <c r="K3157">
        <v>0</v>
      </c>
      <c r="L3157">
        <v>4.4776119402985003E-2</v>
      </c>
      <c r="M3157">
        <v>35.760088000000003</v>
      </c>
      <c r="N3157">
        <v>115.5110329</v>
      </c>
      <c r="O3157" t="s">
        <v>7456</v>
      </c>
      <c r="P3157" t="s">
        <v>97</v>
      </c>
      <c r="Q3157" t="s">
        <v>7146</v>
      </c>
      <c r="R3157">
        <v>0</v>
      </c>
      <c r="S3157">
        <v>35.907484540334877</v>
      </c>
      <c r="T3157">
        <v>115.227914521199</v>
      </c>
      <c r="U3157">
        <v>30.361631005713829</v>
      </c>
      <c r="V3157" t="s">
        <v>32</v>
      </c>
      <c r="W3157" t="s">
        <v>33</v>
      </c>
      <c r="X3157" t="str">
        <f t="shared" si="147"/>
        <v>NPT76APGX</v>
      </c>
      <c r="Y3157">
        <f t="shared" si="148"/>
        <v>1</v>
      </c>
      <c r="Z3157">
        <f>COUNTIF($X$2:X3157,X3157)</f>
        <v>1</v>
      </c>
      <c r="AA3157" t="str">
        <f t="shared" si="149"/>
        <v>NPT76APGX1</v>
      </c>
      <c r="AB3157">
        <f>COUNTIF(实际辖区!A:A,全部结果!X3157)</f>
        <v>1</v>
      </c>
      <c r="AC3157" s="9" t="str">
        <f>VLOOKUP(AA3157,实际辖区!D:E,2,0)</f>
        <v>POS_75941293</v>
      </c>
    </row>
    <row r="3158" spans="1:29">
      <c r="A3158" t="s">
        <v>97</v>
      </c>
      <c r="B3158" t="s">
        <v>7472</v>
      </c>
      <c r="C3158" t="s">
        <v>7473</v>
      </c>
      <c r="D3158" t="s">
        <v>7142</v>
      </c>
      <c r="E3158" t="s">
        <v>7419</v>
      </c>
      <c r="F3158" t="s">
        <v>7474</v>
      </c>
      <c r="G3158" t="s">
        <v>7472</v>
      </c>
      <c r="H3158" t="s">
        <v>29</v>
      </c>
      <c r="I3158">
        <v>4384750</v>
      </c>
      <c r="J3158">
        <v>56225.4</v>
      </c>
      <c r="K3158">
        <v>17889.900000000001</v>
      </c>
      <c r="L3158">
        <v>3.98009950248756E-2</v>
      </c>
      <c r="M3158">
        <v>35.9120919</v>
      </c>
      <c r="N3158">
        <v>115.1050396</v>
      </c>
      <c r="O3158" t="s">
        <v>7456</v>
      </c>
      <c r="P3158" t="s">
        <v>97</v>
      </c>
      <c r="Q3158" t="s">
        <v>7146</v>
      </c>
      <c r="R3158">
        <v>0</v>
      </c>
      <c r="S3158">
        <v>35.907484540334877</v>
      </c>
      <c r="T3158">
        <v>115.227914521199</v>
      </c>
      <c r="U3158">
        <v>11.10323453389875</v>
      </c>
      <c r="V3158" t="s">
        <v>32</v>
      </c>
      <c r="W3158" t="s">
        <v>33</v>
      </c>
      <c r="X3158" t="str">
        <f t="shared" si="147"/>
        <v>NPT76APHD</v>
      </c>
      <c r="Y3158">
        <f t="shared" si="148"/>
        <v>1</v>
      </c>
      <c r="Z3158">
        <f>COUNTIF($X$2:X3158,X3158)</f>
        <v>1</v>
      </c>
      <c r="AA3158" t="str">
        <f t="shared" si="149"/>
        <v>NPT76APHD1</v>
      </c>
      <c r="AB3158">
        <f>COUNTIF(实际辖区!A:A,全部结果!X3158)</f>
        <v>1</v>
      </c>
      <c r="AC3158" s="9" t="str">
        <f>VLOOKUP(AA3158,实际辖区!D:E,2,0)</f>
        <v>POS_75941293</v>
      </c>
    </row>
    <row r="3159" spans="1:29">
      <c r="A3159" t="s">
        <v>97</v>
      </c>
      <c r="B3159" t="s">
        <v>7475</v>
      </c>
      <c r="C3159" t="s">
        <v>7476</v>
      </c>
      <c r="D3159" t="s">
        <v>7142</v>
      </c>
      <c r="E3159" t="s">
        <v>7419</v>
      </c>
      <c r="F3159" t="s">
        <v>7464</v>
      </c>
      <c r="G3159" t="s">
        <v>7475</v>
      </c>
      <c r="H3159" t="s">
        <v>29</v>
      </c>
      <c r="I3159">
        <v>5480718.5661215503</v>
      </c>
      <c r="J3159">
        <v>6879.6</v>
      </c>
      <c r="K3159">
        <v>25798.5</v>
      </c>
      <c r="L3159">
        <v>2.9850746268656699E-2</v>
      </c>
      <c r="M3159">
        <v>36.0684732</v>
      </c>
      <c r="N3159">
        <v>115.21067069999999</v>
      </c>
      <c r="O3159" t="s">
        <v>7456</v>
      </c>
      <c r="P3159" t="s">
        <v>97</v>
      </c>
      <c r="Q3159" t="s">
        <v>7146</v>
      </c>
      <c r="R3159">
        <v>1</v>
      </c>
      <c r="S3159">
        <v>35.907484540334877</v>
      </c>
      <c r="T3159">
        <v>115.227914521199</v>
      </c>
      <c r="U3159">
        <v>17.93065942222071</v>
      </c>
      <c r="V3159" t="s">
        <v>32</v>
      </c>
      <c r="W3159" t="s">
        <v>33</v>
      </c>
      <c r="X3159" t="str">
        <f t="shared" si="147"/>
        <v>NPT76BR3A</v>
      </c>
      <c r="Y3159">
        <f t="shared" si="148"/>
        <v>1</v>
      </c>
      <c r="Z3159">
        <f>COUNTIF($X$2:X3159,X3159)</f>
        <v>1</v>
      </c>
      <c r="AA3159" t="str">
        <f t="shared" si="149"/>
        <v>NPT76BR3A1</v>
      </c>
      <c r="AB3159">
        <f>COUNTIF(实际辖区!A:A,全部结果!X3159)</f>
        <v>1</v>
      </c>
      <c r="AC3159" s="9" t="str">
        <f>VLOOKUP(AA3159,实际辖区!D:E,2,0)</f>
        <v>POS_75941293</v>
      </c>
    </row>
    <row r="3160" spans="1:29">
      <c r="A3160" t="s">
        <v>97</v>
      </c>
      <c r="B3160" t="s">
        <v>7477</v>
      </c>
      <c r="C3160" t="s">
        <v>7478</v>
      </c>
      <c r="D3160" t="s">
        <v>7142</v>
      </c>
      <c r="E3160" t="s">
        <v>7419</v>
      </c>
      <c r="F3160" t="s">
        <v>7474</v>
      </c>
      <c r="G3160" t="s">
        <v>7477</v>
      </c>
      <c r="H3160" t="s">
        <v>29</v>
      </c>
      <c r="I3160">
        <v>5039100</v>
      </c>
      <c r="J3160">
        <v>-13435.68</v>
      </c>
      <c r="K3160">
        <v>15642</v>
      </c>
      <c r="L3160">
        <v>1.4925373134328301E-2</v>
      </c>
      <c r="M3160">
        <v>35.890886999999999</v>
      </c>
      <c r="N3160">
        <v>115.122801</v>
      </c>
      <c r="O3160" t="s">
        <v>7456</v>
      </c>
      <c r="P3160" t="s">
        <v>97</v>
      </c>
      <c r="Q3160" t="s">
        <v>7146</v>
      </c>
      <c r="R3160">
        <v>0</v>
      </c>
      <c r="S3160">
        <v>35.907484540334877</v>
      </c>
      <c r="T3160">
        <v>115.227914521199</v>
      </c>
      <c r="U3160">
        <v>9.666518944685242</v>
      </c>
      <c r="V3160" t="s">
        <v>32</v>
      </c>
      <c r="W3160" t="s">
        <v>33</v>
      </c>
      <c r="X3160" t="str">
        <f t="shared" si="147"/>
        <v>NPT76APHB</v>
      </c>
      <c r="Y3160">
        <f t="shared" si="148"/>
        <v>1</v>
      </c>
      <c r="Z3160">
        <f>COUNTIF($X$2:X3160,X3160)</f>
        <v>1</v>
      </c>
      <c r="AA3160" t="str">
        <f t="shared" si="149"/>
        <v>NPT76APHB1</v>
      </c>
      <c r="AB3160">
        <f>COUNTIF(实际辖区!A:A,全部结果!X3160)</f>
        <v>1</v>
      </c>
      <c r="AC3160" s="9" t="str">
        <f>VLOOKUP(AA3160,实际辖区!D:E,2,0)</f>
        <v>POS_75941293</v>
      </c>
    </row>
    <row r="3161" spans="1:29">
      <c r="A3161" t="s">
        <v>97</v>
      </c>
      <c r="B3161" t="s">
        <v>7479</v>
      </c>
      <c r="C3161" t="s">
        <v>7480</v>
      </c>
      <c r="D3161" t="s">
        <v>7142</v>
      </c>
      <c r="E3161" t="s">
        <v>7419</v>
      </c>
      <c r="F3161" t="s">
        <v>7474</v>
      </c>
      <c r="G3161" t="s">
        <v>7479</v>
      </c>
      <c r="H3161" t="s">
        <v>29</v>
      </c>
      <c r="I3161">
        <v>3734374.1089625298</v>
      </c>
      <c r="J3161">
        <v>0</v>
      </c>
      <c r="K3161">
        <v>0</v>
      </c>
      <c r="L3161">
        <v>9.9502487562189001E-3</v>
      </c>
      <c r="M3161">
        <v>35.898654800000003</v>
      </c>
      <c r="N3161">
        <v>115.1238654</v>
      </c>
      <c r="O3161" t="s">
        <v>7456</v>
      </c>
      <c r="P3161" t="s">
        <v>97</v>
      </c>
      <c r="Q3161" t="s">
        <v>7146</v>
      </c>
      <c r="R3161">
        <v>0</v>
      </c>
      <c r="S3161">
        <v>35.907484540334877</v>
      </c>
      <c r="T3161">
        <v>115.227914521199</v>
      </c>
      <c r="U3161">
        <v>9.4438754754462035</v>
      </c>
      <c r="V3161" t="s">
        <v>32</v>
      </c>
      <c r="W3161" t="s">
        <v>33</v>
      </c>
      <c r="X3161" t="str">
        <f t="shared" si="147"/>
        <v>NPT76F1SN</v>
      </c>
      <c r="Y3161">
        <f t="shared" si="148"/>
        <v>1</v>
      </c>
      <c r="Z3161">
        <f>COUNTIF($X$2:X3161,X3161)</f>
        <v>1</v>
      </c>
      <c r="AA3161" t="str">
        <f t="shared" si="149"/>
        <v>NPT76F1SN1</v>
      </c>
      <c r="AB3161">
        <f>COUNTIF(实际辖区!A:A,全部结果!X3161)</f>
        <v>1</v>
      </c>
      <c r="AC3161" s="9" t="str">
        <f>VLOOKUP(AA3161,实际辖区!D:E,2,0)</f>
        <v>POS_75941293</v>
      </c>
    </row>
    <row r="3162" spans="1:29">
      <c r="A3162" t="s">
        <v>97</v>
      </c>
      <c r="B3162" t="s">
        <v>7481</v>
      </c>
      <c r="C3162" t="s">
        <v>7482</v>
      </c>
      <c r="D3162" t="s">
        <v>7142</v>
      </c>
      <c r="E3162" t="s">
        <v>7164</v>
      </c>
      <c r="F3162" t="s">
        <v>7483</v>
      </c>
      <c r="G3162" t="s">
        <v>7481</v>
      </c>
      <c r="H3162" t="s">
        <v>29</v>
      </c>
      <c r="I3162">
        <v>6766566.70823777</v>
      </c>
      <c r="J3162">
        <v>21483.599999999999</v>
      </c>
      <c r="K3162">
        <v>6049.2</v>
      </c>
      <c r="L3162">
        <v>0.25870646766169147</v>
      </c>
      <c r="M3162">
        <v>35.055009499999997</v>
      </c>
      <c r="N3162">
        <v>113.9343733</v>
      </c>
      <c r="O3162" t="s">
        <v>7484</v>
      </c>
      <c r="P3162" t="s">
        <v>97</v>
      </c>
      <c r="Q3162" t="s">
        <v>7146</v>
      </c>
      <c r="R3162">
        <v>1</v>
      </c>
      <c r="S3162">
        <v>35.11651165164816</v>
      </c>
      <c r="T3162">
        <v>114.26451981313519</v>
      </c>
      <c r="U3162">
        <v>30.870466689604001</v>
      </c>
      <c r="V3162" t="s">
        <v>32</v>
      </c>
      <c r="W3162" t="s">
        <v>33</v>
      </c>
      <c r="X3162" t="str">
        <f t="shared" si="147"/>
        <v>NPT76AOQW</v>
      </c>
      <c r="Y3162">
        <f t="shared" si="148"/>
        <v>1</v>
      </c>
      <c r="Z3162">
        <f>COUNTIF($X$2:X3162,X3162)</f>
        <v>1</v>
      </c>
      <c r="AA3162" t="str">
        <f t="shared" si="149"/>
        <v>NPT76AOQW1</v>
      </c>
      <c r="AB3162">
        <f>COUNTIF(实际辖区!A:A,全部结果!X3162)</f>
        <v>1</v>
      </c>
      <c r="AC3162" s="9" t="str">
        <f>VLOOKUP(AA3162,实际辖区!D:E,2,0)</f>
        <v>POS_75941294</v>
      </c>
    </row>
    <row r="3163" spans="1:29">
      <c r="A3163" t="s">
        <v>97</v>
      </c>
      <c r="B3163" t="s">
        <v>7485</v>
      </c>
      <c r="C3163" t="s">
        <v>7486</v>
      </c>
      <c r="D3163" t="s">
        <v>7142</v>
      </c>
      <c r="E3163" t="s">
        <v>7164</v>
      </c>
      <c r="F3163" t="s">
        <v>7487</v>
      </c>
      <c r="G3163" t="s">
        <v>7485</v>
      </c>
      <c r="H3163" t="s">
        <v>29</v>
      </c>
      <c r="I3163">
        <v>6774262.8051835904</v>
      </c>
      <c r="J3163">
        <v>43812</v>
      </c>
      <c r="K3163">
        <v>35049.599999999999</v>
      </c>
      <c r="L3163">
        <v>0.1592039800995024</v>
      </c>
      <c r="M3163">
        <v>35.049752599999998</v>
      </c>
      <c r="N3163">
        <v>114.4427817</v>
      </c>
      <c r="O3163" t="s">
        <v>7484</v>
      </c>
      <c r="P3163" t="s">
        <v>97</v>
      </c>
      <c r="Q3163" t="s">
        <v>7146</v>
      </c>
      <c r="R3163">
        <v>0</v>
      </c>
      <c r="S3163">
        <v>35.11651165164816</v>
      </c>
      <c r="T3163">
        <v>114.26451981313519</v>
      </c>
      <c r="U3163">
        <v>17.864366548504002</v>
      </c>
      <c r="V3163" t="s">
        <v>32</v>
      </c>
      <c r="W3163" t="s">
        <v>33</v>
      </c>
      <c r="X3163" t="str">
        <f t="shared" si="147"/>
        <v>NPT76AOQV</v>
      </c>
      <c r="Y3163">
        <f t="shared" si="148"/>
        <v>1</v>
      </c>
      <c r="Z3163">
        <f>COUNTIF($X$2:X3163,X3163)</f>
        <v>1</v>
      </c>
      <c r="AA3163" t="str">
        <f t="shared" si="149"/>
        <v>NPT76AOQV1</v>
      </c>
      <c r="AB3163">
        <f>COUNTIF(实际辖区!A:A,全部结果!X3163)</f>
        <v>1</v>
      </c>
      <c r="AC3163" s="9" t="str">
        <f>VLOOKUP(AA3163,实际辖区!D:E,2,0)</f>
        <v>POS_75941294</v>
      </c>
    </row>
    <row r="3164" spans="1:29">
      <c r="A3164" t="s">
        <v>97</v>
      </c>
      <c r="B3164" t="s">
        <v>7488</v>
      </c>
      <c r="C3164" t="s">
        <v>7489</v>
      </c>
      <c r="D3164" t="s">
        <v>7142</v>
      </c>
      <c r="E3164" t="s">
        <v>7164</v>
      </c>
      <c r="F3164" t="s">
        <v>7487</v>
      </c>
      <c r="G3164" t="s">
        <v>7488</v>
      </c>
      <c r="H3164" t="s">
        <v>29</v>
      </c>
      <c r="I3164">
        <v>3951592.5677419398</v>
      </c>
      <c r="J3164">
        <v>43812</v>
      </c>
      <c r="K3164">
        <v>43812</v>
      </c>
      <c r="L3164">
        <v>0.1393034825870646</v>
      </c>
      <c r="M3164">
        <v>34.962787800000001</v>
      </c>
      <c r="N3164">
        <v>114.6848632</v>
      </c>
      <c r="O3164" t="s">
        <v>7484</v>
      </c>
      <c r="P3164" t="s">
        <v>97</v>
      </c>
      <c r="Q3164" t="s">
        <v>7146</v>
      </c>
      <c r="R3164">
        <v>0</v>
      </c>
      <c r="S3164">
        <v>35.11651165164816</v>
      </c>
      <c r="T3164">
        <v>114.26451981313519</v>
      </c>
      <c r="U3164">
        <v>41.974565330021413</v>
      </c>
      <c r="V3164" t="s">
        <v>32</v>
      </c>
      <c r="W3164" t="s">
        <v>33</v>
      </c>
      <c r="X3164" t="str">
        <f t="shared" si="147"/>
        <v>NPT76AORC</v>
      </c>
      <c r="Y3164">
        <f t="shared" si="148"/>
        <v>1</v>
      </c>
      <c r="Z3164">
        <f>COUNTIF($X$2:X3164,X3164)</f>
        <v>1</v>
      </c>
      <c r="AA3164" t="str">
        <f t="shared" si="149"/>
        <v>NPT76AORC1</v>
      </c>
      <c r="AB3164">
        <f>COUNTIF(实际辖区!A:A,全部结果!X3164)</f>
        <v>1</v>
      </c>
      <c r="AC3164" s="9" t="str">
        <f>VLOOKUP(AA3164,实际辖区!D:E,2,0)</f>
        <v>POS_75941294</v>
      </c>
    </row>
    <row r="3165" spans="1:29">
      <c r="A3165" t="s">
        <v>97</v>
      </c>
      <c r="B3165" t="s">
        <v>7490</v>
      </c>
      <c r="C3165" t="s">
        <v>7491</v>
      </c>
      <c r="D3165" t="s">
        <v>7142</v>
      </c>
      <c r="E3165" t="s">
        <v>7164</v>
      </c>
      <c r="F3165" t="s">
        <v>7492</v>
      </c>
      <c r="G3165" t="s">
        <v>7490</v>
      </c>
      <c r="H3165" t="s">
        <v>29</v>
      </c>
      <c r="I3165">
        <v>6152493.5844015097</v>
      </c>
      <c r="J3165">
        <v>96313.38</v>
      </c>
      <c r="K3165">
        <v>70099.199999999997</v>
      </c>
      <c r="L3165">
        <v>0.11940298507462679</v>
      </c>
      <c r="M3165">
        <v>35.1942229</v>
      </c>
      <c r="N3165">
        <v>114.686128</v>
      </c>
      <c r="O3165" t="s">
        <v>7484</v>
      </c>
      <c r="P3165" t="s">
        <v>97</v>
      </c>
      <c r="Q3165" t="s">
        <v>7146</v>
      </c>
      <c r="R3165">
        <v>0</v>
      </c>
      <c r="S3165">
        <v>35.11651165164816</v>
      </c>
      <c r="T3165">
        <v>114.26451981313519</v>
      </c>
      <c r="U3165">
        <v>39.370505225746527</v>
      </c>
      <c r="V3165" t="s">
        <v>32</v>
      </c>
      <c r="W3165" t="s">
        <v>33</v>
      </c>
      <c r="X3165" t="str">
        <f t="shared" si="147"/>
        <v>NPT76BAZW</v>
      </c>
      <c r="Y3165">
        <f t="shared" si="148"/>
        <v>1</v>
      </c>
      <c r="Z3165">
        <f>COUNTIF($X$2:X3165,X3165)</f>
        <v>1</v>
      </c>
      <c r="AA3165" t="str">
        <f t="shared" si="149"/>
        <v>NPT76BAZW1</v>
      </c>
      <c r="AB3165">
        <f>COUNTIF(实际辖区!A:A,全部结果!X3165)</f>
        <v>1</v>
      </c>
      <c r="AC3165" s="9" t="str">
        <f>VLOOKUP(AA3165,实际辖区!D:E,2,0)</f>
        <v>POS_75941294</v>
      </c>
    </row>
    <row r="3166" spans="1:29">
      <c r="A3166" t="s">
        <v>97</v>
      </c>
      <c r="B3166" t="s">
        <v>7493</v>
      </c>
      <c r="C3166" t="s">
        <v>7494</v>
      </c>
      <c r="D3166" t="s">
        <v>7142</v>
      </c>
      <c r="E3166" t="s">
        <v>7164</v>
      </c>
      <c r="F3166" t="s">
        <v>7495</v>
      </c>
      <c r="G3166" t="s">
        <v>7493</v>
      </c>
      <c r="H3166" t="s">
        <v>29</v>
      </c>
      <c r="I3166">
        <v>2616041.0609783502</v>
      </c>
      <c r="J3166">
        <v>9746.1</v>
      </c>
      <c r="K3166">
        <v>6879.6</v>
      </c>
      <c r="L3166">
        <v>0.10945273631840791</v>
      </c>
      <c r="M3166">
        <v>35.169312599999998</v>
      </c>
      <c r="N3166">
        <v>113.8124485</v>
      </c>
      <c r="O3166" t="s">
        <v>7484</v>
      </c>
      <c r="P3166" t="s">
        <v>97</v>
      </c>
      <c r="Q3166" t="s">
        <v>7146</v>
      </c>
      <c r="R3166">
        <v>0</v>
      </c>
      <c r="S3166">
        <v>35.11651165164816</v>
      </c>
      <c r="T3166">
        <v>114.26451981313519</v>
      </c>
      <c r="U3166">
        <v>41.611235608444389</v>
      </c>
      <c r="V3166" t="s">
        <v>32</v>
      </c>
      <c r="W3166" t="s">
        <v>33</v>
      </c>
      <c r="X3166" t="str">
        <f t="shared" si="147"/>
        <v>NPT76BKTM</v>
      </c>
      <c r="Y3166">
        <f t="shared" si="148"/>
        <v>1</v>
      </c>
      <c r="Z3166">
        <f>COUNTIF($X$2:X3166,X3166)</f>
        <v>1</v>
      </c>
      <c r="AA3166" t="str">
        <f t="shared" si="149"/>
        <v>NPT76BKTM1</v>
      </c>
      <c r="AB3166">
        <f>COUNTIF(实际辖区!A:A,全部结果!X3166)</f>
        <v>1</v>
      </c>
      <c r="AC3166" s="9" t="str">
        <f>VLOOKUP(AA3166,实际辖区!D:E,2,0)</f>
        <v>POS_75941294</v>
      </c>
    </row>
    <row r="3167" spans="1:29">
      <c r="A3167" t="s">
        <v>97</v>
      </c>
      <c r="B3167" t="s">
        <v>7496</v>
      </c>
      <c r="C3167" t="s">
        <v>7497</v>
      </c>
      <c r="D3167" t="s">
        <v>7142</v>
      </c>
      <c r="E3167" t="s">
        <v>7164</v>
      </c>
      <c r="F3167" t="s">
        <v>7495</v>
      </c>
      <c r="G3167" t="s">
        <v>7496</v>
      </c>
      <c r="H3167" t="s">
        <v>29</v>
      </c>
      <c r="I3167">
        <v>4067565.2</v>
      </c>
      <c r="J3167">
        <v>2190.6</v>
      </c>
      <c r="K3167">
        <v>8762.4</v>
      </c>
      <c r="L3167">
        <v>0.1044776119402985</v>
      </c>
      <c r="M3167">
        <v>35.184216200000002</v>
      </c>
      <c r="N3167">
        <v>113.7788615</v>
      </c>
      <c r="O3167" t="s">
        <v>7484</v>
      </c>
      <c r="P3167" t="s">
        <v>97</v>
      </c>
      <c r="Q3167" t="s">
        <v>7146</v>
      </c>
      <c r="R3167">
        <v>0</v>
      </c>
      <c r="S3167">
        <v>35.11651165164816</v>
      </c>
      <c r="T3167">
        <v>114.26451981313519</v>
      </c>
      <c r="U3167">
        <v>44.886496782479973</v>
      </c>
      <c r="V3167" t="s">
        <v>32</v>
      </c>
      <c r="W3167" t="s">
        <v>33</v>
      </c>
      <c r="X3167" t="str">
        <f t="shared" si="147"/>
        <v>NPT76AOQI</v>
      </c>
      <c r="Y3167">
        <f t="shared" si="148"/>
        <v>1</v>
      </c>
      <c r="Z3167">
        <f>COUNTIF($X$2:X3167,X3167)</f>
        <v>1</v>
      </c>
      <c r="AA3167" t="str">
        <f t="shared" si="149"/>
        <v>NPT76AOQI1</v>
      </c>
      <c r="AB3167">
        <f>COUNTIF(实际辖区!A:A,全部结果!X3167)</f>
        <v>1</v>
      </c>
      <c r="AC3167" s="9" t="str">
        <f>VLOOKUP(AA3167,实际辖区!D:E,2,0)</f>
        <v>POS_75941294</v>
      </c>
    </row>
    <row r="3168" spans="1:29">
      <c r="A3168" t="s">
        <v>97</v>
      </c>
      <c r="B3168" t="s">
        <v>7498</v>
      </c>
      <c r="C3168" t="s">
        <v>7499</v>
      </c>
      <c r="D3168" t="s">
        <v>7142</v>
      </c>
      <c r="E3168" t="s">
        <v>7164</v>
      </c>
      <c r="F3168" t="s">
        <v>7492</v>
      </c>
      <c r="G3168" t="s">
        <v>7498</v>
      </c>
      <c r="H3168" t="s">
        <v>29</v>
      </c>
      <c r="I3168">
        <v>7119773.9862746503</v>
      </c>
      <c r="J3168">
        <v>26287.200000000001</v>
      </c>
      <c r="K3168">
        <v>18671.400000000001</v>
      </c>
      <c r="L3168">
        <v>5.9701492537313397E-2</v>
      </c>
      <c r="M3168">
        <v>35.2103611</v>
      </c>
      <c r="N3168">
        <v>114.6958714</v>
      </c>
      <c r="O3168" t="s">
        <v>7484</v>
      </c>
      <c r="P3168" t="s">
        <v>97</v>
      </c>
      <c r="Q3168" t="s">
        <v>7146</v>
      </c>
      <c r="R3168">
        <v>0</v>
      </c>
      <c r="S3168">
        <v>35.11651165164816</v>
      </c>
      <c r="T3168">
        <v>114.26451981313519</v>
      </c>
      <c r="U3168">
        <v>40.654706722768552</v>
      </c>
      <c r="V3168" t="s">
        <v>32</v>
      </c>
      <c r="W3168" t="s">
        <v>33</v>
      </c>
      <c r="X3168" t="str">
        <f t="shared" si="147"/>
        <v>NPT76AOQP</v>
      </c>
      <c r="Y3168">
        <f t="shared" si="148"/>
        <v>1</v>
      </c>
      <c r="Z3168">
        <f>COUNTIF($X$2:X3168,X3168)</f>
        <v>1</v>
      </c>
      <c r="AA3168" t="str">
        <f t="shared" si="149"/>
        <v>NPT76AOQP1</v>
      </c>
      <c r="AB3168">
        <f>COUNTIF(实际辖区!A:A,全部结果!X3168)</f>
        <v>1</v>
      </c>
      <c r="AC3168" s="9" t="str">
        <f>VLOOKUP(AA3168,实际辖区!D:E,2,0)</f>
        <v>POS_75941294</v>
      </c>
    </row>
    <row r="3169" spans="1:29">
      <c r="A3169" t="s">
        <v>97</v>
      </c>
      <c r="B3169" t="s">
        <v>7500</v>
      </c>
      <c r="C3169" t="s">
        <v>7501</v>
      </c>
      <c r="D3169" t="s">
        <v>7142</v>
      </c>
      <c r="E3169" t="s">
        <v>7164</v>
      </c>
      <c r="F3169" t="s">
        <v>7492</v>
      </c>
      <c r="G3169" t="s">
        <v>7500</v>
      </c>
      <c r="H3169" t="s">
        <v>29</v>
      </c>
      <c r="I3169">
        <v>6906012.9806451602</v>
      </c>
      <c r="J3169">
        <v>22714.799999999999</v>
      </c>
      <c r="K3169">
        <v>22636.2</v>
      </c>
      <c r="L3169">
        <v>5.9701492537313397E-2</v>
      </c>
      <c r="M3169">
        <v>35.210131699999998</v>
      </c>
      <c r="N3169">
        <v>114.68619889999999</v>
      </c>
      <c r="O3169" t="s">
        <v>7484</v>
      </c>
      <c r="P3169" t="s">
        <v>97</v>
      </c>
      <c r="Q3169" t="s">
        <v>7146</v>
      </c>
      <c r="R3169">
        <v>1</v>
      </c>
      <c r="S3169">
        <v>35.11651165164816</v>
      </c>
      <c r="T3169">
        <v>114.26451981313519</v>
      </c>
      <c r="U3169">
        <v>39.796915877183707</v>
      </c>
      <c r="V3169" t="s">
        <v>32</v>
      </c>
      <c r="W3169" t="s">
        <v>33</v>
      </c>
      <c r="X3169" t="str">
        <f t="shared" si="147"/>
        <v>NPT76AOQQ</v>
      </c>
      <c r="Y3169">
        <f t="shared" si="148"/>
        <v>1</v>
      </c>
      <c r="Z3169">
        <f>COUNTIF($X$2:X3169,X3169)</f>
        <v>1</v>
      </c>
      <c r="AA3169" t="str">
        <f t="shared" si="149"/>
        <v>NPT76AOQQ1</v>
      </c>
      <c r="AB3169">
        <f>COUNTIF(实际辖区!A:A,全部结果!X3169)</f>
        <v>1</v>
      </c>
      <c r="AC3169" s="9" t="str">
        <f>VLOOKUP(AA3169,实际辖区!D:E,2,0)</f>
        <v>POS_75941294</v>
      </c>
    </row>
    <row r="3170" spans="1:29">
      <c r="A3170" t="s">
        <v>97</v>
      </c>
      <c r="B3170" t="s">
        <v>7502</v>
      </c>
      <c r="C3170" t="s">
        <v>7503</v>
      </c>
      <c r="D3170" t="s">
        <v>7142</v>
      </c>
      <c r="E3170" t="s">
        <v>7164</v>
      </c>
      <c r="F3170" t="s">
        <v>7483</v>
      </c>
      <c r="G3170" t="s">
        <v>7502</v>
      </c>
      <c r="H3170" t="s">
        <v>29</v>
      </c>
      <c r="I3170">
        <v>2746002.4</v>
      </c>
      <c r="J3170">
        <v>1979.4</v>
      </c>
      <c r="K3170">
        <v>16740.3</v>
      </c>
      <c r="L3170">
        <v>3.98009950248756E-2</v>
      </c>
      <c r="M3170">
        <v>35.060231299999998</v>
      </c>
      <c r="N3170">
        <v>113.95432030000001</v>
      </c>
      <c r="O3170" t="s">
        <v>7484</v>
      </c>
      <c r="P3170" t="s">
        <v>97</v>
      </c>
      <c r="Q3170" t="s">
        <v>7146</v>
      </c>
      <c r="R3170">
        <v>0</v>
      </c>
      <c r="S3170">
        <v>35.11651165164816</v>
      </c>
      <c r="T3170">
        <v>114.26451981313519</v>
      </c>
      <c r="U3170">
        <v>28.96796902003954</v>
      </c>
      <c r="V3170" t="s">
        <v>32</v>
      </c>
      <c r="W3170" t="s">
        <v>33</v>
      </c>
      <c r="X3170" t="str">
        <f t="shared" si="147"/>
        <v>NPT76AOQX</v>
      </c>
      <c r="Y3170">
        <f t="shared" si="148"/>
        <v>1</v>
      </c>
      <c r="Z3170">
        <f>COUNTIF($X$2:X3170,X3170)</f>
        <v>1</v>
      </c>
      <c r="AA3170" t="str">
        <f t="shared" si="149"/>
        <v>NPT76AOQX1</v>
      </c>
      <c r="AB3170">
        <f>COUNTIF(实际辖区!A:A,全部结果!X3170)</f>
        <v>1</v>
      </c>
      <c r="AC3170" s="9" t="str">
        <f>VLOOKUP(AA3170,实际辖区!D:E,2,0)</f>
        <v>POS_75941294</v>
      </c>
    </row>
    <row r="3171" spans="1:29">
      <c r="A3171" t="s">
        <v>97</v>
      </c>
      <c r="B3171" t="s">
        <v>7504</v>
      </c>
      <c r="C3171" t="s">
        <v>7505</v>
      </c>
      <c r="D3171" t="s">
        <v>7142</v>
      </c>
      <c r="E3171" t="s">
        <v>7164</v>
      </c>
      <c r="F3171" t="s">
        <v>7483</v>
      </c>
      <c r="G3171" t="s">
        <v>7504</v>
      </c>
      <c r="H3171" t="s">
        <v>29</v>
      </c>
      <c r="I3171">
        <v>3987014.8163744002</v>
      </c>
      <c r="J3171">
        <v>2190.6</v>
      </c>
      <c r="K3171">
        <v>8762.4</v>
      </c>
      <c r="L3171">
        <v>3.98009950248756E-2</v>
      </c>
      <c r="M3171">
        <v>35.063004999999997</v>
      </c>
      <c r="N3171">
        <v>113.969759</v>
      </c>
      <c r="O3171" t="s">
        <v>7484</v>
      </c>
      <c r="P3171" t="s">
        <v>97</v>
      </c>
      <c r="Q3171" t="s">
        <v>7146</v>
      </c>
      <c r="R3171">
        <v>0</v>
      </c>
      <c r="S3171">
        <v>35.11651165164816</v>
      </c>
      <c r="T3171">
        <v>114.26451981313519</v>
      </c>
      <c r="U3171">
        <v>27.526438940590332</v>
      </c>
      <c r="V3171" t="s">
        <v>32</v>
      </c>
      <c r="W3171" t="s">
        <v>33</v>
      </c>
      <c r="X3171" t="str">
        <f t="shared" si="147"/>
        <v>NPT76BKTN</v>
      </c>
      <c r="Y3171">
        <f t="shared" si="148"/>
        <v>1</v>
      </c>
      <c r="Z3171">
        <f>COUNTIF($X$2:X3171,X3171)</f>
        <v>1</v>
      </c>
      <c r="AA3171" t="str">
        <f t="shared" si="149"/>
        <v>NPT76BKTN1</v>
      </c>
      <c r="AB3171">
        <f>COUNTIF(实际辖区!A:A,全部结果!X3171)</f>
        <v>1</v>
      </c>
      <c r="AC3171" s="9" t="str">
        <f>VLOOKUP(AA3171,实际辖区!D:E,2,0)</f>
        <v>POS_75941294</v>
      </c>
    </row>
    <row r="3172" spans="1:29">
      <c r="A3172" t="s">
        <v>97</v>
      </c>
      <c r="B3172" t="s">
        <v>7506</v>
      </c>
      <c r="C3172" t="s">
        <v>7507</v>
      </c>
      <c r="D3172" t="s">
        <v>7142</v>
      </c>
      <c r="E3172" t="s">
        <v>7164</v>
      </c>
      <c r="F3172" t="s">
        <v>7508</v>
      </c>
      <c r="G3172" t="s">
        <v>7506</v>
      </c>
      <c r="H3172" t="s">
        <v>29</v>
      </c>
      <c r="I3172">
        <v>11534851.5259762</v>
      </c>
      <c r="J3172">
        <v>253677.6</v>
      </c>
      <c r="K3172">
        <v>21152.880000000001</v>
      </c>
      <c r="L3172">
        <v>0.75621890547263682</v>
      </c>
      <c r="M3172">
        <v>35.417089099999998</v>
      </c>
      <c r="N3172">
        <v>114.0653016</v>
      </c>
      <c r="O3172" t="s">
        <v>7509</v>
      </c>
      <c r="P3172" t="s">
        <v>97</v>
      </c>
      <c r="Q3172" t="s">
        <v>7146</v>
      </c>
      <c r="R3172">
        <v>1</v>
      </c>
      <c r="S3172">
        <v>35.297885971853809</v>
      </c>
      <c r="T3172">
        <v>114.0837527567153</v>
      </c>
      <c r="U3172">
        <v>13.331147548018381</v>
      </c>
      <c r="V3172" t="s">
        <v>32</v>
      </c>
      <c r="W3172" t="s">
        <v>33</v>
      </c>
      <c r="X3172" t="str">
        <f t="shared" si="147"/>
        <v>NPT76AOPN</v>
      </c>
      <c r="Y3172">
        <f t="shared" si="148"/>
        <v>1</v>
      </c>
      <c r="Z3172">
        <f>COUNTIF($X$2:X3172,X3172)</f>
        <v>1</v>
      </c>
      <c r="AA3172" t="str">
        <f t="shared" si="149"/>
        <v>NPT76AOPN1</v>
      </c>
      <c r="AB3172">
        <f>COUNTIF(实际辖区!A:A,全部结果!X3172)</f>
        <v>1</v>
      </c>
      <c r="AC3172" s="9" t="str">
        <f>VLOOKUP(AA3172,实际辖区!D:E,2,0)</f>
        <v>POS_75941296</v>
      </c>
    </row>
    <row r="3173" spans="1:29">
      <c r="A3173" t="s">
        <v>97</v>
      </c>
      <c r="B3173" t="s">
        <v>7510</v>
      </c>
      <c r="C3173" t="s">
        <v>7511</v>
      </c>
      <c r="D3173" t="s">
        <v>7142</v>
      </c>
      <c r="E3173" t="s">
        <v>7164</v>
      </c>
      <c r="F3173" t="s">
        <v>7512</v>
      </c>
      <c r="G3173" t="s">
        <v>7510</v>
      </c>
      <c r="H3173" t="s">
        <v>29</v>
      </c>
      <c r="I3173">
        <v>12091958.883160301</v>
      </c>
      <c r="J3173">
        <v>16052.4</v>
      </c>
      <c r="K3173">
        <v>39753.75</v>
      </c>
      <c r="L3173">
        <v>0.11940298507462679</v>
      </c>
      <c r="M3173">
        <v>35.174360499999999</v>
      </c>
      <c r="N3173">
        <v>114.16830589999999</v>
      </c>
      <c r="O3173" t="s">
        <v>7509</v>
      </c>
      <c r="P3173" t="s">
        <v>97</v>
      </c>
      <c r="Q3173" t="s">
        <v>7146</v>
      </c>
      <c r="R3173">
        <v>0</v>
      </c>
      <c r="S3173">
        <v>35.297885971853809</v>
      </c>
      <c r="T3173">
        <v>114.0837527567153</v>
      </c>
      <c r="U3173">
        <v>15.717805066723111</v>
      </c>
      <c r="V3173" t="s">
        <v>32</v>
      </c>
      <c r="W3173" t="s">
        <v>33</v>
      </c>
      <c r="X3173" t="str">
        <f t="shared" si="147"/>
        <v>NPT76AOQY</v>
      </c>
      <c r="Y3173">
        <f t="shared" si="148"/>
        <v>1</v>
      </c>
      <c r="Z3173">
        <f>COUNTIF($X$2:X3173,X3173)</f>
        <v>1</v>
      </c>
      <c r="AA3173" t="str">
        <f t="shared" si="149"/>
        <v>NPT76AOQY1</v>
      </c>
      <c r="AB3173">
        <f>COUNTIF(实际辖区!A:A,全部结果!X3173)</f>
        <v>1</v>
      </c>
      <c r="AC3173" s="9" t="str">
        <f>VLOOKUP(AA3173,实际辖区!D:E,2,0)</f>
        <v>POS_75941296</v>
      </c>
    </row>
    <row r="3174" spans="1:29">
      <c r="A3174" t="s">
        <v>97</v>
      </c>
      <c r="B3174" t="s">
        <v>7513</v>
      </c>
      <c r="C3174" t="s">
        <v>7514</v>
      </c>
      <c r="D3174" t="s">
        <v>7142</v>
      </c>
      <c r="E3174" t="s">
        <v>7164</v>
      </c>
      <c r="F3174" t="s">
        <v>7174</v>
      </c>
      <c r="G3174" t="s">
        <v>7513</v>
      </c>
      <c r="H3174" t="s">
        <v>29</v>
      </c>
      <c r="I3174">
        <v>6473811.5189298401</v>
      </c>
      <c r="J3174">
        <v>43812</v>
      </c>
      <c r="K3174">
        <v>53691</v>
      </c>
      <c r="L3174">
        <v>5.9701492537313397E-2</v>
      </c>
      <c r="M3174">
        <v>35.0731173</v>
      </c>
      <c r="N3174">
        <v>114.38997519999999</v>
      </c>
      <c r="O3174" t="s">
        <v>7509</v>
      </c>
      <c r="P3174" t="s">
        <v>97</v>
      </c>
      <c r="Q3174" t="s">
        <v>7146</v>
      </c>
      <c r="R3174">
        <v>0</v>
      </c>
      <c r="S3174">
        <v>35.297885971853809</v>
      </c>
      <c r="T3174">
        <v>114.0837527567153</v>
      </c>
      <c r="U3174">
        <v>37.413357866302022</v>
      </c>
      <c r="V3174" t="s">
        <v>32</v>
      </c>
      <c r="W3174" t="s">
        <v>33</v>
      </c>
      <c r="X3174" t="str">
        <f t="shared" si="147"/>
        <v>NPT76AOQN</v>
      </c>
      <c r="Y3174">
        <f t="shared" si="148"/>
        <v>1</v>
      </c>
      <c r="Z3174">
        <f>COUNTIF($X$2:X3174,X3174)</f>
        <v>1</v>
      </c>
      <c r="AA3174" t="str">
        <f t="shared" si="149"/>
        <v>NPT76AOQN1</v>
      </c>
      <c r="AB3174">
        <f>COUNTIF(实际辖区!A:A,全部结果!X3174)</f>
        <v>1</v>
      </c>
      <c r="AC3174" s="9" t="str">
        <f>VLOOKUP(AA3174,实际辖区!D:E,2,0)</f>
        <v>POS_75941296</v>
      </c>
    </row>
    <row r="3175" spans="1:29">
      <c r="A3175" t="s">
        <v>97</v>
      </c>
      <c r="B3175" t="s">
        <v>7515</v>
      </c>
      <c r="C3175" t="s">
        <v>7516</v>
      </c>
      <c r="D3175" t="s">
        <v>7142</v>
      </c>
      <c r="E3175" t="s">
        <v>7164</v>
      </c>
      <c r="F3175" t="s">
        <v>7508</v>
      </c>
      <c r="G3175" t="s">
        <v>7515</v>
      </c>
      <c r="H3175" t="s">
        <v>29</v>
      </c>
      <c r="I3175">
        <v>3187281.6</v>
      </c>
      <c r="J3175">
        <v>0</v>
      </c>
      <c r="K3175">
        <v>0</v>
      </c>
      <c r="L3175">
        <v>3.98009950248756E-2</v>
      </c>
      <c r="M3175">
        <v>35.397390700000003</v>
      </c>
      <c r="N3175">
        <v>114.07832980000001</v>
      </c>
      <c r="O3175" t="s">
        <v>7509</v>
      </c>
      <c r="P3175" t="s">
        <v>97</v>
      </c>
      <c r="Q3175" t="s">
        <v>7146</v>
      </c>
      <c r="R3175">
        <v>0</v>
      </c>
      <c r="S3175">
        <v>35.297885971853809</v>
      </c>
      <c r="T3175">
        <v>114.0837527567153</v>
      </c>
      <c r="U3175">
        <v>11.05074667755234</v>
      </c>
      <c r="V3175" t="s">
        <v>32</v>
      </c>
      <c r="W3175" t="s">
        <v>33</v>
      </c>
      <c r="X3175" t="str">
        <f t="shared" si="147"/>
        <v>NPT76AORE</v>
      </c>
      <c r="Y3175">
        <f t="shared" si="148"/>
        <v>1</v>
      </c>
      <c r="Z3175">
        <f>COUNTIF($X$2:X3175,X3175)</f>
        <v>1</v>
      </c>
      <c r="AA3175" t="str">
        <f t="shared" si="149"/>
        <v>NPT76AORE1</v>
      </c>
      <c r="AB3175">
        <f>COUNTIF(实际辖区!A:A,全部结果!X3175)</f>
        <v>1</v>
      </c>
      <c r="AC3175" s="9" t="str">
        <f>VLOOKUP(AA3175,实际辖区!D:E,2,0)</f>
        <v>POS_75941296</v>
      </c>
    </row>
    <row r="3176" spans="1:29">
      <c r="A3176" t="s">
        <v>97</v>
      </c>
      <c r="B3176" t="s">
        <v>7517</v>
      </c>
      <c r="C3176" t="s">
        <v>7518</v>
      </c>
      <c r="D3176" t="s">
        <v>7142</v>
      </c>
      <c r="E3176" t="s">
        <v>7164</v>
      </c>
      <c r="F3176" t="s">
        <v>7174</v>
      </c>
      <c r="G3176" t="s">
        <v>7517</v>
      </c>
      <c r="H3176" t="s">
        <v>29</v>
      </c>
      <c r="I3176">
        <v>3388532.5773009099</v>
      </c>
      <c r="J3176">
        <v>0</v>
      </c>
      <c r="K3176">
        <v>7452.9</v>
      </c>
      <c r="L3176">
        <v>1.99004975124378E-2</v>
      </c>
      <c r="M3176">
        <v>35.426495899999999</v>
      </c>
      <c r="N3176">
        <v>113.7152528</v>
      </c>
      <c r="O3176" t="s">
        <v>7509</v>
      </c>
      <c r="P3176" t="s">
        <v>97</v>
      </c>
      <c r="Q3176" t="s">
        <v>7146</v>
      </c>
      <c r="R3176">
        <v>0</v>
      </c>
      <c r="S3176">
        <v>35.297885971853809</v>
      </c>
      <c r="T3176">
        <v>114.0837527567153</v>
      </c>
      <c r="U3176">
        <v>36.403737361877582</v>
      </c>
      <c r="V3176" t="s">
        <v>32</v>
      </c>
      <c r="W3176" t="s">
        <v>33</v>
      </c>
      <c r="X3176" t="str">
        <f t="shared" si="147"/>
        <v>NPT76AOQO</v>
      </c>
      <c r="Y3176">
        <f t="shared" si="148"/>
        <v>1</v>
      </c>
      <c r="Z3176">
        <f>COUNTIF($X$2:X3176,X3176)</f>
        <v>1</v>
      </c>
      <c r="AA3176" t="str">
        <f t="shared" si="149"/>
        <v>NPT76AOQO1</v>
      </c>
      <c r="AB3176">
        <f>COUNTIF(实际辖区!A:A,全部结果!X3176)</f>
        <v>1</v>
      </c>
      <c r="AC3176" s="9" t="str">
        <f>VLOOKUP(AA3176,实际辖区!D:E,2,0)</f>
        <v>POS_75941296</v>
      </c>
    </row>
    <row r="3177" spans="1:29">
      <c r="A3177" t="s">
        <v>97</v>
      </c>
      <c r="B3177" t="s">
        <v>7519</v>
      </c>
      <c r="C3177" t="s">
        <v>7520</v>
      </c>
      <c r="D3177" t="s">
        <v>7142</v>
      </c>
      <c r="E3177" t="s">
        <v>7521</v>
      </c>
      <c r="F3177" t="s">
        <v>7522</v>
      </c>
      <c r="G3177" t="s">
        <v>7519</v>
      </c>
      <c r="H3177" t="s">
        <v>29</v>
      </c>
      <c r="I3177">
        <v>9337879.1430363003</v>
      </c>
      <c r="J3177">
        <v>43812</v>
      </c>
      <c r="K3177">
        <v>52574.400000000001</v>
      </c>
      <c r="L3177">
        <v>0.19900497512437809</v>
      </c>
      <c r="M3177">
        <v>32.981360000000002</v>
      </c>
      <c r="N3177">
        <v>114.01681979999999</v>
      </c>
      <c r="O3177" t="s">
        <v>7523</v>
      </c>
      <c r="P3177" t="s">
        <v>97</v>
      </c>
      <c r="Q3177" t="s">
        <v>7146</v>
      </c>
      <c r="R3177">
        <v>0</v>
      </c>
      <c r="S3177">
        <v>33.084887225347849</v>
      </c>
      <c r="T3177">
        <v>113.9333241073937</v>
      </c>
      <c r="U3177">
        <v>13.880546753535439</v>
      </c>
      <c r="V3177" t="s">
        <v>32</v>
      </c>
      <c r="W3177" t="s">
        <v>33</v>
      </c>
      <c r="X3177" t="str">
        <f t="shared" si="147"/>
        <v>NPT76APKB</v>
      </c>
      <c r="Y3177">
        <f t="shared" si="148"/>
        <v>1</v>
      </c>
      <c r="Z3177">
        <f>COUNTIF($X$2:X3177,X3177)</f>
        <v>1</v>
      </c>
      <c r="AA3177" t="str">
        <f t="shared" si="149"/>
        <v>NPT76APKB1</v>
      </c>
      <c r="AB3177">
        <f>COUNTIF(实际辖区!A:A,全部结果!X3177)</f>
        <v>1</v>
      </c>
      <c r="AC3177" s="9" t="str">
        <f>VLOOKUP(AA3177,实际辖区!D:E,2,0)</f>
        <v>POS_75941298</v>
      </c>
    </row>
    <row r="3178" spans="1:29">
      <c r="A3178" t="s">
        <v>97</v>
      </c>
      <c r="B3178" t="s">
        <v>7524</v>
      </c>
      <c r="C3178" t="s">
        <v>7525</v>
      </c>
      <c r="D3178" t="s">
        <v>7142</v>
      </c>
      <c r="E3178" t="s">
        <v>7521</v>
      </c>
      <c r="F3178" t="s">
        <v>7526</v>
      </c>
      <c r="G3178" t="s">
        <v>7524</v>
      </c>
      <c r="H3178" t="s">
        <v>29</v>
      </c>
      <c r="I3178">
        <v>8884202.1716435608</v>
      </c>
      <c r="J3178">
        <v>108078.69</v>
      </c>
      <c r="K3178">
        <v>15642</v>
      </c>
      <c r="L3178">
        <v>0.19900497512437809</v>
      </c>
      <c r="M3178">
        <v>33.151529500000002</v>
      </c>
      <c r="N3178">
        <v>114.01124299999999</v>
      </c>
      <c r="O3178" t="s">
        <v>7523</v>
      </c>
      <c r="P3178" t="s">
        <v>97</v>
      </c>
      <c r="Q3178" t="s">
        <v>7146</v>
      </c>
      <c r="R3178">
        <v>1</v>
      </c>
      <c r="S3178">
        <v>33.084887225347849</v>
      </c>
      <c r="T3178">
        <v>113.9333241073937</v>
      </c>
      <c r="U3178">
        <v>10.368725950939529</v>
      </c>
      <c r="V3178" t="s">
        <v>32</v>
      </c>
      <c r="W3178" t="s">
        <v>33</v>
      </c>
      <c r="X3178" t="str">
        <f t="shared" si="147"/>
        <v>NPT76APKO</v>
      </c>
      <c r="Y3178">
        <f t="shared" si="148"/>
        <v>1</v>
      </c>
      <c r="Z3178">
        <f>COUNTIF($X$2:X3178,X3178)</f>
        <v>1</v>
      </c>
      <c r="AA3178" t="str">
        <f t="shared" si="149"/>
        <v>NPT76APKO1</v>
      </c>
      <c r="AB3178">
        <f>COUNTIF(实际辖区!A:A,全部结果!X3178)</f>
        <v>1</v>
      </c>
      <c r="AC3178" s="9" t="str">
        <f>VLOOKUP(AA3178,实际辖区!D:E,2,0)</f>
        <v>POS_75941298</v>
      </c>
    </row>
    <row r="3179" spans="1:29">
      <c r="A3179" t="s">
        <v>97</v>
      </c>
      <c r="B3179" t="s">
        <v>7527</v>
      </c>
      <c r="C3179" t="s">
        <v>7528</v>
      </c>
      <c r="D3179" t="s">
        <v>7142</v>
      </c>
      <c r="E3179" t="s">
        <v>7521</v>
      </c>
      <c r="F3179" t="s">
        <v>7529</v>
      </c>
      <c r="G3179" t="s">
        <v>7527</v>
      </c>
      <c r="H3179" t="s">
        <v>29</v>
      </c>
      <c r="I3179">
        <v>3037146.48711405</v>
      </c>
      <c r="J3179">
        <v>0</v>
      </c>
      <c r="K3179">
        <v>0</v>
      </c>
      <c r="L3179">
        <v>0.1393034825870646</v>
      </c>
      <c r="M3179">
        <v>33.274065700000001</v>
      </c>
      <c r="N3179">
        <v>114.30136520000001</v>
      </c>
      <c r="O3179" t="s">
        <v>7523</v>
      </c>
      <c r="P3179" t="s">
        <v>97</v>
      </c>
      <c r="Q3179" t="s">
        <v>7146</v>
      </c>
      <c r="R3179">
        <v>0</v>
      </c>
      <c r="S3179">
        <v>33.084887225347849</v>
      </c>
      <c r="T3179">
        <v>113.9333241073937</v>
      </c>
      <c r="U3179">
        <v>40.229418554403132</v>
      </c>
      <c r="V3179" t="s">
        <v>32</v>
      </c>
      <c r="W3179" t="s">
        <v>33</v>
      </c>
      <c r="X3179" t="str">
        <f t="shared" si="147"/>
        <v>NPT76A4PK</v>
      </c>
      <c r="Y3179">
        <f t="shared" si="148"/>
        <v>1</v>
      </c>
      <c r="Z3179">
        <f>COUNTIF($X$2:X3179,X3179)</f>
        <v>1</v>
      </c>
      <c r="AA3179" t="str">
        <f t="shared" si="149"/>
        <v>NPT76A4PK1</v>
      </c>
      <c r="AB3179">
        <f>COUNTIF(实际辖区!A:A,全部结果!X3179)</f>
        <v>1</v>
      </c>
      <c r="AC3179" s="9" t="str">
        <f>VLOOKUP(AA3179,实际辖区!D:E,2,0)</f>
        <v>POS_75941298</v>
      </c>
    </row>
    <row r="3180" spans="1:29">
      <c r="A3180" t="s">
        <v>97</v>
      </c>
      <c r="B3180" t="s">
        <v>7530</v>
      </c>
      <c r="C3180" t="s">
        <v>7531</v>
      </c>
      <c r="D3180" t="s">
        <v>7142</v>
      </c>
      <c r="E3180" t="s">
        <v>7521</v>
      </c>
      <c r="F3180" t="s">
        <v>7532</v>
      </c>
      <c r="G3180" t="s">
        <v>7530</v>
      </c>
      <c r="H3180" t="s">
        <v>29</v>
      </c>
      <c r="I3180">
        <v>7640144.6817808095</v>
      </c>
      <c r="J3180">
        <v>13759.2</v>
      </c>
      <c r="K3180">
        <v>80092.800000000003</v>
      </c>
      <c r="L3180">
        <v>0.11940298507462679</v>
      </c>
      <c r="M3180">
        <v>32.729730699999998</v>
      </c>
      <c r="N3180">
        <v>113.333558</v>
      </c>
      <c r="O3180" t="s">
        <v>7523</v>
      </c>
      <c r="P3180" t="s">
        <v>97</v>
      </c>
      <c r="Q3180" t="s">
        <v>7146</v>
      </c>
      <c r="R3180">
        <v>0</v>
      </c>
      <c r="S3180">
        <v>33.084887225347849</v>
      </c>
      <c r="T3180">
        <v>113.9333241073937</v>
      </c>
      <c r="U3180">
        <v>68.553246413812687</v>
      </c>
      <c r="V3180" t="s">
        <v>32</v>
      </c>
      <c r="W3180" t="s">
        <v>33</v>
      </c>
      <c r="X3180" t="str">
        <f t="shared" si="147"/>
        <v>NPT76APKG</v>
      </c>
      <c r="Y3180">
        <f t="shared" si="148"/>
        <v>1</v>
      </c>
      <c r="Z3180">
        <f>COUNTIF($X$2:X3180,X3180)</f>
        <v>1</v>
      </c>
      <c r="AA3180" t="str">
        <f t="shared" si="149"/>
        <v>NPT76APKG1</v>
      </c>
      <c r="AB3180">
        <f>COUNTIF(实际辖区!A:A,全部结果!X3180)</f>
        <v>1</v>
      </c>
      <c r="AC3180" s="9" t="str">
        <f>VLOOKUP(AA3180,实际辖区!D:E,2,0)</f>
        <v>POS_75941298</v>
      </c>
    </row>
    <row r="3181" spans="1:29">
      <c r="A3181" t="s">
        <v>97</v>
      </c>
      <c r="B3181" t="s">
        <v>7533</v>
      </c>
      <c r="C3181" t="s">
        <v>7534</v>
      </c>
      <c r="D3181" t="s">
        <v>7142</v>
      </c>
      <c r="E3181" t="s">
        <v>7521</v>
      </c>
      <c r="F3181" t="s">
        <v>7526</v>
      </c>
      <c r="G3181" t="s">
        <v>7533</v>
      </c>
      <c r="H3181" t="s">
        <v>29</v>
      </c>
      <c r="I3181">
        <v>8184473.07002341</v>
      </c>
      <c r="J3181">
        <v>52272.9</v>
      </c>
      <c r="K3181">
        <v>31489.200000000001</v>
      </c>
      <c r="L3181">
        <v>0.11940298507462679</v>
      </c>
      <c r="M3181">
        <v>33.152325500000003</v>
      </c>
      <c r="N3181">
        <v>114.0108979</v>
      </c>
      <c r="O3181" t="s">
        <v>7523</v>
      </c>
      <c r="P3181" t="s">
        <v>97</v>
      </c>
      <c r="Q3181" t="s">
        <v>7146</v>
      </c>
      <c r="R3181">
        <v>1</v>
      </c>
      <c r="S3181">
        <v>33.084887225347849</v>
      </c>
      <c r="T3181">
        <v>113.9333241073937</v>
      </c>
      <c r="U3181">
        <v>10.409390129527001</v>
      </c>
      <c r="V3181" t="s">
        <v>32</v>
      </c>
      <c r="W3181" t="s">
        <v>33</v>
      </c>
      <c r="X3181" t="str">
        <f t="shared" si="147"/>
        <v>NPT76BKSR</v>
      </c>
      <c r="Y3181">
        <f t="shared" si="148"/>
        <v>1</v>
      </c>
      <c r="Z3181">
        <f>COUNTIF($X$2:X3181,X3181)</f>
        <v>1</v>
      </c>
      <c r="AA3181" t="str">
        <f t="shared" si="149"/>
        <v>NPT76BKSR1</v>
      </c>
      <c r="AB3181">
        <f>COUNTIF(实际辖区!A:A,全部结果!X3181)</f>
        <v>1</v>
      </c>
      <c r="AC3181" s="9" t="str">
        <f>VLOOKUP(AA3181,实际辖区!D:E,2,0)</f>
        <v>POS_75941298</v>
      </c>
    </row>
    <row r="3182" spans="1:29">
      <c r="A3182" t="s">
        <v>97</v>
      </c>
      <c r="B3182" t="s">
        <v>7535</v>
      </c>
      <c r="C3182" t="s">
        <v>7536</v>
      </c>
      <c r="D3182" t="s">
        <v>7142</v>
      </c>
      <c r="E3182" t="s">
        <v>7521</v>
      </c>
      <c r="F3182" t="s">
        <v>7532</v>
      </c>
      <c r="G3182" t="s">
        <v>7535</v>
      </c>
      <c r="H3182" t="s">
        <v>29</v>
      </c>
      <c r="I3182">
        <v>4642362.6476416104</v>
      </c>
      <c r="J3182">
        <v>23366.400000000001</v>
      </c>
      <c r="K3182">
        <v>12298.8</v>
      </c>
      <c r="L3182">
        <v>6.9651741293532299E-2</v>
      </c>
      <c r="M3182">
        <v>32.729922500000001</v>
      </c>
      <c r="N3182">
        <v>113.3208018</v>
      </c>
      <c r="O3182" t="s">
        <v>7523</v>
      </c>
      <c r="P3182" t="s">
        <v>97</v>
      </c>
      <c r="Q3182" t="s">
        <v>7146</v>
      </c>
      <c r="R3182">
        <v>1</v>
      </c>
      <c r="S3182">
        <v>33.084887225347849</v>
      </c>
      <c r="T3182">
        <v>113.9333241073937</v>
      </c>
      <c r="U3182">
        <v>69.521237644494946</v>
      </c>
      <c r="V3182" t="s">
        <v>32</v>
      </c>
      <c r="W3182" t="s">
        <v>33</v>
      </c>
      <c r="X3182" t="str">
        <f t="shared" si="147"/>
        <v>NPT76APKH</v>
      </c>
      <c r="Y3182">
        <f t="shared" si="148"/>
        <v>1</v>
      </c>
      <c r="Z3182">
        <f>COUNTIF($X$2:X3182,X3182)</f>
        <v>1</v>
      </c>
      <c r="AA3182" t="str">
        <f t="shared" si="149"/>
        <v>NPT76APKH1</v>
      </c>
      <c r="AB3182">
        <f>COUNTIF(实际辖区!A:A,全部结果!X3182)</f>
        <v>1</v>
      </c>
      <c r="AC3182" s="9" t="str">
        <f>VLOOKUP(AA3182,实际辖区!D:E,2,0)</f>
        <v>POS_75941298</v>
      </c>
    </row>
    <row r="3183" spans="1:29">
      <c r="A3183" t="s">
        <v>97</v>
      </c>
      <c r="B3183" t="s">
        <v>7537</v>
      </c>
      <c r="C3183" t="s">
        <v>7538</v>
      </c>
      <c r="D3183" t="s">
        <v>7142</v>
      </c>
      <c r="E3183" t="s">
        <v>7521</v>
      </c>
      <c r="F3183" t="s">
        <v>7529</v>
      </c>
      <c r="G3183" t="s">
        <v>7537</v>
      </c>
      <c r="H3183" t="s">
        <v>29</v>
      </c>
      <c r="I3183">
        <v>3400950</v>
      </c>
      <c r="J3183">
        <v>0</v>
      </c>
      <c r="K3183">
        <v>0</v>
      </c>
      <c r="L3183">
        <v>6.4676616915422799E-2</v>
      </c>
      <c r="M3183">
        <v>33.276930200000002</v>
      </c>
      <c r="N3183">
        <v>114.2823945</v>
      </c>
      <c r="O3183" t="s">
        <v>7523</v>
      </c>
      <c r="P3183" t="s">
        <v>97</v>
      </c>
      <c r="Q3183" t="s">
        <v>7146</v>
      </c>
      <c r="R3183">
        <v>0</v>
      </c>
      <c r="S3183">
        <v>33.084887225347849</v>
      </c>
      <c r="T3183">
        <v>113.9333241073937</v>
      </c>
      <c r="U3183">
        <v>38.903403205789687</v>
      </c>
      <c r="V3183" t="s">
        <v>32</v>
      </c>
      <c r="W3183" t="s">
        <v>33</v>
      </c>
      <c r="X3183" t="str">
        <f t="shared" si="147"/>
        <v>NPT76APLB</v>
      </c>
      <c r="Y3183">
        <f t="shared" si="148"/>
        <v>1</v>
      </c>
      <c r="Z3183">
        <f>COUNTIF($X$2:X3183,X3183)</f>
        <v>1</v>
      </c>
      <c r="AA3183" t="str">
        <f t="shared" si="149"/>
        <v>NPT76APLB1</v>
      </c>
      <c r="AB3183">
        <f>COUNTIF(实际辖区!A:A,全部结果!X3183)</f>
        <v>1</v>
      </c>
      <c r="AC3183" s="9" t="str">
        <f>VLOOKUP(AA3183,实际辖区!D:E,2,0)</f>
        <v>POS_75941298</v>
      </c>
    </row>
    <row r="3184" spans="1:29">
      <c r="A3184" t="s">
        <v>97</v>
      </c>
      <c r="B3184" t="s">
        <v>7539</v>
      </c>
      <c r="C3184" t="s">
        <v>7540</v>
      </c>
      <c r="D3184" t="s">
        <v>7142</v>
      </c>
      <c r="E3184" t="s">
        <v>7521</v>
      </c>
      <c r="F3184" t="s">
        <v>7541</v>
      </c>
      <c r="G3184" t="s">
        <v>7539</v>
      </c>
      <c r="H3184" t="s">
        <v>29</v>
      </c>
      <c r="I3184">
        <v>2471823.6187279201</v>
      </c>
      <c r="J3184">
        <v>0</v>
      </c>
      <c r="K3184">
        <v>0</v>
      </c>
      <c r="L3184">
        <v>9.9502487562189001E-3</v>
      </c>
      <c r="M3184">
        <v>33.400567000000002</v>
      </c>
      <c r="N3184">
        <v>114.0086313</v>
      </c>
      <c r="O3184" t="s">
        <v>7523</v>
      </c>
      <c r="P3184" t="s">
        <v>97</v>
      </c>
      <c r="Q3184" t="s">
        <v>7146</v>
      </c>
      <c r="R3184">
        <v>0</v>
      </c>
      <c r="S3184">
        <v>33.084887225347849</v>
      </c>
      <c r="T3184">
        <v>113.9333241073937</v>
      </c>
      <c r="U3184">
        <v>35.708171673065877</v>
      </c>
      <c r="V3184" t="s">
        <v>32</v>
      </c>
      <c r="W3184" t="s">
        <v>33</v>
      </c>
      <c r="X3184" t="str">
        <f t="shared" si="147"/>
        <v>NPT76APLD</v>
      </c>
      <c r="Y3184">
        <f t="shared" si="148"/>
        <v>1</v>
      </c>
      <c r="Z3184">
        <f>COUNTIF($X$2:X3184,X3184)</f>
        <v>1</v>
      </c>
      <c r="AA3184" t="str">
        <f t="shared" si="149"/>
        <v>NPT76APLD1</v>
      </c>
      <c r="AB3184">
        <f>COUNTIF(实际辖区!A:A,全部结果!X3184)</f>
        <v>1</v>
      </c>
      <c r="AC3184" s="9" t="str">
        <f>VLOOKUP(AA3184,实际辖区!D:E,2,0)</f>
        <v>POS_75941298</v>
      </c>
    </row>
    <row r="3185" spans="1:29">
      <c r="A3185" t="s">
        <v>97</v>
      </c>
      <c r="B3185" t="s">
        <v>7542</v>
      </c>
      <c r="C3185" t="s">
        <v>7543</v>
      </c>
      <c r="D3185" t="s">
        <v>7142</v>
      </c>
      <c r="E3185" t="s">
        <v>7521</v>
      </c>
      <c r="F3185" t="s">
        <v>7526</v>
      </c>
      <c r="G3185" t="s">
        <v>7542</v>
      </c>
      <c r="H3185" t="s">
        <v>29</v>
      </c>
      <c r="I3185">
        <v>4112172.7818853199</v>
      </c>
      <c r="J3185">
        <v>0</v>
      </c>
      <c r="K3185">
        <v>0</v>
      </c>
      <c r="L3185">
        <v>9.9999999999999995E-7</v>
      </c>
      <c r="M3185">
        <v>33.1650457</v>
      </c>
      <c r="N3185">
        <v>114.0081682</v>
      </c>
      <c r="O3185" t="s">
        <v>7523</v>
      </c>
      <c r="P3185" t="s">
        <v>97</v>
      </c>
      <c r="Q3185" t="s">
        <v>7146</v>
      </c>
      <c r="R3185">
        <v>0</v>
      </c>
      <c r="S3185">
        <v>33.084887225347849</v>
      </c>
      <c r="T3185">
        <v>113.9333241073937</v>
      </c>
      <c r="U3185">
        <v>11.30565798518932</v>
      </c>
      <c r="V3185" t="s">
        <v>32</v>
      </c>
      <c r="W3185" t="s">
        <v>33</v>
      </c>
      <c r="X3185" t="str">
        <f t="shared" si="147"/>
        <v>NPT76APKP</v>
      </c>
      <c r="Y3185">
        <f t="shared" si="148"/>
        <v>1</v>
      </c>
      <c r="Z3185">
        <f>COUNTIF($X$2:X3185,X3185)</f>
        <v>1</v>
      </c>
      <c r="AA3185" t="str">
        <f t="shared" si="149"/>
        <v>NPT76APKP1</v>
      </c>
      <c r="AB3185">
        <f>COUNTIF(实际辖区!A:A,全部结果!X3185)</f>
        <v>1</v>
      </c>
      <c r="AC3185" s="9" t="str">
        <f>VLOOKUP(AA3185,实际辖区!D:E,2,0)</f>
        <v>POS_75941298</v>
      </c>
    </row>
    <row r="3186" spans="1:29">
      <c r="A3186" t="s">
        <v>97</v>
      </c>
      <c r="B3186" t="s">
        <v>7544</v>
      </c>
      <c r="C3186" t="s">
        <v>7545</v>
      </c>
      <c r="D3186" t="s">
        <v>7142</v>
      </c>
      <c r="E3186" t="s">
        <v>7521</v>
      </c>
      <c r="F3186" t="s">
        <v>7522</v>
      </c>
      <c r="G3186" t="s">
        <v>7544</v>
      </c>
      <c r="H3186" t="s">
        <v>29</v>
      </c>
      <c r="I3186">
        <v>6987194</v>
      </c>
      <c r="J3186">
        <v>0</v>
      </c>
      <c r="K3186">
        <v>0</v>
      </c>
      <c r="L3186">
        <v>9.9999999999999995E-7</v>
      </c>
      <c r="M3186">
        <v>32.983251699999997</v>
      </c>
      <c r="N3186">
        <v>114.0460029</v>
      </c>
      <c r="O3186" t="s">
        <v>7523</v>
      </c>
      <c r="P3186" t="s">
        <v>97</v>
      </c>
      <c r="Q3186" t="s">
        <v>7146</v>
      </c>
      <c r="R3186">
        <v>0</v>
      </c>
      <c r="S3186">
        <v>33.084887225347849</v>
      </c>
      <c r="T3186">
        <v>113.9333241073937</v>
      </c>
      <c r="U3186">
        <v>15.422557693840369</v>
      </c>
      <c r="V3186" t="s">
        <v>32</v>
      </c>
      <c r="W3186" t="s">
        <v>33</v>
      </c>
      <c r="X3186" t="str">
        <f t="shared" si="147"/>
        <v>NPT76CMQ4</v>
      </c>
      <c r="Y3186">
        <f t="shared" si="148"/>
        <v>1</v>
      </c>
      <c r="Z3186">
        <f>COUNTIF($X$2:X3186,X3186)</f>
        <v>1</v>
      </c>
      <c r="AA3186" t="str">
        <f t="shared" si="149"/>
        <v>NPT76CMQ41</v>
      </c>
      <c r="AB3186">
        <f>COUNTIF(实际辖区!A:A,全部结果!X3186)</f>
        <v>1</v>
      </c>
      <c r="AC3186" s="9" t="str">
        <f>VLOOKUP(AA3186,实际辖区!D:E,2,0)</f>
        <v>POS_75941298</v>
      </c>
    </row>
    <row r="3187" spans="1:29">
      <c r="A3187" t="s">
        <v>97</v>
      </c>
      <c r="B3187" t="s">
        <v>7546</v>
      </c>
      <c r="C3187" t="s">
        <v>7547</v>
      </c>
      <c r="D3187" t="s">
        <v>7142</v>
      </c>
      <c r="E3187" t="s">
        <v>7521</v>
      </c>
      <c r="F3187" t="s">
        <v>7548</v>
      </c>
      <c r="G3187" t="s">
        <v>7546</v>
      </c>
      <c r="H3187" t="s">
        <v>29</v>
      </c>
      <c r="I3187">
        <v>9753352.3191527892</v>
      </c>
      <c r="J3187">
        <v>65718</v>
      </c>
      <c r="K3187">
        <v>87624</v>
      </c>
      <c r="L3187">
        <v>0.32835820895522388</v>
      </c>
      <c r="M3187">
        <v>32.957166399999998</v>
      </c>
      <c r="N3187">
        <v>114.6338915</v>
      </c>
      <c r="O3187" t="s">
        <v>7549</v>
      </c>
      <c r="P3187" t="s">
        <v>97</v>
      </c>
      <c r="Q3187" t="s">
        <v>7146</v>
      </c>
      <c r="R3187">
        <v>0</v>
      </c>
      <c r="S3187">
        <v>32.825318099357027</v>
      </c>
      <c r="T3187">
        <v>114.6266094429007</v>
      </c>
      <c r="U3187">
        <v>14.63817571047335</v>
      </c>
      <c r="V3187" t="s">
        <v>32</v>
      </c>
      <c r="W3187" t="s">
        <v>33</v>
      </c>
      <c r="X3187" t="str">
        <f t="shared" si="147"/>
        <v>NPT76APKW</v>
      </c>
      <c r="Y3187">
        <f t="shared" si="148"/>
        <v>1</v>
      </c>
      <c r="Z3187">
        <f>COUNTIF($X$2:X3187,X3187)</f>
        <v>1</v>
      </c>
      <c r="AA3187" t="str">
        <f t="shared" si="149"/>
        <v>NPT76APKW1</v>
      </c>
      <c r="AB3187">
        <f>COUNTIF(实际辖区!A:A,全部结果!X3187)</f>
        <v>1</v>
      </c>
      <c r="AC3187" s="9" t="str">
        <f>VLOOKUP(AA3187,实际辖区!D:E,2,0)</f>
        <v>POS_75941300</v>
      </c>
    </row>
    <row r="3188" spans="1:29">
      <c r="A3188" t="s">
        <v>97</v>
      </c>
      <c r="B3188" t="s">
        <v>7550</v>
      </c>
      <c r="C3188" t="s">
        <v>7551</v>
      </c>
      <c r="D3188" t="s">
        <v>7142</v>
      </c>
      <c r="E3188" t="s">
        <v>7521</v>
      </c>
      <c r="F3188" t="s">
        <v>7552</v>
      </c>
      <c r="G3188" t="s">
        <v>7550</v>
      </c>
      <c r="H3188" t="s">
        <v>29</v>
      </c>
      <c r="I3188">
        <v>10005813.389590999</v>
      </c>
      <c r="J3188">
        <v>24597.599999999999</v>
      </c>
      <c r="K3188">
        <v>9450.36</v>
      </c>
      <c r="L3188">
        <v>0.19900497512437809</v>
      </c>
      <c r="M3188">
        <v>32.608283499999999</v>
      </c>
      <c r="N3188">
        <v>114.40407999999999</v>
      </c>
      <c r="O3188" t="s">
        <v>7549</v>
      </c>
      <c r="P3188" t="s">
        <v>97</v>
      </c>
      <c r="Q3188" t="s">
        <v>7146</v>
      </c>
      <c r="R3188">
        <v>1</v>
      </c>
      <c r="S3188">
        <v>32.825318099357027</v>
      </c>
      <c r="T3188">
        <v>114.6266094429007</v>
      </c>
      <c r="U3188">
        <v>31.852010886817411</v>
      </c>
      <c r="V3188" t="s">
        <v>32</v>
      </c>
      <c r="W3188" t="s">
        <v>33</v>
      </c>
      <c r="X3188" t="str">
        <f t="shared" si="147"/>
        <v>NPT76APLH</v>
      </c>
      <c r="Y3188">
        <f t="shared" si="148"/>
        <v>1</v>
      </c>
      <c r="Z3188">
        <f>COUNTIF($X$2:X3188,X3188)</f>
        <v>1</v>
      </c>
      <c r="AA3188" t="str">
        <f t="shared" si="149"/>
        <v>NPT76APLH1</v>
      </c>
      <c r="AB3188">
        <f>COUNTIF(实际辖区!A:A,全部结果!X3188)</f>
        <v>1</v>
      </c>
      <c r="AC3188" s="9" t="str">
        <f>VLOOKUP(AA3188,实际辖区!D:E,2,0)</f>
        <v>POS_75941300</v>
      </c>
    </row>
    <row r="3189" spans="1:29">
      <c r="A3189" t="s">
        <v>97</v>
      </c>
      <c r="B3189" t="s">
        <v>7553</v>
      </c>
      <c r="C3189" t="s">
        <v>7554</v>
      </c>
      <c r="D3189" t="s">
        <v>7142</v>
      </c>
      <c r="E3189" t="s">
        <v>7521</v>
      </c>
      <c r="F3189" t="s">
        <v>7548</v>
      </c>
      <c r="G3189" t="s">
        <v>7553</v>
      </c>
      <c r="H3189" t="s">
        <v>29</v>
      </c>
      <c r="I3189">
        <v>5201858.1211454002</v>
      </c>
      <c r="J3189">
        <v>0</v>
      </c>
      <c r="K3189">
        <v>35049.599999999999</v>
      </c>
      <c r="L3189">
        <v>0.1741293532338308</v>
      </c>
      <c r="M3189">
        <v>32.963979000000002</v>
      </c>
      <c r="N3189">
        <v>114.6399436</v>
      </c>
      <c r="O3189" t="s">
        <v>7549</v>
      </c>
      <c r="P3189" t="s">
        <v>97</v>
      </c>
      <c r="Q3189" t="s">
        <v>7146</v>
      </c>
      <c r="R3189">
        <v>0</v>
      </c>
      <c r="S3189">
        <v>32.825318099357027</v>
      </c>
      <c r="T3189">
        <v>114.6266094429007</v>
      </c>
      <c r="U3189">
        <v>15.428377766619629</v>
      </c>
      <c r="V3189" t="s">
        <v>32</v>
      </c>
      <c r="W3189" t="s">
        <v>33</v>
      </c>
      <c r="X3189" t="str">
        <f t="shared" si="147"/>
        <v>NPT76APKZ</v>
      </c>
      <c r="Y3189">
        <f t="shared" si="148"/>
        <v>1</v>
      </c>
      <c r="Z3189">
        <f>COUNTIF($X$2:X3189,X3189)</f>
        <v>1</v>
      </c>
      <c r="AA3189" t="str">
        <f t="shared" si="149"/>
        <v>NPT76APKZ1</v>
      </c>
      <c r="AB3189">
        <f>COUNTIF(实际辖区!A:A,全部结果!X3189)</f>
        <v>1</v>
      </c>
      <c r="AC3189" s="9" t="str">
        <f>VLOOKUP(AA3189,实际辖区!D:E,2,0)</f>
        <v>POS_75941300</v>
      </c>
    </row>
    <row r="3190" spans="1:29">
      <c r="A3190" t="s">
        <v>97</v>
      </c>
      <c r="B3190" t="s">
        <v>7555</v>
      </c>
      <c r="C3190" t="s">
        <v>7556</v>
      </c>
      <c r="D3190" t="s">
        <v>7142</v>
      </c>
      <c r="E3190" t="s">
        <v>7521</v>
      </c>
      <c r="F3190" t="s">
        <v>7557</v>
      </c>
      <c r="G3190" t="s">
        <v>7555</v>
      </c>
      <c r="H3190" t="s">
        <v>29</v>
      </c>
      <c r="I3190">
        <v>2972958.8958405899</v>
      </c>
      <c r="J3190">
        <v>26287.200000000001</v>
      </c>
      <c r="K3190">
        <v>2190.6</v>
      </c>
      <c r="L3190">
        <v>6.4676616915422799E-2</v>
      </c>
      <c r="M3190">
        <v>33.001740599999998</v>
      </c>
      <c r="N3190">
        <v>114.3596531</v>
      </c>
      <c r="O3190" t="s">
        <v>7549</v>
      </c>
      <c r="P3190" t="s">
        <v>97</v>
      </c>
      <c r="Q3190" t="s">
        <v>7146</v>
      </c>
      <c r="R3190">
        <v>0</v>
      </c>
      <c r="S3190">
        <v>32.825318099357027</v>
      </c>
      <c r="T3190">
        <v>114.6266094429007</v>
      </c>
      <c r="U3190">
        <v>31.724288560978611</v>
      </c>
      <c r="V3190" t="s">
        <v>32</v>
      </c>
      <c r="W3190" t="s">
        <v>33</v>
      </c>
      <c r="X3190" t="str">
        <f t="shared" si="147"/>
        <v>NPT76APKK</v>
      </c>
      <c r="Y3190">
        <f t="shared" si="148"/>
        <v>1</v>
      </c>
      <c r="Z3190">
        <f>COUNTIF($X$2:X3190,X3190)</f>
        <v>1</v>
      </c>
      <c r="AA3190" t="str">
        <f t="shared" si="149"/>
        <v>NPT76APKK1</v>
      </c>
      <c r="AB3190">
        <f>COUNTIF(实际辖区!A:A,全部结果!X3190)</f>
        <v>1</v>
      </c>
      <c r="AC3190" s="9" t="str">
        <f>VLOOKUP(AA3190,实际辖区!D:E,2,0)</f>
        <v>POS_75941300</v>
      </c>
    </row>
    <row r="3191" spans="1:29">
      <c r="A3191" t="s">
        <v>97</v>
      </c>
      <c r="B3191" t="s">
        <v>7558</v>
      </c>
      <c r="C3191" t="s">
        <v>7559</v>
      </c>
      <c r="D3191" t="s">
        <v>7142</v>
      </c>
      <c r="E3191" t="s">
        <v>7521</v>
      </c>
      <c r="F3191" t="s">
        <v>7560</v>
      </c>
      <c r="G3191" t="s">
        <v>7558</v>
      </c>
      <c r="H3191" t="s">
        <v>29</v>
      </c>
      <c r="I3191">
        <v>2919403.1038807202</v>
      </c>
      <c r="J3191">
        <v>10222.799999999999</v>
      </c>
      <c r="K3191">
        <v>0</v>
      </c>
      <c r="L3191">
        <v>5.9701492537313397E-2</v>
      </c>
      <c r="M3191">
        <v>32.7569114</v>
      </c>
      <c r="N3191">
        <v>114.9818279</v>
      </c>
      <c r="O3191" t="s">
        <v>7549</v>
      </c>
      <c r="P3191" t="s">
        <v>97</v>
      </c>
      <c r="Q3191" t="s">
        <v>7146</v>
      </c>
      <c r="R3191">
        <v>0</v>
      </c>
      <c r="S3191">
        <v>32.825318099357027</v>
      </c>
      <c r="T3191">
        <v>114.6266094429007</v>
      </c>
      <c r="U3191">
        <v>34.128156987876409</v>
      </c>
      <c r="V3191" t="s">
        <v>32</v>
      </c>
      <c r="W3191" t="s">
        <v>33</v>
      </c>
      <c r="X3191" t="str">
        <f t="shared" si="147"/>
        <v>NPT76APLG</v>
      </c>
      <c r="Y3191">
        <f t="shared" si="148"/>
        <v>1</v>
      </c>
      <c r="Z3191">
        <f>COUNTIF($X$2:X3191,X3191)</f>
        <v>1</v>
      </c>
      <c r="AA3191" t="str">
        <f t="shared" si="149"/>
        <v>NPT76APLG1</v>
      </c>
      <c r="AB3191">
        <f>COUNTIF(实际辖区!A:A,全部结果!X3191)</f>
        <v>1</v>
      </c>
      <c r="AC3191" s="9" t="str">
        <f>VLOOKUP(AA3191,实际辖区!D:E,2,0)</f>
        <v>POS_75941300</v>
      </c>
    </row>
    <row r="3192" spans="1:29">
      <c r="A3192" t="s">
        <v>97</v>
      </c>
      <c r="B3192" t="s">
        <v>7561</v>
      </c>
      <c r="C3192" t="s">
        <v>7562</v>
      </c>
      <c r="D3192" t="s">
        <v>7142</v>
      </c>
      <c r="E3192" t="s">
        <v>7521</v>
      </c>
      <c r="F3192" t="s">
        <v>7560</v>
      </c>
      <c r="G3192" t="s">
        <v>7561</v>
      </c>
      <c r="H3192" t="s">
        <v>29</v>
      </c>
      <c r="I3192">
        <v>3093300</v>
      </c>
      <c r="J3192">
        <v>59267.4</v>
      </c>
      <c r="K3192">
        <v>10953</v>
      </c>
      <c r="L3192">
        <v>3.98009950248756E-2</v>
      </c>
      <c r="M3192">
        <v>32.747521599999999</v>
      </c>
      <c r="N3192">
        <v>114.9579631</v>
      </c>
      <c r="O3192" t="s">
        <v>7549</v>
      </c>
      <c r="P3192" t="s">
        <v>97</v>
      </c>
      <c r="Q3192" t="s">
        <v>7146</v>
      </c>
      <c r="R3192">
        <v>0</v>
      </c>
      <c r="S3192">
        <v>32.825318099357027</v>
      </c>
      <c r="T3192">
        <v>114.6266094429007</v>
      </c>
      <c r="U3192">
        <v>32.217166092546471</v>
      </c>
      <c r="V3192" t="s">
        <v>32</v>
      </c>
      <c r="W3192" t="s">
        <v>33</v>
      </c>
      <c r="X3192" t="str">
        <f t="shared" si="147"/>
        <v>NPT76CR5V</v>
      </c>
      <c r="Y3192">
        <f t="shared" si="148"/>
        <v>1</v>
      </c>
      <c r="Z3192">
        <f>COUNTIF($X$2:X3192,X3192)</f>
        <v>1</v>
      </c>
      <c r="AA3192" t="str">
        <f t="shared" si="149"/>
        <v>NPT76CR5V1</v>
      </c>
      <c r="AB3192">
        <f>COUNTIF(实际辖区!A:A,全部结果!X3192)</f>
        <v>1</v>
      </c>
      <c r="AC3192" s="9" t="str">
        <f>VLOOKUP(AA3192,实际辖区!D:E,2,0)</f>
        <v>POS_75941300</v>
      </c>
    </row>
    <row r="3193" spans="1:29">
      <c r="A3193" t="s">
        <v>97</v>
      </c>
      <c r="B3193" t="s">
        <v>7563</v>
      </c>
      <c r="C3193" t="s">
        <v>7564</v>
      </c>
      <c r="D3193" t="s">
        <v>7142</v>
      </c>
      <c r="E3193" t="s">
        <v>7521</v>
      </c>
      <c r="F3193" t="s">
        <v>7548</v>
      </c>
      <c r="G3193" t="s">
        <v>7563</v>
      </c>
      <c r="H3193" t="s">
        <v>29</v>
      </c>
      <c r="I3193">
        <v>3581274.9460043199</v>
      </c>
      <c r="J3193">
        <v>13795.38</v>
      </c>
      <c r="K3193">
        <v>11420.7</v>
      </c>
      <c r="L3193">
        <v>2.4875621890547199E-2</v>
      </c>
      <c r="M3193">
        <v>32.955746699999999</v>
      </c>
      <c r="N3193">
        <v>114.6408081</v>
      </c>
      <c r="O3193" t="s">
        <v>7549</v>
      </c>
      <c r="P3193" t="s">
        <v>97</v>
      </c>
      <c r="Q3193" t="s">
        <v>7146</v>
      </c>
      <c r="R3193">
        <v>0</v>
      </c>
      <c r="S3193">
        <v>32.825318099357027</v>
      </c>
      <c r="T3193">
        <v>114.6266094429007</v>
      </c>
      <c r="U3193">
        <v>14.52574231941777</v>
      </c>
      <c r="V3193" t="s">
        <v>32</v>
      </c>
      <c r="W3193" t="s">
        <v>33</v>
      </c>
      <c r="X3193" t="str">
        <f t="shared" si="147"/>
        <v>NPT76APKY</v>
      </c>
      <c r="Y3193">
        <f t="shared" si="148"/>
        <v>1</v>
      </c>
      <c r="Z3193">
        <f>COUNTIF($X$2:X3193,X3193)</f>
        <v>1</v>
      </c>
      <c r="AA3193" t="str">
        <f t="shared" si="149"/>
        <v>NPT76APKY1</v>
      </c>
      <c r="AB3193">
        <f>COUNTIF(实际辖区!A:A,全部结果!X3193)</f>
        <v>1</v>
      </c>
      <c r="AC3193" s="9" t="str">
        <f>VLOOKUP(AA3193,实际辖区!D:E,2,0)</f>
        <v>POS_75941300</v>
      </c>
    </row>
    <row r="3194" spans="1:29">
      <c r="A3194" t="s">
        <v>97</v>
      </c>
      <c r="B3194" t="s">
        <v>7565</v>
      </c>
      <c r="C3194" t="s">
        <v>7566</v>
      </c>
      <c r="D3194" t="s">
        <v>7142</v>
      </c>
      <c r="E3194" t="s">
        <v>7521</v>
      </c>
      <c r="F3194" t="s">
        <v>7552</v>
      </c>
      <c r="G3194" t="s">
        <v>7565</v>
      </c>
      <c r="H3194" t="s">
        <v>29</v>
      </c>
      <c r="I3194">
        <v>3319950</v>
      </c>
      <c r="J3194">
        <v>2607</v>
      </c>
      <c r="K3194">
        <v>730.2</v>
      </c>
      <c r="L3194">
        <v>1.4925373134328301E-2</v>
      </c>
      <c r="M3194">
        <v>32.609560399999999</v>
      </c>
      <c r="N3194">
        <v>114.39477170000001</v>
      </c>
      <c r="O3194" t="s">
        <v>7549</v>
      </c>
      <c r="P3194" t="s">
        <v>97</v>
      </c>
      <c r="Q3194" t="s">
        <v>7146</v>
      </c>
      <c r="R3194">
        <v>0</v>
      </c>
      <c r="S3194">
        <v>32.825318099357027</v>
      </c>
      <c r="T3194">
        <v>114.6266094429007</v>
      </c>
      <c r="U3194">
        <v>32.325223184150957</v>
      </c>
      <c r="V3194" t="s">
        <v>32</v>
      </c>
      <c r="W3194" t="s">
        <v>33</v>
      </c>
      <c r="X3194" t="str">
        <f t="shared" si="147"/>
        <v>NPT76APLI</v>
      </c>
      <c r="Y3194">
        <f t="shared" si="148"/>
        <v>1</v>
      </c>
      <c r="Z3194">
        <f>COUNTIF($X$2:X3194,X3194)</f>
        <v>1</v>
      </c>
      <c r="AA3194" t="str">
        <f t="shared" si="149"/>
        <v>NPT76APLI1</v>
      </c>
      <c r="AB3194">
        <f>COUNTIF(实际辖区!A:A,全部结果!X3194)</f>
        <v>1</v>
      </c>
      <c r="AC3194" s="9" t="str">
        <f>VLOOKUP(AA3194,实际辖区!D:E,2,0)</f>
        <v>POS_75941300</v>
      </c>
    </row>
    <row r="3195" spans="1:29">
      <c r="A3195" t="s">
        <v>97</v>
      </c>
      <c r="B3195" t="s">
        <v>7567</v>
      </c>
      <c r="C3195" t="s">
        <v>7568</v>
      </c>
      <c r="D3195" t="s">
        <v>7142</v>
      </c>
      <c r="E3195" t="s">
        <v>7349</v>
      </c>
      <c r="F3195" t="s">
        <v>7569</v>
      </c>
      <c r="G3195" t="s">
        <v>7567</v>
      </c>
      <c r="H3195" t="s">
        <v>29</v>
      </c>
      <c r="I3195">
        <v>7047363.6878979998</v>
      </c>
      <c r="J3195">
        <v>82054.2</v>
      </c>
      <c r="K3195">
        <v>88740.54</v>
      </c>
      <c r="L3195">
        <v>0.36318407960199001</v>
      </c>
      <c r="M3195">
        <v>31.817249199999999</v>
      </c>
      <c r="N3195">
        <v>115.40484189999999</v>
      </c>
      <c r="O3195" t="s">
        <v>7570</v>
      </c>
      <c r="P3195" t="s">
        <v>97</v>
      </c>
      <c r="Q3195" t="s">
        <v>7146</v>
      </c>
      <c r="R3195">
        <v>1</v>
      </c>
      <c r="S3195">
        <v>32.061553774222723</v>
      </c>
      <c r="T3195">
        <v>115.04839340421459</v>
      </c>
      <c r="U3195">
        <v>43.2414405933213</v>
      </c>
      <c r="V3195" t="s">
        <v>32</v>
      </c>
      <c r="W3195" t="s">
        <v>33</v>
      </c>
      <c r="X3195" t="str">
        <f t="shared" si="147"/>
        <v>NPT76APLX</v>
      </c>
      <c r="Y3195">
        <f t="shared" si="148"/>
        <v>1</v>
      </c>
      <c r="Z3195">
        <f>COUNTIF($X$2:X3195,X3195)</f>
        <v>1</v>
      </c>
      <c r="AA3195" t="str">
        <f t="shared" si="149"/>
        <v>NPT76APLX1</v>
      </c>
      <c r="AB3195">
        <f>COUNTIF(实际辖区!A:A,全部结果!X3195)</f>
        <v>1</v>
      </c>
      <c r="AC3195" s="9" t="str">
        <f>VLOOKUP(AA3195,实际辖区!D:E,2,0)</f>
        <v>POS_75941303</v>
      </c>
    </row>
    <row r="3196" spans="1:29">
      <c r="A3196" t="s">
        <v>97</v>
      </c>
      <c r="B3196" t="s">
        <v>7571</v>
      </c>
      <c r="C3196" t="s">
        <v>7572</v>
      </c>
      <c r="D3196" t="s">
        <v>7142</v>
      </c>
      <c r="E3196" t="s">
        <v>7349</v>
      </c>
      <c r="F3196" t="s">
        <v>7573</v>
      </c>
      <c r="G3196" t="s">
        <v>7571</v>
      </c>
      <c r="H3196" t="s">
        <v>55</v>
      </c>
      <c r="I3196">
        <v>7552999.4628579402</v>
      </c>
      <c r="J3196">
        <v>17524.8</v>
      </c>
      <c r="K3196">
        <v>8762.4</v>
      </c>
      <c r="L3196">
        <v>0.20895522388059701</v>
      </c>
      <c r="M3196">
        <v>32.0012282</v>
      </c>
      <c r="N3196">
        <v>114.9286645</v>
      </c>
      <c r="O3196" t="s">
        <v>7570</v>
      </c>
      <c r="P3196" t="s">
        <v>97</v>
      </c>
      <c r="Q3196" t="s">
        <v>7146</v>
      </c>
      <c r="R3196">
        <v>0</v>
      </c>
      <c r="S3196">
        <v>32.061553774222723</v>
      </c>
      <c r="T3196">
        <v>115.04839340421459</v>
      </c>
      <c r="U3196">
        <v>13.13988911324161</v>
      </c>
      <c r="V3196" t="s">
        <v>32</v>
      </c>
      <c r="W3196" t="s">
        <v>33</v>
      </c>
      <c r="X3196" t="str">
        <f t="shared" si="147"/>
        <v>NPT76APLV</v>
      </c>
      <c r="Y3196">
        <f t="shared" si="148"/>
        <v>1</v>
      </c>
      <c r="Z3196">
        <f>COUNTIF($X$2:X3196,X3196)</f>
        <v>1</v>
      </c>
      <c r="AA3196" t="str">
        <f t="shared" si="149"/>
        <v>NPT76APLV1</v>
      </c>
      <c r="AB3196">
        <f>COUNTIF(实际辖区!A:A,全部结果!X3196)</f>
        <v>1</v>
      </c>
      <c r="AC3196" s="9" t="str">
        <f>VLOOKUP(AA3196,实际辖区!D:E,2,0)</f>
        <v>POS_75941303</v>
      </c>
    </row>
    <row r="3197" spans="1:29">
      <c r="A3197" t="s">
        <v>97</v>
      </c>
      <c r="B3197" t="s">
        <v>7574</v>
      </c>
      <c r="C3197" t="s">
        <v>7575</v>
      </c>
      <c r="D3197" t="s">
        <v>7142</v>
      </c>
      <c r="E3197" t="s">
        <v>7349</v>
      </c>
      <c r="F3197" t="s">
        <v>7576</v>
      </c>
      <c r="G3197" t="s">
        <v>7574</v>
      </c>
      <c r="H3197" t="s">
        <v>55</v>
      </c>
      <c r="I3197">
        <v>7318278.3991360702</v>
      </c>
      <c r="J3197">
        <v>0</v>
      </c>
      <c r="K3197">
        <v>0</v>
      </c>
      <c r="L3197">
        <v>0.14427860696517411</v>
      </c>
      <c r="M3197">
        <v>32.347283099999999</v>
      </c>
      <c r="N3197">
        <v>114.7383971</v>
      </c>
      <c r="O3197" t="s">
        <v>7570</v>
      </c>
      <c r="P3197" t="s">
        <v>97</v>
      </c>
      <c r="Q3197" t="s">
        <v>7146</v>
      </c>
      <c r="R3197">
        <v>0</v>
      </c>
      <c r="S3197">
        <v>32.061553774222723</v>
      </c>
      <c r="T3197">
        <v>115.04839340421459</v>
      </c>
      <c r="U3197">
        <v>43.106260548393543</v>
      </c>
      <c r="V3197" t="s">
        <v>32</v>
      </c>
      <c r="W3197" t="s">
        <v>33</v>
      </c>
      <c r="X3197" t="str">
        <f t="shared" si="147"/>
        <v>NPT76APLK</v>
      </c>
      <c r="Y3197">
        <f t="shared" si="148"/>
        <v>1</v>
      </c>
      <c r="Z3197">
        <f>COUNTIF($X$2:X3197,X3197)</f>
        <v>1</v>
      </c>
      <c r="AA3197" t="str">
        <f t="shared" si="149"/>
        <v>NPT76APLK1</v>
      </c>
      <c r="AB3197">
        <f>COUNTIF(实际辖区!A:A,全部结果!X3197)</f>
        <v>1</v>
      </c>
      <c r="AC3197" s="9" t="str">
        <f>VLOOKUP(AA3197,实际辖区!D:E,2,0)</f>
        <v>POS_75941303</v>
      </c>
    </row>
    <row r="3198" spans="1:29">
      <c r="A3198" t="s">
        <v>97</v>
      </c>
      <c r="B3198" t="s">
        <v>7577</v>
      </c>
      <c r="C3198" t="s">
        <v>7578</v>
      </c>
      <c r="D3198" t="s">
        <v>7142</v>
      </c>
      <c r="E3198" t="s">
        <v>7349</v>
      </c>
      <c r="F3198" t="s">
        <v>7579</v>
      </c>
      <c r="G3198" t="s">
        <v>7577</v>
      </c>
      <c r="H3198" t="s">
        <v>29</v>
      </c>
      <c r="I3198">
        <v>7004634.8146589603</v>
      </c>
      <c r="J3198">
        <v>50884.800000000003</v>
      </c>
      <c r="K3198">
        <v>13143.6</v>
      </c>
      <c r="L3198">
        <v>5.9701492537313397E-2</v>
      </c>
      <c r="M3198">
        <v>32.481419099999997</v>
      </c>
      <c r="N3198">
        <v>115.412688</v>
      </c>
      <c r="O3198" t="s">
        <v>7570</v>
      </c>
      <c r="P3198" t="s">
        <v>97</v>
      </c>
      <c r="Q3198" t="s">
        <v>7146</v>
      </c>
      <c r="R3198">
        <v>1</v>
      </c>
      <c r="S3198">
        <v>32.061553774222723</v>
      </c>
      <c r="T3198">
        <v>115.04839340421459</v>
      </c>
      <c r="U3198">
        <v>57.842405178474301</v>
      </c>
      <c r="V3198" t="s">
        <v>32</v>
      </c>
      <c r="W3198" t="s">
        <v>33</v>
      </c>
      <c r="X3198" t="str">
        <f t="shared" si="147"/>
        <v>NPT76APLS</v>
      </c>
      <c r="Y3198">
        <f t="shared" si="148"/>
        <v>1</v>
      </c>
      <c r="Z3198">
        <f>COUNTIF($X$2:X3198,X3198)</f>
        <v>1</v>
      </c>
      <c r="AA3198" t="str">
        <f t="shared" si="149"/>
        <v>NPT76APLS1</v>
      </c>
      <c r="AB3198">
        <f>COUNTIF(实际辖区!A:A,全部结果!X3198)</f>
        <v>1</v>
      </c>
      <c r="AC3198" s="9" t="str">
        <f>VLOOKUP(AA3198,实际辖区!D:E,2,0)</f>
        <v>POS_75941303</v>
      </c>
    </row>
    <row r="3199" spans="1:29">
      <c r="A3199" t="s">
        <v>97</v>
      </c>
      <c r="B3199" t="s">
        <v>7580</v>
      </c>
      <c r="C3199" t="s">
        <v>7581</v>
      </c>
      <c r="D3199" t="s">
        <v>7142</v>
      </c>
      <c r="E3199" t="s">
        <v>7349</v>
      </c>
      <c r="F3199" t="s">
        <v>7573</v>
      </c>
      <c r="G3199" t="s">
        <v>7571</v>
      </c>
      <c r="H3199" t="s">
        <v>55</v>
      </c>
      <c r="I3199">
        <v>4485350</v>
      </c>
      <c r="J3199">
        <v>13143.6</v>
      </c>
      <c r="K3199">
        <v>21175.8</v>
      </c>
      <c r="L3199">
        <v>3.4825870646766101E-2</v>
      </c>
      <c r="M3199">
        <v>32.003842400000003</v>
      </c>
      <c r="N3199">
        <v>114.910662</v>
      </c>
      <c r="O3199" t="s">
        <v>7570</v>
      </c>
      <c r="P3199" t="s">
        <v>97</v>
      </c>
      <c r="Q3199" t="s">
        <v>7146</v>
      </c>
      <c r="R3199">
        <v>0</v>
      </c>
      <c r="S3199">
        <v>32.061553774222723</v>
      </c>
      <c r="T3199">
        <v>115.04839340421459</v>
      </c>
      <c r="U3199">
        <v>14.498777016757559</v>
      </c>
      <c r="V3199" t="s">
        <v>32</v>
      </c>
      <c r="W3199" t="s">
        <v>33</v>
      </c>
      <c r="X3199" t="str">
        <f t="shared" si="147"/>
        <v>NPT76APLW</v>
      </c>
      <c r="Y3199">
        <f t="shared" si="148"/>
        <v>1</v>
      </c>
      <c r="Z3199">
        <f>COUNTIF($X$2:X3199,X3199)</f>
        <v>1</v>
      </c>
      <c r="AA3199" t="str">
        <f t="shared" si="149"/>
        <v>NPT76APLW1</v>
      </c>
      <c r="AB3199">
        <f>COUNTIF(实际辖区!A:A,全部结果!X3199)</f>
        <v>1</v>
      </c>
      <c r="AC3199" s="9" t="str">
        <f>VLOOKUP(AA3199,实际辖区!D:E,2,0)</f>
        <v>POS_75941303</v>
      </c>
    </row>
    <row r="3200" spans="1:29">
      <c r="A3200" t="s">
        <v>97</v>
      </c>
      <c r="B3200" t="s">
        <v>7582</v>
      </c>
      <c r="C3200" t="s">
        <v>7583</v>
      </c>
      <c r="D3200" t="s">
        <v>7142</v>
      </c>
      <c r="E3200" t="s">
        <v>7349</v>
      </c>
      <c r="F3200" t="s">
        <v>7576</v>
      </c>
      <c r="G3200" t="s">
        <v>7574</v>
      </c>
      <c r="H3200" t="s">
        <v>55</v>
      </c>
      <c r="I3200">
        <v>2335136.3930885498</v>
      </c>
      <c r="J3200">
        <v>26070</v>
      </c>
      <c r="K3200">
        <v>7718.4</v>
      </c>
      <c r="L3200">
        <v>4.9751243781093997E-3</v>
      </c>
      <c r="M3200">
        <v>32.144687500000003</v>
      </c>
      <c r="N3200">
        <v>115.0622666</v>
      </c>
      <c r="O3200" t="s">
        <v>7570</v>
      </c>
      <c r="P3200" t="s">
        <v>97</v>
      </c>
      <c r="Q3200" t="s">
        <v>7146</v>
      </c>
      <c r="R3200">
        <v>0</v>
      </c>
      <c r="S3200">
        <v>32.061553774222723</v>
      </c>
      <c r="T3200">
        <v>115.04839340421459</v>
      </c>
      <c r="U3200">
        <v>9.3111198042053314</v>
      </c>
      <c r="V3200" t="s">
        <v>32</v>
      </c>
      <c r="W3200" t="s">
        <v>33</v>
      </c>
      <c r="X3200" t="str">
        <f t="shared" si="147"/>
        <v>NPT76APLL</v>
      </c>
      <c r="Y3200">
        <f t="shared" si="148"/>
        <v>1</v>
      </c>
      <c r="Z3200">
        <f>COUNTIF($X$2:X3200,X3200)</f>
        <v>1</v>
      </c>
      <c r="AA3200" t="str">
        <f t="shared" si="149"/>
        <v>NPT76APLL1</v>
      </c>
      <c r="AB3200">
        <f>COUNTIF(实际辖区!A:A,全部结果!X3200)</f>
        <v>1</v>
      </c>
      <c r="AC3200" s="9" t="str">
        <f>VLOOKUP(AA3200,实际辖区!D:E,2,0)</f>
        <v>POS_75941303</v>
      </c>
    </row>
    <row r="3201" spans="1:29">
      <c r="A3201" t="s">
        <v>97</v>
      </c>
      <c r="B3201" t="s">
        <v>7584</v>
      </c>
      <c r="C3201" t="s">
        <v>7585</v>
      </c>
      <c r="D3201" t="s">
        <v>7142</v>
      </c>
      <c r="E3201" t="s">
        <v>7349</v>
      </c>
      <c r="F3201" t="s">
        <v>7586</v>
      </c>
      <c r="G3201" t="s">
        <v>7584</v>
      </c>
      <c r="H3201" t="s">
        <v>29</v>
      </c>
      <c r="I3201">
        <v>5743597.6659931699</v>
      </c>
      <c r="J3201">
        <v>0</v>
      </c>
      <c r="K3201">
        <v>0</v>
      </c>
      <c r="L3201">
        <v>9.9999999999999995E-7</v>
      </c>
      <c r="M3201">
        <v>31.6335315</v>
      </c>
      <c r="N3201">
        <v>114.88195</v>
      </c>
      <c r="O3201" t="s">
        <v>7570</v>
      </c>
      <c r="P3201" t="s">
        <v>97</v>
      </c>
      <c r="Q3201" t="s">
        <v>7146</v>
      </c>
      <c r="R3201">
        <v>0</v>
      </c>
      <c r="S3201">
        <v>32.061553774222723</v>
      </c>
      <c r="T3201">
        <v>115.04839340421459</v>
      </c>
      <c r="U3201">
        <v>50.007129795564317</v>
      </c>
      <c r="V3201" t="s">
        <v>32</v>
      </c>
      <c r="W3201" t="s">
        <v>33</v>
      </c>
      <c r="X3201" t="str">
        <f t="shared" si="147"/>
        <v>NPT76APLY</v>
      </c>
      <c r="Y3201">
        <f t="shared" si="148"/>
        <v>1</v>
      </c>
      <c r="Z3201">
        <f>COUNTIF($X$2:X3201,X3201)</f>
        <v>1</v>
      </c>
      <c r="AA3201" t="str">
        <f t="shared" si="149"/>
        <v>NPT76APLY1</v>
      </c>
      <c r="AB3201">
        <f>COUNTIF(实际辖区!A:A,全部结果!X3201)</f>
        <v>1</v>
      </c>
      <c r="AC3201" s="9" t="str">
        <f>VLOOKUP(AA3201,实际辖区!D:E,2,0)</f>
        <v>POS_75941303</v>
      </c>
    </row>
    <row r="3202" spans="1:29">
      <c r="A3202" t="s">
        <v>97</v>
      </c>
      <c r="B3202" t="s">
        <v>7587</v>
      </c>
      <c r="C3202" t="s">
        <v>7588</v>
      </c>
      <c r="D3202" t="s">
        <v>7142</v>
      </c>
      <c r="E3202" t="s">
        <v>7589</v>
      </c>
      <c r="F3202" t="s">
        <v>7590</v>
      </c>
      <c r="G3202" t="s">
        <v>7587</v>
      </c>
      <c r="H3202" t="s">
        <v>29</v>
      </c>
      <c r="I3202">
        <v>4478712.4790530903</v>
      </c>
      <c r="J3202">
        <v>117716.16</v>
      </c>
      <c r="K3202">
        <v>143979.45000000001</v>
      </c>
      <c r="L3202">
        <v>0.41791044776119401</v>
      </c>
      <c r="M3202">
        <v>33.8652753</v>
      </c>
      <c r="N3202">
        <v>115.5082397</v>
      </c>
      <c r="O3202" t="s">
        <v>7591</v>
      </c>
      <c r="P3202" t="s">
        <v>97</v>
      </c>
      <c r="Q3202" t="s">
        <v>7146</v>
      </c>
      <c r="R3202">
        <v>1</v>
      </c>
      <c r="S3202">
        <v>33.801888938168389</v>
      </c>
      <c r="T3202">
        <v>115.20931755051571</v>
      </c>
      <c r="U3202">
        <v>28.548863871398471</v>
      </c>
      <c r="V3202" t="s">
        <v>32</v>
      </c>
      <c r="W3202" t="s">
        <v>33</v>
      </c>
      <c r="X3202" t="str">
        <f t="shared" si="147"/>
        <v>NPT76BGGL</v>
      </c>
      <c r="Y3202">
        <f t="shared" si="148"/>
        <v>1</v>
      </c>
      <c r="Z3202">
        <f>COUNTIF($X$2:X3202,X3202)</f>
        <v>1</v>
      </c>
      <c r="AA3202" t="str">
        <f t="shared" si="149"/>
        <v>NPT76BGGL1</v>
      </c>
      <c r="AB3202">
        <f>COUNTIF(实际辖区!A:A,全部结果!X3202)</f>
        <v>1</v>
      </c>
      <c r="AC3202" s="9" t="str">
        <f>VLOOKUP(AA3202,实际辖区!D:E,2,0)</f>
        <v>POS_75941304</v>
      </c>
    </row>
    <row r="3203" spans="1:29">
      <c r="A3203" t="s">
        <v>97</v>
      </c>
      <c r="B3203" t="s">
        <v>7592</v>
      </c>
      <c r="C3203" t="s">
        <v>7593</v>
      </c>
      <c r="D3203" t="s">
        <v>7142</v>
      </c>
      <c r="E3203" t="s">
        <v>7589</v>
      </c>
      <c r="F3203" t="s">
        <v>7594</v>
      </c>
      <c r="G3203" t="s">
        <v>7592</v>
      </c>
      <c r="H3203" t="s">
        <v>29</v>
      </c>
      <c r="I3203">
        <v>9176180.48491605</v>
      </c>
      <c r="J3203">
        <v>189932.64</v>
      </c>
      <c r="K3203">
        <v>78333.75</v>
      </c>
      <c r="L3203">
        <v>0.26368159203980102</v>
      </c>
      <c r="M3203">
        <v>33.737347200000002</v>
      </c>
      <c r="N3203">
        <v>114.8925862</v>
      </c>
      <c r="O3203" t="s">
        <v>7591</v>
      </c>
      <c r="P3203" t="s">
        <v>97</v>
      </c>
      <c r="Q3203" t="s">
        <v>7146</v>
      </c>
      <c r="R3203">
        <v>1</v>
      </c>
      <c r="S3203">
        <v>33.801888938168389</v>
      </c>
      <c r="T3203">
        <v>115.20931755051571</v>
      </c>
      <c r="U3203">
        <v>30.200645148166391</v>
      </c>
      <c r="V3203" t="s">
        <v>32</v>
      </c>
      <c r="W3203" t="s">
        <v>33</v>
      </c>
      <c r="X3203" t="str">
        <f t="shared" ref="X3203:X3266" si="150">P3203&amp;B3203</f>
        <v>NPT76APIT</v>
      </c>
      <c r="Y3203">
        <f t="shared" ref="Y3203:Y3266" si="151">COUNTIF(X:X,X3203)</f>
        <v>1</v>
      </c>
      <c r="Z3203">
        <f>COUNTIF($X$2:X3203,X3203)</f>
        <v>1</v>
      </c>
      <c r="AA3203" t="str">
        <f t="shared" ref="AA3203:AA3266" si="152">X3203&amp;Z3203</f>
        <v>NPT76APIT1</v>
      </c>
      <c r="AB3203">
        <f>COUNTIF(实际辖区!A:A,全部结果!X3203)</f>
        <v>1</v>
      </c>
      <c r="AC3203" s="9" t="str">
        <f>VLOOKUP(AA3203,实际辖区!D:E,2,0)</f>
        <v>POS_75941304</v>
      </c>
    </row>
    <row r="3204" spans="1:29">
      <c r="A3204" t="s">
        <v>97</v>
      </c>
      <c r="B3204" t="s">
        <v>7595</v>
      </c>
      <c r="C3204" t="s">
        <v>7596</v>
      </c>
      <c r="D3204" t="s">
        <v>7142</v>
      </c>
      <c r="E3204" t="s">
        <v>7589</v>
      </c>
      <c r="F3204" t="s">
        <v>7590</v>
      </c>
      <c r="G3204" t="s">
        <v>7595</v>
      </c>
      <c r="H3204" t="s">
        <v>29</v>
      </c>
      <c r="I3204">
        <v>9765704.2478924301</v>
      </c>
      <c r="J3204">
        <v>31284</v>
      </c>
      <c r="K3204">
        <v>6879.6</v>
      </c>
      <c r="L3204">
        <v>0.2238805970149253</v>
      </c>
      <c r="M3204">
        <v>33.8699358</v>
      </c>
      <c r="N3204">
        <v>115.4992505</v>
      </c>
      <c r="O3204" t="s">
        <v>7591</v>
      </c>
      <c r="P3204" t="s">
        <v>97</v>
      </c>
      <c r="Q3204" t="s">
        <v>7146</v>
      </c>
      <c r="R3204">
        <v>1</v>
      </c>
      <c r="S3204">
        <v>33.801888938168389</v>
      </c>
      <c r="T3204">
        <v>115.20931755051571</v>
      </c>
      <c r="U3204">
        <v>27.877956964314269</v>
      </c>
      <c r="V3204" t="s">
        <v>32</v>
      </c>
      <c r="W3204" t="s">
        <v>33</v>
      </c>
      <c r="X3204" t="str">
        <f t="shared" si="150"/>
        <v>NPT76APIQ</v>
      </c>
      <c r="Y3204">
        <f t="shared" si="151"/>
        <v>1</v>
      </c>
      <c r="Z3204">
        <f>COUNTIF($X$2:X3204,X3204)</f>
        <v>1</v>
      </c>
      <c r="AA3204" t="str">
        <f t="shared" si="152"/>
        <v>NPT76APIQ1</v>
      </c>
      <c r="AB3204">
        <f>COUNTIF(实际辖区!A:A,全部结果!X3204)</f>
        <v>1</v>
      </c>
      <c r="AC3204" s="9" t="str">
        <f>VLOOKUP(AA3204,实际辖区!D:E,2,0)</f>
        <v>POS_75941304</v>
      </c>
    </row>
    <row r="3205" spans="1:29">
      <c r="A3205" t="s">
        <v>97</v>
      </c>
      <c r="B3205" t="s">
        <v>7597</v>
      </c>
      <c r="C3205" t="s">
        <v>7598</v>
      </c>
      <c r="D3205" t="s">
        <v>7142</v>
      </c>
      <c r="E3205" t="s">
        <v>7589</v>
      </c>
      <c r="F3205" t="s">
        <v>7594</v>
      </c>
      <c r="G3205" t="s">
        <v>7597</v>
      </c>
      <c r="H3205" t="s">
        <v>29</v>
      </c>
      <c r="I3205">
        <v>2942337.7969762399</v>
      </c>
      <c r="J3205">
        <v>8762.4</v>
      </c>
      <c r="K3205">
        <v>9746.1</v>
      </c>
      <c r="L3205">
        <v>2.9850746268656699E-2</v>
      </c>
      <c r="M3205">
        <v>33.668852700000002</v>
      </c>
      <c r="N3205">
        <v>114.856791</v>
      </c>
      <c r="O3205" t="s">
        <v>7591</v>
      </c>
      <c r="P3205" t="s">
        <v>97</v>
      </c>
      <c r="Q3205" t="s">
        <v>7146</v>
      </c>
      <c r="R3205">
        <v>0</v>
      </c>
      <c r="S3205">
        <v>33.801888938168389</v>
      </c>
      <c r="T3205">
        <v>115.20931755051571</v>
      </c>
      <c r="U3205">
        <v>35.846692835461901</v>
      </c>
      <c r="V3205" t="s">
        <v>32</v>
      </c>
      <c r="W3205" t="s">
        <v>33</v>
      </c>
      <c r="X3205" t="str">
        <f t="shared" si="150"/>
        <v>NPT76APIU</v>
      </c>
      <c r="Y3205">
        <f t="shared" si="151"/>
        <v>1</v>
      </c>
      <c r="Z3205">
        <f>COUNTIF($X$2:X3205,X3205)</f>
        <v>1</v>
      </c>
      <c r="AA3205" t="str">
        <f t="shared" si="152"/>
        <v>NPT76APIU1</v>
      </c>
      <c r="AB3205">
        <f>COUNTIF(实际辖区!A:A,全部结果!X3205)</f>
        <v>1</v>
      </c>
      <c r="AC3205" s="9" t="str">
        <f>VLOOKUP(AA3205,实际辖区!D:E,2,0)</f>
        <v>POS_75941304</v>
      </c>
    </row>
    <row r="3206" spans="1:29">
      <c r="A3206" t="s">
        <v>97</v>
      </c>
      <c r="B3206" t="s">
        <v>7599</v>
      </c>
      <c r="C3206" t="s">
        <v>7600</v>
      </c>
      <c r="D3206" t="s">
        <v>7142</v>
      </c>
      <c r="E3206" t="s">
        <v>7589</v>
      </c>
      <c r="F3206" t="s">
        <v>7590</v>
      </c>
      <c r="G3206" t="s">
        <v>7599</v>
      </c>
      <c r="H3206" t="s">
        <v>29</v>
      </c>
      <c r="I3206">
        <v>2597030.95108815</v>
      </c>
      <c r="J3206">
        <v>0</v>
      </c>
      <c r="K3206">
        <v>0</v>
      </c>
      <c r="L3206">
        <v>9.9502487562189001E-3</v>
      </c>
      <c r="M3206">
        <v>33.866400499999997</v>
      </c>
      <c r="N3206">
        <v>115.2910188</v>
      </c>
      <c r="O3206" t="s">
        <v>7591</v>
      </c>
      <c r="P3206" t="s">
        <v>97</v>
      </c>
      <c r="Q3206" t="s">
        <v>7146</v>
      </c>
      <c r="R3206">
        <v>0</v>
      </c>
      <c r="S3206">
        <v>33.801888938168389</v>
      </c>
      <c r="T3206">
        <v>115.20931755051571</v>
      </c>
      <c r="U3206">
        <v>10.41129807647436</v>
      </c>
      <c r="V3206" t="s">
        <v>32</v>
      </c>
      <c r="W3206" t="s">
        <v>33</v>
      </c>
      <c r="X3206" t="str">
        <f t="shared" si="150"/>
        <v>NPT76BOKJ</v>
      </c>
      <c r="Y3206">
        <f t="shared" si="151"/>
        <v>1</v>
      </c>
      <c r="Z3206">
        <f>COUNTIF($X$2:X3206,X3206)</f>
        <v>1</v>
      </c>
      <c r="AA3206" t="str">
        <f t="shared" si="152"/>
        <v>NPT76BOKJ1</v>
      </c>
      <c r="AB3206">
        <f>COUNTIF(实际辖区!A:A,全部结果!X3206)</f>
        <v>1</v>
      </c>
      <c r="AC3206" s="9" t="str">
        <f>VLOOKUP(AA3206,实际辖区!D:E,2,0)</f>
        <v>POS_75941304</v>
      </c>
    </row>
    <row r="3207" spans="1:29">
      <c r="A3207" t="s">
        <v>97</v>
      </c>
      <c r="B3207" t="s">
        <v>7601</v>
      </c>
      <c r="C3207" t="s">
        <v>7602</v>
      </c>
      <c r="D3207" t="s">
        <v>7142</v>
      </c>
      <c r="E3207" t="s">
        <v>7589</v>
      </c>
      <c r="F3207" t="s">
        <v>7603</v>
      </c>
      <c r="G3207" t="s">
        <v>7601</v>
      </c>
      <c r="H3207" t="s">
        <v>29</v>
      </c>
      <c r="I3207">
        <v>7334574.8530342104</v>
      </c>
      <c r="J3207">
        <v>177638.39999999999</v>
      </c>
      <c r="K3207">
        <v>147874.79999999999</v>
      </c>
      <c r="L3207">
        <v>0.73631840796019898</v>
      </c>
      <c r="M3207">
        <v>33.6602976</v>
      </c>
      <c r="N3207">
        <v>115.21296510000001</v>
      </c>
      <c r="O3207" t="s">
        <v>7604</v>
      </c>
      <c r="P3207" t="s">
        <v>97</v>
      </c>
      <c r="Q3207" t="s">
        <v>7146</v>
      </c>
      <c r="R3207">
        <v>1</v>
      </c>
      <c r="S3207">
        <v>33.573316543412147</v>
      </c>
      <c r="T3207">
        <v>115.1639049275435</v>
      </c>
      <c r="U3207">
        <v>10.667796453594081</v>
      </c>
      <c r="V3207" t="s">
        <v>32</v>
      </c>
      <c r="W3207" t="s">
        <v>33</v>
      </c>
      <c r="X3207" t="str">
        <f t="shared" si="150"/>
        <v>NPT76APIB</v>
      </c>
      <c r="Y3207">
        <f t="shared" si="151"/>
        <v>1</v>
      </c>
      <c r="Z3207">
        <f>COUNTIF($X$2:X3207,X3207)</f>
        <v>1</v>
      </c>
      <c r="AA3207" t="str">
        <f t="shared" si="152"/>
        <v>NPT76APIB1</v>
      </c>
      <c r="AB3207">
        <f>COUNTIF(实际辖区!A:A,全部结果!X3207)</f>
        <v>1</v>
      </c>
      <c r="AC3207" s="9" t="str">
        <f>VLOOKUP(AA3207,实际辖区!D:E,2,0)</f>
        <v>POS_75941306</v>
      </c>
    </row>
    <row r="3208" spans="1:29">
      <c r="A3208" t="s">
        <v>97</v>
      </c>
      <c r="B3208" t="s">
        <v>7605</v>
      </c>
      <c r="C3208" t="s">
        <v>7606</v>
      </c>
      <c r="D3208" t="s">
        <v>7142</v>
      </c>
      <c r="E3208" t="s">
        <v>7589</v>
      </c>
      <c r="F3208" t="s">
        <v>7607</v>
      </c>
      <c r="G3208" t="s">
        <v>7605</v>
      </c>
      <c r="H3208" t="s">
        <v>29</v>
      </c>
      <c r="I3208">
        <v>4219289.2008639304</v>
      </c>
      <c r="J3208">
        <v>60685.2</v>
      </c>
      <c r="K3208">
        <v>46926</v>
      </c>
      <c r="L3208">
        <v>0.10945273631840791</v>
      </c>
      <c r="M3208">
        <v>33.405678899999998</v>
      </c>
      <c r="N3208">
        <v>115.0883274</v>
      </c>
      <c r="O3208" t="s">
        <v>7604</v>
      </c>
      <c r="P3208" t="s">
        <v>97</v>
      </c>
      <c r="Q3208" t="s">
        <v>7146</v>
      </c>
      <c r="R3208">
        <v>1</v>
      </c>
      <c r="S3208">
        <v>33.573316543412147</v>
      </c>
      <c r="T3208">
        <v>115.1639049275435</v>
      </c>
      <c r="U3208">
        <v>19.875624297197628</v>
      </c>
      <c r="V3208" t="s">
        <v>32</v>
      </c>
      <c r="W3208" t="s">
        <v>33</v>
      </c>
      <c r="X3208" t="str">
        <f t="shared" si="150"/>
        <v>NPT76APIG</v>
      </c>
      <c r="Y3208">
        <f t="shared" si="151"/>
        <v>1</v>
      </c>
      <c r="Z3208">
        <f>COUNTIF($X$2:X3208,X3208)</f>
        <v>1</v>
      </c>
      <c r="AA3208" t="str">
        <f t="shared" si="152"/>
        <v>NPT76APIG1</v>
      </c>
      <c r="AB3208">
        <f>COUNTIF(实际辖区!A:A,全部结果!X3208)</f>
        <v>1</v>
      </c>
      <c r="AC3208" s="9" t="str">
        <f>VLOOKUP(AA3208,实际辖区!D:E,2,0)</f>
        <v>POS_75941306</v>
      </c>
    </row>
    <row r="3209" spans="1:29">
      <c r="A3209" t="s">
        <v>97</v>
      </c>
      <c r="B3209" t="s">
        <v>7608</v>
      </c>
      <c r="C3209" t="s">
        <v>7609</v>
      </c>
      <c r="D3209" t="s">
        <v>7142</v>
      </c>
      <c r="E3209" t="s">
        <v>7589</v>
      </c>
      <c r="F3209" t="s">
        <v>7603</v>
      </c>
      <c r="G3209" t="s">
        <v>7608</v>
      </c>
      <c r="H3209" t="s">
        <v>29</v>
      </c>
      <c r="I3209">
        <v>2834762.6349892002</v>
      </c>
      <c r="J3209">
        <v>0</v>
      </c>
      <c r="K3209">
        <v>0</v>
      </c>
      <c r="L3209">
        <v>5.4726368159203898E-2</v>
      </c>
      <c r="M3209">
        <v>33.653937399999997</v>
      </c>
      <c r="N3209">
        <v>115.1906432</v>
      </c>
      <c r="O3209" t="s">
        <v>7604</v>
      </c>
      <c r="P3209" t="s">
        <v>97</v>
      </c>
      <c r="Q3209" t="s">
        <v>7146</v>
      </c>
      <c r="R3209">
        <v>0</v>
      </c>
      <c r="S3209">
        <v>33.573316543412147</v>
      </c>
      <c r="T3209">
        <v>115.1639049275435</v>
      </c>
      <c r="U3209">
        <v>9.2799852389371598</v>
      </c>
      <c r="V3209" t="s">
        <v>32</v>
      </c>
      <c r="W3209" t="s">
        <v>33</v>
      </c>
      <c r="X3209" t="str">
        <f t="shared" si="150"/>
        <v>NPT76APIC</v>
      </c>
      <c r="Y3209">
        <f t="shared" si="151"/>
        <v>1</v>
      </c>
      <c r="Z3209">
        <f>COUNTIF($X$2:X3209,X3209)</f>
        <v>1</v>
      </c>
      <c r="AA3209" t="str">
        <f t="shared" si="152"/>
        <v>NPT76APIC1</v>
      </c>
      <c r="AB3209">
        <f>COUNTIF(实际辖区!A:A,全部结果!X3209)</f>
        <v>1</v>
      </c>
      <c r="AC3209" s="9" t="str">
        <f>VLOOKUP(AA3209,实际辖区!D:E,2,0)</f>
        <v>POS_75941306</v>
      </c>
    </row>
    <row r="3210" spans="1:29">
      <c r="A3210" t="s">
        <v>97</v>
      </c>
      <c r="B3210" t="s">
        <v>7610</v>
      </c>
      <c r="C3210" t="s">
        <v>7611</v>
      </c>
      <c r="D3210" t="s">
        <v>7142</v>
      </c>
      <c r="E3210" t="s">
        <v>7589</v>
      </c>
      <c r="F3210" t="s">
        <v>7612</v>
      </c>
      <c r="G3210" t="s">
        <v>7610</v>
      </c>
      <c r="H3210" t="s">
        <v>29</v>
      </c>
      <c r="I3210">
        <v>9571237.2379634809</v>
      </c>
      <c r="J3210">
        <v>203303.4</v>
      </c>
      <c r="K3210">
        <v>176630.1</v>
      </c>
      <c r="L3210">
        <v>0.59701492537313428</v>
      </c>
      <c r="M3210">
        <v>33.795629400000003</v>
      </c>
      <c r="N3210">
        <v>114.5280875</v>
      </c>
      <c r="O3210" t="s">
        <v>7613</v>
      </c>
      <c r="P3210" t="s">
        <v>97</v>
      </c>
      <c r="Q3210" t="s">
        <v>7146</v>
      </c>
      <c r="R3210">
        <v>1</v>
      </c>
      <c r="S3210">
        <v>33.992964006572549</v>
      </c>
      <c r="T3210">
        <v>114.4345823122202</v>
      </c>
      <c r="U3210">
        <v>23.535328299564672</v>
      </c>
      <c r="V3210" t="s">
        <v>32</v>
      </c>
      <c r="W3210" t="s">
        <v>33</v>
      </c>
      <c r="X3210" t="str">
        <f t="shared" si="150"/>
        <v>NPT76APJA</v>
      </c>
      <c r="Y3210">
        <f t="shared" si="151"/>
        <v>1</v>
      </c>
      <c r="Z3210">
        <f>COUNTIF($X$2:X3210,X3210)</f>
        <v>1</v>
      </c>
      <c r="AA3210" t="str">
        <f t="shared" si="152"/>
        <v>NPT76APJA1</v>
      </c>
      <c r="AB3210">
        <f>COUNTIF(实际辖区!A:A,全部结果!X3210)</f>
        <v>1</v>
      </c>
      <c r="AC3210" s="9" t="str">
        <f>VLOOKUP(AA3210,实际辖区!D:E,2,0)</f>
        <v>POS_75941308</v>
      </c>
    </row>
    <row r="3211" spans="1:29">
      <c r="A3211" t="s">
        <v>97</v>
      </c>
      <c r="B3211" t="s">
        <v>7614</v>
      </c>
      <c r="C3211" t="s">
        <v>7615</v>
      </c>
      <c r="D3211" t="s">
        <v>7142</v>
      </c>
      <c r="E3211" t="s">
        <v>7589</v>
      </c>
      <c r="F3211" t="s">
        <v>7616</v>
      </c>
      <c r="G3211" t="s">
        <v>7614</v>
      </c>
      <c r="H3211" t="s">
        <v>29</v>
      </c>
      <c r="I3211">
        <v>15797376.3346934</v>
      </c>
      <c r="J3211">
        <v>74637.600000000006</v>
      </c>
      <c r="K3211">
        <v>46941.72</v>
      </c>
      <c r="L3211">
        <v>0.31343283582089548</v>
      </c>
      <c r="M3211">
        <v>34.065906300000002</v>
      </c>
      <c r="N3211">
        <v>114.4015098</v>
      </c>
      <c r="O3211" t="s">
        <v>7613</v>
      </c>
      <c r="P3211" t="s">
        <v>97</v>
      </c>
      <c r="Q3211" t="s">
        <v>7146</v>
      </c>
      <c r="R3211">
        <v>1</v>
      </c>
      <c r="S3211">
        <v>33.992964006572549</v>
      </c>
      <c r="T3211">
        <v>114.4345823122202</v>
      </c>
      <c r="U3211">
        <v>8.648285054342649</v>
      </c>
      <c r="V3211" t="s">
        <v>32</v>
      </c>
      <c r="W3211" t="s">
        <v>33</v>
      </c>
      <c r="X3211" t="str">
        <f t="shared" si="150"/>
        <v>NPT76APIW</v>
      </c>
      <c r="Y3211">
        <f t="shared" si="151"/>
        <v>1</v>
      </c>
      <c r="Z3211">
        <f>COUNTIF($X$2:X3211,X3211)</f>
        <v>1</v>
      </c>
      <c r="AA3211" t="str">
        <f t="shared" si="152"/>
        <v>NPT76APIW1</v>
      </c>
      <c r="AB3211">
        <f>COUNTIF(实际辖区!A:A,全部结果!X3211)</f>
        <v>1</v>
      </c>
      <c r="AC3211" s="9" t="str">
        <f>VLOOKUP(AA3211,实际辖区!D:E,2,0)</f>
        <v>POS_75941308</v>
      </c>
    </row>
    <row r="3212" spans="1:29">
      <c r="A3212" t="s">
        <v>97</v>
      </c>
      <c r="B3212" t="s">
        <v>7617</v>
      </c>
      <c r="C3212" t="s">
        <v>7618</v>
      </c>
      <c r="D3212" t="s">
        <v>7142</v>
      </c>
      <c r="E3212" t="s">
        <v>7589</v>
      </c>
      <c r="F3212" t="s">
        <v>7616</v>
      </c>
      <c r="G3212" t="s">
        <v>7619</v>
      </c>
      <c r="H3212" t="s">
        <v>55</v>
      </c>
      <c r="I3212">
        <v>3770400</v>
      </c>
      <c r="J3212">
        <v>2534.58</v>
      </c>
      <c r="K3212">
        <v>365.1</v>
      </c>
      <c r="L3212">
        <v>0.11940298507462679</v>
      </c>
      <c r="M3212">
        <v>34.065906300000002</v>
      </c>
      <c r="N3212">
        <v>114.4015098</v>
      </c>
      <c r="O3212" t="s">
        <v>7613</v>
      </c>
      <c r="P3212" t="s">
        <v>97</v>
      </c>
      <c r="Q3212" t="s">
        <v>7146</v>
      </c>
      <c r="R3212">
        <v>0</v>
      </c>
      <c r="S3212">
        <v>33.992964006572549</v>
      </c>
      <c r="T3212">
        <v>114.4345823122202</v>
      </c>
      <c r="U3212">
        <v>8.648285054342649</v>
      </c>
      <c r="V3212" t="s">
        <v>32</v>
      </c>
      <c r="W3212" t="s">
        <v>33</v>
      </c>
      <c r="X3212" t="str">
        <f t="shared" si="150"/>
        <v>NPT76BMNQ</v>
      </c>
      <c r="Y3212">
        <f t="shared" si="151"/>
        <v>1</v>
      </c>
      <c r="Z3212">
        <f>COUNTIF($X$2:X3212,X3212)</f>
        <v>1</v>
      </c>
      <c r="AA3212" t="str">
        <f t="shared" si="152"/>
        <v>NPT76BMNQ1</v>
      </c>
      <c r="AB3212">
        <f>COUNTIF(实际辖区!A:A,全部结果!X3212)</f>
        <v>1</v>
      </c>
      <c r="AC3212" s="9" t="str">
        <f>VLOOKUP(AA3212,实际辖区!D:E,2,0)</f>
        <v>POS_75941308</v>
      </c>
    </row>
    <row r="3213" spans="1:29">
      <c r="A3213" t="s">
        <v>97</v>
      </c>
      <c r="B3213" t="s">
        <v>7619</v>
      </c>
      <c r="C3213" t="s">
        <v>7620</v>
      </c>
      <c r="D3213" t="s">
        <v>7142</v>
      </c>
      <c r="E3213" t="s">
        <v>7589</v>
      </c>
      <c r="F3213" t="s">
        <v>7616</v>
      </c>
      <c r="G3213" t="s">
        <v>7619</v>
      </c>
      <c r="H3213" t="s">
        <v>55</v>
      </c>
      <c r="I3213">
        <v>2745358.29947225</v>
      </c>
      <c r="J3213">
        <v>0</v>
      </c>
      <c r="K3213">
        <v>5159.7</v>
      </c>
      <c r="L3213">
        <v>1.99004975124378E-2</v>
      </c>
      <c r="M3213">
        <v>34.0443663</v>
      </c>
      <c r="N3213">
        <v>114.406932</v>
      </c>
      <c r="O3213" t="s">
        <v>7613</v>
      </c>
      <c r="P3213" t="s">
        <v>97</v>
      </c>
      <c r="Q3213" t="s">
        <v>7146</v>
      </c>
      <c r="R3213">
        <v>0</v>
      </c>
      <c r="S3213">
        <v>33.992964006572549</v>
      </c>
      <c r="T3213">
        <v>114.4345823122202</v>
      </c>
      <c r="U3213">
        <v>6.2475301991481702</v>
      </c>
      <c r="V3213" t="s">
        <v>32</v>
      </c>
      <c r="W3213" t="s">
        <v>33</v>
      </c>
      <c r="X3213" t="str">
        <f t="shared" si="150"/>
        <v>NPT76APIX</v>
      </c>
      <c r="Y3213">
        <f t="shared" si="151"/>
        <v>1</v>
      </c>
      <c r="Z3213">
        <f>COUNTIF($X$2:X3213,X3213)</f>
        <v>1</v>
      </c>
      <c r="AA3213" t="str">
        <f t="shared" si="152"/>
        <v>NPT76APIX1</v>
      </c>
      <c r="AB3213">
        <f>COUNTIF(实际辖区!A:A,全部结果!X3213)</f>
        <v>1</v>
      </c>
      <c r="AC3213" s="9" t="str">
        <f>VLOOKUP(AA3213,实际辖区!D:E,2,0)</f>
        <v>POS_75941308</v>
      </c>
    </row>
    <row r="3214" spans="1:29">
      <c r="A3214" t="s">
        <v>97</v>
      </c>
      <c r="B3214" t="s">
        <v>7621</v>
      </c>
      <c r="C3214" t="s">
        <v>7622</v>
      </c>
      <c r="D3214" t="s">
        <v>7142</v>
      </c>
      <c r="E3214" t="s">
        <v>7589</v>
      </c>
      <c r="F3214" t="s">
        <v>7623</v>
      </c>
      <c r="G3214" t="s">
        <v>7621</v>
      </c>
      <c r="H3214" t="s">
        <v>29</v>
      </c>
      <c r="I3214">
        <v>9006139.4900020901</v>
      </c>
      <c r="J3214">
        <v>27518.400000000001</v>
      </c>
      <c r="K3214">
        <v>61052.7</v>
      </c>
      <c r="L3214">
        <v>0.32835820895522388</v>
      </c>
      <c r="M3214">
        <v>33.554227099999999</v>
      </c>
      <c r="N3214">
        <v>114.61065739999999</v>
      </c>
      <c r="O3214" t="s">
        <v>7624</v>
      </c>
      <c r="P3214" t="s">
        <v>97</v>
      </c>
      <c r="Q3214" t="s">
        <v>7146</v>
      </c>
      <c r="R3214">
        <v>1</v>
      </c>
      <c r="S3214">
        <v>33.657926040980989</v>
      </c>
      <c r="T3214">
        <v>114.8263969089182</v>
      </c>
      <c r="U3214">
        <v>23.091007072993222</v>
      </c>
      <c r="V3214" t="s">
        <v>32</v>
      </c>
      <c r="W3214" t="s">
        <v>33</v>
      </c>
      <c r="X3214" t="str">
        <f t="shared" si="150"/>
        <v>NPT76APII</v>
      </c>
      <c r="Y3214">
        <f t="shared" si="151"/>
        <v>1</v>
      </c>
      <c r="Z3214">
        <f>COUNTIF($X$2:X3214,X3214)</f>
        <v>1</v>
      </c>
      <c r="AA3214" t="str">
        <f t="shared" si="152"/>
        <v>NPT76APII1</v>
      </c>
      <c r="AB3214">
        <f>COUNTIF(实际辖区!A:A,全部结果!X3214)</f>
        <v>1</v>
      </c>
      <c r="AC3214" s="9" t="str">
        <f>VLOOKUP(AA3214,实际辖区!D:E,2,0)</f>
        <v>POS_75941310</v>
      </c>
    </row>
    <row r="3215" spans="1:29">
      <c r="A3215" t="s">
        <v>97</v>
      </c>
      <c r="B3215" t="s">
        <v>7625</v>
      </c>
      <c r="C3215" t="s">
        <v>7626</v>
      </c>
      <c r="D3215" t="s">
        <v>7142</v>
      </c>
      <c r="E3215" t="s">
        <v>7589</v>
      </c>
      <c r="F3215" t="s">
        <v>7627</v>
      </c>
      <c r="G3215" t="s">
        <v>7625</v>
      </c>
      <c r="H3215" t="s">
        <v>29</v>
      </c>
      <c r="I3215">
        <v>12634310.604914</v>
      </c>
      <c r="J3215">
        <v>54378.9</v>
      </c>
      <c r="K3215">
        <v>80092.800000000003</v>
      </c>
      <c r="L3215">
        <v>0.23383084577114421</v>
      </c>
      <c r="M3215">
        <v>34.040118</v>
      </c>
      <c r="N3215">
        <v>114.880088</v>
      </c>
      <c r="O3215" t="s">
        <v>7624</v>
      </c>
      <c r="P3215" t="s">
        <v>97</v>
      </c>
      <c r="Q3215" t="s">
        <v>7146</v>
      </c>
      <c r="R3215">
        <v>0</v>
      </c>
      <c r="S3215">
        <v>33.657926040980989</v>
      </c>
      <c r="T3215">
        <v>114.8263969089182</v>
      </c>
      <c r="U3215">
        <v>42.682825113091823</v>
      </c>
      <c r="V3215" t="s">
        <v>32</v>
      </c>
      <c r="W3215" t="s">
        <v>33</v>
      </c>
      <c r="X3215" t="str">
        <f t="shared" si="150"/>
        <v>NPT76APIL</v>
      </c>
      <c r="Y3215">
        <f t="shared" si="151"/>
        <v>1</v>
      </c>
      <c r="Z3215">
        <f>COUNTIF($X$2:X3215,X3215)</f>
        <v>1</v>
      </c>
      <c r="AA3215" t="str">
        <f t="shared" si="152"/>
        <v>NPT76APIL1</v>
      </c>
      <c r="AB3215">
        <f>COUNTIF(实际辖区!A:A,全部结果!X3215)</f>
        <v>1</v>
      </c>
      <c r="AC3215" s="9" t="str">
        <f>VLOOKUP(AA3215,实际辖区!D:E,2,0)</f>
        <v>POS_75941310</v>
      </c>
    </row>
    <row r="3216" spans="1:29">
      <c r="A3216" t="s">
        <v>97</v>
      </c>
      <c r="B3216" t="s">
        <v>7628</v>
      </c>
      <c r="C3216" t="s">
        <v>7629</v>
      </c>
      <c r="D3216" t="s">
        <v>7142</v>
      </c>
      <c r="E3216" t="s">
        <v>7589</v>
      </c>
      <c r="F3216" t="s">
        <v>7630</v>
      </c>
      <c r="G3216" t="s">
        <v>7628</v>
      </c>
      <c r="H3216" t="s">
        <v>29</v>
      </c>
      <c r="I3216">
        <v>8498880.6451612897</v>
      </c>
      <c r="J3216">
        <v>56919.6</v>
      </c>
      <c r="K3216">
        <v>91957.2</v>
      </c>
      <c r="L3216">
        <v>0.12437810945273629</v>
      </c>
      <c r="M3216">
        <v>33.459994399999999</v>
      </c>
      <c r="N3216">
        <v>114.8773321</v>
      </c>
      <c r="O3216" t="s">
        <v>7624</v>
      </c>
      <c r="P3216" t="s">
        <v>97</v>
      </c>
      <c r="Q3216" t="s">
        <v>7146</v>
      </c>
      <c r="R3216">
        <v>0</v>
      </c>
      <c r="S3216">
        <v>33.657926040980989</v>
      </c>
      <c r="T3216">
        <v>114.8263969089182</v>
      </c>
      <c r="U3216">
        <v>22.45721082635583</v>
      </c>
      <c r="V3216" t="s">
        <v>32</v>
      </c>
      <c r="W3216" t="s">
        <v>33</v>
      </c>
      <c r="X3216" t="str">
        <f t="shared" si="150"/>
        <v>NPT76APHY</v>
      </c>
      <c r="Y3216">
        <f t="shared" si="151"/>
        <v>1</v>
      </c>
      <c r="Z3216">
        <f>COUNTIF($X$2:X3216,X3216)</f>
        <v>1</v>
      </c>
      <c r="AA3216" t="str">
        <f t="shared" si="152"/>
        <v>NPT76APHY1</v>
      </c>
      <c r="AB3216">
        <f>COUNTIF(实际辖区!A:A,全部结果!X3216)</f>
        <v>1</v>
      </c>
      <c r="AC3216" s="9" t="str">
        <f>VLOOKUP(AA3216,实际辖区!D:E,2,0)</f>
        <v>POS_75941310</v>
      </c>
    </row>
    <row r="3217" spans="1:29">
      <c r="A3217" t="s">
        <v>97</v>
      </c>
      <c r="B3217" t="s">
        <v>7631</v>
      </c>
      <c r="C3217" t="s">
        <v>7632</v>
      </c>
      <c r="D3217" t="s">
        <v>7142</v>
      </c>
      <c r="E3217" t="s">
        <v>7589</v>
      </c>
      <c r="F3217" t="s">
        <v>7630</v>
      </c>
      <c r="G3217" t="s">
        <v>7631</v>
      </c>
      <c r="H3217" t="s">
        <v>29</v>
      </c>
      <c r="I3217">
        <v>3346853.1354838698</v>
      </c>
      <c r="J3217">
        <v>8762.4</v>
      </c>
      <c r="K3217">
        <v>39743.46</v>
      </c>
      <c r="L3217">
        <v>7.4626865671641701E-2</v>
      </c>
      <c r="M3217">
        <v>33.446915099999998</v>
      </c>
      <c r="N3217">
        <v>114.92028000000001</v>
      </c>
      <c r="O3217" t="s">
        <v>7624</v>
      </c>
      <c r="P3217" t="s">
        <v>97</v>
      </c>
      <c r="Q3217" t="s">
        <v>7146</v>
      </c>
      <c r="R3217">
        <v>0</v>
      </c>
      <c r="S3217">
        <v>33.657926040980989</v>
      </c>
      <c r="T3217">
        <v>114.8263969089182</v>
      </c>
      <c r="U3217">
        <v>24.975333684996961</v>
      </c>
      <c r="V3217" t="s">
        <v>32</v>
      </c>
      <c r="W3217" t="s">
        <v>33</v>
      </c>
      <c r="X3217" t="str">
        <f t="shared" si="150"/>
        <v>NPT76B60Z</v>
      </c>
      <c r="Y3217">
        <f t="shared" si="151"/>
        <v>1</v>
      </c>
      <c r="Z3217">
        <f>COUNTIF($X$2:X3217,X3217)</f>
        <v>1</v>
      </c>
      <c r="AA3217" t="str">
        <f t="shared" si="152"/>
        <v>NPT76B60Z1</v>
      </c>
      <c r="AB3217">
        <f>COUNTIF(实际辖区!A:A,全部结果!X3217)</f>
        <v>1</v>
      </c>
      <c r="AC3217" s="9" t="str">
        <f>VLOOKUP(AA3217,实际辖区!D:E,2,0)</f>
        <v>POS_75941310</v>
      </c>
    </row>
    <row r="3218" spans="1:29">
      <c r="A3218" t="s">
        <v>97</v>
      </c>
      <c r="B3218" t="s">
        <v>7633</v>
      </c>
      <c r="C3218" t="s">
        <v>7634</v>
      </c>
      <c r="D3218" t="s">
        <v>7142</v>
      </c>
      <c r="E3218" t="s">
        <v>7589</v>
      </c>
      <c r="F3218" t="s">
        <v>7627</v>
      </c>
      <c r="G3218" t="s">
        <v>7633</v>
      </c>
      <c r="H3218" t="s">
        <v>29</v>
      </c>
      <c r="I3218">
        <v>5751371.6912597502</v>
      </c>
      <c r="J3218">
        <v>15913.8</v>
      </c>
      <c r="K3218">
        <v>0</v>
      </c>
      <c r="L3218">
        <v>4.4776119402985003E-2</v>
      </c>
      <c r="M3218">
        <v>34.052434099999999</v>
      </c>
      <c r="N3218">
        <v>114.851384</v>
      </c>
      <c r="O3218" t="s">
        <v>7624</v>
      </c>
      <c r="P3218" t="s">
        <v>97</v>
      </c>
      <c r="Q3218" t="s">
        <v>7146</v>
      </c>
      <c r="R3218">
        <v>1</v>
      </c>
      <c r="S3218">
        <v>33.657926040980989</v>
      </c>
      <c r="T3218">
        <v>114.8263969089182</v>
      </c>
      <c r="U3218">
        <v>43.819797091887772</v>
      </c>
      <c r="V3218" t="s">
        <v>32</v>
      </c>
      <c r="W3218" t="s">
        <v>33</v>
      </c>
      <c r="X3218" t="str">
        <f t="shared" si="150"/>
        <v>NPT76BNES</v>
      </c>
      <c r="Y3218">
        <f t="shared" si="151"/>
        <v>1</v>
      </c>
      <c r="Z3218">
        <f>COUNTIF($X$2:X3218,X3218)</f>
        <v>1</v>
      </c>
      <c r="AA3218" t="str">
        <f t="shared" si="152"/>
        <v>NPT76BNES1</v>
      </c>
      <c r="AB3218">
        <f>COUNTIF(实际辖区!A:A,全部结果!X3218)</f>
        <v>1</v>
      </c>
      <c r="AC3218" s="9" t="str">
        <f>VLOOKUP(AA3218,实际辖区!D:E,2,0)</f>
        <v>POS_75941310</v>
      </c>
    </row>
    <row r="3219" spans="1:29">
      <c r="A3219" t="s">
        <v>97</v>
      </c>
      <c r="B3219" t="s">
        <v>7635</v>
      </c>
      <c r="C3219" t="s">
        <v>7636</v>
      </c>
      <c r="D3219" t="s">
        <v>7142</v>
      </c>
      <c r="E3219" t="s">
        <v>7589</v>
      </c>
      <c r="F3219" t="s">
        <v>7623</v>
      </c>
      <c r="G3219" t="s">
        <v>7635</v>
      </c>
      <c r="H3219" t="s">
        <v>29</v>
      </c>
      <c r="I3219">
        <v>2677910.5286417301</v>
      </c>
      <c r="J3219">
        <v>0</v>
      </c>
      <c r="K3219">
        <v>0</v>
      </c>
      <c r="L3219">
        <v>2.9850746268656699E-2</v>
      </c>
      <c r="M3219">
        <v>33.546652299999998</v>
      </c>
      <c r="N3219">
        <v>114.618891</v>
      </c>
      <c r="O3219" t="s">
        <v>7624</v>
      </c>
      <c r="P3219" t="s">
        <v>97</v>
      </c>
      <c r="Q3219" t="s">
        <v>7146</v>
      </c>
      <c r="R3219">
        <v>0</v>
      </c>
      <c r="S3219">
        <v>33.657926040980989</v>
      </c>
      <c r="T3219">
        <v>114.8263969089182</v>
      </c>
      <c r="U3219">
        <v>22.874500564864761</v>
      </c>
      <c r="V3219" t="s">
        <v>32</v>
      </c>
      <c r="W3219" t="s">
        <v>33</v>
      </c>
      <c r="X3219" t="str">
        <f t="shared" si="150"/>
        <v>NPT76BIED</v>
      </c>
      <c r="Y3219">
        <f t="shared" si="151"/>
        <v>1</v>
      </c>
      <c r="Z3219">
        <f>COUNTIF($X$2:X3219,X3219)</f>
        <v>1</v>
      </c>
      <c r="AA3219" t="str">
        <f t="shared" si="152"/>
        <v>NPT76BIED1</v>
      </c>
      <c r="AB3219">
        <f>COUNTIF(实际辖区!A:A,全部结果!X3219)</f>
        <v>1</v>
      </c>
      <c r="AC3219" s="9" t="str">
        <f>VLOOKUP(AA3219,实际辖区!D:E,2,0)</f>
        <v>POS_75941310</v>
      </c>
    </row>
    <row r="3220" spans="1:29">
      <c r="A3220" t="s">
        <v>97</v>
      </c>
      <c r="B3220" t="s">
        <v>7637</v>
      </c>
      <c r="C3220" t="s">
        <v>7638</v>
      </c>
      <c r="D3220" t="s">
        <v>7142</v>
      </c>
      <c r="E3220" t="s">
        <v>7589</v>
      </c>
      <c r="F3220" t="s">
        <v>7627</v>
      </c>
      <c r="G3220" t="s">
        <v>7637</v>
      </c>
      <c r="H3220" t="s">
        <v>29</v>
      </c>
      <c r="I3220">
        <v>2804850</v>
      </c>
      <c r="J3220">
        <v>0</v>
      </c>
      <c r="K3220">
        <v>0</v>
      </c>
      <c r="L3220">
        <v>2.4875621890547199E-2</v>
      </c>
      <c r="M3220">
        <v>33.644555400000002</v>
      </c>
      <c r="N3220">
        <v>115.1935885</v>
      </c>
      <c r="O3220" t="s">
        <v>7624</v>
      </c>
      <c r="P3220" t="s">
        <v>97</v>
      </c>
      <c r="Q3220" t="s">
        <v>7146</v>
      </c>
      <c r="R3220">
        <v>0</v>
      </c>
      <c r="S3220">
        <v>33.657926040980989</v>
      </c>
      <c r="T3220">
        <v>114.8263969089182</v>
      </c>
      <c r="U3220">
        <v>34.093174646543758</v>
      </c>
      <c r="V3220" t="s">
        <v>32</v>
      </c>
      <c r="W3220" t="s">
        <v>33</v>
      </c>
      <c r="X3220" t="str">
        <f t="shared" si="150"/>
        <v>NPT76APIM</v>
      </c>
      <c r="Y3220">
        <f t="shared" si="151"/>
        <v>1</v>
      </c>
      <c r="Z3220">
        <f>COUNTIF($X$2:X3220,X3220)</f>
        <v>1</v>
      </c>
      <c r="AA3220" t="str">
        <f t="shared" si="152"/>
        <v>NPT76APIM1</v>
      </c>
      <c r="AB3220">
        <f>COUNTIF(实际辖区!A:A,全部结果!X3220)</f>
        <v>1</v>
      </c>
      <c r="AC3220" s="9" t="str">
        <f>VLOOKUP(AA3220,实际辖区!D:E,2,0)</f>
        <v>POS_75941310</v>
      </c>
    </row>
    <row r="3221" spans="1:29">
      <c r="A3221" t="s">
        <v>97</v>
      </c>
      <c r="B3221" t="s">
        <v>7639</v>
      </c>
      <c r="C3221" t="s">
        <v>7640</v>
      </c>
      <c r="D3221" t="s">
        <v>7142</v>
      </c>
      <c r="E3221" t="s">
        <v>7589</v>
      </c>
      <c r="F3221" t="s">
        <v>7630</v>
      </c>
      <c r="G3221" t="s">
        <v>7639</v>
      </c>
      <c r="H3221" t="s">
        <v>29</v>
      </c>
      <c r="I3221">
        <v>2789500</v>
      </c>
      <c r="J3221">
        <v>0</v>
      </c>
      <c r="K3221">
        <v>0</v>
      </c>
      <c r="L3221">
        <v>1.99004975124378E-2</v>
      </c>
      <c r="M3221">
        <v>33.211534</v>
      </c>
      <c r="N3221">
        <v>114.85190489999999</v>
      </c>
      <c r="O3221" t="s">
        <v>7624</v>
      </c>
      <c r="P3221" t="s">
        <v>97</v>
      </c>
      <c r="Q3221" t="s">
        <v>7146</v>
      </c>
      <c r="R3221">
        <v>0</v>
      </c>
      <c r="S3221">
        <v>33.657926040980989</v>
      </c>
      <c r="T3221">
        <v>114.8263969089182</v>
      </c>
      <c r="U3221">
        <v>49.567121592234358</v>
      </c>
      <c r="V3221" t="s">
        <v>32</v>
      </c>
      <c r="W3221" t="s">
        <v>33</v>
      </c>
      <c r="X3221" t="str">
        <f t="shared" si="150"/>
        <v>NPT76APHX</v>
      </c>
      <c r="Y3221">
        <f t="shared" si="151"/>
        <v>1</v>
      </c>
      <c r="Z3221">
        <f>COUNTIF($X$2:X3221,X3221)</f>
        <v>1</v>
      </c>
      <c r="AA3221" t="str">
        <f t="shared" si="152"/>
        <v>NPT76APHX1</v>
      </c>
      <c r="AB3221">
        <f>COUNTIF(实际辖区!A:A,全部结果!X3221)</f>
        <v>1</v>
      </c>
      <c r="AC3221" s="9" t="str">
        <f>VLOOKUP(AA3221,实际辖区!D:E,2,0)</f>
        <v>POS_75941310</v>
      </c>
    </row>
    <row r="3222" spans="1:29">
      <c r="A3222" t="s">
        <v>97</v>
      </c>
      <c r="B3222" t="s">
        <v>7641</v>
      </c>
      <c r="C3222" t="s">
        <v>7642</v>
      </c>
      <c r="D3222" t="s">
        <v>7142</v>
      </c>
      <c r="E3222" t="s">
        <v>7589</v>
      </c>
      <c r="F3222" t="s">
        <v>7623</v>
      </c>
      <c r="G3222" t="s">
        <v>7641</v>
      </c>
      <c r="H3222" t="s">
        <v>29</v>
      </c>
      <c r="I3222">
        <v>2978700</v>
      </c>
      <c r="J3222">
        <v>0</v>
      </c>
      <c r="K3222">
        <v>11466</v>
      </c>
      <c r="L3222">
        <v>1.99004975124378E-2</v>
      </c>
      <c r="M3222">
        <v>33.551649300000001</v>
      </c>
      <c r="N3222">
        <v>114.6161537</v>
      </c>
      <c r="O3222" t="s">
        <v>7624</v>
      </c>
      <c r="P3222" t="s">
        <v>97</v>
      </c>
      <c r="Q3222" t="s">
        <v>7146</v>
      </c>
      <c r="R3222">
        <v>0</v>
      </c>
      <c r="S3222">
        <v>33.657926040980989</v>
      </c>
      <c r="T3222">
        <v>114.8263969089182</v>
      </c>
      <c r="U3222">
        <v>22.796879002283461</v>
      </c>
      <c r="V3222" t="s">
        <v>32</v>
      </c>
      <c r="W3222" t="s">
        <v>33</v>
      </c>
      <c r="X3222" t="str">
        <f t="shared" si="150"/>
        <v>NPT76APIJ</v>
      </c>
      <c r="Y3222">
        <f t="shared" si="151"/>
        <v>1</v>
      </c>
      <c r="Z3222">
        <f>COUNTIF($X$2:X3222,X3222)</f>
        <v>1</v>
      </c>
      <c r="AA3222" t="str">
        <f t="shared" si="152"/>
        <v>NPT76APIJ1</v>
      </c>
      <c r="AB3222">
        <f>COUNTIF(实际辖区!A:A,全部结果!X3222)</f>
        <v>1</v>
      </c>
      <c r="AC3222" s="9" t="str">
        <f>VLOOKUP(AA3222,实际辖区!D:E,2,0)</f>
        <v>POS_75941310</v>
      </c>
    </row>
    <row r="3223" spans="1:29">
      <c r="A3223" t="s">
        <v>97</v>
      </c>
      <c r="B3223" t="s">
        <v>7643</v>
      </c>
      <c r="C3223" t="s">
        <v>7644</v>
      </c>
      <c r="D3223" t="s">
        <v>7142</v>
      </c>
      <c r="E3223" t="s">
        <v>7589</v>
      </c>
      <c r="F3223" t="s">
        <v>7627</v>
      </c>
      <c r="G3223" t="s">
        <v>7643</v>
      </c>
      <c r="H3223" t="s">
        <v>29</v>
      </c>
      <c r="I3223">
        <v>2809852.8516128999</v>
      </c>
      <c r="J3223">
        <v>1719.9</v>
      </c>
      <c r="K3223">
        <v>2866.5</v>
      </c>
      <c r="L3223">
        <v>4.9751243781093997E-3</v>
      </c>
      <c r="M3223">
        <v>34.070038400000001</v>
      </c>
      <c r="N3223">
        <v>114.8443839</v>
      </c>
      <c r="O3223" t="s">
        <v>7624</v>
      </c>
      <c r="P3223" t="s">
        <v>97</v>
      </c>
      <c r="Q3223" t="s">
        <v>7146</v>
      </c>
      <c r="R3223">
        <v>0</v>
      </c>
      <c r="S3223">
        <v>33.657926040980989</v>
      </c>
      <c r="T3223">
        <v>114.8263969089182</v>
      </c>
      <c r="U3223">
        <v>45.741765163669157</v>
      </c>
      <c r="V3223" t="s">
        <v>32</v>
      </c>
      <c r="W3223" t="s">
        <v>33</v>
      </c>
      <c r="X3223" t="str">
        <f t="shared" si="150"/>
        <v>NPT76APIP</v>
      </c>
      <c r="Y3223">
        <f t="shared" si="151"/>
        <v>1</v>
      </c>
      <c r="Z3223">
        <f>COUNTIF($X$2:X3223,X3223)</f>
        <v>1</v>
      </c>
      <c r="AA3223" t="str">
        <f t="shared" si="152"/>
        <v>NPT76APIP1</v>
      </c>
      <c r="AB3223">
        <f>COUNTIF(实际辖区!A:A,全部结果!X3223)</f>
        <v>1</v>
      </c>
      <c r="AC3223" s="9" t="str">
        <f>VLOOKUP(AA3223,实际辖区!D:E,2,0)</f>
        <v>POS_75941310</v>
      </c>
    </row>
    <row r="3224" spans="1:29">
      <c r="A3224" t="s">
        <v>97</v>
      </c>
      <c r="B3224" t="s">
        <v>7645</v>
      </c>
      <c r="C3224" t="s">
        <v>7646</v>
      </c>
      <c r="D3224" t="s">
        <v>7142</v>
      </c>
      <c r="E3224" t="s">
        <v>7143</v>
      </c>
      <c r="F3224" t="s">
        <v>7647</v>
      </c>
      <c r="G3224" t="s">
        <v>7645</v>
      </c>
      <c r="H3224" t="s">
        <v>29</v>
      </c>
      <c r="I3224">
        <v>4696342.0034278501</v>
      </c>
      <c r="J3224">
        <v>110010.84</v>
      </c>
      <c r="K3224">
        <v>52037.4</v>
      </c>
      <c r="L3224">
        <v>0.2537313432835821</v>
      </c>
      <c r="M3224">
        <v>33.939241600000003</v>
      </c>
      <c r="N3224">
        <v>116.3785621</v>
      </c>
      <c r="O3224" t="s">
        <v>7648</v>
      </c>
      <c r="P3224" t="s">
        <v>97</v>
      </c>
      <c r="Q3224" t="s">
        <v>7146</v>
      </c>
      <c r="R3224">
        <v>1</v>
      </c>
      <c r="S3224">
        <v>34.124358739021673</v>
      </c>
      <c r="T3224">
        <v>116.2339014754845</v>
      </c>
      <c r="U3224">
        <v>24.497127695887102</v>
      </c>
      <c r="V3224" t="s">
        <v>32</v>
      </c>
      <c r="W3224" t="s">
        <v>33</v>
      </c>
      <c r="X3224" t="str">
        <f t="shared" si="150"/>
        <v>NPT76AONG</v>
      </c>
      <c r="Y3224">
        <f t="shared" si="151"/>
        <v>1</v>
      </c>
      <c r="Z3224">
        <f>COUNTIF($X$2:X3224,X3224)</f>
        <v>1</v>
      </c>
      <c r="AA3224" t="str">
        <f t="shared" si="152"/>
        <v>NPT76AONG1</v>
      </c>
      <c r="AB3224">
        <f>COUNTIF(实际辖区!A:A,全部结果!X3224)</f>
        <v>1</v>
      </c>
      <c r="AC3224" s="9" t="str">
        <f>VLOOKUP(AA3224,实际辖区!D:E,2,0)</f>
        <v>POS_75941312</v>
      </c>
    </row>
    <row r="3225" spans="1:29">
      <c r="A3225" t="s">
        <v>97</v>
      </c>
      <c r="B3225" t="s">
        <v>7649</v>
      </c>
      <c r="C3225" t="s">
        <v>7650</v>
      </c>
      <c r="D3225" t="s">
        <v>7142</v>
      </c>
      <c r="E3225" t="s">
        <v>7143</v>
      </c>
      <c r="F3225" t="s">
        <v>7647</v>
      </c>
      <c r="G3225" t="s">
        <v>7649</v>
      </c>
      <c r="H3225" t="s">
        <v>29</v>
      </c>
      <c r="I3225">
        <v>6455114.2084024204</v>
      </c>
      <c r="J3225">
        <v>92621.4</v>
      </c>
      <c r="K3225">
        <v>68053.5</v>
      </c>
      <c r="L3225">
        <v>0.1393034825870646</v>
      </c>
      <c r="M3225">
        <v>33.930572499999997</v>
      </c>
      <c r="N3225">
        <v>116.45165059999999</v>
      </c>
      <c r="O3225" t="s">
        <v>7648</v>
      </c>
      <c r="P3225" t="s">
        <v>97</v>
      </c>
      <c r="Q3225" t="s">
        <v>7146</v>
      </c>
      <c r="R3225">
        <v>1</v>
      </c>
      <c r="S3225">
        <v>34.124358739021673</v>
      </c>
      <c r="T3225">
        <v>116.2339014754845</v>
      </c>
      <c r="U3225">
        <v>29.4358523089067</v>
      </c>
      <c r="V3225" t="s">
        <v>32</v>
      </c>
      <c r="W3225" t="s">
        <v>33</v>
      </c>
      <c r="X3225" t="str">
        <f t="shared" si="150"/>
        <v>NPT76BAZN</v>
      </c>
      <c r="Y3225">
        <f t="shared" si="151"/>
        <v>1</v>
      </c>
      <c r="Z3225">
        <f>COUNTIF($X$2:X3225,X3225)</f>
        <v>1</v>
      </c>
      <c r="AA3225" t="str">
        <f t="shared" si="152"/>
        <v>NPT76BAZN1</v>
      </c>
      <c r="AB3225">
        <f>COUNTIF(实际辖区!A:A,全部结果!X3225)</f>
        <v>1</v>
      </c>
      <c r="AC3225" s="9" t="str">
        <f>VLOOKUP(AA3225,实际辖区!D:E,2,0)</f>
        <v>POS_75941312</v>
      </c>
    </row>
    <row r="3226" spans="1:29">
      <c r="A3226" t="s">
        <v>97</v>
      </c>
      <c r="B3226" t="s">
        <v>7651</v>
      </c>
      <c r="C3226" t="s">
        <v>7652</v>
      </c>
      <c r="D3226" t="s">
        <v>7142</v>
      </c>
      <c r="E3226" t="s">
        <v>7143</v>
      </c>
      <c r="F3226" t="s">
        <v>7653</v>
      </c>
      <c r="G3226" t="s">
        <v>7651</v>
      </c>
      <c r="H3226" t="s">
        <v>29</v>
      </c>
      <c r="I3226">
        <v>11399827.274966899</v>
      </c>
      <c r="J3226">
        <v>22829.4</v>
      </c>
      <c r="K3226">
        <v>0</v>
      </c>
      <c r="L3226">
        <v>0.1343283582089552</v>
      </c>
      <c r="M3226">
        <v>34.246153800000002</v>
      </c>
      <c r="N3226">
        <v>116.1465609</v>
      </c>
      <c r="O3226" t="s">
        <v>7648</v>
      </c>
      <c r="P3226" t="s">
        <v>97</v>
      </c>
      <c r="Q3226" t="s">
        <v>7146</v>
      </c>
      <c r="R3226">
        <v>1</v>
      </c>
      <c r="S3226">
        <v>34.124358739021673</v>
      </c>
      <c r="T3226">
        <v>116.2339014754845</v>
      </c>
      <c r="U3226">
        <v>15.72737658712267</v>
      </c>
      <c r="V3226" t="s">
        <v>32</v>
      </c>
      <c r="W3226" t="s">
        <v>33</v>
      </c>
      <c r="X3226" t="str">
        <f t="shared" si="150"/>
        <v>NPT76AONA</v>
      </c>
      <c r="Y3226">
        <f t="shared" si="151"/>
        <v>1</v>
      </c>
      <c r="Z3226">
        <f>COUNTIF($X$2:X3226,X3226)</f>
        <v>1</v>
      </c>
      <c r="AA3226" t="str">
        <f t="shared" si="152"/>
        <v>NPT76AONA1</v>
      </c>
      <c r="AB3226">
        <f>COUNTIF(实际辖区!A:A,全部结果!X3226)</f>
        <v>1</v>
      </c>
      <c r="AC3226" s="9" t="str">
        <f>VLOOKUP(AA3226,实际辖区!D:E,2,0)</f>
        <v>POS_75941312</v>
      </c>
    </row>
    <row r="3227" spans="1:29">
      <c r="A3227" t="s">
        <v>97</v>
      </c>
      <c r="B3227" t="s">
        <v>7654</v>
      </c>
      <c r="C3227" t="s">
        <v>7655</v>
      </c>
      <c r="D3227" t="s">
        <v>7142</v>
      </c>
      <c r="E3227" t="s">
        <v>7143</v>
      </c>
      <c r="F3227" t="s">
        <v>7647</v>
      </c>
      <c r="G3227" t="s">
        <v>7654</v>
      </c>
      <c r="H3227" t="s">
        <v>29</v>
      </c>
      <c r="I3227">
        <v>11474041.4826169</v>
      </c>
      <c r="J3227">
        <v>70099.199999999997</v>
      </c>
      <c r="K3227">
        <v>61011</v>
      </c>
      <c r="L3227">
        <v>0.1343283582089552</v>
      </c>
      <c r="M3227">
        <v>33.9429126</v>
      </c>
      <c r="N3227">
        <v>116.3620205</v>
      </c>
      <c r="O3227" t="s">
        <v>7648</v>
      </c>
      <c r="P3227" t="s">
        <v>97</v>
      </c>
      <c r="Q3227" t="s">
        <v>7146</v>
      </c>
      <c r="R3227">
        <v>1</v>
      </c>
      <c r="S3227">
        <v>34.124358739021673</v>
      </c>
      <c r="T3227">
        <v>116.2339014754845</v>
      </c>
      <c r="U3227">
        <v>23.346605700074289</v>
      </c>
      <c r="V3227" t="s">
        <v>32</v>
      </c>
      <c r="W3227" t="s">
        <v>33</v>
      </c>
      <c r="X3227" t="str">
        <f t="shared" si="150"/>
        <v>NPT76AOND</v>
      </c>
      <c r="Y3227">
        <f t="shared" si="151"/>
        <v>1</v>
      </c>
      <c r="Z3227">
        <f>COUNTIF($X$2:X3227,X3227)</f>
        <v>1</v>
      </c>
      <c r="AA3227" t="str">
        <f t="shared" si="152"/>
        <v>NPT76AOND1</v>
      </c>
      <c r="AB3227">
        <f>COUNTIF(实际辖区!A:A,全部结果!X3227)</f>
        <v>1</v>
      </c>
      <c r="AC3227" s="9" t="str">
        <f>VLOOKUP(AA3227,实际辖区!D:E,2,0)</f>
        <v>POS_75941312</v>
      </c>
    </row>
    <row r="3228" spans="1:29">
      <c r="A3228" t="s">
        <v>97</v>
      </c>
      <c r="B3228" t="s">
        <v>7656</v>
      </c>
      <c r="C3228" t="s">
        <v>7657</v>
      </c>
      <c r="D3228" t="s">
        <v>7142</v>
      </c>
      <c r="E3228" t="s">
        <v>7143</v>
      </c>
      <c r="F3228" t="s">
        <v>7653</v>
      </c>
      <c r="G3228" t="s">
        <v>7656</v>
      </c>
      <c r="H3228" t="s">
        <v>29</v>
      </c>
      <c r="I3228">
        <v>8832910.7991360705</v>
      </c>
      <c r="J3228">
        <v>46732.800000000003</v>
      </c>
      <c r="K3228">
        <v>38646.300000000003</v>
      </c>
      <c r="L3228">
        <v>8.9552238805970102E-2</v>
      </c>
      <c r="M3228">
        <v>34.243523500000002</v>
      </c>
      <c r="N3228">
        <v>116.13751240000001</v>
      </c>
      <c r="O3228" t="s">
        <v>7648</v>
      </c>
      <c r="P3228" t="s">
        <v>97</v>
      </c>
      <c r="Q3228" t="s">
        <v>7146</v>
      </c>
      <c r="R3228">
        <v>0</v>
      </c>
      <c r="S3228">
        <v>34.124358739021673</v>
      </c>
      <c r="T3228">
        <v>116.2339014754845</v>
      </c>
      <c r="U3228">
        <v>15.92738683511512</v>
      </c>
      <c r="V3228" t="s">
        <v>32</v>
      </c>
      <c r="W3228" t="s">
        <v>33</v>
      </c>
      <c r="X3228" t="str">
        <f t="shared" si="150"/>
        <v>NPT76BIEB</v>
      </c>
      <c r="Y3228">
        <f t="shared" si="151"/>
        <v>1</v>
      </c>
      <c r="Z3228">
        <f>COUNTIF($X$2:X3228,X3228)</f>
        <v>1</v>
      </c>
      <c r="AA3228" t="str">
        <f t="shared" si="152"/>
        <v>NPT76BIEB1</v>
      </c>
      <c r="AB3228">
        <f>COUNTIF(实际辖区!A:A,全部结果!X3228)</f>
        <v>1</v>
      </c>
      <c r="AC3228" s="9" t="str">
        <f>VLOOKUP(AA3228,实际辖区!D:E,2,0)</f>
        <v>POS_75941312</v>
      </c>
    </row>
    <row r="3229" spans="1:29">
      <c r="A3229" t="s">
        <v>97</v>
      </c>
      <c r="B3229" t="s">
        <v>7658</v>
      </c>
      <c r="C3229" t="s">
        <v>7659</v>
      </c>
      <c r="D3229" t="s">
        <v>7142</v>
      </c>
      <c r="E3229" t="s">
        <v>7143</v>
      </c>
      <c r="F3229" t="s">
        <v>7647</v>
      </c>
      <c r="G3229" t="s">
        <v>7658</v>
      </c>
      <c r="H3229" t="s">
        <v>29</v>
      </c>
      <c r="I3229">
        <v>7301205.6434194902</v>
      </c>
      <c r="J3229">
        <v>35049.599999999999</v>
      </c>
      <c r="K3229">
        <v>34398</v>
      </c>
      <c r="L3229">
        <v>6.9651741293532299E-2</v>
      </c>
      <c r="M3229">
        <v>33.934801499999999</v>
      </c>
      <c r="N3229">
        <v>116.4555661</v>
      </c>
      <c r="O3229" t="s">
        <v>7648</v>
      </c>
      <c r="P3229" t="s">
        <v>97</v>
      </c>
      <c r="Q3229" t="s">
        <v>7146</v>
      </c>
      <c r="R3229">
        <v>0</v>
      </c>
      <c r="S3229">
        <v>34.124358739021673</v>
      </c>
      <c r="T3229">
        <v>116.2339014754845</v>
      </c>
      <c r="U3229">
        <v>29.345825658085651</v>
      </c>
      <c r="V3229" t="s">
        <v>32</v>
      </c>
      <c r="W3229" t="s">
        <v>33</v>
      </c>
      <c r="X3229" t="str">
        <f t="shared" si="150"/>
        <v>NPT76BGGM</v>
      </c>
      <c r="Y3229">
        <f t="shared" si="151"/>
        <v>1</v>
      </c>
      <c r="Z3229">
        <f>COUNTIF($X$2:X3229,X3229)</f>
        <v>1</v>
      </c>
      <c r="AA3229" t="str">
        <f t="shared" si="152"/>
        <v>NPT76BGGM1</v>
      </c>
      <c r="AB3229">
        <f>COUNTIF(实际辖区!A:A,全部结果!X3229)</f>
        <v>1</v>
      </c>
      <c r="AC3229" s="9" t="str">
        <f>VLOOKUP(AA3229,实际辖区!D:E,2,0)</f>
        <v>POS_75941312</v>
      </c>
    </row>
    <row r="3230" spans="1:29">
      <c r="A3230" t="s">
        <v>97</v>
      </c>
      <c r="B3230" t="s">
        <v>7660</v>
      </c>
      <c r="C3230" t="s">
        <v>7661</v>
      </c>
      <c r="D3230" t="s">
        <v>7142</v>
      </c>
      <c r="E3230" t="s">
        <v>7143</v>
      </c>
      <c r="F3230" t="s">
        <v>7653</v>
      </c>
      <c r="G3230" t="s">
        <v>7660</v>
      </c>
      <c r="H3230" t="s">
        <v>29</v>
      </c>
      <c r="I3230">
        <v>3772568.9716435601</v>
      </c>
      <c r="J3230">
        <v>45864</v>
      </c>
      <c r="K3230">
        <v>34398</v>
      </c>
      <c r="L3230">
        <v>4.9751243781094502E-2</v>
      </c>
      <c r="M3230">
        <v>34.240412599999999</v>
      </c>
      <c r="N3230">
        <v>116.15309480000001</v>
      </c>
      <c r="O3230" t="s">
        <v>7648</v>
      </c>
      <c r="P3230" t="s">
        <v>97</v>
      </c>
      <c r="Q3230" t="s">
        <v>7146</v>
      </c>
      <c r="R3230">
        <v>0</v>
      </c>
      <c r="S3230">
        <v>34.124358739021673</v>
      </c>
      <c r="T3230">
        <v>116.2339014754845</v>
      </c>
      <c r="U3230">
        <v>14.87331445477391</v>
      </c>
      <c r="V3230" t="s">
        <v>32</v>
      </c>
      <c r="W3230" t="s">
        <v>33</v>
      </c>
      <c r="X3230" t="str">
        <f t="shared" si="150"/>
        <v>NPT76AONB</v>
      </c>
      <c r="Y3230">
        <f t="shared" si="151"/>
        <v>1</v>
      </c>
      <c r="Z3230">
        <f>COUNTIF($X$2:X3230,X3230)</f>
        <v>1</v>
      </c>
      <c r="AA3230" t="str">
        <f t="shared" si="152"/>
        <v>NPT76AONB1</v>
      </c>
      <c r="AB3230">
        <f>COUNTIF(实际辖区!A:A,全部结果!X3230)</f>
        <v>1</v>
      </c>
      <c r="AC3230" s="9" t="str">
        <f>VLOOKUP(AA3230,实际辖区!D:E,2,0)</f>
        <v>POS_75941312</v>
      </c>
    </row>
    <row r="3231" spans="1:29">
      <c r="A3231" t="s">
        <v>97</v>
      </c>
      <c r="B3231" t="s">
        <v>7662</v>
      </c>
      <c r="C3231" t="s">
        <v>7663</v>
      </c>
      <c r="D3231" t="s">
        <v>7142</v>
      </c>
      <c r="E3231" t="s">
        <v>7143</v>
      </c>
      <c r="F3231" t="s">
        <v>7653</v>
      </c>
      <c r="G3231" t="s">
        <v>7662</v>
      </c>
      <c r="H3231" t="s">
        <v>29</v>
      </c>
      <c r="I3231">
        <v>2314950</v>
      </c>
      <c r="J3231">
        <v>0</v>
      </c>
      <c r="K3231">
        <v>0</v>
      </c>
      <c r="L3231">
        <v>2.4875621890547199E-2</v>
      </c>
      <c r="M3231">
        <v>34.238221000000003</v>
      </c>
      <c r="N3231">
        <v>116.1380932</v>
      </c>
      <c r="O3231" t="s">
        <v>7648</v>
      </c>
      <c r="P3231" t="s">
        <v>97</v>
      </c>
      <c r="Q3231" t="s">
        <v>7146</v>
      </c>
      <c r="R3231">
        <v>0</v>
      </c>
      <c r="S3231">
        <v>34.124358739021673</v>
      </c>
      <c r="T3231">
        <v>116.2339014754845</v>
      </c>
      <c r="U3231">
        <v>15.412137993715261</v>
      </c>
      <c r="V3231" t="s">
        <v>32</v>
      </c>
      <c r="W3231" t="s">
        <v>33</v>
      </c>
      <c r="X3231" t="str">
        <f t="shared" si="150"/>
        <v>NPT76AONC</v>
      </c>
      <c r="Y3231">
        <f t="shared" si="151"/>
        <v>1</v>
      </c>
      <c r="Z3231">
        <f>COUNTIF($X$2:X3231,X3231)</f>
        <v>1</v>
      </c>
      <c r="AA3231" t="str">
        <f t="shared" si="152"/>
        <v>NPT76AONC1</v>
      </c>
      <c r="AB3231">
        <f>COUNTIF(实际辖区!A:A,全部结果!X3231)</f>
        <v>1</v>
      </c>
      <c r="AC3231" s="9" t="str">
        <f>VLOOKUP(AA3231,实际辖区!D:E,2,0)</f>
        <v>POS_75941312</v>
      </c>
    </row>
    <row r="3232" spans="1:29">
      <c r="A3232" t="s">
        <v>97</v>
      </c>
      <c r="B3232" t="s">
        <v>7664</v>
      </c>
      <c r="C3232" t="s">
        <v>7665</v>
      </c>
      <c r="D3232" t="s">
        <v>7142</v>
      </c>
      <c r="E3232" t="s">
        <v>7143</v>
      </c>
      <c r="F3232" t="s">
        <v>7666</v>
      </c>
      <c r="G3232" t="s">
        <v>7664</v>
      </c>
      <c r="H3232" t="s">
        <v>29</v>
      </c>
      <c r="I3232">
        <v>8887405.8942381404</v>
      </c>
      <c r="J3232">
        <v>11466</v>
      </c>
      <c r="K3232">
        <v>2293.1999999999998</v>
      </c>
      <c r="L3232">
        <v>1.99004975124378E-2</v>
      </c>
      <c r="M3232">
        <v>34.402204400000002</v>
      </c>
      <c r="N3232">
        <v>115.8787942</v>
      </c>
      <c r="O3232" t="s">
        <v>7648</v>
      </c>
      <c r="P3232" t="s">
        <v>97</v>
      </c>
      <c r="Q3232" t="s">
        <v>7146</v>
      </c>
      <c r="R3232">
        <v>0</v>
      </c>
      <c r="S3232">
        <v>34.124358739021673</v>
      </c>
      <c r="T3232">
        <v>116.2339014754845</v>
      </c>
      <c r="U3232">
        <v>44.939055589068822</v>
      </c>
      <c r="V3232" t="s">
        <v>32</v>
      </c>
      <c r="W3232" t="s">
        <v>33</v>
      </c>
      <c r="X3232" t="str">
        <f t="shared" si="150"/>
        <v>NPT76AOMX</v>
      </c>
      <c r="Y3232">
        <f t="shared" si="151"/>
        <v>1</v>
      </c>
      <c r="Z3232">
        <f>COUNTIF($X$2:X3232,X3232)</f>
        <v>1</v>
      </c>
      <c r="AA3232" t="str">
        <f t="shared" si="152"/>
        <v>NPT76AOMX1</v>
      </c>
      <c r="AB3232">
        <f>COUNTIF(实际辖区!A:A,全部结果!X3232)</f>
        <v>1</v>
      </c>
      <c r="AC3232" s="9" t="str">
        <f>VLOOKUP(AA3232,实际辖区!D:E,2,0)</f>
        <v>POS_75941312</v>
      </c>
    </row>
    <row r="3233" spans="1:29">
      <c r="A3233" t="s">
        <v>97</v>
      </c>
      <c r="B3233" t="s">
        <v>7667</v>
      </c>
      <c r="C3233" t="s">
        <v>7668</v>
      </c>
      <c r="D3233" t="s">
        <v>7142</v>
      </c>
      <c r="E3233" t="s">
        <v>7143</v>
      </c>
      <c r="F3233" t="s">
        <v>7669</v>
      </c>
      <c r="G3233" t="s">
        <v>7667</v>
      </c>
      <c r="H3233" t="s">
        <v>29</v>
      </c>
      <c r="I3233">
        <v>11916339.558545301</v>
      </c>
      <c r="J3233">
        <v>66798.600000000006</v>
      </c>
      <c r="K3233">
        <v>0</v>
      </c>
      <c r="L3233">
        <v>0.37810945273631841</v>
      </c>
      <c r="M3233">
        <v>34.655369100000001</v>
      </c>
      <c r="N3233">
        <v>115.1570097</v>
      </c>
      <c r="O3233" t="s">
        <v>7670</v>
      </c>
      <c r="P3233" t="s">
        <v>97</v>
      </c>
      <c r="Q3233" t="s">
        <v>7146</v>
      </c>
      <c r="R3233">
        <v>1</v>
      </c>
      <c r="S3233">
        <v>34.358002300117413</v>
      </c>
      <c r="T3233">
        <v>115.2067134917971</v>
      </c>
      <c r="U3233">
        <v>33.30165555704005</v>
      </c>
      <c r="V3233" t="s">
        <v>32</v>
      </c>
      <c r="W3233" t="s">
        <v>33</v>
      </c>
      <c r="X3233" t="str">
        <f t="shared" si="150"/>
        <v>NPT76AONQ</v>
      </c>
      <c r="Y3233">
        <f t="shared" si="151"/>
        <v>1</v>
      </c>
      <c r="Z3233">
        <f>COUNTIF($X$2:X3233,X3233)</f>
        <v>1</v>
      </c>
      <c r="AA3233" t="str">
        <f t="shared" si="152"/>
        <v>NPT76AONQ1</v>
      </c>
      <c r="AB3233">
        <f>COUNTIF(实际辖区!A:A,全部结果!X3233)</f>
        <v>1</v>
      </c>
      <c r="AC3233" s="9" t="str">
        <f>VLOOKUP(AA3233,实际辖区!D:E,2,0)</f>
        <v>POS_75941314</v>
      </c>
    </row>
    <row r="3234" spans="1:29">
      <c r="A3234" t="s">
        <v>97</v>
      </c>
      <c r="B3234" t="s">
        <v>7671</v>
      </c>
      <c r="C3234" t="s">
        <v>7672</v>
      </c>
      <c r="D3234" t="s">
        <v>7142</v>
      </c>
      <c r="E3234" t="s">
        <v>7143</v>
      </c>
      <c r="F3234" t="s">
        <v>7673</v>
      </c>
      <c r="G3234" t="s">
        <v>7671</v>
      </c>
      <c r="H3234" t="s">
        <v>55</v>
      </c>
      <c r="I3234">
        <v>10139910.6493416</v>
      </c>
      <c r="J3234">
        <v>76134.3</v>
      </c>
      <c r="K3234">
        <v>48036.3</v>
      </c>
      <c r="L3234">
        <v>0.2189054726368159</v>
      </c>
      <c r="M3234">
        <v>34.075058599999998</v>
      </c>
      <c r="N3234">
        <v>115.3188318</v>
      </c>
      <c r="O3234" t="s">
        <v>7670</v>
      </c>
      <c r="P3234" t="s">
        <v>97</v>
      </c>
      <c r="Q3234" t="s">
        <v>7146</v>
      </c>
      <c r="R3234">
        <v>1</v>
      </c>
      <c r="S3234">
        <v>34.358002300117413</v>
      </c>
      <c r="T3234">
        <v>115.2067134917971</v>
      </c>
      <c r="U3234">
        <v>33.042662239347962</v>
      </c>
      <c r="V3234" t="s">
        <v>32</v>
      </c>
      <c r="W3234" t="s">
        <v>33</v>
      </c>
      <c r="X3234" t="str">
        <f t="shared" si="150"/>
        <v>NPT76AONH</v>
      </c>
      <c r="Y3234">
        <f t="shared" si="151"/>
        <v>1</v>
      </c>
      <c r="Z3234">
        <f>COUNTIF($X$2:X3234,X3234)</f>
        <v>1</v>
      </c>
      <c r="AA3234" t="str">
        <f t="shared" si="152"/>
        <v>NPT76AONH1</v>
      </c>
      <c r="AB3234">
        <f>COUNTIF(实际辖区!A:A,全部结果!X3234)</f>
        <v>1</v>
      </c>
      <c r="AC3234" s="9" t="str">
        <f>VLOOKUP(AA3234,实际辖区!D:E,2,0)</f>
        <v>POS_75941314</v>
      </c>
    </row>
    <row r="3235" spans="1:29">
      <c r="A3235" t="s">
        <v>97</v>
      </c>
      <c r="B3235" t="s">
        <v>7674</v>
      </c>
      <c r="C3235" t="s">
        <v>7675</v>
      </c>
      <c r="D3235" t="s">
        <v>7142</v>
      </c>
      <c r="E3235" t="s">
        <v>7143</v>
      </c>
      <c r="F3235" t="s">
        <v>7676</v>
      </c>
      <c r="G3235" t="s">
        <v>7674</v>
      </c>
      <c r="H3235" t="s">
        <v>29</v>
      </c>
      <c r="I3235">
        <v>8601099.9024594203</v>
      </c>
      <c r="J3235">
        <v>20065.5</v>
      </c>
      <c r="K3235">
        <v>6879.6</v>
      </c>
      <c r="L3235">
        <v>0.1592039800995024</v>
      </c>
      <c r="M3235">
        <v>34.465757099999998</v>
      </c>
      <c r="N3235">
        <v>115.0766852</v>
      </c>
      <c r="O3235" t="s">
        <v>7670</v>
      </c>
      <c r="P3235" t="s">
        <v>97</v>
      </c>
      <c r="Q3235" t="s">
        <v>7146</v>
      </c>
      <c r="R3235">
        <v>0</v>
      </c>
      <c r="S3235">
        <v>34.358002300117413</v>
      </c>
      <c r="T3235">
        <v>115.2067134917971</v>
      </c>
      <c r="U3235">
        <v>16.90520171810952</v>
      </c>
      <c r="V3235" t="s">
        <v>32</v>
      </c>
      <c r="W3235" t="s">
        <v>33</v>
      </c>
      <c r="X3235" t="str">
        <f t="shared" si="150"/>
        <v>NPT76AONO</v>
      </c>
      <c r="Y3235">
        <f t="shared" si="151"/>
        <v>1</v>
      </c>
      <c r="Z3235">
        <f>COUNTIF($X$2:X3235,X3235)</f>
        <v>1</v>
      </c>
      <c r="AA3235" t="str">
        <f t="shared" si="152"/>
        <v>NPT76AONO1</v>
      </c>
      <c r="AB3235">
        <f>COUNTIF(实际辖区!A:A,全部结果!X3235)</f>
        <v>1</v>
      </c>
      <c r="AC3235" s="9" t="str">
        <f>VLOOKUP(AA3235,实际辖区!D:E,2,0)</f>
        <v>POS_75941314</v>
      </c>
    </row>
    <row r="3236" spans="1:29">
      <c r="A3236" t="s">
        <v>97</v>
      </c>
      <c r="B3236" t="s">
        <v>7677</v>
      </c>
      <c r="C3236" t="s">
        <v>7678</v>
      </c>
      <c r="D3236" t="s">
        <v>7142</v>
      </c>
      <c r="E3236" t="s">
        <v>7143</v>
      </c>
      <c r="F3236" t="s">
        <v>7673</v>
      </c>
      <c r="G3236" t="s">
        <v>7677</v>
      </c>
      <c r="H3236" t="s">
        <v>29</v>
      </c>
      <c r="I3236">
        <v>7235184.8650773801</v>
      </c>
      <c r="J3236">
        <v>2555.6999999999998</v>
      </c>
      <c r="K3236">
        <v>730.2</v>
      </c>
      <c r="L3236">
        <v>8.45771144278607E-2</v>
      </c>
      <c r="M3236">
        <v>34.437189099999998</v>
      </c>
      <c r="N3236">
        <v>115.0902541</v>
      </c>
      <c r="O3236" t="s">
        <v>7670</v>
      </c>
      <c r="P3236" t="s">
        <v>97</v>
      </c>
      <c r="Q3236" t="s">
        <v>7146</v>
      </c>
      <c r="R3236">
        <v>0</v>
      </c>
      <c r="S3236">
        <v>34.358002300117413</v>
      </c>
      <c r="T3236">
        <v>115.2067134917971</v>
      </c>
      <c r="U3236">
        <v>13.850538872057539</v>
      </c>
      <c r="V3236" t="s">
        <v>32</v>
      </c>
      <c r="W3236" t="s">
        <v>33</v>
      </c>
      <c r="X3236" t="str">
        <f t="shared" si="150"/>
        <v>NPT76AONI</v>
      </c>
      <c r="Y3236">
        <f t="shared" si="151"/>
        <v>1</v>
      </c>
      <c r="Z3236">
        <f>COUNTIF($X$2:X3236,X3236)</f>
        <v>1</v>
      </c>
      <c r="AA3236" t="str">
        <f t="shared" si="152"/>
        <v>NPT76AONI1</v>
      </c>
      <c r="AB3236">
        <f>COUNTIF(实际辖区!A:A,全部结果!X3236)</f>
        <v>1</v>
      </c>
      <c r="AC3236" s="9" t="str">
        <f>VLOOKUP(AA3236,实际辖区!D:E,2,0)</f>
        <v>POS_75941314</v>
      </c>
    </row>
    <row r="3237" spans="1:29">
      <c r="A3237" t="s">
        <v>97</v>
      </c>
      <c r="B3237" t="s">
        <v>7679</v>
      </c>
      <c r="C3237" t="s">
        <v>7680</v>
      </c>
      <c r="D3237" t="s">
        <v>7142</v>
      </c>
      <c r="E3237" t="s">
        <v>7143</v>
      </c>
      <c r="F3237" t="s">
        <v>7676</v>
      </c>
      <c r="G3237" t="s">
        <v>7679</v>
      </c>
      <c r="H3237" t="s">
        <v>29</v>
      </c>
      <c r="I3237">
        <v>9978420.9677419309</v>
      </c>
      <c r="J3237">
        <v>0</v>
      </c>
      <c r="K3237">
        <v>0</v>
      </c>
      <c r="L3237">
        <v>7.4626865671641701E-2</v>
      </c>
      <c r="M3237">
        <v>34.434947200000003</v>
      </c>
      <c r="N3237">
        <v>115.10252680000001</v>
      </c>
      <c r="O3237" t="s">
        <v>7670</v>
      </c>
      <c r="P3237" t="s">
        <v>97</v>
      </c>
      <c r="Q3237" t="s">
        <v>7146</v>
      </c>
      <c r="R3237">
        <v>0</v>
      </c>
      <c r="S3237">
        <v>34.358002300117413</v>
      </c>
      <c r="T3237">
        <v>115.2067134917971</v>
      </c>
      <c r="U3237">
        <v>12.83107845462186</v>
      </c>
      <c r="V3237" t="s">
        <v>32</v>
      </c>
      <c r="W3237" t="s">
        <v>33</v>
      </c>
      <c r="X3237" t="str">
        <f t="shared" si="150"/>
        <v>NPT76AONN</v>
      </c>
      <c r="Y3237">
        <f t="shared" si="151"/>
        <v>1</v>
      </c>
      <c r="Z3237">
        <f>COUNTIF($X$2:X3237,X3237)</f>
        <v>1</v>
      </c>
      <c r="AA3237" t="str">
        <f t="shared" si="152"/>
        <v>NPT76AONN1</v>
      </c>
      <c r="AB3237">
        <f>COUNTIF(实际辖区!A:A,全部结果!X3237)</f>
        <v>1</v>
      </c>
      <c r="AC3237" s="9" t="str">
        <f>VLOOKUP(AA3237,实际辖区!D:E,2,0)</f>
        <v>POS_75941314</v>
      </c>
    </row>
    <row r="3238" spans="1:29">
      <c r="A3238" t="s">
        <v>97</v>
      </c>
      <c r="B3238" t="s">
        <v>7681</v>
      </c>
      <c r="C3238" t="s">
        <v>7682</v>
      </c>
      <c r="D3238" t="s">
        <v>7142</v>
      </c>
      <c r="E3238" t="s">
        <v>7143</v>
      </c>
      <c r="F3238" t="s">
        <v>7669</v>
      </c>
      <c r="G3238" t="s">
        <v>7681</v>
      </c>
      <c r="H3238" t="s">
        <v>29</v>
      </c>
      <c r="I3238">
        <v>6473691.4867973598</v>
      </c>
      <c r="J3238">
        <v>0</v>
      </c>
      <c r="K3238">
        <v>0</v>
      </c>
      <c r="L3238">
        <v>6.9651741293532299E-2</v>
      </c>
      <c r="M3238">
        <v>34.660301799999999</v>
      </c>
      <c r="N3238">
        <v>115.1552849</v>
      </c>
      <c r="O3238" t="s">
        <v>7670</v>
      </c>
      <c r="P3238" t="s">
        <v>97</v>
      </c>
      <c r="Q3238" t="s">
        <v>7146</v>
      </c>
      <c r="R3238">
        <v>0</v>
      </c>
      <c r="S3238">
        <v>34.358002300117413</v>
      </c>
      <c r="T3238">
        <v>115.2067134917971</v>
      </c>
      <c r="U3238">
        <v>33.865486246829782</v>
      </c>
      <c r="V3238" t="s">
        <v>32</v>
      </c>
      <c r="W3238" t="s">
        <v>33</v>
      </c>
      <c r="X3238" t="str">
        <f t="shared" si="150"/>
        <v>NPT76AONR</v>
      </c>
      <c r="Y3238">
        <f t="shared" si="151"/>
        <v>1</v>
      </c>
      <c r="Z3238">
        <f>COUNTIF($X$2:X3238,X3238)</f>
        <v>1</v>
      </c>
      <c r="AA3238" t="str">
        <f t="shared" si="152"/>
        <v>NPT76AONR1</v>
      </c>
      <c r="AB3238">
        <f>COUNTIF(实际辖区!A:A,全部结果!X3238)</f>
        <v>1</v>
      </c>
      <c r="AC3238" s="9" t="str">
        <f>VLOOKUP(AA3238,实际辖区!D:E,2,0)</f>
        <v>POS_75941314</v>
      </c>
    </row>
    <row r="3239" spans="1:29">
      <c r="A3239" t="s">
        <v>97</v>
      </c>
      <c r="B3239" t="s">
        <v>7683</v>
      </c>
      <c r="C3239" t="s">
        <v>7684</v>
      </c>
      <c r="D3239" t="s">
        <v>7142</v>
      </c>
      <c r="E3239" t="s">
        <v>7143</v>
      </c>
      <c r="F3239" t="s">
        <v>7685</v>
      </c>
      <c r="G3239" t="s">
        <v>7683</v>
      </c>
      <c r="H3239" t="s">
        <v>29</v>
      </c>
      <c r="I3239">
        <v>8859744.7119069193</v>
      </c>
      <c r="J3239">
        <v>0</v>
      </c>
      <c r="K3239">
        <v>0</v>
      </c>
      <c r="L3239">
        <v>5.9701492537313397E-2</v>
      </c>
      <c r="M3239">
        <v>34.466633999999999</v>
      </c>
      <c r="N3239">
        <v>115.32041839999999</v>
      </c>
      <c r="O3239" t="s">
        <v>7670</v>
      </c>
      <c r="P3239" t="s">
        <v>97</v>
      </c>
      <c r="Q3239" t="s">
        <v>7146</v>
      </c>
      <c r="R3239">
        <v>0</v>
      </c>
      <c r="S3239">
        <v>34.358002300117413</v>
      </c>
      <c r="T3239">
        <v>115.2067134917971</v>
      </c>
      <c r="U3239">
        <v>15.952796477508681</v>
      </c>
      <c r="V3239" t="s">
        <v>32</v>
      </c>
      <c r="W3239" t="s">
        <v>33</v>
      </c>
      <c r="X3239" t="str">
        <f t="shared" si="150"/>
        <v>NPT76AONK</v>
      </c>
      <c r="Y3239">
        <f t="shared" si="151"/>
        <v>1</v>
      </c>
      <c r="Z3239">
        <f>COUNTIF($X$2:X3239,X3239)</f>
        <v>1</v>
      </c>
      <c r="AA3239" t="str">
        <f t="shared" si="152"/>
        <v>NPT76AONK1</v>
      </c>
      <c r="AB3239">
        <f>COUNTIF(实际辖区!A:A,全部结果!X3239)</f>
        <v>1</v>
      </c>
      <c r="AC3239" s="9" t="str">
        <f>VLOOKUP(AA3239,实际辖区!D:E,2,0)</f>
        <v>POS_75941314</v>
      </c>
    </row>
    <row r="3240" spans="1:29">
      <c r="A3240" t="s">
        <v>97</v>
      </c>
      <c r="B3240" t="s">
        <v>7686</v>
      </c>
      <c r="C3240" t="s">
        <v>7687</v>
      </c>
      <c r="D3240" t="s">
        <v>7142</v>
      </c>
      <c r="E3240" t="s">
        <v>7143</v>
      </c>
      <c r="F3240" t="s">
        <v>7673</v>
      </c>
      <c r="G3240" t="s">
        <v>7686</v>
      </c>
      <c r="H3240" t="s">
        <v>29</v>
      </c>
      <c r="I3240">
        <v>2360651.4944610898</v>
      </c>
      <c r="J3240">
        <v>0</v>
      </c>
      <c r="K3240">
        <v>0</v>
      </c>
      <c r="L3240">
        <v>9.9502487562189001E-3</v>
      </c>
      <c r="M3240">
        <v>34.105159299999997</v>
      </c>
      <c r="N3240">
        <v>115.3247178</v>
      </c>
      <c r="O3240" t="s">
        <v>7670</v>
      </c>
      <c r="P3240" t="s">
        <v>97</v>
      </c>
      <c r="Q3240" t="s">
        <v>7146</v>
      </c>
      <c r="R3240">
        <v>0</v>
      </c>
      <c r="S3240">
        <v>34.358002300117413</v>
      </c>
      <c r="T3240">
        <v>115.2067134917971</v>
      </c>
      <c r="U3240">
        <v>30.080515428127711</v>
      </c>
      <c r="V3240" t="s">
        <v>32</v>
      </c>
      <c r="W3240" t="s">
        <v>33</v>
      </c>
      <c r="X3240" t="str">
        <f t="shared" si="150"/>
        <v>NPT76AONJ</v>
      </c>
      <c r="Y3240">
        <f t="shared" si="151"/>
        <v>1</v>
      </c>
      <c r="Z3240">
        <f>COUNTIF($X$2:X3240,X3240)</f>
        <v>1</v>
      </c>
      <c r="AA3240" t="str">
        <f t="shared" si="152"/>
        <v>NPT76AONJ1</v>
      </c>
      <c r="AB3240">
        <f>COUNTIF(实际辖区!A:A,全部结果!X3240)</f>
        <v>1</v>
      </c>
      <c r="AC3240" s="9" t="str">
        <f>VLOOKUP(AA3240,实际辖区!D:E,2,0)</f>
        <v>POS_75941314</v>
      </c>
    </row>
    <row r="3241" spans="1:29">
      <c r="A3241" t="s">
        <v>97</v>
      </c>
      <c r="B3241" t="s">
        <v>7688</v>
      </c>
      <c r="C3241" t="s">
        <v>7689</v>
      </c>
      <c r="D3241" t="s">
        <v>7142</v>
      </c>
      <c r="E3241" t="s">
        <v>7143</v>
      </c>
      <c r="F3241" t="s">
        <v>7676</v>
      </c>
      <c r="G3241" t="s">
        <v>7688</v>
      </c>
      <c r="H3241" t="s">
        <v>29</v>
      </c>
      <c r="I3241">
        <v>2841594</v>
      </c>
      <c r="J3241">
        <v>0</v>
      </c>
      <c r="K3241">
        <v>0</v>
      </c>
      <c r="L3241">
        <v>9.9502487562189001E-3</v>
      </c>
      <c r="M3241">
        <v>34.426758300000003</v>
      </c>
      <c r="N3241">
        <v>115.0765466</v>
      </c>
      <c r="O3241" t="s">
        <v>7670</v>
      </c>
      <c r="P3241" t="s">
        <v>97</v>
      </c>
      <c r="Q3241" t="s">
        <v>7146</v>
      </c>
      <c r="R3241">
        <v>0</v>
      </c>
      <c r="S3241">
        <v>34.358002300117413</v>
      </c>
      <c r="T3241">
        <v>115.2067134917971</v>
      </c>
      <c r="U3241">
        <v>14.1933012140708</v>
      </c>
      <c r="V3241" t="s">
        <v>32</v>
      </c>
      <c r="W3241" t="s">
        <v>33</v>
      </c>
      <c r="X3241" t="str">
        <f t="shared" si="150"/>
        <v>NPT76K0CN</v>
      </c>
      <c r="Y3241">
        <f t="shared" si="151"/>
        <v>1</v>
      </c>
      <c r="Z3241">
        <f>COUNTIF($X$2:X3241,X3241)</f>
        <v>1</v>
      </c>
      <c r="AA3241" t="str">
        <f t="shared" si="152"/>
        <v>NPT76K0CN1</v>
      </c>
      <c r="AB3241">
        <f>COUNTIF(实际辖区!A:A,全部结果!X3241)</f>
        <v>1</v>
      </c>
      <c r="AC3241" s="9" t="str">
        <f>VLOOKUP(AA3241,实际辖区!D:E,2,0)</f>
        <v>POS_75941314</v>
      </c>
    </row>
    <row r="3242" spans="1:29">
      <c r="A3242" t="s">
        <v>97</v>
      </c>
      <c r="B3242" t="s">
        <v>7690</v>
      </c>
      <c r="C3242" t="s">
        <v>7691</v>
      </c>
      <c r="D3242" t="s">
        <v>7142</v>
      </c>
      <c r="E3242" t="s">
        <v>7143</v>
      </c>
      <c r="F3242" t="s">
        <v>7673</v>
      </c>
      <c r="G3242" t="s">
        <v>7671</v>
      </c>
      <c r="H3242" t="s">
        <v>55</v>
      </c>
      <c r="I3242">
        <v>1137221.75153989</v>
      </c>
      <c r="J3242">
        <v>0</v>
      </c>
      <c r="K3242">
        <v>0</v>
      </c>
      <c r="L3242">
        <v>9.9999999999999995E-7</v>
      </c>
      <c r="M3242">
        <v>34.105159299999997</v>
      </c>
      <c r="N3242">
        <v>115.3247178</v>
      </c>
      <c r="O3242" t="s">
        <v>7670</v>
      </c>
      <c r="P3242" t="s">
        <v>97</v>
      </c>
      <c r="Q3242" t="s">
        <v>7146</v>
      </c>
      <c r="R3242">
        <v>0</v>
      </c>
      <c r="S3242">
        <v>34.358002300117413</v>
      </c>
      <c r="T3242">
        <v>115.2067134917971</v>
      </c>
      <c r="U3242">
        <v>30.080515428127711</v>
      </c>
      <c r="V3242" t="s">
        <v>32</v>
      </c>
      <c r="W3242" t="s">
        <v>33</v>
      </c>
      <c r="X3242" t="str">
        <f t="shared" si="150"/>
        <v>NPT76AGF9</v>
      </c>
      <c r="Y3242">
        <f t="shared" si="151"/>
        <v>1</v>
      </c>
      <c r="Z3242">
        <f>COUNTIF($X$2:X3242,X3242)</f>
        <v>1</v>
      </c>
      <c r="AA3242" t="str">
        <f t="shared" si="152"/>
        <v>NPT76AGF91</v>
      </c>
      <c r="AB3242">
        <f>COUNTIF(实际辖区!A:A,全部结果!X3242)</f>
        <v>1</v>
      </c>
      <c r="AC3242" s="9" t="str">
        <f>VLOOKUP(AA3242,实际辖区!D:E,2,0)</f>
        <v>POS_75941314</v>
      </c>
    </row>
    <row r="3243" spans="1:29">
      <c r="A3243" t="s">
        <v>97</v>
      </c>
      <c r="B3243" t="s">
        <v>7692</v>
      </c>
      <c r="C3243" t="s">
        <v>7693</v>
      </c>
      <c r="D3243" t="s">
        <v>7142</v>
      </c>
      <c r="E3243" t="s">
        <v>7143</v>
      </c>
      <c r="F3243" t="s">
        <v>7673</v>
      </c>
      <c r="G3243" t="s">
        <v>7671</v>
      </c>
      <c r="H3243" t="s">
        <v>55</v>
      </c>
      <c r="I3243">
        <v>0</v>
      </c>
      <c r="J3243">
        <v>0</v>
      </c>
      <c r="K3243">
        <v>0</v>
      </c>
      <c r="L3243">
        <v>9.9999999999999995E-7</v>
      </c>
      <c r="M3243">
        <v>34.105159299999997</v>
      </c>
      <c r="N3243">
        <v>115.3247178</v>
      </c>
      <c r="O3243" t="s">
        <v>7670</v>
      </c>
      <c r="P3243" t="s">
        <v>97</v>
      </c>
      <c r="Q3243" t="s">
        <v>7146</v>
      </c>
      <c r="R3243">
        <v>0</v>
      </c>
      <c r="S3243">
        <v>34.358002300117413</v>
      </c>
      <c r="T3243">
        <v>115.2067134917971</v>
      </c>
      <c r="U3243">
        <v>30.080515428127711</v>
      </c>
      <c r="V3243" t="s">
        <v>32</v>
      </c>
      <c r="W3243" t="s">
        <v>33</v>
      </c>
      <c r="X3243" t="str">
        <f t="shared" si="150"/>
        <v>NPT7682E8</v>
      </c>
      <c r="Y3243">
        <f t="shared" si="151"/>
        <v>1</v>
      </c>
      <c r="Z3243">
        <f>COUNTIF($X$2:X3243,X3243)</f>
        <v>1</v>
      </c>
      <c r="AA3243" t="str">
        <f t="shared" si="152"/>
        <v>NPT7682E81</v>
      </c>
      <c r="AB3243">
        <f>COUNTIF(实际辖区!A:A,全部结果!X3243)</f>
        <v>1</v>
      </c>
      <c r="AC3243" s="9" t="str">
        <f>VLOOKUP(AA3243,实际辖区!D:E,2,0)</f>
        <v>POS_75941314</v>
      </c>
    </row>
    <row r="3244" spans="1:29">
      <c r="A3244" t="s">
        <v>97</v>
      </c>
      <c r="B3244" t="s">
        <v>7694</v>
      </c>
      <c r="C3244" t="s">
        <v>7695</v>
      </c>
      <c r="D3244" t="s">
        <v>7142</v>
      </c>
      <c r="E3244" t="s">
        <v>7696</v>
      </c>
      <c r="F3244" t="s">
        <v>7697</v>
      </c>
      <c r="G3244" t="s">
        <v>7694</v>
      </c>
      <c r="H3244" t="s">
        <v>55</v>
      </c>
      <c r="I3244">
        <v>7524793.7619173704</v>
      </c>
      <c r="J3244">
        <v>80973.78</v>
      </c>
      <c r="K3244">
        <v>44385.3</v>
      </c>
      <c r="L3244">
        <v>0.50248756218905477</v>
      </c>
      <c r="M3244">
        <v>33.769742100000002</v>
      </c>
      <c r="N3244">
        <v>113.5703302</v>
      </c>
      <c r="O3244" t="s">
        <v>7698</v>
      </c>
      <c r="P3244" t="s">
        <v>97</v>
      </c>
      <c r="Q3244" t="s">
        <v>7146</v>
      </c>
      <c r="R3244">
        <v>1</v>
      </c>
      <c r="S3244">
        <v>33.682615467987532</v>
      </c>
      <c r="T3244">
        <v>113.8792836780033</v>
      </c>
      <c r="U3244">
        <v>30.220640314956071</v>
      </c>
      <c r="V3244" t="s">
        <v>32</v>
      </c>
      <c r="W3244" t="s">
        <v>33</v>
      </c>
      <c r="X3244" t="str">
        <f t="shared" si="150"/>
        <v>NPT76AOSI</v>
      </c>
      <c r="Y3244">
        <f t="shared" si="151"/>
        <v>1</v>
      </c>
      <c r="Z3244">
        <f>COUNTIF($X$2:X3244,X3244)</f>
        <v>1</v>
      </c>
      <c r="AA3244" t="str">
        <f t="shared" si="152"/>
        <v>NPT76AOSI1</v>
      </c>
      <c r="AB3244">
        <f>COUNTIF(实际辖区!A:A,全部结果!X3244)</f>
        <v>1</v>
      </c>
      <c r="AC3244" s="9" t="str">
        <f>VLOOKUP(AA3244,实际辖区!D:E,2,0)</f>
        <v>POS_75941316</v>
      </c>
    </row>
    <row r="3245" spans="1:29">
      <c r="A3245" t="s">
        <v>97</v>
      </c>
      <c r="B3245" t="s">
        <v>7699</v>
      </c>
      <c r="C3245" t="s">
        <v>7700</v>
      </c>
      <c r="D3245" t="s">
        <v>7142</v>
      </c>
      <c r="E3245" t="s">
        <v>7696</v>
      </c>
      <c r="F3245" t="s">
        <v>7697</v>
      </c>
      <c r="G3245" t="s">
        <v>7699</v>
      </c>
      <c r="H3245" t="s">
        <v>29</v>
      </c>
      <c r="I3245">
        <v>4672982.7648258395</v>
      </c>
      <c r="J3245">
        <v>8762.4</v>
      </c>
      <c r="K3245">
        <v>6879.6</v>
      </c>
      <c r="L3245">
        <v>0.1592039800995024</v>
      </c>
      <c r="M3245">
        <v>33.867031799999999</v>
      </c>
      <c r="N3245">
        <v>113.49006110000001</v>
      </c>
      <c r="O3245" t="s">
        <v>7698</v>
      </c>
      <c r="P3245" t="s">
        <v>97</v>
      </c>
      <c r="Q3245" t="s">
        <v>7146</v>
      </c>
      <c r="R3245">
        <v>1</v>
      </c>
      <c r="S3245">
        <v>33.682615467987532</v>
      </c>
      <c r="T3245">
        <v>113.8792836780033</v>
      </c>
      <c r="U3245">
        <v>41.451378859442798</v>
      </c>
      <c r="V3245" t="s">
        <v>32</v>
      </c>
      <c r="W3245" t="s">
        <v>33</v>
      </c>
      <c r="X3245" t="str">
        <f t="shared" si="150"/>
        <v>NPT76BQHV</v>
      </c>
      <c r="Y3245">
        <f t="shared" si="151"/>
        <v>1</v>
      </c>
      <c r="Z3245">
        <f>COUNTIF($X$2:X3245,X3245)</f>
        <v>1</v>
      </c>
      <c r="AA3245" t="str">
        <f t="shared" si="152"/>
        <v>NPT76BQHV1</v>
      </c>
      <c r="AB3245">
        <f>COUNTIF(实际辖区!A:A,全部结果!X3245)</f>
        <v>1</v>
      </c>
      <c r="AC3245" s="9" t="str">
        <f>VLOOKUP(AA3245,实际辖区!D:E,2,0)</f>
        <v>POS_75941316</v>
      </c>
    </row>
    <row r="3246" spans="1:29">
      <c r="A3246" t="s">
        <v>97</v>
      </c>
      <c r="B3246" t="s">
        <v>7701</v>
      </c>
      <c r="C3246" t="s">
        <v>7702</v>
      </c>
      <c r="D3246" t="s">
        <v>7142</v>
      </c>
      <c r="E3246" t="s">
        <v>7703</v>
      </c>
      <c r="F3246" t="s">
        <v>7704</v>
      </c>
      <c r="G3246" t="s">
        <v>7701</v>
      </c>
      <c r="H3246" t="s">
        <v>29</v>
      </c>
      <c r="I3246">
        <v>16825230.7791402</v>
      </c>
      <c r="J3246">
        <v>81206.100000000006</v>
      </c>
      <c r="K3246">
        <v>37240.199999999997</v>
      </c>
      <c r="L3246">
        <v>0.14925373134328351</v>
      </c>
      <c r="M3246">
        <v>33.571449999999999</v>
      </c>
      <c r="N3246">
        <v>114.07582530000001</v>
      </c>
      <c r="O3246" t="s">
        <v>7698</v>
      </c>
      <c r="P3246" t="s">
        <v>97</v>
      </c>
      <c r="Q3246" t="s">
        <v>7146</v>
      </c>
      <c r="R3246">
        <v>1</v>
      </c>
      <c r="S3246">
        <v>33.682615467987532</v>
      </c>
      <c r="T3246">
        <v>113.8792836780033</v>
      </c>
      <c r="U3246">
        <v>22.01353252832865</v>
      </c>
      <c r="V3246" t="s">
        <v>32</v>
      </c>
      <c r="W3246" t="s">
        <v>33</v>
      </c>
      <c r="X3246" t="str">
        <f t="shared" si="150"/>
        <v>NPT76APJF</v>
      </c>
      <c r="Y3246">
        <f t="shared" si="151"/>
        <v>1</v>
      </c>
      <c r="Z3246">
        <f>COUNTIF($X$2:X3246,X3246)</f>
        <v>1</v>
      </c>
      <c r="AA3246" t="str">
        <f t="shared" si="152"/>
        <v>NPT76APJF1</v>
      </c>
      <c r="AB3246">
        <f>COUNTIF(实际辖区!A:A,全部结果!X3246)</f>
        <v>1</v>
      </c>
      <c r="AC3246" s="9" t="str">
        <f>VLOOKUP(AA3246,实际辖区!D:E,2,0)</f>
        <v>POS_75941316</v>
      </c>
    </row>
    <row r="3247" spans="1:29">
      <c r="A3247" t="s">
        <v>97</v>
      </c>
      <c r="B3247" t="s">
        <v>7705</v>
      </c>
      <c r="C3247" t="s">
        <v>7706</v>
      </c>
      <c r="D3247" t="s">
        <v>7142</v>
      </c>
      <c r="E3247" t="s">
        <v>7703</v>
      </c>
      <c r="F3247" t="s">
        <v>7707</v>
      </c>
      <c r="G3247" t="s">
        <v>7705</v>
      </c>
      <c r="H3247" t="s">
        <v>29</v>
      </c>
      <c r="I3247">
        <v>5559528.5141782202</v>
      </c>
      <c r="J3247">
        <v>8599.5</v>
      </c>
      <c r="K3247">
        <v>1719.9</v>
      </c>
      <c r="L3247">
        <v>3.4825870646766101E-2</v>
      </c>
      <c r="M3247">
        <v>33.593415899999997</v>
      </c>
      <c r="N3247">
        <v>114.0133939</v>
      </c>
      <c r="O3247" t="s">
        <v>7698</v>
      </c>
      <c r="P3247" t="s">
        <v>97</v>
      </c>
      <c r="Q3247" t="s">
        <v>7146</v>
      </c>
      <c r="R3247">
        <v>0</v>
      </c>
      <c r="S3247">
        <v>33.682615467987532</v>
      </c>
      <c r="T3247">
        <v>113.8792836780033</v>
      </c>
      <c r="U3247">
        <v>15.8961877712735</v>
      </c>
      <c r="V3247" t="s">
        <v>32</v>
      </c>
      <c r="W3247" t="s">
        <v>33</v>
      </c>
      <c r="X3247" t="str">
        <f t="shared" si="150"/>
        <v>NPT76APJN</v>
      </c>
      <c r="Y3247">
        <f t="shared" si="151"/>
        <v>1</v>
      </c>
      <c r="Z3247">
        <f>COUNTIF($X$2:X3247,X3247)</f>
        <v>1</v>
      </c>
      <c r="AA3247" t="str">
        <f t="shared" si="152"/>
        <v>NPT76APJN1</v>
      </c>
      <c r="AB3247">
        <f>COUNTIF(实际辖区!A:A,全部结果!X3247)</f>
        <v>1</v>
      </c>
      <c r="AC3247" s="9" t="str">
        <f>VLOOKUP(AA3247,实际辖区!D:E,2,0)</f>
        <v>POS_75941316</v>
      </c>
    </row>
    <row r="3248" spans="1:29">
      <c r="A3248" t="s">
        <v>97</v>
      </c>
      <c r="B3248" t="s">
        <v>7708</v>
      </c>
      <c r="C3248" t="s">
        <v>7709</v>
      </c>
      <c r="D3248" t="s">
        <v>7142</v>
      </c>
      <c r="E3248" t="s">
        <v>7696</v>
      </c>
      <c r="F3248" t="s">
        <v>7697</v>
      </c>
      <c r="G3248" t="s">
        <v>7694</v>
      </c>
      <c r="H3248" t="s">
        <v>55</v>
      </c>
      <c r="I3248">
        <v>2414279.76729604</v>
      </c>
      <c r="J3248">
        <v>0</v>
      </c>
      <c r="K3248">
        <v>0</v>
      </c>
      <c r="L3248">
        <v>2.9850746268656699E-2</v>
      </c>
      <c r="M3248">
        <v>33.860248400000003</v>
      </c>
      <c r="N3248">
        <v>113.50362579999999</v>
      </c>
      <c r="O3248" t="s">
        <v>7698</v>
      </c>
      <c r="P3248" t="s">
        <v>97</v>
      </c>
      <c r="Q3248" t="s">
        <v>7146</v>
      </c>
      <c r="R3248">
        <v>0</v>
      </c>
      <c r="S3248">
        <v>33.682615467987532</v>
      </c>
      <c r="T3248">
        <v>113.8792836780033</v>
      </c>
      <c r="U3248">
        <v>39.988468137246997</v>
      </c>
      <c r="V3248" t="s">
        <v>32</v>
      </c>
      <c r="W3248" t="s">
        <v>33</v>
      </c>
      <c r="X3248" t="str">
        <f t="shared" si="150"/>
        <v>NPT76AOSJ</v>
      </c>
      <c r="Y3248">
        <f t="shared" si="151"/>
        <v>1</v>
      </c>
      <c r="Z3248">
        <f>COUNTIF($X$2:X3248,X3248)</f>
        <v>1</v>
      </c>
      <c r="AA3248" t="str">
        <f t="shared" si="152"/>
        <v>NPT76AOSJ1</v>
      </c>
      <c r="AB3248">
        <f>COUNTIF(实际辖区!A:A,全部结果!X3248)</f>
        <v>1</v>
      </c>
      <c r="AC3248" s="9" t="str">
        <f>VLOOKUP(AA3248,实际辖区!D:E,2,0)</f>
        <v>POS_75941316</v>
      </c>
    </row>
    <row r="3249" spans="1:29">
      <c r="A3249" t="s">
        <v>97</v>
      </c>
      <c r="B3249" t="s">
        <v>7710</v>
      </c>
      <c r="C3249" t="s">
        <v>7711</v>
      </c>
      <c r="D3249" t="s">
        <v>7142</v>
      </c>
      <c r="E3249" t="s">
        <v>7703</v>
      </c>
      <c r="F3249" t="s">
        <v>7712</v>
      </c>
      <c r="G3249" t="s">
        <v>7710</v>
      </c>
      <c r="H3249" t="s">
        <v>29</v>
      </c>
      <c r="I3249">
        <v>3754262</v>
      </c>
      <c r="J3249">
        <v>22684.5</v>
      </c>
      <c r="K3249">
        <v>25086.3</v>
      </c>
      <c r="L3249">
        <v>2.9850746268656699E-2</v>
      </c>
      <c r="M3249">
        <v>33.579474099999999</v>
      </c>
      <c r="N3249">
        <v>114.044434</v>
      </c>
      <c r="O3249" t="s">
        <v>7698</v>
      </c>
      <c r="P3249" t="s">
        <v>97</v>
      </c>
      <c r="Q3249" t="s">
        <v>7146</v>
      </c>
      <c r="R3249">
        <v>0</v>
      </c>
      <c r="S3249">
        <v>33.682615467987532</v>
      </c>
      <c r="T3249">
        <v>113.8792836780033</v>
      </c>
      <c r="U3249">
        <v>19.122460852342329</v>
      </c>
      <c r="V3249" t="s">
        <v>32</v>
      </c>
      <c r="W3249" t="s">
        <v>33</v>
      </c>
      <c r="X3249" t="str">
        <f t="shared" si="150"/>
        <v>NPT76APJG</v>
      </c>
      <c r="Y3249">
        <f t="shared" si="151"/>
        <v>1</v>
      </c>
      <c r="Z3249">
        <f>COUNTIF($X$2:X3249,X3249)</f>
        <v>1</v>
      </c>
      <c r="AA3249" t="str">
        <f t="shared" si="152"/>
        <v>NPT76APJG1</v>
      </c>
      <c r="AB3249">
        <f>COUNTIF(实际辖区!A:A,全部结果!X3249)</f>
        <v>1</v>
      </c>
      <c r="AC3249" s="9" t="str">
        <f>VLOOKUP(AA3249,实际辖区!D:E,2,0)</f>
        <v>POS_75941316</v>
      </c>
    </row>
    <row r="3250" spans="1:29">
      <c r="A3250" t="s">
        <v>97</v>
      </c>
      <c r="B3250" t="s">
        <v>7713</v>
      </c>
      <c r="C3250" t="s">
        <v>7714</v>
      </c>
      <c r="D3250" t="s">
        <v>7142</v>
      </c>
      <c r="E3250" t="s">
        <v>7703</v>
      </c>
      <c r="F3250" t="s">
        <v>7707</v>
      </c>
      <c r="G3250" t="s">
        <v>7713</v>
      </c>
      <c r="H3250" t="s">
        <v>29</v>
      </c>
      <c r="I3250">
        <v>3116800</v>
      </c>
      <c r="J3250">
        <v>0</v>
      </c>
      <c r="K3250">
        <v>730.2</v>
      </c>
      <c r="L3250">
        <v>1.99004975124378E-2</v>
      </c>
      <c r="M3250">
        <v>33.5953771</v>
      </c>
      <c r="N3250">
        <v>114.02658169999999</v>
      </c>
      <c r="O3250" t="s">
        <v>7698</v>
      </c>
      <c r="P3250" t="s">
        <v>97</v>
      </c>
      <c r="Q3250" t="s">
        <v>7146</v>
      </c>
      <c r="R3250">
        <v>0</v>
      </c>
      <c r="S3250">
        <v>33.682615467987532</v>
      </c>
      <c r="T3250">
        <v>113.8792836780033</v>
      </c>
      <c r="U3250">
        <v>16.744256233788821</v>
      </c>
      <c r="V3250" t="s">
        <v>32</v>
      </c>
      <c r="W3250" t="s">
        <v>33</v>
      </c>
      <c r="X3250" t="str">
        <f t="shared" si="150"/>
        <v>NPT76APJH</v>
      </c>
      <c r="Y3250">
        <f t="shared" si="151"/>
        <v>1</v>
      </c>
      <c r="Z3250">
        <f>COUNTIF($X$2:X3250,X3250)</f>
        <v>1</v>
      </c>
      <c r="AA3250" t="str">
        <f t="shared" si="152"/>
        <v>NPT76APJH1</v>
      </c>
      <c r="AB3250">
        <f>COUNTIF(实际辖区!A:A,全部结果!X3250)</f>
        <v>1</v>
      </c>
      <c r="AC3250" s="9" t="str">
        <f>VLOOKUP(AA3250,实际辖区!D:E,2,0)</f>
        <v>POS_75941316</v>
      </c>
    </row>
    <row r="3251" spans="1:29">
      <c r="A3251" t="s">
        <v>97</v>
      </c>
      <c r="B3251" t="s">
        <v>7715</v>
      </c>
      <c r="C3251" t="s">
        <v>7716</v>
      </c>
      <c r="D3251" t="s">
        <v>7142</v>
      </c>
      <c r="E3251" t="s">
        <v>7703</v>
      </c>
      <c r="F3251" t="s">
        <v>7717</v>
      </c>
      <c r="G3251" t="s">
        <v>7715</v>
      </c>
      <c r="H3251" t="s">
        <v>29</v>
      </c>
      <c r="I3251">
        <v>14138962.4538424</v>
      </c>
      <c r="J3251">
        <v>0</v>
      </c>
      <c r="K3251">
        <v>0</v>
      </c>
      <c r="L3251">
        <v>1.99004975124378E-2</v>
      </c>
      <c r="M3251">
        <v>33.8326919</v>
      </c>
      <c r="N3251">
        <v>113.9375783</v>
      </c>
      <c r="O3251" t="s">
        <v>7698</v>
      </c>
      <c r="P3251" t="s">
        <v>97</v>
      </c>
      <c r="Q3251" t="s">
        <v>7146</v>
      </c>
      <c r="R3251">
        <v>0</v>
      </c>
      <c r="S3251">
        <v>33.682615467987532</v>
      </c>
      <c r="T3251">
        <v>113.8792836780033</v>
      </c>
      <c r="U3251">
        <v>17.50039200328807</v>
      </c>
      <c r="V3251" t="s">
        <v>32</v>
      </c>
      <c r="W3251" t="s">
        <v>33</v>
      </c>
      <c r="X3251" t="str">
        <f t="shared" si="150"/>
        <v>NPT76APJS</v>
      </c>
      <c r="Y3251">
        <f t="shared" si="151"/>
        <v>1</v>
      </c>
      <c r="Z3251">
        <f>COUNTIF($X$2:X3251,X3251)</f>
        <v>1</v>
      </c>
      <c r="AA3251" t="str">
        <f t="shared" si="152"/>
        <v>NPT76APJS1</v>
      </c>
      <c r="AB3251">
        <f>COUNTIF(实际辖区!A:A,全部结果!X3251)</f>
        <v>1</v>
      </c>
      <c r="AC3251" s="9" t="str">
        <f>VLOOKUP(AA3251,实际辖区!D:E,2,0)</f>
        <v>POS_75941316</v>
      </c>
    </row>
    <row r="3252" spans="1:29">
      <c r="A3252" t="s">
        <v>97</v>
      </c>
      <c r="B3252" t="s">
        <v>7718</v>
      </c>
      <c r="C3252" t="s">
        <v>7719</v>
      </c>
      <c r="D3252" t="s">
        <v>7142</v>
      </c>
      <c r="E3252" t="s">
        <v>7703</v>
      </c>
      <c r="F3252" t="s">
        <v>7704</v>
      </c>
      <c r="G3252" t="s">
        <v>7718</v>
      </c>
      <c r="H3252" t="s">
        <v>29</v>
      </c>
      <c r="I3252">
        <v>2806979.63143594</v>
      </c>
      <c r="J3252">
        <v>13654.74</v>
      </c>
      <c r="K3252">
        <v>3651</v>
      </c>
      <c r="L3252">
        <v>1.99004975124378E-2</v>
      </c>
      <c r="M3252">
        <v>33.580769699999998</v>
      </c>
      <c r="N3252">
        <v>114.1071456</v>
      </c>
      <c r="O3252" t="s">
        <v>7698</v>
      </c>
      <c r="P3252" t="s">
        <v>97</v>
      </c>
      <c r="Q3252" t="s">
        <v>7146</v>
      </c>
      <c r="R3252">
        <v>0</v>
      </c>
      <c r="S3252">
        <v>33.682615467987532</v>
      </c>
      <c r="T3252">
        <v>113.8792836780033</v>
      </c>
      <c r="U3252">
        <v>23.970072769721501</v>
      </c>
      <c r="V3252" t="s">
        <v>32</v>
      </c>
      <c r="W3252" t="s">
        <v>33</v>
      </c>
      <c r="X3252" t="str">
        <f t="shared" si="150"/>
        <v>NPT76BQFW</v>
      </c>
      <c r="Y3252">
        <f t="shared" si="151"/>
        <v>1</v>
      </c>
      <c r="Z3252">
        <f>COUNTIF($X$2:X3252,X3252)</f>
        <v>1</v>
      </c>
      <c r="AA3252" t="str">
        <f t="shared" si="152"/>
        <v>NPT76BQFW1</v>
      </c>
      <c r="AB3252">
        <f>COUNTIF(实际辖区!A:A,全部结果!X3252)</f>
        <v>1</v>
      </c>
      <c r="AC3252" s="9" t="str">
        <f>VLOOKUP(AA3252,实际辖区!D:E,2,0)</f>
        <v>POS_75941316</v>
      </c>
    </row>
    <row r="3253" spans="1:29">
      <c r="A3253" t="s">
        <v>97</v>
      </c>
      <c r="B3253" t="s">
        <v>7720</v>
      </c>
      <c r="C3253" t="s">
        <v>7721</v>
      </c>
      <c r="D3253" t="s">
        <v>7142</v>
      </c>
      <c r="E3253" t="s">
        <v>7703</v>
      </c>
      <c r="F3253" t="s">
        <v>7712</v>
      </c>
      <c r="G3253" t="s">
        <v>7720</v>
      </c>
      <c r="H3253" t="s">
        <v>29</v>
      </c>
      <c r="I3253">
        <v>3220674.4645223198</v>
      </c>
      <c r="J3253">
        <v>1460.4</v>
      </c>
      <c r="K3253">
        <v>0</v>
      </c>
      <c r="L3253">
        <v>1.99004975124378E-2</v>
      </c>
      <c r="M3253">
        <v>33.573664700000002</v>
      </c>
      <c r="N3253">
        <v>114.02084019999999</v>
      </c>
      <c r="O3253" t="s">
        <v>7698</v>
      </c>
      <c r="P3253" t="s">
        <v>97</v>
      </c>
      <c r="Q3253" t="s">
        <v>7146</v>
      </c>
      <c r="R3253">
        <v>0</v>
      </c>
      <c r="S3253">
        <v>33.682615467987532</v>
      </c>
      <c r="T3253">
        <v>113.8792836780033</v>
      </c>
      <c r="U3253">
        <v>17.847780071298409</v>
      </c>
      <c r="V3253" t="s">
        <v>32</v>
      </c>
      <c r="W3253" t="s">
        <v>33</v>
      </c>
      <c r="X3253" t="str">
        <f t="shared" si="150"/>
        <v>NPT76FFUT</v>
      </c>
      <c r="Y3253">
        <f t="shared" si="151"/>
        <v>1</v>
      </c>
      <c r="Z3253">
        <f>COUNTIF($X$2:X3253,X3253)</f>
        <v>1</v>
      </c>
      <c r="AA3253" t="str">
        <f t="shared" si="152"/>
        <v>NPT76FFUT1</v>
      </c>
      <c r="AB3253">
        <f>COUNTIF(实际辖区!A:A,全部结果!X3253)</f>
        <v>1</v>
      </c>
      <c r="AC3253" s="9" t="str">
        <f>VLOOKUP(AA3253,实际辖区!D:E,2,0)</f>
        <v>POS_75941316</v>
      </c>
    </row>
    <row r="3254" spans="1:29">
      <c r="A3254" t="s">
        <v>97</v>
      </c>
      <c r="B3254" t="s">
        <v>7722</v>
      </c>
      <c r="C3254" t="s">
        <v>7723</v>
      </c>
      <c r="D3254" t="s">
        <v>7142</v>
      </c>
      <c r="E3254" t="s">
        <v>7696</v>
      </c>
      <c r="F3254" t="s">
        <v>7724</v>
      </c>
      <c r="G3254" t="s">
        <v>7722</v>
      </c>
      <c r="H3254" t="s">
        <v>29</v>
      </c>
      <c r="I3254">
        <v>6699986.3725492898</v>
      </c>
      <c r="J3254">
        <v>78861.600000000006</v>
      </c>
      <c r="K3254">
        <v>78861.600000000006</v>
      </c>
      <c r="L3254">
        <v>0.3383084577114428</v>
      </c>
      <c r="M3254">
        <v>34.107768999999998</v>
      </c>
      <c r="N3254">
        <v>114.2123984</v>
      </c>
      <c r="O3254" t="s">
        <v>7725</v>
      </c>
      <c r="P3254" t="s">
        <v>97</v>
      </c>
      <c r="Q3254" t="s">
        <v>7146</v>
      </c>
      <c r="R3254">
        <v>0</v>
      </c>
      <c r="S3254">
        <v>34.060534276735837</v>
      </c>
      <c r="T3254">
        <v>113.9719762103842</v>
      </c>
      <c r="U3254">
        <v>22.799611273682761</v>
      </c>
      <c r="V3254" t="s">
        <v>32</v>
      </c>
      <c r="W3254" t="s">
        <v>33</v>
      </c>
      <c r="X3254" t="str">
        <f t="shared" si="150"/>
        <v>NPT76BETM</v>
      </c>
      <c r="Y3254">
        <f t="shared" si="151"/>
        <v>1</v>
      </c>
      <c r="Z3254">
        <f>COUNTIF($X$2:X3254,X3254)</f>
        <v>1</v>
      </c>
      <c r="AA3254" t="str">
        <f t="shared" si="152"/>
        <v>NPT76BETM1</v>
      </c>
      <c r="AB3254">
        <f>COUNTIF(实际辖区!A:A,全部结果!X3254)</f>
        <v>1</v>
      </c>
      <c r="AC3254" s="9" t="str">
        <f>VLOOKUP(AA3254,实际辖区!D:E,2,0)</f>
        <v>POS_75941318</v>
      </c>
    </row>
    <row r="3255" spans="1:29">
      <c r="A3255" t="s">
        <v>97</v>
      </c>
      <c r="B3255" t="s">
        <v>7726</v>
      </c>
      <c r="C3255" t="s">
        <v>7727</v>
      </c>
      <c r="D3255" t="s">
        <v>7142</v>
      </c>
      <c r="E3255" t="s">
        <v>7696</v>
      </c>
      <c r="F3255" t="s">
        <v>7724</v>
      </c>
      <c r="G3255" t="s">
        <v>7726</v>
      </c>
      <c r="H3255" t="s">
        <v>29</v>
      </c>
      <c r="I3255">
        <v>3774094.4158573099</v>
      </c>
      <c r="J3255">
        <v>7821</v>
      </c>
      <c r="K3255">
        <v>7302</v>
      </c>
      <c r="L3255">
        <v>0.20895522388059701</v>
      </c>
      <c r="M3255">
        <v>34.112917299999999</v>
      </c>
      <c r="N3255">
        <v>114.188537</v>
      </c>
      <c r="O3255" t="s">
        <v>7725</v>
      </c>
      <c r="P3255" t="s">
        <v>97</v>
      </c>
      <c r="Q3255" t="s">
        <v>7146</v>
      </c>
      <c r="R3255">
        <v>0</v>
      </c>
      <c r="S3255">
        <v>34.060534276735837</v>
      </c>
      <c r="T3255">
        <v>113.9719762103842</v>
      </c>
      <c r="U3255">
        <v>20.814055995758029</v>
      </c>
      <c r="V3255" t="s">
        <v>32</v>
      </c>
      <c r="W3255" t="s">
        <v>33</v>
      </c>
      <c r="X3255" t="str">
        <f t="shared" si="150"/>
        <v>NPT76AOSH</v>
      </c>
      <c r="Y3255">
        <f t="shared" si="151"/>
        <v>1</v>
      </c>
      <c r="Z3255">
        <f>COUNTIF($X$2:X3255,X3255)</f>
        <v>1</v>
      </c>
      <c r="AA3255" t="str">
        <f t="shared" si="152"/>
        <v>NPT76AOSH1</v>
      </c>
      <c r="AB3255">
        <f>COUNTIF(实际辖区!A:A,全部结果!X3255)</f>
        <v>1</v>
      </c>
      <c r="AC3255" s="9" t="str">
        <f>VLOOKUP(AA3255,实际辖区!D:E,2,0)</f>
        <v>POS_75941318</v>
      </c>
    </row>
    <row r="3256" spans="1:29">
      <c r="A3256" t="s">
        <v>97</v>
      </c>
      <c r="B3256" t="s">
        <v>7728</v>
      </c>
      <c r="C3256" t="s">
        <v>7729</v>
      </c>
      <c r="D3256" t="s">
        <v>7142</v>
      </c>
      <c r="E3256" t="s">
        <v>7696</v>
      </c>
      <c r="F3256" t="s">
        <v>7730</v>
      </c>
      <c r="G3256" t="s">
        <v>7728</v>
      </c>
      <c r="H3256" t="s">
        <v>55</v>
      </c>
      <c r="I3256">
        <v>8698369.0027311407</v>
      </c>
      <c r="J3256">
        <v>0</v>
      </c>
      <c r="K3256">
        <v>43812</v>
      </c>
      <c r="L3256">
        <v>0.16417910447761189</v>
      </c>
      <c r="M3256">
        <v>34.041431600000003</v>
      </c>
      <c r="N3256">
        <v>113.8584755</v>
      </c>
      <c r="O3256" t="s">
        <v>7725</v>
      </c>
      <c r="P3256" t="s">
        <v>97</v>
      </c>
      <c r="Q3256" t="s">
        <v>7146</v>
      </c>
      <c r="R3256">
        <v>1</v>
      </c>
      <c r="S3256">
        <v>34.060534276735837</v>
      </c>
      <c r="T3256">
        <v>113.9719762103842</v>
      </c>
      <c r="U3256">
        <v>10.69154602843793</v>
      </c>
      <c r="V3256" t="s">
        <v>32</v>
      </c>
      <c r="W3256" t="s">
        <v>33</v>
      </c>
      <c r="X3256" t="str">
        <f t="shared" si="150"/>
        <v>NPT76AORK</v>
      </c>
      <c r="Y3256">
        <f t="shared" si="151"/>
        <v>1</v>
      </c>
      <c r="Z3256">
        <f>COUNTIF($X$2:X3256,X3256)</f>
        <v>1</v>
      </c>
      <c r="AA3256" t="str">
        <f t="shared" si="152"/>
        <v>NPT76AORK1</v>
      </c>
      <c r="AB3256">
        <f>COUNTIF(实际辖区!A:A,全部结果!X3256)</f>
        <v>1</v>
      </c>
      <c r="AC3256" s="9" t="str">
        <f>VLOOKUP(AA3256,实际辖区!D:E,2,0)</f>
        <v>POS_75941318</v>
      </c>
    </row>
    <row r="3257" spans="1:29">
      <c r="A3257" t="s">
        <v>97</v>
      </c>
      <c r="B3257" t="s">
        <v>7731</v>
      </c>
      <c r="C3257" t="s">
        <v>7732</v>
      </c>
      <c r="D3257" t="s">
        <v>7142</v>
      </c>
      <c r="E3257" t="s">
        <v>7696</v>
      </c>
      <c r="F3257" t="s">
        <v>7730</v>
      </c>
      <c r="G3257" t="s">
        <v>7731</v>
      </c>
      <c r="H3257" t="s">
        <v>29</v>
      </c>
      <c r="I3257">
        <v>11573410.5321257</v>
      </c>
      <c r="J3257">
        <v>26365.8</v>
      </c>
      <c r="K3257">
        <v>23752.799999999999</v>
      </c>
      <c r="L3257">
        <v>0.1343283582089552</v>
      </c>
      <c r="M3257">
        <v>34.041079099999997</v>
      </c>
      <c r="N3257">
        <v>113.82975589999999</v>
      </c>
      <c r="O3257" t="s">
        <v>7725</v>
      </c>
      <c r="P3257" t="s">
        <v>97</v>
      </c>
      <c r="Q3257" t="s">
        <v>7146</v>
      </c>
      <c r="R3257">
        <v>1</v>
      </c>
      <c r="S3257">
        <v>34.060534276735837</v>
      </c>
      <c r="T3257">
        <v>113.9719762103842</v>
      </c>
      <c r="U3257">
        <v>13.307312893772311</v>
      </c>
      <c r="V3257" t="s">
        <v>32</v>
      </c>
      <c r="W3257" t="s">
        <v>33</v>
      </c>
      <c r="X3257" t="str">
        <f t="shared" si="150"/>
        <v>NPT76AORL</v>
      </c>
      <c r="Y3257">
        <f t="shared" si="151"/>
        <v>1</v>
      </c>
      <c r="Z3257">
        <f>COUNTIF($X$2:X3257,X3257)</f>
        <v>1</v>
      </c>
      <c r="AA3257" t="str">
        <f t="shared" si="152"/>
        <v>NPT76AORL1</v>
      </c>
      <c r="AB3257">
        <f>COUNTIF(实际辖区!A:A,全部结果!X3257)</f>
        <v>1</v>
      </c>
      <c r="AC3257" s="9" t="str">
        <f>VLOOKUP(AA3257,实际辖区!D:E,2,0)</f>
        <v>POS_75941318</v>
      </c>
    </row>
    <row r="3258" spans="1:29">
      <c r="A3258" t="s">
        <v>97</v>
      </c>
      <c r="B3258" t="s">
        <v>7733</v>
      </c>
      <c r="C3258" t="s">
        <v>7734</v>
      </c>
      <c r="D3258" t="s">
        <v>7142</v>
      </c>
      <c r="E3258" t="s">
        <v>7696</v>
      </c>
      <c r="F3258" t="s">
        <v>7724</v>
      </c>
      <c r="G3258" t="s">
        <v>7733</v>
      </c>
      <c r="H3258" t="s">
        <v>29</v>
      </c>
      <c r="I3258">
        <v>4448879.5999999996</v>
      </c>
      <c r="J3258">
        <v>0</v>
      </c>
      <c r="K3258">
        <v>0</v>
      </c>
      <c r="L3258">
        <v>0.12437810945273629</v>
      </c>
      <c r="M3258">
        <v>34.0979405</v>
      </c>
      <c r="N3258">
        <v>114.2074065</v>
      </c>
      <c r="O3258" t="s">
        <v>7725</v>
      </c>
      <c r="P3258" t="s">
        <v>97</v>
      </c>
      <c r="Q3258" t="s">
        <v>7146</v>
      </c>
      <c r="R3258">
        <v>0</v>
      </c>
      <c r="S3258">
        <v>34.060534276735837</v>
      </c>
      <c r="T3258">
        <v>113.9719762103842</v>
      </c>
      <c r="U3258">
        <v>22.122548446906389</v>
      </c>
      <c r="V3258" t="s">
        <v>32</v>
      </c>
      <c r="W3258" t="s">
        <v>33</v>
      </c>
      <c r="X3258" t="str">
        <f t="shared" si="150"/>
        <v>NPT76AOSF</v>
      </c>
      <c r="Y3258">
        <f t="shared" si="151"/>
        <v>1</v>
      </c>
      <c r="Z3258">
        <f>COUNTIF($X$2:X3258,X3258)</f>
        <v>1</v>
      </c>
      <c r="AA3258" t="str">
        <f t="shared" si="152"/>
        <v>NPT76AOSF1</v>
      </c>
      <c r="AB3258">
        <f>COUNTIF(实际辖区!A:A,全部结果!X3258)</f>
        <v>1</v>
      </c>
      <c r="AC3258" s="9" t="str">
        <f>VLOOKUP(AA3258,实际辖区!D:E,2,0)</f>
        <v>POS_75941318</v>
      </c>
    </row>
    <row r="3259" spans="1:29">
      <c r="A3259" t="s">
        <v>97</v>
      </c>
      <c r="B3259" t="s">
        <v>7735</v>
      </c>
      <c r="C3259" t="s">
        <v>7736</v>
      </c>
      <c r="D3259" t="s">
        <v>7142</v>
      </c>
      <c r="E3259" t="s">
        <v>7696</v>
      </c>
      <c r="F3259" t="s">
        <v>7730</v>
      </c>
      <c r="G3259" t="s">
        <v>7735</v>
      </c>
      <c r="H3259" t="s">
        <v>29</v>
      </c>
      <c r="I3259">
        <v>9865966.1290322598</v>
      </c>
      <c r="J3259">
        <v>0</v>
      </c>
      <c r="K3259">
        <v>0</v>
      </c>
      <c r="L3259">
        <v>2.9850746268656699E-2</v>
      </c>
      <c r="M3259">
        <v>34.028815999999999</v>
      </c>
      <c r="N3259">
        <v>113.7922549</v>
      </c>
      <c r="O3259" t="s">
        <v>7725</v>
      </c>
      <c r="P3259" t="s">
        <v>97</v>
      </c>
      <c r="Q3259" t="s">
        <v>7146</v>
      </c>
      <c r="R3259">
        <v>0</v>
      </c>
      <c r="S3259">
        <v>34.060534276735837</v>
      </c>
      <c r="T3259">
        <v>113.9719762103842</v>
      </c>
      <c r="U3259">
        <v>16.963674982145751</v>
      </c>
      <c r="V3259" t="s">
        <v>32</v>
      </c>
      <c r="W3259" t="s">
        <v>33</v>
      </c>
      <c r="X3259" t="str">
        <f t="shared" si="150"/>
        <v>NPT76AORY</v>
      </c>
      <c r="Y3259">
        <f t="shared" si="151"/>
        <v>1</v>
      </c>
      <c r="Z3259">
        <f>COUNTIF($X$2:X3259,X3259)</f>
        <v>1</v>
      </c>
      <c r="AA3259" t="str">
        <f t="shared" si="152"/>
        <v>NPT76AORY1</v>
      </c>
      <c r="AB3259">
        <f>COUNTIF(实际辖区!A:A,全部结果!X3259)</f>
        <v>1</v>
      </c>
      <c r="AC3259" s="9" t="str">
        <f>VLOOKUP(AA3259,实际辖区!D:E,2,0)</f>
        <v>POS_75941318</v>
      </c>
    </row>
    <row r="3260" spans="1:29">
      <c r="A3260" t="s">
        <v>97</v>
      </c>
      <c r="B3260" t="s">
        <v>7737</v>
      </c>
      <c r="C3260" t="s">
        <v>7738</v>
      </c>
      <c r="D3260" t="s">
        <v>7142</v>
      </c>
      <c r="E3260" t="s">
        <v>7696</v>
      </c>
      <c r="F3260" t="s">
        <v>7730</v>
      </c>
      <c r="G3260" t="s">
        <v>7737</v>
      </c>
      <c r="H3260" t="s">
        <v>29</v>
      </c>
      <c r="I3260">
        <v>4549830.2358955396</v>
      </c>
      <c r="J3260">
        <v>0</v>
      </c>
      <c r="K3260">
        <v>5111.3999999999996</v>
      </c>
      <c r="L3260">
        <v>9.9502487562189001E-3</v>
      </c>
      <c r="M3260">
        <v>34.028000400000003</v>
      </c>
      <c r="N3260">
        <v>113.8513516</v>
      </c>
      <c r="O3260" t="s">
        <v>7725</v>
      </c>
      <c r="P3260" t="s">
        <v>97</v>
      </c>
      <c r="Q3260" t="s">
        <v>7146</v>
      </c>
      <c r="R3260">
        <v>0</v>
      </c>
      <c r="S3260">
        <v>34.060534276735837</v>
      </c>
      <c r="T3260">
        <v>113.9719762103842</v>
      </c>
      <c r="U3260">
        <v>11.70812931772914</v>
      </c>
      <c r="V3260" t="s">
        <v>32</v>
      </c>
      <c r="W3260" t="s">
        <v>33</v>
      </c>
      <c r="X3260" t="str">
        <f t="shared" si="150"/>
        <v>NPT76AORM</v>
      </c>
      <c r="Y3260">
        <f t="shared" si="151"/>
        <v>1</v>
      </c>
      <c r="Z3260">
        <f>COUNTIF($X$2:X3260,X3260)</f>
        <v>1</v>
      </c>
      <c r="AA3260" t="str">
        <f t="shared" si="152"/>
        <v>NPT76AORM1</v>
      </c>
      <c r="AB3260">
        <f>COUNTIF(实际辖区!A:A,全部结果!X3260)</f>
        <v>1</v>
      </c>
      <c r="AC3260" s="9" t="str">
        <f>VLOOKUP(AA3260,实际辖区!D:E,2,0)</f>
        <v>POS_75941318</v>
      </c>
    </row>
    <row r="3261" spans="1:29">
      <c r="A3261" t="s">
        <v>97</v>
      </c>
      <c r="B3261" t="s">
        <v>7739</v>
      </c>
      <c r="C3261" t="s">
        <v>7740</v>
      </c>
      <c r="D3261" t="s">
        <v>7142</v>
      </c>
      <c r="E3261" t="s">
        <v>7696</v>
      </c>
      <c r="F3261" t="s">
        <v>7730</v>
      </c>
      <c r="G3261" t="s">
        <v>7728</v>
      </c>
      <c r="H3261" t="s">
        <v>55</v>
      </c>
      <c r="I3261">
        <v>2032800</v>
      </c>
      <c r="J3261">
        <v>3651</v>
      </c>
      <c r="K3261">
        <v>0</v>
      </c>
      <c r="L3261">
        <v>4.9751243781093997E-3</v>
      </c>
      <c r="M3261">
        <v>34.025273800000001</v>
      </c>
      <c r="N3261">
        <v>113.8362312</v>
      </c>
      <c r="O3261" t="s">
        <v>7725</v>
      </c>
      <c r="P3261" t="s">
        <v>97</v>
      </c>
      <c r="Q3261" t="s">
        <v>7146</v>
      </c>
      <c r="R3261">
        <v>0</v>
      </c>
      <c r="S3261">
        <v>34.060534276735837</v>
      </c>
      <c r="T3261">
        <v>113.9719762103842</v>
      </c>
      <c r="U3261">
        <v>13.13051022183096</v>
      </c>
      <c r="V3261" t="s">
        <v>32</v>
      </c>
      <c r="W3261" t="s">
        <v>33</v>
      </c>
      <c r="X3261" t="str">
        <f t="shared" si="150"/>
        <v>NPT76AORU</v>
      </c>
      <c r="Y3261">
        <f t="shared" si="151"/>
        <v>1</v>
      </c>
      <c r="Z3261">
        <f>COUNTIF($X$2:X3261,X3261)</f>
        <v>1</v>
      </c>
      <c r="AA3261" t="str">
        <f t="shared" si="152"/>
        <v>NPT76AORU1</v>
      </c>
      <c r="AB3261">
        <f>COUNTIF(实际辖区!A:A,全部结果!X3261)</f>
        <v>1</v>
      </c>
      <c r="AC3261" s="9" t="str">
        <f>VLOOKUP(AA3261,实际辖区!D:E,2,0)</f>
        <v>POS_75941318</v>
      </c>
    </row>
    <row r="3262" spans="1:29">
      <c r="A3262" t="s">
        <v>97</v>
      </c>
      <c r="B3262" t="s">
        <v>7741</v>
      </c>
      <c r="C3262" t="s">
        <v>7742</v>
      </c>
      <c r="D3262" t="s">
        <v>7142</v>
      </c>
      <c r="E3262" t="s">
        <v>7696</v>
      </c>
      <c r="F3262" t="s">
        <v>7743</v>
      </c>
      <c r="G3262" t="s">
        <v>7741</v>
      </c>
      <c r="H3262" t="s">
        <v>29</v>
      </c>
      <c r="I3262">
        <v>6636072.3757263301</v>
      </c>
      <c r="J3262">
        <v>172261.8</v>
      </c>
      <c r="K3262">
        <v>78861.600000000006</v>
      </c>
      <c r="L3262">
        <v>0.30348258706467662</v>
      </c>
      <c r="M3262">
        <v>34.1423658</v>
      </c>
      <c r="N3262">
        <v>113.5060668</v>
      </c>
      <c r="O3262" t="s">
        <v>7744</v>
      </c>
      <c r="P3262" t="s">
        <v>97</v>
      </c>
      <c r="Q3262" t="s">
        <v>7146</v>
      </c>
      <c r="R3262">
        <v>1</v>
      </c>
      <c r="S3262">
        <v>34.179023690586881</v>
      </c>
      <c r="T3262">
        <v>113.59202381910519</v>
      </c>
      <c r="U3262">
        <v>8.9083284950075488</v>
      </c>
      <c r="V3262" t="s">
        <v>32</v>
      </c>
      <c r="W3262" t="s">
        <v>33</v>
      </c>
      <c r="X3262" t="str">
        <f t="shared" si="150"/>
        <v>NPT76AOSP</v>
      </c>
      <c r="Y3262">
        <f t="shared" si="151"/>
        <v>1</v>
      </c>
      <c r="Z3262">
        <f>COUNTIF($X$2:X3262,X3262)</f>
        <v>1</v>
      </c>
      <c r="AA3262" t="str">
        <f t="shared" si="152"/>
        <v>NPT76AOSP1</v>
      </c>
      <c r="AB3262">
        <f>COUNTIF(实际辖区!A:A,全部结果!X3262)</f>
        <v>1</v>
      </c>
      <c r="AC3262" s="9" t="str">
        <f>VLOOKUP(AA3262,实际辖区!D:E,2,0)</f>
        <v>POS_75941319</v>
      </c>
    </row>
    <row r="3263" spans="1:29">
      <c r="A3263" t="s">
        <v>97</v>
      </c>
      <c r="B3263" t="s">
        <v>7745</v>
      </c>
      <c r="C3263" t="s">
        <v>7746</v>
      </c>
      <c r="D3263" t="s">
        <v>7142</v>
      </c>
      <c r="E3263" t="s">
        <v>7696</v>
      </c>
      <c r="F3263" t="s">
        <v>7743</v>
      </c>
      <c r="G3263" t="s">
        <v>7745</v>
      </c>
      <c r="H3263" t="s">
        <v>29</v>
      </c>
      <c r="I3263">
        <v>8723152.5256044008</v>
      </c>
      <c r="J3263">
        <v>105969.60000000001</v>
      </c>
      <c r="K3263">
        <v>47251.8</v>
      </c>
      <c r="L3263">
        <v>0.17910447761194029</v>
      </c>
      <c r="M3263">
        <v>34.1593345</v>
      </c>
      <c r="N3263">
        <v>113.520386</v>
      </c>
      <c r="O3263" t="s">
        <v>7744</v>
      </c>
      <c r="P3263" t="s">
        <v>97</v>
      </c>
      <c r="Q3263" t="s">
        <v>7146</v>
      </c>
      <c r="R3263">
        <v>1</v>
      </c>
      <c r="S3263">
        <v>34.179023690586881</v>
      </c>
      <c r="T3263">
        <v>113.59202381910519</v>
      </c>
      <c r="U3263">
        <v>6.9568152219177843</v>
      </c>
      <c r="V3263" t="s">
        <v>32</v>
      </c>
      <c r="W3263" t="s">
        <v>33</v>
      </c>
      <c r="X3263" t="str">
        <f t="shared" si="150"/>
        <v>NPT76AOSM</v>
      </c>
      <c r="Y3263">
        <f t="shared" si="151"/>
        <v>1</v>
      </c>
      <c r="Z3263">
        <f>COUNTIF($X$2:X3263,X3263)</f>
        <v>1</v>
      </c>
      <c r="AA3263" t="str">
        <f t="shared" si="152"/>
        <v>NPT76AOSM1</v>
      </c>
      <c r="AB3263">
        <f>COUNTIF(实际辖区!A:A,全部结果!X3263)</f>
        <v>1</v>
      </c>
      <c r="AC3263" s="9" t="str">
        <f>VLOOKUP(AA3263,实际辖区!D:E,2,0)</f>
        <v>POS_75941319</v>
      </c>
    </row>
    <row r="3264" spans="1:29">
      <c r="A3264" t="s">
        <v>97</v>
      </c>
      <c r="B3264" t="s">
        <v>7747</v>
      </c>
      <c r="C3264" t="s">
        <v>7748</v>
      </c>
      <c r="D3264" t="s">
        <v>7142</v>
      </c>
      <c r="E3264" t="s">
        <v>7696</v>
      </c>
      <c r="F3264" t="s">
        <v>7743</v>
      </c>
      <c r="G3264" t="s">
        <v>7747</v>
      </c>
      <c r="H3264" t="s">
        <v>29</v>
      </c>
      <c r="I3264">
        <v>5047553.3895352902</v>
      </c>
      <c r="J3264">
        <v>13403.1</v>
      </c>
      <c r="K3264">
        <v>6201.27</v>
      </c>
      <c r="L3264">
        <v>0.1691542288557214</v>
      </c>
      <c r="M3264">
        <v>34.1697396</v>
      </c>
      <c r="N3264">
        <v>113.4892808</v>
      </c>
      <c r="O3264" t="s">
        <v>7744</v>
      </c>
      <c r="P3264" t="s">
        <v>97</v>
      </c>
      <c r="Q3264" t="s">
        <v>7146</v>
      </c>
      <c r="R3264">
        <v>0</v>
      </c>
      <c r="S3264">
        <v>34.179023690586881</v>
      </c>
      <c r="T3264">
        <v>113.59202381910519</v>
      </c>
      <c r="U3264">
        <v>9.5282691293839985</v>
      </c>
      <c r="V3264" t="s">
        <v>32</v>
      </c>
      <c r="W3264" t="s">
        <v>33</v>
      </c>
      <c r="X3264" t="str">
        <f t="shared" si="150"/>
        <v>NPT76BBKA</v>
      </c>
      <c r="Y3264">
        <f t="shared" si="151"/>
        <v>1</v>
      </c>
      <c r="Z3264">
        <f>COUNTIF($X$2:X3264,X3264)</f>
        <v>1</v>
      </c>
      <c r="AA3264" t="str">
        <f t="shared" si="152"/>
        <v>NPT76BBKA1</v>
      </c>
      <c r="AB3264">
        <f>COUNTIF(实际辖区!A:A,全部结果!X3264)</f>
        <v>1</v>
      </c>
      <c r="AC3264" s="9" t="str">
        <f>VLOOKUP(AA3264,实际辖区!D:E,2,0)</f>
        <v>POS_75941319</v>
      </c>
    </row>
    <row r="3265" spans="1:29">
      <c r="A3265" t="s">
        <v>97</v>
      </c>
      <c r="B3265" t="s">
        <v>7749</v>
      </c>
      <c r="C3265" t="s">
        <v>7750</v>
      </c>
      <c r="D3265" t="s">
        <v>7142</v>
      </c>
      <c r="E3265" t="s">
        <v>7696</v>
      </c>
      <c r="F3265" t="s">
        <v>7751</v>
      </c>
      <c r="G3265" t="s">
        <v>7749</v>
      </c>
      <c r="H3265" t="s">
        <v>29</v>
      </c>
      <c r="I3265">
        <v>8839250</v>
      </c>
      <c r="J3265">
        <v>87624</v>
      </c>
      <c r="K3265">
        <v>17524.8</v>
      </c>
      <c r="L3265">
        <v>0.14925373134328351</v>
      </c>
      <c r="M3265">
        <v>34.229022200000003</v>
      </c>
      <c r="N3265">
        <v>113.7787897</v>
      </c>
      <c r="O3265" t="s">
        <v>7744</v>
      </c>
      <c r="P3265" t="s">
        <v>97</v>
      </c>
      <c r="Q3265" t="s">
        <v>7146</v>
      </c>
      <c r="R3265">
        <v>0</v>
      </c>
      <c r="S3265">
        <v>34.179023690586881</v>
      </c>
      <c r="T3265">
        <v>113.59202381910519</v>
      </c>
      <c r="U3265">
        <v>18.084404983110751</v>
      </c>
      <c r="V3265" t="s">
        <v>32</v>
      </c>
      <c r="W3265" t="s">
        <v>33</v>
      </c>
      <c r="X3265" t="str">
        <f t="shared" si="150"/>
        <v>NPT76AOSC</v>
      </c>
      <c r="Y3265">
        <f t="shared" si="151"/>
        <v>1</v>
      </c>
      <c r="Z3265">
        <f>COUNTIF($X$2:X3265,X3265)</f>
        <v>1</v>
      </c>
      <c r="AA3265" t="str">
        <f t="shared" si="152"/>
        <v>NPT76AOSC1</v>
      </c>
      <c r="AB3265">
        <f>COUNTIF(实际辖区!A:A,全部结果!X3265)</f>
        <v>1</v>
      </c>
      <c r="AC3265" s="9" t="str">
        <f>VLOOKUP(AA3265,实际辖区!D:E,2,0)</f>
        <v>POS_75941319</v>
      </c>
    </row>
    <row r="3266" spans="1:29">
      <c r="A3266" t="s">
        <v>97</v>
      </c>
      <c r="B3266" t="s">
        <v>7752</v>
      </c>
      <c r="C3266" t="s">
        <v>7753</v>
      </c>
      <c r="D3266" t="s">
        <v>7142</v>
      </c>
      <c r="E3266" t="s">
        <v>7696</v>
      </c>
      <c r="F3266" t="s">
        <v>7743</v>
      </c>
      <c r="G3266" t="s">
        <v>7752</v>
      </c>
      <c r="H3266" t="s">
        <v>29</v>
      </c>
      <c r="I3266">
        <v>4350741.3580993498</v>
      </c>
      <c r="J3266">
        <v>0</v>
      </c>
      <c r="K3266">
        <v>0</v>
      </c>
      <c r="L3266">
        <v>0.12437810945273629</v>
      </c>
      <c r="M3266">
        <v>34.1591928</v>
      </c>
      <c r="N3266">
        <v>113.4798878</v>
      </c>
      <c r="O3266" t="s">
        <v>7744</v>
      </c>
      <c r="P3266" t="s">
        <v>97</v>
      </c>
      <c r="Q3266" t="s">
        <v>7146</v>
      </c>
      <c r="R3266">
        <v>0</v>
      </c>
      <c r="S3266">
        <v>34.179023690586881</v>
      </c>
      <c r="T3266">
        <v>113.59202381910519</v>
      </c>
      <c r="U3266">
        <v>10.57050746230367</v>
      </c>
      <c r="V3266" t="s">
        <v>32</v>
      </c>
      <c r="W3266" t="s">
        <v>33</v>
      </c>
      <c r="X3266" t="str">
        <f t="shared" si="150"/>
        <v>NPT76AOSO</v>
      </c>
      <c r="Y3266">
        <f t="shared" si="151"/>
        <v>1</v>
      </c>
      <c r="Z3266">
        <f>COUNTIF($X$2:X3266,X3266)</f>
        <v>1</v>
      </c>
      <c r="AA3266" t="str">
        <f t="shared" si="152"/>
        <v>NPT76AOSO1</v>
      </c>
      <c r="AB3266">
        <f>COUNTIF(实际辖区!A:A,全部结果!X3266)</f>
        <v>1</v>
      </c>
      <c r="AC3266" s="9" t="str">
        <f>VLOOKUP(AA3266,实际辖区!D:E,2,0)</f>
        <v>POS_75941319</v>
      </c>
    </row>
    <row r="3267" spans="1:29">
      <c r="A3267" t="s">
        <v>97</v>
      </c>
      <c r="B3267" t="s">
        <v>7754</v>
      </c>
      <c r="C3267" t="s">
        <v>7755</v>
      </c>
      <c r="D3267" t="s">
        <v>7142</v>
      </c>
      <c r="E3267" t="s">
        <v>7696</v>
      </c>
      <c r="F3267" t="s">
        <v>7751</v>
      </c>
      <c r="G3267" t="s">
        <v>7754</v>
      </c>
      <c r="H3267" t="s">
        <v>29</v>
      </c>
      <c r="I3267">
        <v>4442404.85961123</v>
      </c>
      <c r="J3267">
        <v>0</v>
      </c>
      <c r="K3267">
        <v>0</v>
      </c>
      <c r="L3267">
        <v>3.98009950248756E-2</v>
      </c>
      <c r="M3267">
        <v>34.214061000000001</v>
      </c>
      <c r="N3267">
        <v>113.778012</v>
      </c>
      <c r="O3267" t="s">
        <v>7744</v>
      </c>
      <c r="P3267" t="s">
        <v>97</v>
      </c>
      <c r="Q3267" t="s">
        <v>7146</v>
      </c>
      <c r="R3267">
        <v>0</v>
      </c>
      <c r="S3267">
        <v>34.179023690586881</v>
      </c>
      <c r="T3267">
        <v>113.59202381910519</v>
      </c>
      <c r="U3267">
        <v>17.577851729766302</v>
      </c>
      <c r="V3267" t="s">
        <v>32</v>
      </c>
      <c r="W3267" t="s">
        <v>33</v>
      </c>
      <c r="X3267" t="str">
        <f t="shared" ref="X3267:X3330" si="153">P3267&amp;B3267</f>
        <v>NPT76AOSD</v>
      </c>
      <c r="Y3267">
        <f t="shared" ref="Y3267:Y3330" si="154">COUNTIF(X:X,X3267)</f>
        <v>1</v>
      </c>
      <c r="Z3267">
        <f>COUNTIF($X$2:X3267,X3267)</f>
        <v>1</v>
      </c>
      <c r="AA3267" t="str">
        <f t="shared" ref="AA3267:AA3330" si="155">X3267&amp;Z3267</f>
        <v>NPT76AOSD1</v>
      </c>
      <c r="AB3267">
        <f>COUNTIF(实际辖区!A:A,全部结果!X3267)</f>
        <v>1</v>
      </c>
      <c r="AC3267" s="9" t="str">
        <f>VLOOKUP(AA3267,实际辖区!D:E,2,0)</f>
        <v>POS_75941319</v>
      </c>
    </row>
    <row r="3268" spans="1:29">
      <c r="A3268" t="s">
        <v>97</v>
      </c>
      <c r="B3268" t="s">
        <v>7756</v>
      </c>
      <c r="C3268" t="s">
        <v>7757</v>
      </c>
      <c r="D3268" t="s">
        <v>7142</v>
      </c>
      <c r="E3268" t="s">
        <v>7277</v>
      </c>
      <c r="F3268" t="s">
        <v>7758</v>
      </c>
      <c r="G3268" t="s">
        <v>7756</v>
      </c>
      <c r="H3268" t="s">
        <v>29</v>
      </c>
      <c r="I3268">
        <v>8895819.7712255307</v>
      </c>
      <c r="J3268">
        <v>63056.7</v>
      </c>
      <c r="K3268">
        <v>56014.2</v>
      </c>
      <c r="L3268">
        <v>0.28358208955223879</v>
      </c>
      <c r="M3268">
        <v>33.6288549</v>
      </c>
      <c r="N3268">
        <v>113.3714049</v>
      </c>
      <c r="O3268" t="s">
        <v>7759</v>
      </c>
      <c r="P3268" t="s">
        <v>97</v>
      </c>
      <c r="Q3268" t="s">
        <v>7146</v>
      </c>
      <c r="R3268">
        <v>0</v>
      </c>
      <c r="S3268">
        <v>33.98273029132217</v>
      </c>
      <c r="T3268">
        <v>113.0407019521041</v>
      </c>
      <c r="U3268">
        <v>49.782848366822193</v>
      </c>
      <c r="V3268" t="s">
        <v>32</v>
      </c>
      <c r="W3268" t="s">
        <v>33</v>
      </c>
      <c r="X3268" t="str">
        <f t="shared" si="153"/>
        <v>NPT76AOUN</v>
      </c>
      <c r="Y3268">
        <f t="shared" si="154"/>
        <v>1</v>
      </c>
      <c r="Z3268">
        <f>COUNTIF($X$2:X3268,X3268)</f>
        <v>1</v>
      </c>
      <c r="AA3268" t="str">
        <f t="shared" si="155"/>
        <v>NPT76AOUN1</v>
      </c>
      <c r="AB3268">
        <f>COUNTIF(实际辖区!A:A,全部结果!X3268)</f>
        <v>1</v>
      </c>
      <c r="AC3268" s="9" t="str">
        <f>VLOOKUP(AA3268,实际辖区!D:E,2,0)</f>
        <v>POS_75941320</v>
      </c>
    </row>
    <row r="3269" spans="1:29">
      <c r="A3269" t="s">
        <v>97</v>
      </c>
      <c r="B3269" t="s">
        <v>7760</v>
      </c>
      <c r="C3269" t="s">
        <v>7761</v>
      </c>
      <c r="D3269" t="s">
        <v>7142</v>
      </c>
      <c r="E3269" t="s">
        <v>7277</v>
      </c>
      <c r="F3269" t="s">
        <v>7762</v>
      </c>
      <c r="G3269" t="s">
        <v>7760</v>
      </c>
      <c r="H3269" t="s">
        <v>29</v>
      </c>
      <c r="I3269">
        <v>7698927.1357865101</v>
      </c>
      <c r="J3269">
        <v>35665.199999999997</v>
      </c>
      <c r="K3269">
        <v>78861.600000000006</v>
      </c>
      <c r="L3269">
        <v>0.2189054726368159</v>
      </c>
      <c r="M3269">
        <v>34.1770025</v>
      </c>
      <c r="N3269">
        <v>112.85630140000001</v>
      </c>
      <c r="O3269" t="s">
        <v>7759</v>
      </c>
      <c r="P3269" t="s">
        <v>97</v>
      </c>
      <c r="Q3269" t="s">
        <v>7146</v>
      </c>
      <c r="R3269">
        <v>0</v>
      </c>
      <c r="S3269">
        <v>33.98273029132217</v>
      </c>
      <c r="T3269">
        <v>113.0407019521041</v>
      </c>
      <c r="U3269">
        <v>27.460003506212718</v>
      </c>
      <c r="V3269" t="s">
        <v>32</v>
      </c>
      <c r="W3269" t="s">
        <v>33</v>
      </c>
      <c r="X3269" t="str">
        <f t="shared" si="153"/>
        <v>NPT76AOUD</v>
      </c>
      <c r="Y3269">
        <f t="shared" si="154"/>
        <v>1</v>
      </c>
      <c r="Z3269">
        <f>COUNTIF($X$2:X3269,X3269)</f>
        <v>1</v>
      </c>
      <c r="AA3269" t="str">
        <f t="shared" si="155"/>
        <v>NPT76AOUD1</v>
      </c>
      <c r="AB3269">
        <f>COUNTIF(实际辖区!A:A,全部结果!X3269)</f>
        <v>1</v>
      </c>
      <c r="AC3269" s="9" t="str">
        <f>VLOOKUP(AA3269,实际辖区!D:E,2,0)</f>
        <v>POS_75941320</v>
      </c>
    </row>
    <row r="3270" spans="1:29">
      <c r="A3270" t="s">
        <v>97</v>
      </c>
      <c r="B3270" t="s">
        <v>7763</v>
      </c>
      <c r="C3270" t="s">
        <v>7764</v>
      </c>
      <c r="D3270" t="s">
        <v>7142</v>
      </c>
      <c r="E3270" t="s">
        <v>7277</v>
      </c>
      <c r="F3270" t="s">
        <v>7762</v>
      </c>
      <c r="G3270" t="s">
        <v>7763</v>
      </c>
      <c r="H3270" t="s">
        <v>29</v>
      </c>
      <c r="I3270">
        <v>8238072.7999999998</v>
      </c>
      <c r="J3270">
        <v>43812</v>
      </c>
      <c r="K3270">
        <v>9746.1</v>
      </c>
      <c r="L3270">
        <v>0.1691542288557214</v>
      </c>
      <c r="M3270">
        <v>34.1884339</v>
      </c>
      <c r="N3270">
        <v>112.8428143</v>
      </c>
      <c r="O3270" t="s">
        <v>7759</v>
      </c>
      <c r="P3270" t="s">
        <v>97</v>
      </c>
      <c r="Q3270" t="s">
        <v>7146</v>
      </c>
      <c r="R3270">
        <v>0</v>
      </c>
      <c r="S3270">
        <v>33.98273029132217</v>
      </c>
      <c r="T3270">
        <v>113.0407019521041</v>
      </c>
      <c r="U3270">
        <v>29.226511420429379</v>
      </c>
      <c r="V3270" t="s">
        <v>32</v>
      </c>
      <c r="W3270" t="s">
        <v>33</v>
      </c>
      <c r="X3270" t="str">
        <f t="shared" si="153"/>
        <v>NPT76AOUG</v>
      </c>
      <c r="Y3270">
        <f t="shared" si="154"/>
        <v>1</v>
      </c>
      <c r="Z3270">
        <f>COUNTIF($X$2:X3270,X3270)</f>
        <v>1</v>
      </c>
      <c r="AA3270" t="str">
        <f t="shared" si="155"/>
        <v>NPT76AOUG1</v>
      </c>
      <c r="AB3270">
        <f>COUNTIF(实际辖区!A:A,全部结果!X3270)</f>
        <v>1</v>
      </c>
      <c r="AC3270" s="9" t="str">
        <f>VLOOKUP(AA3270,实际辖区!D:E,2,0)</f>
        <v>POS_75941320</v>
      </c>
    </row>
    <row r="3271" spans="1:29">
      <c r="A3271" t="s">
        <v>97</v>
      </c>
      <c r="B3271" t="s">
        <v>7765</v>
      </c>
      <c r="C3271" t="s">
        <v>7766</v>
      </c>
      <c r="D3271" t="s">
        <v>7142</v>
      </c>
      <c r="E3271" t="s">
        <v>7277</v>
      </c>
      <c r="F3271" t="s">
        <v>7767</v>
      </c>
      <c r="G3271" t="s">
        <v>7765</v>
      </c>
      <c r="H3271" t="s">
        <v>29</v>
      </c>
      <c r="I3271">
        <v>9377062.2519055307</v>
      </c>
      <c r="J3271">
        <v>61916.4</v>
      </c>
      <c r="K3271">
        <v>32104.799999999999</v>
      </c>
      <c r="L3271">
        <v>0.12935323383084571</v>
      </c>
      <c r="M3271">
        <v>33.9764561</v>
      </c>
      <c r="N3271">
        <v>113.21297730000001</v>
      </c>
      <c r="O3271" t="s">
        <v>7759</v>
      </c>
      <c r="P3271" t="s">
        <v>97</v>
      </c>
      <c r="Q3271" t="s">
        <v>7146</v>
      </c>
      <c r="R3271">
        <v>0</v>
      </c>
      <c r="S3271">
        <v>33.98273029132217</v>
      </c>
      <c r="T3271">
        <v>113.0407019521041</v>
      </c>
      <c r="U3271">
        <v>15.93462915126173</v>
      </c>
      <c r="V3271" t="s">
        <v>32</v>
      </c>
      <c r="W3271" t="s">
        <v>33</v>
      </c>
      <c r="X3271" t="str">
        <f t="shared" si="153"/>
        <v>NPT76AOTT</v>
      </c>
      <c r="Y3271">
        <f t="shared" si="154"/>
        <v>1</v>
      </c>
      <c r="Z3271">
        <f>COUNTIF($X$2:X3271,X3271)</f>
        <v>1</v>
      </c>
      <c r="AA3271" t="str">
        <f t="shared" si="155"/>
        <v>NPT76AOTT1</v>
      </c>
      <c r="AB3271">
        <f>COUNTIF(实际辖区!A:A,全部结果!X3271)</f>
        <v>1</v>
      </c>
      <c r="AC3271" s="9" t="str">
        <f>VLOOKUP(AA3271,实际辖区!D:E,2,0)</f>
        <v>POS_75941320</v>
      </c>
    </row>
    <row r="3272" spans="1:29">
      <c r="A3272" t="s">
        <v>97</v>
      </c>
      <c r="B3272" t="s">
        <v>7768</v>
      </c>
      <c r="C3272" t="s">
        <v>7769</v>
      </c>
      <c r="D3272" t="s">
        <v>7142</v>
      </c>
      <c r="E3272" t="s">
        <v>7277</v>
      </c>
      <c r="F3272" t="s">
        <v>7758</v>
      </c>
      <c r="G3272" t="s">
        <v>7768</v>
      </c>
      <c r="H3272" t="s">
        <v>29</v>
      </c>
      <c r="I3272">
        <v>8011206.71474953</v>
      </c>
      <c r="J3272">
        <v>28055.4</v>
      </c>
      <c r="K3272">
        <v>8762.4</v>
      </c>
      <c r="L3272">
        <v>0.12935323383084571</v>
      </c>
      <c r="M3272">
        <v>33.874745500000003</v>
      </c>
      <c r="N3272">
        <v>113.0614472</v>
      </c>
      <c r="O3272" t="s">
        <v>7759</v>
      </c>
      <c r="P3272" t="s">
        <v>97</v>
      </c>
      <c r="Q3272" t="s">
        <v>7146</v>
      </c>
      <c r="R3272">
        <v>1</v>
      </c>
      <c r="S3272">
        <v>33.98273029132217</v>
      </c>
      <c r="T3272">
        <v>113.0407019521041</v>
      </c>
      <c r="U3272">
        <v>12.13040687669724</v>
      </c>
      <c r="V3272" t="s">
        <v>32</v>
      </c>
      <c r="W3272" t="s">
        <v>33</v>
      </c>
      <c r="X3272" t="str">
        <f t="shared" si="153"/>
        <v>NPT76AOUO</v>
      </c>
      <c r="Y3272">
        <f t="shared" si="154"/>
        <v>1</v>
      </c>
      <c r="Z3272">
        <f>COUNTIF($X$2:X3272,X3272)</f>
        <v>1</v>
      </c>
      <c r="AA3272" t="str">
        <f t="shared" si="155"/>
        <v>NPT76AOUO1</v>
      </c>
      <c r="AB3272">
        <f>COUNTIF(实际辖区!A:A,全部结果!X3272)</f>
        <v>1</v>
      </c>
      <c r="AC3272" s="9" t="str">
        <f>VLOOKUP(AA3272,实际辖区!D:E,2,0)</f>
        <v>POS_75941320</v>
      </c>
    </row>
    <row r="3273" spans="1:29">
      <c r="A3273" t="s">
        <v>97</v>
      </c>
      <c r="B3273" t="s">
        <v>7770</v>
      </c>
      <c r="C3273" t="s">
        <v>7771</v>
      </c>
      <c r="D3273" t="s">
        <v>7142</v>
      </c>
      <c r="E3273" t="s">
        <v>7277</v>
      </c>
      <c r="F3273" t="s">
        <v>7762</v>
      </c>
      <c r="G3273" t="s">
        <v>7770</v>
      </c>
      <c r="H3273" t="s">
        <v>29</v>
      </c>
      <c r="I3273">
        <v>6038832.2580645196</v>
      </c>
      <c r="J3273">
        <v>34398</v>
      </c>
      <c r="K3273">
        <v>48157.2</v>
      </c>
      <c r="L3273">
        <v>4.4776119402985003E-2</v>
      </c>
      <c r="M3273">
        <v>34.164624500000002</v>
      </c>
      <c r="N3273">
        <v>112.8564271</v>
      </c>
      <c r="O3273" t="s">
        <v>7759</v>
      </c>
      <c r="P3273" t="s">
        <v>97</v>
      </c>
      <c r="Q3273" t="s">
        <v>7146</v>
      </c>
      <c r="R3273">
        <v>0</v>
      </c>
      <c r="S3273">
        <v>33.98273029132217</v>
      </c>
      <c r="T3273">
        <v>113.0407019521041</v>
      </c>
      <c r="U3273">
        <v>26.389546489484729</v>
      </c>
      <c r="V3273" t="s">
        <v>32</v>
      </c>
      <c r="W3273" t="s">
        <v>33</v>
      </c>
      <c r="X3273" t="str">
        <f t="shared" si="153"/>
        <v>NPT76AOUH</v>
      </c>
      <c r="Y3273">
        <f t="shared" si="154"/>
        <v>1</v>
      </c>
      <c r="Z3273">
        <f>COUNTIF($X$2:X3273,X3273)</f>
        <v>1</v>
      </c>
      <c r="AA3273" t="str">
        <f t="shared" si="155"/>
        <v>NPT76AOUH1</v>
      </c>
      <c r="AB3273">
        <f>COUNTIF(实际辖区!A:A,全部结果!X3273)</f>
        <v>1</v>
      </c>
      <c r="AC3273" s="9" t="str">
        <f>VLOOKUP(AA3273,实际辖区!D:E,2,0)</f>
        <v>POS_75941320</v>
      </c>
    </row>
    <row r="3274" spans="1:29">
      <c r="A3274" t="s">
        <v>97</v>
      </c>
      <c r="B3274" t="s">
        <v>7772</v>
      </c>
      <c r="C3274" t="s">
        <v>7773</v>
      </c>
      <c r="D3274" t="s">
        <v>7142</v>
      </c>
      <c r="E3274" t="s">
        <v>7277</v>
      </c>
      <c r="F3274" t="s">
        <v>7762</v>
      </c>
      <c r="G3274" t="s">
        <v>7772</v>
      </c>
      <c r="H3274" t="s">
        <v>29</v>
      </c>
      <c r="I3274">
        <v>4211733.1108128801</v>
      </c>
      <c r="J3274">
        <v>0</v>
      </c>
      <c r="K3274">
        <v>0</v>
      </c>
      <c r="L3274">
        <v>3.98009950248756E-2</v>
      </c>
      <c r="M3274">
        <v>34.1555459</v>
      </c>
      <c r="N3274">
        <v>112.86301520000001</v>
      </c>
      <c r="O3274" t="s">
        <v>7759</v>
      </c>
      <c r="P3274" t="s">
        <v>97</v>
      </c>
      <c r="Q3274" t="s">
        <v>7146</v>
      </c>
      <c r="R3274">
        <v>0</v>
      </c>
      <c r="S3274">
        <v>33.98273029132217</v>
      </c>
      <c r="T3274">
        <v>113.0407019521041</v>
      </c>
      <c r="U3274">
        <v>25.228880174655579</v>
      </c>
      <c r="V3274" t="s">
        <v>32</v>
      </c>
      <c r="W3274" t="s">
        <v>33</v>
      </c>
      <c r="X3274" t="str">
        <f t="shared" si="153"/>
        <v>NPT76BCBL</v>
      </c>
      <c r="Y3274">
        <f t="shared" si="154"/>
        <v>1</v>
      </c>
      <c r="Z3274">
        <f>COUNTIF($X$2:X3274,X3274)</f>
        <v>1</v>
      </c>
      <c r="AA3274" t="str">
        <f t="shared" si="155"/>
        <v>NPT76BCBL1</v>
      </c>
      <c r="AB3274">
        <f>COUNTIF(实际辖区!A:A,全部结果!X3274)</f>
        <v>1</v>
      </c>
      <c r="AC3274" s="9" t="str">
        <f>VLOOKUP(AA3274,实际辖区!D:E,2,0)</f>
        <v>POS_75941320</v>
      </c>
    </row>
    <row r="3275" spans="1:29">
      <c r="A3275" t="s">
        <v>97</v>
      </c>
      <c r="B3275" t="s">
        <v>7774</v>
      </c>
      <c r="C3275" t="s">
        <v>7775</v>
      </c>
      <c r="D3275" t="s">
        <v>7142</v>
      </c>
      <c r="E3275" t="s">
        <v>7277</v>
      </c>
      <c r="F3275" t="s">
        <v>7776</v>
      </c>
      <c r="G3275" t="s">
        <v>7774</v>
      </c>
      <c r="H3275" t="s">
        <v>29</v>
      </c>
      <c r="I3275">
        <v>2577500</v>
      </c>
      <c r="J3275">
        <v>0</v>
      </c>
      <c r="K3275">
        <v>0</v>
      </c>
      <c r="L3275">
        <v>2.9850746268656699E-2</v>
      </c>
      <c r="M3275">
        <v>33.907594600000003</v>
      </c>
      <c r="N3275">
        <v>112.8955165</v>
      </c>
      <c r="O3275" t="s">
        <v>7759</v>
      </c>
      <c r="P3275" t="s">
        <v>97</v>
      </c>
      <c r="Q3275" t="s">
        <v>7146</v>
      </c>
      <c r="R3275">
        <v>0</v>
      </c>
      <c r="S3275">
        <v>33.98273029132217</v>
      </c>
      <c r="T3275">
        <v>113.0407019521041</v>
      </c>
      <c r="U3275">
        <v>15.798600977558269</v>
      </c>
      <c r="V3275" t="s">
        <v>32</v>
      </c>
      <c r="W3275" t="s">
        <v>33</v>
      </c>
      <c r="X3275" t="str">
        <f t="shared" si="153"/>
        <v>NPT76AOUT</v>
      </c>
      <c r="Y3275">
        <f t="shared" si="154"/>
        <v>1</v>
      </c>
      <c r="Z3275">
        <f>COUNTIF($X$2:X3275,X3275)</f>
        <v>1</v>
      </c>
      <c r="AA3275" t="str">
        <f t="shared" si="155"/>
        <v>NPT76AOUT1</v>
      </c>
      <c r="AB3275">
        <f>COUNTIF(实际辖区!A:A,全部结果!X3275)</f>
        <v>1</v>
      </c>
      <c r="AC3275" s="9" t="str">
        <f>VLOOKUP(AA3275,实际辖区!D:E,2,0)</f>
        <v>POS_75941320</v>
      </c>
    </row>
    <row r="3276" spans="1:29">
      <c r="A3276" t="s">
        <v>97</v>
      </c>
      <c r="B3276" t="s">
        <v>7777</v>
      </c>
      <c r="C3276" t="s">
        <v>7778</v>
      </c>
      <c r="D3276" t="s">
        <v>7142</v>
      </c>
      <c r="E3276" t="s">
        <v>7277</v>
      </c>
      <c r="F3276" t="s">
        <v>7767</v>
      </c>
      <c r="G3276" t="s">
        <v>7777</v>
      </c>
      <c r="H3276" t="s">
        <v>29</v>
      </c>
      <c r="I3276">
        <v>4128472.4</v>
      </c>
      <c r="J3276">
        <v>0</v>
      </c>
      <c r="K3276">
        <v>4381.2</v>
      </c>
      <c r="L3276">
        <v>9.9999999999999995E-7</v>
      </c>
      <c r="M3276">
        <v>33.986402599999998</v>
      </c>
      <c r="N3276">
        <v>113.2365284</v>
      </c>
      <c r="O3276" t="s">
        <v>7759</v>
      </c>
      <c r="P3276" t="s">
        <v>97</v>
      </c>
      <c r="Q3276" t="s">
        <v>7146</v>
      </c>
      <c r="R3276">
        <v>0</v>
      </c>
      <c r="S3276">
        <v>33.98273029132217</v>
      </c>
      <c r="T3276">
        <v>113.0407019521041</v>
      </c>
      <c r="U3276">
        <v>18.099237318529092</v>
      </c>
      <c r="V3276" t="s">
        <v>32</v>
      </c>
      <c r="W3276" t="s">
        <v>33</v>
      </c>
      <c r="X3276" t="str">
        <f t="shared" si="153"/>
        <v>NPT76AOTU</v>
      </c>
      <c r="Y3276">
        <f t="shared" si="154"/>
        <v>1</v>
      </c>
      <c r="Z3276">
        <f>COUNTIF($X$2:X3276,X3276)</f>
        <v>1</v>
      </c>
      <c r="AA3276" t="str">
        <f t="shared" si="155"/>
        <v>NPT76AOTU1</v>
      </c>
      <c r="AB3276">
        <f>COUNTIF(实际辖区!A:A,全部结果!X3276)</f>
        <v>1</v>
      </c>
      <c r="AC3276" s="9" t="str">
        <f>VLOOKUP(AA3276,实际辖区!D:E,2,0)</f>
        <v>POS_75941320</v>
      </c>
    </row>
    <row r="3277" spans="1:29">
      <c r="A3277" t="s">
        <v>97</v>
      </c>
      <c r="B3277" t="s">
        <v>7779</v>
      </c>
      <c r="C3277" t="s">
        <v>7780</v>
      </c>
      <c r="D3277" t="s">
        <v>7142</v>
      </c>
      <c r="E3277" t="s">
        <v>7277</v>
      </c>
      <c r="F3277" t="s">
        <v>7767</v>
      </c>
      <c r="G3277" t="s">
        <v>7779</v>
      </c>
      <c r="H3277" t="s">
        <v>29</v>
      </c>
      <c r="I3277">
        <v>4549250</v>
      </c>
      <c r="J3277">
        <v>0</v>
      </c>
      <c r="K3277">
        <v>0</v>
      </c>
      <c r="L3277">
        <v>9.9999999999999995E-7</v>
      </c>
      <c r="M3277">
        <v>33.766162399999999</v>
      </c>
      <c r="N3277">
        <v>113.2072325</v>
      </c>
      <c r="O3277" t="s">
        <v>7759</v>
      </c>
      <c r="P3277" t="s">
        <v>97</v>
      </c>
      <c r="Q3277" t="s">
        <v>7146</v>
      </c>
      <c r="R3277">
        <v>0</v>
      </c>
      <c r="S3277">
        <v>33.98273029132217</v>
      </c>
      <c r="T3277">
        <v>113.0407019521041</v>
      </c>
      <c r="U3277">
        <v>28.538286093451951</v>
      </c>
      <c r="V3277" t="s">
        <v>32</v>
      </c>
      <c r="W3277" t="s">
        <v>33</v>
      </c>
      <c r="X3277" t="str">
        <f t="shared" si="153"/>
        <v>NPT76BGFU</v>
      </c>
      <c r="Y3277">
        <f t="shared" si="154"/>
        <v>1</v>
      </c>
      <c r="Z3277">
        <f>COUNTIF($X$2:X3277,X3277)</f>
        <v>1</v>
      </c>
      <c r="AA3277" t="str">
        <f t="shared" si="155"/>
        <v>NPT76BGFU1</v>
      </c>
      <c r="AB3277">
        <f>COUNTIF(实际辖区!A:A,全部结果!X3277)</f>
        <v>1</v>
      </c>
      <c r="AC3277" s="9" t="str">
        <f>VLOOKUP(AA3277,实际辖区!D:E,2,0)</f>
        <v>POS_75941320</v>
      </c>
    </row>
    <row r="3278" spans="1:29">
      <c r="A3278" t="s">
        <v>97</v>
      </c>
      <c r="B3278" t="s">
        <v>7781</v>
      </c>
      <c r="C3278" t="s">
        <v>7782</v>
      </c>
      <c r="D3278" t="s">
        <v>7142</v>
      </c>
      <c r="E3278" t="s">
        <v>7193</v>
      </c>
      <c r="F3278" t="s">
        <v>7783</v>
      </c>
      <c r="G3278" t="s">
        <v>7781</v>
      </c>
      <c r="H3278" t="s">
        <v>29</v>
      </c>
      <c r="I3278">
        <v>9344712.3822894208</v>
      </c>
      <c r="J3278">
        <v>55403.519999999997</v>
      </c>
      <c r="K3278">
        <v>61336.800000000003</v>
      </c>
      <c r="L3278">
        <v>0.36815920398009949</v>
      </c>
      <c r="M3278">
        <v>34.533048800000003</v>
      </c>
      <c r="N3278">
        <v>113.36105329999999</v>
      </c>
      <c r="O3278" t="s">
        <v>7784</v>
      </c>
      <c r="P3278" t="s">
        <v>97</v>
      </c>
      <c r="Q3278" t="s">
        <v>7146</v>
      </c>
      <c r="R3278">
        <v>1</v>
      </c>
      <c r="S3278">
        <v>34.491447415932733</v>
      </c>
      <c r="T3278">
        <v>113.5291685972517</v>
      </c>
      <c r="U3278">
        <v>16.112482893892221</v>
      </c>
      <c r="V3278" t="s">
        <v>32</v>
      </c>
      <c r="W3278" t="s">
        <v>33</v>
      </c>
      <c r="X3278" t="str">
        <f t="shared" si="153"/>
        <v>NPT76AOLL</v>
      </c>
      <c r="Y3278">
        <f t="shared" si="154"/>
        <v>1</v>
      </c>
      <c r="Z3278">
        <f>COUNTIF($X$2:X3278,X3278)</f>
        <v>1</v>
      </c>
      <c r="AA3278" t="str">
        <f t="shared" si="155"/>
        <v>NPT76AOLL1</v>
      </c>
      <c r="AB3278">
        <f>COUNTIF(实际辖区!A:A,全部结果!X3278)</f>
        <v>1</v>
      </c>
      <c r="AC3278" s="9" t="str">
        <f>VLOOKUP(AA3278,实际辖区!D:E,2,0)</f>
        <v>POS_75941324</v>
      </c>
    </row>
    <row r="3279" spans="1:29">
      <c r="A3279" t="s">
        <v>97</v>
      </c>
      <c r="B3279" t="s">
        <v>7785</v>
      </c>
      <c r="C3279" t="s">
        <v>7786</v>
      </c>
      <c r="D3279" t="s">
        <v>7142</v>
      </c>
      <c r="E3279" t="s">
        <v>7193</v>
      </c>
      <c r="F3279" t="s">
        <v>7783</v>
      </c>
      <c r="G3279" t="s">
        <v>7785</v>
      </c>
      <c r="H3279" t="s">
        <v>29</v>
      </c>
      <c r="I3279">
        <v>12126945.5830837</v>
      </c>
      <c r="J3279">
        <v>1768.2</v>
      </c>
      <c r="K3279">
        <v>1375.92</v>
      </c>
      <c r="L3279">
        <v>0.308457711442786</v>
      </c>
      <c r="M3279">
        <v>34.542851499999998</v>
      </c>
      <c r="N3279">
        <v>113.3893017</v>
      </c>
      <c r="O3279" t="s">
        <v>7784</v>
      </c>
      <c r="P3279" t="s">
        <v>97</v>
      </c>
      <c r="Q3279" t="s">
        <v>7146</v>
      </c>
      <c r="R3279">
        <v>0</v>
      </c>
      <c r="S3279">
        <v>34.491447415932733</v>
      </c>
      <c r="T3279">
        <v>113.5291685972517</v>
      </c>
      <c r="U3279">
        <v>14.051787087143779</v>
      </c>
      <c r="V3279" t="s">
        <v>32</v>
      </c>
      <c r="W3279" t="s">
        <v>33</v>
      </c>
      <c r="X3279" t="str">
        <f t="shared" si="153"/>
        <v>NPT76AOLI</v>
      </c>
      <c r="Y3279">
        <f t="shared" si="154"/>
        <v>1</v>
      </c>
      <c r="Z3279">
        <f>COUNTIF($X$2:X3279,X3279)</f>
        <v>1</v>
      </c>
      <c r="AA3279" t="str">
        <f t="shared" si="155"/>
        <v>NPT76AOLI1</v>
      </c>
      <c r="AB3279">
        <f>COUNTIF(实际辖区!A:A,全部结果!X3279)</f>
        <v>1</v>
      </c>
      <c r="AC3279" s="9" t="str">
        <f>VLOOKUP(AA3279,实际辖区!D:E,2,0)</f>
        <v>POS_75941324</v>
      </c>
    </row>
    <row r="3280" spans="1:29">
      <c r="A3280" t="s">
        <v>97</v>
      </c>
      <c r="B3280" t="s">
        <v>7787</v>
      </c>
      <c r="C3280" t="s">
        <v>7788</v>
      </c>
      <c r="D3280" t="s">
        <v>7142</v>
      </c>
      <c r="E3280" t="s">
        <v>7193</v>
      </c>
      <c r="F3280" t="s">
        <v>7783</v>
      </c>
      <c r="G3280" t="s">
        <v>7787</v>
      </c>
      <c r="H3280" t="s">
        <v>29</v>
      </c>
      <c r="I3280">
        <v>4360416.3771588104</v>
      </c>
      <c r="J3280">
        <v>30439.200000000001</v>
      </c>
      <c r="K3280">
        <v>34398</v>
      </c>
      <c r="L3280">
        <v>0.11940298507462679</v>
      </c>
      <c r="M3280">
        <v>34.520167499999999</v>
      </c>
      <c r="N3280">
        <v>113.4019887</v>
      </c>
      <c r="O3280" t="s">
        <v>7784</v>
      </c>
      <c r="P3280" t="s">
        <v>97</v>
      </c>
      <c r="Q3280" t="s">
        <v>7146</v>
      </c>
      <c r="R3280">
        <v>0</v>
      </c>
      <c r="S3280">
        <v>34.491447415932733</v>
      </c>
      <c r="T3280">
        <v>113.5291685972517</v>
      </c>
      <c r="U3280">
        <v>12.10613378632782</v>
      </c>
      <c r="V3280" t="s">
        <v>32</v>
      </c>
      <c r="W3280" t="s">
        <v>33</v>
      </c>
      <c r="X3280" t="str">
        <f t="shared" si="153"/>
        <v>NPT76AOLW</v>
      </c>
      <c r="Y3280">
        <f t="shared" si="154"/>
        <v>1</v>
      </c>
      <c r="Z3280">
        <f>COUNTIF($X$2:X3280,X3280)</f>
        <v>1</v>
      </c>
      <c r="AA3280" t="str">
        <f t="shared" si="155"/>
        <v>NPT76AOLW1</v>
      </c>
      <c r="AB3280">
        <f>COUNTIF(实际辖区!A:A,全部结果!X3280)</f>
        <v>1</v>
      </c>
      <c r="AC3280" s="9" t="str">
        <f>VLOOKUP(AA3280,实际辖区!D:E,2,0)</f>
        <v>POS_75941324</v>
      </c>
    </row>
    <row r="3281" spans="1:29">
      <c r="A3281" t="s">
        <v>97</v>
      </c>
      <c r="B3281" t="s">
        <v>7789</v>
      </c>
      <c r="C3281" t="s">
        <v>7790</v>
      </c>
      <c r="D3281" t="s">
        <v>7142</v>
      </c>
      <c r="E3281" t="s">
        <v>7193</v>
      </c>
      <c r="F3281" t="s">
        <v>7791</v>
      </c>
      <c r="G3281" t="s">
        <v>7789</v>
      </c>
      <c r="H3281" t="s">
        <v>29</v>
      </c>
      <c r="I3281">
        <v>3649222.12472258</v>
      </c>
      <c r="J3281">
        <v>2607</v>
      </c>
      <c r="K3281">
        <v>2033.7</v>
      </c>
      <c r="L3281">
        <v>4.9751243781094502E-2</v>
      </c>
      <c r="M3281">
        <v>34.425903900000002</v>
      </c>
      <c r="N3281">
        <v>113.7342366</v>
      </c>
      <c r="O3281" t="s">
        <v>7784</v>
      </c>
      <c r="P3281" t="s">
        <v>97</v>
      </c>
      <c r="Q3281" t="s">
        <v>7146</v>
      </c>
      <c r="R3281">
        <v>0</v>
      </c>
      <c r="S3281">
        <v>34.491447415932733</v>
      </c>
      <c r="T3281">
        <v>113.5291685972517</v>
      </c>
      <c r="U3281">
        <v>20.196846530782341</v>
      </c>
      <c r="V3281" t="s">
        <v>32</v>
      </c>
      <c r="W3281" t="s">
        <v>33</v>
      </c>
      <c r="X3281" t="str">
        <f t="shared" si="153"/>
        <v>NPT76AOKO</v>
      </c>
      <c r="Y3281">
        <f t="shared" si="154"/>
        <v>1</v>
      </c>
      <c r="Z3281">
        <f>COUNTIF($X$2:X3281,X3281)</f>
        <v>1</v>
      </c>
      <c r="AA3281" t="str">
        <f t="shared" si="155"/>
        <v>NPT76AOKO1</v>
      </c>
      <c r="AB3281">
        <f>COUNTIF(实际辖区!A:A,全部结果!X3281)</f>
        <v>1</v>
      </c>
      <c r="AC3281" s="9" t="str">
        <f>VLOOKUP(AA3281,实际辖区!D:E,2,0)</f>
        <v>POS_75941324</v>
      </c>
    </row>
    <row r="3282" spans="1:29">
      <c r="A3282" t="s">
        <v>97</v>
      </c>
      <c r="B3282" t="s">
        <v>7792</v>
      </c>
      <c r="C3282" t="s">
        <v>7793</v>
      </c>
      <c r="D3282" t="s">
        <v>7142</v>
      </c>
      <c r="E3282" t="s">
        <v>7193</v>
      </c>
      <c r="F3282" t="s">
        <v>7783</v>
      </c>
      <c r="G3282" t="s">
        <v>7792</v>
      </c>
      <c r="H3282" t="s">
        <v>29</v>
      </c>
      <c r="I3282">
        <v>2510963.0438420898</v>
      </c>
      <c r="J3282">
        <v>5159.7</v>
      </c>
      <c r="K3282">
        <v>6306.3</v>
      </c>
      <c r="L3282">
        <v>2.9850746268656699E-2</v>
      </c>
      <c r="M3282">
        <v>34.539044599999997</v>
      </c>
      <c r="N3282">
        <v>113.3939487</v>
      </c>
      <c r="O3282" t="s">
        <v>7784</v>
      </c>
      <c r="P3282" t="s">
        <v>97</v>
      </c>
      <c r="Q3282" t="s">
        <v>7146</v>
      </c>
      <c r="R3282">
        <v>0</v>
      </c>
      <c r="S3282">
        <v>34.491447415932733</v>
      </c>
      <c r="T3282">
        <v>113.5291685972517</v>
      </c>
      <c r="U3282">
        <v>13.492369921685039</v>
      </c>
      <c r="V3282" t="s">
        <v>32</v>
      </c>
      <c r="W3282" t="s">
        <v>33</v>
      </c>
      <c r="X3282" t="str">
        <f t="shared" si="153"/>
        <v>NPT76AOLN</v>
      </c>
      <c r="Y3282">
        <f t="shared" si="154"/>
        <v>1</v>
      </c>
      <c r="Z3282">
        <f>COUNTIF($X$2:X3282,X3282)</f>
        <v>1</v>
      </c>
      <c r="AA3282" t="str">
        <f t="shared" si="155"/>
        <v>NPT76AOLN1</v>
      </c>
      <c r="AB3282">
        <f>COUNTIF(实际辖区!A:A,全部结果!X3282)</f>
        <v>1</v>
      </c>
      <c r="AC3282" s="9" t="str">
        <f>VLOOKUP(AA3282,实际辖区!D:E,2,0)</f>
        <v>POS_75941324</v>
      </c>
    </row>
    <row r="3283" spans="1:29">
      <c r="A3283" t="s">
        <v>97</v>
      </c>
      <c r="B3283" t="s">
        <v>7794</v>
      </c>
      <c r="C3283" t="s">
        <v>7795</v>
      </c>
      <c r="D3283" t="s">
        <v>7142</v>
      </c>
      <c r="E3283" t="s">
        <v>7193</v>
      </c>
      <c r="F3283" t="s">
        <v>7791</v>
      </c>
      <c r="G3283" t="s">
        <v>7794</v>
      </c>
      <c r="H3283" t="s">
        <v>29</v>
      </c>
      <c r="I3283">
        <v>6984848</v>
      </c>
      <c r="J3283">
        <v>0</v>
      </c>
      <c r="K3283">
        <v>0</v>
      </c>
      <c r="L3283">
        <v>2.9850746268656699E-2</v>
      </c>
      <c r="M3283">
        <v>34.617560699999999</v>
      </c>
      <c r="N3283">
        <v>113.71776749999999</v>
      </c>
      <c r="O3283" t="s">
        <v>7784</v>
      </c>
      <c r="P3283" t="s">
        <v>97</v>
      </c>
      <c r="Q3283" t="s">
        <v>7146</v>
      </c>
      <c r="R3283">
        <v>0</v>
      </c>
      <c r="S3283">
        <v>34.491447415932733</v>
      </c>
      <c r="T3283">
        <v>113.5291685972517</v>
      </c>
      <c r="U3283">
        <v>22.256344071654169</v>
      </c>
      <c r="V3283" t="s">
        <v>32</v>
      </c>
      <c r="W3283" t="s">
        <v>33</v>
      </c>
      <c r="X3283" t="str">
        <f t="shared" si="153"/>
        <v>NPT76B0YV</v>
      </c>
      <c r="Y3283">
        <f t="shared" si="154"/>
        <v>1</v>
      </c>
      <c r="Z3283">
        <f>COUNTIF($X$2:X3283,X3283)</f>
        <v>1</v>
      </c>
      <c r="AA3283" t="str">
        <f t="shared" si="155"/>
        <v>NPT76B0YV1</v>
      </c>
      <c r="AB3283">
        <f>COUNTIF(实际辖区!A:A,全部结果!X3283)</f>
        <v>1</v>
      </c>
      <c r="AC3283" s="9" t="str">
        <f>VLOOKUP(AA3283,实际辖区!D:E,2,0)</f>
        <v>POS_75941324</v>
      </c>
    </row>
    <row r="3284" spans="1:29">
      <c r="A3284" t="s">
        <v>97</v>
      </c>
      <c r="B3284" t="s">
        <v>7796</v>
      </c>
      <c r="C3284" t="s">
        <v>7797</v>
      </c>
      <c r="D3284" t="s">
        <v>7142</v>
      </c>
      <c r="E3284" t="s">
        <v>7193</v>
      </c>
      <c r="F3284" t="s">
        <v>7783</v>
      </c>
      <c r="G3284" t="s">
        <v>7796</v>
      </c>
      <c r="H3284" t="s">
        <v>29</v>
      </c>
      <c r="I3284">
        <v>2900946.2476404598</v>
      </c>
      <c r="J3284">
        <v>0</v>
      </c>
      <c r="K3284">
        <v>0</v>
      </c>
      <c r="L3284">
        <v>2.4875621890547199E-2</v>
      </c>
      <c r="M3284">
        <v>34.458770199999996</v>
      </c>
      <c r="N3284">
        <v>113.40917930000001</v>
      </c>
      <c r="O3284" t="s">
        <v>7784</v>
      </c>
      <c r="P3284" t="s">
        <v>97</v>
      </c>
      <c r="Q3284" t="s">
        <v>7146</v>
      </c>
      <c r="R3284">
        <v>0</v>
      </c>
      <c r="S3284">
        <v>34.491447415932733</v>
      </c>
      <c r="T3284">
        <v>113.5291685972517</v>
      </c>
      <c r="U3284">
        <v>11.603813479672811</v>
      </c>
      <c r="V3284" t="s">
        <v>32</v>
      </c>
      <c r="W3284" t="s">
        <v>33</v>
      </c>
      <c r="X3284" t="str">
        <f t="shared" si="153"/>
        <v>NPT76B0NU</v>
      </c>
      <c r="Y3284">
        <f t="shared" si="154"/>
        <v>1</v>
      </c>
      <c r="Z3284">
        <f>COUNTIF($X$2:X3284,X3284)</f>
        <v>1</v>
      </c>
      <c r="AA3284" t="str">
        <f t="shared" si="155"/>
        <v>NPT76B0NU1</v>
      </c>
      <c r="AB3284">
        <f>COUNTIF(实际辖区!A:A,全部结果!X3284)</f>
        <v>1</v>
      </c>
      <c r="AC3284" s="9" t="str">
        <f>VLOOKUP(AA3284,实际辖区!D:E,2,0)</f>
        <v>POS_75941324</v>
      </c>
    </row>
    <row r="3285" spans="1:29">
      <c r="A3285" t="s">
        <v>97</v>
      </c>
      <c r="B3285" t="s">
        <v>7798</v>
      </c>
      <c r="C3285" t="s">
        <v>7799</v>
      </c>
      <c r="D3285" t="s">
        <v>7142</v>
      </c>
      <c r="E3285" t="s">
        <v>7193</v>
      </c>
      <c r="F3285" t="s">
        <v>7783</v>
      </c>
      <c r="G3285" t="s">
        <v>7798</v>
      </c>
      <c r="H3285" t="s">
        <v>29</v>
      </c>
      <c r="I3285">
        <v>2674355.1252007699</v>
      </c>
      <c r="J3285">
        <v>0</v>
      </c>
      <c r="K3285">
        <v>0</v>
      </c>
      <c r="L3285">
        <v>1.99004975124378E-2</v>
      </c>
      <c r="M3285">
        <v>34.542833299999998</v>
      </c>
      <c r="N3285">
        <v>113.3924811</v>
      </c>
      <c r="O3285" t="s">
        <v>7784</v>
      </c>
      <c r="P3285" t="s">
        <v>97</v>
      </c>
      <c r="Q3285" t="s">
        <v>7146</v>
      </c>
      <c r="R3285">
        <v>0</v>
      </c>
      <c r="S3285">
        <v>34.491447415932733</v>
      </c>
      <c r="T3285">
        <v>113.5291685972517</v>
      </c>
      <c r="U3285">
        <v>13.784645072343579</v>
      </c>
      <c r="V3285" t="s">
        <v>32</v>
      </c>
      <c r="W3285" t="s">
        <v>33</v>
      </c>
      <c r="X3285" t="str">
        <f t="shared" si="153"/>
        <v>NPT76DLIL</v>
      </c>
      <c r="Y3285">
        <f t="shared" si="154"/>
        <v>1</v>
      </c>
      <c r="Z3285">
        <f>COUNTIF($X$2:X3285,X3285)</f>
        <v>1</v>
      </c>
      <c r="AA3285" t="str">
        <f t="shared" si="155"/>
        <v>NPT76DLIL1</v>
      </c>
      <c r="AB3285">
        <f>COUNTIF(实际辖区!A:A,全部结果!X3285)</f>
        <v>1</v>
      </c>
      <c r="AC3285" s="9" t="str">
        <f>VLOOKUP(AA3285,实际辖区!D:E,2,0)</f>
        <v>POS_75941324</v>
      </c>
    </row>
    <row r="3286" spans="1:29">
      <c r="A3286" t="s">
        <v>97</v>
      </c>
      <c r="B3286" t="s">
        <v>7800</v>
      </c>
      <c r="C3286" t="s">
        <v>7801</v>
      </c>
      <c r="D3286" t="s">
        <v>7142</v>
      </c>
      <c r="E3286" t="s">
        <v>7193</v>
      </c>
      <c r="F3286" t="s">
        <v>7783</v>
      </c>
      <c r="G3286" t="s">
        <v>7800</v>
      </c>
      <c r="H3286" t="s">
        <v>29</v>
      </c>
      <c r="I3286">
        <v>2900946.2476404598</v>
      </c>
      <c r="J3286">
        <v>0</v>
      </c>
      <c r="K3286">
        <v>0</v>
      </c>
      <c r="L3286">
        <v>9.9502487562189001E-3</v>
      </c>
      <c r="M3286">
        <v>34.404929199999998</v>
      </c>
      <c r="N3286">
        <v>113.50296950000001</v>
      </c>
      <c r="O3286" t="s">
        <v>7784</v>
      </c>
      <c r="P3286" t="s">
        <v>97</v>
      </c>
      <c r="Q3286" t="s">
        <v>7146</v>
      </c>
      <c r="R3286">
        <v>0</v>
      </c>
      <c r="S3286">
        <v>34.491447415932733</v>
      </c>
      <c r="T3286">
        <v>113.5291685972517</v>
      </c>
      <c r="U3286">
        <v>9.8948867504979443</v>
      </c>
      <c r="V3286" t="s">
        <v>32</v>
      </c>
      <c r="W3286" t="s">
        <v>33</v>
      </c>
      <c r="X3286" t="str">
        <f t="shared" si="153"/>
        <v>NPT76B0NV</v>
      </c>
      <c r="Y3286">
        <f t="shared" si="154"/>
        <v>1</v>
      </c>
      <c r="Z3286">
        <f>COUNTIF($X$2:X3286,X3286)</f>
        <v>1</v>
      </c>
      <c r="AA3286" t="str">
        <f t="shared" si="155"/>
        <v>NPT76B0NV1</v>
      </c>
      <c r="AB3286">
        <f>COUNTIF(实际辖区!A:A,全部结果!X3286)</f>
        <v>1</v>
      </c>
      <c r="AC3286" s="9" t="str">
        <f>VLOOKUP(AA3286,实际辖区!D:E,2,0)</f>
        <v>POS_75941324</v>
      </c>
    </row>
    <row r="3287" spans="1:29">
      <c r="A3287" t="s">
        <v>97</v>
      </c>
      <c r="B3287" t="s">
        <v>7802</v>
      </c>
      <c r="C3287" t="s">
        <v>7803</v>
      </c>
      <c r="D3287" t="s">
        <v>7142</v>
      </c>
      <c r="E3287" t="s">
        <v>7193</v>
      </c>
      <c r="F3287" t="s">
        <v>7783</v>
      </c>
      <c r="G3287" t="s">
        <v>7802</v>
      </c>
      <c r="H3287" t="s">
        <v>29</v>
      </c>
      <c r="I3287">
        <v>2900946.2476404598</v>
      </c>
      <c r="J3287">
        <v>0</v>
      </c>
      <c r="K3287">
        <v>0</v>
      </c>
      <c r="L3287">
        <v>9.9502487562189001E-3</v>
      </c>
      <c r="M3287">
        <v>34.502312500000002</v>
      </c>
      <c r="N3287">
        <v>113.5507029</v>
      </c>
      <c r="O3287" t="s">
        <v>7784</v>
      </c>
      <c r="P3287" t="s">
        <v>97</v>
      </c>
      <c r="Q3287" t="s">
        <v>7146</v>
      </c>
      <c r="R3287">
        <v>0</v>
      </c>
      <c r="S3287">
        <v>34.491447415932733</v>
      </c>
      <c r="T3287">
        <v>113.5291685972517</v>
      </c>
      <c r="U3287">
        <v>2.3161013202492149</v>
      </c>
      <c r="V3287" t="s">
        <v>32</v>
      </c>
      <c r="W3287" t="s">
        <v>33</v>
      </c>
      <c r="X3287" t="str">
        <f t="shared" si="153"/>
        <v>NPT76B0NX</v>
      </c>
      <c r="Y3287">
        <f t="shared" si="154"/>
        <v>1</v>
      </c>
      <c r="Z3287">
        <f>COUNTIF($X$2:X3287,X3287)</f>
        <v>1</v>
      </c>
      <c r="AA3287" t="str">
        <f t="shared" si="155"/>
        <v>NPT76B0NX1</v>
      </c>
      <c r="AB3287">
        <f>COUNTIF(实际辖区!A:A,全部结果!X3287)</f>
        <v>1</v>
      </c>
      <c r="AC3287" s="9" t="str">
        <f>VLOOKUP(AA3287,实际辖区!D:E,2,0)</f>
        <v>POS_75941324</v>
      </c>
    </row>
    <row r="3288" spans="1:29">
      <c r="A3288" t="s">
        <v>97</v>
      </c>
      <c r="B3288" t="s">
        <v>7804</v>
      </c>
      <c r="C3288" t="s">
        <v>7805</v>
      </c>
      <c r="D3288" t="s">
        <v>7142</v>
      </c>
      <c r="E3288" t="s">
        <v>7193</v>
      </c>
      <c r="F3288" t="s">
        <v>7791</v>
      </c>
      <c r="G3288" t="s">
        <v>7804</v>
      </c>
      <c r="H3288" t="s">
        <v>29</v>
      </c>
      <c r="I3288">
        <v>2297340.33011514</v>
      </c>
      <c r="J3288">
        <v>3439.8</v>
      </c>
      <c r="K3288">
        <v>1719.9</v>
      </c>
      <c r="L3288">
        <v>9.9502487562189001E-3</v>
      </c>
      <c r="M3288">
        <v>34.392637100000002</v>
      </c>
      <c r="N3288">
        <v>113.7774854</v>
      </c>
      <c r="O3288" t="s">
        <v>7784</v>
      </c>
      <c r="P3288" t="s">
        <v>97</v>
      </c>
      <c r="Q3288" t="s">
        <v>7146</v>
      </c>
      <c r="R3288">
        <v>0</v>
      </c>
      <c r="S3288">
        <v>34.491447415932733</v>
      </c>
      <c r="T3288">
        <v>113.5291685972517</v>
      </c>
      <c r="U3288">
        <v>25.317005121350039</v>
      </c>
      <c r="V3288" t="s">
        <v>32</v>
      </c>
      <c r="W3288" t="s">
        <v>33</v>
      </c>
      <c r="X3288" t="str">
        <f t="shared" si="153"/>
        <v>NPT76HOA5</v>
      </c>
      <c r="Y3288">
        <f t="shared" si="154"/>
        <v>1</v>
      </c>
      <c r="Z3288">
        <f>COUNTIF($X$2:X3288,X3288)</f>
        <v>1</v>
      </c>
      <c r="AA3288" t="str">
        <f t="shared" si="155"/>
        <v>NPT76HOA51</v>
      </c>
      <c r="AB3288">
        <f>COUNTIF(实际辖区!A:A,全部结果!X3288)</f>
        <v>1</v>
      </c>
      <c r="AC3288" s="9" t="str">
        <f>VLOOKUP(AA3288,实际辖区!D:E,2,0)</f>
        <v>POS_75941324</v>
      </c>
    </row>
    <row r="3289" spans="1:29">
      <c r="A3289" t="s">
        <v>97</v>
      </c>
      <c r="B3289" t="s">
        <v>7806</v>
      </c>
      <c r="C3289" t="s">
        <v>7807</v>
      </c>
      <c r="D3289" t="s">
        <v>7142</v>
      </c>
      <c r="E3289" t="s">
        <v>7193</v>
      </c>
      <c r="F3289" t="s">
        <v>7783</v>
      </c>
      <c r="G3289" t="s">
        <v>7806</v>
      </c>
      <c r="H3289" t="s">
        <v>29</v>
      </c>
      <c r="I3289">
        <v>2551552.18689358</v>
      </c>
      <c r="J3289">
        <v>0</v>
      </c>
      <c r="K3289">
        <v>0</v>
      </c>
      <c r="L3289">
        <v>9.9502487562189001E-3</v>
      </c>
      <c r="M3289">
        <v>34.508320400000002</v>
      </c>
      <c r="N3289">
        <v>113.4678426</v>
      </c>
      <c r="O3289" t="s">
        <v>7784</v>
      </c>
      <c r="P3289" t="s">
        <v>97</v>
      </c>
      <c r="Q3289" t="s">
        <v>7146</v>
      </c>
      <c r="R3289">
        <v>0</v>
      </c>
      <c r="S3289">
        <v>34.491447415932733</v>
      </c>
      <c r="T3289">
        <v>113.5291685972517</v>
      </c>
      <c r="U3289">
        <v>5.9350609177657434</v>
      </c>
      <c r="V3289" t="s">
        <v>32</v>
      </c>
      <c r="W3289" t="s">
        <v>33</v>
      </c>
      <c r="X3289" t="str">
        <f t="shared" si="153"/>
        <v>NPT76ISLL</v>
      </c>
      <c r="Y3289">
        <f t="shared" si="154"/>
        <v>1</v>
      </c>
      <c r="Z3289">
        <f>COUNTIF($X$2:X3289,X3289)</f>
        <v>1</v>
      </c>
      <c r="AA3289" t="str">
        <f t="shared" si="155"/>
        <v>NPT76ISLL1</v>
      </c>
      <c r="AB3289">
        <f>COUNTIF(实际辖区!A:A,全部结果!X3289)</f>
        <v>1</v>
      </c>
      <c r="AC3289" s="9" t="str">
        <f>VLOOKUP(AA3289,实际辖区!D:E,2,0)</f>
        <v>POS_75941324</v>
      </c>
    </row>
    <row r="3290" spans="1:29">
      <c r="A3290" t="s">
        <v>97</v>
      </c>
      <c r="B3290" t="s">
        <v>7808</v>
      </c>
      <c r="C3290" t="s">
        <v>7809</v>
      </c>
      <c r="D3290" t="s">
        <v>7142</v>
      </c>
      <c r="E3290" t="s">
        <v>7193</v>
      </c>
      <c r="F3290" t="s">
        <v>7791</v>
      </c>
      <c r="G3290" t="s">
        <v>7808</v>
      </c>
      <c r="H3290" t="s">
        <v>29</v>
      </c>
      <c r="I3290">
        <v>2551266.07289602</v>
      </c>
      <c r="J3290">
        <v>286.64999999999998</v>
      </c>
      <c r="K3290">
        <v>1146.5999999999999</v>
      </c>
      <c r="L3290">
        <v>4.9751243781093997E-3</v>
      </c>
      <c r="M3290">
        <v>34.399124</v>
      </c>
      <c r="N3290">
        <v>113.77947899999999</v>
      </c>
      <c r="O3290" t="s">
        <v>7784</v>
      </c>
      <c r="P3290" t="s">
        <v>97</v>
      </c>
      <c r="Q3290" t="s">
        <v>7146</v>
      </c>
      <c r="R3290">
        <v>0</v>
      </c>
      <c r="S3290">
        <v>34.491447415932733</v>
      </c>
      <c r="T3290">
        <v>113.5291685972517</v>
      </c>
      <c r="U3290">
        <v>25.180326901004541</v>
      </c>
      <c r="V3290" t="s">
        <v>32</v>
      </c>
      <c r="W3290" t="s">
        <v>33</v>
      </c>
      <c r="X3290" t="str">
        <f t="shared" si="153"/>
        <v>NPT76C4WB</v>
      </c>
      <c r="Y3290">
        <f t="shared" si="154"/>
        <v>1</v>
      </c>
      <c r="Z3290">
        <f>COUNTIF($X$2:X3290,X3290)</f>
        <v>1</v>
      </c>
      <c r="AA3290" t="str">
        <f t="shared" si="155"/>
        <v>NPT76C4WB1</v>
      </c>
      <c r="AB3290">
        <f>COUNTIF(实际辖区!A:A,全部结果!X3290)</f>
        <v>1</v>
      </c>
      <c r="AC3290" s="9" t="str">
        <f>VLOOKUP(AA3290,实际辖区!D:E,2,0)</f>
        <v>POS_75941324</v>
      </c>
    </row>
    <row r="3291" spans="1:29">
      <c r="A3291" t="s">
        <v>97</v>
      </c>
      <c r="B3291" t="s">
        <v>7810</v>
      </c>
      <c r="C3291" t="s">
        <v>7811</v>
      </c>
      <c r="D3291" t="s">
        <v>7142</v>
      </c>
      <c r="E3291" t="s">
        <v>7812</v>
      </c>
      <c r="F3291" t="s">
        <v>7813</v>
      </c>
      <c r="G3291" t="s">
        <v>7810</v>
      </c>
      <c r="H3291" t="s">
        <v>55</v>
      </c>
      <c r="I3291">
        <v>19398875.554657601</v>
      </c>
      <c r="J3291">
        <v>119487.6</v>
      </c>
      <c r="K3291">
        <v>81324</v>
      </c>
      <c r="L3291">
        <v>0.66666666666666663</v>
      </c>
      <c r="M3291">
        <v>32.701065100000001</v>
      </c>
      <c r="N3291">
        <v>112.83803</v>
      </c>
      <c r="O3291" t="s">
        <v>7814</v>
      </c>
      <c r="P3291" t="s">
        <v>97</v>
      </c>
      <c r="Q3291" t="s">
        <v>7146</v>
      </c>
      <c r="R3291">
        <v>0</v>
      </c>
      <c r="S3291">
        <v>32.698062038753498</v>
      </c>
      <c r="T3291">
        <v>112.8533901410232</v>
      </c>
      <c r="U3291">
        <v>1.4783020666476361</v>
      </c>
      <c r="V3291" t="s">
        <v>32</v>
      </c>
      <c r="W3291" t="s">
        <v>33</v>
      </c>
      <c r="X3291" t="str">
        <f t="shared" si="153"/>
        <v>NPT76AOXW</v>
      </c>
      <c r="Y3291">
        <f t="shared" si="154"/>
        <v>1</v>
      </c>
      <c r="Z3291">
        <f>COUNTIF($X$2:X3291,X3291)</f>
        <v>1</v>
      </c>
      <c r="AA3291" t="str">
        <f t="shared" si="155"/>
        <v>NPT76AOXW1</v>
      </c>
      <c r="AB3291">
        <f>COUNTIF(实际辖区!A:A,全部结果!X3291)</f>
        <v>1</v>
      </c>
      <c r="AC3291" s="9" t="str">
        <f>VLOOKUP(AA3291,实际辖区!D:E,2,0)</f>
        <v>POS_75941326</v>
      </c>
    </row>
    <row r="3292" spans="1:29">
      <c r="A3292" t="s">
        <v>97</v>
      </c>
      <c r="B3292" t="s">
        <v>7815</v>
      </c>
      <c r="C3292" t="s">
        <v>7816</v>
      </c>
      <c r="D3292" t="s">
        <v>7142</v>
      </c>
      <c r="E3292" t="s">
        <v>7812</v>
      </c>
      <c r="F3292" t="s">
        <v>7813</v>
      </c>
      <c r="G3292" t="s">
        <v>7810</v>
      </c>
      <c r="H3292" t="s">
        <v>55</v>
      </c>
      <c r="I3292">
        <v>11179396.115794601</v>
      </c>
      <c r="J3292">
        <v>8762.4</v>
      </c>
      <c r="K3292">
        <v>13759.2</v>
      </c>
      <c r="L3292">
        <v>0.20895522388059701</v>
      </c>
      <c r="M3292">
        <v>32.704189499999998</v>
      </c>
      <c r="N3292">
        <v>112.8157961</v>
      </c>
      <c r="O3292" t="s">
        <v>7814</v>
      </c>
      <c r="P3292" t="s">
        <v>97</v>
      </c>
      <c r="Q3292" t="s">
        <v>7146</v>
      </c>
      <c r="R3292">
        <v>0</v>
      </c>
      <c r="S3292">
        <v>32.698062038753498</v>
      </c>
      <c r="T3292">
        <v>112.8533901410232</v>
      </c>
      <c r="U3292">
        <v>3.5899804021935302</v>
      </c>
      <c r="V3292" t="s">
        <v>32</v>
      </c>
      <c r="W3292" t="s">
        <v>33</v>
      </c>
      <c r="X3292" t="str">
        <f t="shared" si="153"/>
        <v>NPT76AOXX</v>
      </c>
      <c r="Y3292">
        <f t="shared" si="154"/>
        <v>1</v>
      </c>
      <c r="Z3292">
        <f>COUNTIF($X$2:X3292,X3292)</f>
        <v>1</v>
      </c>
      <c r="AA3292" t="str">
        <f t="shared" si="155"/>
        <v>NPT76AOXX1</v>
      </c>
      <c r="AB3292">
        <f>COUNTIF(实际辖区!A:A,全部结果!X3292)</f>
        <v>1</v>
      </c>
      <c r="AC3292" s="9" t="str">
        <f>VLOOKUP(AA3292,实际辖区!D:E,2,0)</f>
        <v>POS_75941326</v>
      </c>
    </row>
    <row r="3293" spans="1:29">
      <c r="A3293" t="s">
        <v>97</v>
      </c>
      <c r="B3293" t="s">
        <v>7817</v>
      </c>
      <c r="C3293" t="s">
        <v>7818</v>
      </c>
      <c r="D3293" t="s">
        <v>7142</v>
      </c>
      <c r="E3293" t="s">
        <v>7812</v>
      </c>
      <c r="F3293" t="s">
        <v>7819</v>
      </c>
      <c r="G3293" t="s">
        <v>7817</v>
      </c>
      <c r="H3293" t="s">
        <v>29</v>
      </c>
      <c r="I3293">
        <v>4916888.7096774196</v>
      </c>
      <c r="J3293">
        <v>3651</v>
      </c>
      <c r="K3293">
        <v>3859.2</v>
      </c>
      <c r="L3293">
        <v>0.11940298507462679</v>
      </c>
      <c r="M3293">
        <v>32.992483800000002</v>
      </c>
      <c r="N3293">
        <v>112.54146179999999</v>
      </c>
      <c r="O3293" t="s">
        <v>7814</v>
      </c>
      <c r="P3293" t="s">
        <v>97</v>
      </c>
      <c r="Q3293" t="s">
        <v>7146</v>
      </c>
      <c r="R3293">
        <v>0</v>
      </c>
      <c r="S3293">
        <v>32.698062038753498</v>
      </c>
      <c r="T3293">
        <v>112.8533901410232</v>
      </c>
      <c r="U3293">
        <v>43.804870385038832</v>
      </c>
      <c r="V3293" t="s">
        <v>32</v>
      </c>
      <c r="W3293" t="s">
        <v>33</v>
      </c>
      <c r="X3293" t="str">
        <f t="shared" si="153"/>
        <v>NPT76AOWM</v>
      </c>
      <c r="Y3293">
        <f t="shared" si="154"/>
        <v>1</v>
      </c>
      <c r="Z3293">
        <f>COUNTIF($X$2:X3293,X3293)</f>
        <v>1</v>
      </c>
      <c r="AA3293" t="str">
        <f t="shared" si="155"/>
        <v>NPT76AOWM1</v>
      </c>
      <c r="AB3293">
        <f>COUNTIF(实际辖区!A:A,全部结果!X3293)</f>
        <v>1</v>
      </c>
      <c r="AC3293" s="9" t="str">
        <f>VLOOKUP(AA3293,实际辖区!D:E,2,0)</f>
        <v>POS_75941326</v>
      </c>
    </row>
    <row r="3294" spans="1:29">
      <c r="A3294" t="s">
        <v>97</v>
      </c>
      <c r="B3294" t="s">
        <v>7820</v>
      </c>
      <c r="C3294" t="s">
        <v>7821</v>
      </c>
      <c r="D3294" t="s">
        <v>7142</v>
      </c>
      <c r="E3294" t="s">
        <v>7812</v>
      </c>
      <c r="F3294" t="s">
        <v>7822</v>
      </c>
      <c r="G3294" t="s">
        <v>7820</v>
      </c>
      <c r="H3294" t="s">
        <v>55</v>
      </c>
      <c r="I3294">
        <v>13357050.2905316</v>
      </c>
      <c r="J3294">
        <v>19887.45</v>
      </c>
      <c r="K3294">
        <v>51425.01</v>
      </c>
      <c r="L3294">
        <v>7.4626865671641701E-2</v>
      </c>
      <c r="M3294">
        <v>32.3731686</v>
      </c>
      <c r="N3294">
        <v>113.40395340000001</v>
      </c>
      <c r="O3294" t="s">
        <v>7814</v>
      </c>
      <c r="P3294" t="s">
        <v>97</v>
      </c>
      <c r="Q3294" t="s">
        <v>7146</v>
      </c>
      <c r="R3294">
        <v>1</v>
      </c>
      <c r="S3294">
        <v>32.698062038753498</v>
      </c>
      <c r="T3294">
        <v>112.8533901410232</v>
      </c>
      <c r="U3294">
        <v>63.031994787940803</v>
      </c>
      <c r="V3294" t="s">
        <v>32</v>
      </c>
      <c r="W3294" t="s">
        <v>33</v>
      </c>
      <c r="X3294" t="str">
        <f t="shared" si="153"/>
        <v>NPT76AOYA</v>
      </c>
      <c r="Y3294">
        <f t="shared" si="154"/>
        <v>1</v>
      </c>
      <c r="Z3294">
        <f>COUNTIF($X$2:X3294,X3294)</f>
        <v>1</v>
      </c>
      <c r="AA3294" t="str">
        <f t="shared" si="155"/>
        <v>NPT76AOYA1</v>
      </c>
      <c r="AB3294">
        <f>COUNTIF(实际辖区!A:A,全部结果!X3294)</f>
        <v>1</v>
      </c>
      <c r="AC3294" s="9" t="str">
        <f>VLOOKUP(AA3294,实际辖区!D:E,2,0)</f>
        <v>POS_75941326</v>
      </c>
    </row>
    <row r="3295" spans="1:29">
      <c r="A3295" t="s">
        <v>97</v>
      </c>
      <c r="B3295" t="s">
        <v>7823</v>
      </c>
      <c r="C3295" t="s">
        <v>7824</v>
      </c>
      <c r="D3295" t="s">
        <v>7142</v>
      </c>
      <c r="E3295" t="s">
        <v>7812</v>
      </c>
      <c r="F3295" t="s">
        <v>7819</v>
      </c>
      <c r="G3295" t="s">
        <v>7823</v>
      </c>
      <c r="H3295" t="s">
        <v>29</v>
      </c>
      <c r="I3295">
        <v>3234139.6726944498</v>
      </c>
      <c r="J3295">
        <v>13143.6</v>
      </c>
      <c r="K3295">
        <v>7302</v>
      </c>
      <c r="L3295">
        <v>4.9751243781094502E-2</v>
      </c>
      <c r="M3295">
        <v>32.995182100000001</v>
      </c>
      <c r="N3295">
        <v>112.5284928</v>
      </c>
      <c r="O3295" t="s">
        <v>7814</v>
      </c>
      <c r="P3295" t="s">
        <v>97</v>
      </c>
      <c r="Q3295" t="s">
        <v>7146</v>
      </c>
      <c r="R3295">
        <v>0</v>
      </c>
      <c r="S3295">
        <v>32.698062038753498</v>
      </c>
      <c r="T3295">
        <v>112.8533901410232</v>
      </c>
      <c r="U3295">
        <v>44.842518438274311</v>
      </c>
      <c r="V3295" t="s">
        <v>32</v>
      </c>
      <c r="W3295" t="s">
        <v>33</v>
      </c>
      <c r="X3295" t="str">
        <f t="shared" si="153"/>
        <v>NPT76AOWK</v>
      </c>
      <c r="Y3295">
        <f t="shared" si="154"/>
        <v>1</v>
      </c>
      <c r="Z3295">
        <f>COUNTIF($X$2:X3295,X3295)</f>
        <v>1</v>
      </c>
      <c r="AA3295" t="str">
        <f t="shared" si="155"/>
        <v>NPT76AOWK1</v>
      </c>
      <c r="AB3295">
        <f>COUNTIF(实际辖区!A:A,全部结果!X3295)</f>
        <v>1</v>
      </c>
      <c r="AC3295" s="9" t="str">
        <f>VLOOKUP(AA3295,实际辖区!D:E,2,0)</f>
        <v>POS_75941326</v>
      </c>
    </row>
    <row r="3296" spans="1:29">
      <c r="A3296" t="s">
        <v>97</v>
      </c>
      <c r="B3296" t="s">
        <v>7825</v>
      </c>
      <c r="C3296" t="s">
        <v>7826</v>
      </c>
      <c r="D3296" t="s">
        <v>7142</v>
      </c>
      <c r="E3296" t="s">
        <v>7812</v>
      </c>
      <c r="F3296" t="s">
        <v>7822</v>
      </c>
      <c r="G3296" t="s">
        <v>7820</v>
      </c>
      <c r="H3296" t="s">
        <v>55</v>
      </c>
      <c r="I3296">
        <v>2473198.7041036701</v>
      </c>
      <c r="J3296">
        <v>3651</v>
      </c>
      <c r="K3296">
        <v>0</v>
      </c>
      <c r="L3296">
        <v>4.9751243781093997E-3</v>
      </c>
      <c r="M3296">
        <v>32.371921100000002</v>
      </c>
      <c r="N3296">
        <v>113.4005916</v>
      </c>
      <c r="O3296" t="s">
        <v>7814</v>
      </c>
      <c r="P3296" t="s">
        <v>97</v>
      </c>
      <c r="Q3296" t="s">
        <v>7146</v>
      </c>
      <c r="R3296">
        <v>0</v>
      </c>
      <c r="S3296">
        <v>32.698062038753498</v>
      </c>
      <c r="T3296">
        <v>112.8533901410232</v>
      </c>
      <c r="U3296">
        <v>62.852921232944041</v>
      </c>
      <c r="V3296" t="s">
        <v>32</v>
      </c>
      <c r="W3296" t="s">
        <v>33</v>
      </c>
      <c r="X3296" t="str">
        <f t="shared" si="153"/>
        <v>NPT76BKUF</v>
      </c>
      <c r="Y3296">
        <f t="shared" si="154"/>
        <v>1</v>
      </c>
      <c r="Z3296">
        <f>COUNTIF($X$2:X3296,X3296)</f>
        <v>1</v>
      </c>
      <c r="AA3296" t="str">
        <f t="shared" si="155"/>
        <v>NPT76BKUF1</v>
      </c>
      <c r="AB3296">
        <f>COUNTIF(实际辖区!A:A,全部结果!X3296)</f>
        <v>1</v>
      </c>
      <c r="AC3296" s="9" t="str">
        <f>VLOOKUP(AA3296,实际辖区!D:E,2,0)</f>
        <v>POS_75941326</v>
      </c>
    </row>
    <row r="3297" spans="1:29">
      <c r="A3297" t="s">
        <v>97</v>
      </c>
      <c r="B3297" t="s">
        <v>7827</v>
      </c>
      <c r="C3297" t="s">
        <v>7828</v>
      </c>
      <c r="D3297" t="s">
        <v>7142</v>
      </c>
      <c r="E3297" t="s">
        <v>7812</v>
      </c>
      <c r="F3297" t="s">
        <v>7822</v>
      </c>
      <c r="G3297" t="s">
        <v>7820</v>
      </c>
      <c r="H3297" t="s">
        <v>55</v>
      </c>
      <c r="I3297">
        <v>3061680.6695464398</v>
      </c>
      <c r="J3297">
        <v>0</v>
      </c>
      <c r="K3297">
        <v>0</v>
      </c>
      <c r="L3297">
        <v>4.9751243781093997E-3</v>
      </c>
      <c r="M3297">
        <v>32.386862600000001</v>
      </c>
      <c r="N3297">
        <v>113.4447696</v>
      </c>
      <c r="O3297" t="s">
        <v>7814</v>
      </c>
      <c r="P3297" t="s">
        <v>97</v>
      </c>
      <c r="Q3297" t="s">
        <v>7146</v>
      </c>
      <c r="R3297">
        <v>0</v>
      </c>
      <c r="S3297">
        <v>32.698062038753498</v>
      </c>
      <c r="T3297">
        <v>112.8533901410232</v>
      </c>
      <c r="U3297">
        <v>65.396911030050603</v>
      </c>
      <c r="V3297" t="s">
        <v>32</v>
      </c>
      <c r="W3297" t="s">
        <v>33</v>
      </c>
      <c r="X3297" t="str">
        <f t="shared" si="153"/>
        <v>NPT76AOYC</v>
      </c>
      <c r="Y3297">
        <f t="shared" si="154"/>
        <v>1</v>
      </c>
      <c r="Z3297">
        <f>COUNTIF($X$2:X3297,X3297)</f>
        <v>1</v>
      </c>
      <c r="AA3297" t="str">
        <f t="shared" si="155"/>
        <v>NPT76AOYC1</v>
      </c>
      <c r="AB3297">
        <f>COUNTIF(实际辖区!A:A,全部结果!X3297)</f>
        <v>1</v>
      </c>
      <c r="AC3297" s="9" t="str">
        <f>VLOOKUP(AA3297,实际辖区!D:E,2,0)</f>
        <v>POS_75941326</v>
      </c>
    </row>
    <row r="3298" spans="1:29">
      <c r="A3298" t="s">
        <v>97</v>
      </c>
      <c r="B3298" t="s">
        <v>7829</v>
      </c>
      <c r="C3298" t="s">
        <v>7830</v>
      </c>
      <c r="D3298" t="s">
        <v>7142</v>
      </c>
      <c r="E3298" t="s">
        <v>7812</v>
      </c>
      <c r="F3298" t="s">
        <v>7831</v>
      </c>
      <c r="G3298" t="s">
        <v>7829</v>
      </c>
      <c r="H3298" t="s">
        <v>29</v>
      </c>
      <c r="I3298">
        <v>2736346.48853898</v>
      </c>
      <c r="J3298">
        <v>0</v>
      </c>
      <c r="K3298">
        <v>0</v>
      </c>
      <c r="L3298">
        <v>9.9999999999999995E-7</v>
      </c>
      <c r="M3298">
        <v>33.050980099999997</v>
      </c>
      <c r="N3298">
        <v>111.8418174</v>
      </c>
      <c r="O3298" t="s">
        <v>7814</v>
      </c>
      <c r="P3298" t="s">
        <v>97</v>
      </c>
      <c r="Q3298" t="s">
        <v>7146</v>
      </c>
      <c r="R3298">
        <v>0</v>
      </c>
      <c r="S3298">
        <v>32.698062038753498</v>
      </c>
      <c r="T3298">
        <v>112.8533901410232</v>
      </c>
      <c r="U3298">
        <v>102.4394914625215</v>
      </c>
      <c r="V3298" t="s">
        <v>32</v>
      </c>
      <c r="W3298" t="s">
        <v>33</v>
      </c>
      <c r="X3298" t="str">
        <f t="shared" si="153"/>
        <v>NPT76AOYK</v>
      </c>
      <c r="Y3298">
        <f t="shared" si="154"/>
        <v>1</v>
      </c>
      <c r="Z3298">
        <f>COUNTIF($X$2:X3298,X3298)</f>
        <v>1</v>
      </c>
      <c r="AA3298" t="str">
        <f t="shared" si="155"/>
        <v>NPT76AOYK1</v>
      </c>
      <c r="AB3298">
        <f>COUNTIF(实际辖区!A:A,全部结果!X3298)</f>
        <v>1</v>
      </c>
      <c r="AC3298" s="9" t="str">
        <f>VLOOKUP(AA3298,实际辖区!D:E,2,0)</f>
        <v>POS_75941388</v>
      </c>
    </row>
    <row r="3299" spans="1:29">
      <c r="A3299" t="s">
        <v>97</v>
      </c>
      <c r="B3299" t="s">
        <v>7832</v>
      </c>
      <c r="C3299" t="s">
        <v>7833</v>
      </c>
      <c r="D3299" t="s">
        <v>7142</v>
      </c>
      <c r="E3299" t="s">
        <v>7812</v>
      </c>
      <c r="F3299" t="s">
        <v>7834</v>
      </c>
      <c r="G3299" t="s">
        <v>7832</v>
      </c>
      <c r="H3299" t="s">
        <v>55</v>
      </c>
      <c r="I3299">
        <v>9332890.7687034104</v>
      </c>
      <c r="J3299">
        <v>52574.400000000001</v>
      </c>
      <c r="K3299">
        <v>35049.599999999999</v>
      </c>
      <c r="L3299">
        <v>0.57711442786069655</v>
      </c>
      <c r="M3299">
        <v>33.338489099999997</v>
      </c>
      <c r="N3299">
        <v>111.5217979</v>
      </c>
      <c r="O3299" t="s">
        <v>7835</v>
      </c>
      <c r="P3299" t="s">
        <v>97</v>
      </c>
      <c r="Q3299" t="s">
        <v>7146</v>
      </c>
      <c r="R3299">
        <v>0</v>
      </c>
      <c r="S3299">
        <v>32.883543135598082</v>
      </c>
      <c r="T3299">
        <v>112.05901029889949</v>
      </c>
      <c r="U3299">
        <v>71.13341036092001</v>
      </c>
      <c r="V3299" t="s">
        <v>32</v>
      </c>
      <c r="W3299" t="s">
        <v>33</v>
      </c>
      <c r="X3299" t="str">
        <f t="shared" si="153"/>
        <v>NPT76AOXG</v>
      </c>
      <c r="Y3299">
        <f t="shared" si="154"/>
        <v>1</v>
      </c>
      <c r="Z3299">
        <f>COUNTIF($X$2:X3299,X3299)</f>
        <v>1</v>
      </c>
      <c r="AA3299" t="str">
        <f t="shared" si="155"/>
        <v>NPT76AOXG1</v>
      </c>
      <c r="AB3299">
        <f>COUNTIF(实际辖区!A:A,全部结果!X3299)</f>
        <v>1</v>
      </c>
      <c r="AC3299" s="9" t="str">
        <f>VLOOKUP(AA3299,实际辖区!D:E,2,0)</f>
        <v>POS_75941329</v>
      </c>
    </row>
    <row r="3300" spans="1:29">
      <c r="A3300" t="s">
        <v>97</v>
      </c>
      <c r="B3300" t="s">
        <v>7836</v>
      </c>
      <c r="C3300" t="s">
        <v>7837</v>
      </c>
      <c r="D3300" t="s">
        <v>7142</v>
      </c>
      <c r="E3300" t="s">
        <v>7812</v>
      </c>
      <c r="F3300" t="s">
        <v>7838</v>
      </c>
      <c r="G3300" t="s">
        <v>7836</v>
      </c>
      <c r="H3300" t="s">
        <v>29</v>
      </c>
      <c r="I3300">
        <v>8341736.9792663604</v>
      </c>
      <c r="J3300">
        <v>60564.6</v>
      </c>
      <c r="K3300">
        <v>88489.8</v>
      </c>
      <c r="L3300">
        <v>0.11940298507462679</v>
      </c>
      <c r="M3300">
        <v>32.693917399999997</v>
      </c>
      <c r="N3300">
        <v>112.0934201</v>
      </c>
      <c r="O3300" t="s">
        <v>7835</v>
      </c>
      <c r="P3300" t="s">
        <v>97</v>
      </c>
      <c r="Q3300" t="s">
        <v>7146</v>
      </c>
      <c r="R3300">
        <v>1</v>
      </c>
      <c r="S3300">
        <v>32.883543135598082</v>
      </c>
      <c r="T3300">
        <v>112.05901029889949</v>
      </c>
      <c r="U3300">
        <v>21.275224987877369</v>
      </c>
      <c r="V3300" t="s">
        <v>32</v>
      </c>
      <c r="W3300" t="s">
        <v>33</v>
      </c>
      <c r="X3300" t="str">
        <f t="shared" si="153"/>
        <v>NPT76AOXR</v>
      </c>
      <c r="Y3300">
        <f t="shared" si="154"/>
        <v>1</v>
      </c>
      <c r="Z3300">
        <f>COUNTIF($X$2:X3300,X3300)</f>
        <v>1</v>
      </c>
      <c r="AA3300" t="str">
        <f t="shared" si="155"/>
        <v>NPT76AOXR1</v>
      </c>
      <c r="AB3300">
        <f>COUNTIF(实际辖区!A:A,全部结果!X3300)</f>
        <v>1</v>
      </c>
      <c r="AC3300" s="9" t="str">
        <f>VLOOKUP(AA3300,实际辖区!D:E,2,0)</f>
        <v>POS_75941329</v>
      </c>
    </row>
    <row r="3301" spans="1:29">
      <c r="A3301" t="s">
        <v>97</v>
      </c>
      <c r="B3301" t="s">
        <v>7839</v>
      </c>
      <c r="C3301" t="s">
        <v>7840</v>
      </c>
      <c r="D3301" t="s">
        <v>7142</v>
      </c>
      <c r="E3301" t="s">
        <v>7812</v>
      </c>
      <c r="F3301" t="s">
        <v>7841</v>
      </c>
      <c r="G3301" t="s">
        <v>7839</v>
      </c>
      <c r="H3301" t="s">
        <v>55</v>
      </c>
      <c r="I3301">
        <v>8471122.2961053401</v>
      </c>
      <c r="J3301">
        <v>104530.5</v>
      </c>
      <c r="K3301">
        <v>129263.76</v>
      </c>
      <c r="L3301">
        <v>0.11940298507462679</v>
      </c>
      <c r="M3301">
        <v>32.518110800000002</v>
      </c>
      <c r="N3301">
        <v>112.3850118</v>
      </c>
      <c r="O3301" t="s">
        <v>7835</v>
      </c>
      <c r="P3301" t="s">
        <v>97</v>
      </c>
      <c r="Q3301" t="s">
        <v>7146</v>
      </c>
      <c r="R3301">
        <v>1</v>
      </c>
      <c r="S3301">
        <v>32.883543135598082</v>
      </c>
      <c r="T3301">
        <v>112.05901029889949</v>
      </c>
      <c r="U3301">
        <v>50.761996153507702</v>
      </c>
      <c r="V3301" t="s">
        <v>32</v>
      </c>
      <c r="W3301" t="s">
        <v>33</v>
      </c>
      <c r="X3301" t="str">
        <f t="shared" si="153"/>
        <v>NPT76AOXS</v>
      </c>
      <c r="Y3301">
        <f t="shared" si="154"/>
        <v>1</v>
      </c>
      <c r="Z3301">
        <f>COUNTIF($X$2:X3301,X3301)</f>
        <v>1</v>
      </c>
      <c r="AA3301" t="str">
        <f t="shared" si="155"/>
        <v>NPT76AOXS1</v>
      </c>
      <c r="AB3301">
        <f>COUNTIF(实际辖区!A:A,全部结果!X3301)</f>
        <v>1</v>
      </c>
      <c r="AC3301" s="9" t="str">
        <f>VLOOKUP(AA3301,实际辖区!D:E,2,0)</f>
        <v>POS_75941329</v>
      </c>
    </row>
    <row r="3302" spans="1:29">
      <c r="A3302" t="s">
        <v>97</v>
      </c>
      <c r="B3302" t="s">
        <v>7842</v>
      </c>
      <c r="C3302" t="s">
        <v>7843</v>
      </c>
      <c r="D3302" t="s">
        <v>7142</v>
      </c>
      <c r="E3302" t="s">
        <v>7812</v>
      </c>
      <c r="F3302" t="s">
        <v>7841</v>
      </c>
      <c r="G3302" t="s">
        <v>7839</v>
      </c>
      <c r="H3302" t="s">
        <v>55</v>
      </c>
      <c r="I3302">
        <v>5012509.34488957</v>
      </c>
      <c r="J3302">
        <v>14181.6</v>
      </c>
      <c r="K3302">
        <v>20638.8</v>
      </c>
      <c r="L3302">
        <v>7.9601990049751201E-2</v>
      </c>
      <c r="M3302">
        <v>32.532511999999997</v>
      </c>
      <c r="N3302">
        <v>112.369075</v>
      </c>
      <c r="O3302" t="s">
        <v>7835</v>
      </c>
      <c r="P3302" t="s">
        <v>97</v>
      </c>
      <c r="Q3302" t="s">
        <v>7146</v>
      </c>
      <c r="R3302">
        <v>0</v>
      </c>
      <c r="S3302">
        <v>32.883543135598082</v>
      </c>
      <c r="T3302">
        <v>112.05901029889949</v>
      </c>
      <c r="U3302">
        <v>48.586278640525258</v>
      </c>
      <c r="V3302" t="s">
        <v>32</v>
      </c>
      <c r="W3302" t="s">
        <v>33</v>
      </c>
      <c r="X3302" t="str">
        <f t="shared" si="153"/>
        <v>NPT76AOXT</v>
      </c>
      <c r="Y3302">
        <f t="shared" si="154"/>
        <v>1</v>
      </c>
      <c r="Z3302">
        <f>COUNTIF($X$2:X3302,X3302)</f>
        <v>1</v>
      </c>
      <c r="AA3302" t="str">
        <f t="shared" si="155"/>
        <v>NPT76AOXT1</v>
      </c>
      <c r="AB3302">
        <f>COUNTIF(实际辖区!A:A,全部结果!X3302)</f>
        <v>1</v>
      </c>
      <c r="AC3302" s="9" t="str">
        <f>VLOOKUP(AA3302,实际辖区!D:E,2,0)</f>
        <v>POS_75941329</v>
      </c>
    </row>
    <row r="3303" spans="1:29">
      <c r="A3303" t="s">
        <v>97</v>
      </c>
      <c r="B3303" t="s">
        <v>7844</v>
      </c>
      <c r="C3303" t="s">
        <v>7845</v>
      </c>
      <c r="D3303" t="s">
        <v>7142</v>
      </c>
      <c r="E3303" t="s">
        <v>7812</v>
      </c>
      <c r="F3303" t="s">
        <v>7834</v>
      </c>
      <c r="G3303" t="s">
        <v>7832</v>
      </c>
      <c r="H3303" t="s">
        <v>55</v>
      </c>
      <c r="I3303">
        <v>3346579.35274855</v>
      </c>
      <c r="J3303">
        <v>10953</v>
      </c>
      <c r="K3303">
        <v>1719.9</v>
      </c>
      <c r="L3303">
        <v>3.98009950248756E-2</v>
      </c>
      <c r="M3303">
        <v>33.054505800000001</v>
      </c>
      <c r="N3303">
        <v>112.22835480000001</v>
      </c>
      <c r="O3303" t="s">
        <v>7835</v>
      </c>
      <c r="P3303" t="s">
        <v>97</v>
      </c>
      <c r="Q3303" t="s">
        <v>7146</v>
      </c>
      <c r="R3303">
        <v>0</v>
      </c>
      <c r="S3303">
        <v>32.883543135598082</v>
      </c>
      <c r="T3303">
        <v>112.05901029889949</v>
      </c>
      <c r="U3303">
        <v>24.700766932834171</v>
      </c>
      <c r="V3303" t="s">
        <v>32</v>
      </c>
      <c r="W3303" t="s">
        <v>33</v>
      </c>
      <c r="X3303" t="str">
        <f t="shared" si="153"/>
        <v>NPT76AOXH</v>
      </c>
      <c r="Y3303">
        <f t="shared" si="154"/>
        <v>1</v>
      </c>
      <c r="Z3303">
        <f>COUNTIF($X$2:X3303,X3303)</f>
        <v>1</v>
      </c>
      <c r="AA3303" t="str">
        <f t="shared" si="155"/>
        <v>NPT76AOXH1</v>
      </c>
      <c r="AB3303">
        <f>COUNTIF(实际辖区!A:A,全部结果!X3303)</f>
        <v>1</v>
      </c>
      <c r="AC3303" s="9" t="str">
        <f>VLOOKUP(AA3303,实际辖区!D:E,2,0)</f>
        <v>POS_75941329</v>
      </c>
    </row>
    <row r="3304" spans="1:29">
      <c r="A3304" t="s">
        <v>97</v>
      </c>
      <c r="B3304" t="s">
        <v>7846</v>
      </c>
      <c r="C3304" t="s">
        <v>7847</v>
      </c>
      <c r="D3304" t="s">
        <v>7142</v>
      </c>
      <c r="E3304" t="s">
        <v>7812</v>
      </c>
      <c r="F3304" t="s">
        <v>7834</v>
      </c>
      <c r="G3304" t="s">
        <v>7832</v>
      </c>
      <c r="H3304" t="s">
        <v>55</v>
      </c>
      <c r="I3304">
        <v>3805173.4863791498</v>
      </c>
      <c r="J3304">
        <v>17524.8</v>
      </c>
      <c r="K3304">
        <v>3439.8</v>
      </c>
      <c r="L3304">
        <v>3.98009950248756E-2</v>
      </c>
      <c r="M3304">
        <v>33.048672199999999</v>
      </c>
      <c r="N3304">
        <v>112.25771400000001</v>
      </c>
      <c r="O3304" t="s">
        <v>7835</v>
      </c>
      <c r="P3304" t="s">
        <v>97</v>
      </c>
      <c r="Q3304" t="s">
        <v>7146</v>
      </c>
      <c r="R3304">
        <v>0</v>
      </c>
      <c r="S3304">
        <v>32.883543135598082</v>
      </c>
      <c r="T3304">
        <v>112.05901029889949</v>
      </c>
      <c r="U3304">
        <v>26.085852919428412</v>
      </c>
      <c r="V3304" t="s">
        <v>32</v>
      </c>
      <c r="W3304" t="s">
        <v>33</v>
      </c>
      <c r="X3304" t="str">
        <f t="shared" si="153"/>
        <v>NPT76AOXI</v>
      </c>
      <c r="Y3304">
        <f t="shared" si="154"/>
        <v>1</v>
      </c>
      <c r="Z3304">
        <f>COUNTIF($X$2:X3304,X3304)</f>
        <v>1</v>
      </c>
      <c r="AA3304" t="str">
        <f t="shared" si="155"/>
        <v>NPT76AOXI1</v>
      </c>
      <c r="AB3304">
        <f>COUNTIF(实际辖区!A:A,全部结果!X3304)</f>
        <v>1</v>
      </c>
      <c r="AC3304" s="9" t="str">
        <f>VLOOKUP(AA3304,实际辖区!D:E,2,0)</f>
        <v>POS_75941329</v>
      </c>
    </row>
    <row r="3305" spans="1:29">
      <c r="A3305" t="s">
        <v>97</v>
      </c>
      <c r="B3305" t="s">
        <v>7848</v>
      </c>
      <c r="C3305" t="s">
        <v>7849</v>
      </c>
      <c r="D3305" t="s">
        <v>7142</v>
      </c>
      <c r="E3305" t="s">
        <v>7812</v>
      </c>
      <c r="F3305" t="s">
        <v>7841</v>
      </c>
      <c r="G3305" t="s">
        <v>7839</v>
      </c>
      <c r="H3305" t="s">
        <v>55</v>
      </c>
      <c r="I3305">
        <v>4138446.6522678202</v>
      </c>
      <c r="J3305">
        <v>17199</v>
      </c>
      <c r="K3305">
        <v>12039.3</v>
      </c>
      <c r="L3305">
        <v>1.99004975124378E-2</v>
      </c>
      <c r="M3305">
        <v>33.050980099999997</v>
      </c>
      <c r="N3305">
        <v>111.8418174</v>
      </c>
      <c r="O3305" t="s">
        <v>7835</v>
      </c>
      <c r="P3305" t="s">
        <v>97</v>
      </c>
      <c r="Q3305" t="s">
        <v>7146</v>
      </c>
      <c r="R3305">
        <v>0</v>
      </c>
      <c r="S3305">
        <v>32.883543135598082</v>
      </c>
      <c r="T3305">
        <v>112.05901029889949</v>
      </c>
      <c r="U3305">
        <v>27.515627418276509</v>
      </c>
      <c r="V3305" t="s">
        <v>32</v>
      </c>
      <c r="W3305" t="s">
        <v>33</v>
      </c>
      <c r="X3305" t="str">
        <f t="shared" si="153"/>
        <v>NPT76AOXV</v>
      </c>
      <c r="Y3305">
        <f t="shared" si="154"/>
        <v>1</v>
      </c>
      <c r="Z3305">
        <f>COUNTIF($X$2:X3305,X3305)</f>
        <v>1</v>
      </c>
      <c r="AA3305" t="str">
        <f t="shared" si="155"/>
        <v>NPT76AOXV1</v>
      </c>
      <c r="AB3305">
        <f>COUNTIF(实际辖区!A:A,全部结果!X3305)</f>
        <v>1</v>
      </c>
      <c r="AC3305" s="9" t="str">
        <f>VLOOKUP(AA3305,实际辖区!D:E,2,0)</f>
        <v>POS_75941329</v>
      </c>
    </row>
    <row r="3306" spans="1:29">
      <c r="A3306" t="s">
        <v>97</v>
      </c>
      <c r="B3306" t="s">
        <v>7850</v>
      </c>
      <c r="C3306" t="s">
        <v>7851</v>
      </c>
      <c r="D3306" t="s">
        <v>7142</v>
      </c>
      <c r="E3306" t="s">
        <v>7812</v>
      </c>
      <c r="F3306" t="s">
        <v>7838</v>
      </c>
      <c r="G3306" t="s">
        <v>7850</v>
      </c>
      <c r="H3306" t="s">
        <v>29</v>
      </c>
      <c r="I3306">
        <v>2741285.9386609099</v>
      </c>
      <c r="J3306">
        <v>343.98</v>
      </c>
      <c r="K3306">
        <v>0</v>
      </c>
      <c r="L3306">
        <v>4.9751243781093997E-3</v>
      </c>
      <c r="M3306">
        <v>32.693917399999997</v>
      </c>
      <c r="N3306">
        <v>112.0934201</v>
      </c>
      <c r="O3306" t="s">
        <v>7835</v>
      </c>
      <c r="P3306" t="s">
        <v>97</v>
      </c>
      <c r="Q3306" t="s">
        <v>7146</v>
      </c>
      <c r="R3306">
        <v>0</v>
      </c>
      <c r="S3306">
        <v>32.883543135598082</v>
      </c>
      <c r="T3306">
        <v>112.05901029889949</v>
      </c>
      <c r="U3306">
        <v>21.275224987877369</v>
      </c>
      <c r="V3306" t="s">
        <v>32</v>
      </c>
      <c r="W3306" t="s">
        <v>33</v>
      </c>
      <c r="X3306" t="str">
        <f t="shared" si="153"/>
        <v>NPT76AOXM</v>
      </c>
      <c r="Y3306">
        <f t="shared" si="154"/>
        <v>1</v>
      </c>
      <c r="Z3306">
        <f>COUNTIF($X$2:X3306,X3306)</f>
        <v>1</v>
      </c>
      <c r="AA3306" t="str">
        <f t="shared" si="155"/>
        <v>NPT76AOXM1</v>
      </c>
      <c r="AB3306">
        <f>COUNTIF(实际辖区!A:A,全部结果!X3306)</f>
        <v>1</v>
      </c>
      <c r="AC3306" s="9" t="str">
        <f>VLOOKUP(AA3306,实际辖区!D:E,2,0)</f>
        <v>POS_75941329</v>
      </c>
    </row>
    <row r="3307" spans="1:29">
      <c r="A3307" t="s">
        <v>97</v>
      </c>
      <c r="B3307" t="s">
        <v>7852</v>
      </c>
      <c r="C3307" t="s">
        <v>7853</v>
      </c>
      <c r="D3307" t="s">
        <v>7142</v>
      </c>
      <c r="E3307" t="s">
        <v>7812</v>
      </c>
      <c r="F3307" t="s">
        <v>7838</v>
      </c>
      <c r="G3307" t="s">
        <v>7852</v>
      </c>
      <c r="H3307" t="s">
        <v>29</v>
      </c>
      <c r="I3307">
        <v>3129338.4</v>
      </c>
      <c r="J3307">
        <v>2866.5</v>
      </c>
      <c r="K3307">
        <v>3910.5</v>
      </c>
      <c r="L3307">
        <v>9.9999999999999995E-7</v>
      </c>
      <c r="M3307">
        <v>32.692231300000003</v>
      </c>
      <c r="N3307">
        <v>112.1240324</v>
      </c>
      <c r="O3307" t="s">
        <v>7835</v>
      </c>
      <c r="P3307" t="s">
        <v>97</v>
      </c>
      <c r="Q3307" t="s">
        <v>7146</v>
      </c>
      <c r="R3307">
        <v>0</v>
      </c>
      <c r="S3307">
        <v>32.883543135598082</v>
      </c>
      <c r="T3307">
        <v>112.05901029889949</v>
      </c>
      <c r="U3307">
        <v>22.07363159368068</v>
      </c>
      <c r="V3307" t="s">
        <v>32</v>
      </c>
      <c r="W3307" t="s">
        <v>33</v>
      </c>
      <c r="X3307" t="str">
        <f t="shared" si="153"/>
        <v>NPT76AOXK</v>
      </c>
      <c r="Y3307">
        <f t="shared" si="154"/>
        <v>1</v>
      </c>
      <c r="Z3307">
        <f>COUNTIF($X$2:X3307,X3307)</f>
        <v>1</v>
      </c>
      <c r="AA3307" t="str">
        <f t="shared" si="155"/>
        <v>NPT76AOXK1</v>
      </c>
      <c r="AB3307">
        <f>COUNTIF(实际辖区!A:A,全部结果!X3307)</f>
        <v>1</v>
      </c>
      <c r="AC3307" s="9" t="str">
        <f>VLOOKUP(AA3307,实际辖区!D:E,2,0)</f>
        <v>POS_75941329</v>
      </c>
    </row>
    <row r="3308" spans="1:29">
      <c r="A3308" t="s">
        <v>97</v>
      </c>
      <c r="B3308" t="s">
        <v>7854</v>
      </c>
      <c r="C3308" t="s">
        <v>7855</v>
      </c>
      <c r="D3308" t="s">
        <v>7142</v>
      </c>
      <c r="E3308" t="s">
        <v>7812</v>
      </c>
      <c r="F3308" t="s">
        <v>7831</v>
      </c>
      <c r="G3308" t="s">
        <v>7854</v>
      </c>
      <c r="H3308" t="s">
        <v>29</v>
      </c>
      <c r="I3308">
        <v>2559172.5806451598</v>
      </c>
      <c r="J3308">
        <v>0</v>
      </c>
      <c r="K3308">
        <v>0</v>
      </c>
      <c r="L3308">
        <v>9.9999999999999995E-7</v>
      </c>
      <c r="M3308">
        <v>33.042881700000002</v>
      </c>
      <c r="N3308">
        <v>111.85198149999999</v>
      </c>
      <c r="O3308" t="s">
        <v>7835</v>
      </c>
      <c r="P3308" t="s">
        <v>97</v>
      </c>
      <c r="Q3308" t="s">
        <v>7146</v>
      </c>
      <c r="R3308">
        <v>0</v>
      </c>
      <c r="S3308">
        <v>32.883543135598082</v>
      </c>
      <c r="T3308">
        <v>112.05901029889949</v>
      </c>
      <c r="U3308">
        <v>26.208951198546171</v>
      </c>
      <c r="V3308" t="s">
        <v>32</v>
      </c>
      <c r="W3308" t="s">
        <v>33</v>
      </c>
      <c r="X3308" t="str">
        <f t="shared" si="153"/>
        <v>NPT76AOYJ</v>
      </c>
      <c r="Y3308">
        <f t="shared" si="154"/>
        <v>1</v>
      </c>
      <c r="Z3308">
        <f>COUNTIF($X$2:X3308,X3308)</f>
        <v>1</v>
      </c>
      <c r="AA3308" t="str">
        <f t="shared" si="155"/>
        <v>NPT76AOYJ1</v>
      </c>
      <c r="AB3308">
        <f>COUNTIF(实际辖区!A:A,全部结果!X3308)</f>
        <v>1</v>
      </c>
      <c r="AC3308" s="9" t="str">
        <f>VLOOKUP(AA3308,实际辖区!D:E,2,0)</f>
        <v>POS_75941388</v>
      </c>
    </row>
    <row r="3309" spans="1:29">
      <c r="A3309" t="s">
        <v>97</v>
      </c>
      <c r="B3309" t="s">
        <v>7856</v>
      </c>
      <c r="C3309" t="s">
        <v>7857</v>
      </c>
      <c r="D3309" t="s">
        <v>7142</v>
      </c>
      <c r="E3309" t="s">
        <v>7812</v>
      </c>
      <c r="F3309" t="s">
        <v>7831</v>
      </c>
      <c r="G3309" t="s">
        <v>7856</v>
      </c>
      <c r="H3309" t="s">
        <v>29</v>
      </c>
      <c r="I3309">
        <v>2644508.6445698501</v>
      </c>
      <c r="J3309">
        <v>0</v>
      </c>
      <c r="K3309">
        <v>0</v>
      </c>
      <c r="L3309">
        <v>9.9999999999999995E-7</v>
      </c>
      <c r="M3309">
        <v>33.050018999999999</v>
      </c>
      <c r="N3309">
        <v>111.87643199999999</v>
      </c>
      <c r="O3309" t="s">
        <v>7835</v>
      </c>
      <c r="P3309" t="s">
        <v>97</v>
      </c>
      <c r="Q3309" t="s">
        <v>7146</v>
      </c>
      <c r="R3309">
        <v>0</v>
      </c>
      <c r="S3309">
        <v>32.883543135598082</v>
      </c>
      <c r="T3309">
        <v>112.05901029889949</v>
      </c>
      <c r="U3309">
        <v>25.14404718011405</v>
      </c>
      <c r="V3309" t="s">
        <v>32</v>
      </c>
      <c r="W3309" t="s">
        <v>33</v>
      </c>
      <c r="X3309" t="str">
        <f t="shared" si="153"/>
        <v>NPT76B0PI</v>
      </c>
      <c r="Y3309">
        <f t="shared" si="154"/>
        <v>1</v>
      </c>
      <c r="Z3309">
        <f>COUNTIF($X$2:X3309,X3309)</f>
        <v>1</v>
      </c>
      <c r="AA3309" t="str">
        <f t="shared" si="155"/>
        <v>NPT76B0PI1</v>
      </c>
      <c r="AB3309">
        <f>COUNTIF(实际辖区!A:A,全部结果!X3309)</f>
        <v>1</v>
      </c>
      <c r="AC3309" s="9" t="str">
        <f>VLOOKUP(AA3309,实际辖区!D:E,2,0)</f>
        <v>POS_75941388</v>
      </c>
    </row>
    <row r="3310" spans="1:29">
      <c r="A3310" t="s">
        <v>97</v>
      </c>
      <c r="B3310" t="s">
        <v>7858</v>
      </c>
      <c r="C3310" t="s">
        <v>7859</v>
      </c>
      <c r="D3310" t="s">
        <v>7142</v>
      </c>
      <c r="E3310" t="s">
        <v>7812</v>
      </c>
      <c r="F3310" t="s">
        <v>7860</v>
      </c>
      <c r="G3310" t="s">
        <v>7858</v>
      </c>
      <c r="H3310" t="s">
        <v>29</v>
      </c>
      <c r="I3310">
        <v>9144096.7850344907</v>
      </c>
      <c r="J3310">
        <v>67564.800000000003</v>
      </c>
      <c r="K3310">
        <v>102614.39999999999</v>
      </c>
      <c r="L3310">
        <v>0.6766169154228856</v>
      </c>
      <c r="M3310">
        <v>33.262350699999999</v>
      </c>
      <c r="N3310">
        <v>112.9970332</v>
      </c>
      <c r="O3310" t="s">
        <v>7861</v>
      </c>
      <c r="P3310" t="s">
        <v>97</v>
      </c>
      <c r="Q3310" t="s">
        <v>7146</v>
      </c>
      <c r="R3310">
        <v>1</v>
      </c>
      <c r="S3310">
        <v>33.412600565073312</v>
      </c>
      <c r="T3310">
        <v>112.685545589754</v>
      </c>
      <c r="U3310">
        <v>33.445356414797168</v>
      </c>
      <c r="V3310" t="s">
        <v>32</v>
      </c>
      <c r="W3310" t="s">
        <v>33</v>
      </c>
      <c r="X3310" t="str">
        <f t="shared" si="153"/>
        <v>NPT76AOWV</v>
      </c>
      <c r="Y3310">
        <f t="shared" si="154"/>
        <v>1</v>
      </c>
      <c r="Z3310">
        <f>COUNTIF($X$2:X3310,X3310)</f>
        <v>1</v>
      </c>
      <c r="AA3310" t="str">
        <f t="shared" si="155"/>
        <v>NPT76AOWV1</v>
      </c>
      <c r="AB3310">
        <f>COUNTIF(实际辖区!A:A,全部结果!X3310)</f>
        <v>1</v>
      </c>
      <c r="AC3310" s="9" t="str">
        <f>VLOOKUP(AA3310,实际辖区!D:E,2,0)</f>
        <v>POS_75941330</v>
      </c>
    </row>
    <row r="3311" spans="1:29">
      <c r="A3311" t="s">
        <v>97</v>
      </c>
      <c r="B3311" t="s">
        <v>7862</v>
      </c>
      <c r="C3311" t="s">
        <v>7863</v>
      </c>
      <c r="D3311" t="s">
        <v>7142</v>
      </c>
      <c r="E3311" t="s">
        <v>7812</v>
      </c>
      <c r="F3311" t="s">
        <v>7864</v>
      </c>
      <c r="G3311" t="s">
        <v>7862</v>
      </c>
      <c r="H3311" t="s">
        <v>29</v>
      </c>
      <c r="I3311">
        <v>7878468.8658817001</v>
      </c>
      <c r="J3311">
        <v>17524.8</v>
      </c>
      <c r="K3311">
        <v>0</v>
      </c>
      <c r="L3311">
        <v>0.17910447761194029</v>
      </c>
      <c r="M3311">
        <v>33.484213099999998</v>
      </c>
      <c r="N3311">
        <v>112.43942319999999</v>
      </c>
      <c r="O3311" t="s">
        <v>7861</v>
      </c>
      <c r="P3311" t="s">
        <v>97</v>
      </c>
      <c r="Q3311" t="s">
        <v>7146</v>
      </c>
      <c r="R3311">
        <v>0</v>
      </c>
      <c r="S3311">
        <v>33.412600565073312</v>
      </c>
      <c r="T3311">
        <v>112.685545589754</v>
      </c>
      <c r="U3311">
        <v>24.223093258247051</v>
      </c>
      <c r="V3311" t="s">
        <v>32</v>
      </c>
      <c r="W3311" t="s">
        <v>33</v>
      </c>
      <c r="X3311" t="str">
        <f t="shared" si="153"/>
        <v>NPT76AOWZ</v>
      </c>
      <c r="Y3311">
        <f t="shared" si="154"/>
        <v>1</v>
      </c>
      <c r="Z3311">
        <f>COUNTIF($X$2:X3311,X3311)</f>
        <v>1</v>
      </c>
      <c r="AA3311" t="str">
        <f t="shared" si="155"/>
        <v>NPT76AOWZ1</v>
      </c>
      <c r="AB3311">
        <f>COUNTIF(实际辖区!A:A,全部结果!X3311)</f>
        <v>1</v>
      </c>
      <c r="AC3311" s="9" t="str">
        <f>VLOOKUP(AA3311,实际辖区!D:E,2,0)</f>
        <v>POS_75941330</v>
      </c>
    </row>
    <row r="3312" spans="1:29">
      <c r="A3312" t="s">
        <v>97</v>
      </c>
      <c r="B3312" t="s">
        <v>7865</v>
      </c>
      <c r="C3312" t="s">
        <v>7866</v>
      </c>
      <c r="D3312" t="s">
        <v>7142</v>
      </c>
      <c r="E3312" t="s">
        <v>7812</v>
      </c>
      <c r="F3312" t="s">
        <v>7860</v>
      </c>
      <c r="G3312" t="s">
        <v>7865</v>
      </c>
      <c r="H3312" t="s">
        <v>29</v>
      </c>
      <c r="I3312">
        <v>5211041.2774193501</v>
      </c>
      <c r="J3312">
        <v>33166.800000000003</v>
      </c>
      <c r="K3312">
        <v>15642</v>
      </c>
      <c r="L3312">
        <v>0.1592039800995024</v>
      </c>
      <c r="M3312">
        <v>33.263884900000001</v>
      </c>
      <c r="N3312">
        <v>113.0236135</v>
      </c>
      <c r="O3312" t="s">
        <v>7861</v>
      </c>
      <c r="P3312" t="s">
        <v>97</v>
      </c>
      <c r="Q3312" t="s">
        <v>7146</v>
      </c>
      <c r="R3312">
        <v>1</v>
      </c>
      <c r="S3312">
        <v>33.412600565073312</v>
      </c>
      <c r="T3312">
        <v>112.685545589754</v>
      </c>
      <c r="U3312">
        <v>35.532634226907433</v>
      </c>
      <c r="V3312" t="s">
        <v>32</v>
      </c>
      <c r="W3312" t="s">
        <v>33</v>
      </c>
      <c r="X3312" t="str">
        <f t="shared" si="153"/>
        <v>NPT76AOWW</v>
      </c>
      <c r="Y3312">
        <f t="shared" si="154"/>
        <v>1</v>
      </c>
      <c r="Z3312">
        <f>COUNTIF($X$2:X3312,X3312)</f>
        <v>1</v>
      </c>
      <c r="AA3312" t="str">
        <f t="shared" si="155"/>
        <v>NPT76AOWW1</v>
      </c>
      <c r="AB3312">
        <f>COUNTIF(实际辖区!A:A,全部结果!X3312)</f>
        <v>1</v>
      </c>
      <c r="AC3312" s="9" t="str">
        <f>VLOOKUP(AA3312,实际辖区!D:E,2,0)</f>
        <v>POS_75941330</v>
      </c>
    </row>
    <row r="3313" spans="1:29">
      <c r="A3313" t="s">
        <v>97</v>
      </c>
      <c r="B3313" t="s">
        <v>7867</v>
      </c>
      <c r="C3313" t="s">
        <v>7868</v>
      </c>
      <c r="D3313" t="s">
        <v>7142</v>
      </c>
      <c r="E3313" t="s">
        <v>7812</v>
      </c>
      <c r="F3313" t="s">
        <v>7864</v>
      </c>
      <c r="G3313" t="s">
        <v>7867</v>
      </c>
      <c r="H3313" t="s">
        <v>29</v>
      </c>
      <c r="I3313">
        <v>2864750</v>
      </c>
      <c r="J3313">
        <v>0</v>
      </c>
      <c r="K3313">
        <v>0</v>
      </c>
      <c r="L3313">
        <v>9.9502487562189004E-2</v>
      </c>
      <c r="M3313">
        <v>33.484680599999997</v>
      </c>
      <c r="N3313">
        <v>112.4492139</v>
      </c>
      <c r="O3313" t="s">
        <v>7861</v>
      </c>
      <c r="P3313" t="s">
        <v>97</v>
      </c>
      <c r="Q3313" t="s">
        <v>7146</v>
      </c>
      <c r="R3313">
        <v>0</v>
      </c>
      <c r="S3313">
        <v>33.412600565073312</v>
      </c>
      <c r="T3313">
        <v>112.685545589754</v>
      </c>
      <c r="U3313">
        <v>23.382635352440069</v>
      </c>
      <c r="V3313" t="s">
        <v>32</v>
      </c>
      <c r="W3313" t="s">
        <v>33</v>
      </c>
      <c r="X3313" t="str">
        <f t="shared" si="153"/>
        <v>NPT76AOXA</v>
      </c>
      <c r="Y3313">
        <f t="shared" si="154"/>
        <v>1</v>
      </c>
      <c r="Z3313">
        <f>COUNTIF($X$2:X3313,X3313)</f>
        <v>1</v>
      </c>
      <c r="AA3313" t="str">
        <f t="shared" si="155"/>
        <v>NPT76AOXA1</v>
      </c>
      <c r="AB3313">
        <f>COUNTIF(实际辖区!A:A,全部结果!X3313)</f>
        <v>1</v>
      </c>
      <c r="AC3313" s="9" t="str">
        <f>VLOOKUP(AA3313,实际辖区!D:E,2,0)</f>
        <v>POS_75941330</v>
      </c>
    </row>
    <row r="3314" spans="1:29">
      <c r="A3314" t="s">
        <v>97</v>
      </c>
      <c r="B3314" t="s">
        <v>7869</v>
      </c>
      <c r="C3314" t="s">
        <v>7870</v>
      </c>
      <c r="D3314" t="s">
        <v>7142</v>
      </c>
      <c r="E3314" t="s">
        <v>7812</v>
      </c>
      <c r="F3314" t="s">
        <v>7864</v>
      </c>
      <c r="G3314" t="s">
        <v>7869</v>
      </c>
      <c r="H3314" t="s">
        <v>29</v>
      </c>
      <c r="I3314">
        <v>4092157.95304118</v>
      </c>
      <c r="J3314">
        <v>0</v>
      </c>
      <c r="K3314">
        <v>0</v>
      </c>
      <c r="L3314">
        <v>1.99004975124378E-2</v>
      </c>
      <c r="M3314">
        <v>33.496185799999999</v>
      </c>
      <c r="N3314">
        <v>112.4354252</v>
      </c>
      <c r="O3314" t="s">
        <v>7861</v>
      </c>
      <c r="P3314" t="s">
        <v>97</v>
      </c>
      <c r="Q3314" t="s">
        <v>7146</v>
      </c>
      <c r="R3314">
        <v>0</v>
      </c>
      <c r="S3314">
        <v>33.412600565073312</v>
      </c>
      <c r="T3314">
        <v>112.685545589754</v>
      </c>
      <c r="U3314">
        <v>25.033841158961529</v>
      </c>
      <c r="V3314" t="s">
        <v>32</v>
      </c>
      <c r="W3314" t="s">
        <v>33</v>
      </c>
      <c r="X3314" t="str">
        <f t="shared" si="153"/>
        <v>NPT76BLUI</v>
      </c>
      <c r="Y3314">
        <f t="shared" si="154"/>
        <v>1</v>
      </c>
      <c r="Z3314">
        <f>COUNTIF($X$2:X3314,X3314)</f>
        <v>1</v>
      </c>
      <c r="AA3314" t="str">
        <f t="shared" si="155"/>
        <v>NPT76BLUI1</v>
      </c>
      <c r="AB3314">
        <f>COUNTIF(实际辖区!A:A,全部结果!X3314)</f>
        <v>1</v>
      </c>
      <c r="AC3314" s="9" t="str">
        <f>VLOOKUP(AA3314,实际辖区!D:E,2,0)</f>
        <v>POS_75941330</v>
      </c>
    </row>
    <row r="3315" spans="1:29">
      <c r="A3315" t="s">
        <v>97</v>
      </c>
      <c r="B3315" t="s">
        <v>7871</v>
      </c>
      <c r="C3315" t="s">
        <v>7872</v>
      </c>
      <c r="D3315" t="s">
        <v>7142</v>
      </c>
      <c r="E3315" t="s">
        <v>7812</v>
      </c>
      <c r="F3315" t="s">
        <v>7864</v>
      </c>
      <c r="G3315" t="s">
        <v>7871</v>
      </c>
      <c r="H3315" t="s">
        <v>29</v>
      </c>
      <c r="I3315">
        <v>2397704</v>
      </c>
      <c r="J3315">
        <v>573.29999999999995</v>
      </c>
      <c r="K3315">
        <v>3439.8</v>
      </c>
      <c r="L3315">
        <v>9.9502487562189001E-3</v>
      </c>
      <c r="M3315">
        <v>33.482695100000001</v>
      </c>
      <c r="N3315">
        <v>112.76687560000001</v>
      </c>
      <c r="O3315" t="s">
        <v>7861</v>
      </c>
      <c r="P3315" t="s">
        <v>97</v>
      </c>
      <c r="Q3315" t="s">
        <v>7146</v>
      </c>
      <c r="R3315">
        <v>0</v>
      </c>
      <c r="S3315">
        <v>33.412600565073312</v>
      </c>
      <c r="T3315">
        <v>112.685545589754</v>
      </c>
      <c r="U3315">
        <v>10.84543678888606</v>
      </c>
      <c r="V3315" t="s">
        <v>32</v>
      </c>
      <c r="W3315" t="s">
        <v>33</v>
      </c>
      <c r="X3315" t="str">
        <f t="shared" si="153"/>
        <v>NPT76J4LH</v>
      </c>
      <c r="Y3315">
        <f t="shared" si="154"/>
        <v>1</v>
      </c>
      <c r="Z3315">
        <f>COUNTIF($X$2:X3315,X3315)</f>
        <v>1</v>
      </c>
      <c r="AA3315" t="str">
        <f t="shared" si="155"/>
        <v>NPT76J4LH1</v>
      </c>
      <c r="AB3315">
        <f>COUNTIF(实际辖区!A:A,全部结果!X3315)</f>
        <v>1</v>
      </c>
      <c r="AC3315" s="9" t="str">
        <f>VLOOKUP(AA3315,实际辖区!D:E,2,0)</f>
        <v>POS_75941330</v>
      </c>
    </row>
    <row r="3316" spans="1:29">
      <c r="A3316" t="s">
        <v>97</v>
      </c>
      <c r="B3316" t="s">
        <v>7873</v>
      </c>
      <c r="C3316" t="s">
        <v>7874</v>
      </c>
      <c r="D3316" t="s">
        <v>7142</v>
      </c>
      <c r="E3316" t="s">
        <v>7875</v>
      </c>
      <c r="F3316" t="s">
        <v>7875</v>
      </c>
      <c r="G3316" t="s">
        <v>7873</v>
      </c>
      <c r="H3316" t="s">
        <v>29</v>
      </c>
      <c r="I3316">
        <v>9687726.6828537602</v>
      </c>
      <c r="J3316">
        <v>61336.800000000003</v>
      </c>
      <c r="K3316">
        <v>48923.4</v>
      </c>
      <c r="L3316">
        <v>0.308457711442786</v>
      </c>
      <c r="M3316">
        <v>35.057437700000001</v>
      </c>
      <c r="N3316">
        <v>112.68382920000001</v>
      </c>
      <c r="O3316" t="s">
        <v>7876</v>
      </c>
      <c r="P3316" t="s">
        <v>97</v>
      </c>
      <c r="Q3316" t="s">
        <v>7146</v>
      </c>
      <c r="R3316">
        <v>1</v>
      </c>
      <c r="S3316">
        <v>35.076522492622551</v>
      </c>
      <c r="T3316">
        <v>112.84126489285249</v>
      </c>
      <c r="U3316">
        <v>14.5155430551125</v>
      </c>
      <c r="V3316" t="s">
        <v>32</v>
      </c>
      <c r="W3316" t="s">
        <v>33</v>
      </c>
      <c r="X3316" t="str">
        <f t="shared" si="153"/>
        <v>NPT76APEY</v>
      </c>
      <c r="Y3316">
        <f t="shared" si="154"/>
        <v>1</v>
      </c>
      <c r="Z3316">
        <f>COUNTIF($X$2:X3316,X3316)</f>
        <v>1</v>
      </c>
      <c r="AA3316" t="str">
        <f t="shared" si="155"/>
        <v>NPT76APEY1</v>
      </c>
      <c r="AB3316">
        <f>COUNTIF(实际辖区!A:A,全部结果!X3316)</f>
        <v>1</v>
      </c>
      <c r="AC3316" s="9" t="str">
        <f>VLOOKUP(AA3316,实际辖区!D:E,2,0)</f>
        <v>POS_75941332</v>
      </c>
    </row>
    <row r="3317" spans="1:29">
      <c r="A3317" t="s">
        <v>97</v>
      </c>
      <c r="B3317" t="s">
        <v>7877</v>
      </c>
      <c r="C3317" t="s">
        <v>7878</v>
      </c>
      <c r="D3317" t="s">
        <v>7142</v>
      </c>
      <c r="E3317" t="s">
        <v>7875</v>
      </c>
      <c r="F3317" t="s">
        <v>7875</v>
      </c>
      <c r="G3317" t="s">
        <v>7877</v>
      </c>
      <c r="H3317" t="s">
        <v>55</v>
      </c>
      <c r="I3317">
        <v>5293870.9580506301</v>
      </c>
      <c r="J3317">
        <v>85282.8</v>
      </c>
      <c r="K3317">
        <v>52626.39</v>
      </c>
      <c r="L3317">
        <v>0.2238805970149253</v>
      </c>
      <c r="M3317">
        <v>35.095294299999999</v>
      </c>
      <c r="N3317">
        <v>112.61227479999999</v>
      </c>
      <c r="O3317" t="s">
        <v>7876</v>
      </c>
      <c r="P3317" t="s">
        <v>97</v>
      </c>
      <c r="Q3317" t="s">
        <v>7146</v>
      </c>
      <c r="R3317">
        <v>0</v>
      </c>
      <c r="S3317">
        <v>35.076522492622551</v>
      </c>
      <c r="T3317">
        <v>112.84126489285249</v>
      </c>
      <c r="U3317">
        <v>20.985801325724051</v>
      </c>
      <c r="V3317" t="s">
        <v>32</v>
      </c>
      <c r="W3317" t="s">
        <v>33</v>
      </c>
      <c r="X3317" t="str">
        <f t="shared" si="153"/>
        <v>NPT76APEZ</v>
      </c>
      <c r="Y3317">
        <f t="shared" si="154"/>
        <v>1</v>
      </c>
      <c r="Z3317">
        <f>COUNTIF($X$2:X3317,X3317)</f>
        <v>1</v>
      </c>
      <c r="AA3317" t="str">
        <f t="shared" si="155"/>
        <v>NPT76APEZ1</v>
      </c>
      <c r="AB3317">
        <f>COUNTIF(实际辖区!A:A,全部结果!X3317)</f>
        <v>1</v>
      </c>
      <c r="AC3317" s="9" t="str">
        <f>VLOOKUP(AA3317,实际辖区!D:E,2,0)</f>
        <v>POS_75941332</v>
      </c>
    </row>
    <row r="3318" spans="1:29">
      <c r="A3318" t="s">
        <v>97</v>
      </c>
      <c r="B3318" t="s">
        <v>7879</v>
      </c>
      <c r="C3318" t="s">
        <v>7880</v>
      </c>
      <c r="D3318" t="s">
        <v>7142</v>
      </c>
      <c r="E3318" t="s">
        <v>7881</v>
      </c>
      <c r="F3318" t="s">
        <v>7882</v>
      </c>
      <c r="G3318" t="s">
        <v>7879</v>
      </c>
      <c r="H3318" t="s">
        <v>29</v>
      </c>
      <c r="I3318">
        <v>7998034.5502682403</v>
      </c>
      <c r="J3318">
        <v>4381.2</v>
      </c>
      <c r="K3318">
        <v>0</v>
      </c>
      <c r="L3318">
        <v>0.1592039800995024</v>
      </c>
      <c r="M3318">
        <v>35.099476500000002</v>
      </c>
      <c r="N3318">
        <v>112.9178039</v>
      </c>
      <c r="O3318" t="s">
        <v>7876</v>
      </c>
      <c r="P3318" t="s">
        <v>97</v>
      </c>
      <c r="Q3318" t="s">
        <v>7146</v>
      </c>
      <c r="R3318">
        <v>0</v>
      </c>
      <c r="S3318">
        <v>35.076522492622551</v>
      </c>
      <c r="T3318">
        <v>112.84126489285249</v>
      </c>
      <c r="U3318">
        <v>7.4296743213690419</v>
      </c>
      <c r="V3318" t="s">
        <v>32</v>
      </c>
      <c r="W3318" t="s">
        <v>33</v>
      </c>
      <c r="X3318" t="str">
        <f t="shared" si="153"/>
        <v>NPT76APEG</v>
      </c>
      <c r="Y3318">
        <f t="shared" si="154"/>
        <v>1</v>
      </c>
      <c r="Z3318">
        <f>COUNTIF($X$2:X3318,X3318)</f>
        <v>1</v>
      </c>
      <c r="AA3318" t="str">
        <f t="shared" si="155"/>
        <v>NPT76APEG1</v>
      </c>
      <c r="AB3318">
        <f>COUNTIF(实际辖区!A:A,全部结果!X3318)</f>
        <v>1</v>
      </c>
      <c r="AC3318" s="9" t="str">
        <f>VLOOKUP(AA3318,实际辖区!D:E,2,0)</f>
        <v>POS_75941332</v>
      </c>
    </row>
    <row r="3319" spans="1:29">
      <c r="A3319" t="s">
        <v>97</v>
      </c>
      <c r="B3319" t="s">
        <v>7883</v>
      </c>
      <c r="C3319" t="s">
        <v>7884</v>
      </c>
      <c r="D3319" t="s">
        <v>7142</v>
      </c>
      <c r="E3319" t="s">
        <v>7881</v>
      </c>
      <c r="F3319" t="s">
        <v>7885</v>
      </c>
      <c r="G3319" t="s">
        <v>7883</v>
      </c>
      <c r="H3319" t="s">
        <v>29</v>
      </c>
      <c r="I3319">
        <v>3947459.5317719202</v>
      </c>
      <c r="J3319">
        <v>30131.4</v>
      </c>
      <c r="K3319">
        <v>10319.4</v>
      </c>
      <c r="L3319">
        <v>0.1592039800995024</v>
      </c>
      <c r="M3319">
        <v>34.913597799999998</v>
      </c>
      <c r="N3319">
        <v>112.7973949</v>
      </c>
      <c r="O3319" t="s">
        <v>7876</v>
      </c>
      <c r="P3319" t="s">
        <v>97</v>
      </c>
      <c r="Q3319" t="s">
        <v>7146</v>
      </c>
      <c r="R3319">
        <v>1</v>
      </c>
      <c r="S3319">
        <v>35.076522492622551</v>
      </c>
      <c r="T3319">
        <v>112.84126489285249</v>
      </c>
      <c r="U3319">
        <v>18.513347248955341</v>
      </c>
      <c r="V3319" t="s">
        <v>32</v>
      </c>
      <c r="W3319" t="s">
        <v>33</v>
      </c>
      <c r="X3319" t="str">
        <f t="shared" si="153"/>
        <v>NPT76APEP</v>
      </c>
      <c r="Y3319">
        <f t="shared" si="154"/>
        <v>1</v>
      </c>
      <c r="Z3319">
        <f>COUNTIF($X$2:X3319,X3319)</f>
        <v>1</v>
      </c>
      <c r="AA3319" t="str">
        <f t="shared" si="155"/>
        <v>NPT76APEP1</v>
      </c>
      <c r="AB3319">
        <f>COUNTIF(实际辖区!A:A,全部结果!X3319)</f>
        <v>1</v>
      </c>
      <c r="AC3319" s="9" t="str">
        <f>VLOOKUP(AA3319,实际辖区!D:E,2,0)</f>
        <v>POS_75941332</v>
      </c>
    </row>
    <row r="3320" spans="1:29">
      <c r="A3320" t="s">
        <v>97</v>
      </c>
      <c r="B3320" t="s">
        <v>7886</v>
      </c>
      <c r="C3320" t="s">
        <v>7887</v>
      </c>
      <c r="D3320" t="s">
        <v>7142</v>
      </c>
      <c r="E3320" t="s">
        <v>7881</v>
      </c>
      <c r="F3320" t="s">
        <v>7885</v>
      </c>
      <c r="G3320" t="s">
        <v>7886</v>
      </c>
      <c r="H3320" t="s">
        <v>29</v>
      </c>
      <c r="I3320">
        <v>6686150</v>
      </c>
      <c r="J3320">
        <v>31591.8</v>
      </c>
      <c r="K3320">
        <v>3651</v>
      </c>
      <c r="L3320">
        <v>0.1044776119402985</v>
      </c>
      <c r="M3320">
        <v>35.167186600000001</v>
      </c>
      <c r="N3320">
        <v>113.3009345</v>
      </c>
      <c r="O3320" t="s">
        <v>7876</v>
      </c>
      <c r="P3320" t="s">
        <v>97</v>
      </c>
      <c r="Q3320" t="s">
        <v>7146</v>
      </c>
      <c r="R3320">
        <v>1</v>
      </c>
      <c r="S3320">
        <v>35.076522492622551</v>
      </c>
      <c r="T3320">
        <v>112.84126489285249</v>
      </c>
      <c r="U3320">
        <v>43.090461653898998</v>
      </c>
      <c r="V3320" t="s">
        <v>32</v>
      </c>
      <c r="W3320" t="s">
        <v>33</v>
      </c>
      <c r="X3320" t="str">
        <f t="shared" si="153"/>
        <v>NPT76APEO</v>
      </c>
      <c r="Y3320">
        <f t="shared" si="154"/>
        <v>1</v>
      </c>
      <c r="Z3320">
        <f>COUNTIF($X$2:X3320,X3320)</f>
        <v>1</v>
      </c>
      <c r="AA3320" t="str">
        <f t="shared" si="155"/>
        <v>NPT76APEO1</v>
      </c>
      <c r="AB3320">
        <f>COUNTIF(实际辖区!A:A,全部结果!X3320)</f>
        <v>1</v>
      </c>
      <c r="AC3320" s="9" t="str">
        <f>VLOOKUP(AA3320,实际辖区!D:E,2,0)</f>
        <v>POS_75941332</v>
      </c>
    </row>
    <row r="3321" spans="1:29">
      <c r="A3321" t="s">
        <v>97</v>
      </c>
      <c r="B3321" t="s">
        <v>7888</v>
      </c>
      <c r="C3321" t="s">
        <v>7889</v>
      </c>
      <c r="D3321" t="s">
        <v>7142</v>
      </c>
      <c r="E3321" t="s">
        <v>7875</v>
      </c>
      <c r="F3321" t="s">
        <v>7875</v>
      </c>
      <c r="G3321" t="s">
        <v>7888</v>
      </c>
      <c r="H3321" t="s">
        <v>29</v>
      </c>
      <c r="I3321">
        <v>3796692.86416848</v>
      </c>
      <c r="J3321">
        <v>0</v>
      </c>
      <c r="K3321">
        <v>0</v>
      </c>
      <c r="L3321">
        <v>3.98009950248756E-2</v>
      </c>
      <c r="M3321">
        <v>35.099672699999999</v>
      </c>
      <c r="N3321">
        <v>112.57406020000001</v>
      </c>
      <c r="O3321" t="s">
        <v>7876</v>
      </c>
      <c r="P3321" t="s">
        <v>97</v>
      </c>
      <c r="Q3321" t="s">
        <v>7146</v>
      </c>
      <c r="R3321">
        <v>0</v>
      </c>
      <c r="S3321">
        <v>35.076522492622551</v>
      </c>
      <c r="T3321">
        <v>112.84126489285249</v>
      </c>
      <c r="U3321">
        <v>24.501430239601259</v>
      </c>
      <c r="V3321" t="s">
        <v>32</v>
      </c>
      <c r="W3321" t="s">
        <v>33</v>
      </c>
      <c r="X3321" t="str">
        <f t="shared" si="153"/>
        <v>NPT76APFG</v>
      </c>
      <c r="Y3321">
        <f t="shared" si="154"/>
        <v>1</v>
      </c>
      <c r="Z3321">
        <f>COUNTIF($X$2:X3321,X3321)</f>
        <v>1</v>
      </c>
      <c r="AA3321" t="str">
        <f t="shared" si="155"/>
        <v>NPT76APFG1</v>
      </c>
      <c r="AB3321">
        <f>COUNTIF(实际辖区!A:A,全部结果!X3321)</f>
        <v>1</v>
      </c>
      <c r="AC3321" s="9" t="str">
        <f>VLOOKUP(AA3321,实际辖区!D:E,2,0)</f>
        <v>POS_75941332</v>
      </c>
    </row>
    <row r="3322" spans="1:29">
      <c r="A3322" t="s">
        <v>97</v>
      </c>
      <c r="B3322" t="s">
        <v>7890</v>
      </c>
      <c r="C3322" t="s">
        <v>7891</v>
      </c>
      <c r="D3322" t="s">
        <v>7142</v>
      </c>
      <c r="E3322" t="s">
        <v>7875</v>
      </c>
      <c r="F3322" t="s">
        <v>7875</v>
      </c>
      <c r="G3322" t="s">
        <v>7877</v>
      </c>
      <c r="H3322" t="s">
        <v>55</v>
      </c>
      <c r="I3322">
        <v>5200076.9640353899</v>
      </c>
      <c r="J3322">
        <v>0</v>
      </c>
      <c r="K3322">
        <v>0</v>
      </c>
      <c r="L3322">
        <v>2.9850746268656699E-2</v>
      </c>
      <c r="M3322">
        <v>35.076050700000003</v>
      </c>
      <c r="N3322">
        <v>112.5782835</v>
      </c>
      <c r="O3322" t="s">
        <v>7876</v>
      </c>
      <c r="P3322" t="s">
        <v>97</v>
      </c>
      <c r="Q3322" t="s">
        <v>7146</v>
      </c>
      <c r="R3322">
        <v>0</v>
      </c>
      <c r="S3322">
        <v>35.076522492622551</v>
      </c>
      <c r="T3322">
        <v>112.84126489285249</v>
      </c>
      <c r="U3322">
        <v>23.98483796600491</v>
      </c>
      <c r="V3322" t="s">
        <v>32</v>
      </c>
      <c r="W3322" t="s">
        <v>33</v>
      </c>
      <c r="X3322" t="str">
        <f t="shared" si="153"/>
        <v>NPT76APFA</v>
      </c>
      <c r="Y3322">
        <f t="shared" si="154"/>
        <v>1</v>
      </c>
      <c r="Z3322">
        <f>COUNTIF($X$2:X3322,X3322)</f>
        <v>1</v>
      </c>
      <c r="AA3322" t="str">
        <f t="shared" si="155"/>
        <v>NPT76APFA1</v>
      </c>
      <c r="AB3322">
        <f>COUNTIF(实际辖区!A:A,全部结果!X3322)</f>
        <v>1</v>
      </c>
      <c r="AC3322" s="9" t="str">
        <f>VLOOKUP(AA3322,实际辖区!D:E,2,0)</f>
        <v>POS_75941332</v>
      </c>
    </row>
    <row r="3323" spans="1:29">
      <c r="A3323" t="s">
        <v>97</v>
      </c>
      <c r="B3323" t="s">
        <v>7892</v>
      </c>
      <c r="C3323" t="s">
        <v>7893</v>
      </c>
      <c r="D3323" t="s">
        <v>7142</v>
      </c>
      <c r="E3323" t="s">
        <v>7875</v>
      </c>
      <c r="F3323" t="s">
        <v>7875</v>
      </c>
      <c r="G3323" t="s">
        <v>7877</v>
      </c>
      <c r="H3323" t="s">
        <v>55</v>
      </c>
      <c r="I3323">
        <v>2554750</v>
      </c>
      <c r="J3323">
        <v>0</v>
      </c>
      <c r="K3323">
        <v>0</v>
      </c>
      <c r="L3323">
        <v>2.4875621890547199E-2</v>
      </c>
      <c r="M3323">
        <v>35.113243400000002</v>
      </c>
      <c r="N3323">
        <v>112.4383212</v>
      </c>
      <c r="O3323" t="s">
        <v>7876</v>
      </c>
      <c r="P3323" t="s">
        <v>97</v>
      </c>
      <c r="Q3323" t="s">
        <v>7146</v>
      </c>
      <c r="R3323">
        <v>0</v>
      </c>
      <c r="S3323">
        <v>35.076522492622551</v>
      </c>
      <c r="T3323">
        <v>112.84126489285249</v>
      </c>
      <c r="U3323">
        <v>36.966621680517328</v>
      </c>
      <c r="V3323" t="s">
        <v>32</v>
      </c>
      <c r="W3323" t="s">
        <v>33</v>
      </c>
      <c r="X3323" t="str">
        <f t="shared" si="153"/>
        <v>NPT76BTRC</v>
      </c>
      <c r="Y3323">
        <f t="shared" si="154"/>
        <v>1</v>
      </c>
      <c r="Z3323">
        <f>COUNTIF($X$2:X3323,X3323)</f>
        <v>1</v>
      </c>
      <c r="AA3323" t="str">
        <f t="shared" si="155"/>
        <v>NPT76BTRC1</v>
      </c>
      <c r="AB3323">
        <f>COUNTIF(实际辖区!A:A,全部结果!X3323)</f>
        <v>1</v>
      </c>
      <c r="AC3323" s="9" t="str">
        <f>VLOOKUP(AA3323,实际辖区!D:E,2,0)</f>
        <v>POS_75941332</v>
      </c>
    </row>
    <row r="3324" spans="1:29">
      <c r="A3324" t="s">
        <v>97</v>
      </c>
      <c r="B3324" t="s">
        <v>7894</v>
      </c>
      <c r="C3324" t="s">
        <v>7895</v>
      </c>
      <c r="D3324" t="s">
        <v>7142</v>
      </c>
      <c r="E3324" t="s">
        <v>7881</v>
      </c>
      <c r="F3324" t="s">
        <v>7882</v>
      </c>
      <c r="G3324" t="s">
        <v>7894</v>
      </c>
      <c r="H3324" t="s">
        <v>29</v>
      </c>
      <c r="I3324">
        <v>2297456.3366543599</v>
      </c>
      <c r="J3324">
        <v>6306.3</v>
      </c>
      <c r="K3324">
        <v>16052.4</v>
      </c>
      <c r="L3324">
        <v>9.9502487562189001E-3</v>
      </c>
      <c r="M3324">
        <v>35.096646800000002</v>
      </c>
      <c r="N3324">
        <v>112.95202089999999</v>
      </c>
      <c r="O3324" t="s">
        <v>7876</v>
      </c>
      <c r="P3324" t="s">
        <v>97</v>
      </c>
      <c r="Q3324" t="s">
        <v>7146</v>
      </c>
      <c r="R3324">
        <v>0</v>
      </c>
      <c r="S3324">
        <v>35.076522492622551</v>
      </c>
      <c r="T3324">
        <v>112.84126489285249</v>
      </c>
      <c r="U3324">
        <v>10.343871412917441</v>
      </c>
      <c r="V3324" t="s">
        <v>32</v>
      </c>
      <c r="W3324" t="s">
        <v>33</v>
      </c>
      <c r="X3324" t="str">
        <f t="shared" si="153"/>
        <v>NPT76APEI</v>
      </c>
      <c r="Y3324">
        <f t="shared" si="154"/>
        <v>1</v>
      </c>
      <c r="Z3324">
        <f>COUNTIF($X$2:X3324,X3324)</f>
        <v>1</v>
      </c>
      <c r="AA3324" t="str">
        <f t="shared" si="155"/>
        <v>NPT76APEI1</v>
      </c>
      <c r="AB3324">
        <f>COUNTIF(实际辖区!A:A,全部结果!X3324)</f>
        <v>1</v>
      </c>
      <c r="AC3324" s="9" t="str">
        <f>VLOOKUP(AA3324,实际辖区!D:E,2,0)</f>
        <v>POS_75941332</v>
      </c>
    </row>
    <row r="3325" spans="1:29">
      <c r="A3325" t="s">
        <v>97</v>
      </c>
      <c r="B3325" t="s">
        <v>7896</v>
      </c>
      <c r="C3325" t="s">
        <v>7897</v>
      </c>
      <c r="D3325" t="s">
        <v>7142</v>
      </c>
      <c r="E3325" t="s">
        <v>7875</v>
      </c>
      <c r="F3325" t="s">
        <v>7875</v>
      </c>
      <c r="G3325" t="s">
        <v>7896</v>
      </c>
      <c r="H3325" t="s">
        <v>29</v>
      </c>
      <c r="I3325">
        <v>2291555.8755080998</v>
      </c>
      <c r="J3325">
        <v>0</v>
      </c>
      <c r="K3325">
        <v>2866.5</v>
      </c>
      <c r="L3325">
        <v>4.9751243781093997E-3</v>
      </c>
      <c r="M3325">
        <v>35.102659099999997</v>
      </c>
      <c r="N3325">
        <v>112.5916965</v>
      </c>
      <c r="O3325" t="s">
        <v>7876</v>
      </c>
      <c r="P3325" t="s">
        <v>97</v>
      </c>
      <c r="Q3325" t="s">
        <v>7146</v>
      </c>
      <c r="R3325">
        <v>0</v>
      </c>
      <c r="S3325">
        <v>35.076522492622551</v>
      </c>
      <c r="T3325">
        <v>112.84126489285249</v>
      </c>
      <c r="U3325">
        <v>22.941759540368452</v>
      </c>
      <c r="V3325" t="s">
        <v>32</v>
      </c>
      <c r="W3325" t="s">
        <v>33</v>
      </c>
      <c r="X3325" t="str">
        <f t="shared" si="153"/>
        <v>NPT76BTRA</v>
      </c>
      <c r="Y3325">
        <f t="shared" si="154"/>
        <v>1</v>
      </c>
      <c r="Z3325">
        <f>COUNTIF($X$2:X3325,X3325)</f>
        <v>1</v>
      </c>
      <c r="AA3325" t="str">
        <f t="shared" si="155"/>
        <v>NPT76BTRA1</v>
      </c>
      <c r="AB3325">
        <f>COUNTIF(实际辖区!A:A,全部结果!X3325)</f>
        <v>1</v>
      </c>
      <c r="AC3325" s="9" t="str">
        <f>VLOOKUP(AA3325,实际辖区!D:E,2,0)</f>
        <v>POS_75941332</v>
      </c>
    </row>
    <row r="3326" spans="1:29">
      <c r="A3326" t="s">
        <v>97</v>
      </c>
      <c r="B3326" t="s">
        <v>7898</v>
      </c>
      <c r="C3326" t="s">
        <v>7899</v>
      </c>
      <c r="D3326" t="s">
        <v>7142</v>
      </c>
      <c r="E3326" t="s">
        <v>7881</v>
      </c>
      <c r="F3326" t="s">
        <v>7900</v>
      </c>
      <c r="G3326" t="s">
        <v>7898</v>
      </c>
      <c r="H3326" t="s">
        <v>29</v>
      </c>
      <c r="I3326">
        <v>8030820.3494043099</v>
      </c>
      <c r="J3326">
        <v>161416.79999999999</v>
      </c>
      <c r="K3326">
        <v>102223.44</v>
      </c>
      <c r="L3326">
        <v>9.9999999999999995E-7</v>
      </c>
      <c r="M3326">
        <v>35.196166699999999</v>
      </c>
      <c r="N3326">
        <v>113.0864699</v>
      </c>
      <c r="O3326" t="s">
        <v>7876</v>
      </c>
      <c r="P3326" t="s">
        <v>97</v>
      </c>
      <c r="Q3326" t="s">
        <v>7146</v>
      </c>
      <c r="R3326">
        <v>1</v>
      </c>
      <c r="S3326">
        <v>35.076522492622551</v>
      </c>
      <c r="T3326">
        <v>112.84126489285249</v>
      </c>
      <c r="U3326">
        <v>25.992002550195618</v>
      </c>
      <c r="V3326" t="s">
        <v>32</v>
      </c>
      <c r="W3326" t="s">
        <v>33</v>
      </c>
      <c r="X3326" t="str">
        <f t="shared" si="153"/>
        <v>NPT76APEM</v>
      </c>
      <c r="Y3326">
        <f t="shared" si="154"/>
        <v>1</v>
      </c>
      <c r="Z3326">
        <f>COUNTIF($X$2:X3326,X3326)</f>
        <v>1</v>
      </c>
      <c r="AA3326" t="str">
        <f t="shared" si="155"/>
        <v>NPT76APEM1</v>
      </c>
      <c r="AB3326">
        <f>COUNTIF(实际辖区!A:A,全部结果!X3326)</f>
        <v>1</v>
      </c>
      <c r="AC3326" s="9" t="str">
        <f>VLOOKUP(AA3326,实际辖区!D:E,2,0)</f>
        <v>POS_75941332</v>
      </c>
    </row>
    <row r="3327" spans="1:29">
      <c r="A3327" t="s">
        <v>97</v>
      </c>
      <c r="B3327" t="s">
        <v>7901</v>
      </c>
      <c r="C3327" t="s">
        <v>7902</v>
      </c>
      <c r="D3327" t="s">
        <v>7142</v>
      </c>
      <c r="E3327" t="s">
        <v>7881</v>
      </c>
      <c r="F3327" t="s">
        <v>7900</v>
      </c>
      <c r="G3327" t="s">
        <v>7901</v>
      </c>
      <c r="H3327" t="s">
        <v>29</v>
      </c>
      <c r="I3327">
        <v>2533750</v>
      </c>
      <c r="J3327">
        <v>0</v>
      </c>
      <c r="K3327">
        <v>0</v>
      </c>
      <c r="L3327">
        <v>9.9999999999999995E-7</v>
      </c>
      <c r="M3327">
        <v>35.167093000000001</v>
      </c>
      <c r="N3327">
        <v>113.0715481</v>
      </c>
      <c r="O3327" t="s">
        <v>7876</v>
      </c>
      <c r="P3327" t="s">
        <v>97</v>
      </c>
      <c r="Q3327" t="s">
        <v>7146</v>
      </c>
      <c r="R3327">
        <v>0</v>
      </c>
      <c r="S3327">
        <v>35.076522492622551</v>
      </c>
      <c r="T3327">
        <v>112.84126489285249</v>
      </c>
      <c r="U3327">
        <v>23.271958500067239</v>
      </c>
      <c r="V3327" t="s">
        <v>32</v>
      </c>
      <c r="W3327" t="s">
        <v>33</v>
      </c>
      <c r="X3327" t="str">
        <f t="shared" si="153"/>
        <v>NPT76APEN</v>
      </c>
      <c r="Y3327">
        <f t="shared" si="154"/>
        <v>1</v>
      </c>
      <c r="Z3327">
        <f>COUNTIF($X$2:X3327,X3327)</f>
        <v>1</v>
      </c>
      <c r="AA3327" t="str">
        <f t="shared" si="155"/>
        <v>NPT76APEN1</v>
      </c>
      <c r="AB3327">
        <f>COUNTIF(实际辖区!A:A,全部结果!X3327)</f>
        <v>1</v>
      </c>
      <c r="AC3327" s="9" t="str">
        <f>VLOOKUP(AA3327,实际辖区!D:E,2,0)</f>
        <v>POS_75941332</v>
      </c>
    </row>
    <row r="3328" spans="1:29">
      <c r="A3328" t="s">
        <v>97</v>
      </c>
      <c r="B3328" t="s">
        <v>7903</v>
      </c>
      <c r="C3328" t="s">
        <v>7904</v>
      </c>
      <c r="D3328" t="s">
        <v>7142</v>
      </c>
      <c r="E3328" t="s">
        <v>7881</v>
      </c>
      <c r="F3328" t="s">
        <v>7905</v>
      </c>
      <c r="G3328" t="s">
        <v>7903</v>
      </c>
      <c r="H3328" t="s">
        <v>29</v>
      </c>
      <c r="I3328">
        <v>8611287.21488191</v>
      </c>
      <c r="J3328">
        <v>17367.900000000001</v>
      </c>
      <c r="K3328">
        <v>34994.160000000003</v>
      </c>
      <c r="L3328">
        <v>9.9999999999999995E-7</v>
      </c>
      <c r="M3328">
        <v>34.939951000000001</v>
      </c>
      <c r="N3328">
        <v>113.0956197</v>
      </c>
      <c r="O3328" t="s">
        <v>7876</v>
      </c>
      <c r="P3328" t="s">
        <v>97</v>
      </c>
      <c r="Q3328" t="s">
        <v>7146</v>
      </c>
      <c r="R3328">
        <v>0</v>
      </c>
      <c r="S3328">
        <v>35.076522492622551</v>
      </c>
      <c r="T3328">
        <v>112.84126489285249</v>
      </c>
      <c r="U3328">
        <v>27.723694807516789</v>
      </c>
      <c r="V3328" t="s">
        <v>32</v>
      </c>
      <c r="W3328" t="s">
        <v>33</v>
      </c>
      <c r="X3328" t="str">
        <f t="shared" si="153"/>
        <v>NPT76APER</v>
      </c>
      <c r="Y3328">
        <f t="shared" si="154"/>
        <v>1</v>
      </c>
      <c r="Z3328">
        <f>COUNTIF($X$2:X3328,X3328)</f>
        <v>1</v>
      </c>
      <c r="AA3328" t="str">
        <f t="shared" si="155"/>
        <v>NPT76APER1</v>
      </c>
      <c r="AB3328">
        <f>COUNTIF(实际辖区!A:A,全部结果!X3328)</f>
        <v>1</v>
      </c>
      <c r="AC3328" s="9" t="str">
        <f>VLOOKUP(AA3328,实际辖区!D:E,2,0)</f>
        <v>POS_75941332</v>
      </c>
    </row>
    <row r="3329" spans="1:29">
      <c r="A3329" t="s">
        <v>97</v>
      </c>
      <c r="B3329" t="s">
        <v>7906</v>
      </c>
      <c r="C3329" t="s">
        <v>7907</v>
      </c>
      <c r="D3329" t="s">
        <v>7142</v>
      </c>
      <c r="E3329" t="s">
        <v>7881</v>
      </c>
      <c r="F3329" t="s">
        <v>7905</v>
      </c>
      <c r="G3329" t="s">
        <v>7906</v>
      </c>
      <c r="H3329" t="s">
        <v>29</v>
      </c>
      <c r="I3329">
        <v>3077993.7867104299</v>
      </c>
      <c r="J3329">
        <v>0</v>
      </c>
      <c r="K3329">
        <v>-292.08</v>
      </c>
      <c r="L3329">
        <v>9.9999999999999995E-7</v>
      </c>
      <c r="M3329">
        <v>34.943115200000001</v>
      </c>
      <c r="N3329">
        <v>113.0775536</v>
      </c>
      <c r="O3329" t="s">
        <v>7876</v>
      </c>
      <c r="P3329" t="s">
        <v>97</v>
      </c>
      <c r="Q3329" t="s">
        <v>7146</v>
      </c>
      <c r="R3329">
        <v>0</v>
      </c>
      <c r="S3329">
        <v>35.076522492622551</v>
      </c>
      <c r="T3329">
        <v>112.84126489285249</v>
      </c>
      <c r="U3329">
        <v>26.157555878083169</v>
      </c>
      <c r="V3329" t="s">
        <v>32</v>
      </c>
      <c r="W3329" t="s">
        <v>33</v>
      </c>
      <c r="X3329" t="str">
        <f t="shared" si="153"/>
        <v>NPT76BGQE</v>
      </c>
      <c r="Y3329">
        <f t="shared" si="154"/>
        <v>1</v>
      </c>
      <c r="Z3329">
        <f>COUNTIF($X$2:X3329,X3329)</f>
        <v>1</v>
      </c>
      <c r="AA3329" t="str">
        <f t="shared" si="155"/>
        <v>NPT76BGQE1</v>
      </c>
      <c r="AB3329">
        <f>COUNTIF(实际辖区!A:A,全部结果!X3329)</f>
        <v>1</v>
      </c>
      <c r="AC3329" s="9" t="str">
        <f>VLOOKUP(AA3329,实际辖区!D:E,2,0)</f>
        <v>POS_75941332</v>
      </c>
    </row>
    <row r="3330" spans="1:29">
      <c r="A3330" t="s">
        <v>97</v>
      </c>
      <c r="B3330" t="s">
        <v>7908</v>
      </c>
      <c r="C3330" t="s">
        <v>7909</v>
      </c>
      <c r="D3330" t="s">
        <v>7142</v>
      </c>
      <c r="E3330" t="s">
        <v>7193</v>
      </c>
      <c r="F3330" t="s">
        <v>7910</v>
      </c>
      <c r="G3330" t="s">
        <v>7908</v>
      </c>
      <c r="H3330" t="s">
        <v>29</v>
      </c>
      <c r="I3330">
        <v>3962315.9161987002</v>
      </c>
      <c r="J3330">
        <v>31329.84</v>
      </c>
      <c r="K3330">
        <v>33354</v>
      </c>
      <c r="L3330">
        <v>0.35323383084577109</v>
      </c>
      <c r="M3330">
        <v>34.792978400000003</v>
      </c>
      <c r="N3330">
        <v>113.38181400000001</v>
      </c>
      <c r="O3330" t="s">
        <v>7911</v>
      </c>
      <c r="P3330" t="s">
        <v>97</v>
      </c>
      <c r="Q3330" t="s">
        <v>7146</v>
      </c>
      <c r="R3330">
        <v>1</v>
      </c>
      <c r="S3330">
        <v>34.642939013891038</v>
      </c>
      <c r="T3330">
        <v>113.2036951578565</v>
      </c>
      <c r="U3330">
        <v>23.307688354203329</v>
      </c>
      <c r="V3330" t="s">
        <v>32</v>
      </c>
      <c r="W3330" t="s">
        <v>33</v>
      </c>
      <c r="X3330" t="str">
        <f t="shared" si="153"/>
        <v>NPT76AOKW</v>
      </c>
      <c r="Y3330">
        <f t="shared" si="154"/>
        <v>1</v>
      </c>
      <c r="Z3330">
        <f>COUNTIF($X$2:X3330,X3330)</f>
        <v>1</v>
      </c>
      <c r="AA3330" t="str">
        <f t="shared" si="155"/>
        <v>NPT76AOKW1</v>
      </c>
      <c r="AB3330">
        <f>COUNTIF(实际辖区!A:A,全部结果!X3330)</f>
        <v>1</v>
      </c>
      <c r="AC3330" s="9" t="str">
        <f>VLOOKUP(AA3330,实际辖区!D:E,2,0)</f>
        <v>POS_75941334</v>
      </c>
    </row>
    <row r="3331" spans="1:29">
      <c r="A3331" t="s">
        <v>97</v>
      </c>
      <c r="B3331" t="s">
        <v>7912</v>
      </c>
      <c r="C3331" t="s">
        <v>7913</v>
      </c>
      <c r="D3331" t="s">
        <v>7142</v>
      </c>
      <c r="E3331" t="s">
        <v>7193</v>
      </c>
      <c r="F3331" t="s">
        <v>7914</v>
      </c>
      <c r="G3331" t="s">
        <v>7912</v>
      </c>
      <c r="H3331" t="s">
        <v>29</v>
      </c>
      <c r="I3331">
        <v>6931935.47247265</v>
      </c>
      <c r="J3331">
        <v>31244.85</v>
      </c>
      <c r="K3331">
        <v>18210.419999999998</v>
      </c>
      <c r="L3331">
        <v>0.20895522388059701</v>
      </c>
      <c r="M3331">
        <v>34.754644399999997</v>
      </c>
      <c r="N3331">
        <v>112.98866289999999</v>
      </c>
      <c r="O3331" t="s">
        <v>7911</v>
      </c>
      <c r="P3331" t="s">
        <v>97</v>
      </c>
      <c r="Q3331" t="s">
        <v>7146</v>
      </c>
      <c r="R3331">
        <v>0</v>
      </c>
      <c r="S3331">
        <v>34.642939013891038</v>
      </c>
      <c r="T3331">
        <v>113.2036951578565</v>
      </c>
      <c r="U3331">
        <v>23.27474781710794</v>
      </c>
      <c r="V3331" t="s">
        <v>32</v>
      </c>
      <c r="W3331" t="s">
        <v>33</v>
      </c>
      <c r="X3331" t="str">
        <f t="shared" ref="X3331:X3394" si="156">P3331&amp;B3331</f>
        <v>NPT76AOLP</v>
      </c>
      <c r="Y3331">
        <f t="shared" ref="Y3331:Y3394" si="157">COUNTIF(X:X,X3331)</f>
        <v>1</v>
      </c>
      <c r="Z3331">
        <f>COUNTIF($X$2:X3331,X3331)</f>
        <v>1</v>
      </c>
      <c r="AA3331" t="str">
        <f t="shared" ref="AA3331:AA3394" si="158">X3331&amp;Z3331</f>
        <v>NPT76AOLP1</v>
      </c>
      <c r="AB3331">
        <f>COUNTIF(实际辖区!A:A,全部结果!X3331)</f>
        <v>1</v>
      </c>
      <c r="AC3331" s="9" t="str">
        <f>VLOOKUP(AA3331,实际辖区!D:E,2,0)</f>
        <v>POS_75941334</v>
      </c>
    </row>
    <row r="3332" spans="1:29">
      <c r="A3332" t="s">
        <v>97</v>
      </c>
      <c r="B3332" t="s">
        <v>7915</v>
      </c>
      <c r="C3332" t="s">
        <v>7916</v>
      </c>
      <c r="D3332" t="s">
        <v>7142</v>
      </c>
      <c r="E3332" t="s">
        <v>7193</v>
      </c>
      <c r="F3332" t="s">
        <v>7917</v>
      </c>
      <c r="G3332" t="s">
        <v>7915</v>
      </c>
      <c r="H3332" t="s">
        <v>29</v>
      </c>
      <c r="I3332">
        <v>6392900.5644673603</v>
      </c>
      <c r="J3332">
        <v>7401.6</v>
      </c>
      <c r="K3332">
        <v>12721.2</v>
      </c>
      <c r="L3332">
        <v>0.19900497512437809</v>
      </c>
      <c r="M3332">
        <v>34.453702800000002</v>
      </c>
      <c r="N3332">
        <v>113.04456930000001</v>
      </c>
      <c r="O3332" t="s">
        <v>7911</v>
      </c>
      <c r="P3332" t="s">
        <v>97</v>
      </c>
      <c r="Q3332" t="s">
        <v>7146</v>
      </c>
      <c r="R3332">
        <v>1</v>
      </c>
      <c r="S3332">
        <v>34.642939013891038</v>
      </c>
      <c r="T3332">
        <v>113.2036951578565</v>
      </c>
      <c r="U3332">
        <v>25.57355610256889</v>
      </c>
      <c r="V3332" t="s">
        <v>32</v>
      </c>
      <c r="W3332" t="s">
        <v>33</v>
      </c>
      <c r="X3332" t="str">
        <f t="shared" si="156"/>
        <v>NPT76BMTA</v>
      </c>
      <c r="Y3332">
        <f t="shared" si="157"/>
        <v>1</v>
      </c>
      <c r="Z3332">
        <f>COUNTIF($X$2:X3332,X3332)</f>
        <v>1</v>
      </c>
      <c r="AA3332" t="str">
        <f t="shared" si="158"/>
        <v>NPT76BMTA1</v>
      </c>
      <c r="AB3332">
        <f>COUNTIF(实际辖区!A:A,全部结果!X3332)</f>
        <v>1</v>
      </c>
      <c r="AC3332" s="9" t="str">
        <f>VLOOKUP(AA3332,实际辖区!D:E,2,0)</f>
        <v>POS_75941334</v>
      </c>
    </row>
    <row r="3333" spans="1:29">
      <c r="A3333" t="s">
        <v>97</v>
      </c>
      <c r="B3333" t="s">
        <v>7918</v>
      </c>
      <c r="C3333" t="s">
        <v>7919</v>
      </c>
      <c r="D3333" t="s">
        <v>7142</v>
      </c>
      <c r="E3333" t="s">
        <v>7193</v>
      </c>
      <c r="F3333" t="s">
        <v>7917</v>
      </c>
      <c r="G3333" t="s">
        <v>7918</v>
      </c>
      <c r="H3333" t="s">
        <v>29</v>
      </c>
      <c r="I3333">
        <v>5712627.4621687997</v>
      </c>
      <c r="J3333">
        <v>14549.7</v>
      </c>
      <c r="K3333">
        <v>14073</v>
      </c>
      <c r="L3333">
        <v>0.12935323383084571</v>
      </c>
      <c r="M3333">
        <v>34.4627616</v>
      </c>
      <c r="N3333">
        <v>113.0561897</v>
      </c>
      <c r="O3333" t="s">
        <v>7911</v>
      </c>
      <c r="P3333" t="s">
        <v>97</v>
      </c>
      <c r="Q3333" t="s">
        <v>7146</v>
      </c>
      <c r="R3333">
        <v>0</v>
      </c>
      <c r="S3333">
        <v>34.642939013891038</v>
      </c>
      <c r="T3333">
        <v>113.2036951578565</v>
      </c>
      <c r="U3333">
        <v>24.140983955250871</v>
      </c>
      <c r="V3333" t="s">
        <v>32</v>
      </c>
      <c r="W3333" t="s">
        <v>33</v>
      </c>
      <c r="X3333" t="str">
        <f t="shared" si="156"/>
        <v>NPT76AOLB</v>
      </c>
      <c r="Y3333">
        <f t="shared" si="157"/>
        <v>1</v>
      </c>
      <c r="Z3333">
        <f>COUNTIF($X$2:X3333,X3333)</f>
        <v>1</v>
      </c>
      <c r="AA3333" t="str">
        <f t="shared" si="158"/>
        <v>NPT76AOLB1</v>
      </c>
      <c r="AB3333">
        <f>COUNTIF(实际辖区!A:A,全部结果!X3333)</f>
        <v>1</v>
      </c>
      <c r="AC3333" s="9" t="str">
        <f>VLOOKUP(AA3333,实际辖区!D:E,2,0)</f>
        <v>POS_75941334</v>
      </c>
    </row>
    <row r="3334" spans="1:29">
      <c r="A3334" t="s">
        <v>97</v>
      </c>
      <c r="B3334" t="s">
        <v>7920</v>
      </c>
      <c r="C3334" t="s">
        <v>7921</v>
      </c>
      <c r="D3334" t="s">
        <v>7142</v>
      </c>
      <c r="E3334" t="s">
        <v>7193</v>
      </c>
      <c r="F3334" t="s">
        <v>7910</v>
      </c>
      <c r="G3334" t="s">
        <v>7920</v>
      </c>
      <c r="H3334" t="s">
        <v>29</v>
      </c>
      <c r="I3334">
        <v>4786186.8163868198</v>
      </c>
      <c r="J3334">
        <v>27325.200000000001</v>
      </c>
      <c r="K3334">
        <v>1460.4</v>
      </c>
      <c r="L3334">
        <v>0.10945273631840791</v>
      </c>
      <c r="M3334">
        <v>34.7902293</v>
      </c>
      <c r="N3334">
        <v>113.3714861</v>
      </c>
      <c r="O3334" t="s">
        <v>7911</v>
      </c>
      <c r="P3334" t="s">
        <v>97</v>
      </c>
      <c r="Q3334" t="s">
        <v>7146</v>
      </c>
      <c r="R3334">
        <v>0</v>
      </c>
      <c r="S3334">
        <v>34.642939013891038</v>
      </c>
      <c r="T3334">
        <v>113.2036951578565</v>
      </c>
      <c r="U3334">
        <v>22.432590497584009</v>
      </c>
      <c r="V3334" t="s">
        <v>32</v>
      </c>
      <c r="W3334" t="s">
        <v>33</v>
      </c>
      <c r="X3334" t="str">
        <f t="shared" si="156"/>
        <v>NPT76AOKU</v>
      </c>
      <c r="Y3334">
        <f t="shared" si="157"/>
        <v>1</v>
      </c>
      <c r="Z3334">
        <f>COUNTIF($X$2:X3334,X3334)</f>
        <v>1</v>
      </c>
      <c r="AA3334" t="str">
        <f t="shared" si="158"/>
        <v>NPT76AOKU1</v>
      </c>
      <c r="AB3334">
        <f>COUNTIF(实际辖区!A:A,全部结果!X3334)</f>
        <v>1</v>
      </c>
      <c r="AC3334" s="9" t="str">
        <f>VLOOKUP(AA3334,实际辖区!D:E,2,0)</f>
        <v>POS_75941334</v>
      </c>
    </row>
    <row r="3335" spans="1:29">
      <c r="A3335" t="s">
        <v>97</v>
      </c>
      <c r="B3335" t="s">
        <v>7922</v>
      </c>
      <c r="C3335" t="s">
        <v>7923</v>
      </c>
      <c r="D3335" t="s">
        <v>7142</v>
      </c>
      <c r="E3335" t="s">
        <v>7193</v>
      </c>
      <c r="F3335" t="s">
        <v>7910</v>
      </c>
      <c r="G3335" t="s">
        <v>7922</v>
      </c>
      <c r="H3335" t="s">
        <v>29</v>
      </c>
      <c r="I3335">
        <v>2599181.0273318398</v>
      </c>
      <c r="J3335">
        <v>11466</v>
      </c>
      <c r="K3335">
        <v>12039.3</v>
      </c>
      <c r="L3335">
        <v>3.98009950248756E-2</v>
      </c>
      <c r="M3335">
        <v>34.793213999999999</v>
      </c>
      <c r="N3335">
        <v>113.4119749</v>
      </c>
      <c r="O3335" t="s">
        <v>7911</v>
      </c>
      <c r="P3335" t="s">
        <v>97</v>
      </c>
      <c r="Q3335" t="s">
        <v>7146</v>
      </c>
      <c r="R3335">
        <v>0</v>
      </c>
      <c r="S3335">
        <v>34.642939013891038</v>
      </c>
      <c r="T3335">
        <v>113.2036951578565</v>
      </c>
      <c r="U3335">
        <v>25.33580795018991</v>
      </c>
      <c r="V3335" t="s">
        <v>32</v>
      </c>
      <c r="W3335" t="s">
        <v>33</v>
      </c>
      <c r="X3335" t="str">
        <f t="shared" si="156"/>
        <v>NPT76H9GO</v>
      </c>
      <c r="Y3335">
        <f t="shared" si="157"/>
        <v>1</v>
      </c>
      <c r="Z3335">
        <f>COUNTIF($X$2:X3335,X3335)</f>
        <v>1</v>
      </c>
      <c r="AA3335" t="str">
        <f t="shared" si="158"/>
        <v>NPT76H9GO1</v>
      </c>
      <c r="AB3335">
        <f>COUNTIF(实际辖区!A:A,全部结果!X3335)</f>
        <v>1</v>
      </c>
      <c r="AC3335" s="9" t="str">
        <f>VLOOKUP(AA3335,实际辖区!D:E,2,0)</f>
        <v>POS_75941334</v>
      </c>
    </row>
    <row r="3336" spans="1:29">
      <c r="A3336" t="s">
        <v>97</v>
      </c>
      <c r="B3336" t="s">
        <v>7924</v>
      </c>
      <c r="C3336" t="s">
        <v>7925</v>
      </c>
      <c r="D3336" t="s">
        <v>7142</v>
      </c>
      <c r="E3336" t="s">
        <v>7193</v>
      </c>
      <c r="F3336" t="s">
        <v>7917</v>
      </c>
      <c r="G3336" t="s">
        <v>7924</v>
      </c>
      <c r="H3336" t="s">
        <v>29</v>
      </c>
      <c r="I3336">
        <v>2391400</v>
      </c>
      <c r="J3336">
        <v>2866.5</v>
      </c>
      <c r="K3336">
        <v>5733</v>
      </c>
      <c r="L3336">
        <v>1.99004975124378E-2</v>
      </c>
      <c r="M3336">
        <v>34.458673099999999</v>
      </c>
      <c r="N3336">
        <v>113.0605322</v>
      </c>
      <c r="O3336" t="s">
        <v>7911</v>
      </c>
      <c r="P3336" t="s">
        <v>97</v>
      </c>
      <c r="Q3336" t="s">
        <v>7146</v>
      </c>
      <c r="R3336">
        <v>0</v>
      </c>
      <c r="S3336">
        <v>34.642939013891038</v>
      </c>
      <c r="T3336">
        <v>113.2036951578565</v>
      </c>
      <c r="U3336">
        <v>24.30017750368588</v>
      </c>
      <c r="V3336" t="s">
        <v>32</v>
      </c>
      <c r="W3336" t="s">
        <v>33</v>
      </c>
      <c r="X3336" t="str">
        <f t="shared" si="156"/>
        <v>NPT76AOLH</v>
      </c>
      <c r="Y3336">
        <f t="shared" si="157"/>
        <v>1</v>
      </c>
      <c r="Z3336">
        <f>COUNTIF($X$2:X3336,X3336)</f>
        <v>1</v>
      </c>
      <c r="AA3336" t="str">
        <f t="shared" si="158"/>
        <v>NPT76AOLH1</v>
      </c>
      <c r="AB3336">
        <f>COUNTIF(实际辖区!A:A,全部结果!X3336)</f>
        <v>1</v>
      </c>
      <c r="AC3336" s="9" t="str">
        <f>VLOOKUP(AA3336,实际辖区!D:E,2,0)</f>
        <v>POS_75941334</v>
      </c>
    </row>
    <row r="3337" spans="1:29">
      <c r="A3337" t="s">
        <v>97</v>
      </c>
      <c r="B3337" t="s">
        <v>7926</v>
      </c>
      <c r="C3337" t="s">
        <v>7927</v>
      </c>
      <c r="D3337" t="s">
        <v>7142</v>
      </c>
      <c r="E3337" t="s">
        <v>7193</v>
      </c>
      <c r="F3337" t="s">
        <v>7914</v>
      </c>
      <c r="G3337" t="s">
        <v>7926</v>
      </c>
      <c r="H3337" t="s">
        <v>29</v>
      </c>
      <c r="I3337">
        <v>8559673.6416123006</v>
      </c>
      <c r="J3337">
        <v>0</v>
      </c>
      <c r="K3337">
        <v>0</v>
      </c>
      <c r="L3337">
        <v>1.99004975124378E-2</v>
      </c>
      <c r="M3337">
        <v>34.753028999999998</v>
      </c>
      <c r="N3337">
        <v>112.99001459999999</v>
      </c>
      <c r="O3337" t="s">
        <v>7911</v>
      </c>
      <c r="P3337" t="s">
        <v>97</v>
      </c>
      <c r="Q3337" t="s">
        <v>7146</v>
      </c>
      <c r="R3337">
        <v>0</v>
      </c>
      <c r="S3337">
        <v>34.642939013891038</v>
      </c>
      <c r="T3337">
        <v>113.2036951578565</v>
      </c>
      <c r="U3337">
        <v>23.074823385357259</v>
      </c>
      <c r="V3337" t="s">
        <v>32</v>
      </c>
      <c r="W3337" t="s">
        <v>33</v>
      </c>
      <c r="X3337" t="str">
        <f t="shared" si="156"/>
        <v>NPT76AOLR</v>
      </c>
      <c r="Y3337">
        <f t="shared" si="157"/>
        <v>1</v>
      </c>
      <c r="Z3337">
        <f>COUNTIF($X$2:X3337,X3337)</f>
        <v>1</v>
      </c>
      <c r="AA3337" t="str">
        <f t="shared" si="158"/>
        <v>NPT76AOLR1</v>
      </c>
      <c r="AB3337">
        <f>COUNTIF(实际辖区!A:A,全部结果!X3337)</f>
        <v>1</v>
      </c>
      <c r="AC3337" s="9" t="str">
        <f>VLOOKUP(AA3337,实际辖区!D:E,2,0)</f>
        <v>POS_75941334</v>
      </c>
    </row>
    <row r="3338" spans="1:29">
      <c r="A3338" t="s">
        <v>97</v>
      </c>
      <c r="B3338" t="s">
        <v>7928</v>
      </c>
      <c r="C3338" t="s">
        <v>7929</v>
      </c>
      <c r="D3338" t="s">
        <v>7142</v>
      </c>
      <c r="E3338" t="s">
        <v>7193</v>
      </c>
      <c r="F3338" t="s">
        <v>7914</v>
      </c>
      <c r="G3338" t="s">
        <v>7928</v>
      </c>
      <c r="H3338" t="s">
        <v>29</v>
      </c>
      <c r="I3338">
        <v>2328649.7046736199</v>
      </c>
      <c r="J3338">
        <v>0</v>
      </c>
      <c r="K3338">
        <v>0</v>
      </c>
      <c r="L3338">
        <v>9.9502487562189001E-3</v>
      </c>
      <c r="M3338">
        <v>34.769326200000002</v>
      </c>
      <c r="N3338">
        <v>112.9832923</v>
      </c>
      <c r="O3338" t="s">
        <v>7911</v>
      </c>
      <c r="P3338" t="s">
        <v>97</v>
      </c>
      <c r="Q3338" t="s">
        <v>7146</v>
      </c>
      <c r="R3338">
        <v>0</v>
      </c>
      <c r="S3338">
        <v>34.642939013891038</v>
      </c>
      <c r="T3338">
        <v>113.2036951578565</v>
      </c>
      <c r="U3338">
        <v>24.582359046535579</v>
      </c>
      <c r="V3338" t="s">
        <v>32</v>
      </c>
      <c r="W3338" t="s">
        <v>33</v>
      </c>
      <c r="X3338" t="str">
        <f t="shared" si="156"/>
        <v>NPT76AOLQ</v>
      </c>
      <c r="Y3338">
        <f t="shared" si="157"/>
        <v>1</v>
      </c>
      <c r="Z3338">
        <f>COUNTIF($X$2:X3338,X3338)</f>
        <v>1</v>
      </c>
      <c r="AA3338" t="str">
        <f t="shared" si="158"/>
        <v>NPT76AOLQ1</v>
      </c>
      <c r="AB3338">
        <f>COUNTIF(实际辖区!A:A,全部结果!X3338)</f>
        <v>1</v>
      </c>
      <c r="AC3338" s="9" t="str">
        <f>VLOOKUP(AA3338,实际辖区!D:E,2,0)</f>
        <v>POS_75941334</v>
      </c>
    </row>
    <row r="3339" spans="1:29">
      <c r="A3339" t="s">
        <v>97</v>
      </c>
      <c r="B3339" t="s">
        <v>7930</v>
      </c>
      <c r="C3339" t="s">
        <v>7931</v>
      </c>
      <c r="D3339" t="s">
        <v>7142</v>
      </c>
      <c r="E3339" t="s">
        <v>7193</v>
      </c>
      <c r="F3339" t="s">
        <v>7914</v>
      </c>
      <c r="G3339" t="s">
        <v>7930</v>
      </c>
      <c r="H3339" t="s">
        <v>29</v>
      </c>
      <c r="I3339">
        <v>2468587.1370000201</v>
      </c>
      <c r="J3339">
        <v>114.66</v>
      </c>
      <c r="K3339">
        <v>0</v>
      </c>
      <c r="L3339">
        <v>9.9502487562189001E-3</v>
      </c>
      <c r="M3339">
        <v>34.398348499999997</v>
      </c>
      <c r="N3339">
        <v>113.74791089999999</v>
      </c>
      <c r="O3339" t="s">
        <v>7911</v>
      </c>
      <c r="P3339" t="s">
        <v>97</v>
      </c>
      <c r="Q3339" t="s">
        <v>7146</v>
      </c>
      <c r="R3339">
        <v>0</v>
      </c>
      <c r="S3339">
        <v>34.642939013891038</v>
      </c>
      <c r="T3339">
        <v>113.2036951578565</v>
      </c>
      <c r="U3339">
        <v>56.859674212646773</v>
      </c>
      <c r="V3339" t="s">
        <v>32</v>
      </c>
      <c r="W3339" t="s">
        <v>33</v>
      </c>
      <c r="X3339" t="str">
        <f t="shared" si="156"/>
        <v>NPT76BPVL</v>
      </c>
      <c r="Y3339">
        <f t="shared" si="157"/>
        <v>1</v>
      </c>
      <c r="Z3339">
        <f>COUNTIF($X$2:X3339,X3339)</f>
        <v>1</v>
      </c>
      <c r="AA3339" t="str">
        <f t="shared" si="158"/>
        <v>NPT76BPVL1</v>
      </c>
      <c r="AB3339">
        <f>COUNTIF(实际辖区!A:A,全部结果!X3339)</f>
        <v>1</v>
      </c>
      <c r="AC3339" s="9" t="str">
        <f>VLOOKUP(AA3339,实际辖区!D:E,2,0)</f>
        <v>POS_75941334</v>
      </c>
    </row>
    <row r="3340" spans="1:29">
      <c r="A3340" t="s">
        <v>97</v>
      </c>
      <c r="B3340" t="s">
        <v>7932</v>
      </c>
      <c r="C3340" t="s">
        <v>7933</v>
      </c>
      <c r="D3340" t="s">
        <v>7142</v>
      </c>
      <c r="E3340" t="s">
        <v>7881</v>
      </c>
      <c r="F3340" t="s">
        <v>7934</v>
      </c>
      <c r="G3340" t="s">
        <v>7932</v>
      </c>
      <c r="H3340" t="s">
        <v>29</v>
      </c>
      <c r="I3340">
        <v>8455404.4428203199</v>
      </c>
      <c r="J3340">
        <v>52574.400000000001</v>
      </c>
      <c r="K3340">
        <v>90738</v>
      </c>
      <c r="L3340">
        <v>0.24875621890547259</v>
      </c>
      <c r="M3340">
        <v>35.251981000000001</v>
      </c>
      <c r="N3340">
        <v>113.25503019999999</v>
      </c>
      <c r="O3340" t="s">
        <v>7935</v>
      </c>
      <c r="P3340" t="s">
        <v>97</v>
      </c>
      <c r="Q3340" t="s">
        <v>7146</v>
      </c>
      <c r="R3340">
        <v>0</v>
      </c>
      <c r="S3340">
        <v>35.204351844651583</v>
      </c>
      <c r="T3340">
        <v>113.3154472515637</v>
      </c>
      <c r="U3340">
        <v>7.6271168569833856</v>
      </c>
      <c r="V3340" t="s">
        <v>32</v>
      </c>
      <c r="W3340" t="s">
        <v>33</v>
      </c>
      <c r="X3340" t="str">
        <f t="shared" si="156"/>
        <v>NPT76APDQ</v>
      </c>
      <c r="Y3340">
        <f t="shared" si="157"/>
        <v>1</v>
      </c>
      <c r="Z3340">
        <f>COUNTIF($X$2:X3340,X3340)</f>
        <v>1</v>
      </c>
      <c r="AA3340" t="str">
        <f t="shared" si="158"/>
        <v>NPT76APDQ1</v>
      </c>
      <c r="AB3340">
        <f>COUNTIF(实际辖区!A:A,全部结果!X3340)</f>
        <v>1</v>
      </c>
      <c r="AC3340" s="9" t="str">
        <f>VLOOKUP(AA3340,实际辖区!D:E,2,0)</f>
        <v>POS_75941336</v>
      </c>
    </row>
    <row r="3341" spans="1:29">
      <c r="A3341" t="s">
        <v>97</v>
      </c>
      <c r="B3341" t="s">
        <v>7936</v>
      </c>
      <c r="C3341" t="s">
        <v>7937</v>
      </c>
      <c r="D3341" t="s">
        <v>7142</v>
      </c>
      <c r="E3341" t="s">
        <v>7881</v>
      </c>
      <c r="F3341" t="s">
        <v>7938</v>
      </c>
      <c r="G3341" t="s">
        <v>7936</v>
      </c>
      <c r="H3341" t="s">
        <v>29</v>
      </c>
      <c r="I3341">
        <v>8391505.3176757507</v>
      </c>
      <c r="J3341">
        <v>151423.20000000001</v>
      </c>
      <c r="K3341">
        <v>121511.58</v>
      </c>
      <c r="L3341">
        <v>0.19402985074626861</v>
      </c>
      <c r="M3341">
        <v>35.2343099</v>
      </c>
      <c r="N3341">
        <v>113.2386058</v>
      </c>
      <c r="O3341" t="s">
        <v>7935</v>
      </c>
      <c r="P3341" t="s">
        <v>97</v>
      </c>
      <c r="Q3341" t="s">
        <v>7146</v>
      </c>
      <c r="R3341">
        <v>0</v>
      </c>
      <c r="S3341">
        <v>35.204351844651583</v>
      </c>
      <c r="T3341">
        <v>113.3154472515637</v>
      </c>
      <c r="U3341">
        <v>7.7453299512235194</v>
      </c>
      <c r="V3341" t="s">
        <v>32</v>
      </c>
      <c r="W3341" t="s">
        <v>33</v>
      </c>
      <c r="X3341" t="str">
        <f t="shared" si="156"/>
        <v>NPT76APDR</v>
      </c>
      <c r="Y3341">
        <f t="shared" si="157"/>
        <v>1</v>
      </c>
      <c r="Z3341">
        <f>COUNTIF($X$2:X3341,X3341)</f>
        <v>1</v>
      </c>
      <c r="AA3341" t="str">
        <f t="shared" si="158"/>
        <v>NPT76APDR1</v>
      </c>
      <c r="AB3341">
        <f>COUNTIF(实际辖区!A:A,全部结果!X3341)</f>
        <v>1</v>
      </c>
      <c r="AC3341" s="9" t="str">
        <f>VLOOKUP(AA3341,实际辖区!D:E,2,0)</f>
        <v>POS_75941336</v>
      </c>
    </row>
    <row r="3342" spans="1:29">
      <c r="A3342" t="s">
        <v>97</v>
      </c>
      <c r="B3342" t="s">
        <v>7939</v>
      </c>
      <c r="C3342" t="s">
        <v>7940</v>
      </c>
      <c r="D3342" t="s">
        <v>7142</v>
      </c>
      <c r="E3342" t="s">
        <v>7881</v>
      </c>
      <c r="F3342" t="s">
        <v>7941</v>
      </c>
      <c r="G3342" t="s">
        <v>7939</v>
      </c>
      <c r="H3342" t="s">
        <v>29</v>
      </c>
      <c r="I3342">
        <v>13362206.219856501</v>
      </c>
      <c r="J3342">
        <v>95089.8</v>
      </c>
      <c r="K3342">
        <v>45580.2</v>
      </c>
      <c r="L3342">
        <v>0.1741293532338308</v>
      </c>
      <c r="M3342">
        <v>35.070455000000003</v>
      </c>
      <c r="N3342">
        <v>113.457528</v>
      </c>
      <c r="O3342" t="s">
        <v>7935</v>
      </c>
      <c r="P3342" t="s">
        <v>97</v>
      </c>
      <c r="Q3342" t="s">
        <v>7146</v>
      </c>
      <c r="R3342">
        <v>1</v>
      </c>
      <c r="S3342">
        <v>35.204351844651583</v>
      </c>
      <c r="T3342">
        <v>113.3154472515637</v>
      </c>
      <c r="U3342">
        <v>19.706198483841</v>
      </c>
      <c r="V3342" t="s">
        <v>32</v>
      </c>
      <c r="W3342" t="s">
        <v>33</v>
      </c>
      <c r="X3342" t="str">
        <f t="shared" si="156"/>
        <v>NPT76APEW</v>
      </c>
      <c r="Y3342">
        <f t="shared" si="157"/>
        <v>1</v>
      </c>
      <c r="Z3342">
        <f>COUNTIF($X$2:X3342,X3342)</f>
        <v>1</v>
      </c>
      <c r="AA3342" t="str">
        <f t="shared" si="158"/>
        <v>NPT76APEW1</v>
      </c>
      <c r="AB3342">
        <f>COUNTIF(实际辖区!A:A,全部结果!X3342)</f>
        <v>1</v>
      </c>
      <c r="AC3342" s="9" t="str">
        <f>VLOOKUP(AA3342,实际辖区!D:E,2,0)</f>
        <v>POS_75941336</v>
      </c>
    </row>
    <row r="3343" spans="1:29">
      <c r="A3343" t="s">
        <v>97</v>
      </c>
      <c r="B3343" t="s">
        <v>7942</v>
      </c>
      <c r="C3343" t="s">
        <v>7943</v>
      </c>
      <c r="D3343" t="s">
        <v>7142</v>
      </c>
      <c r="E3343" t="s">
        <v>7881</v>
      </c>
      <c r="F3343" t="s">
        <v>7941</v>
      </c>
      <c r="G3343" t="s">
        <v>7942</v>
      </c>
      <c r="H3343" t="s">
        <v>29</v>
      </c>
      <c r="I3343">
        <v>5388900</v>
      </c>
      <c r="J3343">
        <v>64257.599999999999</v>
      </c>
      <c r="K3343">
        <v>78861.600000000006</v>
      </c>
      <c r="L3343">
        <v>8.9552238805970102E-2</v>
      </c>
      <c r="M3343">
        <v>35.1163661</v>
      </c>
      <c r="N3343">
        <v>113.4108859</v>
      </c>
      <c r="O3343" t="s">
        <v>7935</v>
      </c>
      <c r="P3343" t="s">
        <v>97</v>
      </c>
      <c r="Q3343" t="s">
        <v>7146</v>
      </c>
      <c r="R3343">
        <v>0</v>
      </c>
      <c r="S3343">
        <v>35.204351844651583</v>
      </c>
      <c r="T3343">
        <v>113.3154472515637</v>
      </c>
      <c r="U3343">
        <v>13.072704154225979</v>
      </c>
      <c r="V3343" t="s">
        <v>32</v>
      </c>
      <c r="W3343" t="s">
        <v>33</v>
      </c>
      <c r="X3343" t="str">
        <f t="shared" si="156"/>
        <v>NPT76D0ZA</v>
      </c>
      <c r="Y3343">
        <f t="shared" si="157"/>
        <v>1</v>
      </c>
      <c r="Z3343">
        <f>COUNTIF($X$2:X3343,X3343)</f>
        <v>1</v>
      </c>
      <c r="AA3343" t="str">
        <f t="shared" si="158"/>
        <v>NPT76D0ZA1</v>
      </c>
      <c r="AB3343">
        <f>COUNTIF(实际辖区!A:A,全部结果!X3343)</f>
        <v>1</v>
      </c>
      <c r="AC3343" s="9" t="str">
        <f>VLOOKUP(AA3343,实际辖区!D:E,2,0)</f>
        <v>POS_75941336</v>
      </c>
    </row>
    <row r="3344" spans="1:29">
      <c r="A3344" t="s">
        <v>97</v>
      </c>
      <c r="B3344" t="s">
        <v>7944</v>
      </c>
      <c r="C3344" t="s">
        <v>7945</v>
      </c>
      <c r="D3344" t="s">
        <v>7142</v>
      </c>
      <c r="E3344" t="s">
        <v>7881</v>
      </c>
      <c r="F3344" t="s">
        <v>7946</v>
      </c>
      <c r="G3344" t="s">
        <v>7944</v>
      </c>
      <c r="H3344" t="s">
        <v>29</v>
      </c>
      <c r="I3344">
        <v>3602875.7626976902</v>
      </c>
      <c r="J3344">
        <v>21791.4</v>
      </c>
      <c r="K3344">
        <v>76725.600000000006</v>
      </c>
      <c r="L3344">
        <v>7.9601990049751201E-2</v>
      </c>
      <c r="M3344">
        <v>35.218557300000001</v>
      </c>
      <c r="N3344">
        <v>113.46407499999999</v>
      </c>
      <c r="O3344" t="s">
        <v>7935</v>
      </c>
      <c r="P3344" t="s">
        <v>97</v>
      </c>
      <c r="Q3344" t="s">
        <v>7146</v>
      </c>
      <c r="R3344">
        <v>0</v>
      </c>
      <c r="S3344">
        <v>35.204351844651583</v>
      </c>
      <c r="T3344">
        <v>113.3154472515637</v>
      </c>
      <c r="U3344">
        <v>13.62441770838951</v>
      </c>
      <c r="V3344" t="s">
        <v>32</v>
      </c>
      <c r="W3344" t="s">
        <v>33</v>
      </c>
      <c r="X3344" t="str">
        <f t="shared" si="156"/>
        <v>NPT76APFI</v>
      </c>
      <c r="Y3344">
        <f t="shared" si="157"/>
        <v>1</v>
      </c>
      <c r="Z3344">
        <f>COUNTIF($X$2:X3344,X3344)</f>
        <v>1</v>
      </c>
      <c r="AA3344" t="str">
        <f t="shared" si="158"/>
        <v>NPT76APFI1</v>
      </c>
      <c r="AB3344">
        <f>COUNTIF(实际辖区!A:A,全部结果!X3344)</f>
        <v>1</v>
      </c>
      <c r="AC3344" s="9" t="str">
        <f>VLOOKUP(AA3344,实际辖区!D:E,2,0)</f>
        <v>POS_75941336</v>
      </c>
    </row>
    <row r="3345" spans="1:29">
      <c r="A3345" t="s">
        <v>97</v>
      </c>
      <c r="B3345" t="s">
        <v>7947</v>
      </c>
      <c r="C3345" t="s">
        <v>7948</v>
      </c>
      <c r="D3345" t="s">
        <v>7142</v>
      </c>
      <c r="E3345" t="s">
        <v>7881</v>
      </c>
      <c r="F3345" t="s">
        <v>7938</v>
      </c>
      <c r="G3345" t="s">
        <v>7947</v>
      </c>
      <c r="H3345" t="s">
        <v>29</v>
      </c>
      <c r="I3345">
        <v>7071613.3073225096</v>
      </c>
      <c r="J3345">
        <v>17524.8</v>
      </c>
      <c r="K3345">
        <v>8762.4</v>
      </c>
      <c r="L3345">
        <v>6.9651741293532299E-2</v>
      </c>
      <c r="M3345">
        <v>35.2633443</v>
      </c>
      <c r="N3345">
        <v>113.2200721</v>
      </c>
      <c r="O3345" t="s">
        <v>7935</v>
      </c>
      <c r="P3345" t="s">
        <v>97</v>
      </c>
      <c r="Q3345" t="s">
        <v>7146</v>
      </c>
      <c r="R3345">
        <v>0</v>
      </c>
      <c r="S3345">
        <v>35.204351844651583</v>
      </c>
      <c r="T3345">
        <v>113.3154472515637</v>
      </c>
      <c r="U3345">
        <v>10.872402306578129</v>
      </c>
      <c r="V3345" t="s">
        <v>32</v>
      </c>
      <c r="W3345" t="s">
        <v>33</v>
      </c>
      <c r="X3345" t="str">
        <f t="shared" si="156"/>
        <v>NPT76APEF</v>
      </c>
      <c r="Y3345">
        <f t="shared" si="157"/>
        <v>1</v>
      </c>
      <c r="Z3345">
        <f>COUNTIF($X$2:X3345,X3345)</f>
        <v>1</v>
      </c>
      <c r="AA3345" t="str">
        <f t="shared" si="158"/>
        <v>NPT76APEF1</v>
      </c>
      <c r="AB3345">
        <f>COUNTIF(实际辖区!A:A,全部结果!X3345)</f>
        <v>1</v>
      </c>
      <c r="AC3345" s="9" t="str">
        <f>VLOOKUP(AA3345,实际辖区!D:E,2,0)</f>
        <v>POS_75941336</v>
      </c>
    </row>
    <row r="3346" spans="1:29">
      <c r="A3346" t="s">
        <v>97</v>
      </c>
      <c r="B3346" t="s">
        <v>7949</v>
      </c>
      <c r="C3346" t="s">
        <v>7950</v>
      </c>
      <c r="D3346" t="s">
        <v>7142</v>
      </c>
      <c r="E3346" t="s">
        <v>7881</v>
      </c>
      <c r="F3346" t="s">
        <v>7938</v>
      </c>
      <c r="G3346" t="s">
        <v>7949</v>
      </c>
      <c r="H3346" t="s">
        <v>29</v>
      </c>
      <c r="I3346">
        <v>4724148.16431408</v>
      </c>
      <c r="J3346">
        <v>17772.3</v>
      </c>
      <c r="K3346">
        <v>14838.78</v>
      </c>
      <c r="L3346">
        <v>4.4776119402985003E-2</v>
      </c>
      <c r="M3346">
        <v>35.246503199999999</v>
      </c>
      <c r="N3346">
        <v>113.2268023</v>
      </c>
      <c r="O3346" t="s">
        <v>7935</v>
      </c>
      <c r="P3346" t="s">
        <v>97</v>
      </c>
      <c r="Q3346" t="s">
        <v>7146</v>
      </c>
      <c r="R3346">
        <v>0</v>
      </c>
      <c r="S3346">
        <v>35.204351844651583</v>
      </c>
      <c r="T3346">
        <v>113.3154472515637</v>
      </c>
      <c r="U3346">
        <v>9.3270534945507304</v>
      </c>
      <c r="V3346" t="s">
        <v>32</v>
      </c>
      <c r="W3346" t="s">
        <v>33</v>
      </c>
      <c r="X3346" t="str">
        <f t="shared" si="156"/>
        <v>NPT76APDT</v>
      </c>
      <c r="Y3346">
        <f t="shared" si="157"/>
        <v>1</v>
      </c>
      <c r="Z3346">
        <f>COUNTIF($X$2:X3346,X3346)</f>
        <v>1</v>
      </c>
      <c r="AA3346" t="str">
        <f t="shared" si="158"/>
        <v>NPT76APDT1</v>
      </c>
      <c r="AB3346">
        <f>COUNTIF(实际辖区!A:A,全部结果!X3346)</f>
        <v>1</v>
      </c>
      <c r="AC3346" s="9" t="str">
        <f>VLOOKUP(AA3346,实际辖区!D:E,2,0)</f>
        <v>POS_75941336</v>
      </c>
    </row>
    <row r="3347" spans="1:29">
      <c r="A3347" t="s">
        <v>97</v>
      </c>
      <c r="B3347" t="s">
        <v>7951</v>
      </c>
      <c r="C3347" t="s">
        <v>7952</v>
      </c>
      <c r="D3347" t="s">
        <v>7142</v>
      </c>
      <c r="E3347" t="s">
        <v>7881</v>
      </c>
      <c r="F3347" t="s">
        <v>7941</v>
      </c>
      <c r="G3347" t="s">
        <v>7951</v>
      </c>
      <c r="H3347" t="s">
        <v>29</v>
      </c>
      <c r="I3347">
        <v>6962939.1555772303</v>
      </c>
      <c r="J3347">
        <v>26287.200000000001</v>
      </c>
      <c r="K3347">
        <v>17524.8</v>
      </c>
      <c r="L3347">
        <v>3.4825870646766101E-2</v>
      </c>
      <c r="M3347">
        <v>35.101377399999997</v>
      </c>
      <c r="N3347">
        <v>113.4384362</v>
      </c>
      <c r="O3347" t="s">
        <v>7935</v>
      </c>
      <c r="P3347" t="s">
        <v>97</v>
      </c>
      <c r="Q3347" t="s">
        <v>7146</v>
      </c>
      <c r="R3347">
        <v>0</v>
      </c>
      <c r="S3347">
        <v>35.204351844651583</v>
      </c>
      <c r="T3347">
        <v>113.3154472515637</v>
      </c>
      <c r="U3347">
        <v>16.00316447377411</v>
      </c>
      <c r="V3347" t="s">
        <v>32</v>
      </c>
      <c r="W3347" t="s">
        <v>33</v>
      </c>
      <c r="X3347" t="str">
        <f t="shared" si="156"/>
        <v>NPT76APEV</v>
      </c>
      <c r="Y3347">
        <f t="shared" si="157"/>
        <v>1</v>
      </c>
      <c r="Z3347">
        <f>COUNTIF($X$2:X3347,X3347)</f>
        <v>1</v>
      </c>
      <c r="AA3347" t="str">
        <f t="shared" si="158"/>
        <v>NPT76APEV1</v>
      </c>
      <c r="AB3347">
        <f>COUNTIF(实际辖区!A:A,全部结果!X3347)</f>
        <v>1</v>
      </c>
      <c r="AC3347" s="9" t="str">
        <f>VLOOKUP(AA3347,实际辖区!D:E,2,0)</f>
        <v>POS_75941336</v>
      </c>
    </row>
    <row r="3348" spans="1:29">
      <c r="A3348" t="s">
        <v>97</v>
      </c>
      <c r="B3348" t="s">
        <v>7953</v>
      </c>
      <c r="C3348" t="s">
        <v>7954</v>
      </c>
      <c r="D3348" t="s">
        <v>7142</v>
      </c>
      <c r="E3348" t="s">
        <v>7881</v>
      </c>
      <c r="F3348" t="s">
        <v>7934</v>
      </c>
      <c r="G3348" t="s">
        <v>7953</v>
      </c>
      <c r="H3348" t="s">
        <v>29</v>
      </c>
      <c r="I3348">
        <v>3385300</v>
      </c>
      <c r="J3348">
        <v>0</v>
      </c>
      <c r="K3348">
        <v>0</v>
      </c>
      <c r="L3348">
        <v>1.99004975124378E-2</v>
      </c>
      <c r="M3348">
        <v>35.245988400000002</v>
      </c>
      <c r="N3348">
        <v>113.24894810000001</v>
      </c>
      <c r="O3348" t="s">
        <v>7935</v>
      </c>
      <c r="P3348" t="s">
        <v>97</v>
      </c>
      <c r="Q3348" t="s">
        <v>7146</v>
      </c>
      <c r="R3348">
        <v>0</v>
      </c>
      <c r="S3348">
        <v>35.204351844651583</v>
      </c>
      <c r="T3348">
        <v>113.3154472515637</v>
      </c>
      <c r="U3348">
        <v>7.6150018867105578</v>
      </c>
      <c r="V3348" t="s">
        <v>32</v>
      </c>
      <c r="W3348" t="s">
        <v>33</v>
      </c>
      <c r="X3348" t="str">
        <f t="shared" si="156"/>
        <v>NPT76APDY</v>
      </c>
      <c r="Y3348">
        <f t="shared" si="157"/>
        <v>1</v>
      </c>
      <c r="Z3348">
        <f>COUNTIF($X$2:X3348,X3348)</f>
        <v>1</v>
      </c>
      <c r="AA3348" t="str">
        <f t="shared" si="158"/>
        <v>NPT76APDY1</v>
      </c>
      <c r="AB3348">
        <f>COUNTIF(实际辖区!A:A,全部结果!X3348)</f>
        <v>1</v>
      </c>
      <c r="AC3348" s="9" t="str">
        <f>VLOOKUP(AA3348,实际辖区!D:E,2,0)</f>
        <v>POS_75941336</v>
      </c>
    </row>
    <row r="3349" spans="1:29">
      <c r="A3349" t="s">
        <v>97</v>
      </c>
      <c r="B3349" t="s">
        <v>7955</v>
      </c>
      <c r="C3349" t="s">
        <v>7956</v>
      </c>
      <c r="D3349" t="s">
        <v>7142</v>
      </c>
      <c r="E3349" t="s">
        <v>7881</v>
      </c>
      <c r="F3349" t="s">
        <v>7957</v>
      </c>
      <c r="G3349" t="s">
        <v>7955</v>
      </c>
      <c r="H3349" t="s">
        <v>29</v>
      </c>
      <c r="I3349">
        <v>2456297.9481641501</v>
      </c>
      <c r="J3349">
        <v>5111.3999999999996</v>
      </c>
      <c r="K3349">
        <v>3066.84</v>
      </c>
      <c r="L3349">
        <v>1.4925373134328301E-2</v>
      </c>
      <c r="M3349">
        <v>35.245446200000004</v>
      </c>
      <c r="N3349">
        <v>113.1732906</v>
      </c>
      <c r="O3349" t="s">
        <v>7935</v>
      </c>
      <c r="P3349" t="s">
        <v>97</v>
      </c>
      <c r="Q3349" t="s">
        <v>7146</v>
      </c>
      <c r="R3349">
        <v>0</v>
      </c>
      <c r="S3349">
        <v>35.204351844651583</v>
      </c>
      <c r="T3349">
        <v>113.3154472515637</v>
      </c>
      <c r="U3349">
        <v>13.7212107539531</v>
      </c>
      <c r="V3349" t="s">
        <v>32</v>
      </c>
      <c r="W3349" t="s">
        <v>33</v>
      </c>
      <c r="X3349" t="str">
        <f t="shared" si="156"/>
        <v>NPT76APEE</v>
      </c>
      <c r="Y3349">
        <f t="shared" si="157"/>
        <v>1</v>
      </c>
      <c r="Z3349">
        <f>COUNTIF($X$2:X3349,X3349)</f>
        <v>1</v>
      </c>
      <c r="AA3349" t="str">
        <f t="shared" si="158"/>
        <v>NPT76APEE1</v>
      </c>
      <c r="AB3349">
        <f>COUNTIF(实际辖区!A:A,全部结果!X3349)</f>
        <v>1</v>
      </c>
      <c r="AC3349" s="9" t="str">
        <f>VLOOKUP(AA3349,实际辖区!D:E,2,0)</f>
        <v>POS_75941336</v>
      </c>
    </row>
    <row r="3350" spans="1:29">
      <c r="A3350" t="s">
        <v>97</v>
      </c>
      <c r="B3350" t="s">
        <v>7958</v>
      </c>
      <c r="C3350" t="s">
        <v>7959</v>
      </c>
      <c r="D3350" t="s">
        <v>7142</v>
      </c>
      <c r="E3350" t="s">
        <v>7881</v>
      </c>
      <c r="F3350" t="s">
        <v>7960</v>
      </c>
      <c r="G3350" t="s">
        <v>7958</v>
      </c>
      <c r="H3350" t="s">
        <v>29</v>
      </c>
      <c r="I3350">
        <v>4093150</v>
      </c>
      <c r="J3350">
        <v>1719.9</v>
      </c>
      <c r="K3350">
        <v>-3029.4</v>
      </c>
      <c r="L3350">
        <v>4.9751243781093997E-3</v>
      </c>
      <c r="M3350">
        <v>35.2530559</v>
      </c>
      <c r="N3350">
        <v>113.3355056</v>
      </c>
      <c r="O3350" t="s">
        <v>7935</v>
      </c>
      <c r="P3350" t="s">
        <v>97</v>
      </c>
      <c r="Q3350" t="s">
        <v>7146</v>
      </c>
      <c r="R3350">
        <v>0</v>
      </c>
      <c r="S3350">
        <v>35.204351844651583</v>
      </c>
      <c r="T3350">
        <v>113.3154472515637</v>
      </c>
      <c r="U3350">
        <v>5.7036467133132147</v>
      </c>
      <c r="V3350" t="s">
        <v>32</v>
      </c>
      <c r="W3350" t="s">
        <v>33</v>
      </c>
      <c r="X3350" t="str">
        <f t="shared" si="156"/>
        <v>NPT76APEC</v>
      </c>
      <c r="Y3350">
        <f t="shared" si="157"/>
        <v>1</v>
      </c>
      <c r="Z3350">
        <f>COUNTIF($X$2:X3350,X3350)</f>
        <v>1</v>
      </c>
      <c r="AA3350" t="str">
        <f t="shared" si="158"/>
        <v>NPT76APEC1</v>
      </c>
      <c r="AB3350">
        <f>COUNTIF(实际辖区!A:A,全部结果!X3350)</f>
        <v>1</v>
      </c>
      <c r="AC3350" s="9" t="str">
        <f>VLOOKUP(AA3350,实际辖区!D:E,2,0)</f>
        <v>POS_75941336</v>
      </c>
    </row>
    <row r="3351" spans="1:29">
      <c r="A3351" t="s">
        <v>97</v>
      </c>
      <c r="B3351" t="s">
        <v>7961</v>
      </c>
      <c r="C3351" t="s">
        <v>7962</v>
      </c>
      <c r="D3351" t="s">
        <v>7142</v>
      </c>
      <c r="E3351" t="s">
        <v>7963</v>
      </c>
      <c r="F3351" t="s">
        <v>7964</v>
      </c>
      <c r="G3351" t="s">
        <v>7961</v>
      </c>
      <c r="H3351" t="s">
        <v>29</v>
      </c>
      <c r="I3351">
        <v>7993452.0282031596</v>
      </c>
      <c r="J3351">
        <v>154972.79999999999</v>
      </c>
      <c r="K3351">
        <v>83973</v>
      </c>
      <c r="L3351">
        <v>0.48258706467661688</v>
      </c>
      <c r="M3351">
        <v>34.5231426</v>
      </c>
      <c r="N3351">
        <v>110.9004083</v>
      </c>
      <c r="O3351" t="s">
        <v>7965</v>
      </c>
      <c r="P3351" t="s">
        <v>97</v>
      </c>
      <c r="Q3351" t="s">
        <v>7146</v>
      </c>
      <c r="R3351">
        <v>1</v>
      </c>
      <c r="S3351">
        <v>34.377572409400152</v>
      </c>
      <c r="T3351">
        <v>111.0020214990863</v>
      </c>
      <c r="U3351">
        <v>18.653577119774472</v>
      </c>
      <c r="V3351" t="s">
        <v>32</v>
      </c>
      <c r="W3351" t="s">
        <v>33</v>
      </c>
      <c r="X3351" t="str">
        <f t="shared" si="156"/>
        <v>NPT76APMZ</v>
      </c>
      <c r="Y3351">
        <f t="shared" si="157"/>
        <v>1</v>
      </c>
      <c r="Z3351">
        <f>COUNTIF($X$2:X3351,X3351)</f>
        <v>1</v>
      </c>
      <c r="AA3351" t="str">
        <f t="shared" si="158"/>
        <v>NPT76APMZ1</v>
      </c>
      <c r="AB3351">
        <f>COUNTIF(实际辖区!A:A,全部结果!X3351)</f>
        <v>1</v>
      </c>
      <c r="AC3351" s="9" t="str">
        <f>VLOOKUP(AA3351,实际辖区!D:E,2,0)</f>
        <v>POS_75941337</v>
      </c>
    </row>
    <row r="3352" spans="1:29">
      <c r="A3352" t="s">
        <v>97</v>
      </c>
      <c r="B3352" t="s">
        <v>7966</v>
      </c>
      <c r="C3352" t="s">
        <v>7967</v>
      </c>
      <c r="D3352" t="s">
        <v>7142</v>
      </c>
      <c r="E3352" t="s">
        <v>7963</v>
      </c>
      <c r="F3352" t="s">
        <v>7964</v>
      </c>
      <c r="G3352" t="s">
        <v>7966</v>
      </c>
      <c r="H3352" t="s">
        <v>29</v>
      </c>
      <c r="I3352">
        <v>5130350.1811467996</v>
      </c>
      <c r="J3352">
        <v>17524.8</v>
      </c>
      <c r="K3352">
        <v>10319.4</v>
      </c>
      <c r="L3352">
        <v>0.18407960199004969</v>
      </c>
      <c r="M3352">
        <v>34.5231426</v>
      </c>
      <c r="N3352">
        <v>110.9004083</v>
      </c>
      <c r="O3352" t="s">
        <v>7965</v>
      </c>
      <c r="P3352" t="s">
        <v>97</v>
      </c>
      <c r="Q3352" t="s">
        <v>7146</v>
      </c>
      <c r="R3352">
        <v>0</v>
      </c>
      <c r="S3352">
        <v>34.377572409400152</v>
      </c>
      <c r="T3352">
        <v>111.0020214990863</v>
      </c>
      <c r="U3352">
        <v>18.653577119774472</v>
      </c>
      <c r="V3352" t="s">
        <v>32</v>
      </c>
      <c r="W3352" t="s">
        <v>33</v>
      </c>
      <c r="X3352" t="str">
        <f t="shared" si="156"/>
        <v>NPT76BHIN</v>
      </c>
      <c r="Y3352">
        <f t="shared" si="157"/>
        <v>1</v>
      </c>
      <c r="Z3352">
        <f>COUNTIF($X$2:X3352,X3352)</f>
        <v>1</v>
      </c>
      <c r="AA3352" t="str">
        <f t="shared" si="158"/>
        <v>NPT76BHIN1</v>
      </c>
      <c r="AB3352">
        <f>COUNTIF(实际辖区!A:A,全部结果!X3352)</f>
        <v>1</v>
      </c>
      <c r="AC3352" s="9" t="str">
        <f>VLOOKUP(AA3352,实际辖区!D:E,2,0)</f>
        <v>POS_75941337</v>
      </c>
    </row>
    <row r="3353" spans="1:29">
      <c r="A3353" t="s">
        <v>97</v>
      </c>
      <c r="B3353" t="s">
        <v>7968</v>
      </c>
      <c r="C3353" t="s">
        <v>7969</v>
      </c>
      <c r="D3353" t="s">
        <v>7142</v>
      </c>
      <c r="E3353" t="s">
        <v>7963</v>
      </c>
      <c r="F3353" t="s">
        <v>7970</v>
      </c>
      <c r="G3353" t="s">
        <v>7968</v>
      </c>
      <c r="H3353" t="s">
        <v>29</v>
      </c>
      <c r="I3353">
        <v>7002381.9584755804</v>
      </c>
      <c r="J3353">
        <v>47505.599999999999</v>
      </c>
      <c r="K3353">
        <v>8762.4</v>
      </c>
      <c r="L3353">
        <v>0.12437810945273629</v>
      </c>
      <c r="M3353">
        <v>34.054586999999998</v>
      </c>
      <c r="N3353">
        <v>111.04500880000001</v>
      </c>
      <c r="O3353" t="s">
        <v>7965</v>
      </c>
      <c r="P3353" t="s">
        <v>97</v>
      </c>
      <c r="Q3353" t="s">
        <v>7146</v>
      </c>
      <c r="R3353">
        <v>1</v>
      </c>
      <c r="S3353">
        <v>34.377572409400152</v>
      </c>
      <c r="T3353">
        <v>111.0020214990863</v>
      </c>
      <c r="U3353">
        <v>36.045899187438792</v>
      </c>
      <c r="V3353" t="s">
        <v>32</v>
      </c>
      <c r="W3353" t="s">
        <v>33</v>
      </c>
      <c r="X3353" t="str">
        <f t="shared" si="156"/>
        <v>NPT76APMV</v>
      </c>
      <c r="Y3353">
        <f t="shared" si="157"/>
        <v>1</v>
      </c>
      <c r="Z3353">
        <f>COUNTIF($X$2:X3353,X3353)</f>
        <v>1</v>
      </c>
      <c r="AA3353" t="str">
        <f t="shared" si="158"/>
        <v>NPT76APMV1</v>
      </c>
      <c r="AB3353">
        <f>COUNTIF(实际辖区!A:A,全部结果!X3353)</f>
        <v>1</v>
      </c>
      <c r="AC3353" s="9" t="str">
        <f>VLOOKUP(AA3353,实际辖区!D:E,2,0)</f>
        <v>POS_75941337</v>
      </c>
    </row>
    <row r="3354" spans="1:29">
      <c r="A3354" t="s">
        <v>97</v>
      </c>
      <c r="B3354" t="s">
        <v>7971</v>
      </c>
      <c r="C3354" t="s">
        <v>7972</v>
      </c>
      <c r="D3354" t="s">
        <v>7142</v>
      </c>
      <c r="E3354" t="s">
        <v>7963</v>
      </c>
      <c r="F3354" t="s">
        <v>7970</v>
      </c>
      <c r="G3354" t="s">
        <v>7971</v>
      </c>
      <c r="H3354" t="s">
        <v>29</v>
      </c>
      <c r="I3354">
        <v>6743809.0322859297</v>
      </c>
      <c r="J3354">
        <v>35903.550000000003</v>
      </c>
      <c r="K3354">
        <v>19151.189999999999</v>
      </c>
      <c r="L3354">
        <v>9.4527363184079602E-2</v>
      </c>
      <c r="M3354">
        <v>34.059924799999997</v>
      </c>
      <c r="N3354">
        <v>111.054564</v>
      </c>
      <c r="O3354" t="s">
        <v>7965</v>
      </c>
      <c r="P3354" t="s">
        <v>97</v>
      </c>
      <c r="Q3354" t="s">
        <v>7146</v>
      </c>
      <c r="R3354">
        <v>0</v>
      </c>
      <c r="S3354">
        <v>34.377572409400152</v>
      </c>
      <c r="T3354">
        <v>111.0020214990863</v>
      </c>
      <c r="U3354">
        <v>35.566572068832428</v>
      </c>
      <c r="V3354" t="s">
        <v>32</v>
      </c>
      <c r="W3354" t="s">
        <v>33</v>
      </c>
      <c r="X3354" t="str">
        <f t="shared" si="156"/>
        <v>NPT76APMX</v>
      </c>
      <c r="Y3354">
        <f t="shared" si="157"/>
        <v>1</v>
      </c>
      <c r="Z3354">
        <f>COUNTIF($X$2:X3354,X3354)</f>
        <v>1</v>
      </c>
      <c r="AA3354" t="str">
        <f t="shared" si="158"/>
        <v>NPT76APMX1</v>
      </c>
      <c r="AB3354">
        <f>COUNTIF(实际辖区!A:A,全部结果!X3354)</f>
        <v>1</v>
      </c>
      <c r="AC3354" s="9" t="str">
        <f>VLOOKUP(AA3354,实际辖区!D:E,2,0)</f>
        <v>POS_75941337</v>
      </c>
    </row>
    <row r="3355" spans="1:29">
      <c r="A3355" t="s">
        <v>97</v>
      </c>
      <c r="B3355" t="s">
        <v>7973</v>
      </c>
      <c r="C3355" t="s">
        <v>7974</v>
      </c>
      <c r="D3355" t="s">
        <v>7142</v>
      </c>
      <c r="E3355" t="s">
        <v>7963</v>
      </c>
      <c r="F3355" t="s">
        <v>7975</v>
      </c>
      <c r="G3355" t="s">
        <v>7973</v>
      </c>
      <c r="H3355" t="s">
        <v>29</v>
      </c>
      <c r="I3355">
        <v>6083196.9185262704</v>
      </c>
      <c r="J3355">
        <v>573.29999999999995</v>
      </c>
      <c r="K3355">
        <v>1777.23</v>
      </c>
      <c r="L3355">
        <v>9.9502487562189001E-3</v>
      </c>
      <c r="M3355">
        <v>34.726914800000003</v>
      </c>
      <c r="N3355">
        <v>111.1094507</v>
      </c>
      <c r="O3355" t="s">
        <v>7965</v>
      </c>
      <c r="P3355" t="s">
        <v>97</v>
      </c>
      <c r="Q3355" t="s">
        <v>7146</v>
      </c>
      <c r="R3355">
        <v>0</v>
      </c>
      <c r="S3355">
        <v>34.377572409400152</v>
      </c>
      <c r="T3355">
        <v>111.0020214990863</v>
      </c>
      <c r="U3355">
        <v>39.988083349283031</v>
      </c>
      <c r="V3355" t="s">
        <v>32</v>
      </c>
      <c r="W3355" t="s">
        <v>33</v>
      </c>
      <c r="X3355" t="str">
        <f t="shared" si="156"/>
        <v>NPT76APMI</v>
      </c>
      <c r="Y3355">
        <f t="shared" si="157"/>
        <v>1</v>
      </c>
      <c r="Z3355">
        <f>COUNTIF($X$2:X3355,X3355)</f>
        <v>1</v>
      </c>
      <c r="AA3355" t="str">
        <f t="shared" si="158"/>
        <v>NPT76APMI1</v>
      </c>
      <c r="AB3355">
        <f>COUNTIF(实际辖区!A:A,全部结果!X3355)</f>
        <v>1</v>
      </c>
      <c r="AC3355" s="9" t="str">
        <f>VLOOKUP(AA3355,实际辖区!D:E,2,0)</f>
        <v>POS_75941337</v>
      </c>
    </row>
    <row r="3356" spans="1:29">
      <c r="A3356" t="s">
        <v>97</v>
      </c>
      <c r="B3356" t="s">
        <v>7976</v>
      </c>
      <c r="C3356" t="s">
        <v>7977</v>
      </c>
      <c r="D3356" t="s">
        <v>7142</v>
      </c>
      <c r="E3356" t="s">
        <v>7963</v>
      </c>
      <c r="F3356" t="s">
        <v>7978</v>
      </c>
      <c r="G3356" t="s">
        <v>7976</v>
      </c>
      <c r="H3356" t="s">
        <v>29</v>
      </c>
      <c r="I3356">
        <v>7720216.8631505603</v>
      </c>
      <c r="J3356">
        <v>20391.3</v>
      </c>
      <c r="K3356">
        <v>20403.36</v>
      </c>
      <c r="L3356">
        <v>0.22885572139303481</v>
      </c>
      <c r="M3356">
        <v>34.7556157</v>
      </c>
      <c r="N3356">
        <v>111.8706936</v>
      </c>
      <c r="O3356" t="s">
        <v>7979</v>
      </c>
      <c r="P3356" t="s">
        <v>97</v>
      </c>
      <c r="Q3356" t="s">
        <v>7146</v>
      </c>
      <c r="R3356">
        <v>1</v>
      </c>
      <c r="S3356">
        <v>34.771664957271668</v>
      </c>
      <c r="T3356">
        <v>111.55625171976151</v>
      </c>
      <c r="U3356">
        <v>28.842114852950161</v>
      </c>
      <c r="V3356" t="s">
        <v>32</v>
      </c>
      <c r="W3356" t="s">
        <v>33</v>
      </c>
      <c r="X3356" t="str">
        <f t="shared" si="156"/>
        <v>NPT76APMM</v>
      </c>
      <c r="Y3356">
        <f t="shared" si="157"/>
        <v>1</v>
      </c>
      <c r="Z3356">
        <f>COUNTIF($X$2:X3356,X3356)</f>
        <v>1</v>
      </c>
      <c r="AA3356" t="str">
        <f t="shared" si="158"/>
        <v>NPT76APMM1</v>
      </c>
      <c r="AB3356">
        <f>COUNTIF(实际辖区!A:A,全部结果!X3356)</f>
        <v>1</v>
      </c>
      <c r="AC3356" s="9" t="str">
        <f>VLOOKUP(AA3356,实际辖区!D:E,2,0)</f>
        <v>POS_75941340</v>
      </c>
    </row>
    <row r="3357" spans="1:29">
      <c r="A3357" t="s">
        <v>97</v>
      </c>
      <c r="B3357" t="s">
        <v>7980</v>
      </c>
      <c r="C3357" t="s">
        <v>7981</v>
      </c>
      <c r="D3357" t="s">
        <v>7142</v>
      </c>
      <c r="E3357" t="s">
        <v>7963</v>
      </c>
      <c r="F3357" t="s">
        <v>7982</v>
      </c>
      <c r="G3357" t="s">
        <v>7980</v>
      </c>
      <c r="H3357" t="s">
        <v>29</v>
      </c>
      <c r="I3357">
        <v>6368465.3001602497</v>
      </c>
      <c r="J3357">
        <v>35049.599999999999</v>
      </c>
      <c r="K3357">
        <v>29354.04</v>
      </c>
      <c r="L3357">
        <v>0.1691542288557214</v>
      </c>
      <c r="M3357">
        <v>34.778661900000003</v>
      </c>
      <c r="N3357">
        <v>111.7682009</v>
      </c>
      <c r="O3357" t="s">
        <v>7979</v>
      </c>
      <c r="P3357" t="s">
        <v>97</v>
      </c>
      <c r="Q3357" t="s">
        <v>7146</v>
      </c>
      <c r="R3357">
        <v>0</v>
      </c>
      <c r="S3357">
        <v>34.771664957271668</v>
      </c>
      <c r="T3357">
        <v>111.55625171976151</v>
      </c>
      <c r="U3357">
        <v>19.416745758410659</v>
      </c>
      <c r="V3357" t="s">
        <v>32</v>
      </c>
      <c r="W3357" t="s">
        <v>33</v>
      </c>
      <c r="X3357" t="str">
        <f t="shared" si="156"/>
        <v>NPT76APMR</v>
      </c>
      <c r="Y3357">
        <f t="shared" si="157"/>
        <v>1</v>
      </c>
      <c r="Z3357">
        <f>COUNTIF($X$2:X3357,X3357)</f>
        <v>1</v>
      </c>
      <c r="AA3357" t="str">
        <f t="shared" si="158"/>
        <v>NPT76APMR1</v>
      </c>
      <c r="AB3357">
        <f>COUNTIF(实际辖区!A:A,全部结果!X3357)</f>
        <v>1</v>
      </c>
      <c r="AC3357" s="9" t="str">
        <f>VLOOKUP(AA3357,实际辖区!D:E,2,0)</f>
        <v>POS_75941340</v>
      </c>
    </row>
    <row r="3358" spans="1:29">
      <c r="A3358" t="s">
        <v>97</v>
      </c>
      <c r="B3358" t="s">
        <v>7983</v>
      </c>
      <c r="C3358" t="s">
        <v>7984</v>
      </c>
      <c r="D3358" t="s">
        <v>7142</v>
      </c>
      <c r="E3358" t="s">
        <v>7963</v>
      </c>
      <c r="F3358" t="s">
        <v>7985</v>
      </c>
      <c r="G3358" t="s">
        <v>7983</v>
      </c>
      <c r="H3358" t="s">
        <v>29</v>
      </c>
      <c r="I3358">
        <v>7752840.6639726898</v>
      </c>
      <c r="J3358">
        <v>13544.91</v>
      </c>
      <c r="K3358">
        <v>41793.39</v>
      </c>
      <c r="L3358">
        <v>0.1691542288557214</v>
      </c>
      <c r="M3358">
        <v>34.7783272</v>
      </c>
      <c r="N3358">
        <v>111.2065332</v>
      </c>
      <c r="O3358" t="s">
        <v>7979</v>
      </c>
      <c r="P3358" t="s">
        <v>97</v>
      </c>
      <c r="Q3358" t="s">
        <v>7146</v>
      </c>
      <c r="R3358">
        <v>0</v>
      </c>
      <c r="S3358">
        <v>34.771664957271668</v>
      </c>
      <c r="T3358">
        <v>111.55625171976151</v>
      </c>
      <c r="U3358">
        <v>32.020822371426561</v>
      </c>
      <c r="V3358" t="s">
        <v>32</v>
      </c>
      <c r="W3358" t="s">
        <v>33</v>
      </c>
      <c r="X3358" t="str">
        <f t="shared" si="156"/>
        <v>NPT76BDJQ</v>
      </c>
      <c r="Y3358">
        <f t="shared" si="157"/>
        <v>1</v>
      </c>
      <c r="Z3358">
        <f>COUNTIF($X$2:X3358,X3358)</f>
        <v>1</v>
      </c>
      <c r="AA3358" t="str">
        <f t="shared" si="158"/>
        <v>NPT76BDJQ1</v>
      </c>
      <c r="AB3358">
        <f>COUNTIF(实际辖区!A:A,全部结果!X3358)</f>
        <v>1</v>
      </c>
      <c r="AC3358" s="9" t="str">
        <f>VLOOKUP(AA3358,实际辖区!D:E,2,0)</f>
        <v>POS_75941340</v>
      </c>
    </row>
    <row r="3359" spans="1:29">
      <c r="A3359" t="s">
        <v>97</v>
      </c>
      <c r="B3359" t="s">
        <v>7986</v>
      </c>
      <c r="C3359" t="s">
        <v>7987</v>
      </c>
      <c r="D3359" t="s">
        <v>7142</v>
      </c>
      <c r="E3359" t="s">
        <v>7963</v>
      </c>
      <c r="F3359" t="s">
        <v>7982</v>
      </c>
      <c r="G3359" t="s">
        <v>7986</v>
      </c>
      <c r="H3359" t="s">
        <v>29</v>
      </c>
      <c r="I3359">
        <v>2777147.0842332598</v>
      </c>
      <c r="J3359">
        <v>12374.19</v>
      </c>
      <c r="K3359">
        <v>573.29999999999995</v>
      </c>
      <c r="L3359">
        <v>0.1492537313432836</v>
      </c>
      <c r="M3359">
        <v>34.773197000000003</v>
      </c>
      <c r="N3359">
        <v>111.76854229999999</v>
      </c>
      <c r="O3359" t="s">
        <v>7979</v>
      </c>
      <c r="P3359" t="s">
        <v>97</v>
      </c>
      <c r="Q3359" t="s">
        <v>7146</v>
      </c>
      <c r="R3359">
        <v>0</v>
      </c>
      <c r="S3359">
        <v>34.771664957271668</v>
      </c>
      <c r="T3359">
        <v>111.55625171976151</v>
      </c>
      <c r="U3359">
        <v>19.433858879615379</v>
      </c>
      <c r="V3359" t="s">
        <v>32</v>
      </c>
      <c r="W3359" t="s">
        <v>33</v>
      </c>
      <c r="X3359" t="str">
        <f t="shared" si="156"/>
        <v>NPT76APMS</v>
      </c>
      <c r="Y3359">
        <f t="shared" si="157"/>
        <v>1</v>
      </c>
      <c r="Z3359">
        <f>COUNTIF($X$2:X3359,X3359)</f>
        <v>1</v>
      </c>
      <c r="AA3359" t="str">
        <f t="shared" si="158"/>
        <v>NPT76APMS1</v>
      </c>
      <c r="AB3359">
        <f>COUNTIF(实际辖区!A:A,全部结果!X3359)</f>
        <v>1</v>
      </c>
      <c r="AC3359" s="9" t="str">
        <f>VLOOKUP(AA3359,实际辖区!D:E,2,0)</f>
        <v>POS_75941340</v>
      </c>
    </row>
    <row r="3360" spans="1:29">
      <c r="A3360" t="s">
        <v>97</v>
      </c>
      <c r="B3360" t="s">
        <v>7988</v>
      </c>
      <c r="C3360" t="s">
        <v>7989</v>
      </c>
      <c r="D3360" t="s">
        <v>7142</v>
      </c>
      <c r="E3360" t="s">
        <v>7963</v>
      </c>
      <c r="F3360" t="s">
        <v>7985</v>
      </c>
      <c r="G3360" t="s">
        <v>7988</v>
      </c>
      <c r="H3360" t="s">
        <v>29</v>
      </c>
      <c r="I3360">
        <v>8047886.78400335</v>
      </c>
      <c r="J3360">
        <v>62374.8</v>
      </c>
      <c r="K3360">
        <v>50383.8</v>
      </c>
      <c r="L3360">
        <v>0.11442786069651741</v>
      </c>
      <c r="M3360">
        <v>34.777747099999999</v>
      </c>
      <c r="N3360">
        <v>111.20788159999999</v>
      </c>
      <c r="O3360" t="s">
        <v>7979</v>
      </c>
      <c r="P3360" t="s">
        <v>97</v>
      </c>
      <c r="Q3360" t="s">
        <v>7146</v>
      </c>
      <c r="R3360">
        <v>1</v>
      </c>
      <c r="S3360">
        <v>34.771664957271668</v>
      </c>
      <c r="T3360">
        <v>111.55625171976151</v>
      </c>
      <c r="U3360">
        <v>31.89611192173717</v>
      </c>
      <c r="V3360" t="s">
        <v>32</v>
      </c>
      <c r="W3360" t="s">
        <v>33</v>
      </c>
      <c r="X3360" t="str">
        <f t="shared" si="156"/>
        <v>NPT76APME</v>
      </c>
      <c r="Y3360">
        <f t="shared" si="157"/>
        <v>1</v>
      </c>
      <c r="Z3360">
        <f>COUNTIF($X$2:X3360,X3360)</f>
        <v>1</v>
      </c>
      <c r="AA3360" t="str">
        <f t="shared" si="158"/>
        <v>NPT76APME1</v>
      </c>
      <c r="AB3360">
        <f>COUNTIF(实际辖区!A:A,全部结果!X3360)</f>
        <v>1</v>
      </c>
      <c r="AC3360" s="9" t="str">
        <f>VLOOKUP(AA3360,实际辖区!D:E,2,0)</f>
        <v>POS_75941337</v>
      </c>
    </row>
    <row r="3361" spans="1:29">
      <c r="A3361" t="s">
        <v>97</v>
      </c>
      <c r="B3361" t="s">
        <v>7990</v>
      </c>
      <c r="C3361" t="s">
        <v>7991</v>
      </c>
      <c r="D3361" t="s">
        <v>7142</v>
      </c>
      <c r="E3361" t="s">
        <v>7963</v>
      </c>
      <c r="F3361" t="s">
        <v>7985</v>
      </c>
      <c r="G3361" t="s">
        <v>7990</v>
      </c>
      <c r="H3361" t="s">
        <v>29</v>
      </c>
      <c r="I3361">
        <v>5242835.0211663097</v>
      </c>
      <c r="J3361">
        <v>16064.4</v>
      </c>
      <c r="K3361">
        <v>6101.1</v>
      </c>
      <c r="L3361">
        <v>5.9701492537313432E-2</v>
      </c>
      <c r="M3361">
        <v>34.775996800000001</v>
      </c>
      <c r="N3361">
        <v>111.1955739</v>
      </c>
      <c r="O3361" t="s">
        <v>7979</v>
      </c>
      <c r="P3361" t="s">
        <v>97</v>
      </c>
      <c r="Q3361" t="s">
        <v>7146</v>
      </c>
      <c r="R3361">
        <v>0</v>
      </c>
      <c r="S3361">
        <v>34.771664957271668</v>
      </c>
      <c r="T3361">
        <v>111.55625171976151</v>
      </c>
      <c r="U3361">
        <v>33.019436718656898</v>
      </c>
      <c r="V3361" t="s">
        <v>32</v>
      </c>
      <c r="W3361" t="s">
        <v>33</v>
      </c>
      <c r="X3361" t="str">
        <f t="shared" si="156"/>
        <v>NPT76APMF</v>
      </c>
      <c r="Y3361">
        <f t="shared" si="157"/>
        <v>1</v>
      </c>
      <c r="Z3361">
        <f>COUNTIF($X$2:X3361,X3361)</f>
        <v>1</v>
      </c>
      <c r="AA3361" t="str">
        <f t="shared" si="158"/>
        <v>NPT76APMF1</v>
      </c>
      <c r="AB3361">
        <f>COUNTIF(实际辖区!A:A,全部结果!X3361)</f>
        <v>1</v>
      </c>
      <c r="AC3361" s="9" t="str">
        <f>VLOOKUP(AA3361,实际辖区!D:E,2,0)</f>
        <v>POS_75941340</v>
      </c>
    </row>
    <row r="3362" spans="1:29">
      <c r="A3362" t="s">
        <v>97</v>
      </c>
      <c r="B3362" t="s">
        <v>7992</v>
      </c>
      <c r="C3362" t="s">
        <v>7993</v>
      </c>
      <c r="D3362" t="s">
        <v>7142</v>
      </c>
      <c r="E3362" t="s">
        <v>7963</v>
      </c>
      <c r="F3362" t="s">
        <v>7978</v>
      </c>
      <c r="G3362" t="s">
        <v>7992</v>
      </c>
      <c r="H3362" t="s">
        <v>29</v>
      </c>
      <c r="I3362">
        <v>2735695.23444576</v>
      </c>
      <c r="J3362">
        <v>0</v>
      </c>
      <c r="K3362">
        <v>0</v>
      </c>
      <c r="L3362">
        <v>5.9701492537313432E-2</v>
      </c>
      <c r="M3362">
        <v>34.759390500000002</v>
      </c>
      <c r="N3362">
        <v>111.8761744</v>
      </c>
      <c r="O3362" t="s">
        <v>7979</v>
      </c>
      <c r="P3362" t="s">
        <v>97</v>
      </c>
      <c r="Q3362" t="s">
        <v>7146</v>
      </c>
      <c r="R3362">
        <v>0</v>
      </c>
      <c r="S3362">
        <v>34.771664957271668</v>
      </c>
      <c r="T3362">
        <v>111.55625171976151</v>
      </c>
      <c r="U3362">
        <v>29.31984476616276</v>
      </c>
      <c r="V3362" t="s">
        <v>32</v>
      </c>
      <c r="W3362" t="s">
        <v>33</v>
      </c>
      <c r="X3362" t="str">
        <f t="shared" si="156"/>
        <v>NPT76APML</v>
      </c>
      <c r="Y3362">
        <f t="shared" si="157"/>
        <v>1</v>
      </c>
      <c r="Z3362">
        <f>COUNTIF($X$2:X3362,X3362)</f>
        <v>1</v>
      </c>
      <c r="AA3362" t="str">
        <f t="shared" si="158"/>
        <v>NPT76APML1</v>
      </c>
      <c r="AB3362">
        <f>COUNTIF(实际辖区!A:A,全部结果!X3362)</f>
        <v>1</v>
      </c>
      <c r="AC3362" s="9" t="str">
        <f>VLOOKUP(AA3362,实际辖区!D:E,2,0)</f>
        <v>POS_75941340</v>
      </c>
    </row>
    <row r="3363" spans="1:29">
      <c r="A3363" t="s">
        <v>97</v>
      </c>
      <c r="B3363" t="s">
        <v>7994</v>
      </c>
      <c r="C3363" t="s">
        <v>7995</v>
      </c>
      <c r="D3363" t="s">
        <v>7142</v>
      </c>
      <c r="E3363" t="s">
        <v>7214</v>
      </c>
      <c r="F3363" t="s">
        <v>7996</v>
      </c>
      <c r="G3363" t="s">
        <v>7994</v>
      </c>
      <c r="H3363" t="s">
        <v>29</v>
      </c>
      <c r="I3363">
        <v>8592144.7885459494</v>
      </c>
      <c r="J3363">
        <v>6879.6</v>
      </c>
      <c r="K3363">
        <v>27313.200000000001</v>
      </c>
      <c r="L3363">
        <v>0.14925373134328351</v>
      </c>
      <c r="M3363">
        <v>33.786409800000001</v>
      </c>
      <c r="N3363">
        <v>111.6537139</v>
      </c>
      <c r="O3363" t="s">
        <v>7997</v>
      </c>
      <c r="P3363" t="s">
        <v>97</v>
      </c>
      <c r="Q3363" t="s">
        <v>7146</v>
      </c>
      <c r="R3363">
        <v>0</v>
      </c>
      <c r="S3363">
        <v>34.364534381922446</v>
      </c>
      <c r="T3363">
        <v>112.1287954620849</v>
      </c>
      <c r="U3363">
        <v>77.687038707951544</v>
      </c>
      <c r="V3363" t="s">
        <v>32</v>
      </c>
      <c r="W3363" t="s">
        <v>33</v>
      </c>
      <c r="X3363" t="str">
        <f t="shared" si="156"/>
        <v>NPT76APDL</v>
      </c>
      <c r="Y3363">
        <f t="shared" si="157"/>
        <v>1</v>
      </c>
      <c r="Z3363">
        <f>COUNTIF($X$2:X3363,X3363)</f>
        <v>1</v>
      </c>
      <c r="AA3363" t="str">
        <f t="shared" si="158"/>
        <v>NPT76APDL1</v>
      </c>
      <c r="AB3363">
        <f>COUNTIF(实际辖区!A:A,全部结果!X3363)</f>
        <v>1</v>
      </c>
      <c r="AC3363" s="9" t="str">
        <f>VLOOKUP(AA3363,实际辖区!D:E,2,0)</f>
        <v>POS_75941341</v>
      </c>
    </row>
    <row r="3364" spans="1:29">
      <c r="A3364" t="s">
        <v>97</v>
      </c>
      <c r="B3364" t="s">
        <v>7998</v>
      </c>
      <c r="C3364" t="s">
        <v>7999</v>
      </c>
      <c r="D3364" t="s">
        <v>7142</v>
      </c>
      <c r="E3364" t="s">
        <v>7214</v>
      </c>
      <c r="F3364" t="s">
        <v>8000</v>
      </c>
      <c r="G3364" t="s">
        <v>7998</v>
      </c>
      <c r="H3364" t="s">
        <v>55</v>
      </c>
      <c r="I3364">
        <v>11062000.280192301</v>
      </c>
      <c r="J3364">
        <v>43812</v>
      </c>
      <c r="K3364">
        <v>49507.56</v>
      </c>
      <c r="L3364">
        <v>0.11442786069651741</v>
      </c>
      <c r="M3364">
        <v>34.425900300000002</v>
      </c>
      <c r="N3364">
        <v>112.43261339999999</v>
      </c>
      <c r="O3364" t="s">
        <v>7997</v>
      </c>
      <c r="P3364" t="s">
        <v>97</v>
      </c>
      <c r="Q3364" t="s">
        <v>7146</v>
      </c>
      <c r="R3364">
        <v>1</v>
      </c>
      <c r="S3364">
        <v>34.364534381922446</v>
      </c>
      <c r="T3364">
        <v>112.1287954620849</v>
      </c>
      <c r="U3364">
        <v>28.754865272636231</v>
      </c>
      <c r="V3364" t="s">
        <v>32</v>
      </c>
      <c r="W3364" t="s">
        <v>33</v>
      </c>
      <c r="X3364" t="str">
        <f t="shared" si="156"/>
        <v>NPT76APCV</v>
      </c>
      <c r="Y3364">
        <f t="shared" si="157"/>
        <v>1</v>
      </c>
      <c r="Z3364">
        <f>COUNTIF($X$2:X3364,X3364)</f>
        <v>1</v>
      </c>
      <c r="AA3364" t="str">
        <f t="shared" si="158"/>
        <v>NPT76APCV1</v>
      </c>
      <c r="AB3364">
        <f>COUNTIF(实际辖区!A:A,全部结果!X3364)</f>
        <v>1</v>
      </c>
      <c r="AC3364" s="9" t="str">
        <f>VLOOKUP(AA3364,实际辖区!D:E,2,0)</f>
        <v>POS_75941341</v>
      </c>
    </row>
    <row r="3365" spans="1:29">
      <c r="A3365" t="s">
        <v>97</v>
      </c>
      <c r="B3365" t="s">
        <v>8001</v>
      </c>
      <c r="C3365" t="s">
        <v>8002</v>
      </c>
      <c r="D3365" t="s">
        <v>7142</v>
      </c>
      <c r="E3365" t="s">
        <v>7214</v>
      </c>
      <c r="F3365" t="s">
        <v>8003</v>
      </c>
      <c r="G3365" t="s">
        <v>8001</v>
      </c>
      <c r="H3365" t="s">
        <v>55</v>
      </c>
      <c r="I3365">
        <v>9771909.5221626107</v>
      </c>
      <c r="J3365">
        <v>59062.5</v>
      </c>
      <c r="K3365">
        <v>36280.800000000003</v>
      </c>
      <c r="L3365">
        <v>9.9502487562189004E-2</v>
      </c>
      <c r="M3365">
        <v>34.523249800000002</v>
      </c>
      <c r="N3365">
        <v>112.2174911</v>
      </c>
      <c r="O3365" t="s">
        <v>7997</v>
      </c>
      <c r="P3365" t="s">
        <v>97</v>
      </c>
      <c r="Q3365" t="s">
        <v>7146</v>
      </c>
      <c r="R3365">
        <v>1</v>
      </c>
      <c r="S3365">
        <v>34.364534381922446</v>
      </c>
      <c r="T3365">
        <v>112.1287954620849</v>
      </c>
      <c r="U3365">
        <v>19.401730996705691</v>
      </c>
      <c r="V3365" t="s">
        <v>32</v>
      </c>
      <c r="W3365" t="s">
        <v>33</v>
      </c>
      <c r="X3365" t="str">
        <f t="shared" si="156"/>
        <v>NPT76APCY</v>
      </c>
      <c r="Y3365">
        <f t="shared" si="157"/>
        <v>1</v>
      </c>
      <c r="Z3365">
        <f>COUNTIF($X$2:X3365,X3365)</f>
        <v>1</v>
      </c>
      <c r="AA3365" t="str">
        <f t="shared" si="158"/>
        <v>NPT76APCY1</v>
      </c>
      <c r="AB3365">
        <f>COUNTIF(实际辖区!A:A,全部结果!X3365)</f>
        <v>1</v>
      </c>
      <c r="AC3365" s="9" t="str">
        <f>VLOOKUP(AA3365,实际辖区!D:E,2,0)</f>
        <v>POS_75941341</v>
      </c>
    </row>
    <row r="3366" spans="1:29">
      <c r="A3366" t="s">
        <v>97</v>
      </c>
      <c r="B3366" t="s">
        <v>8004</v>
      </c>
      <c r="C3366" t="s">
        <v>8005</v>
      </c>
      <c r="D3366" t="s">
        <v>7142</v>
      </c>
      <c r="E3366" t="s">
        <v>7214</v>
      </c>
      <c r="F3366" t="s">
        <v>7239</v>
      </c>
      <c r="G3366" t="s">
        <v>8004</v>
      </c>
      <c r="H3366" t="s">
        <v>29</v>
      </c>
      <c r="I3366">
        <v>10390273.029972799</v>
      </c>
      <c r="J3366">
        <v>0</v>
      </c>
      <c r="K3366">
        <v>8762.4</v>
      </c>
      <c r="L3366">
        <v>8.9552238805970102E-2</v>
      </c>
      <c r="M3366">
        <v>34.136004100000001</v>
      </c>
      <c r="N3366">
        <v>112.08977350000001</v>
      </c>
      <c r="O3366" t="s">
        <v>7997</v>
      </c>
      <c r="P3366" t="s">
        <v>97</v>
      </c>
      <c r="Q3366" t="s">
        <v>7146</v>
      </c>
      <c r="R3366">
        <v>0</v>
      </c>
      <c r="S3366">
        <v>34.364534381922446</v>
      </c>
      <c r="T3366">
        <v>112.1287954620849</v>
      </c>
      <c r="U3366">
        <v>25.603719400890409</v>
      </c>
      <c r="V3366" t="s">
        <v>32</v>
      </c>
      <c r="W3366" t="s">
        <v>33</v>
      </c>
      <c r="X3366" t="str">
        <f t="shared" si="156"/>
        <v>NPT76APDI</v>
      </c>
      <c r="Y3366">
        <f t="shared" si="157"/>
        <v>1</v>
      </c>
      <c r="Z3366">
        <f>COUNTIF($X$2:X3366,X3366)</f>
        <v>1</v>
      </c>
      <c r="AA3366" t="str">
        <f t="shared" si="158"/>
        <v>NPT76APDI1</v>
      </c>
      <c r="AB3366">
        <f>COUNTIF(实际辖区!A:A,全部结果!X3366)</f>
        <v>1</v>
      </c>
      <c r="AC3366" s="9" t="str">
        <f>VLOOKUP(AA3366,实际辖区!D:E,2,0)</f>
        <v>POS_75941341</v>
      </c>
    </row>
    <row r="3367" spans="1:29">
      <c r="A3367" t="s">
        <v>97</v>
      </c>
      <c r="B3367" t="s">
        <v>8006</v>
      </c>
      <c r="C3367" t="s">
        <v>8007</v>
      </c>
      <c r="D3367" t="s">
        <v>7142</v>
      </c>
      <c r="E3367" t="s">
        <v>7214</v>
      </c>
      <c r="F3367" t="s">
        <v>7996</v>
      </c>
      <c r="G3367" t="s">
        <v>8006</v>
      </c>
      <c r="H3367" t="s">
        <v>29</v>
      </c>
      <c r="I3367">
        <v>3719779.3511879002</v>
      </c>
      <c r="J3367">
        <v>0</v>
      </c>
      <c r="K3367">
        <v>-730.2</v>
      </c>
      <c r="L3367">
        <v>7.9601990049751201E-2</v>
      </c>
      <c r="M3367">
        <v>33.793087999999997</v>
      </c>
      <c r="N3367">
        <v>111.6211606</v>
      </c>
      <c r="O3367" t="s">
        <v>7997</v>
      </c>
      <c r="P3367" t="s">
        <v>97</v>
      </c>
      <c r="Q3367" t="s">
        <v>7146</v>
      </c>
      <c r="R3367">
        <v>0</v>
      </c>
      <c r="S3367">
        <v>34.364534381922446</v>
      </c>
      <c r="T3367">
        <v>112.1287954620849</v>
      </c>
      <c r="U3367">
        <v>78.823846412521888</v>
      </c>
      <c r="V3367" t="s">
        <v>32</v>
      </c>
      <c r="W3367" t="s">
        <v>33</v>
      </c>
      <c r="X3367" t="str">
        <f t="shared" si="156"/>
        <v>NPT76APDM</v>
      </c>
      <c r="Y3367">
        <f t="shared" si="157"/>
        <v>1</v>
      </c>
      <c r="Z3367">
        <f>COUNTIF($X$2:X3367,X3367)</f>
        <v>1</v>
      </c>
      <c r="AA3367" t="str">
        <f t="shared" si="158"/>
        <v>NPT76APDM1</v>
      </c>
      <c r="AB3367">
        <f>COUNTIF(实际辖区!A:A,全部结果!X3367)</f>
        <v>1</v>
      </c>
      <c r="AC3367" s="9" t="str">
        <f>VLOOKUP(AA3367,实际辖区!D:E,2,0)</f>
        <v>POS_75941341</v>
      </c>
    </row>
    <row r="3368" spans="1:29">
      <c r="A3368" t="s">
        <v>97</v>
      </c>
      <c r="B3368" t="s">
        <v>8008</v>
      </c>
      <c r="C3368" t="s">
        <v>8009</v>
      </c>
      <c r="D3368" t="s">
        <v>7142</v>
      </c>
      <c r="E3368" t="s">
        <v>7214</v>
      </c>
      <c r="F3368" t="s">
        <v>8010</v>
      </c>
      <c r="G3368" t="s">
        <v>8008</v>
      </c>
      <c r="H3368" t="s">
        <v>29</v>
      </c>
      <c r="I3368">
        <v>8374093.2000000002</v>
      </c>
      <c r="J3368">
        <v>0</v>
      </c>
      <c r="K3368">
        <v>0</v>
      </c>
      <c r="L3368">
        <v>7.9601990049751201E-2</v>
      </c>
      <c r="M3368">
        <v>34.391919700000003</v>
      </c>
      <c r="N3368">
        <v>111.660405</v>
      </c>
      <c r="O3368" t="s">
        <v>7997</v>
      </c>
      <c r="P3368" t="s">
        <v>97</v>
      </c>
      <c r="Q3368" t="s">
        <v>7146</v>
      </c>
      <c r="R3368">
        <v>0</v>
      </c>
      <c r="S3368">
        <v>34.364534381922446</v>
      </c>
      <c r="T3368">
        <v>112.1287954620849</v>
      </c>
      <c r="U3368">
        <v>43.18636022526821</v>
      </c>
      <c r="V3368" t="s">
        <v>32</v>
      </c>
      <c r="W3368" t="s">
        <v>33</v>
      </c>
      <c r="X3368" t="str">
        <f t="shared" si="156"/>
        <v>NPT76APDN</v>
      </c>
      <c r="Y3368">
        <f t="shared" si="157"/>
        <v>1</v>
      </c>
      <c r="Z3368">
        <f>COUNTIF($X$2:X3368,X3368)</f>
        <v>1</v>
      </c>
      <c r="AA3368" t="str">
        <f t="shared" si="158"/>
        <v>NPT76APDN1</v>
      </c>
      <c r="AB3368">
        <f>COUNTIF(实际辖区!A:A,全部结果!X3368)</f>
        <v>1</v>
      </c>
      <c r="AC3368" s="9" t="str">
        <f>VLOOKUP(AA3368,实际辖区!D:E,2,0)</f>
        <v>POS_75941341</v>
      </c>
    </row>
    <row r="3369" spans="1:29">
      <c r="A3369" t="s">
        <v>97</v>
      </c>
      <c r="B3369" t="s">
        <v>8011</v>
      </c>
      <c r="C3369" t="s">
        <v>8012</v>
      </c>
      <c r="D3369" t="s">
        <v>7142</v>
      </c>
      <c r="E3369" t="s">
        <v>7214</v>
      </c>
      <c r="F3369" t="s">
        <v>8013</v>
      </c>
      <c r="G3369" t="s">
        <v>8011</v>
      </c>
      <c r="H3369" t="s">
        <v>55</v>
      </c>
      <c r="I3369">
        <v>10223559.2740472</v>
      </c>
      <c r="J3369">
        <v>61336.800000000003</v>
      </c>
      <c r="K3369">
        <v>21175.8</v>
      </c>
      <c r="L3369">
        <v>6.9651741293532299E-2</v>
      </c>
      <c r="M3369">
        <v>34.159698300000002</v>
      </c>
      <c r="N3369">
        <v>112.4749473</v>
      </c>
      <c r="O3369" t="s">
        <v>7997</v>
      </c>
      <c r="P3369" t="s">
        <v>97</v>
      </c>
      <c r="Q3369" t="s">
        <v>7146</v>
      </c>
      <c r="R3369">
        <v>0</v>
      </c>
      <c r="S3369">
        <v>34.364534381922446</v>
      </c>
      <c r="T3369">
        <v>112.1287954620849</v>
      </c>
      <c r="U3369">
        <v>39.149114042576947</v>
      </c>
      <c r="V3369" t="s">
        <v>32</v>
      </c>
      <c r="W3369" t="s">
        <v>33</v>
      </c>
      <c r="X3369" t="str">
        <f t="shared" si="156"/>
        <v>NPT76APDH</v>
      </c>
      <c r="Y3369">
        <f t="shared" si="157"/>
        <v>1</v>
      </c>
      <c r="Z3369">
        <f>COUNTIF($X$2:X3369,X3369)</f>
        <v>1</v>
      </c>
      <c r="AA3369" t="str">
        <f t="shared" si="158"/>
        <v>NPT76APDH1</v>
      </c>
      <c r="AB3369">
        <f>COUNTIF(实际辖区!A:A,全部结果!X3369)</f>
        <v>1</v>
      </c>
      <c r="AC3369" s="9" t="str">
        <f>VLOOKUP(AA3369,实际辖区!D:E,2,0)</f>
        <v>POS_75941341</v>
      </c>
    </row>
    <row r="3370" spans="1:29">
      <c r="A3370" t="s">
        <v>97</v>
      </c>
      <c r="B3370" t="s">
        <v>8014</v>
      </c>
      <c r="C3370" t="s">
        <v>8015</v>
      </c>
      <c r="D3370" t="s">
        <v>7142</v>
      </c>
      <c r="E3370" t="s">
        <v>7214</v>
      </c>
      <c r="F3370" t="s">
        <v>8010</v>
      </c>
      <c r="G3370" t="s">
        <v>8014</v>
      </c>
      <c r="H3370" t="s">
        <v>29</v>
      </c>
      <c r="I3370">
        <v>2280450</v>
      </c>
      <c r="J3370">
        <v>0</v>
      </c>
      <c r="K3370">
        <v>0</v>
      </c>
      <c r="L3370">
        <v>6.9651741293532299E-2</v>
      </c>
      <c r="M3370">
        <v>34.398403000000002</v>
      </c>
      <c r="N3370">
        <v>111.6684808</v>
      </c>
      <c r="O3370" t="s">
        <v>7997</v>
      </c>
      <c r="P3370" t="s">
        <v>97</v>
      </c>
      <c r="Q3370" t="s">
        <v>7146</v>
      </c>
      <c r="R3370">
        <v>0</v>
      </c>
      <c r="S3370">
        <v>34.364534381922446</v>
      </c>
      <c r="T3370">
        <v>112.1287954620849</v>
      </c>
      <c r="U3370">
        <v>42.5013771583966</v>
      </c>
      <c r="V3370" t="s">
        <v>32</v>
      </c>
      <c r="W3370" t="s">
        <v>33</v>
      </c>
      <c r="X3370" t="str">
        <f t="shared" si="156"/>
        <v>NPT76APDO</v>
      </c>
      <c r="Y3370">
        <f t="shared" si="157"/>
        <v>1</v>
      </c>
      <c r="Z3370">
        <f>COUNTIF($X$2:X3370,X3370)</f>
        <v>1</v>
      </c>
      <c r="AA3370" t="str">
        <f t="shared" si="158"/>
        <v>NPT76APDO1</v>
      </c>
      <c r="AB3370">
        <f>COUNTIF(实际辖区!A:A,全部结果!X3370)</f>
        <v>1</v>
      </c>
      <c r="AC3370" s="9" t="str">
        <f>VLOOKUP(AA3370,实际辖区!D:E,2,0)</f>
        <v>POS_75941341</v>
      </c>
    </row>
    <row r="3371" spans="1:29">
      <c r="A3371" t="s">
        <v>97</v>
      </c>
      <c r="B3371" t="s">
        <v>8016</v>
      </c>
      <c r="C3371" t="s">
        <v>8017</v>
      </c>
      <c r="D3371" t="s">
        <v>7142</v>
      </c>
      <c r="E3371" t="s">
        <v>7214</v>
      </c>
      <c r="F3371" t="s">
        <v>8000</v>
      </c>
      <c r="G3371" t="s">
        <v>8016</v>
      </c>
      <c r="H3371" t="s">
        <v>29</v>
      </c>
      <c r="I3371">
        <v>4057750.5951232999</v>
      </c>
      <c r="J3371">
        <v>0</v>
      </c>
      <c r="K3371">
        <v>0</v>
      </c>
      <c r="L3371">
        <v>2.9850746268656699E-2</v>
      </c>
      <c r="M3371">
        <v>34.429085999999998</v>
      </c>
      <c r="N3371">
        <v>112.431687</v>
      </c>
      <c r="O3371" t="s">
        <v>7997</v>
      </c>
      <c r="P3371" t="s">
        <v>97</v>
      </c>
      <c r="Q3371" t="s">
        <v>7146</v>
      </c>
      <c r="R3371">
        <v>0</v>
      </c>
      <c r="S3371">
        <v>34.364534381922446</v>
      </c>
      <c r="T3371">
        <v>112.1287954620849</v>
      </c>
      <c r="U3371">
        <v>28.75754611071406</v>
      </c>
      <c r="V3371" t="s">
        <v>32</v>
      </c>
      <c r="W3371" t="s">
        <v>33</v>
      </c>
      <c r="X3371" t="str">
        <f t="shared" si="156"/>
        <v>NPT76APCX</v>
      </c>
      <c r="Y3371">
        <f t="shared" si="157"/>
        <v>1</v>
      </c>
      <c r="Z3371">
        <f>COUNTIF($X$2:X3371,X3371)</f>
        <v>1</v>
      </c>
      <c r="AA3371" t="str">
        <f t="shared" si="158"/>
        <v>NPT76APCX1</v>
      </c>
      <c r="AB3371">
        <f>COUNTIF(实际辖区!A:A,全部结果!X3371)</f>
        <v>1</v>
      </c>
      <c r="AC3371" s="9" t="str">
        <f>VLOOKUP(AA3371,实际辖区!D:E,2,0)</f>
        <v>POS_75941341</v>
      </c>
    </row>
    <row r="3372" spans="1:29">
      <c r="A3372" t="s">
        <v>97</v>
      </c>
      <c r="B3372" t="s">
        <v>8018</v>
      </c>
      <c r="C3372" t="s">
        <v>8019</v>
      </c>
      <c r="D3372" t="s">
        <v>7142</v>
      </c>
      <c r="E3372" t="s">
        <v>7214</v>
      </c>
      <c r="F3372" t="s">
        <v>8020</v>
      </c>
      <c r="G3372" t="s">
        <v>8018</v>
      </c>
      <c r="H3372" t="s">
        <v>29</v>
      </c>
      <c r="I3372">
        <v>8914797.4315613508</v>
      </c>
      <c r="J3372">
        <v>16064.4</v>
      </c>
      <c r="K3372">
        <v>43812</v>
      </c>
      <c r="L3372">
        <v>2.9850746268656699E-2</v>
      </c>
      <c r="M3372">
        <v>34.734383299999998</v>
      </c>
      <c r="N3372">
        <v>112.1406097</v>
      </c>
      <c r="O3372" t="s">
        <v>7997</v>
      </c>
      <c r="P3372" t="s">
        <v>97</v>
      </c>
      <c r="Q3372" t="s">
        <v>7146</v>
      </c>
      <c r="R3372">
        <v>0</v>
      </c>
      <c r="S3372">
        <v>34.364534381922446</v>
      </c>
      <c r="T3372">
        <v>112.1287954620849</v>
      </c>
      <c r="U3372">
        <v>41.042537283934223</v>
      </c>
      <c r="V3372" t="s">
        <v>32</v>
      </c>
      <c r="W3372" t="s">
        <v>33</v>
      </c>
      <c r="X3372" t="str">
        <f t="shared" si="156"/>
        <v>NPT76APDD</v>
      </c>
      <c r="Y3372">
        <f t="shared" si="157"/>
        <v>1</v>
      </c>
      <c r="Z3372">
        <f>COUNTIF($X$2:X3372,X3372)</f>
        <v>1</v>
      </c>
      <c r="AA3372" t="str">
        <f t="shared" si="158"/>
        <v>NPT76APDD1</v>
      </c>
      <c r="AB3372">
        <f>COUNTIF(实际辖区!A:A,全部结果!X3372)</f>
        <v>1</v>
      </c>
      <c r="AC3372" s="9" t="str">
        <f>VLOOKUP(AA3372,实际辖区!D:E,2,0)</f>
        <v>POS_75941341</v>
      </c>
    </row>
    <row r="3373" spans="1:29">
      <c r="A3373" t="s">
        <v>97</v>
      </c>
      <c r="B3373" t="s">
        <v>8021</v>
      </c>
      <c r="C3373" t="s">
        <v>8022</v>
      </c>
      <c r="D3373" t="s">
        <v>7142</v>
      </c>
      <c r="E3373" t="s">
        <v>7214</v>
      </c>
      <c r="F3373" t="s">
        <v>8003</v>
      </c>
      <c r="G3373" t="s">
        <v>8001</v>
      </c>
      <c r="H3373" t="s">
        <v>55</v>
      </c>
      <c r="I3373">
        <v>7439893.1853131698</v>
      </c>
      <c r="J3373">
        <v>10530.6</v>
      </c>
      <c r="K3373">
        <v>21369</v>
      </c>
      <c r="L3373">
        <v>1.99004975124378E-2</v>
      </c>
      <c r="M3373">
        <v>34.520771199999999</v>
      </c>
      <c r="N3373">
        <v>112.1856263</v>
      </c>
      <c r="O3373" t="s">
        <v>7997</v>
      </c>
      <c r="P3373" t="s">
        <v>97</v>
      </c>
      <c r="Q3373" t="s">
        <v>7146</v>
      </c>
      <c r="R3373">
        <v>0</v>
      </c>
      <c r="S3373">
        <v>34.364534381922446</v>
      </c>
      <c r="T3373">
        <v>112.1287954620849</v>
      </c>
      <c r="U3373">
        <v>18.101289944603181</v>
      </c>
      <c r="V3373" t="s">
        <v>32</v>
      </c>
      <c r="W3373" t="s">
        <v>33</v>
      </c>
      <c r="X3373" t="str">
        <f t="shared" si="156"/>
        <v>NPT76APCZ</v>
      </c>
      <c r="Y3373">
        <f t="shared" si="157"/>
        <v>1</v>
      </c>
      <c r="Z3373">
        <f>COUNTIF($X$2:X3373,X3373)</f>
        <v>1</v>
      </c>
      <c r="AA3373" t="str">
        <f t="shared" si="158"/>
        <v>NPT76APCZ1</v>
      </c>
      <c r="AB3373">
        <f>COUNTIF(实际辖区!A:A,全部结果!X3373)</f>
        <v>1</v>
      </c>
      <c r="AC3373" s="9" t="str">
        <f>VLOOKUP(AA3373,实际辖区!D:E,2,0)</f>
        <v>POS_75941341</v>
      </c>
    </row>
    <row r="3374" spans="1:29">
      <c r="A3374" t="s">
        <v>97</v>
      </c>
      <c r="B3374" t="s">
        <v>8023</v>
      </c>
      <c r="C3374" t="s">
        <v>8024</v>
      </c>
      <c r="D3374" t="s">
        <v>7142</v>
      </c>
      <c r="E3374" t="s">
        <v>7214</v>
      </c>
      <c r="F3374" t="s">
        <v>8020</v>
      </c>
      <c r="G3374" t="s">
        <v>8023</v>
      </c>
      <c r="H3374" t="s">
        <v>29</v>
      </c>
      <c r="I3374">
        <v>3629024.2280697902</v>
      </c>
      <c r="J3374">
        <v>0</v>
      </c>
      <c r="K3374">
        <v>8397.2999999999993</v>
      </c>
      <c r="L3374">
        <v>1.99004975124378E-2</v>
      </c>
      <c r="M3374">
        <v>34.738394100000001</v>
      </c>
      <c r="N3374">
        <v>112.14221259999999</v>
      </c>
      <c r="O3374" t="s">
        <v>7997</v>
      </c>
      <c r="P3374" t="s">
        <v>97</v>
      </c>
      <c r="Q3374" t="s">
        <v>7146</v>
      </c>
      <c r="R3374">
        <v>0</v>
      </c>
      <c r="S3374">
        <v>34.364534381922446</v>
      </c>
      <c r="T3374">
        <v>112.1287954620849</v>
      </c>
      <c r="U3374">
        <v>41.491429950366147</v>
      </c>
      <c r="V3374" t="s">
        <v>32</v>
      </c>
      <c r="W3374" t="s">
        <v>33</v>
      </c>
      <c r="X3374" t="str">
        <f t="shared" si="156"/>
        <v>NPT76APDE</v>
      </c>
      <c r="Y3374">
        <f t="shared" si="157"/>
        <v>1</v>
      </c>
      <c r="Z3374">
        <f>COUNTIF($X$2:X3374,X3374)</f>
        <v>1</v>
      </c>
      <c r="AA3374" t="str">
        <f t="shared" si="158"/>
        <v>NPT76APDE1</v>
      </c>
      <c r="AB3374">
        <f>COUNTIF(实际辖区!A:A,全部结果!X3374)</f>
        <v>1</v>
      </c>
      <c r="AC3374" s="9" t="str">
        <f>VLOOKUP(AA3374,实际辖区!D:E,2,0)</f>
        <v>POS_75941341</v>
      </c>
    </row>
    <row r="3375" spans="1:29">
      <c r="A3375" t="s">
        <v>97</v>
      </c>
      <c r="B3375" t="s">
        <v>8025</v>
      </c>
      <c r="C3375" t="s">
        <v>8026</v>
      </c>
      <c r="D3375" t="s">
        <v>7142</v>
      </c>
      <c r="E3375" t="s">
        <v>7214</v>
      </c>
      <c r="F3375" t="s">
        <v>8013</v>
      </c>
      <c r="G3375" t="s">
        <v>8011</v>
      </c>
      <c r="H3375" t="s">
        <v>55</v>
      </c>
      <c r="I3375">
        <v>3422074.8225179398</v>
      </c>
      <c r="J3375">
        <v>0</v>
      </c>
      <c r="K3375">
        <v>4381.2</v>
      </c>
      <c r="L3375">
        <v>9.9502487562189001E-3</v>
      </c>
      <c r="M3375">
        <v>34.151909099999997</v>
      </c>
      <c r="N3375">
        <v>112.4762049</v>
      </c>
      <c r="O3375" t="s">
        <v>7997</v>
      </c>
      <c r="P3375" t="s">
        <v>97</v>
      </c>
      <c r="Q3375" t="s">
        <v>7146</v>
      </c>
      <c r="R3375">
        <v>0</v>
      </c>
      <c r="S3375">
        <v>34.364534381922446</v>
      </c>
      <c r="T3375">
        <v>112.1287954620849</v>
      </c>
      <c r="U3375">
        <v>39.751183676302198</v>
      </c>
      <c r="V3375" t="s">
        <v>32</v>
      </c>
      <c r="W3375" t="s">
        <v>33</v>
      </c>
      <c r="X3375" t="str">
        <f t="shared" si="156"/>
        <v>NPT76BIEO</v>
      </c>
      <c r="Y3375">
        <f t="shared" si="157"/>
        <v>1</v>
      </c>
      <c r="Z3375">
        <f>COUNTIF($X$2:X3375,X3375)</f>
        <v>1</v>
      </c>
      <c r="AA3375" t="str">
        <f t="shared" si="158"/>
        <v>NPT76BIEO1</v>
      </c>
      <c r="AB3375">
        <f>COUNTIF(实际辖区!A:A,全部结果!X3375)</f>
        <v>1</v>
      </c>
      <c r="AC3375" s="9" t="str">
        <f>VLOOKUP(AA3375,实际辖区!D:E,2,0)</f>
        <v>POS_75941341</v>
      </c>
    </row>
    <row r="3376" spans="1:29">
      <c r="A3376" t="s">
        <v>97</v>
      </c>
      <c r="B3376" t="s">
        <v>8027</v>
      </c>
      <c r="C3376" t="s">
        <v>8028</v>
      </c>
      <c r="D3376" t="s">
        <v>7142</v>
      </c>
      <c r="E3376" t="s">
        <v>7214</v>
      </c>
      <c r="F3376" t="s">
        <v>7996</v>
      </c>
      <c r="G3376" t="s">
        <v>8027</v>
      </c>
      <c r="H3376" t="s">
        <v>29</v>
      </c>
      <c r="I3376">
        <v>3275213.6141209798</v>
      </c>
      <c r="J3376">
        <v>0</v>
      </c>
      <c r="K3376">
        <v>0</v>
      </c>
      <c r="L3376">
        <v>9.9502487562189001E-3</v>
      </c>
      <c r="M3376">
        <v>33.848683399999999</v>
      </c>
      <c r="N3376">
        <v>111.90316780000001</v>
      </c>
      <c r="O3376" t="s">
        <v>7997</v>
      </c>
      <c r="P3376" t="s">
        <v>97</v>
      </c>
      <c r="Q3376" t="s">
        <v>7146</v>
      </c>
      <c r="R3376">
        <v>0</v>
      </c>
      <c r="S3376">
        <v>34.364534381922446</v>
      </c>
      <c r="T3376">
        <v>112.1287954620849</v>
      </c>
      <c r="U3376">
        <v>60.889887651803491</v>
      </c>
      <c r="V3376" t="s">
        <v>32</v>
      </c>
      <c r="W3376" t="s">
        <v>33</v>
      </c>
      <c r="X3376" t="str">
        <f t="shared" si="156"/>
        <v>NPT76BJHY</v>
      </c>
      <c r="Y3376">
        <f t="shared" si="157"/>
        <v>1</v>
      </c>
      <c r="Z3376">
        <f>COUNTIF($X$2:X3376,X3376)</f>
        <v>1</v>
      </c>
      <c r="AA3376" t="str">
        <f t="shared" si="158"/>
        <v>NPT76BJHY1</v>
      </c>
      <c r="AB3376">
        <f>COUNTIF(实际辖区!A:A,全部结果!X3376)</f>
        <v>1</v>
      </c>
      <c r="AC3376" s="9" t="str">
        <f>VLOOKUP(AA3376,实际辖区!D:E,2,0)</f>
        <v>POS_75941341</v>
      </c>
    </row>
    <row r="3377" spans="1:29">
      <c r="A3377" t="s">
        <v>97</v>
      </c>
      <c r="B3377" t="s">
        <v>8029</v>
      </c>
      <c r="C3377" t="s">
        <v>8030</v>
      </c>
      <c r="D3377" t="s">
        <v>7142</v>
      </c>
      <c r="E3377" t="s">
        <v>7214</v>
      </c>
      <c r="F3377" t="s">
        <v>7226</v>
      </c>
      <c r="G3377" t="s">
        <v>8029</v>
      </c>
      <c r="H3377" t="s">
        <v>29</v>
      </c>
      <c r="I3377">
        <v>4471022.4831045801</v>
      </c>
      <c r="J3377">
        <v>21175.8</v>
      </c>
      <c r="K3377">
        <v>18194.7</v>
      </c>
      <c r="L3377">
        <v>4.9751243781093997E-3</v>
      </c>
      <c r="M3377">
        <v>34.827958099999996</v>
      </c>
      <c r="N3377">
        <v>112.45303490000001</v>
      </c>
      <c r="O3377" t="s">
        <v>7997</v>
      </c>
      <c r="P3377" t="s">
        <v>97</v>
      </c>
      <c r="Q3377" t="s">
        <v>7146</v>
      </c>
      <c r="R3377">
        <v>0</v>
      </c>
      <c r="S3377">
        <v>34.364534381922446</v>
      </c>
      <c r="T3377">
        <v>112.1287954620849</v>
      </c>
      <c r="U3377">
        <v>59.393426734017567</v>
      </c>
      <c r="V3377" t="s">
        <v>32</v>
      </c>
      <c r="W3377" t="s">
        <v>33</v>
      </c>
      <c r="X3377" t="str">
        <f t="shared" si="156"/>
        <v>NPT76APCN</v>
      </c>
      <c r="Y3377">
        <f t="shared" si="157"/>
        <v>1</v>
      </c>
      <c r="Z3377">
        <f>COUNTIF($X$2:X3377,X3377)</f>
        <v>1</v>
      </c>
      <c r="AA3377" t="str">
        <f t="shared" si="158"/>
        <v>NPT76APCN1</v>
      </c>
      <c r="AB3377">
        <f>COUNTIF(实际辖区!A:A,全部结果!X3377)</f>
        <v>1</v>
      </c>
      <c r="AC3377" s="9" t="str">
        <f>VLOOKUP(AA3377,实际辖区!D:E,2,0)</f>
        <v>POS_70074324</v>
      </c>
    </row>
    <row r="3378" spans="1:29">
      <c r="A3378" t="s">
        <v>97</v>
      </c>
      <c r="B3378" t="s">
        <v>8031</v>
      </c>
      <c r="C3378" t="s">
        <v>8032</v>
      </c>
      <c r="D3378" t="s">
        <v>7142</v>
      </c>
      <c r="E3378" t="s">
        <v>7214</v>
      </c>
      <c r="F3378" t="s">
        <v>8003</v>
      </c>
      <c r="G3378" t="s">
        <v>8031</v>
      </c>
      <c r="H3378" t="s">
        <v>29</v>
      </c>
      <c r="I3378">
        <v>2536124</v>
      </c>
      <c r="J3378">
        <v>0</v>
      </c>
      <c r="K3378">
        <v>1719.9</v>
      </c>
      <c r="L3378">
        <v>4.9751243781093997E-3</v>
      </c>
      <c r="M3378">
        <v>34.542706699999997</v>
      </c>
      <c r="N3378">
        <v>112.193895</v>
      </c>
      <c r="O3378" t="s">
        <v>7997</v>
      </c>
      <c r="P3378" t="s">
        <v>97</v>
      </c>
      <c r="Q3378" t="s">
        <v>7146</v>
      </c>
      <c r="R3378">
        <v>0</v>
      </c>
      <c r="S3378">
        <v>34.364534381922446</v>
      </c>
      <c r="T3378">
        <v>112.1287954620849</v>
      </c>
      <c r="U3378">
        <v>20.65019879985228</v>
      </c>
      <c r="V3378" t="s">
        <v>32</v>
      </c>
      <c r="W3378" t="s">
        <v>33</v>
      </c>
      <c r="X3378" t="str">
        <f t="shared" si="156"/>
        <v>NPT76APDC</v>
      </c>
      <c r="Y3378">
        <f t="shared" si="157"/>
        <v>1</v>
      </c>
      <c r="Z3378">
        <f>COUNTIF($X$2:X3378,X3378)</f>
        <v>1</v>
      </c>
      <c r="AA3378" t="str">
        <f t="shared" si="158"/>
        <v>NPT76APDC1</v>
      </c>
      <c r="AB3378">
        <f>COUNTIF(实际辖区!A:A,全部结果!X3378)</f>
        <v>1</v>
      </c>
      <c r="AC3378" s="9" t="str">
        <f>VLOOKUP(AA3378,实际辖区!D:E,2,0)</f>
        <v>POS_75941341</v>
      </c>
    </row>
    <row r="3379" spans="1:29">
      <c r="A3379" t="s">
        <v>97</v>
      </c>
      <c r="B3379" t="s">
        <v>8033</v>
      </c>
      <c r="C3379" t="s">
        <v>8034</v>
      </c>
      <c r="D3379" t="s">
        <v>7142</v>
      </c>
      <c r="E3379" t="s">
        <v>7214</v>
      </c>
      <c r="F3379" t="s">
        <v>8000</v>
      </c>
      <c r="G3379" t="s">
        <v>7998</v>
      </c>
      <c r="H3379" t="s">
        <v>55</v>
      </c>
      <c r="I3379">
        <v>4060320.2838709699</v>
      </c>
      <c r="J3379">
        <v>52230.6</v>
      </c>
      <c r="K3379">
        <v>27518.400000000001</v>
      </c>
      <c r="L3379">
        <v>9.9999999999999995E-7</v>
      </c>
      <c r="M3379">
        <v>34.420625200000003</v>
      </c>
      <c r="N3379">
        <v>112.4264805</v>
      </c>
      <c r="O3379" t="s">
        <v>7997</v>
      </c>
      <c r="P3379" t="s">
        <v>97</v>
      </c>
      <c r="Q3379" t="s">
        <v>7146</v>
      </c>
      <c r="R3379">
        <v>0</v>
      </c>
      <c r="S3379">
        <v>34.364534381922446</v>
      </c>
      <c r="T3379">
        <v>112.1287954620849</v>
      </c>
      <c r="U3379">
        <v>28.072626549196769</v>
      </c>
      <c r="V3379" t="s">
        <v>32</v>
      </c>
      <c r="W3379" t="s">
        <v>33</v>
      </c>
      <c r="X3379" t="str">
        <f t="shared" si="156"/>
        <v>NPT76APCW</v>
      </c>
      <c r="Y3379">
        <f t="shared" si="157"/>
        <v>1</v>
      </c>
      <c r="Z3379">
        <f>COUNTIF($X$2:X3379,X3379)</f>
        <v>1</v>
      </c>
      <c r="AA3379" t="str">
        <f t="shared" si="158"/>
        <v>NPT76APCW1</v>
      </c>
      <c r="AB3379">
        <f>COUNTIF(实际辖区!A:A,全部结果!X3379)</f>
        <v>1</v>
      </c>
      <c r="AC3379" s="9" t="str">
        <f>VLOOKUP(AA3379,实际辖区!D:E,2,0)</f>
        <v>POS_75941341</v>
      </c>
    </row>
    <row r="3380" spans="1:29">
      <c r="A3380" t="s">
        <v>97</v>
      </c>
      <c r="B3380" t="s">
        <v>8035</v>
      </c>
      <c r="C3380" t="s">
        <v>8036</v>
      </c>
      <c r="D3380" t="s">
        <v>7142</v>
      </c>
      <c r="E3380" t="s">
        <v>7214</v>
      </c>
      <c r="F3380" t="s">
        <v>8020</v>
      </c>
      <c r="G3380" t="s">
        <v>8035</v>
      </c>
      <c r="H3380" t="s">
        <v>29</v>
      </c>
      <c r="I3380">
        <v>3204075.8099352098</v>
      </c>
      <c r="J3380">
        <v>0</v>
      </c>
      <c r="K3380">
        <v>0</v>
      </c>
      <c r="L3380">
        <v>9.9999999999999995E-7</v>
      </c>
      <c r="M3380">
        <v>34.7258882</v>
      </c>
      <c r="N3380">
        <v>112.1560186</v>
      </c>
      <c r="O3380" t="s">
        <v>7997</v>
      </c>
      <c r="P3380" t="s">
        <v>97</v>
      </c>
      <c r="Q3380" t="s">
        <v>7146</v>
      </c>
      <c r="R3380">
        <v>0</v>
      </c>
      <c r="S3380">
        <v>34.364534381922446</v>
      </c>
      <c r="T3380">
        <v>112.1287954620849</v>
      </c>
      <c r="U3380">
        <v>40.163608630932792</v>
      </c>
      <c r="V3380" t="s">
        <v>32</v>
      </c>
      <c r="W3380" t="s">
        <v>33</v>
      </c>
      <c r="X3380" t="str">
        <f t="shared" si="156"/>
        <v>NPT76BHQB</v>
      </c>
      <c r="Y3380">
        <f t="shared" si="157"/>
        <v>1</v>
      </c>
      <c r="Z3380">
        <f>COUNTIF($X$2:X3380,X3380)</f>
        <v>1</v>
      </c>
      <c r="AA3380" t="str">
        <f t="shared" si="158"/>
        <v>NPT76BHQB1</v>
      </c>
      <c r="AB3380">
        <f>COUNTIF(实际辖区!A:A,全部结果!X3380)</f>
        <v>1</v>
      </c>
      <c r="AC3380" s="9" t="str">
        <f>VLOOKUP(AA3380,实际辖区!D:E,2,0)</f>
        <v>POS_75941341</v>
      </c>
    </row>
    <row r="3381" spans="1:29">
      <c r="A3381" t="s">
        <v>97</v>
      </c>
      <c r="B3381" t="s">
        <v>8037</v>
      </c>
      <c r="C3381" t="s">
        <v>8038</v>
      </c>
      <c r="D3381" t="s">
        <v>7142</v>
      </c>
      <c r="E3381" t="s">
        <v>7812</v>
      </c>
      <c r="F3381" t="s">
        <v>8039</v>
      </c>
      <c r="G3381" t="s">
        <v>8037</v>
      </c>
      <c r="H3381" t="s">
        <v>29</v>
      </c>
      <c r="I3381">
        <v>10505894.692092201</v>
      </c>
      <c r="J3381">
        <v>49473</v>
      </c>
      <c r="K3381">
        <v>45197.01</v>
      </c>
      <c r="L3381">
        <v>0.41791044776119401</v>
      </c>
      <c r="M3381">
        <v>33.337024300000003</v>
      </c>
      <c r="N3381">
        <v>111.4952722</v>
      </c>
      <c r="O3381" t="s">
        <v>8040</v>
      </c>
      <c r="P3381" t="s">
        <v>97</v>
      </c>
      <c r="Q3381" t="s">
        <v>7146</v>
      </c>
      <c r="R3381">
        <v>1</v>
      </c>
      <c r="S3381">
        <v>33.204617294396478</v>
      </c>
      <c r="T3381">
        <v>111.544107803252</v>
      </c>
      <c r="U3381">
        <v>15.37384886338763</v>
      </c>
      <c r="V3381" t="s">
        <v>32</v>
      </c>
      <c r="W3381" t="s">
        <v>33</v>
      </c>
      <c r="X3381" t="str">
        <f t="shared" si="156"/>
        <v>NPT76AOYO</v>
      </c>
      <c r="Y3381">
        <f t="shared" si="157"/>
        <v>1</v>
      </c>
      <c r="Z3381">
        <f>COUNTIF($X$2:X3381,X3381)</f>
        <v>1</v>
      </c>
      <c r="AA3381" t="str">
        <f t="shared" si="158"/>
        <v>NPT76AOYO1</v>
      </c>
      <c r="AB3381">
        <f>COUNTIF(实际辖区!A:A,全部结果!X3381)</f>
        <v>1</v>
      </c>
      <c r="AC3381" s="9" t="str">
        <f>VLOOKUP(AA3381,实际辖区!D:E,2,0)</f>
        <v>POS_75941388</v>
      </c>
    </row>
    <row r="3382" spans="1:29">
      <c r="A3382" t="s">
        <v>97</v>
      </c>
      <c r="B3382" t="s">
        <v>8041</v>
      </c>
      <c r="C3382" t="s">
        <v>8042</v>
      </c>
      <c r="D3382" t="s">
        <v>7142</v>
      </c>
      <c r="E3382" t="s">
        <v>7812</v>
      </c>
      <c r="F3382" t="s">
        <v>7831</v>
      </c>
      <c r="G3382" t="s">
        <v>8041</v>
      </c>
      <c r="H3382" t="s">
        <v>29</v>
      </c>
      <c r="I3382">
        <v>8334523.2023688396</v>
      </c>
      <c r="J3382">
        <v>76978.8</v>
      </c>
      <c r="K3382">
        <v>98305.5</v>
      </c>
      <c r="L3382">
        <v>0.2189054726368159</v>
      </c>
      <c r="M3382">
        <v>33.059302000000002</v>
      </c>
      <c r="N3382">
        <v>111.8480217</v>
      </c>
      <c r="O3382" t="s">
        <v>8040</v>
      </c>
      <c r="P3382" t="s">
        <v>97</v>
      </c>
      <c r="Q3382" t="s">
        <v>7146</v>
      </c>
      <c r="R3382">
        <v>0</v>
      </c>
      <c r="S3382">
        <v>33.204617294396478</v>
      </c>
      <c r="T3382">
        <v>111.544107803252</v>
      </c>
      <c r="U3382">
        <v>32.618902486022613</v>
      </c>
      <c r="V3382" t="s">
        <v>32</v>
      </c>
      <c r="W3382" t="s">
        <v>33</v>
      </c>
      <c r="X3382" t="str">
        <f t="shared" si="156"/>
        <v>NPT76AOYI</v>
      </c>
      <c r="Y3382">
        <f t="shared" si="157"/>
        <v>1</v>
      </c>
      <c r="Z3382">
        <f>COUNTIF($X$2:X3382,X3382)</f>
        <v>1</v>
      </c>
      <c r="AA3382" t="str">
        <f t="shared" si="158"/>
        <v>NPT76AOYI1</v>
      </c>
      <c r="AB3382">
        <f>COUNTIF(实际辖区!A:A,全部结果!X3382)</f>
        <v>1</v>
      </c>
      <c r="AC3382" s="9" t="str">
        <f>VLOOKUP(AA3382,实际辖区!D:E,2,0)</f>
        <v>POS_75941388</v>
      </c>
    </row>
    <row r="3383" spans="1:29">
      <c r="A3383" t="s">
        <v>97</v>
      </c>
      <c r="B3383" t="s">
        <v>8043</v>
      </c>
      <c r="C3383" t="s">
        <v>8044</v>
      </c>
      <c r="D3383" t="s">
        <v>7142</v>
      </c>
      <c r="E3383" t="s">
        <v>7812</v>
      </c>
      <c r="F3383" t="s">
        <v>8045</v>
      </c>
      <c r="G3383" t="s">
        <v>8043</v>
      </c>
      <c r="H3383" t="s">
        <v>29</v>
      </c>
      <c r="I3383">
        <v>7502266.1217009397</v>
      </c>
      <c r="J3383">
        <v>35049.599999999999</v>
      </c>
      <c r="K3383">
        <v>24404.400000000001</v>
      </c>
      <c r="L3383">
        <v>0.2189054726368159</v>
      </c>
      <c r="M3383">
        <v>33.120862299999999</v>
      </c>
      <c r="N3383">
        <v>111.49219549999999</v>
      </c>
      <c r="O3383" t="s">
        <v>8040</v>
      </c>
      <c r="P3383" t="s">
        <v>97</v>
      </c>
      <c r="Q3383" t="s">
        <v>7146</v>
      </c>
      <c r="R3383">
        <v>1</v>
      </c>
      <c r="S3383">
        <v>33.204617294396478</v>
      </c>
      <c r="T3383">
        <v>111.544107803252</v>
      </c>
      <c r="U3383">
        <v>10.475477436409729</v>
      </c>
      <c r="V3383" t="s">
        <v>32</v>
      </c>
      <c r="W3383" t="s">
        <v>33</v>
      </c>
      <c r="X3383" t="str">
        <f t="shared" si="156"/>
        <v>NPT76AOYL</v>
      </c>
      <c r="Y3383">
        <f t="shared" si="157"/>
        <v>1</v>
      </c>
      <c r="Z3383">
        <f>COUNTIF($X$2:X3383,X3383)</f>
        <v>1</v>
      </c>
      <c r="AA3383" t="str">
        <f t="shared" si="158"/>
        <v>NPT76AOYL1</v>
      </c>
      <c r="AB3383">
        <f>COUNTIF(实际辖区!A:A,全部结果!X3383)</f>
        <v>1</v>
      </c>
      <c r="AC3383" s="9" t="str">
        <f>VLOOKUP(AA3383,实际辖区!D:E,2,0)</f>
        <v>POS_75941388</v>
      </c>
    </row>
    <row r="3384" spans="1:29">
      <c r="A3384" t="s">
        <v>97</v>
      </c>
      <c r="B3384" t="s">
        <v>8046</v>
      </c>
      <c r="C3384" t="s">
        <v>8047</v>
      </c>
      <c r="D3384" t="s">
        <v>7142</v>
      </c>
      <c r="E3384" t="s">
        <v>7812</v>
      </c>
      <c r="F3384" t="s">
        <v>8039</v>
      </c>
      <c r="G3384" t="s">
        <v>8046</v>
      </c>
      <c r="H3384" t="s">
        <v>29</v>
      </c>
      <c r="I3384">
        <v>6870791.9354838701</v>
      </c>
      <c r="J3384">
        <v>6306.3</v>
      </c>
      <c r="K3384">
        <v>1719.9</v>
      </c>
      <c r="L3384">
        <v>0.1393034825870646</v>
      </c>
      <c r="M3384">
        <v>33.320827000000001</v>
      </c>
      <c r="N3384">
        <v>111.483852</v>
      </c>
      <c r="O3384" t="s">
        <v>8040</v>
      </c>
      <c r="P3384" t="s">
        <v>97</v>
      </c>
      <c r="Q3384" t="s">
        <v>7146</v>
      </c>
      <c r="R3384">
        <v>0</v>
      </c>
      <c r="S3384">
        <v>33.204617294396478</v>
      </c>
      <c r="T3384">
        <v>111.544107803252</v>
      </c>
      <c r="U3384">
        <v>14.058448418026829</v>
      </c>
      <c r="V3384" t="s">
        <v>32</v>
      </c>
      <c r="W3384" t="s">
        <v>33</v>
      </c>
      <c r="X3384" t="str">
        <f t="shared" si="156"/>
        <v>NPT76BGFW</v>
      </c>
      <c r="Y3384">
        <f t="shared" si="157"/>
        <v>1</v>
      </c>
      <c r="Z3384">
        <f>COUNTIF($X$2:X3384,X3384)</f>
        <v>1</v>
      </c>
      <c r="AA3384" t="str">
        <f t="shared" si="158"/>
        <v>NPT76BGFW1</v>
      </c>
      <c r="AB3384">
        <f>COUNTIF(实际辖区!A:A,全部结果!X3384)</f>
        <v>1</v>
      </c>
      <c r="AC3384" s="9" t="str">
        <f>VLOOKUP(AA3384,实际辖区!D:E,2,0)</f>
        <v>POS_75941388</v>
      </c>
    </row>
    <row r="3385" spans="1:29">
      <c r="A3385" t="s">
        <v>97</v>
      </c>
      <c r="B3385" t="s">
        <v>8048</v>
      </c>
      <c r="C3385" t="s">
        <v>8049</v>
      </c>
      <c r="D3385" t="s">
        <v>7142</v>
      </c>
      <c r="E3385" t="s">
        <v>7812</v>
      </c>
      <c r="F3385" t="s">
        <v>8045</v>
      </c>
      <c r="G3385" t="s">
        <v>8048</v>
      </c>
      <c r="H3385" t="s">
        <v>29</v>
      </c>
      <c r="I3385">
        <v>2658818.8801931902</v>
      </c>
      <c r="J3385">
        <v>0</v>
      </c>
      <c r="K3385">
        <v>55440.9</v>
      </c>
      <c r="L3385">
        <v>5.9701492537313397E-2</v>
      </c>
      <c r="M3385">
        <v>33.148843599999999</v>
      </c>
      <c r="N3385">
        <v>111.49188049999999</v>
      </c>
      <c r="O3385" t="s">
        <v>8040</v>
      </c>
      <c r="P3385" t="s">
        <v>97</v>
      </c>
      <c r="Q3385" t="s">
        <v>7146</v>
      </c>
      <c r="R3385">
        <v>0</v>
      </c>
      <c r="S3385">
        <v>33.204617294396478</v>
      </c>
      <c r="T3385">
        <v>111.544107803252</v>
      </c>
      <c r="U3385">
        <v>7.8733978643547227</v>
      </c>
      <c r="V3385" t="s">
        <v>32</v>
      </c>
      <c r="W3385" t="s">
        <v>33</v>
      </c>
      <c r="X3385" t="str">
        <f t="shared" si="156"/>
        <v>NPT76AOYM</v>
      </c>
      <c r="Y3385">
        <f t="shared" si="157"/>
        <v>1</v>
      </c>
      <c r="Z3385">
        <f>COUNTIF($X$2:X3385,X3385)</f>
        <v>1</v>
      </c>
      <c r="AA3385" t="str">
        <f t="shared" si="158"/>
        <v>NPT76AOYM1</v>
      </c>
      <c r="AB3385">
        <f>COUNTIF(实际辖区!A:A,全部结果!X3385)</f>
        <v>1</v>
      </c>
      <c r="AC3385" s="9" t="str">
        <f>VLOOKUP(AA3385,实际辖区!D:E,2,0)</f>
        <v>POS_75941388</v>
      </c>
    </row>
    <row r="3386" spans="1:29">
      <c r="A3386" t="s">
        <v>97</v>
      </c>
      <c r="B3386" t="s">
        <v>8050</v>
      </c>
      <c r="C3386" t="s">
        <v>8051</v>
      </c>
      <c r="D3386" t="s">
        <v>7142</v>
      </c>
      <c r="E3386" t="s">
        <v>7812</v>
      </c>
      <c r="F3386" t="s">
        <v>8045</v>
      </c>
      <c r="G3386" t="s">
        <v>8050</v>
      </c>
      <c r="H3386" t="s">
        <v>29</v>
      </c>
      <c r="I3386">
        <v>3208733.2729573599</v>
      </c>
      <c r="J3386">
        <v>17524.8</v>
      </c>
      <c r="K3386">
        <v>22636.2</v>
      </c>
      <c r="L3386">
        <v>3.98009950248756E-2</v>
      </c>
      <c r="M3386">
        <v>33.141222300000003</v>
      </c>
      <c r="N3386">
        <v>111.4952457</v>
      </c>
      <c r="O3386" t="s">
        <v>8040</v>
      </c>
      <c r="P3386" t="s">
        <v>97</v>
      </c>
      <c r="Q3386" t="s">
        <v>7146</v>
      </c>
      <c r="R3386">
        <v>0</v>
      </c>
      <c r="S3386">
        <v>33.204617294396478</v>
      </c>
      <c r="T3386">
        <v>111.544107803252</v>
      </c>
      <c r="U3386">
        <v>8.3788148673492309</v>
      </c>
      <c r="V3386" t="s">
        <v>32</v>
      </c>
      <c r="W3386" t="s">
        <v>33</v>
      </c>
      <c r="X3386" t="str">
        <f t="shared" si="156"/>
        <v>NPT76AOYN</v>
      </c>
      <c r="Y3386">
        <f t="shared" si="157"/>
        <v>1</v>
      </c>
      <c r="Z3386">
        <f>COUNTIF($X$2:X3386,X3386)</f>
        <v>1</v>
      </c>
      <c r="AA3386" t="str">
        <f t="shared" si="158"/>
        <v>NPT76AOYN1</v>
      </c>
      <c r="AB3386">
        <f>COUNTIF(实际辖区!A:A,全部结果!X3386)</f>
        <v>1</v>
      </c>
      <c r="AC3386" s="9" t="str">
        <f>VLOOKUP(AA3386,实际辖区!D:E,2,0)</f>
        <v>POS_75941388</v>
      </c>
    </row>
    <row r="3387" spans="1:29">
      <c r="A3387" t="s">
        <v>97</v>
      </c>
      <c r="B3387" t="s">
        <v>8052</v>
      </c>
      <c r="C3387" t="s">
        <v>8053</v>
      </c>
      <c r="D3387" t="s">
        <v>7142</v>
      </c>
      <c r="E3387" t="s">
        <v>7812</v>
      </c>
      <c r="F3387" t="s">
        <v>8039</v>
      </c>
      <c r="G3387" t="s">
        <v>8052</v>
      </c>
      <c r="H3387" t="s">
        <v>29</v>
      </c>
      <c r="I3387">
        <v>5084306.4794816403</v>
      </c>
      <c r="J3387">
        <v>0</v>
      </c>
      <c r="K3387">
        <v>0</v>
      </c>
      <c r="L3387">
        <v>3.98009950248756E-2</v>
      </c>
      <c r="M3387">
        <v>33.303807200000001</v>
      </c>
      <c r="N3387">
        <v>111.5017009</v>
      </c>
      <c r="O3387" t="s">
        <v>8040</v>
      </c>
      <c r="P3387" t="s">
        <v>97</v>
      </c>
      <c r="Q3387" t="s">
        <v>7146</v>
      </c>
      <c r="R3387">
        <v>0</v>
      </c>
      <c r="S3387">
        <v>33.204617294396478</v>
      </c>
      <c r="T3387">
        <v>111.544107803252</v>
      </c>
      <c r="U3387">
        <v>11.68925729658983</v>
      </c>
      <c r="V3387" t="s">
        <v>32</v>
      </c>
      <c r="W3387" t="s">
        <v>33</v>
      </c>
      <c r="X3387" t="str">
        <f t="shared" si="156"/>
        <v>NPT76AOYP</v>
      </c>
      <c r="Y3387">
        <f t="shared" si="157"/>
        <v>1</v>
      </c>
      <c r="Z3387">
        <f>COUNTIF($X$2:X3387,X3387)</f>
        <v>1</v>
      </c>
      <c r="AA3387" t="str">
        <f t="shared" si="158"/>
        <v>NPT76AOYP1</v>
      </c>
      <c r="AB3387">
        <f>COUNTIF(实际辖区!A:A,全部结果!X3387)</f>
        <v>1</v>
      </c>
      <c r="AC3387" s="9" t="str">
        <f>VLOOKUP(AA3387,实际辖区!D:E,2,0)</f>
        <v>POS_75941388</v>
      </c>
    </row>
    <row r="3388" spans="1:29">
      <c r="A3388" t="s">
        <v>23</v>
      </c>
      <c r="B3388" t="s">
        <v>8054</v>
      </c>
      <c r="C3388" t="s">
        <v>8055</v>
      </c>
      <c r="D3388" t="s">
        <v>1361</v>
      </c>
      <c r="E3388" t="s">
        <v>1807</v>
      </c>
      <c r="F3388" t="s">
        <v>1812</v>
      </c>
      <c r="G3388" t="s">
        <v>8054</v>
      </c>
      <c r="H3388" t="s">
        <v>29</v>
      </c>
      <c r="I3388">
        <v>15109583.803037699</v>
      </c>
      <c r="J3388">
        <v>43812</v>
      </c>
      <c r="K3388">
        <v>20801.7</v>
      </c>
      <c r="L3388">
        <v>0.46268656716417911</v>
      </c>
      <c r="M3388">
        <v>31.138061700000002</v>
      </c>
      <c r="N3388">
        <v>104.4034558</v>
      </c>
      <c r="O3388" t="s">
        <v>8056</v>
      </c>
      <c r="P3388" t="s">
        <v>23</v>
      </c>
      <c r="Q3388" t="s">
        <v>1365</v>
      </c>
      <c r="R3388">
        <v>1</v>
      </c>
      <c r="S3388">
        <v>31.361926467697572</v>
      </c>
      <c r="T3388">
        <v>104.6365659510477</v>
      </c>
      <c r="U3388">
        <v>33.303406366371917</v>
      </c>
      <c r="V3388" t="s">
        <v>32</v>
      </c>
      <c r="W3388" t="s">
        <v>33</v>
      </c>
      <c r="X3388" t="str">
        <f t="shared" si="156"/>
        <v>NPT955AVRI</v>
      </c>
      <c r="Y3388">
        <f t="shared" si="157"/>
        <v>1</v>
      </c>
      <c r="Z3388">
        <f>COUNTIF($X$2:X3388,X3388)</f>
        <v>1</v>
      </c>
      <c r="AA3388" t="str">
        <f t="shared" si="158"/>
        <v>NPT955AVRI1</v>
      </c>
      <c r="AB3388">
        <f>COUNTIF(实际辖区!A:A,全部结果!X3388)</f>
        <v>1</v>
      </c>
      <c r="AC3388" s="9" t="str">
        <f>VLOOKUP(AA3388,实际辖区!D:E,2,0)</f>
        <v>POS_75929486</v>
      </c>
    </row>
    <row r="3389" spans="1:29">
      <c r="A3389" t="s">
        <v>23</v>
      </c>
      <c r="B3389" t="s">
        <v>8057</v>
      </c>
      <c r="C3389" t="s">
        <v>8058</v>
      </c>
      <c r="D3389" t="s">
        <v>1361</v>
      </c>
      <c r="E3389" t="s">
        <v>1837</v>
      </c>
      <c r="F3389" t="s">
        <v>1838</v>
      </c>
      <c r="G3389" t="s">
        <v>8057</v>
      </c>
      <c r="H3389" t="s">
        <v>29</v>
      </c>
      <c r="I3389">
        <v>22113110.7590748</v>
      </c>
      <c r="J3389">
        <v>46002.6</v>
      </c>
      <c r="K3389">
        <v>73325.070000000007</v>
      </c>
      <c r="L3389">
        <v>0.29850746268656708</v>
      </c>
      <c r="M3389">
        <v>31.464284200000002</v>
      </c>
      <c r="N3389">
        <v>104.75911600000001</v>
      </c>
      <c r="O3389" t="s">
        <v>8056</v>
      </c>
      <c r="P3389" t="s">
        <v>23</v>
      </c>
      <c r="Q3389" t="s">
        <v>1365</v>
      </c>
      <c r="R3389">
        <v>1</v>
      </c>
      <c r="S3389">
        <v>31.361926467697572</v>
      </c>
      <c r="T3389">
        <v>104.6365659510477</v>
      </c>
      <c r="U3389">
        <v>16.266551282622451</v>
      </c>
      <c r="V3389" t="s">
        <v>32</v>
      </c>
      <c r="W3389" t="s">
        <v>33</v>
      </c>
      <c r="X3389" t="str">
        <f t="shared" si="156"/>
        <v>NPT955AUPC</v>
      </c>
      <c r="Y3389">
        <f t="shared" si="157"/>
        <v>1</v>
      </c>
      <c r="Z3389">
        <f>COUNTIF($X$2:X3389,X3389)</f>
        <v>1</v>
      </c>
      <c r="AA3389" t="str">
        <f t="shared" si="158"/>
        <v>NPT955AUPC1</v>
      </c>
      <c r="AB3389">
        <f>COUNTIF(实际辖区!A:A,全部结果!X3389)</f>
        <v>1</v>
      </c>
      <c r="AC3389" s="9" t="str">
        <f>VLOOKUP(AA3389,实际辖区!D:E,2,0)</f>
        <v>POS_75929486</v>
      </c>
    </row>
    <row r="3390" spans="1:29">
      <c r="A3390" t="s">
        <v>23</v>
      </c>
      <c r="B3390" t="s">
        <v>8059</v>
      </c>
      <c r="C3390" t="s">
        <v>8060</v>
      </c>
      <c r="D3390" t="s">
        <v>1361</v>
      </c>
      <c r="E3390" t="s">
        <v>1837</v>
      </c>
      <c r="F3390" t="s">
        <v>1838</v>
      </c>
      <c r="G3390" t="s">
        <v>8059</v>
      </c>
      <c r="H3390" t="s">
        <v>29</v>
      </c>
      <c r="I3390">
        <v>20608747.392966598</v>
      </c>
      <c r="J3390">
        <v>45176.04</v>
      </c>
      <c r="K3390">
        <v>91556.01</v>
      </c>
      <c r="L3390">
        <v>0.11940298507462679</v>
      </c>
      <c r="M3390">
        <v>31.483115600000001</v>
      </c>
      <c r="N3390">
        <v>104.74795640000001</v>
      </c>
      <c r="O3390" t="s">
        <v>8056</v>
      </c>
      <c r="P3390" t="s">
        <v>23</v>
      </c>
      <c r="Q3390" t="s">
        <v>1365</v>
      </c>
      <c r="R3390">
        <v>0</v>
      </c>
      <c r="S3390">
        <v>31.361926467697572</v>
      </c>
      <c r="T3390">
        <v>104.6365659510477</v>
      </c>
      <c r="U3390">
        <v>17.109212277190881</v>
      </c>
      <c r="V3390" t="s">
        <v>32</v>
      </c>
      <c r="W3390" t="s">
        <v>33</v>
      </c>
      <c r="X3390" t="str">
        <f t="shared" si="156"/>
        <v>NPT955AUPF</v>
      </c>
      <c r="Y3390">
        <f t="shared" si="157"/>
        <v>1</v>
      </c>
      <c r="Z3390">
        <f>COUNTIF($X$2:X3390,X3390)</f>
        <v>1</v>
      </c>
      <c r="AA3390" t="str">
        <f t="shared" si="158"/>
        <v>NPT955AUPF1</v>
      </c>
      <c r="AB3390">
        <f>COUNTIF(实际辖区!A:A,全部结果!X3390)</f>
        <v>1</v>
      </c>
      <c r="AC3390" s="9" t="str">
        <f>VLOOKUP(AA3390,实际辖区!D:E,2,0)</f>
        <v>POS_75929486</v>
      </c>
    </row>
    <row r="3391" spans="1:29">
      <c r="A3391" t="s">
        <v>23</v>
      </c>
      <c r="B3391" t="s">
        <v>8061</v>
      </c>
      <c r="C3391" t="s">
        <v>8062</v>
      </c>
      <c r="D3391" t="s">
        <v>1361</v>
      </c>
      <c r="E3391" t="s">
        <v>1962</v>
      </c>
      <c r="F3391" t="s">
        <v>1963</v>
      </c>
      <c r="G3391" t="s">
        <v>8061</v>
      </c>
      <c r="H3391" t="s">
        <v>29</v>
      </c>
      <c r="I3391">
        <v>15188163.2306835</v>
      </c>
      <c r="J3391">
        <v>357545.52</v>
      </c>
      <c r="K3391">
        <v>243293.43</v>
      </c>
      <c r="L3391">
        <v>0.36815920398009949</v>
      </c>
      <c r="M3391">
        <v>28.7766722</v>
      </c>
      <c r="N3391">
        <v>104.6280793</v>
      </c>
      <c r="O3391" t="s">
        <v>8063</v>
      </c>
      <c r="P3391" t="s">
        <v>23</v>
      </c>
      <c r="Q3391" t="s">
        <v>1365</v>
      </c>
      <c r="R3391">
        <v>0</v>
      </c>
      <c r="S3391">
        <v>28.771860656886641</v>
      </c>
      <c r="T3391">
        <v>104.6267115869332</v>
      </c>
      <c r="U3391">
        <v>0.54974335506355576</v>
      </c>
      <c r="V3391" t="s">
        <v>32</v>
      </c>
      <c r="W3391" t="s">
        <v>33</v>
      </c>
      <c r="X3391" t="str">
        <f t="shared" si="156"/>
        <v>NPT955AVBH</v>
      </c>
      <c r="Y3391">
        <f t="shared" si="157"/>
        <v>1</v>
      </c>
      <c r="Z3391">
        <f>COUNTIF($X$2:X3391,X3391)</f>
        <v>1</v>
      </c>
      <c r="AA3391" t="str">
        <f t="shared" si="158"/>
        <v>NPT955AVBH1</v>
      </c>
      <c r="AB3391">
        <f>COUNTIF(实际辖区!A:A,全部结果!X3391)</f>
        <v>1</v>
      </c>
      <c r="AC3391" s="9" t="str">
        <f>VLOOKUP(AA3391,实际辖区!D:E,2,0)</f>
        <v>POS_75019055</v>
      </c>
    </row>
    <row r="3392" spans="1:29">
      <c r="A3392" t="s">
        <v>23</v>
      </c>
      <c r="B3392" t="s">
        <v>8064</v>
      </c>
      <c r="C3392" t="s">
        <v>8065</v>
      </c>
      <c r="D3392" t="s">
        <v>1361</v>
      </c>
      <c r="E3392" t="s">
        <v>1962</v>
      </c>
      <c r="F3392" t="s">
        <v>1963</v>
      </c>
      <c r="G3392" t="s">
        <v>8064</v>
      </c>
      <c r="H3392" t="s">
        <v>29</v>
      </c>
      <c r="I3392">
        <v>12742980.4239532</v>
      </c>
      <c r="J3392">
        <v>0</v>
      </c>
      <c r="K3392">
        <v>0</v>
      </c>
      <c r="L3392">
        <v>5.4726368159203898E-2</v>
      </c>
      <c r="M3392">
        <v>28.767049100000001</v>
      </c>
      <c r="N3392">
        <v>104.625344</v>
      </c>
      <c r="O3392" t="s">
        <v>8063</v>
      </c>
      <c r="P3392" t="s">
        <v>23</v>
      </c>
      <c r="Q3392" t="s">
        <v>1365</v>
      </c>
      <c r="R3392">
        <v>0</v>
      </c>
      <c r="S3392">
        <v>28.771860656886641</v>
      </c>
      <c r="T3392">
        <v>104.6267115869332</v>
      </c>
      <c r="U3392">
        <v>0.54974296332707118</v>
      </c>
      <c r="V3392" t="s">
        <v>32</v>
      </c>
      <c r="W3392" t="s">
        <v>33</v>
      </c>
      <c r="X3392" t="str">
        <f t="shared" si="156"/>
        <v>NPT955AVBG</v>
      </c>
      <c r="Y3392">
        <f t="shared" si="157"/>
        <v>1</v>
      </c>
      <c r="Z3392">
        <f>COUNTIF($X$2:X3392,X3392)</f>
        <v>1</v>
      </c>
      <c r="AA3392" t="str">
        <f t="shared" si="158"/>
        <v>NPT955AVBG1</v>
      </c>
      <c r="AB3392">
        <f>COUNTIF(实际辖区!A:A,全部结果!X3392)</f>
        <v>1</v>
      </c>
      <c r="AC3392" s="9" t="str">
        <f>VLOOKUP(AA3392,实际辖区!D:E,2,0)</f>
        <v>POS_75019055</v>
      </c>
    </row>
    <row r="3393" spans="1:29">
      <c r="A3393" t="s">
        <v>23</v>
      </c>
      <c r="B3393" t="s">
        <v>8066</v>
      </c>
      <c r="C3393" t="s">
        <v>8067</v>
      </c>
      <c r="D3393" t="s">
        <v>1361</v>
      </c>
      <c r="E3393" t="s">
        <v>1935</v>
      </c>
      <c r="F3393" t="s">
        <v>1936</v>
      </c>
      <c r="G3393" t="s">
        <v>8066</v>
      </c>
      <c r="H3393" t="s">
        <v>29</v>
      </c>
      <c r="I3393">
        <v>31763427.156343602</v>
      </c>
      <c r="J3393">
        <v>191896.56</v>
      </c>
      <c r="K3393">
        <v>234540.24</v>
      </c>
      <c r="L3393">
        <v>0.3233830845771144</v>
      </c>
      <c r="M3393">
        <v>28.894741499999999</v>
      </c>
      <c r="N3393">
        <v>105.45068089999999</v>
      </c>
      <c r="O3393" t="s">
        <v>8068</v>
      </c>
      <c r="P3393" t="s">
        <v>23</v>
      </c>
      <c r="Q3393" t="s">
        <v>1365</v>
      </c>
      <c r="R3393">
        <v>1</v>
      </c>
      <c r="S3393">
        <v>29.02887020884933</v>
      </c>
      <c r="T3393">
        <v>105.4148769244981</v>
      </c>
      <c r="U3393">
        <v>15.27033331879996</v>
      </c>
      <c r="V3393" t="s">
        <v>32</v>
      </c>
      <c r="W3393" t="s">
        <v>33</v>
      </c>
      <c r="X3393" t="str">
        <f t="shared" si="156"/>
        <v>NPT955AUZU</v>
      </c>
      <c r="Y3393">
        <f t="shared" si="157"/>
        <v>1</v>
      </c>
      <c r="Z3393">
        <f>COUNTIF($X$2:X3393,X3393)</f>
        <v>1</v>
      </c>
      <c r="AA3393" t="str">
        <f t="shared" si="158"/>
        <v>NPT955AUZU1</v>
      </c>
      <c r="AB3393">
        <f>COUNTIF(实际辖区!A:A,全部结果!X3393)</f>
        <v>1</v>
      </c>
      <c r="AC3393" s="9" t="str">
        <f>VLOOKUP(AA3393,实际辖区!D:E,2,0)</f>
        <v>POS_75019055</v>
      </c>
    </row>
    <row r="3394" spans="1:29">
      <c r="A3394" t="s">
        <v>23</v>
      </c>
      <c r="B3394" t="s">
        <v>8069</v>
      </c>
      <c r="C3394" t="s">
        <v>8070</v>
      </c>
      <c r="D3394" t="s">
        <v>1361</v>
      </c>
      <c r="E3394" t="s">
        <v>1935</v>
      </c>
      <c r="F3394" t="s">
        <v>1959</v>
      </c>
      <c r="G3394" t="s">
        <v>8069</v>
      </c>
      <c r="H3394" t="s">
        <v>29</v>
      </c>
      <c r="I3394">
        <v>21185101.688364301</v>
      </c>
      <c r="J3394">
        <v>155188.79999999999</v>
      </c>
      <c r="K3394">
        <v>150192</v>
      </c>
      <c r="L3394">
        <v>0.2537313432835821</v>
      </c>
      <c r="M3394">
        <v>29.162989400000001</v>
      </c>
      <c r="N3394">
        <v>105.3789798</v>
      </c>
      <c r="O3394" t="s">
        <v>8068</v>
      </c>
      <c r="P3394" t="s">
        <v>23</v>
      </c>
      <c r="Q3394" t="s">
        <v>1365</v>
      </c>
      <c r="R3394">
        <v>1</v>
      </c>
      <c r="S3394">
        <v>29.02887020884933</v>
      </c>
      <c r="T3394">
        <v>105.4148769244981</v>
      </c>
      <c r="U3394">
        <v>15.27063837324579</v>
      </c>
      <c r="V3394" t="s">
        <v>32</v>
      </c>
      <c r="W3394" t="s">
        <v>33</v>
      </c>
      <c r="X3394" t="str">
        <f t="shared" si="156"/>
        <v>NPT955BLWB</v>
      </c>
      <c r="Y3394">
        <f t="shared" si="157"/>
        <v>1</v>
      </c>
      <c r="Z3394">
        <f>COUNTIF($X$2:X3394,X3394)</f>
        <v>1</v>
      </c>
      <c r="AA3394" t="str">
        <f t="shared" si="158"/>
        <v>NPT955BLWB1</v>
      </c>
      <c r="AB3394">
        <f>COUNTIF(实际辖区!A:A,全部结果!X3394)</f>
        <v>1</v>
      </c>
      <c r="AC3394" s="9" t="str">
        <f>VLOOKUP(AA3394,实际辖区!D:E,2,0)</f>
        <v>POS_75019055</v>
      </c>
    </row>
    <row r="3395" spans="1:29">
      <c r="A3395" t="s">
        <v>23</v>
      </c>
      <c r="B3395" t="s">
        <v>8071</v>
      </c>
      <c r="C3395" t="s">
        <v>8072</v>
      </c>
      <c r="D3395" t="s">
        <v>1361</v>
      </c>
      <c r="E3395" t="s">
        <v>1907</v>
      </c>
      <c r="F3395" t="s">
        <v>1892</v>
      </c>
      <c r="G3395" t="s">
        <v>8071</v>
      </c>
      <c r="H3395" t="s">
        <v>29</v>
      </c>
      <c r="I3395">
        <v>37997499.191806599</v>
      </c>
      <c r="J3395">
        <v>122673.60000000001</v>
      </c>
      <c r="K3395">
        <v>262872</v>
      </c>
      <c r="L3395">
        <v>0.69154228855721389</v>
      </c>
      <c r="M3395">
        <v>29.562224000000001</v>
      </c>
      <c r="N3395">
        <v>103.7633077</v>
      </c>
      <c r="O3395" t="s">
        <v>8073</v>
      </c>
      <c r="P3395" t="s">
        <v>23</v>
      </c>
      <c r="Q3395" t="s">
        <v>1365</v>
      </c>
      <c r="R3395">
        <v>1</v>
      </c>
      <c r="S3395">
        <v>29.577123109247861</v>
      </c>
      <c r="T3395">
        <v>103.75933138692901</v>
      </c>
      <c r="U3395">
        <v>1.695846465181615</v>
      </c>
      <c r="V3395" t="s">
        <v>32</v>
      </c>
      <c r="W3395" t="s">
        <v>33</v>
      </c>
      <c r="X3395" t="str">
        <f t="shared" ref="X3395:X3458" si="159">P3395&amp;B3395</f>
        <v>NPT955AVHH</v>
      </c>
      <c r="Y3395">
        <f t="shared" ref="Y3395:Y3458" si="160">COUNTIF(X:X,X3395)</f>
        <v>1</v>
      </c>
      <c r="Z3395">
        <f>COUNTIF($X$2:X3395,X3395)</f>
        <v>1</v>
      </c>
      <c r="AA3395" t="str">
        <f t="shared" ref="AA3395:AA3458" si="161">X3395&amp;Z3395</f>
        <v>NPT955AVHH1</v>
      </c>
      <c r="AB3395">
        <f>COUNTIF(实际辖区!A:A,全部结果!X3395)</f>
        <v>1</v>
      </c>
      <c r="AC3395" s="9" t="str">
        <f>VLOOKUP(AA3395,实际辖区!D:E,2,0)</f>
        <v>POS_75941124</v>
      </c>
    </row>
    <row r="3396" spans="1:29">
      <c r="A3396" t="s">
        <v>23</v>
      </c>
      <c r="B3396" t="s">
        <v>8074</v>
      </c>
      <c r="C3396" t="s">
        <v>8075</v>
      </c>
      <c r="D3396" t="s">
        <v>1361</v>
      </c>
      <c r="E3396" t="s">
        <v>1907</v>
      </c>
      <c r="F3396" t="s">
        <v>1892</v>
      </c>
      <c r="G3396" t="s">
        <v>8074</v>
      </c>
      <c r="H3396" t="s">
        <v>29</v>
      </c>
      <c r="I3396">
        <v>43314073.470702998</v>
      </c>
      <c r="J3396">
        <v>26287.200000000001</v>
      </c>
      <c r="K3396">
        <v>35049.599999999999</v>
      </c>
      <c r="L3396">
        <v>0.26865671641791039</v>
      </c>
      <c r="M3396">
        <v>29.592022100000001</v>
      </c>
      <c r="N3396">
        <v>103.7553539</v>
      </c>
      <c r="O3396" t="s">
        <v>8073</v>
      </c>
      <c r="P3396" t="s">
        <v>23</v>
      </c>
      <c r="Q3396" t="s">
        <v>1365</v>
      </c>
      <c r="R3396">
        <v>1</v>
      </c>
      <c r="S3396">
        <v>29.577123109247861</v>
      </c>
      <c r="T3396">
        <v>103.75933138692901</v>
      </c>
      <c r="U3396">
        <v>1.695850272871394</v>
      </c>
      <c r="V3396" t="s">
        <v>32</v>
      </c>
      <c r="W3396" t="s">
        <v>33</v>
      </c>
      <c r="X3396" t="str">
        <f t="shared" si="159"/>
        <v>NPT955AVHI</v>
      </c>
      <c r="Y3396">
        <f t="shared" si="160"/>
        <v>1</v>
      </c>
      <c r="Z3396">
        <f>COUNTIF($X$2:X3396,X3396)</f>
        <v>1</v>
      </c>
      <c r="AA3396" t="str">
        <f t="shared" si="161"/>
        <v>NPT955AVHI1</v>
      </c>
      <c r="AB3396">
        <f>COUNTIF(实际辖区!A:A,全部结果!X3396)</f>
        <v>1</v>
      </c>
      <c r="AC3396" s="9" t="str">
        <f>VLOOKUP(AA3396,实际辖区!D:E,2,0)</f>
        <v>POS_75941124</v>
      </c>
    </row>
    <row r="3397" spans="1:29">
      <c r="A3397" t="s">
        <v>23</v>
      </c>
      <c r="B3397" t="s">
        <v>8076</v>
      </c>
      <c r="C3397" t="s">
        <v>8077</v>
      </c>
      <c r="D3397" t="s">
        <v>1361</v>
      </c>
      <c r="E3397" t="s">
        <v>1386</v>
      </c>
      <c r="F3397" t="s">
        <v>1459</v>
      </c>
      <c r="G3397" t="s">
        <v>8076</v>
      </c>
      <c r="H3397" t="s">
        <v>29</v>
      </c>
      <c r="I3397">
        <v>27987843.283675902</v>
      </c>
      <c r="J3397">
        <v>346514.4</v>
      </c>
      <c r="K3397">
        <v>299205.27</v>
      </c>
      <c r="L3397">
        <v>0.48258706467661688</v>
      </c>
      <c r="M3397">
        <v>30.675754300000001</v>
      </c>
      <c r="N3397">
        <v>104.0697691</v>
      </c>
      <c r="O3397" t="s">
        <v>8078</v>
      </c>
      <c r="P3397" t="s">
        <v>23</v>
      </c>
      <c r="Q3397" t="s">
        <v>1365</v>
      </c>
      <c r="R3397">
        <v>0</v>
      </c>
      <c r="S3397">
        <v>30.51275899360941</v>
      </c>
      <c r="T3397">
        <v>104.24297283443759</v>
      </c>
      <c r="U3397">
        <v>24.54511932139927</v>
      </c>
      <c r="V3397" t="s">
        <v>32</v>
      </c>
      <c r="W3397" t="s">
        <v>33</v>
      </c>
      <c r="X3397" t="str">
        <f t="shared" si="159"/>
        <v>NPT955AUFU</v>
      </c>
      <c r="Y3397">
        <f t="shared" si="160"/>
        <v>1</v>
      </c>
      <c r="Z3397">
        <f>COUNTIF($X$2:X3397,X3397)</f>
        <v>1</v>
      </c>
      <c r="AA3397" t="str">
        <f t="shared" si="161"/>
        <v>NPT955AUFU1</v>
      </c>
      <c r="AB3397">
        <f>COUNTIF(实际辖区!A:A,全部结果!X3397)</f>
        <v>1</v>
      </c>
      <c r="AC3397" s="9" t="str">
        <f>VLOOKUP(AA3397,实际辖区!D:E,2,0)</f>
        <v>POS_00271089</v>
      </c>
    </row>
    <row r="3398" spans="1:29">
      <c r="A3398" t="s">
        <v>23</v>
      </c>
      <c r="B3398" t="s">
        <v>8079</v>
      </c>
      <c r="C3398" t="s">
        <v>8080</v>
      </c>
      <c r="D3398" t="s">
        <v>1361</v>
      </c>
      <c r="E3398" t="s">
        <v>1386</v>
      </c>
      <c r="F3398" t="s">
        <v>1595</v>
      </c>
      <c r="G3398" t="s">
        <v>8079</v>
      </c>
      <c r="H3398" t="s">
        <v>29</v>
      </c>
      <c r="I3398">
        <v>15013507.335968999</v>
      </c>
      <c r="J3398">
        <v>236584.8</v>
      </c>
      <c r="K3398">
        <v>137592</v>
      </c>
      <c r="L3398">
        <v>0.26368159203980102</v>
      </c>
      <c r="M3398">
        <v>30.393492500000001</v>
      </c>
      <c r="N3398">
        <v>104.5541515</v>
      </c>
      <c r="O3398" t="s">
        <v>8078</v>
      </c>
      <c r="P3398" t="s">
        <v>23</v>
      </c>
      <c r="Q3398" t="s">
        <v>1365</v>
      </c>
      <c r="R3398">
        <v>0</v>
      </c>
      <c r="S3398">
        <v>30.51275899360941</v>
      </c>
      <c r="T3398">
        <v>104.24297283443759</v>
      </c>
      <c r="U3398">
        <v>32.681156895436587</v>
      </c>
      <c r="V3398" t="s">
        <v>32</v>
      </c>
      <c r="W3398" t="s">
        <v>33</v>
      </c>
      <c r="X3398" t="str">
        <f t="shared" si="159"/>
        <v>NPT955AVFG</v>
      </c>
      <c r="Y3398">
        <f t="shared" si="160"/>
        <v>1</v>
      </c>
      <c r="Z3398">
        <f>COUNTIF($X$2:X3398,X3398)</f>
        <v>1</v>
      </c>
      <c r="AA3398" t="str">
        <f t="shared" si="161"/>
        <v>NPT955AVFG1</v>
      </c>
      <c r="AB3398">
        <f>COUNTIF(实际辖区!A:A,全部结果!X3398)</f>
        <v>1</v>
      </c>
      <c r="AC3398" s="9" t="str">
        <f>VLOOKUP(AA3398,实际辖区!D:E,2,0)</f>
        <v>POS_70013663</v>
      </c>
    </row>
    <row r="3399" spans="1:29">
      <c r="A3399" t="s">
        <v>23</v>
      </c>
      <c r="B3399" t="s">
        <v>8081</v>
      </c>
      <c r="C3399" t="s">
        <v>8082</v>
      </c>
      <c r="D3399" t="s">
        <v>1361</v>
      </c>
      <c r="E3399" t="s">
        <v>1386</v>
      </c>
      <c r="F3399" t="s">
        <v>1498</v>
      </c>
      <c r="G3399" t="s">
        <v>8081</v>
      </c>
      <c r="H3399" t="s">
        <v>29</v>
      </c>
      <c r="I3399">
        <v>17824261.290322602</v>
      </c>
      <c r="J3399">
        <v>249958.8</v>
      </c>
      <c r="K3399">
        <v>131859</v>
      </c>
      <c r="L3399">
        <v>0.2388059701492537</v>
      </c>
      <c r="M3399">
        <v>30.5849133</v>
      </c>
      <c r="N3399">
        <v>104.2721809</v>
      </c>
      <c r="O3399" t="s">
        <v>8078</v>
      </c>
      <c r="P3399" t="s">
        <v>23</v>
      </c>
      <c r="Q3399" t="s">
        <v>1365</v>
      </c>
      <c r="R3399">
        <v>0</v>
      </c>
      <c r="S3399">
        <v>30.51275899360941</v>
      </c>
      <c r="T3399">
        <v>104.24297283443759</v>
      </c>
      <c r="U3399">
        <v>8.475887611898516</v>
      </c>
      <c r="V3399" t="s">
        <v>32</v>
      </c>
      <c r="W3399" t="s">
        <v>33</v>
      </c>
      <c r="X3399" t="str">
        <f t="shared" si="159"/>
        <v>NPT955AUGV</v>
      </c>
      <c r="Y3399">
        <f t="shared" si="160"/>
        <v>1</v>
      </c>
      <c r="Z3399">
        <f>COUNTIF($X$2:X3399,X3399)</f>
        <v>1</v>
      </c>
      <c r="AA3399" t="str">
        <f t="shared" si="161"/>
        <v>NPT955AUGV1</v>
      </c>
      <c r="AB3399">
        <f>COUNTIF(实际辖区!A:A,全部结果!X3399)</f>
        <v>1</v>
      </c>
      <c r="AC3399" s="9" t="str">
        <f>VLOOKUP(AA3399,实际辖区!D:E,2,0)</f>
        <v>POS_75941128</v>
      </c>
    </row>
    <row r="3400" spans="1:29">
      <c r="A3400" t="s">
        <v>23</v>
      </c>
      <c r="B3400" t="s">
        <v>8083</v>
      </c>
      <c r="C3400" t="s">
        <v>8084</v>
      </c>
      <c r="D3400" t="s">
        <v>1361</v>
      </c>
      <c r="E3400" t="s">
        <v>1386</v>
      </c>
      <c r="F3400" t="s">
        <v>1560</v>
      </c>
      <c r="G3400" t="s">
        <v>8083</v>
      </c>
      <c r="H3400" t="s">
        <v>29</v>
      </c>
      <c r="I3400">
        <v>4909582.4365879297</v>
      </c>
      <c r="J3400">
        <v>64107</v>
      </c>
      <c r="K3400">
        <v>61916.4</v>
      </c>
      <c r="L3400">
        <v>3.98009950248756E-2</v>
      </c>
      <c r="M3400">
        <v>30.396280900000001</v>
      </c>
      <c r="N3400">
        <v>104.0753409</v>
      </c>
      <c r="O3400" t="s">
        <v>8078</v>
      </c>
      <c r="P3400" t="s">
        <v>23</v>
      </c>
      <c r="Q3400" t="s">
        <v>1365</v>
      </c>
      <c r="R3400">
        <v>0</v>
      </c>
      <c r="S3400">
        <v>30.51275899360941</v>
      </c>
      <c r="T3400">
        <v>104.24297283443759</v>
      </c>
      <c r="U3400">
        <v>20.63852114179527</v>
      </c>
      <c r="V3400" t="s">
        <v>32</v>
      </c>
      <c r="W3400" t="s">
        <v>33</v>
      </c>
      <c r="X3400" t="str">
        <f t="shared" si="159"/>
        <v>NPT955K64G</v>
      </c>
      <c r="Y3400">
        <f t="shared" si="160"/>
        <v>1</v>
      </c>
      <c r="Z3400">
        <f>COUNTIF($X$2:X3400,X3400)</f>
        <v>1</v>
      </c>
      <c r="AA3400" t="str">
        <f t="shared" si="161"/>
        <v>NPT955K64G1</v>
      </c>
      <c r="AB3400">
        <f>COUNTIF(实际辖区!A:A,全部结果!X3400)</f>
        <v>1</v>
      </c>
      <c r="AC3400" s="9" t="str">
        <f>VLOOKUP(AA3400,实际辖区!D:E,2,0)</f>
        <v>POS_70013659</v>
      </c>
    </row>
    <row r="3401" spans="1:29">
      <c r="A3401" t="s">
        <v>23</v>
      </c>
      <c r="B3401" t="s">
        <v>8085</v>
      </c>
      <c r="C3401" t="s">
        <v>8086</v>
      </c>
      <c r="D3401" t="s">
        <v>1361</v>
      </c>
      <c r="E3401" t="s">
        <v>1386</v>
      </c>
      <c r="F3401" t="s">
        <v>1441</v>
      </c>
      <c r="G3401" t="s">
        <v>8085</v>
      </c>
      <c r="H3401" t="s">
        <v>29</v>
      </c>
      <c r="I3401">
        <v>39750606.677169196</v>
      </c>
      <c r="J3401">
        <v>217599.6</v>
      </c>
      <c r="K3401">
        <v>227286.45</v>
      </c>
      <c r="L3401">
        <v>0.54726368159203975</v>
      </c>
      <c r="M3401">
        <v>30.672591300000001</v>
      </c>
      <c r="N3401">
        <v>104.0484909</v>
      </c>
      <c r="O3401" t="s">
        <v>8087</v>
      </c>
      <c r="P3401" t="s">
        <v>23</v>
      </c>
      <c r="Q3401" t="s">
        <v>1365</v>
      </c>
      <c r="R3401">
        <v>0</v>
      </c>
      <c r="S3401">
        <v>30.86663290227866</v>
      </c>
      <c r="T3401">
        <v>103.9828366270647</v>
      </c>
      <c r="U3401">
        <v>22.41190202802256</v>
      </c>
      <c r="V3401" t="s">
        <v>32</v>
      </c>
      <c r="W3401" t="s">
        <v>33</v>
      </c>
      <c r="X3401" t="str">
        <f t="shared" si="159"/>
        <v>NPT955AUFN</v>
      </c>
      <c r="Y3401">
        <f t="shared" si="160"/>
        <v>1</v>
      </c>
      <c r="Z3401">
        <f>COUNTIF($X$2:X3401,X3401)</f>
        <v>1</v>
      </c>
      <c r="AA3401" t="str">
        <f t="shared" si="161"/>
        <v>NPT955AUFN1</v>
      </c>
      <c r="AB3401">
        <f>COUNTIF(实际辖区!A:A,全部结果!X3401)</f>
        <v>1</v>
      </c>
      <c r="AC3401" s="9" t="str">
        <f>VLOOKUP(AA3401,实际辖区!D:E,2,0)</f>
        <v>POS_70013663</v>
      </c>
    </row>
    <row r="3402" spans="1:29">
      <c r="A3402" t="s">
        <v>23</v>
      </c>
      <c r="B3402" t="s">
        <v>8088</v>
      </c>
      <c r="C3402" t="s">
        <v>8089</v>
      </c>
      <c r="D3402" t="s">
        <v>1361</v>
      </c>
      <c r="E3402" t="s">
        <v>1386</v>
      </c>
      <c r="F3402" t="s">
        <v>1675</v>
      </c>
      <c r="G3402" t="s">
        <v>8088</v>
      </c>
      <c r="H3402" t="s">
        <v>29</v>
      </c>
      <c r="I3402">
        <v>19153013.3874451</v>
      </c>
      <c r="J3402">
        <v>199508.4</v>
      </c>
      <c r="K3402">
        <v>161097.29999999999</v>
      </c>
      <c r="L3402">
        <v>0.35323383084577109</v>
      </c>
      <c r="M3402">
        <v>30.945537600000002</v>
      </c>
      <c r="N3402">
        <v>103.9513129</v>
      </c>
      <c r="O3402" t="s">
        <v>8087</v>
      </c>
      <c r="P3402" t="s">
        <v>23</v>
      </c>
      <c r="Q3402" t="s">
        <v>1365</v>
      </c>
      <c r="R3402">
        <v>0</v>
      </c>
      <c r="S3402">
        <v>30.86663290227866</v>
      </c>
      <c r="T3402">
        <v>103.9828366270647</v>
      </c>
      <c r="U3402">
        <v>9.2525222075873366</v>
      </c>
      <c r="V3402" t="s">
        <v>32</v>
      </c>
      <c r="W3402" t="s">
        <v>33</v>
      </c>
      <c r="X3402" t="str">
        <f t="shared" si="159"/>
        <v>NPT955AUKV</v>
      </c>
      <c r="Y3402">
        <f t="shared" si="160"/>
        <v>1</v>
      </c>
      <c r="Z3402">
        <f>COUNTIF($X$2:X3402,X3402)</f>
        <v>1</v>
      </c>
      <c r="AA3402" t="str">
        <f t="shared" si="161"/>
        <v>NPT955AUKV1</v>
      </c>
      <c r="AB3402">
        <f>COUNTIF(实际辖区!A:A,全部结果!X3402)</f>
        <v>1</v>
      </c>
      <c r="AC3402" s="9" t="str">
        <f>VLOOKUP(AA3402,实际辖区!D:E,2,0)</f>
        <v>POS_75941127</v>
      </c>
    </row>
    <row r="3403" spans="1:29">
      <c r="A3403" t="s">
        <v>23</v>
      </c>
      <c r="B3403" t="s">
        <v>8090</v>
      </c>
      <c r="C3403" t="s">
        <v>8091</v>
      </c>
      <c r="D3403" t="s">
        <v>1361</v>
      </c>
      <c r="E3403" t="s">
        <v>1386</v>
      </c>
      <c r="F3403" t="s">
        <v>1675</v>
      </c>
      <c r="G3403" t="s">
        <v>8090</v>
      </c>
      <c r="H3403" t="s">
        <v>29</v>
      </c>
      <c r="I3403">
        <v>30237855.455305502</v>
      </c>
      <c r="J3403">
        <v>55036.800000000003</v>
      </c>
      <c r="K3403">
        <v>100731.6</v>
      </c>
      <c r="L3403">
        <v>0.154228855721393</v>
      </c>
      <c r="M3403">
        <v>30.981744599999999</v>
      </c>
      <c r="N3403">
        <v>103.94850630000001</v>
      </c>
      <c r="O3403" t="s">
        <v>8087</v>
      </c>
      <c r="P3403" t="s">
        <v>23</v>
      </c>
      <c r="Q3403" t="s">
        <v>1365</v>
      </c>
      <c r="R3403">
        <v>0</v>
      </c>
      <c r="S3403">
        <v>30.86663290227866</v>
      </c>
      <c r="T3403">
        <v>103.9828366270647</v>
      </c>
      <c r="U3403">
        <v>13.17729617260912</v>
      </c>
      <c r="V3403" t="s">
        <v>32</v>
      </c>
      <c r="W3403" t="s">
        <v>33</v>
      </c>
      <c r="X3403" t="str">
        <f t="shared" si="159"/>
        <v>NPT955AUKW</v>
      </c>
      <c r="Y3403">
        <f t="shared" si="160"/>
        <v>1</v>
      </c>
      <c r="Z3403">
        <f>COUNTIF($X$2:X3403,X3403)</f>
        <v>1</v>
      </c>
      <c r="AA3403" t="str">
        <f t="shared" si="161"/>
        <v>NPT955AUKW1</v>
      </c>
      <c r="AB3403">
        <f>COUNTIF(实际辖区!A:A,全部结果!X3403)</f>
        <v>1</v>
      </c>
      <c r="AC3403" s="9" t="str">
        <f>VLOOKUP(AA3403,实际辖区!D:E,2,0)</f>
        <v>POS_75941127</v>
      </c>
    </row>
    <row r="3404" spans="1:29">
      <c r="A3404" t="s">
        <v>23</v>
      </c>
      <c r="B3404" t="s">
        <v>8092</v>
      </c>
      <c r="C3404" t="s">
        <v>8093</v>
      </c>
      <c r="D3404" t="s">
        <v>1361</v>
      </c>
      <c r="E3404" t="s">
        <v>1386</v>
      </c>
      <c r="F3404" t="s">
        <v>1487</v>
      </c>
      <c r="G3404" t="s">
        <v>8092</v>
      </c>
      <c r="H3404" t="s">
        <v>55</v>
      </c>
      <c r="I3404">
        <v>23388658.816972099</v>
      </c>
      <c r="J3404">
        <v>308403.90000000002</v>
      </c>
      <c r="K3404">
        <v>268304.40000000002</v>
      </c>
      <c r="L3404">
        <v>0.80597014925373134</v>
      </c>
      <c r="M3404">
        <v>30.666248199999998</v>
      </c>
      <c r="N3404">
        <v>104.09285920000001</v>
      </c>
      <c r="O3404" t="s">
        <v>8094</v>
      </c>
      <c r="P3404" t="s">
        <v>23</v>
      </c>
      <c r="Q3404" t="s">
        <v>1365</v>
      </c>
      <c r="R3404">
        <v>0</v>
      </c>
      <c r="S3404">
        <v>30.60209102112136</v>
      </c>
      <c r="T3404">
        <v>104.08176016399329</v>
      </c>
      <c r="U3404">
        <v>7.1918172643757146</v>
      </c>
      <c r="V3404" t="s">
        <v>32</v>
      </c>
      <c r="W3404" t="s">
        <v>33</v>
      </c>
      <c r="X3404" t="str">
        <f t="shared" si="159"/>
        <v>NPT955AUFT</v>
      </c>
      <c r="Y3404">
        <f t="shared" si="160"/>
        <v>1</v>
      </c>
      <c r="Z3404">
        <f>COUNTIF($X$2:X3404,X3404)</f>
        <v>1</v>
      </c>
      <c r="AA3404" t="str">
        <f t="shared" si="161"/>
        <v>NPT955AUFT1</v>
      </c>
      <c r="AB3404">
        <f>COUNTIF(实际辖区!A:A,全部结果!X3404)</f>
        <v>1</v>
      </c>
      <c r="AC3404" s="9" t="str">
        <f>VLOOKUP(AA3404,实际辖区!D:E,2,0)</f>
        <v>POS_00271139</v>
      </c>
    </row>
    <row r="3405" spans="1:29">
      <c r="A3405" t="s">
        <v>23</v>
      </c>
      <c r="B3405" t="s">
        <v>8095</v>
      </c>
      <c r="C3405" t="s">
        <v>8096</v>
      </c>
      <c r="D3405" t="s">
        <v>1361</v>
      </c>
      <c r="E3405" t="s">
        <v>1386</v>
      </c>
      <c r="F3405" t="s">
        <v>1387</v>
      </c>
      <c r="G3405" t="s">
        <v>8095</v>
      </c>
      <c r="H3405" t="s">
        <v>55</v>
      </c>
      <c r="I3405">
        <v>14126657.789419999</v>
      </c>
      <c r="J3405">
        <v>151351.20000000001</v>
      </c>
      <c r="K3405">
        <v>132939.18</v>
      </c>
      <c r="L3405">
        <v>0.1343283582089552</v>
      </c>
      <c r="M3405">
        <v>30.6476769</v>
      </c>
      <c r="N3405">
        <v>104.0864251</v>
      </c>
      <c r="O3405" t="s">
        <v>8094</v>
      </c>
      <c r="P3405" t="s">
        <v>23</v>
      </c>
      <c r="Q3405" t="s">
        <v>1365</v>
      </c>
      <c r="R3405">
        <v>0</v>
      </c>
      <c r="S3405">
        <v>30.60209102112136</v>
      </c>
      <c r="T3405">
        <v>104.08176016399329</v>
      </c>
      <c r="U3405">
        <v>5.0735413757162311</v>
      </c>
      <c r="V3405" t="s">
        <v>32</v>
      </c>
      <c r="W3405" t="s">
        <v>33</v>
      </c>
      <c r="X3405" t="str">
        <f t="shared" si="159"/>
        <v>NPT955AUFY</v>
      </c>
      <c r="Y3405">
        <f t="shared" si="160"/>
        <v>1</v>
      </c>
      <c r="Z3405">
        <f>COUNTIF($X$2:X3405,X3405)</f>
        <v>1</v>
      </c>
      <c r="AA3405" t="str">
        <f t="shared" si="161"/>
        <v>NPT955AUFY1</v>
      </c>
      <c r="AB3405">
        <f>COUNTIF(实际辖区!A:A,全部结果!X3405)</f>
        <v>1</v>
      </c>
      <c r="AC3405" s="9" t="str">
        <f>VLOOKUP(AA3405,实际辖区!D:E,2,0)</f>
        <v>POS_00271139</v>
      </c>
    </row>
    <row r="3406" spans="1:29">
      <c r="A3406" t="s">
        <v>23</v>
      </c>
      <c r="B3406" t="s">
        <v>8097</v>
      </c>
      <c r="C3406" t="s">
        <v>8098</v>
      </c>
      <c r="D3406" t="s">
        <v>1361</v>
      </c>
      <c r="E3406" t="s">
        <v>1386</v>
      </c>
      <c r="F3406" t="s">
        <v>1560</v>
      </c>
      <c r="G3406" t="s">
        <v>8097</v>
      </c>
      <c r="H3406" t="s">
        <v>29</v>
      </c>
      <c r="I3406">
        <v>20209316.129032299</v>
      </c>
      <c r="J3406">
        <v>87624</v>
      </c>
      <c r="K3406">
        <v>173824.56</v>
      </c>
      <c r="L3406">
        <v>0.10945273631840791</v>
      </c>
      <c r="M3406">
        <v>30.511901300000002</v>
      </c>
      <c r="N3406">
        <v>104.05136899999999</v>
      </c>
      <c r="O3406" t="s">
        <v>8094</v>
      </c>
      <c r="P3406" t="s">
        <v>23</v>
      </c>
      <c r="Q3406" t="s">
        <v>1365</v>
      </c>
      <c r="R3406">
        <v>0</v>
      </c>
      <c r="S3406">
        <v>30.60209102112136</v>
      </c>
      <c r="T3406">
        <v>104.08176016399329</v>
      </c>
      <c r="U3406">
        <v>10.41508667340528</v>
      </c>
      <c r="V3406" t="s">
        <v>32</v>
      </c>
      <c r="W3406" t="s">
        <v>33</v>
      </c>
      <c r="X3406" t="str">
        <f t="shared" si="159"/>
        <v>NPT955A47R</v>
      </c>
      <c r="Y3406">
        <f t="shared" si="160"/>
        <v>1</v>
      </c>
      <c r="Z3406">
        <f>COUNTIF($X$2:X3406,X3406)</f>
        <v>1</v>
      </c>
      <c r="AA3406" t="str">
        <f t="shared" si="161"/>
        <v>NPT955A47R1</v>
      </c>
      <c r="AB3406">
        <f>COUNTIF(实际辖区!A:A,全部结果!X3406)</f>
        <v>1</v>
      </c>
      <c r="AC3406" s="9" t="str">
        <f>VLOOKUP(AA3406,实际辖区!D:E,2,0)</f>
        <v>POS_70013663</v>
      </c>
    </row>
    <row r="3407" spans="1:29">
      <c r="A3407" t="s">
        <v>23</v>
      </c>
      <c r="B3407" t="s">
        <v>8099</v>
      </c>
      <c r="C3407" t="s">
        <v>8100</v>
      </c>
      <c r="D3407" t="s">
        <v>1361</v>
      </c>
      <c r="E3407" t="s">
        <v>1386</v>
      </c>
      <c r="F3407" t="s">
        <v>1494</v>
      </c>
      <c r="G3407" t="s">
        <v>8092</v>
      </c>
      <c r="H3407" t="s">
        <v>55</v>
      </c>
      <c r="I3407">
        <v>3312824.3455459699</v>
      </c>
      <c r="J3407">
        <v>0</v>
      </c>
      <c r="K3407">
        <v>0</v>
      </c>
      <c r="L3407">
        <v>1.99004975124378E-2</v>
      </c>
      <c r="M3407">
        <v>30.704365200000002</v>
      </c>
      <c r="N3407">
        <v>104.17168169999999</v>
      </c>
      <c r="O3407" t="s">
        <v>8094</v>
      </c>
      <c r="P3407" t="s">
        <v>23</v>
      </c>
      <c r="Q3407" t="s">
        <v>1365</v>
      </c>
      <c r="R3407">
        <v>0</v>
      </c>
      <c r="S3407">
        <v>30.60209102112136</v>
      </c>
      <c r="T3407">
        <v>104.08176016399329</v>
      </c>
      <c r="U3407">
        <v>14.24236158934189</v>
      </c>
      <c r="V3407" t="s">
        <v>32</v>
      </c>
      <c r="W3407" t="s">
        <v>33</v>
      </c>
      <c r="X3407" t="str">
        <f t="shared" si="159"/>
        <v>NPT955KQ9A</v>
      </c>
      <c r="Y3407">
        <f t="shared" si="160"/>
        <v>1</v>
      </c>
      <c r="Z3407">
        <f>COUNTIF($X$2:X3407,X3407)</f>
        <v>1</v>
      </c>
      <c r="AA3407" t="str">
        <f t="shared" si="161"/>
        <v>NPT955KQ9A1</v>
      </c>
      <c r="AB3407">
        <f>COUNTIF(实际辖区!A:A,全部结果!X3407)</f>
        <v>1</v>
      </c>
      <c r="AC3407" s="9" t="str">
        <f>VLOOKUP(AA3407,实际辖区!D:E,2,0)</f>
        <v>POS_00271139</v>
      </c>
    </row>
    <row r="3408" spans="1:29">
      <c r="A3408" t="s">
        <v>23</v>
      </c>
      <c r="B3408" t="s">
        <v>8101</v>
      </c>
      <c r="C3408" t="s">
        <v>8102</v>
      </c>
      <c r="D3408" t="s">
        <v>1361</v>
      </c>
      <c r="E3408" t="s">
        <v>1386</v>
      </c>
      <c r="F3408" t="s">
        <v>1387</v>
      </c>
      <c r="G3408" t="s">
        <v>8095</v>
      </c>
      <c r="H3408" t="s">
        <v>55</v>
      </c>
      <c r="I3408">
        <v>830471.14698935905</v>
      </c>
      <c r="J3408">
        <v>0</v>
      </c>
      <c r="K3408">
        <v>0</v>
      </c>
      <c r="L3408">
        <v>9.9999999999999995E-7</v>
      </c>
      <c r="M3408">
        <v>30.480206899999999</v>
      </c>
      <c r="N3408">
        <v>104.006693</v>
      </c>
      <c r="O3408" t="s">
        <v>8094</v>
      </c>
      <c r="P3408" t="s">
        <v>23</v>
      </c>
      <c r="Q3408" t="s">
        <v>1365</v>
      </c>
      <c r="R3408">
        <v>0</v>
      </c>
      <c r="S3408">
        <v>30.60209102112136</v>
      </c>
      <c r="T3408">
        <v>104.08176016399329</v>
      </c>
      <c r="U3408">
        <v>15.31239352629018</v>
      </c>
      <c r="V3408" t="s">
        <v>32</v>
      </c>
      <c r="W3408" t="s">
        <v>33</v>
      </c>
      <c r="X3408" t="str">
        <f t="shared" si="159"/>
        <v>NPT955CR67</v>
      </c>
      <c r="Y3408">
        <f t="shared" si="160"/>
        <v>1</v>
      </c>
      <c r="Z3408">
        <f>COUNTIF($X$2:X3408,X3408)</f>
        <v>1</v>
      </c>
      <c r="AA3408" t="str">
        <f t="shared" si="161"/>
        <v>NPT955CR671</v>
      </c>
      <c r="AB3408">
        <f>COUNTIF(实际辖区!A:A,全部结果!X3408)</f>
        <v>1</v>
      </c>
      <c r="AC3408" s="9" t="str">
        <f>VLOOKUP(AA3408,实际辖区!D:E,2,0)</f>
        <v>POS_00271139</v>
      </c>
    </row>
    <row r="3409" spans="1:29">
      <c r="A3409" t="s">
        <v>23</v>
      </c>
      <c r="B3409" t="s">
        <v>8103</v>
      </c>
      <c r="C3409" t="s">
        <v>8104</v>
      </c>
      <c r="D3409" t="s">
        <v>1361</v>
      </c>
      <c r="E3409" t="s">
        <v>1386</v>
      </c>
      <c r="F3409" t="s">
        <v>1459</v>
      </c>
      <c r="G3409" t="s">
        <v>8103</v>
      </c>
      <c r="H3409" t="s">
        <v>29</v>
      </c>
      <c r="I3409">
        <v>157660814.34194899</v>
      </c>
      <c r="J3409">
        <v>571746.6</v>
      </c>
      <c r="K3409">
        <v>797378.4</v>
      </c>
      <c r="L3409">
        <v>1.024875621890547</v>
      </c>
      <c r="M3409">
        <v>30.669085500000001</v>
      </c>
      <c r="N3409">
        <v>104.0460155</v>
      </c>
      <c r="O3409" t="s">
        <v>8105</v>
      </c>
      <c r="P3409" t="s">
        <v>23</v>
      </c>
      <c r="Q3409" t="s">
        <v>1365</v>
      </c>
      <c r="R3409">
        <v>0</v>
      </c>
      <c r="S3409">
        <v>30.653864843709002</v>
      </c>
      <c r="T3409">
        <v>104.0840120325299</v>
      </c>
      <c r="U3409">
        <v>4.013543522216759</v>
      </c>
      <c r="V3409" t="s">
        <v>32</v>
      </c>
      <c r="W3409" t="s">
        <v>33</v>
      </c>
      <c r="X3409" t="str">
        <f t="shared" si="159"/>
        <v>NPT955AUFJ</v>
      </c>
      <c r="Y3409">
        <f t="shared" si="160"/>
        <v>1</v>
      </c>
      <c r="Z3409">
        <f>COUNTIF($X$2:X3409,X3409)</f>
        <v>1</v>
      </c>
      <c r="AA3409" t="str">
        <f t="shared" si="161"/>
        <v>NPT955AUFJ1</v>
      </c>
      <c r="AB3409">
        <f>COUNTIF(实际辖区!A:A,全部结果!X3409)</f>
        <v>2</v>
      </c>
      <c r="AC3409" s="9" t="str">
        <f>VLOOKUP(AA3409,实际辖区!D:E,2,0)</f>
        <v>POS_75941128</v>
      </c>
    </row>
    <row r="3410" spans="1:29">
      <c r="A3410" t="s">
        <v>23</v>
      </c>
      <c r="B3410" t="s">
        <v>8106</v>
      </c>
      <c r="C3410" t="s">
        <v>8107</v>
      </c>
      <c r="D3410" t="s">
        <v>1361</v>
      </c>
      <c r="E3410" t="s">
        <v>1386</v>
      </c>
      <c r="F3410" t="s">
        <v>1498</v>
      </c>
      <c r="G3410" t="s">
        <v>8103</v>
      </c>
      <c r="H3410" t="s">
        <v>55</v>
      </c>
      <c r="I3410">
        <v>5509989.4852593597</v>
      </c>
      <c r="J3410">
        <v>70099.199999999997</v>
      </c>
      <c r="K3410">
        <v>96386.4</v>
      </c>
      <c r="L3410">
        <v>8.9552238805970102E-2</v>
      </c>
      <c r="M3410">
        <v>30.6347591</v>
      </c>
      <c r="N3410">
        <v>104.17017060000001</v>
      </c>
      <c r="O3410" t="s">
        <v>8105</v>
      </c>
      <c r="P3410" t="s">
        <v>23</v>
      </c>
      <c r="Q3410" t="s">
        <v>1365</v>
      </c>
      <c r="R3410">
        <v>0</v>
      </c>
      <c r="S3410">
        <v>30.653864843709002</v>
      </c>
      <c r="T3410">
        <v>104.0840120325299</v>
      </c>
      <c r="U3410">
        <v>8.5261820723859945</v>
      </c>
      <c r="V3410" t="s">
        <v>32</v>
      </c>
      <c r="W3410" t="s">
        <v>33</v>
      </c>
      <c r="X3410" t="str">
        <f t="shared" si="159"/>
        <v>NPT955AVFF</v>
      </c>
      <c r="Y3410">
        <f t="shared" si="160"/>
        <v>1</v>
      </c>
      <c r="Z3410">
        <f>COUNTIF($X$2:X3410,X3410)</f>
        <v>1</v>
      </c>
      <c r="AA3410" t="str">
        <f t="shared" si="161"/>
        <v>NPT955AVFF1</v>
      </c>
      <c r="AB3410">
        <f>COUNTIF(实际辖区!A:A,全部结果!X3410)</f>
        <v>1</v>
      </c>
      <c r="AC3410" s="9" t="str">
        <f>VLOOKUP(AA3410,实际辖区!D:E,2,0)</f>
        <v>POS_75941128</v>
      </c>
    </row>
    <row r="3411" spans="1:29">
      <c r="A3411" t="s">
        <v>23</v>
      </c>
      <c r="B3411" t="s">
        <v>8108</v>
      </c>
      <c r="C3411" t="s">
        <v>8109</v>
      </c>
      <c r="D3411" t="s">
        <v>1361</v>
      </c>
      <c r="E3411" t="s">
        <v>1386</v>
      </c>
      <c r="F3411" t="s">
        <v>1387</v>
      </c>
      <c r="G3411" t="s">
        <v>8103</v>
      </c>
      <c r="H3411" t="s">
        <v>55</v>
      </c>
      <c r="I3411">
        <v>3116930.0707875001</v>
      </c>
      <c r="J3411">
        <v>0</v>
      </c>
      <c r="K3411">
        <v>0</v>
      </c>
      <c r="L3411">
        <v>3.4825870646766101E-2</v>
      </c>
      <c r="M3411">
        <v>30.6577071</v>
      </c>
      <c r="N3411">
        <v>104.0358251</v>
      </c>
      <c r="O3411" t="s">
        <v>8105</v>
      </c>
      <c r="P3411" t="s">
        <v>23</v>
      </c>
      <c r="Q3411" t="s">
        <v>1365</v>
      </c>
      <c r="R3411">
        <v>0</v>
      </c>
      <c r="S3411">
        <v>30.653864843709002</v>
      </c>
      <c r="T3411">
        <v>104.0840120325299</v>
      </c>
      <c r="U3411">
        <v>4.6381066606100436</v>
      </c>
      <c r="V3411" t="s">
        <v>32</v>
      </c>
      <c r="W3411" t="s">
        <v>33</v>
      </c>
      <c r="X3411" t="str">
        <f t="shared" si="159"/>
        <v>NPT955BAHM</v>
      </c>
      <c r="Y3411">
        <f t="shared" si="160"/>
        <v>1</v>
      </c>
      <c r="Z3411">
        <f>COUNTIF($X$2:X3411,X3411)</f>
        <v>1</v>
      </c>
      <c r="AA3411" t="str">
        <f t="shared" si="161"/>
        <v>NPT955BAHM1</v>
      </c>
      <c r="AB3411">
        <f>COUNTIF(实际辖区!A:A,全部结果!X3411)</f>
        <v>1</v>
      </c>
      <c r="AC3411" s="9" t="str">
        <f>VLOOKUP(AA3411,实际辖区!D:E,2,0)</f>
        <v>POS_75941128</v>
      </c>
    </row>
    <row r="3412" spans="1:29">
      <c r="A3412" t="s">
        <v>23</v>
      </c>
      <c r="B3412" t="s">
        <v>8110</v>
      </c>
      <c r="C3412" t="s">
        <v>8111</v>
      </c>
      <c r="D3412" t="s">
        <v>1361</v>
      </c>
      <c r="E3412" t="s">
        <v>1386</v>
      </c>
      <c r="F3412" t="s">
        <v>1649</v>
      </c>
      <c r="G3412" t="s">
        <v>8110</v>
      </c>
      <c r="H3412" t="s">
        <v>29</v>
      </c>
      <c r="I3412">
        <v>12956781.9236397</v>
      </c>
      <c r="J3412">
        <v>266880</v>
      </c>
      <c r="K3412">
        <v>126412.65</v>
      </c>
      <c r="L3412">
        <v>0.54726368159203975</v>
      </c>
      <c r="M3412">
        <v>30.4076117</v>
      </c>
      <c r="N3412">
        <v>103.4670933</v>
      </c>
      <c r="O3412" t="s">
        <v>8112</v>
      </c>
      <c r="P3412" t="s">
        <v>23</v>
      </c>
      <c r="Q3412" t="s">
        <v>1365</v>
      </c>
      <c r="R3412">
        <v>0</v>
      </c>
      <c r="S3412">
        <v>30.474581907875351</v>
      </c>
      <c r="T3412">
        <v>103.4934034391448</v>
      </c>
      <c r="U3412">
        <v>7.8426696408758323</v>
      </c>
      <c r="V3412" t="s">
        <v>32</v>
      </c>
      <c r="W3412" t="s">
        <v>33</v>
      </c>
      <c r="X3412" t="str">
        <f t="shared" si="159"/>
        <v>NPT955AUKE</v>
      </c>
      <c r="Y3412">
        <f t="shared" si="160"/>
        <v>1</v>
      </c>
      <c r="Z3412">
        <f>COUNTIF($X$2:X3412,X3412)</f>
        <v>1</v>
      </c>
      <c r="AA3412" t="str">
        <f t="shared" si="161"/>
        <v>NPT955AUKE1</v>
      </c>
      <c r="AB3412">
        <f>COUNTIF(实际辖区!A:A,全部结果!X3412)</f>
        <v>1</v>
      </c>
      <c r="AC3412" s="9" t="str">
        <f>VLOOKUP(AA3412,实际辖区!D:E,2,0)</f>
        <v>POS_75941125</v>
      </c>
    </row>
    <row r="3413" spans="1:29">
      <c r="A3413" t="s">
        <v>23</v>
      </c>
      <c r="B3413" t="s">
        <v>8113</v>
      </c>
      <c r="C3413" t="s">
        <v>8114</v>
      </c>
      <c r="D3413" t="s">
        <v>1361</v>
      </c>
      <c r="E3413" t="s">
        <v>1386</v>
      </c>
      <c r="F3413" t="s">
        <v>1633</v>
      </c>
      <c r="G3413" t="s">
        <v>8113</v>
      </c>
      <c r="H3413" t="s">
        <v>29</v>
      </c>
      <c r="I3413">
        <v>22522983.414617199</v>
      </c>
      <c r="J3413">
        <v>294917.40000000002</v>
      </c>
      <c r="K3413">
        <v>189189</v>
      </c>
      <c r="L3413">
        <v>0.26368159203980102</v>
      </c>
      <c r="M3413">
        <v>30.597612000000002</v>
      </c>
      <c r="N3413">
        <v>103.5268476</v>
      </c>
      <c r="O3413" t="s">
        <v>8112</v>
      </c>
      <c r="P3413" t="s">
        <v>23</v>
      </c>
      <c r="Q3413" t="s">
        <v>1365</v>
      </c>
      <c r="R3413">
        <v>0</v>
      </c>
      <c r="S3413">
        <v>30.474581907875351</v>
      </c>
      <c r="T3413">
        <v>103.4934034391448</v>
      </c>
      <c r="U3413">
        <v>14.011815037803981</v>
      </c>
      <c r="V3413" t="s">
        <v>32</v>
      </c>
      <c r="W3413" t="s">
        <v>33</v>
      </c>
      <c r="X3413" t="str">
        <f t="shared" si="159"/>
        <v>NPT955AULF</v>
      </c>
      <c r="Y3413">
        <f t="shared" si="160"/>
        <v>1</v>
      </c>
      <c r="Z3413">
        <f>COUNTIF($X$2:X3413,X3413)</f>
        <v>1</v>
      </c>
      <c r="AA3413" t="str">
        <f t="shared" si="161"/>
        <v>NPT955AULF1</v>
      </c>
      <c r="AB3413">
        <f>COUNTIF(实际辖区!A:A,全部结果!X3413)</f>
        <v>1</v>
      </c>
      <c r="AC3413" s="9" t="str">
        <f>VLOOKUP(AA3413,实际辖区!D:E,2,0)</f>
        <v>POS_75941125</v>
      </c>
    </row>
    <row r="3414" spans="1:29">
      <c r="A3414" t="s">
        <v>23</v>
      </c>
      <c r="B3414" t="s">
        <v>8115</v>
      </c>
      <c r="C3414" t="s">
        <v>8116</v>
      </c>
      <c r="D3414" t="s">
        <v>1361</v>
      </c>
      <c r="E3414" t="s">
        <v>1386</v>
      </c>
      <c r="F3414" t="s">
        <v>1649</v>
      </c>
      <c r="G3414" t="s">
        <v>8115</v>
      </c>
      <c r="H3414" t="s">
        <v>29</v>
      </c>
      <c r="I3414">
        <v>29961493.266216099</v>
      </c>
      <c r="J3414">
        <v>137012.4</v>
      </c>
      <c r="K3414">
        <v>103559.1</v>
      </c>
      <c r="L3414">
        <v>0.10945273631840791</v>
      </c>
      <c r="M3414">
        <v>30.418514999999999</v>
      </c>
      <c r="N3414">
        <v>103.48633390000001</v>
      </c>
      <c r="O3414" t="s">
        <v>8112</v>
      </c>
      <c r="P3414" t="s">
        <v>23</v>
      </c>
      <c r="Q3414" t="s">
        <v>1365</v>
      </c>
      <c r="R3414">
        <v>0</v>
      </c>
      <c r="S3414">
        <v>30.474581907875351</v>
      </c>
      <c r="T3414">
        <v>103.4934034391448</v>
      </c>
      <c r="U3414">
        <v>6.2525593117411002</v>
      </c>
      <c r="V3414" t="s">
        <v>32</v>
      </c>
      <c r="W3414" t="s">
        <v>33</v>
      </c>
      <c r="X3414" t="str">
        <f t="shared" si="159"/>
        <v>NPT955BDKT</v>
      </c>
      <c r="Y3414">
        <f t="shared" si="160"/>
        <v>1</v>
      </c>
      <c r="Z3414">
        <f>COUNTIF($X$2:X3414,X3414)</f>
        <v>1</v>
      </c>
      <c r="AA3414" t="str">
        <f t="shared" si="161"/>
        <v>NPT955BDKT1</v>
      </c>
      <c r="AB3414">
        <f>COUNTIF(实际辖区!A:A,全部结果!X3414)</f>
        <v>1</v>
      </c>
      <c r="AC3414" s="9" t="str">
        <f>VLOOKUP(AA3414,实际辖区!D:E,2,0)</f>
        <v>POS_75941125</v>
      </c>
    </row>
    <row r="3415" spans="1:29">
      <c r="A3415" t="s">
        <v>23</v>
      </c>
      <c r="B3415" t="s">
        <v>8117</v>
      </c>
      <c r="C3415" t="s">
        <v>8118</v>
      </c>
      <c r="D3415" t="s">
        <v>1361</v>
      </c>
      <c r="E3415" t="s">
        <v>1386</v>
      </c>
      <c r="F3415" t="s">
        <v>1654</v>
      </c>
      <c r="G3415" t="s">
        <v>8117</v>
      </c>
      <c r="H3415" t="s">
        <v>29</v>
      </c>
      <c r="I3415">
        <v>26490559.914303601</v>
      </c>
      <c r="J3415">
        <v>294883.77</v>
      </c>
      <c r="K3415">
        <v>239496.48</v>
      </c>
      <c r="L3415">
        <v>0.47263681592039802</v>
      </c>
      <c r="M3415">
        <v>30.701582800000001</v>
      </c>
      <c r="N3415">
        <v>103.83755669999999</v>
      </c>
      <c r="O3415" t="s">
        <v>8119</v>
      </c>
      <c r="P3415" t="s">
        <v>23</v>
      </c>
      <c r="Q3415" t="s">
        <v>1365</v>
      </c>
      <c r="R3415">
        <v>0</v>
      </c>
      <c r="S3415">
        <v>30.802119713130779</v>
      </c>
      <c r="T3415">
        <v>103.8196768080366</v>
      </c>
      <c r="U3415">
        <v>11.27676028843571</v>
      </c>
      <c r="V3415" t="s">
        <v>32</v>
      </c>
      <c r="W3415" t="s">
        <v>33</v>
      </c>
      <c r="X3415" t="str">
        <f t="shared" si="159"/>
        <v>NPT955AUFW</v>
      </c>
      <c r="Y3415">
        <f t="shared" si="160"/>
        <v>1</v>
      </c>
      <c r="Z3415">
        <f>COUNTIF($X$2:X3415,X3415)</f>
        <v>1</v>
      </c>
      <c r="AA3415" t="str">
        <f t="shared" si="161"/>
        <v>NPT955AUFW1</v>
      </c>
      <c r="AB3415">
        <f>COUNTIF(实际辖区!A:A,全部结果!X3415)</f>
        <v>1</v>
      </c>
      <c r="AC3415" s="9" t="str">
        <f>VLOOKUP(AA3415,实际辖区!D:E,2,0)</f>
        <v>POS_75074684</v>
      </c>
    </row>
    <row r="3416" spans="1:29">
      <c r="A3416" t="s">
        <v>23</v>
      </c>
      <c r="B3416" t="s">
        <v>8120</v>
      </c>
      <c r="C3416" t="s">
        <v>8121</v>
      </c>
      <c r="D3416" t="s">
        <v>1361</v>
      </c>
      <c r="E3416" t="s">
        <v>1386</v>
      </c>
      <c r="F3416" t="s">
        <v>1660</v>
      </c>
      <c r="G3416" t="s">
        <v>8120</v>
      </c>
      <c r="H3416" t="s">
        <v>29</v>
      </c>
      <c r="I3416">
        <v>12487720.967741899</v>
      </c>
      <c r="J3416">
        <v>0</v>
      </c>
      <c r="K3416">
        <v>68796</v>
      </c>
      <c r="L3416">
        <v>0.28358208955223879</v>
      </c>
      <c r="M3416">
        <v>30.985270199999999</v>
      </c>
      <c r="N3416">
        <v>103.66303000000001</v>
      </c>
      <c r="O3416" t="s">
        <v>8119</v>
      </c>
      <c r="P3416" t="s">
        <v>23</v>
      </c>
      <c r="Q3416" t="s">
        <v>1365</v>
      </c>
      <c r="R3416">
        <v>0</v>
      </c>
      <c r="S3416">
        <v>30.802119713130779</v>
      </c>
      <c r="T3416">
        <v>103.8196768080366</v>
      </c>
      <c r="U3416">
        <v>25.231371980668069</v>
      </c>
      <c r="V3416" t="s">
        <v>32</v>
      </c>
      <c r="W3416" t="s">
        <v>33</v>
      </c>
      <c r="X3416" t="str">
        <f t="shared" si="159"/>
        <v>NPT955AUKI</v>
      </c>
      <c r="Y3416">
        <f t="shared" si="160"/>
        <v>1</v>
      </c>
      <c r="Z3416">
        <f>COUNTIF($X$2:X3416,X3416)</f>
        <v>1</v>
      </c>
      <c r="AA3416" t="str">
        <f t="shared" si="161"/>
        <v>NPT955AUKI1</v>
      </c>
      <c r="AB3416">
        <f>COUNTIF(实际辖区!A:A,全部结果!X3416)</f>
        <v>1</v>
      </c>
      <c r="AC3416" s="9" t="str">
        <f>VLOOKUP(AA3416,实际辖区!D:E,2,0)</f>
        <v>POS_75941127</v>
      </c>
    </row>
    <row r="3417" spans="1:29">
      <c r="A3417" t="s">
        <v>23</v>
      </c>
      <c r="B3417" t="s">
        <v>8122</v>
      </c>
      <c r="C3417" t="s">
        <v>8123</v>
      </c>
      <c r="D3417" t="s">
        <v>1361</v>
      </c>
      <c r="E3417" t="s">
        <v>1386</v>
      </c>
      <c r="F3417" t="s">
        <v>1654</v>
      </c>
      <c r="G3417" t="s">
        <v>8122</v>
      </c>
      <c r="H3417" t="s">
        <v>29</v>
      </c>
      <c r="I3417">
        <v>24261668.2679579</v>
      </c>
      <c r="J3417">
        <v>119246.39999999999</v>
      </c>
      <c r="K3417">
        <v>82555.199999999997</v>
      </c>
      <c r="L3417">
        <v>0.23383084577114421</v>
      </c>
      <c r="M3417">
        <v>30.720684599999998</v>
      </c>
      <c r="N3417">
        <v>103.9040889</v>
      </c>
      <c r="O3417" t="s">
        <v>8119</v>
      </c>
      <c r="P3417" t="s">
        <v>23</v>
      </c>
      <c r="Q3417" t="s">
        <v>1365</v>
      </c>
      <c r="R3417">
        <v>1</v>
      </c>
      <c r="S3417">
        <v>30.802119713130779</v>
      </c>
      <c r="T3417">
        <v>103.8196768080366</v>
      </c>
      <c r="U3417">
        <v>12.11713424275815</v>
      </c>
      <c r="V3417" t="s">
        <v>32</v>
      </c>
      <c r="W3417" t="s">
        <v>33</v>
      </c>
      <c r="X3417" t="str">
        <f t="shared" si="159"/>
        <v>NPT955AUIK</v>
      </c>
      <c r="Y3417">
        <f t="shared" si="160"/>
        <v>1</v>
      </c>
      <c r="Z3417">
        <f>COUNTIF($X$2:X3417,X3417)</f>
        <v>1</v>
      </c>
      <c r="AA3417" t="str">
        <f t="shared" si="161"/>
        <v>NPT955AUIK1</v>
      </c>
      <c r="AB3417">
        <f>COUNTIF(实际辖区!A:A,全部结果!X3417)</f>
        <v>1</v>
      </c>
      <c r="AC3417" s="9" t="str">
        <f>VLOOKUP(AA3417,实际辖区!D:E,2,0)</f>
        <v>POS_75074684</v>
      </c>
    </row>
    <row r="3418" spans="1:29">
      <c r="A3418" t="s">
        <v>23</v>
      </c>
      <c r="B3418" t="s">
        <v>8124</v>
      </c>
      <c r="C3418" t="s">
        <v>8125</v>
      </c>
      <c r="D3418" t="s">
        <v>1361</v>
      </c>
      <c r="E3418" t="s">
        <v>1386</v>
      </c>
      <c r="F3418" t="s">
        <v>1524</v>
      </c>
      <c r="G3418" t="s">
        <v>8124</v>
      </c>
      <c r="H3418" t="s">
        <v>29</v>
      </c>
      <c r="I3418">
        <v>17306175.8064516</v>
      </c>
      <c r="J3418">
        <v>219060</v>
      </c>
      <c r="K3418">
        <v>105148.8</v>
      </c>
      <c r="L3418">
        <v>0.154228855721393</v>
      </c>
      <c r="M3418">
        <v>30.8008077</v>
      </c>
      <c r="N3418">
        <v>103.8736413</v>
      </c>
      <c r="O3418" t="s">
        <v>8119</v>
      </c>
      <c r="P3418" t="s">
        <v>23</v>
      </c>
      <c r="Q3418" t="s">
        <v>1365</v>
      </c>
      <c r="R3418">
        <v>0</v>
      </c>
      <c r="S3418">
        <v>30.802119713130779</v>
      </c>
      <c r="T3418">
        <v>103.8196768080366</v>
      </c>
      <c r="U3418">
        <v>5.1665336516133031</v>
      </c>
      <c r="V3418" t="s">
        <v>32</v>
      </c>
      <c r="W3418" t="s">
        <v>33</v>
      </c>
      <c r="X3418" t="str">
        <f t="shared" si="159"/>
        <v>NPT955AULK</v>
      </c>
      <c r="Y3418">
        <f t="shared" si="160"/>
        <v>1</v>
      </c>
      <c r="Z3418">
        <f>COUNTIF($X$2:X3418,X3418)</f>
        <v>1</v>
      </c>
      <c r="AA3418" t="str">
        <f t="shared" si="161"/>
        <v>NPT955AULK1</v>
      </c>
      <c r="AB3418">
        <f>COUNTIF(实际辖区!A:A,全部结果!X3418)</f>
        <v>1</v>
      </c>
      <c r="AC3418" s="9" t="str">
        <f>VLOOKUP(AA3418,实际辖区!D:E,2,0)</f>
        <v>POS_75074684</v>
      </c>
    </row>
    <row r="3419" spans="1:29">
      <c r="A3419" t="s">
        <v>23</v>
      </c>
      <c r="B3419" t="s">
        <v>8126</v>
      </c>
      <c r="C3419" t="s">
        <v>8127</v>
      </c>
      <c r="D3419" t="s">
        <v>1361</v>
      </c>
      <c r="E3419" t="s">
        <v>1386</v>
      </c>
      <c r="F3419" t="s">
        <v>1387</v>
      </c>
      <c r="G3419" t="s">
        <v>8126</v>
      </c>
      <c r="H3419" t="s">
        <v>29</v>
      </c>
      <c r="I3419">
        <v>33284465.604012299</v>
      </c>
      <c r="J3419">
        <v>391387.2</v>
      </c>
      <c r="K3419">
        <v>482662.2</v>
      </c>
      <c r="L3419">
        <v>0.64179104477611937</v>
      </c>
      <c r="M3419">
        <v>30.5967324</v>
      </c>
      <c r="N3419">
        <v>104.05727570000001</v>
      </c>
      <c r="O3419" t="s">
        <v>8128</v>
      </c>
      <c r="P3419" t="s">
        <v>23</v>
      </c>
      <c r="Q3419" t="s">
        <v>1365</v>
      </c>
      <c r="R3419">
        <v>1</v>
      </c>
      <c r="S3419">
        <v>30.710673522651572</v>
      </c>
      <c r="T3419">
        <v>104.0988198632034</v>
      </c>
      <c r="U3419">
        <v>13.24465482099415</v>
      </c>
      <c r="V3419" t="s">
        <v>32</v>
      </c>
      <c r="W3419" t="s">
        <v>33</v>
      </c>
      <c r="X3419" t="str">
        <f t="shared" si="159"/>
        <v>NPT955AUFS</v>
      </c>
      <c r="Y3419">
        <f t="shared" si="160"/>
        <v>1</v>
      </c>
      <c r="Z3419">
        <f>COUNTIF($X$2:X3419,X3419)</f>
        <v>1</v>
      </c>
      <c r="AA3419" t="str">
        <f t="shared" si="161"/>
        <v>NPT955AUFS1</v>
      </c>
      <c r="AB3419">
        <f>COUNTIF(实际辖区!A:A,全部结果!X3419)</f>
        <v>1</v>
      </c>
      <c r="AC3419" s="9" t="str">
        <f>VLOOKUP(AA3419,实际辖区!D:E,2,0)</f>
        <v>POS_00271089</v>
      </c>
    </row>
    <row r="3420" spans="1:29">
      <c r="A3420" t="s">
        <v>23</v>
      </c>
      <c r="B3420" t="s">
        <v>8129</v>
      </c>
      <c r="C3420" t="s">
        <v>8130</v>
      </c>
      <c r="D3420" t="s">
        <v>1361</v>
      </c>
      <c r="E3420" t="s">
        <v>1386</v>
      </c>
      <c r="F3420" t="s">
        <v>1503</v>
      </c>
      <c r="G3420" t="s">
        <v>8129</v>
      </c>
      <c r="H3420" t="s">
        <v>29</v>
      </c>
      <c r="I3420">
        <v>18519557.5977148</v>
      </c>
      <c r="J3420">
        <v>52574.400000000001</v>
      </c>
      <c r="K3420">
        <v>53304.6</v>
      </c>
      <c r="L3420">
        <v>0.28358208955223879</v>
      </c>
      <c r="M3420">
        <v>30.835094399999999</v>
      </c>
      <c r="N3420">
        <v>104.1648689</v>
      </c>
      <c r="O3420" t="s">
        <v>8128</v>
      </c>
      <c r="P3420" t="s">
        <v>23</v>
      </c>
      <c r="Q3420" t="s">
        <v>1365</v>
      </c>
      <c r="R3420">
        <v>0</v>
      </c>
      <c r="S3420">
        <v>30.710673522651572</v>
      </c>
      <c r="T3420">
        <v>104.0988198632034</v>
      </c>
      <c r="U3420">
        <v>15.1740827474064</v>
      </c>
      <c r="V3420" t="s">
        <v>32</v>
      </c>
      <c r="W3420" t="s">
        <v>33</v>
      </c>
      <c r="X3420" t="str">
        <f t="shared" si="159"/>
        <v>NPT955AVVL</v>
      </c>
      <c r="Y3420">
        <f t="shared" si="160"/>
        <v>1</v>
      </c>
      <c r="Z3420">
        <f>COUNTIF($X$2:X3420,X3420)</f>
        <v>1</v>
      </c>
      <c r="AA3420" t="str">
        <f t="shared" si="161"/>
        <v>NPT955AVVL1</v>
      </c>
      <c r="AB3420">
        <f>COUNTIF(实际辖区!A:A,全部结果!X3420)</f>
        <v>1</v>
      </c>
      <c r="AC3420" s="9" t="str">
        <f>VLOOKUP(AA3420,实际辖区!D:E,2,0)</f>
        <v>POS_75941127</v>
      </c>
    </row>
    <row r="3421" spans="1:29">
      <c r="A3421" t="s">
        <v>23</v>
      </c>
      <c r="B3421" t="s">
        <v>8131</v>
      </c>
      <c r="C3421" t="s">
        <v>8132</v>
      </c>
      <c r="D3421" t="s">
        <v>1361</v>
      </c>
      <c r="E3421" t="s">
        <v>1386</v>
      </c>
      <c r="F3421" t="s">
        <v>1441</v>
      </c>
      <c r="G3421" t="s">
        <v>8131</v>
      </c>
      <c r="H3421" t="s">
        <v>29</v>
      </c>
      <c r="I3421">
        <v>29899474.588936102</v>
      </c>
      <c r="J3421">
        <v>96386.4</v>
      </c>
      <c r="K3421">
        <v>95083.199999999997</v>
      </c>
      <c r="L3421">
        <v>0.17910447761194029</v>
      </c>
      <c r="M3421">
        <v>30.7001682</v>
      </c>
      <c r="N3421">
        <v>104.07445199999999</v>
      </c>
      <c r="O3421" t="s">
        <v>8128</v>
      </c>
      <c r="P3421" t="s">
        <v>23</v>
      </c>
      <c r="Q3421" t="s">
        <v>1365</v>
      </c>
      <c r="R3421">
        <v>1</v>
      </c>
      <c r="S3421">
        <v>30.710673522651572</v>
      </c>
      <c r="T3421">
        <v>104.0988198632034</v>
      </c>
      <c r="U3421">
        <v>2.6087688870684902</v>
      </c>
      <c r="V3421" t="s">
        <v>32</v>
      </c>
      <c r="W3421" t="s">
        <v>33</v>
      </c>
      <c r="X3421" t="str">
        <f t="shared" si="159"/>
        <v>NPT955AUJC</v>
      </c>
      <c r="Y3421">
        <f t="shared" si="160"/>
        <v>1</v>
      </c>
      <c r="Z3421">
        <f>COUNTIF($X$2:X3421,X3421)</f>
        <v>1</v>
      </c>
      <c r="AA3421" t="str">
        <f t="shared" si="161"/>
        <v>NPT955AUJC1</v>
      </c>
      <c r="AB3421">
        <f>COUNTIF(实际辖区!A:A,全部结果!X3421)</f>
        <v>1</v>
      </c>
      <c r="AC3421" s="9" t="str">
        <f>VLOOKUP(AA3421,实际辖区!D:E,2,0)</f>
        <v>POS_70013659</v>
      </c>
    </row>
    <row r="3422" spans="1:29">
      <c r="A3422" t="s">
        <v>23</v>
      </c>
      <c r="B3422" t="s">
        <v>8133</v>
      </c>
      <c r="C3422" t="s">
        <v>8134</v>
      </c>
      <c r="D3422" t="s">
        <v>1361</v>
      </c>
      <c r="E3422" t="s">
        <v>1730</v>
      </c>
      <c r="F3422" t="s">
        <v>1753</v>
      </c>
      <c r="G3422" t="s">
        <v>8133</v>
      </c>
      <c r="H3422" t="s">
        <v>29</v>
      </c>
      <c r="I3422">
        <v>17067534.1496551</v>
      </c>
      <c r="J3422">
        <v>26371.8</v>
      </c>
      <c r="K3422">
        <v>0</v>
      </c>
      <c r="L3422">
        <v>0.54228855721393032</v>
      </c>
      <c r="M3422">
        <v>31.581105099999998</v>
      </c>
      <c r="N3422">
        <v>105.9858155</v>
      </c>
      <c r="O3422" t="s">
        <v>8135</v>
      </c>
      <c r="P3422" t="s">
        <v>23</v>
      </c>
      <c r="Q3422" t="s">
        <v>1365</v>
      </c>
      <c r="R3422">
        <v>0</v>
      </c>
      <c r="S3422">
        <v>31.01327218364877</v>
      </c>
      <c r="T3422">
        <v>106.07507189361191</v>
      </c>
      <c r="U3422">
        <v>63.529141771918702</v>
      </c>
      <c r="V3422" t="s">
        <v>32</v>
      </c>
      <c r="W3422" t="s">
        <v>33</v>
      </c>
      <c r="X3422" t="str">
        <f t="shared" si="159"/>
        <v>NPT955AUTZ</v>
      </c>
      <c r="Y3422">
        <f t="shared" si="160"/>
        <v>1</v>
      </c>
      <c r="Z3422">
        <f>COUNTIF($X$2:X3422,X3422)</f>
        <v>1</v>
      </c>
      <c r="AA3422" t="str">
        <f t="shared" si="161"/>
        <v>NPT955AUTZ1</v>
      </c>
      <c r="AB3422">
        <f>COUNTIF(实际辖区!A:A,全部结果!X3422)</f>
        <v>1</v>
      </c>
      <c r="AC3422" s="9" t="str">
        <f>VLOOKUP(AA3422,实际辖区!D:E,2,0)</f>
        <v>POS_75941123</v>
      </c>
    </row>
    <row r="3423" spans="1:29">
      <c r="A3423" t="s">
        <v>23</v>
      </c>
      <c r="B3423" t="s">
        <v>8136</v>
      </c>
      <c r="C3423" t="s">
        <v>8137</v>
      </c>
      <c r="D3423" t="s">
        <v>1361</v>
      </c>
      <c r="E3423" t="s">
        <v>1730</v>
      </c>
      <c r="F3423" t="s">
        <v>8138</v>
      </c>
      <c r="G3423" t="s">
        <v>8136</v>
      </c>
      <c r="H3423" t="s">
        <v>29</v>
      </c>
      <c r="I3423">
        <v>19355262.7011774</v>
      </c>
      <c r="J3423">
        <v>92620.800000000003</v>
      </c>
      <c r="K3423">
        <v>144596.34</v>
      </c>
      <c r="L3423">
        <v>0.4228855721393035</v>
      </c>
      <c r="M3423">
        <v>30.8391804</v>
      </c>
      <c r="N3423">
        <v>106.11131930000001</v>
      </c>
      <c r="O3423" t="s">
        <v>8135</v>
      </c>
      <c r="P3423" t="s">
        <v>23</v>
      </c>
      <c r="Q3423" t="s">
        <v>1365</v>
      </c>
      <c r="R3423">
        <v>0</v>
      </c>
      <c r="S3423">
        <v>31.01327218364877</v>
      </c>
      <c r="T3423">
        <v>106.07507189361191</v>
      </c>
      <c r="U3423">
        <v>19.60969928763884</v>
      </c>
      <c r="V3423" t="s">
        <v>32</v>
      </c>
      <c r="W3423" t="s">
        <v>33</v>
      </c>
      <c r="X3423" t="str">
        <f t="shared" si="159"/>
        <v>NPT955AUSB</v>
      </c>
      <c r="Y3423">
        <f t="shared" si="160"/>
        <v>1</v>
      </c>
      <c r="Z3423">
        <f>COUNTIF($X$2:X3423,X3423)</f>
        <v>1</v>
      </c>
      <c r="AA3423" t="str">
        <f t="shared" si="161"/>
        <v>NPT955AUSB1</v>
      </c>
      <c r="AB3423">
        <f>COUNTIF(实际辖区!A:A,全部结果!X3423)</f>
        <v>1</v>
      </c>
      <c r="AC3423" s="9" t="str">
        <f>VLOOKUP(AA3423,实际辖区!D:E,2,0)</f>
        <v>POS_75941123</v>
      </c>
    </row>
    <row r="3424" spans="1:29">
      <c r="A3424" t="s">
        <v>23</v>
      </c>
      <c r="B3424" t="s">
        <v>8139</v>
      </c>
      <c r="C3424" t="s">
        <v>8140</v>
      </c>
      <c r="D3424" t="s">
        <v>1361</v>
      </c>
      <c r="E3424" t="s">
        <v>1730</v>
      </c>
      <c r="F3424" t="s">
        <v>8138</v>
      </c>
      <c r="G3424" t="s">
        <v>8139</v>
      </c>
      <c r="H3424" t="s">
        <v>29</v>
      </c>
      <c r="I3424">
        <v>20462582.427018698</v>
      </c>
      <c r="J3424">
        <v>95083.199999999997</v>
      </c>
      <c r="K3424">
        <v>72809.100000000006</v>
      </c>
      <c r="L3424">
        <v>0.1691542288557214</v>
      </c>
      <c r="M3424">
        <v>30.793589399999998</v>
      </c>
      <c r="N3424">
        <v>106.09112829999999</v>
      </c>
      <c r="O3424" t="s">
        <v>8135</v>
      </c>
      <c r="P3424" t="s">
        <v>23</v>
      </c>
      <c r="Q3424" t="s">
        <v>1365</v>
      </c>
      <c r="R3424">
        <v>0</v>
      </c>
      <c r="S3424">
        <v>31.01327218364877</v>
      </c>
      <c r="T3424">
        <v>106.07507189361191</v>
      </c>
      <c r="U3424">
        <v>24.404071253776319</v>
      </c>
      <c r="V3424" t="s">
        <v>32</v>
      </c>
      <c r="W3424" t="s">
        <v>33</v>
      </c>
      <c r="X3424" t="str">
        <f t="shared" si="159"/>
        <v>NPT955AUSC</v>
      </c>
      <c r="Y3424">
        <f t="shared" si="160"/>
        <v>1</v>
      </c>
      <c r="Z3424">
        <f>COUNTIF($X$2:X3424,X3424)</f>
        <v>1</v>
      </c>
      <c r="AA3424" t="str">
        <f t="shared" si="161"/>
        <v>NPT955AUSC1</v>
      </c>
      <c r="AB3424">
        <f>COUNTIF(实际辖区!A:A,全部结果!X3424)</f>
        <v>1</v>
      </c>
      <c r="AC3424" s="9" t="str">
        <f>VLOOKUP(AA3424,实际辖区!D:E,2,0)</f>
        <v>POS_75941123</v>
      </c>
    </row>
    <row r="3425" spans="1:29">
      <c r="A3425" t="s">
        <v>23</v>
      </c>
      <c r="B3425" t="s">
        <v>8141</v>
      </c>
      <c r="C3425" t="s">
        <v>8142</v>
      </c>
      <c r="D3425" t="s">
        <v>1361</v>
      </c>
      <c r="E3425" t="s">
        <v>1730</v>
      </c>
      <c r="F3425" t="s">
        <v>8138</v>
      </c>
      <c r="G3425" t="s">
        <v>8141</v>
      </c>
      <c r="H3425" t="s">
        <v>29</v>
      </c>
      <c r="I3425">
        <v>3786481.8281513699</v>
      </c>
      <c r="J3425">
        <v>8762.4</v>
      </c>
      <c r="K3425">
        <v>0</v>
      </c>
      <c r="L3425">
        <v>1.4925373134328301E-2</v>
      </c>
      <c r="M3425">
        <v>30.8391804</v>
      </c>
      <c r="N3425">
        <v>106.11131930000001</v>
      </c>
      <c r="O3425" t="s">
        <v>8135</v>
      </c>
      <c r="P3425" t="s">
        <v>23</v>
      </c>
      <c r="Q3425" t="s">
        <v>1365</v>
      </c>
      <c r="R3425">
        <v>0</v>
      </c>
      <c r="S3425">
        <v>31.01327218364877</v>
      </c>
      <c r="T3425">
        <v>106.07507189361191</v>
      </c>
      <c r="U3425">
        <v>19.60969928763884</v>
      </c>
      <c r="V3425" t="s">
        <v>32</v>
      </c>
      <c r="W3425" t="s">
        <v>33</v>
      </c>
      <c r="X3425" t="str">
        <f t="shared" si="159"/>
        <v>NPT955A7R1</v>
      </c>
      <c r="Y3425">
        <f t="shared" si="160"/>
        <v>1</v>
      </c>
      <c r="Z3425">
        <f>COUNTIF($X$2:X3425,X3425)</f>
        <v>1</v>
      </c>
      <c r="AA3425" t="str">
        <f t="shared" si="161"/>
        <v>NPT955A7R11</v>
      </c>
      <c r="AB3425">
        <f>COUNTIF(实际辖区!A:A,全部结果!X3425)</f>
        <v>1</v>
      </c>
      <c r="AC3425" s="9" t="str">
        <f>VLOOKUP(AA3425,实际辖区!D:E,2,0)</f>
        <v>POS_75941123</v>
      </c>
    </row>
    <row r="3426" spans="1:29">
      <c r="A3426" t="s">
        <v>23</v>
      </c>
      <c r="B3426" t="s">
        <v>8143</v>
      </c>
      <c r="C3426" t="s">
        <v>8144</v>
      </c>
      <c r="D3426" t="s">
        <v>1361</v>
      </c>
      <c r="E3426" t="s">
        <v>1386</v>
      </c>
      <c r="F3426" t="s">
        <v>1387</v>
      </c>
      <c r="G3426" t="s">
        <v>8143</v>
      </c>
      <c r="H3426" t="s">
        <v>29</v>
      </c>
      <c r="I3426">
        <v>17508526.349892002</v>
      </c>
      <c r="J3426">
        <v>238180.38</v>
      </c>
      <c r="K3426">
        <v>261424.8</v>
      </c>
      <c r="L3426">
        <v>0.70398009950248763</v>
      </c>
      <c r="M3426">
        <v>30.646361599999999</v>
      </c>
      <c r="N3426">
        <v>104.06759649999999</v>
      </c>
      <c r="O3426" t="s">
        <v>8145</v>
      </c>
      <c r="P3426" t="s">
        <v>23</v>
      </c>
      <c r="Q3426" t="s">
        <v>1365</v>
      </c>
      <c r="R3426">
        <v>0</v>
      </c>
      <c r="S3426">
        <v>30.71692579169353</v>
      </c>
      <c r="T3426">
        <v>104.0024421005936</v>
      </c>
      <c r="U3426">
        <v>10.008799007258631</v>
      </c>
      <c r="V3426" t="s">
        <v>32</v>
      </c>
      <c r="W3426" t="s">
        <v>33</v>
      </c>
      <c r="X3426" t="str">
        <f t="shared" si="159"/>
        <v>NPT955AUFD</v>
      </c>
      <c r="Y3426">
        <f t="shared" si="160"/>
        <v>2</v>
      </c>
      <c r="Z3426">
        <f>COUNTIF($X$2:X3426,X3426)</f>
        <v>1</v>
      </c>
      <c r="AA3426" t="str">
        <f t="shared" si="161"/>
        <v>NPT955AUFD1</v>
      </c>
      <c r="AB3426">
        <f>COUNTIF(实际辖区!A:A,全部结果!X3426)</f>
        <v>2</v>
      </c>
      <c r="AC3426" s="9" t="str">
        <f>VLOOKUP(AA3426,实际辖区!D:E,2,0)</f>
        <v>POS_70013659</v>
      </c>
    </row>
    <row r="3427" spans="1:29">
      <c r="A3427" t="s">
        <v>23</v>
      </c>
      <c r="B3427" t="s">
        <v>8146</v>
      </c>
      <c r="C3427" t="s">
        <v>8147</v>
      </c>
      <c r="D3427" t="s">
        <v>1361</v>
      </c>
      <c r="E3427" t="s">
        <v>1386</v>
      </c>
      <c r="F3427" t="s">
        <v>1524</v>
      </c>
      <c r="G3427" t="s">
        <v>8143</v>
      </c>
      <c r="H3427" t="s">
        <v>55</v>
      </c>
      <c r="I3427">
        <v>2220855.3825523001</v>
      </c>
      <c r="J3427">
        <v>34684.5</v>
      </c>
      <c r="K3427">
        <v>51597</v>
      </c>
      <c r="L3427">
        <v>5.9701492537313397E-2</v>
      </c>
      <c r="M3427">
        <v>30.787457400000001</v>
      </c>
      <c r="N3427">
        <v>103.93719230000001</v>
      </c>
      <c r="O3427" t="s">
        <v>8145</v>
      </c>
      <c r="P3427" t="s">
        <v>23</v>
      </c>
      <c r="Q3427" t="s">
        <v>1365</v>
      </c>
      <c r="R3427">
        <v>0</v>
      </c>
      <c r="S3427">
        <v>30.71692579169353</v>
      </c>
      <c r="T3427">
        <v>104.0024421005936</v>
      </c>
      <c r="U3427">
        <v>10.008907813259521</v>
      </c>
      <c r="V3427" t="s">
        <v>32</v>
      </c>
      <c r="W3427" t="s">
        <v>33</v>
      </c>
      <c r="X3427" t="str">
        <f t="shared" si="159"/>
        <v>NPT955BGLG</v>
      </c>
      <c r="Y3427">
        <f t="shared" si="160"/>
        <v>2</v>
      </c>
      <c r="Z3427">
        <f>COUNTIF($X$2:X3427,X3427)</f>
        <v>1</v>
      </c>
      <c r="AA3427" t="str">
        <f t="shared" si="161"/>
        <v>NPT955BGLG1</v>
      </c>
      <c r="AB3427">
        <f>COUNTIF(实际辖区!A:A,全部结果!X3427)</f>
        <v>1</v>
      </c>
      <c r="AC3427" s="9" t="str">
        <f>VLOOKUP(AA3427,实际辖区!D:E,2,0)</f>
        <v>POS_70013659</v>
      </c>
    </row>
    <row r="3428" spans="1:29">
      <c r="A3428" t="s">
        <v>23</v>
      </c>
      <c r="B3428" t="s">
        <v>8143</v>
      </c>
      <c r="C3428" t="s">
        <v>8144</v>
      </c>
      <c r="D3428" t="s">
        <v>1361</v>
      </c>
      <c r="E3428" t="s">
        <v>1386</v>
      </c>
      <c r="F3428" t="s">
        <v>1387</v>
      </c>
      <c r="G3428" t="s">
        <v>8143</v>
      </c>
      <c r="H3428" t="s">
        <v>29</v>
      </c>
      <c r="I3428">
        <v>17508526.349892002</v>
      </c>
      <c r="J3428">
        <v>238180.38</v>
      </c>
      <c r="K3428">
        <v>261424.8</v>
      </c>
      <c r="L3428">
        <v>0.70398009950248763</v>
      </c>
      <c r="M3428">
        <v>30.646361599999999</v>
      </c>
      <c r="N3428">
        <v>104.06759649999999</v>
      </c>
      <c r="O3428" t="s">
        <v>8148</v>
      </c>
      <c r="P3428" t="s">
        <v>23</v>
      </c>
      <c r="Q3428" t="s">
        <v>1365</v>
      </c>
      <c r="R3428">
        <v>0</v>
      </c>
      <c r="S3428">
        <v>30.71692579169353</v>
      </c>
      <c r="T3428">
        <v>104.0024421005936</v>
      </c>
      <c r="U3428">
        <v>10.008799007258631</v>
      </c>
      <c r="V3428" t="s">
        <v>32</v>
      </c>
      <c r="W3428" t="s">
        <v>33</v>
      </c>
      <c r="X3428" t="str">
        <f t="shared" si="159"/>
        <v>NPT955AUFD</v>
      </c>
      <c r="Y3428">
        <f t="shared" si="160"/>
        <v>2</v>
      </c>
      <c r="Z3428">
        <f>COUNTIF($X$2:X3428,X3428)</f>
        <v>2</v>
      </c>
      <c r="AA3428" t="str">
        <f t="shared" si="161"/>
        <v>NPT955AUFD2</v>
      </c>
      <c r="AB3428">
        <f>COUNTIF(实际辖区!A:A,全部结果!X3428)</f>
        <v>2</v>
      </c>
      <c r="AC3428" s="9" t="str">
        <f>VLOOKUP(AA3428,实际辖区!D:E,2,0)</f>
        <v>POS_75889135</v>
      </c>
    </row>
    <row r="3429" spans="1:29">
      <c r="A3429" t="s">
        <v>23</v>
      </c>
      <c r="B3429" t="s">
        <v>8146</v>
      </c>
      <c r="C3429" t="s">
        <v>8147</v>
      </c>
      <c r="D3429" t="s">
        <v>1361</v>
      </c>
      <c r="E3429" t="s">
        <v>1386</v>
      </c>
      <c r="F3429" t="s">
        <v>1524</v>
      </c>
      <c r="G3429" t="s">
        <v>8143</v>
      </c>
      <c r="H3429" t="s">
        <v>55</v>
      </c>
      <c r="I3429">
        <v>2220855.3825523001</v>
      </c>
      <c r="J3429">
        <v>34684.5</v>
      </c>
      <c r="K3429">
        <v>51597</v>
      </c>
      <c r="L3429">
        <v>5.9701492537313397E-2</v>
      </c>
      <c r="M3429">
        <v>30.787457400000001</v>
      </c>
      <c r="N3429">
        <v>103.93719230000001</v>
      </c>
      <c r="O3429" t="s">
        <v>8148</v>
      </c>
      <c r="P3429" t="s">
        <v>23</v>
      </c>
      <c r="Q3429" t="s">
        <v>1365</v>
      </c>
      <c r="R3429">
        <v>0</v>
      </c>
      <c r="S3429">
        <v>30.71692579169353</v>
      </c>
      <c r="T3429">
        <v>104.0024421005936</v>
      </c>
      <c r="U3429">
        <v>10.008907813259521</v>
      </c>
      <c r="V3429" t="s">
        <v>32</v>
      </c>
      <c r="W3429" t="s">
        <v>33</v>
      </c>
      <c r="X3429" t="str">
        <f t="shared" si="159"/>
        <v>NPT955BGLG</v>
      </c>
      <c r="Y3429">
        <f t="shared" si="160"/>
        <v>2</v>
      </c>
      <c r="Z3429">
        <f>COUNTIF($X$2:X3429,X3429)</f>
        <v>2</v>
      </c>
      <c r="AA3429" t="str">
        <f t="shared" si="161"/>
        <v>NPT955BGLG2</v>
      </c>
      <c r="AB3429">
        <f>COUNTIF(实际辖区!A:A,全部结果!X3429)</f>
        <v>1</v>
      </c>
      <c r="AC3429" s="10" t="s">
        <v>18633</v>
      </c>
    </row>
    <row r="3430" spans="1:29">
      <c r="A3430" t="s">
        <v>23</v>
      </c>
      <c r="B3430" t="s">
        <v>8149</v>
      </c>
      <c r="C3430" t="s">
        <v>8150</v>
      </c>
      <c r="D3430" t="s">
        <v>8151</v>
      </c>
      <c r="E3430" t="s">
        <v>8152</v>
      </c>
      <c r="F3430" t="s">
        <v>2626</v>
      </c>
      <c r="G3430" t="s">
        <v>8149</v>
      </c>
      <c r="H3430" t="s">
        <v>29</v>
      </c>
      <c r="I3430">
        <v>19993943.201570999</v>
      </c>
      <c r="J3430">
        <v>231108.3</v>
      </c>
      <c r="K3430">
        <v>160644</v>
      </c>
      <c r="L3430">
        <v>0.65174129353233834</v>
      </c>
      <c r="M3430">
        <v>41.778357800000002</v>
      </c>
      <c r="N3430">
        <v>123.4325667</v>
      </c>
      <c r="O3430" t="s">
        <v>8153</v>
      </c>
      <c r="P3430" t="s">
        <v>23</v>
      </c>
      <c r="Q3430" t="s">
        <v>8154</v>
      </c>
      <c r="R3430">
        <v>1</v>
      </c>
      <c r="S3430">
        <v>41.823556064898327</v>
      </c>
      <c r="T3430">
        <v>123.4226741435784</v>
      </c>
      <c r="U3430">
        <v>5.087022247997079</v>
      </c>
      <c r="V3430" t="s">
        <v>32</v>
      </c>
      <c r="W3430" t="s">
        <v>33</v>
      </c>
      <c r="X3430" t="str">
        <f t="shared" si="159"/>
        <v>NPT955AEOE</v>
      </c>
      <c r="Y3430">
        <f t="shared" si="160"/>
        <v>1</v>
      </c>
      <c r="Z3430">
        <f>COUNTIF($X$2:X3430,X3430)</f>
        <v>1</v>
      </c>
      <c r="AA3430" t="str">
        <f t="shared" si="161"/>
        <v>NPT955AEOE1</v>
      </c>
      <c r="AB3430">
        <f>COUNTIF(实际辖区!A:A,全部结果!X3430)</f>
        <v>1</v>
      </c>
      <c r="AC3430" s="9" t="str">
        <f>VLOOKUP(AA3430,实际辖区!D:E,2,0)</f>
        <v>POS_00254085</v>
      </c>
    </row>
    <row r="3431" spans="1:29">
      <c r="A3431" t="s">
        <v>23</v>
      </c>
      <c r="B3431" t="s">
        <v>8155</v>
      </c>
      <c r="C3431" t="s">
        <v>8156</v>
      </c>
      <c r="D3431" t="s">
        <v>8151</v>
      </c>
      <c r="E3431" t="s">
        <v>8152</v>
      </c>
      <c r="F3431" t="s">
        <v>8157</v>
      </c>
      <c r="G3431" t="s">
        <v>8155</v>
      </c>
      <c r="H3431" t="s">
        <v>29</v>
      </c>
      <c r="I3431">
        <v>36220151.541915603</v>
      </c>
      <c r="J3431">
        <v>131436</v>
      </c>
      <c r="K3431">
        <v>116101.8</v>
      </c>
      <c r="L3431">
        <v>0.27363184079601988</v>
      </c>
      <c r="M3431">
        <v>41.7820356</v>
      </c>
      <c r="N3431">
        <v>123.4597709</v>
      </c>
      <c r="O3431" t="s">
        <v>8153</v>
      </c>
      <c r="P3431" t="s">
        <v>23</v>
      </c>
      <c r="Q3431" t="s">
        <v>8154</v>
      </c>
      <c r="R3431">
        <v>1</v>
      </c>
      <c r="S3431">
        <v>41.823556064898327</v>
      </c>
      <c r="T3431">
        <v>123.4226741435784</v>
      </c>
      <c r="U3431">
        <v>5.5472554247220804</v>
      </c>
      <c r="V3431" t="s">
        <v>32</v>
      </c>
      <c r="W3431" t="s">
        <v>33</v>
      </c>
      <c r="X3431" t="str">
        <f t="shared" si="159"/>
        <v>NPT955AEOM</v>
      </c>
      <c r="Y3431">
        <f t="shared" si="160"/>
        <v>1</v>
      </c>
      <c r="Z3431">
        <f>COUNTIF($X$2:X3431,X3431)</f>
        <v>1</v>
      </c>
      <c r="AA3431" t="str">
        <f t="shared" si="161"/>
        <v>NPT955AEOM1</v>
      </c>
      <c r="AB3431">
        <f>COUNTIF(实际辖区!A:A,全部结果!X3431)</f>
        <v>1</v>
      </c>
      <c r="AC3431" s="9" t="str">
        <f>VLOOKUP(AA3431,实际辖区!D:E,2,0)</f>
        <v>POS_00254085</v>
      </c>
    </row>
    <row r="3432" spans="1:29">
      <c r="A3432" t="s">
        <v>23</v>
      </c>
      <c r="B3432" t="s">
        <v>8158</v>
      </c>
      <c r="C3432" t="s">
        <v>8159</v>
      </c>
      <c r="D3432" t="s">
        <v>8151</v>
      </c>
      <c r="E3432" t="s">
        <v>8152</v>
      </c>
      <c r="F3432" t="s">
        <v>2507</v>
      </c>
      <c r="G3432" t="s">
        <v>8149</v>
      </c>
      <c r="H3432" t="s">
        <v>55</v>
      </c>
      <c r="I3432">
        <v>3128533.6027605198</v>
      </c>
      <c r="J3432">
        <v>0</v>
      </c>
      <c r="K3432">
        <v>0</v>
      </c>
      <c r="L3432">
        <v>7.4626865671641701E-2</v>
      </c>
      <c r="M3432">
        <v>41.7793937</v>
      </c>
      <c r="N3432">
        <v>123.3690611</v>
      </c>
      <c r="O3432" t="s">
        <v>8153</v>
      </c>
      <c r="P3432" t="s">
        <v>23</v>
      </c>
      <c r="Q3432" t="s">
        <v>8154</v>
      </c>
      <c r="R3432">
        <v>0</v>
      </c>
      <c r="S3432">
        <v>41.823556064898327</v>
      </c>
      <c r="T3432">
        <v>123.4226741435784</v>
      </c>
      <c r="U3432">
        <v>6.6266739495101561</v>
      </c>
      <c r="V3432" t="s">
        <v>32</v>
      </c>
      <c r="W3432" t="s">
        <v>33</v>
      </c>
      <c r="X3432" t="str">
        <f t="shared" si="159"/>
        <v>NPT955AEOF</v>
      </c>
      <c r="Y3432">
        <f t="shared" si="160"/>
        <v>1</v>
      </c>
      <c r="Z3432">
        <f>COUNTIF($X$2:X3432,X3432)</f>
        <v>1</v>
      </c>
      <c r="AA3432" t="str">
        <f t="shared" si="161"/>
        <v>NPT955AEOF1</v>
      </c>
      <c r="AB3432">
        <f>COUNTIF(实际辖区!A:A,全部结果!X3432)</f>
        <v>1</v>
      </c>
      <c r="AC3432" s="9" t="str">
        <f>VLOOKUP(AA3432,实际辖区!D:E,2,0)</f>
        <v>POS_00254085</v>
      </c>
    </row>
    <row r="3433" spans="1:29">
      <c r="A3433" t="s">
        <v>23</v>
      </c>
      <c r="B3433" t="s">
        <v>8160</v>
      </c>
      <c r="C3433" t="s">
        <v>8161</v>
      </c>
      <c r="D3433" t="s">
        <v>8151</v>
      </c>
      <c r="E3433" t="s">
        <v>8152</v>
      </c>
      <c r="F3433" t="s">
        <v>8162</v>
      </c>
      <c r="G3433" t="s">
        <v>8149</v>
      </c>
      <c r="H3433" t="s">
        <v>55</v>
      </c>
      <c r="I3433">
        <v>2106605.6831177901</v>
      </c>
      <c r="J3433">
        <v>0</v>
      </c>
      <c r="K3433">
        <v>0</v>
      </c>
      <c r="L3433">
        <v>9.9999999999999995E-7</v>
      </c>
      <c r="M3433">
        <v>41.954418199999999</v>
      </c>
      <c r="N3433">
        <v>123.4293174</v>
      </c>
      <c r="O3433" t="s">
        <v>8153</v>
      </c>
      <c r="P3433" t="s">
        <v>23</v>
      </c>
      <c r="Q3433" t="s">
        <v>8154</v>
      </c>
      <c r="R3433">
        <v>0</v>
      </c>
      <c r="S3433">
        <v>41.823556064898327</v>
      </c>
      <c r="T3433">
        <v>123.4226741435784</v>
      </c>
      <c r="U3433">
        <v>14.545458473563651</v>
      </c>
      <c r="V3433" t="s">
        <v>32</v>
      </c>
      <c r="W3433" t="s">
        <v>33</v>
      </c>
      <c r="X3433" t="str">
        <f t="shared" si="159"/>
        <v>NPT955L8OG</v>
      </c>
      <c r="Y3433">
        <f t="shared" si="160"/>
        <v>1</v>
      </c>
      <c r="Z3433">
        <f>COUNTIF($X$2:X3433,X3433)</f>
        <v>1</v>
      </c>
      <c r="AA3433" t="str">
        <f t="shared" si="161"/>
        <v>NPT955L8OG1</v>
      </c>
      <c r="AB3433">
        <f>COUNTIF(实际辖区!A:A,全部结果!X3433)</f>
        <v>1</v>
      </c>
      <c r="AC3433" s="9" t="str">
        <f>VLOOKUP(AA3433,实际辖区!D:E,2,0)</f>
        <v>POS_00254085</v>
      </c>
    </row>
    <row r="3434" spans="1:29">
      <c r="A3434" t="s">
        <v>23</v>
      </c>
      <c r="B3434" t="s">
        <v>8163</v>
      </c>
      <c r="C3434" t="s">
        <v>8164</v>
      </c>
      <c r="D3434" t="s">
        <v>8151</v>
      </c>
      <c r="E3434" t="s">
        <v>8165</v>
      </c>
      <c r="F3434" t="s">
        <v>8166</v>
      </c>
      <c r="G3434" t="s">
        <v>8163</v>
      </c>
      <c r="H3434" t="s">
        <v>29</v>
      </c>
      <c r="I3434">
        <v>53805825.937086299</v>
      </c>
      <c r="J3434">
        <v>300842.40000000002</v>
      </c>
      <c r="K3434">
        <v>455644.8</v>
      </c>
      <c r="L3434">
        <v>0.91542288557213936</v>
      </c>
      <c r="M3434">
        <v>41.136108900000004</v>
      </c>
      <c r="N3434">
        <v>122.0911128</v>
      </c>
      <c r="O3434" t="s">
        <v>8167</v>
      </c>
      <c r="P3434" t="s">
        <v>23</v>
      </c>
      <c r="Q3434" t="s">
        <v>8154</v>
      </c>
      <c r="R3434">
        <v>0</v>
      </c>
      <c r="S3434">
        <v>41.135628703093133</v>
      </c>
      <c r="T3434">
        <v>122.08696597180359</v>
      </c>
      <c r="U3434">
        <v>0.35223714802711698</v>
      </c>
      <c r="V3434" t="s">
        <v>32</v>
      </c>
      <c r="W3434" t="s">
        <v>33</v>
      </c>
      <c r="X3434" t="str">
        <f t="shared" si="159"/>
        <v>NPT955AFYW</v>
      </c>
      <c r="Y3434">
        <f t="shared" si="160"/>
        <v>1</v>
      </c>
      <c r="Z3434">
        <f>COUNTIF($X$2:X3434,X3434)</f>
        <v>1</v>
      </c>
      <c r="AA3434" t="str">
        <f t="shared" si="161"/>
        <v>NPT955AFYW1</v>
      </c>
      <c r="AB3434">
        <f>COUNTIF(实际辖区!A:A,全部结果!X3434)</f>
        <v>1</v>
      </c>
      <c r="AC3434" s="9" t="str">
        <f>VLOOKUP(AA3434,实际辖区!D:E,2,0)</f>
        <v>POS_00267757</v>
      </c>
    </row>
    <row r="3435" spans="1:29">
      <c r="A3435" t="s">
        <v>23</v>
      </c>
      <c r="B3435" t="s">
        <v>8168</v>
      </c>
      <c r="C3435" t="s">
        <v>8169</v>
      </c>
      <c r="D3435" t="s">
        <v>8151</v>
      </c>
      <c r="E3435" t="s">
        <v>8165</v>
      </c>
      <c r="F3435" t="s">
        <v>8166</v>
      </c>
      <c r="G3435" t="s">
        <v>8168</v>
      </c>
      <c r="H3435" t="s">
        <v>55</v>
      </c>
      <c r="I3435">
        <v>5780330.54413711</v>
      </c>
      <c r="J3435">
        <v>26287.200000000001</v>
      </c>
      <c r="K3435">
        <v>17524.8</v>
      </c>
      <c r="L3435">
        <v>3.98009950248756E-2</v>
      </c>
      <c r="M3435">
        <v>41.140349100000002</v>
      </c>
      <c r="N3435">
        <v>122.0815034</v>
      </c>
      <c r="O3435" t="s">
        <v>8167</v>
      </c>
      <c r="P3435" t="s">
        <v>23</v>
      </c>
      <c r="Q3435" t="s">
        <v>8154</v>
      </c>
      <c r="R3435">
        <v>0</v>
      </c>
      <c r="S3435">
        <v>41.135628703093133</v>
      </c>
      <c r="T3435">
        <v>122.08696597180359</v>
      </c>
      <c r="U3435">
        <v>0.69653715018757245</v>
      </c>
      <c r="V3435" t="s">
        <v>32</v>
      </c>
      <c r="W3435" t="s">
        <v>33</v>
      </c>
      <c r="X3435" t="str">
        <f t="shared" si="159"/>
        <v>NPT955L6OR</v>
      </c>
      <c r="Y3435">
        <f t="shared" si="160"/>
        <v>1</v>
      </c>
      <c r="Z3435">
        <f>COUNTIF($X$2:X3435,X3435)</f>
        <v>1</v>
      </c>
      <c r="AA3435" t="str">
        <f t="shared" si="161"/>
        <v>NPT955L6OR1</v>
      </c>
      <c r="AB3435">
        <f>COUNTIF(实际辖区!A:A,全部结果!X3435)</f>
        <v>1</v>
      </c>
      <c r="AC3435" s="9" t="str">
        <f>VLOOKUP(AA3435,实际辖区!D:E,2,0)</f>
        <v>POS_00267757</v>
      </c>
    </row>
    <row r="3436" spans="1:29">
      <c r="A3436" t="s">
        <v>23</v>
      </c>
      <c r="B3436" t="s">
        <v>8170</v>
      </c>
      <c r="C3436" t="s">
        <v>8171</v>
      </c>
      <c r="D3436" t="s">
        <v>8151</v>
      </c>
      <c r="E3436" t="s">
        <v>8165</v>
      </c>
      <c r="F3436" t="s">
        <v>8166</v>
      </c>
      <c r="G3436" t="s">
        <v>8170</v>
      </c>
      <c r="H3436" t="s">
        <v>29</v>
      </c>
      <c r="I3436">
        <v>2403273.78092277</v>
      </c>
      <c r="J3436">
        <v>6463.2</v>
      </c>
      <c r="K3436">
        <v>7255.56</v>
      </c>
      <c r="L3436">
        <v>9.9999999999999995E-7</v>
      </c>
      <c r="M3436">
        <v>41.136108900000004</v>
      </c>
      <c r="N3436">
        <v>122.0911128</v>
      </c>
      <c r="O3436" t="s">
        <v>8167</v>
      </c>
      <c r="P3436" t="s">
        <v>23</v>
      </c>
      <c r="Q3436" t="s">
        <v>8154</v>
      </c>
      <c r="R3436">
        <v>0</v>
      </c>
      <c r="S3436">
        <v>41.135628703093133</v>
      </c>
      <c r="T3436">
        <v>122.08696597180359</v>
      </c>
      <c r="U3436">
        <v>0.35223714802711698</v>
      </c>
      <c r="V3436" t="s">
        <v>32</v>
      </c>
      <c r="W3436" t="s">
        <v>33</v>
      </c>
      <c r="X3436" t="str">
        <f t="shared" si="159"/>
        <v>NPT955CDR5</v>
      </c>
      <c r="Y3436">
        <f t="shared" si="160"/>
        <v>1</v>
      </c>
      <c r="Z3436">
        <f>COUNTIF($X$2:X3436,X3436)</f>
        <v>1</v>
      </c>
      <c r="AA3436" t="str">
        <f t="shared" si="161"/>
        <v>NPT955CDR51</v>
      </c>
      <c r="AB3436">
        <f>COUNTIF(实际辖区!A:A,全部结果!X3436)</f>
        <v>1</v>
      </c>
      <c r="AC3436" s="9" t="str">
        <f>VLOOKUP(AA3436,实际辖区!D:E,2,0)</f>
        <v>POS_70019320</v>
      </c>
    </row>
    <row r="3437" spans="1:29">
      <c r="A3437" t="s">
        <v>23</v>
      </c>
      <c r="B3437" t="s">
        <v>8172</v>
      </c>
      <c r="C3437" t="s">
        <v>8173</v>
      </c>
      <c r="D3437" t="s">
        <v>8151</v>
      </c>
      <c r="E3437" t="s">
        <v>8165</v>
      </c>
      <c r="F3437" t="s">
        <v>8166</v>
      </c>
      <c r="G3437" t="s">
        <v>8172</v>
      </c>
      <c r="H3437" t="s">
        <v>55</v>
      </c>
      <c r="I3437">
        <v>2211417.0626349901</v>
      </c>
      <c r="J3437">
        <v>68192.399999999994</v>
      </c>
      <c r="K3437">
        <v>41277.599999999999</v>
      </c>
      <c r="L3437">
        <v>9.9999999999999995E-7</v>
      </c>
      <c r="M3437">
        <v>41.129947600000001</v>
      </c>
      <c r="N3437">
        <v>122.0841348</v>
      </c>
      <c r="O3437" t="s">
        <v>8167</v>
      </c>
      <c r="P3437" t="s">
        <v>23</v>
      </c>
      <c r="Q3437" t="s">
        <v>8154</v>
      </c>
      <c r="R3437">
        <v>0</v>
      </c>
      <c r="S3437">
        <v>41.135628703093133</v>
      </c>
      <c r="T3437">
        <v>122.08696597180359</v>
      </c>
      <c r="U3437">
        <v>0.67422263615402023</v>
      </c>
      <c r="V3437" t="s">
        <v>32</v>
      </c>
      <c r="W3437" t="s">
        <v>33</v>
      </c>
      <c r="X3437" t="str">
        <f t="shared" si="159"/>
        <v>NPT955JVQ1</v>
      </c>
      <c r="Y3437">
        <f t="shared" si="160"/>
        <v>1</v>
      </c>
      <c r="Z3437">
        <f>COUNTIF($X$2:X3437,X3437)</f>
        <v>1</v>
      </c>
      <c r="AA3437" t="str">
        <f t="shared" si="161"/>
        <v>NPT955JVQ11</v>
      </c>
      <c r="AB3437">
        <f>COUNTIF(实际辖区!A:A,全部结果!X3437)</f>
        <v>1</v>
      </c>
      <c r="AC3437" s="9" t="str">
        <f>VLOOKUP(AA3437,实际辖区!D:E,2,0)</f>
        <v>POS_00267757</v>
      </c>
    </row>
    <row r="3438" spans="1:29">
      <c r="A3438" t="s">
        <v>23</v>
      </c>
      <c r="B3438" t="s">
        <v>8174</v>
      </c>
      <c r="C3438" t="s">
        <v>8175</v>
      </c>
      <c r="D3438" t="s">
        <v>8151</v>
      </c>
      <c r="E3438" t="s">
        <v>8176</v>
      </c>
      <c r="F3438" t="s">
        <v>8177</v>
      </c>
      <c r="G3438" t="s">
        <v>8174</v>
      </c>
      <c r="H3438" t="s">
        <v>29</v>
      </c>
      <c r="I3438">
        <v>14024932.435727701</v>
      </c>
      <c r="J3438">
        <v>213218.4</v>
      </c>
      <c r="K3438">
        <v>202223.16</v>
      </c>
      <c r="L3438">
        <v>0.31343283582089548</v>
      </c>
      <c r="M3438">
        <v>41.862716200000001</v>
      </c>
      <c r="N3438">
        <v>123.9130837</v>
      </c>
      <c r="O3438" t="s">
        <v>8178</v>
      </c>
      <c r="P3438" t="s">
        <v>23</v>
      </c>
      <c r="Q3438" t="s">
        <v>8154</v>
      </c>
      <c r="R3438">
        <v>0</v>
      </c>
      <c r="S3438">
        <v>41.841401888871921</v>
      </c>
      <c r="T3438">
        <v>124.2011463843635</v>
      </c>
      <c r="U3438">
        <v>24.038261019653191</v>
      </c>
      <c r="V3438" t="s">
        <v>32</v>
      </c>
      <c r="W3438" t="s">
        <v>33</v>
      </c>
      <c r="X3438" t="str">
        <f t="shared" si="159"/>
        <v>NPT955AFJN</v>
      </c>
      <c r="Y3438">
        <f t="shared" si="160"/>
        <v>1</v>
      </c>
      <c r="Z3438">
        <f>COUNTIF($X$2:X3438,X3438)</f>
        <v>1</v>
      </c>
      <c r="AA3438" t="str">
        <f t="shared" si="161"/>
        <v>NPT955AFJN1</v>
      </c>
      <c r="AB3438">
        <f>COUNTIF(实际辖区!A:A,全部结果!X3438)</f>
        <v>1</v>
      </c>
      <c r="AC3438" s="9" t="str">
        <f>VLOOKUP(AA3438,实际辖区!D:E,2,0)</f>
        <v>POS_00270232</v>
      </c>
    </row>
    <row r="3439" spans="1:29">
      <c r="A3439" t="s">
        <v>23</v>
      </c>
      <c r="B3439" t="s">
        <v>8179</v>
      </c>
      <c r="C3439" t="s">
        <v>8180</v>
      </c>
      <c r="D3439" t="s">
        <v>8151</v>
      </c>
      <c r="E3439" t="s">
        <v>8176</v>
      </c>
      <c r="F3439" t="s">
        <v>8177</v>
      </c>
      <c r="G3439" t="s">
        <v>8179</v>
      </c>
      <c r="H3439" t="s">
        <v>29</v>
      </c>
      <c r="I3439">
        <v>25566991.550546899</v>
      </c>
      <c r="J3439">
        <v>54034.8</v>
      </c>
      <c r="K3439">
        <v>61336.800000000003</v>
      </c>
      <c r="L3439">
        <v>0.28358208955223879</v>
      </c>
      <c r="M3439">
        <v>41.869130499999997</v>
      </c>
      <c r="N3439">
        <v>123.9164348</v>
      </c>
      <c r="O3439" t="s">
        <v>8178</v>
      </c>
      <c r="P3439" t="s">
        <v>23</v>
      </c>
      <c r="Q3439" t="s">
        <v>8154</v>
      </c>
      <c r="R3439">
        <v>0</v>
      </c>
      <c r="S3439">
        <v>41.841401888871921</v>
      </c>
      <c r="T3439">
        <v>124.2011463843635</v>
      </c>
      <c r="U3439">
        <v>23.841697836223499</v>
      </c>
      <c r="V3439" t="s">
        <v>32</v>
      </c>
      <c r="W3439" t="s">
        <v>33</v>
      </c>
      <c r="X3439" t="str">
        <f t="shared" si="159"/>
        <v>NPT955AFIO</v>
      </c>
      <c r="Y3439">
        <f t="shared" si="160"/>
        <v>1</v>
      </c>
      <c r="Z3439">
        <f>COUNTIF($X$2:X3439,X3439)</f>
        <v>1</v>
      </c>
      <c r="AA3439" t="str">
        <f t="shared" si="161"/>
        <v>NPT955AFIO1</v>
      </c>
      <c r="AB3439">
        <f>COUNTIF(实际辖区!A:A,全部结果!X3439)</f>
        <v>1</v>
      </c>
      <c r="AC3439" s="9" t="str">
        <f>VLOOKUP(AA3439,实际辖区!D:E,2,0)</f>
        <v>POS_00270232</v>
      </c>
    </row>
    <row r="3440" spans="1:29">
      <c r="A3440" t="s">
        <v>23</v>
      </c>
      <c r="B3440" t="s">
        <v>8181</v>
      </c>
      <c r="C3440" t="s">
        <v>8182</v>
      </c>
      <c r="D3440" t="s">
        <v>8151</v>
      </c>
      <c r="E3440" t="s">
        <v>8176</v>
      </c>
      <c r="F3440" t="s">
        <v>8183</v>
      </c>
      <c r="G3440" t="s">
        <v>8181</v>
      </c>
      <c r="H3440" t="s">
        <v>29</v>
      </c>
      <c r="I3440">
        <v>20906881.069282401</v>
      </c>
      <c r="J3440">
        <v>211465.92</v>
      </c>
      <c r="K3440">
        <v>166485.6</v>
      </c>
      <c r="L3440">
        <v>0.20895522388059701</v>
      </c>
      <c r="M3440">
        <v>41.8888915</v>
      </c>
      <c r="N3440">
        <v>123.9331761</v>
      </c>
      <c r="O3440" t="s">
        <v>8178</v>
      </c>
      <c r="P3440" t="s">
        <v>23</v>
      </c>
      <c r="Q3440" t="s">
        <v>8154</v>
      </c>
      <c r="R3440">
        <v>1</v>
      </c>
      <c r="S3440">
        <v>41.841401888871921</v>
      </c>
      <c r="T3440">
        <v>124.2011463843635</v>
      </c>
      <c r="U3440">
        <v>22.86506781274338</v>
      </c>
      <c r="V3440" t="s">
        <v>32</v>
      </c>
      <c r="W3440" t="s">
        <v>33</v>
      </c>
      <c r="X3440" t="str">
        <f t="shared" si="159"/>
        <v>NPT955AFIJ</v>
      </c>
      <c r="Y3440">
        <f t="shared" si="160"/>
        <v>1</v>
      </c>
      <c r="Z3440">
        <f>COUNTIF($X$2:X3440,X3440)</f>
        <v>1</v>
      </c>
      <c r="AA3440" t="str">
        <f t="shared" si="161"/>
        <v>NPT955AFIJ1</v>
      </c>
      <c r="AB3440">
        <f>COUNTIF(实际辖区!A:A,全部结果!X3440)</f>
        <v>1</v>
      </c>
      <c r="AC3440" s="9" t="str">
        <f>VLOOKUP(AA3440,实际辖区!D:E,2,0)</f>
        <v>POS_00270232</v>
      </c>
    </row>
    <row r="3441" spans="1:29">
      <c r="A3441" t="s">
        <v>23</v>
      </c>
      <c r="B3441" t="s">
        <v>8184</v>
      </c>
      <c r="C3441" t="s">
        <v>8185</v>
      </c>
      <c r="D3441" t="s">
        <v>8151</v>
      </c>
      <c r="E3441" t="s">
        <v>8176</v>
      </c>
      <c r="F3441" t="s">
        <v>8186</v>
      </c>
      <c r="G3441" t="s">
        <v>8184</v>
      </c>
      <c r="H3441" t="s">
        <v>29</v>
      </c>
      <c r="I3441">
        <v>14622756.0231311</v>
      </c>
      <c r="J3441">
        <v>16064.4</v>
      </c>
      <c r="K3441">
        <v>29464.5</v>
      </c>
      <c r="L3441">
        <v>5.9701492537313397E-2</v>
      </c>
      <c r="M3441">
        <v>41.740789200000002</v>
      </c>
      <c r="N3441">
        <v>125.0401813</v>
      </c>
      <c r="O3441" t="s">
        <v>8178</v>
      </c>
      <c r="P3441" t="s">
        <v>23</v>
      </c>
      <c r="Q3441" t="s">
        <v>8154</v>
      </c>
      <c r="R3441">
        <v>0</v>
      </c>
      <c r="S3441">
        <v>41.841401888871921</v>
      </c>
      <c r="T3441">
        <v>124.2011463843635</v>
      </c>
      <c r="U3441">
        <v>70.630910783635187</v>
      </c>
      <c r="V3441" t="s">
        <v>32</v>
      </c>
      <c r="W3441" t="s">
        <v>33</v>
      </c>
      <c r="X3441" t="str">
        <f t="shared" si="159"/>
        <v>NPT955AFKT</v>
      </c>
      <c r="Y3441">
        <f t="shared" si="160"/>
        <v>1</v>
      </c>
      <c r="Z3441">
        <f>COUNTIF($X$2:X3441,X3441)</f>
        <v>1</v>
      </c>
      <c r="AA3441" t="str">
        <f t="shared" si="161"/>
        <v>NPT955AFKT1</v>
      </c>
      <c r="AB3441">
        <f>COUNTIF(实际辖区!A:A,全部结果!X3441)</f>
        <v>1</v>
      </c>
      <c r="AC3441" s="9" t="str">
        <f>VLOOKUP(AA3441,实际辖区!D:E,2,0)</f>
        <v>POS_00270232</v>
      </c>
    </row>
    <row r="3442" spans="1:29">
      <c r="A3442" t="s">
        <v>23</v>
      </c>
      <c r="B3442" t="s">
        <v>8187</v>
      </c>
      <c r="C3442" t="s">
        <v>8188</v>
      </c>
      <c r="D3442" t="s">
        <v>8151</v>
      </c>
      <c r="E3442" t="s">
        <v>8189</v>
      </c>
      <c r="F3442" t="s">
        <v>8190</v>
      </c>
      <c r="G3442" t="s">
        <v>8187</v>
      </c>
      <c r="H3442" t="s">
        <v>55</v>
      </c>
      <c r="I3442">
        <v>21744402.4964738</v>
      </c>
      <c r="J3442">
        <v>113911.2</v>
      </c>
      <c r="K3442">
        <v>131436</v>
      </c>
      <c r="L3442">
        <v>0.42786069651741288</v>
      </c>
      <c r="M3442">
        <v>38.915914399999998</v>
      </c>
      <c r="N3442">
        <v>121.61771330000001</v>
      </c>
      <c r="O3442" t="s">
        <v>8191</v>
      </c>
      <c r="P3442" t="s">
        <v>23</v>
      </c>
      <c r="Q3442" t="s">
        <v>8154</v>
      </c>
      <c r="R3442">
        <v>0</v>
      </c>
      <c r="S3442">
        <v>38.933818917130793</v>
      </c>
      <c r="T3442">
        <v>121.59524075671931</v>
      </c>
      <c r="U3442">
        <v>2.7836090320067219</v>
      </c>
      <c r="V3442" t="s">
        <v>32</v>
      </c>
      <c r="W3442" t="s">
        <v>33</v>
      </c>
      <c r="X3442" t="str">
        <f t="shared" si="159"/>
        <v>NPT955AEZW</v>
      </c>
      <c r="Y3442">
        <f t="shared" si="160"/>
        <v>1</v>
      </c>
      <c r="Z3442">
        <f>COUNTIF($X$2:X3442,X3442)</f>
        <v>1</v>
      </c>
      <c r="AA3442" t="str">
        <f t="shared" si="161"/>
        <v>NPT955AEZW1</v>
      </c>
      <c r="AB3442">
        <f>COUNTIF(实际辖区!A:A,全部结果!X3442)</f>
        <v>1</v>
      </c>
      <c r="AC3442" s="9" t="str">
        <f>VLOOKUP(AA3442,实际辖区!D:E,2,0)</f>
        <v>POS_00270243</v>
      </c>
    </row>
    <row r="3443" spans="1:29">
      <c r="A3443" t="s">
        <v>23</v>
      </c>
      <c r="B3443" t="s">
        <v>8192</v>
      </c>
      <c r="C3443" t="s">
        <v>8193</v>
      </c>
      <c r="D3443" t="s">
        <v>8151</v>
      </c>
      <c r="E3443" t="s">
        <v>8189</v>
      </c>
      <c r="F3443" t="s">
        <v>8194</v>
      </c>
      <c r="G3443" t="s">
        <v>8192</v>
      </c>
      <c r="H3443" t="s">
        <v>29</v>
      </c>
      <c r="I3443">
        <v>45356378.386440203</v>
      </c>
      <c r="J3443">
        <v>297921.59999999998</v>
      </c>
      <c r="K3443">
        <v>306684</v>
      </c>
      <c r="L3443">
        <v>0.34328358208955218</v>
      </c>
      <c r="M3443">
        <v>38.9417027</v>
      </c>
      <c r="N3443">
        <v>121.582121</v>
      </c>
      <c r="O3443" t="s">
        <v>8191</v>
      </c>
      <c r="P3443" t="s">
        <v>23</v>
      </c>
      <c r="Q3443" t="s">
        <v>8154</v>
      </c>
      <c r="R3443">
        <v>1</v>
      </c>
      <c r="S3443">
        <v>38.933818917130793</v>
      </c>
      <c r="T3443">
        <v>121.59524075671931</v>
      </c>
      <c r="U3443">
        <v>1.435246121107326</v>
      </c>
      <c r="V3443" t="s">
        <v>32</v>
      </c>
      <c r="W3443" t="s">
        <v>33</v>
      </c>
      <c r="X3443" t="str">
        <f t="shared" si="159"/>
        <v>NPT955AEZZ</v>
      </c>
      <c r="Y3443">
        <f t="shared" si="160"/>
        <v>1</v>
      </c>
      <c r="Z3443">
        <f>COUNTIF($X$2:X3443,X3443)</f>
        <v>1</v>
      </c>
      <c r="AA3443" t="str">
        <f t="shared" si="161"/>
        <v>NPT955AEZZ1</v>
      </c>
      <c r="AB3443">
        <f>COUNTIF(实际辖区!A:A,全部结果!X3443)</f>
        <v>1</v>
      </c>
      <c r="AC3443" s="9" t="str">
        <f>VLOOKUP(AA3443,实际辖区!D:E,2,0)</f>
        <v>POS_00270243</v>
      </c>
    </row>
    <row r="3444" spans="1:29">
      <c r="A3444" t="s">
        <v>23</v>
      </c>
      <c r="B3444" t="s">
        <v>8195</v>
      </c>
      <c r="C3444" t="s">
        <v>8196</v>
      </c>
      <c r="D3444" t="s">
        <v>8151</v>
      </c>
      <c r="E3444" t="s">
        <v>8189</v>
      </c>
      <c r="F3444" t="s">
        <v>8197</v>
      </c>
      <c r="G3444" t="s">
        <v>8195</v>
      </c>
      <c r="H3444" t="s">
        <v>29</v>
      </c>
      <c r="I3444">
        <v>12719723.510764301</v>
      </c>
      <c r="J3444">
        <v>64987.8</v>
      </c>
      <c r="K3444">
        <v>86163.6</v>
      </c>
      <c r="L3444">
        <v>0.20895522388059701</v>
      </c>
      <c r="M3444">
        <v>38.986276500000002</v>
      </c>
      <c r="N3444">
        <v>121.5862683</v>
      </c>
      <c r="O3444" t="s">
        <v>8191</v>
      </c>
      <c r="P3444" t="s">
        <v>23</v>
      </c>
      <c r="Q3444" t="s">
        <v>8154</v>
      </c>
      <c r="R3444">
        <v>1</v>
      </c>
      <c r="S3444">
        <v>38.933818917130793</v>
      </c>
      <c r="T3444">
        <v>121.59524075671931</v>
      </c>
      <c r="U3444">
        <v>5.8752612619150772</v>
      </c>
      <c r="V3444" t="s">
        <v>32</v>
      </c>
      <c r="W3444" t="s">
        <v>33</v>
      </c>
      <c r="X3444" t="str">
        <f t="shared" si="159"/>
        <v>NPT955AFAB</v>
      </c>
      <c r="Y3444">
        <f t="shared" si="160"/>
        <v>1</v>
      </c>
      <c r="Z3444">
        <f>COUNTIF($X$2:X3444,X3444)</f>
        <v>1</v>
      </c>
      <c r="AA3444" t="str">
        <f t="shared" si="161"/>
        <v>NPT955AFAB1</v>
      </c>
      <c r="AB3444">
        <f>COUNTIF(实际辖区!A:A,全部结果!X3444)</f>
        <v>1</v>
      </c>
      <c r="AC3444" s="9" t="str">
        <f>VLOOKUP(AA3444,实际辖区!D:E,2,0)</f>
        <v>POS_00270243</v>
      </c>
    </row>
    <row r="3445" spans="1:29">
      <c r="A3445" t="s">
        <v>23</v>
      </c>
      <c r="B3445" t="s">
        <v>8198</v>
      </c>
      <c r="C3445" t="s">
        <v>8199</v>
      </c>
      <c r="D3445" t="s">
        <v>8151</v>
      </c>
      <c r="E3445" t="s">
        <v>8189</v>
      </c>
      <c r="F3445" t="s">
        <v>8194</v>
      </c>
      <c r="G3445" t="s">
        <v>8198</v>
      </c>
      <c r="H3445" t="s">
        <v>55</v>
      </c>
      <c r="I3445">
        <v>1562452.1394446399</v>
      </c>
      <c r="J3445">
        <v>0</v>
      </c>
      <c r="K3445">
        <v>0</v>
      </c>
      <c r="L3445">
        <v>1.99004975124378E-2</v>
      </c>
      <c r="M3445">
        <v>38.9078333</v>
      </c>
      <c r="N3445">
        <v>121.60718900000001</v>
      </c>
      <c r="O3445" t="s">
        <v>8191</v>
      </c>
      <c r="P3445" t="s">
        <v>23</v>
      </c>
      <c r="Q3445" t="s">
        <v>8154</v>
      </c>
      <c r="R3445">
        <v>0</v>
      </c>
      <c r="S3445">
        <v>38.933818917130793</v>
      </c>
      <c r="T3445">
        <v>121.59524075671931</v>
      </c>
      <c r="U3445">
        <v>3.06521762253848</v>
      </c>
      <c r="V3445" t="s">
        <v>32</v>
      </c>
      <c r="W3445" t="s">
        <v>33</v>
      </c>
      <c r="X3445" t="str">
        <f t="shared" si="159"/>
        <v>NPT955A7SM</v>
      </c>
      <c r="Y3445">
        <f t="shared" si="160"/>
        <v>1</v>
      </c>
      <c r="Z3445">
        <f>COUNTIF($X$2:X3445,X3445)</f>
        <v>1</v>
      </c>
      <c r="AA3445" t="str">
        <f t="shared" si="161"/>
        <v>NPT955A7SM1</v>
      </c>
      <c r="AB3445">
        <f>COUNTIF(实际辖区!A:A,全部结果!X3445)</f>
        <v>1</v>
      </c>
      <c r="AC3445" s="9" t="str">
        <f>VLOOKUP(AA3445,实际辖区!D:E,2,0)</f>
        <v>POS_00270243</v>
      </c>
    </row>
    <row r="3446" spans="1:29">
      <c r="A3446" t="s">
        <v>23</v>
      </c>
      <c r="B3446" t="s">
        <v>8200</v>
      </c>
      <c r="C3446" t="s">
        <v>8201</v>
      </c>
      <c r="D3446" t="s">
        <v>8151</v>
      </c>
      <c r="E3446" t="s">
        <v>8189</v>
      </c>
      <c r="F3446" t="s">
        <v>8194</v>
      </c>
      <c r="G3446" t="s">
        <v>8200</v>
      </c>
      <c r="H3446" t="s">
        <v>55</v>
      </c>
      <c r="I3446">
        <v>858182.75523375103</v>
      </c>
      <c r="J3446">
        <v>0</v>
      </c>
      <c r="K3446">
        <v>0</v>
      </c>
      <c r="L3446">
        <v>9.9999999999999995E-7</v>
      </c>
      <c r="M3446">
        <v>38.917363199999997</v>
      </c>
      <c r="N3446">
        <v>121.58289689999999</v>
      </c>
      <c r="O3446" t="s">
        <v>8191</v>
      </c>
      <c r="P3446" t="s">
        <v>23</v>
      </c>
      <c r="Q3446" t="s">
        <v>8154</v>
      </c>
      <c r="R3446">
        <v>0</v>
      </c>
      <c r="S3446">
        <v>38.933818917130793</v>
      </c>
      <c r="T3446">
        <v>121.59524075671931</v>
      </c>
      <c r="U3446">
        <v>2.1173242624225321</v>
      </c>
      <c r="V3446" t="s">
        <v>32</v>
      </c>
      <c r="W3446" t="s">
        <v>33</v>
      </c>
      <c r="X3446" t="str">
        <f t="shared" si="159"/>
        <v>NPT955M7BA</v>
      </c>
      <c r="Y3446">
        <f t="shared" si="160"/>
        <v>1</v>
      </c>
      <c r="Z3446">
        <f>COUNTIF($X$2:X3446,X3446)</f>
        <v>1</v>
      </c>
      <c r="AA3446" t="str">
        <f t="shared" si="161"/>
        <v>NPT955M7BA1</v>
      </c>
      <c r="AB3446">
        <f>COUNTIF(实际辖区!A:A,全部结果!X3446)</f>
        <v>1</v>
      </c>
      <c r="AC3446" s="9" t="str">
        <f>VLOOKUP(AA3446,实际辖区!D:E,2,0)</f>
        <v>POS_00270243</v>
      </c>
    </row>
    <row r="3447" spans="1:29">
      <c r="A3447" t="s">
        <v>23</v>
      </c>
      <c r="B3447" t="s">
        <v>8202</v>
      </c>
      <c r="C3447" t="s">
        <v>8203</v>
      </c>
      <c r="D3447" t="s">
        <v>8151</v>
      </c>
      <c r="E3447" t="s">
        <v>8204</v>
      </c>
      <c r="F3447" t="s">
        <v>8205</v>
      </c>
      <c r="G3447" t="s">
        <v>8202</v>
      </c>
      <c r="H3447" t="s">
        <v>29</v>
      </c>
      <c r="I3447">
        <v>13452150.3518428</v>
      </c>
      <c r="J3447">
        <v>105148.8</v>
      </c>
      <c r="K3447">
        <v>157723.20000000001</v>
      </c>
      <c r="L3447">
        <v>0.36815920398009949</v>
      </c>
      <c r="M3447">
        <v>41.272245599999998</v>
      </c>
      <c r="N3447">
        <v>123.1770197</v>
      </c>
      <c r="O3447" t="s">
        <v>8206</v>
      </c>
      <c r="P3447" t="s">
        <v>23</v>
      </c>
      <c r="Q3447" t="s">
        <v>8154</v>
      </c>
      <c r="R3447">
        <v>1</v>
      </c>
      <c r="S3447">
        <v>41.277315802341818</v>
      </c>
      <c r="T3447">
        <v>123.1826280816563</v>
      </c>
      <c r="U3447">
        <v>0.73340080667698071</v>
      </c>
      <c r="V3447" t="s">
        <v>32</v>
      </c>
      <c r="W3447" t="s">
        <v>33</v>
      </c>
      <c r="X3447" t="str">
        <f t="shared" si="159"/>
        <v>NPT955AFUW</v>
      </c>
      <c r="Y3447">
        <f t="shared" si="160"/>
        <v>1</v>
      </c>
      <c r="Z3447">
        <f>COUNTIF($X$2:X3447,X3447)</f>
        <v>1</v>
      </c>
      <c r="AA3447" t="str">
        <f t="shared" si="161"/>
        <v>NPT955AFUW1</v>
      </c>
      <c r="AB3447">
        <f>COUNTIF(实际辖区!A:A,全部结果!X3447)</f>
        <v>1</v>
      </c>
      <c r="AC3447" s="9" t="str">
        <f>VLOOKUP(AA3447,实际辖区!D:E,2,0)</f>
        <v>POS_70019286</v>
      </c>
    </row>
    <row r="3448" spans="1:29">
      <c r="A3448" t="s">
        <v>23</v>
      </c>
      <c r="B3448" t="s">
        <v>8207</v>
      </c>
      <c r="C3448" t="s">
        <v>8208</v>
      </c>
      <c r="D3448" t="s">
        <v>8151</v>
      </c>
      <c r="E3448" t="s">
        <v>8204</v>
      </c>
      <c r="F3448" t="s">
        <v>8205</v>
      </c>
      <c r="G3448" t="s">
        <v>8207</v>
      </c>
      <c r="H3448" t="s">
        <v>29</v>
      </c>
      <c r="I3448">
        <v>12404919.746751601</v>
      </c>
      <c r="J3448">
        <v>105148.8</v>
      </c>
      <c r="K3448">
        <v>140198.39999999999</v>
      </c>
      <c r="L3448">
        <v>0.27363184079601988</v>
      </c>
      <c r="M3448">
        <v>41.279762900000001</v>
      </c>
      <c r="N3448">
        <v>123.18485699999999</v>
      </c>
      <c r="O3448" t="s">
        <v>8206</v>
      </c>
      <c r="P3448" t="s">
        <v>23</v>
      </c>
      <c r="Q3448" t="s">
        <v>8154</v>
      </c>
      <c r="R3448">
        <v>1</v>
      </c>
      <c r="S3448">
        <v>41.277315802341818</v>
      </c>
      <c r="T3448">
        <v>123.1826280816563</v>
      </c>
      <c r="U3448">
        <v>0.32974520261226309</v>
      </c>
      <c r="V3448" t="s">
        <v>32</v>
      </c>
      <c r="W3448" t="s">
        <v>33</v>
      </c>
      <c r="X3448" t="str">
        <f t="shared" si="159"/>
        <v>NPT955BAPH</v>
      </c>
      <c r="Y3448">
        <f t="shared" si="160"/>
        <v>1</v>
      </c>
      <c r="Z3448">
        <f>COUNTIF($X$2:X3448,X3448)</f>
        <v>1</v>
      </c>
      <c r="AA3448" t="str">
        <f t="shared" si="161"/>
        <v>NPT955BAPH1</v>
      </c>
      <c r="AB3448">
        <f>COUNTIF(实际辖区!A:A,全部结果!X3448)</f>
        <v>1</v>
      </c>
      <c r="AC3448" s="9" t="str">
        <f>VLOOKUP(AA3448,实际辖区!D:E,2,0)</f>
        <v>POS_70019286</v>
      </c>
    </row>
    <row r="3449" spans="1:29">
      <c r="A3449" t="s">
        <v>23</v>
      </c>
      <c r="B3449" t="s">
        <v>8209</v>
      </c>
      <c r="C3449" t="s">
        <v>8210</v>
      </c>
      <c r="D3449" t="s">
        <v>8151</v>
      </c>
      <c r="E3449" t="s">
        <v>8204</v>
      </c>
      <c r="F3449" t="s">
        <v>8211</v>
      </c>
      <c r="G3449" t="s">
        <v>8209</v>
      </c>
      <c r="H3449" t="s">
        <v>29</v>
      </c>
      <c r="I3449">
        <v>17878509.729673199</v>
      </c>
      <c r="J3449">
        <v>236584.8</v>
      </c>
      <c r="K3449">
        <v>341733.6</v>
      </c>
      <c r="L3449">
        <v>0.26368159203980102</v>
      </c>
      <c r="M3449">
        <v>41.279938700000002</v>
      </c>
      <c r="N3449">
        <v>123.1860082</v>
      </c>
      <c r="O3449" t="s">
        <v>8206</v>
      </c>
      <c r="P3449" t="s">
        <v>23</v>
      </c>
      <c r="Q3449" t="s">
        <v>8154</v>
      </c>
      <c r="R3449">
        <v>1</v>
      </c>
      <c r="S3449">
        <v>41.277315802341818</v>
      </c>
      <c r="T3449">
        <v>123.1826280816563</v>
      </c>
      <c r="U3449">
        <v>0.40626137381472138</v>
      </c>
      <c r="V3449" t="s">
        <v>32</v>
      </c>
      <c r="W3449" t="s">
        <v>33</v>
      </c>
      <c r="X3449" t="str">
        <f t="shared" si="159"/>
        <v>NPT955AFUV</v>
      </c>
      <c r="Y3449">
        <f t="shared" si="160"/>
        <v>1</v>
      </c>
      <c r="Z3449">
        <f>COUNTIF($X$2:X3449,X3449)</f>
        <v>1</v>
      </c>
      <c r="AA3449" t="str">
        <f t="shared" si="161"/>
        <v>NPT955AFUV1</v>
      </c>
      <c r="AB3449">
        <f>COUNTIF(实际辖区!A:A,全部结果!X3449)</f>
        <v>1</v>
      </c>
      <c r="AC3449" s="9" t="str">
        <f>VLOOKUP(AA3449,实际辖区!D:E,2,0)</f>
        <v>POS_70019286</v>
      </c>
    </row>
    <row r="3450" spans="1:29">
      <c r="A3450" t="s">
        <v>23</v>
      </c>
      <c r="B3450" t="s">
        <v>8212</v>
      </c>
      <c r="C3450" t="s">
        <v>8213</v>
      </c>
      <c r="D3450" t="s">
        <v>8151</v>
      </c>
      <c r="E3450" t="s">
        <v>8165</v>
      </c>
      <c r="F3450" t="s">
        <v>8166</v>
      </c>
      <c r="G3450" t="s">
        <v>8212</v>
      </c>
      <c r="H3450" t="s">
        <v>29</v>
      </c>
      <c r="I3450">
        <v>13147562.0271724</v>
      </c>
      <c r="J3450">
        <v>175248</v>
      </c>
      <c r="K3450">
        <v>346114.8</v>
      </c>
      <c r="L3450">
        <v>0.68159203980099503</v>
      </c>
      <c r="M3450">
        <v>41.148262799999998</v>
      </c>
      <c r="N3450">
        <v>122.05852779999999</v>
      </c>
      <c r="O3450" t="s">
        <v>8214</v>
      </c>
      <c r="P3450" t="s">
        <v>23</v>
      </c>
      <c r="Q3450" t="s">
        <v>8154</v>
      </c>
      <c r="R3450">
        <v>0</v>
      </c>
      <c r="S3450">
        <v>41.175646015615051</v>
      </c>
      <c r="T3450">
        <v>122.0892824984238</v>
      </c>
      <c r="U3450">
        <v>3.9888491242455322</v>
      </c>
      <c r="V3450" t="s">
        <v>32</v>
      </c>
      <c r="W3450" t="s">
        <v>33</v>
      </c>
      <c r="X3450" t="str">
        <f t="shared" si="159"/>
        <v>NPT955AFYH</v>
      </c>
      <c r="Y3450">
        <f t="shared" si="160"/>
        <v>1</v>
      </c>
      <c r="Z3450">
        <f>COUNTIF($X$2:X3450,X3450)</f>
        <v>1</v>
      </c>
      <c r="AA3450" t="str">
        <f t="shared" si="161"/>
        <v>NPT955AFYH1</v>
      </c>
      <c r="AB3450">
        <f>COUNTIF(实际辖区!A:A,全部结果!X3450)</f>
        <v>1</v>
      </c>
      <c r="AC3450" s="9" t="str">
        <f>VLOOKUP(AA3450,实际辖区!D:E,2,0)</f>
        <v>POS_70019320</v>
      </c>
    </row>
    <row r="3451" spans="1:29">
      <c r="A3451" t="s">
        <v>23</v>
      </c>
      <c r="B3451" t="s">
        <v>8215</v>
      </c>
      <c r="C3451" t="s">
        <v>8216</v>
      </c>
      <c r="D3451" t="s">
        <v>8151</v>
      </c>
      <c r="E3451" t="s">
        <v>8165</v>
      </c>
      <c r="F3451" t="s">
        <v>8217</v>
      </c>
      <c r="G3451" t="s">
        <v>8212</v>
      </c>
      <c r="H3451" t="s">
        <v>55</v>
      </c>
      <c r="I3451">
        <v>8077983.14986414</v>
      </c>
      <c r="J3451">
        <v>61336.800000000003</v>
      </c>
      <c r="K3451">
        <v>73864.800000000003</v>
      </c>
      <c r="L3451">
        <v>0.2537313432835821</v>
      </c>
      <c r="M3451">
        <v>40.994237800000001</v>
      </c>
      <c r="N3451">
        <v>122.08119050000001</v>
      </c>
      <c r="O3451" t="s">
        <v>8214</v>
      </c>
      <c r="P3451" t="s">
        <v>23</v>
      </c>
      <c r="Q3451" t="s">
        <v>8154</v>
      </c>
      <c r="R3451">
        <v>1</v>
      </c>
      <c r="S3451">
        <v>41.175646015615051</v>
      </c>
      <c r="T3451">
        <v>122.0892824984238</v>
      </c>
      <c r="U3451">
        <v>20.157860119727289</v>
      </c>
      <c r="V3451" t="s">
        <v>32</v>
      </c>
      <c r="W3451" t="s">
        <v>33</v>
      </c>
      <c r="X3451" t="str">
        <f t="shared" si="159"/>
        <v>NPT955AFZH</v>
      </c>
      <c r="Y3451">
        <f t="shared" si="160"/>
        <v>1</v>
      </c>
      <c r="Z3451">
        <f>COUNTIF($X$2:X3451,X3451)</f>
        <v>1</v>
      </c>
      <c r="AA3451" t="str">
        <f t="shared" si="161"/>
        <v>NPT955AFZH1</v>
      </c>
      <c r="AB3451">
        <f>COUNTIF(实际辖区!A:A,全部结果!X3451)</f>
        <v>1</v>
      </c>
      <c r="AC3451" s="9" t="str">
        <f>VLOOKUP(AA3451,实际辖区!D:E,2,0)</f>
        <v>POS_70019320</v>
      </c>
    </row>
    <row r="3452" spans="1:29">
      <c r="A3452" t="s">
        <v>23</v>
      </c>
      <c r="B3452" t="s">
        <v>8218</v>
      </c>
      <c r="C3452" t="s">
        <v>8219</v>
      </c>
      <c r="D3452" t="s">
        <v>8151</v>
      </c>
      <c r="E3452" t="s">
        <v>8165</v>
      </c>
      <c r="F3452" t="s">
        <v>8166</v>
      </c>
      <c r="G3452" t="s">
        <v>8212</v>
      </c>
      <c r="H3452" t="s">
        <v>55</v>
      </c>
      <c r="I3452">
        <v>2563309.6774193598</v>
      </c>
      <c r="J3452">
        <v>47251.8</v>
      </c>
      <c r="K3452">
        <v>30668.400000000001</v>
      </c>
      <c r="L3452">
        <v>8.9552238805970102E-2</v>
      </c>
      <c r="M3452">
        <v>41.114372899999999</v>
      </c>
      <c r="N3452">
        <v>122.04537879999999</v>
      </c>
      <c r="O3452" t="s">
        <v>8214</v>
      </c>
      <c r="P3452" t="s">
        <v>23</v>
      </c>
      <c r="Q3452" t="s">
        <v>8154</v>
      </c>
      <c r="R3452">
        <v>0</v>
      </c>
      <c r="S3452">
        <v>41.175646015615051</v>
      </c>
      <c r="T3452">
        <v>122.0892824984238</v>
      </c>
      <c r="U3452">
        <v>7.7388525723478887</v>
      </c>
      <c r="V3452" t="s">
        <v>32</v>
      </c>
      <c r="W3452" t="s">
        <v>33</v>
      </c>
      <c r="X3452" t="str">
        <f t="shared" si="159"/>
        <v>NPT955ALL8</v>
      </c>
      <c r="Y3452">
        <f t="shared" si="160"/>
        <v>1</v>
      </c>
      <c r="Z3452">
        <f>COUNTIF($X$2:X3452,X3452)</f>
        <v>1</v>
      </c>
      <c r="AA3452" t="str">
        <f t="shared" si="161"/>
        <v>NPT955ALL81</v>
      </c>
      <c r="AB3452">
        <f>COUNTIF(实际辖区!A:A,全部结果!X3452)</f>
        <v>1</v>
      </c>
      <c r="AC3452" s="9" t="str">
        <f>VLOOKUP(AA3452,实际辖区!D:E,2,0)</f>
        <v>POS_70019320</v>
      </c>
    </row>
    <row r="3453" spans="1:29">
      <c r="A3453" t="s">
        <v>23</v>
      </c>
      <c r="B3453" t="s">
        <v>8220</v>
      </c>
      <c r="C3453" t="s">
        <v>8221</v>
      </c>
      <c r="D3453" t="s">
        <v>8151</v>
      </c>
      <c r="E3453" t="s">
        <v>8165</v>
      </c>
      <c r="F3453" t="s">
        <v>8166</v>
      </c>
      <c r="G3453" t="s">
        <v>8220</v>
      </c>
      <c r="H3453" t="s">
        <v>55</v>
      </c>
      <c r="I3453">
        <v>1582995.7849878999</v>
      </c>
      <c r="J3453">
        <v>8762.4</v>
      </c>
      <c r="K3453">
        <v>14604</v>
      </c>
      <c r="L3453">
        <v>5.9701492537313397E-2</v>
      </c>
      <c r="M3453">
        <v>41.145621900000002</v>
      </c>
      <c r="N3453">
        <v>122.11739900000001</v>
      </c>
      <c r="O3453" t="s">
        <v>8214</v>
      </c>
      <c r="P3453" t="s">
        <v>23</v>
      </c>
      <c r="Q3453" t="s">
        <v>8154</v>
      </c>
      <c r="R3453">
        <v>0</v>
      </c>
      <c r="S3453">
        <v>41.175646015615051</v>
      </c>
      <c r="T3453">
        <v>122.0892824984238</v>
      </c>
      <c r="U3453">
        <v>4.0849683184987988</v>
      </c>
      <c r="V3453" t="s">
        <v>32</v>
      </c>
      <c r="W3453" t="s">
        <v>33</v>
      </c>
      <c r="X3453" t="str">
        <f t="shared" si="159"/>
        <v>NPT955AZYH</v>
      </c>
      <c r="Y3453">
        <f t="shared" si="160"/>
        <v>1</v>
      </c>
      <c r="Z3453">
        <f>COUNTIF($X$2:X3453,X3453)</f>
        <v>1</v>
      </c>
      <c r="AA3453" t="str">
        <f t="shared" si="161"/>
        <v>NPT955AZYH1</v>
      </c>
      <c r="AB3453">
        <f>COUNTIF(实际辖区!A:A,全部结果!X3453)</f>
        <v>1</v>
      </c>
      <c r="AC3453" s="9" t="str">
        <f>VLOOKUP(AA3453,实际辖区!D:E,2,0)</f>
        <v>POS_70019320</v>
      </c>
    </row>
    <row r="3454" spans="1:29">
      <c r="A3454" t="s">
        <v>23</v>
      </c>
      <c r="B3454" t="s">
        <v>8222</v>
      </c>
      <c r="C3454" t="s">
        <v>8223</v>
      </c>
      <c r="D3454" t="s">
        <v>8151</v>
      </c>
      <c r="E3454" t="s">
        <v>8165</v>
      </c>
      <c r="F3454" t="s">
        <v>8166</v>
      </c>
      <c r="G3454" t="s">
        <v>8222</v>
      </c>
      <c r="H3454" t="s">
        <v>29</v>
      </c>
      <c r="I3454">
        <v>3062032.8256761101</v>
      </c>
      <c r="J3454">
        <v>7302</v>
      </c>
      <c r="K3454">
        <v>14181.6</v>
      </c>
      <c r="L3454">
        <v>1.99004975124378E-2</v>
      </c>
      <c r="M3454">
        <v>41.052408200000002</v>
      </c>
      <c r="N3454">
        <v>121.6963994</v>
      </c>
      <c r="O3454" t="s">
        <v>8214</v>
      </c>
      <c r="P3454" t="s">
        <v>23</v>
      </c>
      <c r="Q3454" t="s">
        <v>8154</v>
      </c>
      <c r="R3454">
        <v>0</v>
      </c>
      <c r="S3454">
        <v>41.175646015615051</v>
      </c>
      <c r="T3454">
        <v>122.0892824984238</v>
      </c>
      <c r="U3454">
        <v>35.723900112974711</v>
      </c>
      <c r="V3454" t="s">
        <v>32</v>
      </c>
      <c r="W3454" t="s">
        <v>33</v>
      </c>
      <c r="X3454" t="str">
        <f t="shared" si="159"/>
        <v>NPT955BBEF</v>
      </c>
      <c r="Y3454">
        <f t="shared" si="160"/>
        <v>1</v>
      </c>
      <c r="Z3454">
        <f>COUNTIF($X$2:X3454,X3454)</f>
        <v>1</v>
      </c>
      <c r="AA3454" t="str">
        <f t="shared" si="161"/>
        <v>NPT955BBEF1</v>
      </c>
      <c r="AB3454">
        <f>COUNTIF(实际辖区!A:A,全部结果!X3454)</f>
        <v>1</v>
      </c>
      <c r="AC3454" s="9" t="str">
        <f>VLOOKUP(AA3454,实际辖区!D:E,2,0)</f>
        <v>POS_70019320</v>
      </c>
    </row>
    <row r="3455" spans="1:29">
      <c r="A3455" t="s">
        <v>23</v>
      </c>
      <c r="B3455" t="s">
        <v>8224</v>
      </c>
      <c r="C3455" t="s">
        <v>8225</v>
      </c>
      <c r="D3455" t="s">
        <v>8151</v>
      </c>
      <c r="E3455" t="s">
        <v>8165</v>
      </c>
      <c r="F3455" t="s">
        <v>8166</v>
      </c>
      <c r="G3455" t="s">
        <v>8224</v>
      </c>
      <c r="H3455" t="s">
        <v>55</v>
      </c>
      <c r="I3455">
        <v>3238142.5702481498</v>
      </c>
      <c r="J3455">
        <v>13759.2</v>
      </c>
      <c r="K3455">
        <v>0</v>
      </c>
      <c r="L3455">
        <v>9.9502487562189001E-3</v>
      </c>
      <c r="M3455">
        <v>41.149718700000001</v>
      </c>
      <c r="N3455">
        <v>122.1026002</v>
      </c>
      <c r="O3455" t="s">
        <v>8214</v>
      </c>
      <c r="P3455" t="s">
        <v>23</v>
      </c>
      <c r="Q3455" t="s">
        <v>8154</v>
      </c>
      <c r="R3455">
        <v>0</v>
      </c>
      <c r="S3455">
        <v>41.175646015615051</v>
      </c>
      <c r="T3455">
        <v>122.0892824984238</v>
      </c>
      <c r="U3455">
        <v>3.0887415827061631</v>
      </c>
      <c r="V3455" t="s">
        <v>32</v>
      </c>
      <c r="W3455" t="s">
        <v>33</v>
      </c>
      <c r="X3455" t="str">
        <f t="shared" si="159"/>
        <v>NPT955L6OL</v>
      </c>
      <c r="Y3455">
        <f t="shared" si="160"/>
        <v>1</v>
      </c>
      <c r="Z3455">
        <f>COUNTIF($X$2:X3455,X3455)</f>
        <v>1</v>
      </c>
      <c r="AA3455" t="str">
        <f t="shared" si="161"/>
        <v>NPT955L6OL1</v>
      </c>
      <c r="AB3455">
        <f>COUNTIF(实际辖区!A:A,全部结果!X3455)</f>
        <v>1</v>
      </c>
      <c r="AC3455" s="9" t="str">
        <f>VLOOKUP(AA3455,实际辖区!D:E,2,0)</f>
        <v>POS_70019320</v>
      </c>
    </row>
    <row r="3456" spans="1:29">
      <c r="A3456" t="s">
        <v>23</v>
      </c>
      <c r="B3456" t="s">
        <v>8226</v>
      </c>
      <c r="C3456" t="s">
        <v>8227</v>
      </c>
      <c r="D3456" t="s">
        <v>8151</v>
      </c>
      <c r="E3456" t="s">
        <v>8165</v>
      </c>
      <c r="F3456" t="s">
        <v>8166</v>
      </c>
      <c r="G3456" t="s">
        <v>8226</v>
      </c>
      <c r="H3456" t="s">
        <v>29</v>
      </c>
      <c r="I3456">
        <v>52377.5578725429</v>
      </c>
      <c r="J3456">
        <v>0</v>
      </c>
      <c r="K3456">
        <v>0</v>
      </c>
      <c r="L3456">
        <v>9.9999999999999995E-7</v>
      </c>
      <c r="M3456">
        <v>41.056160300000002</v>
      </c>
      <c r="N3456">
        <v>122.3056034</v>
      </c>
      <c r="O3456" t="s">
        <v>8214</v>
      </c>
      <c r="P3456" t="s">
        <v>23</v>
      </c>
      <c r="Q3456" t="s">
        <v>8154</v>
      </c>
      <c r="R3456">
        <v>0</v>
      </c>
      <c r="S3456">
        <v>41.175646015615051</v>
      </c>
      <c r="T3456">
        <v>122.0892824984238</v>
      </c>
      <c r="U3456">
        <v>22.498193791990591</v>
      </c>
      <c r="V3456" t="s">
        <v>32</v>
      </c>
      <c r="W3456" t="s">
        <v>33</v>
      </c>
      <c r="X3456" t="str">
        <f t="shared" si="159"/>
        <v>NPT9558YFW</v>
      </c>
      <c r="Y3456">
        <f t="shared" si="160"/>
        <v>1</v>
      </c>
      <c r="Z3456">
        <f>COUNTIF($X$2:X3456,X3456)</f>
        <v>1</v>
      </c>
      <c r="AA3456" t="str">
        <f t="shared" si="161"/>
        <v>NPT9558YFW1</v>
      </c>
      <c r="AB3456">
        <f>COUNTIF(实际辖区!A:A,全部结果!X3456)</f>
        <v>1</v>
      </c>
      <c r="AC3456" s="9" t="str">
        <f>VLOOKUP(AA3456,实际辖区!D:E,2,0)</f>
        <v>POS_70019320</v>
      </c>
    </row>
    <row r="3457" spans="1:29">
      <c r="A3457" t="s">
        <v>23</v>
      </c>
      <c r="B3457" t="s">
        <v>8228</v>
      </c>
      <c r="C3457" t="s">
        <v>8229</v>
      </c>
      <c r="D3457" t="s">
        <v>8151</v>
      </c>
      <c r="E3457" t="s">
        <v>8165</v>
      </c>
      <c r="F3457" t="s">
        <v>8230</v>
      </c>
      <c r="G3457" t="s">
        <v>8212</v>
      </c>
      <c r="H3457" t="s">
        <v>55</v>
      </c>
      <c r="I3457">
        <v>914015.32312253502</v>
      </c>
      <c r="J3457">
        <v>0</v>
      </c>
      <c r="K3457">
        <v>0</v>
      </c>
      <c r="L3457">
        <v>9.9999999999999995E-7</v>
      </c>
      <c r="M3457">
        <v>41.207043200000001</v>
      </c>
      <c r="N3457">
        <v>122.0523618</v>
      </c>
      <c r="O3457" t="s">
        <v>8214</v>
      </c>
      <c r="P3457" t="s">
        <v>23</v>
      </c>
      <c r="Q3457" t="s">
        <v>8154</v>
      </c>
      <c r="R3457">
        <v>0</v>
      </c>
      <c r="S3457">
        <v>41.175646015615051</v>
      </c>
      <c r="T3457">
        <v>122.0892824984238</v>
      </c>
      <c r="U3457">
        <v>4.6638922843618484</v>
      </c>
      <c r="V3457" t="s">
        <v>32</v>
      </c>
      <c r="W3457" t="s">
        <v>33</v>
      </c>
      <c r="X3457" t="str">
        <f t="shared" si="159"/>
        <v>NPT9558ZA4</v>
      </c>
      <c r="Y3457">
        <f t="shared" si="160"/>
        <v>1</v>
      </c>
      <c r="Z3457">
        <f>COUNTIF($X$2:X3457,X3457)</f>
        <v>1</v>
      </c>
      <c r="AA3457" t="str">
        <f t="shared" si="161"/>
        <v>NPT9558ZA41</v>
      </c>
      <c r="AB3457">
        <f>COUNTIF(实际辖区!A:A,全部结果!X3457)</f>
        <v>1</v>
      </c>
      <c r="AC3457" s="9" t="str">
        <f>VLOOKUP(AA3457,实际辖区!D:E,2,0)</f>
        <v>POS_70019320</v>
      </c>
    </row>
    <row r="3458" spans="1:29">
      <c r="A3458" t="s">
        <v>23</v>
      </c>
      <c r="B3458" t="s">
        <v>8231</v>
      </c>
      <c r="C3458" t="s">
        <v>8232</v>
      </c>
      <c r="D3458" t="s">
        <v>8151</v>
      </c>
      <c r="E3458" t="s">
        <v>8165</v>
      </c>
      <c r="F3458" t="s">
        <v>8166</v>
      </c>
      <c r="G3458" t="s">
        <v>8212</v>
      </c>
      <c r="H3458" t="s">
        <v>55</v>
      </c>
      <c r="I3458">
        <v>2720310.3653516001</v>
      </c>
      <c r="J3458">
        <v>11628.9</v>
      </c>
      <c r="K3458">
        <v>10319.4</v>
      </c>
      <c r="L3458">
        <v>9.9999999999999995E-7</v>
      </c>
      <c r="M3458">
        <v>41.161442999999998</v>
      </c>
      <c r="N3458">
        <v>122.0625514</v>
      </c>
      <c r="O3458" t="s">
        <v>8214</v>
      </c>
      <c r="P3458" t="s">
        <v>23</v>
      </c>
      <c r="Q3458" t="s">
        <v>8154</v>
      </c>
      <c r="R3458">
        <v>0</v>
      </c>
      <c r="S3458">
        <v>41.175646015615051</v>
      </c>
      <c r="T3458">
        <v>122.0892824984238</v>
      </c>
      <c r="U3458">
        <v>2.7423273395746861</v>
      </c>
      <c r="V3458" t="s">
        <v>32</v>
      </c>
      <c r="W3458" t="s">
        <v>33</v>
      </c>
      <c r="X3458" t="str">
        <f t="shared" si="159"/>
        <v>NPT955JY6F</v>
      </c>
      <c r="Y3458">
        <f t="shared" si="160"/>
        <v>1</v>
      </c>
      <c r="Z3458">
        <f>COUNTIF($X$2:X3458,X3458)</f>
        <v>1</v>
      </c>
      <c r="AA3458" t="str">
        <f t="shared" si="161"/>
        <v>NPT955JY6F1</v>
      </c>
      <c r="AB3458">
        <f>COUNTIF(实际辖区!A:A,全部结果!X3458)</f>
        <v>1</v>
      </c>
      <c r="AC3458" s="9" t="str">
        <f>VLOOKUP(AA3458,实际辖区!D:E,2,0)</f>
        <v>POS_70019320</v>
      </c>
    </row>
    <row r="3459" spans="1:29">
      <c r="A3459" t="s">
        <v>23</v>
      </c>
      <c r="B3459" t="s">
        <v>8233</v>
      </c>
      <c r="C3459" t="s">
        <v>8234</v>
      </c>
      <c r="D3459" t="s">
        <v>8151</v>
      </c>
      <c r="E3459" t="s">
        <v>8165</v>
      </c>
      <c r="F3459" t="s">
        <v>8166</v>
      </c>
      <c r="G3459" t="s">
        <v>8233</v>
      </c>
      <c r="H3459" t="s">
        <v>55</v>
      </c>
      <c r="I3459">
        <v>1749937.5809935201</v>
      </c>
      <c r="J3459">
        <v>-8599.5</v>
      </c>
      <c r="K3459">
        <v>17772.3</v>
      </c>
      <c r="L3459">
        <v>9.9999999999999995E-7</v>
      </c>
      <c r="M3459">
        <v>41.213040399999997</v>
      </c>
      <c r="N3459">
        <v>121.9127785</v>
      </c>
      <c r="O3459" t="s">
        <v>8214</v>
      </c>
      <c r="P3459" t="s">
        <v>23</v>
      </c>
      <c r="Q3459" t="s">
        <v>8154</v>
      </c>
      <c r="R3459">
        <v>0</v>
      </c>
      <c r="S3459">
        <v>41.175646015615051</v>
      </c>
      <c r="T3459">
        <v>122.0892824984238</v>
      </c>
      <c r="U3459">
        <v>15.377871936198931</v>
      </c>
      <c r="V3459" t="s">
        <v>32</v>
      </c>
      <c r="W3459" t="s">
        <v>33</v>
      </c>
      <c r="X3459" t="str">
        <f t="shared" ref="X3459:X3522" si="162">P3459&amp;B3459</f>
        <v>NPT955BBEP</v>
      </c>
      <c r="Y3459">
        <f t="shared" ref="Y3459:Y3522" si="163">COUNTIF(X:X,X3459)</f>
        <v>1</v>
      </c>
      <c r="Z3459">
        <f>COUNTIF($X$2:X3459,X3459)</f>
        <v>1</v>
      </c>
      <c r="AA3459" t="str">
        <f t="shared" ref="AA3459:AA3522" si="164">X3459&amp;Z3459</f>
        <v>NPT955BBEP1</v>
      </c>
      <c r="AB3459">
        <f>COUNTIF(实际辖区!A:A,全部结果!X3459)</f>
        <v>1</v>
      </c>
      <c r="AC3459" s="9" t="str">
        <f>VLOOKUP(AA3459,实际辖区!D:E,2,0)</f>
        <v>POS_70019320</v>
      </c>
    </row>
    <row r="3460" spans="1:29">
      <c r="A3460" t="s">
        <v>23</v>
      </c>
      <c r="B3460" t="s">
        <v>8235</v>
      </c>
      <c r="C3460" t="s">
        <v>8236</v>
      </c>
      <c r="D3460" t="s">
        <v>8151</v>
      </c>
      <c r="E3460" t="s">
        <v>8165</v>
      </c>
      <c r="F3460" t="s">
        <v>8166</v>
      </c>
      <c r="G3460" t="s">
        <v>8235</v>
      </c>
      <c r="H3460" t="s">
        <v>55</v>
      </c>
      <c r="I3460">
        <v>97819.354838709696</v>
      </c>
      <c r="J3460">
        <v>0</v>
      </c>
      <c r="K3460">
        <v>0</v>
      </c>
      <c r="L3460">
        <v>9.9999999999999995E-7</v>
      </c>
      <c r="M3460">
        <v>41.131310399999997</v>
      </c>
      <c r="N3460">
        <v>122.11077779999999</v>
      </c>
      <c r="O3460" t="s">
        <v>8214</v>
      </c>
      <c r="P3460" t="s">
        <v>23</v>
      </c>
      <c r="Q3460" t="s">
        <v>8154</v>
      </c>
      <c r="R3460">
        <v>0</v>
      </c>
      <c r="S3460">
        <v>41.175646015615051</v>
      </c>
      <c r="T3460">
        <v>122.0892824984238</v>
      </c>
      <c r="U3460">
        <v>5.2439576802543959</v>
      </c>
      <c r="V3460" t="s">
        <v>32</v>
      </c>
      <c r="W3460" t="s">
        <v>33</v>
      </c>
      <c r="X3460" t="str">
        <f t="shared" si="162"/>
        <v>NPT955KG7I</v>
      </c>
      <c r="Y3460">
        <f t="shared" si="163"/>
        <v>1</v>
      </c>
      <c r="Z3460">
        <f>COUNTIF($X$2:X3460,X3460)</f>
        <v>1</v>
      </c>
      <c r="AA3460" t="str">
        <f t="shared" si="164"/>
        <v>NPT955KG7I1</v>
      </c>
      <c r="AB3460">
        <f>COUNTIF(实际辖区!A:A,全部结果!X3460)</f>
        <v>1</v>
      </c>
      <c r="AC3460" s="9" t="str">
        <f>VLOOKUP(AA3460,实际辖区!D:E,2,0)</f>
        <v>POS_70019320</v>
      </c>
    </row>
    <row r="3461" spans="1:29">
      <c r="A3461" t="s">
        <v>23</v>
      </c>
      <c r="B3461" t="s">
        <v>8237</v>
      </c>
      <c r="C3461" t="s">
        <v>8238</v>
      </c>
      <c r="D3461" t="s">
        <v>8151</v>
      </c>
      <c r="E3461" t="s">
        <v>8165</v>
      </c>
      <c r="F3461" t="s">
        <v>8166</v>
      </c>
      <c r="G3461" t="s">
        <v>8237</v>
      </c>
      <c r="H3461" t="s">
        <v>29</v>
      </c>
      <c r="I3461">
        <v>240204.998137143</v>
      </c>
      <c r="J3461">
        <v>0</v>
      </c>
      <c r="K3461">
        <v>0</v>
      </c>
      <c r="L3461">
        <v>9.9999999999999995E-7</v>
      </c>
      <c r="M3461">
        <v>41.008159599999999</v>
      </c>
      <c r="N3461">
        <v>121.5002387</v>
      </c>
      <c r="O3461" t="s">
        <v>8214</v>
      </c>
      <c r="P3461" t="s">
        <v>23</v>
      </c>
      <c r="Q3461" t="s">
        <v>8154</v>
      </c>
      <c r="R3461">
        <v>0</v>
      </c>
      <c r="S3461">
        <v>41.175646015615051</v>
      </c>
      <c r="T3461">
        <v>122.0892824984238</v>
      </c>
      <c r="U3461">
        <v>52.870191491579753</v>
      </c>
      <c r="V3461" t="s">
        <v>32</v>
      </c>
      <c r="W3461" t="s">
        <v>33</v>
      </c>
      <c r="X3461" t="str">
        <f t="shared" si="162"/>
        <v>NPT955KQVD</v>
      </c>
      <c r="Y3461">
        <f t="shared" si="163"/>
        <v>1</v>
      </c>
      <c r="Z3461">
        <f>COUNTIF($X$2:X3461,X3461)</f>
        <v>1</v>
      </c>
      <c r="AA3461" t="str">
        <f t="shared" si="164"/>
        <v>NPT955KQVD1</v>
      </c>
      <c r="AB3461">
        <f>COUNTIF(实际辖区!A:A,全部结果!X3461)</f>
        <v>1</v>
      </c>
      <c r="AC3461" s="9" t="str">
        <f>VLOOKUP(AA3461,实际辖区!D:E,2,0)</f>
        <v>POS_70019320</v>
      </c>
    </row>
    <row r="3462" spans="1:29">
      <c r="A3462" t="s">
        <v>23</v>
      </c>
      <c r="B3462" t="s">
        <v>8239</v>
      </c>
      <c r="C3462" t="s">
        <v>8240</v>
      </c>
      <c r="D3462" t="s">
        <v>8151</v>
      </c>
      <c r="E3462" t="s">
        <v>8165</v>
      </c>
      <c r="F3462" t="s">
        <v>8166</v>
      </c>
      <c r="G3462" t="s">
        <v>8239</v>
      </c>
      <c r="H3462" t="s">
        <v>55</v>
      </c>
      <c r="I3462">
        <v>1619707.8520170001</v>
      </c>
      <c r="J3462">
        <v>22986.3</v>
      </c>
      <c r="K3462">
        <v>30807.3</v>
      </c>
      <c r="L3462">
        <v>9.9999999999999995E-7</v>
      </c>
      <c r="M3462">
        <v>41.1472938</v>
      </c>
      <c r="N3462">
        <v>122.10482930000001</v>
      </c>
      <c r="O3462" t="s">
        <v>8214</v>
      </c>
      <c r="P3462" t="s">
        <v>23</v>
      </c>
      <c r="Q3462" t="s">
        <v>8154</v>
      </c>
      <c r="R3462">
        <v>0</v>
      </c>
      <c r="S3462">
        <v>41.175646015615051</v>
      </c>
      <c r="T3462">
        <v>122.0892824984238</v>
      </c>
      <c r="U3462">
        <v>3.4083703802924119</v>
      </c>
      <c r="V3462" t="s">
        <v>32</v>
      </c>
      <c r="W3462" t="s">
        <v>33</v>
      </c>
      <c r="X3462" t="str">
        <f t="shared" si="162"/>
        <v>NPT955L5ZH</v>
      </c>
      <c r="Y3462">
        <f t="shared" si="163"/>
        <v>1</v>
      </c>
      <c r="Z3462">
        <f>COUNTIF($X$2:X3462,X3462)</f>
        <v>1</v>
      </c>
      <c r="AA3462" t="str">
        <f t="shared" si="164"/>
        <v>NPT955L5ZH1</v>
      </c>
      <c r="AB3462">
        <f>COUNTIF(实际辖区!A:A,全部结果!X3462)</f>
        <v>1</v>
      </c>
      <c r="AC3462" s="9" t="str">
        <f>VLOOKUP(AA3462,实际辖区!D:E,2,0)</f>
        <v>POS_70019320</v>
      </c>
    </row>
    <row r="3463" spans="1:29">
      <c r="A3463" t="s">
        <v>23</v>
      </c>
      <c r="B3463" t="s">
        <v>8241</v>
      </c>
      <c r="C3463" t="s">
        <v>8242</v>
      </c>
      <c r="D3463" t="s">
        <v>8151</v>
      </c>
      <c r="E3463" t="s">
        <v>8165</v>
      </c>
      <c r="F3463" t="s">
        <v>8166</v>
      </c>
      <c r="G3463" t="s">
        <v>8241</v>
      </c>
      <c r="H3463" t="s">
        <v>55</v>
      </c>
      <c r="I3463">
        <v>0</v>
      </c>
      <c r="J3463">
        <v>0</v>
      </c>
      <c r="K3463">
        <v>0</v>
      </c>
      <c r="L3463">
        <v>9.9999999999999995E-7</v>
      </c>
      <c r="M3463">
        <v>41.213040399999997</v>
      </c>
      <c r="N3463">
        <v>121.9127785</v>
      </c>
      <c r="O3463" t="s">
        <v>8214</v>
      </c>
      <c r="P3463" t="s">
        <v>23</v>
      </c>
      <c r="Q3463" t="s">
        <v>8154</v>
      </c>
      <c r="R3463">
        <v>0</v>
      </c>
      <c r="S3463">
        <v>41.175646015615051</v>
      </c>
      <c r="T3463">
        <v>122.0892824984238</v>
      </c>
      <c r="U3463">
        <v>15.377871936198931</v>
      </c>
      <c r="V3463" t="s">
        <v>32</v>
      </c>
      <c r="W3463" t="s">
        <v>33</v>
      </c>
      <c r="X3463" t="str">
        <f t="shared" si="162"/>
        <v>NPT955L6OO</v>
      </c>
      <c r="Y3463">
        <f t="shared" si="163"/>
        <v>1</v>
      </c>
      <c r="Z3463">
        <f>COUNTIF($X$2:X3463,X3463)</f>
        <v>1</v>
      </c>
      <c r="AA3463" t="str">
        <f t="shared" si="164"/>
        <v>NPT955L6OO1</v>
      </c>
      <c r="AB3463">
        <f>COUNTIF(实际辖区!A:A,全部结果!X3463)</f>
        <v>1</v>
      </c>
      <c r="AC3463" s="9" t="str">
        <f>VLOOKUP(AA3463,实际辖区!D:E,2,0)</f>
        <v>POS_70019320</v>
      </c>
    </row>
    <row r="3464" spans="1:29">
      <c r="A3464" t="s">
        <v>23</v>
      </c>
      <c r="B3464" t="s">
        <v>8243</v>
      </c>
      <c r="C3464" t="s">
        <v>8244</v>
      </c>
      <c r="D3464" t="s">
        <v>8151</v>
      </c>
      <c r="E3464" t="s">
        <v>8165</v>
      </c>
      <c r="F3464" t="s">
        <v>8166</v>
      </c>
      <c r="G3464" t="s">
        <v>8243</v>
      </c>
      <c r="H3464" t="s">
        <v>55</v>
      </c>
      <c r="I3464">
        <v>46754.405100563199</v>
      </c>
      <c r="J3464">
        <v>0</v>
      </c>
      <c r="K3464">
        <v>0</v>
      </c>
      <c r="L3464">
        <v>9.9999999999999995E-7</v>
      </c>
      <c r="M3464">
        <v>41.172539299999997</v>
      </c>
      <c r="N3464">
        <v>122.11350229999999</v>
      </c>
      <c r="O3464" t="s">
        <v>8214</v>
      </c>
      <c r="P3464" t="s">
        <v>23</v>
      </c>
      <c r="Q3464" t="s">
        <v>8154</v>
      </c>
      <c r="R3464">
        <v>0</v>
      </c>
      <c r="S3464">
        <v>41.175646015615051</v>
      </c>
      <c r="T3464">
        <v>122.0892824984238</v>
      </c>
      <c r="U3464">
        <v>2.0614446203624168</v>
      </c>
      <c r="V3464" t="s">
        <v>32</v>
      </c>
      <c r="W3464" t="s">
        <v>33</v>
      </c>
      <c r="X3464" t="str">
        <f t="shared" si="162"/>
        <v>NPT955L6OQ</v>
      </c>
      <c r="Y3464">
        <f t="shared" si="163"/>
        <v>1</v>
      </c>
      <c r="Z3464">
        <f>COUNTIF($X$2:X3464,X3464)</f>
        <v>1</v>
      </c>
      <c r="AA3464" t="str">
        <f t="shared" si="164"/>
        <v>NPT955L6OQ1</v>
      </c>
      <c r="AB3464">
        <f>COUNTIF(实际辖区!A:A,全部结果!X3464)</f>
        <v>1</v>
      </c>
      <c r="AC3464" s="9" t="str">
        <f>VLOOKUP(AA3464,实际辖区!D:E,2,0)</f>
        <v>POS_70019320</v>
      </c>
    </row>
    <row r="3465" spans="1:29">
      <c r="A3465" t="s">
        <v>23</v>
      </c>
      <c r="B3465" t="s">
        <v>8245</v>
      </c>
      <c r="C3465" t="s">
        <v>8246</v>
      </c>
      <c r="D3465" t="s">
        <v>8151</v>
      </c>
      <c r="E3465" t="s">
        <v>8165</v>
      </c>
      <c r="F3465" t="s">
        <v>8166</v>
      </c>
      <c r="G3465" t="s">
        <v>8245</v>
      </c>
      <c r="H3465" t="s">
        <v>29</v>
      </c>
      <c r="I3465">
        <v>1257723.4407497901</v>
      </c>
      <c r="J3465">
        <v>0</v>
      </c>
      <c r="K3465">
        <v>0</v>
      </c>
      <c r="L3465">
        <v>9.9999999999999995E-7</v>
      </c>
      <c r="M3465">
        <v>41.527718</v>
      </c>
      <c r="N3465">
        <v>122.909778</v>
      </c>
      <c r="O3465" t="s">
        <v>8214</v>
      </c>
      <c r="P3465" t="s">
        <v>23</v>
      </c>
      <c r="Q3465" t="s">
        <v>8154</v>
      </c>
      <c r="R3465">
        <v>0</v>
      </c>
      <c r="S3465">
        <v>41.175646015615051</v>
      </c>
      <c r="T3465">
        <v>122.0892824984238</v>
      </c>
      <c r="U3465">
        <v>79.016577506913393</v>
      </c>
      <c r="V3465" t="s">
        <v>32</v>
      </c>
      <c r="W3465" t="s">
        <v>33</v>
      </c>
      <c r="X3465" t="str">
        <f t="shared" si="162"/>
        <v>NPT955LSN9</v>
      </c>
      <c r="Y3465">
        <f t="shared" si="163"/>
        <v>1</v>
      </c>
      <c r="Z3465">
        <f>COUNTIF($X$2:X3465,X3465)</f>
        <v>1</v>
      </c>
      <c r="AA3465" t="str">
        <f t="shared" si="164"/>
        <v>NPT955LSN91</v>
      </c>
      <c r="AB3465">
        <f>COUNTIF(实际辖区!A:A,全部结果!X3465)</f>
        <v>1</v>
      </c>
      <c r="AC3465" s="9" t="str">
        <f>VLOOKUP(AA3465,实际辖区!D:E,2,0)</f>
        <v>POS_70019320</v>
      </c>
    </row>
    <row r="3466" spans="1:29">
      <c r="A3466" t="s">
        <v>23</v>
      </c>
      <c r="B3466" t="s">
        <v>8247</v>
      </c>
      <c r="C3466" t="s">
        <v>8248</v>
      </c>
      <c r="D3466" t="s">
        <v>8151</v>
      </c>
      <c r="E3466" t="s">
        <v>8165</v>
      </c>
      <c r="F3466" t="s">
        <v>8166</v>
      </c>
      <c r="G3466" t="s">
        <v>8247</v>
      </c>
      <c r="H3466" t="s">
        <v>29</v>
      </c>
      <c r="I3466">
        <v>225154.998137143</v>
      </c>
      <c r="J3466">
        <v>0</v>
      </c>
      <c r="K3466">
        <v>0</v>
      </c>
      <c r="L3466">
        <v>9.9999999999999995E-7</v>
      </c>
      <c r="M3466">
        <v>41.527797</v>
      </c>
      <c r="N3466">
        <v>122.909769</v>
      </c>
      <c r="O3466" t="s">
        <v>8214</v>
      </c>
      <c r="P3466" t="s">
        <v>23</v>
      </c>
      <c r="Q3466" t="s">
        <v>8154</v>
      </c>
      <c r="R3466">
        <v>0</v>
      </c>
      <c r="S3466">
        <v>41.175646015615051</v>
      </c>
      <c r="T3466">
        <v>122.0892824984238</v>
      </c>
      <c r="U3466">
        <v>79.020229069652217</v>
      </c>
      <c r="V3466" t="s">
        <v>32</v>
      </c>
      <c r="W3466" t="s">
        <v>33</v>
      </c>
      <c r="X3466" t="str">
        <f t="shared" si="162"/>
        <v>NPT955M1D5</v>
      </c>
      <c r="Y3466">
        <f t="shared" si="163"/>
        <v>1</v>
      </c>
      <c r="Z3466">
        <f>COUNTIF($X$2:X3466,X3466)</f>
        <v>1</v>
      </c>
      <c r="AA3466" t="str">
        <f t="shared" si="164"/>
        <v>NPT955M1D51</v>
      </c>
      <c r="AB3466">
        <f>COUNTIF(实际辖区!A:A,全部结果!X3466)</f>
        <v>1</v>
      </c>
      <c r="AC3466" s="9" t="str">
        <f>VLOOKUP(AA3466,实际辖区!D:E,2,0)</f>
        <v>POS_70019320</v>
      </c>
    </row>
    <row r="3467" spans="1:29">
      <c r="A3467" t="s">
        <v>23</v>
      </c>
      <c r="B3467" t="s">
        <v>8249</v>
      </c>
      <c r="C3467" t="s">
        <v>8250</v>
      </c>
      <c r="D3467" t="s">
        <v>8151</v>
      </c>
      <c r="E3467" t="s">
        <v>8165</v>
      </c>
      <c r="F3467" t="s">
        <v>8166</v>
      </c>
      <c r="G3467" t="s">
        <v>8249</v>
      </c>
      <c r="H3467" t="s">
        <v>29</v>
      </c>
      <c r="I3467">
        <v>243254.998137143</v>
      </c>
      <c r="J3467">
        <v>0</v>
      </c>
      <c r="K3467">
        <v>0</v>
      </c>
      <c r="L3467">
        <v>9.9999999999999995E-7</v>
      </c>
      <c r="M3467">
        <v>41.348913400000001</v>
      </c>
      <c r="N3467">
        <v>122.21204659999999</v>
      </c>
      <c r="O3467" t="s">
        <v>8214</v>
      </c>
      <c r="P3467" t="s">
        <v>23</v>
      </c>
      <c r="Q3467" t="s">
        <v>8154</v>
      </c>
      <c r="R3467">
        <v>0</v>
      </c>
      <c r="S3467">
        <v>41.175646015615051</v>
      </c>
      <c r="T3467">
        <v>122.0892824984238</v>
      </c>
      <c r="U3467">
        <v>21.820316840174261</v>
      </c>
      <c r="V3467" t="s">
        <v>32</v>
      </c>
      <c r="W3467" t="s">
        <v>33</v>
      </c>
      <c r="X3467" t="str">
        <f t="shared" si="162"/>
        <v>NPT955M1D6</v>
      </c>
      <c r="Y3467">
        <f t="shared" si="163"/>
        <v>1</v>
      </c>
      <c r="Z3467">
        <f>COUNTIF($X$2:X3467,X3467)</f>
        <v>1</v>
      </c>
      <c r="AA3467" t="str">
        <f t="shared" si="164"/>
        <v>NPT955M1D61</v>
      </c>
      <c r="AB3467">
        <f>COUNTIF(实际辖区!A:A,全部结果!X3467)</f>
        <v>1</v>
      </c>
      <c r="AC3467" s="9" t="str">
        <f>VLOOKUP(AA3467,实际辖区!D:E,2,0)</f>
        <v>POS_70019320</v>
      </c>
    </row>
    <row r="3468" spans="1:29">
      <c r="A3468" t="s">
        <v>23</v>
      </c>
      <c r="B3468" t="s">
        <v>8251</v>
      </c>
      <c r="C3468" t="s">
        <v>8252</v>
      </c>
      <c r="D3468" t="s">
        <v>8151</v>
      </c>
      <c r="E3468" t="s">
        <v>8165</v>
      </c>
      <c r="F3468" t="s">
        <v>8166</v>
      </c>
      <c r="G3468" t="s">
        <v>8251</v>
      </c>
      <c r="H3468" t="s">
        <v>29</v>
      </c>
      <c r="I3468">
        <v>0</v>
      </c>
      <c r="J3468">
        <v>0</v>
      </c>
      <c r="K3468">
        <v>0</v>
      </c>
      <c r="L3468">
        <v>9.9999999999999995E-7</v>
      </c>
      <c r="M3468">
        <v>41.008159999999997</v>
      </c>
      <c r="N3468">
        <v>121.50023899999999</v>
      </c>
      <c r="O3468" t="s">
        <v>8214</v>
      </c>
      <c r="P3468" t="s">
        <v>23</v>
      </c>
      <c r="Q3468" t="s">
        <v>8154</v>
      </c>
      <c r="R3468">
        <v>0</v>
      </c>
      <c r="S3468">
        <v>41.175646015615051</v>
      </c>
      <c r="T3468">
        <v>122.0892824984238</v>
      </c>
      <c r="U3468">
        <v>52.870152129396317</v>
      </c>
      <c r="V3468" t="s">
        <v>32</v>
      </c>
      <c r="W3468" t="s">
        <v>33</v>
      </c>
      <c r="X3468" t="str">
        <f t="shared" si="162"/>
        <v>NPT955N2QP</v>
      </c>
      <c r="Y3468">
        <f t="shared" si="163"/>
        <v>1</v>
      </c>
      <c r="Z3468">
        <f>COUNTIF($X$2:X3468,X3468)</f>
        <v>1</v>
      </c>
      <c r="AA3468" t="str">
        <f t="shared" si="164"/>
        <v>NPT955N2QP1</v>
      </c>
      <c r="AB3468">
        <f>COUNTIF(实际辖区!A:A,全部结果!X3468)</f>
        <v>1</v>
      </c>
      <c r="AC3468" s="9" t="str">
        <f>VLOOKUP(AA3468,实际辖区!D:E,2,0)</f>
        <v>POS_70019320</v>
      </c>
    </row>
    <row r="3469" spans="1:29">
      <c r="A3469" t="s">
        <v>23</v>
      </c>
      <c r="B3469" t="s">
        <v>8253</v>
      </c>
      <c r="C3469" t="s">
        <v>8254</v>
      </c>
      <c r="D3469" t="s">
        <v>8151</v>
      </c>
      <c r="E3469" t="s">
        <v>8189</v>
      </c>
      <c r="F3469" t="s">
        <v>8255</v>
      </c>
      <c r="G3469" t="s">
        <v>8253</v>
      </c>
      <c r="H3469" t="s">
        <v>29</v>
      </c>
      <c r="I3469">
        <v>17185135.901902001</v>
      </c>
      <c r="J3469">
        <v>105148.8</v>
      </c>
      <c r="K3469">
        <v>157723.20000000001</v>
      </c>
      <c r="L3469">
        <v>0.4925373134328358</v>
      </c>
      <c r="M3469">
        <v>38.921822300000002</v>
      </c>
      <c r="N3469">
        <v>121.656468</v>
      </c>
      <c r="O3469" t="s">
        <v>8256</v>
      </c>
      <c r="P3469" t="s">
        <v>23</v>
      </c>
      <c r="Q3469" t="s">
        <v>8154</v>
      </c>
      <c r="R3469">
        <v>1</v>
      </c>
      <c r="S3469">
        <v>39.02722273366463</v>
      </c>
      <c r="T3469">
        <v>121.6930720120716</v>
      </c>
      <c r="U3469">
        <v>12.123354097625439</v>
      </c>
      <c r="V3469" t="s">
        <v>32</v>
      </c>
      <c r="W3469" t="s">
        <v>33</v>
      </c>
      <c r="X3469" t="str">
        <f t="shared" si="162"/>
        <v>NPT955AZYY</v>
      </c>
      <c r="Y3469">
        <f t="shared" si="163"/>
        <v>1</v>
      </c>
      <c r="Z3469">
        <f>COUNTIF($X$2:X3469,X3469)</f>
        <v>1</v>
      </c>
      <c r="AA3469" t="str">
        <f t="shared" si="164"/>
        <v>NPT955AZYY1</v>
      </c>
      <c r="AB3469">
        <f>COUNTIF(实际辖区!A:A,全部结果!X3469)</f>
        <v>1</v>
      </c>
      <c r="AC3469" s="9" t="str">
        <f>VLOOKUP(AA3469,实际辖区!D:E,2,0)</f>
        <v>POS_70019321</v>
      </c>
    </row>
    <row r="3470" spans="1:29">
      <c r="A3470" t="s">
        <v>23</v>
      </c>
      <c r="B3470" t="s">
        <v>8257</v>
      </c>
      <c r="C3470" t="s">
        <v>8258</v>
      </c>
      <c r="D3470" t="s">
        <v>8151</v>
      </c>
      <c r="E3470" t="s">
        <v>8189</v>
      </c>
      <c r="F3470" t="s">
        <v>8194</v>
      </c>
      <c r="G3470" t="s">
        <v>8257</v>
      </c>
      <c r="H3470" t="s">
        <v>29</v>
      </c>
      <c r="I3470">
        <v>25877245.0088268</v>
      </c>
      <c r="J3470">
        <v>326399.40000000002</v>
      </c>
      <c r="K3470">
        <v>301572.59999999998</v>
      </c>
      <c r="L3470">
        <v>0.36318407960199001</v>
      </c>
      <c r="M3470">
        <v>38.8882178</v>
      </c>
      <c r="N3470">
        <v>121.57716569999999</v>
      </c>
      <c r="O3470" t="s">
        <v>8256</v>
      </c>
      <c r="P3470" t="s">
        <v>23</v>
      </c>
      <c r="Q3470" t="s">
        <v>8154</v>
      </c>
      <c r="R3470">
        <v>1</v>
      </c>
      <c r="S3470">
        <v>39.02722273366463</v>
      </c>
      <c r="T3470">
        <v>121.6930720120716</v>
      </c>
      <c r="U3470">
        <v>18.413752747952419</v>
      </c>
      <c r="V3470" t="s">
        <v>32</v>
      </c>
      <c r="W3470" t="s">
        <v>33</v>
      </c>
      <c r="X3470" t="str">
        <f t="shared" si="162"/>
        <v>NPT955AEZX</v>
      </c>
      <c r="Y3470">
        <f t="shared" si="163"/>
        <v>1</v>
      </c>
      <c r="Z3470">
        <f>COUNTIF($X$2:X3470,X3470)</f>
        <v>1</v>
      </c>
      <c r="AA3470" t="str">
        <f t="shared" si="164"/>
        <v>NPT955AEZX1</v>
      </c>
      <c r="AB3470">
        <f>COUNTIF(实际辖区!A:A,全部结果!X3470)</f>
        <v>1</v>
      </c>
      <c r="AC3470" s="9" t="str">
        <f>VLOOKUP(AA3470,实际辖区!D:E,2,0)</f>
        <v>POS_70019321</v>
      </c>
    </row>
    <row r="3471" spans="1:29">
      <c r="A3471" t="s">
        <v>23</v>
      </c>
      <c r="B3471" t="s">
        <v>8259</v>
      </c>
      <c r="C3471" t="s">
        <v>8260</v>
      </c>
      <c r="D3471" t="s">
        <v>8151</v>
      </c>
      <c r="E3471" t="s">
        <v>8189</v>
      </c>
      <c r="F3471" t="s">
        <v>8261</v>
      </c>
      <c r="G3471" t="s">
        <v>8259</v>
      </c>
      <c r="H3471" t="s">
        <v>29</v>
      </c>
      <c r="I3471">
        <v>10673668.337629801</v>
      </c>
      <c r="J3471">
        <v>58416</v>
      </c>
      <c r="K3471">
        <v>43812</v>
      </c>
      <c r="L3471">
        <v>4.9751243781093997E-3</v>
      </c>
      <c r="M3471">
        <v>39.046950099999997</v>
      </c>
      <c r="N3471">
        <v>121.77958719999999</v>
      </c>
      <c r="O3471" t="s">
        <v>8256</v>
      </c>
      <c r="P3471" t="s">
        <v>23</v>
      </c>
      <c r="Q3471" t="s">
        <v>8154</v>
      </c>
      <c r="R3471">
        <v>0</v>
      </c>
      <c r="S3471">
        <v>39.02722273366463</v>
      </c>
      <c r="T3471">
        <v>121.6930720120716</v>
      </c>
      <c r="U3471">
        <v>7.8041794925982071</v>
      </c>
      <c r="V3471" t="s">
        <v>32</v>
      </c>
      <c r="W3471" t="s">
        <v>33</v>
      </c>
      <c r="X3471" t="str">
        <f t="shared" si="162"/>
        <v>NPT955AFBH</v>
      </c>
      <c r="Y3471">
        <f t="shared" si="163"/>
        <v>1</v>
      </c>
      <c r="Z3471">
        <f>COUNTIF($X$2:X3471,X3471)</f>
        <v>1</v>
      </c>
      <c r="AA3471" t="str">
        <f t="shared" si="164"/>
        <v>NPT955AFBH1</v>
      </c>
      <c r="AB3471">
        <f>COUNTIF(实际辖区!A:A,全部结果!X3471)</f>
        <v>1</v>
      </c>
      <c r="AC3471" s="9" t="str">
        <f>VLOOKUP(AA3471,实际辖区!D:E,2,0)</f>
        <v>POS_70019321</v>
      </c>
    </row>
    <row r="3472" spans="1:29">
      <c r="A3472" t="s">
        <v>23</v>
      </c>
      <c r="B3472" t="s">
        <v>8262</v>
      </c>
      <c r="C3472" t="s">
        <v>8263</v>
      </c>
      <c r="D3472" t="s">
        <v>8151</v>
      </c>
      <c r="E3472" t="s">
        <v>8189</v>
      </c>
      <c r="F3472" t="s">
        <v>8197</v>
      </c>
      <c r="G3472" t="s">
        <v>8257</v>
      </c>
      <c r="H3472" t="s">
        <v>55</v>
      </c>
      <c r="I3472">
        <v>2265112.2265953198</v>
      </c>
      <c r="J3472">
        <v>0</v>
      </c>
      <c r="K3472">
        <v>0</v>
      </c>
      <c r="L3472">
        <v>9.9999999999999995E-7</v>
      </c>
      <c r="M3472">
        <v>38.983916299999997</v>
      </c>
      <c r="N3472">
        <v>121.64941349999999</v>
      </c>
      <c r="O3472" t="s">
        <v>8256</v>
      </c>
      <c r="P3472" t="s">
        <v>23</v>
      </c>
      <c r="Q3472" t="s">
        <v>8154</v>
      </c>
      <c r="R3472">
        <v>0</v>
      </c>
      <c r="S3472">
        <v>39.02722273366463</v>
      </c>
      <c r="T3472">
        <v>121.6930720120716</v>
      </c>
      <c r="U3472">
        <v>6.1167803706323358</v>
      </c>
      <c r="V3472" t="s">
        <v>32</v>
      </c>
      <c r="W3472" t="s">
        <v>33</v>
      </c>
      <c r="X3472" t="str">
        <f t="shared" si="162"/>
        <v>NPT955BAMO</v>
      </c>
      <c r="Y3472">
        <f t="shared" si="163"/>
        <v>1</v>
      </c>
      <c r="Z3472">
        <f>COUNTIF($X$2:X3472,X3472)</f>
        <v>1</v>
      </c>
      <c r="AA3472" t="str">
        <f t="shared" si="164"/>
        <v>NPT955BAMO1</v>
      </c>
      <c r="AB3472">
        <f>COUNTIF(实际辖区!A:A,全部结果!X3472)</f>
        <v>1</v>
      </c>
      <c r="AC3472" s="9" t="str">
        <f>VLOOKUP(AA3472,实际辖区!D:E,2,0)</f>
        <v>POS_70019321</v>
      </c>
    </row>
    <row r="3473" spans="1:29">
      <c r="A3473" t="s">
        <v>23</v>
      </c>
      <c r="B3473" t="s">
        <v>8264</v>
      </c>
      <c r="C3473" t="s">
        <v>8265</v>
      </c>
      <c r="D3473" t="s">
        <v>8151</v>
      </c>
      <c r="E3473" t="s">
        <v>8189</v>
      </c>
      <c r="F3473" t="s">
        <v>8261</v>
      </c>
      <c r="G3473" t="s">
        <v>8264</v>
      </c>
      <c r="H3473" t="s">
        <v>55</v>
      </c>
      <c r="I3473">
        <v>10938832.7552338</v>
      </c>
      <c r="J3473">
        <v>0</v>
      </c>
      <c r="K3473">
        <v>0</v>
      </c>
      <c r="L3473">
        <v>9.9999999999999995E-7</v>
      </c>
      <c r="M3473">
        <v>39.063689400000001</v>
      </c>
      <c r="N3473">
        <v>121.77931359999999</v>
      </c>
      <c r="O3473" t="s">
        <v>8256</v>
      </c>
      <c r="P3473" t="s">
        <v>23</v>
      </c>
      <c r="Q3473" t="s">
        <v>8154</v>
      </c>
      <c r="R3473">
        <v>0</v>
      </c>
      <c r="S3473">
        <v>39.02722273366463</v>
      </c>
      <c r="T3473">
        <v>121.6930720120716</v>
      </c>
      <c r="U3473">
        <v>8.492991127808903</v>
      </c>
      <c r="V3473" t="s">
        <v>32</v>
      </c>
      <c r="W3473" t="s">
        <v>33</v>
      </c>
      <c r="X3473" t="str">
        <f t="shared" si="162"/>
        <v>NPT955AEZY</v>
      </c>
      <c r="Y3473">
        <f t="shared" si="163"/>
        <v>1</v>
      </c>
      <c r="Z3473">
        <f>COUNTIF($X$2:X3473,X3473)</f>
        <v>1</v>
      </c>
      <c r="AA3473" t="str">
        <f t="shared" si="164"/>
        <v>NPT955AEZY1</v>
      </c>
      <c r="AB3473">
        <f>COUNTIF(实际辖区!A:A,全部结果!X3473)</f>
        <v>1</v>
      </c>
      <c r="AC3473" s="9" t="str">
        <f>VLOOKUP(AA3473,实际辖区!D:E,2,0)</f>
        <v>POS_00270243</v>
      </c>
    </row>
    <row r="3474" spans="1:29">
      <c r="A3474" t="s">
        <v>23</v>
      </c>
      <c r="B3474" t="s">
        <v>8266</v>
      </c>
      <c r="C3474" t="s">
        <v>8267</v>
      </c>
      <c r="D3474" t="s">
        <v>8151</v>
      </c>
      <c r="E3474" t="s">
        <v>8189</v>
      </c>
      <c r="F3474" t="s">
        <v>8197</v>
      </c>
      <c r="G3474" t="s">
        <v>8266</v>
      </c>
      <c r="H3474" t="s">
        <v>55</v>
      </c>
      <c r="I3474">
        <v>2939153.0237580999</v>
      </c>
      <c r="J3474">
        <v>13759.2</v>
      </c>
      <c r="K3474">
        <v>5159.7</v>
      </c>
      <c r="L3474">
        <v>9.9999999999999995E-7</v>
      </c>
      <c r="M3474">
        <v>38.986451899999999</v>
      </c>
      <c r="N3474">
        <v>121.5235606</v>
      </c>
      <c r="O3474" t="s">
        <v>8256</v>
      </c>
      <c r="P3474" t="s">
        <v>23</v>
      </c>
      <c r="Q3474" t="s">
        <v>8154</v>
      </c>
      <c r="R3474">
        <v>0</v>
      </c>
      <c r="S3474">
        <v>39.02722273366463</v>
      </c>
      <c r="T3474">
        <v>121.6930720120716</v>
      </c>
      <c r="U3474">
        <v>15.364555199797611</v>
      </c>
      <c r="V3474" t="s">
        <v>32</v>
      </c>
      <c r="W3474" t="s">
        <v>33</v>
      </c>
      <c r="X3474" t="str">
        <f t="shared" si="162"/>
        <v>NPT955AFBK</v>
      </c>
      <c r="Y3474">
        <f t="shared" si="163"/>
        <v>1</v>
      </c>
      <c r="Z3474">
        <f>COUNTIF($X$2:X3474,X3474)</f>
        <v>1</v>
      </c>
      <c r="AA3474" t="str">
        <f t="shared" si="164"/>
        <v>NPT955AFBK1</v>
      </c>
      <c r="AB3474">
        <f>COUNTIF(实际辖区!A:A,全部结果!X3474)</f>
        <v>1</v>
      </c>
      <c r="AC3474" s="9" t="str">
        <f>VLOOKUP(AA3474,实际辖区!D:E,2,0)</f>
        <v>POS_70019321</v>
      </c>
    </row>
    <row r="3475" spans="1:29">
      <c r="A3475" t="s">
        <v>23</v>
      </c>
      <c r="B3475" t="s">
        <v>8268</v>
      </c>
      <c r="C3475" t="s">
        <v>8269</v>
      </c>
      <c r="D3475" t="s">
        <v>8151</v>
      </c>
      <c r="E3475" t="s">
        <v>8189</v>
      </c>
      <c r="F3475" t="s">
        <v>8190</v>
      </c>
      <c r="G3475" t="s">
        <v>8253</v>
      </c>
      <c r="H3475" t="s">
        <v>55</v>
      </c>
      <c r="I3475">
        <v>1622507.5540370699</v>
      </c>
      <c r="J3475">
        <v>0</v>
      </c>
      <c r="K3475">
        <v>0</v>
      </c>
      <c r="L3475">
        <v>9.9999999999999995E-7</v>
      </c>
      <c r="M3475">
        <v>38.934182999999997</v>
      </c>
      <c r="N3475">
        <v>121.64346380000001</v>
      </c>
      <c r="O3475" t="s">
        <v>8256</v>
      </c>
      <c r="P3475" t="s">
        <v>23</v>
      </c>
      <c r="Q3475" t="s">
        <v>8154</v>
      </c>
      <c r="R3475">
        <v>0</v>
      </c>
      <c r="S3475">
        <v>39.02722273366463</v>
      </c>
      <c r="T3475">
        <v>121.6930720120716</v>
      </c>
      <c r="U3475">
        <v>11.187580349781101</v>
      </c>
      <c r="V3475" t="s">
        <v>32</v>
      </c>
      <c r="W3475" t="s">
        <v>33</v>
      </c>
      <c r="X3475" t="str">
        <f t="shared" si="162"/>
        <v>NPT955BNAP</v>
      </c>
      <c r="Y3475">
        <f t="shared" si="163"/>
        <v>1</v>
      </c>
      <c r="Z3475">
        <f>COUNTIF($X$2:X3475,X3475)</f>
        <v>1</v>
      </c>
      <c r="AA3475" t="str">
        <f t="shared" si="164"/>
        <v>NPT955BNAP1</v>
      </c>
      <c r="AB3475">
        <f>COUNTIF(实际辖区!A:A,全部结果!X3475)</f>
        <v>1</v>
      </c>
      <c r="AC3475" s="9" t="str">
        <f>VLOOKUP(AA3475,实际辖区!D:E,2,0)</f>
        <v>POS_70019321</v>
      </c>
    </row>
    <row r="3476" spans="1:29">
      <c r="A3476" t="s">
        <v>23</v>
      </c>
      <c r="B3476" t="s">
        <v>8270</v>
      </c>
      <c r="C3476" t="s">
        <v>8271</v>
      </c>
      <c r="D3476" t="s">
        <v>8151</v>
      </c>
      <c r="E3476" t="s">
        <v>8189</v>
      </c>
      <c r="F3476" t="s">
        <v>8272</v>
      </c>
      <c r="G3476" t="s">
        <v>8270</v>
      </c>
      <c r="H3476" t="s">
        <v>29</v>
      </c>
      <c r="I3476">
        <v>5422963.35061613</v>
      </c>
      <c r="J3476">
        <v>32347.86</v>
      </c>
      <c r="K3476">
        <v>19277.28</v>
      </c>
      <c r="L3476">
        <v>9.9999999999999995E-7</v>
      </c>
      <c r="M3476">
        <v>39.392031500000002</v>
      </c>
      <c r="N3476">
        <v>121.93741060000001</v>
      </c>
      <c r="O3476" t="s">
        <v>8256</v>
      </c>
      <c r="P3476" t="s">
        <v>23</v>
      </c>
      <c r="Q3476" t="s">
        <v>8154</v>
      </c>
      <c r="R3476">
        <v>0</v>
      </c>
      <c r="S3476">
        <v>39.02722273366463</v>
      </c>
      <c r="T3476">
        <v>121.6930720120716</v>
      </c>
      <c r="U3476">
        <v>45.669218359219641</v>
      </c>
      <c r="V3476" t="s">
        <v>32</v>
      </c>
      <c r="W3476" t="s">
        <v>33</v>
      </c>
      <c r="X3476" t="str">
        <f t="shared" si="162"/>
        <v>NPT955DIPN</v>
      </c>
      <c r="Y3476">
        <f t="shared" si="163"/>
        <v>1</v>
      </c>
      <c r="Z3476">
        <f>COUNTIF($X$2:X3476,X3476)</f>
        <v>1</v>
      </c>
      <c r="AA3476" t="str">
        <f t="shared" si="164"/>
        <v>NPT955DIPN1</v>
      </c>
      <c r="AB3476">
        <f>COUNTIF(实际辖区!A:A,全部结果!X3476)</f>
        <v>1</v>
      </c>
      <c r="AC3476" s="9" t="str">
        <f>VLOOKUP(AA3476,实际辖区!D:E,2,0)</f>
        <v>POS_70019321</v>
      </c>
    </row>
    <row r="3477" spans="1:29">
      <c r="A3477" t="s">
        <v>23</v>
      </c>
      <c r="B3477" t="s">
        <v>8273</v>
      </c>
      <c r="C3477" t="s">
        <v>8274</v>
      </c>
      <c r="D3477" t="s">
        <v>8151</v>
      </c>
      <c r="E3477" t="s">
        <v>8152</v>
      </c>
      <c r="F3477" t="s">
        <v>2507</v>
      </c>
      <c r="G3477" t="s">
        <v>8273</v>
      </c>
      <c r="H3477" t="s">
        <v>29</v>
      </c>
      <c r="I3477">
        <v>44842770.2536055</v>
      </c>
      <c r="J3477">
        <v>157723.20000000001</v>
      </c>
      <c r="K3477">
        <v>175248</v>
      </c>
      <c r="L3477">
        <v>0.4776119402985074</v>
      </c>
      <c r="M3477">
        <v>41.794312599999998</v>
      </c>
      <c r="N3477">
        <v>123.36096120000001</v>
      </c>
      <c r="O3477" t="s">
        <v>8275</v>
      </c>
      <c r="P3477" t="s">
        <v>23</v>
      </c>
      <c r="Q3477" t="s">
        <v>8154</v>
      </c>
      <c r="R3477">
        <v>1</v>
      </c>
      <c r="S3477">
        <v>41.811198202469043</v>
      </c>
      <c r="T3477">
        <v>123.3888900140212</v>
      </c>
      <c r="U3477">
        <v>2.984075080773493</v>
      </c>
      <c r="V3477" t="s">
        <v>32</v>
      </c>
      <c r="W3477" t="s">
        <v>33</v>
      </c>
      <c r="X3477" t="str">
        <f t="shared" si="162"/>
        <v>NPT955AEPA</v>
      </c>
      <c r="Y3477">
        <f t="shared" si="163"/>
        <v>1</v>
      </c>
      <c r="Z3477">
        <f>COUNTIF($X$2:X3477,X3477)</f>
        <v>1</v>
      </c>
      <c r="AA3477" t="str">
        <f t="shared" si="164"/>
        <v>NPT955AEPA1</v>
      </c>
      <c r="AB3477">
        <f>COUNTIF(实际辖区!A:A,全部结果!X3477)</f>
        <v>1</v>
      </c>
      <c r="AC3477" s="9" t="str">
        <f>VLOOKUP(AA3477,实际辖区!D:E,2,0)</f>
        <v>POS_75074678</v>
      </c>
    </row>
    <row r="3478" spans="1:29">
      <c r="A3478" t="s">
        <v>23</v>
      </c>
      <c r="B3478" t="s">
        <v>8276</v>
      </c>
      <c r="C3478" t="s">
        <v>8277</v>
      </c>
      <c r="D3478" t="s">
        <v>8151</v>
      </c>
      <c r="E3478" t="s">
        <v>8152</v>
      </c>
      <c r="F3478" t="s">
        <v>8157</v>
      </c>
      <c r="G3478" t="s">
        <v>8276</v>
      </c>
      <c r="H3478" t="s">
        <v>29</v>
      </c>
      <c r="I3478">
        <v>52420444.107503697</v>
      </c>
      <c r="J3478">
        <v>251575.2</v>
      </c>
      <c r="K3478">
        <v>63780.9</v>
      </c>
      <c r="L3478">
        <v>0.41791044776119401</v>
      </c>
      <c r="M3478">
        <v>41.805174700000002</v>
      </c>
      <c r="N3478">
        <v>123.44489539999999</v>
      </c>
      <c r="O3478" t="s">
        <v>8275</v>
      </c>
      <c r="P3478" t="s">
        <v>23</v>
      </c>
      <c r="Q3478" t="s">
        <v>8154</v>
      </c>
      <c r="R3478">
        <v>0</v>
      </c>
      <c r="S3478">
        <v>41.811198202469043</v>
      </c>
      <c r="T3478">
        <v>123.3888900140212</v>
      </c>
      <c r="U3478">
        <v>4.7018392211823201</v>
      </c>
      <c r="V3478" t="s">
        <v>32</v>
      </c>
      <c r="W3478" t="s">
        <v>33</v>
      </c>
      <c r="X3478" t="str">
        <f t="shared" si="162"/>
        <v>NPT955AEQJ</v>
      </c>
      <c r="Y3478">
        <f t="shared" si="163"/>
        <v>1</v>
      </c>
      <c r="Z3478">
        <f>COUNTIF($X$2:X3478,X3478)</f>
        <v>1</v>
      </c>
      <c r="AA3478" t="str">
        <f t="shared" si="164"/>
        <v>NPT955AEQJ1</v>
      </c>
      <c r="AB3478">
        <f>COUNTIF(实际辖区!A:A,全部结果!X3478)</f>
        <v>1</v>
      </c>
      <c r="AC3478" s="9" t="str">
        <f>VLOOKUP(AA3478,实际辖区!D:E,2,0)</f>
        <v>POS_75074678</v>
      </c>
    </row>
    <row r="3479" spans="1:29">
      <c r="A3479" t="s">
        <v>23</v>
      </c>
      <c r="B3479" t="s">
        <v>8278</v>
      </c>
      <c r="C3479" t="s">
        <v>8279</v>
      </c>
      <c r="D3479" t="s">
        <v>8151</v>
      </c>
      <c r="E3479" t="s">
        <v>8152</v>
      </c>
      <c r="F3479" t="s">
        <v>8280</v>
      </c>
      <c r="G3479" t="s">
        <v>8278</v>
      </c>
      <c r="H3479" t="s">
        <v>29</v>
      </c>
      <c r="I3479">
        <v>41381442.041733399</v>
      </c>
      <c r="J3479">
        <v>277790.40000000002</v>
      </c>
      <c r="K3479">
        <v>187704</v>
      </c>
      <c r="L3479">
        <v>0.11940298507462679</v>
      </c>
      <c r="M3479">
        <v>41.871275500000003</v>
      </c>
      <c r="N3479">
        <v>123.4292092</v>
      </c>
      <c r="O3479" t="s">
        <v>8275</v>
      </c>
      <c r="P3479" t="s">
        <v>23</v>
      </c>
      <c r="Q3479" t="s">
        <v>8154</v>
      </c>
      <c r="R3479">
        <v>1</v>
      </c>
      <c r="S3479">
        <v>41.811198202469043</v>
      </c>
      <c r="T3479">
        <v>123.3888900140212</v>
      </c>
      <c r="U3479">
        <v>7.4659531248904756</v>
      </c>
      <c r="V3479" t="s">
        <v>32</v>
      </c>
      <c r="W3479" t="s">
        <v>33</v>
      </c>
      <c r="X3479" t="str">
        <f t="shared" si="162"/>
        <v>NPT955AEVQ</v>
      </c>
      <c r="Y3479">
        <f t="shared" si="163"/>
        <v>1</v>
      </c>
      <c r="Z3479">
        <f>COUNTIF($X$2:X3479,X3479)</f>
        <v>1</v>
      </c>
      <c r="AA3479" t="str">
        <f t="shared" si="164"/>
        <v>NPT955AEVQ1</v>
      </c>
      <c r="AB3479">
        <f>COUNTIF(实际辖区!A:A,全部结果!X3479)</f>
        <v>1</v>
      </c>
      <c r="AC3479" s="9" t="str">
        <f>VLOOKUP(AA3479,实际辖区!D:E,2,0)</f>
        <v>POS_75156150</v>
      </c>
    </row>
    <row r="3480" spans="1:29">
      <c r="A3480" t="s">
        <v>23</v>
      </c>
      <c r="B3480" t="s">
        <v>8281</v>
      </c>
      <c r="C3480" t="s">
        <v>8282</v>
      </c>
      <c r="D3480" t="s">
        <v>8151</v>
      </c>
      <c r="E3480" t="s">
        <v>8152</v>
      </c>
      <c r="F3480" t="s">
        <v>2507</v>
      </c>
      <c r="G3480" t="s">
        <v>8273</v>
      </c>
      <c r="H3480" t="s">
        <v>55</v>
      </c>
      <c r="I3480">
        <v>5159410.6658131396</v>
      </c>
      <c r="J3480">
        <v>0</v>
      </c>
      <c r="K3480">
        <v>0</v>
      </c>
      <c r="L3480">
        <v>2.4875621890547199E-2</v>
      </c>
      <c r="M3480">
        <v>41.7898341</v>
      </c>
      <c r="N3480">
        <v>123.3378627</v>
      </c>
      <c r="O3480" t="s">
        <v>8275</v>
      </c>
      <c r="P3480" t="s">
        <v>23</v>
      </c>
      <c r="Q3480" t="s">
        <v>8154</v>
      </c>
      <c r="R3480">
        <v>0</v>
      </c>
      <c r="S3480">
        <v>41.811198202469043</v>
      </c>
      <c r="T3480">
        <v>123.3888900140212</v>
      </c>
      <c r="U3480">
        <v>4.8595560741004586</v>
      </c>
      <c r="V3480" t="s">
        <v>32</v>
      </c>
      <c r="W3480" t="s">
        <v>33</v>
      </c>
      <c r="X3480" t="str">
        <f t="shared" si="162"/>
        <v>NPT955K64E</v>
      </c>
      <c r="Y3480">
        <f t="shared" si="163"/>
        <v>1</v>
      </c>
      <c r="Z3480">
        <f>COUNTIF($X$2:X3480,X3480)</f>
        <v>1</v>
      </c>
      <c r="AA3480" t="str">
        <f t="shared" si="164"/>
        <v>NPT955K64E1</v>
      </c>
      <c r="AB3480">
        <f>COUNTIF(实际辖区!A:A,全部结果!X3480)</f>
        <v>1</v>
      </c>
      <c r="AC3480" s="9" t="str">
        <f>VLOOKUP(AA3480,实际辖区!D:E,2,0)</f>
        <v>POS_75074678</v>
      </c>
    </row>
    <row r="3481" spans="1:29">
      <c r="A3481" t="s">
        <v>23</v>
      </c>
      <c r="B3481" t="s">
        <v>8283</v>
      </c>
      <c r="C3481" t="s">
        <v>8284</v>
      </c>
      <c r="D3481" t="s">
        <v>8151</v>
      </c>
      <c r="E3481" t="s">
        <v>8152</v>
      </c>
      <c r="F3481" t="s">
        <v>2507</v>
      </c>
      <c r="G3481" t="s">
        <v>8273</v>
      </c>
      <c r="H3481" t="s">
        <v>55</v>
      </c>
      <c r="I3481">
        <v>3347640.8317039302</v>
      </c>
      <c r="J3481">
        <v>0</v>
      </c>
      <c r="K3481">
        <v>365.1</v>
      </c>
      <c r="L3481">
        <v>9.9999999999999995E-7</v>
      </c>
      <c r="M3481">
        <v>41.795357500000001</v>
      </c>
      <c r="N3481">
        <v>123.3715828</v>
      </c>
      <c r="O3481" t="s">
        <v>8275</v>
      </c>
      <c r="P3481" t="s">
        <v>23</v>
      </c>
      <c r="Q3481" t="s">
        <v>8154</v>
      </c>
      <c r="R3481">
        <v>0</v>
      </c>
      <c r="S3481">
        <v>41.811198202469043</v>
      </c>
      <c r="T3481">
        <v>123.3888900140212</v>
      </c>
      <c r="U3481">
        <v>2.272515874975348</v>
      </c>
      <c r="V3481" t="s">
        <v>32</v>
      </c>
      <c r="W3481" t="s">
        <v>33</v>
      </c>
      <c r="X3481" t="str">
        <f t="shared" si="162"/>
        <v>NPT955B8EH</v>
      </c>
      <c r="Y3481">
        <f t="shared" si="163"/>
        <v>1</v>
      </c>
      <c r="Z3481">
        <f>COUNTIF($X$2:X3481,X3481)</f>
        <v>1</v>
      </c>
      <c r="AA3481" t="str">
        <f t="shared" si="164"/>
        <v>NPT955B8EH1</v>
      </c>
      <c r="AB3481">
        <f>COUNTIF(实际辖区!A:A,全部结果!X3481)</f>
        <v>1</v>
      </c>
      <c r="AC3481" s="9" t="str">
        <f>VLOOKUP(AA3481,实际辖区!D:E,2,0)</f>
        <v>POS_75074678</v>
      </c>
    </row>
    <row r="3482" spans="1:29">
      <c r="A3482" t="s">
        <v>23</v>
      </c>
      <c r="B3482" t="s">
        <v>8285</v>
      </c>
      <c r="C3482" t="s">
        <v>8286</v>
      </c>
      <c r="D3482" t="s">
        <v>8151</v>
      </c>
      <c r="E3482" t="s">
        <v>8152</v>
      </c>
      <c r="F3482" t="s">
        <v>2626</v>
      </c>
      <c r="G3482" t="s">
        <v>8287</v>
      </c>
      <c r="H3482" t="s">
        <v>55</v>
      </c>
      <c r="I3482">
        <v>22404487.1601067</v>
      </c>
      <c r="J3482">
        <v>367436.64</v>
      </c>
      <c r="K3482">
        <v>275139.36</v>
      </c>
      <c r="L3482">
        <v>0.40298507462686561</v>
      </c>
      <c r="M3482">
        <v>41.783647899999998</v>
      </c>
      <c r="N3482">
        <v>123.40754889999999</v>
      </c>
      <c r="O3482" t="s">
        <v>8288</v>
      </c>
      <c r="P3482" t="s">
        <v>23</v>
      </c>
      <c r="Q3482" t="s">
        <v>8154</v>
      </c>
      <c r="R3482">
        <v>1</v>
      </c>
      <c r="S3482">
        <v>41.816269685625841</v>
      </c>
      <c r="T3482">
        <v>123.44910800601819</v>
      </c>
      <c r="U3482">
        <v>5.0058023743080682</v>
      </c>
      <c r="V3482" t="s">
        <v>32</v>
      </c>
      <c r="W3482" t="s">
        <v>33</v>
      </c>
      <c r="X3482" t="str">
        <f t="shared" si="162"/>
        <v>NPT955AZWH</v>
      </c>
      <c r="Y3482">
        <f t="shared" si="163"/>
        <v>1</v>
      </c>
      <c r="Z3482">
        <f>COUNTIF($X$2:X3482,X3482)</f>
        <v>1</v>
      </c>
      <c r="AA3482" t="str">
        <f t="shared" si="164"/>
        <v>NPT955AZWH1</v>
      </c>
      <c r="AB3482">
        <f>COUNTIF(实际辖区!A:A,全部结果!X3482)</f>
        <v>1</v>
      </c>
      <c r="AC3482" s="9" t="str">
        <f>VLOOKUP(AA3482,实际辖区!D:E,2,0)</f>
        <v>POS_75156142</v>
      </c>
    </row>
    <row r="3483" spans="1:29">
      <c r="A3483" t="s">
        <v>23</v>
      </c>
      <c r="B3483" t="s">
        <v>8287</v>
      </c>
      <c r="C3483" t="s">
        <v>8289</v>
      </c>
      <c r="D3483" t="s">
        <v>8151</v>
      </c>
      <c r="E3483" t="s">
        <v>8152</v>
      </c>
      <c r="F3483" t="s">
        <v>8280</v>
      </c>
      <c r="G3483" t="s">
        <v>8287</v>
      </c>
      <c r="H3483" t="s">
        <v>29</v>
      </c>
      <c r="I3483">
        <v>56558536.166654997</v>
      </c>
      <c r="J3483">
        <v>0</v>
      </c>
      <c r="K3483">
        <v>0</v>
      </c>
      <c r="L3483">
        <v>0.3930348258706467</v>
      </c>
      <c r="M3483">
        <v>41.842212000000004</v>
      </c>
      <c r="N3483">
        <v>123.4686817</v>
      </c>
      <c r="O3483" t="s">
        <v>8288</v>
      </c>
      <c r="P3483" t="s">
        <v>23</v>
      </c>
      <c r="Q3483" t="s">
        <v>8154</v>
      </c>
      <c r="R3483">
        <v>0</v>
      </c>
      <c r="S3483">
        <v>41.816269685625841</v>
      </c>
      <c r="T3483">
        <v>123.44910800601819</v>
      </c>
      <c r="U3483">
        <v>3.308547844805255</v>
      </c>
      <c r="V3483" t="s">
        <v>32</v>
      </c>
      <c r="W3483" t="s">
        <v>33</v>
      </c>
      <c r="X3483" t="str">
        <f t="shared" si="162"/>
        <v>NPT955B5Z6</v>
      </c>
      <c r="Y3483">
        <f t="shared" si="163"/>
        <v>1</v>
      </c>
      <c r="Z3483">
        <f>COUNTIF($X$2:X3483,X3483)</f>
        <v>1</v>
      </c>
      <c r="AA3483" t="str">
        <f t="shared" si="164"/>
        <v>NPT955B5Z61</v>
      </c>
      <c r="AB3483">
        <f>COUNTIF(实际辖区!A:A,全部结果!X3483)</f>
        <v>1</v>
      </c>
      <c r="AC3483" s="9" t="str">
        <f>VLOOKUP(AA3483,实际辖区!D:E,2,0)</f>
        <v>POS_75156142</v>
      </c>
    </row>
    <row r="3484" spans="1:29">
      <c r="A3484" t="s">
        <v>23</v>
      </c>
      <c r="B3484" t="s">
        <v>8290</v>
      </c>
      <c r="C3484" t="s">
        <v>8291</v>
      </c>
      <c r="D3484" t="s">
        <v>8151</v>
      </c>
      <c r="E3484" t="s">
        <v>8152</v>
      </c>
      <c r="F3484" t="s">
        <v>8292</v>
      </c>
      <c r="G3484" t="s">
        <v>8290</v>
      </c>
      <c r="H3484" t="s">
        <v>29</v>
      </c>
      <c r="I3484">
        <v>30959955.2985439</v>
      </c>
      <c r="J3484">
        <v>157723.20000000001</v>
      </c>
      <c r="K3484">
        <v>99307.199999999997</v>
      </c>
      <c r="L3484">
        <v>0.11940298507462679</v>
      </c>
      <c r="M3484">
        <v>41.822937899999999</v>
      </c>
      <c r="N3484">
        <v>123.4711248</v>
      </c>
      <c r="O3484" t="s">
        <v>8288</v>
      </c>
      <c r="P3484" t="s">
        <v>23</v>
      </c>
      <c r="Q3484" t="s">
        <v>8154</v>
      </c>
      <c r="R3484">
        <v>0</v>
      </c>
      <c r="S3484">
        <v>41.816269685625841</v>
      </c>
      <c r="T3484">
        <v>123.44910800601819</v>
      </c>
      <c r="U3484">
        <v>1.9735001568659649</v>
      </c>
      <c r="V3484" t="s">
        <v>32</v>
      </c>
      <c r="W3484" t="s">
        <v>33</v>
      </c>
      <c r="X3484" t="str">
        <f t="shared" si="162"/>
        <v>NPT955AEOY</v>
      </c>
      <c r="Y3484">
        <f t="shared" si="163"/>
        <v>1</v>
      </c>
      <c r="Z3484">
        <f>COUNTIF($X$2:X3484,X3484)</f>
        <v>1</v>
      </c>
      <c r="AA3484" t="str">
        <f t="shared" si="164"/>
        <v>NPT955AEOY1</v>
      </c>
      <c r="AB3484">
        <f>COUNTIF(实际辖区!A:A,全部结果!X3484)</f>
        <v>1</v>
      </c>
      <c r="AC3484" s="9" t="str">
        <f>VLOOKUP(AA3484,实际辖区!D:E,2,0)</f>
        <v>POS_75156142</v>
      </c>
    </row>
    <row r="3485" spans="1:29">
      <c r="A3485" t="s">
        <v>23</v>
      </c>
      <c r="B3485" t="s">
        <v>8293</v>
      </c>
      <c r="C3485" t="s">
        <v>8294</v>
      </c>
      <c r="D3485" t="s">
        <v>8151</v>
      </c>
      <c r="E3485" t="s">
        <v>8152</v>
      </c>
      <c r="F3485" t="s">
        <v>2507</v>
      </c>
      <c r="G3485" t="s">
        <v>8293</v>
      </c>
      <c r="H3485" t="s">
        <v>29</v>
      </c>
      <c r="I3485">
        <v>62494954.4050024</v>
      </c>
      <c r="J3485">
        <v>245347.20000000001</v>
      </c>
      <c r="K3485">
        <v>175248</v>
      </c>
      <c r="L3485">
        <v>0.61194029850746268</v>
      </c>
      <c r="M3485">
        <v>41.805668099999998</v>
      </c>
      <c r="N3485">
        <v>123.3479079</v>
      </c>
      <c r="O3485" t="s">
        <v>8295</v>
      </c>
      <c r="P3485" t="s">
        <v>23</v>
      </c>
      <c r="Q3485" t="s">
        <v>8154</v>
      </c>
      <c r="R3485">
        <v>0</v>
      </c>
      <c r="S3485">
        <v>41.802486421837877</v>
      </c>
      <c r="T3485">
        <v>123.3456636385669</v>
      </c>
      <c r="U3485">
        <v>0.39958461356205632</v>
      </c>
      <c r="V3485" t="s">
        <v>32</v>
      </c>
      <c r="W3485" t="s">
        <v>33</v>
      </c>
      <c r="X3485" t="str">
        <f t="shared" si="162"/>
        <v>NPT955AEOW</v>
      </c>
      <c r="Y3485">
        <f t="shared" si="163"/>
        <v>1</v>
      </c>
      <c r="Z3485">
        <f>COUNTIF($X$2:X3485,X3485)</f>
        <v>1</v>
      </c>
      <c r="AA3485" t="str">
        <f t="shared" si="164"/>
        <v>NPT955AEOW1</v>
      </c>
      <c r="AB3485">
        <f>COUNTIF(实际辖区!A:A,全部结果!X3485)</f>
        <v>1</v>
      </c>
      <c r="AC3485" s="9" t="str">
        <f>VLOOKUP(AA3485,实际辖区!D:E,2,0)</f>
        <v>POS_75156150</v>
      </c>
    </row>
    <row r="3486" spans="1:29">
      <c r="A3486" t="s">
        <v>23</v>
      </c>
      <c r="B3486" t="s">
        <v>8296</v>
      </c>
      <c r="C3486" t="s">
        <v>8297</v>
      </c>
      <c r="D3486" t="s">
        <v>8151</v>
      </c>
      <c r="E3486" t="s">
        <v>8152</v>
      </c>
      <c r="F3486" t="s">
        <v>2507</v>
      </c>
      <c r="G3486" t="s">
        <v>8296</v>
      </c>
      <c r="H3486" t="s">
        <v>29</v>
      </c>
      <c r="I3486">
        <v>18397416.129032299</v>
      </c>
      <c r="J3486">
        <v>78861.600000000006</v>
      </c>
      <c r="K3486">
        <v>54034.8</v>
      </c>
      <c r="L3486">
        <v>0.24875621890547259</v>
      </c>
      <c r="M3486">
        <v>41.7993047</v>
      </c>
      <c r="N3486">
        <v>123.3434196</v>
      </c>
      <c r="O3486" t="s">
        <v>8295</v>
      </c>
      <c r="P3486" t="s">
        <v>23</v>
      </c>
      <c r="Q3486" t="s">
        <v>8154</v>
      </c>
      <c r="R3486">
        <v>1</v>
      </c>
      <c r="S3486">
        <v>41.802486421837877</v>
      </c>
      <c r="T3486">
        <v>123.3456636385669</v>
      </c>
      <c r="U3486">
        <v>0.39958439153049791</v>
      </c>
      <c r="V3486" t="s">
        <v>32</v>
      </c>
      <c r="W3486" t="s">
        <v>33</v>
      </c>
      <c r="X3486" t="str">
        <f t="shared" si="162"/>
        <v>NPT955AEPD</v>
      </c>
      <c r="Y3486">
        <f t="shared" si="163"/>
        <v>1</v>
      </c>
      <c r="Z3486">
        <f>COUNTIF($X$2:X3486,X3486)</f>
        <v>1</v>
      </c>
      <c r="AA3486" t="str">
        <f t="shared" si="164"/>
        <v>NPT955AEPD1</v>
      </c>
      <c r="AB3486">
        <f>COUNTIF(实际辖区!A:A,全部结果!X3486)</f>
        <v>1</v>
      </c>
      <c r="AC3486" s="9" t="str">
        <f>VLOOKUP(AA3486,实际辖区!D:E,2,0)</f>
        <v>POS_75156150</v>
      </c>
    </row>
    <row r="3487" spans="1:29">
      <c r="A3487" t="s">
        <v>23</v>
      </c>
      <c r="B3487" t="s">
        <v>8298</v>
      </c>
      <c r="C3487" t="s">
        <v>8299</v>
      </c>
      <c r="D3487" t="s">
        <v>8151</v>
      </c>
      <c r="E3487" t="s">
        <v>8152</v>
      </c>
      <c r="F3487" t="s">
        <v>8292</v>
      </c>
      <c r="G3487" t="s">
        <v>8298</v>
      </c>
      <c r="H3487" t="s">
        <v>29</v>
      </c>
      <c r="I3487">
        <v>38578695.915487997</v>
      </c>
      <c r="J3487">
        <v>140771.70000000001</v>
      </c>
      <c r="K3487">
        <v>103396.32</v>
      </c>
      <c r="L3487">
        <v>0.70149253731343286</v>
      </c>
      <c r="M3487">
        <v>41.802493900000002</v>
      </c>
      <c r="N3487">
        <v>123.5005171</v>
      </c>
      <c r="O3487" t="s">
        <v>8300</v>
      </c>
      <c r="P3487" t="s">
        <v>23</v>
      </c>
      <c r="Q3487" t="s">
        <v>8154</v>
      </c>
      <c r="R3487">
        <v>0</v>
      </c>
      <c r="S3487">
        <v>41.821240662312498</v>
      </c>
      <c r="T3487">
        <v>123.4545228238695</v>
      </c>
      <c r="U3487">
        <v>4.3522624495190376</v>
      </c>
      <c r="V3487" t="s">
        <v>32</v>
      </c>
      <c r="W3487" t="s">
        <v>33</v>
      </c>
      <c r="X3487" t="str">
        <f t="shared" si="162"/>
        <v>NPT955AGBP</v>
      </c>
      <c r="Y3487">
        <f t="shared" si="163"/>
        <v>1</v>
      </c>
      <c r="Z3487">
        <f>COUNTIF($X$2:X3487,X3487)</f>
        <v>1</v>
      </c>
      <c r="AA3487" t="str">
        <f t="shared" si="164"/>
        <v>NPT955AGBP1</v>
      </c>
      <c r="AB3487">
        <f>COUNTIF(实际辖区!A:A,全部结果!X3487)</f>
        <v>1</v>
      </c>
      <c r="AC3487" s="9" t="str">
        <f>VLOOKUP(AA3487,实际辖区!D:E,2,0)</f>
        <v>POS_75800483</v>
      </c>
    </row>
    <row r="3488" spans="1:29">
      <c r="A3488" t="s">
        <v>23</v>
      </c>
      <c r="B3488" t="s">
        <v>8301</v>
      </c>
      <c r="C3488" t="s">
        <v>8302</v>
      </c>
      <c r="D3488" t="s">
        <v>8151</v>
      </c>
      <c r="E3488" t="s">
        <v>8152</v>
      </c>
      <c r="F3488" t="s">
        <v>8280</v>
      </c>
      <c r="G3488" t="s">
        <v>8301</v>
      </c>
      <c r="H3488" t="s">
        <v>29</v>
      </c>
      <c r="I3488">
        <v>39474038.730579004</v>
      </c>
      <c r="J3488">
        <v>210297.60000000001</v>
      </c>
      <c r="K3488">
        <v>131436</v>
      </c>
      <c r="L3488">
        <v>0.30348258706467662</v>
      </c>
      <c r="M3488">
        <v>41.8247675</v>
      </c>
      <c r="N3488">
        <v>123.4264775</v>
      </c>
      <c r="O3488" t="s">
        <v>8300</v>
      </c>
      <c r="P3488" t="s">
        <v>23</v>
      </c>
      <c r="Q3488" t="s">
        <v>8154</v>
      </c>
      <c r="R3488">
        <v>1</v>
      </c>
      <c r="S3488">
        <v>41.821240662312498</v>
      </c>
      <c r="T3488">
        <v>123.4545228238695</v>
      </c>
      <c r="U3488">
        <v>2.362703719994486</v>
      </c>
      <c r="V3488" t="s">
        <v>32</v>
      </c>
      <c r="W3488" t="s">
        <v>33</v>
      </c>
      <c r="X3488" t="str">
        <f t="shared" si="162"/>
        <v>NPT955AEOZ</v>
      </c>
      <c r="Y3488">
        <f t="shared" si="163"/>
        <v>1</v>
      </c>
      <c r="Z3488">
        <f>COUNTIF($X$2:X3488,X3488)</f>
        <v>1</v>
      </c>
      <c r="AA3488" t="str">
        <f t="shared" si="164"/>
        <v>NPT955AEOZ1</v>
      </c>
      <c r="AB3488">
        <f>COUNTIF(实际辖区!A:A,全部结果!X3488)</f>
        <v>1</v>
      </c>
      <c r="AC3488" s="9" t="str">
        <f>VLOOKUP(AA3488,实际辖区!D:E,2,0)</f>
        <v>POS_75800483</v>
      </c>
    </row>
    <row r="3489" spans="1:29">
      <c r="A3489" t="s">
        <v>23</v>
      </c>
      <c r="B3489" t="s">
        <v>8303</v>
      </c>
      <c r="C3489" t="s">
        <v>8304</v>
      </c>
      <c r="D3489" t="s">
        <v>8151</v>
      </c>
      <c r="E3489" t="s">
        <v>8152</v>
      </c>
      <c r="F3489" t="s">
        <v>8280</v>
      </c>
      <c r="G3489" t="s">
        <v>8303</v>
      </c>
      <c r="H3489" t="s">
        <v>29</v>
      </c>
      <c r="I3489">
        <v>18156793.642882299</v>
      </c>
      <c r="J3489">
        <v>140198.39999999999</v>
      </c>
      <c r="K3489">
        <v>32859</v>
      </c>
      <c r="L3489">
        <v>9.9502487562189001E-3</v>
      </c>
      <c r="M3489">
        <v>41.836446600000002</v>
      </c>
      <c r="N3489">
        <v>123.43655459999999</v>
      </c>
      <c r="O3489" t="s">
        <v>8300</v>
      </c>
      <c r="P3489" t="s">
        <v>23</v>
      </c>
      <c r="Q3489" t="s">
        <v>8154</v>
      </c>
      <c r="R3489">
        <v>0</v>
      </c>
      <c r="S3489">
        <v>41.821240662312498</v>
      </c>
      <c r="T3489">
        <v>123.4545228238695</v>
      </c>
      <c r="U3489">
        <v>2.2539976246711282</v>
      </c>
      <c r="V3489" t="s">
        <v>32</v>
      </c>
      <c r="W3489" t="s">
        <v>33</v>
      </c>
      <c r="X3489" t="str">
        <f t="shared" si="162"/>
        <v>NPT955AEOJ</v>
      </c>
      <c r="Y3489">
        <f t="shared" si="163"/>
        <v>1</v>
      </c>
      <c r="Z3489">
        <f>COUNTIF($X$2:X3489,X3489)</f>
        <v>1</v>
      </c>
      <c r="AA3489" t="str">
        <f t="shared" si="164"/>
        <v>NPT955AEOJ1</v>
      </c>
      <c r="AB3489">
        <f>COUNTIF(实际辖区!A:A,全部结果!X3489)</f>
        <v>1</v>
      </c>
      <c r="AC3489" s="9" t="str">
        <f>VLOOKUP(AA3489,实际辖区!D:E,2,0)</f>
        <v>POS_75800483</v>
      </c>
    </row>
    <row r="3490" spans="1:29">
      <c r="A3490" t="s">
        <v>23</v>
      </c>
      <c r="B3490" t="s">
        <v>8305</v>
      </c>
      <c r="C3490" t="s">
        <v>8306</v>
      </c>
      <c r="D3490" t="s">
        <v>8151</v>
      </c>
      <c r="E3490" t="s">
        <v>8152</v>
      </c>
      <c r="F3490" t="s">
        <v>8157</v>
      </c>
      <c r="G3490" t="s">
        <v>8305</v>
      </c>
      <c r="H3490" t="s">
        <v>29</v>
      </c>
      <c r="I3490">
        <v>30194975.398570601</v>
      </c>
      <c r="J3490">
        <v>229282.8</v>
      </c>
      <c r="K3490">
        <v>175248</v>
      </c>
      <c r="L3490">
        <v>0.64676616915422891</v>
      </c>
      <c r="M3490">
        <v>41.773767700000001</v>
      </c>
      <c r="N3490">
        <v>123.44811110000001</v>
      </c>
      <c r="O3490" t="s">
        <v>8307</v>
      </c>
      <c r="P3490" t="s">
        <v>23</v>
      </c>
      <c r="Q3490" t="s">
        <v>8154</v>
      </c>
      <c r="R3490">
        <v>0</v>
      </c>
      <c r="S3490">
        <v>41.822548259220767</v>
      </c>
      <c r="T3490">
        <v>123.4727112627169</v>
      </c>
      <c r="U3490">
        <v>5.7909645620053496</v>
      </c>
      <c r="V3490" t="s">
        <v>32</v>
      </c>
      <c r="W3490" t="s">
        <v>33</v>
      </c>
      <c r="X3490" t="str">
        <f t="shared" si="162"/>
        <v>NPT955AGBG</v>
      </c>
      <c r="Y3490">
        <f t="shared" si="163"/>
        <v>1</v>
      </c>
      <c r="Z3490">
        <f>COUNTIF($X$2:X3490,X3490)</f>
        <v>1</v>
      </c>
      <c r="AA3490" t="str">
        <f t="shared" si="164"/>
        <v>NPT955AGBG1</v>
      </c>
      <c r="AB3490">
        <f>COUNTIF(实际辖区!A:A,全部结果!X3490)</f>
        <v>1</v>
      </c>
      <c r="AC3490" s="9" t="str">
        <f>VLOOKUP(AA3490,实际辖区!D:E,2,0)</f>
        <v>POS_75800484</v>
      </c>
    </row>
    <row r="3491" spans="1:29">
      <c r="A3491" t="s">
        <v>23</v>
      </c>
      <c r="B3491" t="s">
        <v>8308</v>
      </c>
      <c r="C3491" t="s">
        <v>8309</v>
      </c>
      <c r="D3491" t="s">
        <v>8151</v>
      </c>
      <c r="E3491" t="s">
        <v>8152</v>
      </c>
      <c r="F3491" t="s">
        <v>2626</v>
      </c>
      <c r="G3491" t="s">
        <v>8308</v>
      </c>
      <c r="H3491" t="s">
        <v>29</v>
      </c>
      <c r="I3491">
        <v>20825346.262105498</v>
      </c>
      <c r="J3491">
        <v>87624</v>
      </c>
      <c r="K3491">
        <v>61336.800000000003</v>
      </c>
      <c r="L3491">
        <v>0.16417910447761189</v>
      </c>
      <c r="M3491">
        <v>41.793259800000001</v>
      </c>
      <c r="N3491">
        <v>123.4297974</v>
      </c>
      <c r="O3491" t="s">
        <v>8307</v>
      </c>
      <c r="P3491" t="s">
        <v>23</v>
      </c>
      <c r="Q3491" t="s">
        <v>8154</v>
      </c>
      <c r="R3491">
        <v>1</v>
      </c>
      <c r="S3491">
        <v>41.822548259220767</v>
      </c>
      <c r="T3491">
        <v>123.4727112627169</v>
      </c>
      <c r="U3491">
        <v>4.8269639427183328</v>
      </c>
      <c r="V3491" t="s">
        <v>32</v>
      </c>
      <c r="W3491" t="s">
        <v>33</v>
      </c>
      <c r="X3491" t="str">
        <f t="shared" si="162"/>
        <v>NPT955AEPC</v>
      </c>
      <c r="Y3491">
        <f t="shared" si="163"/>
        <v>1</v>
      </c>
      <c r="Z3491">
        <f>COUNTIF($X$2:X3491,X3491)</f>
        <v>1</v>
      </c>
      <c r="AA3491" t="str">
        <f t="shared" si="164"/>
        <v>NPT955AEPC1</v>
      </c>
      <c r="AB3491">
        <f>COUNTIF(实际辖区!A:A,全部结果!X3491)</f>
        <v>1</v>
      </c>
      <c r="AC3491" s="9" t="str">
        <f>VLOOKUP(AA3491,实际辖区!D:E,2,0)</f>
        <v>POS_75800484</v>
      </c>
    </row>
    <row r="3492" spans="1:29">
      <c r="A3492" t="s">
        <v>23</v>
      </c>
      <c r="B3492" t="s">
        <v>8310</v>
      </c>
      <c r="C3492" t="s">
        <v>8311</v>
      </c>
      <c r="D3492" t="s">
        <v>8151</v>
      </c>
      <c r="E3492" t="s">
        <v>8152</v>
      </c>
      <c r="F3492" t="s">
        <v>2626</v>
      </c>
      <c r="G3492" t="s">
        <v>8305</v>
      </c>
      <c r="H3492" t="s">
        <v>55</v>
      </c>
      <c r="I3492">
        <v>31502430.556996401</v>
      </c>
      <c r="J3492">
        <v>0</v>
      </c>
      <c r="K3492">
        <v>0</v>
      </c>
      <c r="L3492">
        <v>6.9651741293532299E-2</v>
      </c>
      <c r="M3492">
        <v>41.791876299999998</v>
      </c>
      <c r="N3492">
        <v>123.4205547</v>
      </c>
      <c r="O3492" t="s">
        <v>8307</v>
      </c>
      <c r="P3492" t="s">
        <v>23</v>
      </c>
      <c r="Q3492" t="s">
        <v>8154</v>
      </c>
      <c r="R3492">
        <v>0</v>
      </c>
      <c r="S3492">
        <v>41.822548259220767</v>
      </c>
      <c r="T3492">
        <v>123.4727112627169</v>
      </c>
      <c r="U3492">
        <v>5.51282942179202</v>
      </c>
      <c r="V3492" t="s">
        <v>32</v>
      </c>
      <c r="W3492" t="s">
        <v>33</v>
      </c>
      <c r="X3492" t="str">
        <f t="shared" si="162"/>
        <v>NPT955AGBN</v>
      </c>
      <c r="Y3492">
        <f t="shared" si="163"/>
        <v>1</v>
      </c>
      <c r="Z3492">
        <f>COUNTIF($X$2:X3492,X3492)</f>
        <v>1</v>
      </c>
      <c r="AA3492" t="str">
        <f t="shared" si="164"/>
        <v>NPT955AGBN1</v>
      </c>
      <c r="AB3492">
        <f>COUNTIF(实际辖区!A:A,全部结果!X3492)</f>
        <v>1</v>
      </c>
      <c r="AC3492" s="9" t="str">
        <f>VLOOKUP(AA3492,实际辖区!D:E,2,0)</f>
        <v>POS_75800484</v>
      </c>
    </row>
    <row r="3493" spans="1:29">
      <c r="A3493" t="s">
        <v>23</v>
      </c>
      <c r="B3493" t="s">
        <v>8312</v>
      </c>
      <c r="C3493" t="s">
        <v>8313</v>
      </c>
      <c r="D3493" t="s">
        <v>8151</v>
      </c>
      <c r="E3493" t="s">
        <v>8152</v>
      </c>
      <c r="F3493" t="s">
        <v>8162</v>
      </c>
      <c r="G3493" t="s">
        <v>8312</v>
      </c>
      <c r="H3493" t="s">
        <v>29</v>
      </c>
      <c r="I3493">
        <v>1666970.3009411001</v>
      </c>
      <c r="J3493">
        <v>0</v>
      </c>
      <c r="K3493">
        <v>0</v>
      </c>
      <c r="L3493">
        <v>9.9999999999999995E-7</v>
      </c>
      <c r="M3493">
        <v>41.931204600000001</v>
      </c>
      <c r="N3493">
        <v>123.59264899999999</v>
      </c>
      <c r="O3493" t="s">
        <v>8307</v>
      </c>
      <c r="P3493" t="s">
        <v>23</v>
      </c>
      <c r="Q3493" t="s">
        <v>8154</v>
      </c>
      <c r="R3493">
        <v>0</v>
      </c>
      <c r="S3493">
        <v>41.822548259220767</v>
      </c>
      <c r="T3493">
        <v>123.4727112627169</v>
      </c>
      <c r="U3493">
        <v>15.645228797673299</v>
      </c>
      <c r="V3493" t="s">
        <v>32</v>
      </c>
      <c r="W3493" t="s">
        <v>33</v>
      </c>
      <c r="X3493" t="str">
        <f t="shared" si="162"/>
        <v>NPT955DZZY</v>
      </c>
      <c r="Y3493">
        <f t="shared" si="163"/>
        <v>1</v>
      </c>
      <c r="Z3493">
        <f>COUNTIF($X$2:X3493,X3493)</f>
        <v>1</v>
      </c>
      <c r="AA3493" t="str">
        <f t="shared" si="164"/>
        <v>NPT955DZZY1</v>
      </c>
      <c r="AB3493">
        <f>COUNTIF(实际辖区!A:A,全部结果!X3493)</f>
        <v>1</v>
      </c>
      <c r="AC3493" s="9" t="str">
        <f>VLOOKUP(AA3493,实际辖区!D:E,2,0)</f>
        <v>POS_75800484</v>
      </c>
    </row>
    <row r="3494" spans="1:29">
      <c r="A3494" t="s">
        <v>23</v>
      </c>
      <c r="B3494" t="s">
        <v>8314</v>
      </c>
      <c r="C3494" t="s">
        <v>8315</v>
      </c>
      <c r="D3494" t="s">
        <v>8151</v>
      </c>
      <c r="E3494" t="s">
        <v>8152</v>
      </c>
      <c r="F3494" t="s">
        <v>2626</v>
      </c>
      <c r="G3494" t="s">
        <v>8314</v>
      </c>
      <c r="H3494" t="s">
        <v>55</v>
      </c>
      <c r="I3494">
        <v>12004954.3370724</v>
      </c>
      <c r="J3494">
        <v>189486.9</v>
      </c>
      <c r="K3494">
        <v>175101.96</v>
      </c>
      <c r="L3494">
        <v>0.55223880597014929</v>
      </c>
      <c r="M3494">
        <v>41.801352199999997</v>
      </c>
      <c r="N3494">
        <v>123.4197807</v>
      </c>
      <c r="O3494" t="s">
        <v>8316</v>
      </c>
      <c r="P3494" t="s">
        <v>23</v>
      </c>
      <c r="Q3494" t="s">
        <v>8154</v>
      </c>
      <c r="R3494">
        <v>0</v>
      </c>
      <c r="S3494">
        <v>41.812728234580703</v>
      </c>
      <c r="T3494">
        <v>123.4045708724549</v>
      </c>
      <c r="U3494">
        <v>1.7871958361598239</v>
      </c>
      <c r="V3494" t="s">
        <v>32</v>
      </c>
      <c r="W3494" t="s">
        <v>33</v>
      </c>
      <c r="X3494" t="str">
        <f t="shared" si="162"/>
        <v>NPT955AEOD</v>
      </c>
      <c r="Y3494">
        <f t="shared" si="163"/>
        <v>1</v>
      </c>
      <c r="Z3494">
        <f>COUNTIF($X$2:X3494,X3494)</f>
        <v>1</v>
      </c>
      <c r="AA3494" t="str">
        <f t="shared" si="164"/>
        <v>NPT955AEOD1</v>
      </c>
      <c r="AB3494">
        <f>COUNTIF(实际辖区!A:A,全部结果!X3494)</f>
        <v>1</v>
      </c>
      <c r="AC3494" s="9" t="str">
        <f>VLOOKUP(AA3494,实际辖区!D:E,2,0)</f>
        <v>POS_75800485</v>
      </c>
    </row>
    <row r="3495" spans="1:29">
      <c r="A3495" t="s">
        <v>23</v>
      </c>
      <c r="B3495" t="s">
        <v>8317</v>
      </c>
      <c r="C3495" t="s">
        <v>8318</v>
      </c>
      <c r="D3495" t="s">
        <v>8151</v>
      </c>
      <c r="E3495" t="s">
        <v>8152</v>
      </c>
      <c r="F3495" t="s">
        <v>2626</v>
      </c>
      <c r="G3495" t="s">
        <v>8317</v>
      </c>
      <c r="H3495" t="s">
        <v>29</v>
      </c>
      <c r="I3495">
        <v>31519989.883648001</v>
      </c>
      <c r="J3495">
        <v>235933.2</v>
      </c>
      <c r="K3495">
        <v>291621.59999999998</v>
      </c>
      <c r="L3495">
        <v>0.41791044776119401</v>
      </c>
      <c r="M3495">
        <v>41.808282300000002</v>
      </c>
      <c r="N3495">
        <v>123.42393420000001</v>
      </c>
      <c r="O3495" t="s">
        <v>8316</v>
      </c>
      <c r="P3495" t="s">
        <v>23</v>
      </c>
      <c r="Q3495" t="s">
        <v>8154</v>
      </c>
      <c r="R3495">
        <v>1</v>
      </c>
      <c r="S3495">
        <v>41.812728234580703</v>
      </c>
      <c r="T3495">
        <v>123.4045708724549</v>
      </c>
      <c r="U3495">
        <v>1.6830873565154469</v>
      </c>
      <c r="V3495" t="s">
        <v>32</v>
      </c>
      <c r="W3495" t="s">
        <v>33</v>
      </c>
      <c r="X3495" t="str">
        <f t="shared" si="162"/>
        <v>NPT955AEOX</v>
      </c>
      <c r="Y3495">
        <f t="shared" si="163"/>
        <v>1</v>
      </c>
      <c r="Z3495">
        <f>COUNTIF($X$2:X3495,X3495)</f>
        <v>1</v>
      </c>
      <c r="AA3495" t="str">
        <f t="shared" si="164"/>
        <v>NPT955AEOX1</v>
      </c>
      <c r="AB3495">
        <f>COUNTIF(实际辖区!A:A,全部结果!X3495)</f>
        <v>1</v>
      </c>
      <c r="AC3495" s="9" t="str">
        <f>VLOOKUP(AA3495,实际辖区!D:E,2,0)</f>
        <v>POS_75800485</v>
      </c>
    </row>
    <row r="3496" spans="1:29">
      <c r="A3496" t="s">
        <v>23</v>
      </c>
      <c r="B3496" t="s">
        <v>8319</v>
      </c>
      <c r="C3496" t="s">
        <v>8320</v>
      </c>
      <c r="D3496" t="s">
        <v>8151</v>
      </c>
      <c r="E3496" t="s">
        <v>8152</v>
      </c>
      <c r="F3496" t="s">
        <v>8280</v>
      </c>
      <c r="G3496" t="s">
        <v>8317</v>
      </c>
      <c r="H3496" t="s">
        <v>55</v>
      </c>
      <c r="I3496">
        <v>2377432.0000936398</v>
      </c>
      <c r="J3496">
        <v>0</v>
      </c>
      <c r="K3496">
        <v>0</v>
      </c>
      <c r="L3496">
        <v>4.9751243781094502E-2</v>
      </c>
      <c r="M3496">
        <v>41.835674300000001</v>
      </c>
      <c r="N3496">
        <v>123.3950031</v>
      </c>
      <c r="O3496" t="s">
        <v>8316</v>
      </c>
      <c r="P3496" t="s">
        <v>23</v>
      </c>
      <c r="Q3496" t="s">
        <v>8154</v>
      </c>
      <c r="R3496">
        <v>1</v>
      </c>
      <c r="S3496">
        <v>41.812728234580703</v>
      </c>
      <c r="T3496">
        <v>123.4045708724549</v>
      </c>
      <c r="U3496">
        <v>2.669695295208335</v>
      </c>
      <c r="V3496" t="s">
        <v>32</v>
      </c>
      <c r="W3496" t="s">
        <v>33</v>
      </c>
      <c r="X3496" t="str">
        <f t="shared" si="162"/>
        <v>NPT955AEVW</v>
      </c>
      <c r="Y3496">
        <f t="shared" si="163"/>
        <v>1</v>
      </c>
      <c r="Z3496">
        <f>COUNTIF($X$2:X3496,X3496)</f>
        <v>1</v>
      </c>
      <c r="AA3496" t="str">
        <f t="shared" si="164"/>
        <v>NPT955AEVW1</v>
      </c>
      <c r="AB3496">
        <f>COUNTIF(实际辖区!A:A,全部结果!X3496)</f>
        <v>1</v>
      </c>
      <c r="AC3496" s="9" t="str">
        <f>VLOOKUP(AA3496,实际辖区!D:E,2,0)</f>
        <v>POS_75800485</v>
      </c>
    </row>
    <row r="3497" spans="1:29">
      <c r="A3497" t="s">
        <v>23</v>
      </c>
      <c r="B3497" t="s">
        <v>8321</v>
      </c>
      <c r="C3497" t="s">
        <v>8322</v>
      </c>
      <c r="D3497" t="s">
        <v>8151</v>
      </c>
      <c r="E3497" t="s">
        <v>8152</v>
      </c>
      <c r="F3497" t="s">
        <v>2507</v>
      </c>
      <c r="G3497" t="s">
        <v>8321</v>
      </c>
      <c r="H3497" t="s">
        <v>29</v>
      </c>
      <c r="I3497">
        <v>22274700</v>
      </c>
      <c r="J3497">
        <v>100767.6</v>
      </c>
      <c r="K3497">
        <v>73707.960000000006</v>
      </c>
      <c r="L3497">
        <v>4.9751243781094502E-2</v>
      </c>
      <c r="M3497">
        <v>41.805598400000001</v>
      </c>
      <c r="N3497">
        <v>123.37956079999999</v>
      </c>
      <c r="O3497" t="s">
        <v>8316</v>
      </c>
      <c r="P3497" t="s">
        <v>23</v>
      </c>
      <c r="Q3497" t="s">
        <v>8154</v>
      </c>
      <c r="R3497">
        <v>0</v>
      </c>
      <c r="S3497">
        <v>41.812728234580703</v>
      </c>
      <c r="T3497">
        <v>123.4045708724549</v>
      </c>
      <c r="U3497">
        <v>2.2240455899785569</v>
      </c>
      <c r="V3497" t="s">
        <v>32</v>
      </c>
      <c r="W3497" t="s">
        <v>33</v>
      </c>
      <c r="X3497" t="str">
        <f t="shared" si="162"/>
        <v>NPT955BCPY</v>
      </c>
      <c r="Y3497">
        <f t="shared" si="163"/>
        <v>1</v>
      </c>
      <c r="Z3497">
        <f>COUNTIF($X$2:X3497,X3497)</f>
        <v>1</v>
      </c>
      <c r="AA3497" t="str">
        <f t="shared" si="164"/>
        <v>NPT955BCPY1</v>
      </c>
      <c r="AB3497">
        <f>COUNTIF(实际辖区!A:A,全部结果!X3497)</f>
        <v>1</v>
      </c>
      <c r="AC3497" s="9" t="str">
        <f>VLOOKUP(AA3497,实际辖区!D:E,2,0)</f>
        <v>POS_75800484</v>
      </c>
    </row>
    <row r="3498" spans="1:29">
      <c r="A3498" t="s">
        <v>23</v>
      </c>
      <c r="B3498" t="s">
        <v>8323</v>
      </c>
      <c r="C3498" t="s">
        <v>8324</v>
      </c>
      <c r="D3498" t="s">
        <v>8151</v>
      </c>
      <c r="E3498" t="s">
        <v>8325</v>
      </c>
      <c r="F3498" t="s">
        <v>8326</v>
      </c>
      <c r="G3498" t="s">
        <v>8323</v>
      </c>
      <c r="H3498" t="s">
        <v>29</v>
      </c>
      <c r="I3498">
        <v>18056929.018724699</v>
      </c>
      <c r="J3498">
        <v>78861.600000000006</v>
      </c>
      <c r="K3498">
        <v>105148.8</v>
      </c>
      <c r="L3498">
        <v>0.29353233830845771</v>
      </c>
      <c r="M3498">
        <v>41.307372600000001</v>
      </c>
      <c r="N3498">
        <v>123.77757219999999</v>
      </c>
      <c r="O3498" t="s">
        <v>8327</v>
      </c>
      <c r="P3498" t="s">
        <v>23</v>
      </c>
      <c r="Q3498" t="s">
        <v>8154</v>
      </c>
      <c r="R3498">
        <v>1</v>
      </c>
      <c r="S3498">
        <v>41.148684520834998</v>
      </c>
      <c r="T3498">
        <v>123.318673176806</v>
      </c>
      <c r="U3498">
        <v>42.320237424065347</v>
      </c>
      <c r="V3498" t="s">
        <v>32</v>
      </c>
      <c r="W3498" t="s">
        <v>33</v>
      </c>
      <c r="X3498" t="str">
        <f t="shared" si="162"/>
        <v>NPT955AFLC</v>
      </c>
      <c r="Y3498">
        <f t="shared" si="163"/>
        <v>1</v>
      </c>
      <c r="Z3498">
        <f>COUNTIF($X$2:X3498,X3498)</f>
        <v>1</v>
      </c>
      <c r="AA3498" t="str">
        <f t="shared" si="164"/>
        <v>NPT955AFLC1</v>
      </c>
      <c r="AB3498">
        <f>COUNTIF(实际辖区!A:A,全部结果!X3498)</f>
        <v>1</v>
      </c>
      <c r="AC3498" s="9" t="str">
        <f>VLOOKUP(AA3498,实际辖区!D:E,2,0)</f>
        <v>POS_75875131</v>
      </c>
    </row>
    <row r="3499" spans="1:29">
      <c r="A3499" t="s">
        <v>23</v>
      </c>
      <c r="B3499" t="s">
        <v>8328</v>
      </c>
      <c r="C3499" t="s">
        <v>8329</v>
      </c>
      <c r="D3499" t="s">
        <v>8151</v>
      </c>
      <c r="E3499" t="s">
        <v>8330</v>
      </c>
      <c r="F3499" t="s">
        <v>2507</v>
      </c>
      <c r="G3499" t="s">
        <v>8328</v>
      </c>
      <c r="H3499" t="s">
        <v>29</v>
      </c>
      <c r="I3499">
        <v>21224616.083745599</v>
      </c>
      <c r="J3499">
        <v>67908.600000000006</v>
      </c>
      <c r="K3499">
        <v>68216.399999999994</v>
      </c>
      <c r="L3499">
        <v>0.28358208955223879</v>
      </c>
      <c r="M3499">
        <v>41.1267852</v>
      </c>
      <c r="N3499">
        <v>122.96722509999999</v>
      </c>
      <c r="O3499" t="s">
        <v>8327</v>
      </c>
      <c r="P3499" t="s">
        <v>23</v>
      </c>
      <c r="Q3499" t="s">
        <v>8154</v>
      </c>
      <c r="R3499">
        <v>1</v>
      </c>
      <c r="S3499">
        <v>41.148684520834998</v>
      </c>
      <c r="T3499">
        <v>123.318673176806</v>
      </c>
      <c r="U3499">
        <v>29.607546197453591</v>
      </c>
      <c r="V3499" t="s">
        <v>32</v>
      </c>
      <c r="W3499" t="s">
        <v>33</v>
      </c>
      <c r="X3499" t="str">
        <f t="shared" si="162"/>
        <v>NPT955AFGR</v>
      </c>
      <c r="Y3499">
        <f t="shared" si="163"/>
        <v>1</v>
      </c>
      <c r="Z3499">
        <f>COUNTIF($X$2:X3499,X3499)</f>
        <v>1</v>
      </c>
      <c r="AA3499" t="str">
        <f t="shared" si="164"/>
        <v>NPT955AFGR1</v>
      </c>
      <c r="AB3499">
        <f>COUNTIF(实际辖区!A:A,全部结果!X3499)</f>
        <v>1</v>
      </c>
      <c r="AC3499" s="9" t="str">
        <f>VLOOKUP(AA3499,实际辖区!D:E,2,0)</f>
        <v>POS_75875131</v>
      </c>
    </row>
    <row r="3500" spans="1:29">
      <c r="A3500" t="s">
        <v>23</v>
      </c>
      <c r="B3500" t="s">
        <v>8331</v>
      </c>
      <c r="C3500" t="s">
        <v>8332</v>
      </c>
      <c r="D3500" t="s">
        <v>8151</v>
      </c>
      <c r="E3500" t="s">
        <v>8325</v>
      </c>
      <c r="F3500" t="s">
        <v>8333</v>
      </c>
      <c r="G3500" t="s">
        <v>8331</v>
      </c>
      <c r="H3500" t="s">
        <v>29</v>
      </c>
      <c r="I3500">
        <v>96747856.0161639</v>
      </c>
      <c r="J3500">
        <v>281857.2</v>
      </c>
      <c r="K3500">
        <v>115371.6</v>
      </c>
      <c r="L3500">
        <v>0.25870646766169147</v>
      </c>
      <c r="M3500">
        <v>41.301937100000004</v>
      </c>
      <c r="N3500">
        <v>123.7725721</v>
      </c>
      <c r="O3500" t="s">
        <v>8327</v>
      </c>
      <c r="P3500" t="s">
        <v>23</v>
      </c>
      <c r="Q3500" t="s">
        <v>8154</v>
      </c>
      <c r="R3500">
        <v>0</v>
      </c>
      <c r="S3500">
        <v>41.148684520834998</v>
      </c>
      <c r="T3500">
        <v>123.318673176806</v>
      </c>
      <c r="U3500">
        <v>41.690822034584912</v>
      </c>
      <c r="V3500" t="s">
        <v>32</v>
      </c>
      <c r="W3500" t="s">
        <v>33</v>
      </c>
      <c r="X3500" t="str">
        <f t="shared" si="162"/>
        <v>NPT955AFLX</v>
      </c>
      <c r="Y3500">
        <f t="shared" si="163"/>
        <v>1</v>
      </c>
      <c r="Z3500">
        <f>COUNTIF($X$2:X3500,X3500)</f>
        <v>1</v>
      </c>
      <c r="AA3500" t="str">
        <f t="shared" si="164"/>
        <v>NPT955AFLX1</v>
      </c>
      <c r="AB3500">
        <f>COUNTIF(实际辖区!A:A,全部结果!X3500)</f>
        <v>1</v>
      </c>
      <c r="AC3500" s="9" t="str">
        <f>VLOOKUP(AA3500,实际辖区!D:E,2,0)</f>
        <v>POS_75875131</v>
      </c>
    </row>
    <row r="3501" spans="1:29">
      <c r="A3501" t="s">
        <v>23</v>
      </c>
      <c r="B3501" t="s">
        <v>8334</v>
      </c>
      <c r="C3501" t="s">
        <v>8335</v>
      </c>
      <c r="D3501" t="s">
        <v>8151</v>
      </c>
      <c r="E3501" t="s">
        <v>8330</v>
      </c>
      <c r="F3501" t="s">
        <v>8336</v>
      </c>
      <c r="G3501" t="s">
        <v>8334</v>
      </c>
      <c r="H3501" t="s">
        <v>29</v>
      </c>
      <c r="I3501">
        <v>14365401.1948722</v>
      </c>
      <c r="J3501">
        <v>64450.8</v>
      </c>
      <c r="K3501">
        <v>31284</v>
      </c>
      <c r="L3501">
        <v>0.2189054726368159</v>
      </c>
      <c r="M3501">
        <v>40.854965499999999</v>
      </c>
      <c r="N3501">
        <v>122.76210020000001</v>
      </c>
      <c r="O3501" t="s">
        <v>8327</v>
      </c>
      <c r="P3501" t="s">
        <v>23</v>
      </c>
      <c r="Q3501" t="s">
        <v>8154</v>
      </c>
      <c r="R3501">
        <v>1</v>
      </c>
      <c r="S3501">
        <v>41.148684520834998</v>
      </c>
      <c r="T3501">
        <v>123.318673176806</v>
      </c>
      <c r="U3501">
        <v>57.066936212297058</v>
      </c>
      <c r="V3501" t="s">
        <v>32</v>
      </c>
      <c r="W3501" t="s">
        <v>33</v>
      </c>
      <c r="X3501" t="str">
        <f t="shared" si="162"/>
        <v>NPT955AFHP</v>
      </c>
      <c r="Y3501">
        <f t="shared" si="163"/>
        <v>1</v>
      </c>
      <c r="Z3501">
        <f>COUNTIF($X$2:X3501,X3501)</f>
        <v>1</v>
      </c>
      <c r="AA3501" t="str">
        <f t="shared" si="164"/>
        <v>NPT955AFHP1</v>
      </c>
      <c r="AB3501">
        <f>COUNTIF(实际辖区!A:A,全部结果!X3501)</f>
        <v>1</v>
      </c>
      <c r="AC3501" s="9" t="str">
        <f>VLOOKUP(AA3501,实际辖区!D:E,2,0)</f>
        <v>POS_75875131</v>
      </c>
    </row>
    <row r="3502" spans="1:29">
      <c r="A3502" t="s">
        <v>23</v>
      </c>
      <c r="B3502" t="s">
        <v>8337</v>
      </c>
      <c r="C3502" t="s">
        <v>8338</v>
      </c>
      <c r="D3502" t="s">
        <v>8151</v>
      </c>
      <c r="E3502" t="s">
        <v>8339</v>
      </c>
      <c r="F3502" t="s">
        <v>8340</v>
      </c>
      <c r="G3502" t="s">
        <v>8337</v>
      </c>
      <c r="H3502" t="s">
        <v>29</v>
      </c>
      <c r="I3502">
        <v>15630986.7257716</v>
      </c>
      <c r="J3502">
        <v>303763.20000000001</v>
      </c>
      <c r="K3502">
        <v>335892</v>
      </c>
      <c r="L3502">
        <v>0.34328358208955218</v>
      </c>
      <c r="M3502">
        <v>41.571004199999997</v>
      </c>
      <c r="N3502">
        <v>120.4525678</v>
      </c>
      <c r="O3502" t="s">
        <v>8341</v>
      </c>
      <c r="P3502" t="s">
        <v>23</v>
      </c>
      <c r="Q3502" t="s">
        <v>8154</v>
      </c>
      <c r="R3502">
        <v>1</v>
      </c>
      <c r="S3502">
        <v>41.80135601322872</v>
      </c>
      <c r="T3502">
        <v>121.05586839638281</v>
      </c>
      <c r="U3502">
        <v>56.369084110251443</v>
      </c>
      <c r="V3502" t="s">
        <v>32</v>
      </c>
      <c r="W3502" t="s">
        <v>33</v>
      </c>
      <c r="X3502" t="str">
        <f t="shared" si="162"/>
        <v>NPT955AFWK</v>
      </c>
      <c r="Y3502">
        <f t="shared" si="163"/>
        <v>1</v>
      </c>
      <c r="Z3502">
        <f>COUNTIF($X$2:X3502,X3502)</f>
        <v>1</v>
      </c>
      <c r="AA3502" t="str">
        <f t="shared" si="164"/>
        <v>NPT955AFWK1</v>
      </c>
      <c r="AB3502">
        <f>COUNTIF(实际辖区!A:A,全部结果!X3502)</f>
        <v>1</v>
      </c>
      <c r="AC3502" s="9" t="str">
        <f>VLOOKUP(AA3502,实际辖区!D:E,2,0)</f>
        <v>POS_75940758</v>
      </c>
    </row>
    <row r="3503" spans="1:29">
      <c r="A3503" t="s">
        <v>23</v>
      </c>
      <c r="B3503" t="s">
        <v>8342</v>
      </c>
      <c r="C3503" t="s">
        <v>8343</v>
      </c>
      <c r="D3503" t="s">
        <v>8151</v>
      </c>
      <c r="E3503" t="s">
        <v>8344</v>
      </c>
      <c r="F3503" t="s">
        <v>8345</v>
      </c>
      <c r="G3503" t="s">
        <v>8342</v>
      </c>
      <c r="H3503" t="s">
        <v>29</v>
      </c>
      <c r="I3503">
        <v>23016123.694759902</v>
      </c>
      <c r="J3503">
        <v>8762.4</v>
      </c>
      <c r="K3503">
        <v>332971.2</v>
      </c>
      <c r="L3503">
        <v>0.2437810945273631</v>
      </c>
      <c r="M3503">
        <v>42.026356100000001</v>
      </c>
      <c r="N3503">
        <v>121.6583309</v>
      </c>
      <c r="O3503" t="s">
        <v>8341</v>
      </c>
      <c r="P3503" t="s">
        <v>23</v>
      </c>
      <c r="Q3503" t="s">
        <v>8154</v>
      </c>
      <c r="R3503">
        <v>1</v>
      </c>
      <c r="S3503">
        <v>41.80135601322872</v>
      </c>
      <c r="T3503">
        <v>121.05586839638281</v>
      </c>
      <c r="U3503">
        <v>55.881208335465629</v>
      </c>
      <c r="V3503" t="s">
        <v>32</v>
      </c>
      <c r="W3503" t="s">
        <v>33</v>
      </c>
      <c r="X3503" t="str">
        <f t="shared" si="162"/>
        <v>NPT955AFUF</v>
      </c>
      <c r="Y3503">
        <f t="shared" si="163"/>
        <v>1</v>
      </c>
      <c r="Z3503">
        <f>COUNTIF($X$2:X3503,X3503)</f>
        <v>1</v>
      </c>
      <c r="AA3503" t="str">
        <f t="shared" si="164"/>
        <v>NPT955AFUF1</v>
      </c>
      <c r="AB3503">
        <f>COUNTIF(实际辖区!A:A,全部结果!X3503)</f>
        <v>1</v>
      </c>
      <c r="AC3503" s="9" t="str">
        <f>VLOOKUP(AA3503,实际辖区!D:E,2,0)</f>
        <v>POS_75940758</v>
      </c>
    </row>
    <row r="3504" spans="1:29">
      <c r="A3504" t="s">
        <v>23</v>
      </c>
      <c r="B3504" t="s">
        <v>8346</v>
      </c>
      <c r="C3504" t="s">
        <v>8347</v>
      </c>
      <c r="D3504" t="s">
        <v>8151</v>
      </c>
      <c r="E3504" t="s">
        <v>8339</v>
      </c>
      <c r="F3504" t="s">
        <v>8340</v>
      </c>
      <c r="G3504" t="s">
        <v>8346</v>
      </c>
      <c r="H3504" t="s">
        <v>29</v>
      </c>
      <c r="I3504">
        <v>17937235.2024769</v>
      </c>
      <c r="J3504">
        <v>96386.4</v>
      </c>
      <c r="K3504">
        <v>122673.60000000001</v>
      </c>
      <c r="L3504">
        <v>0.2388059701492537</v>
      </c>
      <c r="M3504">
        <v>41.588101399999999</v>
      </c>
      <c r="N3504">
        <v>120.4619378</v>
      </c>
      <c r="O3504" t="s">
        <v>8341</v>
      </c>
      <c r="P3504" t="s">
        <v>23</v>
      </c>
      <c r="Q3504" t="s">
        <v>8154</v>
      </c>
      <c r="R3504">
        <v>0</v>
      </c>
      <c r="S3504">
        <v>41.80135601322872</v>
      </c>
      <c r="T3504">
        <v>121.05586839638281</v>
      </c>
      <c r="U3504">
        <v>54.822530797976349</v>
      </c>
      <c r="V3504" t="s">
        <v>32</v>
      </c>
      <c r="W3504" t="s">
        <v>33</v>
      </c>
      <c r="X3504" t="str">
        <f t="shared" si="162"/>
        <v>NPT955AFWJ</v>
      </c>
      <c r="Y3504">
        <f t="shared" si="163"/>
        <v>1</v>
      </c>
      <c r="Z3504">
        <f>COUNTIF($X$2:X3504,X3504)</f>
        <v>1</v>
      </c>
      <c r="AA3504" t="str">
        <f t="shared" si="164"/>
        <v>NPT955AFWJ1</v>
      </c>
      <c r="AB3504">
        <f>COUNTIF(实际辖区!A:A,全部结果!X3504)</f>
        <v>1</v>
      </c>
      <c r="AC3504" s="9" t="str">
        <f>VLOOKUP(AA3504,实际辖区!D:E,2,0)</f>
        <v>POS_75940758</v>
      </c>
    </row>
    <row r="3505" spans="1:29">
      <c r="A3505" t="s">
        <v>23</v>
      </c>
      <c r="B3505" t="s">
        <v>8348</v>
      </c>
      <c r="C3505" t="s">
        <v>8349</v>
      </c>
      <c r="D3505" t="s">
        <v>8151</v>
      </c>
      <c r="E3505" t="s">
        <v>8344</v>
      </c>
      <c r="F3505" t="s">
        <v>4898</v>
      </c>
      <c r="G3505" t="s">
        <v>8348</v>
      </c>
      <c r="H3505" t="s">
        <v>29</v>
      </c>
      <c r="I3505">
        <v>12760450</v>
      </c>
      <c r="J3505">
        <v>14332.5</v>
      </c>
      <c r="K3505">
        <v>8599.5</v>
      </c>
      <c r="L3505">
        <v>7.4626865671641701E-2</v>
      </c>
      <c r="M3505">
        <v>42.013703900000003</v>
      </c>
      <c r="N3505">
        <v>121.65889629999999</v>
      </c>
      <c r="O3505" t="s">
        <v>8341</v>
      </c>
      <c r="P3505" t="s">
        <v>23</v>
      </c>
      <c r="Q3505" t="s">
        <v>8154</v>
      </c>
      <c r="R3505">
        <v>0</v>
      </c>
      <c r="S3505">
        <v>41.80135601322872</v>
      </c>
      <c r="T3505">
        <v>121.05586839638281</v>
      </c>
      <c r="U3505">
        <v>55.313919056025327</v>
      </c>
      <c r="V3505" t="s">
        <v>32</v>
      </c>
      <c r="W3505" t="s">
        <v>33</v>
      </c>
      <c r="X3505" t="str">
        <f t="shared" si="162"/>
        <v>NPT955AFTZ</v>
      </c>
      <c r="Y3505">
        <f t="shared" si="163"/>
        <v>1</v>
      </c>
      <c r="Z3505">
        <f>COUNTIF($X$2:X3505,X3505)</f>
        <v>1</v>
      </c>
      <c r="AA3505" t="str">
        <f t="shared" si="164"/>
        <v>NPT955AFTZ1</v>
      </c>
      <c r="AB3505">
        <f>COUNTIF(实际辖区!A:A,全部结果!X3505)</f>
        <v>1</v>
      </c>
      <c r="AC3505" s="9" t="str">
        <f>VLOOKUP(AA3505,实际辖区!D:E,2,0)</f>
        <v>POS_75940758</v>
      </c>
    </row>
    <row r="3506" spans="1:29">
      <c r="A3506" t="s">
        <v>919</v>
      </c>
      <c r="B3506" t="s">
        <v>5475</v>
      </c>
      <c r="C3506" t="s">
        <v>5476</v>
      </c>
      <c r="D3506" t="s">
        <v>4447</v>
      </c>
      <c r="E3506" t="s">
        <v>4607</v>
      </c>
      <c r="F3506" t="s">
        <v>5050</v>
      </c>
      <c r="G3506" t="s">
        <v>5475</v>
      </c>
      <c r="H3506" t="s">
        <v>55</v>
      </c>
      <c r="I3506">
        <v>29564683.121995401</v>
      </c>
      <c r="J3506">
        <v>81337.2</v>
      </c>
      <c r="K3506">
        <v>5304.6</v>
      </c>
      <c r="L3506">
        <v>0.36318407960199001</v>
      </c>
      <c r="M3506">
        <v>31.300689899999998</v>
      </c>
      <c r="N3506">
        <v>120.5906176</v>
      </c>
      <c r="O3506" t="s">
        <v>8350</v>
      </c>
      <c r="P3506" t="s">
        <v>919</v>
      </c>
      <c r="Q3506" t="s">
        <v>8351</v>
      </c>
      <c r="R3506">
        <v>1</v>
      </c>
      <c r="S3506">
        <v>31.369350351556768</v>
      </c>
      <c r="T3506">
        <v>120.6560647229449</v>
      </c>
      <c r="U3506">
        <v>9.8360728275504758</v>
      </c>
      <c r="V3506" t="s">
        <v>32</v>
      </c>
      <c r="W3506" t="s">
        <v>33</v>
      </c>
      <c r="X3506" t="str">
        <f t="shared" si="162"/>
        <v>NPT288AIYL</v>
      </c>
      <c r="Y3506">
        <f t="shared" si="163"/>
        <v>1</v>
      </c>
      <c r="Z3506">
        <f>COUNTIF($X$2:X3506,X3506)</f>
        <v>1</v>
      </c>
      <c r="AA3506" t="str">
        <f t="shared" si="164"/>
        <v>NPT288AIYL1</v>
      </c>
      <c r="AB3506">
        <f>COUNTIF(实际辖区!A:A,全部结果!X3506)</f>
        <v>1</v>
      </c>
      <c r="AC3506" s="9" t="str">
        <f>VLOOKUP(AA3506,实际辖区!D:E,2,0)</f>
        <v>POS_00292204</v>
      </c>
    </row>
    <row r="3507" spans="1:29">
      <c r="A3507" t="s">
        <v>919</v>
      </c>
      <c r="B3507" t="s">
        <v>5624</v>
      </c>
      <c r="C3507" t="s">
        <v>5625</v>
      </c>
      <c r="D3507" t="s">
        <v>4447</v>
      </c>
      <c r="E3507" t="s">
        <v>4607</v>
      </c>
      <c r="F3507" t="s">
        <v>5050</v>
      </c>
      <c r="G3507" t="s">
        <v>5624</v>
      </c>
      <c r="H3507" t="s">
        <v>55</v>
      </c>
      <c r="I3507">
        <v>20769601.223437101</v>
      </c>
      <c r="J3507">
        <v>4597.32</v>
      </c>
      <c r="K3507">
        <v>0</v>
      </c>
      <c r="L3507">
        <v>0.2189054726368159</v>
      </c>
      <c r="M3507">
        <v>31.351027699999999</v>
      </c>
      <c r="N3507">
        <v>120.61317219999999</v>
      </c>
      <c r="O3507" t="s">
        <v>8350</v>
      </c>
      <c r="P3507" t="s">
        <v>919</v>
      </c>
      <c r="Q3507" t="s">
        <v>8351</v>
      </c>
      <c r="R3507">
        <v>0</v>
      </c>
      <c r="S3507">
        <v>31.369350351556768</v>
      </c>
      <c r="T3507">
        <v>120.6560647229449</v>
      </c>
      <c r="U3507">
        <v>4.558641979897021</v>
      </c>
      <c r="V3507" t="s">
        <v>32</v>
      </c>
      <c r="W3507" t="s">
        <v>33</v>
      </c>
      <c r="X3507" t="str">
        <f t="shared" si="162"/>
        <v>NPT288AIYK</v>
      </c>
      <c r="Y3507">
        <f t="shared" si="163"/>
        <v>1</v>
      </c>
      <c r="Z3507">
        <f>COUNTIF($X$2:X3507,X3507)</f>
        <v>1</v>
      </c>
      <c r="AA3507" t="str">
        <f t="shared" si="164"/>
        <v>NPT288AIYK1</v>
      </c>
      <c r="AB3507">
        <f>COUNTIF(实际辖区!A:A,全部结果!X3507)</f>
        <v>1</v>
      </c>
      <c r="AC3507" s="9" t="str">
        <f>VLOOKUP(AA3507,实际辖区!D:E,2,0)</f>
        <v>POS_00292204</v>
      </c>
    </row>
    <row r="3508" spans="1:29">
      <c r="A3508" t="s">
        <v>919</v>
      </c>
      <c r="B3508" t="s">
        <v>5472</v>
      </c>
      <c r="C3508" t="s">
        <v>5473</v>
      </c>
      <c r="D3508" t="s">
        <v>4447</v>
      </c>
      <c r="E3508" t="s">
        <v>4607</v>
      </c>
      <c r="F3508" t="s">
        <v>4608</v>
      </c>
      <c r="G3508" t="s">
        <v>5472</v>
      </c>
      <c r="H3508" t="s">
        <v>29</v>
      </c>
      <c r="I3508">
        <v>13483138.7758657</v>
      </c>
      <c r="J3508">
        <v>8841</v>
      </c>
      <c r="K3508">
        <v>0</v>
      </c>
      <c r="L3508">
        <v>0.1393034825870646</v>
      </c>
      <c r="M3508">
        <v>31.3874508</v>
      </c>
      <c r="N3508">
        <v>120.90035399999999</v>
      </c>
      <c r="O3508" t="s">
        <v>8350</v>
      </c>
      <c r="P3508" t="s">
        <v>919</v>
      </c>
      <c r="Q3508" t="s">
        <v>8351</v>
      </c>
      <c r="R3508">
        <v>0</v>
      </c>
      <c r="S3508">
        <v>31.369350351556768</v>
      </c>
      <c r="T3508">
        <v>120.6560647229449</v>
      </c>
      <c r="U3508">
        <v>23.32452747357376</v>
      </c>
      <c r="V3508" t="s">
        <v>32</v>
      </c>
      <c r="W3508" t="s">
        <v>33</v>
      </c>
      <c r="X3508" t="str">
        <f t="shared" si="162"/>
        <v>NPT288AJAP</v>
      </c>
      <c r="Y3508">
        <f t="shared" si="163"/>
        <v>1</v>
      </c>
      <c r="Z3508">
        <f>COUNTIF($X$2:X3508,X3508)</f>
        <v>1</v>
      </c>
      <c r="AA3508" t="str">
        <f t="shared" si="164"/>
        <v>NPT288AJAP1</v>
      </c>
      <c r="AB3508">
        <f>COUNTIF(实际辖区!A:A,全部结果!X3508)</f>
        <v>1</v>
      </c>
      <c r="AC3508" s="9" t="str">
        <f>VLOOKUP(AA3508,实际辖区!D:E,2,0)</f>
        <v>POS_00292204</v>
      </c>
    </row>
    <row r="3509" spans="1:29">
      <c r="A3509" t="s">
        <v>919</v>
      </c>
      <c r="B3509" t="s">
        <v>5477</v>
      </c>
      <c r="C3509" t="s">
        <v>5478</v>
      </c>
      <c r="D3509" t="s">
        <v>4447</v>
      </c>
      <c r="E3509" t="s">
        <v>4607</v>
      </c>
      <c r="F3509" t="s">
        <v>4798</v>
      </c>
      <c r="G3509" t="s">
        <v>5477</v>
      </c>
      <c r="H3509" t="s">
        <v>29</v>
      </c>
      <c r="I3509">
        <v>13616456.1798927</v>
      </c>
      <c r="J3509">
        <v>0</v>
      </c>
      <c r="K3509">
        <v>0</v>
      </c>
      <c r="L3509">
        <v>6.4676616915422799E-2</v>
      </c>
      <c r="M3509">
        <v>31.444140999999998</v>
      </c>
      <c r="N3509">
        <v>120.6965557</v>
      </c>
      <c r="O3509" t="s">
        <v>8350</v>
      </c>
      <c r="P3509" t="s">
        <v>919</v>
      </c>
      <c r="Q3509" t="s">
        <v>8351</v>
      </c>
      <c r="R3509">
        <v>0</v>
      </c>
      <c r="S3509">
        <v>31.369350351556768</v>
      </c>
      <c r="T3509">
        <v>120.6560647229449</v>
      </c>
      <c r="U3509">
        <v>9.142903369893725</v>
      </c>
      <c r="V3509" t="s">
        <v>32</v>
      </c>
      <c r="W3509" t="s">
        <v>33</v>
      </c>
      <c r="X3509" t="str">
        <f t="shared" si="162"/>
        <v>NPT288BAAX</v>
      </c>
      <c r="Y3509">
        <f t="shared" si="163"/>
        <v>1</v>
      </c>
      <c r="Z3509">
        <f>COUNTIF($X$2:X3509,X3509)</f>
        <v>1</v>
      </c>
      <c r="AA3509" t="str">
        <f t="shared" si="164"/>
        <v>NPT288BAAX1</v>
      </c>
      <c r="AB3509">
        <f>COUNTIF(实际辖区!A:A,全部结果!X3509)</f>
        <v>1</v>
      </c>
      <c r="AC3509" s="9" t="str">
        <f>VLOOKUP(AA3509,实际辖区!D:E,2,0)</f>
        <v>POS_00292204</v>
      </c>
    </row>
    <row r="3510" spans="1:29">
      <c r="A3510" t="s">
        <v>919</v>
      </c>
      <c r="B3510" t="s">
        <v>5626</v>
      </c>
      <c r="C3510" t="s">
        <v>5627</v>
      </c>
      <c r="D3510" t="s">
        <v>4447</v>
      </c>
      <c r="E3510" t="s">
        <v>4607</v>
      </c>
      <c r="F3510" t="s">
        <v>5050</v>
      </c>
      <c r="G3510" t="s">
        <v>5624</v>
      </c>
      <c r="H3510" t="s">
        <v>55</v>
      </c>
      <c r="I3510">
        <v>28651641.965094399</v>
      </c>
      <c r="J3510">
        <v>0</v>
      </c>
      <c r="K3510">
        <v>0</v>
      </c>
      <c r="L3510">
        <v>3.98009950248756E-2</v>
      </c>
      <c r="M3510">
        <v>31.351027699999999</v>
      </c>
      <c r="N3510">
        <v>120.61317219999999</v>
      </c>
      <c r="O3510" t="s">
        <v>8350</v>
      </c>
      <c r="P3510" t="s">
        <v>919</v>
      </c>
      <c r="Q3510" t="s">
        <v>8351</v>
      </c>
      <c r="R3510">
        <v>0</v>
      </c>
      <c r="S3510">
        <v>31.369350351556768</v>
      </c>
      <c r="T3510">
        <v>120.6560647229449</v>
      </c>
      <c r="U3510">
        <v>4.558641979897021</v>
      </c>
      <c r="V3510" t="s">
        <v>32</v>
      </c>
      <c r="W3510" t="s">
        <v>33</v>
      </c>
      <c r="X3510" t="str">
        <f t="shared" si="162"/>
        <v>NPT288BLDQ</v>
      </c>
      <c r="Y3510">
        <f t="shared" si="163"/>
        <v>1</v>
      </c>
      <c r="Z3510">
        <f>COUNTIF($X$2:X3510,X3510)</f>
        <v>1</v>
      </c>
      <c r="AA3510" t="str">
        <f t="shared" si="164"/>
        <v>NPT288BLDQ1</v>
      </c>
      <c r="AB3510">
        <f>COUNTIF(实际辖区!A:A,全部结果!X3510)</f>
        <v>1</v>
      </c>
      <c r="AC3510" s="9" t="str">
        <f>VLOOKUP(AA3510,实际辖区!D:E,2,0)</f>
        <v>POS_00292204</v>
      </c>
    </row>
    <row r="3511" spans="1:29">
      <c r="A3511" t="s">
        <v>919</v>
      </c>
      <c r="B3511" t="s">
        <v>5481</v>
      </c>
      <c r="C3511" t="s">
        <v>5482</v>
      </c>
      <c r="D3511" t="s">
        <v>4447</v>
      </c>
      <c r="E3511" t="s">
        <v>4607</v>
      </c>
      <c r="F3511" t="s">
        <v>4647</v>
      </c>
      <c r="G3511" t="s">
        <v>5475</v>
      </c>
      <c r="H3511" t="s">
        <v>55</v>
      </c>
      <c r="I3511">
        <v>9942820.1686555203</v>
      </c>
      <c r="J3511">
        <v>44205</v>
      </c>
      <c r="K3511">
        <v>0</v>
      </c>
      <c r="L3511">
        <v>3.98009950248756E-2</v>
      </c>
      <c r="M3511">
        <v>31.381427299999999</v>
      </c>
      <c r="N3511">
        <v>120.52264390000001</v>
      </c>
      <c r="O3511" t="s">
        <v>8350</v>
      </c>
      <c r="P3511" t="s">
        <v>919</v>
      </c>
      <c r="Q3511" t="s">
        <v>8351</v>
      </c>
      <c r="R3511">
        <v>1</v>
      </c>
      <c r="S3511">
        <v>31.369350351556768</v>
      </c>
      <c r="T3511">
        <v>120.6560647229449</v>
      </c>
      <c r="U3511">
        <v>12.762508536169721</v>
      </c>
      <c r="V3511" t="s">
        <v>32</v>
      </c>
      <c r="W3511" t="s">
        <v>33</v>
      </c>
      <c r="X3511" t="str">
        <f t="shared" si="162"/>
        <v>NPT288AIYR</v>
      </c>
      <c r="Y3511">
        <f t="shared" si="163"/>
        <v>1</v>
      </c>
      <c r="Z3511">
        <f>COUNTIF($X$2:X3511,X3511)</f>
        <v>1</v>
      </c>
      <c r="AA3511" t="str">
        <f t="shared" si="164"/>
        <v>NPT288AIYR1</v>
      </c>
      <c r="AB3511">
        <f>COUNTIF(实际辖区!A:A,全部结果!X3511)</f>
        <v>1</v>
      </c>
      <c r="AC3511" s="9" t="str">
        <f>VLOOKUP(AA3511,实际辖区!D:E,2,0)</f>
        <v>POS_00292204</v>
      </c>
    </row>
    <row r="3512" spans="1:29">
      <c r="A3512" t="s">
        <v>919</v>
      </c>
      <c r="B3512" t="s">
        <v>5525</v>
      </c>
      <c r="C3512" t="s">
        <v>5526</v>
      </c>
      <c r="D3512" t="s">
        <v>4447</v>
      </c>
      <c r="E3512" t="s">
        <v>4575</v>
      </c>
      <c r="F3512" t="s">
        <v>4583</v>
      </c>
      <c r="G3512" t="s">
        <v>5525</v>
      </c>
      <c r="H3512" t="s">
        <v>29</v>
      </c>
      <c r="I3512">
        <v>15340765.219814699</v>
      </c>
      <c r="J3512">
        <v>24809.1</v>
      </c>
      <c r="K3512">
        <v>4066.86</v>
      </c>
      <c r="L3512">
        <v>0.2189054726368159</v>
      </c>
      <c r="M3512">
        <v>31.786402200000001</v>
      </c>
      <c r="N3512">
        <v>119.9675017</v>
      </c>
      <c r="O3512" t="s">
        <v>8352</v>
      </c>
      <c r="P3512" t="s">
        <v>919</v>
      </c>
      <c r="Q3512" t="s">
        <v>8351</v>
      </c>
      <c r="R3512">
        <v>1</v>
      </c>
      <c r="S3512">
        <v>31.69481684936466</v>
      </c>
      <c r="T3512">
        <v>119.85180683937681</v>
      </c>
      <c r="U3512">
        <v>14.943762357418629</v>
      </c>
      <c r="V3512" t="s">
        <v>32</v>
      </c>
      <c r="W3512" t="s">
        <v>33</v>
      </c>
      <c r="X3512" t="str">
        <f t="shared" si="162"/>
        <v>NPT288AJNC</v>
      </c>
      <c r="Y3512">
        <f t="shared" si="163"/>
        <v>1</v>
      </c>
      <c r="Z3512">
        <f>COUNTIF($X$2:X3512,X3512)</f>
        <v>1</v>
      </c>
      <c r="AA3512" t="str">
        <f t="shared" si="164"/>
        <v>NPT288AJNC1</v>
      </c>
      <c r="AB3512">
        <f>COUNTIF(实际辖区!A:A,全部结果!X3512)</f>
        <v>1</v>
      </c>
      <c r="AC3512" s="9" t="str">
        <f>VLOOKUP(AA3512,实际辖区!D:E,2,0)</f>
        <v>POS_00306302</v>
      </c>
    </row>
    <row r="3513" spans="1:29">
      <c r="A3513" t="s">
        <v>919</v>
      </c>
      <c r="B3513" t="s">
        <v>5498</v>
      </c>
      <c r="C3513" t="s">
        <v>5499</v>
      </c>
      <c r="D3513" t="s">
        <v>4447</v>
      </c>
      <c r="E3513" t="s">
        <v>4575</v>
      </c>
      <c r="F3513" t="s">
        <v>4583</v>
      </c>
      <c r="G3513" t="s">
        <v>5498</v>
      </c>
      <c r="H3513" t="s">
        <v>55</v>
      </c>
      <c r="I3513">
        <v>22398111.243294101</v>
      </c>
      <c r="J3513">
        <v>1591.38</v>
      </c>
      <c r="K3513">
        <v>5481.42</v>
      </c>
      <c r="L3513">
        <v>0.21393034825870641</v>
      </c>
      <c r="M3513">
        <v>31.696718099999998</v>
      </c>
      <c r="N3513">
        <v>119.94535279999999</v>
      </c>
      <c r="O3513" t="s">
        <v>8352</v>
      </c>
      <c r="P3513" t="s">
        <v>919</v>
      </c>
      <c r="Q3513" t="s">
        <v>8351</v>
      </c>
      <c r="R3513">
        <v>0</v>
      </c>
      <c r="S3513">
        <v>31.69481684936466</v>
      </c>
      <c r="T3513">
        <v>119.85180683937681</v>
      </c>
      <c r="U3513">
        <v>8.8710194290968207</v>
      </c>
      <c r="V3513" t="s">
        <v>32</v>
      </c>
      <c r="W3513" t="s">
        <v>33</v>
      </c>
      <c r="X3513" t="str">
        <f t="shared" si="162"/>
        <v>NPT288AJND</v>
      </c>
      <c r="Y3513">
        <f t="shared" si="163"/>
        <v>1</v>
      </c>
      <c r="Z3513">
        <f>COUNTIF($X$2:X3513,X3513)</f>
        <v>1</v>
      </c>
      <c r="AA3513" t="str">
        <f t="shared" si="164"/>
        <v>NPT288AJND1</v>
      </c>
      <c r="AB3513">
        <f>COUNTIF(实际辖区!A:A,全部结果!X3513)</f>
        <v>1</v>
      </c>
      <c r="AC3513" s="9" t="str">
        <f>VLOOKUP(AA3513,实际辖区!D:E,2,0)</f>
        <v>POS_00306302</v>
      </c>
    </row>
    <row r="3514" spans="1:29">
      <c r="A3514" t="s">
        <v>919</v>
      </c>
      <c r="B3514" t="s">
        <v>5530</v>
      </c>
      <c r="C3514" t="s">
        <v>5531</v>
      </c>
      <c r="D3514" t="s">
        <v>4447</v>
      </c>
      <c r="E3514" t="s">
        <v>4575</v>
      </c>
      <c r="F3514" t="s">
        <v>4576</v>
      </c>
      <c r="G3514" t="s">
        <v>5530</v>
      </c>
      <c r="H3514" t="s">
        <v>29</v>
      </c>
      <c r="I3514">
        <v>18342990.758029699</v>
      </c>
      <c r="J3514">
        <v>7741.32</v>
      </c>
      <c r="K3514">
        <v>0</v>
      </c>
      <c r="L3514">
        <v>0.1343283582089552</v>
      </c>
      <c r="M3514">
        <v>31.731642600000001</v>
      </c>
      <c r="N3514">
        <v>119.94770029999999</v>
      </c>
      <c r="O3514" t="s">
        <v>8352</v>
      </c>
      <c r="P3514" t="s">
        <v>919</v>
      </c>
      <c r="Q3514" t="s">
        <v>8351</v>
      </c>
      <c r="R3514">
        <v>1</v>
      </c>
      <c r="S3514">
        <v>31.69481684936466</v>
      </c>
      <c r="T3514">
        <v>119.85180683937681</v>
      </c>
      <c r="U3514">
        <v>9.9644317152764099</v>
      </c>
      <c r="V3514" t="s">
        <v>32</v>
      </c>
      <c r="W3514" t="s">
        <v>33</v>
      </c>
      <c r="X3514" t="str">
        <f t="shared" si="162"/>
        <v>NPT288AJOK</v>
      </c>
      <c r="Y3514">
        <f t="shared" si="163"/>
        <v>1</v>
      </c>
      <c r="Z3514">
        <f>COUNTIF($X$2:X3514,X3514)</f>
        <v>1</v>
      </c>
      <c r="AA3514" t="str">
        <f t="shared" si="164"/>
        <v>NPT288AJOK1</v>
      </c>
      <c r="AB3514">
        <f>COUNTIF(实际辖区!A:A,全部结果!X3514)</f>
        <v>1</v>
      </c>
      <c r="AC3514" s="9" t="str">
        <f>VLOOKUP(AA3514,实际辖区!D:E,2,0)</f>
        <v>POS_00306302</v>
      </c>
    </row>
    <row r="3515" spans="1:29">
      <c r="A3515" t="s">
        <v>919</v>
      </c>
      <c r="B3515" t="s">
        <v>5528</v>
      </c>
      <c r="C3515" t="s">
        <v>5529</v>
      </c>
      <c r="D3515" t="s">
        <v>4447</v>
      </c>
      <c r="E3515" t="s">
        <v>4575</v>
      </c>
      <c r="F3515" t="s">
        <v>4583</v>
      </c>
      <c r="G3515" t="s">
        <v>5528</v>
      </c>
      <c r="H3515" t="s">
        <v>55</v>
      </c>
      <c r="I3515">
        <v>17676773.542116601</v>
      </c>
      <c r="J3515">
        <v>8841</v>
      </c>
      <c r="K3515">
        <v>3536.4</v>
      </c>
      <c r="L3515">
        <v>0.10945273631840791</v>
      </c>
      <c r="M3515">
        <v>31.797093700000001</v>
      </c>
      <c r="N3515">
        <v>119.9770754</v>
      </c>
      <c r="O3515" t="s">
        <v>8352</v>
      </c>
      <c r="P3515" t="s">
        <v>919</v>
      </c>
      <c r="Q3515" t="s">
        <v>8351</v>
      </c>
      <c r="R3515">
        <v>1</v>
      </c>
      <c r="S3515">
        <v>31.69481684936466</v>
      </c>
      <c r="T3515">
        <v>119.85180683937681</v>
      </c>
      <c r="U3515">
        <v>16.416375453818031</v>
      </c>
      <c r="V3515" t="s">
        <v>32</v>
      </c>
      <c r="W3515" t="s">
        <v>33</v>
      </c>
      <c r="X3515" t="str">
        <f t="shared" si="162"/>
        <v>NPT288AJOH</v>
      </c>
      <c r="Y3515">
        <f t="shared" si="163"/>
        <v>1</v>
      </c>
      <c r="Z3515">
        <f>COUNTIF($X$2:X3515,X3515)</f>
        <v>1</v>
      </c>
      <c r="AA3515" t="str">
        <f t="shared" si="164"/>
        <v>NPT288AJOH1</v>
      </c>
      <c r="AB3515">
        <f>COUNTIF(实际辖区!A:A,全部结果!X3515)</f>
        <v>1</v>
      </c>
      <c r="AC3515" s="9" t="str">
        <f>VLOOKUP(AA3515,实际辖区!D:E,2,0)</f>
        <v>POS_00306302</v>
      </c>
    </row>
    <row r="3516" spans="1:29">
      <c r="A3516" t="s">
        <v>919</v>
      </c>
      <c r="B3516" t="s">
        <v>5501</v>
      </c>
      <c r="C3516" t="s">
        <v>5502</v>
      </c>
      <c r="D3516" t="s">
        <v>4447</v>
      </c>
      <c r="E3516" t="s">
        <v>4575</v>
      </c>
      <c r="F3516" t="s">
        <v>4576</v>
      </c>
      <c r="G3516" t="s">
        <v>5498</v>
      </c>
      <c r="H3516" t="s">
        <v>55</v>
      </c>
      <c r="I3516">
        <v>9974375.1991624609</v>
      </c>
      <c r="J3516">
        <v>12377.4</v>
      </c>
      <c r="K3516">
        <v>22986.6</v>
      </c>
      <c r="L3516">
        <v>7.9601990049751201E-2</v>
      </c>
      <c r="M3516">
        <v>31.696718099999998</v>
      </c>
      <c r="N3516">
        <v>119.94535279999999</v>
      </c>
      <c r="O3516" t="s">
        <v>8352</v>
      </c>
      <c r="P3516" t="s">
        <v>919</v>
      </c>
      <c r="Q3516" t="s">
        <v>8351</v>
      </c>
      <c r="R3516">
        <v>0</v>
      </c>
      <c r="S3516">
        <v>31.69481684936466</v>
      </c>
      <c r="T3516">
        <v>119.85180683937681</v>
      </c>
      <c r="U3516">
        <v>8.8710194290968207</v>
      </c>
      <c r="V3516" t="s">
        <v>32</v>
      </c>
      <c r="W3516" t="s">
        <v>33</v>
      </c>
      <c r="X3516" t="str">
        <f t="shared" si="162"/>
        <v>NPT288BFTJ</v>
      </c>
      <c r="Y3516">
        <f t="shared" si="163"/>
        <v>1</v>
      </c>
      <c r="Z3516">
        <f>COUNTIF($X$2:X3516,X3516)</f>
        <v>1</v>
      </c>
      <c r="AA3516" t="str">
        <f t="shared" si="164"/>
        <v>NPT288BFTJ1</v>
      </c>
      <c r="AB3516">
        <f>COUNTIF(实际辖区!A:A,全部结果!X3516)</f>
        <v>1</v>
      </c>
      <c r="AC3516" s="9" t="str">
        <f>VLOOKUP(AA3516,实际辖区!D:E,2,0)</f>
        <v>POS_00306302</v>
      </c>
    </row>
    <row r="3517" spans="1:29">
      <c r="A3517" t="s">
        <v>919</v>
      </c>
      <c r="B3517" t="s">
        <v>5505</v>
      </c>
      <c r="C3517" t="s">
        <v>5506</v>
      </c>
      <c r="D3517" t="s">
        <v>4447</v>
      </c>
      <c r="E3517" t="s">
        <v>4575</v>
      </c>
      <c r="F3517" t="s">
        <v>4595</v>
      </c>
      <c r="G3517" t="s">
        <v>5505</v>
      </c>
      <c r="H3517" t="s">
        <v>29</v>
      </c>
      <c r="I3517">
        <v>26490688.528530601</v>
      </c>
      <c r="J3517">
        <v>41022.239999999998</v>
      </c>
      <c r="K3517">
        <v>0</v>
      </c>
      <c r="L3517">
        <v>6.9651741293532299E-2</v>
      </c>
      <c r="M3517">
        <v>31.7271866</v>
      </c>
      <c r="N3517">
        <v>119.581778</v>
      </c>
      <c r="O3517" t="s">
        <v>8352</v>
      </c>
      <c r="P3517" t="s">
        <v>919</v>
      </c>
      <c r="Q3517" t="s">
        <v>8351</v>
      </c>
      <c r="R3517">
        <v>0</v>
      </c>
      <c r="S3517">
        <v>31.69481684936466</v>
      </c>
      <c r="T3517">
        <v>119.85180683937681</v>
      </c>
      <c r="U3517">
        <v>25.846003610792419</v>
      </c>
      <c r="V3517" t="s">
        <v>32</v>
      </c>
      <c r="W3517" t="s">
        <v>33</v>
      </c>
      <c r="X3517" t="str">
        <f t="shared" si="162"/>
        <v>NPT288AJNX</v>
      </c>
      <c r="Y3517">
        <f t="shared" si="163"/>
        <v>1</v>
      </c>
      <c r="Z3517">
        <f>COUNTIF($X$2:X3517,X3517)</f>
        <v>1</v>
      </c>
      <c r="AA3517" t="str">
        <f t="shared" si="164"/>
        <v>NPT288AJNX1</v>
      </c>
      <c r="AB3517">
        <f>COUNTIF(实际辖区!A:A,全部结果!X3517)</f>
        <v>1</v>
      </c>
      <c r="AC3517" s="9" t="str">
        <f>VLOOKUP(AA3517,实际辖区!D:E,2,0)</f>
        <v>POS_00306302</v>
      </c>
    </row>
    <row r="3518" spans="1:29">
      <c r="A3518" t="s">
        <v>919</v>
      </c>
      <c r="B3518" t="s">
        <v>5503</v>
      </c>
      <c r="C3518" t="s">
        <v>5504</v>
      </c>
      <c r="D3518" t="s">
        <v>4447</v>
      </c>
      <c r="E3518" t="s">
        <v>4575</v>
      </c>
      <c r="F3518" t="s">
        <v>4580</v>
      </c>
      <c r="G3518" t="s">
        <v>5503</v>
      </c>
      <c r="H3518" t="s">
        <v>29</v>
      </c>
      <c r="I3518">
        <v>20702753.716993</v>
      </c>
      <c r="J3518">
        <v>0</v>
      </c>
      <c r="K3518">
        <v>0</v>
      </c>
      <c r="L3518">
        <v>6.9651741293532299E-2</v>
      </c>
      <c r="M3518">
        <v>31.428846400000001</v>
      </c>
      <c r="N3518">
        <v>119.46752909999999</v>
      </c>
      <c r="O3518" t="s">
        <v>8352</v>
      </c>
      <c r="P3518" t="s">
        <v>919</v>
      </c>
      <c r="Q3518" t="s">
        <v>8351</v>
      </c>
      <c r="R3518">
        <v>0</v>
      </c>
      <c r="S3518">
        <v>31.69481684936466</v>
      </c>
      <c r="T3518">
        <v>119.85180683937681</v>
      </c>
      <c r="U3518">
        <v>46.911770164374637</v>
      </c>
      <c r="V3518" t="s">
        <v>32</v>
      </c>
      <c r="W3518" t="s">
        <v>33</v>
      </c>
      <c r="X3518" t="str">
        <f t="shared" si="162"/>
        <v>NPT288AJOB</v>
      </c>
      <c r="Y3518">
        <f t="shared" si="163"/>
        <v>1</v>
      </c>
      <c r="Z3518">
        <f>COUNTIF($X$2:X3518,X3518)</f>
        <v>1</v>
      </c>
      <c r="AA3518" t="str">
        <f t="shared" si="164"/>
        <v>NPT288AJOB1</v>
      </c>
      <c r="AB3518">
        <f>COUNTIF(实际辖区!A:A,全部结果!X3518)</f>
        <v>1</v>
      </c>
      <c r="AC3518" s="9" t="str">
        <f>VLOOKUP(AA3518,实际辖区!D:E,2,0)</f>
        <v>POS_00306302</v>
      </c>
    </row>
    <row r="3519" spans="1:29">
      <c r="A3519" t="s">
        <v>919</v>
      </c>
      <c r="B3519" t="s">
        <v>5532</v>
      </c>
      <c r="C3519" t="s">
        <v>5533</v>
      </c>
      <c r="D3519" t="s">
        <v>4447</v>
      </c>
      <c r="E3519" t="s">
        <v>4575</v>
      </c>
      <c r="F3519" t="s">
        <v>4576</v>
      </c>
      <c r="G3519" t="s">
        <v>5528</v>
      </c>
      <c r="H3519" t="s">
        <v>55</v>
      </c>
      <c r="I3519">
        <v>1514031.76944542</v>
      </c>
      <c r="J3519">
        <v>17682</v>
      </c>
      <c r="K3519">
        <v>0</v>
      </c>
      <c r="L3519">
        <v>9.9502487562189001E-3</v>
      </c>
      <c r="M3519">
        <v>31.692779099999999</v>
      </c>
      <c r="N3519">
        <v>119.9834559</v>
      </c>
      <c r="O3519" t="s">
        <v>8352</v>
      </c>
      <c r="P3519" t="s">
        <v>919</v>
      </c>
      <c r="Q3519" t="s">
        <v>8351</v>
      </c>
      <c r="R3519">
        <v>1</v>
      </c>
      <c r="S3519">
        <v>31.69481684936466</v>
      </c>
      <c r="T3519">
        <v>119.85180683937681</v>
      </c>
      <c r="U3519">
        <v>12.483141779888051</v>
      </c>
      <c r="V3519" t="s">
        <v>32</v>
      </c>
      <c r="W3519" t="s">
        <v>33</v>
      </c>
      <c r="X3519" t="str">
        <f t="shared" si="162"/>
        <v>NPT288BGLI</v>
      </c>
      <c r="Y3519">
        <f t="shared" si="163"/>
        <v>1</v>
      </c>
      <c r="Z3519">
        <f>COUNTIF($X$2:X3519,X3519)</f>
        <v>1</v>
      </c>
      <c r="AA3519" t="str">
        <f t="shared" si="164"/>
        <v>NPT288BGLI1</v>
      </c>
      <c r="AB3519">
        <f>COUNTIF(实际辖区!A:A,全部结果!X3519)</f>
        <v>1</v>
      </c>
      <c r="AC3519" s="9" t="str">
        <f>VLOOKUP(AA3519,实际辖区!D:E,2,0)</f>
        <v>POS_00306302</v>
      </c>
    </row>
    <row r="3520" spans="1:29">
      <c r="A3520" t="s">
        <v>919</v>
      </c>
      <c r="B3520" t="s">
        <v>5681</v>
      </c>
      <c r="C3520" t="s">
        <v>5682</v>
      </c>
      <c r="D3520" t="s">
        <v>4447</v>
      </c>
      <c r="E3520" t="s">
        <v>4843</v>
      </c>
      <c r="F3520" t="s">
        <v>4860</v>
      </c>
      <c r="G3520" t="s">
        <v>5681</v>
      </c>
      <c r="H3520" t="s">
        <v>55</v>
      </c>
      <c r="I3520">
        <v>15563924.7683411</v>
      </c>
      <c r="J3520">
        <v>63655.199999999997</v>
      </c>
      <c r="K3520">
        <v>0</v>
      </c>
      <c r="L3520">
        <v>0.51741293532338306</v>
      </c>
      <c r="M3520">
        <v>32.392023399999999</v>
      </c>
      <c r="N3520">
        <v>119.4385083</v>
      </c>
      <c r="O3520" t="s">
        <v>8353</v>
      </c>
      <c r="P3520" t="s">
        <v>919</v>
      </c>
      <c r="Q3520" t="s">
        <v>8351</v>
      </c>
      <c r="R3520">
        <v>1</v>
      </c>
      <c r="S3520">
        <v>32.450947500608862</v>
      </c>
      <c r="T3520">
        <v>119.3938668520816</v>
      </c>
      <c r="U3520">
        <v>7.7671343819665921</v>
      </c>
      <c r="V3520" t="s">
        <v>32</v>
      </c>
      <c r="W3520" t="s">
        <v>33</v>
      </c>
      <c r="X3520" t="str">
        <f t="shared" si="162"/>
        <v>NPT288AJEI</v>
      </c>
      <c r="Y3520">
        <f t="shared" si="163"/>
        <v>1</v>
      </c>
      <c r="Z3520">
        <f>COUNTIF($X$2:X3520,X3520)</f>
        <v>1</v>
      </c>
      <c r="AA3520" t="str">
        <f t="shared" si="164"/>
        <v>NPT288AJEI1</v>
      </c>
      <c r="AB3520">
        <f>COUNTIF(实际辖区!A:A,全部结果!X3520)</f>
        <v>1</v>
      </c>
      <c r="AC3520" s="9" t="str">
        <f>VLOOKUP(AA3520,实际辖区!D:E,2,0)</f>
        <v>POS_70038027</v>
      </c>
    </row>
    <row r="3521" spans="1:29">
      <c r="A3521" t="s">
        <v>919</v>
      </c>
      <c r="B3521" t="s">
        <v>5675</v>
      </c>
      <c r="C3521" t="s">
        <v>5676</v>
      </c>
      <c r="D3521" t="s">
        <v>4447</v>
      </c>
      <c r="E3521" t="s">
        <v>4843</v>
      </c>
      <c r="F3521" t="s">
        <v>5677</v>
      </c>
      <c r="G3521" t="s">
        <v>5675</v>
      </c>
      <c r="H3521" t="s">
        <v>29</v>
      </c>
      <c r="I3521">
        <v>4922836.3479838399</v>
      </c>
      <c r="J3521">
        <v>37458</v>
      </c>
      <c r="K3521">
        <v>3745.8</v>
      </c>
      <c r="L3521">
        <v>0.14925373134328351</v>
      </c>
      <c r="M3521">
        <v>32.288546699999998</v>
      </c>
      <c r="N3521">
        <v>119.16245000000001</v>
      </c>
      <c r="O3521" t="s">
        <v>8353</v>
      </c>
      <c r="P3521" t="s">
        <v>919</v>
      </c>
      <c r="Q3521" t="s">
        <v>8351</v>
      </c>
      <c r="R3521">
        <v>1</v>
      </c>
      <c r="S3521">
        <v>32.450947500608862</v>
      </c>
      <c r="T3521">
        <v>119.3938668520816</v>
      </c>
      <c r="U3521">
        <v>28.26053832422982</v>
      </c>
      <c r="V3521" t="s">
        <v>32</v>
      </c>
      <c r="W3521" t="s">
        <v>33</v>
      </c>
      <c r="X3521" t="str">
        <f t="shared" si="162"/>
        <v>NPT288AJEZ</v>
      </c>
      <c r="Y3521">
        <f t="shared" si="163"/>
        <v>1</v>
      </c>
      <c r="Z3521">
        <f>COUNTIF($X$2:X3521,X3521)</f>
        <v>1</v>
      </c>
      <c r="AA3521" t="str">
        <f t="shared" si="164"/>
        <v>NPT288AJEZ1</v>
      </c>
      <c r="AB3521">
        <f>COUNTIF(实际辖区!A:A,全部结果!X3521)</f>
        <v>1</v>
      </c>
      <c r="AC3521" s="9" t="str">
        <f>VLOOKUP(AA3521,实际辖区!D:E,2,0)</f>
        <v>POS_70038027</v>
      </c>
    </row>
    <row r="3522" spans="1:29">
      <c r="A3522" t="s">
        <v>919</v>
      </c>
      <c r="B3522" t="s">
        <v>5558</v>
      </c>
      <c r="C3522" t="s">
        <v>5559</v>
      </c>
      <c r="D3522" t="s">
        <v>4447</v>
      </c>
      <c r="E3522" t="s">
        <v>4843</v>
      </c>
      <c r="F3522" t="s">
        <v>5556</v>
      </c>
      <c r="G3522" t="s">
        <v>5558</v>
      </c>
      <c r="H3522" t="s">
        <v>29</v>
      </c>
      <c r="I3522">
        <v>14379435.6249565</v>
      </c>
      <c r="J3522">
        <v>10609.2</v>
      </c>
      <c r="K3522">
        <v>0</v>
      </c>
      <c r="L3522">
        <v>0.11940298507462679</v>
      </c>
      <c r="M3522">
        <v>32.783011999999999</v>
      </c>
      <c r="N3522">
        <v>119.4668645</v>
      </c>
      <c r="O3522" t="s">
        <v>8353</v>
      </c>
      <c r="P3522" t="s">
        <v>919</v>
      </c>
      <c r="Q3522" t="s">
        <v>8351</v>
      </c>
      <c r="R3522">
        <v>1</v>
      </c>
      <c r="S3522">
        <v>32.450947500608862</v>
      </c>
      <c r="T3522">
        <v>119.3938668520816</v>
      </c>
      <c r="U3522">
        <v>37.457071115355397</v>
      </c>
      <c r="V3522" t="s">
        <v>32</v>
      </c>
      <c r="W3522" t="s">
        <v>33</v>
      </c>
      <c r="X3522" t="str">
        <f t="shared" si="162"/>
        <v>NPT288AJFC</v>
      </c>
      <c r="Y3522">
        <f t="shared" si="163"/>
        <v>1</v>
      </c>
      <c r="Z3522">
        <f>COUNTIF($X$2:X3522,X3522)</f>
        <v>1</v>
      </c>
      <c r="AA3522" t="str">
        <f t="shared" si="164"/>
        <v>NPT288AJFC1</v>
      </c>
      <c r="AB3522">
        <f>COUNTIF(实际辖区!A:A,全部结果!X3522)</f>
        <v>1</v>
      </c>
      <c r="AC3522" s="9" t="str">
        <f>VLOOKUP(AA3522,实际辖区!D:E,2,0)</f>
        <v>POS_70038027</v>
      </c>
    </row>
    <row r="3523" spans="1:29">
      <c r="A3523" t="s">
        <v>919</v>
      </c>
      <c r="B3523" t="s">
        <v>5554</v>
      </c>
      <c r="C3523" t="s">
        <v>5555</v>
      </c>
      <c r="D3523" t="s">
        <v>4447</v>
      </c>
      <c r="E3523" t="s">
        <v>4843</v>
      </c>
      <c r="F3523" t="s">
        <v>5556</v>
      </c>
      <c r="G3523" t="s">
        <v>5554</v>
      </c>
      <c r="H3523" t="s">
        <v>29</v>
      </c>
      <c r="I3523">
        <v>19354395.1769665</v>
      </c>
      <c r="J3523">
        <v>0</v>
      </c>
      <c r="K3523">
        <v>0</v>
      </c>
      <c r="L3523">
        <v>0.1044776119402985</v>
      </c>
      <c r="M3523">
        <v>32.793465300000001</v>
      </c>
      <c r="N3523">
        <v>119.4925695</v>
      </c>
      <c r="O3523" t="s">
        <v>8353</v>
      </c>
      <c r="P3523" t="s">
        <v>919</v>
      </c>
      <c r="Q3523" t="s">
        <v>8351</v>
      </c>
      <c r="R3523">
        <v>0</v>
      </c>
      <c r="S3523">
        <v>32.450947500608862</v>
      </c>
      <c r="T3523">
        <v>119.3938668520816</v>
      </c>
      <c r="U3523">
        <v>39.097634092332498</v>
      </c>
      <c r="V3523" t="s">
        <v>32</v>
      </c>
      <c r="W3523" t="s">
        <v>33</v>
      </c>
      <c r="X3523" t="str">
        <f t="shared" ref="X3523:X3586" si="165">P3523&amp;B3523</f>
        <v>NPT288AJFB</v>
      </c>
      <c r="Y3523">
        <f t="shared" ref="Y3523:Y3586" si="166">COUNTIF(X:X,X3523)</f>
        <v>1</v>
      </c>
      <c r="Z3523">
        <f>COUNTIF($X$2:X3523,X3523)</f>
        <v>1</v>
      </c>
      <c r="AA3523" t="str">
        <f t="shared" ref="AA3523:AA3586" si="167">X3523&amp;Z3523</f>
        <v>NPT288AJFB1</v>
      </c>
      <c r="AB3523">
        <f>COUNTIF(实际辖区!A:A,全部结果!X3523)</f>
        <v>1</v>
      </c>
      <c r="AC3523" s="9" t="str">
        <f>VLOOKUP(AA3523,实际辖区!D:E,2,0)</f>
        <v>POS_70038027</v>
      </c>
    </row>
    <row r="3524" spans="1:29">
      <c r="A3524" t="s">
        <v>919</v>
      </c>
      <c r="B3524" t="s">
        <v>5679</v>
      </c>
      <c r="C3524" t="s">
        <v>5680</v>
      </c>
      <c r="D3524" t="s">
        <v>4447</v>
      </c>
      <c r="E3524" t="s">
        <v>4843</v>
      </c>
      <c r="F3524" t="s">
        <v>4860</v>
      </c>
      <c r="G3524" t="s">
        <v>5679</v>
      </c>
      <c r="H3524" t="s">
        <v>55</v>
      </c>
      <c r="I3524">
        <v>14258028.225806501</v>
      </c>
      <c r="J3524">
        <v>0</v>
      </c>
      <c r="K3524">
        <v>0</v>
      </c>
      <c r="L3524">
        <v>5.9701492537313397E-2</v>
      </c>
      <c r="M3524">
        <v>32.400404199999997</v>
      </c>
      <c r="N3524">
        <v>119.4580887</v>
      </c>
      <c r="O3524" t="s">
        <v>8353</v>
      </c>
      <c r="P3524" t="s">
        <v>919</v>
      </c>
      <c r="Q3524" t="s">
        <v>8351</v>
      </c>
      <c r="R3524">
        <v>0</v>
      </c>
      <c r="S3524">
        <v>32.450947500608862</v>
      </c>
      <c r="T3524">
        <v>119.3938668520816</v>
      </c>
      <c r="U3524">
        <v>8.2402106832127959</v>
      </c>
      <c r="V3524" t="s">
        <v>32</v>
      </c>
      <c r="W3524" t="s">
        <v>33</v>
      </c>
      <c r="X3524" t="str">
        <f t="shared" si="165"/>
        <v>NPT288AJEE</v>
      </c>
      <c r="Y3524">
        <f t="shared" si="166"/>
        <v>1</v>
      </c>
      <c r="Z3524">
        <f>COUNTIF($X$2:X3524,X3524)</f>
        <v>1</v>
      </c>
      <c r="AA3524" t="str">
        <f t="shared" si="167"/>
        <v>NPT288AJEE1</v>
      </c>
      <c r="AB3524">
        <f>COUNTIF(实际辖区!A:A,全部结果!X3524)</f>
        <v>1</v>
      </c>
      <c r="AC3524" s="9" t="str">
        <f>VLOOKUP(AA3524,实际辖区!D:E,2,0)</f>
        <v>POS_70038027</v>
      </c>
    </row>
    <row r="3525" spans="1:29">
      <c r="A3525" t="s">
        <v>919</v>
      </c>
      <c r="B3525" t="s">
        <v>5685</v>
      </c>
      <c r="C3525" t="s">
        <v>5686</v>
      </c>
      <c r="D3525" t="s">
        <v>4447</v>
      </c>
      <c r="E3525" t="s">
        <v>4843</v>
      </c>
      <c r="F3525" t="s">
        <v>4853</v>
      </c>
      <c r="G3525" t="s">
        <v>5679</v>
      </c>
      <c r="H3525" t="s">
        <v>55</v>
      </c>
      <c r="I3525">
        <v>5653031.2378310403</v>
      </c>
      <c r="J3525">
        <v>0</v>
      </c>
      <c r="K3525">
        <v>0</v>
      </c>
      <c r="L3525">
        <v>9.9502487562189001E-3</v>
      </c>
      <c r="M3525">
        <v>32.390172100000001</v>
      </c>
      <c r="N3525">
        <v>119.404301</v>
      </c>
      <c r="O3525" t="s">
        <v>8353</v>
      </c>
      <c r="P3525" t="s">
        <v>919</v>
      </c>
      <c r="Q3525" t="s">
        <v>8351</v>
      </c>
      <c r="R3525">
        <v>0</v>
      </c>
      <c r="S3525">
        <v>32.450947500608862</v>
      </c>
      <c r="T3525">
        <v>119.3938668520816</v>
      </c>
      <c r="U3525">
        <v>6.8107222659573994</v>
      </c>
      <c r="V3525" t="s">
        <v>32</v>
      </c>
      <c r="W3525" t="s">
        <v>33</v>
      </c>
      <c r="X3525" t="str">
        <f t="shared" si="165"/>
        <v>NPT288BCBT</v>
      </c>
      <c r="Y3525">
        <f t="shared" si="166"/>
        <v>1</v>
      </c>
      <c r="Z3525">
        <f>COUNTIF($X$2:X3525,X3525)</f>
        <v>1</v>
      </c>
      <c r="AA3525" t="str">
        <f t="shared" si="167"/>
        <v>NPT288BCBT1</v>
      </c>
      <c r="AB3525">
        <f>COUNTIF(实际辖区!A:A,全部结果!X3525)</f>
        <v>1</v>
      </c>
      <c r="AC3525" s="9" t="str">
        <f>VLOOKUP(AA3525,实际辖区!D:E,2,0)</f>
        <v>POS_70038027</v>
      </c>
    </row>
    <row r="3526" spans="1:29">
      <c r="A3526" t="s">
        <v>919</v>
      </c>
      <c r="B3526" t="s">
        <v>5687</v>
      </c>
      <c r="C3526" t="s">
        <v>5688</v>
      </c>
      <c r="D3526" t="s">
        <v>4447</v>
      </c>
      <c r="E3526" t="s">
        <v>4843</v>
      </c>
      <c r="F3526" t="s">
        <v>4853</v>
      </c>
      <c r="G3526" t="s">
        <v>5681</v>
      </c>
      <c r="H3526" t="s">
        <v>55</v>
      </c>
      <c r="I3526">
        <v>871864.53354699397</v>
      </c>
      <c r="J3526">
        <v>0</v>
      </c>
      <c r="K3526">
        <v>0</v>
      </c>
      <c r="L3526">
        <v>9.9502487562189001E-3</v>
      </c>
      <c r="M3526">
        <v>32.421312899999997</v>
      </c>
      <c r="N3526">
        <v>119.3378414</v>
      </c>
      <c r="O3526" t="s">
        <v>8353</v>
      </c>
      <c r="P3526" t="s">
        <v>919</v>
      </c>
      <c r="Q3526" t="s">
        <v>8351</v>
      </c>
      <c r="R3526">
        <v>0</v>
      </c>
      <c r="S3526">
        <v>32.450947500608862</v>
      </c>
      <c r="T3526">
        <v>119.3938668520816</v>
      </c>
      <c r="U3526">
        <v>6.2096856483126199</v>
      </c>
      <c r="V3526" t="s">
        <v>32</v>
      </c>
      <c r="W3526" t="s">
        <v>33</v>
      </c>
      <c r="X3526" t="str">
        <f t="shared" si="165"/>
        <v>NPT288AJEG</v>
      </c>
      <c r="Y3526">
        <f t="shared" si="166"/>
        <v>1</v>
      </c>
      <c r="Z3526">
        <f>COUNTIF($X$2:X3526,X3526)</f>
        <v>1</v>
      </c>
      <c r="AA3526" t="str">
        <f t="shared" si="167"/>
        <v>NPT288AJEG1</v>
      </c>
      <c r="AB3526">
        <f>COUNTIF(实际辖区!A:A,全部结果!X3526)</f>
        <v>1</v>
      </c>
      <c r="AC3526" s="9" t="str">
        <f>VLOOKUP(AA3526,实际辖区!D:E,2,0)</f>
        <v>POS_70038027</v>
      </c>
    </row>
    <row r="3527" spans="1:29">
      <c r="A3527" t="s">
        <v>919</v>
      </c>
      <c r="B3527" t="s">
        <v>5683</v>
      </c>
      <c r="C3527" t="s">
        <v>5684</v>
      </c>
      <c r="D3527" t="s">
        <v>4447</v>
      </c>
      <c r="E3527" t="s">
        <v>4843</v>
      </c>
      <c r="F3527" t="s">
        <v>5677</v>
      </c>
      <c r="G3527" t="s">
        <v>5683</v>
      </c>
      <c r="H3527" t="s">
        <v>29</v>
      </c>
      <c r="I3527">
        <v>17014801.2993799</v>
      </c>
      <c r="J3527">
        <v>0</v>
      </c>
      <c r="K3527">
        <v>0</v>
      </c>
      <c r="L3527">
        <v>9.9502487562189001E-3</v>
      </c>
      <c r="M3527">
        <v>32.275128799999997</v>
      </c>
      <c r="N3527">
        <v>119.1949747</v>
      </c>
      <c r="O3527" t="s">
        <v>8353</v>
      </c>
      <c r="P3527" t="s">
        <v>919</v>
      </c>
      <c r="Q3527" t="s">
        <v>8351</v>
      </c>
      <c r="R3527">
        <v>0</v>
      </c>
      <c r="S3527">
        <v>32.450947500608862</v>
      </c>
      <c r="T3527">
        <v>119.3938668520816</v>
      </c>
      <c r="U3527">
        <v>27.02880441083229</v>
      </c>
      <c r="V3527" t="s">
        <v>32</v>
      </c>
      <c r="W3527" t="s">
        <v>33</v>
      </c>
      <c r="X3527" t="str">
        <f t="shared" si="165"/>
        <v>NPT288AJEW</v>
      </c>
      <c r="Y3527">
        <f t="shared" si="166"/>
        <v>1</v>
      </c>
      <c r="Z3527">
        <f>COUNTIF($X$2:X3527,X3527)</f>
        <v>1</v>
      </c>
      <c r="AA3527" t="str">
        <f t="shared" si="167"/>
        <v>NPT288AJEW1</v>
      </c>
      <c r="AB3527">
        <f>COUNTIF(实际辖区!A:A,全部结果!X3527)</f>
        <v>1</v>
      </c>
      <c r="AC3527" s="9" t="str">
        <f>VLOOKUP(AA3527,实际辖区!D:E,2,0)</f>
        <v>POS_70038027</v>
      </c>
    </row>
    <row r="3528" spans="1:29">
      <c r="A3528" t="s">
        <v>919</v>
      </c>
      <c r="B3528" t="s">
        <v>5689</v>
      </c>
      <c r="C3528" t="s">
        <v>5690</v>
      </c>
      <c r="D3528" t="s">
        <v>4447</v>
      </c>
      <c r="E3528" t="s">
        <v>4843</v>
      </c>
      <c r="F3528" t="s">
        <v>4860</v>
      </c>
      <c r="G3528" t="s">
        <v>5681</v>
      </c>
      <c r="H3528" t="s">
        <v>55</v>
      </c>
      <c r="I3528">
        <v>341524.36897042301</v>
      </c>
      <c r="J3528">
        <v>0</v>
      </c>
      <c r="K3528">
        <v>0</v>
      </c>
      <c r="L3528">
        <v>9.9999999999999995E-7</v>
      </c>
      <c r="M3528">
        <v>32.313847699999997</v>
      </c>
      <c r="N3528">
        <v>119.5903014</v>
      </c>
      <c r="O3528" t="s">
        <v>8353</v>
      </c>
      <c r="P3528" t="s">
        <v>919</v>
      </c>
      <c r="Q3528" t="s">
        <v>8351</v>
      </c>
      <c r="R3528">
        <v>0</v>
      </c>
      <c r="S3528">
        <v>32.450947500608862</v>
      </c>
      <c r="T3528">
        <v>119.3938668520816</v>
      </c>
      <c r="U3528">
        <v>23.933522196944601</v>
      </c>
      <c r="V3528" t="s">
        <v>32</v>
      </c>
      <c r="W3528" t="s">
        <v>33</v>
      </c>
      <c r="X3528" t="str">
        <f t="shared" si="165"/>
        <v>NPT288M3LD</v>
      </c>
      <c r="Y3528">
        <f t="shared" si="166"/>
        <v>1</v>
      </c>
      <c r="Z3528">
        <f>COUNTIF($X$2:X3528,X3528)</f>
        <v>1</v>
      </c>
      <c r="AA3528" t="str">
        <f t="shared" si="167"/>
        <v>NPT288M3LD1</v>
      </c>
      <c r="AB3528">
        <f>COUNTIF(实际辖区!A:A,全部结果!X3528)</f>
        <v>1</v>
      </c>
      <c r="AC3528" s="9" t="str">
        <f>VLOOKUP(AA3528,实际辖区!D:E,2,0)</f>
        <v>POS_70038027</v>
      </c>
    </row>
    <row r="3529" spans="1:29">
      <c r="A3529" t="s">
        <v>919</v>
      </c>
      <c r="B3529" t="s">
        <v>5443</v>
      </c>
      <c r="C3529" t="s">
        <v>5444</v>
      </c>
      <c r="D3529" t="s">
        <v>4447</v>
      </c>
      <c r="E3529" t="s">
        <v>4551</v>
      </c>
      <c r="F3529" t="s">
        <v>4536</v>
      </c>
      <c r="G3529" t="s">
        <v>5443</v>
      </c>
      <c r="H3529" t="s">
        <v>29</v>
      </c>
      <c r="I3529">
        <v>47635397.697345503</v>
      </c>
      <c r="J3529">
        <v>63655.199999999997</v>
      </c>
      <c r="K3529">
        <v>6188.7</v>
      </c>
      <c r="L3529">
        <v>0.4079601990049751</v>
      </c>
      <c r="M3529">
        <v>32.082499599999998</v>
      </c>
      <c r="N3529">
        <v>118.7821471</v>
      </c>
      <c r="O3529" t="s">
        <v>8354</v>
      </c>
      <c r="P3529" t="s">
        <v>919</v>
      </c>
      <c r="Q3529" t="s">
        <v>8351</v>
      </c>
      <c r="R3529">
        <v>1</v>
      </c>
      <c r="S3529">
        <v>32.091386225768751</v>
      </c>
      <c r="T3529">
        <v>118.7778068101716</v>
      </c>
      <c r="U3529">
        <v>1.067213983723134</v>
      </c>
      <c r="V3529" t="s">
        <v>32</v>
      </c>
      <c r="W3529" t="s">
        <v>33</v>
      </c>
      <c r="X3529" t="str">
        <f t="shared" si="165"/>
        <v>NPT288AIQT</v>
      </c>
      <c r="Y3529">
        <f t="shared" si="166"/>
        <v>1</v>
      </c>
      <c r="Z3529">
        <f>COUNTIF($X$2:X3529,X3529)</f>
        <v>1</v>
      </c>
      <c r="AA3529" t="str">
        <f t="shared" si="167"/>
        <v>NPT288AIQT1</v>
      </c>
      <c r="AB3529">
        <f>COUNTIF(实际辖区!A:A,全部结果!X3529)</f>
        <v>1</v>
      </c>
      <c r="AC3529" s="9" t="str">
        <f>VLOOKUP(AA3529,实际辖区!D:E,2,0)</f>
        <v>POS_75139743</v>
      </c>
    </row>
    <row r="3530" spans="1:29">
      <c r="A3530" t="s">
        <v>919</v>
      </c>
      <c r="B3530" t="s">
        <v>5714</v>
      </c>
      <c r="C3530" t="s">
        <v>5715</v>
      </c>
      <c r="D3530" t="s">
        <v>4447</v>
      </c>
      <c r="E3530" t="s">
        <v>4551</v>
      </c>
      <c r="F3530" t="s">
        <v>4536</v>
      </c>
      <c r="G3530" t="s">
        <v>5714</v>
      </c>
      <c r="H3530" t="s">
        <v>55</v>
      </c>
      <c r="I3530">
        <v>30344423.793073099</v>
      </c>
      <c r="J3530">
        <v>59715.54</v>
      </c>
      <c r="K3530">
        <v>15581.88</v>
      </c>
      <c r="L3530">
        <v>0.3930348258706467</v>
      </c>
      <c r="M3530">
        <v>32.084971799999998</v>
      </c>
      <c r="N3530">
        <v>118.75124150000001</v>
      </c>
      <c r="O3530" t="s">
        <v>8354</v>
      </c>
      <c r="P3530" t="s">
        <v>919</v>
      </c>
      <c r="Q3530" t="s">
        <v>8351</v>
      </c>
      <c r="R3530">
        <v>1</v>
      </c>
      <c r="S3530">
        <v>32.091386225768751</v>
      </c>
      <c r="T3530">
        <v>118.7778068101716</v>
      </c>
      <c r="U3530">
        <v>2.6067525831718008</v>
      </c>
      <c r="V3530" t="s">
        <v>32</v>
      </c>
      <c r="W3530" t="s">
        <v>33</v>
      </c>
      <c r="X3530" t="str">
        <f t="shared" si="165"/>
        <v>NPT288AIPL</v>
      </c>
      <c r="Y3530">
        <f t="shared" si="166"/>
        <v>1</v>
      </c>
      <c r="Z3530">
        <f>COUNTIF($X$2:X3530,X3530)</f>
        <v>1</v>
      </c>
      <c r="AA3530" t="str">
        <f t="shared" si="167"/>
        <v>NPT288AIPL1</v>
      </c>
      <c r="AB3530">
        <f>COUNTIF(实际辖区!A:A,全部结果!X3530)</f>
        <v>1</v>
      </c>
      <c r="AC3530" s="9" t="str">
        <f>VLOOKUP(AA3530,实际辖区!D:E,2,0)</f>
        <v>POS_75139743</v>
      </c>
    </row>
    <row r="3531" spans="1:29">
      <c r="A3531" t="s">
        <v>919</v>
      </c>
      <c r="B3531" t="s">
        <v>5723</v>
      </c>
      <c r="C3531" t="s">
        <v>5724</v>
      </c>
      <c r="D3531" t="s">
        <v>4447</v>
      </c>
      <c r="E3531" t="s">
        <v>4551</v>
      </c>
      <c r="F3531" t="s">
        <v>4957</v>
      </c>
      <c r="G3531" t="s">
        <v>5714</v>
      </c>
      <c r="H3531" t="s">
        <v>55</v>
      </c>
      <c r="I3531">
        <v>552811.38007139205</v>
      </c>
      <c r="J3531">
        <v>0</v>
      </c>
      <c r="K3531">
        <v>0</v>
      </c>
      <c r="L3531">
        <v>4.9751243781094502E-2</v>
      </c>
      <c r="M3531">
        <v>32.109081699999997</v>
      </c>
      <c r="N3531">
        <v>118.8146208</v>
      </c>
      <c r="O3531" t="s">
        <v>8354</v>
      </c>
      <c r="P3531" t="s">
        <v>919</v>
      </c>
      <c r="Q3531" t="s">
        <v>8351</v>
      </c>
      <c r="R3531">
        <v>0</v>
      </c>
      <c r="S3531">
        <v>32.091386225768751</v>
      </c>
      <c r="T3531">
        <v>118.7778068101716</v>
      </c>
      <c r="U3531">
        <v>3.9906289683889691</v>
      </c>
      <c r="V3531" t="s">
        <v>32</v>
      </c>
      <c r="W3531" t="s">
        <v>33</v>
      </c>
      <c r="X3531" t="str">
        <f t="shared" si="165"/>
        <v>NPT288NHRW</v>
      </c>
      <c r="Y3531">
        <f t="shared" si="166"/>
        <v>1</v>
      </c>
      <c r="Z3531">
        <f>COUNTIF($X$2:X3531,X3531)</f>
        <v>1</v>
      </c>
      <c r="AA3531" t="str">
        <f t="shared" si="167"/>
        <v>NPT288NHRW1</v>
      </c>
      <c r="AB3531">
        <f>COUNTIF(实际辖区!A:A,全部结果!X3531)</f>
        <v>1</v>
      </c>
      <c r="AC3531" s="9" t="str">
        <f>VLOOKUP(AA3531,实际辖区!D:E,2,0)</f>
        <v>POS_75139743</v>
      </c>
    </row>
    <row r="3532" spans="1:29">
      <c r="A3532" t="s">
        <v>919</v>
      </c>
      <c r="B3532" t="s">
        <v>5721</v>
      </c>
      <c r="C3532" t="s">
        <v>5722</v>
      </c>
      <c r="D3532" t="s">
        <v>4447</v>
      </c>
      <c r="E3532" t="s">
        <v>4551</v>
      </c>
      <c r="F3532" t="s">
        <v>4536</v>
      </c>
      <c r="G3532" t="s">
        <v>5714</v>
      </c>
      <c r="H3532" t="s">
        <v>55</v>
      </c>
      <c r="I3532">
        <v>1418735.8394204399</v>
      </c>
      <c r="J3532">
        <v>0</v>
      </c>
      <c r="K3532">
        <v>0</v>
      </c>
      <c r="L3532">
        <v>4.4776119402985003E-2</v>
      </c>
      <c r="M3532">
        <v>32.088982799999997</v>
      </c>
      <c r="N3532">
        <v>118.7632268</v>
      </c>
      <c r="O3532" t="s">
        <v>8354</v>
      </c>
      <c r="P3532" t="s">
        <v>919</v>
      </c>
      <c r="Q3532" t="s">
        <v>8351</v>
      </c>
      <c r="R3532">
        <v>0</v>
      </c>
      <c r="S3532">
        <v>32.091386225768751</v>
      </c>
      <c r="T3532">
        <v>118.7778068101716</v>
      </c>
      <c r="U3532">
        <v>1.4019263692349191</v>
      </c>
      <c r="V3532" t="s">
        <v>32</v>
      </c>
      <c r="W3532" t="s">
        <v>33</v>
      </c>
      <c r="X3532" t="str">
        <f t="shared" si="165"/>
        <v>NPT288AITQ</v>
      </c>
      <c r="Y3532">
        <f t="shared" si="166"/>
        <v>1</v>
      </c>
      <c r="Z3532">
        <f>COUNTIF($X$2:X3532,X3532)</f>
        <v>1</v>
      </c>
      <c r="AA3532" t="str">
        <f t="shared" si="167"/>
        <v>NPT288AITQ1</v>
      </c>
      <c r="AB3532">
        <f>COUNTIF(实际辖区!A:A,全部结果!X3532)</f>
        <v>1</v>
      </c>
      <c r="AC3532" s="9" t="str">
        <f>VLOOKUP(AA3532,实际辖区!D:E,2,0)</f>
        <v>POS_75139743</v>
      </c>
    </row>
    <row r="3533" spans="1:29">
      <c r="A3533" t="s">
        <v>919</v>
      </c>
      <c r="B3533" t="s">
        <v>5427</v>
      </c>
      <c r="C3533" t="s">
        <v>5428</v>
      </c>
      <c r="D3533" t="s">
        <v>4447</v>
      </c>
      <c r="E3533" t="s">
        <v>4551</v>
      </c>
      <c r="F3533" t="s">
        <v>4991</v>
      </c>
      <c r="G3533" t="s">
        <v>5427</v>
      </c>
      <c r="H3533" t="s">
        <v>29</v>
      </c>
      <c r="I3533">
        <v>68598139.221765503</v>
      </c>
      <c r="J3533">
        <v>266644.56</v>
      </c>
      <c r="K3533">
        <v>11139.66</v>
      </c>
      <c r="L3533">
        <v>0.57213930348258701</v>
      </c>
      <c r="M3533">
        <v>32.022876500000002</v>
      </c>
      <c r="N3533">
        <v>118.79025230000001</v>
      </c>
      <c r="O3533" t="s">
        <v>8355</v>
      </c>
      <c r="P3533" t="s">
        <v>919</v>
      </c>
      <c r="Q3533" t="s">
        <v>8351</v>
      </c>
      <c r="R3533">
        <v>1</v>
      </c>
      <c r="S3533">
        <v>32.037504795108603</v>
      </c>
      <c r="T3533">
        <v>118.8021223748035</v>
      </c>
      <c r="U3533">
        <v>1.971912220659136</v>
      </c>
      <c r="V3533" t="s">
        <v>32</v>
      </c>
      <c r="W3533" t="s">
        <v>33</v>
      </c>
      <c r="X3533" t="str">
        <f t="shared" si="165"/>
        <v>NPT288AIPT</v>
      </c>
      <c r="Y3533">
        <f t="shared" si="166"/>
        <v>1</v>
      </c>
      <c r="Z3533">
        <f>COUNTIF($X$2:X3533,X3533)</f>
        <v>1</v>
      </c>
      <c r="AA3533" t="str">
        <f t="shared" si="167"/>
        <v>NPT288AIPT1</v>
      </c>
      <c r="AB3533">
        <f>COUNTIF(实际辖区!A:A,全部结果!X3533)</f>
        <v>1</v>
      </c>
      <c r="AC3533" s="9" t="str">
        <f>VLOOKUP(AA3533,实际辖区!D:E,2,0)</f>
        <v>POS_75147973</v>
      </c>
    </row>
    <row r="3534" spans="1:29">
      <c r="A3534" t="s">
        <v>919</v>
      </c>
      <c r="B3534" t="s">
        <v>5717</v>
      </c>
      <c r="C3534" t="s">
        <v>5718</v>
      </c>
      <c r="D3534" t="s">
        <v>4447</v>
      </c>
      <c r="E3534" t="s">
        <v>4551</v>
      </c>
      <c r="F3534" t="s">
        <v>4561</v>
      </c>
      <c r="G3534" t="s">
        <v>5717</v>
      </c>
      <c r="H3534" t="s">
        <v>55</v>
      </c>
      <c r="I3534">
        <v>25338828.924373601</v>
      </c>
      <c r="J3534">
        <v>0</v>
      </c>
      <c r="K3534">
        <v>0</v>
      </c>
      <c r="L3534">
        <v>0.38308457711442778</v>
      </c>
      <c r="M3534">
        <v>32.048608000000002</v>
      </c>
      <c r="N3534">
        <v>118.815679</v>
      </c>
      <c r="O3534" t="s">
        <v>8355</v>
      </c>
      <c r="P3534" t="s">
        <v>919</v>
      </c>
      <c r="Q3534" t="s">
        <v>8351</v>
      </c>
      <c r="R3534">
        <v>0</v>
      </c>
      <c r="S3534">
        <v>32.037504795108603</v>
      </c>
      <c r="T3534">
        <v>118.8021223748035</v>
      </c>
      <c r="U3534">
        <v>1.776321760405708</v>
      </c>
      <c r="V3534" t="s">
        <v>32</v>
      </c>
      <c r="W3534" t="s">
        <v>33</v>
      </c>
      <c r="X3534" t="str">
        <f t="shared" si="165"/>
        <v>NPT288AJQR</v>
      </c>
      <c r="Y3534">
        <f t="shared" si="166"/>
        <v>1</v>
      </c>
      <c r="Z3534">
        <f>COUNTIF($X$2:X3534,X3534)</f>
        <v>1</v>
      </c>
      <c r="AA3534" t="str">
        <f t="shared" si="167"/>
        <v>NPT288AJQR1</v>
      </c>
      <c r="AB3534">
        <f>COUNTIF(实际辖区!A:A,全部结果!X3534)</f>
        <v>1</v>
      </c>
      <c r="AC3534" s="9" t="str">
        <f>VLOOKUP(AA3534,实际辖区!D:E,2,0)</f>
        <v>POS_75147973</v>
      </c>
    </row>
    <row r="3535" spans="1:29">
      <c r="A3535" t="s">
        <v>919</v>
      </c>
      <c r="B3535" t="s">
        <v>5719</v>
      </c>
      <c r="C3535" t="s">
        <v>5720</v>
      </c>
      <c r="D3535" t="s">
        <v>4447</v>
      </c>
      <c r="E3535" t="s">
        <v>4551</v>
      </c>
      <c r="F3535" t="s">
        <v>4991</v>
      </c>
      <c r="G3535" t="s">
        <v>5717</v>
      </c>
      <c r="H3535" t="s">
        <v>55</v>
      </c>
      <c r="I3535">
        <v>6850297.4047237504</v>
      </c>
      <c r="J3535">
        <v>0</v>
      </c>
      <c r="K3535">
        <v>0</v>
      </c>
      <c r="L3535">
        <v>3.482587064676617E-2</v>
      </c>
      <c r="M3535">
        <v>32.041028599999997</v>
      </c>
      <c r="N3535">
        <v>118.80043929999999</v>
      </c>
      <c r="O3535" t="s">
        <v>8355</v>
      </c>
      <c r="P3535" t="s">
        <v>919</v>
      </c>
      <c r="Q3535" t="s">
        <v>8351</v>
      </c>
      <c r="R3535">
        <v>0</v>
      </c>
      <c r="S3535">
        <v>32.037504795108603</v>
      </c>
      <c r="T3535">
        <v>118.8021223748035</v>
      </c>
      <c r="U3535">
        <v>0.42184618850448458</v>
      </c>
      <c r="V3535" t="s">
        <v>32</v>
      </c>
      <c r="W3535" t="s">
        <v>33</v>
      </c>
      <c r="X3535" t="str">
        <f t="shared" si="165"/>
        <v>NPT288AJQT</v>
      </c>
      <c r="Y3535">
        <f t="shared" si="166"/>
        <v>1</v>
      </c>
      <c r="Z3535">
        <f>COUNTIF($X$2:X3535,X3535)</f>
        <v>1</v>
      </c>
      <c r="AA3535" t="str">
        <f t="shared" si="167"/>
        <v>NPT288AJQT1</v>
      </c>
      <c r="AB3535">
        <f>COUNTIF(实际辖区!A:A,全部结果!X3535)</f>
        <v>1</v>
      </c>
      <c r="AC3535" s="9" t="str">
        <f>VLOOKUP(AA3535,实际辖区!D:E,2,0)</f>
        <v>POS_75147973</v>
      </c>
    </row>
    <row r="3536" spans="1:29">
      <c r="A3536" t="s">
        <v>919</v>
      </c>
      <c r="B3536" t="s">
        <v>5534</v>
      </c>
      <c r="C3536" t="s">
        <v>5535</v>
      </c>
      <c r="D3536" t="s">
        <v>4447</v>
      </c>
      <c r="E3536" t="s">
        <v>4551</v>
      </c>
      <c r="F3536" t="s">
        <v>4991</v>
      </c>
      <c r="G3536" t="s">
        <v>5534</v>
      </c>
      <c r="H3536" t="s">
        <v>55</v>
      </c>
      <c r="I3536">
        <v>65054996.825090103</v>
      </c>
      <c r="J3536">
        <v>108604.8</v>
      </c>
      <c r="K3536">
        <v>530.46</v>
      </c>
      <c r="L3536">
        <v>0.58208955223880599</v>
      </c>
      <c r="M3536">
        <v>32.047031799999999</v>
      </c>
      <c r="N3536">
        <v>118.7804368</v>
      </c>
      <c r="O3536" t="s">
        <v>8356</v>
      </c>
      <c r="P3536" t="s">
        <v>919</v>
      </c>
      <c r="Q3536" t="s">
        <v>8351</v>
      </c>
      <c r="R3536">
        <v>1</v>
      </c>
      <c r="S3536">
        <v>32.092064705486912</v>
      </c>
      <c r="T3536">
        <v>118.8635769043013</v>
      </c>
      <c r="U3536">
        <v>9.3038863574578734</v>
      </c>
      <c r="V3536" t="s">
        <v>32</v>
      </c>
      <c r="W3536" t="s">
        <v>33</v>
      </c>
      <c r="X3536" t="str">
        <f t="shared" si="165"/>
        <v>NPT288AIPN</v>
      </c>
      <c r="Y3536">
        <f t="shared" si="166"/>
        <v>1</v>
      </c>
      <c r="Z3536">
        <f>COUNTIF($X$2:X3536,X3536)</f>
        <v>1</v>
      </c>
      <c r="AA3536" t="str">
        <f t="shared" si="167"/>
        <v>NPT288AIPN1</v>
      </c>
      <c r="AB3536">
        <f>COUNTIF(实际辖区!A:A,全部结果!X3536)</f>
        <v>1</v>
      </c>
      <c r="AC3536" s="9" t="str">
        <f>VLOOKUP(AA3536,实际辖区!D:E,2,0)</f>
        <v>POS_75800532</v>
      </c>
    </row>
    <row r="3537" spans="1:29">
      <c r="A3537" t="s">
        <v>919</v>
      </c>
      <c r="B3537" t="s">
        <v>5446</v>
      </c>
      <c r="C3537" t="s">
        <v>5447</v>
      </c>
      <c r="D3537" t="s">
        <v>4447</v>
      </c>
      <c r="E3537" t="s">
        <v>4551</v>
      </c>
      <c r="F3537" t="s">
        <v>4957</v>
      </c>
      <c r="G3537" t="s">
        <v>5446</v>
      </c>
      <c r="H3537" t="s">
        <v>29</v>
      </c>
      <c r="I3537">
        <v>15593874.1245407</v>
      </c>
      <c r="J3537">
        <v>116720.7</v>
      </c>
      <c r="K3537">
        <v>111064.68</v>
      </c>
      <c r="L3537">
        <v>0.34825870646766172</v>
      </c>
      <c r="M3537">
        <v>32.105706099999999</v>
      </c>
      <c r="N3537">
        <v>118.8178119</v>
      </c>
      <c r="O3537" t="s">
        <v>8356</v>
      </c>
      <c r="P3537" t="s">
        <v>919</v>
      </c>
      <c r="Q3537" t="s">
        <v>8351</v>
      </c>
      <c r="R3537">
        <v>1</v>
      </c>
      <c r="S3537">
        <v>32.092064705486912</v>
      </c>
      <c r="T3537">
        <v>118.8635769043013</v>
      </c>
      <c r="U3537">
        <v>4.57702155112265</v>
      </c>
      <c r="V3537" t="s">
        <v>32</v>
      </c>
      <c r="W3537" t="s">
        <v>33</v>
      </c>
      <c r="X3537" t="str">
        <f t="shared" si="165"/>
        <v>NPT288AIPO</v>
      </c>
      <c r="Y3537">
        <f t="shared" si="166"/>
        <v>1</v>
      </c>
      <c r="Z3537">
        <f>COUNTIF($X$2:X3537,X3537)</f>
        <v>1</v>
      </c>
      <c r="AA3537" t="str">
        <f t="shared" si="167"/>
        <v>NPT288AIPO1</v>
      </c>
      <c r="AB3537">
        <f>COUNTIF(实际辖区!A:A,全部结果!X3537)</f>
        <v>1</v>
      </c>
      <c r="AC3537" s="9" t="str">
        <f>VLOOKUP(AA3537,实际辖区!D:E,2,0)</f>
        <v>POS_75800532</v>
      </c>
    </row>
    <row r="3538" spans="1:29">
      <c r="A3538" t="s">
        <v>919</v>
      </c>
      <c r="B3538" t="s">
        <v>5537</v>
      </c>
      <c r="C3538" t="s">
        <v>5538</v>
      </c>
      <c r="D3538" t="s">
        <v>4447</v>
      </c>
      <c r="E3538" t="s">
        <v>4551</v>
      </c>
      <c r="F3538" t="s">
        <v>4957</v>
      </c>
      <c r="G3538" t="s">
        <v>5534</v>
      </c>
      <c r="H3538" t="s">
        <v>55</v>
      </c>
      <c r="I3538">
        <v>125977.82014435</v>
      </c>
      <c r="J3538">
        <v>25285.26</v>
      </c>
      <c r="K3538">
        <v>0</v>
      </c>
      <c r="L3538">
        <v>4.9751243781093997E-3</v>
      </c>
      <c r="M3538">
        <v>32.123355500000002</v>
      </c>
      <c r="N3538">
        <v>118.9925604</v>
      </c>
      <c r="O3538" t="s">
        <v>8356</v>
      </c>
      <c r="P3538" t="s">
        <v>919</v>
      </c>
      <c r="Q3538" t="s">
        <v>8351</v>
      </c>
      <c r="R3538">
        <v>0</v>
      </c>
      <c r="S3538">
        <v>32.092064705486912</v>
      </c>
      <c r="T3538">
        <v>118.8635769043013</v>
      </c>
      <c r="U3538">
        <v>12.658614541920089</v>
      </c>
      <c r="V3538" t="s">
        <v>32</v>
      </c>
      <c r="W3538" t="s">
        <v>33</v>
      </c>
      <c r="X3538" t="str">
        <f t="shared" si="165"/>
        <v>NPT288NT31</v>
      </c>
      <c r="Y3538">
        <f t="shared" si="166"/>
        <v>1</v>
      </c>
      <c r="Z3538">
        <f>COUNTIF($X$2:X3538,X3538)</f>
        <v>1</v>
      </c>
      <c r="AA3538" t="str">
        <f t="shared" si="167"/>
        <v>NPT288NT311</v>
      </c>
      <c r="AB3538">
        <f>COUNTIF(实际辖区!A:A,全部结果!X3538)</f>
        <v>1</v>
      </c>
      <c r="AC3538" s="9" t="str">
        <f>VLOOKUP(AA3538,实际辖区!D:E,2,0)</f>
        <v>POS_75800532</v>
      </c>
    </row>
    <row r="3539" spans="1:29">
      <c r="A3539" t="s">
        <v>919</v>
      </c>
      <c r="B3539" t="s">
        <v>5549</v>
      </c>
      <c r="C3539" t="s">
        <v>5550</v>
      </c>
      <c r="D3539" t="s">
        <v>4447</v>
      </c>
      <c r="E3539" t="s">
        <v>4551</v>
      </c>
      <c r="F3539" t="s">
        <v>4536</v>
      </c>
      <c r="G3539" t="s">
        <v>5549</v>
      </c>
      <c r="H3539" t="s">
        <v>29</v>
      </c>
      <c r="I3539">
        <v>38328594.517527498</v>
      </c>
      <c r="J3539">
        <v>0</v>
      </c>
      <c r="K3539">
        <v>44028.18</v>
      </c>
      <c r="L3539">
        <v>0.3930348258706467</v>
      </c>
      <c r="M3539">
        <v>32.0546778</v>
      </c>
      <c r="N3539">
        <v>118.7743627</v>
      </c>
      <c r="O3539" t="s">
        <v>8357</v>
      </c>
      <c r="P3539" t="s">
        <v>919</v>
      </c>
      <c r="Q3539" t="s">
        <v>8351</v>
      </c>
      <c r="R3539">
        <v>0</v>
      </c>
      <c r="S3539">
        <v>31.832524980335169</v>
      </c>
      <c r="T3539">
        <v>118.8596032680194</v>
      </c>
      <c r="U3539">
        <v>25.918540602843031</v>
      </c>
      <c r="V3539" t="s">
        <v>32</v>
      </c>
      <c r="W3539" t="s">
        <v>33</v>
      </c>
      <c r="X3539" t="str">
        <f t="shared" si="165"/>
        <v>NPT288AIPK</v>
      </c>
      <c r="Y3539">
        <f t="shared" si="166"/>
        <v>1</v>
      </c>
      <c r="Z3539">
        <f>COUNTIF($X$2:X3539,X3539)</f>
        <v>1</v>
      </c>
      <c r="AA3539" t="str">
        <f t="shared" si="167"/>
        <v>NPT288AIPK1</v>
      </c>
      <c r="AB3539">
        <f>COUNTIF(实际辖区!A:A,全部结果!X3539)</f>
        <v>1</v>
      </c>
      <c r="AC3539" s="9" t="str">
        <f>VLOOKUP(AA3539,实际辖区!D:E,2,0)</f>
        <v>POS_75800533</v>
      </c>
    </row>
    <row r="3540" spans="1:29">
      <c r="A3540" t="s">
        <v>919</v>
      </c>
      <c r="B3540" t="s">
        <v>5425</v>
      </c>
      <c r="C3540" t="s">
        <v>5426</v>
      </c>
      <c r="D3540" t="s">
        <v>4447</v>
      </c>
      <c r="E3540" t="s">
        <v>4551</v>
      </c>
      <c r="F3540" t="s">
        <v>4536</v>
      </c>
      <c r="G3540" t="s">
        <v>5425</v>
      </c>
      <c r="H3540" t="s">
        <v>29</v>
      </c>
      <c r="I3540">
        <v>16325180.1458422</v>
      </c>
      <c r="J3540">
        <v>27340.44</v>
      </c>
      <c r="K3540">
        <v>957</v>
      </c>
      <c r="L3540">
        <v>0.26865671641791039</v>
      </c>
      <c r="M3540">
        <v>32.071510400000001</v>
      </c>
      <c r="N3540">
        <v>118.7741949</v>
      </c>
      <c r="O3540" t="s">
        <v>8357</v>
      </c>
      <c r="P3540" t="s">
        <v>919</v>
      </c>
      <c r="Q3540" t="s">
        <v>8351</v>
      </c>
      <c r="R3540">
        <v>1</v>
      </c>
      <c r="S3540">
        <v>31.832524980335169</v>
      </c>
      <c r="T3540">
        <v>118.8596032680194</v>
      </c>
      <c r="U3540">
        <v>27.703024351072042</v>
      </c>
      <c r="V3540" t="s">
        <v>32</v>
      </c>
      <c r="W3540" t="s">
        <v>33</v>
      </c>
      <c r="X3540" t="str">
        <f t="shared" si="165"/>
        <v>NPT288AIPS</v>
      </c>
      <c r="Y3540">
        <f t="shared" si="166"/>
        <v>1</v>
      </c>
      <c r="Z3540">
        <f>COUNTIF($X$2:X3540,X3540)</f>
        <v>1</v>
      </c>
      <c r="AA3540" t="str">
        <f t="shared" si="167"/>
        <v>NPT288AIPS1</v>
      </c>
      <c r="AB3540">
        <f>COUNTIF(实际辖区!A:A,全部结果!X3540)</f>
        <v>1</v>
      </c>
      <c r="AC3540" s="9" t="str">
        <f>VLOOKUP(AA3540,实际辖区!D:E,2,0)</f>
        <v>POS_75800533</v>
      </c>
    </row>
    <row r="3541" spans="1:29">
      <c r="A3541" t="s">
        <v>919</v>
      </c>
      <c r="B3541" t="s">
        <v>5485</v>
      </c>
      <c r="C3541" t="s">
        <v>5486</v>
      </c>
      <c r="D3541" t="s">
        <v>4447</v>
      </c>
      <c r="E3541" t="s">
        <v>4551</v>
      </c>
      <c r="F3541" t="s">
        <v>4711</v>
      </c>
      <c r="G3541" t="s">
        <v>5485</v>
      </c>
      <c r="H3541" t="s">
        <v>29</v>
      </c>
      <c r="I3541">
        <v>18062990.526370801</v>
      </c>
      <c r="J3541">
        <v>0</v>
      </c>
      <c r="K3541">
        <v>707.28</v>
      </c>
      <c r="L3541">
        <v>0.2437810945273631</v>
      </c>
      <c r="M3541">
        <v>31.637366499999999</v>
      </c>
      <c r="N3541">
        <v>119.040555</v>
      </c>
      <c r="O3541" t="s">
        <v>8357</v>
      </c>
      <c r="P3541" t="s">
        <v>919</v>
      </c>
      <c r="Q3541" t="s">
        <v>8351</v>
      </c>
      <c r="R3541">
        <v>0</v>
      </c>
      <c r="S3541">
        <v>31.832524980335169</v>
      </c>
      <c r="T3541">
        <v>118.8596032680194</v>
      </c>
      <c r="U3541">
        <v>27.610057022883119</v>
      </c>
      <c r="V3541" t="s">
        <v>32</v>
      </c>
      <c r="W3541" t="s">
        <v>33</v>
      </c>
      <c r="X3541" t="str">
        <f t="shared" si="165"/>
        <v>NPT288AIUY</v>
      </c>
      <c r="Y3541">
        <f t="shared" si="166"/>
        <v>1</v>
      </c>
      <c r="Z3541">
        <f>COUNTIF($X$2:X3541,X3541)</f>
        <v>1</v>
      </c>
      <c r="AA3541" t="str">
        <f t="shared" si="167"/>
        <v>NPT288AIUY1</v>
      </c>
      <c r="AB3541">
        <f>COUNTIF(实际辖区!A:A,全部结果!X3541)</f>
        <v>1</v>
      </c>
      <c r="AC3541" s="9" t="str">
        <f>VLOOKUP(AA3541,实际辖区!D:E,2,0)</f>
        <v>POS_75800533</v>
      </c>
    </row>
    <row r="3542" spans="1:29">
      <c r="A3542" t="s">
        <v>919</v>
      </c>
      <c r="B3542" t="s">
        <v>5488</v>
      </c>
      <c r="C3542" t="s">
        <v>5489</v>
      </c>
      <c r="D3542" t="s">
        <v>4447</v>
      </c>
      <c r="E3542" t="s">
        <v>4551</v>
      </c>
      <c r="F3542" t="s">
        <v>4718</v>
      </c>
      <c r="G3542" t="s">
        <v>5488</v>
      </c>
      <c r="H3542" t="s">
        <v>29</v>
      </c>
      <c r="I3542">
        <v>21994156.678046402</v>
      </c>
      <c r="J3542">
        <v>0</v>
      </c>
      <c r="K3542">
        <v>0</v>
      </c>
      <c r="L3542">
        <v>9.4527363184079602E-2</v>
      </c>
      <c r="M3542">
        <v>31.370406800000001</v>
      </c>
      <c r="N3542">
        <v>118.9470371</v>
      </c>
      <c r="O3542" t="s">
        <v>8357</v>
      </c>
      <c r="P3542" t="s">
        <v>919</v>
      </c>
      <c r="Q3542" t="s">
        <v>8351</v>
      </c>
      <c r="R3542">
        <v>0</v>
      </c>
      <c r="S3542">
        <v>31.832524980335169</v>
      </c>
      <c r="T3542">
        <v>118.8596032680194</v>
      </c>
      <c r="U3542">
        <v>51.9070633410903</v>
      </c>
      <c r="V3542" t="s">
        <v>32</v>
      </c>
      <c r="W3542" t="s">
        <v>33</v>
      </c>
      <c r="X3542" t="str">
        <f t="shared" si="165"/>
        <v>NPT288AIUU</v>
      </c>
      <c r="Y3542">
        <f t="shared" si="166"/>
        <v>1</v>
      </c>
      <c r="Z3542">
        <f>COUNTIF($X$2:X3542,X3542)</f>
        <v>1</v>
      </c>
      <c r="AA3542" t="str">
        <f t="shared" si="167"/>
        <v>NPT288AIUU1</v>
      </c>
      <c r="AB3542">
        <f>COUNTIF(实际辖区!A:A,全部结果!X3542)</f>
        <v>1</v>
      </c>
      <c r="AC3542" s="9" t="str">
        <f>VLOOKUP(AA3542,实际辖区!D:E,2,0)</f>
        <v>POS_75800533</v>
      </c>
    </row>
    <row r="3543" spans="1:29">
      <c r="A3543" t="s">
        <v>919</v>
      </c>
      <c r="B3543" t="s">
        <v>5552</v>
      </c>
      <c r="C3543" t="s">
        <v>5553</v>
      </c>
      <c r="D3543" t="s">
        <v>4447</v>
      </c>
      <c r="E3543" t="s">
        <v>4551</v>
      </c>
      <c r="F3543" t="s">
        <v>4552</v>
      </c>
      <c r="G3543" t="s">
        <v>5552</v>
      </c>
      <c r="H3543" t="s">
        <v>29</v>
      </c>
      <c r="I3543">
        <v>14703265.160593599</v>
      </c>
      <c r="J3543">
        <v>0</v>
      </c>
      <c r="K3543">
        <v>0</v>
      </c>
      <c r="L3543">
        <v>1.99004975124378E-2</v>
      </c>
      <c r="M3543">
        <v>32.028406099999998</v>
      </c>
      <c r="N3543">
        <v>118.7604115</v>
      </c>
      <c r="O3543" t="s">
        <v>8357</v>
      </c>
      <c r="P3543" t="s">
        <v>919</v>
      </c>
      <c r="Q3543" t="s">
        <v>8351</v>
      </c>
      <c r="R3543">
        <v>0</v>
      </c>
      <c r="S3543">
        <v>31.832524980335169</v>
      </c>
      <c r="T3543">
        <v>118.8596032680194</v>
      </c>
      <c r="U3543">
        <v>23.65924545085538</v>
      </c>
      <c r="V3543" t="s">
        <v>32</v>
      </c>
      <c r="W3543" t="s">
        <v>33</v>
      </c>
      <c r="X3543" t="str">
        <f t="shared" si="165"/>
        <v>NPT288AIPU</v>
      </c>
      <c r="Y3543">
        <f t="shared" si="166"/>
        <v>1</v>
      </c>
      <c r="Z3543">
        <f>COUNTIF($X$2:X3543,X3543)</f>
        <v>1</v>
      </c>
      <c r="AA3543" t="str">
        <f t="shared" si="167"/>
        <v>NPT288AIPU1</v>
      </c>
      <c r="AB3543">
        <f>COUNTIF(实际辖区!A:A,全部结果!X3543)</f>
        <v>1</v>
      </c>
      <c r="AC3543" s="9" t="str">
        <f>VLOOKUP(AA3543,实际辖区!D:E,2,0)</f>
        <v>POS_75800533</v>
      </c>
    </row>
    <row r="3544" spans="1:29">
      <c r="A3544" t="s">
        <v>919</v>
      </c>
      <c r="B3544" t="s">
        <v>5588</v>
      </c>
      <c r="C3544" t="s">
        <v>5589</v>
      </c>
      <c r="D3544" t="s">
        <v>4447</v>
      </c>
      <c r="E3544" t="s">
        <v>4462</v>
      </c>
      <c r="F3544" t="s">
        <v>4463</v>
      </c>
      <c r="G3544" t="s">
        <v>5588</v>
      </c>
      <c r="H3544" t="s">
        <v>55</v>
      </c>
      <c r="I3544">
        <v>26076779.7307183</v>
      </c>
      <c r="J3544">
        <v>116701.2</v>
      </c>
      <c r="K3544">
        <v>29175.3</v>
      </c>
      <c r="L3544">
        <v>0.36815920398009949</v>
      </c>
      <c r="M3544">
        <v>31.574232599999998</v>
      </c>
      <c r="N3544">
        <v>120.3125087</v>
      </c>
      <c r="O3544" t="s">
        <v>8358</v>
      </c>
      <c r="P3544" t="s">
        <v>919</v>
      </c>
      <c r="Q3544" t="s">
        <v>8351</v>
      </c>
      <c r="R3544">
        <v>1</v>
      </c>
      <c r="S3544">
        <v>31.659600252363589</v>
      </c>
      <c r="T3544">
        <v>120.3041112996769</v>
      </c>
      <c r="U3544">
        <v>9.4990519687923669</v>
      </c>
      <c r="V3544" t="s">
        <v>32</v>
      </c>
      <c r="W3544" t="s">
        <v>33</v>
      </c>
      <c r="X3544" t="str">
        <f t="shared" si="165"/>
        <v>NPT288AIVD</v>
      </c>
      <c r="Y3544">
        <f t="shared" si="166"/>
        <v>1</v>
      </c>
      <c r="Z3544">
        <f>COUNTIF($X$2:X3544,X3544)</f>
        <v>1</v>
      </c>
      <c r="AA3544" t="str">
        <f t="shared" si="167"/>
        <v>NPT288AIVD1</v>
      </c>
      <c r="AB3544">
        <f>COUNTIF(实际辖区!A:A,全部结果!X3544)</f>
        <v>1</v>
      </c>
      <c r="AC3544" s="9" t="str">
        <f>VLOOKUP(AA3544,实际辖区!D:E,2,0)</f>
        <v>POS_75800534</v>
      </c>
    </row>
    <row r="3545" spans="1:29">
      <c r="A3545" t="s">
        <v>919</v>
      </c>
      <c r="B3545" t="s">
        <v>5514</v>
      </c>
      <c r="C3545" t="s">
        <v>5519</v>
      </c>
      <c r="D3545" t="s">
        <v>4447</v>
      </c>
      <c r="E3545" t="s">
        <v>4462</v>
      </c>
      <c r="F3545" t="s">
        <v>4472</v>
      </c>
      <c r="G3545" t="s">
        <v>5514</v>
      </c>
      <c r="H3545" t="s">
        <v>55</v>
      </c>
      <c r="I3545">
        <v>7592071.3379828101</v>
      </c>
      <c r="J3545">
        <v>66630.240000000005</v>
      </c>
      <c r="K3545">
        <v>38359.919999999998</v>
      </c>
      <c r="L3545">
        <v>0.18407960199004969</v>
      </c>
      <c r="M3545">
        <v>31.484151799999999</v>
      </c>
      <c r="N3545">
        <v>120.287465</v>
      </c>
      <c r="O3545" t="s">
        <v>8358</v>
      </c>
      <c r="P3545" t="s">
        <v>919</v>
      </c>
      <c r="Q3545" t="s">
        <v>8351</v>
      </c>
      <c r="R3545">
        <v>0</v>
      </c>
      <c r="S3545">
        <v>31.659600252363589</v>
      </c>
      <c r="T3545">
        <v>120.3041112996769</v>
      </c>
      <c r="U3545">
        <v>19.517685229031791</v>
      </c>
      <c r="V3545" t="s">
        <v>32</v>
      </c>
      <c r="W3545" t="s">
        <v>33</v>
      </c>
      <c r="X3545" t="str">
        <f t="shared" si="165"/>
        <v>NPT288AIVF</v>
      </c>
      <c r="Y3545">
        <f t="shared" si="166"/>
        <v>1</v>
      </c>
      <c r="Z3545">
        <f>COUNTIF($X$2:X3545,X3545)</f>
        <v>1</v>
      </c>
      <c r="AA3545" t="str">
        <f t="shared" si="167"/>
        <v>NPT288AIVF1</v>
      </c>
      <c r="AB3545">
        <f>COUNTIF(实际辖区!A:A,全部结果!X3545)</f>
        <v>1</v>
      </c>
      <c r="AC3545" s="9" t="str">
        <f>VLOOKUP(AA3545,实际辖区!D:E,2,0)</f>
        <v>POS_75800534</v>
      </c>
    </row>
    <row r="3546" spans="1:29">
      <c r="A3546" t="s">
        <v>919</v>
      </c>
      <c r="B3546" t="s">
        <v>5512</v>
      </c>
      <c r="C3546" t="s">
        <v>5513</v>
      </c>
      <c r="D3546" t="s">
        <v>4447</v>
      </c>
      <c r="E3546" t="s">
        <v>4462</v>
      </c>
      <c r="F3546" t="s">
        <v>4463</v>
      </c>
      <c r="G3546" t="s">
        <v>5514</v>
      </c>
      <c r="H3546" t="s">
        <v>55</v>
      </c>
      <c r="I3546">
        <v>19043571.300425</v>
      </c>
      <c r="J3546">
        <v>0</v>
      </c>
      <c r="K3546">
        <v>0</v>
      </c>
      <c r="L3546">
        <v>0.1741293532338308</v>
      </c>
      <c r="M3546">
        <v>31.484151799999999</v>
      </c>
      <c r="N3546">
        <v>120.287465</v>
      </c>
      <c r="O3546" t="s">
        <v>8358</v>
      </c>
      <c r="P3546" t="s">
        <v>919</v>
      </c>
      <c r="Q3546" t="s">
        <v>8351</v>
      </c>
      <c r="R3546">
        <v>0</v>
      </c>
      <c r="S3546">
        <v>31.659600252363589</v>
      </c>
      <c r="T3546">
        <v>120.3041112996769</v>
      </c>
      <c r="U3546">
        <v>19.517685229031791</v>
      </c>
      <c r="V3546" t="s">
        <v>32</v>
      </c>
      <c r="W3546" t="s">
        <v>33</v>
      </c>
      <c r="X3546" t="str">
        <f t="shared" si="165"/>
        <v>NPT288AIVE</v>
      </c>
      <c r="Y3546">
        <f t="shared" si="166"/>
        <v>1</v>
      </c>
      <c r="Z3546">
        <f>COUNTIF($X$2:X3546,X3546)</f>
        <v>1</v>
      </c>
      <c r="AA3546" t="str">
        <f t="shared" si="167"/>
        <v>NPT288AIVE1</v>
      </c>
      <c r="AB3546">
        <f>COUNTIF(实际辖区!A:A,全部结果!X3546)</f>
        <v>1</v>
      </c>
      <c r="AC3546" s="9" t="str">
        <f>VLOOKUP(AA3546,实际辖区!D:E,2,0)</f>
        <v>POS_75800534</v>
      </c>
    </row>
    <row r="3547" spans="1:29">
      <c r="A3547" t="s">
        <v>919</v>
      </c>
      <c r="B3547" t="s">
        <v>5585</v>
      </c>
      <c r="C3547" t="s">
        <v>5586</v>
      </c>
      <c r="D3547" t="s">
        <v>4447</v>
      </c>
      <c r="E3547" t="s">
        <v>4462</v>
      </c>
      <c r="F3547" t="s">
        <v>4467</v>
      </c>
      <c r="G3547" t="s">
        <v>5585</v>
      </c>
      <c r="H3547" t="s">
        <v>55</v>
      </c>
      <c r="I3547">
        <v>22356674.750923101</v>
      </c>
      <c r="J3547">
        <v>0</v>
      </c>
      <c r="K3547">
        <v>0</v>
      </c>
      <c r="L3547">
        <v>0.14427860696517411</v>
      </c>
      <c r="M3547">
        <v>31.915980099999999</v>
      </c>
      <c r="N3547">
        <v>120.2821318</v>
      </c>
      <c r="O3547" t="s">
        <v>8358</v>
      </c>
      <c r="P3547" t="s">
        <v>919</v>
      </c>
      <c r="Q3547" t="s">
        <v>8351</v>
      </c>
      <c r="R3547">
        <v>0</v>
      </c>
      <c r="S3547">
        <v>31.659600252363589</v>
      </c>
      <c r="T3547">
        <v>120.3041112996769</v>
      </c>
      <c r="U3547">
        <v>28.5043075344397</v>
      </c>
      <c r="V3547" t="s">
        <v>32</v>
      </c>
      <c r="W3547" t="s">
        <v>33</v>
      </c>
      <c r="X3547" t="str">
        <f t="shared" si="165"/>
        <v>NPT288AIWR</v>
      </c>
      <c r="Y3547">
        <f t="shared" si="166"/>
        <v>1</v>
      </c>
      <c r="Z3547">
        <f>COUNTIF($X$2:X3547,X3547)</f>
        <v>1</v>
      </c>
      <c r="AA3547" t="str">
        <f t="shared" si="167"/>
        <v>NPT288AIWR1</v>
      </c>
      <c r="AB3547">
        <f>COUNTIF(实际辖区!A:A,全部结果!X3547)</f>
        <v>1</v>
      </c>
      <c r="AC3547" s="9" t="str">
        <f>VLOOKUP(AA3547,实际辖区!D:E,2,0)</f>
        <v>POS_75800534</v>
      </c>
    </row>
    <row r="3548" spans="1:29">
      <c r="A3548" t="s">
        <v>919</v>
      </c>
      <c r="B3548" t="s">
        <v>5590</v>
      </c>
      <c r="C3548" t="s">
        <v>5591</v>
      </c>
      <c r="D3548" t="s">
        <v>4447</v>
      </c>
      <c r="E3548" t="s">
        <v>4462</v>
      </c>
      <c r="F3548" t="s">
        <v>4463</v>
      </c>
      <c r="G3548" t="s">
        <v>5588</v>
      </c>
      <c r="H3548" t="s">
        <v>55</v>
      </c>
      <c r="I3548">
        <v>2906271.4814268602</v>
      </c>
      <c r="J3548">
        <v>25992.54</v>
      </c>
      <c r="K3548">
        <v>2298.66</v>
      </c>
      <c r="L3548">
        <v>1.4925373134328301E-2</v>
      </c>
      <c r="M3548">
        <v>31.597930999999999</v>
      </c>
      <c r="N3548">
        <v>120.3038712</v>
      </c>
      <c r="O3548" t="s">
        <v>8358</v>
      </c>
      <c r="P3548" t="s">
        <v>919</v>
      </c>
      <c r="Q3548" t="s">
        <v>8351</v>
      </c>
      <c r="R3548">
        <v>0</v>
      </c>
      <c r="S3548">
        <v>31.659600252363589</v>
      </c>
      <c r="T3548">
        <v>120.3041112996769</v>
      </c>
      <c r="U3548">
        <v>6.8379452349999594</v>
      </c>
      <c r="V3548" t="s">
        <v>32</v>
      </c>
      <c r="W3548" t="s">
        <v>33</v>
      </c>
      <c r="X3548" t="str">
        <f t="shared" si="165"/>
        <v>NPT288K3BE</v>
      </c>
      <c r="Y3548">
        <f t="shared" si="166"/>
        <v>1</v>
      </c>
      <c r="Z3548">
        <f>COUNTIF($X$2:X3548,X3548)</f>
        <v>1</v>
      </c>
      <c r="AA3548" t="str">
        <f t="shared" si="167"/>
        <v>NPT288K3BE1</v>
      </c>
      <c r="AB3548">
        <f>COUNTIF(实际辖区!A:A,全部结果!X3548)</f>
        <v>1</v>
      </c>
      <c r="AC3548" s="9" t="str">
        <f>VLOOKUP(AA3548,实际辖区!D:E,2,0)</f>
        <v>POS_75800534</v>
      </c>
    </row>
    <row r="3549" spans="1:29">
      <c r="A3549" t="s">
        <v>919</v>
      </c>
      <c r="B3549" t="s">
        <v>5592</v>
      </c>
      <c r="C3549" t="s">
        <v>5593</v>
      </c>
      <c r="D3549" t="s">
        <v>4447</v>
      </c>
      <c r="E3549" t="s">
        <v>4462</v>
      </c>
      <c r="F3549" t="s">
        <v>4467</v>
      </c>
      <c r="G3549" t="s">
        <v>5585</v>
      </c>
      <c r="H3549" t="s">
        <v>55</v>
      </c>
      <c r="I3549">
        <v>597068.16798903095</v>
      </c>
      <c r="J3549">
        <v>0</v>
      </c>
      <c r="K3549">
        <v>0</v>
      </c>
      <c r="L3549">
        <v>9.9502487562189001E-3</v>
      </c>
      <c r="M3549">
        <v>31.901142199999999</v>
      </c>
      <c r="N3549">
        <v>120.35134360000001</v>
      </c>
      <c r="O3549" t="s">
        <v>8358</v>
      </c>
      <c r="P3549" t="s">
        <v>919</v>
      </c>
      <c r="Q3549" t="s">
        <v>8351</v>
      </c>
      <c r="R3549">
        <v>0</v>
      </c>
      <c r="S3549">
        <v>31.659600252363589</v>
      </c>
      <c r="T3549">
        <v>120.3041112996769</v>
      </c>
      <c r="U3549">
        <v>27.153957466927739</v>
      </c>
      <c r="V3549" t="s">
        <v>32</v>
      </c>
      <c r="W3549" t="s">
        <v>33</v>
      </c>
      <c r="X3549" t="str">
        <f t="shared" si="165"/>
        <v>NPT288CQW3</v>
      </c>
      <c r="Y3549">
        <f t="shared" si="166"/>
        <v>1</v>
      </c>
      <c r="Z3549">
        <f>COUNTIF($X$2:X3549,X3549)</f>
        <v>1</v>
      </c>
      <c r="AA3549" t="str">
        <f t="shared" si="167"/>
        <v>NPT288CQW31</v>
      </c>
      <c r="AB3549">
        <f>COUNTIF(实际辖区!A:A,全部结果!X3549)</f>
        <v>1</v>
      </c>
      <c r="AC3549" s="9" t="str">
        <f>VLOOKUP(AA3549,实际辖区!D:E,2,0)</f>
        <v>POS_75800534</v>
      </c>
    </row>
    <row r="3550" spans="1:29">
      <c r="A3550" t="s">
        <v>919</v>
      </c>
      <c r="B3550" t="s">
        <v>5515</v>
      </c>
      <c r="C3550" t="s">
        <v>5516</v>
      </c>
      <c r="D3550" t="s">
        <v>4447</v>
      </c>
      <c r="E3550" t="s">
        <v>4462</v>
      </c>
      <c r="F3550" t="s">
        <v>4463</v>
      </c>
      <c r="G3550" t="s">
        <v>5515</v>
      </c>
      <c r="H3550" t="s">
        <v>29</v>
      </c>
      <c r="I3550">
        <v>24152729.110638902</v>
      </c>
      <c r="J3550">
        <v>111807.66</v>
      </c>
      <c r="K3550">
        <v>48271.86</v>
      </c>
      <c r="L3550">
        <v>0.85572139303482586</v>
      </c>
      <c r="M3550">
        <v>31.389621000000002</v>
      </c>
      <c r="N3550">
        <v>119.8248201</v>
      </c>
      <c r="O3550" t="s">
        <v>8359</v>
      </c>
      <c r="P3550" t="s">
        <v>919</v>
      </c>
      <c r="Q3550" t="s">
        <v>8351</v>
      </c>
      <c r="R3550">
        <v>0</v>
      </c>
      <c r="S3550">
        <v>31.389621000000002</v>
      </c>
      <c r="T3550">
        <v>119.8248201</v>
      </c>
      <c r="U3550">
        <v>0</v>
      </c>
      <c r="V3550" t="s">
        <v>32</v>
      </c>
      <c r="W3550" t="s">
        <v>33</v>
      </c>
      <c r="X3550" t="str">
        <f t="shared" si="165"/>
        <v>NPT288AIVC</v>
      </c>
      <c r="Y3550">
        <f t="shared" si="166"/>
        <v>1</v>
      </c>
      <c r="Z3550">
        <f>COUNTIF($X$2:X3550,X3550)</f>
        <v>1</v>
      </c>
      <c r="AA3550" t="str">
        <f t="shared" si="167"/>
        <v>NPT288AIVC1</v>
      </c>
      <c r="AB3550">
        <f>COUNTIF(实际辖区!A:A,全部结果!X3550)</f>
        <v>1</v>
      </c>
      <c r="AC3550" s="9" t="str">
        <f>VLOOKUP(AA3550,实际辖区!D:E,2,0)</f>
        <v>POS_75800535</v>
      </c>
    </row>
    <row r="3551" spans="1:29">
      <c r="A3551" t="s">
        <v>919</v>
      </c>
      <c r="B3551" t="s">
        <v>5639</v>
      </c>
      <c r="C3551" t="s">
        <v>5642</v>
      </c>
      <c r="D3551" t="s">
        <v>4447</v>
      </c>
      <c r="E3551" t="s">
        <v>5452</v>
      </c>
      <c r="F3551" t="s">
        <v>5453</v>
      </c>
      <c r="G3551" t="s">
        <v>5639</v>
      </c>
      <c r="H3551" t="s">
        <v>55</v>
      </c>
      <c r="I3551">
        <v>48882509.316867597</v>
      </c>
      <c r="J3551">
        <v>5304.6</v>
      </c>
      <c r="K3551">
        <v>1237.74</v>
      </c>
      <c r="L3551">
        <v>0.26865671641791039</v>
      </c>
      <c r="M3551">
        <v>33.391156000000002</v>
      </c>
      <c r="N3551">
        <v>120.1384547</v>
      </c>
      <c r="O3551" t="s">
        <v>8360</v>
      </c>
      <c r="P3551" t="s">
        <v>919</v>
      </c>
      <c r="Q3551" t="s">
        <v>8351</v>
      </c>
      <c r="R3551">
        <v>1</v>
      </c>
      <c r="S3551">
        <v>33.558550451793671</v>
      </c>
      <c r="T3551">
        <v>120.15622551224629</v>
      </c>
      <c r="U3551">
        <v>18.639542904576611</v>
      </c>
      <c r="V3551" t="s">
        <v>32</v>
      </c>
      <c r="W3551" t="s">
        <v>33</v>
      </c>
      <c r="X3551" t="str">
        <f t="shared" si="165"/>
        <v>NPT288AJFT</v>
      </c>
      <c r="Y3551">
        <f t="shared" si="166"/>
        <v>1</v>
      </c>
      <c r="Z3551">
        <f>COUNTIF($X$2:X3551,X3551)</f>
        <v>1</v>
      </c>
      <c r="AA3551" t="str">
        <f t="shared" si="167"/>
        <v>NPT288AJFT1</v>
      </c>
      <c r="AB3551">
        <f>COUNTIF(实际辖区!A:A,全部结果!X3551)</f>
        <v>1</v>
      </c>
      <c r="AC3551" s="9" t="str">
        <f>VLOOKUP(AA3551,实际辖区!D:E,2,0)</f>
        <v>POS_75874646</v>
      </c>
    </row>
    <row r="3552" spans="1:29">
      <c r="A3552" t="s">
        <v>919</v>
      </c>
      <c r="B3552" t="s">
        <v>5455</v>
      </c>
      <c r="C3552" t="s">
        <v>5456</v>
      </c>
      <c r="D3552" t="s">
        <v>4447</v>
      </c>
      <c r="E3552" t="s">
        <v>5452</v>
      </c>
      <c r="F3552" t="s">
        <v>5457</v>
      </c>
      <c r="G3552" t="s">
        <v>5455</v>
      </c>
      <c r="H3552" t="s">
        <v>29</v>
      </c>
      <c r="I3552">
        <v>52068586.091757797</v>
      </c>
      <c r="J3552">
        <v>0</v>
      </c>
      <c r="K3552">
        <v>0</v>
      </c>
      <c r="L3552">
        <v>0.2388059701492537</v>
      </c>
      <c r="M3552">
        <v>33.766458399999998</v>
      </c>
      <c r="N3552">
        <v>120.28653540000001</v>
      </c>
      <c r="O3552" t="s">
        <v>8360</v>
      </c>
      <c r="P3552" t="s">
        <v>919</v>
      </c>
      <c r="Q3552" t="s">
        <v>8351</v>
      </c>
      <c r="R3552">
        <v>0</v>
      </c>
      <c r="S3552">
        <v>33.558550451793671</v>
      </c>
      <c r="T3552">
        <v>120.15622551224629</v>
      </c>
      <c r="U3552">
        <v>26.035619064184001</v>
      </c>
      <c r="V3552" t="s">
        <v>32</v>
      </c>
      <c r="W3552" t="s">
        <v>33</v>
      </c>
      <c r="X3552" t="str">
        <f t="shared" si="165"/>
        <v>NPT288AJHI</v>
      </c>
      <c r="Y3552">
        <f t="shared" si="166"/>
        <v>1</v>
      </c>
      <c r="Z3552">
        <f>COUNTIF($X$2:X3552,X3552)</f>
        <v>1</v>
      </c>
      <c r="AA3552" t="str">
        <f t="shared" si="167"/>
        <v>NPT288AJHI1</v>
      </c>
      <c r="AB3552">
        <f>COUNTIF(实际辖区!A:A,全部结果!X3552)</f>
        <v>1</v>
      </c>
      <c r="AC3552" s="9" t="str">
        <f>VLOOKUP(AA3552,实际辖区!D:E,2,0)</f>
        <v>POS_75874646</v>
      </c>
    </row>
    <row r="3553" spans="1:29">
      <c r="A3553" t="s">
        <v>919</v>
      </c>
      <c r="B3553" t="s">
        <v>5664</v>
      </c>
      <c r="C3553" t="s">
        <v>5665</v>
      </c>
      <c r="D3553" t="s">
        <v>4447</v>
      </c>
      <c r="E3553" t="s">
        <v>5452</v>
      </c>
      <c r="F3553" t="s">
        <v>5666</v>
      </c>
      <c r="G3553" t="s">
        <v>5664</v>
      </c>
      <c r="H3553" t="s">
        <v>29</v>
      </c>
      <c r="I3553">
        <v>34329832.800369702</v>
      </c>
      <c r="J3553">
        <v>0</v>
      </c>
      <c r="K3553">
        <v>1414.56</v>
      </c>
      <c r="L3553">
        <v>0.19900497512437809</v>
      </c>
      <c r="M3553">
        <v>33.4377657</v>
      </c>
      <c r="N3553">
        <v>119.7864782</v>
      </c>
      <c r="O3553" t="s">
        <v>8360</v>
      </c>
      <c r="P3553" t="s">
        <v>919</v>
      </c>
      <c r="Q3553" t="s">
        <v>8351</v>
      </c>
      <c r="R3553">
        <v>0</v>
      </c>
      <c r="S3553">
        <v>33.558550451793671</v>
      </c>
      <c r="T3553">
        <v>120.15622551224629</v>
      </c>
      <c r="U3553">
        <v>36.877911496580403</v>
      </c>
      <c r="V3553" t="s">
        <v>32</v>
      </c>
      <c r="W3553" t="s">
        <v>33</v>
      </c>
      <c r="X3553" t="str">
        <f t="shared" si="165"/>
        <v>NPT288AJGT</v>
      </c>
      <c r="Y3553">
        <f t="shared" si="166"/>
        <v>1</v>
      </c>
      <c r="Z3553">
        <f>COUNTIF($X$2:X3553,X3553)</f>
        <v>1</v>
      </c>
      <c r="AA3553" t="str">
        <f t="shared" si="167"/>
        <v>NPT288AJGT1</v>
      </c>
      <c r="AB3553">
        <f>COUNTIF(实际辖区!A:A,全部结果!X3553)</f>
        <v>1</v>
      </c>
      <c r="AC3553" s="9" t="str">
        <f>VLOOKUP(AA3553,实际辖区!D:E,2,0)</f>
        <v>POS_75940958</v>
      </c>
    </row>
    <row r="3554" spans="1:29">
      <c r="A3554" t="s">
        <v>919</v>
      </c>
      <c r="B3554" t="s">
        <v>5461</v>
      </c>
      <c r="C3554" t="s">
        <v>5462</v>
      </c>
      <c r="D3554" t="s">
        <v>4447</v>
      </c>
      <c r="E3554" t="s">
        <v>5452</v>
      </c>
      <c r="F3554" t="s">
        <v>5457</v>
      </c>
      <c r="G3554" t="s">
        <v>5461</v>
      </c>
      <c r="H3554" t="s">
        <v>29</v>
      </c>
      <c r="I3554">
        <v>42959453.379084498</v>
      </c>
      <c r="J3554">
        <v>0</v>
      </c>
      <c r="K3554">
        <v>0</v>
      </c>
      <c r="L3554">
        <v>0.17910447761194029</v>
      </c>
      <c r="M3554">
        <v>33.779121600000003</v>
      </c>
      <c r="N3554">
        <v>120.2410785</v>
      </c>
      <c r="O3554" t="s">
        <v>8360</v>
      </c>
      <c r="P3554" t="s">
        <v>919</v>
      </c>
      <c r="Q3554" t="s">
        <v>8351</v>
      </c>
      <c r="R3554">
        <v>0</v>
      </c>
      <c r="S3554">
        <v>33.558550451793671</v>
      </c>
      <c r="T3554">
        <v>120.15622551224629</v>
      </c>
      <c r="U3554">
        <v>25.699452632411219</v>
      </c>
      <c r="V3554" t="s">
        <v>32</v>
      </c>
      <c r="W3554" t="s">
        <v>33</v>
      </c>
      <c r="X3554" t="str">
        <f t="shared" si="165"/>
        <v>NPT288BBBD</v>
      </c>
      <c r="Y3554">
        <f t="shared" si="166"/>
        <v>1</v>
      </c>
      <c r="Z3554">
        <f>COUNTIF($X$2:X3554,X3554)</f>
        <v>1</v>
      </c>
      <c r="AA3554" t="str">
        <f t="shared" si="167"/>
        <v>NPT288BBBD1</v>
      </c>
      <c r="AB3554">
        <f>COUNTIF(实际辖区!A:A,全部结果!X3554)</f>
        <v>1</v>
      </c>
      <c r="AC3554" s="9" t="str">
        <f>VLOOKUP(AA3554,实际辖区!D:E,2,0)</f>
        <v>POS_75874646</v>
      </c>
    </row>
    <row r="3555" spans="1:29">
      <c r="A3555" t="s">
        <v>919</v>
      </c>
      <c r="B3555" t="s">
        <v>5637</v>
      </c>
      <c r="C3555" t="s">
        <v>5638</v>
      </c>
      <c r="D3555" t="s">
        <v>4447</v>
      </c>
      <c r="E3555" t="s">
        <v>5452</v>
      </c>
      <c r="F3555" t="s">
        <v>5469</v>
      </c>
      <c r="G3555" t="s">
        <v>5639</v>
      </c>
      <c r="H3555" t="s">
        <v>55</v>
      </c>
      <c r="I3555">
        <v>3520529.1888551</v>
      </c>
      <c r="J3555">
        <v>17682</v>
      </c>
      <c r="K3555">
        <v>0</v>
      </c>
      <c r="L3555">
        <v>9.4527363184079602E-2</v>
      </c>
      <c r="M3555">
        <v>33.347007900000001</v>
      </c>
      <c r="N3555">
        <v>120.1659092</v>
      </c>
      <c r="O3555" t="s">
        <v>8360</v>
      </c>
      <c r="P3555" t="s">
        <v>919</v>
      </c>
      <c r="Q3555" t="s">
        <v>8351</v>
      </c>
      <c r="R3555">
        <v>1</v>
      </c>
      <c r="S3555">
        <v>33.558550451793671</v>
      </c>
      <c r="T3555">
        <v>120.15622551224629</v>
      </c>
      <c r="U3555">
        <v>23.479989480078832</v>
      </c>
      <c r="V3555" t="s">
        <v>32</v>
      </c>
      <c r="W3555" t="s">
        <v>33</v>
      </c>
      <c r="X3555" t="str">
        <f t="shared" si="165"/>
        <v>NPT288BEEW</v>
      </c>
      <c r="Y3555">
        <f t="shared" si="166"/>
        <v>1</v>
      </c>
      <c r="Z3555">
        <f>COUNTIF($X$2:X3555,X3555)</f>
        <v>1</v>
      </c>
      <c r="AA3555" t="str">
        <f t="shared" si="167"/>
        <v>NPT288BEEW1</v>
      </c>
      <c r="AB3555">
        <f>COUNTIF(实际辖区!A:A,全部结果!X3555)</f>
        <v>1</v>
      </c>
      <c r="AC3555" s="9" t="str">
        <f>VLOOKUP(AA3555,实际辖区!D:E,2,0)</f>
        <v>POS_75874646</v>
      </c>
    </row>
    <row r="3556" spans="1:29">
      <c r="A3556" t="s">
        <v>919</v>
      </c>
      <c r="B3556" t="s">
        <v>5465</v>
      </c>
      <c r="C3556" t="s">
        <v>5466</v>
      </c>
      <c r="D3556" t="s">
        <v>4447</v>
      </c>
      <c r="E3556" t="s">
        <v>5452</v>
      </c>
      <c r="F3556" t="s">
        <v>5457</v>
      </c>
      <c r="G3556" t="s">
        <v>5465</v>
      </c>
      <c r="H3556" t="s">
        <v>29</v>
      </c>
      <c r="I3556">
        <v>19606910.4037483</v>
      </c>
      <c r="J3556">
        <v>0</v>
      </c>
      <c r="K3556">
        <v>0</v>
      </c>
      <c r="L3556">
        <v>9.4527363184079602E-2</v>
      </c>
      <c r="M3556">
        <v>33.783090399999999</v>
      </c>
      <c r="N3556">
        <v>120.2645373</v>
      </c>
      <c r="O3556" t="s">
        <v>8360</v>
      </c>
      <c r="P3556" t="s">
        <v>919</v>
      </c>
      <c r="Q3556" t="s">
        <v>8351</v>
      </c>
      <c r="R3556">
        <v>0</v>
      </c>
      <c r="S3556">
        <v>33.558550451793671</v>
      </c>
      <c r="T3556">
        <v>120.15622551224629</v>
      </c>
      <c r="U3556">
        <v>26.85452138356559</v>
      </c>
      <c r="V3556" t="s">
        <v>32</v>
      </c>
      <c r="W3556" t="s">
        <v>33</v>
      </c>
      <c r="X3556" t="str">
        <f t="shared" si="165"/>
        <v>NPT288AJHL</v>
      </c>
      <c r="Y3556">
        <f t="shared" si="166"/>
        <v>1</v>
      </c>
      <c r="Z3556">
        <f>COUNTIF($X$2:X3556,X3556)</f>
        <v>1</v>
      </c>
      <c r="AA3556" t="str">
        <f t="shared" si="167"/>
        <v>NPT288AJHL1</v>
      </c>
      <c r="AB3556">
        <f>COUNTIF(实际辖区!A:A,全部结果!X3556)</f>
        <v>1</v>
      </c>
      <c r="AC3556" s="9" t="str">
        <f>VLOOKUP(AA3556,实际辖区!D:E,2,0)</f>
        <v>POS_75874646</v>
      </c>
    </row>
    <row r="3557" spans="1:29">
      <c r="A3557" t="s">
        <v>919</v>
      </c>
      <c r="B3557" t="s">
        <v>5671</v>
      </c>
      <c r="C3557" t="s">
        <v>5672</v>
      </c>
      <c r="D3557" t="s">
        <v>4447</v>
      </c>
      <c r="E3557" t="s">
        <v>5452</v>
      </c>
      <c r="F3557" t="s">
        <v>5453</v>
      </c>
      <c r="G3557" t="s">
        <v>5671</v>
      </c>
      <c r="H3557" t="s">
        <v>29</v>
      </c>
      <c r="I3557">
        <v>27579763.9221766</v>
      </c>
      <c r="J3557">
        <v>0</v>
      </c>
      <c r="K3557">
        <v>0</v>
      </c>
      <c r="L3557">
        <v>6.4676616915422799E-2</v>
      </c>
      <c r="M3557">
        <v>33.404545300000002</v>
      </c>
      <c r="N3557">
        <v>120.21182520000001</v>
      </c>
      <c r="O3557" t="s">
        <v>8360</v>
      </c>
      <c r="P3557" t="s">
        <v>919</v>
      </c>
      <c r="Q3557" t="s">
        <v>8351</v>
      </c>
      <c r="R3557">
        <v>0</v>
      </c>
      <c r="S3557">
        <v>33.558550451793671</v>
      </c>
      <c r="T3557">
        <v>120.15622551224629</v>
      </c>
      <c r="U3557">
        <v>17.845739750604739</v>
      </c>
      <c r="V3557" t="s">
        <v>32</v>
      </c>
      <c r="W3557" t="s">
        <v>33</v>
      </c>
      <c r="X3557" t="str">
        <f t="shared" si="165"/>
        <v>NPT288AJFX</v>
      </c>
      <c r="Y3557">
        <f t="shared" si="166"/>
        <v>1</v>
      </c>
      <c r="Z3557">
        <f>COUNTIF($X$2:X3557,X3557)</f>
        <v>1</v>
      </c>
      <c r="AA3557" t="str">
        <f t="shared" si="167"/>
        <v>NPT288AJFX1</v>
      </c>
      <c r="AB3557">
        <f>COUNTIF(实际辖区!A:A,全部结果!X3557)</f>
        <v>1</v>
      </c>
      <c r="AC3557" s="9" t="str">
        <f>VLOOKUP(AA3557,实际辖区!D:E,2,0)</f>
        <v>POS_75874646</v>
      </c>
    </row>
    <row r="3558" spans="1:29">
      <c r="A3558" t="s">
        <v>919</v>
      </c>
      <c r="B3558" t="s">
        <v>5440</v>
      </c>
      <c r="C3558" t="s">
        <v>5441</v>
      </c>
      <c r="D3558" t="s">
        <v>4447</v>
      </c>
      <c r="E3558" t="s">
        <v>4827</v>
      </c>
      <c r="F3558" t="s">
        <v>4840</v>
      </c>
      <c r="G3558" t="s">
        <v>5440</v>
      </c>
      <c r="H3558" t="s">
        <v>29</v>
      </c>
      <c r="I3558">
        <v>27810850.8360621</v>
      </c>
      <c r="J3558">
        <v>12200.58</v>
      </c>
      <c r="K3558">
        <v>2121.84</v>
      </c>
      <c r="L3558">
        <v>0.20895522388059701</v>
      </c>
      <c r="M3558">
        <v>32.506332499999999</v>
      </c>
      <c r="N3558">
        <v>119.92729559999999</v>
      </c>
      <c r="O3558" t="s">
        <v>8361</v>
      </c>
      <c r="P3558" t="s">
        <v>919</v>
      </c>
      <c r="Q3558" t="s">
        <v>8351</v>
      </c>
      <c r="R3558">
        <v>1</v>
      </c>
      <c r="S3558">
        <v>32.42452493629213</v>
      </c>
      <c r="T3558">
        <v>120.0078945110815</v>
      </c>
      <c r="U3558">
        <v>11.820229894033959</v>
      </c>
      <c r="V3558" t="s">
        <v>32</v>
      </c>
      <c r="W3558" t="s">
        <v>33</v>
      </c>
      <c r="X3558" t="str">
        <f t="shared" si="165"/>
        <v>NPT288AJOY</v>
      </c>
      <c r="Y3558">
        <f t="shared" si="166"/>
        <v>1</v>
      </c>
      <c r="Z3558">
        <f>COUNTIF($X$2:X3558,X3558)</f>
        <v>1</v>
      </c>
      <c r="AA3558" t="str">
        <f t="shared" si="167"/>
        <v>NPT288AJOY1</v>
      </c>
      <c r="AB3558">
        <f>COUNTIF(实际辖区!A:A,全部结果!X3558)</f>
        <v>1</v>
      </c>
      <c r="AC3558" s="9" t="str">
        <f>VLOOKUP(AA3558,实际辖区!D:E,2,0)</f>
        <v>POS_75874677</v>
      </c>
    </row>
    <row r="3559" spans="1:29">
      <c r="A3559" t="s">
        <v>919</v>
      </c>
      <c r="B3559" t="s">
        <v>5432</v>
      </c>
      <c r="C3559" t="s">
        <v>5433</v>
      </c>
      <c r="D3559" t="s">
        <v>4447</v>
      </c>
      <c r="E3559" t="s">
        <v>4827</v>
      </c>
      <c r="F3559" t="s">
        <v>4840</v>
      </c>
      <c r="G3559" t="s">
        <v>5434</v>
      </c>
      <c r="H3559" t="s">
        <v>55</v>
      </c>
      <c r="I3559">
        <v>3294312.9487603498</v>
      </c>
      <c r="J3559">
        <v>18742.919999999998</v>
      </c>
      <c r="K3559">
        <v>0</v>
      </c>
      <c r="L3559">
        <v>0.1741293532338308</v>
      </c>
      <c r="M3559">
        <v>32.490585600000003</v>
      </c>
      <c r="N3559">
        <v>119.92497539999999</v>
      </c>
      <c r="O3559" t="s">
        <v>8361</v>
      </c>
      <c r="P3559" t="s">
        <v>919</v>
      </c>
      <c r="Q3559" t="s">
        <v>8351</v>
      </c>
      <c r="R3559">
        <v>1</v>
      </c>
      <c r="S3559">
        <v>32.42452493629213</v>
      </c>
      <c r="T3559">
        <v>120.0078945110815</v>
      </c>
      <c r="U3559">
        <v>10.69797842224769</v>
      </c>
      <c r="V3559" t="s">
        <v>32</v>
      </c>
      <c r="W3559" t="s">
        <v>33</v>
      </c>
      <c r="X3559" t="str">
        <f t="shared" si="165"/>
        <v>NPT288AJOW</v>
      </c>
      <c r="Y3559">
        <f t="shared" si="166"/>
        <v>1</v>
      </c>
      <c r="Z3559">
        <f>COUNTIF($X$2:X3559,X3559)</f>
        <v>1</v>
      </c>
      <c r="AA3559" t="str">
        <f t="shared" si="167"/>
        <v>NPT288AJOW1</v>
      </c>
      <c r="AB3559">
        <f>COUNTIF(实际辖区!A:A,全部结果!X3559)</f>
        <v>1</v>
      </c>
      <c r="AC3559" s="9" t="str">
        <f>VLOOKUP(AA3559,实际辖区!D:E,2,0)</f>
        <v>POS_75874677</v>
      </c>
    </row>
    <row r="3560" spans="1:29">
      <c r="A3560" t="s">
        <v>919</v>
      </c>
      <c r="B3560" t="s">
        <v>5436</v>
      </c>
      <c r="C3560" t="s">
        <v>5437</v>
      </c>
      <c r="D3560" t="s">
        <v>4447</v>
      </c>
      <c r="E3560" t="s">
        <v>4827</v>
      </c>
      <c r="F3560" t="s">
        <v>4840</v>
      </c>
      <c r="G3560" t="s">
        <v>5436</v>
      </c>
      <c r="H3560" t="s">
        <v>29</v>
      </c>
      <c r="I3560">
        <v>18459466.471602201</v>
      </c>
      <c r="J3560">
        <v>1591.38</v>
      </c>
      <c r="K3560">
        <v>707.28</v>
      </c>
      <c r="L3560">
        <v>0.14427860696517411</v>
      </c>
      <c r="M3560">
        <v>32.495995000000001</v>
      </c>
      <c r="N3560">
        <v>119.9310644</v>
      </c>
      <c r="O3560" t="s">
        <v>8361</v>
      </c>
      <c r="P3560" t="s">
        <v>919</v>
      </c>
      <c r="Q3560" t="s">
        <v>8351</v>
      </c>
      <c r="R3560">
        <v>1</v>
      </c>
      <c r="S3560">
        <v>32.42452493629213</v>
      </c>
      <c r="T3560">
        <v>120.0078945110815</v>
      </c>
      <c r="U3560">
        <v>10.723522065048121</v>
      </c>
      <c r="V3560" t="s">
        <v>32</v>
      </c>
      <c r="W3560" t="s">
        <v>33</v>
      </c>
      <c r="X3560" t="str">
        <f t="shared" si="165"/>
        <v>NPT288AJOZ</v>
      </c>
      <c r="Y3560">
        <f t="shared" si="166"/>
        <v>1</v>
      </c>
      <c r="Z3560">
        <f>COUNTIF($X$2:X3560,X3560)</f>
        <v>1</v>
      </c>
      <c r="AA3560" t="str">
        <f t="shared" si="167"/>
        <v>NPT288AJOZ1</v>
      </c>
      <c r="AB3560">
        <f>COUNTIF(实际辖区!A:A,全部结果!X3560)</f>
        <v>1</v>
      </c>
      <c r="AC3560" s="9" t="str">
        <f>VLOOKUP(AA3560,实际辖区!D:E,2,0)</f>
        <v>POS_75874677</v>
      </c>
    </row>
    <row r="3561" spans="1:29">
      <c r="A3561" t="s">
        <v>919</v>
      </c>
      <c r="B3561" t="s">
        <v>5547</v>
      </c>
      <c r="C3561" t="s">
        <v>5548</v>
      </c>
      <c r="D3561" t="s">
        <v>4447</v>
      </c>
      <c r="E3561" t="s">
        <v>4827</v>
      </c>
      <c r="F3561" t="s">
        <v>5546</v>
      </c>
      <c r="G3561" t="s">
        <v>5547</v>
      </c>
      <c r="H3561" t="s">
        <v>29</v>
      </c>
      <c r="I3561">
        <v>12432705.5981328</v>
      </c>
      <c r="J3561">
        <v>0</v>
      </c>
      <c r="K3561">
        <v>0</v>
      </c>
      <c r="L3561">
        <v>0.12935323383084571</v>
      </c>
      <c r="M3561">
        <v>32.027179799999999</v>
      </c>
      <c r="N3561">
        <v>120.2796828</v>
      </c>
      <c r="O3561" t="s">
        <v>8361</v>
      </c>
      <c r="P3561" t="s">
        <v>919</v>
      </c>
      <c r="Q3561" t="s">
        <v>8351</v>
      </c>
      <c r="R3561">
        <v>0</v>
      </c>
      <c r="S3561">
        <v>32.42452493629213</v>
      </c>
      <c r="T3561">
        <v>120.0078945110815</v>
      </c>
      <c r="U3561">
        <v>50.968398127959233</v>
      </c>
      <c r="V3561" t="s">
        <v>32</v>
      </c>
      <c r="W3561" t="s">
        <v>33</v>
      </c>
      <c r="X3561" t="str">
        <f t="shared" si="165"/>
        <v>NPT288AJPZ</v>
      </c>
      <c r="Y3561">
        <f t="shared" si="166"/>
        <v>1</v>
      </c>
      <c r="Z3561">
        <f>COUNTIF($X$2:X3561,X3561)</f>
        <v>1</v>
      </c>
      <c r="AA3561" t="str">
        <f t="shared" si="167"/>
        <v>NPT288AJPZ1</v>
      </c>
      <c r="AB3561">
        <f>COUNTIF(实际辖区!A:A,全部结果!X3561)</f>
        <v>1</v>
      </c>
      <c r="AC3561" s="9" t="str">
        <f>VLOOKUP(AA3561,实际辖区!D:E,2,0)</f>
        <v>POS_75874677</v>
      </c>
    </row>
    <row r="3562" spans="1:29">
      <c r="A3562" t="s">
        <v>919</v>
      </c>
      <c r="B3562" t="s">
        <v>5544</v>
      </c>
      <c r="C3562" t="s">
        <v>5545</v>
      </c>
      <c r="D3562" t="s">
        <v>4447</v>
      </c>
      <c r="E3562" t="s">
        <v>4827</v>
      </c>
      <c r="F3562" t="s">
        <v>5546</v>
      </c>
      <c r="G3562" t="s">
        <v>5544</v>
      </c>
      <c r="H3562" t="s">
        <v>29</v>
      </c>
      <c r="I3562">
        <v>38474822.361178897</v>
      </c>
      <c r="J3562">
        <v>-1591.38</v>
      </c>
      <c r="K3562">
        <v>3516.24</v>
      </c>
      <c r="L3562">
        <v>0.11442786069651741</v>
      </c>
      <c r="M3562">
        <v>31.997302900000001</v>
      </c>
      <c r="N3562">
        <v>120.2821168</v>
      </c>
      <c r="O3562" t="s">
        <v>8361</v>
      </c>
      <c r="P3562" t="s">
        <v>919</v>
      </c>
      <c r="Q3562" t="s">
        <v>8351</v>
      </c>
      <c r="R3562">
        <v>0</v>
      </c>
      <c r="S3562">
        <v>32.42452493629213</v>
      </c>
      <c r="T3562">
        <v>120.0078945110815</v>
      </c>
      <c r="U3562">
        <v>53.969711413019887</v>
      </c>
      <c r="V3562" t="s">
        <v>32</v>
      </c>
      <c r="W3562" t="s">
        <v>33</v>
      </c>
      <c r="X3562" t="str">
        <f t="shared" si="165"/>
        <v>NPT288AJPV</v>
      </c>
      <c r="Y3562">
        <f t="shared" si="166"/>
        <v>1</v>
      </c>
      <c r="Z3562">
        <f>COUNTIF($X$2:X3562,X3562)</f>
        <v>1</v>
      </c>
      <c r="AA3562" t="str">
        <f t="shared" si="167"/>
        <v>NPT288AJPV1</v>
      </c>
      <c r="AB3562">
        <f>COUNTIF(实际辖区!A:A,全部结果!X3562)</f>
        <v>1</v>
      </c>
      <c r="AC3562" s="9" t="str">
        <f>VLOOKUP(AA3562,实际辖区!D:E,2,0)</f>
        <v>POS_75874677</v>
      </c>
    </row>
    <row r="3563" spans="1:29">
      <c r="A3563" t="s">
        <v>919</v>
      </c>
      <c r="B3563" t="s">
        <v>5562</v>
      </c>
      <c r="C3563" t="s">
        <v>5563</v>
      </c>
      <c r="D3563" t="s">
        <v>4447</v>
      </c>
      <c r="E3563" t="s">
        <v>4827</v>
      </c>
      <c r="F3563" t="s">
        <v>5564</v>
      </c>
      <c r="G3563" t="s">
        <v>5562</v>
      </c>
      <c r="H3563" t="s">
        <v>29</v>
      </c>
      <c r="I3563">
        <v>15842226.8898488</v>
      </c>
      <c r="J3563">
        <v>0</v>
      </c>
      <c r="K3563">
        <v>0</v>
      </c>
      <c r="L3563">
        <v>8.9552238805970102E-2</v>
      </c>
      <c r="M3563">
        <v>32.909028599999999</v>
      </c>
      <c r="N3563">
        <v>119.8483367</v>
      </c>
      <c r="O3563" t="s">
        <v>8361</v>
      </c>
      <c r="P3563" t="s">
        <v>919</v>
      </c>
      <c r="Q3563" t="s">
        <v>8351</v>
      </c>
      <c r="R3563">
        <v>0</v>
      </c>
      <c r="S3563">
        <v>32.42452493629213</v>
      </c>
      <c r="T3563">
        <v>120.0078945110815</v>
      </c>
      <c r="U3563">
        <v>55.776352399721233</v>
      </c>
      <c r="V3563" t="s">
        <v>32</v>
      </c>
      <c r="W3563" t="s">
        <v>33</v>
      </c>
      <c r="X3563" t="str">
        <f t="shared" si="165"/>
        <v>NPT288AJPN</v>
      </c>
      <c r="Y3563">
        <f t="shared" si="166"/>
        <v>1</v>
      </c>
      <c r="Z3563">
        <f>COUNTIF($X$2:X3563,X3563)</f>
        <v>1</v>
      </c>
      <c r="AA3563" t="str">
        <f t="shared" si="167"/>
        <v>NPT288AJPN1</v>
      </c>
      <c r="AB3563">
        <f>COUNTIF(实际辖区!A:A,全部结果!X3563)</f>
        <v>1</v>
      </c>
      <c r="AC3563" s="9" t="str">
        <f>VLOOKUP(AA3563,实际辖区!D:E,2,0)</f>
        <v>POS_75940956</v>
      </c>
    </row>
    <row r="3564" spans="1:29">
      <c r="A3564" t="s">
        <v>919</v>
      </c>
      <c r="B3564" t="s">
        <v>5434</v>
      </c>
      <c r="C3564" t="s">
        <v>5442</v>
      </c>
      <c r="D3564" t="s">
        <v>4447</v>
      </c>
      <c r="E3564" t="s">
        <v>4827</v>
      </c>
      <c r="F3564" t="s">
        <v>4837</v>
      </c>
      <c r="G3564" t="s">
        <v>5434</v>
      </c>
      <c r="H3564" t="s">
        <v>55</v>
      </c>
      <c r="I3564">
        <v>29936995.855828401</v>
      </c>
      <c r="J3564">
        <v>47741.4</v>
      </c>
      <c r="K3564">
        <v>0</v>
      </c>
      <c r="L3564">
        <v>4.9751243781094502E-2</v>
      </c>
      <c r="M3564">
        <v>32.444662399999999</v>
      </c>
      <c r="N3564">
        <v>119.942234</v>
      </c>
      <c r="O3564" t="s">
        <v>8361</v>
      </c>
      <c r="P3564" t="s">
        <v>919</v>
      </c>
      <c r="Q3564" t="s">
        <v>8351</v>
      </c>
      <c r="R3564">
        <v>0</v>
      </c>
      <c r="S3564">
        <v>32.42452493629213</v>
      </c>
      <c r="T3564">
        <v>120.0078945110815</v>
      </c>
      <c r="U3564">
        <v>6.5664148716374724</v>
      </c>
      <c r="V3564" t="s">
        <v>32</v>
      </c>
      <c r="W3564" t="s">
        <v>33</v>
      </c>
      <c r="X3564" t="str">
        <f t="shared" si="165"/>
        <v>NPT288CZD8</v>
      </c>
      <c r="Y3564">
        <f t="shared" si="166"/>
        <v>1</v>
      </c>
      <c r="Z3564">
        <f>COUNTIF($X$2:X3564,X3564)</f>
        <v>1</v>
      </c>
      <c r="AA3564" t="str">
        <f t="shared" si="167"/>
        <v>NPT288CZD81</v>
      </c>
      <c r="AB3564">
        <f>COUNTIF(实际辖区!A:A,全部结果!X3564)</f>
        <v>1</v>
      </c>
      <c r="AC3564" s="9" t="str">
        <f>VLOOKUP(AA3564,实际辖区!D:E,2,0)</f>
        <v>POS_75874677</v>
      </c>
    </row>
    <row r="3565" spans="1:29">
      <c r="A3565" t="s">
        <v>919</v>
      </c>
      <c r="B3565" t="s">
        <v>5438</v>
      </c>
      <c r="C3565" t="s">
        <v>5439</v>
      </c>
      <c r="D3565" t="s">
        <v>4447</v>
      </c>
      <c r="E3565" t="s">
        <v>4827</v>
      </c>
      <c r="F3565" t="s">
        <v>4840</v>
      </c>
      <c r="G3565" t="s">
        <v>5434</v>
      </c>
      <c r="H3565" t="s">
        <v>55</v>
      </c>
      <c r="I3565">
        <v>1175957.05565757</v>
      </c>
      <c r="J3565">
        <v>0</v>
      </c>
      <c r="K3565">
        <v>0</v>
      </c>
      <c r="L3565">
        <v>2.9850746268656699E-2</v>
      </c>
      <c r="M3565">
        <v>32.524298999999999</v>
      </c>
      <c r="N3565">
        <v>119.92380470000001</v>
      </c>
      <c r="O3565" t="s">
        <v>8361</v>
      </c>
      <c r="P3565" t="s">
        <v>919</v>
      </c>
      <c r="Q3565" t="s">
        <v>8351</v>
      </c>
      <c r="R3565">
        <v>0</v>
      </c>
      <c r="S3565">
        <v>32.42452493629213</v>
      </c>
      <c r="T3565">
        <v>120.0078945110815</v>
      </c>
      <c r="U3565">
        <v>13.59804752336775</v>
      </c>
      <c r="V3565" t="s">
        <v>32</v>
      </c>
      <c r="W3565" t="s">
        <v>33</v>
      </c>
      <c r="X3565" t="str">
        <f t="shared" si="165"/>
        <v>NPT288BCFF</v>
      </c>
      <c r="Y3565">
        <f t="shared" si="166"/>
        <v>1</v>
      </c>
      <c r="Z3565">
        <f>COUNTIF($X$2:X3565,X3565)</f>
        <v>1</v>
      </c>
      <c r="AA3565" t="str">
        <f t="shared" si="167"/>
        <v>NPT288BCFF1</v>
      </c>
      <c r="AB3565">
        <f>COUNTIF(实际辖区!A:A,全部结果!X3565)</f>
        <v>1</v>
      </c>
      <c r="AC3565" s="9" t="str">
        <f>VLOOKUP(AA3565,实际辖区!D:E,2,0)</f>
        <v>POS_75874677</v>
      </c>
    </row>
    <row r="3566" spans="1:29">
      <c r="A3566" t="s">
        <v>919</v>
      </c>
      <c r="B3566" t="s">
        <v>5520</v>
      </c>
      <c r="C3566" t="s">
        <v>5521</v>
      </c>
      <c r="D3566" t="s">
        <v>4447</v>
      </c>
      <c r="E3566" t="s">
        <v>4551</v>
      </c>
      <c r="F3566" t="s">
        <v>4536</v>
      </c>
      <c r="G3566" t="s">
        <v>5520</v>
      </c>
      <c r="H3566" t="s">
        <v>55</v>
      </c>
      <c r="I3566">
        <v>47855719.825123698</v>
      </c>
      <c r="J3566">
        <v>29175.3</v>
      </c>
      <c r="K3566">
        <v>353.64</v>
      </c>
      <c r="L3566">
        <v>0.51741293532338306</v>
      </c>
      <c r="M3566">
        <v>32.063789700000001</v>
      </c>
      <c r="N3566">
        <v>118.79024699999999</v>
      </c>
      <c r="O3566" t="s">
        <v>8362</v>
      </c>
      <c r="P3566" t="s">
        <v>919</v>
      </c>
      <c r="Q3566" t="s">
        <v>8351</v>
      </c>
      <c r="R3566">
        <v>0</v>
      </c>
      <c r="S3566">
        <v>32.001401422390892</v>
      </c>
      <c r="T3566">
        <v>118.76423305285751</v>
      </c>
      <c r="U3566">
        <v>7.3415190266692383</v>
      </c>
      <c r="V3566" t="s">
        <v>32</v>
      </c>
      <c r="W3566" t="s">
        <v>33</v>
      </c>
      <c r="X3566" t="str">
        <f t="shared" si="165"/>
        <v>NPT288AIPV</v>
      </c>
      <c r="Y3566">
        <f t="shared" si="166"/>
        <v>1</v>
      </c>
      <c r="Z3566">
        <f>COUNTIF($X$2:X3566,X3566)</f>
        <v>1</v>
      </c>
      <c r="AA3566" t="str">
        <f t="shared" si="167"/>
        <v>NPT288AIPV1</v>
      </c>
      <c r="AB3566">
        <f>COUNTIF(实际辖区!A:A,全部结果!X3566)</f>
        <v>1</v>
      </c>
      <c r="AC3566" s="9" t="str">
        <f>VLOOKUP(AA3566,实际辖区!D:E,2,0)</f>
        <v>POS_75874888</v>
      </c>
    </row>
    <row r="3567" spans="1:29">
      <c r="A3567" t="s">
        <v>919</v>
      </c>
      <c r="B3567" t="s">
        <v>5423</v>
      </c>
      <c r="C3567" t="s">
        <v>5424</v>
      </c>
      <c r="D3567" t="s">
        <v>4447</v>
      </c>
      <c r="E3567" t="s">
        <v>4551</v>
      </c>
      <c r="F3567" t="s">
        <v>4564</v>
      </c>
      <c r="G3567" t="s">
        <v>5423</v>
      </c>
      <c r="H3567" t="s">
        <v>55</v>
      </c>
      <c r="I3567">
        <v>17741805.829791699</v>
      </c>
      <c r="J3567">
        <v>0</v>
      </c>
      <c r="K3567">
        <v>0</v>
      </c>
      <c r="L3567">
        <v>0.154228855721393</v>
      </c>
      <c r="M3567">
        <v>32.055367500000003</v>
      </c>
      <c r="N3567">
        <v>118.6454209</v>
      </c>
      <c r="O3567" t="s">
        <v>8362</v>
      </c>
      <c r="P3567" t="s">
        <v>919</v>
      </c>
      <c r="Q3567" t="s">
        <v>8351</v>
      </c>
      <c r="R3567">
        <v>0</v>
      </c>
      <c r="S3567">
        <v>32.001401422390892</v>
      </c>
      <c r="T3567">
        <v>118.76423305285751</v>
      </c>
      <c r="U3567">
        <v>12.719135694708561</v>
      </c>
      <c r="V3567" t="s">
        <v>32</v>
      </c>
      <c r="W3567" t="s">
        <v>33</v>
      </c>
      <c r="X3567" t="str">
        <f t="shared" si="165"/>
        <v>NPT288AIUO</v>
      </c>
      <c r="Y3567">
        <f t="shared" si="166"/>
        <v>1</v>
      </c>
      <c r="Z3567">
        <f>COUNTIF($X$2:X3567,X3567)</f>
        <v>1</v>
      </c>
      <c r="AA3567" t="str">
        <f t="shared" si="167"/>
        <v>NPT288AIUO1</v>
      </c>
      <c r="AB3567">
        <f>COUNTIF(实际辖区!A:A,全部结果!X3567)</f>
        <v>1</v>
      </c>
      <c r="AC3567" s="9" t="str">
        <f>VLOOKUP(AA3567,实际辖区!D:E,2,0)</f>
        <v>POS_75874888</v>
      </c>
    </row>
    <row r="3568" spans="1:29">
      <c r="A3568" t="s">
        <v>919</v>
      </c>
      <c r="B3568" t="s">
        <v>5418</v>
      </c>
      <c r="C3568" t="s">
        <v>5419</v>
      </c>
      <c r="D3568" t="s">
        <v>4447</v>
      </c>
      <c r="E3568" t="s">
        <v>4551</v>
      </c>
      <c r="F3568" t="s">
        <v>4564</v>
      </c>
      <c r="G3568" t="s">
        <v>5418</v>
      </c>
      <c r="H3568" t="s">
        <v>29</v>
      </c>
      <c r="I3568">
        <v>27340826.4927193</v>
      </c>
      <c r="J3568">
        <v>3005.94</v>
      </c>
      <c r="K3568">
        <v>0</v>
      </c>
      <c r="L3568">
        <v>0.1343283582089552</v>
      </c>
      <c r="M3568">
        <v>32.110759999999999</v>
      </c>
      <c r="N3568">
        <v>118.72653699999999</v>
      </c>
      <c r="O3568" t="s">
        <v>8362</v>
      </c>
      <c r="P3568" t="s">
        <v>919</v>
      </c>
      <c r="Q3568" t="s">
        <v>8351</v>
      </c>
      <c r="R3568">
        <v>1</v>
      </c>
      <c r="S3568">
        <v>32.001401422390892</v>
      </c>
      <c r="T3568">
        <v>118.76423305285751</v>
      </c>
      <c r="U3568">
        <v>12.638246387597169</v>
      </c>
      <c r="V3568" t="s">
        <v>32</v>
      </c>
      <c r="W3568" t="s">
        <v>33</v>
      </c>
      <c r="X3568" t="str">
        <f t="shared" si="165"/>
        <v>NPT288AIRG</v>
      </c>
      <c r="Y3568">
        <f t="shared" si="166"/>
        <v>1</v>
      </c>
      <c r="Z3568">
        <f>COUNTIF($X$2:X3568,X3568)</f>
        <v>1</v>
      </c>
      <c r="AA3568" t="str">
        <f t="shared" si="167"/>
        <v>NPT288AIRG1</v>
      </c>
      <c r="AB3568">
        <f>COUNTIF(实际辖区!A:A,全部结果!X3568)</f>
        <v>1</v>
      </c>
      <c r="AC3568" s="9" t="str">
        <f>VLOOKUP(AA3568,实际辖区!D:E,2,0)</f>
        <v>POS_75874888</v>
      </c>
    </row>
    <row r="3569" spans="1:29">
      <c r="A3569" t="s">
        <v>919</v>
      </c>
      <c r="B3569" t="s">
        <v>5421</v>
      </c>
      <c r="C3569" t="s">
        <v>5422</v>
      </c>
      <c r="D3569" t="s">
        <v>4447</v>
      </c>
      <c r="E3569" t="s">
        <v>4551</v>
      </c>
      <c r="F3569" t="s">
        <v>4564</v>
      </c>
      <c r="G3569" t="s">
        <v>5421</v>
      </c>
      <c r="H3569" t="s">
        <v>29</v>
      </c>
      <c r="I3569">
        <v>13534151.891590601</v>
      </c>
      <c r="J3569">
        <v>24577.98</v>
      </c>
      <c r="K3569">
        <v>0</v>
      </c>
      <c r="L3569">
        <v>0.11940298507462679</v>
      </c>
      <c r="M3569">
        <v>32.069941700000001</v>
      </c>
      <c r="N3569">
        <v>118.6353304</v>
      </c>
      <c r="O3569" t="s">
        <v>8362</v>
      </c>
      <c r="P3569" t="s">
        <v>919</v>
      </c>
      <c r="Q3569" t="s">
        <v>8351</v>
      </c>
      <c r="R3569">
        <v>1</v>
      </c>
      <c r="S3569">
        <v>32.001401422390892</v>
      </c>
      <c r="T3569">
        <v>118.76423305285751</v>
      </c>
      <c r="U3569">
        <v>14.35309941125584</v>
      </c>
      <c r="V3569" t="s">
        <v>32</v>
      </c>
      <c r="W3569" t="s">
        <v>33</v>
      </c>
      <c r="X3569" t="str">
        <f t="shared" si="165"/>
        <v>NPT288BCQX</v>
      </c>
      <c r="Y3569">
        <f t="shared" si="166"/>
        <v>1</v>
      </c>
      <c r="Z3569">
        <f>COUNTIF($X$2:X3569,X3569)</f>
        <v>1</v>
      </c>
      <c r="AA3569" t="str">
        <f t="shared" si="167"/>
        <v>NPT288BCQX1</v>
      </c>
      <c r="AB3569">
        <f>COUNTIF(实际辖区!A:A,全部结果!X3569)</f>
        <v>1</v>
      </c>
      <c r="AC3569" s="9" t="str">
        <f>VLOOKUP(AA3569,实际辖区!D:E,2,0)</f>
        <v>POS_75874888</v>
      </c>
    </row>
    <row r="3570" spans="1:29">
      <c r="A3570" t="s">
        <v>919</v>
      </c>
      <c r="B3570" t="s">
        <v>5496</v>
      </c>
      <c r="C3570" t="s">
        <v>5497</v>
      </c>
      <c r="D3570" t="s">
        <v>4447</v>
      </c>
      <c r="E3570" t="s">
        <v>4551</v>
      </c>
      <c r="F3570" t="s">
        <v>4711</v>
      </c>
      <c r="G3570" t="s">
        <v>5520</v>
      </c>
      <c r="H3570" t="s">
        <v>55</v>
      </c>
      <c r="I3570">
        <v>117371.003806951</v>
      </c>
      <c r="J3570">
        <v>0</v>
      </c>
      <c r="K3570">
        <v>0</v>
      </c>
      <c r="L3570">
        <v>3.98009950248756E-2</v>
      </c>
      <c r="M3570">
        <v>31.706755699999999</v>
      </c>
      <c r="N3570">
        <v>119.02261</v>
      </c>
      <c r="O3570" t="s">
        <v>8362</v>
      </c>
      <c r="P3570" t="s">
        <v>919</v>
      </c>
      <c r="Q3570" t="s">
        <v>8351</v>
      </c>
      <c r="R3570">
        <v>0</v>
      </c>
      <c r="S3570">
        <v>32.001401422390892</v>
      </c>
      <c r="T3570">
        <v>118.76423305285751</v>
      </c>
      <c r="U3570">
        <v>40.809302124138377</v>
      </c>
      <c r="V3570" t="s">
        <v>32</v>
      </c>
      <c r="W3570" t="s">
        <v>33</v>
      </c>
      <c r="X3570" t="str">
        <f t="shared" si="165"/>
        <v>NPT288NTVE</v>
      </c>
      <c r="Y3570">
        <f t="shared" si="166"/>
        <v>1</v>
      </c>
      <c r="Z3570">
        <f>COUNTIF($X$2:X3570,X3570)</f>
        <v>1</v>
      </c>
      <c r="AA3570" t="str">
        <f t="shared" si="167"/>
        <v>NPT288NTVE1</v>
      </c>
      <c r="AB3570">
        <f>COUNTIF(实际辖区!A:A,全部结果!X3570)</f>
        <v>1</v>
      </c>
      <c r="AC3570" s="9" t="str">
        <f>VLOOKUP(AA3570,实际辖区!D:E,2,0)</f>
        <v>POS_75874888</v>
      </c>
    </row>
    <row r="3571" spans="1:29">
      <c r="A3571" t="s">
        <v>919</v>
      </c>
      <c r="B3571" t="s">
        <v>5707</v>
      </c>
      <c r="C3571" t="s">
        <v>5708</v>
      </c>
      <c r="D3571" t="s">
        <v>4447</v>
      </c>
      <c r="E3571" t="s">
        <v>4462</v>
      </c>
      <c r="F3571" t="s">
        <v>4625</v>
      </c>
      <c r="G3571" t="s">
        <v>5707</v>
      </c>
      <c r="H3571" t="s">
        <v>29</v>
      </c>
      <c r="I3571">
        <v>29725135.591862299</v>
      </c>
      <c r="J3571">
        <v>0</v>
      </c>
      <c r="K3571">
        <v>8841</v>
      </c>
      <c r="L3571">
        <v>0.33333333333333331</v>
      </c>
      <c r="M3571">
        <v>31.338548400000001</v>
      </c>
      <c r="N3571">
        <v>119.8048546</v>
      </c>
      <c r="O3571" t="s">
        <v>8363</v>
      </c>
      <c r="P3571" t="s">
        <v>919</v>
      </c>
      <c r="Q3571" t="s">
        <v>8351</v>
      </c>
      <c r="R3571">
        <v>0</v>
      </c>
      <c r="S3571">
        <v>31.48636319387672</v>
      </c>
      <c r="T3571">
        <v>119.9999442027743</v>
      </c>
      <c r="U3571">
        <v>24.753844883928029</v>
      </c>
      <c r="V3571" t="s">
        <v>32</v>
      </c>
      <c r="W3571" t="s">
        <v>33</v>
      </c>
      <c r="X3571" t="str">
        <f t="shared" si="165"/>
        <v>NPT288AIXA</v>
      </c>
      <c r="Y3571">
        <f t="shared" si="166"/>
        <v>1</v>
      </c>
      <c r="Z3571">
        <f>COUNTIF($X$2:X3571,X3571)</f>
        <v>1</v>
      </c>
      <c r="AA3571" t="str">
        <f t="shared" si="167"/>
        <v>NPT288AIXA1</v>
      </c>
      <c r="AB3571">
        <f>COUNTIF(实际辖区!A:A,全部结果!X3571)</f>
        <v>1</v>
      </c>
      <c r="AC3571" s="9" t="str">
        <f>VLOOKUP(AA3571,实际辖区!D:E,2,0)</f>
        <v>POS_75874975</v>
      </c>
    </row>
    <row r="3572" spans="1:29">
      <c r="A3572" t="s">
        <v>919</v>
      </c>
      <c r="B3572" t="s">
        <v>5507</v>
      </c>
      <c r="C3572" t="s">
        <v>5508</v>
      </c>
      <c r="D3572" t="s">
        <v>4447</v>
      </c>
      <c r="E3572" t="s">
        <v>4462</v>
      </c>
      <c r="F3572" t="s">
        <v>4463</v>
      </c>
      <c r="G3572" t="s">
        <v>5507</v>
      </c>
      <c r="H3572" t="s">
        <v>29</v>
      </c>
      <c r="I3572">
        <v>15182646.6894168</v>
      </c>
      <c r="J3572">
        <v>884.1</v>
      </c>
      <c r="K3572">
        <v>0</v>
      </c>
      <c r="L3572">
        <v>0.1741293532338308</v>
      </c>
      <c r="M3572">
        <v>31.785293599999999</v>
      </c>
      <c r="N3572">
        <v>119.97456200000001</v>
      </c>
      <c r="O3572" t="s">
        <v>8363</v>
      </c>
      <c r="P3572" t="s">
        <v>919</v>
      </c>
      <c r="Q3572" t="s">
        <v>8351</v>
      </c>
      <c r="R3572">
        <v>1</v>
      </c>
      <c r="S3572">
        <v>31.48636319387672</v>
      </c>
      <c r="T3572">
        <v>119.9999442027743</v>
      </c>
      <c r="U3572">
        <v>33.232885472751818</v>
      </c>
      <c r="V3572" t="s">
        <v>32</v>
      </c>
      <c r="W3572" t="s">
        <v>33</v>
      </c>
      <c r="X3572" t="str">
        <f t="shared" si="165"/>
        <v>NPT288AJQX</v>
      </c>
      <c r="Y3572">
        <f t="shared" si="166"/>
        <v>1</v>
      </c>
      <c r="Z3572">
        <f>COUNTIF($X$2:X3572,X3572)</f>
        <v>1</v>
      </c>
      <c r="AA3572" t="str">
        <f t="shared" si="167"/>
        <v>NPT288AJQX1</v>
      </c>
      <c r="AB3572">
        <f>COUNTIF(实际辖区!A:A,全部结果!X3572)</f>
        <v>1</v>
      </c>
      <c r="AC3572" s="9" t="str">
        <f>VLOOKUP(AA3572,实际辖区!D:E,2,0)</f>
        <v>POS_75874975</v>
      </c>
    </row>
    <row r="3573" spans="1:29">
      <c r="A3573" t="s">
        <v>919</v>
      </c>
      <c r="B3573" t="s">
        <v>5710</v>
      </c>
      <c r="C3573" t="s">
        <v>5711</v>
      </c>
      <c r="D3573" t="s">
        <v>4447</v>
      </c>
      <c r="E3573" t="s">
        <v>4462</v>
      </c>
      <c r="F3573" t="s">
        <v>4625</v>
      </c>
      <c r="G3573" t="s">
        <v>5710</v>
      </c>
      <c r="H3573" t="s">
        <v>29</v>
      </c>
      <c r="I3573">
        <v>19150695.2971504</v>
      </c>
      <c r="J3573">
        <v>20388.599999999999</v>
      </c>
      <c r="K3573">
        <v>0</v>
      </c>
      <c r="L3573">
        <v>0.14427860696517411</v>
      </c>
      <c r="M3573">
        <v>31.3786098</v>
      </c>
      <c r="N3573">
        <v>119.8547502</v>
      </c>
      <c r="O3573" t="s">
        <v>8363</v>
      </c>
      <c r="P3573" t="s">
        <v>919</v>
      </c>
      <c r="Q3573" t="s">
        <v>8351</v>
      </c>
      <c r="R3573">
        <v>0</v>
      </c>
      <c r="S3573">
        <v>31.48636319387672</v>
      </c>
      <c r="T3573">
        <v>119.9999442027743</v>
      </c>
      <c r="U3573">
        <v>18.255976546466218</v>
      </c>
      <c r="V3573" t="s">
        <v>32</v>
      </c>
      <c r="W3573" t="s">
        <v>33</v>
      </c>
      <c r="X3573" t="str">
        <f t="shared" si="165"/>
        <v>NPT288AIXC</v>
      </c>
      <c r="Y3573">
        <f t="shared" si="166"/>
        <v>1</v>
      </c>
      <c r="Z3573">
        <f>COUNTIF($X$2:X3573,X3573)</f>
        <v>1</v>
      </c>
      <c r="AA3573" t="str">
        <f t="shared" si="167"/>
        <v>NPT288AIXC1</v>
      </c>
      <c r="AB3573">
        <f>COUNTIF(实际辖区!A:A,全部结果!X3573)</f>
        <v>1</v>
      </c>
      <c r="AC3573" s="9" t="str">
        <f>VLOOKUP(AA3573,实际辖区!D:E,2,0)</f>
        <v>POS_75874975</v>
      </c>
    </row>
    <row r="3574" spans="1:29">
      <c r="A3574" t="s">
        <v>919</v>
      </c>
      <c r="B3574" t="s">
        <v>5510</v>
      </c>
      <c r="C3574" t="s">
        <v>5511</v>
      </c>
      <c r="D3574" t="s">
        <v>4447</v>
      </c>
      <c r="E3574" t="s">
        <v>4462</v>
      </c>
      <c r="F3574" t="s">
        <v>4472</v>
      </c>
      <c r="G3574" t="s">
        <v>5510</v>
      </c>
      <c r="H3574" t="s">
        <v>29</v>
      </c>
      <c r="I3574">
        <v>12959966.23354</v>
      </c>
      <c r="J3574">
        <v>0</v>
      </c>
      <c r="K3574">
        <v>0</v>
      </c>
      <c r="L3574">
        <v>0.12437810945273629</v>
      </c>
      <c r="M3574">
        <v>31.506653199999999</v>
      </c>
      <c r="N3574">
        <v>120.3001192</v>
      </c>
      <c r="O3574" t="s">
        <v>8363</v>
      </c>
      <c r="P3574" t="s">
        <v>919</v>
      </c>
      <c r="Q3574" t="s">
        <v>8351</v>
      </c>
      <c r="R3574">
        <v>0</v>
      </c>
      <c r="S3574">
        <v>31.48636319387672</v>
      </c>
      <c r="T3574">
        <v>119.9999442027743</v>
      </c>
      <c r="U3574">
        <v>28.60697072677625</v>
      </c>
      <c r="V3574" t="s">
        <v>32</v>
      </c>
      <c r="W3574" t="s">
        <v>33</v>
      </c>
      <c r="X3574" t="str">
        <f t="shared" si="165"/>
        <v>NPT288BAWQ</v>
      </c>
      <c r="Y3574">
        <f t="shared" si="166"/>
        <v>1</v>
      </c>
      <c r="Z3574">
        <f>COUNTIF($X$2:X3574,X3574)</f>
        <v>1</v>
      </c>
      <c r="AA3574" t="str">
        <f t="shared" si="167"/>
        <v>NPT288BAWQ1</v>
      </c>
      <c r="AB3574">
        <f>COUNTIF(实际辖区!A:A,全部结果!X3574)</f>
        <v>1</v>
      </c>
      <c r="AC3574" s="9" t="str">
        <f>VLOOKUP(AA3574,实际辖区!D:E,2,0)</f>
        <v>POS_75874975</v>
      </c>
    </row>
    <row r="3575" spans="1:29">
      <c r="A3575" t="s">
        <v>919</v>
      </c>
      <c r="B3575" t="s">
        <v>5517</v>
      </c>
      <c r="C3575" t="s">
        <v>5518</v>
      </c>
      <c r="D3575" t="s">
        <v>4447</v>
      </c>
      <c r="E3575" t="s">
        <v>4462</v>
      </c>
      <c r="F3575" t="s">
        <v>4475</v>
      </c>
      <c r="G3575" t="s">
        <v>5517</v>
      </c>
      <c r="H3575" t="s">
        <v>29</v>
      </c>
      <c r="I3575">
        <v>18081829.182052501</v>
      </c>
      <c r="J3575">
        <v>0</v>
      </c>
      <c r="K3575">
        <v>0</v>
      </c>
      <c r="L3575">
        <v>6.4676616915422799E-2</v>
      </c>
      <c r="M3575">
        <v>31.646434899999999</v>
      </c>
      <c r="N3575">
        <v>120.2139169</v>
      </c>
      <c r="O3575" t="s">
        <v>8363</v>
      </c>
      <c r="P3575" t="s">
        <v>919</v>
      </c>
      <c r="Q3575" t="s">
        <v>8351</v>
      </c>
      <c r="R3575">
        <v>0</v>
      </c>
      <c r="S3575">
        <v>31.48636319387672</v>
      </c>
      <c r="T3575">
        <v>119.9999442027743</v>
      </c>
      <c r="U3575">
        <v>26.975033495290301</v>
      </c>
      <c r="V3575" t="s">
        <v>32</v>
      </c>
      <c r="W3575" t="s">
        <v>33</v>
      </c>
      <c r="X3575" t="str">
        <f t="shared" si="165"/>
        <v>NPT288AIWP</v>
      </c>
      <c r="Y3575">
        <f t="shared" si="166"/>
        <v>1</v>
      </c>
      <c r="Z3575">
        <f>COUNTIF($X$2:X3575,X3575)</f>
        <v>1</v>
      </c>
      <c r="AA3575" t="str">
        <f t="shared" si="167"/>
        <v>NPT288AIWP1</v>
      </c>
      <c r="AB3575">
        <f>COUNTIF(实际辖区!A:A,全部结果!X3575)</f>
        <v>1</v>
      </c>
      <c r="AC3575" s="9" t="str">
        <f>VLOOKUP(AA3575,实际辖区!D:E,2,0)</f>
        <v>POS_75874975</v>
      </c>
    </row>
    <row r="3576" spans="1:29">
      <c r="A3576" t="s">
        <v>919</v>
      </c>
      <c r="B3576" t="s">
        <v>5712</v>
      </c>
      <c r="C3576" t="s">
        <v>5713</v>
      </c>
      <c r="D3576" t="s">
        <v>4447</v>
      </c>
      <c r="E3576" t="s">
        <v>4462</v>
      </c>
      <c r="F3576" t="s">
        <v>4625</v>
      </c>
      <c r="G3576" t="s">
        <v>5712</v>
      </c>
      <c r="H3576" t="s">
        <v>29</v>
      </c>
      <c r="I3576">
        <v>13425317.668780001</v>
      </c>
      <c r="J3576">
        <v>0</v>
      </c>
      <c r="K3576">
        <v>0</v>
      </c>
      <c r="L3576">
        <v>2.9850746268656699E-2</v>
      </c>
      <c r="M3576">
        <v>31.261794999999999</v>
      </c>
      <c r="N3576">
        <v>119.85264119999999</v>
      </c>
      <c r="O3576" t="s">
        <v>8363</v>
      </c>
      <c r="P3576" t="s">
        <v>919</v>
      </c>
      <c r="Q3576" t="s">
        <v>8351</v>
      </c>
      <c r="R3576">
        <v>0</v>
      </c>
      <c r="S3576">
        <v>31.48636319387672</v>
      </c>
      <c r="T3576">
        <v>119.9999442027743</v>
      </c>
      <c r="U3576">
        <v>28.57148468513212</v>
      </c>
      <c r="V3576" t="s">
        <v>32</v>
      </c>
      <c r="W3576" t="s">
        <v>33</v>
      </c>
      <c r="X3576" t="str">
        <f t="shared" si="165"/>
        <v>NPT288AIXB</v>
      </c>
      <c r="Y3576">
        <f t="shared" si="166"/>
        <v>1</v>
      </c>
      <c r="Z3576">
        <f>COUNTIF($X$2:X3576,X3576)</f>
        <v>1</v>
      </c>
      <c r="AA3576" t="str">
        <f t="shared" si="167"/>
        <v>NPT288AIXB1</v>
      </c>
      <c r="AB3576">
        <f>COUNTIF(实际辖区!A:A,全部结果!X3576)</f>
        <v>1</v>
      </c>
      <c r="AC3576" s="9" t="str">
        <f>VLOOKUP(AA3576,实际辖区!D:E,2,0)</f>
        <v>POS_75874975</v>
      </c>
    </row>
    <row r="3577" spans="1:29">
      <c r="A3577" t="s">
        <v>919</v>
      </c>
      <c r="B3577" t="s">
        <v>5725</v>
      </c>
      <c r="C3577" t="s">
        <v>5726</v>
      </c>
      <c r="D3577" t="s">
        <v>4447</v>
      </c>
      <c r="E3577" t="s">
        <v>4887</v>
      </c>
      <c r="F3577" t="s">
        <v>4898</v>
      </c>
      <c r="G3577" t="s">
        <v>5725</v>
      </c>
      <c r="H3577" t="s">
        <v>55</v>
      </c>
      <c r="I3577">
        <v>27892665.960078001</v>
      </c>
      <c r="J3577">
        <v>109853.4</v>
      </c>
      <c r="K3577">
        <v>0</v>
      </c>
      <c r="L3577">
        <v>0.48756218905472631</v>
      </c>
      <c r="M3577">
        <v>34.612419500000001</v>
      </c>
      <c r="N3577">
        <v>119.18996</v>
      </c>
      <c r="O3577" t="s">
        <v>8364</v>
      </c>
      <c r="P3577" t="s">
        <v>919</v>
      </c>
      <c r="Q3577" t="s">
        <v>8351</v>
      </c>
      <c r="R3577">
        <v>1</v>
      </c>
      <c r="S3577">
        <v>34.551426536475923</v>
      </c>
      <c r="T3577">
        <v>119.1710734922906</v>
      </c>
      <c r="U3577">
        <v>6.9844989356516054</v>
      </c>
      <c r="V3577" t="s">
        <v>32</v>
      </c>
      <c r="W3577" t="s">
        <v>33</v>
      </c>
      <c r="X3577" t="str">
        <f t="shared" si="165"/>
        <v>NPT288AJLY</v>
      </c>
      <c r="Y3577">
        <f t="shared" si="166"/>
        <v>1</v>
      </c>
      <c r="Z3577">
        <f>COUNTIF($X$2:X3577,X3577)</f>
        <v>1</v>
      </c>
      <c r="AA3577" t="str">
        <f t="shared" si="167"/>
        <v>NPT288AJLY1</v>
      </c>
      <c r="AB3577">
        <f>COUNTIF(实际辖区!A:A,全部结果!X3577)</f>
        <v>1</v>
      </c>
      <c r="AC3577" s="9" t="str">
        <f>VLOOKUP(AA3577,实际辖区!D:E,2,0)</f>
        <v>POS_75905551</v>
      </c>
    </row>
    <row r="3578" spans="1:29">
      <c r="A3578" t="s">
        <v>919</v>
      </c>
      <c r="B3578" t="s">
        <v>5703</v>
      </c>
      <c r="C3578" t="s">
        <v>5704</v>
      </c>
      <c r="D3578" t="s">
        <v>4447</v>
      </c>
      <c r="E3578" t="s">
        <v>4887</v>
      </c>
      <c r="F3578" t="s">
        <v>4898</v>
      </c>
      <c r="G3578" t="s">
        <v>5703</v>
      </c>
      <c r="H3578" t="s">
        <v>55</v>
      </c>
      <c r="I3578">
        <v>16871999.0751062</v>
      </c>
      <c r="J3578">
        <v>19450.2</v>
      </c>
      <c r="K3578">
        <v>0</v>
      </c>
      <c r="L3578">
        <v>0.18407960199004969</v>
      </c>
      <c r="M3578">
        <v>34.580105000000003</v>
      </c>
      <c r="N3578">
        <v>119.14743199999999</v>
      </c>
      <c r="O3578" t="s">
        <v>8364</v>
      </c>
      <c r="P3578" t="s">
        <v>919</v>
      </c>
      <c r="Q3578" t="s">
        <v>8351</v>
      </c>
      <c r="R3578">
        <v>1</v>
      </c>
      <c r="S3578">
        <v>34.551426536475923</v>
      </c>
      <c r="T3578">
        <v>119.1710734922906</v>
      </c>
      <c r="U3578">
        <v>3.850716207675275</v>
      </c>
      <c r="V3578" t="s">
        <v>32</v>
      </c>
      <c r="W3578" t="s">
        <v>33</v>
      </c>
      <c r="X3578" t="str">
        <f t="shared" si="165"/>
        <v>NPT288AJLZ</v>
      </c>
      <c r="Y3578">
        <f t="shared" si="166"/>
        <v>1</v>
      </c>
      <c r="Z3578">
        <f>COUNTIF($X$2:X3578,X3578)</f>
        <v>1</v>
      </c>
      <c r="AA3578" t="str">
        <f t="shared" si="167"/>
        <v>NPT288AJLZ1</v>
      </c>
      <c r="AB3578">
        <f>COUNTIF(实际辖区!A:A,全部结果!X3578)</f>
        <v>1</v>
      </c>
      <c r="AC3578" s="9" t="str">
        <f>VLOOKUP(AA3578,实际辖区!D:E,2,0)</f>
        <v>POS_75905551</v>
      </c>
    </row>
    <row r="3579" spans="1:29">
      <c r="A3579" t="s">
        <v>919</v>
      </c>
      <c r="B3579" t="s">
        <v>5699</v>
      </c>
      <c r="C3579" t="s">
        <v>5700</v>
      </c>
      <c r="D3579" t="s">
        <v>4447</v>
      </c>
      <c r="E3579" t="s">
        <v>4887</v>
      </c>
      <c r="F3579" t="s">
        <v>4898</v>
      </c>
      <c r="G3579" t="s">
        <v>5699</v>
      </c>
      <c r="H3579" t="s">
        <v>29</v>
      </c>
      <c r="I3579">
        <v>13655840.5995262</v>
      </c>
      <c r="J3579">
        <v>38706.6</v>
      </c>
      <c r="K3579">
        <v>0</v>
      </c>
      <c r="L3579">
        <v>9.9502487562189004E-2</v>
      </c>
      <c r="M3579">
        <v>34.595219399999998</v>
      </c>
      <c r="N3579">
        <v>119.1894461</v>
      </c>
      <c r="O3579" t="s">
        <v>8364</v>
      </c>
      <c r="P3579" t="s">
        <v>919</v>
      </c>
      <c r="Q3579" t="s">
        <v>8351</v>
      </c>
      <c r="R3579">
        <v>1</v>
      </c>
      <c r="S3579">
        <v>34.551426536475923</v>
      </c>
      <c r="T3579">
        <v>119.1710734922906</v>
      </c>
      <c r="U3579">
        <v>5.1422676030640204</v>
      </c>
      <c r="V3579" t="s">
        <v>32</v>
      </c>
      <c r="W3579" t="s">
        <v>33</v>
      </c>
      <c r="X3579" t="str">
        <f t="shared" si="165"/>
        <v>NPT288AJMC</v>
      </c>
      <c r="Y3579">
        <f t="shared" si="166"/>
        <v>1</v>
      </c>
      <c r="Z3579">
        <f>COUNTIF($X$2:X3579,X3579)</f>
        <v>1</v>
      </c>
      <c r="AA3579" t="str">
        <f t="shared" si="167"/>
        <v>NPT288AJMC1</v>
      </c>
      <c r="AB3579">
        <f>COUNTIF(实际辖区!A:A,全部结果!X3579)</f>
        <v>1</v>
      </c>
      <c r="AC3579" s="9" t="str">
        <f>VLOOKUP(AA3579,实际辖区!D:E,2,0)</f>
        <v>POS_75905551</v>
      </c>
    </row>
    <row r="3580" spans="1:29">
      <c r="A3580" t="s">
        <v>919</v>
      </c>
      <c r="B3580" t="s">
        <v>5694</v>
      </c>
      <c r="C3580" t="s">
        <v>5695</v>
      </c>
      <c r="D3580" t="s">
        <v>4447</v>
      </c>
      <c r="E3580" t="s">
        <v>4887</v>
      </c>
      <c r="F3580" t="s">
        <v>4892</v>
      </c>
      <c r="G3580" t="s">
        <v>5694</v>
      </c>
      <c r="H3580" t="s">
        <v>29</v>
      </c>
      <c r="I3580">
        <v>28340639.8488121</v>
      </c>
      <c r="J3580">
        <v>0</v>
      </c>
      <c r="K3580">
        <v>0</v>
      </c>
      <c r="L3580">
        <v>7.9601990049751201E-2</v>
      </c>
      <c r="M3580">
        <v>34.563188699999998</v>
      </c>
      <c r="N3580">
        <v>118.7665384</v>
      </c>
      <c r="O3580" t="s">
        <v>8364</v>
      </c>
      <c r="P3580" t="s">
        <v>919</v>
      </c>
      <c r="Q3580" t="s">
        <v>8351</v>
      </c>
      <c r="R3580">
        <v>0</v>
      </c>
      <c r="S3580">
        <v>34.551426536475923</v>
      </c>
      <c r="T3580">
        <v>119.1710734922906</v>
      </c>
      <c r="U3580">
        <v>37.149949880243071</v>
      </c>
      <c r="V3580" t="s">
        <v>32</v>
      </c>
      <c r="W3580" t="s">
        <v>33</v>
      </c>
      <c r="X3580" t="str">
        <f t="shared" si="165"/>
        <v>NPT288AJMV</v>
      </c>
      <c r="Y3580">
        <f t="shared" si="166"/>
        <v>1</v>
      </c>
      <c r="Z3580">
        <f>COUNTIF($X$2:X3580,X3580)</f>
        <v>1</v>
      </c>
      <c r="AA3580" t="str">
        <f t="shared" si="167"/>
        <v>NPT288AJMV1</v>
      </c>
      <c r="AB3580">
        <f>COUNTIF(实际辖区!A:A,全部结果!X3580)</f>
        <v>1</v>
      </c>
      <c r="AC3580" s="9" t="str">
        <f>VLOOKUP(AA3580,实际辖区!D:E,2,0)</f>
        <v>POS_75905551</v>
      </c>
    </row>
    <row r="3581" spans="1:29">
      <c r="A3581" t="s">
        <v>919</v>
      </c>
      <c r="B3581" t="s">
        <v>5691</v>
      </c>
      <c r="C3581" t="s">
        <v>5692</v>
      </c>
      <c r="D3581" t="s">
        <v>4447</v>
      </c>
      <c r="E3581" t="s">
        <v>4887</v>
      </c>
      <c r="F3581" t="s">
        <v>4888</v>
      </c>
      <c r="G3581" t="s">
        <v>5691</v>
      </c>
      <c r="H3581" t="s">
        <v>29</v>
      </c>
      <c r="I3581">
        <v>22616176.278478399</v>
      </c>
      <c r="J3581">
        <v>0</v>
      </c>
      <c r="K3581">
        <v>0</v>
      </c>
      <c r="L3581">
        <v>4.4776119402985003E-2</v>
      </c>
      <c r="M3581">
        <v>34.852601900000003</v>
      </c>
      <c r="N3581">
        <v>119.167942</v>
      </c>
      <c r="O3581" t="s">
        <v>8364</v>
      </c>
      <c r="P3581" t="s">
        <v>919</v>
      </c>
      <c r="Q3581" t="s">
        <v>8351</v>
      </c>
      <c r="R3581">
        <v>0</v>
      </c>
      <c r="S3581">
        <v>34.551426536475923</v>
      </c>
      <c r="T3581">
        <v>119.1710734922906</v>
      </c>
      <c r="U3581">
        <v>33.412159783377902</v>
      </c>
      <c r="V3581" t="s">
        <v>32</v>
      </c>
      <c r="W3581" t="s">
        <v>33</v>
      </c>
      <c r="X3581" t="str">
        <f t="shared" si="165"/>
        <v>NPT288AJMX</v>
      </c>
      <c r="Y3581">
        <f t="shared" si="166"/>
        <v>1</v>
      </c>
      <c r="Z3581">
        <f>COUNTIF($X$2:X3581,X3581)</f>
        <v>1</v>
      </c>
      <c r="AA3581" t="str">
        <f t="shared" si="167"/>
        <v>NPT288AJMX1</v>
      </c>
      <c r="AB3581">
        <f>COUNTIF(实际辖区!A:A,全部结果!X3581)</f>
        <v>1</v>
      </c>
      <c r="AC3581" s="9" t="str">
        <f>VLOOKUP(AA3581,实际辖区!D:E,2,0)</f>
        <v>POS_75905551</v>
      </c>
    </row>
    <row r="3582" spans="1:29">
      <c r="A3582" t="s">
        <v>919</v>
      </c>
      <c r="B3582" t="s">
        <v>5701</v>
      </c>
      <c r="C3582" t="s">
        <v>5702</v>
      </c>
      <c r="D3582" t="s">
        <v>4447</v>
      </c>
      <c r="E3582" t="s">
        <v>4887</v>
      </c>
      <c r="F3582" t="s">
        <v>4895</v>
      </c>
      <c r="G3582" t="s">
        <v>5725</v>
      </c>
      <c r="H3582" t="s">
        <v>55</v>
      </c>
      <c r="I3582">
        <v>2751892.4197032</v>
      </c>
      <c r="J3582">
        <v>0</v>
      </c>
      <c r="K3582">
        <v>0</v>
      </c>
      <c r="L3582">
        <v>3.98009950248756E-2</v>
      </c>
      <c r="M3582">
        <v>34.105004000000001</v>
      </c>
      <c r="N3582">
        <v>119.3242001</v>
      </c>
      <c r="O3582" t="s">
        <v>8364</v>
      </c>
      <c r="P3582" t="s">
        <v>919</v>
      </c>
      <c r="Q3582" t="s">
        <v>8351</v>
      </c>
      <c r="R3582">
        <v>0</v>
      </c>
      <c r="S3582">
        <v>34.551426536475923</v>
      </c>
      <c r="T3582">
        <v>119.1710734922906</v>
      </c>
      <c r="U3582">
        <v>51.486893235984702</v>
      </c>
      <c r="V3582" t="s">
        <v>32</v>
      </c>
      <c r="W3582" t="s">
        <v>33</v>
      </c>
      <c r="X3582" t="str">
        <f t="shared" si="165"/>
        <v>NPT288BJGZ</v>
      </c>
      <c r="Y3582">
        <f t="shared" si="166"/>
        <v>1</v>
      </c>
      <c r="Z3582">
        <f>COUNTIF($X$2:X3582,X3582)</f>
        <v>1</v>
      </c>
      <c r="AA3582" t="str">
        <f t="shared" si="167"/>
        <v>NPT288BJGZ1</v>
      </c>
      <c r="AB3582">
        <f>COUNTIF(实际辖区!A:A,全部结果!X3582)</f>
        <v>1</v>
      </c>
      <c r="AC3582" s="9" t="str">
        <f>VLOOKUP(AA3582,实际辖区!D:E,2,0)</f>
        <v>POS_75905551</v>
      </c>
    </row>
    <row r="3583" spans="1:29">
      <c r="A3583" t="s">
        <v>919</v>
      </c>
      <c r="B3583" t="s">
        <v>5732</v>
      </c>
      <c r="C3583" t="s">
        <v>5733</v>
      </c>
      <c r="D3583" t="s">
        <v>4447</v>
      </c>
      <c r="E3583" t="s">
        <v>4887</v>
      </c>
      <c r="F3583" t="s">
        <v>4898</v>
      </c>
      <c r="G3583" t="s">
        <v>5725</v>
      </c>
      <c r="H3583" t="s">
        <v>55</v>
      </c>
      <c r="I3583">
        <v>2217786.4384347098</v>
      </c>
      <c r="J3583">
        <v>0</v>
      </c>
      <c r="K3583">
        <v>0</v>
      </c>
      <c r="L3583">
        <v>1.99004975124378E-2</v>
      </c>
      <c r="M3583">
        <v>34.640509799999997</v>
      </c>
      <c r="N3583">
        <v>119.2236686</v>
      </c>
      <c r="O3583" t="s">
        <v>8364</v>
      </c>
      <c r="P3583" t="s">
        <v>919</v>
      </c>
      <c r="Q3583" t="s">
        <v>8351</v>
      </c>
      <c r="R3583">
        <v>0</v>
      </c>
      <c r="S3583">
        <v>34.551426536475923</v>
      </c>
      <c r="T3583">
        <v>119.1710734922906</v>
      </c>
      <c r="U3583">
        <v>10.99719425135061</v>
      </c>
      <c r="V3583" t="s">
        <v>32</v>
      </c>
      <c r="W3583" t="s">
        <v>33</v>
      </c>
      <c r="X3583" t="str">
        <f t="shared" si="165"/>
        <v>NPT288F2DK</v>
      </c>
      <c r="Y3583">
        <f t="shared" si="166"/>
        <v>1</v>
      </c>
      <c r="Z3583">
        <f>COUNTIF($X$2:X3583,X3583)</f>
        <v>1</v>
      </c>
      <c r="AA3583" t="str">
        <f t="shared" si="167"/>
        <v>NPT288F2DK1</v>
      </c>
      <c r="AB3583">
        <f>COUNTIF(实际辖区!A:A,全部结果!X3583)</f>
        <v>1</v>
      </c>
      <c r="AC3583" s="9" t="str">
        <f>VLOOKUP(AA3583,实际辖区!D:E,2,0)</f>
        <v>POS_75905551</v>
      </c>
    </row>
    <row r="3584" spans="1:29">
      <c r="A3584" t="s">
        <v>919</v>
      </c>
      <c r="B3584" t="s">
        <v>5705</v>
      </c>
      <c r="C3584" t="s">
        <v>5706</v>
      </c>
      <c r="D3584" t="s">
        <v>4447</v>
      </c>
      <c r="E3584" t="s">
        <v>4887</v>
      </c>
      <c r="F3584" t="s">
        <v>4898</v>
      </c>
      <c r="G3584" t="s">
        <v>5703</v>
      </c>
      <c r="H3584" t="s">
        <v>55</v>
      </c>
      <c r="I3584">
        <v>1945392.83489233</v>
      </c>
      <c r="J3584">
        <v>0</v>
      </c>
      <c r="K3584">
        <v>0</v>
      </c>
      <c r="L3584">
        <v>1.4925373134328301E-2</v>
      </c>
      <c r="M3584">
        <v>34.6101186</v>
      </c>
      <c r="N3584">
        <v>119.2006923</v>
      </c>
      <c r="O3584" t="s">
        <v>8364</v>
      </c>
      <c r="P3584" t="s">
        <v>919</v>
      </c>
      <c r="Q3584" t="s">
        <v>8351</v>
      </c>
      <c r="R3584">
        <v>0</v>
      </c>
      <c r="S3584">
        <v>34.551426536475923</v>
      </c>
      <c r="T3584">
        <v>119.1710734922906</v>
      </c>
      <c r="U3584">
        <v>7.0552631934678134</v>
      </c>
      <c r="V3584" t="s">
        <v>32</v>
      </c>
      <c r="W3584" t="s">
        <v>33</v>
      </c>
      <c r="X3584" t="str">
        <f t="shared" si="165"/>
        <v>NPT288AJMP</v>
      </c>
      <c r="Y3584">
        <f t="shared" si="166"/>
        <v>1</v>
      </c>
      <c r="Z3584">
        <f>COUNTIF($X$2:X3584,X3584)</f>
        <v>1</v>
      </c>
      <c r="AA3584" t="str">
        <f t="shared" si="167"/>
        <v>NPT288AJMP1</v>
      </c>
      <c r="AB3584">
        <f>COUNTIF(实际辖区!A:A,全部结果!X3584)</f>
        <v>1</v>
      </c>
      <c r="AC3584" s="9" t="str">
        <f>VLOOKUP(AA3584,实际辖区!D:E,2,0)</f>
        <v>POS_75905551</v>
      </c>
    </row>
    <row r="3585" spans="1:29">
      <c r="A3585" t="s">
        <v>919</v>
      </c>
      <c r="B3585" t="s">
        <v>5696</v>
      </c>
      <c r="C3585" t="s">
        <v>5697</v>
      </c>
      <c r="D3585" t="s">
        <v>4447</v>
      </c>
      <c r="E3585" t="s">
        <v>4887</v>
      </c>
      <c r="F3585" t="s">
        <v>5698</v>
      </c>
      <c r="G3585" t="s">
        <v>5696</v>
      </c>
      <c r="H3585" t="s">
        <v>29</v>
      </c>
      <c r="I3585">
        <v>15861738.4797603</v>
      </c>
      <c r="J3585">
        <v>0</v>
      </c>
      <c r="K3585">
        <v>0</v>
      </c>
      <c r="L3585">
        <v>9.9502487562189001E-3</v>
      </c>
      <c r="M3585">
        <v>34.296781299999999</v>
      </c>
      <c r="N3585">
        <v>119.237454</v>
      </c>
      <c r="O3585" t="s">
        <v>8364</v>
      </c>
      <c r="P3585" t="s">
        <v>919</v>
      </c>
      <c r="Q3585" t="s">
        <v>8351</v>
      </c>
      <c r="R3585">
        <v>0</v>
      </c>
      <c r="S3585">
        <v>34.551426536475923</v>
      </c>
      <c r="T3585">
        <v>119.1710734922906</v>
      </c>
      <c r="U3585">
        <v>28.899343859782359</v>
      </c>
      <c r="V3585" t="s">
        <v>32</v>
      </c>
      <c r="W3585" t="s">
        <v>33</v>
      </c>
      <c r="X3585" t="str">
        <f t="shared" si="165"/>
        <v>NPT288AJMZ</v>
      </c>
      <c r="Y3585">
        <f t="shared" si="166"/>
        <v>1</v>
      </c>
      <c r="Z3585">
        <f>COUNTIF($X$2:X3585,X3585)</f>
        <v>1</v>
      </c>
      <c r="AA3585" t="str">
        <f t="shared" si="167"/>
        <v>NPT288AJMZ1</v>
      </c>
      <c r="AB3585">
        <f>COUNTIF(实际辖区!A:A,全部结果!X3585)</f>
        <v>1</v>
      </c>
      <c r="AC3585" s="9" t="str">
        <f>VLOOKUP(AA3585,实际辖区!D:E,2,0)</f>
        <v>POS_75905551</v>
      </c>
    </row>
    <row r="3586" spans="1:29">
      <c r="A3586" t="s">
        <v>919</v>
      </c>
      <c r="B3586" t="s">
        <v>5734</v>
      </c>
      <c r="C3586" t="s">
        <v>5735</v>
      </c>
      <c r="D3586" t="s">
        <v>4447</v>
      </c>
      <c r="E3586" t="s">
        <v>4887</v>
      </c>
      <c r="F3586" t="s">
        <v>5736</v>
      </c>
      <c r="G3586" t="s">
        <v>5725</v>
      </c>
      <c r="H3586" t="s">
        <v>55</v>
      </c>
      <c r="I3586">
        <v>0</v>
      </c>
      <c r="J3586">
        <v>0</v>
      </c>
      <c r="K3586">
        <v>0</v>
      </c>
      <c r="L3586">
        <v>9.9999999999999995E-7</v>
      </c>
      <c r="M3586">
        <v>34.6574782</v>
      </c>
      <c r="N3586">
        <v>119.2625197</v>
      </c>
      <c r="O3586" t="s">
        <v>8364</v>
      </c>
      <c r="P3586" t="s">
        <v>919</v>
      </c>
      <c r="Q3586" t="s">
        <v>8351</v>
      </c>
      <c r="R3586">
        <v>0</v>
      </c>
      <c r="S3586">
        <v>34.551426536475923</v>
      </c>
      <c r="T3586">
        <v>119.1710734922906</v>
      </c>
      <c r="U3586">
        <v>14.44869124484803</v>
      </c>
      <c r="V3586" t="s">
        <v>32</v>
      </c>
      <c r="W3586" t="s">
        <v>33</v>
      </c>
      <c r="X3586" t="str">
        <f t="shared" si="165"/>
        <v>NPT288PG7D</v>
      </c>
      <c r="Y3586">
        <f t="shared" si="166"/>
        <v>1</v>
      </c>
      <c r="Z3586">
        <f>COUNTIF($X$2:X3586,X3586)</f>
        <v>1</v>
      </c>
      <c r="AA3586" t="str">
        <f t="shared" si="167"/>
        <v>NPT288PG7D1</v>
      </c>
      <c r="AB3586">
        <f>COUNTIF(实际辖区!A:A,全部结果!X3586)</f>
        <v>1</v>
      </c>
      <c r="AC3586" s="9" t="str">
        <f>VLOOKUP(AA3586,实际辖区!D:E,2,0)</f>
        <v>POS_75905551</v>
      </c>
    </row>
    <row r="3587" spans="1:29">
      <c r="A3587" t="s">
        <v>919</v>
      </c>
      <c r="B3587" t="s">
        <v>5450</v>
      </c>
      <c r="C3587" t="s">
        <v>5451</v>
      </c>
      <c r="D3587" t="s">
        <v>4447</v>
      </c>
      <c r="E3587" t="s">
        <v>5452</v>
      </c>
      <c r="F3587" t="s">
        <v>5453</v>
      </c>
      <c r="G3587" t="s">
        <v>5450</v>
      </c>
      <c r="H3587" t="s">
        <v>55</v>
      </c>
      <c r="I3587">
        <v>27961031.913188901</v>
      </c>
      <c r="J3587">
        <v>0</v>
      </c>
      <c r="K3587">
        <v>3005.94</v>
      </c>
      <c r="L3587">
        <v>0.41293532338308458</v>
      </c>
      <c r="M3587">
        <v>33.388569500000003</v>
      </c>
      <c r="N3587">
        <v>120.126998</v>
      </c>
      <c r="O3587" t="s">
        <v>8365</v>
      </c>
      <c r="P3587" t="s">
        <v>919</v>
      </c>
      <c r="Q3587" t="s">
        <v>8351</v>
      </c>
      <c r="R3587">
        <v>0</v>
      </c>
      <c r="S3587">
        <v>33.20909884013566</v>
      </c>
      <c r="T3587">
        <v>120.2775392812742</v>
      </c>
      <c r="U3587">
        <v>24.34743768938505</v>
      </c>
      <c r="V3587" t="s">
        <v>32</v>
      </c>
      <c r="W3587" t="s">
        <v>33</v>
      </c>
      <c r="X3587" t="str">
        <f t="shared" ref="X3587:X3650" si="168">P3587&amp;B3587</f>
        <v>NPT288AJFR</v>
      </c>
      <c r="Y3587">
        <f t="shared" ref="Y3587:Y3650" si="169">COUNTIF(X:X,X3587)</f>
        <v>1</v>
      </c>
      <c r="Z3587">
        <f>COUNTIF($X$2:X3587,X3587)</f>
        <v>1</v>
      </c>
      <c r="AA3587" t="str">
        <f t="shared" ref="AA3587:AA3650" si="170">X3587&amp;Z3587</f>
        <v>NPT288AJFR1</v>
      </c>
      <c r="AB3587">
        <f>COUNTIF(实际辖区!A:A,全部结果!X3587)</f>
        <v>1</v>
      </c>
      <c r="AC3587" s="9" t="str">
        <f>VLOOKUP(AA3587,实际辖区!D:E,2,0)</f>
        <v>POS_75905553</v>
      </c>
    </row>
    <row r="3588" spans="1:29">
      <c r="A3588" t="s">
        <v>919</v>
      </c>
      <c r="B3588" t="s">
        <v>5661</v>
      </c>
      <c r="C3588" t="s">
        <v>5662</v>
      </c>
      <c r="D3588" t="s">
        <v>4447</v>
      </c>
      <c r="E3588" t="s">
        <v>5452</v>
      </c>
      <c r="F3588" t="s">
        <v>5663</v>
      </c>
      <c r="G3588" t="s">
        <v>5661</v>
      </c>
      <c r="H3588" t="s">
        <v>29</v>
      </c>
      <c r="I3588">
        <v>26226967.842959698</v>
      </c>
      <c r="J3588">
        <v>22632.959999999999</v>
      </c>
      <c r="K3588">
        <v>2829.12</v>
      </c>
      <c r="L3588">
        <v>0.30348258706467662</v>
      </c>
      <c r="M3588">
        <v>32.858575999999999</v>
      </c>
      <c r="N3588">
        <v>120.3247652</v>
      </c>
      <c r="O3588" t="s">
        <v>8365</v>
      </c>
      <c r="P3588" t="s">
        <v>919</v>
      </c>
      <c r="Q3588" t="s">
        <v>8351</v>
      </c>
      <c r="R3588">
        <v>1</v>
      </c>
      <c r="S3588">
        <v>33.20909884013566</v>
      </c>
      <c r="T3588">
        <v>120.2775392812742</v>
      </c>
      <c r="U3588">
        <v>39.124288256067672</v>
      </c>
      <c r="V3588" t="s">
        <v>32</v>
      </c>
      <c r="W3588" t="s">
        <v>33</v>
      </c>
      <c r="X3588" t="str">
        <f t="shared" si="168"/>
        <v>NPT288AJGJ</v>
      </c>
      <c r="Y3588">
        <f t="shared" si="169"/>
        <v>1</v>
      </c>
      <c r="Z3588">
        <f>COUNTIF($X$2:X3588,X3588)</f>
        <v>1</v>
      </c>
      <c r="AA3588" t="str">
        <f t="shared" si="170"/>
        <v>NPT288AJGJ1</v>
      </c>
      <c r="AB3588">
        <f>COUNTIF(实际辖区!A:A,全部结果!X3588)</f>
        <v>1</v>
      </c>
      <c r="AC3588" s="9" t="str">
        <f>VLOOKUP(AA3588,实际辖区!D:E,2,0)</f>
        <v>POS_75905553</v>
      </c>
    </row>
    <row r="3589" spans="1:29">
      <c r="A3589" t="s">
        <v>919</v>
      </c>
      <c r="B3589" t="s">
        <v>5657</v>
      </c>
      <c r="C3589" t="s">
        <v>5658</v>
      </c>
      <c r="D3589" t="s">
        <v>4447</v>
      </c>
      <c r="E3589" t="s">
        <v>5452</v>
      </c>
      <c r="F3589" t="s">
        <v>5659</v>
      </c>
      <c r="G3589" t="s">
        <v>5657</v>
      </c>
      <c r="H3589" t="s">
        <v>29</v>
      </c>
      <c r="I3589">
        <v>20717855.1208806</v>
      </c>
      <c r="J3589">
        <v>884.1</v>
      </c>
      <c r="K3589">
        <v>0</v>
      </c>
      <c r="L3589">
        <v>0.1741293532338308</v>
      </c>
      <c r="M3589">
        <v>33.213628300000003</v>
      </c>
      <c r="N3589">
        <v>120.5253414</v>
      </c>
      <c r="O3589" t="s">
        <v>8365</v>
      </c>
      <c r="P3589" t="s">
        <v>919</v>
      </c>
      <c r="Q3589" t="s">
        <v>8351</v>
      </c>
      <c r="R3589">
        <v>0</v>
      </c>
      <c r="S3589">
        <v>33.20909884013566</v>
      </c>
      <c r="T3589">
        <v>120.2775392812742</v>
      </c>
      <c r="U3589">
        <v>23.10798596816873</v>
      </c>
      <c r="V3589" t="s">
        <v>32</v>
      </c>
      <c r="W3589" t="s">
        <v>33</v>
      </c>
      <c r="X3589" t="str">
        <f t="shared" si="168"/>
        <v>NPT288JUDR</v>
      </c>
      <c r="Y3589">
        <f t="shared" si="169"/>
        <v>1</v>
      </c>
      <c r="Z3589">
        <f>COUNTIF($X$2:X3589,X3589)</f>
        <v>1</v>
      </c>
      <c r="AA3589" t="str">
        <f t="shared" si="170"/>
        <v>NPT288JUDR1</v>
      </c>
      <c r="AB3589">
        <f>COUNTIF(实际辖区!A:A,全部结果!X3589)</f>
        <v>1</v>
      </c>
      <c r="AC3589" s="9" t="str">
        <f>VLOOKUP(AA3589,实际辖区!D:E,2,0)</f>
        <v>POS_75905553</v>
      </c>
    </row>
    <row r="3590" spans="1:29">
      <c r="A3590" t="s">
        <v>919</v>
      </c>
      <c r="B3590" t="s">
        <v>5667</v>
      </c>
      <c r="C3590" t="s">
        <v>5668</v>
      </c>
      <c r="D3590" t="s">
        <v>4447</v>
      </c>
      <c r="E3590" t="s">
        <v>5452</v>
      </c>
      <c r="F3590" t="s">
        <v>5663</v>
      </c>
      <c r="G3590" t="s">
        <v>5667</v>
      </c>
      <c r="H3590" t="s">
        <v>29</v>
      </c>
      <c r="I3590">
        <v>17274137.643698201</v>
      </c>
      <c r="J3590">
        <v>14145.6</v>
      </c>
      <c r="K3590">
        <v>0</v>
      </c>
      <c r="L3590">
        <v>9.9502487562189004E-2</v>
      </c>
      <c r="M3590">
        <v>32.858083800000003</v>
      </c>
      <c r="N3590">
        <v>120.3108551</v>
      </c>
      <c r="O3590" t="s">
        <v>8365</v>
      </c>
      <c r="P3590" t="s">
        <v>919</v>
      </c>
      <c r="Q3590" t="s">
        <v>8351</v>
      </c>
      <c r="R3590">
        <v>0</v>
      </c>
      <c r="S3590">
        <v>33.20909884013566</v>
      </c>
      <c r="T3590">
        <v>120.2775392812742</v>
      </c>
      <c r="U3590">
        <v>39.0535531181282</v>
      </c>
      <c r="V3590" t="s">
        <v>32</v>
      </c>
      <c r="W3590" t="s">
        <v>33</v>
      </c>
      <c r="X3590" t="str">
        <f t="shared" si="168"/>
        <v>NPT288AJGN</v>
      </c>
      <c r="Y3590">
        <f t="shared" si="169"/>
        <v>1</v>
      </c>
      <c r="Z3590">
        <f>COUNTIF($X$2:X3590,X3590)</f>
        <v>1</v>
      </c>
      <c r="AA3590" t="str">
        <f t="shared" si="170"/>
        <v>NPT288AJGN1</v>
      </c>
      <c r="AB3590">
        <f>COUNTIF(实际辖区!A:A,全部结果!X3590)</f>
        <v>1</v>
      </c>
      <c r="AC3590" s="9" t="str">
        <f>VLOOKUP(AA3590,实际辖区!D:E,2,0)</f>
        <v>POS_75905553</v>
      </c>
    </row>
    <row r="3591" spans="1:29">
      <c r="A3591" t="s">
        <v>919</v>
      </c>
      <c r="B3591" t="s">
        <v>5669</v>
      </c>
      <c r="C3591" t="s">
        <v>5670</v>
      </c>
      <c r="D3591" t="s">
        <v>4447</v>
      </c>
      <c r="E3591" t="s">
        <v>5452</v>
      </c>
      <c r="F3591" t="s">
        <v>5453</v>
      </c>
      <c r="G3591" t="s">
        <v>5669</v>
      </c>
      <c r="H3591" t="s">
        <v>29</v>
      </c>
      <c r="I3591">
        <v>17942603.309412699</v>
      </c>
      <c r="J3591">
        <v>1768.2</v>
      </c>
      <c r="K3591">
        <v>0</v>
      </c>
      <c r="L3591">
        <v>8.45771144278607E-2</v>
      </c>
      <c r="M3591">
        <v>33.410106499999998</v>
      </c>
      <c r="N3591">
        <v>120.12602800000001</v>
      </c>
      <c r="O3591" t="s">
        <v>8365</v>
      </c>
      <c r="P3591" t="s">
        <v>919</v>
      </c>
      <c r="Q3591" t="s">
        <v>8351</v>
      </c>
      <c r="R3591">
        <v>0</v>
      </c>
      <c r="S3591">
        <v>33.20909884013566</v>
      </c>
      <c r="T3591">
        <v>120.2775392812742</v>
      </c>
      <c r="U3591">
        <v>26.38352966674201</v>
      </c>
      <c r="V3591" t="s">
        <v>32</v>
      </c>
      <c r="W3591" t="s">
        <v>33</v>
      </c>
      <c r="X3591" t="str">
        <f t="shared" si="168"/>
        <v>NPT288AJFV</v>
      </c>
      <c r="Y3591">
        <f t="shared" si="169"/>
        <v>1</v>
      </c>
      <c r="Z3591">
        <f>COUNTIF($X$2:X3591,X3591)</f>
        <v>1</v>
      </c>
      <c r="AA3591" t="str">
        <f t="shared" si="170"/>
        <v>NPT288AJFV1</v>
      </c>
      <c r="AB3591">
        <f>COUNTIF(实际辖区!A:A,全部结果!X3591)</f>
        <v>1</v>
      </c>
      <c r="AC3591" s="9" t="str">
        <f>VLOOKUP(AA3591,实际辖区!D:E,2,0)</f>
        <v>POS_75905553</v>
      </c>
    </row>
    <row r="3592" spans="1:29">
      <c r="A3592" t="s">
        <v>919</v>
      </c>
      <c r="B3592" t="s">
        <v>5467</v>
      </c>
      <c r="C3592" t="s">
        <v>5468</v>
      </c>
      <c r="D3592" t="s">
        <v>4447</v>
      </c>
      <c r="E3592" t="s">
        <v>5452</v>
      </c>
      <c r="F3592" t="s">
        <v>5469</v>
      </c>
      <c r="G3592" t="s">
        <v>5450</v>
      </c>
      <c r="H3592" t="s">
        <v>55</v>
      </c>
      <c r="I3592">
        <v>0</v>
      </c>
      <c r="J3592">
        <v>0</v>
      </c>
      <c r="K3592">
        <v>0</v>
      </c>
      <c r="L3592">
        <v>1.99004975124378E-2</v>
      </c>
      <c r="M3592">
        <v>33.327496699999998</v>
      </c>
      <c r="N3592">
        <v>120.2004668</v>
      </c>
      <c r="O3592" t="s">
        <v>8365</v>
      </c>
      <c r="P3592" t="s">
        <v>919</v>
      </c>
      <c r="Q3592" t="s">
        <v>8351</v>
      </c>
      <c r="R3592">
        <v>0</v>
      </c>
      <c r="S3592">
        <v>33.20909884013566</v>
      </c>
      <c r="T3592">
        <v>120.2775392812742</v>
      </c>
      <c r="U3592">
        <v>14.966557421628419</v>
      </c>
      <c r="V3592" t="s">
        <v>32</v>
      </c>
      <c r="W3592" t="s">
        <v>33</v>
      </c>
      <c r="X3592" t="str">
        <f t="shared" si="168"/>
        <v>NPT288DIPT</v>
      </c>
      <c r="Y3592">
        <f t="shared" si="169"/>
        <v>1</v>
      </c>
      <c r="Z3592">
        <f>COUNTIF($X$2:X3592,X3592)</f>
        <v>1</v>
      </c>
      <c r="AA3592" t="str">
        <f t="shared" si="170"/>
        <v>NPT288DIPT1</v>
      </c>
      <c r="AB3592">
        <f>COUNTIF(实际辖区!A:A,全部结果!X3592)</f>
        <v>1</v>
      </c>
      <c r="AC3592" s="9" t="str">
        <f>VLOOKUP(AA3592,实际辖区!D:E,2,0)</f>
        <v>POS_75905553</v>
      </c>
    </row>
    <row r="3593" spans="1:29">
      <c r="A3593" t="s">
        <v>919</v>
      </c>
      <c r="B3593" t="s">
        <v>5470</v>
      </c>
      <c r="C3593" t="s">
        <v>5471</v>
      </c>
      <c r="D3593" t="s">
        <v>4447</v>
      </c>
      <c r="E3593" t="s">
        <v>5452</v>
      </c>
      <c r="F3593" t="s">
        <v>5453</v>
      </c>
      <c r="G3593" t="s">
        <v>5450</v>
      </c>
      <c r="H3593" t="s">
        <v>55</v>
      </c>
      <c r="I3593">
        <v>311621.30696328299</v>
      </c>
      <c r="J3593">
        <v>0</v>
      </c>
      <c r="K3593">
        <v>0</v>
      </c>
      <c r="L3593">
        <v>1.99004975124378E-2</v>
      </c>
      <c r="M3593">
        <v>33.417972300000002</v>
      </c>
      <c r="N3593">
        <v>120.1458552</v>
      </c>
      <c r="O3593" t="s">
        <v>8365</v>
      </c>
      <c r="P3593" t="s">
        <v>919</v>
      </c>
      <c r="Q3593" t="s">
        <v>8351</v>
      </c>
      <c r="R3593">
        <v>0</v>
      </c>
      <c r="S3593">
        <v>33.20909884013566</v>
      </c>
      <c r="T3593">
        <v>120.2775392812742</v>
      </c>
      <c r="U3593">
        <v>26.21148497361057</v>
      </c>
      <c r="V3593" t="s">
        <v>32</v>
      </c>
      <c r="W3593" t="s">
        <v>33</v>
      </c>
      <c r="X3593" t="str">
        <f t="shared" si="168"/>
        <v>NPT288BXBY</v>
      </c>
      <c r="Y3593">
        <f t="shared" si="169"/>
        <v>1</v>
      </c>
      <c r="Z3593">
        <f>COUNTIF($X$2:X3593,X3593)</f>
        <v>1</v>
      </c>
      <c r="AA3593" t="str">
        <f t="shared" si="170"/>
        <v>NPT288BXBY1</v>
      </c>
      <c r="AB3593">
        <f>COUNTIF(实际辖区!A:A,全部结果!X3593)</f>
        <v>1</v>
      </c>
      <c r="AC3593" s="9" t="str">
        <f>VLOOKUP(AA3593,实际辖区!D:E,2,0)</f>
        <v>POS_75905553</v>
      </c>
    </row>
    <row r="3594" spans="1:29">
      <c r="A3594" t="s">
        <v>919</v>
      </c>
      <c r="B3594" t="s">
        <v>5673</v>
      </c>
      <c r="C3594" t="s">
        <v>5674</v>
      </c>
      <c r="D3594" t="s">
        <v>4447</v>
      </c>
      <c r="E3594" t="s">
        <v>5452</v>
      </c>
      <c r="F3594" t="s">
        <v>5659</v>
      </c>
      <c r="G3594" t="s">
        <v>5673</v>
      </c>
      <c r="H3594" t="s">
        <v>29</v>
      </c>
      <c r="I3594">
        <v>21459619.121438</v>
      </c>
      <c r="J3594">
        <v>0</v>
      </c>
      <c r="K3594">
        <v>0</v>
      </c>
      <c r="L3594">
        <v>1.4925373134328301E-2</v>
      </c>
      <c r="M3594">
        <v>33.197689500000003</v>
      </c>
      <c r="N3594">
        <v>120.4585953</v>
      </c>
      <c r="O3594" t="s">
        <v>8365</v>
      </c>
      <c r="P3594" t="s">
        <v>919</v>
      </c>
      <c r="Q3594" t="s">
        <v>8351</v>
      </c>
      <c r="R3594">
        <v>0</v>
      </c>
      <c r="S3594">
        <v>33.20909884013566</v>
      </c>
      <c r="T3594">
        <v>120.2775392812742</v>
      </c>
      <c r="U3594">
        <v>16.928694318254191</v>
      </c>
      <c r="V3594" t="s">
        <v>32</v>
      </c>
      <c r="W3594" t="s">
        <v>33</v>
      </c>
      <c r="X3594" t="str">
        <f t="shared" si="168"/>
        <v>NPT2888B5Y</v>
      </c>
      <c r="Y3594">
        <f t="shared" si="169"/>
        <v>1</v>
      </c>
      <c r="Z3594">
        <f>COUNTIF($X$2:X3594,X3594)</f>
        <v>1</v>
      </c>
      <c r="AA3594" t="str">
        <f t="shared" si="170"/>
        <v>NPT2888B5Y1</v>
      </c>
      <c r="AB3594">
        <f>COUNTIF(实际辖区!A:A,全部结果!X3594)</f>
        <v>1</v>
      </c>
      <c r="AC3594" s="9" t="str">
        <f>VLOOKUP(AA3594,实际辖区!D:E,2,0)</f>
        <v>POS_75905553</v>
      </c>
    </row>
    <row r="3595" spans="1:29">
      <c r="A3595" t="s">
        <v>919</v>
      </c>
      <c r="B3595" t="s">
        <v>5594</v>
      </c>
      <c r="C3595" t="s">
        <v>5595</v>
      </c>
      <c r="D3595" t="s">
        <v>4447</v>
      </c>
      <c r="E3595" t="s">
        <v>4865</v>
      </c>
      <c r="F3595" t="s">
        <v>5596</v>
      </c>
      <c r="G3595" t="s">
        <v>5594</v>
      </c>
      <c r="H3595" t="s">
        <v>55</v>
      </c>
      <c r="I3595">
        <v>19309614.190413199</v>
      </c>
      <c r="J3595">
        <v>0</v>
      </c>
      <c r="K3595">
        <v>0</v>
      </c>
      <c r="L3595">
        <v>0.35820895522388058</v>
      </c>
      <c r="M3595">
        <v>33.630982299999999</v>
      </c>
      <c r="N3595">
        <v>119.0225629</v>
      </c>
      <c r="O3595" t="s">
        <v>8366</v>
      </c>
      <c r="P3595" t="s">
        <v>919</v>
      </c>
      <c r="Q3595" t="s">
        <v>8351</v>
      </c>
      <c r="R3595">
        <v>0</v>
      </c>
      <c r="S3595">
        <v>33.457455277335967</v>
      </c>
      <c r="T3595">
        <v>119.0035586052509</v>
      </c>
      <c r="U3595">
        <v>19.327369896190369</v>
      </c>
      <c r="V3595" t="s">
        <v>32</v>
      </c>
      <c r="W3595" t="s">
        <v>33</v>
      </c>
      <c r="X3595" t="str">
        <f t="shared" si="168"/>
        <v>NPT288AJKV</v>
      </c>
      <c r="Y3595">
        <f t="shared" si="169"/>
        <v>1</v>
      </c>
      <c r="Z3595">
        <f>COUNTIF($X$2:X3595,X3595)</f>
        <v>1</v>
      </c>
      <c r="AA3595" t="str">
        <f t="shared" si="170"/>
        <v>NPT288AJKV1</v>
      </c>
      <c r="AB3595">
        <f>COUNTIF(实际辖区!A:A,全部结果!X3595)</f>
        <v>1</v>
      </c>
      <c r="AC3595" s="9" t="str">
        <f>VLOOKUP(AA3595,实际辖区!D:E,2,0)</f>
        <v>POS_75905555</v>
      </c>
    </row>
    <row r="3596" spans="1:29">
      <c r="A3596" t="s">
        <v>919</v>
      </c>
      <c r="B3596" t="s">
        <v>5728</v>
      </c>
      <c r="C3596" t="s">
        <v>5729</v>
      </c>
      <c r="D3596" t="s">
        <v>4447</v>
      </c>
      <c r="E3596" t="s">
        <v>4865</v>
      </c>
      <c r="F3596" t="s">
        <v>4866</v>
      </c>
      <c r="G3596" t="s">
        <v>5728</v>
      </c>
      <c r="H3596" t="s">
        <v>29</v>
      </c>
      <c r="I3596">
        <v>20092404.0444506</v>
      </c>
      <c r="J3596">
        <v>0</v>
      </c>
      <c r="K3596">
        <v>0</v>
      </c>
      <c r="L3596">
        <v>0.21393034825870641</v>
      </c>
      <c r="M3596">
        <v>33.593832499999998</v>
      </c>
      <c r="N3596">
        <v>119.0347597</v>
      </c>
      <c r="O3596" t="s">
        <v>8366</v>
      </c>
      <c r="P3596" t="s">
        <v>919</v>
      </c>
      <c r="Q3596" t="s">
        <v>8351</v>
      </c>
      <c r="R3596">
        <v>0</v>
      </c>
      <c r="S3596">
        <v>33.457455277335967</v>
      </c>
      <c r="T3596">
        <v>119.0035586052509</v>
      </c>
      <c r="U3596">
        <v>15.40131388000273</v>
      </c>
      <c r="V3596" t="s">
        <v>32</v>
      </c>
      <c r="W3596" t="s">
        <v>33</v>
      </c>
      <c r="X3596" t="str">
        <f t="shared" si="168"/>
        <v>NPT288AJKW</v>
      </c>
      <c r="Y3596">
        <f t="shared" si="169"/>
        <v>1</v>
      </c>
      <c r="Z3596">
        <f>COUNTIF($X$2:X3596,X3596)</f>
        <v>1</v>
      </c>
      <c r="AA3596" t="str">
        <f t="shared" si="170"/>
        <v>NPT288AJKW1</v>
      </c>
      <c r="AB3596">
        <f>COUNTIF(实际辖区!A:A,全部结果!X3596)</f>
        <v>1</v>
      </c>
      <c r="AC3596" s="9" t="str">
        <f>VLOOKUP(AA3596,实际辖区!D:E,2,0)</f>
        <v>POS_75905555</v>
      </c>
    </row>
    <row r="3597" spans="1:29">
      <c r="A3597" t="s">
        <v>919</v>
      </c>
      <c r="B3597" t="s">
        <v>5730</v>
      </c>
      <c r="C3597" t="s">
        <v>5731</v>
      </c>
      <c r="D3597" t="s">
        <v>4447</v>
      </c>
      <c r="E3597" t="s">
        <v>4865</v>
      </c>
      <c r="F3597" t="s">
        <v>4879</v>
      </c>
      <c r="G3597" t="s">
        <v>5730</v>
      </c>
      <c r="H3597" t="s">
        <v>29</v>
      </c>
      <c r="I3597">
        <v>15571035.563993599</v>
      </c>
      <c r="J3597">
        <v>0</v>
      </c>
      <c r="K3597">
        <v>0</v>
      </c>
      <c r="L3597">
        <v>0.11442786069651741</v>
      </c>
      <c r="M3597">
        <v>33.787052199999998</v>
      </c>
      <c r="N3597">
        <v>119.2632978</v>
      </c>
      <c r="O3597" t="s">
        <v>8366</v>
      </c>
      <c r="P3597" t="s">
        <v>919</v>
      </c>
      <c r="Q3597" t="s">
        <v>8351</v>
      </c>
      <c r="R3597">
        <v>0</v>
      </c>
      <c r="S3597">
        <v>33.457455277335967</v>
      </c>
      <c r="T3597">
        <v>119.0035586052509</v>
      </c>
      <c r="U3597">
        <v>43.787341359807073</v>
      </c>
      <c r="V3597" t="s">
        <v>32</v>
      </c>
      <c r="W3597" t="s">
        <v>33</v>
      </c>
      <c r="X3597" t="str">
        <f t="shared" si="168"/>
        <v>NPT288AJLQ</v>
      </c>
      <c r="Y3597">
        <f t="shared" si="169"/>
        <v>1</v>
      </c>
      <c r="Z3597">
        <f>COUNTIF($X$2:X3597,X3597)</f>
        <v>1</v>
      </c>
      <c r="AA3597" t="str">
        <f t="shared" si="170"/>
        <v>NPT288AJLQ1</v>
      </c>
      <c r="AB3597">
        <f>COUNTIF(实际辖区!A:A,全部结果!X3597)</f>
        <v>1</v>
      </c>
      <c r="AC3597" s="9" t="str">
        <f>VLOOKUP(AA3597,实际辖区!D:E,2,0)</f>
        <v>POS_75905555</v>
      </c>
    </row>
    <row r="3598" spans="1:29">
      <c r="A3598" t="s">
        <v>919</v>
      </c>
      <c r="B3598" t="s">
        <v>5600</v>
      </c>
      <c r="C3598" t="s">
        <v>5601</v>
      </c>
      <c r="D3598" t="s">
        <v>4447</v>
      </c>
      <c r="E3598" t="s">
        <v>4865</v>
      </c>
      <c r="F3598" t="s">
        <v>4884</v>
      </c>
      <c r="G3598" t="s">
        <v>5600</v>
      </c>
      <c r="H3598" t="s">
        <v>29</v>
      </c>
      <c r="I3598">
        <v>23425275.5242806</v>
      </c>
      <c r="J3598">
        <v>12377.4</v>
      </c>
      <c r="K3598">
        <v>0</v>
      </c>
      <c r="L3598">
        <v>0.1044776119402985</v>
      </c>
      <c r="M3598">
        <v>33.550236200000001</v>
      </c>
      <c r="N3598">
        <v>119.16331099999999</v>
      </c>
      <c r="O3598" t="s">
        <v>8366</v>
      </c>
      <c r="P3598" t="s">
        <v>919</v>
      </c>
      <c r="Q3598" t="s">
        <v>8351</v>
      </c>
      <c r="R3598">
        <v>1</v>
      </c>
      <c r="S3598">
        <v>33.457455277335967</v>
      </c>
      <c r="T3598">
        <v>119.0035586052509</v>
      </c>
      <c r="U3598">
        <v>18.06211527656561</v>
      </c>
      <c r="V3598" t="s">
        <v>32</v>
      </c>
      <c r="W3598" t="s">
        <v>33</v>
      </c>
      <c r="X3598" t="str">
        <f t="shared" si="168"/>
        <v>NPT288AZZN</v>
      </c>
      <c r="Y3598">
        <f t="shared" si="169"/>
        <v>1</v>
      </c>
      <c r="Z3598">
        <f>COUNTIF($X$2:X3598,X3598)</f>
        <v>1</v>
      </c>
      <c r="AA3598" t="str">
        <f t="shared" si="170"/>
        <v>NPT288AZZN1</v>
      </c>
      <c r="AB3598">
        <f>COUNTIF(实际辖区!A:A,全部结果!X3598)</f>
        <v>1</v>
      </c>
      <c r="AC3598" s="9" t="str">
        <f>VLOOKUP(AA3598,实际辖区!D:E,2,0)</f>
        <v>POS_75905555</v>
      </c>
    </row>
    <row r="3599" spans="1:29">
      <c r="A3599" t="s">
        <v>919</v>
      </c>
      <c r="B3599" t="s">
        <v>5602</v>
      </c>
      <c r="C3599" t="s">
        <v>5603</v>
      </c>
      <c r="D3599" t="s">
        <v>4447</v>
      </c>
      <c r="E3599" t="s">
        <v>4865</v>
      </c>
      <c r="F3599" t="s">
        <v>4873</v>
      </c>
      <c r="G3599" t="s">
        <v>5602</v>
      </c>
      <c r="H3599" t="s">
        <v>29</v>
      </c>
      <c r="I3599">
        <v>27316112.7882673</v>
      </c>
      <c r="J3599">
        <v>0</v>
      </c>
      <c r="K3599">
        <v>0</v>
      </c>
      <c r="L3599">
        <v>5.9701492537313397E-2</v>
      </c>
      <c r="M3599">
        <v>33.012497199999999</v>
      </c>
      <c r="N3599">
        <v>119.0172354</v>
      </c>
      <c r="O3599" t="s">
        <v>8366</v>
      </c>
      <c r="P3599" t="s">
        <v>919</v>
      </c>
      <c r="Q3599" t="s">
        <v>8351</v>
      </c>
      <c r="R3599">
        <v>0</v>
      </c>
      <c r="S3599">
        <v>33.457455277335967</v>
      </c>
      <c r="T3599">
        <v>119.0035586052509</v>
      </c>
      <c r="U3599">
        <v>49.366159517856431</v>
      </c>
      <c r="V3599" t="s">
        <v>32</v>
      </c>
      <c r="W3599" t="s">
        <v>33</v>
      </c>
      <c r="X3599" t="str">
        <f t="shared" si="168"/>
        <v>NPT288AJLI</v>
      </c>
      <c r="Y3599">
        <f t="shared" si="169"/>
        <v>1</v>
      </c>
      <c r="Z3599">
        <f>COUNTIF($X$2:X3599,X3599)</f>
        <v>1</v>
      </c>
      <c r="AA3599" t="str">
        <f t="shared" si="170"/>
        <v>NPT288AJLI1</v>
      </c>
      <c r="AB3599">
        <f>COUNTIF(实际辖区!A:A,全部结果!X3599)</f>
        <v>1</v>
      </c>
      <c r="AC3599" s="9" t="str">
        <f>VLOOKUP(AA3599,实际辖区!D:E,2,0)</f>
        <v>POS_75905555</v>
      </c>
    </row>
    <row r="3600" spans="1:29">
      <c r="A3600" t="s">
        <v>919</v>
      </c>
      <c r="B3600" t="s">
        <v>5598</v>
      </c>
      <c r="C3600" t="s">
        <v>5599</v>
      </c>
      <c r="D3600" t="s">
        <v>4447</v>
      </c>
      <c r="E3600" t="s">
        <v>4865</v>
      </c>
      <c r="F3600" t="s">
        <v>4876</v>
      </c>
      <c r="G3600" t="s">
        <v>5598</v>
      </c>
      <c r="H3600" t="s">
        <v>29</v>
      </c>
      <c r="I3600">
        <v>20727758.9406396</v>
      </c>
      <c r="J3600">
        <v>0</v>
      </c>
      <c r="K3600">
        <v>0</v>
      </c>
      <c r="L3600">
        <v>4.9751243781094502E-2</v>
      </c>
      <c r="M3600">
        <v>33.009632500000002</v>
      </c>
      <c r="N3600">
        <v>118.5020445</v>
      </c>
      <c r="O3600" t="s">
        <v>8366</v>
      </c>
      <c r="P3600" t="s">
        <v>919</v>
      </c>
      <c r="Q3600" t="s">
        <v>8351</v>
      </c>
      <c r="R3600">
        <v>0</v>
      </c>
      <c r="S3600">
        <v>33.457455277335967</v>
      </c>
      <c r="T3600">
        <v>119.0035586052509</v>
      </c>
      <c r="U3600">
        <v>68.204439261233034</v>
      </c>
      <c r="V3600" t="s">
        <v>32</v>
      </c>
      <c r="W3600" t="s">
        <v>33</v>
      </c>
      <c r="X3600" t="str">
        <f t="shared" si="168"/>
        <v>NPT288AJLM</v>
      </c>
      <c r="Y3600">
        <f t="shared" si="169"/>
        <v>1</v>
      </c>
      <c r="Z3600">
        <f>COUNTIF($X$2:X3600,X3600)</f>
        <v>1</v>
      </c>
      <c r="AA3600" t="str">
        <f t="shared" si="170"/>
        <v>NPT288AJLM1</v>
      </c>
      <c r="AB3600">
        <f>COUNTIF(实际辖区!A:A,全部结果!X3600)</f>
        <v>1</v>
      </c>
      <c r="AC3600" s="9" t="str">
        <f>VLOOKUP(AA3600,实际辖区!D:E,2,0)</f>
        <v>POS_75905555</v>
      </c>
    </row>
    <row r="3601" spans="1:29">
      <c r="A3601" t="s">
        <v>919</v>
      </c>
      <c r="B3601" t="s">
        <v>5604</v>
      </c>
      <c r="C3601" t="s">
        <v>5605</v>
      </c>
      <c r="D3601" t="s">
        <v>4447</v>
      </c>
      <c r="E3601" t="s">
        <v>4865</v>
      </c>
      <c r="F3601" t="s">
        <v>4866</v>
      </c>
      <c r="G3601" t="s">
        <v>5594</v>
      </c>
      <c r="H3601" t="s">
        <v>55</v>
      </c>
      <c r="I3601">
        <v>0</v>
      </c>
      <c r="J3601">
        <v>0</v>
      </c>
      <c r="K3601">
        <v>0</v>
      </c>
      <c r="L3601">
        <v>9.9999999999999995E-7</v>
      </c>
      <c r="M3601">
        <v>33.616552599999999</v>
      </c>
      <c r="N3601">
        <v>119.0254892</v>
      </c>
      <c r="O3601" t="s">
        <v>8366</v>
      </c>
      <c r="P3601" t="s">
        <v>919</v>
      </c>
      <c r="Q3601" t="s">
        <v>8351</v>
      </c>
      <c r="R3601">
        <v>0</v>
      </c>
      <c r="S3601">
        <v>33.457455277335967</v>
      </c>
      <c r="T3601">
        <v>119.0035586052509</v>
      </c>
      <c r="U3601">
        <v>17.763308667462749</v>
      </c>
      <c r="V3601" t="s">
        <v>32</v>
      </c>
      <c r="W3601" t="s">
        <v>33</v>
      </c>
      <c r="X3601" t="str">
        <f t="shared" si="168"/>
        <v>NPT288KQMK</v>
      </c>
      <c r="Y3601">
        <f t="shared" si="169"/>
        <v>1</v>
      </c>
      <c r="Z3601">
        <f>COUNTIF($X$2:X3601,X3601)</f>
        <v>1</v>
      </c>
      <c r="AA3601" t="str">
        <f t="shared" si="170"/>
        <v>NPT288KQMK1</v>
      </c>
      <c r="AB3601">
        <f>COUNTIF(实际辖区!A:A,全部结果!X3601)</f>
        <v>1</v>
      </c>
      <c r="AC3601" s="9" t="str">
        <f>VLOOKUP(AA3601,实际辖区!D:E,2,0)</f>
        <v>POS_75905555</v>
      </c>
    </row>
    <row r="3602" spans="1:29">
      <c r="A3602" t="s">
        <v>919</v>
      </c>
      <c r="B3602" t="s">
        <v>5612</v>
      </c>
      <c r="C3602" t="s">
        <v>5613</v>
      </c>
      <c r="D3602" t="s">
        <v>4447</v>
      </c>
      <c r="E3602" t="s">
        <v>4448</v>
      </c>
      <c r="F3602" t="s">
        <v>4532</v>
      </c>
      <c r="G3602" t="s">
        <v>5612</v>
      </c>
      <c r="H3602" t="s">
        <v>55</v>
      </c>
      <c r="I3602">
        <v>15774285.633389801</v>
      </c>
      <c r="J3602">
        <v>127249.98</v>
      </c>
      <c r="K3602">
        <v>0</v>
      </c>
      <c r="L3602">
        <v>0.308457711442786</v>
      </c>
      <c r="M3602">
        <v>34.268822700000001</v>
      </c>
      <c r="N3602">
        <v>117.18596909999999</v>
      </c>
      <c r="O3602" t="s">
        <v>8367</v>
      </c>
      <c r="P3602" t="s">
        <v>919</v>
      </c>
      <c r="Q3602" t="s">
        <v>8351</v>
      </c>
      <c r="R3602">
        <v>1</v>
      </c>
      <c r="S3602">
        <v>34.397989396186958</v>
      </c>
      <c r="T3602">
        <v>117.69805535548861</v>
      </c>
      <c r="U3602">
        <v>49.253444907687062</v>
      </c>
      <c r="V3602" t="s">
        <v>32</v>
      </c>
      <c r="W3602" t="s">
        <v>33</v>
      </c>
      <c r="X3602" t="str">
        <f t="shared" si="168"/>
        <v>NPT288AJHX</v>
      </c>
      <c r="Y3602">
        <f t="shared" si="169"/>
        <v>1</v>
      </c>
      <c r="Z3602">
        <f>COUNTIF($X$2:X3602,X3602)</f>
        <v>1</v>
      </c>
      <c r="AA3602" t="str">
        <f t="shared" si="170"/>
        <v>NPT288AJHX1</v>
      </c>
      <c r="AB3602">
        <f>COUNTIF(实际辖区!A:A,全部结果!X3602)</f>
        <v>1</v>
      </c>
      <c r="AC3602" s="9" t="str">
        <f>VLOOKUP(AA3602,实际辖区!D:E,2,0)</f>
        <v>POS_75929485</v>
      </c>
    </row>
    <row r="3603" spans="1:29">
      <c r="A3603" t="s">
        <v>919</v>
      </c>
      <c r="B3603" t="s">
        <v>5614</v>
      </c>
      <c r="C3603" t="s">
        <v>5615</v>
      </c>
      <c r="D3603" t="s">
        <v>4447</v>
      </c>
      <c r="E3603" t="s">
        <v>4448</v>
      </c>
      <c r="F3603" t="s">
        <v>4539</v>
      </c>
      <c r="G3603" t="s">
        <v>5614</v>
      </c>
      <c r="H3603" t="s">
        <v>29</v>
      </c>
      <c r="I3603">
        <v>18304725.9858566</v>
      </c>
      <c r="J3603">
        <v>54173.64</v>
      </c>
      <c r="K3603">
        <v>0</v>
      </c>
      <c r="L3603">
        <v>0.1592039800995024</v>
      </c>
      <c r="M3603">
        <v>34.759000800000003</v>
      </c>
      <c r="N3603">
        <v>116.9312269</v>
      </c>
      <c r="O3603" t="s">
        <v>8367</v>
      </c>
      <c r="P3603" t="s">
        <v>919</v>
      </c>
      <c r="Q3603" t="s">
        <v>8351</v>
      </c>
      <c r="R3603">
        <v>1</v>
      </c>
      <c r="S3603">
        <v>34.397989396186958</v>
      </c>
      <c r="T3603">
        <v>117.69805535548861</v>
      </c>
      <c r="U3603">
        <v>80.958210038008033</v>
      </c>
      <c r="V3603" t="s">
        <v>32</v>
      </c>
      <c r="W3603" t="s">
        <v>33</v>
      </c>
      <c r="X3603" t="str">
        <f t="shared" si="168"/>
        <v>NPT288AJJP</v>
      </c>
      <c r="Y3603">
        <f t="shared" si="169"/>
        <v>1</v>
      </c>
      <c r="Z3603">
        <f>COUNTIF($X$2:X3603,X3603)</f>
        <v>1</v>
      </c>
      <c r="AA3603" t="str">
        <f t="shared" si="170"/>
        <v>NPT288AJJP1</v>
      </c>
      <c r="AB3603">
        <f>COUNTIF(实际辖区!A:A,全部结果!X3603)</f>
        <v>1</v>
      </c>
      <c r="AC3603" s="9" t="str">
        <f>VLOOKUP(AA3603,实际辖区!D:E,2,0)</f>
        <v>POS_75929485</v>
      </c>
    </row>
    <row r="3604" spans="1:29">
      <c r="A3604" t="s">
        <v>919</v>
      </c>
      <c r="B3604" t="s">
        <v>5609</v>
      </c>
      <c r="C3604" t="s">
        <v>5610</v>
      </c>
      <c r="D3604" t="s">
        <v>4447</v>
      </c>
      <c r="E3604" t="s">
        <v>4448</v>
      </c>
      <c r="F3604" t="s">
        <v>5611</v>
      </c>
      <c r="G3604" t="s">
        <v>5609</v>
      </c>
      <c r="H3604" t="s">
        <v>29</v>
      </c>
      <c r="I3604">
        <v>26790157.085626699</v>
      </c>
      <c r="J3604">
        <v>0</v>
      </c>
      <c r="K3604">
        <v>0</v>
      </c>
      <c r="L3604">
        <v>0.14427860696517411</v>
      </c>
      <c r="M3604">
        <v>34.3543795</v>
      </c>
      <c r="N3604">
        <v>118.01552529999999</v>
      </c>
      <c r="O3604" t="s">
        <v>8367</v>
      </c>
      <c r="P3604" t="s">
        <v>919</v>
      </c>
      <c r="Q3604" t="s">
        <v>8351</v>
      </c>
      <c r="R3604">
        <v>0</v>
      </c>
      <c r="S3604">
        <v>34.397989396186958</v>
      </c>
      <c r="T3604">
        <v>117.69805535548861</v>
      </c>
      <c r="U3604">
        <v>29.59748004091254</v>
      </c>
      <c r="V3604" t="s">
        <v>32</v>
      </c>
      <c r="W3604" t="s">
        <v>33</v>
      </c>
      <c r="X3604" t="str">
        <f t="shared" si="168"/>
        <v>NPT288AJKA</v>
      </c>
      <c r="Y3604">
        <f t="shared" si="169"/>
        <v>1</v>
      </c>
      <c r="Z3604">
        <f>COUNTIF($X$2:X3604,X3604)</f>
        <v>1</v>
      </c>
      <c r="AA3604" t="str">
        <f t="shared" si="170"/>
        <v>NPT288AJKA1</v>
      </c>
      <c r="AB3604">
        <f>COUNTIF(实际辖区!A:A,全部结果!X3604)</f>
        <v>1</v>
      </c>
      <c r="AC3604" s="9" t="str">
        <f>VLOOKUP(AA3604,实际辖区!D:E,2,0)</f>
        <v>POS_75929485</v>
      </c>
    </row>
    <row r="3605" spans="1:29">
      <c r="A3605" t="s">
        <v>919</v>
      </c>
      <c r="B3605" t="s">
        <v>5747</v>
      </c>
      <c r="C3605" t="s">
        <v>5748</v>
      </c>
      <c r="D3605" t="s">
        <v>4447</v>
      </c>
      <c r="E3605" t="s">
        <v>4448</v>
      </c>
      <c r="F3605" t="s">
        <v>5746</v>
      </c>
      <c r="G3605" t="s">
        <v>5747</v>
      </c>
      <c r="H3605" t="s">
        <v>29</v>
      </c>
      <c r="I3605">
        <v>16451913.688775901</v>
      </c>
      <c r="J3605">
        <v>0</v>
      </c>
      <c r="K3605">
        <v>0</v>
      </c>
      <c r="L3605">
        <v>0.11940298507462679</v>
      </c>
      <c r="M3605">
        <v>34.3519504</v>
      </c>
      <c r="N3605">
        <v>118.34714</v>
      </c>
      <c r="O3605" t="s">
        <v>8367</v>
      </c>
      <c r="P3605" t="s">
        <v>919</v>
      </c>
      <c r="Q3605" t="s">
        <v>8351</v>
      </c>
      <c r="R3605">
        <v>1</v>
      </c>
      <c r="S3605">
        <v>34.397989396186958</v>
      </c>
      <c r="T3605">
        <v>117.69805535548861</v>
      </c>
      <c r="U3605">
        <v>59.91871368815864</v>
      </c>
      <c r="V3605" t="s">
        <v>32</v>
      </c>
      <c r="W3605" t="s">
        <v>33</v>
      </c>
      <c r="X3605" t="str">
        <f t="shared" si="168"/>
        <v>NPT288AJJV</v>
      </c>
      <c r="Y3605">
        <f t="shared" si="169"/>
        <v>1</v>
      </c>
      <c r="Z3605">
        <f>COUNTIF($X$2:X3605,X3605)</f>
        <v>1</v>
      </c>
      <c r="AA3605" t="str">
        <f t="shared" si="170"/>
        <v>NPT288AJJV1</v>
      </c>
      <c r="AB3605">
        <f>COUNTIF(实际辖区!A:A,全部结果!X3605)</f>
        <v>1</v>
      </c>
      <c r="AC3605" s="9" t="str">
        <f>VLOOKUP(AA3605,实际辖区!D:E,2,0)</f>
        <v>POS_75929485</v>
      </c>
    </row>
    <row r="3606" spans="1:29">
      <c r="A3606" t="s">
        <v>919</v>
      </c>
      <c r="B3606" t="s">
        <v>5744</v>
      </c>
      <c r="C3606" t="s">
        <v>5745</v>
      </c>
      <c r="D3606" t="s">
        <v>4447</v>
      </c>
      <c r="E3606" t="s">
        <v>4448</v>
      </c>
      <c r="F3606" t="s">
        <v>5746</v>
      </c>
      <c r="G3606" t="s">
        <v>5744</v>
      </c>
      <c r="H3606" t="s">
        <v>29</v>
      </c>
      <c r="I3606">
        <v>13335389.6937922</v>
      </c>
      <c r="J3606">
        <v>0</v>
      </c>
      <c r="K3606">
        <v>6243</v>
      </c>
      <c r="L3606">
        <v>0.11940298507462679</v>
      </c>
      <c r="M3606">
        <v>34.361508000000001</v>
      </c>
      <c r="N3606">
        <v>118.40532779999999</v>
      </c>
      <c r="O3606" t="s">
        <v>8367</v>
      </c>
      <c r="P3606" t="s">
        <v>919</v>
      </c>
      <c r="Q3606" t="s">
        <v>8351</v>
      </c>
      <c r="R3606">
        <v>1</v>
      </c>
      <c r="S3606">
        <v>34.397989396186958</v>
      </c>
      <c r="T3606">
        <v>117.69805535548861</v>
      </c>
      <c r="U3606">
        <v>65.174640194384807</v>
      </c>
      <c r="V3606" t="s">
        <v>32</v>
      </c>
      <c r="W3606" t="s">
        <v>33</v>
      </c>
      <c r="X3606" t="str">
        <f t="shared" si="168"/>
        <v>NPT288AJJX</v>
      </c>
      <c r="Y3606">
        <f t="shared" si="169"/>
        <v>1</v>
      </c>
      <c r="Z3606">
        <f>COUNTIF($X$2:X3606,X3606)</f>
        <v>1</v>
      </c>
      <c r="AA3606" t="str">
        <f t="shared" si="170"/>
        <v>NPT288AJJX1</v>
      </c>
      <c r="AB3606">
        <f>COUNTIF(实际辖区!A:A,全部结果!X3606)</f>
        <v>1</v>
      </c>
      <c r="AC3606" s="9" t="str">
        <f>VLOOKUP(AA3606,实际辖区!D:E,2,0)</f>
        <v>POS_75929485</v>
      </c>
    </row>
    <row r="3607" spans="1:29">
      <c r="A3607" t="s">
        <v>919</v>
      </c>
      <c r="B3607" t="s">
        <v>5618</v>
      </c>
      <c r="C3607" t="s">
        <v>5619</v>
      </c>
      <c r="D3607" t="s">
        <v>4447</v>
      </c>
      <c r="E3607" t="s">
        <v>4448</v>
      </c>
      <c r="F3607" t="s">
        <v>5620</v>
      </c>
      <c r="G3607" t="s">
        <v>5612</v>
      </c>
      <c r="H3607" t="s">
        <v>55</v>
      </c>
      <c r="I3607">
        <v>2621621.8720004698</v>
      </c>
      <c r="J3607">
        <v>6813</v>
      </c>
      <c r="K3607">
        <v>0</v>
      </c>
      <c r="L3607">
        <v>1.99004975124378E-2</v>
      </c>
      <c r="M3607">
        <v>34.284022</v>
      </c>
      <c r="N3607">
        <v>117.30032</v>
      </c>
      <c r="O3607" t="s">
        <v>8367</v>
      </c>
      <c r="P3607" t="s">
        <v>919</v>
      </c>
      <c r="Q3607" t="s">
        <v>8351</v>
      </c>
      <c r="R3607">
        <v>1</v>
      </c>
      <c r="S3607">
        <v>34.397989396186958</v>
      </c>
      <c r="T3607">
        <v>117.69805535548861</v>
      </c>
      <c r="U3607">
        <v>38.71924047128045</v>
      </c>
      <c r="V3607" t="s">
        <v>32</v>
      </c>
      <c r="W3607" t="s">
        <v>33</v>
      </c>
      <c r="X3607" t="str">
        <f t="shared" si="168"/>
        <v>NPT288A90P</v>
      </c>
      <c r="Y3607">
        <f t="shared" si="169"/>
        <v>1</v>
      </c>
      <c r="Z3607">
        <f>COUNTIF($X$2:X3607,X3607)</f>
        <v>1</v>
      </c>
      <c r="AA3607" t="str">
        <f t="shared" si="170"/>
        <v>NPT288A90P1</v>
      </c>
      <c r="AB3607">
        <f>COUNTIF(实际辖区!A:A,全部结果!X3607)</f>
        <v>1</v>
      </c>
      <c r="AC3607" s="9" t="str">
        <f>VLOOKUP(AA3607,实际辖区!D:E,2,0)</f>
        <v>POS_75929485</v>
      </c>
    </row>
    <row r="3608" spans="1:29">
      <c r="A3608" t="s">
        <v>919</v>
      </c>
      <c r="B3608" t="s">
        <v>5621</v>
      </c>
      <c r="C3608" t="s">
        <v>5622</v>
      </c>
      <c r="D3608" t="s">
        <v>4447</v>
      </c>
      <c r="E3608" t="s">
        <v>4607</v>
      </c>
      <c r="F3608" t="s">
        <v>4641</v>
      </c>
      <c r="G3608" t="s">
        <v>5621</v>
      </c>
      <c r="H3608" t="s">
        <v>29</v>
      </c>
      <c r="I3608">
        <v>36331253.112589702</v>
      </c>
      <c r="J3608">
        <v>0</v>
      </c>
      <c r="K3608">
        <v>0</v>
      </c>
      <c r="L3608">
        <v>0.2238805970149253</v>
      </c>
      <c r="M3608">
        <v>31.880927</v>
      </c>
      <c r="N3608">
        <v>120.53301860000001</v>
      </c>
      <c r="O3608" t="s">
        <v>8368</v>
      </c>
      <c r="P3608" t="s">
        <v>919</v>
      </c>
      <c r="Q3608" t="s">
        <v>8351</v>
      </c>
      <c r="R3608">
        <v>0</v>
      </c>
      <c r="S3608">
        <v>31.520445879315862</v>
      </c>
      <c r="T3608">
        <v>120.79548356562741</v>
      </c>
      <c r="U3608">
        <v>47.082227783795112</v>
      </c>
      <c r="V3608" t="s">
        <v>32</v>
      </c>
      <c r="W3608" t="s">
        <v>33</v>
      </c>
      <c r="X3608" t="str">
        <f t="shared" si="168"/>
        <v>NPT288AJAG</v>
      </c>
      <c r="Y3608">
        <f t="shared" si="169"/>
        <v>1</v>
      </c>
      <c r="Z3608">
        <f>COUNTIF($X$2:X3608,X3608)</f>
        <v>1</v>
      </c>
      <c r="AA3608" t="str">
        <f t="shared" si="170"/>
        <v>NPT288AJAG1</v>
      </c>
      <c r="AB3608">
        <f>COUNTIF(实际辖区!A:A,全部结果!X3608)</f>
        <v>1</v>
      </c>
      <c r="AC3608" s="9" t="str">
        <f>VLOOKUP(AA3608,实际辖区!D:E,2,0)</f>
        <v>POS_75940945</v>
      </c>
    </row>
    <row r="3609" spans="1:29">
      <c r="A3609" t="s">
        <v>919</v>
      </c>
      <c r="B3609" t="s">
        <v>5749</v>
      </c>
      <c r="C3609" t="s">
        <v>5750</v>
      </c>
      <c r="D3609" t="s">
        <v>4447</v>
      </c>
      <c r="E3609" t="s">
        <v>4607</v>
      </c>
      <c r="F3609" t="s">
        <v>5050</v>
      </c>
      <c r="G3609" t="s">
        <v>5749</v>
      </c>
      <c r="H3609" t="s">
        <v>55</v>
      </c>
      <c r="I3609">
        <v>13364177.407162299</v>
      </c>
      <c r="J3609">
        <v>1768.2</v>
      </c>
      <c r="K3609">
        <v>0</v>
      </c>
      <c r="L3609">
        <v>0.21393034825870641</v>
      </c>
      <c r="M3609">
        <v>31.3080876</v>
      </c>
      <c r="N3609">
        <v>120.6265301</v>
      </c>
      <c r="O3609" t="s">
        <v>8368</v>
      </c>
      <c r="P3609" t="s">
        <v>919</v>
      </c>
      <c r="Q3609" t="s">
        <v>8351</v>
      </c>
      <c r="R3609">
        <v>1</v>
      </c>
      <c r="S3609">
        <v>31.520445879315862</v>
      </c>
      <c r="T3609">
        <v>120.79548356562741</v>
      </c>
      <c r="U3609">
        <v>28.504324640075541</v>
      </c>
      <c r="V3609" t="s">
        <v>32</v>
      </c>
      <c r="W3609" t="s">
        <v>33</v>
      </c>
      <c r="X3609" t="str">
        <f t="shared" si="168"/>
        <v>NPT288AIYN</v>
      </c>
      <c r="Y3609">
        <f t="shared" si="169"/>
        <v>1</v>
      </c>
      <c r="Z3609">
        <f>COUNTIF($X$2:X3609,X3609)</f>
        <v>1</v>
      </c>
      <c r="AA3609" t="str">
        <f t="shared" si="170"/>
        <v>NPT288AIYN1</v>
      </c>
      <c r="AB3609">
        <f>COUNTIF(实际辖区!A:A,全部结果!X3609)</f>
        <v>1</v>
      </c>
      <c r="AC3609" s="9" t="str">
        <f>VLOOKUP(AA3609,实际辖区!D:E,2,0)</f>
        <v>POS_75940945</v>
      </c>
    </row>
    <row r="3610" spans="1:29">
      <c r="A3610" t="s">
        <v>919</v>
      </c>
      <c r="B3610" t="s">
        <v>5752</v>
      </c>
      <c r="C3610" t="s">
        <v>5753</v>
      </c>
      <c r="D3610" t="s">
        <v>4447</v>
      </c>
      <c r="E3610" t="s">
        <v>4607</v>
      </c>
      <c r="F3610" t="s">
        <v>5050</v>
      </c>
      <c r="G3610" t="s">
        <v>5749</v>
      </c>
      <c r="H3610" t="s">
        <v>55</v>
      </c>
      <c r="I3610">
        <v>10791010.3741378</v>
      </c>
      <c r="J3610">
        <v>0</v>
      </c>
      <c r="K3610">
        <v>0</v>
      </c>
      <c r="L3610">
        <v>0.16417910447761189</v>
      </c>
      <c r="M3610">
        <v>31.324355499999999</v>
      </c>
      <c r="N3610">
        <v>120.63221609999999</v>
      </c>
      <c r="O3610" t="s">
        <v>8368</v>
      </c>
      <c r="P3610" t="s">
        <v>919</v>
      </c>
      <c r="Q3610" t="s">
        <v>8351</v>
      </c>
      <c r="R3610">
        <v>0</v>
      </c>
      <c r="S3610">
        <v>31.520445879315862</v>
      </c>
      <c r="T3610">
        <v>120.79548356562741</v>
      </c>
      <c r="U3610">
        <v>26.714973497265241</v>
      </c>
      <c r="V3610" t="s">
        <v>32</v>
      </c>
      <c r="W3610" t="s">
        <v>33</v>
      </c>
      <c r="X3610" t="str">
        <f t="shared" si="168"/>
        <v>NPT288AIYP</v>
      </c>
      <c r="Y3610">
        <f t="shared" si="169"/>
        <v>1</v>
      </c>
      <c r="Z3610">
        <f>COUNTIF($X$2:X3610,X3610)</f>
        <v>1</v>
      </c>
      <c r="AA3610" t="str">
        <f t="shared" si="170"/>
        <v>NPT288AIYP1</v>
      </c>
      <c r="AB3610">
        <f>COUNTIF(实际辖区!A:A,全部结果!X3610)</f>
        <v>1</v>
      </c>
      <c r="AC3610" s="9" t="str">
        <f>VLOOKUP(AA3610,实际辖区!D:E,2,0)</f>
        <v>POS_75940945</v>
      </c>
    </row>
    <row r="3611" spans="1:29">
      <c r="A3611" t="s">
        <v>919</v>
      </c>
      <c r="B3611" t="s">
        <v>5754</v>
      </c>
      <c r="C3611" t="s">
        <v>5755</v>
      </c>
      <c r="D3611" t="s">
        <v>4447</v>
      </c>
      <c r="E3611" t="s">
        <v>4607</v>
      </c>
      <c r="F3611" t="s">
        <v>5050</v>
      </c>
      <c r="G3611" t="s">
        <v>5749</v>
      </c>
      <c r="H3611" t="s">
        <v>55</v>
      </c>
      <c r="I3611">
        <v>10178658.8796767</v>
      </c>
      <c r="J3611">
        <v>0</v>
      </c>
      <c r="K3611">
        <v>4243.68</v>
      </c>
      <c r="L3611">
        <v>0.1592039800995024</v>
      </c>
      <c r="M3611">
        <v>31.327688500000001</v>
      </c>
      <c r="N3611">
        <v>120.6100641</v>
      </c>
      <c r="O3611" t="s">
        <v>8368</v>
      </c>
      <c r="P3611" t="s">
        <v>919</v>
      </c>
      <c r="Q3611" t="s">
        <v>8351</v>
      </c>
      <c r="R3611">
        <v>0</v>
      </c>
      <c r="S3611">
        <v>31.520445879315862</v>
      </c>
      <c r="T3611">
        <v>120.79548356562741</v>
      </c>
      <c r="U3611">
        <v>27.70513602248187</v>
      </c>
      <c r="V3611" t="s">
        <v>32</v>
      </c>
      <c r="W3611" t="s">
        <v>33</v>
      </c>
      <c r="X3611" t="str">
        <f t="shared" si="168"/>
        <v>NPT288AIYO</v>
      </c>
      <c r="Y3611">
        <f t="shared" si="169"/>
        <v>1</v>
      </c>
      <c r="Z3611">
        <f>COUNTIF($X$2:X3611,X3611)</f>
        <v>1</v>
      </c>
      <c r="AA3611" t="str">
        <f t="shared" si="170"/>
        <v>NPT288AIYO1</v>
      </c>
      <c r="AB3611">
        <f>COUNTIF(实际辖区!A:A,全部结果!X3611)</f>
        <v>1</v>
      </c>
      <c r="AC3611" s="9" t="str">
        <f>VLOOKUP(AA3611,实际辖区!D:E,2,0)</f>
        <v>POS_75940945</v>
      </c>
    </row>
    <row r="3612" spans="1:29">
      <c r="A3612" t="s">
        <v>919</v>
      </c>
      <c r="B3612" t="s">
        <v>5479</v>
      </c>
      <c r="C3612" t="s">
        <v>5480</v>
      </c>
      <c r="D3612" t="s">
        <v>4447</v>
      </c>
      <c r="E3612" t="s">
        <v>4607</v>
      </c>
      <c r="F3612" t="s">
        <v>4795</v>
      </c>
      <c r="G3612" t="s">
        <v>5479</v>
      </c>
      <c r="H3612" t="s">
        <v>55</v>
      </c>
      <c r="I3612">
        <v>14270880.079077501</v>
      </c>
      <c r="J3612">
        <v>0</v>
      </c>
      <c r="K3612">
        <v>0</v>
      </c>
      <c r="L3612">
        <v>0.1393034825870646</v>
      </c>
      <c r="M3612">
        <v>31.645812599999999</v>
      </c>
      <c r="N3612">
        <v>120.7467765</v>
      </c>
      <c r="O3612" t="s">
        <v>8368</v>
      </c>
      <c r="P3612" t="s">
        <v>919</v>
      </c>
      <c r="Q3612" t="s">
        <v>8351</v>
      </c>
      <c r="R3612">
        <v>0</v>
      </c>
      <c r="S3612">
        <v>31.520445879315862</v>
      </c>
      <c r="T3612">
        <v>120.79548356562741</v>
      </c>
      <c r="U3612">
        <v>14.64925350818438</v>
      </c>
      <c r="V3612" t="s">
        <v>32</v>
      </c>
      <c r="W3612" t="s">
        <v>33</v>
      </c>
      <c r="X3612" t="str">
        <f t="shared" si="168"/>
        <v>NPT288AIZX</v>
      </c>
      <c r="Y3612">
        <f t="shared" si="169"/>
        <v>1</v>
      </c>
      <c r="Z3612">
        <f>COUNTIF($X$2:X3612,X3612)</f>
        <v>1</v>
      </c>
      <c r="AA3612" t="str">
        <f t="shared" si="170"/>
        <v>NPT288AIZX1</v>
      </c>
      <c r="AB3612">
        <f>COUNTIF(实际辖区!A:A,全部结果!X3612)</f>
        <v>1</v>
      </c>
      <c r="AC3612" s="9" t="str">
        <f>VLOOKUP(AA3612,实际辖区!D:E,2,0)</f>
        <v>POS_75940945</v>
      </c>
    </row>
    <row r="3613" spans="1:29">
      <c r="A3613" t="s">
        <v>919</v>
      </c>
      <c r="B3613" t="s">
        <v>5756</v>
      </c>
      <c r="C3613" t="s">
        <v>5757</v>
      </c>
      <c r="D3613" t="s">
        <v>4447</v>
      </c>
      <c r="E3613" t="s">
        <v>4607</v>
      </c>
      <c r="F3613" t="s">
        <v>4774</v>
      </c>
      <c r="G3613" t="s">
        <v>5756</v>
      </c>
      <c r="H3613" t="s">
        <v>29</v>
      </c>
      <c r="I3613">
        <v>17460042.4788992</v>
      </c>
      <c r="J3613">
        <v>31827.599999999999</v>
      </c>
      <c r="K3613">
        <v>5304.6</v>
      </c>
      <c r="L3613">
        <v>0.12437810945273629</v>
      </c>
      <c r="M3613">
        <v>31.467056800000002</v>
      </c>
      <c r="N3613">
        <v>121.15474930000001</v>
      </c>
      <c r="O3613" t="s">
        <v>8368</v>
      </c>
      <c r="P3613" t="s">
        <v>919</v>
      </c>
      <c r="Q3613" t="s">
        <v>8351</v>
      </c>
      <c r="R3613">
        <v>1</v>
      </c>
      <c r="S3613">
        <v>31.520445879315862</v>
      </c>
      <c r="T3613">
        <v>120.79548356562741</v>
      </c>
      <c r="U3613">
        <v>34.642846315748237</v>
      </c>
      <c r="V3613" t="s">
        <v>32</v>
      </c>
      <c r="W3613" t="s">
        <v>33</v>
      </c>
      <c r="X3613" t="str">
        <f t="shared" si="168"/>
        <v>NPT288AJOP</v>
      </c>
      <c r="Y3613">
        <f t="shared" si="169"/>
        <v>1</v>
      </c>
      <c r="Z3613">
        <f>COUNTIF($X$2:X3613,X3613)</f>
        <v>1</v>
      </c>
      <c r="AA3613" t="str">
        <f t="shared" si="170"/>
        <v>NPT288AJOP1</v>
      </c>
      <c r="AB3613">
        <f>COUNTIF(实际辖区!A:A,全部结果!X3613)</f>
        <v>1</v>
      </c>
      <c r="AC3613" s="9" t="str">
        <f>VLOOKUP(AA3613,实际辖区!D:E,2,0)</f>
        <v>POS_75940945</v>
      </c>
    </row>
    <row r="3614" spans="1:29">
      <c r="A3614" t="s">
        <v>919</v>
      </c>
      <c r="B3614" t="s">
        <v>5758</v>
      </c>
      <c r="C3614" t="s">
        <v>5759</v>
      </c>
      <c r="D3614" t="s">
        <v>4447</v>
      </c>
      <c r="E3614" t="s">
        <v>4607</v>
      </c>
      <c r="F3614" t="s">
        <v>4774</v>
      </c>
      <c r="G3614" t="s">
        <v>5758</v>
      </c>
      <c r="H3614" t="s">
        <v>29</v>
      </c>
      <c r="I3614">
        <v>12720606.068417801</v>
      </c>
      <c r="J3614">
        <v>0</v>
      </c>
      <c r="K3614">
        <v>0</v>
      </c>
      <c r="L3614">
        <v>2.9850746268656699E-2</v>
      </c>
      <c r="M3614">
        <v>31.456091799999999</v>
      </c>
      <c r="N3614">
        <v>121.1141449</v>
      </c>
      <c r="O3614" t="s">
        <v>8368</v>
      </c>
      <c r="P3614" t="s">
        <v>919</v>
      </c>
      <c r="Q3614" t="s">
        <v>8351</v>
      </c>
      <c r="R3614">
        <v>0</v>
      </c>
      <c r="S3614">
        <v>31.520445879315862</v>
      </c>
      <c r="T3614">
        <v>120.79548356562741</v>
      </c>
      <c r="U3614">
        <v>31.106774076381718</v>
      </c>
      <c r="V3614" t="s">
        <v>32</v>
      </c>
      <c r="W3614" t="s">
        <v>33</v>
      </c>
      <c r="X3614" t="str">
        <f t="shared" si="168"/>
        <v>NPT288AJOQ</v>
      </c>
      <c r="Y3614">
        <f t="shared" si="169"/>
        <v>1</v>
      </c>
      <c r="Z3614">
        <f>COUNTIF($X$2:X3614,X3614)</f>
        <v>1</v>
      </c>
      <c r="AA3614" t="str">
        <f t="shared" si="170"/>
        <v>NPT288AJOQ1</v>
      </c>
      <c r="AB3614">
        <f>COUNTIF(实际辖区!A:A,全部结果!X3614)</f>
        <v>1</v>
      </c>
      <c r="AC3614" s="9" t="str">
        <f>VLOOKUP(AA3614,实际辖区!D:E,2,0)</f>
        <v>POS_75940945</v>
      </c>
    </row>
    <row r="3615" spans="1:29">
      <c r="A3615" t="s">
        <v>919</v>
      </c>
      <c r="B3615" t="s">
        <v>5483</v>
      </c>
      <c r="C3615" t="s">
        <v>5484</v>
      </c>
      <c r="D3615" t="s">
        <v>4447</v>
      </c>
      <c r="E3615" t="s">
        <v>4607</v>
      </c>
      <c r="F3615" t="s">
        <v>4795</v>
      </c>
      <c r="G3615" t="s">
        <v>5479</v>
      </c>
      <c r="H3615" t="s">
        <v>55</v>
      </c>
      <c r="I3615">
        <v>956889.53036231</v>
      </c>
      <c r="J3615">
        <v>0</v>
      </c>
      <c r="K3615">
        <v>0</v>
      </c>
      <c r="L3615">
        <v>9.9999999999999995E-7</v>
      </c>
      <c r="M3615">
        <v>31.7519381</v>
      </c>
      <c r="N3615">
        <v>120.9463447</v>
      </c>
      <c r="O3615" t="s">
        <v>8368</v>
      </c>
      <c r="P3615" t="s">
        <v>919</v>
      </c>
      <c r="Q3615" t="s">
        <v>8351</v>
      </c>
      <c r="R3615">
        <v>0</v>
      </c>
      <c r="S3615">
        <v>31.520445879315862</v>
      </c>
      <c r="T3615">
        <v>120.79548356562741</v>
      </c>
      <c r="U3615">
        <v>29.388064186875241</v>
      </c>
      <c r="V3615" t="s">
        <v>32</v>
      </c>
      <c r="W3615" t="s">
        <v>33</v>
      </c>
      <c r="X3615" t="str">
        <f t="shared" si="168"/>
        <v>NPT288K2QJ</v>
      </c>
      <c r="Y3615">
        <f t="shared" si="169"/>
        <v>1</v>
      </c>
      <c r="Z3615">
        <f>COUNTIF($X$2:X3615,X3615)</f>
        <v>1</v>
      </c>
      <c r="AA3615" t="str">
        <f t="shared" si="170"/>
        <v>NPT288K2QJ1</v>
      </c>
      <c r="AB3615">
        <f>COUNTIF(实际辖区!A:A,全部结果!X3615)</f>
        <v>1</v>
      </c>
      <c r="AC3615" s="9" t="str">
        <f>VLOOKUP(AA3615,实际辖区!D:E,2,0)</f>
        <v>POS_75940945</v>
      </c>
    </row>
    <row r="3616" spans="1:29">
      <c r="A3616" t="s">
        <v>919</v>
      </c>
      <c r="B3616" t="s">
        <v>5763</v>
      </c>
      <c r="C3616" t="s">
        <v>5764</v>
      </c>
      <c r="D3616" t="s">
        <v>4447</v>
      </c>
      <c r="E3616" t="s">
        <v>4504</v>
      </c>
      <c r="F3616" t="s">
        <v>4682</v>
      </c>
      <c r="G3616" t="s">
        <v>5763</v>
      </c>
      <c r="H3616" t="s">
        <v>29</v>
      </c>
      <c r="I3616">
        <v>15520513.258552199</v>
      </c>
      <c r="J3616">
        <v>23870.7</v>
      </c>
      <c r="K3616">
        <v>0</v>
      </c>
      <c r="L3616">
        <v>0.2189054726368159</v>
      </c>
      <c r="M3616">
        <v>32.388012799999998</v>
      </c>
      <c r="N3616">
        <v>120.57358840000001</v>
      </c>
      <c r="O3616" t="s">
        <v>8369</v>
      </c>
      <c r="P3616" t="s">
        <v>919</v>
      </c>
      <c r="Q3616" t="s">
        <v>8351</v>
      </c>
      <c r="R3616">
        <v>1</v>
      </c>
      <c r="S3616">
        <v>32.172072798435217</v>
      </c>
      <c r="T3616">
        <v>120.88750714330909</v>
      </c>
      <c r="U3616">
        <v>38.051911574210429</v>
      </c>
      <c r="V3616" t="s">
        <v>32</v>
      </c>
      <c r="W3616" t="s">
        <v>33</v>
      </c>
      <c r="X3616" t="str">
        <f t="shared" si="168"/>
        <v>NPT288AJCC</v>
      </c>
      <c r="Y3616">
        <f t="shared" si="169"/>
        <v>1</v>
      </c>
      <c r="Z3616">
        <f>COUNTIF($X$2:X3616,X3616)</f>
        <v>1</v>
      </c>
      <c r="AA3616" t="str">
        <f t="shared" si="170"/>
        <v>NPT288AJCC1</v>
      </c>
      <c r="AB3616">
        <f>COUNTIF(实际辖区!A:A,全部结果!X3616)</f>
        <v>1</v>
      </c>
      <c r="AC3616" s="9" t="str">
        <f>VLOOKUP(AA3616,实际辖区!D:E,2,0)</f>
        <v>POS_75940947</v>
      </c>
    </row>
    <row r="3617" spans="1:29">
      <c r="A3617" t="s">
        <v>919</v>
      </c>
      <c r="B3617" t="s">
        <v>5409</v>
      </c>
      <c r="C3617" t="s">
        <v>5417</v>
      </c>
      <c r="D3617" t="s">
        <v>4447</v>
      </c>
      <c r="E3617" t="s">
        <v>4504</v>
      </c>
      <c r="F3617" t="s">
        <v>4505</v>
      </c>
      <c r="G3617" t="s">
        <v>5409</v>
      </c>
      <c r="H3617" t="s">
        <v>55</v>
      </c>
      <c r="I3617">
        <v>24176877.335310001</v>
      </c>
      <c r="J3617">
        <v>20118.72</v>
      </c>
      <c r="K3617">
        <v>2298.66</v>
      </c>
      <c r="L3617">
        <v>0.19900497512437809</v>
      </c>
      <c r="M3617">
        <v>32.016614400000002</v>
      </c>
      <c r="N3617">
        <v>120.87052319999999</v>
      </c>
      <c r="O3617" t="s">
        <v>8369</v>
      </c>
      <c r="P3617" t="s">
        <v>919</v>
      </c>
      <c r="Q3617" t="s">
        <v>8351</v>
      </c>
      <c r="R3617">
        <v>0</v>
      </c>
      <c r="S3617">
        <v>32.172072798435217</v>
      </c>
      <c r="T3617">
        <v>120.88750714330909</v>
      </c>
      <c r="U3617">
        <v>17.312933551308561</v>
      </c>
      <c r="V3617" t="s">
        <v>32</v>
      </c>
      <c r="W3617" t="s">
        <v>33</v>
      </c>
      <c r="X3617" t="str">
        <f t="shared" si="168"/>
        <v>NPT288AJAX</v>
      </c>
      <c r="Y3617">
        <f t="shared" si="169"/>
        <v>1</v>
      </c>
      <c r="Z3617">
        <f>COUNTIF($X$2:X3617,X3617)</f>
        <v>1</v>
      </c>
      <c r="AA3617" t="str">
        <f t="shared" si="170"/>
        <v>NPT288AJAX1</v>
      </c>
      <c r="AB3617">
        <f>COUNTIF(实际辖区!A:A,全部结果!X3617)</f>
        <v>1</v>
      </c>
      <c r="AC3617" s="9" t="str">
        <f>VLOOKUP(AA3617,实际辖区!D:E,2,0)</f>
        <v>POS_75940947</v>
      </c>
    </row>
    <row r="3618" spans="1:29">
      <c r="A3618" t="s">
        <v>919</v>
      </c>
      <c r="B3618" t="s">
        <v>5765</v>
      </c>
      <c r="C3618" t="s">
        <v>5766</v>
      </c>
      <c r="D3618" t="s">
        <v>4447</v>
      </c>
      <c r="E3618" t="s">
        <v>4504</v>
      </c>
      <c r="F3618" t="s">
        <v>4702</v>
      </c>
      <c r="G3618" t="s">
        <v>5765</v>
      </c>
      <c r="H3618" t="s">
        <v>29</v>
      </c>
      <c r="I3618">
        <v>13395187.4172647</v>
      </c>
      <c r="J3618">
        <v>0</v>
      </c>
      <c r="K3618">
        <v>0</v>
      </c>
      <c r="L3618">
        <v>0.14925373134328351</v>
      </c>
      <c r="M3618">
        <v>32.356172100000002</v>
      </c>
      <c r="N3618">
        <v>121.19321619999999</v>
      </c>
      <c r="O3618" t="s">
        <v>8369</v>
      </c>
      <c r="P3618" t="s">
        <v>919</v>
      </c>
      <c r="Q3618" t="s">
        <v>8351</v>
      </c>
      <c r="R3618">
        <v>0</v>
      </c>
      <c r="S3618">
        <v>32.172072798435217</v>
      </c>
      <c r="T3618">
        <v>120.88750714330909</v>
      </c>
      <c r="U3618">
        <v>35.305224731990712</v>
      </c>
      <c r="V3618" t="s">
        <v>32</v>
      </c>
      <c r="W3618" t="s">
        <v>33</v>
      </c>
      <c r="X3618" t="str">
        <f t="shared" si="168"/>
        <v>NPT288AJBX</v>
      </c>
      <c r="Y3618">
        <f t="shared" si="169"/>
        <v>1</v>
      </c>
      <c r="Z3618">
        <f>COUNTIF($X$2:X3618,X3618)</f>
        <v>1</v>
      </c>
      <c r="AA3618" t="str">
        <f t="shared" si="170"/>
        <v>NPT288AJBX1</v>
      </c>
      <c r="AB3618">
        <f>COUNTIF(实际辖区!A:A,全部结果!X3618)</f>
        <v>1</v>
      </c>
      <c r="AC3618" s="9" t="str">
        <f>VLOOKUP(AA3618,实际辖区!D:E,2,0)</f>
        <v>POS_75940948</v>
      </c>
    </row>
    <row r="3619" spans="1:29">
      <c r="A3619" t="s">
        <v>919</v>
      </c>
      <c r="B3619" t="s">
        <v>5407</v>
      </c>
      <c r="C3619" t="s">
        <v>5408</v>
      </c>
      <c r="D3619" t="s">
        <v>4447</v>
      </c>
      <c r="E3619" t="s">
        <v>4504</v>
      </c>
      <c r="F3619" t="s">
        <v>4693</v>
      </c>
      <c r="G3619" t="s">
        <v>5409</v>
      </c>
      <c r="H3619" t="s">
        <v>55</v>
      </c>
      <c r="I3619">
        <v>1434902</v>
      </c>
      <c r="J3619">
        <v>43693.2</v>
      </c>
      <c r="K3619">
        <v>0</v>
      </c>
      <c r="L3619">
        <v>0.1393034825870646</v>
      </c>
      <c r="M3619">
        <v>32.008662700000002</v>
      </c>
      <c r="N3619">
        <v>120.98922159999999</v>
      </c>
      <c r="O3619" t="s">
        <v>8369</v>
      </c>
      <c r="P3619" t="s">
        <v>919</v>
      </c>
      <c r="Q3619" t="s">
        <v>8351</v>
      </c>
      <c r="R3619">
        <v>0</v>
      </c>
      <c r="S3619">
        <v>32.172072798435217</v>
      </c>
      <c r="T3619">
        <v>120.88750714330909</v>
      </c>
      <c r="U3619">
        <v>20.507086916922201</v>
      </c>
      <c r="V3619" t="s">
        <v>32</v>
      </c>
      <c r="W3619" t="s">
        <v>33</v>
      </c>
      <c r="X3619" t="str">
        <f t="shared" si="168"/>
        <v>NPT288PK0S</v>
      </c>
      <c r="Y3619">
        <f t="shared" si="169"/>
        <v>1</v>
      </c>
      <c r="Z3619">
        <f>COUNTIF($X$2:X3619,X3619)</f>
        <v>1</v>
      </c>
      <c r="AA3619" t="str">
        <f t="shared" si="170"/>
        <v>NPT288PK0S1</v>
      </c>
      <c r="AB3619">
        <f>COUNTIF(实际辖区!A:A,全部结果!X3619)</f>
        <v>1</v>
      </c>
      <c r="AC3619" s="9" t="str">
        <f>VLOOKUP(AA3619,实际辖区!D:E,2,0)</f>
        <v>POS_75940947</v>
      </c>
    </row>
    <row r="3620" spans="1:29">
      <c r="A3620" t="s">
        <v>919</v>
      </c>
      <c r="B3620" t="s">
        <v>5771</v>
      </c>
      <c r="C3620" t="s">
        <v>5772</v>
      </c>
      <c r="D3620" t="s">
        <v>4447</v>
      </c>
      <c r="E3620" t="s">
        <v>4504</v>
      </c>
      <c r="F3620" t="s">
        <v>4505</v>
      </c>
      <c r="G3620" t="s">
        <v>5771</v>
      </c>
      <c r="H3620" t="s">
        <v>55</v>
      </c>
      <c r="I3620">
        <v>12694737.4799693</v>
      </c>
      <c r="J3620">
        <v>0</v>
      </c>
      <c r="K3620">
        <v>0</v>
      </c>
      <c r="L3620">
        <v>0.1393034825870646</v>
      </c>
      <c r="M3620">
        <v>32.025736600000002</v>
      </c>
      <c r="N3620">
        <v>120.8729103</v>
      </c>
      <c r="O3620" t="s">
        <v>8369</v>
      </c>
      <c r="P3620" t="s">
        <v>919</v>
      </c>
      <c r="Q3620" t="s">
        <v>8351</v>
      </c>
      <c r="R3620">
        <v>0</v>
      </c>
      <c r="S3620">
        <v>32.172072798435217</v>
      </c>
      <c r="T3620">
        <v>120.88750714330909</v>
      </c>
      <c r="U3620">
        <v>16.285397172842139</v>
      </c>
      <c r="V3620" t="s">
        <v>32</v>
      </c>
      <c r="W3620" t="s">
        <v>33</v>
      </c>
      <c r="X3620" t="str">
        <f t="shared" si="168"/>
        <v>NPT288AJBB</v>
      </c>
      <c r="Y3620">
        <f t="shared" si="169"/>
        <v>1</v>
      </c>
      <c r="Z3620">
        <f>COUNTIF($X$2:X3620,X3620)</f>
        <v>1</v>
      </c>
      <c r="AA3620" t="str">
        <f t="shared" si="170"/>
        <v>NPT288AJBB1</v>
      </c>
      <c r="AB3620">
        <f>COUNTIF(实际辖区!A:A,全部结果!X3620)</f>
        <v>1</v>
      </c>
      <c r="AC3620" s="9" t="str">
        <f>VLOOKUP(AA3620,实际辖区!D:E,2,0)</f>
        <v>POS_75940947</v>
      </c>
    </row>
    <row r="3621" spans="1:29">
      <c r="A3621" t="s">
        <v>919</v>
      </c>
      <c r="B3621" t="s">
        <v>5415</v>
      </c>
      <c r="C3621" t="s">
        <v>5416</v>
      </c>
      <c r="D3621" t="s">
        <v>4447</v>
      </c>
      <c r="E3621" t="s">
        <v>4504</v>
      </c>
      <c r="F3621" t="s">
        <v>4693</v>
      </c>
      <c r="G3621" t="s">
        <v>5415</v>
      </c>
      <c r="H3621" t="s">
        <v>29</v>
      </c>
      <c r="I3621">
        <v>22361137.979864798</v>
      </c>
      <c r="J3621">
        <v>707.28</v>
      </c>
      <c r="K3621">
        <v>884.1</v>
      </c>
      <c r="L3621">
        <v>4.9751243781094502E-2</v>
      </c>
      <c r="M3621">
        <v>32.094203299999997</v>
      </c>
      <c r="N3621">
        <v>121.07730460000001</v>
      </c>
      <c r="O3621" t="s">
        <v>8369</v>
      </c>
      <c r="P3621" t="s">
        <v>919</v>
      </c>
      <c r="Q3621" t="s">
        <v>8351</v>
      </c>
      <c r="R3621">
        <v>1</v>
      </c>
      <c r="S3621">
        <v>32.172072798435217</v>
      </c>
      <c r="T3621">
        <v>120.88750714330909</v>
      </c>
      <c r="U3621">
        <v>19.881618028073881</v>
      </c>
      <c r="V3621" t="s">
        <v>32</v>
      </c>
      <c r="W3621" t="s">
        <v>33</v>
      </c>
      <c r="X3621" t="str">
        <f t="shared" si="168"/>
        <v>NPT288AJDR</v>
      </c>
      <c r="Y3621">
        <f t="shared" si="169"/>
        <v>1</v>
      </c>
      <c r="Z3621">
        <f>COUNTIF($X$2:X3621,X3621)</f>
        <v>1</v>
      </c>
      <c r="AA3621" t="str">
        <f t="shared" si="170"/>
        <v>NPT288AJDR1</v>
      </c>
      <c r="AB3621">
        <f>COUNTIF(实际辖区!A:A,全部结果!X3621)</f>
        <v>1</v>
      </c>
      <c r="AC3621" s="9" t="str">
        <f>VLOOKUP(AA3621,实际辖区!D:E,2,0)</f>
        <v>POS_75940947</v>
      </c>
    </row>
    <row r="3622" spans="1:29">
      <c r="A3622" t="s">
        <v>919</v>
      </c>
      <c r="B3622" t="s">
        <v>5769</v>
      </c>
      <c r="C3622" t="s">
        <v>5770</v>
      </c>
      <c r="D3622" t="s">
        <v>4447</v>
      </c>
      <c r="E3622" t="s">
        <v>4504</v>
      </c>
      <c r="F3622" t="s">
        <v>4690</v>
      </c>
      <c r="G3622" t="s">
        <v>5769</v>
      </c>
      <c r="H3622" t="s">
        <v>29</v>
      </c>
      <c r="I3622">
        <v>15333838.885598799</v>
      </c>
      <c r="J3622">
        <v>0</v>
      </c>
      <c r="K3622">
        <v>3536.4</v>
      </c>
      <c r="L3622">
        <v>3.98009950248756E-2</v>
      </c>
      <c r="M3622">
        <v>32.548086699999999</v>
      </c>
      <c r="N3622">
        <v>120.4674474</v>
      </c>
      <c r="O3622" t="s">
        <v>8369</v>
      </c>
      <c r="P3622" t="s">
        <v>919</v>
      </c>
      <c r="Q3622" t="s">
        <v>8351</v>
      </c>
      <c r="R3622">
        <v>0</v>
      </c>
      <c r="S3622">
        <v>32.172072798435217</v>
      </c>
      <c r="T3622">
        <v>120.88750714330909</v>
      </c>
      <c r="U3622">
        <v>57.461452677463782</v>
      </c>
      <c r="V3622" t="s">
        <v>32</v>
      </c>
      <c r="W3622" t="s">
        <v>33</v>
      </c>
      <c r="X3622" t="str">
        <f t="shared" si="168"/>
        <v>NPT288AJDL</v>
      </c>
      <c r="Y3622">
        <f t="shared" si="169"/>
        <v>1</v>
      </c>
      <c r="Z3622">
        <f>COUNTIF($X$2:X3622,X3622)</f>
        <v>1</v>
      </c>
      <c r="AA3622" t="str">
        <f t="shared" si="170"/>
        <v>NPT288AJDL1</v>
      </c>
      <c r="AB3622">
        <f>COUNTIF(实际辖区!A:A,全部结果!X3622)</f>
        <v>1</v>
      </c>
      <c r="AC3622" s="9" t="str">
        <f>VLOOKUP(AA3622,实际辖区!D:E,2,0)</f>
        <v>POS_75940947</v>
      </c>
    </row>
    <row r="3623" spans="1:29">
      <c r="A3623" t="s">
        <v>919</v>
      </c>
      <c r="B3623" t="s">
        <v>5411</v>
      </c>
      <c r="C3623" t="s">
        <v>5412</v>
      </c>
      <c r="D3623" t="s">
        <v>4447</v>
      </c>
      <c r="E3623" t="s">
        <v>4504</v>
      </c>
      <c r="F3623" t="s">
        <v>4693</v>
      </c>
      <c r="G3623" t="s">
        <v>5411</v>
      </c>
      <c r="H3623" t="s">
        <v>29</v>
      </c>
      <c r="I3623">
        <v>21030650.660140701</v>
      </c>
      <c r="J3623">
        <v>0</v>
      </c>
      <c r="K3623">
        <v>0</v>
      </c>
      <c r="L3623">
        <v>3.98009950248756E-2</v>
      </c>
      <c r="M3623">
        <v>32.084978200000002</v>
      </c>
      <c r="N3623">
        <v>121.0842181</v>
      </c>
      <c r="O3623" t="s">
        <v>8369</v>
      </c>
      <c r="P3623" t="s">
        <v>919</v>
      </c>
      <c r="Q3623" t="s">
        <v>8351</v>
      </c>
      <c r="R3623">
        <v>0</v>
      </c>
      <c r="S3623">
        <v>32.172072798435217</v>
      </c>
      <c r="T3623">
        <v>120.88750714330909</v>
      </c>
      <c r="U3623">
        <v>20.9240595538425</v>
      </c>
      <c r="V3623" t="s">
        <v>32</v>
      </c>
      <c r="W3623" t="s">
        <v>33</v>
      </c>
      <c r="X3623" t="str">
        <f t="shared" si="168"/>
        <v>NPT288AJDS</v>
      </c>
      <c r="Y3623">
        <f t="shared" si="169"/>
        <v>1</v>
      </c>
      <c r="Z3623">
        <f>COUNTIF($X$2:X3623,X3623)</f>
        <v>1</v>
      </c>
      <c r="AA3623" t="str">
        <f t="shared" si="170"/>
        <v>NPT288AJDS1</v>
      </c>
      <c r="AB3623">
        <f>COUNTIF(实际辖区!A:A,全部结果!X3623)</f>
        <v>1</v>
      </c>
      <c r="AC3623" s="9" t="str">
        <f>VLOOKUP(AA3623,实际辖区!D:E,2,0)</f>
        <v>POS_75940947</v>
      </c>
    </row>
    <row r="3624" spans="1:29">
      <c r="A3624" t="s">
        <v>919</v>
      </c>
      <c r="B3624" t="s">
        <v>5773</v>
      </c>
      <c r="C3624" t="s">
        <v>5774</v>
      </c>
      <c r="D3624" t="s">
        <v>4447</v>
      </c>
      <c r="E3624" t="s">
        <v>4504</v>
      </c>
      <c r="F3624" t="s">
        <v>4505</v>
      </c>
      <c r="G3624" t="s">
        <v>5771</v>
      </c>
      <c r="H3624" t="s">
        <v>55</v>
      </c>
      <c r="I3624">
        <v>0</v>
      </c>
      <c r="J3624">
        <v>0</v>
      </c>
      <c r="K3624">
        <v>0</v>
      </c>
      <c r="L3624">
        <v>9.9999999999999995E-7</v>
      </c>
      <c r="M3624">
        <v>32.024405899999998</v>
      </c>
      <c r="N3624">
        <v>120.8568312</v>
      </c>
      <c r="O3624" t="s">
        <v>8369</v>
      </c>
      <c r="P3624" t="s">
        <v>919</v>
      </c>
      <c r="Q3624" t="s">
        <v>8351</v>
      </c>
      <c r="R3624">
        <v>0</v>
      </c>
      <c r="S3624">
        <v>32.172072798435217</v>
      </c>
      <c r="T3624">
        <v>120.88750714330909</v>
      </c>
      <c r="U3624">
        <v>16.628611291456519</v>
      </c>
      <c r="V3624" t="s">
        <v>32</v>
      </c>
      <c r="W3624" t="s">
        <v>33</v>
      </c>
      <c r="X3624" t="str">
        <f t="shared" si="168"/>
        <v>NPT288PG6U</v>
      </c>
      <c r="Y3624">
        <f t="shared" si="169"/>
        <v>1</v>
      </c>
      <c r="Z3624">
        <f>COUNTIF($X$2:X3624,X3624)</f>
        <v>1</v>
      </c>
      <c r="AA3624" t="str">
        <f t="shared" si="170"/>
        <v>NPT288PG6U1</v>
      </c>
      <c r="AB3624">
        <f>COUNTIF(实际辖区!A:A,全部结果!X3624)</f>
        <v>1</v>
      </c>
      <c r="AC3624" s="9" t="str">
        <f>VLOOKUP(AA3624,实际辖区!D:E,2,0)</f>
        <v>POS_75940947</v>
      </c>
    </row>
    <row r="3625" spans="1:29">
      <c r="A3625" t="s">
        <v>919</v>
      </c>
      <c r="B3625" t="s">
        <v>5767</v>
      </c>
      <c r="C3625" t="s">
        <v>5768</v>
      </c>
      <c r="D3625" t="s">
        <v>4447</v>
      </c>
      <c r="E3625" t="s">
        <v>4504</v>
      </c>
      <c r="F3625" t="s">
        <v>4505</v>
      </c>
      <c r="G3625" t="s">
        <v>5767</v>
      </c>
      <c r="H3625" t="s">
        <v>29</v>
      </c>
      <c r="I3625">
        <v>19177371.4957067</v>
      </c>
      <c r="J3625">
        <v>32711.7</v>
      </c>
      <c r="K3625">
        <v>12907.86</v>
      </c>
      <c r="L3625">
        <v>0.34328358208955218</v>
      </c>
      <c r="M3625">
        <v>31.985969699999998</v>
      </c>
      <c r="N3625">
        <v>120.9335389</v>
      </c>
      <c r="O3625" t="s">
        <v>8370</v>
      </c>
      <c r="P3625" t="s">
        <v>919</v>
      </c>
      <c r="Q3625" t="s">
        <v>8351</v>
      </c>
      <c r="R3625">
        <v>0</v>
      </c>
      <c r="S3625">
        <v>31.94810841347914</v>
      </c>
      <c r="T3625">
        <v>121.3512763169915</v>
      </c>
      <c r="U3625">
        <v>39.70996342917266</v>
      </c>
      <c r="V3625" t="s">
        <v>32</v>
      </c>
      <c r="W3625" t="s">
        <v>33</v>
      </c>
      <c r="X3625" t="str">
        <f t="shared" si="168"/>
        <v>NPT288AJAY</v>
      </c>
      <c r="Y3625">
        <f t="shared" si="169"/>
        <v>1</v>
      </c>
      <c r="Z3625">
        <f>COUNTIF($X$2:X3625,X3625)</f>
        <v>1</v>
      </c>
      <c r="AA3625" t="str">
        <f t="shared" si="170"/>
        <v>NPT288AJAY1</v>
      </c>
      <c r="AB3625">
        <f>COUNTIF(实际辖区!A:A,全部结果!X3625)</f>
        <v>1</v>
      </c>
      <c r="AC3625" s="9" t="str">
        <f>VLOOKUP(AA3625,实际辖区!D:E,2,0)</f>
        <v>POS_75940948</v>
      </c>
    </row>
    <row r="3626" spans="1:29">
      <c r="A3626" t="s">
        <v>919</v>
      </c>
      <c r="B3626" t="s">
        <v>5643</v>
      </c>
      <c r="C3626" t="s">
        <v>5644</v>
      </c>
      <c r="D3626" t="s">
        <v>4447</v>
      </c>
      <c r="E3626" t="s">
        <v>4504</v>
      </c>
      <c r="F3626" t="s">
        <v>4523</v>
      </c>
      <c r="G3626" t="s">
        <v>5643</v>
      </c>
      <c r="H3626" t="s">
        <v>29</v>
      </c>
      <c r="I3626">
        <v>15854623.214659</v>
      </c>
      <c r="J3626">
        <v>0</v>
      </c>
      <c r="K3626">
        <v>0</v>
      </c>
      <c r="L3626">
        <v>0.27363184079601988</v>
      </c>
      <c r="M3626">
        <v>31.873611700000001</v>
      </c>
      <c r="N3626">
        <v>121.18843649999999</v>
      </c>
      <c r="O3626" t="s">
        <v>8370</v>
      </c>
      <c r="P3626" t="s">
        <v>919</v>
      </c>
      <c r="Q3626" t="s">
        <v>8351</v>
      </c>
      <c r="R3626">
        <v>0</v>
      </c>
      <c r="S3626">
        <v>31.94810841347914</v>
      </c>
      <c r="T3626">
        <v>121.3512763169915</v>
      </c>
      <c r="U3626">
        <v>17.477479599989511</v>
      </c>
      <c r="V3626" t="s">
        <v>32</v>
      </c>
      <c r="W3626" t="s">
        <v>33</v>
      </c>
      <c r="X3626" t="str">
        <f t="shared" si="168"/>
        <v>NPT288AJCK</v>
      </c>
      <c r="Y3626">
        <f t="shared" si="169"/>
        <v>1</v>
      </c>
      <c r="Z3626">
        <f>COUNTIF($X$2:X3626,X3626)</f>
        <v>1</v>
      </c>
      <c r="AA3626" t="str">
        <f t="shared" si="170"/>
        <v>NPT288AJCK1</v>
      </c>
      <c r="AB3626">
        <f>COUNTIF(实际辖区!A:A,全部结果!X3626)</f>
        <v>1</v>
      </c>
      <c r="AC3626" s="9" t="str">
        <f>VLOOKUP(AA3626,实际辖区!D:E,2,0)</f>
        <v>POS_75940948</v>
      </c>
    </row>
    <row r="3627" spans="1:29">
      <c r="A3627" t="s">
        <v>919</v>
      </c>
      <c r="B3627" t="s">
        <v>5760</v>
      </c>
      <c r="C3627" t="s">
        <v>5761</v>
      </c>
      <c r="D3627" t="s">
        <v>4447</v>
      </c>
      <c r="E3627" t="s">
        <v>4504</v>
      </c>
      <c r="F3627" t="s">
        <v>4702</v>
      </c>
      <c r="G3627" t="s">
        <v>5760</v>
      </c>
      <c r="H3627" t="s">
        <v>29</v>
      </c>
      <c r="I3627">
        <v>18195534.977008302</v>
      </c>
      <c r="J3627">
        <v>0</v>
      </c>
      <c r="K3627">
        <v>1768.2</v>
      </c>
      <c r="L3627">
        <v>0.1343283582089552</v>
      </c>
      <c r="M3627">
        <v>32.321673799999999</v>
      </c>
      <c r="N3627">
        <v>121.1873174</v>
      </c>
      <c r="O3627" t="s">
        <v>8370</v>
      </c>
      <c r="P3627" t="s">
        <v>919</v>
      </c>
      <c r="Q3627" t="s">
        <v>8351</v>
      </c>
      <c r="R3627">
        <v>0</v>
      </c>
      <c r="S3627">
        <v>31.94810841347914</v>
      </c>
      <c r="T3627">
        <v>121.3512763169915</v>
      </c>
      <c r="U3627">
        <v>44.218827154332153</v>
      </c>
      <c r="V3627" t="s">
        <v>32</v>
      </c>
      <c r="W3627" t="s">
        <v>33</v>
      </c>
      <c r="X3627" t="str">
        <f t="shared" si="168"/>
        <v>NPT288AJBT</v>
      </c>
      <c r="Y3627">
        <f t="shared" si="169"/>
        <v>1</v>
      </c>
      <c r="Z3627">
        <f>COUNTIF($X$2:X3627,X3627)</f>
        <v>1</v>
      </c>
      <c r="AA3627" t="str">
        <f t="shared" si="170"/>
        <v>NPT288AJBT1</v>
      </c>
      <c r="AB3627">
        <f>COUNTIF(实际辖区!A:A,全部结果!X3627)</f>
        <v>1</v>
      </c>
      <c r="AC3627" s="9" t="str">
        <f>VLOOKUP(AA3627,实际辖区!D:E,2,0)</f>
        <v>POS_75940948</v>
      </c>
    </row>
    <row r="3628" spans="1:29">
      <c r="A3628" t="s">
        <v>919</v>
      </c>
      <c r="B3628" t="s">
        <v>5648</v>
      </c>
      <c r="C3628" t="s">
        <v>5649</v>
      </c>
      <c r="D3628" t="s">
        <v>4447</v>
      </c>
      <c r="E3628" t="s">
        <v>4504</v>
      </c>
      <c r="F3628" t="s">
        <v>5650</v>
      </c>
      <c r="G3628" t="s">
        <v>5648</v>
      </c>
      <c r="H3628" t="s">
        <v>29</v>
      </c>
      <c r="I3628">
        <v>30482327.8060336</v>
      </c>
      <c r="J3628">
        <v>0</v>
      </c>
      <c r="K3628">
        <v>0</v>
      </c>
      <c r="L3628">
        <v>0.10945273631840791</v>
      </c>
      <c r="M3628">
        <v>31.818380699999999</v>
      </c>
      <c r="N3628">
        <v>121.6679575</v>
      </c>
      <c r="O3628" t="s">
        <v>8370</v>
      </c>
      <c r="P3628" t="s">
        <v>919</v>
      </c>
      <c r="Q3628" t="s">
        <v>8351</v>
      </c>
      <c r="R3628">
        <v>0</v>
      </c>
      <c r="S3628">
        <v>31.94810841347914</v>
      </c>
      <c r="T3628">
        <v>121.3512763169915</v>
      </c>
      <c r="U3628">
        <v>33.236225542272066</v>
      </c>
      <c r="V3628" t="s">
        <v>32</v>
      </c>
      <c r="W3628" t="s">
        <v>33</v>
      </c>
      <c r="X3628" t="str">
        <f t="shared" si="168"/>
        <v>NPT288AJCZ</v>
      </c>
      <c r="Y3628">
        <f t="shared" si="169"/>
        <v>1</v>
      </c>
      <c r="Z3628">
        <f>COUNTIF($X$2:X3628,X3628)</f>
        <v>1</v>
      </c>
      <c r="AA3628" t="str">
        <f t="shared" si="170"/>
        <v>NPT288AJCZ1</v>
      </c>
      <c r="AB3628">
        <f>COUNTIF(实际辖区!A:A,全部结果!X3628)</f>
        <v>1</v>
      </c>
      <c r="AC3628" s="9" t="str">
        <f>VLOOKUP(AA3628,实际辖区!D:E,2,0)</f>
        <v>POS_75940948</v>
      </c>
    </row>
    <row r="3629" spans="1:29">
      <c r="A3629" t="s">
        <v>919</v>
      </c>
      <c r="B3629" t="s">
        <v>5646</v>
      </c>
      <c r="C3629" t="s">
        <v>5647</v>
      </c>
      <c r="D3629" t="s">
        <v>4447</v>
      </c>
      <c r="E3629" t="s">
        <v>4504</v>
      </c>
      <c r="F3629" t="s">
        <v>4523</v>
      </c>
      <c r="G3629" t="s">
        <v>5646</v>
      </c>
      <c r="H3629" t="s">
        <v>29</v>
      </c>
      <c r="I3629">
        <v>28450754.3301052</v>
      </c>
      <c r="J3629">
        <v>176.82</v>
      </c>
      <c r="K3629">
        <v>0</v>
      </c>
      <c r="L3629">
        <v>9.9502487562189004E-2</v>
      </c>
      <c r="M3629">
        <v>31.914278800000002</v>
      </c>
      <c r="N3629">
        <v>121.1992073</v>
      </c>
      <c r="O3629" t="s">
        <v>8370</v>
      </c>
      <c r="P3629" t="s">
        <v>919</v>
      </c>
      <c r="Q3629" t="s">
        <v>8351</v>
      </c>
      <c r="R3629">
        <v>1</v>
      </c>
      <c r="S3629">
        <v>31.94810841347914</v>
      </c>
      <c r="T3629">
        <v>121.3512763169915</v>
      </c>
      <c r="U3629">
        <v>14.86141741624874</v>
      </c>
      <c r="V3629" t="s">
        <v>32</v>
      </c>
      <c r="W3629" t="s">
        <v>33</v>
      </c>
      <c r="X3629" t="str">
        <f t="shared" si="168"/>
        <v>NPT288AJCO</v>
      </c>
      <c r="Y3629">
        <f t="shared" si="169"/>
        <v>1</v>
      </c>
      <c r="Z3629">
        <f>COUNTIF($X$2:X3629,X3629)</f>
        <v>1</v>
      </c>
      <c r="AA3629" t="str">
        <f t="shared" si="170"/>
        <v>NPT288AJCO1</v>
      </c>
      <c r="AB3629">
        <f>COUNTIF(实际辖区!A:A,全部结果!X3629)</f>
        <v>1</v>
      </c>
      <c r="AC3629" s="9" t="str">
        <f>VLOOKUP(AA3629,实际辖区!D:E,2,0)</f>
        <v>POS_75940948</v>
      </c>
    </row>
    <row r="3630" spans="1:29">
      <c r="A3630" t="s">
        <v>919</v>
      </c>
      <c r="B3630" t="s">
        <v>5655</v>
      </c>
      <c r="C3630" t="s">
        <v>5656</v>
      </c>
      <c r="D3630" t="s">
        <v>4447</v>
      </c>
      <c r="E3630" t="s">
        <v>4504</v>
      </c>
      <c r="F3630" t="s">
        <v>5650</v>
      </c>
      <c r="G3630" t="s">
        <v>5655</v>
      </c>
      <c r="H3630" t="s">
        <v>29</v>
      </c>
      <c r="I3630">
        <v>25829685.483871002</v>
      </c>
      <c r="J3630">
        <v>0</v>
      </c>
      <c r="K3630">
        <v>0</v>
      </c>
      <c r="L3630">
        <v>1.99004975124378E-2</v>
      </c>
      <c r="M3630">
        <v>31.806073999999999</v>
      </c>
      <c r="N3630">
        <v>121.68504249999999</v>
      </c>
      <c r="O3630" t="s">
        <v>8370</v>
      </c>
      <c r="P3630" t="s">
        <v>919</v>
      </c>
      <c r="Q3630" t="s">
        <v>8351</v>
      </c>
      <c r="R3630">
        <v>0</v>
      </c>
      <c r="S3630">
        <v>31.94810841347914</v>
      </c>
      <c r="T3630">
        <v>121.3512763169915</v>
      </c>
      <c r="U3630">
        <v>35.289915194862949</v>
      </c>
      <c r="V3630" t="s">
        <v>32</v>
      </c>
      <c r="W3630" t="s">
        <v>33</v>
      </c>
      <c r="X3630" t="str">
        <f t="shared" si="168"/>
        <v>NPT288AJDB</v>
      </c>
      <c r="Y3630">
        <f t="shared" si="169"/>
        <v>1</v>
      </c>
      <c r="Z3630">
        <f>COUNTIF($X$2:X3630,X3630)</f>
        <v>1</v>
      </c>
      <c r="AA3630" t="str">
        <f t="shared" si="170"/>
        <v>NPT288AJDB1</v>
      </c>
      <c r="AB3630">
        <f>COUNTIF(实际辖区!A:A,全部结果!X3630)</f>
        <v>1</v>
      </c>
      <c r="AC3630" s="9" t="str">
        <f>VLOOKUP(AA3630,实际辖区!D:E,2,0)</f>
        <v>POS_75940948</v>
      </c>
    </row>
    <row r="3631" spans="1:29">
      <c r="A3631" t="s">
        <v>919</v>
      </c>
      <c r="B3631" t="s">
        <v>5651</v>
      </c>
      <c r="C3631" t="s">
        <v>5652</v>
      </c>
      <c r="D3631" t="s">
        <v>4447</v>
      </c>
      <c r="E3631" t="s">
        <v>4504</v>
      </c>
      <c r="F3631" t="s">
        <v>5650</v>
      </c>
      <c r="G3631" t="s">
        <v>5651</v>
      </c>
      <c r="H3631" t="s">
        <v>29</v>
      </c>
      <c r="I3631">
        <v>12369334.691353699</v>
      </c>
      <c r="J3631">
        <v>0</v>
      </c>
      <c r="K3631">
        <v>530.46</v>
      </c>
      <c r="L3631">
        <v>1.99004975124378E-2</v>
      </c>
      <c r="M3631">
        <v>31.8230355</v>
      </c>
      <c r="N3631">
        <v>121.67590629999999</v>
      </c>
      <c r="O3631" t="s">
        <v>8370</v>
      </c>
      <c r="P3631" t="s">
        <v>919</v>
      </c>
      <c r="Q3631" t="s">
        <v>8351</v>
      </c>
      <c r="R3631">
        <v>0</v>
      </c>
      <c r="S3631">
        <v>31.94810841347914</v>
      </c>
      <c r="T3631">
        <v>121.3512763169915</v>
      </c>
      <c r="U3631">
        <v>33.699382058882662</v>
      </c>
      <c r="V3631" t="s">
        <v>32</v>
      </c>
      <c r="W3631" t="s">
        <v>33</v>
      </c>
      <c r="X3631" t="str">
        <f t="shared" si="168"/>
        <v>NPT288AJDC</v>
      </c>
      <c r="Y3631">
        <f t="shared" si="169"/>
        <v>1</v>
      </c>
      <c r="Z3631">
        <f>COUNTIF($X$2:X3631,X3631)</f>
        <v>1</v>
      </c>
      <c r="AA3631" t="str">
        <f t="shared" si="170"/>
        <v>NPT288AJDC1</v>
      </c>
      <c r="AB3631">
        <f>COUNTIF(实际辖区!A:A,全部结果!X3631)</f>
        <v>1</v>
      </c>
      <c r="AC3631" s="9" t="str">
        <f>VLOOKUP(AA3631,实际辖区!D:E,2,0)</f>
        <v>POS_75940948</v>
      </c>
    </row>
    <row r="3632" spans="1:29">
      <c r="A3632" t="s">
        <v>919</v>
      </c>
      <c r="B3632" t="s">
        <v>5653</v>
      </c>
      <c r="C3632" t="s">
        <v>5654</v>
      </c>
      <c r="D3632" t="s">
        <v>4447</v>
      </c>
      <c r="E3632" t="s">
        <v>4504</v>
      </c>
      <c r="F3632" t="s">
        <v>5650</v>
      </c>
      <c r="G3632" t="s">
        <v>5653</v>
      </c>
      <c r="H3632" t="s">
        <v>29</v>
      </c>
      <c r="I3632">
        <v>14802837.856197299</v>
      </c>
      <c r="J3632">
        <v>0</v>
      </c>
      <c r="K3632">
        <v>0</v>
      </c>
      <c r="L3632">
        <v>9.9502487562189001E-3</v>
      </c>
      <c r="M3632">
        <v>32.052323199999996</v>
      </c>
      <c r="N3632">
        <v>121.60733810000001</v>
      </c>
      <c r="O3632" t="s">
        <v>8370</v>
      </c>
      <c r="P3632" t="s">
        <v>919</v>
      </c>
      <c r="Q3632" t="s">
        <v>8351</v>
      </c>
      <c r="R3632">
        <v>0</v>
      </c>
      <c r="S3632">
        <v>31.94810841347914</v>
      </c>
      <c r="T3632">
        <v>121.3512763169915</v>
      </c>
      <c r="U3632">
        <v>26.81397443647295</v>
      </c>
      <c r="V3632" t="s">
        <v>32</v>
      </c>
      <c r="W3632" t="s">
        <v>33</v>
      </c>
      <c r="X3632" t="str">
        <f t="shared" si="168"/>
        <v>NPT288AJDA</v>
      </c>
      <c r="Y3632">
        <f t="shared" si="169"/>
        <v>1</v>
      </c>
      <c r="Z3632">
        <f>COUNTIF($X$2:X3632,X3632)</f>
        <v>1</v>
      </c>
      <c r="AA3632" t="str">
        <f t="shared" si="170"/>
        <v>NPT288AJDA1</v>
      </c>
      <c r="AB3632">
        <f>COUNTIF(实际辖区!A:A,全部结果!X3632)</f>
        <v>1</v>
      </c>
      <c r="AC3632" s="9" t="str">
        <f>VLOOKUP(AA3632,实际辖区!D:E,2,0)</f>
        <v>POS_75940948</v>
      </c>
    </row>
    <row r="3633" spans="1:29">
      <c r="A3633" t="s">
        <v>919</v>
      </c>
      <c r="B3633" t="s">
        <v>5413</v>
      </c>
      <c r="C3633" t="s">
        <v>5414</v>
      </c>
      <c r="D3633" t="s">
        <v>4447</v>
      </c>
      <c r="E3633" t="s">
        <v>4504</v>
      </c>
      <c r="F3633" t="s">
        <v>4693</v>
      </c>
      <c r="G3633" t="s">
        <v>5413</v>
      </c>
      <c r="H3633" t="s">
        <v>29</v>
      </c>
      <c r="I3633">
        <v>14829078.802340999</v>
      </c>
      <c r="J3633">
        <v>0</v>
      </c>
      <c r="K3633">
        <v>0</v>
      </c>
      <c r="L3633">
        <v>9.9999999999999995E-7</v>
      </c>
      <c r="M3633">
        <v>31.934703800000001</v>
      </c>
      <c r="N3633">
        <v>121.0150252</v>
      </c>
      <c r="O3633" t="s">
        <v>8370</v>
      </c>
      <c r="P3633" t="s">
        <v>919</v>
      </c>
      <c r="Q3633" t="s">
        <v>8351</v>
      </c>
      <c r="R3633">
        <v>0</v>
      </c>
      <c r="S3633">
        <v>31.94810841347914</v>
      </c>
      <c r="T3633">
        <v>121.3512763169915</v>
      </c>
      <c r="U3633">
        <v>31.82832695376889</v>
      </c>
      <c r="V3633" t="s">
        <v>32</v>
      </c>
      <c r="W3633" t="s">
        <v>33</v>
      </c>
      <c r="X3633" t="str">
        <f t="shared" si="168"/>
        <v>NPT288BARH</v>
      </c>
      <c r="Y3633">
        <f t="shared" si="169"/>
        <v>1</v>
      </c>
      <c r="Z3633">
        <f>COUNTIF($X$2:X3633,X3633)</f>
        <v>1</v>
      </c>
      <c r="AA3633" t="str">
        <f t="shared" si="170"/>
        <v>NPT288BARH1</v>
      </c>
      <c r="AB3633">
        <f>COUNTIF(实际辖区!A:A,全部结果!X3633)</f>
        <v>1</v>
      </c>
      <c r="AC3633" s="9" t="str">
        <f>VLOOKUP(AA3633,实际辖区!D:E,2,0)</f>
        <v>POS_75940947</v>
      </c>
    </row>
    <row r="3634" spans="1:29">
      <c r="A3634" t="s">
        <v>919</v>
      </c>
      <c r="B3634" t="s">
        <v>5567</v>
      </c>
      <c r="C3634" t="s">
        <v>5568</v>
      </c>
      <c r="D3634" t="s">
        <v>4447</v>
      </c>
      <c r="E3634" t="s">
        <v>5569</v>
      </c>
      <c r="F3634" t="s">
        <v>5570</v>
      </c>
      <c r="G3634" t="s">
        <v>5567</v>
      </c>
      <c r="H3634" t="s">
        <v>29</v>
      </c>
      <c r="I3634">
        <v>23578345.631575301</v>
      </c>
      <c r="J3634">
        <v>0</v>
      </c>
      <c r="K3634">
        <v>0</v>
      </c>
      <c r="L3634">
        <v>0.19402985074626861</v>
      </c>
      <c r="M3634">
        <v>31.9320244</v>
      </c>
      <c r="N3634">
        <v>119.16858790000001</v>
      </c>
      <c r="O3634" t="s">
        <v>8371</v>
      </c>
      <c r="P3634" t="s">
        <v>919</v>
      </c>
      <c r="Q3634" t="s">
        <v>8351</v>
      </c>
      <c r="R3634">
        <v>0</v>
      </c>
      <c r="S3634">
        <v>32.135622740571137</v>
      </c>
      <c r="T3634">
        <v>119.4931757252745</v>
      </c>
      <c r="U3634">
        <v>38.075376300102491</v>
      </c>
      <c r="V3634" t="s">
        <v>32</v>
      </c>
      <c r="W3634" t="s">
        <v>33</v>
      </c>
      <c r="X3634" t="str">
        <f t="shared" si="168"/>
        <v>NPT288AIYC</v>
      </c>
      <c r="Y3634">
        <f t="shared" si="169"/>
        <v>1</v>
      </c>
      <c r="Z3634">
        <f>COUNTIF($X$2:X3634,X3634)</f>
        <v>1</v>
      </c>
      <c r="AA3634" t="str">
        <f t="shared" si="170"/>
        <v>NPT288AIYC1</v>
      </c>
      <c r="AB3634">
        <f>COUNTIF(实际辖区!A:A,全部结果!X3634)</f>
        <v>1</v>
      </c>
      <c r="AC3634" s="9" t="str">
        <f>VLOOKUP(AA3634,实际辖区!D:E,2,0)</f>
        <v>POS_75940950</v>
      </c>
    </row>
    <row r="3635" spans="1:29">
      <c r="A3635" t="s">
        <v>919</v>
      </c>
      <c r="B3635" t="s">
        <v>5572</v>
      </c>
      <c r="C3635" t="s">
        <v>5573</v>
      </c>
      <c r="D3635" t="s">
        <v>4447</v>
      </c>
      <c r="E3635" t="s">
        <v>5569</v>
      </c>
      <c r="F3635" t="s">
        <v>5574</v>
      </c>
      <c r="G3635" t="s">
        <v>5572</v>
      </c>
      <c r="H3635" t="s">
        <v>29</v>
      </c>
      <c r="I3635">
        <v>18196250</v>
      </c>
      <c r="J3635">
        <v>0</v>
      </c>
      <c r="K3635">
        <v>0</v>
      </c>
      <c r="L3635">
        <v>0.1890547263681592</v>
      </c>
      <c r="M3635">
        <v>32.220055899999998</v>
      </c>
      <c r="N3635">
        <v>119.46295120000001</v>
      </c>
      <c r="O3635" t="s">
        <v>8371</v>
      </c>
      <c r="P3635" t="s">
        <v>919</v>
      </c>
      <c r="Q3635" t="s">
        <v>8351</v>
      </c>
      <c r="R3635">
        <v>0</v>
      </c>
      <c r="S3635">
        <v>32.135622740571137</v>
      </c>
      <c r="T3635">
        <v>119.4931757252745</v>
      </c>
      <c r="U3635">
        <v>9.7870850241173848</v>
      </c>
      <c r="V3635" t="s">
        <v>32</v>
      </c>
      <c r="W3635" t="s">
        <v>33</v>
      </c>
      <c r="X3635" t="str">
        <f t="shared" si="168"/>
        <v>NPT288AIXT</v>
      </c>
      <c r="Y3635">
        <f t="shared" si="169"/>
        <v>1</v>
      </c>
      <c r="Z3635">
        <f>COUNTIF($X$2:X3635,X3635)</f>
        <v>1</v>
      </c>
      <c r="AA3635" t="str">
        <f t="shared" si="170"/>
        <v>NPT288AIXT1</v>
      </c>
      <c r="AB3635">
        <f>COUNTIF(实际辖区!A:A,全部结果!X3635)</f>
        <v>1</v>
      </c>
      <c r="AC3635" s="9" t="str">
        <f>VLOOKUP(AA3635,实际辖区!D:E,2,0)</f>
        <v>POS_75940950</v>
      </c>
    </row>
    <row r="3636" spans="1:29">
      <c r="A3636" t="s">
        <v>919</v>
      </c>
      <c r="B3636" t="s">
        <v>5575</v>
      </c>
      <c r="C3636" t="s">
        <v>5576</v>
      </c>
      <c r="D3636" t="s">
        <v>4447</v>
      </c>
      <c r="E3636" t="s">
        <v>5569</v>
      </c>
      <c r="F3636" t="s">
        <v>5577</v>
      </c>
      <c r="G3636" t="s">
        <v>5575</v>
      </c>
      <c r="H3636" t="s">
        <v>29</v>
      </c>
      <c r="I3636">
        <v>21053005.3856337</v>
      </c>
      <c r="J3636">
        <v>17328.36</v>
      </c>
      <c r="K3636">
        <v>0</v>
      </c>
      <c r="L3636">
        <v>0.17910447761194029</v>
      </c>
      <c r="M3636">
        <v>31.997272200000001</v>
      </c>
      <c r="N3636">
        <v>119.5942982</v>
      </c>
      <c r="O3636" t="s">
        <v>8371</v>
      </c>
      <c r="P3636" t="s">
        <v>919</v>
      </c>
      <c r="Q3636" t="s">
        <v>8351</v>
      </c>
      <c r="R3636">
        <v>1</v>
      </c>
      <c r="S3636">
        <v>32.135622740571137</v>
      </c>
      <c r="T3636">
        <v>119.4931757252745</v>
      </c>
      <c r="U3636">
        <v>18.070205086709151</v>
      </c>
      <c r="V3636" t="s">
        <v>32</v>
      </c>
      <c r="W3636" t="s">
        <v>33</v>
      </c>
      <c r="X3636" t="str">
        <f t="shared" si="168"/>
        <v>NPT288AIYG</v>
      </c>
      <c r="Y3636">
        <f t="shared" si="169"/>
        <v>1</v>
      </c>
      <c r="Z3636">
        <f>COUNTIF($X$2:X3636,X3636)</f>
        <v>1</v>
      </c>
      <c r="AA3636" t="str">
        <f t="shared" si="170"/>
        <v>NPT288AIYG1</v>
      </c>
      <c r="AB3636">
        <f>COUNTIF(实际辖区!A:A,全部结果!X3636)</f>
        <v>1</v>
      </c>
      <c r="AC3636" s="9" t="str">
        <f>VLOOKUP(AA3636,实际辖区!D:E,2,0)</f>
        <v>POS_75940950</v>
      </c>
    </row>
    <row r="3637" spans="1:29">
      <c r="A3637" t="s">
        <v>919</v>
      </c>
      <c r="B3637" t="s">
        <v>5578</v>
      </c>
      <c r="C3637" t="s">
        <v>5579</v>
      </c>
      <c r="D3637" t="s">
        <v>4447</v>
      </c>
      <c r="E3637" t="s">
        <v>5569</v>
      </c>
      <c r="F3637" t="s">
        <v>5574</v>
      </c>
      <c r="G3637" t="s">
        <v>5578</v>
      </c>
      <c r="H3637" t="s">
        <v>29</v>
      </c>
      <c r="I3637">
        <v>15898003.7701582</v>
      </c>
      <c r="J3637">
        <v>2922.96</v>
      </c>
      <c r="K3637">
        <v>0</v>
      </c>
      <c r="L3637">
        <v>0.1343283582089552</v>
      </c>
      <c r="M3637">
        <v>32.211398500000001</v>
      </c>
      <c r="N3637">
        <v>119.4508818</v>
      </c>
      <c r="O3637" t="s">
        <v>8371</v>
      </c>
      <c r="P3637" t="s">
        <v>919</v>
      </c>
      <c r="Q3637" t="s">
        <v>8351</v>
      </c>
      <c r="R3637">
        <v>1</v>
      </c>
      <c r="S3637">
        <v>32.135622740571137</v>
      </c>
      <c r="T3637">
        <v>119.4931757252745</v>
      </c>
      <c r="U3637">
        <v>9.3015089256995758</v>
      </c>
      <c r="V3637" t="s">
        <v>32</v>
      </c>
      <c r="W3637" t="s">
        <v>33</v>
      </c>
      <c r="X3637" t="str">
        <f t="shared" si="168"/>
        <v>NPT288AIXN</v>
      </c>
      <c r="Y3637">
        <f t="shared" si="169"/>
        <v>1</v>
      </c>
      <c r="Z3637">
        <f>COUNTIF($X$2:X3637,X3637)</f>
        <v>1</v>
      </c>
      <c r="AA3637" t="str">
        <f t="shared" si="170"/>
        <v>NPT288AIXN1</v>
      </c>
      <c r="AB3637">
        <f>COUNTIF(实际辖区!A:A,全部结果!X3637)</f>
        <v>1</v>
      </c>
      <c r="AC3637" s="9" t="str">
        <f>VLOOKUP(AA3637,实际辖区!D:E,2,0)</f>
        <v>POS_75940950</v>
      </c>
    </row>
    <row r="3638" spans="1:29">
      <c r="A3638" t="s">
        <v>919</v>
      </c>
      <c r="B3638" t="s">
        <v>5580</v>
      </c>
      <c r="C3638" t="s">
        <v>5581</v>
      </c>
      <c r="D3638" t="s">
        <v>4447</v>
      </c>
      <c r="E3638" t="s">
        <v>5569</v>
      </c>
      <c r="F3638" t="s">
        <v>5582</v>
      </c>
      <c r="G3638" t="s">
        <v>5580</v>
      </c>
      <c r="H3638" t="s">
        <v>29</v>
      </c>
      <c r="I3638">
        <v>19863283.841357201</v>
      </c>
      <c r="J3638">
        <v>0</v>
      </c>
      <c r="K3638">
        <v>0</v>
      </c>
      <c r="L3638">
        <v>0.12437810945273629</v>
      </c>
      <c r="M3638">
        <v>32.241337000000001</v>
      </c>
      <c r="N3638">
        <v>119.82124260000001</v>
      </c>
      <c r="O3638" t="s">
        <v>8371</v>
      </c>
      <c r="P3638" t="s">
        <v>919</v>
      </c>
      <c r="Q3638" t="s">
        <v>8351</v>
      </c>
      <c r="R3638">
        <v>0</v>
      </c>
      <c r="S3638">
        <v>32.135622740571137</v>
      </c>
      <c r="T3638">
        <v>119.4931757252745</v>
      </c>
      <c r="U3638">
        <v>33.083013333414698</v>
      </c>
      <c r="V3638" t="s">
        <v>32</v>
      </c>
      <c r="W3638" t="s">
        <v>33</v>
      </c>
      <c r="X3638" t="str">
        <f t="shared" si="168"/>
        <v>NPT288AIXZ</v>
      </c>
      <c r="Y3638">
        <f t="shared" si="169"/>
        <v>1</v>
      </c>
      <c r="Z3638">
        <f>COUNTIF($X$2:X3638,X3638)</f>
        <v>1</v>
      </c>
      <c r="AA3638" t="str">
        <f t="shared" si="170"/>
        <v>NPT288AIXZ1</v>
      </c>
      <c r="AB3638">
        <f>COUNTIF(实际辖区!A:A,全部结果!X3638)</f>
        <v>1</v>
      </c>
      <c r="AC3638" s="9" t="str">
        <f>VLOOKUP(AA3638,实际辖区!D:E,2,0)</f>
        <v>POS_75940950</v>
      </c>
    </row>
    <row r="3639" spans="1:29">
      <c r="A3639" t="s">
        <v>919</v>
      </c>
      <c r="B3639" t="s">
        <v>5583</v>
      </c>
      <c r="C3639" t="s">
        <v>5584</v>
      </c>
      <c r="D3639" t="s">
        <v>4447</v>
      </c>
      <c r="E3639" t="s">
        <v>5569</v>
      </c>
      <c r="F3639" t="s">
        <v>5574</v>
      </c>
      <c r="G3639" t="s">
        <v>5583</v>
      </c>
      <c r="H3639" t="s">
        <v>29</v>
      </c>
      <c r="I3639">
        <v>21739838.216749098</v>
      </c>
      <c r="J3639">
        <v>0</v>
      </c>
      <c r="K3639">
        <v>0</v>
      </c>
      <c r="L3639">
        <v>2.9850746268656699E-2</v>
      </c>
      <c r="M3639">
        <v>32.2107557</v>
      </c>
      <c r="N3639">
        <v>119.46195400000001</v>
      </c>
      <c r="O3639" t="s">
        <v>8371</v>
      </c>
      <c r="P3639" t="s">
        <v>919</v>
      </c>
      <c r="Q3639" t="s">
        <v>8351</v>
      </c>
      <c r="R3639">
        <v>0</v>
      </c>
      <c r="S3639">
        <v>32.135622740571137</v>
      </c>
      <c r="T3639">
        <v>119.4931757252745</v>
      </c>
      <c r="U3639">
        <v>8.8365566063992347</v>
      </c>
      <c r="V3639" t="s">
        <v>32</v>
      </c>
      <c r="W3639" t="s">
        <v>33</v>
      </c>
      <c r="X3639" t="str">
        <f t="shared" si="168"/>
        <v>NPT288AIXX</v>
      </c>
      <c r="Y3639">
        <f t="shared" si="169"/>
        <v>1</v>
      </c>
      <c r="Z3639">
        <f>COUNTIF($X$2:X3639,X3639)</f>
        <v>1</v>
      </c>
      <c r="AA3639" t="str">
        <f t="shared" si="170"/>
        <v>NPT288AIXX1</v>
      </c>
      <c r="AB3639">
        <f>COUNTIF(实际辖区!A:A,全部结果!X3639)</f>
        <v>1</v>
      </c>
      <c r="AC3639" s="9" t="str">
        <f>VLOOKUP(AA3639,实际辖区!D:E,2,0)</f>
        <v>POS_75940950</v>
      </c>
    </row>
    <row r="3640" spans="1:29">
      <c r="A3640" t="s">
        <v>919</v>
      </c>
      <c r="B3640" t="s">
        <v>5490</v>
      </c>
      <c r="C3640" t="s">
        <v>5491</v>
      </c>
      <c r="D3640" t="s">
        <v>4447</v>
      </c>
      <c r="E3640" t="s">
        <v>4551</v>
      </c>
      <c r="F3640" t="s">
        <v>4707</v>
      </c>
      <c r="G3640" t="s">
        <v>5490</v>
      </c>
      <c r="H3640" t="s">
        <v>55</v>
      </c>
      <c r="I3640">
        <v>43821718.414268799</v>
      </c>
      <c r="J3640">
        <v>1248.5999999999999</v>
      </c>
      <c r="K3640">
        <v>0</v>
      </c>
      <c r="L3640">
        <v>0.33333333333333331</v>
      </c>
      <c r="M3640">
        <v>31.957338</v>
      </c>
      <c r="N3640">
        <v>118.8566474</v>
      </c>
      <c r="O3640" t="s">
        <v>8372</v>
      </c>
      <c r="P3640" t="s">
        <v>919</v>
      </c>
      <c r="Q3640" t="s">
        <v>8351</v>
      </c>
      <c r="R3640">
        <v>1</v>
      </c>
      <c r="S3640">
        <v>32.045802383641877</v>
      </c>
      <c r="T3640">
        <v>118.84366105948099</v>
      </c>
      <c r="U3640">
        <v>9.8859881765956441</v>
      </c>
      <c r="V3640" t="s">
        <v>32</v>
      </c>
      <c r="W3640" t="s">
        <v>33</v>
      </c>
      <c r="X3640" t="str">
        <f t="shared" si="168"/>
        <v>NPT288AIUJ</v>
      </c>
      <c r="Y3640">
        <f t="shared" si="169"/>
        <v>1</v>
      </c>
      <c r="Z3640">
        <f>COUNTIF($X$2:X3640,X3640)</f>
        <v>1</v>
      </c>
      <c r="AA3640" t="str">
        <f t="shared" si="170"/>
        <v>NPT288AIUJ1</v>
      </c>
      <c r="AB3640">
        <f>COUNTIF(实际辖区!A:A,全部结果!X3640)</f>
        <v>1</v>
      </c>
      <c r="AC3640" s="9" t="str">
        <f>VLOOKUP(AA3640,实际辖区!D:E,2,0)</f>
        <v>POS_75940952</v>
      </c>
    </row>
    <row r="3641" spans="1:29">
      <c r="A3641" t="s">
        <v>919</v>
      </c>
      <c r="B3641" t="s">
        <v>5523</v>
      </c>
      <c r="C3641" t="s">
        <v>5524</v>
      </c>
      <c r="D3641" t="s">
        <v>4447</v>
      </c>
      <c r="E3641" t="s">
        <v>4551</v>
      </c>
      <c r="F3641" t="s">
        <v>4991</v>
      </c>
      <c r="G3641" t="s">
        <v>5523</v>
      </c>
      <c r="H3641" t="s">
        <v>29</v>
      </c>
      <c r="I3641">
        <v>22545889.085905399</v>
      </c>
      <c r="J3641">
        <v>0</v>
      </c>
      <c r="K3641">
        <v>0</v>
      </c>
      <c r="L3641">
        <v>0.26368159203980102</v>
      </c>
      <c r="M3641">
        <v>32.001813499999997</v>
      </c>
      <c r="N3641">
        <v>118.8146414</v>
      </c>
      <c r="O3641" t="s">
        <v>8372</v>
      </c>
      <c r="P3641" t="s">
        <v>919</v>
      </c>
      <c r="Q3641" t="s">
        <v>8351</v>
      </c>
      <c r="R3641">
        <v>0</v>
      </c>
      <c r="S3641">
        <v>32.045802383641877</v>
      </c>
      <c r="T3641">
        <v>118.84366105948099</v>
      </c>
      <c r="U3641">
        <v>5.5954027257971282</v>
      </c>
      <c r="V3641" t="s">
        <v>32</v>
      </c>
      <c r="W3641" t="s">
        <v>33</v>
      </c>
      <c r="X3641" t="str">
        <f t="shared" si="168"/>
        <v>NPT288AIPX</v>
      </c>
      <c r="Y3641">
        <f t="shared" si="169"/>
        <v>1</v>
      </c>
      <c r="Z3641">
        <f>COUNTIF($X$2:X3641,X3641)</f>
        <v>1</v>
      </c>
      <c r="AA3641" t="str">
        <f t="shared" si="170"/>
        <v>NPT288AIPX1</v>
      </c>
      <c r="AB3641">
        <f>COUNTIF(实际辖区!A:A,全部结果!X3641)</f>
        <v>1</v>
      </c>
      <c r="AC3641" s="9" t="str">
        <f>VLOOKUP(AA3641,实际辖区!D:E,2,0)</f>
        <v>POS_75940952</v>
      </c>
    </row>
    <row r="3642" spans="1:29">
      <c r="A3642" t="s">
        <v>919</v>
      </c>
      <c r="B3642" t="s">
        <v>5448</v>
      </c>
      <c r="C3642" t="s">
        <v>5449</v>
      </c>
      <c r="D3642" t="s">
        <v>4447</v>
      </c>
      <c r="E3642" t="s">
        <v>4551</v>
      </c>
      <c r="F3642" t="s">
        <v>4556</v>
      </c>
      <c r="G3642" t="s">
        <v>5448</v>
      </c>
      <c r="H3642" t="s">
        <v>29</v>
      </c>
      <c r="I3642">
        <v>39025291.874521002</v>
      </c>
      <c r="J3642">
        <v>0</v>
      </c>
      <c r="K3642">
        <v>0</v>
      </c>
      <c r="L3642">
        <v>0.1592039800995024</v>
      </c>
      <c r="M3642">
        <v>32.349811899999999</v>
      </c>
      <c r="N3642">
        <v>118.8507219</v>
      </c>
      <c r="O3642" t="s">
        <v>8372</v>
      </c>
      <c r="P3642" t="s">
        <v>919</v>
      </c>
      <c r="Q3642" t="s">
        <v>8351</v>
      </c>
      <c r="R3642">
        <v>0</v>
      </c>
      <c r="S3642">
        <v>32.045802383641877</v>
      </c>
      <c r="T3642">
        <v>118.84366105948099</v>
      </c>
      <c r="U3642">
        <v>33.718273145496021</v>
      </c>
      <c r="V3642" t="s">
        <v>32</v>
      </c>
      <c r="W3642" t="s">
        <v>33</v>
      </c>
      <c r="X3642" t="str">
        <f t="shared" si="168"/>
        <v>NPT288AIUR</v>
      </c>
      <c r="Y3642">
        <f t="shared" si="169"/>
        <v>1</v>
      </c>
      <c r="Z3642">
        <f>COUNTIF($X$2:X3642,X3642)</f>
        <v>1</v>
      </c>
      <c r="AA3642" t="str">
        <f t="shared" si="170"/>
        <v>NPT288AIUR1</v>
      </c>
      <c r="AB3642">
        <f>COUNTIF(实际辖区!A:A,全部结果!X3642)</f>
        <v>1</v>
      </c>
      <c r="AC3642" s="9" t="str">
        <f>VLOOKUP(AA3642,实际辖区!D:E,2,0)</f>
        <v>POS_75874888</v>
      </c>
    </row>
    <row r="3643" spans="1:29">
      <c r="A3643" t="s">
        <v>919</v>
      </c>
      <c r="B3643" t="s">
        <v>5492</v>
      </c>
      <c r="C3643" t="s">
        <v>5493</v>
      </c>
      <c r="D3643" t="s">
        <v>4447</v>
      </c>
      <c r="E3643" t="s">
        <v>4551</v>
      </c>
      <c r="F3643" t="s">
        <v>4707</v>
      </c>
      <c r="G3643" t="s">
        <v>5492</v>
      </c>
      <c r="H3643" t="s">
        <v>29</v>
      </c>
      <c r="I3643">
        <v>15031066.5209364</v>
      </c>
      <c r="J3643">
        <v>0</v>
      </c>
      <c r="K3643">
        <v>0</v>
      </c>
      <c r="L3643">
        <v>0.1393034825870646</v>
      </c>
      <c r="M3643">
        <v>31.970832699999999</v>
      </c>
      <c r="N3643">
        <v>118.8652</v>
      </c>
      <c r="O3643" t="s">
        <v>8372</v>
      </c>
      <c r="P3643" t="s">
        <v>919</v>
      </c>
      <c r="Q3643" t="s">
        <v>8351</v>
      </c>
      <c r="R3643">
        <v>1</v>
      </c>
      <c r="S3643">
        <v>32.045802383641877</v>
      </c>
      <c r="T3643">
        <v>118.84366105948099</v>
      </c>
      <c r="U3643">
        <v>8.5586361309579111</v>
      </c>
      <c r="V3643" t="s">
        <v>32</v>
      </c>
      <c r="W3643" t="s">
        <v>33</v>
      </c>
      <c r="X3643" t="str">
        <f t="shared" si="168"/>
        <v>NPT288AIUL</v>
      </c>
      <c r="Y3643">
        <f t="shared" si="169"/>
        <v>1</v>
      </c>
      <c r="Z3643">
        <f>COUNTIF($X$2:X3643,X3643)</f>
        <v>1</v>
      </c>
      <c r="AA3643" t="str">
        <f t="shared" si="170"/>
        <v>NPT288AIUL1</v>
      </c>
      <c r="AB3643">
        <f>COUNTIF(实际辖区!A:A,全部结果!X3643)</f>
        <v>1</v>
      </c>
      <c r="AC3643" s="9" t="str">
        <f>VLOOKUP(AA3643,实际辖区!D:E,2,0)</f>
        <v>POS_75940952</v>
      </c>
    </row>
    <row r="3644" spans="1:29">
      <c r="A3644" t="s">
        <v>919</v>
      </c>
      <c r="B3644" t="s">
        <v>5430</v>
      </c>
      <c r="C3644" t="s">
        <v>5431</v>
      </c>
      <c r="D3644" t="s">
        <v>4447</v>
      </c>
      <c r="E3644" t="s">
        <v>4551</v>
      </c>
      <c r="F3644" t="s">
        <v>4991</v>
      </c>
      <c r="G3644" t="s">
        <v>5430</v>
      </c>
      <c r="H3644" t="s">
        <v>29</v>
      </c>
      <c r="I3644">
        <v>14107440.590817301</v>
      </c>
      <c r="J3644">
        <v>0</v>
      </c>
      <c r="K3644">
        <v>0</v>
      </c>
      <c r="L3644">
        <v>8.9552238805970102E-2</v>
      </c>
      <c r="M3644">
        <v>32.033670399999998</v>
      </c>
      <c r="N3644">
        <v>118.7987052</v>
      </c>
      <c r="O3644" t="s">
        <v>8372</v>
      </c>
      <c r="P3644" t="s">
        <v>919</v>
      </c>
      <c r="Q3644" t="s">
        <v>8351</v>
      </c>
      <c r="R3644">
        <v>0</v>
      </c>
      <c r="S3644">
        <v>32.045802383641877</v>
      </c>
      <c r="T3644">
        <v>118.84366105948099</v>
      </c>
      <c r="U3644">
        <v>4.4542001647539671</v>
      </c>
      <c r="V3644" t="s">
        <v>32</v>
      </c>
      <c r="W3644" t="s">
        <v>33</v>
      </c>
      <c r="X3644" t="str">
        <f t="shared" si="168"/>
        <v>NPT288AIQS</v>
      </c>
      <c r="Y3644">
        <f t="shared" si="169"/>
        <v>1</v>
      </c>
      <c r="Z3644">
        <f>COUNTIF($X$2:X3644,X3644)</f>
        <v>1</v>
      </c>
      <c r="AA3644" t="str">
        <f t="shared" si="170"/>
        <v>NPT288AIQS1</v>
      </c>
      <c r="AB3644">
        <f>COUNTIF(实际辖区!A:A,全部结果!X3644)</f>
        <v>1</v>
      </c>
      <c r="AC3644" s="9" t="str">
        <f>VLOOKUP(AA3644,实际辖区!D:E,2,0)</f>
        <v>POS_75874888</v>
      </c>
    </row>
    <row r="3645" spans="1:29">
      <c r="A3645" t="s">
        <v>919</v>
      </c>
      <c r="B3645" t="s">
        <v>5494</v>
      </c>
      <c r="C3645" t="s">
        <v>5495</v>
      </c>
      <c r="D3645" t="s">
        <v>4447</v>
      </c>
      <c r="E3645" t="s">
        <v>4551</v>
      </c>
      <c r="F3645" t="s">
        <v>4707</v>
      </c>
      <c r="G3645" t="s">
        <v>5490</v>
      </c>
      <c r="H3645" t="s">
        <v>55</v>
      </c>
      <c r="I3645">
        <v>2674778.1851123399</v>
      </c>
      <c r="J3645">
        <v>0</v>
      </c>
      <c r="K3645">
        <v>3536.4</v>
      </c>
      <c r="L3645">
        <v>1.99004975124378E-2</v>
      </c>
      <c r="M3645">
        <v>31.961331099999999</v>
      </c>
      <c r="N3645">
        <v>118.8760339</v>
      </c>
      <c r="O3645" t="s">
        <v>8372</v>
      </c>
      <c r="P3645" t="s">
        <v>919</v>
      </c>
      <c r="Q3645" t="s">
        <v>8351</v>
      </c>
      <c r="R3645">
        <v>0</v>
      </c>
      <c r="S3645">
        <v>32.045802383641877</v>
      </c>
      <c r="T3645">
        <v>118.84366105948099</v>
      </c>
      <c r="U3645">
        <v>9.8535754019455428</v>
      </c>
      <c r="V3645" t="s">
        <v>32</v>
      </c>
      <c r="W3645" t="s">
        <v>33</v>
      </c>
      <c r="X3645" t="str">
        <f t="shared" si="168"/>
        <v>NPT288KAB6</v>
      </c>
      <c r="Y3645">
        <f t="shared" si="169"/>
        <v>1</v>
      </c>
      <c r="Z3645">
        <f>COUNTIF($X$2:X3645,X3645)</f>
        <v>1</v>
      </c>
      <c r="AA3645" t="str">
        <f t="shared" si="170"/>
        <v>NPT288KAB61</v>
      </c>
      <c r="AB3645">
        <f>COUNTIF(实际辖区!A:A,全部结果!X3645)</f>
        <v>1</v>
      </c>
      <c r="AC3645" s="9" t="str">
        <f>VLOOKUP(AA3645,实际辖区!D:E,2,0)</f>
        <v>POS_75940952</v>
      </c>
    </row>
    <row r="3646" spans="1:29">
      <c r="A3646" t="s">
        <v>919</v>
      </c>
      <c r="B3646" t="s">
        <v>5606</v>
      </c>
      <c r="C3646" t="s">
        <v>5607</v>
      </c>
      <c r="D3646" t="s">
        <v>4447</v>
      </c>
      <c r="E3646" t="s">
        <v>4448</v>
      </c>
      <c r="F3646" t="s">
        <v>4532</v>
      </c>
      <c r="G3646" t="s">
        <v>5606</v>
      </c>
      <c r="H3646" t="s">
        <v>55</v>
      </c>
      <c r="I3646">
        <v>24158027.051835898</v>
      </c>
      <c r="J3646">
        <v>68959.8</v>
      </c>
      <c r="K3646">
        <v>0</v>
      </c>
      <c r="L3646">
        <v>0.30348258706467662</v>
      </c>
      <c r="M3646">
        <v>34.247261899999998</v>
      </c>
      <c r="N3646">
        <v>117.2012697</v>
      </c>
      <c r="O3646" t="s">
        <v>8373</v>
      </c>
      <c r="P3646" t="s">
        <v>919</v>
      </c>
      <c r="Q3646" t="s">
        <v>8351</v>
      </c>
      <c r="R3646">
        <v>1</v>
      </c>
      <c r="S3646">
        <v>34.101307467967892</v>
      </c>
      <c r="T3646">
        <v>117.77281466091669</v>
      </c>
      <c r="U3646">
        <v>55.124975328228118</v>
      </c>
      <c r="V3646" t="s">
        <v>32</v>
      </c>
      <c r="W3646" t="s">
        <v>33</v>
      </c>
      <c r="X3646" t="str">
        <f t="shared" si="168"/>
        <v>NPT288AJIB</v>
      </c>
      <c r="Y3646">
        <f t="shared" si="169"/>
        <v>1</v>
      </c>
      <c r="Z3646">
        <f>COUNTIF($X$2:X3646,X3646)</f>
        <v>1</v>
      </c>
      <c r="AA3646" t="str">
        <f t="shared" si="170"/>
        <v>NPT288AJIB1</v>
      </c>
      <c r="AB3646">
        <f>COUNTIF(实际辖区!A:A,全部结果!X3646)</f>
        <v>1</v>
      </c>
      <c r="AC3646" s="9" t="str">
        <f>VLOOKUP(AA3646,实际辖区!D:E,2,0)</f>
        <v>POS_75940955</v>
      </c>
    </row>
    <row r="3647" spans="1:29">
      <c r="A3647" t="s">
        <v>919</v>
      </c>
      <c r="B3647" t="s">
        <v>5737</v>
      </c>
      <c r="C3647" t="s">
        <v>5738</v>
      </c>
      <c r="D3647" t="s">
        <v>4447</v>
      </c>
      <c r="E3647" t="s">
        <v>5739</v>
      </c>
      <c r="F3647" t="s">
        <v>5740</v>
      </c>
      <c r="G3647" t="s">
        <v>5737</v>
      </c>
      <c r="H3647" t="s">
        <v>29</v>
      </c>
      <c r="I3647">
        <v>12669051.025917901</v>
      </c>
      <c r="J3647">
        <v>0</v>
      </c>
      <c r="K3647">
        <v>0</v>
      </c>
      <c r="L3647">
        <v>0.27363184079601988</v>
      </c>
      <c r="M3647">
        <v>33.950995300000002</v>
      </c>
      <c r="N3647">
        <v>118.3040737</v>
      </c>
      <c r="O3647" t="s">
        <v>8373</v>
      </c>
      <c r="P3647" t="s">
        <v>919</v>
      </c>
      <c r="Q3647" t="s">
        <v>8351</v>
      </c>
      <c r="R3647">
        <v>1</v>
      </c>
      <c r="S3647">
        <v>34.101307467967892</v>
      </c>
      <c r="T3647">
        <v>117.77281466091669</v>
      </c>
      <c r="U3647">
        <v>51.820620014175169</v>
      </c>
      <c r="V3647" t="s">
        <v>32</v>
      </c>
      <c r="W3647" t="s">
        <v>33</v>
      </c>
      <c r="X3647" t="str">
        <f t="shared" si="168"/>
        <v>NPT288AJQG</v>
      </c>
      <c r="Y3647">
        <f t="shared" si="169"/>
        <v>1</v>
      </c>
      <c r="Z3647">
        <f>COUNTIF($X$2:X3647,X3647)</f>
        <v>1</v>
      </c>
      <c r="AA3647" t="str">
        <f t="shared" si="170"/>
        <v>NPT288AJQG1</v>
      </c>
      <c r="AB3647">
        <f>COUNTIF(实际辖区!A:A,全部结果!X3647)</f>
        <v>1</v>
      </c>
      <c r="AC3647" s="9" t="str">
        <f>VLOOKUP(AA3647,实际辖区!D:E,2,0)</f>
        <v>POS_75940955</v>
      </c>
    </row>
    <row r="3648" spans="1:29">
      <c r="A3648" t="s">
        <v>919</v>
      </c>
      <c r="B3648" t="s">
        <v>5742</v>
      </c>
      <c r="C3648" t="s">
        <v>5743</v>
      </c>
      <c r="D3648" t="s">
        <v>4447</v>
      </c>
      <c r="E3648" t="s">
        <v>5739</v>
      </c>
      <c r="F3648" t="s">
        <v>5740</v>
      </c>
      <c r="G3648" t="s">
        <v>5742</v>
      </c>
      <c r="H3648" t="s">
        <v>29</v>
      </c>
      <c r="I3648">
        <v>18732440.627395</v>
      </c>
      <c r="J3648">
        <v>21925.68</v>
      </c>
      <c r="K3648">
        <v>0</v>
      </c>
      <c r="L3648">
        <v>0.18407960199004969</v>
      </c>
      <c r="M3648">
        <v>33.979272000000002</v>
      </c>
      <c r="N3648">
        <v>118.28227149999999</v>
      </c>
      <c r="O3648" t="s">
        <v>8373</v>
      </c>
      <c r="P3648" t="s">
        <v>919</v>
      </c>
      <c r="Q3648" t="s">
        <v>8351</v>
      </c>
      <c r="R3648">
        <v>1</v>
      </c>
      <c r="S3648">
        <v>34.101307467967892</v>
      </c>
      <c r="T3648">
        <v>117.77281466091669</v>
      </c>
      <c r="U3648">
        <v>48.952564369057548</v>
      </c>
      <c r="V3648" t="s">
        <v>32</v>
      </c>
      <c r="W3648" t="s">
        <v>33</v>
      </c>
      <c r="X3648" t="str">
        <f t="shared" si="168"/>
        <v>NPT288BOKP</v>
      </c>
      <c r="Y3648">
        <f t="shared" si="169"/>
        <v>1</v>
      </c>
      <c r="Z3648">
        <f>COUNTIF($X$2:X3648,X3648)</f>
        <v>1</v>
      </c>
      <c r="AA3648" t="str">
        <f t="shared" si="170"/>
        <v>NPT288BOKP1</v>
      </c>
      <c r="AB3648">
        <f>COUNTIF(实际辖区!A:A,全部结果!X3648)</f>
        <v>1</v>
      </c>
      <c r="AC3648" s="9" t="str">
        <f>VLOOKUP(AA3648,实际辖区!D:E,2,0)</f>
        <v>POS_75940955</v>
      </c>
    </row>
    <row r="3649" spans="1:29">
      <c r="A3649" t="s">
        <v>919</v>
      </c>
      <c r="B3649" t="s">
        <v>5616</v>
      </c>
      <c r="C3649" t="s">
        <v>5617</v>
      </c>
      <c r="D3649" t="s">
        <v>4447</v>
      </c>
      <c r="E3649" t="s">
        <v>4448</v>
      </c>
      <c r="F3649" t="s">
        <v>4449</v>
      </c>
      <c r="G3649" t="s">
        <v>5606</v>
      </c>
      <c r="H3649" t="s">
        <v>55</v>
      </c>
      <c r="I3649">
        <v>4207112.4255614504</v>
      </c>
      <c r="J3649">
        <v>7072.8</v>
      </c>
      <c r="K3649">
        <v>0</v>
      </c>
      <c r="L3649">
        <v>6.9651741293532299E-2</v>
      </c>
      <c r="M3649">
        <v>34.223277799999998</v>
      </c>
      <c r="N3649">
        <v>117.30029810000001</v>
      </c>
      <c r="O3649" t="s">
        <v>8373</v>
      </c>
      <c r="P3649" t="s">
        <v>919</v>
      </c>
      <c r="Q3649" t="s">
        <v>8351</v>
      </c>
      <c r="R3649">
        <v>1</v>
      </c>
      <c r="S3649">
        <v>34.101307467967892</v>
      </c>
      <c r="T3649">
        <v>117.77281466091669</v>
      </c>
      <c r="U3649">
        <v>45.622392560663947</v>
      </c>
      <c r="V3649" t="s">
        <v>32</v>
      </c>
      <c r="W3649" t="s">
        <v>33</v>
      </c>
      <c r="X3649" t="str">
        <f t="shared" si="168"/>
        <v>NPT288CN0Z</v>
      </c>
      <c r="Y3649">
        <f t="shared" si="169"/>
        <v>1</v>
      </c>
      <c r="Z3649">
        <f>COUNTIF($X$2:X3649,X3649)</f>
        <v>1</v>
      </c>
      <c r="AA3649" t="str">
        <f t="shared" si="170"/>
        <v>NPT288CN0Z1</v>
      </c>
      <c r="AB3649">
        <f>COUNTIF(实际辖区!A:A,全部结果!X3649)</f>
        <v>1</v>
      </c>
      <c r="AC3649" s="9" t="str">
        <f>VLOOKUP(AA3649,实际辖区!D:E,2,0)</f>
        <v>POS_75940955</v>
      </c>
    </row>
    <row r="3650" spans="1:29">
      <c r="A3650" t="s">
        <v>919</v>
      </c>
      <c r="B3650" t="s">
        <v>5539</v>
      </c>
      <c r="C3650" t="s">
        <v>5540</v>
      </c>
      <c r="D3650" t="s">
        <v>4447</v>
      </c>
      <c r="E3650" t="s">
        <v>4827</v>
      </c>
      <c r="F3650" t="s">
        <v>4834</v>
      </c>
      <c r="G3650" t="s">
        <v>5539</v>
      </c>
      <c r="H3650" t="s">
        <v>29</v>
      </c>
      <c r="I3650">
        <v>25205178.004598301</v>
      </c>
      <c r="J3650">
        <v>0</v>
      </c>
      <c r="K3650">
        <v>0</v>
      </c>
      <c r="L3650">
        <v>0.43781094527363179</v>
      </c>
      <c r="M3650">
        <v>32.408008700000003</v>
      </c>
      <c r="N3650">
        <v>120.0607091</v>
      </c>
      <c r="O3650" t="s">
        <v>8374</v>
      </c>
      <c r="P3650" t="s">
        <v>919</v>
      </c>
      <c r="Q3650" t="s">
        <v>8351</v>
      </c>
      <c r="R3650">
        <v>0</v>
      </c>
      <c r="S3650">
        <v>32.503724341452063</v>
      </c>
      <c r="T3650">
        <v>120.033123533058</v>
      </c>
      <c r="U3650">
        <v>10.926661420037579</v>
      </c>
      <c r="V3650" t="s">
        <v>32</v>
      </c>
      <c r="W3650" t="s">
        <v>33</v>
      </c>
      <c r="X3650" t="str">
        <f t="shared" si="168"/>
        <v>NPT288AJPS</v>
      </c>
      <c r="Y3650">
        <f t="shared" si="169"/>
        <v>1</v>
      </c>
      <c r="Z3650">
        <f>COUNTIF($X$2:X3650,X3650)</f>
        <v>1</v>
      </c>
      <c r="AA3650" t="str">
        <f t="shared" si="170"/>
        <v>NPT288AJPS1</v>
      </c>
      <c r="AB3650">
        <f>COUNTIF(实际辖区!A:A,全部结果!X3650)</f>
        <v>1</v>
      </c>
      <c r="AC3650" s="9" t="str">
        <f>VLOOKUP(AA3650,实际辖区!D:E,2,0)</f>
        <v>POS_75940956</v>
      </c>
    </row>
    <row r="3651" spans="1:29">
      <c r="A3651" t="s">
        <v>919</v>
      </c>
      <c r="B3651" t="s">
        <v>5542</v>
      </c>
      <c r="C3651" t="s">
        <v>5543</v>
      </c>
      <c r="D3651" t="s">
        <v>4447</v>
      </c>
      <c r="E3651" t="s">
        <v>4827</v>
      </c>
      <c r="F3651" t="s">
        <v>4828</v>
      </c>
      <c r="G3651" t="s">
        <v>5542</v>
      </c>
      <c r="H3651" t="s">
        <v>29</v>
      </c>
      <c r="I3651">
        <v>28445405.204486899</v>
      </c>
      <c r="J3651">
        <v>0</v>
      </c>
      <c r="K3651">
        <v>0</v>
      </c>
      <c r="L3651">
        <v>0.19900497512437809</v>
      </c>
      <c r="M3651">
        <v>32.169731499999997</v>
      </c>
      <c r="N3651">
        <v>120.0226133</v>
      </c>
      <c r="O3651" t="s">
        <v>8374</v>
      </c>
      <c r="P3651" t="s">
        <v>919</v>
      </c>
      <c r="Q3651" t="s">
        <v>8351</v>
      </c>
      <c r="R3651">
        <v>1</v>
      </c>
      <c r="S3651">
        <v>32.503724341452063</v>
      </c>
      <c r="T3651">
        <v>120.033123533058</v>
      </c>
      <c r="U3651">
        <v>37.050590202337027</v>
      </c>
      <c r="V3651" t="s">
        <v>32</v>
      </c>
      <c r="W3651" t="s">
        <v>33</v>
      </c>
      <c r="X3651" t="str">
        <f t="shared" ref="X3651:X3714" si="171">P3651&amp;B3651</f>
        <v>NPT288AJPB</v>
      </c>
      <c r="Y3651">
        <f t="shared" ref="Y3651:Y3714" si="172">COUNTIF(X:X,X3651)</f>
        <v>1</v>
      </c>
      <c r="Z3651">
        <f>COUNTIF($X$2:X3651,X3651)</f>
        <v>1</v>
      </c>
      <c r="AA3651" t="str">
        <f t="shared" ref="AA3651:AA3714" si="173">X3651&amp;Z3651</f>
        <v>NPT288AJPB1</v>
      </c>
      <c r="AB3651">
        <f>COUNTIF(实际辖区!A:A,全部结果!X3651)</f>
        <v>1</v>
      </c>
      <c r="AC3651" s="9" t="str">
        <f>VLOOKUP(AA3651,实际辖区!D:E,2,0)</f>
        <v>POS_75940956</v>
      </c>
    </row>
    <row r="3652" spans="1:29">
      <c r="A3652" t="s">
        <v>919</v>
      </c>
      <c r="B3652" t="s">
        <v>5560</v>
      </c>
      <c r="C3652" t="s">
        <v>5561</v>
      </c>
      <c r="D3652" t="s">
        <v>4447</v>
      </c>
      <c r="E3652" t="s">
        <v>4827</v>
      </c>
      <c r="F3652" t="s">
        <v>4834</v>
      </c>
      <c r="G3652" t="s">
        <v>5560</v>
      </c>
      <c r="H3652" t="s">
        <v>29</v>
      </c>
      <c r="I3652">
        <v>15772746.352678901</v>
      </c>
      <c r="J3652">
        <v>0</v>
      </c>
      <c r="K3652">
        <v>0</v>
      </c>
      <c r="L3652">
        <v>0.19900497512437809</v>
      </c>
      <c r="M3652">
        <v>32.518260300000001</v>
      </c>
      <c r="N3652">
        <v>120.16044530000001</v>
      </c>
      <c r="O3652" t="s">
        <v>8374</v>
      </c>
      <c r="P3652" t="s">
        <v>919</v>
      </c>
      <c r="Q3652" t="s">
        <v>8351</v>
      </c>
      <c r="R3652">
        <v>0</v>
      </c>
      <c r="S3652">
        <v>32.503724341452063</v>
      </c>
      <c r="T3652">
        <v>120.033123533058</v>
      </c>
      <c r="U3652">
        <v>12.07193910363446</v>
      </c>
      <c r="V3652" t="s">
        <v>32</v>
      </c>
      <c r="W3652" t="s">
        <v>33</v>
      </c>
      <c r="X3652" t="str">
        <f t="shared" si="171"/>
        <v>NPT288AJPU</v>
      </c>
      <c r="Y3652">
        <f t="shared" si="172"/>
        <v>1</v>
      </c>
      <c r="Z3652">
        <f>COUNTIF($X$2:X3652,X3652)</f>
        <v>1</v>
      </c>
      <c r="AA3652" t="str">
        <f t="shared" si="173"/>
        <v>NPT288AJPU1</v>
      </c>
      <c r="AB3652">
        <f>COUNTIF(实际辖区!A:A,全部结果!X3652)</f>
        <v>1</v>
      </c>
      <c r="AC3652" s="9" t="str">
        <f>VLOOKUP(AA3652,实际辖区!D:E,2,0)</f>
        <v>POS_75940956</v>
      </c>
    </row>
    <row r="3653" spans="1:29">
      <c r="A3653" t="s">
        <v>919</v>
      </c>
      <c r="B3653" t="s">
        <v>5565</v>
      </c>
      <c r="C3653" t="s">
        <v>5566</v>
      </c>
      <c r="D3653" t="s">
        <v>4447</v>
      </c>
      <c r="E3653" t="s">
        <v>4827</v>
      </c>
      <c r="F3653" t="s">
        <v>5564</v>
      </c>
      <c r="G3653" t="s">
        <v>5565</v>
      </c>
      <c r="H3653" t="s">
        <v>29</v>
      </c>
      <c r="I3653">
        <v>27379275.412805699</v>
      </c>
      <c r="J3653">
        <v>0</v>
      </c>
      <c r="K3653">
        <v>0</v>
      </c>
      <c r="L3653">
        <v>3.98009950248756E-2</v>
      </c>
      <c r="M3653">
        <v>32.918748200000003</v>
      </c>
      <c r="N3653">
        <v>119.88808330000001</v>
      </c>
      <c r="O3653" t="s">
        <v>8374</v>
      </c>
      <c r="P3653" t="s">
        <v>919</v>
      </c>
      <c r="Q3653" t="s">
        <v>8351</v>
      </c>
      <c r="R3653">
        <v>0</v>
      </c>
      <c r="S3653">
        <v>32.503724341452063</v>
      </c>
      <c r="T3653">
        <v>120.033123533058</v>
      </c>
      <c r="U3653">
        <v>47.992674806495017</v>
      </c>
      <c r="V3653" t="s">
        <v>32</v>
      </c>
      <c r="W3653" t="s">
        <v>33</v>
      </c>
      <c r="X3653" t="str">
        <f t="shared" si="171"/>
        <v>NPT288AJPQ</v>
      </c>
      <c r="Y3653">
        <f t="shared" si="172"/>
        <v>1</v>
      </c>
      <c r="Z3653">
        <f>COUNTIF($X$2:X3653,X3653)</f>
        <v>1</v>
      </c>
      <c r="AA3653" t="str">
        <f t="shared" si="173"/>
        <v>NPT288AJPQ1</v>
      </c>
      <c r="AB3653">
        <f>COUNTIF(实际辖区!A:A,全部结果!X3653)</f>
        <v>1</v>
      </c>
      <c r="AC3653" s="9" t="str">
        <f>VLOOKUP(AA3653,实际辖区!D:E,2,0)</f>
        <v>POS_75940956</v>
      </c>
    </row>
    <row r="3654" spans="1:29">
      <c r="A3654" t="s">
        <v>919</v>
      </c>
      <c r="B3654" t="s">
        <v>5458</v>
      </c>
      <c r="C3654" t="s">
        <v>5459</v>
      </c>
      <c r="D3654" t="s">
        <v>4447</v>
      </c>
      <c r="E3654" t="s">
        <v>5452</v>
      </c>
      <c r="F3654" t="s">
        <v>5460</v>
      </c>
      <c r="G3654" t="s">
        <v>5458</v>
      </c>
      <c r="H3654" t="s">
        <v>29</v>
      </c>
      <c r="I3654">
        <v>32188150.694976699</v>
      </c>
      <c r="J3654">
        <v>0</v>
      </c>
      <c r="K3654">
        <v>0</v>
      </c>
      <c r="L3654">
        <v>0.33333333333333331</v>
      </c>
      <c r="M3654">
        <v>33.789539400000002</v>
      </c>
      <c r="N3654">
        <v>119.8004255</v>
      </c>
      <c r="O3654" t="s">
        <v>8375</v>
      </c>
      <c r="P3654" t="s">
        <v>919</v>
      </c>
      <c r="Q3654" t="s">
        <v>8351</v>
      </c>
      <c r="R3654">
        <v>0</v>
      </c>
      <c r="S3654">
        <v>33.997047454669477</v>
      </c>
      <c r="T3654">
        <v>119.75168541164381</v>
      </c>
      <c r="U3654">
        <v>23.454282860419958</v>
      </c>
      <c r="V3654" t="s">
        <v>32</v>
      </c>
      <c r="W3654" t="s">
        <v>33</v>
      </c>
      <c r="X3654" t="str">
        <f t="shared" si="171"/>
        <v>NPT288AJGZ</v>
      </c>
      <c r="Y3654">
        <f t="shared" si="172"/>
        <v>1</v>
      </c>
      <c r="Z3654">
        <f>COUNTIF($X$2:X3654,X3654)</f>
        <v>1</v>
      </c>
      <c r="AA3654" t="str">
        <f t="shared" si="173"/>
        <v>NPT288AJGZ1</v>
      </c>
      <c r="AB3654">
        <f>COUNTIF(实际辖区!A:A,全部结果!X3654)</f>
        <v>1</v>
      </c>
      <c r="AC3654" s="9" t="str">
        <f>VLOOKUP(AA3654,实际辖区!D:E,2,0)</f>
        <v>POS_75940958</v>
      </c>
    </row>
    <row r="3655" spans="1:29">
      <c r="A3655" t="s">
        <v>919</v>
      </c>
      <c r="B3655" t="s">
        <v>5628</v>
      </c>
      <c r="C3655" t="s">
        <v>5629</v>
      </c>
      <c r="D3655" t="s">
        <v>4447</v>
      </c>
      <c r="E3655" t="s">
        <v>5452</v>
      </c>
      <c r="F3655" t="s">
        <v>5630</v>
      </c>
      <c r="G3655" t="s">
        <v>5628</v>
      </c>
      <c r="H3655" t="s">
        <v>29</v>
      </c>
      <c r="I3655">
        <v>45688863.558066003</v>
      </c>
      <c r="J3655">
        <v>0</v>
      </c>
      <c r="K3655">
        <v>0</v>
      </c>
      <c r="L3655">
        <v>0.28358208955223879</v>
      </c>
      <c r="M3655">
        <v>34.011676100000003</v>
      </c>
      <c r="N3655">
        <v>119.8894636</v>
      </c>
      <c r="O3655" t="s">
        <v>8375</v>
      </c>
      <c r="P3655" t="s">
        <v>919</v>
      </c>
      <c r="Q3655" t="s">
        <v>8351</v>
      </c>
      <c r="R3655">
        <v>0</v>
      </c>
      <c r="S3655">
        <v>33.997047454669477</v>
      </c>
      <c r="T3655">
        <v>119.75168541164381</v>
      </c>
      <c r="U3655">
        <v>12.83097277739815</v>
      </c>
      <c r="V3655" t="s">
        <v>32</v>
      </c>
      <c r="W3655" t="s">
        <v>33</v>
      </c>
      <c r="X3655" t="str">
        <f t="shared" si="171"/>
        <v>NPT288AJHR</v>
      </c>
      <c r="Y3655">
        <f t="shared" si="172"/>
        <v>1</v>
      </c>
      <c r="Z3655">
        <f>COUNTIF($X$2:X3655,X3655)</f>
        <v>1</v>
      </c>
      <c r="AA3655" t="str">
        <f t="shared" si="173"/>
        <v>NPT288AJHR1</v>
      </c>
      <c r="AB3655">
        <f>COUNTIF(实际辖区!A:A,全部结果!X3655)</f>
        <v>1</v>
      </c>
      <c r="AC3655" s="9" t="str">
        <f>VLOOKUP(AA3655,实际辖区!D:E,2,0)</f>
        <v>POS_75940958</v>
      </c>
    </row>
    <row r="3656" spans="1:29">
      <c r="A3656" t="s">
        <v>919</v>
      </c>
      <c r="B3656" t="s">
        <v>5632</v>
      </c>
      <c r="C3656" t="s">
        <v>5633</v>
      </c>
      <c r="D3656" t="s">
        <v>4447</v>
      </c>
      <c r="E3656" t="s">
        <v>5452</v>
      </c>
      <c r="F3656" t="s">
        <v>5634</v>
      </c>
      <c r="G3656" t="s">
        <v>5632</v>
      </c>
      <c r="H3656" t="s">
        <v>29</v>
      </c>
      <c r="I3656">
        <v>28124149.498362701</v>
      </c>
      <c r="J3656">
        <v>0</v>
      </c>
      <c r="K3656">
        <v>0</v>
      </c>
      <c r="L3656">
        <v>8.9552238805970102E-2</v>
      </c>
      <c r="M3656">
        <v>34.204743000000001</v>
      </c>
      <c r="N3656">
        <v>119.5846011</v>
      </c>
      <c r="O3656" t="s">
        <v>8375</v>
      </c>
      <c r="P3656" t="s">
        <v>919</v>
      </c>
      <c r="Q3656" t="s">
        <v>8351</v>
      </c>
      <c r="R3656">
        <v>0</v>
      </c>
      <c r="S3656">
        <v>33.997047454669477</v>
      </c>
      <c r="T3656">
        <v>119.75168541164381</v>
      </c>
      <c r="U3656">
        <v>27.721434538464582</v>
      </c>
      <c r="V3656" t="s">
        <v>32</v>
      </c>
      <c r="W3656" t="s">
        <v>33</v>
      </c>
      <c r="X3656" t="str">
        <f t="shared" si="171"/>
        <v>NPT288AJHD</v>
      </c>
      <c r="Y3656">
        <f t="shared" si="172"/>
        <v>1</v>
      </c>
      <c r="Z3656">
        <f>COUNTIF($X$2:X3656,X3656)</f>
        <v>1</v>
      </c>
      <c r="AA3656" t="str">
        <f t="shared" si="173"/>
        <v>NPT288AJHD1</v>
      </c>
      <c r="AB3656">
        <f>COUNTIF(实际辖区!A:A,全部结果!X3656)</f>
        <v>1</v>
      </c>
      <c r="AC3656" s="9" t="str">
        <f>VLOOKUP(AA3656,实际辖区!D:E,2,0)</f>
        <v>POS_75940958</v>
      </c>
    </row>
    <row r="3657" spans="1:29">
      <c r="A3657" t="s">
        <v>919</v>
      </c>
      <c r="B3657" t="s">
        <v>5635</v>
      </c>
      <c r="C3657" t="s">
        <v>5636</v>
      </c>
      <c r="D3657" t="s">
        <v>4447</v>
      </c>
      <c r="E3657" t="s">
        <v>5452</v>
      </c>
      <c r="F3657" t="s">
        <v>5630</v>
      </c>
      <c r="G3657" t="s">
        <v>5635</v>
      </c>
      <c r="H3657" t="s">
        <v>29</v>
      </c>
      <c r="I3657">
        <v>32701427.605726998</v>
      </c>
      <c r="J3657">
        <v>0</v>
      </c>
      <c r="K3657">
        <v>0</v>
      </c>
      <c r="L3657">
        <v>6.9651741293532299E-2</v>
      </c>
      <c r="M3657">
        <v>34.006147200000001</v>
      </c>
      <c r="N3657">
        <v>119.84037789999999</v>
      </c>
      <c r="O3657" t="s">
        <v>8375</v>
      </c>
      <c r="P3657" t="s">
        <v>919</v>
      </c>
      <c r="Q3657" t="s">
        <v>8351</v>
      </c>
      <c r="R3657">
        <v>0</v>
      </c>
      <c r="S3657">
        <v>33.997047454669477</v>
      </c>
      <c r="T3657">
        <v>119.75168541164381</v>
      </c>
      <c r="U3657">
        <v>8.255619838319479</v>
      </c>
      <c r="V3657" t="s">
        <v>32</v>
      </c>
      <c r="W3657" t="s">
        <v>33</v>
      </c>
      <c r="X3657" t="str">
        <f t="shared" si="171"/>
        <v>NPT288AJHU</v>
      </c>
      <c r="Y3657">
        <f t="shared" si="172"/>
        <v>1</v>
      </c>
      <c r="Z3657">
        <f>COUNTIF($X$2:X3657,X3657)</f>
        <v>1</v>
      </c>
      <c r="AA3657" t="str">
        <f t="shared" si="173"/>
        <v>NPT288AJHU1</v>
      </c>
      <c r="AB3657">
        <f>COUNTIF(实际辖区!A:A,全部结果!X3657)</f>
        <v>1</v>
      </c>
      <c r="AC3657" s="9" t="str">
        <f>VLOOKUP(AA3657,实际辖区!D:E,2,0)</f>
        <v>POS_75940958</v>
      </c>
    </row>
    <row r="3658" spans="1:29">
      <c r="A3658" t="s">
        <v>919</v>
      </c>
      <c r="B3658" t="s">
        <v>5640</v>
      </c>
      <c r="C3658" t="s">
        <v>5641</v>
      </c>
      <c r="D3658" t="s">
        <v>4447</v>
      </c>
      <c r="E3658" t="s">
        <v>5452</v>
      </c>
      <c r="F3658" t="s">
        <v>5634</v>
      </c>
      <c r="G3658" t="s">
        <v>5640</v>
      </c>
      <c r="H3658" t="s">
        <v>29</v>
      </c>
      <c r="I3658">
        <v>13242887.3650108</v>
      </c>
      <c r="J3658">
        <v>0</v>
      </c>
      <c r="K3658">
        <v>0</v>
      </c>
      <c r="L3658">
        <v>4.4776119402985003E-2</v>
      </c>
      <c r="M3658">
        <v>34.204743000000001</v>
      </c>
      <c r="N3658">
        <v>119.5846011</v>
      </c>
      <c r="O3658" t="s">
        <v>8375</v>
      </c>
      <c r="P3658" t="s">
        <v>919</v>
      </c>
      <c r="Q3658" t="s">
        <v>8351</v>
      </c>
      <c r="R3658">
        <v>0</v>
      </c>
      <c r="S3658">
        <v>33.997047454669477</v>
      </c>
      <c r="T3658">
        <v>119.75168541164381</v>
      </c>
      <c r="U3658">
        <v>27.721434538464582</v>
      </c>
      <c r="V3658" t="s">
        <v>32</v>
      </c>
      <c r="W3658" t="s">
        <v>33</v>
      </c>
      <c r="X3658" t="str">
        <f t="shared" si="171"/>
        <v>NPT288AJHF</v>
      </c>
      <c r="Y3658">
        <f t="shared" si="172"/>
        <v>1</v>
      </c>
      <c r="Z3658">
        <f>COUNTIF($X$2:X3658,X3658)</f>
        <v>1</v>
      </c>
      <c r="AA3658" t="str">
        <f t="shared" si="173"/>
        <v>NPT288AJHF1</v>
      </c>
      <c r="AB3658">
        <f>COUNTIF(实际辖区!A:A,全部结果!X3658)</f>
        <v>1</v>
      </c>
      <c r="AC3658" s="9" t="str">
        <f>VLOOKUP(AA3658,实际辖区!D:E,2,0)</f>
        <v>POS_75940958</v>
      </c>
    </row>
    <row r="3659" spans="1:29">
      <c r="A3659" t="s">
        <v>919</v>
      </c>
      <c r="B3659" t="s">
        <v>5463</v>
      </c>
      <c r="C3659" t="s">
        <v>5464</v>
      </c>
      <c r="D3659" t="s">
        <v>4447</v>
      </c>
      <c r="E3659" t="s">
        <v>5452</v>
      </c>
      <c r="F3659" t="s">
        <v>5460</v>
      </c>
      <c r="G3659" t="s">
        <v>5463</v>
      </c>
      <c r="H3659" t="s">
        <v>29</v>
      </c>
      <c r="I3659">
        <v>27230220.601964701</v>
      </c>
      <c r="J3659">
        <v>0</v>
      </c>
      <c r="K3659">
        <v>0</v>
      </c>
      <c r="L3659">
        <v>3.98009950248756E-2</v>
      </c>
      <c r="M3659">
        <v>33.765078699999997</v>
      </c>
      <c r="N3659">
        <v>119.8095807</v>
      </c>
      <c r="O3659" t="s">
        <v>8375</v>
      </c>
      <c r="P3659" t="s">
        <v>919</v>
      </c>
      <c r="Q3659" t="s">
        <v>8351</v>
      </c>
      <c r="R3659">
        <v>0</v>
      </c>
      <c r="S3659">
        <v>33.997047454669477</v>
      </c>
      <c r="T3659">
        <v>119.75168541164381</v>
      </c>
      <c r="U3659">
        <v>26.281590799398959</v>
      </c>
      <c r="V3659" t="s">
        <v>32</v>
      </c>
      <c r="W3659" t="s">
        <v>33</v>
      </c>
      <c r="X3659" t="str">
        <f t="shared" si="171"/>
        <v>NPT288AJHB</v>
      </c>
      <c r="Y3659">
        <f t="shared" si="172"/>
        <v>1</v>
      </c>
      <c r="Z3659">
        <f>COUNTIF($X$2:X3659,X3659)</f>
        <v>1</v>
      </c>
      <c r="AA3659" t="str">
        <f t="shared" si="173"/>
        <v>NPT288AJHB1</v>
      </c>
      <c r="AB3659">
        <f>COUNTIF(实际辖区!A:A,全部结果!X3659)</f>
        <v>1</v>
      </c>
      <c r="AC3659" s="9" t="str">
        <f>VLOOKUP(AA3659,实际辖区!D:E,2,0)</f>
        <v>POS_75940958</v>
      </c>
    </row>
    <row r="3660" spans="1:29">
      <c r="A3660" t="s">
        <v>919</v>
      </c>
      <c r="B3660" t="s">
        <v>44</v>
      </c>
      <c r="C3660" t="s">
        <v>45</v>
      </c>
      <c r="D3660" t="s">
        <v>26</v>
      </c>
      <c r="E3660" t="s">
        <v>46</v>
      </c>
      <c r="F3660" t="s">
        <v>47</v>
      </c>
      <c r="G3660" t="s">
        <v>44</v>
      </c>
      <c r="H3660" t="s">
        <v>29</v>
      </c>
      <c r="I3660">
        <v>19565737.509579901</v>
      </c>
      <c r="J3660">
        <v>12305.28</v>
      </c>
      <c r="K3660">
        <v>4285.5600000000004</v>
      </c>
      <c r="L3660">
        <v>0.44776119402985071</v>
      </c>
      <c r="M3660">
        <v>45.734974999999999</v>
      </c>
      <c r="N3660">
        <v>126.6796623</v>
      </c>
      <c r="O3660" t="s">
        <v>8376</v>
      </c>
      <c r="P3660" t="s">
        <v>919</v>
      </c>
      <c r="Q3660" t="s">
        <v>31</v>
      </c>
      <c r="R3660">
        <v>0</v>
      </c>
      <c r="S3660">
        <v>45.707774745630047</v>
      </c>
      <c r="T3660">
        <v>126.881033120244</v>
      </c>
      <c r="U3660">
        <v>15.965794592080471</v>
      </c>
      <c r="V3660" t="s">
        <v>32</v>
      </c>
      <c r="W3660" t="s">
        <v>33</v>
      </c>
      <c r="X3660" t="str">
        <f t="shared" si="171"/>
        <v>NPT288AGXE</v>
      </c>
      <c r="Y3660">
        <f t="shared" si="172"/>
        <v>1</v>
      </c>
      <c r="Z3660">
        <f>COUNTIF($X$2:X3660,X3660)</f>
        <v>1</v>
      </c>
      <c r="AA3660" t="str">
        <f t="shared" si="173"/>
        <v>NPT288AGXE1</v>
      </c>
      <c r="AB3660">
        <f>COUNTIF(实际辖区!A:A,全部结果!X3660)</f>
        <v>1</v>
      </c>
      <c r="AC3660" s="9" t="str">
        <f>VLOOKUP(AA3660,实际辖区!D:E,2,0)</f>
        <v>POS_00270377</v>
      </c>
    </row>
    <row r="3661" spans="1:29">
      <c r="A3661" t="s">
        <v>919</v>
      </c>
      <c r="B3661" t="s">
        <v>72</v>
      </c>
      <c r="C3661" t="s">
        <v>73</v>
      </c>
      <c r="D3661" t="s">
        <v>26</v>
      </c>
      <c r="E3661" t="s">
        <v>46</v>
      </c>
      <c r="F3661" t="s">
        <v>74</v>
      </c>
      <c r="G3661" t="s">
        <v>72</v>
      </c>
      <c r="H3661" t="s">
        <v>29</v>
      </c>
      <c r="I3661">
        <v>31452096.659235001</v>
      </c>
      <c r="J3661">
        <v>0</v>
      </c>
      <c r="K3661">
        <v>0</v>
      </c>
      <c r="L3661">
        <v>0.43283582089552231</v>
      </c>
      <c r="M3661">
        <v>45.761460200000002</v>
      </c>
      <c r="N3661">
        <v>127.48510469999999</v>
      </c>
      <c r="O3661" t="s">
        <v>8376</v>
      </c>
      <c r="P3661" t="s">
        <v>919</v>
      </c>
      <c r="Q3661" t="s">
        <v>31</v>
      </c>
      <c r="R3661">
        <v>1</v>
      </c>
      <c r="S3661">
        <v>45.707774745630047</v>
      </c>
      <c r="T3661">
        <v>126.881033120244</v>
      </c>
      <c r="U3661">
        <v>47.393586677391824</v>
      </c>
      <c r="V3661" t="s">
        <v>32</v>
      </c>
      <c r="W3661" t="s">
        <v>33</v>
      </c>
      <c r="X3661" t="str">
        <f t="shared" si="171"/>
        <v>NPT288AHDR</v>
      </c>
      <c r="Y3661">
        <f t="shared" si="172"/>
        <v>1</v>
      </c>
      <c r="Z3661">
        <f>COUNTIF($X$2:X3661,X3661)</f>
        <v>1</v>
      </c>
      <c r="AA3661" t="str">
        <f t="shared" si="173"/>
        <v>NPT288AHDR1</v>
      </c>
      <c r="AB3661">
        <f>COUNTIF(实际辖区!A:A,全部结果!X3661)</f>
        <v>1</v>
      </c>
      <c r="AC3661" s="9" t="str">
        <f>VLOOKUP(AA3661,实际辖区!D:E,2,0)</f>
        <v>POS_75940782</v>
      </c>
    </row>
    <row r="3662" spans="1:29">
      <c r="A3662" t="s">
        <v>919</v>
      </c>
      <c r="B3662" t="s">
        <v>49</v>
      </c>
      <c r="C3662" t="s">
        <v>50</v>
      </c>
      <c r="D3662" t="s">
        <v>26</v>
      </c>
      <c r="E3662" t="s">
        <v>46</v>
      </c>
      <c r="F3662" t="s">
        <v>51</v>
      </c>
      <c r="G3662" t="s">
        <v>49</v>
      </c>
      <c r="H3662" t="s">
        <v>29</v>
      </c>
      <c r="I3662">
        <v>15457376.4222956</v>
      </c>
      <c r="J3662">
        <v>0</v>
      </c>
      <c r="K3662">
        <v>0</v>
      </c>
      <c r="L3662">
        <v>0.11442786069651741</v>
      </c>
      <c r="M3662">
        <v>45.539265700000001</v>
      </c>
      <c r="N3662">
        <v>126.99633009999999</v>
      </c>
      <c r="O3662" t="s">
        <v>8376</v>
      </c>
      <c r="P3662" t="s">
        <v>919</v>
      </c>
      <c r="Q3662" t="s">
        <v>31</v>
      </c>
      <c r="R3662">
        <v>0</v>
      </c>
      <c r="S3662">
        <v>45.707774745630047</v>
      </c>
      <c r="T3662">
        <v>126.881033120244</v>
      </c>
      <c r="U3662">
        <v>20.775377898732089</v>
      </c>
      <c r="V3662" t="s">
        <v>32</v>
      </c>
      <c r="W3662" t="s">
        <v>33</v>
      </c>
      <c r="X3662" t="str">
        <f t="shared" si="171"/>
        <v>NPT288AHCF</v>
      </c>
      <c r="Y3662">
        <f t="shared" si="172"/>
        <v>1</v>
      </c>
      <c r="Z3662">
        <f>COUNTIF($X$2:X3662,X3662)</f>
        <v>1</v>
      </c>
      <c r="AA3662" t="str">
        <f t="shared" si="173"/>
        <v>NPT288AHCF1</v>
      </c>
      <c r="AB3662">
        <f>COUNTIF(实际辖区!A:A,全部结果!X3662)</f>
        <v>1</v>
      </c>
      <c r="AC3662" s="9" t="str">
        <f>VLOOKUP(AA3662,实际辖区!D:E,2,0)</f>
        <v>POS_75940782</v>
      </c>
    </row>
    <row r="3663" spans="1:29">
      <c r="A3663" t="s">
        <v>919</v>
      </c>
      <c r="B3663" t="s">
        <v>52</v>
      </c>
      <c r="C3663" t="s">
        <v>53</v>
      </c>
      <c r="D3663" t="s">
        <v>26</v>
      </c>
      <c r="E3663" t="s">
        <v>46</v>
      </c>
      <c r="F3663" t="s">
        <v>54</v>
      </c>
      <c r="G3663" t="s">
        <v>44</v>
      </c>
      <c r="H3663" t="s">
        <v>55</v>
      </c>
      <c r="I3663">
        <v>4255896.3596226303</v>
      </c>
      <c r="J3663">
        <v>0</v>
      </c>
      <c r="K3663">
        <v>0</v>
      </c>
      <c r="L3663">
        <v>4.9751243781094502E-2</v>
      </c>
      <c r="M3663">
        <v>45.768627199999997</v>
      </c>
      <c r="N3663">
        <v>126.64851710000001</v>
      </c>
      <c r="O3663" t="s">
        <v>8376</v>
      </c>
      <c r="P3663" t="s">
        <v>919</v>
      </c>
      <c r="Q3663" t="s">
        <v>31</v>
      </c>
      <c r="R3663">
        <v>0</v>
      </c>
      <c r="S3663">
        <v>45.707774745630047</v>
      </c>
      <c r="T3663">
        <v>126.881033120244</v>
      </c>
      <c r="U3663">
        <v>19.318846685835648</v>
      </c>
      <c r="V3663" t="s">
        <v>32</v>
      </c>
      <c r="W3663" t="s">
        <v>33</v>
      </c>
      <c r="X3663" t="str">
        <f t="shared" si="171"/>
        <v>NPT288BCNF</v>
      </c>
      <c r="Y3663">
        <f t="shared" si="172"/>
        <v>1</v>
      </c>
      <c r="Z3663">
        <f>COUNTIF($X$2:X3663,X3663)</f>
        <v>1</v>
      </c>
      <c r="AA3663" t="str">
        <f t="shared" si="173"/>
        <v>NPT288BCNF1</v>
      </c>
      <c r="AB3663">
        <f>COUNTIF(实际辖区!A:A,全部结果!X3663)</f>
        <v>1</v>
      </c>
      <c r="AC3663" s="9" t="str">
        <f>VLOOKUP(AA3663,实际辖区!D:E,2,0)</f>
        <v>POS_00270377</v>
      </c>
    </row>
    <row r="3664" spans="1:29">
      <c r="A3664" t="s">
        <v>919</v>
      </c>
      <c r="B3664" t="s">
        <v>64</v>
      </c>
      <c r="C3664" t="s">
        <v>65</v>
      </c>
      <c r="D3664" t="s">
        <v>26</v>
      </c>
      <c r="E3664" t="s">
        <v>46</v>
      </c>
      <c r="F3664" t="s">
        <v>66</v>
      </c>
      <c r="G3664" t="s">
        <v>64</v>
      </c>
      <c r="H3664" t="s">
        <v>29</v>
      </c>
      <c r="I3664">
        <v>13109559.8864349</v>
      </c>
      <c r="J3664">
        <v>0</v>
      </c>
      <c r="K3664">
        <v>0</v>
      </c>
      <c r="L3664">
        <v>3.98009950248756E-2</v>
      </c>
      <c r="M3664">
        <v>45.732128799999998</v>
      </c>
      <c r="N3664">
        <v>126.59531800000001</v>
      </c>
      <c r="O3664" t="s">
        <v>8376</v>
      </c>
      <c r="P3664" t="s">
        <v>919</v>
      </c>
      <c r="Q3664" t="s">
        <v>31</v>
      </c>
      <c r="R3664">
        <v>1</v>
      </c>
      <c r="S3664">
        <v>45.707774745630047</v>
      </c>
      <c r="T3664">
        <v>126.881033120244</v>
      </c>
      <c r="U3664">
        <v>22.407908472023149</v>
      </c>
      <c r="V3664" t="s">
        <v>32</v>
      </c>
      <c r="W3664" t="s">
        <v>33</v>
      </c>
      <c r="X3664" t="str">
        <f t="shared" si="171"/>
        <v>NPT288AGYK</v>
      </c>
      <c r="Y3664">
        <f t="shared" si="172"/>
        <v>1</v>
      </c>
      <c r="Z3664">
        <f>COUNTIF($X$2:X3664,X3664)</f>
        <v>1</v>
      </c>
      <c r="AA3664" t="str">
        <f t="shared" si="173"/>
        <v>NPT288AGYK1</v>
      </c>
      <c r="AB3664">
        <f>COUNTIF(实际辖区!A:A,全部结果!X3664)</f>
        <v>1</v>
      </c>
      <c r="AC3664" s="9" t="str">
        <f>VLOOKUP(AA3664,实际辖区!D:E,2,0)</f>
        <v>POS_00270377</v>
      </c>
    </row>
    <row r="3665" spans="1:29">
      <c r="A3665" t="s">
        <v>919</v>
      </c>
      <c r="B3665" t="s">
        <v>61</v>
      </c>
      <c r="C3665" t="s">
        <v>62</v>
      </c>
      <c r="D3665" t="s">
        <v>26</v>
      </c>
      <c r="E3665" t="s">
        <v>46</v>
      </c>
      <c r="F3665" t="s">
        <v>54</v>
      </c>
      <c r="G3665" t="s">
        <v>61</v>
      </c>
      <c r="H3665" t="s">
        <v>29</v>
      </c>
      <c r="I3665">
        <v>18656916.432668701</v>
      </c>
      <c r="J3665">
        <v>5919.6</v>
      </c>
      <c r="K3665">
        <v>13491.06</v>
      </c>
      <c r="L3665">
        <v>0.48258706467661688</v>
      </c>
      <c r="M3665">
        <v>45.767311100000001</v>
      </c>
      <c r="N3665">
        <v>126.6437354</v>
      </c>
      <c r="O3665" t="s">
        <v>8377</v>
      </c>
      <c r="P3665" t="s">
        <v>919</v>
      </c>
      <c r="Q3665" t="s">
        <v>31</v>
      </c>
      <c r="R3665">
        <v>0</v>
      </c>
      <c r="S3665">
        <v>45.751560043311599</v>
      </c>
      <c r="T3665">
        <v>126.650950372452</v>
      </c>
      <c r="U3665">
        <v>1.8384615309909409</v>
      </c>
      <c r="V3665" t="s">
        <v>32</v>
      </c>
      <c r="W3665" t="s">
        <v>33</v>
      </c>
      <c r="X3665" t="str">
        <f t="shared" si="171"/>
        <v>NPT288AHBH</v>
      </c>
      <c r="Y3665">
        <f t="shared" si="172"/>
        <v>1</v>
      </c>
      <c r="Z3665">
        <f>COUNTIF($X$2:X3665,X3665)</f>
        <v>1</v>
      </c>
      <c r="AA3665" t="str">
        <f t="shared" si="173"/>
        <v>NPT288AHBH1</v>
      </c>
      <c r="AB3665">
        <f>COUNTIF(实际辖区!A:A,全部结果!X3665)</f>
        <v>1</v>
      </c>
      <c r="AC3665" s="9" t="str">
        <f>VLOOKUP(AA3665,实际辖区!D:E,2,0)</f>
        <v>POS_00270377</v>
      </c>
    </row>
    <row r="3666" spans="1:29">
      <c r="A3666" t="s">
        <v>919</v>
      </c>
      <c r="B3666" t="s">
        <v>69</v>
      </c>
      <c r="C3666" t="s">
        <v>70</v>
      </c>
      <c r="D3666" t="s">
        <v>26</v>
      </c>
      <c r="E3666" t="s">
        <v>46</v>
      </c>
      <c r="F3666" t="s">
        <v>66</v>
      </c>
      <c r="G3666" t="s">
        <v>69</v>
      </c>
      <c r="H3666" t="s">
        <v>29</v>
      </c>
      <c r="I3666">
        <v>15427177.3427158</v>
      </c>
      <c r="J3666">
        <v>74836.740000000005</v>
      </c>
      <c r="K3666">
        <v>23871.48</v>
      </c>
      <c r="L3666">
        <v>0.26368159203980102</v>
      </c>
      <c r="M3666">
        <v>45.779131700000001</v>
      </c>
      <c r="N3666">
        <v>126.6350047</v>
      </c>
      <c r="O3666" t="s">
        <v>8377</v>
      </c>
      <c r="P3666" t="s">
        <v>919</v>
      </c>
      <c r="Q3666" t="s">
        <v>31</v>
      </c>
      <c r="R3666">
        <v>1</v>
      </c>
      <c r="S3666">
        <v>45.751560043311599</v>
      </c>
      <c r="T3666">
        <v>126.650950372452</v>
      </c>
      <c r="U3666">
        <v>3.3060230081522231</v>
      </c>
      <c r="V3666" t="s">
        <v>32</v>
      </c>
      <c r="W3666" t="s">
        <v>33</v>
      </c>
      <c r="X3666" t="str">
        <f t="shared" si="171"/>
        <v>NPT288AGYB</v>
      </c>
      <c r="Y3666">
        <f t="shared" si="172"/>
        <v>1</v>
      </c>
      <c r="Z3666">
        <f>COUNTIF($X$2:X3666,X3666)</f>
        <v>1</v>
      </c>
      <c r="AA3666" t="str">
        <f t="shared" si="173"/>
        <v>NPT288AGYB1</v>
      </c>
      <c r="AB3666">
        <f>COUNTIF(实际辖区!A:A,全部结果!X3666)</f>
        <v>1</v>
      </c>
      <c r="AC3666" s="9" t="str">
        <f>VLOOKUP(AA3666,实际辖区!D:E,2,0)</f>
        <v>POS_75940782</v>
      </c>
    </row>
    <row r="3667" spans="1:29">
      <c r="A3667" t="s">
        <v>919</v>
      </c>
      <c r="B3667" t="s">
        <v>67</v>
      </c>
      <c r="C3667" t="s">
        <v>68</v>
      </c>
      <c r="D3667" t="s">
        <v>26</v>
      </c>
      <c r="E3667" t="s">
        <v>46</v>
      </c>
      <c r="F3667" t="s">
        <v>54</v>
      </c>
      <c r="G3667" t="s">
        <v>67</v>
      </c>
      <c r="H3667" t="s">
        <v>55</v>
      </c>
      <c r="I3667">
        <v>16568260.168115901</v>
      </c>
      <c r="J3667">
        <v>0</v>
      </c>
      <c r="K3667">
        <v>0</v>
      </c>
      <c r="L3667">
        <v>0.1393034825870646</v>
      </c>
      <c r="M3667">
        <v>45.688045799999998</v>
      </c>
      <c r="N3667">
        <v>126.5670088</v>
      </c>
      <c r="O3667" t="s">
        <v>8377</v>
      </c>
      <c r="P3667" t="s">
        <v>919</v>
      </c>
      <c r="Q3667" t="s">
        <v>31</v>
      </c>
      <c r="R3667">
        <v>0</v>
      </c>
      <c r="S3667">
        <v>45.751560043311599</v>
      </c>
      <c r="T3667">
        <v>126.650950372452</v>
      </c>
      <c r="U3667">
        <v>9.6198911257868644</v>
      </c>
      <c r="V3667" t="s">
        <v>32</v>
      </c>
      <c r="W3667" t="s">
        <v>33</v>
      </c>
      <c r="X3667" t="str">
        <f t="shared" si="171"/>
        <v>NPT288AGXH</v>
      </c>
      <c r="Y3667">
        <f t="shared" si="172"/>
        <v>1</v>
      </c>
      <c r="Z3667">
        <f>COUNTIF($X$2:X3667,X3667)</f>
        <v>1</v>
      </c>
      <c r="AA3667" t="str">
        <f t="shared" si="173"/>
        <v>NPT288AGXH1</v>
      </c>
      <c r="AB3667">
        <f>COUNTIF(实际辖区!A:A,全部结果!X3667)</f>
        <v>1</v>
      </c>
      <c r="AC3667" s="9" t="str">
        <f>VLOOKUP(AA3667,实际辖区!D:E,2,0)</f>
        <v>POS_00270377</v>
      </c>
    </row>
    <row r="3668" spans="1:29">
      <c r="A3668" t="s">
        <v>919</v>
      </c>
      <c r="B3668" t="s">
        <v>56</v>
      </c>
      <c r="C3668" t="s">
        <v>57</v>
      </c>
      <c r="D3668" t="s">
        <v>26</v>
      </c>
      <c r="E3668" t="s">
        <v>46</v>
      </c>
      <c r="F3668" t="s">
        <v>58</v>
      </c>
      <c r="G3668" t="s">
        <v>67</v>
      </c>
      <c r="H3668" t="s">
        <v>55</v>
      </c>
      <c r="I3668">
        <v>589440.899881021</v>
      </c>
      <c r="J3668">
        <v>0</v>
      </c>
      <c r="K3668">
        <v>0</v>
      </c>
      <c r="L3668">
        <v>9.9502487562189001E-3</v>
      </c>
      <c r="M3668">
        <v>45.782832499999998</v>
      </c>
      <c r="N3668">
        <v>126.708564</v>
      </c>
      <c r="O3668" t="s">
        <v>8377</v>
      </c>
      <c r="P3668" t="s">
        <v>919</v>
      </c>
      <c r="Q3668" t="s">
        <v>31</v>
      </c>
      <c r="R3668">
        <v>0</v>
      </c>
      <c r="S3668">
        <v>45.751560043311599</v>
      </c>
      <c r="T3668">
        <v>126.650950372452</v>
      </c>
      <c r="U3668">
        <v>5.6715379084680064</v>
      </c>
      <c r="V3668" t="s">
        <v>32</v>
      </c>
      <c r="W3668" t="s">
        <v>33</v>
      </c>
      <c r="X3668" t="str">
        <f t="shared" si="171"/>
        <v>NPT288BUOM</v>
      </c>
      <c r="Y3668">
        <f t="shared" si="172"/>
        <v>1</v>
      </c>
      <c r="Z3668">
        <f>COUNTIF($X$2:X3668,X3668)</f>
        <v>1</v>
      </c>
      <c r="AA3668" t="str">
        <f t="shared" si="173"/>
        <v>NPT288BUOM1</v>
      </c>
      <c r="AB3668">
        <f>COUNTIF(实际辖区!A:A,全部结果!X3668)</f>
        <v>1</v>
      </c>
      <c r="AC3668" s="9" t="str">
        <f>VLOOKUP(AA3668,实际辖区!D:E,2,0)</f>
        <v>POS_00270377</v>
      </c>
    </row>
    <row r="3669" spans="1:29">
      <c r="A3669" t="s">
        <v>919</v>
      </c>
      <c r="B3669" t="s">
        <v>59</v>
      </c>
      <c r="C3669" t="s">
        <v>60</v>
      </c>
      <c r="D3669" t="s">
        <v>26</v>
      </c>
      <c r="E3669" t="s">
        <v>46</v>
      </c>
      <c r="F3669" t="s">
        <v>47</v>
      </c>
      <c r="G3669" t="s">
        <v>67</v>
      </c>
      <c r="H3669" t="s">
        <v>55</v>
      </c>
      <c r="I3669">
        <v>561286.88670438295</v>
      </c>
      <c r="J3669">
        <v>0</v>
      </c>
      <c r="K3669">
        <v>0</v>
      </c>
      <c r="L3669">
        <v>9.9999999999999995E-7</v>
      </c>
      <c r="M3669">
        <v>45.7404218</v>
      </c>
      <c r="N3669">
        <v>126.70054690000001</v>
      </c>
      <c r="O3669" t="s">
        <v>8377</v>
      </c>
      <c r="P3669" t="s">
        <v>919</v>
      </c>
      <c r="Q3669" t="s">
        <v>31</v>
      </c>
      <c r="R3669">
        <v>0</v>
      </c>
      <c r="S3669">
        <v>45.751560043311599</v>
      </c>
      <c r="T3669">
        <v>126.650950372452</v>
      </c>
      <c r="U3669">
        <v>4.0531417852437723</v>
      </c>
      <c r="V3669" t="s">
        <v>32</v>
      </c>
      <c r="W3669" t="s">
        <v>33</v>
      </c>
      <c r="X3669" t="str">
        <f t="shared" si="171"/>
        <v>NPT288KZMS</v>
      </c>
      <c r="Y3669">
        <f t="shared" si="172"/>
        <v>1</v>
      </c>
      <c r="Z3669">
        <f>COUNTIF($X$2:X3669,X3669)</f>
        <v>1</v>
      </c>
      <c r="AA3669" t="str">
        <f t="shared" si="173"/>
        <v>NPT288KZMS1</v>
      </c>
      <c r="AB3669">
        <f>COUNTIF(实际辖区!A:A,全部结果!X3669)</f>
        <v>1</v>
      </c>
      <c r="AC3669" s="9" t="str">
        <f>VLOOKUP(AA3669,实际辖区!D:E,2,0)</f>
        <v>POS_00270377</v>
      </c>
    </row>
    <row r="3670" spans="1:29">
      <c r="A3670" t="s">
        <v>919</v>
      </c>
      <c r="B3670" t="s">
        <v>24</v>
      </c>
      <c r="C3670" t="s">
        <v>25</v>
      </c>
      <c r="D3670" t="s">
        <v>26</v>
      </c>
      <c r="E3670" t="s">
        <v>27</v>
      </c>
      <c r="F3670" t="s">
        <v>28</v>
      </c>
      <c r="G3670" t="s">
        <v>24</v>
      </c>
      <c r="H3670" t="s">
        <v>29</v>
      </c>
      <c r="I3670">
        <v>24254928.275516599</v>
      </c>
      <c r="J3670">
        <v>60118.8</v>
      </c>
      <c r="K3670">
        <v>21218.400000000001</v>
      </c>
      <c r="L3670">
        <v>0.58208955223880599</v>
      </c>
      <c r="M3670">
        <v>46.628709899999997</v>
      </c>
      <c r="N3670">
        <v>124.9032162</v>
      </c>
      <c r="O3670" t="s">
        <v>8378</v>
      </c>
      <c r="P3670" t="s">
        <v>919</v>
      </c>
      <c r="Q3670" t="s">
        <v>31</v>
      </c>
      <c r="R3670">
        <v>1</v>
      </c>
      <c r="S3670">
        <v>46.251439794477349</v>
      </c>
      <c r="T3670">
        <v>125.04599944655121</v>
      </c>
      <c r="U3670">
        <v>43.348942989544589</v>
      </c>
      <c r="V3670" t="s">
        <v>32</v>
      </c>
      <c r="W3670" t="s">
        <v>33</v>
      </c>
      <c r="X3670" t="str">
        <f t="shared" si="171"/>
        <v>NPT288AHXO</v>
      </c>
      <c r="Y3670">
        <f t="shared" si="172"/>
        <v>1</v>
      </c>
      <c r="Z3670">
        <f>COUNTIF($X$2:X3670,X3670)</f>
        <v>1</v>
      </c>
      <c r="AA3670" t="str">
        <f t="shared" si="173"/>
        <v>NPT288AHXO1</v>
      </c>
      <c r="AB3670">
        <f>COUNTIF(实际辖区!A:A,全部结果!X3670)</f>
        <v>1</v>
      </c>
      <c r="AC3670" s="9" t="str">
        <f>VLOOKUP(AA3670,实际辖区!D:E,2,0)</f>
        <v>POS_70023676</v>
      </c>
    </row>
    <row r="3671" spans="1:29">
      <c r="A3671" t="s">
        <v>919</v>
      </c>
      <c r="B3671" t="s">
        <v>37</v>
      </c>
      <c r="C3671" t="s">
        <v>38</v>
      </c>
      <c r="D3671" t="s">
        <v>26</v>
      </c>
      <c r="E3671" t="s">
        <v>27</v>
      </c>
      <c r="F3671" t="s">
        <v>36</v>
      </c>
      <c r="G3671" t="s">
        <v>37</v>
      </c>
      <c r="H3671" t="s">
        <v>29</v>
      </c>
      <c r="I3671">
        <v>15165030.831533501</v>
      </c>
      <c r="J3671">
        <v>49509.599999999999</v>
      </c>
      <c r="K3671">
        <v>0</v>
      </c>
      <c r="L3671">
        <v>0.4228855721393035</v>
      </c>
      <c r="M3671">
        <v>46.587776900000001</v>
      </c>
      <c r="N3671">
        <v>125.1432022</v>
      </c>
      <c r="O3671" t="s">
        <v>8378</v>
      </c>
      <c r="P3671" t="s">
        <v>919</v>
      </c>
      <c r="Q3671" t="s">
        <v>31</v>
      </c>
      <c r="R3671">
        <v>1</v>
      </c>
      <c r="S3671">
        <v>46.251439794477349</v>
      </c>
      <c r="T3671">
        <v>125.04599944655121</v>
      </c>
      <c r="U3671">
        <v>38.126511444400947</v>
      </c>
      <c r="V3671" t="s">
        <v>32</v>
      </c>
      <c r="W3671" t="s">
        <v>33</v>
      </c>
      <c r="X3671" t="str">
        <f t="shared" si="171"/>
        <v>NPT288AHWK</v>
      </c>
      <c r="Y3671">
        <f t="shared" si="172"/>
        <v>1</v>
      </c>
      <c r="Z3671">
        <f>COUNTIF($X$2:X3671,X3671)</f>
        <v>1</v>
      </c>
      <c r="AA3671" t="str">
        <f t="shared" si="173"/>
        <v>NPT288AHWK1</v>
      </c>
      <c r="AB3671">
        <f>COUNTIF(实际辖区!A:A,全部结果!X3671)</f>
        <v>1</v>
      </c>
      <c r="AC3671" s="9" t="str">
        <f>VLOOKUP(AA3671,实际辖区!D:E,2,0)</f>
        <v>POS_75803262</v>
      </c>
    </row>
    <row r="3672" spans="1:29">
      <c r="A3672" t="s">
        <v>919</v>
      </c>
      <c r="B3672" t="s">
        <v>41</v>
      </c>
      <c r="C3672" t="s">
        <v>42</v>
      </c>
      <c r="D3672" t="s">
        <v>26</v>
      </c>
      <c r="E3672" t="s">
        <v>27</v>
      </c>
      <c r="F3672" t="s">
        <v>43</v>
      </c>
      <c r="G3672" t="s">
        <v>41</v>
      </c>
      <c r="H3672" t="s">
        <v>29</v>
      </c>
      <c r="I3672">
        <v>13454795.161290299</v>
      </c>
      <c r="J3672">
        <v>0</v>
      </c>
      <c r="K3672">
        <v>0</v>
      </c>
      <c r="L3672">
        <v>9.9502487562189001E-3</v>
      </c>
      <c r="M3672">
        <v>45.537680799999997</v>
      </c>
      <c r="N3672">
        <v>125.0906152</v>
      </c>
      <c r="O3672" t="s">
        <v>8378</v>
      </c>
      <c r="P3672" t="s">
        <v>919</v>
      </c>
      <c r="Q3672" t="s">
        <v>31</v>
      </c>
      <c r="R3672">
        <v>1</v>
      </c>
      <c r="S3672">
        <v>46.251439794477349</v>
      </c>
      <c r="T3672">
        <v>125.04599944655121</v>
      </c>
      <c r="U3672">
        <v>79.409308833268909</v>
      </c>
      <c r="V3672" t="s">
        <v>32</v>
      </c>
      <c r="W3672" t="s">
        <v>33</v>
      </c>
      <c r="X3672" t="str">
        <f t="shared" si="171"/>
        <v>NPT288B8UQ</v>
      </c>
      <c r="Y3672">
        <f t="shared" si="172"/>
        <v>1</v>
      </c>
      <c r="Z3672">
        <f>COUNTIF($X$2:X3672,X3672)</f>
        <v>1</v>
      </c>
      <c r="AA3672" t="str">
        <f t="shared" si="173"/>
        <v>NPT288B8UQ1</v>
      </c>
      <c r="AB3672">
        <f>COUNTIF(实际辖区!A:A,全部结果!X3672)</f>
        <v>1</v>
      </c>
      <c r="AC3672" s="9" t="str">
        <f>VLOOKUP(AA3672,实际辖区!D:E,2,0)</f>
        <v>POS_75803262</v>
      </c>
    </row>
    <row r="3673" spans="1:29">
      <c r="A3673" t="s">
        <v>919</v>
      </c>
      <c r="B3673" t="s">
        <v>34</v>
      </c>
      <c r="C3673" t="s">
        <v>35</v>
      </c>
      <c r="D3673" t="s">
        <v>26</v>
      </c>
      <c r="E3673" t="s">
        <v>27</v>
      </c>
      <c r="F3673" t="s">
        <v>36</v>
      </c>
      <c r="G3673" t="s">
        <v>34</v>
      </c>
      <c r="H3673" t="s">
        <v>29</v>
      </c>
      <c r="I3673">
        <v>16944298.393161699</v>
      </c>
      <c r="J3673">
        <v>81337.2</v>
      </c>
      <c r="K3673">
        <v>31827.599999999999</v>
      </c>
      <c r="L3673">
        <v>0.58208955223880599</v>
      </c>
      <c r="M3673">
        <v>46.603610400000001</v>
      </c>
      <c r="N3673">
        <v>125.03988390000001</v>
      </c>
      <c r="O3673" t="s">
        <v>8379</v>
      </c>
      <c r="P3673" t="s">
        <v>919</v>
      </c>
      <c r="Q3673" t="s">
        <v>31</v>
      </c>
      <c r="R3673">
        <v>1</v>
      </c>
      <c r="S3673">
        <v>46.6238070464671</v>
      </c>
      <c r="T3673">
        <v>124.95769842734801</v>
      </c>
      <c r="U3673">
        <v>6.6839537487579062</v>
      </c>
      <c r="V3673" t="s">
        <v>32</v>
      </c>
      <c r="W3673" t="s">
        <v>33</v>
      </c>
      <c r="X3673" t="str">
        <f t="shared" si="171"/>
        <v>NPT288BAHV</v>
      </c>
      <c r="Y3673">
        <f t="shared" si="172"/>
        <v>1</v>
      </c>
      <c r="Z3673">
        <f>COUNTIF($X$2:X3673,X3673)</f>
        <v>1</v>
      </c>
      <c r="AA3673" t="str">
        <f t="shared" si="173"/>
        <v>NPT288BAHV1</v>
      </c>
      <c r="AB3673">
        <f>COUNTIF(实际辖区!A:A,全部结果!X3673)</f>
        <v>1</v>
      </c>
      <c r="AC3673" s="9" t="str">
        <f>VLOOKUP(AA3673,实际辖区!D:E,2,0)</f>
        <v>POS_75803262</v>
      </c>
    </row>
    <row r="3674" spans="1:29">
      <c r="A3674" t="s">
        <v>919</v>
      </c>
      <c r="B3674" t="s">
        <v>39</v>
      </c>
      <c r="C3674" t="s">
        <v>40</v>
      </c>
      <c r="D3674" t="s">
        <v>26</v>
      </c>
      <c r="E3674" t="s">
        <v>27</v>
      </c>
      <c r="F3674" t="s">
        <v>28</v>
      </c>
      <c r="G3674" t="s">
        <v>39</v>
      </c>
      <c r="H3674" t="s">
        <v>29</v>
      </c>
      <c r="I3674">
        <v>15648689.9934495</v>
      </c>
      <c r="J3674">
        <v>0</v>
      </c>
      <c r="K3674">
        <v>0</v>
      </c>
      <c r="L3674">
        <v>0.37810945273631841</v>
      </c>
      <c r="M3674">
        <v>46.6439448</v>
      </c>
      <c r="N3674">
        <v>124.8754517</v>
      </c>
      <c r="O3674" t="s">
        <v>8379</v>
      </c>
      <c r="P3674" t="s">
        <v>919</v>
      </c>
      <c r="Q3674" t="s">
        <v>31</v>
      </c>
      <c r="R3674">
        <v>0</v>
      </c>
      <c r="S3674">
        <v>46.6238070464671</v>
      </c>
      <c r="T3674">
        <v>124.95769842734801</v>
      </c>
      <c r="U3674">
        <v>6.6839773966475997</v>
      </c>
      <c r="V3674" t="s">
        <v>32</v>
      </c>
      <c r="W3674" t="s">
        <v>33</v>
      </c>
      <c r="X3674" t="str">
        <f t="shared" si="171"/>
        <v>NPT288AHWN</v>
      </c>
      <c r="Y3674">
        <f t="shared" si="172"/>
        <v>1</v>
      </c>
      <c r="Z3674">
        <f>COUNTIF($X$2:X3674,X3674)</f>
        <v>1</v>
      </c>
      <c r="AA3674" t="str">
        <f t="shared" si="173"/>
        <v>NPT288AHWN1</v>
      </c>
      <c r="AB3674">
        <f>COUNTIF(实际辖区!A:A,全部结果!X3674)</f>
        <v>1</v>
      </c>
      <c r="AC3674" s="9" t="str">
        <f>VLOOKUP(AA3674,实际辖区!D:E,2,0)</f>
        <v>POS_70023676</v>
      </c>
    </row>
    <row r="3675" spans="1:29">
      <c r="A3675" t="s">
        <v>919</v>
      </c>
      <c r="B3675" t="s">
        <v>82</v>
      </c>
      <c r="C3675" t="s">
        <v>83</v>
      </c>
      <c r="D3675" t="s">
        <v>26</v>
      </c>
      <c r="E3675" t="s">
        <v>84</v>
      </c>
      <c r="F3675" t="s">
        <v>85</v>
      </c>
      <c r="G3675" t="s">
        <v>82</v>
      </c>
      <c r="H3675" t="s">
        <v>29</v>
      </c>
      <c r="I3675">
        <v>25443527.083188199</v>
      </c>
      <c r="J3675">
        <v>0</v>
      </c>
      <c r="K3675">
        <v>603.36</v>
      </c>
      <c r="L3675">
        <v>0.5074626865671642</v>
      </c>
      <c r="M3675">
        <v>46.810707200000003</v>
      </c>
      <c r="N3675">
        <v>130.36389120000001</v>
      </c>
      <c r="O3675" t="s">
        <v>8380</v>
      </c>
      <c r="P3675" t="s">
        <v>919</v>
      </c>
      <c r="Q3675" t="s">
        <v>31</v>
      </c>
      <c r="R3675">
        <v>0</v>
      </c>
      <c r="S3675">
        <v>46.792460883181647</v>
      </c>
      <c r="T3675">
        <v>130.24217566148849</v>
      </c>
      <c r="U3675">
        <v>9.5102395954858849</v>
      </c>
      <c r="V3675" t="s">
        <v>32</v>
      </c>
      <c r="W3675" t="s">
        <v>33</v>
      </c>
      <c r="X3675" t="str">
        <f t="shared" si="171"/>
        <v>NPT288AHMU</v>
      </c>
      <c r="Y3675">
        <f t="shared" si="172"/>
        <v>1</v>
      </c>
      <c r="Z3675">
        <f>COUNTIF($X$2:X3675,X3675)</f>
        <v>1</v>
      </c>
      <c r="AA3675" t="str">
        <f t="shared" si="173"/>
        <v>NPT288AHMU1</v>
      </c>
      <c r="AB3675">
        <f>COUNTIF(实际辖区!A:A,全部结果!X3675)</f>
        <v>1</v>
      </c>
      <c r="AC3675" s="9" t="str">
        <f>VLOOKUP(AA3675,实际辖区!D:E,2,0)</f>
        <v>POS_00271082</v>
      </c>
    </row>
    <row r="3676" spans="1:29">
      <c r="A3676" t="s">
        <v>919</v>
      </c>
      <c r="B3676" t="s">
        <v>91</v>
      </c>
      <c r="C3676" t="s">
        <v>92</v>
      </c>
      <c r="D3676" t="s">
        <v>26</v>
      </c>
      <c r="E3676" t="s">
        <v>84</v>
      </c>
      <c r="F3676" t="s">
        <v>93</v>
      </c>
      <c r="G3676" t="s">
        <v>91</v>
      </c>
      <c r="H3676" t="s">
        <v>29</v>
      </c>
      <c r="I3676">
        <v>19475471.427576099</v>
      </c>
      <c r="J3676">
        <v>10609.2</v>
      </c>
      <c r="K3676">
        <v>0</v>
      </c>
      <c r="L3676">
        <v>0.2189054726368159</v>
      </c>
      <c r="M3676">
        <v>46.736640899999998</v>
      </c>
      <c r="N3676">
        <v>129.90406150000001</v>
      </c>
      <c r="O3676" t="s">
        <v>8380</v>
      </c>
      <c r="P3676" t="s">
        <v>919</v>
      </c>
      <c r="Q3676" t="s">
        <v>31</v>
      </c>
      <c r="R3676">
        <v>1</v>
      </c>
      <c r="S3676">
        <v>46.792460883181647</v>
      </c>
      <c r="T3676">
        <v>130.24217566148849</v>
      </c>
      <c r="U3676">
        <v>26.563294266015991</v>
      </c>
      <c r="V3676" t="s">
        <v>32</v>
      </c>
      <c r="W3676" t="s">
        <v>33</v>
      </c>
      <c r="X3676" t="str">
        <f t="shared" si="171"/>
        <v>NPT288AHPP</v>
      </c>
      <c r="Y3676">
        <f t="shared" si="172"/>
        <v>1</v>
      </c>
      <c r="Z3676">
        <f>COUNTIF($X$2:X3676,X3676)</f>
        <v>1</v>
      </c>
      <c r="AA3676" t="str">
        <f t="shared" si="173"/>
        <v>NPT288AHPP1</v>
      </c>
      <c r="AB3676">
        <f>COUNTIF(实际辖区!A:A,全部结果!X3676)</f>
        <v>1</v>
      </c>
      <c r="AC3676" s="9" t="str">
        <f>VLOOKUP(AA3676,实际辖区!D:E,2,0)</f>
        <v>POS_00271082</v>
      </c>
    </row>
    <row r="3677" spans="1:29">
      <c r="A3677" t="s">
        <v>919</v>
      </c>
      <c r="B3677" t="s">
        <v>89</v>
      </c>
      <c r="C3677" t="s">
        <v>90</v>
      </c>
      <c r="D3677" t="s">
        <v>26</v>
      </c>
      <c r="E3677" t="s">
        <v>84</v>
      </c>
      <c r="F3677" t="s">
        <v>85</v>
      </c>
      <c r="G3677" t="s">
        <v>89</v>
      </c>
      <c r="H3677" t="s">
        <v>29</v>
      </c>
      <c r="I3677">
        <v>45856098.862607099</v>
      </c>
      <c r="J3677">
        <v>42436.800000000003</v>
      </c>
      <c r="K3677">
        <v>624.29999999999995</v>
      </c>
      <c r="L3677">
        <v>0.21393034825870641</v>
      </c>
      <c r="M3677">
        <v>46.816135500000001</v>
      </c>
      <c r="N3677">
        <v>130.37385979999999</v>
      </c>
      <c r="O3677" t="s">
        <v>8380</v>
      </c>
      <c r="P3677" t="s">
        <v>919</v>
      </c>
      <c r="Q3677" t="s">
        <v>31</v>
      </c>
      <c r="R3677">
        <v>1</v>
      </c>
      <c r="S3677">
        <v>46.792460883181647</v>
      </c>
      <c r="T3677">
        <v>130.24217566148849</v>
      </c>
      <c r="U3677">
        <v>10.390708243675681</v>
      </c>
      <c r="V3677" t="s">
        <v>32</v>
      </c>
      <c r="W3677" t="s">
        <v>33</v>
      </c>
      <c r="X3677" t="str">
        <f t="shared" si="171"/>
        <v>NPT288AHMZ</v>
      </c>
      <c r="Y3677">
        <f t="shared" si="172"/>
        <v>1</v>
      </c>
      <c r="Z3677">
        <f>COUNTIF($X$2:X3677,X3677)</f>
        <v>1</v>
      </c>
      <c r="AA3677" t="str">
        <f t="shared" si="173"/>
        <v>NPT288AHMZ1</v>
      </c>
      <c r="AB3677">
        <f>COUNTIF(实际辖区!A:A,全部结果!X3677)</f>
        <v>1</v>
      </c>
      <c r="AC3677" s="9" t="str">
        <f>VLOOKUP(AA3677,实际辖区!D:E,2,0)</f>
        <v>POS_00271082</v>
      </c>
    </row>
    <row r="3678" spans="1:29">
      <c r="A3678" t="s">
        <v>919</v>
      </c>
      <c r="B3678" t="s">
        <v>94</v>
      </c>
      <c r="C3678" t="s">
        <v>95</v>
      </c>
      <c r="D3678" t="s">
        <v>26</v>
      </c>
      <c r="E3678" t="s">
        <v>84</v>
      </c>
      <c r="F3678" t="s">
        <v>96</v>
      </c>
      <c r="G3678" t="s">
        <v>89</v>
      </c>
      <c r="H3678" t="s">
        <v>55</v>
      </c>
      <c r="I3678">
        <v>2316236.4770044298</v>
      </c>
      <c r="J3678">
        <v>0</v>
      </c>
      <c r="K3678">
        <v>0</v>
      </c>
      <c r="L3678">
        <v>2.9850746268656699E-2</v>
      </c>
      <c r="M3678">
        <v>46.805689999999998</v>
      </c>
      <c r="N3678">
        <v>130.3273591</v>
      </c>
      <c r="O3678" t="s">
        <v>8380</v>
      </c>
      <c r="P3678" t="s">
        <v>919</v>
      </c>
      <c r="Q3678" t="s">
        <v>31</v>
      </c>
      <c r="R3678">
        <v>0</v>
      </c>
      <c r="S3678">
        <v>46.792460883181647</v>
      </c>
      <c r="T3678">
        <v>130.24217566148849</v>
      </c>
      <c r="U3678">
        <v>6.6671771471864787</v>
      </c>
      <c r="V3678" t="s">
        <v>32</v>
      </c>
      <c r="W3678" t="s">
        <v>33</v>
      </c>
      <c r="X3678" t="str">
        <f t="shared" si="171"/>
        <v>NPT288AHNR</v>
      </c>
      <c r="Y3678">
        <f t="shared" si="172"/>
        <v>1</v>
      </c>
      <c r="Z3678">
        <f>COUNTIF($X$2:X3678,X3678)</f>
        <v>1</v>
      </c>
      <c r="AA3678" t="str">
        <f t="shared" si="173"/>
        <v>NPT288AHNR1</v>
      </c>
      <c r="AB3678">
        <f>COUNTIF(实际辖区!A:A,全部结果!X3678)</f>
        <v>1</v>
      </c>
      <c r="AC3678" s="9" t="str">
        <f>VLOOKUP(AA3678,实际辖区!D:E,2,0)</f>
        <v>POS_00271082</v>
      </c>
    </row>
    <row r="3679" spans="1:29">
      <c r="A3679" t="s">
        <v>919</v>
      </c>
      <c r="B3679" t="s">
        <v>87</v>
      </c>
      <c r="C3679" t="s">
        <v>88</v>
      </c>
      <c r="D3679" t="s">
        <v>26</v>
      </c>
      <c r="E3679" t="s">
        <v>84</v>
      </c>
      <c r="F3679" t="s">
        <v>85</v>
      </c>
      <c r="G3679" t="s">
        <v>87</v>
      </c>
      <c r="H3679" t="s">
        <v>29</v>
      </c>
      <c r="I3679">
        <v>67084911.948721498</v>
      </c>
      <c r="J3679">
        <v>68017.5</v>
      </c>
      <c r="K3679">
        <v>6917.7</v>
      </c>
      <c r="L3679">
        <v>0.57711442786069655</v>
      </c>
      <c r="M3679">
        <v>46.8226698</v>
      </c>
      <c r="N3679">
        <v>130.3531155</v>
      </c>
      <c r="O3679" t="s">
        <v>8381</v>
      </c>
      <c r="P3679" t="s">
        <v>919</v>
      </c>
      <c r="Q3679" t="s">
        <v>31</v>
      </c>
      <c r="R3679">
        <v>1</v>
      </c>
      <c r="S3679">
        <v>46.420304046200279</v>
      </c>
      <c r="T3679">
        <v>129.11070233909209</v>
      </c>
      <c r="U3679">
        <v>105.14449324780099</v>
      </c>
      <c r="V3679" t="s">
        <v>32</v>
      </c>
      <c r="W3679" t="s">
        <v>33</v>
      </c>
      <c r="X3679" t="str">
        <f t="shared" si="171"/>
        <v>NPT288AHNC</v>
      </c>
      <c r="Y3679">
        <f t="shared" si="172"/>
        <v>1</v>
      </c>
      <c r="Z3679">
        <f>COUNTIF($X$2:X3679,X3679)</f>
        <v>1</v>
      </c>
      <c r="AA3679" t="str">
        <f t="shared" si="173"/>
        <v>NPT288AHNC1</v>
      </c>
      <c r="AB3679">
        <f>COUNTIF(实际辖区!A:A,全部结果!X3679)</f>
        <v>1</v>
      </c>
      <c r="AC3679" s="9" t="str">
        <f>VLOOKUP(AA3679,实际辖区!D:E,2,0)</f>
        <v>POS_75874929</v>
      </c>
    </row>
    <row r="3680" spans="1:29">
      <c r="A3680" t="s">
        <v>919</v>
      </c>
      <c r="B3680" t="s">
        <v>75</v>
      </c>
      <c r="C3680" t="s">
        <v>76</v>
      </c>
      <c r="D3680" t="s">
        <v>26</v>
      </c>
      <c r="E3680" t="s">
        <v>46</v>
      </c>
      <c r="F3680" t="s">
        <v>77</v>
      </c>
      <c r="G3680" t="s">
        <v>75</v>
      </c>
      <c r="H3680" t="s">
        <v>29</v>
      </c>
      <c r="I3680">
        <v>14473642.6433047</v>
      </c>
      <c r="J3680">
        <v>5304.6</v>
      </c>
      <c r="K3680">
        <v>0</v>
      </c>
      <c r="L3680">
        <v>0.36318407960199001</v>
      </c>
      <c r="M3680">
        <v>46.327391800000001</v>
      </c>
      <c r="N3680">
        <v>129.58486429999999</v>
      </c>
      <c r="O3680" t="s">
        <v>8381</v>
      </c>
      <c r="P3680" t="s">
        <v>919</v>
      </c>
      <c r="Q3680" t="s">
        <v>31</v>
      </c>
      <c r="R3680">
        <v>1</v>
      </c>
      <c r="S3680">
        <v>46.420304046200279</v>
      </c>
      <c r="T3680">
        <v>129.11070233909209</v>
      </c>
      <c r="U3680">
        <v>37.915671530610886</v>
      </c>
      <c r="V3680" t="s">
        <v>32</v>
      </c>
      <c r="W3680" t="s">
        <v>33</v>
      </c>
      <c r="X3680" t="str">
        <f t="shared" si="171"/>
        <v>NPT288AHED</v>
      </c>
      <c r="Y3680">
        <f t="shared" si="172"/>
        <v>1</v>
      </c>
      <c r="Z3680">
        <f>COUNTIF($X$2:X3680,X3680)</f>
        <v>1</v>
      </c>
      <c r="AA3680" t="str">
        <f t="shared" si="173"/>
        <v>NPT288AHED1</v>
      </c>
      <c r="AB3680">
        <f>COUNTIF(实际辖区!A:A,全部结果!X3680)</f>
        <v>1</v>
      </c>
      <c r="AC3680" s="9" t="str">
        <f>VLOOKUP(AA3680,实际辖区!D:E,2,0)</f>
        <v>POS_75874929</v>
      </c>
    </row>
    <row r="3681" spans="1:29">
      <c r="A3681" t="s">
        <v>919</v>
      </c>
      <c r="B3681" t="s">
        <v>79</v>
      </c>
      <c r="C3681" t="s">
        <v>80</v>
      </c>
      <c r="D3681" t="s">
        <v>26</v>
      </c>
      <c r="E3681" t="s">
        <v>46</v>
      </c>
      <c r="F3681" t="s">
        <v>81</v>
      </c>
      <c r="G3681" t="s">
        <v>79</v>
      </c>
      <c r="H3681" t="s">
        <v>29</v>
      </c>
      <c r="I3681">
        <v>23904684.968299299</v>
      </c>
      <c r="J3681">
        <v>0</v>
      </c>
      <c r="K3681">
        <v>0</v>
      </c>
      <c r="L3681">
        <v>0.1890547263681592</v>
      </c>
      <c r="M3681">
        <v>46.090552600000002</v>
      </c>
      <c r="N3681">
        <v>127.4126127</v>
      </c>
      <c r="O3681" t="s">
        <v>8381</v>
      </c>
      <c r="P3681" t="s">
        <v>919</v>
      </c>
      <c r="Q3681" t="s">
        <v>31</v>
      </c>
      <c r="R3681">
        <v>1</v>
      </c>
      <c r="S3681">
        <v>46.420304046200279</v>
      </c>
      <c r="T3681">
        <v>129.11070233909209</v>
      </c>
      <c r="U3681">
        <v>135.9636479896979</v>
      </c>
      <c r="V3681" t="s">
        <v>32</v>
      </c>
      <c r="W3681" t="s">
        <v>33</v>
      </c>
      <c r="X3681" t="str">
        <f t="shared" si="171"/>
        <v>NPT288AHEO</v>
      </c>
      <c r="Y3681">
        <f t="shared" si="172"/>
        <v>1</v>
      </c>
      <c r="Z3681">
        <f>COUNTIF($X$2:X3681,X3681)</f>
        <v>1</v>
      </c>
      <c r="AA3681" t="str">
        <f t="shared" si="173"/>
        <v>NPT288AHEO1</v>
      </c>
      <c r="AB3681">
        <f>COUNTIF(实际辖区!A:A,全部结果!X3681)</f>
        <v>1</v>
      </c>
      <c r="AC3681" s="9" t="str">
        <f>VLOOKUP(AA3681,实际辖区!D:E,2,0)</f>
        <v>POS_75940782</v>
      </c>
    </row>
    <row r="3682" spans="1:29">
      <c r="A3682" t="s">
        <v>97</v>
      </c>
      <c r="B3682" t="s">
        <v>8382</v>
      </c>
      <c r="C3682" t="s">
        <v>8383</v>
      </c>
      <c r="D3682" t="s">
        <v>2734</v>
      </c>
      <c r="E3682" t="s">
        <v>2735</v>
      </c>
      <c r="F3682" t="s">
        <v>2754</v>
      </c>
      <c r="G3682" t="s">
        <v>8382</v>
      </c>
      <c r="H3682" t="s">
        <v>29</v>
      </c>
      <c r="I3682">
        <v>10407948.5368912</v>
      </c>
      <c r="J3682">
        <v>205542.42</v>
      </c>
      <c r="K3682">
        <v>301707.65999999997</v>
      </c>
      <c r="L3682">
        <v>0.33333333333333331</v>
      </c>
      <c r="M3682">
        <v>30.605923499999999</v>
      </c>
      <c r="N3682">
        <v>114.2963044</v>
      </c>
      <c r="O3682" t="s">
        <v>8384</v>
      </c>
      <c r="P3682" t="s">
        <v>97</v>
      </c>
      <c r="Q3682" t="s">
        <v>104</v>
      </c>
      <c r="R3682">
        <v>1</v>
      </c>
      <c r="S3682">
        <v>30.553782980349869</v>
      </c>
      <c r="T3682">
        <v>114.2224621788959</v>
      </c>
      <c r="U3682">
        <v>9.1423061966171542</v>
      </c>
      <c r="V3682" t="s">
        <v>32</v>
      </c>
      <c r="W3682" t="s">
        <v>33</v>
      </c>
      <c r="X3682" t="str">
        <f t="shared" si="171"/>
        <v>NPT76APOL</v>
      </c>
      <c r="Y3682">
        <f t="shared" si="172"/>
        <v>1</v>
      </c>
      <c r="Z3682">
        <f>COUNTIF($X$2:X3682,X3682)</f>
        <v>1</v>
      </c>
      <c r="AA3682" t="str">
        <f t="shared" si="173"/>
        <v>NPT76APOL1</v>
      </c>
      <c r="AB3682">
        <f>COUNTIF(实际辖区!A:A,全部结果!X3682)</f>
        <v>1</v>
      </c>
      <c r="AC3682" s="9" t="str">
        <f>VLOOKUP(AA3682,实际辖区!D:E,2,0)</f>
        <v>POS_00254094</v>
      </c>
    </row>
    <row r="3683" spans="1:29">
      <c r="A3683" t="s">
        <v>97</v>
      </c>
      <c r="B3683" t="s">
        <v>8385</v>
      </c>
      <c r="C3683" t="s">
        <v>8386</v>
      </c>
      <c r="D3683" t="s">
        <v>2734</v>
      </c>
      <c r="E3683" t="s">
        <v>2735</v>
      </c>
      <c r="F3683" t="s">
        <v>2754</v>
      </c>
      <c r="G3683" t="s">
        <v>8385</v>
      </c>
      <c r="H3683" t="s">
        <v>55</v>
      </c>
      <c r="I3683">
        <v>7122803.2223228598</v>
      </c>
      <c r="J3683">
        <v>91776</v>
      </c>
      <c r="K3683">
        <v>69953.16</v>
      </c>
      <c r="L3683">
        <v>0.1741293532338308</v>
      </c>
      <c r="M3683">
        <v>30.5780615</v>
      </c>
      <c r="N3683">
        <v>114.29975109999999</v>
      </c>
      <c r="O3683" t="s">
        <v>8384</v>
      </c>
      <c r="P3683" t="s">
        <v>97</v>
      </c>
      <c r="Q3683" t="s">
        <v>104</v>
      </c>
      <c r="R3683">
        <v>0</v>
      </c>
      <c r="S3683">
        <v>30.553782980349869</v>
      </c>
      <c r="T3683">
        <v>114.2224621788959</v>
      </c>
      <c r="U3683">
        <v>7.8880597250620808</v>
      </c>
      <c r="V3683" t="s">
        <v>32</v>
      </c>
      <c r="W3683" t="s">
        <v>33</v>
      </c>
      <c r="X3683" t="str">
        <f t="shared" si="171"/>
        <v>NPT76APOU</v>
      </c>
      <c r="Y3683">
        <f t="shared" si="172"/>
        <v>1</v>
      </c>
      <c r="Z3683">
        <f>COUNTIF($X$2:X3683,X3683)</f>
        <v>1</v>
      </c>
      <c r="AA3683" t="str">
        <f t="shared" si="173"/>
        <v>NPT76APOU1</v>
      </c>
      <c r="AB3683">
        <f>COUNTIF(实际辖区!A:A,全部结果!X3683)</f>
        <v>1</v>
      </c>
      <c r="AC3683" s="9" t="str">
        <f>VLOOKUP(AA3683,实际辖区!D:E,2,0)</f>
        <v>POS_75746626</v>
      </c>
    </row>
    <row r="3684" spans="1:29">
      <c r="A3684" t="s">
        <v>97</v>
      </c>
      <c r="B3684" t="s">
        <v>8387</v>
      </c>
      <c r="C3684" t="s">
        <v>8388</v>
      </c>
      <c r="D3684" t="s">
        <v>2734</v>
      </c>
      <c r="E3684" t="s">
        <v>2735</v>
      </c>
      <c r="F3684" t="s">
        <v>2769</v>
      </c>
      <c r="G3684" t="s">
        <v>8387</v>
      </c>
      <c r="H3684" t="s">
        <v>29</v>
      </c>
      <c r="I3684">
        <v>4891721.5318831597</v>
      </c>
      <c r="J3684">
        <v>98115.36</v>
      </c>
      <c r="K3684">
        <v>47639.82</v>
      </c>
      <c r="L3684">
        <v>0.16417910447761189</v>
      </c>
      <c r="M3684">
        <v>30.555573500000001</v>
      </c>
      <c r="N3684">
        <v>114.2523958</v>
      </c>
      <c r="O3684" t="s">
        <v>8384</v>
      </c>
      <c r="P3684" t="s">
        <v>97</v>
      </c>
      <c r="Q3684" t="s">
        <v>104</v>
      </c>
      <c r="R3684">
        <v>1</v>
      </c>
      <c r="S3684">
        <v>30.553782980349869</v>
      </c>
      <c r="T3684">
        <v>114.2224621788959</v>
      </c>
      <c r="U3684">
        <v>2.8788384965296698</v>
      </c>
      <c r="V3684" t="s">
        <v>32</v>
      </c>
      <c r="W3684" t="s">
        <v>33</v>
      </c>
      <c r="X3684" t="str">
        <f t="shared" si="171"/>
        <v>NPT76BAND</v>
      </c>
      <c r="Y3684">
        <f t="shared" si="172"/>
        <v>1</v>
      </c>
      <c r="Z3684">
        <f>COUNTIF($X$2:X3684,X3684)</f>
        <v>1</v>
      </c>
      <c r="AA3684" t="str">
        <f t="shared" si="173"/>
        <v>NPT76BAND1</v>
      </c>
      <c r="AB3684">
        <f>COUNTIF(实际辖区!A:A,全部结果!X3684)</f>
        <v>1</v>
      </c>
      <c r="AC3684" s="9" t="str">
        <f>VLOOKUP(AA3684,实际辖区!D:E,2,0)</f>
        <v>POS_00254094</v>
      </c>
    </row>
    <row r="3685" spans="1:29">
      <c r="A3685" t="s">
        <v>97</v>
      </c>
      <c r="B3685" t="s">
        <v>8389</v>
      </c>
      <c r="C3685" t="s">
        <v>8390</v>
      </c>
      <c r="D3685" t="s">
        <v>2734</v>
      </c>
      <c r="E3685" t="s">
        <v>2735</v>
      </c>
      <c r="F3685" t="s">
        <v>2769</v>
      </c>
      <c r="G3685" t="s">
        <v>8389</v>
      </c>
      <c r="H3685" t="s">
        <v>29</v>
      </c>
      <c r="I3685">
        <v>2518150</v>
      </c>
      <c r="J3685">
        <v>56587.98</v>
      </c>
      <c r="K3685">
        <v>49653.599999999999</v>
      </c>
      <c r="L3685">
        <v>7.9601990049751201E-2</v>
      </c>
      <c r="M3685">
        <v>30.525874300000002</v>
      </c>
      <c r="N3685">
        <v>114.2386429</v>
      </c>
      <c r="O3685" t="s">
        <v>8384</v>
      </c>
      <c r="P3685" t="s">
        <v>97</v>
      </c>
      <c r="Q3685" t="s">
        <v>104</v>
      </c>
      <c r="R3685">
        <v>0</v>
      </c>
      <c r="S3685">
        <v>30.553782980349869</v>
      </c>
      <c r="T3685">
        <v>114.2224621788959</v>
      </c>
      <c r="U3685">
        <v>3.4617500030017858</v>
      </c>
      <c r="V3685" t="s">
        <v>32</v>
      </c>
      <c r="W3685" t="s">
        <v>33</v>
      </c>
      <c r="X3685" t="str">
        <f t="shared" si="171"/>
        <v>NPT76IMDO</v>
      </c>
      <c r="Y3685">
        <f t="shared" si="172"/>
        <v>1</v>
      </c>
      <c r="Z3685">
        <f>COUNTIF($X$2:X3685,X3685)</f>
        <v>1</v>
      </c>
      <c r="AA3685" t="str">
        <f t="shared" si="173"/>
        <v>NPT76IMDO1</v>
      </c>
      <c r="AB3685">
        <f>COUNTIF(实际辖区!A:A,全部结果!X3685)</f>
        <v>1</v>
      </c>
      <c r="AC3685" s="9" t="str">
        <f>VLOOKUP(AA3685,实际辖区!D:E,2,0)</f>
        <v>POS_00254094</v>
      </c>
    </row>
    <row r="3686" spans="1:29">
      <c r="A3686" t="s">
        <v>97</v>
      </c>
      <c r="B3686" t="s">
        <v>8391</v>
      </c>
      <c r="C3686" t="s">
        <v>8392</v>
      </c>
      <c r="D3686" t="s">
        <v>2734</v>
      </c>
      <c r="E3686" t="s">
        <v>2735</v>
      </c>
      <c r="F3686" t="s">
        <v>2758</v>
      </c>
      <c r="G3686" t="s">
        <v>8391</v>
      </c>
      <c r="H3686" t="s">
        <v>29</v>
      </c>
      <c r="I3686">
        <v>6509283.0127138896</v>
      </c>
      <c r="J3686">
        <v>54211.62</v>
      </c>
      <c r="K3686">
        <v>52316.73</v>
      </c>
      <c r="L3686">
        <v>6.4676616915422799E-2</v>
      </c>
      <c r="M3686">
        <v>30.507505999999999</v>
      </c>
      <c r="N3686">
        <v>114.2092902</v>
      </c>
      <c r="O3686" t="s">
        <v>8384</v>
      </c>
      <c r="P3686" t="s">
        <v>97</v>
      </c>
      <c r="Q3686" t="s">
        <v>104</v>
      </c>
      <c r="R3686">
        <v>0</v>
      </c>
      <c r="S3686">
        <v>30.553782980349869</v>
      </c>
      <c r="T3686">
        <v>114.2224621788959</v>
      </c>
      <c r="U3686">
        <v>5.2837729990712567</v>
      </c>
      <c r="V3686" t="s">
        <v>32</v>
      </c>
      <c r="W3686" t="s">
        <v>33</v>
      </c>
      <c r="X3686" t="str">
        <f t="shared" si="171"/>
        <v>NPT76C7MW</v>
      </c>
      <c r="Y3686">
        <f t="shared" si="172"/>
        <v>1</v>
      </c>
      <c r="Z3686">
        <f>COUNTIF($X$2:X3686,X3686)</f>
        <v>1</v>
      </c>
      <c r="AA3686" t="str">
        <f t="shared" si="173"/>
        <v>NPT76C7MW1</v>
      </c>
      <c r="AB3686">
        <f>COUNTIF(实际辖区!A:A,全部结果!X3686)</f>
        <v>1</v>
      </c>
      <c r="AC3686" s="9" t="str">
        <f>VLOOKUP(AA3686,实际辖区!D:E,2,0)</f>
        <v>POS_00254094</v>
      </c>
    </row>
    <row r="3687" spans="1:29">
      <c r="A3687" t="s">
        <v>97</v>
      </c>
      <c r="B3687" t="s">
        <v>8393</v>
      </c>
      <c r="C3687" t="s">
        <v>8394</v>
      </c>
      <c r="D3687" t="s">
        <v>2734</v>
      </c>
      <c r="E3687" t="s">
        <v>2735</v>
      </c>
      <c r="F3687" t="s">
        <v>2758</v>
      </c>
      <c r="G3687" t="s">
        <v>8393</v>
      </c>
      <c r="H3687" t="s">
        <v>29</v>
      </c>
      <c r="I3687">
        <v>2560116.6141881198</v>
      </c>
      <c r="J3687">
        <v>802.62</v>
      </c>
      <c r="K3687">
        <v>17552.64</v>
      </c>
      <c r="L3687">
        <v>2.9850746268656699E-2</v>
      </c>
      <c r="M3687">
        <v>30.577690199999999</v>
      </c>
      <c r="N3687">
        <v>114.03850610000001</v>
      </c>
      <c r="O3687" t="s">
        <v>8384</v>
      </c>
      <c r="P3687" t="s">
        <v>97</v>
      </c>
      <c r="Q3687" t="s">
        <v>104</v>
      </c>
      <c r="R3687">
        <v>0</v>
      </c>
      <c r="S3687">
        <v>30.553782980349869</v>
      </c>
      <c r="T3687">
        <v>114.2224621788959</v>
      </c>
      <c r="U3687">
        <v>17.84561143019641</v>
      </c>
      <c r="V3687" t="s">
        <v>32</v>
      </c>
      <c r="W3687" t="s">
        <v>33</v>
      </c>
      <c r="X3687" t="str">
        <f t="shared" si="171"/>
        <v>NPT76GDTV</v>
      </c>
      <c r="Y3687">
        <f t="shared" si="172"/>
        <v>1</v>
      </c>
      <c r="Z3687">
        <f>COUNTIF($X$2:X3687,X3687)</f>
        <v>1</v>
      </c>
      <c r="AA3687" t="str">
        <f t="shared" si="173"/>
        <v>NPT76GDTV1</v>
      </c>
      <c r="AB3687">
        <f>COUNTIF(实际辖区!A:A,全部结果!X3687)</f>
        <v>1</v>
      </c>
      <c r="AC3687" s="9" t="str">
        <f>VLOOKUP(AA3687,实际辖区!D:E,2,0)</f>
        <v>POS_00254094</v>
      </c>
    </row>
    <row r="3688" spans="1:29">
      <c r="A3688" t="s">
        <v>97</v>
      </c>
      <c r="B3688" t="s">
        <v>8395</v>
      </c>
      <c r="C3688" t="s">
        <v>8396</v>
      </c>
      <c r="D3688" t="s">
        <v>2734</v>
      </c>
      <c r="E3688" t="s">
        <v>2735</v>
      </c>
      <c r="F3688" t="s">
        <v>2769</v>
      </c>
      <c r="G3688" t="s">
        <v>8395</v>
      </c>
      <c r="H3688" t="s">
        <v>55</v>
      </c>
      <c r="I3688">
        <v>547786.90408946597</v>
      </c>
      <c r="J3688">
        <v>0</v>
      </c>
      <c r="K3688">
        <v>0</v>
      </c>
      <c r="L3688">
        <v>1.99004975124378E-2</v>
      </c>
      <c r="M3688">
        <v>30.525673900000001</v>
      </c>
      <c r="N3688">
        <v>114.2223604</v>
      </c>
      <c r="O3688" t="s">
        <v>8384</v>
      </c>
      <c r="P3688" t="s">
        <v>97</v>
      </c>
      <c r="Q3688" t="s">
        <v>104</v>
      </c>
      <c r="R3688">
        <v>0</v>
      </c>
      <c r="S3688">
        <v>30.553782980349869</v>
      </c>
      <c r="T3688">
        <v>114.2224621788959</v>
      </c>
      <c r="U3688">
        <v>3.116232596005243</v>
      </c>
      <c r="V3688" t="s">
        <v>32</v>
      </c>
      <c r="W3688" t="s">
        <v>33</v>
      </c>
      <c r="X3688" t="str">
        <f t="shared" si="171"/>
        <v>NPT76A40G</v>
      </c>
      <c r="Y3688">
        <f t="shared" si="172"/>
        <v>1</v>
      </c>
      <c r="Z3688">
        <f>COUNTIF($X$2:X3688,X3688)</f>
        <v>1</v>
      </c>
      <c r="AA3688" t="str">
        <f t="shared" si="173"/>
        <v>NPT76A40G1</v>
      </c>
      <c r="AB3688">
        <f>COUNTIF(实际辖区!A:A,全部结果!X3688)</f>
        <v>1</v>
      </c>
      <c r="AC3688" s="9" t="str">
        <f>VLOOKUP(AA3688,实际辖区!D:E,2,0)</f>
        <v>POS_00254094</v>
      </c>
    </row>
    <row r="3689" spans="1:29">
      <c r="A3689" t="s">
        <v>97</v>
      </c>
      <c r="B3689" t="s">
        <v>8397</v>
      </c>
      <c r="C3689" t="s">
        <v>8398</v>
      </c>
      <c r="D3689" t="s">
        <v>2734</v>
      </c>
      <c r="E3689" t="s">
        <v>8399</v>
      </c>
      <c r="F3689" t="s">
        <v>8400</v>
      </c>
      <c r="G3689" t="s">
        <v>8397</v>
      </c>
      <c r="H3689" t="s">
        <v>55</v>
      </c>
      <c r="I3689">
        <v>14478047.0165549</v>
      </c>
      <c r="J3689">
        <v>315446.40000000002</v>
      </c>
      <c r="K3689">
        <v>197769.60000000001</v>
      </c>
      <c r="L3689">
        <v>0.2537313432835821</v>
      </c>
      <c r="M3689">
        <v>30.2190826</v>
      </c>
      <c r="N3689">
        <v>115.0904072</v>
      </c>
      <c r="O3689" t="s">
        <v>8401</v>
      </c>
      <c r="P3689" t="s">
        <v>97</v>
      </c>
      <c r="Q3689" t="s">
        <v>104</v>
      </c>
      <c r="R3689">
        <v>0</v>
      </c>
      <c r="S3689">
        <v>30.12379596278474</v>
      </c>
      <c r="T3689">
        <v>115.0740490470811</v>
      </c>
      <c r="U3689">
        <v>10.679897926988019</v>
      </c>
      <c r="V3689" t="s">
        <v>32</v>
      </c>
      <c r="W3689" t="s">
        <v>33</v>
      </c>
      <c r="X3689" t="str">
        <f t="shared" si="171"/>
        <v>NPT76AQBG</v>
      </c>
      <c r="Y3689">
        <f t="shared" si="172"/>
        <v>1</v>
      </c>
      <c r="Z3689">
        <f>COUNTIF($X$2:X3689,X3689)</f>
        <v>1</v>
      </c>
      <c r="AA3689" t="str">
        <f t="shared" si="173"/>
        <v>NPT76AQBG1</v>
      </c>
      <c r="AB3689">
        <f>COUNTIF(实际辖区!A:A,全部结果!X3689)</f>
        <v>1</v>
      </c>
      <c r="AC3689" s="9" t="str">
        <f>VLOOKUP(AA3689,实际辖区!D:E,2,0)</f>
        <v>POS_00258635</v>
      </c>
    </row>
    <row r="3690" spans="1:29">
      <c r="A3690" t="s">
        <v>97</v>
      </c>
      <c r="B3690" t="s">
        <v>8402</v>
      </c>
      <c r="C3690" t="s">
        <v>8403</v>
      </c>
      <c r="D3690" t="s">
        <v>2734</v>
      </c>
      <c r="E3690" t="s">
        <v>8399</v>
      </c>
      <c r="F3690" t="s">
        <v>8404</v>
      </c>
      <c r="G3690" t="s">
        <v>8402</v>
      </c>
      <c r="H3690" t="s">
        <v>29</v>
      </c>
      <c r="I3690">
        <v>7806100</v>
      </c>
      <c r="J3690">
        <v>52574.400000000001</v>
      </c>
      <c r="K3690">
        <v>22344.12</v>
      </c>
      <c r="L3690">
        <v>0.2238805970149253</v>
      </c>
      <c r="M3690">
        <v>29.875448200000001</v>
      </c>
      <c r="N3690">
        <v>115.2401279</v>
      </c>
      <c r="O3690" t="s">
        <v>8401</v>
      </c>
      <c r="P3690" t="s">
        <v>97</v>
      </c>
      <c r="Q3690" t="s">
        <v>104</v>
      </c>
      <c r="R3690">
        <v>0</v>
      </c>
      <c r="S3690">
        <v>30.12379596278474</v>
      </c>
      <c r="T3690">
        <v>115.0740490470811</v>
      </c>
      <c r="U3690">
        <v>31.85402141404338</v>
      </c>
      <c r="V3690" t="s">
        <v>32</v>
      </c>
      <c r="W3690" t="s">
        <v>33</v>
      </c>
      <c r="X3690" t="str">
        <f t="shared" si="171"/>
        <v>NPT76AQCA</v>
      </c>
      <c r="Y3690">
        <f t="shared" si="172"/>
        <v>1</v>
      </c>
      <c r="Z3690">
        <f>COUNTIF($X$2:X3690,X3690)</f>
        <v>1</v>
      </c>
      <c r="AA3690" t="str">
        <f t="shared" si="173"/>
        <v>NPT76AQCA1</v>
      </c>
      <c r="AB3690">
        <f>COUNTIF(实际辖区!A:A,全部结果!X3690)</f>
        <v>1</v>
      </c>
      <c r="AC3690" s="9" t="str">
        <f>VLOOKUP(AA3690,实际辖区!D:E,2,0)</f>
        <v>POS_00258635</v>
      </c>
    </row>
    <row r="3691" spans="1:29">
      <c r="A3691" t="s">
        <v>97</v>
      </c>
      <c r="B3691" t="s">
        <v>8405</v>
      </c>
      <c r="C3691" t="s">
        <v>8406</v>
      </c>
      <c r="D3691" t="s">
        <v>2734</v>
      </c>
      <c r="E3691" t="s">
        <v>8399</v>
      </c>
      <c r="F3691" t="s">
        <v>8407</v>
      </c>
      <c r="G3691" t="s">
        <v>8405</v>
      </c>
      <c r="H3691" t="s">
        <v>29</v>
      </c>
      <c r="I3691">
        <v>9124768.4684054796</v>
      </c>
      <c r="J3691">
        <v>123832.8</v>
      </c>
      <c r="K3691">
        <v>85995</v>
      </c>
      <c r="L3691">
        <v>0.1343283582089552</v>
      </c>
      <c r="M3691">
        <v>30.1051772</v>
      </c>
      <c r="N3691">
        <v>114.98106370000001</v>
      </c>
      <c r="O3691" t="s">
        <v>8401</v>
      </c>
      <c r="P3691" t="s">
        <v>97</v>
      </c>
      <c r="Q3691" t="s">
        <v>104</v>
      </c>
      <c r="R3691">
        <v>0</v>
      </c>
      <c r="S3691">
        <v>30.12379596278474</v>
      </c>
      <c r="T3691">
        <v>115.0740490470811</v>
      </c>
      <c r="U3691">
        <v>9.1961050967924862</v>
      </c>
      <c r="V3691" t="s">
        <v>32</v>
      </c>
      <c r="W3691" t="s">
        <v>33</v>
      </c>
      <c r="X3691" t="str">
        <f t="shared" si="171"/>
        <v>NPT76AQCF</v>
      </c>
      <c r="Y3691">
        <f t="shared" si="172"/>
        <v>1</v>
      </c>
      <c r="Z3691">
        <f>COUNTIF($X$2:X3691,X3691)</f>
        <v>1</v>
      </c>
      <c r="AA3691" t="str">
        <f t="shared" si="173"/>
        <v>NPT76AQCF1</v>
      </c>
      <c r="AB3691">
        <f>COUNTIF(实际辖区!A:A,全部结果!X3691)</f>
        <v>1</v>
      </c>
      <c r="AC3691" s="9" t="str">
        <f>VLOOKUP(AA3691,实际辖区!D:E,2,0)</f>
        <v>POS_00258635</v>
      </c>
    </row>
    <row r="3692" spans="1:29">
      <c r="A3692" t="s">
        <v>97</v>
      </c>
      <c r="B3692" t="s">
        <v>8408</v>
      </c>
      <c r="C3692" t="s">
        <v>8409</v>
      </c>
      <c r="D3692" t="s">
        <v>2734</v>
      </c>
      <c r="E3692" t="s">
        <v>8399</v>
      </c>
      <c r="F3692" t="s">
        <v>8400</v>
      </c>
      <c r="G3692" t="s">
        <v>8408</v>
      </c>
      <c r="H3692" t="s">
        <v>29</v>
      </c>
      <c r="I3692">
        <v>8294555.3229289996</v>
      </c>
      <c r="J3692">
        <v>3682.44</v>
      </c>
      <c r="K3692">
        <v>0</v>
      </c>
      <c r="L3692">
        <v>0.11442786069651741</v>
      </c>
      <c r="M3692">
        <v>30.239778900000001</v>
      </c>
      <c r="N3692">
        <v>115.0736885</v>
      </c>
      <c r="O3692" t="s">
        <v>8401</v>
      </c>
      <c r="P3692" t="s">
        <v>97</v>
      </c>
      <c r="Q3692" t="s">
        <v>104</v>
      </c>
      <c r="R3692">
        <v>1</v>
      </c>
      <c r="S3692">
        <v>30.12379596278474</v>
      </c>
      <c r="T3692">
        <v>115.0740490470811</v>
      </c>
      <c r="U3692">
        <v>12.85739478423576</v>
      </c>
      <c r="V3692" t="s">
        <v>32</v>
      </c>
      <c r="W3692" t="s">
        <v>33</v>
      </c>
      <c r="X3692" t="str">
        <f t="shared" si="171"/>
        <v>NPT76AQBF</v>
      </c>
      <c r="Y3692">
        <f t="shared" si="172"/>
        <v>1</v>
      </c>
      <c r="Z3692">
        <f>COUNTIF($X$2:X3692,X3692)</f>
        <v>1</v>
      </c>
      <c r="AA3692" t="str">
        <f t="shared" si="173"/>
        <v>NPT76AQBF1</v>
      </c>
      <c r="AB3692">
        <f>COUNTIF(实际辖区!A:A,全部结果!X3692)</f>
        <v>1</v>
      </c>
      <c r="AC3692" s="9" t="str">
        <f>VLOOKUP(AA3692,实际辖区!D:E,2,0)</f>
        <v>POS_00258635</v>
      </c>
    </row>
    <row r="3693" spans="1:29">
      <c r="A3693" t="s">
        <v>97</v>
      </c>
      <c r="B3693" t="s">
        <v>8410</v>
      </c>
      <c r="C3693" t="s">
        <v>8411</v>
      </c>
      <c r="D3693" t="s">
        <v>2734</v>
      </c>
      <c r="E3693" t="s">
        <v>8399</v>
      </c>
      <c r="F3693" t="s">
        <v>8412</v>
      </c>
      <c r="G3693" t="s">
        <v>8410</v>
      </c>
      <c r="H3693" t="s">
        <v>29</v>
      </c>
      <c r="I3693">
        <v>8304568.0597898196</v>
      </c>
      <c r="J3693">
        <v>182628.6</v>
      </c>
      <c r="K3693">
        <v>97010.7</v>
      </c>
      <c r="L3693">
        <v>8.45771144278607E-2</v>
      </c>
      <c r="M3693">
        <v>30.208350599999999</v>
      </c>
      <c r="N3693">
        <v>115.08215149999999</v>
      </c>
      <c r="O3693" t="s">
        <v>8401</v>
      </c>
      <c r="P3693" t="s">
        <v>97</v>
      </c>
      <c r="Q3693" t="s">
        <v>104</v>
      </c>
      <c r="R3693">
        <v>1</v>
      </c>
      <c r="S3693">
        <v>30.12379596278474</v>
      </c>
      <c r="T3693">
        <v>115.0740490470811</v>
      </c>
      <c r="U3693">
        <v>9.4057619564889503</v>
      </c>
      <c r="V3693" t="s">
        <v>32</v>
      </c>
      <c r="W3693" t="s">
        <v>33</v>
      </c>
      <c r="X3693" t="str">
        <f t="shared" si="171"/>
        <v>NPT76AQBR</v>
      </c>
      <c r="Y3693">
        <f t="shared" si="172"/>
        <v>1</v>
      </c>
      <c r="Z3693">
        <f>COUNTIF($X$2:X3693,X3693)</f>
        <v>1</v>
      </c>
      <c r="AA3693" t="str">
        <f t="shared" si="173"/>
        <v>NPT76AQBR1</v>
      </c>
      <c r="AB3693">
        <f>COUNTIF(实际辖区!A:A,全部结果!X3693)</f>
        <v>1</v>
      </c>
      <c r="AC3693" s="9" t="str">
        <f>VLOOKUP(AA3693,实际辖区!D:E,2,0)</f>
        <v>POS_00258635</v>
      </c>
    </row>
    <row r="3694" spans="1:29">
      <c r="A3694" t="s">
        <v>97</v>
      </c>
      <c r="B3694" t="s">
        <v>8413</v>
      </c>
      <c r="C3694" t="s">
        <v>8414</v>
      </c>
      <c r="D3694" t="s">
        <v>2734</v>
      </c>
      <c r="E3694" t="s">
        <v>8399</v>
      </c>
      <c r="F3694" t="s">
        <v>8400</v>
      </c>
      <c r="G3694" t="s">
        <v>8397</v>
      </c>
      <c r="H3694" t="s">
        <v>55</v>
      </c>
      <c r="I3694">
        <v>5171737.5775099304</v>
      </c>
      <c r="J3694">
        <v>108685.2</v>
      </c>
      <c r="K3694">
        <v>50691.6</v>
      </c>
      <c r="L3694">
        <v>7.9601990049751201E-2</v>
      </c>
      <c r="M3694">
        <v>30.199553900000002</v>
      </c>
      <c r="N3694">
        <v>115.01106420000001</v>
      </c>
      <c r="O3694" t="s">
        <v>8401</v>
      </c>
      <c r="P3694" t="s">
        <v>97</v>
      </c>
      <c r="Q3694" t="s">
        <v>104</v>
      </c>
      <c r="R3694">
        <v>1</v>
      </c>
      <c r="S3694">
        <v>30.12379596278474</v>
      </c>
      <c r="T3694">
        <v>115.0740490470811</v>
      </c>
      <c r="U3694">
        <v>10.36055876563278</v>
      </c>
      <c r="V3694" t="s">
        <v>32</v>
      </c>
      <c r="W3694" t="s">
        <v>33</v>
      </c>
      <c r="X3694" t="str">
        <f t="shared" si="171"/>
        <v>NPT76AQBN</v>
      </c>
      <c r="Y3694">
        <f t="shared" si="172"/>
        <v>1</v>
      </c>
      <c r="Z3694">
        <f>COUNTIF($X$2:X3694,X3694)</f>
        <v>1</v>
      </c>
      <c r="AA3694" t="str">
        <f t="shared" si="173"/>
        <v>NPT76AQBN1</v>
      </c>
      <c r="AB3694">
        <f>COUNTIF(实际辖区!A:A,全部结果!X3694)</f>
        <v>1</v>
      </c>
      <c r="AC3694" s="9" t="str">
        <f>VLOOKUP(AA3694,实际辖区!D:E,2,0)</f>
        <v>POS_00258635</v>
      </c>
    </row>
    <row r="3695" spans="1:29">
      <c r="A3695" t="s">
        <v>97</v>
      </c>
      <c r="B3695" t="s">
        <v>8415</v>
      </c>
      <c r="C3695" t="s">
        <v>8416</v>
      </c>
      <c r="D3695" t="s">
        <v>2734</v>
      </c>
      <c r="E3695" t="s">
        <v>8417</v>
      </c>
      <c r="F3695" t="s">
        <v>8418</v>
      </c>
      <c r="G3695" t="s">
        <v>8415</v>
      </c>
      <c r="H3695" t="s">
        <v>29</v>
      </c>
      <c r="I3695">
        <v>4263950</v>
      </c>
      <c r="J3695">
        <v>11306.64</v>
      </c>
      <c r="K3695">
        <v>18255</v>
      </c>
      <c r="L3695">
        <v>4.9751243781094502E-2</v>
      </c>
      <c r="M3695">
        <v>30.373123700000001</v>
      </c>
      <c r="N3695">
        <v>114.8826285</v>
      </c>
      <c r="O3695" t="s">
        <v>8401</v>
      </c>
      <c r="P3695" t="s">
        <v>97</v>
      </c>
      <c r="Q3695" t="s">
        <v>104</v>
      </c>
      <c r="R3695">
        <v>1</v>
      </c>
      <c r="S3695">
        <v>30.12379596278474</v>
      </c>
      <c r="T3695">
        <v>115.0740490470811</v>
      </c>
      <c r="U3695">
        <v>33.216943526326602</v>
      </c>
      <c r="V3695" t="s">
        <v>32</v>
      </c>
      <c r="W3695" t="s">
        <v>33</v>
      </c>
      <c r="X3695" t="str">
        <f t="shared" si="171"/>
        <v>NPT76APWS</v>
      </c>
      <c r="Y3695">
        <f t="shared" si="172"/>
        <v>1</v>
      </c>
      <c r="Z3695">
        <f>COUNTIF($X$2:X3695,X3695)</f>
        <v>1</v>
      </c>
      <c r="AA3695" t="str">
        <f t="shared" si="173"/>
        <v>NPT76APWS1</v>
      </c>
      <c r="AB3695">
        <f>COUNTIF(实际辖区!A:A,全部结果!X3695)</f>
        <v>1</v>
      </c>
      <c r="AC3695" s="9" t="str">
        <f>VLOOKUP(AA3695,实际辖区!D:E,2,0)</f>
        <v>POS_00258635</v>
      </c>
    </row>
    <row r="3696" spans="1:29">
      <c r="A3696" t="s">
        <v>97</v>
      </c>
      <c r="B3696" t="s">
        <v>8419</v>
      </c>
      <c r="C3696" t="s">
        <v>8420</v>
      </c>
      <c r="D3696" t="s">
        <v>2734</v>
      </c>
      <c r="E3696" t="s">
        <v>8399</v>
      </c>
      <c r="F3696" t="s">
        <v>8404</v>
      </c>
      <c r="G3696" t="s">
        <v>8419</v>
      </c>
      <c r="H3696" t="s">
        <v>29</v>
      </c>
      <c r="I3696">
        <v>6690478.5727123497</v>
      </c>
      <c r="J3696">
        <v>17410.2</v>
      </c>
      <c r="K3696">
        <v>13819.5</v>
      </c>
      <c r="L3696">
        <v>2.4875621890547199E-2</v>
      </c>
      <c r="M3696">
        <v>29.8753806</v>
      </c>
      <c r="N3696">
        <v>115.2137565</v>
      </c>
      <c r="O3696" t="s">
        <v>8401</v>
      </c>
      <c r="P3696" t="s">
        <v>97</v>
      </c>
      <c r="Q3696" t="s">
        <v>104</v>
      </c>
      <c r="R3696">
        <v>1</v>
      </c>
      <c r="S3696">
        <v>30.12379596278474</v>
      </c>
      <c r="T3696">
        <v>115.0740490470811</v>
      </c>
      <c r="U3696">
        <v>30.65971925363575</v>
      </c>
      <c r="V3696" t="s">
        <v>32</v>
      </c>
      <c r="W3696" t="s">
        <v>33</v>
      </c>
      <c r="X3696" t="str">
        <f t="shared" si="171"/>
        <v>NPT76AQCD</v>
      </c>
      <c r="Y3696">
        <f t="shared" si="172"/>
        <v>1</v>
      </c>
      <c r="Z3696">
        <f>COUNTIF($X$2:X3696,X3696)</f>
        <v>1</v>
      </c>
      <c r="AA3696" t="str">
        <f t="shared" si="173"/>
        <v>NPT76AQCD1</v>
      </c>
      <c r="AB3696">
        <f>COUNTIF(实际辖区!A:A,全部结果!X3696)</f>
        <v>1</v>
      </c>
      <c r="AC3696" s="9" t="str">
        <f>VLOOKUP(AA3696,实际辖区!D:E,2,0)</f>
        <v>POS_00258635</v>
      </c>
    </row>
    <row r="3697" spans="1:29">
      <c r="A3697" t="s">
        <v>97</v>
      </c>
      <c r="B3697" t="s">
        <v>8421</v>
      </c>
      <c r="C3697" t="s">
        <v>8422</v>
      </c>
      <c r="D3697" t="s">
        <v>2734</v>
      </c>
      <c r="E3697" t="s">
        <v>8399</v>
      </c>
      <c r="F3697" t="s">
        <v>8400</v>
      </c>
      <c r="G3697" t="s">
        <v>8421</v>
      </c>
      <c r="H3697" t="s">
        <v>29</v>
      </c>
      <c r="I3697">
        <v>3428119.81198835</v>
      </c>
      <c r="J3697">
        <v>41808.6</v>
      </c>
      <c r="K3697">
        <v>23559.599999999999</v>
      </c>
      <c r="L3697">
        <v>1.99004975124378E-2</v>
      </c>
      <c r="M3697">
        <v>30.2457487</v>
      </c>
      <c r="N3697">
        <v>115.06655379999999</v>
      </c>
      <c r="O3697" t="s">
        <v>8401</v>
      </c>
      <c r="P3697" t="s">
        <v>97</v>
      </c>
      <c r="Q3697" t="s">
        <v>104</v>
      </c>
      <c r="R3697">
        <v>0</v>
      </c>
      <c r="S3697">
        <v>30.12379596278474</v>
      </c>
      <c r="T3697">
        <v>115.0740490470811</v>
      </c>
      <c r="U3697">
        <v>13.53839676566138</v>
      </c>
      <c r="V3697" t="s">
        <v>32</v>
      </c>
      <c r="W3697" t="s">
        <v>33</v>
      </c>
      <c r="X3697" t="str">
        <f t="shared" si="171"/>
        <v>NPT76AQBX</v>
      </c>
      <c r="Y3697">
        <f t="shared" si="172"/>
        <v>1</v>
      </c>
      <c r="Z3697">
        <f>COUNTIF($X$2:X3697,X3697)</f>
        <v>1</v>
      </c>
      <c r="AA3697" t="str">
        <f t="shared" si="173"/>
        <v>NPT76AQBX1</v>
      </c>
      <c r="AB3697">
        <f>COUNTIF(实际辖区!A:A,全部结果!X3697)</f>
        <v>1</v>
      </c>
      <c r="AC3697" s="9" t="str">
        <f>VLOOKUP(AA3697,实际辖区!D:E,2,0)</f>
        <v>POS_00258635</v>
      </c>
    </row>
    <row r="3698" spans="1:29">
      <c r="A3698" t="s">
        <v>97</v>
      </c>
      <c r="B3698" t="s">
        <v>8423</v>
      </c>
      <c r="C3698" t="s">
        <v>8424</v>
      </c>
      <c r="D3698" t="s">
        <v>2734</v>
      </c>
      <c r="E3698" t="s">
        <v>8399</v>
      </c>
      <c r="F3698" t="s">
        <v>8425</v>
      </c>
      <c r="G3698" t="s">
        <v>8423</v>
      </c>
      <c r="H3698" t="s">
        <v>29</v>
      </c>
      <c r="I3698">
        <v>6377361.9725581296</v>
      </c>
      <c r="J3698">
        <v>15479.1</v>
      </c>
      <c r="K3698">
        <v>12497.94</v>
      </c>
      <c r="L3698">
        <v>1.99004975124378E-2</v>
      </c>
      <c r="M3698">
        <v>30.1769979</v>
      </c>
      <c r="N3698">
        <v>114.95662729999999</v>
      </c>
      <c r="O3698" t="s">
        <v>8401</v>
      </c>
      <c r="P3698" t="s">
        <v>97</v>
      </c>
      <c r="Q3698" t="s">
        <v>104</v>
      </c>
      <c r="R3698">
        <v>0</v>
      </c>
      <c r="S3698">
        <v>30.12379596278474</v>
      </c>
      <c r="T3698">
        <v>115.0740490470811</v>
      </c>
      <c r="U3698">
        <v>12.757534864468511</v>
      </c>
      <c r="V3698" t="s">
        <v>32</v>
      </c>
      <c r="W3698" t="s">
        <v>33</v>
      </c>
      <c r="X3698" t="str">
        <f t="shared" si="171"/>
        <v>NPT76AQCL</v>
      </c>
      <c r="Y3698">
        <f t="shared" si="172"/>
        <v>1</v>
      </c>
      <c r="Z3698">
        <f>COUNTIF($X$2:X3698,X3698)</f>
        <v>1</v>
      </c>
      <c r="AA3698" t="str">
        <f t="shared" si="173"/>
        <v>NPT76AQCL1</v>
      </c>
      <c r="AB3698">
        <f>COUNTIF(实际辖区!A:A,全部结果!X3698)</f>
        <v>1</v>
      </c>
      <c r="AC3698" s="9" t="str">
        <f>VLOOKUP(AA3698,实际辖区!D:E,2,0)</f>
        <v>POS_00258635</v>
      </c>
    </row>
    <row r="3699" spans="1:29">
      <c r="A3699" t="s">
        <v>97</v>
      </c>
      <c r="B3699" t="s">
        <v>8426</v>
      </c>
      <c r="C3699" t="s">
        <v>8427</v>
      </c>
      <c r="D3699" t="s">
        <v>2734</v>
      </c>
      <c r="E3699" t="s">
        <v>8399</v>
      </c>
      <c r="F3699" t="s">
        <v>8404</v>
      </c>
      <c r="G3699" t="s">
        <v>8426</v>
      </c>
      <c r="H3699" t="s">
        <v>29</v>
      </c>
      <c r="I3699">
        <v>2775316.2315352601</v>
      </c>
      <c r="J3699">
        <v>0</v>
      </c>
      <c r="K3699">
        <v>0</v>
      </c>
      <c r="L3699">
        <v>4.9751243781093997E-3</v>
      </c>
      <c r="M3699">
        <v>29.842617700000002</v>
      </c>
      <c r="N3699">
        <v>115.21473899999999</v>
      </c>
      <c r="O3699" t="s">
        <v>8401</v>
      </c>
      <c r="P3699" t="s">
        <v>97</v>
      </c>
      <c r="Q3699" t="s">
        <v>104</v>
      </c>
      <c r="R3699">
        <v>0</v>
      </c>
      <c r="S3699">
        <v>30.12379596278474</v>
      </c>
      <c r="T3699">
        <v>115.0740490470811</v>
      </c>
      <c r="U3699">
        <v>33.99783161666749</v>
      </c>
      <c r="V3699" t="s">
        <v>32</v>
      </c>
      <c r="W3699" t="s">
        <v>33</v>
      </c>
      <c r="X3699" t="str">
        <f t="shared" si="171"/>
        <v>NPT76AQCC</v>
      </c>
      <c r="Y3699">
        <f t="shared" si="172"/>
        <v>1</v>
      </c>
      <c r="Z3699">
        <f>COUNTIF($X$2:X3699,X3699)</f>
        <v>1</v>
      </c>
      <c r="AA3699" t="str">
        <f t="shared" si="173"/>
        <v>NPT76AQCC1</v>
      </c>
      <c r="AB3699">
        <f>COUNTIF(实际辖区!A:A,全部结果!X3699)</f>
        <v>1</v>
      </c>
      <c r="AC3699" s="9" t="str">
        <f>VLOOKUP(AA3699,实际辖区!D:E,2,0)</f>
        <v>POS_00258635</v>
      </c>
    </row>
    <row r="3700" spans="1:29">
      <c r="A3700" t="s">
        <v>97</v>
      </c>
      <c r="B3700" t="s">
        <v>8428</v>
      </c>
      <c r="C3700" t="s">
        <v>8429</v>
      </c>
      <c r="D3700" t="s">
        <v>2734</v>
      </c>
      <c r="E3700" t="s">
        <v>8430</v>
      </c>
      <c r="F3700" t="s">
        <v>8431</v>
      </c>
      <c r="G3700" t="s">
        <v>8428</v>
      </c>
      <c r="H3700" t="s">
        <v>29</v>
      </c>
      <c r="I3700">
        <v>11782857.643001501</v>
      </c>
      <c r="J3700">
        <v>95089.8</v>
      </c>
      <c r="K3700">
        <v>70099.199999999997</v>
      </c>
      <c r="L3700">
        <v>0.28358208955223879</v>
      </c>
      <c r="M3700">
        <v>30.3589278</v>
      </c>
      <c r="N3700">
        <v>112.200114</v>
      </c>
      <c r="O3700" t="s">
        <v>8432</v>
      </c>
      <c r="P3700" t="s">
        <v>97</v>
      </c>
      <c r="Q3700" t="s">
        <v>104</v>
      </c>
      <c r="R3700">
        <v>1</v>
      </c>
      <c r="S3700">
        <v>30.329650819019889</v>
      </c>
      <c r="T3700">
        <v>112.2469305863475</v>
      </c>
      <c r="U3700">
        <v>5.5495268934887001</v>
      </c>
      <c r="V3700" t="s">
        <v>32</v>
      </c>
      <c r="W3700" t="s">
        <v>33</v>
      </c>
      <c r="X3700" t="str">
        <f t="shared" si="171"/>
        <v>NPT76AQEJ</v>
      </c>
      <c r="Y3700">
        <f t="shared" si="172"/>
        <v>1</v>
      </c>
      <c r="Z3700">
        <f>COUNTIF($X$2:X3700,X3700)</f>
        <v>1</v>
      </c>
      <c r="AA3700" t="str">
        <f t="shared" si="173"/>
        <v>NPT76AQEJ1</v>
      </c>
      <c r="AB3700">
        <f>COUNTIF(实际辖区!A:A,全部结果!X3700)</f>
        <v>1</v>
      </c>
      <c r="AC3700" s="9" t="str">
        <f>VLOOKUP(AA3700,实际辖区!D:E,2,0)</f>
        <v>POS_70014874</v>
      </c>
    </row>
    <row r="3701" spans="1:29">
      <c r="A3701" t="s">
        <v>97</v>
      </c>
      <c r="B3701" t="s">
        <v>8433</v>
      </c>
      <c r="C3701" t="s">
        <v>8434</v>
      </c>
      <c r="D3701" t="s">
        <v>2734</v>
      </c>
      <c r="E3701" t="s">
        <v>8430</v>
      </c>
      <c r="F3701" t="s">
        <v>8435</v>
      </c>
      <c r="G3701" t="s">
        <v>8433</v>
      </c>
      <c r="H3701" t="s">
        <v>29</v>
      </c>
      <c r="I3701">
        <v>7166407.0106370598</v>
      </c>
      <c r="J3701">
        <v>73792.800000000003</v>
      </c>
      <c r="K3701">
        <v>26287.200000000001</v>
      </c>
      <c r="L3701">
        <v>0.26865671641791039</v>
      </c>
      <c r="M3701">
        <v>30.317319699999999</v>
      </c>
      <c r="N3701">
        <v>112.2640406</v>
      </c>
      <c r="O3701" t="s">
        <v>8432</v>
      </c>
      <c r="P3701" t="s">
        <v>97</v>
      </c>
      <c r="Q3701" t="s">
        <v>104</v>
      </c>
      <c r="R3701">
        <v>1</v>
      </c>
      <c r="S3701">
        <v>30.329650819019889</v>
      </c>
      <c r="T3701">
        <v>112.2469305863475</v>
      </c>
      <c r="U3701">
        <v>2.1392448327529219</v>
      </c>
      <c r="V3701" t="s">
        <v>32</v>
      </c>
      <c r="W3701" t="s">
        <v>33</v>
      </c>
      <c r="X3701" t="str">
        <f t="shared" si="171"/>
        <v>NPT76AQEK</v>
      </c>
      <c r="Y3701">
        <f t="shared" si="172"/>
        <v>1</v>
      </c>
      <c r="Z3701">
        <f>COUNTIF($X$2:X3701,X3701)</f>
        <v>1</v>
      </c>
      <c r="AA3701" t="str">
        <f t="shared" si="173"/>
        <v>NPT76AQEK1</v>
      </c>
      <c r="AB3701">
        <f>COUNTIF(实际辖区!A:A,全部结果!X3701)</f>
        <v>1</v>
      </c>
      <c r="AC3701" s="9" t="str">
        <f>VLOOKUP(AA3701,实际辖区!D:E,2,0)</f>
        <v>POS_70014874</v>
      </c>
    </row>
    <row r="3702" spans="1:29">
      <c r="A3702" t="s">
        <v>97</v>
      </c>
      <c r="B3702" t="s">
        <v>8436</v>
      </c>
      <c r="C3702" t="s">
        <v>8437</v>
      </c>
      <c r="D3702" t="s">
        <v>2734</v>
      </c>
      <c r="E3702" t="s">
        <v>8430</v>
      </c>
      <c r="F3702" t="s">
        <v>8435</v>
      </c>
      <c r="G3702" t="s">
        <v>8436</v>
      </c>
      <c r="H3702" t="s">
        <v>29</v>
      </c>
      <c r="I3702">
        <v>7803807.3956664102</v>
      </c>
      <c r="J3702">
        <v>35049.599999999999</v>
      </c>
      <c r="K3702">
        <v>52574.400000000001</v>
      </c>
      <c r="L3702">
        <v>0.14427860696517411</v>
      </c>
      <c r="M3702">
        <v>30.300665200000001</v>
      </c>
      <c r="N3702">
        <v>112.2872879</v>
      </c>
      <c r="O3702" t="s">
        <v>8432</v>
      </c>
      <c r="P3702" t="s">
        <v>97</v>
      </c>
      <c r="Q3702" t="s">
        <v>104</v>
      </c>
      <c r="R3702">
        <v>0</v>
      </c>
      <c r="S3702">
        <v>30.329650819019889</v>
      </c>
      <c r="T3702">
        <v>112.2469305863475</v>
      </c>
      <c r="U3702">
        <v>5.0390193731607367</v>
      </c>
      <c r="V3702" t="s">
        <v>32</v>
      </c>
      <c r="W3702" t="s">
        <v>33</v>
      </c>
      <c r="X3702" t="str">
        <f t="shared" si="171"/>
        <v>NPT76AQEM</v>
      </c>
      <c r="Y3702">
        <f t="shared" si="172"/>
        <v>1</v>
      </c>
      <c r="Z3702">
        <f>COUNTIF($X$2:X3702,X3702)</f>
        <v>1</v>
      </c>
      <c r="AA3702" t="str">
        <f t="shared" si="173"/>
        <v>NPT76AQEM1</v>
      </c>
      <c r="AB3702">
        <f>COUNTIF(实际辖区!A:A,全部结果!X3702)</f>
        <v>1</v>
      </c>
      <c r="AC3702" s="9" t="str">
        <f>VLOOKUP(AA3702,实际辖区!D:E,2,0)</f>
        <v>POS_70014874</v>
      </c>
    </row>
    <row r="3703" spans="1:29">
      <c r="A3703" t="s">
        <v>97</v>
      </c>
      <c r="B3703" t="s">
        <v>8438</v>
      </c>
      <c r="C3703" t="s">
        <v>8439</v>
      </c>
      <c r="D3703" t="s">
        <v>2734</v>
      </c>
      <c r="E3703" t="s">
        <v>8430</v>
      </c>
      <c r="F3703" t="s">
        <v>8435</v>
      </c>
      <c r="G3703" t="s">
        <v>8438</v>
      </c>
      <c r="H3703" t="s">
        <v>29</v>
      </c>
      <c r="I3703">
        <v>11529852.5108681</v>
      </c>
      <c r="J3703">
        <v>52574.400000000001</v>
      </c>
      <c r="K3703">
        <v>43812</v>
      </c>
      <c r="L3703">
        <v>7.9601990049751201E-2</v>
      </c>
      <c r="M3703">
        <v>30.326401600000001</v>
      </c>
      <c r="N3703">
        <v>112.2592281</v>
      </c>
      <c r="O3703" t="s">
        <v>8432</v>
      </c>
      <c r="P3703" t="s">
        <v>97</v>
      </c>
      <c r="Q3703" t="s">
        <v>104</v>
      </c>
      <c r="R3703">
        <v>0</v>
      </c>
      <c r="S3703">
        <v>30.329650819019889</v>
      </c>
      <c r="T3703">
        <v>112.2469305863475</v>
      </c>
      <c r="U3703">
        <v>1.2362583135881151</v>
      </c>
      <c r="V3703" t="s">
        <v>32</v>
      </c>
      <c r="W3703" t="s">
        <v>33</v>
      </c>
      <c r="X3703" t="str">
        <f t="shared" si="171"/>
        <v>NPT76AQEL</v>
      </c>
      <c r="Y3703">
        <f t="shared" si="172"/>
        <v>1</v>
      </c>
      <c r="Z3703">
        <f>COUNTIF($X$2:X3703,X3703)</f>
        <v>1</v>
      </c>
      <c r="AA3703" t="str">
        <f t="shared" si="173"/>
        <v>NPT76AQEL1</v>
      </c>
      <c r="AB3703">
        <f>COUNTIF(实际辖区!A:A,全部结果!X3703)</f>
        <v>1</v>
      </c>
      <c r="AC3703" s="9" t="str">
        <f>VLOOKUP(AA3703,实际辖区!D:E,2,0)</f>
        <v>POS_70014874</v>
      </c>
    </row>
    <row r="3704" spans="1:29">
      <c r="A3704" t="s">
        <v>97</v>
      </c>
      <c r="B3704" t="s">
        <v>8440</v>
      </c>
      <c r="C3704" t="s">
        <v>8441</v>
      </c>
      <c r="D3704" t="s">
        <v>2734</v>
      </c>
      <c r="E3704" t="s">
        <v>8430</v>
      </c>
      <c r="F3704" t="s">
        <v>8435</v>
      </c>
      <c r="G3704" t="s">
        <v>8440</v>
      </c>
      <c r="H3704" t="s">
        <v>29</v>
      </c>
      <c r="I3704">
        <v>5566785.4838709701</v>
      </c>
      <c r="J3704">
        <v>89434.8</v>
      </c>
      <c r="K3704">
        <v>42997.5</v>
      </c>
      <c r="L3704">
        <v>7.4626865671641701E-2</v>
      </c>
      <c r="M3704">
        <v>30.315578299999999</v>
      </c>
      <c r="N3704">
        <v>112.27967700000001</v>
      </c>
      <c r="O3704" t="s">
        <v>8432</v>
      </c>
      <c r="P3704" t="s">
        <v>97</v>
      </c>
      <c r="Q3704" t="s">
        <v>104</v>
      </c>
      <c r="R3704">
        <v>0</v>
      </c>
      <c r="S3704">
        <v>30.329650819019889</v>
      </c>
      <c r="T3704">
        <v>112.2469305863475</v>
      </c>
      <c r="U3704">
        <v>3.5145281357958931</v>
      </c>
      <c r="V3704" t="s">
        <v>32</v>
      </c>
      <c r="W3704" t="s">
        <v>33</v>
      </c>
      <c r="X3704" t="str">
        <f t="shared" si="171"/>
        <v>NPT76AQEP</v>
      </c>
      <c r="Y3704">
        <f t="shared" si="172"/>
        <v>1</v>
      </c>
      <c r="Z3704">
        <f>COUNTIF($X$2:X3704,X3704)</f>
        <v>1</v>
      </c>
      <c r="AA3704" t="str">
        <f t="shared" si="173"/>
        <v>NPT76AQEP1</v>
      </c>
      <c r="AB3704">
        <f>COUNTIF(实际辖区!A:A,全部结果!X3704)</f>
        <v>1</v>
      </c>
      <c r="AC3704" s="9" t="str">
        <f>VLOOKUP(AA3704,实际辖区!D:E,2,0)</f>
        <v>POS_70014874</v>
      </c>
    </row>
    <row r="3705" spans="1:29">
      <c r="A3705" t="s">
        <v>97</v>
      </c>
      <c r="B3705" t="s">
        <v>8442</v>
      </c>
      <c r="C3705" t="s">
        <v>8443</v>
      </c>
      <c r="D3705" t="s">
        <v>2734</v>
      </c>
      <c r="E3705" t="s">
        <v>8430</v>
      </c>
      <c r="F3705" t="s">
        <v>8431</v>
      </c>
      <c r="G3705" t="s">
        <v>8442</v>
      </c>
      <c r="H3705" t="s">
        <v>29</v>
      </c>
      <c r="I3705">
        <v>3500205.67431544</v>
      </c>
      <c r="J3705">
        <v>52447.86</v>
      </c>
      <c r="K3705">
        <v>31845.3</v>
      </c>
      <c r="L3705">
        <v>6.9651741293532299E-2</v>
      </c>
      <c r="M3705">
        <v>30.358980200000001</v>
      </c>
      <c r="N3705">
        <v>112.191186</v>
      </c>
      <c r="O3705" t="s">
        <v>8432</v>
      </c>
      <c r="P3705" t="s">
        <v>97</v>
      </c>
      <c r="Q3705" t="s">
        <v>104</v>
      </c>
      <c r="R3705">
        <v>0</v>
      </c>
      <c r="S3705">
        <v>30.329650819019889</v>
      </c>
      <c r="T3705">
        <v>112.2469305863475</v>
      </c>
      <c r="U3705">
        <v>6.2690036111289897</v>
      </c>
      <c r="V3705" t="s">
        <v>32</v>
      </c>
      <c r="W3705" t="s">
        <v>33</v>
      </c>
      <c r="X3705" t="str">
        <f t="shared" si="171"/>
        <v>NPT76AQEO</v>
      </c>
      <c r="Y3705">
        <f t="shared" si="172"/>
        <v>1</v>
      </c>
      <c r="Z3705">
        <f>COUNTIF($X$2:X3705,X3705)</f>
        <v>1</v>
      </c>
      <c r="AA3705" t="str">
        <f t="shared" si="173"/>
        <v>NPT76AQEO1</v>
      </c>
      <c r="AB3705">
        <f>COUNTIF(实际辖区!A:A,全部结果!X3705)</f>
        <v>1</v>
      </c>
      <c r="AC3705" s="9" t="str">
        <f>VLOOKUP(AA3705,实际辖区!D:E,2,0)</f>
        <v>POS_70014874</v>
      </c>
    </row>
    <row r="3706" spans="1:29">
      <c r="A3706" t="s">
        <v>97</v>
      </c>
      <c r="B3706" t="s">
        <v>8444</v>
      </c>
      <c r="C3706" t="s">
        <v>8445</v>
      </c>
      <c r="D3706" t="s">
        <v>2734</v>
      </c>
      <c r="E3706" t="s">
        <v>2735</v>
      </c>
      <c r="F3706" t="s">
        <v>2808</v>
      </c>
      <c r="G3706" t="s">
        <v>8444</v>
      </c>
      <c r="H3706" t="s">
        <v>29</v>
      </c>
      <c r="I3706">
        <v>7066893.57973943</v>
      </c>
      <c r="J3706">
        <v>96916.86</v>
      </c>
      <c r="K3706">
        <v>70099.199999999997</v>
      </c>
      <c r="L3706">
        <v>0.2537313432835821</v>
      </c>
      <c r="M3706">
        <v>30.5835334</v>
      </c>
      <c r="N3706">
        <v>114.3746834</v>
      </c>
      <c r="O3706" t="s">
        <v>8446</v>
      </c>
      <c r="P3706" t="s">
        <v>97</v>
      </c>
      <c r="Q3706" t="s">
        <v>104</v>
      </c>
      <c r="R3706">
        <v>0</v>
      </c>
      <c r="S3706">
        <v>30.543259848611861</v>
      </c>
      <c r="T3706">
        <v>114.36624224798599</v>
      </c>
      <c r="U3706">
        <v>4.5376529995041777</v>
      </c>
      <c r="V3706" t="s">
        <v>32</v>
      </c>
      <c r="W3706" t="s">
        <v>33</v>
      </c>
      <c r="X3706" t="str">
        <f t="shared" si="171"/>
        <v>NPT76APNW</v>
      </c>
      <c r="Y3706">
        <f t="shared" si="172"/>
        <v>1</v>
      </c>
      <c r="Z3706">
        <f>COUNTIF($X$2:X3706,X3706)</f>
        <v>1</v>
      </c>
      <c r="AA3706" t="str">
        <f t="shared" si="173"/>
        <v>NPT76APNW1</v>
      </c>
      <c r="AB3706">
        <f>COUNTIF(实际辖区!A:A,全部结果!X3706)</f>
        <v>1</v>
      </c>
      <c r="AC3706" s="9" t="str">
        <f>VLOOKUP(AA3706,实际辖区!D:E,2,0)</f>
        <v>POS_70064325</v>
      </c>
    </row>
    <row r="3707" spans="1:29">
      <c r="A3707" t="s">
        <v>97</v>
      </c>
      <c r="B3707" t="s">
        <v>8447</v>
      </c>
      <c r="C3707" t="s">
        <v>8448</v>
      </c>
      <c r="D3707" t="s">
        <v>2734</v>
      </c>
      <c r="E3707" t="s">
        <v>2735</v>
      </c>
      <c r="F3707" t="s">
        <v>2763</v>
      </c>
      <c r="G3707" t="s">
        <v>8447</v>
      </c>
      <c r="H3707" t="s">
        <v>29</v>
      </c>
      <c r="I3707">
        <v>4231410.4689586302</v>
      </c>
      <c r="J3707">
        <v>43833.21</v>
      </c>
      <c r="K3707">
        <v>43232.82</v>
      </c>
      <c r="L3707">
        <v>0.20398009950248749</v>
      </c>
      <c r="M3707">
        <v>30.522321099999999</v>
      </c>
      <c r="N3707">
        <v>114.3748743</v>
      </c>
      <c r="O3707" t="s">
        <v>8446</v>
      </c>
      <c r="P3707" t="s">
        <v>97</v>
      </c>
      <c r="Q3707" t="s">
        <v>104</v>
      </c>
      <c r="R3707">
        <v>0</v>
      </c>
      <c r="S3707">
        <v>30.543259848611861</v>
      </c>
      <c r="T3707">
        <v>114.36624224798599</v>
      </c>
      <c r="U3707">
        <v>2.464683581887487</v>
      </c>
      <c r="V3707" t="s">
        <v>32</v>
      </c>
      <c r="W3707" t="s">
        <v>33</v>
      </c>
      <c r="X3707" t="str">
        <f t="shared" si="171"/>
        <v>NPT76AQNI</v>
      </c>
      <c r="Y3707">
        <f t="shared" si="172"/>
        <v>1</v>
      </c>
      <c r="Z3707">
        <f>COUNTIF($X$2:X3707,X3707)</f>
        <v>1</v>
      </c>
      <c r="AA3707" t="str">
        <f t="shared" si="173"/>
        <v>NPT76AQNI1</v>
      </c>
      <c r="AB3707">
        <f>COUNTIF(实际辖区!A:A,全部结果!X3707)</f>
        <v>1</v>
      </c>
      <c r="AC3707" s="9" t="str">
        <f>VLOOKUP(AA3707,实际辖区!D:E,2,0)</f>
        <v>POS_70064325</v>
      </c>
    </row>
    <row r="3708" spans="1:29">
      <c r="A3708" t="s">
        <v>97</v>
      </c>
      <c r="B3708" t="s">
        <v>8449</v>
      </c>
      <c r="C3708" t="s">
        <v>8450</v>
      </c>
      <c r="D3708" t="s">
        <v>2734</v>
      </c>
      <c r="E3708" t="s">
        <v>2735</v>
      </c>
      <c r="F3708" t="s">
        <v>2763</v>
      </c>
      <c r="G3708" t="s">
        <v>8449</v>
      </c>
      <c r="H3708" t="s">
        <v>29</v>
      </c>
      <c r="I3708">
        <v>2732995.3605499999</v>
      </c>
      <c r="J3708">
        <v>44929.68</v>
      </c>
      <c r="K3708">
        <v>33940.5</v>
      </c>
      <c r="L3708">
        <v>0.1343283582089552</v>
      </c>
      <c r="M3708">
        <v>30.527495200000001</v>
      </c>
      <c r="N3708">
        <v>114.3732488</v>
      </c>
      <c r="O3708" t="s">
        <v>8446</v>
      </c>
      <c r="P3708" t="s">
        <v>97</v>
      </c>
      <c r="Q3708" t="s">
        <v>104</v>
      </c>
      <c r="R3708">
        <v>0</v>
      </c>
      <c r="S3708">
        <v>30.543259848611861</v>
      </c>
      <c r="T3708">
        <v>114.36624224798599</v>
      </c>
      <c r="U3708">
        <v>1.872571025749076</v>
      </c>
      <c r="V3708" t="s">
        <v>32</v>
      </c>
      <c r="W3708" t="s">
        <v>33</v>
      </c>
      <c r="X3708" t="str">
        <f t="shared" si="171"/>
        <v>NPT76APOX</v>
      </c>
      <c r="Y3708">
        <f t="shared" si="172"/>
        <v>1</v>
      </c>
      <c r="Z3708">
        <f>COUNTIF($X$2:X3708,X3708)</f>
        <v>1</v>
      </c>
      <c r="AA3708" t="str">
        <f t="shared" si="173"/>
        <v>NPT76APOX1</v>
      </c>
      <c r="AB3708">
        <f>COUNTIF(实际辖区!A:A,全部结果!X3708)</f>
        <v>1</v>
      </c>
      <c r="AC3708" s="9" t="str">
        <f>VLOOKUP(AA3708,实际辖区!D:E,2,0)</f>
        <v>POS_70064325</v>
      </c>
    </row>
    <row r="3709" spans="1:29">
      <c r="A3709" t="s">
        <v>97</v>
      </c>
      <c r="B3709" t="s">
        <v>8451</v>
      </c>
      <c r="C3709" t="s">
        <v>8452</v>
      </c>
      <c r="D3709" t="s">
        <v>2734</v>
      </c>
      <c r="E3709" t="s">
        <v>2735</v>
      </c>
      <c r="F3709" t="s">
        <v>2763</v>
      </c>
      <c r="G3709" t="s">
        <v>8451</v>
      </c>
      <c r="H3709" t="s">
        <v>29</v>
      </c>
      <c r="I3709">
        <v>4009453.22609196</v>
      </c>
      <c r="J3709">
        <v>82555.199999999997</v>
      </c>
      <c r="K3709">
        <v>83707.8</v>
      </c>
      <c r="L3709">
        <v>0.11442786069651741</v>
      </c>
      <c r="M3709">
        <v>30.529547600000001</v>
      </c>
      <c r="N3709">
        <v>114.3703082</v>
      </c>
      <c r="O3709" t="s">
        <v>8446</v>
      </c>
      <c r="P3709" t="s">
        <v>97</v>
      </c>
      <c r="Q3709" t="s">
        <v>104</v>
      </c>
      <c r="R3709">
        <v>0</v>
      </c>
      <c r="S3709">
        <v>30.543259848611861</v>
      </c>
      <c r="T3709">
        <v>114.36624224798599</v>
      </c>
      <c r="U3709">
        <v>1.5694364547744499</v>
      </c>
      <c r="V3709" t="s">
        <v>32</v>
      </c>
      <c r="W3709" t="s">
        <v>33</v>
      </c>
      <c r="X3709" t="str">
        <f t="shared" si="171"/>
        <v>NPT76AZUI</v>
      </c>
      <c r="Y3709">
        <f t="shared" si="172"/>
        <v>1</v>
      </c>
      <c r="Z3709">
        <f>COUNTIF($X$2:X3709,X3709)</f>
        <v>1</v>
      </c>
      <c r="AA3709" t="str">
        <f t="shared" si="173"/>
        <v>NPT76AZUI1</v>
      </c>
      <c r="AB3709">
        <f>COUNTIF(实际辖区!A:A,全部结果!X3709)</f>
        <v>1</v>
      </c>
      <c r="AC3709" s="9" t="str">
        <f>VLOOKUP(AA3709,实际辖区!D:E,2,0)</f>
        <v>POS_70064325</v>
      </c>
    </row>
    <row r="3710" spans="1:29">
      <c r="A3710" t="s">
        <v>97</v>
      </c>
      <c r="B3710" t="s">
        <v>8453</v>
      </c>
      <c r="C3710" t="s">
        <v>8454</v>
      </c>
      <c r="D3710" t="s">
        <v>2734</v>
      </c>
      <c r="E3710" t="s">
        <v>2735</v>
      </c>
      <c r="F3710" t="s">
        <v>2808</v>
      </c>
      <c r="G3710" t="s">
        <v>8453</v>
      </c>
      <c r="H3710" t="s">
        <v>29</v>
      </c>
      <c r="I3710">
        <v>7999655.4129809001</v>
      </c>
      <c r="J3710">
        <v>87624</v>
      </c>
      <c r="K3710">
        <v>106032.9</v>
      </c>
      <c r="L3710">
        <v>0.1044776119402985</v>
      </c>
      <c r="M3710">
        <v>30.550097699999998</v>
      </c>
      <c r="N3710">
        <v>114.35198699999999</v>
      </c>
      <c r="O3710" t="s">
        <v>8446</v>
      </c>
      <c r="P3710" t="s">
        <v>97</v>
      </c>
      <c r="Q3710" t="s">
        <v>104</v>
      </c>
      <c r="R3710">
        <v>0</v>
      </c>
      <c r="S3710">
        <v>30.543259848611861</v>
      </c>
      <c r="T3710">
        <v>114.36624224798599</v>
      </c>
      <c r="U3710">
        <v>1.5638478819563391</v>
      </c>
      <c r="V3710" t="s">
        <v>32</v>
      </c>
      <c r="W3710" t="s">
        <v>33</v>
      </c>
      <c r="X3710" t="str">
        <f t="shared" si="171"/>
        <v>NPT76AZSY</v>
      </c>
      <c r="Y3710">
        <f t="shared" si="172"/>
        <v>1</v>
      </c>
      <c r="Z3710">
        <f>COUNTIF($X$2:X3710,X3710)</f>
        <v>1</v>
      </c>
      <c r="AA3710" t="str">
        <f t="shared" si="173"/>
        <v>NPT76AZSY1</v>
      </c>
      <c r="AB3710">
        <f>COUNTIF(实际辖区!A:A,全部结果!X3710)</f>
        <v>1</v>
      </c>
      <c r="AC3710" s="9" t="str">
        <f>VLOOKUP(AA3710,实际辖区!D:E,2,0)</f>
        <v>POS_75940644</v>
      </c>
    </row>
    <row r="3711" spans="1:29">
      <c r="A3711" t="s">
        <v>97</v>
      </c>
      <c r="B3711" t="s">
        <v>8455</v>
      </c>
      <c r="C3711" t="s">
        <v>8456</v>
      </c>
      <c r="D3711" t="s">
        <v>2734</v>
      </c>
      <c r="E3711" t="s">
        <v>2735</v>
      </c>
      <c r="F3711" t="s">
        <v>2808</v>
      </c>
      <c r="G3711" t="s">
        <v>8455</v>
      </c>
      <c r="H3711" t="s">
        <v>29</v>
      </c>
      <c r="I3711">
        <v>3177473.11118038</v>
      </c>
      <c r="J3711">
        <v>55881.599999999999</v>
      </c>
      <c r="K3711">
        <v>41277.599999999999</v>
      </c>
      <c r="L3711">
        <v>8.9552238805970102E-2</v>
      </c>
      <c r="M3711">
        <v>30.547279499999998</v>
      </c>
      <c r="N3711">
        <v>114.3373785</v>
      </c>
      <c r="O3711" t="s">
        <v>8446</v>
      </c>
      <c r="P3711" t="s">
        <v>97</v>
      </c>
      <c r="Q3711" t="s">
        <v>104</v>
      </c>
      <c r="R3711">
        <v>0</v>
      </c>
      <c r="S3711">
        <v>30.543259848611861</v>
      </c>
      <c r="T3711">
        <v>114.36624224798599</v>
      </c>
      <c r="U3711">
        <v>2.8052259565333921</v>
      </c>
      <c r="V3711" t="s">
        <v>32</v>
      </c>
      <c r="W3711" t="s">
        <v>33</v>
      </c>
      <c r="X3711" t="str">
        <f t="shared" si="171"/>
        <v>NPT76APOM</v>
      </c>
      <c r="Y3711">
        <f t="shared" si="172"/>
        <v>1</v>
      </c>
      <c r="Z3711">
        <f>COUNTIF($X$2:X3711,X3711)</f>
        <v>1</v>
      </c>
      <c r="AA3711" t="str">
        <f t="shared" si="173"/>
        <v>NPT76APOM1</v>
      </c>
      <c r="AB3711">
        <f>COUNTIF(实际辖区!A:A,全部结果!X3711)</f>
        <v>1</v>
      </c>
      <c r="AC3711" s="9" t="str">
        <f>VLOOKUP(AA3711,实际辖区!D:E,2,0)</f>
        <v>POS_70064325</v>
      </c>
    </row>
    <row r="3712" spans="1:29">
      <c r="A3712" t="s">
        <v>97</v>
      </c>
      <c r="B3712" t="s">
        <v>8457</v>
      </c>
      <c r="C3712" t="s">
        <v>8458</v>
      </c>
      <c r="D3712" t="s">
        <v>2734</v>
      </c>
      <c r="E3712" t="s">
        <v>2735</v>
      </c>
      <c r="F3712" t="s">
        <v>2763</v>
      </c>
      <c r="G3712" t="s">
        <v>8457</v>
      </c>
      <c r="H3712" t="s">
        <v>29</v>
      </c>
      <c r="I3712">
        <v>2532589.59450986</v>
      </c>
      <c r="J3712">
        <v>0</v>
      </c>
      <c r="K3712">
        <v>0</v>
      </c>
      <c r="L3712">
        <v>7.9601990049751201E-2</v>
      </c>
      <c r="M3712">
        <v>30.5116646</v>
      </c>
      <c r="N3712">
        <v>114.4180108</v>
      </c>
      <c r="O3712" t="s">
        <v>8446</v>
      </c>
      <c r="P3712" t="s">
        <v>97</v>
      </c>
      <c r="Q3712" t="s">
        <v>104</v>
      </c>
      <c r="R3712">
        <v>0</v>
      </c>
      <c r="S3712">
        <v>30.543259848611861</v>
      </c>
      <c r="T3712">
        <v>114.36624224798599</v>
      </c>
      <c r="U3712">
        <v>6.0789099413229719</v>
      </c>
      <c r="V3712" t="s">
        <v>32</v>
      </c>
      <c r="W3712" t="s">
        <v>33</v>
      </c>
      <c r="X3712" t="str">
        <f t="shared" si="171"/>
        <v>NPT76826O</v>
      </c>
      <c r="Y3712">
        <f t="shared" si="172"/>
        <v>1</v>
      </c>
      <c r="Z3712">
        <f>COUNTIF($X$2:X3712,X3712)</f>
        <v>1</v>
      </c>
      <c r="AA3712" t="str">
        <f t="shared" si="173"/>
        <v>NPT76826O1</v>
      </c>
      <c r="AB3712">
        <f>COUNTIF(实际辖区!A:A,全部结果!X3712)</f>
        <v>1</v>
      </c>
      <c r="AC3712" s="9" t="str">
        <f>VLOOKUP(AA3712,实际辖区!D:E,2,0)</f>
        <v>POS_70064325</v>
      </c>
    </row>
    <row r="3713" spans="1:29">
      <c r="A3713" t="s">
        <v>97</v>
      </c>
      <c r="B3713" t="s">
        <v>8459</v>
      </c>
      <c r="C3713" t="s">
        <v>8460</v>
      </c>
      <c r="D3713" t="s">
        <v>2734</v>
      </c>
      <c r="E3713" t="s">
        <v>2735</v>
      </c>
      <c r="F3713" t="s">
        <v>2808</v>
      </c>
      <c r="G3713" t="s">
        <v>8459</v>
      </c>
      <c r="H3713" t="s">
        <v>29</v>
      </c>
      <c r="I3713">
        <v>3110194.4113090201</v>
      </c>
      <c r="J3713">
        <v>12559.44</v>
      </c>
      <c r="K3713">
        <v>12425.52</v>
      </c>
      <c r="L3713">
        <v>5.4726368159203898E-2</v>
      </c>
      <c r="M3713">
        <v>30.586929300000001</v>
      </c>
      <c r="N3713">
        <v>114.3346054</v>
      </c>
      <c r="O3713" t="s">
        <v>8446</v>
      </c>
      <c r="P3713" t="s">
        <v>97</v>
      </c>
      <c r="Q3713" t="s">
        <v>104</v>
      </c>
      <c r="R3713">
        <v>0</v>
      </c>
      <c r="S3713">
        <v>30.543259848611861</v>
      </c>
      <c r="T3713">
        <v>114.36624224798599</v>
      </c>
      <c r="U3713">
        <v>5.713994345832683</v>
      </c>
      <c r="V3713" t="s">
        <v>32</v>
      </c>
      <c r="W3713" t="s">
        <v>33</v>
      </c>
      <c r="X3713" t="str">
        <f t="shared" si="171"/>
        <v>NPT76APTG</v>
      </c>
      <c r="Y3713">
        <f t="shared" si="172"/>
        <v>1</v>
      </c>
      <c r="Z3713">
        <f>COUNTIF($X$2:X3713,X3713)</f>
        <v>1</v>
      </c>
      <c r="AA3713" t="str">
        <f t="shared" si="173"/>
        <v>NPT76APTG1</v>
      </c>
      <c r="AB3713">
        <f>COUNTIF(实际辖区!A:A,全部结果!X3713)</f>
        <v>1</v>
      </c>
      <c r="AC3713" s="9" t="str">
        <f>VLOOKUP(AA3713,实际辖区!D:E,2,0)</f>
        <v>POS_70064325</v>
      </c>
    </row>
    <row r="3714" spans="1:29">
      <c r="A3714" t="s">
        <v>97</v>
      </c>
      <c r="B3714" t="s">
        <v>8461</v>
      </c>
      <c r="C3714" t="s">
        <v>8462</v>
      </c>
      <c r="D3714" t="s">
        <v>2734</v>
      </c>
      <c r="E3714" t="s">
        <v>2735</v>
      </c>
      <c r="F3714" t="s">
        <v>2808</v>
      </c>
      <c r="G3714" t="s">
        <v>8461</v>
      </c>
      <c r="H3714" t="s">
        <v>29</v>
      </c>
      <c r="I3714">
        <v>3795800</v>
      </c>
      <c r="J3714">
        <v>21906</v>
      </c>
      <c r="K3714">
        <v>37970.400000000001</v>
      </c>
      <c r="L3714">
        <v>1.99004975124378E-2</v>
      </c>
      <c r="M3714">
        <v>30.544877100000001</v>
      </c>
      <c r="N3714">
        <v>114.37100700000001</v>
      </c>
      <c r="O3714" t="s">
        <v>8446</v>
      </c>
      <c r="P3714" t="s">
        <v>97</v>
      </c>
      <c r="Q3714" t="s">
        <v>104</v>
      </c>
      <c r="R3714">
        <v>0</v>
      </c>
      <c r="S3714">
        <v>30.543259848611861</v>
      </c>
      <c r="T3714">
        <v>114.36624224798599</v>
      </c>
      <c r="U3714">
        <v>0.49110233639554979</v>
      </c>
      <c r="V3714" t="s">
        <v>32</v>
      </c>
      <c r="W3714" t="s">
        <v>33</v>
      </c>
      <c r="X3714" t="str">
        <f t="shared" si="171"/>
        <v>NPT76BANB</v>
      </c>
      <c r="Y3714">
        <f t="shared" si="172"/>
        <v>1</v>
      </c>
      <c r="Z3714">
        <f>COUNTIF($X$2:X3714,X3714)</f>
        <v>1</v>
      </c>
      <c r="AA3714" t="str">
        <f t="shared" si="173"/>
        <v>NPT76BANB1</v>
      </c>
      <c r="AB3714">
        <f>COUNTIF(实际辖区!A:A,全部结果!X3714)</f>
        <v>1</v>
      </c>
      <c r="AC3714" s="9" t="str">
        <f>VLOOKUP(AA3714,实际辖区!D:E,2,0)</f>
        <v>POS_70064325</v>
      </c>
    </row>
    <row r="3715" spans="1:29">
      <c r="A3715" t="s">
        <v>97</v>
      </c>
      <c r="B3715" t="s">
        <v>8463</v>
      </c>
      <c r="C3715" t="s">
        <v>8464</v>
      </c>
      <c r="D3715" t="s">
        <v>2734</v>
      </c>
      <c r="E3715" t="s">
        <v>2735</v>
      </c>
      <c r="F3715" t="s">
        <v>2763</v>
      </c>
      <c r="G3715" t="s">
        <v>8463</v>
      </c>
      <c r="H3715" t="s">
        <v>29</v>
      </c>
      <c r="I3715">
        <v>2464250</v>
      </c>
      <c r="J3715">
        <v>0</v>
      </c>
      <c r="K3715">
        <v>0</v>
      </c>
      <c r="L3715">
        <v>9.9999999999999995E-7</v>
      </c>
      <c r="M3715">
        <v>30.5288337</v>
      </c>
      <c r="N3715">
        <v>114.35628730000001</v>
      </c>
      <c r="O3715" t="s">
        <v>8446</v>
      </c>
      <c r="P3715" t="s">
        <v>97</v>
      </c>
      <c r="Q3715" t="s">
        <v>104</v>
      </c>
      <c r="R3715">
        <v>0</v>
      </c>
      <c r="S3715">
        <v>30.543259848611861</v>
      </c>
      <c r="T3715">
        <v>114.36624224798599</v>
      </c>
      <c r="U3715">
        <v>1.8629000227940919</v>
      </c>
      <c r="V3715" t="s">
        <v>32</v>
      </c>
      <c r="W3715" t="s">
        <v>33</v>
      </c>
      <c r="X3715" t="str">
        <f t="shared" ref="X3715:X3778" si="174">P3715&amp;B3715</f>
        <v>NPT768BGF</v>
      </c>
      <c r="Y3715">
        <f t="shared" ref="Y3715:Y3778" si="175">COUNTIF(X:X,X3715)</f>
        <v>1</v>
      </c>
      <c r="Z3715">
        <f>COUNTIF($X$2:X3715,X3715)</f>
        <v>1</v>
      </c>
      <c r="AA3715" t="str">
        <f t="shared" ref="AA3715:AA3778" si="176">X3715&amp;Z3715</f>
        <v>NPT768BGF1</v>
      </c>
      <c r="AB3715">
        <f>COUNTIF(实际辖区!A:A,全部结果!X3715)</f>
        <v>1</v>
      </c>
      <c r="AC3715" s="9" t="str">
        <f>VLOOKUP(AA3715,实际辖区!D:E,2,0)</f>
        <v>POS_75940644</v>
      </c>
    </row>
    <row r="3716" spans="1:29">
      <c r="A3716" t="s">
        <v>97</v>
      </c>
      <c r="B3716" t="s">
        <v>8465</v>
      </c>
      <c r="C3716" t="s">
        <v>8466</v>
      </c>
      <c r="D3716" t="s">
        <v>2734</v>
      </c>
      <c r="E3716" t="s">
        <v>8467</v>
      </c>
      <c r="F3716" t="s">
        <v>8468</v>
      </c>
      <c r="G3716" t="s">
        <v>8465</v>
      </c>
      <c r="H3716" t="s">
        <v>29</v>
      </c>
      <c r="I3716">
        <v>10841838.9117258</v>
      </c>
      <c r="J3716">
        <v>264031.2</v>
      </c>
      <c r="K3716">
        <v>196480.32</v>
      </c>
      <c r="L3716">
        <v>0.49751243781094528</v>
      </c>
      <c r="M3716">
        <v>30.935492</v>
      </c>
      <c r="N3716">
        <v>113.9194701</v>
      </c>
      <c r="O3716" t="s">
        <v>8469</v>
      </c>
      <c r="P3716" t="s">
        <v>97</v>
      </c>
      <c r="Q3716" t="s">
        <v>104</v>
      </c>
      <c r="R3716">
        <v>0</v>
      </c>
      <c r="S3716">
        <v>30.932276173310939</v>
      </c>
      <c r="T3716">
        <v>113.8717698650993</v>
      </c>
      <c r="U3716">
        <v>4.5726365876459631</v>
      </c>
      <c r="V3716" t="s">
        <v>32</v>
      </c>
      <c r="W3716" t="s">
        <v>33</v>
      </c>
      <c r="X3716" t="str">
        <f t="shared" si="174"/>
        <v>NPT76APYF</v>
      </c>
      <c r="Y3716">
        <f t="shared" si="175"/>
        <v>1</v>
      </c>
      <c r="Z3716">
        <f>COUNTIF($X$2:X3716,X3716)</f>
        <v>1</v>
      </c>
      <c r="AA3716" t="str">
        <f t="shared" si="176"/>
        <v>NPT76APYF1</v>
      </c>
      <c r="AB3716">
        <f>COUNTIF(实际辖区!A:A,全部结果!X3716)</f>
        <v>1</v>
      </c>
      <c r="AC3716" s="9" t="str">
        <f>VLOOKUP(AA3716,实际辖区!D:E,2,0)</f>
        <v>POS_75156053</v>
      </c>
    </row>
    <row r="3717" spans="1:29">
      <c r="A3717" t="s">
        <v>97</v>
      </c>
      <c r="B3717" t="s">
        <v>8470</v>
      </c>
      <c r="C3717" t="s">
        <v>8471</v>
      </c>
      <c r="D3717" t="s">
        <v>2734</v>
      </c>
      <c r="E3717" t="s">
        <v>8467</v>
      </c>
      <c r="F3717" t="s">
        <v>8468</v>
      </c>
      <c r="G3717" t="s">
        <v>8470</v>
      </c>
      <c r="H3717" t="s">
        <v>29</v>
      </c>
      <c r="I3717">
        <v>8399406.0919883903</v>
      </c>
      <c r="J3717">
        <v>157723.20000000001</v>
      </c>
      <c r="K3717">
        <v>113911.2</v>
      </c>
      <c r="L3717">
        <v>0.2437810945273631</v>
      </c>
      <c r="M3717">
        <v>30.9188793</v>
      </c>
      <c r="N3717">
        <v>113.92128510000001</v>
      </c>
      <c r="O3717" t="s">
        <v>8469</v>
      </c>
      <c r="P3717" t="s">
        <v>97</v>
      </c>
      <c r="Q3717" t="s">
        <v>104</v>
      </c>
      <c r="R3717">
        <v>0</v>
      </c>
      <c r="S3717">
        <v>30.932276173310939</v>
      </c>
      <c r="T3717">
        <v>113.8717698650993</v>
      </c>
      <c r="U3717">
        <v>4.9601848447852657</v>
      </c>
      <c r="V3717" t="s">
        <v>32</v>
      </c>
      <c r="W3717" t="s">
        <v>33</v>
      </c>
      <c r="X3717" t="str">
        <f t="shared" si="174"/>
        <v>NPT76APYG</v>
      </c>
      <c r="Y3717">
        <f t="shared" si="175"/>
        <v>1</v>
      </c>
      <c r="Z3717">
        <f>COUNTIF($X$2:X3717,X3717)</f>
        <v>1</v>
      </c>
      <c r="AA3717" t="str">
        <f t="shared" si="176"/>
        <v>NPT76APYG1</v>
      </c>
      <c r="AB3717">
        <f>COUNTIF(实际辖区!A:A,全部结果!X3717)</f>
        <v>1</v>
      </c>
      <c r="AC3717" s="9" t="str">
        <f>VLOOKUP(AA3717,实际辖区!D:E,2,0)</f>
        <v>POS_75156053</v>
      </c>
    </row>
    <row r="3718" spans="1:29">
      <c r="A3718" t="s">
        <v>97</v>
      </c>
      <c r="B3718" t="s">
        <v>8472</v>
      </c>
      <c r="C3718" t="s">
        <v>8473</v>
      </c>
      <c r="D3718" t="s">
        <v>2734</v>
      </c>
      <c r="E3718" t="s">
        <v>8467</v>
      </c>
      <c r="F3718" t="s">
        <v>8468</v>
      </c>
      <c r="G3718" t="s">
        <v>8472</v>
      </c>
      <c r="H3718" t="s">
        <v>29</v>
      </c>
      <c r="I3718">
        <v>5278495.4079694301</v>
      </c>
      <c r="J3718">
        <v>202157.46</v>
      </c>
      <c r="K3718">
        <v>98842.92</v>
      </c>
      <c r="L3718">
        <v>0.19900497512437809</v>
      </c>
      <c r="M3718">
        <v>30.923297900000001</v>
      </c>
      <c r="N3718">
        <v>113.94300079999999</v>
      </c>
      <c r="O3718" t="s">
        <v>8469</v>
      </c>
      <c r="P3718" t="s">
        <v>97</v>
      </c>
      <c r="Q3718" t="s">
        <v>104</v>
      </c>
      <c r="R3718">
        <v>0</v>
      </c>
      <c r="S3718">
        <v>30.932276173310939</v>
      </c>
      <c r="T3718">
        <v>113.8717698650993</v>
      </c>
      <c r="U3718">
        <v>6.8803638220132894</v>
      </c>
      <c r="V3718" t="s">
        <v>32</v>
      </c>
      <c r="W3718" t="s">
        <v>33</v>
      </c>
      <c r="X3718" t="str">
        <f t="shared" si="174"/>
        <v>NPT76BBNP</v>
      </c>
      <c r="Y3718">
        <f t="shared" si="175"/>
        <v>1</v>
      </c>
      <c r="Z3718">
        <f>COUNTIF($X$2:X3718,X3718)</f>
        <v>1</v>
      </c>
      <c r="AA3718" t="str">
        <f t="shared" si="176"/>
        <v>NPT76BBNP1</v>
      </c>
      <c r="AB3718">
        <f>COUNTIF(实际辖区!A:A,全部结果!X3718)</f>
        <v>1</v>
      </c>
      <c r="AC3718" s="9" t="str">
        <f>VLOOKUP(AA3718,实际辖区!D:E,2,0)</f>
        <v>POS_75156053</v>
      </c>
    </row>
    <row r="3719" spans="1:29">
      <c r="A3719" t="s">
        <v>97</v>
      </c>
      <c r="B3719" t="s">
        <v>8474</v>
      </c>
      <c r="C3719" t="s">
        <v>8475</v>
      </c>
      <c r="D3719" t="s">
        <v>2734</v>
      </c>
      <c r="E3719" t="s">
        <v>8467</v>
      </c>
      <c r="F3719" t="s">
        <v>8476</v>
      </c>
      <c r="G3719" t="s">
        <v>8474</v>
      </c>
      <c r="H3719" t="s">
        <v>29</v>
      </c>
      <c r="I3719">
        <v>4918293.1965442803</v>
      </c>
      <c r="J3719">
        <v>56683.199999999997</v>
      </c>
      <c r="K3719">
        <v>36920.400000000001</v>
      </c>
      <c r="L3719">
        <v>5.9701492537313397E-2</v>
      </c>
      <c r="M3719">
        <v>30.954394400000002</v>
      </c>
      <c r="N3719">
        <v>113.58149210000001</v>
      </c>
      <c r="O3719" t="s">
        <v>8469</v>
      </c>
      <c r="P3719" t="s">
        <v>97</v>
      </c>
      <c r="Q3719" t="s">
        <v>104</v>
      </c>
      <c r="R3719">
        <v>1</v>
      </c>
      <c r="S3719">
        <v>30.932276173310939</v>
      </c>
      <c r="T3719">
        <v>113.8717698650993</v>
      </c>
      <c r="U3719">
        <v>27.847315186805979</v>
      </c>
      <c r="V3719" t="s">
        <v>32</v>
      </c>
      <c r="W3719" t="s">
        <v>33</v>
      </c>
      <c r="X3719" t="str">
        <f t="shared" si="174"/>
        <v>NPT76APXB</v>
      </c>
      <c r="Y3719">
        <f t="shared" si="175"/>
        <v>1</v>
      </c>
      <c r="Z3719">
        <f>COUNTIF($X$2:X3719,X3719)</f>
        <v>1</v>
      </c>
      <c r="AA3719" t="str">
        <f t="shared" si="176"/>
        <v>NPT76APXB1</v>
      </c>
      <c r="AB3719">
        <f>COUNTIF(实际辖区!A:A,全部结果!X3719)</f>
        <v>1</v>
      </c>
      <c r="AC3719" s="9" t="str">
        <f>VLOOKUP(AA3719,实际辖区!D:E,2,0)</f>
        <v>POS_75940652</v>
      </c>
    </row>
    <row r="3720" spans="1:29">
      <c r="A3720" t="s">
        <v>97</v>
      </c>
      <c r="B3720" t="s">
        <v>8477</v>
      </c>
      <c r="C3720" t="s">
        <v>8478</v>
      </c>
      <c r="D3720" t="s">
        <v>2734</v>
      </c>
      <c r="E3720" t="s">
        <v>8467</v>
      </c>
      <c r="F3720" t="s">
        <v>8468</v>
      </c>
      <c r="G3720" t="s">
        <v>8477</v>
      </c>
      <c r="H3720" t="s">
        <v>29</v>
      </c>
      <c r="I3720">
        <v>3186350</v>
      </c>
      <c r="J3720">
        <v>28248.6</v>
      </c>
      <c r="K3720">
        <v>30439.200000000001</v>
      </c>
      <c r="L3720">
        <v>3.98009950248756E-2</v>
      </c>
      <c r="M3720">
        <v>30.938041699999999</v>
      </c>
      <c r="N3720">
        <v>113.9385655</v>
      </c>
      <c r="O3720" t="s">
        <v>8469</v>
      </c>
      <c r="P3720" t="s">
        <v>97</v>
      </c>
      <c r="Q3720" t="s">
        <v>104</v>
      </c>
      <c r="R3720">
        <v>0</v>
      </c>
      <c r="S3720">
        <v>30.932276173310939</v>
      </c>
      <c r="T3720">
        <v>113.8717698650993</v>
      </c>
      <c r="U3720">
        <v>6.4155038799158142</v>
      </c>
      <c r="V3720" t="s">
        <v>32</v>
      </c>
      <c r="W3720" t="s">
        <v>33</v>
      </c>
      <c r="X3720" t="str">
        <f t="shared" si="174"/>
        <v>NPT76CMLU</v>
      </c>
      <c r="Y3720">
        <f t="shared" si="175"/>
        <v>1</v>
      </c>
      <c r="Z3720">
        <f>COUNTIF($X$2:X3720,X3720)</f>
        <v>1</v>
      </c>
      <c r="AA3720" t="str">
        <f t="shared" si="176"/>
        <v>NPT76CMLU1</v>
      </c>
      <c r="AB3720">
        <f>COUNTIF(实际辖区!A:A,全部结果!X3720)</f>
        <v>1</v>
      </c>
      <c r="AC3720" s="9" t="str">
        <f>VLOOKUP(AA3720,实际辖区!D:E,2,0)</f>
        <v>POS_75940640</v>
      </c>
    </row>
    <row r="3721" spans="1:29">
      <c r="A3721" t="s">
        <v>97</v>
      </c>
      <c r="B3721" t="s">
        <v>8479</v>
      </c>
      <c r="C3721" t="s">
        <v>8480</v>
      </c>
      <c r="D3721" t="s">
        <v>2734</v>
      </c>
      <c r="E3721" t="s">
        <v>8467</v>
      </c>
      <c r="F3721" t="s">
        <v>8468</v>
      </c>
      <c r="G3721" t="s">
        <v>8479</v>
      </c>
      <c r="H3721" t="s">
        <v>29</v>
      </c>
      <c r="I3721">
        <v>4118224.5546854599</v>
      </c>
      <c r="J3721">
        <v>45043.199999999997</v>
      </c>
      <c r="K3721">
        <v>30861.599999999999</v>
      </c>
      <c r="L3721">
        <v>3.4825870646766101E-2</v>
      </c>
      <c r="M3721">
        <v>30.923161100000002</v>
      </c>
      <c r="N3721">
        <v>113.92672399999999</v>
      </c>
      <c r="O3721" t="s">
        <v>8469</v>
      </c>
      <c r="P3721" t="s">
        <v>97</v>
      </c>
      <c r="Q3721" t="s">
        <v>104</v>
      </c>
      <c r="R3721">
        <v>0</v>
      </c>
      <c r="S3721">
        <v>30.932276173310939</v>
      </c>
      <c r="T3721">
        <v>113.8717698650993</v>
      </c>
      <c r="U3721">
        <v>5.3486448142931682</v>
      </c>
      <c r="V3721" t="s">
        <v>32</v>
      </c>
      <c r="W3721" t="s">
        <v>33</v>
      </c>
      <c r="X3721" t="str">
        <f t="shared" si="174"/>
        <v>NPT76APYJ</v>
      </c>
      <c r="Y3721">
        <f t="shared" si="175"/>
        <v>1</v>
      </c>
      <c r="Z3721">
        <f>COUNTIF($X$2:X3721,X3721)</f>
        <v>1</v>
      </c>
      <c r="AA3721" t="str">
        <f t="shared" si="176"/>
        <v>NPT76APYJ1</v>
      </c>
      <c r="AB3721">
        <f>COUNTIF(实际辖区!A:A,全部结果!X3721)</f>
        <v>1</v>
      </c>
      <c r="AC3721" s="9" t="str">
        <f>VLOOKUP(AA3721,实际辖区!D:E,2,0)</f>
        <v>POS_75156053</v>
      </c>
    </row>
    <row r="3722" spans="1:29">
      <c r="A3722" t="s">
        <v>97</v>
      </c>
      <c r="B3722" t="s">
        <v>8481</v>
      </c>
      <c r="C3722" t="s">
        <v>8482</v>
      </c>
      <c r="D3722" t="s">
        <v>2734</v>
      </c>
      <c r="E3722" t="s">
        <v>8483</v>
      </c>
      <c r="F3722" t="s">
        <v>8484</v>
      </c>
      <c r="G3722" t="s">
        <v>8481</v>
      </c>
      <c r="H3722" t="s">
        <v>55</v>
      </c>
      <c r="I3722">
        <v>30010117.445905302</v>
      </c>
      <c r="J3722">
        <v>424400.04</v>
      </c>
      <c r="K3722">
        <v>677966.4</v>
      </c>
      <c r="L3722">
        <v>0.33333333333333331</v>
      </c>
      <c r="M3722">
        <v>31.733452199999999</v>
      </c>
      <c r="N3722">
        <v>113.37841450000001</v>
      </c>
      <c r="O3722" t="s">
        <v>8485</v>
      </c>
      <c r="P3722" t="s">
        <v>97</v>
      </c>
      <c r="Q3722" t="s">
        <v>104</v>
      </c>
      <c r="R3722">
        <v>1</v>
      </c>
      <c r="S3722">
        <v>31.714517405988151</v>
      </c>
      <c r="T3722">
        <v>113.4065913377576</v>
      </c>
      <c r="U3722">
        <v>3.3969676773953932</v>
      </c>
      <c r="V3722" t="s">
        <v>32</v>
      </c>
      <c r="W3722" t="s">
        <v>33</v>
      </c>
      <c r="X3722" t="str">
        <f t="shared" si="174"/>
        <v>NPT76AQKQ</v>
      </c>
      <c r="Y3722">
        <f t="shared" si="175"/>
        <v>1</v>
      </c>
      <c r="Z3722">
        <f>COUNTIF($X$2:X3722,X3722)</f>
        <v>1</v>
      </c>
      <c r="AA3722" t="str">
        <f t="shared" si="176"/>
        <v>NPT76AQKQ1</v>
      </c>
      <c r="AB3722">
        <f>COUNTIF(实际辖区!A:A,全部结果!X3722)</f>
        <v>1</v>
      </c>
      <c r="AC3722" s="9" t="str">
        <f>VLOOKUP(AA3722,实际辖区!D:E,2,0)</f>
        <v>POS_75156974</v>
      </c>
    </row>
    <row r="3723" spans="1:29">
      <c r="A3723" t="s">
        <v>97</v>
      </c>
      <c r="B3723" t="s">
        <v>8486</v>
      </c>
      <c r="C3723" t="s">
        <v>8487</v>
      </c>
      <c r="D3723" t="s">
        <v>2734</v>
      </c>
      <c r="E3723" t="s">
        <v>8483</v>
      </c>
      <c r="F3723" t="s">
        <v>8484</v>
      </c>
      <c r="G3723" t="s">
        <v>8486</v>
      </c>
      <c r="H3723" t="s">
        <v>55</v>
      </c>
      <c r="I3723">
        <v>7943721.8654350704</v>
      </c>
      <c r="J3723">
        <v>195328.14</v>
      </c>
      <c r="K3723">
        <v>175176</v>
      </c>
      <c r="L3723">
        <v>0.308457711442786</v>
      </c>
      <c r="M3723">
        <v>31.709615899999999</v>
      </c>
      <c r="N3723">
        <v>113.4141927</v>
      </c>
      <c r="O3723" t="s">
        <v>8485</v>
      </c>
      <c r="P3723" t="s">
        <v>97</v>
      </c>
      <c r="Q3723" t="s">
        <v>104</v>
      </c>
      <c r="R3723">
        <v>0</v>
      </c>
      <c r="S3723">
        <v>31.714517405988151</v>
      </c>
      <c r="T3723">
        <v>113.4065913377576</v>
      </c>
      <c r="U3723">
        <v>0.90250578804288628</v>
      </c>
      <c r="V3723" t="s">
        <v>32</v>
      </c>
      <c r="W3723" t="s">
        <v>33</v>
      </c>
      <c r="X3723" t="str">
        <f t="shared" si="174"/>
        <v>NPT76AQKP</v>
      </c>
      <c r="Y3723">
        <f t="shared" si="175"/>
        <v>1</v>
      </c>
      <c r="Z3723">
        <f>COUNTIF($X$2:X3723,X3723)</f>
        <v>1</v>
      </c>
      <c r="AA3723" t="str">
        <f t="shared" si="176"/>
        <v>NPT76AQKP1</v>
      </c>
      <c r="AB3723">
        <f>COUNTIF(实际辖区!A:A,全部结果!X3723)</f>
        <v>1</v>
      </c>
      <c r="AC3723" s="9" t="str">
        <f>VLOOKUP(AA3723,实际辖区!D:E,2,0)</f>
        <v>POS_75156974</v>
      </c>
    </row>
    <row r="3724" spans="1:29">
      <c r="A3724" t="s">
        <v>97</v>
      </c>
      <c r="B3724" t="s">
        <v>8488</v>
      </c>
      <c r="C3724" t="s">
        <v>8489</v>
      </c>
      <c r="D3724" t="s">
        <v>2734</v>
      </c>
      <c r="E3724" t="s">
        <v>8483</v>
      </c>
      <c r="F3724" t="s">
        <v>8484</v>
      </c>
      <c r="G3724" t="s">
        <v>8488</v>
      </c>
      <c r="H3724" t="s">
        <v>29</v>
      </c>
      <c r="I3724">
        <v>5624360.4838709701</v>
      </c>
      <c r="J3724">
        <v>61415.4</v>
      </c>
      <c r="K3724">
        <v>75403.8</v>
      </c>
      <c r="L3724">
        <v>0.2537313432835821</v>
      </c>
      <c r="M3724">
        <v>31.722799699999999</v>
      </c>
      <c r="N3724">
        <v>113.3721907</v>
      </c>
      <c r="O3724" t="s">
        <v>8485</v>
      </c>
      <c r="P3724" t="s">
        <v>97</v>
      </c>
      <c r="Q3724" t="s">
        <v>104</v>
      </c>
      <c r="R3724">
        <v>1</v>
      </c>
      <c r="S3724">
        <v>31.714517405988151</v>
      </c>
      <c r="T3724">
        <v>113.4065913377576</v>
      </c>
      <c r="U3724">
        <v>3.3873750854657132</v>
      </c>
      <c r="V3724" t="s">
        <v>32</v>
      </c>
      <c r="W3724" t="s">
        <v>33</v>
      </c>
      <c r="X3724" t="str">
        <f t="shared" si="174"/>
        <v>NPT76AQKR</v>
      </c>
      <c r="Y3724">
        <f t="shared" si="175"/>
        <v>1</v>
      </c>
      <c r="Z3724">
        <f>COUNTIF($X$2:X3724,X3724)</f>
        <v>1</v>
      </c>
      <c r="AA3724" t="str">
        <f t="shared" si="176"/>
        <v>NPT76AQKR1</v>
      </c>
      <c r="AB3724">
        <f>COUNTIF(实际辖区!A:A,全部结果!X3724)</f>
        <v>1</v>
      </c>
      <c r="AC3724" s="9" t="str">
        <f>VLOOKUP(AA3724,实际辖区!D:E,2,0)</f>
        <v>POS_75156974</v>
      </c>
    </row>
    <row r="3725" spans="1:29">
      <c r="A3725" t="s">
        <v>97</v>
      </c>
      <c r="B3725" t="s">
        <v>8490</v>
      </c>
      <c r="C3725" t="s">
        <v>8491</v>
      </c>
      <c r="D3725" t="s">
        <v>2734</v>
      </c>
      <c r="E3725" t="s">
        <v>8483</v>
      </c>
      <c r="F3725" t="s">
        <v>8484</v>
      </c>
      <c r="G3725" t="s">
        <v>8490</v>
      </c>
      <c r="H3725" t="s">
        <v>29</v>
      </c>
      <c r="I3725">
        <v>3044371.0023414302</v>
      </c>
      <c r="J3725">
        <v>51922.8</v>
      </c>
      <c r="K3725">
        <v>34398</v>
      </c>
      <c r="L3725">
        <v>6.9651741293532299E-2</v>
      </c>
      <c r="M3725">
        <v>31.6927178</v>
      </c>
      <c r="N3725">
        <v>113.4822467</v>
      </c>
      <c r="O3725" t="s">
        <v>8485</v>
      </c>
      <c r="P3725" t="s">
        <v>97</v>
      </c>
      <c r="Q3725" t="s">
        <v>104</v>
      </c>
      <c r="R3725">
        <v>0</v>
      </c>
      <c r="S3725">
        <v>31.714517405988151</v>
      </c>
      <c r="T3725">
        <v>113.4065913377576</v>
      </c>
      <c r="U3725">
        <v>7.5681995172766081</v>
      </c>
      <c r="V3725" t="s">
        <v>32</v>
      </c>
      <c r="W3725" t="s">
        <v>33</v>
      </c>
      <c r="X3725" t="str">
        <f t="shared" si="174"/>
        <v>NPT76BZ63</v>
      </c>
      <c r="Y3725">
        <f t="shared" si="175"/>
        <v>1</v>
      </c>
      <c r="Z3725">
        <f>COUNTIF($X$2:X3725,X3725)</f>
        <v>1</v>
      </c>
      <c r="AA3725" t="str">
        <f t="shared" si="176"/>
        <v>NPT76BZ631</v>
      </c>
      <c r="AB3725">
        <f>COUNTIF(实际辖区!A:A,全部结果!X3725)</f>
        <v>1</v>
      </c>
      <c r="AC3725" s="9" t="str">
        <f>VLOOKUP(AA3725,实际辖区!D:E,2,0)</f>
        <v>POS_75156974</v>
      </c>
    </row>
    <row r="3726" spans="1:29">
      <c r="A3726" t="s">
        <v>97</v>
      </c>
      <c r="B3726" t="s">
        <v>8492</v>
      </c>
      <c r="C3726" t="s">
        <v>8493</v>
      </c>
      <c r="D3726" t="s">
        <v>2734</v>
      </c>
      <c r="E3726" t="s">
        <v>8483</v>
      </c>
      <c r="F3726" t="s">
        <v>8484</v>
      </c>
      <c r="G3726" t="s">
        <v>8486</v>
      </c>
      <c r="H3726" t="s">
        <v>55</v>
      </c>
      <c r="I3726">
        <v>2634828.5037104702</v>
      </c>
      <c r="J3726">
        <v>0</v>
      </c>
      <c r="K3726">
        <v>0</v>
      </c>
      <c r="L3726">
        <v>4.9751243781093997E-3</v>
      </c>
      <c r="M3726">
        <v>31.709615800000002</v>
      </c>
      <c r="N3726">
        <v>113.41419260000001</v>
      </c>
      <c r="O3726" t="s">
        <v>8485</v>
      </c>
      <c r="P3726" t="s">
        <v>97</v>
      </c>
      <c r="Q3726" t="s">
        <v>104</v>
      </c>
      <c r="R3726">
        <v>0</v>
      </c>
      <c r="S3726">
        <v>31.714517405988151</v>
      </c>
      <c r="T3726">
        <v>113.4065913377576</v>
      </c>
      <c r="U3726">
        <v>0.90250489844775705</v>
      </c>
      <c r="V3726" t="s">
        <v>32</v>
      </c>
      <c r="W3726" t="s">
        <v>33</v>
      </c>
      <c r="X3726" t="str">
        <f t="shared" si="174"/>
        <v>NPT76MOSV</v>
      </c>
      <c r="Y3726">
        <f t="shared" si="175"/>
        <v>1</v>
      </c>
      <c r="Z3726">
        <f>COUNTIF($X$2:X3726,X3726)</f>
        <v>1</v>
      </c>
      <c r="AA3726" t="str">
        <f t="shared" si="176"/>
        <v>NPT76MOSV1</v>
      </c>
      <c r="AB3726">
        <f>COUNTIF(实际辖区!A:A,全部结果!X3726)</f>
        <v>1</v>
      </c>
      <c r="AC3726" s="9" t="str">
        <f>VLOOKUP(AA3726,实际辖区!D:E,2,0)</f>
        <v>POS_75156974</v>
      </c>
    </row>
    <row r="3727" spans="1:29">
      <c r="A3727" t="s">
        <v>97</v>
      </c>
      <c r="B3727" t="s">
        <v>8494</v>
      </c>
      <c r="C3727" t="s">
        <v>8495</v>
      </c>
      <c r="D3727" t="s">
        <v>2734</v>
      </c>
      <c r="E3727" t="s">
        <v>8483</v>
      </c>
      <c r="F3727" t="s">
        <v>8484</v>
      </c>
      <c r="G3727" t="s">
        <v>8481</v>
      </c>
      <c r="H3727" t="s">
        <v>55</v>
      </c>
      <c r="I3727">
        <v>318750</v>
      </c>
      <c r="J3727">
        <v>0</v>
      </c>
      <c r="K3727">
        <v>0</v>
      </c>
      <c r="L3727">
        <v>9.9999999999999995E-7</v>
      </c>
      <c r="M3727">
        <v>31.718869399999999</v>
      </c>
      <c r="N3727">
        <v>113.37828210000001</v>
      </c>
      <c r="O3727" t="s">
        <v>8485</v>
      </c>
      <c r="P3727" t="s">
        <v>97</v>
      </c>
      <c r="Q3727" t="s">
        <v>104</v>
      </c>
      <c r="R3727">
        <v>0</v>
      </c>
      <c r="S3727">
        <v>31.714517405988151</v>
      </c>
      <c r="T3727">
        <v>113.4065913377576</v>
      </c>
      <c r="U3727">
        <v>2.72626819625743</v>
      </c>
      <c r="V3727" t="s">
        <v>32</v>
      </c>
      <c r="W3727" t="s">
        <v>33</v>
      </c>
      <c r="X3727" t="str">
        <f t="shared" si="174"/>
        <v>NPT76CLUE</v>
      </c>
      <c r="Y3727">
        <f t="shared" si="175"/>
        <v>1</v>
      </c>
      <c r="Z3727">
        <f>COUNTIF($X$2:X3727,X3727)</f>
        <v>1</v>
      </c>
      <c r="AA3727" t="str">
        <f t="shared" si="176"/>
        <v>NPT76CLUE1</v>
      </c>
      <c r="AB3727">
        <f>COUNTIF(实际辖区!A:A,全部结果!X3727)</f>
        <v>1</v>
      </c>
      <c r="AC3727" s="9" t="str">
        <f>VLOOKUP(AA3727,实际辖区!D:E,2,0)</f>
        <v>POS_75156974</v>
      </c>
    </row>
    <row r="3728" spans="1:29">
      <c r="A3728" t="s">
        <v>97</v>
      </c>
      <c r="B3728" t="s">
        <v>8496</v>
      </c>
      <c r="C3728" t="s">
        <v>8497</v>
      </c>
      <c r="D3728" t="s">
        <v>2734</v>
      </c>
      <c r="E3728" t="s">
        <v>2735</v>
      </c>
      <c r="F3728" t="s">
        <v>2781</v>
      </c>
      <c r="G3728" t="s">
        <v>8496</v>
      </c>
      <c r="H3728" t="s">
        <v>29</v>
      </c>
      <c r="I3728">
        <v>7491219.0166207403</v>
      </c>
      <c r="J3728">
        <v>110990.39999999999</v>
      </c>
      <c r="K3728">
        <v>96678.48</v>
      </c>
      <c r="L3728">
        <v>0.24875621890547259</v>
      </c>
      <c r="M3728">
        <v>30.655397600000001</v>
      </c>
      <c r="N3728">
        <v>114.1387828</v>
      </c>
      <c r="O3728" t="s">
        <v>8498</v>
      </c>
      <c r="P3728" t="s">
        <v>97</v>
      </c>
      <c r="Q3728" t="s">
        <v>104</v>
      </c>
      <c r="R3728">
        <v>0</v>
      </c>
      <c r="S3728">
        <v>30.7038154241055</v>
      </c>
      <c r="T3728">
        <v>114.3743010188854</v>
      </c>
      <c r="U3728">
        <v>23.197425907507029</v>
      </c>
      <c r="V3728" t="s">
        <v>32</v>
      </c>
      <c r="W3728" t="s">
        <v>33</v>
      </c>
      <c r="X3728" t="str">
        <f t="shared" si="174"/>
        <v>NPT76APRW</v>
      </c>
      <c r="Y3728">
        <f t="shared" si="175"/>
        <v>1</v>
      </c>
      <c r="Z3728">
        <f>COUNTIF($X$2:X3728,X3728)</f>
        <v>1</v>
      </c>
      <c r="AA3728" t="str">
        <f t="shared" si="176"/>
        <v>NPT76APRW1</v>
      </c>
      <c r="AB3728">
        <f>COUNTIF(实际辖区!A:A,全部结果!X3728)</f>
        <v>1</v>
      </c>
      <c r="AC3728" s="9" t="str">
        <f>VLOOKUP(AA3728,实际辖区!D:E,2,0)</f>
        <v>POS_75746626</v>
      </c>
    </row>
    <row r="3729" spans="1:29">
      <c r="A3729" t="s">
        <v>97</v>
      </c>
      <c r="B3729" t="s">
        <v>8499</v>
      </c>
      <c r="C3729" t="s">
        <v>8500</v>
      </c>
      <c r="D3729" t="s">
        <v>2734</v>
      </c>
      <c r="E3729" t="s">
        <v>2735</v>
      </c>
      <c r="F3729" t="s">
        <v>2754</v>
      </c>
      <c r="G3729" t="s">
        <v>8499</v>
      </c>
      <c r="H3729" t="s">
        <v>29</v>
      </c>
      <c r="I3729">
        <v>7901919.19277744</v>
      </c>
      <c r="J3729">
        <v>89470.8</v>
      </c>
      <c r="K3729">
        <v>71867.399999999994</v>
      </c>
      <c r="L3729">
        <v>0.2388059701492537</v>
      </c>
      <c r="M3729">
        <v>30.631765900000001</v>
      </c>
      <c r="N3729">
        <v>114.30781090000001</v>
      </c>
      <c r="O3729" t="s">
        <v>8498</v>
      </c>
      <c r="P3729" t="s">
        <v>97</v>
      </c>
      <c r="Q3729" t="s">
        <v>104</v>
      </c>
      <c r="R3729">
        <v>1</v>
      </c>
      <c r="S3729">
        <v>30.7038154241055</v>
      </c>
      <c r="T3729">
        <v>114.3743010188854</v>
      </c>
      <c r="U3729">
        <v>10.21789585039639</v>
      </c>
      <c r="V3729" t="s">
        <v>32</v>
      </c>
      <c r="W3729" t="s">
        <v>33</v>
      </c>
      <c r="X3729" t="str">
        <f t="shared" si="174"/>
        <v>NPT76APTE</v>
      </c>
      <c r="Y3729">
        <f t="shared" si="175"/>
        <v>1</v>
      </c>
      <c r="Z3729">
        <f>COUNTIF($X$2:X3729,X3729)</f>
        <v>1</v>
      </c>
      <c r="AA3729" t="str">
        <f t="shared" si="176"/>
        <v>NPT76APTE1</v>
      </c>
      <c r="AB3729">
        <f>COUNTIF(实际辖区!A:A,全部结果!X3729)</f>
        <v>1</v>
      </c>
      <c r="AC3729" s="9" t="str">
        <f>VLOOKUP(AA3729,实际辖区!D:E,2,0)</f>
        <v>POS_75746626</v>
      </c>
    </row>
    <row r="3730" spans="1:29">
      <c r="A3730" t="s">
        <v>97</v>
      </c>
      <c r="B3730" t="s">
        <v>8501</v>
      </c>
      <c r="C3730" t="s">
        <v>8502</v>
      </c>
      <c r="D3730" t="s">
        <v>2734</v>
      </c>
      <c r="E3730" t="s">
        <v>2735</v>
      </c>
      <c r="F3730" t="s">
        <v>2754</v>
      </c>
      <c r="G3730" t="s">
        <v>8501</v>
      </c>
      <c r="H3730" t="s">
        <v>29</v>
      </c>
      <c r="I3730">
        <v>8031619.3548387103</v>
      </c>
      <c r="J3730">
        <v>69520.679999999993</v>
      </c>
      <c r="K3730">
        <v>78557.100000000006</v>
      </c>
      <c r="L3730">
        <v>0.14925373134328351</v>
      </c>
      <c r="M3730">
        <v>30.6098921</v>
      </c>
      <c r="N3730">
        <v>114.29295159999999</v>
      </c>
      <c r="O3730" t="s">
        <v>8498</v>
      </c>
      <c r="P3730" t="s">
        <v>97</v>
      </c>
      <c r="Q3730" t="s">
        <v>104</v>
      </c>
      <c r="R3730">
        <v>0</v>
      </c>
      <c r="S3730">
        <v>30.7038154241055</v>
      </c>
      <c r="T3730">
        <v>114.3743010188854</v>
      </c>
      <c r="U3730">
        <v>13.008282164694309</v>
      </c>
      <c r="V3730" t="s">
        <v>32</v>
      </c>
      <c r="W3730" t="s">
        <v>33</v>
      </c>
      <c r="X3730" t="str">
        <f t="shared" si="174"/>
        <v>NPT76APTC</v>
      </c>
      <c r="Y3730">
        <f t="shared" si="175"/>
        <v>1</v>
      </c>
      <c r="Z3730">
        <f>COUNTIF($X$2:X3730,X3730)</f>
        <v>1</v>
      </c>
      <c r="AA3730" t="str">
        <f t="shared" si="176"/>
        <v>NPT76APTC1</v>
      </c>
      <c r="AB3730">
        <f>COUNTIF(实际辖区!A:A,全部结果!X3730)</f>
        <v>1</v>
      </c>
      <c r="AC3730" s="9" t="str">
        <f>VLOOKUP(AA3730,实际辖区!D:E,2,0)</f>
        <v>POS_75746626</v>
      </c>
    </row>
    <row r="3731" spans="1:29">
      <c r="A3731" t="s">
        <v>97</v>
      </c>
      <c r="B3731" t="s">
        <v>8503</v>
      </c>
      <c r="C3731" t="s">
        <v>8504</v>
      </c>
      <c r="D3731" t="s">
        <v>2734</v>
      </c>
      <c r="E3731" t="s">
        <v>2735</v>
      </c>
      <c r="F3731" t="s">
        <v>2816</v>
      </c>
      <c r="G3731" t="s">
        <v>8503</v>
      </c>
      <c r="H3731" t="s">
        <v>29</v>
      </c>
      <c r="I3731">
        <v>6920980.6451612897</v>
      </c>
      <c r="J3731">
        <v>96386.4</v>
      </c>
      <c r="K3731">
        <v>96386.4</v>
      </c>
      <c r="L3731">
        <v>0.14925373134328351</v>
      </c>
      <c r="M3731">
        <v>30.849566599999999</v>
      </c>
      <c r="N3731">
        <v>114.8094871</v>
      </c>
      <c r="O3731" t="s">
        <v>8498</v>
      </c>
      <c r="P3731" t="s">
        <v>97</v>
      </c>
      <c r="Q3731" t="s">
        <v>104</v>
      </c>
      <c r="R3731">
        <v>0</v>
      </c>
      <c r="S3731">
        <v>30.7038154241055</v>
      </c>
      <c r="T3731">
        <v>114.3743010188854</v>
      </c>
      <c r="U3731">
        <v>44.682733858163317</v>
      </c>
      <c r="V3731" t="s">
        <v>32</v>
      </c>
      <c r="W3731" t="s">
        <v>33</v>
      </c>
      <c r="X3731" t="str">
        <f t="shared" si="174"/>
        <v>NPT76APTZ</v>
      </c>
      <c r="Y3731">
        <f t="shared" si="175"/>
        <v>1</v>
      </c>
      <c r="Z3731">
        <f>COUNTIF($X$2:X3731,X3731)</f>
        <v>1</v>
      </c>
      <c r="AA3731" t="str">
        <f t="shared" si="176"/>
        <v>NPT76APTZ1</v>
      </c>
      <c r="AB3731">
        <f>COUNTIF(实际辖区!A:A,全部结果!X3731)</f>
        <v>1</v>
      </c>
      <c r="AC3731" s="9" t="str">
        <f>VLOOKUP(AA3731,实际辖区!D:E,2,0)</f>
        <v>POS_75746626</v>
      </c>
    </row>
    <row r="3732" spans="1:29">
      <c r="A3732" t="s">
        <v>97</v>
      </c>
      <c r="B3732" t="s">
        <v>8505</v>
      </c>
      <c r="C3732" t="s">
        <v>8506</v>
      </c>
      <c r="D3732" t="s">
        <v>2734</v>
      </c>
      <c r="E3732" t="s">
        <v>2735</v>
      </c>
      <c r="F3732" t="s">
        <v>1052</v>
      </c>
      <c r="G3732" t="s">
        <v>8505</v>
      </c>
      <c r="H3732" t="s">
        <v>29</v>
      </c>
      <c r="I3732">
        <v>7111775.5265725199</v>
      </c>
      <c r="J3732">
        <v>103616.4</v>
      </c>
      <c r="K3732">
        <v>97044.6</v>
      </c>
      <c r="L3732">
        <v>9.9502487562189004E-2</v>
      </c>
      <c r="M3732">
        <v>30.6299575</v>
      </c>
      <c r="N3732">
        <v>114.385535</v>
      </c>
      <c r="O3732" t="s">
        <v>8498</v>
      </c>
      <c r="P3732" t="s">
        <v>97</v>
      </c>
      <c r="Q3732" t="s">
        <v>104</v>
      </c>
      <c r="R3732">
        <v>0</v>
      </c>
      <c r="S3732">
        <v>30.7038154241055</v>
      </c>
      <c r="T3732">
        <v>114.3743010188854</v>
      </c>
      <c r="U3732">
        <v>8.2586412372895719</v>
      </c>
      <c r="V3732" t="s">
        <v>32</v>
      </c>
      <c r="W3732" t="s">
        <v>33</v>
      </c>
      <c r="X3732" t="str">
        <f t="shared" si="174"/>
        <v>NPT76APOO</v>
      </c>
      <c r="Y3732">
        <f t="shared" si="175"/>
        <v>1</v>
      </c>
      <c r="Z3732">
        <f>COUNTIF($X$2:X3732,X3732)</f>
        <v>1</v>
      </c>
      <c r="AA3732" t="str">
        <f t="shared" si="176"/>
        <v>NPT76APOO1</v>
      </c>
      <c r="AB3732">
        <f>COUNTIF(实际辖区!A:A,全部结果!X3732)</f>
        <v>1</v>
      </c>
      <c r="AC3732" s="9" t="str">
        <f>VLOOKUP(AA3732,实际辖区!D:E,2,0)</f>
        <v>POS_75940644</v>
      </c>
    </row>
    <row r="3733" spans="1:29">
      <c r="A3733" t="s">
        <v>97</v>
      </c>
      <c r="B3733" t="s">
        <v>8507</v>
      </c>
      <c r="C3733" t="s">
        <v>8508</v>
      </c>
      <c r="D3733" t="s">
        <v>2734</v>
      </c>
      <c r="E3733" t="s">
        <v>2735</v>
      </c>
      <c r="F3733" t="s">
        <v>2749</v>
      </c>
      <c r="G3733" t="s">
        <v>8507</v>
      </c>
      <c r="H3733" t="s">
        <v>29</v>
      </c>
      <c r="I3733">
        <v>3622500</v>
      </c>
      <c r="J3733">
        <v>20638.8</v>
      </c>
      <c r="K3733">
        <v>34723.800000000003</v>
      </c>
      <c r="L3733">
        <v>9.9502487562189004E-2</v>
      </c>
      <c r="M3733">
        <v>30.8955117</v>
      </c>
      <c r="N3733">
        <v>114.3748949</v>
      </c>
      <c r="O3733" t="s">
        <v>8498</v>
      </c>
      <c r="P3733" t="s">
        <v>97</v>
      </c>
      <c r="Q3733" t="s">
        <v>104</v>
      </c>
      <c r="R3733">
        <v>0</v>
      </c>
      <c r="S3733">
        <v>30.7038154241055</v>
      </c>
      <c r="T3733">
        <v>114.3743010188854</v>
      </c>
      <c r="U3733">
        <v>21.25268071150678</v>
      </c>
      <c r="V3733" t="s">
        <v>32</v>
      </c>
      <c r="W3733" t="s">
        <v>33</v>
      </c>
      <c r="X3733" t="str">
        <f t="shared" si="174"/>
        <v>NPT76APTY</v>
      </c>
      <c r="Y3733">
        <f t="shared" si="175"/>
        <v>1</v>
      </c>
      <c r="Z3733">
        <f>COUNTIF($X$2:X3733,X3733)</f>
        <v>1</v>
      </c>
      <c r="AA3733" t="str">
        <f t="shared" si="176"/>
        <v>NPT76APTY1</v>
      </c>
      <c r="AB3733">
        <f>COUNTIF(实际辖区!A:A,全部结果!X3733)</f>
        <v>1</v>
      </c>
      <c r="AC3733" s="9" t="str">
        <f>VLOOKUP(AA3733,实际辖区!D:E,2,0)</f>
        <v>POS_75746626</v>
      </c>
    </row>
    <row r="3734" spans="1:29">
      <c r="A3734" t="s">
        <v>97</v>
      </c>
      <c r="B3734" t="s">
        <v>8509</v>
      </c>
      <c r="C3734" t="s">
        <v>8510</v>
      </c>
      <c r="D3734" t="s">
        <v>2734</v>
      </c>
      <c r="E3734" t="s">
        <v>2735</v>
      </c>
      <c r="F3734" t="s">
        <v>2754</v>
      </c>
      <c r="G3734" t="s">
        <v>8509</v>
      </c>
      <c r="H3734" t="s">
        <v>29</v>
      </c>
      <c r="I3734">
        <v>2337911.1004667999</v>
      </c>
      <c r="J3734">
        <v>36691.199999999997</v>
      </c>
      <c r="K3734">
        <v>34398</v>
      </c>
      <c r="L3734">
        <v>8.9552238805970102E-2</v>
      </c>
      <c r="M3734">
        <v>30.653621999999999</v>
      </c>
      <c r="N3734">
        <v>114.3115791</v>
      </c>
      <c r="O3734" t="s">
        <v>8498</v>
      </c>
      <c r="P3734" t="s">
        <v>97</v>
      </c>
      <c r="Q3734" t="s">
        <v>104</v>
      </c>
      <c r="R3734">
        <v>0</v>
      </c>
      <c r="S3734">
        <v>30.7038154241055</v>
      </c>
      <c r="T3734">
        <v>114.3743010188854</v>
      </c>
      <c r="U3734">
        <v>8.1907099801419374</v>
      </c>
      <c r="V3734" t="s">
        <v>32</v>
      </c>
      <c r="W3734" t="s">
        <v>33</v>
      </c>
      <c r="X3734" t="str">
        <f t="shared" si="174"/>
        <v>NPT76APON</v>
      </c>
      <c r="Y3734">
        <f t="shared" si="175"/>
        <v>1</v>
      </c>
      <c r="Z3734">
        <f>COUNTIF($X$2:X3734,X3734)</f>
        <v>1</v>
      </c>
      <c r="AA3734" t="str">
        <f t="shared" si="176"/>
        <v>NPT76APON1</v>
      </c>
      <c r="AB3734">
        <f>COUNTIF(实际辖区!A:A,全部结果!X3734)</f>
        <v>1</v>
      </c>
      <c r="AC3734" s="9" t="str">
        <f>VLOOKUP(AA3734,实际辖区!D:E,2,0)</f>
        <v>POS_75746626</v>
      </c>
    </row>
    <row r="3735" spans="1:29">
      <c r="A3735" t="s">
        <v>97</v>
      </c>
      <c r="B3735" t="s">
        <v>8511</v>
      </c>
      <c r="C3735" t="s">
        <v>8512</v>
      </c>
      <c r="D3735" t="s">
        <v>2734</v>
      </c>
      <c r="E3735" t="s">
        <v>8513</v>
      </c>
      <c r="F3735" t="s">
        <v>8514</v>
      </c>
      <c r="G3735" t="s">
        <v>8511</v>
      </c>
      <c r="H3735" t="s">
        <v>29</v>
      </c>
      <c r="I3735">
        <v>14670649.353793601</v>
      </c>
      <c r="J3735">
        <v>109319.1</v>
      </c>
      <c r="K3735">
        <v>135872.1</v>
      </c>
      <c r="L3735">
        <v>0.43283582089552231</v>
      </c>
      <c r="M3735">
        <v>32.038874</v>
      </c>
      <c r="N3735">
        <v>112.15611370000001</v>
      </c>
      <c r="O3735" t="s">
        <v>8515</v>
      </c>
      <c r="P3735" t="s">
        <v>97</v>
      </c>
      <c r="Q3735" t="s">
        <v>104</v>
      </c>
      <c r="R3735">
        <v>0</v>
      </c>
      <c r="S3735">
        <v>32.46154683200794</v>
      </c>
      <c r="T3735">
        <v>111.0086004557603</v>
      </c>
      <c r="U3735">
        <v>117.8565503543276</v>
      </c>
      <c r="V3735" t="s">
        <v>32</v>
      </c>
      <c r="W3735" t="s">
        <v>33</v>
      </c>
      <c r="X3735" t="str">
        <f t="shared" si="174"/>
        <v>NPT76APUM</v>
      </c>
      <c r="Y3735">
        <f t="shared" si="175"/>
        <v>1</v>
      </c>
      <c r="Z3735">
        <f>COUNTIF($X$2:X3735,X3735)</f>
        <v>1</v>
      </c>
      <c r="AA3735" t="str">
        <f t="shared" si="176"/>
        <v>NPT76APUM1</v>
      </c>
      <c r="AB3735">
        <f>COUNTIF(实际辖区!A:A,全部结果!X3735)</f>
        <v>1</v>
      </c>
      <c r="AC3735" s="9" t="str">
        <f>VLOOKUP(AA3735,实际辖区!D:E,2,0)</f>
        <v>POS_75905550</v>
      </c>
    </row>
    <row r="3736" spans="1:29">
      <c r="A3736" t="s">
        <v>97</v>
      </c>
      <c r="B3736" t="s">
        <v>8516</v>
      </c>
      <c r="C3736" t="s">
        <v>8517</v>
      </c>
      <c r="D3736" t="s">
        <v>2734</v>
      </c>
      <c r="E3736" t="s">
        <v>2836</v>
      </c>
      <c r="F3736" t="s">
        <v>8518</v>
      </c>
      <c r="G3736" t="s">
        <v>8516</v>
      </c>
      <c r="H3736" t="s">
        <v>55</v>
      </c>
      <c r="I3736">
        <v>9382709.6774193607</v>
      </c>
      <c r="J3736">
        <v>17524.8</v>
      </c>
      <c r="K3736">
        <v>17524.8</v>
      </c>
      <c r="L3736">
        <v>0.16417910447761189</v>
      </c>
      <c r="M3736">
        <v>32.541563699999998</v>
      </c>
      <c r="N3736">
        <v>111.5228773</v>
      </c>
      <c r="O3736" t="s">
        <v>8515</v>
      </c>
      <c r="P3736" t="s">
        <v>97</v>
      </c>
      <c r="Q3736" t="s">
        <v>104</v>
      </c>
      <c r="R3736">
        <v>0</v>
      </c>
      <c r="S3736">
        <v>32.46154683200794</v>
      </c>
      <c r="T3736">
        <v>111.0086004557603</v>
      </c>
      <c r="U3736">
        <v>49.137047380747013</v>
      </c>
      <c r="V3736" t="s">
        <v>32</v>
      </c>
      <c r="W3736" t="s">
        <v>33</v>
      </c>
      <c r="X3736" t="str">
        <f t="shared" si="174"/>
        <v>NPT76AQJO</v>
      </c>
      <c r="Y3736">
        <f t="shared" si="175"/>
        <v>1</v>
      </c>
      <c r="Z3736">
        <f>COUNTIF($X$2:X3736,X3736)</f>
        <v>1</v>
      </c>
      <c r="AA3736" t="str">
        <f t="shared" si="176"/>
        <v>NPT76AQJO1</v>
      </c>
      <c r="AB3736">
        <f>COUNTIF(实际辖区!A:A,全部结果!X3736)</f>
        <v>1</v>
      </c>
      <c r="AC3736" s="9" t="str">
        <f>VLOOKUP(AA3736,实际辖区!D:E,2,0)</f>
        <v>POS_75905550</v>
      </c>
    </row>
    <row r="3737" spans="1:29">
      <c r="A3737" t="s">
        <v>97</v>
      </c>
      <c r="B3737" t="s">
        <v>8519</v>
      </c>
      <c r="C3737" t="s">
        <v>8520</v>
      </c>
      <c r="D3737" t="s">
        <v>2734</v>
      </c>
      <c r="E3737" t="s">
        <v>2836</v>
      </c>
      <c r="F3737" t="s">
        <v>2849</v>
      </c>
      <c r="G3737" t="s">
        <v>8519</v>
      </c>
      <c r="H3737" t="s">
        <v>29</v>
      </c>
      <c r="I3737">
        <v>3710058.1803651899</v>
      </c>
      <c r="J3737">
        <v>34912.800000000003</v>
      </c>
      <c r="K3737">
        <v>14604</v>
      </c>
      <c r="L3737">
        <v>0.10945273631840791</v>
      </c>
      <c r="M3737">
        <v>32.856650999999999</v>
      </c>
      <c r="N3737">
        <v>110.7991998</v>
      </c>
      <c r="O3737" t="s">
        <v>8515</v>
      </c>
      <c r="P3737" t="s">
        <v>97</v>
      </c>
      <c r="Q3737" t="s">
        <v>104</v>
      </c>
      <c r="R3737">
        <v>1</v>
      </c>
      <c r="S3737">
        <v>32.46154683200794</v>
      </c>
      <c r="T3737">
        <v>111.0086004557603</v>
      </c>
      <c r="U3737">
        <v>48.018382880579821</v>
      </c>
      <c r="V3737" t="s">
        <v>32</v>
      </c>
      <c r="W3737" t="s">
        <v>33</v>
      </c>
      <c r="X3737" t="str">
        <f t="shared" si="174"/>
        <v>NPT76AQKD</v>
      </c>
      <c r="Y3737">
        <f t="shared" si="175"/>
        <v>1</v>
      </c>
      <c r="Z3737">
        <f>COUNTIF($X$2:X3737,X3737)</f>
        <v>1</v>
      </c>
      <c r="AA3737" t="str">
        <f t="shared" si="176"/>
        <v>NPT76AQKD1</v>
      </c>
      <c r="AB3737">
        <f>COUNTIF(实际辖区!A:A,全部结果!X3737)</f>
        <v>1</v>
      </c>
      <c r="AC3737" s="9" t="str">
        <f>VLOOKUP(AA3737,实际辖区!D:E,2,0)</f>
        <v>POS_75905550</v>
      </c>
    </row>
    <row r="3738" spans="1:29">
      <c r="A3738" t="s">
        <v>97</v>
      </c>
      <c r="B3738" t="s">
        <v>8521</v>
      </c>
      <c r="C3738" t="s">
        <v>8522</v>
      </c>
      <c r="D3738" t="s">
        <v>2734</v>
      </c>
      <c r="E3738" t="s">
        <v>2836</v>
      </c>
      <c r="F3738" t="s">
        <v>8523</v>
      </c>
      <c r="G3738" t="s">
        <v>8521</v>
      </c>
      <c r="H3738" t="s">
        <v>29</v>
      </c>
      <c r="I3738">
        <v>3093290.3569545601</v>
      </c>
      <c r="J3738">
        <v>11924.64</v>
      </c>
      <c r="K3738">
        <v>9172.7999999999993</v>
      </c>
      <c r="L3738">
        <v>8.45771144278607E-2</v>
      </c>
      <c r="M3738">
        <v>32.315320200000002</v>
      </c>
      <c r="N3738">
        <v>109.7262264</v>
      </c>
      <c r="O3738" t="s">
        <v>8515</v>
      </c>
      <c r="P3738" t="s">
        <v>97</v>
      </c>
      <c r="Q3738" t="s">
        <v>104</v>
      </c>
      <c r="R3738">
        <v>0</v>
      </c>
      <c r="S3738">
        <v>32.46154683200794</v>
      </c>
      <c r="T3738">
        <v>111.0086004557603</v>
      </c>
      <c r="U3738">
        <v>121.7458480899527</v>
      </c>
      <c r="V3738" t="s">
        <v>32</v>
      </c>
      <c r="W3738" t="s">
        <v>33</v>
      </c>
      <c r="X3738" t="str">
        <f t="shared" si="174"/>
        <v>NPT76AQKA</v>
      </c>
      <c r="Y3738">
        <f t="shared" si="175"/>
        <v>1</v>
      </c>
      <c r="Z3738">
        <f>COUNTIF($X$2:X3738,X3738)</f>
        <v>1</v>
      </c>
      <c r="AA3738" t="str">
        <f t="shared" si="176"/>
        <v>NPT76AQKA1</v>
      </c>
      <c r="AB3738">
        <f>COUNTIF(实际辖区!A:A,全部结果!X3738)</f>
        <v>1</v>
      </c>
      <c r="AC3738" s="9" t="str">
        <f>VLOOKUP(AA3738,实际辖区!D:E,2,0)</f>
        <v>POS_75905550</v>
      </c>
    </row>
    <row r="3739" spans="1:29">
      <c r="A3739" t="s">
        <v>97</v>
      </c>
      <c r="B3739" t="s">
        <v>8524</v>
      </c>
      <c r="C3739" t="s">
        <v>8525</v>
      </c>
      <c r="D3739" t="s">
        <v>2734</v>
      </c>
      <c r="E3739" t="s">
        <v>2836</v>
      </c>
      <c r="F3739" t="s">
        <v>8523</v>
      </c>
      <c r="G3739" t="s">
        <v>8524</v>
      </c>
      <c r="H3739" t="s">
        <v>29</v>
      </c>
      <c r="I3739">
        <v>3208800</v>
      </c>
      <c r="J3739">
        <v>34398</v>
      </c>
      <c r="K3739">
        <v>41277.599999999999</v>
      </c>
      <c r="L3739">
        <v>7.9601990049751201E-2</v>
      </c>
      <c r="M3739">
        <v>32.322288499999999</v>
      </c>
      <c r="N3739">
        <v>109.7269125</v>
      </c>
      <c r="O3739" t="s">
        <v>8515</v>
      </c>
      <c r="P3739" t="s">
        <v>97</v>
      </c>
      <c r="Q3739" t="s">
        <v>104</v>
      </c>
      <c r="R3739">
        <v>0</v>
      </c>
      <c r="S3739">
        <v>32.46154683200794</v>
      </c>
      <c r="T3739">
        <v>111.0086004557603</v>
      </c>
      <c r="U3739">
        <v>121.57671807263991</v>
      </c>
      <c r="V3739" t="s">
        <v>32</v>
      </c>
      <c r="W3739" t="s">
        <v>33</v>
      </c>
      <c r="X3739" t="str">
        <f t="shared" si="174"/>
        <v>NPT76AQJZ</v>
      </c>
      <c r="Y3739">
        <f t="shared" si="175"/>
        <v>1</v>
      </c>
      <c r="Z3739">
        <f>COUNTIF($X$2:X3739,X3739)</f>
        <v>1</v>
      </c>
      <c r="AA3739" t="str">
        <f t="shared" si="176"/>
        <v>NPT76AQJZ1</v>
      </c>
      <c r="AB3739">
        <f>COUNTIF(实际辖区!A:A,全部结果!X3739)</f>
        <v>1</v>
      </c>
      <c r="AC3739" s="9" t="str">
        <f>VLOOKUP(AA3739,实际辖区!D:E,2,0)</f>
        <v>POS_75905550</v>
      </c>
    </row>
    <row r="3740" spans="1:29">
      <c r="A3740" t="s">
        <v>97</v>
      </c>
      <c r="B3740" t="s">
        <v>8526</v>
      </c>
      <c r="C3740" t="s">
        <v>8527</v>
      </c>
      <c r="D3740" t="s">
        <v>2734</v>
      </c>
      <c r="E3740" t="s">
        <v>2836</v>
      </c>
      <c r="F3740" t="s">
        <v>2841</v>
      </c>
      <c r="G3740" t="s">
        <v>8526</v>
      </c>
      <c r="H3740" t="s">
        <v>29</v>
      </c>
      <c r="I3740">
        <v>4590257.9145348603</v>
      </c>
      <c r="J3740">
        <v>0</v>
      </c>
      <c r="K3740">
        <v>4381.2</v>
      </c>
      <c r="L3740">
        <v>2.9850746268656699E-2</v>
      </c>
      <c r="M3740">
        <v>32.595159600000002</v>
      </c>
      <c r="N3740">
        <v>110.8250839</v>
      </c>
      <c r="O3740" t="s">
        <v>8515</v>
      </c>
      <c r="P3740" t="s">
        <v>97</v>
      </c>
      <c r="Q3740" t="s">
        <v>104</v>
      </c>
      <c r="R3740">
        <v>0</v>
      </c>
      <c r="S3740">
        <v>32.46154683200794</v>
      </c>
      <c r="T3740">
        <v>111.0086004557603</v>
      </c>
      <c r="U3740">
        <v>22.733125228544559</v>
      </c>
      <c r="V3740" t="s">
        <v>32</v>
      </c>
      <c r="W3740" t="s">
        <v>33</v>
      </c>
      <c r="X3740" t="str">
        <f t="shared" si="174"/>
        <v>NPT76AQJD</v>
      </c>
      <c r="Y3740">
        <f t="shared" si="175"/>
        <v>1</v>
      </c>
      <c r="Z3740">
        <f>COUNTIF($X$2:X3740,X3740)</f>
        <v>1</v>
      </c>
      <c r="AA3740" t="str">
        <f t="shared" si="176"/>
        <v>NPT76AQJD1</v>
      </c>
      <c r="AB3740">
        <f>COUNTIF(实际辖区!A:A,全部结果!X3740)</f>
        <v>1</v>
      </c>
      <c r="AC3740" s="9" t="str">
        <f>VLOOKUP(AA3740,实际辖区!D:E,2,0)</f>
        <v>POS_75905550</v>
      </c>
    </row>
    <row r="3741" spans="1:29">
      <c r="A3741" t="s">
        <v>97</v>
      </c>
      <c r="B3741" t="s">
        <v>8528</v>
      </c>
      <c r="C3741" t="s">
        <v>8529</v>
      </c>
      <c r="D3741" t="s">
        <v>2734</v>
      </c>
      <c r="E3741" t="s">
        <v>8513</v>
      </c>
      <c r="F3741" t="s">
        <v>8530</v>
      </c>
      <c r="G3741" t="s">
        <v>8528</v>
      </c>
      <c r="H3741" t="s">
        <v>29</v>
      </c>
      <c r="I3741">
        <v>3908432.8981157602</v>
      </c>
      <c r="J3741">
        <v>34398</v>
      </c>
      <c r="K3741">
        <v>13759.2</v>
      </c>
      <c r="L3741">
        <v>1.4925373134328301E-2</v>
      </c>
      <c r="M3741">
        <v>32.270120499999997</v>
      </c>
      <c r="N3741">
        <v>111.6615747</v>
      </c>
      <c r="O3741" t="s">
        <v>8515</v>
      </c>
      <c r="P3741" t="s">
        <v>97</v>
      </c>
      <c r="Q3741" t="s">
        <v>104</v>
      </c>
      <c r="R3741">
        <v>0</v>
      </c>
      <c r="S3741">
        <v>32.46154683200794</v>
      </c>
      <c r="T3741">
        <v>111.0086004557603</v>
      </c>
      <c r="U3741">
        <v>65.018171639717892</v>
      </c>
      <c r="V3741" t="s">
        <v>32</v>
      </c>
      <c r="W3741" t="s">
        <v>33</v>
      </c>
      <c r="X3741" t="str">
        <f t="shared" si="174"/>
        <v>NPT76APWE</v>
      </c>
      <c r="Y3741">
        <f t="shared" si="175"/>
        <v>1</v>
      </c>
      <c r="Z3741">
        <f>COUNTIF($X$2:X3741,X3741)</f>
        <v>1</v>
      </c>
      <c r="AA3741" t="str">
        <f t="shared" si="176"/>
        <v>NPT76APWE1</v>
      </c>
      <c r="AB3741">
        <f>COUNTIF(实际辖区!A:A,全部结果!X3741)</f>
        <v>1</v>
      </c>
      <c r="AC3741" s="9" t="str">
        <f>VLOOKUP(AA3741,实际辖区!D:E,2,0)</f>
        <v>POS_75905550</v>
      </c>
    </row>
    <row r="3742" spans="1:29">
      <c r="A3742" t="s">
        <v>97</v>
      </c>
      <c r="B3742" t="s">
        <v>8531</v>
      </c>
      <c r="C3742" t="s">
        <v>8532</v>
      </c>
      <c r="D3742" t="s">
        <v>2734</v>
      </c>
      <c r="E3742" t="s">
        <v>2836</v>
      </c>
      <c r="F3742" t="s">
        <v>2844</v>
      </c>
      <c r="G3742" t="s">
        <v>8531</v>
      </c>
      <c r="H3742" t="s">
        <v>29</v>
      </c>
      <c r="I3742">
        <v>3687958.4812338301</v>
      </c>
      <c r="J3742">
        <v>2293.1999999999998</v>
      </c>
      <c r="K3742">
        <v>2866.5</v>
      </c>
      <c r="L3742">
        <v>9.9502487562189001E-3</v>
      </c>
      <c r="M3742">
        <v>32.638622099999999</v>
      </c>
      <c r="N3742">
        <v>110.70072380000001</v>
      </c>
      <c r="O3742" t="s">
        <v>8515</v>
      </c>
      <c r="P3742" t="s">
        <v>97</v>
      </c>
      <c r="Q3742" t="s">
        <v>104</v>
      </c>
      <c r="R3742">
        <v>0</v>
      </c>
      <c r="S3742">
        <v>32.46154683200794</v>
      </c>
      <c r="T3742">
        <v>111.0086004557603</v>
      </c>
      <c r="U3742">
        <v>34.954475209446727</v>
      </c>
      <c r="V3742" t="s">
        <v>32</v>
      </c>
      <c r="W3742" t="s">
        <v>33</v>
      </c>
      <c r="X3742" t="str">
        <f t="shared" si="174"/>
        <v>NPT76AQJJ</v>
      </c>
      <c r="Y3742">
        <f t="shared" si="175"/>
        <v>1</v>
      </c>
      <c r="Z3742">
        <f>COUNTIF($X$2:X3742,X3742)</f>
        <v>1</v>
      </c>
      <c r="AA3742" t="str">
        <f t="shared" si="176"/>
        <v>NPT76AQJJ1</v>
      </c>
      <c r="AB3742">
        <f>COUNTIF(实际辖区!A:A,全部结果!X3742)</f>
        <v>1</v>
      </c>
      <c r="AC3742" s="9" t="str">
        <f>VLOOKUP(AA3742,实际辖区!D:E,2,0)</f>
        <v>POS_75905550</v>
      </c>
    </row>
    <row r="3743" spans="1:29">
      <c r="A3743" t="s">
        <v>97</v>
      </c>
      <c r="B3743" t="s">
        <v>8533</v>
      </c>
      <c r="C3743" t="s">
        <v>8534</v>
      </c>
      <c r="D3743" t="s">
        <v>2734</v>
      </c>
      <c r="E3743" t="s">
        <v>2836</v>
      </c>
      <c r="F3743" t="s">
        <v>2837</v>
      </c>
      <c r="G3743" t="s">
        <v>8533</v>
      </c>
      <c r="H3743" t="s">
        <v>29</v>
      </c>
      <c r="I3743">
        <v>2504300</v>
      </c>
      <c r="J3743">
        <v>6571.8</v>
      </c>
      <c r="K3743">
        <v>0</v>
      </c>
      <c r="L3743">
        <v>9.9502487562189001E-3</v>
      </c>
      <c r="M3743">
        <v>32.230670799999999</v>
      </c>
      <c r="N3743">
        <v>110.2329009</v>
      </c>
      <c r="O3743" t="s">
        <v>8515</v>
      </c>
      <c r="P3743" t="s">
        <v>97</v>
      </c>
      <c r="Q3743" t="s">
        <v>104</v>
      </c>
      <c r="R3743">
        <v>1</v>
      </c>
      <c r="S3743">
        <v>32.46154683200794</v>
      </c>
      <c r="T3743">
        <v>111.0086004557603</v>
      </c>
      <c r="U3743">
        <v>77.37961377034668</v>
      </c>
      <c r="V3743" t="s">
        <v>32</v>
      </c>
      <c r="W3743" t="s">
        <v>33</v>
      </c>
      <c r="X3743" t="str">
        <f t="shared" si="174"/>
        <v>NPT76AQKH</v>
      </c>
      <c r="Y3743">
        <f t="shared" si="175"/>
        <v>1</v>
      </c>
      <c r="Z3743">
        <f>COUNTIF($X$2:X3743,X3743)</f>
        <v>1</v>
      </c>
      <c r="AA3743" t="str">
        <f t="shared" si="176"/>
        <v>NPT76AQKH1</v>
      </c>
      <c r="AB3743">
        <f>COUNTIF(实际辖区!A:A,全部结果!X3743)</f>
        <v>1</v>
      </c>
      <c r="AC3743" s="9" t="str">
        <f>VLOOKUP(AA3743,实际辖区!D:E,2,0)</f>
        <v>POS_75905550</v>
      </c>
    </row>
    <row r="3744" spans="1:29">
      <c r="A3744" t="s">
        <v>97</v>
      </c>
      <c r="B3744" t="s">
        <v>8535</v>
      </c>
      <c r="C3744" t="s">
        <v>8536</v>
      </c>
      <c r="D3744" t="s">
        <v>2734</v>
      </c>
      <c r="E3744" t="s">
        <v>2836</v>
      </c>
      <c r="F3744" t="s">
        <v>8518</v>
      </c>
      <c r="G3744" t="s">
        <v>8516</v>
      </c>
      <c r="H3744" t="s">
        <v>55</v>
      </c>
      <c r="I3744">
        <v>3400080.6451612902</v>
      </c>
      <c r="J3744">
        <v>0</v>
      </c>
      <c r="K3744">
        <v>0</v>
      </c>
      <c r="L3744">
        <v>4.9751243781093997E-3</v>
      </c>
      <c r="M3744">
        <v>32.545459200000003</v>
      </c>
      <c r="N3744">
        <v>110.9850441</v>
      </c>
      <c r="O3744" t="s">
        <v>8515</v>
      </c>
      <c r="P3744" t="s">
        <v>97</v>
      </c>
      <c r="Q3744" t="s">
        <v>104</v>
      </c>
      <c r="R3744">
        <v>0</v>
      </c>
      <c r="S3744">
        <v>32.46154683200794</v>
      </c>
      <c r="T3744">
        <v>111.0086004557603</v>
      </c>
      <c r="U3744">
        <v>9.5651952256822312</v>
      </c>
      <c r="V3744" t="s">
        <v>32</v>
      </c>
      <c r="W3744" t="s">
        <v>33</v>
      </c>
      <c r="X3744" t="str">
        <f t="shared" si="174"/>
        <v>NPT76B6G0</v>
      </c>
      <c r="Y3744">
        <f t="shared" si="175"/>
        <v>1</v>
      </c>
      <c r="Z3744">
        <f>COUNTIF($X$2:X3744,X3744)</f>
        <v>1</v>
      </c>
      <c r="AA3744" t="str">
        <f t="shared" si="176"/>
        <v>NPT76B6G01</v>
      </c>
      <c r="AB3744">
        <f>COUNTIF(实际辖区!A:A,全部结果!X3744)</f>
        <v>1</v>
      </c>
      <c r="AC3744" s="9" t="str">
        <f>VLOOKUP(AA3744,实际辖区!D:E,2,0)</f>
        <v>POS_75905550</v>
      </c>
    </row>
    <row r="3745" spans="1:29">
      <c r="A3745" t="s">
        <v>97</v>
      </c>
      <c r="B3745" t="s">
        <v>8537</v>
      </c>
      <c r="C3745" t="s">
        <v>8538</v>
      </c>
      <c r="D3745" t="s">
        <v>2734</v>
      </c>
      <c r="E3745" t="s">
        <v>2836</v>
      </c>
      <c r="F3745" t="s">
        <v>8518</v>
      </c>
      <c r="G3745" t="s">
        <v>8537</v>
      </c>
      <c r="H3745" t="s">
        <v>29</v>
      </c>
      <c r="I3745">
        <v>3259480.36942648</v>
      </c>
      <c r="J3745">
        <v>0</v>
      </c>
      <c r="K3745">
        <v>0</v>
      </c>
      <c r="L3745">
        <v>4.9751243781093997E-3</v>
      </c>
      <c r="M3745">
        <v>32.542609900000002</v>
      </c>
      <c r="N3745">
        <v>111.5202929</v>
      </c>
      <c r="O3745" t="s">
        <v>8515</v>
      </c>
      <c r="P3745" t="s">
        <v>97</v>
      </c>
      <c r="Q3745" t="s">
        <v>104</v>
      </c>
      <c r="R3745">
        <v>0</v>
      </c>
      <c r="S3745">
        <v>32.46154683200794</v>
      </c>
      <c r="T3745">
        <v>111.0086004557603</v>
      </c>
      <c r="U3745">
        <v>48.919104660434201</v>
      </c>
      <c r="V3745" t="s">
        <v>32</v>
      </c>
      <c r="W3745" t="s">
        <v>33</v>
      </c>
      <c r="X3745" t="str">
        <f t="shared" si="174"/>
        <v>NPT76AQJQ</v>
      </c>
      <c r="Y3745">
        <f t="shared" si="175"/>
        <v>1</v>
      </c>
      <c r="Z3745">
        <f>COUNTIF($X$2:X3745,X3745)</f>
        <v>1</v>
      </c>
      <c r="AA3745" t="str">
        <f t="shared" si="176"/>
        <v>NPT76AQJQ1</v>
      </c>
      <c r="AB3745">
        <f>COUNTIF(实际辖区!A:A,全部结果!X3745)</f>
        <v>1</v>
      </c>
      <c r="AC3745" s="9" t="str">
        <f>VLOOKUP(AA3745,实际辖区!D:E,2,0)</f>
        <v>POS_75905550</v>
      </c>
    </row>
    <row r="3746" spans="1:29">
      <c r="A3746" t="s">
        <v>97</v>
      </c>
      <c r="B3746" t="s">
        <v>8539</v>
      </c>
      <c r="C3746" t="s">
        <v>8540</v>
      </c>
      <c r="D3746" t="s">
        <v>2734</v>
      </c>
      <c r="E3746" t="s">
        <v>2836</v>
      </c>
      <c r="F3746" t="s">
        <v>8518</v>
      </c>
      <c r="G3746" t="s">
        <v>8539</v>
      </c>
      <c r="H3746" t="s">
        <v>29</v>
      </c>
      <c r="I3746">
        <v>4175093.5483871</v>
      </c>
      <c r="J3746">
        <v>19715.400000000001</v>
      </c>
      <c r="K3746">
        <v>10222.799999999999</v>
      </c>
      <c r="L3746">
        <v>4.9751243781093997E-3</v>
      </c>
      <c r="M3746">
        <v>32.551373099999999</v>
      </c>
      <c r="N3746">
        <v>111.5221507</v>
      </c>
      <c r="O3746" t="s">
        <v>8515</v>
      </c>
      <c r="P3746" t="s">
        <v>97</v>
      </c>
      <c r="Q3746" t="s">
        <v>104</v>
      </c>
      <c r="R3746">
        <v>0</v>
      </c>
      <c r="S3746">
        <v>32.46154683200794</v>
      </c>
      <c r="T3746">
        <v>111.0086004557603</v>
      </c>
      <c r="U3746">
        <v>49.275653845915699</v>
      </c>
      <c r="V3746" t="s">
        <v>32</v>
      </c>
      <c r="W3746" t="s">
        <v>33</v>
      </c>
      <c r="X3746" t="str">
        <f t="shared" si="174"/>
        <v>NPT76AQJU</v>
      </c>
      <c r="Y3746">
        <f t="shared" si="175"/>
        <v>1</v>
      </c>
      <c r="Z3746">
        <f>COUNTIF($X$2:X3746,X3746)</f>
        <v>1</v>
      </c>
      <c r="AA3746" t="str">
        <f t="shared" si="176"/>
        <v>NPT76AQJU1</v>
      </c>
      <c r="AB3746">
        <f>COUNTIF(实际辖区!A:A,全部结果!X3746)</f>
        <v>1</v>
      </c>
      <c r="AC3746" s="9" t="str">
        <f>VLOOKUP(AA3746,实际辖区!D:E,2,0)</f>
        <v>POS_75905550</v>
      </c>
    </row>
    <row r="3747" spans="1:29">
      <c r="A3747" t="s">
        <v>97</v>
      </c>
      <c r="B3747" t="s">
        <v>8541</v>
      </c>
      <c r="C3747" t="s">
        <v>8542</v>
      </c>
      <c r="D3747" t="s">
        <v>2734</v>
      </c>
      <c r="E3747" t="s">
        <v>2836</v>
      </c>
      <c r="F3747" t="s">
        <v>8518</v>
      </c>
      <c r="G3747" t="s">
        <v>8541</v>
      </c>
      <c r="H3747" t="s">
        <v>29</v>
      </c>
      <c r="I3747">
        <v>3062736.8145133001</v>
      </c>
      <c r="J3747">
        <v>2293.1999999999998</v>
      </c>
      <c r="K3747">
        <v>573.29999999999995</v>
      </c>
      <c r="L3747">
        <v>4.9751243781093997E-3</v>
      </c>
      <c r="M3747">
        <v>32.544049200000003</v>
      </c>
      <c r="N3747">
        <v>110.9790704</v>
      </c>
      <c r="O3747" t="s">
        <v>8515</v>
      </c>
      <c r="P3747" t="s">
        <v>97</v>
      </c>
      <c r="Q3747" t="s">
        <v>104</v>
      </c>
      <c r="R3747">
        <v>0</v>
      </c>
      <c r="S3747">
        <v>32.46154683200794</v>
      </c>
      <c r="T3747">
        <v>111.0086004557603</v>
      </c>
      <c r="U3747">
        <v>9.5607491630988406</v>
      </c>
      <c r="V3747" t="s">
        <v>32</v>
      </c>
      <c r="W3747" t="s">
        <v>33</v>
      </c>
      <c r="X3747" t="str">
        <f t="shared" si="174"/>
        <v>NPT76BMOY</v>
      </c>
      <c r="Y3747">
        <f t="shared" si="175"/>
        <v>1</v>
      </c>
      <c r="Z3747">
        <f>COUNTIF($X$2:X3747,X3747)</f>
        <v>1</v>
      </c>
      <c r="AA3747" t="str">
        <f t="shared" si="176"/>
        <v>NPT76BMOY1</v>
      </c>
      <c r="AB3747">
        <f>COUNTIF(实际辖区!A:A,全部结果!X3747)</f>
        <v>1</v>
      </c>
      <c r="AC3747" s="9" t="str">
        <f>VLOOKUP(AA3747,实际辖区!D:E,2,0)</f>
        <v>POS_75905550</v>
      </c>
    </row>
    <row r="3748" spans="1:29">
      <c r="A3748" t="s">
        <v>97</v>
      </c>
      <c r="B3748" t="s">
        <v>8543</v>
      </c>
      <c r="C3748" t="s">
        <v>8544</v>
      </c>
      <c r="D3748" t="s">
        <v>2734</v>
      </c>
      <c r="E3748" t="s">
        <v>2836</v>
      </c>
      <c r="F3748" t="s">
        <v>2841</v>
      </c>
      <c r="G3748" t="s">
        <v>8543</v>
      </c>
      <c r="H3748" t="s">
        <v>29</v>
      </c>
      <c r="I3748">
        <v>0</v>
      </c>
      <c r="J3748">
        <v>0</v>
      </c>
      <c r="K3748">
        <v>0</v>
      </c>
      <c r="L3748">
        <v>9.9999999999999995E-7</v>
      </c>
      <c r="M3748">
        <v>32.514721000000002</v>
      </c>
      <c r="N3748">
        <v>111.09541</v>
      </c>
      <c r="O3748" t="s">
        <v>8515</v>
      </c>
      <c r="P3748" t="s">
        <v>97</v>
      </c>
      <c r="Q3748" t="s">
        <v>104</v>
      </c>
      <c r="R3748">
        <v>0</v>
      </c>
      <c r="S3748">
        <v>32.46154683200794</v>
      </c>
      <c r="T3748">
        <v>111.0086004557603</v>
      </c>
      <c r="U3748">
        <v>10.06695699602677</v>
      </c>
      <c r="V3748" t="s">
        <v>32</v>
      </c>
      <c r="W3748" t="s">
        <v>33</v>
      </c>
      <c r="X3748" t="str">
        <f t="shared" si="174"/>
        <v>NPT76827C</v>
      </c>
      <c r="Y3748">
        <f t="shared" si="175"/>
        <v>1</v>
      </c>
      <c r="Z3748">
        <f>COUNTIF($X$2:X3748,X3748)</f>
        <v>1</v>
      </c>
      <c r="AA3748" t="str">
        <f t="shared" si="176"/>
        <v>NPT76827C1</v>
      </c>
      <c r="AB3748">
        <f>COUNTIF(实际辖区!A:A,全部结果!X3748)</f>
        <v>1</v>
      </c>
      <c r="AC3748" s="9" t="str">
        <f>VLOOKUP(AA3748,实际辖区!D:E,2,0)</f>
        <v>POS_75905550</v>
      </c>
    </row>
    <row r="3749" spans="1:29">
      <c r="A3749" t="s">
        <v>97</v>
      </c>
      <c r="B3749" t="s">
        <v>8545</v>
      </c>
      <c r="C3749" t="s">
        <v>8546</v>
      </c>
      <c r="D3749" t="s">
        <v>2734</v>
      </c>
      <c r="E3749" t="s">
        <v>8513</v>
      </c>
      <c r="F3749" t="s">
        <v>8547</v>
      </c>
      <c r="G3749" t="s">
        <v>8545</v>
      </c>
      <c r="H3749" t="s">
        <v>29</v>
      </c>
      <c r="I3749">
        <v>5605291.1290322598</v>
      </c>
      <c r="J3749">
        <v>0</v>
      </c>
      <c r="K3749">
        <v>0</v>
      </c>
      <c r="L3749">
        <v>9.9999999999999995E-7</v>
      </c>
      <c r="M3749">
        <v>32.387822700000001</v>
      </c>
      <c r="N3749">
        <v>111.67369859999999</v>
      </c>
      <c r="O3749" t="s">
        <v>8515</v>
      </c>
      <c r="P3749" t="s">
        <v>97</v>
      </c>
      <c r="Q3749" t="s">
        <v>104</v>
      </c>
      <c r="R3749">
        <v>0</v>
      </c>
      <c r="S3749">
        <v>32.46154683200794</v>
      </c>
      <c r="T3749">
        <v>111.0086004557603</v>
      </c>
      <c r="U3749">
        <v>63.087680161253672</v>
      </c>
      <c r="V3749" t="s">
        <v>32</v>
      </c>
      <c r="W3749" t="s">
        <v>33</v>
      </c>
      <c r="X3749" t="str">
        <f t="shared" si="174"/>
        <v>NPT76APVX</v>
      </c>
      <c r="Y3749">
        <f t="shared" si="175"/>
        <v>1</v>
      </c>
      <c r="Z3749">
        <f>COUNTIF($X$2:X3749,X3749)</f>
        <v>1</v>
      </c>
      <c r="AA3749" t="str">
        <f t="shared" si="176"/>
        <v>NPT76APVX1</v>
      </c>
      <c r="AB3749">
        <f>COUNTIF(实际辖区!A:A,全部结果!X3749)</f>
        <v>1</v>
      </c>
      <c r="AC3749" s="9" t="str">
        <f>VLOOKUP(AA3749,实际辖区!D:E,2,0)</f>
        <v>POS_75905550</v>
      </c>
    </row>
    <row r="3750" spans="1:29">
      <c r="A3750" t="s">
        <v>97</v>
      </c>
      <c r="B3750" t="s">
        <v>8548</v>
      </c>
      <c r="C3750" t="s">
        <v>8549</v>
      </c>
      <c r="D3750" t="s">
        <v>2734</v>
      </c>
      <c r="E3750" t="s">
        <v>8550</v>
      </c>
      <c r="F3750" t="s">
        <v>8551</v>
      </c>
      <c r="G3750" t="s">
        <v>8548</v>
      </c>
      <c r="H3750" t="s">
        <v>29</v>
      </c>
      <c r="I3750">
        <v>14307128.1317495</v>
      </c>
      <c r="J3750">
        <v>8762.4</v>
      </c>
      <c r="K3750">
        <v>2450.1</v>
      </c>
      <c r="L3750">
        <v>0.43781094527363179</v>
      </c>
      <c r="M3750">
        <v>30.282159499999999</v>
      </c>
      <c r="N3750">
        <v>109.4964887</v>
      </c>
      <c r="O3750" t="s">
        <v>8552</v>
      </c>
      <c r="P3750" t="s">
        <v>97</v>
      </c>
      <c r="Q3750" t="s">
        <v>104</v>
      </c>
      <c r="R3750">
        <v>0</v>
      </c>
      <c r="S3750">
        <v>30.219147760069109</v>
      </c>
      <c r="T3750">
        <v>109.2468829474732</v>
      </c>
      <c r="U3750">
        <v>25.017743759388431</v>
      </c>
      <c r="V3750" t="s">
        <v>32</v>
      </c>
      <c r="W3750" t="s">
        <v>33</v>
      </c>
      <c r="X3750" t="str">
        <f t="shared" si="174"/>
        <v>NPT76AQHW</v>
      </c>
      <c r="Y3750">
        <f t="shared" si="175"/>
        <v>1</v>
      </c>
      <c r="Z3750">
        <f>COUNTIF($X$2:X3750,X3750)</f>
        <v>1</v>
      </c>
      <c r="AA3750" t="str">
        <f t="shared" si="176"/>
        <v>NPT76AQHW1</v>
      </c>
      <c r="AB3750">
        <f>COUNTIF(实际辖区!A:A,全部结果!X3750)</f>
        <v>1</v>
      </c>
      <c r="AC3750" s="9" t="str">
        <f>VLOOKUP(AA3750,实际辖区!D:E,2,0)</f>
        <v>POS_75940629</v>
      </c>
    </row>
    <row r="3751" spans="1:29">
      <c r="A3751" t="s">
        <v>97</v>
      </c>
      <c r="B3751" t="s">
        <v>8553</v>
      </c>
      <c r="C3751" t="s">
        <v>8554</v>
      </c>
      <c r="D3751" t="s">
        <v>2734</v>
      </c>
      <c r="E3751" t="s">
        <v>8550</v>
      </c>
      <c r="F3751" t="s">
        <v>8551</v>
      </c>
      <c r="G3751" t="s">
        <v>8553</v>
      </c>
      <c r="H3751" t="s">
        <v>29</v>
      </c>
      <c r="I3751">
        <v>5918541.8589879395</v>
      </c>
      <c r="J3751">
        <v>209865.60000000001</v>
      </c>
      <c r="K3751">
        <v>29359.62</v>
      </c>
      <c r="L3751">
        <v>0.2437810945273631</v>
      </c>
      <c r="M3751">
        <v>30.288359499999999</v>
      </c>
      <c r="N3751">
        <v>109.5062356</v>
      </c>
      <c r="O3751" t="s">
        <v>8552</v>
      </c>
      <c r="P3751" t="s">
        <v>97</v>
      </c>
      <c r="Q3751" t="s">
        <v>104</v>
      </c>
      <c r="R3751">
        <v>1</v>
      </c>
      <c r="S3751">
        <v>30.219147760069109</v>
      </c>
      <c r="T3751">
        <v>109.2468829474732</v>
      </c>
      <c r="U3751">
        <v>26.11269669622062</v>
      </c>
      <c r="V3751" t="s">
        <v>32</v>
      </c>
      <c r="W3751" t="s">
        <v>33</v>
      </c>
      <c r="X3751" t="str">
        <f t="shared" si="174"/>
        <v>NPT76BDGR</v>
      </c>
      <c r="Y3751">
        <f t="shared" si="175"/>
        <v>1</v>
      </c>
      <c r="Z3751">
        <f>COUNTIF($X$2:X3751,X3751)</f>
        <v>1</v>
      </c>
      <c r="AA3751" t="str">
        <f t="shared" si="176"/>
        <v>NPT76BDGR1</v>
      </c>
      <c r="AB3751">
        <f>COUNTIF(实际辖区!A:A,全部结果!X3751)</f>
        <v>1</v>
      </c>
      <c r="AC3751" s="9" t="str">
        <f>VLOOKUP(AA3751,实际辖区!D:E,2,0)</f>
        <v>POS_75940629</v>
      </c>
    </row>
    <row r="3752" spans="1:29">
      <c r="A3752" t="s">
        <v>97</v>
      </c>
      <c r="B3752" t="s">
        <v>8555</v>
      </c>
      <c r="C3752" t="s">
        <v>8556</v>
      </c>
      <c r="D3752" t="s">
        <v>2734</v>
      </c>
      <c r="E3752" t="s">
        <v>8550</v>
      </c>
      <c r="F3752" t="s">
        <v>8551</v>
      </c>
      <c r="G3752" t="s">
        <v>8555</v>
      </c>
      <c r="H3752" t="s">
        <v>29</v>
      </c>
      <c r="I3752">
        <v>9494601.0067581702</v>
      </c>
      <c r="J3752">
        <v>35049.599999999999</v>
      </c>
      <c r="K3752">
        <v>25557</v>
      </c>
      <c r="L3752">
        <v>0.1343283582089552</v>
      </c>
      <c r="M3752">
        <v>30.297685300000001</v>
      </c>
      <c r="N3752">
        <v>109.485544</v>
      </c>
      <c r="O3752" t="s">
        <v>8552</v>
      </c>
      <c r="P3752" t="s">
        <v>97</v>
      </c>
      <c r="Q3752" t="s">
        <v>104</v>
      </c>
      <c r="R3752">
        <v>0</v>
      </c>
      <c r="S3752">
        <v>30.219147760069109</v>
      </c>
      <c r="T3752">
        <v>109.2468829474732</v>
      </c>
      <c r="U3752">
        <v>24.562431705125061</v>
      </c>
      <c r="V3752" t="s">
        <v>32</v>
      </c>
      <c r="W3752" t="s">
        <v>33</v>
      </c>
      <c r="X3752" t="str">
        <f t="shared" si="174"/>
        <v>NPT76BFPI</v>
      </c>
      <c r="Y3752">
        <f t="shared" si="175"/>
        <v>1</v>
      </c>
      <c r="Z3752">
        <f>COUNTIF($X$2:X3752,X3752)</f>
        <v>1</v>
      </c>
      <c r="AA3752" t="str">
        <f t="shared" si="176"/>
        <v>NPT76BFPI1</v>
      </c>
      <c r="AB3752">
        <f>COUNTIF(实际辖区!A:A,全部结果!X3752)</f>
        <v>1</v>
      </c>
      <c r="AC3752" s="9" t="str">
        <f>VLOOKUP(AA3752,实际辖区!D:E,2,0)</f>
        <v>POS_75940629</v>
      </c>
    </row>
    <row r="3753" spans="1:29">
      <c r="A3753" t="s">
        <v>97</v>
      </c>
      <c r="B3753" t="s">
        <v>8557</v>
      </c>
      <c r="C3753" t="s">
        <v>8558</v>
      </c>
      <c r="D3753" t="s">
        <v>2734</v>
      </c>
      <c r="E3753" t="s">
        <v>8550</v>
      </c>
      <c r="F3753" t="s">
        <v>8559</v>
      </c>
      <c r="G3753" t="s">
        <v>8557</v>
      </c>
      <c r="H3753" t="s">
        <v>29</v>
      </c>
      <c r="I3753">
        <v>6130164.5161290299</v>
      </c>
      <c r="J3753">
        <v>27518.400000000001</v>
      </c>
      <c r="K3753">
        <v>43160.4</v>
      </c>
      <c r="L3753">
        <v>0.10945273631840791</v>
      </c>
      <c r="M3753">
        <v>30.302447099999998</v>
      </c>
      <c r="N3753">
        <v>108.94127949999999</v>
      </c>
      <c r="O3753" t="s">
        <v>8552</v>
      </c>
      <c r="P3753" t="s">
        <v>97</v>
      </c>
      <c r="Q3753" t="s">
        <v>104</v>
      </c>
      <c r="R3753">
        <v>0</v>
      </c>
      <c r="S3753">
        <v>30.219147760069109</v>
      </c>
      <c r="T3753">
        <v>109.2468829474732</v>
      </c>
      <c r="U3753">
        <v>30.824806838380152</v>
      </c>
      <c r="V3753" t="s">
        <v>32</v>
      </c>
      <c r="W3753" t="s">
        <v>33</v>
      </c>
      <c r="X3753" t="str">
        <f t="shared" si="174"/>
        <v>NPT76AQIC</v>
      </c>
      <c r="Y3753">
        <f t="shared" si="175"/>
        <v>1</v>
      </c>
      <c r="Z3753">
        <f>COUNTIF($X$2:X3753,X3753)</f>
        <v>1</v>
      </c>
      <c r="AA3753" t="str">
        <f t="shared" si="176"/>
        <v>NPT76AQIC1</v>
      </c>
      <c r="AB3753">
        <f>COUNTIF(实际辖区!A:A,全部结果!X3753)</f>
        <v>1</v>
      </c>
      <c r="AC3753" s="9" t="str">
        <f>VLOOKUP(AA3753,实际辖区!D:E,2,0)</f>
        <v>POS_75940629</v>
      </c>
    </row>
    <row r="3754" spans="1:29">
      <c r="A3754" t="s">
        <v>97</v>
      </c>
      <c r="B3754" t="s">
        <v>8560</v>
      </c>
      <c r="C3754" t="s">
        <v>8561</v>
      </c>
      <c r="D3754" t="s">
        <v>2734</v>
      </c>
      <c r="E3754" t="s">
        <v>8550</v>
      </c>
      <c r="F3754" t="s">
        <v>8559</v>
      </c>
      <c r="G3754" t="s">
        <v>8560</v>
      </c>
      <c r="H3754" t="s">
        <v>29</v>
      </c>
      <c r="I3754">
        <v>4756914.2757611601</v>
      </c>
      <c r="J3754">
        <v>17199</v>
      </c>
      <c r="K3754">
        <v>5733</v>
      </c>
      <c r="L3754">
        <v>2.9850746268656699E-2</v>
      </c>
      <c r="M3754">
        <v>30.2845871</v>
      </c>
      <c r="N3754">
        <v>108.92261000000001</v>
      </c>
      <c r="O3754" t="s">
        <v>8552</v>
      </c>
      <c r="P3754" t="s">
        <v>97</v>
      </c>
      <c r="Q3754" t="s">
        <v>104</v>
      </c>
      <c r="R3754">
        <v>0</v>
      </c>
      <c r="S3754">
        <v>30.219147760069109</v>
      </c>
      <c r="T3754">
        <v>109.2468829474732</v>
      </c>
      <c r="U3754">
        <v>32.040610671047141</v>
      </c>
      <c r="V3754" t="s">
        <v>32</v>
      </c>
      <c r="W3754" t="s">
        <v>33</v>
      </c>
      <c r="X3754" t="str">
        <f t="shared" si="174"/>
        <v>NPT76AQID</v>
      </c>
      <c r="Y3754">
        <f t="shared" si="175"/>
        <v>1</v>
      </c>
      <c r="Z3754">
        <f>COUNTIF($X$2:X3754,X3754)</f>
        <v>1</v>
      </c>
      <c r="AA3754" t="str">
        <f t="shared" si="176"/>
        <v>NPT76AQID1</v>
      </c>
      <c r="AB3754">
        <f>COUNTIF(实际辖区!A:A,全部结果!X3754)</f>
        <v>1</v>
      </c>
      <c r="AC3754" s="9" t="str">
        <f>VLOOKUP(AA3754,实际辖区!D:E,2,0)</f>
        <v>POS_75940629</v>
      </c>
    </row>
    <row r="3755" spans="1:29">
      <c r="A3755" t="s">
        <v>97</v>
      </c>
      <c r="B3755" t="s">
        <v>8562</v>
      </c>
      <c r="C3755" t="s">
        <v>8563</v>
      </c>
      <c r="D3755" t="s">
        <v>2734</v>
      </c>
      <c r="E3755" t="s">
        <v>8550</v>
      </c>
      <c r="F3755" t="s">
        <v>8564</v>
      </c>
      <c r="G3755" t="s">
        <v>8562</v>
      </c>
      <c r="H3755" t="s">
        <v>29</v>
      </c>
      <c r="I3755">
        <v>5706745.1612903196</v>
      </c>
      <c r="J3755">
        <v>27518.400000000001</v>
      </c>
      <c r="K3755">
        <v>48214.53</v>
      </c>
      <c r="L3755">
        <v>2.4875621890547199E-2</v>
      </c>
      <c r="M3755">
        <v>29.690281800000001</v>
      </c>
      <c r="N3755">
        <v>109.1580757</v>
      </c>
      <c r="O3755" t="s">
        <v>8552</v>
      </c>
      <c r="P3755" t="s">
        <v>97</v>
      </c>
      <c r="Q3755" t="s">
        <v>104</v>
      </c>
      <c r="R3755">
        <v>0</v>
      </c>
      <c r="S3755">
        <v>30.219147760069109</v>
      </c>
      <c r="T3755">
        <v>109.2468829474732</v>
      </c>
      <c r="U3755">
        <v>59.249122286798681</v>
      </c>
      <c r="V3755" t="s">
        <v>32</v>
      </c>
      <c r="W3755" t="s">
        <v>33</v>
      </c>
      <c r="X3755" t="str">
        <f t="shared" si="174"/>
        <v>NPT76AQIF</v>
      </c>
      <c r="Y3755">
        <f t="shared" si="175"/>
        <v>1</v>
      </c>
      <c r="Z3755">
        <f>COUNTIF($X$2:X3755,X3755)</f>
        <v>1</v>
      </c>
      <c r="AA3755" t="str">
        <f t="shared" si="176"/>
        <v>NPT76AQIF1</v>
      </c>
      <c r="AB3755">
        <f>COUNTIF(实际辖区!A:A,全部结果!X3755)</f>
        <v>1</v>
      </c>
      <c r="AC3755" s="9" t="str">
        <f>VLOOKUP(AA3755,实际辖区!D:E,2,0)</f>
        <v>POS_75940629</v>
      </c>
    </row>
    <row r="3756" spans="1:29">
      <c r="A3756" t="s">
        <v>97</v>
      </c>
      <c r="B3756" t="s">
        <v>8565</v>
      </c>
      <c r="C3756" t="s">
        <v>8566</v>
      </c>
      <c r="D3756" t="s">
        <v>2734</v>
      </c>
      <c r="E3756" t="s">
        <v>8550</v>
      </c>
      <c r="F3756" t="s">
        <v>8559</v>
      </c>
      <c r="G3756" t="s">
        <v>8565</v>
      </c>
      <c r="H3756" t="s">
        <v>29</v>
      </c>
      <c r="I3756">
        <v>2354231.2648189701</v>
      </c>
      <c r="J3756">
        <v>0</v>
      </c>
      <c r="K3756">
        <v>0</v>
      </c>
      <c r="L3756">
        <v>1.4925373134328301E-2</v>
      </c>
      <c r="M3756">
        <v>30.287949999999999</v>
      </c>
      <c r="N3756">
        <v>108.97417830000001</v>
      </c>
      <c r="O3756" t="s">
        <v>8552</v>
      </c>
      <c r="P3756" t="s">
        <v>97</v>
      </c>
      <c r="Q3756" t="s">
        <v>104</v>
      </c>
      <c r="R3756">
        <v>0</v>
      </c>
      <c r="S3756">
        <v>30.219147760069109</v>
      </c>
      <c r="T3756">
        <v>109.2468829474732</v>
      </c>
      <c r="U3756">
        <v>27.33092464073302</v>
      </c>
      <c r="V3756" t="s">
        <v>32</v>
      </c>
      <c r="W3756" t="s">
        <v>33</v>
      </c>
      <c r="X3756" t="str">
        <f t="shared" si="174"/>
        <v>NPT76M6B8</v>
      </c>
      <c r="Y3756">
        <f t="shared" si="175"/>
        <v>1</v>
      </c>
      <c r="Z3756">
        <f>COUNTIF($X$2:X3756,X3756)</f>
        <v>1</v>
      </c>
      <c r="AA3756" t="str">
        <f t="shared" si="176"/>
        <v>NPT76M6B81</v>
      </c>
      <c r="AB3756">
        <f>COUNTIF(实际辖区!A:A,全部结果!X3756)</f>
        <v>1</v>
      </c>
      <c r="AC3756" s="9" t="str">
        <f>VLOOKUP(AA3756,实际辖区!D:E,2,0)</f>
        <v>POS_75940629</v>
      </c>
    </row>
    <row r="3757" spans="1:29">
      <c r="A3757" t="s">
        <v>97</v>
      </c>
      <c r="B3757" t="s">
        <v>8567</v>
      </c>
      <c r="C3757" t="s">
        <v>8568</v>
      </c>
      <c r="D3757" t="s">
        <v>2734</v>
      </c>
      <c r="E3757" t="s">
        <v>8550</v>
      </c>
      <c r="F3757" t="s">
        <v>8551</v>
      </c>
      <c r="G3757" t="s">
        <v>8567</v>
      </c>
      <c r="H3757" t="s">
        <v>29</v>
      </c>
      <c r="I3757">
        <v>3256533.0874737902</v>
      </c>
      <c r="J3757">
        <v>0</v>
      </c>
      <c r="K3757">
        <v>0</v>
      </c>
      <c r="L3757">
        <v>9.9502487562189001E-3</v>
      </c>
      <c r="M3757">
        <v>30.317705499999999</v>
      </c>
      <c r="N3757">
        <v>109.491237</v>
      </c>
      <c r="O3757" t="s">
        <v>8552</v>
      </c>
      <c r="P3757" t="s">
        <v>97</v>
      </c>
      <c r="Q3757" t="s">
        <v>104</v>
      </c>
      <c r="R3757">
        <v>0</v>
      </c>
      <c r="S3757">
        <v>30.219147760069109</v>
      </c>
      <c r="T3757">
        <v>109.2468829474732</v>
      </c>
      <c r="U3757">
        <v>25.92757173001938</v>
      </c>
      <c r="V3757" t="s">
        <v>32</v>
      </c>
      <c r="W3757" t="s">
        <v>33</v>
      </c>
      <c r="X3757" t="str">
        <f t="shared" si="174"/>
        <v>NPT76DSUR</v>
      </c>
      <c r="Y3757">
        <f t="shared" si="175"/>
        <v>1</v>
      </c>
      <c r="Z3757">
        <f>COUNTIF($X$2:X3757,X3757)</f>
        <v>1</v>
      </c>
      <c r="AA3757" t="str">
        <f t="shared" si="176"/>
        <v>NPT76DSUR1</v>
      </c>
      <c r="AB3757">
        <f>COUNTIF(实际辖区!A:A,全部结果!X3757)</f>
        <v>1</v>
      </c>
      <c r="AC3757" s="9" t="str">
        <f>VLOOKUP(AA3757,实际辖区!D:E,2,0)</f>
        <v>POS_75940629</v>
      </c>
    </row>
    <row r="3758" spans="1:29">
      <c r="A3758" t="s">
        <v>97</v>
      </c>
      <c r="B3758" t="s">
        <v>8569</v>
      </c>
      <c r="C3758" t="s">
        <v>8570</v>
      </c>
      <c r="D3758" t="s">
        <v>2734</v>
      </c>
      <c r="E3758" t="s">
        <v>8571</v>
      </c>
      <c r="F3758" t="s">
        <v>8572</v>
      </c>
      <c r="G3758" t="s">
        <v>8569</v>
      </c>
      <c r="H3758" t="s">
        <v>29</v>
      </c>
      <c r="I3758">
        <v>14923141.724327199</v>
      </c>
      <c r="J3758">
        <v>414842.14</v>
      </c>
      <c r="K3758">
        <v>359258.4</v>
      </c>
      <c r="L3758">
        <v>0.66666666666666663</v>
      </c>
      <c r="M3758">
        <v>31.180399999999999</v>
      </c>
      <c r="N3758">
        <v>114.994744</v>
      </c>
      <c r="O3758" t="s">
        <v>8573</v>
      </c>
      <c r="P3758" t="s">
        <v>97</v>
      </c>
      <c r="Q3758" t="s">
        <v>104</v>
      </c>
      <c r="R3758">
        <v>0</v>
      </c>
      <c r="S3758">
        <v>30.901492290914469</v>
      </c>
      <c r="T3758">
        <v>114.9422132952074</v>
      </c>
      <c r="U3758">
        <v>31.326530471694511</v>
      </c>
      <c r="V3758" t="s">
        <v>32</v>
      </c>
      <c r="W3758" t="s">
        <v>33</v>
      </c>
      <c r="X3758" t="str">
        <f t="shared" si="174"/>
        <v>NPT76APZD</v>
      </c>
      <c r="Y3758">
        <f t="shared" si="175"/>
        <v>1</v>
      </c>
      <c r="Z3758">
        <f>COUNTIF($X$2:X3758,X3758)</f>
        <v>1</v>
      </c>
      <c r="AA3758" t="str">
        <f t="shared" si="176"/>
        <v>NPT76APZD1</v>
      </c>
      <c r="AB3758">
        <f>COUNTIF(实际辖区!A:A,全部结果!X3758)</f>
        <v>1</v>
      </c>
      <c r="AC3758" s="9" t="str">
        <f>VLOOKUP(AA3758,实际辖区!D:E,2,0)</f>
        <v>POS_75940631</v>
      </c>
    </row>
    <row r="3759" spans="1:29">
      <c r="A3759" t="s">
        <v>97</v>
      </c>
      <c r="B3759" t="s">
        <v>8574</v>
      </c>
      <c r="C3759" t="s">
        <v>8575</v>
      </c>
      <c r="D3759" t="s">
        <v>2734</v>
      </c>
      <c r="E3759" t="s">
        <v>8571</v>
      </c>
      <c r="F3759" t="s">
        <v>8576</v>
      </c>
      <c r="G3759" t="s">
        <v>8574</v>
      </c>
      <c r="H3759" t="s">
        <v>29</v>
      </c>
      <c r="I3759">
        <v>4678629.3194992701</v>
      </c>
      <c r="J3759">
        <v>87624</v>
      </c>
      <c r="K3759">
        <v>70099.199999999997</v>
      </c>
      <c r="L3759">
        <v>0.12437810945273629</v>
      </c>
      <c r="M3759">
        <v>30.4550439</v>
      </c>
      <c r="N3759">
        <v>114.9528438</v>
      </c>
      <c r="O3759" t="s">
        <v>8573</v>
      </c>
      <c r="P3759" t="s">
        <v>97</v>
      </c>
      <c r="Q3759" t="s">
        <v>104</v>
      </c>
      <c r="R3759">
        <v>0</v>
      </c>
      <c r="S3759">
        <v>30.901492290914469</v>
      </c>
      <c r="T3759">
        <v>114.9422132952074</v>
      </c>
      <c r="U3759">
        <v>49.505515142794309</v>
      </c>
      <c r="V3759" t="s">
        <v>32</v>
      </c>
      <c r="W3759" t="s">
        <v>33</v>
      </c>
      <c r="X3759" t="str">
        <f t="shared" si="174"/>
        <v>NPT76APYY</v>
      </c>
      <c r="Y3759">
        <f t="shared" si="175"/>
        <v>1</v>
      </c>
      <c r="Z3759">
        <f>COUNTIF($X$2:X3759,X3759)</f>
        <v>1</v>
      </c>
      <c r="AA3759" t="str">
        <f t="shared" si="176"/>
        <v>NPT76APYY1</v>
      </c>
      <c r="AB3759">
        <f>COUNTIF(实际辖区!A:A,全部结果!X3759)</f>
        <v>1</v>
      </c>
      <c r="AC3759" s="9" t="str">
        <f>VLOOKUP(AA3759,实际辖区!D:E,2,0)</f>
        <v>POS_75940631</v>
      </c>
    </row>
    <row r="3760" spans="1:29">
      <c r="A3760" t="s">
        <v>97</v>
      </c>
      <c r="B3760" t="s">
        <v>8577</v>
      </c>
      <c r="C3760" t="s">
        <v>8578</v>
      </c>
      <c r="D3760" t="s">
        <v>2734</v>
      </c>
      <c r="E3760" t="s">
        <v>8571</v>
      </c>
      <c r="F3760" t="s">
        <v>8579</v>
      </c>
      <c r="G3760" t="s">
        <v>8577</v>
      </c>
      <c r="H3760" t="s">
        <v>29</v>
      </c>
      <c r="I3760">
        <v>7939387.0967741897</v>
      </c>
      <c r="J3760">
        <v>1460.4</v>
      </c>
      <c r="K3760">
        <v>0</v>
      </c>
      <c r="L3760">
        <v>5.4726368159203898E-2</v>
      </c>
      <c r="M3760">
        <v>31.286992699999999</v>
      </c>
      <c r="N3760">
        <v>114.6250804</v>
      </c>
      <c r="O3760" t="s">
        <v>8573</v>
      </c>
      <c r="P3760" t="s">
        <v>97</v>
      </c>
      <c r="Q3760" t="s">
        <v>104</v>
      </c>
      <c r="R3760">
        <v>0</v>
      </c>
      <c r="S3760">
        <v>30.901492290914469</v>
      </c>
      <c r="T3760">
        <v>114.9422132952074</v>
      </c>
      <c r="U3760">
        <v>52.366991011197378</v>
      </c>
      <c r="V3760" t="s">
        <v>32</v>
      </c>
      <c r="W3760" t="s">
        <v>33</v>
      </c>
      <c r="X3760" t="str">
        <f t="shared" si="174"/>
        <v>NPT76APZL</v>
      </c>
      <c r="Y3760">
        <f t="shared" si="175"/>
        <v>1</v>
      </c>
      <c r="Z3760">
        <f>COUNTIF($X$2:X3760,X3760)</f>
        <v>1</v>
      </c>
      <c r="AA3760" t="str">
        <f t="shared" si="176"/>
        <v>NPT76APZL1</v>
      </c>
      <c r="AB3760">
        <f>COUNTIF(实际辖区!A:A,全部结果!X3760)</f>
        <v>1</v>
      </c>
      <c r="AC3760" s="9" t="str">
        <f>VLOOKUP(AA3760,实际辖区!D:E,2,0)</f>
        <v>POS_75940631</v>
      </c>
    </row>
    <row r="3761" spans="1:29">
      <c r="A3761" t="s">
        <v>97</v>
      </c>
      <c r="B3761" t="s">
        <v>8580</v>
      </c>
      <c r="C3761" t="s">
        <v>8581</v>
      </c>
      <c r="D3761" t="s">
        <v>2734</v>
      </c>
      <c r="E3761" t="s">
        <v>8571</v>
      </c>
      <c r="F3761" t="s">
        <v>8572</v>
      </c>
      <c r="G3761" t="s">
        <v>8580</v>
      </c>
      <c r="H3761" t="s">
        <v>29</v>
      </c>
      <c r="I3761">
        <v>3072527.7308649099</v>
      </c>
      <c r="J3761">
        <v>0</v>
      </c>
      <c r="K3761">
        <v>0</v>
      </c>
      <c r="L3761">
        <v>2.9850746268656699E-2</v>
      </c>
      <c r="M3761">
        <v>31.0669039</v>
      </c>
      <c r="N3761">
        <v>114.80968439999999</v>
      </c>
      <c r="O3761" t="s">
        <v>8573</v>
      </c>
      <c r="P3761" t="s">
        <v>97</v>
      </c>
      <c r="Q3761" t="s">
        <v>104</v>
      </c>
      <c r="R3761">
        <v>0</v>
      </c>
      <c r="S3761">
        <v>30.901492290914469</v>
      </c>
      <c r="T3761">
        <v>114.9422132952074</v>
      </c>
      <c r="U3761">
        <v>22.283961085677621</v>
      </c>
      <c r="V3761" t="s">
        <v>32</v>
      </c>
      <c r="W3761" t="s">
        <v>33</v>
      </c>
      <c r="X3761" t="str">
        <f t="shared" si="174"/>
        <v>NPT76APZE</v>
      </c>
      <c r="Y3761">
        <f t="shared" si="175"/>
        <v>1</v>
      </c>
      <c r="Z3761">
        <f>COUNTIF($X$2:X3761,X3761)</f>
        <v>1</v>
      </c>
      <c r="AA3761" t="str">
        <f t="shared" si="176"/>
        <v>NPT76APZE1</v>
      </c>
      <c r="AB3761">
        <f>COUNTIF(实际辖区!A:A,全部结果!X3761)</f>
        <v>1</v>
      </c>
      <c r="AC3761" s="9" t="str">
        <f>VLOOKUP(AA3761,实际辖区!D:E,2,0)</f>
        <v>POS_75940631</v>
      </c>
    </row>
    <row r="3762" spans="1:29">
      <c r="A3762" t="s">
        <v>97</v>
      </c>
      <c r="B3762" t="s">
        <v>8582</v>
      </c>
      <c r="C3762" t="s">
        <v>8583</v>
      </c>
      <c r="D3762" t="s">
        <v>2734</v>
      </c>
      <c r="E3762" t="s">
        <v>8571</v>
      </c>
      <c r="F3762" t="s">
        <v>8572</v>
      </c>
      <c r="G3762" t="s">
        <v>8582</v>
      </c>
      <c r="H3762" t="s">
        <v>29</v>
      </c>
      <c r="I3762">
        <v>3827691.9425233901</v>
      </c>
      <c r="J3762">
        <v>0</v>
      </c>
      <c r="K3762">
        <v>8762.4</v>
      </c>
      <c r="L3762">
        <v>2.9850746268656699E-2</v>
      </c>
      <c r="M3762">
        <v>31.185114899999999</v>
      </c>
      <c r="N3762">
        <v>115.0306138</v>
      </c>
      <c r="O3762" t="s">
        <v>8573</v>
      </c>
      <c r="P3762" t="s">
        <v>97</v>
      </c>
      <c r="Q3762" t="s">
        <v>104</v>
      </c>
      <c r="R3762">
        <v>0</v>
      </c>
      <c r="S3762">
        <v>30.901492290914469</v>
      </c>
      <c r="T3762">
        <v>114.9422132952074</v>
      </c>
      <c r="U3762">
        <v>32.557947467599362</v>
      </c>
      <c r="V3762" t="s">
        <v>32</v>
      </c>
      <c r="W3762" t="s">
        <v>33</v>
      </c>
      <c r="X3762" t="str">
        <f t="shared" si="174"/>
        <v>NPT76APZG</v>
      </c>
      <c r="Y3762">
        <f t="shared" si="175"/>
        <v>1</v>
      </c>
      <c r="Z3762">
        <f>COUNTIF($X$2:X3762,X3762)</f>
        <v>1</v>
      </c>
      <c r="AA3762" t="str">
        <f t="shared" si="176"/>
        <v>NPT76APZG1</v>
      </c>
      <c r="AB3762">
        <f>COUNTIF(实际辖区!A:A,全部结果!X3762)</f>
        <v>1</v>
      </c>
      <c r="AC3762" s="9" t="str">
        <f>VLOOKUP(AA3762,实际辖区!D:E,2,0)</f>
        <v>POS_75940631</v>
      </c>
    </row>
    <row r="3763" spans="1:29">
      <c r="A3763" t="s">
        <v>97</v>
      </c>
      <c r="B3763" t="s">
        <v>8584</v>
      </c>
      <c r="C3763" t="s">
        <v>8585</v>
      </c>
      <c r="D3763" t="s">
        <v>2734</v>
      </c>
      <c r="E3763" t="s">
        <v>8571</v>
      </c>
      <c r="F3763" t="s">
        <v>8579</v>
      </c>
      <c r="G3763" t="s">
        <v>8584</v>
      </c>
      <c r="H3763" t="s">
        <v>29</v>
      </c>
      <c r="I3763">
        <v>4501316.7386609102</v>
      </c>
      <c r="J3763">
        <v>0</v>
      </c>
      <c r="K3763">
        <v>0</v>
      </c>
      <c r="L3763">
        <v>2.9850746268656699E-2</v>
      </c>
      <c r="M3763">
        <v>31.293796100000002</v>
      </c>
      <c r="N3763">
        <v>114.6233469</v>
      </c>
      <c r="O3763" t="s">
        <v>8573</v>
      </c>
      <c r="P3763" t="s">
        <v>97</v>
      </c>
      <c r="Q3763" t="s">
        <v>104</v>
      </c>
      <c r="R3763">
        <v>0</v>
      </c>
      <c r="S3763">
        <v>30.901492290914469</v>
      </c>
      <c r="T3763">
        <v>114.9422132952074</v>
      </c>
      <c r="U3763">
        <v>53.078446674603008</v>
      </c>
      <c r="V3763" t="s">
        <v>32</v>
      </c>
      <c r="W3763" t="s">
        <v>33</v>
      </c>
      <c r="X3763" t="str">
        <f t="shared" si="174"/>
        <v>NPT76APZM</v>
      </c>
      <c r="Y3763">
        <f t="shared" si="175"/>
        <v>1</v>
      </c>
      <c r="Z3763">
        <f>COUNTIF($X$2:X3763,X3763)</f>
        <v>1</v>
      </c>
      <c r="AA3763" t="str">
        <f t="shared" si="176"/>
        <v>NPT76APZM1</v>
      </c>
      <c r="AB3763">
        <f>COUNTIF(实际辖区!A:A,全部结果!X3763)</f>
        <v>1</v>
      </c>
      <c r="AC3763" s="9" t="str">
        <f>VLOOKUP(AA3763,实际辖区!D:E,2,0)</f>
        <v>POS_75940631</v>
      </c>
    </row>
    <row r="3764" spans="1:29">
      <c r="A3764" t="s">
        <v>97</v>
      </c>
      <c r="B3764" t="s">
        <v>8586</v>
      </c>
      <c r="C3764" t="s">
        <v>8587</v>
      </c>
      <c r="D3764" t="s">
        <v>2734</v>
      </c>
      <c r="E3764" t="s">
        <v>8571</v>
      </c>
      <c r="F3764" t="s">
        <v>8576</v>
      </c>
      <c r="G3764" t="s">
        <v>8586</v>
      </c>
      <c r="H3764" t="s">
        <v>29</v>
      </c>
      <c r="I3764">
        <v>3732994.1055028299</v>
      </c>
      <c r="J3764">
        <v>39931.800000000003</v>
      </c>
      <c r="K3764">
        <v>17307.599999999999</v>
      </c>
      <c r="L3764">
        <v>9.9502487562189001E-3</v>
      </c>
      <c r="M3764">
        <v>30.4603599</v>
      </c>
      <c r="N3764">
        <v>114.89102029999999</v>
      </c>
      <c r="O3764" t="s">
        <v>8573</v>
      </c>
      <c r="P3764" t="s">
        <v>97</v>
      </c>
      <c r="Q3764" t="s">
        <v>104</v>
      </c>
      <c r="R3764">
        <v>0</v>
      </c>
      <c r="S3764">
        <v>30.901492290914469</v>
      </c>
      <c r="T3764">
        <v>114.9422132952074</v>
      </c>
      <c r="U3764">
        <v>49.151092043076737</v>
      </c>
      <c r="V3764" t="s">
        <v>32</v>
      </c>
      <c r="W3764" t="s">
        <v>33</v>
      </c>
      <c r="X3764" t="str">
        <f t="shared" si="174"/>
        <v>NPT76APYV</v>
      </c>
      <c r="Y3764">
        <f t="shared" si="175"/>
        <v>1</v>
      </c>
      <c r="Z3764">
        <f>COUNTIF($X$2:X3764,X3764)</f>
        <v>1</v>
      </c>
      <c r="AA3764" t="str">
        <f t="shared" si="176"/>
        <v>NPT76APYV1</v>
      </c>
      <c r="AB3764">
        <f>COUNTIF(实际辖区!A:A,全部结果!X3764)</f>
        <v>1</v>
      </c>
      <c r="AC3764" s="9" t="str">
        <f>VLOOKUP(AA3764,实际辖区!D:E,2,0)</f>
        <v>POS_75940631</v>
      </c>
    </row>
    <row r="3765" spans="1:29">
      <c r="A3765" t="s">
        <v>97</v>
      </c>
      <c r="B3765" t="s">
        <v>8588</v>
      </c>
      <c r="C3765" t="s">
        <v>8589</v>
      </c>
      <c r="D3765" t="s">
        <v>2734</v>
      </c>
      <c r="E3765" t="s">
        <v>8571</v>
      </c>
      <c r="F3765" t="s">
        <v>8576</v>
      </c>
      <c r="G3765" t="s">
        <v>8588</v>
      </c>
      <c r="H3765" t="s">
        <v>29</v>
      </c>
      <c r="I3765">
        <v>2378950</v>
      </c>
      <c r="J3765">
        <v>0</v>
      </c>
      <c r="K3765">
        <v>0</v>
      </c>
      <c r="L3765">
        <v>4.9751243781093997E-3</v>
      </c>
      <c r="M3765">
        <v>30.4496705</v>
      </c>
      <c r="N3765">
        <v>114.880618</v>
      </c>
      <c r="O3765" t="s">
        <v>8573</v>
      </c>
      <c r="P3765" t="s">
        <v>97</v>
      </c>
      <c r="Q3765" t="s">
        <v>104</v>
      </c>
      <c r="R3765">
        <v>0</v>
      </c>
      <c r="S3765">
        <v>30.901492290914469</v>
      </c>
      <c r="T3765">
        <v>114.9422132952074</v>
      </c>
      <c r="U3765">
        <v>50.437283350546487</v>
      </c>
      <c r="V3765" t="s">
        <v>32</v>
      </c>
      <c r="W3765" t="s">
        <v>33</v>
      </c>
      <c r="X3765" t="str">
        <f t="shared" si="174"/>
        <v>NPT76D4CF</v>
      </c>
      <c r="Y3765">
        <f t="shared" si="175"/>
        <v>1</v>
      </c>
      <c r="Z3765">
        <f>COUNTIF($X$2:X3765,X3765)</f>
        <v>1</v>
      </c>
      <c r="AA3765" t="str">
        <f t="shared" si="176"/>
        <v>NPT76D4CF1</v>
      </c>
      <c r="AB3765">
        <f>COUNTIF(实际辖区!A:A,全部结果!X3765)</f>
        <v>1</v>
      </c>
      <c r="AC3765" s="9" t="str">
        <f>VLOOKUP(AA3765,实际辖区!D:E,2,0)</f>
        <v>POS_75940631</v>
      </c>
    </row>
    <row r="3766" spans="1:29">
      <c r="A3766" t="s">
        <v>97</v>
      </c>
      <c r="B3766" t="s">
        <v>8590</v>
      </c>
      <c r="C3766" t="s">
        <v>8591</v>
      </c>
      <c r="D3766" t="s">
        <v>2734</v>
      </c>
      <c r="E3766" t="s">
        <v>8571</v>
      </c>
      <c r="F3766" t="s">
        <v>8592</v>
      </c>
      <c r="G3766" t="s">
        <v>8590</v>
      </c>
      <c r="H3766" t="s">
        <v>29</v>
      </c>
      <c r="I3766">
        <v>6511088.5773009099</v>
      </c>
      <c r="J3766">
        <v>83285.399999999994</v>
      </c>
      <c r="K3766">
        <v>41642.699999999997</v>
      </c>
      <c r="L3766">
        <v>9.9999999999999995E-7</v>
      </c>
      <c r="M3766">
        <v>30.732202099999999</v>
      </c>
      <c r="N3766">
        <v>115.6687651</v>
      </c>
      <c r="O3766" t="s">
        <v>8573</v>
      </c>
      <c r="P3766" t="s">
        <v>97</v>
      </c>
      <c r="Q3766" t="s">
        <v>104</v>
      </c>
      <c r="R3766">
        <v>0</v>
      </c>
      <c r="S3766">
        <v>30.901492290914469</v>
      </c>
      <c r="T3766">
        <v>114.9422132952074</v>
      </c>
      <c r="U3766">
        <v>72.009812103601377</v>
      </c>
      <c r="V3766" t="s">
        <v>32</v>
      </c>
      <c r="W3766" t="s">
        <v>33</v>
      </c>
      <c r="X3766" t="str">
        <f t="shared" si="174"/>
        <v>NPT76APZZ</v>
      </c>
      <c r="Y3766">
        <f t="shared" si="175"/>
        <v>1</v>
      </c>
      <c r="Z3766">
        <f>COUNTIF($X$2:X3766,X3766)</f>
        <v>1</v>
      </c>
      <c r="AA3766" t="str">
        <f t="shared" si="176"/>
        <v>NPT76APZZ1</v>
      </c>
      <c r="AB3766">
        <f>COUNTIF(实际辖区!A:A,全部结果!X3766)</f>
        <v>1</v>
      </c>
      <c r="AC3766" s="9" t="str">
        <f>VLOOKUP(AA3766,实际辖区!D:E,2,0)</f>
        <v>POS_75940631</v>
      </c>
    </row>
    <row r="3767" spans="1:29">
      <c r="A3767" t="s">
        <v>97</v>
      </c>
      <c r="B3767" t="s">
        <v>8593</v>
      </c>
      <c r="C3767" t="s">
        <v>8594</v>
      </c>
      <c r="D3767" t="s">
        <v>2734</v>
      </c>
      <c r="E3767" t="s">
        <v>8571</v>
      </c>
      <c r="F3767" t="s">
        <v>8595</v>
      </c>
      <c r="G3767" t="s">
        <v>8593</v>
      </c>
      <c r="H3767" t="s">
        <v>29</v>
      </c>
      <c r="I3767">
        <v>7902174.11385612</v>
      </c>
      <c r="J3767">
        <v>122673.60000000001</v>
      </c>
      <c r="K3767">
        <v>27518.400000000001</v>
      </c>
      <c r="L3767">
        <v>0.2189054726368159</v>
      </c>
      <c r="M3767">
        <v>29.8721529</v>
      </c>
      <c r="N3767">
        <v>115.595167</v>
      </c>
      <c r="O3767" t="s">
        <v>8596</v>
      </c>
      <c r="P3767" t="s">
        <v>97</v>
      </c>
      <c r="Q3767" t="s">
        <v>104</v>
      </c>
      <c r="R3767">
        <v>0</v>
      </c>
      <c r="S3767">
        <v>30.077758370162549</v>
      </c>
      <c r="T3767">
        <v>115.66397406241229</v>
      </c>
      <c r="U3767">
        <v>23.739478662730999</v>
      </c>
      <c r="V3767" t="s">
        <v>32</v>
      </c>
      <c r="W3767" t="s">
        <v>33</v>
      </c>
      <c r="X3767" t="str">
        <f t="shared" si="174"/>
        <v>NPT76AQAW</v>
      </c>
      <c r="Y3767">
        <f t="shared" si="175"/>
        <v>1</v>
      </c>
      <c r="Z3767">
        <f>COUNTIF($X$2:X3767,X3767)</f>
        <v>1</v>
      </c>
      <c r="AA3767" t="str">
        <f t="shared" si="176"/>
        <v>NPT76AQAW1</v>
      </c>
      <c r="AB3767">
        <f>COUNTIF(实际辖区!A:A,全部结果!X3767)</f>
        <v>1</v>
      </c>
      <c r="AC3767" s="9" t="str">
        <f>VLOOKUP(AA3767,实际辖区!D:E,2,0)</f>
        <v>POS_75940633</v>
      </c>
    </row>
    <row r="3768" spans="1:29">
      <c r="A3768" t="s">
        <v>97</v>
      </c>
      <c r="B3768" t="s">
        <v>8597</v>
      </c>
      <c r="C3768" t="s">
        <v>8598</v>
      </c>
      <c r="D3768" t="s">
        <v>2734</v>
      </c>
      <c r="E3768" t="s">
        <v>8571</v>
      </c>
      <c r="F3768" t="s">
        <v>8599</v>
      </c>
      <c r="G3768" t="s">
        <v>8597</v>
      </c>
      <c r="H3768" t="s">
        <v>29</v>
      </c>
      <c r="I3768">
        <v>5424225.8064516103</v>
      </c>
      <c r="J3768">
        <v>70099.199999999997</v>
      </c>
      <c r="K3768">
        <v>17524.8</v>
      </c>
      <c r="L3768">
        <v>0.18407960199004969</v>
      </c>
      <c r="M3768">
        <v>30.2267665</v>
      </c>
      <c r="N3768">
        <v>115.42532610000001</v>
      </c>
      <c r="O3768" t="s">
        <v>8596</v>
      </c>
      <c r="P3768" t="s">
        <v>97</v>
      </c>
      <c r="Q3768" t="s">
        <v>104</v>
      </c>
      <c r="R3768">
        <v>0</v>
      </c>
      <c r="S3768">
        <v>30.077758370162549</v>
      </c>
      <c r="T3768">
        <v>115.66397406241229</v>
      </c>
      <c r="U3768">
        <v>28.309723595156839</v>
      </c>
      <c r="V3768" t="s">
        <v>32</v>
      </c>
      <c r="W3768" t="s">
        <v>33</v>
      </c>
      <c r="X3768" t="str">
        <f t="shared" si="174"/>
        <v>NPT76AQAD</v>
      </c>
      <c r="Y3768">
        <f t="shared" si="175"/>
        <v>1</v>
      </c>
      <c r="Z3768">
        <f>COUNTIF($X$2:X3768,X3768)</f>
        <v>1</v>
      </c>
      <c r="AA3768" t="str">
        <f t="shared" si="176"/>
        <v>NPT76AQAD1</v>
      </c>
      <c r="AB3768">
        <f>COUNTIF(实际辖区!A:A,全部结果!X3768)</f>
        <v>1</v>
      </c>
      <c r="AC3768" s="9" t="str">
        <f>VLOOKUP(AA3768,实际辖区!D:E,2,0)</f>
        <v>POS_75940633</v>
      </c>
    </row>
    <row r="3769" spans="1:29">
      <c r="A3769" t="s">
        <v>97</v>
      </c>
      <c r="B3769" t="s">
        <v>8600</v>
      </c>
      <c r="C3769" t="s">
        <v>8601</v>
      </c>
      <c r="D3769" t="s">
        <v>2734</v>
      </c>
      <c r="E3769" t="s">
        <v>8571</v>
      </c>
      <c r="F3769" t="s">
        <v>8595</v>
      </c>
      <c r="G3769" t="s">
        <v>8600</v>
      </c>
      <c r="H3769" t="s">
        <v>29</v>
      </c>
      <c r="I3769">
        <v>4572809.6112310998</v>
      </c>
      <c r="J3769">
        <v>8762.4</v>
      </c>
      <c r="K3769">
        <v>8964.6</v>
      </c>
      <c r="L3769">
        <v>0.14925373134328351</v>
      </c>
      <c r="M3769">
        <v>29.8738119</v>
      </c>
      <c r="N3769">
        <v>115.5827336</v>
      </c>
      <c r="O3769" t="s">
        <v>8596</v>
      </c>
      <c r="P3769" t="s">
        <v>97</v>
      </c>
      <c r="Q3769" t="s">
        <v>104</v>
      </c>
      <c r="R3769">
        <v>1</v>
      </c>
      <c r="S3769">
        <v>30.077758370162549</v>
      </c>
      <c r="T3769">
        <v>115.66397406241229</v>
      </c>
      <c r="U3769">
        <v>23.928842087048618</v>
      </c>
      <c r="V3769" t="s">
        <v>32</v>
      </c>
      <c r="W3769" t="s">
        <v>33</v>
      </c>
      <c r="X3769" t="str">
        <f t="shared" si="174"/>
        <v>NPT76AQAZ</v>
      </c>
      <c r="Y3769">
        <f t="shared" si="175"/>
        <v>1</v>
      </c>
      <c r="Z3769">
        <f>COUNTIF($X$2:X3769,X3769)</f>
        <v>1</v>
      </c>
      <c r="AA3769" t="str">
        <f t="shared" si="176"/>
        <v>NPT76AQAZ1</v>
      </c>
      <c r="AB3769">
        <f>COUNTIF(实际辖区!A:A,全部结果!X3769)</f>
        <v>1</v>
      </c>
      <c r="AC3769" s="9" t="str">
        <f>VLOOKUP(AA3769,实际辖区!D:E,2,0)</f>
        <v>POS_75940633</v>
      </c>
    </row>
    <row r="3770" spans="1:29">
      <c r="A3770" t="s">
        <v>97</v>
      </c>
      <c r="B3770" t="s">
        <v>8602</v>
      </c>
      <c r="C3770" t="s">
        <v>8603</v>
      </c>
      <c r="D3770" t="s">
        <v>2734</v>
      </c>
      <c r="E3770" t="s">
        <v>8571</v>
      </c>
      <c r="F3770" t="s">
        <v>8604</v>
      </c>
      <c r="G3770" t="s">
        <v>8602</v>
      </c>
      <c r="H3770" t="s">
        <v>29</v>
      </c>
      <c r="I3770">
        <v>18024972.6269719</v>
      </c>
      <c r="J3770">
        <v>17524.8</v>
      </c>
      <c r="K3770">
        <v>18985.2</v>
      </c>
      <c r="L3770">
        <v>9.9502487562189004E-2</v>
      </c>
      <c r="M3770">
        <v>30.078068699999999</v>
      </c>
      <c r="N3770">
        <v>115.91761769999999</v>
      </c>
      <c r="O3770" t="s">
        <v>8596</v>
      </c>
      <c r="P3770" t="s">
        <v>97</v>
      </c>
      <c r="Q3770" t="s">
        <v>104</v>
      </c>
      <c r="R3770">
        <v>1</v>
      </c>
      <c r="S3770">
        <v>30.077758370162549</v>
      </c>
      <c r="T3770">
        <v>115.66397406241229</v>
      </c>
      <c r="U3770">
        <v>24.454010229828111</v>
      </c>
      <c r="V3770" t="s">
        <v>32</v>
      </c>
      <c r="W3770" t="s">
        <v>33</v>
      </c>
      <c r="X3770" t="str">
        <f t="shared" si="174"/>
        <v>NPT76AQAL</v>
      </c>
      <c r="Y3770">
        <f t="shared" si="175"/>
        <v>1</v>
      </c>
      <c r="Z3770">
        <f>COUNTIF($X$2:X3770,X3770)</f>
        <v>1</v>
      </c>
      <c r="AA3770" t="str">
        <f t="shared" si="176"/>
        <v>NPT76AQAL1</v>
      </c>
      <c r="AB3770">
        <f>COUNTIF(实际辖区!A:A,全部结果!X3770)</f>
        <v>1</v>
      </c>
      <c r="AC3770" s="9" t="str">
        <f>VLOOKUP(AA3770,实际辖区!D:E,2,0)</f>
        <v>POS_75940633</v>
      </c>
    </row>
    <row r="3771" spans="1:29">
      <c r="A3771" t="s">
        <v>97</v>
      </c>
      <c r="B3771" t="s">
        <v>8605</v>
      </c>
      <c r="C3771" t="s">
        <v>8606</v>
      </c>
      <c r="D3771" t="s">
        <v>2734</v>
      </c>
      <c r="E3771" t="s">
        <v>8571</v>
      </c>
      <c r="F3771" t="s">
        <v>8604</v>
      </c>
      <c r="G3771" t="s">
        <v>8605</v>
      </c>
      <c r="H3771" t="s">
        <v>29</v>
      </c>
      <c r="I3771">
        <v>4350166.9546436304</v>
      </c>
      <c r="J3771">
        <v>0</v>
      </c>
      <c r="K3771">
        <v>0</v>
      </c>
      <c r="L3771">
        <v>9.9502487562189004E-2</v>
      </c>
      <c r="M3771">
        <v>30.065392800000001</v>
      </c>
      <c r="N3771">
        <v>115.9759688</v>
      </c>
      <c r="O3771" t="s">
        <v>8596</v>
      </c>
      <c r="P3771" t="s">
        <v>97</v>
      </c>
      <c r="Q3771" t="s">
        <v>104</v>
      </c>
      <c r="R3771">
        <v>0</v>
      </c>
      <c r="S3771">
        <v>30.077758370162549</v>
      </c>
      <c r="T3771">
        <v>115.66397406241229</v>
      </c>
      <c r="U3771">
        <v>30.112791869013869</v>
      </c>
      <c r="V3771" t="s">
        <v>32</v>
      </c>
      <c r="W3771" t="s">
        <v>33</v>
      </c>
      <c r="X3771" t="str">
        <f t="shared" si="174"/>
        <v>NPT76AQAO</v>
      </c>
      <c r="Y3771">
        <f t="shared" si="175"/>
        <v>1</v>
      </c>
      <c r="Z3771">
        <f>COUNTIF($X$2:X3771,X3771)</f>
        <v>1</v>
      </c>
      <c r="AA3771" t="str">
        <f t="shared" si="176"/>
        <v>NPT76AQAO1</v>
      </c>
      <c r="AB3771">
        <f>COUNTIF(实际辖区!A:A,全部结果!X3771)</f>
        <v>1</v>
      </c>
      <c r="AC3771" s="9" t="str">
        <f>VLOOKUP(AA3771,实际辖区!D:E,2,0)</f>
        <v>POS_75940633</v>
      </c>
    </row>
    <row r="3772" spans="1:29">
      <c r="A3772" t="s">
        <v>97</v>
      </c>
      <c r="B3772" t="s">
        <v>8607</v>
      </c>
      <c r="C3772" t="s">
        <v>8608</v>
      </c>
      <c r="D3772" t="s">
        <v>2734</v>
      </c>
      <c r="E3772" t="s">
        <v>8571</v>
      </c>
      <c r="F3772" t="s">
        <v>8609</v>
      </c>
      <c r="G3772" t="s">
        <v>8607</v>
      </c>
      <c r="H3772" t="s">
        <v>29</v>
      </c>
      <c r="I3772">
        <v>7389779.0322580701</v>
      </c>
      <c r="J3772">
        <v>89392.2</v>
      </c>
      <c r="K3772">
        <v>65356.2</v>
      </c>
      <c r="L3772">
        <v>6.9651741293532299E-2</v>
      </c>
      <c r="M3772">
        <v>30.4672646</v>
      </c>
      <c r="N3772">
        <v>115.273222</v>
      </c>
      <c r="O3772" t="s">
        <v>8596</v>
      </c>
      <c r="P3772" t="s">
        <v>97</v>
      </c>
      <c r="Q3772" t="s">
        <v>104</v>
      </c>
      <c r="R3772">
        <v>1</v>
      </c>
      <c r="S3772">
        <v>30.077758370162549</v>
      </c>
      <c r="T3772">
        <v>115.66397406241229</v>
      </c>
      <c r="U3772">
        <v>57.254919961529907</v>
      </c>
      <c r="V3772" t="s">
        <v>32</v>
      </c>
      <c r="W3772" t="s">
        <v>33</v>
      </c>
      <c r="X3772" t="str">
        <f t="shared" si="174"/>
        <v>NPT76APZO</v>
      </c>
      <c r="Y3772">
        <f t="shared" si="175"/>
        <v>1</v>
      </c>
      <c r="Z3772">
        <f>COUNTIF($X$2:X3772,X3772)</f>
        <v>1</v>
      </c>
      <c r="AA3772" t="str">
        <f t="shared" si="176"/>
        <v>NPT76APZO1</v>
      </c>
      <c r="AB3772">
        <f>COUNTIF(实际辖区!A:A,全部结果!X3772)</f>
        <v>1</v>
      </c>
      <c r="AC3772" s="9" t="str">
        <f>VLOOKUP(AA3772,实际辖区!D:E,2,0)</f>
        <v>POS_75940633</v>
      </c>
    </row>
    <row r="3773" spans="1:29">
      <c r="A3773" t="s">
        <v>97</v>
      </c>
      <c r="B3773" t="s">
        <v>8610</v>
      </c>
      <c r="C3773" t="s">
        <v>8611</v>
      </c>
      <c r="D3773" t="s">
        <v>2734</v>
      </c>
      <c r="E3773" t="s">
        <v>8571</v>
      </c>
      <c r="F3773" t="s">
        <v>8609</v>
      </c>
      <c r="G3773" t="s">
        <v>8610</v>
      </c>
      <c r="H3773" t="s">
        <v>29</v>
      </c>
      <c r="I3773">
        <v>4547276.2262486098</v>
      </c>
      <c r="J3773">
        <v>19293</v>
      </c>
      <c r="K3773">
        <v>8762.4</v>
      </c>
      <c r="L3773">
        <v>1.99004975124378E-2</v>
      </c>
      <c r="M3773">
        <v>30.449549399999999</v>
      </c>
      <c r="N3773">
        <v>115.27306969999999</v>
      </c>
      <c r="O3773" t="s">
        <v>8596</v>
      </c>
      <c r="P3773" t="s">
        <v>97</v>
      </c>
      <c r="Q3773" t="s">
        <v>104</v>
      </c>
      <c r="R3773">
        <v>1</v>
      </c>
      <c r="S3773">
        <v>30.077758370162549</v>
      </c>
      <c r="T3773">
        <v>115.66397406241229</v>
      </c>
      <c r="U3773">
        <v>55.800883516869781</v>
      </c>
      <c r="V3773" t="s">
        <v>32</v>
      </c>
      <c r="W3773" t="s">
        <v>33</v>
      </c>
      <c r="X3773" t="str">
        <f t="shared" si="174"/>
        <v>NPT76APZP</v>
      </c>
      <c r="Y3773">
        <f t="shared" si="175"/>
        <v>1</v>
      </c>
      <c r="Z3773">
        <f>COUNTIF($X$2:X3773,X3773)</f>
        <v>1</v>
      </c>
      <c r="AA3773" t="str">
        <f t="shared" si="176"/>
        <v>NPT76APZP1</v>
      </c>
      <c r="AB3773">
        <f>COUNTIF(实际辖区!A:A,全部结果!X3773)</f>
        <v>1</v>
      </c>
      <c r="AC3773" s="9" t="str">
        <f>VLOOKUP(AA3773,实际辖区!D:E,2,0)</f>
        <v>POS_75940633</v>
      </c>
    </row>
    <row r="3774" spans="1:29">
      <c r="A3774" t="s">
        <v>97</v>
      </c>
      <c r="B3774" t="s">
        <v>8612</v>
      </c>
      <c r="C3774" t="s">
        <v>8613</v>
      </c>
      <c r="D3774" t="s">
        <v>2734</v>
      </c>
      <c r="E3774" t="s">
        <v>8571</v>
      </c>
      <c r="F3774" t="s">
        <v>8604</v>
      </c>
      <c r="G3774" t="s">
        <v>8612</v>
      </c>
      <c r="H3774" t="s">
        <v>29</v>
      </c>
      <c r="I3774">
        <v>3104250</v>
      </c>
      <c r="J3774">
        <v>0</v>
      </c>
      <c r="K3774">
        <v>0</v>
      </c>
      <c r="L3774">
        <v>1.99004975124378E-2</v>
      </c>
      <c r="M3774">
        <v>30.079903999999999</v>
      </c>
      <c r="N3774">
        <v>115.9561077</v>
      </c>
      <c r="O3774" t="s">
        <v>8596</v>
      </c>
      <c r="P3774" t="s">
        <v>97</v>
      </c>
      <c r="Q3774" t="s">
        <v>104</v>
      </c>
      <c r="R3774">
        <v>0</v>
      </c>
      <c r="S3774">
        <v>30.077758370162549</v>
      </c>
      <c r="T3774">
        <v>115.66397406241229</v>
      </c>
      <c r="U3774">
        <v>28.16558020513915</v>
      </c>
      <c r="V3774" t="s">
        <v>32</v>
      </c>
      <c r="W3774" t="s">
        <v>33</v>
      </c>
      <c r="X3774" t="str">
        <f t="shared" si="174"/>
        <v>NPT76AQAM</v>
      </c>
      <c r="Y3774">
        <f t="shared" si="175"/>
        <v>1</v>
      </c>
      <c r="Z3774">
        <f>COUNTIF($X$2:X3774,X3774)</f>
        <v>1</v>
      </c>
      <c r="AA3774" t="str">
        <f t="shared" si="176"/>
        <v>NPT76AQAM1</v>
      </c>
      <c r="AB3774">
        <f>COUNTIF(实际辖区!A:A,全部结果!X3774)</f>
        <v>1</v>
      </c>
      <c r="AC3774" s="9" t="str">
        <f>VLOOKUP(AA3774,实际辖区!D:E,2,0)</f>
        <v>POS_75940633</v>
      </c>
    </row>
    <row r="3775" spans="1:29">
      <c r="A3775" t="s">
        <v>97</v>
      </c>
      <c r="B3775" t="s">
        <v>8614</v>
      </c>
      <c r="C3775" t="s">
        <v>8615</v>
      </c>
      <c r="D3775" t="s">
        <v>2734</v>
      </c>
      <c r="E3775" t="s">
        <v>8571</v>
      </c>
      <c r="F3775" t="s">
        <v>8604</v>
      </c>
      <c r="G3775" t="s">
        <v>8614</v>
      </c>
      <c r="H3775" t="s">
        <v>29</v>
      </c>
      <c r="I3775">
        <v>2556152.4914752301</v>
      </c>
      <c r="J3775">
        <v>0</v>
      </c>
      <c r="K3775">
        <v>0</v>
      </c>
      <c r="L3775">
        <v>1.99004975124378E-2</v>
      </c>
      <c r="M3775">
        <v>29.759815</v>
      </c>
      <c r="N3775">
        <v>116.00640850000001</v>
      </c>
      <c r="O3775" t="s">
        <v>8596</v>
      </c>
      <c r="P3775" t="s">
        <v>97</v>
      </c>
      <c r="Q3775" t="s">
        <v>104</v>
      </c>
      <c r="R3775">
        <v>0</v>
      </c>
      <c r="S3775">
        <v>30.077758370162549</v>
      </c>
      <c r="T3775">
        <v>115.66397406241229</v>
      </c>
      <c r="U3775">
        <v>48.32795878358943</v>
      </c>
      <c r="V3775" t="s">
        <v>32</v>
      </c>
      <c r="W3775" t="s">
        <v>33</v>
      </c>
      <c r="X3775" t="str">
        <f t="shared" si="174"/>
        <v>NPT76AQAN</v>
      </c>
      <c r="Y3775">
        <f t="shared" si="175"/>
        <v>1</v>
      </c>
      <c r="Z3775">
        <f>COUNTIF($X$2:X3775,X3775)</f>
        <v>1</v>
      </c>
      <c r="AA3775" t="str">
        <f t="shared" si="176"/>
        <v>NPT76AQAN1</v>
      </c>
      <c r="AB3775">
        <f>COUNTIF(实际辖区!A:A,全部结果!X3775)</f>
        <v>1</v>
      </c>
      <c r="AC3775" s="9" t="str">
        <f>VLOOKUP(AA3775,实际辖区!D:E,2,0)</f>
        <v>POS_75940633</v>
      </c>
    </row>
    <row r="3776" spans="1:29">
      <c r="A3776" t="s">
        <v>97</v>
      </c>
      <c r="B3776" t="s">
        <v>8616</v>
      </c>
      <c r="C3776" t="s">
        <v>8617</v>
      </c>
      <c r="D3776" t="s">
        <v>2734</v>
      </c>
      <c r="E3776" t="s">
        <v>8571</v>
      </c>
      <c r="F3776" t="s">
        <v>8599</v>
      </c>
      <c r="G3776" t="s">
        <v>8616</v>
      </c>
      <c r="H3776" t="s">
        <v>29</v>
      </c>
      <c r="I3776">
        <v>2469461.2467592801</v>
      </c>
      <c r="J3776">
        <v>0</v>
      </c>
      <c r="K3776">
        <v>0</v>
      </c>
      <c r="L3776">
        <v>1.99004975124378E-2</v>
      </c>
      <c r="M3776">
        <v>30.059418000000001</v>
      </c>
      <c r="N3776">
        <v>115.3435755</v>
      </c>
      <c r="O3776" t="s">
        <v>8596</v>
      </c>
      <c r="P3776" t="s">
        <v>97</v>
      </c>
      <c r="Q3776" t="s">
        <v>104</v>
      </c>
      <c r="R3776">
        <v>0</v>
      </c>
      <c r="S3776">
        <v>30.077758370162549</v>
      </c>
      <c r="T3776">
        <v>115.66397406241229</v>
      </c>
      <c r="U3776">
        <v>30.959602619572522</v>
      </c>
      <c r="V3776" t="s">
        <v>32</v>
      </c>
      <c r="W3776" t="s">
        <v>33</v>
      </c>
      <c r="X3776" t="str">
        <f t="shared" si="174"/>
        <v>NPT76CQ4V</v>
      </c>
      <c r="Y3776">
        <f t="shared" si="175"/>
        <v>1</v>
      </c>
      <c r="Z3776">
        <f>COUNTIF($X$2:X3776,X3776)</f>
        <v>1</v>
      </c>
      <c r="AA3776" t="str">
        <f t="shared" si="176"/>
        <v>NPT76CQ4V1</v>
      </c>
      <c r="AB3776">
        <f>COUNTIF(实际辖区!A:A,全部结果!X3776)</f>
        <v>1</v>
      </c>
      <c r="AC3776" s="9" t="str">
        <f>VLOOKUP(AA3776,实际辖区!D:E,2,0)</f>
        <v>POS_75940633</v>
      </c>
    </row>
    <row r="3777" spans="1:29">
      <c r="A3777" t="s">
        <v>97</v>
      </c>
      <c r="B3777" t="s">
        <v>8618</v>
      </c>
      <c r="C3777" t="s">
        <v>8619</v>
      </c>
      <c r="D3777" t="s">
        <v>2734</v>
      </c>
      <c r="E3777" t="s">
        <v>8571</v>
      </c>
      <c r="F3777" t="s">
        <v>8604</v>
      </c>
      <c r="G3777" t="s">
        <v>8618</v>
      </c>
      <c r="H3777" t="s">
        <v>29</v>
      </c>
      <c r="I3777">
        <v>2476849.41542777</v>
      </c>
      <c r="J3777">
        <v>6744.42</v>
      </c>
      <c r="K3777">
        <v>6764.94</v>
      </c>
      <c r="L3777">
        <v>1.99004975124378E-2</v>
      </c>
      <c r="M3777">
        <v>29.8821054</v>
      </c>
      <c r="N3777">
        <v>115.99947210000001</v>
      </c>
      <c r="O3777" t="s">
        <v>8596</v>
      </c>
      <c r="P3777" t="s">
        <v>97</v>
      </c>
      <c r="Q3777" t="s">
        <v>104</v>
      </c>
      <c r="R3777">
        <v>0</v>
      </c>
      <c r="S3777">
        <v>30.077758370162549</v>
      </c>
      <c r="T3777">
        <v>115.66397406241229</v>
      </c>
      <c r="U3777">
        <v>38.970381388928118</v>
      </c>
      <c r="V3777" t="s">
        <v>32</v>
      </c>
      <c r="W3777" t="s">
        <v>33</v>
      </c>
      <c r="X3777" t="str">
        <f t="shared" si="174"/>
        <v>NPT76LV42</v>
      </c>
      <c r="Y3777">
        <f t="shared" si="175"/>
        <v>1</v>
      </c>
      <c r="Z3777">
        <f>COUNTIF($X$2:X3777,X3777)</f>
        <v>1</v>
      </c>
      <c r="AA3777" t="str">
        <f t="shared" si="176"/>
        <v>NPT76LV421</v>
      </c>
      <c r="AB3777">
        <f>COUNTIF(实际辖区!A:A,全部结果!X3777)</f>
        <v>1</v>
      </c>
      <c r="AC3777" s="9" t="str">
        <f>VLOOKUP(AA3777,实际辖区!D:E,2,0)</f>
        <v>POS_75940633</v>
      </c>
    </row>
    <row r="3778" spans="1:29">
      <c r="A3778" t="s">
        <v>97</v>
      </c>
      <c r="B3778" t="s">
        <v>8620</v>
      </c>
      <c r="C3778" t="s">
        <v>8621</v>
      </c>
      <c r="D3778" t="s">
        <v>2734</v>
      </c>
      <c r="E3778" t="s">
        <v>8571</v>
      </c>
      <c r="F3778" t="s">
        <v>8595</v>
      </c>
      <c r="G3778" t="s">
        <v>8620</v>
      </c>
      <c r="H3778" t="s">
        <v>29</v>
      </c>
      <c r="I3778">
        <v>3774897.7603359101</v>
      </c>
      <c r="J3778">
        <v>3651</v>
      </c>
      <c r="K3778">
        <v>0</v>
      </c>
      <c r="L3778">
        <v>9.9999999999999995E-7</v>
      </c>
      <c r="M3778">
        <v>30.115239299999999</v>
      </c>
      <c r="N3778">
        <v>115.61419549999999</v>
      </c>
      <c r="O3778" t="s">
        <v>8596</v>
      </c>
      <c r="P3778" t="s">
        <v>97</v>
      </c>
      <c r="Q3778" t="s">
        <v>104</v>
      </c>
      <c r="R3778">
        <v>0</v>
      </c>
      <c r="S3778">
        <v>30.077758370162549</v>
      </c>
      <c r="T3778">
        <v>115.66397406241229</v>
      </c>
      <c r="U3778">
        <v>6.3471991580580696</v>
      </c>
      <c r="V3778" t="s">
        <v>32</v>
      </c>
      <c r="W3778" t="s">
        <v>33</v>
      </c>
      <c r="X3778" t="str">
        <f t="shared" si="174"/>
        <v>NPT76AQAX</v>
      </c>
      <c r="Y3778">
        <f t="shared" si="175"/>
        <v>1</v>
      </c>
      <c r="Z3778">
        <f>COUNTIF($X$2:X3778,X3778)</f>
        <v>1</v>
      </c>
      <c r="AA3778" t="str">
        <f t="shared" si="176"/>
        <v>NPT76AQAX1</v>
      </c>
      <c r="AB3778">
        <f>COUNTIF(实际辖区!A:A,全部结果!X3778)</f>
        <v>1</v>
      </c>
      <c r="AC3778" s="9" t="str">
        <f>VLOOKUP(AA3778,实际辖区!D:E,2,0)</f>
        <v>POS_75940633</v>
      </c>
    </row>
    <row r="3779" spans="1:29">
      <c r="A3779" t="s">
        <v>97</v>
      </c>
      <c r="B3779" t="s">
        <v>8622</v>
      </c>
      <c r="C3779" t="s">
        <v>8623</v>
      </c>
      <c r="D3779" t="s">
        <v>2734</v>
      </c>
      <c r="E3779" t="s">
        <v>8624</v>
      </c>
      <c r="F3779" t="s">
        <v>8625</v>
      </c>
      <c r="G3779" t="s">
        <v>8622</v>
      </c>
      <c r="H3779" t="s">
        <v>29</v>
      </c>
      <c r="I3779">
        <v>13708286.7083537</v>
      </c>
      <c r="J3779">
        <v>62930.22</v>
      </c>
      <c r="K3779">
        <v>48157.2</v>
      </c>
      <c r="L3779">
        <v>0.30348258706467662</v>
      </c>
      <c r="M3779">
        <v>30.996148900000001</v>
      </c>
      <c r="N3779">
        <v>112.1982072</v>
      </c>
      <c r="O3779" t="s">
        <v>8626</v>
      </c>
      <c r="P3779" t="s">
        <v>97</v>
      </c>
      <c r="Q3779" t="s">
        <v>104</v>
      </c>
      <c r="R3779">
        <v>0</v>
      </c>
      <c r="S3779">
        <v>31.058563284570418</v>
      </c>
      <c r="T3779">
        <v>112.65375166884461</v>
      </c>
      <c r="U3779">
        <v>44.041014016422217</v>
      </c>
      <c r="V3779" t="s">
        <v>32</v>
      </c>
      <c r="W3779" t="s">
        <v>33</v>
      </c>
      <c r="X3779" t="str">
        <f t="shared" ref="X3779:X3842" si="177">P3779&amp;B3779</f>
        <v>NPT76AQKX</v>
      </c>
      <c r="Y3779">
        <f t="shared" ref="Y3779:Y3842" si="178">COUNTIF(X:X,X3779)</f>
        <v>1</v>
      </c>
      <c r="Z3779">
        <f>COUNTIF($X$2:X3779,X3779)</f>
        <v>1</v>
      </c>
      <c r="AA3779" t="str">
        <f t="shared" ref="AA3779:AA3842" si="179">X3779&amp;Z3779</f>
        <v>NPT76AQKX1</v>
      </c>
      <c r="AB3779">
        <f>COUNTIF(实际辖区!A:A,全部结果!X3779)</f>
        <v>1</v>
      </c>
      <c r="AC3779" s="9" t="str">
        <f>VLOOKUP(AA3779,实际辖区!D:E,2,0)</f>
        <v>POS_75940634</v>
      </c>
    </row>
    <row r="3780" spans="1:29">
      <c r="A3780" t="s">
        <v>97</v>
      </c>
      <c r="B3780" t="s">
        <v>8627</v>
      </c>
      <c r="C3780" t="s">
        <v>8628</v>
      </c>
      <c r="D3780" t="s">
        <v>2734</v>
      </c>
      <c r="E3780" t="s">
        <v>8624</v>
      </c>
      <c r="F3780" t="s">
        <v>8629</v>
      </c>
      <c r="G3780" t="s">
        <v>8627</v>
      </c>
      <c r="H3780" t="s">
        <v>29</v>
      </c>
      <c r="I3780">
        <v>9484021.8184229303</v>
      </c>
      <c r="J3780">
        <v>50383.8</v>
      </c>
      <c r="K3780">
        <v>8616.36</v>
      </c>
      <c r="L3780">
        <v>0.27860696517412931</v>
      </c>
      <c r="M3780">
        <v>31.123219800000001</v>
      </c>
      <c r="N3780">
        <v>112.6228375</v>
      </c>
      <c r="O3780" t="s">
        <v>8626</v>
      </c>
      <c r="P3780" t="s">
        <v>97</v>
      </c>
      <c r="Q3780" t="s">
        <v>104</v>
      </c>
      <c r="R3780">
        <v>0</v>
      </c>
      <c r="S3780">
        <v>31.058563284570418</v>
      </c>
      <c r="T3780">
        <v>112.65375166884461</v>
      </c>
      <c r="U3780">
        <v>7.7516581717268354</v>
      </c>
      <c r="V3780" t="s">
        <v>32</v>
      </c>
      <c r="W3780" t="s">
        <v>33</v>
      </c>
      <c r="X3780" t="str">
        <f t="shared" si="177"/>
        <v>NPT76AQLS</v>
      </c>
      <c r="Y3780">
        <f t="shared" si="178"/>
        <v>1</v>
      </c>
      <c r="Z3780">
        <f>COUNTIF($X$2:X3780,X3780)</f>
        <v>1</v>
      </c>
      <c r="AA3780" t="str">
        <f t="shared" si="179"/>
        <v>NPT76AQLS1</v>
      </c>
      <c r="AB3780">
        <f>COUNTIF(实际辖区!A:A,全部结果!X3780)</f>
        <v>1</v>
      </c>
      <c r="AC3780" s="9" t="str">
        <f>VLOOKUP(AA3780,实际辖区!D:E,2,0)</f>
        <v>POS_75940634</v>
      </c>
    </row>
    <row r="3781" spans="1:29">
      <c r="A3781" t="s">
        <v>97</v>
      </c>
      <c r="B3781" t="s">
        <v>8630</v>
      </c>
      <c r="C3781" t="s">
        <v>8631</v>
      </c>
      <c r="D3781" t="s">
        <v>2734</v>
      </c>
      <c r="E3781" t="s">
        <v>8624</v>
      </c>
      <c r="F3781" t="s">
        <v>8632</v>
      </c>
      <c r="G3781" t="s">
        <v>8630</v>
      </c>
      <c r="H3781" t="s">
        <v>29</v>
      </c>
      <c r="I3781">
        <v>5779528.2414826201</v>
      </c>
      <c r="J3781">
        <v>39430.800000000003</v>
      </c>
      <c r="K3781">
        <v>8762.4</v>
      </c>
      <c r="L3781">
        <v>9.9502487562189004E-2</v>
      </c>
      <c r="M3781">
        <v>31.029255200000001</v>
      </c>
      <c r="N3781">
        <v>113.1206875</v>
      </c>
      <c r="O3781" t="s">
        <v>8626</v>
      </c>
      <c r="P3781" t="s">
        <v>97</v>
      </c>
      <c r="Q3781" t="s">
        <v>104</v>
      </c>
      <c r="R3781">
        <v>0</v>
      </c>
      <c r="S3781">
        <v>31.058563284570418</v>
      </c>
      <c r="T3781">
        <v>112.65375166884461</v>
      </c>
      <c r="U3781">
        <v>44.692163684751833</v>
      </c>
      <c r="V3781" t="s">
        <v>32</v>
      </c>
      <c r="W3781" t="s">
        <v>33</v>
      </c>
      <c r="X3781" t="str">
        <f t="shared" si="177"/>
        <v>NPT76AQLJ</v>
      </c>
      <c r="Y3781">
        <f t="shared" si="178"/>
        <v>1</v>
      </c>
      <c r="Z3781">
        <f>COUNTIF($X$2:X3781,X3781)</f>
        <v>1</v>
      </c>
      <c r="AA3781" t="str">
        <f t="shared" si="179"/>
        <v>NPT76AQLJ1</v>
      </c>
      <c r="AB3781">
        <f>COUNTIF(实际辖区!A:A,全部结果!X3781)</f>
        <v>1</v>
      </c>
      <c r="AC3781" s="9" t="str">
        <f>VLOOKUP(AA3781,实际辖区!D:E,2,0)</f>
        <v>POS_75940634</v>
      </c>
    </row>
    <row r="3782" spans="1:29">
      <c r="A3782" t="s">
        <v>97</v>
      </c>
      <c r="B3782" t="s">
        <v>8633</v>
      </c>
      <c r="C3782" t="s">
        <v>8634</v>
      </c>
      <c r="D3782" t="s">
        <v>2734</v>
      </c>
      <c r="E3782" t="s">
        <v>8624</v>
      </c>
      <c r="F3782" t="s">
        <v>8625</v>
      </c>
      <c r="G3782" t="s">
        <v>8633</v>
      </c>
      <c r="H3782" t="s">
        <v>29</v>
      </c>
      <c r="I3782">
        <v>6476559.5450428501</v>
      </c>
      <c r="J3782">
        <v>27518.400000000001</v>
      </c>
      <c r="K3782">
        <v>20638.8</v>
      </c>
      <c r="L3782">
        <v>7.9601990049751201E-2</v>
      </c>
      <c r="M3782">
        <v>31.039657999999999</v>
      </c>
      <c r="N3782">
        <v>112.227086</v>
      </c>
      <c r="O3782" t="s">
        <v>8626</v>
      </c>
      <c r="P3782" t="s">
        <v>97</v>
      </c>
      <c r="Q3782" t="s">
        <v>104</v>
      </c>
      <c r="R3782">
        <v>0</v>
      </c>
      <c r="S3782">
        <v>31.058563284570418</v>
      </c>
      <c r="T3782">
        <v>112.65375166884461</v>
      </c>
      <c r="U3782">
        <v>40.781367070712513</v>
      </c>
      <c r="V3782" t="s">
        <v>32</v>
      </c>
      <c r="W3782" t="s">
        <v>33</v>
      </c>
      <c r="X3782" t="str">
        <f t="shared" si="177"/>
        <v>NPT76AQLA</v>
      </c>
      <c r="Y3782">
        <f t="shared" si="178"/>
        <v>1</v>
      </c>
      <c r="Z3782">
        <f>COUNTIF($X$2:X3782,X3782)</f>
        <v>1</v>
      </c>
      <c r="AA3782" t="str">
        <f t="shared" si="179"/>
        <v>NPT76AQLA1</v>
      </c>
      <c r="AB3782">
        <f>COUNTIF(实际辖区!A:A,全部结果!X3782)</f>
        <v>1</v>
      </c>
      <c r="AC3782" s="9" t="str">
        <f>VLOOKUP(AA3782,实际辖区!D:E,2,0)</f>
        <v>POS_75940634</v>
      </c>
    </row>
    <row r="3783" spans="1:29">
      <c r="A3783" t="s">
        <v>97</v>
      </c>
      <c r="B3783" t="s">
        <v>8635</v>
      </c>
      <c r="C3783" t="s">
        <v>8636</v>
      </c>
      <c r="D3783" t="s">
        <v>2734</v>
      </c>
      <c r="E3783" t="s">
        <v>8624</v>
      </c>
      <c r="F3783" t="s">
        <v>8629</v>
      </c>
      <c r="G3783" t="s">
        <v>8635</v>
      </c>
      <c r="H3783" t="s">
        <v>29</v>
      </c>
      <c r="I3783">
        <v>5694777.1023479402</v>
      </c>
      <c r="J3783">
        <v>21906</v>
      </c>
      <c r="K3783">
        <v>16064.4</v>
      </c>
      <c r="L3783">
        <v>7.9601990049751201E-2</v>
      </c>
      <c r="M3783">
        <v>31.174029900000001</v>
      </c>
      <c r="N3783">
        <v>112.594471</v>
      </c>
      <c r="O3783" t="s">
        <v>8626</v>
      </c>
      <c r="P3783" t="s">
        <v>97</v>
      </c>
      <c r="Q3783" t="s">
        <v>104</v>
      </c>
      <c r="R3783">
        <v>0</v>
      </c>
      <c r="S3783">
        <v>31.058563284570418</v>
      </c>
      <c r="T3783">
        <v>112.65375166884461</v>
      </c>
      <c r="U3783">
        <v>13.99518889915165</v>
      </c>
      <c r="V3783" t="s">
        <v>32</v>
      </c>
      <c r="W3783" t="s">
        <v>33</v>
      </c>
      <c r="X3783" t="str">
        <f t="shared" si="177"/>
        <v>NPT76AQLV</v>
      </c>
      <c r="Y3783">
        <f t="shared" si="178"/>
        <v>1</v>
      </c>
      <c r="Z3783">
        <f>COUNTIF($X$2:X3783,X3783)</f>
        <v>1</v>
      </c>
      <c r="AA3783" t="str">
        <f t="shared" si="179"/>
        <v>NPT76AQLV1</v>
      </c>
      <c r="AB3783">
        <f>COUNTIF(实际辖区!A:A,全部结果!X3783)</f>
        <v>1</v>
      </c>
      <c r="AC3783" s="9" t="str">
        <f>VLOOKUP(AA3783,实际辖区!D:E,2,0)</f>
        <v>POS_75940634</v>
      </c>
    </row>
    <row r="3784" spans="1:29">
      <c r="A3784" t="s">
        <v>97</v>
      </c>
      <c r="B3784" t="s">
        <v>8637</v>
      </c>
      <c r="C3784" t="s">
        <v>8638</v>
      </c>
      <c r="D3784" t="s">
        <v>2734</v>
      </c>
      <c r="E3784" t="s">
        <v>8624</v>
      </c>
      <c r="F3784" t="s">
        <v>8632</v>
      </c>
      <c r="G3784" t="s">
        <v>8637</v>
      </c>
      <c r="H3784" t="s">
        <v>29</v>
      </c>
      <c r="I3784">
        <v>9230099.8920086399</v>
      </c>
      <c r="J3784">
        <v>36915.54</v>
      </c>
      <c r="K3784">
        <v>20849.939999999999</v>
      </c>
      <c r="L3784">
        <v>2.9850746268656699E-2</v>
      </c>
      <c r="M3784">
        <v>31.024794100000001</v>
      </c>
      <c r="N3784">
        <v>113.1162813</v>
      </c>
      <c r="O3784" t="s">
        <v>8626</v>
      </c>
      <c r="P3784" t="s">
        <v>97</v>
      </c>
      <c r="Q3784" t="s">
        <v>104</v>
      </c>
      <c r="R3784">
        <v>0</v>
      </c>
      <c r="S3784">
        <v>31.058563284570418</v>
      </c>
      <c r="T3784">
        <v>112.65375166884461</v>
      </c>
      <c r="U3784">
        <v>44.3127427962052</v>
      </c>
      <c r="V3784" t="s">
        <v>32</v>
      </c>
      <c r="W3784" t="s">
        <v>33</v>
      </c>
      <c r="X3784" t="str">
        <f t="shared" si="177"/>
        <v>NPT76AQLL</v>
      </c>
      <c r="Y3784">
        <f t="shared" si="178"/>
        <v>1</v>
      </c>
      <c r="Z3784">
        <f>COUNTIF($X$2:X3784,X3784)</f>
        <v>1</v>
      </c>
      <c r="AA3784" t="str">
        <f t="shared" si="179"/>
        <v>NPT76AQLL1</v>
      </c>
      <c r="AB3784">
        <f>COUNTIF(实际辖区!A:A,全部结果!X3784)</f>
        <v>1</v>
      </c>
      <c r="AC3784" s="9" t="str">
        <f>VLOOKUP(AA3784,实际辖区!D:E,2,0)</f>
        <v>POS_75940634</v>
      </c>
    </row>
    <row r="3785" spans="1:29">
      <c r="A3785" t="s">
        <v>97</v>
      </c>
      <c r="B3785" t="s">
        <v>8639</v>
      </c>
      <c r="C3785" t="s">
        <v>8640</v>
      </c>
      <c r="D3785" t="s">
        <v>2734</v>
      </c>
      <c r="E3785" t="s">
        <v>8624</v>
      </c>
      <c r="F3785" t="s">
        <v>8641</v>
      </c>
      <c r="G3785" t="s">
        <v>8639</v>
      </c>
      <c r="H3785" t="s">
        <v>29</v>
      </c>
      <c r="I3785">
        <v>15899091.153417399</v>
      </c>
      <c r="J3785">
        <v>0</v>
      </c>
      <c r="K3785">
        <v>73.02</v>
      </c>
      <c r="L3785">
        <v>1.99004975124378E-2</v>
      </c>
      <c r="M3785">
        <v>31.048644299999999</v>
      </c>
      <c r="N3785">
        <v>112.20374409999999</v>
      </c>
      <c r="O3785" t="s">
        <v>8626</v>
      </c>
      <c r="P3785" t="s">
        <v>97</v>
      </c>
      <c r="Q3785" t="s">
        <v>104</v>
      </c>
      <c r="R3785">
        <v>0</v>
      </c>
      <c r="S3785">
        <v>31.058563284570418</v>
      </c>
      <c r="T3785">
        <v>112.65375166884461</v>
      </c>
      <c r="U3785">
        <v>42.967627643410417</v>
      </c>
      <c r="V3785" t="s">
        <v>32</v>
      </c>
      <c r="W3785" t="s">
        <v>33</v>
      </c>
      <c r="X3785" t="str">
        <f t="shared" si="177"/>
        <v>NPT76AQKY</v>
      </c>
      <c r="Y3785">
        <f t="shared" si="178"/>
        <v>1</v>
      </c>
      <c r="Z3785">
        <f>COUNTIF($X$2:X3785,X3785)</f>
        <v>1</v>
      </c>
      <c r="AA3785" t="str">
        <f t="shared" si="179"/>
        <v>NPT76AQKY1</v>
      </c>
      <c r="AB3785">
        <f>COUNTIF(实际辖区!A:A,全部结果!X3785)</f>
        <v>1</v>
      </c>
      <c r="AC3785" s="9" t="str">
        <f>VLOOKUP(AA3785,实际辖区!D:E,2,0)</f>
        <v>POS_75940634</v>
      </c>
    </row>
    <row r="3786" spans="1:29">
      <c r="A3786" t="s">
        <v>97</v>
      </c>
      <c r="B3786" t="s">
        <v>8642</v>
      </c>
      <c r="C3786" t="s">
        <v>8643</v>
      </c>
      <c r="D3786" t="s">
        <v>2734</v>
      </c>
      <c r="E3786" t="s">
        <v>8624</v>
      </c>
      <c r="F3786" t="s">
        <v>8632</v>
      </c>
      <c r="G3786" t="s">
        <v>8642</v>
      </c>
      <c r="H3786" t="s">
        <v>29</v>
      </c>
      <c r="I3786">
        <v>3359346.1715460699</v>
      </c>
      <c r="J3786">
        <v>4586.3999999999996</v>
      </c>
      <c r="K3786">
        <v>6879.6</v>
      </c>
      <c r="L3786">
        <v>9.9502487562189001E-3</v>
      </c>
      <c r="M3786">
        <v>31.027851200000001</v>
      </c>
      <c r="N3786">
        <v>113.1465719</v>
      </c>
      <c r="O3786" t="s">
        <v>8626</v>
      </c>
      <c r="P3786" t="s">
        <v>97</v>
      </c>
      <c r="Q3786" t="s">
        <v>104</v>
      </c>
      <c r="R3786">
        <v>0</v>
      </c>
      <c r="S3786">
        <v>31.058563284570418</v>
      </c>
      <c r="T3786">
        <v>112.65375166884461</v>
      </c>
      <c r="U3786">
        <v>47.168223474253672</v>
      </c>
      <c r="V3786" t="s">
        <v>32</v>
      </c>
      <c r="W3786" t="s">
        <v>33</v>
      </c>
      <c r="X3786" t="str">
        <f t="shared" si="177"/>
        <v>NPT76BOUD</v>
      </c>
      <c r="Y3786">
        <f t="shared" si="178"/>
        <v>1</v>
      </c>
      <c r="Z3786">
        <f>COUNTIF($X$2:X3786,X3786)</f>
        <v>1</v>
      </c>
      <c r="AA3786" t="str">
        <f t="shared" si="179"/>
        <v>NPT76BOUD1</v>
      </c>
      <c r="AB3786">
        <f>COUNTIF(实际辖区!A:A,全部结果!X3786)</f>
        <v>1</v>
      </c>
      <c r="AC3786" s="9" t="str">
        <f>VLOOKUP(AA3786,实际辖区!D:E,2,0)</f>
        <v>POS_75940634</v>
      </c>
    </row>
    <row r="3787" spans="1:29">
      <c r="A3787" t="s">
        <v>97</v>
      </c>
      <c r="B3787" t="s">
        <v>8644</v>
      </c>
      <c r="C3787" t="s">
        <v>8645</v>
      </c>
      <c r="D3787" t="s">
        <v>2734</v>
      </c>
      <c r="E3787" t="s">
        <v>8430</v>
      </c>
      <c r="F3787" t="s">
        <v>8646</v>
      </c>
      <c r="G3787" t="s">
        <v>8644</v>
      </c>
      <c r="H3787" t="s">
        <v>29</v>
      </c>
      <c r="I3787">
        <v>7635217.9439838398</v>
      </c>
      <c r="J3787">
        <v>62568</v>
      </c>
      <c r="K3787">
        <v>67564.800000000003</v>
      </c>
      <c r="L3787">
        <v>0.2537313432835821</v>
      </c>
      <c r="M3787">
        <v>30.050895300000001</v>
      </c>
      <c r="N3787">
        <v>112.2376642</v>
      </c>
      <c r="O3787" t="s">
        <v>8647</v>
      </c>
      <c r="P3787" t="s">
        <v>97</v>
      </c>
      <c r="Q3787" t="s">
        <v>104</v>
      </c>
      <c r="R3787">
        <v>0</v>
      </c>
      <c r="S3787">
        <v>29.973591605022861</v>
      </c>
      <c r="T3787">
        <v>112.13950716919091</v>
      </c>
      <c r="U3787">
        <v>12.771349149784021</v>
      </c>
      <c r="V3787" t="s">
        <v>32</v>
      </c>
      <c r="W3787" t="s">
        <v>33</v>
      </c>
      <c r="X3787" t="str">
        <f t="shared" si="177"/>
        <v>NPT76AQFK</v>
      </c>
      <c r="Y3787">
        <f t="shared" si="178"/>
        <v>1</v>
      </c>
      <c r="Z3787">
        <f>COUNTIF($X$2:X3787,X3787)</f>
        <v>1</v>
      </c>
      <c r="AA3787" t="str">
        <f t="shared" si="179"/>
        <v>NPT76AQFK1</v>
      </c>
      <c r="AB3787">
        <f>COUNTIF(实际辖区!A:A,全部结果!X3787)</f>
        <v>1</v>
      </c>
      <c r="AC3787" s="9" t="str">
        <f>VLOOKUP(AA3787,实际辖区!D:E,2,0)</f>
        <v>POS_75940635</v>
      </c>
    </row>
    <row r="3788" spans="1:29">
      <c r="A3788" t="s">
        <v>97</v>
      </c>
      <c r="B3788" t="s">
        <v>8648</v>
      </c>
      <c r="C3788" t="s">
        <v>8649</v>
      </c>
      <c r="D3788" t="s">
        <v>2734</v>
      </c>
      <c r="E3788" t="s">
        <v>8430</v>
      </c>
      <c r="F3788" t="s">
        <v>8650</v>
      </c>
      <c r="G3788" t="s">
        <v>8648</v>
      </c>
      <c r="H3788" t="s">
        <v>29</v>
      </c>
      <c r="I3788">
        <v>8721578.7492605094</v>
      </c>
      <c r="J3788">
        <v>52574.400000000001</v>
      </c>
      <c r="K3788">
        <v>52574.400000000001</v>
      </c>
      <c r="L3788">
        <v>0.1393034825870646</v>
      </c>
      <c r="M3788">
        <v>30.162754</v>
      </c>
      <c r="N3788">
        <v>111.7632558</v>
      </c>
      <c r="O3788" t="s">
        <v>8647</v>
      </c>
      <c r="P3788" t="s">
        <v>97</v>
      </c>
      <c r="Q3788" t="s">
        <v>104</v>
      </c>
      <c r="R3788">
        <v>0</v>
      </c>
      <c r="S3788">
        <v>29.973591605022861</v>
      </c>
      <c r="T3788">
        <v>112.13950716919091</v>
      </c>
      <c r="U3788">
        <v>41.902519441998777</v>
      </c>
      <c r="V3788" t="s">
        <v>32</v>
      </c>
      <c r="W3788" t="s">
        <v>33</v>
      </c>
      <c r="X3788" t="str">
        <f t="shared" si="177"/>
        <v>NPT76AQFE</v>
      </c>
      <c r="Y3788">
        <f t="shared" si="178"/>
        <v>1</v>
      </c>
      <c r="Z3788">
        <f>COUNTIF($X$2:X3788,X3788)</f>
        <v>1</v>
      </c>
      <c r="AA3788" t="str">
        <f t="shared" si="179"/>
        <v>NPT76AQFE1</v>
      </c>
      <c r="AB3788">
        <f>COUNTIF(实际辖区!A:A,全部结果!X3788)</f>
        <v>1</v>
      </c>
      <c r="AC3788" s="9" t="str">
        <f>VLOOKUP(AA3788,实际辖区!D:E,2,0)</f>
        <v>POS_75940635</v>
      </c>
    </row>
    <row r="3789" spans="1:29">
      <c r="A3789" t="s">
        <v>97</v>
      </c>
      <c r="B3789" t="s">
        <v>8651</v>
      </c>
      <c r="C3789" t="s">
        <v>8652</v>
      </c>
      <c r="D3789" t="s">
        <v>2734</v>
      </c>
      <c r="E3789" t="s">
        <v>8430</v>
      </c>
      <c r="F3789" t="s">
        <v>8646</v>
      </c>
      <c r="G3789" t="s">
        <v>8651</v>
      </c>
      <c r="H3789" t="s">
        <v>29</v>
      </c>
      <c r="I3789">
        <v>6507370.9677419402</v>
      </c>
      <c r="J3789">
        <v>42122.400000000001</v>
      </c>
      <c r="K3789">
        <v>52574.400000000001</v>
      </c>
      <c r="L3789">
        <v>0.1393034825870646</v>
      </c>
      <c r="M3789">
        <v>30.062779599999999</v>
      </c>
      <c r="N3789">
        <v>112.2285558</v>
      </c>
      <c r="O3789" t="s">
        <v>8647</v>
      </c>
      <c r="P3789" t="s">
        <v>97</v>
      </c>
      <c r="Q3789" t="s">
        <v>104</v>
      </c>
      <c r="R3789">
        <v>1</v>
      </c>
      <c r="S3789">
        <v>29.973591605022861</v>
      </c>
      <c r="T3789">
        <v>112.13950716919091</v>
      </c>
      <c r="U3789">
        <v>13.097424470443411</v>
      </c>
      <c r="V3789" t="s">
        <v>32</v>
      </c>
      <c r="W3789" t="s">
        <v>33</v>
      </c>
      <c r="X3789" t="str">
        <f t="shared" si="177"/>
        <v>NPT76AQFM</v>
      </c>
      <c r="Y3789">
        <f t="shared" si="178"/>
        <v>1</v>
      </c>
      <c r="Z3789">
        <f>COUNTIF($X$2:X3789,X3789)</f>
        <v>1</v>
      </c>
      <c r="AA3789" t="str">
        <f t="shared" si="179"/>
        <v>NPT76AQFM1</v>
      </c>
      <c r="AB3789">
        <f>COUNTIF(实际辖区!A:A,全部结果!X3789)</f>
        <v>1</v>
      </c>
      <c r="AC3789" s="9" t="str">
        <f>VLOOKUP(AA3789,实际辖区!D:E,2,0)</f>
        <v>POS_75940635</v>
      </c>
    </row>
    <row r="3790" spans="1:29">
      <c r="A3790" t="s">
        <v>97</v>
      </c>
      <c r="B3790" t="s">
        <v>8653</v>
      </c>
      <c r="C3790" t="s">
        <v>8654</v>
      </c>
      <c r="D3790" t="s">
        <v>2734</v>
      </c>
      <c r="E3790" t="s">
        <v>8430</v>
      </c>
      <c r="F3790" t="s">
        <v>8650</v>
      </c>
      <c r="G3790" t="s">
        <v>8653</v>
      </c>
      <c r="H3790" t="s">
        <v>29</v>
      </c>
      <c r="I3790">
        <v>4540021.49028078</v>
      </c>
      <c r="J3790">
        <v>47855.4</v>
      </c>
      <c r="K3790">
        <v>39679.589999999997</v>
      </c>
      <c r="L3790">
        <v>0.11940298507462679</v>
      </c>
      <c r="M3790">
        <v>30.1752562</v>
      </c>
      <c r="N3790">
        <v>111.79018600000001</v>
      </c>
      <c r="O3790" t="s">
        <v>8647</v>
      </c>
      <c r="P3790" t="s">
        <v>97</v>
      </c>
      <c r="Q3790" t="s">
        <v>104</v>
      </c>
      <c r="R3790">
        <v>1</v>
      </c>
      <c r="S3790">
        <v>29.973591605022861</v>
      </c>
      <c r="T3790">
        <v>112.13950716919091</v>
      </c>
      <c r="U3790">
        <v>40.423568795407689</v>
      </c>
      <c r="V3790" t="s">
        <v>32</v>
      </c>
      <c r="W3790" t="s">
        <v>33</v>
      </c>
      <c r="X3790" t="str">
        <f t="shared" si="177"/>
        <v>NPT76AQFG</v>
      </c>
      <c r="Y3790">
        <f t="shared" si="178"/>
        <v>1</v>
      </c>
      <c r="Z3790">
        <f>COUNTIF($X$2:X3790,X3790)</f>
        <v>1</v>
      </c>
      <c r="AA3790" t="str">
        <f t="shared" si="179"/>
        <v>NPT76AQFG1</v>
      </c>
      <c r="AB3790">
        <f>COUNTIF(实际辖区!A:A,全部结果!X3790)</f>
        <v>1</v>
      </c>
      <c r="AC3790" s="9" t="str">
        <f>VLOOKUP(AA3790,实际辖区!D:E,2,0)</f>
        <v>POS_75940635</v>
      </c>
    </row>
    <row r="3791" spans="1:29">
      <c r="A3791" t="s">
        <v>97</v>
      </c>
      <c r="B3791" t="s">
        <v>8655</v>
      </c>
      <c r="C3791" t="s">
        <v>8656</v>
      </c>
      <c r="D3791" t="s">
        <v>2734</v>
      </c>
      <c r="E3791" t="s">
        <v>8430</v>
      </c>
      <c r="F3791" t="s">
        <v>8646</v>
      </c>
      <c r="G3791" t="s">
        <v>8655</v>
      </c>
      <c r="H3791" t="s">
        <v>29</v>
      </c>
      <c r="I3791">
        <v>3678111.8050909298</v>
      </c>
      <c r="J3791">
        <v>16052.4</v>
      </c>
      <c r="K3791">
        <v>20065.5</v>
      </c>
      <c r="L3791">
        <v>0.10945273631840791</v>
      </c>
      <c r="M3791">
        <v>29.914397600000001</v>
      </c>
      <c r="N3791">
        <v>112.0912165</v>
      </c>
      <c r="O3791" t="s">
        <v>8647</v>
      </c>
      <c r="P3791" t="s">
        <v>97</v>
      </c>
      <c r="Q3791" t="s">
        <v>104</v>
      </c>
      <c r="R3791">
        <v>0</v>
      </c>
      <c r="S3791">
        <v>29.973591605022861</v>
      </c>
      <c r="T3791">
        <v>112.13950716919091</v>
      </c>
      <c r="U3791">
        <v>8.0492693506655613</v>
      </c>
      <c r="V3791" t="s">
        <v>32</v>
      </c>
      <c r="W3791" t="s">
        <v>33</v>
      </c>
      <c r="X3791" t="str">
        <f t="shared" si="177"/>
        <v>NPT76AQFL</v>
      </c>
      <c r="Y3791">
        <f t="shared" si="178"/>
        <v>1</v>
      </c>
      <c r="Z3791">
        <f>COUNTIF($X$2:X3791,X3791)</f>
        <v>1</v>
      </c>
      <c r="AA3791" t="str">
        <f t="shared" si="179"/>
        <v>NPT76AQFL1</v>
      </c>
      <c r="AB3791">
        <f>COUNTIF(实际辖区!A:A,全部结果!X3791)</f>
        <v>1</v>
      </c>
      <c r="AC3791" s="9" t="str">
        <f>VLOOKUP(AA3791,实际辖区!D:E,2,0)</f>
        <v>POS_75940635</v>
      </c>
    </row>
    <row r="3792" spans="1:29">
      <c r="A3792" t="s">
        <v>97</v>
      </c>
      <c r="B3792" t="s">
        <v>8657</v>
      </c>
      <c r="C3792" t="s">
        <v>8658</v>
      </c>
      <c r="D3792" t="s">
        <v>2734</v>
      </c>
      <c r="E3792" t="s">
        <v>8430</v>
      </c>
      <c r="F3792" t="s">
        <v>8659</v>
      </c>
      <c r="G3792" t="s">
        <v>8657</v>
      </c>
      <c r="H3792" t="s">
        <v>29</v>
      </c>
      <c r="I3792">
        <v>5262229.2515507201</v>
      </c>
      <c r="J3792">
        <v>17480.400000000001</v>
      </c>
      <c r="K3792">
        <v>0</v>
      </c>
      <c r="L3792">
        <v>0.1044776119402985</v>
      </c>
      <c r="M3792">
        <v>29.716910200000001</v>
      </c>
      <c r="N3792">
        <v>112.44804480000001</v>
      </c>
      <c r="O3792" t="s">
        <v>8647</v>
      </c>
      <c r="P3792" t="s">
        <v>97</v>
      </c>
      <c r="Q3792" t="s">
        <v>104</v>
      </c>
      <c r="R3792">
        <v>1</v>
      </c>
      <c r="S3792">
        <v>29.973591605022861</v>
      </c>
      <c r="T3792">
        <v>112.13950716919091</v>
      </c>
      <c r="U3792">
        <v>41.213500277212383</v>
      </c>
      <c r="V3792" t="s">
        <v>32</v>
      </c>
      <c r="W3792" t="s">
        <v>33</v>
      </c>
      <c r="X3792" t="str">
        <f t="shared" si="177"/>
        <v>NPT76AQDY</v>
      </c>
      <c r="Y3792">
        <f t="shared" si="178"/>
        <v>1</v>
      </c>
      <c r="Z3792">
        <f>COUNTIF($X$2:X3792,X3792)</f>
        <v>1</v>
      </c>
      <c r="AA3792" t="str">
        <f t="shared" si="179"/>
        <v>NPT76AQDY1</v>
      </c>
      <c r="AB3792">
        <f>COUNTIF(实际辖区!A:A,全部结果!X3792)</f>
        <v>1</v>
      </c>
      <c r="AC3792" s="9" t="str">
        <f>VLOOKUP(AA3792,实际辖区!D:E,2,0)</f>
        <v>POS_75940635</v>
      </c>
    </row>
    <row r="3793" spans="1:29">
      <c r="A3793" t="s">
        <v>97</v>
      </c>
      <c r="B3793" t="s">
        <v>8660</v>
      </c>
      <c r="C3793" t="s">
        <v>8661</v>
      </c>
      <c r="D3793" t="s">
        <v>2734</v>
      </c>
      <c r="E3793" t="s">
        <v>8430</v>
      </c>
      <c r="F3793" t="s">
        <v>8659</v>
      </c>
      <c r="G3793" t="s">
        <v>8660</v>
      </c>
      <c r="H3793" t="s">
        <v>29</v>
      </c>
      <c r="I3793">
        <v>3537000</v>
      </c>
      <c r="J3793">
        <v>10953</v>
      </c>
      <c r="K3793">
        <v>8032.2</v>
      </c>
      <c r="L3793">
        <v>3.4825870646766101E-2</v>
      </c>
      <c r="M3793">
        <v>29.730431299999999</v>
      </c>
      <c r="N3793">
        <v>112.4149147</v>
      </c>
      <c r="O3793" t="s">
        <v>8647</v>
      </c>
      <c r="P3793" t="s">
        <v>97</v>
      </c>
      <c r="Q3793" t="s">
        <v>104</v>
      </c>
      <c r="R3793">
        <v>0</v>
      </c>
      <c r="S3793">
        <v>29.973591605022861</v>
      </c>
      <c r="T3793">
        <v>112.13950716919091</v>
      </c>
      <c r="U3793">
        <v>37.878112677699569</v>
      </c>
      <c r="V3793" t="s">
        <v>32</v>
      </c>
      <c r="W3793" t="s">
        <v>33</v>
      </c>
      <c r="X3793" t="str">
        <f t="shared" si="177"/>
        <v>NPT76AQEA</v>
      </c>
      <c r="Y3793">
        <f t="shared" si="178"/>
        <v>1</v>
      </c>
      <c r="Z3793">
        <f>COUNTIF($X$2:X3793,X3793)</f>
        <v>1</v>
      </c>
      <c r="AA3793" t="str">
        <f t="shared" si="179"/>
        <v>NPT76AQEA1</v>
      </c>
      <c r="AB3793">
        <f>COUNTIF(实际辖区!A:A,全部结果!X3793)</f>
        <v>1</v>
      </c>
      <c r="AC3793" s="9" t="str">
        <f>VLOOKUP(AA3793,实际辖区!D:E,2,0)</f>
        <v>POS_75940635</v>
      </c>
    </row>
    <row r="3794" spans="1:29">
      <c r="A3794" t="s">
        <v>97</v>
      </c>
      <c r="B3794" t="s">
        <v>8662</v>
      </c>
      <c r="C3794" t="s">
        <v>8663</v>
      </c>
      <c r="D3794" t="s">
        <v>2734</v>
      </c>
      <c r="E3794" t="s">
        <v>8430</v>
      </c>
      <c r="F3794" t="s">
        <v>8664</v>
      </c>
      <c r="G3794" t="s">
        <v>8662</v>
      </c>
      <c r="H3794" t="s">
        <v>29</v>
      </c>
      <c r="I3794">
        <v>7194083.6515014302</v>
      </c>
      <c r="J3794">
        <v>117378.84</v>
      </c>
      <c r="K3794">
        <v>80092.800000000003</v>
      </c>
      <c r="L3794">
        <v>0.308457711442786</v>
      </c>
      <c r="M3794">
        <v>29.843346199999999</v>
      </c>
      <c r="N3794">
        <v>112.9160583</v>
      </c>
      <c r="O3794" t="s">
        <v>8665</v>
      </c>
      <c r="P3794" t="s">
        <v>97</v>
      </c>
      <c r="Q3794" t="s">
        <v>104</v>
      </c>
      <c r="R3794">
        <v>1</v>
      </c>
      <c r="S3794">
        <v>29.860471583495301</v>
      </c>
      <c r="T3794">
        <v>113.07841249545061</v>
      </c>
      <c r="U3794">
        <v>15.80259487927934</v>
      </c>
      <c r="V3794" t="s">
        <v>32</v>
      </c>
      <c r="W3794" t="s">
        <v>33</v>
      </c>
      <c r="X3794" t="str">
        <f t="shared" si="177"/>
        <v>NPT76AQFO</v>
      </c>
      <c r="Y3794">
        <f t="shared" si="178"/>
        <v>1</v>
      </c>
      <c r="Z3794">
        <f>COUNTIF($X$2:X3794,X3794)</f>
        <v>1</v>
      </c>
      <c r="AA3794" t="str">
        <f t="shared" si="179"/>
        <v>NPT76AQFO1</v>
      </c>
      <c r="AB3794">
        <f>COUNTIF(实际辖区!A:A,全部结果!X3794)</f>
        <v>1</v>
      </c>
      <c r="AC3794" s="9" t="str">
        <f>VLOOKUP(AA3794,实际辖区!D:E,2,0)</f>
        <v>POS_75940636</v>
      </c>
    </row>
    <row r="3795" spans="1:29">
      <c r="A3795" t="s">
        <v>97</v>
      </c>
      <c r="B3795" t="s">
        <v>8666</v>
      </c>
      <c r="C3795" t="s">
        <v>8667</v>
      </c>
      <c r="D3795" t="s">
        <v>2734</v>
      </c>
      <c r="E3795" t="s">
        <v>8430</v>
      </c>
      <c r="F3795" t="s">
        <v>8668</v>
      </c>
      <c r="G3795" t="s">
        <v>8666</v>
      </c>
      <c r="H3795" t="s">
        <v>29</v>
      </c>
      <c r="I3795">
        <v>7472105.6136373002</v>
      </c>
      <c r="J3795">
        <v>107496.6</v>
      </c>
      <c r="K3795">
        <v>74426.25</v>
      </c>
      <c r="L3795">
        <v>0.2238805970149253</v>
      </c>
      <c r="M3795">
        <v>29.8401362</v>
      </c>
      <c r="N3795">
        <v>113.49115310000001</v>
      </c>
      <c r="O3795" t="s">
        <v>8665</v>
      </c>
      <c r="P3795" t="s">
        <v>97</v>
      </c>
      <c r="Q3795" t="s">
        <v>104</v>
      </c>
      <c r="R3795">
        <v>1</v>
      </c>
      <c r="S3795">
        <v>29.860471583495301</v>
      </c>
      <c r="T3795">
        <v>113.07841249545061</v>
      </c>
      <c r="U3795">
        <v>39.947068700348979</v>
      </c>
      <c r="V3795" t="s">
        <v>32</v>
      </c>
      <c r="W3795" t="s">
        <v>33</v>
      </c>
      <c r="X3795" t="str">
        <f t="shared" si="177"/>
        <v>NPT76AQDR</v>
      </c>
      <c r="Y3795">
        <f t="shared" si="178"/>
        <v>1</v>
      </c>
      <c r="Z3795">
        <f>COUNTIF($X$2:X3795,X3795)</f>
        <v>1</v>
      </c>
      <c r="AA3795" t="str">
        <f t="shared" si="179"/>
        <v>NPT76AQDR1</v>
      </c>
      <c r="AB3795">
        <f>COUNTIF(实际辖区!A:A,全部结果!X3795)</f>
        <v>1</v>
      </c>
      <c r="AC3795" s="9" t="str">
        <f>VLOOKUP(AA3795,实际辖区!D:E,2,0)</f>
        <v>POS_75940636</v>
      </c>
    </row>
    <row r="3796" spans="1:29">
      <c r="A3796" t="s">
        <v>97</v>
      </c>
      <c r="B3796" t="s">
        <v>8669</v>
      </c>
      <c r="C3796" t="s">
        <v>8670</v>
      </c>
      <c r="D3796" t="s">
        <v>2734</v>
      </c>
      <c r="E3796" t="s">
        <v>8430</v>
      </c>
      <c r="F3796" t="s">
        <v>8664</v>
      </c>
      <c r="G3796" t="s">
        <v>8669</v>
      </c>
      <c r="H3796" t="s">
        <v>29</v>
      </c>
      <c r="I3796">
        <v>3869190.2974900599</v>
      </c>
      <c r="J3796">
        <v>7302</v>
      </c>
      <c r="K3796">
        <v>11975.28</v>
      </c>
      <c r="L3796">
        <v>0.11940298507462679</v>
      </c>
      <c r="M3796">
        <v>29.752473899999998</v>
      </c>
      <c r="N3796">
        <v>113.16395559999999</v>
      </c>
      <c r="O3796" t="s">
        <v>8665</v>
      </c>
      <c r="P3796" t="s">
        <v>97</v>
      </c>
      <c r="Q3796" t="s">
        <v>104</v>
      </c>
      <c r="R3796">
        <v>0</v>
      </c>
      <c r="S3796">
        <v>29.860471583495301</v>
      </c>
      <c r="T3796">
        <v>113.07841249545061</v>
      </c>
      <c r="U3796">
        <v>14.55004124620312</v>
      </c>
      <c r="V3796" t="s">
        <v>32</v>
      </c>
      <c r="W3796" t="s">
        <v>33</v>
      </c>
      <c r="X3796" t="str">
        <f t="shared" si="177"/>
        <v>NPT76AQFQ</v>
      </c>
      <c r="Y3796">
        <f t="shared" si="178"/>
        <v>1</v>
      </c>
      <c r="Z3796">
        <f>COUNTIF($X$2:X3796,X3796)</f>
        <v>1</v>
      </c>
      <c r="AA3796" t="str">
        <f t="shared" si="179"/>
        <v>NPT76AQFQ1</v>
      </c>
      <c r="AB3796">
        <f>COUNTIF(实际辖区!A:A,全部结果!X3796)</f>
        <v>1</v>
      </c>
      <c r="AC3796" s="9" t="str">
        <f>VLOOKUP(AA3796,实际辖区!D:E,2,0)</f>
        <v>POS_75940636</v>
      </c>
    </row>
    <row r="3797" spans="1:29">
      <c r="A3797" t="s">
        <v>97</v>
      </c>
      <c r="B3797" t="s">
        <v>8671</v>
      </c>
      <c r="C3797" t="s">
        <v>8672</v>
      </c>
      <c r="D3797" t="s">
        <v>2734</v>
      </c>
      <c r="E3797" t="s">
        <v>8430</v>
      </c>
      <c r="F3797" t="s">
        <v>8664</v>
      </c>
      <c r="G3797" t="s">
        <v>8671</v>
      </c>
      <c r="H3797" t="s">
        <v>29</v>
      </c>
      <c r="I3797">
        <v>4685950</v>
      </c>
      <c r="J3797">
        <v>56955.6</v>
      </c>
      <c r="K3797">
        <v>33474.6</v>
      </c>
      <c r="L3797">
        <v>0.1044776119402985</v>
      </c>
      <c r="M3797">
        <v>29.7358233</v>
      </c>
      <c r="N3797">
        <v>113.13175510000001</v>
      </c>
      <c r="O3797" t="s">
        <v>8665</v>
      </c>
      <c r="P3797" t="s">
        <v>97</v>
      </c>
      <c r="Q3797" t="s">
        <v>104</v>
      </c>
      <c r="R3797">
        <v>1</v>
      </c>
      <c r="S3797">
        <v>29.860471583495301</v>
      </c>
      <c r="T3797">
        <v>113.07841249545061</v>
      </c>
      <c r="U3797">
        <v>14.74822992661376</v>
      </c>
      <c r="V3797" t="s">
        <v>32</v>
      </c>
      <c r="W3797" t="s">
        <v>33</v>
      </c>
      <c r="X3797" t="str">
        <f t="shared" si="177"/>
        <v>NPT76AQFP</v>
      </c>
      <c r="Y3797">
        <f t="shared" si="178"/>
        <v>1</v>
      </c>
      <c r="Z3797">
        <f>COUNTIF($X$2:X3797,X3797)</f>
        <v>1</v>
      </c>
      <c r="AA3797" t="str">
        <f t="shared" si="179"/>
        <v>NPT76AQFP1</v>
      </c>
      <c r="AB3797">
        <f>COUNTIF(实际辖区!A:A,全部结果!X3797)</f>
        <v>1</v>
      </c>
      <c r="AC3797" s="9" t="str">
        <f>VLOOKUP(AA3797,实际辖区!D:E,2,0)</f>
        <v>POS_75940636</v>
      </c>
    </row>
    <row r="3798" spans="1:29">
      <c r="A3798" t="s">
        <v>97</v>
      </c>
      <c r="B3798" t="s">
        <v>8673</v>
      </c>
      <c r="C3798" t="s">
        <v>8674</v>
      </c>
      <c r="D3798" t="s">
        <v>2734</v>
      </c>
      <c r="E3798" t="s">
        <v>8430</v>
      </c>
      <c r="F3798" t="s">
        <v>8668</v>
      </c>
      <c r="G3798" t="s">
        <v>8673</v>
      </c>
      <c r="H3798" t="s">
        <v>29</v>
      </c>
      <c r="I3798">
        <v>12802924.067549201</v>
      </c>
      <c r="J3798">
        <v>78282.600000000006</v>
      </c>
      <c r="K3798">
        <v>44696.1</v>
      </c>
      <c r="L3798">
        <v>8.9552238805970102E-2</v>
      </c>
      <c r="M3798">
        <v>29.826067699999999</v>
      </c>
      <c r="N3798">
        <v>113.46929710000001</v>
      </c>
      <c r="O3798" t="s">
        <v>8665</v>
      </c>
      <c r="P3798" t="s">
        <v>97</v>
      </c>
      <c r="Q3798" t="s">
        <v>104</v>
      </c>
      <c r="R3798">
        <v>1</v>
      </c>
      <c r="S3798">
        <v>29.860471583495301</v>
      </c>
      <c r="T3798">
        <v>113.07841249545061</v>
      </c>
      <c r="U3798">
        <v>37.966130685596823</v>
      </c>
      <c r="V3798" t="s">
        <v>32</v>
      </c>
      <c r="W3798" t="s">
        <v>33</v>
      </c>
      <c r="X3798" t="str">
        <f t="shared" si="177"/>
        <v>NPT76AQDU</v>
      </c>
      <c r="Y3798">
        <f t="shared" si="178"/>
        <v>1</v>
      </c>
      <c r="Z3798">
        <f>COUNTIF($X$2:X3798,X3798)</f>
        <v>1</v>
      </c>
      <c r="AA3798" t="str">
        <f t="shared" si="179"/>
        <v>NPT76AQDU1</v>
      </c>
      <c r="AB3798">
        <f>COUNTIF(实际辖区!A:A,全部结果!X3798)</f>
        <v>1</v>
      </c>
      <c r="AC3798" s="9" t="str">
        <f>VLOOKUP(AA3798,实际辖区!D:E,2,0)</f>
        <v>POS_75940636</v>
      </c>
    </row>
    <row r="3799" spans="1:29">
      <c r="A3799" t="s">
        <v>97</v>
      </c>
      <c r="B3799" t="s">
        <v>8675</v>
      </c>
      <c r="C3799" t="s">
        <v>8676</v>
      </c>
      <c r="D3799" t="s">
        <v>2734</v>
      </c>
      <c r="E3799" t="s">
        <v>8430</v>
      </c>
      <c r="F3799" t="s">
        <v>8677</v>
      </c>
      <c r="G3799" t="s">
        <v>8675</v>
      </c>
      <c r="H3799" t="s">
        <v>29</v>
      </c>
      <c r="I3799">
        <v>4083496.05483174</v>
      </c>
      <c r="J3799">
        <v>40541.4</v>
      </c>
      <c r="K3799">
        <v>34398</v>
      </c>
      <c r="L3799">
        <v>8.9552238805970102E-2</v>
      </c>
      <c r="M3799">
        <v>30.056349999999998</v>
      </c>
      <c r="N3799">
        <v>112.43727730000001</v>
      </c>
      <c r="O3799" t="s">
        <v>8665</v>
      </c>
      <c r="P3799" t="s">
        <v>97</v>
      </c>
      <c r="Q3799" t="s">
        <v>104</v>
      </c>
      <c r="R3799">
        <v>0</v>
      </c>
      <c r="S3799">
        <v>29.860471583495301</v>
      </c>
      <c r="T3799">
        <v>113.07841249545061</v>
      </c>
      <c r="U3799">
        <v>65.585055123341434</v>
      </c>
      <c r="V3799" t="s">
        <v>32</v>
      </c>
      <c r="W3799" t="s">
        <v>33</v>
      </c>
      <c r="X3799" t="str">
        <f t="shared" si="177"/>
        <v>NPT76AQFB</v>
      </c>
      <c r="Y3799">
        <f t="shared" si="178"/>
        <v>1</v>
      </c>
      <c r="Z3799">
        <f>COUNTIF($X$2:X3799,X3799)</f>
        <v>1</v>
      </c>
      <c r="AA3799" t="str">
        <f t="shared" si="179"/>
        <v>NPT76AQFB1</v>
      </c>
      <c r="AB3799">
        <f>COUNTIF(实际辖区!A:A,全部结果!X3799)</f>
        <v>1</v>
      </c>
      <c r="AC3799" s="9" t="str">
        <f>VLOOKUP(AA3799,实际辖区!D:E,2,0)</f>
        <v>POS_75940636</v>
      </c>
    </row>
    <row r="3800" spans="1:29">
      <c r="A3800" t="s">
        <v>97</v>
      </c>
      <c r="B3800" t="s">
        <v>8678</v>
      </c>
      <c r="C3800" t="s">
        <v>8679</v>
      </c>
      <c r="D3800" t="s">
        <v>2734</v>
      </c>
      <c r="E3800" t="s">
        <v>8430</v>
      </c>
      <c r="F3800" t="s">
        <v>8668</v>
      </c>
      <c r="G3800" t="s">
        <v>8678</v>
      </c>
      <c r="H3800" t="s">
        <v>29</v>
      </c>
      <c r="I3800">
        <v>3851750</v>
      </c>
      <c r="J3800">
        <v>34398</v>
      </c>
      <c r="K3800">
        <v>32883.24</v>
      </c>
      <c r="L3800">
        <v>3.4825870646766101E-2</v>
      </c>
      <c r="M3800">
        <v>29.984572199999999</v>
      </c>
      <c r="N3800">
        <v>113.2925207</v>
      </c>
      <c r="O3800" t="s">
        <v>8665</v>
      </c>
      <c r="P3800" t="s">
        <v>97</v>
      </c>
      <c r="Q3800" t="s">
        <v>104</v>
      </c>
      <c r="R3800">
        <v>0</v>
      </c>
      <c r="S3800">
        <v>29.860471583495301</v>
      </c>
      <c r="T3800">
        <v>113.07841249545061</v>
      </c>
      <c r="U3800">
        <v>24.83309269361542</v>
      </c>
      <c r="V3800" t="s">
        <v>32</v>
      </c>
      <c r="W3800" t="s">
        <v>33</v>
      </c>
      <c r="X3800" t="str">
        <f t="shared" si="177"/>
        <v>NPT76AQDS</v>
      </c>
      <c r="Y3800">
        <f t="shared" si="178"/>
        <v>1</v>
      </c>
      <c r="Z3800">
        <f>COUNTIF($X$2:X3800,X3800)</f>
        <v>1</v>
      </c>
      <c r="AA3800" t="str">
        <f t="shared" si="179"/>
        <v>NPT76AQDS1</v>
      </c>
      <c r="AB3800">
        <f>COUNTIF(实际辖区!A:A,全部结果!X3800)</f>
        <v>1</v>
      </c>
      <c r="AC3800" s="9" t="str">
        <f>VLOOKUP(AA3800,实际辖区!D:E,2,0)</f>
        <v>POS_75940636</v>
      </c>
    </row>
    <row r="3801" spans="1:29">
      <c r="A3801" t="s">
        <v>97</v>
      </c>
      <c r="B3801" t="s">
        <v>8680</v>
      </c>
      <c r="C3801" t="s">
        <v>8681</v>
      </c>
      <c r="D3801" t="s">
        <v>2734</v>
      </c>
      <c r="E3801" t="s">
        <v>8430</v>
      </c>
      <c r="F3801" t="s">
        <v>8664</v>
      </c>
      <c r="G3801" t="s">
        <v>8680</v>
      </c>
      <c r="H3801" t="s">
        <v>29</v>
      </c>
      <c r="I3801">
        <v>2380900</v>
      </c>
      <c r="J3801">
        <v>13759.2</v>
      </c>
      <c r="K3801">
        <v>21785.4</v>
      </c>
      <c r="L3801">
        <v>9.9502487562189001E-3</v>
      </c>
      <c r="M3801">
        <v>29.841456099999998</v>
      </c>
      <c r="N3801">
        <v>112.7239964</v>
      </c>
      <c r="O3801" t="s">
        <v>8665</v>
      </c>
      <c r="P3801" t="s">
        <v>97</v>
      </c>
      <c r="Q3801" t="s">
        <v>104</v>
      </c>
      <c r="R3801">
        <v>0</v>
      </c>
      <c r="S3801">
        <v>29.860471583495301</v>
      </c>
      <c r="T3801">
        <v>113.07841249545061</v>
      </c>
      <c r="U3801">
        <v>34.312064984419713</v>
      </c>
      <c r="V3801" t="s">
        <v>32</v>
      </c>
      <c r="W3801" t="s">
        <v>33</v>
      </c>
      <c r="X3801" t="str">
        <f t="shared" si="177"/>
        <v>NPT76BMLE</v>
      </c>
      <c r="Y3801">
        <f t="shared" si="178"/>
        <v>1</v>
      </c>
      <c r="Z3801">
        <f>COUNTIF($X$2:X3801,X3801)</f>
        <v>1</v>
      </c>
      <c r="AA3801" t="str">
        <f t="shared" si="179"/>
        <v>NPT76BMLE1</v>
      </c>
      <c r="AB3801">
        <f>COUNTIF(实际辖区!A:A,全部结果!X3801)</f>
        <v>1</v>
      </c>
      <c r="AC3801" s="9" t="str">
        <f>VLOOKUP(AA3801,实际辖区!D:E,2,0)</f>
        <v>POS_75940636</v>
      </c>
    </row>
    <row r="3802" spans="1:29">
      <c r="A3802" t="s">
        <v>97</v>
      </c>
      <c r="B3802" t="s">
        <v>8682</v>
      </c>
      <c r="C3802" t="s">
        <v>8683</v>
      </c>
      <c r="D3802" t="s">
        <v>2734</v>
      </c>
      <c r="E3802" t="s">
        <v>8684</v>
      </c>
      <c r="F3802" t="s">
        <v>8684</v>
      </c>
      <c r="G3802" t="s">
        <v>8682</v>
      </c>
      <c r="H3802" t="s">
        <v>29</v>
      </c>
      <c r="I3802">
        <v>11777227.437612399</v>
      </c>
      <c r="J3802">
        <v>98757.93</v>
      </c>
      <c r="K3802">
        <v>52678.83</v>
      </c>
      <c r="L3802">
        <v>0.24875621890547259</v>
      </c>
      <c r="M3802">
        <v>30.334452800000001</v>
      </c>
      <c r="N3802">
        <v>113.4602768</v>
      </c>
      <c r="O3802" t="s">
        <v>8685</v>
      </c>
      <c r="P3802" t="s">
        <v>97</v>
      </c>
      <c r="Q3802" t="s">
        <v>104</v>
      </c>
      <c r="R3802">
        <v>1</v>
      </c>
      <c r="S3802">
        <v>30.438286977761909</v>
      </c>
      <c r="T3802">
        <v>113.0722819583396</v>
      </c>
      <c r="U3802">
        <v>39.026492927914717</v>
      </c>
      <c r="V3802" t="s">
        <v>32</v>
      </c>
      <c r="W3802" t="s">
        <v>33</v>
      </c>
      <c r="X3802" t="str">
        <f t="shared" si="177"/>
        <v>NPT76AQMR</v>
      </c>
      <c r="Y3802">
        <f t="shared" si="178"/>
        <v>1</v>
      </c>
      <c r="Z3802">
        <f>COUNTIF($X$2:X3802,X3802)</f>
        <v>1</v>
      </c>
      <c r="AA3802" t="str">
        <f t="shared" si="179"/>
        <v>NPT76AQMR1</v>
      </c>
      <c r="AB3802">
        <f>COUNTIF(实际辖区!A:A,全部结果!X3802)</f>
        <v>1</v>
      </c>
      <c r="AC3802" s="9" t="str">
        <f>VLOOKUP(AA3802,实际辖区!D:E,2,0)</f>
        <v>POS_75940639</v>
      </c>
    </row>
    <row r="3803" spans="1:29">
      <c r="A3803" t="s">
        <v>97</v>
      </c>
      <c r="B3803" t="s">
        <v>8686</v>
      </c>
      <c r="C3803" t="s">
        <v>8687</v>
      </c>
      <c r="D3803" t="s">
        <v>2734</v>
      </c>
      <c r="E3803" t="s">
        <v>8688</v>
      </c>
      <c r="F3803" t="s">
        <v>8688</v>
      </c>
      <c r="G3803" t="s">
        <v>8686</v>
      </c>
      <c r="H3803" t="s">
        <v>55</v>
      </c>
      <c r="I3803">
        <v>12971843.997770499</v>
      </c>
      <c r="J3803">
        <v>196263.9</v>
      </c>
      <c r="K3803">
        <v>112107.3</v>
      </c>
      <c r="L3803">
        <v>0.16417910447761189</v>
      </c>
      <c r="M3803">
        <v>30.656140199999999</v>
      </c>
      <c r="N3803">
        <v>113.1814835</v>
      </c>
      <c r="O3803" t="s">
        <v>8685</v>
      </c>
      <c r="P3803" t="s">
        <v>97</v>
      </c>
      <c r="Q3803" t="s">
        <v>104</v>
      </c>
      <c r="R3803">
        <v>1</v>
      </c>
      <c r="S3803">
        <v>30.438286977761909</v>
      </c>
      <c r="T3803">
        <v>113.0722819583396</v>
      </c>
      <c r="U3803">
        <v>26.326613240875751</v>
      </c>
      <c r="V3803" t="s">
        <v>32</v>
      </c>
      <c r="W3803" t="s">
        <v>33</v>
      </c>
      <c r="X3803" t="str">
        <f t="shared" si="177"/>
        <v>NPT76AQMA</v>
      </c>
      <c r="Y3803">
        <f t="shared" si="178"/>
        <v>1</v>
      </c>
      <c r="Z3803">
        <f>COUNTIF($X$2:X3803,X3803)</f>
        <v>1</v>
      </c>
      <c r="AA3803" t="str">
        <f t="shared" si="179"/>
        <v>NPT76AQMA1</v>
      </c>
      <c r="AB3803">
        <f>COUNTIF(实际辖区!A:A,全部结果!X3803)</f>
        <v>1</v>
      </c>
      <c r="AC3803" s="9" t="str">
        <f>VLOOKUP(AA3803,实际辖区!D:E,2,0)</f>
        <v>POS_75940639</v>
      </c>
    </row>
    <row r="3804" spans="1:29">
      <c r="A3804" t="s">
        <v>97</v>
      </c>
      <c r="B3804" t="s">
        <v>8689</v>
      </c>
      <c r="C3804" t="s">
        <v>8690</v>
      </c>
      <c r="D3804" t="s">
        <v>2734</v>
      </c>
      <c r="E3804" t="s">
        <v>8691</v>
      </c>
      <c r="F3804" t="s">
        <v>8691</v>
      </c>
      <c r="G3804" t="s">
        <v>8689</v>
      </c>
      <c r="H3804" t="s">
        <v>29</v>
      </c>
      <c r="I3804">
        <v>8402022.6138736196</v>
      </c>
      <c r="J3804">
        <v>94372.71</v>
      </c>
      <c r="K3804">
        <v>43430.61</v>
      </c>
      <c r="L3804">
        <v>0.14427860696517411</v>
      </c>
      <c r="M3804">
        <v>30.443953400000002</v>
      </c>
      <c r="N3804">
        <v>112.70803789999999</v>
      </c>
      <c r="O3804" t="s">
        <v>8685</v>
      </c>
      <c r="P3804" t="s">
        <v>97</v>
      </c>
      <c r="Q3804" t="s">
        <v>104</v>
      </c>
      <c r="R3804">
        <v>1</v>
      </c>
      <c r="S3804">
        <v>30.438286977761909</v>
      </c>
      <c r="T3804">
        <v>113.0722819583396</v>
      </c>
      <c r="U3804">
        <v>34.993705215984797</v>
      </c>
      <c r="V3804" t="s">
        <v>32</v>
      </c>
      <c r="W3804" t="s">
        <v>33</v>
      </c>
      <c r="X3804" t="str">
        <f t="shared" si="177"/>
        <v>NPT76AQMO</v>
      </c>
      <c r="Y3804">
        <f t="shared" si="178"/>
        <v>1</v>
      </c>
      <c r="Z3804">
        <f>COUNTIF($X$2:X3804,X3804)</f>
        <v>1</v>
      </c>
      <c r="AA3804" t="str">
        <f t="shared" si="179"/>
        <v>NPT76AQMO1</v>
      </c>
      <c r="AB3804">
        <f>COUNTIF(实际辖区!A:A,全部结果!X3804)</f>
        <v>1</v>
      </c>
      <c r="AC3804" s="9" t="str">
        <f>VLOOKUP(AA3804,实际辖区!D:E,2,0)</f>
        <v>POS_75940639</v>
      </c>
    </row>
    <row r="3805" spans="1:29">
      <c r="A3805" t="s">
        <v>97</v>
      </c>
      <c r="B3805" t="s">
        <v>8692</v>
      </c>
      <c r="C3805" t="s">
        <v>8693</v>
      </c>
      <c r="D3805" t="s">
        <v>2734</v>
      </c>
      <c r="E3805" t="s">
        <v>8691</v>
      </c>
      <c r="F3805" t="s">
        <v>8691</v>
      </c>
      <c r="G3805" t="s">
        <v>8692</v>
      </c>
      <c r="H3805" t="s">
        <v>29</v>
      </c>
      <c r="I3805">
        <v>3680883.1307043801</v>
      </c>
      <c r="J3805">
        <v>138225.60000000001</v>
      </c>
      <c r="K3805">
        <v>70829.399999999994</v>
      </c>
      <c r="L3805">
        <v>0.1393034825870646</v>
      </c>
      <c r="M3805">
        <v>30.422100400000001</v>
      </c>
      <c r="N3805">
        <v>112.9038912</v>
      </c>
      <c r="O3805" t="s">
        <v>8685</v>
      </c>
      <c r="P3805" t="s">
        <v>97</v>
      </c>
      <c r="Q3805" t="s">
        <v>104</v>
      </c>
      <c r="R3805">
        <v>1</v>
      </c>
      <c r="S3805">
        <v>30.438286977761909</v>
      </c>
      <c r="T3805">
        <v>113.0722819583396</v>
      </c>
      <c r="U3805">
        <v>16.276083054834931</v>
      </c>
      <c r="V3805" t="s">
        <v>32</v>
      </c>
      <c r="W3805" t="s">
        <v>33</v>
      </c>
      <c r="X3805" t="str">
        <f t="shared" si="177"/>
        <v>NPT76AQMJ</v>
      </c>
      <c r="Y3805">
        <f t="shared" si="178"/>
        <v>1</v>
      </c>
      <c r="Z3805">
        <f>COUNTIF($X$2:X3805,X3805)</f>
        <v>1</v>
      </c>
      <c r="AA3805" t="str">
        <f t="shared" si="179"/>
        <v>NPT76AQMJ1</v>
      </c>
      <c r="AB3805">
        <f>COUNTIF(实际辖区!A:A,全部结果!X3805)</f>
        <v>1</v>
      </c>
      <c r="AC3805" s="9" t="str">
        <f>VLOOKUP(AA3805,实际辖区!D:E,2,0)</f>
        <v>POS_75940639</v>
      </c>
    </row>
    <row r="3806" spans="1:29">
      <c r="A3806" t="s">
        <v>97</v>
      </c>
      <c r="B3806" t="s">
        <v>8694</v>
      </c>
      <c r="C3806" t="s">
        <v>8695</v>
      </c>
      <c r="D3806" t="s">
        <v>2734</v>
      </c>
      <c r="E3806" t="s">
        <v>8691</v>
      </c>
      <c r="F3806" t="s">
        <v>8691</v>
      </c>
      <c r="G3806" t="s">
        <v>8694</v>
      </c>
      <c r="H3806" t="s">
        <v>29</v>
      </c>
      <c r="I3806">
        <v>5497517.4375898596</v>
      </c>
      <c r="J3806">
        <v>27518.400000000001</v>
      </c>
      <c r="K3806">
        <v>23505.3</v>
      </c>
      <c r="L3806">
        <v>8.45771144278607E-2</v>
      </c>
      <c r="M3806">
        <v>30.4378609</v>
      </c>
      <c r="N3806">
        <v>112.90336979999999</v>
      </c>
      <c r="O3806" t="s">
        <v>8685</v>
      </c>
      <c r="P3806" t="s">
        <v>97</v>
      </c>
      <c r="Q3806" t="s">
        <v>104</v>
      </c>
      <c r="R3806">
        <v>0</v>
      </c>
      <c r="S3806">
        <v>30.438286977761909</v>
      </c>
      <c r="T3806">
        <v>113.0722819583396</v>
      </c>
      <c r="U3806">
        <v>16.225715875883399</v>
      </c>
      <c r="V3806" t="s">
        <v>32</v>
      </c>
      <c r="W3806" t="s">
        <v>33</v>
      </c>
      <c r="X3806" t="str">
        <f t="shared" si="177"/>
        <v>NPT76AQMK</v>
      </c>
      <c r="Y3806">
        <f t="shared" si="178"/>
        <v>1</v>
      </c>
      <c r="Z3806">
        <f>COUNTIF($X$2:X3806,X3806)</f>
        <v>1</v>
      </c>
      <c r="AA3806" t="str">
        <f t="shared" si="179"/>
        <v>NPT76AQMK1</v>
      </c>
      <c r="AB3806">
        <f>COUNTIF(实际辖区!A:A,全部结果!X3806)</f>
        <v>1</v>
      </c>
      <c r="AC3806" s="9" t="str">
        <f>VLOOKUP(AA3806,实际辖区!D:E,2,0)</f>
        <v>POS_75940639</v>
      </c>
    </row>
    <row r="3807" spans="1:29">
      <c r="A3807" t="s">
        <v>97</v>
      </c>
      <c r="B3807" t="s">
        <v>8696</v>
      </c>
      <c r="C3807" t="s">
        <v>8697</v>
      </c>
      <c r="D3807" t="s">
        <v>2734</v>
      </c>
      <c r="E3807" t="s">
        <v>8684</v>
      </c>
      <c r="F3807" t="s">
        <v>8684</v>
      </c>
      <c r="G3807" t="s">
        <v>8696</v>
      </c>
      <c r="H3807" t="s">
        <v>29</v>
      </c>
      <c r="I3807">
        <v>6899999.7482635602</v>
      </c>
      <c r="J3807">
        <v>36259.800000000003</v>
      </c>
      <c r="K3807">
        <v>7302</v>
      </c>
      <c r="L3807">
        <v>5.4726368159203898E-2</v>
      </c>
      <c r="M3807">
        <v>30.3674921</v>
      </c>
      <c r="N3807">
        <v>113.46646339999999</v>
      </c>
      <c r="O3807" t="s">
        <v>8685</v>
      </c>
      <c r="P3807" t="s">
        <v>97</v>
      </c>
      <c r="Q3807" t="s">
        <v>104</v>
      </c>
      <c r="R3807">
        <v>1</v>
      </c>
      <c r="S3807">
        <v>30.438286977761909</v>
      </c>
      <c r="T3807">
        <v>113.0722819583396</v>
      </c>
      <c r="U3807">
        <v>38.683028664957362</v>
      </c>
      <c r="V3807" t="s">
        <v>32</v>
      </c>
      <c r="W3807" t="s">
        <v>33</v>
      </c>
      <c r="X3807" t="str">
        <f t="shared" si="177"/>
        <v>NPT76AQMU</v>
      </c>
      <c r="Y3807">
        <f t="shared" si="178"/>
        <v>1</v>
      </c>
      <c r="Z3807">
        <f>COUNTIF($X$2:X3807,X3807)</f>
        <v>1</v>
      </c>
      <c r="AA3807" t="str">
        <f t="shared" si="179"/>
        <v>NPT76AQMU1</v>
      </c>
      <c r="AB3807">
        <f>COUNTIF(实际辖区!A:A,全部结果!X3807)</f>
        <v>1</v>
      </c>
      <c r="AC3807" s="9" t="str">
        <f>VLOOKUP(AA3807,实际辖区!D:E,2,0)</f>
        <v>POS_75940639</v>
      </c>
    </row>
    <row r="3808" spans="1:29">
      <c r="A3808" t="s">
        <v>97</v>
      </c>
      <c r="B3808" t="s">
        <v>8698</v>
      </c>
      <c r="C3808" t="s">
        <v>8699</v>
      </c>
      <c r="D3808" t="s">
        <v>2734</v>
      </c>
      <c r="E3808" t="s">
        <v>8688</v>
      </c>
      <c r="F3808" t="s">
        <v>8688</v>
      </c>
      <c r="G3808" t="s">
        <v>8698</v>
      </c>
      <c r="H3808" t="s">
        <v>29</v>
      </c>
      <c r="I3808">
        <v>3641530.9879507399</v>
      </c>
      <c r="J3808">
        <v>0</v>
      </c>
      <c r="K3808">
        <v>8762.4</v>
      </c>
      <c r="L3808">
        <v>4.9751243781094502E-2</v>
      </c>
      <c r="M3808">
        <v>30.517964800000001</v>
      </c>
      <c r="N3808">
        <v>113.0925536</v>
      </c>
      <c r="O3808" t="s">
        <v>8685</v>
      </c>
      <c r="P3808" t="s">
        <v>97</v>
      </c>
      <c r="Q3808" t="s">
        <v>104</v>
      </c>
      <c r="R3808">
        <v>0</v>
      </c>
      <c r="S3808">
        <v>30.438286977761909</v>
      </c>
      <c r="T3808">
        <v>113.0722819583396</v>
      </c>
      <c r="U3808">
        <v>9.0450510147369876</v>
      </c>
      <c r="V3808" t="s">
        <v>32</v>
      </c>
      <c r="W3808" t="s">
        <v>33</v>
      </c>
      <c r="X3808" t="str">
        <f t="shared" si="177"/>
        <v>NPT76AQMB</v>
      </c>
      <c r="Y3808">
        <f t="shared" si="178"/>
        <v>1</v>
      </c>
      <c r="Z3808">
        <f>COUNTIF($X$2:X3808,X3808)</f>
        <v>1</v>
      </c>
      <c r="AA3808" t="str">
        <f t="shared" si="179"/>
        <v>NPT76AQMB1</v>
      </c>
      <c r="AB3808">
        <f>COUNTIF(实际辖区!A:A,全部结果!X3808)</f>
        <v>1</v>
      </c>
      <c r="AC3808" s="9" t="str">
        <f>VLOOKUP(AA3808,实际辖区!D:E,2,0)</f>
        <v>POS_75940639</v>
      </c>
    </row>
    <row r="3809" spans="1:29">
      <c r="A3809" t="s">
        <v>97</v>
      </c>
      <c r="B3809" t="s">
        <v>8700</v>
      </c>
      <c r="C3809" t="s">
        <v>8701</v>
      </c>
      <c r="D3809" t="s">
        <v>2734</v>
      </c>
      <c r="E3809" t="s">
        <v>8691</v>
      </c>
      <c r="F3809" t="s">
        <v>8691</v>
      </c>
      <c r="G3809" t="s">
        <v>8700</v>
      </c>
      <c r="H3809" t="s">
        <v>29</v>
      </c>
      <c r="I3809">
        <v>3477236.2903225799</v>
      </c>
      <c r="J3809">
        <v>10892.7</v>
      </c>
      <c r="K3809">
        <v>8026.2</v>
      </c>
      <c r="L3809">
        <v>4.9751243781093997E-3</v>
      </c>
      <c r="M3809">
        <v>30.403503400000002</v>
      </c>
      <c r="N3809">
        <v>112.8832663</v>
      </c>
      <c r="O3809" t="s">
        <v>8685</v>
      </c>
      <c r="P3809" t="s">
        <v>97</v>
      </c>
      <c r="Q3809" t="s">
        <v>104</v>
      </c>
      <c r="R3809">
        <v>0</v>
      </c>
      <c r="S3809">
        <v>30.438286977761909</v>
      </c>
      <c r="T3809">
        <v>113.0722819583396</v>
      </c>
      <c r="U3809">
        <v>18.564852117632132</v>
      </c>
      <c r="V3809" t="s">
        <v>32</v>
      </c>
      <c r="W3809" t="s">
        <v>33</v>
      </c>
      <c r="X3809" t="str">
        <f t="shared" si="177"/>
        <v>NPT76AQML</v>
      </c>
      <c r="Y3809">
        <f t="shared" si="178"/>
        <v>1</v>
      </c>
      <c r="Z3809">
        <f>COUNTIF($X$2:X3809,X3809)</f>
        <v>1</v>
      </c>
      <c r="AA3809" t="str">
        <f t="shared" si="179"/>
        <v>NPT76AQML1</v>
      </c>
      <c r="AB3809">
        <f>COUNTIF(实际辖区!A:A,全部结果!X3809)</f>
        <v>1</v>
      </c>
      <c r="AC3809" s="9" t="str">
        <f>VLOOKUP(AA3809,实际辖区!D:E,2,0)</f>
        <v>POS_75940639</v>
      </c>
    </row>
    <row r="3810" spans="1:29">
      <c r="A3810" t="s">
        <v>97</v>
      </c>
      <c r="B3810" t="s">
        <v>8702</v>
      </c>
      <c r="C3810" t="s">
        <v>8703</v>
      </c>
      <c r="D3810" t="s">
        <v>2734</v>
      </c>
      <c r="E3810" t="s">
        <v>8691</v>
      </c>
      <c r="F3810" t="s">
        <v>8691</v>
      </c>
      <c r="G3810" t="s">
        <v>8702</v>
      </c>
      <c r="H3810" t="s">
        <v>29</v>
      </c>
      <c r="I3810">
        <v>2444150</v>
      </c>
      <c r="J3810">
        <v>1949.22</v>
      </c>
      <c r="K3810">
        <v>1318.59</v>
      </c>
      <c r="L3810">
        <v>4.9751243781093997E-3</v>
      </c>
      <c r="M3810">
        <v>30.420369000000001</v>
      </c>
      <c r="N3810">
        <v>112.9099689</v>
      </c>
      <c r="O3810" t="s">
        <v>8685</v>
      </c>
      <c r="P3810" t="s">
        <v>97</v>
      </c>
      <c r="Q3810" t="s">
        <v>104</v>
      </c>
      <c r="R3810">
        <v>0</v>
      </c>
      <c r="S3810">
        <v>30.438286977761909</v>
      </c>
      <c r="T3810">
        <v>113.0722819583396</v>
      </c>
      <c r="U3810">
        <v>15.719142713467759</v>
      </c>
      <c r="V3810" t="s">
        <v>32</v>
      </c>
      <c r="W3810" t="s">
        <v>33</v>
      </c>
      <c r="X3810" t="str">
        <f t="shared" si="177"/>
        <v>NPT76BKWJ</v>
      </c>
      <c r="Y3810">
        <f t="shared" si="178"/>
        <v>1</v>
      </c>
      <c r="Z3810">
        <f>COUNTIF($X$2:X3810,X3810)</f>
        <v>1</v>
      </c>
      <c r="AA3810" t="str">
        <f t="shared" si="179"/>
        <v>NPT76BKWJ1</v>
      </c>
      <c r="AB3810">
        <f>COUNTIF(实际辖区!A:A,全部结果!X3810)</f>
        <v>1</v>
      </c>
      <c r="AC3810" s="9" t="str">
        <f>VLOOKUP(AA3810,实际辖区!D:E,2,0)</f>
        <v>POS_75940639</v>
      </c>
    </row>
    <row r="3811" spans="1:29">
      <c r="A3811" t="s">
        <v>97</v>
      </c>
      <c r="B3811" t="s">
        <v>8704</v>
      </c>
      <c r="C3811" t="s">
        <v>8705</v>
      </c>
      <c r="D3811" t="s">
        <v>2734</v>
      </c>
      <c r="E3811" t="s">
        <v>8688</v>
      </c>
      <c r="F3811" t="s">
        <v>8688</v>
      </c>
      <c r="G3811" t="s">
        <v>8686</v>
      </c>
      <c r="H3811" t="s">
        <v>55</v>
      </c>
      <c r="I3811">
        <v>3567501.5471211998</v>
      </c>
      <c r="J3811">
        <v>0</v>
      </c>
      <c r="K3811">
        <v>0</v>
      </c>
      <c r="L3811">
        <v>9.9999999999999995E-7</v>
      </c>
      <c r="M3811">
        <v>30.376784399999998</v>
      </c>
      <c r="N3811">
        <v>113.2130899</v>
      </c>
      <c r="O3811" t="s">
        <v>8685</v>
      </c>
      <c r="P3811" t="s">
        <v>97</v>
      </c>
      <c r="Q3811" t="s">
        <v>104</v>
      </c>
      <c r="R3811">
        <v>0</v>
      </c>
      <c r="S3811">
        <v>30.438286977761909</v>
      </c>
      <c r="T3811">
        <v>113.0722819583396</v>
      </c>
      <c r="U3811">
        <v>15.150995487095241</v>
      </c>
      <c r="V3811" t="s">
        <v>32</v>
      </c>
      <c r="W3811" t="s">
        <v>33</v>
      </c>
      <c r="X3811" t="str">
        <f t="shared" si="177"/>
        <v>NPT76CLVB</v>
      </c>
      <c r="Y3811">
        <f t="shared" si="178"/>
        <v>1</v>
      </c>
      <c r="Z3811">
        <f>COUNTIF($X$2:X3811,X3811)</f>
        <v>1</v>
      </c>
      <c r="AA3811" t="str">
        <f t="shared" si="179"/>
        <v>NPT76CLVB1</v>
      </c>
      <c r="AB3811">
        <f>COUNTIF(实际辖区!A:A,全部结果!X3811)</f>
        <v>1</v>
      </c>
      <c r="AC3811" s="9" t="str">
        <f>VLOOKUP(AA3811,实际辖区!D:E,2,0)</f>
        <v>POS_75940639</v>
      </c>
    </row>
    <row r="3812" spans="1:29">
      <c r="A3812" t="s">
        <v>97</v>
      </c>
      <c r="B3812" t="s">
        <v>8706</v>
      </c>
      <c r="C3812" t="s">
        <v>8707</v>
      </c>
      <c r="D3812" t="s">
        <v>2734</v>
      </c>
      <c r="E3812" t="s">
        <v>8467</v>
      </c>
      <c r="F3812" t="s">
        <v>8708</v>
      </c>
      <c r="G3812" t="s">
        <v>8706</v>
      </c>
      <c r="H3812" t="s">
        <v>29</v>
      </c>
      <c r="I3812">
        <v>7354388.7588977898</v>
      </c>
      <c r="J3812">
        <v>184010.4</v>
      </c>
      <c r="K3812">
        <v>180679.38</v>
      </c>
      <c r="L3812">
        <v>0.28855721393034828</v>
      </c>
      <c r="M3812">
        <v>31.251151499999999</v>
      </c>
      <c r="N3812">
        <v>113.99427230000001</v>
      </c>
      <c r="O3812" t="s">
        <v>8709</v>
      </c>
      <c r="P3812" t="s">
        <v>97</v>
      </c>
      <c r="Q3812" t="s">
        <v>104</v>
      </c>
      <c r="R3812">
        <v>0</v>
      </c>
      <c r="S3812">
        <v>31.454244540078911</v>
      </c>
      <c r="T3812">
        <v>113.90233135820429</v>
      </c>
      <c r="U3812">
        <v>24.157704254554659</v>
      </c>
      <c r="V3812" t="s">
        <v>32</v>
      </c>
      <c r="W3812" t="s">
        <v>33</v>
      </c>
      <c r="X3812" t="str">
        <f t="shared" si="177"/>
        <v>NPT76APYR</v>
      </c>
      <c r="Y3812">
        <f t="shared" si="178"/>
        <v>1</v>
      </c>
      <c r="Z3812">
        <f>COUNTIF($X$2:X3812,X3812)</f>
        <v>1</v>
      </c>
      <c r="AA3812" t="str">
        <f t="shared" si="179"/>
        <v>NPT76APYR1</v>
      </c>
      <c r="AB3812">
        <f>COUNTIF(实际辖区!A:A,全部结果!X3812)</f>
        <v>1</v>
      </c>
      <c r="AC3812" s="9" t="str">
        <f>VLOOKUP(AA3812,实际辖区!D:E,2,0)</f>
        <v>POS_75940640</v>
      </c>
    </row>
    <row r="3813" spans="1:29">
      <c r="A3813" t="s">
        <v>97</v>
      </c>
      <c r="B3813" t="s">
        <v>8710</v>
      </c>
      <c r="C3813" t="s">
        <v>8711</v>
      </c>
      <c r="D3813" t="s">
        <v>2734</v>
      </c>
      <c r="E3813" t="s">
        <v>8467</v>
      </c>
      <c r="F3813" t="s">
        <v>8712</v>
      </c>
      <c r="G3813" t="s">
        <v>8710</v>
      </c>
      <c r="H3813" t="s">
        <v>29</v>
      </c>
      <c r="I3813">
        <v>5601000</v>
      </c>
      <c r="J3813">
        <v>61336.800000000003</v>
      </c>
      <c r="K3813">
        <v>56955.6</v>
      </c>
      <c r="L3813">
        <v>0.20398009950248749</v>
      </c>
      <c r="M3813">
        <v>31.58023</v>
      </c>
      <c r="N3813">
        <v>114.1285096</v>
      </c>
      <c r="O3813" t="s">
        <v>8709</v>
      </c>
      <c r="P3813" t="s">
        <v>97</v>
      </c>
      <c r="Q3813" t="s">
        <v>104</v>
      </c>
      <c r="R3813">
        <v>1</v>
      </c>
      <c r="S3813">
        <v>31.454244540078911</v>
      </c>
      <c r="T3813">
        <v>113.90233135820429</v>
      </c>
      <c r="U3813">
        <v>25.62568355170918</v>
      </c>
      <c r="V3813" t="s">
        <v>32</v>
      </c>
      <c r="W3813" t="s">
        <v>33</v>
      </c>
      <c r="X3813" t="str">
        <f t="shared" si="177"/>
        <v>NPT76APXP</v>
      </c>
      <c r="Y3813">
        <f t="shared" si="178"/>
        <v>1</v>
      </c>
      <c r="Z3813">
        <f>COUNTIF($X$2:X3813,X3813)</f>
        <v>1</v>
      </c>
      <c r="AA3813" t="str">
        <f t="shared" si="179"/>
        <v>NPT76APXP1</v>
      </c>
      <c r="AB3813">
        <f>COUNTIF(实际辖区!A:A,全部结果!X3813)</f>
        <v>1</v>
      </c>
      <c r="AC3813" s="9" t="str">
        <f>VLOOKUP(AA3813,实际辖区!D:E,2,0)</f>
        <v>POS_75940640</v>
      </c>
    </row>
    <row r="3814" spans="1:29">
      <c r="A3814" t="s">
        <v>97</v>
      </c>
      <c r="B3814" t="s">
        <v>8713</v>
      </c>
      <c r="C3814" t="s">
        <v>8714</v>
      </c>
      <c r="D3814" t="s">
        <v>2734</v>
      </c>
      <c r="E3814" t="s">
        <v>8467</v>
      </c>
      <c r="F3814" t="s">
        <v>8712</v>
      </c>
      <c r="G3814" t="s">
        <v>8713</v>
      </c>
      <c r="H3814" t="s">
        <v>29</v>
      </c>
      <c r="I3814">
        <v>9125533.9802132696</v>
      </c>
      <c r="J3814">
        <v>161996.4</v>
      </c>
      <c r="K3814">
        <v>264152.40000000002</v>
      </c>
      <c r="L3814">
        <v>0.17910447761194029</v>
      </c>
      <c r="M3814">
        <v>31.598354199999999</v>
      </c>
      <c r="N3814">
        <v>114.2158515</v>
      </c>
      <c r="O3814" t="s">
        <v>8709</v>
      </c>
      <c r="P3814" t="s">
        <v>97</v>
      </c>
      <c r="Q3814" t="s">
        <v>104</v>
      </c>
      <c r="R3814">
        <v>0</v>
      </c>
      <c r="S3814">
        <v>31.454244540078911</v>
      </c>
      <c r="T3814">
        <v>113.90233135820429</v>
      </c>
      <c r="U3814">
        <v>33.793108740620092</v>
      </c>
      <c r="V3814" t="s">
        <v>32</v>
      </c>
      <c r="W3814" t="s">
        <v>33</v>
      </c>
      <c r="X3814" t="str">
        <f t="shared" si="177"/>
        <v>NPT76APXR</v>
      </c>
      <c r="Y3814">
        <f t="shared" si="178"/>
        <v>1</v>
      </c>
      <c r="Z3814">
        <f>COUNTIF($X$2:X3814,X3814)</f>
        <v>1</v>
      </c>
      <c r="AA3814" t="str">
        <f t="shared" si="179"/>
        <v>NPT76APXR1</v>
      </c>
      <c r="AB3814">
        <f>COUNTIF(实际辖区!A:A,全部结果!X3814)</f>
        <v>1</v>
      </c>
      <c r="AC3814" s="9" t="str">
        <f>VLOOKUP(AA3814,实际辖区!D:E,2,0)</f>
        <v>POS_75940640</v>
      </c>
    </row>
    <row r="3815" spans="1:29">
      <c r="A3815" t="s">
        <v>97</v>
      </c>
      <c r="B3815" t="s">
        <v>8715</v>
      </c>
      <c r="C3815" t="s">
        <v>8716</v>
      </c>
      <c r="D3815" t="s">
        <v>2734</v>
      </c>
      <c r="E3815" t="s">
        <v>8483</v>
      </c>
      <c r="F3815" t="s">
        <v>8717</v>
      </c>
      <c r="G3815" t="s">
        <v>8715</v>
      </c>
      <c r="H3815" t="s">
        <v>29</v>
      </c>
      <c r="I3815">
        <v>6744150</v>
      </c>
      <c r="J3815">
        <v>43812</v>
      </c>
      <c r="K3815">
        <v>43812</v>
      </c>
      <c r="L3815">
        <v>5.9701492537313397E-2</v>
      </c>
      <c r="M3815">
        <v>31.622475999999999</v>
      </c>
      <c r="N3815">
        <v>113.83259339999999</v>
      </c>
      <c r="O3815" t="s">
        <v>8709</v>
      </c>
      <c r="P3815" t="s">
        <v>97</v>
      </c>
      <c r="Q3815" t="s">
        <v>104</v>
      </c>
      <c r="R3815">
        <v>0</v>
      </c>
      <c r="S3815">
        <v>31.454244540078911</v>
      </c>
      <c r="T3815">
        <v>113.90233135820429</v>
      </c>
      <c r="U3815">
        <v>19.794032302078111</v>
      </c>
      <c r="V3815" t="s">
        <v>32</v>
      </c>
      <c r="W3815" t="s">
        <v>33</v>
      </c>
      <c r="X3815" t="str">
        <f t="shared" si="177"/>
        <v>NPT76APXX</v>
      </c>
      <c r="Y3815">
        <f t="shared" si="178"/>
        <v>1</v>
      </c>
      <c r="Z3815">
        <f>COUNTIF($X$2:X3815,X3815)</f>
        <v>1</v>
      </c>
      <c r="AA3815" t="str">
        <f t="shared" si="179"/>
        <v>NPT76APXX1</v>
      </c>
      <c r="AB3815">
        <f>COUNTIF(实际辖区!A:A,全部结果!X3815)</f>
        <v>1</v>
      </c>
      <c r="AC3815" s="9" t="str">
        <f>VLOOKUP(AA3815,实际辖区!D:E,2,0)</f>
        <v>POS_75940640</v>
      </c>
    </row>
    <row r="3816" spans="1:29">
      <c r="A3816" t="s">
        <v>97</v>
      </c>
      <c r="B3816" t="s">
        <v>8718</v>
      </c>
      <c r="C3816" t="s">
        <v>8719</v>
      </c>
      <c r="D3816" t="s">
        <v>2734</v>
      </c>
      <c r="E3816" t="s">
        <v>8483</v>
      </c>
      <c r="F3816" t="s">
        <v>8720</v>
      </c>
      <c r="G3816" t="s">
        <v>8718</v>
      </c>
      <c r="H3816" t="s">
        <v>29</v>
      </c>
      <c r="I3816">
        <v>3616780.0347306598</v>
      </c>
      <c r="J3816">
        <v>61916.4</v>
      </c>
      <c r="K3816">
        <v>32515.200000000001</v>
      </c>
      <c r="L3816">
        <v>5.9701492537313397E-2</v>
      </c>
      <c r="M3816">
        <v>31.862712899999998</v>
      </c>
      <c r="N3816">
        <v>113.3047905</v>
      </c>
      <c r="O3816" t="s">
        <v>8709</v>
      </c>
      <c r="P3816" t="s">
        <v>97</v>
      </c>
      <c r="Q3816" t="s">
        <v>104</v>
      </c>
      <c r="R3816">
        <v>1</v>
      </c>
      <c r="S3816">
        <v>31.454244540078911</v>
      </c>
      <c r="T3816">
        <v>113.90233135820429</v>
      </c>
      <c r="U3816">
        <v>72.546257159672408</v>
      </c>
      <c r="V3816" t="s">
        <v>32</v>
      </c>
      <c r="W3816" t="s">
        <v>33</v>
      </c>
      <c r="X3816" t="str">
        <f t="shared" si="177"/>
        <v>NPT76BKLK</v>
      </c>
      <c r="Y3816">
        <f t="shared" si="178"/>
        <v>1</v>
      </c>
      <c r="Z3816">
        <f>COUNTIF($X$2:X3816,X3816)</f>
        <v>1</v>
      </c>
      <c r="AA3816" t="str">
        <f t="shared" si="179"/>
        <v>NPT76BKLK1</v>
      </c>
      <c r="AB3816">
        <f>COUNTIF(实际辖区!A:A,全部结果!X3816)</f>
        <v>1</v>
      </c>
      <c r="AC3816" s="9" t="str">
        <f>VLOOKUP(AA3816,实际辖区!D:E,2,0)</f>
        <v>POS_75940640</v>
      </c>
    </row>
    <row r="3817" spans="1:29">
      <c r="A3817" t="s">
        <v>97</v>
      </c>
      <c r="B3817" t="s">
        <v>8721</v>
      </c>
      <c r="C3817" t="s">
        <v>8722</v>
      </c>
      <c r="D3817" t="s">
        <v>2734</v>
      </c>
      <c r="E3817" t="s">
        <v>8467</v>
      </c>
      <c r="F3817" t="s">
        <v>8468</v>
      </c>
      <c r="G3817" t="s">
        <v>8721</v>
      </c>
      <c r="H3817" t="s">
        <v>29</v>
      </c>
      <c r="I3817">
        <v>2775350</v>
      </c>
      <c r="J3817">
        <v>50383.8</v>
      </c>
      <c r="K3817">
        <v>42611.22</v>
      </c>
      <c r="L3817">
        <v>1.99004975124378E-2</v>
      </c>
      <c r="M3817">
        <v>30.925004699999999</v>
      </c>
      <c r="N3817">
        <v>113.9450787</v>
      </c>
      <c r="O3817" t="s">
        <v>8709</v>
      </c>
      <c r="P3817" t="s">
        <v>97</v>
      </c>
      <c r="Q3817" t="s">
        <v>104</v>
      </c>
      <c r="R3817">
        <v>1</v>
      </c>
      <c r="S3817">
        <v>31.454244540078911</v>
      </c>
      <c r="T3817">
        <v>113.90233135820429</v>
      </c>
      <c r="U3817">
        <v>58.819554396165373</v>
      </c>
      <c r="V3817" t="s">
        <v>32</v>
      </c>
      <c r="W3817" t="s">
        <v>33</v>
      </c>
      <c r="X3817" t="str">
        <f t="shared" si="177"/>
        <v>NPT76ALJ4</v>
      </c>
      <c r="Y3817">
        <f t="shared" si="178"/>
        <v>1</v>
      </c>
      <c r="Z3817">
        <f>COUNTIF($X$2:X3817,X3817)</f>
        <v>1</v>
      </c>
      <c r="AA3817" t="str">
        <f t="shared" si="179"/>
        <v>NPT76ALJ41</v>
      </c>
      <c r="AB3817">
        <f>COUNTIF(实际辖区!A:A,全部结果!X3817)</f>
        <v>1</v>
      </c>
      <c r="AC3817" s="9" t="str">
        <f>VLOOKUP(AA3817,实际辖区!D:E,2,0)</f>
        <v>POS_75940640</v>
      </c>
    </row>
    <row r="3818" spans="1:29">
      <c r="A3818" t="s">
        <v>97</v>
      </c>
      <c r="B3818" t="s">
        <v>8723</v>
      </c>
      <c r="C3818" t="s">
        <v>8724</v>
      </c>
      <c r="D3818" t="s">
        <v>2734</v>
      </c>
      <c r="E3818" t="s">
        <v>8483</v>
      </c>
      <c r="F3818" t="s">
        <v>8720</v>
      </c>
      <c r="G3818" t="s">
        <v>8723</v>
      </c>
      <c r="H3818" t="s">
        <v>29</v>
      </c>
      <c r="I3818">
        <v>3598200</v>
      </c>
      <c r="J3818">
        <v>30384.9</v>
      </c>
      <c r="K3818">
        <v>4013.1</v>
      </c>
      <c r="L3818">
        <v>1.99004975124378E-2</v>
      </c>
      <c r="M3818">
        <v>31.672362400000001</v>
      </c>
      <c r="N3818">
        <v>112.92632570000001</v>
      </c>
      <c r="O3818" t="s">
        <v>8709</v>
      </c>
      <c r="P3818" t="s">
        <v>97</v>
      </c>
      <c r="Q3818" t="s">
        <v>104</v>
      </c>
      <c r="R3818">
        <v>0</v>
      </c>
      <c r="S3818">
        <v>31.454244540078911</v>
      </c>
      <c r="T3818">
        <v>113.90233135820429</v>
      </c>
      <c r="U3818">
        <v>95.764026538443318</v>
      </c>
      <c r="V3818" t="s">
        <v>32</v>
      </c>
      <c r="W3818" t="s">
        <v>33</v>
      </c>
      <c r="X3818" t="str">
        <f t="shared" si="177"/>
        <v>NPT76AQKU</v>
      </c>
      <c r="Y3818">
        <f t="shared" si="178"/>
        <v>1</v>
      </c>
      <c r="Z3818">
        <f>COUNTIF($X$2:X3818,X3818)</f>
        <v>1</v>
      </c>
      <c r="AA3818" t="str">
        <f t="shared" si="179"/>
        <v>NPT76AQKU1</v>
      </c>
      <c r="AB3818">
        <f>COUNTIF(实际辖区!A:A,全部结果!X3818)</f>
        <v>1</v>
      </c>
      <c r="AC3818" s="9" t="str">
        <f>VLOOKUP(AA3818,实际辖区!D:E,2,0)</f>
        <v>POS_75940640</v>
      </c>
    </row>
    <row r="3819" spans="1:29">
      <c r="A3819" t="s">
        <v>97</v>
      </c>
      <c r="B3819" t="s">
        <v>8725</v>
      </c>
      <c r="C3819" t="s">
        <v>8726</v>
      </c>
      <c r="D3819" t="s">
        <v>2734</v>
      </c>
      <c r="E3819" t="s">
        <v>8467</v>
      </c>
      <c r="F3819" t="s">
        <v>8468</v>
      </c>
      <c r="G3819" t="s">
        <v>8725</v>
      </c>
      <c r="H3819" t="s">
        <v>29</v>
      </c>
      <c r="I3819">
        <v>3496750</v>
      </c>
      <c r="J3819">
        <v>27518.400000000001</v>
      </c>
      <c r="K3819">
        <v>20638.8</v>
      </c>
      <c r="L3819">
        <v>1.99004975124378E-2</v>
      </c>
      <c r="M3819">
        <v>30.956734900000001</v>
      </c>
      <c r="N3819">
        <v>113.9384551</v>
      </c>
      <c r="O3819" t="s">
        <v>8709</v>
      </c>
      <c r="P3819" t="s">
        <v>97</v>
      </c>
      <c r="Q3819" t="s">
        <v>104</v>
      </c>
      <c r="R3819">
        <v>0</v>
      </c>
      <c r="S3819">
        <v>31.454244540078911</v>
      </c>
      <c r="T3819">
        <v>113.90233135820429</v>
      </c>
      <c r="U3819">
        <v>55.267708069002389</v>
      </c>
      <c r="V3819" t="s">
        <v>32</v>
      </c>
      <c r="W3819" t="s">
        <v>33</v>
      </c>
      <c r="X3819" t="str">
        <f t="shared" si="177"/>
        <v>NPT76CMLT</v>
      </c>
      <c r="Y3819">
        <f t="shared" si="178"/>
        <v>1</v>
      </c>
      <c r="Z3819">
        <f>COUNTIF($X$2:X3819,X3819)</f>
        <v>1</v>
      </c>
      <c r="AA3819" t="str">
        <f t="shared" si="179"/>
        <v>NPT76CMLT1</v>
      </c>
      <c r="AB3819">
        <f>COUNTIF(实际辖区!A:A,全部结果!X3819)</f>
        <v>1</v>
      </c>
      <c r="AC3819" s="9" t="str">
        <f>VLOOKUP(AA3819,实际辖区!D:E,2,0)</f>
        <v>POS_75940640</v>
      </c>
    </row>
    <row r="3820" spans="1:29">
      <c r="A3820" t="s">
        <v>97</v>
      </c>
      <c r="B3820" t="s">
        <v>8727</v>
      </c>
      <c r="C3820" t="s">
        <v>8728</v>
      </c>
      <c r="D3820" t="s">
        <v>2734</v>
      </c>
      <c r="E3820" t="s">
        <v>8467</v>
      </c>
      <c r="F3820" t="s">
        <v>8712</v>
      </c>
      <c r="G3820" t="s">
        <v>8727</v>
      </c>
      <c r="H3820" t="s">
        <v>29</v>
      </c>
      <c r="I3820">
        <v>3436470.3801692701</v>
      </c>
      <c r="J3820">
        <v>0</v>
      </c>
      <c r="K3820">
        <v>0</v>
      </c>
      <c r="L3820">
        <v>9.9502487562189001E-3</v>
      </c>
      <c r="M3820">
        <v>31.6907256</v>
      </c>
      <c r="N3820">
        <v>114.5033681</v>
      </c>
      <c r="O3820" t="s">
        <v>8709</v>
      </c>
      <c r="P3820" t="s">
        <v>97</v>
      </c>
      <c r="Q3820" t="s">
        <v>104</v>
      </c>
      <c r="R3820">
        <v>0</v>
      </c>
      <c r="S3820">
        <v>31.454244540078911</v>
      </c>
      <c r="T3820">
        <v>113.90233135820429</v>
      </c>
      <c r="U3820">
        <v>62.792347579133867</v>
      </c>
      <c r="V3820" t="s">
        <v>32</v>
      </c>
      <c r="W3820" t="s">
        <v>33</v>
      </c>
      <c r="X3820" t="str">
        <f t="shared" si="177"/>
        <v>NPT76APXQ</v>
      </c>
      <c r="Y3820">
        <f t="shared" si="178"/>
        <v>1</v>
      </c>
      <c r="Z3820">
        <f>COUNTIF($X$2:X3820,X3820)</f>
        <v>1</v>
      </c>
      <c r="AA3820" t="str">
        <f t="shared" si="179"/>
        <v>NPT76APXQ1</v>
      </c>
      <c r="AB3820">
        <f>COUNTIF(实际辖区!A:A,全部结果!X3820)</f>
        <v>1</v>
      </c>
      <c r="AC3820" s="9" t="str">
        <f>VLOOKUP(AA3820,实际辖区!D:E,2,0)</f>
        <v>POS_75940640</v>
      </c>
    </row>
    <row r="3821" spans="1:29">
      <c r="A3821" t="s">
        <v>97</v>
      </c>
      <c r="B3821" t="s">
        <v>8729</v>
      </c>
      <c r="C3821" t="s">
        <v>8730</v>
      </c>
      <c r="D3821" t="s">
        <v>2734</v>
      </c>
      <c r="E3821" t="s">
        <v>8467</v>
      </c>
      <c r="F3821" t="s">
        <v>8712</v>
      </c>
      <c r="G3821" t="s">
        <v>8729</v>
      </c>
      <c r="H3821" t="s">
        <v>29</v>
      </c>
      <c r="I3821">
        <v>3078395.9701905898</v>
      </c>
      <c r="J3821">
        <v>10005.6</v>
      </c>
      <c r="K3821">
        <v>0</v>
      </c>
      <c r="L3821">
        <v>9.9999999999999995E-7</v>
      </c>
      <c r="M3821">
        <v>31.5706405</v>
      </c>
      <c r="N3821">
        <v>114.14135469999999</v>
      </c>
      <c r="O3821" t="s">
        <v>8709</v>
      </c>
      <c r="P3821" t="s">
        <v>97</v>
      </c>
      <c r="Q3821" t="s">
        <v>104</v>
      </c>
      <c r="R3821">
        <v>0</v>
      </c>
      <c r="S3821">
        <v>31.454244540078911</v>
      </c>
      <c r="T3821">
        <v>113.90233135820429</v>
      </c>
      <c r="U3821">
        <v>26.11637639689156</v>
      </c>
      <c r="V3821" t="s">
        <v>32</v>
      </c>
      <c r="W3821" t="s">
        <v>33</v>
      </c>
      <c r="X3821" t="str">
        <f t="shared" si="177"/>
        <v>NPT76AN46</v>
      </c>
      <c r="Y3821">
        <f t="shared" si="178"/>
        <v>1</v>
      </c>
      <c r="Z3821">
        <f>COUNTIF($X$2:X3821,X3821)</f>
        <v>1</v>
      </c>
      <c r="AA3821" t="str">
        <f t="shared" si="179"/>
        <v>NPT76AN461</v>
      </c>
      <c r="AB3821">
        <f>COUNTIF(实际辖区!A:A,全部结果!X3821)</f>
        <v>1</v>
      </c>
      <c r="AC3821" s="9" t="str">
        <f>VLOOKUP(AA3821,实际辖区!D:E,2,0)</f>
        <v>POS_75940640</v>
      </c>
    </row>
    <row r="3822" spans="1:29">
      <c r="A3822" t="s">
        <v>97</v>
      </c>
      <c r="B3822" t="s">
        <v>8731</v>
      </c>
      <c r="C3822" t="s">
        <v>8732</v>
      </c>
      <c r="D3822" t="s">
        <v>2734</v>
      </c>
      <c r="E3822" t="s">
        <v>8467</v>
      </c>
      <c r="F3822" t="s">
        <v>8708</v>
      </c>
      <c r="G3822" t="s">
        <v>8731</v>
      </c>
      <c r="H3822" t="s">
        <v>29</v>
      </c>
      <c r="I3822">
        <v>2853867.9397891499</v>
      </c>
      <c r="J3822">
        <v>1719.9</v>
      </c>
      <c r="K3822">
        <v>73.02</v>
      </c>
      <c r="L3822">
        <v>9.9999999999999995E-7</v>
      </c>
      <c r="M3822">
        <v>31.2589191</v>
      </c>
      <c r="N3822">
        <v>113.9917682</v>
      </c>
      <c r="O3822" t="s">
        <v>8709</v>
      </c>
      <c r="P3822" t="s">
        <v>97</v>
      </c>
      <c r="Q3822" t="s">
        <v>104</v>
      </c>
      <c r="R3822">
        <v>0</v>
      </c>
      <c r="S3822">
        <v>31.454244540078911</v>
      </c>
      <c r="T3822">
        <v>113.90233135820429</v>
      </c>
      <c r="U3822">
        <v>23.268695760241499</v>
      </c>
      <c r="V3822" t="s">
        <v>32</v>
      </c>
      <c r="W3822" t="s">
        <v>33</v>
      </c>
      <c r="X3822" t="str">
        <f t="shared" si="177"/>
        <v>NPT76BKLJ</v>
      </c>
      <c r="Y3822">
        <f t="shared" si="178"/>
        <v>1</v>
      </c>
      <c r="Z3822">
        <f>COUNTIF($X$2:X3822,X3822)</f>
        <v>1</v>
      </c>
      <c r="AA3822" t="str">
        <f t="shared" si="179"/>
        <v>NPT76BKLJ1</v>
      </c>
      <c r="AB3822">
        <f>COUNTIF(实际辖区!A:A,全部结果!X3822)</f>
        <v>1</v>
      </c>
      <c r="AC3822" s="9" t="str">
        <f>VLOOKUP(AA3822,实际辖区!D:E,2,0)</f>
        <v>POS_75940640</v>
      </c>
    </row>
    <row r="3823" spans="1:29">
      <c r="A3823" t="s">
        <v>97</v>
      </c>
      <c r="B3823" t="s">
        <v>8733</v>
      </c>
      <c r="C3823" t="s">
        <v>8734</v>
      </c>
      <c r="D3823" t="s">
        <v>2734</v>
      </c>
      <c r="E3823" t="s">
        <v>2735</v>
      </c>
      <c r="F3823" t="s">
        <v>2808</v>
      </c>
      <c r="G3823" t="s">
        <v>8733</v>
      </c>
      <c r="H3823" t="s">
        <v>55</v>
      </c>
      <c r="I3823">
        <v>11424359.383105399</v>
      </c>
      <c r="J3823">
        <v>106386.54</v>
      </c>
      <c r="K3823">
        <v>167900.16</v>
      </c>
      <c r="L3823">
        <v>0.38308457711442778</v>
      </c>
      <c r="M3823">
        <v>30.559567000000001</v>
      </c>
      <c r="N3823">
        <v>114.3225485</v>
      </c>
      <c r="O3823" t="s">
        <v>8735</v>
      </c>
      <c r="P3823" t="s">
        <v>97</v>
      </c>
      <c r="Q3823" t="s">
        <v>104</v>
      </c>
      <c r="R3823">
        <v>0</v>
      </c>
      <c r="S3823">
        <v>30.452953056744089</v>
      </c>
      <c r="T3823">
        <v>114.34635101695829</v>
      </c>
      <c r="U3823">
        <v>12.03815583888937</v>
      </c>
      <c r="V3823" t="s">
        <v>32</v>
      </c>
      <c r="W3823" t="s">
        <v>33</v>
      </c>
      <c r="X3823" t="str">
        <f t="shared" si="177"/>
        <v>NPT76APOA</v>
      </c>
      <c r="Y3823">
        <f t="shared" si="178"/>
        <v>1</v>
      </c>
      <c r="Z3823">
        <f>COUNTIF($X$2:X3823,X3823)</f>
        <v>1</v>
      </c>
      <c r="AA3823" t="str">
        <f t="shared" si="179"/>
        <v>NPT76APOA1</v>
      </c>
      <c r="AB3823">
        <f>COUNTIF(实际辖区!A:A,全部结果!X3823)</f>
        <v>1</v>
      </c>
      <c r="AC3823" s="9" t="str">
        <f>VLOOKUP(AA3823,实际辖区!D:E,2,0)</f>
        <v>POS_75940643</v>
      </c>
    </row>
    <row r="3824" spans="1:29">
      <c r="A3824" t="s">
        <v>97</v>
      </c>
      <c r="B3824" t="s">
        <v>8736</v>
      </c>
      <c r="C3824" t="s">
        <v>8737</v>
      </c>
      <c r="D3824" t="s">
        <v>2734</v>
      </c>
      <c r="E3824" t="s">
        <v>2735</v>
      </c>
      <c r="F3824" t="s">
        <v>2763</v>
      </c>
      <c r="G3824" t="s">
        <v>8733</v>
      </c>
      <c r="H3824" t="s">
        <v>55</v>
      </c>
      <c r="I3824">
        <v>6109387.45742488</v>
      </c>
      <c r="J3824">
        <v>113911.2</v>
      </c>
      <c r="K3824">
        <v>166485.6</v>
      </c>
      <c r="L3824">
        <v>0.36815920398009949</v>
      </c>
      <c r="M3824">
        <v>30.5117203</v>
      </c>
      <c r="N3824">
        <v>114.4133305</v>
      </c>
      <c r="O3824" t="s">
        <v>8735</v>
      </c>
      <c r="P3824" t="s">
        <v>97</v>
      </c>
      <c r="Q3824" t="s">
        <v>104</v>
      </c>
      <c r="R3824">
        <v>0</v>
      </c>
      <c r="S3824">
        <v>30.452953056744089</v>
      </c>
      <c r="T3824">
        <v>114.34635101695829</v>
      </c>
      <c r="U3824">
        <v>9.1544613713767991</v>
      </c>
      <c r="V3824" t="s">
        <v>32</v>
      </c>
      <c r="W3824" t="s">
        <v>33</v>
      </c>
      <c r="X3824" t="str">
        <f t="shared" si="177"/>
        <v>NPT76APOC</v>
      </c>
      <c r="Y3824">
        <f t="shared" si="178"/>
        <v>1</v>
      </c>
      <c r="Z3824">
        <f>COUNTIF($X$2:X3824,X3824)</f>
        <v>1</v>
      </c>
      <c r="AA3824" t="str">
        <f t="shared" si="179"/>
        <v>NPT76APOC1</v>
      </c>
      <c r="AB3824">
        <f>COUNTIF(实际辖区!A:A,全部结果!X3824)</f>
        <v>1</v>
      </c>
      <c r="AC3824" s="9" t="str">
        <f>VLOOKUP(AA3824,实际辖区!D:E,2,0)</f>
        <v>POS_75940643</v>
      </c>
    </row>
    <row r="3825" spans="1:29">
      <c r="A3825" t="s">
        <v>97</v>
      </c>
      <c r="B3825" t="s">
        <v>8738</v>
      </c>
      <c r="C3825" t="s">
        <v>8739</v>
      </c>
      <c r="D3825" t="s">
        <v>2734</v>
      </c>
      <c r="E3825" t="s">
        <v>2735</v>
      </c>
      <c r="F3825" t="s">
        <v>2826</v>
      </c>
      <c r="G3825" t="s">
        <v>8738</v>
      </c>
      <c r="H3825" t="s">
        <v>29</v>
      </c>
      <c r="I3825">
        <v>8404488.9169511609</v>
      </c>
      <c r="J3825">
        <v>140198.39999999999</v>
      </c>
      <c r="K3825">
        <v>70099.199999999997</v>
      </c>
      <c r="L3825">
        <v>0.24875621890547259</v>
      </c>
      <c r="M3825">
        <v>30.3771737</v>
      </c>
      <c r="N3825">
        <v>114.32705</v>
      </c>
      <c r="O3825" t="s">
        <v>8735</v>
      </c>
      <c r="P3825" t="s">
        <v>97</v>
      </c>
      <c r="Q3825" t="s">
        <v>104</v>
      </c>
      <c r="R3825">
        <v>0</v>
      </c>
      <c r="S3825">
        <v>30.452953056744089</v>
      </c>
      <c r="T3825">
        <v>114.34635101695829</v>
      </c>
      <c r="U3825">
        <v>8.6031126071652295</v>
      </c>
      <c r="V3825" t="s">
        <v>32</v>
      </c>
      <c r="W3825" t="s">
        <v>33</v>
      </c>
      <c r="X3825" t="str">
        <f t="shared" si="177"/>
        <v>NPT76APOT</v>
      </c>
      <c r="Y3825">
        <f t="shared" si="178"/>
        <v>1</v>
      </c>
      <c r="Z3825">
        <f>COUNTIF($X$2:X3825,X3825)</f>
        <v>1</v>
      </c>
      <c r="AA3825" t="str">
        <f t="shared" si="179"/>
        <v>NPT76APOT1</v>
      </c>
      <c r="AB3825">
        <f>COUNTIF(实际辖区!A:A,全部结果!X3825)</f>
        <v>1</v>
      </c>
      <c r="AC3825" s="9" t="str">
        <f>VLOOKUP(AA3825,实际辖区!D:E,2,0)</f>
        <v>POS_75940643</v>
      </c>
    </row>
    <row r="3826" spans="1:29">
      <c r="A3826" t="s">
        <v>97</v>
      </c>
      <c r="B3826" t="s">
        <v>8740</v>
      </c>
      <c r="C3826" t="s">
        <v>8741</v>
      </c>
      <c r="D3826" t="s">
        <v>2734</v>
      </c>
      <c r="E3826" t="s">
        <v>2735</v>
      </c>
      <c r="F3826" t="s">
        <v>2826</v>
      </c>
      <c r="G3826" t="s">
        <v>8740</v>
      </c>
      <c r="H3826" t="s">
        <v>29</v>
      </c>
      <c r="I3826">
        <v>3826396.77419355</v>
      </c>
      <c r="J3826">
        <v>22636.2</v>
      </c>
      <c r="K3826">
        <v>17582.13</v>
      </c>
      <c r="L3826">
        <v>0.1393034825870646</v>
      </c>
      <c r="M3826">
        <v>30.3633284</v>
      </c>
      <c r="N3826">
        <v>114.32252630000001</v>
      </c>
      <c r="O3826" t="s">
        <v>8735</v>
      </c>
      <c r="P3826" t="s">
        <v>97</v>
      </c>
      <c r="Q3826" t="s">
        <v>104</v>
      </c>
      <c r="R3826">
        <v>0</v>
      </c>
      <c r="S3826">
        <v>30.452953056744089</v>
      </c>
      <c r="T3826">
        <v>114.34635101695829</v>
      </c>
      <c r="U3826">
        <v>10.196058848647381</v>
      </c>
      <c r="V3826" t="s">
        <v>32</v>
      </c>
      <c r="W3826" t="s">
        <v>33</v>
      </c>
      <c r="X3826" t="str">
        <f t="shared" si="177"/>
        <v>NPT76APUK</v>
      </c>
      <c r="Y3826">
        <f t="shared" si="178"/>
        <v>1</v>
      </c>
      <c r="Z3826">
        <f>COUNTIF($X$2:X3826,X3826)</f>
        <v>1</v>
      </c>
      <c r="AA3826" t="str">
        <f t="shared" si="179"/>
        <v>NPT76APUK1</v>
      </c>
      <c r="AB3826">
        <f>COUNTIF(实际辖区!A:A,全部结果!X3826)</f>
        <v>1</v>
      </c>
      <c r="AC3826" s="9" t="str">
        <f>VLOOKUP(AA3826,实际辖区!D:E,2,0)</f>
        <v>POS_75940643</v>
      </c>
    </row>
    <row r="3827" spans="1:29">
      <c r="A3827" t="s">
        <v>97</v>
      </c>
      <c r="B3827" t="s">
        <v>8742</v>
      </c>
      <c r="C3827" t="s">
        <v>8743</v>
      </c>
      <c r="D3827" t="s">
        <v>2734</v>
      </c>
      <c r="E3827" t="s">
        <v>2735</v>
      </c>
      <c r="F3827" t="s">
        <v>2808</v>
      </c>
      <c r="G3827" t="s">
        <v>8742</v>
      </c>
      <c r="H3827" t="s">
        <v>29</v>
      </c>
      <c r="I3827">
        <v>12009437.464293201</v>
      </c>
      <c r="J3827">
        <v>129977.82</v>
      </c>
      <c r="K3827">
        <v>64644</v>
      </c>
      <c r="L3827">
        <v>0.35323383084577109</v>
      </c>
      <c r="M3827">
        <v>30.559567000000001</v>
      </c>
      <c r="N3827">
        <v>114.3225485</v>
      </c>
      <c r="O3827" t="s">
        <v>8744</v>
      </c>
      <c r="P3827" t="s">
        <v>97</v>
      </c>
      <c r="Q3827" t="s">
        <v>104</v>
      </c>
      <c r="R3827">
        <v>0</v>
      </c>
      <c r="S3827">
        <v>30.578399944757081</v>
      </c>
      <c r="T3827">
        <v>114.3530198396694</v>
      </c>
      <c r="U3827">
        <v>3.5922083239582898</v>
      </c>
      <c r="V3827" t="s">
        <v>32</v>
      </c>
      <c r="W3827" t="s">
        <v>33</v>
      </c>
      <c r="X3827" t="str">
        <f t="shared" si="177"/>
        <v>NPT76APTD</v>
      </c>
      <c r="Y3827">
        <f t="shared" si="178"/>
        <v>1</v>
      </c>
      <c r="Z3827">
        <f>COUNTIF($X$2:X3827,X3827)</f>
        <v>1</v>
      </c>
      <c r="AA3827" t="str">
        <f t="shared" si="179"/>
        <v>NPT76APTD1</v>
      </c>
      <c r="AB3827">
        <f>COUNTIF(实际辖区!A:A,全部结果!X3827)</f>
        <v>1</v>
      </c>
      <c r="AC3827" s="9" t="str">
        <f>VLOOKUP(AA3827,实际辖区!D:E,2,0)</f>
        <v>POS_75940644</v>
      </c>
    </row>
    <row r="3828" spans="1:29">
      <c r="A3828" t="s">
        <v>97</v>
      </c>
      <c r="B3828" t="s">
        <v>8745</v>
      </c>
      <c r="C3828" t="s">
        <v>8746</v>
      </c>
      <c r="D3828" t="s">
        <v>2734</v>
      </c>
      <c r="E3828" t="s">
        <v>2735</v>
      </c>
      <c r="F3828" t="s">
        <v>2808</v>
      </c>
      <c r="G3828" t="s">
        <v>8745</v>
      </c>
      <c r="H3828" t="s">
        <v>29</v>
      </c>
      <c r="I3828">
        <v>8500750</v>
      </c>
      <c r="J3828">
        <v>87624</v>
      </c>
      <c r="K3828">
        <v>70099.199999999997</v>
      </c>
      <c r="L3828">
        <v>0.16417910447761189</v>
      </c>
      <c r="M3828">
        <v>30.609226799999998</v>
      </c>
      <c r="N3828">
        <v>114.3488885</v>
      </c>
      <c r="O3828" t="s">
        <v>8744</v>
      </c>
      <c r="P3828" t="s">
        <v>97</v>
      </c>
      <c r="Q3828" t="s">
        <v>104</v>
      </c>
      <c r="R3828">
        <v>0</v>
      </c>
      <c r="S3828">
        <v>30.578399944757081</v>
      </c>
      <c r="T3828">
        <v>114.3530198396694</v>
      </c>
      <c r="U3828">
        <v>3.4404345320351681</v>
      </c>
      <c r="V3828" t="s">
        <v>32</v>
      </c>
      <c r="W3828" t="s">
        <v>33</v>
      </c>
      <c r="X3828" t="str">
        <f t="shared" si="177"/>
        <v>NPT76APTF</v>
      </c>
      <c r="Y3828">
        <f t="shared" si="178"/>
        <v>1</v>
      </c>
      <c r="Z3828">
        <f>COUNTIF($X$2:X3828,X3828)</f>
        <v>1</v>
      </c>
      <c r="AA3828" t="str">
        <f t="shared" si="179"/>
        <v>NPT76APTF1</v>
      </c>
      <c r="AB3828">
        <f>COUNTIF(实际辖区!A:A,全部结果!X3828)</f>
        <v>1</v>
      </c>
      <c r="AC3828" s="9" t="str">
        <f>VLOOKUP(AA3828,实际辖区!D:E,2,0)</f>
        <v>POS_75940644</v>
      </c>
    </row>
    <row r="3829" spans="1:29">
      <c r="A3829" t="s">
        <v>97</v>
      </c>
      <c r="B3829" t="s">
        <v>8747</v>
      </c>
      <c r="C3829" t="s">
        <v>8748</v>
      </c>
      <c r="D3829" t="s">
        <v>2734</v>
      </c>
      <c r="E3829" t="s">
        <v>2735</v>
      </c>
      <c r="F3829" t="s">
        <v>2736</v>
      </c>
      <c r="G3829" t="s">
        <v>8747</v>
      </c>
      <c r="H3829" t="s">
        <v>29</v>
      </c>
      <c r="I3829">
        <v>5659946.3875148101</v>
      </c>
      <c r="J3829">
        <v>165834</v>
      </c>
      <c r="K3829">
        <v>87624</v>
      </c>
      <c r="L3829">
        <v>0.14427860696517411</v>
      </c>
      <c r="M3829">
        <v>30.619626</v>
      </c>
      <c r="N3829">
        <v>114.27939809999999</v>
      </c>
      <c r="O3829" t="s">
        <v>8744</v>
      </c>
      <c r="P3829" t="s">
        <v>97</v>
      </c>
      <c r="Q3829" t="s">
        <v>104</v>
      </c>
      <c r="R3829">
        <v>0</v>
      </c>
      <c r="S3829">
        <v>30.578399944757081</v>
      </c>
      <c r="T3829">
        <v>114.3530198396694</v>
      </c>
      <c r="U3829">
        <v>8.4106242871727286</v>
      </c>
      <c r="V3829" t="s">
        <v>32</v>
      </c>
      <c r="W3829" t="s">
        <v>33</v>
      </c>
      <c r="X3829" t="str">
        <f t="shared" si="177"/>
        <v>NPT76APOQ</v>
      </c>
      <c r="Y3829">
        <f t="shared" si="178"/>
        <v>1</v>
      </c>
      <c r="Z3829">
        <f>COUNTIF($X$2:X3829,X3829)</f>
        <v>1</v>
      </c>
      <c r="AA3829" t="str">
        <f t="shared" si="179"/>
        <v>NPT76APOQ1</v>
      </c>
      <c r="AB3829">
        <f>COUNTIF(实际辖区!A:A,全部结果!X3829)</f>
        <v>1</v>
      </c>
      <c r="AC3829" s="9" t="str">
        <f>VLOOKUP(AA3829,实际辖区!D:E,2,0)</f>
        <v>POS_00254094</v>
      </c>
    </row>
    <row r="3830" spans="1:29">
      <c r="A3830" t="s">
        <v>97</v>
      </c>
      <c r="B3830" t="s">
        <v>8749</v>
      </c>
      <c r="C3830" t="s">
        <v>8750</v>
      </c>
      <c r="D3830" t="s">
        <v>2734</v>
      </c>
      <c r="E3830" t="s">
        <v>2735</v>
      </c>
      <c r="F3830" t="s">
        <v>1052</v>
      </c>
      <c r="G3830" t="s">
        <v>8749</v>
      </c>
      <c r="H3830" t="s">
        <v>29</v>
      </c>
      <c r="I3830">
        <v>4238674.1935483897</v>
      </c>
      <c r="J3830">
        <v>92997.6</v>
      </c>
      <c r="K3830">
        <v>71559.600000000006</v>
      </c>
      <c r="L3830">
        <v>0.10945273631840791</v>
      </c>
      <c r="M3830">
        <v>30.6095243</v>
      </c>
      <c r="N3830">
        <v>114.493123</v>
      </c>
      <c r="O3830" t="s">
        <v>8744</v>
      </c>
      <c r="P3830" t="s">
        <v>97</v>
      </c>
      <c r="Q3830" t="s">
        <v>104</v>
      </c>
      <c r="R3830">
        <v>1</v>
      </c>
      <c r="S3830">
        <v>30.578399944757081</v>
      </c>
      <c r="T3830">
        <v>114.3530198396694</v>
      </c>
      <c r="U3830">
        <v>13.872774511971731</v>
      </c>
      <c r="V3830" t="s">
        <v>32</v>
      </c>
      <c r="W3830" t="s">
        <v>33</v>
      </c>
      <c r="X3830" t="str">
        <f t="shared" si="177"/>
        <v>NPT76APTN</v>
      </c>
      <c r="Y3830">
        <f t="shared" si="178"/>
        <v>1</v>
      </c>
      <c r="Z3830">
        <f>COUNTIF($X$2:X3830,X3830)</f>
        <v>1</v>
      </c>
      <c r="AA3830" t="str">
        <f t="shared" si="179"/>
        <v>NPT76APTN1</v>
      </c>
      <c r="AB3830">
        <f>COUNTIF(实际辖区!A:A,全部结果!X3830)</f>
        <v>1</v>
      </c>
      <c r="AC3830" s="9" t="str">
        <f>VLOOKUP(AA3830,实际辖区!D:E,2,0)</f>
        <v>POS_75940644</v>
      </c>
    </row>
    <row r="3831" spans="1:29">
      <c r="A3831" t="s">
        <v>97</v>
      </c>
      <c r="B3831" t="s">
        <v>8751</v>
      </c>
      <c r="C3831" t="s">
        <v>8752</v>
      </c>
      <c r="D3831" t="s">
        <v>2734</v>
      </c>
      <c r="E3831" t="s">
        <v>2735</v>
      </c>
      <c r="F3831" t="s">
        <v>2763</v>
      </c>
      <c r="G3831" t="s">
        <v>8751</v>
      </c>
      <c r="H3831" t="s">
        <v>29</v>
      </c>
      <c r="I3831">
        <v>2787282.2056167801</v>
      </c>
      <c r="J3831">
        <v>41959.5</v>
      </c>
      <c r="K3831">
        <v>35442</v>
      </c>
      <c r="L3831">
        <v>0.10945273631840791</v>
      </c>
      <c r="M3831">
        <v>30.5116646</v>
      </c>
      <c r="N3831">
        <v>114.4180108</v>
      </c>
      <c r="O3831" t="s">
        <v>8744</v>
      </c>
      <c r="P3831" t="s">
        <v>97</v>
      </c>
      <c r="Q3831" t="s">
        <v>104</v>
      </c>
      <c r="R3831">
        <v>0</v>
      </c>
      <c r="S3831">
        <v>30.578399944757081</v>
      </c>
      <c r="T3831">
        <v>114.3530198396694</v>
      </c>
      <c r="U3831">
        <v>9.6760643167912637</v>
      </c>
      <c r="V3831" t="s">
        <v>32</v>
      </c>
      <c r="W3831" t="s">
        <v>33</v>
      </c>
      <c r="X3831" t="str">
        <f t="shared" si="177"/>
        <v>NPT76BVEA</v>
      </c>
      <c r="Y3831">
        <f t="shared" si="178"/>
        <v>1</v>
      </c>
      <c r="Z3831">
        <f>COUNTIF($X$2:X3831,X3831)</f>
        <v>1</v>
      </c>
      <c r="AA3831" t="str">
        <f t="shared" si="179"/>
        <v>NPT76BVEA1</v>
      </c>
      <c r="AB3831">
        <f>COUNTIF(实际辖区!A:A,全部结果!X3831)</f>
        <v>1</v>
      </c>
      <c r="AC3831" s="9" t="str">
        <f>VLOOKUP(AA3831,实际辖区!D:E,2,0)</f>
        <v>POS_75940644</v>
      </c>
    </row>
    <row r="3832" spans="1:29">
      <c r="A3832" t="s">
        <v>97</v>
      </c>
      <c r="B3832" t="s">
        <v>8753</v>
      </c>
      <c r="C3832" t="s">
        <v>8754</v>
      </c>
      <c r="D3832" t="s">
        <v>2734</v>
      </c>
      <c r="E3832" t="s">
        <v>2735</v>
      </c>
      <c r="F3832" t="s">
        <v>2736</v>
      </c>
      <c r="G3832" t="s">
        <v>8753</v>
      </c>
      <c r="H3832" t="s">
        <v>29</v>
      </c>
      <c r="I3832">
        <v>3484800</v>
      </c>
      <c r="J3832">
        <v>50216.82</v>
      </c>
      <c r="K3832">
        <v>55266</v>
      </c>
      <c r="L3832">
        <v>6.4676616915422799E-2</v>
      </c>
      <c r="M3832">
        <v>30.5887876</v>
      </c>
      <c r="N3832">
        <v>114.28885630000001</v>
      </c>
      <c r="O3832" t="s">
        <v>8744</v>
      </c>
      <c r="P3832" t="s">
        <v>97</v>
      </c>
      <c r="Q3832" t="s">
        <v>104</v>
      </c>
      <c r="R3832">
        <v>0</v>
      </c>
      <c r="S3832">
        <v>30.578399944757081</v>
      </c>
      <c r="T3832">
        <v>114.3530198396694</v>
      </c>
      <c r="U3832">
        <v>6.2611734108400849</v>
      </c>
      <c r="V3832" t="s">
        <v>32</v>
      </c>
      <c r="W3832" t="s">
        <v>33</v>
      </c>
      <c r="X3832" t="str">
        <f t="shared" si="177"/>
        <v>NPT76APPP</v>
      </c>
      <c r="Y3832">
        <f t="shared" si="178"/>
        <v>1</v>
      </c>
      <c r="Z3832">
        <f>COUNTIF($X$2:X3832,X3832)</f>
        <v>1</v>
      </c>
      <c r="AA3832" t="str">
        <f t="shared" si="179"/>
        <v>NPT76APPP1</v>
      </c>
      <c r="AB3832">
        <f>COUNTIF(实际辖区!A:A,全部结果!X3832)</f>
        <v>1</v>
      </c>
      <c r="AC3832" s="9" t="str">
        <f>VLOOKUP(AA3832,实际辖区!D:E,2,0)</f>
        <v>POS_00254094</v>
      </c>
    </row>
    <row r="3833" spans="1:29">
      <c r="A3833" t="s">
        <v>97</v>
      </c>
      <c r="B3833" t="s">
        <v>8755</v>
      </c>
      <c r="C3833" t="s">
        <v>8756</v>
      </c>
      <c r="D3833" t="s">
        <v>2734</v>
      </c>
      <c r="E3833" t="s">
        <v>2735</v>
      </c>
      <c r="F3833" t="s">
        <v>2808</v>
      </c>
      <c r="G3833" t="s">
        <v>8755</v>
      </c>
      <c r="H3833" t="s">
        <v>29</v>
      </c>
      <c r="I3833">
        <v>3667774.1935483902</v>
      </c>
      <c r="J3833">
        <v>84438</v>
      </c>
      <c r="K3833">
        <v>72492.84</v>
      </c>
      <c r="L3833">
        <v>2.9850746268656699E-2</v>
      </c>
      <c r="M3833">
        <v>30.550267999999999</v>
      </c>
      <c r="N3833">
        <v>114.32029</v>
      </c>
      <c r="O3833" t="s">
        <v>8744</v>
      </c>
      <c r="P3833" t="s">
        <v>97</v>
      </c>
      <c r="Q3833" t="s">
        <v>104</v>
      </c>
      <c r="R3833">
        <v>0</v>
      </c>
      <c r="S3833">
        <v>30.578399944757081</v>
      </c>
      <c r="T3833">
        <v>114.3530198396694</v>
      </c>
      <c r="U3833">
        <v>4.4256112151136247</v>
      </c>
      <c r="V3833" t="s">
        <v>32</v>
      </c>
      <c r="W3833" t="s">
        <v>33</v>
      </c>
      <c r="X3833" t="str">
        <f t="shared" si="177"/>
        <v>NPT76AQNF</v>
      </c>
      <c r="Y3833">
        <f t="shared" si="178"/>
        <v>1</v>
      </c>
      <c r="Z3833">
        <f>COUNTIF($X$2:X3833,X3833)</f>
        <v>1</v>
      </c>
      <c r="AA3833" t="str">
        <f t="shared" si="179"/>
        <v>NPT76AQNF1</v>
      </c>
      <c r="AB3833">
        <f>COUNTIF(实际辖区!A:A,全部结果!X3833)</f>
        <v>1</v>
      </c>
      <c r="AC3833" s="9" t="str">
        <f>VLOOKUP(AA3833,实际辖区!D:E,2,0)</f>
        <v>POS_75940644</v>
      </c>
    </row>
    <row r="3834" spans="1:29">
      <c r="A3834" t="s">
        <v>97</v>
      </c>
      <c r="B3834" t="s">
        <v>8757</v>
      </c>
      <c r="C3834" t="s">
        <v>8758</v>
      </c>
      <c r="D3834" t="s">
        <v>2734</v>
      </c>
      <c r="E3834" t="s">
        <v>8759</v>
      </c>
      <c r="F3834" t="s">
        <v>8760</v>
      </c>
      <c r="G3834" t="s">
        <v>8757</v>
      </c>
      <c r="H3834" t="s">
        <v>29</v>
      </c>
      <c r="I3834">
        <v>6165124.3259248901</v>
      </c>
      <c r="J3834">
        <v>82555.199999999997</v>
      </c>
      <c r="K3834">
        <v>89434.8</v>
      </c>
      <c r="L3834">
        <v>0.20895522388059701</v>
      </c>
      <c r="M3834">
        <v>29.863977299999998</v>
      </c>
      <c r="N3834">
        <v>114.3254163</v>
      </c>
      <c r="O3834" t="s">
        <v>8761</v>
      </c>
      <c r="P3834" t="s">
        <v>97</v>
      </c>
      <c r="Q3834" t="s">
        <v>104</v>
      </c>
      <c r="R3834">
        <v>0</v>
      </c>
      <c r="S3834">
        <v>29.735444282737269</v>
      </c>
      <c r="T3834">
        <v>114.06777636062429</v>
      </c>
      <c r="U3834">
        <v>28.695482948568671</v>
      </c>
      <c r="V3834" t="s">
        <v>32</v>
      </c>
      <c r="W3834" t="s">
        <v>33</v>
      </c>
      <c r="X3834" t="str">
        <f t="shared" si="177"/>
        <v>NPT76AQCP</v>
      </c>
      <c r="Y3834">
        <f t="shared" si="178"/>
        <v>1</v>
      </c>
      <c r="Z3834">
        <f>COUNTIF($X$2:X3834,X3834)</f>
        <v>1</v>
      </c>
      <c r="AA3834" t="str">
        <f t="shared" si="179"/>
        <v>NPT76AQCP1</v>
      </c>
      <c r="AB3834">
        <f>COUNTIF(实际辖区!A:A,全部结果!X3834)</f>
        <v>1</v>
      </c>
      <c r="AC3834" s="9" t="str">
        <f>VLOOKUP(AA3834,实际辖区!D:E,2,0)</f>
        <v>POS_75940646</v>
      </c>
    </row>
    <row r="3835" spans="1:29">
      <c r="A3835" t="s">
        <v>97</v>
      </c>
      <c r="B3835" t="s">
        <v>8762</v>
      </c>
      <c r="C3835" t="s">
        <v>8763</v>
      </c>
      <c r="D3835" t="s">
        <v>2734</v>
      </c>
      <c r="E3835" t="s">
        <v>8759</v>
      </c>
      <c r="F3835" t="s">
        <v>8760</v>
      </c>
      <c r="G3835" t="s">
        <v>8762</v>
      </c>
      <c r="H3835" t="s">
        <v>29</v>
      </c>
      <c r="I3835">
        <v>6980901.87534077</v>
      </c>
      <c r="J3835">
        <v>36077.519999999997</v>
      </c>
      <c r="K3835">
        <v>20750.43</v>
      </c>
      <c r="L3835">
        <v>0.17910447761194029</v>
      </c>
      <c r="M3835">
        <v>29.8913309</v>
      </c>
      <c r="N3835">
        <v>114.28626250000001</v>
      </c>
      <c r="O3835" t="s">
        <v>8761</v>
      </c>
      <c r="P3835" t="s">
        <v>97</v>
      </c>
      <c r="Q3835" t="s">
        <v>104</v>
      </c>
      <c r="R3835">
        <v>0</v>
      </c>
      <c r="S3835">
        <v>29.735444282737269</v>
      </c>
      <c r="T3835">
        <v>114.06777636062429</v>
      </c>
      <c r="U3835">
        <v>27.288455447001532</v>
      </c>
      <c r="V3835" t="s">
        <v>32</v>
      </c>
      <c r="W3835" t="s">
        <v>33</v>
      </c>
      <c r="X3835" t="str">
        <f t="shared" si="177"/>
        <v>NPT76AQCV</v>
      </c>
      <c r="Y3835">
        <f t="shared" si="178"/>
        <v>1</v>
      </c>
      <c r="Z3835">
        <f>COUNTIF($X$2:X3835,X3835)</f>
        <v>1</v>
      </c>
      <c r="AA3835" t="str">
        <f t="shared" si="179"/>
        <v>NPT76AQCV1</v>
      </c>
      <c r="AB3835">
        <f>COUNTIF(实际辖区!A:A,全部结果!X3835)</f>
        <v>1</v>
      </c>
      <c r="AC3835" s="9" t="str">
        <f>VLOOKUP(AA3835,实际辖区!D:E,2,0)</f>
        <v>POS_75940646</v>
      </c>
    </row>
    <row r="3836" spans="1:29">
      <c r="A3836" t="s">
        <v>97</v>
      </c>
      <c r="B3836" t="s">
        <v>8764</v>
      </c>
      <c r="C3836" t="s">
        <v>8765</v>
      </c>
      <c r="D3836" t="s">
        <v>2734</v>
      </c>
      <c r="E3836" t="s">
        <v>8759</v>
      </c>
      <c r="F3836" t="s">
        <v>8766</v>
      </c>
      <c r="G3836" t="s">
        <v>8764</v>
      </c>
      <c r="H3836" t="s">
        <v>29</v>
      </c>
      <c r="I3836">
        <v>8665966.5618455503</v>
      </c>
      <c r="J3836">
        <v>35622.9</v>
      </c>
      <c r="K3836">
        <v>38163.599999999999</v>
      </c>
      <c r="L3836">
        <v>0.1592039800995024</v>
      </c>
      <c r="M3836">
        <v>29.73199</v>
      </c>
      <c r="N3836">
        <v>113.9185229</v>
      </c>
      <c r="O3836" t="s">
        <v>8761</v>
      </c>
      <c r="P3836" t="s">
        <v>97</v>
      </c>
      <c r="Q3836" t="s">
        <v>104</v>
      </c>
      <c r="R3836">
        <v>0</v>
      </c>
      <c r="S3836">
        <v>29.735444282737269</v>
      </c>
      <c r="T3836">
        <v>114.06777636062429</v>
      </c>
      <c r="U3836">
        <v>14.44427737439336</v>
      </c>
      <c r="V3836" t="s">
        <v>32</v>
      </c>
      <c r="W3836" t="s">
        <v>33</v>
      </c>
      <c r="X3836" t="str">
        <f t="shared" si="177"/>
        <v>NPT76AQCY</v>
      </c>
      <c r="Y3836">
        <f t="shared" si="178"/>
        <v>1</v>
      </c>
      <c r="Z3836">
        <f>COUNTIF($X$2:X3836,X3836)</f>
        <v>1</v>
      </c>
      <c r="AA3836" t="str">
        <f t="shared" si="179"/>
        <v>NPT76AQCY1</v>
      </c>
      <c r="AB3836">
        <f>COUNTIF(实际辖区!A:A,全部结果!X3836)</f>
        <v>1</v>
      </c>
      <c r="AC3836" s="9" t="str">
        <f>VLOOKUP(AA3836,实际辖区!D:E,2,0)</f>
        <v>POS_75940646</v>
      </c>
    </row>
    <row r="3837" spans="1:29">
      <c r="A3837" t="s">
        <v>97</v>
      </c>
      <c r="B3837" t="s">
        <v>8767</v>
      </c>
      <c r="C3837" t="s">
        <v>8768</v>
      </c>
      <c r="D3837" t="s">
        <v>2734</v>
      </c>
      <c r="E3837" t="s">
        <v>8759</v>
      </c>
      <c r="F3837" t="s">
        <v>8766</v>
      </c>
      <c r="G3837" t="s">
        <v>8767</v>
      </c>
      <c r="H3837" t="s">
        <v>29</v>
      </c>
      <c r="I3837">
        <v>5121074.45907469</v>
      </c>
      <c r="J3837">
        <v>30370.2</v>
      </c>
      <c r="K3837">
        <v>24289.8</v>
      </c>
      <c r="L3837">
        <v>9.4527363184079602E-2</v>
      </c>
      <c r="M3837">
        <v>29.703002699999999</v>
      </c>
      <c r="N3837">
        <v>113.8886791</v>
      </c>
      <c r="O3837" t="s">
        <v>8761</v>
      </c>
      <c r="P3837" t="s">
        <v>97</v>
      </c>
      <c r="Q3837" t="s">
        <v>104</v>
      </c>
      <c r="R3837">
        <v>1</v>
      </c>
      <c r="S3837">
        <v>29.735444282737269</v>
      </c>
      <c r="T3837">
        <v>114.06777636062429</v>
      </c>
      <c r="U3837">
        <v>17.698058937104911</v>
      </c>
      <c r="V3837" t="s">
        <v>32</v>
      </c>
      <c r="W3837" t="s">
        <v>33</v>
      </c>
      <c r="X3837" t="str">
        <f t="shared" si="177"/>
        <v>NPT76AQDA</v>
      </c>
      <c r="Y3837">
        <f t="shared" si="178"/>
        <v>1</v>
      </c>
      <c r="Z3837">
        <f>COUNTIF($X$2:X3837,X3837)</f>
        <v>1</v>
      </c>
      <c r="AA3837" t="str">
        <f t="shared" si="179"/>
        <v>NPT76AQDA1</v>
      </c>
      <c r="AB3837">
        <f>COUNTIF(实际辖区!A:A,全部结果!X3837)</f>
        <v>1</v>
      </c>
      <c r="AC3837" s="9" t="str">
        <f>VLOOKUP(AA3837,实际辖区!D:E,2,0)</f>
        <v>POS_75940646</v>
      </c>
    </row>
    <row r="3838" spans="1:29">
      <c r="A3838" t="s">
        <v>97</v>
      </c>
      <c r="B3838" t="s">
        <v>8769</v>
      </c>
      <c r="C3838" t="s">
        <v>8770</v>
      </c>
      <c r="D3838" t="s">
        <v>2734</v>
      </c>
      <c r="E3838" t="s">
        <v>8759</v>
      </c>
      <c r="F3838" t="s">
        <v>8760</v>
      </c>
      <c r="G3838" t="s">
        <v>8769</v>
      </c>
      <c r="H3838" t="s">
        <v>29</v>
      </c>
      <c r="I3838">
        <v>3338055.6618626602</v>
      </c>
      <c r="J3838">
        <v>26287.200000000001</v>
      </c>
      <c r="K3838">
        <v>23366.400000000001</v>
      </c>
      <c r="L3838">
        <v>8.45771144278607E-2</v>
      </c>
      <c r="M3838">
        <v>29.860044800000001</v>
      </c>
      <c r="N3838">
        <v>114.3031826</v>
      </c>
      <c r="O3838" t="s">
        <v>8761</v>
      </c>
      <c r="P3838" t="s">
        <v>97</v>
      </c>
      <c r="Q3838" t="s">
        <v>104</v>
      </c>
      <c r="R3838">
        <v>0</v>
      </c>
      <c r="S3838">
        <v>29.735444282737269</v>
      </c>
      <c r="T3838">
        <v>114.06777636062429</v>
      </c>
      <c r="U3838">
        <v>26.622478510911709</v>
      </c>
      <c r="V3838" t="s">
        <v>32</v>
      </c>
      <c r="W3838" t="s">
        <v>33</v>
      </c>
      <c r="X3838" t="str">
        <f t="shared" si="177"/>
        <v>NPT76AQCW</v>
      </c>
      <c r="Y3838">
        <f t="shared" si="178"/>
        <v>1</v>
      </c>
      <c r="Z3838">
        <f>COUNTIF($X$2:X3838,X3838)</f>
        <v>1</v>
      </c>
      <c r="AA3838" t="str">
        <f t="shared" si="179"/>
        <v>NPT76AQCW1</v>
      </c>
      <c r="AB3838">
        <f>COUNTIF(实际辖区!A:A,全部结果!X3838)</f>
        <v>1</v>
      </c>
      <c r="AC3838" s="9" t="str">
        <f>VLOOKUP(AA3838,实际辖区!D:E,2,0)</f>
        <v>POS_75940646</v>
      </c>
    </row>
    <row r="3839" spans="1:29">
      <c r="A3839" t="s">
        <v>97</v>
      </c>
      <c r="B3839" t="s">
        <v>8771</v>
      </c>
      <c r="C3839" t="s">
        <v>8772</v>
      </c>
      <c r="D3839" t="s">
        <v>2734</v>
      </c>
      <c r="E3839" t="s">
        <v>8759</v>
      </c>
      <c r="F3839" t="s">
        <v>8760</v>
      </c>
      <c r="G3839" t="s">
        <v>8771</v>
      </c>
      <c r="H3839" t="s">
        <v>29</v>
      </c>
      <c r="I3839">
        <v>3549226.0423023701</v>
      </c>
      <c r="J3839">
        <v>0</v>
      </c>
      <c r="K3839">
        <v>1146.5999999999999</v>
      </c>
      <c r="L3839">
        <v>5.9701492537313397E-2</v>
      </c>
      <c r="M3839">
        <v>29.847055900000001</v>
      </c>
      <c r="N3839">
        <v>114.32851909999999</v>
      </c>
      <c r="O3839" t="s">
        <v>8761</v>
      </c>
      <c r="P3839" t="s">
        <v>97</v>
      </c>
      <c r="Q3839" t="s">
        <v>104</v>
      </c>
      <c r="R3839">
        <v>0</v>
      </c>
      <c r="S3839">
        <v>29.735444282737269</v>
      </c>
      <c r="T3839">
        <v>114.06777636062429</v>
      </c>
      <c r="U3839">
        <v>28.082734255476911</v>
      </c>
      <c r="V3839" t="s">
        <v>32</v>
      </c>
      <c r="W3839" t="s">
        <v>33</v>
      </c>
      <c r="X3839" t="str">
        <f t="shared" si="177"/>
        <v>NPT76AQCR</v>
      </c>
      <c r="Y3839">
        <f t="shared" si="178"/>
        <v>1</v>
      </c>
      <c r="Z3839">
        <f>COUNTIF($X$2:X3839,X3839)</f>
        <v>1</v>
      </c>
      <c r="AA3839" t="str">
        <f t="shared" si="179"/>
        <v>NPT76AQCR1</v>
      </c>
      <c r="AB3839">
        <f>COUNTIF(实际辖区!A:A,全部结果!X3839)</f>
        <v>1</v>
      </c>
      <c r="AC3839" s="9" t="str">
        <f>VLOOKUP(AA3839,实际辖区!D:E,2,0)</f>
        <v>POS_75940646</v>
      </c>
    </row>
    <row r="3840" spans="1:29">
      <c r="A3840" t="s">
        <v>97</v>
      </c>
      <c r="B3840" t="s">
        <v>8773</v>
      </c>
      <c r="C3840" t="s">
        <v>8774</v>
      </c>
      <c r="D3840" t="s">
        <v>2734</v>
      </c>
      <c r="E3840" t="s">
        <v>8759</v>
      </c>
      <c r="F3840" t="s">
        <v>8775</v>
      </c>
      <c r="G3840" t="s">
        <v>8773</v>
      </c>
      <c r="H3840" t="s">
        <v>29</v>
      </c>
      <c r="I3840">
        <v>5772639.3088552896</v>
      </c>
      <c r="J3840">
        <v>48157.2</v>
      </c>
      <c r="K3840">
        <v>32767.98</v>
      </c>
      <c r="L3840">
        <v>3.98009950248756E-2</v>
      </c>
      <c r="M3840">
        <v>29.5643341</v>
      </c>
      <c r="N3840">
        <v>114.0580983</v>
      </c>
      <c r="O3840" t="s">
        <v>8761</v>
      </c>
      <c r="P3840" t="s">
        <v>97</v>
      </c>
      <c r="Q3840" t="s">
        <v>104</v>
      </c>
      <c r="R3840">
        <v>0</v>
      </c>
      <c r="S3840">
        <v>29.735444282737269</v>
      </c>
      <c r="T3840">
        <v>114.06777636062429</v>
      </c>
      <c r="U3840">
        <v>18.990109283900409</v>
      </c>
      <c r="V3840" t="s">
        <v>32</v>
      </c>
      <c r="W3840" t="s">
        <v>33</v>
      </c>
      <c r="X3840" t="str">
        <f t="shared" si="177"/>
        <v>NPT76AQDK</v>
      </c>
      <c r="Y3840">
        <f t="shared" si="178"/>
        <v>1</v>
      </c>
      <c r="Z3840">
        <f>COUNTIF($X$2:X3840,X3840)</f>
        <v>1</v>
      </c>
      <c r="AA3840" t="str">
        <f t="shared" si="179"/>
        <v>NPT76AQDK1</v>
      </c>
      <c r="AB3840">
        <f>COUNTIF(实际辖区!A:A,全部结果!X3840)</f>
        <v>1</v>
      </c>
      <c r="AC3840" s="9" t="str">
        <f>VLOOKUP(AA3840,实际辖区!D:E,2,0)</f>
        <v>POS_75940646</v>
      </c>
    </row>
    <row r="3841" spans="1:29">
      <c r="A3841" t="s">
        <v>97</v>
      </c>
      <c r="B3841" t="s">
        <v>8776</v>
      </c>
      <c r="C3841" t="s">
        <v>8777</v>
      </c>
      <c r="D3841" t="s">
        <v>2734</v>
      </c>
      <c r="E3841" t="s">
        <v>8759</v>
      </c>
      <c r="F3841" t="s">
        <v>8775</v>
      </c>
      <c r="G3841" t="s">
        <v>8776</v>
      </c>
      <c r="H3841" t="s">
        <v>29</v>
      </c>
      <c r="I3841">
        <v>4236311.1000550697</v>
      </c>
      <c r="J3841">
        <v>1246.17</v>
      </c>
      <c r="K3841">
        <v>4016.1</v>
      </c>
      <c r="L3841">
        <v>1.99004975124378E-2</v>
      </c>
      <c r="M3841">
        <v>29.5551213</v>
      </c>
      <c r="N3841">
        <v>114.03021560000001</v>
      </c>
      <c r="O3841" t="s">
        <v>8761</v>
      </c>
      <c r="P3841" t="s">
        <v>97</v>
      </c>
      <c r="Q3841" t="s">
        <v>104</v>
      </c>
      <c r="R3841">
        <v>1</v>
      </c>
      <c r="S3841">
        <v>29.735444282737269</v>
      </c>
      <c r="T3841">
        <v>114.06777636062429</v>
      </c>
      <c r="U3841">
        <v>20.31634931005939</v>
      </c>
      <c r="V3841" t="s">
        <v>32</v>
      </c>
      <c r="W3841" t="s">
        <v>33</v>
      </c>
      <c r="X3841" t="str">
        <f t="shared" si="177"/>
        <v>NPT76A0KA</v>
      </c>
      <c r="Y3841">
        <f t="shared" si="178"/>
        <v>1</v>
      </c>
      <c r="Z3841">
        <f>COUNTIF($X$2:X3841,X3841)</f>
        <v>1</v>
      </c>
      <c r="AA3841" t="str">
        <f t="shared" si="179"/>
        <v>NPT76A0KA1</v>
      </c>
      <c r="AB3841">
        <f>COUNTIF(实际辖区!A:A,全部结果!X3841)</f>
        <v>1</v>
      </c>
      <c r="AC3841" s="9" t="str">
        <f>VLOOKUP(AA3841,实际辖区!D:E,2,0)</f>
        <v>POS_75940646</v>
      </c>
    </row>
    <row r="3842" spans="1:29">
      <c r="A3842" t="s">
        <v>97</v>
      </c>
      <c r="B3842" t="s">
        <v>8778</v>
      </c>
      <c r="C3842" t="s">
        <v>8779</v>
      </c>
      <c r="D3842" t="s">
        <v>2734</v>
      </c>
      <c r="E3842" t="s">
        <v>8759</v>
      </c>
      <c r="F3842" t="s">
        <v>8780</v>
      </c>
      <c r="G3842" t="s">
        <v>8778</v>
      </c>
      <c r="H3842" t="s">
        <v>29</v>
      </c>
      <c r="I3842">
        <v>6294520.9677419402</v>
      </c>
      <c r="J3842">
        <v>65295.6</v>
      </c>
      <c r="K3842">
        <v>49966.98</v>
      </c>
      <c r="L3842">
        <v>1.99004975124378E-2</v>
      </c>
      <c r="M3842">
        <v>29.992524499999998</v>
      </c>
      <c r="N3842">
        <v>113.94675599999999</v>
      </c>
      <c r="O3842" t="s">
        <v>8761</v>
      </c>
      <c r="P3842" t="s">
        <v>97</v>
      </c>
      <c r="Q3842" t="s">
        <v>104</v>
      </c>
      <c r="R3842">
        <v>1</v>
      </c>
      <c r="S3842">
        <v>29.735444282737269</v>
      </c>
      <c r="T3842">
        <v>114.06777636062429</v>
      </c>
      <c r="U3842">
        <v>30.8029124645767</v>
      </c>
      <c r="V3842" t="s">
        <v>32</v>
      </c>
      <c r="W3842" t="s">
        <v>33</v>
      </c>
      <c r="X3842" t="str">
        <f t="shared" si="177"/>
        <v>NPT76AQDB</v>
      </c>
      <c r="Y3842">
        <f t="shared" si="178"/>
        <v>1</v>
      </c>
      <c r="Z3842">
        <f>COUNTIF($X$2:X3842,X3842)</f>
        <v>1</v>
      </c>
      <c r="AA3842" t="str">
        <f t="shared" si="179"/>
        <v>NPT76AQDB1</v>
      </c>
      <c r="AB3842">
        <f>COUNTIF(实际辖区!A:A,全部结果!X3842)</f>
        <v>1</v>
      </c>
      <c r="AC3842" s="9" t="str">
        <f>VLOOKUP(AA3842,实际辖区!D:E,2,0)</f>
        <v>POS_75940646</v>
      </c>
    </row>
    <row r="3843" spans="1:29">
      <c r="A3843" t="s">
        <v>97</v>
      </c>
      <c r="B3843" t="s">
        <v>8781</v>
      </c>
      <c r="C3843" t="s">
        <v>8782</v>
      </c>
      <c r="D3843" t="s">
        <v>2734</v>
      </c>
      <c r="E3843" t="s">
        <v>8759</v>
      </c>
      <c r="F3843" t="s">
        <v>8780</v>
      </c>
      <c r="G3843" t="s">
        <v>8781</v>
      </c>
      <c r="H3843" t="s">
        <v>29</v>
      </c>
      <c r="I3843">
        <v>4154110.55304205</v>
      </c>
      <c r="J3843">
        <v>9800.4</v>
      </c>
      <c r="K3843">
        <v>5111.3999999999996</v>
      </c>
      <c r="L3843">
        <v>1.99004975124378E-2</v>
      </c>
      <c r="M3843">
        <v>29.984022499999998</v>
      </c>
      <c r="N3843">
        <v>113.9162211</v>
      </c>
      <c r="O3843" t="s">
        <v>8761</v>
      </c>
      <c r="P3843" t="s">
        <v>97</v>
      </c>
      <c r="Q3843" t="s">
        <v>104</v>
      </c>
      <c r="R3843">
        <v>1</v>
      </c>
      <c r="S3843">
        <v>29.735444282737269</v>
      </c>
      <c r="T3843">
        <v>114.06777636062429</v>
      </c>
      <c r="U3843">
        <v>31.204254353608938</v>
      </c>
      <c r="V3843" t="s">
        <v>32</v>
      </c>
      <c r="W3843" t="s">
        <v>33</v>
      </c>
      <c r="X3843" t="str">
        <f t="shared" ref="X3843:X3906" si="180">P3843&amp;B3843</f>
        <v>NPT76AQDC</v>
      </c>
      <c r="Y3843">
        <f t="shared" ref="Y3843:Y3906" si="181">COUNTIF(X:X,X3843)</f>
        <v>1</v>
      </c>
      <c r="Z3843">
        <f>COUNTIF($X$2:X3843,X3843)</f>
        <v>1</v>
      </c>
      <c r="AA3843" t="str">
        <f t="shared" ref="AA3843:AA3906" si="182">X3843&amp;Z3843</f>
        <v>NPT76AQDC1</v>
      </c>
      <c r="AB3843">
        <f>COUNTIF(实际辖区!A:A,全部结果!X3843)</f>
        <v>1</v>
      </c>
      <c r="AC3843" s="9" t="str">
        <f>VLOOKUP(AA3843,实际辖区!D:E,2,0)</f>
        <v>POS_75940646</v>
      </c>
    </row>
    <row r="3844" spans="1:29">
      <c r="A3844" t="s">
        <v>97</v>
      </c>
      <c r="B3844" t="s">
        <v>8783</v>
      </c>
      <c r="C3844" t="s">
        <v>8784</v>
      </c>
      <c r="D3844" t="s">
        <v>2734</v>
      </c>
      <c r="E3844" t="s">
        <v>8759</v>
      </c>
      <c r="F3844" t="s">
        <v>8775</v>
      </c>
      <c r="G3844" t="s">
        <v>8783</v>
      </c>
      <c r="H3844" t="s">
        <v>29</v>
      </c>
      <c r="I3844">
        <v>3397110.2480351701</v>
      </c>
      <c r="J3844">
        <v>11466</v>
      </c>
      <c r="K3844">
        <v>6306.3</v>
      </c>
      <c r="L3844">
        <v>1.99004975124378E-2</v>
      </c>
      <c r="M3844">
        <v>29.544926700000001</v>
      </c>
      <c r="N3844">
        <v>114.0485381</v>
      </c>
      <c r="O3844" t="s">
        <v>8761</v>
      </c>
      <c r="P3844" t="s">
        <v>97</v>
      </c>
      <c r="Q3844" t="s">
        <v>104</v>
      </c>
      <c r="R3844">
        <v>0</v>
      </c>
      <c r="S3844">
        <v>29.735444282737269</v>
      </c>
      <c r="T3844">
        <v>114.06777636062429</v>
      </c>
      <c r="U3844">
        <v>21.200194069413691</v>
      </c>
      <c r="V3844" t="s">
        <v>32</v>
      </c>
      <c r="W3844" t="s">
        <v>33</v>
      </c>
      <c r="X3844" t="str">
        <f t="shared" si="180"/>
        <v>NPT76AQDM</v>
      </c>
      <c r="Y3844">
        <f t="shared" si="181"/>
        <v>1</v>
      </c>
      <c r="Z3844">
        <f>COUNTIF($X$2:X3844,X3844)</f>
        <v>1</v>
      </c>
      <c r="AA3844" t="str">
        <f t="shared" si="182"/>
        <v>NPT76AQDM1</v>
      </c>
      <c r="AB3844">
        <f>COUNTIF(实际辖区!A:A,全部结果!X3844)</f>
        <v>1</v>
      </c>
      <c r="AC3844" s="9" t="str">
        <f>VLOOKUP(AA3844,实际辖区!D:E,2,0)</f>
        <v>POS_75940646</v>
      </c>
    </row>
    <row r="3845" spans="1:29">
      <c r="A3845" t="s">
        <v>97</v>
      </c>
      <c r="B3845" t="s">
        <v>8785</v>
      </c>
      <c r="C3845" t="s">
        <v>8786</v>
      </c>
      <c r="D3845" t="s">
        <v>2734</v>
      </c>
      <c r="E3845" t="s">
        <v>8759</v>
      </c>
      <c r="F3845" t="s">
        <v>8780</v>
      </c>
      <c r="G3845" t="s">
        <v>8785</v>
      </c>
      <c r="H3845" t="s">
        <v>29</v>
      </c>
      <c r="I3845">
        <v>4288170.5055703996</v>
      </c>
      <c r="J3845">
        <v>36017.760000000002</v>
      </c>
      <c r="K3845">
        <v>24051.42</v>
      </c>
      <c r="L3845">
        <v>1.99004975124378E-2</v>
      </c>
      <c r="M3845">
        <v>29.981733599999998</v>
      </c>
      <c r="N3845">
        <v>113.9207691</v>
      </c>
      <c r="O3845" t="s">
        <v>8761</v>
      </c>
      <c r="P3845" t="s">
        <v>97</v>
      </c>
      <c r="Q3845" t="s">
        <v>104</v>
      </c>
      <c r="R3845">
        <v>1</v>
      </c>
      <c r="S3845">
        <v>29.735444282737269</v>
      </c>
      <c r="T3845">
        <v>114.06777636062429</v>
      </c>
      <c r="U3845">
        <v>30.77523151285888</v>
      </c>
      <c r="V3845" t="s">
        <v>32</v>
      </c>
      <c r="W3845" t="s">
        <v>33</v>
      </c>
      <c r="X3845" t="str">
        <f t="shared" si="180"/>
        <v>NPT76BKLH</v>
      </c>
      <c r="Y3845">
        <f t="shared" si="181"/>
        <v>1</v>
      </c>
      <c r="Z3845">
        <f>COUNTIF($X$2:X3845,X3845)</f>
        <v>1</v>
      </c>
      <c r="AA3845" t="str">
        <f t="shared" si="182"/>
        <v>NPT76BKLH1</v>
      </c>
      <c r="AB3845">
        <f>COUNTIF(实际辖区!A:A,全部结果!X3845)</f>
        <v>1</v>
      </c>
      <c r="AC3845" s="9" t="str">
        <f>VLOOKUP(AA3845,实际辖区!D:E,2,0)</f>
        <v>POS_75940646</v>
      </c>
    </row>
    <row r="3846" spans="1:29">
      <c r="A3846" t="s">
        <v>97</v>
      </c>
      <c r="B3846" t="s">
        <v>8787</v>
      </c>
      <c r="C3846" t="s">
        <v>8788</v>
      </c>
      <c r="D3846" t="s">
        <v>2734</v>
      </c>
      <c r="E3846" t="s">
        <v>8759</v>
      </c>
      <c r="F3846" t="s">
        <v>8789</v>
      </c>
      <c r="G3846" t="s">
        <v>8787</v>
      </c>
      <c r="H3846" t="s">
        <v>29</v>
      </c>
      <c r="I3846">
        <v>7678244.3676401395</v>
      </c>
      <c r="J3846">
        <v>4013.1</v>
      </c>
      <c r="K3846">
        <v>22358.7</v>
      </c>
      <c r="L3846">
        <v>9.9502487562189001E-3</v>
      </c>
      <c r="M3846">
        <v>29.2511835</v>
      </c>
      <c r="N3846">
        <v>113.8243959</v>
      </c>
      <c r="O3846" t="s">
        <v>8761</v>
      </c>
      <c r="P3846" t="s">
        <v>97</v>
      </c>
      <c r="Q3846" t="s">
        <v>104</v>
      </c>
      <c r="R3846">
        <v>0</v>
      </c>
      <c r="S3846">
        <v>29.735444282737269</v>
      </c>
      <c r="T3846">
        <v>114.06777636062429</v>
      </c>
      <c r="U3846">
        <v>58.636790844996469</v>
      </c>
      <c r="V3846" t="s">
        <v>32</v>
      </c>
      <c r="W3846" t="s">
        <v>33</v>
      </c>
      <c r="X3846" t="str">
        <f t="shared" si="180"/>
        <v>NPT76AQDH</v>
      </c>
      <c r="Y3846">
        <f t="shared" si="181"/>
        <v>1</v>
      </c>
      <c r="Z3846">
        <f>COUNTIF($X$2:X3846,X3846)</f>
        <v>1</v>
      </c>
      <c r="AA3846" t="str">
        <f t="shared" si="182"/>
        <v>NPT76AQDH1</v>
      </c>
      <c r="AB3846">
        <f>COUNTIF(实际辖区!A:A,全部结果!X3846)</f>
        <v>1</v>
      </c>
      <c r="AC3846" s="9" t="str">
        <f>VLOOKUP(AA3846,实际辖区!D:E,2,0)</f>
        <v>POS_75940646</v>
      </c>
    </row>
    <row r="3847" spans="1:29">
      <c r="A3847" t="s">
        <v>97</v>
      </c>
      <c r="B3847" t="s">
        <v>8790</v>
      </c>
      <c r="C3847" t="s">
        <v>8791</v>
      </c>
      <c r="D3847" t="s">
        <v>2734</v>
      </c>
      <c r="E3847" t="s">
        <v>8759</v>
      </c>
      <c r="F3847" t="s">
        <v>8792</v>
      </c>
      <c r="G3847" t="s">
        <v>8790</v>
      </c>
      <c r="H3847" t="s">
        <v>29</v>
      </c>
      <c r="I3847">
        <v>7015856.8597486503</v>
      </c>
      <c r="J3847">
        <v>48157.2</v>
      </c>
      <c r="K3847">
        <v>41277.599999999999</v>
      </c>
      <c r="L3847">
        <v>9.9502487562189001E-3</v>
      </c>
      <c r="M3847">
        <v>29.605870400000001</v>
      </c>
      <c r="N3847">
        <v>114.49078350000001</v>
      </c>
      <c r="O3847" t="s">
        <v>8761</v>
      </c>
      <c r="P3847" t="s">
        <v>97</v>
      </c>
      <c r="Q3847" t="s">
        <v>104</v>
      </c>
      <c r="R3847">
        <v>0</v>
      </c>
      <c r="S3847">
        <v>29.735444282737269</v>
      </c>
      <c r="T3847">
        <v>114.06777636062429</v>
      </c>
      <c r="U3847">
        <v>43.394314484691037</v>
      </c>
      <c r="V3847" t="s">
        <v>32</v>
      </c>
      <c r="W3847" t="s">
        <v>33</v>
      </c>
      <c r="X3847" t="str">
        <f t="shared" si="180"/>
        <v>NPT76AQDO</v>
      </c>
      <c r="Y3847">
        <f t="shared" si="181"/>
        <v>1</v>
      </c>
      <c r="Z3847">
        <f>COUNTIF($X$2:X3847,X3847)</f>
        <v>1</v>
      </c>
      <c r="AA3847" t="str">
        <f t="shared" si="182"/>
        <v>NPT76AQDO1</v>
      </c>
      <c r="AB3847">
        <f>COUNTIF(实际辖区!A:A,全部结果!X3847)</f>
        <v>1</v>
      </c>
      <c r="AC3847" s="9" t="str">
        <f>VLOOKUP(AA3847,实际辖区!D:E,2,0)</f>
        <v>POS_75940646</v>
      </c>
    </row>
    <row r="3848" spans="1:29">
      <c r="A3848" t="s">
        <v>97</v>
      </c>
      <c r="B3848" t="s">
        <v>8793</v>
      </c>
      <c r="C3848" t="s">
        <v>8794</v>
      </c>
      <c r="D3848" t="s">
        <v>2734</v>
      </c>
      <c r="E3848" t="s">
        <v>8759</v>
      </c>
      <c r="F3848" t="s">
        <v>8766</v>
      </c>
      <c r="G3848" t="s">
        <v>8793</v>
      </c>
      <c r="H3848" t="s">
        <v>29</v>
      </c>
      <c r="I3848">
        <v>2728793.6089088102</v>
      </c>
      <c r="J3848">
        <v>0</v>
      </c>
      <c r="K3848">
        <v>0</v>
      </c>
      <c r="L3848">
        <v>4.9751243781093997E-3</v>
      </c>
      <c r="M3848">
        <v>29.658819300000001</v>
      </c>
      <c r="N3848">
        <v>113.9120846</v>
      </c>
      <c r="O3848" t="s">
        <v>8761</v>
      </c>
      <c r="P3848" t="s">
        <v>97</v>
      </c>
      <c r="Q3848" t="s">
        <v>104</v>
      </c>
      <c r="R3848">
        <v>0</v>
      </c>
      <c r="S3848">
        <v>29.735444282737269</v>
      </c>
      <c r="T3848">
        <v>114.06777636062429</v>
      </c>
      <c r="U3848">
        <v>17.296610281801261</v>
      </c>
      <c r="V3848" t="s">
        <v>32</v>
      </c>
      <c r="W3848" t="s">
        <v>33</v>
      </c>
      <c r="X3848" t="str">
        <f t="shared" si="180"/>
        <v>NPT76AQDG</v>
      </c>
      <c r="Y3848">
        <f t="shared" si="181"/>
        <v>1</v>
      </c>
      <c r="Z3848">
        <f>COUNTIF($X$2:X3848,X3848)</f>
        <v>1</v>
      </c>
      <c r="AA3848" t="str">
        <f t="shared" si="182"/>
        <v>NPT76AQDG1</v>
      </c>
      <c r="AB3848">
        <f>COUNTIF(实际辖区!A:A,全部结果!X3848)</f>
        <v>1</v>
      </c>
      <c r="AC3848" s="9" t="str">
        <f>VLOOKUP(AA3848,实际辖区!D:E,2,0)</f>
        <v>POS_75940646</v>
      </c>
    </row>
    <row r="3849" spans="1:29">
      <c r="A3849" t="s">
        <v>97</v>
      </c>
      <c r="B3849" t="s">
        <v>8795</v>
      </c>
      <c r="C3849" t="s">
        <v>8796</v>
      </c>
      <c r="D3849" t="s">
        <v>2734</v>
      </c>
      <c r="E3849" t="s">
        <v>8759</v>
      </c>
      <c r="F3849" t="s">
        <v>8766</v>
      </c>
      <c r="G3849" t="s">
        <v>8795</v>
      </c>
      <c r="H3849" t="s">
        <v>29</v>
      </c>
      <c r="I3849">
        <v>2325753.0493832701</v>
      </c>
      <c r="J3849">
        <v>7452.9</v>
      </c>
      <c r="K3849">
        <v>2293.1999999999998</v>
      </c>
      <c r="L3849">
        <v>4.9751243781093997E-3</v>
      </c>
      <c r="M3849">
        <v>29.728731199999999</v>
      </c>
      <c r="N3849">
        <v>113.8871209</v>
      </c>
      <c r="O3849" t="s">
        <v>8761</v>
      </c>
      <c r="P3849" t="s">
        <v>97</v>
      </c>
      <c r="Q3849" t="s">
        <v>104</v>
      </c>
      <c r="R3849">
        <v>0</v>
      </c>
      <c r="S3849">
        <v>29.735444282737269</v>
      </c>
      <c r="T3849">
        <v>114.06777636062429</v>
      </c>
      <c r="U3849">
        <v>17.493235599764521</v>
      </c>
      <c r="V3849" t="s">
        <v>32</v>
      </c>
      <c r="W3849" t="s">
        <v>33</v>
      </c>
      <c r="X3849" t="str">
        <f t="shared" si="180"/>
        <v>NPT76BVFZ</v>
      </c>
      <c r="Y3849">
        <f t="shared" si="181"/>
        <v>1</v>
      </c>
      <c r="Z3849">
        <f>COUNTIF($X$2:X3849,X3849)</f>
        <v>1</v>
      </c>
      <c r="AA3849" t="str">
        <f t="shared" si="182"/>
        <v>NPT76BVFZ1</v>
      </c>
      <c r="AB3849">
        <f>COUNTIF(实际辖区!A:A,全部结果!X3849)</f>
        <v>1</v>
      </c>
      <c r="AC3849" s="9" t="str">
        <f>VLOOKUP(AA3849,实际辖区!D:E,2,0)</f>
        <v>POS_75940646</v>
      </c>
    </row>
    <row r="3850" spans="1:29">
      <c r="A3850" t="s">
        <v>97</v>
      </c>
      <c r="B3850" t="s">
        <v>8797</v>
      </c>
      <c r="C3850" t="s">
        <v>8798</v>
      </c>
      <c r="D3850" t="s">
        <v>2734</v>
      </c>
      <c r="E3850" t="s">
        <v>8513</v>
      </c>
      <c r="F3850" t="s">
        <v>8799</v>
      </c>
      <c r="G3850" t="s">
        <v>8797</v>
      </c>
      <c r="H3850" t="s">
        <v>29</v>
      </c>
      <c r="I3850">
        <v>19040628.760040902</v>
      </c>
      <c r="J3850">
        <v>105764.4</v>
      </c>
      <c r="K3850">
        <v>66448.2</v>
      </c>
      <c r="L3850">
        <v>0.35323383084577109</v>
      </c>
      <c r="M3850">
        <v>32.127252300000002</v>
      </c>
      <c r="N3850">
        <v>112.79153169999999</v>
      </c>
      <c r="O3850" t="s">
        <v>8800</v>
      </c>
      <c r="P3850" t="s">
        <v>97</v>
      </c>
      <c r="Q3850" t="s">
        <v>104</v>
      </c>
      <c r="R3850">
        <v>1</v>
      </c>
      <c r="S3850">
        <v>32.005428536458922</v>
      </c>
      <c r="T3850">
        <v>112.28989019274231</v>
      </c>
      <c r="U3850">
        <v>49.256101020164223</v>
      </c>
      <c r="V3850" t="s">
        <v>32</v>
      </c>
      <c r="W3850" t="s">
        <v>33</v>
      </c>
      <c r="X3850" t="str">
        <f t="shared" si="180"/>
        <v>NPT76APWL</v>
      </c>
      <c r="Y3850">
        <f t="shared" si="181"/>
        <v>1</v>
      </c>
      <c r="Z3850">
        <f>COUNTIF($X$2:X3850,X3850)</f>
        <v>1</v>
      </c>
      <c r="AA3850" t="str">
        <f t="shared" si="182"/>
        <v>NPT76APWL1</v>
      </c>
      <c r="AB3850">
        <f>COUNTIF(实际辖区!A:A,全部结果!X3850)</f>
        <v>1</v>
      </c>
      <c r="AC3850" s="9" t="str">
        <f>VLOOKUP(AA3850,实际辖区!D:E,2,0)</f>
        <v>POS_75940648</v>
      </c>
    </row>
    <row r="3851" spans="1:29">
      <c r="A3851" t="s">
        <v>97</v>
      </c>
      <c r="B3851" t="s">
        <v>8801</v>
      </c>
      <c r="C3851" t="s">
        <v>8802</v>
      </c>
      <c r="D3851" t="s">
        <v>2734</v>
      </c>
      <c r="E3851" t="s">
        <v>8513</v>
      </c>
      <c r="F3851" t="s">
        <v>8803</v>
      </c>
      <c r="G3851" t="s">
        <v>8801</v>
      </c>
      <c r="H3851" t="s">
        <v>55</v>
      </c>
      <c r="I3851">
        <v>22004125.8778653</v>
      </c>
      <c r="J3851">
        <v>68796</v>
      </c>
      <c r="K3851">
        <v>55036.800000000003</v>
      </c>
      <c r="L3851">
        <v>0.14925373134328351</v>
      </c>
      <c r="M3851">
        <v>32.023744600000001</v>
      </c>
      <c r="N3851">
        <v>112.160793</v>
      </c>
      <c r="O3851" t="s">
        <v>8800</v>
      </c>
      <c r="P3851" t="s">
        <v>97</v>
      </c>
      <c r="Q3851" t="s">
        <v>104</v>
      </c>
      <c r="R3851">
        <v>0</v>
      </c>
      <c r="S3851">
        <v>32.005428536458922</v>
      </c>
      <c r="T3851">
        <v>112.28989019274231</v>
      </c>
      <c r="U3851">
        <v>12.36481222479973</v>
      </c>
      <c r="V3851" t="s">
        <v>32</v>
      </c>
      <c r="W3851" t="s">
        <v>33</v>
      </c>
      <c r="X3851" t="str">
        <f t="shared" si="180"/>
        <v>NPT76APUL</v>
      </c>
      <c r="Y3851">
        <f t="shared" si="181"/>
        <v>1</v>
      </c>
      <c r="Z3851">
        <f>COUNTIF($X$2:X3851,X3851)</f>
        <v>1</v>
      </c>
      <c r="AA3851" t="str">
        <f t="shared" si="182"/>
        <v>NPT76APUL1</v>
      </c>
      <c r="AB3851">
        <f>COUNTIF(实际辖区!A:A,全部结果!X3851)</f>
        <v>1</v>
      </c>
      <c r="AC3851" s="9" t="str">
        <f>VLOOKUP(AA3851,实际辖区!D:E,2,0)</f>
        <v>POS_75940648</v>
      </c>
    </row>
    <row r="3852" spans="1:29">
      <c r="A3852" t="s">
        <v>97</v>
      </c>
      <c r="B3852" t="s">
        <v>8804</v>
      </c>
      <c r="C3852" t="s">
        <v>8805</v>
      </c>
      <c r="D3852" t="s">
        <v>2734</v>
      </c>
      <c r="E3852" t="s">
        <v>8513</v>
      </c>
      <c r="F3852" t="s">
        <v>8806</v>
      </c>
      <c r="G3852" t="s">
        <v>8804</v>
      </c>
      <c r="H3852" t="s">
        <v>29</v>
      </c>
      <c r="I3852">
        <v>5536674.8903671699</v>
      </c>
      <c r="J3852">
        <v>3651</v>
      </c>
      <c r="K3852">
        <v>1146.5999999999999</v>
      </c>
      <c r="L3852">
        <v>8.45771144278607E-2</v>
      </c>
      <c r="M3852">
        <v>31.779739200000002</v>
      </c>
      <c r="N3852">
        <v>111.8569303</v>
      </c>
      <c r="O3852" t="s">
        <v>8800</v>
      </c>
      <c r="P3852" t="s">
        <v>97</v>
      </c>
      <c r="Q3852" t="s">
        <v>104</v>
      </c>
      <c r="R3852">
        <v>0</v>
      </c>
      <c r="S3852">
        <v>32.005428536458922</v>
      </c>
      <c r="T3852">
        <v>112.28989019274231</v>
      </c>
      <c r="U3852">
        <v>47.999381618897992</v>
      </c>
      <c r="V3852" t="s">
        <v>32</v>
      </c>
      <c r="W3852" t="s">
        <v>33</v>
      </c>
      <c r="X3852" t="str">
        <f t="shared" si="180"/>
        <v>NPT76APVQ</v>
      </c>
      <c r="Y3852">
        <f t="shared" si="181"/>
        <v>1</v>
      </c>
      <c r="Z3852">
        <f>COUNTIF($X$2:X3852,X3852)</f>
        <v>1</v>
      </c>
      <c r="AA3852" t="str">
        <f t="shared" si="182"/>
        <v>NPT76APVQ1</v>
      </c>
      <c r="AB3852">
        <f>COUNTIF(实际辖区!A:A,全部结果!X3852)</f>
        <v>1</v>
      </c>
      <c r="AC3852" s="9" t="str">
        <f>VLOOKUP(AA3852,实际辖区!D:E,2,0)</f>
        <v>POS_75940648</v>
      </c>
    </row>
    <row r="3853" spans="1:29">
      <c r="A3853" t="s">
        <v>97</v>
      </c>
      <c r="B3853" t="s">
        <v>8807</v>
      </c>
      <c r="C3853" t="s">
        <v>8808</v>
      </c>
      <c r="D3853" t="s">
        <v>2734</v>
      </c>
      <c r="E3853" t="s">
        <v>8513</v>
      </c>
      <c r="F3853" t="s">
        <v>8809</v>
      </c>
      <c r="G3853" t="s">
        <v>8807</v>
      </c>
      <c r="H3853" t="s">
        <v>29</v>
      </c>
      <c r="I3853">
        <v>8319633.6303252904</v>
      </c>
      <c r="J3853">
        <v>37240.199999999997</v>
      </c>
      <c r="K3853">
        <v>10222.799999999999</v>
      </c>
      <c r="L3853">
        <v>7.9601990049751201E-2</v>
      </c>
      <c r="M3853">
        <v>31.706367700000001</v>
      </c>
      <c r="N3853">
        <v>112.2627763</v>
      </c>
      <c r="O3853" t="s">
        <v>8800</v>
      </c>
      <c r="P3853" t="s">
        <v>97</v>
      </c>
      <c r="Q3853" t="s">
        <v>104</v>
      </c>
      <c r="R3853">
        <v>0</v>
      </c>
      <c r="S3853">
        <v>32.005428536458922</v>
      </c>
      <c r="T3853">
        <v>112.28989019274231</v>
      </c>
      <c r="U3853">
        <v>33.260284461616443</v>
      </c>
      <c r="V3853" t="s">
        <v>32</v>
      </c>
      <c r="W3853" t="s">
        <v>33</v>
      </c>
      <c r="X3853" t="str">
        <f t="shared" si="180"/>
        <v>NPT76APVT</v>
      </c>
      <c r="Y3853">
        <f t="shared" si="181"/>
        <v>1</v>
      </c>
      <c r="Z3853">
        <f>COUNTIF($X$2:X3853,X3853)</f>
        <v>1</v>
      </c>
      <c r="AA3853" t="str">
        <f t="shared" si="182"/>
        <v>NPT76APVT1</v>
      </c>
      <c r="AB3853">
        <f>COUNTIF(实际辖区!A:A,全部结果!X3853)</f>
        <v>1</v>
      </c>
      <c r="AC3853" s="9" t="str">
        <f>VLOOKUP(AA3853,实际辖区!D:E,2,0)</f>
        <v>POS_75940648</v>
      </c>
    </row>
    <row r="3854" spans="1:29">
      <c r="A3854" t="s">
        <v>97</v>
      </c>
      <c r="B3854" t="s">
        <v>8810</v>
      </c>
      <c r="C3854" t="s">
        <v>8811</v>
      </c>
      <c r="D3854" t="s">
        <v>2734</v>
      </c>
      <c r="E3854" t="s">
        <v>8513</v>
      </c>
      <c r="F3854" t="s">
        <v>8514</v>
      </c>
      <c r="G3854" t="s">
        <v>8810</v>
      </c>
      <c r="H3854" t="s">
        <v>29</v>
      </c>
      <c r="I3854">
        <v>9329928.0899463501</v>
      </c>
      <c r="J3854">
        <v>17772.3</v>
      </c>
      <c r="K3854">
        <v>16052.4</v>
      </c>
      <c r="L3854">
        <v>5.9701492537313397E-2</v>
      </c>
      <c r="M3854">
        <v>32.052942700000003</v>
      </c>
      <c r="N3854">
        <v>112.1616504</v>
      </c>
      <c r="O3854" t="s">
        <v>8800</v>
      </c>
      <c r="P3854" t="s">
        <v>97</v>
      </c>
      <c r="Q3854" t="s">
        <v>104</v>
      </c>
      <c r="R3854">
        <v>0</v>
      </c>
      <c r="S3854">
        <v>32.005428536458922</v>
      </c>
      <c r="T3854">
        <v>112.28989019274231</v>
      </c>
      <c r="U3854">
        <v>13.21010674614592</v>
      </c>
      <c r="V3854" t="s">
        <v>32</v>
      </c>
      <c r="W3854" t="s">
        <v>33</v>
      </c>
      <c r="X3854" t="str">
        <f t="shared" si="180"/>
        <v>NPT76APUR</v>
      </c>
      <c r="Y3854">
        <f t="shared" si="181"/>
        <v>1</v>
      </c>
      <c r="Z3854">
        <f>COUNTIF($X$2:X3854,X3854)</f>
        <v>1</v>
      </c>
      <c r="AA3854" t="str">
        <f t="shared" si="182"/>
        <v>NPT76APUR1</v>
      </c>
      <c r="AB3854">
        <f>COUNTIF(实际辖区!A:A,全部结果!X3854)</f>
        <v>1</v>
      </c>
      <c r="AC3854" s="9" t="str">
        <f>VLOOKUP(AA3854,实际辖区!D:E,2,0)</f>
        <v>POS_75940648</v>
      </c>
    </row>
    <row r="3855" spans="1:29">
      <c r="A3855" t="s">
        <v>97</v>
      </c>
      <c r="B3855" t="s">
        <v>8812</v>
      </c>
      <c r="C3855" t="s">
        <v>8813</v>
      </c>
      <c r="D3855" t="s">
        <v>2734</v>
      </c>
      <c r="E3855" t="s">
        <v>8513</v>
      </c>
      <c r="F3855" t="s">
        <v>8514</v>
      </c>
      <c r="G3855" t="s">
        <v>8801</v>
      </c>
      <c r="H3855" t="s">
        <v>55</v>
      </c>
      <c r="I3855">
        <v>19602627.555374999</v>
      </c>
      <c r="J3855">
        <v>34398</v>
      </c>
      <c r="K3855">
        <v>24078.6</v>
      </c>
      <c r="L3855">
        <v>4.9751243781094502E-2</v>
      </c>
      <c r="M3855">
        <v>32.064993800000003</v>
      </c>
      <c r="N3855">
        <v>112.1587248</v>
      </c>
      <c r="O3855" t="s">
        <v>8800</v>
      </c>
      <c r="P3855" t="s">
        <v>97</v>
      </c>
      <c r="Q3855" t="s">
        <v>104</v>
      </c>
      <c r="R3855">
        <v>0</v>
      </c>
      <c r="S3855">
        <v>32.005428536458922</v>
      </c>
      <c r="T3855">
        <v>112.28989019274231</v>
      </c>
      <c r="U3855">
        <v>14.04015591136997</v>
      </c>
      <c r="V3855" t="s">
        <v>32</v>
      </c>
      <c r="W3855" t="s">
        <v>33</v>
      </c>
      <c r="X3855" t="str">
        <f t="shared" si="180"/>
        <v>NPT76APVE</v>
      </c>
      <c r="Y3855">
        <f t="shared" si="181"/>
        <v>1</v>
      </c>
      <c r="Z3855">
        <f>COUNTIF($X$2:X3855,X3855)</f>
        <v>1</v>
      </c>
      <c r="AA3855" t="str">
        <f t="shared" si="182"/>
        <v>NPT76APVE1</v>
      </c>
      <c r="AB3855">
        <f>COUNTIF(实际辖区!A:A,全部结果!X3855)</f>
        <v>1</v>
      </c>
      <c r="AC3855" s="9" t="str">
        <f>VLOOKUP(AA3855,实际辖区!D:E,2,0)</f>
        <v>POS_75940648</v>
      </c>
    </row>
    <row r="3856" spans="1:29">
      <c r="A3856" t="s">
        <v>97</v>
      </c>
      <c r="B3856" t="s">
        <v>8814</v>
      </c>
      <c r="C3856" t="s">
        <v>8815</v>
      </c>
      <c r="D3856" t="s">
        <v>2734</v>
      </c>
      <c r="E3856" t="s">
        <v>8513</v>
      </c>
      <c r="F3856" t="s">
        <v>8816</v>
      </c>
      <c r="G3856" t="s">
        <v>8814</v>
      </c>
      <c r="H3856" t="s">
        <v>29</v>
      </c>
      <c r="I3856">
        <v>6625371.5373092704</v>
      </c>
      <c r="J3856">
        <v>19492.2</v>
      </c>
      <c r="K3856">
        <v>5733</v>
      </c>
      <c r="L3856">
        <v>3.98009950248756E-2</v>
      </c>
      <c r="M3856">
        <v>32.099878099999998</v>
      </c>
      <c r="N3856">
        <v>112.2483031</v>
      </c>
      <c r="O3856" t="s">
        <v>8800</v>
      </c>
      <c r="P3856" t="s">
        <v>97</v>
      </c>
      <c r="Q3856" t="s">
        <v>104</v>
      </c>
      <c r="R3856">
        <v>0</v>
      </c>
      <c r="S3856">
        <v>32.005428536458922</v>
      </c>
      <c r="T3856">
        <v>112.28989019274231</v>
      </c>
      <c r="U3856">
        <v>11.18547294684555</v>
      </c>
      <c r="V3856" t="s">
        <v>32</v>
      </c>
      <c r="W3856" t="s">
        <v>33</v>
      </c>
      <c r="X3856" t="str">
        <f t="shared" si="180"/>
        <v>NPT76BGIA</v>
      </c>
      <c r="Y3856">
        <f t="shared" si="181"/>
        <v>1</v>
      </c>
      <c r="Z3856">
        <f>COUNTIF($X$2:X3856,X3856)</f>
        <v>1</v>
      </c>
      <c r="AA3856" t="str">
        <f t="shared" si="182"/>
        <v>NPT76BGIA1</v>
      </c>
      <c r="AB3856">
        <f>COUNTIF(实际辖区!A:A,全部结果!X3856)</f>
        <v>1</v>
      </c>
      <c r="AC3856" s="9" t="str">
        <f>VLOOKUP(AA3856,实际辖区!D:E,2,0)</f>
        <v>POS_75940648</v>
      </c>
    </row>
    <row r="3857" spans="1:29">
      <c r="A3857" t="s">
        <v>97</v>
      </c>
      <c r="B3857" t="s">
        <v>8817</v>
      </c>
      <c r="C3857" t="s">
        <v>8818</v>
      </c>
      <c r="D3857" t="s">
        <v>2734</v>
      </c>
      <c r="E3857" t="s">
        <v>8513</v>
      </c>
      <c r="F3857" t="s">
        <v>8816</v>
      </c>
      <c r="G3857" t="s">
        <v>8817</v>
      </c>
      <c r="H3857" t="s">
        <v>29</v>
      </c>
      <c r="I3857">
        <v>3693043.0651864298</v>
      </c>
      <c r="J3857">
        <v>17524.8</v>
      </c>
      <c r="K3857">
        <v>18985.2</v>
      </c>
      <c r="L3857">
        <v>2.9850746268656699E-2</v>
      </c>
      <c r="M3857">
        <v>32.133201900000003</v>
      </c>
      <c r="N3857">
        <v>112.1982586</v>
      </c>
      <c r="O3857" t="s">
        <v>8800</v>
      </c>
      <c r="P3857" t="s">
        <v>97</v>
      </c>
      <c r="Q3857" t="s">
        <v>104</v>
      </c>
      <c r="R3857">
        <v>0</v>
      </c>
      <c r="S3857">
        <v>32.005428536458922</v>
      </c>
      <c r="T3857">
        <v>112.28989019274231</v>
      </c>
      <c r="U3857">
        <v>16.6013575980426</v>
      </c>
      <c r="V3857" t="s">
        <v>32</v>
      </c>
      <c r="W3857" t="s">
        <v>33</v>
      </c>
      <c r="X3857" t="str">
        <f t="shared" si="180"/>
        <v>NPT76BATG</v>
      </c>
      <c r="Y3857">
        <f t="shared" si="181"/>
        <v>1</v>
      </c>
      <c r="Z3857">
        <f>COUNTIF($X$2:X3857,X3857)</f>
        <v>1</v>
      </c>
      <c r="AA3857" t="str">
        <f t="shared" si="182"/>
        <v>NPT76BATG1</v>
      </c>
      <c r="AB3857">
        <f>COUNTIF(实际辖区!A:A,全部结果!X3857)</f>
        <v>1</v>
      </c>
      <c r="AC3857" s="9" t="str">
        <f>VLOOKUP(AA3857,实际辖区!D:E,2,0)</f>
        <v>POS_75940648</v>
      </c>
    </row>
    <row r="3858" spans="1:29">
      <c r="A3858" t="s">
        <v>97</v>
      </c>
      <c r="B3858" t="s">
        <v>8819</v>
      </c>
      <c r="C3858" t="s">
        <v>8820</v>
      </c>
      <c r="D3858" t="s">
        <v>2734</v>
      </c>
      <c r="E3858" t="s">
        <v>8513</v>
      </c>
      <c r="F3858" t="s">
        <v>8806</v>
      </c>
      <c r="G3858" t="s">
        <v>8819</v>
      </c>
      <c r="H3858" t="s">
        <v>29</v>
      </c>
      <c r="I3858">
        <v>5846632.7028057203</v>
      </c>
      <c r="J3858">
        <v>0</v>
      </c>
      <c r="K3858">
        <v>0</v>
      </c>
      <c r="L3858">
        <v>1.99004975124378E-2</v>
      </c>
      <c r="M3858">
        <v>31.783526299999998</v>
      </c>
      <c r="N3858">
        <v>111.8497058</v>
      </c>
      <c r="O3858" t="s">
        <v>8800</v>
      </c>
      <c r="P3858" t="s">
        <v>97</v>
      </c>
      <c r="Q3858" t="s">
        <v>104</v>
      </c>
      <c r="R3858">
        <v>0</v>
      </c>
      <c r="S3858">
        <v>32.005428536458922</v>
      </c>
      <c r="T3858">
        <v>112.28989019274231</v>
      </c>
      <c r="U3858">
        <v>48.368207132512588</v>
      </c>
      <c r="V3858" t="s">
        <v>32</v>
      </c>
      <c r="W3858" t="s">
        <v>33</v>
      </c>
      <c r="X3858" t="str">
        <f t="shared" si="180"/>
        <v>NPT76APVR</v>
      </c>
      <c r="Y3858">
        <f t="shared" si="181"/>
        <v>1</v>
      </c>
      <c r="Z3858">
        <f>COUNTIF($X$2:X3858,X3858)</f>
        <v>1</v>
      </c>
      <c r="AA3858" t="str">
        <f t="shared" si="182"/>
        <v>NPT76APVR1</v>
      </c>
      <c r="AB3858">
        <f>COUNTIF(实际辖区!A:A,全部结果!X3858)</f>
        <v>1</v>
      </c>
      <c r="AC3858" s="9" t="str">
        <f>VLOOKUP(AA3858,实际辖区!D:E,2,0)</f>
        <v>POS_75940648</v>
      </c>
    </row>
    <row r="3859" spans="1:29">
      <c r="A3859" t="s">
        <v>97</v>
      </c>
      <c r="B3859" t="s">
        <v>8821</v>
      </c>
      <c r="C3859" t="s">
        <v>8822</v>
      </c>
      <c r="D3859" t="s">
        <v>2734</v>
      </c>
      <c r="E3859" t="s">
        <v>8513</v>
      </c>
      <c r="F3859" t="s">
        <v>8816</v>
      </c>
      <c r="G3859" t="s">
        <v>8801</v>
      </c>
      <c r="H3859" t="s">
        <v>55</v>
      </c>
      <c r="I3859">
        <v>4699410.8221227201</v>
      </c>
      <c r="J3859">
        <v>41277.599999999999</v>
      </c>
      <c r="K3859">
        <v>27518.400000000001</v>
      </c>
      <c r="L3859">
        <v>9.9502487562189001E-3</v>
      </c>
      <c r="M3859">
        <v>32.065621499999999</v>
      </c>
      <c r="N3859">
        <v>112.25908699999999</v>
      </c>
      <c r="O3859" t="s">
        <v>8800</v>
      </c>
      <c r="P3859" t="s">
        <v>97</v>
      </c>
      <c r="Q3859" t="s">
        <v>104</v>
      </c>
      <c r="R3859">
        <v>0</v>
      </c>
      <c r="S3859">
        <v>32.005428536458922</v>
      </c>
      <c r="T3859">
        <v>112.28989019274231</v>
      </c>
      <c r="U3859">
        <v>7.2812390922426466</v>
      </c>
      <c r="V3859" t="s">
        <v>32</v>
      </c>
      <c r="W3859" t="s">
        <v>33</v>
      </c>
      <c r="X3859" t="str">
        <f t="shared" si="180"/>
        <v>NPT76A8ZR</v>
      </c>
      <c r="Y3859">
        <f t="shared" si="181"/>
        <v>1</v>
      </c>
      <c r="Z3859">
        <f>COUNTIF($X$2:X3859,X3859)</f>
        <v>1</v>
      </c>
      <c r="AA3859" t="str">
        <f t="shared" si="182"/>
        <v>NPT76A8ZR1</v>
      </c>
      <c r="AB3859">
        <f>COUNTIF(实际辖区!A:A,全部结果!X3859)</f>
        <v>1</v>
      </c>
      <c r="AC3859" s="9" t="str">
        <f>VLOOKUP(AA3859,实际辖区!D:E,2,0)</f>
        <v>POS_75940648</v>
      </c>
    </row>
    <row r="3860" spans="1:29">
      <c r="A3860" t="s">
        <v>97</v>
      </c>
      <c r="B3860" t="s">
        <v>8823</v>
      </c>
      <c r="C3860" t="s">
        <v>8824</v>
      </c>
      <c r="D3860" t="s">
        <v>2734</v>
      </c>
      <c r="E3860" t="s">
        <v>8513</v>
      </c>
      <c r="F3860" t="s">
        <v>8799</v>
      </c>
      <c r="G3860" t="s">
        <v>8823</v>
      </c>
      <c r="H3860" t="s">
        <v>29</v>
      </c>
      <c r="I3860">
        <v>2735798.1924733901</v>
      </c>
      <c r="J3860">
        <v>3210.48</v>
      </c>
      <c r="K3860">
        <v>4456.6499999999996</v>
      </c>
      <c r="L3860">
        <v>9.9502487562189001E-3</v>
      </c>
      <c r="M3860">
        <v>32.0841523</v>
      </c>
      <c r="N3860">
        <v>112.76815910000001</v>
      </c>
      <c r="O3860" t="s">
        <v>8800</v>
      </c>
      <c r="P3860" t="s">
        <v>97</v>
      </c>
      <c r="Q3860" t="s">
        <v>104</v>
      </c>
      <c r="R3860">
        <v>0</v>
      </c>
      <c r="S3860">
        <v>32.005428536458922</v>
      </c>
      <c r="T3860">
        <v>112.28989019274231</v>
      </c>
      <c r="U3860">
        <v>46.006875194466197</v>
      </c>
      <c r="V3860" t="s">
        <v>32</v>
      </c>
      <c r="W3860" t="s">
        <v>33</v>
      </c>
      <c r="X3860" t="str">
        <f t="shared" si="180"/>
        <v>NPT76APWO</v>
      </c>
      <c r="Y3860">
        <f t="shared" si="181"/>
        <v>1</v>
      </c>
      <c r="Z3860">
        <f>COUNTIF($X$2:X3860,X3860)</f>
        <v>1</v>
      </c>
      <c r="AA3860" t="str">
        <f t="shared" si="182"/>
        <v>NPT76APWO1</v>
      </c>
      <c r="AB3860">
        <f>COUNTIF(实际辖区!A:A,全部结果!X3860)</f>
        <v>1</v>
      </c>
      <c r="AC3860" s="9" t="str">
        <f>VLOOKUP(AA3860,实际辖区!D:E,2,0)</f>
        <v>POS_75940648</v>
      </c>
    </row>
    <row r="3861" spans="1:29">
      <c r="A3861" t="s">
        <v>97</v>
      </c>
      <c r="B3861" t="s">
        <v>8825</v>
      </c>
      <c r="C3861" t="s">
        <v>8826</v>
      </c>
      <c r="D3861" t="s">
        <v>2734</v>
      </c>
      <c r="E3861" t="s">
        <v>8513</v>
      </c>
      <c r="F3861" t="s">
        <v>8799</v>
      </c>
      <c r="G3861" t="s">
        <v>8825</v>
      </c>
      <c r="H3861" t="s">
        <v>29</v>
      </c>
      <c r="I3861">
        <v>2683900</v>
      </c>
      <c r="J3861">
        <v>0</v>
      </c>
      <c r="K3861">
        <v>0</v>
      </c>
      <c r="L3861">
        <v>9.9502487562189001E-3</v>
      </c>
      <c r="M3861">
        <v>32.139206399999999</v>
      </c>
      <c r="N3861">
        <v>112.7663905</v>
      </c>
      <c r="O3861" t="s">
        <v>8800</v>
      </c>
      <c r="P3861" t="s">
        <v>97</v>
      </c>
      <c r="Q3861" t="s">
        <v>104</v>
      </c>
      <c r="R3861">
        <v>0</v>
      </c>
      <c r="S3861">
        <v>32.005428536458922</v>
      </c>
      <c r="T3861">
        <v>112.28989019274231</v>
      </c>
      <c r="U3861">
        <v>47.373098332570862</v>
      </c>
      <c r="V3861" t="s">
        <v>32</v>
      </c>
      <c r="W3861" t="s">
        <v>33</v>
      </c>
      <c r="X3861" t="str">
        <f t="shared" si="180"/>
        <v>NPT76BKQE</v>
      </c>
      <c r="Y3861">
        <f t="shared" si="181"/>
        <v>1</v>
      </c>
      <c r="Z3861">
        <f>COUNTIF($X$2:X3861,X3861)</f>
        <v>1</v>
      </c>
      <c r="AA3861" t="str">
        <f t="shared" si="182"/>
        <v>NPT76BKQE1</v>
      </c>
      <c r="AB3861">
        <f>COUNTIF(实际辖区!A:A,全部结果!X3861)</f>
        <v>1</v>
      </c>
      <c r="AC3861" s="9" t="str">
        <f>VLOOKUP(AA3861,实际辖区!D:E,2,0)</f>
        <v>POS_75940648</v>
      </c>
    </row>
    <row r="3862" spans="1:29">
      <c r="A3862" t="s">
        <v>97</v>
      </c>
      <c r="B3862" t="s">
        <v>8827</v>
      </c>
      <c r="C3862" t="s">
        <v>8828</v>
      </c>
      <c r="D3862" t="s">
        <v>2734</v>
      </c>
      <c r="E3862" t="s">
        <v>2786</v>
      </c>
      <c r="F3862" t="s">
        <v>8829</v>
      </c>
      <c r="G3862" t="s">
        <v>8827</v>
      </c>
      <c r="H3862" t="s">
        <v>29</v>
      </c>
      <c r="I3862">
        <v>5107346.7741935505</v>
      </c>
      <c r="J3862">
        <v>70099.199999999997</v>
      </c>
      <c r="K3862">
        <v>0</v>
      </c>
      <c r="L3862">
        <v>0.27363184079601988</v>
      </c>
      <c r="M3862">
        <v>30.833500600000001</v>
      </c>
      <c r="N3862">
        <v>110.9876129</v>
      </c>
      <c r="O3862" t="s">
        <v>8830</v>
      </c>
      <c r="P3862" t="s">
        <v>97</v>
      </c>
      <c r="Q3862" t="s">
        <v>104</v>
      </c>
      <c r="R3862">
        <v>0</v>
      </c>
      <c r="S3862">
        <v>30.809796448424208</v>
      </c>
      <c r="T3862">
        <v>111.1815612980033</v>
      </c>
      <c r="U3862">
        <v>18.742438557430589</v>
      </c>
      <c r="V3862" t="s">
        <v>32</v>
      </c>
      <c r="W3862" t="s">
        <v>33</v>
      </c>
      <c r="X3862" t="str">
        <f t="shared" si="180"/>
        <v>NPT76AQGZ</v>
      </c>
      <c r="Y3862">
        <f t="shared" si="181"/>
        <v>1</v>
      </c>
      <c r="Z3862">
        <f>COUNTIF($X$2:X3862,X3862)</f>
        <v>1</v>
      </c>
      <c r="AA3862" t="str">
        <f t="shared" si="182"/>
        <v>NPT76AQGZ1</v>
      </c>
      <c r="AB3862">
        <f>COUNTIF(实际辖区!A:A,全部结果!X3862)</f>
        <v>1</v>
      </c>
      <c r="AC3862" s="9" t="str">
        <f>VLOOKUP(AA3862,实际辖区!D:E,2,0)</f>
        <v>POS_75940650</v>
      </c>
    </row>
    <row r="3863" spans="1:29">
      <c r="A3863" t="s">
        <v>97</v>
      </c>
      <c r="B3863" t="s">
        <v>8831</v>
      </c>
      <c r="C3863" t="s">
        <v>8832</v>
      </c>
      <c r="D3863" t="s">
        <v>2734</v>
      </c>
      <c r="E3863" t="s">
        <v>2786</v>
      </c>
      <c r="F3863" t="s">
        <v>8833</v>
      </c>
      <c r="G3863" t="s">
        <v>8831</v>
      </c>
      <c r="H3863" t="s">
        <v>29</v>
      </c>
      <c r="I3863">
        <v>5365240.3225806402</v>
      </c>
      <c r="J3863">
        <v>19293</v>
      </c>
      <c r="K3863">
        <v>70099.199999999997</v>
      </c>
      <c r="L3863">
        <v>0.26865671641791039</v>
      </c>
      <c r="M3863">
        <v>30.4729657</v>
      </c>
      <c r="N3863">
        <v>111.20068929999999</v>
      </c>
      <c r="O3863" t="s">
        <v>8830</v>
      </c>
      <c r="P3863" t="s">
        <v>97</v>
      </c>
      <c r="Q3863" t="s">
        <v>104</v>
      </c>
      <c r="R3863">
        <v>1</v>
      </c>
      <c r="S3863">
        <v>30.809796448424208</v>
      </c>
      <c r="T3863">
        <v>111.1815612980033</v>
      </c>
      <c r="U3863">
        <v>37.387166392213203</v>
      </c>
      <c r="V3863" t="s">
        <v>32</v>
      </c>
      <c r="W3863" t="s">
        <v>33</v>
      </c>
      <c r="X3863" t="str">
        <f t="shared" si="180"/>
        <v>NPT76AQHG</v>
      </c>
      <c r="Y3863">
        <f t="shared" si="181"/>
        <v>1</v>
      </c>
      <c r="Z3863">
        <f>COUNTIF($X$2:X3863,X3863)</f>
        <v>1</v>
      </c>
      <c r="AA3863" t="str">
        <f t="shared" si="182"/>
        <v>NPT76AQHG1</v>
      </c>
      <c r="AB3863">
        <f>COUNTIF(实际辖区!A:A,全部结果!X3863)</f>
        <v>1</v>
      </c>
      <c r="AC3863" s="9" t="str">
        <f>VLOOKUP(AA3863,实际辖区!D:E,2,0)</f>
        <v>POS_75940650</v>
      </c>
    </row>
    <row r="3864" spans="1:29">
      <c r="A3864" t="s">
        <v>97</v>
      </c>
      <c r="B3864" t="s">
        <v>8834</v>
      </c>
      <c r="C3864" t="s">
        <v>8835</v>
      </c>
      <c r="D3864" t="s">
        <v>2734</v>
      </c>
      <c r="E3864" t="s">
        <v>2786</v>
      </c>
      <c r="F3864" t="s">
        <v>2805</v>
      </c>
      <c r="G3864" t="s">
        <v>8834</v>
      </c>
      <c r="H3864" t="s">
        <v>29</v>
      </c>
      <c r="I3864">
        <v>3748732.0978192701</v>
      </c>
      <c r="J3864">
        <v>51292.23</v>
      </c>
      <c r="K3864">
        <v>41277.599999999999</v>
      </c>
      <c r="L3864">
        <v>0.10945273631840791</v>
      </c>
      <c r="M3864">
        <v>30.428958300000001</v>
      </c>
      <c r="N3864">
        <v>111.7693453</v>
      </c>
      <c r="O3864" t="s">
        <v>8830</v>
      </c>
      <c r="P3864" t="s">
        <v>97</v>
      </c>
      <c r="Q3864" t="s">
        <v>104</v>
      </c>
      <c r="R3864">
        <v>0</v>
      </c>
      <c r="S3864">
        <v>30.809796448424208</v>
      </c>
      <c r="T3864">
        <v>111.1815612980033</v>
      </c>
      <c r="U3864">
        <v>70.418375760806995</v>
      </c>
      <c r="V3864" t="s">
        <v>32</v>
      </c>
      <c r="W3864" t="s">
        <v>33</v>
      </c>
      <c r="X3864" t="str">
        <f t="shared" si="180"/>
        <v>NPT76AQGS</v>
      </c>
      <c r="Y3864">
        <f t="shared" si="181"/>
        <v>1</v>
      </c>
      <c r="Z3864">
        <f>COUNTIF($X$2:X3864,X3864)</f>
        <v>1</v>
      </c>
      <c r="AA3864" t="str">
        <f t="shared" si="182"/>
        <v>NPT76AQGS1</v>
      </c>
      <c r="AB3864">
        <f>COUNTIF(实际辖区!A:A,全部结果!X3864)</f>
        <v>1</v>
      </c>
      <c r="AC3864" s="9" t="str">
        <f>VLOOKUP(AA3864,实际辖区!D:E,2,0)</f>
        <v>POS_75940650</v>
      </c>
    </row>
    <row r="3865" spans="1:29">
      <c r="A3865" t="s">
        <v>97</v>
      </c>
      <c r="B3865" t="s">
        <v>8836</v>
      </c>
      <c r="C3865" t="s">
        <v>8837</v>
      </c>
      <c r="D3865" t="s">
        <v>2734</v>
      </c>
      <c r="E3865" t="s">
        <v>2786</v>
      </c>
      <c r="F3865" t="s">
        <v>8829</v>
      </c>
      <c r="G3865" t="s">
        <v>8836</v>
      </c>
      <c r="H3865" t="s">
        <v>29</v>
      </c>
      <c r="I3865">
        <v>3505622.1995718302</v>
      </c>
      <c r="J3865">
        <v>17524.8</v>
      </c>
      <c r="K3865">
        <v>17524.8</v>
      </c>
      <c r="L3865">
        <v>0.10945273631840791</v>
      </c>
      <c r="M3865">
        <v>30.826998700000001</v>
      </c>
      <c r="N3865">
        <v>110.9793837</v>
      </c>
      <c r="O3865" t="s">
        <v>8830</v>
      </c>
      <c r="P3865" t="s">
        <v>97</v>
      </c>
      <c r="Q3865" t="s">
        <v>104</v>
      </c>
      <c r="R3865">
        <v>0</v>
      </c>
      <c r="S3865">
        <v>30.809796448424208</v>
      </c>
      <c r="T3865">
        <v>111.1815612980033</v>
      </c>
      <c r="U3865">
        <v>19.439094834703461</v>
      </c>
      <c r="V3865" t="s">
        <v>32</v>
      </c>
      <c r="W3865" t="s">
        <v>33</v>
      </c>
      <c r="X3865" t="str">
        <f t="shared" si="180"/>
        <v>NPT76AQHB</v>
      </c>
      <c r="Y3865">
        <f t="shared" si="181"/>
        <v>1</v>
      </c>
      <c r="Z3865">
        <f>COUNTIF($X$2:X3865,X3865)</f>
        <v>1</v>
      </c>
      <c r="AA3865" t="str">
        <f t="shared" si="182"/>
        <v>NPT76AQHB1</v>
      </c>
      <c r="AB3865">
        <f>COUNTIF(实际辖区!A:A,全部结果!X3865)</f>
        <v>1</v>
      </c>
      <c r="AC3865" s="9" t="str">
        <f>VLOOKUP(AA3865,实际辖区!D:E,2,0)</f>
        <v>POS_75940650</v>
      </c>
    </row>
    <row r="3866" spans="1:29">
      <c r="A3866" t="s">
        <v>97</v>
      </c>
      <c r="B3866" t="s">
        <v>8838</v>
      </c>
      <c r="C3866" t="s">
        <v>8839</v>
      </c>
      <c r="D3866" t="s">
        <v>2734</v>
      </c>
      <c r="E3866" t="s">
        <v>2786</v>
      </c>
      <c r="F3866" t="s">
        <v>8840</v>
      </c>
      <c r="G3866" t="s">
        <v>8838</v>
      </c>
      <c r="H3866" t="s">
        <v>29</v>
      </c>
      <c r="I3866">
        <v>7653787.0967741897</v>
      </c>
      <c r="J3866">
        <v>26287.200000000001</v>
      </c>
      <c r="K3866">
        <v>17524.8</v>
      </c>
      <c r="L3866">
        <v>8.45771144278607E-2</v>
      </c>
      <c r="M3866">
        <v>30.8301205</v>
      </c>
      <c r="N3866">
        <v>111.8057562</v>
      </c>
      <c r="O3866" t="s">
        <v>8830</v>
      </c>
      <c r="P3866" t="s">
        <v>97</v>
      </c>
      <c r="Q3866" t="s">
        <v>104</v>
      </c>
      <c r="R3866">
        <v>0</v>
      </c>
      <c r="S3866">
        <v>30.809796448424208</v>
      </c>
      <c r="T3866">
        <v>111.1815612980033</v>
      </c>
      <c r="U3866">
        <v>59.767391199390651</v>
      </c>
      <c r="V3866" t="s">
        <v>32</v>
      </c>
      <c r="W3866" t="s">
        <v>33</v>
      </c>
      <c r="X3866" t="str">
        <f t="shared" si="180"/>
        <v>NPT76AQHM</v>
      </c>
      <c r="Y3866">
        <f t="shared" si="181"/>
        <v>1</v>
      </c>
      <c r="Z3866">
        <f>COUNTIF($X$2:X3866,X3866)</f>
        <v>1</v>
      </c>
      <c r="AA3866" t="str">
        <f t="shared" si="182"/>
        <v>NPT76AQHM1</v>
      </c>
      <c r="AB3866">
        <f>COUNTIF(实际辖区!A:A,全部结果!X3866)</f>
        <v>1</v>
      </c>
      <c r="AC3866" s="9" t="str">
        <f>VLOOKUP(AA3866,实际辖区!D:E,2,0)</f>
        <v>POS_75940650</v>
      </c>
    </row>
    <row r="3867" spans="1:29">
      <c r="A3867" t="s">
        <v>97</v>
      </c>
      <c r="B3867" t="s">
        <v>8841</v>
      </c>
      <c r="C3867" t="s">
        <v>8842</v>
      </c>
      <c r="D3867" t="s">
        <v>2734</v>
      </c>
      <c r="E3867" t="s">
        <v>2786</v>
      </c>
      <c r="F3867" t="s">
        <v>8833</v>
      </c>
      <c r="G3867" t="s">
        <v>8841</v>
      </c>
      <c r="H3867" t="s">
        <v>29</v>
      </c>
      <c r="I3867">
        <v>2931841.22831464</v>
      </c>
      <c r="J3867">
        <v>3228.6</v>
      </c>
      <c r="K3867">
        <v>0</v>
      </c>
      <c r="L3867">
        <v>4.4776119402985003E-2</v>
      </c>
      <c r="M3867">
        <v>30.501868200000001</v>
      </c>
      <c r="N3867">
        <v>111.17037070000001</v>
      </c>
      <c r="O3867" t="s">
        <v>8830</v>
      </c>
      <c r="P3867" t="s">
        <v>97</v>
      </c>
      <c r="Q3867" t="s">
        <v>104</v>
      </c>
      <c r="R3867">
        <v>1</v>
      </c>
      <c r="S3867">
        <v>30.809796448424208</v>
      </c>
      <c r="T3867">
        <v>111.1815612980033</v>
      </c>
      <c r="U3867">
        <v>34.154869892411099</v>
      </c>
      <c r="V3867" t="s">
        <v>32</v>
      </c>
      <c r="W3867" t="s">
        <v>33</v>
      </c>
      <c r="X3867" t="str">
        <f t="shared" si="180"/>
        <v>NPT76AQHH</v>
      </c>
      <c r="Y3867">
        <f t="shared" si="181"/>
        <v>1</v>
      </c>
      <c r="Z3867">
        <f>COUNTIF($X$2:X3867,X3867)</f>
        <v>1</v>
      </c>
      <c r="AA3867" t="str">
        <f t="shared" si="182"/>
        <v>NPT76AQHH1</v>
      </c>
      <c r="AB3867">
        <f>COUNTIF(实际辖区!A:A,全部结果!X3867)</f>
        <v>1</v>
      </c>
      <c r="AC3867" s="9" t="str">
        <f>VLOOKUP(AA3867,实际辖区!D:E,2,0)</f>
        <v>POS_75940650</v>
      </c>
    </row>
    <row r="3868" spans="1:29">
      <c r="A3868" t="s">
        <v>97</v>
      </c>
      <c r="B3868" t="s">
        <v>8843</v>
      </c>
      <c r="C3868" t="s">
        <v>8844</v>
      </c>
      <c r="D3868" t="s">
        <v>2734</v>
      </c>
      <c r="E3868" t="s">
        <v>2786</v>
      </c>
      <c r="F3868" t="s">
        <v>8845</v>
      </c>
      <c r="G3868" t="s">
        <v>8843</v>
      </c>
      <c r="H3868" t="s">
        <v>29</v>
      </c>
      <c r="I3868">
        <v>4473821.7726266198</v>
      </c>
      <c r="J3868">
        <v>41850.9</v>
      </c>
      <c r="K3868">
        <v>25569.18</v>
      </c>
      <c r="L3868">
        <v>3.98009950248756E-2</v>
      </c>
      <c r="M3868">
        <v>31.343051299999999</v>
      </c>
      <c r="N3868">
        <v>110.76555329999999</v>
      </c>
      <c r="O3868" t="s">
        <v>8830</v>
      </c>
      <c r="P3868" t="s">
        <v>97</v>
      </c>
      <c r="Q3868" t="s">
        <v>104</v>
      </c>
      <c r="R3868">
        <v>0</v>
      </c>
      <c r="S3868">
        <v>30.809796448424208</v>
      </c>
      <c r="T3868">
        <v>111.1815612980033</v>
      </c>
      <c r="U3868">
        <v>71.21394891795552</v>
      </c>
      <c r="V3868" t="s">
        <v>32</v>
      </c>
      <c r="W3868" t="s">
        <v>33</v>
      </c>
      <c r="X3868" t="str">
        <f t="shared" si="180"/>
        <v>NPT76BQHU</v>
      </c>
      <c r="Y3868">
        <f t="shared" si="181"/>
        <v>1</v>
      </c>
      <c r="Z3868">
        <f>COUNTIF($X$2:X3868,X3868)</f>
        <v>1</v>
      </c>
      <c r="AA3868" t="str">
        <f t="shared" si="182"/>
        <v>NPT76BQHU1</v>
      </c>
      <c r="AB3868">
        <f>COUNTIF(实际辖区!A:A,全部结果!X3868)</f>
        <v>1</v>
      </c>
      <c r="AC3868" s="9" t="str">
        <f>VLOOKUP(AA3868,实际辖区!D:E,2,0)</f>
        <v>POS_75940650</v>
      </c>
    </row>
    <row r="3869" spans="1:29">
      <c r="A3869" t="s">
        <v>97</v>
      </c>
      <c r="B3869" t="s">
        <v>8846</v>
      </c>
      <c r="C3869" t="s">
        <v>8847</v>
      </c>
      <c r="D3869" t="s">
        <v>2734</v>
      </c>
      <c r="E3869" t="s">
        <v>2786</v>
      </c>
      <c r="F3869" t="s">
        <v>8845</v>
      </c>
      <c r="G3869" t="s">
        <v>8846</v>
      </c>
      <c r="H3869" t="s">
        <v>29</v>
      </c>
      <c r="I3869">
        <v>2459600</v>
      </c>
      <c r="J3869">
        <v>0</v>
      </c>
      <c r="K3869">
        <v>0</v>
      </c>
      <c r="L3869">
        <v>1.4925373134328301E-2</v>
      </c>
      <c r="M3869">
        <v>31.2364672</v>
      </c>
      <c r="N3869">
        <v>110.7673157</v>
      </c>
      <c r="O3869" t="s">
        <v>8830</v>
      </c>
      <c r="P3869" t="s">
        <v>97</v>
      </c>
      <c r="Q3869" t="s">
        <v>104</v>
      </c>
      <c r="R3869">
        <v>0</v>
      </c>
      <c r="S3869">
        <v>30.809796448424208</v>
      </c>
      <c r="T3869">
        <v>111.1815612980033</v>
      </c>
      <c r="U3869">
        <v>61.661599415428583</v>
      </c>
      <c r="V3869" t="s">
        <v>32</v>
      </c>
      <c r="W3869" t="s">
        <v>33</v>
      </c>
      <c r="X3869" t="str">
        <f t="shared" si="180"/>
        <v>NPT76AQGX</v>
      </c>
      <c r="Y3869">
        <f t="shared" si="181"/>
        <v>1</v>
      </c>
      <c r="Z3869">
        <f>COUNTIF($X$2:X3869,X3869)</f>
        <v>1</v>
      </c>
      <c r="AA3869" t="str">
        <f t="shared" si="182"/>
        <v>NPT76AQGX1</v>
      </c>
      <c r="AB3869">
        <f>COUNTIF(实际辖区!A:A,全部结果!X3869)</f>
        <v>1</v>
      </c>
      <c r="AC3869" s="9" t="str">
        <f>VLOOKUP(AA3869,实际辖区!D:E,2,0)</f>
        <v>POS_75940650</v>
      </c>
    </row>
    <row r="3870" spans="1:29">
      <c r="A3870" t="s">
        <v>97</v>
      </c>
      <c r="B3870" t="s">
        <v>8848</v>
      </c>
      <c r="C3870" t="s">
        <v>8849</v>
      </c>
      <c r="D3870" t="s">
        <v>2734</v>
      </c>
      <c r="E3870" t="s">
        <v>8467</v>
      </c>
      <c r="F3870" t="s">
        <v>8850</v>
      </c>
      <c r="G3870" t="s">
        <v>8848</v>
      </c>
      <c r="H3870" t="s">
        <v>29</v>
      </c>
      <c r="I3870">
        <v>7239970.1943844501</v>
      </c>
      <c r="J3870">
        <v>199966.86</v>
      </c>
      <c r="K3870">
        <v>102979.5</v>
      </c>
      <c r="L3870">
        <v>0.26865671641791039</v>
      </c>
      <c r="M3870">
        <v>31.269267800000002</v>
      </c>
      <c r="N3870">
        <v>113.7101481</v>
      </c>
      <c r="O3870" t="s">
        <v>8851</v>
      </c>
      <c r="P3870" t="s">
        <v>97</v>
      </c>
      <c r="Q3870" t="s">
        <v>104</v>
      </c>
      <c r="R3870">
        <v>1</v>
      </c>
      <c r="S3870">
        <v>30.936572743291649</v>
      </c>
      <c r="T3870">
        <v>113.7227263635409</v>
      </c>
      <c r="U3870">
        <v>36.905825950514583</v>
      </c>
      <c r="V3870" t="s">
        <v>32</v>
      </c>
      <c r="W3870" t="s">
        <v>33</v>
      </c>
      <c r="X3870" t="str">
        <f t="shared" si="180"/>
        <v>NPT76APYD</v>
      </c>
      <c r="Y3870">
        <f t="shared" si="181"/>
        <v>1</v>
      </c>
      <c r="Z3870">
        <f>COUNTIF($X$2:X3870,X3870)</f>
        <v>1</v>
      </c>
      <c r="AA3870" t="str">
        <f t="shared" si="182"/>
        <v>NPT76APYD1</v>
      </c>
      <c r="AB3870">
        <f>COUNTIF(实际辖区!A:A,全部结果!X3870)</f>
        <v>1</v>
      </c>
      <c r="AC3870" s="9" t="str">
        <f>VLOOKUP(AA3870,实际辖区!D:E,2,0)</f>
        <v>POS_75940652</v>
      </c>
    </row>
    <row r="3871" spans="1:29">
      <c r="A3871" t="s">
        <v>97</v>
      </c>
      <c r="B3871" t="s">
        <v>8852</v>
      </c>
      <c r="C3871" t="s">
        <v>8853</v>
      </c>
      <c r="D3871" t="s">
        <v>2734</v>
      </c>
      <c r="E3871" t="s">
        <v>8467</v>
      </c>
      <c r="F3871" t="s">
        <v>8850</v>
      </c>
      <c r="G3871" t="s">
        <v>8852</v>
      </c>
      <c r="H3871" t="s">
        <v>29</v>
      </c>
      <c r="I3871">
        <v>13888314.1399011</v>
      </c>
      <c r="J3871">
        <v>86248.8</v>
      </c>
      <c r="K3871">
        <v>35933.699999999997</v>
      </c>
      <c r="L3871">
        <v>0.17910447761194029</v>
      </c>
      <c r="M3871">
        <v>31.259677400000001</v>
      </c>
      <c r="N3871">
        <v>113.68855840000001</v>
      </c>
      <c r="O3871" t="s">
        <v>8851</v>
      </c>
      <c r="P3871" t="s">
        <v>97</v>
      </c>
      <c r="Q3871" t="s">
        <v>104</v>
      </c>
      <c r="R3871">
        <v>1</v>
      </c>
      <c r="S3871">
        <v>30.936572743291649</v>
      </c>
      <c r="T3871">
        <v>113.7227263635409</v>
      </c>
      <c r="U3871">
        <v>35.970999805105777</v>
      </c>
      <c r="V3871" t="s">
        <v>32</v>
      </c>
      <c r="W3871" t="s">
        <v>33</v>
      </c>
      <c r="X3871" t="str">
        <f t="shared" si="180"/>
        <v>NPT76APYA</v>
      </c>
      <c r="Y3871">
        <f t="shared" si="181"/>
        <v>1</v>
      </c>
      <c r="Z3871">
        <f>COUNTIF($X$2:X3871,X3871)</f>
        <v>1</v>
      </c>
      <c r="AA3871" t="str">
        <f t="shared" si="182"/>
        <v>NPT76APYA1</v>
      </c>
      <c r="AB3871">
        <f>COUNTIF(实际辖区!A:A,全部结果!X3871)</f>
        <v>1</v>
      </c>
      <c r="AC3871" s="9" t="str">
        <f>VLOOKUP(AA3871,实际辖区!D:E,2,0)</f>
        <v>POS_75940652</v>
      </c>
    </row>
    <row r="3872" spans="1:29">
      <c r="A3872" t="s">
        <v>97</v>
      </c>
      <c r="B3872" t="s">
        <v>8854</v>
      </c>
      <c r="C3872" t="s">
        <v>8855</v>
      </c>
      <c r="D3872" t="s">
        <v>2734</v>
      </c>
      <c r="E3872" t="s">
        <v>8467</v>
      </c>
      <c r="F3872" t="s">
        <v>8856</v>
      </c>
      <c r="G3872" t="s">
        <v>8854</v>
      </c>
      <c r="H3872" t="s">
        <v>29</v>
      </c>
      <c r="I3872">
        <v>5656134.98491529</v>
      </c>
      <c r="J3872">
        <v>54656.4</v>
      </c>
      <c r="K3872">
        <v>36341.1</v>
      </c>
      <c r="L3872">
        <v>0.11940298507462679</v>
      </c>
      <c r="M3872">
        <v>31.040859099999999</v>
      </c>
      <c r="N3872">
        <v>113.77015489999999</v>
      </c>
      <c r="O3872" t="s">
        <v>8851</v>
      </c>
      <c r="P3872" t="s">
        <v>97</v>
      </c>
      <c r="Q3872" t="s">
        <v>104</v>
      </c>
      <c r="R3872">
        <v>0</v>
      </c>
      <c r="S3872">
        <v>30.936572743291649</v>
      </c>
      <c r="T3872">
        <v>113.7227263635409</v>
      </c>
      <c r="U3872">
        <v>12.417959141605561</v>
      </c>
      <c r="V3872" t="s">
        <v>32</v>
      </c>
      <c r="W3872" t="s">
        <v>33</v>
      </c>
      <c r="X3872" t="str">
        <f t="shared" si="180"/>
        <v>NPT76APXS</v>
      </c>
      <c r="Y3872">
        <f t="shared" si="181"/>
        <v>1</v>
      </c>
      <c r="Z3872">
        <f>COUNTIF($X$2:X3872,X3872)</f>
        <v>1</v>
      </c>
      <c r="AA3872" t="str">
        <f t="shared" si="182"/>
        <v>NPT76APXS1</v>
      </c>
      <c r="AB3872">
        <f>COUNTIF(实际辖区!A:A,全部结果!X3872)</f>
        <v>1</v>
      </c>
      <c r="AC3872" s="9" t="str">
        <f>VLOOKUP(AA3872,实际辖区!D:E,2,0)</f>
        <v>POS_75940652</v>
      </c>
    </row>
    <row r="3873" spans="1:29">
      <c r="A3873" t="s">
        <v>97</v>
      </c>
      <c r="B3873" t="s">
        <v>8857</v>
      </c>
      <c r="C3873" t="s">
        <v>8858</v>
      </c>
      <c r="D3873" t="s">
        <v>2734</v>
      </c>
      <c r="E3873" t="s">
        <v>8467</v>
      </c>
      <c r="F3873" t="s">
        <v>8850</v>
      </c>
      <c r="G3873" t="s">
        <v>8857</v>
      </c>
      <c r="H3873" t="s">
        <v>29</v>
      </c>
      <c r="I3873">
        <v>2554600</v>
      </c>
      <c r="J3873">
        <v>0</v>
      </c>
      <c r="K3873">
        <v>0</v>
      </c>
      <c r="L3873">
        <v>5.9701492537313397E-2</v>
      </c>
      <c r="M3873">
        <v>31.266281200000002</v>
      </c>
      <c r="N3873">
        <v>113.6809612</v>
      </c>
      <c r="O3873" t="s">
        <v>8851</v>
      </c>
      <c r="P3873" t="s">
        <v>97</v>
      </c>
      <c r="Q3873" t="s">
        <v>104</v>
      </c>
      <c r="R3873">
        <v>0</v>
      </c>
      <c r="S3873">
        <v>30.936572743291649</v>
      </c>
      <c r="T3873">
        <v>113.7227263635409</v>
      </c>
      <c r="U3873">
        <v>36.771690273770908</v>
      </c>
      <c r="V3873" t="s">
        <v>32</v>
      </c>
      <c r="W3873" t="s">
        <v>33</v>
      </c>
      <c r="X3873" t="str">
        <f t="shared" si="180"/>
        <v>NPT76APYB</v>
      </c>
      <c r="Y3873">
        <f t="shared" si="181"/>
        <v>1</v>
      </c>
      <c r="Z3873">
        <f>COUNTIF($X$2:X3873,X3873)</f>
        <v>1</v>
      </c>
      <c r="AA3873" t="str">
        <f t="shared" si="182"/>
        <v>NPT76APYB1</v>
      </c>
      <c r="AB3873">
        <f>COUNTIF(实际辖区!A:A,全部结果!X3873)</f>
        <v>1</v>
      </c>
      <c r="AC3873" s="9" t="str">
        <f>VLOOKUP(AA3873,实际辖区!D:E,2,0)</f>
        <v>POS_75940652</v>
      </c>
    </row>
    <row r="3874" spans="1:29">
      <c r="A3874" t="s">
        <v>97</v>
      </c>
      <c r="B3874" t="s">
        <v>8859</v>
      </c>
      <c r="C3874" t="s">
        <v>8860</v>
      </c>
      <c r="D3874" t="s">
        <v>2734</v>
      </c>
      <c r="E3874" t="s">
        <v>8467</v>
      </c>
      <c r="F3874" t="s">
        <v>8476</v>
      </c>
      <c r="G3874" t="s">
        <v>8859</v>
      </c>
      <c r="H3874" t="s">
        <v>29</v>
      </c>
      <c r="I3874">
        <v>7869914.7482014401</v>
      </c>
      <c r="J3874">
        <v>89705.4</v>
      </c>
      <c r="K3874">
        <v>63927.51</v>
      </c>
      <c r="L3874">
        <v>4.4776119402985003E-2</v>
      </c>
      <c r="M3874">
        <v>30.947306099999999</v>
      </c>
      <c r="N3874">
        <v>113.57235439999999</v>
      </c>
      <c r="O3874" t="s">
        <v>8851</v>
      </c>
      <c r="P3874" t="s">
        <v>97</v>
      </c>
      <c r="Q3874" t="s">
        <v>104</v>
      </c>
      <c r="R3874">
        <v>0</v>
      </c>
      <c r="S3874">
        <v>30.936572743291649</v>
      </c>
      <c r="T3874">
        <v>113.7227263635409</v>
      </c>
      <c r="U3874">
        <v>14.41904443811789</v>
      </c>
      <c r="V3874" t="s">
        <v>32</v>
      </c>
      <c r="W3874" t="s">
        <v>33</v>
      </c>
      <c r="X3874" t="str">
        <f t="shared" si="180"/>
        <v>NPT76APXA</v>
      </c>
      <c r="Y3874">
        <f t="shared" si="181"/>
        <v>1</v>
      </c>
      <c r="Z3874">
        <f>COUNTIF($X$2:X3874,X3874)</f>
        <v>1</v>
      </c>
      <c r="AA3874" t="str">
        <f t="shared" si="182"/>
        <v>NPT76APXA1</v>
      </c>
      <c r="AB3874">
        <f>COUNTIF(实际辖区!A:A,全部结果!X3874)</f>
        <v>1</v>
      </c>
      <c r="AC3874" s="9" t="str">
        <f>VLOOKUP(AA3874,实际辖区!D:E,2,0)</f>
        <v>POS_75940652</v>
      </c>
    </row>
    <row r="3875" spans="1:29">
      <c r="A3875" t="s">
        <v>97</v>
      </c>
      <c r="B3875" t="s">
        <v>8861</v>
      </c>
      <c r="C3875" t="s">
        <v>8862</v>
      </c>
      <c r="D3875" t="s">
        <v>2734</v>
      </c>
      <c r="E3875" t="s">
        <v>8467</v>
      </c>
      <c r="F3875" t="s">
        <v>8863</v>
      </c>
      <c r="G3875" t="s">
        <v>8861</v>
      </c>
      <c r="H3875" t="s">
        <v>29</v>
      </c>
      <c r="I3875">
        <v>6516403.9887131602</v>
      </c>
      <c r="J3875">
        <v>17524.8</v>
      </c>
      <c r="K3875">
        <v>0</v>
      </c>
      <c r="L3875">
        <v>4.4776119402985003E-2</v>
      </c>
      <c r="M3875">
        <v>30.654189200000001</v>
      </c>
      <c r="N3875">
        <v>113.8349049</v>
      </c>
      <c r="O3875" t="s">
        <v>8851</v>
      </c>
      <c r="P3875" t="s">
        <v>97</v>
      </c>
      <c r="Q3875" t="s">
        <v>104</v>
      </c>
      <c r="R3875">
        <v>0</v>
      </c>
      <c r="S3875">
        <v>30.936572743291649</v>
      </c>
      <c r="T3875">
        <v>113.7227263635409</v>
      </c>
      <c r="U3875">
        <v>33.096513755697877</v>
      </c>
      <c r="V3875" t="s">
        <v>32</v>
      </c>
      <c r="W3875" t="s">
        <v>33</v>
      </c>
      <c r="X3875" t="str">
        <f t="shared" si="180"/>
        <v>NPT76APXK</v>
      </c>
      <c r="Y3875">
        <f t="shared" si="181"/>
        <v>1</v>
      </c>
      <c r="Z3875">
        <f>COUNTIF($X$2:X3875,X3875)</f>
        <v>1</v>
      </c>
      <c r="AA3875" t="str">
        <f t="shared" si="182"/>
        <v>NPT76APXK1</v>
      </c>
      <c r="AB3875">
        <f>COUNTIF(实际辖区!A:A,全部结果!X3875)</f>
        <v>1</v>
      </c>
      <c r="AC3875" s="9" t="str">
        <f>VLOOKUP(AA3875,实际辖区!D:E,2,0)</f>
        <v>POS_75940652</v>
      </c>
    </row>
    <row r="3876" spans="1:29">
      <c r="A3876" t="s">
        <v>97</v>
      </c>
      <c r="B3876" t="s">
        <v>8864</v>
      </c>
      <c r="C3876" t="s">
        <v>8865</v>
      </c>
      <c r="D3876" t="s">
        <v>2734</v>
      </c>
      <c r="E3876" t="s">
        <v>8467</v>
      </c>
      <c r="F3876" t="s">
        <v>8856</v>
      </c>
      <c r="G3876" t="s">
        <v>8864</v>
      </c>
      <c r="H3876" t="s">
        <v>29</v>
      </c>
      <c r="I3876">
        <v>4208509.3690454299</v>
      </c>
      <c r="J3876">
        <v>52574.400000000001</v>
      </c>
      <c r="K3876">
        <v>12413.4</v>
      </c>
      <c r="L3876">
        <v>3.98009950248756E-2</v>
      </c>
      <c r="M3876">
        <v>31.026191399999998</v>
      </c>
      <c r="N3876">
        <v>113.7609629</v>
      </c>
      <c r="O3876" t="s">
        <v>8851</v>
      </c>
      <c r="P3876" t="s">
        <v>97</v>
      </c>
      <c r="Q3876" t="s">
        <v>104</v>
      </c>
      <c r="R3876">
        <v>0</v>
      </c>
      <c r="S3876">
        <v>30.936572743291649</v>
      </c>
      <c r="T3876">
        <v>113.7227263635409</v>
      </c>
      <c r="U3876">
        <v>10.586002468782761</v>
      </c>
      <c r="V3876" t="s">
        <v>32</v>
      </c>
      <c r="W3876" t="s">
        <v>33</v>
      </c>
      <c r="X3876" t="str">
        <f t="shared" si="180"/>
        <v>NPT76APXT</v>
      </c>
      <c r="Y3876">
        <f t="shared" si="181"/>
        <v>1</v>
      </c>
      <c r="Z3876">
        <f>COUNTIF($X$2:X3876,X3876)</f>
        <v>1</v>
      </c>
      <c r="AA3876" t="str">
        <f t="shared" si="182"/>
        <v>NPT76APXT1</v>
      </c>
      <c r="AB3876">
        <f>COUNTIF(实际辖区!A:A,全部结果!X3876)</f>
        <v>1</v>
      </c>
      <c r="AC3876" s="9" t="str">
        <f>VLOOKUP(AA3876,实际辖区!D:E,2,0)</f>
        <v>POS_75940652</v>
      </c>
    </row>
    <row r="3877" spans="1:29">
      <c r="A3877" t="s">
        <v>97</v>
      </c>
      <c r="B3877" t="s">
        <v>8866</v>
      </c>
      <c r="C3877" t="s">
        <v>8867</v>
      </c>
      <c r="D3877" t="s">
        <v>2734</v>
      </c>
      <c r="E3877" t="s">
        <v>8467</v>
      </c>
      <c r="F3877" t="s">
        <v>8863</v>
      </c>
      <c r="G3877" t="s">
        <v>8866</v>
      </c>
      <c r="H3877" t="s">
        <v>55</v>
      </c>
      <c r="I3877">
        <v>10285518.884553701</v>
      </c>
      <c r="J3877">
        <v>113911.2</v>
      </c>
      <c r="K3877">
        <v>61336.800000000003</v>
      </c>
      <c r="L3877">
        <v>2.9850746268656699E-2</v>
      </c>
      <c r="M3877">
        <v>30.666161899999999</v>
      </c>
      <c r="N3877">
        <v>113.8253211</v>
      </c>
      <c r="O3877" t="s">
        <v>8851</v>
      </c>
      <c r="P3877" t="s">
        <v>97</v>
      </c>
      <c r="Q3877" t="s">
        <v>104</v>
      </c>
      <c r="R3877">
        <v>0</v>
      </c>
      <c r="S3877">
        <v>30.936572743291649</v>
      </c>
      <c r="T3877">
        <v>113.7227263635409</v>
      </c>
      <c r="U3877">
        <v>31.546247878495421</v>
      </c>
      <c r="V3877" t="s">
        <v>32</v>
      </c>
      <c r="W3877" t="s">
        <v>33</v>
      </c>
      <c r="X3877" t="str">
        <f t="shared" si="180"/>
        <v>NPT76APXJ</v>
      </c>
      <c r="Y3877">
        <f t="shared" si="181"/>
        <v>1</v>
      </c>
      <c r="Z3877">
        <f>COUNTIF($X$2:X3877,X3877)</f>
        <v>1</v>
      </c>
      <c r="AA3877" t="str">
        <f t="shared" si="182"/>
        <v>NPT76APXJ1</v>
      </c>
      <c r="AB3877">
        <f>COUNTIF(实际辖区!A:A,全部结果!X3877)</f>
        <v>1</v>
      </c>
      <c r="AC3877" s="9" t="str">
        <f>VLOOKUP(AA3877,实际辖区!D:E,2,0)</f>
        <v>POS_75940652</v>
      </c>
    </row>
    <row r="3878" spans="1:29">
      <c r="A3878" t="s">
        <v>97</v>
      </c>
      <c r="B3878" t="s">
        <v>8868</v>
      </c>
      <c r="C3878" t="s">
        <v>8869</v>
      </c>
      <c r="D3878" t="s">
        <v>2734</v>
      </c>
      <c r="E3878" t="s">
        <v>8467</v>
      </c>
      <c r="F3878" t="s">
        <v>8863</v>
      </c>
      <c r="G3878" t="s">
        <v>8868</v>
      </c>
      <c r="H3878" t="s">
        <v>29</v>
      </c>
      <c r="I3878">
        <v>4426604.6471903203</v>
      </c>
      <c r="J3878">
        <v>0</v>
      </c>
      <c r="K3878">
        <v>0</v>
      </c>
      <c r="L3878">
        <v>2.9850746268656699E-2</v>
      </c>
      <c r="M3878">
        <v>30.559467000000001</v>
      </c>
      <c r="N3878">
        <v>113.8349001</v>
      </c>
      <c r="O3878" t="s">
        <v>8851</v>
      </c>
      <c r="P3878" t="s">
        <v>97</v>
      </c>
      <c r="Q3878" t="s">
        <v>104</v>
      </c>
      <c r="R3878">
        <v>0</v>
      </c>
      <c r="S3878">
        <v>30.936572743291649</v>
      </c>
      <c r="T3878">
        <v>113.7227263635409</v>
      </c>
      <c r="U3878">
        <v>43.165614043059797</v>
      </c>
      <c r="V3878" t="s">
        <v>32</v>
      </c>
      <c r="W3878" t="s">
        <v>33</v>
      </c>
      <c r="X3878" t="str">
        <f t="shared" si="180"/>
        <v>NPT76APXN</v>
      </c>
      <c r="Y3878">
        <f t="shared" si="181"/>
        <v>1</v>
      </c>
      <c r="Z3878">
        <f>COUNTIF($X$2:X3878,X3878)</f>
        <v>1</v>
      </c>
      <c r="AA3878" t="str">
        <f t="shared" si="182"/>
        <v>NPT76APXN1</v>
      </c>
      <c r="AB3878">
        <f>COUNTIF(实际辖区!A:A,全部结果!X3878)</f>
        <v>1</v>
      </c>
      <c r="AC3878" s="9" t="str">
        <f>VLOOKUP(AA3878,实际辖区!D:E,2,0)</f>
        <v>POS_75940652</v>
      </c>
    </row>
    <row r="3879" spans="1:29">
      <c r="A3879" t="s">
        <v>97</v>
      </c>
      <c r="B3879" t="s">
        <v>8870</v>
      </c>
      <c r="C3879" t="s">
        <v>8871</v>
      </c>
      <c r="D3879" t="s">
        <v>2734</v>
      </c>
      <c r="E3879" t="s">
        <v>8467</v>
      </c>
      <c r="F3879" t="s">
        <v>8476</v>
      </c>
      <c r="G3879" t="s">
        <v>8870</v>
      </c>
      <c r="H3879" t="s">
        <v>29</v>
      </c>
      <c r="I3879">
        <v>2295550</v>
      </c>
      <c r="J3879">
        <v>0</v>
      </c>
      <c r="K3879">
        <v>0</v>
      </c>
      <c r="L3879">
        <v>1.99004975124378E-2</v>
      </c>
      <c r="M3879">
        <v>30.954508499999999</v>
      </c>
      <c r="N3879">
        <v>113.57542979999999</v>
      </c>
      <c r="O3879" t="s">
        <v>8851</v>
      </c>
      <c r="P3879" t="s">
        <v>97</v>
      </c>
      <c r="Q3879" t="s">
        <v>104</v>
      </c>
      <c r="R3879">
        <v>0</v>
      </c>
      <c r="S3879">
        <v>30.936572743291649</v>
      </c>
      <c r="T3879">
        <v>113.7227263635409</v>
      </c>
      <c r="U3879">
        <v>14.21520643683391</v>
      </c>
      <c r="V3879" t="s">
        <v>32</v>
      </c>
      <c r="W3879" t="s">
        <v>33</v>
      </c>
      <c r="X3879" t="str">
        <f t="shared" si="180"/>
        <v>NPT76APXF</v>
      </c>
      <c r="Y3879">
        <f t="shared" si="181"/>
        <v>1</v>
      </c>
      <c r="Z3879">
        <f>COUNTIF($X$2:X3879,X3879)</f>
        <v>1</v>
      </c>
      <c r="AA3879" t="str">
        <f t="shared" si="182"/>
        <v>NPT76APXF1</v>
      </c>
      <c r="AB3879">
        <f>COUNTIF(实际辖区!A:A,全部结果!X3879)</f>
        <v>1</v>
      </c>
      <c r="AC3879" s="9" t="str">
        <f>VLOOKUP(AA3879,实际辖区!D:E,2,0)</f>
        <v>POS_75940652</v>
      </c>
    </row>
    <row r="3880" spans="1:29">
      <c r="A3880" t="s">
        <v>97</v>
      </c>
      <c r="B3880" t="s">
        <v>8872</v>
      </c>
      <c r="C3880" t="s">
        <v>8873</v>
      </c>
      <c r="D3880" t="s">
        <v>2734</v>
      </c>
      <c r="E3880" t="s">
        <v>8467</v>
      </c>
      <c r="F3880" t="s">
        <v>8476</v>
      </c>
      <c r="G3880" t="s">
        <v>8872</v>
      </c>
      <c r="H3880" t="s">
        <v>29</v>
      </c>
      <c r="I3880">
        <v>2281620.0429127798</v>
      </c>
      <c r="J3880">
        <v>6879.6</v>
      </c>
      <c r="K3880">
        <v>5733</v>
      </c>
      <c r="L3880">
        <v>1.99004975124378E-2</v>
      </c>
      <c r="M3880">
        <v>30.947974299999998</v>
      </c>
      <c r="N3880">
        <v>113.57988709999999</v>
      </c>
      <c r="O3880" t="s">
        <v>8851</v>
      </c>
      <c r="P3880" t="s">
        <v>97</v>
      </c>
      <c r="Q3880" t="s">
        <v>104</v>
      </c>
      <c r="R3880">
        <v>0</v>
      </c>
      <c r="S3880">
        <v>30.936572743291649</v>
      </c>
      <c r="T3880">
        <v>113.7227263635409</v>
      </c>
      <c r="U3880">
        <v>13.708373934863429</v>
      </c>
      <c r="V3880" t="s">
        <v>32</v>
      </c>
      <c r="W3880" t="s">
        <v>33</v>
      </c>
      <c r="X3880" t="str">
        <f t="shared" si="180"/>
        <v>NPT76ILJ3</v>
      </c>
      <c r="Y3880">
        <f t="shared" si="181"/>
        <v>1</v>
      </c>
      <c r="Z3880">
        <f>COUNTIF($X$2:X3880,X3880)</f>
        <v>1</v>
      </c>
      <c r="AA3880" t="str">
        <f t="shared" si="182"/>
        <v>NPT76ILJ31</v>
      </c>
      <c r="AB3880">
        <f>COUNTIF(实际辖区!A:A,全部结果!X3880)</f>
        <v>1</v>
      </c>
      <c r="AC3880" s="9" t="str">
        <f>VLOOKUP(AA3880,实际辖区!D:E,2,0)</f>
        <v>POS_75940652</v>
      </c>
    </row>
    <row r="3881" spans="1:29">
      <c r="A3881" t="s">
        <v>97</v>
      </c>
      <c r="B3881" t="s">
        <v>8874</v>
      </c>
      <c r="C3881" t="s">
        <v>8875</v>
      </c>
      <c r="D3881" t="s">
        <v>2734</v>
      </c>
      <c r="E3881" t="s">
        <v>8467</v>
      </c>
      <c r="F3881" t="s">
        <v>8863</v>
      </c>
      <c r="G3881" t="s">
        <v>8866</v>
      </c>
      <c r="H3881" t="s">
        <v>55</v>
      </c>
      <c r="I3881">
        <v>0</v>
      </c>
      <c r="J3881">
        <v>0</v>
      </c>
      <c r="K3881">
        <v>0</v>
      </c>
      <c r="L3881">
        <v>9.9999999999999995E-7</v>
      </c>
      <c r="M3881">
        <v>30.646524800000002</v>
      </c>
      <c r="N3881">
        <v>113.8374489</v>
      </c>
      <c r="O3881" t="s">
        <v>8851</v>
      </c>
      <c r="P3881" t="s">
        <v>97</v>
      </c>
      <c r="Q3881" t="s">
        <v>104</v>
      </c>
      <c r="R3881">
        <v>0</v>
      </c>
      <c r="S3881">
        <v>30.936572743291649</v>
      </c>
      <c r="T3881">
        <v>113.7227263635409</v>
      </c>
      <c r="U3881">
        <v>33.979419483705414</v>
      </c>
      <c r="V3881" t="s">
        <v>32</v>
      </c>
      <c r="W3881" t="s">
        <v>33</v>
      </c>
      <c r="X3881" t="str">
        <f t="shared" si="180"/>
        <v>NPT76PC76</v>
      </c>
      <c r="Y3881">
        <f t="shared" si="181"/>
        <v>1</v>
      </c>
      <c r="Z3881">
        <f>COUNTIF($X$2:X3881,X3881)</f>
        <v>1</v>
      </c>
      <c r="AA3881" t="str">
        <f t="shared" si="182"/>
        <v>NPT76PC761</v>
      </c>
      <c r="AB3881">
        <f>COUNTIF(实际辖区!A:A,全部结果!X3881)</f>
        <v>1</v>
      </c>
      <c r="AC3881" s="9" t="str">
        <f>VLOOKUP(AA3881,实际辖区!D:E,2,0)</f>
        <v>POS_75940652</v>
      </c>
    </row>
    <row r="3882" spans="1:29">
      <c r="A3882" t="s">
        <v>23</v>
      </c>
      <c r="B3882" t="s">
        <v>8876</v>
      </c>
      <c r="C3882" t="s">
        <v>8877</v>
      </c>
      <c r="D3882" t="s">
        <v>8878</v>
      </c>
      <c r="E3882" t="s">
        <v>8879</v>
      </c>
      <c r="F3882" t="s">
        <v>8880</v>
      </c>
      <c r="G3882" t="s">
        <v>8876</v>
      </c>
      <c r="H3882" t="s">
        <v>29</v>
      </c>
      <c r="I3882">
        <v>18179059.839406401</v>
      </c>
      <c r="J3882">
        <v>184010.4</v>
      </c>
      <c r="K3882">
        <v>234686.28</v>
      </c>
      <c r="L3882">
        <v>0.35820895522388058</v>
      </c>
      <c r="M3882">
        <v>23.0959906</v>
      </c>
      <c r="N3882">
        <v>113.28418840000001</v>
      </c>
      <c r="O3882" t="s">
        <v>8881</v>
      </c>
      <c r="P3882" t="s">
        <v>23</v>
      </c>
      <c r="Q3882" t="s">
        <v>8882</v>
      </c>
      <c r="R3882">
        <v>1</v>
      </c>
      <c r="S3882">
        <v>23.135581585255611</v>
      </c>
      <c r="T3882">
        <v>113.2770514623321</v>
      </c>
      <c r="U3882">
        <v>4.4450597930766271</v>
      </c>
      <c r="V3882" t="s">
        <v>32</v>
      </c>
      <c r="W3882" t="s">
        <v>33</v>
      </c>
      <c r="X3882" t="str">
        <f t="shared" si="180"/>
        <v>NPT955ARNS</v>
      </c>
      <c r="Y3882">
        <f t="shared" si="181"/>
        <v>1</v>
      </c>
      <c r="Z3882">
        <f>COUNTIF($X$2:X3882,X3882)</f>
        <v>1</v>
      </c>
      <c r="AA3882" t="str">
        <f t="shared" si="182"/>
        <v>NPT955ARNS1</v>
      </c>
      <c r="AB3882">
        <f>COUNTIF(实际辖区!A:A,全部结果!X3882)</f>
        <v>1</v>
      </c>
      <c r="AC3882" s="9" t="str">
        <f>VLOOKUP(AA3882,实际辖区!D:E,2,0)</f>
        <v>POS_00256748</v>
      </c>
    </row>
    <row r="3883" spans="1:29">
      <c r="A3883" t="s">
        <v>23</v>
      </c>
      <c r="B3883" t="s">
        <v>8883</v>
      </c>
      <c r="C3883" t="s">
        <v>8884</v>
      </c>
      <c r="D3883" t="s">
        <v>8878</v>
      </c>
      <c r="E3883" t="s">
        <v>8879</v>
      </c>
      <c r="F3883" t="s">
        <v>8885</v>
      </c>
      <c r="G3883" t="s">
        <v>8883</v>
      </c>
      <c r="H3883" t="s">
        <v>29</v>
      </c>
      <c r="I3883">
        <v>20310392.026091699</v>
      </c>
      <c r="J3883">
        <v>70902.42</v>
      </c>
      <c r="K3883">
        <v>55036.800000000003</v>
      </c>
      <c r="L3883">
        <v>0.26865671641791039</v>
      </c>
      <c r="M3883">
        <v>23.132027600000001</v>
      </c>
      <c r="N3883">
        <v>113.2939889</v>
      </c>
      <c r="O3883" t="s">
        <v>8881</v>
      </c>
      <c r="P3883" t="s">
        <v>23</v>
      </c>
      <c r="Q3883" t="s">
        <v>8882</v>
      </c>
      <c r="R3883">
        <v>1</v>
      </c>
      <c r="S3883">
        <v>23.135581585255611</v>
      </c>
      <c r="T3883">
        <v>113.2770514623321</v>
      </c>
      <c r="U3883">
        <v>1.778842223527408</v>
      </c>
      <c r="V3883" t="s">
        <v>32</v>
      </c>
      <c r="W3883" t="s">
        <v>33</v>
      </c>
      <c r="X3883" t="str">
        <f t="shared" si="180"/>
        <v>NPT955ARNI</v>
      </c>
      <c r="Y3883">
        <f t="shared" si="181"/>
        <v>1</v>
      </c>
      <c r="Z3883">
        <f>COUNTIF($X$2:X3883,X3883)</f>
        <v>1</v>
      </c>
      <c r="AA3883" t="str">
        <f t="shared" si="182"/>
        <v>NPT955ARNI1</v>
      </c>
      <c r="AB3883">
        <f>COUNTIF(实际辖区!A:A,全部结果!X3883)</f>
        <v>1</v>
      </c>
      <c r="AC3883" s="9" t="str">
        <f>VLOOKUP(AA3883,实际辖区!D:E,2,0)</f>
        <v>POS_00256748</v>
      </c>
    </row>
    <row r="3884" spans="1:29">
      <c r="A3884" t="s">
        <v>23</v>
      </c>
      <c r="B3884" t="s">
        <v>8886</v>
      </c>
      <c r="C3884" t="s">
        <v>8887</v>
      </c>
      <c r="D3884" t="s">
        <v>8878</v>
      </c>
      <c r="E3884" t="s">
        <v>8879</v>
      </c>
      <c r="F3884" t="s">
        <v>8880</v>
      </c>
      <c r="G3884" t="s">
        <v>8886</v>
      </c>
      <c r="H3884" t="s">
        <v>29</v>
      </c>
      <c r="I3884">
        <v>25226157.660419401</v>
      </c>
      <c r="J3884">
        <v>192772.8</v>
      </c>
      <c r="K3884">
        <v>268129.44</v>
      </c>
      <c r="L3884">
        <v>0.26865671641791039</v>
      </c>
      <c r="M3884">
        <v>23.213646700000002</v>
      </c>
      <c r="N3884">
        <v>113.25003169999999</v>
      </c>
      <c r="O3884" t="s">
        <v>8881</v>
      </c>
      <c r="P3884" t="s">
        <v>23</v>
      </c>
      <c r="Q3884" t="s">
        <v>8882</v>
      </c>
      <c r="R3884">
        <v>1</v>
      </c>
      <c r="S3884">
        <v>23.135581585255611</v>
      </c>
      <c r="T3884">
        <v>113.2770514623321</v>
      </c>
      <c r="U3884">
        <v>9.0773007122864211</v>
      </c>
      <c r="V3884" t="s">
        <v>32</v>
      </c>
      <c r="W3884" t="s">
        <v>33</v>
      </c>
      <c r="X3884" t="str">
        <f t="shared" si="180"/>
        <v>NPT955ASVX</v>
      </c>
      <c r="Y3884">
        <f t="shared" si="181"/>
        <v>1</v>
      </c>
      <c r="Z3884">
        <f>COUNTIF($X$2:X3884,X3884)</f>
        <v>1</v>
      </c>
      <c r="AA3884" t="str">
        <f t="shared" si="182"/>
        <v>NPT955ASVX1</v>
      </c>
      <c r="AB3884">
        <f>COUNTIF(实际辖区!A:A,全部结果!X3884)</f>
        <v>1</v>
      </c>
      <c r="AC3884" s="9" t="str">
        <f>VLOOKUP(AA3884,实际辖区!D:E,2,0)</f>
        <v>POS_00256748</v>
      </c>
    </row>
    <row r="3885" spans="1:29">
      <c r="A3885" t="s">
        <v>23</v>
      </c>
      <c r="B3885" t="s">
        <v>8888</v>
      </c>
      <c r="C3885" t="s">
        <v>8889</v>
      </c>
      <c r="D3885" t="s">
        <v>8878</v>
      </c>
      <c r="E3885" t="s">
        <v>8879</v>
      </c>
      <c r="F3885" t="s">
        <v>8880</v>
      </c>
      <c r="G3885" t="s">
        <v>8888</v>
      </c>
      <c r="H3885" t="s">
        <v>29</v>
      </c>
      <c r="I3885">
        <v>24192184.868613601</v>
      </c>
      <c r="J3885">
        <v>122673.60000000001</v>
      </c>
      <c r="K3885">
        <v>111501.54</v>
      </c>
      <c r="L3885">
        <v>0.1691542288557214</v>
      </c>
      <c r="M3885">
        <v>23.111668399999999</v>
      </c>
      <c r="N3885">
        <v>113.2683928</v>
      </c>
      <c r="O3885" t="s">
        <v>8881</v>
      </c>
      <c r="P3885" t="s">
        <v>23</v>
      </c>
      <c r="Q3885" t="s">
        <v>8882</v>
      </c>
      <c r="R3885">
        <v>1</v>
      </c>
      <c r="S3885">
        <v>23.135581585255611</v>
      </c>
      <c r="T3885">
        <v>113.2770514623321</v>
      </c>
      <c r="U3885">
        <v>2.7928466208418632</v>
      </c>
      <c r="V3885" t="s">
        <v>32</v>
      </c>
      <c r="W3885" t="s">
        <v>33</v>
      </c>
      <c r="X3885" t="str">
        <f t="shared" si="180"/>
        <v>NPT955AROB</v>
      </c>
      <c r="Y3885">
        <f t="shared" si="181"/>
        <v>1</v>
      </c>
      <c r="Z3885">
        <f>COUNTIF($X$2:X3885,X3885)</f>
        <v>1</v>
      </c>
      <c r="AA3885" t="str">
        <f t="shared" si="182"/>
        <v>NPT955AROB1</v>
      </c>
      <c r="AB3885">
        <f>COUNTIF(实际辖区!A:A,全部结果!X3885)</f>
        <v>1</v>
      </c>
      <c r="AC3885" s="9" t="str">
        <f>VLOOKUP(AA3885,实际辖区!D:E,2,0)</f>
        <v>POS_00256748</v>
      </c>
    </row>
    <row r="3886" spans="1:29">
      <c r="A3886" t="s">
        <v>23</v>
      </c>
      <c r="B3886" t="s">
        <v>8890</v>
      </c>
      <c r="C3886" t="s">
        <v>8891</v>
      </c>
      <c r="D3886" t="s">
        <v>8878</v>
      </c>
      <c r="E3886" t="s">
        <v>8879</v>
      </c>
      <c r="F3886" t="s">
        <v>8885</v>
      </c>
      <c r="G3886" t="s">
        <v>8890</v>
      </c>
      <c r="H3886" t="s">
        <v>29</v>
      </c>
      <c r="I3886">
        <v>12721035.5221905</v>
      </c>
      <c r="J3886">
        <v>114545.34</v>
      </c>
      <c r="K3886">
        <v>81408.600000000006</v>
      </c>
      <c r="L3886">
        <v>3.98009950248756E-2</v>
      </c>
      <c r="M3886">
        <v>23.133177499999999</v>
      </c>
      <c r="N3886">
        <v>113.301599</v>
      </c>
      <c r="O3886" t="s">
        <v>8881</v>
      </c>
      <c r="P3886" t="s">
        <v>23</v>
      </c>
      <c r="Q3886" t="s">
        <v>8882</v>
      </c>
      <c r="R3886">
        <v>1</v>
      </c>
      <c r="S3886">
        <v>23.135581585255611</v>
      </c>
      <c r="T3886">
        <v>113.2770514623321</v>
      </c>
      <c r="U3886">
        <v>2.5282354329023571</v>
      </c>
      <c r="V3886" t="s">
        <v>32</v>
      </c>
      <c r="W3886" t="s">
        <v>33</v>
      </c>
      <c r="X3886" t="str">
        <f t="shared" si="180"/>
        <v>NPT955ARRI</v>
      </c>
      <c r="Y3886">
        <f t="shared" si="181"/>
        <v>1</v>
      </c>
      <c r="Z3886">
        <f>COUNTIF($X$2:X3886,X3886)</f>
        <v>1</v>
      </c>
      <c r="AA3886" t="str">
        <f t="shared" si="182"/>
        <v>NPT955ARRI1</v>
      </c>
      <c r="AB3886">
        <f>COUNTIF(实际辖区!A:A,全部结果!X3886)</f>
        <v>1</v>
      </c>
      <c r="AC3886" s="9" t="str">
        <f>VLOOKUP(AA3886,实际辖区!D:E,2,0)</f>
        <v>POS_00256748</v>
      </c>
    </row>
    <row r="3887" spans="1:29">
      <c r="A3887" t="s">
        <v>23</v>
      </c>
      <c r="B3887" t="s">
        <v>8892</v>
      </c>
      <c r="C3887" t="s">
        <v>8893</v>
      </c>
      <c r="D3887" t="s">
        <v>8878</v>
      </c>
      <c r="E3887" t="s">
        <v>8879</v>
      </c>
      <c r="F3887" t="s">
        <v>8885</v>
      </c>
      <c r="G3887" t="s">
        <v>8883</v>
      </c>
      <c r="H3887" t="s">
        <v>55</v>
      </c>
      <c r="I3887">
        <v>2825114.0285875099</v>
      </c>
      <c r="J3887">
        <v>0</v>
      </c>
      <c r="K3887">
        <v>573.29999999999995</v>
      </c>
      <c r="L3887">
        <v>9.9999999999999995E-7</v>
      </c>
      <c r="M3887">
        <v>23.1269727</v>
      </c>
      <c r="N3887">
        <v>113.2640916</v>
      </c>
      <c r="O3887" t="s">
        <v>8881</v>
      </c>
      <c r="P3887" t="s">
        <v>23</v>
      </c>
      <c r="Q3887" t="s">
        <v>8882</v>
      </c>
      <c r="R3887">
        <v>1</v>
      </c>
      <c r="S3887">
        <v>23.135581585255611</v>
      </c>
      <c r="T3887">
        <v>113.2770514623321</v>
      </c>
      <c r="U3887">
        <v>1.6342984480597089</v>
      </c>
      <c r="V3887" t="s">
        <v>32</v>
      </c>
      <c r="W3887" t="s">
        <v>33</v>
      </c>
      <c r="X3887" t="str">
        <f t="shared" si="180"/>
        <v>NPT955BBDS</v>
      </c>
      <c r="Y3887">
        <f t="shared" si="181"/>
        <v>1</v>
      </c>
      <c r="Z3887">
        <f>COUNTIF($X$2:X3887,X3887)</f>
        <v>1</v>
      </c>
      <c r="AA3887" t="str">
        <f t="shared" si="182"/>
        <v>NPT955BBDS1</v>
      </c>
      <c r="AB3887">
        <f>COUNTIF(实际辖区!A:A,全部结果!X3887)</f>
        <v>1</v>
      </c>
      <c r="AC3887" s="9" t="str">
        <f>VLOOKUP(AA3887,实际辖区!D:E,2,0)</f>
        <v>POS_00256748</v>
      </c>
    </row>
    <row r="3888" spans="1:29">
      <c r="A3888" t="s">
        <v>23</v>
      </c>
      <c r="B3888" t="s">
        <v>8894</v>
      </c>
      <c r="C3888" t="s">
        <v>8895</v>
      </c>
      <c r="D3888" t="s">
        <v>8878</v>
      </c>
      <c r="E3888" t="s">
        <v>8896</v>
      </c>
      <c r="F3888" t="s">
        <v>8896</v>
      </c>
      <c r="G3888" t="s">
        <v>8894</v>
      </c>
      <c r="H3888" t="s">
        <v>29</v>
      </c>
      <c r="I3888">
        <v>17520804.229081001</v>
      </c>
      <c r="J3888">
        <v>380671.2</v>
      </c>
      <c r="K3888">
        <v>358885.8</v>
      </c>
      <c r="L3888">
        <v>0.52238805970149249</v>
      </c>
      <c r="M3888">
        <v>22.530306100000001</v>
      </c>
      <c r="N3888">
        <v>113.39018110000001</v>
      </c>
      <c r="O3888" t="s">
        <v>8897</v>
      </c>
      <c r="P3888" t="s">
        <v>23</v>
      </c>
      <c r="Q3888" t="s">
        <v>8882</v>
      </c>
      <c r="R3888">
        <v>0</v>
      </c>
      <c r="S3888">
        <v>22.526640622395529</v>
      </c>
      <c r="T3888">
        <v>113.4291548380226</v>
      </c>
      <c r="U3888">
        <v>4.0299243170303134</v>
      </c>
      <c r="V3888" t="s">
        <v>32</v>
      </c>
      <c r="W3888" t="s">
        <v>33</v>
      </c>
      <c r="X3888" t="str">
        <f t="shared" si="180"/>
        <v>NPT955ASJO</v>
      </c>
      <c r="Y3888">
        <f t="shared" si="181"/>
        <v>1</v>
      </c>
      <c r="Z3888">
        <f>COUNTIF($X$2:X3888,X3888)</f>
        <v>1</v>
      </c>
      <c r="AA3888" t="str">
        <f t="shared" si="182"/>
        <v>NPT955ASJO1</v>
      </c>
      <c r="AB3888">
        <f>COUNTIF(实际辖区!A:A,全部结果!X3888)</f>
        <v>1</v>
      </c>
      <c r="AC3888" s="9" t="str">
        <f>VLOOKUP(AA3888,实际辖区!D:E,2,0)</f>
        <v>POS_00256808</v>
      </c>
    </row>
    <row r="3889" spans="1:29">
      <c r="A3889" t="s">
        <v>23</v>
      </c>
      <c r="B3889" t="s">
        <v>8898</v>
      </c>
      <c r="C3889" t="s">
        <v>8899</v>
      </c>
      <c r="D3889" t="s">
        <v>8878</v>
      </c>
      <c r="E3889" t="s">
        <v>8896</v>
      </c>
      <c r="F3889" t="s">
        <v>8896</v>
      </c>
      <c r="G3889" t="s">
        <v>8898</v>
      </c>
      <c r="H3889" t="s">
        <v>29</v>
      </c>
      <c r="I3889">
        <v>12734723.974082099</v>
      </c>
      <c r="J3889">
        <v>164441.04</v>
      </c>
      <c r="K3889">
        <v>121359.24</v>
      </c>
      <c r="L3889">
        <v>0.33333333333333331</v>
      </c>
      <c r="M3889">
        <v>22.544671999999998</v>
      </c>
      <c r="N3889">
        <v>113.36145999999999</v>
      </c>
      <c r="O3889" t="s">
        <v>8897</v>
      </c>
      <c r="P3889" t="s">
        <v>23</v>
      </c>
      <c r="Q3889" t="s">
        <v>8882</v>
      </c>
      <c r="R3889">
        <v>0</v>
      </c>
      <c r="S3889">
        <v>22.526640622395529</v>
      </c>
      <c r="T3889">
        <v>113.4291548380226</v>
      </c>
      <c r="U3889">
        <v>7.2443732119036506</v>
      </c>
      <c r="V3889" t="s">
        <v>32</v>
      </c>
      <c r="W3889" t="s">
        <v>33</v>
      </c>
      <c r="X3889" t="str">
        <f t="shared" si="180"/>
        <v>NPT955ASJP</v>
      </c>
      <c r="Y3889">
        <f t="shared" si="181"/>
        <v>1</v>
      </c>
      <c r="Z3889">
        <f>COUNTIF($X$2:X3889,X3889)</f>
        <v>1</v>
      </c>
      <c r="AA3889" t="str">
        <f t="shared" si="182"/>
        <v>NPT955ASJP1</v>
      </c>
      <c r="AB3889">
        <f>COUNTIF(实际辖区!A:A,全部结果!X3889)</f>
        <v>1</v>
      </c>
      <c r="AC3889" s="9" t="str">
        <f>VLOOKUP(AA3889,实际辖区!D:E,2,0)</f>
        <v>POS_00256808</v>
      </c>
    </row>
    <row r="3890" spans="1:29">
      <c r="A3890" t="s">
        <v>23</v>
      </c>
      <c r="B3890" t="s">
        <v>8900</v>
      </c>
      <c r="C3890" t="s">
        <v>8901</v>
      </c>
      <c r="D3890" t="s">
        <v>8878</v>
      </c>
      <c r="E3890" t="s">
        <v>8896</v>
      </c>
      <c r="F3890" t="s">
        <v>8896</v>
      </c>
      <c r="G3890" t="s">
        <v>8894</v>
      </c>
      <c r="H3890" t="s">
        <v>55</v>
      </c>
      <c r="I3890">
        <v>3650366.73169372</v>
      </c>
      <c r="J3890">
        <v>0</v>
      </c>
      <c r="K3890">
        <v>0</v>
      </c>
      <c r="L3890">
        <v>1.4925373134328301E-2</v>
      </c>
      <c r="M3890">
        <v>22.504889800000001</v>
      </c>
      <c r="N3890">
        <v>113.5357968</v>
      </c>
      <c r="O3890" t="s">
        <v>8897</v>
      </c>
      <c r="P3890" t="s">
        <v>23</v>
      </c>
      <c r="Q3890" t="s">
        <v>8882</v>
      </c>
      <c r="R3890">
        <v>0</v>
      </c>
      <c r="S3890">
        <v>22.526640622395529</v>
      </c>
      <c r="T3890">
        <v>113.4291548380226</v>
      </c>
      <c r="U3890">
        <v>11.23308424583368</v>
      </c>
      <c r="V3890" t="s">
        <v>32</v>
      </c>
      <c r="W3890" t="s">
        <v>33</v>
      </c>
      <c r="X3890" t="str">
        <f t="shared" si="180"/>
        <v>NPT955FSHG</v>
      </c>
      <c r="Y3890">
        <f t="shared" si="181"/>
        <v>1</v>
      </c>
      <c r="Z3890">
        <f>COUNTIF($X$2:X3890,X3890)</f>
        <v>1</v>
      </c>
      <c r="AA3890" t="str">
        <f t="shared" si="182"/>
        <v>NPT955FSHG1</v>
      </c>
      <c r="AB3890">
        <f>COUNTIF(实际辖区!A:A,全部结果!X3890)</f>
        <v>1</v>
      </c>
      <c r="AC3890" s="9" t="str">
        <f>VLOOKUP(AA3890,实际辖区!D:E,2,0)</f>
        <v>POS_00256808</v>
      </c>
    </row>
    <row r="3891" spans="1:29">
      <c r="A3891" t="s">
        <v>23</v>
      </c>
      <c r="B3891" t="s">
        <v>8902</v>
      </c>
      <c r="C3891" t="s">
        <v>8903</v>
      </c>
      <c r="D3891" t="s">
        <v>8878</v>
      </c>
      <c r="E3891" t="s">
        <v>8904</v>
      </c>
      <c r="F3891" t="s">
        <v>8905</v>
      </c>
      <c r="G3891" t="s">
        <v>8902</v>
      </c>
      <c r="H3891" t="s">
        <v>29</v>
      </c>
      <c r="I3891">
        <v>16697848.331359301</v>
      </c>
      <c r="J3891">
        <v>133246.79999999999</v>
      </c>
      <c r="K3891">
        <v>192772.8</v>
      </c>
      <c r="L3891">
        <v>0.43781094527363179</v>
      </c>
      <c r="M3891">
        <v>22.529246799999999</v>
      </c>
      <c r="N3891">
        <v>114.0015428</v>
      </c>
      <c r="O3891" t="s">
        <v>8906</v>
      </c>
      <c r="P3891" t="s">
        <v>23</v>
      </c>
      <c r="Q3891" t="s">
        <v>8882</v>
      </c>
      <c r="R3891">
        <v>0</v>
      </c>
      <c r="S3891">
        <v>22.56348880341875</v>
      </c>
      <c r="T3891">
        <v>114.0693292631709</v>
      </c>
      <c r="U3891">
        <v>7.9370114682905291</v>
      </c>
      <c r="V3891" t="s">
        <v>32</v>
      </c>
      <c r="W3891" t="s">
        <v>33</v>
      </c>
      <c r="X3891" t="str">
        <f t="shared" si="180"/>
        <v>NPT955BFMO</v>
      </c>
      <c r="Y3891">
        <f t="shared" si="181"/>
        <v>1</v>
      </c>
      <c r="Z3891">
        <f>COUNTIF($X$2:X3891,X3891)</f>
        <v>1</v>
      </c>
      <c r="AA3891" t="str">
        <f t="shared" si="182"/>
        <v>NPT955BFMO1</v>
      </c>
      <c r="AB3891">
        <f>COUNTIF(实际辖区!A:A,全部结果!X3891)</f>
        <v>1</v>
      </c>
      <c r="AC3891" s="9" t="str">
        <f>VLOOKUP(AA3891,实际辖区!D:E,2,0)</f>
        <v>POS_00256925</v>
      </c>
    </row>
    <row r="3892" spans="1:29">
      <c r="A3892" t="s">
        <v>23</v>
      </c>
      <c r="B3892" t="s">
        <v>8907</v>
      </c>
      <c r="C3892" t="s">
        <v>8908</v>
      </c>
      <c r="D3892" t="s">
        <v>8878</v>
      </c>
      <c r="E3892" t="s">
        <v>8904</v>
      </c>
      <c r="F3892" t="s">
        <v>8909</v>
      </c>
      <c r="G3892" t="s">
        <v>8907</v>
      </c>
      <c r="H3892" t="s">
        <v>29</v>
      </c>
      <c r="I3892">
        <v>21147937.650665399</v>
      </c>
      <c r="J3892">
        <v>130712.4</v>
      </c>
      <c r="K3892">
        <v>372402</v>
      </c>
      <c r="L3892">
        <v>0.308457711442786</v>
      </c>
      <c r="M3892">
        <v>22.5652537</v>
      </c>
      <c r="N3892">
        <v>114.13357980000001</v>
      </c>
      <c r="O3892" t="s">
        <v>8906</v>
      </c>
      <c r="P3892" t="s">
        <v>23</v>
      </c>
      <c r="Q3892" t="s">
        <v>8882</v>
      </c>
      <c r="R3892">
        <v>0</v>
      </c>
      <c r="S3892">
        <v>22.56348880341875</v>
      </c>
      <c r="T3892">
        <v>114.0693292631709</v>
      </c>
      <c r="U3892">
        <v>6.6109656297741184</v>
      </c>
      <c r="V3892" t="s">
        <v>32</v>
      </c>
      <c r="W3892" t="s">
        <v>33</v>
      </c>
      <c r="X3892" t="str">
        <f t="shared" si="180"/>
        <v>NPT955ASAE</v>
      </c>
      <c r="Y3892">
        <f t="shared" si="181"/>
        <v>1</v>
      </c>
      <c r="Z3892">
        <f>COUNTIF($X$2:X3892,X3892)</f>
        <v>1</v>
      </c>
      <c r="AA3892" t="str">
        <f t="shared" si="182"/>
        <v>NPT955ASAE1</v>
      </c>
      <c r="AB3892">
        <f>COUNTIF(实际辖区!A:A,全部结果!X3892)</f>
        <v>1</v>
      </c>
      <c r="AC3892" s="9" t="str">
        <f>VLOOKUP(AA3892,实际辖区!D:E,2,0)</f>
        <v>POS_00256925</v>
      </c>
    </row>
    <row r="3893" spans="1:29">
      <c r="A3893" t="s">
        <v>23</v>
      </c>
      <c r="B3893" t="s">
        <v>8910</v>
      </c>
      <c r="C3893" t="s">
        <v>8911</v>
      </c>
      <c r="D3893" t="s">
        <v>8878</v>
      </c>
      <c r="E3893" t="s">
        <v>8904</v>
      </c>
      <c r="F3893" t="s">
        <v>8905</v>
      </c>
      <c r="G3893" t="s">
        <v>8910</v>
      </c>
      <c r="H3893" t="s">
        <v>29</v>
      </c>
      <c r="I3893">
        <v>18158910.837455601</v>
      </c>
      <c r="J3893">
        <v>227822.4</v>
      </c>
      <c r="K3893">
        <v>315446.40000000002</v>
      </c>
      <c r="L3893">
        <v>0.2388059701492537</v>
      </c>
      <c r="M3893">
        <v>22.562324</v>
      </c>
      <c r="N3893">
        <v>114.09286830000001</v>
      </c>
      <c r="O3893" t="s">
        <v>8906</v>
      </c>
      <c r="P3893" t="s">
        <v>23</v>
      </c>
      <c r="Q3893" t="s">
        <v>8882</v>
      </c>
      <c r="R3893">
        <v>1</v>
      </c>
      <c r="S3893">
        <v>22.56348880341875</v>
      </c>
      <c r="T3893">
        <v>114.0693292631709</v>
      </c>
      <c r="U3893">
        <v>2.4244157020780039</v>
      </c>
      <c r="V3893" t="s">
        <v>32</v>
      </c>
      <c r="W3893" t="s">
        <v>33</v>
      </c>
      <c r="X3893" t="str">
        <f t="shared" si="180"/>
        <v>NPT955ASAF</v>
      </c>
      <c r="Y3893">
        <f t="shared" si="181"/>
        <v>1</v>
      </c>
      <c r="Z3893">
        <f>COUNTIF($X$2:X3893,X3893)</f>
        <v>1</v>
      </c>
      <c r="AA3893" t="str">
        <f t="shared" si="182"/>
        <v>NPT955ASAF1</v>
      </c>
      <c r="AB3893">
        <f>COUNTIF(实际辖区!A:A,全部结果!X3893)</f>
        <v>1</v>
      </c>
      <c r="AC3893" s="9" t="str">
        <f>VLOOKUP(AA3893,实际辖区!D:E,2,0)</f>
        <v>POS_00256925</v>
      </c>
    </row>
    <row r="3894" spans="1:29">
      <c r="A3894" t="s">
        <v>23</v>
      </c>
      <c r="B3894" t="s">
        <v>8912</v>
      </c>
      <c r="C3894" t="s">
        <v>8913</v>
      </c>
      <c r="D3894" t="s">
        <v>8878</v>
      </c>
      <c r="E3894" t="s">
        <v>8904</v>
      </c>
      <c r="F3894" t="s">
        <v>8905</v>
      </c>
      <c r="G3894" t="s">
        <v>8912</v>
      </c>
      <c r="H3894" t="s">
        <v>29</v>
      </c>
      <c r="I3894">
        <v>22313346.756775599</v>
      </c>
      <c r="J3894">
        <v>385473.6</v>
      </c>
      <c r="K3894">
        <v>423516</v>
      </c>
      <c r="L3894">
        <v>0.11940298507462679</v>
      </c>
      <c r="M3894">
        <v>22.544438700000001</v>
      </c>
      <c r="N3894">
        <v>114.0860277</v>
      </c>
      <c r="O3894" t="s">
        <v>8906</v>
      </c>
      <c r="P3894" t="s">
        <v>23</v>
      </c>
      <c r="Q3894" t="s">
        <v>8882</v>
      </c>
      <c r="R3894">
        <v>1</v>
      </c>
      <c r="S3894">
        <v>22.56348880341875</v>
      </c>
      <c r="T3894">
        <v>114.0693292631709</v>
      </c>
      <c r="U3894">
        <v>2.7203334299025919</v>
      </c>
      <c r="V3894" t="s">
        <v>32</v>
      </c>
      <c r="W3894" t="s">
        <v>33</v>
      </c>
      <c r="X3894" t="str">
        <f t="shared" si="180"/>
        <v>NPT955ASBF</v>
      </c>
      <c r="Y3894">
        <f t="shared" si="181"/>
        <v>1</v>
      </c>
      <c r="Z3894">
        <f>COUNTIF($X$2:X3894,X3894)</f>
        <v>1</v>
      </c>
      <c r="AA3894" t="str">
        <f t="shared" si="182"/>
        <v>NPT955ASBF1</v>
      </c>
      <c r="AB3894">
        <f>COUNTIF(实际辖区!A:A,全部结果!X3894)</f>
        <v>1</v>
      </c>
      <c r="AC3894" s="9" t="str">
        <f>VLOOKUP(AA3894,实际辖区!D:E,2,0)</f>
        <v>POS_00256925</v>
      </c>
    </row>
    <row r="3895" spans="1:29">
      <c r="A3895" t="s">
        <v>23</v>
      </c>
      <c r="B3895" t="s">
        <v>8914</v>
      </c>
      <c r="C3895" t="s">
        <v>8915</v>
      </c>
      <c r="D3895" t="s">
        <v>8878</v>
      </c>
      <c r="E3895" t="s">
        <v>8904</v>
      </c>
      <c r="F3895" t="s">
        <v>8916</v>
      </c>
      <c r="G3895" t="s">
        <v>8907</v>
      </c>
      <c r="H3895" t="s">
        <v>55</v>
      </c>
      <c r="I3895">
        <v>4936244.6399605004</v>
      </c>
      <c r="J3895">
        <v>0</v>
      </c>
      <c r="K3895">
        <v>52574.400000000001</v>
      </c>
      <c r="L3895">
        <v>3.98009950248756E-2</v>
      </c>
      <c r="M3895">
        <v>22.679321099999999</v>
      </c>
      <c r="N3895">
        <v>114.043037</v>
      </c>
      <c r="O3895" t="s">
        <v>8906</v>
      </c>
      <c r="P3895" t="s">
        <v>23</v>
      </c>
      <c r="Q3895" t="s">
        <v>8882</v>
      </c>
      <c r="R3895">
        <v>0</v>
      </c>
      <c r="S3895">
        <v>22.56348880341875</v>
      </c>
      <c r="T3895">
        <v>114.0693292631709</v>
      </c>
      <c r="U3895">
        <v>13.108827570915791</v>
      </c>
      <c r="V3895" t="s">
        <v>32</v>
      </c>
      <c r="W3895" t="s">
        <v>33</v>
      </c>
      <c r="X3895" t="str">
        <f t="shared" si="180"/>
        <v>NPT955BAKG</v>
      </c>
      <c r="Y3895">
        <f t="shared" si="181"/>
        <v>1</v>
      </c>
      <c r="Z3895">
        <f>COUNTIF($X$2:X3895,X3895)</f>
        <v>1</v>
      </c>
      <c r="AA3895" t="str">
        <f t="shared" si="182"/>
        <v>NPT955BAKG1</v>
      </c>
      <c r="AB3895">
        <f>COUNTIF(实际辖区!A:A,全部结果!X3895)</f>
        <v>1</v>
      </c>
      <c r="AC3895" s="9" t="str">
        <f>VLOOKUP(AA3895,实际辖区!D:E,2,0)</f>
        <v>POS_00256925</v>
      </c>
    </row>
    <row r="3896" spans="1:29">
      <c r="A3896" t="s">
        <v>23</v>
      </c>
      <c r="B3896" t="s">
        <v>8917</v>
      </c>
      <c r="C3896" t="s">
        <v>8918</v>
      </c>
      <c r="D3896" t="s">
        <v>8878</v>
      </c>
      <c r="E3896" t="s">
        <v>8904</v>
      </c>
      <c r="F3896" t="s">
        <v>8905</v>
      </c>
      <c r="G3896" t="s">
        <v>8912</v>
      </c>
      <c r="H3896" t="s">
        <v>55</v>
      </c>
      <c r="I3896">
        <v>511975.35827222798</v>
      </c>
      <c r="J3896">
        <v>0</v>
      </c>
      <c r="K3896">
        <v>8762.4</v>
      </c>
      <c r="L3896">
        <v>9.9999999999999995E-7</v>
      </c>
      <c r="M3896">
        <v>22.533670000000001</v>
      </c>
      <c r="N3896">
        <v>114.0593423</v>
      </c>
      <c r="O3896" t="s">
        <v>8906</v>
      </c>
      <c r="P3896" t="s">
        <v>23</v>
      </c>
      <c r="Q3896" t="s">
        <v>8882</v>
      </c>
      <c r="R3896">
        <v>0</v>
      </c>
      <c r="S3896">
        <v>22.56348880341875</v>
      </c>
      <c r="T3896">
        <v>114.0693292631709</v>
      </c>
      <c r="U3896">
        <v>3.4581663338047419</v>
      </c>
      <c r="V3896" t="s">
        <v>32</v>
      </c>
      <c r="W3896" t="s">
        <v>33</v>
      </c>
      <c r="X3896" t="str">
        <f t="shared" si="180"/>
        <v>NPT955CGVM</v>
      </c>
      <c r="Y3896">
        <f t="shared" si="181"/>
        <v>1</v>
      </c>
      <c r="Z3896">
        <f>COUNTIF($X$2:X3896,X3896)</f>
        <v>1</v>
      </c>
      <c r="AA3896" t="str">
        <f t="shared" si="182"/>
        <v>NPT955CGVM1</v>
      </c>
      <c r="AB3896">
        <f>COUNTIF(实际辖区!A:A,全部结果!X3896)</f>
        <v>1</v>
      </c>
      <c r="AC3896" s="9" t="str">
        <f>VLOOKUP(AA3896,实际辖区!D:E,2,0)</f>
        <v>POS_00256925</v>
      </c>
    </row>
    <row r="3897" spans="1:29">
      <c r="A3897" t="s">
        <v>23</v>
      </c>
      <c r="B3897" t="s">
        <v>8919</v>
      </c>
      <c r="C3897" t="s">
        <v>8920</v>
      </c>
      <c r="D3897" t="s">
        <v>8878</v>
      </c>
      <c r="E3897" t="s">
        <v>8904</v>
      </c>
      <c r="F3897" t="s">
        <v>8905</v>
      </c>
      <c r="G3897" t="s">
        <v>8912</v>
      </c>
      <c r="H3897" t="s">
        <v>55</v>
      </c>
      <c r="I3897">
        <v>558864.92956062104</v>
      </c>
      <c r="J3897">
        <v>0</v>
      </c>
      <c r="K3897">
        <v>8762.4</v>
      </c>
      <c r="L3897">
        <v>9.9999999999999995E-7</v>
      </c>
      <c r="M3897">
        <v>22.530135399999999</v>
      </c>
      <c r="N3897">
        <v>114.0689022</v>
      </c>
      <c r="O3897" t="s">
        <v>8906</v>
      </c>
      <c r="P3897" t="s">
        <v>23</v>
      </c>
      <c r="Q3897" t="s">
        <v>8882</v>
      </c>
      <c r="R3897">
        <v>0</v>
      </c>
      <c r="S3897">
        <v>22.56348880341875</v>
      </c>
      <c r="T3897">
        <v>114.0693292631709</v>
      </c>
      <c r="U3897">
        <v>3.6937412155575968</v>
      </c>
      <c r="V3897" t="s">
        <v>32</v>
      </c>
      <c r="W3897" t="s">
        <v>33</v>
      </c>
      <c r="X3897" t="str">
        <f t="shared" si="180"/>
        <v>NPT955CGVS</v>
      </c>
      <c r="Y3897">
        <f t="shared" si="181"/>
        <v>1</v>
      </c>
      <c r="Z3897">
        <f>COUNTIF($X$2:X3897,X3897)</f>
        <v>1</v>
      </c>
      <c r="AA3897" t="str">
        <f t="shared" si="182"/>
        <v>NPT955CGVS1</v>
      </c>
      <c r="AB3897">
        <f>COUNTIF(实际辖区!A:A,全部结果!X3897)</f>
        <v>1</v>
      </c>
      <c r="AC3897" s="9" t="str">
        <f>VLOOKUP(AA3897,实际辖区!D:E,2,0)</f>
        <v>POS_00256925</v>
      </c>
    </row>
    <row r="3898" spans="1:29">
      <c r="A3898" t="s">
        <v>23</v>
      </c>
      <c r="B3898" t="s">
        <v>8921</v>
      </c>
      <c r="C3898" t="s">
        <v>8922</v>
      </c>
      <c r="D3898" t="s">
        <v>8878</v>
      </c>
      <c r="E3898" t="s">
        <v>8879</v>
      </c>
      <c r="F3898" t="s">
        <v>943</v>
      </c>
      <c r="G3898" t="s">
        <v>8921</v>
      </c>
      <c r="H3898" t="s">
        <v>29</v>
      </c>
      <c r="I3898">
        <v>21881782.237684701</v>
      </c>
      <c r="J3898">
        <v>369773.28</v>
      </c>
      <c r="K3898">
        <v>407451.6</v>
      </c>
      <c r="L3898">
        <v>0.58208955223880599</v>
      </c>
      <c r="M3898">
        <v>23.203533499999999</v>
      </c>
      <c r="N3898">
        <v>113.3325881</v>
      </c>
      <c r="O3898" t="s">
        <v>8923</v>
      </c>
      <c r="P3898" t="s">
        <v>23</v>
      </c>
      <c r="Q3898" t="s">
        <v>8882</v>
      </c>
      <c r="R3898">
        <v>0</v>
      </c>
      <c r="S3898">
        <v>23.19066133515155</v>
      </c>
      <c r="T3898">
        <v>113.3518802427491</v>
      </c>
      <c r="U3898">
        <v>2.435734834754073</v>
      </c>
      <c r="V3898" t="s">
        <v>32</v>
      </c>
      <c r="W3898" t="s">
        <v>33</v>
      </c>
      <c r="X3898" t="str">
        <f t="shared" si="180"/>
        <v>NPT955ASVE</v>
      </c>
      <c r="Y3898">
        <f t="shared" si="181"/>
        <v>1</v>
      </c>
      <c r="Z3898">
        <f>COUNTIF($X$2:X3898,X3898)</f>
        <v>1</v>
      </c>
      <c r="AA3898" t="str">
        <f t="shared" si="182"/>
        <v>NPT955ASVE1</v>
      </c>
      <c r="AB3898">
        <f>COUNTIF(实际辖区!A:A,全部结果!X3898)</f>
        <v>1</v>
      </c>
      <c r="AC3898" s="9" t="str">
        <f>VLOOKUP(AA3898,实际辖区!D:E,2,0)</f>
        <v>POS_00258516</v>
      </c>
    </row>
    <row r="3899" spans="1:29">
      <c r="A3899" t="s">
        <v>23</v>
      </c>
      <c r="B3899" t="s">
        <v>8924</v>
      </c>
      <c r="C3899" t="s">
        <v>8925</v>
      </c>
      <c r="D3899" t="s">
        <v>8878</v>
      </c>
      <c r="E3899" t="s">
        <v>8879</v>
      </c>
      <c r="F3899" t="s">
        <v>8926</v>
      </c>
      <c r="G3899" t="s">
        <v>8924</v>
      </c>
      <c r="H3899" t="s">
        <v>29</v>
      </c>
      <c r="I3899">
        <v>6829372.0406883601</v>
      </c>
      <c r="J3899">
        <v>148960.79999999999</v>
      </c>
      <c r="K3899">
        <v>110990.39999999999</v>
      </c>
      <c r="L3899">
        <v>0.12935323383084571</v>
      </c>
      <c r="M3899">
        <v>23.1634265</v>
      </c>
      <c r="N3899">
        <v>113.63302210000001</v>
      </c>
      <c r="O3899" t="s">
        <v>8923</v>
      </c>
      <c r="P3899" t="s">
        <v>23</v>
      </c>
      <c r="Q3899" t="s">
        <v>8882</v>
      </c>
      <c r="R3899">
        <v>0</v>
      </c>
      <c r="S3899">
        <v>23.19066133515155</v>
      </c>
      <c r="T3899">
        <v>113.3518802427491</v>
      </c>
      <c r="U3899">
        <v>28.943228752251311</v>
      </c>
      <c r="V3899" t="s">
        <v>32</v>
      </c>
      <c r="W3899" t="s">
        <v>33</v>
      </c>
      <c r="X3899" t="str">
        <f t="shared" si="180"/>
        <v>NPT955D4FD</v>
      </c>
      <c r="Y3899">
        <f t="shared" si="181"/>
        <v>1</v>
      </c>
      <c r="Z3899">
        <f>COUNTIF($X$2:X3899,X3899)</f>
        <v>1</v>
      </c>
      <c r="AA3899" t="str">
        <f t="shared" si="182"/>
        <v>NPT955D4FD1</v>
      </c>
      <c r="AB3899">
        <f>COUNTIF(实际辖区!A:A,全部结果!X3899)</f>
        <v>1</v>
      </c>
      <c r="AC3899" s="9" t="str">
        <f>VLOOKUP(AA3899,实际辖区!D:E,2,0)</f>
        <v>POS_00258516</v>
      </c>
    </row>
    <row r="3900" spans="1:29">
      <c r="A3900" t="s">
        <v>23</v>
      </c>
      <c r="B3900" t="s">
        <v>8927</v>
      </c>
      <c r="C3900" t="s">
        <v>8928</v>
      </c>
      <c r="D3900" t="s">
        <v>8878</v>
      </c>
      <c r="E3900" t="s">
        <v>8879</v>
      </c>
      <c r="F3900" t="s">
        <v>943</v>
      </c>
      <c r="G3900" t="s">
        <v>8927</v>
      </c>
      <c r="H3900" t="s">
        <v>29</v>
      </c>
      <c r="I3900">
        <v>21382550.224879701</v>
      </c>
      <c r="J3900">
        <v>332971.2</v>
      </c>
      <c r="K3900">
        <v>306684</v>
      </c>
      <c r="L3900">
        <v>0.10945273631840791</v>
      </c>
      <c r="M3900">
        <v>23.163729700000001</v>
      </c>
      <c r="N3900">
        <v>113.27045080000001</v>
      </c>
      <c r="O3900" t="s">
        <v>8923</v>
      </c>
      <c r="P3900" t="s">
        <v>23</v>
      </c>
      <c r="Q3900" t="s">
        <v>8882</v>
      </c>
      <c r="R3900">
        <v>0</v>
      </c>
      <c r="S3900">
        <v>23.19066133515155</v>
      </c>
      <c r="T3900">
        <v>113.3518802427491</v>
      </c>
      <c r="U3900">
        <v>8.8548467746161084</v>
      </c>
      <c r="V3900" t="s">
        <v>32</v>
      </c>
      <c r="W3900" t="s">
        <v>33</v>
      </c>
      <c r="X3900" t="str">
        <f t="shared" si="180"/>
        <v>NPT955ARND</v>
      </c>
      <c r="Y3900">
        <f t="shared" si="181"/>
        <v>1</v>
      </c>
      <c r="Z3900">
        <f>COUNTIF($X$2:X3900,X3900)</f>
        <v>1</v>
      </c>
      <c r="AA3900" t="str">
        <f t="shared" si="182"/>
        <v>NPT955ARND1</v>
      </c>
      <c r="AB3900">
        <f>COUNTIF(实际辖区!A:A,全部结果!X3900)</f>
        <v>1</v>
      </c>
      <c r="AC3900" s="9" t="str">
        <f>VLOOKUP(AA3900,实际辖区!D:E,2,0)</f>
        <v>POS_00258516</v>
      </c>
    </row>
    <row r="3901" spans="1:29">
      <c r="A3901" t="s">
        <v>23</v>
      </c>
      <c r="B3901" t="s">
        <v>8929</v>
      </c>
      <c r="C3901" t="s">
        <v>8930</v>
      </c>
      <c r="D3901" t="s">
        <v>8878</v>
      </c>
      <c r="E3901" t="s">
        <v>8879</v>
      </c>
      <c r="F3901" t="s">
        <v>8880</v>
      </c>
      <c r="G3901" t="s">
        <v>8929</v>
      </c>
      <c r="H3901" t="s">
        <v>29</v>
      </c>
      <c r="I3901">
        <v>14127714.1255782</v>
      </c>
      <c r="J3901">
        <v>148960.79999999999</v>
      </c>
      <c r="K3901">
        <v>185470.8</v>
      </c>
      <c r="L3901">
        <v>9.9502487562189004E-2</v>
      </c>
      <c r="M3901">
        <v>23.101040999999999</v>
      </c>
      <c r="N3901">
        <v>113.3414215</v>
      </c>
      <c r="O3901" t="s">
        <v>8923</v>
      </c>
      <c r="P3901" t="s">
        <v>23</v>
      </c>
      <c r="Q3901" t="s">
        <v>8882</v>
      </c>
      <c r="R3901">
        <v>1</v>
      </c>
      <c r="S3901">
        <v>23.19066133515155</v>
      </c>
      <c r="T3901">
        <v>113.3518802427491</v>
      </c>
      <c r="U3901">
        <v>9.9827268337072486</v>
      </c>
      <c r="V3901" t="s">
        <v>32</v>
      </c>
      <c r="W3901" t="s">
        <v>33</v>
      </c>
      <c r="X3901" t="str">
        <f t="shared" si="180"/>
        <v>NPT955ASVI</v>
      </c>
      <c r="Y3901">
        <f t="shared" si="181"/>
        <v>1</v>
      </c>
      <c r="Z3901">
        <f>COUNTIF($X$2:X3901,X3901)</f>
        <v>1</v>
      </c>
      <c r="AA3901" t="str">
        <f t="shared" si="182"/>
        <v>NPT955ASVI1</v>
      </c>
      <c r="AB3901">
        <f>COUNTIF(实际辖区!A:A,全部结果!X3901)</f>
        <v>1</v>
      </c>
      <c r="AC3901" s="9" t="str">
        <f>VLOOKUP(AA3901,实际辖区!D:E,2,0)</f>
        <v>POS_00258516</v>
      </c>
    </row>
    <row r="3902" spans="1:29">
      <c r="A3902" t="s">
        <v>23</v>
      </c>
      <c r="B3902" t="s">
        <v>8931</v>
      </c>
      <c r="C3902" t="s">
        <v>8932</v>
      </c>
      <c r="D3902" t="s">
        <v>8878</v>
      </c>
      <c r="E3902" t="s">
        <v>8879</v>
      </c>
      <c r="F3902" t="s">
        <v>943</v>
      </c>
      <c r="G3902" t="s">
        <v>8921</v>
      </c>
      <c r="H3902" t="s">
        <v>55</v>
      </c>
      <c r="I3902">
        <v>4657476.9212011397</v>
      </c>
      <c r="J3902">
        <v>76671</v>
      </c>
      <c r="K3902">
        <v>59876.4</v>
      </c>
      <c r="L3902">
        <v>5.9701492537313397E-2</v>
      </c>
      <c r="M3902">
        <v>23.218357999999998</v>
      </c>
      <c r="N3902">
        <v>113.279608</v>
      </c>
      <c r="O3902" t="s">
        <v>8923</v>
      </c>
      <c r="P3902" t="s">
        <v>23</v>
      </c>
      <c r="Q3902" t="s">
        <v>8882</v>
      </c>
      <c r="R3902">
        <v>0</v>
      </c>
      <c r="S3902">
        <v>23.19066133515155</v>
      </c>
      <c r="T3902">
        <v>113.3518802427491</v>
      </c>
      <c r="U3902">
        <v>8.0089726408533721</v>
      </c>
      <c r="V3902" t="s">
        <v>32</v>
      </c>
      <c r="W3902" t="s">
        <v>33</v>
      </c>
      <c r="X3902" t="str">
        <f t="shared" si="180"/>
        <v>NPT955AROK</v>
      </c>
      <c r="Y3902">
        <f t="shared" si="181"/>
        <v>1</v>
      </c>
      <c r="Z3902">
        <f>COUNTIF($X$2:X3902,X3902)</f>
        <v>1</v>
      </c>
      <c r="AA3902" t="str">
        <f t="shared" si="182"/>
        <v>NPT955AROK1</v>
      </c>
      <c r="AB3902">
        <f>COUNTIF(实际辖区!A:A,全部结果!X3902)</f>
        <v>1</v>
      </c>
      <c r="AC3902" s="9" t="str">
        <f>VLOOKUP(AA3902,实际辖区!D:E,2,0)</f>
        <v>POS_00258516</v>
      </c>
    </row>
    <row r="3903" spans="1:29">
      <c r="A3903" t="s">
        <v>23</v>
      </c>
      <c r="B3903" t="s">
        <v>8933</v>
      </c>
      <c r="C3903" t="s">
        <v>8934</v>
      </c>
      <c r="D3903" t="s">
        <v>8878</v>
      </c>
      <c r="E3903" t="s">
        <v>8879</v>
      </c>
      <c r="F3903" t="s">
        <v>943</v>
      </c>
      <c r="G3903" t="s">
        <v>8921</v>
      </c>
      <c r="H3903" t="s">
        <v>55</v>
      </c>
      <c r="I3903">
        <v>4168849.39028446</v>
      </c>
      <c r="J3903">
        <v>51844.2</v>
      </c>
      <c r="K3903">
        <v>35049.599999999999</v>
      </c>
      <c r="L3903">
        <v>9.9502487562189001E-3</v>
      </c>
      <c r="M3903">
        <v>23.297306800000001</v>
      </c>
      <c r="N3903">
        <v>113.3636711</v>
      </c>
      <c r="O3903" t="s">
        <v>8923</v>
      </c>
      <c r="P3903" t="s">
        <v>23</v>
      </c>
      <c r="Q3903" t="s">
        <v>8882</v>
      </c>
      <c r="R3903">
        <v>1</v>
      </c>
      <c r="S3903">
        <v>23.19066133515155</v>
      </c>
      <c r="T3903">
        <v>113.3518802427491</v>
      </c>
      <c r="U3903">
        <v>11.872190096303729</v>
      </c>
      <c r="V3903" t="s">
        <v>32</v>
      </c>
      <c r="W3903" t="s">
        <v>33</v>
      </c>
      <c r="X3903" t="str">
        <f t="shared" si="180"/>
        <v>NPT955BMEL</v>
      </c>
      <c r="Y3903">
        <f t="shared" si="181"/>
        <v>1</v>
      </c>
      <c r="Z3903">
        <f>COUNTIF($X$2:X3903,X3903)</f>
        <v>1</v>
      </c>
      <c r="AA3903" t="str">
        <f t="shared" si="182"/>
        <v>NPT955BMEL1</v>
      </c>
      <c r="AB3903">
        <f>COUNTIF(实际辖区!A:A,全部结果!X3903)</f>
        <v>1</v>
      </c>
      <c r="AC3903" s="9" t="str">
        <f>VLOOKUP(AA3903,实际辖区!D:E,2,0)</f>
        <v>POS_00258516</v>
      </c>
    </row>
    <row r="3904" spans="1:29">
      <c r="A3904" t="s">
        <v>23</v>
      </c>
      <c r="B3904" t="s">
        <v>8935</v>
      </c>
      <c r="C3904" t="s">
        <v>8936</v>
      </c>
      <c r="D3904" t="s">
        <v>8878</v>
      </c>
      <c r="E3904" t="s">
        <v>8879</v>
      </c>
      <c r="F3904" t="s">
        <v>943</v>
      </c>
      <c r="G3904" t="s">
        <v>8929</v>
      </c>
      <c r="H3904" t="s">
        <v>55</v>
      </c>
      <c r="I3904">
        <v>3252064.6861600298</v>
      </c>
      <c r="J3904">
        <v>32859</v>
      </c>
      <c r="K3904">
        <v>24826.799999999999</v>
      </c>
      <c r="L3904">
        <v>9.9502487562189001E-3</v>
      </c>
      <c r="M3904">
        <v>23.185632500000001</v>
      </c>
      <c r="N3904">
        <v>113.26700510000001</v>
      </c>
      <c r="O3904" t="s">
        <v>8923</v>
      </c>
      <c r="P3904" t="s">
        <v>23</v>
      </c>
      <c r="Q3904" t="s">
        <v>8882</v>
      </c>
      <c r="R3904">
        <v>0</v>
      </c>
      <c r="S3904">
        <v>23.19066133515155</v>
      </c>
      <c r="T3904">
        <v>113.3518802427491</v>
      </c>
      <c r="U3904">
        <v>8.7073367383925415</v>
      </c>
      <c r="V3904" t="s">
        <v>32</v>
      </c>
      <c r="W3904" t="s">
        <v>33</v>
      </c>
      <c r="X3904" t="str">
        <f t="shared" si="180"/>
        <v>NPT955ARRK</v>
      </c>
      <c r="Y3904">
        <f t="shared" si="181"/>
        <v>1</v>
      </c>
      <c r="Z3904">
        <f>COUNTIF($X$2:X3904,X3904)</f>
        <v>1</v>
      </c>
      <c r="AA3904" t="str">
        <f t="shared" si="182"/>
        <v>NPT955ARRK1</v>
      </c>
      <c r="AB3904">
        <f>COUNTIF(实际辖区!A:A,全部结果!X3904)</f>
        <v>1</v>
      </c>
      <c r="AC3904" s="9" t="str">
        <f>VLOOKUP(AA3904,实际辖区!D:E,2,0)</f>
        <v>POS_00258516</v>
      </c>
    </row>
    <row r="3905" spans="1:29">
      <c r="A3905" t="s">
        <v>23</v>
      </c>
      <c r="B3905" t="s">
        <v>8937</v>
      </c>
      <c r="C3905" t="s">
        <v>8938</v>
      </c>
      <c r="D3905" t="s">
        <v>8878</v>
      </c>
      <c r="E3905" t="s">
        <v>8879</v>
      </c>
      <c r="F3905" t="s">
        <v>8939</v>
      </c>
      <c r="G3905" t="s">
        <v>8921</v>
      </c>
      <c r="H3905" t="s">
        <v>55</v>
      </c>
      <c r="I3905">
        <v>2540441.31557293</v>
      </c>
      <c r="J3905">
        <v>0</v>
      </c>
      <c r="K3905">
        <v>0</v>
      </c>
      <c r="L3905">
        <v>9.9999999999999995E-7</v>
      </c>
      <c r="M3905">
        <v>23.1919489</v>
      </c>
      <c r="N3905">
        <v>113.32723799999999</v>
      </c>
      <c r="O3905" t="s">
        <v>8923</v>
      </c>
      <c r="P3905" t="s">
        <v>23</v>
      </c>
      <c r="Q3905" t="s">
        <v>8882</v>
      </c>
      <c r="R3905">
        <v>0</v>
      </c>
      <c r="S3905">
        <v>23.19066133515155</v>
      </c>
      <c r="T3905">
        <v>113.3518802427491</v>
      </c>
      <c r="U3905">
        <v>2.5268375082088479</v>
      </c>
      <c r="V3905" t="s">
        <v>32</v>
      </c>
      <c r="W3905" t="s">
        <v>33</v>
      </c>
      <c r="X3905" t="str">
        <f t="shared" si="180"/>
        <v>NPT955LHEG</v>
      </c>
      <c r="Y3905">
        <f t="shared" si="181"/>
        <v>1</v>
      </c>
      <c r="Z3905">
        <f>COUNTIF($X$2:X3905,X3905)</f>
        <v>1</v>
      </c>
      <c r="AA3905" t="str">
        <f t="shared" si="182"/>
        <v>NPT955LHEG1</v>
      </c>
      <c r="AB3905">
        <f>COUNTIF(实际辖区!A:A,全部结果!X3905)</f>
        <v>1</v>
      </c>
      <c r="AC3905" s="9" t="str">
        <f>VLOOKUP(AA3905,实际辖区!D:E,2,0)</f>
        <v>POS_00258516</v>
      </c>
    </row>
    <row r="3906" spans="1:29">
      <c r="A3906" t="s">
        <v>23</v>
      </c>
      <c r="B3906" t="s">
        <v>8940</v>
      </c>
      <c r="C3906" t="s">
        <v>8941</v>
      </c>
      <c r="D3906" t="s">
        <v>8878</v>
      </c>
      <c r="E3906" t="s">
        <v>8942</v>
      </c>
      <c r="F3906" t="s">
        <v>8943</v>
      </c>
      <c r="G3906" t="s">
        <v>8940</v>
      </c>
      <c r="H3906" t="s">
        <v>29</v>
      </c>
      <c r="I3906">
        <v>31733269.645718701</v>
      </c>
      <c r="J3906">
        <v>122673.60000000001</v>
      </c>
      <c r="K3906">
        <v>35049.599999999999</v>
      </c>
      <c r="L3906">
        <v>0.45273631840796019</v>
      </c>
      <c r="M3906">
        <v>21.255545699999999</v>
      </c>
      <c r="N3906">
        <v>110.36371269999999</v>
      </c>
      <c r="O3906" t="s">
        <v>8944</v>
      </c>
      <c r="P3906" t="s">
        <v>23</v>
      </c>
      <c r="Q3906" t="s">
        <v>8882</v>
      </c>
      <c r="R3906">
        <v>0</v>
      </c>
      <c r="S3906">
        <v>21.30851869651179</v>
      </c>
      <c r="T3906">
        <v>110.522400981798</v>
      </c>
      <c r="U3906">
        <v>17.481003917792052</v>
      </c>
      <c r="V3906" t="s">
        <v>32</v>
      </c>
      <c r="W3906" t="s">
        <v>33</v>
      </c>
      <c r="X3906" t="str">
        <f t="shared" si="180"/>
        <v>NPT955ASHI</v>
      </c>
      <c r="Y3906">
        <f t="shared" si="181"/>
        <v>1</v>
      </c>
      <c r="Z3906">
        <f>COUNTIF($X$2:X3906,X3906)</f>
        <v>1</v>
      </c>
      <c r="AA3906" t="str">
        <f t="shared" si="182"/>
        <v>NPT955ASHI1</v>
      </c>
      <c r="AB3906">
        <f>COUNTIF(实际辖区!A:A,全部结果!X3906)</f>
        <v>1</v>
      </c>
      <c r="AC3906" s="9" t="str">
        <f>VLOOKUP(AA3906,实际辖区!D:E,2,0)</f>
        <v>POS_00263844</v>
      </c>
    </row>
    <row r="3907" spans="1:29">
      <c r="A3907" t="s">
        <v>23</v>
      </c>
      <c r="B3907" t="s">
        <v>8945</v>
      </c>
      <c r="C3907" t="s">
        <v>8946</v>
      </c>
      <c r="D3907" t="s">
        <v>8878</v>
      </c>
      <c r="E3907" t="s">
        <v>8942</v>
      </c>
      <c r="F3907" t="s">
        <v>8947</v>
      </c>
      <c r="G3907" t="s">
        <v>8945</v>
      </c>
      <c r="H3907" t="s">
        <v>29</v>
      </c>
      <c r="I3907">
        <v>20713598.244269501</v>
      </c>
      <c r="J3907">
        <v>178941.6</v>
      </c>
      <c r="K3907">
        <v>210297.60000000001</v>
      </c>
      <c r="L3907">
        <v>0.41791044776119401</v>
      </c>
      <c r="M3907">
        <v>21.244146000000001</v>
      </c>
      <c r="N3907">
        <v>110.3960823</v>
      </c>
      <c r="O3907" t="s">
        <v>8944</v>
      </c>
      <c r="P3907" t="s">
        <v>23</v>
      </c>
      <c r="Q3907" t="s">
        <v>8882</v>
      </c>
      <c r="R3907">
        <v>0</v>
      </c>
      <c r="S3907">
        <v>21.30851869651179</v>
      </c>
      <c r="T3907">
        <v>110.522400981798</v>
      </c>
      <c r="U3907">
        <v>14.92137928784028</v>
      </c>
      <c r="V3907" t="s">
        <v>32</v>
      </c>
      <c r="W3907" t="s">
        <v>33</v>
      </c>
      <c r="X3907" t="str">
        <f t="shared" ref="X3907:X3970" si="183">P3907&amp;B3907</f>
        <v>NPT955ASHG</v>
      </c>
      <c r="Y3907">
        <f t="shared" ref="Y3907:Y3970" si="184">COUNTIF(X:X,X3907)</f>
        <v>1</v>
      </c>
      <c r="Z3907">
        <f>COUNTIF($X$2:X3907,X3907)</f>
        <v>1</v>
      </c>
      <c r="AA3907" t="str">
        <f t="shared" ref="AA3907:AA3970" si="185">X3907&amp;Z3907</f>
        <v>NPT955ASHG1</v>
      </c>
      <c r="AB3907">
        <f>COUNTIF(实际辖区!A:A,全部结果!X3907)</f>
        <v>1</v>
      </c>
      <c r="AC3907" s="9" t="str">
        <f>VLOOKUP(AA3907,实际辖区!D:E,2,0)</f>
        <v>POS_00263844</v>
      </c>
    </row>
    <row r="3908" spans="1:29">
      <c r="A3908" t="s">
        <v>23</v>
      </c>
      <c r="B3908" t="s">
        <v>8948</v>
      </c>
      <c r="C3908" t="s">
        <v>8949</v>
      </c>
      <c r="D3908" t="s">
        <v>8878</v>
      </c>
      <c r="E3908" t="s">
        <v>8942</v>
      </c>
      <c r="F3908" t="s">
        <v>8950</v>
      </c>
      <c r="G3908" t="s">
        <v>8948</v>
      </c>
      <c r="H3908" t="s">
        <v>29</v>
      </c>
      <c r="I3908">
        <v>18065433.704373401</v>
      </c>
      <c r="J3908">
        <v>280976.40000000002</v>
      </c>
      <c r="K3908">
        <v>376711.2</v>
      </c>
      <c r="L3908">
        <v>0.12437810945273629</v>
      </c>
      <c r="M3908">
        <v>21.4255025</v>
      </c>
      <c r="N3908">
        <v>110.8077491</v>
      </c>
      <c r="O3908" t="s">
        <v>8944</v>
      </c>
      <c r="P3908" t="s">
        <v>23</v>
      </c>
      <c r="Q3908" t="s">
        <v>8882</v>
      </c>
      <c r="R3908">
        <v>1</v>
      </c>
      <c r="S3908">
        <v>21.30851869651179</v>
      </c>
      <c r="T3908">
        <v>110.522400981798</v>
      </c>
      <c r="U3908">
        <v>32.304996952728231</v>
      </c>
      <c r="V3908" t="s">
        <v>32</v>
      </c>
      <c r="W3908" t="s">
        <v>33</v>
      </c>
      <c r="X3908" t="str">
        <f t="shared" si="183"/>
        <v>NPT955ASJH</v>
      </c>
      <c r="Y3908">
        <f t="shared" si="184"/>
        <v>1</v>
      </c>
      <c r="Z3908">
        <f>COUNTIF($X$2:X3908,X3908)</f>
        <v>1</v>
      </c>
      <c r="AA3908" t="str">
        <f t="shared" si="185"/>
        <v>NPT955ASJH1</v>
      </c>
      <c r="AB3908">
        <f>COUNTIF(实际辖区!A:A,全部结果!X3908)</f>
        <v>1</v>
      </c>
      <c r="AC3908" s="9" t="str">
        <f>VLOOKUP(AA3908,实际辖区!D:E,2,0)</f>
        <v>POS_00263844</v>
      </c>
    </row>
    <row r="3909" spans="1:29">
      <c r="A3909" t="s">
        <v>23</v>
      </c>
      <c r="B3909" t="s">
        <v>8951</v>
      </c>
      <c r="C3909" t="s">
        <v>8952</v>
      </c>
      <c r="D3909" t="s">
        <v>8878</v>
      </c>
      <c r="E3909" t="s">
        <v>8953</v>
      </c>
      <c r="F3909" t="s">
        <v>8954</v>
      </c>
      <c r="G3909" t="s">
        <v>8951</v>
      </c>
      <c r="H3909" t="s">
        <v>29</v>
      </c>
      <c r="I3909">
        <v>32901964.921967499</v>
      </c>
      <c r="J3909">
        <v>456375</v>
      </c>
      <c r="K3909">
        <v>497996.4</v>
      </c>
      <c r="L3909">
        <v>0.3930348258706467</v>
      </c>
      <c r="M3909">
        <v>22.279437399999999</v>
      </c>
      <c r="N3909">
        <v>113.58203520000001</v>
      </c>
      <c r="O3909" t="s">
        <v>8955</v>
      </c>
      <c r="P3909" t="s">
        <v>23</v>
      </c>
      <c r="Q3909" t="s">
        <v>8882</v>
      </c>
      <c r="R3909">
        <v>1</v>
      </c>
      <c r="S3909">
        <v>22.28004710999106</v>
      </c>
      <c r="T3909">
        <v>113.5826229314459</v>
      </c>
      <c r="U3909">
        <v>9.0703750373381895E-2</v>
      </c>
      <c r="V3909" t="s">
        <v>32</v>
      </c>
      <c r="W3909" t="s">
        <v>33</v>
      </c>
      <c r="X3909" t="str">
        <f t="shared" si="183"/>
        <v>NPT955ASDD</v>
      </c>
      <c r="Y3909">
        <f t="shared" si="184"/>
        <v>1</v>
      </c>
      <c r="Z3909">
        <f>COUNTIF($X$2:X3909,X3909)</f>
        <v>1</v>
      </c>
      <c r="AA3909" t="str">
        <f t="shared" si="185"/>
        <v>NPT955ASDD1</v>
      </c>
      <c r="AB3909">
        <f>COUNTIF(实际辖区!A:A,全部结果!X3909)</f>
        <v>1</v>
      </c>
      <c r="AC3909" s="9" t="str">
        <f>VLOOKUP(AA3909,实际辖区!D:E,2,0)</f>
        <v>POS_00306254</v>
      </c>
    </row>
    <row r="3910" spans="1:29">
      <c r="A3910" t="s">
        <v>23</v>
      </c>
      <c r="B3910" t="s">
        <v>8956</v>
      </c>
      <c r="C3910" t="s">
        <v>8957</v>
      </c>
      <c r="D3910" t="s">
        <v>8878</v>
      </c>
      <c r="E3910" t="s">
        <v>8953</v>
      </c>
      <c r="F3910" t="s">
        <v>8954</v>
      </c>
      <c r="G3910" t="s">
        <v>8956</v>
      </c>
      <c r="H3910" t="s">
        <v>29</v>
      </c>
      <c r="I3910">
        <v>12384039.8557793</v>
      </c>
      <c r="J3910">
        <v>302702.40000000002</v>
      </c>
      <c r="K3910">
        <v>275184</v>
      </c>
      <c r="L3910">
        <v>0.30348258706467662</v>
      </c>
      <c r="M3910">
        <v>22.303006499999999</v>
      </c>
      <c r="N3910">
        <v>113.58076149999999</v>
      </c>
      <c r="O3910" t="s">
        <v>8955</v>
      </c>
      <c r="P3910" t="s">
        <v>23</v>
      </c>
      <c r="Q3910" t="s">
        <v>8882</v>
      </c>
      <c r="R3910">
        <v>0</v>
      </c>
      <c r="S3910">
        <v>22.28004710999106</v>
      </c>
      <c r="T3910">
        <v>113.5826229314459</v>
      </c>
      <c r="U3910">
        <v>2.549616336180756</v>
      </c>
      <c r="V3910" t="s">
        <v>32</v>
      </c>
      <c r="W3910" t="s">
        <v>33</v>
      </c>
      <c r="X3910" t="str">
        <f t="shared" si="183"/>
        <v>NPT955ASDC</v>
      </c>
      <c r="Y3910">
        <f t="shared" si="184"/>
        <v>1</v>
      </c>
      <c r="Z3910">
        <f>COUNTIF($X$2:X3910,X3910)</f>
        <v>1</v>
      </c>
      <c r="AA3910" t="str">
        <f t="shared" si="185"/>
        <v>NPT955ASDC1</v>
      </c>
      <c r="AB3910">
        <f>COUNTIF(实际辖区!A:A,全部结果!X3910)</f>
        <v>1</v>
      </c>
      <c r="AC3910" s="9" t="str">
        <f>VLOOKUP(AA3910,实际辖区!D:E,2,0)</f>
        <v>POS_00306254</v>
      </c>
    </row>
    <row r="3911" spans="1:29">
      <c r="A3911" t="s">
        <v>23</v>
      </c>
      <c r="B3911" t="s">
        <v>8958</v>
      </c>
      <c r="C3911" t="s">
        <v>8959</v>
      </c>
      <c r="D3911" t="s">
        <v>8878</v>
      </c>
      <c r="E3911" t="s">
        <v>8953</v>
      </c>
      <c r="F3911" t="s">
        <v>8954</v>
      </c>
      <c r="G3911" t="s">
        <v>8958</v>
      </c>
      <c r="H3911" t="s">
        <v>29</v>
      </c>
      <c r="I3911">
        <v>6935838.65393994</v>
      </c>
      <c r="J3911">
        <v>51698.16</v>
      </c>
      <c r="K3911">
        <v>72727.92</v>
      </c>
      <c r="L3911">
        <v>0.1691542288557214</v>
      </c>
      <c r="M3911">
        <v>22.257697400000001</v>
      </c>
      <c r="N3911">
        <v>113.5850714</v>
      </c>
      <c r="O3911" t="s">
        <v>8955</v>
      </c>
      <c r="P3911" t="s">
        <v>23</v>
      </c>
      <c r="Q3911" t="s">
        <v>8882</v>
      </c>
      <c r="R3911">
        <v>0</v>
      </c>
      <c r="S3911">
        <v>22.28004710999106</v>
      </c>
      <c r="T3911">
        <v>113.5826229314459</v>
      </c>
      <c r="U3911">
        <v>2.4877036065739091</v>
      </c>
      <c r="V3911" t="s">
        <v>32</v>
      </c>
      <c r="W3911" t="s">
        <v>33</v>
      </c>
      <c r="X3911" t="str">
        <f t="shared" si="183"/>
        <v>NPT955AZWP</v>
      </c>
      <c r="Y3911">
        <f t="shared" si="184"/>
        <v>1</v>
      </c>
      <c r="Z3911">
        <f>COUNTIF($X$2:X3911,X3911)</f>
        <v>1</v>
      </c>
      <c r="AA3911" t="str">
        <f t="shared" si="185"/>
        <v>NPT955AZWP1</v>
      </c>
      <c r="AB3911">
        <f>COUNTIF(实际辖区!A:A,全部结果!X3911)</f>
        <v>1</v>
      </c>
      <c r="AC3911" s="9" t="str">
        <f>VLOOKUP(AA3911,实际辖区!D:E,2,0)</f>
        <v>POS_00306254</v>
      </c>
    </row>
    <row r="3912" spans="1:29">
      <c r="A3912" t="s">
        <v>23</v>
      </c>
      <c r="B3912" t="s">
        <v>8960</v>
      </c>
      <c r="C3912" t="s">
        <v>8961</v>
      </c>
      <c r="D3912" t="s">
        <v>8878</v>
      </c>
      <c r="E3912" t="s">
        <v>8879</v>
      </c>
      <c r="F3912" t="s">
        <v>8939</v>
      </c>
      <c r="G3912" t="s">
        <v>8960</v>
      </c>
      <c r="H3912" t="s">
        <v>29</v>
      </c>
      <c r="I3912">
        <v>15482819.3130356</v>
      </c>
      <c r="J3912">
        <v>201535.2</v>
      </c>
      <c r="K3912">
        <v>201535.2</v>
      </c>
      <c r="L3912">
        <v>0.44278606965174128</v>
      </c>
      <c r="M3912">
        <v>23.131963599999999</v>
      </c>
      <c r="N3912">
        <v>113.3495854</v>
      </c>
      <c r="O3912" t="s">
        <v>8962</v>
      </c>
      <c r="P3912" t="s">
        <v>23</v>
      </c>
      <c r="Q3912" t="s">
        <v>8882</v>
      </c>
      <c r="R3912">
        <v>0</v>
      </c>
      <c r="S3912">
        <v>23.145324369967121</v>
      </c>
      <c r="T3912">
        <v>113.39526754568421</v>
      </c>
      <c r="U3912">
        <v>4.9070517074265823</v>
      </c>
      <c r="V3912" t="s">
        <v>32</v>
      </c>
      <c r="W3912" t="s">
        <v>33</v>
      </c>
      <c r="X3912" t="str">
        <f t="shared" si="183"/>
        <v>NPT955ARNH</v>
      </c>
      <c r="Y3912">
        <f t="shared" si="184"/>
        <v>1</v>
      </c>
      <c r="Z3912">
        <f>COUNTIF($X$2:X3912,X3912)</f>
        <v>1</v>
      </c>
      <c r="AA3912" t="str">
        <f t="shared" si="185"/>
        <v>NPT955ARNH1</v>
      </c>
      <c r="AB3912">
        <f>COUNTIF(实际辖区!A:A,全部结果!X3912)</f>
        <v>1</v>
      </c>
      <c r="AC3912" s="9" t="str">
        <f>VLOOKUP(AA3912,实际辖区!D:E,2,0)</f>
        <v>POS_00306287</v>
      </c>
    </row>
    <row r="3913" spans="1:29">
      <c r="A3913" t="s">
        <v>23</v>
      </c>
      <c r="B3913" t="s">
        <v>8963</v>
      </c>
      <c r="C3913" t="s">
        <v>8964</v>
      </c>
      <c r="D3913" t="s">
        <v>8878</v>
      </c>
      <c r="E3913" t="s">
        <v>8879</v>
      </c>
      <c r="F3913" t="s">
        <v>8939</v>
      </c>
      <c r="G3913" t="s">
        <v>8963</v>
      </c>
      <c r="H3913" t="s">
        <v>29</v>
      </c>
      <c r="I3913">
        <v>24197485.579335298</v>
      </c>
      <c r="J3913">
        <v>639655.19999999995</v>
      </c>
      <c r="K3913">
        <v>560793.59999999998</v>
      </c>
      <c r="L3913">
        <v>0.4079601990049751</v>
      </c>
      <c r="M3913">
        <v>23.140735100000001</v>
      </c>
      <c r="N3913">
        <v>113.3481041</v>
      </c>
      <c r="O3913" t="s">
        <v>8962</v>
      </c>
      <c r="P3913" t="s">
        <v>23</v>
      </c>
      <c r="Q3913" t="s">
        <v>8882</v>
      </c>
      <c r="R3913">
        <v>0</v>
      </c>
      <c r="S3913">
        <v>23.145324369967121</v>
      </c>
      <c r="T3913">
        <v>113.39526754568421</v>
      </c>
      <c r="U3913">
        <v>4.8568719893941044</v>
      </c>
      <c r="V3913" t="s">
        <v>32</v>
      </c>
      <c r="W3913" t="s">
        <v>33</v>
      </c>
      <c r="X3913" t="str">
        <f t="shared" si="183"/>
        <v>NPT955ARMY</v>
      </c>
      <c r="Y3913">
        <f t="shared" si="184"/>
        <v>1</v>
      </c>
      <c r="Z3913">
        <f>COUNTIF($X$2:X3913,X3913)</f>
        <v>1</v>
      </c>
      <c r="AA3913" t="str">
        <f t="shared" si="185"/>
        <v>NPT955ARMY1</v>
      </c>
      <c r="AB3913">
        <f>COUNTIF(实际辖区!A:A,全部结果!X3913)</f>
        <v>1</v>
      </c>
      <c r="AC3913" s="9" t="str">
        <f>VLOOKUP(AA3913,实际辖区!D:E,2,0)</f>
        <v>POS_00306287</v>
      </c>
    </row>
    <row r="3914" spans="1:29">
      <c r="A3914" t="s">
        <v>23</v>
      </c>
      <c r="B3914" t="s">
        <v>8965</v>
      </c>
      <c r="C3914" t="s">
        <v>8966</v>
      </c>
      <c r="D3914" t="s">
        <v>8878</v>
      </c>
      <c r="E3914" t="s">
        <v>8879</v>
      </c>
      <c r="F3914" t="s">
        <v>8939</v>
      </c>
      <c r="G3914" t="s">
        <v>8960</v>
      </c>
      <c r="H3914" t="s">
        <v>55</v>
      </c>
      <c r="I3914">
        <v>2345373.1457415</v>
      </c>
      <c r="J3914">
        <v>0</v>
      </c>
      <c r="K3914">
        <v>34465.440000000002</v>
      </c>
      <c r="L3914">
        <v>0.11940298507462679</v>
      </c>
      <c r="M3914">
        <v>23.131376100000001</v>
      </c>
      <c r="N3914">
        <v>113.4056794</v>
      </c>
      <c r="O3914" t="s">
        <v>8962</v>
      </c>
      <c r="P3914" t="s">
        <v>23</v>
      </c>
      <c r="Q3914" t="s">
        <v>8882</v>
      </c>
      <c r="R3914">
        <v>0</v>
      </c>
      <c r="S3914">
        <v>23.145324369967121</v>
      </c>
      <c r="T3914">
        <v>113.39526754568421</v>
      </c>
      <c r="U3914">
        <v>1.87703579788905</v>
      </c>
      <c r="V3914" t="s">
        <v>32</v>
      </c>
      <c r="W3914" t="s">
        <v>33</v>
      </c>
      <c r="X3914" t="str">
        <f t="shared" si="183"/>
        <v>NPT955BBNN</v>
      </c>
      <c r="Y3914">
        <f t="shared" si="184"/>
        <v>1</v>
      </c>
      <c r="Z3914">
        <f>COUNTIF($X$2:X3914,X3914)</f>
        <v>1</v>
      </c>
      <c r="AA3914" t="str">
        <f t="shared" si="185"/>
        <v>NPT955BBNN1</v>
      </c>
      <c r="AB3914">
        <f>COUNTIF(实际辖区!A:A,全部结果!X3914)</f>
        <v>1</v>
      </c>
      <c r="AC3914" s="9" t="str">
        <f>VLOOKUP(AA3914,实际辖区!D:E,2,0)</f>
        <v>POS_00306287</v>
      </c>
    </row>
    <row r="3915" spans="1:29">
      <c r="A3915" t="s">
        <v>23</v>
      </c>
      <c r="B3915" t="s">
        <v>8967</v>
      </c>
      <c r="C3915" t="s">
        <v>8968</v>
      </c>
      <c r="D3915" t="s">
        <v>8878</v>
      </c>
      <c r="E3915" t="s">
        <v>8879</v>
      </c>
      <c r="F3915" t="s">
        <v>8969</v>
      </c>
      <c r="G3915" t="s">
        <v>8963</v>
      </c>
      <c r="H3915" t="s">
        <v>55</v>
      </c>
      <c r="I3915">
        <v>4211312.9382387698</v>
      </c>
      <c r="J3915">
        <v>0</v>
      </c>
      <c r="K3915">
        <v>0</v>
      </c>
      <c r="L3915">
        <v>5.9701492537313397E-2</v>
      </c>
      <c r="M3915">
        <v>23.1771873</v>
      </c>
      <c r="N3915">
        <v>113.477726</v>
      </c>
      <c r="O3915" t="s">
        <v>8962</v>
      </c>
      <c r="P3915" t="s">
        <v>23</v>
      </c>
      <c r="Q3915" t="s">
        <v>8882</v>
      </c>
      <c r="R3915">
        <v>0</v>
      </c>
      <c r="S3915">
        <v>23.145324369967121</v>
      </c>
      <c r="T3915">
        <v>113.39526754568421</v>
      </c>
      <c r="U3915">
        <v>9.151450596333099</v>
      </c>
      <c r="V3915" t="s">
        <v>32</v>
      </c>
      <c r="W3915" t="s">
        <v>33</v>
      </c>
      <c r="X3915" t="str">
        <f t="shared" si="183"/>
        <v>NPT955BEWD</v>
      </c>
      <c r="Y3915">
        <f t="shared" si="184"/>
        <v>1</v>
      </c>
      <c r="Z3915">
        <f>COUNTIF($X$2:X3915,X3915)</f>
        <v>1</v>
      </c>
      <c r="AA3915" t="str">
        <f t="shared" si="185"/>
        <v>NPT955BEWD1</v>
      </c>
      <c r="AB3915">
        <f>COUNTIF(实际辖区!A:A,全部结果!X3915)</f>
        <v>1</v>
      </c>
      <c r="AC3915" s="9" t="str">
        <f>VLOOKUP(AA3915,实际辖区!D:E,2,0)</f>
        <v>POS_00306287</v>
      </c>
    </row>
    <row r="3916" spans="1:29">
      <c r="A3916" t="s">
        <v>23</v>
      </c>
      <c r="B3916" t="s">
        <v>8970</v>
      </c>
      <c r="C3916" t="s">
        <v>8971</v>
      </c>
      <c r="D3916" t="s">
        <v>8878</v>
      </c>
      <c r="E3916" t="s">
        <v>8972</v>
      </c>
      <c r="F3916" t="s">
        <v>8972</v>
      </c>
      <c r="G3916" t="s">
        <v>8970</v>
      </c>
      <c r="H3916" t="s">
        <v>29</v>
      </c>
      <c r="I3916">
        <v>20001264.847070299</v>
      </c>
      <c r="J3916">
        <v>226873.14</v>
      </c>
      <c r="K3916">
        <v>247026.66</v>
      </c>
      <c r="L3916">
        <v>0.64179104477611937</v>
      </c>
      <c r="M3916">
        <v>23.030667699999999</v>
      </c>
      <c r="N3916">
        <v>113.7074575</v>
      </c>
      <c r="O3916" t="s">
        <v>8973</v>
      </c>
      <c r="P3916" t="s">
        <v>23</v>
      </c>
      <c r="Q3916" t="s">
        <v>8882</v>
      </c>
      <c r="R3916">
        <v>0</v>
      </c>
      <c r="S3916">
        <v>23.02086853976347</v>
      </c>
      <c r="T3916">
        <v>113.7639205341907</v>
      </c>
      <c r="U3916">
        <v>5.8884947462281341</v>
      </c>
      <c r="V3916" t="s">
        <v>32</v>
      </c>
      <c r="W3916" t="s">
        <v>33</v>
      </c>
      <c r="X3916" t="str">
        <f t="shared" si="183"/>
        <v>NPT955ASPE</v>
      </c>
      <c r="Y3916">
        <f t="shared" si="184"/>
        <v>1</v>
      </c>
      <c r="Z3916">
        <f>COUNTIF($X$2:X3916,X3916)</f>
        <v>1</v>
      </c>
      <c r="AA3916" t="str">
        <f t="shared" si="185"/>
        <v>NPT955ASPE1</v>
      </c>
      <c r="AB3916">
        <f>COUNTIF(实际辖区!A:A,全部结果!X3916)</f>
        <v>1</v>
      </c>
      <c r="AC3916" s="9" t="str">
        <f>VLOOKUP(AA3916,实际辖区!D:E,2,0)</f>
        <v>POS_70030075</v>
      </c>
    </row>
    <row r="3917" spans="1:29">
      <c r="A3917" t="s">
        <v>23</v>
      </c>
      <c r="B3917" t="s">
        <v>8974</v>
      </c>
      <c r="C3917" t="s">
        <v>8975</v>
      </c>
      <c r="D3917" t="s">
        <v>8878</v>
      </c>
      <c r="E3917" t="s">
        <v>8972</v>
      </c>
      <c r="F3917" t="s">
        <v>8972</v>
      </c>
      <c r="G3917" t="s">
        <v>8974</v>
      </c>
      <c r="H3917" t="s">
        <v>29</v>
      </c>
      <c r="I3917">
        <v>12761901.340946101</v>
      </c>
      <c r="J3917">
        <v>210297.60000000001</v>
      </c>
      <c r="K3917">
        <v>222213.15</v>
      </c>
      <c r="L3917">
        <v>0.2537313432835821</v>
      </c>
      <c r="M3917">
        <v>23.036430899999999</v>
      </c>
      <c r="N3917">
        <v>113.7920139</v>
      </c>
      <c r="O3917" t="s">
        <v>8973</v>
      </c>
      <c r="P3917" t="s">
        <v>23</v>
      </c>
      <c r="Q3917" t="s">
        <v>8882</v>
      </c>
      <c r="R3917">
        <v>1</v>
      </c>
      <c r="S3917">
        <v>23.02086853976347</v>
      </c>
      <c r="T3917">
        <v>113.7639205341907</v>
      </c>
      <c r="U3917">
        <v>3.3559390954302781</v>
      </c>
      <c r="V3917" t="s">
        <v>32</v>
      </c>
      <c r="W3917" t="s">
        <v>33</v>
      </c>
      <c r="X3917" t="str">
        <f t="shared" si="183"/>
        <v>NPT955ASQG</v>
      </c>
      <c r="Y3917">
        <f t="shared" si="184"/>
        <v>1</v>
      </c>
      <c r="Z3917">
        <f>COUNTIF($X$2:X3917,X3917)</f>
        <v>1</v>
      </c>
      <c r="AA3917" t="str">
        <f t="shared" si="185"/>
        <v>NPT955ASQG1</v>
      </c>
      <c r="AB3917">
        <f>COUNTIF(实际辖区!A:A,全部结果!X3917)</f>
        <v>1</v>
      </c>
      <c r="AC3917" s="9" t="str">
        <f>VLOOKUP(AA3917,实际辖区!D:E,2,0)</f>
        <v>POS_70030075</v>
      </c>
    </row>
    <row r="3918" spans="1:29">
      <c r="A3918" t="s">
        <v>23</v>
      </c>
      <c r="B3918" t="s">
        <v>8976</v>
      </c>
      <c r="C3918" t="s">
        <v>8977</v>
      </c>
      <c r="D3918" t="s">
        <v>8878</v>
      </c>
      <c r="E3918" t="s">
        <v>8972</v>
      </c>
      <c r="F3918" t="s">
        <v>8972</v>
      </c>
      <c r="G3918" t="s">
        <v>8970</v>
      </c>
      <c r="H3918" t="s">
        <v>55</v>
      </c>
      <c r="I3918">
        <v>5246729.6266260296</v>
      </c>
      <c r="J3918">
        <v>108799.8</v>
      </c>
      <c r="K3918">
        <v>105148.8</v>
      </c>
      <c r="L3918">
        <v>8.45771144278607E-2</v>
      </c>
      <c r="M3918">
        <v>22.995491999999999</v>
      </c>
      <c r="N3918">
        <v>113.792284</v>
      </c>
      <c r="O3918" t="s">
        <v>8973</v>
      </c>
      <c r="P3918" t="s">
        <v>23</v>
      </c>
      <c r="Q3918" t="s">
        <v>8882</v>
      </c>
      <c r="R3918">
        <v>0</v>
      </c>
      <c r="S3918">
        <v>23.02086853976347</v>
      </c>
      <c r="T3918">
        <v>113.7639205341907</v>
      </c>
      <c r="U3918">
        <v>4.0438387206011708</v>
      </c>
      <c r="V3918" t="s">
        <v>32</v>
      </c>
      <c r="W3918" t="s">
        <v>33</v>
      </c>
      <c r="X3918" t="str">
        <f t="shared" si="183"/>
        <v>NPT955BBPM</v>
      </c>
      <c r="Y3918">
        <f t="shared" si="184"/>
        <v>1</v>
      </c>
      <c r="Z3918">
        <f>COUNTIF($X$2:X3918,X3918)</f>
        <v>1</v>
      </c>
      <c r="AA3918" t="str">
        <f t="shared" si="185"/>
        <v>NPT955BBPM1</v>
      </c>
      <c r="AB3918">
        <f>COUNTIF(实际辖区!A:A,全部结果!X3918)</f>
        <v>1</v>
      </c>
      <c r="AC3918" s="9" t="str">
        <f>VLOOKUP(AA3918,实际辖区!D:E,2,0)</f>
        <v>POS_70030075</v>
      </c>
    </row>
    <row r="3919" spans="1:29">
      <c r="A3919" t="s">
        <v>23</v>
      </c>
      <c r="B3919" t="s">
        <v>8978</v>
      </c>
      <c r="C3919" t="s">
        <v>8979</v>
      </c>
      <c r="D3919" t="s">
        <v>8878</v>
      </c>
      <c r="E3919" t="s">
        <v>8980</v>
      </c>
      <c r="F3919" t="s">
        <v>8981</v>
      </c>
      <c r="G3919" t="s">
        <v>8978</v>
      </c>
      <c r="H3919" t="s">
        <v>29</v>
      </c>
      <c r="I3919">
        <v>28271086.788476299</v>
      </c>
      <c r="J3919">
        <v>78861.600000000006</v>
      </c>
      <c r="K3919">
        <v>0</v>
      </c>
      <c r="L3919">
        <v>0.61194029850746268</v>
      </c>
      <c r="M3919">
        <v>22.610736299999999</v>
      </c>
      <c r="N3919">
        <v>113.122922</v>
      </c>
      <c r="O3919" t="s">
        <v>8982</v>
      </c>
      <c r="P3919" t="s">
        <v>23</v>
      </c>
      <c r="Q3919" t="s">
        <v>8882</v>
      </c>
      <c r="R3919">
        <v>0</v>
      </c>
      <c r="S3919">
        <v>22.598255273295582</v>
      </c>
      <c r="T3919">
        <v>113.1093127161262</v>
      </c>
      <c r="U3919">
        <v>1.9667987454709659</v>
      </c>
      <c r="V3919" t="s">
        <v>32</v>
      </c>
      <c r="W3919" t="s">
        <v>33</v>
      </c>
      <c r="X3919" t="str">
        <f t="shared" si="183"/>
        <v>NPT955ARSL</v>
      </c>
      <c r="Y3919">
        <f t="shared" si="184"/>
        <v>1</v>
      </c>
      <c r="Z3919">
        <f>COUNTIF($X$2:X3919,X3919)</f>
        <v>1</v>
      </c>
      <c r="AA3919" t="str">
        <f t="shared" si="185"/>
        <v>NPT955ARSL1</v>
      </c>
      <c r="AB3919">
        <f>COUNTIF(实际辖区!A:A,全部结果!X3919)</f>
        <v>1</v>
      </c>
      <c r="AC3919" s="9" t="str">
        <f>VLOOKUP(AA3919,实际辖区!D:E,2,0)</f>
        <v>POS_70051275</v>
      </c>
    </row>
    <row r="3920" spans="1:29">
      <c r="A3920" t="s">
        <v>23</v>
      </c>
      <c r="B3920" t="s">
        <v>8983</v>
      </c>
      <c r="C3920" t="s">
        <v>8984</v>
      </c>
      <c r="D3920" t="s">
        <v>8878</v>
      </c>
      <c r="E3920" t="s">
        <v>8980</v>
      </c>
      <c r="F3920" t="s">
        <v>8981</v>
      </c>
      <c r="G3920" t="s">
        <v>8983</v>
      </c>
      <c r="H3920" t="s">
        <v>29</v>
      </c>
      <c r="I3920">
        <v>12908538.012959</v>
      </c>
      <c r="J3920">
        <v>61916.4</v>
      </c>
      <c r="K3920">
        <v>41277.599999999999</v>
      </c>
      <c r="L3920">
        <v>0.28855721393034828</v>
      </c>
      <c r="M3920">
        <v>22.585773100000001</v>
      </c>
      <c r="N3920">
        <v>113.0957059</v>
      </c>
      <c r="O3920" t="s">
        <v>8982</v>
      </c>
      <c r="P3920" t="s">
        <v>23</v>
      </c>
      <c r="Q3920" t="s">
        <v>8882</v>
      </c>
      <c r="R3920">
        <v>0</v>
      </c>
      <c r="S3920">
        <v>22.598255273295582</v>
      </c>
      <c r="T3920">
        <v>113.1093127161262</v>
      </c>
      <c r="U3920">
        <v>1.966795692735074</v>
      </c>
      <c r="V3920" t="s">
        <v>32</v>
      </c>
      <c r="W3920" t="s">
        <v>33</v>
      </c>
      <c r="X3920" t="str">
        <f t="shared" si="183"/>
        <v>NPT955ARSM</v>
      </c>
      <c r="Y3920">
        <f t="shared" si="184"/>
        <v>1</v>
      </c>
      <c r="Z3920">
        <f>COUNTIF($X$2:X3920,X3920)</f>
        <v>1</v>
      </c>
      <c r="AA3920" t="str">
        <f t="shared" si="185"/>
        <v>NPT955ARSM1</v>
      </c>
      <c r="AB3920">
        <f>COUNTIF(实际辖区!A:A,全部结果!X3920)</f>
        <v>1</v>
      </c>
      <c r="AC3920" s="9" t="str">
        <f>VLOOKUP(AA3920,实际辖区!D:E,2,0)</f>
        <v>POS_70051275</v>
      </c>
    </row>
    <row r="3921" spans="1:29">
      <c r="A3921" t="s">
        <v>23</v>
      </c>
      <c r="B3921" t="s">
        <v>8985</v>
      </c>
      <c r="C3921" t="s">
        <v>8986</v>
      </c>
      <c r="D3921" t="s">
        <v>8878</v>
      </c>
      <c r="E3921" t="s">
        <v>8879</v>
      </c>
      <c r="F3921" t="s">
        <v>8885</v>
      </c>
      <c r="G3921" t="s">
        <v>8985</v>
      </c>
      <c r="H3921" t="s">
        <v>29</v>
      </c>
      <c r="I3921">
        <v>17857932.330480602</v>
      </c>
      <c r="J3921">
        <v>98577</v>
      </c>
      <c r="K3921">
        <v>87624</v>
      </c>
      <c r="L3921">
        <v>0.44278606965174128</v>
      </c>
      <c r="M3921">
        <v>23.115663000000001</v>
      </c>
      <c r="N3921">
        <v>113.2625132</v>
      </c>
      <c r="O3921" t="s">
        <v>8987</v>
      </c>
      <c r="P3921" t="s">
        <v>23</v>
      </c>
      <c r="Q3921" t="s">
        <v>8882</v>
      </c>
      <c r="R3921">
        <v>0</v>
      </c>
      <c r="S3921">
        <v>23.113335433707899</v>
      </c>
      <c r="T3921">
        <v>113.2659882139709</v>
      </c>
      <c r="U3921">
        <v>0.43949520825528088</v>
      </c>
      <c r="V3921" t="s">
        <v>32</v>
      </c>
      <c r="W3921" t="s">
        <v>33</v>
      </c>
      <c r="X3921" t="str">
        <f t="shared" si="183"/>
        <v>NPT955ARMX</v>
      </c>
      <c r="Y3921">
        <f t="shared" si="184"/>
        <v>1</v>
      </c>
      <c r="Z3921">
        <f>COUNTIF($X$2:X3921,X3921)</f>
        <v>1</v>
      </c>
      <c r="AA3921" t="str">
        <f t="shared" si="185"/>
        <v>NPT955ARMX1</v>
      </c>
      <c r="AB3921">
        <f>COUNTIF(实际辖区!A:A,全部结果!X3921)</f>
        <v>1</v>
      </c>
      <c r="AC3921" s="9" t="str">
        <f>VLOOKUP(AA3921,实际辖区!D:E,2,0)</f>
        <v>POS_75140019</v>
      </c>
    </row>
    <row r="3922" spans="1:29">
      <c r="A3922" t="s">
        <v>23</v>
      </c>
      <c r="B3922" t="s">
        <v>8988</v>
      </c>
      <c r="C3922" t="s">
        <v>8989</v>
      </c>
      <c r="D3922" t="s">
        <v>8878</v>
      </c>
      <c r="E3922" t="s">
        <v>8879</v>
      </c>
      <c r="F3922" t="s">
        <v>8885</v>
      </c>
      <c r="G3922" t="s">
        <v>8988</v>
      </c>
      <c r="H3922" t="s">
        <v>29</v>
      </c>
      <c r="I3922">
        <v>13540897.0848347</v>
      </c>
      <c r="J3922">
        <v>60606.6</v>
      </c>
      <c r="K3922">
        <v>75210.600000000006</v>
      </c>
      <c r="L3922">
        <v>0.30348258706467662</v>
      </c>
      <c r="M3922">
        <v>23.119185999999999</v>
      </c>
      <c r="N3922">
        <v>113.26834599999999</v>
      </c>
      <c r="O3922" t="s">
        <v>8987</v>
      </c>
      <c r="P3922" t="s">
        <v>23</v>
      </c>
      <c r="Q3922" t="s">
        <v>8882</v>
      </c>
      <c r="R3922">
        <v>1</v>
      </c>
      <c r="S3922">
        <v>23.113335433707899</v>
      </c>
      <c r="T3922">
        <v>113.2659882139709</v>
      </c>
      <c r="U3922">
        <v>0.69147500415724239</v>
      </c>
      <c r="V3922" t="s">
        <v>32</v>
      </c>
      <c r="W3922" t="s">
        <v>33</v>
      </c>
      <c r="X3922" t="str">
        <f t="shared" si="183"/>
        <v>NPT955ARNR</v>
      </c>
      <c r="Y3922">
        <f t="shared" si="184"/>
        <v>1</v>
      </c>
      <c r="Z3922">
        <f>COUNTIF($X$2:X3922,X3922)</f>
        <v>1</v>
      </c>
      <c r="AA3922" t="str">
        <f t="shared" si="185"/>
        <v>NPT955ARNR1</v>
      </c>
      <c r="AB3922">
        <f>COUNTIF(实际辖区!A:A,全部结果!X3922)</f>
        <v>1</v>
      </c>
      <c r="AC3922" s="9" t="str">
        <f>VLOOKUP(AA3922,实际辖区!D:E,2,0)</f>
        <v>POS_75140019</v>
      </c>
    </row>
    <row r="3923" spans="1:29">
      <c r="A3923" t="s">
        <v>23</v>
      </c>
      <c r="B3923" t="s">
        <v>8990</v>
      </c>
      <c r="C3923" t="s">
        <v>8991</v>
      </c>
      <c r="D3923" t="s">
        <v>8878</v>
      </c>
      <c r="E3923" t="s">
        <v>8879</v>
      </c>
      <c r="F3923" t="s">
        <v>8992</v>
      </c>
      <c r="G3923" t="s">
        <v>8990</v>
      </c>
      <c r="H3923" t="s">
        <v>29</v>
      </c>
      <c r="I3923">
        <v>16264963.044875201</v>
      </c>
      <c r="J3923">
        <v>105148.8</v>
      </c>
      <c r="K3923">
        <v>121797.36</v>
      </c>
      <c r="L3923">
        <v>0.2388059701492537</v>
      </c>
      <c r="M3923">
        <v>23.123270999999999</v>
      </c>
      <c r="N3923">
        <v>113.24013840000001</v>
      </c>
      <c r="O3923" t="s">
        <v>8987</v>
      </c>
      <c r="P3923" t="s">
        <v>23</v>
      </c>
      <c r="Q3923" t="s">
        <v>8882</v>
      </c>
      <c r="R3923">
        <v>1</v>
      </c>
      <c r="S3923">
        <v>23.113335433707899</v>
      </c>
      <c r="T3923">
        <v>113.2659882139709</v>
      </c>
      <c r="U3923">
        <v>2.867392365212535</v>
      </c>
      <c r="V3923" t="s">
        <v>32</v>
      </c>
      <c r="W3923" t="s">
        <v>33</v>
      </c>
      <c r="X3923" t="str">
        <f t="shared" si="183"/>
        <v>NPT955ARNU</v>
      </c>
      <c r="Y3923">
        <f t="shared" si="184"/>
        <v>1</v>
      </c>
      <c r="Z3923">
        <f>COUNTIF($X$2:X3923,X3923)</f>
        <v>1</v>
      </c>
      <c r="AA3923" t="str">
        <f t="shared" si="185"/>
        <v>NPT955ARNU1</v>
      </c>
      <c r="AB3923">
        <f>COUNTIF(实际辖区!A:A,全部结果!X3923)</f>
        <v>1</v>
      </c>
      <c r="AC3923" s="9" t="str">
        <f>VLOOKUP(AA3923,实际辖区!D:E,2,0)</f>
        <v>POS_75140019</v>
      </c>
    </row>
    <row r="3924" spans="1:29">
      <c r="A3924" t="s">
        <v>23</v>
      </c>
      <c r="B3924" t="s">
        <v>8993</v>
      </c>
      <c r="C3924" t="s">
        <v>8994</v>
      </c>
      <c r="D3924" t="s">
        <v>8878</v>
      </c>
      <c r="E3924" t="s">
        <v>8879</v>
      </c>
      <c r="F3924" t="s">
        <v>8880</v>
      </c>
      <c r="G3924" t="s">
        <v>8985</v>
      </c>
      <c r="H3924" t="s">
        <v>55</v>
      </c>
      <c r="I3924">
        <v>7930428.3657612</v>
      </c>
      <c r="J3924">
        <v>87624</v>
      </c>
      <c r="K3924">
        <v>52574.400000000001</v>
      </c>
      <c r="L3924">
        <v>3.98009950248756E-2</v>
      </c>
      <c r="M3924">
        <v>23.075558900000001</v>
      </c>
      <c r="N3924">
        <v>113.3044845</v>
      </c>
      <c r="O3924" t="s">
        <v>8987</v>
      </c>
      <c r="P3924" t="s">
        <v>23</v>
      </c>
      <c r="Q3924" t="s">
        <v>8882</v>
      </c>
      <c r="R3924">
        <v>0</v>
      </c>
      <c r="S3924">
        <v>23.113335433707899</v>
      </c>
      <c r="T3924">
        <v>113.2659882139709</v>
      </c>
      <c r="U3924">
        <v>5.7495494803021829</v>
      </c>
      <c r="V3924" t="s">
        <v>32</v>
      </c>
      <c r="W3924" t="s">
        <v>33</v>
      </c>
      <c r="X3924" t="str">
        <f t="shared" si="183"/>
        <v>NPT955BBPR</v>
      </c>
      <c r="Y3924">
        <f t="shared" si="184"/>
        <v>1</v>
      </c>
      <c r="Z3924">
        <f>COUNTIF($X$2:X3924,X3924)</f>
        <v>1</v>
      </c>
      <c r="AA3924" t="str">
        <f t="shared" si="185"/>
        <v>NPT955BBPR1</v>
      </c>
      <c r="AB3924">
        <f>COUNTIF(实际辖区!A:A,全部结果!X3924)</f>
        <v>1</v>
      </c>
      <c r="AC3924" s="9" t="str">
        <f>VLOOKUP(AA3924,实际辖区!D:E,2,0)</f>
        <v>POS_75140019</v>
      </c>
    </row>
    <row r="3925" spans="1:29">
      <c r="A3925" t="s">
        <v>23</v>
      </c>
      <c r="B3925" t="s">
        <v>8995</v>
      </c>
      <c r="C3925" t="s">
        <v>8996</v>
      </c>
      <c r="D3925" t="s">
        <v>8878</v>
      </c>
      <c r="E3925" t="s">
        <v>8879</v>
      </c>
      <c r="F3925" t="s">
        <v>8992</v>
      </c>
      <c r="G3925" t="s">
        <v>8988</v>
      </c>
      <c r="H3925" t="s">
        <v>55</v>
      </c>
      <c r="I3925">
        <v>2152161.9869282101</v>
      </c>
      <c r="J3925">
        <v>43812</v>
      </c>
      <c r="K3925">
        <v>43081.8</v>
      </c>
      <c r="L3925">
        <v>3.98009950248756E-2</v>
      </c>
      <c r="M3925">
        <v>23.1395971</v>
      </c>
      <c r="N3925">
        <v>113.22534709999999</v>
      </c>
      <c r="O3925" t="s">
        <v>8987</v>
      </c>
      <c r="P3925" t="s">
        <v>23</v>
      </c>
      <c r="Q3925" t="s">
        <v>8882</v>
      </c>
      <c r="R3925">
        <v>0</v>
      </c>
      <c r="S3925">
        <v>23.113335433707899</v>
      </c>
      <c r="T3925">
        <v>113.2659882139709</v>
      </c>
      <c r="U3925">
        <v>5.0780900148387449</v>
      </c>
      <c r="V3925" t="s">
        <v>32</v>
      </c>
      <c r="W3925" t="s">
        <v>33</v>
      </c>
      <c r="X3925" t="str">
        <f t="shared" si="183"/>
        <v>NPT955L10R</v>
      </c>
      <c r="Y3925">
        <f t="shared" si="184"/>
        <v>1</v>
      </c>
      <c r="Z3925">
        <f>COUNTIF($X$2:X3925,X3925)</f>
        <v>1</v>
      </c>
      <c r="AA3925" t="str">
        <f t="shared" si="185"/>
        <v>NPT955L10R1</v>
      </c>
      <c r="AB3925">
        <f>COUNTIF(实际辖区!A:A,全部结果!X3925)</f>
        <v>1</v>
      </c>
      <c r="AC3925" s="9" t="str">
        <f>VLOOKUP(AA3925,实际辖区!D:E,2,0)</f>
        <v>POS_75140019</v>
      </c>
    </row>
    <row r="3926" spans="1:29">
      <c r="A3926" t="s">
        <v>23</v>
      </c>
      <c r="B3926" t="s">
        <v>8997</v>
      </c>
      <c r="C3926" t="s">
        <v>8998</v>
      </c>
      <c r="D3926" t="s">
        <v>8878</v>
      </c>
      <c r="E3926" t="s">
        <v>8879</v>
      </c>
      <c r="F3926" t="s">
        <v>8880</v>
      </c>
      <c r="G3926" t="s">
        <v>8988</v>
      </c>
      <c r="H3926" t="s">
        <v>55</v>
      </c>
      <c r="I3926">
        <v>710878.54798304103</v>
      </c>
      <c r="J3926">
        <v>2920.8</v>
      </c>
      <c r="K3926">
        <v>5841.6</v>
      </c>
      <c r="L3926">
        <v>1.99004975124378E-2</v>
      </c>
      <c r="M3926">
        <v>23.1067219</v>
      </c>
      <c r="N3926">
        <v>113.295078</v>
      </c>
      <c r="O3926" t="s">
        <v>8987</v>
      </c>
      <c r="P3926" t="s">
        <v>23</v>
      </c>
      <c r="Q3926" t="s">
        <v>8882</v>
      </c>
      <c r="R3926">
        <v>0</v>
      </c>
      <c r="S3926">
        <v>23.113335433707899</v>
      </c>
      <c r="T3926">
        <v>113.2659882139709</v>
      </c>
      <c r="U3926">
        <v>3.068624465221081</v>
      </c>
      <c r="V3926" t="s">
        <v>32</v>
      </c>
      <c r="W3926" t="s">
        <v>33</v>
      </c>
      <c r="X3926" t="str">
        <f t="shared" si="183"/>
        <v>NPT955BCDP</v>
      </c>
      <c r="Y3926">
        <f t="shared" si="184"/>
        <v>1</v>
      </c>
      <c r="Z3926">
        <f>COUNTIF($X$2:X3926,X3926)</f>
        <v>1</v>
      </c>
      <c r="AA3926" t="str">
        <f t="shared" si="185"/>
        <v>NPT955BCDP1</v>
      </c>
      <c r="AB3926">
        <f>COUNTIF(实际辖区!A:A,全部结果!X3926)</f>
        <v>1</v>
      </c>
      <c r="AC3926" s="9" t="str">
        <f>VLOOKUP(AA3926,实际辖区!D:E,2,0)</f>
        <v>POS_75140019</v>
      </c>
    </row>
    <row r="3927" spans="1:29">
      <c r="A3927" t="s">
        <v>23</v>
      </c>
      <c r="B3927" t="s">
        <v>8999</v>
      </c>
      <c r="C3927" t="s">
        <v>9000</v>
      </c>
      <c r="D3927" t="s">
        <v>8878</v>
      </c>
      <c r="E3927" t="s">
        <v>9001</v>
      </c>
      <c r="F3927" t="s">
        <v>9002</v>
      </c>
      <c r="G3927" t="s">
        <v>8999</v>
      </c>
      <c r="H3927" t="s">
        <v>29</v>
      </c>
      <c r="I3927">
        <v>23780935.735587399</v>
      </c>
      <c r="J3927">
        <v>192772.8</v>
      </c>
      <c r="K3927">
        <v>271634.40000000002</v>
      </c>
      <c r="L3927">
        <v>0.308457711442786</v>
      </c>
      <c r="M3927">
        <v>23.0890807</v>
      </c>
      <c r="N3927">
        <v>113.00541579999999</v>
      </c>
      <c r="O3927" t="s">
        <v>9003</v>
      </c>
      <c r="P3927" t="s">
        <v>23</v>
      </c>
      <c r="Q3927" t="s">
        <v>8882</v>
      </c>
      <c r="R3927">
        <v>1</v>
      </c>
      <c r="S3927">
        <v>23.018691967096171</v>
      </c>
      <c r="T3927">
        <v>113.0710607975072</v>
      </c>
      <c r="U3927">
        <v>10.296747943769381</v>
      </c>
      <c r="V3927" t="s">
        <v>32</v>
      </c>
      <c r="W3927" t="s">
        <v>33</v>
      </c>
      <c r="X3927" t="str">
        <f t="shared" si="183"/>
        <v>NPT955ASET</v>
      </c>
      <c r="Y3927">
        <f t="shared" si="184"/>
        <v>1</v>
      </c>
      <c r="Z3927">
        <f>COUNTIF($X$2:X3927,X3927)</f>
        <v>1</v>
      </c>
      <c r="AA3927" t="str">
        <f t="shared" si="185"/>
        <v>NPT955ASET1</v>
      </c>
      <c r="AB3927">
        <f>COUNTIF(实际辖区!A:A,全部结果!X3927)</f>
        <v>1</v>
      </c>
      <c r="AC3927" s="9" t="str">
        <f>VLOOKUP(AA3927,实际辖区!D:E,2,0)</f>
        <v>POS_75150258</v>
      </c>
    </row>
    <row r="3928" spans="1:29">
      <c r="A3928" t="s">
        <v>23</v>
      </c>
      <c r="B3928" t="s">
        <v>9004</v>
      </c>
      <c r="C3928" t="s">
        <v>9005</v>
      </c>
      <c r="D3928" t="s">
        <v>8878</v>
      </c>
      <c r="E3928" t="s">
        <v>9001</v>
      </c>
      <c r="F3928" t="s">
        <v>9002</v>
      </c>
      <c r="G3928" t="s">
        <v>9004</v>
      </c>
      <c r="H3928" t="s">
        <v>29</v>
      </c>
      <c r="I3928">
        <v>18107667.085278299</v>
      </c>
      <c r="J3928">
        <v>62797.2</v>
      </c>
      <c r="K3928">
        <v>104418.6</v>
      </c>
      <c r="L3928">
        <v>0.2388059701492537</v>
      </c>
      <c r="M3928">
        <v>23.035011399999998</v>
      </c>
      <c r="N3928">
        <v>113.1494457</v>
      </c>
      <c r="O3928" t="s">
        <v>9003</v>
      </c>
      <c r="P3928" t="s">
        <v>23</v>
      </c>
      <c r="Q3928" t="s">
        <v>8882</v>
      </c>
      <c r="R3928">
        <v>0</v>
      </c>
      <c r="S3928">
        <v>23.018691967096171</v>
      </c>
      <c r="T3928">
        <v>113.0710607975072</v>
      </c>
      <c r="U3928">
        <v>8.2353830749540879</v>
      </c>
      <c r="V3928" t="s">
        <v>32</v>
      </c>
      <c r="W3928" t="s">
        <v>33</v>
      </c>
      <c r="X3928" t="str">
        <f t="shared" si="183"/>
        <v>NPT955ASEU</v>
      </c>
      <c r="Y3928">
        <f t="shared" si="184"/>
        <v>1</v>
      </c>
      <c r="Z3928">
        <f>COUNTIF($X$2:X3928,X3928)</f>
        <v>1</v>
      </c>
      <c r="AA3928" t="str">
        <f t="shared" si="185"/>
        <v>NPT955ASEU1</v>
      </c>
      <c r="AB3928">
        <f>COUNTIF(实际辖区!A:A,全部结果!X3928)</f>
        <v>1</v>
      </c>
      <c r="AC3928" s="9" t="str">
        <f>VLOOKUP(AA3928,实际辖区!D:E,2,0)</f>
        <v>POS_75150258</v>
      </c>
    </row>
    <row r="3929" spans="1:29">
      <c r="A3929" t="s">
        <v>23</v>
      </c>
      <c r="B3929" t="s">
        <v>9006</v>
      </c>
      <c r="C3929" t="s">
        <v>9007</v>
      </c>
      <c r="D3929" t="s">
        <v>8878</v>
      </c>
      <c r="E3929" t="s">
        <v>9001</v>
      </c>
      <c r="F3929" t="s">
        <v>9008</v>
      </c>
      <c r="G3929" t="s">
        <v>9006</v>
      </c>
      <c r="H3929" t="s">
        <v>29</v>
      </c>
      <c r="I3929">
        <v>14082989.2147983</v>
      </c>
      <c r="J3929">
        <v>174517.8</v>
      </c>
      <c r="K3929">
        <v>0</v>
      </c>
      <c r="L3929">
        <v>0.19900497512437809</v>
      </c>
      <c r="M3929">
        <v>23.012766500000001</v>
      </c>
      <c r="N3929">
        <v>113.1305807</v>
      </c>
      <c r="O3929" t="s">
        <v>9003</v>
      </c>
      <c r="P3929" t="s">
        <v>23</v>
      </c>
      <c r="Q3929" t="s">
        <v>8882</v>
      </c>
      <c r="R3929">
        <v>0</v>
      </c>
      <c r="S3929">
        <v>23.018691967096171</v>
      </c>
      <c r="T3929">
        <v>113.0710607975072</v>
      </c>
      <c r="U3929">
        <v>6.136610489859315</v>
      </c>
      <c r="V3929" t="s">
        <v>32</v>
      </c>
      <c r="W3929" t="s">
        <v>33</v>
      </c>
      <c r="X3929" t="str">
        <f t="shared" si="183"/>
        <v>NPT955ASEE</v>
      </c>
      <c r="Y3929">
        <f t="shared" si="184"/>
        <v>1</v>
      </c>
      <c r="Z3929">
        <f>COUNTIF($X$2:X3929,X3929)</f>
        <v>1</v>
      </c>
      <c r="AA3929" t="str">
        <f t="shared" si="185"/>
        <v>NPT955ASEE1</v>
      </c>
      <c r="AB3929">
        <f>COUNTIF(实际辖区!A:A,全部结果!X3929)</f>
        <v>1</v>
      </c>
      <c r="AC3929" s="9" t="str">
        <f>VLOOKUP(AA3929,实际辖区!D:E,2,0)</f>
        <v>POS_75150258</v>
      </c>
    </row>
    <row r="3930" spans="1:29">
      <c r="A3930" t="s">
        <v>23</v>
      </c>
      <c r="B3930" t="s">
        <v>9009</v>
      </c>
      <c r="C3930" t="s">
        <v>9010</v>
      </c>
      <c r="D3930" t="s">
        <v>8878</v>
      </c>
      <c r="E3930" t="s">
        <v>9001</v>
      </c>
      <c r="F3930" t="s">
        <v>9011</v>
      </c>
      <c r="G3930" t="s">
        <v>9009</v>
      </c>
      <c r="H3930" t="s">
        <v>29</v>
      </c>
      <c r="I3930">
        <v>14150495.002786901</v>
      </c>
      <c r="J3930">
        <v>192042.6</v>
      </c>
      <c r="K3930">
        <v>149691</v>
      </c>
      <c r="L3930">
        <v>0.17910447761194029</v>
      </c>
      <c r="M3930">
        <v>22.875869999999999</v>
      </c>
      <c r="N3930">
        <v>113.2509063</v>
      </c>
      <c r="O3930" t="s">
        <v>9003</v>
      </c>
      <c r="P3930" t="s">
        <v>23</v>
      </c>
      <c r="Q3930" t="s">
        <v>8882</v>
      </c>
      <c r="R3930">
        <v>1</v>
      </c>
      <c r="S3930">
        <v>23.018691967096171</v>
      </c>
      <c r="T3930">
        <v>113.0710607975072</v>
      </c>
      <c r="U3930">
        <v>24.29805143963776</v>
      </c>
      <c r="V3930" t="s">
        <v>32</v>
      </c>
      <c r="W3930" t="s">
        <v>33</v>
      </c>
      <c r="X3930" t="str">
        <f t="shared" si="183"/>
        <v>NPT955ASMX</v>
      </c>
      <c r="Y3930">
        <f t="shared" si="184"/>
        <v>1</v>
      </c>
      <c r="Z3930">
        <f>COUNTIF($X$2:X3930,X3930)</f>
        <v>1</v>
      </c>
      <c r="AA3930" t="str">
        <f t="shared" si="185"/>
        <v>NPT955ASMX1</v>
      </c>
      <c r="AB3930">
        <f>COUNTIF(实际辖区!A:A,全部结果!X3930)</f>
        <v>1</v>
      </c>
      <c r="AC3930" s="9" t="str">
        <f>VLOOKUP(AA3930,实际辖区!D:E,2,0)</f>
        <v>POS_75150258</v>
      </c>
    </row>
    <row r="3931" spans="1:29">
      <c r="A3931" t="s">
        <v>23</v>
      </c>
      <c r="B3931" t="s">
        <v>9012</v>
      </c>
      <c r="C3931" t="s">
        <v>9013</v>
      </c>
      <c r="D3931" t="s">
        <v>8878</v>
      </c>
      <c r="E3931" t="s">
        <v>9001</v>
      </c>
      <c r="F3931" t="s">
        <v>9008</v>
      </c>
      <c r="G3931" t="s">
        <v>9012</v>
      </c>
      <c r="H3931" t="s">
        <v>29</v>
      </c>
      <c r="I3931">
        <v>12461989.444715399</v>
      </c>
      <c r="J3931">
        <v>48157.2</v>
      </c>
      <c r="K3931">
        <v>55036.800000000003</v>
      </c>
      <c r="L3931">
        <v>0.14925373134328351</v>
      </c>
      <c r="M3931">
        <v>23.0300321</v>
      </c>
      <c r="N3931">
        <v>113.1264628</v>
      </c>
      <c r="O3931" t="s">
        <v>9003</v>
      </c>
      <c r="P3931" t="s">
        <v>23</v>
      </c>
      <c r="Q3931" t="s">
        <v>8882</v>
      </c>
      <c r="R3931">
        <v>0</v>
      </c>
      <c r="S3931">
        <v>23.018691967096171</v>
      </c>
      <c r="T3931">
        <v>113.0710607975072</v>
      </c>
      <c r="U3931">
        <v>5.8161382029245203</v>
      </c>
      <c r="V3931" t="s">
        <v>32</v>
      </c>
      <c r="W3931" t="s">
        <v>33</v>
      </c>
      <c r="X3931" t="str">
        <f t="shared" si="183"/>
        <v>NPT955ASEF</v>
      </c>
      <c r="Y3931">
        <f t="shared" si="184"/>
        <v>1</v>
      </c>
      <c r="Z3931">
        <f>COUNTIF($X$2:X3931,X3931)</f>
        <v>1</v>
      </c>
      <c r="AA3931" t="str">
        <f t="shared" si="185"/>
        <v>NPT955ASEF1</v>
      </c>
      <c r="AB3931">
        <f>COUNTIF(实际辖区!A:A,全部结果!X3931)</f>
        <v>1</v>
      </c>
      <c r="AC3931" s="9" t="str">
        <f>VLOOKUP(AA3931,实际辖区!D:E,2,0)</f>
        <v>POS_75150258</v>
      </c>
    </row>
    <row r="3932" spans="1:29">
      <c r="A3932" t="s">
        <v>23</v>
      </c>
      <c r="B3932" t="s">
        <v>9014</v>
      </c>
      <c r="C3932" t="s">
        <v>9015</v>
      </c>
      <c r="D3932" t="s">
        <v>8878</v>
      </c>
      <c r="E3932" t="s">
        <v>9001</v>
      </c>
      <c r="F3932" t="s">
        <v>9008</v>
      </c>
      <c r="G3932" t="s">
        <v>9014</v>
      </c>
      <c r="H3932" t="s">
        <v>29</v>
      </c>
      <c r="I3932">
        <v>13948884.905594699</v>
      </c>
      <c r="J3932">
        <v>148960.79999999999</v>
      </c>
      <c r="K3932">
        <v>219060</v>
      </c>
      <c r="L3932">
        <v>5.9701492537313397E-2</v>
      </c>
      <c r="M3932">
        <v>23.041673100000001</v>
      </c>
      <c r="N3932">
        <v>113.1155894</v>
      </c>
      <c r="O3932" t="s">
        <v>9003</v>
      </c>
      <c r="P3932" t="s">
        <v>23</v>
      </c>
      <c r="Q3932" t="s">
        <v>8882</v>
      </c>
      <c r="R3932">
        <v>0</v>
      </c>
      <c r="S3932">
        <v>23.018691967096171</v>
      </c>
      <c r="T3932">
        <v>113.0710607975072</v>
      </c>
      <c r="U3932">
        <v>5.2257854861686734</v>
      </c>
      <c r="V3932" t="s">
        <v>32</v>
      </c>
      <c r="W3932" t="s">
        <v>33</v>
      </c>
      <c r="X3932" t="str">
        <f t="shared" si="183"/>
        <v>NPT955ASEJ</v>
      </c>
      <c r="Y3932">
        <f t="shared" si="184"/>
        <v>1</v>
      </c>
      <c r="Z3932">
        <f>COUNTIF($X$2:X3932,X3932)</f>
        <v>1</v>
      </c>
      <c r="AA3932" t="str">
        <f t="shared" si="185"/>
        <v>NPT955ASEJ1</v>
      </c>
      <c r="AB3932">
        <f>COUNTIF(实际辖区!A:A,全部结果!X3932)</f>
        <v>1</v>
      </c>
      <c r="AC3932" s="9" t="str">
        <f>VLOOKUP(AA3932,实际辖区!D:E,2,0)</f>
        <v>POS_75150258</v>
      </c>
    </row>
    <row r="3933" spans="1:29">
      <c r="A3933" t="s">
        <v>23</v>
      </c>
      <c r="B3933" t="s">
        <v>9016</v>
      </c>
      <c r="C3933" t="s">
        <v>9017</v>
      </c>
      <c r="D3933" t="s">
        <v>8878</v>
      </c>
      <c r="E3933" t="s">
        <v>9001</v>
      </c>
      <c r="F3933" t="s">
        <v>9018</v>
      </c>
      <c r="G3933" t="s">
        <v>9016</v>
      </c>
      <c r="H3933" t="s">
        <v>29</v>
      </c>
      <c r="I3933">
        <v>3964200</v>
      </c>
      <c r="J3933">
        <v>20445.599999999999</v>
      </c>
      <c r="K3933">
        <v>0</v>
      </c>
      <c r="L3933">
        <v>9.9502487562189001E-3</v>
      </c>
      <c r="M3933">
        <v>23.1663681</v>
      </c>
      <c r="N3933">
        <v>112.8966587</v>
      </c>
      <c r="O3933" t="s">
        <v>9003</v>
      </c>
      <c r="P3933" t="s">
        <v>23</v>
      </c>
      <c r="Q3933" t="s">
        <v>8882</v>
      </c>
      <c r="R3933">
        <v>0</v>
      </c>
      <c r="S3933">
        <v>23.018691967096171</v>
      </c>
      <c r="T3933">
        <v>113.0710607975072</v>
      </c>
      <c r="U3933">
        <v>24.222519109700201</v>
      </c>
      <c r="V3933" t="s">
        <v>32</v>
      </c>
      <c r="W3933" t="s">
        <v>33</v>
      </c>
      <c r="X3933" t="str">
        <f t="shared" si="183"/>
        <v>NPT955HTU0</v>
      </c>
      <c r="Y3933">
        <f t="shared" si="184"/>
        <v>1</v>
      </c>
      <c r="Z3933">
        <f>COUNTIF($X$2:X3933,X3933)</f>
        <v>1</v>
      </c>
      <c r="AA3933" t="str">
        <f t="shared" si="185"/>
        <v>NPT955HTU01</v>
      </c>
      <c r="AB3933">
        <f>COUNTIF(实际辖区!A:A,全部结果!X3933)</f>
        <v>1</v>
      </c>
      <c r="AC3933" s="9" t="str">
        <f>VLOOKUP(AA3933,实际辖区!D:E,2,0)</f>
        <v>POS_75150258</v>
      </c>
    </row>
    <row r="3934" spans="1:29">
      <c r="A3934" t="s">
        <v>23</v>
      </c>
      <c r="B3934" t="s">
        <v>9019</v>
      </c>
      <c r="C3934" t="s">
        <v>9020</v>
      </c>
      <c r="D3934" t="s">
        <v>8878</v>
      </c>
      <c r="E3934" t="s">
        <v>9001</v>
      </c>
      <c r="F3934" t="s">
        <v>9021</v>
      </c>
      <c r="G3934" t="s">
        <v>9019</v>
      </c>
      <c r="H3934" t="s">
        <v>29</v>
      </c>
      <c r="I3934">
        <v>3134007.07517592</v>
      </c>
      <c r="J3934">
        <v>11212.5</v>
      </c>
      <c r="K3934">
        <v>2190.6</v>
      </c>
      <c r="L3934">
        <v>9.9999999999999995E-7</v>
      </c>
      <c r="M3934">
        <v>22.898377400000001</v>
      </c>
      <c r="N3934">
        <v>112.8931884</v>
      </c>
      <c r="O3934" t="s">
        <v>9003</v>
      </c>
      <c r="P3934" t="s">
        <v>23</v>
      </c>
      <c r="Q3934" t="s">
        <v>8882</v>
      </c>
      <c r="R3934">
        <v>0</v>
      </c>
      <c r="S3934">
        <v>23.018691967096171</v>
      </c>
      <c r="T3934">
        <v>113.0710607975072</v>
      </c>
      <c r="U3934">
        <v>22.58942563901806</v>
      </c>
      <c r="V3934" t="s">
        <v>32</v>
      </c>
      <c r="W3934" t="s">
        <v>33</v>
      </c>
      <c r="X3934" t="str">
        <f t="shared" si="183"/>
        <v>NPT955ASFR</v>
      </c>
      <c r="Y3934">
        <f t="shared" si="184"/>
        <v>1</v>
      </c>
      <c r="Z3934">
        <f>COUNTIF($X$2:X3934,X3934)</f>
        <v>1</v>
      </c>
      <c r="AA3934" t="str">
        <f t="shared" si="185"/>
        <v>NPT955ASFR1</v>
      </c>
      <c r="AB3934">
        <f>COUNTIF(实际辖区!A:A,全部结果!X3934)</f>
        <v>1</v>
      </c>
      <c r="AC3934" s="9" t="str">
        <f>VLOOKUP(AA3934,实际辖区!D:E,2,0)</f>
        <v>POS_75150258</v>
      </c>
    </row>
    <row r="3935" spans="1:29">
      <c r="A3935" t="s">
        <v>23</v>
      </c>
      <c r="B3935" t="s">
        <v>9022</v>
      </c>
      <c r="C3935" t="s">
        <v>9023</v>
      </c>
      <c r="D3935" t="s">
        <v>8878</v>
      </c>
      <c r="E3935" t="s">
        <v>8904</v>
      </c>
      <c r="F3935" t="s">
        <v>9024</v>
      </c>
      <c r="G3935" t="s">
        <v>9022</v>
      </c>
      <c r="H3935" t="s">
        <v>29</v>
      </c>
      <c r="I3935">
        <v>19640533.216052402</v>
      </c>
      <c r="J3935">
        <v>394881.3</v>
      </c>
      <c r="K3935">
        <v>315446.40000000002</v>
      </c>
      <c r="L3935">
        <v>0.52238805970149249</v>
      </c>
      <c r="M3935">
        <v>22.741458099999999</v>
      </c>
      <c r="N3935">
        <v>114.2890962</v>
      </c>
      <c r="O3935" t="s">
        <v>9025</v>
      </c>
      <c r="P3935" t="s">
        <v>23</v>
      </c>
      <c r="Q3935" t="s">
        <v>8882</v>
      </c>
      <c r="R3935">
        <v>1</v>
      </c>
      <c r="S3935">
        <v>22.666237529094239</v>
      </c>
      <c r="T3935">
        <v>114.04894186137319</v>
      </c>
      <c r="U3935">
        <v>26.042733639807611</v>
      </c>
      <c r="V3935" t="s">
        <v>32</v>
      </c>
      <c r="W3935" t="s">
        <v>33</v>
      </c>
      <c r="X3935" t="str">
        <f t="shared" si="183"/>
        <v>NPT955ASBO</v>
      </c>
      <c r="Y3935">
        <f t="shared" si="184"/>
        <v>1</v>
      </c>
      <c r="Z3935">
        <f>COUNTIF($X$2:X3935,X3935)</f>
        <v>1</v>
      </c>
      <c r="AA3935" t="str">
        <f t="shared" si="185"/>
        <v>NPT955ASBO1</v>
      </c>
      <c r="AB3935">
        <f>COUNTIF(实际辖区!A:A,全部结果!X3935)</f>
        <v>1</v>
      </c>
      <c r="AC3935" s="9" t="str">
        <f>VLOOKUP(AA3935,实际辖区!D:E,2,0)</f>
        <v>POS_75718239</v>
      </c>
    </row>
    <row r="3936" spans="1:29">
      <c r="A3936" t="s">
        <v>23</v>
      </c>
      <c r="B3936" t="s">
        <v>9026</v>
      </c>
      <c r="C3936" t="s">
        <v>9027</v>
      </c>
      <c r="D3936" t="s">
        <v>8878</v>
      </c>
      <c r="E3936" t="s">
        <v>8904</v>
      </c>
      <c r="F3936" t="s">
        <v>8916</v>
      </c>
      <c r="G3936" t="s">
        <v>9026</v>
      </c>
      <c r="H3936" t="s">
        <v>29</v>
      </c>
      <c r="I3936">
        <v>16130673.8678325</v>
      </c>
      <c r="J3936">
        <v>396717.66</v>
      </c>
      <c r="K3936">
        <v>355680.42</v>
      </c>
      <c r="L3936">
        <v>0.36318407960199001</v>
      </c>
      <c r="M3936">
        <v>22.6601839</v>
      </c>
      <c r="N3936">
        <v>114.0382973</v>
      </c>
      <c r="O3936" t="s">
        <v>9025</v>
      </c>
      <c r="P3936" t="s">
        <v>23</v>
      </c>
      <c r="Q3936" t="s">
        <v>8882</v>
      </c>
      <c r="R3936">
        <v>1</v>
      </c>
      <c r="S3936">
        <v>22.666237529094239</v>
      </c>
      <c r="T3936">
        <v>114.04894186137319</v>
      </c>
      <c r="U3936">
        <v>1.2830548667298991</v>
      </c>
      <c r="V3936" t="s">
        <v>32</v>
      </c>
      <c r="W3936" t="s">
        <v>33</v>
      </c>
      <c r="X3936" t="str">
        <f t="shared" si="183"/>
        <v>NPT955ASAV</v>
      </c>
      <c r="Y3936">
        <f t="shared" si="184"/>
        <v>1</v>
      </c>
      <c r="Z3936">
        <f>COUNTIF($X$2:X3936,X3936)</f>
        <v>1</v>
      </c>
      <c r="AA3936" t="str">
        <f t="shared" si="185"/>
        <v>NPT955ASAV1</v>
      </c>
      <c r="AB3936">
        <f>COUNTIF(实际辖区!A:A,全部结果!X3936)</f>
        <v>1</v>
      </c>
      <c r="AC3936" s="9" t="str">
        <f>VLOOKUP(AA3936,实际辖区!D:E,2,0)</f>
        <v>POS_75718239</v>
      </c>
    </row>
    <row r="3937" spans="1:29">
      <c r="A3937" t="s">
        <v>23</v>
      </c>
      <c r="B3937" t="s">
        <v>9028</v>
      </c>
      <c r="C3937" t="s">
        <v>9029</v>
      </c>
      <c r="D3937" t="s">
        <v>8878</v>
      </c>
      <c r="E3937" t="s">
        <v>8904</v>
      </c>
      <c r="F3937" t="s">
        <v>9024</v>
      </c>
      <c r="G3937" t="s">
        <v>9028</v>
      </c>
      <c r="H3937" t="s">
        <v>29</v>
      </c>
      <c r="I3937">
        <v>16264293.778256601</v>
      </c>
      <c r="J3937">
        <v>254109.6</v>
      </c>
      <c r="K3937">
        <v>264624.48</v>
      </c>
      <c r="L3937">
        <v>0.1044776119402985</v>
      </c>
      <c r="M3937">
        <v>22.7326993</v>
      </c>
      <c r="N3937">
        <v>114.234353</v>
      </c>
      <c r="O3937" t="s">
        <v>9025</v>
      </c>
      <c r="P3937" t="s">
        <v>23</v>
      </c>
      <c r="Q3937" t="s">
        <v>8882</v>
      </c>
      <c r="R3937">
        <v>0</v>
      </c>
      <c r="S3937">
        <v>22.666237529094239</v>
      </c>
      <c r="T3937">
        <v>114.04894186137319</v>
      </c>
      <c r="U3937">
        <v>20.422926462879719</v>
      </c>
      <c r="V3937" t="s">
        <v>32</v>
      </c>
      <c r="W3937" t="s">
        <v>33</v>
      </c>
      <c r="X3937" t="str">
        <f t="shared" si="183"/>
        <v>NPT955AZXN</v>
      </c>
      <c r="Y3937">
        <f t="shared" si="184"/>
        <v>1</v>
      </c>
      <c r="Z3937">
        <f>COUNTIF($X$2:X3937,X3937)</f>
        <v>1</v>
      </c>
      <c r="AA3937" t="str">
        <f t="shared" si="185"/>
        <v>NPT955AZXN1</v>
      </c>
      <c r="AB3937">
        <f>COUNTIF(实际辖区!A:A,全部结果!X3937)</f>
        <v>1</v>
      </c>
      <c r="AC3937" s="9" t="str">
        <f>VLOOKUP(AA3937,实际辖区!D:E,2,0)</f>
        <v>POS_75718239</v>
      </c>
    </row>
    <row r="3938" spans="1:29">
      <c r="A3938" t="s">
        <v>23</v>
      </c>
      <c r="B3938" t="s">
        <v>9030</v>
      </c>
      <c r="C3938" t="s">
        <v>9031</v>
      </c>
      <c r="D3938" t="s">
        <v>8878</v>
      </c>
      <c r="E3938" t="s">
        <v>8904</v>
      </c>
      <c r="F3938" t="s">
        <v>9024</v>
      </c>
      <c r="G3938" t="s">
        <v>9030</v>
      </c>
      <c r="H3938" t="s">
        <v>29</v>
      </c>
      <c r="I3938">
        <v>12996344.9557584</v>
      </c>
      <c r="J3938">
        <v>134936.4</v>
      </c>
      <c r="K3938">
        <v>160059.84</v>
      </c>
      <c r="L3938">
        <v>8.9552238805970102E-2</v>
      </c>
      <c r="M3938">
        <v>22.643155100000001</v>
      </c>
      <c r="N3938">
        <v>114.13504469999999</v>
      </c>
      <c r="O3938" t="s">
        <v>9025</v>
      </c>
      <c r="P3938" t="s">
        <v>23</v>
      </c>
      <c r="Q3938" t="s">
        <v>8882</v>
      </c>
      <c r="R3938">
        <v>1</v>
      </c>
      <c r="S3938">
        <v>22.666237529094239</v>
      </c>
      <c r="T3938">
        <v>114.04894186137319</v>
      </c>
      <c r="U3938">
        <v>9.21153195016214</v>
      </c>
      <c r="V3938" t="s">
        <v>32</v>
      </c>
      <c r="W3938" t="s">
        <v>33</v>
      </c>
      <c r="X3938" t="str">
        <f t="shared" si="183"/>
        <v>NPT955ASBV</v>
      </c>
      <c r="Y3938">
        <f t="shared" si="184"/>
        <v>1</v>
      </c>
      <c r="Z3938">
        <f>COUNTIF($X$2:X3938,X3938)</f>
        <v>1</v>
      </c>
      <c r="AA3938" t="str">
        <f t="shared" si="185"/>
        <v>NPT955ASBV1</v>
      </c>
      <c r="AB3938">
        <f>COUNTIF(实际辖区!A:A,全部结果!X3938)</f>
        <v>1</v>
      </c>
      <c r="AC3938" s="9" t="str">
        <f>VLOOKUP(AA3938,实际辖区!D:E,2,0)</f>
        <v>POS_75718239</v>
      </c>
    </row>
    <row r="3939" spans="1:29">
      <c r="A3939" t="s">
        <v>23</v>
      </c>
      <c r="B3939" t="s">
        <v>9032</v>
      </c>
      <c r="C3939" t="s">
        <v>9033</v>
      </c>
      <c r="D3939" t="s">
        <v>8878</v>
      </c>
      <c r="E3939" t="s">
        <v>8904</v>
      </c>
      <c r="F3939" t="s">
        <v>9034</v>
      </c>
      <c r="G3939" t="s">
        <v>9032</v>
      </c>
      <c r="H3939" t="s">
        <v>29</v>
      </c>
      <c r="I3939">
        <v>12461367.7984298</v>
      </c>
      <c r="J3939">
        <v>237690.18</v>
      </c>
      <c r="K3939">
        <v>225193.68</v>
      </c>
      <c r="L3939">
        <v>2.9850746268656699E-2</v>
      </c>
      <c r="M3939">
        <v>22.644528600000001</v>
      </c>
      <c r="N3939">
        <v>113.8448219</v>
      </c>
      <c r="O3939" t="s">
        <v>9025</v>
      </c>
      <c r="P3939" t="s">
        <v>23</v>
      </c>
      <c r="Q3939" t="s">
        <v>8882</v>
      </c>
      <c r="R3939">
        <v>0</v>
      </c>
      <c r="S3939">
        <v>22.666237529094239</v>
      </c>
      <c r="T3939">
        <v>114.04894186137319</v>
      </c>
      <c r="U3939">
        <v>21.116929362754039</v>
      </c>
      <c r="V3939" t="s">
        <v>32</v>
      </c>
      <c r="W3939" t="s">
        <v>33</v>
      </c>
      <c r="X3939" t="str">
        <f t="shared" si="183"/>
        <v>NPT955ASAX</v>
      </c>
      <c r="Y3939">
        <f t="shared" si="184"/>
        <v>1</v>
      </c>
      <c r="Z3939">
        <f>COUNTIF($X$2:X3939,X3939)</f>
        <v>1</v>
      </c>
      <c r="AA3939" t="str">
        <f t="shared" si="185"/>
        <v>NPT955ASAX1</v>
      </c>
      <c r="AB3939">
        <f>COUNTIF(实际辖区!A:A,全部结果!X3939)</f>
        <v>1</v>
      </c>
      <c r="AC3939" s="9" t="str">
        <f>VLOOKUP(AA3939,实际辖区!D:E,2,0)</f>
        <v>POS_75800512</v>
      </c>
    </row>
    <row r="3940" spans="1:29">
      <c r="A3940" t="s">
        <v>23</v>
      </c>
      <c r="B3940" t="s">
        <v>9035</v>
      </c>
      <c r="C3940" t="s">
        <v>9036</v>
      </c>
      <c r="D3940" t="s">
        <v>8878</v>
      </c>
      <c r="E3940" t="s">
        <v>8904</v>
      </c>
      <c r="F3940" t="s">
        <v>8916</v>
      </c>
      <c r="G3940" t="s">
        <v>9026</v>
      </c>
      <c r="H3940" t="s">
        <v>55</v>
      </c>
      <c r="I3940">
        <v>194754.66242951099</v>
      </c>
      <c r="J3940">
        <v>0</v>
      </c>
      <c r="K3940">
        <v>0</v>
      </c>
      <c r="L3940">
        <v>9.9999999999999995E-7</v>
      </c>
      <c r="M3940">
        <v>22.670134300000001</v>
      </c>
      <c r="N3940">
        <v>114.0306157</v>
      </c>
      <c r="O3940" t="s">
        <v>9025</v>
      </c>
      <c r="P3940" t="s">
        <v>23</v>
      </c>
      <c r="Q3940" t="s">
        <v>8882</v>
      </c>
      <c r="R3940">
        <v>0</v>
      </c>
      <c r="S3940">
        <v>22.666237529094239</v>
      </c>
      <c r="T3940">
        <v>114.04894186137319</v>
      </c>
      <c r="U3940">
        <v>1.9322088544371669</v>
      </c>
      <c r="V3940" t="s">
        <v>32</v>
      </c>
      <c r="W3940" t="s">
        <v>33</v>
      </c>
      <c r="X3940" t="str">
        <f t="shared" si="183"/>
        <v>NPT955BCIK</v>
      </c>
      <c r="Y3940">
        <f t="shared" si="184"/>
        <v>1</v>
      </c>
      <c r="Z3940">
        <f>COUNTIF($X$2:X3940,X3940)</f>
        <v>1</v>
      </c>
      <c r="AA3940" t="str">
        <f t="shared" si="185"/>
        <v>NPT955BCIK1</v>
      </c>
      <c r="AB3940">
        <f>COUNTIF(实际辖区!A:A,全部结果!X3940)</f>
        <v>1</v>
      </c>
      <c r="AC3940" s="9" t="str">
        <f>VLOOKUP(AA3940,实际辖区!D:E,2,0)</f>
        <v>POS_75718239</v>
      </c>
    </row>
    <row r="3941" spans="1:29">
      <c r="A3941" t="s">
        <v>23</v>
      </c>
      <c r="B3941" t="s">
        <v>9037</v>
      </c>
      <c r="C3941" t="s">
        <v>9038</v>
      </c>
      <c r="D3941" t="s">
        <v>8878</v>
      </c>
      <c r="E3941" t="s">
        <v>8904</v>
      </c>
      <c r="F3941" t="s">
        <v>8916</v>
      </c>
      <c r="G3941" t="s">
        <v>9026</v>
      </c>
      <c r="H3941" t="s">
        <v>55</v>
      </c>
      <c r="I3941">
        <v>0</v>
      </c>
      <c r="J3941">
        <v>0</v>
      </c>
      <c r="K3941">
        <v>0</v>
      </c>
      <c r="L3941">
        <v>9.9999999999999995E-7</v>
      </c>
      <c r="M3941">
        <v>22.647471400000001</v>
      </c>
      <c r="N3941">
        <v>114.0245037</v>
      </c>
      <c r="O3941" t="s">
        <v>9025</v>
      </c>
      <c r="P3941" t="s">
        <v>23</v>
      </c>
      <c r="Q3941" t="s">
        <v>8882</v>
      </c>
      <c r="R3941">
        <v>0</v>
      </c>
      <c r="S3941">
        <v>22.666237529094239</v>
      </c>
      <c r="T3941">
        <v>114.04894186137319</v>
      </c>
      <c r="U3941">
        <v>3.2599977880757591</v>
      </c>
      <c r="V3941" t="s">
        <v>32</v>
      </c>
      <c r="W3941" t="s">
        <v>33</v>
      </c>
      <c r="X3941" t="str">
        <f t="shared" si="183"/>
        <v>NPT955843H</v>
      </c>
      <c r="Y3941">
        <f t="shared" si="184"/>
        <v>1</v>
      </c>
      <c r="Z3941">
        <f>COUNTIF($X$2:X3941,X3941)</f>
        <v>1</v>
      </c>
      <c r="AA3941" t="str">
        <f t="shared" si="185"/>
        <v>NPT955843H1</v>
      </c>
      <c r="AB3941">
        <f>COUNTIF(实际辖区!A:A,全部结果!X3941)</f>
        <v>1</v>
      </c>
      <c r="AC3941" s="9" t="str">
        <f>VLOOKUP(AA3941,实际辖区!D:E,2,0)</f>
        <v>POS_75718239</v>
      </c>
    </row>
    <row r="3942" spans="1:29">
      <c r="A3942" t="s">
        <v>23</v>
      </c>
      <c r="B3942" t="s">
        <v>9039</v>
      </c>
      <c r="C3942" t="s">
        <v>9040</v>
      </c>
      <c r="D3942" t="s">
        <v>8878</v>
      </c>
      <c r="E3942" t="s">
        <v>8904</v>
      </c>
      <c r="F3942" t="s">
        <v>8916</v>
      </c>
      <c r="G3942" t="s">
        <v>9026</v>
      </c>
      <c r="H3942" t="s">
        <v>55</v>
      </c>
      <c r="I3942">
        <v>165813.01890422401</v>
      </c>
      <c r="J3942">
        <v>0</v>
      </c>
      <c r="K3942">
        <v>0</v>
      </c>
      <c r="L3942">
        <v>9.9999999999999995E-7</v>
      </c>
      <c r="M3942">
        <v>22.677637499999999</v>
      </c>
      <c r="N3942">
        <v>114.0485997</v>
      </c>
      <c r="O3942" t="s">
        <v>9025</v>
      </c>
      <c r="P3942" t="s">
        <v>23</v>
      </c>
      <c r="Q3942" t="s">
        <v>8882</v>
      </c>
      <c r="R3942">
        <v>0</v>
      </c>
      <c r="S3942">
        <v>22.666237529094239</v>
      </c>
      <c r="T3942">
        <v>114.04894186137319</v>
      </c>
      <c r="U3942">
        <v>1.2629161289438351</v>
      </c>
      <c r="V3942" t="s">
        <v>32</v>
      </c>
      <c r="W3942" t="s">
        <v>33</v>
      </c>
      <c r="X3942" t="str">
        <f t="shared" si="183"/>
        <v>NPT955BCIG</v>
      </c>
      <c r="Y3942">
        <f t="shared" si="184"/>
        <v>1</v>
      </c>
      <c r="Z3942">
        <f>COUNTIF($X$2:X3942,X3942)</f>
        <v>1</v>
      </c>
      <c r="AA3942" t="str">
        <f t="shared" si="185"/>
        <v>NPT955BCIG1</v>
      </c>
      <c r="AB3942">
        <f>COUNTIF(实际辖区!A:A,全部结果!X3942)</f>
        <v>1</v>
      </c>
      <c r="AC3942" s="9" t="str">
        <f>VLOOKUP(AA3942,实际辖区!D:E,2,0)</f>
        <v>POS_75718239</v>
      </c>
    </row>
    <row r="3943" spans="1:29">
      <c r="A3943" t="s">
        <v>23</v>
      </c>
      <c r="B3943" t="s">
        <v>9041</v>
      </c>
      <c r="C3943" t="s">
        <v>9042</v>
      </c>
      <c r="D3943" t="s">
        <v>8878</v>
      </c>
      <c r="E3943" t="s">
        <v>8904</v>
      </c>
      <c r="F3943" t="s">
        <v>8916</v>
      </c>
      <c r="G3943" t="s">
        <v>9026</v>
      </c>
      <c r="H3943" t="s">
        <v>55</v>
      </c>
      <c r="I3943">
        <v>184854.66242951099</v>
      </c>
      <c r="J3943">
        <v>0</v>
      </c>
      <c r="K3943">
        <v>0</v>
      </c>
      <c r="L3943">
        <v>9.9999999999999995E-7</v>
      </c>
      <c r="M3943">
        <v>22.675989399999999</v>
      </c>
      <c r="N3943">
        <v>114.0488495</v>
      </c>
      <c r="O3943" t="s">
        <v>9025</v>
      </c>
      <c r="P3943" t="s">
        <v>23</v>
      </c>
      <c r="Q3943" t="s">
        <v>8882</v>
      </c>
      <c r="R3943">
        <v>0</v>
      </c>
      <c r="S3943">
        <v>22.666237529094239</v>
      </c>
      <c r="T3943">
        <v>114.04894186137319</v>
      </c>
      <c r="U3943">
        <v>1.079958420472567</v>
      </c>
      <c r="V3943" t="s">
        <v>32</v>
      </c>
      <c r="W3943" t="s">
        <v>33</v>
      </c>
      <c r="X3943" t="str">
        <f t="shared" si="183"/>
        <v>NPT9558O21</v>
      </c>
      <c r="Y3943">
        <f t="shared" si="184"/>
        <v>1</v>
      </c>
      <c r="Z3943">
        <f>COUNTIF($X$2:X3943,X3943)</f>
        <v>1</v>
      </c>
      <c r="AA3943" t="str">
        <f t="shared" si="185"/>
        <v>NPT9558O211</v>
      </c>
      <c r="AB3943">
        <f>COUNTIF(实际辖区!A:A,全部结果!X3943)</f>
        <v>1</v>
      </c>
      <c r="AC3943" s="9" t="str">
        <f>VLOOKUP(AA3943,实际辖区!D:E,2,0)</f>
        <v>POS_75718239</v>
      </c>
    </row>
    <row r="3944" spans="1:29">
      <c r="A3944" t="s">
        <v>23</v>
      </c>
      <c r="B3944" t="s">
        <v>9043</v>
      </c>
      <c r="C3944" t="s">
        <v>9044</v>
      </c>
      <c r="D3944" t="s">
        <v>8878</v>
      </c>
      <c r="E3944" t="s">
        <v>8904</v>
      </c>
      <c r="F3944" t="s">
        <v>8916</v>
      </c>
      <c r="G3944" t="s">
        <v>9026</v>
      </c>
      <c r="H3944" t="s">
        <v>55</v>
      </c>
      <c r="I3944">
        <v>294712.63476160401</v>
      </c>
      <c r="J3944">
        <v>0</v>
      </c>
      <c r="K3944">
        <v>0</v>
      </c>
      <c r="L3944">
        <v>9.9999999999999995E-7</v>
      </c>
      <c r="M3944">
        <v>22.6664505</v>
      </c>
      <c r="N3944">
        <v>114.0249634</v>
      </c>
      <c r="O3944" t="s">
        <v>9025</v>
      </c>
      <c r="P3944" t="s">
        <v>23</v>
      </c>
      <c r="Q3944" t="s">
        <v>8882</v>
      </c>
      <c r="R3944">
        <v>0</v>
      </c>
      <c r="S3944">
        <v>22.666237529094239</v>
      </c>
      <c r="T3944">
        <v>114.04894186137319</v>
      </c>
      <c r="U3944">
        <v>2.4644461179248558</v>
      </c>
      <c r="V3944" t="s">
        <v>32</v>
      </c>
      <c r="W3944" t="s">
        <v>33</v>
      </c>
      <c r="X3944" t="str">
        <f t="shared" si="183"/>
        <v>NPT955BCIJ</v>
      </c>
      <c r="Y3944">
        <f t="shared" si="184"/>
        <v>1</v>
      </c>
      <c r="Z3944">
        <f>COUNTIF($X$2:X3944,X3944)</f>
        <v>1</v>
      </c>
      <c r="AA3944" t="str">
        <f t="shared" si="185"/>
        <v>NPT955BCIJ1</v>
      </c>
      <c r="AB3944">
        <f>COUNTIF(实际辖区!A:A,全部结果!X3944)</f>
        <v>1</v>
      </c>
      <c r="AC3944" s="9" t="str">
        <f>VLOOKUP(AA3944,实际辖区!D:E,2,0)</f>
        <v>POS_75718239</v>
      </c>
    </row>
    <row r="3945" spans="1:29">
      <c r="A3945" t="s">
        <v>23</v>
      </c>
      <c r="B3945" t="s">
        <v>9045</v>
      </c>
      <c r="C3945" t="s">
        <v>9046</v>
      </c>
      <c r="D3945" t="s">
        <v>8878</v>
      </c>
      <c r="E3945" t="s">
        <v>8904</v>
      </c>
      <c r="F3945" t="s">
        <v>8916</v>
      </c>
      <c r="G3945" t="s">
        <v>9026</v>
      </c>
      <c r="H3945" t="s">
        <v>55</v>
      </c>
      <c r="I3945">
        <v>192527.49176522301</v>
      </c>
      <c r="J3945">
        <v>0</v>
      </c>
      <c r="K3945">
        <v>0</v>
      </c>
      <c r="L3945">
        <v>9.9999999999999995E-7</v>
      </c>
      <c r="M3945">
        <v>22.649671000000001</v>
      </c>
      <c r="N3945">
        <v>114.027525</v>
      </c>
      <c r="O3945" t="s">
        <v>9025</v>
      </c>
      <c r="P3945" t="s">
        <v>23</v>
      </c>
      <c r="Q3945" t="s">
        <v>8882</v>
      </c>
      <c r="R3945">
        <v>0</v>
      </c>
      <c r="S3945">
        <v>22.666237529094239</v>
      </c>
      <c r="T3945">
        <v>114.04894186137319</v>
      </c>
      <c r="U3945">
        <v>2.8654719528902501</v>
      </c>
      <c r="V3945" t="s">
        <v>32</v>
      </c>
      <c r="W3945" t="s">
        <v>33</v>
      </c>
      <c r="X3945" t="str">
        <f t="shared" si="183"/>
        <v>NPT955CGRU</v>
      </c>
      <c r="Y3945">
        <f t="shared" si="184"/>
        <v>1</v>
      </c>
      <c r="Z3945">
        <f>COUNTIF($X$2:X3945,X3945)</f>
        <v>1</v>
      </c>
      <c r="AA3945" t="str">
        <f t="shared" si="185"/>
        <v>NPT955CGRU1</v>
      </c>
      <c r="AB3945">
        <f>COUNTIF(实际辖区!A:A,全部结果!X3945)</f>
        <v>1</v>
      </c>
      <c r="AC3945" s="9" t="str">
        <f>VLOOKUP(AA3945,实际辖区!D:E,2,0)</f>
        <v>POS_75718239</v>
      </c>
    </row>
    <row r="3946" spans="1:29">
      <c r="A3946" t="s">
        <v>23</v>
      </c>
      <c r="B3946" t="s">
        <v>9047</v>
      </c>
      <c r="C3946" t="s">
        <v>9048</v>
      </c>
      <c r="D3946" t="s">
        <v>8878</v>
      </c>
      <c r="E3946" t="s">
        <v>8904</v>
      </c>
      <c r="F3946" t="s">
        <v>8916</v>
      </c>
      <c r="G3946" t="s">
        <v>9026</v>
      </c>
      <c r="H3946" t="s">
        <v>55</v>
      </c>
      <c r="I3946">
        <v>184854.66242951099</v>
      </c>
      <c r="J3946">
        <v>0</v>
      </c>
      <c r="K3946">
        <v>0</v>
      </c>
      <c r="L3946">
        <v>9.9999999999999995E-7</v>
      </c>
      <c r="M3946">
        <v>22.648020500000001</v>
      </c>
      <c r="N3946">
        <v>114.0545499</v>
      </c>
      <c r="O3946" t="s">
        <v>9025</v>
      </c>
      <c r="P3946" t="s">
        <v>23</v>
      </c>
      <c r="Q3946" t="s">
        <v>8882</v>
      </c>
      <c r="R3946">
        <v>0</v>
      </c>
      <c r="S3946">
        <v>22.666237529094239</v>
      </c>
      <c r="T3946">
        <v>114.04894186137319</v>
      </c>
      <c r="U3946">
        <v>2.098067892919468</v>
      </c>
      <c r="V3946" t="s">
        <v>32</v>
      </c>
      <c r="W3946" t="s">
        <v>33</v>
      </c>
      <c r="X3946" t="str">
        <f t="shared" si="183"/>
        <v>NPT955CGTX</v>
      </c>
      <c r="Y3946">
        <f t="shared" si="184"/>
        <v>1</v>
      </c>
      <c r="Z3946">
        <f>COUNTIF($X$2:X3946,X3946)</f>
        <v>1</v>
      </c>
      <c r="AA3946" t="str">
        <f t="shared" si="185"/>
        <v>NPT955CGTX1</v>
      </c>
      <c r="AB3946">
        <f>COUNTIF(实际辖区!A:A,全部结果!X3946)</f>
        <v>1</v>
      </c>
      <c r="AC3946" s="9" t="str">
        <f>VLOOKUP(AA3946,实际辖区!D:E,2,0)</f>
        <v>POS_75718239</v>
      </c>
    </row>
    <row r="3947" spans="1:29">
      <c r="A3947" t="s">
        <v>23</v>
      </c>
      <c r="B3947" t="s">
        <v>9049</v>
      </c>
      <c r="C3947" t="s">
        <v>9050</v>
      </c>
      <c r="D3947" t="s">
        <v>8878</v>
      </c>
      <c r="E3947" t="s">
        <v>8904</v>
      </c>
      <c r="F3947" t="s">
        <v>8916</v>
      </c>
      <c r="G3947" t="s">
        <v>9026</v>
      </c>
      <c r="H3947" t="s">
        <v>55</v>
      </c>
      <c r="I3947">
        <v>193277.49176522301</v>
      </c>
      <c r="J3947">
        <v>0</v>
      </c>
      <c r="K3947">
        <v>0</v>
      </c>
      <c r="L3947">
        <v>9.9999999999999995E-7</v>
      </c>
      <c r="M3947">
        <v>22.6865293</v>
      </c>
      <c r="N3947">
        <v>114.0135566</v>
      </c>
      <c r="O3947" t="s">
        <v>9025</v>
      </c>
      <c r="P3947" t="s">
        <v>23</v>
      </c>
      <c r="Q3947" t="s">
        <v>8882</v>
      </c>
      <c r="R3947">
        <v>0</v>
      </c>
      <c r="S3947">
        <v>22.666237529094239</v>
      </c>
      <c r="T3947">
        <v>114.04894186137319</v>
      </c>
      <c r="U3947">
        <v>4.2746580041175406</v>
      </c>
      <c r="V3947" t="s">
        <v>32</v>
      </c>
      <c r="W3947" t="s">
        <v>33</v>
      </c>
      <c r="X3947" t="str">
        <f t="shared" si="183"/>
        <v>NPT955BCIE</v>
      </c>
      <c r="Y3947">
        <f t="shared" si="184"/>
        <v>1</v>
      </c>
      <c r="Z3947">
        <f>COUNTIF($X$2:X3947,X3947)</f>
        <v>1</v>
      </c>
      <c r="AA3947" t="str">
        <f t="shared" si="185"/>
        <v>NPT955BCIE1</v>
      </c>
      <c r="AB3947">
        <f>COUNTIF(实际辖区!A:A,全部结果!X3947)</f>
        <v>1</v>
      </c>
      <c r="AC3947" s="9" t="str">
        <f>VLOOKUP(AA3947,实际辖区!D:E,2,0)</f>
        <v>POS_75718239</v>
      </c>
    </row>
    <row r="3948" spans="1:29">
      <c r="A3948" t="s">
        <v>23</v>
      </c>
      <c r="B3948" t="s">
        <v>9051</v>
      </c>
      <c r="C3948" t="s">
        <v>9052</v>
      </c>
      <c r="D3948" t="s">
        <v>8878</v>
      </c>
      <c r="E3948" t="s">
        <v>8904</v>
      </c>
      <c r="F3948" t="s">
        <v>8916</v>
      </c>
      <c r="G3948" t="s">
        <v>9026</v>
      </c>
      <c r="H3948" t="s">
        <v>55</v>
      </c>
      <c r="I3948">
        <v>203861.488758483</v>
      </c>
      <c r="J3948">
        <v>0</v>
      </c>
      <c r="K3948">
        <v>0</v>
      </c>
      <c r="L3948">
        <v>9.9999999999999995E-7</v>
      </c>
      <c r="M3948">
        <v>22.6275811</v>
      </c>
      <c r="N3948">
        <v>114.045856</v>
      </c>
      <c r="O3948" t="s">
        <v>9025</v>
      </c>
      <c r="P3948" t="s">
        <v>23</v>
      </c>
      <c r="Q3948" t="s">
        <v>8882</v>
      </c>
      <c r="R3948">
        <v>0</v>
      </c>
      <c r="S3948">
        <v>22.666237529094239</v>
      </c>
      <c r="T3948">
        <v>114.04894186137319</v>
      </c>
      <c r="U3948">
        <v>4.2925133400778064</v>
      </c>
      <c r="V3948" t="s">
        <v>32</v>
      </c>
      <c r="W3948" t="s">
        <v>33</v>
      </c>
      <c r="X3948" t="str">
        <f t="shared" si="183"/>
        <v>NPT955BCIF</v>
      </c>
      <c r="Y3948">
        <f t="shared" si="184"/>
        <v>1</v>
      </c>
      <c r="Z3948">
        <f>COUNTIF($X$2:X3948,X3948)</f>
        <v>1</v>
      </c>
      <c r="AA3948" t="str">
        <f t="shared" si="185"/>
        <v>NPT955BCIF1</v>
      </c>
      <c r="AB3948">
        <f>COUNTIF(实际辖区!A:A,全部结果!X3948)</f>
        <v>1</v>
      </c>
      <c r="AC3948" s="9" t="str">
        <f>VLOOKUP(AA3948,实际辖区!D:E,2,0)</f>
        <v>POS_75718239</v>
      </c>
    </row>
    <row r="3949" spans="1:29">
      <c r="A3949" t="s">
        <v>23</v>
      </c>
      <c r="B3949" t="s">
        <v>9053</v>
      </c>
      <c r="C3949" t="s">
        <v>9054</v>
      </c>
      <c r="D3949" t="s">
        <v>8878</v>
      </c>
      <c r="E3949" t="s">
        <v>8904</v>
      </c>
      <c r="F3949" t="s">
        <v>8916</v>
      </c>
      <c r="G3949" t="s">
        <v>9026</v>
      </c>
      <c r="H3949" t="s">
        <v>55</v>
      </c>
      <c r="I3949">
        <v>1167362.1829123499</v>
      </c>
      <c r="J3949">
        <v>0</v>
      </c>
      <c r="K3949">
        <v>0</v>
      </c>
      <c r="L3949">
        <v>9.9999999999999995E-7</v>
      </c>
      <c r="M3949">
        <v>22.632498999999999</v>
      </c>
      <c r="N3949">
        <v>114.04119799999999</v>
      </c>
      <c r="O3949" t="s">
        <v>9025</v>
      </c>
      <c r="P3949" t="s">
        <v>23</v>
      </c>
      <c r="Q3949" t="s">
        <v>8882</v>
      </c>
      <c r="R3949">
        <v>0</v>
      </c>
      <c r="S3949">
        <v>22.666237529094239</v>
      </c>
      <c r="T3949">
        <v>114.04894186137319</v>
      </c>
      <c r="U3949">
        <v>3.8200202070244682</v>
      </c>
      <c r="V3949" t="s">
        <v>32</v>
      </c>
      <c r="W3949" t="s">
        <v>33</v>
      </c>
      <c r="X3949" t="str">
        <f t="shared" si="183"/>
        <v>NPT955CGRG</v>
      </c>
      <c r="Y3949">
        <f t="shared" si="184"/>
        <v>1</v>
      </c>
      <c r="Z3949">
        <f>COUNTIF($X$2:X3949,X3949)</f>
        <v>1</v>
      </c>
      <c r="AA3949" t="str">
        <f t="shared" si="185"/>
        <v>NPT955CGRG1</v>
      </c>
      <c r="AB3949">
        <f>COUNTIF(实际辖区!A:A,全部结果!X3949)</f>
        <v>1</v>
      </c>
      <c r="AC3949" s="9" t="str">
        <f>VLOOKUP(AA3949,实际辖区!D:E,2,0)</f>
        <v>POS_75718239</v>
      </c>
    </row>
    <row r="3950" spans="1:29">
      <c r="A3950" t="s">
        <v>23</v>
      </c>
      <c r="B3950" t="s">
        <v>9055</v>
      </c>
      <c r="C3950" t="s">
        <v>9056</v>
      </c>
      <c r="D3950" t="s">
        <v>8878</v>
      </c>
      <c r="E3950" t="s">
        <v>8904</v>
      </c>
      <c r="F3950" t="s">
        <v>8916</v>
      </c>
      <c r="G3950" t="s">
        <v>9026</v>
      </c>
      <c r="H3950" t="s">
        <v>55</v>
      </c>
      <c r="I3950">
        <v>194754.66242951099</v>
      </c>
      <c r="J3950">
        <v>0</v>
      </c>
      <c r="K3950">
        <v>0</v>
      </c>
      <c r="L3950">
        <v>9.9999999999999995E-7</v>
      </c>
      <c r="M3950">
        <v>22.6630109</v>
      </c>
      <c r="N3950">
        <v>114.0278711</v>
      </c>
      <c r="O3950" t="s">
        <v>9025</v>
      </c>
      <c r="P3950" t="s">
        <v>23</v>
      </c>
      <c r="Q3950" t="s">
        <v>8882</v>
      </c>
      <c r="R3950">
        <v>0</v>
      </c>
      <c r="S3950">
        <v>22.666237529094239</v>
      </c>
      <c r="T3950">
        <v>114.04894186137319</v>
      </c>
      <c r="U3950">
        <v>2.1948085665134678</v>
      </c>
      <c r="V3950" t="s">
        <v>32</v>
      </c>
      <c r="W3950" t="s">
        <v>33</v>
      </c>
      <c r="X3950" t="str">
        <f t="shared" si="183"/>
        <v>NPT955CGSK</v>
      </c>
      <c r="Y3950">
        <f t="shared" si="184"/>
        <v>1</v>
      </c>
      <c r="Z3950">
        <f>COUNTIF($X$2:X3950,X3950)</f>
        <v>1</v>
      </c>
      <c r="AA3950" t="str">
        <f t="shared" si="185"/>
        <v>NPT955CGSK1</v>
      </c>
      <c r="AB3950">
        <f>COUNTIF(实际辖区!A:A,全部结果!X3950)</f>
        <v>1</v>
      </c>
      <c r="AC3950" s="9" t="str">
        <f>VLOOKUP(AA3950,实际辖区!D:E,2,0)</f>
        <v>POS_75718239</v>
      </c>
    </row>
    <row r="3951" spans="1:29">
      <c r="A3951" t="s">
        <v>23</v>
      </c>
      <c r="B3951" t="s">
        <v>9057</v>
      </c>
      <c r="C3951" t="s">
        <v>9058</v>
      </c>
      <c r="D3951" t="s">
        <v>8878</v>
      </c>
      <c r="E3951" t="s">
        <v>8904</v>
      </c>
      <c r="F3951" t="s">
        <v>8916</v>
      </c>
      <c r="G3951" t="s">
        <v>9026</v>
      </c>
      <c r="H3951" t="s">
        <v>55</v>
      </c>
      <c r="I3951">
        <v>184854.66242951099</v>
      </c>
      <c r="J3951">
        <v>0</v>
      </c>
      <c r="K3951">
        <v>0</v>
      </c>
      <c r="L3951">
        <v>9.9999999999999995E-7</v>
      </c>
      <c r="M3951">
        <v>22.664518699999999</v>
      </c>
      <c r="N3951">
        <v>114.03421280000001</v>
      </c>
      <c r="O3951" t="s">
        <v>9025</v>
      </c>
      <c r="P3951" t="s">
        <v>23</v>
      </c>
      <c r="Q3951" t="s">
        <v>8882</v>
      </c>
      <c r="R3951">
        <v>0</v>
      </c>
      <c r="S3951">
        <v>22.666237529094239</v>
      </c>
      <c r="T3951">
        <v>114.04894186137319</v>
      </c>
      <c r="U3951">
        <v>1.525677271745387</v>
      </c>
      <c r="V3951" t="s">
        <v>32</v>
      </c>
      <c r="W3951" t="s">
        <v>33</v>
      </c>
      <c r="X3951" t="str">
        <f t="shared" si="183"/>
        <v>NPT9558O11</v>
      </c>
      <c r="Y3951">
        <f t="shared" si="184"/>
        <v>1</v>
      </c>
      <c r="Z3951">
        <f>COUNTIF($X$2:X3951,X3951)</f>
        <v>1</v>
      </c>
      <c r="AA3951" t="str">
        <f t="shared" si="185"/>
        <v>NPT9558O111</v>
      </c>
      <c r="AB3951">
        <f>COUNTIF(实际辖区!A:A,全部结果!X3951)</f>
        <v>1</v>
      </c>
      <c r="AC3951" s="9" t="str">
        <f>VLOOKUP(AA3951,实际辖区!D:E,2,0)</f>
        <v>POS_75718239</v>
      </c>
    </row>
    <row r="3952" spans="1:29">
      <c r="A3952" t="s">
        <v>23</v>
      </c>
      <c r="B3952" t="s">
        <v>9059</v>
      </c>
      <c r="C3952" t="s">
        <v>9060</v>
      </c>
      <c r="D3952" t="s">
        <v>8878</v>
      </c>
      <c r="E3952" t="s">
        <v>8904</v>
      </c>
      <c r="F3952" t="s">
        <v>8916</v>
      </c>
      <c r="G3952" t="s">
        <v>9026</v>
      </c>
      <c r="H3952" t="s">
        <v>55</v>
      </c>
      <c r="I3952">
        <v>367129.36388619803</v>
      </c>
      <c r="J3952">
        <v>0</v>
      </c>
      <c r="K3952">
        <v>0</v>
      </c>
      <c r="L3952">
        <v>9.9999999999999995E-7</v>
      </c>
      <c r="M3952">
        <v>22.655191599999998</v>
      </c>
      <c r="N3952">
        <v>114.0109053</v>
      </c>
      <c r="O3952" t="s">
        <v>9025</v>
      </c>
      <c r="P3952" t="s">
        <v>23</v>
      </c>
      <c r="Q3952" t="s">
        <v>8882</v>
      </c>
      <c r="R3952">
        <v>0</v>
      </c>
      <c r="S3952">
        <v>22.666237529094239</v>
      </c>
      <c r="T3952">
        <v>114.04894186137319</v>
      </c>
      <c r="U3952">
        <v>4.0961879050587289</v>
      </c>
      <c r="V3952" t="s">
        <v>32</v>
      </c>
      <c r="W3952" t="s">
        <v>33</v>
      </c>
      <c r="X3952" t="str">
        <f t="shared" si="183"/>
        <v>NPT955BCII</v>
      </c>
      <c r="Y3952">
        <f t="shared" si="184"/>
        <v>1</v>
      </c>
      <c r="Z3952">
        <f>COUNTIF($X$2:X3952,X3952)</f>
        <v>1</v>
      </c>
      <c r="AA3952" t="str">
        <f t="shared" si="185"/>
        <v>NPT955BCII1</v>
      </c>
      <c r="AB3952">
        <f>COUNTIF(实际辖区!A:A,全部结果!X3952)</f>
        <v>1</v>
      </c>
      <c r="AC3952" s="9" t="str">
        <f>VLOOKUP(AA3952,实际辖区!D:E,2,0)</f>
        <v>POS_75718239</v>
      </c>
    </row>
    <row r="3953" spans="1:29">
      <c r="A3953" t="s">
        <v>23</v>
      </c>
      <c r="B3953" t="s">
        <v>9061</v>
      </c>
      <c r="C3953" t="s">
        <v>9062</v>
      </c>
      <c r="D3953" t="s">
        <v>8878</v>
      </c>
      <c r="E3953" t="s">
        <v>8904</v>
      </c>
      <c r="F3953" t="s">
        <v>8916</v>
      </c>
      <c r="G3953" t="s">
        <v>9026</v>
      </c>
      <c r="H3953" t="s">
        <v>55</v>
      </c>
      <c r="I3953">
        <v>1171212.1829123499</v>
      </c>
      <c r="J3953">
        <v>0</v>
      </c>
      <c r="K3953">
        <v>0</v>
      </c>
      <c r="L3953">
        <v>9.9999999999999995E-7</v>
      </c>
      <c r="M3953">
        <v>22.674832500000001</v>
      </c>
      <c r="N3953">
        <v>114.0247265</v>
      </c>
      <c r="O3953" t="s">
        <v>9025</v>
      </c>
      <c r="P3953" t="s">
        <v>23</v>
      </c>
      <c r="Q3953" t="s">
        <v>8882</v>
      </c>
      <c r="R3953">
        <v>0</v>
      </c>
      <c r="S3953">
        <v>22.666237529094239</v>
      </c>
      <c r="T3953">
        <v>114.04894186137319</v>
      </c>
      <c r="U3953">
        <v>2.6644098694397478</v>
      </c>
      <c r="V3953" t="s">
        <v>32</v>
      </c>
      <c r="W3953" t="s">
        <v>33</v>
      </c>
      <c r="X3953" t="str">
        <f t="shared" si="183"/>
        <v>NPT955CGSW</v>
      </c>
      <c r="Y3953">
        <f t="shared" si="184"/>
        <v>1</v>
      </c>
      <c r="Z3953">
        <f>COUNTIF($X$2:X3953,X3953)</f>
        <v>1</v>
      </c>
      <c r="AA3953" t="str">
        <f t="shared" si="185"/>
        <v>NPT955CGSW1</v>
      </c>
      <c r="AB3953">
        <f>COUNTIF(实际辖区!A:A,全部结果!X3953)</f>
        <v>1</v>
      </c>
      <c r="AC3953" s="9" t="str">
        <f>VLOOKUP(AA3953,实际辖区!D:E,2,0)</f>
        <v>POS_75718239</v>
      </c>
    </row>
    <row r="3954" spans="1:29">
      <c r="A3954" t="s">
        <v>23</v>
      </c>
      <c r="B3954" t="s">
        <v>9063</v>
      </c>
      <c r="C3954" t="s">
        <v>9064</v>
      </c>
      <c r="D3954" t="s">
        <v>8878</v>
      </c>
      <c r="E3954" t="s">
        <v>8904</v>
      </c>
      <c r="F3954" t="s">
        <v>8916</v>
      </c>
      <c r="G3954" t="s">
        <v>9026</v>
      </c>
      <c r="H3954" t="s">
        <v>55</v>
      </c>
      <c r="I3954">
        <v>356183.64557920903</v>
      </c>
      <c r="J3954">
        <v>0</v>
      </c>
      <c r="K3954">
        <v>0</v>
      </c>
      <c r="L3954">
        <v>9.9999999999999995E-7</v>
      </c>
      <c r="M3954">
        <v>22.689063600000001</v>
      </c>
      <c r="N3954">
        <v>114.0007705</v>
      </c>
      <c r="O3954" t="s">
        <v>9025</v>
      </c>
      <c r="P3954" t="s">
        <v>23</v>
      </c>
      <c r="Q3954" t="s">
        <v>8882</v>
      </c>
      <c r="R3954">
        <v>0</v>
      </c>
      <c r="S3954">
        <v>22.666237529094239</v>
      </c>
      <c r="T3954">
        <v>114.04894186137319</v>
      </c>
      <c r="U3954">
        <v>5.5583246945526117</v>
      </c>
      <c r="V3954" t="s">
        <v>32</v>
      </c>
      <c r="W3954" t="s">
        <v>33</v>
      </c>
      <c r="X3954" t="str">
        <f t="shared" si="183"/>
        <v>NPT955BCID</v>
      </c>
      <c r="Y3954">
        <f t="shared" si="184"/>
        <v>1</v>
      </c>
      <c r="Z3954">
        <f>COUNTIF($X$2:X3954,X3954)</f>
        <v>1</v>
      </c>
      <c r="AA3954" t="str">
        <f t="shared" si="185"/>
        <v>NPT955BCID1</v>
      </c>
      <c r="AB3954">
        <f>COUNTIF(实际辖区!A:A,全部结果!X3954)</f>
        <v>1</v>
      </c>
      <c r="AC3954" s="9" t="str">
        <f>VLOOKUP(AA3954,实际辖区!D:E,2,0)</f>
        <v>POS_75718239</v>
      </c>
    </row>
    <row r="3955" spans="1:29">
      <c r="A3955" t="s">
        <v>23</v>
      </c>
      <c r="B3955" t="s">
        <v>9065</v>
      </c>
      <c r="C3955" t="s">
        <v>9066</v>
      </c>
      <c r="D3955" t="s">
        <v>8878</v>
      </c>
      <c r="E3955" t="s">
        <v>8904</v>
      </c>
      <c r="F3955" t="s">
        <v>8916</v>
      </c>
      <c r="G3955" t="s">
        <v>9026</v>
      </c>
      <c r="H3955" t="s">
        <v>55</v>
      </c>
      <c r="I3955">
        <v>184854.66242951099</v>
      </c>
      <c r="J3955">
        <v>0</v>
      </c>
      <c r="K3955">
        <v>0</v>
      </c>
      <c r="L3955">
        <v>9.9999999999999995E-7</v>
      </c>
      <c r="M3955">
        <v>22.639896400000001</v>
      </c>
      <c r="N3955">
        <v>114.02770339999999</v>
      </c>
      <c r="O3955" t="s">
        <v>9025</v>
      </c>
      <c r="P3955" t="s">
        <v>23</v>
      </c>
      <c r="Q3955" t="s">
        <v>8882</v>
      </c>
      <c r="R3955">
        <v>0</v>
      </c>
      <c r="S3955">
        <v>22.666237529094239</v>
      </c>
      <c r="T3955">
        <v>114.04894186137319</v>
      </c>
      <c r="U3955">
        <v>3.6433657084075208</v>
      </c>
      <c r="V3955" t="s">
        <v>32</v>
      </c>
      <c r="W3955" t="s">
        <v>33</v>
      </c>
      <c r="X3955" t="str">
        <f t="shared" si="183"/>
        <v>NPT955BCIH</v>
      </c>
      <c r="Y3955">
        <f t="shared" si="184"/>
        <v>1</v>
      </c>
      <c r="Z3955">
        <f>COUNTIF($X$2:X3955,X3955)</f>
        <v>1</v>
      </c>
      <c r="AA3955" t="str">
        <f t="shared" si="185"/>
        <v>NPT955BCIH1</v>
      </c>
      <c r="AB3955">
        <f>COUNTIF(实际辖区!A:A,全部结果!X3955)</f>
        <v>1</v>
      </c>
      <c r="AC3955" s="9" t="str">
        <f>VLOOKUP(AA3955,实际辖区!D:E,2,0)</f>
        <v>POS_75718239</v>
      </c>
    </row>
    <row r="3956" spans="1:29">
      <c r="A3956" t="s">
        <v>23</v>
      </c>
      <c r="B3956" t="s">
        <v>9067</v>
      </c>
      <c r="C3956" t="s">
        <v>9068</v>
      </c>
      <c r="D3956" t="s">
        <v>8878</v>
      </c>
      <c r="E3956" t="s">
        <v>8904</v>
      </c>
      <c r="F3956" t="s">
        <v>8905</v>
      </c>
      <c r="G3956" t="s">
        <v>9067</v>
      </c>
      <c r="H3956" t="s">
        <v>29</v>
      </c>
      <c r="I3956">
        <v>15935595.6124155</v>
      </c>
      <c r="J3956">
        <v>31284</v>
      </c>
      <c r="K3956">
        <v>251919</v>
      </c>
      <c r="L3956">
        <v>0.46766169154228848</v>
      </c>
      <c r="M3956">
        <v>22.5639234</v>
      </c>
      <c r="N3956">
        <v>114.0546923</v>
      </c>
      <c r="O3956" t="s">
        <v>9069</v>
      </c>
      <c r="P3956" t="s">
        <v>23</v>
      </c>
      <c r="Q3956" t="s">
        <v>8882</v>
      </c>
      <c r="R3956">
        <v>0</v>
      </c>
      <c r="S3956">
        <v>22.555342789928179</v>
      </c>
      <c r="T3956">
        <v>113.9690293328847</v>
      </c>
      <c r="U3956">
        <v>8.8617048415345732</v>
      </c>
      <c r="V3956" t="s">
        <v>32</v>
      </c>
      <c r="W3956" t="s">
        <v>33</v>
      </c>
      <c r="X3956" t="str">
        <f t="shared" si="183"/>
        <v>NPT955ASAD</v>
      </c>
      <c r="Y3956">
        <f t="shared" si="184"/>
        <v>1</v>
      </c>
      <c r="Z3956">
        <f>COUNTIF($X$2:X3956,X3956)</f>
        <v>1</v>
      </c>
      <c r="AA3956" t="str">
        <f t="shared" si="185"/>
        <v>NPT955ASAD1</v>
      </c>
      <c r="AB3956">
        <f>COUNTIF(实际辖区!A:A,全部结果!X3956)</f>
        <v>1</v>
      </c>
      <c r="AC3956" s="9" t="str">
        <f>VLOOKUP(AA3956,实际辖区!D:E,2,0)</f>
        <v>POS_75800512</v>
      </c>
    </row>
    <row r="3957" spans="1:29">
      <c r="A3957" t="s">
        <v>23</v>
      </c>
      <c r="B3957" t="s">
        <v>9070</v>
      </c>
      <c r="C3957" t="s">
        <v>9071</v>
      </c>
      <c r="D3957" t="s">
        <v>8878</v>
      </c>
      <c r="E3957" t="s">
        <v>8904</v>
      </c>
      <c r="F3957" t="s">
        <v>9034</v>
      </c>
      <c r="G3957" t="s">
        <v>9070</v>
      </c>
      <c r="H3957" t="s">
        <v>29</v>
      </c>
      <c r="I3957">
        <v>19553694.262523498</v>
      </c>
      <c r="J3957">
        <v>294156</v>
      </c>
      <c r="K3957">
        <v>341733.6</v>
      </c>
      <c r="L3957">
        <v>0.3383084577114428</v>
      </c>
      <c r="M3957">
        <v>22.5669647</v>
      </c>
      <c r="N3957">
        <v>113.9213391</v>
      </c>
      <c r="O3957" t="s">
        <v>9069</v>
      </c>
      <c r="P3957" t="s">
        <v>23</v>
      </c>
      <c r="Q3957" t="s">
        <v>8882</v>
      </c>
      <c r="R3957">
        <v>0</v>
      </c>
      <c r="S3957">
        <v>22.555342789928179</v>
      </c>
      <c r="T3957">
        <v>113.9690293328847</v>
      </c>
      <c r="U3957">
        <v>5.0710179720282103</v>
      </c>
      <c r="V3957" t="s">
        <v>32</v>
      </c>
      <c r="W3957" t="s">
        <v>33</v>
      </c>
      <c r="X3957" t="str">
        <f t="shared" si="183"/>
        <v>NPT955ASAO</v>
      </c>
      <c r="Y3957">
        <f t="shared" si="184"/>
        <v>1</v>
      </c>
      <c r="Z3957">
        <f>COUNTIF($X$2:X3957,X3957)</f>
        <v>1</v>
      </c>
      <c r="AA3957" t="str">
        <f t="shared" si="185"/>
        <v>NPT955ASAO1</v>
      </c>
      <c r="AB3957">
        <f>COUNTIF(实际辖区!A:A,全部结果!X3957)</f>
        <v>1</v>
      </c>
      <c r="AC3957" s="9" t="str">
        <f>VLOOKUP(AA3957,实际辖区!D:E,2,0)</f>
        <v>POS_75800512</v>
      </c>
    </row>
    <row r="3958" spans="1:29">
      <c r="A3958" t="s">
        <v>23</v>
      </c>
      <c r="B3958" t="s">
        <v>9072</v>
      </c>
      <c r="C3958" t="s">
        <v>9073</v>
      </c>
      <c r="D3958" t="s">
        <v>8878</v>
      </c>
      <c r="E3958" t="s">
        <v>8904</v>
      </c>
      <c r="F3958" t="s">
        <v>9074</v>
      </c>
      <c r="G3958" t="s">
        <v>9072</v>
      </c>
      <c r="H3958" t="s">
        <v>29</v>
      </c>
      <c r="I3958">
        <v>13263450.668849699</v>
      </c>
      <c r="J3958">
        <v>149781.6</v>
      </c>
      <c r="K3958">
        <v>192772.8</v>
      </c>
      <c r="L3958">
        <v>0.31343283582089548</v>
      </c>
      <c r="M3958">
        <v>22.5351061</v>
      </c>
      <c r="N3958">
        <v>113.93106349999999</v>
      </c>
      <c r="O3958" t="s">
        <v>9069</v>
      </c>
      <c r="P3958" t="s">
        <v>23</v>
      </c>
      <c r="Q3958" t="s">
        <v>8882</v>
      </c>
      <c r="R3958">
        <v>1</v>
      </c>
      <c r="S3958">
        <v>22.555342789928179</v>
      </c>
      <c r="T3958">
        <v>113.9690293328847</v>
      </c>
      <c r="U3958">
        <v>4.5025615942711639</v>
      </c>
      <c r="V3958" t="s">
        <v>32</v>
      </c>
      <c r="W3958" t="s">
        <v>33</v>
      </c>
      <c r="X3958" t="str">
        <f t="shared" si="183"/>
        <v>NPT955ASBB</v>
      </c>
      <c r="Y3958">
        <f t="shared" si="184"/>
        <v>1</v>
      </c>
      <c r="Z3958">
        <f>COUNTIF($X$2:X3958,X3958)</f>
        <v>1</v>
      </c>
      <c r="AA3958" t="str">
        <f t="shared" si="185"/>
        <v>NPT955ASBB1</v>
      </c>
      <c r="AB3958">
        <f>COUNTIF(实际辖区!A:A,全部结果!X3958)</f>
        <v>1</v>
      </c>
      <c r="AC3958" s="9" t="str">
        <f>VLOOKUP(AA3958,实际辖区!D:E,2,0)</f>
        <v>POS_75800512</v>
      </c>
    </row>
    <row r="3959" spans="1:29">
      <c r="A3959" t="s">
        <v>23</v>
      </c>
      <c r="B3959" t="s">
        <v>9075</v>
      </c>
      <c r="C3959" t="s">
        <v>9076</v>
      </c>
      <c r="D3959" t="s">
        <v>8878</v>
      </c>
      <c r="E3959" t="s">
        <v>8879</v>
      </c>
      <c r="F3959" t="s">
        <v>9077</v>
      </c>
      <c r="G3959" t="s">
        <v>9075</v>
      </c>
      <c r="H3959" t="s">
        <v>29</v>
      </c>
      <c r="I3959">
        <v>18112979.530411799</v>
      </c>
      <c r="J3959">
        <v>250039.8</v>
      </c>
      <c r="K3959">
        <v>278764.44</v>
      </c>
      <c r="L3959">
        <v>0.23383084577114421</v>
      </c>
      <c r="M3959">
        <v>22.935241699999999</v>
      </c>
      <c r="N3959">
        <v>113.37516890000001</v>
      </c>
      <c r="O3959" t="s">
        <v>9078</v>
      </c>
      <c r="P3959" t="s">
        <v>23</v>
      </c>
      <c r="Q3959" t="s">
        <v>8882</v>
      </c>
      <c r="R3959">
        <v>1</v>
      </c>
      <c r="S3959">
        <v>23.073785057678649</v>
      </c>
      <c r="T3959">
        <v>113.36183429507101</v>
      </c>
      <c r="U3959">
        <v>15.403637537992219</v>
      </c>
      <c r="V3959" t="s">
        <v>32</v>
      </c>
      <c r="W3959" t="s">
        <v>33</v>
      </c>
      <c r="X3959" t="str">
        <f t="shared" si="183"/>
        <v>NPT955ARQN</v>
      </c>
      <c r="Y3959">
        <f t="shared" si="184"/>
        <v>1</v>
      </c>
      <c r="Z3959">
        <f>COUNTIF($X$2:X3959,X3959)</f>
        <v>1</v>
      </c>
      <c r="AA3959" t="str">
        <f t="shared" si="185"/>
        <v>NPT955ARQN1</v>
      </c>
      <c r="AB3959">
        <f>COUNTIF(实际辖区!A:A,全部结果!X3959)</f>
        <v>1</v>
      </c>
      <c r="AC3959" s="9" t="str">
        <f>VLOOKUP(AA3959,实际辖区!D:E,2,0)</f>
        <v>POS_75800518</v>
      </c>
    </row>
    <row r="3960" spans="1:29">
      <c r="A3960" t="s">
        <v>23</v>
      </c>
      <c r="B3960" t="s">
        <v>9079</v>
      </c>
      <c r="C3960" t="s">
        <v>9080</v>
      </c>
      <c r="D3960" t="s">
        <v>8878</v>
      </c>
      <c r="E3960" t="s">
        <v>8879</v>
      </c>
      <c r="F3960" t="s">
        <v>8885</v>
      </c>
      <c r="G3960" t="s">
        <v>9079</v>
      </c>
      <c r="H3960" t="s">
        <v>29</v>
      </c>
      <c r="I3960">
        <v>20723010.487354599</v>
      </c>
      <c r="J3960">
        <v>0</v>
      </c>
      <c r="K3960">
        <v>0</v>
      </c>
      <c r="L3960">
        <v>0.2189054726368159</v>
      </c>
      <c r="M3960">
        <v>23.1499308</v>
      </c>
      <c r="N3960">
        <v>113.2911034</v>
      </c>
      <c r="O3960" t="s">
        <v>9078</v>
      </c>
      <c r="P3960" t="s">
        <v>23</v>
      </c>
      <c r="Q3960" t="s">
        <v>8882</v>
      </c>
      <c r="R3960">
        <v>1</v>
      </c>
      <c r="S3960">
        <v>23.073785057678649</v>
      </c>
      <c r="T3960">
        <v>113.36183429507101</v>
      </c>
      <c r="U3960">
        <v>11.117992477873971</v>
      </c>
      <c r="V3960" t="s">
        <v>32</v>
      </c>
      <c r="W3960" t="s">
        <v>33</v>
      </c>
      <c r="X3960" t="str">
        <f t="shared" si="183"/>
        <v>NPT955ARNJ</v>
      </c>
      <c r="Y3960">
        <f t="shared" si="184"/>
        <v>1</v>
      </c>
      <c r="Z3960">
        <f>COUNTIF($X$2:X3960,X3960)</f>
        <v>1</v>
      </c>
      <c r="AA3960" t="str">
        <f t="shared" si="185"/>
        <v>NPT955ARNJ1</v>
      </c>
      <c r="AB3960">
        <f>COUNTIF(实际辖区!A:A,全部结果!X3960)</f>
        <v>1</v>
      </c>
      <c r="AC3960" s="9" t="str">
        <f>VLOOKUP(AA3960,实际辖区!D:E,2,0)</f>
        <v>POS_75800518</v>
      </c>
    </row>
    <row r="3961" spans="1:29">
      <c r="A3961" t="s">
        <v>23</v>
      </c>
      <c r="B3961" t="s">
        <v>9081</v>
      </c>
      <c r="C3961" t="s">
        <v>9082</v>
      </c>
      <c r="D3961" t="s">
        <v>8878</v>
      </c>
      <c r="E3961" t="s">
        <v>8879</v>
      </c>
      <c r="F3961" t="s">
        <v>9077</v>
      </c>
      <c r="G3961" t="s">
        <v>9081</v>
      </c>
      <c r="H3961" t="s">
        <v>29</v>
      </c>
      <c r="I3961">
        <v>6486045.8488389598</v>
      </c>
      <c r="J3961">
        <v>59876.4</v>
      </c>
      <c r="K3961">
        <v>75210.600000000006</v>
      </c>
      <c r="L3961">
        <v>0.14925373134328351</v>
      </c>
      <c r="M3961">
        <v>22.9484967</v>
      </c>
      <c r="N3961">
        <v>113.4938551</v>
      </c>
      <c r="O3961" t="s">
        <v>9078</v>
      </c>
      <c r="P3961" t="s">
        <v>23</v>
      </c>
      <c r="Q3961" t="s">
        <v>8882</v>
      </c>
      <c r="R3961">
        <v>1</v>
      </c>
      <c r="S3961">
        <v>23.073785057678649</v>
      </c>
      <c r="T3961">
        <v>113.36183429507101</v>
      </c>
      <c r="U3961">
        <v>19.38255155472638</v>
      </c>
      <c r="V3961" t="s">
        <v>32</v>
      </c>
      <c r="W3961" t="s">
        <v>33</v>
      </c>
      <c r="X3961" t="str">
        <f t="shared" si="183"/>
        <v>NPT955BFFU</v>
      </c>
      <c r="Y3961">
        <f t="shared" si="184"/>
        <v>1</v>
      </c>
      <c r="Z3961">
        <f>COUNTIF($X$2:X3961,X3961)</f>
        <v>1</v>
      </c>
      <c r="AA3961" t="str">
        <f t="shared" si="185"/>
        <v>NPT955BFFU1</v>
      </c>
      <c r="AB3961">
        <f>COUNTIF(实际辖区!A:A,全部结果!X3961)</f>
        <v>1</v>
      </c>
      <c r="AC3961" s="9" t="str">
        <f>VLOOKUP(AA3961,实际辖区!D:E,2,0)</f>
        <v>POS_75800518</v>
      </c>
    </row>
    <row r="3962" spans="1:29">
      <c r="A3962" t="s">
        <v>23</v>
      </c>
      <c r="B3962" t="s">
        <v>9083</v>
      </c>
      <c r="C3962" t="s">
        <v>9084</v>
      </c>
      <c r="D3962" t="s">
        <v>8878</v>
      </c>
      <c r="E3962" t="s">
        <v>8879</v>
      </c>
      <c r="F3962" t="s">
        <v>8885</v>
      </c>
      <c r="G3962" t="s">
        <v>9083</v>
      </c>
      <c r="H3962" t="s">
        <v>29</v>
      </c>
      <c r="I3962">
        <v>21346456.1700183</v>
      </c>
      <c r="J3962">
        <v>105148.8</v>
      </c>
      <c r="K3962">
        <v>122673.60000000001</v>
      </c>
      <c r="L3962">
        <v>0.12935323383084571</v>
      </c>
      <c r="M3962">
        <v>23.123993899999999</v>
      </c>
      <c r="N3962">
        <v>113.26261649999999</v>
      </c>
      <c r="O3962" t="s">
        <v>9078</v>
      </c>
      <c r="P3962" t="s">
        <v>23</v>
      </c>
      <c r="Q3962" t="s">
        <v>8882</v>
      </c>
      <c r="R3962">
        <v>0</v>
      </c>
      <c r="S3962">
        <v>23.073785057678649</v>
      </c>
      <c r="T3962">
        <v>113.36183429507101</v>
      </c>
      <c r="U3962">
        <v>11.586104360230269</v>
      </c>
      <c r="V3962" t="s">
        <v>32</v>
      </c>
      <c r="W3962" t="s">
        <v>33</v>
      </c>
      <c r="X3962" t="str">
        <f t="shared" si="183"/>
        <v>NPT955ARNE</v>
      </c>
      <c r="Y3962">
        <f t="shared" si="184"/>
        <v>1</v>
      </c>
      <c r="Z3962">
        <f>COUNTIF($X$2:X3962,X3962)</f>
        <v>1</v>
      </c>
      <c r="AA3962" t="str">
        <f t="shared" si="185"/>
        <v>NPT955ARNE1</v>
      </c>
      <c r="AB3962">
        <f>COUNTIF(实际辖区!A:A,全部结果!X3962)</f>
        <v>1</v>
      </c>
      <c r="AC3962" s="9" t="str">
        <f>VLOOKUP(AA3962,实际辖区!D:E,2,0)</f>
        <v>POS_75800518</v>
      </c>
    </row>
    <row r="3963" spans="1:29">
      <c r="A3963" t="s">
        <v>23</v>
      </c>
      <c r="B3963" t="s">
        <v>9085</v>
      </c>
      <c r="C3963" t="s">
        <v>9086</v>
      </c>
      <c r="D3963" t="s">
        <v>8878</v>
      </c>
      <c r="E3963" t="s">
        <v>8879</v>
      </c>
      <c r="F3963" t="s">
        <v>9087</v>
      </c>
      <c r="G3963" t="s">
        <v>9085</v>
      </c>
      <c r="H3963" t="s">
        <v>29</v>
      </c>
      <c r="I3963">
        <v>13868378.7605379</v>
      </c>
      <c r="J3963">
        <v>240786</v>
      </c>
      <c r="K3963">
        <v>151716.29999999999</v>
      </c>
      <c r="L3963">
        <v>6.9651741293532299E-2</v>
      </c>
      <c r="M3963">
        <v>23.379337599999999</v>
      </c>
      <c r="N3963">
        <v>113.2187131</v>
      </c>
      <c r="O3963" t="s">
        <v>9078</v>
      </c>
      <c r="P3963" t="s">
        <v>23</v>
      </c>
      <c r="Q3963" t="s">
        <v>8882</v>
      </c>
      <c r="R3963">
        <v>0</v>
      </c>
      <c r="S3963">
        <v>23.073785057678649</v>
      </c>
      <c r="T3963">
        <v>113.36183429507101</v>
      </c>
      <c r="U3963">
        <v>36.873605086186018</v>
      </c>
      <c r="V3963" t="s">
        <v>32</v>
      </c>
      <c r="W3963" t="s">
        <v>33</v>
      </c>
      <c r="X3963" t="str">
        <f t="shared" si="183"/>
        <v>NPT955ARRW</v>
      </c>
      <c r="Y3963">
        <f t="shared" si="184"/>
        <v>1</v>
      </c>
      <c r="Z3963">
        <f>COUNTIF($X$2:X3963,X3963)</f>
        <v>1</v>
      </c>
      <c r="AA3963" t="str">
        <f t="shared" si="185"/>
        <v>NPT955ARRW1</v>
      </c>
      <c r="AB3963">
        <f>COUNTIF(实际辖区!A:A,全部结果!X3963)</f>
        <v>1</v>
      </c>
      <c r="AC3963" s="9" t="str">
        <f>VLOOKUP(AA3963,实际辖区!D:E,2,0)</f>
        <v>POS_00306287</v>
      </c>
    </row>
    <row r="3964" spans="1:29">
      <c r="A3964" t="s">
        <v>23</v>
      </c>
      <c r="B3964" t="s">
        <v>9088</v>
      </c>
      <c r="C3964" t="s">
        <v>9089</v>
      </c>
      <c r="D3964" t="s">
        <v>8878</v>
      </c>
      <c r="E3964" t="s">
        <v>8879</v>
      </c>
      <c r="F3964" t="s">
        <v>8992</v>
      </c>
      <c r="G3964" t="s">
        <v>9083</v>
      </c>
      <c r="H3964" t="s">
        <v>55</v>
      </c>
      <c r="I3964">
        <v>6984513.3092502402</v>
      </c>
      <c r="J3964">
        <v>88427.22</v>
      </c>
      <c r="K3964">
        <v>87624</v>
      </c>
      <c r="L3964">
        <v>3.98009950248756E-2</v>
      </c>
      <c r="M3964">
        <v>23.131791100000001</v>
      </c>
      <c r="N3964">
        <v>113.25050229999999</v>
      </c>
      <c r="O3964" t="s">
        <v>9078</v>
      </c>
      <c r="P3964" t="s">
        <v>23</v>
      </c>
      <c r="Q3964" t="s">
        <v>8882</v>
      </c>
      <c r="R3964">
        <v>0</v>
      </c>
      <c r="S3964">
        <v>23.073785057678649</v>
      </c>
      <c r="T3964">
        <v>113.36183429507101</v>
      </c>
      <c r="U3964">
        <v>13.09004100603322</v>
      </c>
      <c r="V3964" t="s">
        <v>32</v>
      </c>
      <c r="W3964" t="s">
        <v>33</v>
      </c>
      <c r="X3964" t="str">
        <f t="shared" si="183"/>
        <v>NPT955BAMG</v>
      </c>
      <c r="Y3964">
        <f t="shared" si="184"/>
        <v>1</v>
      </c>
      <c r="Z3964">
        <f>COUNTIF($X$2:X3964,X3964)</f>
        <v>1</v>
      </c>
      <c r="AA3964" t="str">
        <f t="shared" si="185"/>
        <v>NPT955BAMG1</v>
      </c>
      <c r="AB3964">
        <f>COUNTIF(实际辖区!A:A,全部结果!X3964)</f>
        <v>1</v>
      </c>
      <c r="AC3964" s="9" t="str">
        <f>VLOOKUP(AA3964,实际辖区!D:E,2,0)</f>
        <v>POS_75800518</v>
      </c>
    </row>
    <row r="3965" spans="1:29">
      <c r="A3965" t="s">
        <v>23</v>
      </c>
      <c r="B3965" t="s">
        <v>9090</v>
      </c>
      <c r="C3965" t="s">
        <v>9091</v>
      </c>
      <c r="D3965" t="s">
        <v>8878</v>
      </c>
      <c r="E3965" t="s">
        <v>8879</v>
      </c>
      <c r="F3965" t="s">
        <v>8885</v>
      </c>
      <c r="G3965" t="s">
        <v>9083</v>
      </c>
      <c r="H3965" t="s">
        <v>55</v>
      </c>
      <c r="I3965">
        <v>3678538.8771270602</v>
      </c>
      <c r="J3965">
        <v>33589.199999999997</v>
      </c>
      <c r="K3965">
        <v>54765</v>
      </c>
      <c r="L3965">
        <v>3.98009950248756E-2</v>
      </c>
      <c r="M3965">
        <v>23.1176253</v>
      </c>
      <c r="N3965">
        <v>113.3099015</v>
      </c>
      <c r="O3965" t="s">
        <v>9078</v>
      </c>
      <c r="P3965" t="s">
        <v>23</v>
      </c>
      <c r="Q3965" t="s">
        <v>8882</v>
      </c>
      <c r="R3965">
        <v>0</v>
      </c>
      <c r="S3965">
        <v>23.073785057678649</v>
      </c>
      <c r="T3965">
        <v>113.36183429507101</v>
      </c>
      <c r="U3965">
        <v>7.2027747122311618</v>
      </c>
      <c r="V3965" t="s">
        <v>32</v>
      </c>
      <c r="W3965" t="s">
        <v>33</v>
      </c>
      <c r="X3965" t="str">
        <f t="shared" si="183"/>
        <v>NPT955AZSE</v>
      </c>
      <c r="Y3965">
        <f t="shared" si="184"/>
        <v>1</v>
      </c>
      <c r="Z3965">
        <f>COUNTIF($X$2:X3965,X3965)</f>
        <v>1</v>
      </c>
      <c r="AA3965" t="str">
        <f t="shared" si="185"/>
        <v>NPT955AZSE1</v>
      </c>
      <c r="AB3965">
        <f>COUNTIF(实际辖区!A:A,全部结果!X3965)</f>
        <v>1</v>
      </c>
      <c r="AC3965" s="9" t="str">
        <f>VLOOKUP(AA3965,实际辖区!D:E,2,0)</f>
        <v>POS_75800518</v>
      </c>
    </row>
    <row r="3966" spans="1:29">
      <c r="A3966" t="s">
        <v>23</v>
      </c>
      <c r="B3966" t="s">
        <v>9092</v>
      </c>
      <c r="C3966" t="s">
        <v>9093</v>
      </c>
      <c r="D3966" t="s">
        <v>8878</v>
      </c>
      <c r="E3966" t="s">
        <v>8879</v>
      </c>
      <c r="F3966" t="s">
        <v>9077</v>
      </c>
      <c r="G3966" t="s">
        <v>9083</v>
      </c>
      <c r="H3966" t="s">
        <v>55</v>
      </c>
      <c r="I3966">
        <v>7292091.75400599</v>
      </c>
      <c r="J3966">
        <v>70829.399999999994</v>
      </c>
      <c r="K3966">
        <v>67908.600000000006</v>
      </c>
      <c r="L3966">
        <v>3.4825870646766101E-2</v>
      </c>
      <c r="M3966">
        <v>23.055110800000001</v>
      </c>
      <c r="N3966">
        <v>113.396923</v>
      </c>
      <c r="O3966" t="s">
        <v>9078</v>
      </c>
      <c r="P3966" t="s">
        <v>23</v>
      </c>
      <c r="Q3966" t="s">
        <v>8882</v>
      </c>
      <c r="R3966">
        <v>0</v>
      </c>
      <c r="S3966">
        <v>23.073785057678649</v>
      </c>
      <c r="T3966">
        <v>113.36183429507101</v>
      </c>
      <c r="U3966">
        <v>4.1479891484016029</v>
      </c>
      <c r="V3966" t="s">
        <v>32</v>
      </c>
      <c r="W3966" t="s">
        <v>33</v>
      </c>
      <c r="X3966" t="str">
        <f t="shared" si="183"/>
        <v>NPT955BAYC</v>
      </c>
      <c r="Y3966">
        <f t="shared" si="184"/>
        <v>1</v>
      </c>
      <c r="Z3966">
        <f>COUNTIF($X$2:X3966,X3966)</f>
        <v>1</v>
      </c>
      <c r="AA3966" t="str">
        <f t="shared" si="185"/>
        <v>NPT955BAYC1</v>
      </c>
      <c r="AB3966">
        <f>COUNTIF(实际辖区!A:A,全部结果!X3966)</f>
        <v>1</v>
      </c>
      <c r="AC3966" s="9" t="str">
        <f>VLOOKUP(AA3966,实际辖区!D:E,2,0)</f>
        <v>POS_75800518</v>
      </c>
    </row>
    <row r="3967" spans="1:29">
      <c r="A3967" t="s">
        <v>23</v>
      </c>
      <c r="B3967" t="s">
        <v>9094</v>
      </c>
      <c r="C3967" t="s">
        <v>9095</v>
      </c>
      <c r="D3967" t="s">
        <v>8878</v>
      </c>
      <c r="E3967" t="s">
        <v>8879</v>
      </c>
      <c r="F3967" t="s">
        <v>8969</v>
      </c>
      <c r="G3967" t="s">
        <v>9094</v>
      </c>
      <c r="H3967" t="s">
        <v>29</v>
      </c>
      <c r="I3967">
        <v>2684000.7732098601</v>
      </c>
      <c r="J3967">
        <v>3651</v>
      </c>
      <c r="K3967">
        <v>2555.6999999999998</v>
      </c>
      <c r="L3967">
        <v>1.99004975124378E-2</v>
      </c>
      <c r="M3967">
        <v>23.212382300000002</v>
      </c>
      <c r="N3967">
        <v>113.498593</v>
      </c>
      <c r="O3967" t="s">
        <v>9078</v>
      </c>
      <c r="P3967" t="s">
        <v>23</v>
      </c>
      <c r="Q3967" t="s">
        <v>8882</v>
      </c>
      <c r="R3967">
        <v>0</v>
      </c>
      <c r="S3967">
        <v>23.073785057678649</v>
      </c>
      <c r="T3967">
        <v>113.36183429507101</v>
      </c>
      <c r="U3967">
        <v>20.778914133445959</v>
      </c>
      <c r="V3967" t="s">
        <v>32</v>
      </c>
      <c r="W3967" t="s">
        <v>33</v>
      </c>
      <c r="X3967" t="str">
        <f t="shared" si="183"/>
        <v>NPT955K223</v>
      </c>
      <c r="Y3967">
        <f t="shared" si="184"/>
        <v>1</v>
      </c>
      <c r="Z3967">
        <f>COUNTIF($X$2:X3967,X3967)</f>
        <v>1</v>
      </c>
      <c r="AA3967" t="str">
        <f t="shared" si="185"/>
        <v>NPT955K2231</v>
      </c>
      <c r="AB3967">
        <f>COUNTIF(实际辖区!A:A,全部结果!X3967)</f>
        <v>1</v>
      </c>
      <c r="AC3967" s="9" t="str">
        <f>VLOOKUP(AA3967,实际辖区!D:E,2,0)</f>
        <v>POS_75140019</v>
      </c>
    </row>
    <row r="3968" spans="1:29">
      <c r="A3968" t="s">
        <v>23</v>
      </c>
      <c r="B3968" t="s">
        <v>9096</v>
      </c>
      <c r="C3968" t="s">
        <v>9097</v>
      </c>
      <c r="D3968" t="s">
        <v>8878</v>
      </c>
      <c r="E3968" t="s">
        <v>8879</v>
      </c>
      <c r="F3968" t="s">
        <v>9098</v>
      </c>
      <c r="G3968" t="s">
        <v>9096</v>
      </c>
      <c r="H3968" t="s">
        <v>29</v>
      </c>
      <c r="I3968">
        <v>4661955.80777431</v>
      </c>
      <c r="J3968">
        <v>36510</v>
      </c>
      <c r="K3968">
        <v>33005.040000000001</v>
      </c>
      <c r="L3968">
        <v>1.4925373134328301E-2</v>
      </c>
      <c r="M3968">
        <v>22.702780700000002</v>
      </c>
      <c r="N3968">
        <v>113.5251039</v>
      </c>
      <c r="O3968" t="s">
        <v>9078</v>
      </c>
      <c r="P3968" t="s">
        <v>23</v>
      </c>
      <c r="Q3968" t="s">
        <v>8882</v>
      </c>
      <c r="R3968">
        <v>0</v>
      </c>
      <c r="S3968">
        <v>23.073785057678649</v>
      </c>
      <c r="T3968">
        <v>113.36183429507101</v>
      </c>
      <c r="U3968">
        <v>44.370040840960748</v>
      </c>
      <c r="V3968" t="s">
        <v>32</v>
      </c>
      <c r="W3968" t="s">
        <v>33</v>
      </c>
      <c r="X3968" t="str">
        <f t="shared" si="183"/>
        <v>NPT955KCGE</v>
      </c>
      <c r="Y3968">
        <f t="shared" si="184"/>
        <v>1</v>
      </c>
      <c r="Z3968">
        <f>COUNTIF($X$2:X3968,X3968)</f>
        <v>1</v>
      </c>
      <c r="AA3968" t="str">
        <f t="shared" si="185"/>
        <v>NPT955KCGE1</v>
      </c>
      <c r="AB3968">
        <f>COUNTIF(实际辖区!A:A,全部结果!X3968)</f>
        <v>1</v>
      </c>
      <c r="AC3968" s="9" t="str">
        <f>VLOOKUP(AA3968,实际辖区!D:E,2,0)</f>
        <v>POS_75800521</v>
      </c>
    </row>
    <row r="3969" spans="1:29">
      <c r="A3969" t="s">
        <v>23</v>
      </c>
      <c r="B3969" t="s">
        <v>9099</v>
      </c>
      <c r="C3969" t="s">
        <v>9100</v>
      </c>
      <c r="D3969" t="s">
        <v>8878</v>
      </c>
      <c r="E3969" t="s">
        <v>8879</v>
      </c>
      <c r="F3969" t="s">
        <v>943</v>
      </c>
      <c r="G3969" t="s">
        <v>9083</v>
      </c>
      <c r="H3969" t="s">
        <v>55</v>
      </c>
      <c r="I3969">
        <v>1268526.06915924</v>
      </c>
      <c r="J3969">
        <v>3651</v>
      </c>
      <c r="K3969">
        <v>8032.2</v>
      </c>
      <c r="L3969">
        <v>4.9751243781093997E-3</v>
      </c>
      <c r="M3969">
        <v>23.2082637</v>
      </c>
      <c r="N3969">
        <v>113.2501883</v>
      </c>
      <c r="O3969" t="s">
        <v>9078</v>
      </c>
      <c r="P3969" t="s">
        <v>23</v>
      </c>
      <c r="Q3969" t="s">
        <v>8882</v>
      </c>
      <c r="R3969">
        <v>0</v>
      </c>
      <c r="S3969">
        <v>23.073785057678649</v>
      </c>
      <c r="T3969">
        <v>113.36183429507101</v>
      </c>
      <c r="U3969">
        <v>18.7761492600583</v>
      </c>
      <c r="V3969" t="s">
        <v>32</v>
      </c>
      <c r="W3969" t="s">
        <v>33</v>
      </c>
      <c r="X3969" t="str">
        <f t="shared" si="183"/>
        <v>NPT955BBPS</v>
      </c>
      <c r="Y3969">
        <f t="shared" si="184"/>
        <v>1</v>
      </c>
      <c r="Z3969">
        <f>COUNTIF($X$2:X3969,X3969)</f>
        <v>1</v>
      </c>
      <c r="AA3969" t="str">
        <f t="shared" si="185"/>
        <v>NPT955BBPS1</v>
      </c>
      <c r="AB3969">
        <f>COUNTIF(实际辖区!A:A,全部结果!X3969)</f>
        <v>1</v>
      </c>
      <c r="AC3969" s="9" t="str">
        <f>VLOOKUP(AA3969,实际辖区!D:E,2,0)</f>
        <v>POS_75800518</v>
      </c>
    </row>
    <row r="3970" spans="1:29">
      <c r="A3970" t="s">
        <v>23</v>
      </c>
      <c r="B3970" t="s">
        <v>9101</v>
      </c>
      <c r="C3970" t="s">
        <v>9102</v>
      </c>
      <c r="D3970" t="s">
        <v>8878</v>
      </c>
      <c r="E3970" t="s">
        <v>8879</v>
      </c>
      <c r="F3970" t="s">
        <v>9087</v>
      </c>
      <c r="G3970" t="s">
        <v>9085</v>
      </c>
      <c r="H3970" t="s">
        <v>55</v>
      </c>
      <c r="I3970">
        <v>1480469.5850163801</v>
      </c>
      <c r="J3970">
        <v>0</v>
      </c>
      <c r="K3970">
        <v>0</v>
      </c>
      <c r="L3970">
        <v>4.9751243781093997E-3</v>
      </c>
      <c r="M3970">
        <v>23.392456599999999</v>
      </c>
      <c r="N3970">
        <v>113.2154043</v>
      </c>
      <c r="O3970" t="s">
        <v>9078</v>
      </c>
      <c r="P3970" t="s">
        <v>23</v>
      </c>
      <c r="Q3970" t="s">
        <v>8882</v>
      </c>
      <c r="R3970">
        <v>0</v>
      </c>
      <c r="S3970">
        <v>23.073785057678649</v>
      </c>
      <c r="T3970">
        <v>113.36183429507101</v>
      </c>
      <c r="U3970">
        <v>38.342132758691562</v>
      </c>
      <c r="V3970" t="s">
        <v>32</v>
      </c>
      <c r="W3970" t="s">
        <v>33</v>
      </c>
      <c r="X3970" t="str">
        <f t="shared" si="183"/>
        <v>NPT955KQ8H</v>
      </c>
      <c r="Y3970">
        <f t="shared" si="184"/>
        <v>1</v>
      </c>
      <c r="Z3970">
        <f>COUNTIF($X$2:X3970,X3970)</f>
        <v>1</v>
      </c>
      <c r="AA3970" t="str">
        <f t="shared" si="185"/>
        <v>NPT955KQ8H1</v>
      </c>
      <c r="AB3970">
        <f>COUNTIF(实际辖区!A:A,全部结果!X3970)</f>
        <v>1</v>
      </c>
      <c r="AC3970" s="9" t="str">
        <f>VLOOKUP(AA3970,实际辖区!D:E,2,0)</f>
        <v>POS_00306287</v>
      </c>
    </row>
    <row r="3971" spans="1:29">
      <c r="A3971" t="s">
        <v>23</v>
      </c>
      <c r="B3971" t="s">
        <v>9103</v>
      </c>
      <c r="C3971" t="s">
        <v>9104</v>
      </c>
      <c r="D3971" t="s">
        <v>8878</v>
      </c>
      <c r="E3971" t="s">
        <v>8879</v>
      </c>
      <c r="F3971" t="s">
        <v>8880</v>
      </c>
      <c r="G3971" t="s">
        <v>9083</v>
      </c>
      <c r="H3971" t="s">
        <v>55</v>
      </c>
      <c r="I3971">
        <v>0</v>
      </c>
      <c r="J3971">
        <v>0</v>
      </c>
      <c r="K3971">
        <v>0</v>
      </c>
      <c r="L3971">
        <v>9.9999999999999995E-7</v>
      </c>
      <c r="M3971">
        <v>23.109173299999998</v>
      </c>
      <c r="N3971">
        <v>113.3451282</v>
      </c>
      <c r="O3971" t="s">
        <v>9078</v>
      </c>
      <c r="P3971" t="s">
        <v>23</v>
      </c>
      <c r="Q3971" t="s">
        <v>8882</v>
      </c>
      <c r="R3971">
        <v>0</v>
      </c>
      <c r="S3971">
        <v>23.073785057678649</v>
      </c>
      <c r="T3971">
        <v>113.36183429507101</v>
      </c>
      <c r="U3971">
        <v>4.276535265328901</v>
      </c>
      <c r="V3971" t="s">
        <v>32</v>
      </c>
      <c r="W3971" t="s">
        <v>33</v>
      </c>
      <c r="X3971" t="str">
        <f t="shared" ref="X3971:X4034" si="186">P3971&amp;B3971</f>
        <v>NPT955D2N4</v>
      </c>
      <c r="Y3971">
        <f t="shared" ref="Y3971:Y4034" si="187">COUNTIF(X:X,X3971)</f>
        <v>1</v>
      </c>
      <c r="Z3971">
        <f>COUNTIF($X$2:X3971,X3971)</f>
        <v>1</v>
      </c>
      <c r="AA3971" t="str">
        <f t="shared" ref="AA3971:AA4034" si="188">X3971&amp;Z3971</f>
        <v>NPT955D2N41</v>
      </c>
      <c r="AB3971">
        <f>COUNTIF(实际辖区!A:A,全部结果!X3971)</f>
        <v>1</v>
      </c>
      <c r="AC3971" s="9" t="str">
        <f>VLOOKUP(AA3971,实际辖区!D:E,2,0)</f>
        <v>POS_75800518</v>
      </c>
    </row>
    <row r="3972" spans="1:29">
      <c r="A3972" t="s">
        <v>23</v>
      </c>
      <c r="B3972" t="s">
        <v>9105</v>
      </c>
      <c r="C3972" t="s">
        <v>9106</v>
      </c>
      <c r="D3972" t="s">
        <v>8878</v>
      </c>
      <c r="E3972" t="s">
        <v>8879</v>
      </c>
      <c r="F3972" t="s">
        <v>8939</v>
      </c>
      <c r="G3972" t="s">
        <v>9083</v>
      </c>
      <c r="H3972" t="s">
        <v>55</v>
      </c>
      <c r="I3972">
        <v>2903569.82906151</v>
      </c>
      <c r="J3972">
        <v>4381.2</v>
      </c>
      <c r="K3972">
        <v>2190.6</v>
      </c>
      <c r="L3972">
        <v>9.9999999999999995E-7</v>
      </c>
      <c r="M3972">
        <v>23.135929000000001</v>
      </c>
      <c r="N3972">
        <v>113.340841</v>
      </c>
      <c r="O3972" t="s">
        <v>9078</v>
      </c>
      <c r="P3972" t="s">
        <v>23</v>
      </c>
      <c r="Q3972" t="s">
        <v>8882</v>
      </c>
      <c r="R3972">
        <v>0</v>
      </c>
      <c r="S3972">
        <v>23.073785057678649</v>
      </c>
      <c r="T3972">
        <v>113.36183429507101</v>
      </c>
      <c r="U3972">
        <v>7.2103604999825466</v>
      </c>
      <c r="V3972" t="s">
        <v>32</v>
      </c>
      <c r="W3972" t="s">
        <v>33</v>
      </c>
      <c r="X3972" t="str">
        <f t="shared" si="186"/>
        <v>NPT955BBPT</v>
      </c>
      <c r="Y3972">
        <f t="shared" si="187"/>
        <v>1</v>
      </c>
      <c r="Z3972">
        <f>COUNTIF($X$2:X3972,X3972)</f>
        <v>1</v>
      </c>
      <c r="AA3972" t="str">
        <f t="shared" si="188"/>
        <v>NPT955BBPT1</v>
      </c>
      <c r="AB3972">
        <f>COUNTIF(实际辖区!A:A,全部结果!X3972)</f>
        <v>1</v>
      </c>
      <c r="AC3972" s="9" t="str">
        <f>VLOOKUP(AA3972,实际辖区!D:E,2,0)</f>
        <v>POS_75800518</v>
      </c>
    </row>
    <row r="3973" spans="1:29">
      <c r="A3973" t="s">
        <v>23</v>
      </c>
      <c r="B3973" t="s">
        <v>9107</v>
      </c>
      <c r="C3973" t="s">
        <v>9108</v>
      </c>
      <c r="D3973" t="s">
        <v>8878</v>
      </c>
      <c r="E3973" t="s">
        <v>8879</v>
      </c>
      <c r="F3973" t="s">
        <v>8939</v>
      </c>
      <c r="G3973" t="s">
        <v>9083</v>
      </c>
      <c r="H3973" t="s">
        <v>55</v>
      </c>
      <c r="I3973">
        <v>1665536.39549634</v>
      </c>
      <c r="J3973">
        <v>0</v>
      </c>
      <c r="K3973">
        <v>0</v>
      </c>
      <c r="L3973">
        <v>9.9999999999999995E-7</v>
      </c>
      <c r="M3973">
        <v>23.150470599999998</v>
      </c>
      <c r="N3973">
        <v>113.28394729999999</v>
      </c>
      <c r="O3973" t="s">
        <v>9078</v>
      </c>
      <c r="P3973" t="s">
        <v>23</v>
      </c>
      <c r="Q3973" t="s">
        <v>8882</v>
      </c>
      <c r="R3973">
        <v>0</v>
      </c>
      <c r="S3973">
        <v>23.073785057678649</v>
      </c>
      <c r="T3973">
        <v>113.36183429507101</v>
      </c>
      <c r="U3973">
        <v>11.65252858764798</v>
      </c>
      <c r="V3973" t="s">
        <v>32</v>
      </c>
      <c r="W3973" t="s">
        <v>33</v>
      </c>
      <c r="X3973" t="str">
        <f t="shared" si="186"/>
        <v>NPT955BBPU</v>
      </c>
      <c r="Y3973">
        <f t="shared" si="187"/>
        <v>1</v>
      </c>
      <c r="Z3973">
        <f>COUNTIF($X$2:X3973,X3973)</f>
        <v>1</v>
      </c>
      <c r="AA3973" t="str">
        <f t="shared" si="188"/>
        <v>NPT955BBPU1</v>
      </c>
      <c r="AB3973">
        <f>COUNTIF(实际辖区!A:A,全部结果!X3973)</f>
        <v>1</v>
      </c>
      <c r="AC3973" s="9" t="str">
        <f>VLOOKUP(AA3973,实际辖区!D:E,2,0)</f>
        <v>POS_75800518</v>
      </c>
    </row>
    <row r="3974" spans="1:29">
      <c r="A3974" t="s">
        <v>23</v>
      </c>
      <c r="B3974" t="s">
        <v>9109</v>
      </c>
      <c r="C3974" t="s">
        <v>9110</v>
      </c>
      <c r="D3974" t="s">
        <v>8878</v>
      </c>
      <c r="E3974" t="s">
        <v>8879</v>
      </c>
      <c r="F3974" t="s">
        <v>9098</v>
      </c>
      <c r="G3974" t="s">
        <v>9109</v>
      </c>
      <c r="H3974" t="s">
        <v>29</v>
      </c>
      <c r="I3974">
        <v>5072144.8574882997</v>
      </c>
      <c r="J3974">
        <v>61336.800000000003</v>
      </c>
      <c r="K3974">
        <v>70099.199999999997</v>
      </c>
      <c r="L3974">
        <v>9.9999999999999995E-7</v>
      </c>
      <c r="M3974">
        <v>22.7930104</v>
      </c>
      <c r="N3974">
        <v>113.5414854</v>
      </c>
      <c r="O3974" t="s">
        <v>9078</v>
      </c>
      <c r="P3974" t="s">
        <v>23</v>
      </c>
      <c r="Q3974" t="s">
        <v>8882</v>
      </c>
      <c r="R3974">
        <v>0</v>
      </c>
      <c r="S3974">
        <v>23.073785057678649</v>
      </c>
      <c r="T3974">
        <v>113.36183429507101</v>
      </c>
      <c r="U3974">
        <v>36.144048540477108</v>
      </c>
      <c r="V3974" t="s">
        <v>32</v>
      </c>
      <c r="W3974" t="s">
        <v>33</v>
      </c>
      <c r="X3974" t="str">
        <f t="shared" si="186"/>
        <v>NPT955DT6C</v>
      </c>
      <c r="Y3974">
        <f t="shared" si="187"/>
        <v>1</v>
      </c>
      <c r="Z3974">
        <f>COUNTIF($X$2:X3974,X3974)</f>
        <v>1</v>
      </c>
      <c r="AA3974" t="str">
        <f t="shared" si="188"/>
        <v>NPT955DT6C1</v>
      </c>
      <c r="AB3974">
        <f>COUNTIF(实际辖区!A:A,全部结果!X3974)</f>
        <v>1</v>
      </c>
      <c r="AC3974" s="9" t="str">
        <f>VLOOKUP(AA3974,实际辖区!D:E,2,0)</f>
        <v>POS_75800521</v>
      </c>
    </row>
    <row r="3975" spans="1:29">
      <c r="A3975" t="s">
        <v>23</v>
      </c>
      <c r="B3975" t="s">
        <v>9111</v>
      </c>
      <c r="C3975" t="s">
        <v>9112</v>
      </c>
      <c r="D3975" t="s">
        <v>8878</v>
      </c>
      <c r="E3975" t="s">
        <v>8879</v>
      </c>
      <c r="F3975" t="s">
        <v>9098</v>
      </c>
      <c r="G3975" t="s">
        <v>9111</v>
      </c>
      <c r="H3975" t="s">
        <v>29</v>
      </c>
      <c r="I3975">
        <v>9464350.7732098605</v>
      </c>
      <c r="J3975">
        <v>0</v>
      </c>
      <c r="K3975">
        <v>0</v>
      </c>
      <c r="L3975">
        <v>9.9999999999999995E-7</v>
      </c>
      <c r="M3975">
        <v>22.7076472</v>
      </c>
      <c r="N3975">
        <v>113.54939280000001</v>
      </c>
      <c r="O3975" t="s">
        <v>9078</v>
      </c>
      <c r="P3975" t="s">
        <v>23</v>
      </c>
      <c r="Q3975" t="s">
        <v>8882</v>
      </c>
      <c r="R3975">
        <v>0</v>
      </c>
      <c r="S3975">
        <v>23.073785057678649</v>
      </c>
      <c r="T3975">
        <v>113.36183429507101</v>
      </c>
      <c r="U3975">
        <v>44.882137361608777</v>
      </c>
      <c r="V3975" t="s">
        <v>32</v>
      </c>
      <c r="W3975" t="s">
        <v>33</v>
      </c>
      <c r="X3975" t="str">
        <f t="shared" si="186"/>
        <v>NPT955P0DH</v>
      </c>
      <c r="Y3975">
        <f t="shared" si="187"/>
        <v>1</v>
      </c>
      <c r="Z3975">
        <f>COUNTIF($X$2:X3975,X3975)</f>
        <v>1</v>
      </c>
      <c r="AA3975" t="str">
        <f t="shared" si="188"/>
        <v>NPT955P0DH1</v>
      </c>
      <c r="AB3975">
        <f>COUNTIF(实际辖区!A:A,全部结果!X3975)</f>
        <v>1</v>
      </c>
      <c r="AC3975" s="9" t="str">
        <f>VLOOKUP(AA3975,实际辖区!D:E,2,0)</f>
        <v>POS_75800518</v>
      </c>
    </row>
    <row r="3976" spans="1:29">
      <c r="A3976" t="s">
        <v>23</v>
      </c>
      <c r="B3976" t="s">
        <v>9113</v>
      </c>
      <c r="C3976" t="s">
        <v>9114</v>
      </c>
      <c r="D3976" t="s">
        <v>8878</v>
      </c>
      <c r="E3976" t="s">
        <v>8879</v>
      </c>
      <c r="F3976" t="s">
        <v>8885</v>
      </c>
      <c r="G3976" t="s">
        <v>9113</v>
      </c>
      <c r="H3976" t="s">
        <v>29</v>
      </c>
      <c r="I3976">
        <v>28151078.697833199</v>
      </c>
      <c r="J3976">
        <v>452724</v>
      </c>
      <c r="K3976">
        <v>565174.80000000005</v>
      </c>
      <c r="L3976">
        <v>0.85572139303482586</v>
      </c>
      <c r="M3976">
        <v>23.132533299999999</v>
      </c>
      <c r="N3976">
        <v>113.2971921</v>
      </c>
      <c r="O3976" t="s">
        <v>9115</v>
      </c>
      <c r="P3976" t="s">
        <v>23</v>
      </c>
      <c r="Q3976" t="s">
        <v>8882</v>
      </c>
      <c r="R3976">
        <v>0</v>
      </c>
      <c r="S3976">
        <v>23.13499408854781</v>
      </c>
      <c r="T3976">
        <v>113.2808842491567</v>
      </c>
      <c r="U3976">
        <v>1.6923566427702179</v>
      </c>
      <c r="V3976" t="s">
        <v>32</v>
      </c>
      <c r="W3976" t="s">
        <v>33</v>
      </c>
      <c r="X3976" t="str">
        <f t="shared" si="186"/>
        <v>NPT955ARMW</v>
      </c>
      <c r="Y3976">
        <f t="shared" si="187"/>
        <v>1</v>
      </c>
      <c r="Z3976">
        <f>COUNTIF($X$2:X3976,X3976)</f>
        <v>1</v>
      </c>
      <c r="AA3976" t="str">
        <f t="shared" si="188"/>
        <v>NPT955ARMW1</v>
      </c>
      <c r="AB3976">
        <f>COUNTIF(实际辖区!A:A,全部结果!X3976)</f>
        <v>1</v>
      </c>
      <c r="AC3976" s="9" t="str">
        <f>VLOOKUP(AA3976,实际辖区!D:E,2,0)</f>
        <v>POS_75800521</v>
      </c>
    </row>
    <row r="3977" spans="1:29">
      <c r="A3977" t="s">
        <v>23</v>
      </c>
      <c r="B3977" t="s">
        <v>9116</v>
      </c>
      <c r="C3977" t="s">
        <v>9117</v>
      </c>
      <c r="D3977" t="s">
        <v>8878</v>
      </c>
      <c r="E3977" t="s">
        <v>8879</v>
      </c>
      <c r="F3977" t="s">
        <v>8885</v>
      </c>
      <c r="G3977" t="s">
        <v>9116</v>
      </c>
      <c r="H3977" t="s">
        <v>29</v>
      </c>
      <c r="I3977">
        <v>29487006.850183502</v>
      </c>
      <c r="J3977">
        <v>109530</v>
      </c>
      <c r="K3977">
        <v>154072.20000000001</v>
      </c>
      <c r="L3977">
        <v>0.2388059701492537</v>
      </c>
      <c r="M3977">
        <v>23.137453199999999</v>
      </c>
      <c r="N3977">
        <v>113.2645758</v>
      </c>
      <c r="O3977" t="s">
        <v>9115</v>
      </c>
      <c r="P3977" t="s">
        <v>23</v>
      </c>
      <c r="Q3977" t="s">
        <v>8882</v>
      </c>
      <c r="R3977">
        <v>0</v>
      </c>
      <c r="S3977">
        <v>23.13499408854781</v>
      </c>
      <c r="T3977">
        <v>113.2808842491567</v>
      </c>
      <c r="U3977">
        <v>1.69235716957328</v>
      </c>
      <c r="V3977" t="s">
        <v>32</v>
      </c>
      <c r="W3977" t="s">
        <v>33</v>
      </c>
      <c r="X3977" t="str">
        <f t="shared" si="186"/>
        <v>NPT955ARNT</v>
      </c>
      <c r="Y3977">
        <f t="shared" si="187"/>
        <v>1</v>
      </c>
      <c r="Z3977">
        <f>COUNTIF($X$2:X3977,X3977)</f>
        <v>1</v>
      </c>
      <c r="AA3977" t="str">
        <f t="shared" si="188"/>
        <v>NPT955ARNT1</v>
      </c>
      <c r="AB3977">
        <f>COUNTIF(实际辖区!A:A,全部结果!X3977)</f>
        <v>1</v>
      </c>
      <c r="AC3977" s="9" t="str">
        <f>VLOOKUP(AA3977,实际辖区!D:E,2,0)</f>
        <v>POS_75800521</v>
      </c>
    </row>
    <row r="3978" spans="1:29">
      <c r="A3978" t="s">
        <v>23</v>
      </c>
      <c r="B3978" t="s">
        <v>9118</v>
      </c>
      <c r="C3978" t="s">
        <v>9119</v>
      </c>
      <c r="D3978" t="s">
        <v>8878</v>
      </c>
      <c r="E3978" t="s">
        <v>9120</v>
      </c>
      <c r="F3978" t="s">
        <v>9121</v>
      </c>
      <c r="G3978" t="s">
        <v>9118</v>
      </c>
      <c r="H3978" t="s">
        <v>29</v>
      </c>
      <c r="I3978">
        <v>22286176.649480999</v>
      </c>
      <c r="J3978">
        <v>194233.2</v>
      </c>
      <c r="K3978">
        <v>264624.48</v>
      </c>
      <c r="L3978">
        <v>0.25870646766169147</v>
      </c>
      <c r="M3978">
        <v>23.673047100000002</v>
      </c>
      <c r="N3978">
        <v>116.6499839</v>
      </c>
      <c r="O3978" t="s">
        <v>9122</v>
      </c>
      <c r="P3978" t="s">
        <v>23</v>
      </c>
      <c r="Q3978" t="s">
        <v>8882</v>
      </c>
      <c r="R3978">
        <v>1</v>
      </c>
      <c r="S3978">
        <v>23.49485517493931</v>
      </c>
      <c r="T3978">
        <v>116.68772318744389</v>
      </c>
      <c r="U3978">
        <v>20.107622598632592</v>
      </c>
      <c r="V3978" t="s">
        <v>32</v>
      </c>
      <c r="W3978" t="s">
        <v>33</v>
      </c>
      <c r="X3978" t="str">
        <f t="shared" si="186"/>
        <v>NPT955ASOR</v>
      </c>
      <c r="Y3978">
        <f t="shared" si="187"/>
        <v>1</v>
      </c>
      <c r="Z3978">
        <f>COUNTIF($X$2:X3978,X3978)</f>
        <v>1</v>
      </c>
      <c r="AA3978" t="str">
        <f t="shared" si="188"/>
        <v>NPT955ASOR1</v>
      </c>
      <c r="AB3978">
        <f>COUNTIF(实际辖区!A:A,全部结果!X3978)</f>
        <v>1</v>
      </c>
      <c r="AC3978" s="9" t="str">
        <f>VLOOKUP(AA3978,实际辖区!D:E,2,0)</f>
        <v>POS_75940583</v>
      </c>
    </row>
    <row r="3979" spans="1:29">
      <c r="A3979" t="s">
        <v>23</v>
      </c>
      <c r="B3979" t="s">
        <v>9123</v>
      </c>
      <c r="C3979" t="s">
        <v>9124</v>
      </c>
      <c r="D3979" t="s">
        <v>8878</v>
      </c>
      <c r="E3979" t="s">
        <v>9125</v>
      </c>
      <c r="F3979" t="s">
        <v>9126</v>
      </c>
      <c r="G3979" t="s">
        <v>9123</v>
      </c>
      <c r="H3979" t="s">
        <v>29</v>
      </c>
      <c r="I3979">
        <v>23366833.041872799</v>
      </c>
      <c r="J3979">
        <v>268304.40000000002</v>
      </c>
      <c r="K3979">
        <v>242964.54</v>
      </c>
      <c r="L3979">
        <v>0.1890547263681592</v>
      </c>
      <c r="M3979">
        <v>23.362168</v>
      </c>
      <c r="N3979">
        <v>116.7002971</v>
      </c>
      <c r="O3979" t="s">
        <v>9122</v>
      </c>
      <c r="P3979" t="s">
        <v>23</v>
      </c>
      <c r="Q3979" t="s">
        <v>8882</v>
      </c>
      <c r="R3979">
        <v>0</v>
      </c>
      <c r="S3979">
        <v>23.49485517493931</v>
      </c>
      <c r="T3979">
        <v>116.68772318744389</v>
      </c>
      <c r="U3979">
        <v>14.75118627864749</v>
      </c>
      <c r="V3979" t="s">
        <v>32</v>
      </c>
      <c r="W3979" t="s">
        <v>33</v>
      </c>
      <c r="X3979" t="str">
        <f t="shared" si="186"/>
        <v>NPT955ARYW</v>
      </c>
      <c r="Y3979">
        <f t="shared" si="187"/>
        <v>1</v>
      </c>
      <c r="Z3979">
        <f>COUNTIF($X$2:X3979,X3979)</f>
        <v>1</v>
      </c>
      <c r="AA3979" t="str">
        <f t="shared" si="188"/>
        <v>NPT955ARYW1</v>
      </c>
      <c r="AB3979">
        <f>COUNTIF(实际辖区!A:A,全部结果!X3979)</f>
        <v>1</v>
      </c>
      <c r="AC3979" s="9" t="str">
        <f>VLOOKUP(AA3979,实际辖区!D:E,2,0)</f>
        <v>POS_75940583</v>
      </c>
    </row>
    <row r="3980" spans="1:29">
      <c r="A3980" t="s">
        <v>23</v>
      </c>
      <c r="B3980" t="s">
        <v>9127</v>
      </c>
      <c r="C3980" t="s">
        <v>9128</v>
      </c>
      <c r="D3980" t="s">
        <v>8878</v>
      </c>
      <c r="E3980" t="s">
        <v>9125</v>
      </c>
      <c r="F3980" t="s">
        <v>9126</v>
      </c>
      <c r="G3980" t="s">
        <v>9127</v>
      </c>
      <c r="H3980" t="s">
        <v>29</v>
      </c>
      <c r="I3980">
        <v>29008345.921807699</v>
      </c>
      <c r="J3980">
        <v>236584.8</v>
      </c>
      <c r="K3980">
        <v>167288.82</v>
      </c>
      <c r="L3980">
        <v>0.17910447761194029</v>
      </c>
      <c r="M3980">
        <v>23.404281600000001</v>
      </c>
      <c r="N3980">
        <v>116.7256931</v>
      </c>
      <c r="O3980" t="s">
        <v>9122</v>
      </c>
      <c r="P3980" t="s">
        <v>23</v>
      </c>
      <c r="Q3980" t="s">
        <v>8882</v>
      </c>
      <c r="R3980">
        <v>0</v>
      </c>
      <c r="S3980">
        <v>23.49485517493931</v>
      </c>
      <c r="T3980">
        <v>116.68772318744389</v>
      </c>
      <c r="U3980">
        <v>10.755212041005059</v>
      </c>
      <c r="V3980" t="s">
        <v>32</v>
      </c>
      <c r="W3980" t="s">
        <v>33</v>
      </c>
      <c r="X3980" t="str">
        <f t="shared" si="186"/>
        <v>NPT955ARYU</v>
      </c>
      <c r="Y3980">
        <f t="shared" si="187"/>
        <v>1</v>
      </c>
      <c r="Z3980">
        <f>COUNTIF($X$2:X3980,X3980)</f>
        <v>1</v>
      </c>
      <c r="AA3980" t="str">
        <f t="shared" si="188"/>
        <v>NPT955ARYU1</v>
      </c>
      <c r="AB3980">
        <f>COUNTIF(实际辖区!A:A,全部结果!X3980)</f>
        <v>1</v>
      </c>
      <c r="AC3980" s="9" t="str">
        <f>VLOOKUP(AA3980,实际辖区!D:E,2,0)</f>
        <v>POS_75940583</v>
      </c>
    </row>
    <row r="3981" spans="1:29">
      <c r="A3981" t="s">
        <v>23</v>
      </c>
      <c r="B3981" t="s">
        <v>9129</v>
      </c>
      <c r="C3981" t="s">
        <v>9130</v>
      </c>
      <c r="D3981" t="s">
        <v>8878</v>
      </c>
      <c r="E3981" t="s">
        <v>9125</v>
      </c>
      <c r="F3981" t="s">
        <v>9126</v>
      </c>
      <c r="G3981" t="s">
        <v>9129</v>
      </c>
      <c r="H3981" t="s">
        <v>29</v>
      </c>
      <c r="I3981">
        <v>20007476.343509801</v>
      </c>
      <c r="J3981">
        <v>320411.76</v>
      </c>
      <c r="K3981">
        <v>254109.6</v>
      </c>
      <c r="L3981">
        <v>0.14427860696517411</v>
      </c>
      <c r="M3981">
        <v>23.368848799999999</v>
      </c>
      <c r="N3981">
        <v>116.7139969</v>
      </c>
      <c r="O3981" t="s">
        <v>9122</v>
      </c>
      <c r="P3981" t="s">
        <v>23</v>
      </c>
      <c r="Q3981" t="s">
        <v>8882</v>
      </c>
      <c r="R3981">
        <v>1</v>
      </c>
      <c r="S3981">
        <v>23.49485517493931</v>
      </c>
      <c r="T3981">
        <v>116.68772318744389</v>
      </c>
      <c r="U3981">
        <v>14.21116887320469</v>
      </c>
      <c r="V3981" t="s">
        <v>32</v>
      </c>
      <c r="W3981" t="s">
        <v>33</v>
      </c>
      <c r="X3981" t="str">
        <f t="shared" si="186"/>
        <v>NPT955ARYT</v>
      </c>
      <c r="Y3981">
        <f t="shared" si="187"/>
        <v>1</v>
      </c>
      <c r="Z3981">
        <f>COUNTIF($X$2:X3981,X3981)</f>
        <v>1</v>
      </c>
      <c r="AA3981" t="str">
        <f t="shared" si="188"/>
        <v>NPT955ARYT1</v>
      </c>
      <c r="AB3981">
        <f>COUNTIF(实际辖区!A:A,全部结果!X3981)</f>
        <v>1</v>
      </c>
      <c r="AC3981" s="9" t="str">
        <f>VLOOKUP(AA3981,实际辖区!D:E,2,0)</f>
        <v>POS_75940583</v>
      </c>
    </row>
    <row r="3982" spans="1:29">
      <c r="A3982" t="s">
        <v>23</v>
      </c>
      <c r="B3982" t="s">
        <v>9131</v>
      </c>
      <c r="C3982" t="s">
        <v>9132</v>
      </c>
      <c r="D3982" t="s">
        <v>8878</v>
      </c>
      <c r="E3982" t="s">
        <v>9120</v>
      </c>
      <c r="F3982" t="s">
        <v>9121</v>
      </c>
      <c r="G3982" t="s">
        <v>9131</v>
      </c>
      <c r="H3982" t="s">
        <v>29</v>
      </c>
      <c r="I3982">
        <v>13890626.0363687</v>
      </c>
      <c r="J3982">
        <v>332971.2</v>
      </c>
      <c r="K3982">
        <v>334431.59999999998</v>
      </c>
      <c r="L3982">
        <v>0.1393034825870646</v>
      </c>
      <c r="M3982">
        <v>23.6659139</v>
      </c>
      <c r="N3982">
        <v>116.6484789</v>
      </c>
      <c r="O3982" t="s">
        <v>9122</v>
      </c>
      <c r="P3982" t="s">
        <v>23</v>
      </c>
      <c r="Q3982" t="s">
        <v>8882</v>
      </c>
      <c r="R3982">
        <v>1</v>
      </c>
      <c r="S3982">
        <v>23.49485517493931</v>
      </c>
      <c r="T3982">
        <v>116.68772318744389</v>
      </c>
      <c r="U3982">
        <v>19.36404163403845</v>
      </c>
      <c r="V3982" t="s">
        <v>32</v>
      </c>
      <c r="W3982" t="s">
        <v>33</v>
      </c>
      <c r="X3982" t="str">
        <f t="shared" si="186"/>
        <v>NPT955ASOS</v>
      </c>
      <c r="Y3982">
        <f t="shared" si="187"/>
        <v>1</v>
      </c>
      <c r="Z3982">
        <f>COUNTIF($X$2:X3982,X3982)</f>
        <v>1</v>
      </c>
      <c r="AA3982" t="str">
        <f t="shared" si="188"/>
        <v>NPT955ASOS1</v>
      </c>
      <c r="AB3982">
        <f>COUNTIF(实际辖区!A:A,全部结果!X3982)</f>
        <v>1</v>
      </c>
      <c r="AC3982" s="9" t="str">
        <f>VLOOKUP(AA3982,实际辖区!D:E,2,0)</f>
        <v>POS_75940583</v>
      </c>
    </row>
    <row r="3983" spans="1:29">
      <c r="A3983" t="s">
        <v>23</v>
      </c>
      <c r="B3983" t="s">
        <v>9133</v>
      </c>
      <c r="C3983" t="s">
        <v>9134</v>
      </c>
      <c r="D3983" t="s">
        <v>8878</v>
      </c>
      <c r="E3983" t="s">
        <v>9135</v>
      </c>
      <c r="F3983" t="s">
        <v>9136</v>
      </c>
      <c r="G3983" t="s">
        <v>9133</v>
      </c>
      <c r="H3983" t="s">
        <v>29</v>
      </c>
      <c r="I3983">
        <v>22040083.600989301</v>
      </c>
      <c r="J3983">
        <v>324208.8</v>
      </c>
      <c r="K3983">
        <v>359258.4</v>
      </c>
      <c r="L3983">
        <v>0.34825870646766172</v>
      </c>
      <c r="M3983">
        <v>23.775293000000001</v>
      </c>
      <c r="N3983">
        <v>114.72014</v>
      </c>
      <c r="O3983" t="s">
        <v>9137</v>
      </c>
      <c r="P3983" t="s">
        <v>23</v>
      </c>
      <c r="Q3983" t="s">
        <v>8882</v>
      </c>
      <c r="R3983">
        <v>0</v>
      </c>
      <c r="S3983">
        <v>23.39797444498145</v>
      </c>
      <c r="T3983">
        <v>114.6878220922877</v>
      </c>
      <c r="U3983">
        <v>41.918896470010679</v>
      </c>
      <c r="V3983" t="s">
        <v>32</v>
      </c>
      <c r="W3983" t="s">
        <v>33</v>
      </c>
      <c r="X3983" t="str">
        <f t="shared" si="186"/>
        <v>NPT955ASKR</v>
      </c>
      <c r="Y3983">
        <f t="shared" si="187"/>
        <v>1</v>
      </c>
      <c r="Z3983">
        <f>COUNTIF($X$2:X3983,X3983)</f>
        <v>1</v>
      </c>
      <c r="AA3983" t="str">
        <f t="shared" si="188"/>
        <v>NPT955ASKR1</v>
      </c>
      <c r="AB3983">
        <f>COUNTIF(实际辖区!A:A,全部结果!X3983)</f>
        <v>1</v>
      </c>
      <c r="AC3983" s="9" t="str">
        <f>VLOOKUP(AA3983,实际辖区!D:E,2,0)</f>
        <v>POS_75940585</v>
      </c>
    </row>
    <row r="3984" spans="1:29">
      <c r="A3984" t="s">
        <v>23</v>
      </c>
      <c r="B3984" t="s">
        <v>9138</v>
      </c>
      <c r="C3984" t="s">
        <v>9139</v>
      </c>
      <c r="D3984" t="s">
        <v>8878</v>
      </c>
      <c r="E3984" t="s">
        <v>9140</v>
      </c>
      <c r="F3984" t="s">
        <v>9141</v>
      </c>
      <c r="G3984" t="s">
        <v>9138</v>
      </c>
      <c r="H3984" t="s">
        <v>29</v>
      </c>
      <c r="I3984">
        <v>17508073.9113774</v>
      </c>
      <c r="J3984">
        <v>489234</v>
      </c>
      <c r="K3984">
        <v>376783.2</v>
      </c>
      <c r="L3984">
        <v>0.3383084577114428</v>
      </c>
      <c r="M3984">
        <v>23.087981800000001</v>
      </c>
      <c r="N3984">
        <v>114.40644570000001</v>
      </c>
      <c r="O3984" t="s">
        <v>9137</v>
      </c>
      <c r="P3984" t="s">
        <v>23</v>
      </c>
      <c r="Q3984" t="s">
        <v>8882</v>
      </c>
      <c r="R3984">
        <v>0</v>
      </c>
      <c r="S3984">
        <v>23.39797444498145</v>
      </c>
      <c r="T3984">
        <v>114.6878220922877</v>
      </c>
      <c r="U3984">
        <v>44.8083567816902</v>
      </c>
      <c r="V3984" t="s">
        <v>32</v>
      </c>
      <c r="W3984" t="s">
        <v>33</v>
      </c>
      <c r="X3984" t="str">
        <f t="shared" si="186"/>
        <v>NPT955ARWB</v>
      </c>
      <c r="Y3984">
        <f t="shared" si="187"/>
        <v>1</v>
      </c>
      <c r="Z3984">
        <f>COUNTIF($X$2:X3984,X3984)</f>
        <v>1</v>
      </c>
      <c r="AA3984" t="str">
        <f t="shared" si="188"/>
        <v>NPT955ARWB1</v>
      </c>
      <c r="AB3984">
        <f>COUNTIF(实际辖区!A:A,全部结果!X3984)</f>
        <v>1</v>
      </c>
      <c r="AC3984" s="9" t="str">
        <f>VLOOKUP(AA3984,实际辖区!D:E,2,0)</f>
        <v>POS_75940585</v>
      </c>
    </row>
    <row r="3985" spans="1:29">
      <c r="A3985" t="s">
        <v>23</v>
      </c>
      <c r="B3985" t="s">
        <v>9142</v>
      </c>
      <c r="C3985" t="s">
        <v>9143</v>
      </c>
      <c r="D3985" t="s">
        <v>8878</v>
      </c>
      <c r="E3985" t="s">
        <v>9140</v>
      </c>
      <c r="F3985" t="s">
        <v>9141</v>
      </c>
      <c r="G3985" t="s">
        <v>9142</v>
      </c>
      <c r="H3985" t="s">
        <v>29</v>
      </c>
      <c r="I3985">
        <v>30580958.698529899</v>
      </c>
      <c r="J3985">
        <v>267253.2</v>
      </c>
      <c r="K3985">
        <v>357798</v>
      </c>
      <c r="L3985">
        <v>0.19900497512437809</v>
      </c>
      <c r="M3985">
        <v>23.093636199999999</v>
      </c>
      <c r="N3985">
        <v>114.4301506</v>
      </c>
      <c r="O3985" t="s">
        <v>9137</v>
      </c>
      <c r="P3985" t="s">
        <v>23</v>
      </c>
      <c r="Q3985" t="s">
        <v>8882</v>
      </c>
      <c r="R3985">
        <v>1</v>
      </c>
      <c r="S3985">
        <v>23.39797444498145</v>
      </c>
      <c r="T3985">
        <v>114.6878220922877</v>
      </c>
      <c r="U3985">
        <v>42.79404775857023</v>
      </c>
      <c r="V3985" t="s">
        <v>32</v>
      </c>
      <c r="W3985" t="s">
        <v>33</v>
      </c>
      <c r="X3985" t="str">
        <f t="shared" si="186"/>
        <v>NPT955ARWC</v>
      </c>
      <c r="Y3985">
        <f t="shared" si="187"/>
        <v>1</v>
      </c>
      <c r="Z3985">
        <f>COUNTIF($X$2:X3985,X3985)</f>
        <v>1</v>
      </c>
      <c r="AA3985" t="str">
        <f t="shared" si="188"/>
        <v>NPT955ARWC1</v>
      </c>
      <c r="AB3985">
        <f>COUNTIF(实际辖区!A:A,全部结果!X3985)</f>
        <v>1</v>
      </c>
      <c r="AC3985" s="9" t="str">
        <f>VLOOKUP(AA3985,实际辖区!D:E,2,0)</f>
        <v>POS_75940585</v>
      </c>
    </row>
    <row r="3986" spans="1:29">
      <c r="A3986" t="s">
        <v>23</v>
      </c>
      <c r="B3986" t="s">
        <v>9144</v>
      </c>
      <c r="C3986" t="s">
        <v>9145</v>
      </c>
      <c r="D3986" t="s">
        <v>8878</v>
      </c>
      <c r="E3986" t="s">
        <v>9135</v>
      </c>
      <c r="F3986" t="s">
        <v>9146</v>
      </c>
      <c r="G3986" t="s">
        <v>9144</v>
      </c>
      <c r="H3986" t="s">
        <v>29</v>
      </c>
      <c r="I3986">
        <v>17817291.129032299</v>
      </c>
      <c r="J3986">
        <v>268877.7</v>
      </c>
      <c r="K3986">
        <v>391773.6</v>
      </c>
      <c r="L3986">
        <v>7.9601990049751201E-2</v>
      </c>
      <c r="M3986">
        <v>23.633697399999999</v>
      </c>
      <c r="N3986">
        <v>115.1968031</v>
      </c>
      <c r="O3986" t="s">
        <v>9137</v>
      </c>
      <c r="P3986" t="s">
        <v>23</v>
      </c>
      <c r="Q3986" t="s">
        <v>8882</v>
      </c>
      <c r="R3986">
        <v>0</v>
      </c>
      <c r="S3986">
        <v>23.39797444498145</v>
      </c>
      <c r="T3986">
        <v>114.6878220922877</v>
      </c>
      <c r="U3986">
        <v>58.169037238914903</v>
      </c>
      <c r="V3986" t="s">
        <v>32</v>
      </c>
      <c r="W3986" t="s">
        <v>33</v>
      </c>
      <c r="X3986" t="str">
        <f t="shared" si="186"/>
        <v>NPT955ASLL</v>
      </c>
      <c r="Y3986">
        <f t="shared" si="187"/>
        <v>1</v>
      </c>
      <c r="Z3986">
        <f>COUNTIF($X$2:X3986,X3986)</f>
        <v>1</v>
      </c>
      <c r="AA3986" t="str">
        <f t="shared" si="188"/>
        <v>NPT955ASLL1</v>
      </c>
      <c r="AB3986">
        <f>COUNTIF(实际辖区!A:A,全部结果!X3986)</f>
        <v>1</v>
      </c>
      <c r="AC3986" s="9" t="str">
        <f>VLOOKUP(AA3986,实际辖区!D:E,2,0)</f>
        <v>POS_75940585</v>
      </c>
    </row>
    <row r="3987" spans="1:29">
      <c r="A3987" t="s">
        <v>23</v>
      </c>
      <c r="B3987" t="s">
        <v>9147</v>
      </c>
      <c r="C3987" t="s">
        <v>9148</v>
      </c>
      <c r="D3987" t="s">
        <v>8878</v>
      </c>
      <c r="E3987" t="s">
        <v>9149</v>
      </c>
      <c r="F3987" t="s">
        <v>9150</v>
      </c>
      <c r="G3987" t="s">
        <v>9147</v>
      </c>
      <c r="H3987" t="s">
        <v>29</v>
      </c>
      <c r="I3987">
        <v>26511645.917229801</v>
      </c>
      <c r="J3987">
        <v>0</v>
      </c>
      <c r="K3987">
        <v>73020</v>
      </c>
      <c r="L3987">
        <v>0.57711442786069655</v>
      </c>
      <c r="M3987">
        <v>23.546558000000001</v>
      </c>
      <c r="N3987">
        <v>116.36833729999999</v>
      </c>
      <c r="O3987" t="s">
        <v>9151</v>
      </c>
      <c r="P3987" t="s">
        <v>23</v>
      </c>
      <c r="Q3987" t="s">
        <v>8882</v>
      </c>
      <c r="R3987">
        <v>0</v>
      </c>
      <c r="S3987">
        <v>23.397732568410859</v>
      </c>
      <c r="T3987">
        <v>116.1373303739898</v>
      </c>
      <c r="U3987">
        <v>28.786180263989412</v>
      </c>
      <c r="V3987" t="s">
        <v>32</v>
      </c>
      <c r="W3987" t="s">
        <v>33</v>
      </c>
      <c r="X3987" t="str">
        <f t="shared" si="186"/>
        <v>NPT955ASSX</v>
      </c>
      <c r="Y3987">
        <f t="shared" si="187"/>
        <v>1</v>
      </c>
      <c r="Z3987">
        <f>COUNTIF($X$2:X3987,X3987)</f>
        <v>1</v>
      </c>
      <c r="AA3987" t="str">
        <f t="shared" si="188"/>
        <v>NPT955ASSX1</v>
      </c>
      <c r="AB3987">
        <f>COUNTIF(实际辖区!A:A,全部结果!X3987)</f>
        <v>1</v>
      </c>
      <c r="AC3987" s="9" t="str">
        <f>VLOOKUP(AA3987,实际辖区!D:E,2,0)</f>
        <v>POS_75940588</v>
      </c>
    </row>
    <row r="3988" spans="1:29">
      <c r="A3988" t="s">
        <v>23</v>
      </c>
      <c r="B3988" t="s">
        <v>9152</v>
      </c>
      <c r="C3988" t="s">
        <v>9153</v>
      </c>
      <c r="D3988" t="s">
        <v>8878</v>
      </c>
      <c r="E3988" t="s">
        <v>9149</v>
      </c>
      <c r="F3988" t="s">
        <v>9154</v>
      </c>
      <c r="G3988" t="s">
        <v>9152</v>
      </c>
      <c r="H3988" t="s">
        <v>29</v>
      </c>
      <c r="I3988">
        <v>27291907.569846001</v>
      </c>
      <c r="J3988">
        <v>118745.1</v>
      </c>
      <c r="K3988">
        <v>141429.6</v>
      </c>
      <c r="L3988">
        <v>0.38308457711442778</v>
      </c>
      <c r="M3988">
        <v>23.294799300000001</v>
      </c>
      <c r="N3988">
        <v>116.16974089999999</v>
      </c>
      <c r="O3988" t="s">
        <v>9151</v>
      </c>
      <c r="P3988" t="s">
        <v>23</v>
      </c>
      <c r="Q3988" t="s">
        <v>8882</v>
      </c>
      <c r="R3988">
        <v>0</v>
      </c>
      <c r="S3988">
        <v>23.397732568410859</v>
      </c>
      <c r="T3988">
        <v>116.1373303739898</v>
      </c>
      <c r="U3988">
        <v>11.871754829832851</v>
      </c>
      <c r="V3988" t="s">
        <v>32</v>
      </c>
      <c r="W3988" t="s">
        <v>33</v>
      </c>
      <c r="X3988" t="str">
        <f t="shared" si="186"/>
        <v>NPT955ASSV</v>
      </c>
      <c r="Y3988">
        <f t="shared" si="187"/>
        <v>1</v>
      </c>
      <c r="Z3988">
        <f>COUNTIF($X$2:X3988,X3988)</f>
        <v>1</v>
      </c>
      <c r="AA3988" t="str">
        <f t="shared" si="188"/>
        <v>NPT955ASSV1</v>
      </c>
      <c r="AB3988">
        <f>COUNTIF(实际辖区!A:A,全部结果!X3988)</f>
        <v>1</v>
      </c>
      <c r="AC3988" s="9" t="str">
        <f>VLOOKUP(AA3988,实际辖区!D:E,2,0)</f>
        <v>POS_75940588</v>
      </c>
    </row>
    <row r="3989" spans="1:29">
      <c r="A3989" t="s">
        <v>23</v>
      </c>
      <c r="B3989" t="s">
        <v>9155</v>
      </c>
      <c r="C3989" t="s">
        <v>9156</v>
      </c>
      <c r="D3989" t="s">
        <v>8878</v>
      </c>
      <c r="E3989" t="s">
        <v>9149</v>
      </c>
      <c r="F3989" t="s">
        <v>9154</v>
      </c>
      <c r="G3989" t="s">
        <v>9155</v>
      </c>
      <c r="H3989" t="s">
        <v>29</v>
      </c>
      <c r="I3989">
        <v>25169100.9684387</v>
      </c>
      <c r="J3989">
        <v>318066.84000000003</v>
      </c>
      <c r="K3989">
        <v>223128.36</v>
      </c>
      <c r="L3989">
        <v>7.9601990049751201E-2</v>
      </c>
      <c r="M3989">
        <v>23.306516200000001</v>
      </c>
      <c r="N3989">
        <v>116.15399960000001</v>
      </c>
      <c r="O3989" t="s">
        <v>9151</v>
      </c>
      <c r="P3989" t="s">
        <v>23</v>
      </c>
      <c r="Q3989" t="s">
        <v>8882</v>
      </c>
      <c r="R3989">
        <v>0</v>
      </c>
      <c r="S3989">
        <v>23.397732568410859</v>
      </c>
      <c r="T3989">
        <v>116.1373303739898</v>
      </c>
      <c r="U3989">
        <v>10.2449073654565</v>
      </c>
      <c r="V3989" t="s">
        <v>32</v>
      </c>
      <c r="W3989" t="s">
        <v>33</v>
      </c>
      <c r="X3989" t="str">
        <f t="shared" si="186"/>
        <v>NPT955ASSS</v>
      </c>
      <c r="Y3989">
        <f t="shared" si="187"/>
        <v>1</v>
      </c>
      <c r="Z3989">
        <f>COUNTIF($X$2:X3989,X3989)</f>
        <v>1</v>
      </c>
      <c r="AA3989" t="str">
        <f t="shared" si="188"/>
        <v>NPT955ASSS1</v>
      </c>
      <c r="AB3989">
        <f>COUNTIF(实际辖区!A:A,全部结果!X3989)</f>
        <v>1</v>
      </c>
      <c r="AC3989" s="9" t="str">
        <f>VLOOKUP(AA3989,实际辖区!D:E,2,0)</f>
        <v>POS_75940588</v>
      </c>
    </row>
    <row r="3990" spans="1:29">
      <c r="A3990" t="s">
        <v>23</v>
      </c>
      <c r="B3990" t="s">
        <v>9157</v>
      </c>
      <c r="C3990" t="s">
        <v>9158</v>
      </c>
      <c r="D3990" t="s">
        <v>8878</v>
      </c>
      <c r="E3990" t="s">
        <v>9149</v>
      </c>
      <c r="F3990" t="s">
        <v>9159</v>
      </c>
      <c r="G3990" t="s">
        <v>9157</v>
      </c>
      <c r="H3990" t="s">
        <v>29</v>
      </c>
      <c r="I3990">
        <v>29700945.708214302</v>
      </c>
      <c r="J3990">
        <v>219060</v>
      </c>
      <c r="K3990">
        <v>254109.6</v>
      </c>
      <c r="L3990">
        <v>7.9601990049751201E-2</v>
      </c>
      <c r="M3990">
        <v>23.442633900000001</v>
      </c>
      <c r="N3990">
        <v>115.857372</v>
      </c>
      <c r="O3990" t="s">
        <v>9151</v>
      </c>
      <c r="P3990" t="s">
        <v>23</v>
      </c>
      <c r="Q3990" t="s">
        <v>8882</v>
      </c>
      <c r="R3990">
        <v>1</v>
      </c>
      <c r="S3990">
        <v>23.397732568410859</v>
      </c>
      <c r="T3990">
        <v>116.1373303739898</v>
      </c>
      <c r="U3990">
        <v>29.041349145024029</v>
      </c>
      <c r="V3990" t="s">
        <v>32</v>
      </c>
      <c r="W3990" t="s">
        <v>33</v>
      </c>
      <c r="X3990" t="str">
        <f t="shared" si="186"/>
        <v>NPT955ASTN</v>
      </c>
      <c r="Y3990">
        <f t="shared" si="187"/>
        <v>1</v>
      </c>
      <c r="Z3990">
        <f>COUNTIF($X$2:X3990,X3990)</f>
        <v>1</v>
      </c>
      <c r="AA3990" t="str">
        <f t="shared" si="188"/>
        <v>NPT955ASTN1</v>
      </c>
      <c r="AB3990">
        <f>COUNTIF(实际辖区!A:A,全部结果!X3990)</f>
        <v>1</v>
      </c>
      <c r="AC3990" s="9" t="str">
        <f>VLOOKUP(AA3990,实际辖区!D:E,2,0)</f>
        <v>POS_75940588</v>
      </c>
    </row>
    <row r="3991" spans="1:29">
      <c r="A3991" t="s">
        <v>23</v>
      </c>
      <c r="B3991" t="s">
        <v>9160</v>
      </c>
      <c r="C3991" t="s">
        <v>9161</v>
      </c>
      <c r="D3991" t="s">
        <v>8878</v>
      </c>
      <c r="E3991" t="s">
        <v>9162</v>
      </c>
      <c r="F3991" t="s">
        <v>9163</v>
      </c>
      <c r="G3991" t="s">
        <v>9160</v>
      </c>
      <c r="H3991" t="s">
        <v>29</v>
      </c>
      <c r="I3991">
        <v>29109798.204208199</v>
      </c>
      <c r="J3991">
        <v>552031.19999999995</v>
      </c>
      <c r="K3991">
        <v>516981.6</v>
      </c>
      <c r="L3991">
        <v>0.75621890547263682</v>
      </c>
      <c r="M3991">
        <v>24.284331699999999</v>
      </c>
      <c r="N3991">
        <v>116.0755726</v>
      </c>
      <c r="O3991" t="s">
        <v>9164</v>
      </c>
      <c r="P3991" t="s">
        <v>23</v>
      </c>
      <c r="Q3991" t="s">
        <v>8882</v>
      </c>
      <c r="R3991">
        <v>1</v>
      </c>
      <c r="S3991">
        <v>24.304486416968651</v>
      </c>
      <c r="T3991">
        <v>116.25825291348841</v>
      </c>
      <c r="U3991">
        <v>18.67938952851782</v>
      </c>
      <c r="V3991" t="s">
        <v>32</v>
      </c>
      <c r="W3991" t="s">
        <v>33</v>
      </c>
      <c r="X3991" t="str">
        <f t="shared" si="186"/>
        <v>NPT955ARXZ</v>
      </c>
      <c r="Y3991">
        <f t="shared" si="187"/>
        <v>1</v>
      </c>
      <c r="Z3991">
        <f>COUNTIF($X$2:X3991,X3991)</f>
        <v>1</v>
      </c>
      <c r="AA3991" t="str">
        <f t="shared" si="188"/>
        <v>NPT955ARXZ1</v>
      </c>
      <c r="AB3991">
        <f>COUNTIF(实际辖区!A:A,全部结果!X3991)</f>
        <v>1</v>
      </c>
      <c r="AC3991" s="9" t="str">
        <f>VLOOKUP(AA3991,实际辖区!D:E,2,0)</f>
        <v>POS_75940589</v>
      </c>
    </row>
    <row r="3992" spans="1:29">
      <c r="A3992" t="s">
        <v>23</v>
      </c>
      <c r="B3992" t="s">
        <v>9165</v>
      </c>
      <c r="C3992" t="s">
        <v>9166</v>
      </c>
      <c r="D3992" t="s">
        <v>8878</v>
      </c>
      <c r="E3992" t="s">
        <v>9162</v>
      </c>
      <c r="F3992" t="s">
        <v>9167</v>
      </c>
      <c r="G3992" t="s">
        <v>9165</v>
      </c>
      <c r="H3992" t="s">
        <v>29</v>
      </c>
      <c r="I3992">
        <v>21435931.3592977</v>
      </c>
      <c r="J3992">
        <v>315446.40000000002</v>
      </c>
      <c r="K3992">
        <v>297921.59999999998</v>
      </c>
      <c r="L3992">
        <v>0.12935323383084571</v>
      </c>
      <c r="M3992">
        <v>24.283276300000001</v>
      </c>
      <c r="N3992">
        <v>116.12764900000001</v>
      </c>
      <c r="O3992" t="s">
        <v>9164</v>
      </c>
      <c r="P3992" t="s">
        <v>23</v>
      </c>
      <c r="Q3992" t="s">
        <v>8882</v>
      </c>
      <c r="R3992">
        <v>0</v>
      </c>
      <c r="S3992">
        <v>24.304486416968651</v>
      </c>
      <c r="T3992">
        <v>116.25825291348841</v>
      </c>
      <c r="U3992">
        <v>13.46534921502929</v>
      </c>
      <c r="V3992" t="s">
        <v>32</v>
      </c>
      <c r="W3992" t="s">
        <v>33</v>
      </c>
      <c r="X3992" t="str">
        <f t="shared" si="186"/>
        <v>NPT955BPOY</v>
      </c>
      <c r="Y3992">
        <f t="shared" si="187"/>
        <v>1</v>
      </c>
      <c r="Z3992">
        <f>COUNTIF($X$2:X3992,X3992)</f>
        <v>1</v>
      </c>
      <c r="AA3992" t="str">
        <f t="shared" si="188"/>
        <v>NPT955BPOY1</v>
      </c>
      <c r="AB3992">
        <f>COUNTIF(实际辖区!A:A,全部结果!X3992)</f>
        <v>1</v>
      </c>
      <c r="AC3992" s="9" t="str">
        <f>VLOOKUP(AA3992,实际辖区!D:E,2,0)</f>
        <v>POS_75940589</v>
      </c>
    </row>
    <row r="3993" spans="1:29">
      <c r="A3993" t="s">
        <v>23</v>
      </c>
      <c r="B3993" t="s">
        <v>9168</v>
      </c>
      <c r="C3993" t="s">
        <v>9169</v>
      </c>
      <c r="D3993" t="s">
        <v>8878</v>
      </c>
      <c r="E3993" t="s">
        <v>9162</v>
      </c>
      <c r="F3993" t="s">
        <v>9167</v>
      </c>
      <c r="G3993" t="s">
        <v>9168</v>
      </c>
      <c r="H3993" t="s">
        <v>29</v>
      </c>
      <c r="I3993">
        <v>20099448.3870968</v>
      </c>
      <c r="J3993">
        <v>297126</v>
      </c>
      <c r="K3993">
        <v>215802</v>
      </c>
      <c r="L3993">
        <v>4.4776119402985003E-2</v>
      </c>
      <c r="M3993">
        <v>24.296842399999999</v>
      </c>
      <c r="N3993">
        <v>116.13480180000001</v>
      </c>
      <c r="O3993" t="s">
        <v>9164</v>
      </c>
      <c r="P3993" t="s">
        <v>23</v>
      </c>
      <c r="Q3993" t="s">
        <v>8882</v>
      </c>
      <c r="R3993">
        <v>0</v>
      </c>
      <c r="S3993">
        <v>24.304486416968651</v>
      </c>
      <c r="T3993">
        <v>116.25825291348841</v>
      </c>
      <c r="U3993">
        <v>12.56058140285147</v>
      </c>
      <c r="V3993" t="s">
        <v>32</v>
      </c>
      <c r="W3993" t="s">
        <v>33</v>
      </c>
      <c r="X3993" t="str">
        <f t="shared" si="186"/>
        <v>NPT955A0O6</v>
      </c>
      <c r="Y3993">
        <f t="shared" si="187"/>
        <v>1</v>
      </c>
      <c r="Z3993">
        <f>COUNTIF($X$2:X3993,X3993)</f>
        <v>1</v>
      </c>
      <c r="AA3993" t="str">
        <f t="shared" si="188"/>
        <v>NPT955A0O61</v>
      </c>
      <c r="AB3993">
        <f>COUNTIF(实际辖区!A:A,全部结果!X3993)</f>
        <v>1</v>
      </c>
      <c r="AC3993" s="9" t="str">
        <f>VLOOKUP(AA3993,实际辖区!D:E,2,0)</f>
        <v>POS_75940589</v>
      </c>
    </row>
    <row r="3994" spans="1:29">
      <c r="A3994" t="s">
        <v>23</v>
      </c>
      <c r="B3994" t="s">
        <v>9170</v>
      </c>
      <c r="C3994" t="s">
        <v>9171</v>
      </c>
      <c r="D3994" t="s">
        <v>8878</v>
      </c>
      <c r="E3994" t="s">
        <v>9162</v>
      </c>
      <c r="F3994" t="s">
        <v>9172</v>
      </c>
      <c r="G3994" t="s">
        <v>9170</v>
      </c>
      <c r="H3994" t="s">
        <v>29</v>
      </c>
      <c r="I3994">
        <v>40556525</v>
      </c>
      <c r="J3994">
        <v>137592</v>
      </c>
      <c r="K3994">
        <v>103194</v>
      </c>
      <c r="L3994">
        <v>3.98009950248756E-2</v>
      </c>
      <c r="M3994">
        <v>24.352655500000001</v>
      </c>
      <c r="N3994">
        <v>116.6952163</v>
      </c>
      <c r="O3994" t="s">
        <v>9164</v>
      </c>
      <c r="P3994" t="s">
        <v>23</v>
      </c>
      <c r="Q3994" t="s">
        <v>8882</v>
      </c>
      <c r="R3994">
        <v>0</v>
      </c>
      <c r="S3994">
        <v>24.304486416968651</v>
      </c>
      <c r="T3994">
        <v>116.25825291348841</v>
      </c>
      <c r="U3994">
        <v>44.667949324049822</v>
      </c>
      <c r="V3994" t="s">
        <v>32</v>
      </c>
      <c r="W3994" t="s">
        <v>33</v>
      </c>
      <c r="X3994" t="str">
        <f t="shared" si="186"/>
        <v>NPT955ARYM</v>
      </c>
      <c r="Y3994">
        <f t="shared" si="187"/>
        <v>1</v>
      </c>
      <c r="Z3994">
        <f>COUNTIF($X$2:X3994,X3994)</f>
        <v>1</v>
      </c>
      <c r="AA3994" t="str">
        <f t="shared" si="188"/>
        <v>NPT955ARYM1</v>
      </c>
      <c r="AB3994">
        <f>COUNTIF(实际辖区!A:A,全部结果!X3994)</f>
        <v>1</v>
      </c>
      <c r="AC3994" s="9" t="str">
        <f>VLOOKUP(AA3994,实际辖区!D:E,2,0)</f>
        <v>POS_75940589</v>
      </c>
    </row>
    <row r="3995" spans="1:29">
      <c r="A3995" t="s">
        <v>23</v>
      </c>
      <c r="B3995" t="s">
        <v>9173</v>
      </c>
      <c r="C3995" t="s">
        <v>9174</v>
      </c>
      <c r="D3995" t="s">
        <v>8878</v>
      </c>
      <c r="E3995" t="s">
        <v>9162</v>
      </c>
      <c r="F3995" t="s">
        <v>9175</v>
      </c>
      <c r="G3995" t="s">
        <v>9173</v>
      </c>
      <c r="H3995" t="s">
        <v>29</v>
      </c>
      <c r="I3995">
        <v>37390341.851877697</v>
      </c>
      <c r="J3995">
        <v>245347.20000000001</v>
      </c>
      <c r="K3995">
        <v>265792.8</v>
      </c>
      <c r="L3995">
        <v>0.64676616915422891</v>
      </c>
      <c r="M3995">
        <v>24.142293800000001</v>
      </c>
      <c r="N3995">
        <v>115.7375795</v>
      </c>
      <c r="O3995" t="s">
        <v>9176</v>
      </c>
      <c r="P3995" t="s">
        <v>23</v>
      </c>
      <c r="Q3995" t="s">
        <v>8882</v>
      </c>
      <c r="R3995">
        <v>1</v>
      </c>
      <c r="S3995">
        <v>24.281822039950299</v>
      </c>
      <c r="T3995">
        <v>115.7905269040736</v>
      </c>
      <c r="U3995">
        <v>16.363553056785769</v>
      </c>
      <c r="V3995" t="s">
        <v>32</v>
      </c>
      <c r="W3995" t="s">
        <v>33</v>
      </c>
      <c r="X3995" t="str">
        <f t="shared" si="186"/>
        <v>NPT955ARXQ</v>
      </c>
      <c r="Y3995">
        <f t="shared" si="187"/>
        <v>1</v>
      </c>
      <c r="Z3995">
        <f>COUNTIF($X$2:X3995,X3995)</f>
        <v>1</v>
      </c>
      <c r="AA3995" t="str">
        <f t="shared" si="188"/>
        <v>NPT955ARXQ1</v>
      </c>
      <c r="AB3995">
        <f>COUNTIF(实际辖区!A:A,全部结果!X3995)</f>
        <v>1</v>
      </c>
      <c r="AC3995" s="9" t="str">
        <f>VLOOKUP(AA3995,实际辖区!D:E,2,0)</f>
        <v>POS_75940590</v>
      </c>
    </row>
    <row r="3996" spans="1:29">
      <c r="A3996" t="s">
        <v>23</v>
      </c>
      <c r="B3996" t="s">
        <v>9177</v>
      </c>
      <c r="C3996" t="s">
        <v>9178</v>
      </c>
      <c r="D3996" t="s">
        <v>8878</v>
      </c>
      <c r="E3996" t="s">
        <v>9162</v>
      </c>
      <c r="F3996" t="s">
        <v>9179</v>
      </c>
      <c r="G3996" t="s">
        <v>9177</v>
      </c>
      <c r="H3996" t="s">
        <v>29</v>
      </c>
      <c r="I3996">
        <v>23254967.741935499</v>
      </c>
      <c r="J3996">
        <v>97846.8</v>
      </c>
      <c r="K3996">
        <v>113911.2</v>
      </c>
      <c r="L3996">
        <v>0.16417910447761189</v>
      </c>
      <c r="M3996">
        <v>24.568285199999998</v>
      </c>
      <c r="N3996">
        <v>115.8962071</v>
      </c>
      <c r="O3996" t="s">
        <v>9176</v>
      </c>
      <c r="P3996" t="s">
        <v>23</v>
      </c>
      <c r="Q3996" t="s">
        <v>8882</v>
      </c>
      <c r="R3996">
        <v>1</v>
      </c>
      <c r="S3996">
        <v>24.281822039950299</v>
      </c>
      <c r="T3996">
        <v>115.7905269040736</v>
      </c>
      <c r="U3996">
        <v>33.491087904078867</v>
      </c>
      <c r="V3996" t="s">
        <v>32</v>
      </c>
      <c r="W3996" t="s">
        <v>33</v>
      </c>
      <c r="X3996" t="str">
        <f t="shared" si="186"/>
        <v>NPT955ARYO</v>
      </c>
      <c r="Y3996">
        <f t="shared" si="187"/>
        <v>1</v>
      </c>
      <c r="Z3996">
        <f>COUNTIF($X$2:X3996,X3996)</f>
        <v>1</v>
      </c>
      <c r="AA3996" t="str">
        <f t="shared" si="188"/>
        <v>NPT955ARYO1</v>
      </c>
      <c r="AB3996">
        <f>COUNTIF(实际辖区!A:A,全部结果!X3996)</f>
        <v>1</v>
      </c>
      <c r="AC3996" s="9" t="str">
        <f>VLOOKUP(AA3996,实际辖区!D:E,2,0)</f>
        <v>POS_75940590</v>
      </c>
    </row>
    <row r="3997" spans="1:29">
      <c r="A3997" t="s">
        <v>23</v>
      </c>
      <c r="B3997" t="s">
        <v>9180</v>
      </c>
      <c r="C3997" t="s">
        <v>9181</v>
      </c>
      <c r="D3997" t="s">
        <v>8878</v>
      </c>
      <c r="E3997" t="s">
        <v>9162</v>
      </c>
      <c r="F3997" t="s">
        <v>9175</v>
      </c>
      <c r="G3997" t="s">
        <v>9180</v>
      </c>
      <c r="H3997" t="s">
        <v>29</v>
      </c>
      <c r="I3997">
        <v>12836550</v>
      </c>
      <c r="J3997">
        <v>37970.400000000001</v>
      </c>
      <c r="K3997">
        <v>29208</v>
      </c>
      <c r="L3997">
        <v>9.9502487562189004E-2</v>
      </c>
      <c r="M3997">
        <v>24.134833400000002</v>
      </c>
      <c r="N3997">
        <v>115.7381523</v>
      </c>
      <c r="O3997" t="s">
        <v>9176</v>
      </c>
      <c r="P3997" t="s">
        <v>23</v>
      </c>
      <c r="Q3997" t="s">
        <v>8882</v>
      </c>
      <c r="R3997">
        <v>0</v>
      </c>
      <c r="S3997">
        <v>24.281822039950299</v>
      </c>
      <c r="T3997">
        <v>115.7905269040736</v>
      </c>
      <c r="U3997">
        <v>17.127990666708349</v>
      </c>
      <c r="V3997" t="s">
        <v>32</v>
      </c>
      <c r="W3997" t="s">
        <v>33</v>
      </c>
      <c r="X3997" t="str">
        <f t="shared" si="186"/>
        <v>NPT955BHUG</v>
      </c>
      <c r="Y3997">
        <f t="shared" si="187"/>
        <v>1</v>
      </c>
      <c r="Z3997">
        <f>COUNTIF($X$2:X3997,X3997)</f>
        <v>1</v>
      </c>
      <c r="AA3997" t="str">
        <f t="shared" si="188"/>
        <v>NPT955BHUG1</v>
      </c>
      <c r="AB3997">
        <f>COUNTIF(实际辖区!A:A,全部结果!X3997)</f>
        <v>1</v>
      </c>
      <c r="AC3997" s="9" t="str">
        <f>VLOOKUP(AA3997,实际辖区!D:E,2,0)</f>
        <v>POS_75940590</v>
      </c>
    </row>
    <row r="3998" spans="1:29">
      <c r="A3998" t="s">
        <v>919</v>
      </c>
      <c r="B3998" t="s">
        <v>8103</v>
      </c>
      <c r="C3998" t="s">
        <v>8104</v>
      </c>
      <c r="D3998" t="s">
        <v>1361</v>
      </c>
      <c r="E3998" t="s">
        <v>1386</v>
      </c>
      <c r="F3998" t="s">
        <v>1459</v>
      </c>
      <c r="G3998" t="s">
        <v>8103</v>
      </c>
      <c r="H3998" t="s">
        <v>55</v>
      </c>
      <c r="I3998">
        <v>157660814.34194899</v>
      </c>
      <c r="J3998">
        <v>3536.4</v>
      </c>
      <c r="K3998">
        <v>1768.2</v>
      </c>
      <c r="L3998">
        <v>0.82587064676616917</v>
      </c>
      <c r="M3998">
        <v>30.669085500000001</v>
      </c>
      <c r="N3998">
        <v>104.0460155</v>
      </c>
      <c r="O3998" t="s">
        <v>9182</v>
      </c>
      <c r="P3998" t="s">
        <v>919</v>
      </c>
      <c r="Q3998" t="s">
        <v>1365</v>
      </c>
      <c r="R3998">
        <v>0</v>
      </c>
      <c r="S3998">
        <v>30.653864843709002</v>
      </c>
      <c r="T3998">
        <v>104.0840120325299</v>
      </c>
      <c r="U3998">
        <v>4.013543522216759</v>
      </c>
      <c r="V3998" t="s">
        <v>32</v>
      </c>
      <c r="W3998" t="s">
        <v>33</v>
      </c>
      <c r="X3998" t="str">
        <f t="shared" si="186"/>
        <v>NPT288AUFJ</v>
      </c>
      <c r="Y3998">
        <f t="shared" si="187"/>
        <v>1</v>
      </c>
      <c r="Z3998">
        <f>COUNTIF($X$2:X3998,X3998)</f>
        <v>1</v>
      </c>
      <c r="AA3998" t="str">
        <f t="shared" si="188"/>
        <v>NPT288AUFJ1</v>
      </c>
      <c r="AB3998">
        <f>COUNTIF(实际辖区!A:A,全部结果!X3998)</f>
        <v>1</v>
      </c>
      <c r="AC3998" s="9" t="str">
        <f>VLOOKUP(AA3998,实际辖区!D:E,2,0)</f>
        <v>POS_00256823</v>
      </c>
    </row>
    <row r="3999" spans="1:29">
      <c r="A3999" t="s">
        <v>919</v>
      </c>
      <c r="B3999" t="s">
        <v>8106</v>
      </c>
      <c r="C3999" t="s">
        <v>8107</v>
      </c>
      <c r="D3999" t="s">
        <v>1361</v>
      </c>
      <c r="E3999" t="s">
        <v>1386</v>
      </c>
      <c r="F3999" t="s">
        <v>1498</v>
      </c>
      <c r="G3999" t="s">
        <v>8103</v>
      </c>
      <c r="H3999" t="s">
        <v>55</v>
      </c>
      <c r="I3999">
        <v>5509989.4852593597</v>
      </c>
      <c r="J3999">
        <v>0</v>
      </c>
      <c r="K3999">
        <v>0</v>
      </c>
      <c r="L3999">
        <v>5.9701492537313397E-2</v>
      </c>
      <c r="M3999">
        <v>30.6347591</v>
      </c>
      <c r="N3999">
        <v>104.17017060000001</v>
      </c>
      <c r="O3999" t="s">
        <v>9182</v>
      </c>
      <c r="P3999" t="s">
        <v>919</v>
      </c>
      <c r="Q3999" t="s">
        <v>1365</v>
      </c>
      <c r="R3999">
        <v>0</v>
      </c>
      <c r="S3999">
        <v>30.653864843709002</v>
      </c>
      <c r="T3999">
        <v>104.0840120325299</v>
      </c>
      <c r="U3999">
        <v>8.5261820723859945</v>
      </c>
      <c r="V3999" t="s">
        <v>32</v>
      </c>
      <c r="W3999" t="s">
        <v>33</v>
      </c>
      <c r="X3999" t="str">
        <f t="shared" si="186"/>
        <v>NPT288AVFF</v>
      </c>
      <c r="Y3999">
        <f t="shared" si="187"/>
        <v>1</v>
      </c>
      <c r="Z3999">
        <f>COUNTIF($X$2:X3999,X3999)</f>
        <v>1</v>
      </c>
      <c r="AA3999" t="str">
        <f t="shared" si="188"/>
        <v>NPT288AVFF1</v>
      </c>
      <c r="AB3999">
        <f>COUNTIF(实际辖区!A:A,全部结果!X3999)</f>
        <v>1</v>
      </c>
      <c r="AC3999" s="9" t="str">
        <f>VLOOKUP(AA3999,实际辖区!D:E,2,0)</f>
        <v>POS_00256823</v>
      </c>
    </row>
    <row r="4000" spans="1:29">
      <c r="A4000" t="s">
        <v>919</v>
      </c>
      <c r="B4000" t="s">
        <v>8108</v>
      </c>
      <c r="C4000" t="s">
        <v>8109</v>
      </c>
      <c r="D4000" t="s">
        <v>1361</v>
      </c>
      <c r="E4000" t="s">
        <v>1386</v>
      </c>
      <c r="F4000" t="s">
        <v>1387</v>
      </c>
      <c r="G4000" t="s">
        <v>8103</v>
      </c>
      <c r="H4000" t="s">
        <v>55</v>
      </c>
      <c r="I4000">
        <v>3116930.0707875001</v>
      </c>
      <c r="J4000">
        <v>0</v>
      </c>
      <c r="K4000">
        <v>0</v>
      </c>
      <c r="L4000">
        <v>9.9999999999999995E-7</v>
      </c>
      <c r="M4000">
        <v>30.6577071</v>
      </c>
      <c r="N4000">
        <v>104.0358251</v>
      </c>
      <c r="O4000" t="s">
        <v>9182</v>
      </c>
      <c r="P4000" t="s">
        <v>919</v>
      </c>
      <c r="Q4000" t="s">
        <v>1365</v>
      </c>
      <c r="R4000">
        <v>0</v>
      </c>
      <c r="S4000">
        <v>30.653864843709002</v>
      </c>
      <c r="T4000">
        <v>104.0840120325299</v>
      </c>
      <c r="U4000">
        <v>4.6381066606100436</v>
      </c>
      <c r="V4000" t="s">
        <v>32</v>
      </c>
      <c r="W4000" t="s">
        <v>33</v>
      </c>
      <c r="X4000" t="str">
        <f t="shared" si="186"/>
        <v>NPT288BAHM</v>
      </c>
      <c r="Y4000">
        <f t="shared" si="187"/>
        <v>1</v>
      </c>
      <c r="Z4000">
        <f>COUNTIF($X$2:X4000,X4000)</f>
        <v>1</v>
      </c>
      <c r="AA4000" t="str">
        <f t="shared" si="188"/>
        <v>NPT288BAHM1</v>
      </c>
      <c r="AB4000">
        <f>COUNTIF(实际辖区!A:A,全部结果!X4000)</f>
        <v>1</v>
      </c>
      <c r="AC4000" s="9" t="str">
        <f>VLOOKUP(AA4000,实际辖区!D:E,2,0)</f>
        <v>POS_00256823</v>
      </c>
    </row>
    <row r="4001" spans="1:29">
      <c r="A4001" t="s">
        <v>919</v>
      </c>
      <c r="B4001" t="s">
        <v>8071</v>
      </c>
      <c r="C4001" t="s">
        <v>8072</v>
      </c>
      <c r="D4001" t="s">
        <v>1361</v>
      </c>
      <c r="E4001" t="s">
        <v>1907</v>
      </c>
      <c r="F4001" t="s">
        <v>1892</v>
      </c>
      <c r="G4001" t="s">
        <v>8071</v>
      </c>
      <c r="H4001" t="s">
        <v>29</v>
      </c>
      <c r="I4001">
        <v>37997499.191806599</v>
      </c>
      <c r="J4001">
        <v>82751.759999999995</v>
      </c>
      <c r="K4001">
        <v>8841</v>
      </c>
      <c r="L4001">
        <v>0.67164179104477617</v>
      </c>
      <c r="M4001">
        <v>29.562224000000001</v>
      </c>
      <c r="N4001">
        <v>103.7633077</v>
      </c>
      <c r="O4001" t="s">
        <v>9183</v>
      </c>
      <c r="P4001" t="s">
        <v>919</v>
      </c>
      <c r="Q4001" t="s">
        <v>1365</v>
      </c>
      <c r="R4001">
        <v>1</v>
      </c>
      <c r="S4001">
        <v>29.577123109247861</v>
      </c>
      <c r="T4001">
        <v>103.75933138692901</v>
      </c>
      <c r="U4001">
        <v>1.695846465181615</v>
      </c>
      <c r="V4001" t="s">
        <v>32</v>
      </c>
      <c r="W4001" t="s">
        <v>33</v>
      </c>
      <c r="X4001" t="str">
        <f t="shared" si="186"/>
        <v>NPT288AVHH</v>
      </c>
      <c r="Y4001">
        <f t="shared" si="187"/>
        <v>1</v>
      </c>
      <c r="Z4001">
        <f>COUNTIF($X$2:X4001,X4001)</f>
        <v>1</v>
      </c>
      <c r="AA4001" t="str">
        <f t="shared" si="188"/>
        <v>NPT288AVHH1</v>
      </c>
      <c r="AB4001">
        <f>COUNTIF(实际辖区!A:A,全部结果!X4001)</f>
        <v>1</v>
      </c>
      <c r="AC4001" s="9" t="str">
        <f>VLOOKUP(AA4001,实际辖区!D:E,2,0)</f>
        <v>POS_00270348</v>
      </c>
    </row>
    <row r="4002" spans="1:29">
      <c r="A4002" t="s">
        <v>919</v>
      </c>
      <c r="B4002" t="s">
        <v>8074</v>
      </c>
      <c r="C4002" t="s">
        <v>8075</v>
      </c>
      <c r="D4002" t="s">
        <v>1361</v>
      </c>
      <c r="E4002" t="s">
        <v>1907</v>
      </c>
      <c r="F4002" t="s">
        <v>1892</v>
      </c>
      <c r="G4002" t="s">
        <v>8074</v>
      </c>
      <c r="H4002" t="s">
        <v>29</v>
      </c>
      <c r="I4002">
        <v>43314073.470702998</v>
      </c>
      <c r="J4002">
        <v>30943.5</v>
      </c>
      <c r="K4002">
        <v>0</v>
      </c>
      <c r="L4002">
        <v>0.27860696517412931</v>
      </c>
      <c r="M4002">
        <v>29.592022100000001</v>
      </c>
      <c r="N4002">
        <v>103.7553539</v>
      </c>
      <c r="O4002" t="s">
        <v>9183</v>
      </c>
      <c r="P4002" t="s">
        <v>919</v>
      </c>
      <c r="Q4002" t="s">
        <v>1365</v>
      </c>
      <c r="R4002">
        <v>1</v>
      </c>
      <c r="S4002">
        <v>29.577123109247861</v>
      </c>
      <c r="T4002">
        <v>103.75933138692901</v>
      </c>
      <c r="U4002">
        <v>1.695850272871394</v>
      </c>
      <c r="V4002" t="s">
        <v>32</v>
      </c>
      <c r="W4002" t="s">
        <v>33</v>
      </c>
      <c r="X4002" t="str">
        <f t="shared" si="186"/>
        <v>NPT288AVHI</v>
      </c>
      <c r="Y4002">
        <f t="shared" si="187"/>
        <v>1</v>
      </c>
      <c r="Z4002">
        <f>COUNTIF($X$2:X4002,X4002)</f>
        <v>1</v>
      </c>
      <c r="AA4002" t="str">
        <f t="shared" si="188"/>
        <v>NPT288AVHI1</v>
      </c>
      <c r="AB4002">
        <f>COUNTIF(实际辖区!A:A,全部结果!X4002)</f>
        <v>1</v>
      </c>
      <c r="AC4002" s="9" t="str">
        <f>VLOOKUP(AA4002,实际辖区!D:E,2,0)</f>
        <v>POS_00270348</v>
      </c>
    </row>
    <row r="4003" spans="1:29">
      <c r="A4003" t="s">
        <v>919</v>
      </c>
      <c r="B4003" t="s">
        <v>8057</v>
      </c>
      <c r="C4003" t="s">
        <v>8058</v>
      </c>
      <c r="D4003" t="s">
        <v>1361</v>
      </c>
      <c r="E4003" t="s">
        <v>1837</v>
      </c>
      <c r="F4003" t="s">
        <v>1838</v>
      </c>
      <c r="G4003" t="s">
        <v>8057</v>
      </c>
      <c r="H4003" t="s">
        <v>29</v>
      </c>
      <c r="I4003">
        <v>22113110.7590748</v>
      </c>
      <c r="J4003">
        <v>57466.5</v>
      </c>
      <c r="K4003">
        <v>0</v>
      </c>
      <c r="L4003">
        <v>0.63681592039800994</v>
      </c>
      <c r="M4003">
        <v>31.464284200000002</v>
      </c>
      <c r="N4003">
        <v>104.75911600000001</v>
      </c>
      <c r="O4003" t="s">
        <v>9184</v>
      </c>
      <c r="P4003" t="s">
        <v>919</v>
      </c>
      <c r="Q4003" t="s">
        <v>1365</v>
      </c>
      <c r="R4003">
        <v>1</v>
      </c>
      <c r="S4003">
        <v>31.361926467697572</v>
      </c>
      <c r="T4003">
        <v>104.6365659510477</v>
      </c>
      <c r="U4003">
        <v>16.266551282622451</v>
      </c>
      <c r="V4003" t="s">
        <v>32</v>
      </c>
      <c r="W4003" t="s">
        <v>33</v>
      </c>
      <c r="X4003" t="str">
        <f t="shared" si="186"/>
        <v>NPT288AUPC</v>
      </c>
      <c r="Y4003">
        <f t="shared" si="187"/>
        <v>1</v>
      </c>
      <c r="Z4003">
        <f>COUNTIF($X$2:X4003,X4003)</f>
        <v>1</v>
      </c>
      <c r="AA4003" t="str">
        <f t="shared" si="188"/>
        <v>NPT288AUPC1</v>
      </c>
      <c r="AB4003">
        <f>COUNTIF(实际辖区!A:A,全部结果!X4003)</f>
        <v>1</v>
      </c>
      <c r="AC4003" s="9" t="str">
        <f>VLOOKUP(AA4003,实际辖区!D:E,2,0)</f>
        <v>POS_75022431</v>
      </c>
    </row>
    <row r="4004" spans="1:29">
      <c r="A4004" t="s">
        <v>919</v>
      </c>
      <c r="B4004" t="s">
        <v>8054</v>
      </c>
      <c r="C4004" t="s">
        <v>8055</v>
      </c>
      <c r="D4004" t="s">
        <v>1361</v>
      </c>
      <c r="E4004" t="s">
        <v>1807</v>
      </c>
      <c r="F4004" t="s">
        <v>1812</v>
      </c>
      <c r="G4004" t="s">
        <v>8054</v>
      </c>
      <c r="H4004" t="s">
        <v>29</v>
      </c>
      <c r="I4004">
        <v>15109583.803037699</v>
      </c>
      <c r="J4004">
        <v>10609.2</v>
      </c>
      <c r="K4004">
        <v>0</v>
      </c>
      <c r="L4004">
        <v>0.25870646766169147</v>
      </c>
      <c r="M4004">
        <v>31.138061700000002</v>
      </c>
      <c r="N4004">
        <v>104.4034558</v>
      </c>
      <c r="O4004" t="s">
        <v>9184</v>
      </c>
      <c r="P4004" t="s">
        <v>919</v>
      </c>
      <c r="Q4004" t="s">
        <v>1365</v>
      </c>
      <c r="R4004">
        <v>1</v>
      </c>
      <c r="S4004">
        <v>31.361926467697572</v>
      </c>
      <c r="T4004">
        <v>104.6365659510477</v>
      </c>
      <c r="U4004">
        <v>33.303406366371917</v>
      </c>
      <c r="V4004" t="s">
        <v>32</v>
      </c>
      <c r="W4004" t="s">
        <v>33</v>
      </c>
      <c r="X4004" t="str">
        <f t="shared" si="186"/>
        <v>NPT288AVRI</v>
      </c>
      <c r="Y4004">
        <f t="shared" si="187"/>
        <v>1</v>
      </c>
      <c r="Z4004">
        <f>COUNTIF($X$2:X4004,X4004)</f>
        <v>1</v>
      </c>
      <c r="AA4004" t="str">
        <f t="shared" si="188"/>
        <v>NPT288AVRI1</v>
      </c>
      <c r="AB4004">
        <f>COUNTIF(实际辖区!A:A,全部结果!X4004)</f>
        <v>1</v>
      </c>
      <c r="AC4004" s="9" t="str">
        <f>VLOOKUP(AA4004,实际辖区!D:E,2,0)</f>
        <v>POS_75022431</v>
      </c>
    </row>
    <row r="4005" spans="1:29">
      <c r="A4005" t="s">
        <v>919</v>
      </c>
      <c r="B4005" t="s">
        <v>8059</v>
      </c>
      <c r="C4005" t="s">
        <v>8060</v>
      </c>
      <c r="D4005" t="s">
        <v>1361</v>
      </c>
      <c r="E4005" t="s">
        <v>1837</v>
      </c>
      <c r="F4005" t="s">
        <v>1838</v>
      </c>
      <c r="G4005" t="s">
        <v>8059</v>
      </c>
      <c r="H4005" t="s">
        <v>29</v>
      </c>
      <c r="I4005">
        <v>20608747.392966598</v>
      </c>
      <c r="J4005">
        <v>0</v>
      </c>
      <c r="K4005">
        <v>0</v>
      </c>
      <c r="L4005">
        <v>8.9552238805970102E-2</v>
      </c>
      <c r="M4005">
        <v>31.483115600000001</v>
      </c>
      <c r="N4005">
        <v>104.74795640000001</v>
      </c>
      <c r="O4005" t="s">
        <v>9184</v>
      </c>
      <c r="P4005" t="s">
        <v>919</v>
      </c>
      <c r="Q4005" t="s">
        <v>1365</v>
      </c>
      <c r="R4005">
        <v>0</v>
      </c>
      <c r="S4005">
        <v>31.361926467697572</v>
      </c>
      <c r="T4005">
        <v>104.6365659510477</v>
      </c>
      <c r="U4005">
        <v>17.109212277190881</v>
      </c>
      <c r="V4005" t="s">
        <v>32</v>
      </c>
      <c r="W4005" t="s">
        <v>33</v>
      </c>
      <c r="X4005" t="str">
        <f t="shared" si="186"/>
        <v>NPT288AUPF</v>
      </c>
      <c r="Y4005">
        <f t="shared" si="187"/>
        <v>1</v>
      </c>
      <c r="Z4005">
        <f>COUNTIF($X$2:X4005,X4005)</f>
        <v>1</v>
      </c>
      <c r="AA4005" t="str">
        <f t="shared" si="188"/>
        <v>NPT288AUPF1</v>
      </c>
      <c r="AB4005">
        <f>COUNTIF(实际辖区!A:A,全部结果!X4005)</f>
        <v>1</v>
      </c>
      <c r="AC4005" s="9" t="str">
        <f>VLOOKUP(AA4005,实际辖区!D:E,2,0)</f>
        <v>POS_75022431</v>
      </c>
    </row>
    <row r="4006" spans="1:29">
      <c r="A4006" t="s">
        <v>919</v>
      </c>
      <c r="B4006" t="s">
        <v>8066</v>
      </c>
      <c r="C4006" t="s">
        <v>8067</v>
      </c>
      <c r="D4006" t="s">
        <v>1361</v>
      </c>
      <c r="E4006" t="s">
        <v>1935</v>
      </c>
      <c r="F4006" t="s">
        <v>1936</v>
      </c>
      <c r="G4006" t="s">
        <v>8066</v>
      </c>
      <c r="H4006" t="s">
        <v>29</v>
      </c>
      <c r="I4006">
        <v>31763427.156343602</v>
      </c>
      <c r="J4006">
        <v>12377.4</v>
      </c>
      <c r="K4006">
        <v>0</v>
      </c>
      <c r="L4006">
        <v>0.49751243781094528</v>
      </c>
      <c r="M4006">
        <v>28.894741499999999</v>
      </c>
      <c r="N4006">
        <v>105.45068089999999</v>
      </c>
      <c r="O4006" t="s">
        <v>9185</v>
      </c>
      <c r="P4006" t="s">
        <v>919</v>
      </c>
      <c r="Q4006" t="s">
        <v>1365</v>
      </c>
      <c r="R4006">
        <v>1</v>
      </c>
      <c r="S4006">
        <v>28.900938664416181</v>
      </c>
      <c r="T4006">
        <v>105.0203057537246</v>
      </c>
      <c r="U4006">
        <v>41.982047830339248</v>
      </c>
      <c r="V4006" t="s">
        <v>32</v>
      </c>
      <c r="W4006" t="s">
        <v>33</v>
      </c>
      <c r="X4006" t="str">
        <f t="shared" si="186"/>
        <v>NPT288AUZU</v>
      </c>
      <c r="Y4006">
        <f t="shared" si="187"/>
        <v>1</v>
      </c>
      <c r="Z4006">
        <f>COUNTIF($X$2:X4006,X4006)</f>
        <v>1</v>
      </c>
      <c r="AA4006" t="str">
        <f t="shared" si="188"/>
        <v>NPT288AUZU1</v>
      </c>
      <c r="AB4006">
        <f>COUNTIF(实际辖区!A:A,全部结果!X4006)</f>
        <v>1</v>
      </c>
      <c r="AC4006" s="9" t="str">
        <f>VLOOKUP(AA4006,实际辖区!D:E,2,0)</f>
        <v>POS_75130499</v>
      </c>
    </row>
    <row r="4007" spans="1:29">
      <c r="A4007" t="s">
        <v>919</v>
      </c>
      <c r="B4007" t="s">
        <v>8061</v>
      </c>
      <c r="C4007" t="s">
        <v>8062</v>
      </c>
      <c r="D4007" t="s">
        <v>1361</v>
      </c>
      <c r="E4007" t="s">
        <v>1962</v>
      </c>
      <c r="F4007" t="s">
        <v>1963</v>
      </c>
      <c r="G4007" t="s">
        <v>8061</v>
      </c>
      <c r="H4007" t="s">
        <v>29</v>
      </c>
      <c r="I4007">
        <v>15188163.2306835</v>
      </c>
      <c r="J4007">
        <v>2497.1999999999998</v>
      </c>
      <c r="K4007">
        <v>1768.2</v>
      </c>
      <c r="L4007">
        <v>0.1741293532338308</v>
      </c>
      <c r="M4007">
        <v>28.7766722</v>
      </c>
      <c r="N4007">
        <v>104.6280793</v>
      </c>
      <c r="O4007" t="s">
        <v>9185</v>
      </c>
      <c r="P4007" t="s">
        <v>919</v>
      </c>
      <c r="Q4007" t="s">
        <v>1365</v>
      </c>
      <c r="R4007">
        <v>0</v>
      </c>
      <c r="S4007">
        <v>28.900938664416181</v>
      </c>
      <c r="T4007">
        <v>105.0203057537246</v>
      </c>
      <c r="U4007">
        <v>40.679692197477223</v>
      </c>
      <c r="V4007" t="s">
        <v>32</v>
      </c>
      <c r="W4007" t="s">
        <v>33</v>
      </c>
      <c r="X4007" t="str">
        <f t="shared" si="186"/>
        <v>NPT288AVBH</v>
      </c>
      <c r="Y4007">
        <f t="shared" si="187"/>
        <v>1</v>
      </c>
      <c r="Z4007">
        <f>COUNTIF($X$2:X4007,X4007)</f>
        <v>1</v>
      </c>
      <c r="AA4007" t="str">
        <f t="shared" si="188"/>
        <v>NPT288AVBH1</v>
      </c>
      <c r="AB4007">
        <f>COUNTIF(实际辖区!A:A,全部结果!X4007)</f>
        <v>1</v>
      </c>
      <c r="AC4007" s="9" t="str">
        <f>VLOOKUP(AA4007,实际辖区!D:E,2,0)</f>
        <v>POS_75130499</v>
      </c>
    </row>
    <row r="4008" spans="1:29">
      <c r="A4008" t="s">
        <v>919</v>
      </c>
      <c r="B4008" t="s">
        <v>8069</v>
      </c>
      <c r="C4008" t="s">
        <v>8070</v>
      </c>
      <c r="D4008" t="s">
        <v>1361</v>
      </c>
      <c r="E4008" t="s">
        <v>1935</v>
      </c>
      <c r="F4008" t="s">
        <v>1959</v>
      </c>
      <c r="G4008" t="s">
        <v>8069</v>
      </c>
      <c r="H4008" t="s">
        <v>29</v>
      </c>
      <c r="I4008">
        <v>21185101.688364301</v>
      </c>
      <c r="J4008">
        <v>21218.400000000001</v>
      </c>
      <c r="K4008">
        <v>0</v>
      </c>
      <c r="L4008">
        <v>0.154228855721393</v>
      </c>
      <c r="M4008">
        <v>29.162989400000001</v>
      </c>
      <c r="N4008">
        <v>105.3789798</v>
      </c>
      <c r="O4008" t="s">
        <v>9185</v>
      </c>
      <c r="P4008" t="s">
        <v>919</v>
      </c>
      <c r="Q4008" t="s">
        <v>1365</v>
      </c>
      <c r="R4008">
        <v>1</v>
      </c>
      <c r="S4008">
        <v>28.900938664416181</v>
      </c>
      <c r="T4008">
        <v>105.0203057537246</v>
      </c>
      <c r="U4008">
        <v>45.434114645628902</v>
      </c>
      <c r="V4008" t="s">
        <v>32</v>
      </c>
      <c r="W4008" t="s">
        <v>33</v>
      </c>
      <c r="X4008" t="str">
        <f t="shared" si="186"/>
        <v>NPT288BLWB</v>
      </c>
      <c r="Y4008">
        <f t="shared" si="187"/>
        <v>1</v>
      </c>
      <c r="Z4008">
        <f>COUNTIF($X$2:X4008,X4008)</f>
        <v>1</v>
      </c>
      <c r="AA4008" t="str">
        <f t="shared" si="188"/>
        <v>NPT288BLWB1</v>
      </c>
      <c r="AB4008">
        <f>COUNTIF(实际辖区!A:A,全部结果!X4008)</f>
        <v>1</v>
      </c>
      <c r="AC4008" s="9" t="str">
        <f>VLOOKUP(AA4008,实际辖区!D:E,2,0)</f>
        <v>POS_75130499</v>
      </c>
    </row>
    <row r="4009" spans="1:29">
      <c r="A4009" t="s">
        <v>919</v>
      </c>
      <c r="B4009" t="s">
        <v>8064</v>
      </c>
      <c r="C4009" t="s">
        <v>8065</v>
      </c>
      <c r="D4009" t="s">
        <v>1361</v>
      </c>
      <c r="E4009" t="s">
        <v>1962</v>
      </c>
      <c r="F4009" t="s">
        <v>1963</v>
      </c>
      <c r="G4009" t="s">
        <v>8064</v>
      </c>
      <c r="H4009" t="s">
        <v>29</v>
      </c>
      <c r="I4009">
        <v>12742980.4239532</v>
      </c>
      <c r="J4009">
        <v>0</v>
      </c>
      <c r="K4009">
        <v>0</v>
      </c>
      <c r="L4009">
        <v>4.9751243781094502E-2</v>
      </c>
      <c r="M4009">
        <v>28.767049100000001</v>
      </c>
      <c r="N4009">
        <v>104.625344</v>
      </c>
      <c r="O4009" t="s">
        <v>9185</v>
      </c>
      <c r="P4009" t="s">
        <v>919</v>
      </c>
      <c r="Q4009" t="s">
        <v>1365</v>
      </c>
      <c r="R4009">
        <v>0</v>
      </c>
      <c r="S4009">
        <v>28.900938664416181</v>
      </c>
      <c r="T4009">
        <v>105.0203057537246</v>
      </c>
      <c r="U4009">
        <v>41.303711734603787</v>
      </c>
      <c r="V4009" t="s">
        <v>32</v>
      </c>
      <c r="W4009" t="s">
        <v>33</v>
      </c>
      <c r="X4009" t="str">
        <f t="shared" si="186"/>
        <v>NPT288AVBG</v>
      </c>
      <c r="Y4009">
        <f t="shared" si="187"/>
        <v>1</v>
      </c>
      <c r="Z4009">
        <f>COUNTIF($X$2:X4009,X4009)</f>
        <v>1</v>
      </c>
      <c r="AA4009" t="str">
        <f t="shared" si="188"/>
        <v>NPT288AVBG1</v>
      </c>
      <c r="AB4009">
        <f>COUNTIF(实际辖区!A:A,全部结果!X4009)</f>
        <v>1</v>
      </c>
      <c r="AC4009" s="9" t="str">
        <f>VLOOKUP(AA4009,实际辖区!D:E,2,0)</f>
        <v>POS_75130499</v>
      </c>
    </row>
    <row r="4010" spans="1:29">
      <c r="A4010" t="s">
        <v>919</v>
      </c>
      <c r="B4010" t="s">
        <v>8126</v>
      </c>
      <c r="C4010" t="s">
        <v>8127</v>
      </c>
      <c r="D4010" t="s">
        <v>1361</v>
      </c>
      <c r="E4010" t="s">
        <v>1386</v>
      </c>
      <c r="F4010" t="s">
        <v>1387</v>
      </c>
      <c r="G4010" t="s">
        <v>8126</v>
      </c>
      <c r="H4010" t="s">
        <v>29</v>
      </c>
      <c r="I4010">
        <v>33284465.604012299</v>
      </c>
      <c r="J4010">
        <v>74171.399999999994</v>
      </c>
      <c r="K4010">
        <v>4774.1400000000003</v>
      </c>
      <c r="L4010">
        <v>0.53731343283582089</v>
      </c>
      <c r="M4010">
        <v>30.5967324</v>
      </c>
      <c r="N4010">
        <v>104.05727570000001</v>
      </c>
      <c r="O4010" t="s">
        <v>9186</v>
      </c>
      <c r="P4010" t="s">
        <v>919</v>
      </c>
      <c r="Q4010" t="s">
        <v>1365</v>
      </c>
      <c r="R4010">
        <v>1</v>
      </c>
      <c r="S4010">
        <v>30.636243499305682</v>
      </c>
      <c r="T4010">
        <v>104.0635198487534</v>
      </c>
      <c r="U4010">
        <v>4.4210428339760313</v>
      </c>
      <c r="V4010" t="s">
        <v>32</v>
      </c>
      <c r="W4010" t="s">
        <v>33</v>
      </c>
      <c r="X4010" t="str">
        <f t="shared" si="186"/>
        <v>NPT288AUFS</v>
      </c>
      <c r="Y4010">
        <f t="shared" si="187"/>
        <v>1</v>
      </c>
      <c r="Z4010">
        <f>COUNTIF($X$2:X4010,X4010)</f>
        <v>1</v>
      </c>
      <c r="AA4010" t="str">
        <f t="shared" si="188"/>
        <v>NPT288AUFS1</v>
      </c>
      <c r="AB4010">
        <f>COUNTIF(实际辖区!A:A,全部结果!X4010)</f>
        <v>1</v>
      </c>
      <c r="AC4010" s="9" t="str">
        <f>VLOOKUP(AA4010,实际辖区!D:E,2,0)</f>
        <v>POS_75143737</v>
      </c>
    </row>
    <row r="4011" spans="1:29">
      <c r="A4011" t="s">
        <v>919</v>
      </c>
      <c r="B4011" t="s">
        <v>8076</v>
      </c>
      <c r="C4011" t="s">
        <v>8077</v>
      </c>
      <c r="D4011" t="s">
        <v>1361</v>
      </c>
      <c r="E4011" t="s">
        <v>1386</v>
      </c>
      <c r="F4011" t="s">
        <v>1459</v>
      </c>
      <c r="G4011" t="s">
        <v>8076</v>
      </c>
      <c r="H4011" t="s">
        <v>29</v>
      </c>
      <c r="I4011">
        <v>27987843.283675902</v>
      </c>
      <c r="J4011">
        <v>884.1</v>
      </c>
      <c r="K4011">
        <v>3005.94</v>
      </c>
      <c r="L4011">
        <v>0.4079601990049751</v>
      </c>
      <c r="M4011">
        <v>30.675754300000001</v>
      </c>
      <c r="N4011">
        <v>104.0697691</v>
      </c>
      <c r="O4011" t="s">
        <v>9186</v>
      </c>
      <c r="P4011" t="s">
        <v>919</v>
      </c>
      <c r="Q4011" t="s">
        <v>1365</v>
      </c>
      <c r="R4011">
        <v>0</v>
      </c>
      <c r="S4011">
        <v>30.636243499305682</v>
      </c>
      <c r="T4011">
        <v>104.0635198487534</v>
      </c>
      <c r="U4011">
        <v>4.4210697259439637</v>
      </c>
      <c r="V4011" t="s">
        <v>32</v>
      </c>
      <c r="W4011" t="s">
        <v>33</v>
      </c>
      <c r="X4011" t="str">
        <f t="shared" si="186"/>
        <v>NPT288AUFU</v>
      </c>
      <c r="Y4011">
        <f t="shared" si="187"/>
        <v>1</v>
      </c>
      <c r="Z4011">
        <f>COUNTIF($X$2:X4011,X4011)</f>
        <v>1</v>
      </c>
      <c r="AA4011" t="str">
        <f t="shared" si="188"/>
        <v>NPT288AUFU1</v>
      </c>
      <c r="AB4011">
        <f>COUNTIF(实际辖区!A:A,全部结果!X4011)</f>
        <v>1</v>
      </c>
      <c r="AC4011" s="9" t="str">
        <f>VLOOKUP(AA4011,实际辖区!D:E,2,0)</f>
        <v>POS_75143737</v>
      </c>
    </row>
    <row r="4012" spans="1:29">
      <c r="A4012" t="s">
        <v>919</v>
      </c>
      <c r="B4012" t="s">
        <v>8143</v>
      </c>
      <c r="C4012" t="s">
        <v>8144</v>
      </c>
      <c r="D4012" t="s">
        <v>1361</v>
      </c>
      <c r="E4012" t="s">
        <v>1386</v>
      </c>
      <c r="F4012" t="s">
        <v>1387</v>
      </c>
      <c r="G4012" t="s">
        <v>8143</v>
      </c>
      <c r="H4012" t="s">
        <v>55</v>
      </c>
      <c r="I4012">
        <v>35017052.699784003</v>
      </c>
      <c r="J4012">
        <v>353.64</v>
      </c>
      <c r="K4012">
        <v>2298.66</v>
      </c>
      <c r="L4012">
        <v>0.6616915422885572</v>
      </c>
      <c r="M4012">
        <v>30.646361599999999</v>
      </c>
      <c r="N4012">
        <v>104.06759649999999</v>
      </c>
      <c r="O4012" t="s">
        <v>9187</v>
      </c>
      <c r="P4012" t="s">
        <v>919</v>
      </c>
      <c r="Q4012" t="s">
        <v>1365</v>
      </c>
      <c r="R4012">
        <v>0</v>
      </c>
      <c r="S4012">
        <v>30.63258028873615</v>
      </c>
      <c r="T4012">
        <v>104.0387011644265</v>
      </c>
      <c r="U4012">
        <v>3.1633767137416982</v>
      </c>
      <c r="V4012" t="s">
        <v>32</v>
      </c>
      <c r="W4012" t="s">
        <v>33</v>
      </c>
      <c r="X4012" t="str">
        <f t="shared" si="186"/>
        <v>NPT288AUFD</v>
      </c>
      <c r="Y4012">
        <f t="shared" si="187"/>
        <v>1</v>
      </c>
      <c r="Z4012">
        <f>COUNTIF($X$2:X4012,X4012)</f>
        <v>1</v>
      </c>
      <c r="AA4012" t="str">
        <f t="shared" si="188"/>
        <v>NPT288AUFD1</v>
      </c>
      <c r="AB4012">
        <f>COUNTIF(实际辖区!A:A,全部结果!X4012)</f>
        <v>1</v>
      </c>
      <c r="AC4012" s="9" t="str">
        <f>VLOOKUP(AA4012,实际辖区!D:E,2,0)</f>
        <v>POS_75156661</v>
      </c>
    </row>
    <row r="4013" spans="1:29">
      <c r="A4013" t="s">
        <v>919</v>
      </c>
      <c r="B4013" t="s">
        <v>8131</v>
      </c>
      <c r="C4013" t="s">
        <v>8132</v>
      </c>
      <c r="D4013" t="s">
        <v>1361</v>
      </c>
      <c r="E4013" t="s">
        <v>1386</v>
      </c>
      <c r="F4013" t="s">
        <v>1441</v>
      </c>
      <c r="G4013" t="s">
        <v>8131</v>
      </c>
      <c r="H4013" t="s">
        <v>29</v>
      </c>
      <c r="I4013">
        <v>29899474.588936102</v>
      </c>
      <c r="J4013">
        <v>15913.8</v>
      </c>
      <c r="K4013">
        <v>0</v>
      </c>
      <c r="L4013">
        <v>0.23383084577114421</v>
      </c>
      <c r="M4013">
        <v>30.7001682</v>
      </c>
      <c r="N4013">
        <v>104.07445199999999</v>
      </c>
      <c r="O4013" t="s">
        <v>9187</v>
      </c>
      <c r="P4013" t="s">
        <v>919</v>
      </c>
      <c r="Q4013" t="s">
        <v>1365</v>
      </c>
      <c r="R4013">
        <v>1</v>
      </c>
      <c r="S4013">
        <v>30.63258028873615</v>
      </c>
      <c r="T4013">
        <v>104.0387011644265</v>
      </c>
      <c r="U4013">
        <v>8.2392072230230173</v>
      </c>
      <c r="V4013" t="s">
        <v>32</v>
      </c>
      <c r="W4013" t="s">
        <v>33</v>
      </c>
      <c r="X4013" t="str">
        <f t="shared" si="186"/>
        <v>NPT288AUJC</v>
      </c>
      <c r="Y4013">
        <f t="shared" si="187"/>
        <v>1</v>
      </c>
      <c r="Z4013">
        <f>COUNTIF($X$2:X4013,X4013)</f>
        <v>1</v>
      </c>
      <c r="AA4013" t="str">
        <f t="shared" si="188"/>
        <v>NPT288AUJC1</v>
      </c>
      <c r="AB4013">
        <f>COUNTIF(实际辖区!A:A,全部结果!X4013)</f>
        <v>1</v>
      </c>
      <c r="AC4013" s="9" t="str">
        <f>VLOOKUP(AA4013,实际辖区!D:E,2,0)</f>
        <v>POS_75156661</v>
      </c>
    </row>
    <row r="4014" spans="1:29">
      <c r="A4014" t="s">
        <v>919</v>
      </c>
      <c r="B4014" t="s">
        <v>8146</v>
      </c>
      <c r="C4014" t="s">
        <v>8147</v>
      </c>
      <c r="D4014" t="s">
        <v>1361</v>
      </c>
      <c r="E4014" t="s">
        <v>1386</v>
      </c>
      <c r="F4014" t="s">
        <v>1524</v>
      </c>
      <c r="G4014" t="s">
        <v>8143</v>
      </c>
      <c r="H4014" t="s">
        <v>55</v>
      </c>
      <c r="I4014">
        <v>4441710.7651046002</v>
      </c>
      <c r="J4014">
        <v>0</v>
      </c>
      <c r="K4014">
        <v>0</v>
      </c>
      <c r="L4014">
        <v>9.9502487562189001E-3</v>
      </c>
      <c r="M4014">
        <v>30.787457400000001</v>
      </c>
      <c r="N4014">
        <v>103.93719230000001</v>
      </c>
      <c r="O4014" t="s">
        <v>9187</v>
      </c>
      <c r="P4014" t="s">
        <v>919</v>
      </c>
      <c r="Q4014" t="s">
        <v>1365</v>
      </c>
      <c r="R4014">
        <v>0</v>
      </c>
      <c r="S4014">
        <v>30.63258028873615</v>
      </c>
      <c r="T4014">
        <v>104.0387011644265</v>
      </c>
      <c r="U4014">
        <v>19.732529241155252</v>
      </c>
      <c r="V4014" t="s">
        <v>32</v>
      </c>
      <c r="W4014" t="s">
        <v>33</v>
      </c>
      <c r="X4014" t="str">
        <f t="shared" si="186"/>
        <v>NPT288BGLG</v>
      </c>
      <c r="Y4014">
        <f t="shared" si="187"/>
        <v>1</v>
      </c>
      <c r="Z4014">
        <f>COUNTIF($X$2:X4014,X4014)</f>
        <v>1</v>
      </c>
      <c r="AA4014" t="str">
        <f t="shared" si="188"/>
        <v>NPT288BGLG1</v>
      </c>
      <c r="AB4014">
        <f>COUNTIF(实际辖区!A:A,全部结果!X4014)</f>
        <v>1</v>
      </c>
      <c r="AC4014" s="9" t="str">
        <f>VLOOKUP(AA4014,实际辖区!D:E,2,0)</f>
        <v>POS_75156661</v>
      </c>
    </row>
    <row r="4015" spans="1:29">
      <c r="A4015" t="s">
        <v>919</v>
      </c>
      <c r="B4015" t="s">
        <v>8083</v>
      </c>
      <c r="C4015" t="s">
        <v>8084</v>
      </c>
      <c r="D4015" t="s">
        <v>1361</v>
      </c>
      <c r="E4015" t="s">
        <v>1386</v>
      </c>
      <c r="F4015" t="s">
        <v>1560</v>
      </c>
      <c r="G4015" t="s">
        <v>8143</v>
      </c>
      <c r="H4015" t="s">
        <v>55</v>
      </c>
      <c r="I4015">
        <v>4909582.4365879297</v>
      </c>
      <c r="J4015">
        <v>0</v>
      </c>
      <c r="K4015">
        <v>0</v>
      </c>
      <c r="L4015">
        <v>4.9751243781093997E-3</v>
      </c>
      <c r="M4015">
        <v>30.396280900000001</v>
      </c>
      <c r="N4015">
        <v>104.0753409</v>
      </c>
      <c r="O4015" t="s">
        <v>9187</v>
      </c>
      <c r="P4015" t="s">
        <v>919</v>
      </c>
      <c r="Q4015" t="s">
        <v>1365</v>
      </c>
      <c r="R4015">
        <v>0</v>
      </c>
      <c r="S4015">
        <v>30.63258028873615</v>
      </c>
      <c r="T4015">
        <v>104.0387011644265</v>
      </c>
      <c r="U4015">
        <v>26.431437059436039</v>
      </c>
      <c r="V4015" t="s">
        <v>32</v>
      </c>
      <c r="W4015" t="s">
        <v>33</v>
      </c>
      <c r="X4015" t="str">
        <f t="shared" si="186"/>
        <v>NPT288K64G</v>
      </c>
      <c r="Y4015">
        <f t="shared" si="187"/>
        <v>1</v>
      </c>
      <c r="Z4015">
        <f>COUNTIF($X$2:X4015,X4015)</f>
        <v>1</v>
      </c>
      <c r="AA4015" t="str">
        <f t="shared" si="188"/>
        <v>NPT288K64G1</v>
      </c>
      <c r="AB4015">
        <f>COUNTIF(实际辖区!A:A,全部结果!X4015)</f>
        <v>1</v>
      </c>
      <c r="AC4015" s="9" t="str">
        <f>VLOOKUP(AA4015,实际辖区!D:E,2,0)</f>
        <v>POS_75156661</v>
      </c>
    </row>
    <row r="4016" spans="1:29">
      <c r="A4016" t="s">
        <v>919</v>
      </c>
      <c r="B4016" t="s">
        <v>8136</v>
      </c>
      <c r="C4016" t="s">
        <v>8137</v>
      </c>
      <c r="D4016" t="s">
        <v>1361</v>
      </c>
      <c r="E4016" t="s">
        <v>1730</v>
      </c>
      <c r="F4016" t="s">
        <v>8138</v>
      </c>
      <c r="G4016" t="s">
        <v>8136</v>
      </c>
      <c r="H4016" t="s">
        <v>29</v>
      </c>
      <c r="I4016">
        <v>19355262.7011774</v>
      </c>
      <c r="J4016">
        <v>10255.56</v>
      </c>
      <c r="K4016">
        <v>0</v>
      </c>
      <c r="L4016">
        <v>0.48756218905472631</v>
      </c>
      <c r="M4016">
        <v>30.8391804</v>
      </c>
      <c r="N4016">
        <v>106.11131930000001</v>
      </c>
      <c r="O4016" t="s">
        <v>9188</v>
      </c>
      <c r="P4016" t="s">
        <v>919</v>
      </c>
      <c r="Q4016" t="s">
        <v>1365</v>
      </c>
      <c r="R4016">
        <v>0</v>
      </c>
      <c r="S4016">
        <v>31.01327218364877</v>
      </c>
      <c r="T4016">
        <v>106.07507189361191</v>
      </c>
      <c r="U4016">
        <v>19.60969928763884</v>
      </c>
      <c r="V4016" t="s">
        <v>32</v>
      </c>
      <c r="W4016" t="s">
        <v>33</v>
      </c>
      <c r="X4016" t="str">
        <f t="shared" si="186"/>
        <v>NPT288AUSB</v>
      </c>
      <c r="Y4016">
        <f t="shared" si="187"/>
        <v>1</v>
      </c>
      <c r="Z4016">
        <f>COUNTIF($X$2:X4016,X4016)</f>
        <v>1</v>
      </c>
      <c r="AA4016" t="str">
        <f t="shared" si="188"/>
        <v>NPT288AUSB1</v>
      </c>
      <c r="AB4016">
        <f>COUNTIF(实际辖区!A:A,全部结果!X4016)</f>
        <v>1</v>
      </c>
      <c r="AC4016" s="9" t="str">
        <f>VLOOKUP(AA4016,实际辖区!D:E,2,0)</f>
        <v>POS_75728117</v>
      </c>
    </row>
    <row r="4017" spans="1:29">
      <c r="A4017" t="s">
        <v>919</v>
      </c>
      <c r="B4017" t="s">
        <v>8133</v>
      </c>
      <c r="C4017" t="s">
        <v>8134</v>
      </c>
      <c r="D4017" t="s">
        <v>1361</v>
      </c>
      <c r="E4017" t="s">
        <v>1730</v>
      </c>
      <c r="F4017" t="s">
        <v>1753</v>
      </c>
      <c r="G4017" t="s">
        <v>8133</v>
      </c>
      <c r="H4017" t="s">
        <v>29</v>
      </c>
      <c r="I4017">
        <v>17067534.1496551</v>
      </c>
      <c r="J4017">
        <v>0</v>
      </c>
      <c r="K4017">
        <v>0</v>
      </c>
      <c r="L4017">
        <v>0.308457711442786</v>
      </c>
      <c r="M4017">
        <v>31.581105099999998</v>
      </c>
      <c r="N4017">
        <v>105.9858155</v>
      </c>
      <c r="O4017" t="s">
        <v>9188</v>
      </c>
      <c r="P4017" t="s">
        <v>919</v>
      </c>
      <c r="Q4017" t="s">
        <v>1365</v>
      </c>
      <c r="R4017">
        <v>0</v>
      </c>
      <c r="S4017">
        <v>31.01327218364877</v>
      </c>
      <c r="T4017">
        <v>106.07507189361191</v>
      </c>
      <c r="U4017">
        <v>63.529141771918702</v>
      </c>
      <c r="V4017" t="s">
        <v>32</v>
      </c>
      <c r="W4017" t="s">
        <v>33</v>
      </c>
      <c r="X4017" t="str">
        <f t="shared" si="186"/>
        <v>NPT288AUTZ</v>
      </c>
      <c r="Y4017">
        <f t="shared" si="187"/>
        <v>1</v>
      </c>
      <c r="Z4017">
        <f>COUNTIF($X$2:X4017,X4017)</f>
        <v>1</v>
      </c>
      <c r="AA4017" t="str">
        <f t="shared" si="188"/>
        <v>NPT288AUTZ1</v>
      </c>
      <c r="AB4017">
        <f>COUNTIF(实际辖区!A:A,全部结果!X4017)</f>
        <v>1</v>
      </c>
      <c r="AC4017" s="9" t="str">
        <f>VLOOKUP(AA4017,实际辖区!D:E,2,0)</f>
        <v>POS_75728117</v>
      </c>
    </row>
    <row r="4018" spans="1:29">
      <c r="A4018" t="s">
        <v>919</v>
      </c>
      <c r="B4018" t="s">
        <v>8139</v>
      </c>
      <c r="C4018" t="s">
        <v>8140</v>
      </c>
      <c r="D4018" t="s">
        <v>1361</v>
      </c>
      <c r="E4018" t="s">
        <v>1730</v>
      </c>
      <c r="F4018" t="s">
        <v>8138</v>
      </c>
      <c r="G4018" t="s">
        <v>8139</v>
      </c>
      <c r="H4018" t="s">
        <v>29</v>
      </c>
      <c r="I4018">
        <v>20462582.427018698</v>
      </c>
      <c r="J4018">
        <v>1768.2</v>
      </c>
      <c r="K4018">
        <v>0</v>
      </c>
      <c r="L4018">
        <v>0.1890547263681592</v>
      </c>
      <c r="M4018">
        <v>30.793589399999998</v>
      </c>
      <c r="N4018">
        <v>106.09112829999999</v>
      </c>
      <c r="O4018" t="s">
        <v>9188</v>
      </c>
      <c r="P4018" t="s">
        <v>919</v>
      </c>
      <c r="Q4018" t="s">
        <v>1365</v>
      </c>
      <c r="R4018">
        <v>0</v>
      </c>
      <c r="S4018">
        <v>31.01327218364877</v>
      </c>
      <c r="T4018">
        <v>106.07507189361191</v>
      </c>
      <c r="U4018">
        <v>24.404071253776319</v>
      </c>
      <c r="V4018" t="s">
        <v>32</v>
      </c>
      <c r="W4018" t="s">
        <v>33</v>
      </c>
      <c r="X4018" t="str">
        <f t="shared" si="186"/>
        <v>NPT288AUSC</v>
      </c>
      <c r="Y4018">
        <f t="shared" si="187"/>
        <v>1</v>
      </c>
      <c r="Z4018">
        <f>COUNTIF($X$2:X4018,X4018)</f>
        <v>1</v>
      </c>
      <c r="AA4018" t="str">
        <f t="shared" si="188"/>
        <v>NPT288AUSC1</v>
      </c>
      <c r="AB4018">
        <f>COUNTIF(实际辖区!A:A,全部结果!X4018)</f>
        <v>1</v>
      </c>
      <c r="AC4018" s="9" t="str">
        <f>VLOOKUP(AA4018,实际辖区!D:E,2,0)</f>
        <v>POS_75728117</v>
      </c>
    </row>
    <row r="4019" spans="1:29">
      <c r="A4019" t="s">
        <v>919</v>
      </c>
      <c r="B4019" t="s">
        <v>8141</v>
      </c>
      <c r="C4019" t="s">
        <v>8142</v>
      </c>
      <c r="D4019" t="s">
        <v>1361</v>
      </c>
      <c r="E4019" t="s">
        <v>1730</v>
      </c>
      <c r="F4019" t="s">
        <v>8138</v>
      </c>
      <c r="G4019" t="s">
        <v>8141</v>
      </c>
      <c r="H4019" t="s">
        <v>29</v>
      </c>
      <c r="I4019">
        <v>3786481.8281513699</v>
      </c>
      <c r="J4019">
        <v>0</v>
      </c>
      <c r="K4019">
        <v>0</v>
      </c>
      <c r="L4019">
        <v>2.9850746268656699E-2</v>
      </c>
      <c r="M4019">
        <v>30.8391804</v>
      </c>
      <c r="N4019">
        <v>106.11131930000001</v>
      </c>
      <c r="O4019" t="s">
        <v>9188</v>
      </c>
      <c r="P4019" t="s">
        <v>919</v>
      </c>
      <c r="Q4019" t="s">
        <v>1365</v>
      </c>
      <c r="R4019">
        <v>0</v>
      </c>
      <c r="S4019">
        <v>31.01327218364877</v>
      </c>
      <c r="T4019">
        <v>106.07507189361191</v>
      </c>
      <c r="U4019">
        <v>19.60969928763884</v>
      </c>
      <c r="V4019" t="s">
        <v>32</v>
      </c>
      <c r="W4019" t="s">
        <v>33</v>
      </c>
      <c r="X4019" t="str">
        <f t="shared" si="186"/>
        <v>NPT288A7R1</v>
      </c>
      <c r="Y4019">
        <f t="shared" si="187"/>
        <v>1</v>
      </c>
      <c r="Z4019">
        <f>COUNTIF($X$2:X4019,X4019)</f>
        <v>1</v>
      </c>
      <c r="AA4019" t="str">
        <f t="shared" si="188"/>
        <v>NPT288A7R11</v>
      </c>
      <c r="AB4019">
        <f>COUNTIF(实际辖区!A:A,全部结果!X4019)</f>
        <v>1</v>
      </c>
      <c r="AC4019" s="9" t="str">
        <f>VLOOKUP(AA4019,实际辖区!D:E,2,0)</f>
        <v>POS_75728117</v>
      </c>
    </row>
    <row r="4020" spans="1:29">
      <c r="A4020" t="s">
        <v>919</v>
      </c>
      <c r="B4020" t="s">
        <v>8085</v>
      </c>
      <c r="C4020" t="s">
        <v>8086</v>
      </c>
      <c r="D4020" t="s">
        <v>1361</v>
      </c>
      <c r="E4020" t="s">
        <v>1386</v>
      </c>
      <c r="F4020" t="s">
        <v>1441</v>
      </c>
      <c r="G4020" t="s">
        <v>8085</v>
      </c>
      <c r="H4020" t="s">
        <v>29</v>
      </c>
      <c r="I4020">
        <v>39750606.677169196</v>
      </c>
      <c r="J4020">
        <v>0</v>
      </c>
      <c r="K4020">
        <v>0</v>
      </c>
      <c r="L4020">
        <v>0.70646766169154229</v>
      </c>
      <c r="M4020">
        <v>30.672591300000001</v>
      </c>
      <c r="N4020">
        <v>104.0484909</v>
      </c>
      <c r="O4020" t="s">
        <v>9189</v>
      </c>
      <c r="P4020" t="s">
        <v>919</v>
      </c>
      <c r="Q4020" t="s">
        <v>1365</v>
      </c>
      <c r="R4020">
        <v>0</v>
      </c>
      <c r="S4020">
        <v>30.550495957383351</v>
      </c>
      <c r="T4020">
        <v>104.2918533285296</v>
      </c>
      <c r="U4020">
        <v>26.977381441912311</v>
      </c>
      <c r="V4020" t="s">
        <v>32</v>
      </c>
      <c r="W4020" t="s">
        <v>33</v>
      </c>
      <c r="X4020" t="str">
        <f t="shared" si="186"/>
        <v>NPT288AUFN</v>
      </c>
      <c r="Y4020">
        <f t="shared" si="187"/>
        <v>1</v>
      </c>
      <c r="Z4020">
        <f>COUNTIF($X$2:X4020,X4020)</f>
        <v>1</v>
      </c>
      <c r="AA4020" t="str">
        <f t="shared" si="188"/>
        <v>NPT288AUFN1</v>
      </c>
      <c r="AB4020">
        <f>COUNTIF(实际辖区!A:A,全部结果!X4020)</f>
        <v>1</v>
      </c>
      <c r="AC4020" s="9" t="str">
        <f>VLOOKUP(AA4020,实际辖区!D:E,2,0)</f>
        <v>POS_75800523</v>
      </c>
    </row>
    <row r="4021" spans="1:29">
      <c r="A4021" t="s">
        <v>919</v>
      </c>
      <c r="B4021" t="s">
        <v>8079</v>
      </c>
      <c r="C4021" t="s">
        <v>8080</v>
      </c>
      <c r="D4021" t="s">
        <v>1361</v>
      </c>
      <c r="E4021" t="s">
        <v>1386</v>
      </c>
      <c r="F4021" t="s">
        <v>1595</v>
      </c>
      <c r="G4021" t="s">
        <v>8079</v>
      </c>
      <c r="H4021" t="s">
        <v>29</v>
      </c>
      <c r="I4021">
        <v>15013507.335968999</v>
      </c>
      <c r="J4021">
        <v>0</v>
      </c>
      <c r="K4021">
        <v>0</v>
      </c>
      <c r="L4021">
        <v>0.14427860696517411</v>
      </c>
      <c r="M4021">
        <v>30.393492500000001</v>
      </c>
      <c r="N4021">
        <v>104.5541515</v>
      </c>
      <c r="O4021" t="s">
        <v>9189</v>
      </c>
      <c r="P4021" t="s">
        <v>919</v>
      </c>
      <c r="Q4021" t="s">
        <v>1365</v>
      </c>
      <c r="R4021">
        <v>0</v>
      </c>
      <c r="S4021">
        <v>30.550495957383351</v>
      </c>
      <c r="T4021">
        <v>104.2918533285296</v>
      </c>
      <c r="U4021">
        <v>30.61637180614769</v>
      </c>
      <c r="V4021" t="s">
        <v>32</v>
      </c>
      <c r="W4021" t="s">
        <v>33</v>
      </c>
      <c r="X4021" t="str">
        <f t="shared" si="186"/>
        <v>NPT288AVFG</v>
      </c>
      <c r="Y4021">
        <f t="shared" si="187"/>
        <v>1</v>
      </c>
      <c r="Z4021">
        <f>COUNTIF($X$2:X4021,X4021)</f>
        <v>1</v>
      </c>
      <c r="AA4021" t="str">
        <f t="shared" si="188"/>
        <v>NPT288AVFG1</v>
      </c>
      <c r="AB4021">
        <f>COUNTIF(实际辖区!A:A,全部结果!X4021)</f>
        <v>1</v>
      </c>
      <c r="AC4021" s="9" t="str">
        <f>VLOOKUP(AA4021,实际辖区!D:E,2,0)</f>
        <v>POS_75800523</v>
      </c>
    </row>
    <row r="4022" spans="1:29">
      <c r="A4022" t="s">
        <v>919</v>
      </c>
      <c r="B4022" t="s">
        <v>8081</v>
      </c>
      <c r="C4022" t="s">
        <v>8082</v>
      </c>
      <c r="D4022" t="s">
        <v>1361</v>
      </c>
      <c r="E4022" t="s">
        <v>1386</v>
      </c>
      <c r="F4022" t="s">
        <v>1498</v>
      </c>
      <c r="G4022" t="s">
        <v>8081</v>
      </c>
      <c r="H4022" t="s">
        <v>29</v>
      </c>
      <c r="I4022">
        <v>17824261.290322602</v>
      </c>
      <c r="J4022">
        <v>0</v>
      </c>
      <c r="K4022">
        <v>0</v>
      </c>
      <c r="L4022">
        <v>7.4626865671641701E-2</v>
      </c>
      <c r="M4022">
        <v>30.5849133</v>
      </c>
      <c r="N4022">
        <v>104.2721809</v>
      </c>
      <c r="O4022" t="s">
        <v>9189</v>
      </c>
      <c r="P4022" t="s">
        <v>919</v>
      </c>
      <c r="Q4022" t="s">
        <v>1365</v>
      </c>
      <c r="R4022">
        <v>0</v>
      </c>
      <c r="S4022">
        <v>30.550495957383351</v>
      </c>
      <c r="T4022">
        <v>104.2918533285296</v>
      </c>
      <c r="U4022">
        <v>4.2567878042959704</v>
      </c>
      <c r="V4022" t="s">
        <v>32</v>
      </c>
      <c r="W4022" t="s">
        <v>33</v>
      </c>
      <c r="X4022" t="str">
        <f t="shared" si="186"/>
        <v>NPT288AUGV</v>
      </c>
      <c r="Y4022">
        <f t="shared" si="187"/>
        <v>1</v>
      </c>
      <c r="Z4022">
        <f>COUNTIF($X$2:X4022,X4022)</f>
        <v>1</v>
      </c>
      <c r="AA4022" t="str">
        <f t="shared" si="188"/>
        <v>NPT288AUGV1</v>
      </c>
      <c r="AB4022">
        <f>COUNTIF(实际辖区!A:A,全部结果!X4022)</f>
        <v>1</v>
      </c>
      <c r="AC4022" s="9" t="str">
        <f>VLOOKUP(AA4022,实际辖区!D:E,2,0)</f>
        <v>POS_00256823</v>
      </c>
    </row>
    <row r="4023" spans="1:29">
      <c r="A4023" t="s">
        <v>919</v>
      </c>
      <c r="B4023" t="s">
        <v>8088</v>
      </c>
      <c r="C4023" t="s">
        <v>8089</v>
      </c>
      <c r="D4023" t="s">
        <v>1361</v>
      </c>
      <c r="E4023" t="s">
        <v>1386</v>
      </c>
      <c r="F4023" t="s">
        <v>1675</v>
      </c>
      <c r="G4023" t="s">
        <v>8088</v>
      </c>
      <c r="H4023" t="s">
        <v>29</v>
      </c>
      <c r="I4023">
        <v>19153013.3874451</v>
      </c>
      <c r="J4023">
        <v>0</v>
      </c>
      <c r="K4023">
        <v>0</v>
      </c>
      <c r="L4023">
        <v>0.3383084577114428</v>
      </c>
      <c r="M4023">
        <v>30.945537600000002</v>
      </c>
      <c r="N4023">
        <v>103.9513129</v>
      </c>
      <c r="O4023" t="s">
        <v>9190</v>
      </c>
      <c r="P4023" t="s">
        <v>919</v>
      </c>
      <c r="Q4023" t="s">
        <v>1365</v>
      </c>
      <c r="R4023">
        <v>0</v>
      </c>
      <c r="S4023">
        <v>30.928393067789582</v>
      </c>
      <c r="T4023">
        <v>103.8591401077063</v>
      </c>
      <c r="U4023">
        <v>9.0114272353187861</v>
      </c>
      <c r="V4023" t="s">
        <v>32</v>
      </c>
      <c r="W4023" t="s">
        <v>33</v>
      </c>
      <c r="X4023" t="str">
        <f t="shared" si="186"/>
        <v>NPT288AUKV</v>
      </c>
      <c r="Y4023">
        <f t="shared" si="187"/>
        <v>1</v>
      </c>
      <c r="Z4023">
        <f>COUNTIF($X$2:X4023,X4023)</f>
        <v>1</v>
      </c>
      <c r="AA4023" t="str">
        <f t="shared" si="188"/>
        <v>NPT288AUKV1</v>
      </c>
      <c r="AB4023">
        <f>COUNTIF(实际辖区!A:A,全部结果!X4023)</f>
        <v>1</v>
      </c>
      <c r="AC4023" s="9" t="str">
        <f>VLOOKUP(AA4023,实际辖区!D:E,2,0)</f>
        <v>POS_75889134</v>
      </c>
    </row>
    <row r="4024" spans="1:29">
      <c r="A4024" t="s">
        <v>919</v>
      </c>
      <c r="B4024" t="s">
        <v>8120</v>
      </c>
      <c r="C4024" t="s">
        <v>8121</v>
      </c>
      <c r="D4024" t="s">
        <v>1361</v>
      </c>
      <c r="E4024" t="s">
        <v>1386</v>
      </c>
      <c r="F4024" t="s">
        <v>1660</v>
      </c>
      <c r="G4024" t="s">
        <v>8120</v>
      </c>
      <c r="H4024" t="s">
        <v>29</v>
      </c>
      <c r="I4024">
        <v>12487720.967741899</v>
      </c>
      <c r="J4024">
        <v>0</v>
      </c>
      <c r="K4024">
        <v>0</v>
      </c>
      <c r="L4024">
        <v>0.26368159203980102</v>
      </c>
      <c r="M4024">
        <v>30.985270199999999</v>
      </c>
      <c r="N4024">
        <v>103.66303000000001</v>
      </c>
      <c r="O4024" t="s">
        <v>9190</v>
      </c>
      <c r="P4024" t="s">
        <v>919</v>
      </c>
      <c r="Q4024" t="s">
        <v>1365</v>
      </c>
      <c r="R4024">
        <v>0</v>
      </c>
      <c r="S4024">
        <v>30.928393067789582</v>
      </c>
      <c r="T4024">
        <v>103.8591401077063</v>
      </c>
      <c r="U4024">
        <v>19.77039888639629</v>
      </c>
      <c r="V4024" t="s">
        <v>32</v>
      </c>
      <c r="W4024" t="s">
        <v>33</v>
      </c>
      <c r="X4024" t="str">
        <f t="shared" si="186"/>
        <v>NPT288AUKI</v>
      </c>
      <c r="Y4024">
        <f t="shared" si="187"/>
        <v>1</v>
      </c>
      <c r="Z4024">
        <f>COUNTIF($X$2:X4024,X4024)</f>
        <v>1</v>
      </c>
      <c r="AA4024" t="str">
        <f t="shared" si="188"/>
        <v>NPT288AUKI1</v>
      </c>
      <c r="AB4024">
        <f>COUNTIF(实际辖区!A:A,全部结果!X4024)</f>
        <v>1</v>
      </c>
      <c r="AC4024" s="9" t="str">
        <f>VLOOKUP(AA4024,实际辖区!D:E,2,0)</f>
        <v>POS_75889134</v>
      </c>
    </row>
    <row r="4025" spans="1:29">
      <c r="A4025" t="s">
        <v>919</v>
      </c>
      <c r="B4025" t="s">
        <v>8124</v>
      </c>
      <c r="C4025" t="s">
        <v>8125</v>
      </c>
      <c r="D4025" t="s">
        <v>1361</v>
      </c>
      <c r="E4025" t="s">
        <v>1386</v>
      </c>
      <c r="F4025" t="s">
        <v>1524</v>
      </c>
      <c r="G4025" t="s">
        <v>8124</v>
      </c>
      <c r="H4025" t="s">
        <v>29</v>
      </c>
      <c r="I4025">
        <v>17306175.8064516</v>
      </c>
      <c r="J4025">
        <v>0</v>
      </c>
      <c r="K4025">
        <v>0</v>
      </c>
      <c r="L4025">
        <v>0.22885572139303481</v>
      </c>
      <c r="M4025">
        <v>30.8008077</v>
      </c>
      <c r="N4025">
        <v>103.8736413</v>
      </c>
      <c r="O4025" t="s">
        <v>9190</v>
      </c>
      <c r="P4025" t="s">
        <v>919</v>
      </c>
      <c r="Q4025" t="s">
        <v>1365</v>
      </c>
      <c r="R4025">
        <v>0</v>
      </c>
      <c r="S4025">
        <v>30.928393067789582</v>
      </c>
      <c r="T4025">
        <v>103.8591401077063</v>
      </c>
      <c r="U4025">
        <v>14.212851910590651</v>
      </c>
      <c r="V4025" t="s">
        <v>32</v>
      </c>
      <c r="W4025" t="s">
        <v>33</v>
      </c>
      <c r="X4025" t="str">
        <f t="shared" si="186"/>
        <v>NPT288AULK</v>
      </c>
      <c r="Y4025">
        <f t="shared" si="187"/>
        <v>1</v>
      </c>
      <c r="Z4025">
        <f>COUNTIF($X$2:X4025,X4025)</f>
        <v>1</v>
      </c>
      <c r="AA4025" t="str">
        <f t="shared" si="188"/>
        <v>NPT288AULK1</v>
      </c>
      <c r="AB4025">
        <f>COUNTIF(实际辖区!A:A,全部结果!X4025)</f>
        <v>1</v>
      </c>
      <c r="AC4025" s="9" t="str">
        <f>VLOOKUP(AA4025,实际辖区!D:E,2,0)</f>
        <v>POS_75941133</v>
      </c>
    </row>
    <row r="4026" spans="1:29">
      <c r="A4026" t="s">
        <v>919</v>
      </c>
      <c r="B4026" t="s">
        <v>8090</v>
      </c>
      <c r="C4026" t="s">
        <v>8091</v>
      </c>
      <c r="D4026" t="s">
        <v>1361</v>
      </c>
      <c r="E4026" t="s">
        <v>1386</v>
      </c>
      <c r="F4026" t="s">
        <v>1675</v>
      </c>
      <c r="G4026" t="s">
        <v>8090</v>
      </c>
      <c r="H4026" t="s">
        <v>29</v>
      </c>
      <c r="I4026">
        <v>30237855.455305502</v>
      </c>
      <c r="J4026">
        <v>0</v>
      </c>
      <c r="K4026">
        <v>0</v>
      </c>
      <c r="L4026">
        <v>6.9651741293532299E-2</v>
      </c>
      <c r="M4026">
        <v>30.981744599999999</v>
      </c>
      <c r="N4026">
        <v>103.94850630000001</v>
      </c>
      <c r="O4026" t="s">
        <v>9190</v>
      </c>
      <c r="P4026" t="s">
        <v>919</v>
      </c>
      <c r="Q4026" t="s">
        <v>1365</v>
      </c>
      <c r="R4026">
        <v>0</v>
      </c>
      <c r="S4026">
        <v>30.928393067789582</v>
      </c>
      <c r="T4026">
        <v>103.8591401077063</v>
      </c>
      <c r="U4026">
        <v>10.387461970558959</v>
      </c>
      <c r="V4026" t="s">
        <v>32</v>
      </c>
      <c r="W4026" t="s">
        <v>33</v>
      </c>
      <c r="X4026" t="str">
        <f t="shared" si="186"/>
        <v>NPT288AUKW</v>
      </c>
      <c r="Y4026">
        <f t="shared" si="187"/>
        <v>1</v>
      </c>
      <c r="Z4026">
        <f>COUNTIF($X$2:X4026,X4026)</f>
        <v>1</v>
      </c>
      <c r="AA4026" t="str">
        <f t="shared" si="188"/>
        <v>NPT288AUKW1</v>
      </c>
      <c r="AB4026">
        <f>COUNTIF(实际辖区!A:A,全部结果!X4026)</f>
        <v>1</v>
      </c>
      <c r="AC4026" s="9" t="str">
        <f>VLOOKUP(AA4026,实际辖区!D:E,2,0)</f>
        <v>POS_75889134</v>
      </c>
    </row>
    <row r="4027" spans="1:29">
      <c r="A4027" t="s">
        <v>919</v>
      </c>
      <c r="B4027" t="s">
        <v>8113</v>
      </c>
      <c r="C4027" t="s">
        <v>8114</v>
      </c>
      <c r="D4027" t="s">
        <v>1361</v>
      </c>
      <c r="E4027" t="s">
        <v>1386</v>
      </c>
      <c r="F4027" t="s">
        <v>1633</v>
      </c>
      <c r="G4027" t="s">
        <v>8113</v>
      </c>
      <c r="H4027" t="s">
        <v>29</v>
      </c>
      <c r="I4027">
        <v>22522983.414617199</v>
      </c>
      <c r="J4027">
        <v>0</v>
      </c>
      <c r="K4027">
        <v>0</v>
      </c>
      <c r="L4027">
        <v>0.48258706467661688</v>
      </c>
      <c r="M4027">
        <v>30.597612000000002</v>
      </c>
      <c r="N4027">
        <v>103.5268476</v>
      </c>
      <c r="O4027" t="s">
        <v>9191</v>
      </c>
      <c r="P4027" t="s">
        <v>919</v>
      </c>
      <c r="Q4027" t="s">
        <v>1365</v>
      </c>
      <c r="R4027">
        <v>0</v>
      </c>
      <c r="S4027">
        <v>30.474581907875351</v>
      </c>
      <c r="T4027">
        <v>103.4934034391448</v>
      </c>
      <c r="U4027">
        <v>14.011815037803981</v>
      </c>
      <c r="V4027" t="s">
        <v>32</v>
      </c>
      <c r="W4027" t="s">
        <v>33</v>
      </c>
      <c r="X4027" t="str">
        <f t="shared" si="186"/>
        <v>NPT288AULF</v>
      </c>
      <c r="Y4027">
        <f t="shared" si="187"/>
        <v>1</v>
      </c>
      <c r="Z4027">
        <f>COUNTIF($X$2:X4027,X4027)</f>
        <v>1</v>
      </c>
      <c r="AA4027" t="str">
        <f t="shared" si="188"/>
        <v>NPT288AULF1</v>
      </c>
      <c r="AB4027">
        <f>COUNTIF(实际辖区!A:A,全部结果!X4027)</f>
        <v>1</v>
      </c>
      <c r="AC4027" s="9" t="str">
        <f>VLOOKUP(AA4027,实际辖区!D:E,2,0)</f>
        <v>POS_75889137</v>
      </c>
    </row>
    <row r="4028" spans="1:29">
      <c r="A4028" t="s">
        <v>919</v>
      </c>
      <c r="B4028" t="s">
        <v>8110</v>
      </c>
      <c r="C4028" t="s">
        <v>8111</v>
      </c>
      <c r="D4028" t="s">
        <v>1361</v>
      </c>
      <c r="E4028" t="s">
        <v>1386</v>
      </c>
      <c r="F4028" t="s">
        <v>1649</v>
      </c>
      <c r="G4028" t="s">
        <v>8110</v>
      </c>
      <c r="H4028" t="s">
        <v>29</v>
      </c>
      <c r="I4028">
        <v>12956781.9236397</v>
      </c>
      <c r="J4028">
        <v>0</v>
      </c>
      <c r="K4028">
        <v>0</v>
      </c>
      <c r="L4028">
        <v>0.308457711442786</v>
      </c>
      <c r="M4028">
        <v>30.4076117</v>
      </c>
      <c r="N4028">
        <v>103.4670933</v>
      </c>
      <c r="O4028" t="s">
        <v>9191</v>
      </c>
      <c r="P4028" t="s">
        <v>919</v>
      </c>
      <c r="Q4028" t="s">
        <v>1365</v>
      </c>
      <c r="R4028">
        <v>0</v>
      </c>
      <c r="S4028">
        <v>30.474581907875351</v>
      </c>
      <c r="T4028">
        <v>103.4934034391448</v>
      </c>
      <c r="U4028">
        <v>7.8426696408758323</v>
      </c>
      <c r="V4028" t="s">
        <v>32</v>
      </c>
      <c r="W4028" t="s">
        <v>33</v>
      </c>
      <c r="X4028" t="str">
        <f t="shared" si="186"/>
        <v>NPT288AUKE</v>
      </c>
      <c r="Y4028">
        <f t="shared" si="187"/>
        <v>1</v>
      </c>
      <c r="Z4028">
        <f>COUNTIF($X$2:X4028,X4028)</f>
        <v>1</v>
      </c>
      <c r="AA4028" t="str">
        <f t="shared" si="188"/>
        <v>NPT288AUKE1</v>
      </c>
      <c r="AB4028">
        <f>COUNTIF(实际辖区!A:A,全部结果!X4028)</f>
        <v>1</v>
      </c>
      <c r="AC4028" s="9" t="str">
        <f>VLOOKUP(AA4028,实际辖区!D:E,2,0)</f>
        <v>POS_75889137</v>
      </c>
    </row>
    <row r="4029" spans="1:29">
      <c r="A4029" t="s">
        <v>919</v>
      </c>
      <c r="B4029" t="s">
        <v>8115</v>
      </c>
      <c r="C4029" t="s">
        <v>8116</v>
      </c>
      <c r="D4029" t="s">
        <v>1361</v>
      </c>
      <c r="E4029" t="s">
        <v>1386</v>
      </c>
      <c r="F4029" t="s">
        <v>1649</v>
      </c>
      <c r="G4029" t="s">
        <v>8115</v>
      </c>
      <c r="H4029" t="s">
        <v>29</v>
      </c>
      <c r="I4029">
        <v>29961493.266216099</v>
      </c>
      <c r="J4029">
        <v>0</v>
      </c>
      <c r="K4029">
        <v>0</v>
      </c>
      <c r="L4029">
        <v>7.4626865671641701E-2</v>
      </c>
      <c r="M4029">
        <v>30.418514999999999</v>
      </c>
      <c r="N4029">
        <v>103.48633390000001</v>
      </c>
      <c r="O4029" t="s">
        <v>9191</v>
      </c>
      <c r="P4029" t="s">
        <v>919</v>
      </c>
      <c r="Q4029" t="s">
        <v>1365</v>
      </c>
      <c r="R4029">
        <v>0</v>
      </c>
      <c r="S4029">
        <v>30.474581907875351</v>
      </c>
      <c r="T4029">
        <v>103.4934034391448</v>
      </c>
      <c r="U4029">
        <v>6.2525593117411002</v>
      </c>
      <c r="V4029" t="s">
        <v>32</v>
      </c>
      <c r="W4029" t="s">
        <v>33</v>
      </c>
      <c r="X4029" t="str">
        <f t="shared" si="186"/>
        <v>NPT288BDKT</v>
      </c>
      <c r="Y4029">
        <f t="shared" si="187"/>
        <v>1</v>
      </c>
      <c r="Z4029">
        <f>COUNTIF($X$2:X4029,X4029)</f>
        <v>1</v>
      </c>
      <c r="AA4029" t="str">
        <f t="shared" si="188"/>
        <v>NPT288BDKT1</v>
      </c>
      <c r="AB4029">
        <f>COUNTIF(实际辖区!A:A,全部结果!X4029)</f>
        <v>1</v>
      </c>
      <c r="AC4029" s="9" t="str">
        <f>VLOOKUP(AA4029,实际辖区!D:E,2,0)</f>
        <v>POS_75889137</v>
      </c>
    </row>
    <row r="4030" spans="1:29">
      <c r="A4030" t="s">
        <v>919</v>
      </c>
      <c r="B4030" t="s">
        <v>8092</v>
      </c>
      <c r="C4030" t="s">
        <v>8093</v>
      </c>
      <c r="D4030" t="s">
        <v>1361</v>
      </c>
      <c r="E4030" t="s">
        <v>1386</v>
      </c>
      <c r="F4030" t="s">
        <v>1487</v>
      </c>
      <c r="G4030" t="s">
        <v>8092</v>
      </c>
      <c r="H4030" t="s">
        <v>55</v>
      </c>
      <c r="I4030">
        <v>23388658.816972099</v>
      </c>
      <c r="J4030">
        <v>1060.92</v>
      </c>
      <c r="K4030">
        <v>6365.52</v>
      </c>
      <c r="L4030">
        <v>0.46766169154228848</v>
      </c>
      <c r="M4030">
        <v>30.666248199999998</v>
      </c>
      <c r="N4030">
        <v>104.09285920000001</v>
      </c>
      <c r="O4030" t="s">
        <v>9192</v>
      </c>
      <c r="P4030" t="s">
        <v>919</v>
      </c>
      <c r="Q4030" t="s">
        <v>1365</v>
      </c>
      <c r="R4030">
        <v>0</v>
      </c>
      <c r="S4030">
        <v>30.666732270038889</v>
      </c>
      <c r="T4030">
        <v>104.1044408761787</v>
      </c>
      <c r="U4030">
        <v>1.111226842154079</v>
      </c>
      <c r="V4030" t="s">
        <v>32</v>
      </c>
      <c r="W4030" t="s">
        <v>33</v>
      </c>
      <c r="X4030" t="str">
        <f t="shared" si="186"/>
        <v>NPT288AUFT</v>
      </c>
      <c r="Y4030">
        <f t="shared" si="187"/>
        <v>1</v>
      </c>
      <c r="Z4030">
        <f>COUNTIF($X$2:X4030,X4030)</f>
        <v>1</v>
      </c>
      <c r="AA4030" t="str">
        <f t="shared" si="188"/>
        <v>NPT288AUFT1</v>
      </c>
      <c r="AB4030">
        <f>COUNTIF(实际辖区!A:A,全部结果!X4030)</f>
        <v>1</v>
      </c>
      <c r="AC4030" s="9" t="str">
        <f>VLOOKUP(AA4030,实际辖区!D:E,2,0)</f>
        <v>POS_75941129</v>
      </c>
    </row>
    <row r="4031" spans="1:29">
      <c r="A4031" t="s">
        <v>919</v>
      </c>
      <c r="B4031" t="s">
        <v>8129</v>
      </c>
      <c r="C4031" t="s">
        <v>8130</v>
      </c>
      <c r="D4031" t="s">
        <v>1361</v>
      </c>
      <c r="E4031" t="s">
        <v>1386</v>
      </c>
      <c r="F4031" t="s">
        <v>1503</v>
      </c>
      <c r="G4031" t="s">
        <v>8129</v>
      </c>
      <c r="H4031" t="s">
        <v>29</v>
      </c>
      <c r="I4031">
        <v>18519557.5977148</v>
      </c>
      <c r="J4031">
        <v>0</v>
      </c>
      <c r="K4031">
        <v>-4243.68</v>
      </c>
      <c r="L4031">
        <v>0.27860696517412931</v>
      </c>
      <c r="M4031">
        <v>30.835094399999999</v>
      </c>
      <c r="N4031">
        <v>104.1648689</v>
      </c>
      <c r="O4031" t="s">
        <v>9192</v>
      </c>
      <c r="P4031" t="s">
        <v>919</v>
      </c>
      <c r="Q4031" t="s">
        <v>1365</v>
      </c>
      <c r="R4031">
        <v>0</v>
      </c>
      <c r="S4031">
        <v>30.666732270038889</v>
      </c>
      <c r="T4031">
        <v>104.1044408761787</v>
      </c>
      <c r="U4031">
        <v>19.541739145267371</v>
      </c>
      <c r="V4031" t="s">
        <v>32</v>
      </c>
      <c r="W4031" t="s">
        <v>33</v>
      </c>
      <c r="X4031" t="str">
        <f t="shared" si="186"/>
        <v>NPT288AVVL</v>
      </c>
      <c r="Y4031">
        <f t="shared" si="187"/>
        <v>1</v>
      </c>
      <c r="Z4031">
        <f>COUNTIF($X$2:X4031,X4031)</f>
        <v>1</v>
      </c>
      <c r="AA4031" t="str">
        <f t="shared" si="188"/>
        <v>NPT288AVVL1</v>
      </c>
      <c r="AB4031">
        <f>COUNTIF(实际辖区!A:A,全部结果!X4031)</f>
        <v>1</v>
      </c>
      <c r="AC4031" s="9" t="str">
        <f>VLOOKUP(AA4031,实际辖区!D:E,2,0)</f>
        <v>POS_75889134</v>
      </c>
    </row>
    <row r="4032" spans="1:29">
      <c r="A4032" t="s">
        <v>919</v>
      </c>
      <c r="B4032" t="s">
        <v>8095</v>
      </c>
      <c r="C4032" t="s">
        <v>8096</v>
      </c>
      <c r="D4032" t="s">
        <v>1361</v>
      </c>
      <c r="E4032" t="s">
        <v>1386</v>
      </c>
      <c r="F4032" t="s">
        <v>1387</v>
      </c>
      <c r="G4032" t="s">
        <v>8095</v>
      </c>
      <c r="H4032" t="s">
        <v>55</v>
      </c>
      <c r="I4032">
        <v>14126657.789419999</v>
      </c>
      <c r="J4032">
        <v>0</v>
      </c>
      <c r="K4032">
        <v>0</v>
      </c>
      <c r="L4032">
        <v>0.12935323383084571</v>
      </c>
      <c r="M4032">
        <v>30.6476769</v>
      </c>
      <c r="N4032">
        <v>104.0864251</v>
      </c>
      <c r="O4032" t="s">
        <v>9192</v>
      </c>
      <c r="P4032" t="s">
        <v>919</v>
      </c>
      <c r="Q4032" t="s">
        <v>1365</v>
      </c>
      <c r="R4032">
        <v>0</v>
      </c>
      <c r="S4032">
        <v>30.666732270038889</v>
      </c>
      <c r="T4032">
        <v>104.1044408761787</v>
      </c>
      <c r="U4032">
        <v>2.7284376959697512</v>
      </c>
      <c r="V4032" t="s">
        <v>32</v>
      </c>
      <c r="W4032" t="s">
        <v>33</v>
      </c>
      <c r="X4032" t="str">
        <f t="shared" si="186"/>
        <v>NPT288AUFY</v>
      </c>
      <c r="Y4032">
        <f t="shared" si="187"/>
        <v>1</v>
      </c>
      <c r="Z4032">
        <f>COUNTIF($X$2:X4032,X4032)</f>
        <v>1</v>
      </c>
      <c r="AA4032" t="str">
        <f t="shared" si="188"/>
        <v>NPT288AUFY1</v>
      </c>
      <c r="AB4032">
        <f>COUNTIF(实际辖区!A:A,全部结果!X4032)</f>
        <v>1</v>
      </c>
      <c r="AC4032" s="9" t="str">
        <f>VLOOKUP(AA4032,实际辖区!D:E,2,0)</f>
        <v>POS_75941129</v>
      </c>
    </row>
    <row r="4033" spans="1:29">
      <c r="A4033" t="s">
        <v>919</v>
      </c>
      <c r="B4033" t="s">
        <v>8099</v>
      </c>
      <c r="C4033" t="s">
        <v>8100</v>
      </c>
      <c r="D4033" t="s">
        <v>1361</v>
      </c>
      <c r="E4033" t="s">
        <v>1386</v>
      </c>
      <c r="F4033" t="s">
        <v>1494</v>
      </c>
      <c r="G4033" t="s">
        <v>8092</v>
      </c>
      <c r="H4033" t="s">
        <v>55</v>
      </c>
      <c r="I4033">
        <v>3312824.3455459699</v>
      </c>
      <c r="J4033">
        <v>0</v>
      </c>
      <c r="K4033">
        <v>0</v>
      </c>
      <c r="L4033">
        <v>9.9999999999999995E-7</v>
      </c>
      <c r="M4033">
        <v>30.704365200000002</v>
      </c>
      <c r="N4033">
        <v>104.17168169999999</v>
      </c>
      <c r="O4033" t="s">
        <v>9192</v>
      </c>
      <c r="P4033" t="s">
        <v>919</v>
      </c>
      <c r="Q4033" t="s">
        <v>1365</v>
      </c>
      <c r="R4033">
        <v>0</v>
      </c>
      <c r="S4033">
        <v>30.666732270038889</v>
      </c>
      <c r="T4033">
        <v>104.1044408761787</v>
      </c>
      <c r="U4033">
        <v>7.6756703706626297</v>
      </c>
      <c r="V4033" t="s">
        <v>32</v>
      </c>
      <c r="W4033" t="s">
        <v>33</v>
      </c>
      <c r="X4033" t="str">
        <f t="shared" si="186"/>
        <v>NPT288KQ9A</v>
      </c>
      <c r="Y4033">
        <f t="shared" si="187"/>
        <v>1</v>
      </c>
      <c r="Z4033">
        <f>COUNTIF($X$2:X4033,X4033)</f>
        <v>1</v>
      </c>
      <c r="AA4033" t="str">
        <f t="shared" si="188"/>
        <v>NPT288KQ9A1</v>
      </c>
      <c r="AB4033">
        <f>COUNTIF(实际辖区!A:A,全部结果!X4033)</f>
        <v>1</v>
      </c>
      <c r="AC4033" s="9" t="str">
        <f>VLOOKUP(AA4033,实际辖区!D:E,2,0)</f>
        <v>POS_75941129</v>
      </c>
    </row>
    <row r="4034" spans="1:29">
      <c r="A4034" t="s">
        <v>919</v>
      </c>
      <c r="B4034" t="s">
        <v>8101</v>
      </c>
      <c r="C4034" t="s">
        <v>8102</v>
      </c>
      <c r="D4034" t="s">
        <v>1361</v>
      </c>
      <c r="E4034" t="s">
        <v>1386</v>
      </c>
      <c r="F4034" t="s">
        <v>1387</v>
      </c>
      <c r="G4034" t="s">
        <v>8095</v>
      </c>
      <c r="H4034" t="s">
        <v>55</v>
      </c>
      <c r="I4034">
        <v>830471.14698935905</v>
      </c>
      <c r="J4034">
        <v>0</v>
      </c>
      <c r="K4034">
        <v>0</v>
      </c>
      <c r="L4034">
        <v>9.9999999999999995E-7</v>
      </c>
      <c r="M4034">
        <v>30.480206899999999</v>
      </c>
      <c r="N4034">
        <v>104.006693</v>
      </c>
      <c r="O4034" t="s">
        <v>9192</v>
      </c>
      <c r="P4034" t="s">
        <v>919</v>
      </c>
      <c r="Q4034" t="s">
        <v>1365</v>
      </c>
      <c r="R4034">
        <v>0</v>
      </c>
      <c r="S4034">
        <v>30.666732270038889</v>
      </c>
      <c r="T4034">
        <v>104.1044408761787</v>
      </c>
      <c r="U4034">
        <v>22.70519316774741</v>
      </c>
      <c r="V4034" t="s">
        <v>32</v>
      </c>
      <c r="W4034" t="s">
        <v>33</v>
      </c>
      <c r="X4034" t="str">
        <f t="shared" si="186"/>
        <v>NPT288CR67</v>
      </c>
      <c r="Y4034">
        <f t="shared" si="187"/>
        <v>1</v>
      </c>
      <c r="Z4034">
        <f>COUNTIF($X$2:X4034,X4034)</f>
        <v>1</v>
      </c>
      <c r="AA4034" t="str">
        <f t="shared" si="188"/>
        <v>NPT288CR671</v>
      </c>
      <c r="AB4034">
        <f>COUNTIF(实际辖区!A:A,全部结果!X4034)</f>
        <v>1</v>
      </c>
      <c r="AC4034" s="9" t="str">
        <f>VLOOKUP(AA4034,实际辖区!D:E,2,0)</f>
        <v>POS_75941129</v>
      </c>
    </row>
    <row r="4035" spans="1:29">
      <c r="A4035" t="s">
        <v>919</v>
      </c>
      <c r="B4035" t="s">
        <v>8117</v>
      </c>
      <c r="C4035" t="s">
        <v>8118</v>
      </c>
      <c r="D4035" t="s">
        <v>1361</v>
      </c>
      <c r="E4035" t="s">
        <v>1386</v>
      </c>
      <c r="F4035" t="s">
        <v>1654</v>
      </c>
      <c r="G4035" t="s">
        <v>8117</v>
      </c>
      <c r="H4035" t="s">
        <v>29</v>
      </c>
      <c r="I4035">
        <v>26490559.914303601</v>
      </c>
      <c r="J4035">
        <v>0</v>
      </c>
      <c r="K4035">
        <v>0</v>
      </c>
      <c r="L4035">
        <v>0.19900497512437809</v>
      </c>
      <c r="M4035">
        <v>30.701582800000001</v>
      </c>
      <c r="N4035">
        <v>103.83755669999999</v>
      </c>
      <c r="O4035" t="s">
        <v>9193</v>
      </c>
      <c r="P4035" t="s">
        <v>919</v>
      </c>
      <c r="Q4035" t="s">
        <v>1365</v>
      </c>
      <c r="R4035">
        <v>0</v>
      </c>
      <c r="S4035">
        <v>30.644753491570569</v>
      </c>
      <c r="T4035">
        <v>103.9310852311342</v>
      </c>
      <c r="U4035">
        <v>10.955538816641109</v>
      </c>
      <c r="V4035" t="s">
        <v>32</v>
      </c>
      <c r="W4035" t="s">
        <v>33</v>
      </c>
      <c r="X4035" t="str">
        <f t="shared" ref="X4035:X4098" si="189">P4035&amp;B4035</f>
        <v>NPT288AUFW</v>
      </c>
      <c r="Y4035">
        <f t="shared" ref="Y4035:Y4098" si="190">COUNTIF(X:X,X4035)</f>
        <v>1</v>
      </c>
      <c r="Z4035">
        <f>COUNTIF($X$2:X4035,X4035)</f>
        <v>1</v>
      </c>
      <c r="AA4035" t="str">
        <f t="shared" ref="AA4035:AA4098" si="191">X4035&amp;Z4035</f>
        <v>NPT288AUFW1</v>
      </c>
      <c r="AB4035">
        <f>COUNTIF(实际辖区!A:A,全部结果!X4035)</f>
        <v>1</v>
      </c>
      <c r="AC4035" s="9" t="str">
        <f>VLOOKUP(AA4035,实际辖区!D:E,2,0)</f>
        <v>POS_75941133</v>
      </c>
    </row>
    <row r="4036" spans="1:29">
      <c r="A4036" t="s">
        <v>919</v>
      </c>
      <c r="B4036" t="s">
        <v>8122</v>
      </c>
      <c r="C4036" t="s">
        <v>8123</v>
      </c>
      <c r="D4036" t="s">
        <v>1361</v>
      </c>
      <c r="E4036" t="s">
        <v>1386</v>
      </c>
      <c r="F4036" t="s">
        <v>1654</v>
      </c>
      <c r="G4036" t="s">
        <v>8122</v>
      </c>
      <c r="H4036" t="s">
        <v>29</v>
      </c>
      <c r="I4036">
        <v>24261668.2679579</v>
      </c>
      <c r="J4036">
        <v>35364</v>
      </c>
      <c r="K4036">
        <v>0</v>
      </c>
      <c r="L4036">
        <v>9.9502487562189004E-2</v>
      </c>
      <c r="M4036">
        <v>30.720684599999998</v>
      </c>
      <c r="N4036">
        <v>103.9040889</v>
      </c>
      <c r="O4036" t="s">
        <v>9193</v>
      </c>
      <c r="P4036" t="s">
        <v>919</v>
      </c>
      <c r="Q4036" t="s">
        <v>1365</v>
      </c>
      <c r="R4036">
        <v>1</v>
      </c>
      <c r="S4036">
        <v>30.644753491570569</v>
      </c>
      <c r="T4036">
        <v>103.9310852311342</v>
      </c>
      <c r="U4036">
        <v>8.8065053906339283</v>
      </c>
      <c r="V4036" t="s">
        <v>32</v>
      </c>
      <c r="W4036" t="s">
        <v>33</v>
      </c>
      <c r="X4036" t="str">
        <f t="shared" si="189"/>
        <v>NPT288AUIK</v>
      </c>
      <c r="Y4036">
        <f t="shared" si="190"/>
        <v>1</v>
      </c>
      <c r="Z4036">
        <f>COUNTIF($X$2:X4036,X4036)</f>
        <v>1</v>
      </c>
      <c r="AA4036" t="str">
        <f t="shared" si="191"/>
        <v>NPT288AUIK1</v>
      </c>
      <c r="AB4036">
        <f>COUNTIF(实际辖区!A:A,全部结果!X4036)</f>
        <v>1</v>
      </c>
      <c r="AC4036" s="9" t="str">
        <f>VLOOKUP(AA4036,实际辖区!D:E,2,0)</f>
        <v>POS_75941133</v>
      </c>
    </row>
    <row r="4037" spans="1:29">
      <c r="A4037" t="s">
        <v>919</v>
      </c>
      <c r="B4037" t="s">
        <v>8097</v>
      </c>
      <c r="C4037" t="s">
        <v>8098</v>
      </c>
      <c r="D4037" t="s">
        <v>1361</v>
      </c>
      <c r="E4037" t="s">
        <v>1386</v>
      </c>
      <c r="F4037" t="s">
        <v>1560</v>
      </c>
      <c r="G4037" t="s">
        <v>8097</v>
      </c>
      <c r="H4037" t="s">
        <v>29</v>
      </c>
      <c r="I4037">
        <v>20209316.129032299</v>
      </c>
      <c r="J4037">
        <v>0</v>
      </c>
      <c r="K4037">
        <v>0</v>
      </c>
      <c r="L4037">
        <v>9.9502487562189001E-3</v>
      </c>
      <c r="M4037">
        <v>30.511901300000002</v>
      </c>
      <c r="N4037">
        <v>104.05136899999999</v>
      </c>
      <c r="O4037" t="s">
        <v>9193</v>
      </c>
      <c r="P4037" t="s">
        <v>919</v>
      </c>
      <c r="Q4037" t="s">
        <v>1365</v>
      </c>
      <c r="R4037">
        <v>0</v>
      </c>
      <c r="S4037">
        <v>30.644753491570569</v>
      </c>
      <c r="T4037">
        <v>103.9310852311342</v>
      </c>
      <c r="U4037">
        <v>18.709474586281971</v>
      </c>
      <c r="V4037" t="s">
        <v>32</v>
      </c>
      <c r="W4037" t="s">
        <v>33</v>
      </c>
      <c r="X4037" t="str">
        <f t="shared" si="189"/>
        <v>NPT288A47R</v>
      </c>
      <c r="Y4037">
        <f t="shared" si="190"/>
        <v>1</v>
      </c>
      <c r="Z4037">
        <f>COUNTIF($X$2:X4037,X4037)</f>
        <v>1</v>
      </c>
      <c r="AA4037" t="str">
        <f t="shared" si="191"/>
        <v>NPT288A47R1</v>
      </c>
      <c r="AB4037">
        <f>COUNTIF(实际辖区!A:A,全部结果!X4037)</f>
        <v>1</v>
      </c>
      <c r="AC4037" s="9" t="str">
        <f>VLOOKUP(AA4037,实际辖区!D:E,2,0)</f>
        <v>POS_75800523</v>
      </c>
    </row>
    <row r="4038" spans="1:29">
      <c r="A4038" t="s">
        <v>919</v>
      </c>
      <c r="B4038" t="s">
        <v>9194</v>
      </c>
      <c r="C4038" t="s">
        <v>9195</v>
      </c>
      <c r="D4038" t="s">
        <v>9196</v>
      </c>
      <c r="E4038" t="s">
        <v>9197</v>
      </c>
      <c r="F4038" t="s">
        <v>9198</v>
      </c>
      <c r="G4038" t="s">
        <v>9194</v>
      </c>
      <c r="H4038" t="s">
        <v>29</v>
      </c>
      <c r="I4038">
        <v>45429075.954963401</v>
      </c>
      <c r="J4038">
        <v>358293.6</v>
      </c>
      <c r="K4038">
        <v>7676.16</v>
      </c>
      <c r="L4038">
        <v>0.47263681592039802</v>
      </c>
      <c r="M4038">
        <v>39.945238199999999</v>
      </c>
      <c r="N4038">
        <v>119.6072894</v>
      </c>
      <c r="O4038" t="s">
        <v>9199</v>
      </c>
      <c r="P4038" t="s">
        <v>919</v>
      </c>
      <c r="Q4038" t="s">
        <v>9200</v>
      </c>
      <c r="R4038">
        <v>1</v>
      </c>
      <c r="S4038">
        <v>39.970464154669742</v>
      </c>
      <c r="T4038">
        <v>119.6581618795458</v>
      </c>
      <c r="U4038">
        <v>5.1711201818457804</v>
      </c>
      <c r="V4038" t="s">
        <v>32</v>
      </c>
      <c r="W4038" t="s">
        <v>33</v>
      </c>
      <c r="X4038" t="str">
        <f t="shared" si="189"/>
        <v>NPT288ACQO</v>
      </c>
      <c r="Y4038">
        <f t="shared" si="190"/>
        <v>1</v>
      </c>
      <c r="Z4038">
        <f>COUNTIF($X$2:X4038,X4038)</f>
        <v>1</v>
      </c>
      <c r="AA4038" t="str">
        <f t="shared" si="191"/>
        <v>NPT288ACQO1</v>
      </c>
      <c r="AB4038">
        <f>COUNTIF(实际辖区!A:A,全部结果!X4038)</f>
        <v>1</v>
      </c>
      <c r="AC4038" s="9" t="str">
        <f>VLOOKUP(AA4038,实际辖区!D:E,2,0)</f>
        <v>POS_00306148</v>
      </c>
    </row>
    <row r="4039" spans="1:29">
      <c r="A4039" t="s">
        <v>919</v>
      </c>
      <c r="B4039" t="s">
        <v>9201</v>
      </c>
      <c r="C4039" t="s">
        <v>9202</v>
      </c>
      <c r="D4039" t="s">
        <v>9196</v>
      </c>
      <c r="E4039" t="s">
        <v>9197</v>
      </c>
      <c r="F4039" t="s">
        <v>9203</v>
      </c>
      <c r="G4039" t="s">
        <v>9194</v>
      </c>
      <c r="H4039" t="s">
        <v>55</v>
      </c>
      <c r="I4039">
        <v>21187902.860029299</v>
      </c>
      <c r="J4039">
        <v>25592.400000000001</v>
      </c>
      <c r="K4039">
        <v>1508.4</v>
      </c>
      <c r="L4039">
        <v>0.31840796019900491</v>
      </c>
      <c r="M4039">
        <v>40.003000100000001</v>
      </c>
      <c r="N4039">
        <v>119.7732438</v>
      </c>
      <c r="O4039" t="s">
        <v>9199</v>
      </c>
      <c r="P4039" t="s">
        <v>919</v>
      </c>
      <c r="Q4039" t="s">
        <v>9200</v>
      </c>
      <c r="R4039">
        <v>1</v>
      </c>
      <c r="S4039">
        <v>39.970464154669742</v>
      </c>
      <c r="T4039">
        <v>119.6581618795458</v>
      </c>
      <c r="U4039">
        <v>10.472053758244179</v>
      </c>
      <c r="V4039" t="s">
        <v>32</v>
      </c>
      <c r="W4039" t="s">
        <v>33</v>
      </c>
      <c r="X4039" t="str">
        <f t="shared" si="189"/>
        <v>NPT288ACRH</v>
      </c>
      <c r="Y4039">
        <f t="shared" si="190"/>
        <v>1</v>
      </c>
      <c r="Z4039">
        <f>COUNTIF($X$2:X4039,X4039)</f>
        <v>1</v>
      </c>
      <c r="AA4039" t="str">
        <f t="shared" si="191"/>
        <v>NPT288ACRH1</v>
      </c>
      <c r="AB4039">
        <f>COUNTIF(实际辖区!A:A,全部结果!X4039)</f>
        <v>1</v>
      </c>
      <c r="AC4039" s="9" t="str">
        <f>VLOOKUP(AA4039,实际辖区!D:E,2,0)</f>
        <v>POS_00306148</v>
      </c>
    </row>
    <row r="4040" spans="1:29">
      <c r="A4040" t="s">
        <v>919</v>
      </c>
      <c r="B4040" t="s">
        <v>9204</v>
      </c>
      <c r="C4040" t="s">
        <v>9205</v>
      </c>
      <c r="D4040" t="s">
        <v>9196</v>
      </c>
      <c r="E4040" t="s">
        <v>9197</v>
      </c>
      <c r="F4040" t="s">
        <v>9198</v>
      </c>
      <c r="G4040" t="s">
        <v>9194</v>
      </c>
      <c r="H4040" t="s">
        <v>55</v>
      </c>
      <c r="I4040">
        <v>2409186.1173617402</v>
      </c>
      <c r="J4040">
        <v>0</v>
      </c>
      <c r="K4040">
        <v>0</v>
      </c>
      <c r="L4040">
        <v>8.9552238805970102E-2</v>
      </c>
      <c r="M4040">
        <v>39.963068499999999</v>
      </c>
      <c r="N4040">
        <v>119.594033</v>
      </c>
      <c r="O4040" t="s">
        <v>9199</v>
      </c>
      <c r="P4040" t="s">
        <v>919</v>
      </c>
      <c r="Q4040" t="s">
        <v>9200</v>
      </c>
      <c r="R4040">
        <v>1</v>
      </c>
      <c r="S4040">
        <v>39.970464154669742</v>
      </c>
      <c r="T4040">
        <v>119.6581618795458</v>
      </c>
      <c r="U4040">
        <v>5.5400625227262337</v>
      </c>
      <c r="V4040" t="s">
        <v>32</v>
      </c>
      <c r="W4040" t="s">
        <v>33</v>
      </c>
      <c r="X4040" t="str">
        <f t="shared" si="189"/>
        <v>NPT288ACRK</v>
      </c>
      <c r="Y4040">
        <f t="shared" si="190"/>
        <v>1</v>
      </c>
      <c r="Z4040">
        <f>COUNTIF($X$2:X4040,X4040)</f>
        <v>1</v>
      </c>
      <c r="AA4040" t="str">
        <f t="shared" si="191"/>
        <v>NPT288ACRK1</v>
      </c>
      <c r="AB4040">
        <f>COUNTIF(实际辖区!A:A,全部结果!X4040)</f>
        <v>1</v>
      </c>
      <c r="AC4040" s="9" t="str">
        <f>VLOOKUP(AA4040,实际辖区!D:E,2,0)</f>
        <v>POS_00306148</v>
      </c>
    </row>
    <row r="4041" spans="1:29">
      <c r="A4041" t="s">
        <v>919</v>
      </c>
      <c r="B4041" t="s">
        <v>9206</v>
      </c>
      <c r="C4041" t="s">
        <v>9207</v>
      </c>
      <c r="D4041" t="s">
        <v>9196</v>
      </c>
      <c r="E4041" t="s">
        <v>9197</v>
      </c>
      <c r="F4041" t="s">
        <v>9208</v>
      </c>
      <c r="G4041" t="s">
        <v>9206</v>
      </c>
      <c r="H4041" t="s">
        <v>29</v>
      </c>
      <c r="I4041">
        <v>17300866.662021901</v>
      </c>
      <c r="J4041">
        <v>25592.400000000001</v>
      </c>
      <c r="K4041">
        <v>0</v>
      </c>
      <c r="L4041">
        <v>0.39800995024875618</v>
      </c>
      <c r="M4041">
        <v>39.897528000000001</v>
      </c>
      <c r="N4041">
        <v>119.25734199999999</v>
      </c>
      <c r="O4041" t="s">
        <v>9209</v>
      </c>
      <c r="P4041" t="s">
        <v>919</v>
      </c>
      <c r="Q4041" t="s">
        <v>9200</v>
      </c>
      <c r="R4041">
        <v>1</v>
      </c>
      <c r="S4041">
        <v>39.928049317475647</v>
      </c>
      <c r="T4041">
        <v>119.4912146306557</v>
      </c>
      <c r="U4041">
        <v>20.28178990713554</v>
      </c>
      <c r="V4041" t="s">
        <v>32</v>
      </c>
      <c r="W4041" t="s">
        <v>33</v>
      </c>
      <c r="X4041" t="str">
        <f t="shared" si="189"/>
        <v>NPT288ACRW</v>
      </c>
      <c r="Y4041">
        <f t="shared" si="190"/>
        <v>1</v>
      </c>
      <c r="Z4041">
        <f>COUNTIF($X$2:X4041,X4041)</f>
        <v>1</v>
      </c>
      <c r="AA4041" t="str">
        <f t="shared" si="191"/>
        <v>NPT288ACRW1</v>
      </c>
      <c r="AB4041">
        <f>COUNTIF(实际辖区!A:A,全部结果!X4041)</f>
        <v>1</v>
      </c>
      <c r="AC4041" s="9" t="str">
        <f>VLOOKUP(AA4041,实际辖区!D:E,2,0)</f>
        <v>POS_70023539</v>
      </c>
    </row>
    <row r="4042" spans="1:29">
      <c r="A4042" t="s">
        <v>919</v>
      </c>
      <c r="B4042" t="s">
        <v>9210</v>
      </c>
      <c r="C4042" t="s">
        <v>9211</v>
      </c>
      <c r="D4042" t="s">
        <v>9196</v>
      </c>
      <c r="E4042" t="s">
        <v>9197</v>
      </c>
      <c r="F4042" t="s">
        <v>9198</v>
      </c>
      <c r="G4042" t="s">
        <v>9210</v>
      </c>
      <c r="H4042" t="s">
        <v>29</v>
      </c>
      <c r="I4042">
        <v>23218889.183446001</v>
      </c>
      <c r="J4042">
        <v>40192.5</v>
      </c>
      <c r="K4042">
        <v>0</v>
      </c>
      <c r="L4042">
        <v>0.25870646766169147</v>
      </c>
      <c r="M4042">
        <v>39.962083900000003</v>
      </c>
      <c r="N4042">
        <v>119.58739060000001</v>
      </c>
      <c r="O4042" t="s">
        <v>9209</v>
      </c>
      <c r="P4042" t="s">
        <v>919</v>
      </c>
      <c r="Q4042" t="s">
        <v>9200</v>
      </c>
      <c r="R4042">
        <v>0</v>
      </c>
      <c r="S4042">
        <v>39.928049317475647</v>
      </c>
      <c r="T4042">
        <v>119.4912146306557</v>
      </c>
      <c r="U4042">
        <v>9.0465165137246704</v>
      </c>
      <c r="V4042" t="s">
        <v>32</v>
      </c>
      <c r="W4042" t="s">
        <v>33</v>
      </c>
      <c r="X4042" t="str">
        <f t="shared" si="189"/>
        <v>NPT288BAZJ</v>
      </c>
      <c r="Y4042">
        <f t="shared" si="190"/>
        <v>1</v>
      </c>
      <c r="Z4042">
        <f>COUNTIF($X$2:X4042,X4042)</f>
        <v>1</v>
      </c>
      <c r="AA4042" t="str">
        <f t="shared" si="191"/>
        <v>NPT288BAZJ1</v>
      </c>
      <c r="AB4042">
        <f>COUNTIF(实际辖区!A:A,全部结果!X4042)</f>
        <v>1</v>
      </c>
      <c r="AC4042" s="9" t="str">
        <f>VLOOKUP(AA4042,实际辖区!D:E,2,0)</f>
        <v>POS_70023539</v>
      </c>
    </row>
    <row r="4043" spans="1:29">
      <c r="A4043" t="s">
        <v>919</v>
      </c>
      <c r="B4043" t="s">
        <v>9212</v>
      </c>
      <c r="C4043" t="s">
        <v>9213</v>
      </c>
      <c r="D4043" t="s">
        <v>9196</v>
      </c>
      <c r="E4043" t="s">
        <v>9197</v>
      </c>
      <c r="F4043" t="s">
        <v>9198</v>
      </c>
      <c r="G4043" t="s">
        <v>9212</v>
      </c>
      <c r="H4043" t="s">
        <v>29</v>
      </c>
      <c r="I4043">
        <v>32248255.6399359</v>
      </c>
      <c r="J4043">
        <v>0</v>
      </c>
      <c r="K4043">
        <v>67098.600000000006</v>
      </c>
      <c r="L4043">
        <v>0.2437810945273631</v>
      </c>
      <c r="M4043">
        <v>39.924179700000003</v>
      </c>
      <c r="N4043">
        <v>119.6290551</v>
      </c>
      <c r="O4043" t="s">
        <v>9209</v>
      </c>
      <c r="P4043" t="s">
        <v>919</v>
      </c>
      <c r="Q4043" t="s">
        <v>9200</v>
      </c>
      <c r="R4043">
        <v>1</v>
      </c>
      <c r="S4043">
        <v>39.928049317475647</v>
      </c>
      <c r="T4043">
        <v>119.4912146306557</v>
      </c>
      <c r="U4043">
        <v>11.791235368257929</v>
      </c>
      <c r="V4043" t="s">
        <v>32</v>
      </c>
      <c r="W4043" t="s">
        <v>33</v>
      </c>
      <c r="X4043" t="str">
        <f t="shared" si="189"/>
        <v>NPT288ACRG</v>
      </c>
      <c r="Y4043">
        <f t="shared" si="190"/>
        <v>1</v>
      </c>
      <c r="Z4043">
        <f>COUNTIF($X$2:X4043,X4043)</f>
        <v>1</v>
      </c>
      <c r="AA4043" t="str">
        <f t="shared" si="191"/>
        <v>NPT288ACRG1</v>
      </c>
      <c r="AB4043">
        <f>COUNTIF(实际辖区!A:A,全部结果!X4043)</f>
        <v>1</v>
      </c>
      <c r="AC4043" s="9" t="str">
        <f>VLOOKUP(AA4043,实际辖区!D:E,2,0)</f>
        <v>POS_70023539</v>
      </c>
    </row>
    <row r="4044" spans="1:29">
      <c r="A4044" t="s">
        <v>919</v>
      </c>
      <c r="B4044" t="s">
        <v>9214</v>
      </c>
      <c r="C4044" t="s">
        <v>9215</v>
      </c>
      <c r="D4044" t="s">
        <v>9196</v>
      </c>
      <c r="E4044" t="s">
        <v>9216</v>
      </c>
      <c r="F4044" t="s">
        <v>9217</v>
      </c>
      <c r="G4044" t="s">
        <v>9218</v>
      </c>
      <c r="H4044" t="s">
        <v>55</v>
      </c>
      <c r="I4044">
        <v>18776519.9632653</v>
      </c>
      <c r="J4044">
        <v>28291.200000000001</v>
      </c>
      <c r="K4044">
        <v>353.64</v>
      </c>
      <c r="L4044">
        <v>0.63681592039800994</v>
      </c>
      <c r="M4044">
        <v>37.0596204</v>
      </c>
      <c r="N4044">
        <v>114.47674189999999</v>
      </c>
      <c r="O4044" t="s">
        <v>9219</v>
      </c>
      <c r="P4044" t="s">
        <v>919</v>
      </c>
      <c r="Q4044" t="s">
        <v>9200</v>
      </c>
      <c r="R4044">
        <v>1</v>
      </c>
      <c r="S4044">
        <v>37.085713593331967</v>
      </c>
      <c r="T4044">
        <v>114.78616353615401</v>
      </c>
      <c r="U4044">
        <v>27.667850778211211</v>
      </c>
      <c r="V4044" t="s">
        <v>32</v>
      </c>
      <c r="W4044" t="s">
        <v>33</v>
      </c>
      <c r="X4044" t="str">
        <f t="shared" si="189"/>
        <v>NPT288ACNT</v>
      </c>
      <c r="Y4044">
        <f t="shared" si="190"/>
        <v>1</v>
      </c>
      <c r="Z4044">
        <f>COUNTIF($X$2:X4044,X4044)</f>
        <v>1</v>
      </c>
      <c r="AA4044" t="str">
        <f t="shared" si="191"/>
        <v>NPT288ACNT1</v>
      </c>
      <c r="AB4044">
        <f>COUNTIF(实际辖区!A:A,全部结果!X4044)</f>
        <v>1</v>
      </c>
      <c r="AC4044" s="9" t="str">
        <f>VLOOKUP(AA4044,实际辖区!D:E,2,0)</f>
        <v>POS_70072788</v>
      </c>
    </row>
    <row r="4045" spans="1:29">
      <c r="A4045" t="s">
        <v>919</v>
      </c>
      <c r="B4045" t="s">
        <v>9220</v>
      </c>
      <c r="C4045" t="s">
        <v>9221</v>
      </c>
      <c r="D4045" t="s">
        <v>9196</v>
      </c>
      <c r="E4045" t="s">
        <v>9216</v>
      </c>
      <c r="F4045" t="s">
        <v>9222</v>
      </c>
      <c r="G4045" t="s">
        <v>9220</v>
      </c>
      <c r="H4045" t="s">
        <v>29</v>
      </c>
      <c r="I4045">
        <v>14294814.9411273</v>
      </c>
      <c r="J4045">
        <v>249.72</v>
      </c>
      <c r="K4045">
        <v>0</v>
      </c>
      <c r="L4045">
        <v>0.12935323383084571</v>
      </c>
      <c r="M4045">
        <v>37.076311799999999</v>
      </c>
      <c r="N4045">
        <v>114.5073798</v>
      </c>
      <c r="O4045" t="s">
        <v>9219</v>
      </c>
      <c r="P4045" t="s">
        <v>919</v>
      </c>
      <c r="Q4045" t="s">
        <v>9200</v>
      </c>
      <c r="R4045">
        <v>0</v>
      </c>
      <c r="S4045">
        <v>37.085713593331967</v>
      </c>
      <c r="T4045">
        <v>114.78616353615401</v>
      </c>
      <c r="U4045">
        <v>24.810595603543739</v>
      </c>
      <c r="V4045" t="s">
        <v>32</v>
      </c>
      <c r="W4045" t="s">
        <v>33</v>
      </c>
      <c r="X4045" t="str">
        <f t="shared" si="189"/>
        <v>NPT288ACMN</v>
      </c>
      <c r="Y4045">
        <f t="shared" si="190"/>
        <v>1</v>
      </c>
      <c r="Z4045">
        <f>COUNTIF($X$2:X4045,X4045)</f>
        <v>1</v>
      </c>
      <c r="AA4045" t="str">
        <f t="shared" si="191"/>
        <v>NPT288ACMN1</v>
      </c>
      <c r="AB4045">
        <f>COUNTIF(实际辖区!A:A,全部结果!X4045)</f>
        <v>1</v>
      </c>
      <c r="AC4045" s="9" t="str">
        <f>VLOOKUP(AA4045,实际辖区!D:E,2,0)</f>
        <v>POS_70072788</v>
      </c>
    </row>
    <row r="4046" spans="1:29">
      <c r="A4046" t="s">
        <v>919</v>
      </c>
      <c r="B4046" t="s">
        <v>9223</v>
      </c>
      <c r="C4046" t="s">
        <v>9224</v>
      </c>
      <c r="D4046" t="s">
        <v>9196</v>
      </c>
      <c r="E4046" t="s">
        <v>9216</v>
      </c>
      <c r="F4046" t="s">
        <v>9225</v>
      </c>
      <c r="G4046" t="s">
        <v>9223</v>
      </c>
      <c r="H4046" t="s">
        <v>29</v>
      </c>
      <c r="I4046">
        <v>13232538.007877201</v>
      </c>
      <c r="J4046">
        <v>2819.04</v>
      </c>
      <c r="K4046">
        <v>0</v>
      </c>
      <c r="L4046">
        <v>8.45771144278607E-2</v>
      </c>
      <c r="M4046">
        <v>36.8612155</v>
      </c>
      <c r="N4046">
        <v>114.5242557</v>
      </c>
      <c r="O4046" t="s">
        <v>9219</v>
      </c>
      <c r="P4046" t="s">
        <v>919</v>
      </c>
      <c r="Q4046" t="s">
        <v>9200</v>
      </c>
      <c r="R4046">
        <v>1</v>
      </c>
      <c r="S4046">
        <v>37.085713593331967</v>
      </c>
      <c r="T4046">
        <v>114.78616353615401</v>
      </c>
      <c r="U4046">
        <v>34.125941364075913</v>
      </c>
      <c r="V4046" t="s">
        <v>32</v>
      </c>
      <c r="W4046" t="s">
        <v>33</v>
      </c>
      <c r="X4046" t="str">
        <f t="shared" si="189"/>
        <v>NPT288ACOC</v>
      </c>
      <c r="Y4046">
        <f t="shared" si="190"/>
        <v>1</v>
      </c>
      <c r="Z4046">
        <f>COUNTIF($X$2:X4046,X4046)</f>
        <v>1</v>
      </c>
      <c r="AA4046" t="str">
        <f t="shared" si="191"/>
        <v>NPT288ACOC1</v>
      </c>
      <c r="AB4046">
        <f>COUNTIF(实际辖区!A:A,全部结果!X4046)</f>
        <v>1</v>
      </c>
      <c r="AC4046" s="9" t="str">
        <f>VLOOKUP(AA4046,实际辖区!D:E,2,0)</f>
        <v>POS_70072788</v>
      </c>
    </row>
    <row r="4047" spans="1:29">
      <c r="A4047" t="s">
        <v>919</v>
      </c>
      <c r="B4047" t="s">
        <v>9226</v>
      </c>
      <c r="C4047" t="s">
        <v>9227</v>
      </c>
      <c r="D4047" t="s">
        <v>9196</v>
      </c>
      <c r="E4047" t="s">
        <v>9216</v>
      </c>
      <c r="F4047" t="s">
        <v>9228</v>
      </c>
      <c r="G4047" t="s">
        <v>9226</v>
      </c>
      <c r="H4047" t="s">
        <v>29</v>
      </c>
      <c r="I4047">
        <v>14207282.6795792</v>
      </c>
      <c r="J4047">
        <v>0</v>
      </c>
      <c r="K4047">
        <v>0</v>
      </c>
      <c r="L4047">
        <v>7.9601990049751201E-2</v>
      </c>
      <c r="M4047">
        <v>37.080368800000002</v>
      </c>
      <c r="N4047">
        <v>115.66725769999999</v>
      </c>
      <c r="O4047" t="s">
        <v>9219</v>
      </c>
      <c r="P4047" t="s">
        <v>919</v>
      </c>
      <c r="Q4047" t="s">
        <v>9200</v>
      </c>
      <c r="R4047">
        <v>0</v>
      </c>
      <c r="S4047">
        <v>37.085713593331967</v>
      </c>
      <c r="T4047">
        <v>114.78616353615401</v>
      </c>
      <c r="U4047">
        <v>78.3442578881494</v>
      </c>
      <c r="V4047" t="s">
        <v>32</v>
      </c>
      <c r="W4047" t="s">
        <v>33</v>
      </c>
      <c r="X4047" t="str">
        <f t="shared" si="189"/>
        <v>NPT288ACPI</v>
      </c>
      <c r="Y4047">
        <f t="shared" si="190"/>
        <v>1</v>
      </c>
      <c r="Z4047">
        <f>COUNTIF($X$2:X4047,X4047)</f>
        <v>1</v>
      </c>
      <c r="AA4047" t="str">
        <f t="shared" si="191"/>
        <v>NPT288ACPI1</v>
      </c>
      <c r="AB4047">
        <f>COUNTIF(实际辖区!A:A,全部结果!X4047)</f>
        <v>1</v>
      </c>
      <c r="AC4047" s="9" t="str">
        <f>VLOOKUP(AA4047,实际辖区!D:E,2,0)</f>
        <v>POS_70072788</v>
      </c>
    </row>
    <row r="4048" spans="1:29">
      <c r="A4048" t="s">
        <v>919</v>
      </c>
      <c r="B4048" t="s">
        <v>9229</v>
      </c>
      <c r="C4048" t="s">
        <v>9230</v>
      </c>
      <c r="D4048" t="s">
        <v>9196</v>
      </c>
      <c r="E4048" t="s">
        <v>9216</v>
      </c>
      <c r="F4048" t="s">
        <v>9231</v>
      </c>
      <c r="G4048" t="s">
        <v>9229</v>
      </c>
      <c r="H4048" t="s">
        <v>29</v>
      </c>
      <c r="I4048">
        <v>13989840.442118101</v>
      </c>
      <c r="J4048">
        <v>29966.400000000001</v>
      </c>
      <c r="K4048">
        <v>0</v>
      </c>
      <c r="L4048">
        <v>6.9651741293532299E-2</v>
      </c>
      <c r="M4048">
        <v>37.227088299999998</v>
      </c>
      <c r="N4048">
        <v>115.04358740000001</v>
      </c>
      <c r="O4048" t="s">
        <v>9219</v>
      </c>
      <c r="P4048" t="s">
        <v>919</v>
      </c>
      <c r="Q4048" t="s">
        <v>9200</v>
      </c>
      <c r="R4048">
        <v>1</v>
      </c>
      <c r="S4048">
        <v>37.085713593331967</v>
      </c>
      <c r="T4048">
        <v>114.78616353615401</v>
      </c>
      <c r="U4048">
        <v>27.73187204381307</v>
      </c>
      <c r="V4048" t="s">
        <v>32</v>
      </c>
      <c r="W4048" t="s">
        <v>33</v>
      </c>
      <c r="X4048" t="str">
        <f t="shared" si="189"/>
        <v>NPT288ACPZ</v>
      </c>
      <c r="Y4048">
        <f t="shared" si="190"/>
        <v>1</v>
      </c>
      <c r="Z4048">
        <f>COUNTIF($X$2:X4048,X4048)</f>
        <v>1</v>
      </c>
      <c r="AA4048" t="str">
        <f t="shared" si="191"/>
        <v>NPT288ACPZ1</v>
      </c>
      <c r="AB4048">
        <f>COUNTIF(实际辖区!A:A,全部结果!X4048)</f>
        <v>1</v>
      </c>
      <c r="AC4048" s="9" t="str">
        <f>VLOOKUP(AA4048,实际辖区!D:E,2,0)</f>
        <v>POS_70072788</v>
      </c>
    </row>
    <row r="4049" spans="1:29">
      <c r="A4049" t="s">
        <v>919</v>
      </c>
      <c r="B4049" t="s">
        <v>9232</v>
      </c>
      <c r="C4049" t="s">
        <v>9233</v>
      </c>
      <c r="D4049" t="s">
        <v>9196</v>
      </c>
      <c r="E4049" t="s">
        <v>9216</v>
      </c>
      <c r="F4049" t="s">
        <v>9222</v>
      </c>
      <c r="G4049" t="s">
        <v>9220</v>
      </c>
      <c r="H4049" t="s">
        <v>55</v>
      </c>
      <c r="I4049">
        <v>3471577.8607294401</v>
      </c>
      <c r="J4049">
        <v>0</v>
      </c>
      <c r="K4049">
        <v>0</v>
      </c>
      <c r="L4049">
        <v>1.99004975124378E-2</v>
      </c>
      <c r="M4049">
        <v>37.1159775</v>
      </c>
      <c r="N4049">
        <v>114.5319178</v>
      </c>
      <c r="O4049" t="s">
        <v>9219</v>
      </c>
      <c r="P4049" t="s">
        <v>919</v>
      </c>
      <c r="Q4049" t="s">
        <v>9200</v>
      </c>
      <c r="R4049">
        <v>0</v>
      </c>
      <c r="S4049">
        <v>37.085713593331967</v>
      </c>
      <c r="T4049">
        <v>114.78616353615401</v>
      </c>
      <c r="U4049">
        <v>22.84910809569498</v>
      </c>
      <c r="V4049" t="s">
        <v>32</v>
      </c>
      <c r="W4049" t="s">
        <v>33</v>
      </c>
      <c r="X4049" t="str">
        <f t="shared" si="189"/>
        <v>NPT288KIX4</v>
      </c>
      <c r="Y4049">
        <f t="shared" si="190"/>
        <v>1</v>
      </c>
      <c r="Z4049">
        <f>COUNTIF($X$2:X4049,X4049)</f>
        <v>1</v>
      </c>
      <c r="AA4049" t="str">
        <f t="shared" si="191"/>
        <v>NPT288KIX41</v>
      </c>
      <c r="AB4049">
        <f>COUNTIF(实际辖区!A:A,全部结果!X4049)</f>
        <v>1</v>
      </c>
      <c r="AC4049" s="9" t="str">
        <f>VLOOKUP(AA4049,实际辖区!D:E,2,0)</f>
        <v>POS_70072788</v>
      </c>
    </row>
    <row r="4050" spans="1:29">
      <c r="A4050" t="s">
        <v>919</v>
      </c>
      <c r="B4050" t="s">
        <v>9218</v>
      </c>
      <c r="C4050" t="s">
        <v>9234</v>
      </c>
      <c r="D4050" t="s">
        <v>9196</v>
      </c>
      <c r="E4050" t="s">
        <v>9216</v>
      </c>
      <c r="F4050" t="s">
        <v>9222</v>
      </c>
      <c r="G4050" t="s">
        <v>9218</v>
      </c>
      <c r="H4050" t="s">
        <v>29</v>
      </c>
      <c r="I4050">
        <v>2546195.6938165701</v>
      </c>
      <c r="J4050">
        <v>249.72</v>
      </c>
      <c r="K4050">
        <v>0</v>
      </c>
      <c r="L4050">
        <v>9.9999999999999995E-7</v>
      </c>
      <c r="M4050">
        <v>37.069650000000003</v>
      </c>
      <c r="N4050">
        <v>114.5795</v>
      </c>
      <c r="O4050" t="s">
        <v>9219</v>
      </c>
      <c r="P4050" t="s">
        <v>919</v>
      </c>
      <c r="Q4050" t="s">
        <v>9200</v>
      </c>
      <c r="R4050">
        <v>0</v>
      </c>
      <c r="S4050">
        <v>37.085713593331967</v>
      </c>
      <c r="T4050">
        <v>114.78616353615401</v>
      </c>
      <c r="U4050">
        <v>18.463000744537929</v>
      </c>
      <c r="V4050" t="s">
        <v>32</v>
      </c>
      <c r="W4050" t="s">
        <v>33</v>
      </c>
      <c r="X4050" t="str">
        <f t="shared" si="189"/>
        <v>NPT288ACMS</v>
      </c>
      <c r="Y4050">
        <f t="shared" si="190"/>
        <v>1</v>
      </c>
      <c r="Z4050">
        <f>COUNTIF($X$2:X4050,X4050)</f>
        <v>1</v>
      </c>
      <c r="AA4050" t="str">
        <f t="shared" si="191"/>
        <v>NPT288ACMS1</v>
      </c>
      <c r="AB4050">
        <f>COUNTIF(实际辖区!A:A,全部结果!X4050)</f>
        <v>1</v>
      </c>
      <c r="AC4050" s="9" t="str">
        <f>VLOOKUP(AA4050,实际辖区!D:E,2,0)</f>
        <v>POS_70072788</v>
      </c>
    </row>
    <row r="4051" spans="1:29">
      <c r="A4051" t="s">
        <v>919</v>
      </c>
      <c r="B4051" t="s">
        <v>9235</v>
      </c>
      <c r="C4051" t="s">
        <v>9236</v>
      </c>
      <c r="D4051" t="s">
        <v>9196</v>
      </c>
      <c r="E4051" t="s">
        <v>9216</v>
      </c>
      <c r="F4051" t="s">
        <v>9231</v>
      </c>
      <c r="G4051" t="s">
        <v>9229</v>
      </c>
      <c r="H4051" t="s">
        <v>55</v>
      </c>
      <c r="I4051">
        <v>362950</v>
      </c>
      <c r="J4051">
        <v>0</v>
      </c>
      <c r="K4051">
        <v>0</v>
      </c>
      <c r="L4051">
        <v>9.9999999999999995E-7</v>
      </c>
      <c r="M4051">
        <v>37.190344600000003</v>
      </c>
      <c r="N4051">
        <v>114.9602154</v>
      </c>
      <c r="O4051" t="s">
        <v>9219</v>
      </c>
      <c r="P4051" t="s">
        <v>919</v>
      </c>
      <c r="Q4051" t="s">
        <v>9200</v>
      </c>
      <c r="R4051">
        <v>0</v>
      </c>
      <c r="S4051">
        <v>37.085713593331967</v>
      </c>
      <c r="T4051">
        <v>114.78616353615401</v>
      </c>
      <c r="U4051">
        <v>19.33885896876582</v>
      </c>
      <c r="V4051" t="s">
        <v>32</v>
      </c>
      <c r="W4051" t="s">
        <v>33</v>
      </c>
      <c r="X4051" t="str">
        <f t="shared" si="189"/>
        <v>NPT288ACQA</v>
      </c>
      <c r="Y4051">
        <f t="shared" si="190"/>
        <v>1</v>
      </c>
      <c r="Z4051">
        <f>COUNTIF($X$2:X4051,X4051)</f>
        <v>1</v>
      </c>
      <c r="AA4051" t="str">
        <f t="shared" si="191"/>
        <v>NPT288ACQA1</v>
      </c>
      <c r="AB4051">
        <f>COUNTIF(实际辖区!A:A,全部结果!X4051)</f>
        <v>1</v>
      </c>
      <c r="AC4051" s="9" t="str">
        <f>VLOOKUP(AA4051,实际辖区!D:E,2,0)</f>
        <v>POS_70072788</v>
      </c>
    </row>
    <row r="4052" spans="1:29">
      <c r="A4052" t="s">
        <v>919</v>
      </c>
      <c r="B4052" t="s">
        <v>9237</v>
      </c>
      <c r="C4052" t="s">
        <v>9238</v>
      </c>
      <c r="D4052" t="s">
        <v>9196</v>
      </c>
      <c r="E4052" t="s">
        <v>9239</v>
      </c>
      <c r="F4052" t="s">
        <v>9240</v>
      </c>
      <c r="G4052" t="s">
        <v>9237</v>
      </c>
      <c r="H4052" t="s">
        <v>29</v>
      </c>
      <c r="I4052">
        <v>23049766.459973499</v>
      </c>
      <c r="J4052">
        <v>7426.44</v>
      </c>
      <c r="K4052">
        <v>1945.02</v>
      </c>
      <c r="L4052">
        <v>0.26368159203980102</v>
      </c>
      <c r="M4052">
        <v>39.631329999999998</v>
      </c>
      <c r="N4052">
        <v>118.2065279</v>
      </c>
      <c r="O4052" t="s">
        <v>9241</v>
      </c>
      <c r="P4052" t="s">
        <v>919</v>
      </c>
      <c r="Q4052" t="s">
        <v>9200</v>
      </c>
      <c r="R4052">
        <v>1</v>
      </c>
      <c r="S4052">
        <v>39.632388215871657</v>
      </c>
      <c r="T4052">
        <v>118.1863980522029</v>
      </c>
      <c r="U4052">
        <v>1.732150119638485</v>
      </c>
      <c r="V4052" t="s">
        <v>32</v>
      </c>
      <c r="W4052" t="s">
        <v>33</v>
      </c>
      <c r="X4052" t="str">
        <f t="shared" si="189"/>
        <v>NPT288ACEU</v>
      </c>
      <c r="Y4052">
        <f t="shared" si="190"/>
        <v>1</v>
      </c>
      <c r="Z4052">
        <f>COUNTIF($X$2:X4052,X4052)</f>
        <v>1</v>
      </c>
      <c r="AA4052" t="str">
        <f t="shared" si="191"/>
        <v>NPT288ACEU1</v>
      </c>
      <c r="AB4052">
        <f>COUNTIF(实际辖区!A:A,全部结果!X4052)</f>
        <v>1</v>
      </c>
      <c r="AC4052" s="9" t="str">
        <f>VLOOKUP(AA4052,实际辖区!D:E,2,0)</f>
        <v>POS_75141601</v>
      </c>
    </row>
    <row r="4053" spans="1:29">
      <c r="A4053" t="s">
        <v>919</v>
      </c>
      <c r="B4053" t="s">
        <v>9242</v>
      </c>
      <c r="C4053" t="s">
        <v>9243</v>
      </c>
      <c r="D4053" t="s">
        <v>9196</v>
      </c>
      <c r="E4053" t="s">
        <v>9239</v>
      </c>
      <c r="F4053" t="s">
        <v>9240</v>
      </c>
      <c r="G4053" t="s">
        <v>9242</v>
      </c>
      <c r="H4053" t="s">
        <v>29</v>
      </c>
      <c r="I4053">
        <v>34310198.958051398</v>
      </c>
      <c r="J4053">
        <v>0</v>
      </c>
      <c r="K4053">
        <v>0</v>
      </c>
      <c r="L4053">
        <v>0.2388059701492537</v>
      </c>
      <c r="M4053">
        <v>39.6333731</v>
      </c>
      <c r="N4053">
        <v>118.192989</v>
      </c>
      <c r="O4053" t="s">
        <v>9241</v>
      </c>
      <c r="P4053" t="s">
        <v>919</v>
      </c>
      <c r="Q4053" t="s">
        <v>9200</v>
      </c>
      <c r="R4053">
        <v>0</v>
      </c>
      <c r="S4053">
        <v>39.632388215871657</v>
      </c>
      <c r="T4053">
        <v>118.1863980522029</v>
      </c>
      <c r="U4053">
        <v>0.57629823423999205</v>
      </c>
      <c r="V4053" t="s">
        <v>32</v>
      </c>
      <c r="W4053" t="s">
        <v>33</v>
      </c>
      <c r="X4053" t="str">
        <f t="shared" si="189"/>
        <v>NPT288ACAS</v>
      </c>
      <c r="Y4053">
        <f t="shared" si="190"/>
        <v>1</v>
      </c>
      <c r="Z4053">
        <f>COUNTIF($X$2:X4053,X4053)</f>
        <v>1</v>
      </c>
      <c r="AA4053" t="str">
        <f t="shared" si="191"/>
        <v>NPT288ACAS1</v>
      </c>
      <c r="AB4053">
        <f>COUNTIF(实际辖区!A:A,全部结果!X4053)</f>
        <v>1</v>
      </c>
      <c r="AC4053" s="9" t="str">
        <f>VLOOKUP(AA4053,实际辖区!D:E,2,0)</f>
        <v>POS_75141601</v>
      </c>
    </row>
    <row r="4054" spans="1:29">
      <c r="A4054" t="s">
        <v>919</v>
      </c>
      <c r="B4054" t="s">
        <v>9244</v>
      </c>
      <c r="C4054" t="s">
        <v>9245</v>
      </c>
      <c r="D4054" t="s">
        <v>9196</v>
      </c>
      <c r="E4054" t="s">
        <v>9239</v>
      </c>
      <c r="F4054" t="s">
        <v>9240</v>
      </c>
      <c r="G4054" t="s">
        <v>9244</v>
      </c>
      <c r="H4054" t="s">
        <v>29</v>
      </c>
      <c r="I4054">
        <v>23216624.1203929</v>
      </c>
      <c r="J4054">
        <v>11139.66</v>
      </c>
      <c r="K4054">
        <v>0</v>
      </c>
      <c r="L4054">
        <v>0.2238805970149253</v>
      </c>
      <c r="M4054">
        <v>39.646531299999999</v>
      </c>
      <c r="N4054">
        <v>118.1843935</v>
      </c>
      <c r="O4054" t="s">
        <v>9241</v>
      </c>
      <c r="P4054" t="s">
        <v>919</v>
      </c>
      <c r="Q4054" t="s">
        <v>9200</v>
      </c>
      <c r="R4054">
        <v>0</v>
      </c>
      <c r="S4054">
        <v>39.632388215871657</v>
      </c>
      <c r="T4054">
        <v>118.1863980522029</v>
      </c>
      <c r="U4054">
        <v>1.579674181418679</v>
      </c>
      <c r="V4054" t="s">
        <v>32</v>
      </c>
      <c r="W4054" t="s">
        <v>33</v>
      </c>
      <c r="X4054" t="str">
        <f t="shared" si="189"/>
        <v>NPT288ACBY</v>
      </c>
      <c r="Y4054">
        <f t="shared" si="190"/>
        <v>1</v>
      </c>
      <c r="Z4054">
        <f>COUNTIF($X$2:X4054,X4054)</f>
        <v>1</v>
      </c>
      <c r="AA4054" t="str">
        <f t="shared" si="191"/>
        <v>NPT288ACBY1</v>
      </c>
      <c r="AB4054">
        <f>COUNTIF(实际辖区!A:A,全部结果!X4054)</f>
        <v>1</v>
      </c>
      <c r="AC4054" s="9" t="str">
        <f>VLOOKUP(AA4054,实际辖区!D:E,2,0)</f>
        <v>POS_75905544</v>
      </c>
    </row>
    <row r="4055" spans="1:29">
      <c r="A4055" t="s">
        <v>919</v>
      </c>
      <c r="B4055" t="s">
        <v>9246</v>
      </c>
      <c r="C4055" t="s">
        <v>9247</v>
      </c>
      <c r="D4055" t="s">
        <v>9196</v>
      </c>
      <c r="E4055" t="s">
        <v>9239</v>
      </c>
      <c r="F4055" t="s">
        <v>9248</v>
      </c>
      <c r="G4055" t="s">
        <v>9246</v>
      </c>
      <c r="H4055" t="s">
        <v>29</v>
      </c>
      <c r="I4055">
        <v>30089371.215077002</v>
      </c>
      <c r="J4055">
        <v>0</v>
      </c>
      <c r="K4055">
        <v>884.1</v>
      </c>
      <c r="L4055">
        <v>0.1592039800995024</v>
      </c>
      <c r="M4055">
        <v>39.6249033</v>
      </c>
      <c r="N4055">
        <v>118.2197735</v>
      </c>
      <c r="O4055" t="s">
        <v>9241</v>
      </c>
      <c r="P4055" t="s">
        <v>919</v>
      </c>
      <c r="Q4055" t="s">
        <v>9200</v>
      </c>
      <c r="R4055">
        <v>0</v>
      </c>
      <c r="S4055">
        <v>39.632388215871657</v>
      </c>
      <c r="T4055">
        <v>118.1863980522029</v>
      </c>
      <c r="U4055">
        <v>2.983511745589031</v>
      </c>
      <c r="V4055" t="s">
        <v>32</v>
      </c>
      <c r="W4055" t="s">
        <v>33</v>
      </c>
      <c r="X4055" t="str">
        <f t="shared" si="189"/>
        <v>NPT288ACAM</v>
      </c>
      <c r="Y4055">
        <f t="shared" si="190"/>
        <v>1</v>
      </c>
      <c r="Z4055">
        <f>COUNTIF($X$2:X4055,X4055)</f>
        <v>1</v>
      </c>
      <c r="AA4055" t="str">
        <f t="shared" si="191"/>
        <v>NPT288ACAM1</v>
      </c>
      <c r="AB4055">
        <f>COUNTIF(实际辖区!A:A,全部结果!X4055)</f>
        <v>1</v>
      </c>
      <c r="AC4055" s="9" t="str">
        <f>VLOOKUP(AA4055,实际辖区!D:E,2,0)</f>
        <v>POS_75141601</v>
      </c>
    </row>
    <row r="4056" spans="1:29">
      <c r="A4056" t="s">
        <v>919</v>
      </c>
      <c r="B4056" t="s">
        <v>9249</v>
      </c>
      <c r="C4056" t="s">
        <v>9250</v>
      </c>
      <c r="D4056" t="s">
        <v>9196</v>
      </c>
      <c r="E4056" t="s">
        <v>9239</v>
      </c>
      <c r="F4056" t="s">
        <v>9240</v>
      </c>
      <c r="G4056" t="s">
        <v>9249</v>
      </c>
      <c r="H4056" t="s">
        <v>29</v>
      </c>
      <c r="I4056">
        <v>15635776.349735601</v>
      </c>
      <c r="J4056">
        <v>85920.6</v>
      </c>
      <c r="K4056">
        <v>18566.099999999999</v>
      </c>
      <c r="L4056">
        <v>0.14427860696517411</v>
      </c>
      <c r="M4056">
        <v>39.630660800000001</v>
      </c>
      <c r="N4056">
        <v>118.20639920000001</v>
      </c>
      <c r="O4056" t="s">
        <v>9241</v>
      </c>
      <c r="P4056" t="s">
        <v>919</v>
      </c>
      <c r="Q4056" t="s">
        <v>9200</v>
      </c>
      <c r="R4056">
        <v>1</v>
      </c>
      <c r="S4056">
        <v>39.632388215871657</v>
      </c>
      <c r="T4056">
        <v>118.1863980522029</v>
      </c>
      <c r="U4056">
        <v>1.72779779662023</v>
      </c>
      <c r="V4056" t="s">
        <v>32</v>
      </c>
      <c r="W4056" t="s">
        <v>33</v>
      </c>
      <c r="X4056" t="str">
        <f t="shared" si="189"/>
        <v>NPT288CR5X</v>
      </c>
      <c r="Y4056">
        <f t="shared" si="190"/>
        <v>1</v>
      </c>
      <c r="Z4056">
        <f>COUNTIF($X$2:X4056,X4056)</f>
        <v>1</v>
      </c>
      <c r="AA4056" t="str">
        <f t="shared" si="191"/>
        <v>NPT288CR5X1</v>
      </c>
      <c r="AB4056">
        <f>COUNTIF(实际辖区!A:A,全部结果!X4056)</f>
        <v>1</v>
      </c>
      <c r="AC4056" s="9" t="str">
        <f>VLOOKUP(AA4056,实际辖区!D:E,2,0)</f>
        <v>POS_75141601</v>
      </c>
    </row>
    <row r="4057" spans="1:29">
      <c r="A4057" t="s">
        <v>919</v>
      </c>
      <c r="B4057" t="s">
        <v>9251</v>
      </c>
      <c r="C4057" t="s">
        <v>9252</v>
      </c>
      <c r="D4057" t="s">
        <v>9196</v>
      </c>
      <c r="E4057" t="s">
        <v>9239</v>
      </c>
      <c r="F4057" t="s">
        <v>9248</v>
      </c>
      <c r="G4057" t="s">
        <v>9242</v>
      </c>
      <c r="H4057" t="s">
        <v>55</v>
      </c>
      <c r="I4057">
        <v>7761469.90240095</v>
      </c>
      <c r="J4057">
        <v>0</v>
      </c>
      <c r="K4057">
        <v>0</v>
      </c>
      <c r="L4057">
        <v>0.10945273631840791</v>
      </c>
      <c r="M4057">
        <v>39.631042899999997</v>
      </c>
      <c r="N4057">
        <v>118.1606067</v>
      </c>
      <c r="O4057" t="s">
        <v>9241</v>
      </c>
      <c r="P4057" t="s">
        <v>919</v>
      </c>
      <c r="Q4057" t="s">
        <v>9200</v>
      </c>
      <c r="R4057">
        <v>0</v>
      </c>
      <c r="S4057">
        <v>39.632388215871657</v>
      </c>
      <c r="T4057">
        <v>118.1863980522029</v>
      </c>
      <c r="U4057">
        <v>2.2192416501291441</v>
      </c>
      <c r="V4057" t="s">
        <v>32</v>
      </c>
      <c r="W4057" t="s">
        <v>33</v>
      </c>
      <c r="X4057" t="str">
        <f t="shared" si="189"/>
        <v>NPT288D2JK</v>
      </c>
      <c r="Y4057">
        <f t="shared" si="190"/>
        <v>1</v>
      </c>
      <c r="Z4057">
        <f>COUNTIF($X$2:X4057,X4057)</f>
        <v>1</v>
      </c>
      <c r="AA4057" t="str">
        <f t="shared" si="191"/>
        <v>NPT288D2JK1</v>
      </c>
      <c r="AB4057">
        <f>COUNTIF(实际辖区!A:A,全部结果!X4057)</f>
        <v>1</v>
      </c>
      <c r="AC4057" s="9" t="str">
        <f>VLOOKUP(AA4057,实际辖区!D:E,2,0)</f>
        <v>POS_75141601</v>
      </c>
    </row>
    <row r="4058" spans="1:29">
      <c r="A4058" t="s">
        <v>919</v>
      </c>
      <c r="B4058" t="s">
        <v>9253</v>
      </c>
      <c r="C4058" t="s">
        <v>9254</v>
      </c>
      <c r="D4058" t="s">
        <v>9196</v>
      </c>
      <c r="E4058" t="s">
        <v>9239</v>
      </c>
      <c r="F4058" t="s">
        <v>9240</v>
      </c>
      <c r="G4058" t="s">
        <v>9237</v>
      </c>
      <c r="H4058" t="s">
        <v>55</v>
      </c>
      <c r="I4058">
        <v>848420.00805114803</v>
      </c>
      <c r="J4058">
        <v>0</v>
      </c>
      <c r="K4058">
        <v>0</v>
      </c>
      <c r="L4058">
        <v>9.9502487562189001E-3</v>
      </c>
      <c r="M4058">
        <v>39.628853100000001</v>
      </c>
      <c r="N4058">
        <v>118.134095</v>
      </c>
      <c r="O4058" t="s">
        <v>9241</v>
      </c>
      <c r="P4058" t="s">
        <v>919</v>
      </c>
      <c r="Q4058" t="s">
        <v>9200</v>
      </c>
      <c r="R4058">
        <v>0</v>
      </c>
      <c r="S4058">
        <v>39.632388215871657</v>
      </c>
      <c r="T4058">
        <v>118.1863980522029</v>
      </c>
      <c r="U4058">
        <v>4.507453017240028</v>
      </c>
      <c r="V4058" t="s">
        <v>32</v>
      </c>
      <c r="W4058" t="s">
        <v>33</v>
      </c>
      <c r="X4058" t="str">
        <f t="shared" si="189"/>
        <v>NPT288FUFO</v>
      </c>
      <c r="Y4058">
        <f t="shared" si="190"/>
        <v>1</v>
      </c>
      <c r="Z4058">
        <f>COUNTIF($X$2:X4058,X4058)</f>
        <v>1</v>
      </c>
      <c r="AA4058" t="str">
        <f t="shared" si="191"/>
        <v>NPT288FUFO1</v>
      </c>
      <c r="AB4058">
        <f>COUNTIF(实际辖区!A:A,全部结果!X4058)</f>
        <v>1</v>
      </c>
      <c r="AC4058" s="9" t="str">
        <f>VLOOKUP(AA4058,实际辖区!D:E,2,0)</f>
        <v>POS_75141601</v>
      </c>
    </row>
    <row r="4059" spans="1:29">
      <c r="A4059" t="s">
        <v>919</v>
      </c>
      <c r="B4059" t="s">
        <v>9255</v>
      </c>
      <c r="C4059" t="s">
        <v>9256</v>
      </c>
      <c r="D4059" t="s">
        <v>9196</v>
      </c>
      <c r="E4059" t="s">
        <v>9257</v>
      </c>
      <c r="F4059" t="s">
        <v>7291</v>
      </c>
      <c r="G4059" t="s">
        <v>9255</v>
      </c>
      <c r="H4059" t="s">
        <v>29</v>
      </c>
      <c r="I4059">
        <v>41830390.947948202</v>
      </c>
      <c r="J4059">
        <v>237637.86</v>
      </c>
      <c r="K4059">
        <v>29305.62</v>
      </c>
      <c r="L4059">
        <v>0.6766169154228856</v>
      </c>
      <c r="M4059">
        <v>38.052543100000001</v>
      </c>
      <c r="N4059">
        <v>114.476979</v>
      </c>
      <c r="O4059" t="s">
        <v>9258</v>
      </c>
      <c r="P4059" t="s">
        <v>919</v>
      </c>
      <c r="Q4059" t="s">
        <v>9200</v>
      </c>
      <c r="R4059">
        <v>1</v>
      </c>
      <c r="S4059">
        <v>38.042072755077477</v>
      </c>
      <c r="T4059">
        <v>114.5028931079416</v>
      </c>
      <c r="U4059">
        <v>2.5543369412141939</v>
      </c>
      <c r="V4059" t="s">
        <v>32</v>
      </c>
      <c r="W4059" t="s">
        <v>33</v>
      </c>
      <c r="X4059" t="str">
        <f t="shared" si="189"/>
        <v>NPT288ABGN</v>
      </c>
      <c r="Y4059">
        <f t="shared" si="190"/>
        <v>1</v>
      </c>
      <c r="Z4059">
        <f>COUNTIF($X$2:X4059,X4059)</f>
        <v>1</v>
      </c>
      <c r="AA4059" t="str">
        <f t="shared" si="191"/>
        <v>NPT288ABGN1</v>
      </c>
      <c r="AB4059">
        <f>COUNTIF(实际辖区!A:A,全部结果!X4059)</f>
        <v>1</v>
      </c>
      <c r="AC4059" s="9" t="str">
        <f>VLOOKUP(AA4059,实际辖区!D:E,2,0)</f>
        <v>POS_75800495</v>
      </c>
    </row>
    <row r="4060" spans="1:29">
      <c r="A4060" t="s">
        <v>919</v>
      </c>
      <c r="B4060" t="s">
        <v>9259</v>
      </c>
      <c r="C4060" t="s">
        <v>9260</v>
      </c>
      <c r="D4060" t="s">
        <v>9196</v>
      </c>
      <c r="E4060" t="s">
        <v>9257</v>
      </c>
      <c r="F4060" t="s">
        <v>9261</v>
      </c>
      <c r="G4060" t="s">
        <v>9259</v>
      </c>
      <c r="H4060" t="s">
        <v>29</v>
      </c>
      <c r="I4060">
        <v>15433342.7367101</v>
      </c>
      <c r="J4060">
        <v>36071.279999999999</v>
      </c>
      <c r="K4060">
        <v>0</v>
      </c>
      <c r="L4060">
        <v>0.16417910447761189</v>
      </c>
      <c r="M4060">
        <v>38.021888400000002</v>
      </c>
      <c r="N4060">
        <v>114.5593973</v>
      </c>
      <c r="O4060" t="s">
        <v>9258</v>
      </c>
      <c r="P4060" t="s">
        <v>919</v>
      </c>
      <c r="Q4060" t="s">
        <v>9200</v>
      </c>
      <c r="R4060">
        <v>1</v>
      </c>
      <c r="S4060">
        <v>38.042072755077477</v>
      </c>
      <c r="T4060">
        <v>114.5028931079416</v>
      </c>
      <c r="U4060">
        <v>5.4431988835820846</v>
      </c>
      <c r="V4060" t="s">
        <v>32</v>
      </c>
      <c r="W4060" t="s">
        <v>33</v>
      </c>
      <c r="X4060" t="str">
        <f t="shared" si="189"/>
        <v>NPT288ABFT</v>
      </c>
      <c r="Y4060">
        <f t="shared" si="190"/>
        <v>1</v>
      </c>
      <c r="Z4060">
        <f>COUNTIF($X$2:X4060,X4060)</f>
        <v>1</v>
      </c>
      <c r="AA4060" t="str">
        <f t="shared" si="191"/>
        <v>NPT288ABFT1</v>
      </c>
      <c r="AB4060">
        <f>COUNTIF(实际辖区!A:A,全部结果!X4060)</f>
        <v>1</v>
      </c>
      <c r="AC4060" s="9" t="str">
        <f>VLOOKUP(AA4060,实际辖区!D:E,2,0)</f>
        <v>POS_75800495</v>
      </c>
    </row>
    <row r="4061" spans="1:29">
      <c r="A4061" t="s">
        <v>919</v>
      </c>
      <c r="B4061" t="s">
        <v>9262</v>
      </c>
      <c r="C4061" t="s">
        <v>9263</v>
      </c>
      <c r="D4061" t="s">
        <v>9196</v>
      </c>
      <c r="E4061" t="s">
        <v>9257</v>
      </c>
      <c r="F4061" t="s">
        <v>9264</v>
      </c>
      <c r="G4061" t="s">
        <v>9255</v>
      </c>
      <c r="H4061" t="s">
        <v>55</v>
      </c>
      <c r="I4061">
        <v>4588793.4200718002</v>
      </c>
      <c r="J4061">
        <v>0</v>
      </c>
      <c r="K4061">
        <v>0</v>
      </c>
      <c r="L4061">
        <v>4.9751243781094502E-2</v>
      </c>
      <c r="M4061">
        <v>38.0381176</v>
      </c>
      <c r="N4061">
        <v>114.4698468</v>
      </c>
      <c r="O4061" t="s">
        <v>9258</v>
      </c>
      <c r="P4061" t="s">
        <v>919</v>
      </c>
      <c r="Q4061" t="s">
        <v>9200</v>
      </c>
      <c r="R4061">
        <v>0</v>
      </c>
      <c r="S4061">
        <v>38.042072755077477</v>
      </c>
      <c r="T4061">
        <v>114.5028931079416</v>
      </c>
      <c r="U4061">
        <v>2.933987964776831</v>
      </c>
      <c r="V4061" t="s">
        <v>32</v>
      </c>
      <c r="W4061" t="s">
        <v>33</v>
      </c>
      <c r="X4061" t="str">
        <f t="shared" si="189"/>
        <v>NPT288AP92</v>
      </c>
      <c r="Y4061">
        <f t="shared" si="190"/>
        <v>1</v>
      </c>
      <c r="Z4061">
        <f>COUNTIF($X$2:X4061,X4061)</f>
        <v>1</v>
      </c>
      <c r="AA4061" t="str">
        <f t="shared" si="191"/>
        <v>NPT288AP921</v>
      </c>
      <c r="AB4061">
        <f>COUNTIF(实际辖区!A:A,全部结果!X4061)</f>
        <v>1</v>
      </c>
      <c r="AC4061" s="9" t="str">
        <f>VLOOKUP(AA4061,实际辖区!D:E,2,0)</f>
        <v>POS_75800495</v>
      </c>
    </row>
    <row r="4062" spans="1:29">
      <c r="A4062" t="s">
        <v>919</v>
      </c>
      <c r="B4062" t="s">
        <v>9265</v>
      </c>
      <c r="C4062" t="s">
        <v>9266</v>
      </c>
      <c r="D4062" t="s">
        <v>9196</v>
      </c>
      <c r="E4062" t="s">
        <v>9257</v>
      </c>
      <c r="F4062" t="s">
        <v>3265</v>
      </c>
      <c r="G4062" t="s">
        <v>9255</v>
      </c>
      <c r="H4062" t="s">
        <v>55</v>
      </c>
      <c r="I4062">
        <v>452962.25052092102</v>
      </c>
      <c r="J4062">
        <v>0</v>
      </c>
      <c r="K4062">
        <v>0</v>
      </c>
      <c r="L4062">
        <v>1.99004975124378E-2</v>
      </c>
      <c r="M4062">
        <v>38.055720899999997</v>
      </c>
      <c r="N4062">
        <v>114.50533230000001</v>
      </c>
      <c r="O4062" t="s">
        <v>9258</v>
      </c>
      <c r="P4062" t="s">
        <v>919</v>
      </c>
      <c r="Q4062" t="s">
        <v>9200</v>
      </c>
      <c r="R4062">
        <v>0</v>
      </c>
      <c r="S4062">
        <v>38.042072755077477</v>
      </c>
      <c r="T4062">
        <v>114.5028931079416</v>
      </c>
      <c r="U4062">
        <v>1.5299627686456241</v>
      </c>
      <c r="V4062" t="s">
        <v>32</v>
      </c>
      <c r="W4062" t="s">
        <v>33</v>
      </c>
      <c r="X4062" t="str">
        <f t="shared" si="189"/>
        <v>NPT288NYMM</v>
      </c>
      <c r="Y4062">
        <f t="shared" si="190"/>
        <v>1</v>
      </c>
      <c r="Z4062">
        <f>COUNTIF($X$2:X4062,X4062)</f>
        <v>1</v>
      </c>
      <c r="AA4062" t="str">
        <f t="shared" si="191"/>
        <v>NPT288NYMM1</v>
      </c>
      <c r="AB4062">
        <f>COUNTIF(实际辖区!A:A,全部结果!X4062)</f>
        <v>1</v>
      </c>
      <c r="AC4062" s="9" t="str">
        <f>VLOOKUP(AA4062,实际辖区!D:E,2,0)</f>
        <v>POS_75800495</v>
      </c>
    </row>
    <row r="4063" spans="1:29">
      <c r="A4063" t="s">
        <v>919</v>
      </c>
      <c r="B4063" t="s">
        <v>9267</v>
      </c>
      <c r="C4063" t="s">
        <v>9268</v>
      </c>
      <c r="D4063" t="s">
        <v>9196</v>
      </c>
      <c r="E4063" t="s">
        <v>9257</v>
      </c>
      <c r="F4063" t="s">
        <v>7291</v>
      </c>
      <c r="G4063" t="s">
        <v>9267</v>
      </c>
      <c r="H4063" t="s">
        <v>29</v>
      </c>
      <c r="I4063">
        <v>16617179.436354799</v>
      </c>
      <c r="J4063">
        <v>24754.799999999999</v>
      </c>
      <c r="K4063">
        <v>0</v>
      </c>
      <c r="L4063">
        <v>0.4776119402985074</v>
      </c>
      <c r="M4063">
        <v>38.063540400000001</v>
      </c>
      <c r="N4063">
        <v>114.4901021</v>
      </c>
      <c r="O4063" t="s">
        <v>9269</v>
      </c>
      <c r="P4063" t="s">
        <v>919</v>
      </c>
      <c r="Q4063" t="s">
        <v>9200</v>
      </c>
      <c r="R4063">
        <v>1</v>
      </c>
      <c r="S4063">
        <v>38.247506344935381</v>
      </c>
      <c r="T4063">
        <v>114.660000826607</v>
      </c>
      <c r="U4063">
        <v>25.27298758966489</v>
      </c>
      <c r="V4063" t="s">
        <v>32</v>
      </c>
      <c r="W4063" t="s">
        <v>33</v>
      </c>
      <c r="X4063" t="str">
        <f t="shared" si="189"/>
        <v>NPT288ABFU</v>
      </c>
      <c r="Y4063">
        <f t="shared" si="190"/>
        <v>1</v>
      </c>
      <c r="Z4063">
        <f>COUNTIF($X$2:X4063,X4063)</f>
        <v>1</v>
      </c>
      <c r="AA4063" t="str">
        <f t="shared" si="191"/>
        <v>NPT288ABFU1</v>
      </c>
      <c r="AB4063">
        <f>COUNTIF(实际辖区!A:A,全部结果!X4063)</f>
        <v>1</v>
      </c>
      <c r="AC4063" s="9" t="str">
        <f>VLOOKUP(AA4063,实际辖区!D:E,2,0)</f>
        <v>POS_75800496</v>
      </c>
    </row>
    <row r="4064" spans="1:29">
      <c r="A4064" t="s">
        <v>919</v>
      </c>
      <c r="B4064" t="s">
        <v>9270</v>
      </c>
      <c r="C4064" t="s">
        <v>9271</v>
      </c>
      <c r="D4064" t="s">
        <v>9196</v>
      </c>
      <c r="E4064" t="s">
        <v>9272</v>
      </c>
      <c r="F4064" t="s">
        <v>9273</v>
      </c>
      <c r="G4064" t="s">
        <v>9270</v>
      </c>
      <c r="H4064" t="s">
        <v>29</v>
      </c>
      <c r="I4064">
        <v>21117473.009126998</v>
      </c>
      <c r="J4064">
        <v>0</v>
      </c>
      <c r="K4064">
        <v>353.64</v>
      </c>
      <c r="L4064">
        <v>0.22885572139303481</v>
      </c>
      <c r="M4064">
        <v>38.520697699999999</v>
      </c>
      <c r="N4064">
        <v>114.9937443</v>
      </c>
      <c r="O4064" t="s">
        <v>9269</v>
      </c>
      <c r="P4064" t="s">
        <v>919</v>
      </c>
      <c r="Q4064" t="s">
        <v>9200</v>
      </c>
      <c r="R4064">
        <v>1</v>
      </c>
      <c r="S4064">
        <v>38.247506344935381</v>
      </c>
      <c r="T4064">
        <v>114.660000826607</v>
      </c>
      <c r="U4064">
        <v>42.070409747568519</v>
      </c>
      <c r="V4064" t="s">
        <v>32</v>
      </c>
      <c r="W4064" t="s">
        <v>33</v>
      </c>
      <c r="X4064" t="str">
        <f t="shared" si="189"/>
        <v>NPT288ABSG</v>
      </c>
      <c r="Y4064">
        <f t="shared" si="190"/>
        <v>1</v>
      </c>
      <c r="Z4064">
        <f>COUNTIF($X$2:X4064,X4064)</f>
        <v>1</v>
      </c>
      <c r="AA4064" t="str">
        <f t="shared" si="191"/>
        <v>NPT288ABSG1</v>
      </c>
      <c r="AB4064">
        <f>COUNTIF(实际辖区!A:A,全部结果!X4064)</f>
        <v>1</v>
      </c>
      <c r="AC4064" s="9" t="str">
        <f>VLOOKUP(AA4064,实际辖区!D:E,2,0)</f>
        <v>POS_75800496</v>
      </c>
    </row>
    <row r="4065" spans="1:29">
      <c r="A4065" t="s">
        <v>919</v>
      </c>
      <c r="B4065" t="s">
        <v>9274</v>
      </c>
      <c r="C4065" t="s">
        <v>9275</v>
      </c>
      <c r="D4065" t="s">
        <v>9196</v>
      </c>
      <c r="E4065" t="s">
        <v>9257</v>
      </c>
      <c r="F4065" t="s">
        <v>7291</v>
      </c>
      <c r="G4065" t="s">
        <v>9267</v>
      </c>
      <c r="H4065" t="s">
        <v>55</v>
      </c>
      <c r="I4065">
        <v>6040744.4786104802</v>
      </c>
      <c r="J4065">
        <v>16797.900000000001</v>
      </c>
      <c r="K4065">
        <v>0</v>
      </c>
      <c r="L4065">
        <v>0.11940298507462679</v>
      </c>
      <c r="M4065">
        <v>38.094720000000002</v>
      </c>
      <c r="N4065">
        <v>114.48501539999999</v>
      </c>
      <c r="O4065" t="s">
        <v>9269</v>
      </c>
      <c r="P4065" t="s">
        <v>919</v>
      </c>
      <c r="Q4065" t="s">
        <v>9200</v>
      </c>
      <c r="R4065">
        <v>1</v>
      </c>
      <c r="S4065">
        <v>38.247506344935381</v>
      </c>
      <c r="T4065">
        <v>114.660000826607</v>
      </c>
      <c r="U4065">
        <v>22.863405078429029</v>
      </c>
      <c r="V4065" t="s">
        <v>32</v>
      </c>
      <c r="W4065" t="s">
        <v>33</v>
      </c>
      <c r="X4065" t="str">
        <f t="shared" si="189"/>
        <v>NPT288AM5Q</v>
      </c>
      <c r="Y4065">
        <f t="shared" si="190"/>
        <v>1</v>
      </c>
      <c r="Z4065">
        <f>COUNTIF($X$2:X4065,X4065)</f>
        <v>1</v>
      </c>
      <c r="AA4065" t="str">
        <f t="shared" si="191"/>
        <v>NPT288AM5Q1</v>
      </c>
      <c r="AB4065">
        <f>COUNTIF(实际辖区!A:A,全部结果!X4065)</f>
        <v>1</v>
      </c>
      <c r="AC4065" s="9" t="str">
        <f>VLOOKUP(AA4065,实际辖区!D:E,2,0)</f>
        <v>POS_75800496</v>
      </c>
    </row>
    <row r="4066" spans="1:29">
      <c r="A4066" t="s">
        <v>919</v>
      </c>
      <c r="B4066" t="s">
        <v>9276</v>
      </c>
      <c r="C4066" t="s">
        <v>9277</v>
      </c>
      <c r="D4066" t="s">
        <v>9196</v>
      </c>
      <c r="E4066" t="s">
        <v>9272</v>
      </c>
      <c r="F4066" t="s">
        <v>9273</v>
      </c>
      <c r="G4066" t="s">
        <v>9276</v>
      </c>
      <c r="H4066" t="s">
        <v>29</v>
      </c>
      <c r="I4066">
        <v>15512036.375670601</v>
      </c>
      <c r="J4066">
        <v>0</v>
      </c>
      <c r="K4066">
        <v>0</v>
      </c>
      <c r="L4066">
        <v>9.9502487562189004E-2</v>
      </c>
      <c r="M4066">
        <v>38.526398800000003</v>
      </c>
      <c r="N4066">
        <v>114.9780525</v>
      </c>
      <c r="O4066" t="s">
        <v>9269</v>
      </c>
      <c r="P4066" t="s">
        <v>919</v>
      </c>
      <c r="Q4066" t="s">
        <v>9200</v>
      </c>
      <c r="R4066">
        <v>0</v>
      </c>
      <c r="S4066">
        <v>38.247506344935381</v>
      </c>
      <c r="T4066">
        <v>114.660000826607</v>
      </c>
      <c r="U4066">
        <v>41.600051432945342</v>
      </c>
      <c r="V4066" t="s">
        <v>32</v>
      </c>
      <c r="W4066" t="s">
        <v>33</v>
      </c>
      <c r="X4066" t="str">
        <f t="shared" si="189"/>
        <v>NPT288ABSK</v>
      </c>
      <c r="Y4066">
        <f t="shared" si="190"/>
        <v>1</v>
      </c>
      <c r="Z4066">
        <f>COUNTIF($X$2:X4066,X4066)</f>
        <v>1</v>
      </c>
      <c r="AA4066" t="str">
        <f t="shared" si="191"/>
        <v>NPT288ABSK1</v>
      </c>
      <c r="AB4066">
        <f>COUNTIF(实际辖区!A:A,全部结果!X4066)</f>
        <v>1</v>
      </c>
      <c r="AC4066" s="9" t="str">
        <f>VLOOKUP(AA4066,实际辖区!D:E,2,0)</f>
        <v>POS_75800496</v>
      </c>
    </row>
    <row r="4067" spans="1:29">
      <c r="A4067" t="s">
        <v>919</v>
      </c>
      <c r="B4067" t="s">
        <v>9278</v>
      </c>
      <c r="C4067" t="s">
        <v>9279</v>
      </c>
      <c r="D4067" t="s">
        <v>9196</v>
      </c>
      <c r="E4067" t="s">
        <v>9257</v>
      </c>
      <c r="F4067" t="s">
        <v>9280</v>
      </c>
      <c r="G4067" t="s">
        <v>9267</v>
      </c>
      <c r="H4067" t="s">
        <v>55</v>
      </c>
      <c r="I4067">
        <v>10918318.716323299</v>
      </c>
      <c r="J4067">
        <v>12377.4</v>
      </c>
      <c r="K4067">
        <v>0</v>
      </c>
      <c r="L4067">
        <v>8.9552238805970102E-2</v>
      </c>
      <c r="M4067">
        <v>38.0306347</v>
      </c>
      <c r="N4067">
        <v>114.35727110000001</v>
      </c>
      <c r="O4067" t="s">
        <v>9269</v>
      </c>
      <c r="P4067" t="s">
        <v>919</v>
      </c>
      <c r="Q4067" t="s">
        <v>9200</v>
      </c>
      <c r="R4067">
        <v>1</v>
      </c>
      <c r="S4067">
        <v>38.247506344935381</v>
      </c>
      <c r="T4067">
        <v>114.660000826607</v>
      </c>
      <c r="U4067">
        <v>35.830357367676967</v>
      </c>
      <c r="V4067" t="s">
        <v>32</v>
      </c>
      <c r="W4067" t="s">
        <v>33</v>
      </c>
      <c r="X4067" t="str">
        <f t="shared" si="189"/>
        <v>NPT288BHRJ</v>
      </c>
      <c r="Y4067">
        <f t="shared" si="190"/>
        <v>1</v>
      </c>
      <c r="Z4067">
        <f>COUNTIF($X$2:X4067,X4067)</f>
        <v>1</v>
      </c>
      <c r="AA4067" t="str">
        <f t="shared" si="191"/>
        <v>NPT288BHRJ1</v>
      </c>
      <c r="AB4067">
        <f>COUNTIF(实际辖区!A:A,全部结果!X4067)</f>
        <v>1</v>
      </c>
      <c r="AC4067" s="9" t="str">
        <f>VLOOKUP(AA4067,实际辖区!D:E,2,0)</f>
        <v>POS_75800496</v>
      </c>
    </row>
    <row r="4068" spans="1:29">
      <c r="A4068" t="s">
        <v>919</v>
      </c>
      <c r="B4068" t="s">
        <v>9281</v>
      </c>
      <c r="C4068" t="s">
        <v>9282</v>
      </c>
      <c r="D4068" t="s">
        <v>9196</v>
      </c>
      <c r="E4068" t="s">
        <v>9257</v>
      </c>
      <c r="F4068" t="s">
        <v>9261</v>
      </c>
      <c r="G4068" t="s">
        <v>9281</v>
      </c>
      <c r="H4068" t="s">
        <v>29</v>
      </c>
      <c r="I4068">
        <v>37120555.3113598</v>
      </c>
      <c r="J4068">
        <v>86995.44</v>
      </c>
      <c r="K4068">
        <v>14145.6</v>
      </c>
      <c r="L4068">
        <v>0.74129353233830841</v>
      </c>
      <c r="M4068">
        <v>38.045037299999997</v>
      </c>
      <c r="N4068">
        <v>114.52207300000001</v>
      </c>
      <c r="O4068" t="s">
        <v>9283</v>
      </c>
      <c r="P4068" t="s">
        <v>919</v>
      </c>
      <c r="Q4068" t="s">
        <v>9200</v>
      </c>
      <c r="R4068">
        <v>1</v>
      </c>
      <c r="S4068">
        <v>38.051225179649528</v>
      </c>
      <c r="T4068">
        <v>114.5344528727605</v>
      </c>
      <c r="U4068">
        <v>1.2855121420955731</v>
      </c>
      <c r="V4068" t="s">
        <v>32</v>
      </c>
      <c r="W4068" t="s">
        <v>33</v>
      </c>
      <c r="X4068" t="str">
        <f t="shared" si="189"/>
        <v>NPT288ABGM</v>
      </c>
      <c r="Y4068">
        <f t="shared" si="190"/>
        <v>1</v>
      </c>
      <c r="Z4068">
        <f>COUNTIF($X$2:X4068,X4068)</f>
        <v>1</v>
      </c>
      <c r="AA4068" t="str">
        <f t="shared" si="191"/>
        <v>NPT288ABGM1</v>
      </c>
      <c r="AB4068">
        <f>COUNTIF(实际辖区!A:A,全部结果!X4068)</f>
        <v>1</v>
      </c>
      <c r="AC4068" s="9" t="str">
        <f>VLOOKUP(AA4068,实际辖区!D:E,2,0)</f>
        <v>POS_75800517</v>
      </c>
    </row>
    <row r="4069" spans="1:29">
      <c r="A4069" t="s">
        <v>919</v>
      </c>
      <c r="B4069" t="s">
        <v>9284</v>
      </c>
      <c r="C4069" t="s">
        <v>9285</v>
      </c>
      <c r="D4069" t="s">
        <v>9196</v>
      </c>
      <c r="E4069" t="s">
        <v>9257</v>
      </c>
      <c r="F4069" t="s">
        <v>3265</v>
      </c>
      <c r="G4069" t="s">
        <v>9284</v>
      </c>
      <c r="H4069" t="s">
        <v>55</v>
      </c>
      <c r="I4069">
        <v>5700848.9854789097</v>
      </c>
      <c r="J4069">
        <v>65423.4</v>
      </c>
      <c r="K4069">
        <v>1237.74</v>
      </c>
      <c r="L4069">
        <v>9.4527363184079602E-2</v>
      </c>
      <c r="M4069">
        <v>38.063605000000003</v>
      </c>
      <c r="N4069">
        <v>114.550149</v>
      </c>
      <c r="O4069" t="s">
        <v>9283</v>
      </c>
      <c r="P4069" t="s">
        <v>919</v>
      </c>
      <c r="Q4069" t="s">
        <v>9200</v>
      </c>
      <c r="R4069">
        <v>1</v>
      </c>
      <c r="S4069">
        <v>38.051225179649528</v>
      </c>
      <c r="T4069">
        <v>114.5344528727605</v>
      </c>
      <c r="U4069">
        <v>1.9457357998532541</v>
      </c>
      <c r="V4069" t="s">
        <v>32</v>
      </c>
      <c r="W4069" t="s">
        <v>33</v>
      </c>
      <c r="X4069" t="str">
        <f t="shared" si="189"/>
        <v>NPT288D14L</v>
      </c>
      <c r="Y4069">
        <f t="shared" si="190"/>
        <v>1</v>
      </c>
      <c r="Z4069">
        <f>COUNTIF($X$2:X4069,X4069)</f>
        <v>1</v>
      </c>
      <c r="AA4069" t="str">
        <f t="shared" si="191"/>
        <v>NPT288D14L1</v>
      </c>
      <c r="AB4069">
        <f>COUNTIF(实际辖区!A:A,全部结果!X4069)</f>
        <v>1</v>
      </c>
      <c r="AC4069" s="9" t="str">
        <f>VLOOKUP(AA4069,实际辖区!D:E,2,0)</f>
        <v>POS_75800517</v>
      </c>
    </row>
    <row r="4070" spans="1:29">
      <c r="A4070" t="s">
        <v>919</v>
      </c>
      <c r="B4070" t="s">
        <v>9286</v>
      </c>
      <c r="C4070" t="s">
        <v>9287</v>
      </c>
      <c r="D4070" t="s">
        <v>9196</v>
      </c>
      <c r="E4070" t="s">
        <v>9257</v>
      </c>
      <c r="F4070" t="s">
        <v>3265</v>
      </c>
      <c r="G4070" t="s">
        <v>9281</v>
      </c>
      <c r="H4070" t="s">
        <v>55</v>
      </c>
      <c r="I4070">
        <v>8917166.8141011</v>
      </c>
      <c r="J4070">
        <v>42436.800000000003</v>
      </c>
      <c r="K4070">
        <v>10609.2</v>
      </c>
      <c r="L4070">
        <v>7.4626865671641701E-2</v>
      </c>
      <c r="M4070">
        <v>38.0450315</v>
      </c>
      <c r="N4070">
        <v>114.5311406</v>
      </c>
      <c r="O4070" t="s">
        <v>9283</v>
      </c>
      <c r="P4070" t="s">
        <v>919</v>
      </c>
      <c r="Q4070" t="s">
        <v>9200</v>
      </c>
      <c r="R4070">
        <v>1</v>
      </c>
      <c r="S4070">
        <v>38.051225179649528</v>
      </c>
      <c r="T4070">
        <v>114.5344528727605</v>
      </c>
      <c r="U4070">
        <v>0.74643057383135125</v>
      </c>
      <c r="V4070" t="s">
        <v>32</v>
      </c>
      <c r="W4070" t="s">
        <v>33</v>
      </c>
      <c r="X4070" t="str">
        <f t="shared" si="189"/>
        <v>NPT288ABIL</v>
      </c>
      <c r="Y4070">
        <f t="shared" si="190"/>
        <v>1</v>
      </c>
      <c r="Z4070">
        <f>COUNTIF($X$2:X4070,X4070)</f>
        <v>1</v>
      </c>
      <c r="AA4070" t="str">
        <f t="shared" si="191"/>
        <v>NPT288ABIL1</v>
      </c>
      <c r="AB4070">
        <f>COUNTIF(实际辖区!A:A,全部结果!X4070)</f>
        <v>1</v>
      </c>
      <c r="AC4070" s="9" t="str">
        <f>VLOOKUP(AA4070,实际辖区!D:E,2,0)</f>
        <v>POS_75800517</v>
      </c>
    </row>
    <row r="4071" spans="1:29">
      <c r="A4071" t="s">
        <v>919</v>
      </c>
      <c r="B4071" t="s">
        <v>9288</v>
      </c>
      <c r="C4071" t="s">
        <v>9289</v>
      </c>
      <c r="D4071" t="s">
        <v>9196</v>
      </c>
      <c r="E4071" t="s">
        <v>9272</v>
      </c>
      <c r="F4071" t="s">
        <v>9290</v>
      </c>
      <c r="G4071" t="s">
        <v>9288</v>
      </c>
      <c r="H4071" t="s">
        <v>29</v>
      </c>
      <c r="I4071">
        <v>56485744.754253499</v>
      </c>
      <c r="J4071">
        <v>128799.6</v>
      </c>
      <c r="K4071">
        <v>0</v>
      </c>
      <c r="L4071">
        <v>0.89054726368159209</v>
      </c>
      <c r="M4071">
        <v>38.879658900000003</v>
      </c>
      <c r="N4071">
        <v>115.5190613</v>
      </c>
      <c r="O4071" t="s">
        <v>9291</v>
      </c>
      <c r="P4071" t="s">
        <v>919</v>
      </c>
      <c r="Q4071" t="s">
        <v>9200</v>
      </c>
      <c r="R4071">
        <v>1</v>
      </c>
      <c r="S4071">
        <v>38.875062205491368</v>
      </c>
      <c r="T4071">
        <v>115.4940097896519</v>
      </c>
      <c r="U4071">
        <v>2.2329536458335881</v>
      </c>
      <c r="V4071" t="s">
        <v>32</v>
      </c>
      <c r="W4071" t="s">
        <v>33</v>
      </c>
      <c r="X4071" t="str">
        <f t="shared" si="189"/>
        <v>NPT288ABPZ</v>
      </c>
      <c r="Y4071">
        <f t="shared" si="190"/>
        <v>1</v>
      </c>
      <c r="Z4071">
        <f>COUNTIF($X$2:X4071,X4071)</f>
        <v>1</v>
      </c>
      <c r="AA4071" t="str">
        <f t="shared" si="191"/>
        <v>NPT288ABPZ1</v>
      </c>
      <c r="AB4071">
        <f>COUNTIF(实际辖区!A:A,全部结果!X4071)</f>
        <v>1</v>
      </c>
      <c r="AC4071" s="9" t="str">
        <f>VLOOKUP(AA4071,实际辖区!D:E,2,0)</f>
        <v>POS_75905543</v>
      </c>
    </row>
    <row r="4072" spans="1:29">
      <c r="A4072" t="s">
        <v>919</v>
      </c>
      <c r="B4072" t="s">
        <v>9292</v>
      </c>
      <c r="C4072" t="s">
        <v>9293</v>
      </c>
      <c r="D4072" t="s">
        <v>9196</v>
      </c>
      <c r="E4072" t="s">
        <v>9272</v>
      </c>
      <c r="F4072" t="s">
        <v>9294</v>
      </c>
      <c r="G4072" t="s">
        <v>9292</v>
      </c>
      <c r="H4072" t="s">
        <v>29</v>
      </c>
      <c r="I4072">
        <v>16086995.241412999</v>
      </c>
      <c r="J4072">
        <v>8841</v>
      </c>
      <c r="K4072">
        <v>0</v>
      </c>
      <c r="L4072">
        <v>7.9601990049751201E-2</v>
      </c>
      <c r="M4072">
        <v>38.878752300000002</v>
      </c>
      <c r="N4072">
        <v>115.4662495</v>
      </c>
      <c r="O4072" t="s">
        <v>9291</v>
      </c>
      <c r="P4072" t="s">
        <v>919</v>
      </c>
      <c r="Q4072" t="s">
        <v>9200</v>
      </c>
      <c r="R4072">
        <v>1</v>
      </c>
      <c r="S4072">
        <v>38.875062205491368</v>
      </c>
      <c r="T4072">
        <v>115.4940097896519</v>
      </c>
      <c r="U4072">
        <v>2.443518123952658</v>
      </c>
      <c r="V4072" t="s">
        <v>32</v>
      </c>
      <c r="W4072" t="s">
        <v>33</v>
      </c>
      <c r="X4072" t="str">
        <f t="shared" si="189"/>
        <v>NPT288ABQC</v>
      </c>
      <c r="Y4072">
        <f t="shared" si="190"/>
        <v>1</v>
      </c>
      <c r="Z4072">
        <f>COUNTIF($X$2:X4072,X4072)</f>
        <v>1</v>
      </c>
      <c r="AA4072" t="str">
        <f t="shared" si="191"/>
        <v>NPT288ABQC1</v>
      </c>
      <c r="AB4072">
        <f>COUNTIF(实际辖区!A:A,全部结果!X4072)</f>
        <v>1</v>
      </c>
      <c r="AC4072" s="9" t="str">
        <f>VLOOKUP(AA4072,实际辖区!D:E,2,0)</f>
        <v>POS_75905543</v>
      </c>
    </row>
    <row r="4073" spans="1:29">
      <c r="A4073" t="s">
        <v>919</v>
      </c>
      <c r="B4073" t="s">
        <v>9295</v>
      </c>
      <c r="C4073" t="s">
        <v>9296</v>
      </c>
      <c r="D4073" t="s">
        <v>9196</v>
      </c>
      <c r="E4073" t="s">
        <v>9272</v>
      </c>
      <c r="F4073" t="s">
        <v>9294</v>
      </c>
      <c r="G4073" t="s">
        <v>9292</v>
      </c>
      <c r="H4073" t="s">
        <v>55</v>
      </c>
      <c r="I4073">
        <v>2285624.9144758401</v>
      </c>
      <c r="J4073">
        <v>0</v>
      </c>
      <c r="K4073">
        <v>0</v>
      </c>
      <c r="L4073">
        <v>9.9502487562189001E-3</v>
      </c>
      <c r="M4073">
        <v>38.863319799999999</v>
      </c>
      <c r="N4073">
        <v>115.4592189</v>
      </c>
      <c r="O4073" t="s">
        <v>9291</v>
      </c>
      <c r="P4073" t="s">
        <v>919</v>
      </c>
      <c r="Q4073" t="s">
        <v>9200</v>
      </c>
      <c r="R4073">
        <v>0</v>
      </c>
      <c r="S4073">
        <v>38.875062205491368</v>
      </c>
      <c r="T4073">
        <v>115.4940097896519</v>
      </c>
      <c r="U4073">
        <v>3.2887304339773991</v>
      </c>
      <c r="V4073" t="s">
        <v>32</v>
      </c>
      <c r="W4073" t="s">
        <v>33</v>
      </c>
      <c r="X4073" t="str">
        <f t="shared" si="189"/>
        <v>NPT288ABQE</v>
      </c>
      <c r="Y4073">
        <f t="shared" si="190"/>
        <v>1</v>
      </c>
      <c r="Z4073">
        <f>COUNTIF($X$2:X4073,X4073)</f>
        <v>1</v>
      </c>
      <c r="AA4073" t="str">
        <f t="shared" si="191"/>
        <v>NPT288ABQE1</v>
      </c>
      <c r="AB4073">
        <f>COUNTIF(实际辖区!A:A,全部结果!X4073)</f>
        <v>1</v>
      </c>
      <c r="AC4073" s="9" t="str">
        <f>VLOOKUP(AA4073,实际辖区!D:E,2,0)</f>
        <v>POS_75905543</v>
      </c>
    </row>
    <row r="4074" spans="1:29">
      <c r="A4074" t="s">
        <v>919</v>
      </c>
      <c r="B4074" t="s">
        <v>9297</v>
      </c>
      <c r="C4074" t="s">
        <v>9298</v>
      </c>
      <c r="D4074" t="s">
        <v>9196</v>
      </c>
      <c r="E4074" t="s">
        <v>9272</v>
      </c>
      <c r="F4074" t="s">
        <v>9290</v>
      </c>
      <c r="G4074" t="s">
        <v>9288</v>
      </c>
      <c r="H4074" t="s">
        <v>55</v>
      </c>
      <c r="I4074">
        <v>2112905.2610154599</v>
      </c>
      <c r="J4074">
        <v>0</v>
      </c>
      <c r="K4074">
        <v>0</v>
      </c>
      <c r="L4074">
        <v>9.9999999999999995E-7</v>
      </c>
      <c r="M4074">
        <v>38.878500699999996</v>
      </c>
      <c r="N4074">
        <v>115.5315172</v>
      </c>
      <c r="O4074" t="s">
        <v>9291</v>
      </c>
      <c r="P4074" t="s">
        <v>919</v>
      </c>
      <c r="Q4074" t="s">
        <v>9200</v>
      </c>
      <c r="R4074">
        <v>0</v>
      </c>
      <c r="S4074">
        <v>38.875062205491368</v>
      </c>
      <c r="T4074">
        <v>115.4940097896519</v>
      </c>
      <c r="U4074">
        <v>3.2770674104229509</v>
      </c>
      <c r="V4074" t="s">
        <v>32</v>
      </c>
      <c r="W4074" t="s">
        <v>33</v>
      </c>
      <c r="X4074" t="str">
        <f t="shared" si="189"/>
        <v>NPT288FXX6</v>
      </c>
      <c r="Y4074">
        <f t="shared" si="190"/>
        <v>1</v>
      </c>
      <c r="Z4074">
        <f>COUNTIF($X$2:X4074,X4074)</f>
        <v>1</v>
      </c>
      <c r="AA4074" t="str">
        <f t="shared" si="191"/>
        <v>NPT288FXX61</v>
      </c>
      <c r="AB4074">
        <f>COUNTIF(实际辖区!A:A,全部结果!X4074)</f>
        <v>1</v>
      </c>
      <c r="AC4074" s="9" t="str">
        <f>VLOOKUP(AA4074,实际辖区!D:E,2,0)</f>
        <v>POS_75905543</v>
      </c>
    </row>
    <row r="4075" spans="1:29">
      <c r="A4075" t="s">
        <v>919</v>
      </c>
      <c r="B4075" t="s">
        <v>9299</v>
      </c>
      <c r="C4075" t="s">
        <v>9300</v>
      </c>
      <c r="D4075" t="s">
        <v>9196</v>
      </c>
      <c r="E4075" t="s">
        <v>9239</v>
      </c>
      <c r="F4075" t="s">
        <v>9240</v>
      </c>
      <c r="G4075" t="s">
        <v>9299</v>
      </c>
      <c r="H4075" t="s">
        <v>29</v>
      </c>
      <c r="I4075">
        <v>56301354.9382011</v>
      </c>
      <c r="J4075">
        <v>48392.88</v>
      </c>
      <c r="K4075">
        <v>2621.2800000000002</v>
      </c>
      <c r="L4075">
        <v>0.62686567164179108</v>
      </c>
      <c r="M4075">
        <v>39.635001799999998</v>
      </c>
      <c r="N4075">
        <v>118.1932796</v>
      </c>
      <c r="O4075" t="s">
        <v>9301</v>
      </c>
      <c r="P4075" t="s">
        <v>919</v>
      </c>
      <c r="Q4075" t="s">
        <v>9200</v>
      </c>
      <c r="R4075">
        <v>0</v>
      </c>
      <c r="S4075">
        <v>39.72285554710998</v>
      </c>
      <c r="T4075">
        <v>118.15088537311409</v>
      </c>
      <c r="U4075">
        <v>10.410295355529749</v>
      </c>
      <c r="V4075" t="s">
        <v>32</v>
      </c>
      <c r="W4075" t="s">
        <v>33</v>
      </c>
      <c r="X4075" t="str">
        <f t="shared" si="189"/>
        <v>NPT288ACAL</v>
      </c>
      <c r="Y4075">
        <f t="shared" si="190"/>
        <v>1</v>
      </c>
      <c r="Z4075">
        <f>COUNTIF($X$2:X4075,X4075)</f>
        <v>1</v>
      </c>
      <c r="AA4075" t="str">
        <f t="shared" si="191"/>
        <v>NPT288ACAL1</v>
      </c>
      <c r="AB4075">
        <f>COUNTIF(实际辖区!A:A,全部结果!X4075)</f>
        <v>1</v>
      </c>
      <c r="AC4075" s="9" t="str">
        <f>VLOOKUP(AA4075,实际辖区!D:E,2,0)</f>
        <v>POS_75905544</v>
      </c>
    </row>
    <row r="4076" spans="1:29">
      <c r="A4076" t="s">
        <v>919</v>
      </c>
      <c r="B4076" t="s">
        <v>9302</v>
      </c>
      <c r="C4076" t="s">
        <v>9303</v>
      </c>
      <c r="D4076" t="s">
        <v>9196</v>
      </c>
      <c r="E4076" t="s">
        <v>9239</v>
      </c>
      <c r="F4076" t="s">
        <v>9304</v>
      </c>
      <c r="G4076" t="s">
        <v>9302</v>
      </c>
      <c r="H4076" t="s">
        <v>29</v>
      </c>
      <c r="I4076">
        <v>14449334.8568244</v>
      </c>
      <c r="J4076">
        <v>0</v>
      </c>
      <c r="K4076">
        <v>0</v>
      </c>
      <c r="L4076">
        <v>8.9552238805970102E-2</v>
      </c>
      <c r="M4076">
        <v>40.194043999999998</v>
      </c>
      <c r="N4076">
        <v>117.96961469999999</v>
      </c>
      <c r="O4076" t="s">
        <v>9301</v>
      </c>
      <c r="P4076" t="s">
        <v>919</v>
      </c>
      <c r="Q4076" t="s">
        <v>9200</v>
      </c>
      <c r="R4076">
        <v>0</v>
      </c>
      <c r="S4076">
        <v>39.72285554710998</v>
      </c>
      <c r="T4076">
        <v>118.15088537311409</v>
      </c>
      <c r="U4076">
        <v>54.562410220173057</v>
      </c>
      <c r="V4076" t="s">
        <v>32</v>
      </c>
      <c r="W4076" t="s">
        <v>33</v>
      </c>
      <c r="X4076" t="str">
        <f t="shared" si="189"/>
        <v>NPT288ACDK</v>
      </c>
      <c r="Y4076">
        <f t="shared" si="190"/>
        <v>1</v>
      </c>
      <c r="Z4076">
        <f>COUNTIF($X$2:X4076,X4076)</f>
        <v>1</v>
      </c>
      <c r="AA4076" t="str">
        <f t="shared" si="191"/>
        <v>NPT288ACDK1</v>
      </c>
      <c r="AB4076">
        <f>COUNTIF(实际辖区!A:A,全部结果!X4076)</f>
        <v>1</v>
      </c>
      <c r="AC4076" s="9" t="str">
        <f>VLOOKUP(AA4076,实际辖区!D:E,2,0)</f>
        <v>POS_75905544</v>
      </c>
    </row>
    <row r="4077" spans="1:29">
      <c r="A4077" t="s">
        <v>919</v>
      </c>
      <c r="B4077" t="s">
        <v>9305</v>
      </c>
      <c r="C4077" t="s">
        <v>9306</v>
      </c>
      <c r="D4077" t="s">
        <v>9196</v>
      </c>
      <c r="E4077" t="s">
        <v>9239</v>
      </c>
      <c r="F4077" t="s">
        <v>9307</v>
      </c>
      <c r="G4077" t="s">
        <v>9305</v>
      </c>
      <c r="H4077" t="s">
        <v>29</v>
      </c>
      <c r="I4077">
        <v>27038212.7882673</v>
      </c>
      <c r="J4077">
        <v>1768.2</v>
      </c>
      <c r="K4077">
        <v>0</v>
      </c>
      <c r="L4077">
        <v>8.9552238805970102E-2</v>
      </c>
      <c r="M4077">
        <v>39.589073300000003</v>
      </c>
      <c r="N4077">
        <v>118.10177950000001</v>
      </c>
      <c r="O4077" t="s">
        <v>9301</v>
      </c>
      <c r="P4077" t="s">
        <v>919</v>
      </c>
      <c r="Q4077" t="s">
        <v>9200</v>
      </c>
      <c r="R4077">
        <v>0</v>
      </c>
      <c r="S4077">
        <v>39.72285554710998</v>
      </c>
      <c r="T4077">
        <v>118.15088537311409</v>
      </c>
      <c r="U4077">
        <v>15.43985701755787</v>
      </c>
      <c r="V4077" t="s">
        <v>32</v>
      </c>
      <c r="W4077" t="s">
        <v>33</v>
      </c>
      <c r="X4077" t="str">
        <f t="shared" si="189"/>
        <v>NPT288ACFG</v>
      </c>
      <c r="Y4077">
        <f t="shared" si="190"/>
        <v>1</v>
      </c>
      <c r="Z4077">
        <f>COUNTIF($X$2:X4077,X4077)</f>
        <v>1</v>
      </c>
      <c r="AA4077" t="str">
        <f t="shared" si="191"/>
        <v>NPT288ACFG1</v>
      </c>
      <c r="AB4077">
        <f>COUNTIF(实际辖区!A:A,全部结果!X4077)</f>
        <v>1</v>
      </c>
      <c r="AC4077" s="9" t="str">
        <f>VLOOKUP(AA4077,实际辖区!D:E,2,0)</f>
        <v>POS_75905544</v>
      </c>
    </row>
    <row r="4078" spans="1:29">
      <c r="A4078" t="s">
        <v>919</v>
      </c>
      <c r="B4078" t="s">
        <v>9308</v>
      </c>
      <c r="C4078" t="s">
        <v>9309</v>
      </c>
      <c r="D4078" t="s">
        <v>9196</v>
      </c>
      <c r="E4078" t="s">
        <v>9239</v>
      </c>
      <c r="F4078" t="s">
        <v>9240</v>
      </c>
      <c r="G4078" t="s">
        <v>9299</v>
      </c>
      <c r="H4078" t="s">
        <v>55</v>
      </c>
      <c r="I4078">
        <v>2547442.3480284</v>
      </c>
      <c r="J4078">
        <v>0</v>
      </c>
      <c r="K4078">
        <v>0</v>
      </c>
      <c r="L4078">
        <v>2.9850746268656699E-2</v>
      </c>
      <c r="M4078">
        <v>39.670468999999997</v>
      </c>
      <c r="N4078">
        <v>118.21154799999999</v>
      </c>
      <c r="O4078" t="s">
        <v>9301</v>
      </c>
      <c r="P4078" t="s">
        <v>919</v>
      </c>
      <c r="Q4078" t="s">
        <v>9200</v>
      </c>
      <c r="R4078">
        <v>0</v>
      </c>
      <c r="S4078">
        <v>39.72285554710998</v>
      </c>
      <c r="T4078">
        <v>118.15088537311409</v>
      </c>
      <c r="U4078">
        <v>7.804009776424647</v>
      </c>
      <c r="V4078" t="s">
        <v>32</v>
      </c>
      <c r="W4078" t="s">
        <v>33</v>
      </c>
      <c r="X4078" t="str">
        <f t="shared" si="189"/>
        <v>NPT288ACAR</v>
      </c>
      <c r="Y4078">
        <f t="shared" si="190"/>
        <v>1</v>
      </c>
      <c r="Z4078">
        <f>COUNTIF($X$2:X4078,X4078)</f>
        <v>1</v>
      </c>
      <c r="AA4078" t="str">
        <f t="shared" si="191"/>
        <v>NPT288ACAR1</v>
      </c>
      <c r="AB4078">
        <f>COUNTIF(实际辖区!A:A,全部结果!X4078)</f>
        <v>1</v>
      </c>
      <c r="AC4078" s="9" t="str">
        <f>VLOOKUP(AA4078,实际辖区!D:E,2,0)</f>
        <v>POS_75905544</v>
      </c>
    </row>
    <row r="4079" spans="1:29">
      <c r="A4079" t="s">
        <v>919</v>
      </c>
      <c r="B4079" t="s">
        <v>9310</v>
      </c>
      <c r="C4079" t="s">
        <v>9311</v>
      </c>
      <c r="D4079" t="s">
        <v>9196</v>
      </c>
      <c r="E4079" t="s">
        <v>9239</v>
      </c>
      <c r="F4079" t="s">
        <v>9240</v>
      </c>
      <c r="G4079" t="s">
        <v>9299</v>
      </c>
      <c r="H4079" t="s">
        <v>55</v>
      </c>
      <c r="I4079">
        <v>1921795.61067373</v>
      </c>
      <c r="J4079">
        <v>1768.2</v>
      </c>
      <c r="K4079">
        <v>0</v>
      </c>
      <c r="L4079">
        <v>1.99004975124378E-2</v>
      </c>
      <c r="M4079">
        <v>39.642825999999999</v>
      </c>
      <c r="N4079">
        <v>118.1961419</v>
      </c>
      <c r="O4079" t="s">
        <v>9301</v>
      </c>
      <c r="P4079" t="s">
        <v>919</v>
      </c>
      <c r="Q4079" t="s">
        <v>9200</v>
      </c>
      <c r="R4079">
        <v>0</v>
      </c>
      <c r="S4079">
        <v>39.72285554710998</v>
      </c>
      <c r="T4079">
        <v>118.15088537311409</v>
      </c>
      <c r="U4079">
        <v>9.696734311798112</v>
      </c>
      <c r="V4079" t="s">
        <v>32</v>
      </c>
      <c r="W4079" t="s">
        <v>33</v>
      </c>
      <c r="X4079" t="str">
        <f t="shared" si="189"/>
        <v>NPT288ACAT</v>
      </c>
      <c r="Y4079">
        <f t="shared" si="190"/>
        <v>1</v>
      </c>
      <c r="Z4079">
        <f>COUNTIF($X$2:X4079,X4079)</f>
        <v>1</v>
      </c>
      <c r="AA4079" t="str">
        <f t="shared" si="191"/>
        <v>NPT288ACAT1</v>
      </c>
      <c r="AB4079">
        <f>COUNTIF(实际辖区!A:A,全部结果!X4079)</f>
        <v>1</v>
      </c>
      <c r="AC4079" s="9" t="str">
        <f>VLOOKUP(AA4079,实际辖区!D:E,2,0)</f>
        <v>POS_75905544</v>
      </c>
    </row>
    <row r="4080" spans="1:29">
      <c r="A4080" t="s">
        <v>919</v>
      </c>
      <c r="B4080" t="s">
        <v>9312</v>
      </c>
      <c r="C4080" t="s">
        <v>9313</v>
      </c>
      <c r="D4080" t="s">
        <v>9196</v>
      </c>
      <c r="E4080" t="s">
        <v>9239</v>
      </c>
      <c r="F4080" t="s">
        <v>9240</v>
      </c>
      <c r="G4080" t="s">
        <v>9299</v>
      </c>
      <c r="H4080" t="s">
        <v>55</v>
      </c>
      <c r="I4080">
        <v>2586564.7997986302</v>
      </c>
      <c r="J4080">
        <v>0</v>
      </c>
      <c r="K4080">
        <v>0</v>
      </c>
      <c r="L4080">
        <v>9.9502487562189001E-3</v>
      </c>
      <c r="M4080">
        <v>39.630660800000001</v>
      </c>
      <c r="N4080">
        <v>118.20639920000001</v>
      </c>
      <c r="O4080" t="s">
        <v>9301</v>
      </c>
      <c r="P4080" t="s">
        <v>919</v>
      </c>
      <c r="Q4080" t="s">
        <v>9200</v>
      </c>
      <c r="R4080">
        <v>0</v>
      </c>
      <c r="S4080">
        <v>39.72285554710998</v>
      </c>
      <c r="T4080">
        <v>118.15088537311409</v>
      </c>
      <c r="U4080">
        <v>11.29003858781121</v>
      </c>
      <c r="V4080" t="s">
        <v>32</v>
      </c>
      <c r="W4080" t="s">
        <v>33</v>
      </c>
      <c r="X4080" t="str">
        <f t="shared" si="189"/>
        <v>NPT288ACCH</v>
      </c>
      <c r="Y4080">
        <f t="shared" si="190"/>
        <v>1</v>
      </c>
      <c r="Z4080">
        <f>COUNTIF($X$2:X4080,X4080)</f>
        <v>1</v>
      </c>
      <c r="AA4080" t="str">
        <f t="shared" si="191"/>
        <v>NPT288ACCH1</v>
      </c>
      <c r="AB4080">
        <f>COUNTIF(实际辖区!A:A,全部结果!X4080)</f>
        <v>1</v>
      </c>
      <c r="AC4080" s="9" t="str">
        <f>VLOOKUP(AA4080,实际辖区!D:E,2,0)</f>
        <v>POS_75905544</v>
      </c>
    </row>
    <row r="4081" spans="1:29">
      <c r="A4081" t="s">
        <v>919</v>
      </c>
      <c r="B4081" t="s">
        <v>9314</v>
      </c>
      <c r="C4081" t="s">
        <v>9315</v>
      </c>
      <c r="D4081" t="s">
        <v>9196</v>
      </c>
      <c r="E4081" t="s">
        <v>9239</v>
      </c>
      <c r="F4081" t="s">
        <v>9240</v>
      </c>
      <c r="G4081" t="s">
        <v>9299</v>
      </c>
      <c r="H4081" t="s">
        <v>55</v>
      </c>
      <c r="I4081">
        <v>224513.39524837999</v>
      </c>
      <c r="J4081">
        <v>0</v>
      </c>
      <c r="K4081">
        <v>0</v>
      </c>
      <c r="L4081">
        <v>9.9999999999999995E-7</v>
      </c>
      <c r="M4081">
        <v>39.697720400000001</v>
      </c>
      <c r="N4081">
        <v>118.17604900000001</v>
      </c>
      <c r="O4081" t="s">
        <v>9301</v>
      </c>
      <c r="P4081" t="s">
        <v>919</v>
      </c>
      <c r="Q4081" t="s">
        <v>9200</v>
      </c>
      <c r="R4081">
        <v>0</v>
      </c>
      <c r="S4081">
        <v>39.72285554710998</v>
      </c>
      <c r="T4081">
        <v>118.15088537311409</v>
      </c>
      <c r="U4081">
        <v>3.527690410341966</v>
      </c>
      <c r="V4081" t="s">
        <v>32</v>
      </c>
      <c r="W4081" t="s">
        <v>33</v>
      </c>
      <c r="X4081" t="str">
        <f t="shared" si="189"/>
        <v>NPT288ACAY</v>
      </c>
      <c r="Y4081">
        <f t="shared" si="190"/>
        <v>1</v>
      </c>
      <c r="Z4081">
        <f>COUNTIF($X$2:X4081,X4081)</f>
        <v>1</v>
      </c>
      <c r="AA4081" t="str">
        <f t="shared" si="191"/>
        <v>NPT288ACAY1</v>
      </c>
      <c r="AB4081">
        <f>COUNTIF(实际辖区!A:A,全部结果!X4081)</f>
        <v>1</v>
      </c>
      <c r="AC4081" s="9" t="str">
        <f>VLOOKUP(AA4081,实际辖区!D:E,2,0)</f>
        <v>POS_75905544</v>
      </c>
    </row>
    <row r="4082" spans="1:29">
      <c r="A4082" t="s">
        <v>919</v>
      </c>
      <c r="B4082" t="s">
        <v>9316</v>
      </c>
      <c r="C4082" t="s">
        <v>9317</v>
      </c>
      <c r="D4082" t="s">
        <v>9196</v>
      </c>
      <c r="E4082" t="s">
        <v>9318</v>
      </c>
      <c r="F4082" t="s">
        <v>9319</v>
      </c>
      <c r="G4082" t="s">
        <v>9316</v>
      </c>
      <c r="H4082" t="s">
        <v>29</v>
      </c>
      <c r="I4082">
        <v>35429527.070995599</v>
      </c>
      <c r="J4082">
        <v>69313.440000000002</v>
      </c>
      <c r="K4082">
        <v>353.64</v>
      </c>
      <c r="L4082">
        <v>0.62686567164179108</v>
      </c>
      <c r="M4082">
        <v>38.318676099999998</v>
      </c>
      <c r="N4082">
        <v>116.85346629999999</v>
      </c>
      <c r="O4082" t="s">
        <v>9320</v>
      </c>
      <c r="P4082" t="s">
        <v>919</v>
      </c>
      <c r="Q4082" t="s">
        <v>9200</v>
      </c>
      <c r="R4082">
        <v>1</v>
      </c>
      <c r="S4082">
        <v>38.315811691459253</v>
      </c>
      <c r="T4082">
        <v>116.8536103320686</v>
      </c>
      <c r="U4082">
        <v>0.318205876157104</v>
      </c>
      <c r="V4082" t="s">
        <v>32</v>
      </c>
      <c r="W4082" t="s">
        <v>33</v>
      </c>
      <c r="X4082" t="str">
        <f t="shared" si="189"/>
        <v>NPT288ACHJ</v>
      </c>
      <c r="Y4082">
        <f t="shared" si="190"/>
        <v>1</v>
      </c>
      <c r="Z4082">
        <f>COUNTIF($X$2:X4082,X4082)</f>
        <v>1</v>
      </c>
      <c r="AA4082" t="str">
        <f t="shared" si="191"/>
        <v>NPT288ACHJ1</v>
      </c>
      <c r="AB4082">
        <f>COUNTIF(实际辖区!A:A,全部结果!X4082)</f>
        <v>1</v>
      </c>
      <c r="AC4082" s="9" t="str">
        <f>VLOOKUP(AA4082,实际辖区!D:E,2,0)</f>
        <v>POS_75905546</v>
      </c>
    </row>
    <row r="4083" spans="1:29">
      <c r="A4083" t="s">
        <v>919</v>
      </c>
      <c r="B4083" t="s">
        <v>9321</v>
      </c>
      <c r="C4083" t="s">
        <v>9322</v>
      </c>
      <c r="D4083" t="s">
        <v>9196</v>
      </c>
      <c r="E4083" t="s">
        <v>9318</v>
      </c>
      <c r="F4083" t="s">
        <v>7291</v>
      </c>
      <c r="G4083" t="s">
        <v>9321</v>
      </c>
      <c r="H4083" t="s">
        <v>29</v>
      </c>
      <c r="I4083">
        <v>37829445.826656498</v>
      </c>
      <c r="J4083">
        <v>0</v>
      </c>
      <c r="K4083">
        <v>0</v>
      </c>
      <c r="L4083">
        <v>0.30348258706467662</v>
      </c>
      <c r="M4083">
        <v>38.321469</v>
      </c>
      <c r="N4083">
        <v>116.8701487</v>
      </c>
      <c r="O4083" t="s">
        <v>9320</v>
      </c>
      <c r="P4083" t="s">
        <v>919</v>
      </c>
      <c r="Q4083" t="s">
        <v>9200</v>
      </c>
      <c r="R4083">
        <v>0</v>
      </c>
      <c r="S4083">
        <v>38.315811691459253</v>
      </c>
      <c r="T4083">
        <v>116.8536103320686</v>
      </c>
      <c r="U4083">
        <v>1.576746819509161</v>
      </c>
      <c r="V4083" t="s">
        <v>32</v>
      </c>
      <c r="W4083" t="s">
        <v>33</v>
      </c>
      <c r="X4083" t="str">
        <f t="shared" si="189"/>
        <v>NPT288ACHK</v>
      </c>
      <c r="Y4083">
        <f t="shared" si="190"/>
        <v>1</v>
      </c>
      <c r="Z4083">
        <f>COUNTIF($X$2:X4083,X4083)</f>
        <v>1</v>
      </c>
      <c r="AA4083" t="str">
        <f t="shared" si="191"/>
        <v>NPT288ACHK1</v>
      </c>
      <c r="AB4083">
        <f>COUNTIF(实际辖区!A:A,全部结果!X4083)</f>
        <v>1</v>
      </c>
      <c r="AC4083" s="9" t="str">
        <f>VLOOKUP(AA4083,实际辖区!D:E,2,0)</f>
        <v>POS_75905546</v>
      </c>
    </row>
    <row r="4084" spans="1:29">
      <c r="A4084" t="s">
        <v>919</v>
      </c>
      <c r="B4084" t="s">
        <v>9323</v>
      </c>
      <c r="C4084" t="s">
        <v>9324</v>
      </c>
      <c r="D4084" t="s">
        <v>9196</v>
      </c>
      <c r="E4084" t="s">
        <v>9318</v>
      </c>
      <c r="F4084" t="s">
        <v>9319</v>
      </c>
      <c r="G4084" t="s">
        <v>9316</v>
      </c>
      <c r="H4084" t="s">
        <v>55</v>
      </c>
      <c r="I4084">
        <v>2345903.6183673302</v>
      </c>
      <c r="J4084">
        <v>0</v>
      </c>
      <c r="K4084">
        <v>0</v>
      </c>
      <c r="L4084">
        <v>6.9651741293532299E-2</v>
      </c>
      <c r="M4084">
        <v>38.304026800000003</v>
      </c>
      <c r="N4084">
        <v>116.85590310000001</v>
      </c>
      <c r="O4084" t="s">
        <v>9320</v>
      </c>
      <c r="P4084" t="s">
        <v>919</v>
      </c>
      <c r="Q4084" t="s">
        <v>9200</v>
      </c>
      <c r="R4084">
        <v>0</v>
      </c>
      <c r="S4084">
        <v>38.315811691459253</v>
      </c>
      <c r="T4084">
        <v>116.8536103320686</v>
      </c>
      <c r="U4084">
        <v>1.323431137238114</v>
      </c>
      <c r="V4084" t="s">
        <v>32</v>
      </c>
      <c r="W4084" t="s">
        <v>33</v>
      </c>
      <c r="X4084" t="str">
        <f t="shared" si="189"/>
        <v>NPT288BFFD</v>
      </c>
      <c r="Y4084">
        <f t="shared" si="190"/>
        <v>1</v>
      </c>
      <c r="Z4084">
        <f>COUNTIF($X$2:X4084,X4084)</f>
        <v>1</v>
      </c>
      <c r="AA4084" t="str">
        <f t="shared" si="191"/>
        <v>NPT288BFFD1</v>
      </c>
      <c r="AB4084">
        <f>COUNTIF(实际辖区!A:A,全部结果!X4084)</f>
        <v>1</v>
      </c>
      <c r="AC4084" s="9" t="str">
        <f>VLOOKUP(AA4084,实际辖区!D:E,2,0)</f>
        <v>POS_75905546</v>
      </c>
    </row>
    <row r="4085" spans="1:29">
      <c r="A4085" t="s">
        <v>919</v>
      </c>
      <c r="B4085" t="s">
        <v>9325</v>
      </c>
      <c r="C4085" t="s">
        <v>9326</v>
      </c>
      <c r="D4085" t="s">
        <v>9196</v>
      </c>
      <c r="E4085" t="s">
        <v>9318</v>
      </c>
      <c r="F4085" t="s">
        <v>9319</v>
      </c>
      <c r="G4085" t="s">
        <v>9316</v>
      </c>
      <c r="H4085" t="s">
        <v>55</v>
      </c>
      <c r="I4085">
        <v>7307130.0390995201</v>
      </c>
      <c r="J4085">
        <v>0</v>
      </c>
      <c r="K4085">
        <v>0</v>
      </c>
      <c r="L4085">
        <v>1.99004975124378E-2</v>
      </c>
      <c r="M4085">
        <v>38.319072200000001</v>
      </c>
      <c r="N4085">
        <v>116.8349233</v>
      </c>
      <c r="O4085" t="s">
        <v>9320</v>
      </c>
      <c r="P4085" t="s">
        <v>919</v>
      </c>
      <c r="Q4085" t="s">
        <v>9200</v>
      </c>
      <c r="R4085">
        <v>1</v>
      </c>
      <c r="S4085">
        <v>38.315811691459253</v>
      </c>
      <c r="T4085">
        <v>116.8536103320686</v>
      </c>
      <c r="U4085">
        <v>1.6738247945304749</v>
      </c>
      <c r="V4085" t="s">
        <v>32</v>
      </c>
      <c r="W4085" t="s">
        <v>33</v>
      </c>
      <c r="X4085" t="str">
        <f t="shared" si="189"/>
        <v>NPT288ACHL</v>
      </c>
      <c r="Y4085">
        <f t="shared" si="190"/>
        <v>1</v>
      </c>
      <c r="Z4085">
        <f>COUNTIF($X$2:X4085,X4085)</f>
        <v>1</v>
      </c>
      <c r="AA4085" t="str">
        <f t="shared" si="191"/>
        <v>NPT288ACHL1</v>
      </c>
      <c r="AB4085">
        <f>COUNTIF(实际辖区!A:A,全部结果!X4085)</f>
        <v>1</v>
      </c>
      <c r="AC4085" s="9" t="str">
        <f>VLOOKUP(AA4085,实际辖区!D:E,2,0)</f>
        <v>POS_75905546</v>
      </c>
    </row>
    <row r="4086" spans="1:29">
      <c r="A4086" t="s">
        <v>919</v>
      </c>
      <c r="B4086" t="s">
        <v>9327</v>
      </c>
      <c r="C4086" t="s">
        <v>9328</v>
      </c>
      <c r="D4086" t="s">
        <v>9196</v>
      </c>
      <c r="E4086" t="s">
        <v>9257</v>
      </c>
      <c r="F4086" t="s">
        <v>7291</v>
      </c>
      <c r="G4086" t="s">
        <v>9327</v>
      </c>
      <c r="H4086" t="s">
        <v>29</v>
      </c>
      <c r="I4086">
        <v>27468344.785062399</v>
      </c>
      <c r="J4086">
        <v>38900.400000000001</v>
      </c>
      <c r="K4086">
        <v>3536.4</v>
      </c>
      <c r="L4086">
        <v>0.70646766169154229</v>
      </c>
      <c r="M4086">
        <v>38.065361899999999</v>
      </c>
      <c r="N4086">
        <v>114.4733943</v>
      </c>
      <c r="O4086" t="s">
        <v>9329</v>
      </c>
      <c r="P4086" t="s">
        <v>919</v>
      </c>
      <c r="Q4086" t="s">
        <v>9200</v>
      </c>
      <c r="R4086">
        <v>1</v>
      </c>
      <c r="S4086">
        <v>38.057786283460857</v>
      </c>
      <c r="T4086">
        <v>114.4762051909436</v>
      </c>
      <c r="U4086">
        <v>0.87631227033654746</v>
      </c>
      <c r="V4086" t="s">
        <v>32</v>
      </c>
      <c r="W4086" t="s">
        <v>33</v>
      </c>
      <c r="X4086" t="str">
        <f t="shared" si="189"/>
        <v>NPT288ABFY</v>
      </c>
      <c r="Y4086">
        <f t="shared" si="190"/>
        <v>1</v>
      </c>
      <c r="Z4086">
        <f>COUNTIF($X$2:X4086,X4086)</f>
        <v>1</v>
      </c>
      <c r="AA4086" t="str">
        <f t="shared" si="191"/>
        <v>NPT288ABFY1</v>
      </c>
      <c r="AB4086">
        <f>COUNTIF(实际辖区!A:A,全部结果!X4086)</f>
        <v>1</v>
      </c>
      <c r="AC4086" s="9" t="str">
        <f>VLOOKUP(AA4086,实际辖区!D:E,2,0)</f>
        <v>POS_75929493</v>
      </c>
    </row>
    <row r="4087" spans="1:29">
      <c r="A4087" t="s">
        <v>919</v>
      </c>
      <c r="B4087" t="s">
        <v>9330</v>
      </c>
      <c r="C4087" t="s">
        <v>9331</v>
      </c>
      <c r="D4087" t="s">
        <v>9196</v>
      </c>
      <c r="E4087" t="s">
        <v>9257</v>
      </c>
      <c r="F4087" t="s">
        <v>9264</v>
      </c>
      <c r="G4087" t="s">
        <v>9330</v>
      </c>
      <c r="H4087" t="s">
        <v>29</v>
      </c>
      <c r="I4087">
        <v>22214986.457534999</v>
      </c>
      <c r="J4087">
        <v>44205</v>
      </c>
      <c r="K4087">
        <v>6011.88</v>
      </c>
      <c r="L4087">
        <v>0.37810945273631841</v>
      </c>
      <c r="M4087">
        <v>38.0502106</v>
      </c>
      <c r="N4087">
        <v>114.4790155</v>
      </c>
      <c r="O4087" t="s">
        <v>9329</v>
      </c>
      <c r="P4087" t="s">
        <v>919</v>
      </c>
      <c r="Q4087" t="s">
        <v>9200</v>
      </c>
      <c r="R4087">
        <v>1</v>
      </c>
      <c r="S4087">
        <v>38.057786283460857</v>
      </c>
      <c r="T4087">
        <v>114.4762051909436</v>
      </c>
      <c r="U4087">
        <v>0.87631113809836825</v>
      </c>
      <c r="V4087" t="s">
        <v>32</v>
      </c>
      <c r="W4087" t="s">
        <v>33</v>
      </c>
      <c r="X4087" t="str">
        <f t="shared" si="189"/>
        <v>NPT288ABGT</v>
      </c>
      <c r="Y4087">
        <f t="shared" si="190"/>
        <v>1</v>
      </c>
      <c r="Z4087">
        <f>COUNTIF($X$2:X4087,X4087)</f>
        <v>1</v>
      </c>
      <c r="AA4087" t="str">
        <f t="shared" si="191"/>
        <v>NPT288ABGT1</v>
      </c>
      <c r="AB4087">
        <f>COUNTIF(实际辖区!A:A,全部结果!X4087)</f>
        <v>1</v>
      </c>
      <c r="AC4087" s="9" t="str">
        <f>VLOOKUP(AA4087,实际辖区!D:E,2,0)</f>
        <v>POS_75929493</v>
      </c>
    </row>
    <row r="4088" spans="1:29">
      <c r="A4088" t="s">
        <v>919</v>
      </c>
      <c r="B4088" t="s">
        <v>9332</v>
      </c>
      <c r="C4088" t="s">
        <v>9333</v>
      </c>
      <c r="D4088" t="s">
        <v>9196</v>
      </c>
      <c r="E4088" t="s">
        <v>9334</v>
      </c>
      <c r="F4088" t="s">
        <v>9335</v>
      </c>
      <c r="G4088" t="s">
        <v>9332</v>
      </c>
      <c r="H4088" t="s">
        <v>29</v>
      </c>
      <c r="I4088">
        <v>13484110.3218839</v>
      </c>
      <c r="J4088">
        <v>10609.2</v>
      </c>
      <c r="K4088">
        <v>0</v>
      </c>
      <c r="L4088">
        <v>0.3233830845771144</v>
      </c>
      <c r="M4088">
        <v>37.552948899999997</v>
      </c>
      <c r="N4088">
        <v>115.58548380000001</v>
      </c>
      <c r="O4088" t="s">
        <v>9336</v>
      </c>
      <c r="P4088" t="s">
        <v>919</v>
      </c>
      <c r="Q4088" t="s">
        <v>9200</v>
      </c>
      <c r="R4088">
        <v>1</v>
      </c>
      <c r="S4088">
        <v>37.586617146490489</v>
      </c>
      <c r="T4088">
        <v>115.9161696035862</v>
      </c>
      <c r="U4088">
        <v>29.451808329939681</v>
      </c>
      <c r="V4088" t="s">
        <v>32</v>
      </c>
      <c r="W4088" t="s">
        <v>33</v>
      </c>
      <c r="X4088" t="str">
        <f t="shared" si="189"/>
        <v>NPT288ACME</v>
      </c>
      <c r="Y4088">
        <f t="shared" si="190"/>
        <v>1</v>
      </c>
      <c r="Z4088">
        <f>COUNTIF($X$2:X4088,X4088)</f>
        <v>1</v>
      </c>
      <c r="AA4088" t="str">
        <f t="shared" si="191"/>
        <v>NPT288ACME1</v>
      </c>
      <c r="AB4088">
        <f>COUNTIF(实际辖区!A:A,全部结果!X4088)</f>
        <v>1</v>
      </c>
      <c r="AC4088" s="9" t="str">
        <f>VLOOKUP(AA4088,实际辖区!D:E,2,0)</f>
        <v>POS_75941201</v>
      </c>
    </row>
    <row r="4089" spans="1:29">
      <c r="A4089" t="s">
        <v>919</v>
      </c>
      <c r="B4089" t="s">
        <v>9337</v>
      </c>
      <c r="C4089" t="s">
        <v>9338</v>
      </c>
      <c r="D4089" t="s">
        <v>9196</v>
      </c>
      <c r="E4089" t="s">
        <v>9334</v>
      </c>
      <c r="F4089" t="s">
        <v>9339</v>
      </c>
      <c r="G4089" t="s">
        <v>9337</v>
      </c>
      <c r="H4089" t="s">
        <v>29</v>
      </c>
      <c r="I4089">
        <v>36864120.309343003</v>
      </c>
      <c r="J4089">
        <v>0</v>
      </c>
      <c r="K4089">
        <v>0</v>
      </c>
      <c r="L4089">
        <v>0.29850746268656708</v>
      </c>
      <c r="M4089">
        <v>37.353417</v>
      </c>
      <c r="N4089">
        <v>115.9798219</v>
      </c>
      <c r="O4089" t="s">
        <v>9336</v>
      </c>
      <c r="P4089" t="s">
        <v>919</v>
      </c>
      <c r="Q4089" t="s">
        <v>9200</v>
      </c>
      <c r="R4089">
        <v>0</v>
      </c>
      <c r="S4089">
        <v>37.586617146490489</v>
      </c>
      <c r="T4089">
        <v>115.9161696035862</v>
      </c>
      <c r="U4089">
        <v>26.487471368018699</v>
      </c>
      <c r="V4089" t="s">
        <v>32</v>
      </c>
      <c r="W4089" t="s">
        <v>33</v>
      </c>
      <c r="X4089" t="str">
        <f t="shared" si="189"/>
        <v>NPT288ACMA</v>
      </c>
      <c r="Y4089">
        <f t="shared" si="190"/>
        <v>1</v>
      </c>
      <c r="Z4089">
        <f>COUNTIF($X$2:X4089,X4089)</f>
        <v>1</v>
      </c>
      <c r="AA4089" t="str">
        <f t="shared" si="191"/>
        <v>NPT288ACMA1</v>
      </c>
      <c r="AB4089">
        <f>COUNTIF(实际辖区!A:A,全部结果!X4089)</f>
        <v>1</v>
      </c>
      <c r="AC4089" s="9" t="str">
        <f>VLOOKUP(AA4089,实际辖区!D:E,2,0)</f>
        <v>POS_75941201</v>
      </c>
    </row>
    <row r="4090" spans="1:29">
      <c r="A4090" t="s">
        <v>919</v>
      </c>
      <c r="B4090" t="s">
        <v>9340</v>
      </c>
      <c r="C4090" t="s">
        <v>9341</v>
      </c>
      <c r="D4090" t="s">
        <v>9196</v>
      </c>
      <c r="E4090" t="s">
        <v>9334</v>
      </c>
      <c r="F4090" t="s">
        <v>9342</v>
      </c>
      <c r="G4090" t="s">
        <v>9340</v>
      </c>
      <c r="H4090" t="s">
        <v>29</v>
      </c>
      <c r="I4090">
        <v>13354557.228453999</v>
      </c>
      <c r="J4090">
        <v>0</v>
      </c>
      <c r="K4090">
        <v>0</v>
      </c>
      <c r="L4090">
        <v>0.28855721393034828</v>
      </c>
      <c r="M4090">
        <v>37.852705499999999</v>
      </c>
      <c r="N4090">
        <v>116.1841136</v>
      </c>
      <c r="O4090" t="s">
        <v>9336</v>
      </c>
      <c r="P4090" t="s">
        <v>919</v>
      </c>
      <c r="Q4090" t="s">
        <v>9200</v>
      </c>
      <c r="R4090">
        <v>0</v>
      </c>
      <c r="S4090">
        <v>37.586617146490489</v>
      </c>
      <c r="T4090">
        <v>115.9161696035862</v>
      </c>
      <c r="U4090">
        <v>37.819190966581772</v>
      </c>
      <c r="V4090" t="s">
        <v>32</v>
      </c>
      <c r="W4090" t="s">
        <v>33</v>
      </c>
      <c r="X4090" t="str">
        <f t="shared" si="189"/>
        <v>NPT288ACLU</v>
      </c>
      <c r="Y4090">
        <f t="shared" si="190"/>
        <v>1</v>
      </c>
      <c r="Z4090">
        <f>COUNTIF($X$2:X4090,X4090)</f>
        <v>1</v>
      </c>
      <c r="AA4090" t="str">
        <f t="shared" si="191"/>
        <v>NPT288ACLU1</v>
      </c>
      <c r="AB4090">
        <f>COUNTIF(实际辖区!A:A,全部结果!X4090)</f>
        <v>1</v>
      </c>
      <c r="AC4090" s="9" t="str">
        <f>VLOOKUP(AA4090,实际辖区!D:E,2,0)</f>
        <v>POS_75941201</v>
      </c>
    </row>
    <row r="4091" spans="1:29">
      <c r="A4091" t="s">
        <v>919</v>
      </c>
      <c r="B4091" t="s">
        <v>9343</v>
      </c>
      <c r="C4091" t="s">
        <v>9344</v>
      </c>
      <c r="D4091" t="s">
        <v>9196</v>
      </c>
      <c r="E4091" t="s">
        <v>9334</v>
      </c>
      <c r="F4091" t="s">
        <v>9345</v>
      </c>
      <c r="G4091" t="s">
        <v>9343</v>
      </c>
      <c r="H4091" t="s">
        <v>29</v>
      </c>
      <c r="I4091">
        <v>17235045.025430199</v>
      </c>
      <c r="J4091">
        <v>7072.8</v>
      </c>
      <c r="K4091">
        <v>353.64</v>
      </c>
      <c r="L4091">
        <v>0.54726368159203975</v>
      </c>
      <c r="M4091">
        <v>38.239603799999998</v>
      </c>
      <c r="N4091">
        <v>115.7101588</v>
      </c>
      <c r="O4091" t="s">
        <v>9346</v>
      </c>
      <c r="P4091" t="s">
        <v>919</v>
      </c>
      <c r="Q4091" t="s">
        <v>9200</v>
      </c>
      <c r="R4091">
        <v>1</v>
      </c>
      <c r="S4091">
        <v>37.996510106618587</v>
      </c>
      <c r="T4091">
        <v>115.75750783558649</v>
      </c>
      <c r="U4091">
        <v>27.300675701181</v>
      </c>
      <c r="V4091" t="s">
        <v>32</v>
      </c>
      <c r="W4091" t="s">
        <v>33</v>
      </c>
      <c r="X4091" t="str">
        <f t="shared" si="189"/>
        <v>NPT288ACLX</v>
      </c>
      <c r="Y4091">
        <f t="shared" si="190"/>
        <v>1</v>
      </c>
      <c r="Z4091">
        <f>COUNTIF($X$2:X4091,X4091)</f>
        <v>1</v>
      </c>
      <c r="AA4091" t="str">
        <f t="shared" si="191"/>
        <v>NPT288ACLX1</v>
      </c>
      <c r="AB4091">
        <f>COUNTIF(实际辖区!A:A,全部结果!X4091)</f>
        <v>1</v>
      </c>
      <c r="AC4091" s="9" t="str">
        <f>VLOOKUP(AA4091,实际辖区!D:E,2,0)</f>
        <v>POS_75941203</v>
      </c>
    </row>
    <row r="4092" spans="1:29">
      <c r="A4092" t="s">
        <v>919</v>
      </c>
      <c r="B4092" t="s">
        <v>9347</v>
      </c>
      <c r="C4092" t="s">
        <v>9348</v>
      </c>
      <c r="D4092" t="s">
        <v>9196</v>
      </c>
      <c r="E4092" t="s">
        <v>9334</v>
      </c>
      <c r="F4092" t="s">
        <v>9349</v>
      </c>
      <c r="G4092" t="s">
        <v>9347</v>
      </c>
      <c r="H4092" t="s">
        <v>29</v>
      </c>
      <c r="I4092">
        <v>15803088.974430401</v>
      </c>
      <c r="J4092">
        <v>0</v>
      </c>
      <c r="K4092">
        <v>0</v>
      </c>
      <c r="L4092">
        <v>0.31840796019900491</v>
      </c>
      <c r="M4092">
        <v>38.012938200000001</v>
      </c>
      <c r="N4092">
        <v>115.88112409999999</v>
      </c>
      <c r="O4092" t="s">
        <v>9346</v>
      </c>
      <c r="P4092" t="s">
        <v>919</v>
      </c>
      <c r="Q4092" t="s">
        <v>9200</v>
      </c>
      <c r="R4092">
        <v>0</v>
      </c>
      <c r="S4092">
        <v>37.996510106618587</v>
      </c>
      <c r="T4092">
        <v>115.75750783558649</v>
      </c>
      <c r="U4092">
        <v>11.00888845983313</v>
      </c>
      <c r="V4092" t="s">
        <v>32</v>
      </c>
      <c r="W4092" t="s">
        <v>33</v>
      </c>
      <c r="X4092" t="str">
        <f t="shared" si="189"/>
        <v>NPT288ACLK</v>
      </c>
      <c r="Y4092">
        <f t="shared" si="190"/>
        <v>1</v>
      </c>
      <c r="Z4092">
        <f>COUNTIF($X$2:X4092,X4092)</f>
        <v>1</v>
      </c>
      <c r="AA4092" t="str">
        <f t="shared" si="191"/>
        <v>NPT288ACLK1</v>
      </c>
      <c r="AB4092">
        <f>COUNTIF(实际辖区!A:A,全部结果!X4092)</f>
        <v>1</v>
      </c>
      <c r="AC4092" s="9" t="str">
        <f>VLOOKUP(AA4092,实际辖区!D:E,2,0)</f>
        <v>POS_75941203</v>
      </c>
    </row>
    <row r="4093" spans="1:29">
      <c r="A4093" t="s">
        <v>919</v>
      </c>
      <c r="B4093" t="s">
        <v>9350</v>
      </c>
      <c r="C4093" t="s">
        <v>9351</v>
      </c>
      <c r="D4093" t="s">
        <v>9196</v>
      </c>
      <c r="E4093" t="s">
        <v>9334</v>
      </c>
      <c r="F4093" t="s">
        <v>9352</v>
      </c>
      <c r="G4093" t="s">
        <v>9350</v>
      </c>
      <c r="H4093" t="s">
        <v>29</v>
      </c>
      <c r="I4093">
        <v>12460951.6129032</v>
      </c>
      <c r="J4093">
        <v>0</v>
      </c>
      <c r="K4093">
        <v>0</v>
      </c>
      <c r="L4093">
        <v>9.9502487562189004E-2</v>
      </c>
      <c r="M4093">
        <v>37.736889400000003</v>
      </c>
      <c r="N4093">
        <v>115.68137969999999</v>
      </c>
      <c r="O4093" t="s">
        <v>9346</v>
      </c>
      <c r="P4093" t="s">
        <v>919</v>
      </c>
      <c r="Q4093" t="s">
        <v>9200</v>
      </c>
      <c r="R4093">
        <v>0</v>
      </c>
      <c r="S4093">
        <v>37.996510106618587</v>
      </c>
      <c r="T4093">
        <v>115.75750783558649</v>
      </c>
      <c r="U4093">
        <v>29.584657316190238</v>
      </c>
      <c r="V4093" t="s">
        <v>32</v>
      </c>
      <c r="W4093" t="s">
        <v>33</v>
      </c>
      <c r="X4093" t="str">
        <f t="shared" si="189"/>
        <v>NPT288ACLA</v>
      </c>
      <c r="Y4093">
        <f t="shared" si="190"/>
        <v>1</v>
      </c>
      <c r="Z4093">
        <f>COUNTIF($X$2:X4093,X4093)</f>
        <v>1</v>
      </c>
      <c r="AA4093" t="str">
        <f t="shared" si="191"/>
        <v>NPT288ACLA1</v>
      </c>
      <c r="AB4093">
        <f>COUNTIF(实际辖区!A:A,全部结果!X4093)</f>
        <v>1</v>
      </c>
      <c r="AC4093" s="9" t="str">
        <f>VLOOKUP(AA4093,实际辖区!D:E,2,0)</f>
        <v>POS_75941203</v>
      </c>
    </row>
    <row r="4094" spans="1:29">
      <c r="A4094" t="s">
        <v>919</v>
      </c>
      <c r="B4094" t="s">
        <v>9353</v>
      </c>
      <c r="C4094" t="s">
        <v>9354</v>
      </c>
      <c r="D4094" t="s">
        <v>9196</v>
      </c>
      <c r="E4094" t="s">
        <v>9318</v>
      </c>
      <c r="F4094" t="s">
        <v>9319</v>
      </c>
      <c r="G4094" t="s">
        <v>9353</v>
      </c>
      <c r="H4094" t="s">
        <v>29</v>
      </c>
      <c r="I4094">
        <v>46973320.652476802</v>
      </c>
      <c r="J4094">
        <v>27407.1</v>
      </c>
      <c r="K4094">
        <v>0</v>
      </c>
      <c r="L4094">
        <v>0.55721393034825872</v>
      </c>
      <c r="M4094">
        <v>38.300100899999997</v>
      </c>
      <c r="N4094">
        <v>116.8419772</v>
      </c>
      <c r="O4094" t="s">
        <v>9355</v>
      </c>
      <c r="P4094" t="s">
        <v>919</v>
      </c>
      <c r="Q4094" t="s">
        <v>9200</v>
      </c>
      <c r="R4094">
        <v>1</v>
      </c>
      <c r="S4094">
        <v>38.552507783930537</v>
      </c>
      <c r="T4094">
        <v>116.2810056641439</v>
      </c>
      <c r="U4094">
        <v>56.431636476521099</v>
      </c>
      <c r="V4094" t="s">
        <v>32</v>
      </c>
      <c r="W4094" t="s">
        <v>33</v>
      </c>
      <c r="X4094" t="str">
        <f t="shared" si="189"/>
        <v>NPT288ACHM</v>
      </c>
      <c r="Y4094">
        <f t="shared" si="190"/>
        <v>1</v>
      </c>
      <c r="Z4094">
        <f>COUNTIF($X$2:X4094,X4094)</f>
        <v>1</v>
      </c>
      <c r="AA4094" t="str">
        <f t="shared" si="191"/>
        <v>NPT288ACHM1</v>
      </c>
      <c r="AB4094">
        <f>COUNTIF(实际辖区!A:A,全部结果!X4094)</f>
        <v>1</v>
      </c>
      <c r="AC4094" s="9" t="str">
        <f>VLOOKUP(AA4094,实际辖区!D:E,2,0)</f>
        <v>POS_75941206</v>
      </c>
    </row>
    <row r="4095" spans="1:29">
      <c r="A4095" t="s">
        <v>919</v>
      </c>
      <c r="B4095" t="s">
        <v>9356</v>
      </c>
      <c r="C4095" t="s">
        <v>9357</v>
      </c>
      <c r="D4095" t="s">
        <v>9196</v>
      </c>
      <c r="E4095" t="s">
        <v>9318</v>
      </c>
      <c r="F4095" t="s">
        <v>9358</v>
      </c>
      <c r="G4095" t="s">
        <v>9356</v>
      </c>
      <c r="H4095" t="s">
        <v>29</v>
      </c>
      <c r="I4095">
        <v>24889508.2526301</v>
      </c>
      <c r="J4095">
        <v>0</v>
      </c>
      <c r="K4095">
        <v>0</v>
      </c>
      <c r="L4095">
        <v>9.4527363184079602E-2</v>
      </c>
      <c r="M4095">
        <v>38.692032099999999</v>
      </c>
      <c r="N4095">
        <v>116.0912782</v>
      </c>
      <c r="O4095" t="s">
        <v>9355</v>
      </c>
      <c r="P4095" t="s">
        <v>919</v>
      </c>
      <c r="Q4095" t="s">
        <v>9200</v>
      </c>
      <c r="R4095">
        <v>0</v>
      </c>
      <c r="S4095">
        <v>38.552507783930537</v>
      </c>
      <c r="T4095">
        <v>116.2810056641439</v>
      </c>
      <c r="U4095">
        <v>22.646843389589861</v>
      </c>
      <c r="V4095" t="s">
        <v>32</v>
      </c>
      <c r="W4095" t="s">
        <v>33</v>
      </c>
      <c r="X4095" t="str">
        <f t="shared" si="189"/>
        <v>NPT288ACJB</v>
      </c>
      <c r="Y4095">
        <f t="shared" si="190"/>
        <v>1</v>
      </c>
      <c r="Z4095">
        <f>COUNTIF($X$2:X4095,X4095)</f>
        <v>1</v>
      </c>
      <c r="AA4095" t="str">
        <f t="shared" si="191"/>
        <v>NPT288ACJB1</v>
      </c>
      <c r="AB4095">
        <f>COUNTIF(实际辖区!A:A,全部结果!X4095)</f>
        <v>1</v>
      </c>
      <c r="AC4095" s="9" t="str">
        <f>VLOOKUP(AA4095,实际辖区!D:E,2,0)</f>
        <v>POS_75941206</v>
      </c>
    </row>
    <row r="4096" spans="1:29">
      <c r="A4096" t="s">
        <v>919</v>
      </c>
      <c r="B4096" t="s">
        <v>9359</v>
      </c>
      <c r="C4096" t="s">
        <v>9360</v>
      </c>
      <c r="D4096" t="s">
        <v>9196</v>
      </c>
      <c r="E4096" t="s">
        <v>9318</v>
      </c>
      <c r="F4096" t="s">
        <v>7291</v>
      </c>
      <c r="G4096" t="s">
        <v>9353</v>
      </c>
      <c r="H4096" t="s">
        <v>55</v>
      </c>
      <c r="I4096">
        <v>3174405.1541137602</v>
      </c>
      <c r="J4096">
        <v>0</v>
      </c>
      <c r="K4096">
        <v>0</v>
      </c>
      <c r="L4096">
        <v>3.98009950248756E-2</v>
      </c>
      <c r="M4096">
        <v>38.328422699999997</v>
      </c>
      <c r="N4096">
        <v>116.8929732</v>
      </c>
      <c r="O4096" t="s">
        <v>9355</v>
      </c>
      <c r="P4096" t="s">
        <v>919</v>
      </c>
      <c r="Q4096" t="s">
        <v>9200</v>
      </c>
      <c r="R4096">
        <v>0</v>
      </c>
      <c r="S4096">
        <v>38.552507783930537</v>
      </c>
      <c r="T4096">
        <v>116.2810056641439</v>
      </c>
      <c r="U4096">
        <v>58.934050844408539</v>
      </c>
      <c r="V4096" t="s">
        <v>32</v>
      </c>
      <c r="W4096" t="s">
        <v>33</v>
      </c>
      <c r="X4096" t="str">
        <f t="shared" si="189"/>
        <v>NPT288BJDP</v>
      </c>
      <c r="Y4096">
        <f t="shared" si="190"/>
        <v>1</v>
      </c>
      <c r="Z4096">
        <f>COUNTIF($X$2:X4096,X4096)</f>
        <v>1</v>
      </c>
      <c r="AA4096" t="str">
        <f t="shared" si="191"/>
        <v>NPT288BJDP1</v>
      </c>
      <c r="AB4096">
        <f>COUNTIF(实际辖区!A:A,全部结果!X4096)</f>
        <v>1</v>
      </c>
      <c r="AC4096" s="9" t="str">
        <f>VLOOKUP(AA4096,实际辖区!D:E,2,0)</f>
        <v>POS_75941206</v>
      </c>
    </row>
    <row r="4097" spans="1:29">
      <c r="A4097" t="s">
        <v>919</v>
      </c>
      <c r="B4097" t="s">
        <v>9361</v>
      </c>
      <c r="C4097" t="s">
        <v>9362</v>
      </c>
      <c r="D4097" t="s">
        <v>9196</v>
      </c>
      <c r="E4097" t="s">
        <v>9318</v>
      </c>
      <c r="F4097" t="s">
        <v>9358</v>
      </c>
      <c r="G4097" t="s">
        <v>9356</v>
      </c>
      <c r="H4097" t="s">
        <v>55</v>
      </c>
      <c r="I4097">
        <v>2117314.5161290299</v>
      </c>
      <c r="J4097">
        <v>0</v>
      </c>
      <c r="K4097">
        <v>0</v>
      </c>
      <c r="L4097">
        <v>1.99004975124378E-2</v>
      </c>
      <c r="M4097">
        <v>38.694188099999998</v>
      </c>
      <c r="N4097">
        <v>116.10788549999999</v>
      </c>
      <c r="O4097" t="s">
        <v>9355</v>
      </c>
      <c r="P4097" t="s">
        <v>919</v>
      </c>
      <c r="Q4097" t="s">
        <v>9200</v>
      </c>
      <c r="R4097">
        <v>0</v>
      </c>
      <c r="S4097">
        <v>38.552507783930537</v>
      </c>
      <c r="T4097">
        <v>116.2810056641439</v>
      </c>
      <c r="U4097">
        <v>21.78633716484746</v>
      </c>
      <c r="V4097" t="s">
        <v>32</v>
      </c>
      <c r="W4097" t="s">
        <v>33</v>
      </c>
      <c r="X4097" t="str">
        <f t="shared" si="189"/>
        <v>NPT288ACJL</v>
      </c>
      <c r="Y4097">
        <f t="shared" si="190"/>
        <v>1</v>
      </c>
      <c r="Z4097">
        <f>COUNTIF($X$2:X4097,X4097)</f>
        <v>1</v>
      </c>
      <c r="AA4097" t="str">
        <f t="shared" si="191"/>
        <v>NPT288ACJL1</v>
      </c>
      <c r="AB4097">
        <f>COUNTIF(实际辖区!A:A,全部结果!X4097)</f>
        <v>1</v>
      </c>
      <c r="AC4097" s="9" t="str">
        <f>VLOOKUP(AA4097,实际辖区!D:E,2,0)</f>
        <v>POS_75941206</v>
      </c>
    </row>
    <row r="4098" spans="1:29">
      <c r="A4098" t="s">
        <v>919</v>
      </c>
      <c r="B4098" t="s">
        <v>9363</v>
      </c>
      <c r="C4098" t="s">
        <v>9364</v>
      </c>
      <c r="D4098" t="s">
        <v>9196</v>
      </c>
      <c r="E4098" t="s">
        <v>9318</v>
      </c>
      <c r="F4098" t="s">
        <v>9365</v>
      </c>
      <c r="G4098" t="s">
        <v>9363</v>
      </c>
      <c r="H4098" t="s">
        <v>29</v>
      </c>
      <c r="I4098">
        <v>13756858.9406396</v>
      </c>
      <c r="J4098">
        <v>0</v>
      </c>
      <c r="K4098">
        <v>530.46</v>
      </c>
      <c r="L4098">
        <v>9.9502487562189001E-3</v>
      </c>
      <c r="M4098">
        <v>38.4431917</v>
      </c>
      <c r="N4098">
        <v>116.141469</v>
      </c>
      <c r="O4098" t="s">
        <v>9355</v>
      </c>
      <c r="P4098" t="s">
        <v>919</v>
      </c>
      <c r="Q4098" t="s">
        <v>9200</v>
      </c>
      <c r="R4098">
        <v>0</v>
      </c>
      <c r="S4098">
        <v>38.552507783930537</v>
      </c>
      <c r="T4098">
        <v>116.2810056641439</v>
      </c>
      <c r="U4098">
        <v>17.187846898694211</v>
      </c>
      <c r="V4098" t="s">
        <v>32</v>
      </c>
      <c r="W4098" t="s">
        <v>33</v>
      </c>
      <c r="X4098" t="str">
        <f t="shared" si="189"/>
        <v>NPT288ACIR</v>
      </c>
      <c r="Y4098">
        <f t="shared" si="190"/>
        <v>1</v>
      </c>
      <c r="Z4098">
        <f>COUNTIF($X$2:X4098,X4098)</f>
        <v>1</v>
      </c>
      <c r="AA4098" t="str">
        <f t="shared" si="191"/>
        <v>NPT288ACIR1</v>
      </c>
      <c r="AB4098">
        <f>COUNTIF(实际辖区!A:A,全部结果!X4098)</f>
        <v>1</v>
      </c>
      <c r="AC4098" s="9" t="str">
        <f>VLOOKUP(AA4098,实际辖区!D:E,2,0)</f>
        <v>POS_75941206</v>
      </c>
    </row>
    <row r="4099" spans="1:29">
      <c r="A4099" t="s">
        <v>919</v>
      </c>
      <c r="B4099" t="s">
        <v>9366</v>
      </c>
      <c r="C4099" t="s">
        <v>9367</v>
      </c>
      <c r="D4099" t="s">
        <v>9196</v>
      </c>
      <c r="E4099" t="s">
        <v>9318</v>
      </c>
      <c r="F4099" t="s">
        <v>9358</v>
      </c>
      <c r="G4099" t="s">
        <v>9356</v>
      </c>
      <c r="H4099" t="s">
        <v>55</v>
      </c>
      <c r="I4099">
        <v>3900629.48164147</v>
      </c>
      <c r="J4099">
        <v>0</v>
      </c>
      <c r="K4099">
        <v>0</v>
      </c>
      <c r="L4099">
        <v>9.9999999999999995E-7</v>
      </c>
      <c r="M4099">
        <v>38.686908799999998</v>
      </c>
      <c r="N4099">
        <v>116.1056993</v>
      </c>
      <c r="O4099" t="s">
        <v>9355</v>
      </c>
      <c r="P4099" t="s">
        <v>919</v>
      </c>
      <c r="Q4099" t="s">
        <v>9200</v>
      </c>
      <c r="R4099">
        <v>0</v>
      </c>
      <c r="S4099">
        <v>38.552507783930537</v>
      </c>
      <c r="T4099">
        <v>116.2810056641439</v>
      </c>
      <c r="U4099">
        <v>21.346650330590649</v>
      </c>
      <c r="V4099" t="s">
        <v>32</v>
      </c>
      <c r="W4099" t="s">
        <v>33</v>
      </c>
      <c r="X4099" t="str">
        <f t="shared" ref="X4099:X4162" si="192">P4099&amp;B4099</f>
        <v>NPT288ACJD</v>
      </c>
      <c r="Y4099">
        <f t="shared" ref="Y4099:Y4162" si="193">COUNTIF(X:X,X4099)</f>
        <v>1</v>
      </c>
      <c r="Z4099">
        <f>COUNTIF($X$2:X4099,X4099)</f>
        <v>1</v>
      </c>
      <c r="AA4099" t="str">
        <f t="shared" ref="AA4099:AA4162" si="194">X4099&amp;Z4099</f>
        <v>NPT288ACJD1</v>
      </c>
      <c r="AB4099">
        <f>COUNTIF(实际辖区!A:A,全部结果!X4099)</f>
        <v>1</v>
      </c>
      <c r="AC4099" s="9" t="str">
        <f>VLOOKUP(AA4099,实际辖区!D:E,2,0)</f>
        <v>POS_75941206</v>
      </c>
    </row>
    <row r="4100" spans="1:29">
      <c r="A4100" t="s">
        <v>919</v>
      </c>
      <c r="B4100" t="s">
        <v>9368</v>
      </c>
      <c r="C4100" t="s">
        <v>9369</v>
      </c>
      <c r="D4100" t="s">
        <v>9196</v>
      </c>
      <c r="E4100" t="s">
        <v>9318</v>
      </c>
      <c r="F4100" t="s">
        <v>9358</v>
      </c>
      <c r="G4100" t="s">
        <v>9356</v>
      </c>
      <c r="H4100" t="s">
        <v>55</v>
      </c>
      <c r="I4100">
        <v>3758450</v>
      </c>
      <c r="J4100">
        <v>5304.6</v>
      </c>
      <c r="K4100">
        <v>0</v>
      </c>
      <c r="L4100">
        <v>9.9999999999999995E-7</v>
      </c>
      <c r="M4100">
        <v>38.694188099999998</v>
      </c>
      <c r="N4100">
        <v>116.10788549999999</v>
      </c>
      <c r="O4100" t="s">
        <v>9355</v>
      </c>
      <c r="P4100" t="s">
        <v>919</v>
      </c>
      <c r="Q4100" t="s">
        <v>9200</v>
      </c>
      <c r="R4100">
        <v>1</v>
      </c>
      <c r="S4100">
        <v>38.552507783930537</v>
      </c>
      <c r="T4100">
        <v>116.2810056641439</v>
      </c>
      <c r="U4100">
        <v>21.78633716484746</v>
      </c>
      <c r="V4100" t="s">
        <v>32</v>
      </c>
      <c r="W4100" t="s">
        <v>33</v>
      </c>
      <c r="X4100" t="str">
        <f t="shared" si="192"/>
        <v>NPT288BFFE</v>
      </c>
      <c r="Y4100">
        <f t="shared" si="193"/>
        <v>1</v>
      </c>
      <c r="Z4100">
        <f>COUNTIF($X$2:X4100,X4100)</f>
        <v>1</v>
      </c>
      <c r="AA4100" t="str">
        <f t="shared" si="194"/>
        <v>NPT288BFFE1</v>
      </c>
      <c r="AB4100">
        <f>COUNTIF(实际辖区!A:A,全部结果!X4100)</f>
        <v>1</v>
      </c>
      <c r="AC4100" s="9" t="str">
        <f>VLOOKUP(AA4100,实际辖区!D:E,2,0)</f>
        <v>POS_75941206</v>
      </c>
    </row>
    <row r="4101" spans="1:29">
      <c r="A4101" t="s">
        <v>919</v>
      </c>
      <c r="B4101" t="s">
        <v>9370</v>
      </c>
      <c r="C4101" t="s">
        <v>9371</v>
      </c>
      <c r="D4101" t="s">
        <v>9196</v>
      </c>
      <c r="E4101" t="s">
        <v>9318</v>
      </c>
      <c r="F4101" t="s">
        <v>9358</v>
      </c>
      <c r="G4101" t="s">
        <v>9356</v>
      </c>
      <c r="H4101" t="s">
        <v>55</v>
      </c>
      <c r="I4101">
        <v>245399.56803455701</v>
      </c>
      <c r="J4101">
        <v>0</v>
      </c>
      <c r="K4101">
        <v>0</v>
      </c>
      <c r="L4101">
        <v>9.9999999999999995E-7</v>
      </c>
      <c r="M4101">
        <v>38.682093899999998</v>
      </c>
      <c r="N4101">
        <v>116.1029989</v>
      </c>
      <c r="O4101" t="s">
        <v>9355</v>
      </c>
      <c r="P4101" t="s">
        <v>919</v>
      </c>
      <c r="Q4101" t="s">
        <v>9200</v>
      </c>
      <c r="R4101">
        <v>0</v>
      </c>
      <c r="S4101">
        <v>38.552507783930537</v>
      </c>
      <c r="T4101">
        <v>116.2810056641439</v>
      </c>
      <c r="U4101">
        <v>21.14871909956755</v>
      </c>
      <c r="V4101" t="s">
        <v>32</v>
      </c>
      <c r="W4101" t="s">
        <v>33</v>
      </c>
      <c r="X4101" t="str">
        <f t="shared" si="192"/>
        <v>NPT288ACJH</v>
      </c>
      <c r="Y4101">
        <f t="shared" si="193"/>
        <v>1</v>
      </c>
      <c r="Z4101">
        <f>COUNTIF($X$2:X4101,X4101)</f>
        <v>1</v>
      </c>
      <c r="AA4101" t="str">
        <f t="shared" si="194"/>
        <v>NPT288ACJH1</v>
      </c>
      <c r="AB4101">
        <f>COUNTIF(实际辖区!A:A,全部结果!X4101)</f>
        <v>1</v>
      </c>
      <c r="AC4101" s="9" t="str">
        <f>VLOOKUP(AA4101,实际辖区!D:E,2,0)</f>
        <v>POS_75941206</v>
      </c>
    </row>
    <row r="4102" spans="1:29">
      <c r="A4102" t="s">
        <v>919</v>
      </c>
      <c r="B4102" t="s">
        <v>9372</v>
      </c>
      <c r="C4102" t="s">
        <v>9373</v>
      </c>
      <c r="D4102" t="s">
        <v>9196</v>
      </c>
      <c r="E4102" t="s">
        <v>9318</v>
      </c>
      <c r="F4102" t="s">
        <v>9365</v>
      </c>
      <c r="G4102" t="s">
        <v>9372</v>
      </c>
      <c r="H4102" t="s">
        <v>29</v>
      </c>
      <c r="I4102">
        <v>391500</v>
      </c>
      <c r="J4102">
        <v>0</v>
      </c>
      <c r="K4102">
        <v>0</v>
      </c>
      <c r="L4102">
        <v>9.9999999999999995E-7</v>
      </c>
      <c r="M4102">
        <v>38.447651899999997</v>
      </c>
      <c r="N4102">
        <v>116.1317641</v>
      </c>
      <c r="O4102" t="s">
        <v>9355</v>
      </c>
      <c r="P4102" t="s">
        <v>919</v>
      </c>
      <c r="Q4102" t="s">
        <v>9200</v>
      </c>
      <c r="R4102">
        <v>0</v>
      </c>
      <c r="S4102">
        <v>38.552507783930537</v>
      </c>
      <c r="T4102">
        <v>116.2810056641439</v>
      </c>
      <c r="U4102">
        <v>17.463343386100458</v>
      </c>
      <c r="V4102" t="s">
        <v>32</v>
      </c>
      <c r="W4102" t="s">
        <v>33</v>
      </c>
      <c r="X4102" t="str">
        <f t="shared" si="192"/>
        <v>NPT288BOGF</v>
      </c>
      <c r="Y4102">
        <f t="shared" si="193"/>
        <v>1</v>
      </c>
      <c r="Z4102">
        <f>COUNTIF($X$2:X4102,X4102)</f>
        <v>1</v>
      </c>
      <c r="AA4102" t="str">
        <f t="shared" si="194"/>
        <v>NPT288BOGF1</v>
      </c>
      <c r="AB4102">
        <f>COUNTIF(实际辖区!A:A,全部结果!X4102)</f>
        <v>1</v>
      </c>
      <c r="AC4102" s="9" t="str">
        <f>VLOOKUP(AA4102,实际辖区!D:E,2,0)</f>
        <v>POS_75941206</v>
      </c>
    </row>
    <row r="4103" spans="1:29">
      <c r="A4103" t="s">
        <v>919</v>
      </c>
      <c r="B4103" t="s">
        <v>9374</v>
      </c>
      <c r="C4103" t="s">
        <v>9375</v>
      </c>
      <c r="D4103" t="s">
        <v>9196</v>
      </c>
      <c r="E4103" t="s">
        <v>9197</v>
      </c>
      <c r="F4103" t="s">
        <v>9198</v>
      </c>
      <c r="G4103" t="s">
        <v>9374</v>
      </c>
      <c r="H4103" t="s">
        <v>29</v>
      </c>
      <c r="I4103">
        <v>51145533.666239403</v>
      </c>
      <c r="J4103">
        <v>249688.8</v>
      </c>
      <c r="K4103">
        <v>206127.3</v>
      </c>
      <c r="L4103">
        <v>0.40298507462686561</v>
      </c>
      <c r="M4103">
        <v>39.937786199999998</v>
      </c>
      <c r="N4103">
        <v>119.56240440000001</v>
      </c>
      <c r="O4103" t="s">
        <v>9376</v>
      </c>
      <c r="P4103" t="s">
        <v>919</v>
      </c>
      <c r="Q4103" t="s">
        <v>9200</v>
      </c>
      <c r="R4103">
        <v>1</v>
      </c>
      <c r="S4103">
        <v>39.936953679719259</v>
      </c>
      <c r="T4103">
        <v>119.586911499051</v>
      </c>
      <c r="U4103">
        <v>2.0967050469816639</v>
      </c>
      <c r="V4103" t="s">
        <v>32</v>
      </c>
      <c r="W4103" t="s">
        <v>33</v>
      </c>
      <c r="X4103" t="str">
        <f t="shared" si="192"/>
        <v>NPT288ACQR</v>
      </c>
      <c r="Y4103">
        <f t="shared" si="193"/>
        <v>1</v>
      </c>
      <c r="Z4103">
        <f>COUNTIF($X$2:X4103,X4103)</f>
        <v>1</v>
      </c>
      <c r="AA4103" t="str">
        <f t="shared" si="194"/>
        <v>NPT288ACQR1</v>
      </c>
      <c r="AB4103">
        <f>COUNTIF(实际辖区!A:A,全部结果!X4103)</f>
        <v>1</v>
      </c>
      <c r="AC4103" s="9" t="str">
        <f>VLOOKUP(AA4103,实际辖区!D:E,2,0)</f>
        <v>POS_75941207</v>
      </c>
    </row>
    <row r="4104" spans="1:29">
      <c r="A4104" t="s">
        <v>919</v>
      </c>
      <c r="B4104" t="s">
        <v>9377</v>
      </c>
      <c r="C4104" t="s">
        <v>9378</v>
      </c>
      <c r="D4104" t="s">
        <v>9196</v>
      </c>
      <c r="E4104" t="s">
        <v>9197</v>
      </c>
      <c r="F4104" t="s">
        <v>9198</v>
      </c>
      <c r="G4104" t="s">
        <v>9377</v>
      </c>
      <c r="H4104" t="s">
        <v>29</v>
      </c>
      <c r="I4104">
        <v>33127424.064655501</v>
      </c>
      <c r="J4104">
        <v>45143.4</v>
      </c>
      <c r="K4104">
        <v>126885.48</v>
      </c>
      <c r="L4104">
        <v>0.1592039800995024</v>
      </c>
      <c r="M4104">
        <v>39.936115999999998</v>
      </c>
      <c r="N4104">
        <v>119.611418</v>
      </c>
      <c r="O4104" t="s">
        <v>9376</v>
      </c>
      <c r="P4104" t="s">
        <v>919</v>
      </c>
      <c r="Q4104" t="s">
        <v>9200</v>
      </c>
      <c r="R4104">
        <v>1</v>
      </c>
      <c r="S4104">
        <v>39.936953679719259</v>
      </c>
      <c r="T4104">
        <v>119.586911499051</v>
      </c>
      <c r="U4104">
        <v>2.096704744451535</v>
      </c>
      <c r="V4104" t="s">
        <v>32</v>
      </c>
      <c r="W4104" t="s">
        <v>33</v>
      </c>
      <c r="X4104" t="str">
        <f t="shared" si="192"/>
        <v>NPT288BAMY</v>
      </c>
      <c r="Y4104">
        <f t="shared" si="193"/>
        <v>1</v>
      </c>
      <c r="Z4104">
        <f>COUNTIF($X$2:X4104,X4104)</f>
        <v>1</v>
      </c>
      <c r="AA4104" t="str">
        <f t="shared" si="194"/>
        <v>NPT288BAMY1</v>
      </c>
      <c r="AB4104">
        <f>COUNTIF(实际辖区!A:A,全部结果!X4104)</f>
        <v>1</v>
      </c>
      <c r="AC4104" s="9" t="str">
        <f>VLOOKUP(AA4104,实际辖区!D:E,2,0)</f>
        <v>POS_75941207</v>
      </c>
    </row>
    <row r="4105" spans="1:29">
      <c r="A4105" t="s">
        <v>919</v>
      </c>
      <c r="B4105" t="s">
        <v>9379</v>
      </c>
      <c r="C4105" t="s">
        <v>9380</v>
      </c>
      <c r="D4105" t="s">
        <v>9196</v>
      </c>
      <c r="E4105" t="s">
        <v>9272</v>
      </c>
      <c r="F4105" t="s">
        <v>9381</v>
      </c>
      <c r="G4105" t="s">
        <v>9379</v>
      </c>
      <c r="H4105" t="s">
        <v>29</v>
      </c>
      <c r="I4105">
        <v>19668049.6725423</v>
      </c>
      <c r="J4105">
        <v>0</v>
      </c>
      <c r="K4105">
        <v>0</v>
      </c>
      <c r="L4105">
        <v>0.41791044776119401</v>
      </c>
      <c r="M4105">
        <v>38.476926900000002</v>
      </c>
      <c r="N4105">
        <v>115.30837030000001</v>
      </c>
      <c r="O4105" t="s">
        <v>9382</v>
      </c>
      <c r="P4105" t="s">
        <v>919</v>
      </c>
      <c r="Q4105" t="s">
        <v>9200</v>
      </c>
      <c r="R4105">
        <v>1</v>
      </c>
      <c r="S4105">
        <v>38.458459338463719</v>
      </c>
      <c r="T4105">
        <v>115.32362465437581</v>
      </c>
      <c r="U4105">
        <v>2.4443366318724391</v>
      </c>
      <c r="V4105" t="s">
        <v>32</v>
      </c>
      <c r="W4105" t="s">
        <v>33</v>
      </c>
      <c r="X4105" t="str">
        <f t="shared" si="192"/>
        <v>NPT288ABTM</v>
      </c>
      <c r="Y4105">
        <f t="shared" si="193"/>
        <v>1</v>
      </c>
      <c r="Z4105">
        <f>COUNTIF($X$2:X4105,X4105)</f>
        <v>1</v>
      </c>
      <c r="AA4105" t="str">
        <f t="shared" si="194"/>
        <v>NPT288ABTM1</v>
      </c>
      <c r="AB4105">
        <f>COUNTIF(实际辖区!A:A,全部结果!X4105)</f>
        <v>1</v>
      </c>
      <c r="AC4105" s="9" t="str">
        <f>VLOOKUP(AA4105,实际辖区!D:E,2,0)</f>
        <v>POS_75941209</v>
      </c>
    </row>
    <row r="4106" spans="1:29">
      <c r="A4106" t="s">
        <v>919</v>
      </c>
      <c r="B4106" t="s">
        <v>9383</v>
      </c>
      <c r="C4106" t="s">
        <v>9384</v>
      </c>
      <c r="D4106" t="s">
        <v>9196</v>
      </c>
      <c r="E4106" t="s">
        <v>9272</v>
      </c>
      <c r="F4106" t="s">
        <v>9385</v>
      </c>
      <c r="G4106" t="s">
        <v>9383</v>
      </c>
      <c r="H4106" t="s">
        <v>29</v>
      </c>
      <c r="I4106">
        <v>21768692.757611599</v>
      </c>
      <c r="J4106">
        <v>0</v>
      </c>
      <c r="K4106">
        <v>0</v>
      </c>
      <c r="L4106">
        <v>5.9701492537313397E-2</v>
      </c>
      <c r="M4106">
        <v>38.439989799999999</v>
      </c>
      <c r="N4106">
        <v>115.3388712</v>
      </c>
      <c r="O4106" t="s">
        <v>9382</v>
      </c>
      <c r="P4106" t="s">
        <v>919</v>
      </c>
      <c r="Q4106" t="s">
        <v>9200</v>
      </c>
      <c r="R4106">
        <v>0</v>
      </c>
      <c r="S4106">
        <v>38.458459338463719</v>
      </c>
      <c r="T4106">
        <v>115.32362465437581</v>
      </c>
      <c r="U4106">
        <v>2.4443289086337718</v>
      </c>
      <c r="V4106" t="s">
        <v>32</v>
      </c>
      <c r="W4106" t="s">
        <v>33</v>
      </c>
      <c r="X4106" t="str">
        <f t="shared" si="192"/>
        <v>NPT288ABRU</v>
      </c>
      <c r="Y4106">
        <f t="shared" si="193"/>
        <v>1</v>
      </c>
      <c r="Z4106">
        <f>COUNTIF($X$2:X4106,X4106)</f>
        <v>1</v>
      </c>
      <c r="AA4106" t="str">
        <f t="shared" si="194"/>
        <v>NPT288ABRU1</v>
      </c>
      <c r="AB4106">
        <f>COUNTIF(实际辖区!A:A,全部结果!X4106)</f>
        <v>1</v>
      </c>
      <c r="AC4106" s="9" t="str">
        <f>VLOOKUP(AA4106,实际辖区!D:E,2,0)</f>
        <v>POS_75905543</v>
      </c>
    </row>
    <row r="4107" spans="1:29">
      <c r="A4107" t="s">
        <v>919</v>
      </c>
      <c r="B4107" t="s">
        <v>9386</v>
      </c>
      <c r="C4107" t="s">
        <v>9387</v>
      </c>
      <c r="D4107" t="s">
        <v>9196</v>
      </c>
      <c r="E4107" t="s">
        <v>9272</v>
      </c>
      <c r="F4107" t="s">
        <v>9388</v>
      </c>
      <c r="G4107" t="s">
        <v>9386</v>
      </c>
      <c r="H4107" t="s">
        <v>29</v>
      </c>
      <c r="I4107">
        <v>15203459.0473023</v>
      </c>
      <c r="J4107">
        <v>0</v>
      </c>
      <c r="K4107">
        <v>0</v>
      </c>
      <c r="L4107">
        <v>0.35323383084577109</v>
      </c>
      <c r="M4107">
        <v>39.491497799999998</v>
      </c>
      <c r="N4107">
        <v>115.9830623</v>
      </c>
      <c r="O4107" t="s">
        <v>9389</v>
      </c>
      <c r="P4107" t="s">
        <v>919</v>
      </c>
      <c r="Q4107" t="s">
        <v>9200</v>
      </c>
      <c r="R4107">
        <v>1</v>
      </c>
      <c r="S4107">
        <v>39.382012887750129</v>
      </c>
      <c r="T4107">
        <v>115.850251552495</v>
      </c>
      <c r="U4107">
        <v>16.687942298349789</v>
      </c>
      <c r="V4107" t="s">
        <v>32</v>
      </c>
      <c r="W4107" t="s">
        <v>33</v>
      </c>
      <c r="X4107" t="str">
        <f t="shared" si="192"/>
        <v>NPT288ABRZ</v>
      </c>
      <c r="Y4107">
        <f t="shared" si="193"/>
        <v>1</v>
      </c>
      <c r="Z4107">
        <f>COUNTIF($X$2:X4107,X4107)</f>
        <v>1</v>
      </c>
      <c r="AA4107" t="str">
        <f t="shared" si="194"/>
        <v>NPT288ABRZ1</v>
      </c>
      <c r="AB4107">
        <f>COUNTIF(实际辖区!A:A,全部结果!X4107)</f>
        <v>1</v>
      </c>
      <c r="AC4107" s="9" t="str">
        <f>VLOOKUP(AA4107,实际辖区!D:E,2,0)</f>
        <v>POS_75941209</v>
      </c>
    </row>
    <row r="4108" spans="1:29">
      <c r="A4108" t="s">
        <v>919</v>
      </c>
      <c r="B4108" t="s">
        <v>9390</v>
      </c>
      <c r="C4108" t="s">
        <v>9391</v>
      </c>
      <c r="D4108" t="s">
        <v>9196</v>
      </c>
      <c r="E4108" t="s">
        <v>9272</v>
      </c>
      <c r="F4108" t="s">
        <v>9392</v>
      </c>
      <c r="G4108" t="s">
        <v>9390</v>
      </c>
      <c r="H4108" t="s">
        <v>29</v>
      </c>
      <c r="I4108">
        <v>16150700</v>
      </c>
      <c r="J4108">
        <v>7249.62</v>
      </c>
      <c r="K4108">
        <v>0</v>
      </c>
      <c r="L4108">
        <v>0.25870646766169147</v>
      </c>
      <c r="M4108">
        <v>39.270445199999997</v>
      </c>
      <c r="N4108">
        <v>115.8081923</v>
      </c>
      <c r="O4108" t="s">
        <v>9389</v>
      </c>
      <c r="P4108" t="s">
        <v>919</v>
      </c>
      <c r="Q4108" t="s">
        <v>9200</v>
      </c>
      <c r="R4108">
        <v>1</v>
      </c>
      <c r="S4108">
        <v>39.382012887750129</v>
      </c>
      <c r="T4108">
        <v>115.850251552495</v>
      </c>
      <c r="U4108">
        <v>12.90644741834776</v>
      </c>
      <c r="V4108" t="s">
        <v>32</v>
      </c>
      <c r="W4108" t="s">
        <v>33</v>
      </c>
      <c r="X4108" t="str">
        <f t="shared" si="192"/>
        <v>NPT288ABUP</v>
      </c>
      <c r="Y4108">
        <f t="shared" si="193"/>
        <v>1</v>
      </c>
      <c r="Z4108">
        <f>COUNTIF($X$2:X4108,X4108)</f>
        <v>1</v>
      </c>
      <c r="AA4108" t="str">
        <f t="shared" si="194"/>
        <v>NPT288ABUP1</v>
      </c>
      <c r="AB4108">
        <f>COUNTIF(实际辖区!A:A,全部结果!X4108)</f>
        <v>1</v>
      </c>
      <c r="AC4108" s="9" t="str">
        <f>VLOOKUP(AA4108,实际辖区!D:E,2,0)</f>
        <v>POS_75941210</v>
      </c>
    </row>
    <row r="4109" spans="1:29">
      <c r="A4109" t="s">
        <v>919</v>
      </c>
      <c r="B4109" t="s">
        <v>9393</v>
      </c>
      <c r="C4109" t="s">
        <v>9394</v>
      </c>
      <c r="D4109" t="s">
        <v>9196</v>
      </c>
      <c r="E4109" t="s">
        <v>9272</v>
      </c>
      <c r="F4109" t="s">
        <v>9395</v>
      </c>
      <c r="G4109" t="s">
        <v>9393</v>
      </c>
      <c r="H4109" t="s">
        <v>29</v>
      </c>
      <c r="I4109">
        <v>13385558.489493201</v>
      </c>
      <c r="J4109">
        <v>59516.22</v>
      </c>
      <c r="K4109">
        <v>0</v>
      </c>
      <c r="L4109">
        <v>0.17910447761194029</v>
      </c>
      <c r="M4109">
        <v>39.330416700000001</v>
      </c>
      <c r="N4109">
        <v>115.8811955</v>
      </c>
      <c r="O4109" t="s">
        <v>9389</v>
      </c>
      <c r="P4109" t="s">
        <v>919</v>
      </c>
      <c r="Q4109" t="s">
        <v>9200</v>
      </c>
      <c r="R4109">
        <v>1</v>
      </c>
      <c r="S4109">
        <v>39.382012887750129</v>
      </c>
      <c r="T4109">
        <v>115.850251552495</v>
      </c>
      <c r="U4109">
        <v>6.3187807665871514</v>
      </c>
      <c r="V4109" t="s">
        <v>32</v>
      </c>
      <c r="W4109" t="s">
        <v>33</v>
      </c>
      <c r="X4109" t="str">
        <f t="shared" si="192"/>
        <v>NPT288ABSN</v>
      </c>
      <c r="Y4109">
        <f t="shared" si="193"/>
        <v>1</v>
      </c>
      <c r="Z4109">
        <f>COUNTIF($X$2:X4109,X4109)</f>
        <v>1</v>
      </c>
      <c r="AA4109" t="str">
        <f t="shared" si="194"/>
        <v>NPT288ABSN1</v>
      </c>
      <c r="AB4109">
        <f>COUNTIF(实际辖区!A:A,全部结果!X4109)</f>
        <v>1</v>
      </c>
      <c r="AC4109" s="9" t="str">
        <f>VLOOKUP(AA4109,实际辖区!D:E,2,0)</f>
        <v>POS_75941209</v>
      </c>
    </row>
    <row r="4110" spans="1:29">
      <c r="A4110" t="s">
        <v>919</v>
      </c>
      <c r="B4110" t="s">
        <v>9396</v>
      </c>
      <c r="C4110" t="s">
        <v>9397</v>
      </c>
      <c r="D4110" t="s">
        <v>9196</v>
      </c>
      <c r="E4110" t="s">
        <v>9272</v>
      </c>
      <c r="F4110" t="s">
        <v>9398</v>
      </c>
      <c r="G4110" t="s">
        <v>9396</v>
      </c>
      <c r="H4110" t="s">
        <v>29</v>
      </c>
      <c r="I4110">
        <v>25909410.3567199</v>
      </c>
      <c r="J4110">
        <v>5304.6</v>
      </c>
      <c r="K4110">
        <v>0</v>
      </c>
      <c r="L4110">
        <v>6.4676616915422799E-2</v>
      </c>
      <c r="M4110">
        <v>39.353729000000001</v>
      </c>
      <c r="N4110">
        <v>115.5056546</v>
      </c>
      <c r="O4110" t="s">
        <v>9389</v>
      </c>
      <c r="P4110" t="s">
        <v>919</v>
      </c>
      <c r="Q4110" t="s">
        <v>9200</v>
      </c>
      <c r="R4110">
        <v>1</v>
      </c>
      <c r="S4110">
        <v>39.382012887750129</v>
      </c>
      <c r="T4110">
        <v>115.850251552495</v>
      </c>
      <c r="U4110">
        <v>29.861547216825631</v>
      </c>
      <c r="V4110" t="s">
        <v>32</v>
      </c>
      <c r="W4110" t="s">
        <v>33</v>
      </c>
      <c r="X4110" t="str">
        <f t="shared" si="192"/>
        <v>NPT288ABVD</v>
      </c>
      <c r="Y4110">
        <f t="shared" si="193"/>
        <v>1</v>
      </c>
      <c r="Z4110">
        <f>COUNTIF($X$2:X4110,X4110)</f>
        <v>1</v>
      </c>
      <c r="AA4110" t="str">
        <f t="shared" si="194"/>
        <v>NPT288ABVD1</v>
      </c>
      <c r="AB4110">
        <f>COUNTIF(实际辖区!A:A,全部结果!X4110)</f>
        <v>1</v>
      </c>
      <c r="AC4110" s="9" t="str">
        <f>VLOOKUP(AA4110,实际辖区!D:E,2,0)</f>
        <v>POS_75941210</v>
      </c>
    </row>
    <row r="4111" spans="1:29">
      <c r="A4111" t="s">
        <v>919</v>
      </c>
      <c r="B4111" t="s">
        <v>9399</v>
      </c>
      <c r="C4111" t="s">
        <v>9400</v>
      </c>
      <c r="D4111" t="s">
        <v>9196</v>
      </c>
      <c r="E4111" t="s">
        <v>9272</v>
      </c>
      <c r="F4111" t="s">
        <v>9401</v>
      </c>
      <c r="G4111" t="s">
        <v>9399</v>
      </c>
      <c r="H4111" t="s">
        <v>29</v>
      </c>
      <c r="I4111">
        <v>12717799.069880901</v>
      </c>
      <c r="J4111">
        <v>5304.6</v>
      </c>
      <c r="K4111">
        <v>0</v>
      </c>
      <c r="L4111">
        <v>4.9751243781094502E-2</v>
      </c>
      <c r="M4111">
        <v>39.404875699999998</v>
      </c>
      <c r="N4111">
        <v>115.7167937</v>
      </c>
      <c r="O4111" t="s">
        <v>9389</v>
      </c>
      <c r="P4111" t="s">
        <v>919</v>
      </c>
      <c r="Q4111" t="s">
        <v>9200</v>
      </c>
      <c r="R4111">
        <v>1</v>
      </c>
      <c r="S4111">
        <v>39.382012887750129</v>
      </c>
      <c r="T4111">
        <v>115.850251552495</v>
      </c>
      <c r="U4111">
        <v>11.77354847387579</v>
      </c>
      <c r="V4111" t="s">
        <v>32</v>
      </c>
      <c r="W4111" t="s">
        <v>33</v>
      </c>
      <c r="X4111" t="str">
        <f t="shared" si="192"/>
        <v>NPT288ABVG</v>
      </c>
      <c r="Y4111">
        <f t="shared" si="193"/>
        <v>1</v>
      </c>
      <c r="Z4111">
        <f>COUNTIF($X$2:X4111,X4111)</f>
        <v>1</v>
      </c>
      <c r="AA4111" t="str">
        <f t="shared" si="194"/>
        <v>NPT288ABVG1</v>
      </c>
      <c r="AB4111">
        <f>COUNTIF(实际辖区!A:A,全部结果!X4111)</f>
        <v>1</v>
      </c>
      <c r="AC4111" s="9" t="str">
        <f>VLOOKUP(AA4111,实际辖区!D:E,2,0)</f>
        <v>POS_75941210</v>
      </c>
    </row>
    <row r="4112" spans="1:29">
      <c r="A4112" t="s">
        <v>919</v>
      </c>
      <c r="B4112" t="s">
        <v>9402</v>
      </c>
      <c r="C4112" t="s">
        <v>9403</v>
      </c>
      <c r="D4112" t="s">
        <v>9196</v>
      </c>
      <c r="E4112" t="s">
        <v>9272</v>
      </c>
      <c r="F4112" t="s">
        <v>9388</v>
      </c>
      <c r="G4112" t="s">
        <v>9402</v>
      </c>
      <c r="H4112" t="s">
        <v>29</v>
      </c>
      <c r="I4112">
        <v>12635132.028147399</v>
      </c>
      <c r="J4112">
        <v>0</v>
      </c>
      <c r="K4112">
        <v>0</v>
      </c>
      <c r="L4112">
        <v>3.98009950248756E-2</v>
      </c>
      <c r="M4112">
        <v>39.491566900000002</v>
      </c>
      <c r="N4112">
        <v>116.0006276</v>
      </c>
      <c r="O4112" t="s">
        <v>9389</v>
      </c>
      <c r="P4112" t="s">
        <v>919</v>
      </c>
      <c r="Q4112" t="s">
        <v>9200</v>
      </c>
      <c r="R4112">
        <v>0</v>
      </c>
      <c r="S4112">
        <v>39.382012887750129</v>
      </c>
      <c r="T4112">
        <v>115.850251552495</v>
      </c>
      <c r="U4112">
        <v>17.763489997470909</v>
      </c>
      <c r="V4112" t="s">
        <v>32</v>
      </c>
      <c r="W4112" t="s">
        <v>33</v>
      </c>
      <c r="X4112" t="str">
        <f t="shared" si="192"/>
        <v>NPT288ABRY</v>
      </c>
      <c r="Y4112">
        <f t="shared" si="193"/>
        <v>1</v>
      </c>
      <c r="Z4112">
        <f>COUNTIF($X$2:X4112,X4112)</f>
        <v>1</v>
      </c>
      <c r="AA4112" t="str">
        <f t="shared" si="194"/>
        <v>NPT288ABRY1</v>
      </c>
      <c r="AB4112">
        <f>COUNTIF(实际辖区!A:A,全部结果!X4112)</f>
        <v>1</v>
      </c>
      <c r="AC4112" s="9" t="str">
        <f>VLOOKUP(AA4112,实际辖区!D:E,2,0)</f>
        <v>POS_75941209</v>
      </c>
    </row>
    <row r="4113" spans="1:29">
      <c r="A4113" t="s">
        <v>919</v>
      </c>
      <c r="B4113" t="s">
        <v>9404</v>
      </c>
      <c r="C4113" t="s">
        <v>9405</v>
      </c>
      <c r="D4113" t="s">
        <v>9196</v>
      </c>
      <c r="E4113" t="s">
        <v>9272</v>
      </c>
      <c r="F4113" t="s">
        <v>9395</v>
      </c>
      <c r="G4113" t="s">
        <v>9393</v>
      </c>
      <c r="H4113" t="s">
        <v>55</v>
      </c>
      <c r="I4113">
        <v>2491219.3548387098</v>
      </c>
      <c r="J4113">
        <v>0</v>
      </c>
      <c r="K4113">
        <v>0</v>
      </c>
      <c r="L4113">
        <v>9.9502487562189001E-3</v>
      </c>
      <c r="M4113">
        <v>39.3306082</v>
      </c>
      <c r="N4113">
        <v>116.05666650000001</v>
      </c>
      <c r="O4113" t="s">
        <v>9389</v>
      </c>
      <c r="P4113" t="s">
        <v>919</v>
      </c>
      <c r="Q4113" t="s">
        <v>9200</v>
      </c>
      <c r="R4113">
        <v>0</v>
      </c>
      <c r="S4113">
        <v>39.382012887750129</v>
      </c>
      <c r="T4113">
        <v>115.850251552495</v>
      </c>
      <c r="U4113">
        <v>18.683911263678731</v>
      </c>
      <c r="V4113" t="s">
        <v>32</v>
      </c>
      <c r="W4113" t="s">
        <v>33</v>
      </c>
      <c r="X4113" t="str">
        <f t="shared" si="192"/>
        <v>NPT288LQMO</v>
      </c>
      <c r="Y4113">
        <f t="shared" si="193"/>
        <v>1</v>
      </c>
      <c r="Z4113">
        <f>COUNTIF($X$2:X4113,X4113)</f>
        <v>1</v>
      </c>
      <c r="AA4113" t="str">
        <f t="shared" si="194"/>
        <v>NPT288LQMO1</v>
      </c>
      <c r="AB4113">
        <f>COUNTIF(实际辖区!A:A,全部结果!X4113)</f>
        <v>1</v>
      </c>
      <c r="AC4113" s="9" t="str">
        <f>VLOOKUP(AA4113,实际辖区!D:E,2,0)</f>
        <v>POS_75941209</v>
      </c>
    </row>
    <row r="4114" spans="1:29">
      <c r="A4114" t="s">
        <v>919</v>
      </c>
      <c r="B4114" t="s">
        <v>9406</v>
      </c>
      <c r="C4114" t="s">
        <v>9407</v>
      </c>
      <c r="D4114" t="s">
        <v>9196</v>
      </c>
      <c r="E4114" t="s">
        <v>9408</v>
      </c>
      <c r="F4114" t="s">
        <v>9409</v>
      </c>
      <c r="G4114" t="s">
        <v>9406</v>
      </c>
      <c r="H4114" t="s">
        <v>29</v>
      </c>
      <c r="I4114">
        <v>13166788.065212799</v>
      </c>
      <c r="J4114">
        <v>0</v>
      </c>
      <c r="K4114">
        <v>3016.8</v>
      </c>
      <c r="L4114">
        <v>0.38308457711442778</v>
      </c>
      <c r="M4114">
        <v>39.434516799999997</v>
      </c>
      <c r="N4114">
        <v>116.3781743</v>
      </c>
      <c r="O4114" t="s">
        <v>9410</v>
      </c>
      <c r="P4114" t="s">
        <v>919</v>
      </c>
      <c r="Q4114" t="s">
        <v>9200</v>
      </c>
      <c r="R4114">
        <v>1</v>
      </c>
      <c r="S4114">
        <v>39.493202120426098</v>
      </c>
      <c r="T4114">
        <v>116.60330237313561</v>
      </c>
      <c r="U4114">
        <v>20.440294359061379</v>
      </c>
      <c r="V4114" t="s">
        <v>32</v>
      </c>
      <c r="W4114" t="s">
        <v>33</v>
      </c>
      <c r="X4114" t="str">
        <f t="shared" si="192"/>
        <v>NPT288ACGW</v>
      </c>
      <c r="Y4114">
        <f t="shared" si="193"/>
        <v>1</v>
      </c>
      <c r="Z4114">
        <f>COUNTIF($X$2:X4114,X4114)</f>
        <v>1</v>
      </c>
      <c r="AA4114" t="str">
        <f t="shared" si="194"/>
        <v>NPT288ACGW1</v>
      </c>
      <c r="AB4114">
        <f>COUNTIF(实际辖区!A:A,全部结果!X4114)</f>
        <v>1</v>
      </c>
      <c r="AC4114" s="9" t="str">
        <f>VLOOKUP(AA4114,实际辖区!D:E,2,0)</f>
        <v>POS_75941213</v>
      </c>
    </row>
    <row r="4115" spans="1:29">
      <c r="A4115" t="s">
        <v>919</v>
      </c>
      <c r="B4115" t="s">
        <v>9411</v>
      </c>
      <c r="C4115" t="s">
        <v>9412</v>
      </c>
      <c r="D4115" t="s">
        <v>9196</v>
      </c>
      <c r="E4115" t="s">
        <v>9408</v>
      </c>
      <c r="F4115" t="s">
        <v>9413</v>
      </c>
      <c r="G4115" t="s">
        <v>9411</v>
      </c>
      <c r="H4115" t="s">
        <v>29</v>
      </c>
      <c r="I4115">
        <v>29965982.292900398</v>
      </c>
      <c r="J4115">
        <v>728.22</v>
      </c>
      <c r="K4115">
        <v>301.68</v>
      </c>
      <c r="L4115">
        <v>0.33333333333333331</v>
      </c>
      <c r="M4115">
        <v>39.526014799999999</v>
      </c>
      <c r="N4115">
        <v>116.7289543</v>
      </c>
      <c r="O4115" t="s">
        <v>9410</v>
      </c>
      <c r="P4115" t="s">
        <v>919</v>
      </c>
      <c r="Q4115" t="s">
        <v>9200</v>
      </c>
      <c r="R4115">
        <v>0</v>
      </c>
      <c r="S4115">
        <v>39.493202120426098</v>
      </c>
      <c r="T4115">
        <v>116.60330237313561</v>
      </c>
      <c r="U4115">
        <v>11.403815537261391</v>
      </c>
      <c r="V4115" t="s">
        <v>32</v>
      </c>
      <c r="W4115" t="s">
        <v>33</v>
      </c>
      <c r="X4115" t="str">
        <f t="shared" si="192"/>
        <v>NPT288ACFT</v>
      </c>
      <c r="Y4115">
        <f t="shared" si="193"/>
        <v>1</v>
      </c>
      <c r="Z4115">
        <f>COUNTIF($X$2:X4115,X4115)</f>
        <v>1</v>
      </c>
      <c r="AA4115" t="str">
        <f t="shared" si="194"/>
        <v>NPT288ACFT1</v>
      </c>
      <c r="AB4115">
        <f>COUNTIF(实际辖区!A:A,全部结果!X4115)</f>
        <v>1</v>
      </c>
      <c r="AC4115" s="9" t="str">
        <f>VLOOKUP(AA4115,实际辖区!D:E,2,0)</f>
        <v>POS_75941213</v>
      </c>
    </row>
    <row r="4116" spans="1:29">
      <c r="A4116" t="s">
        <v>919</v>
      </c>
      <c r="B4116" t="s">
        <v>9414</v>
      </c>
      <c r="C4116" t="s">
        <v>9415</v>
      </c>
      <c r="D4116" t="s">
        <v>9196</v>
      </c>
      <c r="E4116" t="s">
        <v>9408</v>
      </c>
      <c r="F4116" t="s">
        <v>9416</v>
      </c>
      <c r="G4116" t="s">
        <v>9414</v>
      </c>
      <c r="H4116" t="s">
        <v>29</v>
      </c>
      <c r="I4116">
        <v>13981078.300703701</v>
      </c>
      <c r="J4116">
        <v>0</v>
      </c>
      <c r="K4116">
        <v>0</v>
      </c>
      <c r="L4116">
        <v>0.2537313432835821</v>
      </c>
      <c r="M4116">
        <v>39.518747300000001</v>
      </c>
      <c r="N4116">
        <v>116.703064</v>
      </c>
      <c r="O4116" t="s">
        <v>9410</v>
      </c>
      <c r="P4116" t="s">
        <v>919</v>
      </c>
      <c r="Q4116" t="s">
        <v>9200</v>
      </c>
      <c r="R4116">
        <v>0</v>
      </c>
      <c r="S4116">
        <v>39.493202120426098</v>
      </c>
      <c r="T4116">
        <v>116.60330237313561</v>
      </c>
      <c r="U4116">
        <v>9.036700790402314</v>
      </c>
      <c r="V4116" t="s">
        <v>32</v>
      </c>
      <c r="W4116" t="s">
        <v>33</v>
      </c>
      <c r="X4116" t="str">
        <f t="shared" si="192"/>
        <v>NPT288ACFU</v>
      </c>
      <c r="Y4116">
        <f t="shared" si="193"/>
        <v>1</v>
      </c>
      <c r="Z4116">
        <f>COUNTIF($X$2:X4116,X4116)</f>
        <v>1</v>
      </c>
      <c r="AA4116" t="str">
        <f t="shared" si="194"/>
        <v>NPT288ACFU1</v>
      </c>
      <c r="AB4116">
        <f>COUNTIF(实际辖区!A:A,全部结果!X4116)</f>
        <v>1</v>
      </c>
      <c r="AC4116" s="9" t="str">
        <f>VLOOKUP(AA4116,实际辖区!D:E,2,0)</f>
        <v>POS_75941213</v>
      </c>
    </row>
    <row r="4117" spans="1:29">
      <c r="A4117" t="s">
        <v>919</v>
      </c>
      <c r="B4117" t="s">
        <v>9417</v>
      </c>
      <c r="C4117" t="s">
        <v>9418</v>
      </c>
      <c r="D4117" t="s">
        <v>9196</v>
      </c>
      <c r="E4117" t="s">
        <v>9408</v>
      </c>
      <c r="F4117" t="s">
        <v>9413</v>
      </c>
      <c r="G4117" t="s">
        <v>9417</v>
      </c>
      <c r="H4117" t="s">
        <v>55</v>
      </c>
      <c r="I4117">
        <v>24024940.5350798</v>
      </c>
      <c r="J4117">
        <v>0</v>
      </c>
      <c r="K4117">
        <v>0</v>
      </c>
      <c r="L4117">
        <v>0.55721393034825872</v>
      </c>
      <c r="M4117">
        <v>39.522904599999997</v>
      </c>
      <c r="N4117">
        <v>116.715748</v>
      </c>
      <c r="O4117" t="s">
        <v>9419</v>
      </c>
      <c r="P4117" t="s">
        <v>919</v>
      </c>
      <c r="Q4117" t="s">
        <v>9200</v>
      </c>
      <c r="R4117">
        <v>0</v>
      </c>
      <c r="S4117">
        <v>39.737666855899292</v>
      </c>
      <c r="T4117">
        <v>116.9415940365158</v>
      </c>
      <c r="U4117">
        <v>30.7329043194935</v>
      </c>
      <c r="V4117" t="s">
        <v>32</v>
      </c>
      <c r="W4117" t="s">
        <v>33</v>
      </c>
      <c r="X4117" t="str">
        <f t="shared" si="192"/>
        <v>NPT288ACFL</v>
      </c>
      <c r="Y4117">
        <f t="shared" si="193"/>
        <v>1</v>
      </c>
      <c r="Z4117">
        <f>COUNTIF($X$2:X4117,X4117)</f>
        <v>1</v>
      </c>
      <c r="AA4117" t="str">
        <f t="shared" si="194"/>
        <v>NPT288ACFL1</v>
      </c>
      <c r="AB4117">
        <f>COUNTIF(实际辖区!A:A,全部结果!X4117)</f>
        <v>1</v>
      </c>
      <c r="AC4117" s="9" t="str">
        <f>VLOOKUP(AA4117,实际辖区!D:E,2,0)</f>
        <v>POS_75941215</v>
      </c>
    </row>
    <row r="4118" spans="1:29">
      <c r="A4118" t="s">
        <v>919</v>
      </c>
      <c r="B4118" t="s">
        <v>9420</v>
      </c>
      <c r="C4118" t="s">
        <v>9421</v>
      </c>
      <c r="D4118" t="s">
        <v>9196</v>
      </c>
      <c r="E4118" t="s">
        <v>9408</v>
      </c>
      <c r="F4118" t="s">
        <v>9422</v>
      </c>
      <c r="G4118" t="s">
        <v>9420</v>
      </c>
      <c r="H4118" t="s">
        <v>29</v>
      </c>
      <c r="I4118">
        <v>14543732.031631</v>
      </c>
      <c r="J4118">
        <v>5304.6</v>
      </c>
      <c r="K4118">
        <v>1768.2</v>
      </c>
      <c r="L4118">
        <v>0.2238805970149253</v>
      </c>
      <c r="M4118">
        <v>39.894535599999998</v>
      </c>
      <c r="N4118">
        <v>117.0048829</v>
      </c>
      <c r="O4118" t="s">
        <v>9419</v>
      </c>
      <c r="P4118" t="s">
        <v>919</v>
      </c>
      <c r="Q4118" t="s">
        <v>9200</v>
      </c>
      <c r="R4118">
        <v>1</v>
      </c>
      <c r="S4118">
        <v>39.737666855899292</v>
      </c>
      <c r="T4118">
        <v>116.9415940365158</v>
      </c>
      <c r="U4118">
        <v>18.240823120918289</v>
      </c>
      <c r="V4118" t="s">
        <v>32</v>
      </c>
      <c r="W4118" t="s">
        <v>33</v>
      </c>
      <c r="X4118" t="str">
        <f t="shared" si="192"/>
        <v>NPT288ACHA</v>
      </c>
      <c r="Y4118">
        <f t="shared" si="193"/>
        <v>1</v>
      </c>
      <c r="Z4118">
        <f>COUNTIF($X$2:X4118,X4118)</f>
        <v>1</v>
      </c>
      <c r="AA4118" t="str">
        <f t="shared" si="194"/>
        <v>NPT288ACHA1</v>
      </c>
      <c r="AB4118">
        <f>COUNTIF(实际辖区!A:A,全部结果!X4118)</f>
        <v>1</v>
      </c>
      <c r="AC4118" s="9" t="str">
        <f>VLOOKUP(AA4118,实际辖区!D:E,2,0)</f>
        <v>POS_75941215</v>
      </c>
    </row>
    <row r="4119" spans="1:29">
      <c r="A4119" t="s">
        <v>919</v>
      </c>
      <c r="B4119" t="s">
        <v>9423</v>
      </c>
      <c r="C4119" t="s">
        <v>9424</v>
      </c>
      <c r="D4119" t="s">
        <v>9196</v>
      </c>
      <c r="E4119" t="s">
        <v>9408</v>
      </c>
      <c r="F4119" t="s">
        <v>9425</v>
      </c>
      <c r="G4119" t="s">
        <v>9423</v>
      </c>
      <c r="H4119" t="s">
        <v>29</v>
      </c>
      <c r="I4119">
        <v>14891273.7476486</v>
      </c>
      <c r="J4119">
        <v>353.64</v>
      </c>
      <c r="K4119">
        <v>884.1</v>
      </c>
      <c r="L4119">
        <v>0.14925373134328351</v>
      </c>
      <c r="M4119">
        <v>39.768903000000002</v>
      </c>
      <c r="N4119">
        <v>117.01755199999999</v>
      </c>
      <c r="O4119" t="s">
        <v>9419</v>
      </c>
      <c r="P4119" t="s">
        <v>919</v>
      </c>
      <c r="Q4119" t="s">
        <v>9200</v>
      </c>
      <c r="R4119">
        <v>1</v>
      </c>
      <c r="S4119">
        <v>39.737666855899292</v>
      </c>
      <c r="T4119">
        <v>116.9415940365158</v>
      </c>
      <c r="U4119">
        <v>7.3758573211589864</v>
      </c>
      <c r="V4119" t="s">
        <v>32</v>
      </c>
      <c r="W4119" t="s">
        <v>33</v>
      </c>
      <c r="X4119" t="str">
        <f t="shared" si="192"/>
        <v>NPT288ACHH</v>
      </c>
      <c r="Y4119">
        <f t="shared" si="193"/>
        <v>1</v>
      </c>
      <c r="Z4119">
        <f>COUNTIF($X$2:X4119,X4119)</f>
        <v>1</v>
      </c>
      <c r="AA4119" t="str">
        <f t="shared" si="194"/>
        <v>NPT288ACHH1</v>
      </c>
      <c r="AB4119">
        <f>COUNTIF(实际辖区!A:A,全部结果!X4119)</f>
        <v>1</v>
      </c>
      <c r="AC4119" s="9" t="str">
        <f>VLOOKUP(AA4119,实际辖区!D:E,2,0)</f>
        <v>POS_75941215</v>
      </c>
    </row>
    <row r="4120" spans="1:29">
      <c r="A4120" t="s">
        <v>919</v>
      </c>
      <c r="B4120" t="s">
        <v>9426</v>
      </c>
      <c r="C4120" t="s">
        <v>9427</v>
      </c>
      <c r="D4120" t="s">
        <v>9196</v>
      </c>
      <c r="E4120" t="s">
        <v>9408</v>
      </c>
      <c r="F4120" t="s">
        <v>9425</v>
      </c>
      <c r="G4120" t="s">
        <v>9426</v>
      </c>
      <c r="H4120" t="s">
        <v>29</v>
      </c>
      <c r="I4120">
        <v>17818367.156691998</v>
      </c>
      <c r="J4120">
        <v>0</v>
      </c>
      <c r="K4120">
        <v>0</v>
      </c>
      <c r="L4120">
        <v>0.10945273631840791</v>
      </c>
      <c r="M4120">
        <v>39.764029700000002</v>
      </c>
      <c r="N4120">
        <v>117.0291071</v>
      </c>
      <c r="O4120" t="s">
        <v>9419</v>
      </c>
      <c r="P4120" t="s">
        <v>919</v>
      </c>
      <c r="Q4120" t="s">
        <v>9200</v>
      </c>
      <c r="R4120">
        <v>1</v>
      </c>
      <c r="S4120">
        <v>39.737666855899292</v>
      </c>
      <c r="T4120">
        <v>116.9415940365158</v>
      </c>
      <c r="U4120">
        <v>8.0510994437614283</v>
      </c>
      <c r="V4120" t="s">
        <v>32</v>
      </c>
      <c r="W4120" t="s">
        <v>33</v>
      </c>
      <c r="X4120" t="str">
        <f t="shared" si="192"/>
        <v>NPT288ACHG</v>
      </c>
      <c r="Y4120">
        <f t="shared" si="193"/>
        <v>1</v>
      </c>
      <c r="Z4120">
        <f>COUNTIF($X$2:X4120,X4120)</f>
        <v>1</v>
      </c>
      <c r="AA4120" t="str">
        <f t="shared" si="194"/>
        <v>NPT288ACHG1</v>
      </c>
      <c r="AB4120">
        <f>COUNTIF(实际辖区!A:A,全部结果!X4120)</f>
        <v>1</v>
      </c>
      <c r="AC4120" s="9" t="str">
        <f>VLOOKUP(AA4120,实际辖区!D:E,2,0)</f>
        <v>POS_75941215</v>
      </c>
    </row>
    <row r="4121" spans="1:29">
      <c r="A4121" t="s">
        <v>23</v>
      </c>
      <c r="B4121" t="s">
        <v>9428</v>
      </c>
      <c r="C4121" t="s">
        <v>9429</v>
      </c>
      <c r="D4121" t="s">
        <v>6494</v>
      </c>
      <c r="E4121" t="s">
        <v>6495</v>
      </c>
      <c r="F4121" t="s">
        <v>6955</v>
      </c>
      <c r="G4121" t="s">
        <v>9428</v>
      </c>
      <c r="H4121" t="s">
        <v>29</v>
      </c>
      <c r="I4121">
        <v>25666554.838709701</v>
      </c>
      <c r="J4121">
        <v>51114</v>
      </c>
      <c r="K4121">
        <v>0</v>
      </c>
      <c r="L4121">
        <v>0.28358208955223879</v>
      </c>
      <c r="M4121">
        <v>39.748088000000003</v>
      </c>
      <c r="N4121">
        <v>116.3441547</v>
      </c>
      <c r="O4121" t="s">
        <v>9430</v>
      </c>
      <c r="P4121" t="s">
        <v>23</v>
      </c>
      <c r="Q4121" t="s">
        <v>6498</v>
      </c>
      <c r="R4121">
        <v>0</v>
      </c>
      <c r="S4121">
        <v>39.793794092924728</v>
      </c>
      <c r="T4121">
        <v>116.3451566288368</v>
      </c>
      <c r="U4121">
        <v>5.075484199724273</v>
      </c>
      <c r="V4121" t="s">
        <v>32</v>
      </c>
      <c r="W4121" t="s">
        <v>33</v>
      </c>
      <c r="X4121" t="str">
        <f t="shared" si="192"/>
        <v>NPT955AATA</v>
      </c>
      <c r="Y4121">
        <f t="shared" si="193"/>
        <v>1</v>
      </c>
      <c r="Z4121">
        <f>COUNTIF($X$2:X4121,X4121)</f>
        <v>1</v>
      </c>
      <c r="AA4121" t="str">
        <f t="shared" si="194"/>
        <v>NPT955AATA1</v>
      </c>
      <c r="AB4121">
        <f>COUNTIF(实际辖区!A:A,全部结果!X4121)</f>
        <v>1</v>
      </c>
      <c r="AC4121" s="9" t="str">
        <f>VLOOKUP(AA4121,实际辖区!D:E,2,0)</f>
        <v>POS_00253837</v>
      </c>
    </row>
    <row r="4122" spans="1:29">
      <c r="A4122" t="s">
        <v>23</v>
      </c>
      <c r="B4122" t="s">
        <v>9431</v>
      </c>
      <c r="C4122" t="s">
        <v>9432</v>
      </c>
      <c r="D4122" t="s">
        <v>6494</v>
      </c>
      <c r="E4122" t="s">
        <v>6495</v>
      </c>
      <c r="F4122" t="s">
        <v>6955</v>
      </c>
      <c r="G4122" t="s">
        <v>9431</v>
      </c>
      <c r="H4122" t="s">
        <v>29</v>
      </c>
      <c r="I4122">
        <v>28236055.666062798</v>
      </c>
      <c r="J4122">
        <v>87624</v>
      </c>
      <c r="K4122">
        <v>105148.8</v>
      </c>
      <c r="L4122">
        <v>0.25870646766169147</v>
      </c>
      <c r="M4122">
        <v>39.736998</v>
      </c>
      <c r="N4122">
        <v>116.3417659</v>
      </c>
      <c r="O4122" t="s">
        <v>9430</v>
      </c>
      <c r="P4122" t="s">
        <v>23</v>
      </c>
      <c r="Q4122" t="s">
        <v>6498</v>
      </c>
      <c r="R4122">
        <v>1</v>
      </c>
      <c r="S4122">
        <v>39.793794092924728</v>
      </c>
      <c r="T4122">
        <v>116.3451566288368</v>
      </c>
      <c r="U4122">
        <v>6.3127667321304823</v>
      </c>
      <c r="V4122" t="s">
        <v>32</v>
      </c>
      <c r="W4122" t="s">
        <v>33</v>
      </c>
      <c r="X4122" t="str">
        <f t="shared" si="192"/>
        <v>NPT955AASW</v>
      </c>
      <c r="Y4122">
        <f t="shared" si="193"/>
        <v>1</v>
      </c>
      <c r="Z4122">
        <f>COUNTIF($X$2:X4122,X4122)</f>
        <v>1</v>
      </c>
      <c r="AA4122" t="str">
        <f t="shared" si="194"/>
        <v>NPT955AASW1</v>
      </c>
      <c r="AB4122">
        <f>COUNTIF(实际辖区!A:A,全部结果!X4122)</f>
        <v>1</v>
      </c>
      <c r="AC4122" s="9" t="str">
        <f>VLOOKUP(AA4122,实际辖区!D:E,2,0)</f>
        <v>POS_00253837</v>
      </c>
    </row>
    <row r="4123" spans="1:29">
      <c r="A4123" t="s">
        <v>23</v>
      </c>
      <c r="B4123" t="s">
        <v>9433</v>
      </c>
      <c r="C4123" t="s">
        <v>9434</v>
      </c>
      <c r="D4123" t="s">
        <v>6494</v>
      </c>
      <c r="E4123" t="s">
        <v>6495</v>
      </c>
      <c r="F4123" t="s">
        <v>6531</v>
      </c>
      <c r="G4123" t="s">
        <v>9433</v>
      </c>
      <c r="H4123" t="s">
        <v>29</v>
      </c>
      <c r="I4123">
        <v>15139937.5656054</v>
      </c>
      <c r="J4123">
        <v>146040</v>
      </c>
      <c r="K4123">
        <v>186931.20000000001</v>
      </c>
      <c r="L4123">
        <v>0.20398009950248749</v>
      </c>
      <c r="M4123">
        <v>39.851974800000001</v>
      </c>
      <c r="N4123">
        <v>116.3733119</v>
      </c>
      <c r="O4123" t="s">
        <v>9430</v>
      </c>
      <c r="P4123" t="s">
        <v>23</v>
      </c>
      <c r="Q4123" t="s">
        <v>6498</v>
      </c>
      <c r="R4123">
        <v>0</v>
      </c>
      <c r="S4123">
        <v>39.793794092924728</v>
      </c>
      <c r="T4123">
        <v>116.3451566288368</v>
      </c>
      <c r="U4123">
        <v>6.8949575817032329</v>
      </c>
      <c r="V4123" t="s">
        <v>32</v>
      </c>
      <c r="W4123" t="s">
        <v>33</v>
      </c>
      <c r="X4123" t="str">
        <f t="shared" si="192"/>
        <v>NPT955BEEU</v>
      </c>
      <c r="Y4123">
        <f t="shared" si="193"/>
        <v>1</v>
      </c>
      <c r="Z4123">
        <f>COUNTIF($X$2:X4123,X4123)</f>
        <v>1</v>
      </c>
      <c r="AA4123" t="str">
        <f t="shared" si="194"/>
        <v>NPT955BEEU1</v>
      </c>
      <c r="AB4123">
        <f>COUNTIF(实际辖区!A:A,全部结果!X4123)</f>
        <v>1</v>
      </c>
      <c r="AC4123" s="9" t="str">
        <f>VLOOKUP(AA4123,实际辖区!D:E,2,0)</f>
        <v>POS_00270356</v>
      </c>
    </row>
    <row r="4124" spans="1:29">
      <c r="A4124" t="s">
        <v>23</v>
      </c>
      <c r="B4124" t="s">
        <v>9435</v>
      </c>
      <c r="C4124" t="s">
        <v>9436</v>
      </c>
      <c r="D4124" t="s">
        <v>6494</v>
      </c>
      <c r="E4124" t="s">
        <v>6495</v>
      </c>
      <c r="F4124" t="s">
        <v>6531</v>
      </c>
      <c r="G4124" t="s">
        <v>9435</v>
      </c>
      <c r="H4124" t="s">
        <v>29</v>
      </c>
      <c r="I4124">
        <v>20970664.814477399</v>
      </c>
      <c r="J4124">
        <v>105148.8</v>
      </c>
      <c r="K4124">
        <v>105091.47</v>
      </c>
      <c r="L4124">
        <v>0.154228855721393</v>
      </c>
      <c r="M4124">
        <v>39.838109699999997</v>
      </c>
      <c r="N4124">
        <v>116.321406</v>
      </c>
      <c r="O4124" t="s">
        <v>9430</v>
      </c>
      <c r="P4124" t="s">
        <v>23</v>
      </c>
      <c r="Q4124" t="s">
        <v>6498</v>
      </c>
      <c r="R4124">
        <v>1</v>
      </c>
      <c r="S4124">
        <v>39.793794092924728</v>
      </c>
      <c r="T4124">
        <v>116.3451566288368</v>
      </c>
      <c r="U4124">
        <v>5.324090254931459</v>
      </c>
      <c r="V4124" t="s">
        <v>32</v>
      </c>
      <c r="W4124" t="s">
        <v>33</v>
      </c>
      <c r="X4124" t="str">
        <f t="shared" si="192"/>
        <v>NPT955AAJB</v>
      </c>
      <c r="Y4124">
        <f t="shared" si="193"/>
        <v>1</v>
      </c>
      <c r="Z4124">
        <f>COUNTIF($X$2:X4124,X4124)</f>
        <v>1</v>
      </c>
      <c r="AA4124" t="str">
        <f t="shared" si="194"/>
        <v>NPT955AAJB1</v>
      </c>
      <c r="AB4124">
        <f>COUNTIF(实际辖区!A:A,全部结果!X4124)</f>
        <v>1</v>
      </c>
      <c r="AC4124" s="9" t="str">
        <f>VLOOKUP(AA4124,实际辖区!D:E,2,0)</f>
        <v>POS_00253837</v>
      </c>
    </row>
    <row r="4125" spans="1:29">
      <c r="A4125" t="s">
        <v>23</v>
      </c>
      <c r="B4125" t="s">
        <v>9437</v>
      </c>
      <c r="C4125" t="s">
        <v>9438</v>
      </c>
      <c r="D4125" t="s">
        <v>6494</v>
      </c>
      <c r="E4125" t="s">
        <v>6495</v>
      </c>
      <c r="F4125" t="s">
        <v>4693</v>
      </c>
      <c r="G4125" t="s">
        <v>9437</v>
      </c>
      <c r="H4125" t="s">
        <v>29</v>
      </c>
      <c r="I4125">
        <v>62707735.765891597</v>
      </c>
      <c r="J4125">
        <v>86163.6</v>
      </c>
      <c r="K4125">
        <v>85433.4</v>
      </c>
      <c r="L4125">
        <v>0.55721393034825872</v>
      </c>
      <c r="M4125">
        <v>39.907906799999999</v>
      </c>
      <c r="N4125">
        <v>116.6646281</v>
      </c>
      <c r="O4125" t="s">
        <v>9439</v>
      </c>
      <c r="P4125" t="s">
        <v>23</v>
      </c>
      <c r="Q4125" t="s">
        <v>6498</v>
      </c>
      <c r="R4125">
        <v>1</v>
      </c>
      <c r="S4125">
        <v>40.081270239221212</v>
      </c>
      <c r="T4125">
        <v>116.6366707136643</v>
      </c>
      <c r="U4125">
        <v>19.396833052986711</v>
      </c>
      <c r="V4125" t="s">
        <v>32</v>
      </c>
      <c r="W4125" t="s">
        <v>33</v>
      </c>
      <c r="X4125" t="str">
        <f t="shared" si="192"/>
        <v>NPT955AAQQ</v>
      </c>
      <c r="Y4125">
        <f t="shared" si="193"/>
        <v>1</v>
      </c>
      <c r="Z4125">
        <f>COUNTIF($X$2:X4125,X4125)</f>
        <v>1</v>
      </c>
      <c r="AA4125" t="str">
        <f t="shared" si="194"/>
        <v>NPT955AAQQ1</v>
      </c>
      <c r="AB4125">
        <f>COUNTIF(实际辖区!A:A,全部结果!X4125)</f>
        <v>1</v>
      </c>
      <c r="AC4125" s="9" t="str">
        <f>VLOOKUP(AA4125,实际辖区!D:E,2,0)</f>
        <v>POS_00256822</v>
      </c>
    </row>
    <row r="4126" spans="1:29">
      <c r="A4126" t="s">
        <v>23</v>
      </c>
      <c r="B4126" t="s">
        <v>9440</v>
      </c>
      <c r="C4126" t="s">
        <v>9441</v>
      </c>
      <c r="D4126" t="s">
        <v>6494</v>
      </c>
      <c r="E4126" t="s">
        <v>6495</v>
      </c>
      <c r="F4126" t="s">
        <v>6693</v>
      </c>
      <c r="G4126" t="s">
        <v>9440</v>
      </c>
      <c r="H4126" t="s">
        <v>29</v>
      </c>
      <c r="I4126">
        <v>14096363.206298299</v>
      </c>
      <c r="J4126">
        <v>368020.8</v>
      </c>
      <c r="K4126">
        <v>315446.40000000002</v>
      </c>
      <c r="L4126">
        <v>0.2189054726368159</v>
      </c>
      <c r="M4126">
        <v>40.171269600000002</v>
      </c>
      <c r="N4126">
        <v>116.66108010000001</v>
      </c>
      <c r="O4126" t="s">
        <v>9439</v>
      </c>
      <c r="P4126" t="s">
        <v>23</v>
      </c>
      <c r="Q4126" t="s">
        <v>6498</v>
      </c>
      <c r="R4126">
        <v>0</v>
      </c>
      <c r="S4126">
        <v>40.081270239221212</v>
      </c>
      <c r="T4126">
        <v>116.6366707136643</v>
      </c>
      <c r="U4126">
        <v>10.20755069249587</v>
      </c>
      <c r="V4126" t="s">
        <v>32</v>
      </c>
      <c r="W4126" t="s">
        <v>33</v>
      </c>
      <c r="X4126" t="str">
        <f t="shared" si="192"/>
        <v>NPT955AAUH</v>
      </c>
      <c r="Y4126">
        <f t="shared" si="193"/>
        <v>1</v>
      </c>
      <c r="Z4126">
        <f>COUNTIF($X$2:X4126,X4126)</f>
        <v>1</v>
      </c>
      <c r="AA4126" t="str">
        <f t="shared" si="194"/>
        <v>NPT955AAUH1</v>
      </c>
      <c r="AB4126">
        <f>COUNTIF(实际辖区!A:A,全部结果!X4126)</f>
        <v>1</v>
      </c>
      <c r="AC4126" s="9" t="str">
        <f>VLOOKUP(AA4126,实际辖区!D:E,2,0)</f>
        <v>POS_00256822</v>
      </c>
    </row>
    <row r="4127" spans="1:29">
      <c r="A4127" t="s">
        <v>23</v>
      </c>
      <c r="B4127" t="s">
        <v>9442</v>
      </c>
      <c r="C4127" t="s">
        <v>9443</v>
      </c>
      <c r="D4127" t="s">
        <v>6494</v>
      </c>
      <c r="E4127" t="s">
        <v>6495</v>
      </c>
      <c r="F4127" t="s">
        <v>6693</v>
      </c>
      <c r="G4127" t="s">
        <v>9442</v>
      </c>
      <c r="H4127" t="s">
        <v>29</v>
      </c>
      <c r="I4127">
        <v>14360692.362223901</v>
      </c>
      <c r="J4127">
        <v>43812</v>
      </c>
      <c r="K4127">
        <v>43812</v>
      </c>
      <c r="L4127">
        <v>7.4626865671641701E-2</v>
      </c>
      <c r="M4127">
        <v>40.111603700000003</v>
      </c>
      <c r="N4127">
        <v>116.5581609</v>
      </c>
      <c r="O4127" t="s">
        <v>9439</v>
      </c>
      <c r="P4127" t="s">
        <v>23</v>
      </c>
      <c r="Q4127" t="s">
        <v>6498</v>
      </c>
      <c r="R4127">
        <v>0</v>
      </c>
      <c r="S4127">
        <v>40.081270239221212</v>
      </c>
      <c r="T4127">
        <v>116.6366707136643</v>
      </c>
      <c r="U4127">
        <v>7.4943165044468376</v>
      </c>
      <c r="V4127" t="s">
        <v>32</v>
      </c>
      <c r="W4127" t="s">
        <v>33</v>
      </c>
      <c r="X4127" t="str">
        <f t="shared" si="192"/>
        <v>NPT955BASH</v>
      </c>
      <c r="Y4127">
        <f t="shared" si="193"/>
        <v>1</v>
      </c>
      <c r="Z4127">
        <f>COUNTIF($X$2:X4127,X4127)</f>
        <v>1</v>
      </c>
      <c r="AA4127" t="str">
        <f t="shared" si="194"/>
        <v>NPT955BASH1</v>
      </c>
      <c r="AB4127">
        <f>COUNTIF(实际辖区!A:A,全部结果!X4127)</f>
        <v>1</v>
      </c>
      <c r="AC4127" s="9" t="str">
        <f>VLOOKUP(AA4127,实际辖区!D:E,2,0)</f>
        <v>POS_00256822</v>
      </c>
    </row>
    <row r="4128" spans="1:29">
      <c r="A4128" t="s">
        <v>23</v>
      </c>
      <c r="B4128" t="s">
        <v>9444</v>
      </c>
      <c r="C4128" t="s">
        <v>9445</v>
      </c>
      <c r="D4128" t="s">
        <v>6494</v>
      </c>
      <c r="E4128" t="s">
        <v>6495</v>
      </c>
      <c r="F4128" t="s">
        <v>6693</v>
      </c>
      <c r="G4128" t="s">
        <v>9444</v>
      </c>
      <c r="H4128" t="s">
        <v>29</v>
      </c>
      <c r="I4128">
        <v>13851251.586776299</v>
      </c>
      <c r="J4128">
        <v>0</v>
      </c>
      <c r="K4128">
        <v>0</v>
      </c>
      <c r="L4128">
        <v>9.9502487562189001E-3</v>
      </c>
      <c r="M4128">
        <v>40.134265300000003</v>
      </c>
      <c r="N4128">
        <v>116.6627603</v>
      </c>
      <c r="O4128" t="s">
        <v>9439</v>
      </c>
      <c r="P4128" t="s">
        <v>23</v>
      </c>
      <c r="Q4128" t="s">
        <v>6498</v>
      </c>
      <c r="R4128">
        <v>0</v>
      </c>
      <c r="S4128">
        <v>40.081270239221212</v>
      </c>
      <c r="T4128">
        <v>116.6366707136643</v>
      </c>
      <c r="U4128">
        <v>6.2907877311147233</v>
      </c>
      <c r="V4128" t="s">
        <v>32</v>
      </c>
      <c r="W4128" t="s">
        <v>33</v>
      </c>
      <c r="X4128" t="str">
        <f t="shared" si="192"/>
        <v>NPT955AAUG</v>
      </c>
      <c r="Y4128">
        <f t="shared" si="193"/>
        <v>1</v>
      </c>
      <c r="Z4128">
        <f>COUNTIF($X$2:X4128,X4128)</f>
        <v>1</v>
      </c>
      <c r="AA4128" t="str">
        <f t="shared" si="194"/>
        <v>NPT955AAUG1</v>
      </c>
      <c r="AB4128">
        <f>COUNTIF(实际辖区!A:A,全部结果!X4128)</f>
        <v>1</v>
      </c>
      <c r="AC4128" s="9" t="str">
        <f>VLOOKUP(AA4128,实际辖区!D:E,2,0)</f>
        <v>POS_00256822</v>
      </c>
    </row>
    <row r="4129" spans="1:29">
      <c r="A4129" t="s">
        <v>23</v>
      </c>
      <c r="B4129" t="s">
        <v>9446</v>
      </c>
      <c r="C4129" t="s">
        <v>9447</v>
      </c>
      <c r="D4129" t="s">
        <v>6494</v>
      </c>
      <c r="E4129" t="s">
        <v>6495</v>
      </c>
      <c r="F4129" t="s">
        <v>6570</v>
      </c>
      <c r="G4129" t="s">
        <v>9446</v>
      </c>
      <c r="H4129" t="s">
        <v>29</v>
      </c>
      <c r="I4129">
        <v>19632817.407942601</v>
      </c>
      <c r="J4129">
        <v>120848.1</v>
      </c>
      <c r="K4129">
        <v>137277.6</v>
      </c>
      <c r="L4129">
        <v>0.28358208955223879</v>
      </c>
      <c r="M4129">
        <v>39.905371799999998</v>
      </c>
      <c r="N4129">
        <v>116.3254458</v>
      </c>
      <c r="O4129" t="s">
        <v>9448</v>
      </c>
      <c r="P4129" t="s">
        <v>23</v>
      </c>
      <c r="Q4129" t="s">
        <v>6498</v>
      </c>
      <c r="R4129">
        <v>1</v>
      </c>
      <c r="S4129">
        <v>39.896506994023518</v>
      </c>
      <c r="T4129">
        <v>116.33025984241451</v>
      </c>
      <c r="U4129">
        <v>1.0669101004430031</v>
      </c>
      <c r="V4129" t="s">
        <v>32</v>
      </c>
      <c r="W4129" t="s">
        <v>33</v>
      </c>
      <c r="X4129" t="str">
        <f t="shared" si="192"/>
        <v>NPT955AAGD</v>
      </c>
      <c r="Y4129">
        <f t="shared" si="193"/>
        <v>1</v>
      </c>
      <c r="Z4129">
        <f>COUNTIF($X$2:X4129,X4129)</f>
        <v>1</v>
      </c>
      <c r="AA4129" t="str">
        <f t="shared" si="194"/>
        <v>NPT955AAGD1</v>
      </c>
      <c r="AB4129">
        <f>COUNTIF(实际辖区!A:A,全部结果!X4129)</f>
        <v>1</v>
      </c>
      <c r="AC4129" s="9" t="str">
        <f>VLOOKUP(AA4129,实际辖区!D:E,2,0)</f>
        <v>POS_00270356</v>
      </c>
    </row>
    <row r="4130" spans="1:29">
      <c r="A4130" t="s">
        <v>23</v>
      </c>
      <c r="B4130" t="s">
        <v>9449</v>
      </c>
      <c r="C4130" t="s">
        <v>9450</v>
      </c>
      <c r="D4130" t="s">
        <v>6494</v>
      </c>
      <c r="E4130" t="s">
        <v>6495</v>
      </c>
      <c r="F4130" t="s">
        <v>6543</v>
      </c>
      <c r="G4130" t="s">
        <v>9449</v>
      </c>
      <c r="H4130" t="s">
        <v>29</v>
      </c>
      <c r="I4130">
        <v>14249420.7761444</v>
      </c>
      <c r="J4130">
        <v>157723.20000000001</v>
      </c>
      <c r="K4130">
        <v>197154</v>
      </c>
      <c r="L4130">
        <v>0.27363184079601988</v>
      </c>
      <c r="M4130">
        <v>39.931975100000002</v>
      </c>
      <c r="N4130">
        <v>116.3561576</v>
      </c>
      <c r="O4130" t="s">
        <v>9448</v>
      </c>
      <c r="P4130" t="s">
        <v>23</v>
      </c>
      <c r="Q4130" t="s">
        <v>6498</v>
      </c>
      <c r="R4130">
        <v>1</v>
      </c>
      <c r="S4130">
        <v>39.896506994023518</v>
      </c>
      <c r="T4130">
        <v>116.33025984241451</v>
      </c>
      <c r="U4130">
        <v>4.5179499792843369</v>
      </c>
      <c r="V4130" t="s">
        <v>32</v>
      </c>
      <c r="W4130" t="s">
        <v>33</v>
      </c>
      <c r="X4130" t="str">
        <f t="shared" si="192"/>
        <v>NPT955AAER</v>
      </c>
      <c r="Y4130">
        <f t="shared" si="193"/>
        <v>1</v>
      </c>
      <c r="Z4130">
        <f>COUNTIF($X$2:X4130,X4130)</f>
        <v>1</v>
      </c>
      <c r="AA4130" t="str">
        <f t="shared" si="194"/>
        <v>NPT955AAER1</v>
      </c>
      <c r="AB4130">
        <f>COUNTIF(实际辖区!A:A,全部结果!X4130)</f>
        <v>1</v>
      </c>
      <c r="AC4130" s="9" t="str">
        <f>VLOOKUP(AA4130,实际辖区!D:E,2,0)</f>
        <v>POS_00270356</v>
      </c>
    </row>
    <row r="4131" spans="1:29">
      <c r="A4131" t="s">
        <v>23</v>
      </c>
      <c r="B4131" t="s">
        <v>9451</v>
      </c>
      <c r="C4131" t="s">
        <v>9452</v>
      </c>
      <c r="D4131" t="s">
        <v>6494</v>
      </c>
      <c r="E4131" t="s">
        <v>6495</v>
      </c>
      <c r="F4131" t="s">
        <v>6531</v>
      </c>
      <c r="G4131" t="s">
        <v>9451</v>
      </c>
      <c r="H4131" t="s">
        <v>29</v>
      </c>
      <c r="I4131">
        <v>8648766.1627325192</v>
      </c>
      <c r="J4131">
        <v>97846.8</v>
      </c>
      <c r="K4131">
        <v>105148.8</v>
      </c>
      <c r="L4131">
        <v>0.1592039800995024</v>
      </c>
      <c r="M4131">
        <v>39.868457900000003</v>
      </c>
      <c r="N4131">
        <v>116.3019077</v>
      </c>
      <c r="O4131" t="s">
        <v>9448</v>
      </c>
      <c r="P4131" t="s">
        <v>23</v>
      </c>
      <c r="Q4131" t="s">
        <v>6498</v>
      </c>
      <c r="R4131">
        <v>0</v>
      </c>
      <c r="S4131">
        <v>39.896506994023518</v>
      </c>
      <c r="T4131">
        <v>116.33025984241451</v>
      </c>
      <c r="U4131">
        <v>3.947281510243243</v>
      </c>
      <c r="V4131" t="s">
        <v>32</v>
      </c>
      <c r="W4131" t="s">
        <v>33</v>
      </c>
      <c r="X4131" t="str">
        <f t="shared" si="192"/>
        <v>NPT955AAVM</v>
      </c>
      <c r="Y4131">
        <f t="shared" si="193"/>
        <v>1</v>
      </c>
      <c r="Z4131">
        <f>COUNTIF($X$2:X4131,X4131)</f>
        <v>1</v>
      </c>
      <c r="AA4131" t="str">
        <f t="shared" si="194"/>
        <v>NPT955AAVM1</v>
      </c>
      <c r="AB4131">
        <f>COUNTIF(实际辖区!A:A,全部结果!X4131)</f>
        <v>1</v>
      </c>
      <c r="AC4131" s="9" t="str">
        <f>VLOOKUP(AA4131,实际辖区!D:E,2,0)</f>
        <v>POS_00270419</v>
      </c>
    </row>
    <row r="4132" spans="1:29">
      <c r="A4132" t="s">
        <v>23</v>
      </c>
      <c r="B4132" t="s">
        <v>9453</v>
      </c>
      <c r="C4132" t="s">
        <v>9454</v>
      </c>
      <c r="D4132" t="s">
        <v>6494</v>
      </c>
      <c r="E4132" t="s">
        <v>6495</v>
      </c>
      <c r="F4132" t="s">
        <v>6543</v>
      </c>
      <c r="G4132" t="s">
        <v>9453</v>
      </c>
      <c r="H4132" t="s">
        <v>29</v>
      </c>
      <c r="I4132">
        <v>18242849.454817802</v>
      </c>
      <c r="J4132">
        <v>61336.800000000003</v>
      </c>
      <c r="K4132">
        <v>87624</v>
      </c>
      <c r="L4132">
        <v>0.12935323383084571</v>
      </c>
      <c r="M4132">
        <v>39.886823</v>
      </c>
      <c r="N4132">
        <v>116.3817045</v>
      </c>
      <c r="O4132" t="s">
        <v>9448</v>
      </c>
      <c r="P4132" t="s">
        <v>23</v>
      </c>
      <c r="Q4132" t="s">
        <v>6498</v>
      </c>
      <c r="R4132">
        <v>0</v>
      </c>
      <c r="S4132">
        <v>39.896506994023518</v>
      </c>
      <c r="T4132">
        <v>116.33025984241451</v>
      </c>
      <c r="U4132">
        <v>4.5294667892450997</v>
      </c>
      <c r="V4132" t="s">
        <v>32</v>
      </c>
      <c r="W4132" t="s">
        <v>33</v>
      </c>
      <c r="X4132" t="str">
        <f t="shared" si="192"/>
        <v>NPT955AAJT</v>
      </c>
      <c r="Y4132">
        <f t="shared" si="193"/>
        <v>1</v>
      </c>
      <c r="Z4132">
        <f>COUNTIF($X$2:X4132,X4132)</f>
        <v>1</v>
      </c>
      <c r="AA4132" t="str">
        <f t="shared" si="194"/>
        <v>NPT955AAJT1</v>
      </c>
      <c r="AB4132">
        <f>COUNTIF(实际辖区!A:A,全部结果!X4132)</f>
        <v>1</v>
      </c>
      <c r="AC4132" s="9" t="str">
        <f>VLOOKUP(AA4132,实际辖区!D:E,2,0)</f>
        <v>POS_00270356</v>
      </c>
    </row>
    <row r="4133" spans="1:29">
      <c r="A4133" t="s">
        <v>23</v>
      </c>
      <c r="B4133" t="s">
        <v>9455</v>
      </c>
      <c r="C4133" t="s">
        <v>9456</v>
      </c>
      <c r="D4133" t="s">
        <v>6494</v>
      </c>
      <c r="E4133" t="s">
        <v>6495</v>
      </c>
      <c r="F4133" t="s">
        <v>6531</v>
      </c>
      <c r="G4133" t="s">
        <v>9451</v>
      </c>
      <c r="H4133" t="s">
        <v>55</v>
      </c>
      <c r="I4133">
        <v>9999168.5605796706</v>
      </c>
      <c r="J4133">
        <v>38700.6</v>
      </c>
      <c r="K4133">
        <v>95218.08</v>
      </c>
      <c r="L4133">
        <v>7.4626865671641701E-2</v>
      </c>
      <c r="M4133">
        <v>39.889881000000003</v>
      </c>
      <c r="N4133">
        <v>116.28610500000001</v>
      </c>
      <c r="O4133" t="s">
        <v>9448</v>
      </c>
      <c r="P4133" t="s">
        <v>23</v>
      </c>
      <c r="Q4133" t="s">
        <v>6498</v>
      </c>
      <c r="R4133">
        <v>0</v>
      </c>
      <c r="S4133">
        <v>39.896506994023518</v>
      </c>
      <c r="T4133">
        <v>116.33025984241451</v>
      </c>
      <c r="U4133">
        <v>3.8474155260576328</v>
      </c>
      <c r="V4133" t="s">
        <v>32</v>
      </c>
      <c r="W4133" t="s">
        <v>33</v>
      </c>
      <c r="X4133" t="str">
        <f t="shared" si="192"/>
        <v>NPT955AAVI</v>
      </c>
      <c r="Y4133">
        <f t="shared" si="193"/>
        <v>1</v>
      </c>
      <c r="Z4133">
        <f>COUNTIF($X$2:X4133,X4133)</f>
        <v>1</v>
      </c>
      <c r="AA4133" t="str">
        <f t="shared" si="194"/>
        <v>NPT955AAVI1</v>
      </c>
      <c r="AB4133">
        <f>COUNTIF(实际辖区!A:A,全部结果!X4133)</f>
        <v>1</v>
      </c>
      <c r="AC4133" s="9" t="str">
        <f>VLOOKUP(AA4133,实际辖区!D:E,2,0)</f>
        <v>POS_00270419</v>
      </c>
    </row>
    <row r="4134" spans="1:29">
      <c r="A4134" t="s">
        <v>23</v>
      </c>
      <c r="B4134" t="s">
        <v>9457</v>
      </c>
      <c r="C4134" t="s">
        <v>9458</v>
      </c>
      <c r="D4134" t="s">
        <v>6494</v>
      </c>
      <c r="E4134" t="s">
        <v>6495</v>
      </c>
      <c r="F4134" t="s">
        <v>6543</v>
      </c>
      <c r="G4134" t="s">
        <v>9457</v>
      </c>
      <c r="H4134" t="s">
        <v>29</v>
      </c>
      <c r="I4134">
        <v>48048725.633627698</v>
      </c>
      <c r="J4134">
        <v>350496</v>
      </c>
      <c r="K4134">
        <v>376783.2</v>
      </c>
      <c r="L4134">
        <v>0.72636815920398012</v>
      </c>
      <c r="M4134">
        <v>39.941587900000002</v>
      </c>
      <c r="N4134">
        <v>116.36109930000001</v>
      </c>
      <c r="O4134" t="s">
        <v>9459</v>
      </c>
      <c r="P4134" t="s">
        <v>23</v>
      </c>
      <c r="Q4134" t="s">
        <v>6498</v>
      </c>
      <c r="R4134">
        <v>0</v>
      </c>
      <c r="S4134">
        <v>39.904346526208627</v>
      </c>
      <c r="T4134">
        <v>116.5482913331382</v>
      </c>
      <c r="U4134">
        <v>16.528589229662622</v>
      </c>
      <c r="V4134" t="s">
        <v>32</v>
      </c>
      <c r="W4134" t="s">
        <v>33</v>
      </c>
      <c r="X4134" t="str">
        <f t="shared" si="192"/>
        <v>NPT955AAEN</v>
      </c>
      <c r="Y4134">
        <f t="shared" si="193"/>
        <v>1</v>
      </c>
      <c r="Z4134">
        <f>COUNTIF($X$2:X4134,X4134)</f>
        <v>1</v>
      </c>
      <c r="AA4134" t="str">
        <f t="shared" si="194"/>
        <v>NPT955AAEN1</v>
      </c>
      <c r="AB4134">
        <f>COUNTIF(实际辖区!A:A,全部结果!X4134)</f>
        <v>1</v>
      </c>
      <c r="AC4134" s="9" t="str">
        <f>VLOOKUP(AA4134,实际辖区!D:E,2,0)</f>
        <v>POS_00270365</v>
      </c>
    </row>
    <row r="4135" spans="1:29">
      <c r="A4135" t="s">
        <v>23</v>
      </c>
      <c r="B4135" t="s">
        <v>9460</v>
      </c>
      <c r="C4135" t="s">
        <v>9461</v>
      </c>
      <c r="D4135" t="s">
        <v>6494</v>
      </c>
      <c r="E4135" t="s">
        <v>6495</v>
      </c>
      <c r="F4135" t="s">
        <v>2397</v>
      </c>
      <c r="G4135" t="s">
        <v>9460</v>
      </c>
      <c r="H4135" t="s">
        <v>29</v>
      </c>
      <c r="I4135">
        <v>19973074.979098499</v>
      </c>
      <c r="J4135">
        <v>-40161</v>
      </c>
      <c r="K4135">
        <v>70829.399999999994</v>
      </c>
      <c r="L4135">
        <v>0.24875621890547259</v>
      </c>
      <c r="M4135">
        <v>39.9657391</v>
      </c>
      <c r="N4135">
        <v>116.44358200000001</v>
      </c>
      <c r="O4135" t="s">
        <v>9459</v>
      </c>
      <c r="P4135" t="s">
        <v>23</v>
      </c>
      <c r="Q4135" t="s">
        <v>6498</v>
      </c>
      <c r="R4135">
        <v>1</v>
      </c>
      <c r="S4135">
        <v>39.904346526208627</v>
      </c>
      <c r="T4135">
        <v>116.5482913331382</v>
      </c>
      <c r="U4135">
        <v>11.25028257904893</v>
      </c>
      <c r="V4135" t="s">
        <v>32</v>
      </c>
      <c r="W4135" t="s">
        <v>33</v>
      </c>
      <c r="X4135" t="str">
        <f t="shared" si="192"/>
        <v>NPT955AABI</v>
      </c>
      <c r="Y4135">
        <f t="shared" si="193"/>
        <v>1</v>
      </c>
      <c r="Z4135">
        <f>COUNTIF($X$2:X4135,X4135)</f>
        <v>1</v>
      </c>
      <c r="AA4135" t="str">
        <f t="shared" si="194"/>
        <v>NPT955AABI1</v>
      </c>
      <c r="AB4135">
        <f>COUNTIF(实际辖区!A:A,全部结果!X4135)</f>
        <v>1</v>
      </c>
      <c r="AC4135" s="9" t="str">
        <f>VLOOKUP(AA4135,实际辖区!D:E,2,0)</f>
        <v>POS_00270365</v>
      </c>
    </row>
    <row r="4136" spans="1:29">
      <c r="A4136" t="s">
        <v>23</v>
      </c>
      <c r="B4136" t="s">
        <v>9462</v>
      </c>
      <c r="C4136" t="s">
        <v>9463</v>
      </c>
      <c r="D4136" t="s">
        <v>6494</v>
      </c>
      <c r="E4136" t="s">
        <v>6495</v>
      </c>
      <c r="F4136" t="s">
        <v>4693</v>
      </c>
      <c r="G4136" t="s">
        <v>9462</v>
      </c>
      <c r="H4136" t="s">
        <v>29</v>
      </c>
      <c r="I4136">
        <v>0</v>
      </c>
      <c r="J4136">
        <v>0</v>
      </c>
      <c r="K4136">
        <v>0</v>
      </c>
      <c r="L4136">
        <v>9.9999999999999995E-7</v>
      </c>
      <c r="M4136">
        <v>39.8051502</v>
      </c>
      <c r="N4136">
        <v>116.8395766</v>
      </c>
      <c r="O4136" t="s">
        <v>9459</v>
      </c>
      <c r="P4136" t="s">
        <v>23</v>
      </c>
      <c r="Q4136" t="s">
        <v>6498</v>
      </c>
      <c r="R4136">
        <v>0</v>
      </c>
      <c r="S4136">
        <v>39.904346526208627</v>
      </c>
      <c r="T4136">
        <v>116.5482913331382</v>
      </c>
      <c r="U4136">
        <v>27.251445318237131</v>
      </c>
      <c r="V4136" t="s">
        <v>32</v>
      </c>
      <c r="W4136" t="s">
        <v>33</v>
      </c>
      <c r="X4136" t="str">
        <f t="shared" si="192"/>
        <v>NPT955MSAP</v>
      </c>
      <c r="Y4136">
        <f t="shared" si="193"/>
        <v>1</v>
      </c>
      <c r="Z4136">
        <f>COUNTIF($X$2:X4136,X4136)</f>
        <v>1</v>
      </c>
      <c r="AA4136" t="str">
        <f t="shared" si="194"/>
        <v>NPT955MSAP1</v>
      </c>
      <c r="AB4136">
        <f>COUNTIF(实际辖区!A:A,全部结果!X4136)</f>
        <v>1</v>
      </c>
      <c r="AC4136" s="9" t="str">
        <f>VLOOKUP(AA4136,实际辖区!D:E,2,0)</f>
        <v>POS_00256822</v>
      </c>
    </row>
    <row r="4137" spans="1:29">
      <c r="A4137" t="s">
        <v>23</v>
      </c>
      <c r="B4137" t="s">
        <v>9464</v>
      </c>
      <c r="C4137" t="s">
        <v>9465</v>
      </c>
      <c r="D4137" t="s">
        <v>6494</v>
      </c>
      <c r="E4137" t="s">
        <v>6495</v>
      </c>
      <c r="F4137" t="s">
        <v>6670</v>
      </c>
      <c r="G4137" t="s">
        <v>9464</v>
      </c>
      <c r="H4137" t="s">
        <v>29</v>
      </c>
      <c r="I4137">
        <v>23238001.412596699</v>
      </c>
      <c r="J4137">
        <v>135087</v>
      </c>
      <c r="K4137">
        <v>140198.39999999999</v>
      </c>
      <c r="L4137">
        <v>0.41791044776119401</v>
      </c>
      <c r="M4137">
        <v>39.9116821</v>
      </c>
      <c r="N4137">
        <v>116.2210408</v>
      </c>
      <c r="O4137" t="s">
        <v>9466</v>
      </c>
      <c r="P4137" t="s">
        <v>23</v>
      </c>
      <c r="Q4137" t="s">
        <v>6498</v>
      </c>
      <c r="R4137">
        <v>1</v>
      </c>
      <c r="S4137">
        <v>39.917824121265923</v>
      </c>
      <c r="T4137">
        <v>116.2158516105119</v>
      </c>
      <c r="U4137">
        <v>0.81358890986905419</v>
      </c>
      <c r="V4137" t="s">
        <v>32</v>
      </c>
      <c r="W4137" t="s">
        <v>33</v>
      </c>
      <c r="X4137" t="str">
        <f t="shared" si="192"/>
        <v>NPT955AAIM</v>
      </c>
      <c r="Y4137">
        <f t="shared" si="193"/>
        <v>1</v>
      </c>
      <c r="Z4137">
        <f>COUNTIF($X$2:X4137,X4137)</f>
        <v>1</v>
      </c>
      <c r="AA4137" t="str">
        <f t="shared" si="194"/>
        <v>NPT955AAIM1</v>
      </c>
      <c r="AB4137">
        <f>COUNTIF(实际辖区!A:A,全部结果!X4137)</f>
        <v>1</v>
      </c>
      <c r="AC4137" s="9" t="str">
        <f>VLOOKUP(AA4137,实际辖区!D:E,2,0)</f>
        <v>POS_00270371</v>
      </c>
    </row>
    <row r="4138" spans="1:29">
      <c r="A4138" t="s">
        <v>23</v>
      </c>
      <c r="B4138" t="s">
        <v>9467</v>
      </c>
      <c r="C4138" t="s">
        <v>9468</v>
      </c>
      <c r="D4138" t="s">
        <v>6494</v>
      </c>
      <c r="E4138" t="s">
        <v>6495</v>
      </c>
      <c r="F4138" t="s">
        <v>6670</v>
      </c>
      <c r="G4138" t="s">
        <v>9467</v>
      </c>
      <c r="H4138" t="s">
        <v>29</v>
      </c>
      <c r="I4138">
        <v>21389343.6163381</v>
      </c>
      <c r="J4138">
        <v>124864.2</v>
      </c>
      <c r="K4138">
        <v>39430.800000000003</v>
      </c>
      <c r="L4138">
        <v>0.34328358208955218</v>
      </c>
      <c r="M4138">
        <v>39.936011800000003</v>
      </c>
      <c r="N4138">
        <v>116.2100099</v>
      </c>
      <c r="O4138" t="s">
        <v>9466</v>
      </c>
      <c r="P4138" t="s">
        <v>23</v>
      </c>
      <c r="Q4138" t="s">
        <v>6498</v>
      </c>
      <c r="R4138">
        <v>1</v>
      </c>
      <c r="S4138">
        <v>39.917824121265923</v>
      </c>
      <c r="T4138">
        <v>116.2158516105119</v>
      </c>
      <c r="U4138">
        <v>2.0802650095218849</v>
      </c>
      <c r="V4138" t="s">
        <v>32</v>
      </c>
      <c r="W4138" t="s">
        <v>33</v>
      </c>
      <c r="X4138" t="str">
        <f t="shared" si="192"/>
        <v>NPT955AAIK</v>
      </c>
      <c r="Y4138">
        <f t="shared" si="193"/>
        <v>1</v>
      </c>
      <c r="Z4138">
        <f>COUNTIF($X$2:X4138,X4138)</f>
        <v>1</v>
      </c>
      <c r="AA4138" t="str">
        <f t="shared" si="194"/>
        <v>NPT955AAIK1</v>
      </c>
      <c r="AB4138">
        <f>COUNTIF(实际辖区!A:A,全部结果!X4138)</f>
        <v>1</v>
      </c>
      <c r="AC4138" s="9" t="str">
        <f>VLOOKUP(AA4138,实际辖区!D:E,2,0)</f>
        <v>POS_00270371</v>
      </c>
    </row>
    <row r="4139" spans="1:29">
      <c r="A4139" t="s">
        <v>23</v>
      </c>
      <c r="B4139" t="s">
        <v>9469</v>
      </c>
      <c r="C4139" t="s">
        <v>9470</v>
      </c>
      <c r="D4139" t="s">
        <v>6494</v>
      </c>
      <c r="E4139" t="s">
        <v>6495</v>
      </c>
      <c r="F4139" t="s">
        <v>6670</v>
      </c>
      <c r="G4139" t="s">
        <v>9469</v>
      </c>
      <c r="H4139" t="s">
        <v>29</v>
      </c>
      <c r="I4139">
        <v>8846937.9676722605</v>
      </c>
      <c r="J4139">
        <v>64987.8</v>
      </c>
      <c r="K4139">
        <v>46732.800000000003</v>
      </c>
      <c r="L4139">
        <v>0.1592039800995024</v>
      </c>
      <c r="M4139">
        <v>39.9057782</v>
      </c>
      <c r="N4139">
        <v>116.21650200000001</v>
      </c>
      <c r="O4139" t="s">
        <v>9466</v>
      </c>
      <c r="P4139" t="s">
        <v>23</v>
      </c>
      <c r="Q4139" t="s">
        <v>6498</v>
      </c>
      <c r="R4139">
        <v>1</v>
      </c>
      <c r="S4139">
        <v>39.917824121265923</v>
      </c>
      <c r="T4139">
        <v>116.2158516105119</v>
      </c>
      <c r="U4139">
        <v>1.3386496281026681</v>
      </c>
      <c r="V4139" t="s">
        <v>32</v>
      </c>
      <c r="W4139" t="s">
        <v>33</v>
      </c>
      <c r="X4139" t="str">
        <f t="shared" si="192"/>
        <v>NPT955CI7Z</v>
      </c>
      <c r="Y4139">
        <f t="shared" si="193"/>
        <v>1</v>
      </c>
      <c r="Z4139">
        <f>COUNTIF($X$2:X4139,X4139)</f>
        <v>1</v>
      </c>
      <c r="AA4139" t="str">
        <f t="shared" si="194"/>
        <v>NPT955CI7Z1</v>
      </c>
      <c r="AB4139">
        <f>COUNTIF(实际辖区!A:A,全部结果!X4139)</f>
        <v>1</v>
      </c>
      <c r="AC4139" s="9" t="str">
        <f>VLOOKUP(AA4139,实际辖区!D:E,2,0)</f>
        <v>POS_00270371</v>
      </c>
    </row>
    <row r="4140" spans="1:29">
      <c r="A4140" t="s">
        <v>23</v>
      </c>
      <c r="B4140" t="s">
        <v>9471</v>
      </c>
      <c r="C4140" t="s">
        <v>9472</v>
      </c>
      <c r="D4140" t="s">
        <v>6494</v>
      </c>
      <c r="E4140" t="s">
        <v>6495</v>
      </c>
      <c r="F4140" t="s">
        <v>6556</v>
      </c>
      <c r="G4140" t="s">
        <v>9471</v>
      </c>
      <c r="H4140" t="s">
        <v>29</v>
      </c>
      <c r="I4140">
        <v>26290757.301609401</v>
      </c>
      <c r="J4140">
        <v>148960.79999999999</v>
      </c>
      <c r="K4140">
        <v>175248</v>
      </c>
      <c r="L4140">
        <v>0.26368159203980102</v>
      </c>
      <c r="M4140">
        <v>39.702539600000001</v>
      </c>
      <c r="N4140">
        <v>115.9894899</v>
      </c>
      <c r="O4140" t="s">
        <v>9473</v>
      </c>
      <c r="P4140" t="s">
        <v>23</v>
      </c>
      <c r="Q4140" t="s">
        <v>6498</v>
      </c>
      <c r="R4140">
        <v>1</v>
      </c>
      <c r="S4140">
        <v>39.718525233736827</v>
      </c>
      <c r="T4140">
        <v>116.0337636383571</v>
      </c>
      <c r="U4140">
        <v>4.1910016350266774</v>
      </c>
      <c r="V4140" t="s">
        <v>32</v>
      </c>
      <c r="W4140" t="s">
        <v>33</v>
      </c>
      <c r="X4140" t="str">
        <f t="shared" si="192"/>
        <v>NPT955AANP</v>
      </c>
      <c r="Y4140">
        <f t="shared" si="193"/>
        <v>1</v>
      </c>
      <c r="Z4140">
        <f>COUNTIF($X$2:X4140,X4140)</f>
        <v>1</v>
      </c>
      <c r="AA4140" t="str">
        <f t="shared" si="194"/>
        <v>NPT955AANP1</v>
      </c>
      <c r="AB4140">
        <f>COUNTIF(实际辖区!A:A,全部结果!X4140)</f>
        <v>1</v>
      </c>
      <c r="AC4140" s="9" t="str">
        <f>VLOOKUP(AA4140,实际辖区!D:E,2,0)</f>
        <v>POS_00270419</v>
      </c>
    </row>
    <row r="4141" spans="1:29">
      <c r="A4141" t="s">
        <v>23</v>
      </c>
      <c r="B4141" t="s">
        <v>9474</v>
      </c>
      <c r="C4141" t="s">
        <v>9475</v>
      </c>
      <c r="D4141" t="s">
        <v>6494</v>
      </c>
      <c r="E4141" t="s">
        <v>6495</v>
      </c>
      <c r="F4141" t="s">
        <v>6556</v>
      </c>
      <c r="G4141" t="s">
        <v>9474</v>
      </c>
      <c r="H4141" t="s">
        <v>29</v>
      </c>
      <c r="I4141">
        <v>19885500.468543202</v>
      </c>
      <c r="J4141">
        <v>105148.8</v>
      </c>
      <c r="K4141">
        <v>140198.39999999999</v>
      </c>
      <c r="L4141">
        <v>0.17910447761194029</v>
      </c>
      <c r="M4141">
        <v>39.732973200000004</v>
      </c>
      <c r="N4141">
        <v>115.95969239999999</v>
      </c>
      <c r="O4141" t="s">
        <v>9473</v>
      </c>
      <c r="P4141" t="s">
        <v>23</v>
      </c>
      <c r="Q4141" t="s">
        <v>6498</v>
      </c>
      <c r="R4141">
        <v>0</v>
      </c>
      <c r="S4141">
        <v>39.718525233736827</v>
      </c>
      <c r="T4141">
        <v>116.0337636383571</v>
      </c>
      <c r="U4141">
        <v>6.5499342520029256</v>
      </c>
      <c r="V4141" t="s">
        <v>32</v>
      </c>
      <c r="W4141" t="s">
        <v>33</v>
      </c>
      <c r="X4141" t="str">
        <f t="shared" si="192"/>
        <v>NPT955AANM</v>
      </c>
      <c r="Y4141">
        <f t="shared" si="193"/>
        <v>1</v>
      </c>
      <c r="Z4141">
        <f>COUNTIF($X$2:X4141,X4141)</f>
        <v>1</v>
      </c>
      <c r="AA4141" t="str">
        <f t="shared" si="194"/>
        <v>NPT955AANM1</v>
      </c>
      <c r="AB4141">
        <f>COUNTIF(实际辖区!A:A,全部结果!X4141)</f>
        <v>1</v>
      </c>
      <c r="AC4141" s="9" t="str">
        <f>VLOOKUP(AA4141,实际辖区!D:E,2,0)</f>
        <v>POS_00270419</v>
      </c>
    </row>
    <row r="4142" spans="1:29">
      <c r="A4142" t="s">
        <v>23</v>
      </c>
      <c r="B4142" t="s">
        <v>9476</v>
      </c>
      <c r="C4142" t="s">
        <v>9477</v>
      </c>
      <c r="D4142" t="s">
        <v>6494</v>
      </c>
      <c r="E4142" t="s">
        <v>6495</v>
      </c>
      <c r="F4142" t="s">
        <v>6556</v>
      </c>
      <c r="G4142" t="s">
        <v>9476</v>
      </c>
      <c r="H4142" t="s">
        <v>29</v>
      </c>
      <c r="I4142">
        <v>26242874.365986198</v>
      </c>
      <c r="J4142">
        <v>212488.2</v>
      </c>
      <c r="K4142">
        <v>291714.90000000002</v>
      </c>
      <c r="L4142">
        <v>0.14925373134328351</v>
      </c>
      <c r="M4142">
        <v>39.742591099999999</v>
      </c>
      <c r="N4142">
        <v>116.1461549</v>
      </c>
      <c r="O4142" t="s">
        <v>9473</v>
      </c>
      <c r="P4142" t="s">
        <v>23</v>
      </c>
      <c r="Q4142" t="s">
        <v>6498</v>
      </c>
      <c r="R4142">
        <v>1</v>
      </c>
      <c r="S4142">
        <v>39.718525233736827</v>
      </c>
      <c r="T4142">
        <v>116.0337636383571</v>
      </c>
      <c r="U4142">
        <v>9.9987789917506547</v>
      </c>
      <c r="V4142" t="s">
        <v>32</v>
      </c>
      <c r="W4142" t="s">
        <v>33</v>
      </c>
      <c r="X4142" t="str">
        <f t="shared" si="192"/>
        <v>NPT955AANV</v>
      </c>
      <c r="Y4142">
        <f t="shared" si="193"/>
        <v>1</v>
      </c>
      <c r="Z4142">
        <f>COUNTIF($X$2:X4142,X4142)</f>
        <v>1</v>
      </c>
      <c r="AA4142" t="str">
        <f t="shared" si="194"/>
        <v>NPT955AANV1</v>
      </c>
      <c r="AB4142">
        <f>COUNTIF(实际辖区!A:A,全部结果!X4142)</f>
        <v>1</v>
      </c>
      <c r="AC4142" s="9" t="str">
        <f>VLOOKUP(AA4142,实际辖区!D:E,2,0)</f>
        <v>POS_00270419</v>
      </c>
    </row>
    <row r="4143" spans="1:29">
      <c r="A4143" t="s">
        <v>23</v>
      </c>
      <c r="B4143" t="s">
        <v>9478</v>
      </c>
      <c r="C4143" t="s">
        <v>9479</v>
      </c>
      <c r="D4143" t="s">
        <v>6494</v>
      </c>
      <c r="E4143" t="s">
        <v>6495</v>
      </c>
      <c r="F4143" t="s">
        <v>6556</v>
      </c>
      <c r="G4143" t="s">
        <v>9478</v>
      </c>
      <c r="H4143" t="s">
        <v>29</v>
      </c>
      <c r="I4143">
        <v>17271928.227548201</v>
      </c>
      <c r="J4143">
        <v>75940.800000000003</v>
      </c>
      <c r="K4143">
        <v>84703.2</v>
      </c>
      <c r="L4143">
        <v>8.9552238805970102E-2</v>
      </c>
      <c r="M4143">
        <v>39.6993656</v>
      </c>
      <c r="N4143">
        <v>115.9990695</v>
      </c>
      <c r="O4143" t="s">
        <v>9473</v>
      </c>
      <c r="P4143" t="s">
        <v>23</v>
      </c>
      <c r="Q4143" t="s">
        <v>6498</v>
      </c>
      <c r="R4143">
        <v>0</v>
      </c>
      <c r="S4143">
        <v>39.718525233736827</v>
      </c>
      <c r="T4143">
        <v>116.0337636383571</v>
      </c>
      <c r="U4143">
        <v>3.6574794248149791</v>
      </c>
      <c r="V4143" t="s">
        <v>32</v>
      </c>
      <c r="W4143" t="s">
        <v>33</v>
      </c>
      <c r="X4143" t="str">
        <f t="shared" si="192"/>
        <v>NPT955AANN</v>
      </c>
      <c r="Y4143">
        <f t="shared" si="193"/>
        <v>1</v>
      </c>
      <c r="Z4143">
        <f>COUNTIF($X$2:X4143,X4143)</f>
        <v>1</v>
      </c>
      <c r="AA4143" t="str">
        <f t="shared" si="194"/>
        <v>NPT955AANN1</v>
      </c>
      <c r="AB4143">
        <f>COUNTIF(实际辖区!A:A,全部结果!X4143)</f>
        <v>1</v>
      </c>
      <c r="AC4143" s="9" t="str">
        <f>VLOOKUP(AA4143,实际辖区!D:E,2,0)</f>
        <v>POS_00270419</v>
      </c>
    </row>
    <row r="4144" spans="1:29">
      <c r="A4144" t="s">
        <v>23</v>
      </c>
      <c r="B4144" t="s">
        <v>9480</v>
      </c>
      <c r="C4144" t="s">
        <v>9481</v>
      </c>
      <c r="D4144" t="s">
        <v>6494</v>
      </c>
      <c r="E4144" t="s">
        <v>6495</v>
      </c>
      <c r="F4144" t="s">
        <v>6556</v>
      </c>
      <c r="G4144" t="s">
        <v>9474</v>
      </c>
      <c r="H4144" t="s">
        <v>55</v>
      </c>
      <c r="I4144">
        <v>0</v>
      </c>
      <c r="J4144">
        <v>0</v>
      </c>
      <c r="K4144">
        <v>0</v>
      </c>
      <c r="L4144">
        <v>1.99004975124378E-2</v>
      </c>
      <c r="M4144">
        <v>39.715058300000003</v>
      </c>
      <c r="N4144">
        <v>116.0744531</v>
      </c>
      <c r="O4144" t="s">
        <v>9473</v>
      </c>
      <c r="P4144" t="s">
        <v>23</v>
      </c>
      <c r="Q4144" t="s">
        <v>6498</v>
      </c>
      <c r="R4144">
        <v>0</v>
      </c>
      <c r="S4144">
        <v>39.718525233736827</v>
      </c>
      <c r="T4144">
        <v>116.0337636383571</v>
      </c>
      <c r="U4144">
        <v>3.510112205166545</v>
      </c>
      <c r="V4144" t="s">
        <v>32</v>
      </c>
      <c r="W4144" t="s">
        <v>33</v>
      </c>
      <c r="X4144" t="str">
        <f t="shared" si="192"/>
        <v>NPT955FV5W</v>
      </c>
      <c r="Y4144">
        <f t="shared" si="193"/>
        <v>1</v>
      </c>
      <c r="Z4144">
        <f>COUNTIF($X$2:X4144,X4144)</f>
        <v>1</v>
      </c>
      <c r="AA4144" t="str">
        <f t="shared" si="194"/>
        <v>NPT955FV5W1</v>
      </c>
      <c r="AB4144">
        <f>COUNTIF(实际辖区!A:A,全部结果!X4144)</f>
        <v>1</v>
      </c>
      <c r="AC4144" s="9" t="str">
        <f>VLOOKUP(AA4144,实际辖区!D:E,2,0)</f>
        <v>POS_00270419</v>
      </c>
    </row>
    <row r="4145" spans="1:29">
      <c r="A4145" t="s">
        <v>23</v>
      </c>
      <c r="B4145" t="s">
        <v>9482</v>
      </c>
      <c r="C4145" t="s">
        <v>9483</v>
      </c>
      <c r="D4145" t="s">
        <v>6494</v>
      </c>
      <c r="E4145" t="s">
        <v>6495</v>
      </c>
      <c r="F4145" t="s">
        <v>6543</v>
      </c>
      <c r="G4145" t="s">
        <v>9482</v>
      </c>
      <c r="H4145" t="s">
        <v>29</v>
      </c>
      <c r="I4145">
        <v>62120460.522190496</v>
      </c>
      <c r="J4145">
        <v>484122.6</v>
      </c>
      <c r="K4145">
        <v>683467.2</v>
      </c>
      <c r="L4145">
        <v>0.46766169154228848</v>
      </c>
      <c r="M4145">
        <v>39.938152500000001</v>
      </c>
      <c r="N4145">
        <v>116.3863843</v>
      </c>
      <c r="O4145" t="s">
        <v>9484</v>
      </c>
      <c r="P4145" t="s">
        <v>23</v>
      </c>
      <c r="Q4145" t="s">
        <v>6498</v>
      </c>
      <c r="R4145">
        <v>1</v>
      </c>
      <c r="S4145">
        <v>39.870025904890667</v>
      </c>
      <c r="T4145">
        <v>116.36516201322731</v>
      </c>
      <c r="U4145">
        <v>7.7789374695368254</v>
      </c>
      <c r="V4145" t="s">
        <v>32</v>
      </c>
      <c r="W4145" t="s">
        <v>33</v>
      </c>
      <c r="X4145" t="str">
        <f t="shared" si="192"/>
        <v>NPT955AAEP</v>
      </c>
      <c r="Y4145">
        <f t="shared" si="193"/>
        <v>1</v>
      </c>
      <c r="Z4145">
        <f>COUNTIF($X$2:X4145,X4145)</f>
        <v>1</v>
      </c>
      <c r="AA4145" t="str">
        <f t="shared" si="194"/>
        <v>NPT955AAEP1</v>
      </c>
      <c r="AB4145">
        <f>COUNTIF(实际辖区!A:A,全部结果!X4145)</f>
        <v>1</v>
      </c>
      <c r="AC4145" s="9" t="str">
        <f>VLOOKUP(AA4145,实际辖区!D:E,2,0)</f>
        <v>POS_00270422</v>
      </c>
    </row>
    <row r="4146" spans="1:29">
      <c r="A4146" t="s">
        <v>23</v>
      </c>
      <c r="B4146" t="s">
        <v>9485</v>
      </c>
      <c r="C4146" t="s">
        <v>9486</v>
      </c>
      <c r="D4146" t="s">
        <v>6494</v>
      </c>
      <c r="E4146" t="s">
        <v>6495</v>
      </c>
      <c r="F4146" t="s">
        <v>6543</v>
      </c>
      <c r="G4146" t="s">
        <v>9485</v>
      </c>
      <c r="H4146" t="s">
        <v>29</v>
      </c>
      <c r="I4146">
        <v>35230031.808681101</v>
      </c>
      <c r="J4146">
        <v>0</v>
      </c>
      <c r="K4146">
        <v>0</v>
      </c>
      <c r="L4146">
        <v>0.38308457711442778</v>
      </c>
      <c r="M4146">
        <v>39.8977115</v>
      </c>
      <c r="N4146">
        <v>116.3690173</v>
      </c>
      <c r="O4146" t="s">
        <v>9484</v>
      </c>
      <c r="P4146" t="s">
        <v>23</v>
      </c>
      <c r="Q4146" t="s">
        <v>6498</v>
      </c>
      <c r="R4146">
        <v>0</v>
      </c>
      <c r="S4146">
        <v>39.870025904890667</v>
      </c>
      <c r="T4146">
        <v>116.36516201322731</v>
      </c>
      <c r="U4146">
        <v>3.091636437728098</v>
      </c>
      <c r="V4146" t="s">
        <v>32</v>
      </c>
      <c r="W4146" t="s">
        <v>33</v>
      </c>
      <c r="X4146" t="str">
        <f t="shared" si="192"/>
        <v>NPT955AAJV</v>
      </c>
      <c r="Y4146">
        <f t="shared" si="193"/>
        <v>1</v>
      </c>
      <c r="Z4146">
        <f>COUNTIF($X$2:X4146,X4146)</f>
        <v>1</v>
      </c>
      <c r="AA4146" t="str">
        <f t="shared" si="194"/>
        <v>NPT955AAJV1</v>
      </c>
      <c r="AB4146">
        <f>COUNTIF(实际辖区!A:A,全部结果!X4146)</f>
        <v>1</v>
      </c>
      <c r="AC4146" s="9" t="str">
        <f>VLOOKUP(AA4146,实际辖区!D:E,2,0)</f>
        <v>POS_00270422</v>
      </c>
    </row>
    <row r="4147" spans="1:29">
      <c r="A4147" t="s">
        <v>23</v>
      </c>
      <c r="B4147" t="s">
        <v>9487</v>
      </c>
      <c r="C4147" t="s">
        <v>9488</v>
      </c>
      <c r="D4147" t="s">
        <v>6494</v>
      </c>
      <c r="E4147" t="s">
        <v>6495</v>
      </c>
      <c r="F4147" t="s">
        <v>6955</v>
      </c>
      <c r="G4147" t="s">
        <v>9482</v>
      </c>
      <c r="H4147" t="s">
        <v>55</v>
      </c>
      <c r="I4147">
        <v>177931.13393412501</v>
      </c>
      <c r="J4147">
        <v>0</v>
      </c>
      <c r="K4147">
        <v>0</v>
      </c>
      <c r="L4147">
        <v>0.1393034825870646</v>
      </c>
      <c r="M4147">
        <v>39.774208999999999</v>
      </c>
      <c r="N4147">
        <v>116.340142</v>
      </c>
      <c r="O4147" t="s">
        <v>9484</v>
      </c>
      <c r="P4147" t="s">
        <v>23</v>
      </c>
      <c r="Q4147" t="s">
        <v>6498</v>
      </c>
      <c r="R4147">
        <v>0</v>
      </c>
      <c r="S4147">
        <v>39.870025904890667</v>
      </c>
      <c r="T4147">
        <v>116.36516201322731</v>
      </c>
      <c r="U4147">
        <v>10.85217895761709</v>
      </c>
      <c r="V4147" t="s">
        <v>32</v>
      </c>
      <c r="W4147" t="s">
        <v>33</v>
      </c>
      <c r="X4147" t="str">
        <f t="shared" si="192"/>
        <v>NPT955N2FA</v>
      </c>
      <c r="Y4147">
        <f t="shared" si="193"/>
        <v>1</v>
      </c>
      <c r="Z4147">
        <f>COUNTIF($X$2:X4147,X4147)</f>
        <v>1</v>
      </c>
      <c r="AA4147" t="str">
        <f t="shared" si="194"/>
        <v>NPT955N2FA1</v>
      </c>
      <c r="AB4147">
        <f>COUNTIF(实际辖区!A:A,全部结果!X4147)</f>
        <v>1</v>
      </c>
      <c r="AC4147" s="9" t="str">
        <f>VLOOKUP(AA4147,实际辖区!D:E,2,0)</f>
        <v>POS_00270422</v>
      </c>
    </row>
    <row r="4148" spans="1:29">
      <c r="A4148" t="s">
        <v>23</v>
      </c>
      <c r="B4148" t="s">
        <v>9489</v>
      </c>
      <c r="C4148" t="s">
        <v>9490</v>
      </c>
      <c r="D4148" t="s">
        <v>6494</v>
      </c>
      <c r="E4148" t="s">
        <v>6495</v>
      </c>
      <c r="F4148" t="s">
        <v>2397</v>
      </c>
      <c r="G4148" t="s">
        <v>9489</v>
      </c>
      <c r="H4148" t="s">
        <v>29</v>
      </c>
      <c r="I4148">
        <v>41939579.833484299</v>
      </c>
      <c r="J4148">
        <v>113911.2</v>
      </c>
      <c r="K4148">
        <v>175248</v>
      </c>
      <c r="L4148">
        <v>0.36318407960199001</v>
      </c>
      <c r="M4148">
        <v>39.931449299999997</v>
      </c>
      <c r="N4148">
        <v>116.4597705</v>
      </c>
      <c r="O4148" t="s">
        <v>9491</v>
      </c>
      <c r="P4148" t="s">
        <v>23</v>
      </c>
      <c r="Q4148" t="s">
        <v>6498</v>
      </c>
      <c r="R4148">
        <v>1</v>
      </c>
      <c r="S4148">
        <v>39.944057801549747</v>
      </c>
      <c r="T4148">
        <v>116.5231068247173</v>
      </c>
      <c r="U4148">
        <v>5.5915331552707697</v>
      </c>
      <c r="V4148" t="s">
        <v>32</v>
      </c>
      <c r="W4148" t="s">
        <v>33</v>
      </c>
      <c r="X4148" t="str">
        <f t="shared" si="192"/>
        <v>NPT955AABE</v>
      </c>
      <c r="Y4148">
        <f t="shared" si="193"/>
        <v>1</v>
      </c>
      <c r="Z4148">
        <f>COUNTIF($X$2:X4148,X4148)</f>
        <v>1</v>
      </c>
      <c r="AA4148" t="str">
        <f t="shared" si="194"/>
        <v>NPT955AABE1</v>
      </c>
      <c r="AB4148">
        <f>COUNTIF(实际辖区!A:A,全部结果!X4148)</f>
        <v>1</v>
      </c>
      <c r="AC4148" s="9" t="str">
        <f>VLOOKUP(AA4148,实际辖区!D:E,2,0)</f>
        <v>POS_00271083</v>
      </c>
    </row>
    <row r="4149" spans="1:29">
      <c r="A4149" t="s">
        <v>23</v>
      </c>
      <c r="B4149" t="s">
        <v>9492</v>
      </c>
      <c r="C4149" t="s">
        <v>9493</v>
      </c>
      <c r="D4149" t="s">
        <v>6494</v>
      </c>
      <c r="E4149" t="s">
        <v>6495</v>
      </c>
      <c r="F4149" t="s">
        <v>2397</v>
      </c>
      <c r="G4149" t="s">
        <v>9492</v>
      </c>
      <c r="H4149" t="s">
        <v>29</v>
      </c>
      <c r="I4149">
        <v>14676321.3561625</v>
      </c>
      <c r="J4149">
        <v>201535.2</v>
      </c>
      <c r="K4149">
        <v>175248</v>
      </c>
      <c r="L4149">
        <v>0.34825870646766172</v>
      </c>
      <c r="M4149">
        <v>39.971436500000003</v>
      </c>
      <c r="N4149">
        <v>116.5006576</v>
      </c>
      <c r="O4149" t="s">
        <v>9491</v>
      </c>
      <c r="P4149" t="s">
        <v>23</v>
      </c>
      <c r="Q4149" t="s">
        <v>6498</v>
      </c>
      <c r="R4149">
        <v>1</v>
      </c>
      <c r="S4149">
        <v>39.944057801549747</v>
      </c>
      <c r="T4149">
        <v>116.5231068247173</v>
      </c>
      <c r="U4149">
        <v>3.5945630464682599</v>
      </c>
      <c r="V4149" t="s">
        <v>32</v>
      </c>
      <c r="W4149" t="s">
        <v>33</v>
      </c>
      <c r="X4149" t="str">
        <f t="shared" si="192"/>
        <v>NPT955AABJ</v>
      </c>
      <c r="Y4149">
        <f t="shared" si="193"/>
        <v>1</v>
      </c>
      <c r="Z4149">
        <f>COUNTIF($X$2:X4149,X4149)</f>
        <v>1</v>
      </c>
      <c r="AA4149" t="str">
        <f t="shared" si="194"/>
        <v>NPT955AABJ1</v>
      </c>
      <c r="AB4149">
        <f>COUNTIF(实际辖区!A:A,全部结果!X4149)</f>
        <v>1</v>
      </c>
      <c r="AC4149" s="9" t="str">
        <f>VLOOKUP(AA4149,实际辖区!D:E,2,0)</f>
        <v>POS_00271083</v>
      </c>
    </row>
    <row r="4150" spans="1:29">
      <c r="A4150" t="s">
        <v>23</v>
      </c>
      <c r="B4150" t="s">
        <v>9494</v>
      </c>
      <c r="C4150" t="s">
        <v>9495</v>
      </c>
      <c r="D4150" t="s">
        <v>6494</v>
      </c>
      <c r="E4150" t="s">
        <v>6495</v>
      </c>
      <c r="F4150" t="s">
        <v>2397</v>
      </c>
      <c r="G4150" t="s">
        <v>9489</v>
      </c>
      <c r="H4150" t="s">
        <v>55</v>
      </c>
      <c r="I4150">
        <v>1530548.0750192101</v>
      </c>
      <c r="J4150">
        <v>105148.8</v>
      </c>
      <c r="K4150">
        <v>78861.600000000006</v>
      </c>
      <c r="L4150">
        <v>0.308457711442786</v>
      </c>
      <c r="M4150">
        <v>39.929236600000003</v>
      </c>
      <c r="N4150">
        <v>116.60887649999999</v>
      </c>
      <c r="O4150" t="s">
        <v>9491</v>
      </c>
      <c r="P4150" t="s">
        <v>23</v>
      </c>
      <c r="Q4150" t="s">
        <v>6498</v>
      </c>
      <c r="R4150">
        <v>0</v>
      </c>
      <c r="S4150">
        <v>39.944057801549747</v>
      </c>
      <c r="T4150">
        <v>116.5231068247173</v>
      </c>
      <c r="U4150">
        <v>7.5134039902897536</v>
      </c>
      <c r="V4150" t="s">
        <v>32</v>
      </c>
      <c r="W4150" t="s">
        <v>33</v>
      </c>
      <c r="X4150" t="str">
        <f t="shared" si="192"/>
        <v>NPT955MVVS</v>
      </c>
      <c r="Y4150">
        <f t="shared" si="193"/>
        <v>1</v>
      </c>
      <c r="Z4150">
        <f>COUNTIF($X$2:X4150,X4150)</f>
        <v>1</v>
      </c>
      <c r="AA4150" t="str">
        <f t="shared" si="194"/>
        <v>NPT955MVVS1</v>
      </c>
      <c r="AB4150">
        <f>COUNTIF(实际辖区!A:A,全部结果!X4150)</f>
        <v>1</v>
      </c>
      <c r="AC4150" s="9" t="str">
        <f>VLOOKUP(AA4150,实际辖区!D:E,2,0)</f>
        <v>POS_00271083</v>
      </c>
    </row>
    <row r="4151" spans="1:29">
      <c r="A4151" t="s">
        <v>23</v>
      </c>
      <c r="B4151" t="s">
        <v>9496</v>
      </c>
      <c r="C4151" t="s">
        <v>9497</v>
      </c>
      <c r="D4151" t="s">
        <v>6494</v>
      </c>
      <c r="E4151" t="s">
        <v>6495</v>
      </c>
      <c r="F4151" t="s">
        <v>6543</v>
      </c>
      <c r="G4151" t="s">
        <v>9496</v>
      </c>
      <c r="H4151" t="s">
        <v>29</v>
      </c>
      <c r="I4151">
        <v>33251896.739357602</v>
      </c>
      <c r="J4151">
        <v>149691</v>
      </c>
      <c r="K4151">
        <v>160278.9</v>
      </c>
      <c r="L4151">
        <v>0.4776119402985074</v>
      </c>
      <c r="M4151">
        <v>39.890657099999999</v>
      </c>
      <c r="N4151">
        <v>116.3995123</v>
      </c>
      <c r="O4151" t="s">
        <v>9498</v>
      </c>
      <c r="P4151" t="s">
        <v>23</v>
      </c>
      <c r="Q4151" t="s">
        <v>6498</v>
      </c>
      <c r="R4151">
        <v>1</v>
      </c>
      <c r="S4151">
        <v>39.922258266102588</v>
      </c>
      <c r="T4151">
        <v>116.57445929610191</v>
      </c>
      <c r="U4151">
        <v>15.365737827566729</v>
      </c>
      <c r="V4151" t="s">
        <v>32</v>
      </c>
      <c r="W4151" t="s">
        <v>33</v>
      </c>
      <c r="X4151" t="str">
        <f t="shared" si="192"/>
        <v>NPT955AAJW</v>
      </c>
      <c r="Y4151">
        <f t="shared" si="193"/>
        <v>1</v>
      </c>
      <c r="Z4151">
        <f>COUNTIF($X$2:X4151,X4151)</f>
        <v>1</v>
      </c>
      <c r="AA4151" t="str">
        <f t="shared" si="194"/>
        <v>NPT955AAJW1</v>
      </c>
      <c r="AB4151">
        <f>COUNTIF(实际辖区!A:A,全部结果!X4151)</f>
        <v>1</v>
      </c>
      <c r="AC4151" s="9" t="str">
        <f>VLOOKUP(AA4151,实际辖区!D:E,2,0)</f>
        <v>POS_00272001</v>
      </c>
    </row>
    <row r="4152" spans="1:29">
      <c r="A4152" t="s">
        <v>23</v>
      </c>
      <c r="B4152" t="s">
        <v>9499</v>
      </c>
      <c r="C4152" t="s">
        <v>9500</v>
      </c>
      <c r="D4152" t="s">
        <v>6494</v>
      </c>
      <c r="E4152" t="s">
        <v>6495</v>
      </c>
      <c r="F4152" t="s">
        <v>6531</v>
      </c>
      <c r="G4152" t="s">
        <v>9499</v>
      </c>
      <c r="H4152" t="s">
        <v>29</v>
      </c>
      <c r="I4152">
        <v>13515795.161290299</v>
      </c>
      <c r="J4152">
        <v>89814.6</v>
      </c>
      <c r="K4152">
        <v>115371.6</v>
      </c>
      <c r="L4152">
        <v>0.28855721393034828</v>
      </c>
      <c r="M4152">
        <v>39.868750300000002</v>
      </c>
      <c r="N4152">
        <v>116.4398241</v>
      </c>
      <c r="O4152" t="s">
        <v>9498</v>
      </c>
      <c r="P4152" t="s">
        <v>23</v>
      </c>
      <c r="Q4152" t="s">
        <v>6498</v>
      </c>
      <c r="R4152">
        <v>0</v>
      </c>
      <c r="S4152">
        <v>39.922258266102588</v>
      </c>
      <c r="T4152">
        <v>116.57445929610191</v>
      </c>
      <c r="U4152">
        <v>12.95689954726855</v>
      </c>
      <c r="V4152" t="s">
        <v>32</v>
      </c>
      <c r="W4152" t="s">
        <v>33</v>
      </c>
      <c r="X4152" t="str">
        <f t="shared" si="192"/>
        <v>NPT955AAKP</v>
      </c>
      <c r="Y4152">
        <f t="shared" si="193"/>
        <v>1</v>
      </c>
      <c r="Z4152">
        <f>COUNTIF($X$2:X4152,X4152)</f>
        <v>1</v>
      </c>
      <c r="AA4152" t="str">
        <f t="shared" si="194"/>
        <v>NPT955AAKP1</v>
      </c>
      <c r="AB4152">
        <f>COUNTIF(实际辖区!A:A,全部结果!X4152)</f>
        <v>1</v>
      </c>
      <c r="AC4152" s="9" t="str">
        <f>VLOOKUP(AA4152,实际辖区!D:E,2,0)</f>
        <v>POS_00272001</v>
      </c>
    </row>
    <row r="4153" spans="1:29">
      <c r="A4153" t="s">
        <v>23</v>
      </c>
      <c r="B4153" t="s">
        <v>9501</v>
      </c>
      <c r="C4153" t="s">
        <v>9502</v>
      </c>
      <c r="D4153" t="s">
        <v>6494</v>
      </c>
      <c r="E4153" t="s">
        <v>6495</v>
      </c>
      <c r="F4153" t="s">
        <v>4693</v>
      </c>
      <c r="G4153" t="s">
        <v>9501</v>
      </c>
      <c r="H4153" t="s">
        <v>29</v>
      </c>
      <c r="I4153">
        <v>5951637.6960406899</v>
      </c>
      <c r="J4153">
        <v>43812</v>
      </c>
      <c r="K4153">
        <v>61336.800000000003</v>
      </c>
      <c r="L4153">
        <v>6.9651741293532299E-2</v>
      </c>
      <c r="M4153">
        <v>39.940722100000002</v>
      </c>
      <c r="N4153">
        <v>116.689393</v>
      </c>
      <c r="O4153" t="s">
        <v>9498</v>
      </c>
      <c r="P4153" t="s">
        <v>23</v>
      </c>
      <c r="Q4153" t="s">
        <v>6498</v>
      </c>
      <c r="R4153">
        <v>1</v>
      </c>
      <c r="S4153">
        <v>39.922258266102588</v>
      </c>
      <c r="T4153">
        <v>116.57445929610191</v>
      </c>
      <c r="U4153">
        <v>10.036054770199589</v>
      </c>
      <c r="V4153" t="s">
        <v>32</v>
      </c>
      <c r="W4153" t="s">
        <v>33</v>
      </c>
      <c r="X4153" t="str">
        <f t="shared" si="192"/>
        <v>NPT955D4CC</v>
      </c>
      <c r="Y4153">
        <f t="shared" si="193"/>
        <v>1</v>
      </c>
      <c r="Z4153">
        <f>COUNTIF($X$2:X4153,X4153)</f>
        <v>1</v>
      </c>
      <c r="AA4153" t="str">
        <f t="shared" si="194"/>
        <v>NPT955D4CC1</v>
      </c>
      <c r="AB4153">
        <f>COUNTIF(实际辖区!A:A,全部结果!X4153)</f>
        <v>1</v>
      </c>
      <c r="AC4153" s="9" t="str">
        <f>VLOOKUP(AA4153,实际辖区!D:E,2,0)</f>
        <v>POS_00272001</v>
      </c>
    </row>
    <row r="4154" spans="1:29">
      <c r="A4154" t="s">
        <v>23</v>
      </c>
      <c r="B4154" t="s">
        <v>9503</v>
      </c>
      <c r="C4154" t="s">
        <v>9504</v>
      </c>
      <c r="D4154" t="s">
        <v>6494</v>
      </c>
      <c r="E4154" t="s">
        <v>6495</v>
      </c>
      <c r="F4154" t="s">
        <v>4693</v>
      </c>
      <c r="G4154" t="s">
        <v>9503</v>
      </c>
      <c r="H4154" t="s">
        <v>29</v>
      </c>
      <c r="I4154">
        <v>2262063.7703111698</v>
      </c>
      <c r="J4154">
        <v>35049.599999999999</v>
      </c>
      <c r="K4154">
        <v>35049.599999999999</v>
      </c>
      <c r="L4154">
        <v>1.99004975124378E-2</v>
      </c>
      <c r="M4154">
        <v>39.786189999999998</v>
      </c>
      <c r="N4154">
        <v>116.7998101</v>
      </c>
      <c r="O4154" t="s">
        <v>9498</v>
      </c>
      <c r="P4154" t="s">
        <v>23</v>
      </c>
      <c r="Q4154" t="s">
        <v>6498</v>
      </c>
      <c r="R4154">
        <v>0</v>
      </c>
      <c r="S4154">
        <v>39.922258266102588</v>
      </c>
      <c r="T4154">
        <v>116.57445929610191</v>
      </c>
      <c r="U4154">
        <v>24.497704517113021</v>
      </c>
      <c r="V4154" t="s">
        <v>32</v>
      </c>
      <c r="W4154" t="s">
        <v>33</v>
      </c>
      <c r="X4154" t="str">
        <f t="shared" si="192"/>
        <v>NPT955L111</v>
      </c>
      <c r="Y4154">
        <f t="shared" si="193"/>
        <v>1</v>
      </c>
      <c r="Z4154">
        <f>COUNTIF($X$2:X4154,X4154)</f>
        <v>1</v>
      </c>
      <c r="AA4154" t="str">
        <f t="shared" si="194"/>
        <v>NPT955L1111</v>
      </c>
      <c r="AB4154">
        <f>COUNTIF(实际辖区!A:A,全部结果!X4154)</f>
        <v>1</v>
      </c>
      <c r="AC4154" s="9" t="str">
        <f>VLOOKUP(AA4154,实际辖区!D:E,2,0)</f>
        <v>POS_00270365</v>
      </c>
    </row>
    <row r="4155" spans="1:29">
      <c r="A4155" t="s">
        <v>23</v>
      </c>
      <c r="B4155" t="s">
        <v>9505</v>
      </c>
      <c r="C4155" t="s">
        <v>9506</v>
      </c>
      <c r="D4155" t="s">
        <v>6494</v>
      </c>
      <c r="E4155" t="s">
        <v>6495</v>
      </c>
      <c r="F4155" t="s">
        <v>6693</v>
      </c>
      <c r="G4155" t="s">
        <v>9505</v>
      </c>
      <c r="H4155" t="s">
        <v>29</v>
      </c>
      <c r="I4155">
        <v>1607613.77031117</v>
      </c>
      <c r="J4155">
        <v>0</v>
      </c>
      <c r="K4155">
        <v>0</v>
      </c>
      <c r="L4155">
        <v>9.9999999999999995E-7</v>
      </c>
      <c r="M4155">
        <v>40.124483300000001</v>
      </c>
      <c r="N4155">
        <v>116.5434351</v>
      </c>
      <c r="O4155" t="s">
        <v>9498</v>
      </c>
      <c r="P4155" t="s">
        <v>23</v>
      </c>
      <c r="Q4155" t="s">
        <v>6498</v>
      </c>
      <c r="R4155">
        <v>0</v>
      </c>
      <c r="S4155">
        <v>39.922258266102588</v>
      </c>
      <c r="T4155">
        <v>116.57445929610191</v>
      </c>
      <c r="U4155">
        <v>22.60971598811896</v>
      </c>
      <c r="V4155" t="s">
        <v>32</v>
      </c>
      <c r="W4155" t="s">
        <v>33</v>
      </c>
      <c r="X4155" t="str">
        <f t="shared" si="192"/>
        <v>NPT955NTVD</v>
      </c>
      <c r="Y4155">
        <f t="shared" si="193"/>
        <v>1</v>
      </c>
      <c r="Z4155">
        <f>COUNTIF($X$2:X4155,X4155)</f>
        <v>1</v>
      </c>
      <c r="AA4155" t="str">
        <f t="shared" si="194"/>
        <v>NPT955NTVD1</v>
      </c>
      <c r="AB4155">
        <f>COUNTIF(实际辖区!A:A,全部结果!X4155)</f>
        <v>1</v>
      </c>
      <c r="AC4155" s="9" t="str">
        <f>VLOOKUP(AA4155,实际辖区!D:E,2,0)</f>
        <v>POS_00272001</v>
      </c>
    </row>
    <row r="4156" spans="1:29">
      <c r="A4156" t="s">
        <v>23</v>
      </c>
      <c r="B4156" t="s">
        <v>9507</v>
      </c>
      <c r="C4156" t="s">
        <v>9508</v>
      </c>
      <c r="D4156" t="s">
        <v>6494</v>
      </c>
      <c r="E4156" t="s">
        <v>6495</v>
      </c>
      <c r="F4156" t="s">
        <v>6609</v>
      </c>
      <c r="G4156" t="s">
        <v>9507</v>
      </c>
      <c r="H4156" t="s">
        <v>29</v>
      </c>
      <c r="I4156">
        <v>39372243.399144001</v>
      </c>
      <c r="J4156">
        <v>162104.4</v>
      </c>
      <c r="K4156">
        <v>317637</v>
      </c>
      <c r="L4156">
        <v>0.66666666666666663</v>
      </c>
      <c r="M4156">
        <v>39.910099099999996</v>
      </c>
      <c r="N4156">
        <v>116.4205406</v>
      </c>
      <c r="O4156" t="s">
        <v>9509</v>
      </c>
      <c r="P4156" t="s">
        <v>23</v>
      </c>
      <c r="Q4156" t="s">
        <v>6498</v>
      </c>
      <c r="R4156">
        <v>0</v>
      </c>
      <c r="S4156">
        <v>39.910815264196273</v>
      </c>
      <c r="T4156">
        <v>116.4860604485757</v>
      </c>
      <c r="U4156">
        <v>5.6028580292193837</v>
      </c>
      <c r="V4156" t="s">
        <v>32</v>
      </c>
      <c r="W4156" t="s">
        <v>33</v>
      </c>
      <c r="X4156" t="str">
        <f t="shared" si="192"/>
        <v>NPT955AAAC</v>
      </c>
      <c r="Y4156">
        <f t="shared" si="193"/>
        <v>1</v>
      </c>
      <c r="Z4156">
        <f>COUNTIF($X$2:X4156,X4156)</f>
        <v>1</v>
      </c>
      <c r="AA4156" t="str">
        <f t="shared" si="194"/>
        <v>NPT955AAAC1</v>
      </c>
      <c r="AB4156">
        <f>COUNTIF(实际辖区!A:A,全部结果!X4156)</f>
        <v>1</v>
      </c>
      <c r="AC4156" s="9" t="str">
        <f>VLOOKUP(AA4156,实际辖区!D:E,2,0)</f>
        <v>POS_00287047</v>
      </c>
    </row>
    <row r="4157" spans="1:29">
      <c r="A4157" t="s">
        <v>23</v>
      </c>
      <c r="B4157" t="s">
        <v>9510</v>
      </c>
      <c r="C4157" t="s">
        <v>9511</v>
      </c>
      <c r="D4157" t="s">
        <v>6494</v>
      </c>
      <c r="E4157" t="s">
        <v>6495</v>
      </c>
      <c r="F4157" t="s">
        <v>2397</v>
      </c>
      <c r="G4157" t="s">
        <v>9510</v>
      </c>
      <c r="H4157" t="s">
        <v>29</v>
      </c>
      <c r="I4157">
        <v>13622254.709653899</v>
      </c>
      <c r="J4157">
        <v>113181</v>
      </c>
      <c r="K4157">
        <v>139468.20000000001</v>
      </c>
      <c r="L4157">
        <v>0.27860696517412931</v>
      </c>
      <c r="M4157">
        <v>39.893379600000003</v>
      </c>
      <c r="N4157">
        <v>116.466255</v>
      </c>
      <c r="O4157" t="s">
        <v>9509</v>
      </c>
      <c r="P4157" t="s">
        <v>23</v>
      </c>
      <c r="Q4157" t="s">
        <v>6498</v>
      </c>
      <c r="R4157">
        <v>0</v>
      </c>
      <c r="S4157">
        <v>39.910815264196273</v>
      </c>
      <c r="T4157">
        <v>116.4860604485757</v>
      </c>
      <c r="U4157">
        <v>2.5722294173523879</v>
      </c>
      <c r="V4157" t="s">
        <v>32</v>
      </c>
      <c r="W4157" t="s">
        <v>33</v>
      </c>
      <c r="X4157" t="str">
        <f t="shared" si="192"/>
        <v>NPT955AACJ</v>
      </c>
      <c r="Y4157">
        <f t="shared" si="193"/>
        <v>1</v>
      </c>
      <c r="Z4157">
        <f>COUNTIF($X$2:X4157,X4157)</f>
        <v>1</v>
      </c>
      <c r="AA4157" t="str">
        <f t="shared" si="194"/>
        <v>NPT955AACJ1</v>
      </c>
      <c r="AB4157">
        <f>COUNTIF(实际辖区!A:A,全部结果!X4157)</f>
        <v>1</v>
      </c>
      <c r="AC4157" s="9" t="str">
        <f>VLOOKUP(AA4157,实际辖区!D:E,2,0)</f>
        <v>POS_00287047</v>
      </c>
    </row>
    <row r="4158" spans="1:29">
      <c r="A4158" t="s">
        <v>23</v>
      </c>
      <c r="B4158" t="s">
        <v>9512</v>
      </c>
      <c r="C4158" t="s">
        <v>9513</v>
      </c>
      <c r="D4158" t="s">
        <v>6494</v>
      </c>
      <c r="E4158" t="s">
        <v>6495</v>
      </c>
      <c r="F4158" t="s">
        <v>2397</v>
      </c>
      <c r="G4158" t="s">
        <v>9510</v>
      </c>
      <c r="H4158" t="s">
        <v>55</v>
      </c>
      <c r="I4158">
        <v>1259726.0160582601</v>
      </c>
      <c r="J4158">
        <v>0</v>
      </c>
      <c r="K4158">
        <v>0</v>
      </c>
      <c r="L4158">
        <v>1.99004975124378E-2</v>
      </c>
      <c r="M4158">
        <v>39.9257214</v>
      </c>
      <c r="N4158">
        <v>116.5808548</v>
      </c>
      <c r="O4158" t="s">
        <v>9509</v>
      </c>
      <c r="P4158" t="s">
        <v>23</v>
      </c>
      <c r="Q4158" t="s">
        <v>6498</v>
      </c>
      <c r="R4158">
        <v>0</v>
      </c>
      <c r="S4158">
        <v>39.910815264196273</v>
      </c>
      <c r="T4158">
        <v>116.4860604485757</v>
      </c>
      <c r="U4158">
        <v>8.2717683541572402</v>
      </c>
      <c r="V4158" t="s">
        <v>32</v>
      </c>
      <c r="W4158" t="s">
        <v>33</v>
      </c>
      <c r="X4158" t="str">
        <f t="shared" si="192"/>
        <v>NPT955DIPK</v>
      </c>
      <c r="Y4158">
        <f t="shared" si="193"/>
        <v>1</v>
      </c>
      <c r="Z4158">
        <f>COUNTIF($X$2:X4158,X4158)</f>
        <v>1</v>
      </c>
      <c r="AA4158" t="str">
        <f t="shared" si="194"/>
        <v>NPT955DIPK1</v>
      </c>
      <c r="AB4158">
        <f>COUNTIF(实际辖区!A:A,全部结果!X4158)</f>
        <v>1</v>
      </c>
      <c r="AC4158" s="9" t="str">
        <f>VLOOKUP(AA4158,实际辖区!D:E,2,0)</f>
        <v>POS_00287047</v>
      </c>
    </row>
    <row r="4159" spans="1:29">
      <c r="A4159" t="s">
        <v>23</v>
      </c>
      <c r="B4159" t="s">
        <v>9514</v>
      </c>
      <c r="C4159" t="s">
        <v>9515</v>
      </c>
      <c r="D4159" t="s">
        <v>6494</v>
      </c>
      <c r="E4159" t="s">
        <v>6495</v>
      </c>
      <c r="F4159" t="s">
        <v>2397</v>
      </c>
      <c r="G4159" t="s">
        <v>9510</v>
      </c>
      <c r="H4159" t="s">
        <v>55</v>
      </c>
      <c r="I4159">
        <v>2286819.7522076899</v>
      </c>
      <c r="J4159">
        <v>0</v>
      </c>
      <c r="K4159">
        <v>0</v>
      </c>
      <c r="L4159">
        <v>9.9999999999999995E-7</v>
      </c>
      <c r="M4159">
        <v>39.891817500000002</v>
      </c>
      <c r="N4159">
        <v>116.4715422</v>
      </c>
      <c r="O4159" t="s">
        <v>9509</v>
      </c>
      <c r="P4159" t="s">
        <v>23</v>
      </c>
      <c r="Q4159" t="s">
        <v>6498</v>
      </c>
      <c r="R4159">
        <v>0</v>
      </c>
      <c r="S4159">
        <v>39.910815264196273</v>
      </c>
      <c r="T4159">
        <v>116.4860604485757</v>
      </c>
      <c r="U4159">
        <v>2.447633377465614</v>
      </c>
      <c r="V4159" t="s">
        <v>32</v>
      </c>
      <c r="W4159" t="s">
        <v>33</v>
      </c>
      <c r="X4159" t="str">
        <f t="shared" si="192"/>
        <v>NPT955DIOQ</v>
      </c>
      <c r="Y4159">
        <f t="shared" si="193"/>
        <v>1</v>
      </c>
      <c r="Z4159">
        <f>COUNTIF($X$2:X4159,X4159)</f>
        <v>1</v>
      </c>
      <c r="AA4159" t="str">
        <f t="shared" si="194"/>
        <v>NPT955DIOQ1</v>
      </c>
      <c r="AB4159">
        <f>COUNTIF(实际辖区!A:A,全部结果!X4159)</f>
        <v>1</v>
      </c>
      <c r="AC4159" s="9" t="str">
        <f>VLOOKUP(AA4159,实际辖区!D:E,2,0)</f>
        <v>POS_00287047</v>
      </c>
    </row>
    <row r="4160" spans="1:29">
      <c r="A4160" t="s">
        <v>23</v>
      </c>
      <c r="B4160" t="s">
        <v>9516</v>
      </c>
      <c r="C4160" t="s">
        <v>9517</v>
      </c>
      <c r="D4160" t="s">
        <v>6494</v>
      </c>
      <c r="E4160" t="s">
        <v>6495</v>
      </c>
      <c r="F4160" t="s">
        <v>2397</v>
      </c>
      <c r="G4160" t="s">
        <v>9516</v>
      </c>
      <c r="H4160" t="s">
        <v>29</v>
      </c>
      <c r="I4160">
        <v>17439972.129519999</v>
      </c>
      <c r="J4160">
        <v>0</v>
      </c>
      <c r="K4160">
        <v>0</v>
      </c>
      <c r="L4160">
        <v>9.9999999999999995E-7</v>
      </c>
      <c r="M4160">
        <v>39.932999000000002</v>
      </c>
      <c r="N4160">
        <v>116.4911417</v>
      </c>
      <c r="O4160" t="s">
        <v>9509</v>
      </c>
      <c r="P4160" t="s">
        <v>23</v>
      </c>
      <c r="Q4160" t="s">
        <v>6498</v>
      </c>
      <c r="R4160">
        <v>0</v>
      </c>
      <c r="S4160">
        <v>39.910815264196273</v>
      </c>
      <c r="T4160">
        <v>116.4860604485757</v>
      </c>
      <c r="U4160">
        <v>2.501142233303391</v>
      </c>
      <c r="V4160" t="s">
        <v>32</v>
      </c>
      <c r="W4160" t="s">
        <v>33</v>
      </c>
      <c r="X4160" t="str">
        <f t="shared" si="192"/>
        <v>NPT955BABH</v>
      </c>
      <c r="Y4160">
        <f t="shared" si="193"/>
        <v>1</v>
      </c>
      <c r="Z4160">
        <f>COUNTIF($X$2:X4160,X4160)</f>
        <v>1</v>
      </c>
      <c r="AA4160" t="str">
        <f t="shared" si="194"/>
        <v>NPT955BABH1</v>
      </c>
      <c r="AB4160">
        <f>COUNTIF(实际辖区!A:A,全部结果!X4160)</f>
        <v>1</v>
      </c>
      <c r="AC4160" s="9" t="str">
        <f>VLOOKUP(AA4160,实际辖区!D:E,2,0)</f>
        <v>POS_00287047</v>
      </c>
    </row>
    <row r="4161" spans="1:29">
      <c r="A4161" t="s">
        <v>23</v>
      </c>
      <c r="B4161" t="s">
        <v>9518</v>
      </c>
      <c r="C4161" t="s">
        <v>9519</v>
      </c>
      <c r="D4161" t="s">
        <v>6494</v>
      </c>
      <c r="E4161" t="s">
        <v>6495</v>
      </c>
      <c r="F4161" t="s">
        <v>6570</v>
      </c>
      <c r="G4161" t="s">
        <v>9518</v>
      </c>
      <c r="H4161" t="s">
        <v>29</v>
      </c>
      <c r="I4161">
        <v>33023357.771894399</v>
      </c>
      <c r="J4161">
        <v>113911.2</v>
      </c>
      <c r="K4161">
        <v>141658.79999999999</v>
      </c>
      <c r="L4161">
        <v>0.46766169154228848</v>
      </c>
      <c r="M4161">
        <v>39.983452900000003</v>
      </c>
      <c r="N4161">
        <v>116.3215606</v>
      </c>
      <c r="O4161" t="s">
        <v>9520</v>
      </c>
      <c r="P4161" t="s">
        <v>23</v>
      </c>
      <c r="Q4161" t="s">
        <v>6498</v>
      </c>
      <c r="R4161">
        <v>1</v>
      </c>
      <c r="S4161">
        <v>40.024127829622167</v>
      </c>
      <c r="T4161">
        <v>116.3351246414535</v>
      </c>
      <c r="U4161">
        <v>4.6624782659263779</v>
      </c>
      <c r="V4161" t="s">
        <v>32</v>
      </c>
      <c r="W4161" t="s">
        <v>33</v>
      </c>
      <c r="X4161" t="str">
        <f t="shared" si="192"/>
        <v>NPT955AAFQ</v>
      </c>
      <c r="Y4161">
        <f t="shared" si="193"/>
        <v>1</v>
      </c>
      <c r="Z4161">
        <f>COUNTIF($X$2:X4161,X4161)</f>
        <v>1</v>
      </c>
      <c r="AA4161" t="str">
        <f t="shared" si="194"/>
        <v>NPT955AAFQ1</v>
      </c>
      <c r="AB4161">
        <f>COUNTIF(实际辖区!A:A,全部结果!X4161)</f>
        <v>1</v>
      </c>
      <c r="AC4161" s="9" t="str">
        <f>VLOOKUP(AA4161,实际辖区!D:E,2,0)</f>
        <v>POS_00306138</v>
      </c>
    </row>
    <row r="4162" spans="1:29">
      <c r="A4162" t="s">
        <v>23</v>
      </c>
      <c r="B4162" t="s">
        <v>9521</v>
      </c>
      <c r="C4162" t="s">
        <v>9522</v>
      </c>
      <c r="D4162" t="s">
        <v>6494</v>
      </c>
      <c r="E4162" t="s">
        <v>6495</v>
      </c>
      <c r="F4162" t="s">
        <v>6543</v>
      </c>
      <c r="G4162" t="s">
        <v>9521</v>
      </c>
      <c r="H4162" t="s">
        <v>29</v>
      </c>
      <c r="I4162">
        <v>31492934.9561067</v>
      </c>
      <c r="J4162">
        <v>61336.800000000003</v>
      </c>
      <c r="K4162">
        <v>254109.6</v>
      </c>
      <c r="L4162">
        <v>0.37313432835820898</v>
      </c>
      <c r="M4162">
        <v>39.949554599999999</v>
      </c>
      <c r="N4162">
        <v>116.3807164</v>
      </c>
      <c r="O4162" t="s">
        <v>9520</v>
      </c>
      <c r="P4162" t="s">
        <v>23</v>
      </c>
      <c r="Q4162" t="s">
        <v>6498</v>
      </c>
      <c r="R4162">
        <v>0</v>
      </c>
      <c r="S4162">
        <v>40.024127829622167</v>
      </c>
      <c r="T4162">
        <v>116.3351246414535</v>
      </c>
      <c r="U4162">
        <v>9.1501278321118811</v>
      </c>
      <c r="V4162" t="s">
        <v>32</v>
      </c>
      <c r="W4162" t="s">
        <v>33</v>
      </c>
      <c r="X4162" t="str">
        <f t="shared" si="192"/>
        <v>NPT955AAFA</v>
      </c>
      <c r="Y4162">
        <f t="shared" si="193"/>
        <v>1</v>
      </c>
      <c r="Z4162">
        <f>COUNTIF($X$2:X4162,X4162)</f>
        <v>1</v>
      </c>
      <c r="AA4162" t="str">
        <f t="shared" si="194"/>
        <v>NPT955AAFA1</v>
      </c>
      <c r="AB4162">
        <f>COUNTIF(实际辖区!A:A,全部结果!X4162)</f>
        <v>1</v>
      </c>
      <c r="AC4162" s="9" t="str">
        <f>VLOOKUP(AA4162,实际辖区!D:E,2,0)</f>
        <v>POS_00306138</v>
      </c>
    </row>
    <row r="4163" spans="1:29">
      <c r="A4163" t="s">
        <v>23</v>
      </c>
      <c r="B4163" t="s">
        <v>9523</v>
      </c>
      <c r="C4163" t="s">
        <v>9524</v>
      </c>
      <c r="D4163" t="s">
        <v>6494</v>
      </c>
      <c r="E4163" t="s">
        <v>6495</v>
      </c>
      <c r="F4163" t="s">
        <v>6496</v>
      </c>
      <c r="G4163" t="s">
        <v>9521</v>
      </c>
      <c r="H4163" t="s">
        <v>55</v>
      </c>
      <c r="I4163">
        <v>1771398.9991524001</v>
      </c>
      <c r="J4163">
        <v>0</v>
      </c>
      <c r="K4163">
        <v>0</v>
      </c>
      <c r="L4163">
        <v>2.4875621890547199E-2</v>
      </c>
      <c r="M4163">
        <v>40.092796100000001</v>
      </c>
      <c r="N4163">
        <v>116.3291409</v>
      </c>
      <c r="O4163" t="s">
        <v>9520</v>
      </c>
      <c r="P4163" t="s">
        <v>23</v>
      </c>
      <c r="Q4163" t="s">
        <v>6498</v>
      </c>
      <c r="R4163">
        <v>0</v>
      </c>
      <c r="S4163">
        <v>40.024127829622167</v>
      </c>
      <c r="T4163">
        <v>116.3351246414535</v>
      </c>
      <c r="U4163">
        <v>7.6417068242065183</v>
      </c>
      <c r="V4163" t="s">
        <v>32</v>
      </c>
      <c r="W4163" t="s">
        <v>33</v>
      </c>
      <c r="X4163" t="str">
        <f t="shared" ref="X4163:X4226" si="195">P4163&amp;B4163</f>
        <v>NPT955F2BW</v>
      </c>
      <c r="Y4163">
        <f t="shared" ref="Y4163:Y4226" si="196">COUNTIF(X:X,X4163)</f>
        <v>1</v>
      </c>
      <c r="Z4163">
        <f>COUNTIF($X$2:X4163,X4163)</f>
        <v>1</v>
      </c>
      <c r="AA4163" t="str">
        <f t="shared" ref="AA4163:AA4226" si="197">X4163&amp;Z4163</f>
        <v>NPT955F2BW1</v>
      </c>
      <c r="AB4163">
        <f>COUNTIF(实际辖区!A:A,全部结果!X4163)</f>
        <v>1</v>
      </c>
      <c r="AC4163" s="9" t="str">
        <f>VLOOKUP(AA4163,实际辖区!D:E,2,0)</f>
        <v>POS_00306138</v>
      </c>
    </row>
    <row r="4164" spans="1:29">
      <c r="A4164" t="s">
        <v>23</v>
      </c>
      <c r="B4164" t="s">
        <v>9525</v>
      </c>
      <c r="C4164" t="s">
        <v>9526</v>
      </c>
      <c r="D4164" t="s">
        <v>6494</v>
      </c>
      <c r="E4164" t="s">
        <v>6495</v>
      </c>
      <c r="F4164" t="s">
        <v>6496</v>
      </c>
      <c r="G4164" t="s">
        <v>9521</v>
      </c>
      <c r="H4164" t="s">
        <v>55</v>
      </c>
      <c r="I4164">
        <v>3520816.5172455302</v>
      </c>
      <c r="J4164">
        <v>0</v>
      </c>
      <c r="K4164">
        <v>0</v>
      </c>
      <c r="L4164">
        <v>4.9751243781093997E-3</v>
      </c>
      <c r="M4164">
        <v>40.070694899999999</v>
      </c>
      <c r="N4164">
        <v>116.3090151</v>
      </c>
      <c r="O4164" t="s">
        <v>9520</v>
      </c>
      <c r="P4164" t="s">
        <v>23</v>
      </c>
      <c r="Q4164" t="s">
        <v>6498</v>
      </c>
      <c r="R4164">
        <v>0</v>
      </c>
      <c r="S4164">
        <v>40.024127829622167</v>
      </c>
      <c r="T4164">
        <v>116.3351246414535</v>
      </c>
      <c r="U4164">
        <v>5.6302147026160601</v>
      </c>
      <c r="V4164" t="s">
        <v>32</v>
      </c>
      <c r="W4164" t="s">
        <v>33</v>
      </c>
      <c r="X4164" t="str">
        <f t="shared" si="195"/>
        <v>NPT955KL5R</v>
      </c>
      <c r="Y4164">
        <f t="shared" si="196"/>
        <v>1</v>
      </c>
      <c r="Z4164">
        <f>COUNTIF($X$2:X4164,X4164)</f>
        <v>1</v>
      </c>
      <c r="AA4164" t="str">
        <f t="shared" si="197"/>
        <v>NPT955KL5R1</v>
      </c>
      <c r="AB4164">
        <f>COUNTIF(实际辖区!A:A,全部结果!X4164)</f>
        <v>1</v>
      </c>
      <c r="AC4164" s="9" t="str">
        <f>VLOOKUP(AA4164,实际辖区!D:E,2,0)</f>
        <v>POS_00306138</v>
      </c>
    </row>
    <row r="4165" spans="1:29">
      <c r="A4165" t="s">
        <v>23</v>
      </c>
      <c r="B4165" t="s">
        <v>9527</v>
      </c>
      <c r="C4165" t="s">
        <v>9528</v>
      </c>
      <c r="D4165" t="s">
        <v>6494</v>
      </c>
      <c r="E4165" t="s">
        <v>6495</v>
      </c>
      <c r="F4165" t="s">
        <v>6570</v>
      </c>
      <c r="G4165" t="s">
        <v>9527</v>
      </c>
      <c r="H4165" t="s">
        <v>29</v>
      </c>
      <c r="I4165">
        <v>42390110.212564297</v>
      </c>
      <c r="J4165">
        <v>449803.2</v>
      </c>
      <c r="K4165">
        <v>490694.40000000002</v>
      </c>
      <c r="L4165">
        <v>0.75124378109452739</v>
      </c>
      <c r="M4165">
        <v>39.987726700000003</v>
      </c>
      <c r="N4165">
        <v>116.36835689999999</v>
      </c>
      <c r="O4165" t="s">
        <v>9529</v>
      </c>
      <c r="P4165" t="s">
        <v>23</v>
      </c>
      <c r="Q4165" t="s">
        <v>6498</v>
      </c>
      <c r="R4165">
        <v>0</v>
      </c>
      <c r="S4165">
        <v>39.999639549361852</v>
      </c>
      <c r="T4165">
        <v>116.387254866551</v>
      </c>
      <c r="U4165">
        <v>2.0867123830617049</v>
      </c>
      <c r="V4165" t="s">
        <v>32</v>
      </c>
      <c r="W4165" t="s">
        <v>33</v>
      </c>
      <c r="X4165" t="str">
        <f t="shared" si="195"/>
        <v>NPT955AAFM</v>
      </c>
      <c r="Y4165">
        <f t="shared" si="196"/>
        <v>1</v>
      </c>
      <c r="Z4165">
        <f>COUNTIF($X$2:X4165,X4165)</f>
        <v>1</v>
      </c>
      <c r="AA4165" t="str">
        <f t="shared" si="197"/>
        <v>NPT955AAFM1</v>
      </c>
      <c r="AB4165">
        <f>COUNTIF(实际辖区!A:A,全部结果!X4165)</f>
        <v>1</v>
      </c>
      <c r="AC4165" s="9" t="str">
        <f>VLOOKUP(AA4165,实际辖区!D:E,2,0)</f>
        <v>POS_00306139</v>
      </c>
    </row>
    <row r="4166" spans="1:29">
      <c r="A4166" t="s">
        <v>23</v>
      </c>
      <c r="B4166" t="s">
        <v>9530</v>
      </c>
      <c r="C4166" t="s">
        <v>9531</v>
      </c>
      <c r="D4166" t="s">
        <v>6494</v>
      </c>
      <c r="E4166" t="s">
        <v>6495</v>
      </c>
      <c r="F4166" t="s">
        <v>2397</v>
      </c>
      <c r="G4166" t="s">
        <v>9530</v>
      </c>
      <c r="H4166" t="s">
        <v>29</v>
      </c>
      <c r="I4166">
        <v>2937143.55229139</v>
      </c>
      <c r="J4166">
        <v>105879</v>
      </c>
      <c r="K4166">
        <v>105879</v>
      </c>
      <c r="L4166">
        <v>8.9552238805970102E-2</v>
      </c>
      <c r="M4166">
        <v>40.055549900000003</v>
      </c>
      <c r="N4166">
        <v>116.6033766</v>
      </c>
      <c r="O4166" t="s">
        <v>9529</v>
      </c>
      <c r="P4166" t="s">
        <v>23</v>
      </c>
      <c r="Q4166" t="s">
        <v>6498</v>
      </c>
      <c r="R4166">
        <v>0</v>
      </c>
      <c r="S4166">
        <v>39.999639549361852</v>
      </c>
      <c r="T4166">
        <v>116.387254866551</v>
      </c>
      <c r="U4166">
        <v>19.46456465998746</v>
      </c>
      <c r="V4166" t="s">
        <v>32</v>
      </c>
      <c r="W4166" t="s">
        <v>33</v>
      </c>
      <c r="X4166" t="str">
        <f t="shared" si="195"/>
        <v>NPT955AACA</v>
      </c>
      <c r="Y4166">
        <f t="shared" si="196"/>
        <v>1</v>
      </c>
      <c r="Z4166">
        <f>COUNTIF($X$2:X4166,X4166)</f>
        <v>1</v>
      </c>
      <c r="AA4166" t="str">
        <f t="shared" si="197"/>
        <v>NPT955AACA1</v>
      </c>
      <c r="AB4166">
        <f>COUNTIF(实际辖区!A:A,全部结果!X4166)</f>
        <v>1</v>
      </c>
      <c r="AC4166" s="9" t="str">
        <f>VLOOKUP(AA4166,实际辖区!D:E,2,0)</f>
        <v>POS_00306139</v>
      </c>
    </row>
    <row r="4167" spans="1:29">
      <c r="A4167" t="s">
        <v>23</v>
      </c>
      <c r="B4167" t="s">
        <v>9532</v>
      </c>
      <c r="C4167" t="s">
        <v>9533</v>
      </c>
      <c r="D4167" t="s">
        <v>6494</v>
      </c>
      <c r="E4167" t="s">
        <v>6495</v>
      </c>
      <c r="F4167" t="s">
        <v>6570</v>
      </c>
      <c r="G4167" t="s">
        <v>9527</v>
      </c>
      <c r="H4167" t="s">
        <v>55</v>
      </c>
      <c r="I4167">
        <v>2462739.9279723102</v>
      </c>
      <c r="J4167">
        <v>61336.800000000003</v>
      </c>
      <c r="K4167">
        <v>52574.400000000001</v>
      </c>
      <c r="L4167">
        <v>6.9651741293532299E-2</v>
      </c>
      <c r="M4167">
        <v>39.954506899999998</v>
      </c>
      <c r="N4167">
        <v>116.3070436</v>
      </c>
      <c r="O4167" t="s">
        <v>9529</v>
      </c>
      <c r="P4167" t="s">
        <v>23</v>
      </c>
      <c r="Q4167" t="s">
        <v>6498</v>
      </c>
      <c r="R4167">
        <v>0</v>
      </c>
      <c r="S4167">
        <v>39.999639549361852</v>
      </c>
      <c r="T4167">
        <v>116.387254866551</v>
      </c>
      <c r="U4167">
        <v>8.488845344078273</v>
      </c>
      <c r="V4167" t="s">
        <v>32</v>
      </c>
      <c r="W4167" t="s">
        <v>33</v>
      </c>
      <c r="X4167" t="str">
        <f t="shared" si="195"/>
        <v>NPT955AAGC</v>
      </c>
      <c r="Y4167">
        <f t="shared" si="196"/>
        <v>1</v>
      </c>
      <c r="Z4167">
        <f>COUNTIF($X$2:X4167,X4167)</f>
        <v>1</v>
      </c>
      <c r="AA4167" t="str">
        <f t="shared" si="197"/>
        <v>NPT955AAGC1</v>
      </c>
      <c r="AB4167">
        <f>COUNTIF(实际辖区!A:A,全部结果!X4167)</f>
        <v>1</v>
      </c>
      <c r="AC4167" s="9" t="str">
        <f>VLOOKUP(AA4167,实际辖区!D:E,2,0)</f>
        <v>POS_00306139</v>
      </c>
    </row>
    <row r="4168" spans="1:29">
      <c r="A4168" t="s">
        <v>23</v>
      </c>
      <c r="B4168" t="s">
        <v>9534</v>
      </c>
      <c r="C4168" t="s">
        <v>9535</v>
      </c>
      <c r="D4168" t="s">
        <v>6494</v>
      </c>
      <c r="E4168" t="s">
        <v>6495</v>
      </c>
      <c r="F4168" t="s">
        <v>6570</v>
      </c>
      <c r="G4168" t="s">
        <v>9527</v>
      </c>
      <c r="H4168" t="s">
        <v>55</v>
      </c>
      <c r="I4168">
        <v>1257165.5233885299</v>
      </c>
      <c r="J4168">
        <v>0</v>
      </c>
      <c r="K4168">
        <v>0</v>
      </c>
      <c r="L4168">
        <v>1.99004975124378E-2</v>
      </c>
      <c r="M4168">
        <v>40.012415099999998</v>
      </c>
      <c r="N4168">
        <v>116.2893591</v>
      </c>
      <c r="O4168" t="s">
        <v>9529</v>
      </c>
      <c r="P4168" t="s">
        <v>23</v>
      </c>
      <c r="Q4168" t="s">
        <v>6498</v>
      </c>
      <c r="R4168">
        <v>0</v>
      </c>
      <c r="S4168">
        <v>39.999639549361852</v>
      </c>
      <c r="T4168">
        <v>116.387254866551</v>
      </c>
      <c r="U4168">
        <v>8.4784707244026212</v>
      </c>
      <c r="V4168" t="s">
        <v>32</v>
      </c>
      <c r="W4168" t="s">
        <v>33</v>
      </c>
      <c r="X4168" t="str">
        <f t="shared" si="195"/>
        <v>NPT955AAGH</v>
      </c>
      <c r="Y4168">
        <f t="shared" si="196"/>
        <v>1</v>
      </c>
      <c r="Z4168">
        <f>COUNTIF($X$2:X4168,X4168)</f>
        <v>1</v>
      </c>
      <c r="AA4168" t="str">
        <f t="shared" si="197"/>
        <v>NPT955AAGH1</v>
      </c>
      <c r="AB4168">
        <f>COUNTIF(实际辖区!A:A,全部结果!X4168)</f>
        <v>1</v>
      </c>
      <c r="AC4168" s="9" t="str">
        <f>VLOOKUP(AA4168,实际辖区!D:E,2,0)</f>
        <v>POS_00306139</v>
      </c>
    </row>
    <row r="4169" spans="1:29">
      <c r="A4169" t="s">
        <v>23</v>
      </c>
      <c r="B4169" t="s">
        <v>9536</v>
      </c>
      <c r="C4169" t="s">
        <v>9537</v>
      </c>
      <c r="D4169" t="s">
        <v>6494</v>
      </c>
      <c r="E4169" t="s">
        <v>6495</v>
      </c>
      <c r="F4169" t="s">
        <v>6570</v>
      </c>
      <c r="G4169" t="s">
        <v>9527</v>
      </c>
      <c r="H4169" t="s">
        <v>55</v>
      </c>
      <c r="I4169">
        <v>0</v>
      </c>
      <c r="J4169">
        <v>0</v>
      </c>
      <c r="K4169">
        <v>0</v>
      </c>
      <c r="L4169">
        <v>4.9751243781093997E-3</v>
      </c>
      <c r="M4169">
        <v>39.987726700000003</v>
      </c>
      <c r="N4169">
        <v>116.36835689999999</v>
      </c>
      <c r="O4169" t="s">
        <v>9529</v>
      </c>
      <c r="P4169" t="s">
        <v>23</v>
      </c>
      <c r="Q4169" t="s">
        <v>6498</v>
      </c>
      <c r="R4169">
        <v>0</v>
      </c>
      <c r="S4169">
        <v>39.999639549361852</v>
      </c>
      <c r="T4169">
        <v>116.387254866551</v>
      </c>
      <c r="U4169">
        <v>2.0867123830617049</v>
      </c>
      <c r="V4169" t="s">
        <v>32</v>
      </c>
      <c r="W4169" t="s">
        <v>33</v>
      </c>
      <c r="X4169" t="str">
        <f t="shared" si="195"/>
        <v>NPT9558BDB</v>
      </c>
      <c r="Y4169">
        <f t="shared" si="196"/>
        <v>1</v>
      </c>
      <c r="Z4169">
        <f>COUNTIF($X$2:X4169,X4169)</f>
        <v>1</v>
      </c>
      <c r="AA4169" t="str">
        <f t="shared" si="197"/>
        <v>NPT9558BDB1</v>
      </c>
      <c r="AB4169">
        <f>COUNTIF(实际辖区!A:A,全部结果!X4169)</f>
        <v>1</v>
      </c>
      <c r="AC4169" s="9" t="str">
        <f>VLOOKUP(AA4169,实际辖区!D:E,2,0)</f>
        <v>POS_00306139</v>
      </c>
    </row>
    <row r="4170" spans="1:29">
      <c r="A4170" t="s">
        <v>23</v>
      </c>
      <c r="B4170" t="s">
        <v>9538</v>
      </c>
      <c r="C4170" t="s">
        <v>9539</v>
      </c>
      <c r="D4170" t="s">
        <v>6494</v>
      </c>
      <c r="E4170" t="s">
        <v>6495</v>
      </c>
      <c r="F4170" t="s">
        <v>6570</v>
      </c>
      <c r="G4170" t="s">
        <v>9538</v>
      </c>
      <c r="H4170" t="s">
        <v>29</v>
      </c>
      <c r="I4170">
        <v>17795639.5230962</v>
      </c>
      <c r="J4170">
        <v>210297.60000000001</v>
      </c>
      <c r="K4170">
        <v>170866.8</v>
      </c>
      <c r="L4170">
        <v>0.38308457711442778</v>
      </c>
      <c r="M4170">
        <v>39.921702000000003</v>
      </c>
      <c r="N4170">
        <v>116.25709380000001</v>
      </c>
      <c r="O4170" t="s">
        <v>9540</v>
      </c>
      <c r="P4170" t="s">
        <v>23</v>
      </c>
      <c r="Q4170" t="s">
        <v>6498</v>
      </c>
      <c r="R4170">
        <v>1</v>
      </c>
      <c r="S4170">
        <v>39.925154600765048</v>
      </c>
      <c r="T4170">
        <v>116.2941602248499</v>
      </c>
      <c r="U4170">
        <v>3.1918820973776381</v>
      </c>
      <c r="V4170" t="s">
        <v>32</v>
      </c>
      <c r="W4170" t="s">
        <v>33</v>
      </c>
      <c r="X4170" t="str">
        <f t="shared" si="195"/>
        <v>NPT955AAGB</v>
      </c>
      <c r="Y4170">
        <f t="shared" si="196"/>
        <v>1</v>
      </c>
      <c r="Z4170">
        <f>COUNTIF($X$2:X4170,X4170)</f>
        <v>1</v>
      </c>
      <c r="AA4170" t="str">
        <f t="shared" si="197"/>
        <v>NPT955AAGB1</v>
      </c>
      <c r="AB4170">
        <f>COUNTIF(实际辖区!A:A,全部结果!X4170)</f>
        <v>1</v>
      </c>
      <c r="AC4170" s="9" t="str">
        <f>VLOOKUP(AA4170,实际辖区!D:E,2,0)</f>
        <v>POS_00306186</v>
      </c>
    </row>
    <row r="4171" spans="1:29">
      <c r="A4171" t="s">
        <v>23</v>
      </c>
      <c r="B4171" t="s">
        <v>9541</v>
      </c>
      <c r="C4171" t="s">
        <v>9542</v>
      </c>
      <c r="D4171" t="s">
        <v>6494</v>
      </c>
      <c r="E4171" t="s">
        <v>6495</v>
      </c>
      <c r="F4171" t="s">
        <v>6570</v>
      </c>
      <c r="G4171" t="s">
        <v>9541</v>
      </c>
      <c r="H4171" t="s">
        <v>29</v>
      </c>
      <c r="I4171">
        <v>8788211.50972086</v>
      </c>
      <c r="J4171">
        <v>116101.8</v>
      </c>
      <c r="K4171">
        <v>121943.4</v>
      </c>
      <c r="L4171">
        <v>0.28855721393034828</v>
      </c>
      <c r="M4171">
        <v>39.930773899999998</v>
      </c>
      <c r="N4171">
        <v>116.31093370000001</v>
      </c>
      <c r="O4171" t="s">
        <v>9540</v>
      </c>
      <c r="P4171" t="s">
        <v>23</v>
      </c>
      <c r="Q4171" t="s">
        <v>6498</v>
      </c>
      <c r="R4171">
        <v>0</v>
      </c>
      <c r="S4171">
        <v>39.925154600765048</v>
      </c>
      <c r="T4171">
        <v>116.2941602248499</v>
      </c>
      <c r="U4171">
        <v>1.5637230273873921</v>
      </c>
      <c r="V4171" t="s">
        <v>32</v>
      </c>
      <c r="W4171" t="s">
        <v>33</v>
      </c>
      <c r="X4171" t="str">
        <f t="shared" si="195"/>
        <v>NPT955AAVJ</v>
      </c>
      <c r="Y4171">
        <f t="shared" si="196"/>
        <v>1</v>
      </c>
      <c r="Z4171">
        <f>COUNTIF($X$2:X4171,X4171)</f>
        <v>1</v>
      </c>
      <c r="AA4171" t="str">
        <f t="shared" si="197"/>
        <v>NPT955AAVJ1</v>
      </c>
      <c r="AB4171">
        <f>COUNTIF(实际辖区!A:A,全部结果!X4171)</f>
        <v>1</v>
      </c>
      <c r="AC4171" s="9" t="str">
        <f>VLOOKUP(AA4171,实际辖区!D:E,2,0)</f>
        <v>POS_00306186</v>
      </c>
    </row>
    <row r="4172" spans="1:29">
      <c r="A4172" t="s">
        <v>23</v>
      </c>
      <c r="B4172" t="s">
        <v>9543</v>
      </c>
      <c r="C4172" t="s">
        <v>9544</v>
      </c>
      <c r="D4172" t="s">
        <v>6494</v>
      </c>
      <c r="E4172" t="s">
        <v>6495</v>
      </c>
      <c r="F4172" t="s">
        <v>6570</v>
      </c>
      <c r="G4172" t="s">
        <v>9543</v>
      </c>
      <c r="H4172" t="s">
        <v>29</v>
      </c>
      <c r="I4172">
        <v>10069669.912884001</v>
      </c>
      <c r="J4172">
        <v>158307.35999999999</v>
      </c>
      <c r="K4172">
        <v>130559.76</v>
      </c>
      <c r="L4172">
        <v>0.23383084577114421</v>
      </c>
      <c r="M4172">
        <v>39.926746600000001</v>
      </c>
      <c r="N4172">
        <v>116.3053199</v>
      </c>
      <c r="O4172" t="s">
        <v>9540</v>
      </c>
      <c r="P4172" t="s">
        <v>23</v>
      </c>
      <c r="Q4172" t="s">
        <v>6498</v>
      </c>
      <c r="R4172">
        <v>0</v>
      </c>
      <c r="S4172">
        <v>39.925154600765048</v>
      </c>
      <c r="T4172">
        <v>116.2941602248499</v>
      </c>
      <c r="U4172">
        <v>0.97023435347371034</v>
      </c>
      <c r="V4172" t="s">
        <v>32</v>
      </c>
      <c r="W4172" t="s">
        <v>33</v>
      </c>
      <c r="X4172" t="str">
        <f t="shared" si="195"/>
        <v>NPT955AAVP</v>
      </c>
      <c r="Y4172">
        <f t="shared" si="196"/>
        <v>1</v>
      </c>
      <c r="Z4172">
        <f>COUNTIF($X$2:X4172,X4172)</f>
        <v>1</v>
      </c>
      <c r="AA4172" t="str">
        <f t="shared" si="197"/>
        <v>NPT955AAVP1</v>
      </c>
      <c r="AB4172">
        <f>COUNTIF(实际辖区!A:A,全部结果!X4172)</f>
        <v>1</v>
      </c>
      <c r="AC4172" s="9" t="str">
        <f>VLOOKUP(AA4172,实际辖区!D:E,2,0)</f>
        <v>POS_00306186</v>
      </c>
    </row>
    <row r="4173" spans="1:29">
      <c r="A4173" t="s">
        <v>23</v>
      </c>
      <c r="B4173" t="s">
        <v>9545</v>
      </c>
      <c r="C4173" t="s">
        <v>9546</v>
      </c>
      <c r="D4173" t="s">
        <v>6494</v>
      </c>
      <c r="E4173" t="s">
        <v>6495</v>
      </c>
      <c r="F4173" t="s">
        <v>6570</v>
      </c>
      <c r="G4173" t="s">
        <v>9545</v>
      </c>
      <c r="H4173" t="s">
        <v>29</v>
      </c>
      <c r="I4173">
        <v>12597860.778439799</v>
      </c>
      <c r="J4173">
        <v>63527.4</v>
      </c>
      <c r="K4173">
        <v>64257.599999999999</v>
      </c>
      <c r="L4173">
        <v>0.11940298507462679</v>
      </c>
      <c r="M4173">
        <v>39.921387899999999</v>
      </c>
      <c r="N4173">
        <v>116.3032965</v>
      </c>
      <c r="O4173" t="s">
        <v>9540</v>
      </c>
      <c r="P4173" t="s">
        <v>23</v>
      </c>
      <c r="Q4173" t="s">
        <v>6498</v>
      </c>
      <c r="R4173">
        <v>0</v>
      </c>
      <c r="S4173">
        <v>39.925154600765048</v>
      </c>
      <c r="T4173">
        <v>116.2941602248499</v>
      </c>
      <c r="U4173">
        <v>0.88598027985250161</v>
      </c>
      <c r="V4173" t="s">
        <v>32</v>
      </c>
      <c r="W4173" t="s">
        <v>33</v>
      </c>
      <c r="X4173" t="str">
        <f t="shared" si="195"/>
        <v>NPT955AAGQ</v>
      </c>
      <c r="Y4173">
        <f t="shared" si="196"/>
        <v>1</v>
      </c>
      <c r="Z4173">
        <f>COUNTIF($X$2:X4173,X4173)</f>
        <v>1</v>
      </c>
      <c r="AA4173" t="str">
        <f t="shared" si="197"/>
        <v>NPT955AAGQ1</v>
      </c>
      <c r="AB4173">
        <f>COUNTIF(实际辖区!A:A,全部结果!X4173)</f>
        <v>1</v>
      </c>
      <c r="AC4173" s="9" t="str">
        <f>VLOOKUP(AA4173,实际辖区!D:E,2,0)</f>
        <v>POS_00306186</v>
      </c>
    </row>
    <row r="4174" spans="1:29">
      <c r="A4174" t="s">
        <v>23</v>
      </c>
      <c r="B4174" t="s">
        <v>9547</v>
      </c>
      <c r="C4174" t="s">
        <v>9548</v>
      </c>
      <c r="D4174" t="s">
        <v>6494</v>
      </c>
      <c r="E4174" t="s">
        <v>6495</v>
      </c>
      <c r="F4174" t="s">
        <v>6570</v>
      </c>
      <c r="G4174" t="s">
        <v>9547</v>
      </c>
      <c r="H4174" t="s">
        <v>29</v>
      </c>
      <c r="I4174">
        <v>14332553.9782624</v>
      </c>
      <c r="J4174">
        <v>166485.6</v>
      </c>
      <c r="K4174">
        <v>175248</v>
      </c>
      <c r="L4174">
        <v>0.56218905472636815</v>
      </c>
      <c r="M4174">
        <v>40.002241099999999</v>
      </c>
      <c r="N4174">
        <v>116.29908159999999</v>
      </c>
      <c r="O4174" t="s">
        <v>9549</v>
      </c>
      <c r="P4174" t="s">
        <v>23</v>
      </c>
      <c r="Q4174" t="s">
        <v>6498</v>
      </c>
      <c r="R4174">
        <v>0</v>
      </c>
      <c r="S4174">
        <v>39.96555727493466</v>
      </c>
      <c r="T4174">
        <v>116.3152720330863</v>
      </c>
      <c r="U4174">
        <v>4.3015162412733527</v>
      </c>
      <c r="V4174" t="s">
        <v>32</v>
      </c>
      <c r="W4174" t="s">
        <v>33</v>
      </c>
      <c r="X4174" t="str">
        <f t="shared" si="195"/>
        <v>NPT955AAFN</v>
      </c>
      <c r="Y4174">
        <f t="shared" si="196"/>
        <v>1</v>
      </c>
      <c r="Z4174">
        <f>COUNTIF($X$2:X4174,X4174)</f>
        <v>1</v>
      </c>
      <c r="AA4174" t="str">
        <f t="shared" si="197"/>
        <v>NPT955AAFN1</v>
      </c>
      <c r="AB4174">
        <f>COUNTIF(实际辖区!A:A,全部结果!X4174)</f>
        <v>1</v>
      </c>
      <c r="AC4174" s="9" t="str">
        <f>VLOOKUP(AA4174,实际辖区!D:E,2,0)</f>
        <v>POS_00306331</v>
      </c>
    </row>
    <row r="4175" spans="1:29">
      <c r="A4175" t="s">
        <v>23</v>
      </c>
      <c r="B4175" t="s">
        <v>9550</v>
      </c>
      <c r="C4175" t="s">
        <v>9551</v>
      </c>
      <c r="D4175" t="s">
        <v>6494</v>
      </c>
      <c r="E4175" t="s">
        <v>6495</v>
      </c>
      <c r="F4175" t="s">
        <v>6570</v>
      </c>
      <c r="G4175" t="s">
        <v>9550</v>
      </c>
      <c r="H4175" t="s">
        <v>29</v>
      </c>
      <c r="I4175">
        <v>9069367.1529076509</v>
      </c>
      <c r="J4175">
        <v>140198.39999999999</v>
      </c>
      <c r="K4175">
        <v>158453.4</v>
      </c>
      <c r="L4175">
        <v>0.34825870646766172</v>
      </c>
      <c r="M4175">
        <v>39.928871200000003</v>
      </c>
      <c r="N4175">
        <v>116.3314451</v>
      </c>
      <c r="O4175" t="s">
        <v>9549</v>
      </c>
      <c r="P4175" t="s">
        <v>23</v>
      </c>
      <c r="Q4175" t="s">
        <v>6498</v>
      </c>
      <c r="R4175">
        <v>0</v>
      </c>
      <c r="S4175">
        <v>39.96555727493466</v>
      </c>
      <c r="T4175">
        <v>116.3152720330863</v>
      </c>
      <c r="U4175">
        <v>4.3014889396598708</v>
      </c>
      <c r="V4175" t="s">
        <v>32</v>
      </c>
      <c r="W4175" t="s">
        <v>33</v>
      </c>
      <c r="X4175" t="str">
        <f t="shared" si="195"/>
        <v>NPT955AAVO</v>
      </c>
      <c r="Y4175">
        <f t="shared" si="196"/>
        <v>1</v>
      </c>
      <c r="Z4175">
        <f>COUNTIF($X$2:X4175,X4175)</f>
        <v>1</v>
      </c>
      <c r="AA4175" t="str">
        <f t="shared" si="197"/>
        <v>NPT955AAVO1</v>
      </c>
      <c r="AB4175">
        <f>COUNTIF(实际辖区!A:A,全部结果!X4175)</f>
        <v>1</v>
      </c>
      <c r="AC4175" s="9" t="str">
        <f>VLOOKUP(AA4175,实际辖区!D:E,2,0)</f>
        <v>POS_00306331</v>
      </c>
    </row>
    <row r="4176" spans="1:29">
      <c r="A4176" t="s">
        <v>23</v>
      </c>
      <c r="B4176" t="s">
        <v>9552</v>
      </c>
      <c r="C4176" t="s">
        <v>9553</v>
      </c>
      <c r="D4176" t="s">
        <v>6494</v>
      </c>
      <c r="E4176" t="s">
        <v>6495</v>
      </c>
      <c r="F4176" t="s">
        <v>6496</v>
      </c>
      <c r="G4176" t="s">
        <v>9552</v>
      </c>
      <c r="H4176" t="s">
        <v>29</v>
      </c>
      <c r="I4176">
        <v>16204934.0118529</v>
      </c>
      <c r="J4176">
        <v>113181</v>
      </c>
      <c r="K4176">
        <v>118292.4</v>
      </c>
      <c r="L4176">
        <v>0.2537313432835821</v>
      </c>
      <c r="M4176">
        <v>40.106354899999999</v>
      </c>
      <c r="N4176">
        <v>116.2704907</v>
      </c>
      <c r="O4176" t="s">
        <v>9554</v>
      </c>
      <c r="P4176" t="s">
        <v>23</v>
      </c>
      <c r="Q4176" t="s">
        <v>6498</v>
      </c>
      <c r="R4176">
        <v>1</v>
      </c>
      <c r="S4176">
        <v>40.188973896832472</v>
      </c>
      <c r="T4176">
        <v>116.2521581369661</v>
      </c>
      <c r="U4176">
        <v>9.3058518462272311</v>
      </c>
      <c r="V4176" t="s">
        <v>32</v>
      </c>
      <c r="W4176" t="s">
        <v>33</v>
      </c>
      <c r="X4176" t="str">
        <f t="shared" si="195"/>
        <v>NPT955BLJC</v>
      </c>
      <c r="Y4176">
        <f t="shared" si="196"/>
        <v>1</v>
      </c>
      <c r="Z4176">
        <f>COUNTIF($X$2:X4176,X4176)</f>
        <v>1</v>
      </c>
      <c r="AA4176" t="str">
        <f t="shared" si="197"/>
        <v>NPT955BLJC1</v>
      </c>
      <c r="AB4176">
        <f>COUNTIF(实际辖区!A:A,全部结果!X4176)</f>
        <v>1</v>
      </c>
      <c r="AC4176" s="9" t="str">
        <f>VLOOKUP(AA4176,实际辖区!D:E,2,0)</f>
        <v>POS_70012751</v>
      </c>
    </row>
    <row r="4177" spans="1:29">
      <c r="A4177" t="s">
        <v>23</v>
      </c>
      <c r="B4177" t="s">
        <v>9555</v>
      </c>
      <c r="C4177" t="s">
        <v>9556</v>
      </c>
      <c r="D4177" t="s">
        <v>6494</v>
      </c>
      <c r="E4177" t="s">
        <v>6495</v>
      </c>
      <c r="F4177" t="s">
        <v>6496</v>
      </c>
      <c r="G4177" t="s">
        <v>9555</v>
      </c>
      <c r="H4177" t="s">
        <v>29</v>
      </c>
      <c r="I4177">
        <v>26054645.9694837</v>
      </c>
      <c r="J4177">
        <v>78861.600000000006</v>
      </c>
      <c r="K4177">
        <v>113911.2</v>
      </c>
      <c r="L4177">
        <v>0.22885572139303481</v>
      </c>
      <c r="M4177">
        <v>40.233409299999998</v>
      </c>
      <c r="N4177">
        <v>116.23962539999999</v>
      </c>
      <c r="O4177" t="s">
        <v>9554</v>
      </c>
      <c r="P4177" t="s">
        <v>23</v>
      </c>
      <c r="Q4177" t="s">
        <v>6498</v>
      </c>
      <c r="R4177">
        <v>0</v>
      </c>
      <c r="S4177">
        <v>40.188973896832472</v>
      </c>
      <c r="T4177">
        <v>116.2521581369661</v>
      </c>
      <c r="U4177">
        <v>5.048083493069492</v>
      </c>
      <c r="V4177" t="s">
        <v>32</v>
      </c>
      <c r="W4177" t="s">
        <v>33</v>
      </c>
      <c r="X4177" t="str">
        <f t="shared" si="195"/>
        <v>NPT955AAOY</v>
      </c>
      <c r="Y4177">
        <f t="shared" si="196"/>
        <v>1</v>
      </c>
      <c r="Z4177">
        <f>COUNTIF($X$2:X4177,X4177)</f>
        <v>1</v>
      </c>
      <c r="AA4177" t="str">
        <f t="shared" si="197"/>
        <v>NPT955AAOY1</v>
      </c>
      <c r="AB4177">
        <f>COUNTIF(实际辖区!A:A,全部结果!X4177)</f>
        <v>1</v>
      </c>
      <c r="AC4177" s="9" t="str">
        <f>VLOOKUP(AA4177,实际辖区!D:E,2,0)</f>
        <v>POS_70012751</v>
      </c>
    </row>
    <row r="4178" spans="1:29">
      <c r="A4178" t="s">
        <v>23</v>
      </c>
      <c r="B4178" t="s">
        <v>9557</v>
      </c>
      <c r="C4178" t="s">
        <v>9558</v>
      </c>
      <c r="D4178" t="s">
        <v>6494</v>
      </c>
      <c r="E4178" t="s">
        <v>6495</v>
      </c>
      <c r="F4178" t="s">
        <v>6496</v>
      </c>
      <c r="G4178" t="s">
        <v>9557</v>
      </c>
      <c r="H4178" t="s">
        <v>29</v>
      </c>
      <c r="I4178">
        <v>14258666.375051601</v>
      </c>
      <c r="J4178">
        <v>113911.2</v>
      </c>
      <c r="K4178">
        <v>131436</v>
      </c>
      <c r="L4178">
        <v>0.20895522388059701</v>
      </c>
      <c r="M4178">
        <v>40.227155199999999</v>
      </c>
      <c r="N4178">
        <v>116.2463245</v>
      </c>
      <c r="O4178" t="s">
        <v>9554</v>
      </c>
      <c r="P4178" t="s">
        <v>23</v>
      </c>
      <c r="Q4178" t="s">
        <v>6498</v>
      </c>
      <c r="R4178">
        <v>1</v>
      </c>
      <c r="S4178">
        <v>40.188973896832472</v>
      </c>
      <c r="T4178">
        <v>116.2521581369661</v>
      </c>
      <c r="U4178">
        <v>4.2685897751465109</v>
      </c>
      <c r="V4178" t="s">
        <v>32</v>
      </c>
      <c r="W4178" t="s">
        <v>33</v>
      </c>
      <c r="X4178" t="str">
        <f t="shared" si="195"/>
        <v>NPT955AAOZ</v>
      </c>
      <c r="Y4178">
        <f t="shared" si="196"/>
        <v>1</v>
      </c>
      <c r="Z4178">
        <f>COUNTIF($X$2:X4178,X4178)</f>
        <v>1</v>
      </c>
      <c r="AA4178" t="str">
        <f t="shared" si="197"/>
        <v>NPT955AAOZ1</v>
      </c>
      <c r="AB4178">
        <f>COUNTIF(实际辖区!A:A,全部结果!X4178)</f>
        <v>1</v>
      </c>
      <c r="AC4178" s="9" t="str">
        <f>VLOOKUP(AA4178,实际辖区!D:E,2,0)</f>
        <v>POS_70012751</v>
      </c>
    </row>
    <row r="4179" spans="1:29">
      <c r="A4179" t="s">
        <v>23</v>
      </c>
      <c r="B4179" t="s">
        <v>9559</v>
      </c>
      <c r="C4179" t="s">
        <v>9560</v>
      </c>
      <c r="D4179" t="s">
        <v>6494</v>
      </c>
      <c r="E4179" t="s">
        <v>6495</v>
      </c>
      <c r="F4179" t="s">
        <v>6570</v>
      </c>
      <c r="G4179" t="s">
        <v>9559</v>
      </c>
      <c r="H4179" t="s">
        <v>29</v>
      </c>
      <c r="I4179">
        <v>24473687.927296098</v>
      </c>
      <c r="J4179">
        <v>220374.36</v>
      </c>
      <c r="K4179">
        <v>218767.92</v>
      </c>
      <c r="L4179">
        <v>0.58706467661691542</v>
      </c>
      <c r="M4179">
        <v>39.9110224</v>
      </c>
      <c r="N4179">
        <v>116.28091619999999</v>
      </c>
      <c r="O4179" t="s">
        <v>9561</v>
      </c>
      <c r="P4179" t="s">
        <v>23</v>
      </c>
      <c r="Q4179" t="s">
        <v>6498</v>
      </c>
      <c r="R4179">
        <v>0</v>
      </c>
      <c r="S4179">
        <v>39.89758842679958</v>
      </c>
      <c r="T4179">
        <v>116.3135164444495</v>
      </c>
      <c r="U4179">
        <v>3.161710733988583</v>
      </c>
      <c r="V4179" t="s">
        <v>32</v>
      </c>
      <c r="W4179" t="s">
        <v>33</v>
      </c>
      <c r="X4179" t="str">
        <f t="shared" si="195"/>
        <v>NPT955AAVH</v>
      </c>
      <c r="Y4179">
        <f t="shared" si="196"/>
        <v>1</v>
      </c>
      <c r="Z4179">
        <f>COUNTIF($X$2:X4179,X4179)</f>
        <v>1</v>
      </c>
      <c r="AA4179" t="str">
        <f t="shared" si="197"/>
        <v>NPT955AAVH1</v>
      </c>
      <c r="AB4179">
        <f>COUNTIF(实际辖区!A:A,全部结果!X4179)</f>
        <v>1</v>
      </c>
      <c r="AC4179" s="9" t="str">
        <f>VLOOKUP(AA4179,实际辖区!D:E,2,0)</f>
        <v>POS_75155203</v>
      </c>
    </row>
    <row r="4180" spans="1:29">
      <c r="A4180" t="s">
        <v>23</v>
      </c>
      <c r="B4180" t="s">
        <v>9562</v>
      </c>
      <c r="C4180" t="s">
        <v>9563</v>
      </c>
      <c r="D4180" t="s">
        <v>6494</v>
      </c>
      <c r="E4180" t="s">
        <v>6495</v>
      </c>
      <c r="F4180" t="s">
        <v>6570</v>
      </c>
      <c r="G4180" t="s">
        <v>9562</v>
      </c>
      <c r="H4180" t="s">
        <v>29</v>
      </c>
      <c r="I4180">
        <v>10393063.888190299</v>
      </c>
      <c r="J4180">
        <v>118292.4</v>
      </c>
      <c r="K4180">
        <v>123038.7</v>
      </c>
      <c r="L4180">
        <v>0.19402985074626861</v>
      </c>
      <c r="M4180">
        <v>39.916969399999999</v>
      </c>
      <c r="N4180">
        <v>116.27034620000001</v>
      </c>
      <c r="O4180" t="s">
        <v>9561</v>
      </c>
      <c r="P4180" t="s">
        <v>23</v>
      </c>
      <c r="Q4180" t="s">
        <v>6498</v>
      </c>
      <c r="R4180">
        <v>0</v>
      </c>
      <c r="S4180">
        <v>39.89758842679958</v>
      </c>
      <c r="T4180">
        <v>116.3135164444495</v>
      </c>
      <c r="U4180">
        <v>4.2728935462536306</v>
      </c>
      <c r="V4180" t="s">
        <v>32</v>
      </c>
      <c r="W4180" t="s">
        <v>33</v>
      </c>
      <c r="X4180" t="str">
        <f t="shared" si="195"/>
        <v>NPT955AAVR</v>
      </c>
      <c r="Y4180">
        <f t="shared" si="196"/>
        <v>1</v>
      </c>
      <c r="Z4180">
        <f>COUNTIF($X$2:X4180,X4180)</f>
        <v>1</v>
      </c>
      <c r="AA4180" t="str">
        <f t="shared" si="197"/>
        <v>NPT955AAVR1</v>
      </c>
      <c r="AB4180">
        <f>COUNTIF(实际辖区!A:A,全部结果!X4180)</f>
        <v>1</v>
      </c>
      <c r="AC4180" s="9" t="str">
        <f>VLOOKUP(AA4180,实际辖区!D:E,2,0)</f>
        <v>POS_75155203</v>
      </c>
    </row>
    <row r="4181" spans="1:29">
      <c r="A4181" t="s">
        <v>23</v>
      </c>
      <c r="B4181" t="s">
        <v>9564</v>
      </c>
      <c r="C4181" t="s">
        <v>9565</v>
      </c>
      <c r="D4181" t="s">
        <v>6494</v>
      </c>
      <c r="E4181" t="s">
        <v>6495</v>
      </c>
      <c r="F4181" t="s">
        <v>6531</v>
      </c>
      <c r="G4181" t="s">
        <v>9564</v>
      </c>
      <c r="H4181" t="s">
        <v>29</v>
      </c>
      <c r="I4181">
        <v>13588928.281543899</v>
      </c>
      <c r="J4181">
        <v>0</v>
      </c>
      <c r="K4181">
        <v>27747.599999999999</v>
      </c>
      <c r="L4181">
        <v>0.1044776119402985</v>
      </c>
      <c r="M4181">
        <v>39.851272000000002</v>
      </c>
      <c r="N4181">
        <v>116.4217891</v>
      </c>
      <c r="O4181" t="s">
        <v>9561</v>
      </c>
      <c r="P4181" t="s">
        <v>23</v>
      </c>
      <c r="Q4181" t="s">
        <v>6498</v>
      </c>
      <c r="R4181">
        <v>1</v>
      </c>
      <c r="S4181">
        <v>39.89758842679958</v>
      </c>
      <c r="T4181">
        <v>116.3135164444495</v>
      </c>
      <c r="U4181">
        <v>10.59455982336774</v>
      </c>
      <c r="V4181" t="s">
        <v>32</v>
      </c>
      <c r="W4181" t="s">
        <v>33</v>
      </c>
      <c r="X4181" t="str">
        <f t="shared" si="195"/>
        <v>NPT955BBKY</v>
      </c>
      <c r="Y4181">
        <f t="shared" si="196"/>
        <v>1</v>
      </c>
      <c r="Z4181">
        <f>COUNTIF($X$2:X4181,X4181)</f>
        <v>1</v>
      </c>
      <c r="AA4181" t="str">
        <f t="shared" si="197"/>
        <v>NPT955BBKY1</v>
      </c>
      <c r="AB4181">
        <f>COUNTIF(实际辖区!A:A,全部结果!X4181)</f>
        <v>1</v>
      </c>
      <c r="AC4181" s="9" t="str">
        <f>VLOOKUP(AA4181,实际辖区!D:E,2,0)</f>
        <v>POS_75155203</v>
      </c>
    </row>
    <row r="4182" spans="1:29">
      <c r="A4182" t="s">
        <v>23</v>
      </c>
      <c r="B4182" t="s">
        <v>9566</v>
      </c>
      <c r="C4182" t="s">
        <v>9567</v>
      </c>
      <c r="D4182" t="s">
        <v>6494</v>
      </c>
      <c r="E4182" t="s">
        <v>6495</v>
      </c>
      <c r="F4182" t="s">
        <v>6570</v>
      </c>
      <c r="G4182" t="s">
        <v>9566</v>
      </c>
      <c r="H4182" t="s">
        <v>29</v>
      </c>
      <c r="I4182">
        <v>11095009.4755715</v>
      </c>
      <c r="J4182">
        <v>56006.34</v>
      </c>
      <c r="K4182">
        <v>43738.98</v>
      </c>
      <c r="L4182">
        <v>2.9850746268656699E-2</v>
      </c>
      <c r="M4182">
        <v>39.9110224</v>
      </c>
      <c r="N4182">
        <v>116.28091619999999</v>
      </c>
      <c r="O4182" t="s">
        <v>9561</v>
      </c>
      <c r="P4182" t="s">
        <v>23</v>
      </c>
      <c r="Q4182" t="s">
        <v>6498</v>
      </c>
      <c r="R4182">
        <v>1</v>
      </c>
      <c r="S4182">
        <v>39.89758842679958</v>
      </c>
      <c r="T4182">
        <v>116.3135164444495</v>
      </c>
      <c r="U4182">
        <v>3.161710733988583</v>
      </c>
      <c r="V4182" t="s">
        <v>32</v>
      </c>
      <c r="W4182" t="s">
        <v>33</v>
      </c>
      <c r="X4182" t="str">
        <f t="shared" si="195"/>
        <v>NPT955KEVK</v>
      </c>
      <c r="Y4182">
        <f t="shared" si="196"/>
        <v>1</v>
      </c>
      <c r="Z4182">
        <f>COUNTIF($X$2:X4182,X4182)</f>
        <v>1</v>
      </c>
      <c r="AA4182" t="str">
        <f t="shared" si="197"/>
        <v>NPT955KEVK1</v>
      </c>
      <c r="AB4182">
        <f>COUNTIF(实际辖区!A:A,全部结果!X4182)</f>
        <v>1</v>
      </c>
      <c r="AC4182" s="9" t="str">
        <f>VLOOKUP(AA4182,实际辖区!D:E,2,0)</f>
        <v>POS_75155203</v>
      </c>
    </row>
    <row r="4183" spans="1:29">
      <c r="A4183" t="s">
        <v>23</v>
      </c>
      <c r="B4183" t="s">
        <v>9568</v>
      </c>
      <c r="C4183" t="s">
        <v>9569</v>
      </c>
      <c r="D4183" t="s">
        <v>6494</v>
      </c>
      <c r="E4183" t="s">
        <v>6495</v>
      </c>
      <c r="F4183" t="s">
        <v>2397</v>
      </c>
      <c r="G4183" t="s">
        <v>9568</v>
      </c>
      <c r="H4183" t="s">
        <v>55</v>
      </c>
      <c r="I4183">
        <v>51443355.022165902</v>
      </c>
      <c r="J4183">
        <v>87624</v>
      </c>
      <c r="K4183">
        <v>148960.79999999999</v>
      </c>
      <c r="L4183">
        <v>0.51741293532338306</v>
      </c>
      <c r="M4183">
        <v>39.978265299999997</v>
      </c>
      <c r="N4183">
        <v>116.4117701</v>
      </c>
      <c r="O4183" t="s">
        <v>9570</v>
      </c>
      <c r="P4183" t="s">
        <v>23</v>
      </c>
      <c r="Q4183" t="s">
        <v>6498</v>
      </c>
      <c r="R4183">
        <v>1</v>
      </c>
      <c r="S4183">
        <v>39.936864714437519</v>
      </c>
      <c r="T4183">
        <v>116.4870513734942</v>
      </c>
      <c r="U4183">
        <v>7.9062429976588762</v>
      </c>
      <c r="V4183" t="s">
        <v>32</v>
      </c>
      <c r="W4183" t="s">
        <v>33</v>
      </c>
      <c r="X4183" t="str">
        <f t="shared" si="195"/>
        <v>NPT955AABG</v>
      </c>
      <c r="Y4183">
        <f t="shared" si="196"/>
        <v>1</v>
      </c>
      <c r="Z4183">
        <f>COUNTIF($X$2:X4183,X4183)</f>
        <v>1</v>
      </c>
      <c r="AA4183" t="str">
        <f t="shared" si="197"/>
        <v>NPT955AABG1</v>
      </c>
      <c r="AB4183">
        <f>COUNTIF(实际辖区!A:A,全部结果!X4183)</f>
        <v>1</v>
      </c>
      <c r="AC4183" s="9" t="str">
        <f>VLOOKUP(AA4183,实际辖区!D:E,2,0)</f>
        <v>POS_75800449</v>
      </c>
    </row>
    <row r="4184" spans="1:29">
      <c r="A4184" t="s">
        <v>23</v>
      </c>
      <c r="B4184" t="s">
        <v>9571</v>
      </c>
      <c r="C4184" t="s">
        <v>9572</v>
      </c>
      <c r="D4184" t="s">
        <v>6494</v>
      </c>
      <c r="E4184" t="s">
        <v>6495</v>
      </c>
      <c r="F4184" t="s">
        <v>6531</v>
      </c>
      <c r="G4184" t="s">
        <v>9571</v>
      </c>
      <c r="H4184" t="s">
        <v>29</v>
      </c>
      <c r="I4184">
        <v>30312618.9855779</v>
      </c>
      <c r="J4184">
        <v>78861.600000000006</v>
      </c>
      <c r="K4184">
        <v>104418.6</v>
      </c>
      <c r="L4184">
        <v>0.37313432835820898</v>
      </c>
      <c r="M4184">
        <v>39.8898777</v>
      </c>
      <c r="N4184">
        <v>116.32112360000001</v>
      </c>
      <c r="O4184" t="s">
        <v>9570</v>
      </c>
      <c r="P4184" t="s">
        <v>23</v>
      </c>
      <c r="Q4184" t="s">
        <v>6498</v>
      </c>
      <c r="R4184">
        <v>1</v>
      </c>
      <c r="S4184">
        <v>39.936864714437519</v>
      </c>
      <c r="T4184">
        <v>116.4870513734942</v>
      </c>
      <c r="U4184">
        <v>15.11595099793494</v>
      </c>
      <c r="V4184" t="s">
        <v>32</v>
      </c>
      <c r="W4184" t="s">
        <v>33</v>
      </c>
      <c r="X4184" t="str">
        <f t="shared" si="195"/>
        <v>NPT955AAKS</v>
      </c>
      <c r="Y4184">
        <f t="shared" si="196"/>
        <v>1</v>
      </c>
      <c r="Z4184">
        <f>COUNTIF($X$2:X4184,X4184)</f>
        <v>1</v>
      </c>
      <c r="AA4184" t="str">
        <f t="shared" si="197"/>
        <v>NPT955AAKS1</v>
      </c>
      <c r="AB4184">
        <f>COUNTIF(实际辖区!A:A,全部结果!X4184)</f>
        <v>1</v>
      </c>
      <c r="AC4184" s="9" t="str">
        <f>VLOOKUP(AA4184,实际辖区!D:E,2,0)</f>
        <v>POS_75800449</v>
      </c>
    </row>
    <row r="4185" spans="1:29">
      <c r="A4185" t="s">
        <v>23</v>
      </c>
      <c r="B4185" t="s">
        <v>9573</v>
      </c>
      <c r="C4185" t="s">
        <v>9574</v>
      </c>
      <c r="D4185" t="s">
        <v>6494</v>
      </c>
      <c r="E4185" t="s">
        <v>6495</v>
      </c>
      <c r="F4185" t="s">
        <v>4693</v>
      </c>
      <c r="G4185" t="s">
        <v>9568</v>
      </c>
      <c r="H4185" t="s">
        <v>55</v>
      </c>
      <c r="I4185">
        <v>158848.325296283</v>
      </c>
      <c r="J4185">
        <v>0</v>
      </c>
      <c r="K4185">
        <v>0</v>
      </c>
      <c r="L4185">
        <v>4.4776119402985003E-2</v>
      </c>
      <c r="M4185">
        <v>39.942058400000001</v>
      </c>
      <c r="N4185">
        <v>116.7283475</v>
      </c>
      <c r="O4185" t="s">
        <v>9570</v>
      </c>
      <c r="P4185" t="s">
        <v>23</v>
      </c>
      <c r="Q4185" t="s">
        <v>6498</v>
      </c>
      <c r="R4185">
        <v>0</v>
      </c>
      <c r="S4185">
        <v>39.936864714437519</v>
      </c>
      <c r="T4185">
        <v>116.4870513734942</v>
      </c>
      <c r="U4185">
        <v>20.631446344340109</v>
      </c>
      <c r="V4185" t="s">
        <v>32</v>
      </c>
      <c r="W4185" t="s">
        <v>33</v>
      </c>
      <c r="X4185" t="str">
        <f t="shared" si="195"/>
        <v>NPT955MVVV</v>
      </c>
      <c r="Y4185">
        <f t="shared" si="196"/>
        <v>1</v>
      </c>
      <c r="Z4185">
        <f>COUNTIF($X$2:X4185,X4185)</f>
        <v>1</v>
      </c>
      <c r="AA4185" t="str">
        <f t="shared" si="197"/>
        <v>NPT955MVVV1</v>
      </c>
      <c r="AB4185">
        <f>COUNTIF(实际辖区!A:A,全部结果!X4185)</f>
        <v>1</v>
      </c>
      <c r="AC4185" s="9" t="str">
        <f>VLOOKUP(AA4185,实际辖区!D:E,2,0)</f>
        <v>POS_75800449</v>
      </c>
    </row>
    <row r="4186" spans="1:29">
      <c r="A4186" t="s">
        <v>23</v>
      </c>
      <c r="B4186" t="s">
        <v>9575</v>
      </c>
      <c r="C4186" t="s">
        <v>9576</v>
      </c>
      <c r="D4186" t="s">
        <v>6494</v>
      </c>
      <c r="E4186" t="s">
        <v>6495</v>
      </c>
      <c r="F4186" t="s">
        <v>2397</v>
      </c>
      <c r="G4186" t="s">
        <v>9575</v>
      </c>
      <c r="H4186" t="s">
        <v>29</v>
      </c>
      <c r="I4186">
        <v>48880574.724796198</v>
      </c>
      <c r="J4186">
        <v>286238.40000000002</v>
      </c>
      <c r="K4186">
        <v>457835.4</v>
      </c>
      <c r="L4186">
        <v>0.4079601990049751</v>
      </c>
      <c r="M4186">
        <v>39.979412500000002</v>
      </c>
      <c r="N4186">
        <v>116.43117030000001</v>
      </c>
      <c r="O4186" t="s">
        <v>9577</v>
      </c>
      <c r="P4186" t="s">
        <v>23</v>
      </c>
      <c r="Q4186" t="s">
        <v>6498</v>
      </c>
      <c r="R4186">
        <v>0</v>
      </c>
      <c r="S4186">
        <v>40.004943826589397</v>
      </c>
      <c r="T4186">
        <v>116.3613514501783</v>
      </c>
      <c r="U4186">
        <v>6.6023611312739234</v>
      </c>
      <c r="V4186" t="s">
        <v>32</v>
      </c>
      <c r="W4186" t="s">
        <v>33</v>
      </c>
      <c r="X4186" t="str">
        <f t="shared" si="195"/>
        <v>NPT955AABC</v>
      </c>
      <c r="Y4186">
        <f t="shared" si="196"/>
        <v>1</v>
      </c>
      <c r="Z4186">
        <f>COUNTIF($X$2:X4186,X4186)</f>
        <v>1</v>
      </c>
      <c r="AA4186" t="str">
        <f t="shared" si="197"/>
        <v>NPT955AABC1</v>
      </c>
      <c r="AB4186">
        <f>COUNTIF(实际辖区!A:A,全部结果!X4186)</f>
        <v>1</v>
      </c>
      <c r="AC4186" s="9" t="str">
        <f>VLOOKUP(AA4186,实际辖区!D:E,2,0)</f>
        <v>POS_75800455</v>
      </c>
    </row>
    <row r="4187" spans="1:29">
      <c r="A4187" t="s">
        <v>23</v>
      </c>
      <c r="B4187" t="s">
        <v>9578</v>
      </c>
      <c r="C4187" t="s">
        <v>9579</v>
      </c>
      <c r="D4187" t="s">
        <v>6494</v>
      </c>
      <c r="E4187" t="s">
        <v>6495</v>
      </c>
      <c r="F4187" t="s">
        <v>6570</v>
      </c>
      <c r="G4187" t="s">
        <v>9578</v>
      </c>
      <c r="H4187" t="s">
        <v>29</v>
      </c>
      <c r="I4187">
        <v>11295325.6253048</v>
      </c>
      <c r="J4187">
        <v>100037.4</v>
      </c>
      <c r="K4187">
        <v>135817.20000000001</v>
      </c>
      <c r="L4187">
        <v>0.308457711442786</v>
      </c>
      <c r="M4187">
        <v>40.033577800000003</v>
      </c>
      <c r="N4187">
        <v>116.2704148</v>
      </c>
      <c r="O4187" t="s">
        <v>9577</v>
      </c>
      <c r="P4187" t="s">
        <v>23</v>
      </c>
      <c r="Q4187" t="s">
        <v>6498</v>
      </c>
      <c r="R4187">
        <v>0</v>
      </c>
      <c r="S4187">
        <v>40.004943826589397</v>
      </c>
      <c r="T4187">
        <v>116.3613514501783</v>
      </c>
      <c r="U4187">
        <v>8.3890667721335745</v>
      </c>
      <c r="V4187" t="s">
        <v>32</v>
      </c>
      <c r="W4187" t="s">
        <v>33</v>
      </c>
      <c r="X4187" t="str">
        <f t="shared" si="195"/>
        <v>NPT955AAVN</v>
      </c>
      <c r="Y4187">
        <f t="shared" si="196"/>
        <v>1</v>
      </c>
      <c r="Z4187">
        <f>COUNTIF($X$2:X4187,X4187)</f>
        <v>1</v>
      </c>
      <c r="AA4187" t="str">
        <f t="shared" si="197"/>
        <v>NPT955AAVN1</v>
      </c>
      <c r="AB4187">
        <f>COUNTIF(实际辖区!A:A,全部结果!X4187)</f>
        <v>1</v>
      </c>
      <c r="AC4187" s="9" t="str">
        <f>VLOOKUP(AA4187,实际辖区!D:E,2,0)</f>
        <v>POS_75800455</v>
      </c>
    </row>
    <row r="4188" spans="1:29">
      <c r="A4188" t="s">
        <v>23</v>
      </c>
      <c r="B4188" t="s">
        <v>9580</v>
      </c>
      <c r="C4188" t="s">
        <v>9581</v>
      </c>
      <c r="D4188" t="s">
        <v>6494</v>
      </c>
      <c r="E4188" t="s">
        <v>6495</v>
      </c>
      <c r="F4188" t="s">
        <v>2397</v>
      </c>
      <c r="G4188" t="s">
        <v>9580</v>
      </c>
      <c r="H4188" t="s">
        <v>29</v>
      </c>
      <c r="I4188">
        <v>27119577.198146701</v>
      </c>
      <c r="J4188">
        <v>217599.6</v>
      </c>
      <c r="K4188">
        <v>230013</v>
      </c>
      <c r="L4188">
        <v>0.2537313432835821</v>
      </c>
      <c r="M4188">
        <v>40.001782800000001</v>
      </c>
      <c r="N4188">
        <v>116.38240399999999</v>
      </c>
      <c r="O4188" t="s">
        <v>9577</v>
      </c>
      <c r="P4188" t="s">
        <v>23</v>
      </c>
      <c r="Q4188" t="s">
        <v>6498</v>
      </c>
      <c r="R4188">
        <v>1</v>
      </c>
      <c r="S4188">
        <v>40.004943826589397</v>
      </c>
      <c r="T4188">
        <v>116.3613514501783</v>
      </c>
      <c r="U4188">
        <v>1.831613420987922</v>
      </c>
      <c r="V4188" t="s">
        <v>32</v>
      </c>
      <c r="W4188" t="s">
        <v>33</v>
      </c>
      <c r="X4188" t="str">
        <f t="shared" si="195"/>
        <v>NPT955AAVL</v>
      </c>
      <c r="Y4188">
        <f t="shared" si="196"/>
        <v>1</v>
      </c>
      <c r="Z4188">
        <f>COUNTIF($X$2:X4188,X4188)</f>
        <v>1</v>
      </c>
      <c r="AA4188" t="str">
        <f t="shared" si="197"/>
        <v>NPT955AAVL1</v>
      </c>
      <c r="AB4188">
        <f>COUNTIF(实际辖区!A:A,全部结果!X4188)</f>
        <v>1</v>
      </c>
      <c r="AC4188" s="9" t="str">
        <f>VLOOKUP(AA4188,实际辖区!D:E,2,0)</f>
        <v>POS_70012751</v>
      </c>
    </row>
    <row r="4189" spans="1:29">
      <c r="A4189" t="s">
        <v>23</v>
      </c>
      <c r="B4189" t="s">
        <v>9582</v>
      </c>
      <c r="C4189" t="s">
        <v>9583</v>
      </c>
      <c r="D4189" t="s">
        <v>6494</v>
      </c>
      <c r="E4189" t="s">
        <v>6495</v>
      </c>
      <c r="F4189" t="s">
        <v>6609</v>
      </c>
      <c r="G4189" t="s">
        <v>9582</v>
      </c>
      <c r="H4189" t="s">
        <v>29</v>
      </c>
      <c r="I4189">
        <v>28865947.749599401</v>
      </c>
      <c r="J4189">
        <v>165025.20000000001</v>
      </c>
      <c r="K4189">
        <v>192772.8</v>
      </c>
      <c r="L4189">
        <v>0.54726368159203975</v>
      </c>
      <c r="M4189">
        <v>39.934827300000002</v>
      </c>
      <c r="N4189">
        <v>116.42240099999999</v>
      </c>
      <c r="O4189" t="s">
        <v>9584</v>
      </c>
      <c r="P4189" t="s">
        <v>23</v>
      </c>
      <c r="Q4189" t="s">
        <v>6498</v>
      </c>
      <c r="R4189">
        <v>1</v>
      </c>
      <c r="S4189">
        <v>39.916910353921182</v>
      </c>
      <c r="T4189">
        <v>116.3851552352855</v>
      </c>
      <c r="U4189">
        <v>3.754390549969604</v>
      </c>
      <c r="V4189" t="s">
        <v>32</v>
      </c>
      <c r="W4189" t="s">
        <v>33</v>
      </c>
      <c r="X4189" t="str">
        <f t="shared" si="195"/>
        <v>NPT955AAAB</v>
      </c>
      <c r="Y4189">
        <f t="shared" si="196"/>
        <v>1</v>
      </c>
      <c r="Z4189">
        <f>COUNTIF($X$2:X4189,X4189)</f>
        <v>1</v>
      </c>
      <c r="AA4189" t="str">
        <f t="shared" si="197"/>
        <v>NPT955AAAB1</v>
      </c>
      <c r="AB4189">
        <f>COUNTIF(实际辖区!A:A,全部结果!X4189)</f>
        <v>1</v>
      </c>
      <c r="AC4189" s="9" t="str">
        <f>VLOOKUP(AA4189,实际辖区!D:E,2,0)</f>
        <v>POS_75800458</v>
      </c>
    </row>
    <row r="4190" spans="1:29">
      <c r="A4190" t="s">
        <v>23</v>
      </c>
      <c r="B4190" t="s">
        <v>9585</v>
      </c>
      <c r="C4190" t="s">
        <v>9586</v>
      </c>
      <c r="D4190" t="s">
        <v>6494</v>
      </c>
      <c r="E4190" t="s">
        <v>6495</v>
      </c>
      <c r="F4190" t="s">
        <v>6543</v>
      </c>
      <c r="G4190" t="s">
        <v>9585</v>
      </c>
      <c r="H4190" t="s">
        <v>29</v>
      </c>
      <c r="I4190">
        <v>21274170.0742005</v>
      </c>
      <c r="J4190">
        <v>259951.2</v>
      </c>
      <c r="K4190">
        <v>218402.82</v>
      </c>
      <c r="L4190">
        <v>0.42786069651741288</v>
      </c>
      <c r="M4190">
        <v>39.8973972</v>
      </c>
      <c r="N4190">
        <v>116.3594805</v>
      </c>
      <c r="O4190" t="s">
        <v>9584</v>
      </c>
      <c r="P4190" t="s">
        <v>23</v>
      </c>
      <c r="Q4190" t="s">
        <v>6498</v>
      </c>
      <c r="R4190">
        <v>0</v>
      </c>
      <c r="S4190">
        <v>39.916910353921182</v>
      </c>
      <c r="T4190">
        <v>116.3851552352855</v>
      </c>
      <c r="U4190">
        <v>3.0844899466481439</v>
      </c>
      <c r="V4190" t="s">
        <v>32</v>
      </c>
      <c r="W4190" t="s">
        <v>33</v>
      </c>
      <c r="X4190" t="str">
        <f t="shared" si="195"/>
        <v>NPT955AAJU</v>
      </c>
      <c r="Y4190">
        <f t="shared" si="196"/>
        <v>1</v>
      </c>
      <c r="Z4190">
        <f>COUNTIF($X$2:X4190,X4190)</f>
        <v>1</v>
      </c>
      <c r="AA4190" t="str">
        <f t="shared" si="197"/>
        <v>NPT955AAJU1</v>
      </c>
      <c r="AB4190">
        <f>COUNTIF(实际辖区!A:A,全部结果!X4190)</f>
        <v>1</v>
      </c>
      <c r="AC4190" s="9" t="str">
        <f>VLOOKUP(AA4190,实际辖区!D:E,2,0)</f>
        <v>POS_75800458</v>
      </c>
    </row>
    <row r="4191" spans="1:29">
      <c r="A4191" t="s">
        <v>23</v>
      </c>
      <c r="B4191" t="s">
        <v>9587</v>
      </c>
      <c r="C4191" t="s">
        <v>9588</v>
      </c>
      <c r="D4191" t="s">
        <v>6494</v>
      </c>
      <c r="E4191" t="s">
        <v>6495</v>
      </c>
      <c r="F4191" t="s">
        <v>6543</v>
      </c>
      <c r="G4191" t="s">
        <v>9582</v>
      </c>
      <c r="H4191" t="s">
        <v>55</v>
      </c>
      <c r="I4191">
        <v>4249891.9904734604</v>
      </c>
      <c r="J4191">
        <v>7302</v>
      </c>
      <c r="K4191">
        <v>14604</v>
      </c>
      <c r="L4191">
        <v>0.10945273631840791</v>
      </c>
      <c r="M4191">
        <v>39.918497199999997</v>
      </c>
      <c r="N4191">
        <v>116.37360099999999</v>
      </c>
      <c r="O4191" t="s">
        <v>9584</v>
      </c>
      <c r="P4191" t="s">
        <v>23</v>
      </c>
      <c r="Q4191" t="s">
        <v>6498</v>
      </c>
      <c r="R4191">
        <v>0</v>
      </c>
      <c r="S4191">
        <v>39.916910353921182</v>
      </c>
      <c r="T4191">
        <v>116.3851552352855</v>
      </c>
      <c r="U4191">
        <v>1.003434023073096</v>
      </c>
      <c r="V4191" t="s">
        <v>32</v>
      </c>
      <c r="W4191" t="s">
        <v>33</v>
      </c>
      <c r="X4191" t="str">
        <f t="shared" si="195"/>
        <v>NPT955AAEY</v>
      </c>
      <c r="Y4191">
        <f t="shared" si="196"/>
        <v>1</v>
      </c>
      <c r="Z4191">
        <f>COUNTIF($X$2:X4191,X4191)</f>
        <v>1</v>
      </c>
      <c r="AA4191" t="str">
        <f t="shared" si="197"/>
        <v>NPT955AAEY1</v>
      </c>
      <c r="AB4191">
        <f>COUNTIF(实际辖区!A:A,全部结果!X4191)</f>
        <v>1</v>
      </c>
      <c r="AC4191" s="9" t="str">
        <f>VLOOKUP(AA4191,实际辖区!D:E,2,0)</f>
        <v>POS_75800458</v>
      </c>
    </row>
    <row r="4192" spans="1:29">
      <c r="A4192" t="s">
        <v>23</v>
      </c>
      <c r="B4192" t="s">
        <v>9589</v>
      </c>
      <c r="C4192" t="s">
        <v>9590</v>
      </c>
      <c r="D4192" t="s">
        <v>6494</v>
      </c>
      <c r="E4192" t="s">
        <v>6495</v>
      </c>
      <c r="F4192" t="s">
        <v>6496</v>
      </c>
      <c r="G4192" t="s">
        <v>9589</v>
      </c>
      <c r="H4192" t="s">
        <v>29</v>
      </c>
      <c r="I4192">
        <v>24401279.802131999</v>
      </c>
      <c r="J4192">
        <v>245347.20000000001</v>
      </c>
      <c r="K4192">
        <v>236584.8</v>
      </c>
      <c r="L4192">
        <v>0.49751243781094528</v>
      </c>
      <c r="M4192">
        <v>40.079461299999998</v>
      </c>
      <c r="N4192">
        <v>116.42121040000001</v>
      </c>
      <c r="O4192" t="s">
        <v>9591</v>
      </c>
      <c r="P4192" t="s">
        <v>23</v>
      </c>
      <c r="Q4192" t="s">
        <v>6498</v>
      </c>
      <c r="R4192">
        <v>1</v>
      </c>
      <c r="S4192">
        <v>40.093092375586963</v>
      </c>
      <c r="T4192">
        <v>116.3995093466722</v>
      </c>
      <c r="U4192">
        <v>2.3908752862098051</v>
      </c>
      <c r="V4192" t="s">
        <v>32</v>
      </c>
      <c r="W4192" t="s">
        <v>33</v>
      </c>
      <c r="X4192" t="str">
        <f t="shared" si="195"/>
        <v>NPT955BKYF</v>
      </c>
      <c r="Y4192">
        <f t="shared" si="196"/>
        <v>1</v>
      </c>
      <c r="Z4192">
        <f>COUNTIF($X$2:X4192,X4192)</f>
        <v>1</v>
      </c>
      <c r="AA4192" t="str">
        <f t="shared" si="197"/>
        <v>NPT955BKYF1</v>
      </c>
      <c r="AB4192">
        <f>COUNTIF(实际辖区!A:A,全部结果!X4192)</f>
        <v>1</v>
      </c>
      <c r="AC4192" s="9" t="str">
        <f>VLOOKUP(AA4192,实际辖区!D:E,2,0)</f>
        <v>POS_75800459</v>
      </c>
    </row>
    <row r="4193" spans="1:29">
      <c r="A4193" t="s">
        <v>23</v>
      </c>
      <c r="B4193" t="s">
        <v>9592</v>
      </c>
      <c r="C4193" t="s">
        <v>9593</v>
      </c>
      <c r="D4193" t="s">
        <v>6494</v>
      </c>
      <c r="E4193" t="s">
        <v>6495</v>
      </c>
      <c r="F4193" t="s">
        <v>6496</v>
      </c>
      <c r="G4193" t="s">
        <v>9592</v>
      </c>
      <c r="H4193" t="s">
        <v>29</v>
      </c>
      <c r="I4193">
        <v>15625060.0971922</v>
      </c>
      <c r="J4193">
        <v>132166.20000000001</v>
      </c>
      <c r="K4193">
        <v>170866.8</v>
      </c>
      <c r="L4193">
        <v>0.44776119402985071</v>
      </c>
      <c r="M4193">
        <v>40.106719400000003</v>
      </c>
      <c r="N4193">
        <v>116.3777996</v>
      </c>
      <c r="O4193" t="s">
        <v>9591</v>
      </c>
      <c r="P4193" t="s">
        <v>23</v>
      </c>
      <c r="Q4193" t="s">
        <v>6498</v>
      </c>
      <c r="R4193">
        <v>1</v>
      </c>
      <c r="S4193">
        <v>40.093092375586963</v>
      </c>
      <c r="T4193">
        <v>116.3995093466722</v>
      </c>
      <c r="U4193">
        <v>2.390880924742425</v>
      </c>
      <c r="V4193" t="s">
        <v>32</v>
      </c>
      <c r="W4193" t="s">
        <v>33</v>
      </c>
      <c r="X4193" t="str">
        <f t="shared" si="195"/>
        <v>NPT955BBXP</v>
      </c>
      <c r="Y4193">
        <f t="shared" si="196"/>
        <v>1</v>
      </c>
      <c r="Z4193">
        <f>COUNTIF($X$2:X4193,X4193)</f>
        <v>1</v>
      </c>
      <c r="AA4193" t="str">
        <f t="shared" si="197"/>
        <v>NPT955BBXP1</v>
      </c>
      <c r="AB4193">
        <f>COUNTIF(实际辖区!A:A,全部结果!X4193)</f>
        <v>1</v>
      </c>
      <c r="AC4193" s="9" t="str">
        <f>VLOOKUP(AA4193,实际辖区!D:E,2,0)</f>
        <v>POS_75800459</v>
      </c>
    </row>
    <row r="4194" spans="1:29">
      <c r="A4194" t="s">
        <v>23</v>
      </c>
      <c r="B4194" t="s">
        <v>9594</v>
      </c>
      <c r="C4194" t="s">
        <v>9595</v>
      </c>
      <c r="D4194" t="s">
        <v>6494</v>
      </c>
      <c r="E4194" t="s">
        <v>6495</v>
      </c>
      <c r="F4194" t="s">
        <v>6609</v>
      </c>
      <c r="G4194" t="s">
        <v>9594</v>
      </c>
      <c r="H4194" t="s">
        <v>55</v>
      </c>
      <c r="I4194">
        <v>22028879.138507601</v>
      </c>
      <c r="J4194">
        <v>105148.8</v>
      </c>
      <c r="K4194">
        <v>139914.9</v>
      </c>
      <c r="L4194">
        <v>0.4228855721393035</v>
      </c>
      <c r="M4194">
        <v>39.941223000000001</v>
      </c>
      <c r="N4194">
        <v>116.43437969999999</v>
      </c>
      <c r="O4194" t="s">
        <v>9596</v>
      </c>
      <c r="P4194" t="s">
        <v>23</v>
      </c>
      <c r="Q4194" t="s">
        <v>6498</v>
      </c>
      <c r="R4194">
        <v>0</v>
      </c>
      <c r="S4194">
        <v>39.895288727773078</v>
      </c>
      <c r="T4194">
        <v>116.4851429013074</v>
      </c>
      <c r="U4194">
        <v>6.6968747694321413</v>
      </c>
      <c r="V4194" t="s">
        <v>32</v>
      </c>
      <c r="W4194" t="s">
        <v>33</v>
      </c>
      <c r="X4194" t="str">
        <f t="shared" si="195"/>
        <v>NPT955AAAI</v>
      </c>
      <c r="Y4194">
        <f t="shared" si="196"/>
        <v>1</v>
      </c>
      <c r="Z4194">
        <f>COUNTIF($X$2:X4194,X4194)</f>
        <v>1</v>
      </c>
      <c r="AA4194" t="str">
        <f t="shared" si="197"/>
        <v>NPT955AAAI1</v>
      </c>
      <c r="AB4194">
        <f>COUNTIF(实际辖区!A:A,全部结果!X4194)</f>
        <v>1</v>
      </c>
      <c r="AC4194" s="9" t="str">
        <f>VLOOKUP(AA4194,实际辖区!D:E,2,0)</f>
        <v>POS_75800460</v>
      </c>
    </row>
    <row r="4195" spans="1:29">
      <c r="A4195" t="s">
        <v>23</v>
      </c>
      <c r="B4195" t="s">
        <v>9597</v>
      </c>
      <c r="C4195" t="s">
        <v>9598</v>
      </c>
      <c r="D4195" t="s">
        <v>6494</v>
      </c>
      <c r="E4195" t="s">
        <v>6495</v>
      </c>
      <c r="F4195" t="s">
        <v>4693</v>
      </c>
      <c r="G4195" t="s">
        <v>9594</v>
      </c>
      <c r="H4195" t="s">
        <v>55</v>
      </c>
      <c r="I4195">
        <v>8628901.5513397492</v>
      </c>
      <c r="J4195">
        <v>136547.4</v>
      </c>
      <c r="K4195">
        <v>92735.4</v>
      </c>
      <c r="L4195">
        <v>0.2388059701492537</v>
      </c>
      <c r="M4195">
        <v>39.890005500000001</v>
      </c>
      <c r="N4195">
        <v>116.64950020000001</v>
      </c>
      <c r="O4195" t="s">
        <v>9596</v>
      </c>
      <c r="P4195" t="s">
        <v>23</v>
      </c>
      <c r="Q4195" t="s">
        <v>6498</v>
      </c>
      <c r="R4195">
        <v>0</v>
      </c>
      <c r="S4195">
        <v>39.895288727773078</v>
      </c>
      <c r="T4195">
        <v>116.4851429013074</v>
      </c>
      <c r="U4195">
        <v>14.06929030339797</v>
      </c>
      <c r="V4195" t="s">
        <v>32</v>
      </c>
      <c r="W4195" t="s">
        <v>33</v>
      </c>
      <c r="X4195" t="str">
        <f t="shared" si="195"/>
        <v>NPT955AAQO</v>
      </c>
      <c r="Y4195">
        <f t="shared" si="196"/>
        <v>1</v>
      </c>
      <c r="Z4195">
        <f>COUNTIF($X$2:X4195,X4195)</f>
        <v>1</v>
      </c>
      <c r="AA4195" t="str">
        <f t="shared" si="197"/>
        <v>NPT955AAQO1</v>
      </c>
      <c r="AB4195">
        <f>COUNTIF(实际辖区!A:A,全部结果!X4195)</f>
        <v>1</v>
      </c>
      <c r="AC4195" s="9" t="str">
        <f>VLOOKUP(AA4195,实际辖区!D:E,2,0)</f>
        <v>POS_75800460</v>
      </c>
    </row>
    <row r="4196" spans="1:29">
      <c r="A4196" t="s">
        <v>23</v>
      </c>
      <c r="B4196" t="s">
        <v>9599</v>
      </c>
      <c r="C4196" t="s">
        <v>9600</v>
      </c>
      <c r="D4196" t="s">
        <v>6494</v>
      </c>
      <c r="E4196" t="s">
        <v>6495</v>
      </c>
      <c r="F4196" t="s">
        <v>6531</v>
      </c>
      <c r="G4196" t="s">
        <v>9599</v>
      </c>
      <c r="H4196" t="s">
        <v>29</v>
      </c>
      <c r="I4196">
        <v>16581694.376116199</v>
      </c>
      <c r="J4196">
        <v>24826.799999999999</v>
      </c>
      <c r="K4196">
        <v>46732.800000000003</v>
      </c>
      <c r="L4196">
        <v>0.22885572139303481</v>
      </c>
      <c r="M4196">
        <v>39.809933399999998</v>
      </c>
      <c r="N4196">
        <v>116.4249307</v>
      </c>
      <c r="O4196" t="s">
        <v>9596</v>
      </c>
      <c r="P4196" t="s">
        <v>23</v>
      </c>
      <c r="Q4196" t="s">
        <v>6498</v>
      </c>
      <c r="R4196">
        <v>1</v>
      </c>
      <c r="S4196">
        <v>39.895288727773078</v>
      </c>
      <c r="T4196">
        <v>116.4851429013074</v>
      </c>
      <c r="U4196">
        <v>10.78738658924458</v>
      </c>
      <c r="V4196" t="s">
        <v>32</v>
      </c>
      <c r="W4196" t="s">
        <v>33</v>
      </c>
      <c r="X4196" t="str">
        <f t="shared" si="195"/>
        <v>NPT955AALA</v>
      </c>
      <c r="Y4196">
        <f t="shared" si="196"/>
        <v>1</v>
      </c>
      <c r="Z4196">
        <f>COUNTIF($X$2:X4196,X4196)</f>
        <v>1</v>
      </c>
      <c r="AA4196" t="str">
        <f t="shared" si="197"/>
        <v>NPT955AALA1</v>
      </c>
      <c r="AB4196">
        <f>COUNTIF(实际辖区!A:A,全部结果!X4196)</f>
        <v>1</v>
      </c>
      <c r="AC4196" s="9" t="str">
        <f>VLOOKUP(AA4196,实际辖区!D:E,2,0)</f>
        <v>POS_75800460</v>
      </c>
    </row>
    <row r="4197" spans="1:29">
      <c r="A4197" t="s">
        <v>23</v>
      </c>
      <c r="B4197" t="s">
        <v>9601</v>
      </c>
      <c r="C4197" t="s">
        <v>9602</v>
      </c>
      <c r="D4197" t="s">
        <v>6494</v>
      </c>
      <c r="E4197" t="s">
        <v>6495</v>
      </c>
      <c r="F4197" t="s">
        <v>6609</v>
      </c>
      <c r="G4197" t="s">
        <v>9601</v>
      </c>
      <c r="H4197" t="s">
        <v>29</v>
      </c>
      <c r="I4197">
        <v>9400207.2007791698</v>
      </c>
      <c r="J4197">
        <v>91275</v>
      </c>
      <c r="K4197">
        <v>111574.56</v>
      </c>
      <c r="L4197">
        <v>3.98009950248756E-2</v>
      </c>
      <c r="M4197">
        <v>39.939838100000003</v>
      </c>
      <c r="N4197">
        <v>116.4317547</v>
      </c>
      <c r="O4197" t="s">
        <v>9596</v>
      </c>
      <c r="P4197" t="s">
        <v>23</v>
      </c>
      <c r="Q4197" t="s">
        <v>6498</v>
      </c>
      <c r="R4197">
        <v>0</v>
      </c>
      <c r="S4197">
        <v>39.895288727773078</v>
      </c>
      <c r="T4197">
        <v>116.4851429013074</v>
      </c>
      <c r="U4197">
        <v>6.7306811457506486</v>
      </c>
      <c r="V4197" t="s">
        <v>32</v>
      </c>
      <c r="W4197" t="s">
        <v>33</v>
      </c>
      <c r="X4197" t="str">
        <f t="shared" si="195"/>
        <v>NPT955AAVQ</v>
      </c>
      <c r="Y4197">
        <f t="shared" si="196"/>
        <v>1</v>
      </c>
      <c r="Z4197">
        <f>COUNTIF($X$2:X4197,X4197)</f>
        <v>1</v>
      </c>
      <c r="AA4197" t="str">
        <f t="shared" si="197"/>
        <v>NPT955AAVQ1</v>
      </c>
      <c r="AB4197">
        <f>COUNTIF(实际辖区!A:A,全部结果!X4197)</f>
        <v>1</v>
      </c>
      <c r="AC4197" s="9" t="str">
        <f>VLOOKUP(AA4197,实际辖区!D:E,2,0)</f>
        <v>POS_75800460</v>
      </c>
    </row>
    <row r="4198" spans="1:29">
      <c r="A4198" t="s">
        <v>23</v>
      </c>
      <c r="B4198" t="s">
        <v>9603</v>
      </c>
      <c r="C4198" t="s">
        <v>9604</v>
      </c>
      <c r="D4198" t="s">
        <v>6494</v>
      </c>
      <c r="E4198" t="s">
        <v>6495</v>
      </c>
      <c r="F4198" t="s">
        <v>2397</v>
      </c>
      <c r="G4198" t="s">
        <v>9603</v>
      </c>
      <c r="H4198" t="s">
        <v>29</v>
      </c>
      <c r="I4198">
        <v>16393435.8409392</v>
      </c>
      <c r="J4198">
        <v>69369</v>
      </c>
      <c r="K4198">
        <v>-57.33</v>
      </c>
      <c r="L4198">
        <v>0.52736318407960203</v>
      </c>
      <c r="M4198">
        <v>40.049239999999998</v>
      </c>
      <c r="N4198">
        <v>116.421458</v>
      </c>
      <c r="O4198" t="s">
        <v>9605</v>
      </c>
      <c r="P4198" t="s">
        <v>23</v>
      </c>
      <c r="Q4198" t="s">
        <v>6498</v>
      </c>
      <c r="R4198">
        <v>0</v>
      </c>
      <c r="S4198">
        <v>40.004012720796467</v>
      </c>
      <c r="T4198">
        <v>116.3901953510461</v>
      </c>
      <c r="U4198">
        <v>5.6868339756784732</v>
      </c>
      <c r="V4198" t="s">
        <v>32</v>
      </c>
      <c r="W4198" t="s">
        <v>33</v>
      </c>
      <c r="X4198" t="str">
        <f t="shared" si="195"/>
        <v>NPT955AABK</v>
      </c>
      <c r="Y4198">
        <f t="shared" si="196"/>
        <v>1</v>
      </c>
      <c r="Z4198">
        <f>COUNTIF($X$2:X4198,X4198)</f>
        <v>1</v>
      </c>
      <c r="AA4198" t="str">
        <f t="shared" si="197"/>
        <v>NPT955AABK1</v>
      </c>
      <c r="AB4198">
        <f>COUNTIF(实际辖区!A:A,全部结果!X4198)</f>
        <v>1</v>
      </c>
      <c r="AC4198" s="9" t="str">
        <f>VLOOKUP(AA4198,实际辖区!D:E,2,0)</f>
        <v>POS_75800463</v>
      </c>
    </row>
    <row r="4199" spans="1:29">
      <c r="A4199" t="s">
        <v>23</v>
      </c>
      <c r="B4199" t="s">
        <v>9606</v>
      </c>
      <c r="C4199" t="s">
        <v>9607</v>
      </c>
      <c r="D4199" t="s">
        <v>6494</v>
      </c>
      <c r="E4199" t="s">
        <v>6495</v>
      </c>
      <c r="F4199" t="s">
        <v>2397</v>
      </c>
      <c r="G4199" t="s">
        <v>9606</v>
      </c>
      <c r="H4199" t="s">
        <v>29</v>
      </c>
      <c r="I4199">
        <v>33593616.629535802</v>
      </c>
      <c r="J4199">
        <v>140198.39999999999</v>
      </c>
      <c r="K4199">
        <v>148960.79999999999</v>
      </c>
      <c r="L4199">
        <v>0.31840796019900491</v>
      </c>
      <c r="M4199">
        <v>39.921624100000002</v>
      </c>
      <c r="N4199">
        <v>116.531234</v>
      </c>
      <c r="O4199" t="s">
        <v>9605</v>
      </c>
      <c r="P4199" t="s">
        <v>23</v>
      </c>
      <c r="Q4199" t="s">
        <v>6498</v>
      </c>
      <c r="R4199">
        <v>1</v>
      </c>
      <c r="S4199">
        <v>40.004012720796467</v>
      </c>
      <c r="T4199">
        <v>116.3901953510461</v>
      </c>
      <c r="U4199">
        <v>15.12930313548576</v>
      </c>
      <c r="V4199" t="s">
        <v>32</v>
      </c>
      <c r="W4199" t="s">
        <v>33</v>
      </c>
      <c r="X4199" t="str">
        <f t="shared" si="195"/>
        <v>NPT955AABZ</v>
      </c>
      <c r="Y4199">
        <f t="shared" si="196"/>
        <v>1</v>
      </c>
      <c r="Z4199">
        <f>COUNTIF($X$2:X4199,X4199)</f>
        <v>1</v>
      </c>
      <c r="AA4199" t="str">
        <f t="shared" si="197"/>
        <v>NPT955AABZ1</v>
      </c>
      <c r="AB4199">
        <f>COUNTIF(实际辖区!A:A,全部结果!X4199)</f>
        <v>1</v>
      </c>
      <c r="AC4199" s="9" t="str">
        <f>VLOOKUP(AA4199,实际辖区!D:E,2,0)</f>
        <v>POS_75800463</v>
      </c>
    </row>
    <row r="4200" spans="1:29">
      <c r="A4200" t="s">
        <v>23</v>
      </c>
      <c r="B4200" t="s">
        <v>9608</v>
      </c>
      <c r="C4200" t="s">
        <v>9609</v>
      </c>
      <c r="D4200" t="s">
        <v>6494</v>
      </c>
      <c r="E4200" t="s">
        <v>6495</v>
      </c>
      <c r="F4200" t="s">
        <v>6570</v>
      </c>
      <c r="G4200" t="s">
        <v>9608</v>
      </c>
      <c r="H4200" t="s">
        <v>29</v>
      </c>
      <c r="I4200">
        <v>5441412.9032258103</v>
      </c>
      <c r="J4200">
        <v>17524.8</v>
      </c>
      <c r="K4200">
        <v>17524.8</v>
      </c>
      <c r="L4200">
        <v>9.9502487562189004E-2</v>
      </c>
      <c r="M4200">
        <v>40.040956399999999</v>
      </c>
      <c r="N4200">
        <v>116.21765120000001</v>
      </c>
      <c r="O4200" t="s">
        <v>9605</v>
      </c>
      <c r="P4200" t="s">
        <v>23</v>
      </c>
      <c r="Q4200" t="s">
        <v>6498</v>
      </c>
      <c r="R4200">
        <v>0</v>
      </c>
      <c r="S4200">
        <v>40.004012720796467</v>
      </c>
      <c r="T4200">
        <v>116.3901953510461</v>
      </c>
      <c r="U4200">
        <v>15.289905531609</v>
      </c>
      <c r="V4200" t="s">
        <v>32</v>
      </c>
      <c r="W4200" t="s">
        <v>33</v>
      </c>
      <c r="X4200" t="str">
        <f t="shared" si="195"/>
        <v>NPT955BEOJ</v>
      </c>
      <c r="Y4200">
        <f t="shared" si="196"/>
        <v>1</v>
      </c>
      <c r="Z4200">
        <f>COUNTIF($X$2:X4200,X4200)</f>
        <v>1</v>
      </c>
      <c r="AA4200" t="str">
        <f t="shared" si="197"/>
        <v>NPT955BEOJ1</v>
      </c>
      <c r="AB4200">
        <f>COUNTIF(实际辖区!A:A,全部结果!X4200)</f>
        <v>1</v>
      </c>
      <c r="AC4200" s="9" t="str">
        <f>VLOOKUP(AA4200,实际辖区!D:E,2,0)</f>
        <v>POS_75800463</v>
      </c>
    </row>
    <row r="4201" spans="1:29">
      <c r="A4201" t="s">
        <v>23</v>
      </c>
      <c r="B4201" t="s">
        <v>9610</v>
      </c>
      <c r="C4201" t="s">
        <v>9611</v>
      </c>
      <c r="D4201" t="s">
        <v>6494</v>
      </c>
      <c r="E4201" t="s">
        <v>6495</v>
      </c>
      <c r="F4201" t="s">
        <v>6609</v>
      </c>
      <c r="G4201" t="s">
        <v>9610</v>
      </c>
      <c r="H4201" t="s">
        <v>29</v>
      </c>
      <c r="I4201">
        <v>26506653.114331499</v>
      </c>
      <c r="J4201">
        <v>271634.40000000002</v>
      </c>
      <c r="K4201">
        <v>51515.19</v>
      </c>
      <c r="L4201">
        <v>0.43781094527363179</v>
      </c>
      <c r="M4201">
        <v>39.9086207</v>
      </c>
      <c r="N4201">
        <v>116.4236241</v>
      </c>
      <c r="O4201" t="s">
        <v>9612</v>
      </c>
      <c r="P4201" t="s">
        <v>23</v>
      </c>
      <c r="Q4201" t="s">
        <v>6498</v>
      </c>
      <c r="R4201">
        <v>1</v>
      </c>
      <c r="S4201">
        <v>39.830670377072202</v>
      </c>
      <c r="T4201">
        <v>116.44201799783541</v>
      </c>
      <c r="U4201">
        <v>8.7968979897145676</v>
      </c>
      <c r="V4201" t="s">
        <v>32</v>
      </c>
      <c r="W4201" t="s">
        <v>33</v>
      </c>
      <c r="X4201" t="str">
        <f t="shared" si="195"/>
        <v>NPT955AAIZ</v>
      </c>
      <c r="Y4201">
        <f t="shared" si="196"/>
        <v>1</v>
      </c>
      <c r="Z4201">
        <f>COUNTIF($X$2:X4201,X4201)</f>
        <v>1</v>
      </c>
      <c r="AA4201" t="str">
        <f t="shared" si="197"/>
        <v>NPT955AAIZ1</v>
      </c>
      <c r="AB4201">
        <f>COUNTIF(实际辖区!A:A,全部结果!X4201)</f>
        <v>1</v>
      </c>
      <c r="AC4201" s="9" t="str">
        <f>VLOOKUP(AA4201,实际辖区!D:E,2,0)</f>
        <v>POS_75941200</v>
      </c>
    </row>
    <row r="4202" spans="1:29">
      <c r="A4202" t="s">
        <v>23</v>
      </c>
      <c r="B4202" t="s">
        <v>9613</v>
      </c>
      <c r="C4202" t="s">
        <v>9614</v>
      </c>
      <c r="D4202" t="s">
        <v>6494</v>
      </c>
      <c r="E4202" t="s">
        <v>6495</v>
      </c>
      <c r="F4202" t="s">
        <v>6955</v>
      </c>
      <c r="G4202" t="s">
        <v>9613</v>
      </c>
      <c r="H4202" t="s">
        <v>55</v>
      </c>
      <c r="I4202">
        <v>10360602.9758674</v>
      </c>
      <c r="J4202">
        <v>43812</v>
      </c>
      <c r="K4202">
        <v>111720.6</v>
      </c>
      <c r="L4202">
        <v>0.28358208955223879</v>
      </c>
      <c r="M4202">
        <v>39.749609300000003</v>
      </c>
      <c r="N4202">
        <v>116.34624820000001</v>
      </c>
      <c r="O4202" t="s">
        <v>9612</v>
      </c>
      <c r="P4202" t="s">
        <v>23</v>
      </c>
      <c r="Q4202" t="s">
        <v>6498</v>
      </c>
      <c r="R4202">
        <v>0</v>
      </c>
      <c r="S4202">
        <v>39.830670377072202</v>
      </c>
      <c r="T4202">
        <v>116.44201799783541</v>
      </c>
      <c r="U4202">
        <v>12.17768596694388</v>
      </c>
      <c r="V4202" t="s">
        <v>32</v>
      </c>
      <c r="W4202" t="s">
        <v>33</v>
      </c>
      <c r="X4202" t="str">
        <f t="shared" si="195"/>
        <v>NPT955AASX</v>
      </c>
      <c r="Y4202">
        <f t="shared" si="196"/>
        <v>1</v>
      </c>
      <c r="Z4202">
        <f>COUNTIF($X$2:X4202,X4202)</f>
        <v>1</v>
      </c>
      <c r="AA4202" t="str">
        <f t="shared" si="197"/>
        <v>NPT955AASX1</v>
      </c>
      <c r="AB4202">
        <f>COUNTIF(实际辖区!A:A,全部结果!X4202)</f>
        <v>1</v>
      </c>
      <c r="AC4202" s="9" t="str">
        <f>VLOOKUP(AA4202,实际辖区!D:E,2,0)</f>
        <v>POS_00253837</v>
      </c>
    </row>
    <row r="4203" spans="1:29">
      <c r="A4203" t="s">
        <v>23</v>
      </c>
      <c r="B4203" t="s">
        <v>9615</v>
      </c>
      <c r="C4203" t="s">
        <v>9616</v>
      </c>
      <c r="D4203" t="s">
        <v>6494</v>
      </c>
      <c r="E4203" t="s">
        <v>6495</v>
      </c>
      <c r="F4203" t="s">
        <v>6955</v>
      </c>
      <c r="G4203" t="s">
        <v>9615</v>
      </c>
      <c r="H4203" t="s">
        <v>29</v>
      </c>
      <c r="I4203">
        <v>13073825.8064516</v>
      </c>
      <c r="J4203">
        <v>67178.399999999994</v>
      </c>
      <c r="K4203">
        <v>73750.2</v>
      </c>
      <c r="L4203">
        <v>8.9552238805970144E-2</v>
      </c>
      <c r="M4203">
        <v>39.8060312</v>
      </c>
      <c r="N4203">
        <v>116.4884624</v>
      </c>
      <c r="O4203" t="s">
        <v>9612</v>
      </c>
      <c r="P4203" t="s">
        <v>23</v>
      </c>
      <c r="Q4203" t="s">
        <v>6498</v>
      </c>
      <c r="R4203">
        <v>0</v>
      </c>
      <c r="S4203">
        <v>39.830670377072202</v>
      </c>
      <c r="T4203">
        <v>116.44201799783541</v>
      </c>
      <c r="U4203">
        <v>4.8267107983854602</v>
      </c>
      <c r="V4203" t="s">
        <v>32</v>
      </c>
      <c r="W4203" t="s">
        <v>33</v>
      </c>
      <c r="X4203" t="str">
        <f t="shared" si="195"/>
        <v>NPT955AATS</v>
      </c>
      <c r="Y4203">
        <f t="shared" si="196"/>
        <v>1</v>
      </c>
      <c r="Z4203">
        <f>COUNTIF($X$2:X4203,X4203)</f>
        <v>1</v>
      </c>
      <c r="AA4203" t="str">
        <f t="shared" si="197"/>
        <v>NPT955AATS1</v>
      </c>
      <c r="AB4203">
        <f>COUNTIF(实际辖区!A:A,全部结果!X4203)</f>
        <v>1</v>
      </c>
      <c r="AC4203" s="9" t="str">
        <f>VLOOKUP(AA4203,实际辖区!D:E,2,0)</f>
        <v>POS_75941200</v>
      </c>
    </row>
    <row r="4204" spans="1:29">
      <c r="A4204" t="s">
        <v>23</v>
      </c>
      <c r="B4204" t="s">
        <v>9617</v>
      </c>
      <c r="C4204" t="s">
        <v>9618</v>
      </c>
      <c r="D4204" t="s">
        <v>6494</v>
      </c>
      <c r="E4204" t="s">
        <v>6495</v>
      </c>
      <c r="F4204" t="s">
        <v>6955</v>
      </c>
      <c r="G4204" t="s">
        <v>9610</v>
      </c>
      <c r="H4204" t="s">
        <v>55</v>
      </c>
      <c r="I4204">
        <v>10345830.7054053</v>
      </c>
      <c r="J4204">
        <v>0</v>
      </c>
      <c r="K4204">
        <v>262872</v>
      </c>
      <c r="L4204">
        <v>5.4726368159203981E-2</v>
      </c>
      <c r="M4204">
        <v>39.7799531</v>
      </c>
      <c r="N4204">
        <v>116.52616</v>
      </c>
      <c r="O4204" t="s">
        <v>9612</v>
      </c>
      <c r="P4204" t="s">
        <v>23</v>
      </c>
      <c r="Q4204" t="s">
        <v>6498</v>
      </c>
      <c r="R4204">
        <v>1</v>
      </c>
      <c r="S4204">
        <v>39.830670377072202</v>
      </c>
      <c r="T4204">
        <v>116.44201799783541</v>
      </c>
      <c r="U4204">
        <v>9.144972756778845</v>
      </c>
      <c r="V4204" t="s">
        <v>32</v>
      </c>
      <c r="W4204" t="s">
        <v>33</v>
      </c>
      <c r="X4204" t="str">
        <f t="shared" si="195"/>
        <v>NPT955HIGT</v>
      </c>
      <c r="Y4204">
        <f t="shared" si="196"/>
        <v>1</v>
      </c>
      <c r="Z4204">
        <f>COUNTIF($X$2:X4204,X4204)</f>
        <v>1</v>
      </c>
      <c r="AA4204" t="str">
        <f t="shared" si="197"/>
        <v>NPT955HIGT1</v>
      </c>
      <c r="AB4204">
        <f>COUNTIF(实际辖区!A:A,全部结果!X4204)</f>
        <v>1</v>
      </c>
      <c r="AC4204" s="9" t="str">
        <f>VLOOKUP(AA4204,实际辖区!D:E,2,0)</f>
        <v>POS_75941200</v>
      </c>
    </row>
    <row r="4205" spans="1:29">
      <c r="A4205" t="s">
        <v>23</v>
      </c>
      <c r="B4205" t="s">
        <v>9619</v>
      </c>
      <c r="C4205" t="s">
        <v>9620</v>
      </c>
      <c r="D4205" t="s">
        <v>6494</v>
      </c>
      <c r="E4205" t="s">
        <v>6495</v>
      </c>
      <c r="F4205" t="s">
        <v>6609</v>
      </c>
      <c r="G4205" t="s">
        <v>9610</v>
      </c>
      <c r="H4205" t="s">
        <v>55</v>
      </c>
      <c r="I4205">
        <v>20972520.392924398</v>
      </c>
      <c r="J4205">
        <v>0</v>
      </c>
      <c r="K4205">
        <v>0</v>
      </c>
      <c r="L4205">
        <v>9.9999999999999995E-7</v>
      </c>
      <c r="M4205">
        <v>39.909055899999998</v>
      </c>
      <c r="N4205">
        <v>116.4255898</v>
      </c>
      <c r="O4205" t="s">
        <v>9612</v>
      </c>
      <c r="P4205" t="s">
        <v>23</v>
      </c>
      <c r="Q4205" t="s">
        <v>6498</v>
      </c>
      <c r="R4205">
        <v>0</v>
      </c>
      <c r="S4205">
        <v>39.830670377072202</v>
      </c>
      <c r="T4205">
        <v>116.44201799783541</v>
      </c>
      <c r="U4205">
        <v>8.8160728447210754</v>
      </c>
      <c r="V4205" t="s">
        <v>32</v>
      </c>
      <c r="W4205" t="s">
        <v>33</v>
      </c>
      <c r="X4205" t="str">
        <f t="shared" si="195"/>
        <v>NPT955MOTG</v>
      </c>
      <c r="Y4205">
        <f t="shared" si="196"/>
        <v>1</v>
      </c>
      <c r="Z4205">
        <f>COUNTIF($X$2:X4205,X4205)</f>
        <v>1</v>
      </c>
      <c r="AA4205" t="str">
        <f t="shared" si="197"/>
        <v>NPT955MOTG1</v>
      </c>
      <c r="AB4205">
        <f>COUNTIF(实际辖区!A:A,全部结果!X4205)</f>
        <v>1</v>
      </c>
      <c r="AC4205" s="9" t="str">
        <f>VLOOKUP(AA4205,实际辖区!D:E,2,0)</f>
        <v>POS_75941200</v>
      </c>
    </row>
    <row r="4206" spans="1:29">
      <c r="A4206" t="s">
        <v>919</v>
      </c>
      <c r="B4206" t="s">
        <v>9621</v>
      </c>
      <c r="C4206" t="s">
        <v>9622</v>
      </c>
      <c r="D4206" t="s">
        <v>7142</v>
      </c>
      <c r="E4206" t="s">
        <v>7589</v>
      </c>
      <c r="F4206" t="s">
        <v>7607</v>
      </c>
      <c r="G4206" t="s">
        <v>9621</v>
      </c>
      <c r="H4206" t="s">
        <v>29</v>
      </c>
      <c r="I4206">
        <v>18124498.187400799</v>
      </c>
      <c r="J4206">
        <v>8841</v>
      </c>
      <c r="K4206">
        <v>0</v>
      </c>
      <c r="L4206">
        <v>0.32835820895522388</v>
      </c>
      <c r="M4206">
        <v>33.393391000000001</v>
      </c>
      <c r="N4206">
        <v>115.10958719999999</v>
      </c>
      <c r="O4206" t="s">
        <v>9623</v>
      </c>
      <c r="P4206" t="s">
        <v>919</v>
      </c>
      <c r="Q4206" t="s">
        <v>9624</v>
      </c>
      <c r="R4206">
        <v>1</v>
      </c>
      <c r="S4206">
        <v>33.523523324717559</v>
      </c>
      <c r="T4206">
        <v>114.8333962029089</v>
      </c>
      <c r="U4206">
        <v>29.455196796415489</v>
      </c>
      <c r="V4206" t="s">
        <v>32</v>
      </c>
      <c r="W4206" t="s">
        <v>33</v>
      </c>
      <c r="X4206" t="str">
        <f t="shared" si="195"/>
        <v>NPT288APIF</v>
      </c>
      <c r="Y4206">
        <f t="shared" si="196"/>
        <v>1</v>
      </c>
      <c r="Z4206">
        <f>COUNTIF($X$2:X4206,X4206)</f>
        <v>1</v>
      </c>
      <c r="AA4206" t="str">
        <f t="shared" si="197"/>
        <v>NPT288APIF1</v>
      </c>
      <c r="AB4206">
        <f>COUNTIF(实际辖区!A:A,全部结果!X4206)</f>
        <v>1</v>
      </c>
      <c r="AC4206" s="9" t="str">
        <f>VLOOKUP(AA4206,实际辖区!D:E,2,0)</f>
        <v>POS_75941281</v>
      </c>
    </row>
    <row r="4207" spans="1:29">
      <c r="A4207" t="s">
        <v>919</v>
      </c>
      <c r="B4207" t="s">
        <v>9625</v>
      </c>
      <c r="C4207" t="s">
        <v>9626</v>
      </c>
      <c r="D4207" t="s">
        <v>7142</v>
      </c>
      <c r="E4207" t="s">
        <v>7589</v>
      </c>
      <c r="F4207" t="s">
        <v>9627</v>
      </c>
      <c r="G4207" t="s">
        <v>9625</v>
      </c>
      <c r="H4207" t="s">
        <v>29</v>
      </c>
      <c r="I4207">
        <v>4712409.7451125197</v>
      </c>
      <c r="J4207">
        <v>0</v>
      </c>
      <c r="K4207">
        <v>0</v>
      </c>
      <c r="L4207">
        <v>0.29353233830845771</v>
      </c>
      <c r="M4207">
        <v>33.627307399999999</v>
      </c>
      <c r="N4207">
        <v>114.67106990000001</v>
      </c>
      <c r="O4207" t="s">
        <v>9623</v>
      </c>
      <c r="P4207" t="s">
        <v>919</v>
      </c>
      <c r="Q4207" t="s">
        <v>9624</v>
      </c>
      <c r="R4207">
        <v>0</v>
      </c>
      <c r="S4207">
        <v>33.523523324717559</v>
      </c>
      <c r="T4207">
        <v>114.8333962029089</v>
      </c>
      <c r="U4207">
        <v>18.963980645607169</v>
      </c>
      <c r="V4207" t="s">
        <v>32</v>
      </c>
      <c r="W4207" t="s">
        <v>33</v>
      </c>
      <c r="X4207" t="str">
        <f t="shared" si="195"/>
        <v>NPT288APHK</v>
      </c>
      <c r="Y4207">
        <f t="shared" si="196"/>
        <v>1</v>
      </c>
      <c r="Z4207">
        <f>COUNTIF($X$2:X4207,X4207)</f>
        <v>1</v>
      </c>
      <c r="AA4207" t="str">
        <f t="shared" si="197"/>
        <v>NPT288APHK1</v>
      </c>
      <c r="AB4207">
        <f>COUNTIF(实际辖区!A:A,全部结果!X4207)</f>
        <v>1</v>
      </c>
      <c r="AC4207" s="9" t="str">
        <f>VLOOKUP(AA4207,实际辖区!D:E,2,0)</f>
        <v>POS_75941281</v>
      </c>
    </row>
    <row r="4208" spans="1:29">
      <c r="A4208" t="s">
        <v>919</v>
      </c>
      <c r="B4208" t="s">
        <v>9628</v>
      </c>
      <c r="C4208" t="s">
        <v>9629</v>
      </c>
      <c r="D4208" t="s">
        <v>7142</v>
      </c>
      <c r="E4208" t="s">
        <v>7589</v>
      </c>
      <c r="F4208" t="s">
        <v>7630</v>
      </c>
      <c r="G4208" t="s">
        <v>9628</v>
      </c>
      <c r="H4208" t="s">
        <v>29</v>
      </c>
      <c r="I4208">
        <v>16152575.7920327</v>
      </c>
      <c r="J4208">
        <v>0</v>
      </c>
      <c r="K4208">
        <v>0</v>
      </c>
      <c r="L4208">
        <v>0.1890547263681592</v>
      </c>
      <c r="M4208">
        <v>33.451188500000001</v>
      </c>
      <c r="N4208">
        <v>114.9096863</v>
      </c>
      <c r="O4208" t="s">
        <v>9623</v>
      </c>
      <c r="P4208" t="s">
        <v>919</v>
      </c>
      <c r="Q4208" t="s">
        <v>9624</v>
      </c>
      <c r="R4208">
        <v>0</v>
      </c>
      <c r="S4208">
        <v>33.523523324717559</v>
      </c>
      <c r="T4208">
        <v>114.8333962029089</v>
      </c>
      <c r="U4208">
        <v>10.706828381169521</v>
      </c>
      <c r="V4208" t="s">
        <v>32</v>
      </c>
      <c r="W4208" t="s">
        <v>33</v>
      </c>
      <c r="X4208" t="str">
        <f t="shared" si="195"/>
        <v>NPT288APHW</v>
      </c>
      <c r="Y4208">
        <f t="shared" si="196"/>
        <v>1</v>
      </c>
      <c r="Z4208">
        <f>COUNTIF($X$2:X4208,X4208)</f>
        <v>1</v>
      </c>
      <c r="AA4208" t="str">
        <f t="shared" si="197"/>
        <v>NPT288APHW1</v>
      </c>
      <c r="AB4208">
        <f>COUNTIF(实际辖区!A:A,全部结果!X4208)</f>
        <v>1</v>
      </c>
      <c r="AC4208" s="9" t="str">
        <f>VLOOKUP(AA4208,实际辖区!D:E,2,0)</f>
        <v>POS_75941281</v>
      </c>
    </row>
    <row r="4209" spans="1:29">
      <c r="A4209" t="s">
        <v>919</v>
      </c>
      <c r="B4209" t="s">
        <v>9630</v>
      </c>
      <c r="C4209" t="s">
        <v>9631</v>
      </c>
      <c r="D4209" t="s">
        <v>7142</v>
      </c>
      <c r="E4209" t="s">
        <v>7589</v>
      </c>
      <c r="F4209" t="s">
        <v>9627</v>
      </c>
      <c r="G4209" t="s">
        <v>9630</v>
      </c>
      <c r="H4209" t="s">
        <v>29</v>
      </c>
      <c r="I4209">
        <v>8826281.1515362598</v>
      </c>
      <c r="J4209">
        <v>0</v>
      </c>
      <c r="K4209">
        <v>0</v>
      </c>
      <c r="L4209">
        <v>5.9701492537313397E-2</v>
      </c>
      <c r="M4209">
        <v>33.621623800000002</v>
      </c>
      <c r="N4209">
        <v>114.6423513</v>
      </c>
      <c r="O4209" t="s">
        <v>9623</v>
      </c>
      <c r="P4209" t="s">
        <v>919</v>
      </c>
      <c r="Q4209" t="s">
        <v>9624</v>
      </c>
      <c r="R4209">
        <v>0</v>
      </c>
      <c r="S4209">
        <v>33.523523324717559</v>
      </c>
      <c r="T4209">
        <v>114.8333962029089</v>
      </c>
      <c r="U4209">
        <v>20.808937509143892</v>
      </c>
      <c r="V4209" t="s">
        <v>32</v>
      </c>
      <c r="W4209" t="s">
        <v>33</v>
      </c>
      <c r="X4209" t="str">
        <f t="shared" si="195"/>
        <v>NPT288APHN</v>
      </c>
      <c r="Y4209">
        <f t="shared" si="196"/>
        <v>1</v>
      </c>
      <c r="Z4209">
        <f>COUNTIF($X$2:X4209,X4209)</f>
        <v>1</v>
      </c>
      <c r="AA4209" t="str">
        <f t="shared" si="197"/>
        <v>NPT288APHN1</v>
      </c>
      <c r="AB4209">
        <f>COUNTIF(实际辖区!A:A,全部结果!X4209)</f>
        <v>1</v>
      </c>
      <c r="AC4209" s="9" t="str">
        <f>VLOOKUP(AA4209,实际辖区!D:E,2,0)</f>
        <v>POS_75941281</v>
      </c>
    </row>
    <row r="4210" spans="1:29">
      <c r="A4210" t="s">
        <v>919</v>
      </c>
      <c r="B4210" t="s">
        <v>9632</v>
      </c>
      <c r="C4210" t="s">
        <v>9633</v>
      </c>
      <c r="D4210" t="s">
        <v>7142</v>
      </c>
      <c r="E4210" t="s">
        <v>7419</v>
      </c>
      <c r="F4210" t="s">
        <v>7455</v>
      </c>
      <c r="G4210" t="s">
        <v>9632</v>
      </c>
      <c r="H4210" t="s">
        <v>29</v>
      </c>
      <c r="I4210">
        <v>35727620.843071103</v>
      </c>
      <c r="J4210">
        <v>17682</v>
      </c>
      <c r="K4210">
        <v>1248.5999999999999</v>
      </c>
      <c r="L4210">
        <v>0.45771144278606968</v>
      </c>
      <c r="M4210">
        <v>35.776114700000001</v>
      </c>
      <c r="N4210">
        <v>115.0789238</v>
      </c>
      <c r="O4210" t="s">
        <v>9634</v>
      </c>
      <c r="P4210" t="s">
        <v>919</v>
      </c>
      <c r="Q4210" t="s">
        <v>9624</v>
      </c>
      <c r="R4210">
        <v>1</v>
      </c>
      <c r="S4210">
        <v>35.803368526100513</v>
      </c>
      <c r="T4210">
        <v>115.2050672216384</v>
      </c>
      <c r="U4210">
        <v>11.797794296726829</v>
      </c>
      <c r="V4210" t="s">
        <v>32</v>
      </c>
      <c r="W4210" t="s">
        <v>33</v>
      </c>
      <c r="X4210" t="str">
        <f t="shared" si="195"/>
        <v>NPT288APGN</v>
      </c>
      <c r="Y4210">
        <f t="shared" si="196"/>
        <v>1</v>
      </c>
      <c r="Z4210">
        <f>COUNTIF($X$2:X4210,X4210)</f>
        <v>1</v>
      </c>
      <c r="AA4210" t="str">
        <f t="shared" si="197"/>
        <v>NPT288APGN1</v>
      </c>
      <c r="AB4210">
        <f>COUNTIF(实际辖区!A:A,全部结果!X4210)</f>
        <v>1</v>
      </c>
      <c r="AC4210" s="9" t="str">
        <f>VLOOKUP(AA4210,实际辖区!D:E,2,0)</f>
        <v>POS_75941271</v>
      </c>
    </row>
    <row r="4211" spans="1:29">
      <c r="A4211" t="s">
        <v>919</v>
      </c>
      <c r="B4211" t="s">
        <v>9635</v>
      </c>
      <c r="C4211" t="s">
        <v>9636</v>
      </c>
      <c r="D4211" t="s">
        <v>7142</v>
      </c>
      <c r="E4211" t="s">
        <v>7419</v>
      </c>
      <c r="F4211" t="s">
        <v>7471</v>
      </c>
      <c r="G4211" t="s">
        <v>9635</v>
      </c>
      <c r="H4211" t="s">
        <v>29</v>
      </c>
      <c r="I4211">
        <v>16465036.7354839</v>
      </c>
      <c r="J4211">
        <v>57289.68</v>
      </c>
      <c r="K4211">
        <v>0</v>
      </c>
      <c r="L4211">
        <v>0.31840796019900491</v>
      </c>
      <c r="M4211">
        <v>35.862274999999997</v>
      </c>
      <c r="N4211">
        <v>115.50273489999999</v>
      </c>
      <c r="O4211" t="s">
        <v>9634</v>
      </c>
      <c r="P4211" t="s">
        <v>919</v>
      </c>
      <c r="Q4211" t="s">
        <v>9624</v>
      </c>
      <c r="R4211">
        <v>1</v>
      </c>
      <c r="S4211">
        <v>35.803368526100513</v>
      </c>
      <c r="T4211">
        <v>115.2050672216384</v>
      </c>
      <c r="U4211">
        <v>27.678123977514659</v>
      </c>
      <c r="V4211" t="s">
        <v>32</v>
      </c>
      <c r="W4211" t="s">
        <v>33</v>
      </c>
      <c r="X4211" t="str">
        <f t="shared" si="195"/>
        <v>NPT288APGV</v>
      </c>
      <c r="Y4211">
        <f t="shared" si="196"/>
        <v>1</v>
      </c>
      <c r="Z4211">
        <f>COUNTIF($X$2:X4211,X4211)</f>
        <v>1</v>
      </c>
      <c r="AA4211" t="str">
        <f t="shared" si="197"/>
        <v>NPT288APGV1</v>
      </c>
      <c r="AB4211">
        <f>COUNTIF(实际辖区!A:A,全部结果!X4211)</f>
        <v>1</v>
      </c>
      <c r="AC4211" s="9" t="str">
        <f>VLOOKUP(AA4211,实际辖区!D:E,2,0)</f>
        <v>POS_75941271</v>
      </c>
    </row>
    <row r="4212" spans="1:29">
      <c r="A4212" t="s">
        <v>919</v>
      </c>
      <c r="B4212" t="s">
        <v>9637</v>
      </c>
      <c r="C4212" t="s">
        <v>9638</v>
      </c>
      <c r="D4212" t="s">
        <v>7142</v>
      </c>
      <c r="E4212" t="s">
        <v>7419</v>
      </c>
      <c r="F4212" t="s">
        <v>7455</v>
      </c>
      <c r="G4212" t="s">
        <v>9637</v>
      </c>
      <c r="H4212" t="s">
        <v>29</v>
      </c>
      <c r="I4212">
        <v>13166458.764837701</v>
      </c>
      <c r="J4212">
        <v>0</v>
      </c>
      <c r="K4212">
        <v>0</v>
      </c>
      <c r="L4212">
        <v>0.2238805970149253</v>
      </c>
      <c r="M4212">
        <v>35.771161999999997</v>
      </c>
      <c r="N4212">
        <v>115.0338775</v>
      </c>
      <c r="O4212" t="s">
        <v>9634</v>
      </c>
      <c r="P4212" t="s">
        <v>919</v>
      </c>
      <c r="Q4212" t="s">
        <v>9624</v>
      </c>
      <c r="R4212">
        <v>0</v>
      </c>
      <c r="S4212">
        <v>35.803368526100513</v>
      </c>
      <c r="T4212">
        <v>115.2050672216384</v>
      </c>
      <c r="U4212">
        <v>15.88363940020526</v>
      </c>
      <c r="V4212" t="s">
        <v>32</v>
      </c>
      <c r="W4212" t="s">
        <v>33</v>
      </c>
      <c r="X4212" t="str">
        <f t="shared" si="195"/>
        <v>NPT288APGF</v>
      </c>
      <c r="Y4212">
        <f t="shared" si="196"/>
        <v>1</v>
      </c>
      <c r="Z4212">
        <f>COUNTIF($X$2:X4212,X4212)</f>
        <v>1</v>
      </c>
      <c r="AA4212" t="str">
        <f t="shared" si="197"/>
        <v>NPT288APGF1</v>
      </c>
      <c r="AB4212">
        <f>COUNTIF(实际辖区!A:A,全部结果!X4212)</f>
        <v>1</v>
      </c>
      <c r="AC4212" s="9" t="str">
        <f>VLOOKUP(AA4212,实际辖区!D:E,2,0)</f>
        <v>POS_75941271</v>
      </c>
    </row>
    <row r="4213" spans="1:29">
      <c r="A4213" t="s">
        <v>919</v>
      </c>
      <c r="B4213" t="s">
        <v>9639</v>
      </c>
      <c r="C4213" t="s">
        <v>9640</v>
      </c>
      <c r="D4213" t="s">
        <v>7142</v>
      </c>
      <c r="E4213" t="s">
        <v>7349</v>
      </c>
      <c r="F4213" t="s">
        <v>7356</v>
      </c>
      <c r="G4213" t="s">
        <v>9639</v>
      </c>
      <c r="H4213" t="s">
        <v>29</v>
      </c>
      <c r="I4213">
        <v>15014196.8418625</v>
      </c>
      <c r="J4213">
        <v>0</v>
      </c>
      <c r="K4213">
        <v>0</v>
      </c>
      <c r="L4213">
        <v>0.40298507462686561</v>
      </c>
      <c r="M4213">
        <v>32.1321759</v>
      </c>
      <c r="N4213">
        <v>114.080951</v>
      </c>
      <c r="O4213" t="s">
        <v>9641</v>
      </c>
      <c r="P4213" t="s">
        <v>919</v>
      </c>
      <c r="Q4213" t="s">
        <v>9624</v>
      </c>
      <c r="R4213">
        <v>0</v>
      </c>
      <c r="S4213">
        <v>32.17346231360353</v>
      </c>
      <c r="T4213">
        <v>115.3511396630342</v>
      </c>
      <c r="U4213">
        <v>119.91134713479789</v>
      </c>
      <c r="V4213" t="s">
        <v>32</v>
      </c>
      <c r="W4213" t="s">
        <v>33</v>
      </c>
      <c r="X4213" t="str">
        <f t="shared" si="195"/>
        <v>NPT288AOUX</v>
      </c>
      <c r="Y4213">
        <f t="shared" si="196"/>
        <v>1</v>
      </c>
      <c r="Z4213">
        <f>COUNTIF($X$2:X4213,X4213)</f>
        <v>1</v>
      </c>
      <c r="AA4213" t="str">
        <f t="shared" si="197"/>
        <v>NPT288AOUX1</v>
      </c>
      <c r="AB4213">
        <f>COUNTIF(实际辖区!A:A,全部结果!X4213)</f>
        <v>1</v>
      </c>
      <c r="AC4213" s="9" t="str">
        <f>VLOOKUP(AA4213,实际辖区!D:E,2,0)</f>
        <v>POS_75941283</v>
      </c>
    </row>
    <row r="4214" spans="1:29">
      <c r="A4214" t="s">
        <v>919</v>
      </c>
      <c r="B4214" t="s">
        <v>9642</v>
      </c>
      <c r="C4214" t="s">
        <v>9643</v>
      </c>
      <c r="D4214" t="s">
        <v>7142</v>
      </c>
      <c r="E4214" t="s">
        <v>7349</v>
      </c>
      <c r="F4214" t="s">
        <v>9644</v>
      </c>
      <c r="G4214" t="s">
        <v>9642</v>
      </c>
      <c r="H4214" t="s">
        <v>29</v>
      </c>
      <c r="I4214">
        <v>36498771.381620601</v>
      </c>
      <c r="J4214">
        <v>0</v>
      </c>
      <c r="K4214">
        <v>0</v>
      </c>
      <c r="L4214">
        <v>0.26368159203980102</v>
      </c>
      <c r="M4214">
        <v>32.190809299999998</v>
      </c>
      <c r="N4214">
        <v>115.6869698</v>
      </c>
      <c r="O4214" t="s">
        <v>9641</v>
      </c>
      <c r="P4214" t="s">
        <v>919</v>
      </c>
      <c r="Q4214" t="s">
        <v>9624</v>
      </c>
      <c r="R4214">
        <v>1</v>
      </c>
      <c r="S4214">
        <v>32.17346231360353</v>
      </c>
      <c r="T4214">
        <v>115.3511396630342</v>
      </c>
      <c r="U4214">
        <v>31.729104255953569</v>
      </c>
      <c r="V4214" t="s">
        <v>32</v>
      </c>
      <c r="W4214" t="s">
        <v>33</v>
      </c>
      <c r="X4214" t="str">
        <f t="shared" si="195"/>
        <v>NPT288APLO</v>
      </c>
      <c r="Y4214">
        <f t="shared" si="196"/>
        <v>1</v>
      </c>
      <c r="Z4214">
        <f>COUNTIF($X$2:X4214,X4214)</f>
        <v>1</v>
      </c>
      <c r="AA4214" t="str">
        <f t="shared" si="197"/>
        <v>NPT288APLO1</v>
      </c>
      <c r="AB4214">
        <f>COUNTIF(实际辖区!A:A,全部结果!X4214)</f>
        <v>1</v>
      </c>
      <c r="AC4214" s="9" t="str">
        <f>VLOOKUP(AA4214,实际辖区!D:E,2,0)</f>
        <v>POS_75941285</v>
      </c>
    </row>
    <row r="4215" spans="1:29">
      <c r="A4215" t="s">
        <v>919</v>
      </c>
      <c r="B4215" t="s">
        <v>9645</v>
      </c>
      <c r="C4215" t="s">
        <v>9646</v>
      </c>
      <c r="D4215" t="s">
        <v>7142</v>
      </c>
      <c r="E4215" t="s">
        <v>7349</v>
      </c>
      <c r="F4215" t="s">
        <v>9644</v>
      </c>
      <c r="G4215" t="s">
        <v>9642</v>
      </c>
      <c r="H4215" t="s">
        <v>55</v>
      </c>
      <c r="I4215">
        <v>4442000</v>
      </c>
      <c r="J4215">
        <v>884.1</v>
      </c>
      <c r="K4215">
        <v>0</v>
      </c>
      <c r="L4215">
        <v>0.1343283582089552</v>
      </c>
      <c r="M4215">
        <v>32.218491999999998</v>
      </c>
      <c r="N4215">
        <v>115.66312929999999</v>
      </c>
      <c r="O4215" t="s">
        <v>9641</v>
      </c>
      <c r="P4215" t="s">
        <v>919</v>
      </c>
      <c r="Q4215" t="s">
        <v>9624</v>
      </c>
      <c r="R4215">
        <v>0</v>
      </c>
      <c r="S4215">
        <v>32.17346231360353</v>
      </c>
      <c r="T4215">
        <v>115.3511396630342</v>
      </c>
      <c r="U4215">
        <v>29.83876191770343</v>
      </c>
      <c r="V4215" t="s">
        <v>32</v>
      </c>
      <c r="W4215" t="s">
        <v>33</v>
      </c>
      <c r="X4215" t="str">
        <f t="shared" si="195"/>
        <v>NPT288BHIQ</v>
      </c>
      <c r="Y4215">
        <f t="shared" si="196"/>
        <v>1</v>
      </c>
      <c r="Z4215">
        <f>COUNTIF($X$2:X4215,X4215)</f>
        <v>1</v>
      </c>
      <c r="AA4215" t="str">
        <f t="shared" si="197"/>
        <v>NPT288BHIQ1</v>
      </c>
      <c r="AB4215">
        <f>COUNTIF(实际辖区!A:A,全部结果!X4215)</f>
        <v>1</v>
      </c>
      <c r="AC4215" s="9" t="str">
        <f>VLOOKUP(AA4215,实际辖区!D:E,2,0)</f>
        <v>POS_75941285</v>
      </c>
    </row>
    <row r="4216" spans="1:29">
      <c r="A4216" t="s">
        <v>919</v>
      </c>
      <c r="B4216" t="s">
        <v>9647</v>
      </c>
      <c r="C4216" t="s">
        <v>9648</v>
      </c>
      <c r="D4216" t="s">
        <v>7142</v>
      </c>
      <c r="E4216" t="s">
        <v>7349</v>
      </c>
      <c r="F4216" t="s">
        <v>9644</v>
      </c>
      <c r="G4216" t="s">
        <v>9642</v>
      </c>
      <c r="H4216" t="s">
        <v>55</v>
      </c>
      <c r="I4216">
        <v>5662400</v>
      </c>
      <c r="J4216">
        <v>0</v>
      </c>
      <c r="K4216">
        <v>0</v>
      </c>
      <c r="L4216">
        <v>4.9751243781094502E-2</v>
      </c>
      <c r="M4216">
        <v>32.174174399999998</v>
      </c>
      <c r="N4216">
        <v>115.66048790000001</v>
      </c>
      <c r="O4216" t="s">
        <v>9641</v>
      </c>
      <c r="P4216" t="s">
        <v>919</v>
      </c>
      <c r="Q4216" t="s">
        <v>9624</v>
      </c>
      <c r="R4216">
        <v>0</v>
      </c>
      <c r="S4216">
        <v>32.17346231360353</v>
      </c>
      <c r="T4216">
        <v>115.3511396630342</v>
      </c>
      <c r="U4216">
        <v>29.176103574337141</v>
      </c>
      <c r="V4216" t="s">
        <v>32</v>
      </c>
      <c r="W4216" t="s">
        <v>33</v>
      </c>
      <c r="X4216" t="str">
        <f t="shared" si="195"/>
        <v>NPT288APLQ</v>
      </c>
      <c r="Y4216">
        <f t="shared" si="196"/>
        <v>1</v>
      </c>
      <c r="Z4216">
        <f>COUNTIF($X$2:X4216,X4216)</f>
        <v>1</v>
      </c>
      <c r="AA4216" t="str">
        <f t="shared" si="197"/>
        <v>NPT288APLQ1</v>
      </c>
      <c r="AB4216">
        <f>COUNTIF(实际辖区!A:A,全部结果!X4216)</f>
        <v>1</v>
      </c>
      <c r="AC4216" s="9" t="str">
        <f>VLOOKUP(AA4216,实际辖区!D:E,2,0)</f>
        <v>POS_75941285</v>
      </c>
    </row>
    <row r="4217" spans="1:29">
      <c r="A4217" t="s">
        <v>919</v>
      </c>
      <c r="B4217" t="s">
        <v>9649</v>
      </c>
      <c r="C4217" t="s">
        <v>9650</v>
      </c>
      <c r="D4217" t="s">
        <v>7142</v>
      </c>
      <c r="E4217" t="s">
        <v>7349</v>
      </c>
      <c r="F4217" t="s">
        <v>9644</v>
      </c>
      <c r="G4217" t="s">
        <v>9642</v>
      </c>
      <c r="H4217" t="s">
        <v>55</v>
      </c>
      <c r="I4217">
        <v>4826600</v>
      </c>
      <c r="J4217">
        <v>0</v>
      </c>
      <c r="K4217">
        <v>0</v>
      </c>
      <c r="L4217">
        <v>1.99004975124378E-2</v>
      </c>
      <c r="M4217">
        <v>32.143721999999997</v>
      </c>
      <c r="N4217">
        <v>115.6647566</v>
      </c>
      <c r="O4217" t="s">
        <v>9641</v>
      </c>
      <c r="P4217" t="s">
        <v>919</v>
      </c>
      <c r="Q4217" t="s">
        <v>9624</v>
      </c>
      <c r="R4217">
        <v>0</v>
      </c>
      <c r="S4217">
        <v>32.17346231360353</v>
      </c>
      <c r="T4217">
        <v>115.3511396630342</v>
      </c>
      <c r="U4217">
        <v>29.766768268607301</v>
      </c>
      <c r="V4217" t="s">
        <v>32</v>
      </c>
      <c r="W4217" t="s">
        <v>33</v>
      </c>
      <c r="X4217" t="str">
        <f t="shared" si="195"/>
        <v>NPT288APLR</v>
      </c>
      <c r="Y4217">
        <f t="shared" si="196"/>
        <v>1</v>
      </c>
      <c r="Z4217">
        <f>COUNTIF($X$2:X4217,X4217)</f>
        <v>1</v>
      </c>
      <c r="AA4217" t="str">
        <f t="shared" si="197"/>
        <v>NPT288APLR1</v>
      </c>
      <c r="AB4217">
        <f>COUNTIF(实际辖区!A:A,全部结果!X4217)</f>
        <v>1</v>
      </c>
      <c r="AC4217" s="9" t="str">
        <f>VLOOKUP(AA4217,实际辖区!D:E,2,0)</f>
        <v>POS_75941285</v>
      </c>
    </row>
    <row r="4218" spans="1:29">
      <c r="A4218" t="s">
        <v>919</v>
      </c>
      <c r="B4218" t="s">
        <v>9651</v>
      </c>
      <c r="C4218" t="s">
        <v>9652</v>
      </c>
      <c r="D4218" t="s">
        <v>7142</v>
      </c>
      <c r="E4218" t="s">
        <v>7349</v>
      </c>
      <c r="F4218" t="s">
        <v>9653</v>
      </c>
      <c r="G4218" t="s">
        <v>9651</v>
      </c>
      <c r="H4218" t="s">
        <v>29</v>
      </c>
      <c r="I4218">
        <v>20329167.0591514</v>
      </c>
      <c r="J4218">
        <v>7956.9</v>
      </c>
      <c r="K4218">
        <v>0</v>
      </c>
      <c r="L4218">
        <v>0.20398009950248749</v>
      </c>
      <c r="M4218">
        <v>32.201022799999997</v>
      </c>
      <c r="N4218">
        <v>114.51551619999999</v>
      </c>
      <c r="O4218" t="s">
        <v>9654</v>
      </c>
      <c r="P4218" t="s">
        <v>919</v>
      </c>
      <c r="Q4218" t="s">
        <v>9624</v>
      </c>
      <c r="R4218">
        <v>0</v>
      </c>
      <c r="S4218">
        <v>32.281481534143047</v>
      </c>
      <c r="T4218">
        <v>114.6507078683947</v>
      </c>
      <c r="U4218">
        <v>15.554450848260579</v>
      </c>
      <c r="V4218" t="s">
        <v>32</v>
      </c>
      <c r="W4218" t="s">
        <v>33</v>
      </c>
      <c r="X4218" t="str">
        <f t="shared" si="195"/>
        <v>NPT288AOVQ</v>
      </c>
      <c r="Y4218">
        <f t="shared" si="196"/>
        <v>1</v>
      </c>
      <c r="Z4218">
        <f>COUNTIF($X$2:X4218,X4218)</f>
        <v>1</v>
      </c>
      <c r="AA4218" t="str">
        <f t="shared" si="197"/>
        <v>NPT288AOVQ1</v>
      </c>
      <c r="AB4218">
        <f>COUNTIF(实际辖区!A:A,全部结果!X4218)</f>
        <v>1</v>
      </c>
      <c r="AC4218" s="9" t="str">
        <f>VLOOKUP(AA4218,实际辖区!D:E,2,0)</f>
        <v>POS_75941283</v>
      </c>
    </row>
    <row r="4219" spans="1:29">
      <c r="A4219" t="s">
        <v>919</v>
      </c>
      <c r="B4219" t="s">
        <v>9655</v>
      </c>
      <c r="C4219" t="s">
        <v>9656</v>
      </c>
      <c r="D4219" t="s">
        <v>7142</v>
      </c>
      <c r="E4219" t="s">
        <v>7349</v>
      </c>
      <c r="F4219" t="s">
        <v>9657</v>
      </c>
      <c r="G4219" t="s">
        <v>9655</v>
      </c>
      <c r="H4219" t="s">
        <v>29</v>
      </c>
      <c r="I4219">
        <v>20282270.384393498</v>
      </c>
      <c r="J4219">
        <v>15913.8</v>
      </c>
      <c r="K4219">
        <v>0</v>
      </c>
      <c r="L4219">
        <v>0.1890547263681592</v>
      </c>
      <c r="M4219">
        <v>32.368876100000001</v>
      </c>
      <c r="N4219">
        <v>114.769605</v>
      </c>
      <c r="O4219" t="s">
        <v>9654</v>
      </c>
      <c r="P4219" t="s">
        <v>919</v>
      </c>
      <c r="Q4219" t="s">
        <v>9624</v>
      </c>
      <c r="R4219">
        <v>1</v>
      </c>
      <c r="S4219">
        <v>32.281481534143047</v>
      </c>
      <c r="T4219">
        <v>114.6507078683947</v>
      </c>
      <c r="U4219">
        <v>14.8072344007398</v>
      </c>
      <c r="V4219" t="s">
        <v>32</v>
      </c>
      <c r="W4219" t="s">
        <v>33</v>
      </c>
      <c r="X4219" t="str">
        <f t="shared" si="195"/>
        <v>NPT288APMA</v>
      </c>
      <c r="Y4219">
        <f t="shared" si="196"/>
        <v>1</v>
      </c>
      <c r="Z4219">
        <f>COUNTIF($X$2:X4219,X4219)</f>
        <v>1</v>
      </c>
      <c r="AA4219" t="str">
        <f t="shared" si="197"/>
        <v>NPT288APMA1</v>
      </c>
      <c r="AB4219">
        <f>COUNTIF(实际辖区!A:A,全部结果!X4219)</f>
        <v>1</v>
      </c>
      <c r="AC4219" s="9" t="str">
        <f>VLOOKUP(AA4219,实际辖区!D:E,2,0)</f>
        <v>POS_75941283</v>
      </c>
    </row>
    <row r="4220" spans="1:29">
      <c r="A4220" t="s">
        <v>919</v>
      </c>
      <c r="B4220" t="s">
        <v>9658</v>
      </c>
      <c r="C4220" t="s">
        <v>9659</v>
      </c>
      <c r="D4220" t="s">
        <v>7142</v>
      </c>
      <c r="E4220" t="s">
        <v>7349</v>
      </c>
      <c r="F4220" t="s">
        <v>9653</v>
      </c>
      <c r="G4220" t="s">
        <v>9651</v>
      </c>
      <c r="H4220" t="s">
        <v>55</v>
      </c>
      <c r="I4220">
        <v>5075757.99935902</v>
      </c>
      <c r="J4220">
        <v>0</v>
      </c>
      <c r="K4220">
        <v>0</v>
      </c>
      <c r="L4220">
        <v>5.4726368159203898E-2</v>
      </c>
      <c r="M4220">
        <v>32.203930200000002</v>
      </c>
      <c r="N4220">
        <v>114.52472229999999</v>
      </c>
      <c r="O4220" t="s">
        <v>9654</v>
      </c>
      <c r="P4220" t="s">
        <v>919</v>
      </c>
      <c r="Q4220" t="s">
        <v>9624</v>
      </c>
      <c r="R4220">
        <v>0</v>
      </c>
      <c r="S4220">
        <v>32.281481534143047</v>
      </c>
      <c r="T4220">
        <v>114.6507078683947</v>
      </c>
      <c r="U4220">
        <v>14.660526339253449</v>
      </c>
      <c r="V4220" t="s">
        <v>32</v>
      </c>
      <c r="W4220" t="s">
        <v>33</v>
      </c>
      <c r="X4220" t="str">
        <f t="shared" si="195"/>
        <v>NPT288AOVS</v>
      </c>
      <c r="Y4220">
        <f t="shared" si="196"/>
        <v>1</v>
      </c>
      <c r="Z4220">
        <f>COUNTIF($X$2:X4220,X4220)</f>
        <v>1</v>
      </c>
      <c r="AA4220" t="str">
        <f t="shared" si="197"/>
        <v>NPT288AOVS1</v>
      </c>
      <c r="AB4220">
        <f>COUNTIF(实际辖区!A:A,全部结果!X4220)</f>
        <v>1</v>
      </c>
      <c r="AC4220" s="9" t="str">
        <f>VLOOKUP(AA4220,实际辖区!D:E,2,0)</f>
        <v>POS_75941283</v>
      </c>
    </row>
    <row r="4221" spans="1:29">
      <c r="A4221" t="s">
        <v>919</v>
      </c>
      <c r="B4221" t="s">
        <v>9660</v>
      </c>
      <c r="C4221" t="s">
        <v>9661</v>
      </c>
      <c r="D4221" t="s">
        <v>7142</v>
      </c>
      <c r="E4221" t="s">
        <v>7349</v>
      </c>
      <c r="F4221" t="s">
        <v>9657</v>
      </c>
      <c r="G4221" t="s">
        <v>9660</v>
      </c>
      <c r="H4221" t="s">
        <v>29</v>
      </c>
      <c r="I4221">
        <v>19430252.838960499</v>
      </c>
      <c r="J4221">
        <v>72496.2</v>
      </c>
      <c r="K4221">
        <v>0</v>
      </c>
      <c r="L4221">
        <v>4.9751243781094502E-2</v>
      </c>
      <c r="M4221">
        <v>32.351826500000001</v>
      </c>
      <c r="N4221">
        <v>114.79344089999999</v>
      </c>
      <c r="O4221" t="s">
        <v>9654</v>
      </c>
      <c r="P4221" t="s">
        <v>919</v>
      </c>
      <c r="Q4221" t="s">
        <v>9624</v>
      </c>
      <c r="R4221">
        <v>1</v>
      </c>
      <c r="S4221">
        <v>32.281481534143047</v>
      </c>
      <c r="T4221">
        <v>114.6507078683947</v>
      </c>
      <c r="U4221">
        <v>15.540414315428629</v>
      </c>
      <c r="V4221" t="s">
        <v>32</v>
      </c>
      <c r="W4221" t="s">
        <v>33</v>
      </c>
      <c r="X4221" t="str">
        <f t="shared" si="195"/>
        <v>NPT288APMC</v>
      </c>
      <c r="Y4221">
        <f t="shared" si="196"/>
        <v>1</v>
      </c>
      <c r="Z4221">
        <f>COUNTIF($X$2:X4221,X4221)</f>
        <v>1</v>
      </c>
      <c r="AA4221" t="str">
        <f t="shared" si="197"/>
        <v>NPT288APMC1</v>
      </c>
      <c r="AB4221">
        <f>COUNTIF(实际辖区!A:A,全部结果!X4221)</f>
        <v>1</v>
      </c>
      <c r="AC4221" s="9" t="str">
        <f>VLOOKUP(AA4221,实际辖区!D:E,2,0)</f>
        <v>POS_75941283</v>
      </c>
    </row>
    <row r="4222" spans="1:29">
      <c r="A4222" t="s">
        <v>919</v>
      </c>
      <c r="B4222" t="s">
        <v>9662</v>
      </c>
      <c r="C4222" t="s">
        <v>9663</v>
      </c>
      <c r="D4222" t="s">
        <v>7142</v>
      </c>
      <c r="E4222" t="s">
        <v>7277</v>
      </c>
      <c r="F4222" t="s">
        <v>7776</v>
      </c>
      <c r="G4222" t="s">
        <v>9662</v>
      </c>
      <c r="H4222" t="s">
        <v>29</v>
      </c>
      <c r="I4222">
        <v>24979616.488761902</v>
      </c>
      <c r="J4222">
        <v>0</v>
      </c>
      <c r="K4222">
        <v>0</v>
      </c>
      <c r="L4222">
        <v>0.308457711442786</v>
      </c>
      <c r="M4222">
        <v>33.730615399999998</v>
      </c>
      <c r="N4222">
        <v>112.9202061</v>
      </c>
      <c r="O4222" t="s">
        <v>9664</v>
      </c>
      <c r="P4222" t="s">
        <v>919</v>
      </c>
      <c r="Q4222" t="s">
        <v>9624</v>
      </c>
      <c r="R4222">
        <v>0</v>
      </c>
      <c r="S4222">
        <v>33.758318312499917</v>
      </c>
      <c r="T4222">
        <v>113.14232107095209</v>
      </c>
      <c r="U4222">
        <v>20.809392916038949</v>
      </c>
      <c r="V4222" t="s">
        <v>32</v>
      </c>
      <c r="W4222" t="s">
        <v>33</v>
      </c>
      <c r="X4222" t="str">
        <f t="shared" si="195"/>
        <v>NPT288AOUQ</v>
      </c>
      <c r="Y4222">
        <f t="shared" si="196"/>
        <v>1</v>
      </c>
      <c r="Z4222">
        <f>COUNTIF($X$2:X4222,X4222)</f>
        <v>1</v>
      </c>
      <c r="AA4222" t="str">
        <f t="shared" si="197"/>
        <v>NPT288AOUQ1</v>
      </c>
      <c r="AB4222">
        <f>COUNTIF(实际辖区!A:A,全部结果!X4222)</f>
        <v>1</v>
      </c>
      <c r="AC4222" s="9" t="str">
        <f>VLOOKUP(AA4222,实际辖区!D:E,2,0)</f>
        <v>POS_75941266</v>
      </c>
    </row>
    <row r="4223" spans="1:29">
      <c r="A4223" t="s">
        <v>919</v>
      </c>
      <c r="B4223" t="s">
        <v>9665</v>
      </c>
      <c r="C4223" t="s">
        <v>9666</v>
      </c>
      <c r="D4223" t="s">
        <v>7142</v>
      </c>
      <c r="E4223" t="s">
        <v>7277</v>
      </c>
      <c r="F4223" t="s">
        <v>7291</v>
      </c>
      <c r="G4223" t="s">
        <v>9665</v>
      </c>
      <c r="H4223" t="s">
        <v>29</v>
      </c>
      <c r="I4223">
        <v>52783158.746366598</v>
      </c>
      <c r="J4223">
        <v>148528.79999999999</v>
      </c>
      <c r="K4223">
        <v>0</v>
      </c>
      <c r="L4223">
        <v>0.20895522388059701</v>
      </c>
      <c r="M4223">
        <v>33.746250799999999</v>
      </c>
      <c r="N4223">
        <v>113.3310597</v>
      </c>
      <c r="O4223" t="s">
        <v>9664</v>
      </c>
      <c r="P4223" t="s">
        <v>919</v>
      </c>
      <c r="Q4223" t="s">
        <v>9624</v>
      </c>
      <c r="R4223">
        <v>1</v>
      </c>
      <c r="S4223">
        <v>33.758318312499917</v>
      </c>
      <c r="T4223">
        <v>113.14232107095209</v>
      </c>
      <c r="U4223">
        <v>17.538177628878021</v>
      </c>
      <c r="V4223" t="s">
        <v>32</v>
      </c>
      <c r="W4223" t="s">
        <v>33</v>
      </c>
      <c r="X4223" t="str">
        <f t="shared" si="195"/>
        <v>NPT288AOTG</v>
      </c>
      <c r="Y4223">
        <f t="shared" si="196"/>
        <v>1</v>
      </c>
      <c r="Z4223">
        <f>COUNTIF($X$2:X4223,X4223)</f>
        <v>1</v>
      </c>
      <c r="AA4223" t="str">
        <f t="shared" si="197"/>
        <v>NPT288AOTG1</v>
      </c>
      <c r="AB4223">
        <f>COUNTIF(实际辖区!A:A,全部结果!X4223)</f>
        <v>1</v>
      </c>
      <c r="AC4223" s="9" t="str">
        <f>VLOOKUP(AA4223,实际辖区!D:E,2,0)</f>
        <v>POS_75941266</v>
      </c>
    </row>
    <row r="4224" spans="1:29">
      <c r="A4224" t="s">
        <v>919</v>
      </c>
      <c r="B4224" t="s">
        <v>9667</v>
      </c>
      <c r="C4224" t="s">
        <v>9668</v>
      </c>
      <c r="D4224" t="s">
        <v>7142</v>
      </c>
      <c r="E4224" t="s">
        <v>7277</v>
      </c>
      <c r="F4224" t="s">
        <v>7278</v>
      </c>
      <c r="G4224" t="s">
        <v>9667</v>
      </c>
      <c r="H4224" t="s">
        <v>29</v>
      </c>
      <c r="I4224">
        <v>25792096.4288163</v>
      </c>
      <c r="J4224">
        <v>45089.1</v>
      </c>
      <c r="K4224">
        <v>353.64</v>
      </c>
      <c r="L4224">
        <v>0.1741293532338308</v>
      </c>
      <c r="M4224">
        <v>33.747103699999997</v>
      </c>
      <c r="N4224">
        <v>113.3237819</v>
      </c>
      <c r="O4224" t="s">
        <v>9664</v>
      </c>
      <c r="P4224" t="s">
        <v>919</v>
      </c>
      <c r="Q4224" t="s">
        <v>9624</v>
      </c>
      <c r="R4224">
        <v>1</v>
      </c>
      <c r="S4224">
        <v>33.758318312499917</v>
      </c>
      <c r="T4224">
        <v>113.14232107095209</v>
      </c>
      <c r="U4224">
        <v>16.85859271304043</v>
      </c>
      <c r="V4224" t="s">
        <v>32</v>
      </c>
      <c r="W4224" t="s">
        <v>33</v>
      </c>
      <c r="X4224" t="str">
        <f t="shared" si="195"/>
        <v>NPT288AOSR</v>
      </c>
      <c r="Y4224">
        <f t="shared" si="196"/>
        <v>1</v>
      </c>
      <c r="Z4224">
        <f>COUNTIF($X$2:X4224,X4224)</f>
        <v>1</v>
      </c>
      <c r="AA4224" t="str">
        <f t="shared" si="197"/>
        <v>NPT288AOSR1</v>
      </c>
      <c r="AB4224">
        <f>COUNTIF(实际辖区!A:A,全部结果!X4224)</f>
        <v>1</v>
      </c>
      <c r="AC4224" s="9" t="str">
        <f>VLOOKUP(AA4224,实际辖区!D:E,2,0)</f>
        <v>POS_75941266</v>
      </c>
    </row>
    <row r="4225" spans="1:29">
      <c r="A4225" t="s">
        <v>919</v>
      </c>
      <c r="B4225" t="s">
        <v>9669</v>
      </c>
      <c r="C4225" t="s">
        <v>9670</v>
      </c>
      <c r="D4225" t="s">
        <v>7142</v>
      </c>
      <c r="E4225" t="s">
        <v>7277</v>
      </c>
      <c r="F4225" t="s">
        <v>7291</v>
      </c>
      <c r="G4225" t="s">
        <v>9669</v>
      </c>
      <c r="H4225" t="s">
        <v>29</v>
      </c>
      <c r="I4225">
        <v>13671721.2300146</v>
      </c>
      <c r="J4225">
        <v>0</v>
      </c>
      <c r="K4225">
        <v>0</v>
      </c>
      <c r="L4225">
        <v>0.14925373134328351</v>
      </c>
      <c r="M4225">
        <v>33.739312499999997</v>
      </c>
      <c r="N4225">
        <v>113.3026488</v>
      </c>
      <c r="O4225" t="s">
        <v>9664</v>
      </c>
      <c r="P4225" t="s">
        <v>919</v>
      </c>
      <c r="Q4225" t="s">
        <v>9624</v>
      </c>
      <c r="R4225">
        <v>0</v>
      </c>
      <c r="S4225">
        <v>33.758318312499917</v>
      </c>
      <c r="T4225">
        <v>113.14232107095209</v>
      </c>
      <c r="U4225">
        <v>15.0041272648952</v>
      </c>
      <c r="V4225" t="s">
        <v>32</v>
      </c>
      <c r="W4225" t="s">
        <v>33</v>
      </c>
      <c r="X4225" t="str">
        <f t="shared" si="195"/>
        <v>NPT288AOSS</v>
      </c>
      <c r="Y4225">
        <f t="shared" si="196"/>
        <v>1</v>
      </c>
      <c r="Z4225">
        <f>COUNTIF($X$2:X4225,X4225)</f>
        <v>1</v>
      </c>
      <c r="AA4225" t="str">
        <f t="shared" si="197"/>
        <v>NPT288AOSS1</v>
      </c>
      <c r="AB4225">
        <f>COUNTIF(实际辖区!A:A,全部结果!X4225)</f>
        <v>1</v>
      </c>
      <c r="AC4225" s="9" t="str">
        <f>VLOOKUP(AA4225,实际辖区!D:E,2,0)</f>
        <v>POS_75941266</v>
      </c>
    </row>
    <row r="4226" spans="1:29">
      <c r="A4226" t="s">
        <v>919</v>
      </c>
      <c r="B4226" t="s">
        <v>9671</v>
      </c>
      <c r="C4226" t="s">
        <v>9672</v>
      </c>
      <c r="D4226" t="s">
        <v>7142</v>
      </c>
      <c r="E4226" t="s">
        <v>7277</v>
      </c>
      <c r="F4226" t="s">
        <v>7776</v>
      </c>
      <c r="G4226" t="s">
        <v>9662</v>
      </c>
      <c r="H4226" t="s">
        <v>55</v>
      </c>
      <c r="I4226">
        <v>7571619.4263498904</v>
      </c>
      <c r="J4226">
        <v>0</v>
      </c>
      <c r="K4226">
        <v>0</v>
      </c>
      <c r="L4226">
        <v>4.9751243781094502E-2</v>
      </c>
      <c r="M4226">
        <v>33.730615399999998</v>
      </c>
      <c r="N4226">
        <v>112.9202061</v>
      </c>
      <c r="O4226" t="s">
        <v>9664</v>
      </c>
      <c r="P4226" t="s">
        <v>919</v>
      </c>
      <c r="Q4226" t="s">
        <v>9624</v>
      </c>
      <c r="R4226">
        <v>0</v>
      </c>
      <c r="S4226">
        <v>33.758318312499917</v>
      </c>
      <c r="T4226">
        <v>113.14232107095209</v>
      </c>
      <c r="U4226">
        <v>20.809392916038949</v>
      </c>
      <c r="V4226" t="s">
        <v>32</v>
      </c>
      <c r="W4226" t="s">
        <v>33</v>
      </c>
      <c r="X4226" t="str">
        <f t="shared" si="195"/>
        <v>NPT288AOUR</v>
      </c>
      <c r="Y4226">
        <f t="shared" si="196"/>
        <v>1</v>
      </c>
      <c r="Z4226">
        <f>COUNTIF($X$2:X4226,X4226)</f>
        <v>1</v>
      </c>
      <c r="AA4226" t="str">
        <f t="shared" si="197"/>
        <v>NPT288AOUR1</v>
      </c>
      <c r="AB4226">
        <f>COUNTIF(实际辖区!A:A,全部结果!X4226)</f>
        <v>1</v>
      </c>
      <c r="AC4226" s="9" t="str">
        <f>VLOOKUP(AA4226,实际辖区!D:E,2,0)</f>
        <v>POS_75941266</v>
      </c>
    </row>
    <row r="4227" spans="1:29">
      <c r="A4227" t="s">
        <v>919</v>
      </c>
      <c r="B4227" t="s">
        <v>9673</v>
      </c>
      <c r="C4227" t="s">
        <v>9674</v>
      </c>
      <c r="D4227" t="s">
        <v>7142</v>
      </c>
      <c r="E4227" t="s">
        <v>7277</v>
      </c>
      <c r="F4227" t="s">
        <v>7758</v>
      </c>
      <c r="G4227" t="s">
        <v>9673</v>
      </c>
      <c r="H4227" t="s">
        <v>29</v>
      </c>
      <c r="I4227">
        <v>4008875.2368424698</v>
      </c>
      <c r="J4227">
        <v>0</v>
      </c>
      <c r="K4227">
        <v>0</v>
      </c>
      <c r="L4227">
        <v>9.9502487562189001E-3</v>
      </c>
      <c r="M4227">
        <v>33.855204100000002</v>
      </c>
      <c r="N4227">
        <v>113.0559835</v>
      </c>
      <c r="O4227" t="s">
        <v>9664</v>
      </c>
      <c r="P4227" t="s">
        <v>919</v>
      </c>
      <c r="Q4227" t="s">
        <v>9624</v>
      </c>
      <c r="R4227">
        <v>0</v>
      </c>
      <c r="S4227">
        <v>33.758318312499917</v>
      </c>
      <c r="T4227">
        <v>113.14232107095209</v>
      </c>
      <c r="U4227">
        <v>13.393849622702801</v>
      </c>
      <c r="V4227" t="s">
        <v>32</v>
      </c>
      <c r="W4227" t="s">
        <v>33</v>
      </c>
      <c r="X4227" t="str">
        <f t="shared" ref="X4227:X4290" si="198">P4227&amp;B4227</f>
        <v>NPT288AOUP</v>
      </c>
      <c r="Y4227">
        <f t="shared" ref="Y4227:Y4290" si="199">COUNTIF(X:X,X4227)</f>
        <v>1</v>
      </c>
      <c r="Z4227">
        <f>COUNTIF($X$2:X4227,X4227)</f>
        <v>1</v>
      </c>
      <c r="AA4227" t="str">
        <f t="shared" ref="AA4227:AA4290" si="200">X4227&amp;Z4227</f>
        <v>NPT288AOUP1</v>
      </c>
      <c r="AB4227">
        <f>COUNTIF(实际辖区!A:A,全部结果!X4227)</f>
        <v>1</v>
      </c>
      <c r="AC4227" s="9" t="str">
        <f>VLOOKUP(AA4227,实际辖区!D:E,2,0)</f>
        <v>POS_75941266</v>
      </c>
    </row>
    <row r="4228" spans="1:29">
      <c r="A4228" t="s">
        <v>919</v>
      </c>
      <c r="B4228" t="s">
        <v>9675</v>
      </c>
      <c r="C4228" t="s">
        <v>9676</v>
      </c>
      <c r="D4228" t="s">
        <v>7142</v>
      </c>
      <c r="E4228" t="s">
        <v>7390</v>
      </c>
      <c r="F4228" t="s">
        <v>7398</v>
      </c>
      <c r="G4228" t="s">
        <v>9675</v>
      </c>
      <c r="H4228" t="s">
        <v>29</v>
      </c>
      <c r="I4228">
        <v>17780859.6487424</v>
      </c>
      <c r="J4228">
        <v>87525.9</v>
      </c>
      <c r="K4228">
        <v>0</v>
      </c>
      <c r="L4228">
        <v>0.46268656716417911</v>
      </c>
      <c r="M4228">
        <v>35.564346</v>
      </c>
      <c r="N4228">
        <v>114.516729</v>
      </c>
      <c r="O4228" t="s">
        <v>9677</v>
      </c>
      <c r="P4228" t="s">
        <v>919</v>
      </c>
      <c r="Q4228" t="s">
        <v>9624</v>
      </c>
      <c r="R4228">
        <v>1</v>
      </c>
      <c r="S4228">
        <v>35.931406002595523</v>
      </c>
      <c r="T4228">
        <v>114.3962167495327</v>
      </c>
      <c r="U4228">
        <v>42.16036003956247</v>
      </c>
      <c r="V4228" t="s">
        <v>32</v>
      </c>
      <c r="W4228" t="s">
        <v>33</v>
      </c>
      <c r="X4228" t="str">
        <f t="shared" si="198"/>
        <v>NPT288AONT</v>
      </c>
      <c r="Y4228">
        <f t="shared" si="199"/>
        <v>1</v>
      </c>
      <c r="Z4228">
        <f>COUNTIF($X$2:X4228,X4228)</f>
        <v>1</v>
      </c>
      <c r="AA4228" t="str">
        <f t="shared" si="200"/>
        <v>NPT288AONT1</v>
      </c>
      <c r="AB4228">
        <f>COUNTIF(实际辖区!A:A,全部结果!X4228)</f>
        <v>1</v>
      </c>
      <c r="AC4228" s="9" t="str">
        <f>VLOOKUP(AA4228,实际辖区!D:E,2,0)</f>
        <v>POS_75941274</v>
      </c>
    </row>
    <row r="4229" spans="1:29">
      <c r="A4229" t="s">
        <v>919</v>
      </c>
      <c r="B4229" t="s">
        <v>9678</v>
      </c>
      <c r="C4229" t="s">
        <v>9679</v>
      </c>
      <c r="D4229" t="s">
        <v>7142</v>
      </c>
      <c r="E4229" t="s">
        <v>7390</v>
      </c>
      <c r="F4229" t="s">
        <v>7398</v>
      </c>
      <c r="G4229" t="s">
        <v>9678</v>
      </c>
      <c r="H4229" t="s">
        <v>29</v>
      </c>
      <c r="I4229">
        <v>8776057.1028774492</v>
      </c>
      <c r="J4229">
        <v>0</v>
      </c>
      <c r="K4229">
        <v>0</v>
      </c>
      <c r="L4229">
        <v>0.34328358208955218</v>
      </c>
      <c r="M4229">
        <v>36.113947699999997</v>
      </c>
      <c r="N4229">
        <v>114.36517259999999</v>
      </c>
      <c r="O4229" t="s">
        <v>9677</v>
      </c>
      <c r="P4229" t="s">
        <v>919</v>
      </c>
      <c r="Q4229" t="s">
        <v>9624</v>
      </c>
      <c r="R4229">
        <v>0</v>
      </c>
      <c r="S4229">
        <v>35.931406002595523</v>
      </c>
      <c r="T4229">
        <v>114.3962167495327</v>
      </c>
      <c r="U4229">
        <v>20.447100845520659</v>
      </c>
      <c r="V4229" t="s">
        <v>32</v>
      </c>
      <c r="W4229" t="s">
        <v>33</v>
      </c>
      <c r="X4229" t="str">
        <f t="shared" si="198"/>
        <v>NPT288AONS</v>
      </c>
      <c r="Y4229">
        <f t="shared" si="199"/>
        <v>1</v>
      </c>
      <c r="Z4229">
        <f>COUNTIF($X$2:X4229,X4229)</f>
        <v>1</v>
      </c>
      <c r="AA4229" t="str">
        <f t="shared" si="200"/>
        <v>NPT288AONS1</v>
      </c>
      <c r="AB4229">
        <f>COUNTIF(实际辖区!A:A,全部结果!X4229)</f>
        <v>1</v>
      </c>
      <c r="AC4229" s="9" t="str">
        <f>VLOOKUP(AA4229,实际辖区!D:E,2,0)</f>
        <v>POS_75941274</v>
      </c>
    </row>
    <row r="4230" spans="1:29">
      <c r="A4230" t="s">
        <v>919</v>
      </c>
      <c r="B4230" t="s">
        <v>9680</v>
      </c>
      <c r="C4230" t="s">
        <v>9681</v>
      </c>
      <c r="D4230" t="s">
        <v>7142</v>
      </c>
      <c r="E4230" t="s">
        <v>7390</v>
      </c>
      <c r="F4230" t="s">
        <v>7406</v>
      </c>
      <c r="G4230" t="s">
        <v>9680</v>
      </c>
      <c r="H4230" t="s">
        <v>29</v>
      </c>
      <c r="I4230">
        <v>9682328.4452711903</v>
      </c>
      <c r="J4230">
        <v>0</v>
      </c>
      <c r="K4230">
        <v>0</v>
      </c>
      <c r="L4230">
        <v>9.9502487562189004E-2</v>
      </c>
      <c r="M4230">
        <v>36.115824199999999</v>
      </c>
      <c r="N4230">
        <v>114.3059087</v>
      </c>
      <c r="O4230" t="s">
        <v>9677</v>
      </c>
      <c r="P4230" t="s">
        <v>919</v>
      </c>
      <c r="Q4230" t="s">
        <v>9624</v>
      </c>
      <c r="R4230">
        <v>0</v>
      </c>
      <c r="S4230">
        <v>35.931406002595523</v>
      </c>
      <c r="T4230">
        <v>114.3962167495327</v>
      </c>
      <c r="U4230">
        <v>22.022548126274081</v>
      </c>
      <c r="V4230" t="s">
        <v>32</v>
      </c>
      <c r="W4230" t="s">
        <v>33</v>
      </c>
      <c r="X4230" t="str">
        <f t="shared" si="198"/>
        <v>NPT288AOON</v>
      </c>
      <c r="Y4230">
        <f t="shared" si="199"/>
        <v>1</v>
      </c>
      <c r="Z4230">
        <f>COUNTIF($X$2:X4230,X4230)</f>
        <v>1</v>
      </c>
      <c r="AA4230" t="str">
        <f t="shared" si="200"/>
        <v>NPT288AOON1</v>
      </c>
      <c r="AB4230">
        <f>COUNTIF(实际辖区!A:A,全部结果!X4230)</f>
        <v>1</v>
      </c>
      <c r="AC4230" s="9" t="str">
        <f>VLOOKUP(AA4230,实际辖区!D:E,2,0)</f>
        <v>POS_75941274</v>
      </c>
    </row>
    <row r="4231" spans="1:29">
      <c r="A4231" t="s">
        <v>919</v>
      </c>
      <c r="B4231" t="s">
        <v>9682</v>
      </c>
      <c r="C4231" t="s">
        <v>9683</v>
      </c>
      <c r="D4231" t="s">
        <v>7142</v>
      </c>
      <c r="E4231" t="s">
        <v>7193</v>
      </c>
      <c r="F4231" t="s">
        <v>7791</v>
      </c>
      <c r="G4231" t="s">
        <v>9682</v>
      </c>
      <c r="H4231" t="s">
        <v>29</v>
      </c>
      <c r="I4231">
        <v>15045551.5326024</v>
      </c>
      <c r="J4231">
        <v>153833.4</v>
      </c>
      <c r="K4231">
        <v>884.1</v>
      </c>
      <c r="L4231">
        <v>0.41791044776119401</v>
      </c>
      <c r="M4231">
        <v>34.399747300000001</v>
      </c>
      <c r="N4231">
        <v>113.744365</v>
      </c>
      <c r="O4231" t="s">
        <v>9684</v>
      </c>
      <c r="P4231" t="s">
        <v>919</v>
      </c>
      <c r="Q4231" t="s">
        <v>9624</v>
      </c>
      <c r="R4231">
        <v>1</v>
      </c>
      <c r="S4231">
        <v>34.536728372494402</v>
      </c>
      <c r="T4231">
        <v>113.7362495046514</v>
      </c>
      <c r="U4231">
        <v>15.21371155310951</v>
      </c>
      <c r="V4231" t="s">
        <v>32</v>
      </c>
      <c r="W4231" t="s">
        <v>33</v>
      </c>
      <c r="X4231" t="str">
        <f t="shared" si="198"/>
        <v>NPT288AOKM</v>
      </c>
      <c r="Y4231">
        <f t="shared" si="199"/>
        <v>1</v>
      </c>
      <c r="Z4231">
        <f>COUNTIF($X$2:X4231,X4231)</f>
        <v>1</v>
      </c>
      <c r="AA4231" t="str">
        <f t="shared" si="200"/>
        <v>NPT288AOKM1</v>
      </c>
      <c r="AB4231">
        <f>COUNTIF(实际辖区!A:A,全部结果!X4231)</f>
        <v>1</v>
      </c>
      <c r="AC4231" s="9" t="str">
        <f>VLOOKUP(AA4231,实际辖区!D:E,2,0)</f>
        <v>POS_75941275</v>
      </c>
    </row>
    <row r="4232" spans="1:29">
      <c r="A4232" t="s">
        <v>919</v>
      </c>
      <c r="B4232" t="s">
        <v>9685</v>
      </c>
      <c r="C4232" t="s">
        <v>9686</v>
      </c>
      <c r="D4232" t="s">
        <v>7142</v>
      </c>
      <c r="E4232" t="s">
        <v>7193</v>
      </c>
      <c r="F4232" t="s">
        <v>7253</v>
      </c>
      <c r="G4232" t="s">
        <v>9685</v>
      </c>
      <c r="H4232" t="s">
        <v>29</v>
      </c>
      <c r="I4232">
        <v>38122369.498084001</v>
      </c>
      <c r="J4232">
        <v>-530.46</v>
      </c>
      <c r="K4232">
        <v>0</v>
      </c>
      <c r="L4232">
        <v>0.4079601990049751</v>
      </c>
      <c r="M4232">
        <v>34.795334500000003</v>
      </c>
      <c r="N4232">
        <v>113.6108196</v>
      </c>
      <c r="O4232" t="s">
        <v>9684</v>
      </c>
      <c r="P4232" t="s">
        <v>919</v>
      </c>
      <c r="Q4232" t="s">
        <v>9624</v>
      </c>
      <c r="R4232">
        <v>0</v>
      </c>
      <c r="S4232">
        <v>34.536728372494402</v>
      </c>
      <c r="T4232">
        <v>113.7362495046514</v>
      </c>
      <c r="U4232">
        <v>30.906174935587671</v>
      </c>
      <c r="V4232" t="s">
        <v>32</v>
      </c>
      <c r="W4232" t="s">
        <v>33</v>
      </c>
      <c r="X4232" t="str">
        <f t="shared" si="198"/>
        <v>NPT288AOHO</v>
      </c>
      <c r="Y4232">
        <f t="shared" si="199"/>
        <v>1</v>
      </c>
      <c r="Z4232">
        <f>COUNTIF($X$2:X4232,X4232)</f>
        <v>1</v>
      </c>
      <c r="AA4232" t="str">
        <f t="shared" si="200"/>
        <v>NPT288AOHO1</v>
      </c>
      <c r="AB4232">
        <f>COUNTIF(实际辖区!A:A,全部结果!X4232)</f>
        <v>1</v>
      </c>
      <c r="AC4232" s="9" t="str">
        <f>VLOOKUP(AA4232,实际辖区!D:E,2,0)</f>
        <v>POS_75929495</v>
      </c>
    </row>
    <row r="4233" spans="1:29">
      <c r="A4233" t="s">
        <v>919</v>
      </c>
      <c r="B4233" t="s">
        <v>9687</v>
      </c>
      <c r="C4233" t="s">
        <v>9688</v>
      </c>
      <c r="D4233" t="s">
        <v>7142</v>
      </c>
      <c r="E4233" t="s">
        <v>7193</v>
      </c>
      <c r="F4233" t="s">
        <v>7791</v>
      </c>
      <c r="G4233" t="s">
        <v>9687</v>
      </c>
      <c r="H4233" t="s">
        <v>29</v>
      </c>
      <c r="I4233">
        <v>4459108.8337908499</v>
      </c>
      <c r="J4233">
        <v>0</v>
      </c>
      <c r="K4233">
        <v>0</v>
      </c>
      <c r="L4233">
        <v>1.99004975124378E-2</v>
      </c>
      <c r="M4233">
        <v>34.583573100000002</v>
      </c>
      <c r="N4233">
        <v>113.8400764</v>
      </c>
      <c r="O4233" t="s">
        <v>9684</v>
      </c>
      <c r="P4233" t="s">
        <v>919</v>
      </c>
      <c r="Q4233" t="s">
        <v>9624</v>
      </c>
      <c r="R4233">
        <v>0</v>
      </c>
      <c r="S4233">
        <v>34.536728372494402</v>
      </c>
      <c r="T4233">
        <v>113.7362495046514</v>
      </c>
      <c r="U4233">
        <v>10.85352550155145</v>
      </c>
      <c r="V4233" t="s">
        <v>32</v>
      </c>
      <c r="W4233" t="s">
        <v>33</v>
      </c>
      <c r="X4233" t="str">
        <f t="shared" si="198"/>
        <v>NPT288B0NK</v>
      </c>
      <c r="Y4233">
        <f t="shared" si="199"/>
        <v>1</v>
      </c>
      <c r="Z4233">
        <f>COUNTIF($X$2:X4233,X4233)</f>
        <v>1</v>
      </c>
      <c r="AA4233" t="str">
        <f t="shared" si="200"/>
        <v>NPT288B0NK1</v>
      </c>
      <c r="AB4233">
        <f>COUNTIF(实际辖区!A:A,全部结果!X4233)</f>
        <v>1</v>
      </c>
      <c r="AC4233" s="9" t="str">
        <f>VLOOKUP(AA4233,实际辖区!D:E,2,0)</f>
        <v>POS_75152869</v>
      </c>
    </row>
    <row r="4234" spans="1:29">
      <c r="A4234" t="s">
        <v>919</v>
      </c>
      <c r="B4234" t="s">
        <v>9689</v>
      </c>
      <c r="C4234" t="s">
        <v>9690</v>
      </c>
      <c r="D4234" t="s">
        <v>7142</v>
      </c>
      <c r="E4234" t="s">
        <v>7193</v>
      </c>
      <c r="F4234" t="s">
        <v>7791</v>
      </c>
      <c r="G4234" t="s">
        <v>9689</v>
      </c>
      <c r="H4234" t="s">
        <v>29</v>
      </c>
      <c r="I4234">
        <v>5378125.8254378699</v>
      </c>
      <c r="J4234">
        <v>0</v>
      </c>
      <c r="K4234">
        <v>0</v>
      </c>
      <c r="L4234">
        <v>9.9502487562189001E-3</v>
      </c>
      <c r="M4234">
        <v>34.368150300000003</v>
      </c>
      <c r="N4234">
        <v>113.7493647</v>
      </c>
      <c r="O4234" t="s">
        <v>9684</v>
      </c>
      <c r="P4234" t="s">
        <v>919</v>
      </c>
      <c r="Q4234" t="s">
        <v>9624</v>
      </c>
      <c r="R4234">
        <v>0</v>
      </c>
      <c r="S4234">
        <v>34.536728372494402</v>
      </c>
      <c r="T4234">
        <v>113.7362495046514</v>
      </c>
      <c r="U4234">
        <v>18.7392588527382</v>
      </c>
      <c r="V4234" t="s">
        <v>32</v>
      </c>
      <c r="W4234" t="s">
        <v>33</v>
      </c>
      <c r="X4234" t="str">
        <f t="shared" si="198"/>
        <v>NPT288B4IH</v>
      </c>
      <c r="Y4234">
        <f t="shared" si="199"/>
        <v>1</v>
      </c>
      <c r="Z4234">
        <f>COUNTIF($X$2:X4234,X4234)</f>
        <v>1</v>
      </c>
      <c r="AA4234" t="str">
        <f t="shared" si="200"/>
        <v>NPT288B4IH1</v>
      </c>
      <c r="AB4234">
        <f>COUNTIF(实际辖区!A:A,全部结果!X4234)</f>
        <v>1</v>
      </c>
      <c r="AC4234" s="9" t="str">
        <f>VLOOKUP(AA4234,实际辖区!D:E,2,0)</f>
        <v>POS_75941275</v>
      </c>
    </row>
    <row r="4235" spans="1:29">
      <c r="A4235" t="s">
        <v>919</v>
      </c>
      <c r="B4235" t="s">
        <v>9691</v>
      </c>
      <c r="C4235" t="s">
        <v>9692</v>
      </c>
      <c r="D4235" t="s">
        <v>7142</v>
      </c>
      <c r="E4235" t="s">
        <v>7193</v>
      </c>
      <c r="F4235" t="s">
        <v>7194</v>
      </c>
      <c r="G4235" t="s">
        <v>9691</v>
      </c>
      <c r="H4235" t="s">
        <v>29</v>
      </c>
      <c r="I4235">
        <v>16018087.1067959</v>
      </c>
      <c r="J4235">
        <v>72038.64</v>
      </c>
      <c r="K4235">
        <v>32534.880000000001</v>
      </c>
      <c r="L4235">
        <v>0.99502487562189057</v>
      </c>
      <c r="M4235">
        <v>34.777859200000002</v>
      </c>
      <c r="N4235">
        <v>113.7004033</v>
      </c>
      <c r="O4235" t="s">
        <v>9693</v>
      </c>
      <c r="P4235" t="s">
        <v>919</v>
      </c>
      <c r="Q4235" t="s">
        <v>9624</v>
      </c>
      <c r="R4235">
        <v>1</v>
      </c>
      <c r="S4235">
        <v>34.763735322894881</v>
      </c>
      <c r="T4235">
        <v>113.67928233643229</v>
      </c>
      <c r="U4235">
        <v>2.4886287541220882</v>
      </c>
      <c r="V4235" t="s">
        <v>32</v>
      </c>
      <c r="W4235" t="s">
        <v>33</v>
      </c>
      <c r="X4235" t="str">
        <f t="shared" si="198"/>
        <v>NPT288AOHA</v>
      </c>
      <c r="Y4235">
        <f t="shared" si="199"/>
        <v>1</v>
      </c>
      <c r="Z4235">
        <f>COUNTIF($X$2:X4235,X4235)</f>
        <v>1</v>
      </c>
      <c r="AA4235" t="str">
        <f t="shared" si="200"/>
        <v>NPT288AOHA1</v>
      </c>
      <c r="AB4235">
        <f>COUNTIF(实际辖区!A:A,全部结果!X4235)</f>
        <v>1</v>
      </c>
      <c r="AC4235" s="9" t="str">
        <f>VLOOKUP(AA4235,实际辖区!D:E,2,0)</f>
        <v>POS_75941264</v>
      </c>
    </row>
    <row r="4236" spans="1:29">
      <c r="A4236" t="s">
        <v>919</v>
      </c>
      <c r="B4236" t="s">
        <v>9694</v>
      </c>
      <c r="C4236" t="s">
        <v>9695</v>
      </c>
      <c r="D4236" t="s">
        <v>7142</v>
      </c>
      <c r="E4236" t="s">
        <v>7193</v>
      </c>
      <c r="F4236" t="s">
        <v>7259</v>
      </c>
      <c r="G4236" t="s">
        <v>9694</v>
      </c>
      <c r="H4236" t="s">
        <v>29</v>
      </c>
      <c r="I4236">
        <v>16349008.511321699</v>
      </c>
      <c r="J4236">
        <v>12377.4</v>
      </c>
      <c r="K4236">
        <v>-1414.56</v>
      </c>
      <c r="L4236">
        <v>0.1393034825870646</v>
      </c>
      <c r="M4236">
        <v>34.7496078</v>
      </c>
      <c r="N4236">
        <v>113.6581686</v>
      </c>
      <c r="O4236" t="s">
        <v>9693</v>
      </c>
      <c r="P4236" t="s">
        <v>919</v>
      </c>
      <c r="Q4236" t="s">
        <v>9624</v>
      </c>
      <c r="R4236">
        <v>1</v>
      </c>
      <c r="S4236">
        <v>34.763735322894881</v>
      </c>
      <c r="T4236">
        <v>113.67928233643229</v>
      </c>
      <c r="U4236">
        <v>2.4886229749678241</v>
      </c>
      <c r="V4236" t="s">
        <v>32</v>
      </c>
      <c r="W4236" t="s">
        <v>33</v>
      </c>
      <c r="X4236" t="str">
        <f t="shared" si="198"/>
        <v>NPT288AOJW</v>
      </c>
      <c r="Y4236">
        <f t="shared" si="199"/>
        <v>1</v>
      </c>
      <c r="Z4236">
        <f>COUNTIF($X$2:X4236,X4236)</f>
        <v>1</v>
      </c>
      <c r="AA4236" t="str">
        <f t="shared" si="200"/>
        <v>NPT288AOJW1</v>
      </c>
      <c r="AB4236">
        <f>COUNTIF(实际辖区!A:A,全部结果!X4236)</f>
        <v>1</v>
      </c>
      <c r="AC4236" s="9" t="str">
        <f>VLOOKUP(AA4236,实际辖区!D:E,2,0)</f>
        <v>POS_75941275</v>
      </c>
    </row>
    <row r="4237" spans="1:29">
      <c r="A4237" t="s">
        <v>919</v>
      </c>
      <c r="B4237" t="s">
        <v>9696</v>
      </c>
      <c r="C4237" t="s">
        <v>9697</v>
      </c>
      <c r="D4237" t="s">
        <v>7142</v>
      </c>
      <c r="E4237" t="s">
        <v>7193</v>
      </c>
      <c r="F4237" t="s">
        <v>7194</v>
      </c>
      <c r="G4237" t="s">
        <v>9696</v>
      </c>
      <c r="H4237" t="s">
        <v>29</v>
      </c>
      <c r="I4237">
        <v>16509704.1413649</v>
      </c>
      <c r="J4237">
        <v>0</v>
      </c>
      <c r="K4237">
        <v>0</v>
      </c>
      <c r="L4237">
        <v>0.78109452736318408</v>
      </c>
      <c r="M4237">
        <v>34.764610699999999</v>
      </c>
      <c r="N4237">
        <v>113.6808497</v>
      </c>
      <c r="O4237" t="s">
        <v>9698</v>
      </c>
      <c r="P4237" t="s">
        <v>919</v>
      </c>
      <c r="Q4237" t="s">
        <v>9624</v>
      </c>
      <c r="R4237">
        <v>0</v>
      </c>
      <c r="S4237">
        <v>34.754373659075434</v>
      </c>
      <c r="T4237">
        <v>113.6825547946694</v>
      </c>
      <c r="U4237">
        <v>1.146337452449339</v>
      </c>
      <c r="V4237" t="s">
        <v>32</v>
      </c>
      <c r="W4237" t="s">
        <v>33</v>
      </c>
      <c r="X4237" t="str">
        <f t="shared" si="198"/>
        <v>NPT288AOGS</v>
      </c>
      <c r="Y4237">
        <f t="shared" si="199"/>
        <v>1</v>
      </c>
      <c r="Z4237">
        <f>COUNTIF($X$2:X4237,X4237)</f>
        <v>1</v>
      </c>
      <c r="AA4237" t="str">
        <f t="shared" si="200"/>
        <v>NPT288AOGS1</v>
      </c>
      <c r="AB4237">
        <f>COUNTIF(实际辖区!A:A,全部结果!X4237)</f>
        <v>1</v>
      </c>
      <c r="AC4237" s="9" t="str">
        <f>VLOOKUP(AA4237,实际辖区!D:E,2,0)</f>
        <v>POS_00269268</v>
      </c>
    </row>
    <row r="4238" spans="1:29">
      <c r="A4238" t="s">
        <v>919</v>
      </c>
      <c r="B4238" t="s">
        <v>9699</v>
      </c>
      <c r="C4238" t="s">
        <v>9700</v>
      </c>
      <c r="D4238" t="s">
        <v>7142</v>
      </c>
      <c r="E4238" t="s">
        <v>7193</v>
      </c>
      <c r="F4238" t="s">
        <v>7194</v>
      </c>
      <c r="G4238" t="s">
        <v>9699</v>
      </c>
      <c r="H4238" t="s">
        <v>29</v>
      </c>
      <c r="I4238">
        <v>23871803.229471199</v>
      </c>
      <c r="J4238">
        <v>13615.14</v>
      </c>
      <c r="K4238">
        <v>0</v>
      </c>
      <c r="L4238">
        <v>0.19900497512437809</v>
      </c>
      <c r="M4238">
        <v>34.781456200000001</v>
      </c>
      <c r="N4238">
        <v>113.6708426</v>
      </c>
      <c r="O4238" t="s">
        <v>9698</v>
      </c>
      <c r="P4238" t="s">
        <v>919</v>
      </c>
      <c r="Q4238" t="s">
        <v>9624</v>
      </c>
      <c r="R4238">
        <v>1</v>
      </c>
      <c r="S4238">
        <v>34.754373659075434</v>
      </c>
      <c r="T4238">
        <v>113.6825547946694</v>
      </c>
      <c r="U4238">
        <v>3.190023181968797</v>
      </c>
      <c r="V4238" t="s">
        <v>32</v>
      </c>
      <c r="W4238" t="s">
        <v>33</v>
      </c>
      <c r="X4238" t="str">
        <f t="shared" si="198"/>
        <v>NPT288AOHP</v>
      </c>
      <c r="Y4238">
        <f t="shared" si="199"/>
        <v>1</v>
      </c>
      <c r="Z4238">
        <f>COUNTIF($X$2:X4238,X4238)</f>
        <v>1</v>
      </c>
      <c r="AA4238" t="str">
        <f t="shared" si="200"/>
        <v>NPT288AOHP1</v>
      </c>
      <c r="AB4238">
        <f>COUNTIF(实际辖区!A:A,全部结果!X4238)</f>
        <v>1</v>
      </c>
      <c r="AC4238" s="9" t="str">
        <f>VLOOKUP(AA4238,实际辖区!D:E,2,0)</f>
        <v>POS_00269268</v>
      </c>
    </row>
    <row r="4239" spans="1:29">
      <c r="A4239" t="s">
        <v>919</v>
      </c>
      <c r="B4239" t="s">
        <v>9701</v>
      </c>
      <c r="C4239" t="s">
        <v>9702</v>
      </c>
      <c r="D4239" t="s">
        <v>7142</v>
      </c>
      <c r="E4239" t="s">
        <v>7193</v>
      </c>
      <c r="F4239" t="s">
        <v>7211</v>
      </c>
      <c r="G4239" t="s">
        <v>9699</v>
      </c>
      <c r="H4239" t="s">
        <v>55</v>
      </c>
      <c r="I4239">
        <v>2989231.37650555</v>
      </c>
      <c r="J4239">
        <v>0</v>
      </c>
      <c r="K4239">
        <v>0</v>
      </c>
      <c r="L4239">
        <v>1.4925373134328301E-2</v>
      </c>
      <c r="M4239">
        <v>34.710154899999999</v>
      </c>
      <c r="N4239">
        <v>113.68149699999999</v>
      </c>
      <c r="O4239" t="s">
        <v>9698</v>
      </c>
      <c r="P4239" t="s">
        <v>919</v>
      </c>
      <c r="Q4239" t="s">
        <v>9624</v>
      </c>
      <c r="R4239">
        <v>0</v>
      </c>
      <c r="S4239">
        <v>34.754373659075434</v>
      </c>
      <c r="T4239">
        <v>113.6825547946694</v>
      </c>
      <c r="U4239">
        <v>4.9063946590294059</v>
      </c>
      <c r="V4239" t="s">
        <v>32</v>
      </c>
      <c r="W4239" t="s">
        <v>33</v>
      </c>
      <c r="X4239" t="str">
        <f t="shared" si="198"/>
        <v>NPT288AOJX</v>
      </c>
      <c r="Y4239">
        <f t="shared" si="199"/>
        <v>1</v>
      </c>
      <c r="Z4239">
        <f>COUNTIF($X$2:X4239,X4239)</f>
        <v>1</v>
      </c>
      <c r="AA4239" t="str">
        <f t="shared" si="200"/>
        <v>NPT288AOJX1</v>
      </c>
      <c r="AB4239">
        <f>COUNTIF(实际辖区!A:A,全部结果!X4239)</f>
        <v>1</v>
      </c>
      <c r="AC4239" s="9" t="str">
        <f>VLOOKUP(AA4239,实际辖区!D:E,2,0)</f>
        <v>POS_00269268</v>
      </c>
    </row>
    <row r="4240" spans="1:29">
      <c r="A4240" t="s">
        <v>919</v>
      </c>
      <c r="B4240" t="s">
        <v>9703</v>
      </c>
      <c r="C4240" t="s">
        <v>9704</v>
      </c>
      <c r="D4240" t="s">
        <v>7142</v>
      </c>
      <c r="E4240" t="s">
        <v>7193</v>
      </c>
      <c r="F4240" t="s">
        <v>7194</v>
      </c>
      <c r="G4240" t="s">
        <v>9699</v>
      </c>
      <c r="H4240" t="s">
        <v>55</v>
      </c>
      <c r="I4240">
        <v>3593425.2054464198</v>
      </c>
      <c r="J4240">
        <v>0</v>
      </c>
      <c r="K4240">
        <v>0</v>
      </c>
      <c r="L4240">
        <v>4.9751243781093997E-3</v>
      </c>
      <c r="M4240">
        <v>34.761271399999998</v>
      </c>
      <c r="N4240">
        <v>113.6970276</v>
      </c>
      <c r="O4240" t="s">
        <v>9698</v>
      </c>
      <c r="P4240" t="s">
        <v>919</v>
      </c>
      <c r="Q4240" t="s">
        <v>9624</v>
      </c>
      <c r="R4240">
        <v>0</v>
      </c>
      <c r="S4240">
        <v>34.754373659075434</v>
      </c>
      <c r="T4240">
        <v>113.6825547946694</v>
      </c>
      <c r="U4240">
        <v>1.5301545086567361</v>
      </c>
      <c r="V4240" t="s">
        <v>32</v>
      </c>
      <c r="W4240" t="s">
        <v>33</v>
      </c>
      <c r="X4240" t="str">
        <f t="shared" si="198"/>
        <v>NPT288D2HV</v>
      </c>
      <c r="Y4240">
        <f t="shared" si="199"/>
        <v>1</v>
      </c>
      <c r="Z4240">
        <f>COUNTIF($X$2:X4240,X4240)</f>
        <v>1</v>
      </c>
      <c r="AA4240" t="str">
        <f t="shared" si="200"/>
        <v>NPT288D2HV1</v>
      </c>
      <c r="AB4240">
        <f>COUNTIF(实际辖区!A:A,全部结果!X4240)</f>
        <v>1</v>
      </c>
      <c r="AC4240" s="9" t="str">
        <f>VLOOKUP(AA4240,实际辖区!D:E,2,0)</f>
        <v>POS_00269268</v>
      </c>
    </row>
    <row r="4241" spans="1:29">
      <c r="A4241" t="s">
        <v>919</v>
      </c>
      <c r="B4241" t="s">
        <v>9705</v>
      </c>
      <c r="C4241" t="s">
        <v>9706</v>
      </c>
      <c r="D4241" t="s">
        <v>7142</v>
      </c>
      <c r="E4241" t="s">
        <v>7193</v>
      </c>
      <c r="F4241" t="s">
        <v>7910</v>
      </c>
      <c r="G4241" t="s">
        <v>9705</v>
      </c>
      <c r="H4241" t="s">
        <v>29</v>
      </c>
      <c r="I4241">
        <v>12436852.2531962</v>
      </c>
      <c r="J4241">
        <v>21218.400000000001</v>
      </c>
      <c r="K4241">
        <v>0</v>
      </c>
      <c r="L4241">
        <v>0.56716417910447758</v>
      </c>
      <c r="M4241">
        <v>34.794140300000002</v>
      </c>
      <c r="N4241">
        <v>113.39752059999999</v>
      </c>
      <c r="O4241" t="s">
        <v>9707</v>
      </c>
      <c r="P4241" t="s">
        <v>919</v>
      </c>
      <c r="Q4241" t="s">
        <v>9624</v>
      </c>
      <c r="R4241">
        <v>1</v>
      </c>
      <c r="S4241">
        <v>34.570313300942011</v>
      </c>
      <c r="T4241">
        <v>113.2266638551103</v>
      </c>
      <c r="U4241">
        <v>29.354514894551858</v>
      </c>
      <c r="V4241" t="s">
        <v>32</v>
      </c>
      <c r="W4241" t="s">
        <v>33</v>
      </c>
      <c r="X4241" t="str">
        <f t="shared" si="198"/>
        <v>NPT288AOKT</v>
      </c>
      <c r="Y4241">
        <f t="shared" si="199"/>
        <v>1</v>
      </c>
      <c r="Z4241">
        <f>COUNTIF($X$2:X4241,X4241)</f>
        <v>1</v>
      </c>
      <c r="AA4241" t="str">
        <f t="shared" si="200"/>
        <v>NPT288AOKT1</v>
      </c>
      <c r="AB4241">
        <f>COUNTIF(实际辖区!A:A,全部结果!X4241)</f>
        <v>1</v>
      </c>
      <c r="AC4241" s="9" t="str">
        <f>VLOOKUP(AA4241,实际辖区!D:E,2,0)</f>
        <v>POS_75929495</v>
      </c>
    </row>
    <row r="4242" spans="1:29">
      <c r="A4242" t="s">
        <v>919</v>
      </c>
      <c r="B4242" t="s">
        <v>9708</v>
      </c>
      <c r="C4242" t="s">
        <v>9709</v>
      </c>
      <c r="D4242" t="s">
        <v>7142</v>
      </c>
      <c r="E4242" t="s">
        <v>7193</v>
      </c>
      <c r="F4242" t="s">
        <v>7211</v>
      </c>
      <c r="G4242" t="s">
        <v>9708</v>
      </c>
      <c r="H4242" t="s">
        <v>29</v>
      </c>
      <c r="I4242">
        <v>15184806.011237299</v>
      </c>
      <c r="J4242">
        <v>353.64</v>
      </c>
      <c r="K4242">
        <v>0</v>
      </c>
      <c r="L4242">
        <v>0.37810945273631841</v>
      </c>
      <c r="M4242">
        <v>34.543028800000002</v>
      </c>
      <c r="N4242">
        <v>113.4036596</v>
      </c>
      <c r="O4242" t="s">
        <v>9707</v>
      </c>
      <c r="P4242" t="s">
        <v>919</v>
      </c>
      <c r="Q4242" t="s">
        <v>9624</v>
      </c>
      <c r="R4242">
        <v>1</v>
      </c>
      <c r="S4242">
        <v>34.570313300942011</v>
      </c>
      <c r="T4242">
        <v>113.2266638551103</v>
      </c>
      <c r="U4242">
        <v>16.523850421282141</v>
      </c>
      <c r="V4242" t="s">
        <v>32</v>
      </c>
      <c r="W4242" t="s">
        <v>33</v>
      </c>
      <c r="X4242" t="str">
        <f t="shared" si="198"/>
        <v>NPT288AOHL</v>
      </c>
      <c r="Y4242">
        <f t="shared" si="199"/>
        <v>1</v>
      </c>
      <c r="Z4242">
        <f>COUNTIF($X$2:X4242,X4242)</f>
        <v>1</v>
      </c>
      <c r="AA4242" t="str">
        <f t="shared" si="200"/>
        <v>NPT288AOHL1</v>
      </c>
      <c r="AB4242">
        <f>COUNTIF(实际辖区!A:A,全部结果!X4242)</f>
        <v>1</v>
      </c>
      <c r="AC4242" s="9" t="str">
        <f>VLOOKUP(AA4242,实际辖区!D:E,2,0)</f>
        <v>POS_75941275</v>
      </c>
    </row>
    <row r="4243" spans="1:29">
      <c r="A4243" t="s">
        <v>919</v>
      </c>
      <c r="B4243" t="s">
        <v>9710</v>
      </c>
      <c r="C4243" t="s">
        <v>9711</v>
      </c>
      <c r="D4243" t="s">
        <v>7142</v>
      </c>
      <c r="E4243" t="s">
        <v>7193</v>
      </c>
      <c r="F4243" t="s">
        <v>7917</v>
      </c>
      <c r="G4243" t="s">
        <v>9710</v>
      </c>
      <c r="H4243" t="s">
        <v>29</v>
      </c>
      <c r="I4243">
        <v>19998910.739078902</v>
      </c>
      <c r="J4243">
        <v>16797.900000000001</v>
      </c>
      <c r="K4243">
        <v>0</v>
      </c>
      <c r="L4243">
        <v>2.9850746268656699E-2</v>
      </c>
      <c r="M4243">
        <v>34.4636633</v>
      </c>
      <c r="N4243">
        <v>113.0622351</v>
      </c>
      <c r="O4243" t="s">
        <v>9707</v>
      </c>
      <c r="P4243" t="s">
        <v>919</v>
      </c>
      <c r="Q4243" t="s">
        <v>9624</v>
      </c>
      <c r="R4243">
        <v>1</v>
      </c>
      <c r="S4243">
        <v>34.570313300942011</v>
      </c>
      <c r="T4243">
        <v>113.2266638551103</v>
      </c>
      <c r="U4243">
        <v>19.18126792595363</v>
      </c>
      <c r="V4243" t="s">
        <v>32</v>
      </c>
      <c r="W4243" t="s">
        <v>33</v>
      </c>
      <c r="X4243" t="str">
        <f t="shared" si="198"/>
        <v>NPT288AOKY</v>
      </c>
      <c r="Y4243">
        <f t="shared" si="199"/>
        <v>1</v>
      </c>
      <c r="Z4243">
        <f>COUNTIF($X$2:X4243,X4243)</f>
        <v>1</v>
      </c>
      <c r="AA4243" t="str">
        <f t="shared" si="200"/>
        <v>NPT288AOKY1</v>
      </c>
      <c r="AB4243">
        <f>COUNTIF(实际辖区!A:A,全部结果!X4243)</f>
        <v>1</v>
      </c>
      <c r="AC4243" s="9" t="str">
        <f>VLOOKUP(AA4243,实际辖区!D:E,2,0)</f>
        <v>POS_75941264</v>
      </c>
    </row>
    <row r="4244" spans="1:29">
      <c r="A4244" t="s">
        <v>919</v>
      </c>
      <c r="B4244" t="s">
        <v>9712</v>
      </c>
      <c r="C4244" t="s">
        <v>9713</v>
      </c>
      <c r="D4244" t="s">
        <v>7142</v>
      </c>
      <c r="E4244" t="s">
        <v>7193</v>
      </c>
      <c r="F4244" t="s">
        <v>7917</v>
      </c>
      <c r="G4244" t="s">
        <v>9710</v>
      </c>
      <c r="H4244" t="s">
        <v>55</v>
      </c>
      <c r="I4244">
        <v>759156.324748824</v>
      </c>
      <c r="J4244">
        <v>0</v>
      </c>
      <c r="K4244">
        <v>0</v>
      </c>
      <c r="L4244">
        <v>9.9999999999999995E-7</v>
      </c>
      <c r="M4244">
        <v>34.479928299999997</v>
      </c>
      <c r="N4244">
        <v>113.0440522</v>
      </c>
      <c r="O4244" t="s">
        <v>9707</v>
      </c>
      <c r="P4244" t="s">
        <v>919</v>
      </c>
      <c r="Q4244" t="s">
        <v>9624</v>
      </c>
      <c r="R4244">
        <v>0</v>
      </c>
      <c r="S4244">
        <v>34.570313300942011</v>
      </c>
      <c r="T4244">
        <v>113.2266638551103</v>
      </c>
      <c r="U4244">
        <v>19.535390533315191</v>
      </c>
      <c r="V4244" t="s">
        <v>32</v>
      </c>
      <c r="W4244" t="s">
        <v>33</v>
      </c>
      <c r="X4244" t="str">
        <f t="shared" si="198"/>
        <v>NPT288P0ET</v>
      </c>
      <c r="Y4244">
        <f t="shared" si="199"/>
        <v>1</v>
      </c>
      <c r="Z4244">
        <f>COUNTIF($X$2:X4244,X4244)</f>
        <v>1</v>
      </c>
      <c r="AA4244" t="str">
        <f t="shared" si="200"/>
        <v>NPT288P0ET1</v>
      </c>
      <c r="AB4244">
        <f>COUNTIF(实际辖区!A:A,全部结果!X4244)</f>
        <v>1</v>
      </c>
      <c r="AC4244" s="9" t="str">
        <f>VLOOKUP(AA4244,实际辖区!D:E,2,0)</f>
        <v>POS_75941264</v>
      </c>
    </row>
    <row r="4245" spans="1:29">
      <c r="A4245" t="s">
        <v>919</v>
      </c>
      <c r="B4245" t="s">
        <v>9714</v>
      </c>
      <c r="C4245" t="s">
        <v>9715</v>
      </c>
      <c r="D4245" t="s">
        <v>7142</v>
      </c>
      <c r="E4245" t="s">
        <v>7193</v>
      </c>
      <c r="F4245" t="s">
        <v>7259</v>
      </c>
      <c r="G4245" t="s">
        <v>9714</v>
      </c>
      <c r="H4245" t="s">
        <v>29</v>
      </c>
      <c r="I4245">
        <v>22860243.953213099</v>
      </c>
      <c r="J4245">
        <v>0</v>
      </c>
      <c r="K4245">
        <v>1414.56</v>
      </c>
      <c r="L4245">
        <v>0.60199004975124382</v>
      </c>
      <c r="M4245">
        <v>34.759867800000002</v>
      </c>
      <c r="N4245">
        <v>113.6507462</v>
      </c>
      <c r="O4245" t="s">
        <v>9716</v>
      </c>
      <c r="P4245" t="s">
        <v>919</v>
      </c>
      <c r="Q4245" t="s">
        <v>9624</v>
      </c>
      <c r="R4245">
        <v>0</v>
      </c>
      <c r="S4245">
        <v>34.780177197777668</v>
      </c>
      <c r="T4245">
        <v>113.6660988912447</v>
      </c>
      <c r="U4245">
        <v>2.6554602119874202</v>
      </c>
      <c r="V4245" t="s">
        <v>32</v>
      </c>
      <c r="W4245" t="s">
        <v>33</v>
      </c>
      <c r="X4245" t="str">
        <f t="shared" si="198"/>
        <v>NPT288AOGV</v>
      </c>
      <c r="Y4245">
        <f t="shared" si="199"/>
        <v>1</v>
      </c>
      <c r="Z4245">
        <f>COUNTIF($X$2:X4245,X4245)</f>
        <v>1</v>
      </c>
      <c r="AA4245" t="str">
        <f t="shared" si="200"/>
        <v>NPT288AOGV1</v>
      </c>
      <c r="AB4245">
        <f>COUNTIF(实际辖区!A:A,全部结果!X4245)</f>
        <v>1</v>
      </c>
      <c r="AC4245" s="9" t="str">
        <f>VLOOKUP(AA4245,实际辖区!D:E,2,0)</f>
        <v>POS_75152869</v>
      </c>
    </row>
    <row r="4246" spans="1:29">
      <c r="A4246" t="s">
        <v>919</v>
      </c>
      <c r="B4246" t="s">
        <v>9717</v>
      </c>
      <c r="C4246" t="s">
        <v>9718</v>
      </c>
      <c r="D4246" t="s">
        <v>7142</v>
      </c>
      <c r="E4246" t="s">
        <v>7193</v>
      </c>
      <c r="F4246" t="s">
        <v>7253</v>
      </c>
      <c r="G4246" t="s">
        <v>9717</v>
      </c>
      <c r="H4246" t="s">
        <v>29</v>
      </c>
      <c r="I4246">
        <v>12611250.5456699</v>
      </c>
      <c r="J4246">
        <v>15029.7</v>
      </c>
      <c r="K4246">
        <v>0</v>
      </c>
      <c r="L4246">
        <v>0.19402985074626861</v>
      </c>
      <c r="M4246">
        <v>34.757196200000003</v>
      </c>
      <c r="N4246">
        <v>113.622698</v>
      </c>
      <c r="O4246" t="s">
        <v>9716</v>
      </c>
      <c r="P4246" t="s">
        <v>919</v>
      </c>
      <c r="Q4246" t="s">
        <v>9624</v>
      </c>
      <c r="R4246">
        <v>1</v>
      </c>
      <c r="S4246">
        <v>34.780177197777668</v>
      </c>
      <c r="T4246">
        <v>113.6660988912447</v>
      </c>
      <c r="U4246">
        <v>4.7207145779681747</v>
      </c>
      <c r="V4246" t="s">
        <v>32</v>
      </c>
      <c r="W4246" t="s">
        <v>33</v>
      </c>
      <c r="X4246" t="str">
        <f t="shared" si="198"/>
        <v>NPT288AOHS</v>
      </c>
      <c r="Y4246">
        <f t="shared" si="199"/>
        <v>1</v>
      </c>
      <c r="Z4246">
        <f>COUNTIF($X$2:X4246,X4246)</f>
        <v>1</v>
      </c>
      <c r="AA4246" t="str">
        <f t="shared" si="200"/>
        <v>NPT288AOHS1</v>
      </c>
      <c r="AB4246">
        <f>COUNTIF(实际辖区!A:A,全部结果!X4246)</f>
        <v>1</v>
      </c>
      <c r="AC4246" s="9" t="str">
        <f>VLOOKUP(AA4246,实际辖区!D:E,2,0)</f>
        <v>POS_75152869</v>
      </c>
    </row>
    <row r="4247" spans="1:29">
      <c r="A4247" t="s">
        <v>919</v>
      </c>
      <c r="B4247" t="s">
        <v>9719</v>
      </c>
      <c r="C4247" t="s">
        <v>9720</v>
      </c>
      <c r="D4247" t="s">
        <v>7142</v>
      </c>
      <c r="E4247" t="s">
        <v>7193</v>
      </c>
      <c r="F4247" t="s">
        <v>7194</v>
      </c>
      <c r="G4247" t="s">
        <v>9714</v>
      </c>
      <c r="H4247" t="s">
        <v>55</v>
      </c>
      <c r="I4247">
        <v>6894600.1789614502</v>
      </c>
      <c r="J4247">
        <v>10786.02</v>
      </c>
      <c r="K4247">
        <v>353.64</v>
      </c>
      <c r="L4247">
        <v>6.9651741293532299E-2</v>
      </c>
      <c r="M4247">
        <v>34.823444799999997</v>
      </c>
      <c r="N4247">
        <v>113.7248992</v>
      </c>
      <c r="O4247" t="s">
        <v>9716</v>
      </c>
      <c r="P4247" t="s">
        <v>919</v>
      </c>
      <c r="Q4247" t="s">
        <v>9624</v>
      </c>
      <c r="R4247">
        <v>0</v>
      </c>
      <c r="S4247">
        <v>34.780177197777668</v>
      </c>
      <c r="T4247">
        <v>113.6660988912447</v>
      </c>
      <c r="U4247">
        <v>7.2105139764656236</v>
      </c>
      <c r="V4247" t="s">
        <v>32</v>
      </c>
      <c r="W4247" t="s">
        <v>33</v>
      </c>
      <c r="X4247" t="str">
        <f t="shared" si="198"/>
        <v>NPT288A8ZQ</v>
      </c>
      <c r="Y4247">
        <f t="shared" si="199"/>
        <v>1</v>
      </c>
      <c r="Z4247">
        <f>COUNTIF($X$2:X4247,X4247)</f>
        <v>1</v>
      </c>
      <c r="AA4247" t="str">
        <f t="shared" si="200"/>
        <v>NPT288A8ZQ1</v>
      </c>
      <c r="AB4247">
        <f>COUNTIF(实际辖区!A:A,全部结果!X4247)</f>
        <v>1</v>
      </c>
      <c r="AC4247" s="9" t="str">
        <f>VLOOKUP(AA4247,实际辖区!D:E,2,0)</f>
        <v>POS_75152869</v>
      </c>
    </row>
    <row r="4248" spans="1:29">
      <c r="A4248" t="s">
        <v>919</v>
      </c>
      <c r="B4248" t="s">
        <v>9721</v>
      </c>
      <c r="C4248" t="s">
        <v>9722</v>
      </c>
      <c r="D4248" t="s">
        <v>7142</v>
      </c>
      <c r="E4248" t="s">
        <v>7214</v>
      </c>
      <c r="F4248" t="s">
        <v>7233</v>
      </c>
      <c r="G4248" t="s">
        <v>9721</v>
      </c>
      <c r="H4248" t="s">
        <v>29</v>
      </c>
      <c r="I4248">
        <v>16460309.537002699</v>
      </c>
      <c r="J4248">
        <v>40668.6</v>
      </c>
      <c r="K4248">
        <v>0</v>
      </c>
      <c r="L4248">
        <v>0.34825870646766172</v>
      </c>
      <c r="M4248">
        <v>34.667316599999999</v>
      </c>
      <c r="N4248">
        <v>112.40540230000001</v>
      </c>
      <c r="O4248" t="s">
        <v>9723</v>
      </c>
      <c r="P4248" t="s">
        <v>919</v>
      </c>
      <c r="Q4248" t="s">
        <v>9624</v>
      </c>
      <c r="R4248">
        <v>1</v>
      </c>
      <c r="S4248">
        <v>34.660163826140597</v>
      </c>
      <c r="T4248">
        <v>112.4565528638595</v>
      </c>
      <c r="U4248">
        <v>4.7551349642551877</v>
      </c>
      <c r="V4248" t="s">
        <v>32</v>
      </c>
      <c r="W4248" t="s">
        <v>33</v>
      </c>
      <c r="X4248" t="str">
        <f t="shared" si="198"/>
        <v>NPT288APAK</v>
      </c>
      <c r="Y4248">
        <f t="shared" si="199"/>
        <v>1</v>
      </c>
      <c r="Z4248">
        <f>COUNTIF($X$2:X4248,X4248)</f>
        <v>1</v>
      </c>
      <c r="AA4248" t="str">
        <f t="shared" si="200"/>
        <v>NPT288APAK1</v>
      </c>
      <c r="AB4248">
        <f>COUNTIF(实际辖区!A:A,全部结果!X4248)</f>
        <v>1</v>
      </c>
      <c r="AC4248" s="9" t="str">
        <f>VLOOKUP(AA4248,实际辖区!D:E,2,0)</f>
        <v>POS_75941270</v>
      </c>
    </row>
    <row r="4249" spans="1:29">
      <c r="A4249" t="s">
        <v>919</v>
      </c>
      <c r="B4249" t="s">
        <v>9724</v>
      </c>
      <c r="C4249" t="s">
        <v>9725</v>
      </c>
      <c r="D4249" t="s">
        <v>7142</v>
      </c>
      <c r="E4249" t="s">
        <v>7214</v>
      </c>
      <c r="F4249" t="s">
        <v>7230</v>
      </c>
      <c r="G4249" t="s">
        <v>9724</v>
      </c>
      <c r="H4249" t="s">
        <v>29</v>
      </c>
      <c r="I4249">
        <v>8230447.1512436401</v>
      </c>
      <c r="J4249">
        <v>35364</v>
      </c>
      <c r="K4249">
        <v>0</v>
      </c>
      <c r="L4249">
        <v>0.2437810945273631</v>
      </c>
      <c r="M4249">
        <v>34.532275400000003</v>
      </c>
      <c r="N4249">
        <v>112.20741630000001</v>
      </c>
      <c r="O4249" t="s">
        <v>9723</v>
      </c>
      <c r="P4249" t="s">
        <v>919</v>
      </c>
      <c r="Q4249" t="s">
        <v>9624</v>
      </c>
      <c r="R4249">
        <v>1</v>
      </c>
      <c r="S4249">
        <v>34.660163826140597</v>
      </c>
      <c r="T4249">
        <v>112.4565528638595</v>
      </c>
      <c r="U4249">
        <v>26.899716986629599</v>
      </c>
      <c r="V4249" t="s">
        <v>32</v>
      </c>
      <c r="W4249" t="s">
        <v>33</v>
      </c>
      <c r="X4249" t="str">
        <f t="shared" si="198"/>
        <v>NPT288BFZF</v>
      </c>
      <c r="Y4249">
        <f t="shared" si="199"/>
        <v>1</v>
      </c>
      <c r="Z4249">
        <f>COUNTIF($X$2:X4249,X4249)</f>
        <v>1</v>
      </c>
      <c r="AA4249" t="str">
        <f t="shared" si="200"/>
        <v>NPT288BFZF1</v>
      </c>
      <c r="AB4249">
        <f>COUNTIF(实际辖区!A:A,全部结果!X4249)</f>
        <v>1</v>
      </c>
      <c r="AC4249" s="9" t="str">
        <f>VLOOKUP(AA4249,实际辖区!D:E,2,0)</f>
        <v>POS_75941270</v>
      </c>
    </row>
    <row r="4250" spans="1:29">
      <c r="A4250" t="s">
        <v>919</v>
      </c>
      <c r="B4250" t="s">
        <v>9726</v>
      </c>
      <c r="C4250" t="s">
        <v>9727</v>
      </c>
      <c r="D4250" t="s">
        <v>7142</v>
      </c>
      <c r="E4250" t="s">
        <v>7214</v>
      </c>
      <c r="F4250" t="s">
        <v>9728</v>
      </c>
      <c r="G4250" t="s">
        <v>9726</v>
      </c>
      <c r="H4250" t="s">
        <v>29</v>
      </c>
      <c r="I4250">
        <v>12811525.134898599</v>
      </c>
      <c r="J4250">
        <v>0</v>
      </c>
      <c r="K4250">
        <v>0</v>
      </c>
      <c r="L4250">
        <v>0.20895522388059701</v>
      </c>
      <c r="M4250">
        <v>34.704155999999998</v>
      </c>
      <c r="N4250">
        <v>112.481624</v>
      </c>
      <c r="O4250" t="s">
        <v>9723</v>
      </c>
      <c r="P4250" t="s">
        <v>919</v>
      </c>
      <c r="Q4250" t="s">
        <v>9624</v>
      </c>
      <c r="R4250">
        <v>0</v>
      </c>
      <c r="S4250">
        <v>34.660163826140597</v>
      </c>
      <c r="T4250">
        <v>112.4565528638595</v>
      </c>
      <c r="U4250">
        <v>5.3940260448206638</v>
      </c>
      <c r="V4250" t="s">
        <v>32</v>
      </c>
      <c r="W4250" t="s">
        <v>33</v>
      </c>
      <c r="X4250" t="str">
        <f t="shared" si="198"/>
        <v>NPT288APBN</v>
      </c>
      <c r="Y4250">
        <f t="shared" si="199"/>
        <v>1</v>
      </c>
      <c r="Z4250">
        <f>COUNTIF($X$2:X4250,X4250)</f>
        <v>1</v>
      </c>
      <c r="AA4250" t="str">
        <f t="shared" si="200"/>
        <v>NPT288APBN1</v>
      </c>
      <c r="AB4250">
        <f>COUNTIF(实际辖区!A:A,全部结果!X4250)</f>
        <v>1</v>
      </c>
      <c r="AC4250" s="9" t="str">
        <f>VLOOKUP(AA4250,实际辖区!D:E,2,0)</f>
        <v>POS_75941270</v>
      </c>
    </row>
    <row r="4251" spans="1:29">
      <c r="A4251" t="s">
        <v>919</v>
      </c>
      <c r="B4251" t="s">
        <v>9729</v>
      </c>
      <c r="C4251" t="s">
        <v>9730</v>
      </c>
      <c r="D4251" t="s">
        <v>7142</v>
      </c>
      <c r="E4251" t="s">
        <v>7214</v>
      </c>
      <c r="F4251" t="s">
        <v>7233</v>
      </c>
      <c r="G4251" t="s">
        <v>9729</v>
      </c>
      <c r="H4251" t="s">
        <v>29</v>
      </c>
      <c r="I4251">
        <v>14738283.7216052</v>
      </c>
      <c r="J4251">
        <v>0</v>
      </c>
      <c r="K4251">
        <v>0</v>
      </c>
      <c r="L4251">
        <v>9.4527363184079602E-2</v>
      </c>
      <c r="M4251">
        <v>34.6684166</v>
      </c>
      <c r="N4251">
        <v>112.38431129999999</v>
      </c>
      <c r="O4251" t="s">
        <v>9723</v>
      </c>
      <c r="P4251" t="s">
        <v>919</v>
      </c>
      <c r="Q4251" t="s">
        <v>9624</v>
      </c>
      <c r="R4251">
        <v>0</v>
      </c>
      <c r="S4251">
        <v>34.660163826140597</v>
      </c>
      <c r="T4251">
        <v>112.4565528638595</v>
      </c>
      <c r="U4251">
        <v>6.684611839438551</v>
      </c>
      <c r="V4251" t="s">
        <v>32</v>
      </c>
      <c r="W4251" t="s">
        <v>33</v>
      </c>
      <c r="X4251" t="str">
        <f t="shared" si="198"/>
        <v>NPT288APBU</v>
      </c>
      <c r="Y4251">
        <f t="shared" si="199"/>
        <v>1</v>
      </c>
      <c r="Z4251">
        <f>COUNTIF($X$2:X4251,X4251)</f>
        <v>1</v>
      </c>
      <c r="AA4251" t="str">
        <f t="shared" si="200"/>
        <v>NPT288APBU1</v>
      </c>
      <c r="AB4251">
        <f>COUNTIF(实际辖区!A:A,全部结果!X4251)</f>
        <v>1</v>
      </c>
      <c r="AC4251" s="9" t="str">
        <f>VLOOKUP(AA4251,实际辖区!D:E,2,0)</f>
        <v>POS_75941270</v>
      </c>
    </row>
    <row r="4252" spans="1:29">
      <c r="A4252" t="s">
        <v>919</v>
      </c>
      <c r="B4252" t="s">
        <v>9731</v>
      </c>
      <c r="C4252" t="s">
        <v>9732</v>
      </c>
      <c r="D4252" t="s">
        <v>7142</v>
      </c>
      <c r="E4252" t="s">
        <v>7214</v>
      </c>
      <c r="F4252" t="s">
        <v>7236</v>
      </c>
      <c r="G4252" t="s">
        <v>9731</v>
      </c>
      <c r="H4252" t="s">
        <v>29</v>
      </c>
      <c r="I4252">
        <v>13266576.2135581</v>
      </c>
      <c r="J4252">
        <v>0</v>
      </c>
      <c r="K4252">
        <v>0</v>
      </c>
      <c r="L4252">
        <v>6.9651741293532299E-2</v>
      </c>
      <c r="M4252">
        <v>34.727871800000003</v>
      </c>
      <c r="N4252">
        <v>112.804682</v>
      </c>
      <c r="O4252" t="s">
        <v>9723</v>
      </c>
      <c r="P4252" t="s">
        <v>919</v>
      </c>
      <c r="Q4252" t="s">
        <v>9624</v>
      </c>
      <c r="R4252">
        <v>0</v>
      </c>
      <c r="S4252">
        <v>34.660163826140597</v>
      </c>
      <c r="T4252">
        <v>112.4565528638595</v>
      </c>
      <c r="U4252">
        <v>32.770319824558719</v>
      </c>
      <c r="V4252" t="s">
        <v>32</v>
      </c>
      <c r="W4252" t="s">
        <v>33</v>
      </c>
      <c r="X4252" t="str">
        <f t="shared" si="198"/>
        <v>NPT288APCS</v>
      </c>
      <c r="Y4252">
        <f t="shared" si="199"/>
        <v>1</v>
      </c>
      <c r="Z4252">
        <f>COUNTIF($X$2:X4252,X4252)</f>
        <v>1</v>
      </c>
      <c r="AA4252" t="str">
        <f t="shared" si="200"/>
        <v>NPT288APCS1</v>
      </c>
      <c r="AB4252">
        <f>COUNTIF(实际辖区!A:A,全部结果!X4252)</f>
        <v>1</v>
      </c>
      <c r="AC4252" s="9" t="str">
        <f>VLOOKUP(AA4252,实际辖区!D:E,2,0)</f>
        <v>POS_75941270</v>
      </c>
    </row>
    <row r="4253" spans="1:29">
      <c r="A4253" t="s">
        <v>919</v>
      </c>
      <c r="B4253" t="s">
        <v>9733</v>
      </c>
      <c r="C4253" t="s">
        <v>9734</v>
      </c>
      <c r="D4253" t="s">
        <v>7142</v>
      </c>
      <c r="E4253" t="s">
        <v>7521</v>
      </c>
      <c r="F4253" t="s">
        <v>7522</v>
      </c>
      <c r="G4253" t="s">
        <v>9733</v>
      </c>
      <c r="H4253" t="s">
        <v>29</v>
      </c>
      <c r="I4253">
        <v>19115625.626758698</v>
      </c>
      <c r="J4253">
        <v>21698.46</v>
      </c>
      <c r="K4253">
        <v>0</v>
      </c>
      <c r="L4253">
        <v>0.38308457711442778</v>
      </c>
      <c r="M4253">
        <v>32.977174599999998</v>
      </c>
      <c r="N4253">
        <v>114.02983930000001</v>
      </c>
      <c r="O4253" t="s">
        <v>9735</v>
      </c>
      <c r="P4253" t="s">
        <v>919</v>
      </c>
      <c r="Q4253" t="s">
        <v>9624</v>
      </c>
      <c r="R4253">
        <v>1</v>
      </c>
      <c r="S4253">
        <v>33.090339638178357</v>
      </c>
      <c r="T4253">
        <v>114.11228564789729</v>
      </c>
      <c r="U4253">
        <v>14.7253788316191</v>
      </c>
      <c r="V4253" t="s">
        <v>32</v>
      </c>
      <c r="W4253" t="s">
        <v>33</v>
      </c>
      <c r="X4253" t="str">
        <f t="shared" si="198"/>
        <v>NPT288BAVV</v>
      </c>
      <c r="Y4253">
        <f t="shared" si="199"/>
        <v>1</v>
      </c>
      <c r="Z4253">
        <f>COUNTIF($X$2:X4253,X4253)</f>
        <v>1</v>
      </c>
      <c r="AA4253" t="str">
        <f t="shared" si="200"/>
        <v>NPT288BAVV1</v>
      </c>
      <c r="AB4253">
        <f>COUNTIF(实际辖区!A:A,全部结果!X4253)</f>
        <v>1</v>
      </c>
      <c r="AC4253" s="9" t="str">
        <f>VLOOKUP(AA4253,实际辖区!D:E,2,0)</f>
        <v>POS_75941279</v>
      </c>
    </row>
    <row r="4254" spans="1:29">
      <c r="A4254" t="s">
        <v>919</v>
      </c>
      <c r="B4254" t="s">
        <v>9736</v>
      </c>
      <c r="C4254" t="s">
        <v>9737</v>
      </c>
      <c r="D4254" t="s">
        <v>7142</v>
      </c>
      <c r="E4254" t="s">
        <v>7521</v>
      </c>
      <c r="F4254" t="s">
        <v>7541</v>
      </c>
      <c r="G4254" t="s">
        <v>9736</v>
      </c>
      <c r="H4254" t="s">
        <v>29</v>
      </c>
      <c r="I4254">
        <v>12869188.228941699</v>
      </c>
      <c r="J4254">
        <v>42436.800000000003</v>
      </c>
      <c r="K4254">
        <v>0</v>
      </c>
      <c r="L4254">
        <v>0.2388059701492537</v>
      </c>
      <c r="M4254">
        <v>33.394731700000001</v>
      </c>
      <c r="N4254">
        <v>114.035186</v>
      </c>
      <c r="O4254" t="s">
        <v>9735</v>
      </c>
      <c r="P4254" t="s">
        <v>919</v>
      </c>
      <c r="Q4254" t="s">
        <v>9624</v>
      </c>
      <c r="R4254">
        <v>1</v>
      </c>
      <c r="S4254">
        <v>33.090339638178357</v>
      </c>
      <c r="T4254">
        <v>114.11228564789729</v>
      </c>
      <c r="U4254">
        <v>34.515953593940928</v>
      </c>
      <c r="V4254" t="s">
        <v>32</v>
      </c>
      <c r="W4254" t="s">
        <v>33</v>
      </c>
      <c r="X4254" t="str">
        <f t="shared" si="198"/>
        <v>NPT288APLC</v>
      </c>
      <c r="Y4254">
        <f t="shared" si="199"/>
        <v>1</v>
      </c>
      <c r="Z4254">
        <f>COUNTIF($X$2:X4254,X4254)</f>
        <v>1</v>
      </c>
      <c r="AA4254" t="str">
        <f t="shared" si="200"/>
        <v>NPT288APLC1</v>
      </c>
      <c r="AB4254">
        <f>COUNTIF(实际辖区!A:A,全部结果!X4254)</f>
        <v>1</v>
      </c>
      <c r="AC4254" s="9" t="str">
        <f>VLOOKUP(AA4254,实际辖区!D:E,2,0)</f>
        <v>POS_75941277</v>
      </c>
    </row>
    <row r="4255" spans="1:29">
      <c r="A4255" t="s">
        <v>919</v>
      </c>
      <c r="B4255" t="s">
        <v>9738</v>
      </c>
      <c r="C4255" t="s">
        <v>9739</v>
      </c>
      <c r="D4255" t="s">
        <v>7142</v>
      </c>
      <c r="E4255" t="s">
        <v>7521</v>
      </c>
      <c r="F4255" t="s">
        <v>7522</v>
      </c>
      <c r="G4255" t="s">
        <v>9738</v>
      </c>
      <c r="H4255" t="s">
        <v>29</v>
      </c>
      <c r="I4255">
        <v>21758662.9005922</v>
      </c>
      <c r="J4255">
        <v>0</v>
      </c>
      <c r="K4255">
        <v>0</v>
      </c>
      <c r="L4255">
        <v>0.1741293532338308</v>
      </c>
      <c r="M4255">
        <v>32.980206500000001</v>
      </c>
      <c r="N4255">
        <v>114.0410275</v>
      </c>
      <c r="O4255" t="s">
        <v>9735</v>
      </c>
      <c r="P4255" t="s">
        <v>919</v>
      </c>
      <c r="Q4255" t="s">
        <v>9624</v>
      </c>
      <c r="R4255">
        <v>0</v>
      </c>
      <c r="S4255">
        <v>33.090339638178357</v>
      </c>
      <c r="T4255">
        <v>114.11228564789729</v>
      </c>
      <c r="U4255">
        <v>13.9104535765586</v>
      </c>
      <c r="V4255" t="s">
        <v>32</v>
      </c>
      <c r="W4255" t="s">
        <v>33</v>
      </c>
      <c r="X4255" t="str">
        <f t="shared" si="198"/>
        <v>NPT288APJY</v>
      </c>
      <c r="Y4255">
        <f t="shared" si="199"/>
        <v>1</v>
      </c>
      <c r="Z4255">
        <f>COUNTIF($X$2:X4255,X4255)</f>
        <v>1</v>
      </c>
      <c r="AA4255" t="str">
        <f t="shared" si="200"/>
        <v>NPT288APJY1</v>
      </c>
      <c r="AB4255">
        <f>COUNTIF(实际辖区!A:A,全部结果!X4255)</f>
        <v>1</v>
      </c>
      <c r="AC4255" s="9" t="str">
        <f>VLOOKUP(AA4255,实际辖区!D:E,2,0)</f>
        <v>POS_75941277</v>
      </c>
    </row>
    <row r="4256" spans="1:29">
      <c r="A4256" t="s">
        <v>919</v>
      </c>
      <c r="B4256" t="s">
        <v>9740</v>
      </c>
      <c r="C4256" t="s">
        <v>9741</v>
      </c>
      <c r="D4256" t="s">
        <v>7142</v>
      </c>
      <c r="E4256" t="s">
        <v>7521</v>
      </c>
      <c r="F4256" t="s">
        <v>7557</v>
      </c>
      <c r="G4256" t="s">
        <v>9740</v>
      </c>
      <c r="H4256" t="s">
        <v>29</v>
      </c>
      <c r="I4256">
        <v>18982588.366502799</v>
      </c>
      <c r="J4256">
        <v>0</v>
      </c>
      <c r="K4256">
        <v>0</v>
      </c>
      <c r="L4256">
        <v>0.1393034825870646</v>
      </c>
      <c r="M4256">
        <v>33.008963600000001</v>
      </c>
      <c r="N4256">
        <v>114.3428043</v>
      </c>
      <c r="O4256" t="s">
        <v>9735</v>
      </c>
      <c r="P4256" t="s">
        <v>919</v>
      </c>
      <c r="Q4256" t="s">
        <v>9624</v>
      </c>
      <c r="R4256">
        <v>0</v>
      </c>
      <c r="S4256">
        <v>33.090339638178357</v>
      </c>
      <c r="T4256">
        <v>114.11228564789729</v>
      </c>
      <c r="U4256">
        <v>23.345645514788721</v>
      </c>
      <c r="V4256" t="s">
        <v>32</v>
      </c>
      <c r="W4256" t="s">
        <v>33</v>
      </c>
      <c r="X4256" t="str">
        <f t="shared" si="198"/>
        <v>NPT288APKJ</v>
      </c>
      <c r="Y4256">
        <f t="shared" si="199"/>
        <v>1</v>
      </c>
      <c r="Z4256">
        <f>COUNTIF($X$2:X4256,X4256)</f>
        <v>1</v>
      </c>
      <c r="AA4256" t="str">
        <f t="shared" si="200"/>
        <v>NPT288APKJ1</v>
      </c>
      <c r="AB4256">
        <f>COUNTIF(实际辖区!A:A,全部结果!X4256)</f>
        <v>1</v>
      </c>
      <c r="AC4256" s="9" t="str">
        <f>VLOOKUP(AA4256,实际辖区!D:E,2,0)</f>
        <v>POS_75941279</v>
      </c>
    </row>
    <row r="4257" spans="1:29">
      <c r="A4257" t="s">
        <v>919</v>
      </c>
      <c r="B4257" t="s">
        <v>9742</v>
      </c>
      <c r="C4257" t="s">
        <v>9743</v>
      </c>
      <c r="D4257" t="s">
        <v>7142</v>
      </c>
      <c r="E4257" t="s">
        <v>7521</v>
      </c>
      <c r="F4257" t="s">
        <v>7529</v>
      </c>
      <c r="G4257" t="s">
        <v>9742</v>
      </c>
      <c r="H4257" t="s">
        <v>29</v>
      </c>
      <c r="I4257">
        <v>19477238.018895</v>
      </c>
      <c r="J4257">
        <v>1768.2</v>
      </c>
      <c r="K4257">
        <v>0</v>
      </c>
      <c r="L4257">
        <v>0.58706467661691542</v>
      </c>
      <c r="M4257">
        <v>33.268739099999998</v>
      </c>
      <c r="N4257">
        <v>114.2717734</v>
      </c>
      <c r="O4257" t="s">
        <v>9744</v>
      </c>
      <c r="P4257" t="s">
        <v>919</v>
      </c>
      <c r="Q4257" t="s">
        <v>9624</v>
      </c>
      <c r="R4257">
        <v>1</v>
      </c>
      <c r="S4257">
        <v>33.00859962906312</v>
      </c>
      <c r="T4257">
        <v>114.6158820236945</v>
      </c>
      <c r="U4257">
        <v>43.165871716482492</v>
      </c>
      <c r="V4257" t="s">
        <v>32</v>
      </c>
      <c r="W4257" t="s">
        <v>33</v>
      </c>
      <c r="X4257" t="str">
        <f t="shared" si="198"/>
        <v>NPT288APLA</v>
      </c>
      <c r="Y4257">
        <f t="shared" si="199"/>
        <v>1</v>
      </c>
      <c r="Z4257">
        <f>COUNTIF($X$2:X4257,X4257)</f>
        <v>1</v>
      </c>
      <c r="AA4257" t="str">
        <f t="shared" si="200"/>
        <v>NPT288APLA1</v>
      </c>
      <c r="AB4257">
        <f>COUNTIF(实际辖区!A:A,全部结果!X4257)</f>
        <v>1</v>
      </c>
      <c r="AC4257" s="9" t="str">
        <f>VLOOKUP(AA4257,实际辖区!D:E,2,0)</f>
        <v>POS_75941277</v>
      </c>
    </row>
    <row r="4258" spans="1:29">
      <c r="A4258" t="s">
        <v>919</v>
      </c>
      <c r="B4258" t="s">
        <v>9745</v>
      </c>
      <c r="C4258" t="s">
        <v>9746</v>
      </c>
      <c r="D4258" t="s">
        <v>7142</v>
      </c>
      <c r="E4258" t="s">
        <v>7521</v>
      </c>
      <c r="F4258" t="s">
        <v>7560</v>
      </c>
      <c r="G4258" t="s">
        <v>9745</v>
      </c>
      <c r="H4258" t="s">
        <v>29</v>
      </c>
      <c r="I4258">
        <v>12154205.0512088</v>
      </c>
      <c r="J4258">
        <v>3536.4</v>
      </c>
      <c r="K4258">
        <v>0</v>
      </c>
      <c r="L4258">
        <v>0.26368159203980102</v>
      </c>
      <c r="M4258">
        <v>32.747521599999999</v>
      </c>
      <c r="N4258">
        <v>114.9579631</v>
      </c>
      <c r="O4258" t="s">
        <v>9744</v>
      </c>
      <c r="P4258" t="s">
        <v>919</v>
      </c>
      <c r="Q4258" t="s">
        <v>9624</v>
      </c>
      <c r="R4258">
        <v>1</v>
      </c>
      <c r="S4258">
        <v>33.00859962906312</v>
      </c>
      <c r="T4258">
        <v>114.6158820236945</v>
      </c>
      <c r="U4258">
        <v>43.164068400218717</v>
      </c>
      <c r="V4258" t="s">
        <v>32</v>
      </c>
      <c r="W4258" t="s">
        <v>33</v>
      </c>
      <c r="X4258" t="str">
        <f t="shared" si="198"/>
        <v>NPT288APLE</v>
      </c>
      <c r="Y4258">
        <f t="shared" si="199"/>
        <v>1</v>
      </c>
      <c r="Z4258">
        <f>COUNTIF($X$2:X4258,X4258)</f>
        <v>1</v>
      </c>
      <c r="AA4258" t="str">
        <f t="shared" si="200"/>
        <v>NPT288APLE1</v>
      </c>
      <c r="AB4258">
        <f>COUNTIF(实际辖区!A:A,全部结果!X4258)</f>
        <v>1</v>
      </c>
      <c r="AC4258" s="9" t="str">
        <f>VLOOKUP(AA4258,实际辖区!D:E,2,0)</f>
        <v>POS_75941279</v>
      </c>
    </row>
    <row r="4259" spans="1:29">
      <c r="A4259" t="s">
        <v>919</v>
      </c>
      <c r="B4259" t="s">
        <v>9747</v>
      </c>
      <c r="C4259" t="s">
        <v>9748</v>
      </c>
      <c r="D4259" t="s">
        <v>7142</v>
      </c>
      <c r="E4259" t="s">
        <v>7812</v>
      </c>
      <c r="F4259" t="s">
        <v>9749</v>
      </c>
      <c r="G4259" t="s">
        <v>9747</v>
      </c>
      <c r="H4259" t="s">
        <v>29</v>
      </c>
      <c r="I4259">
        <v>11196350.2253938</v>
      </c>
      <c r="J4259">
        <v>0</v>
      </c>
      <c r="K4259">
        <v>0</v>
      </c>
      <c r="L4259">
        <v>0.31343283582089548</v>
      </c>
      <c r="M4259">
        <v>33.0133157</v>
      </c>
      <c r="N4259">
        <v>112.5498602</v>
      </c>
      <c r="O4259" t="s">
        <v>9750</v>
      </c>
      <c r="P4259" t="s">
        <v>919</v>
      </c>
      <c r="Q4259" t="s">
        <v>9624</v>
      </c>
      <c r="R4259">
        <v>0</v>
      </c>
      <c r="S4259">
        <v>33.018269151284002</v>
      </c>
      <c r="T4259">
        <v>112.623860068627</v>
      </c>
      <c r="U4259">
        <v>6.9360830506003666</v>
      </c>
      <c r="V4259" t="s">
        <v>32</v>
      </c>
      <c r="W4259" t="s">
        <v>33</v>
      </c>
      <c r="X4259" t="str">
        <f t="shared" si="198"/>
        <v>NPT288AOVV</v>
      </c>
      <c r="Y4259">
        <f t="shared" si="199"/>
        <v>1</v>
      </c>
      <c r="Z4259">
        <f>COUNTIF($X$2:X4259,X4259)</f>
        <v>1</v>
      </c>
      <c r="AA4259" t="str">
        <f t="shared" si="200"/>
        <v>NPT288AOVV1</v>
      </c>
      <c r="AB4259">
        <f>COUNTIF(实际辖区!A:A,全部结果!X4259)</f>
        <v>1</v>
      </c>
      <c r="AC4259" s="9" t="str">
        <f>VLOOKUP(AA4259,实际辖区!D:E,2,0)</f>
        <v>POS_75941268</v>
      </c>
    </row>
    <row r="4260" spans="1:29">
      <c r="A4260" t="s">
        <v>919</v>
      </c>
      <c r="B4260" t="s">
        <v>9751</v>
      </c>
      <c r="C4260" t="s">
        <v>9752</v>
      </c>
      <c r="D4260" t="s">
        <v>7142</v>
      </c>
      <c r="E4260" t="s">
        <v>7812</v>
      </c>
      <c r="F4260" t="s">
        <v>9749</v>
      </c>
      <c r="G4260" t="s">
        <v>9751</v>
      </c>
      <c r="H4260" t="s">
        <v>29</v>
      </c>
      <c r="I4260">
        <v>21122923.425457601</v>
      </c>
      <c r="J4260">
        <v>0</v>
      </c>
      <c r="K4260">
        <v>0</v>
      </c>
      <c r="L4260">
        <v>0.27363184079601988</v>
      </c>
      <c r="M4260">
        <v>33.010428599999997</v>
      </c>
      <c r="N4260">
        <v>112.5606411</v>
      </c>
      <c r="O4260" t="s">
        <v>9750</v>
      </c>
      <c r="P4260" t="s">
        <v>919</v>
      </c>
      <c r="Q4260" t="s">
        <v>9624</v>
      </c>
      <c r="R4260">
        <v>0</v>
      </c>
      <c r="S4260">
        <v>33.018269151284002</v>
      </c>
      <c r="T4260">
        <v>112.623860068627</v>
      </c>
      <c r="U4260">
        <v>5.9707179902700922</v>
      </c>
      <c r="V4260" t="s">
        <v>32</v>
      </c>
      <c r="W4260" t="s">
        <v>33</v>
      </c>
      <c r="X4260" t="str">
        <f t="shared" si="198"/>
        <v>NPT288AOVX</v>
      </c>
      <c r="Y4260">
        <f t="shared" si="199"/>
        <v>1</v>
      </c>
      <c r="Z4260">
        <f>COUNTIF($X$2:X4260,X4260)</f>
        <v>1</v>
      </c>
      <c r="AA4260" t="str">
        <f t="shared" si="200"/>
        <v>NPT288AOVX1</v>
      </c>
      <c r="AB4260">
        <f>COUNTIF(实际辖区!A:A,全部结果!X4260)</f>
        <v>1</v>
      </c>
      <c r="AC4260" s="9" t="str">
        <f>VLOOKUP(AA4260,实际辖区!D:E,2,0)</f>
        <v>POS_75929479</v>
      </c>
    </row>
    <row r="4261" spans="1:29">
      <c r="A4261" t="s">
        <v>919</v>
      </c>
      <c r="B4261" t="s">
        <v>9753</v>
      </c>
      <c r="C4261" t="s">
        <v>9754</v>
      </c>
      <c r="D4261" t="s">
        <v>7142</v>
      </c>
      <c r="E4261" t="s">
        <v>7812</v>
      </c>
      <c r="F4261" t="s">
        <v>9749</v>
      </c>
      <c r="G4261" t="s">
        <v>9753</v>
      </c>
      <c r="H4261" t="s">
        <v>29</v>
      </c>
      <c r="I4261">
        <v>9415227.9140249398</v>
      </c>
      <c r="J4261">
        <v>0</v>
      </c>
      <c r="K4261">
        <v>0</v>
      </c>
      <c r="L4261">
        <v>0.1691542288557214</v>
      </c>
      <c r="M4261">
        <v>33.009869999999999</v>
      </c>
      <c r="N4261">
        <v>112.5464542</v>
      </c>
      <c r="O4261" t="s">
        <v>9750</v>
      </c>
      <c r="P4261" t="s">
        <v>919</v>
      </c>
      <c r="Q4261" t="s">
        <v>9624</v>
      </c>
      <c r="R4261">
        <v>1</v>
      </c>
      <c r="S4261">
        <v>33.018269151284002</v>
      </c>
      <c r="T4261">
        <v>112.623860068627</v>
      </c>
      <c r="U4261">
        <v>7.2924168897358186</v>
      </c>
      <c r="V4261" t="s">
        <v>32</v>
      </c>
      <c r="W4261" t="s">
        <v>33</v>
      </c>
      <c r="X4261" t="str">
        <f t="shared" si="198"/>
        <v>NPT288AOWR</v>
      </c>
      <c r="Y4261">
        <f t="shared" si="199"/>
        <v>1</v>
      </c>
      <c r="Z4261">
        <f>COUNTIF($X$2:X4261,X4261)</f>
        <v>1</v>
      </c>
      <c r="AA4261" t="str">
        <f t="shared" si="200"/>
        <v>NPT288AOWR1</v>
      </c>
      <c r="AB4261">
        <f>COUNTIF(实际辖区!A:A,全部结果!X4261)</f>
        <v>1</v>
      </c>
      <c r="AC4261" s="9" t="str">
        <f>VLOOKUP(AA4261,实际辖区!D:E,2,0)</f>
        <v>POS_75929479</v>
      </c>
    </row>
    <row r="4262" spans="1:29">
      <c r="A4262" t="s">
        <v>919</v>
      </c>
      <c r="B4262" t="s">
        <v>9755</v>
      </c>
      <c r="C4262" t="s">
        <v>9756</v>
      </c>
      <c r="D4262" t="s">
        <v>7142</v>
      </c>
      <c r="E4262" t="s">
        <v>7812</v>
      </c>
      <c r="F4262" t="s">
        <v>7819</v>
      </c>
      <c r="G4262" t="s">
        <v>9755</v>
      </c>
      <c r="H4262" t="s">
        <v>29</v>
      </c>
      <c r="I4262">
        <v>9955493.9399696309</v>
      </c>
      <c r="J4262">
        <v>23196</v>
      </c>
      <c r="K4262">
        <v>0</v>
      </c>
      <c r="L4262">
        <v>0.14925373134328351</v>
      </c>
      <c r="M4262">
        <v>32.996366100000003</v>
      </c>
      <c r="N4262">
        <v>112.5426571</v>
      </c>
      <c r="O4262" t="s">
        <v>9750</v>
      </c>
      <c r="P4262" t="s">
        <v>919</v>
      </c>
      <c r="Q4262" t="s">
        <v>9624</v>
      </c>
      <c r="R4262">
        <v>1</v>
      </c>
      <c r="S4262">
        <v>33.018269151284002</v>
      </c>
      <c r="T4262">
        <v>112.623860068627</v>
      </c>
      <c r="U4262">
        <v>7.9673893085570189</v>
      </c>
      <c r="V4262" t="s">
        <v>32</v>
      </c>
      <c r="W4262" t="s">
        <v>33</v>
      </c>
      <c r="X4262" t="str">
        <f t="shared" si="198"/>
        <v>NPT288AOVW</v>
      </c>
      <c r="Y4262">
        <f t="shared" si="199"/>
        <v>1</v>
      </c>
      <c r="Z4262">
        <f>COUNTIF($X$2:X4262,X4262)</f>
        <v>1</v>
      </c>
      <c r="AA4262" t="str">
        <f t="shared" si="200"/>
        <v>NPT288AOVW1</v>
      </c>
      <c r="AB4262">
        <f>COUNTIF(实际辖区!A:A,全部结果!X4262)</f>
        <v>1</v>
      </c>
      <c r="AC4262" s="9" t="str">
        <f>VLOOKUP(AA4262,实际辖区!D:E,2,0)</f>
        <v>POS_75941268</v>
      </c>
    </row>
    <row r="4263" spans="1:29">
      <c r="A4263" t="s">
        <v>919</v>
      </c>
      <c r="B4263" t="s">
        <v>9757</v>
      </c>
      <c r="C4263" t="s">
        <v>9758</v>
      </c>
      <c r="D4263" t="s">
        <v>7142</v>
      </c>
      <c r="E4263" t="s">
        <v>7812</v>
      </c>
      <c r="F4263" t="s">
        <v>9759</v>
      </c>
      <c r="G4263" t="s">
        <v>9757</v>
      </c>
      <c r="H4263" t="s">
        <v>29</v>
      </c>
      <c r="I4263">
        <v>13752110.4</v>
      </c>
      <c r="J4263">
        <v>0</v>
      </c>
      <c r="K4263">
        <v>0</v>
      </c>
      <c r="L4263">
        <v>9.9999999999999995E-7</v>
      </c>
      <c r="M4263">
        <v>33.060928199999999</v>
      </c>
      <c r="N4263">
        <v>112.9198696</v>
      </c>
      <c r="O4263" t="s">
        <v>9750</v>
      </c>
      <c r="P4263" t="s">
        <v>919</v>
      </c>
      <c r="Q4263" t="s">
        <v>9624</v>
      </c>
      <c r="R4263">
        <v>0</v>
      </c>
      <c r="S4263">
        <v>33.018269151284002</v>
      </c>
      <c r="T4263">
        <v>112.623860068627</v>
      </c>
      <c r="U4263">
        <v>28.052501180850591</v>
      </c>
      <c r="V4263" t="s">
        <v>32</v>
      </c>
      <c r="W4263" t="s">
        <v>33</v>
      </c>
      <c r="X4263" t="str">
        <f t="shared" si="198"/>
        <v>NPT288AOYF</v>
      </c>
      <c r="Y4263">
        <f t="shared" si="199"/>
        <v>1</v>
      </c>
      <c r="Z4263">
        <f>COUNTIF($X$2:X4263,X4263)</f>
        <v>1</v>
      </c>
      <c r="AA4263" t="str">
        <f t="shared" si="200"/>
        <v>NPT288AOYF1</v>
      </c>
      <c r="AB4263">
        <f>COUNTIF(实际辖区!A:A,全部结果!X4263)</f>
        <v>1</v>
      </c>
      <c r="AC4263" s="9" t="str">
        <f>VLOOKUP(AA4263,实际辖区!D:E,2,0)</f>
        <v>POS_75941268</v>
      </c>
    </row>
    <row r="4264" spans="1:29">
      <c r="A4264" t="s">
        <v>919</v>
      </c>
      <c r="B4264" t="s">
        <v>9760</v>
      </c>
      <c r="C4264" t="s">
        <v>9761</v>
      </c>
      <c r="D4264" t="s">
        <v>7142</v>
      </c>
      <c r="E4264" t="s">
        <v>7812</v>
      </c>
      <c r="F4264" t="s">
        <v>7819</v>
      </c>
      <c r="G4264" t="s">
        <v>9760</v>
      </c>
      <c r="H4264" t="s">
        <v>29</v>
      </c>
      <c r="I4264">
        <v>6568596.1960287001</v>
      </c>
      <c r="J4264">
        <v>0</v>
      </c>
      <c r="K4264">
        <v>0</v>
      </c>
      <c r="L4264">
        <v>0.30348258706467662</v>
      </c>
      <c r="M4264">
        <v>32.994380900000003</v>
      </c>
      <c r="N4264">
        <v>112.5191401</v>
      </c>
      <c r="O4264" t="s">
        <v>9762</v>
      </c>
      <c r="P4264" t="s">
        <v>919</v>
      </c>
      <c r="Q4264" t="s">
        <v>9624</v>
      </c>
      <c r="R4264">
        <v>0</v>
      </c>
      <c r="S4264">
        <v>32.893379774330747</v>
      </c>
      <c r="T4264">
        <v>112.3786787199226</v>
      </c>
      <c r="U4264">
        <v>17.262546236350659</v>
      </c>
      <c r="V4264" t="s">
        <v>32</v>
      </c>
      <c r="W4264" t="s">
        <v>33</v>
      </c>
      <c r="X4264" t="str">
        <f t="shared" si="198"/>
        <v>NPT288AOWN</v>
      </c>
      <c r="Y4264">
        <f t="shared" si="199"/>
        <v>1</v>
      </c>
      <c r="Z4264">
        <f>COUNTIF($X$2:X4264,X4264)</f>
        <v>1</v>
      </c>
      <c r="AA4264" t="str">
        <f t="shared" si="200"/>
        <v>NPT288AOWN1</v>
      </c>
      <c r="AB4264">
        <f>COUNTIF(实际辖区!A:A,全部结果!X4264)</f>
        <v>1</v>
      </c>
      <c r="AC4264" s="9" t="str">
        <f>VLOOKUP(AA4264,实际辖区!D:E,2,0)</f>
        <v>POS_75929479</v>
      </c>
    </row>
    <row r="4265" spans="1:29">
      <c r="A4265" t="s">
        <v>919</v>
      </c>
      <c r="B4265" t="s">
        <v>9763</v>
      </c>
      <c r="C4265" t="s">
        <v>9764</v>
      </c>
      <c r="D4265" t="s">
        <v>7142</v>
      </c>
      <c r="E4265" t="s">
        <v>7812</v>
      </c>
      <c r="F4265" t="s">
        <v>7819</v>
      </c>
      <c r="G4265" t="s">
        <v>9763</v>
      </c>
      <c r="H4265" t="s">
        <v>29</v>
      </c>
      <c r="I4265">
        <v>9131005.8056461997</v>
      </c>
      <c r="J4265">
        <v>0</v>
      </c>
      <c r="K4265">
        <v>0</v>
      </c>
      <c r="L4265">
        <v>0.2437810945273631</v>
      </c>
      <c r="M4265">
        <v>32.9913533</v>
      </c>
      <c r="N4265">
        <v>112.5244374</v>
      </c>
      <c r="O4265" t="s">
        <v>9762</v>
      </c>
      <c r="P4265" t="s">
        <v>919</v>
      </c>
      <c r="Q4265" t="s">
        <v>9624</v>
      </c>
      <c r="R4265">
        <v>0</v>
      </c>
      <c r="S4265">
        <v>32.893379774330747</v>
      </c>
      <c r="T4265">
        <v>112.3786787199226</v>
      </c>
      <c r="U4265">
        <v>17.431315304437991</v>
      </c>
      <c r="V4265" t="s">
        <v>32</v>
      </c>
      <c r="W4265" t="s">
        <v>33</v>
      </c>
      <c r="X4265" t="str">
        <f t="shared" si="198"/>
        <v>NPT288AOVY</v>
      </c>
      <c r="Y4265">
        <f t="shared" si="199"/>
        <v>1</v>
      </c>
      <c r="Z4265">
        <f>COUNTIF($X$2:X4265,X4265)</f>
        <v>1</v>
      </c>
      <c r="AA4265" t="str">
        <f t="shared" si="200"/>
        <v>NPT288AOVY1</v>
      </c>
      <c r="AB4265">
        <f>COUNTIF(实际辖区!A:A,全部结果!X4265)</f>
        <v>1</v>
      </c>
      <c r="AC4265" s="9" t="str">
        <f>VLOOKUP(AA4265,实际辖区!D:E,2,0)</f>
        <v>POS_75929479</v>
      </c>
    </row>
    <row r="4266" spans="1:29">
      <c r="A4266" t="s">
        <v>919</v>
      </c>
      <c r="B4266" t="s">
        <v>9765</v>
      </c>
      <c r="C4266" t="s">
        <v>9766</v>
      </c>
      <c r="D4266" t="s">
        <v>7142</v>
      </c>
      <c r="E4266" t="s">
        <v>7812</v>
      </c>
      <c r="F4266" t="s">
        <v>7838</v>
      </c>
      <c r="G4266" t="s">
        <v>9765</v>
      </c>
      <c r="H4266" t="s">
        <v>29</v>
      </c>
      <c r="I4266">
        <v>16637621.334229801</v>
      </c>
      <c r="J4266">
        <v>3536.4</v>
      </c>
      <c r="K4266">
        <v>0</v>
      </c>
      <c r="L4266">
        <v>0.17910447761194029</v>
      </c>
      <c r="M4266">
        <v>32.693917399999997</v>
      </c>
      <c r="N4266">
        <v>112.0934201</v>
      </c>
      <c r="O4266" t="s">
        <v>9762</v>
      </c>
      <c r="P4266" t="s">
        <v>919</v>
      </c>
      <c r="Q4266" t="s">
        <v>9624</v>
      </c>
      <c r="R4266">
        <v>1</v>
      </c>
      <c r="S4266">
        <v>32.893379774330747</v>
      </c>
      <c r="T4266">
        <v>112.3786787199226</v>
      </c>
      <c r="U4266">
        <v>34.688413819259303</v>
      </c>
      <c r="V4266" t="s">
        <v>32</v>
      </c>
      <c r="W4266" t="s">
        <v>33</v>
      </c>
      <c r="X4266" t="str">
        <f t="shared" si="198"/>
        <v>NPT288AOXJ</v>
      </c>
      <c r="Y4266">
        <f t="shared" si="199"/>
        <v>1</v>
      </c>
      <c r="Z4266">
        <f>COUNTIF($X$2:X4266,X4266)</f>
        <v>1</v>
      </c>
      <c r="AA4266" t="str">
        <f t="shared" si="200"/>
        <v>NPT288AOXJ1</v>
      </c>
      <c r="AB4266">
        <f>COUNTIF(实际辖区!A:A,全部结果!X4266)</f>
        <v>1</v>
      </c>
      <c r="AC4266" s="9" t="str">
        <f>VLOOKUP(AA4266,实际辖区!D:E,2,0)</f>
        <v>POS_75941268</v>
      </c>
    </row>
    <row r="4267" spans="1:29">
      <c r="A4267" t="s">
        <v>97</v>
      </c>
      <c r="B4267" t="s">
        <v>9767</v>
      </c>
      <c r="C4267" t="s">
        <v>9768</v>
      </c>
      <c r="D4267" t="s">
        <v>960</v>
      </c>
      <c r="E4267" t="s">
        <v>9769</v>
      </c>
      <c r="F4267" t="s">
        <v>9770</v>
      </c>
      <c r="G4267" t="s">
        <v>9767</v>
      </c>
      <c r="H4267" t="s">
        <v>29</v>
      </c>
      <c r="I4267">
        <v>8324486.6961610802</v>
      </c>
      <c r="J4267">
        <v>26287.200000000001</v>
      </c>
      <c r="K4267">
        <v>8762.4</v>
      </c>
      <c r="L4267">
        <v>0.38805970149253732</v>
      </c>
      <c r="M4267">
        <v>36.175997600000002</v>
      </c>
      <c r="N4267">
        <v>113.1211874</v>
      </c>
      <c r="O4267" t="s">
        <v>9771</v>
      </c>
      <c r="P4267" t="s">
        <v>97</v>
      </c>
      <c r="Q4267" t="s">
        <v>964</v>
      </c>
      <c r="R4267">
        <v>0</v>
      </c>
      <c r="S4267">
        <v>36.385923956067778</v>
      </c>
      <c r="T4267">
        <v>112.8781468861242</v>
      </c>
      <c r="U4267">
        <v>31.92819580277995</v>
      </c>
      <c r="V4267" t="s">
        <v>32</v>
      </c>
      <c r="W4267" t="s">
        <v>33</v>
      </c>
      <c r="X4267" t="str">
        <f t="shared" si="198"/>
        <v>NPT76ADIX</v>
      </c>
      <c r="Y4267">
        <f t="shared" si="199"/>
        <v>1</v>
      </c>
      <c r="Z4267">
        <f>COUNTIF($X$2:X4267,X4267)</f>
        <v>1</v>
      </c>
      <c r="AA4267" t="str">
        <f t="shared" si="200"/>
        <v>NPT76ADIX1</v>
      </c>
      <c r="AB4267">
        <f>COUNTIF(实际辖区!A:A,全部结果!X4267)</f>
        <v>1</v>
      </c>
      <c r="AC4267" s="9" t="str">
        <f>VLOOKUP(AA4267,实际辖区!D:E,2,0)</f>
        <v>POS_00253824</v>
      </c>
    </row>
    <row r="4268" spans="1:29">
      <c r="A4268" t="s">
        <v>97</v>
      </c>
      <c r="B4268" t="s">
        <v>9772</v>
      </c>
      <c r="C4268" t="s">
        <v>9773</v>
      </c>
      <c r="D4268" t="s">
        <v>960</v>
      </c>
      <c r="E4268" t="s">
        <v>9769</v>
      </c>
      <c r="F4268" t="s">
        <v>9770</v>
      </c>
      <c r="G4268" t="s">
        <v>9772</v>
      </c>
      <c r="H4268" t="s">
        <v>29</v>
      </c>
      <c r="I4268">
        <v>7787505.5423953198</v>
      </c>
      <c r="J4268">
        <v>121020.06</v>
      </c>
      <c r="K4268">
        <v>114039.78</v>
      </c>
      <c r="L4268">
        <v>0.2189054726368159</v>
      </c>
      <c r="M4268">
        <v>36.2068485</v>
      </c>
      <c r="N4268">
        <v>113.143196</v>
      </c>
      <c r="O4268" t="s">
        <v>9771</v>
      </c>
      <c r="P4268" t="s">
        <v>97</v>
      </c>
      <c r="Q4268" t="s">
        <v>964</v>
      </c>
      <c r="R4268">
        <v>1</v>
      </c>
      <c r="S4268">
        <v>36.385923956067778</v>
      </c>
      <c r="T4268">
        <v>112.8781468861242</v>
      </c>
      <c r="U4268">
        <v>31.010961606658839</v>
      </c>
      <c r="V4268" t="s">
        <v>32</v>
      </c>
      <c r="W4268" t="s">
        <v>33</v>
      </c>
      <c r="X4268" t="str">
        <f t="shared" si="198"/>
        <v>NPT76ADIY</v>
      </c>
      <c r="Y4268">
        <f t="shared" si="199"/>
        <v>1</v>
      </c>
      <c r="Z4268">
        <f>COUNTIF($X$2:X4268,X4268)</f>
        <v>1</v>
      </c>
      <c r="AA4268" t="str">
        <f t="shared" si="200"/>
        <v>NPT76ADIY1</v>
      </c>
      <c r="AB4268">
        <f>COUNTIF(实际辖区!A:A,全部结果!X4268)</f>
        <v>1</v>
      </c>
      <c r="AC4268" s="9" t="str">
        <f>VLOOKUP(AA4268,实际辖区!D:E,2,0)</f>
        <v>POS_00253824</v>
      </c>
    </row>
    <row r="4269" spans="1:29">
      <c r="A4269" t="s">
        <v>97</v>
      </c>
      <c r="B4269" t="s">
        <v>9774</v>
      </c>
      <c r="C4269" t="s">
        <v>9775</v>
      </c>
      <c r="D4269" t="s">
        <v>960</v>
      </c>
      <c r="E4269" t="s">
        <v>9769</v>
      </c>
      <c r="F4269" t="s">
        <v>9776</v>
      </c>
      <c r="G4269" t="s">
        <v>9774</v>
      </c>
      <c r="H4269" t="s">
        <v>29</v>
      </c>
      <c r="I4269">
        <v>3447032.5924893701</v>
      </c>
      <c r="J4269">
        <v>53805.599999999999</v>
      </c>
      <c r="K4269">
        <v>73521</v>
      </c>
      <c r="L4269">
        <v>0.1343283582089552</v>
      </c>
      <c r="M4269">
        <v>36.323138700000001</v>
      </c>
      <c r="N4269">
        <v>112.8892228</v>
      </c>
      <c r="O4269" t="s">
        <v>9771</v>
      </c>
      <c r="P4269" t="s">
        <v>97</v>
      </c>
      <c r="Q4269" t="s">
        <v>964</v>
      </c>
      <c r="R4269">
        <v>1</v>
      </c>
      <c r="S4269">
        <v>36.385923956067778</v>
      </c>
      <c r="T4269">
        <v>112.8781468861242</v>
      </c>
      <c r="U4269">
        <v>7.0375758375679878</v>
      </c>
      <c r="V4269" t="s">
        <v>32</v>
      </c>
      <c r="W4269" t="s">
        <v>33</v>
      </c>
      <c r="X4269" t="str">
        <f t="shared" si="198"/>
        <v>NPT76ADKV</v>
      </c>
      <c r="Y4269">
        <f t="shared" si="199"/>
        <v>1</v>
      </c>
      <c r="Z4269">
        <f>COUNTIF($X$2:X4269,X4269)</f>
        <v>1</v>
      </c>
      <c r="AA4269" t="str">
        <f t="shared" si="200"/>
        <v>NPT76ADKV1</v>
      </c>
      <c r="AB4269">
        <f>COUNTIF(实际辖区!A:A,全部结果!X4269)</f>
        <v>1</v>
      </c>
      <c r="AC4269" s="9" t="str">
        <f>VLOOKUP(AA4269,实际辖区!D:E,2,0)</f>
        <v>POS_00253824</v>
      </c>
    </row>
    <row r="4270" spans="1:29">
      <c r="A4270" t="s">
        <v>97</v>
      </c>
      <c r="B4270" t="s">
        <v>9777</v>
      </c>
      <c r="C4270" t="s">
        <v>9778</v>
      </c>
      <c r="D4270" t="s">
        <v>960</v>
      </c>
      <c r="E4270" t="s">
        <v>9769</v>
      </c>
      <c r="F4270" t="s">
        <v>9779</v>
      </c>
      <c r="G4270" t="s">
        <v>9777</v>
      </c>
      <c r="H4270" t="s">
        <v>55</v>
      </c>
      <c r="I4270">
        <v>5439109.2332613403</v>
      </c>
      <c r="J4270">
        <v>36117.9</v>
      </c>
      <c r="K4270">
        <v>25225.200000000001</v>
      </c>
      <c r="L4270">
        <v>0.10945273631840791</v>
      </c>
      <c r="M4270">
        <v>36.506441799999997</v>
      </c>
      <c r="N4270">
        <v>112.3423485</v>
      </c>
      <c r="O4270" t="s">
        <v>9771</v>
      </c>
      <c r="P4270" t="s">
        <v>97</v>
      </c>
      <c r="Q4270" t="s">
        <v>964</v>
      </c>
      <c r="R4270">
        <v>1</v>
      </c>
      <c r="S4270">
        <v>36.385923956067778</v>
      </c>
      <c r="T4270">
        <v>112.8781468861242</v>
      </c>
      <c r="U4270">
        <v>49.86278447087043</v>
      </c>
      <c r="V4270" t="s">
        <v>32</v>
      </c>
      <c r="W4270" t="s">
        <v>33</v>
      </c>
      <c r="X4270" t="str">
        <f t="shared" si="198"/>
        <v>NPT76ADKO</v>
      </c>
      <c r="Y4270">
        <f t="shared" si="199"/>
        <v>1</v>
      </c>
      <c r="Z4270">
        <f>COUNTIF($X$2:X4270,X4270)</f>
        <v>1</v>
      </c>
      <c r="AA4270" t="str">
        <f t="shared" si="200"/>
        <v>NPT76ADKO1</v>
      </c>
      <c r="AB4270">
        <f>COUNTIF(实际辖区!A:A,全部结果!X4270)</f>
        <v>1</v>
      </c>
      <c r="AC4270" s="9" t="str">
        <f>VLOOKUP(AA4270,实际辖区!D:E,2,0)</f>
        <v>POS_00253824</v>
      </c>
    </row>
    <row r="4271" spans="1:29">
      <c r="A4271" t="s">
        <v>97</v>
      </c>
      <c r="B4271" t="s">
        <v>9780</v>
      </c>
      <c r="C4271" t="s">
        <v>9781</v>
      </c>
      <c r="D4271" t="s">
        <v>960</v>
      </c>
      <c r="E4271" t="s">
        <v>9769</v>
      </c>
      <c r="F4271" t="s">
        <v>9782</v>
      </c>
      <c r="G4271" t="s">
        <v>9780</v>
      </c>
      <c r="H4271" t="s">
        <v>29</v>
      </c>
      <c r="I4271">
        <v>3866838.1697206199</v>
      </c>
      <c r="J4271">
        <v>17524.8</v>
      </c>
      <c r="K4271">
        <v>142689.72</v>
      </c>
      <c r="L4271">
        <v>6.9651741293532299E-2</v>
      </c>
      <c r="M4271">
        <v>36.124809800000001</v>
      </c>
      <c r="N4271">
        <v>112.90140289999999</v>
      </c>
      <c r="O4271" t="s">
        <v>9771</v>
      </c>
      <c r="P4271" t="s">
        <v>97</v>
      </c>
      <c r="Q4271" t="s">
        <v>964</v>
      </c>
      <c r="R4271">
        <v>1</v>
      </c>
      <c r="S4271">
        <v>36.385923956067778</v>
      </c>
      <c r="T4271">
        <v>112.8781468861242</v>
      </c>
      <c r="U4271">
        <v>29.049489674529571</v>
      </c>
      <c r="V4271" t="s">
        <v>32</v>
      </c>
      <c r="W4271" t="s">
        <v>33</v>
      </c>
      <c r="X4271" t="str">
        <f t="shared" si="198"/>
        <v>NPT76ADKM</v>
      </c>
      <c r="Y4271">
        <f t="shared" si="199"/>
        <v>1</v>
      </c>
      <c r="Z4271">
        <f>COUNTIF($X$2:X4271,X4271)</f>
        <v>1</v>
      </c>
      <c r="AA4271" t="str">
        <f t="shared" si="200"/>
        <v>NPT76ADKM1</v>
      </c>
      <c r="AB4271">
        <f>COUNTIF(实际辖区!A:A,全部结果!X4271)</f>
        <v>1</v>
      </c>
      <c r="AC4271" s="9" t="str">
        <f>VLOOKUP(AA4271,实际辖区!D:E,2,0)</f>
        <v>POS_00253824</v>
      </c>
    </row>
    <row r="4272" spans="1:29">
      <c r="A4272" t="s">
        <v>97</v>
      </c>
      <c r="B4272" t="s">
        <v>9783</v>
      </c>
      <c r="C4272" t="s">
        <v>9784</v>
      </c>
      <c r="D4272" t="s">
        <v>960</v>
      </c>
      <c r="E4272" t="s">
        <v>9769</v>
      </c>
      <c r="F4272" t="s">
        <v>9779</v>
      </c>
      <c r="G4272" t="s">
        <v>9777</v>
      </c>
      <c r="H4272" t="s">
        <v>55</v>
      </c>
      <c r="I4272">
        <v>2327552.6612365502</v>
      </c>
      <c r="J4272">
        <v>16648.560000000001</v>
      </c>
      <c r="K4272">
        <v>25448.400000000001</v>
      </c>
      <c r="L4272">
        <v>6.9651741293532299E-2</v>
      </c>
      <c r="M4272">
        <v>36.501123100000001</v>
      </c>
      <c r="N4272">
        <v>112.3489816</v>
      </c>
      <c r="O4272" t="s">
        <v>9771</v>
      </c>
      <c r="P4272" t="s">
        <v>97</v>
      </c>
      <c r="Q4272" t="s">
        <v>964</v>
      </c>
      <c r="R4272">
        <v>0</v>
      </c>
      <c r="S4272">
        <v>36.385923956067778</v>
      </c>
      <c r="T4272">
        <v>112.8781468861242</v>
      </c>
      <c r="U4272">
        <v>49.134868042602911</v>
      </c>
      <c r="V4272" t="s">
        <v>32</v>
      </c>
      <c r="W4272" t="s">
        <v>33</v>
      </c>
      <c r="X4272" t="str">
        <f t="shared" si="198"/>
        <v>NPT76ADKP</v>
      </c>
      <c r="Y4272">
        <f t="shared" si="199"/>
        <v>1</v>
      </c>
      <c r="Z4272">
        <f>COUNTIF($X$2:X4272,X4272)</f>
        <v>1</v>
      </c>
      <c r="AA4272" t="str">
        <f t="shared" si="200"/>
        <v>NPT76ADKP1</v>
      </c>
      <c r="AB4272">
        <f>COUNTIF(实际辖区!A:A,全部结果!X4272)</f>
        <v>1</v>
      </c>
      <c r="AC4272" s="9" t="str">
        <f>VLOOKUP(AA4272,实际辖区!D:E,2,0)</f>
        <v>POS_00253824</v>
      </c>
    </row>
    <row r="4273" spans="1:29">
      <c r="A4273" t="s">
        <v>97</v>
      </c>
      <c r="B4273" t="s">
        <v>9785</v>
      </c>
      <c r="C4273" t="s">
        <v>9786</v>
      </c>
      <c r="D4273" t="s">
        <v>960</v>
      </c>
      <c r="E4273" t="s">
        <v>9769</v>
      </c>
      <c r="F4273" t="s">
        <v>9770</v>
      </c>
      <c r="G4273" t="s">
        <v>9785</v>
      </c>
      <c r="H4273" t="s">
        <v>29</v>
      </c>
      <c r="I4273">
        <v>3587582.5855221902</v>
      </c>
      <c r="J4273">
        <v>38563.800000000003</v>
      </c>
      <c r="K4273">
        <v>26266.44</v>
      </c>
      <c r="L4273">
        <v>5.9701492537313397E-2</v>
      </c>
      <c r="M4273">
        <v>36.363095999999999</v>
      </c>
      <c r="N4273">
        <v>113.055207</v>
      </c>
      <c r="O4273" t="s">
        <v>9771</v>
      </c>
      <c r="P4273" t="s">
        <v>97</v>
      </c>
      <c r="Q4273" t="s">
        <v>964</v>
      </c>
      <c r="R4273">
        <v>1</v>
      </c>
      <c r="S4273">
        <v>36.385923956067778</v>
      </c>
      <c r="T4273">
        <v>112.8781468861242</v>
      </c>
      <c r="U4273">
        <v>16.089229034753039</v>
      </c>
      <c r="V4273" t="s">
        <v>32</v>
      </c>
      <c r="W4273" t="s">
        <v>33</v>
      </c>
      <c r="X4273" t="str">
        <f t="shared" si="198"/>
        <v>NPT76ADJN</v>
      </c>
      <c r="Y4273">
        <f t="shared" si="199"/>
        <v>1</v>
      </c>
      <c r="Z4273">
        <f>COUNTIF($X$2:X4273,X4273)</f>
        <v>1</v>
      </c>
      <c r="AA4273" t="str">
        <f t="shared" si="200"/>
        <v>NPT76ADJN1</v>
      </c>
      <c r="AB4273">
        <f>COUNTIF(实际辖区!A:A,全部结果!X4273)</f>
        <v>1</v>
      </c>
      <c r="AC4273" s="9" t="str">
        <f>VLOOKUP(AA4273,实际辖区!D:E,2,0)</f>
        <v>POS_00253824</v>
      </c>
    </row>
    <row r="4274" spans="1:29">
      <c r="A4274" t="s">
        <v>97</v>
      </c>
      <c r="B4274" t="s">
        <v>9787</v>
      </c>
      <c r="C4274" t="s">
        <v>9788</v>
      </c>
      <c r="D4274" t="s">
        <v>960</v>
      </c>
      <c r="E4274" t="s">
        <v>9769</v>
      </c>
      <c r="F4274" t="s">
        <v>9789</v>
      </c>
      <c r="G4274" t="s">
        <v>9787</v>
      </c>
      <c r="H4274" t="s">
        <v>29</v>
      </c>
      <c r="I4274">
        <v>3078473.6326900302</v>
      </c>
      <c r="J4274">
        <v>31284</v>
      </c>
      <c r="K4274">
        <v>26480.400000000001</v>
      </c>
      <c r="L4274">
        <v>3.4825870646766101E-2</v>
      </c>
      <c r="M4274">
        <v>36.509074900000002</v>
      </c>
      <c r="N4274">
        <v>113.3920607</v>
      </c>
      <c r="O4274" t="s">
        <v>9771</v>
      </c>
      <c r="P4274" t="s">
        <v>97</v>
      </c>
      <c r="Q4274" t="s">
        <v>964</v>
      </c>
      <c r="R4274">
        <v>0</v>
      </c>
      <c r="S4274">
        <v>36.385923956067778</v>
      </c>
      <c r="T4274">
        <v>112.8781468861242</v>
      </c>
      <c r="U4274">
        <v>48.057067660560449</v>
      </c>
      <c r="V4274" t="s">
        <v>32</v>
      </c>
      <c r="W4274" t="s">
        <v>33</v>
      </c>
      <c r="X4274" t="str">
        <f t="shared" si="198"/>
        <v>NPT76ADKG</v>
      </c>
      <c r="Y4274">
        <f t="shared" si="199"/>
        <v>1</v>
      </c>
      <c r="Z4274">
        <f>COUNTIF($X$2:X4274,X4274)</f>
        <v>1</v>
      </c>
      <c r="AA4274" t="str">
        <f t="shared" si="200"/>
        <v>NPT76ADKG1</v>
      </c>
      <c r="AB4274">
        <f>COUNTIF(实际辖区!A:A,全部结果!X4274)</f>
        <v>1</v>
      </c>
      <c r="AC4274" s="9" t="str">
        <f>VLOOKUP(AA4274,实际辖区!D:E,2,0)</f>
        <v>POS_00253824</v>
      </c>
    </row>
    <row r="4275" spans="1:29">
      <c r="A4275" t="s">
        <v>97</v>
      </c>
      <c r="B4275" t="s">
        <v>9790</v>
      </c>
      <c r="C4275" t="s">
        <v>9791</v>
      </c>
      <c r="D4275" t="s">
        <v>960</v>
      </c>
      <c r="E4275" t="s">
        <v>9769</v>
      </c>
      <c r="F4275" t="s">
        <v>9792</v>
      </c>
      <c r="G4275" t="s">
        <v>9790</v>
      </c>
      <c r="H4275" t="s">
        <v>29</v>
      </c>
      <c r="I4275">
        <v>2458944.7641607998</v>
      </c>
      <c r="J4275">
        <v>18773.400000000001</v>
      </c>
      <c r="K4275">
        <v>16625.7</v>
      </c>
      <c r="L4275">
        <v>2.9850746268656699E-2</v>
      </c>
      <c r="M4275">
        <v>36.758532000000002</v>
      </c>
      <c r="N4275">
        <v>112.70667899999999</v>
      </c>
      <c r="O4275" t="s">
        <v>9771</v>
      </c>
      <c r="P4275" t="s">
        <v>97</v>
      </c>
      <c r="Q4275" t="s">
        <v>964</v>
      </c>
      <c r="R4275">
        <v>0</v>
      </c>
      <c r="S4275">
        <v>36.385923956067778</v>
      </c>
      <c r="T4275">
        <v>112.8781468861242</v>
      </c>
      <c r="U4275">
        <v>44.104674374849857</v>
      </c>
      <c r="V4275" t="s">
        <v>32</v>
      </c>
      <c r="W4275" t="s">
        <v>33</v>
      </c>
      <c r="X4275" t="str">
        <f t="shared" si="198"/>
        <v>NPT76ADKW</v>
      </c>
      <c r="Y4275">
        <f t="shared" si="199"/>
        <v>1</v>
      </c>
      <c r="Z4275">
        <f>COUNTIF($X$2:X4275,X4275)</f>
        <v>1</v>
      </c>
      <c r="AA4275" t="str">
        <f t="shared" si="200"/>
        <v>NPT76ADKW1</v>
      </c>
      <c r="AB4275">
        <f>COUNTIF(实际辖区!A:A,全部结果!X4275)</f>
        <v>1</v>
      </c>
      <c r="AC4275" s="9" t="str">
        <f>VLOOKUP(AA4275,实际辖区!D:E,2,0)</f>
        <v>POS_00253824</v>
      </c>
    </row>
    <row r="4276" spans="1:29">
      <c r="A4276" t="s">
        <v>97</v>
      </c>
      <c r="B4276" t="s">
        <v>9793</v>
      </c>
      <c r="C4276" t="s">
        <v>9794</v>
      </c>
      <c r="D4276" t="s">
        <v>960</v>
      </c>
      <c r="E4276" t="s">
        <v>9795</v>
      </c>
      <c r="F4276" t="s">
        <v>9796</v>
      </c>
      <c r="G4276" t="s">
        <v>9793</v>
      </c>
      <c r="H4276" t="s">
        <v>29</v>
      </c>
      <c r="I4276">
        <v>3287307.8973037</v>
      </c>
      <c r="J4276">
        <v>85104.6</v>
      </c>
      <c r="K4276">
        <v>53691</v>
      </c>
      <c r="L4276">
        <v>0.23383084577114421</v>
      </c>
      <c r="M4276">
        <v>35.6472154</v>
      </c>
      <c r="N4276">
        <v>111.4870296</v>
      </c>
      <c r="O4276" t="s">
        <v>9797</v>
      </c>
      <c r="P4276" t="s">
        <v>97</v>
      </c>
      <c r="Q4276" t="s">
        <v>964</v>
      </c>
      <c r="R4276">
        <v>1</v>
      </c>
      <c r="S4276">
        <v>36.142484606534431</v>
      </c>
      <c r="T4276">
        <v>111.62290804536831</v>
      </c>
      <c r="U4276">
        <v>56.306214099928859</v>
      </c>
      <c r="V4276" t="s">
        <v>32</v>
      </c>
      <c r="W4276" t="s">
        <v>33</v>
      </c>
      <c r="X4276" t="str">
        <f t="shared" si="198"/>
        <v>NPT76ADPC</v>
      </c>
      <c r="Y4276">
        <f t="shared" si="199"/>
        <v>1</v>
      </c>
      <c r="Z4276">
        <f>COUNTIF($X$2:X4276,X4276)</f>
        <v>1</v>
      </c>
      <c r="AA4276" t="str">
        <f t="shared" si="200"/>
        <v>NPT76ADPC1</v>
      </c>
      <c r="AB4276">
        <f>COUNTIF(实际辖区!A:A,全部结果!X4276)</f>
        <v>1</v>
      </c>
      <c r="AC4276" s="9" t="str">
        <f>VLOOKUP(AA4276,实际辖区!D:E,2,0)</f>
        <v>POS_00253825</v>
      </c>
    </row>
    <row r="4277" spans="1:29">
      <c r="A4277" t="s">
        <v>97</v>
      </c>
      <c r="B4277" t="s">
        <v>9798</v>
      </c>
      <c r="C4277" t="s">
        <v>9799</v>
      </c>
      <c r="D4277" t="s">
        <v>960</v>
      </c>
      <c r="E4277" t="s">
        <v>9795</v>
      </c>
      <c r="F4277" t="s">
        <v>9800</v>
      </c>
      <c r="G4277" t="s">
        <v>9798</v>
      </c>
      <c r="H4277" t="s">
        <v>29</v>
      </c>
      <c r="I4277">
        <v>5272257.5589872403</v>
      </c>
      <c r="J4277">
        <v>106365.21</v>
      </c>
      <c r="K4277">
        <v>120622.32</v>
      </c>
      <c r="L4277">
        <v>0.20398009950248749</v>
      </c>
      <c r="M4277">
        <v>36.090212899999997</v>
      </c>
      <c r="N4277">
        <v>111.5325699</v>
      </c>
      <c r="O4277" t="s">
        <v>9797</v>
      </c>
      <c r="P4277" t="s">
        <v>97</v>
      </c>
      <c r="Q4277" t="s">
        <v>964</v>
      </c>
      <c r="R4277">
        <v>0</v>
      </c>
      <c r="S4277">
        <v>36.142484606534431</v>
      </c>
      <c r="T4277">
        <v>111.62290804536831</v>
      </c>
      <c r="U4277">
        <v>9.9895475115426091</v>
      </c>
      <c r="V4277" t="s">
        <v>32</v>
      </c>
      <c r="W4277" t="s">
        <v>33</v>
      </c>
      <c r="X4277" t="str">
        <f t="shared" si="198"/>
        <v>NPT76ADNP</v>
      </c>
      <c r="Y4277">
        <f t="shared" si="199"/>
        <v>1</v>
      </c>
      <c r="Z4277">
        <f>COUNTIF($X$2:X4277,X4277)</f>
        <v>1</v>
      </c>
      <c r="AA4277" t="str">
        <f t="shared" si="200"/>
        <v>NPT76ADNP1</v>
      </c>
      <c r="AB4277">
        <f>COUNTIF(实际辖区!A:A,全部结果!X4277)</f>
        <v>1</v>
      </c>
      <c r="AC4277" s="9" t="str">
        <f>VLOOKUP(AA4277,实际辖区!D:E,2,0)</f>
        <v>POS_00253825</v>
      </c>
    </row>
    <row r="4278" spans="1:29">
      <c r="A4278" t="s">
        <v>97</v>
      </c>
      <c r="B4278" t="s">
        <v>9801</v>
      </c>
      <c r="C4278" t="s">
        <v>9802</v>
      </c>
      <c r="D4278" t="s">
        <v>960</v>
      </c>
      <c r="E4278" t="s">
        <v>9795</v>
      </c>
      <c r="F4278" t="s">
        <v>9803</v>
      </c>
      <c r="G4278" t="s">
        <v>9801</v>
      </c>
      <c r="H4278" t="s">
        <v>29</v>
      </c>
      <c r="I4278">
        <v>26626096.277374499</v>
      </c>
      <c r="J4278">
        <v>111780.6</v>
      </c>
      <c r="K4278">
        <v>70099.199999999997</v>
      </c>
      <c r="L4278">
        <v>0.14925373134328351</v>
      </c>
      <c r="M4278">
        <v>36.266819499999997</v>
      </c>
      <c r="N4278">
        <v>111.6350492</v>
      </c>
      <c r="O4278" t="s">
        <v>9797</v>
      </c>
      <c r="P4278" t="s">
        <v>97</v>
      </c>
      <c r="Q4278" t="s">
        <v>964</v>
      </c>
      <c r="R4278">
        <v>1</v>
      </c>
      <c r="S4278">
        <v>36.142484606534431</v>
      </c>
      <c r="T4278">
        <v>111.62290804536831</v>
      </c>
      <c r="U4278">
        <v>13.8396849413749</v>
      </c>
      <c r="V4278" t="s">
        <v>32</v>
      </c>
      <c r="W4278" t="s">
        <v>33</v>
      </c>
      <c r="X4278" t="str">
        <f t="shared" si="198"/>
        <v>NPT76ADOS</v>
      </c>
      <c r="Y4278">
        <f t="shared" si="199"/>
        <v>1</v>
      </c>
      <c r="Z4278">
        <f>COUNTIF($X$2:X4278,X4278)</f>
        <v>1</v>
      </c>
      <c r="AA4278" t="str">
        <f t="shared" si="200"/>
        <v>NPT76ADOS1</v>
      </c>
      <c r="AB4278">
        <f>COUNTIF(实际辖区!A:A,全部结果!X4278)</f>
        <v>1</v>
      </c>
      <c r="AC4278" s="9" t="str">
        <f>VLOOKUP(AA4278,实际辖区!D:E,2,0)</f>
        <v>POS_00253825</v>
      </c>
    </row>
    <row r="4279" spans="1:29">
      <c r="A4279" t="s">
        <v>97</v>
      </c>
      <c r="B4279" t="s">
        <v>9804</v>
      </c>
      <c r="C4279" t="s">
        <v>9805</v>
      </c>
      <c r="D4279" t="s">
        <v>960</v>
      </c>
      <c r="E4279" t="s">
        <v>9795</v>
      </c>
      <c r="F4279" t="s">
        <v>9806</v>
      </c>
      <c r="G4279" t="s">
        <v>9804</v>
      </c>
      <c r="H4279" t="s">
        <v>29</v>
      </c>
      <c r="I4279">
        <v>3936637.14902808</v>
      </c>
      <c r="J4279">
        <v>21175.8</v>
      </c>
      <c r="K4279">
        <v>27518.400000000001</v>
      </c>
      <c r="L4279">
        <v>9.4527363184079602E-2</v>
      </c>
      <c r="M4279">
        <v>36.575861000000003</v>
      </c>
      <c r="N4279">
        <v>111.74069419999999</v>
      </c>
      <c r="O4279" t="s">
        <v>9797</v>
      </c>
      <c r="P4279" t="s">
        <v>97</v>
      </c>
      <c r="Q4279" t="s">
        <v>964</v>
      </c>
      <c r="R4279">
        <v>0</v>
      </c>
      <c r="S4279">
        <v>36.142484606534431</v>
      </c>
      <c r="T4279">
        <v>111.62290804536831</v>
      </c>
      <c r="U4279">
        <v>49.238172166521039</v>
      </c>
      <c r="V4279" t="s">
        <v>32</v>
      </c>
      <c r="W4279" t="s">
        <v>33</v>
      </c>
      <c r="X4279" t="str">
        <f t="shared" si="198"/>
        <v>NPT76ADPL</v>
      </c>
      <c r="Y4279">
        <f t="shared" si="199"/>
        <v>1</v>
      </c>
      <c r="Z4279">
        <f>COUNTIF($X$2:X4279,X4279)</f>
        <v>1</v>
      </c>
      <c r="AA4279" t="str">
        <f t="shared" si="200"/>
        <v>NPT76ADPL1</v>
      </c>
      <c r="AB4279">
        <f>COUNTIF(实际辖区!A:A,全部结果!X4279)</f>
        <v>1</v>
      </c>
      <c r="AC4279" s="9" t="str">
        <f>VLOOKUP(AA4279,实际辖区!D:E,2,0)</f>
        <v>POS_00253825</v>
      </c>
    </row>
    <row r="4280" spans="1:29">
      <c r="A4280" t="s">
        <v>97</v>
      </c>
      <c r="B4280" t="s">
        <v>9807</v>
      </c>
      <c r="C4280" t="s">
        <v>9808</v>
      </c>
      <c r="D4280" t="s">
        <v>960</v>
      </c>
      <c r="E4280" t="s">
        <v>9795</v>
      </c>
      <c r="F4280" t="s">
        <v>9800</v>
      </c>
      <c r="G4280" t="s">
        <v>9807</v>
      </c>
      <c r="H4280" t="s">
        <v>29</v>
      </c>
      <c r="I4280">
        <v>3916869.1607224201</v>
      </c>
      <c r="J4280">
        <v>18857.88</v>
      </c>
      <c r="K4280">
        <v>23559.599999999999</v>
      </c>
      <c r="L4280">
        <v>8.45771144278607E-2</v>
      </c>
      <c r="M4280">
        <v>36.086742899999997</v>
      </c>
      <c r="N4280">
        <v>111.532184</v>
      </c>
      <c r="O4280" t="s">
        <v>9797</v>
      </c>
      <c r="P4280" t="s">
        <v>97</v>
      </c>
      <c r="Q4280" t="s">
        <v>964</v>
      </c>
      <c r="R4280">
        <v>0</v>
      </c>
      <c r="S4280">
        <v>36.142484606534431</v>
      </c>
      <c r="T4280">
        <v>111.62290804536831</v>
      </c>
      <c r="U4280">
        <v>10.24573491328454</v>
      </c>
      <c r="V4280" t="s">
        <v>32</v>
      </c>
      <c r="W4280" t="s">
        <v>33</v>
      </c>
      <c r="X4280" t="str">
        <f t="shared" si="198"/>
        <v>NPT76BHIL</v>
      </c>
      <c r="Y4280">
        <f t="shared" si="199"/>
        <v>1</v>
      </c>
      <c r="Z4280">
        <f>COUNTIF($X$2:X4280,X4280)</f>
        <v>1</v>
      </c>
      <c r="AA4280" t="str">
        <f t="shared" si="200"/>
        <v>NPT76BHIL1</v>
      </c>
      <c r="AB4280">
        <f>COUNTIF(实际辖区!A:A,全部结果!X4280)</f>
        <v>1</v>
      </c>
      <c r="AC4280" s="9" t="str">
        <f>VLOOKUP(AA4280,实际辖区!D:E,2,0)</f>
        <v>POS_00253825</v>
      </c>
    </row>
    <row r="4281" spans="1:29">
      <c r="A4281" t="s">
        <v>97</v>
      </c>
      <c r="B4281" t="s">
        <v>9809</v>
      </c>
      <c r="C4281" t="s">
        <v>9810</v>
      </c>
      <c r="D4281" t="s">
        <v>960</v>
      </c>
      <c r="E4281" t="s">
        <v>9795</v>
      </c>
      <c r="F4281" t="s">
        <v>9803</v>
      </c>
      <c r="G4281" t="s">
        <v>9809</v>
      </c>
      <c r="H4281" t="s">
        <v>29</v>
      </c>
      <c r="I4281">
        <v>3283964.3942033001</v>
      </c>
      <c r="J4281">
        <v>49512.6</v>
      </c>
      <c r="K4281">
        <v>25444.26</v>
      </c>
      <c r="L4281">
        <v>7.9601990049751201E-2</v>
      </c>
      <c r="M4281">
        <v>36.267369299999999</v>
      </c>
      <c r="N4281">
        <v>111.6824361</v>
      </c>
      <c r="O4281" t="s">
        <v>9797</v>
      </c>
      <c r="P4281" t="s">
        <v>97</v>
      </c>
      <c r="Q4281" t="s">
        <v>964</v>
      </c>
      <c r="R4281">
        <v>0</v>
      </c>
      <c r="S4281">
        <v>36.142484606534431</v>
      </c>
      <c r="T4281">
        <v>111.62290804536831</v>
      </c>
      <c r="U4281">
        <v>14.855644101461261</v>
      </c>
      <c r="V4281" t="s">
        <v>32</v>
      </c>
      <c r="W4281" t="s">
        <v>33</v>
      </c>
      <c r="X4281" t="str">
        <f t="shared" si="198"/>
        <v>NPT76ADOT</v>
      </c>
      <c r="Y4281">
        <f t="shared" si="199"/>
        <v>1</v>
      </c>
      <c r="Z4281">
        <f>COUNTIF($X$2:X4281,X4281)</f>
        <v>1</v>
      </c>
      <c r="AA4281" t="str">
        <f t="shared" si="200"/>
        <v>NPT76ADOT1</v>
      </c>
      <c r="AB4281">
        <f>COUNTIF(实际辖区!A:A,全部结果!X4281)</f>
        <v>1</v>
      </c>
      <c r="AC4281" s="9" t="str">
        <f>VLOOKUP(AA4281,实际辖区!D:E,2,0)</f>
        <v>POS_00253825</v>
      </c>
    </row>
    <row r="4282" spans="1:29">
      <c r="A4282" t="s">
        <v>97</v>
      </c>
      <c r="B4282" t="s">
        <v>9811</v>
      </c>
      <c r="C4282" t="s">
        <v>9812</v>
      </c>
      <c r="D4282" t="s">
        <v>960</v>
      </c>
      <c r="E4282" t="s">
        <v>9795</v>
      </c>
      <c r="F4282" t="s">
        <v>9800</v>
      </c>
      <c r="G4282" t="s">
        <v>9811</v>
      </c>
      <c r="H4282" t="s">
        <v>29</v>
      </c>
      <c r="I4282">
        <v>3751657.0952948802</v>
      </c>
      <c r="J4282">
        <v>0</v>
      </c>
      <c r="K4282">
        <v>43619.7</v>
      </c>
      <c r="L4282">
        <v>6.9651741293532299E-2</v>
      </c>
      <c r="M4282">
        <v>36.093751900000001</v>
      </c>
      <c r="N4282">
        <v>111.5532314</v>
      </c>
      <c r="O4282" t="s">
        <v>9797</v>
      </c>
      <c r="P4282" t="s">
        <v>97</v>
      </c>
      <c r="Q4282" t="s">
        <v>964</v>
      </c>
      <c r="R4282">
        <v>0</v>
      </c>
      <c r="S4282">
        <v>36.142484606534431</v>
      </c>
      <c r="T4282">
        <v>111.62290804536831</v>
      </c>
      <c r="U4282">
        <v>8.2819041272522966</v>
      </c>
      <c r="V4282" t="s">
        <v>32</v>
      </c>
      <c r="W4282" t="s">
        <v>33</v>
      </c>
      <c r="X4282" t="str">
        <f t="shared" si="198"/>
        <v>NPT76BGLP</v>
      </c>
      <c r="Y4282">
        <f t="shared" si="199"/>
        <v>1</v>
      </c>
      <c r="Z4282">
        <f>COUNTIF($X$2:X4282,X4282)</f>
        <v>1</v>
      </c>
      <c r="AA4282" t="str">
        <f t="shared" si="200"/>
        <v>NPT76BGLP1</v>
      </c>
      <c r="AB4282">
        <f>COUNTIF(实际辖区!A:A,全部结果!X4282)</f>
        <v>1</v>
      </c>
      <c r="AC4282" s="9" t="str">
        <f>VLOOKUP(AA4282,实际辖区!D:E,2,0)</f>
        <v>POS_00253825</v>
      </c>
    </row>
    <row r="4283" spans="1:29">
      <c r="A4283" t="s">
        <v>97</v>
      </c>
      <c r="B4283" t="s">
        <v>9813</v>
      </c>
      <c r="C4283" t="s">
        <v>9814</v>
      </c>
      <c r="D4283" t="s">
        <v>960</v>
      </c>
      <c r="E4283" t="s">
        <v>9795</v>
      </c>
      <c r="F4283" t="s">
        <v>9796</v>
      </c>
      <c r="G4283" t="s">
        <v>9813</v>
      </c>
      <c r="H4283" t="s">
        <v>29</v>
      </c>
      <c r="I4283">
        <v>2743585.8287466001</v>
      </c>
      <c r="J4283">
        <v>20337</v>
      </c>
      <c r="K4283">
        <v>16052.4</v>
      </c>
      <c r="L4283">
        <v>1.99004975124378E-2</v>
      </c>
      <c r="M4283">
        <v>35.747480500000002</v>
      </c>
      <c r="N4283">
        <v>111.72403970000001</v>
      </c>
      <c r="O4283" t="s">
        <v>9797</v>
      </c>
      <c r="P4283" t="s">
        <v>97</v>
      </c>
      <c r="Q4283" t="s">
        <v>964</v>
      </c>
      <c r="R4283">
        <v>1</v>
      </c>
      <c r="S4283">
        <v>36.142484606534431</v>
      </c>
      <c r="T4283">
        <v>111.62290804536831</v>
      </c>
      <c r="U4283">
        <v>44.768613332275272</v>
      </c>
      <c r="V4283" t="s">
        <v>32</v>
      </c>
      <c r="W4283" t="s">
        <v>33</v>
      </c>
      <c r="X4283" t="str">
        <f t="shared" si="198"/>
        <v>NPT76ADPD</v>
      </c>
      <c r="Y4283">
        <f t="shared" si="199"/>
        <v>1</v>
      </c>
      <c r="Z4283">
        <f>COUNTIF($X$2:X4283,X4283)</f>
        <v>1</v>
      </c>
      <c r="AA4283" t="str">
        <f t="shared" si="200"/>
        <v>NPT76ADPD1</v>
      </c>
      <c r="AB4283">
        <f>COUNTIF(实际辖区!A:A,全部结果!X4283)</f>
        <v>1</v>
      </c>
      <c r="AC4283" s="9" t="str">
        <f>VLOOKUP(AA4283,实际辖区!D:E,2,0)</f>
        <v>POS_00253825</v>
      </c>
    </row>
    <row r="4284" spans="1:29">
      <c r="A4284" t="s">
        <v>97</v>
      </c>
      <c r="B4284" t="s">
        <v>9815</v>
      </c>
      <c r="C4284" t="s">
        <v>9816</v>
      </c>
      <c r="D4284" t="s">
        <v>960</v>
      </c>
      <c r="E4284" t="s">
        <v>9795</v>
      </c>
      <c r="F4284" t="s">
        <v>9806</v>
      </c>
      <c r="G4284" t="s">
        <v>9815</v>
      </c>
      <c r="H4284" t="s">
        <v>29</v>
      </c>
      <c r="I4284">
        <v>2517464.2687939801</v>
      </c>
      <c r="J4284">
        <v>11637.99</v>
      </c>
      <c r="K4284">
        <v>6306.3</v>
      </c>
      <c r="L4284">
        <v>1.4925373134328301E-2</v>
      </c>
      <c r="M4284">
        <v>36.506585000000001</v>
      </c>
      <c r="N4284">
        <v>111.720676</v>
      </c>
      <c r="O4284" t="s">
        <v>9797</v>
      </c>
      <c r="P4284" t="s">
        <v>97</v>
      </c>
      <c r="Q4284" t="s">
        <v>964</v>
      </c>
      <c r="R4284">
        <v>0</v>
      </c>
      <c r="S4284">
        <v>36.142484606534431</v>
      </c>
      <c r="T4284">
        <v>111.62290804536831</v>
      </c>
      <c r="U4284">
        <v>41.3451629352803</v>
      </c>
      <c r="V4284" t="s">
        <v>32</v>
      </c>
      <c r="W4284" t="s">
        <v>33</v>
      </c>
      <c r="X4284" t="str">
        <f t="shared" si="198"/>
        <v>NPT76ADPP</v>
      </c>
      <c r="Y4284">
        <f t="shared" si="199"/>
        <v>1</v>
      </c>
      <c r="Z4284">
        <f>COUNTIF($X$2:X4284,X4284)</f>
        <v>1</v>
      </c>
      <c r="AA4284" t="str">
        <f t="shared" si="200"/>
        <v>NPT76ADPP1</v>
      </c>
      <c r="AB4284">
        <f>COUNTIF(实际辖区!A:A,全部结果!X4284)</f>
        <v>1</v>
      </c>
      <c r="AC4284" s="9" t="str">
        <f>VLOOKUP(AA4284,实际辖区!D:E,2,0)</f>
        <v>POS_00253825</v>
      </c>
    </row>
    <row r="4285" spans="1:29">
      <c r="A4285" t="s">
        <v>97</v>
      </c>
      <c r="B4285" t="s">
        <v>9817</v>
      </c>
      <c r="C4285" t="s">
        <v>9818</v>
      </c>
      <c r="D4285" t="s">
        <v>960</v>
      </c>
      <c r="E4285" t="s">
        <v>961</v>
      </c>
      <c r="F4285" t="s">
        <v>985</v>
      </c>
      <c r="G4285" t="s">
        <v>9817</v>
      </c>
      <c r="H4285" t="s">
        <v>29</v>
      </c>
      <c r="I4285">
        <v>9797068.1577861793</v>
      </c>
      <c r="J4285">
        <v>110689.2</v>
      </c>
      <c r="K4285">
        <v>96386.4</v>
      </c>
      <c r="L4285">
        <v>0.4776119402985074</v>
      </c>
      <c r="M4285">
        <v>37.879316600000003</v>
      </c>
      <c r="N4285">
        <v>112.5315222</v>
      </c>
      <c r="O4285" t="s">
        <v>9819</v>
      </c>
      <c r="P4285" t="s">
        <v>97</v>
      </c>
      <c r="Q4285" t="s">
        <v>964</v>
      </c>
      <c r="R4285">
        <v>1</v>
      </c>
      <c r="S4285">
        <v>37.879110824484201</v>
      </c>
      <c r="T4285">
        <v>113.4318054428232</v>
      </c>
      <c r="U4285">
        <v>79.203308185542284</v>
      </c>
      <c r="V4285" t="s">
        <v>32</v>
      </c>
      <c r="W4285" t="s">
        <v>33</v>
      </c>
      <c r="X4285" t="str">
        <f t="shared" si="198"/>
        <v>NPT76ACUG</v>
      </c>
      <c r="Y4285">
        <f t="shared" si="199"/>
        <v>1</v>
      </c>
      <c r="Z4285">
        <f>COUNTIF($X$2:X4285,X4285)</f>
        <v>1</v>
      </c>
      <c r="AA4285" t="str">
        <f t="shared" si="200"/>
        <v>NPT76ACUG1</v>
      </c>
      <c r="AB4285">
        <f>COUNTIF(实际辖区!A:A,全部结果!X4285)</f>
        <v>1</v>
      </c>
      <c r="AC4285" s="9" t="str">
        <f>VLOOKUP(AA4285,实际辖区!D:E,2,0)</f>
        <v>POS_70007650</v>
      </c>
    </row>
    <row r="4286" spans="1:29">
      <c r="A4286" t="s">
        <v>97</v>
      </c>
      <c r="B4286" t="s">
        <v>9820</v>
      </c>
      <c r="C4286" t="s">
        <v>9821</v>
      </c>
      <c r="D4286" t="s">
        <v>960</v>
      </c>
      <c r="E4286" t="s">
        <v>997</v>
      </c>
      <c r="F4286" t="s">
        <v>1002</v>
      </c>
      <c r="G4286" t="s">
        <v>9820</v>
      </c>
      <c r="H4286" t="s">
        <v>29</v>
      </c>
      <c r="I4286">
        <v>5270649.15522887</v>
      </c>
      <c r="J4286">
        <v>74539.56</v>
      </c>
      <c r="K4286">
        <v>46081.2</v>
      </c>
      <c r="L4286">
        <v>0.19900497512437809</v>
      </c>
      <c r="M4286">
        <v>37.8577814</v>
      </c>
      <c r="N4286">
        <v>113.58676699999999</v>
      </c>
      <c r="O4286" t="s">
        <v>9819</v>
      </c>
      <c r="P4286" t="s">
        <v>97</v>
      </c>
      <c r="Q4286" t="s">
        <v>964</v>
      </c>
      <c r="R4286">
        <v>1</v>
      </c>
      <c r="S4286">
        <v>37.879110824484201</v>
      </c>
      <c r="T4286">
        <v>113.4318054428232</v>
      </c>
      <c r="U4286">
        <v>13.838934520102359</v>
      </c>
      <c r="V4286" t="s">
        <v>32</v>
      </c>
      <c r="W4286" t="s">
        <v>33</v>
      </c>
      <c r="X4286" t="str">
        <f t="shared" si="198"/>
        <v>NPT76ADCB</v>
      </c>
      <c r="Y4286">
        <f t="shared" si="199"/>
        <v>1</v>
      </c>
      <c r="Z4286">
        <f>COUNTIF($X$2:X4286,X4286)</f>
        <v>1</v>
      </c>
      <c r="AA4286" t="str">
        <f t="shared" si="200"/>
        <v>NPT76ADCB1</v>
      </c>
      <c r="AB4286">
        <f>COUNTIF(实际辖区!A:A,全部结果!X4286)</f>
        <v>1</v>
      </c>
      <c r="AC4286" s="9" t="str">
        <f>VLOOKUP(AA4286,实际辖区!D:E,2,0)</f>
        <v>POS_70007650</v>
      </c>
    </row>
    <row r="4287" spans="1:29">
      <c r="A4287" t="s">
        <v>97</v>
      </c>
      <c r="B4287" t="s">
        <v>9822</v>
      </c>
      <c r="C4287" t="s">
        <v>9823</v>
      </c>
      <c r="D4287" t="s">
        <v>960</v>
      </c>
      <c r="E4287" t="s">
        <v>997</v>
      </c>
      <c r="F4287" t="s">
        <v>1002</v>
      </c>
      <c r="G4287" t="s">
        <v>9822</v>
      </c>
      <c r="H4287" t="s">
        <v>29</v>
      </c>
      <c r="I4287">
        <v>3004721.4415104901</v>
      </c>
      <c r="J4287">
        <v>0</v>
      </c>
      <c r="K4287">
        <v>18013.560000000001</v>
      </c>
      <c r="L4287">
        <v>0.11940298507462679</v>
      </c>
      <c r="M4287">
        <v>37.861559200000002</v>
      </c>
      <c r="N4287">
        <v>113.598201</v>
      </c>
      <c r="O4287" t="s">
        <v>9819</v>
      </c>
      <c r="P4287" t="s">
        <v>97</v>
      </c>
      <c r="Q4287" t="s">
        <v>964</v>
      </c>
      <c r="R4287">
        <v>1</v>
      </c>
      <c r="S4287">
        <v>37.879110824484201</v>
      </c>
      <c r="T4287">
        <v>113.4318054428232</v>
      </c>
      <c r="U4287">
        <v>14.769667780276791</v>
      </c>
      <c r="V4287" t="s">
        <v>32</v>
      </c>
      <c r="W4287" t="s">
        <v>33</v>
      </c>
      <c r="X4287" t="str">
        <f t="shared" si="198"/>
        <v>NPT76ADCH</v>
      </c>
      <c r="Y4287">
        <f t="shared" si="199"/>
        <v>1</v>
      </c>
      <c r="Z4287">
        <f>COUNTIF($X$2:X4287,X4287)</f>
        <v>1</v>
      </c>
      <c r="AA4287" t="str">
        <f t="shared" si="200"/>
        <v>NPT76ADCH1</v>
      </c>
      <c r="AB4287">
        <f>COUNTIF(实际辖区!A:A,全部结果!X4287)</f>
        <v>1</v>
      </c>
      <c r="AC4287" s="9" t="str">
        <f>VLOOKUP(AA4287,实际辖区!D:E,2,0)</f>
        <v>POS_70007650</v>
      </c>
    </row>
    <row r="4288" spans="1:29">
      <c r="A4288" t="s">
        <v>97</v>
      </c>
      <c r="B4288" t="s">
        <v>9824</v>
      </c>
      <c r="C4288" t="s">
        <v>9825</v>
      </c>
      <c r="D4288" t="s">
        <v>960</v>
      </c>
      <c r="E4288" t="s">
        <v>997</v>
      </c>
      <c r="F4288" t="s">
        <v>1002</v>
      </c>
      <c r="G4288" t="s">
        <v>9824</v>
      </c>
      <c r="H4288" t="s">
        <v>29</v>
      </c>
      <c r="I4288">
        <v>2735944.3112938101</v>
      </c>
      <c r="J4288">
        <v>26287.200000000001</v>
      </c>
      <c r="K4288">
        <v>26464.02</v>
      </c>
      <c r="L4288">
        <v>8.9552238805970102E-2</v>
      </c>
      <c r="M4288">
        <v>37.8661672</v>
      </c>
      <c r="N4288">
        <v>113.596498</v>
      </c>
      <c r="O4288" t="s">
        <v>9819</v>
      </c>
      <c r="P4288" t="s">
        <v>97</v>
      </c>
      <c r="Q4288" t="s">
        <v>964</v>
      </c>
      <c r="R4288">
        <v>0</v>
      </c>
      <c r="S4288">
        <v>37.879110824484201</v>
      </c>
      <c r="T4288">
        <v>113.4318054428232</v>
      </c>
      <c r="U4288">
        <v>14.56137797953191</v>
      </c>
      <c r="V4288" t="s">
        <v>32</v>
      </c>
      <c r="W4288" t="s">
        <v>33</v>
      </c>
      <c r="X4288" t="str">
        <f t="shared" si="198"/>
        <v>NPT76ADCC</v>
      </c>
      <c r="Y4288">
        <f t="shared" si="199"/>
        <v>1</v>
      </c>
      <c r="Z4288">
        <f>COUNTIF($X$2:X4288,X4288)</f>
        <v>1</v>
      </c>
      <c r="AA4288" t="str">
        <f t="shared" si="200"/>
        <v>NPT76ADCC1</v>
      </c>
      <c r="AB4288">
        <f>COUNTIF(实际辖区!A:A,全部结果!X4288)</f>
        <v>1</v>
      </c>
      <c r="AC4288" s="9" t="str">
        <f>VLOOKUP(AA4288,实际辖区!D:E,2,0)</f>
        <v>POS_70007650</v>
      </c>
    </row>
    <row r="4289" spans="1:29">
      <c r="A4289" t="s">
        <v>97</v>
      </c>
      <c r="B4289" t="s">
        <v>9826</v>
      </c>
      <c r="C4289" t="s">
        <v>9827</v>
      </c>
      <c r="D4289" t="s">
        <v>960</v>
      </c>
      <c r="E4289" t="s">
        <v>997</v>
      </c>
      <c r="F4289" t="s">
        <v>998</v>
      </c>
      <c r="G4289" t="s">
        <v>9826</v>
      </c>
      <c r="H4289" t="s">
        <v>29</v>
      </c>
      <c r="I4289">
        <v>5026361.2972897701</v>
      </c>
      <c r="J4289">
        <v>59701.5</v>
      </c>
      <c r="K4289">
        <v>105407.76</v>
      </c>
      <c r="L4289">
        <v>4.9751243781094502E-2</v>
      </c>
      <c r="M4289">
        <v>37.883764900000003</v>
      </c>
      <c r="N4289">
        <v>113.519599</v>
      </c>
      <c r="O4289" t="s">
        <v>9819</v>
      </c>
      <c r="P4289" t="s">
        <v>97</v>
      </c>
      <c r="Q4289" t="s">
        <v>964</v>
      </c>
      <c r="R4289">
        <v>1</v>
      </c>
      <c r="S4289">
        <v>37.879110824484201</v>
      </c>
      <c r="T4289">
        <v>113.4318054428232</v>
      </c>
      <c r="U4289">
        <v>7.7407779445196594</v>
      </c>
      <c r="V4289" t="s">
        <v>32</v>
      </c>
      <c r="W4289" t="s">
        <v>33</v>
      </c>
      <c r="X4289" t="str">
        <f t="shared" si="198"/>
        <v>NPT76ADCL</v>
      </c>
      <c r="Y4289">
        <f t="shared" si="199"/>
        <v>1</v>
      </c>
      <c r="Z4289">
        <f>COUNTIF($X$2:X4289,X4289)</f>
        <v>1</v>
      </c>
      <c r="AA4289" t="str">
        <f t="shared" si="200"/>
        <v>NPT76ADCL1</v>
      </c>
      <c r="AB4289">
        <f>COUNTIF(实际辖区!A:A,全部结果!X4289)</f>
        <v>1</v>
      </c>
      <c r="AC4289" s="9" t="str">
        <f>VLOOKUP(AA4289,实际辖区!D:E,2,0)</f>
        <v>POS_70007650</v>
      </c>
    </row>
    <row r="4290" spans="1:29">
      <c r="A4290" t="s">
        <v>97</v>
      </c>
      <c r="B4290" t="s">
        <v>9828</v>
      </c>
      <c r="C4290" t="s">
        <v>9829</v>
      </c>
      <c r="D4290" t="s">
        <v>960</v>
      </c>
      <c r="E4290" t="s">
        <v>997</v>
      </c>
      <c r="F4290" t="s">
        <v>9830</v>
      </c>
      <c r="G4290" t="s">
        <v>9828</v>
      </c>
      <c r="H4290" t="s">
        <v>29</v>
      </c>
      <c r="I4290">
        <v>2553424.8230385198</v>
      </c>
      <c r="J4290">
        <v>15225.6</v>
      </c>
      <c r="K4290">
        <v>20696.13</v>
      </c>
      <c r="L4290">
        <v>3.98009950248756E-2</v>
      </c>
      <c r="M4290">
        <v>37.946538199999999</v>
      </c>
      <c r="N4290">
        <v>113.59015290000001</v>
      </c>
      <c r="O4290" t="s">
        <v>9819</v>
      </c>
      <c r="P4290" t="s">
        <v>97</v>
      </c>
      <c r="Q4290" t="s">
        <v>964</v>
      </c>
      <c r="R4290">
        <v>1</v>
      </c>
      <c r="S4290">
        <v>37.879110824484201</v>
      </c>
      <c r="T4290">
        <v>113.4318054428232</v>
      </c>
      <c r="U4290">
        <v>15.80832197177754</v>
      </c>
      <c r="V4290" t="s">
        <v>32</v>
      </c>
      <c r="W4290" t="s">
        <v>33</v>
      </c>
      <c r="X4290" t="str">
        <f t="shared" si="198"/>
        <v>NPT76ADCA</v>
      </c>
      <c r="Y4290">
        <f t="shared" si="199"/>
        <v>1</v>
      </c>
      <c r="Z4290">
        <f>COUNTIF($X$2:X4290,X4290)</f>
        <v>1</v>
      </c>
      <c r="AA4290" t="str">
        <f t="shared" si="200"/>
        <v>NPT76ADCA1</v>
      </c>
      <c r="AB4290">
        <f>COUNTIF(实际辖区!A:A,全部结果!X4290)</f>
        <v>1</v>
      </c>
      <c r="AC4290" s="9" t="str">
        <f>VLOOKUP(AA4290,实际辖区!D:E,2,0)</f>
        <v>POS_70007650</v>
      </c>
    </row>
    <row r="4291" spans="1:29">
      <c r="A4291" t="s">
        <v>97</v>
      </c>
      <c r="B4291" t="s">
        <v>9831</v>
      </c>
      <c r="C4291" t="s">
        <v>9832</v>
      </c>
      <c r="D4291" t="s">
        <v>960</v>
      </c>
      <c r="E4291" t="s">
        <v>997</v>
      </c>
      <c r="F4291" t="s">
        <v>1002</v>
      </c>
      <c r="G4291" t="s">
        <v>9831</v>
      </c>
      <c r="H4291" t="s">
        <v>29</v>
      </c>
      <c r="I4291">
        <v>4536404.9248216301</v>
      </c>
      <c r="J4291">
        <v>19437.96</v>
      </c>
      <c r="K4291">
        <v>1530.3</v>
      </c>
      <c r="L4291">
        <v>4.9751243781093997E-3</v>
      </c>
      <c r="M4291">
        <v>37.854629099999997</v>
      </c>
      <c r="N4291">
        <v>113.5998409</v>
      </c>
      <c r="O4291" t="s">
        <v>9819</v>
      </c>
      <c r="P4291" t="s">
        <v>97</v>
      </c>
      <c r="Q4291" t="s">
        <v>964</v>
      </c>
      <c r="R4291">
        <v>1</v>
      </c>
      <c r="S4291">
        <v>37.879110824484201</v>
      </c>
      <c r="T4291">
        <v>113.4318054428232</v>
      </c>
      <c r="U4291">
        <v>15.03323022006936</v>
      </c>
      <c r="V4291" t="s">
        <v>32</v>
      </c>
      <c r="W4291" t="s">
        <v>33</v>
      </c>
      <c r="X4291" t="str">
        <f t="shared" ref="X4291:X4354" si="201">P4291&amp;B4291</f>
        <v>NPT76BBXV</v>
      </c>
      <c r="Y4291">
        <f t="shared" ref="Y4291:Y4354" si="202">COUNTIF(X:X,X4291)</f>
        <v>1</v>
      </c>
      <c r="Z4291">
        <f>COUNTIF($X$2:X4291,X4291)</f>
        <v>1</v>
      </c>
      <c r="AA4291" t="str">
        <f t="shared" ref="AA4291:AA4354" si="203">X4291&amp;Z4291</f>
        <v>NPT76BBXV1</v>
      </c>
      <c r="AB4291">
        <f>COUNTIF(实际辖区!A:A,全部结果!X4291)</f>
        <v>1</v>
      </c>
      <c r="AC4291" s="9" t="str">
        <f>VLOOKUP(AA4291,实际辖区!D:E,2,0)</f>
        <v>POS_70007650</v>
      </c>
    </row>
    <row r="4292" spans="1:29">
      <c r="A4292" t="s">
        <v>97</v>
      </c>
      <c r="B4292" t="s">
        <v>9833</v>
      </c>
      <c r="C4292" t="s">
        <v>9834</v>
      </c>
      <c r="D4292" t="s">
        <v>960</v>
      </c>
      <c r="E4292" t="s">
        <v>9835</v>
      </c>
      <c r="F4292" t="s">
        <v>9836</v>
      </c>
      <c r="G4292" t="s">
        <v>9833</v>
      </c>
      <c r="H4292" t="s">
        <v>55</v>
      </c>
      <c r="I4292">
        <v>7503253.9842712702</v>
      </c>
      <c r="J4292">
        <v>179017.8</v>
      </c>
      <c r="K4292">
        <v>161703.45000000001</v>
      </c>
      <c r="L4292">
        <v>0.4228855721393035</v>
      </c>
      <c r="M4292">
        <v>35.792929100000002</v>
      </c>
      <c r="N4292">
        <v>112.93516649999999</v>
      </c>
      <c r="O4292" t="s">
        <v>9837</v>
      </c>
      <c r="P4292" t="s">
        <v>97</v>
      </c>
      <c r="Q4292" t="s">
        <v>964</v>
      </c>
      <c r="R4292">
        <v>1</v>
      </c>
      <c r="S4292">
        <v>35.657657631589927</v>
      </c>
      <c r="T4292">
        <v>112.965269921369</v>
      </c>
      <c r="U4292">
        <v>15.254020441041989</v>
      </c>
      <c r="V4292" t="s">
        <v>32</v>
      </c>
      <c r="W4292" t="s">
        <v>33</v>
      </c>
      <c r="X4292" t="str">
        <f t="shared" si="201"/>
        <v>NPT76ADLQ</v>
      </c>
      <c r="Y4292">
        <f t="shared" si="202"/>
        <v>1</v>
      </c>
      <c r="Z4292">
        <f>COUNTIF($X$2:X4292,X4292)</f>
        <v>1</v>
      </c>
      <c r="AA4292" t="str">
        <f t="shared" si="203"/>
        <v>NPT76ADLQ1</v>
      </c>
      <c r="AB4292">
        <f>COUNTIF(实际辖区!A:A,全部结果!X4292)</f>
        <v>1</v>
      </c>
      <c r="AC4292" s="9" t="str">
        <f>VLOOKUP(AA4292,实际辖区!D:E,2,0)</f>
        <v>POS_70021249</v>
      </c>
    </row>
    <row r="4293" spans="1:29">
      <c r="A4293" t="s">
        <v>97</v>
      </c>
      <c r="B4293" t="s">
        <v>9838</v>
      </c>
      <c r="C4293" t="s">
        <v>9839</v>
      </c>
      <c r="D4293" t="s">
        <v>960</v>
      </c>
      <c r="E4293" t="s">
        <v>9835</v>
      </c>
      <c r="F4293" t="s">
        <v>1002</v>
      </c>
      <c r="G4293" t="s">
        <v>9838</v>
      </c>
      <c r="H4293" t="s">
        <v>29</v>
      </c>
      <c r="I4293">
        <v>10421529.247589201</v>
      </c>
      <c r="J4293">
        <v>131436</v>
      </c>
      <c r="K4293">
        <v>152611.79999999999</v>
      </c>
      <c r="L4293">
        <v>0.29353233830845771</v>
      </c>
      <c r="M4293">
        <v>35.477191400000002</v>
      </c>
      <c r="N4293">
        <v>112.8797362</v>
      </c>
      <c r="O4293" t="s">
        <v>9837</v>
      </c>
      <c r="P4293" t="s">
        <v>97</v>
      </c>
      <c r="Q4293" t="s">
        <v>964</v>
      </c>
      <c r="R4293">
        <v>0</v>
      </c>
      <c r="S4293">
        <v>35.657657631589927</v>
      </c>
      <c r="T4293">
        <v>112.965269921369</v>
      </c>
      <c r="U4293">
        <v>21.471847382026581</v>
      </c>
      <c r="V4293" t="s">
        <v>32</v>
      </c>
      <c r="W4293" t="s">
        <v>33</v>
      </c>
      <c r="X4293" t="str">
        <f t="shared" si="201"/>
        <v>NPT76ADLC</v>
      </c>
      <c r="Y4293">
        <f t="shared" si="202"/>
        <v>1</v>
      </c>
      <c r="Z4293">
        <f>COUNTIF($X$2:X4293,X4293)</f>
        <v>1</v>
      </c>
      <c r="AA4293" t="str">
        <f t="shared" si="203"/>
        <v>NPT76ADLC1</v>
      </c>
      <c r="AB4293">
        <f>COUNTIF(实际辖区!A:A,全部结果!X4293)</f>
        <v>1</v>
      </c>
      <c r="AC4293" s="9" t="str">
        <f>VLOOKUP(AA4293,实际辖区!D:E,2,0)</f>
        <v>POS_70021249</v>
      </c>
    </row>
    <row r="4294" spans="1:29">
      <c r="A4294" t="s">
        <v>97</v>
      </c>
      <c r="B4294" t="s">
        <v>9840</v>
      </c>
      <c r="C4294" t="s">
        <v>9841</v>
      </c>
      <c r="D4294" t="s">
        <v>960</v>
      </c>
      <c r="E4294" t="s">
        <v>9835</v>
      </c>
      <c r="F4294" t="s">
        <v>1002</v>
      </c>
      <c r="G4294" t="s">
        <v>9840</v>
      </c>
      <c r="H4294" t="s">
        <v>29</v>
      </c>
      <c r="I4294">
        <v>2520458.65252796</v>
      </c>
      <c r="J4294">
        <v>3651</v>
      </c>
      <c r="K4294">
        <v>26287.200000000001</v>
      </c>
      <c r="L4294">
        <v>8.9552238805970102E-2</v>
      </c>
      <c r="M4294">
        <v>35.566522999999997</v>
      </c>
      <c r="N4294">
        <v>112.90665199999999</v>
      </c>
      <c r="O4294" t="s">
        <v>9837</v>
      </c>
      <c r="P4294" t="s">
        <v>97</v>
      </c>
      <c r="Q4294" t="s">
        <v>964</v>
      </c>
      <c r="R4294">
        <v>0</v>
      </c>
      <c r="S4294">
        <v>35.657657631589927</v>
      </c>
      <c r="T4294">
        <v>112.965269921369</v>
      </c>
      <c r="U4294">
        <v>11.4214667616212</v>
      </c>
      <c r="V4294" t="s">
        <v>32</v>
      </c>
      <c r="W4294" t="s">
        <v>33</v>
      </c>
      <c r="X4294" t="str">
        <f t="shared" si="201"/>
        <v>NPT76ADLO</v>
      </c>
      <c r="Y4294">
        <f t="shared" si="202"/>
        <v>1</v>
      </c>
      <c r="Z4294">
        <f>COUNTIF($X$2:X4294,X4294)</f>
        <v>1</v>
      </c>
      <c r="AA4294" t="str">
        <f t="shared" si="203"/>
        <v>NPT76ADLO1</v>
      </c>
      <c r="AB4294">
        <f>COUNTIF(实际辖区!A:A,全部结果!X4294)</f>
        <v>1</v>
      </c>
      <c r="AC4294" s="9" t="str">
        <f>VLOOKUP(AA4294,实际辖区!D:E,2,0)</f>
        <v>POS_70021249</v>
      </c>
    </row>
    <row r="4295" spans="1:29">
      <c r="A4295" t="s">
        <v>97</v>
      </c>
      <c r="B4295" t="s">
        <v>9842</v>
      </c>
      <c r="C4295" t="s">
        <v>9843</v>
      </c>
      <c r="D4295" t="s">
        <v>960</v>
      </c>
      <c r="E4295" t="s">
        <v>9835</v>
      </c>
      <c r="F4295" t="s">
        <v>9844</v>
      </c>
      <c r="G4295" t="s">
        <v>9842</v>
      </c>
      <c r="H4295" t="s">
        <v>29</v>
      </c>
      <c r="I4295">
        <v>2562908.2926914198</v>
      </c>
      <c r="J4295">
        <v>33821.699999999997</v>
      </c>
      <c r="K4295">
        <v>25442.400000000001</v>
      </c>
      <c r="L4295">
        <v>8.45771144278607E-2</v>
      </c>
      <c r="M4295">
        <v>35.784218600000003</v>
      </c>
      <c r="N4295">
        <v>113.28639219999999</v>
      </c>
      <c r="O4295" t="s">
        <v>9837</v>
      </c>
      <c r="P4295" t="s">
        <v>97</v>
      </c>
      <c r="Q4295" t="s">
        <v>964</v>
      </c>
      <c r="R4295">
        <v>1</v>
      </c>
      <c r="S4295">
        <v>35.657657631589927</v>
      </c>
      <c r="T4295">
        <v>112.965269921369</v>
      </c>
      <c r="U4295">
        <v>32.27064491217827</v>
      </c>
      <c r="V4295" t="s">
        <v>32</v>
      </c>
      <c r="W4295" t="s">
        <v>33</v>
      </c>
      <c r="X4295" t="str">
        <f t="shared" si="201"/>
        <v>NPT76ADMI</v>
      </c>
      <c r="Y4295">
        <f t="shared" si="202"/>
        <v>1</v>
      </c>
      <c r="Z4295">
        <f>COUNTIF($X$2:X4295,X4295)</f>
        <v>1</v>
      </c>
      <c r="AA4295" t="str">
        <f t="shared" si="203"/>
        <v>NPT76ADMI1</v>
      </c>
      <c r="AB4295">
        <f>COUNTIF(实际辖区!A:A,全部结果!X4295)</f>
        <v>1</v>
      </c>
      <c r="AC4295" s="9" t="str">
        <f>VLOOKUP(AA4295,实际辖区!D:E,2,0)</f>
        <v>POS_70021249</v>
      </c>
    </row>
    <row r="4296" spans="1:29">
      <c r="A4296" t="s">
        <v>97</v>
      </c>
      <c r="B4296" t="s">
        <v>9845</v>
      </c>
      <c r="C4296" t="s">
        <v>9846</v>
      </c>
      <c r="D4296" t="s">
        <v>960</v>
      </c>
      <c r="E4296" t="s">
        <v>9835</v>
      </c>
      <c r="F4296" t="s">
        <v>1002</v>
      </c>
      <c r="G4296" t="s">
        <v>9845</v>
      </c>
      <c r="H4296" t="s">
        <v>29</v>
      </c>
      <c r="I4296">
        <v>3276724.47690049</v>
      </c>
      <c r="J4296">
        <v>18985.2</v>
      </c>
      <c r="K4296">
        <v>26713.74</v>
      </c>
      <c r="L4296">
        <v>4.9751243781094502E-2</v>
      </c>
      <c r="M4296">
        <v>35.518910099999999</v>
      </c>
      <c r="N4296">
        <v>112.8483481</v>
      </c>
      <c r="O4296" t="s">
        <v>9837</v>
      </c>
      <c r="P4296" t="s">
        <v>97</v>
      </c>
      <c r="Q4296" t="s">
        <v>964</v>
      </c>
      <c r="R4296">
        <v>1</v>
      </c>
      <c r="S4296">
        <v>35.657657631589927</v>
      </c>
      <c r="T4296">
        <v>112.965269921369</v>
      </c>
      <c r="U4296">
        <v>18.688784720960381</v>
      </c>
      <c r="V4296" t="s">
        <v>32</v>
      </c>
      <c r="W4296" t="s">
        <v>33</v>
      </c>
      <c r="X4296" t="str">
        <f t="shared" si="201"/>
        <v>NPT76BBMN</v>
      </c>
      <c r="Y4296">
        <f t="shared" si="202"/>
        <v>1</v>
      </c>
      <c r="Z4296">
        <f>COUNTIF($X$2:X4296,X4296)</f>
        <v>1</v>
      </c>
      <c r="AA4296" t="str">
        <f t="shared" si="203"/>
        <v>NPT76BBMN1</v>
      </c>
      <c r="AB4296">
        <f>COUNTIF(实际辖区!A:A,全部结果!X4296)</f>
        <v>1</v>
      </c>
      <c r="AC4296" s="9" t="str">
        <f>VLOOKUP(AA4296,实际辖区!D:E,2,0)</f>
        <v>POS_75940861</v>
      </c>
    </row>
    <row r="4297" spans="1:29">
      <c r="A4297" t="s">
        <v>97</v>
      </c>
      <c r="B4297" t="s">
        <v>9847</v>
      </c>
      <c r="C4297" t="s">
        <v>9848</v>
      </c>
      <c r="D4297" t="s">
        <v>960</v>
      </c>
      <c r="E4297" t="s">
        <v>9835</v>
      </c>
      <c r="F4297" t="s">
        <v>9836</v>
      </c>
      <c r="G4297" t="s">
        <v>9833</v>
      </c>
      <c r="H4297" t="s">
        <v>55</v>
      </c>
      <c r="I4297">
        <v>2488300</v>
      </c>
      <c r="J4297">
        <v>12039.3</v>
      </c>
      <c r="K4297">
        <v>18918.900000000001</v>
      </c>
      <c r="L4297">
        <v>1.99004975124378E-2</v>
      </c>
      <c r="M4297">
        <v>35.805639599999999</v>
      </c>
      <c r="N4297">
        <v>112.93619320000001</v>
      </c>
      <c r="O4297" t="s">
        <v>9837</v>
      </c>
      <c r="P4297" t="s">
        <v>97</v>
      </c>
      <c r="Q4297" t="s">
        <v>964</v>
      </c>
      <c r="R4297">
        <v>0</v>
      </c>
      <c r="S4297">
        <v>35.657657631589927</v>
      </c>
      <c r="T4297">
        <v>112.965269921369</v>
      </c>
      <c r="U4297">
        <v>16.628578471204559</v>
      </c>
      <c r="V4297" t="s">
        <v>32</v>
      </c>
      <c r="W4297" t="s">
        <v>33</v>
      </c>
      <c r="X4297" t="str">
        <f t="shared" si="201"/>
        <v>NPT76ADLR</v>
      </c>
      <c r="Y4297">
        <f t="shared" si="202"/>
        <v>1</v>
      </c>
      <c r="Z4297">
        <f>COUNTIF($X$2:X4297,X4297)</f>
        <v>1</v>
      </c>
      <c r="AA4297" t="str">
        <f t="shared" si="203"/>
        <v>NPT76ADLR1</v>
      </c>
      <c r="AB4297">
        <f>COUNTIF(实际辖区!A:A,全部结果!X4297)</f>
        <v>1</v>
      </c>
      <c r="AC4297" s="9" t="str">
        <f>VLOOKUP(AA4297,实际辖区!D:E,2,0)</f>
        <v>POS_70021249</v>
      </c>
    </row>
    <row r="4298" spans="1:29">
      <c r="A4298" t="s">
        <v>97</v>
      </c>
      <c r="B4298" t="s">
        <v>9849</v>
      </c>
      <c r="C4298" t="s">
        <v>9850</v>
      </c>
      <c r="D4298" t="s">
        <v>960</v>
      </c>
      <c r="E4298" t="s">
        <v>988</v>
      </c>
      <c r="F4298" t="s">
        <v>989</v>
      </c>
      <c r="G4298" t="s">
        <v>9849</v>
      </c>
      <c r="H4298" t="s">
        <v>29</v>
      </c>
      <c r="I4298">
        <v>6316819.3548387103</v>
      </c>
      <c r="J4298">
        <v>26287.200000000001</v>
      </c>
      <c r="K4298">
        <v>66559.92</v>
      </c>
      <c r="L4298">
        <v>0.17910447761194029</v>
      </c>
      <c r="M4298">
        <v>40.128760999999997</v>
      </c>
      <c r="N4298">
        <v>113.30125</v>
      </c>
      <c r="O4298" t="s">
        <v>9851</v>
      </c>
      <c r="P4298" t="s">
        <v>97</v>
      </c>
      <c r="Q4298" t="s">
        <v>964</v>
      </c>
      <c r="R4298">
        <v>1</v>
      </c>
      <c r="S4298">
        <v>39.970712896494931</v>
      </c>
      <c r="T4298">
        <v>113.45847421006781</v>
      </c>
      <c r="U4298">
        <v>22.089842029498602</v>
      </c>
      <c r="V4298" t="s">
        <v>32</v>
      </c>
      <c r="W4298" t="s">
        <v>33</v>
      </c>
      <c r="X4298" t="str">
        <f t="shared" si="201"/>
        <v>NPT76ADAK</v>
      </c>
      <c r="Y4298">
        <f t="shared" si="202"/>
        <v>1</v>
      </c>
      <c r="Z4298">
        <f>COUNTIF($X$2:X4298,X4298)</f>
        <v>1</v>
      </c>
      <c r="AA4298" t="str">
        <f t="shared" si="203"/>
        <v>NPT76ADAK1</v>
      </c>
      <c r="AB4298">
        <f>COUNTIF(实际辖区!A:A,全部结果!X4298)</f>
        <v>1</v>
      </c>
      <c r="AC4298" s="9" t="str">
        <f>VLOOKUP(AA4298,实际辖区!D:E,2,0)</f>
        <v>POS_70071964</v>
      </c>
    </row>
    <row r="4299" spans="1:29">
      <c r="A4299" t="s">
        <v>97</v>
      </c>
      <c r="B4299" t="s">
        <v>9852</v>
      </c>
      <c r="C4299" t="s">
        <v>9853</v>
      </c>
      <c r="D4299" t="s">
        <v>960</v>
      </c>
      <c r="E4299" t="s">
        <v>988</v>
      </c>
      <c r="F4299" t="s">
        <v>9854</v>
      </c>
      <c r="G4299" t="s">
        <v>9852</v>
      </c>
      <c r="H4299" t="s">
        <v>29</v>
      </c>
      <c r="I4299">
        <v>2475279.8961889502</v>
      </c>
      <c r="J4299">
        <v>31670.400000000001</v>
      </c>
      <c r="K4299">
        <v>20638.8</v>
      </c>
      <c r="L4299">
        <v>0.14925373134328351</v>
      </c>
      <c r="M4299">
        <v>40.428446999999998</v>
      </c>
      <c r="N4299">
        <v>114.1027751</v>
      </c>
      <c r="O4299" t="s">
        <v>9851</v>
      </c>
      <c r="P4299" t="s">
        <v>97</v>
      </c>
      <c r="Q4299" t="s">
        <v>964</v>
      </c>
      <c r="R4299">
        <v>1</v>
      </c>
      <c r="S4299">
        <v>39.970712896494931</v>
      </c>
      <c r="T4299">
        <v>113.45847421006781</v>
      </c>
      <c r="U4299">
        <v>74.784482454031291</v>
      </c>
      <c r="V4299" t="s">
        <v>32</v>
      </c>
      <c r="W4299" t="s">
        <v>33</v>
      </c>
      <c r="X4299" t="str">
        <f t="shared" si="201"/>
        <v>NPT76ADBM</v>
      </c>
      <c r="Y4299">
        <f t="shared" si="202"/>
        <v>1</v>
      </c>
      <c r="Z4299">
        <f>COUNTIF($X$2:X4299,X4299)</f>
        <v>1</v>
      </c>
      <c r="AA4299" t="str">
        <f t="shared" si="203"/>
        <v>NPT76ADBM1</v>
      </c>
      <c r="AB4299">
        <f>COUNTIF(实际辖区!A:A,全部结果!X4299)</f>
        <v>1</v>
      </c>
      <c r="AC4299" s="9" t="str">
        <f>VLOOKUP(AA4299,实际辖区!D:E,2,0)</f>
        <v>POS_70071964</v>
      </c>
    </row>
    <row r="4300" spans="1:29">
      <c r="A4300" t="s">
        <v>97</v>
      </c>
      <c r="B4300" t="s">
        <v>9855</v>
      </c>
      <c r="C4300" t="s">
        <v>9856</v>
      </c>
      <c r="D4300" t="s">
        <v>960</v>
      </c>
      <c r="E4300" t="s">
        <v>988</v>
      </c>
      <c r="F4300" t="s">
        <v>989</v>
      </c>
      <c r="G4300" t="s">
        <v>9855</v>
      </c>
      <c r="H4300" t="s">
        <v>29</v>
      </c>
      <c r="I4300">
        <v>3808408.0993520501</v>
      </c>
      <c r="J4300">
        <v>17199</v>
      </c>
      <c r="K4300">
        <v>26172.6</v>
      </c>
      <c r="L4300">
        <v>0.11940298507462679</v>
      </c>
      <c r="M4300">
        <v>40.1072518</v>
      </c>
      <c r="N4300">
        <v>113.294535</v>
      </c>
      <c r="O4300" t="s">
        <v>9851</v>
      </c>
      <c r="P4300" t="s">
        <v>97</v>
      </c>
      <c r="Q4300" t="s">
        <v>964</v>
      </c>
      <c r="R4300">
        <v>0</v>
      </c>
      <c r="S4300">
        <v>39.970712896494931</v>
      </c>
      <c r="T4300">
        <v>113.45847421006781</v>
      </c>
      <c r="U4300">
        <v>20.630202722013269</v>
      </c>
      <c r="V4300" t="s">
        <v>32</v>
      </c>
      <c r="W4300" t="s">
        <v>33</v>
      </c>
      <c r="X4300" t="str">
        <f t="shared" si="201"/>
        <v>NPT76ACZI</v>
      </c>
      <c r="Y4300">
        <f t="shared" si="202"/>
        <v>1</v>
      </c>
      <c r="Z4300">
        <f>COUNTIF($X$2:X4300,X4300)</f>
        <v>1</v>
      </c>
      <c r="AA4300" t="str">
        <f t="shared" si="203"/>
        <v>NPT76ACZI1</v>
      </c>
      <c r="AB4300">
        <f>COUNTIF(实际辖区!A:A,全部结果!X4300)</f>
        <v>1</v>
      </c>
      <c r="AC4300" s="9" t="str">
        <f>VLOOKUP(AA4300,实际辖区!D:E,2,0)</f>
        <v>POS_70071964</v>
      </c>
    </row>
    <row r="4301" spans="1:29">
      <c r="A4301" t="s">
        <v>97</v>
      </c>
      <c r="B4301" t="s">
        <v>9857</v>
      </c>
      <c r="C4301" t="s">
        <v>9858</v>
      </c>
      <c r="D4301" t="s">
        <v>960</v>
      </c>
      <c r="E4301" t="s">
        <v>988</v>
      </c>
      <c r="F4301" t="s">
        <v>9859</v>
      </c>
      <c r="G4301" t="s">
        <v>9857</v>
      </c>
      <c r="H4301" t="s">
        <v>29</v>
      </c>
      <c r="I4301">
        <v>2649831.2582735298</v>
      </c>
      <c r="J4301">
        <v>19440.900000000001</v>
      </c>
      <c r="K4301">
        <v>42424.2</v>
      </c>
      <c r="L4301">
        <v>9.9502487562189004E-2</v>
      </c>
      <c r="M4301">
        <v>39.731658899999999</v>
      </c>
      <c r="N4301">
        <v>113.6948864</v>
      </c>
      <c r="O4301" t="s">
        <v>9851</v>
      </c>
      <c r="P4301" t="s">
        <v>97</v>
      </c>
      <c r="Q4301" t="s">
        <v>964</v>
      </c>
      <c r="R4301">
        <v>0</v>
      </c>
      <c r="S4301">
        <v>39.970712896494931</v>
      </c>
      <c r="T4301">
        <v>113.45847421006781</v>
      </c>
      <c r="U4301">
        <v>33.374195873190082</v>
      </c>
      <c r="V4301" t="s">
        <v>32</v>
      </c>
      <c r="W4301" t="s">
        <v>33</v>
      </c>
      <c r="X4301" t="str">
        <f t="shared" si="201"/>
        <v>NPT76ADBO</v>
      </c>
      <c r="Y4301">
        <f t="shared" si="202"/>
        <v>1</v>
      </c>
      <c r="Z4301">
        <f>COUNTIF($X$2:X4301,X4301)</f>
        <v>1</v>
      </c>
      <c r="AA4301" t="str">
        <f t="shared" si="203"/>
        <v>NPT76ADBO1</v>
      </c>
      <c r="AB4301">
        <f>COUNTIF(实际辖区!A:A,全部结果!X4301)</f>
        <v>1</v>
      </c>
      <c r="AC4301" s="9" t="str">
        <f>VLOOKUP(AA4301,实际辖区!D:E,2,0)</f>
        <v>POS_70071964</v>
      </c>
    </row>
    <row r="4302" spans="1:29">
      <c r="A4302" t="s">
        <v>97</v>
      </c>
      <c r="B4302" t="s">
        <v>9860</v>
      </c>
      <c r="C4302" t="s">
        <v>9861</v>
      </c>
      <c r="D4302" t="s">
        <v>960</v>
      </c>
      <c r="E4302" t="s">
        <v>988</v>
      </c>
      <c r="F4302" t="s">
        <v>9862</v>
      </c>
      <c r="G4302" t="s">
        <v>9860</v>
      </c>
      <c r="H4302" t="s">
        <v>29</v>
      </c>
      <c r="I4302">
        <v>6365628.3752254704</v>
      </c>
      <c r="J4302">
        <v>64951.8</v>
      </c>
      <c r="K4302">
        <v>66321.36</v>
      </c>
      <c r="L4302">
        <v>8.45771144278607E-2</v>
      </c>
      <c r="M4302">
        <v>40.045020299999997</v>
      </c>
      <c r="N4302">
        <v>113.1740109</v>
      </c>
      <c r="O4302" t="s">
        <v>9851</v>
      </c>
      <c r="P4302" t="s">
        <v>97</v>
      </c>
      <c r="Q4302" t="s">
        <v>964</v>
      </c>
      <c r="R4302">
        <v>1</v>
      </c>
      <c r="S4302">
        <v>39.970712896494931</v>
      </c>
      <c r="T4302">
        <v>113.45847421006781</v>
      </c>
      <c r="U4302">
        <v>25.651725428102981</v>
      </c>
      <c r="V4302" t="s">
        <v>32</v>
      </c>
      <c r="W4302" t="s">
        <v>33</v>
      </c>
      <c r="X4302" t="str">
        <f t="shared" si="201"/>
        <v>NPT76ADAO</v>
      </c>
      <c r="Y4302">
        <f t="shared" si="202"/>
        <v>1</v>
      </c>
      <c r="Z4302">
        <f>COUNTIF($X$2:X4302,X4302)</f>
        <v>1</v>
      </c>
      <c r="AA4302" t="str">
        <f t="shared" si="203"/>
        <v>NPT76ADAO1</v>
      </c>
      <c r="AB4302">
        <f>COUNTIF(实际辖区!A:A,全部结果!X4302)</f>
        <v>1</v>
      </c>
      <c r="AC4302" s="9" t="str">
        <f>VLOOKUP(AA4302,实际辖区!D:E,2,0)</f>
        <v>POS_70071964</v>
      </c>
    </row>
    <row r="4303" spans="1:29">
      <c r="A4303" t="s">
        <v>97</v>
      </c>
      <c r="B4303" t="s">
        <v>9863</v>
      </c>
      <c r="C4303" t="s">
        <v>9864</v>
      </c>
      <c r="D4303" t="s">
        <v>960</v>
      </c>
      <c r="E4303" t="s">
        <v>988</v>
      </c>
      <c r="F4303" t="s">
        <v>9862</v>
      </c>
      <c r="G4303" t="s">
        <v>9863</v>
      </c>
      <c r="H4303" t="s">
        <v>29</v>
      </c>
      <c r="I4303">
        <v>6122162.8788406597</v>
      </c>
      <c r="J4303">
        <v>84166.2</v>
      </c>
      <c r="K4303">
        <v>127579.08</v>
      </c>
      <c r="L4303">
        <v>7.9601990049751201E-2</v>
      </c>
      <c r="M4303">
        <v>40.131548000000002</v>
      </c>
      <c r="N4303">
        <v>113.104146</v>
      </c>
      <c r="O4303" t="s">
        <v>9851</v>
      </c>
      <c r="P4303" t="s">
        <v>97</v>
      </c>
      <c r="Q4303" t="s">
        <v>964</v>
      </c>
      <c r="R4303">
        <v>1</v>
      </c>
      <c r="S4303">
        <v>39.970712896494931</v>
      </c>
      <c r="T4303">
        <v>113.45847421006781</v>
      </c>
      <c r="U4303">
        <v>35.115064765562373</v>
      </c>
      <c r="V4303" t="s">
        <v>32</v>
      </c>
      <c r="W4303" t="s">
        <v>33</v>
      </c>
      <c r="X4303" t="str">
        <f t="shared" si="201"/>
        <v>NPT76ADAQ</v>
      </c>
      <c r="Y4303">
        <f t="shared" si="202"/>
        <v>1</v>
      </c>
      <c r="Z4303">
        <f>COUNTIF($X$2:X4303,X4303)</f>
        <v>1</v>
      </c>
      <c r="AA4303" t="str">
        <f t="shared" si="203"/>
        <v>NPT76ADAQ1</v>
      </c>
      <c r="AB4303">
        <f>COUNTIF(实际辖区!A:A,全部结果!X4303)</f>
        <v>1</v>
      </c>
      <c r="AC4303" s="9" t="str">
        <f>VLOOKUP(AA4303,实际辖区!D:E,2,0)</f>
        <v>POS_70071964</v>
      </c>
    </row>
    <row r="4304" spans="1:29">
      <c r="A4304" t="s">
        <v>97</v>
      </c>
      <c r="B4304" t="s">
        <v>9865</v>
      </c>
      <c r="C4304" t="s">
        <v>9866</v>
      </c>
      <c r="D4304" t="s">
        <v>960</v>
      </c>
      <c r="E4304" t="s">
        <v>988</v>
      </c>
      <c r="F4304" t="s">
        <v>9867</v>
      </c>
      <c r="G4304" t="s">
        <v>9865</v>
      </c>
      <c r="H4304" t="s">
        <v>29</v>
      </c>
      <c r="I4304">
        <v>2364028.9164975402</v>
      </c>
      <c r="J4304">
        <v>40571.160000000003</v>
      </c>
      <c r="K4304">
        <v>70589.34</v>
      </c>
      <c r="L4304">
        <v>7.9601990049751201E-2</v>
      </c>
      <c r="M4304">
        <v>40.020752100000003</v>
      </c>
      <c r="N4304">
        <v>112.72019299999999</v>
      </c>
      <c r="O4304" t="s">
        <v>9851</v>
      </c>
      <c r="P4304" t="s">
        <v>97</v>
      </c>
      <c r="Q4304" t="s">
        <v>964</v>
      </c>
      <c r="R4304">
        <v>1</v>
      </c>
      <c r="S4304">
        <v>39.970712896494931</v>
      </c>
      <c r="T4304">
        <v>113.45847421006781</v>
      </c>
      <c r="U4304">
        <v>63.292756707604447</v>
      </c>
      <c r="V4304" t="s">
        <v>32</v>
      </c>
      <c r="W4304" t="s">
        <v>33</v>
      </c>
      <c r="X4304" t="str">
        <f t="shared" si="201"/>
        <v>NPT76ADBS</v>
      </c>
      <c r="Y4304">
        <f t="shared" si="202"/>
        <v>1</v>
      </c>
      <c r="Z4304">
        <f>COUNTIF($X$2:X4304,X4304)</f>
        <v>1</v>
      </c>
      <c r="AA4304" t="str">
        <f t="shared" si="203"/>
        <v>NPT76ADBS1</v>
      </c>
      <c r="AB4304">
        <f>COUNTIF(实际辖区!A:A,全部结果!X4304)</f>
        <v>1</v>
      </c>
      <c r="AC4304" s="9" t="str">
        <f>VLOOKUP(AA4304,实际辖区!D:E,2,0)</f>
        <v>POS_70071964</v>
      </c>
    </row>
    <row r="4305" spans="1:29">
      <c r="A4305" t="s">
        <v>97</v>
      </c>
      <c r="B4305" t="s">
        <v>9868</v>
      </c>
      <c r="C4305" t="s">
        <v>9869</v>
      </c>
      <c r="D4305" t="s">
        <v>960</v>
      </c>
      <c r="E4305" t="s">
        <v>988</v>
      </c>
      <c r="F4305" t="s">
        <v>9870</v>
      </c>
      <c r="G4305" t="s">
        <v>9868</v>
      </c>
      <c r="H4305" t="s">
        <v>29</v>
      </c>
      <c r="I4305">
        <v>11825822.980305901</v>
      </c>
      <c r="J4305">
        <v>21061.200000000001</v>
      </c>
      <c r="K4305">
        <v>0</v>
      </c>
      <c r="L4305">
        <v>7.9601990049751201E-2</v>
      </c>
      <c r="M4305">
        <v>39.454436100000002</v>
      </c>
      <c r="N4305">
        <v>114.23929510000001</v>
      </c>
      <c r="O4305" t="s">
        <v>9851</v>
      </c>
      <c r="P4305" t="s">
        <v>97</v>
      </c>
      <c r="Q4305" t="s">
        <v>964</v>
      </c>
      <c r="R4305">
        <v>0</v>
      </c>
      <c r="S4305">
        <v>39.970712896494931</v>
      </c>
      <c r="T4305">
        <v>113.45847421006781</v>
      </c>
      <c r="U4305">
        <v>88.140635899450473</v>
      </c>
      <c r="V4305" t="s">
        <v>32</v>
      </c>
      <c r="W4305" t="s">
        <v>33</v>
      </c>
      <c r="X4305" t="str">
        <f t="shared" si="201"/>
        <v>NPT76ADBW</v>
      </c>
      <c r="Y4305">
        <f t="shared" si="202"/>
        <v>1</v>
      </c>
      <c r="Z4305">
        <f>COUNTIF($X$2:X4305,X4305)</f>
        <v>1</v>
      </c>
      <c r="AA4305" t="str">
        <f t="shared" si="203"/>
        <v>NPT76ADBW1</v>
      </c>
      <c r="AB4305">
        <f>COUNTIF(实际辖区!A:A,全部结果!X4305)</f>
        <v>1</v>
      </c>
      <c r="AC4305" s="9" t="str">
        <f>VLOOKUP(AA4305,实际辖区!D:E,2,0)</f>
        <v>POS_70071964</v>
      </c>
    </row>
    <row r="4306" spans="1:29">
      <c r="A4306" t="s">
        <v>97</v>
      </c>
      <c r="B4306" t="s">
        <v>9871</v>
      </c>
      <c r="C4306" t="s">
        <v>9872</v>
      </c>
      <c r="D4306" t="s">
        <v>960</v>
      </c>
      <c r="E4306" t="s">
        <v>988</v>
      </c>
      <c r="F4306" t="s">
        <v>9862</v>
      </c>
      <c r="G4306" t="s">
        <v>9871</v>
      </c>
      <c r="H4306" t="s">
        <v>29</v>
      </c>
      <c r="I4306">
        <v>12141483.0453564</v>
      </c>
      <c r="J4306">
        <v>27171.3</v>
      </c>
      <c r="K4306">
        <v>54294.3</v>
      </c>
      <c r="L4306">
        <v>6.9651741293532299E-2</v>
      </c>
      <c r="M4306">
        <v>40.009919600000003</v>
      </c>
      <c r="N4306">
        <v>113.1543459</v>
      </c>
      <c r="O4306" t="s">
        <v>9851</v>
      </c>
      <c r="P4306" t="s">
        <v>97</v>
      </c>
      <c r="Q4306" t="s">
        <v>964</v>
      </c>
      <c r="R4306">
        <v>1</v>
      </c>
      <c r="S4306">
        <v>39.970712896494931</v>
      </c>
      <c r="T4306">
        <v>113.45847421006781</v>
      </c>
      <c r="U4306">
        <v>26.33662267378309</v>
      </c>
      <c r="V4306" t="s">
        <v>32</v>
      </c>
      <c r="W4306" t="s">
        <v>33</v>
      </c>
      <c r="X4306" t="str">
        <f t="shared" si="201"/>
        <v>NPT76ADAF</v>
      </c>
      <c r="Y4306">
        <f t="shared" si="202"/>
        <v>1</v>
      </c>
      <c r="Z4306">
        <f>COUNTIF($X$2:X4306,X4306)</f>
        <v>1</v>
      </c>
      <c r="AA4306" t="str">
        <f t="shared" si="203"/>
        <v>NPT76ADAF1</v>
      </c>
      <c r="AB4306">
        <f>COUNTIF(实际辖区!A:A,全部结果!X4306)</f>
        <v>1</v>
      </c>
      <c r="AC4306" s="9" t="str">
        <f>VLOOKUP(AA4306,实际辖区!D:E,2,0)</f>
        <v>POS_70071964</v>
      </c>
    </row>
    <row r="4307" spans="1:29">
      <c r="A4307" t="s">
        <v>97</v>
      </c>
      <c r="B4307" t="s">
        <v>9873</v>
      </c>
      <c r="C4307" t="s">
        <v>9874</v>
      </c>
      <c r="D4307" t="s">
        <v>960</v>
      </c>
      <c r="E4307" t="s">
        <v>988</v>
      </c>
      <c r="F4307" t="s">
        <v>989</v>
      </c>
      <c r="G4307" t="s">
        <v>9873</v>
      </c>
      <c r="H4307" t="s">
        <v>29</v>
      </c>
      <c r="I4307">
        <v>2860672.3673029202</v>
      </c>
      <c r="J4307">
        <v>41808.06</v>
      </c>
      <c r="K4307">
        <v>58802.400000000001</v>
      </c>
      <c r="L4307">
        <v>5.9701492537313397E-2</v>
      </c>
      <c r="M4307">
        <v>40.096032000000001</v>
      </c>
      <c r="N4307">
        <v>113.28293600000001</v>
      </c>
      <c r="O4307" t="s">
        <v>9851</v>
      </c>
      <c r="P4307" t="s">
        <v>97</v>
      </c>
      <c r="Q4307" t="s">
        <v>964</v>
      </c>
      <c r="R4307">
        <v>0</v>
      </c>
      <c r="S4307">
        <v>39.970712896494931</v>
      </c>
      <c r="T4307">
        <v>113.45847421006781</v>
      </c>
      <c r="U4307">
        <v>20.447501054930289</v>
      </c>
      <c r="V4307" t="s">
        <v>32</v>
      </c>
      <c r="W4307" t="s">
        <v>33</v>
      </c>
      <c r="X4307" t="str">
        <f t="shared" si="201"/>
        <v>NPT76BAPC</v>
      </c>
      <c r="Y4307">
        <f t="shared" si="202"/>
        <v>1</v>
      </c>
      <c r="Z4307">
        <f>COUNTIF($X$2:X4307,X4307)</f>
        <v>1</v>
      </c>
      <c r="AA4307" t="str">
        <f t="shared" si="203"/>
        <v>NPT76BAPC1</v>
      </c>
      <c r="AB4307">
        <f>COUNTIF(实际辖区!A:A,全部结果!X4307)</f>
        <v>1</v>
      </c>
      <c r="AC4307" s="9" t="str">
        <f>VLOOKUP(AA4307,实际辖区!D:E,2,0)</f>
        <v>POS_70071964</v>
      </c>
    </row>
    <row r="4308" spans="1:29">
      <c r="A4308" t="s">
        <v>97</v>
      </c>
      <c r="B4308" t="s">
        <v>9875</v>
      </c>
      <c r="C4308" t="s">
        <v>9876</v>
      </c>
      <c r="D4308" t="s">
        <v>960</v>
      </c>
      <c r="E4308" t="s">
        <v>988</v>
      </c>
      <c r="F4308" t="s">
        <v>9870</v>
      </c>
      <c r="G4308" t="s">
        <v>9875</v>
      </c>
      <c r="H4308" t="s">
        <v>29</v>
      </c>
      <c r="I4308">
        <v>2409534.7523165899</v>
      </c>
      <c r="J4308">
        <v>1146.5999999999999</v>
      </c>
      <c r="K4308">
        <v>573.29999999999995</v>
      </c>
      <c r="L4308">
        <v>3.98009950248756E-2</v>
      </c>
      <c r="M4308">
        <v>39.447709799999998</v>
      </c>
      <c r="N4308">
        <v>114.2439411</v>
      </c>
      <c r="O4308" t="s">
        <v>9851</v>
      </c>
      <c r="P4308" t="s">
        <v>97</v>
      </c>
      <c r="Q4308" t="s">
        <v>964</v>
      </c>
      <c r="R4308">
        <v>0</v>
      </c>
      <c r="S4308">
        <v>39.970712896494931</v>
      </c>
      <c r="T4308">
        <v>113.45847421006781</v>
      </c>
      <c r="U4308">
        <v>88.931931332626604</v>
      </c>
      <c r="V4308" t="s">
        <v>32</v>
      </c>
      <c r="W4308" t="s">
        <v>33</v>
      </c>
      <c r="X4308" t="str">
        <f t="shared" si="201"/>
        <v>NPT76ADBV</v>
      </c>
      <c r="Y4308">
        <f t="shared" si="202"/>
        <v>1</v>
      </c>
      <c r="Z4308">
        <f>COUNTIF($X$2:X4308,X4308)</f>
        <v>1</v>
      </c>
      <c r="AA4308" t="str">
        <f t="shared" si="203"/>
        <v>NPT76ADBV1</v>
      </c>
      <c r="AB4308">
        <f>COUNTIF(实际辖区!A:A,全部结果!X4308)</f>
        <v>1</v>
      </c>
      <c r="AC4308" s="9" t="str">
        <f>VLOOKUP(AA4308,实际辖区!D:E,2,0)</f>
        <v>POS_70071964</v>
      </c>
    </row>
    <row r="4309" spans="1:29">
      <c r="A4309" t="s">
        <v>97</v>
      </c>
      <c r="B4309" t="s">
        <v>9877</v>
      </c>
      <c r="C4309" t="s">
        <v>9878</v>
      </c>
      <c r="D4309" t="s">
        <v>960</v>
      </c>
      <c r="E4309" t="s">
        <v>988</v>
      </c>
      <c r="F4309" t="s">
        <v>9862</v>
      </c>
      <c r="G4309" t="s">
        <v>9877</v>
      </c>
      <c r="H4309" t="s">
        <v>29</v>
      </c>
      <c r="I4309">
        <v>2824647.8750087102</v>
      </c>
      <c r="J4309">
        <v>39943.800000000003</v>
      </c>
      <c r="K4309">
        <v>49732.62</v>
      </c>
      <c r="L4309">
        <v>1.99004975124378E-2</v>
      </c>
      <c r="M4309">
        <v>40.035373</v>
      </c>
      <c r="N4309">
        <v>113.1779399</v>
      </c>
      <c r="O4309" t="s">
        <v>9851</v>
      </c>
      <c r="P4309" t="s">
        <v>97</v>
      </c>
      <c r="Q4309" t="s">
        <v>964</v>
      </c>
      <c r="R4309">
        <v>1</v>
      </c>
      <c r="S4309">
        <v>39.970712896494931</v>
      </c>
      <c r="T4309">
        <v>113.45847421006781</v>
      </c>
      <c r="U4309">
        <v>25.007584573294181</v>
      </c>
      <c r="V4309" t="s">
        <v>32</v>
      </c>
      <c r="W4309" t="s">
        <v>33</v>
      </c>
      <c r="X4309" t="str">
        <f t="shared" si="201"/>
        <v>NPT76ADAD</v>
      </c>
      <c r="Y4309">
        <f t="shared" si="202"/>
        <v>1</v>
      </c>
      <c r="Z4309">
        <f>COUNTIF($X$2:X4309,X4309)</f>
        <v>1</v>
      </c>
      <c r="AA4309" t="str">
        <f t="shared" si="203"/>
        <v>NPT76ADAD1</v>
      </c>
      <c r="AB4309">
        <f>COUNTIF(实际辖区!A:A,全部结果!X4309)</f>
        <v>1</v>
      </c>
      <c r="AC4309" s="9" t="str">
        <f>VLOOKUP(AA4309,实际辖区!D:E,2,0)</f>
        <v>POS_70071964</v>
      </c>
    </row>
    <row r="4310" spans="1:29">
      <c r="A4310" t="s">
        <v>97</v>
      </c>
      <c r="B4310" t="s">
        <v>9879</v>
      </c>
      <c r="C4310" t="s">
        <v>9880</v>
      </c>
      <c r="D4310" t="s">
        <v>960</v>
      </c>
      <c r="E4310" t="s">
        <v>9881</v>
      </c>
      <c r="F4310" t="s">
        <v>9882</v>
      </c>
      <c r="G4310" t="s">
        <v>9879</v>
      </c>
      <c r="H4310" t="s">
        <v>29</v>
      </c>
      <c r="I4310">
        <v>11533834.3735082</v>
      </c>
      <c r="J4310">
        <v>115287.12</v>
      </c>
      <c r="K4310">
        <v>124707.3</v>
      </c>
      <c r="L4310">
        <v>0.28358208955223879</v>
      </c>
      <c r="M4310">
        <v>37.437911300000003</v>
      </c>
      <c r="N4310">
        <v>112.0225858</v>
      </c>
      <c r="O4310" t="s">
        <v>9883</v>
      </c>
      <c r="P4310" t="s">
        <v>97</v>
      </c>
      <c r="Q4310" t="s">
        <v>964</v>
      </c>
      <c r="R4310">
        <v>1</v>
      </c>
      <c r="S4310">
        <v>37.325538655974277</v>
      </c>
      <c r="T4310">
        <v>111.75506471055731</v>
      </c>
      <c r="U4310">
        <v>26.77492104582284</v>
      </c>
      <c r="V4310" t="s">
        <v>32</v>
      </c>
      <c r="W4310" t="s">
        <v>33</v>
      </c>
      <c r="X4310" t="str">
        <f t="shared" si="201"/>
        <v>NPT76ADRR</v>
      </c>
      <c r="Y4310">
        <f t="shared" si="202"/>
        <v>1</v>
      </c>
      <c r="Z4310">
        <f>COUNTIF($X$2:X4310,X4310)</f>
        <v>1</v>
      </c>
      <c r="AA4310" t="str">
        <f t="shared" si="203"/>
        <v>NPT76ADRR1</v>
      </c>
      <c r="AB4310">
        <f>COUNTIF(实际辖区!A:A,全部结果!X4310)</f>
        <v>1</v>
      </c>
      <c r="AC4310" s="9" t="str">
        <f>VLOOKUP(AA4310,实际辖区!D:E,2,0)</f>
        <v>POS_75940846</v>
      </c>
    </row>
    <row r="4311" spans="1:29">
      <c r="A4311" t="s">
        <v>97</v>
      </c>
      <c r="B4311" t="s">
        <v>9884</v>
      </c>
      <c r="C4311" t="s">
        <v>9885</v>
      </c>
      <c r="D4311" t="s">
        <v>960</v>
      </c>
      <c r="E4311" t="s">
        <v>9881</v>
      </c>
      <c r="F4311" t="s">
        <v>9886</v>
      </c>
      <c r="G4311" t="s">
        <v>9884</v>
      </c>
      <c r="H4311" t="s">
        <v>29</v>
      </c>
      <c r="I4311">
        <v>6612418.4578136997</v>
      </c>
      <c r="J4311">
        <v>0</v>
      </c>
      <c r="K4311">
        <v>0</v>
      </c>
      <c r="L4311">
        <v>0.2388059701492537</v>
      </c>
      <c r="M4311">
        <v>37.277868400000003</v>
      </c>
      <c r="N4311">
        <v>111.7954742</v>
      </c>
      <c r="O4311" t="s">
        <v>9883</v>
      </c>
      <c r="P4311" t="s">
        <v>97</v>
      </c>
      <c r="Q4311" t="s">
        <v>964</v>
      </c>
      <c r="R4311">
        <v>0</v>
      </c>
      <c r="S4311">
        <v>37.325538655974277</v>
      </c>
      <c r="T4311">
        <v>111.75506471055731</v>
      </c>
      <c r="U4311">
        <v>6.3895139537774233</v>
      </c>
      <c r="V4311" t="s">
        <v>32</v>
      </c>
      <c r="W4311" t="s">
        <v>33</v>
      </c>
      <c r="X4311" t="str">
        <f t="shared" si="201"/>
        <v>NPT76ADPY</v>
      </c>
      <c r="Y4311">
        <f t="shared" si="202"/>
        <v>1</v>
      </c>
      <c r="Z4311">
        <f>COUNTIF($X$2:X4311,X4311)</f>
        <v>1</v>
      </c>
      <c r="AA4311" t="str">
        <f t="shared" si="203"/>
        <v>NPT76ADPY1</v>
      </c>
      <c r="AB4311">
        <f>COUNTIF(实际辖区!A:A,全部结果!X4311)</f>
        <v>1</v>
      </c>
      <c r="AC4311" s="9" t="str">
        <f>VLOOKUP(AA4311,实际辖区!D:E,2,0)</f>
        <v>POS_75940846</v>
      </c>
    </row>
    <row r="4312" spans="1:29">
      <c r="A4312" t="s">
        <v>97</v>
      </c>
      <c r="B4312" t="s">
        <v>9887</v>
      </c>
      <c r="C4312" t="s">
        <v>9888</v>
      </c>
      <c r="D4312" t="s">
        <v>960</v>
      </c>
      <c r="E4312" t="s">
        <v>9881</v>
      </c>
      <c r="F4312" t="s">
        <v>9889</v>
      </c>
      <c r="G4312" t="s">
        <v>9887</v>
      </c>
      <c r="H4312" t="s">
        <v>29</v>
      </c>
      <c r="I4312">
        <v>8475679.4644868001</v>
      </c>
      <c r="J4312">
        <v>372488.4</v>
      </c>
      <c r="K4312">
        <v>253191.6</v>
      </c>
      <c r="L4312">
        <v>0.17910447761194029</v>
      </c>
      <c r="M4312">
        <v>37.156965</v>
      </c>
      <c r="N4312">
        <v>111.79610599999999</v>
      </c>
      <c r="O4312" t="s">
        <v>9883</v>
      </c>
      <c r="P4312" t="s">
        <v>97</v>
      </c>
      <c r="Q4312" t="s">
        <v>964</v>
      </c>
      <c r="R4312">
        <v>1</v>
      </c>
      <c r="S4312">
        <v>37.325538655974277</v>
      </c>
      <c r="T4312">
        <v>111.75506471055731</v>
      </c>
      <c r="U4312">
        <v>19.059785196101359</v>
      </c>
      <c r="V4312" t="s">
        <v>32</v>
      </c>
      <c r="W4312" t="s">
        <v>33</v>
      </c>
      <c r="X4312" t="str">
        <f t="shared" si="201"/>
        <v>NPT76ADRK</v>
      </c>
      <c r="Y4312">
        <f t="shared" si="202"/>
        <v>1</v>
      </c>
      <c r="Z4312">
        <f>COUNTIF($X$2:X4312,X4312)</f>
        <v>1</v>
      </c>
      <c r="AA4312" t="str">
        <f t="shared" si="203"/>
        <v>NPT76ADRK1</v>
      </c>
      <c r="AB4312">
        <f>COUNTIF(实际辖区!A:A,全部结果!X4312)</f>
        <v>1</v>
      </c>
      <c r="AC4312" s="9" t="str">
        <f>VLOOKUP(AA4312,实际辖区!D:E,2,0)</f>
        <v>POS_75940846</v>
      </c>
    </row>
    <row r="4313" spans="1:29">
      <c r="A4313" t="s">
        <v>97</v>
      </c>
      <c r="B4313" t="s">
        <v>9890</v>
      </c>
      <c r="C4313" t="s">
        <v>9891</v>
      </c>
      <c r="D4313" t="s">
        <v>960</v>
      </c>
      <c r="E4313" t="s">
        <v>9881</v>
      </c>
      <c r="F4313" t="s">
        <v>9886</v>
      </c>
      <c r="G4313" t="s">
        <v>9890</v>
      </c>
      <c r="H4313" t="s">
        <v>29</v>
      </c>
      <c r="I4313">
        <v>3228250.2090155398</v>
      </c>
      <c r="J4313">
        <v>4109.6400000000003</v>
      </c>
      <c r="K4313">
        <v>2305.2600000000002</v>
      </c>
      <c r="L4313">
        <v>0.14427860696517411</v>
      </c>
      <c r="M4313">
        <v>37.2733512</v>
      </c>
      <c r="N4313">
        <v>111.7826103</v>
      </c>
      <c r="O4313" t="s">
        <v>9883</v>
      </c>
      <c r="P4313" t="s">
        <v>97</v>
      </c>
      <c r="Q4313" t="s">
        <v>964</v>
      </c>
      <c r="R4313">
        <v>0</v>
      </c>
      <c r="S4313">
        <v>37.325538655974277</v>
      </c>
      <c r="T4313">
        <v>111.75506471055731</v>
      </c>
      <c r="U4313">
        <v>6.2857767941316292</v>
      </c>
      <c r="V4313" t="s">
        <v>32</v>
      </c>
      <c r="W4313" t="s">
        <v>33</v>
      </c>
      <c r="X4313" t="str">
        <f t="shared" si="201"/>
        <v>NPT76ADQD</v>
      </c>
      <c r="Y4313">
        <f t="shared" si="202"/>
        <v>1</v>
      </c>
      <c r="Z4313">
        <f>COUNTIF($X$2:X4313,X4313)</f>
        <v>1</v>
      </c>
      <c r="AA4313" t="str">
        <f t="shared" si="203"/>
        <v>NPT76ADQD1</v>
      </c>
      <c r="AB4313">
        <f>COUNTIF(实际辖区!A:A,全部结果!X4313)</f>
        <v>1</v>
      </c>
      <c r="AC4313" s="9" t="str">
        <f>VLOOKUP(AA4313,实际辖区!D:E,2,0)</f>
        <v>POS_75940846</v>
      </c>
    </row>
    <row r="4314" spans="1:29">
      <c r="A4314" t="s">
        <v>97</v>
      </c>
      <c r="B4314" t="s">
        <v>9892</v>
      </c>
      <c r="C4314" t="s">
        <v>9893</v>
      </c>
      <c r="D4314" t="s">
        <v>960</v>
      </c>
      <c r="E4314" t="s">
        <v>9881</v>
      </c>
      <c r="F4314" t="s">
        <v>9894</v>
      </c>
      <c r="G4314" t="s">
        <v>9892</v>
      </c>
      <c r="H4314" t="s">
        <v>29</v>
      </c>
      <c r="I4314">
        <v>3966630.0176677499</v>
      </c>
      <c r="J4314">
        <v>79308.600000000006</v>
      </c>
      <c r="K4314">
        <v>48157.2</v>
      </c>
      <c r="L4314">
        <v>0.11940298507462679</v>
      </c>
      <c r="M4314">
        <v>37.547564299999998</v>
      </c>
      <c r="N4314">
        <v>112.1792878</v>
      </c>
      <c r="O4314" t="s">
        <v>9883</v>
      </c>
      <c r="P4314" t="s">
        <v>97</v>
      </c>
      <c r="Q4314" t="s">
        <v>964</v>
      </c>
      <c r="R4314">
        <v>1</v>
      </c>
      <c r="S4314">
        <v>37.325538655974277</v>
      </c>
      <c r="T4314">
        <v>111.75506471055731</v>
      </c>
      <c r="U4314">
        <v>44.908191202958029</v>
      </c>
      <c r="V4314" t="s">
        <v>32</v>
      </c>
      <c r="W4314" t="s">
        <v>33</v>
      </c>
      <c r="X4314" t="str">
        <f t="shared" si="201"/>
        <v>NPT76ADRO</v>
      </c>
      <c r="Y4314">
        <f t="shared" si="202"/>
        <v>1</v>
      </c>
      <c r="Z4314">
        <f>COUNTIF($X$2:X4314,X4314)</f>
        <v>1</v>
      </c>
      <c r="AA4314" t="str">
        <f t="shared" si="203"/>
        <v>NPT76ADRO1</v>
      </c>
      <c r="AB4314">
        <f>COUNTIF(实际辖区!A:A,全部结果!X4314)</f>
        <v>1</v>
      </c>
      <c r="AC4314" s="9" t="str">
        <f>VLOOKUP(AA4314,实际辖区!D:E,2,0)</f>
        <v>POS_75940846</v>
      </c>
    </row>
    <row r="4315" spans="1:29">
      <c r="A4315" t="s">
        <v>97</v>
      </c>
      <c r="B4315" t="s">
        <v>9895</v>
      </c>
      <c r="C4315" t="s">
        <v>9896</v>
      </c>
      <c r="D4315" t="s">
        <v>960</v>
      </c>
      <c r="E4315" t="s">
        <v>9881</v>
      </c>
      <c r="F4315" t="s">
        <v>9897</v>
      </c>
      <c r="G4315" t="s">
        <v>9895</v>
      </c>
      <c r="H4315" t="s">
        <v>29</v>
      </c>
      <c r="I4315">
        <v>2722650</v>
      </c>
      <c r="J4315">
        <v>0</v>
      </c>
      <c r="K4315">
        <v>0</v>
      </c>
      <c r="L4315">
        <v>7.9601990049751201E-2</v>
      </c>
      <c r="M4315">
        <v>37.436149899999997</v>
      </c>
      <c r="N4315">
        <v>110.9007479</v>
      </c>
      <c r="O4315" t="s">
        <v>9883</v>
      </c>
      <c r="P4315" t="s">
        <v>97</v>
      </c>
      <c r="Q4315" t="s">
        <v>964</v>
      </c>
      <c r="R4315">
        <v>0</v>
      </c>
      <c r="S4315">
        <v>37.325538655974277</v>
      </c>
      <c r="T4315">
        <v>111.75506471055731</v>
      </c>
      <c r="U4315">
        <v>76.652353074412289</v>
      </c>
      <c r="V4315" t="s">
        <v>32</v>
      </c>
      <c r="W4315" t="s">
        <v>33</v>
      </c>
      <c r="X4315" t="str">
        <f t="shared" si="201"/>
        <v>NPT76ADQZ</v>
      </c>
      <c r="Y4315">
        <f t="shared" si="202"/>
        <v>1</v>
      </c>
      <c r="Z4315">
        <f>COUNTIF($X$2:X4315,X4315)</f>
        <v>1</v>
      </c>
      <c r="AA4315" t="str">
        <f t="shared" si="203"/>
        <v>NPT76ADQZ1</v>
      </c>
      <c r="AB4315">
        <f>COUNTIF(实际辖区!A:A,全部结果!X4315)</f>
        <v>1</v>
      </c>
      <c r="AC4315" s="9" t="str">
        <f>VLOOKUP(AA4315,实际辖区!D:E,2,0)</f>
        <v>POS_75940846</v>
      </c>
    </row>
    <row r="4316" spans="1:29">
      <c r="A4316" t="s">
        <v>97</v>
      </c>
      <c r="B4316" t="s">
        <v>9898</v>
      </c>
      <c r="C4316" t="s">
        <v>9899</v>
      </c>
      <c r="D4316" t="s">
        <v>960</v>
      </c>
      <c r="E4316" t="s">
        <v>9881</v>
      </c>
      <c r="F4316" t="s">
        <v>9889</v>
      </c>
      <c r="G4316" t="s">
        <v>9898</v>
      </c>
      <c r="H4316" t="s">
        <v>29</v>
      </c>
      <c r="I4316">
        <v>2658456.6188253299</v>
      </c>
      <c r="J4316">
        <v>20946.54</v>
      </c>
      <c r="K4316">
        <v>20644.8</v>
      </c>
      <c r="L4316">
        <v>3.98009950248756E-2</v>
      </c>
      <c r="M4316">
        <v>37.144809199999997</v>
      </c>
      <c r="N4316">
        <v>111.80874679999999</v>
      </c>
      <c r="O4316" t="s">
        <v>9883</v>
      </c>
      <c r="P4316" t="s">
        <v>97</v>
      </c>
      <c r="Q4316" t="s">
        <v>964</v>
      </c>
      <c r="R4316">
        <v>0</v>
      </c>
      <c r="S4316">
        <v>37.325538655974277</v>
      </c>
      <c r="T4316">
        <v>111.75506471055731</v>
      </c>
      <c r="U4316">
        <v>20.615625052574462</v>
      </c>
      <c r="V4316" t="s">
        <v>32</v>
      </c>
      <c r="W4316" t="s">
        <v>33</v>
      </c>
      <c r="X4316" t="str">
        <f t="shared" si="201"/>
        <v>NPT76ADRL</v>
      </c>
      <c r="Y4316">
        <f t="shared" si="202"/>
        <v>1</v>
      </c>
      <c r="Z4316">
        <f>COUNTIF($X$2:X4316,X4316)</f>
        <v>1</v>
      </c>
      <c r="AA4316" t="str">
        <f t="shared" si="203"/>
        <v>NPT76ADRL1</v>
      </c>
      <c r="AB4316">
        <f>COUNTIF(实际辖区!A:A,全部结果!X4316)</f>
        <v>1</v>
      </c>
      <c r="AC4316" s="9" t="str">
        <f>VLOOKUP(AA4316,实际辖区!D:E,2,0)</f>
        <v>POS_75940846</v>
      </c>
    </row>
    <row r="4317" spans="1:29">
      <c r="A4317" t="s">
        <v>97</v>
      </c>
      <c r="B4317" t="s">
        <v>9900</v>
      </c>
      <c r="C4317" t="s">
        <v>9901</v>
      </c>
      <c r="D4317" t="s">
        <v>960</v>
      </c>
      <c r="E4317" t="s">
        <v>9902</v>
      </c>
      <c r="F4317" t="s">
        <v>9903</v>
      </c>
      <c r="G4317" t="s">
        <v>9900</v>
      </c>
      <c r="H4317" t="s">
        <v>29</v>
      </c>
      <c r="I4317">
        <v>2374750</v>
      </c>
      <c r="J4317">
        <v>32859</v>
      </c>
      <c r="K4317">
        <v>0</v>
      </c>
      <c r="L4317">
        <v>0.1691542288557214</v>
      </c>
      <c r="M4317">
        <v>35.654388099999998</v>
      </c>
      <c r="N4317">
        <v>110.6901596</v>
      </c>
      <c r="O4317" t="s">
        <v>9904</v>
      </c>
      <c r="P4317" t="s">
        <v>97</v>
      </c>
      <c r="Q4317" t="s">
        <v>964</v>
      </c>
      <c r="R4317">
        <v>0</v>
      </c>
      <c r="S4317">
        <v>35.166378881935813</v>
      </c>
      <c r="T4317">
        <v>110.9774696002932</v>
      </c>
      <c r="U4317">
        <v>60.104498105329583</v>
      </c>
      <c r="V4317" t="s">
        <v>32</v>
      </c>
      <c r="W4317" t="s">
        <v>33</v>
      </c>
      <c r="X4317" t="str">
        <f t="shared" si="201"/>
        <v>NPT76ADVY</v>
      </c>
      <c r="Y4317">
        <f t="shared" si="202"/>
        <v>1</v>
      </c>
      <c r="Z4317">
        <f>COUNTIF($X$2:X4317,X4317)</f>
        <v>1</v>
      </c>
      <c r="AA4317" t="str">
        <f t="shared" si="203"/>
        <v>NPT76ADVY1</v>
      </c>
      <c r="AB4317">
        <f>COUNTIF(实际辖区!A:A,全部结果!X4317)</f>
        <v>1</v>
      </c>
      <c r="AC4317" s="9" t="str">
        <f>VLOOKUP(AA4317,实际辖区!D:E,2,0)</f>
        <v>POS_75940848</v>
      </c>
    </row>
    <row r="4318" spans="1:29">
      <c r="A4318" t="s">
        <v>97</v>
      </c>
      <c r="B4318" t="s">
        <v>9905</v>
      </c>
      <c r="C4318" t="s">
        <v>9906</v>
      </c>
      <c r="D4318" t="s">
        <v>960</v>
      </c>
      <c r="E4318" t="s">
        <v>9902</v>
      </c>
      <c r="F4318" t="s">
        <v>9907</v>
      </c>
      <c r="G4318" t="s">
        <v>9905</v>
      </c>
      <c r="H4318" t="s">
        <v>29</v>
      </c>
      <c r="I4318">
        <v>8688421.9849491492</v>
      </c>
      <c r="J4318">
        <v>17812.8</v>
      </c>
      <c r="K4318">
        <v>20638.8</v>
      </c>
      <c r="L4318">
        <v>0.1592039800995024</v>
      </c>
      <c r="M4318">
        <v>34.843243000000001</v>
      </c>
      <c r="N4318">
        <v>111.219645</v>
      </c>
      <c r="O4318" t="s">
        <v>9904</v>
      </c>
      <c r="P4318" t="s">
        <v>97</v>
      </c>
      <c r="Q4318" t="s">
        <v>964</v>
      </c>
      <c r="R4318">
        <v>1</v>
      </c>
      <c r="S4318">
        <v>35.166378881935813</v>
      </c>
      <c r="T4318">
        <v>110.9774696002932</v>
      </c>
      <c r="U4318">
        <v>42.116934794169367</v>
      </c>
      <c r="V4318" t="s">
        <v>32</v>
      </c>
      <c r="W4318" t="s">
        <v>33</v>
      </c>
      <c r="X4318" t="str">
        <f t="shared" si="201"/>
        <v>NPT76ADUD</v>
      </c>
      <c r="Y4318">
        <f t="shared" si="202"/>
        <v>1</v>
      </c>
      <c r="Z4318">
        <f>COUNTIF($X$2:X4318,X4318)</f>
        <v>1</v>
      </c>
      <c r="AA4318" t="str">
        <f t="shared" si="203"/>
        <v>NPT76ADUD1</v>
      </c>
      <c r="AB4318">
        <f>COUNTIF(实际辖区!A:A,全部结果!X4318)</f>
        <v>1</v>
      </c>
      <c r="AC4318" s="9" t="str">
        <f>VLOOKUP(AA4318,实际辖区!D:E,2,0)</f>
        <v>POS_75940848</v>
      </c>
    </row>
    <row r="4319" spans="1:29">
      <c r="A4319" t="s">
        <v>97</v>
      </c>
      <c r="B4319" t="s">
        <v>9908</v>
      </c>
      <c r="C4319" t="s">
        <v>9909</v>
      </c>
      <c r="D4319" t="s">
        <v>960</v>
      </c>
      <c r="E4319" t="s">
        <v>9902</v>
      </c>
      <c r="F4319" t="s">
        <v>9910</v>
      </c>
      <c r="G4319" t="s">
        <v>9908</v>
      </c>
      <c r="H4319" t="s">
        <v>29</v>
      </c>
      <c r="I4319">
        <v>2439435.1709992699</v>
      </c>
      <c r="J4319">
        <v>47614.2</v>
      </c>
      <c r="K4319">
        <v>19498.2</v>
      </c>
      <c r="L4319">
        <v>0.14925373134328351</v>
      </c>
      <c r="M4319">
        <v>35.6406524</v>
      </c>
      <c r="N4319">
        <v>111.22557500000001</v>
      </c>
      <c r="O4319" t="s">
        <v>9904</v>
      </c>
      <c r="P4319" t="s">
        <v>97</v>
      </c>
      <c r="Q4319" t="s">
        <v>964</v>
      </c>
      <c r="R4319">
        <v>1</v>
      </c>
      <c r="S4319">
        <v>35.166378881935813</v>
      </c>
      <c r="T4319">
        <v>110.9774696002932</v>
      </c>
      <c r="U4319">
        <v>57.242955290460401</v>
      </c>
      <c r="V4319" t="s">
        <v>32</v>
      </c>
      <c r="W4319" t="s">
        <v>33</v>
      </c>
      <c r="X4319" t="str">
        <f t="shared" si="201"/>
        <v>NPT76ADUI</v>
      </c>
      <c r="Y4319">
        <f t="shared" si="202"/>
        <v>1</v>
      </c>
      <c r="Z4319">
        <f>COUNTIF($X$2:X4319,X4319)</f>
        <v>1</v>
      </c>
      <c r="AA4319" t="str">
        <f t="shared" si="203"/>
        <v>NPT76ADUI1</v>
      </c>
      <c r="AB4319">
        <f>COUNTIF(实际辖区!A:A,全部结果!X4319)</f>
        <v>1</v>
      </c>
      <c r="AC4319" s="9" t="str">
        <f>VLOOKUP(AA4319,实际辖区!D:E,2,0)</f>
        <v>POS_75940848</v>
      </c>
    </row>
    <row r="4320" spans="1:29">
      <c r="A4320" t="s">
        <v>97</v>
      </c>
      <c r="B4320" t="s">
        <v>9911</v>
      </c>
      <c r="C4320" t="s">
        <v>9912</v>
      </c>
      <c r="D4320" t="s">
        <v>960</v>
      </c>
      <c r="E4320" t="s">
        <v>9902</v>
      </c>
      <c r="F4320" t="s">
        <v>9913</v>
      </c>
      <c r="G4320" t="s">
        <v>9911</v>
      </c>
      <c r="H4320" t="s">
        <v>29</v>
      </c>
      <c r="I4320">
        <v>3390727.4977356698</v>
      </c>
      <c r="J4320">
        <v>9909</v>
      </c>
      <c r="K4320">
        <v>20638.8</v>
      </c>
      <c r="L4320">
        <v>0.10945273631840791</v>
      </c>
      <c r="M4320">
        <v>35.143104000000001</v>
      </c>
      <c r="N4320">
        <v>111.2268365</v>
      </c>
      <c r="O4320" t="s">
        <v>9904</v>
      </c>
      <c r="P4320" t="s">
        <v>97</v>
      </c>
      <c r="Q4320" t="s">
        <v>964</v>
      </c>
      <c r="R4320">
        <v>0</v>
      </c>
      <c r="S4320">
        <v>35.166378881935813</v>
      </c>
      <c r="T4320">
        <v>110.9774696002932</v>
      </c>
      <c r="U4320">
        <v>22.867560932350329</v>
      </c>
      <c r="V4320" t="s">
        <v>32</v>
      </c>
      <c r="W4320" t="s">
        <v>33</v>
      </c>
      <c r="X4320" t="str">
        <f t="shared" si="201"/>
        <v>NPT76ADTV</v>
      </c>
      <c r="Y4320">
        <f t="shared" si="202"/>
        <v>1</v>
      </c>
      <c r="Z4320">
        <f>COUNTIF($X$2:X4320,X4320)</f>
        <v>1</v>
      </c>
      <c r="AA4320" t="str">
        <f t="shared" si="203"/>
        <v>NPT76ADTV1</v>
      </c>
      <c r="AB4320">
        <f>COUNTIF(实际辖区!A:A,全部结果!X4320)</f>
        <v>1</v>
      </c>
      <c r="AC4320" s="9" t="str">
        <f>VLOOKUP(AA4320,实际辖区!D:E,2,0)</f>
        <v>POS_75940848</v>
      </c>
    </row>
    <row r="4321" spans="1:29">
      <c r="A4321" t="s">
        <v>97</v>
      </c>
      <c r="B4321" t="s">
        <v>9914</v>
      </c>
      <c r="C4321" t="s">
        <v>9915</v>
      </c>
      <c r="D4321" t="s">
        <v>960</v>
      </c>
      <c r="E4321" t="s">
        <v>9902</v>
      </c>
      <c r="F4321" t="s">
        <v>9916</v>
      </c>
      <c r="G4321" t="s">
        <v>9914</v>
      </c>
      <c r="H4321" t="s">
        <v>29</v>
      </c>
      <c r="I4321">
        <v>3906887.0967741902</v>
      </c>
      <c r="J4321">
        <v>26287.200000000001</v>
      </c>
      <c r="K4321">
        <v>11351.34</v>
      </c>
      <c r="L4321">
        <v>0.10945273631840791</v>
      </c>
      <c r="M4321">
        <v>34.704816200000003</v>
      </c>
      <c r="N4321">
        <v>110.6993937</v>
      </c>
      <c r="O4321" t="s">
        <v>9904</v>
      </c>
      <c r="P4321" t="s">
        <v>97</v>
      </c>
      <c r="Q4321" t="s">
        <v>964</v>
      </c>
      <c r="R4321">
        <v>1</v>
      </c>
      <c r="S4321">
        <v>35.166378881935813</v>
      </c>
      <c r="T4321">
        <v>110.9774696002932</v>
      </c>
      <c r="U4321">
        <v>57.161196637036532</v>
      </c>
      <c r="V4321" t="s">
        <v>32</v>
      </c>
      <c r="W4321" t="s">
        <v>33</v>
      </c>
      <c r="X4321" t="str">
        <f t="shared" si="201"/>
        <v>NPT76ADVC</v>
      </c>
      <c r="Y4321">
        <f t="shared" si="202"/>
        <v>1</v>
      </c>
      <c r="Z4321">
        <f>COUNTIF($X$2:X4321,X4321)</f>
        <v>1</v>
      </c>
      <c r="AA4321" t="str">
        <f t="shared" si="203"/>
        <v>NPT76ADVC1</v>
      </c>
      <c r="AB4321">
        <f>COUNTIF(实际辖区!A:A,全部结果!X4321)</f>
        <v>1</v>
      </c>
      <c r="AC4321" s="9" t="str">
        <f>VLOOKUP(AA4321,实际辖区!D:E,2,0)</f>
        <v>POS_75940848</v>
      </c>
    </row>
    <row r="4322" spans="1:29">
      <c r="A4322" t="s">
        <v>97</v>
      </c>
      <c r="B4322" t="s">
        <v>9917</v>
      </c>
      <c r="C4322" t="s">
        <v>9918</v>
      </c>
      <c r="D4322" t="s">
        <v>960</v>
      </c>
      <c r="E4322" t="s">
        <v>9902</v>
      </c>
      <c r="F4322" t="s">
        <v>9919</v>
      </c>
      <c r="G4322" t="s">
        <v>9917</v>
      </c>
      <c r="H4322" t="s">
        <v>29</v>
      </c>
      <c r="I4322">
        <v>3708517.7419354799</v>
      </c>
      <c r="J4322">
        <v>20861.46</v>
      </c>
      <c r="K4322">
        <v>32756.46</v>
      </c>
      <c r="L4322">
        <v>8.9552238805970102E-2</v>
      </c>
      <c r="M4322">
        <v>35.149542199999999</v>
      </c>
      <c r="N4322">
        <v>110.780407</v>
      </c>
      <c r="O4322" t="s">
        <v>9904</v>
      </c>
      <c r="P4322" t="s">
        <v>97</v>
      </c>
      <c r="Q4322" t="s">
        <v>964</v>
      </c>
      <c r="R4322">
        <v>1</v>
      </c>
      <c r="S4322">
        <v>35.166378881935813</v>
      </c>
      <c r="T4322">
        <v>110.9774696002932</v>
      </c>
      <c r="U4322">
        <v>18.051743935102699</v>
      </c>
      <c r="V4322" t="s">
        <v>32</v>
      </c>
      <c r="W4322" t="s">
        <v>33</v>
      </c>
      <c r="X4322" t="str">
        <f t="shared" si="201"/>
        <v>NPT76ADUW</v>
      </c>
      <c r="Y4322">
        <f t="shared" si="202"/>
        <v>1</v>
      </c>
      <c r="Z4322">
        <f>COUNTIF($X$2:X4322,X4322)</f>
        <v>1</v>
      </c>
      <c r="AA4322" t="str">
        <f t="shared" si="203"/>
        <v>NPT76ADUW1</v>
      </c>
      <c r="AB4322">
        <f>COUNTIF(实际辖区!A:A,全部结果!X4322)</f>
        <v>1</v>
      </c>
      <c r="AC4322" s="9" t="str">
        <f>VLOOKUP(AA4322,实际辖区!D:E,2,0)</f>
        <v>POS_75940848</v>
      </c>
    </row>
    <row r="4323" spans="1:29">
      <c r="A4323" t="s">
        <v>97</v>
      </c>
      <c r="B4323" t="s">
        <v>9920</v>
      </c>
      <c r="C4323" t="s">
        <v>9921</v>
      </c>
      <c r="D4323" t="s">
        <v>960</v>
      </c>
      <c r="E4323" t="s">
        <v>9902</v>
      </c>
      <c r="F4323" t="s">
        <v>9922</v>
      </c>
      <c r="G4323" t="s">
        <v>9920</v>
      </c>
      <c r="H4323" t="s">
        <v>29</v>
      </c>
      <c r="I4323">
        <v>2667025.2213334199</v>
      </c>
      <c r="J4323">
        <v>11849.19</v>
      </c>
      <c r="K4323">
        <v>6879.6</v>
      </c>
      <c r="L4323">
        <v>8.45771144278607E-2</v>
      </c>
      <c r="M4323">
        <v>35.027343399999999</v>
      </c>
      <c r="N4323">
        <v>111.0005318</v>
      </c>
      <c r="O4323" t="s">
        <v>9904</v>
      </c>
      <c r="P4323" t="s">
        <v>97</v>
      </c>
      <c r="Q4323" t="s">
        <v>964</v>
      </c>
      <c r="R4323">
        <v>0</v>
      </c>
      <c r="S4323">
        <v>35.166378881935813</v>
      </c>
      <c r="T4323">
        <v>110.9774696002932</v>
      </c>
      <c r="U4323">
        <v>15.567597936248131</v>
      </c>
      <c r="V4323" t="s">
        <v>32</v>
      </c>
      <c r="W4323" t="s">
        <v>33</v>
      </c>
      <c r="X4323" t="str">
        <f t="shared" si="201"/>
        <v>NPT76ADSG</v>
      </c>
      <c r="Y4323">
        <f t="shared" si="202"/>
        <v>1</v>
      </c>
      <c r="Z4323">
        <f>COUNTIF($X$2:X4323,X4323)</f>
        <v>1</v>
      </c>
      <c r="AA4323" t="str">
        <f t="shared" si="203"/>
        <v>NPT76ADSG1</v>
      </c>
      <c r="AB4323">
        <f>COUNTIF(实际辖区!A:A,全部结果!X4323)</f>
        <v>1</v>
      </c>
      <c r="AC4323" s="9" t="str">
        <f>VLOOKUP(AA4323,实际辖区!D:E,2,0)</f>
        <v>POS_75940848</v>
      </c>
    </row>
    <row r="4324" spans="1:29">
      <c r="A4324" t="s">
        <v>97</v>
      </c>
      <c r="B4324" t="s">
        <v>9923</v>
      </c>
      <c r="C4324" t="s">
        <v>9924</v>
      </c>
      <c r="D4324" t="s">
        <v>960</v>
      </c>
      <c r="E4324" t="s">
        <v>9925</v>
      </c>
      <c r="F4324" t="s">
        <v>9926</v>
      </c>
      <c r="G4324" t="s">
        <v>9923</v>
      </c>
      <c r="H4324" t="s">
        <v>29</v>
      </c>
      <c r="I4324">
        <v>6497849.7073782496</v>
      </c>
      <c r="J4324">
        <v>88632.18</v>
      </c>
      <c r="K4324">
        <v>49647.78</v>
      </c>
      <c r="L4324">
        <v>0.32835820895522388</v>
      </c>
      <c r="M4324">
        <v>37.371785199999998</v>
      </c>
      <c r="N4324">
        <v>112.344705</v>
      </c>
      <c r="O4324" t="s">
        <v>9927</v>
      </c>
      <c r="P4324" t="s">
        <v>97</v>
      </c>
      <c r="Q4324" t="s">
        <v>964</v>
      </c>
      <c r="R4324">
        <v>0</v>
      </c>
      <c r="S4324">
        <v>37.502588322070523</v>
      </c>
      <c r="T4324">
        <v>112.7889638921433</v>
      </c>
      <c r="U4324">
        <v>41.911191074769619</v>
      </c>
      <c r="V4324" t="s">
        <v>32</v>
      </c>
      <c r="W4324" t="s">
        <v>33</v>
      </c>
      <c r="X4324" t="str">
        <f t="shared" si="201"/>
        <v>NPT76ADIH</v>
      </c>
      <c r="Y4324">
        <f t="shared" si="202"/>
        <v>1</v>
      </c>
      <c r="Z4324">
        <f>COUNTIF($X$2:X4324,X4324)</f>
        <v>1</v>
      </c>
      <c r="AA4324" t="str">
        <f t="shared" si="203"/>
        <v>NPT76ADIH1</v>
      </c>
      <c r="AB4324">
        <f>COUNTIF(实际辖区!A:A,全部结果!X4324)</f>
        <v>1</v>
      </c>
      <c r="AC4324" s="9" t="str">
        <f>VLOOKUP(AA4324,实际辖区!D:E,2,0)</f>
        <v>POS_75940850</v>
      </c>
    </row>
    <row r="4325" spans="1:29">
      <c r="A4325" t="s">
        <v>97</v>
      </c>
      <c r="B4325" t="s">
        <v>9928</v>
      </c>
      <c r="C4325" t="s">
        <v>9929</v>
      </c>
      <c r="D4325" t="s">
        <v>960</v>
      </c>
      <c r="E4325" t="s">
        <v>9925</v>
      </c>
      <c r="F4325" t="s">
        <v>9930</v>
      </c>
      <c r="G4325" t="s">
        <v>9928</v>
      </c>
      <c r="H4325" t="s">
        <v>55</v>
      </c>
      <c r="I4325">
        <v>5359699.6375810904</v>
      </c>
      <c r="J4325">
        <v>126445.8</v>
      </c>
      <c r="K4325">
        <v>73213.2</v>
      </c>
      <c r="L4325">
        <v>0.14427860696517411</v>
      </c>
      <c r="M4325">
        <v>37.198238199999999</v>
      </c>
      <c r="N4325">
        <v>112.1698501</v>
      </c>
      <c r="O4325" t="s">
        <v>9927</v>
      </c>
      <c r="P4325" t="s">
        <v>97</v>
      </c>
      <c r="Q4325" t="s">
        <v>964</v>
      </c>
      <c r="R4325">
        <v>1</v>
      </c>
      <c r="S4325">
        <v>37.502588322070523</v>
      </c>
      <c r="T4325">
        <v>112.7889638921433</v>
      </c>
      <c r="U4325">
        <v>64.419998113293914</v>
      </c>
      <c r="V4325" t="s">
        <v>32</v>
      </c>
      <c r="W4325" t="s">
        <v>33</v>
      </c>
      <c r="X4325" t="str">
        <f t="shared" si="201"/>
        <v>NPT76ADIB</v>
      </c>
      <c r="Y4325">
        <f t="shared" si="202"/>
        <v>1</v>
      </c>
      <c r="Z4325">
        <f>COUNTIF($X$2:X4325,X4325)</f>
        <v>1</v>
      </c>
      <c r="AA4325" t="str">
        <f t="shared" si="203"/>
        <v>NPT76ADIB1</v>
      </c>
      <c r="AB4325">
        <f>COUNTIF(实际辖区!A:A,全部结果!X4325)</f>
        <v>1</v>
      </c>
      <c r="AC4325" s="9" t="str">
        <f>VLOOKUP(AA4325,实际辖区!D:E,2,0)</f>
        <v>POS_75940850</v>
      </c>
    </row>
    <row r="4326" spans="1:29">
      <c r="A4326" t="s">
        <v>97</v>
      </c>
      <c r="B4326" t="s">
        <v>9931</v>
      </c>
      <c r="C4326" t="s">
        <v>9932</v>
      </c>
      <c r="D4326" t="s">
        <v>960</v>
      </c>
      <c r="E4326" t="s">
        <v>9925</v>
      </c>
      <c r="F4326" t="s">
        <v>9933</v>
      </c>
      <c r="G4326" t="s">
        <v>9931</v>
      </c>
      <c r="H4326" t="s">
        <v>29</v>
      </c>
      <c r="I4326">
        <v>13644261.2972898</v>
      </c>
      <c r="J4326">
        <v>0</v>
      </c>
      <c r="K4326">
        <v>0</v>
      </c>
      <c r="L4326">
        <v>0.11940298507462679</v>
      </c>
      <c r="M4326">
        <v>37.688576900000001</v>
      </c>
      <c r="N4326">
        <v>112.7368943</v>
      </c>
      <c r="O4326" t="s">
        <v>9927</v>
      </c>
      <c r="P4326" t="s">
        <v>97</v>
      </c>
      <c r="Q4326" t="s">
        <v>964</v>
      </c>
      <c r="R4326">
        <v>0</v>
      </c>
      <c r="S4326">
        <v>37.502588322070523</v>
      </c>
      <c r="T4326">
        <v>112.7889638921433</v>
      </c>
      <c r="U4326">
        <v>21.148628742042899</v>
      </c>
      <c r="V4326" t="s">
        <v>32</v>
      </c>
      <c r="W4326" t="s">
        <v>33</v>
      </c>
      <c r="X4326" t="str">
        <f t="shared" si="201"/>
        <v>NPT76ADGR</v>
      </c>
      <c r="Y4326">
        <f t="shared" si="202"/>
        <v>1</v>
      </c>
      <c r="Z4326">
        <f>COUNTIF($X$2:X4326,X4326)</f>
        <v>1</v>
      </c>
      <c r="AA4326" t="str">
        <f t="shared" si="203"/>
        <v>NPT76ADGR1</v>
      </c>
      <c r="AB4326">
        <f>COUNTIF(实际辖区!A:A,全部结果!X4326)</f>
        <v>1</v>
      </c>
      <c r="AC4326" s="9" t="str">
        <f>VLOOKUP(AA4326,实际辖区!D:E,2,0)</f>
        <v>POS_75940850</v>
      </c>
    </row>
    <row r="4327" spans="1:29">
      <c r="A4327" t="s">
        <v>97</v>
      </c>
      <c r="B4327" t="s">
        <v>9934</v>
      </c>
      <c r="C4327" t="s">
        <v>9935</v>
      </c>
      <c r="D4327" t="s">
        <v>960</v>
      </c>
      <c r="E4327" t="s">
        <v>9925</v>
      </c>
      <c r="F4327" t="s">
        <v>9936</v>
      </c>
      <c r="G4327" t="s">
        <v>9937</v>
      </c>
      <c r="H4327" t="s">
        <v>55</v>
      </c>
      <c r="I4327">
        <v>5650682.5924893701</v>
      </c>
      <c r="J4327">
        <v>19133.099999999999</v>
      </c>
      <c r="K4327">
        <v>19262.88</v>
      </c>
      <c r="L4327">
        <v>0.11442786069651741</v>
      </c>
      <c r="M4327">
        <v>37.427395599999997</v>
      </c>
      <c r="N4327">
        <v>112.55738409999999</v>
      </c>
      <c r="O4327" t="s">
        <v>9927</v>
      </c>
      <c r="P4327" t="s">
        <v>97</v>
      </c>
      <c r="Q4327" t="s">
        <v>964</v>
      </c>
      <c r="R4327">
        <v>1</v>
      </c>
      <c r="S4327">
        <v>37.502588322070523</v>
      </c>
      <c r="T4327">
        <v>112.7889638921433</v>
      </c>
      <c r="U4327">
        <v>22.12162170906182</v>
      </c>
      <c r="V4327" t="s">
        <v>32</v>
      </c>
      <c r="W4327" t="s">
        <v>33</v>
      </c>
      <c r="X4327" t="str">
        <f t="shared" si="201"/>
        <v>NPT76ADGO</v>
      </c>
      <c r="Y4327">
        <f t="shared" si="202"/>
        <v>1</v>
      </c>
      <c r="Z4327">
        <f>COUNTIF($X$2:X4327,X4327)</f>
        <v>1</v>
      </c>
      <c r="AA4327" t="str">
        <f t="shared" si="203"/>
        <v>NPT76ADGO1</v>
      </c>
      <c r="AB4327">
        <f>COUNTIF(实际辖区!A:A,全部结果!X4327)</f>
        <v>1</v>
      </c>
      <c r="AC4327" s="9" t="str">
        <f>VLOOKUP(AA4327,实际辖区!D:E,2,0)</f>
        <v>POS_75940850</v>
      </c>
    </row>
    <row r="4328" spans="1:29">
      <c r="A4328" t="s">
        <v>97</v>
      </c>
      <c r="B4328" t="s">
        <v>9938</v>
      </c>
      <c r="C4328" t="s">
        <v>9939</v>
      </c>
      <c r="D4328" t="s">
        <v>960</v>
      </c>
      <c r="E4328" t="s">
        <v>9925</v>
      </c>
      <c r="F4328" t="s">
        <v>9940</v>
      </c>
      <c r="G4328" t="s">
        <v>9938</v>
      </c>
      <c r="H4328" t="s">
        <v>55</v>
      </c>
      <c r="I4328">
        <v>5571281.9457692401</v>
      </c>
      <c r="J4328">
        <v>78940.2</v>
      </c>
      <c r="K4328">
        <v>55036.800000000003</v>
      </c>
      <c r="L4328">
        <v>9.9502487562189004E-2</v>
      </c>
      <c r="M4328">
        <v>37.901307600000003</v>
      </c>
      <c r="N4328">
        <v>113.1834102</v>
      </c>
      <c r="O4328" t="s">
        <v>9927</v>
      </c>
      <c r="P4328" t="s">
        <v>97</v>
      </c>
      <c r="Q4328" t="s">
        <v>964</v>
      </c>
      <c r="R4328">
        <v>1</v>
      </c>
      <c r="S4328">
        <v>37.502588322070523</v>
      </c>
      <c r="T4328">
        <v>112.7889638921433</v>
      </c>
      <c r="U4328">
        <v>56.28862955248421</v>
      </c>
      <c r="V4328" t="s">
        <v>32</v>
      </c>
      <c r="W4328" t="s">
        <v>33</v>
      </c>
      <c r="X4328" t="str">
        <f t="shared" si="201"/>
        <v>NPT76ADHX</v>
      </c>
      <c r="Y4328">
        <f t="shared" si="202"/>
        <v>1</v>
      </c>
      <c r="Z4328">
        <f>COUNTIF($X$2:X4328,X4328)</f>
        <v>1</v>
      </c>
      <c r="AA4328" t="str">
        <f t="shared" si="203"/>
        <v>NPT76ADHX1</v>
      </c>
      <c r="AB4328">
        <f>COUNTIF(实际辖区!A:A,全部结果!X4328)</f>
        <v>1</v>
      </c>
      <c r="AC4328" s="9" t="str">
        <f>VLOOKUP(AA4328,实际辖区!D:E,2,0)</f>
        <v>POS_75940850</v>
      </c>
    </row>
    <row r="4329" spans="1:29">
      <c r="A4329" t="s">
        <v>97</v>
      </c>
      <c r="B4329" t="s">
        <v>9937</v>
      </c>
      <c r="C4329" t="s">
        <v>9941</v>
      </c>
      <c r="D4329" t="s">
        <v>960</v>
      </c>
      <c r="E4329" t="s">
        <v>9925</v>
      </c>
      <c r="F4329" t="s">
        <v>9936</v>
      </c>
      <c r="G4329" t="s">
        <v>9937</v>
      </c>
      <c r="H4329" t="s">
        <v>55</v>
      </c>
      <c r="I4329">
        <v>3722708.6224547802</v>
      </c>
      <c r="J4329">
        <v>11466</v>
      </c>
      <c r="K4329">
        <v>6306.3</v>
      </c>
      <c r="L4329">
        <v>9.9502487562189004E-2</v>
      </c>
      <c r="M4329">
        <v>37.427395599999997</v>
      </c>
      <c r="N4329">
        <v>112.55738409999999</v>
      </c>
      <c r="O4329" t="s">
        <v>9927</v>
      </c>
      <c r="P4329" t="s">
        <v>97</v>
      </c>
      <c r="Q4329" t="s">
        <v>964</v>
      </c>
      <c r="R4329">
        <v>0</v>
      </c>
      <c r="S4329">
        <v>37.502588322070523</v>
      </c>
      <c r="T4329">
        <v>112.7889638921433</v>
      </c>
      <c r="U4329">
        <v>22.12162170906182</v>
      </c>
      <c r="V4329" t="s">
        <v>32</v>
      </c>
      <c r="W4329" t="s">
        <v>33</v>
      </c>
      <c r="X4329" t="str">
        <f t="shared" si="201"/>
        <v>NPT76ADIN</v>
      </c>
      <c r="Y4329">
        <f t="shared" si="202"/>
        <v>1</v>
      </c>
      <c r="Z4329">
        <f>COUNTIF($X$2:X4329,X4329)</f>
        <v>1</v>
      </c>
      <c r="AA4329" t="str">
        <f t="shared" si="203"/>
        <v>NPT76ADIN1</v>
      </c>
      <c r="AB4329">
        <f>COUNTIF(实际辖区!A:A,全部结果!X4329)</f>
        <v>1</v>
      </c>
      <c r="AC4329" s="9" t="str">
        <f>VLOOKUP(AA4329,实际辖区!D:E,2,0)</f>
        <v>POS_75940850</v>
      </c>
    </row>
    <row r="4330" spans="1:29">
      <c r="A4330" t="s">
        <v>97</v>
      </c>
      <c r="B4330" t="s">
        <v>9942</v>
      </c>
      <c r="C4330" t="s">
        <v>9943</v>
      </c>
      <c r="D4330" t="s">
        <v>960</v>
      </c>
      <c r="E4330" t="s">
        <v>9925</v>
      </c>
      <c r="F4330" t="s">
        <v>9933</v>
      </c>
      <c r="G4330" t="s">
        <v>9942</v>
      </c>
      <c r="H4330" t="s">
        <v>29</v>
      </c>
      <c r="I4330">
        <v>3383500</v>
      </c>
      <c r="J4330">
        <v>0</v>
      </c>
      <c r="K4330">
        <v>0</v>
      </c>
      <c r="L4330">
        <v>7.9601990049751201E-2</v>
      </c>
      <c r="M4330">
        <v>37.703105200000003</v>
      </c>
      <c r="N4330">
        <v>112.71005409999999</v>
      </c>
      <c r="O4330" t="s">
        <v>9927</v>
      </c>
      <c r="P4330" t="s">
        <v>97</v>
      </c>
      <c r="Q4330" t="s">
        <v>964</v>
      </c>
      <c r="R4330">
        <v>0</v>
      </c>
      <c r="S4330">
        <v>37.502588322070523</v>
      </c>
      <c r="T4330">
        <v>112.7889638921433</v>
      </c>
      <c r="U4330">
        <v>23.320503393285641</v>
      </c>
      <c r="V4330" t="s">
        <v>32</v>
      </c>
      <c r="W4330" t="s">
        <v>33</v>
      </c>
      <c r="X4330" t="str">
        <f t="shared" si="201"/>
        <v>NPT76BDLA</v>
      </c>
      <c r="Y4330">
        <f t="shared" si="202"/>
        <v>1</v>
      </c>
      <c r="Z4330">
        <f>COUNTIF($X$2:X4330,X4330)</f>
        <v>1</v>
      </c>
      <c r="AA4330" t="str">
        <f t="shared" si="203"/>
        <v>NPT76BDLA1</v>
      </c>
      <c r="AB4330">
        <f>COUNTIF(实际辖区!A:A,全部结果!X4330)</f>
        <v>1</v>
      </c>
      <c r="AC4330" s="9" t="str">
        <f>VLOOKUP(AA4330,实际辖区!D:E,2,0)</f>
        <v>POS_75940850</v>
      </c>
    </row>
    <row r="4331" spans="1:29">
      <c r="A4331" t="s">
        <v>97</v>
      </c>
      <c r="B4331" t="s">
        <v>9944</v>
      </c>
      <c r="C4331" t="s">
        <v>9945</v>
      </c>
      <c r="D4331" t="s">
        <v>960</v>
      </c>
      <c r="E4331" t="s">
        <v>9925</v>
      </c>
      <c r="F4331" t="s">
        <v>9940</v>
      </c>
      <c r="G4331" t="s">
        <v>9938</v>
      </c>
      <c r="H4331" t="s">
        <v>55</v>
      </c>
      <c r="I4331">
        <v>2667194.4792905701</v>
      </c>
      <c r="J4331">
        <v>29709</v>
      </c>
      <c r="K4331">
        <v>27883.5</v>
      </c>
      <c r="L4331">
        <v>5.9701492537313397E-2</v>
      </c>
      <c r="M4331">
        <v>37.906376399999999</v>
      </c>
      <c r="N4331">
        <v>113.1773762</v>
      </c>
      <c r="O4331" t="s">
        <v>9927</v>
      </c>
      <c r="P4331" t="s">
        <v>97</v>
      </c>
      <c r="Q4331" t="s">
        <v>964</v>
      </c>
      <c r="R4331">
        <v>0</v>
      </c>
      <c r="S4331">
        <v>37.502588322070523</v>
      </c>
      <c r="T4331">
        <v>112.7889638921433</v>
      </c>
      <c r="U4331">
        <v>56.40661325534878</v>
      </c>
      <c r="V4331" t="s">
        <v>32</v>
      </c>
      <c r="W4331" t="s">
        <v>33</v>
      </c>
      <c r="X4331" t="str">
        <f t="shared" si="201"/>
        <v>NPT76ADHY</v>
      </c>
      <c r="Y4331">
        <f t="shared" si="202"/>
        <v>1</v>
      </c>
      <c r="Z4331">
        <f>COUNTIF($X$2:X4331,X4331)</f>
        <v>1</v>
      </c>
      <c r="AA4331" t="str">
        <f t="shared" si="203"/>
        <v>NPT76ADHY1</v>
      </c>
      <c r="AB4331">
        <f>COUNTIF(实际辖区!A:A,全部结果!X4331)</f>
        <v>1</v>
      </c>
      <c r="AC4331" s="9" t="str">
        <f>VLOOKUP(AA4331,实际辖区!D:E,2,0)</f>
        <v>POS_75940850</v>
      </c>
    </row>
    <row r="4332" spans="1:29">
      <c r="A4332" t="s">
        <v>97</v>
      </c>
      <c r="B4332" t="s">
        <v>9946</v>
      </c>
      <c r="C4332" t="s">
        <v>9947</v>
      </c>
      <c r="D4332" t="s">
        <v>960</v>
      </c>
      <c r="E4332" t="s">
        <v>9925</v>
      </c>
      <c r="F4332" t="s">
        <v>9930</v>
      </c>
      <c r="G4332" t="s">
        <v>9928</v>
      </c>
      <c r="H4332" t="s">
        <v>55</v>
      </c>
      <c r="I4332">
        <v>3130800</v>
      </c>
      <c r="J4332">
        <v>26287.200000000001</v>
      </c>
      <c r="K4332">
        <v>41277.599999999999</v>
      </c>
      <c r="L4332">
        <v>3.98009950248756E-2</v>
      </c>
      <c r="M4332">
        <v>37.1956007</v>
      </c>
      <c r="N4332">
        <v>112.1824556</v>
      </c>
      <c r="O4332" t="s">
        <v>9927</v>
      </c>
      <c r="P4332" t="s">
        <v>97</v>
      </c>
      <c r="Q4332" t="s">
        <v>964</v>
      </c>
      <c r="R4332">
        <v>0</v>
      </c>
      <c r="S4332">
        <v>37.502588322070523</v>
      </c>
      <c r="T4332">
        <v>112.7889638921433</v>
      </c>
      <c r="U4332">
        <v>63.628735286268707</v>
      </c>
      <c r="V4332" t="s">
        <v>32</v>
      </c>
      <c r="W4332" t="s">
        <v>33</v>
      </c>
      <c r="X4332" t="str">
        <f t="shared" si="201"/>
        <v>NPT76ADIC</v>
      </c>
      <c r="Y4332">
        <f t="shared" si="202"/>
        <v>1</v>
      </c>
      <c r="Z4332">
        <f>COUNTIF($X$2:X4332,X4332)</f>
        <v>1</v>
      </c>
      <c r="AA4332" t="str">
        <f t="shared" si="203"/>
        <v>NPT76ADIC1</v>
      </c>
      <c r="AB4332">
        <f>COUNTIF(实际辖区!A:A,全部结果!X4332)</f>
        <v>1</v>
      </c>
      <c r="AC4332" s="9" t="str">
        <f>VLOOKUP(AA4332,实际辖区!D:E,2,0)</f>
        <v>POS_75940850</v>
      </c>
    </row>
    <row r="4333" spans="1:29">
      <c r="A4333" t="s">
        <v>97</v>
      </c>
      <c r="B4333" t="s">
        <v>9948</v>
      </c>
      <c r="C4333" t="s">
        <v>9949</v>
      </c>
      <c r="D4333" t="s">
        <v>960</v>
      </c>
      <c r="E4333" t="s">
        <v>9925</v>
      </c>
      <c r="F4333" t="s">
        <v>9950</v>
      </c>
      <c r="G4333" t="s">
        <v>9948</v>
      </c>
      <c r="H4333" t="s">
        <v>29</v>
      </c>
      <c r="I4333">
        <v>2603758.8779349299</v>
      </c>
      <c r="J4333">
        <v>17524.8</v>
      </c>
      <c r="K4333">
        <v>20638.8</v>
      </c>
      <c r="L4333">
        <v>3.4825870646766101E-2</v>
      </c>
      <c r="M4333">
        <v>37.604179899999998</v>
      </c>
      <c r="N4333">
        <v>113.7145221</v>
      </c>
      <c r="O4333" t="s">
        <v>9927</v>
      </c>
      <c r="P4333" t="s">
        <v>97</v>
      </c>
      <c r="Q4333" t="s">
        <v>964</v>
      </c>
      <c r="R4333">
        <v>0</v>
      </c>
      <c r="S4333">
        <v>37.502588322070523</v>
      </c>
      <c r="T4333">
        <v>112.7889638921433</v>
      </c>
      <c r="U4333">
        <v>82.557838830541513</v>
      </c>
      <c r="V4333" t="s">
        <v>32</v>
      </c>
      <c r="W4333" t="s">
        <v>33</v>
      </c>
      <c r="X4333" t="str">
        <f t="shared" si="201"/>
        <v>NPT76ADHA</v>
      </c>
      <c r="Y4333">
        <f t="shared" si="202"/>
        <v>1</v>
      </c>
      <c r="Z4333">
        <f>COUNTIF($X$2:X4333,X4333)</f>
        <v>1</v>
      </c>
      <c r="AA4333" t="str">
        <f t="shared" si="203"/>
        <v>NPT76ADHA1</v>
      </c>
      <c r="AB4333">
        <f>COUNTIF(实际辖区!A:A,全部结果!X4333)</f>
        <v>1</v>
      </c>
      <c r="AC4333" s="9" t="str">
        <f>VLOOKUP(AA4333,实际辖区!D:E,2,0)</f>
        <v>POS_75940850</v>
      </c>
    </row>
    <row r="4334" spans="1:29">
      <c r="A4334" t="s">
        <v>97</v>
      </c>
      <c r="B4334" t="s">
        <v>9951</v>
      </c>
      <c r="C4334" t="s">
        <v>9952</v>
      </c>
      <c r="D4334" t="s">
        <v>960</v>
      </c>
      <c r="E4334" t="s">
        <v>9925</v>
      </c>
      <c r="F4334" t="s">
        <v>9953</v>
      </c>
      <c r="G4334" t="s">
        <v>9951</v>
      </c>
      <c r="H4334" t="s">
        <v>29</v>
      </c>
      <c r="I4334">
        <v>2676929.7916811798</v>
      </c>
      <c r="J4334">
        <v>43848.6</v>
      </c>
      <c r="K4334">
        <v>24157.05</v>
      </c>
      <c r="L4334">
        <v>1.99004975124378E-2</v>
      </c>
      <c r="M4334">
        <v>37.093770900000003</v>
      </c>
      <c r="N4334">
        <v>113.35290759999999</v>
      </c>
      <c r="O4334" t="s">
        <v>9927</v>
      </c>
      <c r="P4334" t="s">
        <v>97</v>
      </c>
      <c r="Q4334" t="s">
        <v>964</v>
      </c>
      <c r="R4334">
        <v>1</v>
      </c>
      <c r="S4334">
        <v>37.502588322070523</v>
      </c>
      <c r="T4334">
        <v>112.7889638921433</v>
      </c>
      <c r="U4334">
        <v>67.517840580921842</v>
      </c>
      <c r="V4334" t="s">
        <v>32</v>
      </c>
      <c r="W4334" t="s">
        <v>33</v>
      </c>
      <c r="X4334" t="str">
        <f t="shared" si="201"/>
        <v>NPT76ADHD</v>
      </c>
      <c r="Y4334">
        <f t="shared" si="202"/>
        <v>1</v>
      </c>
      <c r="Z4334">
        <f>COUNTIF($X$2:X4334,X4334)</f>
        <v>1</v>
      </c>
      <c r="AA4334" t="str">
        <f t="shared" si="203"/>
        <v>NPT76ADHD1</v>
      </c>
      <c r="AB4334">
        <f>COUNTIF(实际辖区!A:A,全部结果!X4334)</f>
        <v>1</v>
      </c>
      <c r="AC4334" s="9" t="str">
        <f>VLOOKUP(AA4334,实际辖区!D:E,2,0)</f>
        <v>POS_75940850</v>
      </c>
    </row>
    <row r="4335" spans="1:29">
      <c r="A4335" t="s">
        <v>97</v>
      </c>
      <c r="B4335" t="s">
        <v>9954</v>
      </c>
      <c r="C4335" t="s">
        <v>9955</v>
      </c>
      <c r="D4335" t="s">
        <v>960</v>
      </c>
      <c r="E4335" t="s">
        <v>9769</v>
      </c>
      <c r="F4335" t="s">
        <v>9770</v>
      </c>
      <c r="G4335" t="s">
        <v>9954</v>
      </c>
      <c r="H4335" t="s">
        <v>29</v>
      </c>
      <c r="I4335">
        <v>6875364.2966627199</v>
      </c>
      <c r="J4335">
        <v>-34639.199999999997</v>
      </c>
      <c r="K4335">
        <v>26287.200000000001</v>
      </c>
      <c r="L4335">
        <v>0.24875621890547259</v>
      </c>
      <c r="M4335">
        <v>36.215589899999998</v>
      </c>
      <c r="N4335">
        <v>113.10436199999999</v>
      </c>
      <c r="O4335" t="s">
        <v>9956</v>
      </c>
      <c r="P4335" t="s">
        <v>97</v>
      </c>
      <c r="Q4335" t="s">
        <v>964</v>
      </c>
      <c r="R4335">
        <v>0</v>
      </c>
      <c r="S4335">
        <v>36.320947532958343</v>
      </c>
      <c r="T4335">
        <v>113.08526372480419</v>
      </c>
      <c r="U4335">
        <v>11.81618657832936</v>
      </c>
      <c r="V4335" t="s">
        <v>32</v>
      </c>
      <c r="W4335" t="s">
        <v>33</v>
      </c>
      <c r="X4335" t="str">
        <f t="shared" si="201"/>
        <v>NPT76ADKE</v>
      </c>
      <c r="Y4335">
        <f t="shared" si="202"/>
        <v>1</v>
      </c>
      <c r="Z4335">
        <f>COUNTIF($X$2:X4335,X4335)</f>
        <v>1</v>
      </c>
      <c r="AA4335" t="str">
        <f t="shared" si="203"/>
        <v>NPT76ADKE1</v>
      </c>
      <c r="AB4335">
        <f>COUNTIF(实际辖区!A:A,全部结果!X4335)</f>
        <v>1</v>
      </c>
      <c r="AC4335" s="9" t="str">
        <f>VLOOKUP(AA4335,实际辖区!D:E,2,0)</f>
        <v>POS_75940852</v>
      </c>
    </row>
    <row r="4336" spans="1:29">
      <c r="A4336" t="s">
        <v>97</v>
      </c>
      <c r="B4336" t="s">
        <v>9957</v>
      </c>
      <c r="C4336" t="s">
        <v>9958</v>
      </c>
      <c r="D4336" t="s">
        <v>960</v>
      </c>
      <c r="E4336" t="s">
        <v>9769</v>
      </c>
      <c r="F4336" t="s">
        <v>9770</v>
      </c>
      <c r="G4336" t="s">
        <v>9957</v>
      </c>
      <c r="H4336" t="s">
        <v>29</v>
      </c>
      <c r="I4336">
        <v>4558797.1887410302</v>
      </c>
      <c r="J4336">
        <v>59876.4</v>
      </c>
      <c r="K4336">
        <v>81456.600000000006</v>
      </c>
      <c r="L4336">
        <v>0.20895522388059701</v>
      </c>
      <c r="M4336">
        <v>36.2012298</v>
      </c>
      <c r="N4336">
        <v>113.1063195</v>
      </c>
      <c r="O4336" t="s">
        <v>9956</v>
      </c>
      <c r="P4336" t="s">
        <v>97</v>
      </c>
      <c r="Q4336" t="s">
        <v>964</v>
      </c>
      <c r="R4336">
        <v>1</v>
      </c>
      <c r="S4336">
        <v>36.320947532958343</v>
      </c>
      <c r="T4336">
        <v>113.08526372480419</v>
      </c>
      <c r="U4336">
        <v>13.41842290156575</v>
      </c>
      <c r="V4336" t="s">
        <v>32</v>
      </c>
      <c r="W4336" t="s">
        <v>33</v>
      </c>
      <c r="X4336" t="str">
        <f t="shared" si="201"/>
        <v>NPT76ADJB</v>
      </c>
      <c r="Y4336">
        <f t="shared" si="202"/>
        <v>1</v>
      </c>
      <c r="Z4336">
        <f>COUNTIF($X$2:X4336,X4336)</f>
        <v>1</v>
      </c>
      <c r="AA4336" t="str">
        <f t="shared" si="203"/>
        <v>NPT76ADJB1</v>
      </c>
      <c r="AB4336">
        <f>COUNTIF(实际辖区!A:A,全部结果!X4336)</f>
        <v>1</v>
      </c>
      <c r="AC4336" s="9" t="str">
        <f>VLOOKUP(AA4336,实际辖区!D:E,2,0)</f>
        <v>POS_75940852</v>
      </c>
    </row>
    <row r="4337" spans="1:29">
      <c r="A4337" t="s">
        <v>97</v>
      </c>
      <c r="B4337" t="s">
        <v>9959</v>
      </c>
      <c r="C4337" t="s">
        <v>9960</v>
      </c>
      <c r="D4337" t="s">
        <v>960</v>
      </c>
      <c r="E4337" t="s">
        <v>9769</v>
      </c>
      <c r="F4337" t="s">
        <v>9770</v>
      </c>
      <c r="G4337" t="s">
        <v>9959</v>
      </c>
      <c r="H4337" t="s">
        <v>29</v>
      </c>
      <c r="I4337">
        <v>3138692.9007659201</v>
      </c>
      <c r="J4337">
        <v>86248.8</v>
      </c>
      <c r="K4337">
        <v>96636.12</v>
      </c>
      <c r="L4337">
        <v>0.19900497512437809</v>
      </c>
      <c r="M4337">
        <v>36.191298099999997</v>
      </c>
      <c r="N4337">
        <v>113.1248542</v>
      </c>
      <c r="O4337" t="s">
        <v>9956</v>
      </c>
      <c r="P4337" t="s">
        <v>97</v>
      </c>
      <c r="Q4337" t="s">
        <v>964</v>
      </c>
      <c r="R4337">
        <v>1</v>
      </c>
      <c r="S4337">
        <v>36.320947532958343</v>
      </c>
      <c r="T4337">
        <v>113.08526372480419</v>
      </c>
      <c r="U4337">
        <v>14.819845832211071</v>
      </c>
      <c r="V4337" t="s">
        <v>32</v>
      </c>
      <c r="W4337" t="s">
        <v>33</v>
      </c>
      <c r="X4337" t="str">
        <f t="shared" si="201"/>
        <v>NPT76ADIZ</v>
      </c>
      <c r="Y4337">
        <f t="shared" si="202"/>
        <v>1</v>
      </c>
      <c r="Z4337">
        <f>COUNTIF($X$2:X4337,X4337)</f>
        <v>1</v>
      </c>
      <c r="AA4337" t="str">
        <f t="shared" si="203"/>
        <v>NPT76ADIZ1</v>
      </c>
      <c r="AB4337">
        <f>COUNTIF(实际辖区!A:A,全部结果!X4337)</f>
        <v>1</v>
      </c>
      <c r="AC4337" s="9" t="str">
        <f>VLOOKUP(AA4337,实际辖区!D:E,2,0)</f>
        <v>POS_75940852</v>
      </c>
    </row>
    <row r="4338" spans="1:29">
      <c r="A4338" t="s">
        <v>97</v>
      </c>
      <c r="B4338" t="s">
        <v>9961</v>
      </c>
      <c r="C4338" t="s">
        <v>9962</v>
      </c>
      <c r="D4338" t="s">
        <v>960</v>
      </c>
      <c r="E4338" t="s">
        <v>9769</v>
      </c>
      <c r="F4338" t="s">
        <v>9963</v>
      </c>
      <c r="G4338" t="s">
        <v>9961</v>
      </c>
      <c r="H4338" t="s">
        <v>29</v>
      </c>
      <c r="I4338">
        <v>13015648.310457701</v>
      </c>
      <c r="J4338">
        <v>74916.240000000005</v>
      </c>
      <c r="K4338">
        <v>65042.25</v>
      </c>
      <c r="L4338">
        <v>0.12935323383084571</v>
      </c>
      <c r="M4338">
        <v>36.0721706</v>
      </c>
      <c r="N4338">
        <v>113.07415159999999</v>
      </c>
      <c r="O4338" t="s">
        <v>9956</v>
      </c>
      <c r="P4338" t="s">
        <v>97</v>
      </c>
      <c r="Q4338" t="s">
        <v>964</v>
      </c>
      <c r="R4338">
        <v>0</v>
      </c>
      <c r="S4338">
        <v>36.320947532958343</v>
      </c>
      <c r="T4338">
        <v>113.08526372480419</v>
      </c>
      <c r="U4338">
        <v>27.623033130767279</v>
      </c>
      <c r="V4338" t="s">
        <v>32</v>
      </c>
      <c r="W4338" t="s">
        <v>33</v>
      </c>
      <c r="X4338" t="str">
        <f t="shared" si="201"/>
        <v>NPT76ADJS</v>
      </c>
      <c r="Y4338">
        <f t="shared" si="202"/>
        <v>1</v>
      </c>
      <c r="Z4338">
        <f>COUNTIF($X$2:X4338,X4338)</f>
        <v>1</v>
      </c>
      <c r="AA4338" t="str">
        <f t="shared" si="203"/>
        <v>NPT76ADJS1</v>
      </c>
      <c r="AB4338">
        <f>COUNTIF(实际辖区!A:A,全部结果!X4338)</f>
        <v>1</v>
      </c>
      <c r="AC4338" s="9" t="str">
        <f>VLOOKUP(AA4338,实际辖区!D:E,2,0)</f>
        <v>POS_75940852</v>
      </c>
    </row>
    <row r="4339" spans="1:29">
      <c r="A4339" t="s">
        <v>97</v>
      </c>
      <c r="B4339" t="s">
        <v>9964</v>
      </c>
      <c r="C4339" t="s">
        <v>9965</v>
      </c>
      <c r="D4339" t="s">
        <v>960</v>
      </c>
      <c r="E4339" t="s">
        <v>9769</v>
      </c>
      <c r="F4339" t="s">
        <v>9770</v>
      </c>
      <c r="G4339" t="s">
        <v>9964</v>
      </c>
      <c r="H4339" t="s">
        <v>29</v>
      </c>
      <c r="I4339">
        <v>4864373.3574862396</v>
      </c>
      <c r="J4339">
        <v>15642</v>
      </c>
      <c r="K4339">
        <v>18668.400000000001</v>
      </c>
      <c r="L4339">
        <v>0.1044776119402985</v>
      </c>
      <c r="M4339">
        <v>36.178198600000002</v>
      </c>
      <c r="N4339">
        <v>113.1056834</v>
      </c>
      <c r="O4339" t="s">
        <v>9956</v>
      </c>
      <c r="P4339" t="s">
        <v>97</v>
      </c>
      <c r="Q4339" t="s">
        <v>964</v>
      </c>
      <c r="R4339">
        <v>0</v>
      </c>
      <c r="S4339">
        <v>36.320947532958343</v>
      </c>
      <c r="T4339">
        <v>113.08526372480419</v>
      </c>
      <c r="U4339">
        <v>15.94590895234313</v>
      </c>
      <c r="V4339" t="s">
        <v>32</v>
      </c>
      <c r="W4339" t="s">
        <v>33</v>
      </c>
      <c r="X4339" t="str">
        <f t="shared" si="201"/>
        <v>NPT76ADIV</v>
      </c>
      <c r="Y4339">
        <f t="shared" si="202"/>
        <v>1</v>
      </c>
      <c r="Z4339">
        <f>COUNTIF($X$2:X4339,X4339)</f>
        <v>1</v>
      </c>
      <c r="AA4339" t="str">
        <f t="shared" si="203"/>
        <v>NPT76ADIV1</v>
      </c>
      <c r="AB4339">
        <f>COUNTIF(实际辖区!A:A,全部结果!X4339)</f>
        <v>1</v>
      </c>
      <c r="AC4339" s="9" t="str">
        <f>VLOOKUP(AA4339,实际辖区!D:E,2,0)</f>
        <v>POS_75940852</v>
      </c>
    </row>
    <row r="4340" spans="1:29">
      <c r="A4340" t="s">
        <v>97</v>
      </c>
      <c r="B4340" t="s">
        <v>9966</v>
      </c>
      <c r="C4340" t="s">
        <v>9967</v>
      </c>
      <c r="D4340" t="s">
        <v>960</v>
      </c>
      <c r="E4340" t="s">
        <v>9769</v>
      </c>
      <c r="F4340" t="s">
        <v>9968</v>
      </c>
      <c r="G4340" t="s">
        <v>9966</v>
      </c>
      <c r="H4340" t="s">
        <v>29</v>
      </c>
      <c r="I4340">
        <v>5394444.4924155399</v>
      </c>
      <c r="J4340">
        <v>56744.7</v>
      </c>
      <c r="K4340">
        <v>66846.78</v>
      </c>
      <c r="L4340">
        <v>9.4527363184079602E-2</v>
      </c>
      <c r="M4340">
        <v>36.331387800000002</v>
      </c>
      <c r="N4340">
        <v>113.2274634</v>
      </c>
      <c r="O4340" t="s">
        <v>9956</v>
      </c>
      <c r="P4340" t="s">
        <v>97</v>
      </c>
      <c r="Q4340" t="s">
        <v>964</v>
      </c>
      <c r="R4340">
        <v>1</v>
      </c>
      <c r="S4340">
        <v>36.320947532958343</v>
      </c>
      <c r="T4340">
        <v>113.08526372480419</v>
      </c>
      <c r="U4340">
        <v>12.820692043783421</v>
      </c>
      <c r="V4340" t="s">
        <v>32</v>
      </c>
      <c r="W4340" t="s">
        <v>33</v>
      </c>
      <c r="X4340" t="str">
        <f t="shared" si="201"/>
        <v>NPT76ADKY</v>
      </c>
      <c r="Y4340">
        <f t="shared" si="202"/>
        <v>1</v>
      </c>
      <c r="Z4340">
        <f>COUNTIF($X$2:X4340,X4340)</f>
        <v>1</v>
      </c>
      <c r="AA4340" t="str">
        <f t="shared" si="203"/>
        <v>NPT76ADKY1</v>
      </c>
      <c r="AB4340">
        <f>COUNTIF(实际辖区!A:A,全部结果!X4340)</f>
        <v>1</v>
      </c>
      <c r="AC4340" s="9" t="str">
        <f>VLOOKUP(AA4340,实际辖区!D:E,2,0)</f>
        <v>POS_75940852</v>
      </c>
    </row>
    <row r="4341" spans="1:29">
      <c r="A4341" t="s">
        <v>97</v>
      </c>
      <c r="B4341" t="s">
        <v>9969</v>
      </c>
      <c r="C4341" t="s">
        <v>9970</v>
      </c>
      <c r="D4341" t="s">
        <v>960</v>
      </c>
      <c r="E4341" t="s">
        <v>9769</v>
      </c>
      <c r="F4341" t="s">
        <v>9971</v>
      </c>
      <c r="G4341" t="s">
        <v>9969</v>
      </c>
      <c r="H4341" t="s">
        <v>29</v>
      </c>
      <c r="I4341">
        <v>2437202.3618755699</v>
      </c>
      <c r="J4341">
        <v>34398</v>
      </c>
      <c r="K4341">
        <v>34398</v>
      </c>
      <c r="L4341">
        <v>4.9751243781094502E-2</v>
      </c>
      <c r="M4341">
        <v>36.840883599999998</v>
      </c>
      <c r="N4341">
        <v>112.87477029999999</v>
      </c>
      <c r="O4341" t="s">
        <v>9956</v>
      </c>
      <c r="P4341" t="s">
        <v>97</v>
      </c>
      <c r="Q4341" t="s">
        <v>964</v>
      </c>
      <c r="R4341">
        <v>1</v>
      </c>
      <c r="S4341">
        <v>36.320947532958343</v>
      </c>
      <c r="T4341">
        <v>113.08526372480419</v>
      </c>
      <c r="U4341">
        <v>60.694788806925438</v>
      </c>
      <c r="V4341" t="s">
        <v>32</v>
      </c>
      <c r="W4341" t="s">
        <v>33</v>
      </c>
      <c r="X4341" t="str">
        <f t="shared" si="201"/>
        <v>NPT76ADKR</v>
      </c>
      <c r="Y4341">
        <f t="shared" si="202"/>
        <v>1</v>
      </c>
      <c r="Z4341">
        <f>COUNTIF($X$2:X4341,X4341)</f>
        <v>1</v>
      </c>
      <c r="AA4341" t="str">
        <f t="shared" si="203"/>
        <v>NPT76ADKR1</v>
      </c>
      <c r="AB4341">
        <f>COUNTIF(实际辖区!A:A,全部结果!X4341)</f>
        <v>1</v>
      </c>
      <c r="AC4341" s="9" t="str">
        <f>VLOOKUP(AA4341,实际辖区!D:E,2,0)</f>
        <v>POS_75940852</v>
      </c>
    </row>
    <row r="4342" spans="1:29">
      <c r="A4342" t="s">
        <v>97</v>
      </c>
      <c r="B4342" t="s">
        <v>9972</v>
      </c>
      <c r="C4342" t="s">
        <v>9973</v>
      </c>
      <c r="D4342" t="s">
        <v>960</v>
      </c>
      <c r="E4342" t="s">
        <v>9769</v>
      </c>
      <c r="F4342" t="s">
        <v>9974</v>
      </c>
      <c r="G4342" t="s">
        <v>9972</v>
      </c>
      <c r="H4342" t="s">
        <v>29</v>
      </c>
      <c r="I4342">
        <v>2345860.5831533498</v>
      </c>
      <c r="J4342">
        <v>6879.6</v>
      </c>
      <c r="K4342">
        <v>365.1</v>
      </c>
      <c r="L4342">
        <v>3.4825870646766101E-2</v>
      </c>
      <c r="M4342">
        <v>36.536546600000001</v>
      </c>
      <c r="N4342">
        <v>113.0629235</v>
      </c>
      <c r="O4342" t="s">
        <v>9956</v>
      </c>
      <c r="P4342" t="s">
        <v>97</v>
      </c>
      <c r="Q4342" t="s">
        <v>964</v>
      </c>
      <c r="R4342">
        <v>0</v>
      </c>
      <c r="S4342">
        <v>36.320947532958343</v>
      </c>
      <c r="T4342">
        <v>113.08526372480419</v>
      </c>
      <c r="U4342">
        <v>24.00810243383323</v>
      </c>
      <c r="V4342" t="s">
        <v>32</v>
      </c>
      <c r="W4342" t="s">
        <v>33</v>
      </c>
      <c r="X4342" t="str">
        <f t="shared" si="201"/>
        <v>NPT76ADKA</v>
      </c>
      <c r="Y4342">
        <f t="shared" si="202"/>
        <v>1</v>
      </c>
      <c r="Z4342">
        <f>COUNTIF($X$2:X4342,X4342)</f>
        <v>1</v>
      </c>
      <c r="AA4342" t="str">
        <f t="shared" si="203"/>
        <v>NPT76ADKA1</v>
      </c>
      <c r="AB4342">
        <f>COUNTIF(实际辖区!A:A,全部结果!X4342)</f>
        <v>1</v>
      </c>
      <c r="AC4342" s="9" t="str">
        <f>VLOOKUP(AA4342,实际辖区!D:E,2,0)</f>
        <v>POS_75940852</v>
      </c>
    </row>
    <row r="4343" spans="1:29">
      <c r="A4343" t="s">
        <v>97</v>
      </c>
      <c r="B4343" t="s">
        <v>9975</v>
      </c>
      <c r="C4343" t="s">
        <v>9976</v>
      </c>
      <c r="D4343" t="s">
        <v>960</v>
      </c>
      <c r="E4343" t="s">
        <v>9977</v>
      </c>
      <c r="F4343" t="s">
        <v>9978</v>
      </c>
      <c r="G4343" t="s">
        <v>9975</v>
      </c>
      <c r="H4343" t="s">
        <v>29</v>
      </c>
      <c r="I4343">
        <v>6851250</v>
      </c>
      <c r="J4343">
        <v>27367.5</v>
      </c>
      <c r="K4343">
        <v>50884.800000000003</v>
      </c>
      <c r="L4343">
        <v>0.26368159203980102</v>
      </c>
      <c r="M4343">
        <v>38.453415999999997</v>
      </c>
      <c r="N4343">
        <v>112.7309592</v>
      </c>
      <c r="O4343" t="s">
        <v>9979</v>
      </c>
      <c r="P4343" t="s">
        <v>97</v>
      </c>
      <c r="Q4343" t="s">
        <v>964</v>
      </c>
      <c r="R4343">
        <v>0</v>
      </c>
      <c r="S4343">
        <v>38.878130255204873</v>
      </c>
      <c r="T4343">
        <v>112.29456770667529</v>
      </c>
      <c r="U4343">
        <v>60.541966147473282</v>
      </c>
      <c r="V4343" t="s">
        <v>32</v>
      </c>
      <c r="W4343" t="s">
        <v>33</v>
      </c>
      <c r="X4343" t="str">
        <f t="shared" si="201"/>
        <v>NPT76BAUP</v>
      </c>
      <c r="Y4343">
        <f t="shared" si="202"/>
        <v>1</v>
      </c>
      <c r="Z4343">
        <f>COUNTIF($X$2:X4343,X4343)</f>
        <v>1</v>
      </c>
      <c r="AA4343" t="str">
        <f t="shared" si="203"/>
        <v>NPT76BAUP1</v>
      </c>
      <c r="AB4343">
        <f>COUNTIF(实际辖区!A:A,全部结果!X4343)</f>
        <v>1</v>
      </c>
      <c r="AC4343" s="9" t="str">
        <f>VLOOKUP(AA4343,实际辖区!D:E,2,0)</f>
        <v>POS_75940854</v>
      </c>
    </row>
    <row r="4344" spans="1:29">
      <c r="A4344" t="s">
        <v>97</v>
      </c>
      <c r="B4344" t="s">
        <v>9980</v>
      </c>
      <c r="C4344" t="s">
        <v>9981</v>
      </c>
      <c r="D4344" t="s">
        <v>960</v>
      </c>
      <c r="E4344" t="s">
        <v>9977</v>
      </c>
      <c r="F4344" t="s">
        <v>9982</v>
      </c>
      <c r="G4344" t="s">
        <v>9980</v>
      </c>
      <c r="H4344" t="s">
        <v>29</v>
      </c>
      <c r="I4344">
        <v>4752360.1233191704</v>
      </c>
      <c r="J4344">
        <v>93517.26</v>
      </c>
      <c r="K4344">
        <v>84238.89</v>
      </c>
      <c r="L4344">
        <v>0.24875621890547259</v>
      </c>
      <c r="M4344">
        <v>38.7374571</v>
      </c>
      <c r="N4344">
        <v>112.713773</v>
      </c>
      <c r="O4344" t="s">
        <v>9979</v>
      </c>
      <c r="P4344" t="s">
        <v>97</v>
      </c>
      <c r="Q4344" t="s">
        <v>964</v>
      </c>
      <c r="R4344">
        <v>0</v>
      </c>
      <c r="S4344">
        <v>38.878130255204873</v>
      </c>
      <c r="T4344">
        <v>112.29456770667529</v>
      </c>
      <c r="U4344">
        <v>39.619717554309112</v>
      </c>
      <c r="V4344" t="s">
        <v>32</v>
      </c>
      <c r="W4344" t="s">
        <v>33</v>
      </c>
      <c r="X4344" t="str">
        <f t="shared" si="201"/>
        <v>NPT76ADEU</v>
      </c>
      <c r="Y4344">
        <f t="shared" si="202"/>
        <v>1</v>
      </c>
      <c r="Z4344">
        <f>COUNTIF($X$2:X4344,X4344)</f>
        <v>1</v>
      </c>
      <c r="AA4344" t="str">
        <f t="shared" si="203"/>
        <v>NPT76ADEU1</v>
      </c>
      <c r="AB4344">
        <f>COUNTIF(实际辖区!A:A,全部结果!X4344)</f>
        <v>1</v>
      </c>
      <c r="AC4344" s="9" t="str">
        <f>VLOOKUP(AA4344,实际辖区!D:E,2,0)</f>
        <v>POS_75940854</v>
      </c>
    </row>
    <row r="4345" spans="1:29">
      <c r="A4345" t="s">
        <v>97</v>
      </c>
      <c r="B4345" t="s">
        <v>9983</v>
      </c>
      <c r="C4345" t="s">
        <v>9984</v>
      </c>
      <c r="D4345" t="s">
        <v>960</v>
      </c>
      <c r="E4345" t="s">
        <v>9977</v>
      </c>
      <c r="F4345" t="s">
        <v>9985</v>
      </c>
      <c r="G4345" t="s">
        <v>9983</v>
      </c>
      <c r="H4345" t="s">
        <v>29</v>
      </c>
      <c r="I4345">
        <v>3500657.5855221902</v>
      </c>
      <c r="J4345">
        <v>42213</v>
      </c>
      <c r="K4345">
        <v>22150.5</v>
      </c>
      <c r="L4345">
        <v>0.21393034825870641</v>
      </c>
      <c r="M4345">
        <v>39.044742599999999</v>
      </c>
      <c r="N4345">
        <v>111.11612239999999</v>
      </c>
      <c r="O4345" t="s">
        <v>9979</v>
      </c>
      <c r="P4345" t="s">
        <v>97</v>
      </c>
      <c r="Q4345" t="s">
        <v>964</v>
      </c>
      <c r="R4345">
        <v>1</v>
      </c>
      <c r="S4345">
        <v>38.878130255204873</v>
      </c>
      <c r="T4345">
        <v>112.29456770667529</v>
      </c>
      <c r="U4345">
        <v>103.8003064433653</v>
      </c>
      <c r="V4345" t="s">
        <v>32</v>
      </c>
      <c r="W4345" t="s">
        <v>33</v>
      </c>
      <c r="X4345" t="str">
        <f t="shared" si="201"/>
        <v>NPT76ADES</v>
      </c>
      <c r="Y4345">
        <f t="shared" si="202"/>
        <v>1</v>
      </c>
      <c r="Z4345">
        <f>COUNTIF($X$2:X4345,X4345)</f>
        <v>1</v>
      </c>
      <c r="AA4345" t="str">
        <f t="shared" si="203"/>
        <v>NPT76ADES1</v>
      </c>
      <c r="AB4345">
        <f>COUNTIF(实际辖区!A:A,全部结果!X4345)</f>
        <v>1</v>
      </c>
      <c r="AC4345" s="9" t="str">
        <f>VLOOKUP(AA4345,实际辖区!D:E,2,0)</f>
        <v>POS_75940854</v>
      </c>
    </row>
    <row r="4346" spans="1:29">
      <c r="A4346" t="s">
        <v>97</v>
      </c>
      <c r="B4346" t="s">
        <v>9986</v>
      </c>
      <c r="C4346" t="s">
        <v>9987</v>
      </c>
      <c r="D4346" t="s">
        <v>960</v>
      </c>
      <c r="E4346" t="s">
        <v>9977</v>
      </c>
      <c r="F4346" t="s">
        <v>9978</v>
      </c>
      <c r="G4346" t="s">
        <v>9986</v>
      </c>
      <c r="H4346" t="s">
        <v>29</v>
      </c>
      <c r="I4346">
        <v>3047538.6748414999</v>
      </c>
      <c r="J4346">
        <v>1146.5999999999999</v>
      </c>
      <c r="K4346">
        <v>9909</v>
      </c>
      <c r="L4346">
        <v>0.1044776119402985</v>
      </c>
      <c r="M4346">
        <v>38.433810999999999</v>
      </c>
      <c r="N4346">
        <v>112.73293959999999</v>
      </c>
      <c r="O4346" t="s">
        <v>9979</v>
      </c>
      <c r="P4346" t="s">
        <v>97</v>
      </c>
      <c r="Q4346" t="s">
        <v>964</v>
      </c>
      <c r="R4346">
        <v>0</v>
      </c>
      <c r="S4346">
        <v>38.878130255204873</v>
      </c>
      <c r="T4346">
        <v>112.29456770667529</v>
      </c>
      <c r="U4346">
        <v>62.360170056560783</v>
      </c>
      <c r="V4346" t="s">
        <v>32</v>
      </c>
      <c r="W4346" t="s">
        <v>33</v>
      </c>
      <c r="X4346" t="str">
        <f t="shared" si="201"/>
        <v>NPT76ADDV</v>
      </c>
      <c r="Y4346">
        <f t="shared" si="202"/>
        <v>1</v>
      </c>
      <c r="Z4346">
        <f>COUNTIF($X$2:X4346,X4346)</f>
        <v>1</v>
      </c>
      <c r="AA4346" t="str">
        <f t="shared" si="203"/>
        <v>NPT76ADDV1</v>
      </c>
      <c r="AB4346">
        <f>COUNTIF(实际辖区!A:A,全部结果!X4346)</f>
        <v>1</v>
      </c>
      <c r="AC4346" s="9" t="str">
        <f>VLOOKUP(AA4346,实际辖区!D:E,2,0)</f>
        <v>POS_75940854</v>
      </c>
    </row>
    <row r="4347" spans="1:29">
      <c r="A4347" t="s">
        <v>97</v>
      </c>
      <c r="B4347" t="s">
        <v>9988</v>
      </c>
      <c r="C4347" t="s">
        <v>9989</v>
      </c>
      <c r="D4347" t="s">
        <v>960</v>
      </c>
      <c r="E4347" t="s">
        <v>9977</v>
      </c>
      <c r="F4347" t="s">
        <v>9990</v>
      </c>
      <c r="G4347" t="s">
        <v>9988</v>
      </c>
      <c r="H4347" t="s">
        <v>29</v>
      </c>
      <c r="I4347">
        <v>6341765.44624817</v>
      </c>
      <c r="J4347">
        <v>35049.599999999999</v>
      </c>
      <c r="K4347">
        <v>82555.199999999997</v>
      </c>
      <c r="L4347">
        <v>4.9751243781094502E-2</v>
      </c>
      <c r="M4347">
        <v>39.385637000000003</v>
      </c>
      <c r="N4347">
        <v>111.1803615</v>
      </c>
      <c r="O4347" t="s">
        <v>9979</v>
      </c>
      <c r="P4347" t="s">
        <v>97</v>
      </c>
      <c r="Q4347" t="s">
        <v>964</v>
      </c>
      <c r="R4347">
        <v>1</v>
      </c>
      <c r="S4347">
        <v>38.878130255204873</v>
      </c>
      <c r="T4347">
        <v>112.29456770667529</v>
      </c>
      <c r="U4347">
        <v>111.6046963532542</v>
      </c>
      <c r="V4347" t="s">
        <v>32</v>
      </c>
      <c r="W4347" t="s">
        <v>33</v>
      </c>
      <c r="X4347" t="str">
        <f t="shared" si="201"/>
        <v>NPT76ADFV</v>
      </c>
      <c r="Y4347">
        <f t="shared" si="202"/>
        <v>1</v>
      </c>
      <c r="Z4347">
        <f>COUNTIF($X$2:X4347,X4347)</f>
        <v>1</v>
      </c>
      <c r="AA4347" t="str">
        <f t="shared" si="203"/>
        <v>NPT76ADFV1</v>
      </c>
      <c r="AB4347">
        <f>COUNTIF(实际辖区!A:A,全部结果!X4347)</f>
        <v>1</v>
      </c>
      <c r="AC4347" s="9" t="str">
        <f>VLOOKUP(AA4347,实际辖区!D:E,2,0)</f>
        <v>POS_75940854</v>
      </c>
    </row>
    <row r="4348" spans="1:29">
      <c r="A4348" t="s">
        <v>97</v>
      </c>
      <c r="B4348" t="s">
        <v>9991</v>
      </c>
      <c r="C4348" t="s">
        <v>9992</v>
      </c>
      <c r="D4348" t="s">
        <v>960</v>
      </c>
      <c r="E4348" t="s">
        <v>9977</v>
      </c>
      <c r="F4348" t="s">
        <v>9993</v>
      </c>
      <c r="G4348" t="s">
        <v>9991</v>
      </c>
      <c r="H4348" t="s">
        <v>29</v>
      </c>
      <c r="I4348">
        <v>2891294.75109107</v>
      </c>
      <c r="J4348">
        <v>81209.399999999994</v>
      </c>
      <c r="K4348">
        <v>41277.599999999999</v>
      </c>
      <c r="L4348">
        <v>1.99004975124378E-2</v>
      </c>
      <c r="M4348">
        <v>39.196035000000002</v>
      </c>
      <c r="N4348">
        <v>113.280664</v>
      </c>
      <c r="O4348" t="s">
        <v>9979</v>
      </c>
      <c r="P4348" t="s">
        <v>97</v>
      </c>
      <c r="Q4348" t="s">
        <v>964</v>
      </c>
      <c r="R4348">
        <v>0</v>
      </c>
      <c r="S4348">
        <v>38.878130255204873</v>
      </c>
      <c r="T4348">
        <v>112.29456770667529</v>
      </c>
      <c r="U4348">
        <v>92.383623565874288</v>
      </c>
      <c r="V4348" t="s">
        <v>32</v>
      </c>
      <c r="W4348" t="s">
        <v>33</v>
      </c>
      <c r="X4348" t="str">
        <f t="shared" si="201"/>
        <v>NPT76ADFG</v>
      </c>
      <c r="Y4348">
        <f t="shared" si="202"/>
        <v>1</v>
      </c>
      <c r="Z4348">
        <f>COUNTIF($X$2:X4348,X4348)</f>
        <v>1</v>
      </c>
      <c r="AA4348" t="str">
        <f t="shared" si="203"/>
        <v>NPT76ADFG1</v>
      </c>
      <c r="AB4348">
        <f>COUNTIF(实际辖区!A:A,全部结果!X4348)</f>
        <v>1</v>
      </c>
      <c r="AC4348" s="9" t="str">
        <f>VLOOKUP(AA4348,实际辖区!D:E,2,0)</f>
        <v>POS_75940854</v>
      </c>
    </row>
    <row r="4349" spans="1:29">
      <c r="A4349" t="s">
        <v>97</v>
      </c>
      <c r="B4349" t="s">
        <v>9994</v>
      </c>
      <c r="C4349" t="s">
        <v>9995</v>
      </c>
      <c r="D4349" t="s">
        <v>960</v>
      </c>
      <c r="E4349" t="s">
        <v>9996</v>
      </c>
      <c r="F4349" t="s">
        <v>9997</v>
      </c>
      <c r="G4349" t="s">
        <v>9994</v>
      </c>
      <c r="H4349" t="s">
        <v>29</v>
      </c>
      <c r="I4349">
        <v>15371290.565981001</v>
      </c>
      <c r="J4349">
        <v>155961.60000000001</v>
      </c>
      <c r="K4349">
        <v>79441.2</v>
      </c>
      <c r="L4349">
        <v>0.31343283582089548</v>
      </c>
      <c r="M4349">
        <v>39.517280800000002</v>
      </c>
      <c r="N4349">
        <v>112.81882950000001</v>
      </c>
      <c r="O4349" t="s">
        <v>9998</v>
      </c>
      <c r="P4349" t="s">
        <v>97</v>
      </c>
      <c r="Q4349" t="s">
        <v>964</v>
      </c>
      <c r="R4349">
        <v>1</v>
      </c>
      <c r="S4349">
        <v>39.53037689006711</v>
      </c>
      <c r="T4349">
        <v>112.68796044806309</v>
      </c>
      <c r="U4349">
        <v>11.34619858220276</v>
      </c>
      <c r="V4349" t="s">
        <v>32</v>
      </c>
      <c r="W4349" t="s">
        <v>33</v>
      </c>
      <c r="X4349" t="str">
        <f t="shared" si="201"/>
        <v>NPT76ADDI</v>
      </c>
      <c r="Y4349">
        <f t="shared" si="202"/>
        <v>1</v>
      </c>
      <c r="Z4349">
        <f>COUNTIF($X$2:X4349,X4349)</f>
        <v>1</v>
      </c>
      <c r="AA4349" t="str">
        <f t="shared" si="203"/>
        <v>NPT76ADDI1</v>
      </c>
      <c r="AB4349">
        <f>COUNTIF(实际辖区!A:A,全部结果!X4349)</f>
        <v>1</v>
      </c>
      <c r="AC4349" s="9" t="str">
        <f>VLOOKUP(AA4349,实际辖区!D:E,2,0)</f>
        <v>POS_75940856</v>
      </c>
    </row>
    <row r="4350" spans="1:29">
      <c r="A4350" t="s">
        <v>97</v>
      </c>
      <c r="B4350" t="s">
        <v>9999</v>
      </c>
      <c r="C4350" t="s">
        <v>10000</v>
      </c>
      <c r="D4350" t="s">
        <v>960</v>
      </c>
      <c r="E4350" t="s">
        <v>9996</v>
      </c>
      <c r="F4350" t="s">
        <v>10001</v>
      </c>
      <c r="G4350" t="s">
        <v>9999</v>
      </c>
      <c r="H4350" t="s">
        <v>29</v>
      </c>
      <c r="I4350">
        <v>2646630.71589826</v>
      </c>
      <c r="J4350">
        <v>23870.400000000001</v>
      </c>
      <c r="K4350">
        <v>35707.5</v>
      </c>
      <c r="L4350">
        <v>0.19900497512437809</v>
      </c>
      <c r="M4350">
        <v>39.822519300000003</v>
      </c>
      <c r="N4350">
        <v>113.11547280000001</v>
      </c>
      <c r="O4350" t="s">
        <v>9998</v>
      </c>
      <c r="P4350" t="s">
        <v>97</v>
      </c>
      <c r="Q4350" t="s">
        <v>964</v>
      </c>
      <c r="R4350">
        <v>1</v>
      </c>
      <c r="S4350">
        <v>39.53037689006711</v>
      </c>
      <c r="T4350">
        <v>112.68796044806309</v>
      </c>
      <c r="U4350">
        <v>48.963383908568147</v>
      </c>
      <c r="V4350" t="s">
        <v>32</v>
      </c>
      <c r="W4350" t="s">
        <v>33</v>
      </c>
      <c r="X4350" t="str">
        <f t="shared" si="201"/>
        <v>NPT76ADDQ</v>
      </c>
      <c r="Y4350">
        <f t="shared" si="202"/>
        <v>1</v>
      </c>
      <c r="Z4350">
        <f>COUNTIF($X$2:X4350,X4350)</f>
        <v>1</v>
      </c>
      <c r="AA4350" t="str">
        <f t="shared" si="203"/>
        <v>NPT76ADDQ1</v>
      </c>
      <c r="AB4350">
        <f>COUNTIF(实际辖区!A:A,全部结果!X4350)</f>
        <v>1</v>
      </c>
      <c r="AC4350" s="9" t="str">
        <f>VLOOKUP(AA4350,实际辖区!D:E,2,0)</f>
        <v>POS_75940856</v>
      </c>
    </row>
    <row r="4351" spans="1:29">
      <c r="A4351" t="s">
        <v>97</v>
      </c>
      <c r="B4351" t="s">
        <v>10002</v>
      </c>
      <c r="C4351" t="s">
        <v>10003</v>
      </c>
      <c r="D4351" t="s">
        <v>960</v>
      </c>
      <c r="E4351" t="s">
        <v>9996</v>
      </c>
      <c r="F4351" t="s">
        <v>10004</v>
      </c>
      <c r="G4351" t="s">
        <v>10002</v>
      </c>
      <c r="H4351" t="s">
        <v>29</v>
      </c>
      <c r="I4351">
        <v>11000121.995401699</v>
      </c>
      <c r="J4351">
        <v>41277.599999999999</v>
      </c>
      <c r="K4351">
        <v>41277.599999999999</v>
      </c>
      <c r="L4351">
        <v>0.18407960199004969</v>
      </c>
      <c r="M4351">
        <v>39.3257744</v>
      </c>
      <c r="N4351">
        <v>112.4286026</v>
      </c>
      <c r="O4351" t="s">
        <v>9998</v>
      </c>
      <c r="P4351" t="s">
        <v>97</v>
      </c>
      <c r="Q4351" t="s">
        <v>964</v>
      </c>
      <c r="R4351">
        <v>1</v>
      </c>
      <c r="S4351">
        <v>39.53037689006711</v>
      </c>
      <c r="T4351">
        <v>112.68796044806309</v>
      </c>
      <c r="U4351">
        <v>31.854131961474341</v>
      </c>
      <c r="V4351" t="s">
        <v>32</v>
      </c>
      <c r="W4351" t="s">
        <v>33</v>
      </c>
      <c r="X4351" t="str">
        <f t="shared" si="201"/>
        <v>NPT76ADDB</v>
      </c>
      <c r="Y4351">
        <f t="shared" si="202"/>
        <v>1</v>
      </c>
      <c r="Z4351">
        <f>COUNTIF($X$2:X4351,X4351)</f>
        <v>1</v>
      </c>
      <c r="AA4351" t="str">
        <f t="shared" si="203"/>
        <v>NPT76ADDB1</v>
      </c>
      <c r="AB4351">
        <f>COUNTIF(实际辖区!A:A,全部结果!X4351)</f>
        <v>1</v>
      </c>
      <c r="AC4351" s="9" t="str">
        <f>VLOOKUP(AA4351,实际辖区!D:E,2,0)</f>
        <v>POS_75940856</v>
      </c>
    </row>
    <row r="4352" spans="1:29">
      <c r="A4352" t="s">
        <v>97</v>
      </c>
      <c r="B4352" t="s">
        <v>10005</v>
      </c>
      <c r="C4352" t="s">
        <v>10006</v>
      </c>
      <c r="D4352" t="s">
        <v>960</v>
      </c>
      <c r="E4352" t="s">
        <v>9996</v>
      </c>
      <c r="F4352" t="s">
        <v>10004</v>
      </c>
      <c r="G4352" t="s">
        <v>10005</v>
      </c>
      <c r="H4352" t="s">
        <v>29</v>
      </c>
      <c r="I4352">
        <v>3311480.6347105098</v>
      </c>
      <c r="J4352">
        <v>15642</v>
      </c>
      <c r="K4352">
        <v>27518.400000000001</v>
      </c>
      <c r="L4352">
        <v>0.10945273631840791</v>
      </c>
      <c r="M4352">
        <v>39.353468100000001</v>
      </c>
      <c r="N4352">
        <v>112.4582877</v>
      </c>
      <c r="O4352" t="s">
        <v>9998</v>
      </c>
      <c r="P4352" t="s">
        <v>97</v>
      </c>
      <c r="Q4352" t="s">
        <v>964</v>
      </c>
      <c r="R4352">
        <v>0</v>
      </c>
      <c r="S4352">
        <v>39.53037689006711</v>
      </c>
      <c r="T4352">
        <v>112.68796044806309</v>
      </c>
      <c r="U4352">
        <v>27.868961846136251</v>
      </c>
      <c r="V4352" t="s">
        <v>32</v>
      </c>
      <c r="W4352" t="s">
        <v>33</v>
      </c>
      <c r="X4352" t="str">
        <f t="shared" si="201"/>
        <v>NPT76ADDH</v>
      </c>
      <c r="Y4352">
        <f t="shared" si="202"/>
        <v>1</v>
      </c>
      <c r="Z4352">
        <f>COUNTIF($X$2:X4352,X4352)</f>
        <v>1</v>
      </c>
      <c r="AA4352" t="str">
        <f t="shared" si="203"/>
        <v>NPT76ADDH1</v>
      </c>
      <c r="AB4352">
        <f>COUNTIF(实际辖区!A:A,全部结果!X4352)</f>
        <v>1</v>
      </c>
      <c r="AC4352" s="9" t="str">
        <f>VLOOKUP(AA4352,实际辖区!D:E,2,0)</f>
        <v>POS_75940856</v>
      </c>
    </row>
    <row r="4353" spans="1:29">
      <c r="A4353" t="s">
        <v>97</v>
      </c>
      <c r="B4353" t="s">
        <v>10007</v>
      </c>
      <c r="C4353" t="s">
        <v>10008</v>
      </c>
      <c r="D4353" t="s">
        <v>960</v>
      </c>
      <c r="E4353" t="s">
        <v>9996</v>
      </c>
      <c r="F4353" t="s">
        <v>9997</v>
      </c>
      <c r="G4353" t="s">
        <v>10007</v>
      </c>
      <c r="H4353" t="s">
        <v>29</v>
      </c>
      <c r="I4353">
        <v>2877072.0861589001</v>
      </c>
      <c r="J4353">
        <v>3651</v>
      </c>
      <c r="K4353">
        <v>17524.8</v>
      </c>
      <c r="L4353">
        <v>7.4626865671641701E-2</v>
      </c>
      <c r="M4353">
        <v>39.524745699999997</v>
      </c>
      <c r="N4353">
        <v>112.8340778</v>
      </c>
      <c r="O4353" t="s">
        <v>9998</v>
      </c>
      <c r="P4353" t="s">
        <v>97</v>
      </c>
      <c r="Q4353" t="s">
        <v>964</v>
      </c>
      <c r="R4353">
        <v>0</v>
      </c>
      <c r="S4353">
        <v>39.53037689006711</v>
      </c>
      <c r="T4353">
        <v>112.68796044806309</v>
      </c>
      <c r="U4353">
        <v>12.57863358609009</v>
      </c>
      <c r="V4353" t="s">
        <v>32</v>
      </c>
      <c r="W4353" t="s">
        <v>33</v>
      </c>
      <c r="X4353" t="str">
        <f t="shared" si="201"/>
        <v>NPT76ADDJ</v>
      </c>
      <c r="Y4353">
        <f t="shared" si="202"/>
        <v>1</v>
      </c>
      <c r="Z4353">
        <f>COUNTIF($X$2:X4353,X4353)</f>
        <v>1</v>
      </c>
      <c r="AA4353" t="str">
        <f t="shared" si="203"/>
        <v>NPT76ADDJ1</v>
      </c>
      <c r="AB4353">
        <f>COUNTIF(实际辖区!A:A,全部结果!X4353)</f>
        <v>1</v>
      </c>
      <c r="AC4353" s="9" t="str">
        <f>VLOOKUP(AA4353,实际辖区!D:E,2,0)</f>
        <v>POS_75940856</v>
      </c>
    </row>
    <row r="4354" spans="1:29">
      <c r="A4354" t="s">
        <v>97</v>
      </c>
      <c r="B4354" t="s">
        <v>10009</v>
      </c>
      <c r="C4354" t="s">
        <v>10010</v>
      </c>
      <c r="D4354" t="s">
        <v>960</v>
      </c>
      <c r="E4354" t="s">
        <v>9996</v>
      </c>
      <c r="F4354" t="s">
        <v>10011</v>
      </c>
      <c r="G4354" t="s">
        <v>10009</v>
      </c>
      <c r="H4354" t="s">
        <v>29</v>
      </c>
      <c r="I4354">
        <v>6514010.2278269399</v>
      </c>
      <c r="J4354">
        <v>27518.400000000001</v>
      </c>
      <c r="K4354">
        <v>11206.5</v>
      </c>
      <c r="L4354">
        <v>4.9751243781094502E-2</v>
      </c>
      <c r="M4354">
        <v>39.526654100000002</v>
      </c>
      <c r="N4354">
        <v>112.29806499999999</v>
      </c>
      <c r="O4354" t="s">
        <v>9998</v>
      </c>
      <c r="P4354" t="s">
        <v>97</v>
      </c>
      <c r="Q4354" t="s">
        <v>964</v>
      </c>
      <c r="R4354">
        <v>0</v>
      </c>
      <c r="S4354">
        <v>39.53037689006711</v>
      </c>
      <c r="T4354">
        <v>112.68796044806309</v>
      </c>
      <c r="U4354">
        <v>33.525054473692677</v>
      </c>
      <c r="V4354" t="s">
        <v>32</v>
      </c>
      <c r="W4354" t="s">
        <v>33</v>
      </c>
      <c r="X4354" t="str">
        <f t="shared" si="201"/>
        <v>NPT76BLAC</v>
      </c>
      <c r="Y4354">
        <f t="shared" si="202"/>
        <v>1</v>
      </c>
      <c r="Z4354">
        <f>COUNTIF($X$2:X4354,X4354)</f>
        <v>1</v>
      </c>
      <c r="AA4354" t="str">
        <f t="shared" si="203"/>
        <v>NPT76BLAC1</v>
      </c>
      <c r="AB4354">
        <f>COUNTIF(实际辖区!A:A,全部结果!X4354)</f>
        <v>1</v>
      </c>
      <c r="AC4354" s="9" t="str">
        <f>VLOOKUP(AA4354,实际辖区!D:E,2,0)</f>
        <v>POS_75940856</v>
      </c>
    </row>
    <row r="4355" spans="1:29">
      <c r="A4355" t="s">
        <v>97</v>
      </c>
      <c r="B4355" t="s">
        <v>10012</v>
      </c>
      <c r="C4355" t="s">
        <v>10013</v>
      </c>
      <c r="D4355" t="s">
        <v>960</v>
      </c>
      <c r="E4355" t="s">
        <v>9996</v>
      </c>
      <c r="F4355" t="s">
        <v>10001</v>
      </c>
      <c r="G4355" t="s">
        <v>10012</v>
      </c>
      <c r="H4355" t="s">
        <v>29</v>
      </c>
      <c r="I4355">
        <v>2581759.7536434801</v>
      </c>
      <c r="J4355">
        <v>0</v>
      </c>
      <c r="K4355">
        <v>13083.3</v>
      </c>
      <c r="L4355">
        <v>2.4875621890547199E-2</v>
      </c>
      <c r="M4355">
        <v>39.832513300000002</v>
      </c>
      <c r="N4355">
        <v>113.107214</v>
      </c>
      <c r="O4355" t="s">
        <v>9998</v>
      </c>
      <c r="P4355" t="s">
        <v>97</v>
      </c>
      <c r="Q4355" t="s">
        <v>964</v>
      </c>
      <c r="R4355">
        <v>0</v>
      </c>
      <c r="S4355">
        <v>39.53037689006711</v>
      </c>
      <c r="T4355">
        <v>112.68796044806309</v>
      </c>
      <c r="U4355">
        <v>49.182989362318381</v>
      </c>
      <c r="V4355" t="s">
        <v>32</v>
      </c>
      <c r="W4355" t="s">
        <v>33</v>
      </c>
      <c r="X4355" t="str">
        <f t="shared" ref="X4355:X4418" si="204">P4355&amp;B4355</f>
        <v>NPT76ADDR</v>
      </c>
      <c r="Y4355">
        <f t="shared" ref="Y4355:Y4418" si="205">COUNTIF(X:X,X4355)</f>
        <v>1</v>
      </c>
      <c r="Z4355">
        <f>COUNTIF($X$2:X4355,X4355)</f>
        <v>1</v>
      </c>
      <c r="AA4355" t="str">
        <f t="shared" ref="AA4355:AA4418" si="206">X4355&amp;Z4355</f>
        <v>NPT76ADDR1</v>
      </c>
      <c r="AB4355">
        <f>COUNTIF(实际辖区!A:A,全部结果!X4355)</f>
        <v>1</v>
      </c>
      <c r="AC4355" s="9" t="str">
        <f>VLOOKUP(AA4355,实际辖区!D:E,2,0)</f>
        <v>POS_75940856</v>
      </c>
    </row>
    <row r="4356" spans="1:29">
      <c r="A4356" t="s">
        <v>97</v>
      </c>
      <c r="B4356" t="s">
        <v>10014</v>
      </c>
      <c r="C4356" t="s">
        <v>10015</v>
      </c>
      <c r="D4356" t="s">
        <v>960</v>
      </c>
      <c r="E4356" t="s">
        <v>9996</v>
      </c>
      <c r="F4356" t="s">
        <v>10004</v>
      </c>
      <c r="G4356" t="s">
        <v>10014</v>
      </c>
      <c r="H4356" t="s">
        <v>29</v>
      </c>
      <c r="I4356">
        <v>2419404.8186898399</v>
      </c>
      <c r="J4356">
        <v>0</v>
      </c>
      <c r="K4356">
        <v>0</v>
      </c>
      <c r="L4356">
        <v>4.9751243781093997E-3</v>
      </c>
      <c r="M4356">
        <v>39.3369541</v>
      </c>
      <c r="N4356">
        <v>112.4487677</v>
      </c>
      <c r="O4356" t="s">
        <v>9998</v>
      </c>
      <c r="P4356" t="s">
        <v>97</v>
      </c>
      <c r="Q4356" t="s">
        <v>964</v>
      </c>
      <c r="R4356">
        <v>0</v>
      </c>
      <c r="S4356">
        <v>39.53037689006711</v>
      </c>
      <c r="T4356">
        <v>112.68796044806309</v>
      </c>
      <c r="U4356">
        <v>29.752967116730009</v>
      </c>
      <c r="V4356" t="s">
        <v>32</v>
      </c>
      <c r="W4356" t="s">
        <v>33</v>
      </c>
      <c r="X4356" t="str">
        <f t="shared" si="204"/>
        <v>NPT76BDTR</v>
      </c>
      <c r="Y4356">
        <f t="shared" si="205"/>
        <v>1</v>
      </c>
      <c r="Z4356">
        <f>COUNTIF($X$2:X4356,X4356)</f>
        <v>1</v>
      </c>
      <c r="AA4356" t="str">
        <f t="shared" si="206"/>
        <v>NPT76BDTR1</v>
      </c>
      <c r="AB4356">
        <f>COUNTIF(实际辖区!A:A,全部结果!X4356)</f>
        <v>1</v>
      </c>
      <c r="AC4356" s="9" t="str">
        <f>VLOOKUP(AA4356,实际辖区!D:E,2,0)</f>
        <v>POS_75940856</v>
      </c>
    </row>
    <row r="4357" spans="1:29">
      <c r="A4357" t="s">
        <v>97</v>
      </c>
      <c r="B4357" t="s">
        <v>10016</v>
      </c>
      <c r="C4357" t="s">
        <v>10017</v>
      </c>
      <c r="D4357" t="s">
        <v>960</v>
      </c>
      <c r="E4357" t="s">
        <v>961</v>
      </c>
      <c r="F4357" t="s">
        <v>970</v>
      </c>
      <c r="G4357" t="s">
        <v>10016</v>
      </c>
      <c r="H4357" t="s">
        <v>29</v>
      </c>
      <c r="I4357">
        <v>10528879.6907236</v>
      </c>
      <c r="J4357">
        <v>-20121.84</v>
      </c>
      <c r="K4357">
        <v>0</v>
      </c>
      <c r="L4357">
        <v>0.31840796019900491</v>
      </c>
      <c r="M4357">
        <v>37.858159999999998</v>
      </c>
      <c r="N4357">
        <v>112.5894534</v>
      </c>
      <c r="O4357" t="s">
        <v>10018</v>
      </c>
      <c r="P4357" t="s">
        <v>97</v>
      </c>
      <c r="Q4357" t="s">
        <v>964</v>
      </c>
      <c r="R4357">
        <v>0</v>
      </c>
      <c r="S4357">
        <v>37.831286087857819</v>
      </c>
      <c r="T4357">
        <v>112.48957719779639</v>
      </c>
      <c r="U4357">
        <v>9.283107498613056</v>
      </c>
      <c r="V4357" t="s">
        <v>32</v>
      </c>
      <c r="W4357" t="s">
        <v>33</v>
      </c>
      <c r="X4357" t="str">
        <f t="shared" si="204"/>
        <v>NPT76BASO</v>
      </c>
      <c r="Y4357">
        <f t="shared" si="205"/>
        <v>1</v>
      </c>
      <c r="Z4357">
        <f>COUNTIF($X$2:X4357,X4357)</f>
        <v>1</v>
      </c>
      <c r="AA4357" t="str">
        <f t="shared" si="206"/>
        <v>NPT76BASO1</v>
      </c>
      <c r="AB4357">
        <f>COUNTIF(实际辖区!A:A,全部结果!X4357)</f>
        <v>1</v>
      </c>
      <c r="AC4357" s="9" t="str">
        <f>VLOOKUP(AA4357,实际辖区!D:E,2,0)</f>
        <v>POS_75940860</v>
      </c>
    </row>
    <row r="4358" spans="1:29">
      <c r="A4358" t="s">
        <v>97</v>
      </c>
      <c r="B4358" t="s">
        <v>10019</v>
      </c>
      <c r="C4358" t="s">
        <v>10020</v>
      </c>
      <c r="D4358" t="s">
        <v>960</v>
      </c>
      <c r="E4358" t="s">
        <v>961</v>
      </c>
      <c r="F4358" t="s">
        <v>10021</v>
      </c>
      <c r="G4358" t="s">
        <v>10019</v>
      </c>
      <c r="H4358" t="s">
        <v>29</v>
      </c>
      <c r="I4358">
        <v>9170226.5623911396</v>
      </c>
      <c r="J4358">
        <v>31492.2</v>
      </c>
      <c r="K4358">
        <v>37780.47</v>
      </c>
      <c r="L4358">
        <v>0.2537313432835821</v>
      </c>
      <c r="M4358">
        <v>37.957509100000003</v>
      </c>
      <c r="N4358">
        <v>112.5378374</v>
      </c>
      <c r="O4358" t="s">
        <v>10018</v>
      </c>
      <c r="P4358" t="s">
        <v>97</v>
      </c>
      <c r="Q4358" t="s">
        <v>964</v>
      </c>
      <c r="R4358">
        <v>0</v>
      </c>
      <c r="S4358">
        <v>37.831286087857819</v>
      </c>
      <c r="T4358">
        <v>112.48957719779639</v>
      </c>
      <c r="U4358">
        <v>14.63901386238549</v>
      </c>
      <c r="V4358" t="s">
        <v>32</v>
      </c>
      <c r="W4358" t="s">
        <v>33</v>
      </c>
      <c r="X4358" t="str">
        <f t="shared" si="204"/>
        <v>NPT76ACXK</v>
      </c>
      <c r="Y4358">
        <f t="shared" si="205"/>
        <v>1</v>
      </c>
      <c r="Z4358">
        <f>COUNTIF($X$2:X4358,X4358)</f>
        <v>1</v>
      </c>
      <c r="AA4358" t="str">
        <f t="shared" si="206"/>
        <v>NPT76ACXK1</v>
      </c>
      <c r="AB4358">
        <f>COUNTIF(实际辖区!A:A,全部结果!X4358)</f>
        <v>1</v>
      </c>
      <c r="AC4358" s="9" t="str">
        <f>VLOOKUP(AA4358,实际辖区!D:E,2,0)</f>
        <v>POS_75940858</v>
      </c>
    </row>
    <row r="4359" spans="1:29">
      <c r="A4359" t="s">
        <v>97</v>
      </c>
      <c r="B4359" t="s">
        <v>10022</v>
      </c>
      <c r="C4359" t="s">
        <v>10023</v>
      </c>
      <c r="D4359" t="s">
        <v>960</v>
      </c>
      <c r="E4359" t="s">
        <v>961</v>
      </c>
      <c r="F4359" t="s">
        <v>10024</v>
      </c>
      <c r="G4359" t="s">
        <v>10022</v>
      </c>
      <c r="H4359" t="s">
        <v>29</v>
      </c>
      <c r="I4359">
        <v>10708122.300216001</v>
      </c>
      <c r="J4359">
        <v>95003.67</v>
      </c>
      <c r="K4359">
        <v>88088.85</v>
      </c>
      <c r="L4359">
        <v>0.18407960199004969</v>
      </c>
      <c r="M4359">
        <v>37.617696299999999</v>
      </c>
      <c r="N4359">
        <v>112.3742878</v>
      </c>
      <c r="O4359" t="s">
        <v>10018</v>
      </c>
      <c r="P4359" t="s">
        <v>97</v>
      </c>
      <c r="Q4359" t="s">
        <v>964</v>
      </c>
      <c r="R4359">
        <v>1</v>
      </c>
      <c r="S4359">
        <v>37.831286087857819</v>
      </c>
      <c r="T4359">
        <v>112.48957719779639</v>
      </c>
      <c r="U4359">
        <v>25.793562081854109</v>
      </c>
      <c r="V4359" t="s">
        <v>32</v>
      </c>
      <c r="W4359" t="s">
        <v>33</v>
      </c>
      <c r="X4359" t="str">
        <f t="shared" si="204"/>
        <v>NPT76ACYZ</v>
      </c>
      <c r="Y4359">
        <f t="shared" si="205"/>
        <v>1</v>
      </c>
      <c r="Z4359">
        <f>COUNTIF($X$2:X4359,X4359)</f>
        <v>1</v>
      </c>
      <c r="AA4359" t="str">
        <f t="shared" si="206"/>
        <v>NPT76ACYZ1</v>
      </c>
      <c r="AB4359">
        <f>COUNTIF(实际辖区!A:A,全部结果!X4359)</f>
        <v>1</v>
      </c>
      <c r="AC4359" s="9" t="str">
        <f>VLOOKUP(AA4359,实际辖区!D:E,2,0)</f>
        <v>POS_75940858</v>
      </c>
    </row>
    <row r="4360" spans="1:29">
      <c r="A4360" t="s">
        <v>97</v>
      </c>
      <c r="B4360" t="s">
        <v>10025</v>
      </c>
      <c r="C4360" t="s">
        <v>10026</v>
      </c>
      <c r="D4360" t="s">
        <v>960</v>
      </c>
      <c r="E4360" t="s">
        <v>961</v>
      </c>
      <c r="F4360" t="s">
        <v>985</v>
      </c>
      <c r="G4360" t="s">
        <v>10025</v>
      </c>
      <c r="H4360" t="s">
        <v>29</v>
      </c>
      <c r="I4360">
        <v>7174901.6059360402</v>
      </c>
      <c r="J4360">
        <v>0</v>
      </c>
      <c r="K4360">
        <v>0</v>
      </c>
      <c r="L4360">
        <v>8.45771144278607E-2</v>
      </c>
      <c r="M4360">
        <v>37.856071900000003</v>
      </c>
      <c r="N4360">
        <v>112.4605186</v>
      </c>
      <c r="O4360" t="s">
        <v>10018</v>
      </c>
      <c r="P4360" t="s">
        <v>97</v>
      </c>
      <c r="Q4360" t="s">
        <v>964</v>
      </c>
      <c r="R4360">
        <v>0</v>
      </c>
      <c r="S4360">
        <v>37.831286087857819</v>
      </c>
      <c r="T4360">
        <v>112.48957719779639</v>
      </c>
      <c r="U4360">
        <v>3.7563501766014431</v>
      </c>
      <c r="V4360" t="s">
        <v>32</v>
      </c>
      <c r="W4360" t="s">
        <v>33</v>
      </c>
      <c r="X4360" t="str">
        <f t="shared" si="204"/>
        <v>NPT76ACXW</v>
      </c>
      <c r="Y4360">
        <f t="shared" si="205"/>
        <v>1</v>
      </c>
      <c r="Z4360">
        <f>COUNTIF($X$2:X4360,X4360)</f>
        <v>1</v>
      </c>
      <c r="AA4360" t="str">
        <f t="shared" si="206"/>
        <v>NPT76ACXW1</v>
      </c>
      <c r="AB4360">
        <f>COUNTIF(实际辖区!A:A,全部结果!X4360)</f>
        <v>1</v>
      </c>
      <c r="AC4360" s="9" t="str">
        <f>VLOOKUP(AA4360,实际辖区!D:E,2,0)</f>
        <v>POS_75940858</v>
      </c>
    </row>
    <row r="4361" spans="1:29">
      <c r="A4361" t="s">
        <v>97</v>
      </c>
      <c r="B4361" t="s">
        <v>10027</v>
      </c>
      <c r="C4361" t="s">
        <v>10028</v>
      </c>
      <c r="D4361" t="s">
        <v>960</v>
      </c>
      <c r="E4361" t="s">
        <v>961</v>
      </c>
      <c r="F4361" t="s">
        <v>985</v>
      </c>
      <c r="G4361" t="s">
        <v>10027</v>
      </c>
      <c r="H4361" t="s">
        <v>29</v>
      </c>
      <c r="I4361">
        <v>4055967.88127917</v>
      </c>
      <c r="J4361">
        <v>12413.4</v>
      </c>
      <c r="K4361">
        <v>8032.2</v>
      </c>
      <c r="L4361">
        <v>7.9601990049751201E-2</v>
      </c>
      <c r="M4361">
        <v>37.866880799999997</v>
      </c>
      <c r="N4361">
        <v>112.4862294</v>
      </c>
      <c r="O4361" t="s">
        <v>10018</v>
      </c>
      <c r="P4361" t="s">
        <v>97</v>
      </c>
      <c r="Q4361" t="s">
        <v>964</v>
      </c>
      <c r="R4361">
        <v>0</v>
      </c>
      <c r="S4361">
        <v>37.831286087857819</v>
      </c>
      <c r="T4361">
        <v>112.48957719779639</v>
      </c>
      <c r="U4361">
        <v>3.9617580957763279</v>
      </c>
      <c r="V4361" t="s">
        <v>32</v>
      </c>
      <c r="W4361" t="s">
        <v>33</v>
      </c>
      <c r="X4361" t="str">
        <f t="shared" si="204"/>
        <v>NPT76ACWP</v>
      </c>
      <c r="Y4361">
        <f t="shared" si="205"/>
        <v>1</v>
      </c>
      <c r="Z4361">
        <f>COUNTIF($X$2:X4361,X4361)</f>
        <v>1</v>
      </c>
      <c r="AA4361" t="str">
        <f t="shared" si="206"/>
        <v>NPT76ACWP1</v>
      </c>
      <c r="AB4361">
        <f>COUNTIF(实际辖区!A:A,全部结果!X4361)</f>
        <v>1</v>
      </c>
      <c r="AC4361" s="9" t="str">
        <f>VLOOKUP(AA4361,实际辖区!D:E,2,0)</f>
        <v>POS_75940858</v>
      </c>
    </row>
    <row r="4362" spans="1:29">
      <c r="A4362" t="s">
        <v>97</v>
      </c>
      <c r="B4362" t="s">
        <v>10029</v>
      </c>
      <c r="C4362" t="s">
        <v>10030</v>
      </c>
      <c r="D4362" t="s">
        <v>960</v>
      </c>
      <c r="E4362" t="s">
        <v>961</v>
      </c>
      <c r="F4362" t="s">
        <v>985</v>
      </c>
      <c r="G4362" t="s">
        <v>10029</v>
      </c>
      <c r="H4362" t="s">
        <v>29</v>
      </c>
      <c r="I4362">
        <v>4946470.1247126004</v>
      </c>
      <c r="J4362">
        <v>79591.8</v>
      </c>
      <c r="K4362">
        <v>65718</v>
      </c>
      <c r="L4362">
        <v>0.27860696517412931</v>
      </c>
      <c r="M4362">
        <v>37.850485300000003</v>
      </c>
      <c r="N4362">
        <v>112.53673190000001</v>
      </c>
      <c r="O4362" t="s">
        <v>10031</v>
      </c>
      <c r="P4362" t="s">
        <v>97</v>
      </c>
      <c r="Q4362" t="s">
        <v>964</v>
      </c>
      <c r="R4362">
        <v>0</v>
      </c>
      <c r="S4362">
        <v>37.850573949144319</v>
      </c>
      <c r="T4362">
        <v>112.50509401571141</v>
      </c>
      <c r="U4362">
        <v>2.7844812719097258</v>
      </c>
      <c r="V4362" t="s">
        <v>32</v>
      </c>
      <c r="W4362" t="s">
        <v>33</v>
      </c>
      <c r="X4362" t="str">
        <f t="shared" si="204"/>
        <v>NPT76ACTK</v>
      </c>
      <c r="Y4362">
        <f t="shared" si="205"/>
        <v>1</v>
      </c>
      <c r="Z4362">
        <f>COUNTIF($X$2:X4362,X4362)</f>
        <v>1</v>
      </c>
      <c r="AA4362" t="str">
        <f t="shared" si="206"/>
        <v>NPT76ACTK1</v>
      </c>
      <c r="AB4362">
        <f>COUNTIF(实际辖区!A:A,全部结果!X4362)</f>
        <v>1</v>
      </c>
      <c r="AC4362" s="9" t="str">
        <f>VLOOKUP(AA4362,实际辖区!D:E,2,0)</f>
        <v>POS_75940858</v>
      </c>
    </row>
    <row r="4363" spans="1:29">
      <c r="A4363" t="s">
        <v>97</v>
      </c>
      <c r="B4363" t="s">
        <v>10032</v>
      </c>
      <c r="C4363" t="s">
        <v>10033</v>
      </c>
      <c r="D4363" t="s">
        <v>960</v>
      </c>
      <c r="E4363" t="s">
        <v>961</v>
      </c>
      <c r="F4363" t="s">
        <v>970</v>
      </c>
      <c r="G4363" t="s">
        <v>10032</v>
      </c>
      <c r="H4363" t="s">
        <v>29</v>
      </c>
      <c r="I4363">
        <v>3651709.7174806702</v>
      </c>
      <c r="J4363">
        <v>4381.2</v>
      </c>
      <c r="K4363">
        <v>12383.28</v>
      </c>
      <c r="L4363">
        <v>0.17910447761194029</v>
      </c>
      <c r="M4363">
        <v>37.876460600000001</v>
      </c>
      <c r="N4363">
        <v>112.5839232</v>
      </c>
      <c r="O4363" t="s">
        <v>10031</v>
      </c>
      <c r="P4363" t="s">
        <v>97</v>
      </c>
      <c r="Q4363" t="s">
        <v>964</v>
      </c>
      <c r="R4363">
        <v>1</v>
      </c>
      <c r="S4363">
        <v>37.850573949144319</v>
      </c>
      <c r="T4363">
        <v>112.50509401571141</v>
      </c>
      <c r="U4363">
        <v>7.508107024091049</v>
      </c>
      <c r="V4363" t="s">
        <v>32</v>
      </c>
      <c r="W4363" t="s">
        <v>33</v>
      </c>
      <c r="X4363" t="str">
        <f t="shared" si="204"/>
        <v>NPT76ACUK</v>
      </c>
      <c r="Y4363">
        <f t="shared" si="205"/>
        <v>1</v>
      </c>
      <c r="Z4363">
        <f>COUNTIF($X$2:X4363,X4363)</f>
        <v>1</v>
      </c>
      <c r="AA4363" t="str">
        <f t="shared" si="206"/>
        <v>NPT76ACUK1</v>
      </c>
      <c r="AB4363">
        <f>COUNTIF(实际辖区!A:A,全部结果!X4363)</f>
        <v>1</v>
      </c>
      <c r="AC4363" s="9" t="str">
        <f>VLOOKUP(AA4363,实际辖区!D:E,2,0)</f>
        <v>POS_75940860</v>
      </c>
    </row>
    <row r="4364" spans="1:29">
      <c r="A4364" t="s">
        <v>97</v>
      </c>
      <c r="B4364" t="s">
        <v>10034</v>
      </c>
      <c r="C4364" t="s">
        <v>10035</v>
      </c>
      <c r="D4364" t="s">
        <v>960</v>
      </c>
      <c r="E4364" t="s">
        <v>961</v>
      </c>
      <c r="F4364" t="s">
        <v>970</v>
      </c>
      <c r="G4364" t="s">
        <v>10034</v>
      </c>
      <c r="H4364" t="s">
        <v>29</v>
      </c>
      <c r="I4364">
        <v>3345495.9085208699</v>
      </c>
      <c r="J4364">
        <v>35906.400000000001</v>
      </c>
      <c r="K4364">
        <v>59128.2</v>
      </c>
      <c r="L4364">
        <v>0.17910447761194029</v>
      </c>
      <c r="M4364">
        <v>37.8621233</v>
      </c>
      <c r="N4364">
        <v>112.5832024</v>
      </c>
      <c r="O4364" t="s">
        <v>10031</v>
      </c>
      <c r="P4364" t="s">
        <v>97</v>
      </c>
      <c r="Q4364" t="s">
        <v>964</v>
      </c>
      <c r="R4364">
        <v>1</v>
      </c>
      <c r="S4364">
        <v>37.850573949144319</v>
      </c>
      <c r="T4364">
        <v>112.50509401571141</v>
      </c>
      <c r="U4364">
        <v>6.992322704289756</v>
      </c>
      <c r="V4364" t="s">
        <v>32</v>
      </c>
      <c r="W4364" t="s">
        <v>33</v>
      </c>
      <c r="X4364" t="str">
        <f t="shared" si="204"/>
        <v>NPT76ADWE</v>
      </c>
      <c r="Y4364">
        <f t="shared" si="205"/>
        <v>1</v>
      </c>
      <c r="Z4364">
        <f>COUNTIF($X$2:X4364,X4364)</f>
        <v>1</v>
      </c>
      <c r="AA4364" t="str">
        <f t="shared" si="206"/>
        <v>NPT76ADWE1</v>
      </c>
      <c r="AB4364">
        <f>COUNTIF(实际辖区!A:A,全部结果!X4364)</f>
        <v>1</v>
      </c>
      <c r="AC4364" s="9" t="str">
        <f>VLOOKUP(AA4364,实际辖区!D:E,2,0)</f>
        <v>POS_75940860</v>
      </c>
    </row>
    <row r="4365" spans="1:29">
      <c r="A4365" t="s">
        <v>97</v>
      </c>
      <c r="B4365" t="s">
        <v>10036</v>
      </c>
      <c r="C4365" t="s">
        <v>10037</v>
      </c>
      <c r="D4365" t="s">
        <v>960</v>
      </c>
      <c r="E4365" t="s">
        <v>961</v>
      </c>
      <c r="F4365" t="s">
        <v>962</v>
      </c>
      <c r="G4365" t="s">
        <v>10036</v>
      </c>
      <c r="H4365" t="s">
        <v>29</v>
      </c>
      <c r="I4365">
        <v>4971783.6480178405</v>
      </c>
      <c r="J4365">
        <v>21906</v>
      </c>
      <c r="K4365">
        <v>17591.22</v>
      </c>
      <c r="L4365">
        <v>0.1393034825870646</v>
      </c>
      <c r="M4365">
        <v>37.879554400000004</v>
      </c>
      <c r="N4365">
        <v>112.55336149999999</v>
      </c>
      <c r="O4365" t="s">
        <v>10031</v>
      </c>
      <c r="P4365" t="s">
        <v>97</v>
      </c>
      <c r="Q4365" t="s">
        <v>964</v>
      </c>
      <c r="R4365">
        <v>1</v>
      </c>
      <c r="S4365">
        <v>37.850573949144319</v>
      </c>
      <c r="T4365">
        <v>112.50509401571141</v>
      </c>
      <c r="U4365">
        <v>5.327817417811934</v>
      </c>
      <c r="V4365" t="s">
        <v>32</v>
      </c>
      <c r="W4365" t="s">
        <v>33</v>
      </c>
      <c r="X4365" t="str">
        <f t="shared" si="204"/>
        <v>NPT76ACUL</v>
      </c>
      <c r="Y4365">
        <f t="shared" si="205"/>
        <v>1</v>
      </c>
      <c r="Z4365">
        <f>COUNTIF($X$2:X4365,X4365)</f>
        <v>1</v>
      </c>
      <c r="AA4365" t="str">
        <f t="shared" si="206"/>
        <v>NPT76ACUL1</v>
      </c>
      <c r="AB4365">
        <f>COUNTIF(实际辖区!A:A,全部结果!X4365)</f>
        <v>1</v>
      </c>
      <c r="AC4365" s="9" t="str">
        <f>VLOOKUP(AA4365,实际辖区!D:E,2,0)</f>
        <v>POS_75940860</v>
      </c>
    </row>
    <row r="4366" spans="1:29">
      <c r="A4366" t="s">
        <v>97</v>
      </c>
      <c r="B4366" t="s">
        <v>10038</v>
      </c>
      <c r="C4366" t="s">
        <v>10039</v>
      </c>
      <c r="D4366" t="s">
        <v>960</v>
      </c>
      <c r="E4366" t="s">
        <v>961</v>
      </c>
      <c r="F4366" t="s">
        <v>967</v>
      </c>
      <c r="G4366" t="s">
        <v>10038</v>
      </c>
      <c r="H4366" t="s">
        <v>29</v>
      </c>
      <c r="I4366">
        <v>4667845.1230459902</v>
      </c>
      <c r="J4366">
        <v>37970.400000000001</v>
      </c>
      <c r="K4366">
        <v>27108</v>
      </c>
      <c r="L4366">
        <v>0.11940298507462679</v>
      </c>
      <c r="M4366">
        <v>37.752921600000001</v>
      </c>
      <c r="N4366">
        <v>112.5727907</v>
      </c>
      <c r="O4366" t="s">
        <v>10031</v>
      </c>
      <c r="P4366" t="s">
        <v>97</v>
      </c>
      <c r="Q4366" t="s">
        <v>964</v>
      </c>
      <c r="R4366">
        <v>0</v>
      </c>
      <c r="S4366">
        <v>37.850573949144319</v>
      </c>
      <c r="T4366">
        <v>112.50509401571141</v>
      </c>
      <c r="U4366">
        <v>12.37021054006518</v>
      </c>
      <c r="V4366" t="s">
        <v>32</v>
      </c>
      <c r="W4366" t="s">
        <v>33</v>
      </c>
      <c r="X4366" t="str">
        <f t="shared" si="204"/>
        <v>NPT76ACWQ</v>
      </c>
      <c r="Y4366">
        <f t="shared" si="205"/>
        <v>1</v>
      </c>
      <c r="Z4366">
        <f>COUNTIF($X$2:X4366,X4366)</f>
        <v>1</v>
      </c>
      <c r="AA4366" t="str">
        <f t="shared" si="206"/>
        <v>NPT76ACWQ1</v>
      </c>
      <c r="AB4366">
        <f>COUNTIF(实际辖区!A:A,全部结果!X4366)</f>
        <v>1</v>
      </c>
      <c r="AC4366" s="9" t="str">
        <f>VLOOKUP(AA4366,实际辖区!D:E,2,0)</f>
        <v>POS_75940860</v>
      </c>
    </row>
    <row r="4367" spans="1:29">
      <c r="A4367" t="s">
        <v>97</v>
      </c>
      <c r="B4367" t="s">
        <v>10040</v>
      </c>
      <c r="C4367" t="s">
        <v>10041</v>
      </c>
      <c r="D4367" t="s">
        <v>960</v>
      </c>
      <c r="E4367" t="s">
        <v>961</v>
      </c>
      <c r="F4367" t="s">
        <v>967</v>
      </c>
      <c r="G4367" t="s">
        <v>10040</v>
      </c>
      <c r="H4367" t="s">
        <v>29</v>
      </c>
      <c r="I4367">
        <v>5262000.2717201998</v>
      </c>
      <c r="J4367">
        <v>41270.400000000001</v>
      </c>
      <c r="K4367">
        <v>35049.599999999999</v>
      </c>
      <c r="L4367">
        <v>7.9601990049751201E-2</v>
      </c>
      <c r="M4367">
        <v>37.815806600000002</v>
      </c>
      <c r="N4367">
        <v>112.5735451</v>
      </c>
      <c r="O4367" t="s">
        <v>10031</v>
      </c>
      <c r="P4367" t="s">
        <v>97</v>
      </c>
      <c r="Q4367" t="s">
        <v>964</v>
      </c>
      <c r="R4367">
        <v>1</v>
      </c>
      <c r="S4367">
        <v>37.850573949144319</v>
      </c>
      <c r="T4367">
        <v>112.50509401571141</v>
      </c>
      <c r="U4367">
        <v>7.1555537335685173</v>
      </c>
      <c r="V4367" t="s">
        <v>32</v>
      </c>
      <c r="W4367" t="s">
        <v>33</v>
      </c>
      <c r="X4367" t="str">
        <f t="shared" si="204"/>
        <v>NPT76ACXE</v>
      </c>
      <c r="Y4367">
        <f t="shared" si="205"/>
        <v>1</v>
      </c>
      <c r="Z4367">
        <f>COUNTIF($X$2:X4367,X4367)</f>
        <v>1</v>
      </c>
      <c r="AA4367" t="str">
        <f t="shared" si="206"/>
        <v>NPT76ACXE1</v>
      </c>
      <c r="AB4367">
        <f>COUNTIF(实际辖区!A:A,全部结果!X4367)</f>
        <v>1</v>
      </c>
      <c r="AC4367" s="9" t="str">
        <f>VLOOKUP(AA4367,实际辖区!D:E,2,0)</f>
        <v>POS_75940860</v>
      </c>
    </row>
    <row r="4368" spans="1:29">
      <c r="A4368" t="s">
        <v>97</v>
      </c>
      <c r="B4368" t="s">
        <v>10042</v>
      </c>
      <c r="C4368" t="s">
        <v>10043</v>
      </c>
      <c r="D4368" t="s">
        <v>960</v>
      </c>
      <c r="E4368" t="s">
        <v>961</v>
      </c>
      <c r="F4368" t="s">
        <v>10044</v>
      </c>
      <c r="G4368" t="s">
        <v>10042</v>
      </c>
      <c r="H4368" t="s">
        <v>29</v>
      </c>
      <c r="I4368">
        <v>3411622.2044171998</v>
      </c>
      <c r="J4368">
        <v>12350.1</v>
      </c>
      <c r="K4368">
        <v>10319.4</v>
      </c>
      <c r="L4368">
        <v>5.9701492537313397E-2</v>
      </c>
      <c r="M4368">
        <v>37.911043399999997</v>
      </c>
      <c r="N4368">
        <v>112.1767571</v>
      </c>
      <c r="O4368" t="s">
        <v>10031</v>
      </c>
      <c r="P4368" t="s">
        <v>97</v>
      </c>
      <c r="Q4368" t="s">
        <v>964</v>
      </c>
      <c r="R4368">
        <v>0</v>
      </c>
      <c r="S4368">
        <v>37.850573949144319</v>
      </c>
      <c r="T4368">
        <v>112.50509401571141</v>
      </c>
      <c r="U4368">
        <v>29.654754395575608</v>
      </c>
      <c r="V4368" t="s">
        <v>32</v>
      </c>
      <c r="W4368" t="s">
        <v>33</v>
      </c>
      <c r="X4368" t="str">
        <f t="shared" si="204"/>
        <v>NPT76ACYR</v>
      </c>
      <c r="Y4368">
        <f t="shared" si="205"/>
        <v>1</v>
      </c>
      <c r="Z4368">
        <f>COUNTIF($X$2:X4368,X4368)</f>
        <v>1</v>
      </c>
      <c r="AA4368" t="str">
        <f t="shared" si="206"/>
        <v>NPT76ACYR1</v>
      </c>
      <c r="AB4368">
        <f>COUNTIF(实际辖区!A:A,全部结果!X4368)</f>
        <v>1</v>
      </c>
      <c r="AC4368" s="9" t="str">
        <f>VLOOKUP(AA4368,实际辖区!D:E,2,0)</f>
        <v>POS_75940860</v>
      </c>
    </row>
    <row r="4369" spans="1:29">
      <c r="A4369" t="s">
        <v>97</v>
      </c>
      <c r="B4369" t="s">
        <v>10045</v>
      </c>
      <c r="C4369" t="s">
        <v>10046</v>
      </c>
      <c r="D4369" t="s">
        <v>960</v>
      </c>
      <c r="E4369" t="s">
        <v>961</v>
      </c>
      <c r="F4369" t="s">
        <v>10044</v>
      </c>
      <c r="G4369" t="s">
        <v>10045</v>
      </c>
      <c r="H4369" t="s">
        <v>29</v>
      </c>
      <c r="I4369">
        <v>4848320.8632341698</v>
      </c>
      <c r="J4369">
        <v>57430.8</v>
      </c>
      <c r="K4369">
        <v>17524.8</v>
      </c>
      <c r="L4369">
        <v>5.9701492537313397E-2</v>
      </c>
      <c r="M4369">
        <v>37.855626999999998</v>
      </c>
      <c r="N4369">
        <v>112.460103</v>
      </c>
      <c r="O4369" t="s">
        <v>10031</v>
      </c>
      <c r="P4369" t="s">
        <v>97</v>
      </c>
      <c r="Q4369" t="s">
        <v>964</v>
      </c>
      <c r="R4369">
        <v>1</v>
      </c>
      <c r="S4369">
        <v>37.850573949144319</v>
      </c>
      <c r="T4369">
        <v>112.50509401571141</v>
      </c>
      <c r="U4369">
        <v>3.9990657955973599</v>
      </c>
      <c r="V4369" t="s">
        <v>32</v>
      </c>
      <c r="W4369" t="s">
        <v>33</v>
      </c>
      <c r="X4369" t="str">
        <f t="shared" si="204"/>
        <v>NPT76BBDR</v>
      </c>
      <c r="Y4369">
        <f t="shared" si="205"/>
        <v>1</v>
      </c>
      <c r="Z4369">
        <f>COUNTIF($X$2:X4369,X4369)</f>
        <v>1</v>
      </c>
      <c r="AA4369" t="str">
        <f t="shared" si="206"/>
        <v>NPT76BBDR1</v>
      </c>
      <c r="AB4369">
        <f>COUNTIF(实际辖区!A:A,全部结果!X4369)</f>
        <v>1</v>
      </c>
      <c r="AC4369" s="9" t="str">
        <f>VLOOKUP(AA4369,实际辖区!D:E,2,0)</f>
        <v>POS_75940860</v>
      </c>
    </row>
    <row r="4370" spans="1:29">
      <c r="A4370" t="s">
        <v>97</v>
      </c>
      <c r="B4370" t="s">
        <v>10047</v>
      </c>
      <c r="C4370" t="s">
        <v>10048</v>
      </c>
      <c r="D4370" t="s">
        <v>960</v>
      </c>
      <c r="E4370" t="s">
        <v>9835</v>
      </c>
      <c r="F4370" t="s">
        <v>10049</v>
      </c>
      <c r="G4370" t="s">
        <v>10047</v>
      </c>
      <c r="H4370" t="s">
        <v>29</v>
      </c>
      <c r="I4370">
        <v>4698121.1417461196</v>
      </c>
      <c r="J4370">
        <v>40046.400000000001</v>
      </c>
      <c r="K4370">
        <v>108021.6</v>
      </c>
      <c r="L4370">
        <v>0.2437810945273631</v>
      </c>
      <c r="M4370">
        <v>35.483415600000001</v>
      </c>
      <c r="N4370">
        <v>112.4373738</v>
      </c>
      <c r="O4370" t="s">
        <v>10050</v>
      </c>
      <c r="P4370" t="s">
        <v>97</v>
      </c>
      <c r="Q4370" t="s">
        <v>964</v>
      </c>
      <c r="R4370">
        <v>0</v>
      </c>
      <c r="S4370">
        <v>35.549910642813707</v>
      </c>
      <c r="T4370">
        <v>112.6499327694204</v>
      </c>
      <c r="U4370">
        <v>20.644614244748009</v>
      </c>
      <c r="V4370" t="s">
        <v>32</v>
      </c>
      <c r="W4370" t="s">
        <v>33</v>
      </c>
      <c r="X4370" t="str">
        <f t="shared" si="204"/>
        <v>NPT76ADMA</v>
      </c>
      <c r="Y4370">
        <f t="shared" si="205"/>
        <v>1</v>
      </c>
      <c r="Z4370">
        <f>COUNTIF($X$2:X4370,X4370)</f>
        <v>1</v>
      </c>
      <c r="AA4370" t="str">
        <f t="shared" si="206"/>
        <v>NPT76ADMA1</v>
      </c>
      <c r="AB4370">
        <f>COUNTIF(实际辖区!A:A,全部结果!X4370)</f>
        <v>1</v>
      </c>
      <c r="AC4370" s="9" t="str">
        <f>VLOOKUP(AA4370,实际辖区!D:E,2,0)</f>
        <v>POS_75940861</v>
      </c>
    </row>
    <row r="4371" spans="1:29">
      <c r="A4371" t="s">
        <v>97</v>
      </c>
      <c r="B4371" t="s">
        <v>10051</v>
      </c>
      <c r="C4371" t="s">
        <v>10052</v>
      </c>
      <c r="D4371" t="s">
        <v>960</v>
      </c>
      <c r="E4371" t="s">
        <v>9835</v>
      </c>
      <c r="F4371" t="s">
        <v>1002</v>
      </c>
      <c r="G4371" t="s">
        <v>10051</v>
      </c>
      <c r="H4371" t="s">
        <v>29</v>
      </c>
      <c r="I4371">
        <v>7438341.7859181399</v>
      </c>
      <c r="J4371">
        <v>127018.8</v>
      </c>
      <c r="K4371">
        <v>125136</v>
      </c>
      <c r="L4371">
        <v>0.22885572139303481</v>
      </c>
      <c r="M4371">
        <v>35.506741099999999</v>
      </c>
      <c r="N4371">
        <v>112.8560239</v>
      </c>
      <c r="O4371" t="s">
        <v>10050</v>
      </c>
      <c r="P4371" t="s">
        <v>97</v>
      </c>
      <c r="Q4371" t="s">
        <v>964</v>
      </c>
      <c r="R4371">
        <v>1</v>
      </c>
      <c r="S4371">
        <v>35.549910642813707</v>
      </c>
      <c r="T4371">
        <v>112.6499327694204</v>
      </c>
      <c r="U4371">
        <v>19.295854990822871</v>
      </c>
      <c r="V4371" t="s">
        <v>32</v>
      </c>
      <c r="W4371" t="s">
        <v>33</v>
      </c>
      <c r="X4371" t="str">
        <f t="shared" si="204"/>
        <v>NPT76ADMN</v>
      </c>
      <c r="Y4371">
        <f t="shared" si="205"/>
        <v>1</v>
      </c>
      <c r="Z4371">
        <f>COUNTIF($X$2:X4371,X4371)</f>
        <v>1</v>
      </c>
      <c r="AA4371" t="str">
        <f t="shared" si="206"/>
        <v>NPT76ADMN1</v>
      </c>
      <c r="AB4371">
        <f>COUNTIF(实际辖区!A:A,全部结果!X4371)</f>
        <v>1</v>
      </c>
      <c r="AC4371" s="9" t="str">
        <f>VLOOKUP(AA4371,实际辖区!D:E,2,0)</f>
        <v>POS_75940861</v>
      </c>
    </row>
    <row r="4372" spans="1:29">
      <c r="A4372" t="s">
        <v>97</v>
      </c>
      <c r="B4372" t="s">
        <v>10053</v>
      </c>
      <c r="C4372" t="s">
        <v>10054</v>
      </c>
      <c r="D4372" t="s">
        <v>960</v>
      </c>
      <c r="E4372" t="s">
        <v>9835</v>
      </c>
      <c r="F4372" t="s">
        <v>1002</v>
      </c>
      <c r="G4372" t="s">
        <v>10053</v>
      </c>
      <c r="H4372" t="s">
        <v>29</v>
      </c>
      <c r="I4372">
        <v>9370839.5691473</v>
      </c>
      <c r="J4372">
        <v>24595.200000000001</v>
      </c>
      <c r="K4372">
        <v>66976.679999999993</v>
      </c>
      <c r="L4372">
        <v>0.20895522388059701</v>
      </c>
      <c r="M4372">
        <v>35.553584800000003</v>
      </c>
      <c r="N4372">
        <v>112.9077594</v>
      </c>
      <c r="O4372" t="s">
        <v>10050</v>
      </c>
      <c r="P4372" t="s">
        <v>97</v>
      </c>
      <c r="Q4372" t="s">
        <v>964</v>
      </c>
      <c r="R4372">
        <v>1</v>
      </c>
      <c r="S4372">
        <v>35.549910642813707</v>
      </c>
      <c r="T4372">
        <v>112.6499327694204</v>
      </c>
      <c r="U4372">
        <v>23.38098807638368</v>
      </c>
      <c r="V4372" t="s">
        <v>32</v>
      </c>
      <c r="W4372" t="s">
        <v>33</v>
      </c>
      <c r="X4372" t="str">
        <f t="shared" si="204"/>
        <v>NPT76BAMX</v>
      </c>
      <c r="Y4372">
        <f t="shared" si="205"/>
        <v>1</v>
      </c>
      <c r="Z4372">
        <f>COUNTIF($X$2:X4372,X4372)</f>
        <v>1</v>
      </c>
      <c r="AA4372" t="str">
        <f t="shared" si="206"/>
        <v>NPT76BAMX1</v>
      </c>
      <c r="AB4372">
        <f>COUNTIF(实际辖区!A:A,全部结果!X4372)</f>
        <v>1</v>
      </c>
      <c r="AC4372" s="9" t="str">
        <f>VLOOKUP(AA4372,实际辖区!D:E,2,0)</f>
        <v>POS_75940861</v>
      </c>
    </row>
    <row r="4373" spans="1:29">
      <c r="A4373" t="s">
        <v>97</v>
      </c>
      <c r="B4373" t="s">
        <v>10055</v>
      </c>
      <c r="C4373" t="s">
        <v>10056</v>
      </c>
      <c r="D4373" t="s">
        <v>960</v>
      </c>
      <c r="E4373" t="s">
        <v>9835</v>
      </c>
      <c r="F4373" t="s">
        <v>1002</v>
      </c>
      <c r="G4373" t="s">
        <v>10055</v>
      </c>
      <c r="H4373" t="s">
        <v>29</v>
      </c>
      <c r="I4373">
        <v>5007208.8262504702</v>
      </c>
      <c r="J4373">
        <v>80609.64</v>
      </c>
      <c r="K4373">
        <v>89614.8</v>
      </c>
      <c r="L4373">
        <v>0.14925373134328351</v>
      </c>
      <c r="M4373">
        <v>35.507779800000002</v>
      </c>
      <c r="N4373">
        <v>112.8542114</v>
      </c>
      <c r="O4373" t="s">
        <v>10050</v>
      </c>
      <c r="P4373" t="s">
        <v>97</v>
      </c>
      <c r="Q4373" t="s">
        <v>964</v>
      </c>
      <c r="R4373">
        <v>1</v>
      </c>
      <c r="S4373">
        <v>35.549910642813707</v>
      </c>
      <c r="T4373">
        <v>112.6499327694204</v>
      </c>
      <c r="U4373">
        <v>19.10802018140723</v>
      </c>
      <c r="V4373" t="s">
        <v>32</v>
      </c>
      <c r="W4373" t="s">
        <v>33</v>
      </c>
      <c r="X4373" t="str">
        <f t="shared" si="204"/>
        <v>NPT76ADLI</v>
      </c>
      <c r="Y4373">
        <f t="shared" si="205"/>
        <v>1</v>
      </c>
      <c r="Z4373">
        <f>COUNTIF($X$2:X4373,X4373)</f>
        <v>1</v>
      </c>
      <c r="AA4373" t="str">
        <f t="shared" si="206"/>
        <v>NPT76ADLI1</v>
      </c>
      <c r="AB4373">
        <f>COUNTIF(实际辖区!A:A,全部结果!X4373)</f>
        <v>1</v>
      </c>
      <c r="AC4373" s="9" t="str">
        <f>VLOOKUP(AA4373,实际辖区!D:E,2,0)</f>
        <v>POS_75940861</v>
      </c>
    </row>
    <row r="4374" spans="1:29">
      <c r="A4374" t="s">
        <v>97</v>
      </c>
      <c r="B4374" t="s">
        <v>10057</v>
      </c>
      <c r="C4374" t="s">
        <v>10058</v>
      </c>
      <c r="D4374" t="s">
        <v>960</v>
      </c>
      <c r="E4374" t="s">
        <v>9835</v>
      </c>
      <c r="F4374" t="s">
        <v>10059</v>
      </c>
      <c r="G4374" t="s">
        <v>10057</v>
      </c>
      <c r="H4374" t="s">
        <v>29</v>
      </c>
      <c r="I4374">
        <v>2324616.0026956499</v>
      </c>
      <c r="J4374">
        <v>40131</v>
      </c>
      <c r="K4374">
        <v>58802.400000000001</v>
      </c>
      <c r="L4374">
        <v>9.4527363184079602E-2</v>
      </c>
      <c r="M4374">
        <v>35.696364500000001</v>
      </c>
      <c r="N4374">
        <v>112.1934262</v>
      </c>
      <c r="O4374" t="s">
        <v>10050</v>
      </c>
      <c r="P4374" t="s">
        <v>97</v>
      </c>
      <c r="Q4374" t="s">
        <v>964</v>
      </c>
      <c r="R4374">
        <v>1</v>
      </c>
      <c r="S4374">
        <v>35.549910642813707</v>
      </c>
      <c r="T4374">
        <v>112.6499327694204</v>
      </c>
      <c r="U4374">
        <v>44.433019564312303</v>
      </c>
      <c r="V4374" t="s">
        <v>32</v>
      </c>
      <c r="W4374" t="s">
        <v>33</v>
      </c>
      <c r="X4374" t="str">
        <f t="shared" si="204"/>
        <v>NPT76ADLV</v>
      </c>
      <c r="Y4374">
        <f t="shared" si="205"/>
        <v>1</v>
      </c>
      <c r="Z4374">
        <f>COUNTIF($X$2:X4374,X4374)</f>
        <v>1</v>
      </c>
      <c r="AA4374" t="str">
        <f t="shared" si="206"/>
        <v>NPT76ADLV1</v>
      </c>
      <c r="AB4374">
        <f>COUNTIF(实际辖区!A:A,全部结果!X4374)</f>
        <v>1</v>
      </c>
      <c r="AC4374" s="9" t="str">
        <f>VLOOKUP(AA4374,实际辖区!D:E,2,0)</f>
        <v>POS_75940861</v>
      </c>
    </row>
    <row r="4375" spans="1:29">
      <c r="A4375" t="s">
        <v>97</v>
      </c>
      <c r="B4375" t="s">
        <v>10060</v>
      </c>
      <c r="C4375" t="s">
        <v>10061</v>
      </c>
      <c r="D4375" t="s">
        <v>960</v>
      </c>
      <c r="E4375" t="s">
        <v>9925</v>
      </c>
      <c r="F4375" t="s">
        <v>9933</v>
      </c>
      <c r="G4375" t="s">
        <v>10060</v>
      </c>
      <c r="H4375" t="s">
        <v>29</v>
      </c>
      <c r="I4375">
        <v>12408539.495428</v>
      </c>
      <c r="J4375">
        <v>52574.400000000001</v>
      </c>
      <c r="K4375">
        <v>35049.599999999999</v>
      </c>
      <c r="L4375">
        <v>0.28855721393034828</v>
      </c>
      <c r="M4375">
        <v>37.661087799999997</v>
      </c>
      <c r="N4375">
        <v>112.74001560000001</v>
      </c>
      <c r="O4375" t="s">
        <v>10062</v>
      </c>
      <c r="P4375" t="s">
        <v>97</v>
      </c>
      <c r="Q4375" t="s">
        <v>964</v>
      </c>
      <c r="R4375">
        <v>0</v>
      </c>
      <c r="S4375">
        <v>37.299892944689176</v>
      </c>
      <c r="T4375">
        <v>112.2530403282872</v>
      </c>
      <c r="U4375">
        <v>58.840688483003383</v>
      </c>
      <c r="V4375" t="s">
        <v>32</v>
      </c>
      <c r="W4375" t="s">
        <v>33</v>
      </c>
      <c r="X4375" t="str">
        <f t="shared" si="204"/>
        <v>NPT76ADGN</v>
      </c>
      <c r="Y4375">
        <f t="shared" si="205"/>
        <v>1</v>
      </c>
      <c r="Z4375">
        <f>COUNTIF($X$2:X4375,X4375)</f>
        <v>1</v>
      </c>
      <c r="AA4375" t="str">
        <f t="shared" si="206"/>
        <v>NPT76ADGN1</v>
      </c>
      <c r="AB4375">
        <f>COUNTIF(实际辖区!A:A,全部结果!X4375)</f>
        <v>1</v>
      </c>
      <c r="AC4375" s="9" t="str">
        <f>VLOOKUP(AA4375,实际辖区!D:E,2,0)</f>
        <v>POS_75940863</v>
      </c>
    </row>
    <row r="4376" spans="1:29">
      <c r="A4376" t="s">
        <v>97</v>
      </c>
      <c r="B4376" t="s">
        <v>10063</v>
      </c>
      <c r="C4376" t="s">
        <v>10064</v>
      </c>
      <c r="D4376" t="s">
        <v>960</v>
      </c>
      <c r="E4376" t="s">
        <v>9925</v>
      </c>
      <c r="F4376" t="s">
        <v>9933</v>
      </c>
      <c r="G4376" t="s">
        <v>10063</v>
      </c>
      <c r="H4376" t="s">
        <v>29</v>
      </c>
      <c r="I4376">
        <v>4762245.1612903196</v>
      </c>
      <c r="J4376">
        <v>26287.200000000001</v>
      </c>
      <c r="K4376">
        <v>43812</v>
      </c>
      <c r="L4376">
        <v>0.27860696517412931</v>
      </c>
      <c r="M4376">
        <v>37.7081041</v>
      </c>
      <c r="N4376">
        <v>112.7492132</v>
      </c>
      <c r="O4376" t="s">
        <v>10062</v>
      </c>
      <c r="P4376" t="s">
        <v>97</v>
      </c>
      <c r="Q4376" t="s">
        <v>964</v>
      </c>
      <c r="R4376">
        <v>0</v>
      </c>
      <c r="S4376">
        <v>37.299892944689176</v>
      </c>
      <c r="T4376">
        <v>112.2530403282872</v>
      </c>
      <c r="U4376">
        <v>63.066411121734447</v>
      </c>
      <c r="V4376" t="s">
        <v>32</v>
      </c>
      <c r="W4376" t="s">
        <v>33</v>
      </c>
      <c r="X4376" t="str">
        <f t="shared" si="204"/>
        <v>NPT76ADGP</v>
      </c>
      <c r="Y4376">
        <f t="shared" si="205"/>
        <v>1</v>
      </c>
      <c r="Z4376">
        <f>COUNTIF($X$2:X4376,X4376)</f>
        <v>1</v>
      </c>
      <c r="AA4376" t="str">
        <f t="shared" si="206"/>
        <v>NPT76ADGP1</v>
      </c>
      <c r="AB4376">
        <f>COUNTIF(实际辖区!A:A,全部结果!X4376)</f>
        <v>1</v>
      </c>
      <c r="AC4376" s="9" t="str">
        <f>VLOOKUP(AA4376,实际辖区!D:E,2,0)</f>
        <v>POS_75940863</v>
      </c>
    </row>
    <row r="4377" spans="1:29">
      <c r="A4377" t="s">
        <v>97</v>
      </c>
      <c r="B4377" t="s">
        <v>10065</v>
      </c>
      <c r="C4377" t="s">
        <v>10066</v>
      </c>
      <c r="D4377" t="s">
        <v>960</v>
      </c>
      <c r="E4377" t="s">
        <v>9925</v>
      </c>
      <c r="F4377" t="s">
        <v>10067</v>
      </c>
      <c r="G4377" t="s">
        <v>10065</v>
      </c>
      <c r="H4377" t="s">
        <v>55</v>
      </c>
      <c r="I4377">
        <v>18523536.006886002</v>
      </c>
      <c r="J4377">
        <v>336871.77</v>
      </c>
      <c r="K4377">
        <v>288936</v>
      </c>
      <c r="L4377">
        <v>0.17910447761194029</v>
      </c>
      <c r="M4377">
        <v>37.051297099999999</v>
      </c>
      <c r="N4377">
        <v>111.92826030000001</v>
      </c>
      <c r="O4377" t="s">
        <v>10062</v>
      </c>
      <c r="P4377" t="s">
        <v>97</v>
      </c>
      <c r="Q4377" t="s">
        <v>964</v>
      </c>
      <c r="R4377">
        <v>1</v>
      </c>
      <c r="S4377">
        <v>37.299892944689176</v>
      </c>
      <c r="T4377">
        <v>112.2530403282872</v>
      </c>
      <c r="U4377">
        <v>39.913232568098223</v>
      </c>
      <c r="V4377" t="s">
        <v>32</v>
      </c>
      <c r="W4377" t="s">
        <v>33</v>
      </c>
      <c r="X4377" t="str">
        <f t="shared" si="204"/>
        <v>NPT76ADHL</v>
      </c>
      <c r="Y4377">
        <f t="shared" si="205"/>
        <v>1</v>
      </c>
      <c r="Z4377">
        <f>COUNTIF($X$2:X4377,X4377)</f>
        <v>1</v>
      </c>
      <c r="AA4377" t="str">
        <f t="shared" si="206"/>
        <v>NPT76ADHL1</v>
      </c>
      <c r="AB4377">
        <f>COUNTIF(实际辖区!A:A,全部结果!X4377)</f>
        <v>1</v>
      </c>
      <c r="AC4377" s="9" t="str">
        <f>VLOOKUP(AA4377,实际辖区!D:E,2,0)</f>
        <v>POS_75940863</v>
      </c>
    </row>
    <row r="4378" spans="1:29">
      <c r="A4378" t="s">
        <v>97</v>
      </c>
      <c r="B4378" t="s">
        <v>10068</v>
      </c>
      <c r="C4378" t="s">
        <v>10069</v>
      </c>
      <c r="D4378" t="s">
        <v>960</v>
      </c>
      <c r="E4378" t="s">
        <v>9925</v>
      </c>
      <c r="F4378" t="s">
        <v>10070</v>
      </c>
      <c r="G4378" t="s">
        <v>10068</v>
      </c>
      <c r="H4378" t="s">
        <v>29</v>
      </c>
      <c r="I4378">
        <v>9997024.1865812</v>
      </c>
      <c r="J4378">
        <v>305006.40000000002</v>
      </c>
      <c r="K4378">
        <v>277556.55</v>
      </c>
      <c r="L4378">
        <v>0.1393034825870646</v>
      </c>
      <c r="M4378">
        <v>36.853442399999999</v>
      </c>
      <c r="N4378">
        <v>111.7901322</v>
      </c>
      <c r="O4378" t="s">
        <v>10062</v>
      </c>
      <c r="P4378" t="s">
        <v>97</v>
      </c>
      <c r="Q4378" t="s">
        <v>964</v>
      </c>
      <c r="R4378">
        <v>1</v>
      </c>
      <c r="S4378">
        <v>37.299892944689176</v>
      </c>
      <c r="T4378">
        <v>112.2530403282872</v>
      </c>
      <c r="U4378">
        <v>64.414468244518091</v>
      </c>
      <c r="V4378" t="s">
        <v>32</v>
      </c>
      <c r="W4378" t="s">
        <v>33</v>
      </c>
      <c r="X4378" t="str">
        <f t="shared" si="204"/>
        <v>NPT76ADHS</v>
      </c>
      <c r="Y4378">
        <f t="shared" si="205"/>
        <v>1</v>
      </c>
      <c r="Z4378">
        <f>COUNTIF($X$2:X4378,X4378)</f>
        <v>1</v>
      </c>
      <c r="AA4378" t="str">
        <f t="shared" si="206"/>
        <v>NPT76ADHS1</v>
      </c>
      <c r="AB4378">
        <f>COUNTIF(实际辖区!A:A,全部结果!X4378)</f>
        <v>1</v>
      </c>
      <c r="AC4378" s="9" t="str">
        <f>VLOOKUP(AA4378,实际辖区!D:E,2,0)</f>
        <v>POS_75940863</v>
      </c>
    </row>
    <row r="4379" spans="1:29">
      <c r="A4379" t="s">
        <v>97</v>
      </c>
      <c r="B4379" t="s">
        <v>10071</v>
      </c>
      <c r="C4379" t="s">
        <v>10072</v>
      </c>
      <c r="D4379" t="s">
        <v>960</v>
      </c>
      <c r="E4379" t="s">
        <v>9925</v>
      </c>
      <c r="F4379" t="s">
        <v>10067</v>
      </c>
      <c r="G4379" t="s">
        <v>10065</v>
      </c>
      <c r="H4379" t="s">
        <v>55</v>
      </c>
      <c r="I4379">
        <v>4568448.9340207595</v>
      </c>
      <c r="J4379">
        <v>37258.559999999998</v>
      </c>
      <c r="K4379">
        <v>36280.800000000003</v>
      </c>
      <c r="L4379">
        <v>0.12935323383084571</v>
      </c>
      <c r="M4379">
        <v>37.030895800000003</v>
      </c>
      <c r="N4379">
        <v>111.9180199</v>
      </c>
      <c r="O4379" t="s">
        <v>10062</v>
      </c>
      <c r="P4379" t="s">
        <v>97</v>
      </c>
      <c r="Q4379" t="s">
        <v>964</v>
      </c>
      <c r="R4379">
        <v>1</v>
      </c>
      <c r="S4379">
        <v>37.299892944689176</v>
      </c>
      <c r="T4379">
        <v>112.2530403282872</v>
      </c>
      <c r="U4379">
        <v>42.150286560220152</v>
      </c>
      <c r="V4379" t="s">
        <v>32</v>
      </c>
      <c r="W4379" t="s">
        <v>33</v>
      </c>
      <c r="X4379" t="str">
        <f t="shared" si="204"/>
        <v>NPT76ADPX</v>
      </c>
      <c r="Y4379">
        <f t="shared" si="205"/>
        <v>1</v>
      </c>
      <c r="Z4379">
        <f>COUNTIF($X$2:X4379,X4379)</f>
        <v>1</v>
      </c>
      <c r="AA4379" t="str">
        <f t="shared" si="206"/>
        <v>NPT76ADPX1</v>
      </c>
      <c r="AB4379">
        <f>COUNTIF(实际辖区!A:A,全部结果!X4379)</f>
        <v>1</v>
      </c>
      <c r="AC4379" s="9" t="str">
        <f>VLOOKUP(AA4379,实际辖区!D:E,2,0)</f>
        <v>POS_75940863</v>
      </c>
    </row>
    <row r="4380" spans="1:29">
      <c r="A4380" t="s">
        <v>97</v>
      </c>
      <c r="B4380" t="s">
        <v>10073</v>
      </c>
      <c r="C4380" t="s">
        <v>10074</v>
      </c>
      <c r="D4380" t="s">
        <v>960</v>
      </c>
      <c r="E4380" t="s">
        <v>9925</v>
      </c>
      <c r="F4380" t="s">
        <v>10067</v>
      </c>
      <c r="G4380" t="s">
        <v>10065</v>
      </c>
      <c r="H4380" t="s">
        <v>55</v>
      </c>
      <c r="I4380">
        <v>2989471.2640131102</v>
      </c>
      <c r="J4380">
        <v>61916.4</v>
      </c>
      <c r="K4380">
        <v>55036.800000000003</v>
      </c>
      <c r="L4380">
        <v>8.9552238805970102E-2</v>
      </c>
      <c r="M4380">
        <v>37.045645399999998</v>
      </c>
      <c r="N4380">
        <v>111.925793</v>
      </c>
      <c r="O4380" t="s">
        <v>10062</v>
      </c>
      <c r="P4380" t="s">
        <v>97</v>
      </c>
      <c r="Q4380" t="s">
        <v>964</v>
      </c>
      <c r="R4380">
        <v>0</v>
      </c>
      <c r="S4380">
        <v>37.299892944689176</v>
      </c>
      <c r="T4380">
        <v>112.2530403282872</v>
      </c>
      <c r="U4380">
        <v>40.507022388568743</v>
      </c>
      <c r="V4380" t="s">
        <v>32</v>
      </c>
      <c r="W4380" t="s">
        <v>33</v>
      </c>
      <c r="X4380" t="str">
        <f t="shared" si="204"/>
        <v>NPT76ADHM</v>
      </c>
      <c r="Y4380">
        <f t="shared" si="205"/>
        <v>1</v>
      </c>
      <c r="Z4380">
        <f>COUNTIF($X$2:X4380,X4380)</f>
        <v>1</v>
      </c>
      <c r="AA4380" t="str">
        <f t="shared" si="206"/>
        <v>NPT76ADHM1</v>
      </c>
      <c r="AB4380">
        <f>COUNTIF(实际辖区!A:A,全部结果!X4380)</f>
        <v>1</v>
      </c>
      <c r="AC4380" s="9" t="str">
        <f>VLOOKUP(AA4380,实际辖区!D:E,2,0)</f>
        <v>POS_75940863</v>
      </c>
    </row>
    <row r="4381" spans="1:29">
      <c r="A4381" t="s">
        <v>97</v>
      </c>
      <c r="B4381" t="s">
        <v>10075</v>
      </c>
      <c r="C4381" t="s">
        <v>10076</v>
      </c>
      <c r="D4381" t="s">
        <v>960</v>
      </c>
      <c r="E4381" t="s">
        <v>9925</v>
      </c>
      <c r="F4381" t="s">
        <v>9933</v>
      </c>
      <c r="G4381" t="s">
        <v>10075</v>
      </c>
      <c r="H4381" t="s">
        <v>29</v>
      </c>
      <c r="I4381">
        <v>0</v>
      </c>
      <c r="J4381">
        <v>573.29999999999995</v>
      </c>
      <c r="K4381">
        <v>0</v>
      </c>
      <c r="L4381">
        <v>9.9999999999999995E-7</v>
      </c>
      <c r="M4381">
        <v>37.743513900000004</v>
      </c>
      <c r="N4381">
        <v>112.7338611</v>
      </c>
      <c r="O4381" t="s">
        <v>10062</v>
      </c>
      <c r="P4381" t="s">
        <v>97</v>
      </c>
      <c r="Q4381" t="s">
        <v>964</v>
      </c>
      <c r="R4381">
        <v>0</v>
      </c>
      <c r="S4381">
        <v>37.299892944689176</v>
      </c>
      <c r="T4381">
        <v>112.2530403282872</v>
      </c>
      <c r="U4381">
        <v>65.044760518824503</v>
      </c>
      <c r="V4381" t="s">
        <v>32</v>
      </c>
      <c r="W4381" t="s">
        <v>33</v>
      </c>
      <c r="X4381" t="str">
        <f t="shared" si="204"/>
        <v>NPT76PG8P</v>
      </c>
      <c r="Y4381">
        <f t="shared" si="205"/>
        <v>1</v>
      </c>
      <c r="Z4381">
        <f>COUNTIF($X$2:X4381,X4381)</f>
        <v>1</v>
      </c>
      <c r="AA4381" t="str">
        <f t="shared" si="206"/>
        <v>NPT76PG8P1</v>
      </c>
      <c r="AB4381">
        <f>COUNTIF(实际辖区!A:A,全部结果!X4381)</f>
        <v>1</v>
      </c>
      <c r="AC4381" s="9" t="str">
        <f>VLOOKUP(AA4381,实际辖区!D:E,2,0)</f>
        <v>POS_75940863</v>
      </c>
    </row>
    <row r="4382" spans="1:29">
      <c r="A4382" t="s">
        <v>97</v>
      </c>
      <c r="B4382" t="s">
        <v>10077</v>
      </c>
      <c r="C4382" t="s">
        <v>10078</v>
      </c>
      <c r="D4382" t="s">
        <v>960</v>
      </c>
      <c r="E4382" t="s">
        <v>9795</v>
      </c>
      <c r="F4382" t="s">
        <v>9800</v>
      </c>
      <c r="G4382" t="s">
        <v>10077</v>
      </c>
      <c r="H4382" t="s">
        <v>29</v>
      </c>
      <c r="I4382">
        <v>11148179.206437699</v>
      </c>
      <c r="J4382">
        <v>23752.799999999999</v>
      </c>
      <c r="K4382">
        <v>75675.600000000006</v>
      </c>
      <c r="L4382">
        <v>0.24875621890547259</v>
      </c>
      <c r="M4382">
        <v>35.975890100000001</v>
      </c>
      <c r="N4382">
        <v>110.8568968</v>
      </c>
      <c r="O4382" t="s">
        <v>10079</v>
      </c>
      <c r="P4382" t="s">
        <v>97</v>
      </c>
      <c r="Q4382" t="s">
        <v>964</v>
      </c>
      <c r="R4382">
        <v>0</v>
      </c>
      <c r="S4382">
        <v>35.930909853940413</v>
      </c>
      <c r="T4382">
        <v>111.242045447542</v>
      </c>
      <c r="U4382">
        <v>35.103426706787062</v>
      </c>
      <c r="V4382" t="s">
        <v>32</v>
      </c>
      <c r="W4382" t="s">
        <v>33</v>
      </c>
      <c r="X4382" t="str">
        <f t="shared" si="204"/>
        <v>NPT76ADMP</v>
      </c>
      <c r="Y4382">
        <f t="shared" si="205"/>
        <v>1</v>
      </c>
      <c r="Z4382">
        <f>COUNTIF($X$2:X4382,X4382)</f>
        <v>1</v>
      </c>
      <c r="AA4382" t="str">
        <f t="shared" si="206"/>
        <v>NPT76ADMP1</v>
      </c>
      <c r="AB4382">
        <f>COUNTIF(实际辖区!A:A,全部结果!X4382)</f>
        <v>1</v>
      </c>
      <c r="AC4382" s="9" t="str">
        <f>VLOOKUP(AA4382,实际辖区!D:E,2,0)</f>
        <v>POS_75940865</v>
      </c>
    </row>
    <row r="4383" spans="1:29">
      <c r="A4383" t="s">
        <v>97</v>
      </c>
      <c r="B4383" t="s">
        <v>10080</v>
      </c>
      <c r="C4383" t="s">
        <v>10081</v>
      </c>
      <c r="D4383" t="s">
        <v>960</v>
      </c>
      <c r="E4383" t="s">
        <v>9795</v>
      </c>
      <c r="F4383" t="s">
        <v>10082</v>
      </c>
      <c r="G4383" t="s">
        <v>10080</v>
      </c>
      <c r="H4383" t="s">
        <v>29</v>
      </c>
      <c r="I4383">
        <v>13999301.4984079</v>
      </c>
      <c r="J4383">
        <v>131139.6</v>
      </c>
      <c r="K4383">
        <v>97376.1</v>
      </c>
      <c r="L4383">
        <v>0.20398009950248749</v>
      </c>
      <c r="M4383">
        <v>35.6291254</v>
      </c>
      <c r="N4383">
        <v>111.4082654</v>
      </c>
      <c r="O4383" t="s">
        <v>10079</v>
      </c>
      <c r="P4383" t="s">
        <v>97</v>
      </c>
      <c r="Q4383" t="s">
        <v>964</v>
      </c>
      <c r="R4383">
        <v>1</v>
      </c>
      <c r="S4383">
        <v>35.930909853940413</v>
      </c>
      <c r="T4383">
        <v>111.242045447542</v>
      </c>
      <c r="U4383">
        <v>36.702381376241497</v>
      </c>
      <c r="V4383" t="s">
        <v>32</v>
      </c>
      <c r="W4383" t="s">
        <v>33</v>
      </c>
      <c r="X4383" t="str">
        <f t="shared" si="204"/>
        <v>NPT76ADNU</v>
      </c>
      <c r="Y4383">
        <f t="shared" si="205"/>
        <v>1</v>
      </c>
      <c r="Z4383">
        <f>COUNTIF($X$2:X4383,X4383)</f>
        <v>1</v>
      </c>
      <c r="AA4383" t="str">
        <f t="shared" si="206"/>
        <v>NPT76ADNU1</v>
      </c>
      <c r="AB4383">
        <f>COUNTIF(实际辖区!A:A,全部结果!X4383)</f>
        <v>1</v>
      </c>
      <c r="AC4383" s="9" t="str">
        <f>VLOOKUP(AA4383,实际辖区!D:E,2,0)</f>
        <v>POS_75940865</v>
      </c>
    </row>
    <row r="4384" spans="1:29">
      <c r="A4384" t="s">
        <v>97</v>
      </c>
      <c r="B4384" t="s">
        <v>10083</v>
      </c>
      <c r="C4384" t="s">
        <v>10084</v>
      </c>
      <c r="D4384" t="s">
        <v>960</v>
      </c>
      <c r="E4384" t="s">
        <v>9795</v>
      </c>
      <c r="F4384" t="s">
        <v>10085</v>
      </c>
      <c r="G4384" t="s">
        <v>10083</v>
      </c>
      <c r="H4384" t="s">
        <v>29</v>
      </c>
      <c r="I4384">
        <v>17667482.710681301</v>
      </c>
      <c r="J4384">
        <v>70387.199999999997</v>
      </c>
      <c r="K4384">
        <v>87624</v>
      </c>
      <c r="L4384">
        <v>0.14427860696517411</v>
      </c>
      <c r="M4384">
        <v>35.886367700000001</v>
      </c>
      <c r="N4384">
        <v>111.4269505</v>
      </c>
      <c r="O4384" t="s">
        <v>10079</v>
      </c>
      <c r="P4384" t="s">
        <v>97</v>
      </c>
      <c r="Q4384" t="s">
        <v>964</v>
      </c>
      <c r="R4384">
        <v>1</v>
      </c>
      <c r="S4384">
        <v>35.930909853940413</v>
      </c>
      <c r="T4384">
        <v>111.242045447542</v>
      </c>
      <c r="U4384">
        <v>17.407272119910711</v>
      </c>
      <c r="V4384" t="s">
        <v>32</v>
      </c>
      <c r="W4384" t="s">
        <v>33</v>
      </c>
      <c r="X4384" t="str">
        <f t="shared" si="204"/>
        <v>NPT76ADOK</v>
      </c>
      <c r="Y4384">
        <f t="shared" si="205"/>
        <v>1</v>
      </c>
      <c r="Z4384">
        <f>COUNTIF($X$2:X4384,X4384)</f>
        <v>1</v>
      </c>
      <c r="AA4384" t="str">
        <f t="shared" si="206"/>
        <v>NPT76ADOK1</v>
      </c>
      <c r="AB4384">
        <f>COUNTIF(实际辖区!A:A,全部结果!X4384)</f>
        <v>1</v>
      </c>
      <c r="AC4384" s="9" t="str">
        <f>VLOOKUP(AA4384,实际辖区!D:E,2,0)</f>
        <v>POS_75940865</v>
      </c>
    </row>
    <row r="4385" spans="1:29">
      <c r="A4385" t="s">
        <v>97</v>
      </c>
      <c r="B4385" t="s">
        <v>10086</v>
      </c>
      <c r="C4385" t="s">
        <v>10087</v>
      </c>
      <c r="D4385" t="s">
        <v>960</v>
      </c>
      <c r="E4385" t="s">
        <v>9795</v>
      </c>
      <c r="F4385" t="s">
        <v>10088</v>
      </c>
      <c r="G4385" t="s">
        <v>10086</v>
      </c>
      <c r="H4385" t="s">
        <v>29</v>
      </c>
      <c r="I4385">
        <v>14819762.181383399</v>
      </c>
      <c r="J4385">
        <v>88918.74</v>
      </c>
      <c r="K4385">
        <v>51128.1</v>
      </c>
      <c r="L4385">
        <v>0.12935323383084571</v>
      </c>
      <c r="M4385">
        <v>35.985626099999998</v>
      </c>
      <c r="N4385">
        <v>110.87519279999999</v>
      </c>
      <c r="O4385" t="s">
        <v>10079</v>
      </c>
      <c r="P4385" t="s">
        <v>97</v>
      </c>
      <c r="Q4385" t="s">
        <v>964</v>
      </c>
      <c r="R4385">
        <v>1</v>
      </c>
      <c r="S4385">
        <v>35.930909853940413</v>
      </c>
      <c r="T4385">
        <v>111.242045447542</v>
      </c>
      <c r="U4385">
        <v>33.646465314581476</v>
      </c>
      <c r="V4385" t="s">
        <v>32</v>
      </c>
      <c r="W4385" t="s">
        <v>33</v>
      </c>
      <c r="X4385" t="str">
        <f t="shared" si="204"/>
        <v>NPT76ADOG</v>
      </c>
      <c r="Y4385">
        <f t="shared" si="205"/>
        <v>1</v>
      </c>
      <c r="Z4385">
        <f>COUNTIF($X$2:X4385,X4385)</f>
        <v>1</v>
      </c>
      <c r="AA4385" t="str">
        <f t="shared" si="206"/>
        <v>NPT76ADOG1</v>
      </c>
      <c r="AB4385">
        <f>COUNTIF(实际辖区!A:A,全部结果!X4385)</f>
        <v>1</v>
      </c>
      <c r="AC4385" s="9" t="str">
        <f>VLOOKUP(AA4385,实际辖区!D:E,2,0)</f>
        <v>POS_75940865</v>
      </c>
    </row>
    <row r="4386" spans="1:29">
      <c r="A4386" t="s">
        <v>97</v>
      </c>
      <c r="B4386" t="s">
        <v>10089</v>
      </c>
      <c r="C4386" t="s">
        <v>10090</v>
      </c>
      <c r="D4386" t="s">
        <v>960</v>
      </c>
      <c r="E4386" t="s">
        <v>9795</v>
      </c>
      <c r="F4386" t="s">
        <v>10091</v>
      </c>
      <c r="G4386" t="s">
        <v>10089</v>
      </c>
      <c r="H4386" t="s">
        <v>29</v>
      </c>
      <c r="I4386">
        <v>9765899.6312045492</v>
      </c>
      <c r="J4386">
        <v>64851</v>
      </c>
      <c r="K4386">
        <v>29401.200000000001</v>
      </c>
      <c r="L4386">
        <v>0.12437810945273629</v>
      </c>
      <c r="M4386">
        <v>36.093626</v>
      </c>
      <c r="N4386">
        <v>110.673706</v>
      </c>
      <c r="O4386" t="s">
        <v>10079</v>
      </c>
      <c r="P4386" t="s">
        <v>97</v>
      </c>
      <c r="Q4386" t="s">
        <v>964</v>
      </c>
      <c r="R4386">
        <v>1</v>
      </c>
      <c r="S4386">
        <v>35.930909853940413</v>
      </c>
      <c r="T4386">
        <v>111.242045447542</v>
      </c>
      <c r="U4386">
        <v>54.32363181319451</v>
      </c>
      <c r="V4386" t="s">
        <v>32</v>
      </c>
      <c r="W4386" t="s">
        <v>33</v>
      </c>
      <c r="X4386" t="str">
        <f t="shared" si="204"/>
        <v>NPT76ADOQ</v>
      </c>
      <c r="Y4386">
        <f t="shared" si="205"/>
        <v>1</v>
      </c>
      <c r="Z4386">
        <f>COUNTIF($X$2:X4386,X4386)</f>
        <v>1</v>
      </c>
      <c r="AA4386" t="str">
        <f t="shared" si="206"/>
        <v>NPT76ADOQ1</v>
      </c>
      <c r="AB4386">
        <f>COUNTIF(实际辖区!A:A,全部结果!X4386)</f>
        <v>1</v>
      </c>
      <c r="AC4386" s="9" t="str">
        <f>VLOOKUP(AA4386,实际辖区!D:E,2,0)</f>
        <v>POS_75940865</v>
      </c>
    </row>
    <row r="4387" spans="1:29">
      <c r="A4387" t="s">
        <v>97</v>
      </c>
      <c r="B4387" t="s">
        <v>10092</v>
      </c>
      <c r="C4387" t="s">
        <v>10093</v>
      </c>
      <c r="D4387" t="s">
        <v>960</v>
      </c>
      <c r="E4387" t="s">
        <v>9795</v>
      </c>
      <c r="F4387" t="s">
        <v>10094</v>
      </c>
      <c r="G4387" t="s">
        <v>10092</v>
      </c>
      <c r="H4387" t="s">
        <v>29</v>
      </c>
      <c r="I4387">
        <v>3861497.6938619101</v>
      </c>
      <c r="J4387">
        <v>33589.199999999997</v>
      </c>
      <c r="K4387">
        <v>34465.440000000002</v>
      </c>
      <c r="L4387">
        <v>5.9701492537313397E-2</v>
      </c>
      <c r="M4387">
        <v>35.7560103</v>
      </c>
      <c r="N4387">
        <v>111.6988655</v>
      </c>
      <c r="O4387" t="s">
        <v>10079</v>
      </c>
      <c r="P4387" t="s">
        <v>97</v>
      </c>
      <c r="Q4387" t="s">
        <v>964</v>
      </c>
      <c r="R4387">
        <v>1</v>
      </c>
      <c r="S4387">
        <v>35.930909853940413</v>
      </c>
      <c r="T4387">
        <v>111.242045447542</v>
      </c>
      <c r="U4387">
        <v>45.60473317253502</v>
      </c>
      <c r="V4387" t="s">
        <v>32</v>
      </c>
      <c r="W4387" t="s">
        <v>33</v>
      </c>
      <c r="X4387" t="str">
        <f t="shared" si="204"/>
        <v>NPT76ADPE</v>
      </c>
      <c r="Y4387">
        <f t="shared" si="205"/>
        <v>1</v>
      </c>
      <c r="Z4387">
        <f>COUNTIF($X$2:X4387,X4387)</f>
        <v>1</v>
      </c>
      <c r="AA4387" t="str">
        <f t="shared" si="206"/>
        <v>NPT76ADPE1</v>
      </c>
      <c r="AB4387">
        <f>COUNTIF(实际辖区!A:A,全部结果!X4387)</f>
        <v>1</v>
      </c>
      <c r="AC4387" s="9" t="str">
        <f>VLOOKUP(AA4387,实际辖区!D:E,2,0)</f>
        <v>POS_75940865</v>
      </c>
    </row>
    <row r="4388" spans="1:29">
      <c r="A4388" t="s">
        <v>97</v>
      </c>
      <c r="B4388" t="s">
        <v>10095</v>
      </c>
      <c r="C4388" t="s">
        <v>10096</v>
      </c>
      <c r="D4388" t="s">
        <v>960</v>
      </c>
      <c r="E4388" t="s">
        <v>9795</v>
      </c>
      <c r="F4388" t="s">
        <v>10097</v>
      </c>
      <c r="G4388" t="s">
        <v>10095</v>
      </c>
      <c r="H4388" t="s">
        <v>29</v>
      </c>
      <c r="I4388">
        <v>3987033.4593149</v>
      </c>
      <c r="J4388">
        <v>35049.599999999999</v>
      </c>
      <c r="K4388">
        <v>57655.8</v>
      </c>
      <c r="L4388">
        <v>3.4825870646766101E-2</v>
      </c>
      <c r="M4388">
        <v>36.418342699999997</v>
      </c>
      <c r="N4388">
        <v>111.0975127</v>
      </c>
      <c r="O4388" t="s">
        <v>10079</v>
      </c>
      <c r="P4388" t="s">
        <v>97</v>
      </c>
      <c r="Q4388" t="s">
        <v>964</v>
      </c>
      <c r="R4388">
        <v>0</v>
      </c>
      <c r="S4388">
        <v>35.930909853940413</v>
      </c>
      <c r="T4388">
        <v>111.242045447542</v>
      </c>
      <c r="U4388">
        <v>55.627649158332758</v>
      </c>
      <c r="V4388" t="s">
        <v>32</v>
      </c>
      <c r="W4388" t="s">
        <v>33</v>
      </c>
      <c r="X4388" t="str">
        <f t="shared" si="204"/>
        <v>NPT76ADOE</v>
      </c>
      <c r="Y4388">
        <f t="shared" si="205"/>
        <v>1</v>
      </c>
      <c r="Z4388">
        <f>COUNTIF($X$2:X4388,X4388)</f>
        <v>1</v>
      </c>
      <c r="AA4388" t="str">
        <f t="shared" si="206"/>
        <v>NPT76ADOE1</v>
      </c>
      <c r="AB4388">
        <f>COUNTIF(实际辖区!A:A,全部结果!X4388)</f>
        <v>1</v>
      </c>
      <c r="AC4388" s="9" t="str">
        <f>VLOOKUP(AA4388,实际辖区!D:E,2,0)</f>
        <v>POS_00253825</v>
      </c>
    </row>
    <row r="4389" spans="1:29">
      <c r="A4389" t="s">
        <v>97</v>
      </c>
      <c r="B4389" t="s">
        <v>10098</v>
      </c>
      <c r="C4389" t="s">
        <v>10099</v>
      </c>
      <c r="D4389" t="s">
        <v>960</v>
      </c>
      <c r="E4389" t="s">
        <v>9795</v>
      </c>
      <c r="F4389" t="s">
        <v>10094</v>
      </c>
      <c r="G4389" t="s">
        <v>10098</v>
      </c>
      <c r="H4389" t="s">
        <v>29</v>
      </c>
      <c r="I4389">
        <v>3176935.2756323498</v>
      </c>
      <c r="J4389">
        <v>57926.16</v>
      </c>
      <c r="K4389">
        <v>31169.4</v>
      </c>
      <c r="L4389">
        <v>2.4875621890547199E-2</v>
      </c>
      <c r="M4389">
        <v>35.746335500000001</v>
      </c>
      <c r="N4389">
        <v>111.7127977</v>
      </c>
      <c r="O4389" t="s">
        <v>10079</v>
      </c>
      <c r="P4389" t="s">
        <v>97</v>
      </c>
      <c r="Q4389" t="s">
        <v>964</v>
      </c>
      <c r="R4389">
        <v>0</v>
      </c>
      <c r="S4389">
        <v>35.930909853940413</v>
      </c>
      <c r="T4389">
        <v>111.242045447542</v>
      </c>
      <c r="U4389">
        <v>47.204867073151163</v>
      </c>
      <c r="V4389" t="s">
        <v>32</v>
      </c>
      <c r="W4389" t="s">
        <v>33</v>
      </c>
      <c r="X4389" t="str">
        <f t="shared" si="204"/>
        <v>NPT76ADPF</v>
      </c>
      <c r="Y4389">
        <f t="shared" si="205"/>
        <v>1</v>
      </c>
      <c r="Z4389">
        <f>COUNTIF($X$2:X4389,X4389)</f>
        <v>1</v>
      </c>
      <c r="AA4389" t="str">
        <f t="shared" si="206"/>
        <v>NPT76ADPF1</v>
      </c>
      <c r="AB4389">
        <f>COUNTIF(实际辖区!A:A,全部结果!X4389)</f>
        <v>1</v>
      </c>
      <c r="AC4389" s="9" t="str">
        <f>VLOOKUP(AA4389,实际辖区!D:E,2,0)</f>
        <v>POS_75940865</v>
      </c>
    </row>
    <row r="4390" spans="1:29">
      <c r="A4390" t="s">
        <v>97</v>
      </c>
      <c r="B4390" t="s">
        <v>10100</v>
      </c>
      <c r="C4390" t="s">
        <v>10101</v>
      </c>
      <c r="D4390" t="s">
        <v>960</v>
      </c>
      <c r="E4390" t="s">
        <v>9795</v>
      </c>
      <c r="F4390" t="s">
        <v>10085</v>
      </c>
      <c r="G4390" t="s">
        <v>10100</v>
      </c>
      <c r="H4390" t="s">
        <v>29</v>
      </c>
      <c r="I4390">
        <v>2589827.4193548402</v>
      </c>
      <c r="J4390">
        <v>3651</v>
      </c>
      <c r="K4390">
        <v>5549.52</v>
      </c>
      <c r="L4390">
        <v>2.4875621890547199E-2</v>
      </c>
      <c r="M4390">
        <v>35.882093400000002</v>
      </c>
      <c r="N4390">
        <v>111.4227234</v>
      </c>
      <c r="O4390" t="s">
        <v>10079</v>
      </c>
      <c r="P4390" t="s">
        <v>97</v>
      </c>
      <c r="Q4390" t="s">
        <v>964</v>
      </c>
      <c r="R4390">
        <v>0</v>
      </c>
      <c r="S4390">
        <v>35.930909853940413</v>
      </c>
      <c r="T4390">
        <v>111.242045447542</v>
      </c>
      <c r="U4390">
        <v>17.18570077350298</v>
      </c>
      <c r="V4390" t="s">
        <v>32</v>
      </c>
      <c r="W4390" t="s">
        <v>33</v>
      </c>
      <c r="X4390" t="str">
        <f t="shared" si="204"/>
        <v>NPT76BHPO</v>
      </c>
      <c r="Y4390">
        <f t="shared" si="205"/>
        <v>1</v>
      </c>
      <c r="Z4390">
        <f>COUNTIF($X$2:X4390,X4390)</f>
        <v>1</v>
      </c>
      <c r="AA4390" t="str">
        <f t="shared" si="206"/>
        <v>NPT76BHPO1</v>
      </c>
      <c r="AB4390">
        <f>COUNTIF(实际辖区!A:A,全部结果!X4390)</f>
        <v>1</v>
      </c>
      <c r="AC4390" s="9" t="str">
        <f>VLOOKUP(AA4390,实际辖区!D:E,2,0)</f>
        <v>POS_75940865</v>
      </c>
    </row>
    <row r="4391" spans="1:29">
      <c r="A4391" t="s">
        <v>97</v>
      </c>
      <c r="B4391" t="s">
        <v>10102</v>
      </c>
      <c r="C4391" t="s">
        <v>10103</v>
      </c>
      <c r="D4391" t="s">
        <v>960</v>
      </c>
      <c r="E4391" t="s">
        <v>9902</v>
      </c>
      <c r="F4391" t="s">
        <v>9922</v>
      </c>
      <c r="G4391" t="s">
        <v>10102</v>
      </c>
      <c r="H4391" t="s">
        <v>29</v>
      </c>
      <c r="I4391">
        <v>3070097.9346307698</v>
      </c>
      <c r="J4391">
        <v>19715.400000000001</v>
      </c>
      <c r="K4391">
        <v>34226.01</v>
      </c>
      <c r="L4391">
        <v>0.2189054726368159</v>
      </c>
      <c r="M4391">
        <v>35.0420655</v>
      </c>
      <c r="N4391">
        <v>111.04228449999999</v>
      </c>
      <c r="O4391" t="s">
        <v>10104</v>
      </c>
      <c r="P4391" t="s">
        <v>97</v>
      </c>
      <c r="Q4391" t="s">
        <v>964</v>
      </c>
      <c r="R4391">
        <v>0</v>
      </c>
      <c r="S4391">
        <v>35.262210736131493</v>
      </c>
      <c r="T4391">
        <v>111.05135401066011</v>
      </c>
      <c r="U4391">
        <v>24.43763009859607</v>
      </c>
      <c r="V4391" t="s">
        <v>32</v>
      </c>
      <c r="W4391" t="s">
        <v>33</v>
      </c>
      <c r="X4391" t="str">
        <f t="shared" si="204"/>
        <v>NPT76ADSD</v>
      </c>
      <c r="Y4391">
        <f t="shared" si="205"/>
        <v>1</v>
      </c>
      <c r="Z4391">
        <f>COUNTIF($X$2:X4391,X4391)</f>
        <v>1</v>
      </c>
      <c r="AA4391" t="str">
        <f t="shared" si="206"/>
        <v>NPT76ADSD1</v>
      </c>
      <c r="AB4391">
        <f>COUNTIF(实际辖区!A:A,全部结果!X4391)</f>
        <v>1</v>
      </c>
      <c r="AC4391" s="9" t="str">
        <f>VLOOKUP(AA4391,实际辖区!D:E,2,0)</f>
        <v>POS_75940870</v>
      </c>
    </row>
    <row r="4392" spans="1:29">
      <c r="A4392" t="s">
        <v>97</v>
      </c>
      <c r="B4392" t="s">
        <v>10105</v>
      </c>
      <c r="C4392" t="s">
        <v>10106</v>
      </c>
      <c r="D4392" t="s">
        <v>960</v>
      </c>
      <c r="E4392" t="s">
        <v>9902</v>
      </c>
      <c r="F4392" t="s">
        <v>9922</v>
      </c>
      <c r="G4392" t="s">
        <v>10105</v>
      </c>
      <c r="H4392" t="s">
        <v>29</v>
      </c>
      <c r="I4392">
        <v>15698430.5693477</v>
      </c>
      <c r="J4392">
        <v>573.29999999999995</v>
      </c>
      <c r="K4392">
        <v>57.33</v>
      </c>
      <c r="L4392">
        <v>0.2189054726368159</v>
      </c>
      <c r="M4392">
        <v>35.035198200000004</v>
      </c>
      <c r="N4392">
        <v>111.04056079999999</v>
      </c>
      <c r="O4392" t="s">
        <v>10104</v>
      </c>
      <c r="P4392" t="s">
        <v>97</v>
      </c>
      <c r="Q4392" t="s">
        <v>964</v>
      </c>
      <c r="R4392">
        <v>0</v>
      </c>
      <c r="S4392">
        <v>35.262210736131493</v>
      </c>
      <c r="T4392">
        <v>111.05135401066011</v>
      </c>
      <c r="U4392">
        <v>25.204715849927648</v>
      </c>
      <c r="V4392" t="s">
        <v>32</v>
      </c>
      <c r="W4392" t="s">
        <v>33</v>
      </c>
      <c r="X4392" t="str">
        <f t="shared" si="204"/>
        <v>NPT76BAMM</v>
      </c>
      <c r="Y4392">
        <f t="shared" si="205"/>
        <v>1</v>
      </c>
      <c r="Z4392">
        <f>COUNTIF($X$2:X4392,X4392)</f>
        <v>1</v>
      </c>
      <c r="AA4392" t="str">
        <f t="shared" si="206"/>
        <v>NPT76BAMM1</v>
      </c>
      <c r="AB4392">
        <f>COUNTIF(实际辖区!A:A,全部结果!X4392)</f>
        <v>1</v>
      </c>
      <c r="AC4392" s="9" t="str">
        <f>VLOOKUP(AA4392,实际辖区!D:E,2,0)</f>
        <v>POS_75940870</v>
      </c>
    </row>
    <row r="4393" spans="1:29">
      <c r="A4393" t="s">
        <v>97</v>
      </c>
      <c r="B4393" t="s">
        <v>10107</v>
      </c>
      <c r="C4393" t="s">
        <v>10108</v>
      </c>
      <c r="D4393" t="s">
        <v>960</v>
      </c>
      <c r="E4393" t="s">
        <v>9902</v>
      </c>
      <c r="F4393" t="s">
        <v>10109</v>
      </c>
      <c r="G4393" t="s">
        <v>10107</v>
      </c>
      <c r="H4393" t="s">
        <v>29</v>
      </c>
      <c r="I4393">
        <v>9701624.7270743493</v>
      </c>
      <c r="J4393">
        <v>45763.5</v>
      </c>
      <c r="K4393">
        <v>32604.36</v>
      </c>
      <c r="L4393">
        <v>0.12437810945273629</v>
      </c>
      <c r="M4393">
        <v>34.868699499999998</v>
      </c>
      <c r="N4393">
        <v>110.4585951</v>
      </c>
      <c r="O4393" t="s">
        <v>10104</v>
      </c>
      <c r="P4393" t="s">
        <v>97</v>
      </c>
      <c r="Q4393" t="s">
        <v>964</v>
      </c>
      <c r="R4393">
        <v>1</v>
      </c>
      <c r="S4393">
        <v>35.262210736131493</v>
      </c>
      <c r="T4393">
        <v>111.05135401066011</v>
      </c>
      <c r="U4393">
        <v>69.493250660584494</v>
      </c>
      <c r="V4393" t="s">
        <v>32</v>
      </c>
      <c r="W4393" t="s">
        <v>33</v>
      </c>
      <c r="X4393" t="str">
        <f t="shared" si="204"/>
        <v>NPT76ADTB</v>
      </c>
      <c r="Y4393">
        <f t="shared" si="205"/>
        <v>1</v>
      </c>
      <c r="Z4393">
        <f>COUNTIF($X$2:X4393,X4393)</f>
        <v>1</v>
      </c>
      <c r="AA4393" t="str">
        <f t="shared" si="206"/>
        <v>NPT76ADTB1</v>
      </c>
      <c r="AB4393">
        <f>COUNTIF(实际辖区!A:A,全部结果!X4393)</f>
        <v>1</v>
      </c>
      <c r="AC4393" s="9" t="str">
        <f>VLOOKUP(AA4393,实际辖区!D:E,2,0)</f>
        <v>POS_75940870</v>
      </c>
    </row>
    <row r="4394" spans="1:29">
      <c r="A4394" t="s">
        <v>97</v>
      </c>
      <c r="B4394" t="s">
        <v>10110</v>
      </c>
      <c r="C4394" t="s">
        <v>10111</v>
      </c>
      <c r="D4394" t="s">
        <v>960</v>
      </c>
      <c r="E4394" t="s">
        <v>9902</v>
      </c>
      <c r="F4394" t="s">
        <v>10112</v>
      </c>
      <c r="G4394" t="s">
        <v>10110</v>
      </c>
      <c r="H4394" t="s">
        <v>29</v>
      </c>
      <c r="I4394">
        <v>2742244.8114751298</v>
      </c>
      <c r="J4394">
        <v>21061.200000000001</v>
      </c>
      <c r="K4394">
        <v>13759.2</v>
      </c>
      <c r="L4394">
        <v>0.11940298507462679</v>
      </c>
      <c r="M4394">
        <v>35.609136599999999</v>
      </c>
      <c r="N4394">
        <v>110.99767</v>
      </c>
      <c r="O4394" t="s">
        <v>10104</v>
      </c>
      <c r="P4394" t="s">
        <v>97</v>
      </c>
      <c r="Q4394" t="s">
        <v>964</v>
      </c>
      <c r="R4394">
        <v>1</v>
      </c>
      <c r="S4394">
        <v>35.262210736131493</v>
      </c>
      <c r="T4394">
        <v>111.05135401066011</v>
      </c>
      <c r="U4394">
        <v>38.798366507050183</v>
      </c>
      <c r="V4394" t="s">
        <v>32</v>
      </c>
      <c r="W4394" t="s">
        <v>33</v>
      </c>
      <c r="X4394" t="str">
        <f t="shared" si="204"/>
        <v>NPT76ADVG</v>
      </c>
      <c r="Y4394">
        <f t="shared" si="205"/>
        <v>1</v>
      </c>
      <c r="Z4394">
        <f>COUNTIF($X$2:X4394,X4394)</f>
        <v>1</v>
      </c>
      <c r="AA4394" t="str">
        <f t="shared" si="206"/>
        <v>NPT76ADVG1</v>
      </c>
      <c r="AB4394">
        <f>COUNTIF(实际辖区!A:A,全部结果!X4394)</f>
        <v>1</v>
      </c>
      <c r="AC4394" s="9" t="str">
        <f>VLOOKUP(AA4394,实际辖区!D:E,2,0)</f>
        <v>POS_75940870</v>
      </c>
    </row>
    <row r="4395" spans="1:29">
      <c r="A4395" t="s">
        <v>97</v>
      </c>
      <c r="B4395" t="s">
        <v>10113</v>
      </c>
      <c r="C4395" t="s">
        <v>10114</v>
      </c>
      <c r="D4395" t="s">
        <v>960</v>
      </c>
      <c r="E4395" t="s">
        <v>9902</v>
      </c>
      <c r="F4395" t="s">
        <v>10115</v>
      </c>
      <c r="G4395" t="s">
        <v>10113</v>
      </c>
      <c r="H4395" t="s">
        <v>29</v>
      </c>
      <c r="I4395">
        <v>3651903.5358461598</v>
      </c>
      <c r="J4395">
        <v>23732.28</v>
      </c>
      <c r="K4395">
        <v>15636</v>
      </c>
      <c r="L4395">
        <v>0.1044776119402985</v>
      </c>
      <c r="M4395">
        <v>35.420413400000001</v>
      </c>
      <c r="N4395">
        <v>110.85281449999999</v>
      </c>
      <c r="O4395" t="s">
        <v>10104</v>
      </c>
      <c r="P4395" t="s">
        <v>97</v>
      </c>
      <c r="Q4395" t="s">
        <v>964</v>
      </c>
      <c r="R4395">
        <v>1</v>
      </c>
      <c r="S4395">
        <v>35.262210736131493</v>
      </c>
      <c r="T4395">
        <v>111.05135401066011</v>
      </c>
      <c r="U4395">
        <v>25.17601335226453</v>
      </c>
      <c r="V4395" t="s">
        <v>32</v>
      </c>
      <c r="W4395" t="s">
        <v>33</v>
      </c>
      <c r="X4395" t="str">
        <f t="shared" si="204"/>
        <v>NPT76BKPF</v>
      </c>
      <c r="Y4395">
        <f t="shared" si="205"/>
        <v>1</v>
      </c>
      <c r="Z4395">
        <f>COUNTIF($X$2:X4395,X4395)</f>
        <v>1</v>
      </c>
      <c r="AA4395" t="str">
        <f t="shared" si="206"/>
        <v>NPT76BKPF1</v>
      </c>
      <c r="AB4395">
        <f>COUNTIF(实际辖区!A:A,全部结果!X4395)</f>
        <v>1</v>
      </c>
      <c r="AC4395" s="9" t="str">
        <f>VLOOKUP(AA4395,实际辖区!D:E,2,0)</f>
        <v>POS_75940870</v>
      </c>
    </row>
    <row r="4396" spans="1:29">
      <c r="A4396" t="s">
        <v>97</v>
      </c>
      <c r="B4396" t="s">
        <v>10116</v>
      </c>
      <c r="C4396" t="s">
        <v>10117</v>
      </c>
      <c r="D4396" t="s">
        <v>960</v>
      </c>
      <c r="E4396" t="s">
        <v>9902</v>
      </c>
      <c r="F4396" t="s">
        <v>10109</v>
      </c>
      <c r="G4396" t="s">
        <v>10116</v>
      </c>
      <c r="H4396" t="s">
        <v>29</v>
      </c>
      <c r="I4396">
        <v>4820993.2461434798</v>
      </c>
      <c r="J4396">
        <v>15407.22</v>
      </c>
      <c r="K4396">
        <v>8599.5</v>
      </c>
      <c r="L4396">
        <v>9.4527363184079602E-2</v>
      </c>
      <c r="M4396">
        <v>34.855325899999997</v>
      </c>
      <c r="N4396">
        <v>110.4334751</v>
      </c>
      <c r="O4396" t="s">
        <v>10104</v>
      </c>
      <c r="P4396" t="s">
        <v>97</v>
      </c>
      <c r="Q4396" t="s">
        <v>964</v>
      </c>
      <c r="R4396">
        <v>1</v>
      </c>
      <c r="S4396">
        <v>35.262210736131493</v>
      </c>
      <c r="T4396">
        <v>111.05135401066011</v>
      </c>
      <c r="U4396">
        <v>72.212160741647509</v>
      </c>
      <c r="V4396" t="s">
        <v>32</v>
      </c>
      <c r="W4396" t="s">
        <v>33</v>
      </c>
      <c r="X4396" t="str">
        <f t="shared" si="204"/>
        <v>NPT76ADTJ</v>
      </c>
      <c r="Y4396">
        <f t="shared" si="205"/>
        <v>1</v>
      </c>
      <c r="Z4396">
        <f>COUNTIF($X$2:X4396,X4396)</f>
        <v>1</v>
      </c>
      <c r="AA4396" t="str">
        <f t="shared" si="206"/>
        <v>NPT76ADTJ1</v>
      </c>
      <c r="AB4396">
        <f>COUNTIF(实际辖区!A:A,全部结果!X4396)</f>
        <v>1</v>
      </c>
      <c r="AC4396" s="9" t="str">
        <f>VLOOKUP(AA4396,实际辖区!D:E,2,0)</f>
        <v>POS_75940870</v>
      </c>
    </row>
    <row r="4397" spans="1:29">
      <c r="A4397" t="s">
        <v>97</v>
      </c>
      <c r="B4397" t="s">
        <v>10118</v>
      </c>
      <c r="C4397" t="s">
        <v>10119</v>
      </c>
      <c r="D4397" t="s">
        <v>960</v>
      </c>
      <c r="E4397" t="s">
        <v>9902</v>
      </c>
      <c r="F4397" t="s">
        <v>10120</v>
      </c>
      <c r="G4397" t="s">
        <v>10118</v>
      </c>
      <c r="H4397" t="s">
        <v>29</v>
      </c>
      <c r="I4397">
        <v>2384571.9705654001</v>
      </c>
      <c r="J4397">
        <v>11936.7</v>
      </c>
      <c r="K4397">
        <v>8026.2</v>
      </c>
      <c r="L4397">
        <v>4.9751243781094502E-2</v>
      </c>
      <c r="M4397">
        <v>35.4950343</v>
      </c>
      <c r="N4397">
        <v>111.58634000000001</v>
      </c>
      <c r="O4397" t="s">
        <v>10104</v>
      </c>
      <c r="P4397" t="s">
        <v>97</v>
      </c>
      <c r="Q4397" t="s">
        <v>964</v>
      </c>
      <c r="R4397">
        <v>0</v>
      </c>
      <c r="S4397">
        <v>35.262210736131493</v>
      </c>
      <c r="T4397">
        <v>111.05135401066011</v>
      </c>
      <c r="U4397">
        <v>55.04861604330074</v>
      </c>
      <c r="V4397" t="s">
        <v>32</v>
      </c>
      <c r="W4397" t="s">
        <v>33</v>
      </c>
      <c r="X4397" t="str">
        <f t="shared" si="204"/>
        <v>NPT76ADUQ</v>
      </c>
      <c r="Y4397">
        <f t="shared" si="205"/>
        <v>1</v>
      </c>
      <c r="Z4397">
        <f>COUNTIF($X$2:X4397,X4397)</f>
        <v>1</v>
      </c>
      <c r="AA4397" t="str">
        <f t="shared" si="206"/>
        <v>NPT76ADUQ1</v>
      </c>
      <c r="AB4397">
        <f>COUNTIF(实际辖区!A:A,全部结果!X4397)</f>
        <v>1</v>
      </c>
      <c r="AC4397" s="9" t="str">
        <f>VLOOKUP(AA4397,实际辖区!D:E,2,0)</f>
        <v>POS_75940870</v>
      </c>
    </row>
    <row r="4398" spans="1:29">
      <c r="A4398" t="s">
        <v>97</v>
      </c>
      <c r="B4398" t="s">
        <v>10121</v>
      </c>
      <c r="C4398" t="s">
        <v>10122</v>
      </c>
      <c r="D4398" t="s">
        <v>960</v>
      </c>
      <c r="E4398" t="s">
        <v>9902</v>
      </c>
      <c r="F4398" t="s">
        <v>9910</v>
      </c>
      <c r="G4398" t="s">
        <v>10121</v>
      </c>
      <c r="H4398" t="s">
        <v>29</v>
      </c>
      <c r="I4398">
        <v>4361305.2196492599</v>
      </c>
      <c r="J4398">
        <v>43526.7</v>
      </c>
      <c r="K4398">
        <v>25608.3</v>
      </c>
      <c r="L4398">
        <v>2.9850746268656699E-2</v>
      </c>
      <c r="M4398">
        <v>35.622630100000002</v>
      </c>
      <c r="N4398">
        <v>111.23140650000001</v>
      </c>
      <c r="O4398" t="s">
        <v>10104</v>
      </c>
      <c r="P4398" t="s">
        <v>97</v>
      </c>
      <c r="Q4398" t="s">
        <v>964</v>
      </c>
      <c r="R4398">
        <v>1</v>
      </c>
      <c r="S4398">
        <v>35.262210736131493</v>
      </c>
      <c r="T4398">
        <v>111.05135401066011</v>
      </c>
      <c r="U4398">
        <v>43.200578819624852</v>
      </c>
      <c r="V4398" t="s">
        <v>32</v>
      </c>
      <c r="W4398" t="s">
        <v>33</v>
      </c>
      <c r="X4398" t="str">
        <f t="shared" si="204"/>
        <v>NPT76ADUK</v>
      </c>
      <c r="Y4398">
        <f t="shared" si="205"/>
        <v>1</v>
      </c>
      <c r="Z4398">
        <f>COUNTIF($X$2:X4398,X4398)</f>
        <v>1</v>
      </c>
      <c r="AA4398" t="str">
        <f t="shared" si="206"/>
        <v>NPT76ADUK1</v>
      </c>
      <c r="AB4398">
        <f>COUNTIF(实际辖区!A:A,全部结果!X4398)</f>
        <v>1</v>
      </c>
      <c r="AC4398" s="9" t="str">
        <f>VLOOKUP(AA4398,实际辖区!D:E,2,0)</f>
        <v>POS_75940870</v>
      </c>
    </row>
    <row r="4399" spans="1:29">
      <c r="A4399" t="s">
        <v>97</v>
      </c>
      <c r="B4399" t="s">
        <v>10123</v>
      </c>
      <c r="C4399" t="s">
        <v>10124</v>
      </c>
      <c r="D4399" t="s">
        <v>960</v>
      </c>
      <c r="E4399" t="s">
        <v>9902</v>
      </c>
      <c r="F4399" t="s">
        <v>10112</v>
      </c>
      <c r="G4399" t="s">
        <v>10123</v>
      </c>
      <c r="H4399" t="s">
        <v>29</v>
      </c>
      <c r="I4399">
        <v>2558755.6190343499</v>
      </c>
      <c r="J4399">
        <v>0</v>
      </c>
      <c r="K4399">
        <v>6306.3</v>
      </c>
      <c r="L4399">
        <v>1.99004975124378E-2</v>
      </c>
      <c r="M4399">
        <v>35.3134114</v>
      </c>
      <c r="N4399">
        <v>111.6640184</v>
      </c>
      <c r="O4399" t="s">
        <v>10104</v>
      </c>
      <c r="P4399" t="s">
        <v>97</v>
      </c>
      <c r="Q4399" t="s">
        <v>964</v>
      </c>
      <c r="R4399">
        <v>0</v>
      </c>
      <c r="S4399">
        <v>35.262210736131493</v>
      </c>
      <c r="T4399">
        <v>111.05135401066011</v>
      </c>
      <c r="U4399">
        <v>56.021120149028377</v>
      </c>
      <c r="V4399" t="s">
        <v>32</v>
      </c>
      <c r="W4399" t="s">
        <v>33</v>
      </c>
      <c r="X4399" t="str">
        <f t="shared" si="204"/>
        <v>NPT76ADVN</v>
      </c>
      <c r="Y4399">
        <f t="shared" si="205"/>
        <v>1</v>
      </c>
      <c r="Z4399">
        <f>COUNTIF($X$2:X4399,X4399)</f>
        <v>1</v>
      </c>
      <c r="AA4399" t="str">
        <f t="shared" si="206"/>
        <v>NPT76ADVN1</v>
      </c>
      <c r="AB4399">
        <f>COUNTIF(实际辖区!A:A,全部结果!X4399)</f>
        <v>1</v>
      </c>
      <c r="AC4399" s="9" t="str">
        <f>VLOOKUP(AA4399,实际辖区!D:E,2,0)</f>
        <v>POS_75940870</v>
      </c>
    </row>
    <row r="4400" spans="1:29">
      <c r="A4400" t="s">
        <v>97</v>
      </c>
      <c r="B4400" t="s">
        <v>10125</v>
      </c>
      <c r="C4400" t="s">
        <v>10126</v>
      </c>
      <c r="D4400" t="s">
        <v>960</v>
      </c>
      <c r="E4400" t="s">
        <v>9902</v>
      </c>
      <c r="F4400" t="s">
        <v>10127</v>
      </c>
      <c r="G4400" t="s">
        <v>10125</v>
      </c>
      <c r="H4400" t="s">
        <v>29</v>
      </c>
      <c r="I4400">
        <v>2881350</v>
      </c>
      <c r="J4400">
        <v>0</v>
      </c>
      <c r="K4400">
        <v>73.02</v>
      </c>
      <c r="L4400">
        <v>9.9999999999999995E-7</v>
      </c>
      <c r="M4400">
        <v>35.3540256</v>
      </c>
      <c r="N4400">
        <v>111.2146774</v>
      </c>
      <c r="O4400" t="s">
        <v>10104</v>
      </c>
      <c r="P4400" t="s">
        <v>97</v>
      </c>
      <c r="Q4400" t="s">
        <v>964</v>
      </c>
      <c r="R4400">
        <v>0</v>
      </c>
      <c r="S4400">
        <v>35.262210736131493</v>
      </c>
      <c r="T4400">
        <v>111.05135401066011</v>
      </c>
      <c r="U4400">
        <v>18.010775399230891</v>
      </c>
      <c r="V4400" t="s">
        <v>32</v>
      </c>
      <c r="W4400" t="s">
        <v>33</v>
      </c>
      <c r="X4400" t="str">
        <f t="shared" si="204"/>
        <v>NPT76ADVO</v>
      </c>
      <c r="Y4400">
        <f t="shared" si="205"/>
        <v>1</v>
      </c>
      <c r="Z4400">
        <f>COUNTIF($X$2:X4400,X4400)</f>
        <v>1</v>
      </c>
      <c r="AA4400" t="str">
        <f t="shared" si="206"/>
        <v>NPT76ADVO1</v>
      </c>
      <c r="AB4400">
        <f>COUNTIF(实际辖区!A:A,全部结果!X4400)</f>
        <v>1</v>
      </c>
      <c r="AC4400" s="9" t="str">
        <f>VLOOKUP(AA4400,实际辖区!D:E,2,0)</f>
        <v>POS_75940870</v>
      </c>
    </row>
    <row r="4401" spans="1:29">
      <c r="A4401" t="s">
        <v>919</v>
      </c>
      <c r="B4401" t="s">
        <v>10128</v>
      </c>
      <c r="C4401" t="s">
        <v>10129</v>
      </c>
      <c r="D4401" t="s">
        <v>10130</v>
      </c>
      <c r="E4401" t="s">
        <v>10131</v>
      </c>
      <c r="F4401" t="s">
        <v>10132</v>
      </c>
      <c r="G4401" t="s">
        <v>10128</v>
      </c>
      <c r="H4401" t="s">
        <v>55</v>
      </c>
      <c r="I4401">
        <v>37893377.274785802</v>
      </c>
      <c r="J4401">
        <v>0</v>
      </c>
      <c r="K4401">
        <v>2121.84</v>
      </c>
      <c r="L4401">
        <v>0.25870646766169147</v>
      </c>
      <c r="M4401">
        <v>31.900547199999998</v>
      </c>
      <c r="N4401">
        <v>117.31251399999999</v>
      </c>
      <c r="O4401" t="s">
        <v>10133</v>
      </c>
      <c r="P4401" t="s">
        <v>919</v>
      </c>
      <c r="Q4401" t="s">
        <v>8351</v>
      </c>
      <c r="R4401">
        <v>0</v>
      </c>
      <c r="S4401">
        <v>31.848064569044119</v>
      </c>
      <c r="T4401">
        <v>117.31215994633691</v>
      </c>
      <c r="U4401">
        <v>5.8196126086077893</v>
      </c>
      <c r="V4401" t="s">
        <v>32</v>
      </c>
      <c r="W4401" t="s">
        <v>33</v>
      </c>
      <c r="X4401" t="str">
        <f t="shared" si="204"/>
        <v>NPT288AKQS</v>
      </c>
      <c r="Y4401">
        <f t="shared" si="205"/>
        <v>1</v>
      </c>
      <c r="Z4401">
        <f>COUNTIF($X$2:X4401,X4401)</f>
        <v>1</v>
      </c>
      <c r="AA4401" t="str">
        <f t="shared" si="206"/>
        <v>NPT288AKQS1</v>
      </c>
      <c r="AB4401">
        <f>COUNTIF(实际辖区!A:A,全部结果!X4401)</f>
        <v>1</v>
      </c>
      <c r="AC4401" s="9" t="str">
        <f>VLOOKUP(AA4401,实际辖区!D:E,2,0)</f>
        <v>POS_00256707</v>
      </c>
    </row>
    <row r="4402" spans="1:29">
      <c r="A4402" t="s">
        <v>919</v>
      </c>
      <c r="B4402" t="s">
        <v>10134</v>
      </c>
      <c r="C4402" t="s">
        <v>10135</v>
      </c>
      <c r="D4402" t="s">
        <v>10130</v>
      </c>
      <c r="E4402" t="s">
        <v>10131</v>
      </c>
      <c r="F4402" t="s">
        <v>10132</v>
      </c>
      <c r="G4402" t="s">
        <v>10136</v>
      </c>
      <c r="H4402" t="s">
        <v>55</v>
      </c>
      <c r="I4402">
        <v>14502546.788127899</v>
      </c>
      <c r="J4402">
        <v>0</v>
      </c>
      <c r="K4402">
        <v>0</v>
      </c>
      <c r="L4402">
        <v>0.20895522388059701</v>
      </c>
      <c r="M4402">
        <v>31.858308600000001</v>
      </c>
      <c r="N4402">
        <v>117.3721266</v>
      </c>
      <c r="O4402" t="s">
        <v>10133</v>
      </c>
      <c r="P4402" t="s">
        <v>919</v>
      </c>
      <c r="Q4402" t="s">
        <v>8351</v>
      </c>
      <c r="R4402">
        <v>0</v>
      </c>
      <c r="S4402">
        <v>31.848064569044119</v>
      </c>
      <c r="T4402">
        <v>117.31215994633691</v>
      </c>
      <c r="U4402">
        <v>5.7880031822560332</v>
      </c>
      <c r="V4402" t="s">
        <v>32</v>
      </c>
      <c r="W4402" t="s">
        <v>33</v>
      </c>
      <c r="X4402" t="str">
        <f t="shared" si="204"/>
        <v>NPT288BFFW</v>
      </c>
      <c r="Y4402">
        <f t="shared" si="205"/>
        <v>1</v>
      </c>
      <c r="Z4402">
        <f>COUNTIF($X$2:X4402,X4402)</f>
        <v>1</v>
      </c>
      <c r="AA4402" t="str">
        <f t="shared" si="206"/>
        <v>NPT288BFFW1</v>
      </c>
      <c r="AB4402">
        <f>COUNTIF(实际辖区!A:A,全部结果!X4402)</f>
        <v>1</v>
      </c>
      <c r="AC4402" s="9" t="str">
        <f>VLOOKUP(AA4402,实际辖区!D:E,2,0)</f>
        <v>POS_00256707</v>
      </c>
    </row>
    <row r="4403" spans="1:29">
      <c r="A4403" t="s">
        <v>919</v>
      </c>
      <c r="B4403" t="s">
        <v>10136</v>
      </c>
      <c r="C4403" t="s">
        <v>10137</v>
      </c>
      <c r="D4403" t="s">
        <v>10130</v>
      </c>
      <c r="E4403" t="s">
        <v>10131</v>
      </c>
      <c r="F4403" t="s">
        <v>10132</v>
      </c>
      <c r="G4403" t="s">
        <v>10136</v>
      </c>
      <c r="H4403" t="s">
        <v>55</v>
      </c>
      <c r="I4403">
        <v>32786164.033651501</v>
      </c>
      <c r="J4403">
        <v>37132.199999999997</v>
      </c>
      <c r="K4403">
        <v>0</v>
      </c>
      <c r="L4403">
        <v>0.20895522388059701</v>
      </c>
      <c r="M4403">
        <v>31.8626212</v>
      </c>
      <c r="N4403">
        <v>117.32538049999999</v>
      </c>
      <c r="O4403" t="s">
        <v>10133</v>
      </c>
      <c r="P4403" t="s">
        <v>919</v>
      </c>
      <c r="Q4403" t="s">
        <v>8351</v>
      </c>
      <c r="R4403">
        <v>1</v>
      </c>
      <c r="S4403">
        <v>31.848064569044119</v>
      </c>
      <c r="T4403">
        <v>117.31215994633691</v>
      </c>
      <c r="U4403">
        <v>2.0422653690186028</v>
      </c>
      <c r="V4403" t="s">
        <v>32</v>
      </c>
      <c r="W4403" t="s">
        <v>33</v>
      </c>
      <c r="X4403" t="str">
        <f t="shared" si="204"/>
        <v>NPT288AKPE</v>
      </c>
      <c r="Y4403">
        <f t="shared" si="205"/>
        <v>1</v>
      </c>
      <c r="Z4403">
        <f>COUNTIF($X$2:X4403,X4403)</f>
        <v>1</v>
      </c>
      <c r="AA4403" t="str">
        <f t="shared" si="206"/>
        <v>NPT288AKPE1</v>
      </c>
      <c r="AB4403">
        <f>COUNTIF(实际辖区!A:A,全部结果!X4403)</f>
        <v>1</v>
      </c>
      <c r="AC4403" s="9" t="str">
        <f>VLOOKUP(AA4403,实际辖区!D:E,2,0)</f>
        <v>POS_00256707</v>
      </c>
    </row>
    <row r="4404" spans="1:29">
      <c r="A4404" t="s">
        <v>919</v>
      </c>
      <c r="B4404" t="s">
        <v>10138</v>
      </c>
      <c r="C4404" t="s">
        <v>10139</v>
      </c>
      <c r="D4404" t="s">
        <v>10130</v>
      </c>
      <c r="E4404" t="s">
        <v>10131</v>
      </c>
      <c r="F4404" t="s">
        <v>10140</v>
      </c>
      <c r="G4404" t="s">
        <v>10141</v>
      </c>
      <c r="H4404" t="s">
        <v>55</v>
      </c>
      <c r="I4404">
        <v>14342276.5244726</v>
      </c>
      <c r="J4404">
        <v>11139.66</v>
      </c>
      <c r="K4404">
        <v>2652.3</v>
      </c>
      <c r="L4404">
        <v>0.1592039800995024</v>
      </c>
      <c r="M4404">
        <v>31.744971799999998</v>
      </c>
      <c r="N4404">
        <v>117.29582019999999</v>
      </c>
      <c r="O4404" t="s">
        <v>10133</v>
      </c>
      <c r="P4404" t="s">
        <v>919</v>
      </c>
      <c r="Q4404" t="s">
        <v>8351</v>
      </c>
      <c r="R4404">
        <v>1</v>
      </c>
      <c r="S4404">
        <v>31.848064569044119</v>
      </c>
      <c r="T4404">
        <v>117.31215994633691</v>
      </c>
      <c r="U4404">
        <v>11.53551789904127</v>
      </c>
      <c r="V4404" t="s">
        <v>32</v>
      </c>
      <c r="W4404" t="s">
        <v>33</v>
      </c>
      <c r="X4404" t="str">
        <f t="shared" si="204"/>
        <v>NPT288BCWM</v>
      </c>
      <c r="Y4404">
        <f t="shared" si="205"/>
        <v>1</v>
      </c>
      <c r="Z4404">
        <f>COUNTIF($X$2:X4404,X4404)</f>
        <v>1</v>
      </c>
      <c r="AA4404" t="str">
        <f t="shared" si="206"/>
        <v>NPT288BCWM1</v>
      </c>
      <c r="AB4404">
        <f>COUNTIF(实际辖区!A:A,全部结果!X4404)</f>
        <v>1</v>
      </c>
      <c r="AC4404" s="9" t="str">
        <f>VLOOKUP(AA4404,实际辖区!D:E,2,0)</f>
        <v>POS_00256707</v>
      </c>
    </row>
    <row r="4405" spans="1:29">
      <c r="A4405" t="s">
        <v>919</v>
      </c>
      <c r="B4405" t="s">
        <v>10141</v>
      </c>
      <c r="C4405" t="s">
        <v>10142</v>
      </c>
      <c r="D4405" t="s">
        <v>10130</v>
      </c>
      <c r="E4405" t="s">
        <v>10131</v>
      </c>
      <c r="F4405" t="s">
        <v>10143</v>
      </c>
      <c r="G4405" t="s">
        <v>10141</v>
      </c>
      <c r="H4405" t="s">
        <v>55</v>
      </c>
      <c r="I4405">
        <v>28927358.496481601</v>
      </c>
      <c r="J4405">
        <v>0</v>
      </c>
      <c r="K4405">
        <v>0</v>
      </c>
      <c r="L4405">
        <v>0.14427860696517411</v>
      </c>
      <c r="M4405">
        <v>31.874344099999998</v>
      </c>
      <c r="N4405">
        <v>117.2867507</v>
      </c>
      <c r="O4405" t="s">
        <v>10133</v>
      </c>
      <c r="P4405" t="s">
        <v>919</v>
      </c>
      <c r="Q4405" t="s">
        <v>8351</v>
      </c>
      <c r="R4405">
        <v>0</v>
      </c>
      <c r="S4405">
        <v>31.848064569044119</v>
      </c>
      <c r="T4405">
        <v>117.31215994633691</v>
      </c>
      <c r="U4405">
        <v>3.7780260966072419</v>
      </c>
      <c r="V4405" t="s">
        <v>32</v>
      </c>
      <c r="W4405" t="s">
        <v>33</v>
      </c>
      <c r="X4405" t="str">
        <f t="shared" si="204"/>
        <v>NPT288AKPD</v>
      </c>
      <c r="Y4405">
        <f t="shared" si="205"/>
        <v>1</v>
      </c>
      <c r="Z4405">
        <f>COUNTIF($X$2:X4405,X4405)</f>
        <v>1</v>
      </c>
      <c r="AA4405" t="str">
        <f t="shared" si="206"/>
        <v>NPT288AKPD1</v>
      </c>
      <c r="AB4405">
        <f>COUNTIF(实际辖区!A:A,全部结果!X4405)</f>
        <v>1</v>
      </c>
      <c r="AC4405" s="9" t="str">
        <f>VLOOKUP(AA4405,实际辖区!D:E,2,0)</f>
        <v>POS_00256707</v>
      </c>
    </row>
    <row r="4406" spans="1:29">
      <c r="A4406" t="s">
        <v>919</v>
      </c>
      <c r="B4406" t="s">
        <v>10144</v>
      </c>
      <c r="C4406" t="s">
        <v>10145</v>
      </c>
      <c r="D4406" t="s">
        <v>10130</v>
      </c>
      <c r="E4406" t="s">
        <v>10131</v>
      </c>
      <c r="F4406" t="s">
        <v>10140</v>
      </c>
      <c r="G4406" t="s">
        <v>10128</v>
      </c>
      <c r="H4406" t="s">
        <v>55</v>
      </c>
      <c r="I4406">
        <v>6193400</v>
      </c>
      <c r="J4406">
        <v>0</v>
      </c>
      <c r="K4406">
        <v>0</v>
      </c>
      <c r="L4406">
        <v>1.99004975124378E-2</v>
      </c>
      <c r="M4406">
        <v>31.847572199999998</v>
      </c>
      <c r="N4406">
        <v>117.2803878</v>
      </c>
      <c r="O4406" t="s">
        <v>10133</v>
      </c>
      <c r="P4406" t="s">
        <v>919</v>
      </c>
      <c r="Q4406" t="s">
        <v>8351</v>
      </c>
      <c r="R4406">
        <v>0</v>
      </c>
      <c r="S4406">
        <v>31.848064569044119</v>
      </c>
      <c r="T4406">
        <v>117.31215994633691</v>
      </c>
      <c r="U4406">
        <v>3.0076936608254781</v>
      </c>
      <c r="V4406" t="s">
        <v>32</v>
      </c>
      <c r="W4406" t="s">
        <v>33</v>
      </c>
      <c r="X4406" t="str">
        <f t="shared" si="204"/>
        <v>NPT288AKRA</v>
      </c>
      <c r="Y4406">
        <f t="shared" si="205"/>
        <v>1</v>
      </c>
      <c r="Z4406">
        <f>COUNTIF($X$2:X4406,X4406)</f>
        <v>1</v>
      </c>
      <c r="AA4406" t="str">
        <f t="shared" si="206"/>
        <v>NPT288AKRA1</v>
      </c>
      <c r="AB4406">
        <f>COUNTIF(实际辖区!A:A,全部结果!X4406)</f>
        <v>1</v>
      </c>
      <c r="AC4406" s="9" t="str">
        <f>VLOOKUP(AA4406,实际辖区!D:E,2,0)</f>
        <v>POS_00256707</v>
      </c>
    </row>
    <row r="4407" spans="1:29">
      <c r="A4407" t="s">
        <v>919</v>
      </c>
      <c r="B4407" t="s">
        <v>10146</v>
      </c>
      <c r="C4407" t="s">
        <v>10147</v>
      </c>
      <c r="D4407" t="s">
        <v>10130</v>
      </c>
      <c r="E4407" t="s">
        <v>10148</v>
      </c>
      <c r="F4407" t="s">
        <v>10149</v>
      </c>
      <c r="G4407" t="s">
        <v>10146</v>
      </c>
      <c r="H4407" t="s">
        <v>29</v>
      </c>
      <c r="I4407">
        <v>17771714.550310001</v>
      </c>
      <c r="J4407">
        <v>4597.32</v>
      </c>
      <c r="K4407">
        <v>0</v>
      </c>
      <c r="L4407">
        <v>0.27860696517412931</v>
      </c>
      <c r="M4407">
        <v>31.329102500000001</v>
      </c>
      <c r="N4407">
        <v>118.401555</v>
      </c>
      <c r="O4407" t="s">
        <v>10150</v>
      </c>
      <c r="P4407" t="s">
        <v>919</v>
      </c>
      <c r="Q4407" t="s">
        <v>8351</v>
      </c>
      <c r="R4407">
        <v>0</v>
      </c>
      <c r="S4407">
        <v>31.30956134217594</v>
      </c>
      <c r="T4407">
        <v>118.3438280268591</v>
      </c>
      <c r="U4407">
        <v>5.9064501523915984</v>
      </c>
      <c r="V4407" t="s">
        <v>32</v>
      </c>
      <c r="W4407" t="s">
        <v>33</v>
      </c>
      <c r="X4407" t="str">
        <f t="shared" si="204"/>
        <v>NPT288AKTY</v>
      </c>
      <c r="Y4407">
        <f t="shared" si="205"/>
        <v>1</v>
      </c>
      <c r="Z4407">
        <f>COUNTIF($X$2:X4407,X4407)</f>
        <v>1</v>
      </c>
      <c r="AA4407" t="str">
        <f t="shared" si="206"/>
        <v>NPT288AKTY1</v>
      </c>
      <c r="AB4407">
        <f>COUNTIF(实际辖区!A:A,全部结果!X4407)</f>
        <v>1</v>
      </c>
      <c r="AC4407" s="9" t="str">
        <f>VLOOKUP(AA4407,实际辖区!D:E,2,0)</f>
        <v>POS_00256708</v>
      </c>
    </row>
    <row r="4408" spans="1:29">
      <c r="A4408" t="s">
        <v>919</v>
      </c>
      <c r="B4408" t="s">
        <v>10151</v>
      </c>
      <c r="C4408" t="s">
        <v>10152</v>
      </c>
      <c r="D4408" t="s">
        <v>10130</v>
      </c>
      <c r="E4408" t="s">
        <v>10148</v>
      </c>
      <c r="F4408" t="s">
        <v>10149</v>
      </c>
      <c r="G4408" t="s">
        <v>10151</v>
      </c>
      <c r="H4408" t="s">
        <v>29</v>
      </c>
      <c r="I4408">
        <v>32839676.9699714</v>
      </c>
      <c r="J4408">
        <v>20687.939999999999</v>
      </c>
      <c r="K4408">
        <v>6542.34</v>
      </c>
      <c r="L4408">
        <v>0.2437810945273631</v>
      </c>
      <c r="M4408">
        <v>31.333887000000001</v>
      </c>
      <c r="N4408">
        <v>118.386202</v>
      </c>
      <c r="O4408" t="s">
        <v>10150</v>
      </c>
      <c r="P4408" t="s">
        <v>919</v>
      </c>
      <c r="Q4408" t="s">
        <v>8351</v>
      </c>
      <c r="R4408">
        <v>0</v>
      </c>
      <c r="S4408">
        <v>31.30956134217594</v>
      </c>
      <c r="T4408">
        <v>118.3438280268591</v>
      </c>
      <c r="U4408">
        <v>4.8519533243530546</v>
      </c>
      <c r="V4408" t="s">
        <v>32</v>
      </c>
      <c r="W4408" t="s">
        <v>33</v>
      </c>
      <c r="X4408" t="str">
        <f t="shared" si="204"/>
        <v>NPT288AKUC</v>
      </c>
      <c r="Y4408">
        <f t="shared" si="205"/>
        <v>1</v>
      </c>
      <c r="Z4408">
        <f>COUNTIF($X$2:X4408,X4408)</f>
        <v>1</v>
      </c>
      <c r="AA4408" t="str">
        <f t="shared" si="206"/>
        <v>NPT288AKUC1</v>
      </c>
      <c r="AB4408">
        <f>COUNTIF(实际辖区!A:A,全部结果!X4408)</f>
        <v>1</v>
      </c>
      <c r="AC4408" s="9" t="str">
        <f>VLOOKUP(AA4408,实际辖区!D:E,2,0)</f>
        <v>POS_00256708</v>
      </c>
    </row>
    <row r="4409" spans="1:29">
      <c r="A4409" t="s">
        <v>919</v>
      </c>
      <c r="B4409" t="s">
        <v>10153</v>
      </c>
      <c r="C4409" t="s">
        <v>10154</v>
      </c>
      <c r="D4409" t="s">
        <v>10130</v>
      </c>
      <c r="E4409" t="s">
        <v>10148</v>
      </c>
      <c r="F4409" t="s">
        <v>10149</v>
      </c>
      <c r="G4409" t="s">
        <v>10153</v>
      </c>
      <c r="H4409" t="s">
        <v>29</v>
      </c>
      <c r="I4409">
        <v>26144703.946910001</v>
      </c>
      <c r="J4409">
        <v>53222.82</v>
      </c>
      <c r="K4409">
        <v>17682</v>
      </c>
      <c r="L4409">
        <v>0.2388059701492537</v>
      </c>
      <c r="M4409">
        <v>31.375359799999998</v>
      </c>
      <c r="N4409">
        <v>118.41286049999999</v>
      </c>
      <c r="O4409" t="s">
        <v>10150</v>
      </c>
      <c r="P4409" t="s">
        <v>919</v>
      </c>
      <c r="Q4409" t="s">
        <v>8351</v>
      </c>
      <c r="R4409">
        <v>1</v>
      </c>
      <c r="S4409">
        <v>31.30956134217594</v>
      </c>
      <c r="T4409">
        <v>118.3438280268591</v>
      </c>
      <c r="U4409">
        <v>9.817223230654827</v>
      </c>
      <c r="V4409" t="s">
        <v>32</v>
      </c>
      <c r="W4409" t="s">
        <v>33</v>
      </c>
      <c r="X4409" t="str">
        <f t="shared" si="204"/>
        <v>NPT288AKUF</v>
      </c>
      <c r="Y4409">
        <f t="shared" si="205"/>
        <v>1</v>
      </c>
      <c r="Z4409">
        <f>COUNTIF($X$2:X4409,X4409)</f>
        <v>1</v>
      </c>
      <c r="AA4409" t="str">
        <f t="shared" si="206"/>
        <v>NPT288AKUF1</v>
      </c>
      <c r="AB4409">
        <f>COUNTIF(实际辖区!A:A,全部结果!X4409)</f>
        <v>1</v>
      </c>
      <c r="AC4409" s="9" t="str">
        <f>VLOOKUP(AA4409,实际辖区!D:E,2,0)</f>
        <v>POS_00256708</v>
      </c>
    </row>
    <row r="4410" spans="1:29">
      <c r="A4410" t="s">
        <v>919</v>
      </c>
      <c r="B4410" t="s">
        <v>10155</v>
      </c>
      <c r="C4410" t="s">
        <v>10156</v>
      </c>
      <c r="D4410" t="s">
        <v>10130</v>
      </c>
      <c r="E4410" t="s">
        <v>10148</v>
      </c>
      <c r="F4410" t="s">
        <v>10149</v>
      </c>
      <c r="G4410" t="s">
        <v>10155</v>
      </c>
      <c r="H4410" t="s">
        <v>29</v>
      </c>
      <c r="I4410">
        <v>38803352.645525202</v>
      </c>
      <c r="J4410">
        <v>0</v>
      </c>
      <c r="K4410">
        <v>0</v>
      </c>
      <c r="L4410">
        <v>0.1741293532338308</v>
      </c>
      <c r="M4410">
        <v>31.355893900000002</v>
      </c>
      <c r="N4410">
        <v>118.3656593</v>
      </c>
      <c r="O4410" t="s">
        <v>10150</v>
      </c>
      <c r="P4410" t="s">
        <v>919</v>
      </c>
      <c r="Q4410" t="s">
        <v>8351</v>
      </c>
      <c r="R4410">
        <v>0</v>
      </c>
      <c r="S4410">
        <v>31.30956134217594</v>
      </c>
      <c r="T4410">
        <v>118.3438280268591</v>
      </c>
      <c r="U4410">
        <v>5.541387907824963</v>
      </c>
      <c r="V4410" t="s">
        <v>32</v>
      </c>
      <c r="W4410" t="s">
        <v>33</v>
      </c>
      <c r="X4410" t="str">
        <f t="shared" si="204"/>
        <v>NPT288AKTZ</v>
      </c>
      <c r="Y4410">
        <f t="shared" si="205"/>
        <v>1</v>
      </c>
      <c r="Z4410">
        <f>COUNTIF($X$2:X4410,X4410)</f>
        <v>1</v>
      </c>
      <c r="AA4410" t="str">
        <f t="shared" si="206"/>
        <v>NPT288AKTZ1</v>
      </c>
      <c r="AB4410">
        <f>COUNTIF(实际辖区!A:A,全部结果!X4410)</f>
        <v>1</v>
      </c>
      <c r="AC4410" s="9" t="str">
        <f>VLOOKUP(AA4410,实际辖区!D:E,2,0)</f>
        <v>POS_00256708</v>
      </c>
    </row>
    <row r="4411" spans="1:29">
      <c r="A4411" t="s">
        <v>919</v>
      </c>
      <c r="B4411" t="s">
        <v>10157</v>
      </c>
      <c r="C4411" t="s">
        <v>10158</v>
      </c>
      <c r="D4411" t="s">
        <v>10130</v>
      </c>
      <c r="E4411" t="s">
        <v>10148</v>
      </c>
      <c r="F4411" t="s">
        <v>10159</v>
      </c>
      <c r="G4411" t="s">
        <v>10157</v>
      </c>
      <c r="H4411" t="s">
        <v>29</v>
      </c>
      <c r="I4411">
        <v>24724388.897791401</v>
      </c>
      <c r="J4411">
        <v>0</v>
      </c>
      <c r="K4411">
        <v>530.46</v>
      </c>
      <c r="L4411">
        <v>5.4726368159203898E-2</v>
      </c>
      <c r="M4411">
        <v>31.1575387</v>
      </c>
      <c r="N4411">
        <v>118.57796190000001</v>
      </c>
      <c r="O4411" t="s">
        <v>10150</v>
      </c>
      <c r="P4411" t="s">
        <v>919</v>
      </c>
      <c r="Q4411" t="s">
        <v>8351</v>
      </c>
      <c r="R4411">
        <v>1</v>
      </c>
      <c r="S4411">
        <v>31.30956134217594</v>
      </c>
      <c r="T4411">
        <v>118.3438280268591</v>
      </c>
      <c r="U4411">
        <v>27.958214950816991</v>
      </c>
      <c r="V4411" t="s">
        <v>32</v>
      </c>
      <c r="W4411" t="s">
        <v>33</v>
      </c>
      <c r="X4411" t="str">
        <f t="shared" si="204"/>
        <v>NPT288AKUT</v>
      </c>
      <c r="Y4411">
        <f t="shared" si="205"/>
        <v>1</v>
      </c>
      <c r="Z4411">
        <f>COUNTIF($X$2:X4411,X4411)</f>
        <v>1</v>
      </c>
      <c r="AA4411" t="str">
        <f t="shared" si="206"/>
        <v>NPT288AKUT1</v>
      </c>
      <c r="AB4411">
        <f>COUNTIF(实际辖区!A:A,全部结果!X4411)</f>
        <v>1</v>
      </c>
      <c r="AC4411" s="9" t="str">
        <f>VLOOKUP(AA4411,实际辖区!D:E,2,0)</f>
        <v>POS_00256708</v>
      </c>
    </row>
    <row r="4412" spans="1:29">
      <c r="A4412" t="s">
        <v>919</v>
      </c>
      <c r="B4412" t="s">
        <v>10160</v>
      </c>
      <c r="C4412" t="s">
        <v>10161</v>
      </c>
      <c r="D4412" t="s">
        <v>10130</v>
      </c>
      <c r="E4412" t="s">
        <v>10148</v>
      </c>
      <c r="F4412" t="s">
        <v>10162</v>
      </c>
      <c r="G4412" t="s">
        <v>10160</v>
      </c>
      <c r="H4412" t="s">
        <v>29</v>
      </c>
      <c r="I4412">
        <v>20010262.831812199</v>
      </c>
      <c r="J4412">
        <v>8841</v>
      </c>
      <c r="K4412">
        <v>0</v>
      </c>
      <c r="L4412">
        <v>5.4726368159203898E-2</v>
      </c>
      <c r="M4412">
        <v>31.304632000000002</v>
      </c>
      <c r="N4412">
        <v>117.9184534</v>
      </c>
      <c r="O4412" t="s">
        <v>10150</v>
      </c>
      <c r="P4412" t="s">
        <v>919</v>
      </c>
      <c r="Q4412" t="s">
        <v>8351</v>
      </c>
      <c r="R4412">
        <v>1</v>
      </c>
      <c r="S4412">
        <v>31.30956134217594</v>
      </c>
      <c r="T4412">
        <v>118.3438280268591</v>
      </c>
      <c r="U4412">
        <v>40.497980430853652</v>
      </c>
      <c r="V4412" t="s">
        <v>32</v>
      </c>
      <c r="W4412" t="s">
        <v>33</v>
      </c>
      <c r="X4412" t="str">
        <f t="shared" si="204"/>
        <v>NPT288ALIH</v>
      </c>
      <c r="Y4412">
        <f t="shared" si="205"/>
        <v>1</v>
      </c>
      <c r="Z4412">
        <f>COUNTIF($X$2:X4412,X4412)</f>
        <v>1</v>
      </c>
      <c r="AA4412" t="str">
        <f t="shared" si="206"/>
        <v>NPT288ALIH1</v>
      </c>
      <c r="AB4412">
        <f>COUNTIF(实际辖区!A:A,全部结果!X4412)</f>
        <v>1</v>
      </c>
      <c r="AC4412" s="9" t="str">
        <f>VLOOKUP(AA4412,实际辖区!D:E,2,0)</f>
        <v>POS_00256708</v>
      </c>
    </row>
    <row r="4413" spans="1:29">
      <c r="A4413" t="s">
        <v>919</v>
      </c>
      <c r="B4413" t="s">
        <v>10163</v>
      </c>
      <c r="C4413" t="s">
        <v>10164</v>
      </c>
      <c r="D4413" t="s">
        <v>10130</v>
      </c>
      <c r="E4413" t="s">
        <v>10131</v>
      </c>
      <c r="F4413" t="s">
        <v>10165</v>
      </c>
      <c r="G4413" t="s">
        <v>10163</v>
      </c>
      <c r="H4413" t="s">
        <v>29</v>
      </c>
      <c r="I4413">
        <v>23270979.7307183</v>
      </c>
      <c r="J4413">
        <v>0</v>
      </c>
      <c r="K4413">
        <v>1414.56</v>
      </c>
      <c r="L4413">
        <v>0.42786069651741288</v>
      </c>
      <c r="M4413">
        <v>31.859085700000001</v>
      </c>
      <c r="N4413">
        <v>117.26538909999999</v>
      </c>
      <c r="O4413" t="s">
        <v>10166</v>
      </c>
      <c r="P4413" t="s">
        <v>919</v>
      </c>
      <c r="Q4413" t="s">
        <v>8351</v>
      </c>
      <c r="R4413">
        <v>0</v>
      </c>
      <c r="S4413">
        <v>31.84331909158459</v>
      </c>
      <c r="T4413">
        <v>117.256393866724</v>
      </c>
      <c r="U4413">
        <v>1.9445437881379981</v>
      </c>
      <c r="V4413" t="s">
        <v>32</v>
      </c>
      <c r="W4413" t="s">
        <v>33</v>
      </c>
      <c r="X4413" t="str">
        <f t="shared" si="204"/>
        <v>NPT288AKOW</v>
      </c>
      <c r="Y4413">
        <f t="shared" si="205"/>
        <v>1</v>
      </c>
      <c r="Z4413">
        <f>COUNTIF($X$2:X4413,X4413)</f>
        <v>1</v>
      </c>
      <c r="AA4413" t="str">
        <f t="shared" si="206"/>
        <v>NPT288AKOW1</v>
      </c>
      <c r="AB4413">
        <f>COUNTIF(实际辖区!A:A,全部结果!X4413)</f>
        <v>1</v>
      </c>
      <c r="AC4413" s="9" t="str">
        <f>VLOOKUP(AA4413,实际辖区!D:E,2,0)</f>
        <v>POS_00256869</v>
      </c>
    </row>
    <row r="4414" spans="1:29">
      <c r="A4414" t="s">
        <v>919</v>
      </c>
      <c r="B4414" t="s">
        <v>10167</v>
      </c>
      <c r="C4414" t="s">
        <v>10168</v>
      </c>
      <c r="D4414" t="s">
        <v>10130</v>
      </c>
      <c r="E4414" t="s">
        <v>10131</v>
      </c>
      <c r="F4414" t="s">
        <v>10165</v>
      </c>
      <c r="G4414" t="s">
        <v>10167</v>
      </c>
      <c r="H4414" t="s">
        <v>55</v>
      </c>
      <c r="I4414">
        <v>41560195.271524698</v>
      </c>
      <c r="J4414">
        <v>353.64</v>
      </c>
      <c r="K4414">
        <v>0</v>
      </c>
      <c r="L4414">
        <v>0.2189054726368159</v>
      </c>
      <c r="M4414">
        <v>31.851809500000002</v>
      </c>
      <c r="N4414">
        <v>117.2746964</v>
      </c>
      <c r="O4414" t="s">
        <v>10166</v>
      </c>
      <c r="P4414" t="s">
        <v>919</v>
      </c>
      <c r="Q4414" t="s">
        <v>8351</v>
      </c>
      <c r="R4414">
        <v>0</v>
      </c>
      <c r="S4414">
        <v>31.84331909158459</v>
      </c>
      <c r="T4414">
        <v>117.256393866724</v>
      </c>
      <c r="U4414">
        <v>1.971613692046563</v>
      </c>
      <c r="V4414" t="s">
        <v>32</v>
      </c>
      <c r="W4414" t="s">
        <v>33</v>
      </c>
      <c r="X4414" t="str">
        <f t="shared" si="204"/>
        <v>NPT288AKOV</v>
      </c>
      <c r="Y4414">
        <f t="shared" si="205"/>
        <v>1</v>
      </c>
      <c r="Z4414">
        <f>COUNTIF($X$2:X4414,X4414)</f>
        <v>1</v>
      </c>
      <c r="AA4414" t="str">
        <f t="shared" si="206"/>
        <v>NPT288AKOV1</v>
      </c>
      <c r="AB4414">
        <f>COUNTIF(实际辖区!A:A,全部结果!X4414)</f>
        <v>1</v>
      </c>
      <c r="AC4414" s="9" t="str">
        <f>VLOOKUP(AA4414,实际辖区!D:E,2,0)</f>
        <v>POS_00256869</v>
      </c>
    </row>
    <row r="4415" spans="1:29">
      <c r="A4415" t="s">
        <v>919</v>
      </c>
      <c r="B4415" t="s">
        <v>10169</v>
      </c>
      <c r="C4415" t="s">
        <v>10170</v>
      </c>
      <c r="D4415" t="s">
        <v>10130</v>
      </c>
      <c r="E4415" t="s">
        <v>10131</v>
      </c>
      <c r="F4415" t="s">
        <v>10165</v>
      </c>
      <c r="G4415" t="s">
        <v>10169</v>
      </c>
      <c r="H4415" t="s">
        <v>29</v>
      </c>
      <c r="I4415">
        <v>42373974.329596497</v>
      </c>
      <c r="J4415">
        <v>707.28</v>
      </c>
      <c r="K4415">
        <v>1237.74</v>
      </c>
      <c r="L4415">
        <v>0.1592039800995024</v>
      </c>
      <c r="M4415">
        <v>31.795932700000002</v>
      </c>
      <c r="N4415">
        <v>117.21797290000001</v>
      </c>
      <c r="O4415" t="s">
        <v>10166</v>
      </c>
      <c r="P4415" t="s">
        <v>919</v>
      </c>
      <c r="Q4415" t="s">
        <v>8351</v>
      </c>
      <c r="R4415">
        <v>0</v>
      </c>
      <c r="S4415">
        <v>31.84331909158459</v>
      </c>
      <c r="T4415">
        <v>117.256393866724</v>
      </c>
      <c r="U4415">
        <v>6.3906694645558542</v>
      </c>
      <c r="V4415" t="s">
        <v>32</v>
      </c>
      <c r="W4415" t="s">
        <v>33</v>
      </c>
      <c r="X4415" t="str">
        <f t="shared" si="204"/>
        <v>NPT288BBFE</v>
      </c>
      <c r="Y4415">
        <f t="shared" si="205"/>
        <v>1</v>
      </c>
      <c r="Z4415">
        <f>COUNTIF($X$2:X4415,X4415)</f>
        <v>1</v>
      </c>
      <c r="AA4415" t="str">
        <f t="shared" si="206"/>
        <v>NPT288BBFE1</v>
      </c>
      <c r="AB4415">
        <f>COUNTIF(实际辖区!A:A,全部结果!X4415)</f>
        <v>1</v>
      </c>
      <c r="AC4415" s="9" t="str">
        <f>VLOOKUP(AA4415,实际辖区!D:E,2,0)</f>
        <v>POS_00256869</v>
      </c>
    </row>
    <row r="4416" spans="1:29">
      <c r="A4416" t="s">
        <v>919</v>
      </c>
      <c r="B4416" t="s">
        <v>10171</v>
      </c>
      <c r="C4416" t="s">
        <v>10172</v>
      </c>
      <c r="D4416" t="s">
        <v>10130</v>
      </c>
      <c r="E4416" t="s">
        <v>10131</v>
      </c>
      <c r="F4416" t="s">
        <v>10140</v>
      </c>
      <c r="G4416" t="s">
        <v>10171</v>
      </c>
      <c r="H4416" t="s">
        <v>29</v>
      </c>
      <c r="I4416">
        <v>13653694.1998189</v>
      </c>
      <c r="J4416">
        <v>884.1</v>
      </c>
      <c r="K4416">
        <v>0</v>
      </c>
      <c r="L4416">
        <v>0.11940298507462679</v>
      </c>
      <c r="M4416">
        <v>31.837184000000001</v>
      </c>
      <c r="N4416">
        <v>117.2741864</v>
      </c>
      <c r="O4416" t="s">
        <v>10166</v>
      </c>
      <c r="P4416" t="s">
        <v>919</v>
      </c>
      <c r="Q4416" t="s">
        <v>8351</v>
      </c>
      <c r="R4416">
        <v>0</v>
      </c>
      <c r="S4416">
        <v>31.84331909158459</v>
      </c>
      <c r="T4416">
        <v>117.256393866724</v>
      </c>
      <c r="U4416">
        <v>1.816384015187297</v>
      </c>
      <c r="V4416" t="s">
        <v>32</v>
      </c>
      <c r="W4416" t="s">
        <v>33</v>
      </c>
      <c r="X4416" t="str">
        <f t="shared" si="204"/>
        <v>NPT288AKPF</v>
      </c>
      <c r="Y4416">
        <f t="shared" si="205"/>
        <v>1</v>
      </c>
      <c r="Z4416">
        <f>COUNTIF($X$2:X4416,X4416)</f>
        <v>1</v>
      </c>
      <c r="AA4416" t="str">
        <f t="shared" si="206"/>
        <v>NPT288AKPF1</v>
      </c>
      <c r="AB4416">
        <f>COUNTIF(实际辖区!A:A,全部结果!X4416)</f>
        <v>1</v>
      </c>
      <c r="AC4416" s="9" t="str">
        <f>VLOOKUP(AA4416,实际辖区!D:E,2,0)</f>
        <v>POS_00256869</v>
      </c>
    </row>
    <row r="4417" spans="1:29">
      <c r="A4417" t="s">
        <v>919</v>
      </c>
      <c r="B4417" t="s">
        <v>10173</v>
      </c>
      <c r="C4417" t="s">
        <v>10174</v>
      </c>
      <c r="D4417" t="s">
        <v>10130</v>
      </c>
      <c r="E4417" t="s">
        <v>10131</v>
      </c>
      <c r="F4417" t="s">
        <v>10132</v>
      </c>
      <c r="G4417" t="s">
        <v>10173</v>
      </c>
      <c r="H4417" t="s">
        <v>29</v>
      </c>
      <c r="I4417">
        <v>13592909.6774194</v>
      </c>
      <c r="J4417">
        <v>9988.7999999999993</v>
      </c>
      <c r="K4417">
        <v>0</v>
      </c>
      <c r="L4417">
        <v>0.11442786069651741</v>
      </c>
      <c r="M4417">
        <v>31.8555718</v>
      </c>
      <c r="N4417">
        <v>117.3458842</v>
      </c>
      <c r="O4417" t="s">
        <v>10166</v>
      </c>
      <c r="P4417" t="s">
        <v>919</v>
      </c>
      <c r="Q4417" t="s">
        <v>8351</v>
      </c>
      <c r="R4417">
        <v>0</v>
      </c>
      <c r="S4417">
        <v>31.84331909158459</v>
      </c>
      <c r="T4417">
        <v>117.256393866724</v>
      </c>
      <c r="U4417">
        <v>8.578284541198121</v>
      </c>
      <c r="V4417" t="s">
        <v>32</v>
      </c>
      <c r="W4417" t="s">
        <v>33</v>
      </c>
      <c r="X4417" t="str">
        <f t="shared" si="204"/>
        <v>NPT288AKQZ</v>
      </c>
      <c r="Y4417">
        <f t="shared" si="205"/>
        <v>1</v>
      </c>
      <c r="Z4417">
        <f>COUNTIF($X$2:X4417,X4417)</f>
        <v>1</v>
      </c>
      <c r="AA4417" t="str">
        <f t="shared" si="206"/>
        <v>NPT288AKQZ1</v>
      </c>
      <c r="AB4417">
        <f>COUNTIF(实际辖区!A:A,全部结果!X4417)</f>
        <v>1</v>
      </c>
      <c r="AC4417" s="9" t="str">
        <f>VLOOKUP(AA4417,实际辖区!D:E,2,0)</f>
        <v>POS_75940903</v>
      </c>
    </row>
    <row r="4418" spans="1:29">
      <c r="A4418" t="s">
        <v>919</v>
      </c>
      <c r="B4418" t="s">
        <v>10175</v>
      </c>
      <c r="C4418" t="s">
        <v>10176</v>
      </c>
      <c r="D4418" t="s">
        <v>10130</v>
      </c>
      <c r="E4418" t="s">
        <v>10131</v>
      </c>
      <c r="F4418" t="s">
        <v>10132</v>
      </c>
      <c r="G4418" t="s">
        <v>10167</v>
      </c>
      <c r="H4418" t="s">
        <v>55</v>
      </c>
      <c r="I4418">
        <v>10528700.5086045</v>
      </c>
      <c r="J4418">
        <v>0</v>
      </c>
      <c r="K4418">
        <v>0</v>
      </c>
      <c r="L4418">
        <v>5.4726368159203898E-2</v>
      </c>
      <c r="M4418">
        <v>31.942518</v>
      </c>
      <c r="N4418">
        <v>117.35231899999999</v>
      </c>
      <c r="O4418" t="s">
        <v>10166</v>
      </c>
      <c r="P4418" t="s">
        <v>919</v>
      </c>
      <c r="Q4418" t="s">
        <v>8351</v>
      </c>
      <c r="R4418">
        <v>0</v>
      </c>
      <c r="S4418">
        <v>31.84331909158459</v>
      </c>
      <c r="T4418">
        <v>117.256393866724</v>
      </c>
      <c r="U4418">
        <v>14.259884754422441</v>
      </c>
      <c r="V4418" t="s">
        <v>32</v>
      </c>
      <c r="W4418" t="s">
        <v>33</v>
      </c>
      <c r="X4418" t="str">
        <f t="shared" si="204"/>
        <v>NPT288AKPC</v>
      </c>
      <c r="Y4418">
        <f t="shared" si="205"/>
        <v>1</v>
      </c>
      <c r="Z4418">
        <f>COUNTIF($X$2:X4418,X4418)</f>
        <v>1</v>
      </c>
      <c r="AA4418" t="str">
        <f t="shared" si="206"/>
        <v>NPT288AKPC1</v>
      </c>
      <c r="AB4418">
        <f>COUNTIF(实际辖区!A:A,全部结果!X4418)</f>
        <v>1</v>
      </c>
      <c r="AC4418" s="9" t="str">
        <f>VLOOKUP(AA4418,实际辖区!D:E,2,0)</f>
        <v>POS_00256869</v>
      </c>
    </row>
    <row r="4419" spans="1:29">
      <c r="A4419" t="s">
        <v>919</v>
      </c>
      <c r="B4419" t="s">
        <v>10177</v>
      </c>
      <c r="C4419" t="s">
        <v>10178</v>
      </c>
      <c r="D4419" t="s">
        <v>10130</v>
      </c>
      <c r="E4419" t="s">
        <v>10131</v>
      </c>
      <c r="F4419" t="s">
        <v>10165</v>
      </c>
      <c r="G4419" t="s">
        <v>10167</v>
      </c>
      <c r="H4419" t="s">
        <v>55</v>
      </c>
      <c r="I4419">
        <v>5195688.7096774196</v>
      </c>
      <c r="J4419">
        <v>0</v>
      </c>
      <c r="K4419">
        <v>0</v>
      </c>
      <c r="L4419">
        <v>1.99004975124378E-2</v>
      </c>
      <c r="M4419">
        <v>31.853263999999999</v>
      </c>
      <c r="N4419">
        <v>117.1440482</v>
      </c>
      <c r="O4419" t="s">
        <v>10166</v>
      </c>
      <c r="P4419" t="s">
        <v>919</v>
      </c>
      <c r="Q4419" t="s">
        <v>8351</v>
      </c>
      <c r="R4419">
        <v>0</v>
      </c>
      <c r="S4419">
        <v>31.84331909158459</v>
      </c>
      <c r="T4419">
        <v>117.256393866724</v>
      </c>
      <c r="U4419">
        <v>10.69036358628817</v>
      </c>
      <c r="V4419" t="s">
        <v>32</v>
      </c>
      <c r="W4419" t="s">
        <v>33</v>
      </c>
      <c r="X4419" t="str">
        <f t="shared" ref="X4419:X4482" si="207">P4419&amp;B4419</f>
        <v>NPT288B4A6</v>
      </c>
      <c r="Y4419">
        <f t="shared" ref="Y4419:Y4482" si="208">COUNTIF(X:X,X4419)</f>
        <v>1</v>
      </c>
      <c r="Z4419">
        <f>COUNTIF($X$2:X4419,X4419)</f>
        <v>1</v>
      </c>
      <c r="AA4419" t="str">
        <f t="shared" ref="AA4419:AA4482" si="209">X4419&amp;Z4419</f>
        <v>NPT288B4A61</v>
      </c>
      <c r="AB4419">
        <f>COUNTIF(实际辖区!A:A,全部结果!X4419)</f>
        <v>1</v>
      </c>
      <c r="AC4419" s="9" t="str">
        <f>VLOOKUP(AA4419,实际辖区!D:E,2,0)</f>
        <v>POS_00256869</v>
      </c>
    </row>
    <row r="4420" spans="1:29">
      <c r="A4420" t="s">
        <v>919</v>
      </c>
      <c r="B4420" t="s">
        <v>10179</v>
      </c>
      <c r="C4420" t="s">
        <v>10180</v>
      </c>
      <c r="D4420" t="s">
        <v>10130</v>
      </c>
      <c r="E4420" t="s">
        <v>10131</v>
      </c>
      <c r="F4420" t="s">
        <v>10181</v>
      </c>
      <c r="G4420" t="s">
        <v>10167</v>
      </c>
      <c r="H4420" t="s">
        <v>55</v>
      </c>
      <c r="I4420">
        <v>12187450.023207201</v>
      </c>
      <c r="J4420">
        <v>0</v>
      </c>
      <c r="K4420">
        <v>0</v>
      </c>
      <c r="L4420">
        <v>1.4925373134328301E-2</v>
      </c>
      <c r="M4420">
        <v>31.751037</v>
      </c>
      <c r="N4420">
        <v>117.17685899999999</v>
      </c>
      <c r="O4420" t="s">
        <v>10166</v>
      </c>
      <c r="P4420" t="s">
        <v>919</v>
      </c>
      <c r="Q4420" t="s">
        <v>8351</v>
      </c>
      <c r="R4420">
        <v>0</v>
      </c>
      <c r="S4420">
        <v>31.84331909158459</v>
      </c>
      <c r="T4420">
        <v>117.256393866724</v>
      </c>
      <c r="U4420">
        <v>12.70573917985182</v>
      </c>
      <c r="V4420" t="s">
        <v>32</v>
      </c>
      <c r="W4420" t="s">
        <v>33</v>
      </c>
      <c r="X4420" t="str">
        <f t="shared" si="207"/>
        <v>NPT288AKRI</v>
      </c>
      <c r="Y4420">
        <f t="shared" si="208"/>
        <v>1</v>
      </c>
      <c r="Z4420">
        <f>COUNTIF($X$2:X4420,X4420)</f>
        <v>1</v>
      </c>
      <c r="AA4420" t="str">
        <f t="shared" si="209"/>
        <v>NPT288AKRI1</v>
      </c>
      <c r="AB4420">
        <f>COUNTIF(实际辖区!A:A,全部结果!X4420)</f>
        <v>1</v>
      </c>
      <c r="AC4420" s="9" t="str">
        <f>VLOOKUP(AA4420,实际辖区!D:E,2,0)</f>
        <v>POS_00256869</v>
      </c>
    </row>
    <row r="4421" spans="1:29">
      <c r="A4421" t="s">
        <v>919</v>
      </c>
      <c r="B4421" t="s">
        <v>10182</v>
      </c>
      <c r="C4421" t="s">
        <v>10183</v>
      </c>
      <c r="D4421" t="s">
        <v>10130</v>
      </c>
      <c r="E4421" t="s">
        <v>10184</v>
      </c>
      <c r="F4421" t="s">
        <v>10185</v>
      </c>
      <c r="G4421" t="s">
        <v>10182</v>
      </c>
      <c r="H4421" t="s">
        <v>29</v>
      </c>
      <c r="I4421">
        <v>67219967.445311099</v>
      </c>
      <c r="J4421">
        <v>17682</v>
      </c>
      <c r="K4421">
        <v>0</v>
      </c>
      <c r="L4421">
        <v>0.35820895522388058</v>
      </c>
      <c r="M4421">
        <v>32.663887699999997</v>
      </c>
      <c r="N4421">
        <v>117.0270599</v>
      </c>
      <c r="O4421" t="s">
        <v>10186</v>
      </c>
      <c r="P4421" t="s">
        <v>919</v>
      </c>
      <c r="Q4421" t="s">
        <v>8351</v>
      </c>
      <c r="R4421">
        <v>1</v>
      </c>
      <c r="S4421">
        <v>32.628998335796247</v>
      </c>
      <c r="T4421">
        <v>116.878193441242</v>
      </c>
      <c r="U4421">
        <v>14.49327629443019</v>
      </c>
      <c r="V4421" t="s">
        <v>32</v>
      </c>
      <c r="W4421" t="s">
        <v>33</v>
      </c>
      <c r="X4421" t="str">
        <f t="shared" si="207"/>
        <v>NPT288AKVD</v>
      </c>
      <c r="Y4421">
        <f t="shared" si="208"/>
        <v>1</v>
      </c>
      <c r="Z4421">
        <f>COUNTIF($X$2:X4421,X4421)</f>
        <v>1</v>
      </c>
      <c r="AA4421" t="str">
        <f t="shared" si="209"/>
        <v>NPT288AKVD1</v>
      </c>
      <c r="AB4421">
        <f>COUNTIF(实际辖区!A:A,全部结果!X4421)</f>
        <v>1</v>
      </c>
      <c r="AC4421" s="9" t="str">
        <f>VLOOKUP(AA4421,实际辖区!D:E,2,0)</f>
        <v>POS_75929492</v>
      </c>
    </row>
    <row r="4422" spans="1:29">
      <c r="A4422" t="s">
        <v>919</v>
      </c>
      <c r="B4422" t="s">
        <v>10187</v>
      </c>
      <c r="C4422" t="s">
        <v>10188</v>
      </c>
      <c r="D4422" t="s">
        <v>10130</v>
      </c>
      <c r="E4422" t="s">
        <v>10184</v>
      </c>
      <c r="F4422" t="s">
        <v>10185</v>
      </c>
      <c r="G4422" t="s">
        <v>10187</v>
      </c>
      <c r="H4422" t="s">
        <v>29</v>
      </c>
      <c r="I4422">
        <v>13265174.756746599</v>
      </c>
      <c r="J4422">
        <v>0</v>
      </c>
      <c r="K4422">
        <v>0</v>
      </c>
      <c r="L4422">
        <v>0.20895522388059701</v>
      </c>
      <c r="M4422">
        <v>32.645860200000001</v>
      </c>
      <c r="N4422">
        <v>117.0290315</v>
      </c>
      <c r="O4422" t="s">
        <v>10186</v>
      </c>
      <c r="P4422" t="s">
        <v>919</v>
      </c>
      <c r="Q4422" t="s">
        <v>8351</v>
      </c>
      <c r="R4422">
        <v>1</v>
      </c>
      <c r="S4422">
        <v>32.628998335796247</v>
      </c>
      <c r="T4422">
        <v>116.878193441242</v>
      </c>
      <c r="U4422">
        <v>14.27666446417186</v>
      </c>
      <c r="V4422" t="s">
        <v>32</v>
      </c>
      <c r="W4422" t="s">
        <v>33</v>
      </c>
      <c r="X4422" t="str">
        <f t="shared" si="207"/>
        <v>NPT288AKVS</v>
      </c>
      <c r="Y4422">
        <f t="shared" si="208"/>
        <v>1</v>
      </c>
      <c r="Z4422">
        <f>COUNTIF($X$2:X4422,X4422)</f>
        <v>1</v>
      </c>
      <c r="AA4422" t="str">
        <f t="shared" si="209"/>
        <v>NPT288AKVS1</v>
      </c>
      <c r="AB4422">
        <f>COUNTIF(实际辖区!A:A,全部结果!X4422)</f>
        <v>1</v>
      </c>
      <c r="AC4422" s="9" t="str">
        <f>VLOOKUP(AA4422,实际辖区!D:E,2,0)</f>
        <v>POS_75929492</v>
      </c>
    </row>
    <row r="4423" spans="1:29">
      <c r="A4423" t="s">
        <v>919</v>
      </c>
      <c r="B4423" t="s">
        <v>10189</v>
      </c>
      <c r="C4423" t="s">
        <v>10190</v>
      </c>
      <c r="D4423" t="s">
        <v>10130</v>
      </c>
      <c r="E4423" t="s">
        <v>10184</v>
      </c>
      <c r="F4423" t="s">
        <v>10191</v>
      </c>
      <c r="G4423" t="s">
        <v>10189</v>
      </c>
      <c r="H4423" t="s">
        <v>29</v>
      </c>
      <c r="I4423">
        <v>25153547.751341201</v>
      </c>
      <c r="J4423">
        <v>0</v>
      </c>
      <c r="K4423">
        <v>0</v>
      </c>
      <c r="L4423">
        <v>0.1592039800995024</v>
      </c>
      <c r="M4423">
        <v>32.558275199999997</v>
      </c>
      <c r="N4423">
        <v>116.8117788</v>
      </c>
      <c r="O4423" t="s">
        <v>10186</v>
      </c>
      <c r="P4423" t="s">
        <v>919</v>
      </c>
      <c r="Q4423" t="s">
        <v>8351</v>
      </c>
      <c r="R4423">
        <v>0</v>
      </c>
      <c r="S4423">
        <v>32.628998335796247</v>
      </c>
      <c r="T4423">
        <v>116.878193441242</v>
      </c>
      <c r="U4423">
        <v>10.0193487432915</v>
      </c>
      <c r="V4423" t="s">
        <v>32</v>
      </c>
      <c r="W4423" t="s">
        <v>33</v>
      </c>
      <c r="X4423" t="str">
        <f t="shared" si="207"/>
        <v>NPT288ALHH</v>
      </c>
      <c r="Y4423">
        <f t="shared" si="208"/>
        <v>1</v>
      </c>
      <c r="Z4423">
        <f>COUNTIF($X$2:X4423,X4423)</f>
        <v>1</v>
      </c>
      <c r="AA4423" t="str">
        <f t="shared" si="209"/>
        <v>NPT288ALHH1</v>
      </c>
      <c r="AB4423">
        <f>COUNTIF(实际辖区!A:A,全部结果!X4423)</f>
        <v>1</v>
      </c>
      <c r="AC4423" s="9" t="str">
        <f>VLOOKUP(AA4423,实际辖区!D:E,2,0)</f>
        <v>POS_75929492</v>
      </c>
    </row>
    <row r="4424" spans="1:29">
      <c r="A4424" t="s">
        <v>919</v>
      </c>
      <c r="B4424" t="s">
        <v>10192</v>
      </c>
      <c r="C4424" t="s">
        <v>10193</v>
      </c>
      <c r="D4424" t="s">
        <v>10130</v>
      </c>
      <c r="E4424" t="s">
        <v>10184</v>
      </c>
      <c r="F4424" t="s">
        <v>10194</v>
      </c>
      <c r="G4424" t="s">
        <v>10192</v>
      </c>
      <c r="H4424" t="s">
        <v>29</v>
      </c>
      <c r="I4424">
        <v>13177335.988991801</v>
      </c>
      <c r="J4424">
        <v>0</v>
      </c>
      <c r="K4424">
        <v>0</v>
      </c>
      <c r="L4424">
        <v>9.9502487562189004E-2</v>
      </c>
      <c r="M4424">
        <v>32.715103900000003</v>
      </c>
      <c r="N4424">
        <v>116.7175732</v>
      </c>
      <c r="O4424" t="s">
        <v>10186</v>
      </c>
      <c r="P4424" t="s">
        <v>919</v>
      </c>
      <c r="Q4424" t="s">
        <v>8351</v>
      </c>
      <c r="R4424">
        <v>0</v>
      </c>
      <c r="S4424">
        <v>32.628998335796247</v>
      </c>
      <c r="T4424">
        <v>116.878193441242</v>
      </c>
      <c r="U4424">
        <v>17.83704816764606</v>
      </c>
      <c r="V4424" t="s">
        <v>32</v>
      </c>
      <c r="W4424" t="s">
        <v>33</v>
      </c>
      <c r="X4424" t="str">
        <f t="shared" si="207"/>
        <v>NPT288AKWQ</v>
      </c>
      <c r="Y4424">
        <f t="shared" si="208"/>
        <v>1</v>
      </c>
      <c r="Z4424">
        <f>COUNTIF($X$2:X4424,X4424)</f>
        <v>1</v>
      </c>
      <c r="AA4424" t="str">
        <f t="shared" si="209"/>
        <v>NPT288AKWQ1</v>
      </c>
      <c r="AB4424">
        <f>COUNTIF(实际辖区!A:A,全部结果!X4424)</f>
        <v>1</v>
      </c>
      <c r="AC4424" s="9" t="str">
        <f>VLOOKUP(AA4424,实际辖区!D:E,2,0)</f>
        <v>POS_75929492</v>
      </c>
    </row>
    <row r="4425" spans="1:29">
      <c r="A4425" t="s">
        <v>919</v>
      </c>
      <c r="B4425" t="s">
        <v>10195</v>
      </c>
      <c r="C4425" t="s">
        <v>10196</v>
      </c>
      <c r="D4425" t="s">
        <v>10130</v>
      </c>
      <c r="E4425" t="s">
        <v>10184</v>
      </c>
      <c r="F4425" t="s">
        <v>10191</v>
      </c>
      <c r="G4425" t="s">
        <v>10195</v>
      </c>
      <c r="H4425" t="s">
        <v>29</v>
      </c>
      <c r="I4425">
        <v>29622676.882079601</v>
      </c>
      <c r="J4425">
        <v>0</v>
      </c>
      <c r="K4425">
        <v>3536.4</v>
      </c>
      <c r="L4425">
        <v>9.9502487562189004E-2</v>
      </c>
      <c r="M4425">
        <v>32.561546200000002</v>
      </c>
      <c r="N4425">
        <v>116.8055628</v>
      </c>
      <c r="O4425" t="s">
        <v>10186</v>
      </c>
      <c r="P4425" t="s">
        <v>919</v>
      </c>
      <c r="Q4425" t="s">
        <v>8351</v>
      </c>
      <c r="R4425">
        <v>1</v>
      </c>
      <c r="S4425">
        <v>32.628998335796247</v>
      </c>
      <c r="T4425">
        <v>116.878193441242</v>
      </c>
      <c r="U4425">
        <v>10.121494490676589</v>
      </c>
      <c r="V4425" t="s">
        <v>32</v>
      </c>
      <c r="W4425" t="s">
        <v>33</v>
      </c>
      <c r="X4425" t="str">
        <f t="shared" si="207"/>
        <v>NPT288ALHI</v>
      </c>
      <c r="Y4425">
        <f t="shared" si="208"/>
        <v>1</v>
      </c>
      <c r="Z4425">
        <f>COUNTIF($X$2:X4425,X4425)</f>
        <v>1</v>
      </c>
      <c r="AA4425" t="str">
        <f t="shared" si="209"/>
        <v>NPT288ALHI1</v>
      </c>
      <c r="AB4425">
        <f>COUNTIF(实际辖区!A:A,全部结果!X4425)</f>
        <v>1</v>
      </c>
      <c r="AC4425" s="9" t="str">
        <f>VLOOKUP(AA4425,实际辖区!D:E,2,0)</f>
        <v>POS_75929492</v>
      </c>
    </row>
    <row r="4426" spans="1:29">
      <c r="A4426" t="s">
        <v>919</v>
      </c>
      <c r="B4426" t="s">
        <v>10197</v>
      </c>
      <c r="C4426" t="s">
        <v>10198</v>
      </c>
      <c r="D4426" t="s">
        <v>10130</v>
      </c>
      <c r="E4426" t="s">
        <v>10131</v>
      </c>
      <c r="F4426" t="s">
        <v>10199</v>
      </c>
      <c r="G4426" t="s">
        <v>10197</v>
      </c>
      <c r="H4426" t="s">
        <v>29</v>
      </c>
      <c r="I4426">
        <v>40200112.742980599</v>
      </c>
      <c r="J4426">
        <v>0</v>
      </c>
      <c r="K4426">
        <v>0</v>
      </c>
      <c r="L4426">
        <v>0.53731343283582089</v>
      </c>
      <c r="M4426">
        <v>31.6291838</v>
      </c>
      <c r="N4426">
        <v>117.8781429</v>
      </c>
      <c r="O4426" t="s">
        <v>10200</v>
      </c>
      <c r="P4426" t="s">
        <v>919</v>
      </c>
      <c r="Q4426" t="s">
        <v>8351</v>
      </c>
      <c r="R4426">
        <v>1</v>
      </c>
      <c r="S4426">
        <v>31.49581831461682</v>
      </c>
      <c r="T4426">
        <v>117.68378012143221</v>
      </c>
      <c r="U4426">
        <v>23.64672627130955</v>
      </c>
      <c r="V4426" t="s">
        <v>32</v>
      </c>
      <c r="W4426" t="s">
        <v>33</v>
      </c>
      <c r="X4426" t="str">
        <f t="shared" si="207"/>
        <v>NPT288ALHO</v>
      </c>
      <c r="Y4426">
        <f t="shared" si="208"/>
        <v>1</v>
      </c>
      <c r="Z4426">
        <f>COUNTIF($X$2:X4426,X4426)</f>
        <v>1</v>
      </c>
      <c r="AA4426" t="str">
        <f t="shared" si="209"/>
        <v>NPT288ALHO1</v>
      </c>
      <c r="AB4426">
        <f>COUNTIF(实际辖区!A:A,全部结果!X4426)</f>
        <v>1</v>
      </c>
      <c r="AC4426" s="9" t="str">
        <f>VLOOKUP(AA4426,实际辖区!D:E,2,0)</f>
        <v>POS_75940902</v>
      </c>
    </row>
    <row r="4427" spans="1:29">
      <c r="A4427" t="s">
        <v>919</v>
      </c>
      <c r="B4427" t="s">
        <v>10201</v>
      </c>
      <c r="C4427" t="s">
        <v>10202</v>
      </c>
      <c r="D4427" t="s">
        <v>10130</v>
      </c>
      <c r="E4427" t="s">
        <v>10131</v>
      </c>
      <c r="F4427" t="s">
        <v>10199</v>
      </c>
      <c r="G4427" t="s">
        <v>10201</v>
      </c>
      <c r="H4427" t="s">
        <v>29</v>
      </c>
      <c r="I4427">
        <v>32159015.261617798</v>
      </c>
      <c r="J4427">
        <v>8841</v>
      </c>
      <c r="K4427">
        <v>0</v>
      </c>
      <c r="L4427">
        <v>0.308457711442786</v>
      </c>
      <c r="M4427">
        <v>31.609968299999998</v>
      </c>
      <c r="N4427">
        <v>117.87569980000001</v>
      </c>
      <c r="O4427" t="s">
        <v>10200</v>
      </c>
      <c r="P4427" t="s">
        <v>919</v>
      </c>
      <c r="Q4427" t="s">
        <v>8351</v>
      </c>
      <c r="R4427">
        <v>1</v>
      </c>
      <c r="S4427">
        <v>31.49581831461682</v>
      </c>
      <c r="T4427">
        <v>117.68378012143221</v>
      </c>
      <c r="U4427">
        <v>22.18684976384931</v>
      </c>
      <c r="V4427" t="s">
        <v>32</v>
      </c>
      <c r="W4427" t="s">
        <v>33</v>
      </c>
      <c r="X4427" t="str">
        <f t="shared" si="207"/>
        <v>NPT288ALHP</v>
      </c>
      <c r="Y4427">
        <f t="shared" si="208"/>
        <v>1</v>
      </c>
      <c r="Z4427">
        <f>COUNTIF($X$2:X4427,X4427)</f>
        <v>1</v>
      </c>
      <c r="AA4427" t="str">
        <f t="shared" si="209"/>
        <v>NPT288ALHP1</v>
      </c>
      <c r="AB4427">
        <f>COUNTIF(实际辖区!A:A,全部结果!X4427)</f>
        <v>1</v>
      </c>
      <c r="AC4427" s="9" t="str">
        <f>VLOOKUP(AA4427,实际辖区!D:E,2,0)</f>
        <v>POS_75940902</v>
      </c>
    </row>
    <row r="4428" spans="1:29">
      <c r="A4428" t="s">
        <v>919</v>
      </c>
      <c r="B4428" t="s">
        <v>10203</v>
      </c>
      <c r="C4428" t="s">
        <v>10204</v>
      </c>
      <c r="D4428" t="s">
        <v>10130</v>
      </c>
      <c r="E4428" t="s">
        <v>10131</v>
      </c>
      <c r="F4428" t="s">
        <v>10205</v>
      </c>
      <c r="G4428" t="s">
        <v>10203</v>
      </c>
      <c r="H4428" t="s">
        <v>29</v>
      </c>
      <c r="I4428">
        <v>21958944.408834402</v>
      </c>
      <c r="J4428">
        <v>17682</v>
      </c>
      <c r="K4428">
        <v>0</v>
      </c>
      <c r="L4428">
        <v>8.9552238805970102E-2</v>
      </c>
      <c r="M4428">
        <v>31.247435599999999</v>
      </c>
      <c r="N4428">
        <v>117.2990262</v>
      </c>
      <c r="O4428" t="s">
        <v>10200</v>
      </c>
      <c r="P4428" t="s">
        <v>919</v>
      </c>
      <c r="Q4428" t="s">
        <v>8351</v>
      </c>
      <c r="R4428">
        <v>1</v>
      </c>
      <c r="S4428">
        <v>31.49581831461682</v>
      </c>
      <c r="T4428">
        <v>117.68378012143221</v>
      </c>
      <c r="U4428">
        <v>45.805673677360822</v>
      </c>
      <c r="V4428" t="s">
        <v>32</v>
      </c>
      <c r="W4428" t="s">
        <v>33</v>
      </c>
      <c r="X4428" t="str">
        <f t="shared" si="207"/>
        <v>NPT288ALIC</v>
      </c>
      <c r="Y4428">
        <f t="shared" si="208"/>
        <v>1</v>
      </c>
      <c r="Z4428">
        <f>COUNTIF($X$2:X4428,X4428)</f>
        <v>1</v>
      </c>
      <c r="AA4428" t="str">
        <f t="shared" si="209"/>
        <v>NPT288ALIC1</v>
      </c>
      <c r="AB4428">
        <f>COUNTIF(实际辖区!A:A,全部结果!X4428)</f>
        <v>1</v>
      </c>
      <c r="AC4428" s="9" t="str">
        <f>VLOOKUP(AA4428,实际辖区!D:E,2,0)</f>
        <v>POS_75940902</v>
      </c>
    </row>
    <row r="4429" spans="1:29">
      <c r="A4429" t="s">
        <v>919</v>
      </c>
      <c r="B4429" t="s">
        <v>10206</v>
      </c>
      <c r="C4429" t="s">
        <v>10207</v>
      </c>
      <c r="D4429" t="s">
        <v>10130</v>
      </c>
      <c r="E4429" t="s">
        <v>10131</v>
      </c>
      <c r="F4429" t="s">
        <v>10143</v>
      </c>
      <c r="G4429" t="s">
        <v>10206</v>
      </c>
      <c r="H4429" t="s">
        <v>55</v>
      </c>
      <c r="I4429">
        <v>48936764.728126898</v>
      </c>
      <c r="J4429">
        <v>707.28</v>
      </c>
      <c r="K4429">
        <v>1768.2</v>
      </c>
      <c r="L4429">
        <v>0.41791044776119401</v>
      </c>
      <c r="M4429">
        <v>31.864586899999999</v>
      </c>
      <c r="N4429">
        <v>117.29665199999999</v>
      </c>
      <c r="O4429" t="s">
        <v>10208</v>
      </c>
      <c r="P4429" t="s">
        <v>919</v>
      </c>
      <c r="Q4429" t="s">
        <v>8351</v>
      </c>
      <c r="R4429">
        <v>0</v>
      </c>
      <c r="S4429">
        <v>31.88760513023886</v>
      </c>
      <c r="T4429">
        <v>117.2970483749813</v>
      </c>
      <c r="U4429">
        <v>2.552643790662851</v>
      </c>
      <c r="V4429" t="s">
        <v>32</v>
      </c>
      <c r="W4429" t="s">
        <v>33</v>
      </c>
      <c r="X4429" t="str">
        <f t="shared" si="207"/>
        <v>NPT288AKOU</v>
      </c>
      <c r="Y4429">
        <f t="shared" si="208"/>
        <v>1</v>
      </c>
      <c r="Z4429">
        <f>COUNTIF($X$2:X4429,X4429)</f>
        <v>1</v>
      </c>
      <c r="AA4429" t="str">
        <f t="shared" si="209"/>
        <v>NPT288AKOU1</v>
      </c>
      <c r="AB4429">
        <f>COUNTIF(实际辖区!A:A,全部结果!X4429)</f>
        <v>1</v>
      </c>
      <c r="AC4429" s="9" t="str">
        <f>VLOOKUP(AA4429,实际辖区!D:E,2,0)</f>
        <v>POS_75940903</v>
      </c>
    </row>
    <row r="4430" spans="1:29">
      <c r="A4430" t="s">
        <v>919</v>
      </c>
      <c r="B4430" t="s">
        <v>10209</v>
      </c>
      <c r="C4430" t="s">
        <v>10210</v>
      </c>
      <c r="D4430" t="s">
        <v>10130</v>
      </c>
      <c r="E4430" t="s">
        <v>10131</v>
      </c>
      <c r="F4430" t="s">
        <v>10165</v>
      </c>
      <c r="G4430" t="s">
        <v>10206</v>
      </c>
      <c r="H4430" t="s">
        <v>55</v>
      </c>
      <c r="I4430">
        <v>7568675.5812837398</v>
      </c>
      <c r="J4430">
        <v>0</v>
      </c>
      <c r="K4430">
        <v>0</v>
      </c>
      <c r="L4430">
        <v>0.28358208955223879</v>
      </c>
      <c r="M4430">
        <v>31.844326599999999</v>
      </c>
      <c r="N4430">
        <v>117.2577442</v>
      </c>
      <c r="O4430" t="s">
        <v>10208</v>
      </c>
      <c r="P4430" t="s">
        <v>919</v>
      </c>
      <c r="Q4430" t="s">
        <v>8351</v>
      </c>
      <c r="R4430">
        <v>0</v>
      </c>
      <c r="S4430">
        <v>31.88760513023886</v>
      </c>
      <c r="T4430">
        <v>117.2970483749813</v>
      </c>
      <c r="U4430">
        <v>6.0715151231054136</v>
      </c>
      <c r="V4430" t="s">
        <v>32</v>
      </c>
      <c r="W4430" t="s">
        <v>33</v>
      </c>
      <c r="X4430" t="str">
        <f t="shared" si="207"/>
        <v>NPT288BCQZ</v>
      </c>
      <c r="Y4430">
        <f t="shared" si="208"/>
        <v>1</v>
      </c>
      <c r="Z4430">
        <f>COUNTIF($X$2:X4430,X4430)</f>
        <v>1</v>
      </c>
      <c r="AA4430" t="str">
        <f t="shared" si="209"/>
        <v>NPT288BCQZ1</v>
      </c>
      <c r="AB4430">
        <f>COUNTIF(实际辖区!A:A,全部结果!X4430)</f>
        <v>1</v>
      </c>
      <c r="AC4430" s="9" t="str">
        <f>VLOOKUP(AA4430,实际辖区!D:E,2,0)</f>
        <v>POS_75940903</v>
      </c>
    </row>
    <row r="4431" spans="1:29">
      <c r="A4431" t="s">
        <v>919</v>
      </c>
      <c r="B4431" t="s">
        <v>10211</v>
      </c>
      <c r="C4431" t="s">
        <v>10212</v>
      </c>
      <c r="D4431" t="s">
        <v>10130</v>
      </c>
      <c r="E4431" t="s">
        <v>10131</v>
      </c>
      <c r="F4431" t="s">
        <v>10213</v>
      </c>
      <c r="G4431" t="s">
        <v>10211</v>
      </c>
      <c r="H4431" t="s">
        <v>29</v>
      </c>
      <c r="I4431">
        <v>21640012.903225798</v>
      </c>
      <c r="J4431">
        <v>0</v>
      </c>
      <c r="K4431">
        <v>0</v>
      </c>
      <c r="L4431">
        <v>0.14427860696517411</v>
      </c>
      <c r="M4431">
        <v>31.849870800000001</v>
      </c>
      <c r="N4431">
        <v>117.4585771</v>
      </c>
      <c r="O4431" t="s">
        <v>10208</v>
      </c>
      <c r="P4431" t="s">
        <v>919</v>
      </c>
      <c r="Q4431" t="s">
        <v>8351</v>
      </c>
      <c r="R4431">
        <v>0</v>
      </c>
      <c r="S4431">
        <v>31.88760513023886</v>
      </c>
      <c r="T4431">
        <v>117.2970483749813</v>
      </c>
      <c r="U4431">
        <v>15.84740285873804</v>
      </c>
      <c r="V4431" t="s">
        <v>32</v>
      </c>
      <c r="W4431" t="s">
        <v>33</v>
      </c>
      <c r="X4431" t="str">
        <f t="shared" si="207"/>
        <v>NPT288AKRG</v>
      </c>
      <c r="Y4431">
        <f t="shared" si="208"/>
        <v>1</v>
      </c>
      <c r="Z4431">
        <f>COUNTIF($X$2:X4431,X4431)</f>
        <v>1</v>
      </c>
      <c r="AA4431" t="str">
        <f t="shared" si="209"/>
        <v>NPT288AKRG1</v>
      </c>
      <c r="AB4431">
        <f>COUNTIF(实际辖区!A:A,全部结果!X4431)</f>
        <v>1</v>
      </c>
      <c r="AC4431" s="9" t="str">
        <f>VLOOKUP(AA4431,实际辖区!D:E,2,0)</f>
        <v>POS_75940903</v>
      </c>
    </row>
    <row r="4432" spans="1:29">
      <c r="A4432" t="s">
        <v>919</v>
      </c>
      <c r="B4432" t="s">
        <v>10214</v>
      </c>
      <c r="C4432" t="s">
        <v>10215</v>
      </c>
      <c r="D4432" t="s">
        <v>10130</v>
      </c>
      <c r="E4432" t="s">
        <v>10131</v>
      </c>
      <c r="F4432" t="s">
        <v>10165</v>
      </c>
      <c r="G4432" t="s">
        <v>10206</v>
      </c>
      <c r="H4432" t="s">
        <v>55</v>
      </c>
      <c r="I4432">
        <v>797600</v>
      </c>
      <c r="J4432">
        <v>0</v>
      </c>
      <c r="K4432">
        <v>0</v>
      </c>
      <c r="L4432">
        <v>9.9502487562189001E-3</v>
      </c>
      <c r="M4432">
        <v>31.832449799999999</v>
      </c>
      <c r="N4432">
        <v>117.2191991</v>
      </c>
      <c r="O4432" t="s">
        <v>10208</v>
      </c>
      <c r="P4432" t="s">
        <v>919</v>
      </c>
      <c r="Q4432" t="s">
        <v>8351</v>
      </c>
      <c r="R4432">
        <v>0</v>
      </c>
      <c r="S4432">
        <v>31.88760513023886</v>
      </c>
      <c r="T4432">
        <v>117.2970483749813</v>
      </c>
      <c r="U4432">
        <v>9.5750721413447337</v>
      </c>
      <c r="V4432" t="s">
        <v>32</v>
      </c>
      <c r="W4432" t="s">
        <v>33</v>
      </c>
      <c r="X4432" t="str">
        <f t="shared" si="207"/>
        <v>NPT288BGFP</v>
      </c>
      <c r="Y4432">
        <f t="shared" si="208"/>
        <v>1</v>
      </c>
      <c r="Z4432">
        <f>COUNTIF($X$2:X4432,X4432)</f>
        <v>1</v>
      </c>
      <c r="AA4432" t="str">
        <f t="shared" si="209"/>
        <v>NPT288BGFP1</v>
      </c>
      <c r="AB4432">
        <f>COUNTIF(实际辖区!A:A,全部结果!X4432)</f>
        <v>1</v>
      </c>
      <c r="AC4432" s="9" t="str">
        <f>VLOOKUP(AA4432,实际辖区!D:E,2,0)</f>
        <v>POS_75940903</v>
      </c>
    </row>
    <row r="4433" spans="1:29">
      <c r="A4433" t="s">
        <v>919</v>
      </c>
      <c r="B4433" t="s">
        <v>10216</v>
      </c>
      <c r="C4433" t="s">
        <v>10217</v>
      </c>
      <c r="D4433" t="s">
        <v>10130</v>
      </c>
      <c r="E4433" t="s">
        <v>10131</v>
      </c>
      <c r="F4433" t="s">
        <v>10218</v>
      </c>
      <c r="G4433" t="s">
        <v>10206</v>
      </c>
      <c r="H4433" t="s">
        <v>55</v>
      </c>
      <c r="I4433">
        <v>258344.81341058001</v>
      </c>
      <c r="J4433">
        <v>0</v>
      </c>
      <c r="K4433">
        <v>0</v>
      </c>
      <c r="L4433">
        <v>9.9999999999999995E-7</v>
      </c>
      <c r="M4433">
        <v>32.046652199999997</v>
      </c>
      <c r="N4433">
        <v>117.2529924</v>
      </c>
      <c r="O4433" t="s">
        <v>10208</v>
      </c>
      <c r="P4433" t="s">
        <v>919</v>
      </c>
      <c r="Q4433" t="s">
        <v>8351</v>
      </c>
      <c r="R4433">
        <v>0</v>
      </c>
      <c r="S4433">
        <v>31.88760513023886</v>
      </c>
      <c r="T4433">
        <v>117.2970483749813</v>
      </c>
      <c r="U4433">
        <v>18.121145350717111</v>
      </c>
      <c r="V4433" t="s">
        <v>32</v>
      </c>
      <c r="W4433" t="s">
        <v>33</v>
      </c>
      <c r="X4433" t="str">
        <f t="shared" si="207"/>
        <v>NPT288ML4D</v>
      </c>
      <c r="Y4433">
        <f t="shared" si="208"/>
        <v>1</v>
      </c>
      <c r="Z4433">
        <f>COUNTIF($X$2:X4433,X4433)</f>
        <v>1</v>
      </c>
      <c r="AA4433" t="str">
        <f t="shared" si="209"/>
        <v>NPT288ML4D1</v>
      </c>
      <c r="AB4433">
        <f>COUNTIF(实际辖区!A:A,全部结果!X4433)</f>
        <v>1</v>
      </c>
      <c r="AC4433" s="9" t="str">
        <f>VLOOKUP(AA4433,实际辖区!D:E,2,0)</f>
        <v>POS_75940903</v>
      </c>
    </row>
    <row r="4434" spans="1:29">
      <c r="A4434" t="s">
        <v>919</v>
      </c>
      <c r="B4434" t="s">
        <v>10219</v>
      </c>
      <c r="C4434" t="s">
        <v>10220</v>
      </c>
      <c r="D4434" t="s">
        <v>10130</v>
      </c>
      <c r="E4434" t="s">
        <v>10221</v>
      </c>
      <c r="F4434" t="s">
        <v>10222</v>
      </c>
      <c r="G4434" t="s">
        <v>10219</v>
      </c>
      <c r="H4434" t="s">
        <v>29</v>
      </c>
      <c r="I4434">
        <v>52386228.331759699</v>
      </c>
      <c r="J4434">
        <v>1060.92</v>
      </c>
      <c r="K4434">
        <v>0</v>
      </c>
      <c r="L4434">
        <v>0.37810945273631841</v>
      </c>
      <c r="M4434">
        <v>32.5392005</v>
      </c>
      <c r="N4434">
        <v>117.7235431</v>
      </c>
      <c r="O4434" t="s">
        <v>10223</v>
      </c>
      <c r="P4434" t="s">
        <v>919</v>
      </c>
      <c r="Q4434" t="s">
        <v>8351</v>
      </c>
      <c r="R4434">
        <v>0</v>
      </c>
      <c r="S4434">
        <v>32.746771718166528</v>
      </c>
      <c r="T4434">
        <v>117.82589416537471</v>
      </c>
      <c r="U4434">
        <v>24.94214896559243</v>
      </c>
      <c r="V4434" t="s">
        <v>32</v>
      </c>
      <c r="W4434" t="s">
        <v>33</v>
      </c>
      <c r="X4434" t="str">
        <f t="shared" si="207"/>
        <v>NPT288AKSU</v>
      </c>
      <c r="Y4434">
        <f t="shared" si="208"/>
        <v>1</v>
      </c>
      <c r="Z4434">
        <f>COUNTIF($X$2:X4434,X4434)</f>
        <v>1</v>
      </c>
      <c r="AA4434" t="str">
        <f t="shared" si="209"/>
        <v>NPT288AKSU1</v>
      </c>
      <c r="AB4434">
        <f>COUNTIF(实际辖区!A:A,全部结果!X4434)</f>
        <v>1</v>
      </c>
      <c r="AC4434" s="9" t="str">
        <f>VLOOKUP(AA4434,实际辖区!D:E,2,0)</f>
        <v>POS_75940905</v>
      </c>
    </row>
    <row r="4435" spans="1:29">
      <c r="A4435" t="s">
        <v>919</v>
      </c>
      <c r="B4435" t="s">
        <v>10224</v>
      </c>
      <c r="C4435" t="s">
        <v>10225</v>
      </c>
      <c r="D4435" t="s">
        <v>10130</v>
      </c>
      <c r="E4435" t="s">
        <v>10221</v>
      </c>
      <c r="F4435" t="s">
        <v>10226</v>
      </c>
      <c r="G4435" t="s">
        <v>10224</v>
      </c>
      <c r="H4435" t="s">
        <v>29</v>
      </c>
      <c r="I4435">
        <v>25487643.621542498</v>
      </c>
      <c r="J4435">
        <v>106092</v>
      </c>
      <c r="K4435">
        <v>21218.400000000001</v>
      </c>
      <c r="L4435">
        <v>0.19402985074626861</v>
      </c>
      <c r="M4435">
        <v>32.793327300000001</v>
      </c>
      <c r="N4435">
        <v>118.0283695</v>
      </c>
      <c r="O4435" t="s">
        <v>10223</v>
      </c>
      <c r="P4435" t="s">
        <v>919</v>
      </c>
      <c r="Q4435" t="s">
        <v>8351</v>
      </c>
      <c r="R4435">
        <v>1</v>
      </c>
      <c r="S4435">
        <v>32.746771718166528</v>
      </c>
      <c r="T4435">
        <v>117.82589416537471</v>
      </c>
      <c r="U4435">
        <v>19.660922597446842</v>
      </c>
      <c r="V4435" t="s">
        <v>32</v>
      </c>
      <c r="W4435" t="s">
        <v>33</v>
      </c>
      <c r="X4435" t="str">
        <f t="shared" si="207"/>
        <v>NPT288AKSA</v>
      </c>
      <c r="Y4435">
        <f t="shared" si="208"/>
        <v>1</v>
      </c>
      <c r="Z4435">
        <f>COUNTIF($X$2:X4435,X4435)</f>
        <v>1</v>
      </c>
      <c r="AA4435" t="str">
        <f t="shared" si="209"/>
        <v>NPT288AKSA1</v>
      </c>
      <c r="AB4435">
        <f>COUNTIF(实际辖区!A:A,全部结果!X4435)</f>
        <v>1</v>
      </c>
      <c r="AC4435" s="9" t="str">
        <f>VLOOKUP(AA4435,实际辖区!D:E,2,0)</f>
        <v>POS_75940905</v>
      </c>
    </row>
    <row r="4436" spans="1:29">
      <c r="A4436" t="s">
        <v>919</v>
      </c>
      <c r="B4436" t="s">
        <v>10227</v>
      </c>
      <c r="C4436" t="s">
        <v>10228</v>
      </c>
      <c r="D4436" t="s">
        <v>10130</v>
      </c>
      <c r="E4436" t="s">
        <v>10221</v>
      </c>
      <c r="F4436" t="s">
        <v>10229</v>
      </c>
      <c r="G4436" t="s">
        <v>10227</v>
      </c>
      <c r="H4436" t="s">
        <v>29</v>
      </c>
      <c r="I4436">
        <v>17571320.502682399</v>
      </c>
      <c r="J4436">
        <v>106092</v>
      </c>
      <c r="K4436">
        <v>10609.2</v>
      </c>
      <c r="L4436">
        <v>0.17910447761194029</v>
      </c>
      <c r="M4436">
        <v>32.872522199999999</v>
      </c>
      <c r="N4436">
        <v>117.5280997</v>
      </c>
      <c r="O4436" t="s">
        <v>10223</v>
      </c>
      <c r="P4436" t="s">
        <v>919</v>
      </c>
      <c r="Q4436" t="s">
        <v>8351</v>
      </c>
      <c r="R4436">
        <v>1</v>
      </c>
      <c r="S4436">
        <v>32.746771718166528</v>
      </c>
      <c r="T4436">
        <v>117.82589416537471</v>
      </c>
      <c r="U4436">
        <v>31.181848491869282</v>
      </c>
      <c r="V4436" t="s">
        <v>32</v>
      </c>
      <c r="W4436" t="s">
        <v>33</v>
      </c>
      <c r="X4436" t="str">
        <f t="shared" si="207"/>
        <v>NPT288AKSI</v>
      </c>
      <c r="Y4436">
        <f t="shared" si="208"/>
        <v>1</v>
      </c>
      <c r="Z4436">
        <f>COUNTIF($X$2:X4436,X4436)</f>
        <v>1</v>
      </c>
      <c r="AA4436" t="str">
        <f t="shared" si="209"/>
        <v>NPT288AKSI1</v>
      </c>
      <c r="AB4436">
        <f>COUNTIF(实际辖区!A:A,全部结果!X4436)</f>
        <v>1</v>
      </c>
      <c r="AC4436" s="9" t="str">
        <f>VLOOKUP(AA4436,实际辖区!D:E,2,0)</f>
        <v>POS_75940905</v>
      </c>
    </row>
    <row r="4437" spans="1:29">
      <c r="A4437" t="s">
        <v>919</v>
      </c>
      <c r="B4437" t="s">
        <v>10230</v>
      </c>
      <c r="C4437" t="s">
        <v>10231</v>
      </c>
      <c r="D4437" t="s">
        <v>10130</v>
      </c>
      <c r="E4437" t="s">
        <v>10221</v>
      </c>
      <c r="F4437" t="s">
        <v>10226</v>
      </c>
      <c r="G4437" t="s">
        <v>10230</v>
      </c>
      <c r="H4437" t="s">
        <v>29</v>
      </c>
      <c r="I4437">
        <v>44948275</v>
      </c>
      <c r="J4437">
        <v>0</v>
      </c>
      <c r="K4437">
        <v>0</v>
      </c>
      <c r="L4437">
        <v>0.1044776119402985</v>
      </c>
      <c r="M4437">
        <v>32.781325500000001</v>
      </c>
      <c r="N4437">
        <v>118.0235631</v>
      </c>
      <c r="O4437" t="s">
        <v>10223</v>
      </c>
      <c r="P4437" t="s">
        <v>919</v>
      </c>
      <c r="Q4437" t="s">
        <v>8351</v>
      </c>
      <c r="R4437">
        <v>0</v>
      </c>
      <c r="S4437">
        <v>32.746771718166528</v>
      </c>
      <c r="T4437">
        <v>117.82589416537471</v>
      </c>
      <c r="U4437">
        <v>18.914061607951499</v>
      </c>
      <c r="V4437" t="s">
        <v>32</v>
      </c>
      <c r="W4437" t="s">
        <v>33</v>
      </c>
      <c r="X4437" t="str">
        <f t="shared" si="207"/>
        <v>NPT288AKSC</v>
      </c>
      <c r="Y4437">
        <f t="shared" si="208"/>
        <v>1</v>
      </c>
      <c r="Z4437">
        <f>COUNTIF($X$2:X4437,X4437)</f>
        <v>1</v>
      </c>
      <c r="AA4437" t="str">
        <f t="shared" si="209"/>
        <v>NPT288AKSC1</v>
      </c>
      <c r="AB4437">
        <f>COUNTIF(实际辖区!A:A,全部结果!X4437)</f>
        <v>1</v>
      </c>
      <c r="AC4437" s="9" t="str">
        <f>VLOOKUP(AA4437,实际辖区!D:E,2,0)</f>
        <v>POS_75940905</v>
      </c>
    </row>
    <row r="4438" spans="1:29">
      <c r="A4438" t="s">
        <v>919</v>
      </c>
      <c r="B4438" t="s">
        <v>10232</v>
      </c>
      <c r="C4438" t="s">
        <v>10233</v>
      </c>
      <c r="D4438" t="s">
        <v>10130</v>
      </c>
      <c r="E4438" t="s">
        <v>10221</v>
      </c>
      <c r="F4438" t="s">
        <v>10234</v>
      </c>
      <c r="G4438" t="s">
        <v>10232</v>
      </c>
      <c r="H4438" t="s">
        <v>29</v>
      </c>
      <c r="I4438">
        <v>37961358.317076601</v>
      </c>
      <c r="J4438">
        <v>10609.2</v>
      </c>
      <c r="K4438">
        <v>0</v>
      </c>
      <c r="L4438">
        <v>0.35323383084577109</v>
      </c>
      <c r="M4438">
        <v>32.077176000000001</v>
      </c>
      <c r="N4438">
        <v>118.300562</v>
      </c>
      <c r="O4438" t="s">
        <v>10235</v>
      </c>
      <c r="P4438" t="s">
        <v>919</v>
      </c>
      <c r="Q4438" t="s">
        <v>8351</v>
      </c>
      <c r="R4438">
        <v>1</v>
      </c>
      <c r="S4438">
        <v>32.439650485448709</v>
      </c>
      <c r="T4438">
        <v>118.40349392456299</v>
      </c>
      <c r="U4438">
        <v>41.348885292903759</v>
      </c>
      <c r="V4438" t="s">
        <v>32</v>
      </c>
      <c r="W4438" t="s">
        <v>33</v>
      </c>
      <c r="X4438" t="str">
        <f t="shared" si="207"/>
        <v>NPT288AKSE</v>
      </c>
      <c r="Y4438">
        <f t="shared" si="208"/>
        <v>1</v>
      </c>
      <c r="Z4438">
        <f>COUNTIF($X$2:X4438,X4438)</f>
        <v>1</v>
      </c>
      <c r="AA4438" t="str">
        <f t="shared" si="209"/>
        <v>NPT288AKSE1</v>
      </c>
      <c r="AB4438">
        <f>COUNTIF(实际辖区!A:A,全部结果!X4438)</f>
        <v>1</v>
      </c>
      <c r="AC4438" s="9" t="str">
        <f>VLOOKUP(AA4438,实际辖区!D:E,2,0)</f>
        <v>POS_75940907</v>
      </c>
    </row>
    <row r="4439" spans="1:29">
      <c r="A4439" t="s">
        <v>919</v>
      </c>
      <c r="B4439" t="s">
        <v>10236</v>
      </c>
      <c r="C4439" t="s">
        <v>10237</v>
      </c>
      <c r="D4439" t="s">
        <v>10130</v>
      </c>
      <c r="E4439" t="s">
        <v>10221</v>
      </c>
      <c r="F4439" t="s">
        <v>10238</v>
      </c>
      <c r="G4439" t="s">
        <v>10236</v>
      </c>
      <c r="H4439" t="s">
        <v>55</v>
      </c>
      <c r="I4439">
        <v>31527320.503683198</v>
      </c>
      <c r="J4439">
        <v>1945.02</v>
      </c>
      <c r="K4439">
        <v>0</v>
      </c>
      <c r="L4439">
        <v>0.18407960199004969</v>
      </c>
      <c r="M4439">
        <v>32.239616300000002</v>
      </c>
      <c r="N4439">
        <v>118.2895499</v>
      </c>
      <c r="O4439" t="s">
        <v>10235</v>
      </c>
      <c r="P4439" t="s">
        <v>919</v>
      </c>
      <c r="Q4439" t="s">
        <v>8351</v>
      </c>
      <c r="R4439">
        <v>0</v>
      </c>
      <c r="S4439">
        <v>32.439650485448709</v>
      </c>
      <c r="T4439">
        <v>118.40349392456299</v>
      </c>
      <c r="U4439">
        <v>24.639922596680211</v>
      </c>
      <c r="V4439" t="s">
        <v>32</v>
      </c>
      <c r="W4439" t="s">
        <v>33</v>
      </c>
      <c r="X4439" t="str">
        <f t="shared" si="207"/>
        <v>NPT288AKRS</v>
      </c>
      <c r="Y4439">
        <f t="shared" si="208"/>
        <v>1</v>
      </c>
      <c r="Z4439">
        <f>COUNTIF($X$2:X4439,X4439)</f>
        <v>1</v>
      </c>
      <c r="AA4439" t="str">
        <f t="shared" si="209"/>
        <v>NPT288AKRS1</v>
      </c>
      <c r="AB4439">
        <f>COUNTIF(实际辖区!A:A,全部结果!X4439)</f>
        <v>1</v>
      </c>
      <c r="AC4439" s="9" t="str">
        <f>VLOOKUP(AA4439,实际辖区!D:E,2,0)</f>
        <v>POS_75940907</v>
      </c>
    </row>
    <row r="4440" spans="1:29">
      <c r="A4440" t="s">
        <v>919</v>
      </c>
      <c r="B4440" t="s">
        <v>10239</v>
      </c>
      <c r="C4440" t="s">
        <v>10240</v>
      </c>
      <c r="D4440" t="s">
        <v>10130</v>
      </c>
      <c r="E4440" t="s">
        <v>10221</v>
      </c>
      <c r="F4440" t="s">
        <v>10238</v>
      </c>
      <c r="G4440" t="s">
        <v>10239</v>
      </c>
      <c r="H4440" t="s">
        <v>29</v>
      </c>
      <c r="I4440">
        <v>12559085.356719799</v>
      </c>
      <c r="J4440">
        <v>18000</v>
      </c>
      <c r="K4440">
        <v>8841</v>
      </c>
      <c r="L4440">
        <v>0.12935323383084571</v>
      </c>
      <c r="M4440">
        <v>32.281329100000001</v>
      </c>
      <c r="N4440">
        <v>118.341364</v>
      </c>
      <c r="O4440" t="s">
        <v>10235</v>
      </c>
      <c r="P4440" t="s">
        <v>919</v>
      </c>
      <c r="Q4440" t="s">
        <v>8351</v>
      </c>
      <c r="R4440">
        <v>1</v>
      </c>
      <c r="S4440">
        <v>32.439650485448709</v>
      </c>
      <c r="T4440">
        <v>118.40349392456299</v>
      </c>
      <c r="U4440">
        <v>18.505025463524412</v>
      </c>
      <c r="V4440" t="s">
        <v>32</v>
      </c>
      <c r="W4440" t="s">
        <v>33</v>
      </c>
      <c r="X4440" t="str">
        <f t="shared" si="207"/>
        <v>NPT288BECX</v>
      </c>
      <c r="Y4440">
        <f t="shared" si="208"/>
        <v>1</v>
      </c>
      <c r="Z4440">
        <f>COUNTIF($X$2:X4440,X4440)</f>
        <v>1</v>
      </c>
      <c r="AA4440" t="str">
        <f t="shared" si="209"/>
        <v>NPT288BECX1</v>
      </c>
      <c r="AB4440">
        <f>COUNTIF(实际辖区!A:A,全部结果!X4440)</f>
        <v>1</v>
      </c>
      <c r="AC4440" s="9" t="str">
        <f>VLOOKUP(AA4440,实际辖区!D:E,2,0)</f>
        <v>POS_75940907</v>
      </c>
    </row>
    <row r="4441" spans="1:29">
      <c r="A4441" t="s">
        <v>919</v>
      </c>
      <c r="B4441" t="s">
        <v>10241</v>
      </c>
      <c r="C4441" t="s">
        <v>10242</v>
      </c>
      <c r="D4441" t="s">
        <v>10130</v>
      </c>
      <c r="E4441" t="s">
        <v>10221</v>
      </c>
      <c r="F4441" t="s">
        <v>10243</v>
      </c>
      <c r="G4441" t="s">
        <v>10241</v>
      </c>
      <c r="H4441" t="s">
        <v>29</v>
      </c>
      <c r="I4441">
        <v>30832050</v>
      </c>
      <c r="J4441">
        <v>0</v>
      </c>
      <c r="K4441">
        <v>0</v>
      </c>
      <c r="L4441">
        <v>0.12437810945273629</v>
      </c>
      <c r="M4441">
        <v>32.665459900000002</v>
      </c>
      <c r="N4441">
        <v>119.0069757</v>
      </c>
      <c r="O4441" t="s">
        <v>10235</v>
      </c>
      <c r="P4441" t="s">
        <v>919</v>
      </c>
      <c r="Q4441" t="s">
        <v>8351</v>
      </c>
      <c r="R4441">
        <v>0</v>
      </c>
      <c r="S4441">
        <v>32.439650485448709</v>
      </c>
      <c r="T4441">
        <v>118.40349392456299</v>
      </c>
      <c r="U4441">
        <v>61.965387124012729</v>
      </c>
      <c r="V4441" t="s">
        <v>32</v>
      </c>
      <c r="W4441" t="s">
        <v>33</v>
      </c>
      <c r="X4441" t="str">
        <f t="shared" si="207"/>
        <v>NPT288AKSN</v>
      </c>
      <c r="Y4441">
        <f t="shared" si="208"/>
        <v>1</v>
      </c>
      <c r="Z4441">
        <f>COUNTIF($X$2:X4441,X4441)</f>
        <v>1</v>
      </c>
      <c r="AA4441" t="str">
        <f t="shared" si="209"/>
        <v>NPT288AKSN1</v>
      </c>
      <c r="AB4441">
        <f>COUNTIF(实际辖区!A:A,全部结果!X4441)</f>
        <v>1</v>
      </c>
      <c r="AC4441" s="9" t="str">
        <f>VLOOKUP(AA4441,实际辖区!D:E,2,0)</f>
        <v>POS_75940907</v>
      </c>
    </row>
    <row r="4442" spans="1:29">
      <c r="A4442" t="s">
        <v>919</v>
      </c>
      <c r="B4442" t="s">
        <v>10244</v>
      </c>
      <c r="C4442" t="s">
        <v>10245</v>
      </c>
      <c r="D4442" t="s">
        <v>10130</v>
      </c>
      <c r="E4442" t="s">
        <v>10221</v>
      </c>
      <c r="F4442" t="s">
        <v>10243</v>
      </c>
      <c r="G4442" t="s">
        <v>10244</v>
      </c>
      <c r="H4442" t="s">
        <v>29</v>
      </c>
      <c r="I4442">
        <v>16760279.4050024</v>
      </c>
      <c r="J4442">
        <v>0</v>
      </c>
      <c r="K4442">
        <v>0</v>
      </c>
      <c r="L4442">
        <v>0.10945273631840791</v>
      </c>
      <c r="M4442">
        <v>32.694746799999997</v>
      </c>
      <c r="N4442">
        <v>119.0236568</v>
      </c>
      <c r="O4442" t="s">
        <v>10235</v>
      </c>
      <c r="P4442" t="s">
        <v>919</v>
      </c>
      <c r="Q4442" t="s">
        <v>8351</v>
      </c>
      <c r="R4442">
        <v>0</v>
      </c>
      <c r="S4442">
        <v>32.439650485448709</v>
      </c>
      <c r="T4442">
        <v>118.40349392456299</v>
      </c>
      <c r="U4442">
        <v>64.74468722092395</v>
      </c>
      <c r="V4442" t="s">
        <v>32</v>
      </c>
      <c r="W4442" t="s">
        <v>33</v>
      </c>
      <c r="X4442" t="str">
        <f t="shared" si="207"/>
        <v>NPT288AKSL</v>
      </c>
      <c r="Y4442">
        <f t="shared" si="208"/>
        <v>1</v>
      </c>
      <c r="Z4442">
        <f>COUNTIF($X$2:X4442,X4442)</f>
        <v>1</v>
      </c>
      <c r="AA4442" t="str">
        <f t="shared" si="209"/>
        <v>NPT288AKSL1</v>
      </c>
      <c r="AB4442">
        <f>COUNTIF(实际辖区!A:A,全部结果!X4442)</f>
        <v>1</v>
      </c>
      <c r="AC4442" s="9" t="str">
        <f>VLOOKUP(AA4442,实际辖区!D:E,2,0)</f>
        <v>POS_75940907</v>
      </c>
    </row>
    <row r="4443" spans="1:29">
      <c r="A4443" t="s">
        <v>919</v>
      </c>
      <c r="B4443" t="s">
        <v>10246</v>
      </c>
      <c r="C4443" t="s">
        <v>10247</v>
      </c>
      <c r="D4443" t="s">
        <v>10130</v>
      </c>
      <c r="E4443" t="s">
        <v>10221</v>
      </c>
      <c r="F4443" t="s">
        <v>10229</v>
      </c>
      <c r="G4443" t="s">
        <v>10246</v>
      </c>
      <c r="H4443" t="s">
        <v>29</v>
      </c>
      <c r="I4443">
        <v>31165447.390789401</v>
      </c>
      <c r="J4443">
        <v>7072.8</v>
      </c>
      <c r="K4443">
        <v>0</v>
      </c>
      <c r="L4443">
        <v>2.9850746268656699E-2</v>
      </c>
      <c r="M4443">
        <v>32.873789700000003</v>
      </c>
      <c r="N4443">
        <v>117.5730726</v>
      </c>
      <c r="O4443" t="s">
        <v>10235</v>
      </c>
      <c r="P4443" t="s">
        <v>919</v>
      </c>
      <c r="Q4443" t="s">
        <v>8351</v>
      </c>
      <c r="R4443">
        <v>1</v>
      </c>
      <c r="S4443">
        <v>32.439650485448709</v>
      </c>
      <c r="T4443">
        <v>118.40349392456299</v>
      </c>
      <c r="U4443">
        <v>91.580647485943814</v>
      </c>
      <c r="V4443" t="s">
        <v>32</v>
      </c>
      <c r="W4443" t="s">
        <v>33</v>
      </c>
      <c r="X4443" t="str">
        <f t="shared" si="207"/>
        <v>NPT288AKSK</v>
      </c>
      <c r="Y4443">
        <f t="shared" si="208"/>
        <v>1</v>
      </c>
      <c r="Z4443">
        <f>COUNTIF($X$2:X4443,X4443)</f>
        <v>1</v>
      </c>
      <c r="AA4443" t="str">
        <f t="shared" si="209"/>
        <v>NPT288AKSK1</v>
      </c>
      <c r="AB4443">
        <f>COUNTIF(实际辖区!A:A,全部结果!X4443)</f>
        <v>1</v>
      </c>
      <c r="AC4443" s="9" t="str">
        <f>VLOOKUP(AA4443,实际辖区!D:E,2,0)</f>
        <v>POS_75940905</v>
      </c>
    </row>
    <row r="4444" spans="1:29">
      <c r="A4444" t="s">
        <v>919</v>
      </c>
      <c r="B4444" t="s">
        <v>10248</v>
      </c>
      <c r="C4444" t="s">
        <v>10249</v>
      </c>
      <c r="D4444" t="s">
        <v>10130</v>
      </c>
      <c r="E4444" t="s">
        <v>10221</v>
      </c>
      <c r="F4444" t="s">
        <v>10238</v>
      </c>
      <c r="G4444" t="s">
        <v>10236</v>
      </c>
      <c r="H4444" t="s">
        <v>55</v>
      </c>
      <c r="I4444">
        <v>45278179.460739903</v>
      </c>
      <c r="J4444">
        <v>0</v>
      </c>
      <c r="K4444">
        <v>0</v>
      </c>
      <c r="L4444">
        <v>1.99004975124378E-2</v>
      </c>
      <c r="M4444">
        <v>32.239616300000002</v>
      </c>
      <c r="N4444">
        <v>118.2895499</v>
      </c>
      <c r="O4444" t="s">
        <v>10235</v>
      </c>
      <c r="P4444" t="s">
        <v>919</v>
      </c>
      <c r="Q4444" t="s">
        <v>8351</v>
      </c>
      <c r="R4444">
        <v>0</v>
      </c>
      <c r="S4444">
        <v>32.439650485448709</v>
      </c>
      <c r="T4444">
        <v>118.40349392456299</v>
      </c>
      <c r="U4444">
        <v>24.639922596680211</v>
      </c>
      <c r="V4444" t="s">
        <v>32</v>
      </c>
      <c r="W4444" t="s">
        <v>33</v>
      </c>
      <c r="X4444" t="str">
        <f t="shared" si="207"/>
        <v>NPT288AU22</v>
      </c>
      <c r="Y4444">
        <f t="shared" si="208"/>
        <v>1</v>
      </c>
      <c r="Z4444">
        <f>COUNTIF($X$2:X4444,X4444)</f>
        <v>1</v>
      </c>
      <c r="AA4444" t="str">
        <f t="shared" si="209"/>
        <v>NPT288AU221</v>
      </c>
      <c r="AB4444">
        <f>COUNTIF(实际辖区!A:A,全部结果!X4444)</f>
        <v>1</v>
      </c>
      <c r="AC4444" s="9" t="str">
        <f>VLOOKUP(AA4444,实际辖区!D:E,2,0)</f>
        <v>POS_75940907</v>
      </c>
    </row>
    <row r="4445" spans="1:29">
      <c r="A4445" t="s">
        <v>919</v>
      </c>
      <c r="B4445" t="s">
        <v>10250</v>
      </c>
      <c r="C4445" t="s">
        <v>10251</v>
      </c>
      <c r="D4445" t="s">
        <v>10130</v>
      </c>
      <c r="E4445" t="s">
        <v>10252</v>
      </c>
      <c r="F4445" t="s">
        <v>10253</v>
      </c>
      <c r="G4445" t="s">
        <v>10250</v>
      </c>
      <c r="H4445" t="s">
        <v>29</v>
      </c>
      <c r="I4445">
        <v>31081128.485334098</v>
      </c>
      <c r="J4445">
        <v>0</v>
      </c>
      <c r="K4445">
        <v>0</v>
      </c>
      <c r="L4445">
        <v>0.1691542288557214</v>
      </c>
      <c r="M4445">
        <v>32.944158799999997</v>
      </c>
      <c r="N4445">
        <v>117.37241210000001</v>
      </c>
      <c r="O4445" t="s">
        <v>10254</v>
      </c>
      <c r="P4445" t="s">
        <v>919</v>
      </c>
      <c r="Q4445" t="s">
        <v>8351</v>
      </c>
      <c r="R4445">
        <v>1</v>
      </c>
      <c r="S4445">
        <v>33.036547505679358</v>
      </c>
      <c r="T4445">
        <v>117.41734739108951</v>
      </c>
      <c r="U4445">
        <v>11.0736209468356</v>
      </c>
      <c r="V4445" t="s">
        <v>32</v>
      </c>
      <c r="W4445" t="s">
        <v>33</v>
      </c>
      <c r="X4445" t="str">
        <f t="shared" si="207"/>
        <v>NPT288AKSZ</v>
      </c>
      <c r="Y4445">
        <f t="shared" si="208"/>
        <v>1</v>
      </c>
      <c r="Z4445">
        <f>COUNTIF($X$2:X4445,X4445)</f>
        <v>1</v>
      </c>
      <c r="AA4445" t="str">
        <f t="shared" si="209"/>
        <v>NPT288AKSZ1</v>
      </c>
      <c r="AB4445">
        <f>COUNTIF(实际辖区!A:A,全部结果!X4445)</f>
        <v>1</v>
      </c>
      <c r="AC4445" s="9" t="str">
        <f>VLOOKUP(AA4445,实际辖区!D:E,2,0)</f>
        <v>POS_75940910</v>
      </c>
    </row>
    <row r="4446" spans="1:29">
      <c r="A4446" t="s">
        <v>919</v>
      </c>
      <c r="B4446" t="s">
        <v>10255</v>
      </c>
      <c r="C4446" t="s">
        <v>10256</v>
      </c>
      <c r="D4446" t="s">
        <v>10130</v>
      </c>
      <c r="E4446" t="s">
        <v>10252</v>
      </c>
      <c r="F4446" t="s">
        <v>10257</v>
      </c>
      <c r="G4446" t="s">
        <v>10255</v>
      </c>
      <c r="H4446" t="s">
        <v>29</v>
      </c>
      <c r="I4446">
        <v>29603382.796279501</v>
      </c>
      <c r="J4446">
        <v>0</v>
      </c>
      <c r="K4446">
        <v>0</v>
      </c>
      <c r="L4446">
        <v>0.1592039800995024</v>
      </c>
      <c r="M4446">
        <v>32.951835699999997</v>
      </c>
      <c r="N4446">
        <v>117.37851209999999</v>
      </c>
      <c r="O4446" t="s">
        <v>10254</v>
      </c>
      <c r="P4446" t="s">
        <v>919</v>
      </c>
      <c r="Q4446" t="s">
        <v>8351</v>
      </c>
      <c r="R4446">
        <v>0</v>
      </c>
      <c r="S4446">
        <v>33.036547505679358</v>
      </c>
      <c r="T4446">
        <v>117.41734739108951</v>
      </c>
      <c r="U4446">
        <v>10.071629050343089</v>
      </c>
      <c r="V4446" t="s">
        <v>32</v>
      </c>
      <c r="W4446" t="s">
        <v>33</v>
      </c>
      <c r="X4446" t="str">
        <f t="shared" si="207"/>
        <v>NPT288AKSY</v>
      </c>
      <c r="Y4446">
        <f t="shared" si="208"/>
        <v>1</v>
      </c>
      <c r="Z4446">
        <f>COUNTIF($X$2:X4446,X4446)</f>
        <v>1</v>
      </c>
      <c r="AA4446" t="str">
        <f t="shared" si="209"/>
        <v>NPT288AKSY1</v>
      </c>
      <c r="AB4446">
        <f>COUNTIF(实际辖区!A:A,全部结果!X4446)</f>
        <v>1</v>
      </c>
      <c r="AC4446" s="9" t="str">
        <f>VLOOKUP(AA4446,实际辖区!D:E,2,0)</f>
        <v>POS_75940910</v>
      </c>
    </row>
    <row r="4447" spans="1:29">
      <c r="A4447" t="s">
        <v>919</v>
      </c>
      <c r="B4447" t="s">
        <v>10258</v>
      </c>
      <c r="C4447" t="s">
        <v>10259</v>
      </c>
      <c r="D4447" t="s">
        <v>10130</v>
      </c>
      <c r="E4447" t="s">
        <v>10252</v>
      </c>
      <c r="F4447" t="s">
        <v>10260</v>
      </c>
      <c r="G4447" t="s">
        <v>10258</v>
      </c>
      <c r="H4447" t="s">
        <v>29</v>
      </c>
      <c r="I4447">
        <v>30150893.724308498</v>
      </c>
      <c r="J4447">
        <v>0</v>
      </c>
      <c r="K4447">
        <v>0</v>
      </c>
      <c r="L4447">
        <v>0.154228855721393</v>
      </c>
      <c r="M4447">
        <v>32.937259500000003</v>
      </c>
      <c r="N4447">
        <v>117.3580106</v>
      </c>
      <c r="O4447" t="s">
        <v>10254</v>
      </c>
      <c r="P4447" t="s">
        <v>919</v>
      </c>
      <c r="Q4447" t="s">
        <v>8351</v>
      </c>
      <c r="R4447">
        <v>1</v>
      </c>
      <c r="S4447">
        <v>33.036547505679358</v>
      </c>
      <c r="T4447">
        <v>117.41734739108951</v>
      </c>
      <c r="U4447">
        <v>12.32926186943669</v>
      </c>
      <c r="V4447" t="s">
        <v>32</v>
      </c>
      <c r="W4447" t="s">
        <v>33</v>
      </c>
      <c r="X4447" t="str">
        <f t="shared" si="207"/>
        <v>NPT288AKSX</v>
      </c>
      <c r="Y4447">
        <f t="shared" si="208"/>
        <v>1</v>
      </c>
      <c r="Z4447">
        <f>COUNTIF($X$2:X4447,X4447)</f>
        <v>1</v>
      </c>
      <c r="AA4447" t="str">
        <f t="shared" si="209"/>
        <v>NPT288AKSX1</v>
      </c>
      <c r="AB4447">
        <f>COUNTIF(实际辖区!A:A,全部结果!X4447)</f>
        <v>1</v>
      </c>
      <c r="AC4447" s="9" t="str">
        <f>VLOOKUP(AA4447,实际辖区!D:E,2,0)</f>
        <v>POS_75940910</v>
      </c>
    </row>
    <row r="4448" spans="1:29">
      <c r="A4448" t="s">
        <v>919</v>
      </c>
      <c r="B4448" t="s">
        <v>10261</v>
      </c>
      <c r="C4448" t="s">
        <v>10262</v>
      </c>
      <c r="D4448" t="s">
        <v>10130</v>
      </c>
      <c r="E4448" t="s">
        <v>10252</v>
      </c>
      <c r="F4448" t="s">
        <v>10263</v>
      </c>
      <c r="G4448" t="s">
        <v>10261</v>
      </c>
      <c r="H4448" t="s">
        <v>29</v>
      </c>
      <c r="I4448">
        <v>13761767.3137684</v>
      </c>
      <c r="J4448">
        <v>0</v>
      </c>
      <c r="K4448">
        <v>0</v>
      </c>
      <c r="L4448">
        <v>0.12437810945273629</v>
      </c>
      <c r="M4448">
        <v>33.324400099999998</v>
      </c>
      <c r="N4448">
        <v>117.33437499999999</v>
      </c>
      <c r="O4448" t="s">
        <v>10254</v>
      </c>
      <c r="P4448" t="s">
        <v>919</v>
      </c>
      <c r="Q4448" t="s">
        <v>8351</v>
      </c>
      <c r="R4448">
        <v>0</v>
      </c>
      <c r="S4448">
        <v>33.036547505679358</v>
      </c>
      <c r="T4448">
        <v>117.41734739108951</v>
      </c>
      <c r="U4448">
        <v>32.84949294978685</v>
      </c>
      <c r="V4448" t="s">
        <v>32</v>
      </c>
      <c r="W4448" t="s">
        <v>33</v>
      </c>
      <c r="X4448" t="str">
        <f t="shared" si="207"/>
        <v>NPT288AKTQ</v>
      </c>
      <c r="Y4448">
        <f t="shared" si="208"/>
        <v>1</v>
      </c>
      <c r="Z4448">
        <f>COUNTIF($X$2:X4448,X4448)</f>
        <v>1</v>
      </c>
      <c r="AA4448" t="str">
        <f t="shared" si="209"/>
        <v>NPT288AKTQ1</v>
      </c>
      <c r="AB4448">
        <f>COUNTIF(实际辖区!A:A,全部结果!X4448)</f>
        <v>1</v>
      </c>
      <c r="AC4448" s="9" t="str">
        <f>VLOOKUP(AA4448,实际辖区!D:E,2,0)</f>
        <v>POS_75940910</v>
      </c>
    </row>
    <row r="4449" spans="1:29">
      <c r="A4449" t="s">
        <v>919</v>
      </c>
      <c r="B4449" t="s">
        <v>10264</v>
      </c>
      <c r="C4449" t="s">
        <v>10265</v>
      </c>
      <c r="D4449" t="s">
        <v>10130</v>
      </c>
      <c r="E4449" t="s">
        <v>10252</v>
      </c>
      <c r="F4449" t="s">
        <v>10266</v>
      </c>
      <c r="G4449" t="s">
        <v>10264</v>
      </c>
      <c r="H4449" t="s">
        <v>29</v>
      </c>
      <c r="I4449">
        <v>12850050</v>
      </c>
      <c r="J4449">
        <v>7072.8</v>
      </c>
      <c r="K4449">
        <v>0</v>
      </c>
      <c r="L4449">
        <v>7.9601990049751201E-2</v>
      </c>
      <c r="M4449">
        <v>33.148116199999997</v>
      </c>
      <c r="N4449">
        <v>117.89167310000001</v>
      </c>
      <c r="O4449" t="s">
        <v>10254</v>
      </c>
      <c r="P4449" t="s">
        <v>919</v>
      </c>
      <c r="Q4449" t="s">
        <v>8351</v>
      </c>
      <c r="R4449">
        <v>1</v>
      </c>
      <c r="S4449">
        <v>33.036547505679358</v>
      </c>
      <c r="T4449">
        <v>117.41734739108951</v>
      </c>
      <c r="U4449">
        <v>45.977303560764902</v>
      </c>
      <c r="V4449" t="s">
        <v>32</v>
      </c>
      <c r="W4449" t="s">
        <v>33</v>
      </c>
      <c r="X4449" t="str">
        <f t="shared" si="207"/>
        <v>NPT288AKTU</v>
      </c>
      <c r="Y4449">
        <f t="shared" si="208"/>
        <v>1</v>
      </c>
      <c r="Z4449">
        <f>COUNTIF($X$2:X4449,X4449)</f>
        <v>1</v>
      </c>
      <c r="AA4449" t="str">
        <f t="shared" si="209"/>
        <v>NPT288AKTU1</v>
      </c>
      <c r="AB4449">
        <f>COUNTIF(实际辖区!A:A,全部结果!X4449)</f>
        <v>1</v>
      </c>
      <c r="AC4449" s="9" t="str">
        <f>VLOOKUP(AA4449,实际辖区!D:E,2,0)</f>
        <v>POS_75940910</v>
      </c>
    </row>
    <row r="4450" spans="1:29">
      <c r="A4450" t="s">
        <v>919</v>
      </c>
      <c r="B4450" t="s">
        <v>10267</v>
      </c>
      <c r="C4450" t="s">
        <v>10268</v>
      </c>
      <c r="D4450" t="s">
        <v>10130</v>
      </c>
      <c r="E4450" t="s">
        <v>10252</v>
      </c>
      <c r="F4450" t="s">
        <v>10269</v>
      </c>
      <c r="G4450" t="s">
        <v>10267</v>
      </c>
      <c r="H4450" t="s">
        <v>29</v>
      </c>
      <c r="I4450">
        <v>22630260.483871002</v>
      </c>
      <c r="J4450">
        <v>0</v>
      </c>
      <c r="K4450">
        <v>0</v>
      </c>
      <c r="L4450">
        <v>7.4626865671641701E-2</v>
      </c>
      <c r="M4450">
        <v>32.963040700000001</v>
      </c>
      <c r="N4450">
        <v>117.1974381</v>
      </c>
      <c r="O4450" t="s">
        <v>10254</v>
      </c>
      <c r="P4450" t="s">
        <v>919</v>
      </c>
      <c r="Q4450" t="s">
        <v>8351</v>
      </c>
      <c r="R4450">
        <v>0</v>
      </c>
      <c r="S4450">
        <v>33.036547505679358</v>
      </c>
      <c r="T4450">
        <v>117.41734739108951</v>
      </c>
      <c r="U4450">
        <v>22.109129974402251</v>
      </c>
      <c r="V4450" t="s">
        <v>32</v>
      </c>
      <c r="W4450" t="s">
        <v>33</v>
      </c>
      <c r="X4450" t="str">
        <f t="shared" si="207"/>
        <v>NPT288AKTS</v>
      </c>
      <c r="Y4450">
        <f t="shared" si="208"/>
        <v>1</v>
      </c>
      <c r="Z4450">
        <f>COUNTIF($X$2:X4450,X4450)</f>
        <v>1</v>
      </c>
      <c r="AA4450" t="str">
        <f t="shared" si="209"/>
        <v>NPT288AKTS1</v>
      </c>
      <c r="AB4450">
        <f>COUNTIF(实际辖区!A:A,全部结果!X4450)</f>
        <v>1</v>
      </c>
      <c r="AC4450" s="9" t="str">
        <f>VLOOKUP(AA4450,实际辖区!D:E,2,0)</f>
        <v>POS_75940910</v>
      </c>
    </row>
    <row r="4451" spans="1:29">
      <c r="A4451" t="s">
        <v>919</v>
      </c>
      <c r="B4451" t="s">
        <v>10270</v>
      </c>
      <c r="C4451" t="s">
        <v>10271</v>
      </c>
      <c r="D4451" t="s">
        <v>10130</v>
      </c>
      <c r="E4451" t="s">
        <v>10252</v>
      </c>
      <c r="F4451" t="s">
        <v>10253</v>
      </c>
      <c r="G4451" t="s">
        <v>10270</v>
      </c>
      <c r="H4451" t="s">
        <v>29</v>
      </c>
      <c r="I4451">
        <v>36966008.341461703</v>
      </c>
      <c r="J4451">
        <v>0</v>
      </c>
      <c r="K4451">
        <v>0</v>
      </c>
      <c r="L4451">
        <v>6.4676616915422799E-2</v>
      </c>
      <c r="M4451">
        <v>32.985874899999999</v>
      </c>
      <c r="N4451">
        <v>117.3896953</v>
      </c>
      <c r="O4451" t="s">
        <v>10254</v>
      </c>
      <c r="P4451" t="s">
        <v>919</v>
      </c>
      <c r="Q4451" t="s">
        <v>8351</v>
      </c>
      <c r="R4451">
        <v>0</v>
      </c>
      <c r="S4451">
        <v>33.036547505679358</v>
      </c>
      <c r="T4451">
        <v>117.41734739108951</v>
      </c>
      <c r="U4451">
        <v>6.1853654241561502</v>
      </c>
      <c r="V4451" t="s">
        <v>32</v>
      </c>
      <c r="W4451" t="s">
        <v>33</v>
      </c>
      <c r="X4451" t="str">
        <f t="shared" si="207"/>
        <v>NPT288AKTK</v>
      </c>
      <c r="Y4451">
        <f t="shared" si="208"/>
        <v>1</v>
      </c>
      <c r="Z4451">
        <f>COUNTIF($X$2:X4451,X4451)</f>
        <v>1</v>
      </c>
      <c r="AA4451" t="str">
        <f t="shared" si="209"/>
        <v>NPT288AKTK1</v>
      </c>
      <c r="AB4451">
        <f>COUNTIF(实际辖区!A:A,全部结果!X4451)</f>
        <v>1</v>
      </c>
      <c r="AC4451" s="9" t="str">
        <f>VLOOKUP(AA4451,实际辖区!D:E,2,0)</f>
        <v>POS_75940910</v>
      </c>
    </row>
    <row r="4452" spans="1:29">
      <c r="A4452" t="s">
        <v>919</v>
      </c>
      <c r="B4452" t="s">
        <v>10272</v>
      </c>
      <c r="C4452" t="s">
        <v>10273</v>
      </c>
      <c r="D4452" t="s">
        <v>10130</v>
      </c>
      <c r="E4452" t="s">
        <v>10274</v>
      </c>
      <c r="F4452" t="s">
        <v>10275</v>
      </c>
      <c r="G4452" t="s">
        <v>10272</v>
      </c>
      <c r="H4452" t="s">
        <v>29</v>
      </c>
      <c r="I4452">
        <v>24564500</v>
      </c>
      <c r="J4452">
        <v>42436.800000000003</v>
      </c>
      <c r="K4452">
        <v>0</v>
      </c>
      <c r="L4452">
        <v>0.34328358208955218</v>
      </c>
      <c r="M4452">
        <v>34.446498499999997</v>
      </c>
      <c r="N4452">
        <v>116.35315</v>
      </c>
      <c r="O4452" t="s">
        <v>10276</v>
      </c>
      <c r="P4452" t="s">
        <v>919</v>
      </c>
      <c r="Q4452" t="s">
        <v>8351</v>
      </c>
      <c r="R4452">
        <v>1</v>
      </c>
      <c r="S4452">
        <v>33.853978330083713</v>
      </c>
      <c r="T4452">
        <v>116.9784643941488</v>
      </c>
      <c r="U4452">
        <v>87.43739651552724</v>
      </c>
      <c r="V4452" t="s">
        <v>32</v>
      </c>
      <c r="W4452" t="s">
        <v>33</v>
      </c>
      <c r="X4452" t="str">
        <f t="shared" si="207"/>
        <v>NPT288ALAG</v>
      </c>
      <c r="Y4452">
        <f t="shared" si="208"/>
        <v>1</v>
      </c>
      <c r="Z4452">
        <f>COUNTIF($X$2:X4452,X4452)</f>
        <v>1</v>
      </c>
      <c r="AA4452" t="str">
        <f t="shared" si="209"/>
        <v>NPT288ALAG1</v>
      </c>
      <c r="AB4452">
        <f>COUNTIF(实际辖区!A:A,全部结果!X4452)</f>
        <v>1</v>
      </c>
      <c r="AC4452" s="9" t="str">
        <f>VLOOKUP(AA4452,实际辖区!D:E,2,0)</f>
        <v>POS_75940911</v>
      </c>
    </row>
    <row r="4453" spans="1:29">
      <c r="A4453" t="s">
        <v>919</v>
      </c>
      <c r="B4453" t="s">
        <v>10277</v>
      </c>
      <c r="C4453" t="s">
        <v>10278</v>
      </c>
      <c r="D4453" t="s">
        <v>10130</v>
      </c>
      <c r="E4453" t="s">
        <v>10274</v>
      </c>
      <c r="F4453" t="s">
        <v>10279</v>
      </c>
      <c r="G4453" t="s">
        <v>10277</v>
      </c>
      <c r="H4453" t="s">
        <v>29</v>
      </c>
      <c r="I4453">
        <v>15496468.548387101</v>
      </c>
      <c r="J4453">
        <v>0</v>
      </c>
      <c r="K4453">
        <v>0</v>
      </c>
      <c r="L4453">
        <v>0.19900497512437809</v>
      </c>
      <c r="M4453">
        <v>33.637540700000002</v>
      </c>
      <c r="N4453">
        <v>116.9899745</v>
      </c>
      <c r="O4453" t="s">
        <v>10276</v>
      </c>
      <c r="P4453" t="s">
        <v>919</v>
      </c>
      <c r="Q4453" t="s">
        <v>8351</v>
      </c>
      <c r="R4453">
        <v>0</v>
      </c>
      <c r="S4453">
        <v>33.853978330083713</v>
      </c>
      <c r="T4453">
        <v>116.9784643941488</v>
      </c>
      <c r="U4453">
        <v>24.030464939717071</v>
      </c>
      <c r="V4453" t="s">
        <v>32</v>
      </c>
      <c r="W4453" t="s">
        <v>33</v>
      </c>
      <c r="X4453" t="str">
        <f t="shared" si="207"/>
        <v>NPT288AKZH</v>
      </c>
      <c r="Y4453">
        <f t="shared" si="208"/>
        <v>1</v>
      </c>
      <c r="Z4453">
        <f>COUNTIF($X$2:X4453,X4453)</f>
        <v>1</v>
      </c>
      <c r="AA4453" t="str">
        <f t="shared" si="209"/>
        <v>NPT288AKZH1</v>
      </c>
      <c r="AB4453">
        <f>COUNTIF(实际辖区!A:A,全部结果!X4453)</f>
        <v>1</v>
      </c>
      <c r="AC4453" s="9" t="str">
        <f>VLOOKUP(AA4453,实际辖区!D:E,2,0)</f>
        <v>POS_75940911</v>
      </c>
    </row>
    <row r="4454" spans="1:29">
      <c r="A4454" t="s">
        <v>919</v>
      </c>
      <c r="B4454" t="s">
        <v>10280</v>
      </c>
      <c r="C4454" t="s">
        <v>10281</v>
      </c>
      <c r="D4454" t="s">
        <v>10130</v>
      </c>
      <c r="E4454" t="s">
        <v>10282</v>
      </c>
      <c r="F4454" t="s">
        <v>10283</v>
      </c>
      <c r="G4454" t="s">
        <v>10280</v>
      </c>
      <c r="H4454" t="s">
        <v>29</v>
      </c>
      <c r="I4454">
        <v>27727622.5806452</v>
      </c>
      <c r="J4454">
        <v>0</v>
      </c>
      <c r="K4454">
        <v>0</v>
      </c>
      <c r="L4454">
        <v>0.12935323383084571</v>
      </c>
      <c r="M4454">
        <v>33.918218199999998</v>
      </c>
      <c r="N4454">
        <v>116.7740198</v>
      </c>
      <c r="O4454" t="s">
        <v>10276</v>
      </c>
      <c r="P4454" t="s">
        <v>919</v>
      </c>
      <c r="Q4454" t="s">
        <v>8351</v>
      </c>
      <c r="R4454">
        <v>0</v>
      </c>
      <c r="S4454">
        <v>33.853978330083713</v>
      </c>
      <c r="T4454">
        <v>116.9784643941488</v>
      </c>
      <c r="U4454">
        <v>20.21050394650225</v>
      </c>
      <c r="V4454" t="s">
        <v>32</v>
      </c>
      <c r="W4454" t="s">
        <v>33</v>
      </c>
      <c r="X4454" t="str">
        <f t="shared" si="207"/>
        <v>NPT288ALEI</v>
      </c>
      <c r="Y4454">
        <f t="shared" si="208"/>
        <v>1</v>
      </c>
      <c r="Z4454">
        <f>COUNTIF($X$2:X4454,X4454)</f>
        <v>1</v>
      </c>
      <c r="AA4454" t="str">
        <f t="shared" si="209"/>
        <v>NPT288ALEI1</v>
      </c>
      <c r="AB4454">
        <f>COUNTIF(实际辖区!A:A,全部结果!X4454)</f>
        <v>1</v>
      </c>
      <c r="AC4454" s="9" t="str">
        <f>VLOOKUP(AA4454,实际辖区!D:E,2,0)</f>
        <v>POS_75940911</v>
      </c>
    </row>
    <row r="4455" spans="1:29">
      <c r="A4455" t="s">
        <v>919</v>
      </c>
      <c r="B4455" t="s">
        <v>10284</v>
      </c>
      <c r="C4455" t="s">
        <v>10285</v>
      </c>
      <c r="D4455" t="s">
        <v>10130</v>
      </c>
      <c r="E4455" t="s">
        <v>10274</v>
      </c>
      <c r="F4455" t="s">
        <v>10286</v>
      </c>
      <c r="G4455" t="s">
        <v>10284</v>
      </c>
      <c r="H4455" t="s">
        <v>29</v>
      </c>
      <c r="I4455">
        <v>13002566.129032301</v>
      </c>
      <c r="J4455">
        <v>0</v>
      </c>
      <c r="K4455">
        <v>0</v>
      </c>
      <c r="L4455">
        <v>0.12437810945273629</v>
      </c>
      <c r="M4455">
        <v>33.493698999999999</v>
      </c>
      <c r="N4455">
        <v>117.944633</v>
      </c>
      <c r="O4455" t="s">
        <v>10276</v>
      </c>
      <c r="P4455" t="s">
        <v>919</v>
      </c>
      <c r="Q4455" t="s">
        <v>8351</v>
      </c>
      <c r="R4455">
        <v>1</v>
      </c>
      <c r="S4455">
        <v>33.853978330083713</v>
      </c>
      <c r="T4455">
        <v>116.9784643941488</v>
      </c>
      <c r="U4455">
        <v>98.105719998365998</v>
      </c>
      <c r="V4455" t="s">
        <v>32</v>
      </c>
      <c r="W4455" t="s">
        <v>33</v>
      </c>
      <c r="X4455" t="str">
        <f t="shared" si="207"/>
        <v>NPT288ALAA</v>
      </c>
      <c r="Y4455">
        <f t="shared" si="208"/>
        <v>1</v>
      </c>
      <c r="Z4455">
        <f>COUNTIF($X$2:X4455,X4455)</f>
        <v>1</v>
      </c>
      <c r="AA4455" t="str">
        <f t="shared" si="209"/>
        <v>NPT288ALAA1</v>
      </c>
      <c r="AB4455">
        <f>COUNTIF(实际辖区!A:A,全部结果!X4455)</f>
        <v>1</v>
      </c>
      <c r="AC4455" s="9" t="str">
        <f>VLOOKUP(AA4455,实际辖区!D:E,2,0)</f>
        <v>POS_75940911</v>
      </c>
    </row>
    <row r="4456" spans="1:29">
      <c r="A4456" t="s">
        <v>919</v>
      </c>
      <c r="B4456" t="s">
        <v>10287</v>
      </c>
      <c r="C4456" t="s">
        <v>10288</v>
      </c>
      <c r="D4456" t="s">
        <v>10130</v>
      </c>
      <c r="E4456" t="s">
        <v>10274</v>
      </c>
      <c r="F4456" t="s">
        <v>10279</v>
      </c>
      <c r="G4456" t="s">
        <v>10287</v>
      </c>
      <c r="H4456" t="s">
        <v>29</v>
      </c>
      <c r="I4456">
        <v>52195819.354838699</v>
      </c>
      <c r="J4456">
        <v>0</v>
      </c>
      <c r="K4456">
        <v>0</v>
      </c>
      <c r="L4456">
        <v>0.11940298507462679</v>
      </c>
      <c r="M4456">
        <v>33.653268400000002</v>
      </c>
      <c r="N4456">
        <v>116.98569190000001</v>
      </c>
      <c r="O4456" t="s">
        <v>10276</v>
      </c>
      <c r="P4456" t="s">
        <v>919</v>
      </c>
      <c r="Q4456" t="s">
        <v>8351</v>
      </c>
      <c r="R4456">
        <v>0</v>
      </c>
      <c r="S4456">
        <v>33.853978330083713</v>
      </c>
      <c r="T4456">
        <v>116.9784643941488</v>
      </c>
      <c r="U4456">
        <v>22.27240154380425</v>
      </c>
      <c r="V4456" t="s">
        <v>32</v>
      </c>
      <c r="W4456" t="s">
        <v>33</v>
      </c>
      <c r="X4456" t="str">
        <f t="shared" si="207"/>
        <v>NPT288AKZI</v>
      </c>
      <c r="Y4456">
        <f t="shared" si="208"/>
        <v>1</v>
      </c>
      <c r="Z4456">
        <f>COUNTIF($X$2:X4456,X4456)</f>
        <v>1</v>
      </c>
      <c r="AA4456" t="str">
        <f t="shared" si="209"/>
        <v>NPT288AKZI1</v>
      </c>
      <c r="AB4456">
        <f>COUNTIF(实际辖区!A:A,全部结果!X4456)</f>
        <v>1</v>
      </c>
      <c r="AC4456" s="9" t="str">
        <f>VLOOKUP(AA4456,实际辖区!D:E,2,0)</f>
        <v>POS_75940911</v>
      </c>
    </row>
    <row r="4457" spans="1:29">
      <c r="A4457" t="s">
        <v>919</v>
      </c>
      <c r="B4457" t="s">
        <v>10289</v>
      </c>
      <c r="C4457" t="s">
        <v>10290</v>
      </c>
      <c r="D4457" t="s">
        <v>10130</v>
      </c>
      <c r="E4457" t="s">
        <v>10282</v>
      </c>
      <c r="F4457" t="s">
        <v>10291</v>
      </c>
      <c r="G4457" t="s">
        <v>10289</v>
      </c>
      <c r="H4457" t="s">
        <v>29</v>
      </c>
      <c r="I4457">
        <v>15620804.838709701</v>
      </c>
      <c r="J4457">
        <v>0</v>
      </c>
      <c r="K4457">
        <v>0</v>
      </c>
      <c r="L4457">
        <v>2.9850746268656699E-2</v>
      </c>
      <c r="M4457">
        <v>33.969022799999998</v>
      </c>
      <c r="N4457">
        <v>116.8145016</v>
      </c>
      <c r="O4457" t="s">
        <v>10276</v>
      </c>
      <c r="P4457" t="s">
        <v>919</v>
      </c>
      <c r="Q4457" t="s">
        <v>8351</v>
      </c>
      <c r="R4457">
        <v>0</v>
      </c>
      <c r="S4457">
        <v>33.853978330083713</v>
      </c>
      <c r="T4457">
        <v>116.9784643941488</v>
      </c>
      <c r="U4457">
        <v>19.818320288937631</v>
      </c>
      <c r="V4457" t="s">
        <v>32</v>
      </c>
      <c r="W4457" t="s">
        <v>33</v>
      </c>
      <c r="X4457" t="str">
        <f t="shared" si="207"/>
        <v>NPT288ALDQ</v>
      </c>
      <c r="Y4457">
        <f t="shared" si="208"/>
        <v>1</v>
      </c>
      <c r="Z4457">
        <f>COUNTIF($X$2:X4457,X4457)</f>
        <v>1</v>
      </c>
      <c r="AA4457" t="str">
        <f t="shared" si="209"/>
        <v>NPT288ALDQ1</v>
      </c>
      <c r="AB4457">
        <f>COUNTIF(实际辖区!A:A,全部结果!X4457)</f>
        <v>1</v>
      </c>
      <c r="AC4457" s="9" t="str">
        <f>VLOOKUP(AA4457,实际辖区!D:E,2,0)</f>
        <v>POS_75940911</v>
      </c>
    </row>
    <row r="4458" spans="1:29">
      <c r="A4458" t="s">
        <v>919</v>
      </c>
      <c r="B4458" t="s">
        <v>10292</v>
      </c>
      <c r="C4458" t="s">
        <v>10293</v>
      </c>
      <c r="D4458" t="s">
        <v>10130</v>
      </c>
      <c r="E4458" t="s">
        <v>10294</v>
      </c>
      <c r="F4458" t="s">
        <v>10295</v>
      </c>
      <c r="G4458" t="s">
        <v>10292</v>
      </c>
      <c r="H4458" t="s">
        <v>29</v>
      </c>
      <c r="I4458">
        <v>19984951.5173175</v>
      </c>
      <c r="J4458">
        <v>26523</v>
      </c>
      <c r="K4458">
        <v>0</v>
      </c>
      <c r="L4458">
        <v>0.3233830845771144</v>
      </c>
      <c r="M4458">
        <v>31.741450799999999</v>
      </c>
      <c r="N4458">
        <v>116.5264097</v>
      </c>
      <c r="O4458" t="s">
        <v>10296</v>
      </c>
      <c r="P4458" t="s">
        <v>919</v>
      </c>
      <c r="Q4458" t="s">
        <v>8351</v>
      </c>
      <c r="R4458">
        <v>1</v>
      </c>
      <c r="S4458">
        <v>31.815432473855111</v>
      </c>
      <c r="T4458">
        <v>116.46739392499811</v>
      </c>
      <c r="U4458">
        <v>9.9268221080474657</v>
      </c>
      <c r="V4458" t="s">
        <v>32</v>
      </c>
      <c r="W4458" t="s">
        <v>33</v>
      </c>
      <c r="X4458" t="str">
        <f t="shared" si="207"/>
        <v>NPT288ALGQ</v>
      </c>
      <c r="Y4458">
        <f t="shared" si="208"/>
        <v>1</v>
      </c>
      <c r="Z4458">
        <f>COUNTIF($X$2:X4458,X4458)</f>
        <v>1</v>
      </c>
      <c r="AA4458" t="str">
        <f t="shared" si="209"/>
        <v>NPT288ALGQ1</v>
      </c>
      <c r="AB4458">
        <f>COUNTIF(实际辖区!A:A,全部结果!X4458)</f>
        <v>1</v>
      </c>
      <c r="AC4458" s="9" t="str">
        <f>VLOOKUP(AA4458,实际辖区!D:E,2,0)</f>
        <v>POS_75940913</v>
      </c>
    </row>
    <row r="4459" spans="1:29">
      <c r="A4459" t="s">
        <v>919</v>
      </c>
      <c r="B4459" t="s">
        <v>10297</v>
      </c>
      <c r="C4459" t="s">
        <v>10298</v>
      </c>
      <c r="D4459" t="s">
        <v>10130</v>
      </c>
      <c r="E4459" t="s">
        <v>10294</v>
      </c>
      <c r="F4459" t="s">
        <v>10299</v>
      </c>
      <c r="G4459" t="s">
        <v>10297</v>
      </c>
      <c r="H4459" t="s">
        <v>29</v>
      </c>
      <c r="I4459">
        <v>48903918.682505399</v>
      </c>
      <c r="J4459">
        <v>0</v>
      </c>
      <c r="K4459">
        <v>0</v>
      </c>
      <c r="L4459">
        <v>0.31343283582089548</v>
      </c>
      <c r="M4459">
        <v>31.759423300000002</v>
      </c>
      <c r="N4459">
        <v>116.52188870000001</v>
      </c>
      <c r="O4459" t="s">
        <v>10296</v>
      </c>
      <c r="P4459" t="s">
        <v>919</v>
      </c>
      <c r="Q4459" t="s">
        <v>8351</v>
      </c>
      <c r="R4459">
        <v>0</v>
      </c>
      <c r="S4459">
        <v>31.815432473855111</v>
      </c>
      <c r="T4459">
        <v>116.46739392499811</v>
      </c>
      <c r="U4459">
        <v>8.0751599195534354</v>
      </c>
      <c r="V4459" t="s">
        <v>32</v>
      </c>
      <c r="W4459" t="s">
        <v>33</v>
      </c>
      <c r="X4459" t="str">
        <f t="shared" si="207"/>
        <v>NPT288ALGN</v>
      </c>
      <c r="Y4459">
        <f t="shared" si="208"/>
        <v>1</v>
      </c>
      <c r="Z4459">
        <f>COUNTIF($X$2:X4459,X4459)</f>
        <v>1</v>
      </c>
      <c r="AA4459" t="str">
        <f t="shared" si="209"/>
        <v>NPT288ALGN1</v>
      </c>
      <c r="AB4459">
        <f>COUNTIF(实际辖区!A:A,全部结果!X4459)</f>
        <v>1</v>
      </c>
      <c r="AC4459" s="9" t="str">
        <f>VLOOKUP(AA4459,实际辖区!D:E,2,0)</f>
        <v>POS_75940913</v>
      </c>
    </row>
    <row r="4460" spans="1:29">
      <c r="A4460" t="s">
        <v>919</v>
      </c>
      <c r="B4460" t="s">
        <v>10300</v>
      </c>
      <c r="C4460" t="s">
        <v>10301</v>
      </c>
      <c r="D4460" t="s">
        <v>10130</v>
      </c>
      <c r="E4460" t="s">
        <v>10294</v>
      </c>
      <c r="F4460" t="s">
        <v>10299</v>
      </c>
      <c r="G4460" t="s">
        <v>10300</v>
      </c>
      <c r="H4460" t="s">
        <v>29</v>
      </c>
      <c r="I4460">
        <v>36279880.808890097</v>
      </c>
      <c r="J4460">
        <v>51277.8</v>
      </c>
      <c r="K4460">
        <v>0</v>
      </c>
      <c r="L4460">
        <v>0.1890547263681592</v>
      </c>
      <c r="M4460">
        <v>31.769849000000001</v>
      </c>
      <c r="N4460">
        <v>116.50963849999999</v>
      </c>
      <c r="O4460" t="s">
        <v>10296</v>
      </c>
      <c r="P4460" t="s">
        <v>919</v>
      </c>
      <c r="Q4460" t="s">
        <v>8351</v>
      </c>
      <c r="R4460">
        <v>1</v>
      </c>
      <c r="S4460">
        <v>31.815432473855111</v>
      </c>
      <c r="T4460">
        <v>116.46739392499811</v>
      </c>
      <c r="U4460">
        <v>6.4462092067814902</v>
      </c>
      <c r="V4460" t="s">
        <v>32</v>
      </c>
      <c r="W4460" t="s">
        <v>33</v>
      </c>
      <c r="X4460" t="str">
        <f t="shared" si="207"/>
        <v>NPT288ALGP</v>
      </c>
      <c r="Y4460">
        <f t="shared" si="208"/>
        <v>1</v>
      </c>
      <c r="Z4460">
        <f>COUNTIF($X$2:X4460,X4460)</f>
        <v>1</v>
      </c>
      <c r="AA4460" t="str">
        <f t="shared" si="209"/>
        <v>NPT288ALGP1</v>
      </c>
      <c r="AB4460">
        <f>COUNTIF(实际辖区!A:A,全部结果!X4460)</f>
        <v>1</v>
      </c>
      <c r="AC4460" s="9" t="str">
        <f>VLOOKUP(AA4460,实际辖区!D:E,2,0)</f>
        <v>POS_75940913</v>
      </c>
    </row>
    <row r="4461" spans="1:29">
      <c r="A4461" t="s">
        <v>919</v>
      </c>
      <c r="B4461" t="s">
        <v>10302</v>
      </c>
      <c r="C4461" t="s">
        <v>10303</v>
      </c>
      <c r="D4461" t="s">
        <v>10130</v>
      </c>
      <c r="E4461" t="s">
        <v>10294</v>
      </c>
      <c r="F4461" t="s">
        <v>10299</v>
      </c>
      <c r="G4461" t="s">
        <v>10302</v>
      </c>
      <c r="H4461" t="s">
        <v>55</v>
      </c>
      <c r="I4461">
        <v>30593174.620288402</v>
      </c>
      <c r="J4461">
        <v>0</v>
      </c>
      <c r="K4461">
        <v>1060.92</v>
      </c>
      <c r="L4461">
        <v>9.4527363184079602E-2</v>
      </c>
      <c r="M4461">
        <v>31.7624028</v>
      </c>
      <c r="N4461">
        <v>116.51516530000001</v>
      </c>
      <c r="O4461" t="s">
        <v>10296</v>
      </c>
      <c r="P4461" t="s">
        <v>919</v>
      </c>
      <c r="Q4461" t="s">
        <v>8351</v>
      </c>
      <c r="R4461">
        <v>1</v>
      </c>
      <c r="S4461">
        <v>31.815432473855111</v>
      </c>
      <c r="T4461">
        <v>116.46739392499811</v>
      </c>
      <c r="U4461">
        <v>7.4192669069661896</v>
      </c>
      <c r="V4461" t="s">
        <v>32</v>
      </c>
      <c r="W4461" t="s">
        <v>33</v>
      </c>
      <c r="X4461" t="str">
        <f t="shared" si="207"/>
        <v>NPT288ALGK</v>
      </c>
      <c r="Y4461">
        <f t="shared" si="208"/>
        <v>1</v>
      </c>
      <c r="Z4461">
        <f>COUNTIF($X$2:X4461,X4461)</f>
        <v>1</v>
      </c>
      <c r="AA4461" t="str">
        <f t="shared" si="209"/>
        <v>NPT288ALGK1</v>
      </c>
      <c r="AB4461">
        <f>COUNTIF(实际辖区!A:A,全部结果!X4461)</f>
        <v>1</v>
      </c>
      <c r="AC4461" s="9" t="str">
        <f>VLOOKUP(AA4461,实际辖区!D:E,2,0)</f>
        <v>POS_75940913</v>
      </c>
    </row>
    <row r="4462" spans="1:29">
      <c r="A4462" t="s">
        <v>919</v>
      </c>
      <c r="B4462" t="s">
        <v>10304</v>
      </c>
      <c r="C4462" t="s">
        <v>10305</v>
      </c>
      <c r="D4462" t="s">
        <v>10130</v>
      </c>
      <c r="E4462" t="s">
        <v>10294</v>
      </c>
      <c r="F4462" t="s">
        <v>10306</v>
      </c>
      <c r="G4462" t="s">
        <v>10304</v>
      </c>
      <c r="H4462" t="s">
        <v>29</v>
      </c>
      <c r="I4462">
        <v>31307469.354838699</v>
      </c>
      <c r="J4462">
        <v>0</v>
      </c>
      <c r="K4462">
        <v>0</v>
      </c>
      <c r="L4462">
        <v>3.98009950248756E-2</v>
      </c>
      <c r="M4462">
        <v>32.332425100000002</v>
      </c>
      <c r="N4462">
        <v>116.28207190000001</v>
      </c>
      <c r="O4462" t="s">
        <v>10296</v>
      </c>
      <c r="P4462" t="s">
        <v>919</v>
      </c>
      <c r="Q4462" t="s">
        <v>8351</v>
      </c>
      <c r="R4462">
        <v>0</v>
      </c>
      <c r="S4462">
        <v>31.815432473855111</v>
      </c>
      <c r="T4462">
        <v>116.46739392499811</v>
      </c>
      <c r="U4462">
        <v>59.939128129095117</v>
      </c>
      <c r="V4462" t="s">
        <v>32</v>
      </c>
      <c r="W4462" t="s">
        <v>33</v>
      </c>
      <c r="X4462" t="str">
        <f t="shared" si="207"/>
        <v>NPT288ALHE</v>
      </c>
      <c r="Y4462">
        <f t="shared" si="208"/>
        <v>1</v>
      </c>
      <c r="Z4462">
        <f>COUNTIF($X$2:X4462,X4462)</f>
        <v>1</v>
      </c>
      <c r="AA4462" t="str">
        <f t="shared" si="209"/>
        <v>NPT288ALHE1</v>
      </c>
      <c r="AB4462">
        <f>COUNTIF(实际辖区!A:A,全部结果!X4462)</f>
        <v>1</v>
      </c>
      <c r="AC4462" s="9" t="str">
        <f>VLOOKUP(AA4462,实际辖区!D:E,2,0)</f>
        <v>POS_75940913</v>
      </c>
    </row>
    <row r="4463" spans="1:29">
      <c r="A4463" t="s">
        <v>919</v>
      </c>
      <c r="B4463" t="s">
        <v>10307</v>
      </c>
      <c r="C4463" t="s">
        <v>10308</v>
      </c>
      <c r="D4463" t="s">
        <v>10130</v>
      </c>
      <c r="E4463" t="s">
        <v>10294</v>
      </c>
      <c r="F4463" t="s">
        <v>10309</v>
      </c>
      <c r="G4463" t="s">
        <v>10307</v>
      </c>
      <c r="H4463" t="s">
        <v>29</v>
      </c>
      <c r="I4463">
        <v>19413190.322580598</v>
      </c>
      <c r="J4463">
        <v>0</v>
      </c>
      <c r="K4463">
        <v>0</v>
      </c>
      <c r="L4463">
        <v>3.98009950248756E-2</v>
      </c>
      <c r="M4463">
        <v>31.472554899999999</v>
      </c>
      <c r="N4463">
        <v>116.99472799999999</v>
      </c>
      <c r="O4463" t="s">
        <v>10296</v>
      </c>
      <c r="P4463" t="s">
        <v>919</v>
      </c>
      <c r="Q4463" t="s">
        <v>8351</v>
      </c>
      <c r="R4463">
        <v>0</v>
      </c>
      <c r="S4463">
        <v>31.815432473855111</v>
      </c>
      <c r="T4463">
        <v>116.46739392499811</v>
      </c>
      <c r="U4463">
        <v>62.82902399602208</v>
      </c>
      <c r="V4463" t="s">
        <v>32</v>
      </c>
      <c r="W4463" t="s">
        <v>33</v>
      </c>
      <c r="X4463" t="str">
        <f t="shared" si="207"/>
        <v>NPT288ALHM</v>
      </c>
      <c r="Y4463">
        <f t="shared" si="208"/>
        <v>1</v>
      </c>
      <c r="Z4463">
        <f>COUNTIF($X$2:X4463,X4463)</f>
        <v>1</v>
      </c>
      <c r="AA4463" t="str">
        <f t="shared" si="209"/>
        <v>NPT288ALHM1</v>
      </c>
      <c r="AB4463">
        <f>COUNTIF(实际辖区!A:A,全部结果!X4463)</f>
        <v>1</v>
      </c>
      <c r="AC4463" s="9" t="str">
        <f>VLOOKUP(AA4463,实际辖区!D:E,2,0)</f>
        <v>POS_75940913</v>
      </c>
    </row>
    <row r="4464" spans="1:29">
      <c r="A4464" t="s">
        <v>919</v>
      </c>
      <c r="B4464" t="s">
        <v>10310</v>
      </c>
      <c r="C4464" t="s">
        <v>10311</v>
      </c>
      <c r="D4464" t="s">
        <v>10130</v>
      </c>
      <c r="E4464" t="s">
        <v>10294</v>
      </c>
      <c r="F4464" t="s">
        <v>10312</v>
      </c>
      <c r="G4464" t="s">
        <v>10302</v>
      </c>
      <c r="H4464" t="s">
        <v>55</v>
      </c>
      <c r="I4464">
        <v>10904027.1580854</v>
      </c>
      <c r="J4464">
        <v>0</v>
      </c>
      <c r="K4464">
        <v>0</v>
      </c>
      <c r="L4464">
        <v>1.99004975124378E-2</v>
      </c>
      <c r="M4464">
        <v>31.867483100000001</v>
      </c>
      <c r="N4464">
        <v>115.91842269999999</v>
      </c>
      <c r="O4464" t="s">
        <v>10296</v>
      </c>
      <c r="P4464" t="s">
        <v>919</v>
      </c>
      <c r="Q4464" t="s">
        <v>8351</v>
      </c>
      <c r="R4464">
        <v>0</v>
      </c>
      <c r="S4464">
        <v>31.815432473855111</v>
      </c>
      <c r="T4464">
        <v>116.46739392499811</v>
      </c>
      <c r="U4464">
        <v>52.282563944558298</v>
      </c>
      <c r="V4464" t="s">
        <v>32</v>
      </c>
      <c r="W4464" t="s">
        <v>33</v>
      </c>
      <c r="X4464" t="str">
        <f t="shared" si="207"/>
        <v>NPT288A45A</v>
      </c>
      <c r="Y4464">
        <f t="shared" si="208"/>
        <v>1</v>
      </c>
      <c r="Z4464">
        <f>COUNTIF($X$2:X4464,X4464)</f>
        <v>1</v>
      </c>
      <c r="AA4464" t="str">
        <f t="shared" si="209"/>
        <v>NPT288A45A1</v>
      </c>
      <c r="AB4464">
        <f>COUNTIF(实际辖区!A:A,全部结果!X4464)</f>
        <v>1</v>
      </c>
      <c r="AC4464" s="9" t="str">
        <f>VLOOKUP(AA4464,实际辖区!D:E,2,0)</f>
        <v>POS_75940913</v>
      </c>
    </row>
    <row r="4465" spans="1:29">
      <c r="A4465" t="s">
        <v>919</v>
      </c>
      <c r="B4465" t="s">
        <v>10313</v>
      </c>
      <c r="C4465" t="s">
        <v>10314</v>
      </c>
      <c r="D4465" t="s">
        <v>10130</v>
      </c>
      <c r="E4465" t="s">
        <v>10315</v>
      </c>
      <c r="F4465" t="s">
        <v>10316</v>
      </c>
      <c r="G4465" t="s">
        <v>10313</v>
      </c>
      <c r="H4465" t="s">
        <v>29</v>
      </c>
      <c r="I4465">
        <v>24535274.991291001</v>
      </c>
      <c r="J4465">
        <v>69667.08</v>
      </c>
      <c r="K4465">
        <v>0</v>
      </c>
      <c r="L4465">
        <v>0.34328358208955218</v>
      </c>
      <c r="M4465">
        <v>31.704251200000002</v>
      </c>
      <c r="N4465">
        <v>118.58925290000001</v>
      </c>
      <c r="O4465" t="s">
        <v>10317</v>
      </c>
      <c r="P4465" t="s">
        <v>919</v>
      </c>
      <c r="Q4465" t="s">
        <v>8351</v>
      </c>
      <c r="R4465">
        <v>1</v>
      </c>
      <c r="S4465">
        <v>31.691627543030549</v>
      </c>
      <c r="T4465">
        <v>118.41829750401379</v>
      </c>
      <c r="U4465">
        <v>16.267178044768791</v>
      </c>
      <c r="V4465" t="s">
        <v>32</v>
      </c>
      <c r="W4465" t="s">
        <v>33</v>
      </c>
      <c r="X4465" t="str">
        <f t="shared" si="207"/>
        <v>NPT288AKWR</v>
      </c>
      <c r="Y4465">
        <f t="shared" si="208"/>
        <v>1</v>
      </c>
      <c r="Z4465">
        <f>COUNTIF($X$2:X4465,X4465)</f>
        <v>1</v>
      </c>
      <c r="AA4465" t="str">
        <f t="shared" si="209"/>
        <v>NPT288AKWR1</v>
      </c>
      <c r="AB4465">
        <f>COUNTIF(实际辖区!A:A,全部结果!X4465)</f>
        <v>1</v>
      </c>
      <c r="AC4465" s="9" t="str">
        <f>VLOOKUP(AA4465,实际辖区!D:E,2,0)</f>
        <v>POS_75940915</v>
      </c>
    </row>
    <row r="4466" spans="1:29">
      <c r="A4466" t="s">
        <v>919</v>
      </c>
      <c r="B4466" t="s">
        <v>10318</v>
      </c>
      <c r="C4466" t="s">
        <v>10319</v>
      </c>
      <c r="D4466" t="s">
        <v>10130</v>
      </c>
      <c r="E4466" t="s">
        <v>10315</v>
      </c>
      <c r="F4466" t="s">
        <v>10320</v>
      </c>
      <c r="G4466" t="s">
        <v>10318</v>
      </c>
      <c r="H4466" t="s">
        <v>29</v>
      </c>
      <c r="I4466">
        <v>23488570.967741899</v>
      </c>
      <c r="J4466">
        <v>21218.400000000001</v>
      </c>
      <c r="K4466">
        <v>17682</v>
      </c>
      <c r="L4466">
        <v>0.18407960199004969</v>
      </c>
      <c r="M4466">
        <v>31.5674989</v>
      </c>
      <c r="N4466">
        <v>118.518967</v>
      </c>
      <c r="O4466" t="s">
        <v>10317</v>
      </c>
      <c r="P4466" t="s">
        <v>919</v>
      </c>
      <c r="Q4466" t="s">
        <v>8351</v>
      </c>
      <c r="R4466">
        <v>1</v>
      </c>
      <c r="S4466">
        <v>31.691627543030549</v>
      </c>
      <c r="T4466">
        <v>118.41829750401379</v>
      </c>
      <c r="U4466">
        <v>16.75249967372574</v>
      </c>
      <c r="V4466" t="s">
        <v>32</v>
      </c>
      <c r="W4466" t="s">
        <v>33</v>
      </c>
      <c r="X4466" t="str">
        <f t="shared" si="207"/>
        <v>NPT288AKXD</v>
      </c>
      <c r="Y4466">
        <f t="shared" si="208"/>
        <v>1</v>
      </c>
      <c r="Z4466">
        <f>COUNTIF($X$2:X4466,X4466)</f>
        <v>1</v>
      </c>
      <c r="AA4466" t="str">
        <f t="shared" si="209"/>
        <v>NPT288AKXD1</v>
      </c>
      <c r="AB4466">
        <f>COUNTIF(实际辖区!A:A,全部结果!X4466)</f>
        <v>1</v>
      </c>
      <c r="AC4466" s="9" t="str">
        <f>VLOOKUP(AA4466,实际辖区!D:E,2,0)</f>
        <v>POS_75940915</v>
      </c>
    </row>
    <row r="4467" spans="1:29">
      <c r="A4467" t="s">
        <v>919</v>
      </c>
      <c r="B4467" t="s">
        <v>10321</v>
      </c>
      <c r="C4467" t="s">
        <v>10322</v>
      </c>
      <c r="D4467" t="s">
        <v>10130</v>
      </c>
      <c r="E4467" t="s">
        <v>10315</v>
      </c>
      <c r="F4467" t="s">
        <v>10316</v>
      </c>
      <c r="G4467" t="s">
        <v>10321</v>
      </c>
      <c r="H4467" t="s">
        <v>29</v>
      </c>
      <c r="I4467">
        <v>48022700</v>
      </c>
      <c r="J4467">
        <v>68075.7</v>
      </c>
      <c r="K4467">
        <v>63655.199999999997</v>
      </c>
      <c r="L4467">
        <v>0.1741293532338308</v>
      </c>
      <c r="M4467">
        <v>31.71434</v>
      </c>
      <c r="N4467">
        <v>118.51994209999999</v>
      </c>
      <c r="O4467" t="s">
        <v>10317</v>
      </c>
      <c r="P4467" t="s">
        <v>919</v>
      </c>
      <c r="Q4467" t="s">
        <v>8351</v>
      </c>
      <c r="R4467">
        <v>1</v>
      </c>
      <c r="S4467">
        <v>31.691627543030549</v>
      </c>
      <c r="T4467">
        <v>118.41829750401379</v>
      </c>
      <c r="U4467">
        <v>9.9592231415813295</v>
      </c>
      <c r="V4467" t="s">
        <v>32</v>
      </c>
      <c r="W4467" t="s">
        <v>33</v>
      </c>
      <c r="X4467" t="str">
        <f t="shared" si="207"/>
        <v>NPT288AKWY</v>
      </c>
      <c r="Y4467">
        <f t="shared" si="208"/>
        <v>1</v>
      </c>
      <c r="Z4467">
        <f>COUNTIF($X$2:X4467,X4467)</f>
        <v>1</v>
      </c>
      <c r="AA4467" t="str">
        <f t="shared" si="209"/>
        <v>NPT288AKWY1</v>
      </c>
      <c r="AB4467">
        <f>COUNTIF(实际辖区!A:A,全部结果!X4467)</f>
        <v>1</v>
      </c>
      <c r="AC4467" s="9" t="str">
        <f>VLOOKUP(AA4467,实际辖区!D:E,2,0)</f>
        <v>POS_75940915</v>
      </c>
    </row>
    <row r="4468" spans="1:29">
      <c r="A4468" t="s">
        <v>919</v>
      </c>
      <c r="B4468" t="s">
        <v>10323</v>
      </c>
      <c r="C4468" t="s">
        <v>10324</v>
      </c>
      <c r="D4468" t="s">
        <v>10130</v>
      </c>
      <c r="E4468" t="s">
        <v>10315</v>
      </c>
      <c r="F4468" t="s">
        <v>10325</v>
      </c>
      <c r="G4468" t="s">
        <v>10323</v>
      </c>
      <c r="H4468" t="s">
        <v>29</v>
      </c>
      <c r="I4468">
        <v>16119459.764509199</v>
      </c>
      <c r="J4468">
        <v>0</v>
      </c>
      <c r="K4468">
        <v>3536.4</v>
      </c>
      <c r="L4468">
        <v>0.1343283582089552</v>
      </c>
      <c r="M4468">
        <v>31.729154999999999</v>
      </c>
      <c r="N4468">
        <v>118.1078285</v>
      </c>
      <c r="O4468" t="s">
        <v>10317</v>
      </c>
      <c r="P4468" t="s">
        <v>919</v>
      </c>
      <c r="Q4468" t="s">
        <v>8351</v>
      </c>
      <c r="R4468">
        <v>1</v>
      </c>
      <c r="S4468">
        <v>31.691627543030549</v>
      </c>
      <c r="T4468">
        <v>118.41829750401379</v>
      </c>
      <c r="U4468">
        <v>29.721742949472858</v>
      </c>
      <c r="V4468" t="s">
        <v>32</v>
      </c>
      <c r="W4468" t="s">
        <v>33</v>
      </c>
      <c r="X4468" t="str">
        <f t="shared" si="207"/>
        <v>NPT288ALHX</v>
      </c>
      <c r="Y4468">
        <f t="shared" si="208"/>
        <v>1</v>
      </c>
      <c r="Z4468">
        <f>COUNTIF($X$2:X4468,X4468)</f>
        <v>1</v>
      </c>
      <c r="AA4468" t="str">
        <f t="shared" si="209"/>
        <v>NPT288ALHX1</v>
      </c>
      <c r="AB4468">
        <f>COUNTIF(实际辖区!A:A,全部结果!X4468)</f>
        <v>1</v>
      </c>
      <c r="AC4468" s="9" t="str">
        <f>VLOOKUP(AA4468,实际辖区!D:E,2,0)</f>
        <v>POS_75940915</v>
      </c>
    </row>
    <row r="4469" spans="1:29">
      <c r="A4469" t="s">
        <v>919</v>
      </c>
      <c r="B4469" t="s">
        <v>10326</v>
      </c>
      <c r="C4469" t="s">
        <v>10327</v>
      </c>
      <c r="D4469" t="s">
        <v>10130</v>
      </c>
      <c r="E4469" t="s">
        <v>10315</v>
      </c>
      <c r="F4469" t="s">
        <v>10328</v>
      </c>
      <c r="G4469" t="s">
        <v>10326</v>
      </c>
      <c r="H4469" t="s">
        <v>29</v>
      </c>
      <c r="I4469">
        <v>27448707.308576599</v>
      </c>
      <c r="J4469">
        <v>8841</v>
      </c>
      <c r="K4469">
        <v>0</v>
      </c>
      <c r="L4469">
        <v>0.11940298507462679</v>
      </c>
      <c r="M4469">
        <v>31.7423073</v>
      </c>
      <c r="N4469">
        <v>118.3552495</v>
      </c>
      <c r="O4469" t="s">
        <v>10317</v>
      </c>
      <c r="P4469" t="s">
        <v>919</v>
      </c>
      <c r="Q4469" t="s">
        <v>8351</v>
      </c>
      <c r="R4469">
        <v>1</v>
      </c>
      <c r="S4469">
        <v>31.691627543030549</v>
      </c>
      <c r="T4469">
        <v>118.41829750401379</v>
      </c>
      <c r="U4469">
        <v>8.2029850594149476</v>
      </c>
      <c r="V4469" t="s">
        <v>32</v>
      </c>
      <c r="W4469" t="s">
        <v>33</v>
      </c>
      <c r="X4469" t="str">
        <f t="shared" si="207"/>
        <v>NPT288ALHY</v>
      </c>
      <c r="Y4469">
        <f t="shared" si="208"/>
        <v>1</v>
      </c>
      <c r="Z4469">
        <f>COUNTIF($X$2:X4469,X4469)</f>
        <v>1</v>
      </c>
      <c r="AA4469" t="str">
        <f t="shared" si="209"/>
        <v>NPT288ALHY1</v>
      </c>
      <c r="AB4469">
        <f>COUNTIF(实际辖区!A:A,全部结果!X4469)</f>
        <v>1</v>
      </c>
      <c r="AC4469" s="9" t="str">
        <f>VLOOKUP(AA4469,实际辖区!D:E,2,0)</f>
        <v>POS_75940915</v>
      </c>
    </row>
    <row r="4470" spans="1:29">
      <c r="A4470" t="s">
        <v>919</v>
      </c>
      <c r="B4470" t="s">
        <v>10329</v>
      </c>
      <c r="C4470" t="s">
        <v>10330</v>
      </c>
      <c r="D4470" t="s">
        <v>10130</v>
      </c>
      <c r="E4470" t="s">
        <v>10331</v>
      </c>
      <c r="F4470" t="s">
        <v>10332</v>
      </c>
      <c r="G4470" t="s">
        <v>10329</v>
      </c>
      <c r="H4470" t="s">
        <v>29</v>
      </c>
      <c r="I4470">
        <v>23255316.334075499</v>
      </c>
      <c r="J4470">
        <v>15736.98</v>
      </c>
      <c r="K4470">
        <v>0</v>
      </c>
      <c r="L4470">
        <v>0.45273631840796019</v>
      </c>
      <c r="M4470">
        <v>30.631695100000002</v>
      </c>
      <c r="N4470">
        <v>118.99584179999999</v>
      </c>
      <c r="O4470" t="s">
        <v>10333</v>
      </c>
      <c r="P4470" t="s">
        <v>919</v>
      </c>
      <c r="Q4470" t="s">
        <v>8351</v>
      </c>
      <c r="R4470">
        <v>1</v>
      </c>
      <c r="S4470">
        <v>30.86267558992353</v>
      </c>
      <c r="T4470">
        <v>118.7177694171056</v>
      </c>
      <c r="U4470">
        <v>36.942427477720749</v>
      </c>
      <c r="V4470" t="s">
        <v>32</v>
      </c>
      <c r="W4470" t="s">
        <v>33</v>
      </c>
      <c r="X4470" t="str">
        <f t="shared" si="207"/>
        <v>NPT288ALGD</v>
      </c>
      <c r="Y4470">
        <f t="shared" si="208"/>
        <v>1</v>
      </c>
      <c r="Z4470">
        <f>COUNTIF($X$2:X4470,X4470)</f>
        <v>1</v>
      </c>
      <c r="AA4470" t="str">
        <f t="shared" si="209"/>
        <v>NPT288ALGD1</v>
      </c>
      <c r="AB4470">
        <f>COUNTIF(实际辖区!A:A,全部结果!X4470)</f>
        <v>1</v>
      </c>
      <c r="AC4470" s="9" t="str">
        <f>VLOOKUP(AA4470,实际辖区!D:E,2,0)</f>
        <v>POS_75940917</v>
      </c>
    </row>
    <row r="4471" spans="1:29">
      <c r="A4471" t="s">
        <v>919</v>
      </c>
      <c r="B4471" t="s">
        <v>10334</v>
      </c>
      <c r="C4471" t="s">
        <v>10335</v>
      </c>
      <c r="D4471" t="s">
        <v>10130</v>
      </c>
      <c r="E4471" t="s">
        <v>10148</v>
      </c>
      <c r="F4471" t="s">
        <v>10336</v>
      </c>
      <c r="G4471" t="s">
        <v>10334</v>
      </c>
      <c r="H4471" t="s">
        <v>29</v>
      </c>
      <c r="I4471">
        <v>19061891.113356099</v>
      </c>
      <c r="J4471">
        <v>5304.6</v>
      </c>
      <c r="K4471">
        <v>0</v>
      </c>
      <c r="L4471">
        <v>0.38805970149253732</v>
      </c>
      <c r="M4471">
        <v>30.920255999999998</v>
      </c>
      <c r="N4471">
        <v>118.33502369999999</v>
      </c>
      <c r="O4471" t="s">
        <v>10333</v>
      </c>
      <c r="P4471" t="s">
        <v>919</v>
      </c>
      <c r="Q4471" t="s">
        <v>8351</v>
      </c>
      <c r="R4471">
        <v>1</v>
      </c>
      <c r="S4471">
        <v>30.86267558992353</v>
      </c>
      <c r="T4471">
        <v>118.7177694171056</v>
      </c>
      <c r="U4471">
        <v>37.147795965186397</v>
      </c>
      <c r="V4471" t="s">
        <v>32</v>
      </c>
      <c r="W4471" t="s">
        <v>33</v>
      </c>
      <c r="X4471" t="str">
        <f t="shared" si="207"/>
        <v>NPT288AKUW</v>
      </c>
      <c r="Y4471">
        <f t="shared" si="208"/>
        <v>1</v>
      </c>
      <c r="Z4471">
        <f>COUNTIF($X$2:X4471,X4471)</f>
        <v>1</v>
      </c>
      <c r="AA4471" t="str">
        <f t="shared" si="209"/>
        <v>NPT288AKUW1</v>
      </c>
      <c r="AB4471">
        <f>COUNTIF(实际辖区!A:A,全部结果!X4471)</f>
        <v>1</v>
      </c>
      <c r="AC4471" s="9" t="str">
        <f>VLOOKUP(AA4471,实际辖区!D:E,2,0)</f>
        <v>POS_75940917</v>
      </c>
    </row>
    <row r="4472" spans="1:29">
      <c r="A4472" t="s">
        <v>919</v>
      </c>
      <c r="B4472" t="s">
        <v>10337</v>
      </c>
      <c r="C4472" t="s">
        <v>10338</v>
      </c>
      <c r="D4472" t="s">
        <v>10130</v>
      </c>
      <c r="E4472" t="s">
        <v>10331</v>
      </c>
      <c r="F4472" t="s">
        <v>10339</v>
      </c>
      <c r="G4472" t="s">
        <v>10337</v>
      </c>
      <c r="H4472" t="s">
        <v>29</v>
      </c>
      <c r="I4472">
        <v>19205464.6136696</v>
      </c>
      <c r="J4472">
        <v>1591.38</v>
      </c>
      <c r="K4472">
        <v>0</v>
      </c>
      <c r="L4472">
        <v>0.18407960199004969</v>
      </c>
      <c r="M4472">
        <v>30.941672700000002</v>
      </c>
      <c r="N4472">
        <v>118.78142750000001</v>
      </c>
      <c r="O4472" t="s">
        <v>10333</v>
      </c>
      <c r="P4472" t="s">
        <v>919</v>
      </c>
      <c r="Q4472" t="s">
        <v>8351</v>
      </c>
      <c r="R4472">
        <v>0</v>
      </c>
      <c r="S4472">
        <v>30.86267558992353</v>
      </c>
      <c r="T4472">
        <v>118.7177694171056</v>
      </c>
      <c r="U4472">
        <v>10.66507444276672</v>
      </c>
      <c r="V4472" t="s">
        <v>32</v>
      </c>
      <c r="W4472" t="s">
        <v>33</v>
      </c>
      <c r="X4472" t="str">
        <f t="shared" si="207"/>
        <v>NPT288ALFD</v>
      </c>
      <c r="Y4472">
        <f t="shared" si="208"/>
        <v>1</v>
      </c>
      <c r="Z4472">
        <f>COUNTIF($X$2:X4472,X4472)</f>
        <v>1</v>
      </c>
      <c r="AA4472" t="str">
        <f t="shared" si="209"/>
        <v>NPT288ALFD1</v>
      </c>
      <c r="AB4472">
        <f>COUNTIF(实际辖区!A:A,全部结果!X4472)</f>
        <v>1</v>
      </c>
      <c r="AC4472" s="9" t="str">
        <f>VLOOKUP(AA4472,实际辖区!D:E,2,0)</f>
        <v>POS_75940917</v>
      </c>
    </row>
    <row r="4473" spans="1:29">
      <c r="A4473" t="s">
        <v>919</v>
      </c>
      <c r="B4473" t="s">
        <v>10340</v>
      </c>
      <c r="C4473" t="s">
        <v>10341</v>
      </c>
      <c r="D4473" t="s">
        <v>10130</v>
      </c>
      <c r="E4473" t="s">
        <v>10331</v>
      </c>
      <c r="F4473" t="s">
        <v>10339</v>
      </c>
      <c r="G4473" t="s">
        <v>10340</v>
      </c>
      <c r="H4473" t="s">
        <v>29</v>
      </c>
      <c r="I4473">
        <v>25760697.8488818</v>
      </c>
      <c r="J4473">
        <v>1414.56</v>
      </c>
      <c r="K4473">
        <v>0</v>
      </c>
      <c r="L4473">
        <v>0.12437810945273629</v>
      </c>
      <c r="M4473">
        <v>30.9561958</v>
      </c>
      <c r="N4473">
        <v>118.757977</v>
      </c>
      <c r="O4473" t="s">
        <v>10333</v>
      </c>
      <c r="P4473" t="s">
        <v>919</v>
      </c>
      <c r="Q4473" t="s">
        <v>8351</v>
      </c>
      <c r="R4473">
        <v>0</v>
      </c>
      <c r="S4473">
        <v>30.86267558992353</v>
      </c>
      <c r="T4473">
        <v>118.7177694171056</v>
      </c>
      <c r="U4473">
        <v>11.057889521621419</v>
      </c>
      <c r="V4473" t="s">
        <v>32</v>
      </c>
      <c r="W4473" t="s">
        <v>33</v>
      </c>
      <c r="X4473" t="str">
        <f t="shared" si="207"/>
        <v>NPT288ALFF</v>
      </c>
      <c r="Y4473">
        <f t="shared" si="208"/>
        <v>1</v>
      </c>
      <c r="Z4473">
        <f>COUNTIF($X$2:X4473,X4473)</f>
        <v>1</v>
      </c>
      <c r="AA4473" t="str">
        <f t="shared" si="209"/>
        <v>NPT288ALFF1</v>
      </c>
      <c r="AB4473">
        <f>COUNTIF(实际辖区!A:A,全部结果!X4473)</f>
        <v>1</v>
      </c>
      <c r="AC4473" s="9" t="str">
        <f>VLOOKUP(AA4473,实际辖区!D:E,2,0)</f>
        <v>POS_75940917</v>
      </c>
    </row>
    <row r="4474" spans="1:29">
      <c r="A4474" t="s">
        <v>97</v>
      </c>
      <c r="B4474" t="s">
        <v>10342</v>
      </c>
      <c r="C4474" t="s">
        <v>10343</v>
      </c>
      <c r="D4474" t="s">
        <v>10344</v>
      </c>
      <c r="E4474" t="s">
        <v>10345</v>
      </c>
      <c r="F4474" t="s">
        <v>10346</v>
      </c>
      <c r="G4474" t="s">
        <v>10342</v>
      </c>
      <c r="H4474" t="s">
        <v>29</v>
      </c>
      <c r="I4474">
        <v>4148300</v>
      </c>
      <c r="J4474">
        <v>37264.5</v>
      </c>
      <c r="K4474">
        <v>33824.699999999997</v>
      </c>
      <c r="L4474">
        <v>0.17910447761194029</v>
      </c>
      <c r="M4474">
        <v>31.413828500000001</v>
      </c>
      <c r="N4474">
        <v>121.20312370000001</v>
      </c>
      <c r="O4474" t="s">
        <v>10347</v>
      </c>
      <c r="P4474" t="s">
        <v>97</v>
      </c>
      <c r="Q4474" t="s">
        <v>10348</v>
      </c>
      <c r="R4474">
        <v>0</v>
      </c>
      <c r="S4474">
        <v>31.331349023640389</v>
      </c>
      <c r="T4474">
        <v>121.2619519587053</v>
      </c>
      <c r="U4474">
        <v>10.721486984092881</v>
      </c>
      <c r="V4474" t="s">
        <v>32</v>
      </c>
      <c r="W4474" t="s">
        <v>33</v>
      </c>
      <c r="X4474" t="str">
        <f t="shared" si="207"/>
        <v>NPT76BGSJ</v>
      </c>
      <c r="Y4474">
        <f t="shared" si="208"/>
        <v>1</v>
      </c>
      <c r="Z4474">
        <f>COUNTIF($X$2:X4474,X4474)</f>
        <v>1</v>
      </c>
      <c r="AA4474" t="str">
        <f t="shared" si="209"/>
        <v>NPT76BGSJ1</v>
      </c>
      <c r="AB4474">
        <f>COUNTIF(实际辖区!A:A,全部结果!X4474)</f>
        <v>1</v>
      </c>
      <c r="AC4474" s="9" t="str">
        <f>VLOOKUP(AA4474,实际辖区!D:E,2,0)</f>
        <v>POS_75940960</v>
      </c>
    </row>
    <row r="4475" spans="1:29">
      <c r="A4475" t="s">
        <v>97</v>
      </c>
      <c r="B4475" t="s">
        <v>10349</v>
      </c>
      <c r="C4475" t="s">
        <v>10350</v>
      </c>
      <c r="D4475" t="s">
        <v>10344</v>
      </c>
      <c r="E4475" t="s">
        <v>10345</v>
      </c>
      <c r="F4475" t="s">
        <v>10346</v>
      </c>
      <c r="G4475" t="s">
        <v>10349</v>
      </c>
      <c r="H4475" t="s">
        <v>29</v>
      </c>
      <c r="I4475">
        <v>8712142.0852783397</v>
      </c>
      <c r="J4475">
        <v>10222.799999999999</v>
      </c>
      <c r="K4475">
        <v>0</v>
      </c>
      <c r="L4475">
        <v>0.1691542288557214</v>
      </c>
      <c r="M4475">
        <v>31.298392100000001</v>
      </c>
      <c r="N4475">
        <v>121.32996970000001</v>
      </c>
      <c r="O4475" t="s">
        <v>10347</v>
      </c>
      <c r="P4475" t="s">
        <v>97</v>
      </c>
      <c r="Q4475" t="s">
        <v>10348</v>
      </c>
      <c r="R4475">
        <v>0</v>
      </c>
      <c r="S4475">
        <v>31.331349023640389</v>
      </c>
      <c r="T4475">
        <v>121.2619519587053</v>
      </c>
      <c r="U4475">
        <v>7.4345208985574009</v>
      </c>
      <c r="V4475" t="s">
        <v>32</v>
      </c>
      <c r="W4475" t="s">
        <v>33</v>
      </c>
      <c r="X4475" t="str">
        <f t="shared" si="207"/>
        <v>NPT76AILV</v>
      </c>
      <c r="Y4475">
        <f t="shared" si="208"/>
        <v>1</v>
      </c>
      <c r="Z4475">
        <f>COUNTIF($X$2:X4475,X4475)</f>
        <v>1</v>
      </c>
      <c r="AA4475" t="str">
        <f t="shared" si="209"/>
        <v>NPT76AILV1</v>
      </c>
      <c r="AB4475">
        <f>COUNTIF(实际辖区!A:A,全部结果!X4475)</f>
        <v>1</v>
      </c>
      <c r="AC4475" s="9" t="str">
        <f>VLOOKUP(AA4475,实际辖区!D:E,2,0)</f>
        <v>POS_75940960</v>
      </c>
    </row>
    <row r="4476" spans="1:29">
      <c r="A4476" t="s">
        <v>97</v>
      </c>
      <c r="B4476" t="s">
        <v>10351</v>
      </c>
      <c r="C4476" t="s">
        <v>10352</v>
      </c>
      <c r="D4476" t="s">
        <v>10344</v>
      </c>
      <c r="E4476" t="s">
        <v>10345</v>
      </c>
      <c r="F4476" t="s">
        <v>10346</v>
      </c>
      <c r="G4476" t="s">
        <v>10351</v>
      </c>
      <c r="H4476" t="s">
        <v>29</v>
      </c>
      <c r="I4476">
        <v>6874793.7330174902</v>
      </c>
      <c r="J4476">
        <v>38627.58</v>
      </c>
      <c r="K4476">
        <v>36510</v>
      </c>
      <c r="L4476">
        <v>0.14925373134328351</v>
      </c>
      <c r="M4476">
        <v>31.298082699999998</v>
      </c>
      <c r="N4476">
        <v>121.31775930000001</v>
      </c>
      <c r="O4476" t="s">
        <v>10347</v>
      </c>
      <c r="P4476" t="s">
        <v>97</v>
      </c>
      <c r="Q4476" t="s">
        <v>10348</v>
      </c>
      <c r="R4476">
        <v>0</v>
      </c>
      <c r="S4476">
        <v>31.331349023640389</v>
      </c>
      <c r="T4476">
        <v>121.2619519587053</v>
      </c>
      <c r="U4476">
        <v>6.4671740683253702</v>
      </c>
      <c r="V4476" t="s">
        <v>32</v>
      </c>
      <c r="W4476" t="s">
        <v>33</v>
      </c>
      <c r="X4476" t="str">
        <f t="shared" si="207"/>
        <v>NPT76BEAN</v>
      </c>
      <c r="Y4476">
        <f t="shared" si="208"/>
        <v>1</v>
      </c>
      <c r="Z4476">
        <f>COUNTIF($X$2:X4476,X4476)</f>
        <v>1</v>
      </c>
      <c r="AA4476" t="str">
        <f t="shared" si="209"/>
        <v>NPT76BEAN1</v>
      </c>
      <c r="AB4476">
        <f>COUNTIF(实际辖区!A:A,全部结果!X4476)</f>
        <v>1</v>
      </c>
      <c r="AC4476" s="9" t="str">
        <f>VLOOKUP(AA4476,实际辖区!D:E,2,0)</f>
        <v>POS_75940960</v>
      </c>
    </row>
    <row r="4477" spans="1:29">
      <c r="A4477" t="s">
        <v>97</v>
      </c>
      <c r="B4477" t="s">
        <v>10353</v>
      </c>
      <c r="C4477" t="s">
        <v>10354</v>
      </c>
      <c r="D4477" t="s">
        <v>10344</v>
      </c>
      <c r="E4477" t="s">
        <v>10345</v>
      </c>
      <c r="F4477" t="s">
        <v>10346</v>
      </c>
      <c r="G4477" t="s">
        <v>10353</v>
      </c>
      <c r="H4477" t="s">
        <v>29</v>
      </c>
      <c r="I4477">
        <v>11375747.4256253</v>
      </c>
      <c r="J4477">
        <v>0</v>
      </c>
      <c r="K4477">
        <v>0</v>
      </c>
      <c r="L4477">
        <v>0.12935323383084571</v>
      </c>
      <c r="M4477">
        <v>31.394562100000002</v>
      </c>
      <c r="N4477">
        <v>121.247</v>
      </c>
      <c r="O4477" t="s">
        <v>10347</v>
      </c>
      <c r="P4477" t="s">
        <v>97</v>
      </c>
      <c r="Q4477" t="s">
        <v>10348</v>
      </c>
      <c r="R4477">
        <v>0</v>
      </c>
      <c r="S4477">
        <v>31.331349023640389</v>
      </c>
      <c r="T4477">
        <v>121.2619519587053</v>
      </c>
      <c r="U4477">
        <v>7.1517012755646547</v>
      </c>
      <c r="V4477" t="s">
        <v>32</v>
      </c>
      <c r="W4477" t="s">
        <v>33</v>
      </c>
      <c r="X4477" t="str">
        <f t="shared" si="207"/>
        <v>NPT76AILO</v>
      </c>
      <c r="Y4477">
        <f t="shared" si="208"/>
        <v>1</v>
      </c>
      <c r="Z4477">
        <f>COUNTIF($X$2:X4477,X4477)</f>
        <v>1</v>
      </c>
      <c r="AA4477" t="str">
        <f t="shared" si="209"/>
        <v>NPT76AILO1</v>
      </c>
      <c r="AB4477">
        <f>COUNTIF(实际辖区!A:A,全部结果!X4477)</f>
        <v>1</v>
      </c>
      <c r="AC4477" s="9" t="str">
        <f>VLOOKUP(AA4477,实际辖区!D:E,2,0)</f>
        <v>POS_75940960</v>
      </c>
    </row>
    <row r="4478" spans="1:29">
      <c r="A4478" t="s">
        <v>97</v>
      </c>
      <c r="B4478" t="s">
        <v>10355</v>
      </c>
      <c r="C4478" t="s">
        <v>10356</v>
      </c>
      <c r="D4478" t="s">
        <v>10344</v>
      </c>
      <c r="E4478" t="s">
        <v>10345</v>
      </c>
      <c r="F4478" t="s">
        <v>10346</v>
      </c>
      <c r="G4478" t="s">
        <v>10355</v>
      </c>
      <c r="H4478" t="s">
        <v>29</v>
      </c>
      <c r="I4478">
        <v>2741250</v>
      </c>
      <c r="J4478">
        <v>26658.45</v>
      </c>
      <c r="K4478">
        <v>16625.7</v>
      </c>
      <c r="L4478">
        <v>0.10945273631840791</v>
      </c>
      <c r="M4478">
        <v>31.403670200000001</v>
      </c>
      <c r="N4478">
        <v>121.2564318</v>
      </c>
      <c r="O4478" t="s">
        <v>10347</v>
      </c>
      <c r="P4478" t="s">
        <v>97</v>
      </c>
      <c r="Q4478" t="s">
        <v>10348</v>
      </c>
      <c r="R4478">
        <v>0</v>
      </c>
      <c r="S4478">
        <v>31.331349023640389</v>
      </c>
      <c r="T4478">
        <v>121.2619519587053</v>
      </c>
      <c r="U4478">
        <v>8.035847376110123</v>
      </c>
      <c r="V4478" t="s">
        <v>32</v>
      </c>
      <c r="W4478" t="s">
        <v>33</v>
      </c>
      <c r="X4478" t="str">
        <f t="shared" si="207"/>
        <v>NPT76BETJ</v>
      </c>
      <c r="Y4478">
        <f t="shared" si="208"/>
        <v>1</v>
      </c>
      <c r="Z4478">
        <f>COUNTIF($X$2:X4478,X4478)</f>
        <v>1</v>
      </c>
      <c r="AA4478" t="str">
        <f t="shared" si="209"/>
        <v>NPT76BETJ1</v>
      </c>
      <c r="AB4478">
        <f>COUNTIF(实际辖区!A:A,全部结果!X4478)</f>
        <v>1</v>
      </c>
      <c r="AC4478" s="9" t="str">
        <f>VLOOKUP(AA4478,实际辖区!D:E,2,0)</f>
        <v>POS_75940960</v>
      </c>
    </row>
    <row r="4479" spans="1:29">
      <c r="A4479" t="s">
        <v>97</v>
      </c>
      <c r="B4479" t="s">
        <v>10357</v>
      </c>
      <c r="C4479" t="s">
        <v>10358</v>
      </c>
      <c r="D4479" t="s">
        <v>10344</v>
      </c>
      <c r="E4479" t="s">
        <v>10345</v>
      </c>
      <c r="F4479" t="s">
        <v>10346</v>
      </c>
      <c r="G4479" t="s">
        <v>10357</v>
      </c>
      <c r="H4479" t="s">
        <v>29</v>
      </c>
      <c r="I4479">
        <v>7169606.7546854299</v>
      </c>
      <c r="J4479">
        <v>57903.3</v>
      </c>
      <c r="K4479">
        <v>48558.51</v>
      </c>
      <c r="L4479">
        <v>9.9502487562189004E-2</v>
      </c>
      <c r="M4479">
        <v>31.335474300000001</v>
      </c>
      <c r="N4479">
        <v>121.2904893</v>
      </c>
      <c r="O4479" t="s">
        <v>10347</v>
      </c>
      <c r="P4479" t="s">
        <v>97</v>
      </c>
      <c r="Q4479" t="s">
        <v>10348</v>
      </c>
      <c r="R4479">
        <v>0</v>
      </c>
      <c r="S4479">
        <v>31.331349023640389</v>
      </c>
      <c r="T4479">
        <v>121.2619519587053</v>
      </c>
      <c r="U4479">
        <v>2.7541548094975088</v>
      </c>
      <c r="V4479" t="s">
        <v>32</v>
      </c>
      <c r="W4479" t="s">
        <v>33</v>
      </c>
      <c r="X4479" t="str">
        <f t="shared" si="207"/>
        <v>NPT76BAQW</v>
      </c>
      <c r="Y4479">
        <f t="shared" si="208"/>
        <v>1</v>
      </c>
      <c r="Z4479">
        <f>COUNTIF($X$2:X4479,X4479)</f>
        <v>1</v>
      </c>
      <c r="AA4479" t="str">
        <f t="shared" si="209"/>
        <v>NPT76BAQW1</v>
      </c>
      <c r="AB4479">
        <f>COUNTIF(实际辖区!A:A,全部结果!X4479)</f>
        <v>1</v>
      </c>
      <c r="AC4479" s="9" t="str">
        <f>VLOOKUP(AA4479,实际辖区!D:E,2,0)</f>
        <v>POS_75940960</v>
      </c>
    </row>
    <row r="4480" spans="1:29">
      <c r="A4480" t="s">
        <v>97</v>
      </c>
      <c r="B4480" t="s">
        <v>10359</v>
      </c>
      <c r="C4480" t="s">
        <v>10360</v>
      </c>
      <c r="D4480" t="s">
        <v>10344</v>
      </c>
      <c r="E4480" t="s">
        <v>10345</v>
      </c>
      <c r="F4480" t="s">
        <v>10346</v>
      </c>
      <c r="G4480" t="s">
        <v>10359</v>
      </c>
      <c r="H4480" t="s">
        <v>29</v>
      </c>
      <c r="I4480">
        <v>10298645.906779099</v>
      </c>
      <c r="J4480">
        <v>0</v>
      </c>
      <c r="K4480">
        <v>0</v>
      </c>
      <c r="L4480">
        <v>7.9601990049751201E-2</v>
      </c>
      <c r="M4480">
        <v>31.392657199999999</v>
      </c>
      <c r="N4480">
        <v>121.25686210000001</v>
      </c>
      <c r="O4480" t="s">
        <v>10347</v>
      </c>
      <c r="P4480" t="s">
        <v>97</v>
      </c>
      <c r="Q4480" t="s">
        <v>10348</v>
      </c>
      <c r="R4480">
        <v>0</v>
      </c>
      <c r="S4480">
        <v>31.331349023640389</v>
      </c>
      <c r="T4480">
        <v>121.2619519587053</v>
      </c>
      <c r="U4480">
        <v>6.814814705218498</v>
      </c>
      <c r="V4480" t="s">
        <v>32</v>
      </c>
      <c r="W4480" t="s">
        <v>33</v>
      </c>
      <c r="X4480" t="str">
        <f t="shared" si="207"/>
        <v>NPT76AILP</v>
      </c>
      <c r="Y4480">
        <f t="shared" si="208"/>
        <v>1</v>
      </c>
      <c r="Z4480">
        <f>COUNTIF($X$2:X4480,X4480)</f>
        <v>1</v>
      </c>
      <c r="AA4480" t="str">
        <f t="shared" si="209"/>
        <v>NPT76AILP1</v>
      </c>
      <c r="AB4480">
        <f>COUNTIF(实际辖区!A:A,全部结果!X4480)</f>
        <v>1</v>
      </c>
      <c r="AC4480" s="9" t="str">
        <f>VLOOKUP(AA4480,实际辖区!D:E,2,0)</f>
        <v>POS_75940960</v>
      </c>
    </row>
    <row r="4481" spans="1:29">
      <c r="A4481" t="s">
        <v>97</v>
      </c>
      <c r="B4481" t="s">
        <v>10361</v>
      </c>
      <c r="C4481" t="s">
        <v>10362</v>
      </c>
      <c r="D4481" t="s">
        <v>10344</v>
      </c>
      <c r="E4481" t="s">
        <v>10345</v>
      </c>
      <c r="F4481" t="s">
        <v>10346</v>
      </c>
      <c r="G4481" t="s">
        <v>10361</v>
      </c>
      <c r="H4481" t="s">
        <v>29</v>
      </c>
      <c r="I4481">
        <v>8794712.0967741907</v>
      </c>
      <c r="J4481">
        <v>30098.25</v>
      </c>
      <c r="K4481">
        <v>63636.3</v>
      </c>
      <c r="L4481">
        <v>6.9651741293532299E-2</v>
      </c>
      <c r="M4481">
        <v>31.311819499999999</v>
      </c>
      <c r="N4481">
        <v>121.1548741</v>
      </c>
      <c r="O4481" t="s">
        <v>10347</v>
      </c>
      <c r="P4481" t="s">
        <v>97</v>
      </c>
      <c r="Q4481" t="s">
        <v>10348</v>
      </c>
      <c r="R4481">
        <v>0</v>
      </c>
      <c r="S4481">
        <v>31.331349023640389</v>
      </c>
      <c r="T4481">
        <v>121.2619519587053</v>
      </c>
      <c r="U4481">
        <v>10.4193933473053</v>
      </c>
      <c r="V4481" t="s">
        <v>32</v>
      </c>
      <c r="W4481" t="s">
        <v>33</v>
      </c>
      <c r="X4481" t="str">
        <f t="shared" si="207"/>
        <v>NPT76BEAO</v>
      </c>
      <c r="Y4481">
        <f t="shared" si="208"/>
        <v>1</v>
      </c>
      <c r="Z4481">
        <f>COUNTIF($X$2:X4481,X4481)</f>
        <v>1</v>
      </c>
      <c r="AA4481" t="str">
        <f t="shared" si="209"/>
        <v>NPT76BEAO1</v>
      </c>
      <c r="AB4481">
        <f>COUNTIF(实际辖区!A:A,全部结果!X4481)</f>
        <v>1</v>
      </c>
      <c r="AC4481" s="9" t="str">
        <f>VLOOKUP(AA4481,实际辖区!D:E,2,0)</f>
        <v>POS_75940960</v>
      </c>
    </row>
    <row r="4482" spans="1:29">
      <c r="A4482" t="s">
        <v>97</v>
      </c>
      <c r="B4482" t="s">
        <v>10363</v>
      </c>
      <c r="C4482" t="s">
        <v>10364</v>
      </c>
      <c r="D4482" t="s">
        <v>10344</v>
      </c>
      <c r="E4482" t="s">
        <v>10345</v>
      </c>
      <c r="F4482" t="s">
        <v>10346</v>
      </c>
      <c r="G4482" t="s">
        <v>10363</v>
      </c>
      <c r="H4482" t="s">
        <v>29</v>
      </c>
      <c r="I4482">
        <v>9767951.6129032299</v>
      </c>
      <c r="J4482">
        <v>51962.1</v>
      </c>
      <c r="K4482">
        <v>5733</v>
      </c>
      <c r="L4482">
        <v>3.98009950248756E-2</v>
      </c>
      <c r="M4482">
        <v>31.307623</v>
      </c>
      <c r="N4482">
        <v>121.1665967</v>
      </c>
      <c r="O4482" t="s">
        <v>10347</v>
      </c>
      <c r="P4482" t="s">
        <v>97</v>
      </c>
      <c r="Q4482" t="s">
        <v>10348</v>
      </c>
      <c r="R4482">
        <v>0</v>
      </c>
      <c r="S4482">
        <v>31.331349023640389</v>
      </c>
      <c r="T4482">
        <v>121.2619519587053</v>
      </c>
      <c r="U4482">
        <v>9.4498646248133902</v>
      </c>
      <c r="V4482" t="s">
        <v>32</v>
      </c>
      <c r="W4482" t="s">
        <v>33</v>
      </c>
      <c r="X4482" t="str">
        <f t="shared" si="207"/>
        <v>NPT76AILU</v>
      </c>
      <c r="Y4482">
        <f t="shared" si="208"/>
        <v>1</v>
      </c>
      <c r="Z4482">
        <f>COUNTIF($X$2:X4482,X4482)</f>
        <v>1</v>
      </c>
      <c r="AA4482" t="str">
        <f t="shared" si="209"/>
        <v>NPT76AILU1</v>
      </c>
      <c r="AB4482">
        <f>COUNTIF(实际辖区!A:A,全部结果!X4482)</f>
        <v>1</v>
      </c>
      <c r="AC4482" s="9" t="str">
        <f>VLOOKUP(AA4482,实际辖区!D:E,2,0)</f>
        <v>POS_75940960</v>
      </c>
    </row>
    <row r="4483" spans="1:29">
      <c r="A4483" t="s">
        <v>97</v>
      </c>
      <c r="B4483" t="s">
        <v>10365</v>
      </c>
      <c r="C4483" t="s">
        <v>10366</v>
      </c>
      <c r="D4483" t="s">
        <v>10344</v>
      </c>
      <c r="E4483" t="s">
        <v>10345</v>
      </c>
      <c r="F4483" t="s">
        <v>10346</v>
      </c>
      <c r="G4483" t="s">
        <v>10365</v>
      </c>
      <c r="H4483" t="s">
        <v>29</v>
      </c>
      <c r="I4483">
        <v>3350417.0103810998</v>
      </c>
      <c r="J4483">
        <v>9492.6</v>
      </c>
      <c r="K4483">
        <v>17524.8</v>
      </c>
      <c r="L4483">
        <v>1.99004975124378E-2</v>
      </c>
      <c r="M4483">
        <v>31.370869299999999</v>
      </c>
      <c r="N4483">
        <v>121.1774755</v>
      </c>
      <c r="O4483" t="s">
        <v>10347</v>
      </c>
      <c r="P4483" t="s">
        <v>97</v>
      </c>
      <c r="Q4483" t="s">
        <v>10348</v>
      </c>
      <c r="R4483">
        <v>0</v>
      </c>
      <c r="S4483">
        <v>31.331349023640389</v>
      </c>
      <c r="T4483">
        <v>121.2619519587053</v>
      </c>
      <c r="U4483">
        <v>9.1549056185884314</v>
      </c>
      <c r="V4483" t="s">
        <v>32</v>
      </c>
      <c r="W4483" t="s">
        <v>33</v>
      </c>
      <c r="X4483" t="str">
        <f t="shared" ref="X4483:X4546" si="210">P4483&amp;B4483</f>
        <v>NPT76BGSE</v>
      </c>
      <c r="Y4483">
        <f t="shared" ref="Y4483:Y4546" si="211">COUNTIF(X:X,X4483)</f>
        <v>1</v>
      </c>
      <c r="Z4483">
        <f>COUNTIF($X$2:X4483,X4483)</f>
        <v>1</v>
      </c>
      <c r="AA4483" t="str">
        <f t="shared" ref="AA4483:AA4546" si="212">X4483&amp;Z4483</f>
        <v>NPT76BGSE1</v>
      </c>
      <c r="AB4483">
        <f>COUNTIF(实际辖区!A:A,全部结果!X4483)</f>
        <v>1</v>
      </c>
      <c r="AC4483" s="9" t="str">
        <f>VLOOKUP(AA4483,实际辖区!D:E,2,0)</f>
        <v>POS_75940960</v>
      </c>
    </row>
    <row r="4484" spans="1:29">
      <c r="A4484" t="s">
        <v>97</v>
      </c>
      <c r="B4484" t="s">
        <v>10367</v>
      </c>
      <c r="C4484" t="s">
        <v>10368</v>
      </c>
      <c r="D4484" t="s">
        <v>10344</v>
      </c>
      <c r="E4484" t="s">
        <v>10345</v>
      </c>
      <c r="F4484" t="s">
        <v>10346</v>
      </c>
      <c r="G4484" t="s">
        <v>10367</v>
      </c>
      <c r="H4484" t="s">
        <v>29</v>
      </c>
      <c r="I4484">
        <v>5605813.4866242101</v>
      </c>
      <c r="J4484">
        <v>14332.5</v>
      </c>
      <c r="K4484">
        <v>8599.5</v>
      </c>
      <c r="L4484">
        <v>1.99004975124378E-2</v>
      </c>
      <c r="M4484">
        <v>31.247573800000001</v>
      </c>
      <c r="N4484">
        <v>121.3311819</v>
      </c>
      <c r="O4484" t="s">
        <v>10347</v>
      </c>
      <c r="P4484" t="s">
        <v>97</v>
      </c>
      <c r="Q4484" t="s">
        <v>10348</v>
      </c>
      <c r="R4484">
        <v>0</v>
      </c>
      <c r="S4484">
        <v>31.331349023640389</v>
      </c>
      <c r="T4484">
        <v>121.2619519587053</v>
      </c>
      <c r="U4484">
        <v>11.3897892822568</v>
      </c>
      <c r="V4484" t="s">
        <v>32</v>
      </c>
      <c r="W4484" t="s">
        <v>33</v>
      </c>
      <c r="X4484" t="str">
        <f t="shared" si="210"/>
        <v>NPT76DSXB</v>
      </c>
      <c r="Y4484">
        <f t="shared" si="211"/>
        <v>1</v>
      </c>
      <c r="Z4484">
        <f>COUNTIF($X$2:X4484,X4484)</f>
        <v>1</v>
      </c>
      <c r="AA4484" t="str">
        <f t="shared" si="212"/>
        <v>NPT76DSXB1</v>
      </c>
      <c r="AB4484">
        <f>COUNTIF(实际辖区!A:A,全部结果!X4484)</f>
        <v>1</v>
      </c>
      <c r="AC4484" s="9" t="str">
        <f>VLOOKUP(AA4484,实际辖区!D:E,2,0)</f>
        <v>POS_75940960</v>
      </c>
    </row>
    <row r="4485" spans="1:29">
      <c r="A4485" t="s">
        <v>97</v>
      </c>
      <c r="B4485" t="s">
        <v>10369</v>
      </c>
      <c r="C4485" t="s">
        <v>10370</v>
      </c>
      <c r="D4485" t="s">
        <v>10344</v>
      </c>
      <c r="E4485" t="s">
        <v>10345</v>
      </c>
      <c r="F4485" t="s">
        <v>10346</v>
      </c>
      <c r="G4485" t="s">
        <v>10369</v>
      </c>
      <c r="H4485" t="s">
        <v>29</v>
      </c>
      <c r="I4485">
        <v>3355026.5157664302</v>
      </c>
      <c r="J4485">
        <v>0</v>
      </c>
      <c r="K4485">
        <v>0</v>
      </c>
      <c r="L4485">
        <v>9.9502487562189001E-3</v>
      </c>
      <c r="M4485">
        <v>31.3849786</v>
      </c>
      <c r="N4485">
        <v>121.2774103</v>
      </c>
      <c r="O4485" t="s">
        <v>10347</v>
      </c>
      <c r="P4485" t="s">
        <v>97</v>
      </c>
      <c r="Q4485" t="s">
        <v>10348</v>
      </c>
      <c r="R4485">
        <v>0</v>
      </c>
      <c r="S4485">
        <v>31.331349023640389</v>
      </c>
      <c r="T4485">
        <v>121.2619519587053</v>
      </c>
      <c r="U4485">
        <v>6.1254127806966849</v>
      </c>
      <c r="V4485" t="s">
        <v>32</v>
      </c>
      <c r="W4485" t="s">
        <v>33</v>
      </c>
      <c r="X4485" t="str">
        <f t="shared" si="210"/>
        <v>NPT76CYCI</v>
      </c>
      <c r="Y4485">
        <f t="shared" si="211"/>
        <v>1</v>
      </c>
      <c r="Z4485">
        <f>COUNTIF($X$2:X4485,X4485)</f>
        <v>1</v>
      </c>
      <c r="AA4485" t="str">
        <f t="shared" si="212"/>
        <v>NPT76CYCI1</v>
      </c>
      <c r="AB4485">
        <f>COUNTIF(实际辖区!A:A,全部结果!X4485)</f>
        <v>1</v>
      </c>
      <c r="AC4485" s="9" t="str">
        <f>VLOOKUP(AA4485,实际辖区!D:E,2,0)</f>
        <v>POS_75940960</v>
      </c>
    </row>
    <row r="4486" spans="1:29">
      <c r="A4486" t="s">
        <v>97</v>
      </c>
      <c r="B4486" t="s">
        <v>10371</v>
      </c>
      <c r="C4486" t="s">
        <v>10372</v>
      </c>
      <c r="D4486" t="s">
        <v>10344</v>
      </c>
      <c r="E4486" t="s">
        <v>10345</v>
      </c>
      <c r="F4486" t="s">
        <v>10346</v>
      </c>
      <c r="G4486" t="s">
        <v>10371</v>
      </c>
      <c r="H4486" t="s">
        <v>29</v>
      </c>
      <c r="I4486">
        <v>2827511.2903225799</v>
      </c>
      <c r="J4486">
        <v>25557</v>
      </c>
      <c r="K4486">
        <v>73.02</v>
      </c>
      <c r="L4486">
        <v>4.9751243781093997E-3</v>
      </c>
      <c r="M4486">
        <v>31.273428899999999</v>
      </c>
      <c r="N4486">
        <v>121.3450843</v>
      </c>
      <c r="O4486" t="s">
        <v>10347</v>
      </c>
      <c r="P4486" t="s">
        <v>97</v>
      </c>
      <c r="Q4486" t="s">
        <v>10348</v>
      </c>
      <c r="R4486">
        <v>0</v>
      </c>
      <c r="S4486">
        <v>31.331349023640389</v>
      </c>
      <c r="T4486">
        <v>121.2619519587053</v>
      </c>
      <c r="U4486">
        <v>10.19201008422929</v>
      </c>
      <c r="V4486" t="s">
        <v>32</v>
      </c>
      <c r="W4486" t="s">
        <v>33</v>
      </c>
      <c r="X4486" t="str">
        <f t="shared" si="210"/>
        <v>NPT76AXN1</v>
      </c>
      <c r="Y4486">
        <f t="shared" si="211"/>
        <v>1</v>
      </c>
      <c r="Z4486">
        <f>COUNTIF($X$2:X4486,X4486)</f>
        <v>1</v>
      </c>
      <c r="AA4486" t="str">
        <f t="shared" si="212"/>
        <v>NPT76AXN11</v>
      </c>
      <c r="AB4486">
        <f>COUNTIF(实际辖区!A:A,全部结果!X4486)</f>
        <v>1</v>
      </c>
      <c r="AC4486" s="9" t="str">
        <f>VLOOKUP(AA4486,实际辖区!D:E,2,0)</f>
        <v>POS_75940960</v>
      </c>
    </row>
    <row r="4487" spans="1:29">
      <c r="A4487" t="s">
        <v>97</v>
      </c>
      <c r="B4487" t="s">
        <v>10373</v>
      </c>
      <c r="C4487" t="s">
        <v>10374</v>
      </c>
      <c r="D4487" t="s">
        <v>10344</v>
      </c>
      <c r="E4487" t="s">
        <v>10345</v>
      </c>
      <c r="F4487" t="s">
        <v>10346</v>
      </c>
      <c r="G4487" t="s">
        <v>10373</v>
      </c>
      <c r="H4487" t="s">
        <v>29</v>
      </c>
      <c r="I4487">
        <v>3433750</v>
      </c>
      <c r="J4487">
        <v>1089.27</v>
      </c>
      <c r="K4487">
        <v>1031.94</v>
      </c>
      <c r="L4487">
        <v>4.9751243781093997E-3</v>
      </c>
      <c r="M4487">
        <v>31.276132199999999</v>
      </c>
      <c r="N4487">
        <v>121.22476829999999</v>
      </c>
      <c r="O4487" t="s">
        <v>10347</v>
      </c>
      <c r="P4487" t="s">
        <v>97</v>
      </c>
      <c r="Q4487" t="s">
        <v>10348</v>
      </c>
      <c r="R4487">
        <v>0</v>
      </c>
      <c r="S4487">
        <v>31.331349023640389</v>
      </c>
      <c r="T4487">
        <v>121.2619519587053</v>
      </c>
      <c r="U4487">
        <v>7.0718836619716052</v>
      </c>
      <c r="V4487" t="s">
        <v>32</v>
      </c>
      <c r="W4487" t="s">
        <v>33</v>
      </c>
      <c r="X4487" t="str">
        <f t="shared" si="210"/>
        <v>NPT76BDAY</v>
      </c>
      <c r="Y4487">
        <f t="shared" si="211"/>
        <v>1</v>
      </c>
      <c r="Z4487">
        <f>COUNTIF($X$2:X4487,X4487)</f>
        <v>1</v>
      </c>
      <c r="AA4487" t="str">
        <f t="shared" si="212"/>
        <v>NPT76BDAY1</v>
      </c>
      <c r="AB4487">
        <f>COUNTIF(实际辖区!A:A,全部结果!X4487)</f>
        <v>1</v>
      </c>
      <c r="AC4487" s="9" t="str">
        <f>VLOOKUP(AA4487,实际辖区!D:E,2,0)</f>
        <v>POS_75940960</v>
      </c>
    </row>
    <row r="4488" spans="1:29">
      <c r="A4488" t="s">
        <v>97</v>
      </c>
      <c r="B4488" t="s">
        <v>10375</v>
      </c>
      <c r="C4488" t="s">
        <v>10376</v>
      </c>
      <c r="D4488" t="s">
        <v>10344</v>
      </c>
      <c r="E4488" t="s">
        <v>10345</v>
      </c>
      <c r="F4488" t="s">
        <v>10346</v>
      </c>
      <c r="G4488" t="s">
        <v>10375</v>
      </c>
      <c r="H4488" t="s">
        <v>29</v>
      </c>
      <c r="I4488">
        <v>3563243.9993476402</v>
      </c>
      <c r="J4488">
        <v>0</v>
      </c>
      <c r="K4488">
        <v>0</v>
      </c>
      <c r="L4488">
        <v>9.9999999999999995E-7</v>
      </c>
      <c r="M4488">
        <v>31.260906200000001</v>
      </c>
      <c r="N4488">
        <v>121.3500037</v>
      </c>
      <c r="O4488" t="s">
        <v>10347</v>
      </c>
      <c r="P4488" t="s">
        <v>97</v>
      </c>
      <c r="Q4488" t="s">
        <v>10348</v>
      </c>
      <c r="R4488">
        <v>0</v>
      </c>
      <c r="S4488">
        <v>31.331349023640389</v>
      </c>
      <c r="T4488">
        <v>121.2619519587053</v>
      </c>
      <c r="U4488">
        <v>11.457721547068131</v>
      </c>
      <c r="V4488" t="s">
        <v>32</v>
      </c>
      <c r="W4488" t="s">
        <v>33</v>
      </c>
      <c r="X4488" t="str">
        <f t="shared" si="210"/>
        <v>NPT76BEAP</v>
      </c>
      <c r="Y4488">
        <f t="shared" si="211"/>
        <v>1</v>
      </c>
      <c r="Z4488">
        <f>COUNTIF($X$2:X4488,X4488)</f>
        <v>1</v>
      </c>
      <c r="AA4488" t="str">
        <f t="shared" si="212"/>
        <v>NPT76BEAP1</v>
      </c>
      <c r="AB4488">
        <f>COUNTIF(实际辖区!A:A,全部结果!X4488)</f>
        <v>1</v>
      </c>
      <c r="AC4488" s="9" t="str">
        <f>VLOOKUP(AA4488,实际辖区!D:E,2,0)</f>
        <v>POS_75940960</v>
      </c>
    </row>
    <row r="4489" spans="1:29">
      <c r="A4489" t="s">
        <v>97</v>
      </c>
      <c r="B4489" t="s">
        <v>10377</v>
      </c>
      <c r="C4489" t="s">
        <v>10378</v>
      </c>
      <c r="D4489" t="s">
        <v>10344</v>
      </c>
      <c r="E4489" t="s">
        <v>10345</v>
      </c>
      <c r="F4489" t="s">
        <v>10379</v>
      </c>
      <c r="G4489" t="s">
        <v>10377</v>
      </c>
      <c r="H4489" t="s">
        <v>29</v>
      </c>
      <c r="I4489">
        <v>17885822.967323899</v>
      </c>
      <c r="J4489">
        <v>0</v>
      </c>
      <c r="K4489">
        <v>0</v>
      </c>
      <c r="L4489">
        <v>0.16417910447761189</v>
      </c>
      <c r="M4489">
        <v>31.622574499999999</v>
      </c>
      <c r="N4489">
        <v>121.40676310000001</v>
      </c>
      <c r="O4489" t="s">
        <v>10380</v>
      </c>
      <c r="P4489" t="s">
        <v>97</v>
      </c>
      <c r="Q4489" t="s">
        <v>10348</v>
      </c>
      <c r="R4489">
        <v>0</v>
      </c>
      <c r="S4489">
        <v>31.562107133700579</v>
      </c>
      <c r="T4489">
        <v>121.60508274223641</v>
      </c>
      <c r="U4489">
        <v>19.98073963931455</v>
      </c>
      <c r="V4489" t="s">
        <v>32</v>
      </c>
      <c r="W4489" t="s">
        <v>33</v>
      </c>
      <c r="X4489" t="str">
        <f t="shared" si="210"/>
        <v>NPT76AINA</v>
      </c>
      <c r="Y4489">
        <f t="shared" si="211"/>
        <v>1</v>
      </c>
      <c r="Z4489">
        <f>COUNTIF($X$2:X4489,X4489)</f>
        <v>1</v>
      </c>
      <c r="AA4489" t="str">
        <f t="shared" si="212"/>
        <v>NPT76AINA1</v>
      </c>
      <c r="AB4489">
        <f>COUNTIF(实际辖区!A:A,全部结果!X4489)</f>
        <v>1</v>
      </c>
      <c r="AC4489" s="9" t="str">
        <f>VLOOKUP(AA4489,实际辖区!D:E,2,0)</f>
        <v>POS_75940961</v>
      </c>
    </row>
    <row r="4490" spans="1:29">
      <c r="A4490" t="s">
        <v>97</v>
      </c>
      <c r="B4490" t="s">
        <v>10381</v>
      </c>
      <c r="C4490" t="s">
        <v>10382</v>
      </c>
      <c r="D4490" t="s">
        <v>10344</v>
      </c>
      <c r="E4490" t="s">
        <v>10345</v>
      </c>
      <c r="F4490" t="s">
        <v>10379</v>
      </c>
      <c r="G4490" t="s">
        <v>10381</v>
      </c>
      <c r="H4490" t="s">
        <v>29</v>
      </c>
      <c r="I4490">
        <v>6880632.2580645196</v>
      </c>
      <c r="J4490">
        <v>0</v>
      </c>
      <c r="K4490">
        <v>0</v>
      </c>
      <c r="L4490">
        <v>5.4726368159203981E-2</v>
      </c>
      <c r="M4490">
        <v>31.5057872</v>
      </c>
      <c r="N4490">
        <v>121.81283019999999</v>
      </c>
      <c r="O4490" t="s">
        <v>10380</v>
      </c>
      <c r="P4490" t="s">
        <v>97</v>
      </c>
      <c r="Q4490" t="s">
        <v>10348</v>
      </c>
      <c r="R4490">
        <v>0</v>
      </c>
      <c r="S4490">
        <v>31.562107133700579</v>
      </c>
      <c r="T4490">
        <v>121.60508274223641</v>
      </c>
      <c r="U4490">
        <v>20.694041455965099</v>
      </c>
      <c r="V4490" t="s">
        <v>32</v>
      </c>
      <c r="W4490" t="s">
        <v>33</v>
      </c>
      <c r="X4490" t="str">
        <f t="shared" si="210"/>
        <v>NPT76BEUW</v>
      </c>
      <c r="Y4490">
        <f t="shared" si="211"/>
        <v>1</v>
      </c>
      <c r="Z4490">
        <f>COUNTIF($X$2:X4490,X4490)</f>
        <v>1</v>
      </c>
      <c r="AA4490" t="str">
        <f t="shared" si="212"/>
        <v>NPT76BEUW1</v>
      </c>
      <c r="AB4490">
        <f>COUNTIF(实际辖区!A:A,全部结果!X4490)</f>
        <v>1</v>
      </c>
      <c r="AC4490" s="9" t="str">
        <f>VLOOKUP(AA4490,实际辖区!D:E,2,0)</f>
        <v>POS_75940961</v>
      </c>
    </row>
    <row r="4491" spans="1:29">
      <c r="A4491" t="s">
        <v>97</v>
      </c>
      <c r="B4491" t="s">
        <v>10383</v>
      </c>
      <c r="C4491" t="s">
        <v>10384</v>
      </c>
      <c r="D4491" t="s">
        <v>10344</v>
      </c>
      <c r="E4491" t="s">
        <v>10345</v>
      </c>
      <c r="F4491" t="s">
        <v>10379</v>
      </c>
      <c r="G4491" t="s">
        <v>10383</v>
      </c>
      <c r="H4491" t="s">
        <v>29</v>
      </c>
      <c r="I4491">
        <v>6184550</v>
      </c>
      <c r="J4491">
        <v>0</v>
      </c>
      <c r="K4491">
        <v>0</v>
      </c>
      <c r="L4491">
        <v>2.4875621890547261E-2</v>
      </c>
      <c r="M4491">
        <v>31.637767799999999</v>
      </c>
      <c r="N4491">
        <v>121.41634639999999</v>
      </c>
      <c r="O4491" t="s">
        <v>10380</v>
      </c>
      <c r="P4491" t="s">
        <v>97</v>
      </c>
      <c r="Q4491" t="s">
        <v>10348</v>
      </c>
      <c r="R4491">
        <v>0</v>
      </c>
      <c r="S4491">
        <v>31.562107133700579</v>
      </c>
      <c r="T4491">
        <v>121.60508274223641</v>
      </c>
      <c r="U4491">
        <v>19.77861393048363</v>
      </c>
      <c r="V4491" t="s">
        <v>32</v>
      </c>
      <c r="W4491" t="s">
        <v>33</v>
      </c>
      <c r="X4491" t="str">
        <f t="shared" si="210"/>
        <v>NPT76BEVA</v>
      </c>
      <c r="Y4491">
        <f t="shared" si="211"/>
        <v>1</v>
      </c>
      <c r="Z4491">
        <f>COUNTIF($X$2:X4491,X4491)</f>
        <v>1</v>
      </c>
      <c r="AA4491" t="str">
        <f t="shared" si="212"/>
        <v>NPT76BEVA1</v>
      </c>
      <c r="AB4491">
        <f>COUNTIF(实际辖区!A:A,全部结果!X4491)</f>
        <v>1</v>
      </c>
      <c r="AC4491" s="9" t="str">
        <f>VLOOKUP(AA4491,实际辖区!D:E,2,0)</f>
        <v>POS_75940961</v>
      </c>
    </row>
    <row r="4492" spans="1:29">
      <c r="A4492" t="s">
        <v>97</v>
      </c>
      <c r="B4492" t="s">
        <v>10385</v>
      </c>
      <c r="C4492" t="s">
        <v>10386</v>
      </c>
      <c r="D4492" t="s">
        <v>10344</v>
      </c>
      <c r="E4492" t="s">
        <v>10345</v>
      </c>
      <c r="F4492" t="s">
        <v>10379</v>
      </c>
      <c r="G4492" t="s">
        <v>10385</v>
      </c>
      <c r="H4492" t="s">
        <v>29</v>
      </c>
      <c r="I4492">
        <v>22318144.419285201</v>
      </c>
      <c r="J4492">
        <v>6879.6</v>
      </c>
      <c r="K4492">
        <v>0</v>
      </c>
      <c r="L4492">
        <v>9.9999999999999995E-7</v>
      </c>
      <c r="M4492">
        <v>31.6062887</v>
      </c>
      <c r="N4492">
        <v>121.4746945</v>
      </c>
      <c r="O4492" t="s">
        <v>10380</v>
      </c>
      <c r="P4492" t="s">
        <v>97</v>
      </c>
      <c r="Q4492" t="s">
        <v>10348</v>
      </c>
      <c r="R4492">
        <v>0</v>
      </c>
      <c r="S4492">
        <v>31.562107133700579</v>
      </c>
      <c r="T4492">
        <v>121.60508274223641</v>
      </c>
      <c r="U4492">
        <v>13.31035977808633</v>
      </c>
      <c r="V4492" t="s">
        <v>32</v>
      </c>
      <c r="W4492" t="s">
        <v>33</v>
      </c>
      <c r="X4492" t="str">
        <f t="shared" si="210"/>
        <v>NPT76AINF</v>
      </c>
      <c r="Y4492">
        <f t="shared" si="211"/>
        <v>1</v>
      </c>
      <c r="Z4492">
        <f>COUNTIF($X$2:X4492,X4492)</f>
        <v>1</v>
      </c>
      <c r="AA4492" t="str">
        <f t="shared" si="212"/>
        <v>NPT76AINF1</v>
      </c>
      <c r="AB4492">
        <f>COUNTIF(实际辖区!A:A,全部结果!X4492)</f>
        <v>1</v>
      </c>
      <c r="AC4492" s="9" t="str">
        <f>VLOOKUP(AA4492,实际辖区!D:E,2,0)</f>
        <v>POS_75940961</v>
      </c>
    </row>
    <row r="4493" spans="1:29">
      <c r="A4493" t="s">
        <v>97</v>
      </c>
      <c r="B4493" t="s">
        <v>10387</v>
      </c>
      <c r="C4493" t="s">
        <v>10388</v>
      </c>
      <c r="D4493" t="s">
        <v>10344</v>
      </c>
      <c r="E4493" t="s">
        <v>10345</v>
      </c>
      <c r="F4493" t="s">
        <v>10379</v>
      </c>
      <c r="G4493" t="s">
        <v>10387</v>
      </c>
      <c r="H4493" t="s">
        <v>29</v>
      </c>
      <c r="I4493">
        <v>5713750</v>
      </c>
      <c r="J4493">
        <v>0</v>
      </c>
      <c r="K4493">
        <v>0</v>
      </c>
      <c r="L4493">
        <v>9.9999999999999995E-7</v>
      </c>
      <c r="M4493">
        <v>31.3479575</v>
      </c>
      <c r="N4493">
        <v>121.850781</v>
      </c>
      <c r="O4493" t="s">
        <v>10380</v>
      </c>
      <c r="P4493" t="s">
        <v>97</v>
      </c>
      <c r="Q4493" t="s">
        <v>10348</v>
      </c>
      <c r="R4493">
        <v>0</v>
      </c>
      <c r="S4493">
        <v>31.562107133700579</v>
      </c>
      <c r="T4493">
        <v>121.60508274223641</v>
      </c>
      <c r="U4493">
        <v>33.304020971443833</v>
      </c>
      <c r="V4493" t="s">
        <v>32</v>
      </c>
      <c r="W4493" t="s">
        <v>33</v>
      </c>
      <c r="X4493" t="str">
        <f t="shared" si="210"/>
        <v>NPT76BEUU</v>
      </c>
      <c r="Y4493">
        <f t="shared" si="211"/>
        <v>1</v>
      </c>
      <c r="Z4493">
        <f>COUNTIF($X$2:X4493,X4493)</f>
        <v>1</v>
      </c>
      <c r="AA4493" t="str">
        <f t="shared" si="212"/>
        <v>NPT76BEUU1</v>
      </c>
      <c r="AB4493">
        <f>COUNTIF(实际辖区!A:A,全部结果!X4493)</f>
        <v>1</v>
      </c>
      <c r="AC4493" s="9" t="str">
        <f>VLOOKUP(AA4493,实际辖区!D:E,2,0)</f>
        <v>POS_75940961</v>
      </c>
    </row>
    <row r="4494" spans="1:29">
      <c r="A4494" t="s">
        <v>97</v>
      </c>
      <c r="B4494" t="s">
        <v>10389</v>
      </c>
      <c r="C4494" t="s">
        <v>10390</v>
      </c>
      <c r="D4494" t="s">
        <v>10344</v>
      </c>
      <c r="E4494" t="s">
        <v>10345</v>
      </c>
      <c r="F4494" t="s">
        <v>10379</v>
      </c>
      <c r="G4494" t="s">
        <v>10389</v>
      </c>
      <c r="H4494" t="s">
        <v>29</v>
      </c>
      <c r="I4494">
        <v>8007850</v>
      </c>
      <c r="J4494">
        <v>0</v>
      </c>
      <c r="K4494">
        <v>0</v>
      </c>
      <c r="L4494">
        <v>9.9999999999999995E-7</v>
      </c>
      <c r="M4494">
        <v>31.592989299999999</v>
      </c>
      <c r="N4494">
        <v>121.66279729999999</v>
      </c>
      <c r="O4494" t="s">
        <v>10380</v>
      </c>
      <c r="P4494" t="s">
        <v>97</v>
      </c>
      <c r="Q4494" t="s">
        <v>10348</v>
      </c>
      <c r="R4494">
        <v>0</v>
      </c>
      <c r="S4494">
        <v>31.562107133700579</v>
      </c>
      <c r="T4494">
        <v>121.60508274223641</v>
      </c>
      <c r="U4494">
        <v>6.4605680649064281</v>
      </c>
      <c r="V4494" t="s">
        <v>32</v>
      </c>
      <c r="W4494" t="s">
        <v>33</v>
      </c>
      <c r="X4494" t="str">
        <f t="shared" si="210"/>
        <v>NPT76BEUV</v>
      </c>
      <c r="Y4494">
        <f t="shared" si="211"/>
        <v>1</v>
      </c>
      <c r="Z4494">
        <f>COUNTIF($X$2:X4494,X4494)</f>
        <v>1</v>
      </c>
      <c r="AA4494" t="str">
        <f t="shared" si="212"/>
        <v>NPT76BEUV1</v>
      </c>
      <c r="AB4494">
        <f>COUNTIF(实际辖区!A:A,全部结果!X4494)</f>
        <v>1</v>
      </c>
      <c r="AC4494" s="9" t="str">
        <f>VLOOKUP(AA4494,实际辖区!D:E,2,0)</f>
        <v>POS_75940961</v>
      </c>
    </row>
    <row r="4495" spans="1:29">
      <c r="A4495" t="s">
        <v>97</v>
      </c>
      <c r="B4495" t="s">
        <v>10391</v>
      </c>
      <c r="C4495" t="s">
        <v>10392</v>
      </c>
      <c r="D4495" t="s">
        <v>10344</v>
      </c>
      <c r="E4495" t="s">
        <v>10345</v>
      </c>
      <c r="F4495" t="s">
        <v>10379</v>
      </c>
      <c r="G4495" t="s">
        <v>10391</v>
      </c>
      <c r="H4495" t="s">
        <v>29</v>
      </c>
      <c r="I4495">
        <v>5570800</v>
      </c>
      <c r="J4495">
        <v>0</v>
      </c>
      <c r="K4495">
        <v>0</v>
      </c>
      <c r="L4495">
        <v>9.9999999999999995E-7</v>
      </c>
      <c r="M4495">
        <v>31.620610200000002</v>
      </c>
      <c r="N4495">
        <v>121.61035800000001</v>
      </c>
      <c r="O4495" t="s">
        <v>10380</v>
      </c>
      <c r="P4495" t="s">
        <v>97</v>
      </c>
      <c r="Q4495" t="s">
        <v>10348</v>
      </c>
      <c r="R4495">
        <v>0</v>
      </c>
      <c r="S4495">
        <v>31.562107133700579</v>
      </c>
      <c r="T4495">
        <v>121.60508274223641</v>
      </c>
      <c r="U4495">
        <v>6.5060946640208019</v>
      </c>
      <c r="V4495" t="s">
        <v>32</v>
      </c>
      <c r="W4495" t="s">
        <v>33</v>
      </c>
      <c r="X4495" t="str">
        <f t="shared" si="210"/>
        <v>NPT76DIYJ</v>
      </c>
      <c r="Y4495">
        <f t="shared" si="211"/>
        <v>1</v>
      </c>
      <c r="Z4495">
        <f>COUNTIF($X$2:X4495,X4495)</f>
        <v>1</v>
      </c>
      <c r="AA4495" t="str">
        <f t="shared" si="212"/>
        <v>NPT76DIYJ1</v>
      </c>
      <c r="AB4495">
        <f>COUNTIF(实际辖区!A:A,全部结果!X4495)</f>
        <v>1</v>
      </c>
      <c r="AC4495" s="9" t="str">
        <f>VLOOKUP(AA4495,实际辖区!D:E,2,0)</f>
        <v>POS_75940961</v>
      </c>
    </row>
    <row r="4496" spans="1:29">
      <c r="A4496" t="s">
        <v>97</v>
      </c>
      <c r="B4496" t="s">
        <v>10393</v>
      </c>
      <c r="C4496" t="s">
        <v>10394</v>
      </c>
      <c r="D4496" t="s">
        <v>10344</v>
      </c>
      <c r="E4496" t="s">
        <v>10345</v>
      </c>
      <c r="F4496" t="s">
        <v>10395</v>
      </c>
      <c r="G4496" t="s">
        <v>10393</v>
      </c>
      <c r="H4496" t="s">
        <v>29</v>
      </c>
      <c r="I4496">
        <v>6488906.4516129</v>
      </c>
      <c r="J4496">
        <v>34398</v>
      </c>
      <c r="K4496">
        <v>20638.8</v>
      </c>
      <c r="L4496">
        <v>0.2388059701492537</v>
      </c>
      <c r="M4496">
        <v>31.178416599999998</v>
      </c>
      <c r="N4496">
        <v>121.4960014</v>
      </c>
      <c r="O4496" t="s">
        <v>10396</v>
      </c>
      <c r="P4496" t="s">
        <v>97</v>
      </c>
      <c r="Q4496" t="s">
        <v>10348</v>
      </c>
      <c r="R4496">
        <v>0</v>
      </c>
      <c r="S4496">
        <v>31.117357914962401</v>
      </c>
      <c r="T4496">
        <v>121.6476152232493</v>
      </c>
      <c r="U4496">
        <v>15.9638454995</v>
      </c>
      <c r="V4496" t="s">
        <v>32</v>
      </c>
      <c r="W4496" t="s">
        <v>33</v>
      </c>
      <c r="X4496" t="str">
        <f t="shared" si="210"/>
        <v>NPT76AIJQ</v>
      </c>
      <c r="Y4496">
        <f t="shared" si="211"/>
        <v>1</v>
      </c>
      <c r="Z4496">
        <f>COUNTIF($X$2:X4496,X4496)</f>
        <v>1</v>
      </c>
      <c r="AA4496" t="str">
        <f t="shared" si="212"/>
        <v>NPT76AIJQ1</v>
      </c>
      <c r="AB4496">
        <f>COUNTIF(实际辖区!A:A,全部结果!X4496)</f>
        <v>1</v>
      </c>
      <c r="AC4496" s="9" t="str">
        <f>VLOOKUP(AA4496,实际辖区!D:E,2,0)</f>
        <v>POS_75940962</v>
      </c>
    </row>
    <row r="4497" spans="1:29">
      <c r="A4497" t="s">
        <v>97</v>
      </c>
      <c r="B4497" t="s">
        <v>10397</v>
      </c>
      <c r="C4497" t="s">
        <v>10398</v>
      </c>
      <c r="D4497" t="s">
        <v>10344</v>
      </c>
      <c r="E4497" t="s">
        <v>10345</v>
      </c>
      <c r="F4497" t="s">
        <v>10395</v>
      </c>
      <c r="G4497" t="s">
        <v>10397</v>
      </c>
      <c r="H4497" t="s">
        <v>29</v>
      </c>
      <c r="I4497">
        <v>3166012.9032258098</v>
      </c>
      <c r="J4497">
        <v>67920.899999999994</v>
      </c>
      <c r="K4497">
        <v>41802.6</v>
      </c>
      <c r="L4497">
        <v>0.1592039800995024</v>
      </c>
      <c r="M4497">
        <v>31.210979999999999</v>
      </c>
      <c r="N4497">
        <v>121.55537630000001</v>
      </c>
      <c r="O4497" t="s">
        <v>10396</v>
      </c>
      <c r="P4497" t="s">
        <v>97</v>
      </c>
      <c r="Q4497" t="s">
        <v>10348</v>
      </c>
      <c r="R4497">
        <v>0</v>
      </c>
      <c r="S4497">
        <v>31.117357914962401</v>
      </c>
      <c r="T4497">
        <v>121.6476152232493</v>
      </c>
      <c r="U4497">
        <v>13.604492659070671</v>
      </c>
      <c r="V4497" t="s">
        <v>32</v>
      </c>
      <c r="W4497" t="s">
        <v>33</v>
      </c>
      <c r="X4497" t="str">
        <f t="shared" si="210"/>
        <v>NPT76AIJX</v>
      </c>
      <c r="Y4497">
        <f t="shared" si="211"/>
        <v>1</v>
      </c>
      <c r="Z4497">
        <f>COUNTIF($X$2:X4497,X4497)</f>
        <v>1</v>
      </c>
      <c r="AA4497" t="str">
        <f t="shared" si="212"/>
        <v>NPT76AIJX1</v>
      </c>
      <c r="AB4497">
        <f>COUNTIF(实际辖区!A:A,全部结果!X4497)</f>
        <v>1</v>
      </c>
      <c r="AC4497" s="9" t="str">
        <f>VLOOKUP(AA4497,实际辖区!D:E,2,0)</f>
        <v>POS_75940962</v>
      </c>
    </row>
    <row r="4498" spans="1:29">
      <c r="A4498" t="s">
        <v>97</v>
      </c>
      <c r="B4498" t="s">
        <v>10399</v>
      </c>
      <c r="C4498" t="s">
        <v>10400</v>
      </c>
      <c r="D4498" t="s">
        <v>10344</v>
      </c>
      <c r="E4498" t="s">
        <v>10345</v>
      </c>
      <c r="F4498" t="s">
        <v>10395</v>
      </c>
      <c r="G4498" t="s">
        <v>10399</v>
      </c>
      <c r="H4498" t="s">
        <v>29</v>
      </c>
      <c r="I4498">
        <v>5899863.9308855301</v>
      </c>
      <c r="J4498">
        <v>28665</v>
      </c>
      <c r="K4498">
        <v>30958.2</v>
      </c>
      <c r="L4498">
        <v>0.154228855721393</v>
      </c>
      <c r="M4498">
        <v>31.144816599999999</v>
      </c>
      <c r="N4498">
        <v>121.5057104</v>
      </c>
      <c r="O4498" t="s">
        <v>10396</v>
      </c>
      <c r="P4498" t="s">
        <v>97</v>
      </c>
      <c r="Q4498" t="s">
        <v>10348</v>
      </c>
      <c r="R4498">
        <v>0</v>
      </c>
      <c r="S4498">
        <v>31.117357914962401</v>
      </c>
      <c r="T4498">
        <v>121.6476152232493</v>
      </c>
      <c r="U4498">
        <v>13.87212482572018</v>
      </c>
      <c r="V4498" t="s">
        <v>32</v>
      </c>
      <c r="W4498" t="s">
        <v>33</v>
      </c>
      <c r="X4498" t="str">
        <f t="shared" si="210"/>
        <v>NPT76BAPZ</v>
      </c>
      <c r="Y4498">
        <f t="shared" si="211"/>
        <v>1</v>
      </c>
      <c r="Z4498">
        <f>COUNTIF($X$2:X4498,X4498)</f>
        <v>1</v>
      </c>
      <c r="AA4498" t="str">
        <f t="shared" si="212"/>
        <v>NPT76BAPZ1</v>
      </c>
      <c r="AB4498">
        <f>COUNTIF(实际辖区!A:A,全部结果!X4498)</f>
        <v>1</v>
      </c>
      <c r="AC4498" s="9" t="str">
        <f>VLOOKUP(AA4498,实际辖区!D:E,2,0)</f>
        <v>POS_75940962</v>
      </c>
    </row>
    <row r="4499" spans="1:29">
      <c r="A4499" t="s">
        <v>97</v>
      </c>
      <c r="B4499" t="s">
        <v>10401</v>
      </c>
      <c r="C4499" t="s">
        <v>10402</v>
      </c>
      <c r="D4499" t="s">
        <v>10344</v>
      </c>
      <c r="E4499" t="s">
        <v>10345</v>
      </c>
      <c r="F4499" t="s">
        <v>10395</v>
      </c>
      <c r="G4499" t="s">
        <v>10401</v>
      </c>
      <c r="H4499" t="s">
        <v>29</v>
      </c>
      <c r="I4499">
        <v>8428750</v>
      </c>
      <c r="J4499">
        <v>0</v>
      </c>
      <c r="K4499">
        <v>0</v>
      </c>
      <c r="L4499">
        <v>6.9651741293532299E-2</v>
      </c>
      <c r="M4499">
        <v>30.914444100000001</v>
      </c>
      <c r="N4499">
        <v>121.8216189</v>
      </c>
      <c r="O4499" t="s">
        <v>10396</v>
      </c>
      <c r="P4499" t="s">
        <v>97</v>
      </c>
      <c r="Q4499" t="s">
        <v>10348</v>
      </c>
      <c r="R4499">
        <v>0</v>
      </c>
      <c r="S4499">
        <v>31.117357914962401</v>
      </c>
      <c r="T4499">
        <v>121.6476152232493</v>
      </c>
      <c r="U4499">
        <v>27.96754845407434</v>
      </c>
      <c r="V4499" t="s">
        <v>32</v>
      </c>
      <c r="W4499" t="s">
        <v>33</v>
      </c>
      <c r="X4499" t="str">
        <f t="shared" si="210"/>
        <v>NPT76BFHV</v>
      </c>
      <c r="Y4499">
        <f t="shared" si="211"/>
        <v>1</v>
      </c>
      <c r="Z4499">
        <f>COUNTIF($X$2:X4499,X4499)</f>
        <v>1</v>
      </c>
      <c r="AA4499" t="str">
        <f t="shared" si="212"/>
        <v>NPT76BFHV1</v>
      </c>
      <c r="AB4499">
        <f>COUNTIF(实际辖区!A:A,全部结果!X4499)</f>
        <v>1</v>
      </c>
      <c r="AC4499" s="9" t="str">
        <f>VLOOKUP(AA4499,实际辖区!D:E,2,0)</f>
        <v>POS_75940962</v>
      </c>
    </row>
    <row r="4500" spans="1:29">
      <c r="A4500" t="s">
        <v>97</v>
      </c>
      <c r="B4500" t="s">
        <v>10403</v>
      </c>
      <c r="C4500" t="s">
        <v>10404</v>
      </c>
      <c r="D4500" t="s">
        <v>10344</v>
      </c>
      <c r="E4500" t="s">
        <v>10345</v>
      </c>
      <c r="F4500" t="s">
        <v>10395</v>
      </c>
      <c r="G4500" t="s">
        <v>10403</v>
      </c>
      <c r="H4500" t="s">
        <v>29</v>
      </c>
      <c r="I4500">
        <v>4014051.6129032299</v>
      </c>
      <c r="J4500">
        <v>0</v>
      </c>
      <c r="K4500">
        <v>0</v>
      </c>
      <c r="L4500">
        <v>5.9701492537313397E-2</v>
      </c>
      <c r="M4500">
        <v>31.2833051</v>
      </c>
      <c r="N4500">
        <v>121.6047167</v>
      </c>
      <c r="O4500" t="s">
        <v>10396</v>
      </c>
      <c r="P4500" t="s">
        <v>97</v>
      </c>
      <c r="Q4500" t="s">
        <v>10348</v>
      </c>
      <c r="R4500">
        <v>0</v>
      </c>
      <c r="S4500">
        <v>31.117357914962401</v>
      </c>
      <c r="T4500">
        <v>121.6476152232493</v>
      </c>
      <c r="U4500">
        <v>18.84781082598942</v>
      </c>
      <c r="V4500" t="s">
        <v>32</v>
      </c>
      <c r="W4500" t="s">
        <v>33</v>
      </c>
      <c r="X4500" t="str">
        <f t="shared" si="210"/>
        <v>NPT76BAPY</v>
      </c>
      <c r="Y4500">
        <f t="shared" si="211"/>
        <v>1</v>
      </c>
      <c r="Z4500">
        <f>COUNTIF($X$2:X4500,X4500)</f>
        <v>1</v>
      </c>
      <c r="AA4500" t="str">
        <f t="shared" si="212"/>
        <v>NPT76BAPY1</v>
      </c>
      <c r="AB4500">
        <f>COUNTIF(实际辖区!A:A,全部结果!X4500)</f>
        <v>1</v>
      </c>
      <c r="AC4500" s="9" t="str">
        <f>VLOOKUP(AA4500,实际辖区!D:E,2,0)</f>
        <v>POS_75940962</v>
      </c>
    </row>
    <row r="4501" spans="1:29">
      <c r="A4501" t="s">
        <v>97</v>
      </c>
      <c r="B4501" t="s">
        <v>10405</v>
      </c>
      <c r="C4501" t="s">
        <v>10406</v>
      </c>
      <c r="D4501" t="s">
        <v>10344</v>
      </c>
      <c r="E4501" t="s">
        <v>10345</v>
      </c>
      <c r="F4501" t="s">
        <v>10395</v>
      </c>
      <c r="G4501" t="s">
        <v>10405</v>
      </c>
      <c r="H4501" t="s">
        <v>29</v>
      </c>
      <c r="I4501">
        <v>6116800</v>
      </c>
      <c r="J4501">
        <v>0</v>
      </c>
      <c r="K4501">
        <v>0</v>
      </c>
      <c r="L4501">
        <v>5.9701492537313397E-2</v>
      </c>
      <c r="M4501">
        <v>30.973400600000002</v>
      </c>
      <c r="N4501">
        <v>121.74687900000001</v>
      </c>
      <c r="O4501" t="s">
        <v>10396</v>
      </c>
      <c r="P4501" t="s">
        <v>97</v>
      </c>
      <c r="Q4501" t="s">
        <v>10348</v>
      </c>
      <c r="R4501">
        <v>0</v>
      </c>
      <c r="S4501">
        <v>31.117357914962401</v>
      </c>
      <c r="T4501">
        <v>121.6476152232493</v>
      </c>
      <c r="U4501">
        <v>18.561452001608451</v>
      </c>
      <c r="V4501" t="s">
        <v>32</v>
      </c>
      <c r="W4501" t="s">
        <v>33</v>
      </c>
      <c r="X4501" t="str">
        <f t="shared" si="210"/>
        <v>NPT76BEAU</v>
      </c>
      <c r="Y4501">
        <f t="shared" si="211"/>
        <v>1</v>
      </c>
      <c r="Z4501">
        <f>COUNTIF($X$2:X4501,X4501)</f>
        <v>1</v>
      </c>
      <c r="AA4501" t="str">
        <f t="shared" si="212"/>
        <v>NPT76BEAU1</v>
      </c>
      <c r="AB4501">
        <f>COUNTIF(实际辖区!A:A,全部结果!X4501)</f>
        <v>1</v>
      </c>
      <c r="AC4501" s="9" t="str">
        <f>VLOOKUP(AA4501,实际辖区!D:E,2,0)</f>
        <v>POS_75940962</v>
      </c>
    </row>
    <row r="4502" spans="1:29">
      <c r="A4502" t="s">
        <v>97</v>
      </c>
      <c r="B4502" t="s">
        <v>10407</v>
      </c>
      <c r="C4502" t="s">
        <v>10408</v>
      </c>
      <c r="D4502" t="s">
        <v>10344</v>
      </c>
      <c r="E4502" t="s">
        <v>10345</v>
      </c>
      <c r="F4502" t="s">
        <v>10395</v>
      </c>
      <c r="G4502" t="s">
        <v>10407</v>
      </c>
      <c r="H4502" t="s">
        <v>29</v>
      </c>
      <c r="I4502">
        <v>11625800</v>
      </c>
      <c r="J4502">
        <v>0</v>
      </c>
      <c r="K4502">
        <v>0</v>
      </c>
      <c r="L4502">
        <v>5.9701492537313397E-2</v>
      </c>
      <c r="M4502">
        <v>31.121003000000002</v>
      </c>
      <c r="N4502">
        <v>121.764168</v>
      </c>
      <c r="O4502" t="s">
        <v>10396</v>
      </c>
      <c r="P4502" t="s">
        <v>97</v>
      </c>
      <c r="Q4502" t="s">
        <v>10348</v>
      </c>
      <c r="R4502">
        <v>0</v>
      </c>
      <c r="S4502">
        <v>31.117357914962401</v>
      </c>
      <c r="T4502">
        <v>121.6476152232493</v>
      </c>
      <c r="U4502">
        <v>11.124761616530501</v>
      </c>
      <c r="V4502" t="s">
        <v>32</v>
      </c>
      <c r="W4502" t="s">
        <v>33</v>
      </c>
      <c r="X4502" t="str">
        <f t="shared" si="210"/>
        <v>NPT76BFHT</v>
      </c>
      <c r="Y4502">
        <f t="shared" si="211"/>
        <v>1</v>
      </c>
      <c r="Z4502">
        <f>COUNTIF($X$2:X4502,X4502)</f>
        <v>1</v>
      </c>
      <c r="AA4502" t="str">
        <f t="shared" si="212"/>
        <v>NPT76BFHT1</v>
      </c>
      <c r="AB4502">
        <f>COUNTIF(实际辖区!A:A,全部结果!X4502)</f>
        <v>1</v>
      </c>
      <c r="AC4502" s="9" t="str">
        <f>VLOOKUP(AA4502,实际辖区!D:E,2,0)</f>
        <v>POS_75940962</v>
      </c>
    </row>
    <row r="4503" spans="1:29">
      <c r="A4503" t="s">
        <v>97</v>
      </c>
      <c r="B4503" t="s">
        <v>10409</v>
      </c>
      <c r="C4503" t="s">
        <v>10410</v>
      </c>
      <c r="D4503" t="s">
        <v>10344</v>
      </c>
      <c r="E4503" t="s">
        <v>10345</v>
      </c>
      <c r="F4503" t="s">
        <v>10395</v>
      </c>
      <c r="G4503" t="s">
        <v>10409</v>
      </c>
      <c r="H4503" t="s">
        <v>29</v>
      </c>
      <c r="I4503">
        <v>2817085.6662817001</v>
      </c>
      <c r="J4503">
        <v>21498.75</v>
      </c>
      <c r="K4503">
        <v>11466</v>
      </c>
      <c r="L4503">
        <v>4.9751243781094502E-2</v>
      </c>
      <c r="M4503">
        <v>31.179949700000002</v>
      </c>
      <c r="N4503">
        <v>121.6395249</v>
      </c>
      <c r="O4503" t="s">
        <v>10396</v>
      </c>
      <c r="P4503" t="s">
        <v>97</v>
      </c>
      <c r="Q4503" t="s">
        <v>10348</v>
      </c>
      <c r="R4503">
        <v>0</v>
      </c>
      <c r="S4503">
        <v>31.117357914962401</v>
      </c>
      <c r="T4503">
        <v>121.6476152232493</v>
      </c>
      <c r="U4503">
        <v>6.9824263194333813</v>
      </c>
      <c r="V4503" t="s">
        <v>32</v>
      </c>
      <c r="W4503" t="s">
        <v>33</v>
      </c>
      <c r="X4503" t="str">
        <f t="shared" si="210"/>
        <v>NPT76BAQA</v>
      </c>
      <c r="Y4503">
        <f t="shared" si="211"/>
        <v>1</v>
      </c>
      <c r="Z4503">
        <f>COUNTIF($X$2:X4503,X4503)</f>
        <v>1</v>
      </c>
      <c r="AA4503" t="str">
        <f t="shared" si="212"/>
        <v>NPT76BAQA1</v>
      </c>
      <c r="AB4503">
        <f>COUNTIF(实际辖区!A:A,全部结果!X4503)</f>
        <v>1</v>
      </c>
      <c r="AC4503" s="9" t="str">
        <f>VLOOKUP(AA4503,实际辖区!D:E,2,0)</f>
        <v>POS_75940962</v>
      </c>
    </row>
    <row r="4504" spans="1:29">
      <c r="A4504" t="s">
        <v>97</v>
      </c>
      <c r="B4504" t="s">
        <v>10411</v>
      </c>
      <c r="C4504" t="s">
        <v>10412</v>
      </c>
      <c r="D4504" t="s">
        <v>10344</v>
      </c>
      <c r="E4504" t="s">
        <v>10345</v>
      </c>
      <c r="F4504" t="s">
        <v>10395</v>
      </c>
      <c r="G4504" t="s">
        <v>10411</v>
      </c>
      <c r="H4504" t="s">
        <v>29</v>
      </c>
      <c r="I4504">
        <v>3769150</v>
      </c>
      <c r="J4504">
        <v>11466</v>
      </c>
      <c r="K4504">
        <v>9746.1</v>
      </c>
      <c r="L4504">
        <v>3.4825870646766101E-2</v>
      </c>
      <c r="M4504">
        <v>30.9624755</v>
      </c>
      <c r="N4504">
        <v>121.8149727</v>
      </c>
      <c r="O4504" t="s">
        <v>10396</v>
      </c>
      <c r="P4504" t="s">
        <v>97</v>
      </c>
      <c r="Q4504" t="s">
        <v>10348</v>
      </c>
      <c r="R4504">
        <v>0</v>
      </c>
      <c r="S4504">
        <v>31.117357914962401</v>
      </c>
      <c r="T4504">
        <v>121.6476152232493</v>
      </c>
      <c r="U4504">
        <v>23.454770305001919</v>
      </c>
      <c r="V4504" t="s">
        <v>32</v>
      </c>
      <c r="W4504" t="s">
        <v>33</v>
      </c>
      <c r="X4504" t="str">
        <f t="shared" si="210"/>
        <v>NPT76BFHW</v>
      </c>
      <c r="Y4504">
        <f t="shared" si="211"/>
        <v>1</v>
      </c>
      <c r="Z4504">
        <f>COUNTIF($X$2:X4504,X4504)</f>
        <v>1</v>
      </c>
      <c r="AA4504" t="str">
        <f t="shared" si="212"/>
        <v>NPT76BFHW1</v>
      </c>
      <c r="AB4504">
        <f>COUNTIF(实际辖区!A:A,全部结果!X4504)</f>
        <v>1</v>
      </c>
      <c r="AC4504" s="9" t="str">
        <f>VLOOKUP(AA4504,实际辖区!D:E,2,0)</f>
        <v>POS_75940962</v>
      </c>
    </row>
    <row r="4505" spans="1:29">
      <c r="A4505" t="s">
        <v>97</v>
      </c>
      <c r="B4505" t="s">
        <v>10413</v>
      </c>
      <c r="C4505" t="s">
        <v>10414</v>
      </c>
      <c r="D4505" t="s">
        <v>10344</v>
      </c>
      <c r="E4505" t="s">
        <v>10345</v>
      </c>
      <c r="F4505" t="s">
        <v>10395</v>
      </c>
      <c r="G4505" t="s">
        <v>10413</v>
      </c>
      <c r="H4505" t="s">
        <v>29</v>
      </c>
      <c r="I4505">
        <v>4558687.0967741897</v>
      </c>
      <c r="J4505">
        <v>0</v>
      </c>
      <c r="K4505">
        <v>0</v>
      </c>
      <c r="L4505">
        <v>2.4875621890547199E-2</v>
      </c>
      <c r="M4505">
        <v>31.045592299999999</v>
      </c>
      <c r="N4505">
        <v>121.84547929999999</v>
      </c>
      <c r="O4505" t="s">
        <v>10396</v>
      </c>
      <c r="P4505" t="s">
        <v>97</v>
      </c>
      <c r="Q4505" t="s">
        <v>10348</v>
      </c>
      <c r="R4505">
        <v>0</v>
      </c>
      <c r="S4505">
        <v>31.117357914962401</v>
      </c>
      <c r="T4505">
        <v>121.6476152232493</v>
      </c>
      <c r="U4505">
        <v>20.48884769877899</v>
      </c>
      <c r="V4505" t="s">
        <v>32</v>
      </c>
      <c r="W4505" t="s">
        <v>33</v>
      </c>
      <c r="X4505" t="str">
        <f t="shared" si="210"/>
        <v>NPT76BETD</v>
      </c>
      <c r="Y4505">
        <f t="shared" si="211"/>
        <v>1</v>
      </c>
      <c r="Z4505">
        <f>COUNTIF($X$2:X4505,X4505)</f>
        <v>1</v>
      </c>
      <c r="AA4505" t="str">
        <f t="shared" si="212"/>
        <v>NPT76BETD1</v>
      </c>
      <c r="AB4505">
        <f>COUNTIF(实际辖区!A:A,全部结果!X4505)</f>
        <v>1</v>
      </c>
      <c r="AC4505" s="9" t="str">
        <f>VLOOKUP(AA4505,实际辖区!D:E,2,0)</f>
        <v>POS_75940962</v>
      </c>
    </row>
    <row r="4506" spans="1:29">
      <c r="A4506" t="s">
        <v>97</v>
      </c>
      <c r="B4506" t="s">
        <v>10415</v>
      </c>
      <c r="C4506" t="s">
        <v>10416</v>
      </c>
      <c r="D4506" t="s">
        <v>10344</v>
      </c>
      <c r="E4506" t="s">
        <v>10345</v>
      </c>
      <c r="F4506" t="s">
        <v>10395</v>
      </c>
      <c r="G4506" t="s">
        <v>10415</v>
      </c>
      <c r="H4506" t="s">
        <v>29</v>
      </c>
      <c r="I4506">
        <v>3542400</v>
      </c>
      <c r="J4506">
        <v>13508.7</v>
      </c>
      <c r="K4506">
        <v>4016.1</v>
      </c>
      <c r="L4506">
        <v>1.99004975124378E-2</v>
      </c>
      <c r="M4506">
        <v>31.150321900000002</v>
      </c>
      <c r="N4506">
        <v>121.53642000000001</v>
      </c>
      <c r="O4506" t="s">
        <v>10396</v>
      </c>
      <c r="P4506" t="s">
        <v>97</v>
      </c>
      <c r="Q4506" t="s">
        <v>10348</v>
      </c>
      <c r="R4506">
        <v>0</v>
      </c>
      <c r="S4506">
        <v>31.117357914962401</v>
      </c>
      <c r="T4506">
        <v>121.6476152232493</v>
      </c>
      <c r="U4506">
        <v>11.21687268371547</v>
      </c>
      <c r="V4506" t="s">
        <v>32</v>
      </c>
      <c r="W4506" t="s">
        <v>33</v>
      </c>
      <c r="X4506" t="str">
        <f t="shared" si="210"/>
        <v>NPT76BAPR</v>
      </c>
      <c r="Y4506">
        <f t="shared" si="211"/>
        <v>1</v>
      </c>
      <c r="Z4506">
        <f>COUNTIF($X$2:X4506,X4506)</f>
        <v>1</v>
      </c>
      <c r="AA4506" t="str">
        <f t="shared" si="212"/>
        <v>NPT76BAPR1</v>
      </c>
      <c r="AB4506">
        <f>COUNTIF(实际辖区!A:A,全部结果!X4506)</f>
        <v>1</v>
      </c>
      <c r="AC4506" s="9" t="str">
        <f>VLOOKUP(AA4506,实际辖区!D:E,2,0)</f>
        <v>POS_75940962</v>
      </c>
    </row>
    <row r="4507" spans="1:29">
      <c r="A4507" t="s">
        <v>97</v>
      </c>
      <c r="B4507" t="s">
        <v>10417</v>
      </c>
      <c r="C4507" t="s">
        <v>10418</v>
      </c>
      <c r="D4507" t="s">
        <v>10344</v>
      </c>
      <c r="E4507" t="s">
        <v>10345</v>
      </c>
      <c r="F4507" t="s">
        <v>10395</v>
      </c>
      <c r="G4507" t="s">
        <v>10417</v>
      </c>
      <c r="H4507" t="s">
        <v>29</v>
      </c>
      <c r="I4507">
        <v>4973000</v>
      </c>
      <c r="J4507">
        <v>0</v>
      </c>
      <c r="K4507">
        <v>0</v>
      </c>
      <c r="L4507">
        <v>1.99004975124378E-2</v>
      </c>
      <c r="M4507">
        <v>31.044267999999999</v>
      </c>
      <c r="N4507">
        <v>121.7015662</v>
      </c>
      <c r="O4507" t="s">
        <v>10396</v>
      </c>
      <c r="P4507" t="s">
        <v>97</v>
      </c>
      <c r="Q4507" t="s">
        <v>10348</v>
      </c>
      <c r="R4507">
        <v>0</v>
      </c>
      <c r="S4507">
        <v>31.117357914962401</v>
      </c>
      <c r="T4507">
        <v>121.6476152232493</v>
      </c>
      <c r="U4507">
        <v>9.6005893367533552</v>
      </c>
      <c r="V4507" t="s">
        <v>32</v>
      </c>
      <c r="W4507" t="s">
        <v>33</v>
      </c>
      <c r="X4507" t="str">
        <f t="shared" si="210"/>
        <v>NPT76BDLE</v>
      </c>
      <c r="Y4507">
        <f t="shared" si="211"/>
        <v>1</v>
      </c>
      <c r="Z4507">
        <f>COUNTIF($X$2:X4507,X4507)</f>
        <v>1</v>
      </c>
      <c r="AA4507" t="str">
        <f t="shared" si="212"/>
        <v>NPT76BDLE1</v>
      </c>
      <c r="AB4507">
        <f>COUNTIF(实际辖区!A:A,全部结果!X4507)</f>
        <v>1</v>
      </c>
      <c r="AC4507" s="9" t="str">
        <f>VLOOKUP(AA4507,实际辖区!D:E,2,0)</f>
        <v>POS_75940962</v>
      </c>
    </row>
    <row r="4508" spans="1:29">
      <c r="A4508" t="s">
        <v>97</v>
      </c>
      <c r="B4508" t="s">
        <v>10419</v>
      </c>
      <c r="C4508" t="s">
        <v>10420</v>
      </c>
      <c r="D4508" t="s">
        <v>10344</v>
      </c>
      <c r="E4508" t="s">
        <v>10345</v>
      </c>
      <c r="F4508" t="s">
        <v>10395</v>
      </c>
      <c r="G4508" t="s">
        <v>10419</v>
      </c>
      <c r="H4508" t="s">
        <v>29</v>
      </c>
      <c r="I4508">
        <v>3284250</v>
      </c>
      <c r="J4508">
        <v>0</v>
      </c>
      <c r="K4508">
        <v>0</v>
      </c>
      <c r="L4508">
        <v>1.99004975124378E-2</v>
      </c>
      <c r="M4508">
        <v>31.132881099999999</v>
      </c>
      <c r="N4508">
        <v>121.51844699999999</v>
      </c>
      <c r="O4508" t="s">
        <v>10396</v>
      </c>
      <c r="P4508" t="s">
        <v>97</v>
      </c>
      <c r="Q4508" t="s">
        <v>10348</v>
      </c>
      <c r="R4508">
        <v>0</v>
      </c>
      <c r="S4508">
        <v>31.117357914962401</v>
      </c>
      <c r="T4508">
        <v>121.6476152232493</v>
      </c>
      <c r="U4508">
        <v>12.439614077682959</v>
      </c>
      <c r="V4508" t="s">
        <v>32</v>
      </c>
      <c r="W4508" t="s">
        <v>33</v>
      </c>
      <c r="X4508" t="str">
        <f t="shared" si="210"/>
        <v>NPT76F28Z</v>
      </c>
      <c r="Y4508">
        <f t="shared" si="211"/>
        <v>1</v>
      </c>
      <c r="Z4508">
        <f>COUNTIF($X$2:X4508,X4508)</f>
        <v>1</v>
      </c>
      <c r="AA4508" t="str">
        <f t="shared" si="212"/>
        <v>NPT76F28Z1</v>
      </c>
      <c r="AB4508">
        <f>COUNTIF(实际辖区!A:A,全部结果!X4508)</f>
        <v>1</v>
      </c>
      <c r="AC4508" s="9" t="str">
        <f>VLOOKUP(AA4508,实际辖区!D:E,2,0)</f>
        <v>POS_75940962</v>
      </c>
    </row>
    <row r="4509" spans="1:29">
      <c r="A4509" t="s">
        <v>97</v>
      </c>
      <c r="B4509" t="s">
        <v>10421</v>
      </c>
      <c r="C4509" t="s">
        <v>10422</v>
      </c>
      <c r="D4509" t="s">
        <v>10344</v>
      </c>
      <c r="E4509" t="s">
        <v>10345</v>
      </c>
      <c r="F4509" t="s">
        <v>10395</v>
      </c>
      <c r="G4509" t="s">
        <v>10421</v>
      </c>
      <c r="H4509" t="s">
        <v>29</v>
      </c>
      <c r="I4509">
        <v>2773360.1949677099</v>
      </c>
      <c r="J4509">
        <v>15479.1</v>
      </c>
      <c r="K4509">
        <v>14905.8</v>
      </c>
      <c r="L4509">
        <v>9.9502487562189001E-3</v>
      </c>
      <c r="M4509">
        <v>31.202872500000002</v>
      </c>
      <c r="N4509">
        <v>121.6331832</v>
      </c>
      <c r="O4509" t="s">
        <v>10396</v>
      </c>
      <c r="P4509" t="s">
        <v>97</v>
      </c>
      <c r="Q4509" t="s">
        <v>10348</v>
      </c>
      <c r="R4509">
        <v>0</v>
      </c>
      <c r="S4509">
        <v>31.117357914962401</v>
      </c>
      <c r="T4509">
        <v>121.6476152232493</v>
      </c>
      <c r="U4509">
        <v>9.5805222590858889</v>
      </c>
      <c r="V4509" t="s">
        <v>32</v>
      </c>
      <c r="W4509" t="s">
        <v>33</v>
      </c>
      <c r="X4509" t="str">
        <f t="shared" si="210"/>
        <v>NPT76BAQD</v>
      </c>
      <c r="Y4509">
        <f t="shared" si="211"/>
        <v>1</v>
      </c>
      <c r="Z4509">
        <f>COUNTIF($X$2:X4509,X4509)</f>
        <v>1</v>
      </c>
      <c r="AA4509" t="str">
        <f t="shared" si="212"/>
        <v>NPT76BAQD1</v>
      </c>
      <c r="AB4509">
        <f>COUNTIF(实际辖区!A:A,全部结果!X4509)</f>
        <v>1</v>
      </c>
      <c r="AC4509" s="9" t="str">
        <f>VLOOKUP(AA4509,实际辖区!D:E,2,0)</f>
        <v>POS_75940962</v>
      </c>
    </row>
    <row r="4510" spans="1:29">
      <c r="A4510" t="s">
        <v>97</v>
      </c>
      <c r="B4510" t="s">
        <v>10423</v>
      </c>
      <c r="C4510" t="s">
        <v>10424</v>
      </c>
      <c r="D4510" t="s">
        <v>10344</v>
      </c>
      <c r="E4510" t="s">
        <v>10345</v>
      </c>
      <c r="F4510" t="s">
        <v>10395</v>
      </c>
      <c r="G4510" t="s">
        <v>10423</v>
      </c>
      <c r="H4510" t="s">
        <v>29</v>
      </c>
      <c r="I4510">
        <v>2934000</v>
      </c>
      <c r="J4510">
        <v>0</v>
      </c>
      <c r="K4510">
        <v>0</v>
      </c>
      <c r="L4510">
        <v>4.9751243781093997E-3</v>
      </c>
      <c r="M4510">
        <v>31.2147887</v>
      </c>
      <c r="N4510">
        <v>121.52867929999999</v>
      </c>
      <c r="O4510" t="s">
        <v>10396</v>
      </c>
      <c r="P4510" t="s">
        <v>97</v>
      </c>
      <c r="Q4510" t="s">
        <v>10348</v>
      </c>
      <c r="R4510">
        <v>0</v>
      </c>
      <c r="S4510">
        <v>31.117357914962401</v>
      </c>
      <c r="T4510">
        <v>121.6476152232493</v>
      </c>
      <c r="U4510">
        <v>15.661025180020721</v>
      </c>
      <c r="V4510" t="s">
        <v>32</v>
      </c>
      <c r="W4510" t="s">
        <v>33</v>
      </c>
      <c r="X4510" t="str">
        <f t="shared" si="210"/>
        <v>NPT76AIJN</v>
      </c>
      <c r="Y4510">
        <f t="shared" si="211"/>
        <v>1</v>
      </c>
      <c r="Z4510">
        <f>COUNTIF($X$2:X4510,X4510)</f>
        <v>1</v>
      </c>
      <c r="AA4510" t="str">
        <f t="shared" si="212"/>
        <v>NPT76AIJN1</v>
      </c>
      <c r="AB4510">
        <f>COUNTIF(实际辖区!A:A,全部结果!X4510)</f>
        <v>1</v>
      </c>
      <c r="AC4510" s="9" t="str">
        <f>VLOOKUP(AA4510,实际辖区!D:E,2,0)</f>
        <v>POS_75940962</v>
      </c>
    </row>
    <row r="4511" spans="1:29">
      <c r="A4511" t="s">
        <v>97</v>
      </c>
      <c r="B4511" t="s">
        <v>10425</v>
      </c>
      <c r="C4511" t="s">
        <v>10426</v>
      </c>
      <c r="D4511" t="s">
        <v>10344</v>
      </c>
      <c r="E4511" t="s">
        <v>10345</v>
      </c>
      <c r="F4511" t="s">
        <v>10395</v>
      </c>
      <c r="G4511" t="s">
        <v>10425</v>
      </c>
      <c r="H4511" t="s">
        <v>29</v>
      </c>
      <c r="I4511">
        <v>8569101.6129032299</v>
      </c>
      <c r="J4511">
        <v>17524.8</v>
      </c>
      <c r="K4511">
        <v>68796</v>
      </c>
      <c r="L4511">
        <v>0.24875621890547259</v>
      </c>
      <c r="M4511">
        <v>31.030950300000001</v>
      </c>
      <c r="N4511">
        <v>121.6518734</v>
      </c>
      <c r="O4511" t="s">
        <v>10427</v>
      </c>
      <c r="P4511" t="s">
        <v>97</v>
      </c>
      <c r="Q4511" t="s">
        <v>10348</v>
      </c>
      <c r="R4511">
        <v>0</v>
      </c>
      <c r="S4511">
        <v>31.173348847767141</v>
      </c>
      <c r="T4511">
        <v>121.6393527614651</v>
      </c>
      <c r="U4511">
        <v>15.83302374161668</v>
      </c>
      <c r="V4511" t="s">
        <v>32</v>
      </c>
      <c r="W4511" t="s">
        <v>33</v>
      </c>
      <c r="X4511" t="str">
        <f t="shared" si="210"/>
        <v>NPT76AIOD</v>
      </c>
      <c r="Y4511">
        <f t="shared" si="211"/>
        <v>1</v>
      </c>
      <c r="Z4511">
        <f>COUNTIF($X$2:X4511,X4511)</f>
        <v>1</v>
      </c>
      <c r="AA4511" t="str">
        <f t="shared" si="212"/>
        <v>NPT76AIOD1</v>
      </c>
      <c r="AB4511">
        <f>COUNTIF(实际辖区!A:A,全部结果!X4511)</f>
        <v>1</v>
      </c>
      <c r="AC4511" s="9" t="str">
        <f>VLOOKUP(AA4511,实际辖区!D:E,2,0)</f>
        <v>POS_75940965</v>
      </c>
    </row>
    <row r="4512" spans="1:29">
      <c r="A4512" t="s">
        <v>97</v>
      </c>
      <c r="B4512" t="s">
        <v>10428</v>
      </c>
      <c r="C4512" t="s">
        <v>10429</v>
      </c>
      <c r="D4512" t="s">
        <v>10344</v>
      </c>
      <c r="E4512" t="s">
        <v>10345</v>
      </c>
      <c r="F4512" t="s">
        <v>10395</v>
      </c>
      <c r="G4512" t="s">
        <v>10428</v>
      </c>
      <c r="H4512" t="s">
        <v>29</v>
      </c>
      <c r="I4512">
        <v>6327398.9827910503</v>
      </c>
      <c r="J4512">
        <v>22026.75</v>
      </c>
      <c r="K4512">
        <v>38281.919999999998</v>
      </c>
      <c r="L4512">
        <v>0.154228855721393</v>
      </c>
      <c r="M4512">
        <v>31.191792299999999</v>
      </c>
      <c r="N4512">
        <v>121.5600731</v>
      </c>
      <c r="O4512" t="s">
        <v>10427</v>
      </c>
      <c r="P4512" t="s">
        <v>97</v>
      </c>
      <c r="Q4512" t="s">
        <v>10348</v>
      </c>
      <c r="R4512">
        <v>0</v>
      </c>
      <c r="S4512">
        <v>31.173348847767141</v>
      </c>
      <c r="T4512">
        <v>121.6393527614651</v>
      </c>
      <c r="U4512">
        <v>7.8288564155022131</v>
      </c>
      <c r="V4512" t="s">
        <v>32</v>
      </c>
      <c r="W4512" t="s">
        <v>33</v>
      </c>
      <c r="X4512" t="str">
        <f t="shared" si="210"/>
        <v>NPT76BAOM</v>
      </c>
      <c r="Y4512">
        <f t="shared" si="211"/>
        <v>1</v>
      </c>
      <c r="Z4512">
        <f>COUNTIF($X$2:X4512,X4512)</f>
        <v>1</v>
      </c>
      <c r="AA4512" t="str">
        <f t="shared" si="212"/>
        <v>NPT76BAOM1</v>
      </c>
      <c r="AB4512">
        <f>COUNTIF(实际辖区!A:A,全部结果!X4512)</f>
        <v>1</v>
      </c>
      <c r="AC4512" s="9" t="str">
        <f>VLOOKUP(AA4512,实际辖区!D:E,2,0)</f>
        <v>POS_75940965</v>
      </c>
    </row>
    <row r="4513" spans="1:29">
      <c r="A4513" t="s">
        <v>97</v>
      </c>
      <c r="B4513" t="s">
        <v>10430</v>
      </c>
      <c r="C4513" t="s">
        <v>10431</v>
      </c>
      <c r="D4513" t="s">
        <v>10344</v>
      </c>
      <c r="E4513" t="s">
        <v>10345</v>
      </c>
      <c r="F4513" t="s">
        <v>10395</v>
      </c>
      <c r="G4513" t="s">
        <v>10430</v>
      </c>
      <c r="H4513" t="s">
        <v>29</v>
      </c>
      <c r="I4513">
        <v>4398900</v>
      </c>
      <c r="J4513">
        <v>27518.400000000001</v>
      </c>
      <c r="K4513">
        <v>20638.8</v>
      </c>
      <c r="L4513">
        <v>8.45771144278607E-2</v>
      </c>
      <c r="M4513">
        <v>31.229403699999999</v>
      </c>
      <c r="N4513">
        <v>121.5308716</v>
      </c>
      <c r="O4513" t="s">
        <v>10427</v>
      </c>
      <c r="P4513" t="s">
        <v>97</v>
      </c>
      <c r="Q4513" t="s">
        <v>10348</v>
      </c>
      <c r="R4513">
        <v>0</v>
      </c>
      <c r="S4513">
        <v>31.173348847767141</v>
      </c>
      <c r="T4513">
        <v>121.6393527614651</v>
      </c>
      <c r="U4513">
        <v>12.062833919751981</v>
      </c>
      <c r="V4513" t="s">
        <v>32</v>
      </c>
      <c r="W4513" t="s">
        <v>33</v>
      </c>
      <c r="X4513" t="str">
        <f t="shared" si="210"/>
        <v>NPT76BAQC</v>
      </c>
      <c r="Y4513">
        <f t="shared" si="211"/>
        <v>1</v>
      </c>
      <c r="Z4513">
        <f>COUNTIF($X$2:X4513,X4513)</f>
        <v>1</v>
      </c>
      <c r="AA4513" t="str">
        <f t="shared" si="212"/>
        <v>NPT76BAQC1</v>
      </c>
      <c r="AB4513">
        <f>COUNTIF(实际辖区!A:A,全部结果!X4513)</f>
        <v>1</v>
      </c>
      <c r="AC4513" s="9" t="str">
        <f>VLOOKUP(AA4513,实际辖区!D:E,2,0)</f>
        <v>POS_75940965</v>
      </c>
    </row>
    <row r="4514" spans="1:29">
      <c r="A4514" t="s">
        <v>97</v>
      </c>
      <c r="B4514" t="s">
        <v>10432</v>
      </c>
      <c r="C4514" t="s">
        <v>10433</v>
      </c>
      <c r="D4514" t="s">
        <v>10344</v>
      </c>
      <c r="E4514" t="s">
        <v>10345</v>
      </c>
      <c r="F4514" t="s">
        <v>10395</v>
      </c>
      <c r="G4514" t="s">
        <v>10432</v>
      </c>
      <c r="H4514" t="s">
        <v>29</v>
      </c>
      <c r="I4514">
        <v>4844700</v>
      </c>
      <c r="J4514">
        <v>20638.8</v>
      </c>
      <c r="K4514">
        <v>0</v>
      </c>
      <c r="L4514">
        <v>7.9601990049751201E-2</v>
      </c>
      <c r="M4514">
        <v>31.2530547</v>
      </c>
      <c r="N4514">
        <v>121.5794507</v>
      </c>
      <c r="O4514" t="s">
        <v>10427</v>
      </c>
      <c r="P4514" t="s">
        <v>97</v>
      </c>
      <c r="Q4514" t="s">
        <v>10348</v>
      </c>
      <c r="R4514">
        <v>0</v>
      </c>
      <c r="S4514">
        <v>31.173348847767141</v>
      </c>
      <c r="T4514">
        <v>121.6393527614651</v>
      </c>
      <c r="U4514">
        <v>10.520435360466781</v>
      </c>
      <c r="V4514" t="s">
        <v>32</v>
      </c>
      <c r="W4514" t="s">
        <v>33</v>
      </c>
      <c r="X4514" t="str">
        <f t="shared" si="210"/>
        <v>NPT76AP96</v>
      </c>
      <c r="Y4514">
        <f t="shared" si="211"/>
        <v>1</v>
      </c>
      <c r="Z4514">
        <f>COUNTIF($X$2:X4514,X4514)</f>
        <v>1</v>
      </c>
      <c r="AA4514" t="str">
        <f t="shared" si="212"/>
        <v>NPT76AP961</v>
      </c>
      <c r="AB4514">
        <f>COUNTIF(实际辖区!A:A,全部结果!X4514)</f>
        <v>1</v>
      </c>
      <c r="AC4514" s="9" t="str">
        <f>VLOOKUP(AA4514,实际辖区!D:E,2,0)</f>
        <v>POS_75940965</v>
      </c>
    </row>
    <row r="4515" spans="1:29">
      <c r="A4515" t="s">
        <v>97</v>
      </c>
      <c r="B4515" t="s">
        <v>10434</v>
      </c>
      <c r="C4515" t="s">
        <v>10435</v>
      </c>
      <c r="D4515" t="s">
        <v>10344</v>
      </c>
      <c r="E4515" t="s">
        <v>10345</v>
      </c>
      <c r="F4515" t="s">
        <v>10395</v>
      </c>
      <c r="G4515" t="s">
        <v>10434</v>
      </c>
      <c r="H4515" t="s">
        <v>29</v>
      </c>
      <c r="I4515">
        <v>5024838.7096774196</v>
      </c>
      <c r="J4515">
        <v>0</v>
      </c>
      <c r="K4515">
        <v>0</v>
      </c>
      <c r="L4515">
        <v>6.4676616915422799E-2</v>
      </c>
      <c r="M4515">
        <v>31.182660599999998</v>
      </c>
      <c r="N4515">
        <v>121.5155074</v>
      </c>
      <c r="O4515" t="s">
        <v>10427</v>
      </c>
      <c r="P4515" t="s">
        <v>97</v>
      </c>
      <c r="Q4515" t="s">
        <v>10348</v>
      </c>
      <c r="R4515">
        <v>0</v>
      </c>
      <c r="S4515">
        <v>31.173348847767141</v>
      </c>
      <c r="T4515">
        <v>121.6393527614651</v>
      </c>
      <c r="U4515">
        <v>11.850788434466651</v>
      </c>
      <c r="V4515" t="s">
        <v>32</v>
      </c>
      <c r="W4515" t="s">
        <v>33</v>
      </c>
      <c r="X4515" t="str">
        <f t="shared" si="210"/>
        <v>NPT76AIJT</v>
      </c>
      <c r="Y4515">
        <f t="shared" si="211"/>
        <v>1</v>
      </c>
      <c r="Z4515">
        <f>COUNTIF($X$2:X4515,X4515)</f>
        <v>1</v>
      </c>
      <c r="AA4515" t="str">
        <f t="shared" si="212"/>
        <v>NPT76AIJT1</v>
      </c>
      <c r="AB4515">
        <f>COUNTIF(实际辖区!A:A,全部结果!X4515)</f>
        <v>1</v>
      </c>
      <c r="AC4515" s="9" t="str">
        <f>VLOOKUP(AA4515,实际辖区!D:E,2,0)</f>
        <v>POS_75940965</v>
      </c>
    </row>
    <row r="4516" spans="1:29">
      <c r="A4516" t="s">
        <v>97</v>
      </c>
      <c r="B4516" t="s">
        <v>10436</v>
      </c>
      <c r="C4516" t="s">
        <v>10437</v>
      </c>
      <c r="D4516" t="s">
        <v>10344</v>
      </c>
      <c r="E4516" t="s">
        <v>10345</v>
      </c>
      <c r="F4516" t="s">
        <v>10395</v>
      </c>
      <c r="G4516" t="s">
        <v>10436</v>
      </c>
      <c r="H4516" t="s">
        <v>29</v>
      </c>
      <c r="I4516">
        <v>3096382.2580645201</v>
      </c>
      <c r="J4516">
        <v>38833.5</v>
      </c>
      <c r="K4516">
        <v>27231.75</v>
      </c>
      <c r="L4516">
        <v>6.4676616915422799E-2</v>
      </c>
      <c r="M4516">
        <v>31.239063300000002</v>
      </c>
      <c r="N4516">
        <v>121.55846339999999</v>
      </c>
      <c r="O4516" t="s">
        <v>10427</v>
      </c>
      <c r="P4516" t="s">
        <v>97</v>
      </c>
      <c r="Q4516" t="s">
        <v>10348</v>
      </c>
      <c r="R4516">
        <v>0</v>
      </c>
      <c r="S4516">
        <v>31.173348847767141</v>
      </c>
      <c r="T4516">
        <v>121.6393527614651</v>
      </c>
      <c r="U4516">
        <v>10.606968696774411</v>
      </c>
      <c r="V4516" t="s">
        <v>32</v>
      </c>
      <c r="W4516" t="s">
        <v>33</v>
      </c>
      <c r="X4516" t="str">
        <f t="shared" si="210"/>
        <v>NPT76BDAW</v>
      </c>
      <c r="Y4516">
        <f t="shared" si="211"/>
        <v>1</v>
      </c>
      <c r="Z4516">
        <f>COUNTIF($X$2:X4516,X4516)</f>
        <v>1</v>
      </c>
      <c r="AA4516" t="str">
        <f t="shared" si="212"/>
        <v>NPT76BDAW1</v>
      </c>
      <c r="AB4516">
        <f>COUNTIF(实际辖区!A:A,全部结果!X4516)</f>
        <v>1</v>
      </c>
      <c r="AC4516" s="9" t="str">
        <f>VLOOKUP(AA4516,实际辖区!D:E,2,0)</f>
        <v>POS_75940965</v>
      </c>
    </row>
    <row r="4517" spans="1:29">
      <c r="A4517" t="s">
        <v>97</v>
      </c>
      <c r="B4517" t="s">
        <v>10438</v>
      </c>
      <c r="C4517" t="s">
        <v>10439</v>
      </c>
      <c r="D4517" t="s">
        <v>10344</v>
      </c>
      <c r="E4517" t="s">
        <v>10345</v>
      </c>
      <c r="F4517" t="s">
        <v>10395</v>
      </c>
      <c r="G4517" t="s">
        <v>10438</v>
      </c>
      <c r="H4517" t="s">
        <v>29</v>
      </c>
      <c r="I4517">
        <v>2408750</v>
      </c>
      <c r="J4517">
        <v>34398</v>
      </c>
      <c r="K4517">
        <v>41277.599999999999</v>
      </c>
      <c r="L4517">
        <v>4.9751243781094502E-2</v>
      </c>
      <c r="M4517">
        <v>31.2430819</v>
      </c>
      <c r="N4517">
        <v>121.6893639</v>
      </c>
      <c r="O4517" t="s">
        <v>10427</v>
      </c>
      <c r="P4517" t="s">
        <v>97</v>
      </c>
      <c r="Q4517" t="s">
        <v>10348</v>
      </c>
      <c r="R4517">
        <v>0</v>
      </c>
      <c r="S4517">
        <v>31.173348847767141</v>
      </c>
      <c r="T4517">
        <v>121.6393527614651</v>
      </c>
      <c r="U4517">
        <v>9.0823911582915891</v>
      </c>
      <c r="V4517" t="s">
        <v>32</v>
      </c>
      <c r="W4517" t="s">
        <v>33</v>
      </c>
      <c r="X4517" t="str">
        <f t="shared" si="210"/>
        <v>NPT76BGJK</v>
      </c>
      <c r="Y4517">
        <f t="shared" si="211"/>
        <v>1</v>
      </c>
      <c r="Z4517">
        <f>COUNTIF($X$2:X4517,X4517)</f>
        <v>1</v>
      </c>
      <c r="AA4517" t="str">
        <f t="shared" si="212"/>
        <v>NPT76BGJK1</v>
      </c>
      <c r="AB4517">
        <f>COUNTIF(实际辖区!A:A,全部结果!X4517)</f>
        <v>1</v>
      </c>
      <c r="AC4517" s="9" t="str">
        <f>VLOOKUP(AA4517,实际辖区!D:E,2,0)</f>
        <v>POS_75940965</v>
      </c>
    </row>
    <row r="4518" spans="1:29">
      <c r="A4518" t="s">
        <v>97</v>
      </c>
      <c r="B4518" t="s">
        <v>10440</v>
      </c>
      <c r="C4518" t="s">
        <v>10441</v>
      </c>
      <c r="D4518" t="s">
        <v>10344</v>
      </c>
      <c r="E4518" t="s">
        <v>10345</v>
      </c>
      <c r="F4518" t="s">
        <v>10395</v>
      </c>
      <c r="G4518" t="s">
        <v>10440</v>
      </c>
      <c r="H4518" t="s">
        <v>29</v>
      </c>
      <c r="I4518">
        <v>3002363.9308855301</v>
      </c>
      <c r="J4518">
        <v>9746.1</v>
      </c>
      <c r="K4518">
        <v>21785.4</v>
      </c>
      <c r="L4518">
        <v>3.98009950248756E-2</v>
      </c>
      <c r="M4518">
        <v>31.268603800000001</v>
      </c>
      <c r="N4518">
        <v>121.620631</v>
      </c>
      <c r="O4518" t="s">
        <v>10427</v>
      </c>
      <c r="P4518" t="s">
        <v>97</v>
      </c>
      <c r="Q4518" t="s">
        <v>10348</v>
      </c>
      <c r="R4518">
        <v>0</v>
      </c>
      <c r="S4518">
        <v>31.173348847767141</v>
      </c>
      <c r="T4518">
        <v>121.6393527614651</v>
      </c>
      <c r="U4518">
        <v>10.71082323917893</v>
      </c>
      <c r="V4518" t="s">
        <v>32</v>
      </c>
      <c r="W4518" t="s">
        <v>33</v>
      </c>
      <c r="X4518" t="str">
        <f t="shared" si="210"/>
        <v>NPT76BCDV</v>
      </c>
      <c r="Y4518">
        <f t="shared" si="211"/>
        <v>1</v>
      </c>
      <c r="Z4518">
        <f>COUNTIF($X$2:X4518,X4518)</f>
        <v>1</v>
      </c>
      <c r="AA4518" t="str">
        <f t="shared" si="212"/>
        <v>NPT76BCDV1</v>
      </c>
      <c r="AB4518">
        <f>COUNTIF(实际辖区!A:A,全部结果!X4518)</f>
        <v>1</v>
      </c>
      <c r="AC4518" s="9" t="str">
        <f>VLOOKUP(AA4518,实际辖区!D:E,2,0)</f>
        <v>POS_75940965</v>
      </c>
    </row>
    <row r="4519" spans="1:29">
      <c r="A4519" t="s">
        <v>97</v>
      </c>
      <c r="B4519" t="s">
        <v>10442</v>
      </c>
      <c r="C4519" t="s">
        <v>10443</v>
      </c>
      <c r="D4519" t="s">
        <v>10344</v>
      </c>
      <c r="E4519" t="s">
        <v>10345</v>
      </c>
      <c r="F4519" t="s">
        <v>10395</v>
      </c>
      <c r="G4519" t="s">
        <v>10442</v>
      </c>
      <c r="H4519" t="s">
        <v>29</v>
      </c>
      <c r="I4519">
        <v>10868500</v>
      </c>
      <c r="J4519">
        <v>0</v>
      </c>
      <c r="K4519">
        <v>0</v>
      </c>
      <c r="L4519">
        <v>3.98009950248756E-2</v>
      </c>
      <c r="M4519">
        <v>31.037860800000001</v>
      </c>
      <c r="N4519">
        <v>121.7898046</v>
      </c>
      <c r="O4519" t="s">
        <v>10427</v>
      </c>
      <c r="P4519" t="s">
        <v>97</v>
      </c>
      <c r="Q4519" t="s">
        <v>10348</v>
      </c>
      <c r="R4519">
        <v>0</v>
      </c>
      <c r="S4519">
        <v>31.173348847767141</v>
      </c>
      <c r="T4519">
        <v>121.6393527614651</v>
      </c>
      <c r="U4519">
        <v>20.776403014849091</v>
      </c>
      <c r="V4519" t="s">
        <v>32</v>
      </c>
      <c r="W4519" t="s">
        <v>33</v>
      </c>
      <c r="X4519" t="str">
        <f t="shared" si="210"/>
        <v>NPT76BFHX</v>
      </c>
      <c r="Y4519">
        <f t="shared" si="211"/>
        <v>1</v>
      </c>
      <c r="Z4519">
        <f>COUNTIF($X$2:X4519,X4519)</f>
        <v>1</v>
      </c>
      <c r="AA4519" t="str">
        <f t="shared" si="212"/>
        <v>NPT76BFHX1</v>
      </c>
      <c r="AB4519">
        <f>COUNTIF(实际辖区!A:A,全部结果!X4519)</f>
        <v>1</v>
      </c>
      <c r="AC4519" s="9" t="str">
        <f>VLOOKUP(AA4519,实际辖区!D:E,2,0)</f>
        <v>POS_75940965</v>
      </c>
    </row>
    <row r="4520" spans="1:29">
      <c r="A4520" t="s">
        <v>97</v>
      </c>
      <c r="B4520" t="s">
        <v>10444</v>
      </c>
      <c r="C4520" t="s">
        <v>10445</v>
      </c>
      <c r="D4520" t="s">
        <v>10344</v>
      </c>
      <c r="E4520" t="s">
        <v>10345</v>
      </c>
      <c r="F4520" t="s">
        <v>10395</v>
      </c>
      <c r="G4520" t="s">
        <v>10444</v>
      </c>
      <c r="H4520" t="s">
        <v>29</v>
      </c>
      <c r="I4520">
        <v>4709331.9654427599</v>
      </c>
      <c r="J4520">
        <v>30626.400000000001</v>
      </c>
      <c r="K4520">
        <v>11752.65</v>
      </c>
      <c r="L4520">
        <v>1.99004975124378E-2</v>
      </c>
      <c r="M4520">
        <v>31.186989700000002</v>
      </c>
      <c r="N4520">
        <v>121.70159889999999</v>
      </c>
      <c r="O4520" t="s">
        <v>10427</v>
      </c>
      <c r="P4520" t="s">
        <v>97</v>
      </c>
      <c r="Q4520" t="s">
        <v>10348</v>
      </c>
      <c r="R4520">
        <v>1</v>
      </c>
      <c r="S4520">
        <v>31.173348847767141</v>
      </c>
      <c r="T4520">
        <v>121.6393527614651</v>
      </c>
      <c r="U4520">
        <v>6.1232783571502321</v>
      </c>
      <c r="V4520" t="s">
        <v>32</v>
      </c>
      <c r="W4520" t="s">
        <v>33</v>
      </c>
      <c r="X4520" t="str">
        <f t="shared" si="210"/>
        <v>NPT76AIIY</v>
      </c>
      <c r="Y4520">
        <f t="shared" si="211"/>
        <v>1</v>
      </c>
      <c r="Z4520">
        <f>COUNTIF($X$2:X4520,X4520)</f>
        <v>1</v>
      </c>
      <c r="AA4520" t="str">
        <f t="shared" si="212"/>
        <v>NPT76AIIY1</v>
      </c>
      <c r="AB4520">
        <f>COUNTIF(实际辖区!A:A,全部结果!X4520)</f>
        <v>1</v>
      </c>
      <c r="AC4520" s="9" t="str">
        <f>VLOOKUP(AA4520,实际辖区!D:E,2,0)</f>
        <v>POS_75940965</v>
      </c>
    </row>
    <row r="4521" spans="1:29">
      <c r="A4521" t="s">
        <v>97</v>
      </c>
      <c r="B4521" t="s">
        <v>10446</v>
      </c>
      <c r="C4521" t="s">
        <v>10447</v>
      </c>
      <c r="D4521" t="s">
        <v>10344</v>
      </c>
      <c r="E4521" t="s">
        <v>10345</v>
      </c>
      <c r="F4521" t="s">
        <v>10395</v>
      </c>
      <c r="G4521" t="s">
        <v>10446</v>
      </c>
      <c r="H4521" t="s">
        <v>29</v>
      </c>
      <c r="I4521">
        <v>7448134.6832211697</v>
      </c>
      <c r="J4521">
        <v>22986.6</v>
      </c>
      <c r="K4521">
        <v>0</v>
      </c>
      <c r="L4521">
        <v>1.99004975124378E-2</v>
      </c>
      <c r="M4521">
        <v>31.0518505</v>
      </c>
      <c r="N4521">
        <v>121.7689982</v>
      </c>
      <c r="O4521" t="s">
        <v>10427</v>
      </c>
      <c r="P4521" t="s">
        <v>97</v>
      </c>
      <c r="Q4521" t="s">
        <v>10348</v>
      </c>
      <c r="R4521">
        <v>1</v>
      </c>
      <c r="S4521">
        <v>31.173348847767141</v>
      </c>
      <c r="T4521">
        <v>121.6393527614651</v>
      </c>
      <c r="U4521">
        <v>18.2867452370424</v>
      </c>
      <c r="V4521" t="s">
        <v>32</v>
      </c>
      <c r="W4521" t="s">
        <v>33</v>
      </c>
      <c r="X4521" t="str">
        <f t="shared" si="210"/>
        <v>NPT76AINZ</v>
      </c>
      <c r="Y4521">
        <f t="shared" si="211"/>
        <v>1</v>
      </c>
      <c r="Z4521">
        <f>COUNTIF($X$2:X4521,X4521)</f>
        <v>1</v>
      </c>
      <c r="AA4521" t="str">
        <f t="shared" si="212"/>
        <v>NPT76AINZ1</v>
      </c>
      <c r="AB4521">
        <f>COUNTIF(实际辖区!A:A,全部结果!X4521)</f>
        <v>1</v>
      </c>
      <c r="AC4521" s="9" t="str">
        <f>VLOOKUP(AA4521,实际辖区!D:E,2,0)</f>
        <v>POS_75940965</v>
      </c>
    </row>
    <row r="4522" spans="1:29">
      <c r="A4522" t="s">
        <v>97</v>
      </c>
      <c r="B4522" t="s">
        <v>10448</v>
      </c>
      <c r="C4522" t="s">
        <v>10449</v>
      </c>
      <c r="D4522" t="s">
        <v>10344</v>
      </c>
      <c r="E4522" t="s">
        <v>10345</v>
      </c>
      <c r="F4522" t="s">
        <v>10395</v>
      </c>
      <c r="G4522" t="s">
        <v>10448</v>
      </c>
      <c r="H4522" t="s">
        <v>29</v>
      </c>
      <c r="I4522">
        <v>4569050</v>
      </c>
      <c r="J4522">
        <v>0</v>
      </c>
      <c r="K4522">
        <v>0</v>
      </c>
      <c r="L4522">
        <v>1.99004975124378E-2</v>
      </c>
      <c r="M4522">
        <v>31.2645561</v>
      </c>
      <c r="N4522">
        <v>121.6893555</v>
      </c>
      <c r="O4522" t="s">
        <v>10427</v>
      </c>
      <c r="P4522" t="s">
        <v>97</v>
      </c>
      <c r="Q4522" t="s">
        <v>10348</v>
      </c>
      <c r="R4522">
        <v>0</v>
      </c>
      <c r="S4522">
        <v>31.173348847767141</v>
      </c>
      <c r="T4522">
        <v>121.6393527614651</v>
      </c>
      <c r="U4522">
        <v>11.178650563920259</v>
      </c>
      <c r="V4522" t="s">
        <v>32</v>
      </c>
      <c r="W4522" t="s">
        <v>33</v>
      </c>
      <c r="X4522" t="str">
        <f t="shared" si="210"/>
        <v>NPT76BAPP</v>
      </c>
      <c r="Y4522">
        <f t="shared" si="211"/>
        <v>1</v>
      </c>
      <c r="Z4522">
        <f>COUNTIF($X$2:X4522,X4522)</f>
        <v>1</v>
      </c>
      <c r="AA4522" t="str">
        <f t="shared" si="212"/>
        <v>NPT76BAPP1</v>
      </c>
      <c r="AB4522">
        <f>COUNTIF(实际辖区!A:A,全部结果!X4522)</f>
        <v>1</v>
      </c>
      <c r="AC4522" s="9" t="str">
        <f>VLOOKUP(AA4522,实际辖区!D:E,2,0)</f>
        <v>POS_75940965</v>
      </c>
    </row>
    <row r="4523" spans="1:29">
      <c r="A4523" t="s">
        <v>97</v>
      </c>
      <c r="B4523" t="s">
        <v>10450</v>
      </c>
      <c r="C4523" t="s">
        <v>10451</v>
      </c>
      <c r="D4523" t="s">
        <v>10344</v>
      </c>
      <c r="E4523" t="s">
        <v>10345</v>
      </c>
      <c r="F4523" t="s">
        <v>10395</v>
      </c>
      <c r="G4523" t="s">
        <v>10450</v>
      </c>
      <c r="H4523" t="s">
        <v>29</v>
      </c>
      <c r="I4523">
        <v>5609500</v>
      </c>
      <c r="J4523">
        <v>45272.4</v>
      </c>
      <c r="K4523">
        <v>0</v>
      </c>
      <c r="L4523">
        <v>1.99004975124378E-2</v>
      </c>
      <c r="M4523">
        <v>31.152487900000001</v>
      </c>
      <c r="N4523">
        <v>121.51509950000001</v>
      </c>
      <c r="O4523" t="s">
        <v>10427</v>
      </c>
      <c r="P4523" t="s">
        <v>97</v>
      </c>
      <c r="Q4523" t="s">
        <v>10348</v>
      </c>
      <c r="R4523">
        <v>0</v>
      </c>
      <c r="S4523">
        <v>31.173348847767141</v>
      </c>
      <c r="T4523">
        <v>121.6393527614651</v>
      </c>
      <c r="U4523">
        <v>12.070165622948601</v>
      </c>
      <c r="V4523" t="s">
        <v>32</v>
      </c>
      <c r="W4523" t="s">
        <v>33</v>
      </c>
      <c r="X4523" t="str">
        <f t="shared" si="210"/>
        <v>NPT76BIZQ</v>
      </c>
      <c r="Y4523">
        <f t="shared" si="211"/>
        <v>1</v>
      </c>
      <c r="Z4523">
        <f>COUNTIF($X$2:X4523,X4523)</f>
        <v>1</v>
      </c>
      <c r="AA4523" t="str">
        <f t="shared" si="212"/>
        <v>NPT76BIZQ1</v>
      </c>
      <c r="AB4523">
        <f>COUNTIF(实际辖区!A:A,全部结果!X4523)</f>
        <v>1</v>
      </c>
      <c r="AC4523" s="9" t="str">
        <f>VLOOKUP(AA4523,实际辖区!D:E,2,0)</f>
        <v>POS_75940965</v>
      </c>
    </row>
    <row r="4524" spans="1:29">
      <c r="A4524" t="s">
        <v>97</v>
      </c>
      <c r="B4524" t="s">
        <v>10452</v>
      </c>
      <c r="C4524" t="s">
        <v>10453</v>
      </c>
      <c r="D4524" t="s">
        <v>10344</v>
      </c>
      <c r="E4524" t="s">
        <v>10345</v>
      </c>
      <c r="F4524" t="s">
        <v>10395</v>
      </c>
      <c r="G4524" t="s">
        <v>10452</v>
      </c>
      <c r="H4524" t="s">
        <v>29</v>
      </c>
      <c r="I4524">
        <v>4141500</v>
      </c>
      <c r="J4524">
        <v>0</v>
      </c>
      <c r="K4524">
        <v>12413.4</v>
      </c>
      <c r="L4524">
        <v>9.9502487562189001E-3</v>
      </c>
      <c r="M4524">
        <v>31.244075800000001</v>
      </c>
      <c r="N4524">
        <v>121.7284025</v>
      </c>
      <c r="O4524" t="s">
        <v>10427</v>
      </c>
      <c r="P4524" t="s">
        <v>97</v>
      </c>
      <c r="Q4524" t="s">
        <v>10348</v>
      </c>
      <c r="R4524">
        <v>0</v>
      </c>
      <c r="S4524">
        <v>31.173348847767141</v>
      </c>
      <c r="T4524">
        <v>121.6393527614651</v>
      </c>
      <c r="U4524">
        <v>11.554457875625459</v>
      </c>
      <c r="V4524" t="s">
        <v>32</v>
      </c>
      <c r="W4524" t="s">
        <v>33</v>
      </c>
      <c r="X4524" t="str">
        <f t="shared" si="210"/>
        <v>NPT76BAPS</v>
      </c>
      <c r="Y4524">
        <f t="shared" si="211"/>
        <v>1</v>
      </c>
      <c r="Z4524">
        <f>COUNTIF($X$2:X4524,X4524)</f>
        <v>1</v>
      </c>
      <c r="AA4524" t="str">
        <f t="shared" si="212"/>
        <v>NPT76BAPS1</v>
      </c>
      <c r="AB4524">
        <f>COUNTIF(实际辖区!A:A,全部结果!X4524)</f>
        <v>1</v>
      </c>
      <c r="AC4524" s="9" t="str">
        <f>VLOOKUP(AA4524,实际辖区!D:E,2,0)</f>
        <v>POS_75940965</v>
      </c>
    </row>
    <row r="4525" spans="1:29">
      <c r="A4525" t="s">
        <v>97</v>
      </c>
      <c r="B4525" t="s">
        <v>10454</v>
      </c>
      <c r="C4525" t="s">
        <v>10455</v>
      </c>
      <c r="D4525" t="s">
        <v>10344</v>
      </c>
      <c r="E4525" t="s">
        <v>10345</v>
      </c>
      <c r="F4525" t="s">
        <v>10395</v>
      </c>
      <c r="G4525" t="s">
        <v>10454</v>
      </c>
      <c r="H4525" t="s">
        <v>29</v>
      </c>
      <c r="I4525">
        <v>2396850</v>
      </c>
      <c r="J4525">
        <v>687.96</v>
      </c>
      <c r="K4525">
        <v>0</v>
      </c>
      <c r="L4525">
        <v>9.9502487562189001E-3</v>
      </c>
      <c r="M4525">
        <v>31.192261299999998</v>
      </c>
      <c r="N4525">
        <v>121.5240321</v>
      </c>
      <c r="O4525" t="s">
        <v>10427</v>
      </c>
      <c r="P4525" t="s">
        <v>97</v>
      </c>
      <c r="Q4525" t="s">
        <v>10348</v>
      </c>
      <c r="R4525">
        <v>0</v>
      </c>
      <c r="S4525">
        <v>31.173348847767141</v>
      </c>
      <c r="T4525">
        <v>121.6393527614651</v>
      </c>
      <c r="U4525">
        <v>11.190754725329191</v>
      </c>
      <c r="V4525" t="s">
        <v>32</v>
      </c>
      <c r="W4525" t="s">
        <v>33</v>
      </c>
      <c r="X4525" t="str">
        <f t="shared" si="210"/>
        <v>NPT76BAPX</v>
      </c>
      <c r="Y4525">
        <f t="shared" si="211"/>
        <v>1</v>
      </c>
      <c r="Z4525">
        <f>COUNTIF($X$2:X4525,X4525)</f>
        <v>1</v>
      </c>
      <c r="AA4525" t="str">
        <f t="shared" si="212"/>
        <v>NPT76BAPX1</v>
      </c>
      <c r="AB4525">
        <f>COUNTIF(实际辖区!A:A,全部结果!X4525)</f>
        <v>1</v>
      </c>
      <c r="AC4525" s="9" t="str">
        <f>VLOOKUP(AA4525,实际辖区!D:E,2,0)</f>
        <v>POS_75940965</v>
      </c>
    </row>
    <row r="4526" spans="1:29">
      <c r="A4526" t="s">
        <v>97</v>
      </c>
      <c r="B4526" t="s">
        <v>10456</v>
      </c>
      <c r="C4526" t="s">
        <v>10457</v>
      </c>
      <c r="D4526" t="s">
        <v>10344</v>
      </c>
      <c r="E4526" t="s">
        <v>10345</v>
      </c>
      <c r="F4526" t="s">
        <v>10395</v>
      </c>
      <c r="G4526" t="s">
        <v>10456</v>
      </c>
      <c r="H4526" t="s">
        <v>29</v>
      </c>
      <c r="I4526">
        <v>2720564.68682505</v>
      </c>
      <c r="J4526">
        <v>0</v>
      </c>
      <c r="K4526">
        <v>0</v>
      </c>
      <c r="L4526">
        <v>9.9502487562189001E-3</v>
      </c>
      <c r="M4526">
        <v>31.175469700000001</v>
      </c>
      <c r="N4526">
        <v>121.54195970000001</v>
      </c>
      <c r="O4526" t="s">
        <v>10427</v>
      </c>
      <c r="P4526" t="s">
        <v>97</v>
      </c>
      <c r="Q4526" t="s">
        <v>10348</v>
      </c>
      <c r="R4526">
        <v>0</v>
      </c>
      <c r="S4526">
        <v>31.173348847767141</v>
      </c>
      <c r="T4526">
        <v>121.6393527614651</v>
      </c>
      <c r="U4526">
        <v>9.287457527516489</v>
      </c>
      <c r="V4526" t="s">
        <v>32</v>
      </c>
      <c r="W4526" t="s">
        <v>33</v>
      </c>
      <c r="X4526" t="str">
        <f t="shared" si="210"/>
        <v>NPT76BBCX</v>
      </c>
      <c r="Y4526">
        <f t="shared" si="211"/>
        <v>1</v>
      </c>
      <c r="Z4526">
        <f>COUNTIF($X$2:X4526,X4526)</f>
        <v>1</v>
      </c>
      <c r="AA4526" t="str">
        <f t="shared" si="212"/>
        <v>NPT76BBCX1</v>
      </c>
      <c r="AB4526">
        <f>COUNTIF(实际辖区!A:A,全部结果!X4526)</f>
        <v>1</v>
      </c>
      <c r="AC4526" s="9" t="str">
        <f>VLOOKUP(AA4526,实际辖区!D:E,2,0)</f>
        <v>POS_75940965</v>
      </c>
    </row>
    <row r="4527" spans="1:29">
      <c r="A4527" t="s">
        <v>97</v>
      </c>
      <c r="B4527" t="s">
        <v>10458</v>
      </c>
      <c r="C4527" t="s">
        <v>10459</v>
      </c>
      <c r="D4527" t="s">
        <v>10344</v>
      </c>
      <c r="E4527" t="s">
        <v>10345</v>
      </c>
      <c r="F4527" t="s">
        <v>10395</v>
      </c>
      <c r="G4527" t="s">
        <v>10458</v>
      </c>
      <c r="H4527" t="s">
        <v>29</v>
      </c>
      <c r="I4527">
        <v>5906274.9843238397</v>
      </c>
      <c r="J4527">
        <v>6879.6</v>
      </c>
      <c r="K4527">
        <v>11466</v>
      </c>
      <c r="L4527">
        <v>9.9502487562189001E-3</v>
      </c>
      <c r="M4527">
        <v>31.045546999999999</v>
      </c>
      <c r="N4527">
        <v>121.753456</v>
      </c>
      <c r="O4527" t="s">
        <v>10427</v>
      </c>
      <c r="P4527" t="s">
        <v>97</v>
      </c>
      <c r="Q4527" t="s">
        <v>10348</v>
      </c>
      <c r="R4527">
        <v>0</v>
      </c>
      <c r="S4527">
        <v>31.173348847767141</v>
      </c>
      <c r="T4527">
        <v>121.6393527614651</v>
      </c>
      <c r="U4527">
        <v>17.867764516226991</v>
      </c>
      <c r="V4527" t="s">
        <v>32</v>
      </c>
      <c r="W4527" t="s">
        <v>33</v>
      </c>
      <c r="X4527" t="str">
        <f t="shared" si="210"/>
        <v>NPT76BIZS</v>
      </c>
      <c r="Y4527">
        <f t="shared" si="211"/>
        <v>1</v>
      </c>
      <c r="Z4527">
        <f>COUNTIF($X$2:X4527,X4527)</f>
        <v>1</v>
      </c>
      <c r="AA4527" t="str">
        <f t="shared" si="212"/>
        <v>NPT76BIZS1</v>
      </c>
      <c r="AB4527">
        <f>COUNTIF(实际辖区!A:A,全部结果!X4527)</f>
        <v>1</v>
      </c>
      <c r="AC4527" s="9" t="str">
        <f>VLOOKUP(AA4527,实际辖区!D:E,2,0)</f>
        <v>POS_75940977</v>
      </c>
    </row>
    <row r="4528" spans="1:29">
      <c r="A4528" t="s">
        <v>97</v>
      </c>
      <c r="B4528" t="s">
        <v>10460</v>
      </c>
      <c r="C4528" t="s">
        <v>10461</v>
      </c>
      <c r="D4528" t="s">
        <v>10344</v>
      </c>
      <c r="E4528" t="s">
        <v>10345</v>
      </c>
      <c r="F4528" t="s">
        <v>10395</v>
      </c>
      <c r="G4528" t="s">
        <v>10460</v>
      </c>
      <c r="H4528" t="s">
        <v>29</v>
      </c>
      <c r="I4528">
        <v>3834667.7419354799</v>
      </c>
      <c r="J4528">
        <v>4586.3999999999996</v>
      </c>
      <c r="K4528">
        <v>1146.5999999999999</v>
      </c>
      <c r="L4528">
        <v>4.9751243781093997E-3</v>
      </c>
      <c r="M4528">
        <v>31.356712300000002</v>
      </c>
      <c r="N4528">
        <v>121.58441999999999</v>
      </c>
      <c r="O4528" t="s">
        <v>10427</v>
      </c>
      <c r="P4528" t="s">
        <v>97</v>
      </c>
      <c r="Q4528" t="s">
        <v>10348</v>
      </c>
      <c r="R4528">
        <v>0</v>
      </c>
      <c r="S4528">
        <v>31.173348847767141</v>
      </c>
      <c r="T4528">
        <v>121.6393527614651</v>
      </c>
      <c r="U4528">
        <v>20.992617609634589</v>
      </c>
      <c r="V4528" t="s">
        <v>32</v>
      </c>
      <c r="W4528" t="s">
        <v>33</v>
      </c>
      <c r="X4528" t="str">
        <f t="shared" si="210"/>
        <v>NPT76BCDT</v>
      </c>
      <c r="Y4528">
        <f t="shared" si="211"/>
        <v>1</v>
      </c>
      <c r="Z4528">
        <f>COUNTIF($X$2:X4528,X4528)</f>
        <v>1</v>
      </c>
      <c r="AA4528" t="str">
        <f t="shared" si="212"/>
        <v>NPT76BCDT1</v>
      </c>
      <c r="AB4528">
        <f>COUNTIF(实际辖区!A:A,全部结果!X4528)</f>
        <v>1</v>
      </c>
      <c r="AC4528" s="9" t="str">
        <f>VLOOKUP(AA4528,实际辖区!D:E,2,0)</f>
        <v>POS_75940965</v>
      </c>
    </row>
    <row r="4529" spans="1:29">
      <c r="A4529" t="s">
        <v>97</v>
      </c>
      <c r="B4529" t="s">
        <v>10462</v>
      </c>
      <c r="C4529" t="s">
        <v>10463</v>
      </c>
      <c r="D4529" t="s">
        <v>10344</v>
      </c>
      <c r="E4529" t="s">
        <v>10345</v>
      </c>
      <c r="F4529" t="s">
        <v>10395</v>
      </c>
      <c r="G4529" t="s">
        <v>10462</v>
      </c>
      <c r="H4529" t="s">
        <v>29</v>
      </c>
      <c r="I4529">
        <v>5724400</v>
      </c>
      <c r="J4529">
        <v>0</v>
      </c>
      <c r="K4529">
        <v>0</v>
      </c>
      <c r="L4529">
        <v>9.9999999999999995E-7</v>
      </c>
      <c r="M4529">
        <v>30.988098999999998</v>
      </c>
      <c r="N4529">
        <v>121.8777055</v>
      </c>
      <c r="O4529" t="s">
        <v>10427</v>
      </c>
      <c r="P4529" t="s">
        <v>97</v>
      </c>
      <c r="Q4529" t="s">
        <v>10348</v>
      </c>
      <c r="R4529">
        <v>0</v>
      </c>
      <c r="S4529">
        <v>31.173348847767141</v>
      </c>
      <c r="T4529">
        <v>121.6393527614651</v>
      </c>
      <c r="U4529">
        <v>30.645619451288081</v>
      </c>
      <c r="V4529" t="s">
        <v>32</v>
      </c>
      <c r="W4529" t="s">
        <v>33</v>
      </c>
      <c r="X4529" t="str">
        <f t="shared" si="210"/>
        <v>NPT76BETB</v>
      </c>
      <c r="Y4529">
        <f t="shared" si="211"/>
        <v>1</v>
      </c>
      <c r="Z4529">
        <f>COUNTIF($X$2:X4529,X4529)</f>
        <v>1</v>
      </c>
      <c r="AA4529" t="str">
        <f t="shared" si="212"/>
        <v>NPT76BETB1</v>
      </c>
      <c r="AB4529">
        <f>COUNTIF(实际辖区!A:A,全部结果!X4529)</f>
        <v>1</v>
      </c>
      <c r="AC4529" s="9" t="str">
        <f>VLOOKUP(AA4529,实际辖区!D:E,2,0)</f>
        <v>POS_75940969</v>
      </c>
    </row>
    <row r="4530" spans="1:29">
      <c r="A4530" t="s">
        <v>97</v>
      </c>
      <c r="B4530" t="s">
        <v>10464</v>
      </c>
      <c r="C4530" t="s">
        <v>10465</v>
      </c>
      <c r="D4530" t="s">
        <v>10344</v>
      </c>
      <c r="E4530" t="s">
        <v>10345</v>
      </c>
      <c r="F4530" t="s">
        <v>10395</v>
      </c>
      <c r="G4530" t="s">
        <v>10464</v>
      </c>
      <c r="H4530" t="s">
        <v>29</v>
      </c>
      <c r="I4530">
        <v>7744100</v>
      </c>
      <c r="J4530">
        <v>0</v>
      </c>
      <c r="K4530">
        <v>0</v>
      </c>
      <c r="L4530">
        <v>9.9999999999999995E-7</v>
      </c>
      <c r="M4530">
        <v>31.131633900000001</v>
      </c>
      <c r="N4530">
        <v>121.60482450000001</v>
      </c>
      <c r="O4530" t="s">
        <v>10427</v>
      </c>
      <c r="P4530" t="s">
        <v>97</v>
      </c>
      <c r="Q4530" t="s">
        <v>10348</v>
      </c>
      <c r="R4530">
        <v>0</v>
      </c>
      <c r="S4530">
        <v>31.173348847767141</v>
      </c>
      <c r="T4530">
        <v>121.6393527614651</v>
      </c>
      <c r="U4530">
        <v>5.6771756462075462</v>
      </c>
      <c r="V4530" t="s">
        <v>32</v>
      </c>
      <c r="W4530" t="s">
        <v>33</v>
      </c>
      <c r="X4530" t="str">
        <f t="shared" si="210"/>
        <v>NPT76BEWR</v>
      </c>
      <c r="Y4530">
        <f t="shared" si="211"/>
        <v>1</v>
      </c>
      <c r="Z4530">
        <f>COUNTIF($X$2:X4530,X4530)</f>
        <v>1</v>
      </c>
      <c r="AA4530" t="str">
        <f t="shared" si="212"/>
        <v>NPT76BEWR1</v>
      </c>
      <c r="AB4530">
        <f>COUNTIF(实际辖区!A:A,全部结果!X4530)</f>
        <v>1</v>
      </c>
      <c r="AC4530" s="9" t="str">
        <f>VLOOKUP(AA4530,实际辖区!D:E,2,0)</f>
        <v>POS_75940969</v>
      </c>
    </row>
    <row r="4531" spans="1:29">
      <c r="A4531" t="s">
        <v>97</v>
      </c>
      <c r="B4531" t="s">
        <v>10466</v>
      </c>
      <c r="C4531" t="s">
        <v>10467</v>
      </c>
      <c r="D4531" t="s">
        <v>10344</v>
      </c>
      <c r="E4531" t="s">
        <v>10345</v>
      </c>
      <c r="F4531" t="s">
        <v>10468</v>
      </c>
      <c r="G4531" t="s">
        <v>10466</v>
      </c>
      <c r="H4531" t="s">
        <v>29</v>
      </c>
      <c r="I4531">
        <v>10289951.682575099</v>
      </c>
      <c r="J4531">
        <v>49653.599999999999</v>
      </c>
      <c r="K4531">
        <v>38700.6</v>
      </c>
      <c r="L4531">
        <v>0.19900497512437809</v>
      </c>
      <c r="M4531">
        <v>30.922808400000001</v>
      </c>
      <c r="N4531">
        <v>121.4573015</v>
      </c>
      <c r="O4531" t="s">
        <v>10469</v>
      </c>
      <c r="P4531" t="s">
        <v>97</v>
      </c>
      <c r="Q4531" t="s">
        <v>10348</v>
      </c>
      <c r="R4531">
        <v>0</v>
      </c>
      <c r="S4531">
        <v>30.918138794142848</v>
      </c>
      <c r="T4531">
        <v>121.4533184412099</v>
      </c>
      <c r="U4531">
        <v>0.64262542811583856</v>
      </c>
      <c r="V4531" t="s">
        <v>32</v>
      </c>
      <c r="W4531" t="s">
        <v>33</v>
      </c>
      <c r="X4531" t="str">
        <f t="shared" si="210"/>
        <v>NPT76BARB</v>
      </c>
      <c r="Y4531">
        <f t="shared" si="211"/>
        <v>1</v>
      </c>
      <c r="Z4531">
        <f>COUNTIF($X$2:X4531,X4531)</f>
        <v>1</v>
      </c>
      <c r="AA4531" t="str">
        <f t="shared" si="212"/>
        <v>NPT76BARB1</v>
      </c>
      <c r="AB4531">
        <f>COUNTIF(实际辖区!A:A,全部结果!X4531)</f>
        <v>1</v>
      </c>
      <c r="AC4531" s="9" t="str">
        <f>VLOOKUP(AA4531,实际辖区!D:E,2,0)</f>
        <v>POS_75940966</v>
      </c>
    </row>
    <row r="4532" spans="1:29">
      <c r="A4532" t="s">
        <v>97</v>
      </c>
      <c r="B4532" t="s">
        <v>10470</v>
      </c>
      <c r="C4532" t="s">
        <v>10471</v>
      </c>
      <c r="D4532" t="s">
        <v>10344</v>
      </c>
      <c r="E4532" t="s">
        <v>10345</v>
      </c>
      <c r="F4532" t="s">
        <v>10472</v>
      </c>
      <c r="G4532" t="s">
        <v>10470</v>
      </c>
      <c r="H4532" t="s">
        <v>29</v>
      </c>
      <c r="I4532">
        <v>4184786.8215704001</v>
      </c>
      <c r="J4532">
        <v>8762.4</v>
      </c>
      <c r="K4532">
        <v>9492.6</v>
      </c>
      <c r="L4532">
        <v>0.1343283582089552</v>
      </c>
      <c r="M4532">
        <v>30.798770600000001</v>
      </c>
      <c r="N4532">
        <v>121.34797810000001</v>
      </c>
      <c r="O4532" t="s">
        <v>10469</v>
      </c>
      <c r="P4532" t="s">
        <v>97</v>
      </c>
      <c r="Q4532" t="s">
        <v>10348</v>
      </c>
      <c r="R4532">
        <v>0</v>
      </c>
      <c r="S4532">
        <v>30.918138794142848</v>
      </c>
      <c r="T4532">
        <v>121.4533184412099</v>
      </c>
      <c r="U4532">
        <v>16.632795838668411</v>
      </c>
      <c r="V4532" t="s">
        <v>32</v>
      </c>
      <c r="W4532" t="s">
        <v>33</v>
      </c>
      <c r="X4532" t="str">
        <f t="shared" si="210"/>
        <v>NPT76BKYE</v>
      </c>
      <c r="Y4532">
        <f t="shared" si="211"/>
        <v>1</v>
      </c>
      <c r="Z4532">
        <f>COUNTIF($X$2:X4532,X4532)</f>
        <v>1</v>
      </c>
      <c r="AA4532" t="str">
        <f t="shared" si="212"/>
        <v>NPT76BKYE1</v>
      </c>
      <c r="AB4532">
        <f>COUNTIF(实际辖区!A:A,全部结果!X4532)</f>
        <v>1</v>
      </c>
      <c r="AC4532" s="9" t="str">
        <f>VLOOKUP(AA4532,实际辖区!D:E,2,0)</f>
        <v>POS_75940966</v>
      </c>
    </row>
    <row r="4533" spans="1:29">
      <c r="A4533" t="s">
        <v>97</v>
      </c>
      <c r="B4533" t="s">
        <v>10473</v>
      </c>
      <c r="C4533" t="s">
        <v>10474</v>
      </c>
      <c r="D4533" t="s">
        <v>10344</v>
      </c>
      <c r="E4533" t="s">
        <v>10345</v>
      </c>
      <c r="F4533" t="s">
        <v>10472</v>
      </c>
      <c r="G4533" t="s">
        <v>10473</v>
      </c>
      <c r="H4533" t="s">
        <v>29</v>
      </c>
      <c r="I4533">
        <v>7488299.9042012095</v>
      </c>
      <c r="J4533">
        <v>5733</v>
      </c>
      <c r="K4533">
        <v>0</v>
      </c>
      <c r="L4533">
        <v>6.9651741293532299E-2</v>
      </c>
      <c r="M4533">
        <v>30.890208900000001</v>
      </c>
      <c r="N4533">
        <v>121.32073440000001</v>
      </c>
      <c r="O4533" t="s">
        <v>10469</v>
      </c>
      <c r="P4533" t="s">
        <v>97</v>
      </c>
      <c r="Q4533" t="s">
        <v>10348</v>
      </c>
      <c r="R4533">
        <v>0</v>
      </c>
      <c r="S4533">
        <v>30.918138794142848</v>
      </c>
      <c r="T4533">
        <v>121.4533184412099</v>
      </c>
      <c r="U4533">
        <v>13.047747123078381</v>
      </c>
      <c r="V4533" t="s">
        <v>32</v>
      </c>
      <c r="W4533" t="s">
        <v>33</v>
      </c>
      <c r="X4533" t="str">
        <f t="shared" si="210"/>
        <v>NPT76AIKE</v>
      </c>
      <c r="Y4533">
        <f t="shared" si="211"/>
        <v>1</v>
      </c>
      <c r="Z4533">
        <f>COUNTIF($X$2:X4533,X4533)</f>
        <v>1</v>
      </c>
      <c r="AA4533" t="str">
        <f t="shared" si="212"/>
        <v>NPT76AIKE1</v>
      </c>
      <c r="AB4533">
        <f>COUNTIF(实际辖区!A:A,全部结果!X4533)</f>
        <v>1</v>
      </c>
      <c r="AC4533" s="9" t="str">
        <f>VLOOKUP(AA4533,实际辖区!D:E,2,0)</f>
        <v>POS_75940966</v>
      </c>
    </row>
    <row r="4534" spans="1:29">
      <c r="A4534" t="s">
        <v>97</v>
      </c>
      <c r="B4534" t="s">
        <v>10475</v>
      </c>
      <c r="C4534" t="s">
        <v>10476</v>
      </c>
      <c r="D4534" t="s">
        <v>10344</v>
      </c>
      <c r="E4534" t="s">
        <v>10345</v>
      </c>
      <c r="F4534" t="s">
        <v>10468</v>
      </c>
      <c r="G4534" t="s">
        <v>10475</v>
      </c>
      <c r="H4534" t="s">
        <v>29</v>
      </c>
      <c r="I4534">
        <v>2680059.0259876</v>
      </c>
      <c r="J4534">
        <v>24078.6</v>
      </c>
      <c r="K4534">
        <v>20065.5</v>
      </c>
      <c r="L4534">
        <v>5.9701492537313397E-2</v>
      </c>
      <c r="M4534">
        <v>30.964463800000001</v>
      </c>
      <c r="N4534">
        <v>121.5011463</v>
      </c>
      <c r="O4534" t="s">
        <v>10469</v>
      </c>
      <c r="P4534" t="s">
        <v>97</v>
      </c>
      <c r="Q4534" t="s">
        <v>10348</v>
      </c>
      <c r="R4534">
        <v>0</v>
      </c>
      <c r="S4534">
        <v>30.918138794142848</v>
      </c>
      <c r="T4534">
        <v>121.4533184412099</v>
      </c>
      <c r="U4534">
        <v>6.8751963641542222</v>
      </c>
      <c r="V4534" t="s">
        <v>32</v>
      </c>
      <c r="W4534" t="s">
        <v>33</v>
      </c>
      <c r="X4534" t="str">
        <f t="shared" si="210"/>
        <v>NPT76BETF</v>
      </c>
      <c r="Y4534">
        <f t="shared" si="211"/>
        <v>1</v>
      </c>
      <c r="Z4534">
        <f>COUNTIF($X$2:X4534,X4534)</f>
        <v>1</v>
      </c>
      <c r="AA4534" t="str">
        <f t="shared" si="212"/>
        <v>NPT76BETF1</v>
      </c>
      <c r="AB4534">
        <f>COUNTIF(实际辖区!A:A,全部结果!X4534)</f>
        <v>1</v>
      </c>
      <c r="AC4534" s="9" t="str">
        <f>VLOOKUP(AA4534,实际辖区!D:E,2,0)</f>
        <v>POS_75940966</v>
      </c>
    </row>
    <row r="4535" spans="1:29">
      <c r="A4535" t="s">
        <v>97</v>
      </c>
      <c r="B4535" t="s">
        <v>10477</v>
      </c>
      <c r="C4535" t="s">
        <v>10478</v>
      </c>
      <c r="D4535" t="s">
        <v>10344</v>
      </c>
      <c r="E4535" t="s">
        <v>10345</v>
      </c>
      <c r="F4535" t="s">
        <v>10468</v>
      </c>
      <c r="G4535" t="s">
        <v>10477</v>
      </c>
      <c r="H4535" t="s">
        <v>29</v>
      </c>
      <c r="I4535">
        <v>11798845.4852644</v>
      </c>
      <c r="J4535">
        <v>0</v>
      </c>
      <c r="K4535">
        <v>2866.5</v>
      </c>
      <c r="L4535">
        <v>3.4825870646766101E-2</v>
      </c>
      <c r="M4535">
        <v>30.919496299999999</v>
      </c>
      <c r="N4535">
        <v>121.4685964</v>
      </c>
      <c r="O4535" t="s">
        <v>10469</v>
      </c>
      <c r="P4535" t="s">
        <v>97</v>
      </c>
      <c r="Q4535" t="s">
        <v>10348</v>
      </c>
      <c r="R4535">
        <v>0</v>
      </c>
      <c r="S4535">
        <v>30.918138794142848</v>
      </c>
      <c r="T4535">
        <v>121.4533184412099</v>
      </c>
      <c r="U4535">
        <v>1.468079861235025</v>
      </c>
      <c r="V4535" t="s">
        <v>32</v>
      </c>
      <c r="W4535" t="s">
        <v>33</v>
      </c>
      <c r="X4535" t="str">
        <f t="shared" si="210"/>
        <v>NPT76AINK</v>
      </c>
      <c r="Y4535">
        <f t="shared" si="211"/>
        <v>1</v>
      </c>
      <c r="Z4535">
        <f>COUNTIF($X$2:X4535,X4535)</f>
        <v>1</v>
      </c>
      <c r="AA4535" t="str">
        <f t="shared" si="212"/>
        <v>NPT76AINK1</v>
      </c>
      <c r="AB4535">
        <f>COUNTIF(实际辖区!A:A,全部结果!X4535)</f>
        <v>1</v>
      </c>
      <c r="AC4535" s="9" t="str">
        <f>VLOOKUP(AA4535,实际辖区!D:E,2,0)</f>
        <v>POS_75940966</v>
      </c>
    </row>
    <row r="4536" spans="1:29">
      <c r="A4536" t="s">
        <v>97</v>
      </c>
      <c r="B4536" t="s">
        <v>10479</v>
      </c>
      <c r="C4536" t="s">
        <v>10480</v>
      </c>
      <c r="D4536" t="s">
        <v>10344</v>
      </c>
      <c r="E4536" t="s">
        <v>10345</v>
      </c>
      <c r="F4536" t="s">
        <v>10468</v>
      </c>
      <c r="G4536" t="s">
        <v>10479</v>
      </c>
      <c r="H4536" t="s">
        <v>29</v>
      </c>
      <c r="I4536">
        <v>2990261.3286421001</v>
      </c>
      <c r="J4536">
        <v>37264.5</v>
      </c>
      <c r="K4536">
        <v>22358.7</v>
      </c>
      <c r="L4536">
        <v>1.99004975124378E-2</v>
      </c>
      <c r="M4536">
        <v>30.968298799999999</v>
      </c>
      <c r="N4536">
        <v>121.45295849999999</v>
      </c>
      <c r="O4536" t="s">
        <v>10469</v>
      </c>
      <c r="P4536" t="s">
        <v>97</v>
      </c>
      <c r="Q4536" t="s">
        <v>10348</v>
      </c>
      <c r="R4536">
        <v>0</v>
      </c>
      <c r="S4536">
        <v>30.918138794142848</v>
      </c>
      <c r="T4536">
        <v>121.4533184412099</v>
      </c>
      <c r="U4536">
        <v>5.5612704244373337</v>
      </c>
      <c r="V4536" t="s">
        <v>32</v>
      </c>
      <c r="W4536" t="s">
        <v>33</v>
      </c>
      <c r="X4536" t="str">
        <f t="shared" si="210"/>
        <v>NPT76BAYT</v>
      </c>
      <c r="Y4536">
        <f t="shared" si="211"/>
        <v>1</v>
      </c>
      <c r="Z4536">
        <f>COUNTIF($X$2:X4536,X4536)</f>
        <v>1</v>
      </c>
      <c r="AA4536" t="str">
        <f t="shared" si="212"/>
        <v>NPT76BAYT1</v>
      </c>
      <c r="AB4536">
        <f>COUNTIF(实际辖区!A:A,全部结果!X4536)</f>
        <v>1</v>
      </c>
      <c r="AC4536" s="9" t="str">
        <f>VLOOKUP(AA4536,实际辖区!D:E,2,0)</f>
        <v>POS_75940966</v>
      </c>
    </row>
    <row r="4537" spans="1:29">
      <c r="A4537" t="s">
        <v>97</v>
      </c>
      <c r="B4537" t="s">
        <v>10481</v>
      </c>
      <c r="C4537" t="s">
        <v>10482</v>
      </c>
      <c r="D4537" t="s">
        <v>10344</v>
      </c>
      <c r="E4537" t="s">
        <v>10345</v>
      </c>
      <c r="F4537" t="s">
        <v>10468</v>
      </c>
      <c r="G4537" t="s">
        <v>10481</v>
      </c>
      <c r="H4537" t="s">
        <v>29</v>
      </c>
      <c r="I4537">
        <v>4305093.4891660297</v>
      </c>
      <c r="J4537">
        <v>12612.6</v>
      </c>
      <c r="K4537">
        <v>16052.4</v>
      </c>
      <c r="L4537">
        <v>1.99004975124378E-2</v>
      </c>
      <c r="M4537">
        <v>30.901611299999999</v>
      </c>
      <c r="N4537">
        <v>121.7393682</v>
      </c>
      <c r="O4537" t="s">
        <v>10469</v>
      </c>
      <c r="P4537" t="s">
        <v>97</v>
      </c>
      <c r="Q4537" t="s">
        <v>10348</v>
      </c>
      <c r="R4537">
        <v>0</v>
      </c>
      <c r="S4537">
        <v>30.918138794142848</v>
      </c>
      <c r="T4537">
        <v>121.4533184412099</v>
      </c>
      <c r="U4537">
        <v>27.405947674522771</v>
      </c>
      <c r="V4537" t="s">
        <v>32</v>
      </c>
      <c r="W4537" t="s">
        <v>33</v>
      </c>
      <c r="X4537" t="str">
        <f t="shared" si="210"/>
        <v>NPT76BAYV</v>
      </c>
      <c r="Y4537">
        <f t="shared" si="211"/>
        <v>1</v>
      </c>
      <c r="Z4537">
        <f>COUNTIF($X$2:X4537,X4537)</f>
        <v>1</v>
      </c>
      <c r="AA4537" t="str">
        <f t="shared" si="212"/>
        <v>NPT76BAYV1</v>
      </c>
      <c r="AB4537">
        <f>COUNTIF(实际辖区!A:A,全部结果!X4537)</f>
        <v>1</v>
      </c>
      <c r="AC4537" s="9" t="str">
        <f>VLOOKUP(AA4537,实际辖区!D:E,2,0)</f>
        <v>POS_75940966</v>
      </c>
    </row>
    <row r="4538" spans="1:29">
      <c r="A4538" t="s">
        <v>97</v>
      </c>
      <c r="B4538" t="s">
        <v>10483</v>
      </c>
      <c r="C4538" t="s">
        <v>10484</v>
      </c>
      <c r="D4538" t="s">
        <v>10344</v>
      </c>
      <c r="E4538" t="s">
        <v>10345</v>
      </c>
      <c r="F4538" t="s">
        <v>10468</v>
      </c>
      <c r="G4538" t="s">
        <v>10483</v>
      </c>
      <c r="H4538" t="s">
        <v>29</v>
      </c>
      <c r="I4538">
        <v>4268250</v>
      </c>
      <c r="J4538">
        <v>20065.5</v>
      </c>
      <c r="K4538">
        <v>20065.5</v>
      </c>
      <c r="L4538">
        <v>1.99004975124378E-2</v>
      </c>
      <c r="M4538">
        <v>30.9481033</v>
      </c>
      <c r="N4538">
        <v>121.7274</v>
      </c>
      <c r="O4538" t="s">
        <v>10469</v>
      </c>
      <c r="P4538" t="s">
        <v>97</v>
      </c>
      <c r="Q4538" t="s">
        <v>10348</v>
      </c>
      <c r="R4538">
        <v>0</v>
      </c>
      <c r="S4538">
        <v>30.918138794142848</v>
      </c>
      <c r="T4538">
        <v>121.4533184412099</v>
      </c>
      <c r="U4538">
        <v>26.404025722208939</v>
      </c>
      <c r="V4538" t="s">
        <v>32</v>
      </c>
      <c r="W4538" t="s">
        <v>33</v>
      </c>
      <c r="X4538" t="str">
        <f t="shared" si="210"/>
        <v>NPT76BETE</v>
      </c>
      <c r="Y4538">
        <f t="shared" si="211"/>
        <v>1</v>
      </c>
      <c r="Z4538">
        <f>COUNTIF($X$2:X4538,X4538)</f>
        <v>1</v>
      </c>
      <c r="AA4538" t="str">
        <f t="shared" si="212"/>
        <v>NPT76BETE1</v>
      </c>
      <c r="AB4538">
        <f>COUNTIF(实际辖区!A:A,全部结果!X4538)</f>
        <v>1</v>
      </c>
      <c r="AC4538" s="9" t="str">
        <f>VLOOKUP(AA4538,实际辖区!D:E,2,0)</f>
        <v>POS_75940966</v>
      </c>
    </row>
    <row r="4539" spans="1:29">
      <c r="A4539" t="s">
        <v>97</v>
      </c>
      <c r="B4539" t="s">
        <v>10485</v>
      </c>
      <c r="C4539" t="s">
        <v>10486</v>
      </c>
      <c r="D4539" t="s">
        <v>10344</v>
      </c>
      <c r="E4539" t="s">
        <v>10345</v>
      </c>
      <c r="F4539" t="s">
        <v>10468</v>
      </c>
      <c r="G4539" t="s">
        <v>10485</v>
      </c>
      <c r="H4539" t="s">
        <v>29</v>
      </c>
      <c r="I4539">
        <v>3271650</v>
      </c>
      <c r="J4539">
        <v>21175.8</v>
      </c>
      <c r="K4539">
        <v>10222.799999999999</v>
      </c>
      <c r="L4539">
        <v>4.9751243781093997E-3</v>
      </c>
      <c r="M4539">
        <v>30.987503400000001</v>
      </c>
      <c r="N4539">
        <v>121.5714784</v>
      </c>
      <c r="O4539" t="s">
        <v>10469</v>
      </c>
      <c r="P4539" t="s">
        <v>97</v>
      </c>
      <c r="Q4539" t="s">
        <v>10348</v>
      </c>
      <c r="R4539">
        <v>0</v>
      </c>
      <c r="S4539">
        <v>30.918138794142848</v>
      </c>
      <c r="T4539">
        <v>121.4533184412099</v>
      </c>
      <c r="U4539">
        <v>13.66064381239811</v>
      </c>
      <c r="V4539" t="s">
        <v>32</v>
      </c>
      <c r="W4539" t="s">
        <v>33</v>
      </c>
      <c r="X4539" t="str">
        <f t="shared" si="210"/>
        <v>NPT76BEWQ</v>
      </c>
      <c r="Y4539">
        <f t="shared" si="211"/>
        <v>1</v>
      </c>
      <c r="Z4539">
        <f>COUNTIF($X$2:X4539,X4539)</f>
        <v>1</v>
      </c>
      <c r="AA4539" t="str">
        <f t="shared" si="212"/>
        <v>NPT76BEWQ1</v>
      </c>
      <c r="AB4539">
        <f>COUNTIF(实际辖区!A:A,全部结果!X4539)</f>
        <v>1</v>
      </c>
      <c r="AC4539" s="9" t="str">
        <f>VLOOKUP(AA4539,实际辖区!D:E,2,0)</f>
        <v>POS_75940966</v>
      </c>
    </row>
    <row r="4540" spans="1:29">
      <c r="A4540" t="s">
        <v>97</v>
      </c>
      <c r="B4540" t="s">
        <v>10487</v>
      </c>
      <c r="C4540" t="s">
        <v>10488</v>
      </c>
      <c r="D4540" t="s">
        <v>10344</v>
      </c>
      <c r="E4540" t="s">
        <v>10345</v>
      </c>
      <c r="F4540" t="s">
        <v>10472</v>
      </c>
      <c r="G4540" t="s">
        <v>10487</v>
      </c>
      <c r="H4540" t="s">
        <v>29</v>
      </c>
      <c r="I4540">
        <v>5752888.0104152197</v>
      </c>
      <c r="J4540">
        <v>0</v>
      </c>
      <c r="K4540">
        <v>0</v>
      </c>
      <c r="L4540">
        <v>9.9999999999999995E-7</v>
      </c>
      <c r="M4540">
        <v>30.90024</v>
      </c>
      <c r="N4540">
        <v>121.029279</v>
      </c>
      <c r="O4540" t="s">
        <v>10469</v>
      </c>
      <c r="P4540" t="s">
        <v>97</v>
      </c>
      <c r="Q4540" t="s">
        <v>10348</v>
      </c>
      <c r="R4540">
        <v>0</v>
      </c>
      <c r="S4540">
        <v>30.918138794142848</v>
      </c>
      <c r="T4540">
        <v>121.4533184412099</v>
      </c>
      <c r="U4540">
        <v>40.584418781110116</v>
      </c>
      <c r="V4540" t="s">
        <v>32</v>
      </c>
      <c r="W4540" t="s">
        <v>33</v>
      </c>
      <c r="X4540" t="str">
        <f t="shared" si="210"/>
        <v>NPT76AIKA</v>
      </c>
      <c r="Y4540">
        <f t="shared" si="211"/>
        <v>1</v>
      </c>
      <c r="Z4540">
        <f>COUNTIF($X$2:X4540,X4540)</f>
        <v>1</v>
      </c>
      <c r="AA4540" t="str">
        <f t="shared" si="212"/>
        <v>NPT76AIKA1</v>
      </c>
      <c r="AB4540">
        <f>COUNTIF(实际辖区!A:A,全部结果!X4540)</f>
        <v>1</v>
      </c>
      <c r="AC4540" s="9" t="str">
        <f>VLOOKUP(AA4540,实际辖区!D:E,2,0)</f>
        <v>POS_75940966</v>
      </c>
    </row>
    <row r="4541" spans="1:29">
      <c r="A4541" t="s">
        <v>97</v>
      </c>
      <c r="B4541" t="s">
        <v>10489</v>
      </c>
      <c r="C4541" t="s">
        <v>10490</v>
      </c>
      <c r="D4541" t="s">
        <v>10344</v>
      </c>
      <c r="E4541" t="s">
        <v>10345</v>
      </c>
      <c r="F4541" t="s">
        <v>10472</v>
      </c>
      <c r="G4541" t="s">
        <v>10489</v>
      </c>
      <c r="H4541" t="s">
        <v>29</v>
      </c>
      <c r="I4541">
        <v>6314350</v>
      </c>
      <c r="J4541">
        <v>0</v>
      </c>
      <c r="K4541">
        <v>0</v>
      </c>
      <c r="L4541">
        <v>9.9999999999999995E-7</v>
      </c>
      <c r="M4541">
        <v>30.897314999999999</v>
      </c>
      <c r="N4541">
        <v>121.17607080000001</v>
      </c>
      <c r="O4541" t="s">
        <v>10469</v>
      </c>
      <c r="P4541" t="s">
        <v>97</v>
      </c>
      <c r="Q4541" t="s">
        <v>10348</v>
      </c>
      <c r="R4541">
        <v>0</v>
      </c>
      <c r="S4541">
        <v>30.918138794142848</v>
      </c>
      <c r="T4541">
        <v>121.4533184412099</v>
      </c>
      <c r="U4541">
        <v>26.604148533172861</v>
      </c>
      <c r="V4541" t="s">
        <v>32</v>
      </c>
      <c r="W4541" t="s">
        <v>33</v>
      </c>
      <c r="X4541" t="str">
        <f t="shared" si="210"/>
        <v>NPT76AIKG</v>
      </c>
      <c r="Y4541">
        <f t="shared" si="211"/>
        <v>1</v>
      </c>
      <c r="Z4541">
        <f>COUNTIF($X$2:X4541,X4541)</f>
        <v>1</v>
      </c>
      <c r="AA4541" t="str">
        <f t="shared" si="212"/>
        <v>NPT76AIKG1</v>
      </c>
      <c r="AB4541">
        <f>COUNTIF(实际辖区!A:A,全部结果!X4541)</f>
        <v>1</v>
      </c>
      <c r="AC4541" s="9" t="str">
        <f>VLOOKUP(AA4541,实际辖区!D:E,2,0)</f>
        <v>POS_75940966</v>
      </c>
    </row>
    <row r="4542" spans="1:29">
      <c r="A4542" t="s">
        <v>97</v>
      </c>
      <c r="B4542" t="s">
        <v>10491</v>
      </c>
      <c r="C4542" t="s">
        <v>10492</v>
      </c>
      <c r="D4542" t="s">
        <v>10344</v>
      </c>
      <c r="E4542" t="s">
        <v>10345</v>
      </c>
      <c r="F4542" t="s">
        <v>10468</v>
      </c>
      <c r="G4542" t="s">
        <v>10491</v>
      </c>
      <c r="H4542" t="s">
        <v>29</v>
      </c>
      <c r="I4542">
        <v>11899553.225806501</v>
      </c>
      <c r="J4542">
        <v>0</v>
      </c>
      <c r="K4542">
        <v>0</v>
      </c>
      <c r="L4542">
        <v>9.9999999999999995E-7</v>
      </c>
      <c r="M4542">
        <v>30.916934900000001</v>
      </c>
      <c r="N4542">
        <v>121.64796</v>
      </c>
      <c r="O4542" t="s">
        <v>10469</v>
      </c>
      <c r="P4542" t="s">
        <v>97</v>
      </c>
      <c r="Q4542" t="s">
        <v>10348</v>
      </c>
      <c r="R4542">
        <v>0</v>
      </c>
      <c r="S4542">
        <v>30.918138794142848</v>
      </c>
      <c r="T4542">
        <v>121.4533184412099</v>
      </c>
      <c r="U4542">
        <v>18.605552106110711</v>
      </c>
      <c r="V4542" t="s">
        <v>32</v>
      </c>
      <c r="W4542" t="s">
        <v>33</v>
      </c>
      <c r="X4542" t="str">
        <f t="shared" si="210"/>
        <v>NPT76AINP</v>
      </c>
      <c r="Y4542">
        <f t="shared" si="211"/>
        <v>1</v>
      </c>
      <c r="Z4542">
        <f>COUNTIF($X$2:X4542,X4542)</f>
        <v>1</v>
      </c>
      <c r="AA4542" t="str">
        <f t="shared" si="212"/>
        <v>NPT76AINP1</v>
      </c>
      <c r="AB4542">
        <f>COUNTIF(实际辖区!A:A,全部结果!X4542)</f>
        <v>1</v>
      </c>
      <c r="AC4542" s="9" t="str">
        <f>VLOOKUP(AA4542,实际辖区!D:E,2,0)</f>
        <v>POS_75940966</v>
      </c>
    </row>
    <row r="4543" spans="1:29">
      <c r="A4543" t="s">
        <v>97</v>
      </c>
      <c r="B4543" t="s">
        <v>10493</v>
      </c>
      <c r="C4543" t="s">
        <v>10494</v>
      </c>
      <c r="D4543" t="s">
        <v>10344</v>
      </c>
      <c r="E4543" t="s">
        <v>10345</v>
      </c>
      <c r="F4543" t="s">
        <v>10495</v>
      </c>
      <c r="G4543" t="s">
        <v>10493</v>
      </c>
      <c r="H4543" t="s">
        <v>29</v>
      </c>
      <c r="I4543">
        <v>11133120.161290299</v>
      </c>
      <c r="J4543">
        <v>56756.7</v>
      </c>
      <c r="K4543">
        <v>41277.599999999999</v>
      </c>
      <c r="L4543">
        <v>0.12935323383084571</v>
      </c>
      <c r="M4543">
        <v>31.125081399999999</v>
      </c>
      <c r="N4543">
        <v>121.26167700000001</v>
      </c>
      <c r="O4543" t="s">
        <v>10496</v>
      </c>
      <c r="P4543" t="s">
        <v>97</v>
      </c>
      <c r="Q4543" t="s">
        <v>10348</v>
      </c>
      <c r="R4543">
        <v>0</v>
      </c>
      <c r="S4543">
        <v>31.086997330032251</v>
      </c>
      <c r="T4543">
        <v>121.22107089493539</v>
      </c>
      <c r="U4543">
        <v>5.7301758726747511</v>
      </c>
      <c r="V4543" t="s">
        <v>32</v>
      </c>
      <c r="W4543" t="s">
        <v>33</v>
      </c>
      <c r="X4543" t="str">
        <f t="shared" si="210"/>
        <v>NPT76AION</v>
      </c>
      <c r="Y4543">
        <f t="shared" si="211"/>
        <v>1</v>
      </c>
      <c r="Z4543">
        <f>COUNTIF($X$2:X4543,X4543)</f>
        <v>1</v>
      </c>
      <c r="AA4543" t="str">
        <f t="shared" si="212"/>
        <v>NPT76AION1</v>
      </c>
      <c r="AB4543">
        <f>COUNTIF(实际辖区!A:A,全部结果!X4543)</f>
        <v>1</v>
      </c>
      <c r="AC4543" s="9" t="str">
        <f>VLOOKUP(AA4543,实际辖区!D:E,2,0)</f>
        <v>POS_75940968</v>
      </c>
    </row>
    <row r="4544" spans="1:29">
      <c r="A4544" t="s">
        <v>97</v>
      </c>
      <c r="B4544" t="s">
        <v>10497</v>
      </c>
      <c r="C4544" t="s">
        <v>10498</v>
      </c>
      <c r="D4544" t="s">
        <v>10344</v>
      </c>
      <c r="E4544" t="s">
        <v>10345</v>
      </c>
      <c r="F4544" t="s">
        <v>10495</v>
      </c>
      <c r="G4544" t="s">
        <v>10497</v>
      </c>
      <c r="H4544" t="s">
        <v>29</v>
      </c>
      <c r="I4544">
        <v>9891841.9354838692</v>
      </c>
      <c r="J4544">
        <v>22932</v>
      </c>
      <c r="K4544">
        <v>12413.4</v>
      </c>
      <c r="L4544">
        <v>0.11442786069651741</v>
      </c>
      <c r="M4544">
        <v>31.012745299999999</v>
      </c>
      <c r="N4544">
        <v>121.2589428</v>
      </c>
      <c r="O4544" t="s">
        <v>10496</v>
      </c>
      <c r="P4544" t="s">
        <v>97</v>
      </c>
      <c r="Q4544" t="s">
        <v>10348</v>
      </c>
      <c r="R4544">
        <v>0</v>
      </c>
      <c r="S4544">
        <v>31.086997330032251</v>
      </c>
      <c r="T4544">
        <v>121.22107089493539</v>
      </c>
      <c r="U4544">
        <v>8.9911107370530079</v>
      </c>
      <c r="V4544" t="s">
        <v>32</v>
      </c>
      <c r="W4544" t="s">
        <v>33</v>
      </c>
      <c r="X4544" t="str">
        <f t="shared" si="210"/>
        <v>NPT76AIOI</v>
      </c>
      <c r="Y4544">
        <f t="shared" si="211"/>
        <v>1</v>
      </c>
      <c r="Z4544">
        <f>COUNTIF($X$2:X4544,X4544)</f>
        <v>1</v>
      </c>
      <c r="AA4544" t="str">
        <f t="shared" si="212"/>
        <v>NPT76AIOI1</v>
      </c>
      <c r="AB4544">
        <f>COUNTIF(实际辖区!A:A,全部结果!X4544)</f>
        <v>1</v>
      </c>
      <c r="AC4544" s="9" t="str">
        <f>VLOOKUP(AA4544,实际辖区!D:E,2,0)</f>
        <v>POS_75940968</v>
      </c>
    </row>
    <row r="4545" spans="1:29">
      <c r="A4545" t="s">
        <v>97</v>
      </c>
      <c r="B4545" t="s">
        <v>10499</v>
      </c>
      <c r="C4545" t="s">
        <v>10500</v>
      </c>
      <c r="D4545" t="s">
        <v>10344</v>
      </c>
      <c r="E4545" t="s">
        <v>10345</v>
      </c>
      <c r="F4545" t="s">
        <v>10495</v>
      </c>
      <c r="G4545" t="s">
        <v>10499</v>
      </c>
      <c r="H4545" t="s">
        <v>29</v>
      </c>
      <c r="I4545">
        <v>6096026.4543997804</v>
      </c>
      <c r="J4545">
        <v>38411.1</v>
      </c>
      <c r="K4545">
        <v>14332.5</v>
      </c>
      <c r="L4545">
        <v>5.9701492537313397E-2</v>
      </c>
      <c r="M4545">
        <v>31.118397000000002</v>
      </c>
      <c r="N4545">
        <v>121.2812271</v>
      </c>
      <c r="O4545" t="s">
        <v>10496</v>
      </c>
      <c r="P4545" t="s">
        <v>97</v>
      </c>
      <c r="Q4545" t="s">
        <v>10348</v>
      </c>
      <c r="R4545">
        <v>0</v>
      </c>
      <c r="S4545">
        <v>31.086997330032251</v>
      </c>
      <c r="T4545">
        <v>121.22107089493539</v>
      </c>
      <c r="U4545">
        <v>6.7123615226331284</v>
      </c>
      <c r="V4545" t="s">
        <v>32</v>
      </c>
      <c r="W4545" t="s">
        <v>33</v>
      </c>
      <c r="X4545" t="str">
        <f t="shared" si="210"/>
        <v>NPT76APL3</v>
      </c>
      <c r="Y4545">
        <f t="shared" si="211"/>
        <v>1</v>
      </c>
      <c r="Z4545">
        <f>COUNTIF($X$2:X4545,X4545)</f>
        <v>1</v>
      </c>
      <c r="AA4545" t="str">
        <f t="shared" si="212"/>
        <v>NPT76APL31</v>
      </c>
      <c r="AB4545">
        <f>COUNTIF(实际辖区!A:A,全部结果!X4545)</f>
        <v>1</v>
      </c>
      <c r="AC4545" s="9" t="str">
        <f>VLOOKUP(AA4545,实际辖区!D:E,2,0)</f>
        <v>POS_75940968</v>
      </c>
    </row>
    <row r="4546" spans="1:29">
      <c r="A4546" t="s">
        <v>97</v>
      </c>
      <c r="B4546" t="s">
        <v>10501</v>
      </c>
      <c r="C4546" t="s">
        <v>10502</v>
      </c>
      <c r="D4546" t="s">
        <v>10344</v>
      </c>
      <c r="E4546" t="s">
        <v>10345</v>
      </c>
      <c r="F4546" t="s">
        <v>10495</v>
      </c>
      <c r="G4546" t="s">
        <v>10501</v>
      </c>
      <c r="H4546" t="s">
        <v>29</v>
      </c>
      <c r="I4546">
        <v>2919873.0034853402</v>
      </c>
      <c r="J4546">
        <v>6019.65</v>
      </c>
      <c r="K4546">
        <v>3439.8</v>
      </c>
      <c r="L4546">
        <v>4.9751243781094502E-2</v>
      </c>
      <c r="M4546">
        <v>31.051480099999999</v>
      </c>
      <c r="N4546">
        <v>121.2547369</v>
      </c>
      <c r="O4546" t="s">
        <v>10496</v>
      </c>
      <c r="P4546" t="s">
        <v>97</v>
      </c>
      <c r="Q4546" t="s">
        <v>10348</v>
      </c>
      <c r="R4546">
        <v>0</v>
      </c>
      <c r="S4546">
        <v>31.086997330032251</v>
      </c>
      <c r="T4546">
        <v>121.22107089493539</v>
      </c>
      <c r="U4546">
        <v>5.0822513676648819</v>
      </c>
      <c r="V4546" t="s">
        <v>32</v>
      </c>
      <c r="W4546" t="s">
        <v>33</v>
      </c>
      <c r="X4546" t="str">
        <f t="shared" si="210"/>
        <v>NPT76BAQT</v>
      </c>
      <c r="Y4546">
        <f t="shared" si="211"/>
        <v>1</v>
      </c>
      <c r="Z4546">
        <f>COUNTIF($X$2:X4546,X4546)</f>
        <v>1</v>
      </c>
      <c r="AA4546" t="str">
        <f t="shared" si="212"/>
        <v>NPT76BAQT1</v>
      </c>
      <c r="AB4546">
        <f>COUNTIF(实际辖区!A:A,全部结果!X4546)</f>
        <v>1</v>
      </c>
      <c r="AC4546" s="9" t="str">
        <f>VLOOKUP(AA4546,实际辖区!D:E,2,0)</f>
        <v>POS_75940968</v>
      </c>
    </row>
    <row r="4547" spans="1:29">
      <c r="A4547" t="s">
        <v>97</v>
      </c>
      <c r="B4547" t="s">
        <v>10503</v>
      </c>
      <c r="C4547" t="s">
        <v>10504</v>
      </c>
      <c r="D4547" t="s">
        <v>10344</v>
      </c>
      <c r="E4547" t="s">
        <v>10345</v>
      </c>
      <c r="F4547" t="s">
        <v>10505</v>
      </c>
      <c r="G4547" t="s">
        <v>10503</v>
      </c>
      <c r="H4547" t="s">
        <v>29</v>
      </c>
      <c r="I4547">
        <v>3706085.1912492202</v>
      </c>
      <c r="J4547">
        <v>23505.3</v>
      </c>
      <c r="K4547">
        <v>18345.599999999999</v>
      </c>
      <c r="L4547">
        <v>3.98009950248756E-2</v>
      </c>
      <c r="M4547">
        <v>31.182013699999999</v>
      </c>
      <c r="N4547">
        <v>121.2772799</v>
      </c>
      <c r="O4547" t="s">
        <v>10496</v>
      </c>
      <c r="P4547" t="s">
        <v>97</v>
      </c>
      <c r="Q4547" t="s">
        <v>10348</v>
      </c>
      <c r="R4547">
        <v>0</v>
      </c>
      <c r="S4547">
        <v>31.086997330032251</v>
      </c>
      <c r="T4547">
        <v>121.22107089493539</v>
      </c>
      <c r="U4547">
        <v>11.820112782888559</v>
      </c>
      <c r="V4547" t="s">
        <v>32</v>
      </c>
      <c r="W4547" t="s">
        <v>33</v>
      </c>
      <c r="X4547" t="str">
        <f t="shared" ref="X4547:X4610" si="213">P4547&amp;B4547</f>
        <v>NPT76BAQY</v>
      </c>
      <c r="Y4547">
        <f t="shared" ref="Y4547:Y4610" si="214">COUNTIF(X:X,X4547)</f>
        <v>1</v>
      </c>
      <c r="Z4547">
        <f>COUNTIF($X$2:X4547,X4547)</f>
        <v>1</v>
      </c>
      <c r="AA4547" t="str">
        <f t="shared" ref="AA4547:AA4610" si="215">X4547&amp;Z4547</f>
        <v>NPT76BAQY1</v>
      </c>
      <c r="AB4547">
        <f>COUNTIF(实际辖区!A:A,全部结果!X4547)</f>
        <v>1</v>
      </c>
      <c r="AC4547" s="9" t="str">
        <f>VLOOKUP(AA4547,实际辖区!D:E,2,0)</f>
        <v>POS_75940968</v>
      </c>
    </row>
    <row r="4548" spans="1:29">
      <c r="A4548" t="s">
        <v>97</v>
      </c>
      <c r="B4548" t="s">
        <v>10506</v>
      </c>
      <c r="C4548" t="s">
        <v>10507</v>
      </c>
      <c r="D4548" t="s">
        <v>10344</v>
      </c>
      <c r="E4548" t="s">
        <v>10345</v>
      </c>
      <c r="F4548" t="s">
        <v>10495</v>
      </c>
      <c r="G4548" t="s">
        <v>10506</v>
      </c>
      <c r="H4548" t="s">
        <v>29</v>
      </c>
      <c r="I4548">
        <v>4355250</v>
      </c>
      <c r="J4548">
        <v>24078.6</v>
      </c>
      <c r="K4548">
        <v>9172.7999999999993</v>
      </c>
      <c r="L4548">
        <v>3.98009950248756E-2</v>
      </c>
      <c r="M4548">
        <v>31.0683869</v>
      </c>
      <c r="N4548">
        <v>121.3237254</v>
      </c>
      <c r="O4548" t="s">
        <v>10496</v>
      </c>
      <c r="P4548" t="s">
        <v>97</v>
      </c>
      <c r="Q4548" t="s">
        <v>10348</v>
      </c>
      <c r="R4548">
        <v>0</v>
      </c>
      <c r="S4548">
        <v>31.086997330032251</v>
      </c>
      <c r="T4548">
        <v>121.22107089493539</v>
      </c>
      <c r="U4548">
        <v>10.01093133179184</v>
      </c>
      <c r="V4548" t="s">
        <v>32</v>
      </c>
      <c r="W4548" t="s">
        <v>33</v>
      </c>
      <c r="X4548" t="str">
        <f t="shared" si="213"/>
        <v>NPT76BESY</v>
      </c>
      <c r="Y4548">
        <f t="shared" si="214"/>
        <v>1</v>
      </c>
      <c r="Z4548">
        <f>COUNTIF($X$2:X4548,X4548)</f>
        <v>1</v>
      </c>
      <c r="AA4548" t="str">
        <f t="shared" si="215"/>
        <v>NPT76BESY1</v>
      </c>
      <c r="AB4548">
        <f>COUNTIF(实际辖区!A:A,全部结果!X4548)</f>
        <v>1</v>
      </c>
      <c r="AC4548" s="9" t="str">
        <f>VLOOKUP(AA4548,实际辖区!D:E,2,0)</f>
        <v>POS_75940968</v>
      </c>
    </row>
    <row r="4549" spans="1:29">
      <c r="A4549" t="s">
        <v>97</v>
      </c>
      <c r="B4549" t="s">
        <v>10508</v>
      </c>
      <c r="C4549" t="s">
        <v>10509</v>
      </c>
      <c r="D4549" t="s">
        <v>10344</v>
      </c>
      <c r="E4549" t="s">
        <v>10345</v>
      </c>
      <c r="F4549" t="s">
        <v>10495</v>
      </c>
      <c r="G4549" t="s">
        <v>10508</v>
      </c>
      <c r="H4549" t="s">
        <v>29</v>
      </c>
      <c r="I4549">
        <v>3583732.2580645201</v>
      </c>
      <c r="J4549">
        <v>16740.36</v>
      </c>
      <c r="K4549">
        <v>8943.48</v>
      </c>
      <c r="L4549">
        <v>3.98009950248756E-2</v>
      </c>
      <c r="M4549">
        <v>31.037903799999999</v>
      </c>
      <c r="N4549">
        <v>121.2134143</v>
      </c>
      <c r="O4549" t="s">
        <v>10496</v>
      </c>
      <c r="P4549" t="s">
        <v>97</v>
      </c>
      <c r="Q4549" t="s">
        <v>10348</v>
      </c>
      <c r="R4549">
        <v>0</v>
      </c>
      <c r="S4549">
        <v>31.086997330032251</v>
      </c>
      <c r="T4549">
        <v>121.22107089493539</v>
      </c>
      <c r="U4549">
        <v>5.4918616080423748</v>
      </c>
      <c r="V4549" t="s">
        <v>32</v>
      </c>
      <c r="W4549" t="s">
        <v>33</v>
      </c>
      <c r="X4549" t="str">
        <f t="shared" si="213"/>
        <v>NPT76BETG</v>
      </c>
      <c r="Y4549">
        <f t="shared" si="214"/>
        <v>1</v>
      </c>
      <c r="Z4549">
        <f>COUNTIF($X$2:X4549,X4549)</f>
        <v>1</v>
      </c>
      <c r="AA4549" t="str">
        <f t="shared" si="215"/>
        <v>NPT76BETG1</v>
      </c>
      <c r="AB4549">
        <f>COUNTIF(实际辖区!A:A,全部结果!X4549)</f>
        <v>1</v>
      </c>
      <c r="AC4549" s="9" t="str">
        <f>VLOOKUP(AA4549,实际辖区!D:E,2,0)</f>
        <v>POS_75940968</v>
      </c>
    </row>
    <row r="4550" spans="1:29">
      <c r="A4550" t="s">
        <v>97</v>
      </c>
      <c r="B4550" t="s">
        <v>10510</v>
      </c>
      <c r="C4550" t="s">
        <v>10511</v>
      </c>
      <c r="D4550" t="s">
        <v>10344</v>
      </c>
      <c r="E4550" t="s">
        <v>10345</v>
      </c>
      <c r="F4550" t="s">
        <v>10505</v>
      </c>
      <c r="G4550" t="s">
        <v>10510</v>
      </c>
      <c r="H4550" t="s">
        <v>29</v>
      </c>
      <c r="I4550">
        <v>2376550</v>
      </c>
      <c r="J4550">
        <v>17199</v>
      </c>
      <c r="K4550">
        <v>18001.62</v>
      </c>
      <c r="L4550">
        <v>3.98009950248756E-2</v>
      </c>
      <c r="M4550">
        <v>31.0820221</v>
      </c>
      <c r="N4550">
        <v>121.0643474</v>
      </c>
      <c r="O4550" t="s">
        <v>10496</v>
      </c>
      <c r="P4550" t="s">
        <v>97</v>
      </c>
      <c r="Q4550" t="s">
        <v>10348</v>
      </c>
      <c r="R4550">
        <v>0</v>
      </c>
      <c r="S4550">
        <v>31.086997330032251</v>
      </c>
      <c r="T4550">
        <v>121.22107089493539</v>
      </c>
      <c r="U4550">
        <v>14.964714144249241</v>
      </c>
      <c r="V4550" t="s">
        <v>32</v>
      </c>
      <c r="W4550" t="s">
        <v>33</v>
      </c>
      <c r="X4550" t="str">
        <f t="shared" si="213"/>
        <v>NPT76BFAC</v>
      </c>
      <c r="Y4550">
        <f t="shared" si="214"/>
        <v>1</v>
      </c>
      <c r="Z4550">
        <f>COUNTIF($X$2:X4550,X4550)</f>
        <v>1</v>
      </c>
      <c r="AA4550" t="str">
        <f t="shared" si="215"/>
        <v>NPT76BFAC1</v>
      </c>
      <c r="AB4550">
        <f>COUNTIF(实际辖区!A:A,全部结果!X4550)</f>
        <v>1</v>
      </c>
      <c r="AC4550" s="9" t="str">
        <f>VLOOKUP(AA4550,实际辖区!D:E,2,0)</f>
        <v>POS_75940968</v>
      </c>
    </row>
    <row r="4551" spans="1:29">
      <c r="A4551" t="s">
        <v>97</v>
      </c>
      <c r="B4551" t="s">
        <v>10512</v>
      </c>
      <c r="C4551" t="s">
        <v>10513</v>
      </c>
      <c r="D4551" t="s">
        <v>10344</v>
      </c>
      <c r="E4551" t="s">
        <v>10345</v>
      </c>
      <c r="F4551" t="s">
        <v>10505</v>
      </c>
      <c r="G4551" t="s">
        <v>10512</v>
      </c>
      <c r="H4551" t="s">
        <v>29</v>
      </c>
      <c r="I4551">
        <v>3392022.5806451598</v>
      </c>
      <c r="J4551">
        <v>0</v>
      </c>
      <c r="K4551">
        <v>0</v>
      </c>
      <c r="L4551">
        <v>1.99004975124378E-2</v>
      </c>
      <c r="M4551">
        <v>31.261777599999999</v>
      </c>
      <c r="N4551">
        <v>121.14046999999999</v>
      </c>
      <c r="O4551" t="s">
        <v>10496</v>
      </c>
      <c r="P4551" t="s">
        <v>97</v>
      </c>
      <c r="Q4551" t="s">
        <v>10348</v>
      </c>
      <c r="R4551">
        <v>0</v>
      </c>
      <c r="S4551">
        <v>31.086997330032251</v>
      </c>
      <c r="T4551">
        <v>121.22107089493539</v>
      </c>
      <c r="U4551">
        <v>20.846059378192731</v>
      </c>
      <c r="V4551" t="s">
        <v>32</v>
      </c>
      <c r="W4551" t="s">
        <v>33</v>
      </c>
      <c r="X4551" t="str">
        <f t="shared" si="213"/>
        <v>NPT76BEWM</v>
      </c>
      <c r="Y4551">
        <f t="shared" si="214"/>
        <v>1</v>
      </c>
      <c r="Z4551">
        <f>COUNTIF($X$2:X4551,X4551)</f>
        <v>1</v>
      </c>
      <c r="AA4551" t="str">
        <f t="shared" si="215"/>
        <v>NPT76BEWM1</v>
      </c>
      <c r="AB4551">
        <f>COUNTIF(实际辖区!A:A,全部结果!X4551)</f>
        <v>1</v>
      </c>
      <c r="AC4551" s="9" t="str">
        <f>VLOOKUP(AA4551,实际辖区!D:E,2,0)</f>
        <v>POS_75940968</v>
      </c>
    </row>
    <row r="4552" spans="1:29">
      <c r="A4552" t="s">
        <v>97</v>
      </c>
      <c r="B4552" t="s">
        <v>10514</v>
      </c>
      <c r="C4552" t="s">
        <v>10515</v>
      </c>
      <c r="D4552" t="s">
        <v>10344</v>
      </c>
      <c r="E4552" t="s">
        <v>10345</v>
      </c>
      <c r="F4552" t="s">
        <v>10505</v>
      </c>
      <c r="G4552" t="s">
        <v>10514</v>
      </c>
      <c r="H4552" t="s">
        <v>29</v>
      </c>
      <c r="I4552">
        <v>2825050</v>
      </c>
      <c r="J4552">
        <v>14332.5</v>
      </c>
      <c r="K4552">
        <v>10319.4</v>
      </c>
      <c r="L4552">
        <v>1.99004975124378E-2</v>
      </c>
      <c r="M4552">
        <v>31.004702900000002</v>
      </c>
      <c r="N4552">
        <v>121.0535793</v>
      </c>
      <c r="O4552" t="s">
        <v>10496</v>
      </c>
      <c r="P4552" t="s">
        <v>97</v>
      </c>
      <c r="Q4552" t="s">
        <v>10348</v>
      </c>
      <c r="R4552">
        <v>0</v>
      </c>
      <c r="S4552">
        <v>31.086997330032251</v>
      </c>
      <c r="T4552">
        <v>121.22107089493539</v>
      </c>
      <c r="U4552">
        <v>18.40868077532048</v>
      </c>
      <c r="V4552" t="s">
        <v>32</v>
      </c>
      <c r="W4552" t="s">
        <v>33</v>
      </c>
      <c r="X4552" t="str">
        <f t="shared" si="213"/>
        <v>NPT76BFAE</v>
      </c>
      <c r="Y4552">
        <f t="shared" si="214"/>
        <v>1</v>
      </c>
      <c r="Z4552">
        <f>COUNTIF($X$2:X4552,X4552)</f>
        <v>1</v>
      </c>
      <c r="AA4552" t="str">
        <f t="shared" si="215"/>
        <v>NPT76BFAE1</v>
      </c>
      <c r="AB4552">
        <f>COUNTIF(实际辖区!A:A,全部结果!X4552)</f>
        <v>1</v>
      </c>
      <c r="AC4552" s="9" t="str">
        <f>VLOOKUP(AA4552,实际辖区!D:E,2,0)</f>
        <v>POS_75940968</v>
      </c>
    </row>
    <row r="4553" spans="1:29">
      <c r="A4553" t="s">
        <v>97</v>
      </c>
      <c r="B4553" t="s">
        <v>10516</v>
      </c>
      <c r="C4553" t="s">
        <v>10517</v>
      </c>
      <c r="D4553" t="s">
        <v>10344</v>
      </c>
      <c r="E4553" t="s">
        <v>10345</v>
      </c>
      <c r="F4553" t="s">
        <v>10495</v>
      </c>
      <c r="G4553" t="s">
        <v>10516</v>
      </c>
      <c r="H4553" t="s">
        <v>29</v>
      </c>
      <c r="I4553">
        <v>3496904.8843171</v>
      </c>
      <c r="J4553">
        <v>10892.7</v>
      </c>
      <c r="K4553">
        <v>7452.9</v>
      </c>
      <c r="L4553">
        <v>1.4925373134328301E-2</v>
      </c>
      <c r="M4553">
        <v>30.976278099999998</v>
      </c>
      <c r="N4553">
        <v>121.18800450000001</v>
      </c>
      <c r="O4553" t="s">
        <v>10496</v>
      </c>
      <c r="P4553" t="s">
        <v>97</v>
      </c>
      <c r="Q4553" t="s">
        <v>10348</v>
      </c>
      <c r="R4553">
        <v>0</v>
      </c>
      <c r="S4553">
        <v>31.086997330032251</v>
      </c>
      <c r="T4553">
        <v>121.22107089493539</v>
      </c>
      <c r="U4553">
        <v>12.674885791177781</v>
      </c>
      <c r="V4553" t="s">
        <v>32</v>
      </c>
      <c r="W4553" t="s">
        <v>33</v>
      </c>
      <c r="X4553" t="str">
        <f t="shared" si="213"/>
        <v>NPT76BMHD</v>
      </c>
      <c r="Y4553">
        <f t="shared" si="214"/>
        <v>1</v>
      </c>
      <c r="Z4553">
        <f>COUNTIF($X$2:X4553,X4553)</f>
        <v>1</v>
      </c>
      <c r="AA4553" t="str">
        <f t="shared" si="215"/>
        <v>NPT76BMHD1</v>
      </c>
      <c r="AB4553">
        <f>COUNTIF(实际辖区!A:A,全部结果!X4553)</f>
        <v>1</v>
      </c>
      <c r="AC4553" s="9" t="str">
        <f>VLOOKUP(AA4553,实际辖区!D:E,2,0)</f>
        <v>POS_75940968</v>
      </c>
    </row>
    <row r="4554" spans="1:29">
      <c r="A4554" t="s">
        <v>97</v>
      </c>
      <c r="B4554" t="s">
        <v>10518</v>
      </c>
      <c r="C4554" t="s">
        <v>10519</v>
      </c>
      <c r="D4554" t="s">
        <v>10344</v>
      </c>
      <c r="E4554" t="s">
        <v>10345</v>
      </c>
      <c r="F4554" t="s">
        <v>10495</v>
      </c>
      <c r="G4554" t="s">
        <v>10518</v>
      </c>
      <c r="H4554" t="s">
        <v>29</v>
      </c>
      <c r="I4554">
        <v>3442530.6451612902</v>
      </c>
      <c r="J4554">
        <v>0</v>
      </c>
      <c r="K4554">
        <v>0</v>
      </c>
      <c r="L4554">
        <v>9.9502487562189001E-3</v>
      </c>
      <c r="M4554">
        <v>31.122813000000001</v>
      </c>
      <c r="N4554">
        <v>121.33556609999999</v>
      </c>
      <c r="O4554" t="s">
        <v>10496</v>
      </c>
      <c r="P4554" t="s">
        <v>97</v>
      </c>
      <c r="Q4554" t="s">
        <v>10348</v>
      </c>
      <c r="R4554">
        <v>0</v>
      </c>
      <c r="S4554">
        <v>31.086997330032251</v>
      </c>
      <c r="T4554">
        <v>121.22107089493539</v>
      </c>
      <c r="U4554">
        <v>11.62220399021674</v>
      </c>
      <c r="V4554" t="s">
        <v>32</v>
      </c>
      <c r="W4554" t="s">
        <v>33</v>
      </c>
      <c r="X4554" t="str">
        <f t="shared" si="213"/>
        <v>NPT76BAQS</v>
      </c>
      <c r="Y4554">
        <f t="shared" si="214"/>
        <v>1</v>
      </c>
      <c r="Z4554">
        <f>COUNTIF($X$2:X4554,X4554)</f>
        <v>1</v>
      </c>
      <c r="AA4554" t="str">
        <f t="shared" si="215"/>
        <v>NPT76BAQS1</v>
      </c>
      <c r="AB4554">
        <f>COUNTIF(实际辖区!A:A,全部结果!X4554)</f>
        <v>1</v>
      </c>
      <c r="AC4554" s="9" t="str">
        <f>VLOOKUP(AA4554,实际辖区!D:E,2,0)</f>
        <v>POS_75940968</v>
      </c>
    </row>
    <row r="4555" spans="1:29">
      <c r="A4555" t="s">
        <v>97</v>
      </c>
      <c r="B4555" t="s">
        <v>10520</v>
      </c>
      <c r="C4555" t="s">
        <v>10521</v>
      </c>
      <c r="D4555" t="s">
        <v>10344</v>
      </c>
      <c r="E4555" t="s">
        <v>10345</v>
      </c>
      <c r="F4555" t="s">
        <v>10522</v>
      </c>
      <c r="G4555" t="s">
        <v>10520</v>
      </c>
      <c r="H4555" t="s">
        <v>29</v>
      </c>
      <c r="I4555">
        <v>10799542.196753301</v>
      </c>
      <c r="J4555">
        <v>0</v>
      </c>
      <c r="K4555">
        <v>0</v>
      </c>
      <c r="L4555">
        <v>0.39800995024875618</v>
      </c>
      <c r="M4555">
        <v>31.263162699999999</v>
      </c>
      <c r="N4555">
        <v>121.5183907</v>
      </c>
      <c r="O4555" t="s">
        <v>10523</v>
      </c>
      <c r="P4555" t="s">
        <v>97</v>
      </c>
      <c r="Q4555" t="s">
        <v>10348</v>
      </c>
      <c r="R4555">
        <v>0</v>
      </c>
      <c r="S4555">
        <v>31.285587309614691</v>
      </c>
      <c r="T4555">
        <v>121.5105594165272</v>
      </c>
      <c r="U4555">
        <v>2.595749225980668</v>
      </c>
      <c r="V4555" t="s">
        <v>32</v>
      </c>
      <c r="W4555" t="s">
        <v>33</v>
      </c>
      <c r="X4555" t="str">
        <f t="shared" si="213"/>
        <v>NPT76AIFZ</v>
      </c>
      <c r="Y4555">
        <f t="shared" si="214"/>
        <v>1</v>
      </c>
      <c r="Z4555">
        <f>COUNTIF($X$2:X4555,X4555)</f>
        <v>1</v>
      </c>
      <c r="AA4555" t="str">
        <f t="shared" si="215"/>
        <v>NPT76AIFZ1</v>
      </c>
      <c r="AB4555">
        <f>COUNTIF(实际辖区!A:A,全部结果!X4555)</f>
        <v>1</v>
      </c>
      <c r="AC4555" s="9" t="str">
        <f>VLOOKUP(AA4555,实际辖区!D:E,2,0)</f>
        <v>POS_75940969</v>
      </c>
    </row>
    <row r="4556" spans="1:29">
      <c r="A4556" t="s">
        <v>97</v>
      </c>
      <c r="B4556" t="s">
        <v>10524</v>
      </c>
      <c r="C4556" t="s">
        <v>10525</v>
      </c>
      <c r="D4556" t="s">
        <v>10344</v>
      </c>
      <c r="E4556" t="s">
        <v>10345</v>
      </c>
      <c r="F4556" t="s">
        <v>10526</v>
      </c>
      <c r="G4556" t="s">
        <v>10524</v>
      </c>
      <c r="H4556" t="s">
        <v>29</v>
      </c>
      <c r="I4556">
        <v>6927225.8064516103</v>
      </c>
      <c r="J4556">
        <v>6306.3</v>
      </c>
      <c r="K4556">
        <v>4586.3999999999996</v>
      </c>
      <c r="L4556">
        <v>0.1393034825870646</v>
      </c>
      <c r="M4556">
        <v>31.280566100000001</v>
      </c>
      <c r="N4556">
        <v>121.53594820000001</v>
      </c>
      <c r="O4556" t="s">
        <v>10523</v>
      </c>
      <c r="P4556" t="s">
        <v>97</v>
      </c>
      <c r="Q4556" t="s">
        <v>10348</v>
      </c>
      <c r="R4556">
        <v>0</v>
      </c>
      <c r="S4556">
        <v>31.285587309614691</v>
      </c>
      <c r="T4556">
        <v>121.5105594165272</v>
      </c>
      <c r="U4556">
        <v>2.480819149669713</v>
      </c>
      <c r="V4556" t="s">
        <v>32</v>
      </c>
      <c r="W4556" t="s">
        <v>33</v>
      </c>
      <c r="X4556" t="str">
        <f t="shared" si="213"/>
        <v>NPT76BDAX</v>
      </c>
      <c r="Y4556">
        <f t="shared" si="214"/>
        <v>1</v>
      </c>
      <c r="Z4556">
        <f>COUNTIF($X$2:X4556,X4556)</f>
        <v>1</v>
      </c>
      <c r="AA4556" t="str">
        <f t="shared" si="215"/>
        <v>NPT76BDAX1</v>
      </c>
      <c r="AB4556">
        <f>COUNTIF(实际辖区!A:A,全部结果!X4556)</f>
        <v>1</v>
      </c>
      <c r="AC4556" s="9" t="str">
        <f>VLOOKUP(AA4556,实际辖区!D:E,2,0)</f>
        <v>POS_75940969</v>
      </c>
    </row>
    <row r="4557" spans="1:29">
      <c r="A4557" t="s">
        <v>97</v>
      </c>
      <c r="B4557" t="s">
        <v>10527</v>
      </c>
      <c r="C4557" t="s">
        <v>10528</v>
      </c>
      <c r="D4557" t="s">
        <v>10344</v>
      </c>
      <c r="E4557" t="s">
        <v>10345</v>
      </c>
      <c r="F4557" t="s">
        <v>10526</v>
      </c>
      <c r="G4557" t="s">
        <v>10527</v>
      </c>
      <c r="H4557" t="s">
        <v>29</v>
      </c>
      <c r="I4557">
        <v>6424896.8996028705</v>
      </c>
      <c r="J4557">
        <v>13143.6</v>
      </c>
      <c r="K4557">
        <v>20445.599999999999</v>
      </c>
      <c r="L4557">
        <v>0.11442786069651741</v>
      </c>
      <c r="M4557">
        <v>31.2671359</v>
      </c>
      <c r="N4557">
        <v>121.54523</v>
      </c>
      <c r="O4557" t="s">
        <v>10523</v>
      </c>
      <c r="P4557" t="s">
        <v>97</v>
      </c>
      <c r="Q4557" t="s">
        <v>10348</v>
      </c>
      <c r="R4557">
        <v>1</v>
      </c>
      <c r="S4557">
        <v>31.285587309614691</v>
      </c>
      <c r="T4557">
        <v>121.5105594165272</v>
      </c>
      <c r="U4557">
        <v>3.884045172463428</v>
      </c>
      <c r="V4557" t="s">
        <v>32</v>
      </c>
      <c r="W4557" t="s">
        <v>33</v>
      </c>
      <c r="X4557" t="str">
        <f t="shared" si="213"/>
        <v>NPT76AIFE</v>
      </c>
      <c r="Y4557">
        <f t="shared" si="214"/>
        <v>1</v>
      </c>
      <c r="Z4557">
        <f>COUNTIF($X$2:X4557,X4557)</f>
        <v>1</v>
      </c>
      <c r="AA4557" t="str">
        <f t="shared" si="215"/>
        <v>NPT76AIFE1</v>
      </c>
      <c r="AB4557">
        <f>COUNTIF(实际辖区!A:A,全部结果!X4557)</f>
        <v>1</v>
      </c>
      <c r="AC4557" s="9" t="str">
        <f>VLOOKUP(AA4557,实际辖区!D:E,2,0)</f>
        <v>POS_75940969</v>
      </c>
    </row>
    <row r="4558" spans="1:29">
      <c r="A4558" t="s">
        <v>97</v>
      </c>
      <c r="B4558" t="s">
        <v>10529</v>
      </c>
      <c r="C4558" t="s">
        <v>10530</v>
      </c>
      <c r="D4558" t="s">
        <v>10344</v>
      </c>
      <c r="E4558" t="s">
        <v>10345</v>
      </c>
      <c r="F4558" t="s">
        <v>10522</v>
      </c>
      <c r="G4558" t="s">
        <v>10529</v>
      </c>
      <c r="H4558" t="s">
        <v>29</v>
      </c>
      <c r="I4558">
        <v>4515988.9535288801</v>
      </c>
      <c r="J4558">
        <v>2866.5</v>
      </c>
      <c r="K4558">
        <v>18194.7</v>
      </c>
      <c r="L4558">
        <v>5.9701492537313397E-2</v>
      </c>
      <c r="M4558">
        <v>31.286799599999998</v>
      </c>
      <c r="N4558">
        <v>121.4853511</v>
      </c>
      <c r="O4558" t="s">
        <v>10523</v>
      </c>
      <c r="P4558" t="s">
        <v>97</v>
      </c>
      <c r="Q4558" t="s">
        <v>10348</v>
      </c>
      <c r="R4558">
        <v>0</v>
      </c>
      <c r="S4558">
        <v>31.285587309614691</v>
      </c>
      <c r="T4558">
        <v>121.5105594165272</v>
      </c>
      <c r="U4558">
        <v>2.4040420817500978</v>
      </c>
      <c r="V4558" t="s">
        <v>32</v>
      </c>
      <c r="W4558" t="s">
        <v>33</v>
      </c>
      <c r="X4558" t="str">
        <f t="shared" si="213"/>
        <v>NPT76AIGM</v>
      </c>
      <c r="Y4558">
        <f t="shared" si="214"/>
        <v>1</v>
      </c>
      <c r="Z4558">
        <f>COUNTIF($X$2:X4558,X4558)</f>
        <v>1</v>
      </c>
      <c r="AA4558" t="str">
        <f t="shared" si="215"/>
        <v>NPT76AIGM1</v>
      </c>
      <c r="AB4558">
        <f>COUNTIF(实际辖区!A:A,全部结果!X4558)</f>
        <v>1</v>
      </c>
      <c r="AC4558" s="9" t="str">
        <f>VLOOKUP(AA4558,实际辖区!D:E,2,0)</f>
        <v>POS_75940969</v>
      </c>
    </row>
    <row r="4559" spans="1:29">
      <c r="A4559" t="s">
        <v>97</v>
      </c>
      <c r="B4559" t="s">
        <v>10531</v>
      </c>
      <c r="C4559" t="s">
        <v>10532</v>
      </c>
      <c r="D4559" t="s">
        <v>10344</v>
      </c>
      <c r="E4559" t="s">
        <v>10345</v>
      </c>
      <c r="F4559" t="s">
        <v>10522</v>
      </c>
      <c r="G4559" t="s">
        <v>10531</v>
      </c>
      <c r="H4559" t="s">
        <v>29</v>
      </c>
      <c r="I4559">
        <v>1269680.46994875</v>
      </c>
      <c r="J4559">
        <v>2920.8</v>
      </c>
      <c r="K4559">
        <v>3651</v>
      </c>
      <c r="L4559">
        <v>5.4726368159203898E-2</v>
      </c>
      <c r="M4559">
        <v>31.2790383</v>
      </c>
      <c r="N4559">
        <v>121.476237</v>
      </c>
      <c r="O4559" t="s">
        <v>10523</v>
      </c>
      <c r="P4559" t="s">
        <v>97</v>
      </c>
      <c r="Q4559" t="s">
        <v>10348</v>
      </c>
      <c r="R4559">
        <v>0</v>
      </c>
      <c r="S4559">
        <v>31.285587309614691</v>
      </c>
      <c r="T4559">
        <v>121.5105594165272</v>
      </c>
      <c r="U4559">
        <v>3.347930897111778</v>
      </c>
      <c r="V4559" t="s">
        <v>32</v>
      </c>
      <c r="W4559" t="s">
        <v>33</v>
      </c>
      <c r="X4559" t="str">
        <f t="shared" si="213"/>
        <v>NPT76AIGA</v>
      </c>
      <c r="Y4559">
        <f t="shared" si="214"/>
        <v>1</v>
      </c>
      <c r="Z4559">
        <f>COUNTIF($X$2:X4559,X4559)</f>
        <v>1</v>
      </c>
      <c r="AA4559" t="str">
        <f t="shared" si="215"/>
        <v>NPT76AIGA1</v>
      </c>
      <c r="AB4559">
        <f>COUNTIF(实际辖区!A:A,全部结果!X4559)</f>
        <v>1</v>
      </c>
      <c r="AC4559" s="9" t="str">
        <f>VLOOKUP(AA4559,实际辖区!D:E,2,0)</f>
        <v>POS_75940969</v>
      </c>
    </row>
    <row r="4560" spans="1:29">
      <c r="A4560" t="s">
        <v>97</v>
      </c>
      <c r="B4560" t="s">
        <v>10533</v>
      </c>
      <c r="C4560" t="s">
        <v>10534</v>
      </c>
      <c r="D4560" t="s">
        <v>10344</v>
      </c>
      <c r="E4560" t="s">
        <v>10345</v>
      </c>
      <c r="F4560" t="s">
        <v>10522</v>
      </c>
      <c r="G4560" t="s">
        <v>10533</v>
      </c>
      <c r="H4560" t="s">
        <v>29</v>
      </c>
      <c r="I4560">
        <v>9566312.7255626004</v>
      </c>
      <c r="J4560">
        <v>40891.199999999997</v>
      </c>
      <c r="K4560">
        <v>35779.800000000003</v>
      </c>
      <c r="L4560">
        <v>5.4726368159203898E-2</v>
      </c>
      <c r="M4560">
        <v>31.290311500000001</v>
      </c>
      <c r="N4560">
        <v>121.490791</v>
      </c>
      <c r="O4560" t="s">
        <v>10523</v>
      </c>
      <c r="P4560" t="s">
        <v>97</v>
      </c>
      <c r="Q4560" t="s">
        <v>10348</v>
      </c>
      <c r="R4560">
        <v>0</v>
      </c>
      <c r="S4560">
        <v>31.285587309614691</v>
      </c>
      <c r="T4560">
        <v>121.5105594165272</v>
      </c>
      <c r="U4560">
        <v>1.9537918658909961</v>
      </c>
      <c r="V4560" t="s">
        <v>32</v>
      </c>
      <c r="W4560" t="s">
        <v>33</v>
      </c>
      <c r="X4560" t="str">
        <f t="shared" si="213"/>
        <v>NPT76AIGH</v>
      </c>
      <c r="Y4560">
        <f t="shared" si="214"/>
        <v>1</v>
      </c>
      <c r="Z4560">
        <f>COUNTIF($X$2:X4560,X4560)</f>
        <v>1</v>
      </c>
      <c r="AA4560" t="str">
        <f t="shared" si="215"/>
        <v>NPT76AIGH1</v>
      </c>
      <c r="AB4560">
        <f>COUNTIF(实际辖区!A:A,全部结果!X4560)</f>
        <v>1</v>
      </c>
      <c r="AC4560" s="9" t="str">
        <f>VLOOKUP(AA4560,实际辖区!D:E,2,0)</f>
        <v>POS_75940969</v>
      </c>
    </row>
    <row r="4561" spans="1:29">
      <c r="A4561" t="s">
        <v>97</v>
      </c>
      <c r="B4561" t="s">
        <v>10535</v>
      </c>
      <c r="C4561" t="s">
        <v>10536</v>
      </c>
      <c r="D4561" t="s">
        <v>10344</v>
      </c>
      <c r="E4561" t="s">
        <v>10345</v>
      </c>
      <c r="F4561" t="s">
        <v>10522</v>
      </c>
      <c r="G4561" t="s">
        <v>10535</v>
      </c>
      <c r="H4561" t="s">
        <v>29</v>
      </c>
      <c r="I4561">
        <v>7998820.4417195003</v>
      </c>
      <c r="J4561">
        <v>25798.5</v>
      </c>
      <c r="K4561">
        <v>19492.2</v>
      </c>
      <c r="L4561">
        <v>3.98009950248756E-2</v>
      </c>
      <c r="M4561">
        <v>31.312981099999998</v>
      </c>
      <c r="N4561">
        <v>121.4863928</v>
      </c>
      <c r="O4561" t="s">
        <v>10523</v>
      </c>
      <c r="P4561" t="s">
        <v>97</v>
      </c>
      <c r="Q4561" t="s">
        <v>10348</v>
      </c>
      <c r="R4561">
        <v>0</v>
      </c>
      <c r="S4561">
        <v>31.285587309614691</v>
      </c>
      <c r="T4561">
        <v>121.5105594165272</v>
      </c>
      <c r="U4561">
        <v>3.810329744927365</v>
      </c>
      <c r="V4561" t="s">
        <v>32</v>
      </c>
      <c r="W4561" t="s">
        <v>33</v>
      </c>
      <c r="X4561" t="str">
        <f t="shared" si="213"/>
        <v>NPT76AIGI</v>
      </c>
      <c r="Y4561">
        <f t="shared" si="214"/>
        <v>1</v>
      </c>
      <c r="Z4561">
        <f>COUNTIF($X$2:X4561,X4561)</f>
        <v>1</v>
      </c>
      <c r="AA4561" t="str">
        <f t="shared" si="215"/>
        <v>NPT76AIGI1</v>
      </c>
      <c r="AB4561">
        <f>COUNTIF(实际辖区!A:A,全部结果!X4561)</f>
        <v>1</v>
      </c>
      <c r="AC4561" s="9" t="str">
        <f>VLOOKUP(AA4561,实际辖区!D:E,2,0)</f>
        <v>POS_75940969</v>
      </c>
    </row>
    <row r="4562" spans="1:29">
      <c r="A4562" t="s">
        <v>97</v>
      </c>
      <c r="B4562" t="s">
        <v>10537</v>
      </c>
      <c r="C4562" t="s">
        <v>10538</v>
      </c>
      <c r="D4562" t="s">
        <v>10344</v>
      </c>
      <c r="E4562" t="s">
        <v>10345</v>
      </c>
      <c r="F4562" t="s">
        <v>10526</v>
      </c>
      <c r="G4562" t="s">
        <v>10537</v>
      </c>
      <c r="H4562" t="s">
        <v>29</v>
      </c>
      <c r="I4562">
        <v>9761769.3548387103</v>
      </c>
      <c r="J4562">
        <v>3439.8</v>
      </c>
      <c r="K4562">
        <v>7452.9</v>
      </c>
      <c r="L4562">
        <v>2.4875621890547199E-2</v>
      </c>
      <c r="M4562">
        <v>31.3343056</v>
      </c>
      <c r="N4562">
        <v>121.54330419999999</v>
      </c>
      <c r="O4562" t="s">
        <v>10523</v>
      </c>
      <c r="P4562" t="s">
        <v>97</v>
      </c>
      <c r="Q4562" t="s">
        <v>10348</v>
      </c>
      <c r="R4562">
        <v>0</v>
      </c>
      <c r="S4562">
        <v>31.285587309614691</v>
      </c>
      <c r="T4562">
        <v>121.5105594165272</v>
      </c>
      <c r="U4562">
        <v>6.2365026609307526</v>
      </c>
      <c r="V4562" t="s">
        <v>32</v>
      </c>
      <c r="W4562" t="s">
        <v>33</v>
      </c>
      <c r="X4562" t="str">
        <f t="shared" si="213"/>
        <v>NPT76AIFP</v>
      </c>
      <c r="Y4562">
        <f t="shared" si="214"/>
        <v>1</v>
      </c>
      <c r="Z4562">
        <f>COUNTIF($X$2:X4562,X4562)</f>
        <v>1</v>
      </c>
      <c r="AA4562" t="str">
        <f t="shared" si="215"/>
        <v>NPT76AIFP1</v>
      </c>
      <c r="AB4562">
        <f>COUNTIF(实际辖区!A:A,全部结果!X4562)</f>
        <v>1</v>
      </c>
      <c r="AC4562" s="9" t="str">
        <f>VLOOKUP(AA4562,实际辖区!D:E,2,0)</f>
        <v>POS_75940969</v>
      </c>
    </row>
    <row r="4563" spans="1:29">
      <c r="A4563" t="s">
        <v>97</v>
      </c>
      <c r="B4563" t="s">
        <v>10539</v>
      </c>
      <c r="C4563" t="s">
        <v>10540</v>
      </c>
      <c r="D4563" t="s">
        <v>10344</v>
      </c>
      <c r="E4563" t="s">
        <v>10345</v>
      </c>
      <c r="F4563" t="s">
        <v>10526</v>
      </c>
      <c r="G4563" t="s">
        <v>10539</v>
      </c>
      <c r="H4563" t="s">
        <v>29</v>
      </c>
      <c r="I4563">
        <v>3441604.4524554699</v>
      </c>
      <c r="J4563">
        <v>0</v>
      </c>
      <c r="K4563">
        <v>0</v>
      </c>
      <c r="L4563">
        <v>1.99004975124378E-2</v>
      </c>
      <c r="M4563">
        <v>31.284523799999999</v>
      </c>
      <c r="N4563">
        <v>121.5590365</v>
      </c>
      <c r="O4563" t="s">
        <v>10523</v>
      </c>
      <c r="P4563" t="s">
        <v>97</v>
      </c>
      <c r="Q4563" t="s">
        <v>10348</v>
      </c>
      <c r="R4563">
        <v>0</v>
      </c>
      <c r="S4563">
        <v>31.285587309614691</v>
      </c>
      <c r="T4563">
        <v>121.5105594165272</v>
      </c>
      <c r="U4563">
        <v>4.6174447303055892</v>
      </c>
      <c r="V4563" t="s">
        <v>32</v>
      </c>
      <c r="W4563" t="s">
        <v>33</v>
      </c>
      <c r="X4563" t="str">
        <f t="shared" si="213"/>
        <v>NPT76BAZC</v>
      </c>
      <c r="Y4563">
        <f t="shared" si="214"/>
        <v>1</v>
      </c>
      <c r="Z4563">
        <f>COUNTIF($X$2:X4563,X4563)</f>
        <v>1</v>
      </c>
      <c r="AA4563" t="str">
        <f t="shared" si="215"/>
        <v>NPT76BAZC1</v>
      </c>
      <c r="AB4563">
        <f>COUNTIF(实际辖区!A:A,全部结果!X4563)</f>
        <v>1</v>
      </c>
      <c r="AC4563" s="9" t="str">
        <f>VLOOKUP(AA4563,实际辖区!D:E,2,0)</f>
        <v>POS_75940969</v>
      </c>
    </row>
    <row r="4564" spans="1:29">
      <c r="A4564" t="s">
        <v>97</v>
      </c>
      <c r="B4564" t="s">
        <v>10541</v>
      </c>
      <c r="C4564" t="s">
        <v>10542</v>
      </c>
      <c r="D4564" t="s">
        <v>10344</v>
      </c>
      <c r="E4564" t="s">
        <v>10345</v>
      </c>
      <c r="F4564" t="s">
        <v>10522</v>
      </c>
      <c r="G4564" t="s">
        <v>10541</v>
      </c>
      <c r="H4564" t="s">
        <v>29</v>
      </c>
      <c r="I4564">
        <v>3617203.0829791701</v>
      </c>
      <c r="J4564">
        <v>0</v>
      </c>
      <c r="K4564">
        <v>0</v>
      </c>
      <c r="L4564">
        <v>1.4925373134328301E-2</v>
      </c>
      <c r="M4564">
        <v>31.262491499999999</v>
      </c>
      <c r="N4564">
        <v>121.51070989999999</v>
      </c>
      <c r="O4564" t="s">
        <v>10523</v>
      </c>
      <c r="P4564" t="s">
        <v>97</v>
      </c>
      <c r="Q4564" t="s">
        <v>10348</v>
      </c>
      <c r="R4564">
        <v>0</v>
      </c>
      <c r="S4564">
        <v>31.285587309614691</v>
      </c>
      <c r="T4564">
        <v>121.5105594165272</v>
      </c>
      <c r="U4564">
        <v>2.560769194825137</v>
      </c>
      <c r="V4564" t="s">
        <v>32</v>
      </c>
      <c r="W4564" t="s">
        <v>33</v>
      </c>
      <c r="X4564" t="str">
        <f t="shared" si="213"/>
        <v>NPT76AIGN</v>
      </c>
      <c r="Y4564">
        <f t="shared" si="214"/>
        <v>1</v>
      </c>
      <c r="Z4564">
        <f>COUNTIF($X$2:X4564,X4564)</f>
        <v>1</v>
      </c>
      <c r="AA4564" t="str">
        <f t="shared" si="215"/>
        <v>NPT76AIGN1</v>
      </c>
      <c r="AB4564">
        <f>COUNTIF(实际辖区!A:A,全部结果!X4564)</f>
        <v>1</v>
      </c>
      <c r="AC4564" s="9" t="str">
        <f>VLOOKUP(AA4564,实际辖区!D:E,2,0)</f>
        <v>POS_75940969</v>
      </c>
    </row>
    <row r="4565" spans="1:29">
      <c r="A4565" t="s">
        <v>97</v>
      </c>
      <c r="B4565" t="s">
        <v>10543</v>
      </c>
      <c r="C4565" t="s">
        <v>10544</v>
      </c>
      <c r="D4565" t="s">
        <v>10344</v>
      </c>
      <c r="E4565" t="s">
        <v>10345</v>
      </c>
      <c r="F4565" t="s">
        <v>10522</v>
      </c>
      <c r="G4565" t="s">
        <v>10543</v>
      </c>
      <c r="H4565" t="s">
        <v>29</v>
      </c>
      <c r="I4565">
        <v>2968850</v>
      </c>
      <c r="J4565">
        <v>0</v>
      </c>
      <c r="K4565">
        <v>0</v>
      </c>
      <c r="L4565">
        <v>9.9502487562189001E-3</v>
      </c>
      <c r="M4565">
        <v>31.2698185</v>
      </c>
      <c r="N4565">
        <v>121.5083621</v>
      </c>
      <c r="O4565" t="s">
        <v>10523</v>
      </c>
      <c r="P4565" t="s">
        <v>97</v>
      </c>
      <c r="Q4565" t="s">
        <v>10348</v>
      </c>
      <c r="R4565">
        <v>0</v>
      </c>
      <c r="S4565">
        <v>31.285587309614691</v>
      </c>
      <c r="T4565">
        <v>121.5105594165272</v>
      </c>
      <c r="U4565">
        <v>1.7608314478152891</v>
      </c>
      <c r="V4565" t="s">
        <v>32</v>
      </c>
      <c r="W4565" t="s">
        <v>33</v>
      </c>
      <c r="X4565" t="str">
        <f t="shared" si="213"/>
        <v>NPT76AIGO</v>
      </c>
      <c r="Y4565">
        <f t="shared" si="214"/>
        <v>1</v>
      </c>
      <c r="Z4565">
        <f>COUNTIF($X$2:X4565,X4565)</f>
        <v>1</v>
      </c>
      <c r="AA4565" t="str">
        <f t="shared" si="215"/>
        <v>NPT76AIGO1</v>
      </c>
      <c r="AB4565">
        <f>COUNTIF(实际辖区!A:A,全部结果!X4565)</f>
        <v>1</v>
      </c>
      <c r="AC4565" s="9" t="str">
        <f>VLOOKUP(AA4565,实际辖区!D:E,2,0)</f>
        <v>POS_75940969</v>
      </c>
    </row>
    <row r="4566" spans="1:29">
      <c r="A4566" t="s">
        <v>97</v>
      </c>
      <c r="B4566" t="s">
        <v>10545</v>
      </c>
      <c r="C4566" t="s">
        <v>10546</v>
      </c>
      <c r="D4566" t="s">
        <v>10344</v>
      </c>
      <c r="E4566" t="s">
        <v>10345</v>
      </c>
      <c r="F4566" t="s">
        <v>10522</v>
      </c>
      <c r="G4566" t="s">
        <v>10545</v>
      </c>
      <c r="H4566" t="s">
        <v>29</v>
      </c>
      <c r="I4566">
        <v>3349923.34355187</v>
      </c>
      <c r="J4566">
        <v>5733</v>
      </c>
      <c r="K4566">
        <v>3439.8</v>
      </c>
      <c r="L4566">
        <v>9.9502487562189001E-3</v>
      </c>
      <c r="M4566">
        <v>31.2539421</v>
      </c>
      <c r="N4566">
        <v>121.49595770000001</v>
      </c>
      <c r="O4566" t="s">
        <v>10523</v>
      </c>
      <c r="P4566" t="s">
        <v>97</v>
      </c>
      <c r="Q4566" t="s">
        <v>10348</v>
      </c>
      <c r="R4566">
        <v>0</v>
      </c>
      <c r="S4566">
        <v>31.285587309614691</v>
      </c>
      <c r="T4566">
        <v>121.5105594165272</v>
      </c>
      <c r="U4566">
        <v>3.7741545830862919</v>
      </c>
      <c r="V4566" t="s">
        <v>32</v>
      </c>
      <c r="W4566" t="s">
        <v>33</v>
      </c>
      <c r="X4566" t="str">
        <f t="shared" si="213"/>
        <v>NPT76AIGR</v>
      </c>
      <c r="Y4566">
        <f t="shared" si="214"/>
        <v>1</v>
      </c>
      <c r="Z4566">
        <f>COUNTIF($X$2:X4566,X4566)</f>
        <v>1</v>
      </c>
      <c r="AA4566" t="str">
        <f t="shared" si="215"/>
        <v>NPT76AIGR1</v>
      </c>
      <c r="AB4566">
        <f>COUNTIF(实际辖区!A:A,全部结果!X4566)</f>
        <v>1</v>
      </c>
      <c r="AC4566" s="9" t="str">
        <f>VLOOKUP(AA4566,实际辖区!D:E,2,0)</f>
        <v>POS_75940969</v>
      </c>
    </row>
    <row r="4567" spans="1:29">
      <c r="A4567" t="s">
        <v>97</v>
      </c>
      <c r="B4567" t="s">
        <v>10547</v>
      </c>
      <c r="C4567" t="s">
        <v>10548</v>
      </c>
      <c r="D4567" t="s">
        <v>10344</v>
      </c>
      <c r="E4567" t="s">
        <v>10345</v>
      </c>
      <c r="F4567" t="s">
        <v>10522</v>
      </c>
      <c r="G4567" t="s">
        <v>10547</v>
      </c>
      <c r="H4567" t="s">
        <v>29</v>
      </c>
      <c r="I4567">
        <v>4326170.6263498897</v>
      </c>
      <c r="J4567">
        <v>0</v>
      </c>
      <c r="K4567">
        <v>0</v>
      </c>
      <c r="L4567">
        <v>4.9751243781093997E-3</v>
      </c>
      <c r="M4567">
        <v>31.305029399999999</v>
      </c>
      <c r="N4567">
        <v>121.4777234</v>
      </c>
      <c r="O4567" t="s">
        <v>10523</v>
      </c>
      <c r="P4567" t="s">
        <v>97</v>
      </c>
      <c r="Q4567" t="s">
        <v>10348</v>
      </c>
      <c r="R4567">
        <v>0</v>
      </c>
      <c r="S4567">
        <v>31.285587309614691</v>
      </c>
      <c r="T4567">
        <v>121.5105594165272</v>
      </c>
      <c r="U4567">
        <v>3.7974126210887031</v>
      </c>
      <c r="V4567" t="s">
        <v>32</v>
      </c>
      <c r="W4567" t="s">
        <v>33</v>
      </c>
      <c r="X4567" t="str">
        <f t="shared" si="213"/>
        <v>NPT76AIGQ</v>
      </c>
      <c r="Y4567">
        <f t="shared" si="214"/>
        <v>1</v>
      </c>
      <c r="Z4567">
        <f>COUNTIF($X$2:X4567,X4567)</f>
        <v>1</v>
      </c>
      <c r="AA4567" t="str">
        <f t="shared" si="215"/>
        <v>NPT76AIGQ1</v>
      </c>
      <c r="AB4567">
        <f>COUNTIF(实际辖区!A:A,全部结果!X4567)</f>
        <v>1</v>
      </c>
      <c r="AC4567" s="9" t="str">
        <f>VLOOKUP(AA4567,实际辖区!D:E,2,0)</f>
        <v>POS_75940969</v>
      </c>
    </row>
    <row r="4568" spans="1:29">
      <c r="A4568" t="s">
        <v>97</v>
      </c>
      <c r="B4568" t="s">
        <v>10549</v>
      </c>
      <c r="C4568" t="s">
        <v>10550</v>
      </c>
      <c r="D4568" t="s">
        <v>10344</v>
      </c>
      <c r="E4568" t="s">
        <v>10345</v>
      </c>
      <c r="F4568" t="s">
        <v>10526</v>
      </c>
      <c r="G4568" t="s">
        <v>10549</v>
      </c>
      <c r="H4568" t="s">
        <v>29</v>
      </c>
      <c r="I4568">
        <v>9908169.5555435605</v>
      </c>
      <c r="J4568">
        <v>0</v>
      </c>
      <c r="K4568">
        <v>0</v>
      </c>
      <c r="L4568">
        <v>9.9999999999999995E-7</v>
      </c>
      <c r="M4568">
        <v>31.288659200000001</v>
      </c>
      <c r="N4568">
        <v>121.537268</v>
      </c>
      <c r="O4568" t="s">
        <v>10523</v>
      </c>
      <c r="P4568" t="s">
        <v>97</v>
      </c>
      <c r="Q4568" t="s">
        <v>10348</v>
      </c>
      <c r="R4568">
        <v>0</v>
      </c>
      <c r="S4568">
        <v>31.285587309614691</v>
      </c>
      <c r="T4568">
        <v>121.5105594165272</v>
      </c>
      <c r="U4568">
        <v>2.5658150386512579</v>
      </c>
      <c r="V4568" t="s">
        <v>32</v>
      </c>
      <c r="W4568" t="s">
        <v>33</v>
      </c>
      <c r="X4568" t="str">
        <f t="shared" si="213"/>
        <v>NPT76AIFJ</v>
      </c>
      <c r="Y4568">
        <f t="shared" si="214"/>
        <v>1</v>
      </c>
      <c r="Z4568">
        <f>COUNTIF($X$2:X4568,X4568)</f>
        <v>1</v>
      </c>
      <c r="AA4568" t="str">
        <f t="shared" si="215"/>
        <v>NPT76AIFJ1</v>
      </c>
      <c r="AB4568">
        <f>COUNTIF(实际辖区!A:A,全部结果!X4568)</f>
        <v>1</v>
      </c>
      <c r="AC4568" s="9" t="str">
        <f>VLOOKUP(AA4568,实际辖区!D:E,2,0)</f>
        <v>POS_75940969</v>
      </c>
    </row>
    <row r="4569" spans="1:29">
      <c r="A4569" t="s">
        <v>97</v>
      </c>
      <c r="B4569" t="s">
        <v>10551</v>
      </c>
      <c r="C4569" t="s">
        <v>10552</v>
      </c>
      <c r="D4569" t="s">
        <v>10344</v>
      </c>
      <c r="E4569" t="s">
        <v>10345</v>
      </c>
      <c r="F4569" t="s">
        <v>10522</v>
      </c>
      <c r="G4569" t="s">
        <v>10551</v>
      </c>
      <c r="H4569" t="s">
        <v>29</v>
      </c>
      <c r="I4569">
        <v>3192973.65010799</v>
      </c>
      <c r="J4569">
        <v>0</v>
      </c>
      <c r="K4569">
        <v>0</v>
      </c>
      <c r="L4569">
        <v>9.9999999999999995E-7</v>
      </c>
      <c r="M4569">
        <v>31.3050031</v>
      </c>
      <c r="N4569">
        <v>121.48768370000001</v>
      </c>
      <c r="O4569" t="s">
        <v>10523</v>
      </c>
      <c r="P4569" t="s">
        <v>97</v>
      </c>
      <c r="Q4569" t="s">
        <v>10348</v>
      </c>
      <c r="R4569">
        <v>0</v>
      </c>
      <c r="S4569">
        <v>31.285587309614691</v>
      </c>
      <c r="T4569">
        <v>121.5105594165272</v>
      </c>
      <c r="U4569">
        <v>3.0623082545560578</v>
      </c>
      <c r="V4569" t="s">
        <v>32</v>
      </c>
      <c r="W4569" t="s">
        <v>33</v>
      </c>
      <c r="X4569" t="str">
        <f t="shared" si="213"/>
        <v>NPT76BAZB</v>
      </c>
      <c r="Y4569">
        <f t="shared" si="214"/>
        <v>1</v>
      </c>
      <c r="Z4569">
        <f>COUNTIF($X$2:X4569,X4569)</f>
        <v>1</v>
      </c>
      <c r="AA4569" t="str">
        <f t="shared" si="215"/>
        <v>NPT76BAZB1</v>
      </c>
      <c r="AB4569">
        <f>COUNTIF(实际辖区!A:A,全部结果!X4569)</f>
        <v>1</v>
      </c>
      <c r="AC4569" s="9" t="str">
        <f>VLOOKUP(AA4569,实际辖区!D:E,2,0)</f>
        <v>POS_75940969</v>
      </c>
    </row>
    <row r="4570" spans="1:29">
      <c r="A4570" t="s">
        <v>97</v>
      </c>
      <c r="B4570" t="s">
        <v>10553</v>
      </c>
      <c r="C4570" t="s">
        <v>10554</v>
      </c>
      <c r="D4570" t="s">
        <v>10344</v>
      </c>
      <c r="E4570" t="s">
        <v>10345</v>
      </c>
      <c r="F4570" t="s">
        <v>10555</v>
      </c>
      <c r="G4570" t="s">
        <v>10553</v>
      </c>
      <c r="H4570" t="s">
        <v>29</v>
      </c>
      <c r="I4570">
        <v>3080235.2424074002</v>
      </c>
      <c r="J4570">
        <v>9492.6</v>
      </c>
      <c r="K4570">
        <v>2920.8</v>
      </c>
      <c r="L4570">
        <v>0.1592039800995024</v>
      </c>
      <c r="M4570">
        <v>31.2250467</v>
      </c>
      <c r="N4570">
        <v>121.4599721</v>
      </c>
      <c r="O4570" t="s">
        <v>10556</v>
      </c>
      <c r="P4570" t="s">
        <v>97</v>
      </c>
      <c r="Q4570" t="s">
        <v>10348</v>
      </c>
      <c r="R4570">
        <v>0</v>
      </c>
      <c r="S4570">
        <v>31.308634327726828</v>
      </c>
      <c r="T4570">
        <v>121.4372559003782</v>
      </c>
      <c r="U4570">
        <v>9.5168631556686485</v>
      </c>
      <c r="V4570" t="s">
        <v>32</v>
      </c>
      <c r="W4570" t="s">
        <v>33</v>
      </c>
      <c r="X4570" t="str">
        <f t="shared" si="213"/>
        <v>NPT76AIDY</v>
      </c>
      <c r="Y4570">
        <f t="shared" si="214"/>
        <v>1</v>
      </c>
      <c r="Z4570">
        <f>COUNTIF($X$2:X4570,X4570)</f>
        <v>1</v>
      </c>
      <c r="AA4570" t="str">
        <f t="shared" si="215"/>
        <v>NPT76AIDY1</v>
      </c>
      <c r="AB4570">
        <f>COUNTIF(实际辖区!A:A,全部结果!X4570)</f>
        <v>1</v>
      </c>
      <c r="AC4570" s="9" t="str">
        <f>VLOOKUP(AA4570,实际辖区!D:E,2,0)</f>
        <v>POS_75940971</v>
      </c>
    </row>
    <row r="4571" spans="1:29">
      <c r="A4571" t="s">
        <v>97</v>
      </c>
      <c r="B4571" t="s">
        <v>10557</v>
      </c>
      <c r="C4571" t="s">
        <v>10558</v>
      </c>
      <c r="D4571" t="s">
        <v>10344</v>
      </c>
      <c r="E4571" t="s">
        <v>10345</v>
      </c>
      <c r="F4571" t="s">
        <v>10555</v>
      </c>
      <c r="G4571" t="s">
        <v>10557</v>
      </c>
      <c r="H4571" t="s">
        <v>29</v>
      </c>
      <c r="I4571">
        <v>6697252.9227339197</v>
      </c>
      <c r="J4571">
        <v>16794.599999999999</v>
      </c>
      <c r="K4571">
        <v>15334.2</v>
      </c>
      <c r="L4571">
        <v>7.9601990049751201E-2</v>
      </c>
      <c r="M4571">
        <v>31.246000599999999</v>
      </c>
      <c r="N4571">
        <v>121.45736460000001</v>
      </c>
      <c r="O4571" t="s">
        <v>10556</v>
      </c>
      <c r="P4571" t="s">
        <v>97</v>
      </c>
      <c r="Q4571" t="s">
        <v>10348</v>
      </c>
      <c r="R4571">
        <v>0</v>
      </c>
      <c r="S4571">
        <v>31.308634327726828</v>
      </c>
      <c r="T4571">
        <v>121.4372559003782</v>
      </c>
      <c r="U4571">
        <v>7.2036388764863091</v>
      </c>
      <c r="V4571" t="s">
        <v>32</v>
      </c>
      <c r="W4571" t="s">
        <v>33</v>
      </c>
      <c r="X4571" t="str">
        <f t="shared" si="213"/>
        <v>NPT76AIEE</v>
      </c>
      <c r="Y4571">
        <f t="shared" si="214"/>
        <v>1</v>
      </c>
      <c r="Z4571">
        <f>COUNTIF($X$2:X4571,X4571)</f>
        <v>1</v>
      </c>
      <c r="AA4571" t="str">
        <f t="shared" si="215"/>
        <v>NPT76AIEE1</v>
      </c>
      <c r="AB4571">
        <f>COUNTIF(实际辖区!A:A,全部结果!X4571)</f>
        <v>1</v>
      </c>
      <c r="AC4571" s="9" t="str">
        <f>VLOOKUP(AA4571,实际辖区!D:E,2,0)</f>
        <v>POS_75940971</v>
      </c>
    </row>
    <row r="4572" spans="1:29">
      <c r="A4572" t="s">
        <v>97</v>
      </c>
      <c r="B4572" t="s">
        <v>10559</v>
      </c>
      <c r="C4572" t="s">
        <v>10560</v>
      </c>
      <c r="D4572" t="s">
        <v>10344</v>
      </c>
      <c r="E4572" t="s">
        <v>10345</v>
      </c>
      <c r="F4572" t="s">
        <v>10555</v>
      </c>
      <c r="G4572" t="s">
        <v>10559</v>
      </c>
      <c r="H4572" t="s">
        <v>29</v>
      </c>
      <c r="I4572">
        <v>4541890.0404096702</v>
      </c>
      <c r="J4572">
        <v>0</v>
      </c>
      <c r="K4572">
        <v>0</v>
      </c>
      <c r="L4572">
        <v>7.4626865671641701E-2</v>
      </c>
      <c r="M4572">
        <v>31.316948</v>
      </c>
      <c r="N4572">
        <v>121.46487759999999</v>
      </c>
      <c r="O4572" t="s">
        <v>10556</v>
      </c>
      <c r="P4572" t="s">
        <v>97</v>
      </c>
      <c r="Q4572" t="s">
        <v>10348</v>
      </c>
      <c r="R4572">
        <v>0</v>
      </c>
      <c r="S4572">
        <v>31.308634327726828</v>
      </c>
      <c r="T4572">
        <v>121.4372559003782</v>
      </c>
      <c r="U4572">
        <v>2.786234530164224</v>
      </c>
      <c r="V4572" t="s">
        <v>32</v>
      </c>
      <c r="W4572" t="s">
        <v>33</v>
      </c>
      <c r="X4572" t="str">
        <f t="shared" si="213"/>
        <v>NPT76BAYS</v>
      </c>
      <c r="Y4572">
        <f t="shared" si="214"/>
        <v>1</v>
      </c>
      <c r="Z4572">
        <f>COUNTIF($X$2:X4572,X4572)</f>
        <v>1</v>
      </c>
      <c r="AA4572" t="str">
        <f t="shared" si="215"/>
        <v>NPT76BAYS1</v>
      </c>
      <c r="AB4572">
        <f>COUNTIF(实际辖区!A:A,全部结果!X4572)</f>
        <v>1</v>
      </c>
      <c r="AC4572" s="9" t="str">
        <f>VLOOKUP(AA4572,实际辖区!D:E,2,0)</f>
        <v>POS_75940971</v>
      </c>
    </row>
    <row r="4573" spans="1:29">
      <c r="A4573" t="s">
        <v>97</v>
      </c>
      <c r="B4573" t="s">
        <v>10561</v>
      </c>
      <c r="C4573" t="s">
        <v>10562</v>
      </c>
      <c r="D4573" t="s">
        <v>10344</v>
      </c>
      <c r="E4573" t="s">
        <v>10345</v>
      </c>
      <c r="F4573" t="s">
        <v>10555</v>
      </c>
      <c r="G4573" t="s">
        <v>10561</v>
      </c>
      <c r="H4573" t="s">
        <v>29</v>
      </c>
      <c r="I4573">
        <v>5273611.4017975302</v>
      </c>
      <c r="J4573">
        <v>2920.8</v>
      </c>
      <c r="K4573">
        <v>7302</v>
      </c>
      <c r="L4573">
        <v>6.4676616915422799E-2</v>
      </c>
      <c r="M4573">
        <v>31.2956985</v>
      </c>
      <c r="N4573">
        <v>121.4428094</v>
      </c>
      <c r="O4573" t="s">
        <v>10556</v>
      </c>
      <c r="P4573" t="s">
        <v>97</v>
      </c>
      <c r="Q4573" t="s">
        <v>10348</v>
      </c>
      <c r="R4573">
        <v>0</v>
      </c>
      <c r="S4573">
        <v>31.308634327726828</v>
      </c>
      <c r="T4573">
        <v>121.4372559003782</v>
      </c>
      <c r="U4573">
        <v>1.528599447348016</v>
      </c>
      <c r="V4573" t="s">
        <v>32</v>
      </c>
      <c r="W4573" t="s">
        <v>33</v>
      </c>
      <c r="X4573" t="str">
        <f t="shared" si="213"/>
        <v>NPT76AIDZ</v>
      </c>
      <c r="Y4573">
        <f t="shared" si="214"/>
        <v>1</v>
      </c>
      <c r="Z4573">
        <f>COUNTIF($X$2:X4573,X4573)</f>
        <v>1</v>
      </c>
      <c r="AA4573" t="str">
        <f t="shared" si="215"/>
        <v>NPT76AIDZ1</v>
      </c>
      <c r="AB4573">
        <f>COUNTIF(实际辖区!A:A,全部结果!X4573)</f>
        <v>1</v>
      </c>
      <c r="AC4573" s="9" t="str">
        <f>VLOOKUP(AA4573,实际辖区!D:E,2,0)</f>
        <v>POS_75940971</v>
      </c>
    </row>
    <row r="4574" spans="1:29">
      <c r="A4574" t="s">
        <v>97</v>
      </c>
      <c r="B4574" t="s">
        <v>10563</v>
      </c>
      <c r="C4574" t="s">
        <v>10564</v>
      </c>
      <c r="D4574" t="s">
        <v>10344</v>
      </c>
      <c r="E4574" t="s">
        <v>10345</v>
      </c>
      <c r="F4574" t="s">
        <v>10555</v>
      </c>
      <c r="G4574" t="s">
        <v>10563</v>
      </c>
      <c r="H4574" t="s">
        <v>29</v>
      </c>
      <c r="I4574">
        <v>9016459.2350031305</v>
      </c>
      <c r="J4574">
        <v>0</v>
      </c>
      <c r="K4574">
        <v>0</v>
      </c>
      <c r="L4574">
        <v>6.4676616915422799E-2</v>
      </c>
      <c r="M4574">
        <v>31.3195786</v>
      </c>
      <c r="N4574">
        <v>121.4545542</v>
      </c>
      <c r="O4574" t="s">
        <v>10556</v>
      </c>
      <c r="P4574" t="s">
        <v>97</v>
      </c>
      <c r="Q4574" t="s">
        <v>10348</v>
      </c>
      <c r="R4574">
        <v>0</v>
      </c>
      <c r="S4574">
        <v>31.308634327726828</v>
      </c>
      <c r="T4574">
        <v>121.4372559003782</v>
      </c>
      <c r="U4574">
        <v>2.0454364959415172</v>
      </c>
      <c r="V4574" t="s">
        <v>32</v>
      </c>
      <c r="W4574" t="s">
        <v>33</v>
      </c>
      <c r="X4574" t="str">
        <f t="shared" si="213"/>
        <v>NPT76AIKP</v>
      </c>
      <c r="Y4574">
        <f t="shared" si="214"/>
        <v>1</v>
      </c>
      <c r="Z4574">
        <f>COUNTIF($X$2:X4574,X4574)</f>
        <v>1</v>
      </c>
      <c r="AA4574" t="str">
        <f t="shared" si="215"/>
        <v>NPT76AIKP1</v>
      </c>
      <c r="AB4574">
        <f>COUNTIF(实际辖区!A:A,全部结果!X4574)</f>
        <v>1</v>
      </c>
      <c r="AC4574" s="9" t="str">
        <f>VLOOKUP(AA4574,实际辖区!D:E,2,0)</f>
        <v>POS_75940971</v>
      </c>
    </row>
    <row r="4575" spans="1:29">
      <c r="A4575" t="s">
        <v>97</v>
      </c>
      <c r="B4575" t="s">
        <v>10565</v>
      </c>
      <c r="C4575" t="s">
        <v>10566</v>
      </c>
      <c r="D4575" t="s">
        <v>10344</v>
      </c>
      <c r="E4575" t="s">
        <v>10345</v>
      </c>
      <c r="F4575" t="s">
        <v>10555</v>
      </c>
      <c r="G4575" t="s">
        <v>10565</v>
      </c>
      <c r="H4575" t="s">
        <v>29</v>
      </c>
      <c r="I4575">
        <v>2539607.4827562198</v>
      </c>
      <c r="J4575">
        <v>20065.5</v>
      </c>
      <c r="K4575">
        <v>14905.8</v>
      </c>
      <c r="L4575">
        <v>5.4726368159203898E-2</v>
      </c>
      <c r="M4575">
        <v>31.278064100000002</v>
      </c>
      <c r="N4575">
        <v>121.4713055</v>
      </c>
      <c r="O4575" t="s">
        <v>10556</v>
      </c>
      <c r="P4575" t="s">
        <v>97</v>
      </c>
      <c r="Q4575" t="s">
        <v>10348</v>
      </c>
      <c r="R4575">
        <v>0</v>
      </c>
      <c r="S4575">
        <v>31.308634327726828</v>
      </c>
      <c r="T4575">
        <v>121.4372559003782</v>
      </c>
      <c r="U4575">
        <v>4.6902292081811972</v>
      </c>
      <c r="V4575" t="s">
        <v>32</v>
      </c>
      <c r="W4575" t="s">
        <v>33</v>
      </c>
      <c r="X4575" t="str">
        <f t="shared" si="213"/>
        <v>NPT76BAYR</v>
      </c>
      <c r="Y4575">
        <f t="shared" si="214"/>
        <v>1</v>
      </c>
      <c r="Z4575">
        <f>COUNTIF($X$2:X4575,X4575)</f>
        <v>1</v>
      </c>
      <c r="AA4575" t="str">
        <f t="shared" si="215"/>
        <v>NPT76BAYR1</v>
      </c>
      <c r="AB4575">
        <f>COUNTIF(实际辖区!A:A,全部结果!X4575)</f>
        <v>1</v>
      </c>
      <c r="AC4575" s="9" t="str">
        <f>VLOOKUP(AA4575,实际辖区!D:E,2,0)</f>
        <v>POS_75940971</v>
      </c>
    </row>
    <row r="4576" spans="1:29">
      <c r="A4576" t="s">
        <v>97</v>
      </c>
      <c r="B4576" t="s">
        <v>10567</v>
      </c>
      <c r="C4576" t="s">
        <v>10568</v>
      </c>
      <c r="D4576" t="s">
        <v>10344</v>
      </c>
      <c r="E4576" t="s">
        <v>10345</v>
      </c>
      <c r="F4576" t="s">
        <v>10555</v>
      </c>
      <c r="G4576" t="s">
        <v>10567</v>
      </c>
      <c r="H4576" t="s">
        <v>29</v>
      </c>
      <c r="I4576">
        <v>2415802.8254899401</v>
      </c>
      <c r="J4576">
        <v>15188.16</v>
      </c>
      <c r="K4576">
        <v>21527.040000000001</v>
      </c>
      <c r="L4576">
        <v>4.9751243781094502E-2</v>
      </c>
      <c r="M4576">
        <v>31.241432499999998</v>
      </c>
      <c r="N4576">
        <v>121.4679752</v>
      </c>
      <c r="O4576" t="s">
        <v>10556</v>
      </c>
      <c r="P4576" t="s">
        <v>97</v>
      </c>
      <c r="Q4576" t="s">
        <v>10348</v>
      </c>
      <c r="R4576">
        <v>0</v>
      </c>
      <c r="S4576">
        <v>31.308634327726828</v>
      </c>
      <c r="T4576">
        <v>121.4372559003782</v>
      </c>
      <c r="U4576">
        <v>8.0046505454358403</v>
      </c>
      <c r="V4576" t="s">
        <v>32</v>
      </c>
      <c r="W4576" t="s">
        <v>33</v>
      </c>
      <c r="X4576" t="str">
        <f t="shared" si="213"/>
        <v>NPT76AIEB</v>
      </c>
      <c r="Y4576">
        <f t="shared" si="214"/>
        <v>1</v>
      </c>
      <c r="Z4576">
        <f>COUNTIF($X$2:X4576,X4576)</f>
        <v>1</v>
      </c>
      <c r="AA4576" t="str">
        <f t="shared" si="215"/>
        <v>NPT76AIEB1</v>
      </c>
      <c r="AB4576">
        <f>COUNTIF(实际辖区!A:A,全部结果!X4576)</f>
        <v>1</v>
      </c>
      <c r="AC4576" s="9" t="str">
        <f>VLOOKUP(AA4576,实际辖区!D:E,2,0)</f>
        <v>POS_75940971</v>
      </c>
    </row>
    <row r="4577" spans="1:29">
      <c r="A4577" t="s">
        <v>97</v>
      </c>
      <c r="B4577" t="s">
        <v>10569</v>
      </c>
      <c r="C4577" t="s">
        <v>10570</v>
      </c>
      <c r="D4577" t="s">
        <v>10344</v>
      </c>
      <c r="E4577" t="s">
        <v>10345</v>
      </c>
      <c r="F4577" t="s">
        <v>10555</v>
      </c>
      <c r="G4577" t="s">
        <v>10569</v>
      </c>
      <c r="H4577" t="s">
        <v>29</v>
      </c>
      <c r="I4577">
        <v>2822090.8717451198</v>
      </c>
      <c r="J4577">
        <v>27518.400000000001</v>
      </c>
      <c r="K4577">
        <v>27518.400000000001</v>
      </c>
      <c r="L4577">
        <v>4.4776119402985003E-2</v>
      </c>
      <c r="M4577">
        <v>31.232542299999999</v>
      </c>
      <c r="N4577">
        <v>121.47347019999999</v>
      </c>
      <c r="O4577" t="s">
        <v>10556</v>
      </c>
      <c r="P4577" t="s">
        <v>97</v>
      </c>
      <c r="Q4577" t="s">
        <v>10348</v>
      </c>
      <c r="R4577">
        <v>0</v>
      </c>
      <c r="S4577">
        <v>31.308634327726828</v>
      </c>
      <c r="T4577">
        <v>121.4372559003782</v>
      </c>
      <c r="U4577">
        <v>9.1143386919289622</v>
      </c>
      <c r="V4577" t="s">
        <v>32</v>
      </c>
      <c r="W4577" t="s">
        <v>33</v>
      </c>
      <c r="X4577" t="str">
        <f t="shared" si="213"/>
        <v>NPT76AIEC</v>
      </c>
      <c r="Y4577">
        <f t="shared" si="214"/>
        <v>1</v>
      </c>
      <c r="Z4577">
        <f>COUNTIF($X$2:X4577,X4577)</f>
        <v>1</v>
      </c>
      <c r="AA4577" t="str">
        <f t="shared" si="215"/>
        <v>NPT76AIEC1</v>
      </c>
      <c r="AB4577">
        <f>COUNTIF(实际辖区!A:A,全部结果!X4577)</f>
        <v>1</v>
      </c>
      <c r="AC4577" s="9" t="str">
        <f>VLOOKUP(AA4577,实际辖区!D:E,2,0)</f>
        <v>POS_75940971</v>
      </c>
    </row>
    <row r="4578" spans="1:29">
      <c r="A4578" t="s">
        <v>97</v>
      </c>
      <c r="B4578" t="s">
        <v>10571</v>
      </c>
      <c r="C4578" t="s">
        <v>10572</v>
      </c>
      <c r="D4578" t="s">
        <v>10344</v>
      </c>
      <c r="E4578" t="s">
        <v>10345</v>
      </c>
      <c r="F4578" t="s">
        <v>10555</v>
      </c>
      <c r="G4578" t="s">
        <v>10571</v>
      </c>
      <c r="H4578" t="s">
        <v>29</v>
      </c>
      <c r="I4578">
        <v>3804327.4193548402</v>
      </c>
      <c r="J4578">
        <v>5111.3999999999996</v>
      </c>
      <c r="K4578">
        <v>12639.75</v>
      </c>
      <c r="L4578">
        <v>3.98009950248756E-2</v>
      </c>
      <c r="M4578">
        <v>31.314405699999998</v>
      </c>
      <c r="N4578">
        <v>121.4589304</v>
      </c>
      <c r="O4578" t="s">
        <v>10556</v>
      </c>
      <c r="P4578" t="s">
        <v>97</v>
      </c>
      <c r="Q4578" t="s">
        <v>10348</v>
      </c>
      <c r="R4578">
        <v>0</v>
      </c>
      <c r="S4578">
        <v>31.308634327726828</v>
      </c>
      <c r="T4578">
        <v>121.4372559003782</v>
      </c>
      <c r="U4578">
        <v>2.1601993919580789</v>
      </c>
      <c r="V4578" t="s">
        <v>32</v>
      </c>
      <c r="W4578" t="s">
        <v>33</v>
      </c>
      <c r="X4578" t="str">
        <f t="shared" si="213"/>
        <v>NPT76AIKX</v>
      </c>
      <c r="Y4578">
        <f t="shared" si="214"/>
        <v>1</v>
      </c>
      <c r="Z4578">
        <f>COUNTIF($X$2:X4578,X4578)</f>
        <v>1</v>
      </c>
      <c r="AA4578" t="str">
        <f t="shared" si="215"/>
        <v>NPT76AIKX1</v>
      </c>
      <c r="AB4578">
        <f>COUNTIF(实际辖区!A:A,全部结果!X4578)</f>
        <v>1</v>
      </c>
      <c r="AC4578" s="9" t="str">
        <f>VLOOKUP(AA4578,实际辖区!D:E,2,0)</f>
        <v>POS_75940971</v>
      </c>
    </row>
    <row r="4579" spans="1:29">
      <c r="A4579" t="s">
        <v>97</v>
      </c>
      <c r="B4579" t="s">
        <v>10573</v>
      </c>
      <c r="C4579" t="s">
        <v>10574</v>
      </c>
      <c r="D4579" t="s">
        <v>10344</v>
      </c>
      <c r="E4579" t="s">
        <v>10345</v>
      </c>
      <c r="F4579" t="s">
        <v>10555</v>
      </c>
      <c r="G4579" t="s">
        <v>10573</v>
      </c>
      <c r="H4579" t="s">
        <v>29</v>
      </c>
      <c r="I4579">
        <v>3226548.5717271701</v>
      </c>
      <c r="J4579">
        <v>14332.5</v>
      </c>
      <c r="K4579">
        <v>12096.63</v>
      </c>
      <c r="L4579">
        <v>1.99004975124378E-2</v>
      </c>
      <c r="M4579">
        <v>31.303840999999998</v>
      </c>
      <c r="N4579">
        <v>121.4337829</v>
      </c>
      <c r="O4579" t="s">
        <v>10556</v>
      </c>
      <c r="P4579" t="s">
        <v>97</v>
      </c>
      <c r="Q4579" t="s">
        <v>10348</v>
      </c>
      <c r="R4579">
        <v>0</v>
      </c>
      <c r="S4579">
        <v>31.308634327726828</v>
      </c>
      <c r="T4579">
        <v>121.4372559003782</v>
      </c>
      <c r="U4579">
        <v>0.62590679240023661</v>
      </c>
      <c r="V4579" t="s">
        <v>32</v>
      </c>
      <c r="W4579" t="s">
        <v>33</v>
      </c>
      <c r="X4579" t="str">
        <f t="shared" si="213"/>
        <v>NPT76BLSY</v>
      </c>
      <c r="Y4579">
        <f t="shared" si="214"/>
        <v>1</v>
      </c>
      <c r="Z4579">
        <f>COUNTIF($X$2:X4579,X4579)</f>
        <v>1</v>
      </c>
      <c r="AA4579" t="str">
        <f t="shared" si="215"/>
        <v>NPT76BLSY1</v>
      </c>
      <c r="AB4579">
        <f>COUNTIF(实际辖区!A:A,全部结果!X4579)</f>
        <v>1</v>
      </c>
      <c r="AC4579" s="9" t="str">
        <f>VLOOKUP(AA4579,实际辖区!D:E,2,0)</f>
        <v>POS_75940971</v>
      </c>
    </row>
    <row r="4580" spans="1:29">
      <c r="A4580" t="s">
        <v>97</v>
      </c>
      <c r="B4580" t="s">
        <v>10575</v>
      </c>
      <c r="C4580" t="s">
        <v>10576</v>
      </c>
      <c r="D4580" t="s">
        <v>10344</v>
      </c>
      <c r="E4580" t="s">
        <v>10345</v>
      </c>
      <c r="F4580" t="s">
        <v>10555</v>
      </c>
      <c r="G4580" t="s">
        <v>10575</v>
      </c>
      <c r="H4580" t="s">
        <v>29</v>
      </c>
      <c r="I4580">
        <v>3306779.2482407899</v>
      </c>
      <c r="J4580">
        <v>0</v>
      </c>
      <c r="K4580">
        <v>0</v>
      </c>
      <c r="L4580">
        <v>9.9502487562189001E-3</v>
      </c>
      <c r="M4580">
        <v>31.232987099999999</v>
      </c>
      <c r="N4580">
        <v>121.43601099999999</v>
      </c>
      <c r="O4580" t="s">
        <v>10556</v>
      </c>
      <c r="P4580" t="s">
        <v>97</v>
      </c>
      <c r="Q4580" t="s">
        <v>10348</v>
      </c>
      <c r="R4580">
        <v>0</v>
      </c>
      <c r="S4580">
        <v>31.308634327726828</v>
      </c>
      <c r="T4580">
        <v>121.4372559003782</v>
      </c>
      <c r="U4580">
        <v>8.3881584613102866</v>
      </c>
      <c r="V4580" t="s">
        <v>32</v>
      </c>
      <c r="W4580" t="s">
        <v>33</v>
      </c>
      <c r="X4580" t="str">
        <f t="shared" si="213"/>
        <v>NPT76AIEF</v>
      </c>
      <c r="Y4580">
        <f t="shared" si="214"/>
        <v>1</v>
      </c>
      <c r="Z4580">
        <f>COUNTIF($X$2:X4580,X4580)</f>
        <v>1</v>
      </c>
      <c r="AA4580" t="str">
        <f t="shared" si="215"/>
        <v>NPT76AIEF1</v>
      </c>
      <c r="AB4580">
        <f>COUNTIF(实际辖区!A:A,全部结果!X4580)</f>
        <v>1</v>
      </c>
      <c r="AC4580" s="9" t="str">
        <f>VLOOKUP(AA4580,实际辖区!D:E,2,0)</f>
        <v>POS_75940971</v>
      </c>
    </row>
    <row r="4581" spans="1:29">
      <c r="A4581" t="s">
        <v>97</v>
      </c>
      <c r="B4581" t="s">
        <v>10577</v>
      </c>
      <c r="C4581" t="s">
        <v>10578</v>
      </c>
      <c r="D4581" t="s">
        <v>10344</v>
      </c>
      <c r="E4581" t="s">
        <v>10345</v>
      </c>
      <c r="F4581" t="s">
        <v>10579</v>
      </c>
      <c r="G4581" t="s">
        <v>10577</v>
      </c>
      <c r="H4581" t="s">
        <v>29</v>
      </c>
      <c r="I4581">
        <v>7157372.34027729</v>
      </c>
      <c r="J4581">
        <v>9172.7999999999993</v>
      </c>
      <c r="K4581">
        <v>4586.3999999999996</v>
      </c>
      <c r="L4581">
        <v>4.9751243781093997E-3</v>
      </c>
      <c r="M4581">
        <v>31.293724999999998</v>
      </c>
      <c r="N4581">
        <v>121.42359570000001</v>
      </c>
      <c r="O4581" t="s">
        <v>10556</v>
      </c>
      <c r="P4581" t="s">
        <v>97</v>
      </c>
      <c r="Q4581" t="s">
        <v>10348</v>
      </c>
      <c r="R4581">
        <v>0</v>
      </c>
      <c r="S4581">
        <v>31.308634327726828</v>
      </c>
      <c r="T4581">
        <v>121.4372559003782</v>
      </c>
      <c r="U4581">
        <v>2.1033071420349412</v>
      </c>
      <c r="V4581" t="s">
        <v>32</v>
      </c>
      <c r="W4581" t="s">
        <v>33</v>
      </c>
      <c r="X4581" t="str">
        <f t="shared" si="213"/>
        <v>NPT76BBCS</v>
      </c>
      <c r="Y4581">
        <f t="shared" si="214"/>
        <v>1</v>
      </c>
      <c r="Z4581">
        <f>COUNTIF($X$2:X4581,X4581)</f>
        <v>1</v>
      </c>
      <c r="AA4581" t="str">
        <f t="shared" si="215"/>
        <v>NPT76BBCS1</v>
      </c>
      <c r="AB4581">
        <f>COUNTIF(实际辖区!A:A,全部结果!X4581)</f>
        <v>1</v>
      </c>
      <c r="AC4581" s="9" t="str">
        <f>VLOOKUP(AA4581,实际辖区!D:E,2,0)</f>
        <v>POS_75940971</v>
      </c>
    </row>
    <row r="4582" spans="1:29">
      <c r="A4582" t="s">
        <v>97</v>
      </c>
      <c r="B4582" t="s">
        <v>10580</v>
      </c>
      <c r="C4582" t="s">
        <v>10581</v>
      </c>
      <c r="D4582" t="s">
        <v>10344</v>
      </c>
      <c r="E4582" t="s">
        <v>10345</v>
      </c>
      <c r="F4582" t="s">
        <v>10579</v>
      </c>
      <c r="G4582" t="s">
        <v>10580</v>
      </c>
      <c r="H4582" t="s">
        <v>29</v>
      </c>
      <c r="I4582">
        <v>7268200</v>
      </c>
      <c r="J4582">
        <v>0</v>
      </c>
      <c r="K4582">
        <v>876.24</v>
      </c>
      <c r="L4582">
        <v>4.9751243781093997E-3</v>
      </c>
      <c r="M4582">
        <v>31.378022300000001</v>
      </c>
      <c r="N4582">
        <v>121.4508395</v>
      </c>
      <c r="O4582" t="s">
        <v>10556</v>
      </c>
      <c r="P4582" t="s">
        <v>97</v>
      </c>
      <c r="Q4582" t="s">
        <v>10348</v>
      </c>
      <c r="R4582">
        <v>0</v>
      </c>
      <c r="S4582">
        <v>31.308634327726828</v>
      </c>
      <c r="T4582">
        <v>121.4372559003782</v>
      </c>
      <c r="U4582">
        <v>7.8012530404999749</v>
      </c>
      <c r="V4582" t="s">
        <v>32</v>
      </c>
      <c r="W4582" t="s">
        <v>33</v>
      </c>
      <c r="X4582" t="str">
        <f t="shared" si="213"/>
        <v>NPT76BCSD</v>
      </c>
      <c r="Y4582">
        <f t="shared" si="214"/>
        <v>1</v>
      </c>
      <c r="Z4582">
        <f>COUNTIF($X$2:X4582,X4582)</f>
        <v>1</v>
      </c>
      <c r="AA4582" t="str">
        <f t="shared" si="215"/>
        <v>NPT76BCSD1</v>
      </c>
      <c r="AB4582">
        <f>COUNTIF(实际辖区!A:A,全部结果!X4582)</f>
        <v>1</v>
      </c>
      <c r="AC4582" s="9" t="str">
        <f>VLOOKUP(AA4582,实际辖区!D:E,2,0)</f>
        <v>POS_75940971</v>
      </c>
    </row>
    <row r="4583" spans="1:29">
      <c r="A4583" t="s">
        <v>97</v>
      </c>
      <c r="B4583" t="s">
        <v>10582</v>
      </c>
      <c r="C4583" t="s">
        <v>10583</v>
      </c>
      <c r="D4583" t="s">
        <v>10344</v>
      </c>
      <c r="E4583" t="s">
        <v>10345</v>
      </c>
      <c r="F4583" t="s">
        <v>10579</v>
      </c>
      <c r="G4583" t="s">
        <v>10582</v>
      </c>
      <c r="H4583" t="s">
        <v>29</v>
      </c>
      <c r="I4583">
        <v>8061700</v>
      </c>
      <c r="J4583">
        <v>17199</v>
      </c>
      <c r="K4583">
        <v>9172.7999999999993</v>
      </c>
      <c r="L4583">
        <v>4.9751243781093997E-3</v>
      </c>
      <c r="M4583">
        <v>31.347790100000001</v>
      </c>
      <c r="N4583">
        <v>121.4956487</v>
      </c>
      <c r="O4583" t="s">
        <v>10556</v>
      </c>
      <c r="P4583" t="s">
        <v>97</v>
      </c>
      <c r="Q4583" t="s">
        <v>10348</v>
      </c>
      <c r="R4583">
        <v>0</v>
      </c>
      <c r="S4583">
        <v>31.308634327726828</v>
      </c>
      <c r="T4583">
        <v>121.4372559003782</v>
      </c>
      <c r="U4583">
        <v>7.0522576225681517</v>
      </c>
      <c r="V4583" t="s">
        <v>32</v>
      </c>
      <c r="W4583" t="s">
        <v>33</v>
      </c>
      <c r="X4583" t="str">
        <f t="shared" si="213"/>
        <v>NPT76BEAQ</v>
      </c>
      <c r="Y4583">
        <f t="shared" si="214"/>
        <v>1</v>
      </c>
      <c r="Z4583">
        <f>COUNTIF($X$2:X4583,X4583)</f>
        <v>1</v>
      </c>
      <c r="AA4583" t="str">
        <f t="shared" si="215"/>
        <v>NPT76BEAQ1</v>
      </c>
      <c r="AB4583">
        <f>COUNTIF(实际辖区!A:A,全部结果!X4583)</f>
        <v>1</v>
      </c>
      <c r="AC4583" s="9" t="str">
        <f>VLOOKUP(AA4583,实际辖区!D:E,2,0)</f>
        <v>POS_75940971</v>
      </c>
    </row>
    <row r="4584" spans="1:29">
      <c r="A4584" t="s">
        <v>97</v>
      </c>
      <c r="B4584" t="s">
        <v>10584</v>
      </c>
      <c r="C4584" t="s">
        <v>10585</v>
      </c>
      <c r="D4584" t="s">
        <v>10344</v>
      </c>
      <c r="E4584" t="s">
        <v>10345</v>
      </c>
      <c r="F4584" t="s">
        <v>10579</v>
      </c>
      <c r="G4584" t="s">
        <v>10584</v>
      </c>
      <c r="H4584" t="s">
        <v>29</v>
      </c>
      <c r="I4584">
        <v>4751411.5864279196</v>
      </c>
      <c r="J4584">
        <v>1719.9</v>
      </c>
      <c r="K4584">
        <v>286.64999999999998</v>
      </c>
      <c r="L4584">
        <v>4.9751243781093997E-3</v>
      </c>
      <c r="M4584">
        <v>31.3903751</v>
      </c>
      <c r="N4584">
        <v>121.3672754</v>
      </c>
      <c r="O4584" t="s">
        <v>10556</v>
      </c>
      <c r="P4584" t="s">
        <v>97</v>
      </c>
      <c r="Q4584" t="s">
        <v>10348</v>
      </c>
      <c r="R4584">
        <v>0</v>
      </c>
      <c r="S4584">
        <v>31.308634327726828</v>
      </c>
      <c r="T4584">
        <v>121.4372559003782</v>
      </c>
      <c r="U4584">
        <v>11.246344082161579</v>
      </c>
      <c r="V4584" t="s">
        <v>32</v>
      </c>
      <c r="W4584" t="s">
        <v>33</v>
      </c>
      <c r="X4584" t="str">
        <f t="shared" si="213"/>
        <v>NPT76BETP</v>
      </c>
      <c r="Y4584">
        <f t="shared" si="214"/>
        <v>1</v>
      </c>
      <c r="Z4584">
        <f>COUNTIF($X$2:X4584,X4584)</f>
        <v>1</v>
      </c>
      <c r="AA4584" t="str">
        <f t="shared" si="215"/>
        <v>NPT76BETP1</v>
      </c>
      <c r="AB4584">
        <f>COUNTIF(实际辖区!A:A,全部结果!X4584)</f>
        <v>1</v>
      </c>
      <c r="AC4584" s="9" t="str">
        <f>VLOOKUP(AA4584,实际辖区!D:E,2,0)</f>
        <v>POS_75940971</v>
      </c>
    </row>
    <row r="4585" spans="1:29">
      <c r="A4585" t="s">
        <v>97</v>
      </c>
      <c r="B4585" t="s">
        <v>10586</v>
      </c>
      <c r="C4585" t="s">
        <v>10587</v>
      </c>
      <c r="D4585" t="s">
        <v>10344</v>
      </c>
      <c r="E4585" t="s">
        <v>10345</v>
      </c>
      <c r="F4585" t="s">
        <v>10579</v>
      </c>
      <c r="G4585" t="s">
        <v>10586</v>
      </c>
      <c r="H4585" t="s">
        <v>29</v>
      </c>
      <c r="I4585">
        <v>7461958.7333658496</v>
      </c>
      <c r="J4585">
        <v>75675.600000000006</v>
      </c>
      <c r="K4585">
        <v>0</v>
      </c>
      <c r="L4585">
        <v>9.9999999999999995E-7</v>
      </c>
      <c r="M4585">
        <v>31.311873800000001</v>
      </c>
      <c r="N4585">
        <v>121.3993538</v>
      </c>
      <c r="O4585" t="s">
        <v>10556</v>
      </c>
      <c r="P4585" t="s">
        <v>97</v>
      </c>
      <c r="Q4585" t="s">
        <v>10348</v>
      </c>
      <c r="R4585">
        <v>0</v>
      </c>
      <c r="S4585">
        <v>31.308634327726828</v>
      </c>
      <c r="T4585">
        <v>121.4372559003782</v>
      </c>
      <c r="U4585">
        <v>3.625873260188206</v>
      </c>
      <c r="V4585" t="s">
        <v>32</v>
      </c>
      <c r="W4585" t="s">
        <v>33</v>
      </c>
      <c r="X4585" t="str">
        <f t="shared" si="213"/>
        <v>NPT76AIHS</v>
      </c>
      <c r="Y4585">
        <f t="shared" si="214"/>
        <v>1</v>
      </c>
      <c r="Z4585">
        <f>COUNTIF($X$2:X4585,X4585)</f>
        <v>1</v>
      </c>
      <c r="AA4585" t="str">
        <f t="shared" si="215"/>
        <v>NPT76AIHS1</v>
      </c>
      <c r="AB4585">
        <f>COUNTIF(实际辖区!A:A,全部结果!X4585)</f>
        <v>1</v>
      </c>
      <c r="AC4585" s="9" t="str">
        <f>VLOOKUP(AA4585,实际辖区!D:E,2,0)</f>
        <v>POS_75940971</v>
      </c>
    </row>
    <row r="4586" spans="1:29">
      <c r="A4586" t="s">
        <v>97</v>
      </c>
      <c r="B4586" t="s">
        <v>10588</v>
      </c>
      <c r="C4586" t="s">
        <v>10589</v>
      </c>
      <c r="D4586" t="s">
        <v>10344</v>
      </c>
      <c r="E4586" t="s">
        <v>10345</v>
      </c>
      <c r="F4586" t="s">
        <v>10579</v>
      </c>
      <c r="G4586" t="s">
        <v>10588</v>
      </c>
      <c r="H4586" t="s">
        <v>29</v>
      </c>
      <c r="I4586">
        <v>8959707.0716923308</v>
      </c>
      <c r="J4586">
        <v>0</v>
      </c>
      <c r="K4586">
        <v>0</v>
      </c>
      <c r="L4586">
        <v>9.9999999999999995E-7</v>
      </c>
      <c r="M4586">
        <v>31.4186169</v>
      </c>
      <c r="N4586">
        <v>121.3555729</v>
      </c>
      <c r="O4586" t="s">
        <v>10556</v>
      </c>
      <c r="P4586" t="s">
        <v>97</v>
      </c>
      <c r="Q4586" t="s">
        <v>10348</v>
      </c>
      <c r="R4586">
        <v>0</v>
      </c>
      <c r="S4586">
        <v>31.308634327726828</v>
      </c>
      <c r="T4586">
        <v>121.4372559003782</v>
      </c>
      <c r="U4586">
        <v>14.46017527814795</v>
      </c>
      <c r="V4586" t="s">
        <v>32</v>
      </c>
      <c r="W4586" t="s">
        <v>33</v>
      </c>
      <c r="X4586" t="str">
        <f t="shared" si="213"/>
        <v>NPT76AIHT</v>
      </c>
      <c r="Y4586">
        <f t="shared" si="214"/>
        <v>1</v>
      </c>
      <c r="Z4586">
        <f>COUNTIF($X$2:X4586,X4586)</f>
        <v>1</v>
      </c>
      <c r="AA4586" t="str">
        <f t="shared" si="215"/>
        <v>NPT76AIHT1</v>
      </c>
      <c r="AB4586">
        <f>COUNTIF(实际辖区!A:A,全部结果!X4586)</f>
        <v>1</v>
      </c>
      <c r="AC4586" s="9" t="str">
        <f>VLOOKUP(AA4586,实际辖区!D:E,2,0)</f>
        <v>POS_75940971</v>
      </c>
    </row>
    <row r="4587" spans="1:29">
      <c r="A4587" t="s">
        <v>97</v>
      </c>
      <c r="B4587" t="s">
        <v>10590</v>
      </c>
      <c r="C4587" t="s">
        <v>10591</v>
      </c>
      <c r="D4587" t="s">
        <v>10344</v>
      </c>
      <c r="E4587" t="s">
        <v>10345</v>
      </c>
      <c r="F4587" t="s">
        <v>10579</v>
      </c>
      <c r="G4587" t="s">
        <v>10590</v>
      </c>
      <c r="H4587" t="s">
        <v>29</v>
      </c>
      <c r="I4587">
        <v>5553488.7096774196</v>
      </c>
      <c r="J4587">
        <v>0</v>
      </c>
      <c r="K4587">
        <v>0</v>
      </c>
      <c r="L4587">
        <v>9.9999999999999995E-7</v>
      </c>
      <c r="M4587">
        <v>31.358370000000001</v>
      </c>
      <c r="N4587">
        <v>121.4154027</v>
      </c>
      <c r="O4587" t="s">
        <v>10556</v>
      </c>
      <c r="P4587" t="s">
        <v>97</v>
      </c>
      <c r="Q4587" t="s">
        <v>10348</v>
      </c>
      <c r="R4587">
        <v>0</v>
      </c>
      <c r="S4587">
        <v>31.308634327726828</v>
      </c>
      <c r="T4587">
        <v>121.4372559003782</v>
      </c>
      <c r="U4587">
        <v>5.8936116938458536</v>
      </c>
      <c r="V4587" t="s">
        <v>32</v>
      </c>
      <c r="W4587" t="s">
        <v>33</v>
      </c>
      <c r="X4587" t="str">
        <f t="shared" si="213"/>
        <v>NPT76BEAV</v>
      </c>
      <c r="Y4587">
        <f t="shared" si="214"/>
        <v>1</v>
      </c>
      <c r="Z4587">
        <f>COUNTIF($X$2:X4587,X4587)</f>
        <v>1</v>
      </c>
      <c r="AA4587" t="str">
        <f t="shared" si="215"/>
        <v>NPT76BEAV1</v>
      </c>
      <c r="AB4587">
        <f>COUNTIF(实际辖区!A:A,全部结果!X4587)</f>
        <v>1</v>
      </c>
      <c r="AC4587" s="9" t="str">
        <f>VLOOKUP(AA4587,实际辖区!D:E,2,0)</f>
        <v>POS_75940971</v>
      </c>
    </row>
    <row r="4588" spans="1:29">
      <c r="A4588" t="s">
        <v>97</v>
      </c>
      <c r="B4588" t="s">
        <v>10592</v>
      </c>
      <c r="C4588" t="s">
        <v>10593</v>
      </c>
      <c r="D4588" t="s">
        <v>10344</v>
      </c>
      <c r="E4588" t="s">
        <v>10345</v>
      </c>
      <c r="F4588" t="s">
        <v>10579</v>
      </c>
      <c r="G4588" t="s">
        <v>10592</v>
      </c>
      <c r="H4588" t="s">
        <v>29</v>
      </c>
      <c r="I4588">
        <v>7226912.0497457003</v>
      </c>
      <c r="J4588">
        <v>0</v>
      </c>
      <c r="K4588">
        <v>0</v>
      </c>
      <c r="L4588">
        <v>9.9999999999999995E-7</v>
      </c>
      <c r="M4588">
        <v>31.358630999999999</v>
      </c>
      <c r="N4588">
        <v>121.37886709999999</v>
      </c>
      <c r="O4588" t="s">
        <v>10556</v>
      </c>
      <c r="P4588" t="s">
        <v>97</v>
      </c>
      <c r="Q4588" t="s">
        <v>10348</v>
      </c>
      <c r="R4588">
        <v>0</v>
      </c>
      <c r="S4588">
        <v>31.308634327726828</v>
      </c>
      <c r="T4588">
        <v>121.4372559003782</v>
      </c>
      <c r="U4588">
        <v>7.8490761279109664</v>
      </c>
      <c r="V4588" t="s">
        <v>32</v>
      </c>
      <c r="W4588" t="s">
        <v>33</v>
      </c>
      <c r="X4588" t="str">
        <f t="shared" si="213"/>
        <v>NPT76BGSQ</v>
      </c>
      <c r="Y4588">
        <f t="shared" si="214"/>
        <v>1</v>
      </c>
      <c r="Z4588">
        <f>COUNTIF($X$2:X4588,X4588)</f>
        <v>1</v>
      </c>
      <c r="AA4588" t="str">
        <f t="shared" si="215"/>
        <v>NPT76BGSQ1</v>
      </c>
      <c r="AB4588">
        <f>COUNTIF(实际辖区!A:A,全部结果!X4588)</f>
        <v>1</v>
      </c>
      <c r="AC4588" s="9" t="str">
        <f>VLOOKUP(AA4588,实际辖区!D:E,2,0)</f>
        <v>POS_75940971</v>
      </c>
    </row>
    <row r="4589" spans="1:29">
      <c r="A4589" t="s">
        <v>97</v>
      </c>
      <c r="B4589" t="s">
        <v>10594</v>
      </c>
      <c r="C4589" t="s">
        <v>10595</v>
      </c>
      <c r="D4589" t="s">
        <v>10344</v>
      </c>
      <c r="E4589" t="s">
        <v>10345</v>
      </c>
      <c r="F4589" t="s">
        <v>10596</v>
      </c>
      <c r="G4589" t="s">
        <v>10594</v>
      </c>
      <c r="H4589" t="s">
        <v>29</v>
      </c>
      <c r="I4589">
        <v>3814846.5198129499</v>
      </c>
      <c r="J4589">
        <v>72617.820000000007</v>
      </c>
      <c r="K4589">
        <v>55404.9</v>
      </c>
      <c r="L4589">
        <v>0.23383084577114421</v>
      </c>
      <c r="M4589">
        <v>31.182984699999999</v>
      </c>
      <c r="N4589">
        <v>121.3868492</v>
      </c>
      <c r="O4589" t="s">
        <v>10597</v>
      </c>
      <c r="P4589" t="s">
        <v>97</v>
      </c>
      <c r="Q4589" t="s">
        <v>10348</v>
      </c>
      <c r="R4589">
        <v>1</v>
      </c>
      <c r="S4589">
        <v>31.116126399400649</v>
      </c>
      <c r="T4589">
        <v>121.39718132288409</v>
      </c>
      <c r="U4589">
        <v>7.4779017488554222</v>
      </c>
      <c r="V4589" t="s">
        <v>32</v>
      </c>
      <c r="W4589" t="s">
        <v>33</v>
      </c>
      <c r="X4589" t="str">
        <f t="shared" si="213"/>
        <v>NPT76AIIG</v>
      </c>
      <c r="Y4589">
        <f t="shared" si="214"/>
        <v>1</v>
      </c>
      <c r="Z4589">
        <f>COUNTIF($X$2:X4589,X4589)</f>
        <v>1</v>
      </c>
      <c r="AA4589" t="str">
        <f t="shared" si="215"/>
        <v>NPT76AIIG1</v>
      </c>
      <c r="AB4589">
        <f>COUNTIF(实际辖区!A:A,全部结果!X4589)</f>
        <v>1</v>
      </c>
      <c r="AC4589" s="9" t="str">
        <f>VLOOKUP(AA4589,实际辖区!D:E,2,0)</f>
        <v>POS_75940973</v>
      </c>
    </row>
    <row r="4590" spans="1:29">
      <c r="A4590" t="s">
        <v>97</v>
      </c>
      <c r="B4590" t="s">
        <v>10598</v>
      </c>
      <c r="C4590" t="s">
        <v>10599</v>
      </c>
      <c r="D4590" t="s">
        <v>10344</v>
      </c>
      <c r="E4590" t="s">
        <v>10345</v>
      </c>
      <c r="F4590" t="s">
        <v>10596</v>
      </c>
      <c r="G4590" t="s">
        <v>10598</v>
      </c>
      <c r="H4590" t="s">
        <v>29</v>
      </c>
      <c r="I4590">
        <v>7612110.1477043098</v>
      </c>
      <c r="J4590">
        <v>56695.14</v>
      </c>
      <c r="K4590">
        <v>53431.56</v>
      </c>
      <c r="L4590">
        <v>0.18407960199004969</v>
      </c>
      <c r="M4590">
        <v>31.1394059</v>
      </c>
      <c r="N4590">
        <v>121.39504169999999</v>
      </c>
      <c r="O4590" t="s">
        <v>10597</v>
      </c>
      <c r="P4590" t="s">
        <v>97</v>
      </c>
      <c r="Q4590" t="s">
        <v>10348</v>
      </c>
      <c r="R4590">
        <v>1</v>
      </c>
      <c r="S4590">
        <v>31.116126399400649</v>
      </c>
      <c r="T4590">
        <v>121.39718132288409</v>
      </c>
      <c r="U4590">
        <v>2.5890917932750601</v>
      </c>
      <c r="V4590" t="s">
        <v>32</v>
      </c>
      <c r="W4590" t="s">
        <v>33</v>
      </c>
      <c r="X4590" t="str">
        <f t="shared" si="213"/>
        <v>NPT76BAQG</v>
      </c>
      <c r="Y4590">
        <f t="shared" si="214"/>
        <v>1</v>
      </c>
      <c r="Z4590">
        <f>COUNTIF($X$2:X4590,X4590)</f>
        <v>1</v>
      </c>
      <c r="AA4590" t="str">
        <f t="shared" si="215"/>
        <v>NPT76BAQG1</v>
      </c>
      <c r="AB4590">
        <f>COUNTIF(实际辖区!A:A,全部结果!X4590)</f>
        <v>1</v>
      </c>
      <c r="AC4590" s="9" t="str">
        <f>VLOOKUP(AA4590,实际辖区!D:E,2,0)</f>
        <v>POS_75940973</v>
      </c>
    </row>
    <row r="4591" spans="1:29">
      <c r="A4591" t="s">
        <v>97</v>
      </c>
      <c r="B4591" t="s">
        <v>10600</v>
      </c>
      <c r="C4591" t="s">
        <v>10601</v>
      </c>
      <c r="D4591" t="s">
        <v>10344</v>
      </c>
      <c r="E4591" t="s">
        <v>10345</v>
      </c>
      <c r="F4591" t="s">
        <v>10596</v>
      </c>
      <c r="G4591" t="s">
        <v>10600</v>
      </c>
      <c r="H4591" t="s">
        <v>29</v>
      </c>
      <c r="I4591">
        <v>6227117.2897029398</v>
      </c>
      <c r="J4591">
        <v>75102.3</v>
      </c>
      <c r="K4591">
        <v>72809.100000000006</v>
      </c>
      <c r="L4591">
        <v>0.12437810945273629</v>
      </c>
      <c r="M4591">
        <v>31.075300200000001</v>
      </c>
      <c r="N4591">
        <v>121.5098294</v>
      </c>
      <c r="O4591" t="s">
        <v>10597</v>
      </c>
      <c r="P4591" t="s">
        <v>97</v>
      </c>
      <c r="Q4591" t="s">
        <v>10348</v>
      </c>
      <c r="R4591">
        <v>0</v>
      </c>
      <c r="S4591">
        <v>31.116126399400649</v>
      </c>
      <c r="T4591">
        <v>121.39718132288409</v>
      </c>
      <c r="U4591">
        <v>11.66189680805852</v>
      </c>
      <c r="V4591" t="s">
        <v>32</v>
      </c>
      <c r="W4591" t="s">
        <v>33</v>
      </c>
      <c r="X4591" t="str">
        <f t="shared" si="213"/>
        <v>NPT76CY1O</v>
      </c>
      <c r="Y4591">
        <f t="shared" si="214"/>
        <v>1</v>
      </c>
      <c r="Z4591">
        <f>COUNTIF($X$2:X4591,X4591)</f>
        <v>1</v>
      </c>
      <c r="AA4591" t="str">
        <f t="shared" si="215"/>
        <v>NPT76CY1O1</v>
      </c>
      <c r="AB4591">
        <f>COUNTIF(实际辖区!A:A,全部结果!X4591)</f>
        <v>1</v>
      </c>
      <c r="AC4591" s="9" t="str">
        <f>VLOOKUP(AA4591,实际辖区!D:E,2,0)</f>
        <v>POS_75940973</v>
      </c>
    </row>
    <row r="4592" spans="1:29">
      <c r="A4592" t="s">
        <v>97</v>
      </c>
      <c r="B4592" t="s">
        <v>10602</v>
      </c>
      <c r="C4592" t="s">
        <v>10603</v>
      </c>
      <c r="D4592" t="s">
        <v>10344</v>
      </c>
      <c r="E4592" t="s">
        <v>10345</v>
      </c>
      <c r="F4592" t="s">
        <v>10596</v>
      </c>
      <c r="G4592" t="s">
        <v>10602</v>
      </c>
      <c r="H4592" t="s">
        <v>29</v>
      </c>
      <c r="I4592">
        <v>9888919.0622169599</v>
      </c>
      <c r="J4592">
        <v>40245.660000000003</v>
      </c>
      <c r="K4592">
        <v>39041.730000000003</v>
      </c>
      <c r="L4592">
        <v>0.10945273631840791</v>
      </c>
      <c r="M4592">
        <v>31.127051999999999</v>
      </c>
      <c r="N4592">
        <v>121.4092967</v>
      </c>
      <c r="O4592" t="s">
        <v>10597</v>
      </c>
      <c r="P4592" t="s">
        <v>97</v>
      </c>
      <c r="Q4592" t="s">
        <v>10348</v>
      </c>
      <c r="R4592">
        <v>0</v>
      </c>
      <c r="S4592">
        <v>31.116126399400649</v>
      </c>
      <c r="T4592">
        <v>121.39718132288409</v>
      </c>
      <c r="U4592">
        <v>1.6741417562709</v>
      </c>
      <c r="V4592" t="s">
        <v>32</v>
      </c>
      <c r="W4592" t="s">
        <v>33</v>
      </c>
      <c r="X4592" t="str">
        <f t="shared" si="213"/>
        <v>NPT76BAQM</v>
      </c>
      <c r="Y4592">
        <f t="shared" si="214"/>
        <v>1</v>
      </c>
      <c r="Z4592">
        <f>COUNTIF($X$2:X4592,X4592)</f>
        <v>1</v>
      </c>
      <c r="AA4592" t="str">
        <f t="shared" si="215"/>
        <v>NPT76BAQM1</v>
      </c>
      <c r="AB4592">
        <f>COUNTIF(实际辖区!A:A,全部结果!X4592)</f>
        <v>1</v>
      </c>
      <c r="AC4592" s="9" t="str">
        <f>VLOOKUP(AA4592,实际辖区!D:E,2,0)</f>
        <v>POS_75940973</v>
      </c>
    </row>
    <row r="4593" spans="1:29">
      <c r="A4593" t="s">
        <v>97</v>
      </c>
      <c r="B4593" t="s">
        <v>10604</v>
      </c>
      <c r="C4593" t="s">
        <v>10605</v>
      </c>
      <c r="D4593" t="s">
        <v>10344</v>
      </c>
      <c r="E4593" t="s">
        <v>10345</v>
      </c>
      <c r="F4593" t="s">
        <v>10596</v>
      </c>
      <c r="G4593" t="s">
        <v>10604</v>
      </c>
      <c r="H4593" t="s">
        <v>29</v>
      </c>
      <c r="I4593">
        <v>9131331.2338883895</v>
      </c>
      <c r="J4593">
        <v>34398</v>
      </c>
      <c r="K4593">
        <v>33824.699999999997</v>
      </c>
      <c r="L4593">
        <v>7.4626865671641701E-2</v>
      </c>
      <c r="M4593">
        <v>31.047447600000002</v>
      </c>
      <c r="N4593">
        <v>121.47406789999999</v>
      </c>
      <c r="O4593" t="s">
        <v>10597</v>
      </c>
      <c r="P4593" t="s">
        <v>97</v>
      </c>
      <c r="Q4593" t="s">
        <v>10348</v>
      </c>
      <c r="R4593">
        <v>1</v>
      </c>
      <c r="S4593">
        <v>31.116126399400649</v>
      </c>
      <c r="T4593">
        <v>121.39718132288409</v>
      </c>
      <c r="U4593">
        <v>10.57391808907038</v>
      </c>
      <c r="V4593" t="s">
        <v>32</v>
      </c>
      <c r="W4593" t="s">
        <v>33</v>
      </c>
      <c r="X4593" t="str">
        <f t="shared" si="213"/>
        <v>NPT76AIIS</v>
      </c>
      <c r="Y4593">
        <f t="shared" si="214"/>
        <v>1</v>
      </c>
      <c r="Z4593">
        <f>COUNTIF($X$2:X4593,X4593)</f>
        <v>1</v>
      </c>
      <c r="AA4593" t="str">
        <f t="shared" si="215"/>
        <v>NPT76AIIS1</v>
      </c>
      <c r="AB4593">
        <f>COUNTIF(实际辖区!A:A,全部结果!X4593)</f>
        <v>1</v>
      </c>
      <c r="AC4593" s="9" t="str">
        <f>VLOOKUP(AA4593,实际辖区!D:E,2,0)</f>
        <v>POS_75940973</v>
      </c>
    </row>
    <row r="4594" spans="1:29">
      <c r="A4594" t="s">
        <v>97</v>
      </c>
      <c r="B4594" t="s">
        <v>10606</v>
      </c>
      <c r="C4594" t="s">
        <v>10607</v>
      </c>
      <c r="D4594" t="s">
        <v>10344</v>
      </c>
      <c r="E4594" t="s">
        <v>10345</v>
      </c>
      <c r="F4594" t="s">
        <v>10596</v>
      </c>
      <c r="G4594" t="s">
        <v>10606</v>
      </c>
      <c r="H4594" t="s">
        <v>29</v>
      </c>
      <c r="I4594">
        <v>4395931.97937713</v>
      </c>
      <c r="J4594">
        <v>13759.2</v>
      </c>
      <c r="K4594">
        <v>16052.4</v>
      </c>
      <c r="L4594">
        <v>3.98009950248756E-2</v>
      </c>
      <c r="M4594">
        <v>31.1852166</v>
      </c>
      <c r="N4594">
        <v>121.39895129999999</v>
      </c>
      <c r="O4594" t="s">
        <v>10597</v>
      </c>
      <c r="P4594" t="s">
        <v>97</v>
      </c>
      <c r="Q4594" t="s">
        <v>10348</v>
      </c>
      <c r="R4594">
        <v>0</v>
      </c>
      <c r="S4594">
        <v>31.116126399400649</v>
      </c>
      <c r="T4594">
        <v>121.39718132288409</v>
      </c>
      <c r="U4594">
        <v>7.6620317414834966</v>
      </c>
      <c r="V4594" t="s">
        <v>32</v>
      </c>
      <c r="W4594" t="s">
        <v>33</v>
      </c>
      <c r="X4594" t="str">
        <f t="shared" si="213"/>
        <v>NPT76BAQH</v>
      </c>
      <c r="Y4594">
        <f t="shared" si="214"/>
        <v>1</v>
      </c>
      <c r="Z4594">
        <f>COUNTIF($X$2:X4594,X4594)</f>
        <v>1</v>
      </c>
      <c r="AA4594" t="str">
        <f t="shared" si="215"/>
        <v>NPT76BAQH1</v>
      </c>
      <c r="AB4594">
        <f>COUNTIF(实际辖区!A:A,全部结果!X4594)</f>
        <v>1</v>
      </c>
      <c r="AC4594" s="9" t="str">
        <f>VLOOKUP(AA4594,实际辖区!D:E,2,0)</f>
        <v>POS_75940973</v>
      </c>
    </row>
    <row r="4595" spans="1:29">
      <c r="A4595" t="s">
        <v>97</v>
      </c>
      <c r="B4595" t="s">
        <v>10608</v>
      </c>
      <c r="C4595" t="s">
        <v>10609</v>
      </c>
      <c r="D4595" t="s">
        <v>10344</v>
      </c>
      <c r="E4595" t="s">
        <v>10345</v>
      </c>
      <c r="F4595" t="s">
        <v>10596</v>
      </c>
      <c r="G4595" t="s">
        <v>10608</v>
      </c>
      <c r="H4595" t="s">
        <v>29</v>
      </c>
      <c r="I4595">
        <v>5269950</v>
      </c>
      <c r="J4595">
        <v>48157.2</v>
      </c>
      <c r="K4595">
        <v>41277.599999999999</v>
      </c>
      <c r="L4595">
        <v>3.98009950248756E-2</v>
      </c>
      <c r="M4595">
        <v>31.214808699999999</v>
      </c>
      <c r="N4595">
        <v>121.2981826</v>
      </c>
      <c r="O4595" t="s">
        <v>10597</v>
      </c>
      <c r="P4595" t="s">
        <v>97</v>
      </c>
      <c r="Q4595" t="s">
        <v>10348</v>
      </c>
      <c r="R4595">
        <v>0</v>
      </c>
      <c r="S4595">
        <v>31.116126399400649</v>
      </c>
      <c r="T4595">
        <v>121.39718132288409</v>
      </c>
      <c r="U4595">
        <v>14.449651693566469</v>
      </c>
      <c r="V4595" t="s">
        <v>32</v>
      </c>
      <c r="W4595" t="s">
        <v>33</v>
      </c>
      <c r="X4595" t="str">
        <f t="shared" si="213"/>
        <v>NPT76BAQI</v>
      </c>
      <c r="Y4595">
        <f t="shared" si="214"/>
        <v>1</v>
      </c>
      <c r="Z4595">
        <f>COUNTIF($X$2:X4595,X4595)</f>
        <v>1</v>
      </c>
      <c r="AA4595" t="str">
        <f t="shared" si="215"/>
        <v>NPT76BAQI1</v>
      </c>
      <c r="AB4595">
        <f>COUNTIF(实际辖区!A:A,全部结果!X4595)</f>
        <v>1</v>
      </c>
      <c r="AC4595" s="9" t="str">
        <f>VLOOKUP(AA4595,实际辖区!D:E,2,0)</f>
        <v>POS_75940973</v>
      </c>
    </row>
    <row r="4596" spans="1:29">
      <c r="A4596" t="s">
        <v>97</v>
      </c>
      <c r="B4596" t="s">
        <v>10610</v>
      </c>
      <c r="C4596" t="s">
        <v>10611</v>
      </c>
      <c r="D4596" t="s">
        <v>10344</v>
      </c>
      <c r="E4596" t="s">
        <v>10345</v>
      </c>
      <c r="F4596" t="s">
        <v>10596</v>
      </c>
      <c r="G4596" t="s">
        <v>10610</v>
      </c>
      <c r="H4596" t="s">
        <v>29</v>
      </c>
      <c r="I4596">
        <v>2586500</v>
      </c>
      <c r="J4596">
        <v>14604</v>
      </c>
      <c r="K4596">
        <v>7302</v>
      </c>
      <c r="L4596">
        <v>3.98009950248756E-2</v>
      </c>
      <c r="M4596">
        <v>31.241111400000001</v>
      </c>
      <c r="N4596">
        <v>121.2799246</v>
      </c>
      <c r="O4596" t="s">
        <v>10597</v>
      </c>
      <c r="P4596" t="s">
        <v>97</v>
      </c>
      <c r="Q4596" t="s">
        <v>10348</v>
      </c>
      <c r="R4596">
        <v>0</v>
      </c>
      <c r="S4596">
        <v>31.116126399400649</v>
      </c>
      <c r="T4596">
        <v>121.39718132288409</v>
      </c>
      <c r="U4596">
        <v>17.803540017906808</v>
      </c>
      <c r="V4596" t="s">
        <v>32</v>
      </c>
      <c r="W4596" t="s">
        <v>33</v>
      </c>
      <c r="X4596" t="str">
        <f t="shared" si="213"/>
        <v>NPT76CAJU</v>
      </c>
      <c r="Y4596">
        <f t="shared" si="214"/>
        <v>1</v>
      </c>
      <c r="Z4596">
        <f>COUNTIF($X$2:X4596,X4596)</f>
        <v>1</v>
      </c>
      <c r="AA4596" t="str">
        <f t="shared" si="215"/>
        <v>NPT76CAJU1</v>
      </c>
      <c r="AB4596">
        <f>COUNTIF(实际辖区!A:A,全部结果!X4596)</f>
        <v>1</v>
      </c>
      <c r="AC4596" s="9" t="str">
        <f>VLOOKUP(AA4596,实际辖区!D:E,2,0)</f>
        <v>POS_75940973</v>
      </c>
    </row>
    <row r="4597" spans="1:29">
      <c r="A4597" t="s">
        <v>97</v>
      </c>
      <c r="B4597" t="s">
        <v>10612</v>
      </c>
      <c r="C4597" t="s">
        <v>10613</v>
      </c>
      <c r="D4597" t="s">
        <v>10344</v>
      </c>
      <c r="E4597" t="s">
        <v>10345</v>
      </c>
      <c r="F4597" t="s">
        <v>10596</v>
      </c>
      <c r="G4597" t="s">
        <v>10612</v>
      </c>
      <c r="H4597" t="s">
        <v>29</v>
      </c>
      <c r="I4597">
        <v>9093250</v>
      </c>
      <c r="J4597">
        <v>1719.9</v>
      </c>
      <c r="K4597">
        <v>0</v>
      </c>
      <c r="L4597">
        <v>2.9850746268656699E-2</v>
      </c>
      <c r="M4597">
        <v>31.155988300000001</v>
      </c>
      <c r="N4597">
        <v>121.35923870000001</v>
      </c>
      <c r="O4597" t="s">
        <v>10597</v>
      </c>
      <c r="P4597" t="s">
        <v>97</v>
      </c>
      <c r="Q4597" t="s">
        <v>10348</v>
      </c>
      <c r="R4597">
        <v>0</v>
      </c>
      <c r="S4597">
        <v>31.116126399400649</v>
      </c>
      <c r="T4597">
        <v>121.39718132288409</v>
      </c>
      <c r="U4597">
        <v>5.7119397344717191</v>
      </c>
      <c r="V4597" t="s">
        <v>32</v>
      </c>
      <c r="W4597" t="s">
        <v>33</v>
      </c>
      <c r="X4597" t="str">
        <f t="shared" si="213"/>
        <v>NPT76AIIU</v>
      </c>
      <c r="Y4597">
        <f t="shared" si="214"/>
        <v>1</v>
      </c>
      <c r="Z4597">
        <f>COUNTIF($X$2:X4597,X4597)</f>
        <v>1</v>
      </c>
      <c r="AA4597" t="str">
        <f t="shared" si="215"/>
        <v>NPT76AIIU1</v>
      </c>
      <c r="AB4597">
        <f>COUNTIF(实际辖区!A:A,全部结果!X4597)</f>
        <v>1</v>
      </c>
      <c r="AC4597" s="9" t="str">
        <f>VLOOKUP(AA4597,实际辖区!D:E,2,0)</f>
        <v>POS_75940973</v>
      </c>
    </row>
    <row r="4598" spans="1:29">
      <c r="A4598" t="s">
        <v>97</v>
      </c>
      <c r="B4598" t="s">
        <v>10614</v>
      </c>
      <c r="C4598" t="s">
        <v>10615</v>
      </c>
      <c r="D4598" t="s">
        <v>10344</v>
      </c>
      <c r="E4598" t="s">
        <v>10345</v>
      </c>
      <c r="F4598" t="s">
        <v>10596</v>
      </c>
      <c r="G4598" t="s">
        <v>10614</v>
      </c>
      <c r="H4598" t="s">
        <v>29</v>
      </c>
      <c r="I4598">
        <v>4581985.9611231098</v>
      </c>
      <c r="J4598">
        <v>0</v>
      </c>
      <c r="K4598">
        <v>0</v>
      </c>
      <c r="L4598">
        <v>1.99004975124378E-2</v>
      </c>
      <c r="M4598">
        <v>31.006699699999999</v>
      </c>
      <c r="N4598">
        <v>121.43277930000001</v>
      </c>
      <c r="O4598" t="s">
        <v>10597</v>
      </c>
      <c r="P4598" t="s">
        <v>97</v>
      </c>
      <c r="Q4598" t="s">
        <v>10348</v>
      </c>
      <c r="R4598">
        <v>0</v>
      </c>
      <c r="S4598">
        <v>31.116126399400649</v>
      </c>
      <c r="T4598">
        <v>121.39718132288409</v>
      </c>
      <c r="U4598">
        <v>12.598955750549029</v>
      </c>
      <c r="V4598" t="s">
        <v>32</v>
      </c>
      <c r="W4598" t="s">
        <v>33</v>
      </c>
      <c r="X4598" t="str">
        <f t="shared" si="213"/>
        <v>NPT76BAQJ</v>
      </c>
      <c r="Y4598">
        <f t="shared" si="214"/>
        <v>1</v>
      </c>
      <c r="Z4598">
        <f>COUNTIF($X$2:X4598,X4598)</f>
        <v>1</v>
      </c>
      <c r="AA4598" t="str">
        <f t="shared" si="215"/>
        <v>NPT76BAQJ1</v>
      </c>
      <c r="AB4598">
        <f>COUNTIF(实际辖区!A:A,全部结果!X4598)</f>
        <v>1</v>
      </c>
      <c r="AC4598" s="9" t="str">
        <f>VLOOKUP(AA4598,实际辖区!D:E,2,0)</f>
        <v>POS_75940973</v>
      </c>
    </row>
    <row r="4599" spans="1:29">
      <c r="A4599" t="s">
        <v>97</v>
      </c>
      <c r="B4599" t="s">
        <v>10616</v>
      </c>
      <c r="C4599" t="s">
        <v>10617</v>
      </c>
      <c r="D4599" t="s">
        <v>10344</v>
      </c>
      <c r="E4599" t="s">
        <v>10345</v>
      </c>
      <c r="F4599" t="s">
        <v>10596</v>
      </c>
      <c r="G4599" t="s">
        <v>10616</v>
      </c>
      <c r="H4599" t="s">
        <v>29</v>
      </c>
      <c r="I4599">
        <v>3201200</v>
      </c>
      <c r="J4599">
        <v>32678.1</v>
      </c>
      <c r="K4599">
        <v>28665</v>
      </c>
      <c r="L4599">
        <v>1.99004975124378E-2</v>
      </c>
      <c r="M4599">
        <v>31.036655400000001</v>
      </c>
      <c r="N4599">
        <v>121.3740794</v>
      </c>
      <c r="O4599" t="s">
        <v>10597</v>
      </c>
      <c r="P4599" t="s">
        <v>97</v>
      </c>
      <c r="Q4599" t="s">
        <v>10348</v>
      </c>
      <c r="R4599">
        <v>0</v>
      </c>
      <c r="S4599">
        <v>31.116126399400649</v>
      </c>
      <c r="T4599">
        <v>121.39718132288409</v>
      </c>
      <c r="U4599">
        <v>9.0826239398076591</v>
      </c>
      <c r="V4599" t="s">
        <v>32</v>
      </c>
      <c r="W4599" t="s">
        <v>33</v>
      </c>
      <c r="X4599" t="str">
        <f t="shared" si="213"/>
        <v>NPT76BAQL</v>
      </c>
      <c r="Y4599">
        <f t="shared" si="214"/>
        <v>1</v>
      </c>
      <c r="Z4599">
        <f>COUNTIF($X$2:X4599,X4599)</f>
        <v>1</v>
      </c>
      <c r="AA4599" t="str">
        <f t="shared" si="215"/>
        <v>NPT76BAQL1</v>
      </c>
      <c r="AB4599">
        <f>COUNTIF(实际辖区!A:A,全部结果!X4599)</f>
        <v>1</v>
      </c>
      <c r="AC4599" s="9" t="str">
        <f>VLOOKUP(AA4599,实际辖区!D:E,2,0)</f>
        <v>POS_75940973</v>
      </c>
    </row>
    <row r="4600" spans="1:29">
      <c r="A4600" t="s">
        <v>97</v>
      </c>
      <c r="B4600" t="s">
        <v>10618</v>
      </c>
      <c r="C4600" t="s">
        <v>10619</v>
      </c>
      <c r="D4600" t="s">
        <v>10344</v>
      </c>
      <c r="E4600" t="s">
        <v>10345</v>
      </c>
      <c r="F4600" t="s">
        <v>10596</v>
      </c>
      <c r="G4600" t="s">
        <v>10618</v>
      </c>
      <c r="H4600" t="s">
        <v>29</v>
      </c>
      <c r="I4600">
        <v>4118800</v>
      </c>
      <c r="J4600">
        <v>0</v>
      </c>
      <c r="K4600">
        <v>0</v>
      </c>
      <c r="L4600">
        <v>1.99004975124378E-2</v>
      </c>
      <c r="M4600">
        <v>31.0731316</v>
      </c>
      <c r="N4600">
        <v>121.4041849</v>
      </c>
      <c r="O4600" t="s">
        <v>10597</v>
      </c>
      <c r="P4600" t="s">
        <v>97</v>
      </c>
      <c r="Q4600" t="s">
        <v>10348</v>
      </c>
      <c r="R4600">
        <v>0</v>
      </c>
      <c r="S4600">
        <v>31.116126399400649</v>
      </c>
      <c r="T4600">
        <v>121.39718132288409</v>
      </c>
      <c r="U4600">
        <v>4.8134865784779564</v>
      </c>
      <c r="V4600" t="s">
        <v>32</v>
      </c>
      <c r="W4600" t="s">
        <v>33</v>
      </c>
      <c r="X4600" t="str">
        <f t="shared" si="213"/>
        <v>NPT76BAQQ</v>
      </c>
      <c r="Y4600">
        <f t="shared" si="214"/>
        <v>1</v>
      </c>
      <c r="Z4600">
        <f>COUNTIF($X$2:X4600,X4600)</f>
        <v>1</v>
      </c>
      <c r="AA4600" t="str">
        <f t="shared" si="215"/>
        <v>NPT76BAQQ1</v>
      </c>
      <c r="AB4600">
        <f>COUNTIF(实际辖区!A:A,全部结果!X4600)</f>
        <v>1</v>
      </c>
      <c r="AC4600" s="9" t="str">
        <f>VLOOKUP(AA4600,实际辖区!D:E,2,0)</f>
        <v>POS_75940973</v>
      </c>
    </row>
    <row r="4601" spans="1:29">
      <c r="A4601" t="s">
        <v>97</v>
      </c>
      <c r="B4601" t="s">
        <v>10620</v>
      </c>
      <c r="C4601" t="s">
        <v>10621</v>
      </c>
      <c r="D4601" t="s">
        <v>10344</v>
      </c>
      <c r="E4601" t="s">
        <v>10345</v>
      </c>
      <c r="F4601" t="s">
        <v>10596</v>
      </c>
      <c r="G4601" t="s">
        <v>10620</v>
      </c>
      <c r="H4601" t="s">
        <v>29</v>
      </c>
      <c r="I4601">
        <v>3740243.2720405902</v>
      </c>
      <c r="J4601">
        <v>13759.2</v>
      </c>
      <c r="K4601">
        <v>12612.6</v>
      </c>
      <c r="L4601">
        <v>1.99004975124378E-2</v>
      </c>
      <c r="M4601">
        <v>31.094172799999999</v>
      </c>
      <c r="N4601">
        <v>121.3850157</v>
      </c>
      <c r="O4601" t="s">
        <v>10597</v>
      </c>
      <c r="P4601" t="s">
        <v>97</v>
      </c>
      <c r="Q4601" t="s">
        <v>10348</v>
      </c>
      <c r="R4601">
        <v>0</v>
      </c>
      <c r="S4601">
        <v>31.116126399400649</v>
      </c>
      <c r="T4601">
        <v>121.39718132288409</v>
      </c>
      <c r="U4601">
        <v>2.696561558425814</v>
      </c>
      <c r="V4601" t="s">
        <v>32</v>
      </c>
      <c r="W4601" t="s">
        <v>33</v>
      </c>
      <c r="X4601" t="str">
        <f t="shared" si="213"/>
        <v>NPT76LXUH</v>
      </c>
      <c r="Y4601">
        <f t="shared" si="214"/>
        <v>1</v>
      </c>
      <c r="Z4601">
        <f>COUNTIF($X$2:X4601,X4601)</f>
        <v>1</v>
      </c>
      <c r="AA4601" t="str">
        <f t="shared" si="215"/>
        <v>NPT76LXUH1</v>
      </c>
      <c r="AB4601">
        <f>COUNTIF(实际辖区!A:A,全部结果!X4601)</f>
        <v>1</v>
      </c>
      <c r="AC4601" s="9" t="str">
        <f>VLOOKUP(AA4601,实际辖区!D:E,2,0)</f>
        <v>POS_75940973</v>
      </c>
    </row>
    <row r="4602" spans="1:29">
      <c r="A4602" t="s">
        <v>97</v>
      </c>
      <c r="B4602" t="s">
        <v>10622</v>
      </c>
      <c r="C4602" t="s">
        <v>10623</v>
      </c>
      <c r="D4602" t="s">
        <v>10344</v>
      </c>
      <c r="E4602" t="s">
        <v>10345</v>
      </c>
      <c r="F4602" t="s">
        <v>10596</v>
      </c>
      <c r="G4602" t="s">
        <v>10622</v>
      </c>
      <c r="H4602" t="s">
        <v>29</v>
      </c>
      <c r="I4602">
        <v>5204500</v>
      </c>
      <c r="J4602">
        <v>0</v>
      </c>
      <c r="K4602">
        <v>2293.1999999999998</v>
      </c>
      <c r="L4602">
        <v>4.9751243781093997E-3</v>
      </c>
      <c r="M4602">
        <v>31.045605900000002</v>
      </c>
      <c r="N4602">
        <v>121.4526511</v>
      </c>
      <c r="O4602" t="s">
        <v>10597</v>
      </c>
      <c r="P4602" t="s">
        <v>97</v>
      </c>
      <c r="Q4602" t="s">
        <v>10348</v>
      </c>
      <c r="R4602">
        <v>0</v>
      </c>
      <c r="S4602">
        <v>31.116126399400649</v>
      </c>
      <c r="T4602">
        <v>121.39718132288409</v>
      </c>
      <c r="U4602">
        <v>9.441860442525936</v>
      </c>
      <c r="V4602" t="s">
        <v>32</v>
      </c>
      <c r="W4602" t="s">
        <v>33</v>
      </c>
      <c r="X4602" t="str">
        <f t="shared" si="213"/>
        <v>NPT76BAQO</v>
      </c>
      <c r="Y4602">
        <f t="shared" si="214"/>
        <v>1</v>
      </c>
      <c r="Z4602">
        <f>COUNTIF($X$2:X4602,X4602)</f>
        <v>1</v>
      </c>
      <c r="AA4602" t="str">
        <f t="shared" si="215"/>
        <v>NPT76BAQO1</v>
      </c>
      <c r="AB4602">
        <f>COUNTIF(实际辖区!A:A,全部结果!X4602)</f>
        <v>1</v>
      </c>
      <c r="AC4602" s="9" t="str">
        <f>VLOOKUP(AA4602,实际辖区!D:E,2,0)</f>
        <v>POS_75940973</v>
      </c>
    </row>
    <row r="4603" spans="1:29">
      <c r="A4603" t="s">
        <v>97</v>
      </c>
      <c r="B4603" t="s">
        <v>10624</v>
      </c>
      <c r="C4603" t="s">
        <v>10625</v>
      </c>
      <c r="D4603" t="s">
        <v>10344</v>
      </c>
      <c r="E4603" t="s">
        <v>10345</v>
      </c>
      <c r="F4603" t="s">
        <v>10626</v>
      </c>
      <c r="G4603" t="s">
        <v>10624</v>
      </c>
      <c r="H4603" t="s">
        <v>29</v>
      </c>
      <c r="I4603">
        <v>3899733.8709677402</v>
      </c>
      <c r="J4603">
        <v>42997.5</v>
      </c>
      <c r="K4603">
        <v>41277.599999999999</v>
      </c>
      <c r="L4603">
        <v>0.29850746268656708</v>
      </c>
      <c r="M4603">
        <v>31.243898699999999</v>
      </c>
      <c r="N4603">
        <v>121.413366</v>
      </c>
      <c r="O4603" t="s">
        <v>10627</v>
      </c>
      <c r="P4603" t="s">
        <v>97</v>
      </c>
      <c r="Q4603" t="s">
        <v>10348</v>
      </c>
      <c r="R4603">
        <v>0</v>
      </c>
      <c r="S4603">
        <v>31.233065776873151</v>
      </c>
      <c r="T4603">
        <v>121.4093336991161</v>
      </c>
      <c r="U4603">
        <v>1.26101887260839</v>
      </c>
      <c r="V4603" t="s">
        <v>32</v>
      </c>
      <c r="W4603" t="s">
        <v>33</v>
      </c>
      <c r="X4603" t="str">
        <f t="shared" si="213"/>
        <v>NPT76AILL</v>
      </c>
      <c r="Y4603">
        <f t="shared" si="214"/>
        <v>1</v>
      </c>
      <c r="Z4603">
        <f>COUNTIF($X$2:X4603,X4603)</f>
        <v>1</v>
      </c>
      <c r="AA4603" t="str">
        <f t="shared" si="215"/>
        <v>NPT76AILL1</v>
      </c>
      <c r="AB4603">
        <f>COUNTIF(实际辖区!A:A,全部结果!X4603)</f>
        <v>1</v>
      </c>
      <c r="AC4603" s="9" t="str">
        <f>VLOOKUP(AA4603,实际辖区!D:E,2,0)</f>
        <v>POS_75940975</v>
      </c>
    </row>
    <row r="4604" spans="1:29">
      <c r="A4604" t="s">
        <v>97</v>
      </c>
      <c r="B4604" t="s">
        <v>10628</v>
      </c>
      <c r="C4604" t="s">
        <v>10629</v>
      </c>
      <c r="D4604" t="s">
        <v>10344</v>
      </c>
      <c r="E4604" t="s">
        <v>10345</v>
      </c>
      <c r="F4604" t="s">
        <v>10626</v>
      </c>
      <c r="G4604" t="s">
        <v>10628</v>
      </c>
      <c r="H4604" t="s">
        <v>29</v>
      </c>
      <c r="I4604">
        <v>5836619.3548387103</v>
      </c>
      <c r="J4604">
        <v>11106.9</v>
      </c>
      <c r="K4604">
        <v>730.2</v>
      </c>
      <c r="L4604">
        <v>0.17910447761194029</v>
      </c>
      <c r="M4604">
        <v>31.237818799999999</v>
      </c>
      <c r="N4604">
        <v>121.4036461</v>
      </c>
      <c r="O4604" t="s">
        <v>10627</v>
      </c>
      <c r="P4604" t="s">
        <v>97</v>
      </c>
      <c r="Q4604" t="s">
        <v>10348</v>
      </c>
      <c r="R4604">
        <v>1</v>
      </c>
      <c r="S4604">
        <v>31.233065776873151</v>
      </c>
      <c r="T4604">
        <v>121.4093336991161</v>
      </c>
      <c r="U4604">
        <v>0.75585372407999873</v>
      </c>
      <c r="V4604" t="s">
        <v>32</v>
      </c>
      <c r="W4604" t="s">
        <v>33</v>
      </c>
      <c r="X4604" t="str">
        <f t="shared" si="213"/>
        <v>NPT76BAFC</v>
      </c>
      <c r="Y4604">
        <f t="shared" si="214"/>
        <v>1</v>
      </c>
      <c r="Z4604">
        <f>COUNTIF($X$2:X4604,X4604)</f>
        <v>1</v>
      </c>
      <c r="AA4604" t="str">
        <f t="shared" si="215"/>
        <v>NPT76BAFC1</v>
      </c>
      <c r="AB4604">
        <f>COUNTIF(实际辖区!A:A,全部结果!X4604)</f>
        <v>1</v>
      </c>
      <c r="AC4604" s="9" t="str">
        <f>VLOOKUP(AA4604,实际辖区!D:E,2,0)</f>
        <v>POS_75940975</v>
      </c>
    </row>
    <row r="4605" spans="1:29">
      <c r="A4605" t="s">
        <v>97</v>
      </c>
      <c r="B4605" t="s">
        <v>10630</v>
      </c>
      <c r="C4605" t="s">
        <v>10631</v>
      </c>
      <c r="D4605" t="s">
        <v>10344</v>
      </c>
      <c r="E4605" t="s">
        <v>10345</v>
      </c>
      <c r="F4605" t="s">
        <v>10626</v>
      </c>
      <c r="G4605" t="s">
        <v>10630</v>
      </c>
      <c r="H4605" t="s">
        <v>29</v>
      </c>
      <c r="I4605">
        <v>3979206.7529436401</v>
      </c>
      <c r="J4605">
        <v>17524.8</v>
      </c>
      <c r="K4605">
        <v>27017.4</v>
      </c>
      <c r="L4605">
        <v>0.17910447761194029</v>
      </c>
      <c r="M4605">
        <v>31.289581099999999</v>
      </c>
      <c r="N4605">
        <v>121.3923283</v>
      </c>
      <c r="O4605" t="s">
        <v>10627</v>
      </c>
      <c r="P4605" t="s">
        <v>97</v>
      </c>
      <c r="Q4605" t="s">
        <v>10348</v>
      </c>
      <c r="R4605">
        <v>0</v>
      </c>
      <c r="S4605">
        <v>31.233065776873151</v>
      </c>
      <c r="T4605">
        <v>121.4093336991161</v>
      </c>
      <c r="U4605">
        <v>6.4720147536013242</v>
      </c>
      <c r="V4605" t="s">
        <v>32</v>
      </c>
      <c r="W4605" t="s">
        <v>33</v>
      </c>
      <c r="X4605" t="str">
        <f t="shared" si="213"/>
        <v>NPT76BKTB</v>
      </c>
      <c r="Y4605">
        <f t="shared" si="214"/>
        <v>1</v>
      </c>
      <c r="Z4605">
        <f>COUNTIF($X$2:X4605,X4605)</f>
        <v>1</v>
      </c>
      <c r="AA4605" t="str">
        <f t="shared" si="215"/>
        <v>NPT76BKTB1</v>
      </c>
      <c r="AB4605">
        <f>COUNTIF(实际辖区!A:A,全部结果!X4605)</f>
        <v>1</v>
      </c>
      <c r="AC4605" s="9" t="str">
        <f>VLOOKUP(AA4605,实际辖区!D:E,2,0)</f>
        <v>POS_75940975</v>
      </c>
    </row>
    <row r="4606" spans="1:29">
      <c r="A4606" t="s">
        <v>97</v>
      </c>
      <c r="B4606" t="s">
        <v>10632</v>
      </c>
      <c r="C4606" t="s">
        <v>10633</v>
      </c>
      <c r="D4606" t="s">
        <v>10344</v>
      </c>
      <c r="E4606" t="s">
        <v>10345</v>
      </c>
      <c r="F4606" t="s">
        <v>10634</v>
      </c>
      <c r="G4606" t="s">
        <v>10632</v>
      </c>
      <c r="H4606" t="s">
        <v>29</v>
      </c>
      <c r="I4606">
        <v>6758939.2635685904</v>
      </c>
      <c r="J4606">
        <v>31544.639999999999</v>
      </c>
      <c r="K4606">
        <v>35049.599999999999</v>
      </c>
      <c r="L4606">
        <v>0.1592039800995024</v>
      </c>
      <c r="M4606">
        <v>31.220579000000001</v>
      </c>
      <c r="N4606">
        <v>121.4123846</v>
      </c>
      <c r="O4606" t="s">
        <v>10627</v>
      </c>
      <c r="P4606" t="s">
        <v>97</v>
      </c>
      <c r="Q4606" t="s">
        <v>10348</v>
      </c>
      <c r="R4606">
        <v>1</v>
      </c>
      <c r="S4606">
        <v>31.233065776873151</v>
      </c>
      <c r="T4606">
        <v>121.4093336991161</v>
      </c>
      <c r="U4606">
        <v>1.4146380335082389</v>
      </c>
      <c r="V4606" t="s">
        <v>32</v>
      </c>
      <c r="W4606" t="s">
        <v>33</v>
      </c>
      <c r="X4606" t="str">
        <f t="shared" si="213"/>
        <v>NPT76AIMB</v>
      </c>
      <c r="Y4606">
        <f t="shared" si="214"/>
        <v>1</v>
      </c>
      <c r="Z4606">
        <f>COUNTIF($X$2:X4606,X4606)</f>
        <v>1</v>
      </c>
      <c r="AA4606" t="str">
        <f t="shared" si="215"/>
        <v>NPT76AIMB1</v>
      </c>
      <c r="AB4606">
        <f>COUNTIF(实际辖区!A:A,全部结果!X4606)</f>
        <v>1</v>
      </c>
      <c r="AC4606" s="9" t="str">
        <f>VLOOKUP(AA4606,实际辖区!D:E,2,0)</f>
        <v>POS_75940975</v>
      </c>
    </row>
    <row r="4607" spans="1:29">
      <c r="A4607" t="s">
        <v>97</v>
      </c>
      <c r="B4607" t="s">
        <v>10635</v>
      </c>
      <c r="C4607" t="s">
        <v>10636</v>
      </c>
      <c r="D4607" t="s">
        <v>10344</v>
      </c>
      <c r="E4607" t="s">
        <v>10345</v>
      </c>
      <c r="F4607" t="s">
        <v>10634</v>
      </c>
      <c r="G4607" t="s">
        <v>10635</v>
      </c>
      <c r="H4607" t="s">
        <v>29</v>
      </c>
      <c r="I4607">
        <v>4491432.7213822901</v>
      </c>
      <c r="J4607">
        <v>25410.959999999999</v>
      </c>
      <c r="K4607">
        <v>26287.200000000001</v>
      </c>
      <c r="L4607">
        <v>5.9701492537313397E-2</v>
      </c>
      <c r="M4607">
        <v>31.227059000000001</v>
      </c>
      <c r="N4607">
        <v>121.4413721</v>
      </c>
      <c r="O4607" t="s">
        <v>10627</v>
      </c>
      <c r="P4607" t="s">
        <v>97</v>
      </c>
      <c r="Q4607" t="s">
        <v>10348</v>
      </c>
      <c r="R4607">
        <v>0</v>
      </c>
      <c r="S4607">
        <v>31.233065776873151</v>
      </c>
      <c r="T4607">
        <v>121.4093336991161</v>
      </c>
      <c r="U4607">
        <v>3.1242429702354308</v>
      </c>
      <c r="V4607" t="s">
        <v>32</v>
      </c>
      <c r="W4607" t="s">
        <v>33</v>
      </c>
      <c r="X4607" t="str">
        <f t="shared" si="213"/>
        <v>NPT76AIMK</v>
      </c>
      <c r="Y4607">
        <f t="shared" si="214"/>
        <v>1</v>
      </c>
      <c r="Z4607">
        <f>COUNTIF($X$2:X4607,X4607)</f>
        <v>1</v>
      </c>
      <c r="AA4607" t="str">
        <f t="shared" si="215"/>
        <v>NPT76AIMK1</v>
      </c>
      <c r="AB4607">
        <f>COUNTIF(实际辖区!A:A,全部结果!X4607)</f>
        <v>1</v>
      </c>
      <c r="AC4607" s="9" t="str">
        <f>VLOOKUP(AA4607,实际辖区!D:E,2,0)</f>
        <v>POS_75940975</v>
      </c>
    </row>
    <row r="4608" spans="1:29">
      <c r="A4608" t="s">
        <v>97</v>
      </c>
      <c r="B4608" t="s">
        <v>10637</v>
      </c>
      <c r="C4608" t="s">
        <v>10638</v>
      </c>
      <c r="D4608" t="s">
        <v>10344</v>
      </c>
      <c r="E4608" t="s">
        <v>10345</v>
      </c>
      <c r="F4608" t="s">
        <v>10634</v>
      </c>
      <c r="G4608" t="s">
        <v>10637</v>
      </c>
      <c r="H4608" t="s">
        <v>29</v>
      </c>
      <c r="I4608">
        <v>12053458.2247614</v>
      </c>
      <c r="J4608">
        <v>37970.400000000001</v>
      </c>
      <c r="K4608">
        <v>17524.8</v>
      </c>
      <c r="L4608">
        <v>4.9751243781094502E-2</v>
      </c>
      <c r="M4608">
        <v>31.205786100000001</v>
      </c>
      <c r="N4608">
        <v>121.43456639999999</v>
      </c>
      <c r="O4608" t="s">
        <v>10627</v>
      </c>
      <c r="P4608" t="s">
        <v>97</v>
      </c>
      <c r="Q4608" t="s">
        <v>10348</v>
      </c>
      <c r="R4608">
        <v>0</v>
      </c>
      <c r="S4608">
        <v>31.233065776873151</v>
      </c>
      <c r="T4608">
        <v>121.4093336991161</v>
      </c>
      <c r="U4608">
        <v>3.863774759555715</v>
      </c>
      <c r="V4608" t="s">
        <v>32</v>
      </c>
      <c r="W4608" t="s">
        <v>33</v>
      </c>
      <c r="X4608" t="str">
        <f t="shared" si="213"/>
        <v>NPT76AZSZ</v>
      </c>
      <c r="Y4608">
        <f t="shared" si="214"/>
        <v>1</v>
      </c>
      <c r="Z4608">
        <f>COUNTIF($X$2:X4608,X4608)</f>
        <v>1</v>
      </c>
      <c r="AA4608" t="str">
        <f t="shared" si="215"/>
        <v>NPT76AZSZ1</v>
      </c>
      <c r="AB4608">
        <f>COUNTIF(实际辖区!A:A,全部结果!X4608)</f>
        <v>1</v>
      </c>
      <c r="AC4608" s="9" t="str">
        <f>VLOOKUP(AA4608,实际辖区!D:E,2,0)</f>
        <v>POS_75940975</v>
      </c>
    </row>
    <row r="4609" spans="1:29">
      <c r="A4609" t="s">
        <v>97</v>
      </c>
      <c r="B4609" t="s">
        <v>10639</v>
      </c>
      <c r="C4609" t="s">
        <v>10640</v>
      </c>
      <c r="D4609" t="s">
        <v>10344</v>
      </c>
      <c r="E4609" t="s">
        <v>10345</v>
      </c>
      <c r="F4609" t="s">
        <v>10634</v>
      </c>
      <c r="G4609" t="s">
        <v>10639</v>
      </c>
      <c r="H4609" t="s">
        <v>29</v>
      </c>
      <c r="I4609">
        <v>4737317.7419354804</v>
      </c>
      <c r="J4609">
        <v>25511.85</v>
      </c>
      <c r="K4609">
        <v>26371.8</v>
      </c>
      <c r="L4609">
        <v>3.98009950248756E-2</v>
      </c>
      <c r="M4609">
        <v>31.228457500000001</v>
      </c>
      <c r="N4609">
        <v>121.42984939999999</v>
      </c>
      <c r="O4609" t="s">
        <v>10627</v>
      </c>
      <c r="P4609" t="s">
        <v>97</v>
      </c>
      <c r="Q4609" t="s">
        <v>10348</v>
      </c>
      <c r="R4609">
        <v>0</v>
      </c>
      <c r="S4609">
        <v>31.233065776873151</v>
      </c>
      <c r="T4609">
        <v>121.4093336991161</v>
      </c>
      <c r="U4609">
        <v>2.0202789567126169</v>
      </c>
      <c r="V4609" t="s">
        <v>32</v>
      </c>
      <c r="W4609" t="s">
        <v>33</v>
      </c>
      <c r="X4609" t="str">
        <f t="shared" si="213"/>
        <v>NPT76AIMM</v>
      </c>
      <c r="Y4609">
        <f t="shared" si="214"/>
        <v>1</v>
      </c>
      <c r="Z4609">
        <f>COUNTIF($X$2:X4609,X4609)</f>
        <v>1</v>
      </c>
      <c r="AA4609" t="str">
        <f t="shared" si="215"/>
        <v>NPT76AIMM1</v>
      </c>
      <c r="AB4609">
        <f>COUNTIF(实际辖区!A:A,全部结果!X4609)</f>
        <v>1</v>
      </c>
      <c r="AC4609" s="9" t="str">
        <f>VLOOKUP(AA4609,实际辖区!D:E,2,0)</f>
        <v>POS_75940975</v>
      </c>
    </row>
    <row r="4610" spans="1:29">
      <c r="A4610" t="s">
        <v>97</v>
      </c>
      <c r="B4610" t="s">
        <v>10641</v>
      </c>
      <c r="C4610" t="s">
        <v>10642</v>
      </c>
      <c r="D4610" t="s">
        <v>10344</v>
      </c>
      <c r="E4610" t="s">
        <v>10345</v>
      </c>
      <c r="F4610" t="s">
        <v>10634</v>
      </c>
      <c r="G4610" t="s">
        <v>10641</v>
      </c>
      <c r="H4610" t="s">
        <v>29</v>
      </c>
      <c r="I4610">
        <v>3082293.5483871</v>
      </c>
      <c r="J4610">
        <v>27518.400000000001</v>
      </c>
      <c r="K4610">
        <v>37493.82</v>
      </c>
      <c r="L4610">
        <v>1.99004975124378E-2</v>
      </c>
      <c r="M4610">
        <v>31.211388899999999</v>
      </c>
      <c r="N4610">
        <v>121.4282918</v>
      </c>
      <c r="O4610" t="s">
        <v>10627</v>
      </c>
      <c r="P4610" t="s">
        <v>97</v>
      </c>
      <c r="Q4610" t="s">
        <v>10348</v>
      </c>
      <c r="R4610">
        <v>0</v>
      </c>
      <c r="S4610">
        <v>31.233065776873151</v>
      </c>
      <c r="T4610">
        <v>121.4093336991161</v>
      </c>
      <c r="U4610">
        <v>3.0065311372871339</v>
      </c>
      <c r="V4610" t="s">
        <v>32</v>
      </c>
      <c r="W4610" t="s">
        <v>33</v>
      </c>
      <c r="X4610" t="str">
        <f t="shared" si="213"/>
        <v>NPT76AIMC</v>
      </c>
      <c r="Y4610">
        <f t="shared" si="214"/>
        <v>1</v>
      </c>
      <c r="Z4610">
        <f>COUNTIF($X$2:X4610,X4610)</f>
        <v>1</v>
      </c>
      <c r="AA4610" t="str">
        <f t="shared" si="215"/>
        <v>NPT76AIMC1</v>
      </c>
      <c r="AB4610">
        <f>COUNTIF(实际辖区!A:A,全部结果!X4610)</f>
        <v>1</v>
      </c>
      <c r="AC4610" s="9" t="str">
        <f>VLOOKUP(AA4610,实际辖区!D:E,2,0)</f>
        <v>POS_75940975</v>
      </c>
    </row>
    <row r="4611" spans="1:29">
      <c r="A4611" t="s">
        <v>97</v>
      </c>
      <c r="B4611" t="s">
        <v>10643</v>
      </c>
      <c r="C4611" t="s">
        <v>10644</v>
      </c>
      <c r="D4611" t="s">
        <v>10344</v>
      </c>
      <c r="E4611" t="s">
        <v>10345</v>
      </c>
      <c r="F4611" t="s">
        <v>10634</v>
      </c>
      <c r="G4611" t="s">
        <v>10643</v>
      </c>
      <c r="H4611" t="s">
        <v>29</v>
      </c>
      <c r="I4611">
        <v>3556979.9170904998</v>
      </c>
      <c r="J4611">
        <v>20065.5</v>
      </c>
      <c r="K4611">
        <v>21212.1</v>
      </c>
      <c r="L4611">
        <v>1.99004975124378E-2</v>
      </c>
      <c r="M4611">
        <v>31.203674599999999</v>
      </c>
      <c r="N4611">
        <v>121.4252353</v>
      </c>
      <c r="O4611" t="s">
        <v>10627</v>
      </c>
      <c r="P4611" t="s">
        <v>97</v>
      </c>
      <c r="Q4611" t="s">
        <v>10348</v>
      </c>
      <c r="R4611">
        <v>0</v>
      </c>
      <c r="S4611">
        <v>31.233065776873151</v>
      </c>
      <c r="T4611">
        <v>121.4093336991161</v>
      </c>
      <c r="U4611">
        <v>3.5937331595889082</v>
      </c>
      <c r="V4611" t="s">
        <v>32</v>
      </c>
      <c r="W4611" t="s">
        <v>33</v>
      </c>
      <c r="X4611" t="str">
        <f t="shared" ref="X4611:X4674" si="216">P4611&amp;B4611</f>
        <v>NPT76AIMH</v>
      </c>
      <c r="Y4611">
        <f t="shared" ref="Y4611:Y4674" si="217">COUNTIF(X:X,X4611)</f>
        <v>1</v>
      </c>
      <c r="Z4611">
        <f>COUNTIF($X$2:X4611,X4611)</f>
        <v>1</v>
      </c>
      <c r="AA4611" t="str">
        <f t="shared" ref="AA4611:AA4674" si="218">X4611&amp;Z4611</f>
        <v>NPT76AIMH1</v>
      </c>
      <c r="AB4611">
        <f>COUNTIF(实际辖区!A:A,全部结果!X4611)</f>
        <v>1</v>
      </c>
      <c r="AC4611" s="9" t="str">
        <f>VLOOKUP(AA4611,实际辖区!D:E,2,0)</f>
        <v>POS_75940975</v>
      </c>
    </row>
    <row r="4612" spans="1:29">
      <c r="A4612" t="s">
        <v>97</v>
      </c>
      <c r="B4612" t="s">
        <v>10645</v>
      </c>
      <c r="C4612" t="s">
        <v>10646</v>
      </c>
      <c r="D4612" t="s">
        <v>10344</v>
      </c>
      <c r="E4612" t="s">
        <v>10345</v>
      </c>
      <c r="F4612" t="s">
        <v>10634</v>
      </c>
      <c r="G4612" t="s">
        <v>10645</v>
      </c>
      <c r="H4612" t="s">
        <v>29</v>
      </c>
      <c r="I4612">
        <v>4377675.8064516103</v>
      </c>
      <c r="J4612">
        <v>8599.5</v>
      </c>
      <c r="K4612">
        <v>0</v>
      </c>
      <c r="L4612">
        <v>1.99004975124378E-2</v>
      </c>
      <c r="M4612">
        <v>31.2238954</v>
      </c>
      <c r="N4612">
        <v>121.4123968</v>
      </c>
      <c r="O4612" t="s">
        <v>10627</v>
      </c>
      <c r="P4612" t="s">
        <v>97</v>
      </c>
      <c r="Q4612" t="s">
        <v>10348</v>
      </c>
      <c r="R4612">
        <v>0</v>
      </c>
      <c r="S4612">
        <v>31.233065776873151</v>
      </c>
      <c r="T4612">
        <v>121.4093336991161</v>
      </c>
      <c r="U4612">
        <v>1.0578055249280951</v>
      </c>
      <c r="V4612" t="s">
        <v>32</v>
      </c>
      <c r="W4612" t="s">
        <v>33</v>
      </c>
      <c r="X4612" t="str">
        <f t="shared" si="216"/>
        <v>NPT76AIMN</v>
      </c>
      <c r="Y4612">
        <f t="shared" si="217"/>
        <v>1</v>
      </c>
      <c r="Z4612">
        <f>COUNTIF($X$2:X4612,X4612)</f>
        <v>1</v>
      </c>
      <c r="AA4612" t="str">
        <f t="shared" si="218"/>
        <v>NPT76AIMN1</v>
      </c>
      <c r="AB4612">
        <f>COUNTIF(实际辖区!A:A,全部结果!X4612)</f>
        <v>1</v>
      </c>
      <c r="AC4612" s="9" t="str">
        <f>VLOOKUP(AA4612,实际辖区!D:E,2,0)</f>
        <v>POS_75940975</v>
      </c>
    </row>
    <row r="4613" spans="1:29">
      <c r="A4613" t="s">
        <v>97</v>
      </c>
      <c r="B4613" t="s">
        <v>10647</v>
      </c>
      <c r="C4613" t="s">
        <v>10648</v>
      </c>
      <c r="D4613" t="s">
        <v>10344</v>
      </c>
      <c r="E4613" t="s">
        <v>10345</v>
      </c>
      <c r="F4613" t="s">
        <v>10634</v>
      </c>
      <c r="G4613" t="s">
        <v>10647</v>
      </c>
      <c r="H4613" t="s">
        <v>29</v>
      </c>
      <c r="I4613">
        <v>4531148.3870967701</v>
      </c>
      <c r="J4613">
        <v>36117.9</v>
      </c>
      <c r="K4613">
        <v>36117.9</v>
      </c>
      <c r="L4613">
        <v>1.99004975124378E-2</v>
      </c>
      <c r="M4613">
        <v>31.2209295</v>
      </c>
      <c r="N4613">
        <v>121.4380926</v>
      </c>
      <c r="O4613" t="s">
        <v>10627</v>
      </c>
      <c r="P4613" t="s">
        <v>97</v>
      </c>
      <c r="Q4613" t="s">
        <v>10348</v>
      </c>
      <c r="R4613">
        <v>0</v>
      </c>
      <c r="S4613">
        <v>31.233065776873151</v>
      </c>
      <c r="T4613">
        <v>121.4093336991161</v>
      </c>
      <c r="U4613">
        <v>3.052637474789917</v>
      </c>
      <c r="V4613" t="s">
        <v>32</v>
      </c>
      <c r="W4613" t="s">
        <v>33</v>
      </c>
      <c r="X4613" t="str">
        <f t="shared" si="216"/>
        <v>NPT76AIMT</v>
      </c>
      <c r="Y4613">
        <f t="shared" si="217"/>
        <v>1</v>
      </c>
      <c r="Z4613">
        <f>COUNTIF($X$2:X4613,X4613)</f>
        <v>1</v>
      </c>
      <c r="AA4613" t="str">
        <f t="shared" si="218"/>
        <v>NPT76AIMT1</v>
      </c>
      <c r="AB4613">
        <f>COUNTIF(实际辖区!A:A,全部结果!X4613)</f>
        <v>1</v>
      </c>
      <c r="AC4613" s="9" t="str">
        <f>VLOOKUP(AA4613,实际辖区!D:E,2,0)</f>
        <v>POS_75940975</v>
      </c>
    </row>
    <row r="4614" spans="1:29">
      <c r="A4614" t="s">
        <v>97</v>
      </c>
      <c r="B4614" t="s">
        <v>10649</v>
      </c>
      <c r="C4614" t="s">
        <v>10650</v>
      </c>
      <c r="D4614" t="s">
        <v>10344</v>
      </c>
      <c r="E4614" t="s">
        <v>10345</v>
      </c>
      <c r="F4614" t="s">
        <v>10626</v>
      </c>
      <c r="G4614" t="s">
        <v>10649</v>
      </c>
      <c r="H4614" t="s">
        <v>29</v>
      </c>
      <c r="I4614">
        <v>4110650</v>
      </c>
      <c r="J4614">
        <v>0</v>
      </c>
      <c r="K4614">
        <v>0</v>
      </c>
      <c r="L4614">
        <v>9.9502487562189001E-3</v>
      </c>
      <c r="M4614">
        <v>31.287401299999999</v>
      </c>
      <c r="N4614">
        <v>121.3609787</v>
      </c>
      <c r="O4614" t="s">
        <v>10627</v>
      </c>
      <c r="P4614" t="s">
        <v>97</v>
      </c>
      <c r="Q4614" t="s">
        <v>10348</v>
      </c>
      <c r="R4614">
        <v>0</v>
      </c>
      <c r="S4614">
        <v>31.233065776873151</v>
      </c>
      <c r="T4614">
        <v>121.4093336991161</v>
      </c>
      <c r="U4614">
        <v>7.5831479078901163</v>
      </c>
      <c r="V4614" t="s">
        <v>32</v>
      </c>
      <c r="W4614" t="s">
        <v>33</v>
      </c>
      <c r="X4614" t="str">
        <f t="shared" si="216"/>
        <v>NPT76AILM</v>
      </c>
      <c r="Y4614">
        <f t="shared" si="217"/>
        <v>1</v>
      </c>
      <c r="Z4614">
        <f>COUNTIF($X$2:X4614,X4614)</f>
        <v>1</v>
      </c>
      <c r="AA4614" t="str">
        <f t="shared" si="218"/>
        <v>NPT76AILM1</v>
      </c>
      <c r="AB4614">
        <f>COUNTIF(实际辖区!A:A,全部结果!X4614)</f>
        <v>1</v>
      </c>
      <c r="AC4614" s="9" t="str">
        <f>VLOOKUP(AA4614,实际辖区!D:E,2,0)</f>
        <v>POS_75940975</v>
      </c>
    </row>
    <row r="4615" spans="1:29">
      <c r="A4615" t="s">
        <v>97</v>
      </c>
      <c r="B4615" t="s">
        <v>10651</v>
      </c>
      <c r="C4615" t="s">
        <v>10652</v>
      </c>
      <c r="D4615" t="s">
        <v>10344</v>
      </c>
      <c r="E4615" t="s">
        <v>10345</v>
      </c>
      <c r="F4615" t="s">
        <v>10634</v>
      </c>
      <c r="G4615" t="s">
        <v>10651</v>
      </c>
      <c r="H4615" t="s">
        <v>29</v>
      </c>
      <c r="I4615">
        <v>4499862.9032258103</v>
      </c>
      <c r="J4615">
        <v>12413.4</v>
      </c>
      <c r="K4615">
        <v>0</v>
      </c>
      <c r="L4615">
        <v>9.9502487562189001E-3</v>
      </c>
      <c r="M4615">
        <v>31.198669299999999</v>
      </c>
      <c r="N4615">
        <v>121.39643239999999</v>
      </c>
      <c r="O4615" t="s">
        <v>10627</v>
      </c>
      <c r="P4615" t="s">
        <v>97</v>
      </c>
      <c r="Q4615" t="s">
        <v>10348</v>
      </c>
      <c r="R4615">
        <v>0</v>
      </c>
      <c r="S4615">
        <v>31.233065776873151</v>
      </c>
      <c r="T4615">
        <v>121.4093336991161</v>
      </c>
      <c r="U4615">
        <v>4.0068928903541439</v>
      </c>
      <c r="V4615" t="s">
        <v>32</v>
      </c>
      <c r="W4615" t="s">
        <v>33</v>
      </c>
      <c r="X4615" t="str">
        <f t="shared" si="216"/>
        <v>NPT76AIPH</v>
      </c>
      <c r="Y4615">
        <f t="shared" si="217"/>
        <v>1</v>
      </c>
      <c r="Z4615">
        <f>COUNTIF($X$2:X4615,X4615)</f>
        <v>1</v>
      </c>
      <c r="AA4615" t="str">
        <f t="shared" si="218"/>
        <v>NPT76AIPH1</v>
      </c>
      <c r="AB4615">
        <f>COUNTIF(实际辖区!A:A,全部结果!X4615)</f>
        <v>1</v>
      </c>
      <c r="AC4615" s="9" t="str">
        <f>VLOOKUP(AA4615,实际辖区!D:E,2,0)</f>
        <v>POS_75940975</v>
      </c>
    </row>
    <row r="4616" spans="1:29">
      <c r="A4616" t="s">
        <v>97</v>
      </c>
      <c r="B4616" t="s">
        <v>10653</v>
      </c>
      <c r="C4616" t="s">
        <v>10654</v>
      </c>
      <c r="D4616" t="s">
        <v>10344</v>
      </c>
      <c r="E4616" t="s">
        <v>10345</v>
      </c>
      <c r="F4616" t="s">
        <v>10626</v>
      </c>
      <c r="G4616" t="s">
        <v>10653</v>
      </c>
      <c r="H4616" t="s">
        <v>29</v>
      </c>
      <c r="I4616">
        <v>7369627.4437399805</v>
      </c>
      <c r="J4616">
        <v>458.64</v>
      </c>
      <c r="K4616">
        <v>0</v>
      </c>
      <c r="L4616">
        <v>9.9502487562189001E-3</v>
      </c>
      <c r="M4616">
        <v>31.275484599999999</v>
      </c>
      <c r="N4616">
        <v>121.396458</v>
      </c>
      <c r="O4616" t="s">
        <v>10627</v>
      </c>
      <c r="P4616" t="s">
        <v>97</v>
      </c>
      <c r="Q4616" t="s">
        <v>10348</v>
      </c>
      <c r="R4616">
        <v>0</v>
      </c>
      <c r="S4616">
        <v>31.233065776873151</v>
      </c>
      <c r="T4616">
        <v>121.4093336991161</v>
      </c>
      <c r="U4616">
        <v>4.8604101100282779</v>
      </c>
      <c r="V4616" t="s">
        <v>32</v>
      </c>
      <c r="W4616" t="s">
        <v>33</v>
      </c>
      <c r="X4616" t="str">
        <f t="shared" si="216"/>
        <v>NPT76BNLK</v>
      </c>
      <c r="Y4616">
        <f t="shared" si="217"/>
        <v>1</v>
      </c>
      <c r="Z4616">
        <f>COUNTIF($X$2:X4616,X4616)</f>
        <v>1</v>
      </c>
      <c r="AA4616" t="str">
        <f t="shared" si="218"/>
        <v>NPT76BNLK1</v>
      </c>
      <c r="AB4616">
        <f>COUNTIF(实际辖区!A:A,全部结果!X4616)</f>
        <v>1</v>
      </c>
      <c r="AC4616" s="9" t="str">
        <f>VLOOKUP(AA4616,实际辖区!D:E,2,0)</f>
        <v>POS_75940975</v>
      </c>
    </row>
    <row r="4617" spans="1:29">
      <c r="A4617" t="s">
        <v>97</v>
      </c>
      <c r="B4617" t="s">
        <v>10655</v>
      </c>
      <c r="C4617" t="s">
        <v>10656</v>
      </c>
      <c r="D4617" t="s">
        <v>10344</v>
      </c>
      <c r="E4617" t="s">
        <v>10345</v>
      </c>
      <c r="F4617" t="s">
        <v>10626</v>
      </c>
      <c r="G4617" t="s">
        <v>10655</v>
      </c>
      <c r="H4617" t="s">
        <v>29</v>
      </c>
      <c r="I4617">
        <v>4099150</v>
      </c>
      <c r="J4617">
        <v>0</v>
      </c>
      <c r="K4617">
        <v>0</v>
      </c>
      <c r="L4617">
        <v>4.9751243781093997E-3</v>
      </c>
      <c r="M4617">
        <v>31.2525567</v>
      </c>
      <c r="N4617">
        <v>121.40471410000001</v>
      </c>
      <c r="O4617" t="s">
        <v>10627</v>
      </c>
      <c r="P4617" t="s">
        <v>97</v>
      </c>
      <c r="Q4617" t="s">
        <v>10348</v>
      </c>
      <c r="R4617">
        <v>0</v>
      </c>
      <c r="S4617">
        <v>31.233065776873151</v>
      </c>
      <c r="T4617">
        <v>121.4093336991161</v>
      </c>
      <c r="U4617">
        <v>2.2053822102760678</v>
      </c>
      <c r="V4617" t="s">
        <v>32</v>
      </c>
      <c r="W4617" t="s">
        <v>33</v>
      </c>
      <c r="X4617" t="str">
        <f t="shared" si="216"/>
        <v>NPT76AILJ</v>
      </c>
      <c r="Y4617">
        <f t="shared" si="217"/>
        <v>1</v>
      </c>
      <c r="Z4617">
        <f>COUNTIF($X$2:X4617,X4617)</f>
        <v>1</v>
      </c>
      <c r="AA4617" t="str">
        <f t="shared" si="218"/>
        <v>NPT76AILJ1</v>
      </c>
      <c r="AB4617">
        <f>COUNTIF(实际辖区!A:A,全部结果!X4617)</f>
        <v>1</v>
      </c>
      <c r="AC4617" s="9" t="str">
        <f>VLOOKUP(AA4617,实际辖区!D:E,2,0)</f>
        <v>POS_75940975</v>
      </c>
    </row>
    <row r="4618" spans="1:29">
      <c r="A4618" t="s">
        <v>97</v>
      </c>
      <c r="B4618" t="s">
        <v>10657</v>
      </c>
      <c r="C4618" t="s">
        <v>10658</v>
      </c>
      <c r="D4618" t="s">
        <v>10344</v>
      </c>
      <c r="E4618" t="s">
        <v>10345</v>
      </c>
      <c r="F4618" t="s">
        <v>10634</v>
      </c>
      <c r="G4618" t="s">
        <v>10657</v>
      </c>
      <c r="H4618" t="s">
        <v>29</v>
      </c>
      <c r="I4618">
        <v>3258801.6129032299</v>
      </c>
      <c r="J4618">
        <v>229.32</v>
      </c>
      <c r="K4618">
        <v>0</v>
      </c>
      <c r="L4618">
        <v>4.9751243781093997E-3</v>
      </c>
      <c r="M4618">
        <v>31.2142269</v>
      </c>
      <c r="N4618">
        <v>121.40160830000001</v>
      </c>
      <c r="O4618" t="s">
        <v>10627</v>
      </c>
      <c r="P4618" t="s">
        <v>97</v>
      </c>
      <c r="Q4618" t="s">
        <v>10348</v>
      </c>
      <c r="R4618">
        <v>0</v>
      </c>
      <c r="S4618">
        <v>31.233065776873151</v>
      </c>
      <c r="T4618">
        <v>121.4093336991161</v>
      </c>
      <c r="U4618">
        <v>2.2146338385165252</v>
      </c>
      <c r="V4618" t="s">
        <v>32</v>
      </c>
      <c r="W4618" t="s">
        <v>33</v>
      </c>
      <c r="X4618" t="str">
        <f t="shared" si="216"/>
        <v>NPT76AIMO</v>
      </c>
      <c r="Y4618">
        <f t="shared" si="217"/>
        <v>1</v>
      </c>
      <c r="Z4618">
        <f>COUNTIF($X$2:X4618,X4618)</f>
        <v>1</v>
      </c>
      <c r="AA4618" t="str">
        <f t="shared" si="218"/>
        <v>NPT76AIMO1</v>
      </c>
      <c r="AB4618">
        <f>COUNTIF(实际辖区!A:A,全部结果!X4618)</f>
        <v>1</v>
      </c>
      <c r="AC4618" s="9" t="str">
        <f>VLOOKUP(AA4618,实际辖区!D:E,2,0)</f>
        <v>POS_75940975</v>
      </c>
    </row>
    <row r="4619" spans="1:29">
      <c r="A4619" t="s">
        <v>97</v>
      </c>
      <c r="B4619" t="s">
        <v>10659</v>
      </c>
      <c r="C4619" t="s">
        <v>10660</v>
      </c>
      <c r="D4619" t="s">
        <v>10344</v>
      </c>
      <c r="E4619" t="s">
        <v>10345</v>
      </c>
      <c r="F4619" t="s">
        <v>10634</v>
      </c>
      <c r="G4619" t="s">
        <v>10659</v>
      </c>
      <c r="H4619" t="s">
        <v>29</v>
      </c>
      <c r="I4619">
        <v>6003959.6774193598</v>
      </c>
      <c r="J4619">
        <v>0</v>
      </c>
      <c r="K4619">
        <v>0</v>
      </c>
      <c r="L4619">
        <v>9.9999999999999995E-7</v>
      </c>
      <c r="M4619">
        <v>31.220678199999998</v>
      </c>
      <c r="N4619">
        <v>121.3668952</v>
      </c>
      <c r="O4619" t="s">
        <v>10627</v>
      </c>
      <c r="P4619" t="s">
        <v>97</v>
      </c>
      <c r="Q4619" t="s">
        <v>10348</v>
      </c>
      <c r="R4619">
        <v>0</v>
      </c>
      <c r="S4619">
        <v>31.233065776873151</v>
      </c>
      <c r="T4619">
        <v>121.4093336991161</v>
      </c>
      <c r="U4619">
        <v>4.2703277845794751</v>
      </c>
      <c r="V4619" t="s">
        <v>32</v>
      </c>
      <c r="W4619" t="s">
        <v>33</v>
      </c>
      <c r="X4619" t="str">
        <f t="shared" si="216"/>
        <v>NPT76BFGI</v>
      </c>
      <c r="Y4619">
        <f t="shared" si="217"/>
        <v>1</v>
      </c>
      <c r="Z4619">
        <f>COUNTIF($X$2:X4619,X4619)</f>
        <v>1</v>
      </c>
      <c r="AA4619" t="str">
        <f t="shared" si="218"/>
        <v>NPT76BFGI1</v>
      </c>
      <c r="AB4619">
        <f>COUNTIF(实际辖区!A:A,全部结果!X4619)</f>
        <v>1</v>
      </c>
      <c r="AC4619" s="9" t="str">
        <f>VLOOKUP(AA4619,实际辖区!D:E,2,0)</f>
        <v>POS_75940975</v>
      </c>
    </row>
    <row r="4620" spans="1:29">
      <c r="A4620" t="s">
        <v>97</v>
      </c>
      <c r="B4620" t="s">
        <v>10661</v>
      </c>
      <c r="C4620" t="s">
        <v>10662</v>
      </c>
      <c r="D4620" t="s">
        <v>10344</v>
      </c>
      <c r="E4620" t="s">
        <v>10345</v>
      </c>
      <c r="F4620" t="s">
        <v>10663</v>
      </c>
      <c r="G4620" t="s">
        <v>10661</v>
      </c>
      <c r="H4620" t="s">
        <v>29</v>
      </c>
      <c r="I4620">
        <v>11117427.273043999</v>
      </c>
      <c r="J4620">
        <v>26287.200000000001</v>
      </c>
      <c r="K4620">
        <v>42059.519999999997</v>
      </c>
      <c r="L4620">
        <v>0.17910447761194029</v>
      </c>
      <c r="M4620">
        <v>31.139327300000001</v>
      </c>
      <c r="N4620">
        <v>121.44151979999999</v>
      </c>
      <c r="O4620" t="s">
        <v>10664</v>
      </c>
      <c r="P4620" t="s">
        <v>97</v>
      </c>
      <c r="Q4620" t="s">
        <v>10348</v>
      </c>
      <c r="R4620">
        <v>0</v>
      </c>
      <c r="S4620">
        <v>31.182406434452961</v>
      </c>
      <c r="T4620">
        <v>121.5302642912708</v>
      </c>
      <c r="U4620">
        <v>9.7162243008716302</v>
      </c>
      <c r="V4620" t="s">
        <v>32</v>
      </c>
      <c r="W4620" t="s">
        <v>33</v>
      </c>
      <c r="X4620" t="str">
        <f t="shared" si="216"/>
        <v>NPT76AIDI</v>
      </c>
      <c r="Y4620">
        <f t="shared" si="217"/>
        <v>1</v>
      </c>
      <c r="Z4620">
        <f>COUNTIF($X$2:X4620,X4620)</f>
        <v>1</v>
      </c>
      <c r="AA4620" t="str">
        <f t="shared" si="218"/>
        <v>NPT76AIDI1</v>
      </c>
      <c r="AB4620">
        <f>COUNTIF(实际辖区!A:A,全部结果!X4620)</f>
        <v>1</v>
      </c>
      <c r="AC4620" s="9" t="str">
        <f>VLOOKUP(AA4620,实际辖区!D:E,2,0)</f>
        <v>POS_75940977</v>
      </c>
    </row>
    <row r="4621" spans="1:29">
      <c r="A4621" t="s">
        <v>97</v>
      </c>
      <c r="B4621" t="s">
        <v>10665</v>
      </c>
      <c r="C4621" t="s">
        <v>10666</v>
      </c>
      <c r="D4621" t="s">
        <v>10344</v>
      </c>
      <c r="E4621" t="s">
        <v>10345</v>
      </c>
      <c r="F4621" t="s">
        <v>10667</v>
      </c>
      <c r="G4621" t="s">
        <v>10665</v>
      </c>
      <c r="H4621" t="s">
        <v>29</v>
      </c>
      <c r="I4621">
        <v>3324335.4838709701</v>
      </c>
      <c r="J4621">
        <v>30976.2</v>
      </c>
      <c r="K4621">
        <v>8762.4</v>
      </c>
      <c r="L4621">
        <v>0.154228855721393</v>
      </c>
      <c r="M4621">
        <v>31.222344100000001</v>
      </c>
      <c r="N4621">
        <v>121.4961618</v>
      </c>
      <c r="O4621" t="s">
        <v>10664</v>
      </c>
      <c r="P4621" t="s">
        <v>97</v>
      </c>
      <c r="Q4621" t="s">
        <v>10348</v>
      </c>
      <c r="R4621">
        <v>0</v>
      </c>
      <c r="S4621">
        <v>31.182406434452961</v>
      </c>
      <c r="T4621">
        <v>121.5302642912708</v>
      </c>
      <c r="U4621">
        <v>5.4927196453135503</v>
      </c>
      <c r="V4621" t="s">
        <v>32</v>
      </c>
      <c r="W4621" t="s">
        <v>33</v>
      </c>
      <c r="X4621" t="str">
        <f t="shared" si="216"/>
        <v>NPT76BAPK</v>
      </c>
      <c r="Y4621">
        <f t="shared" si="217"/>
        <v>1</v>
      </c>
      <c r="Z4621">
        <f>COUNTIF($X$2:X4621,X4621)</f>
        <v>1</v>
      </c>
      <c r="AA4621" t="str">
        <f t="shared" si="218"/>
        <v>NPT76BAPK1</v>
      </c>
      <c r="AB4621">
        <f>COUNTIF(实际辖区!A:A,全部结果!X4621)</f>
        <v>1</v>
      </c>
      <c r="AC4621" s="9" t="str">
        <f>VLOOKUP(AA4621,实际辖区!D:E,2,0)</f>
        <v>POS_75940977</v>
      </c>
    </row>
    <row r="4622" spans="1:29">
      <c r="A4622" t="s">
        <v>97</v>
      </c>
      <c r="B4622" t="s">
        <v>10668</v>
      </c>
      <c r="C4622" t="s">
        <v>10669</v>
      </c>
      <c r="D4622" t="s">
        <v>10344</v>
      </c>
      <c r="E4622" t="s">
        <v>10345</v>
      </c>
      <c r="F4622" t="s">
        <v>10667</v>
      </c>
      <c r="G4622" t="s">
        <v>10668</v>
      </c>
      <c r="H4622" t="s">
        <v>29</v>
      </c>
      <c r="I4622">
        <v>4715204.8387096804</v>
      </c>
      <c r="J4622">
        <v>8762.4</v>
      </c>
      <c r="K4622">
        <v>7302</v>
      </c>
      <c r="L4622">
        <v>0.14427860696517411</v>
      </c>
      <c r="M4622">
        <v>31.2127698</v>
      </c>
      <c r="N4622">
        <v>121.4851202</v>
      </c>
      <c r="O4622" t="s">
        <v>10664</v>
      </c>
      <c r="P4622" t="s">
        <v>97</v>
      </c>
      <c r="Q4622" t="s">
        <v>10348</v>
      </c>
      <c r="R4622">
        <v>0</v>
      </c>
      <c r="S4622">
        <v>31.182406434452961</v>
      </c>
      <c r="T4622">
        <v>121.5302642912708</v>
      </c>
      <c r="U4622">
        <v>5.4630552639474352</v>
      </c>
      <c r="V4622" t="s">
        <v>32</v>
      </c>
      <c r="W4622" t="s">
        <v>33</v>
      </c>
      <c r="X4622" t="str">
        <f t="shared" si="216"/>
        <v>NPT76AIET</v>
      </c>
      <c r="Y4622">
        <f t="shared" si="217"/>
        <v>1</v>
      </c>
      <c r="Z4622">
        <f>COUNTIF($X$2:X4622,X4622)</f>
        <v>1</v>
      </c>
      <c r="AA4622" t="str">
        <f t="shared" si="218"/>
        <v>NPT76AIET1</v>
      </c>
      <c r="AB4622">
        <f>COUNTIF(实际辖区!A:A,全部结果!X4622)</f>
        <v>1</v>
      </c>
      <c r="AC4622" s="9" t="str">
        <f>VLOOKUP(AA4622,实际辖区!D:E,2,0)</f>
        <v>POS_75940977</v>
      </c>
    </row>
    <row r="4623" spans="1:29">
      <c r="A4623" t="s">
        <v>97</v>
      </c>
      <c r="B4623" t="s">
        <v>10670</v>
      </c>
      <c r="C4623" t="s">
        <v>10671</v>
      </c>
      <c r="D4623" t="s">
        <v>10344</v>
      </c>
      <c r="E4623" t="s">
        <v>10345</v>
      </c>
      <c r="F4623" t="s">
        <v>10667</v>
      </c>
      <c r="G4623" t="s">
        <v>10670</v>
      </c>
      <c r="H4623" t="s">
        <v>29</v>
      </c>
      <c r="I4623">
        <v>10586710.3060832</v>
      </c>
      <c r="J4623">
        <v>0</v>
      </c>
      <c r="K4623">
        <v>0</v>
      </c>
      <c r="L4623">
        <v>0.12935323383084571</v>
      </c>
      <c r="M4623">
        <v>31.222007600000001</v>
      </c>
      <c r="N4623">
        <v>121.500964</v>
      </c>
      <c r="O4623" t="s">
        <v>10664</v>
      </c>
      <c r="P4623" t="s">
        <v>97</v>
      </c>
      <c r="Q4623" t="s">
        <v>10348</v>
      </c>
      <c r="R4623">
        <v>0</v>
      </c>
      <c r="S4623">
        <v>31.182406434452961</v>
      </c>
      <c r="T4623">
        <v>121.5302642912708</v>
      </c>
      <c r="U4623">
        <v>5.2034235575275272</v>
      </c>
      <c r="V4623" t="s">
        <v>32</v>
      </c>
      <c r="W4623" t="s">
        <v>33</v>
      </c>
      <c r="X4623" t="str">
        <f t="shared" si="216"/>
        <v>NPT76AIGW</v>
      </c>
      <c r="Y4623">
        <f t="shared" si="217"/>
        <v>1</v>
      </c>
      <c r="Z4623">
        <f>COUNTIF($X$2:X4623,X4623)</f>
        <v>1</v>
      </c>
      <c r="AA4623" t="str">
        <f t="shared" si="218"/>
        <v>NPT76AIGW1</v>
      </c>
      <c r="AB4623">
        <f>COUNTIF(实际辖区!A:A,全部结果!X4623)</f>
        <v>1</v>
      </c>
      <c r="AC4623" s="9" t="str">
        <f>VLOOKUP(AA4623,实际辖区!D:E,2,0)</f>
        <v>POS_75940977</v>
      </c>
    </row>
    <row r="4624" spans="1:29">
      <c r="A4624" t="s">
        <v>97</v>
      </c>
      <c r="B4624" t="s">
        <v>10672</v>
      </c>
      <c r="C4624" t="s">
        <v>10673</v>
      </c>
      <c r="D4624" t="s">
        <v>10344</v>
      </c>
      <c r="E4624" t="s">
        <v>10345</v>
      </c>
      <c r="F4624" t="s">
        <v>10667</v>
      </c>
      <c r="G4624" t="s">
        <v>10672</v>
      </c>
      <c r="H4624" t="s">
        <v>29</v>
      </c>
      <c r="I4624">
        <v>4998429.2308228202</v>
      </c>
      <c r="J4624">
        <v>27518.400000000001</v>
      </c>
      <c r="K4624">
        <v>37837.800000000003</v>
      </c>
      <c r="L4624">
        <v>9.9502487562189004E-2</v>
      </c>
      <c r="M4624">
        <v>31.225453399999999</v>
      </c>
      <c r="N4624">
        <v>121.4915025</v>
      </c>
      <c r="O4624" t="s">
        <v>10664</v>
      </c>
      <c r="P4624" t="s">
        <v>97</v>
      </c>
      <c r="Q4624" t="s">
        <v>10348</v>
      </c>
      <c r="R4624">
        <v>0</v>
      </c>
      <c r="S4624">
        <v>31.182406434452961</v>
      </c>
      <c r="T4624">
        <v>121.5302642912708</v>
      </c>
      <c r="U4624">
        <v>6.0352995783037544</v>
      </c>
      <c r="V4624" t="s">
        <v>32</v>
      </c>
      <c r="W4624" t="s">
        <v>33</v>
      </c>
      <c r="X4624" t="str">
        <f t="shared" si="216"/>
        <v>NPT76AIPD</v>
      </c>
      <c r="Y4624">
        <f t="shared" si="217"/>
        <v>1</v>
      </c>
      <c r="Z4624">
        <f>COUNTIF($X$2:X4624,X4624)</f>
        <v>1</v>
      </c>
      <c r="AA4624" t="str">
        <f t="shared" si="218"/>
        <v>NPT76AIPD1</v>
      </c>
      <c r="AB4624">
        <f>COUNTIF(实际辖区!A:A,全部结果!X4624)</f>
        <v>1</v>
      </c>
      <c r="AC4624" s="9" t="str">
        <f>VLOOKUP(AA4624,实际辖区!D:E,2,0)</f>
        <v>POS_75940977</v>
      </c>
    </row>
    <row r="4625" spans="1:29">
      <c r="A4625" t="s">
        <v>97</v>
      </c>
      <c r="B4625" t="s">
        <v>10674</v>
      </c>
      <c r="C4625" t="s">
        <v>10675</v>
      </c>
      <c r="D4625" t="s">
        <v>10344</v>
      </c>
      <c r="E4625" t="s">
        <v>10345</v>
      </c>
      <c r="F4625" t="s">
        <v>10667</v>
      </c>
      <c r="G4625" t="s">
        <v>10674</v>
      </c>
      <c r="H4625" t="s">
        <v>29</v>
      </c>
      <c r="I4625">
        <v>2469025.8064516098</v>
      </c>
      <c r="J4625">
        <v>2866.5</v>
      </c>
      <c r="K4625">
        <v>0</v>
      </c>
      <c r="L4625">
        <v>9.9502487562189004E-2</v>
      </c>
      <c r="M4625">
        <v>31.205473999999999</v>
      </c>
      <c r="N4625">
        <v>121.4843305</v>
      </c>
      <c r="O4625" t="s">
        <v>10664</v>
      </c>
      <c r="P4625" t="s">
        <v>97</v>
      </c>
      <c r="Q4625" t="s">
        <v>10348</v>
      </c>
      <c r="R4625">
        <v>0</v>
      </c>
      <c r="S4625">
        <v>31.182406434452961</v>
      </c>
      <c r="T4625">
        <v>121.5302642912708</v>
      </c>
      <c r="U4625">
        <v>5.0702818263813034</v>
      </c>
      <c r="V4625" t="s">
        <v>32</v>
      </c>
      <c r="W4625" t="s">
        <v>33</v>
      </c>
      <c r="X4625" t="str">
        <f t="shared" si="216"/>
        <v>NPT76BBMV</v>
      </c>
      <c r="Y4625">
        <f t="shared" si="217"/>
        <v>1</v>
      </c>
      <c r="Z4625">
        <f>COUNTIF($X$2:X4625,X4625)</f>
        <v>1</v>
      </c>
      <c r="AA4625" t="str">
        <f t="shared" si="218"/>
        <v>NPT76BBMV1</v>
      </c>
      <c r="AB4625">
        <f>COUNTIF(实际辖区!A:A,全部结果!X4625)</f>
        <v>1</v>
      </c>
      <c r="AC4625" s="9" t="str">
        <f>VLOOKUP(AA4625,实际辖区!D:E,2,0)</f>
        <v>POS_75940977</v>
      </c>
    </row>
    <row r="4626" spans="1:29">
      <c r="A4626" t="s">
        <v>97</v>
      </c>
      <c r="B4626" t="s">
        <v>10676</v>
      </c>
      <c r="C4626" t="s">
        <v>10677</v>
      </c>
      <c r="D4626" t="s">
        <v>10344</v>
      </c>
      <c r="E4626" t="s">
        <v>10345</v>
      </c>
      <c r="F4626" t="s">
        <v>10667</v>
      </c>
      <c r="G4626" t="s">
        <v>10676</v>
      </c>
      <c r="H4626" t="s">
        <v>29</v>
      </c>
      <c r="I4626">
        <v>2290302.5290879998</v>
      </c>
      <c r="J4626">
        <v>2190.6</v>
      </c>
      <c r="K4626">
        <v>0</v>
      </c>
      <c r="L4626">
        <v>9.4527363184079602E-2</v>
      </c>
      <c r="M4626">
        <v>31.218086</v>
      </c>
      <c r="N4626">
        <v>121.5044475</v>
      </c>
      <c r="O4626" t="s">
        <v>10664</v>
      </c>
      <c r="P4626" t="s">
        <v>97</v>
      </c>
      <c r="Q4626" t="s">
        <v>10348</v>
      </c>
      <c r="R4626">
        <v>0</v>
      </c>
      <c r="S4626">
        <v>31.182406434452961</v>
      </c>
      <c r="T4626">
        <v>121.5302642912708</v>
      </c>
      <c r="U4626">
        <v>4.6586392285328637</v>
      </c>
      <c r="V4626" t="s">
        <v>32</v>
      </c>
      <c r="W4626" t="s">
        <v>33</v>
      </c>
      <c r="X4626" t="str">
        <f t="shared" si="216"/>
        <v>NPT76AIHA</v>
      </c>
      <c r="Y4626">
        <f t="shared" si="217"/>
        <v>1</v>
      </c>
      <c r="Z4626">
        <f>COUNTIF($X$2:X4626,X4626)</f>
        <v>1</v>
      </c>
      <c r="AA4626" t="str">
        <f t="shared" si="218"/>
        <v>NPT76AIHA1</v>
      </c>
      <c r="AB4626">
        <f>COUNTIF(实际辖区!A:A,全部结果!X4626)</f>
        <v>1</v>
      </c>
      <c r="AC4626" s="9" t="str">
        <f>VLOOKUP(AA4626,实际辖区!D:E,2,0)</f>
        <v>POS_75940977</v>
      </c>
    </row>
    <row r="4627" spans="1:29">
      <c r="A4627" t="s">
        <v>97</v>
      </c>
      <c r="B4627" t="s">
        <v>10678</v>
      </c>
      <c r="C4627" t="s">
        <v>10679</v>
      </c>
      <c r="D4627" t="s">
        <v>10344</v>
      </c>
      <c r="E4627" t="s">
        <v>10345</v>
      </c>
      <c r="F4627" t="s">
        <v>10663</v>
      </c>
      <c r="G4627" t="s">
        <v>10678</v>
      </c>
      <c r="H4627" t="s">
        <v>29</v>
      </c>
      <c r="I4627">
        <v>6524325.6078868499</v>
      </c>
      <c r="J4627">
        <v>34398</v>
      </c>
      <c r="K4627">
        <v>36117.9</v>
      </c>
      <c r="L4627">
        <v>7.9601990049751201E-2</v>
      </c>
      <c r="M4627">
        <v>31.184117199999999</v>
      </c>
      <c r="N4627">
        <v>121.44239210000001</v>
      </c>
      <c r="O4627" t="s">
        <v>10664</v>
      </c>
      <c r="P4627" t="s">
        <v>97</v>
      </c>
      <c r="Q4627" t="s">
        <v>10348</v>
      </c>
      <c r="R4627">
        <v>0</v>
      </c>
      <c r="S4627">
        <v>31.182406434452961</v>
      </c>
      <c r="T4627">
        <v>121.5302642912708</v>
      </c>
      <c r="U4627">
        <v>8.3782238713241046</v>
      </c>
      <c r="V4627" t="s">
        <v>32</v>
      </c>
      <c r="W4627" t="s">
        <v>33</v>
      </c>
      <c r="X4627" t="str">
        <f t="shared" si="216"/>
        <v>NPT76AZXT</v>
      </c>
      <c r="Y4627">
        <f t="shared" si="217"/>
        <v>1</v>
      </c>
      <c r="Z4627">
        <f>COUNTIF($X$2:X4627,X4627)</f>
        <v>1</v>
      </c>
      <c r="AA4627" t="str">
        <f t="shared" si="218"/>
        <v>NPT76AZXT1</v>
      </c>
      <c r="AB4627">
        <f>COUNTIF(实际辖区!A:A,全部结果!X4627)</f>
        <v>1</v>
      </c>
      <c r="AC4627" s="9" t="str">
        <f>VLOOKUP(AA4627,实际辖区!D:E,2,0)</f>
        <v>POS_75940977</v>
      </c>
    </row>
    <row r="4628" spans="1:29">
      <c r="A4628" t="s">
        <v>97</v>
      </c>
      <c r="B4628" t="s">
        <v>10680</v>
      </c>
      <c r="C4628" t="s">
        <v>10681</v>
      </c>
      <c r="D4628" t="s">
        <v>10344</v>
      </c>
      <c r="E4628" t="s">
        <v>10345</v>
      </c>
      <c r="F4628" t="s">
        <v>10667</v>
      </c>
      <c r="G4628" t="s">
        <v>10680</v>
      </c>
      <c r="H4628" t="s">
        <v>29</v>
      </c>
      <c r="I4628">
        <v>2513470.51835853</v>
      </c>
      <c r="J4628">
        <v>19492.2</v>
      </c>
      <c r="K4628">
        <v>20065.5</v>
      </c>
      <c r="L4628">
        <v>3.98009950248756E-2</v>
      </c>
      <c r="M4628">
        <v>31.2125561</v>
      </c>
      <c r="N4628">
        <v>121.4936668</v>
      </c>
      <c r="O4628" t="s">
        <v>10664</v>
      </c>
      <c r="P4628" t="s">
        <v>97</v>
      </c>
      <c r="Q4628" t="s">
        <v>10348</v>
      </c>
      <c r="R4628">
        <v>0</v>
      </c>
      <c r="S4628">
        <v>31.182406434452961</v>
      </c>
      <c r="T4628">
        <v>121.5302642912708</v>
      </c>
      <c r="U4628">
        <v>4.831176836513615</v>
      </c>
      <c r="V4628" t="s">
        <v>32</v>
      </c>
      <c r="W4628" t="s">
        <v>33</v>
      </c>
      <c r="X4628" t="str">
        <f t="shared" si="216"/>
        <v>NPT76AIHE</v>
      </c>
      <c r="Y4628">
        <f t="shared" si="217"/>
        <v>1</v>
      </c>
      <c r="Z4628">
        <f>COUNTIF($X$2:X4628,X4628)</f>
        <v>1</v>
      </c>
      <c r="AA4628" t="str">
        <f t="shared" si="218"/>
        <v>NPT76AIHE1</v>
      </c>
      <c r="AB4628">
        <f>COUNTIF(实际辖区!A:A,全部结果!X4628)</f>
        <v>1</v>
      </c>
      <c r="AC4628" s="9" t="str">
        <f>VLOOKUP(AA4628,实际辖区!D:E,2,0)</f>
        <v>POS_75940977</v>
      </c>
    </row>
    <row r="4629" spans="1:29">
      <c r="A4629" t="s">
        <v>97</v>
      </c>
      <c r="B4629" t="s">
        <v>10682</v>
      </c>
      <c r="C4629" t="s">
        <v>10683</v>
      </c>
      <c r="D4629" t="s">
        <v>10344</v>
      </c>
      <c r="E4629" t="s">
        <v>10345</v>
      </c>
      <c r="F4629" t="s">
        <v>10663</v>
      </c>
      <c r="G4629" t="s">
        <v>10682</v>
      </c>
      <c r="H4629" t="s">
        <v>29</v>
      </c>
      <c r="I4629">
        <v>5653793.5483871</v>
      </c>
      <c r="J4629">
        <v>16064.4</v>
      </c>
      <c r="K4629">
        <v>6571.8</v>
      </c>
      <c r="L4629">
        <v>1.99004975124378E-2</v>
      </c>
      <c r="M4629">
        <v>31.135592599999999</v>
      </c>
      <c r="N4629">
        <v>121.4318679</v>
      </c>
      <c r="O4629" t="s">
        <v>10664</v>
      </c>
      <c r="P4629" t="s">
        <v>97</v>
      </c>
      <c r="Q4629" t="s">
        <v>10348</v>
      </c>
      <c r="R4629">
        <v>0</v>
      </c>
      <c r="S4629">
        <v>31.182406434452961</v>
      </c>
      <c r="T4629">
        <v>121.5302642912708</v>
      </c>
      <c r="U4629">
        <v>10.72170874139762</v>
      </c>
      <c r="V4629" t="s">
        <v>32</v>
      </c>
      <c r="W4629" t="s">
        <v>33</v>
      </c>
      <c r="X4629" t="str">
        <f t="shared" si="216"/>
        <v>NPT76BAPM</v>
      </c>
      <c r="Y4629">
        <f t="shared" si="217"/>
        <v>1</v>
      </c>
      <c r="Z4629">
        <f>COUNTIF($X$2:X4629,X4629)</f>
        <v>1</v>
      </c>
      <c r="AA4629" t="str">
        <f t="shared" si="218"/>
        <v>NPT76BAPM1</v>
      </c>
      <c r="AB4629">
        <f>COUNTIF(实际辖区!A:A,全部结果!X4629)</f>
        <v>1</v>
      </c>
      <c r="AC4629" s="9" t="str">
        <f>VLOOKUP(AA4629,实际辖区!D:E,2,0)</f>
        <v>POS_75940977</v>
      </c>
    </row>
    <row r="4630" spans="1:29">
      <c r="A4630" t="s">
        <v>97</v>
      </c>
      <c r="B4630" t="s">
        <v>10684</v>
      </c>
      <c r="C4630" t="s">
        <v>10685</v>
      </c>
      <c r="D4630" t="s">
        <v>10344</v>
      </c>
      <c r="E4630" t="s">
        <v>10345</v>
      </c>
      <c r="F4630" t="s">
        <v>10395</v>
      </c>
      <c r="G4630" t="s">
        <v>10684</v>
      </c>
      <c r="H4630" t="s">
        <v>29</v>
      </c>
      <c r="I4630">
        <v>8996376.7818574496</v>
      </c>
      <c r="J4630">
        <v>0</v>
      </c>
      <c r="K4630">
        <v>0</v>
      </c>
      <c r="L4630">
        <v>1.99004975124378E-2</v>
      </c>
      <c r="M4630">
        <v>31.2093253</v>
      </c>
      <c r="N4630">
        <v>121.7023856</v>
      </c>
      <c r="O4630" t="s">
        <v>10664</v>
      </c>
      <c r="P4630" t="s">
        <v>97</v>
      </c>
      <c r="Q4630" t="s">
        <v>10348</v>
      </c>
      <c r="R4630">
        <v>0</v>
      </c>
      <c r="S4630">
        <v>31.182406434452961</v>
      </c>
      <c r="T4630">
        <v>121.5302642912708</v>
      </c>
      <c r="U4630">
        <v>16.67391033292121</v>
      </c>
      <c r="V4630" t="s">
        <v>32</v>
      </c>
      <c r="W4630" t="s">
        <v>33</v>
      </c>
      <c r="X4630" t="str">
        <f t="shared" si="216"/>
        <v>NPT76BOXV</v>
      </c>
      <c r="Y4630">
        <f t="shared" si="217"/>
        <v>1</v>
      </c>
      <c r="Z4630">
        <f>COUNTIF($X$2:X4630,X4630)</f>
        <v>1</v>
      </c>
      <c r="AA4630" t="str">
        <f t="shared" si="218"/>
        <v>NPT76BOXV1</v>
      </c>
      <c r="AB4630">
        <f>COUNTIF(实际辖区!A:A,全部结果!X4630)</f>
        <v>1</v>
      </c>
      <c r="AC4630" s="9" t="str">
        <f>VLOOKUP(AA4630,实际辖区!D:E,2,0)</f>
        <v>POS_75940977</v>
      </c>
    </row>
    <row r="4631" spans="1:29">
      <c r="A4631" t="s">
        <v>97</v>
      </c>
      <c r="B4631" t="s">
        <v>10686</v>
      </c>
      <c r="C4631" t="s">
        <v>10687</v>
      </c>
      <c r="D4631" t="s">
        <v>10344</v>
      </c>
      <c r="E4631" t="s">
        <v>10345</v>
      </c>
      <c r="F4631" t="s">
        <v>10395</v>
      </c>
      <c r="G4631" t="s">
        <v>10686</v>
      </c>
      <c r="H4631" t="s">
        <v>29</v>
      </c>
      <c r="I4631">
        <v>11397956.451612899</v>
      </c>
      <c r="J4631">
        <v>0</v>
      </c>
      <c r="K4631">
        <v>0</v>
      </c>
      <c r="L4631">
        <v>1.99004975124378E-2</v>
      </c>
      <c r="M4631">
        <v>31.1212439</v>
      </c>
      <c r="N4631">
        <v>121.58203</v>
      </c>
      <c r="O4631" t="s">
        <v>10664</v>
      </c>
      <c r="P4631" t="s">
        <v>97</v>
      </c>
      <c r="Q4631" t="s">
        <v>10348</v>
      </c>
      <c r="R4631">
        <v>0</v>
      </c>
      <c r="S4631">
        <v>31.182406434452961</v>
      </c>
      <c r="T4631">
        <v>121.5302642912708</v>
      </c>
      <c r="U4631">
        <v>8.387428443602694</v>
      </c>
      <c r="V4631" t="s">
        <v>32</v>
      </c>
      <c r="W4631" t="s">
        <v>33</v>
      </c>
      <c r="X4631" t="str">
        <f t="shared" si="216"/>
        <v>NPT76IQ56</v>
      </c>
      <c r="Y4631">
        <f t="shared" si="217"/>
        <v>1</v>
      </c>
      <c r="Z4631">
        <f>COUNTIF($X$2:X4631,X4631)</f>
        <v>1</v>
      </c>
      <c r="AA4631" t="str">
        <f t="shared" si="218"/>
        <v>NPT76IQ561</v>
      </c>
      <c r="AB4631">
        <f>COUNTIF(实际辖区!A:A,全部结果!X4631)</f>
        <v>1</v>
      </c>
      <c r="AC4631" s="9" t="str">
        <f>VLOOKUP(AA4631,实际辖区!D:E,2,0)</f>
        <v>POS_75940977</v>
      </c>
    </row>
    <row r="4632" spans="1:29">
      <c r="A4632" t="s">
        <v>97</v>
      </c>
      <c r="B4632" t="s">
        <v>10688</v>
      </c>
      <c r="C4632" t="s">
        <v>10689</v>
      </c>
      <c r="D4632" t="s">
        <v>10344</v>
      </c>
      <c r="E4632" t="s">
        <v>10345</v>
      </c>
      <c r="F4632" t="s">
        <v>10395</v>
      </c>
      <c r="G4632" t="s">
        <v>10688</v>
      </c>
      <c r="H4632" t="s">
        <v>29</v>
      </c>
      <c r="I4632">
        <v>0</v>
      </c>
      <c r="J4632">
        <v>0</v>
      </c>
      <c r="K4632">
        <v>0</v>
      </c>
      <c r="L4632">
        <v>9.9999999999999995E-7</v>
      </c>
      <c r="M4632">
        <v>31.280566100000001</v>
      </c>
      <c r="N4632">
        <v>121.53594820000001</v>
      </c>
      <c r="O4632" t="s">
        <v>10664</v>
      </c>
      <c r="P4632" t="s">
        <v>97</v>
      </c>
      <c r="Q4632" t="s">
        <v>10348</v>
      </c>
      <c r="R4632">
        <v>0</v>
      </c>
      <c r="S4632">
        <v>31.182406434452961</v>
      </c>
      <c r="T4632">
        <v>121.5302642912708</v>
      </c>
      <c r="U4632">
        <v>10.896764870122951</v>
      </c>
      <c r="V4632" t="s">
        <v>32</v>
      </c>
      <c r="W4632" t="s">
        <v>33</v>
      </c>
      <c r="X4632" t="str">
        <f t="shared" si="216"/>
        <v>NPT76AIJR</v>
      </c>
      <c r="Y4632">
        <f t="shared" si="217"/>
        <v>1</v>
      </c>
      <c r="Z4632">
        <f>COUNTIF($X$2:X4632,X4632)</f>
        <v>1</v>
      </c>
      <c r="AA4632" t="str">
        <f t="shared" si="218"/>
        <v>NPT76AIJR1</v>
      </c>
      <c r="AB4632">
        <f>COUNTIF(实际辖区!A:A,全部结果!X4632)</f>
        <v>1</v>
      </c>
      <c r="AC4632" s="9" t="str">
        <f>VLOOKUP(AA4632,实际辖区!D:E,2,0)</f>
        <v>POS_75940977</v>
      </c>
    </row>
    <row r="4633" spans="1:29">
      <c r="A4633" t="s">
        <v>97</v>
      </c>
      <c r="B4633" t="s">
        <v>10690</v>
      </c>
      <c r="C4633" t="s">
        <v>10691</v>
      </c>
      <c r="D4633" t="s">
        <v>10344</v>
      </c>
      <c r="E4633" t="s">
        <v>10345</v>
      </c>
      <c r="F4633" t="s">
        <v>10395</v>
      </c>
      <c r="G4633" t="s">
        <v>10690</v>
      </c>
      <c r="H4633" t="s">
        <v>29</v>
      </c>
      <c r="I4633">
        <v>8022700</v>
      </c>
      <c r="J4633">
        <v>0</v>
      </c>
      <c r="K4633">
        <v>0</v>
      </c>
      <c r="L4633">
        <v>9.9999999999999995E-7</v>
      </c>
      <c r="M4633">
        <v>31.099150600000002</v>
      </c>
      <c r="N4633">
        <v>121.5916766</v>
      </c>
      <c r="O4633" t="s">
        <v>10664</v>
      </c>
      <c r="P4633" t="s">
        <v>97</v>
      </c>
      <c r="Q4633" t="s">
        <v>10348</v>
      </c>
      <c r="R4633">
        <v>0</v>
      </c>
      <c r="S4633">
        <v>31.182406434452961</v>
      </c>
      <c r="T4633">
        <v>121.5302642912708</v>
      </c>
      <c r="U4633">
        <v>10.93183517969371</v>
      </c>
      <c r="V4633" t="s">
        <v>32</v>
      </c>
      <c r="W4633" t="s">
        <v>33</v>
      </c>
      <c r="X4633" t="str">
        <f t="shared" si="216"/>
        <v>NPT76BETN</v>
      </c>
      <c r="Y4633">
        <f t="shared" si="217"/>
        <v>1</v>
      </c>
      <c r="Z4633">
        <f>COUNTIF($X$2:X4633,X4633)</f>
        <v>1</v>
      </c>
      <c r="AA4633" t="str">
        <f t="shared" si="218"/>
        <v>NPT76BETN1</v>
      </c>
      <c r="AB4633">
        <f>COUNTIF(实际辖区!A:A,全部结果!X4633)</f>
        <v>1</v>
      </c>
      <c r="AC4633" s="9" t="str">
        <f>VLOOKUP(AA4633,实际辖区!D:E,2,0)</f>
        <v>POS_75940969</v>
      </c>
    </row>
    <row r="4634" spans="1:29">
      <c r="A4634" t="s">
        <v>97</v>
      </c>
      <c r="B4634" t="s">
        <v>10692</v>
      </c>
      <c r="C4634" t="s">
        <v>10693</v>
      </c>
      <c r="D4634" t="s">
        <v>10344</v>
      </c>
      <c r="E4634" t="s">
        <v>10345</v>
      </c>
      <c r="F4634" t="s">
        <v>10395</v>
      </c>
      <c r="G4634" t="s">
        <v>10692</v>
      </c>
      <c r="H4634" t="s">
        <v>29</v>
      </c>
      <c r="I4634">
        <v>8085136.7588657402</v>
      </c>
      <c r="J4634">
        <v>0</v>
      </c>
      <c r="K4634">
        <v>0</v>
      </c>
      <c r="L4634">
        <v>9.9999999999999995E-7</v>
      </c>
      <c r="M4634">
        <v>31.047585999999999</v>
      </c>
      <c r="N4634">
        <v>121.7695751</v>
      </c>
      <c r="O4634" t="s">
        <v>10664</v>
      </c>
      <c r="P4634" t="s">
        <v>97</v>
      </c>
      <c r="Q4634" t="s">
        <v>10348</v>
      </c>
      <c r="R4634">
        <v>0</v>
      </c>
      <c r="S4634">
        <v>31.182406434452961</v>
      </c>
      <c r="T4634">
        <v>121.5302642912708</v>
      </c>
      <c r="U4634">
        <v>27.286248227262</v>
      </c>
      <c r="V4634" t="s">
        <v>32</v>
      </c>
      <c r="W4634" t="s">
        <v>33</v>
      </c>
      <c r="X4634" t="str">
        <f t="shared" si="216"/>
        <v>NPT76P468</v>
      </c>
      <c r="Y4634">
        <f t="shared" si="217"/>
        <v>1</v>
      </c>
      <c r="Z4634">
        <f>COUNTIF($X$2:X4634,X4634)</f>
        <v>1</v>
      </c>
      <c r="AA4634" t="str">
        <f t="shared" si="218"/>
        <v>NPT76P4681</v>
      </c>
      <c r="AB4634">
        <f>COUNTIF(实际辖区!A:A,全部结果!X4634)</f>
        <v>1</v>
      </c>
      <c r="AC4634" s="9" t="str">
        <f>VLOOKUP(AA4634,实际辖区!D:E,2,0)</f>
        <v>POS_75940977</v>
      </c>
    </row>
    <row r="4635" spans="1:29">
      <c r="A4635" t="s">
        <v>919</v>
      </c>
      <c r="B4635" t="s">
        <v>10694</v>
      </c>
      <c r="C4635" t="s">
        <v>10695</v>
      </c>
      <c r="D4635" t="s">
        <v>10696</v>
      </c>
      <c r="E4635" t="s">
        <v>10697</v>
      </c>
      <c r="F4635" t="s">
        <v>3139</v>
      </c>
      <c r="G4635" t="s">
        <v>10694</v>
      </c>
      <c r="H4635" t="s">
        <v>55</v>
      </c>
      <c r="I4635">
        <v>44055484.435309701</v>
      </c>
      <c r="J4635">
        <v>10786.02</v>
      </c>
      <c r="K4635">
        <v>1060.92</v>
      </c>
      <c r="L4635">
        <v>0.55223880597014929</v>
      </c>
      <c r="M4635">
        <v>29.5975587</v>
      </c>
      <c r="N4635">
        <v>106.4856764</v>
      </c>
      <c r="O4635" t="s">
        <v>10698</v>
      </c>
      <c r="P4635" t="s">
        <v>919</v>
      </c>
      <c r="Q4635" t="s">
        <v>1365</v>
      </c>
      <c r="R4635">
        <v>0</v>
      </c>
      <c r="S4635">
        <v>29.581147561912118</v>
      </c>
      <c r="T4635">
        <v>106.53802136466869</v>
      </c>
      <c r="U4635">
        <v>5.387629713920032</v>
      </c>
      <c r="V4635" t="s">
        <v>32</v>
      </c>
      <c r="W4635" t="s">
        <v>33</v>
      </c>
      <c r="X4635" t="str">
        <f t="shared" si="216"/>
        <v>NPT288BCWQ</v>
      </c>
      <c r="Y4635">
        <f t="shared" si="217"/>
        <v>1</v>
      </c>
      <c r="Z4635">
        <f>COUNTIF($X$2:X4635,X4635)</f>
        <v>1</v>
      </c>
      <c r="AA4635" t="str">
        <f t="shared" si="218"/>
        <v>NPT288BCWQ1</v>
      </c>
      <c r="AB4635">
        <f>COUNTIF(实际辖区!A:A,全部结果!X4635)</f>
        <v>1</v>
      </c>
      <c r="AC4635" s="9" t="str">
        <f>VLOOKUP(AA4635,实际辖区!D:E,2,0)</f>
        <v>POS_00293902</v>
      </c>
    </row>
    <row r="4636" spans="1:29">
      <c r="A4636" t="s">
        <v>919</v>
      </c>
      <c r="B4636" t="s">
        <v>10699</v>
      </c>
      <c r="C4636" t="s">
        <v>10700</v>
      </c>
      <c r="D4636" t="s">
        <v>10696</v>
      </c>
      <c r="E4636" t="s">
        <v>10697</v>
      </c>
      <c r="F4636" t="s">
        <v>10701</v>
      </c>
      <c r="G4636" t="s">
        <v>10694</v>
      </c>
      <c r="H4636" t="s">
        <v>55</v>
      </c>
      <c r="I4636">
        <v>7615110.5502860798</v>
      </c>
      <c r="J4636">
        <v>0</v>
      </c>
      <c r="K4636">
        <v>0</v>
      </c>
      <c r="L4636">
        <v>0.28358208955223879</v>
      </c>
      <c r="M4636">
        <v>29.564715899999999</v>
      </c>
      <c r="N4636">
        <v>106.5903493</v>
      </c>
      <c r="O4636" t="s">
        <v>10698</v>
      </c>
      <c r="P4636" t="s">
        <v>919</v>
      </c>
      <c r="Q4636" t="s">
        <v>1365</v>
      </c>
      <c r="R4636">
        <v>0</v>
      </c>
      <c r="S4636">
        <v>29.581147561912118</v>
      </c>
      <c r="T4636">
        <v>106.53802136466869</v>
      </c>
      <c r="U4636">
        <v>5.3876163987422796</v>
      </c>
      <c r="V4636" t="s">
        <v>32</v>
      </c>
      <c r="W4636" t="s">
        <v>33</v>
      </c>
      <c r="X4636" t="str">
        <f t="shared" si="216"/>
        <v>NPT288ATVL</v>
      </c>
      <c r="Y4636">
        <f t="shared" si="217"/>
        <v>1</v>
      </c>
      <c r="Z4636">
        <f>COUNTIF($X$2:X4636,X4636)</f>
        <v>1</v>
      </c>
      <c r="AA4636" t="str">
        <f t="shared" si="218"/>
        <v>NPT288ATVL1</v>
      </c>
      <c r="AB4636">
        <f>COUNTIF(实际辖区!A:A,全部结果!X4636)</f>
        <v>1</v>
      </c>
      <c r="AC4636" s="9" t="str">
        <f>VLOOKUP(AA4636,实际辖区!D:E,2,0)</f>
        <v>POS_00293902</v>
      </c>
    </row>
    <row r="4637" spans="1:29">
      <c r="A4637" t="s">
        <v>919</v>
      </c>
      <c r="B4637" t="s">
        <v>10702</v>
      </c>
      <c r="C4637" t="s">
        <v>10703</v>
      </c>
      <c r="D4637" t="s">
        <v>10696</v>
      </c>
      <c r="E4637" t="s">
        <v>10697</v>
      </c>
      <c r="F4637" t="s">
        <v>10704</v>
      </c>
      <c r="G4637" t="s">
        <v>10702</v>
      </c>
      <c r="H4637" t="s">
        <v>29</v>
      </c>
      <c r="I4637">
        <v>13153104.8735456</v>
      </c>
      <c r="J4637">
        <v>0</v>
      </c>
      <c r="K4637">
        <v>0</v>
      </c>
      <c r="L4637">
        <v>0.37313432835820898</v>
      </c>
      <c r="M4637">
        <v>29.542285499999998</v>
      </c>
      <c r="N4637">
        <v>106.453029</v>
      </c>
      <c r="O4637" t="s">
        <v>10705</v>
      </c>
      <c r="P4637" t="s">
        <v>919</v>
      </c>
      <c r="Q4637" t="s">
        <v>1365</v>
      </c>
      <c r="R4637">
        <v>0</v>
      </c>
      <c r="S4637">
        <v>29.598702386045499</v>
      </c>
      <c r="T4637">
        <v>106.5189478612491</v>
      </c>
      <c r="U4637">
        <v>8.939051189076169</v>
      </c>
      <c r="V4637" t="s">
        <v>32</v>
      </c>
      <c r="W4637" t="s">
        <v>33</v>
      </c>
      <c r="X4637" t="str">
        <f t="shared" si="216"/>
        <v>NPT288AUEY</v>
      </c>
      <c r="Y4637">
        <f t="shared" si="217"/>
        <v>1</v>
      </c>
      <c r="Z4637">
        <f>COUNTIF($X$2:X4637,X4637)</f>
        <v>1</v>
      </c>
      <c r="AA4637" t="str">
        <f t="shared" si="218"/>
        <v>NPT288AUEY1</v>
      </c>
      <c r="AB4637">
        <f>COUNTIF(实际辖区!A:A,全部结果!X4637)</f>
        <v>1</v>
      </c>
      <c r="AC4637" s="9" t="str">
        <f>VLOOKUP(AA4637,实际辖区!D:E,2,0)</f>
        <v>POS_00306305</v>
      </c>
    </row>
    <row r="4638" spans="1:29">
      <c r="A4638" t="s">
        <v>919</v>
      </c>
      <c r="B4638" t="s">
        <v>10706</v>
      </c>
      <c r="C4638" t="s">
        <v>10707</v>
      </c>
      <c r="D4638" t="s">
        <v>10696</v>
      </c>
      <c r="E4638" t="s">
        <v>10697</v>
      </c>
      <c r="F4638" t="s">
        <v>10704</v>
      </c>
      <c r="G4638" t="s">
        <v>10706</v>
      </c>
      <c r="H4638" t="s">
        <v>29</v>
      </c>
      <c r="I4638">
        <v>26944260.6011477</v>
      </c>
      <c r="J4638">
        <v>32204.52</v>
      </c>
      <c r="K4638">
        <v>18035.64</v>
      </c>
      <c r="L4638">
        <v>0.25870646766169147</v>
      </c>
      <c r="M4638">
        <v>29.5296688</v>
      </c>
      <c r="N4638">
        <v>106.4430749</v>
      </c>
      <c r="O4638" t="s">
        <v>10705</v>
      </c>
      <c r="P4638" t="s">
        <v>919</v>
      </c>
      <c r="Q4638" t="s">
        <v>1365</v>
      </c>
      <c r="R4638">
        <v>0</v>
      </c>
      <c r="S4638">
        <v>29.598702386045499</v>
      </c>
      <c r="T4638">
        <v>106.5189478612491</v>
      </c>
      <c r="U4638">
        <v>10.611905884811589</v>
      </c>
      <c r="V4638" t="s">
        <v>32</v>
      </c>
      <c r="W4638" t="s">
        <v>33</v>
      </c>
      <c r="X4638" t="str">
        <f t="shared" si="216"/>
        <v>NPT288AUFA</v>
      </c>
      <c r="Y4638">
        <f t="shared" si="217"/>
        <v>1</v>
      </c>
      <c r="Z4638">
        <f>COUNTIF($X$2:X4638,X4638)</f>
        <v>1</v>
      </c>
      <c r="AA4638" t="str">
        <f t="shared" si="218"/>
        <v>NPT288AUFA1</v>
      </c>
      <c r="AB4638">
        <f>COUNTIF(实际辖区!A:A,全部结果!X4638)</f>
        <v>1</v>
      </c>
      <c r="AC4638" s="9" t="str">
        <f>VLOOKUP(AA4638,实际辖区!D:E,2,0)</f>
        <v>POS_75941138</v>
      </c>
    </row>
    <row r="4639" spans="1:29">
      <c r="A4639" t="s">
        <v>919</v>
      </c>
      <c r="B4639" t="s">
        <v>10708</v>
      </c>
      <c r="C4639" t="s">
        <v>10709</v>
      </c>
      <c r="D4639" t="s">
        <v>10696</v>
      </c>
      <c r="E4639" t="s">
        <v>10697</v>
      </c>
      <c r="F4639" t="s">
        <v>10710</v>
      </c>
      <c r="G4639" t="s">
        <v>10708</v>
      </c>
      <c r="H4639" t="s">
        <v>29</v>
      </c>
      <c r="I4639">
        <v>26597897.456977598</v>
      </c>
      <c r="J4639">
        <v>0</v>
      </c>
      <c r="K4639">
        <v>0</v>
      </c>
      <c r="L4639">
        <v>0.2238805970149253</v>
      </c>
      <c r="M4639">
        <v>29.628422</v>
      </c>
      <c r="N4639">
        <v>106.53744260000001</v>
      </c>
      <c r="O4639" t="s">
        <v>10705</v>
      </c>
      <c r="P4639" t="s">
        <v>919</v>
      </c>
      <c r="Q4639" t="s">
        <v>1365</v>
      </c>
      <c r="R4639">
        <v>0</v>
      </c>
      <c r="S4639">
        <v>29.598702386045499</v>
      </c>
      <c r="T4639">
        <v>106.5189478612491</v>
      </c>
      <c r="U4639">
        <v>3.749851037749639</v>
      </c>
      <c r="V4639" t="s">
        <v>32</v>
      </c>
      <c r="W4639" t="s">
        <v>33</v>
      </c>
      <c r="X4639" t="str">
        <f t="shared" si="216"/>
        <v>NPT288BHAF</v>
      </c>
      <c r="Y4639">
        <f t="shared" si="217"/>
        <v>1</v>
      </c>
      <c r="Z4639">
        <f>COUNTIF($X$2:X4639,X4639)</f>
        <v>1</v>
      </c>
      <c r="AA4639" t="str">
        <f t="shared" si="218"/>
        <v>NPT288BHAF1</v>
      </c>
      <c r="AB4639">
        <f>COUNTIF(实际辖区!A:A,全部结果!X4639)</f>
        <v>1</v>
      </c>
      <c r="AC4639" s="9" t="str">
        <f>VLOOKUP(AA4639,实际辖区!D:E,2,0)</f>
        <v>POS_00306305</v>
      </c>
    </row>
    <row r="4640" spans="1:29">
      <c r="A4640" t="s">
        <v>919</v>
      </c>
      <c r="B4640" t="s">
        <v>10711</v>
      </c>
      <c r="C4640" t="s">
        <v>10712</v>
      </c>
      <c r="D4640" t="s">
        <v>10696</v>
      </c>
      <c r="E4640" t="s">
        <v>10697</v>
      </c>
      <c r="F4640" t="s">
        <v>10713</v>
      </c>
      <c r="G4640" t="s">
        <v>10711</v>
      </c>
      <c r="H4640" t="s">
        <v>29</v>
      </c>
      <c r="I4640">
        <v>13734863.5685919</v>
      </c>
      <c r="J4640">
        <v>0</v>
      </c>
      <c r="K4640">
        <v>0</v>
      </c>
      <c r="L4640">
        <v>0.1393034825870646</v>
      </c>
      <c r="M4640">
        <v>29.527570399999998</v>
      </c>
      <c r="N4640">
        <v>106.5275256</v>
      </c>
      <c r="O4640" t="s">
        <v>10705</v>
      </c>
      <c r="P4640" t="s">
        <v>919</v>
      </c>
      <c r="Q4640" t="s">
        <v>1365</v>
      </c>
      <c r="R4640">
        <v>0</v>
      </c>
      <c r="S4640">
        <v>29.598702386045499</v>
      </c>
      <c r="T4640">
        <v>106.5189478612491</v>
      </c>
      <c r="U4640">
        <v>7.9283283036834993</v>
      </c>
      <c r="V4640" t="s">
        <v>32</v>
      </c>
      <c r="W4640" t="s">
        <v>33</v>
      </c>
      <c r="X4640" t="str">
        <f t="shared" si="216"/>
        <v>NPT288ATYK</v>
      </c>
      <c r="Y4640">
        <f t="shared" si="217"/>
        <v>1</v>
      </c>
      <c r="Z4640">
        <f>COUNTIF($X$2:X4640,X4640)</f>
        <v>1</v>
      </c>
      <c r="AA4640" t="str">
        <f t="shared" si="218"/>
        <v>NPT288ATYK1</v>
      </c>
      <c r="AB4640">
        <f>COUNTIF(实际辖区!A:A,全部结果!X4640)</f>
        <v>1</v>
      </c>
      <c r="AC4640" s="9" t="str">
        <f>VLOOKUP(AA4640,实际辖区!D:E,2,0)</f>
        <v>POS_00306305</v>
      </c>
    </row>
    <row r="4641" spans="1:29">
      <c r="A4641" t="s">
        <v>919</v>
      </c>
      <c r="B4641" t="s">
        <v>10714</v>
      </c>
      <c r="C4641" t="s">
        <v>10715</v>
      </c>
      <c r="D4641" t="s">
        <v>10696</v>
      </c>
      <c r="E4641" t="s">
        <v>10697</v>
      </c>
      <c r="F4641" t="s">
        <v>10710</v>
      </c>
      <c r="G4641" t="s">
        <v>10714</v>
      </c>
      <c r="H4641" t="s">
        <v>29</v>
      </c>
      <c r="I4641">
        <v>16924502.579600099</v>
      </c>
      <c r="J4641">
        <v>0</v>
      </c>
      <c r="K4641">
        <v>0</v>
      </c>
      <c r="L4641">
        <v>6.4676616915422799E-2</v>
      </c>
      <c r="M4641">
        <v>29.765476499999998</v>
      </c>
      <c r="N4641">
        <v>106.63394599999999</v>
      </c>
      <c r="O4641" t="s">
        <v>10705</v>
      </c>
      <c r="P4641" t="s">
        <v>919</v>
      </c>
      <c r="Q4641" t="s">
        <v>1365</v>
      </c>
      <c r="R4641">
        <v>0</v>
      </c>
      <c r="S4641">
        <v>29.598702386045499</v>
      </c>
      <c r="T4641">
        <v>106.5189478612491</v>
      </c>
      <c r="U4641">
        <v>21.57882271988111</v>
      </c>
      <c r="V4641" t="s">
        <v>32</v>
      </c>
      <c r="W4641" t="s">
        <v>33</v>
      </c>
      <c r="X4641" t="str">
        <f t="shared" si="216"/>
        <v>NPT288AUAZ</v>
      </c>
      <c r="Y4641">
        <f t="shared" si="217"/>
        <v>1</v>
      </c>
      <c r="Z4641">
        <f>COUNTIF($X$2:X4641,X4641)</f>
        <v>1</v>
      </c>
      <c r="AA4641" t="str">
        <f t="shared" si="218"/>
        <v>NPT288AUAZ1</v>
      </c>
      <c r="AB4641">
        <f>COUNTIF(实际辖区!A:A,全部结果!X4641)</f>
        <v>1</v>
      </c>
      <c r="AC4641" s="9" t="str">
        <f>VLOOKUP(AA4641,实际辖区!D:E,2,0)</f>
        <v>POS_00306305</v>
      </c>
    </row>
    <row r="4642" spans="1:29">
      <c r="A4642" t="s">
        <v>919</v>
      </c>
      <c r="B4642" t="s">
        <v>10716</v>
      </c>
      <c r="C4642" t="s">
        <v>10717</v>
      </c>
      <c r="D4642" t="s">
        <v>10696</v>
      </c>
      <c r="E4642" t="s">
        <v>10697</v>
      </c>
      <c r="F4642" t="s">
        <v>10701</v>
      </c>
      <c r="G4642" t="s">
        <v>10716</v>
      </c>
      <c r="H4642" t="s">
        <v>29</v>
      </c>
      <c r="I4642">
        <v>12997699.862398099</v>
      </c>
      <c r="J4642">
        <v>0</v>
      </c>
      <c r="K4642">
        <v>0</v>
      </c>
      <c r="L4642">
        <v>0.34328358208955218</v>
      </c>
      <c r="M4642">
        <v>29.5502082</v>
      </c>
      <c r="N4642">
        <v>106.52755740000001</v>
      </c>
      <c r="O4642" t="s">
        <v>10718</v>
      </c>
      <c r="P4642" t="s">
        <v>919</v>
      </c>
      <c r="Q4642" t="s">
        <v>1365</v>
      </c>
      <c r="R4642">
        <v>0</v>
      </c>
      <c r="S4642">
        <v>29.518767407096568</v>
      </c>
      <c r="T4642">
        <v>106.3804640013996</v>
      </c>
      <c r="U4642">
        <v>14.677997705869529</v>
      </c>
      <c r="V4642" t="s">
        <v>32</v>
      </c>
      <c r="W4642" t="s">
        <v>33</v>
      </c>
      <c r="X4642" t="str">
        <f t="shared" si="216"/>
        <v>NPT288AUEZ</v>
      </c>
      <c r="Y4642">
        <f t="shared" si="217"/>
        <v>1</v>
      </c>
      <c r="Z4642">
        <f>COUNTIF($X$2:X4642,X4642)</f>
        <v>1</v>
      </c>
      <c r="AA4642" t="str">
        <f t="shared" si="218"/>
        <v>NPT288AUEZ1</v>
      </c>
      <c r="AB4642">
        <f>COUNTIF(实际辖区!A:A,全部结果!X4642)</f>
        <v>1</v>
      </c>
      <c r="AC4642" s="9" t="str">
        <f>VLOOKUP(AA4642,实际辖区!D:E,2,0)</f>
        <v>POS_70030165</v>
      </c>
    </row>
    <row r="4643" spans="1:29">
      <c r="A4643" t="s">
        <v>919</v>
      </c>
      <c r="B4643" t="s">
        <v>10719</v>
      </c>
      <c r="C4643" t="s">
        <v>10720</v>
      </c>
      <c r="D4643" t="s">
        <v>10696</v>
      </c>
      <c r="E4643" t="s">
        <v>10697</v>
      </c>
      <c r="F4643" t="s">
        <v>10721</v>
      </c>
      <c r="G4643" t="s">
        <v>10719</v>
      </c>
      <c r="H4643" t="s">
        <v>29</v>
      </c>
      <c r="I4643">
        <v>18824263.662648901</v>
      </c>
      <c r="J4643">
        <v>133688.46</v>
      </c>
      <c r="K4643">
        <v>22809.78</v>
      </c>
      <c r="L4643">
        <v>0.20398009950248749</v>
      </c>
      <c r="M4643">
        <v>29.364010400000002</v>
      </c>
      <c r="N4643">
        <v>105.8960359</v>
      </c>
      <c r="O4643" t="s">
        <v>10718</v>
      </c>
      <c r="P4643" t="s">
        <v>919</v>
      </c>
      <c r="Q4643" t="s">
        <v>1365</v>
      </c>
      <c r="R4643">
        <v>1</v>
      </c>
      <c r="S4643">
        <v>29.518767407096568</v>
      </c>
      <c r="T4643">
        <v>106.3804640013996</v>
      </c>
      <c r="U4643">
        <v>50.032644707638283</v>
      </c>
      <c r="V4643" t="s">
        <v>32</v>
      </c>
      <c r="W4643" t="s">
        <v>33</v>
      </c>
      <c r="X4643" t="str">
        <f t="shared" si="216"/>
        <v>NPT288ATVM</v>
      </c>
      <c r="Y4643">
        <f t="shared" si="217"/>
        <v>1</v>
      </c>
      <c r="Z4643">
        <f>COUNTIF($X$2:X4643,X4643)</f>
        <v>1</v>
      </c>
      <c r="AA4643" t="str">
        <f t="shared" si="218"/>
        <v>NPT288ATVM1</v>
      </c>
      <c r="AB4643">
        <f>COUNTIF(实际辖区!A:A,全部结果!X4643)</f>
        <v>1</v>
      </c>
      <c r="AC4643" s="9" t="str">
        <f>VLOOKUP(AA4643,实际辖区!D:E,2,0)</f>
        <v>POS_70030165</v>
      </c>
    </row>
    <row r="4644" spans="1:29">
      <c r="A4644" t="s">
        <v>919</v>
      </c>
      <c r="B4644" t="s">
        <v>10722</v>
      </c>
      <c r="C4644" t="s">
        <v>10723</v>
      </c>
      <c r="D4644" t="s">
        <v>10696</v>
      </c>
      <c r="E4644" t="s">
        <v>10697</v>
      </c>
      <c r="F4644" t="s">
        <v>3139</v>
      </c>
      <c r="G4644" t="s">
        <v>10722</v>
      </c>
      <c r="H4644" t="s">
        <v>29</v>
      </c>
      <c r="I4644">
        <v>14391484.661743199</v>
      </c>
      <c r="J4644">
        <v>353.64</v>
      </c>
      <c r="K4644">
        <v>0</v>
      </c>
      <c r="L4644">
        <v>0.1691542288557214</v>
      </c>
      <c r="M4644">
        <v>29.582969899999998</v>
      </c>
      <c r="N4644">
        <v>106.55832030000001</v>
      </c>
      <c r="O4644" t="s">
        <v>10718</v>
      </c>
      <c r="P4644" t="s">
        <v>919</v>
      </c>
      <c r="Q4644" t="s">
        <v>1365</v>
      </c>
      <c r="R4644">
        <v>0</v>
      </c>
      <c r="S4644">
        <v>29.518767407096568</v>
      </c>
      <c r="T4644">
        <v>106.3804640013996</v>
      </c>
      <c r="U4644">
        <v>18.648700592686151</v>
      </c>
      <c r="V4644" t="s">
        <v>32</v>
      </c>
      <c r="W4644" t="s">
        <v>33</v>
      </c>
      <c r="X4644" t="str">
        <f t="shared" si="216"/>
        <v>NPT288ATXI</v>
      </c>
      <c r="Y4644">
        <f t="shared" si="217"/>
        <v>1</v>
      </c>
      <c r="Z4644">
        <f>COUNTIF($X$2:X4644,X4644)</f>
        <v>1</v>
      </c>
      <c r="AA4644" t="str">
        <f t="shared" si="218"/>
        <v>NPT288ATXI1</v>
      </c>
      <c r="AB4644">
        <f>COUNTIF(实际辖区!A:A,全部结果!X4644)</f>
        <v>1</v>
      </c>
      <c r="AC4644" s="9" t="str">
        <f>VLOOKUP(AA4644,实际辖区!D:E,2,0)</f>
        <v>POS_00293902</v>
      </c>
    </row>
    <row r="4645" spans="1:29">
      <c r="A4645" t="s">
        <v>919</v>
      </c>
      <c r="B4645" t="s">
        <v>10724</v>
      </c>
      <c r="C4645" t="s">
        <v>10725</v>
      </c>
      <c r="D4645" t="s">
        <v>10696</v>
      </c>
      <c r="E4645" t="s">
        <v>10697</v>
      </c>
      <c r="F4645" t="s">
        <v>3139</v>
      </c>
      <c r="G4645" t="s">
        <v>10724</v>
      </c>
      <c r="H4645" t="s">
        <v>29</v>
      </c>
      <c r="I4645">
        <v>38895253.751828901</v>
      </c>
      <c r="J4645">
        <v>0</v>
      </c>
      <c r="K4645">
        <v>0</v>
      </c>
      <c r="L4645">
        <v>0.1343283582089552</v>
      </c>
      <c r="M4645">
        <v>29.576706099999999</v>
      </c>
      <c r="N4645">
        <v>106.540927</v>
      </c>
      <c r="O4645" t="s">
        <v>10718</v>
      </c>
      <c r="P4645" t="s">
        <v>919</v>
      </c>
      <c r="Q4645" t="s">
        <v>1365</v>
      </c>
      <c r="R4645">
        <v>0</v>
      </c>
      <c r="S4645">
        <v>29.518767407096568</v>
      </c>
      <c r="T4645">
        <v>106.3804640013996</v>
      </c>
      <c r="U4645">
        <v>16.826037122806461</v>
      </c>
      <c r="V4645" t="s">
        <v>32</v>
      </c>
      <c r="W4645" t="s">
        <v>33</v>
      </c>
      <c r="X4645" t="str">
        <f t="shared" si="216"/>
        <v>NPT288ATWZ</v>
      </c>
      <c r="Y4645">
        <f t="shared" si="217"/>
        <v>1</v>
      </c>
      <c r="Z4645">
        <f>COUNTIF($X$2:X4645,X4645)</f>
        <v>1</v>
      </c>
      <c r="AA4645" t="str">
        <f t="shared" si="218"/>
        <v>NPT288ATWZ1</v>
      </c>
      <c r="AB4645">
        <f>COUNTIF(实际辖区!A:A,全部结果!X4645)</f>
        <v>1</v>
      </c>
      <c r="AC4645" s="9" t="str">
        <f>VLOOKUP(AA4645,实际辖区!D:E,2,0)</f>
        <v>POS_70030165</v>
      </c>
    </row>
    <row r="4646" spans="1:29">
      <c r="A4646" t="s">
        <v>919</v>
      </c>
      <c r="B4646" t="s">
        <v>10726</v>
      </c>
      <c r="C4646" t="s">
        <v>10727</v>
      </c>
      <c r="D4646" t="s">
        <v>10696</v>
      </c>
      <c r="E4646" t="s">
        <v>10697</v>
      </c>
      <c r="F4646" t="s">
        <v>10701</v>
      </c>
      <c r="G4646" t="s">
        <v>10726</v>
      </c>
      <c r="H4646" t="s">
        <v>29</v>
      </c>
      <c r="I4646">
        <v>69877048.845828295</v>
      </c>
      <c r="J4646">
        <v>1060.92</v>
      </c>
      <c r="K4646">
        <v>0</v>
      </c>
      <c r="L4646">
        <v>0.79601990049751248</v>
      </c>
      <c r="M4646">
        <v>29.566365600000001</v>
      </c>
      <c r="N4646">
        <v>106.5811199</v>
      </c>
      <c r="O4646" t="s">
        <v>10728</v>
      </c>
      <c r="P4646" t="s">
        <v>919</v>
      </c>
      <c r="Q4646" t="s">
        <v>1365</v>
      </c>
      <c r="R4646">
        <v>0</v>
      </c>
      <c r="S4646">
        <v>29.541493799032271</v>
      </c>
      <c r="T4646">
        <v>106.5550151851581</v>
      </c>
      <c r="U4646">
        <v>3.7418102887453339</v>
      </c>
      <c r="V4646" t="s">
        <v>32</v>
      </c>
      <c r="W4646" t="s">
        <v>33</v>
      </c>
      <c r="X4646" t="str">
        <f t="shared" si="216"/>
        <v>NPT288ATVI</v>
      </c>
      <c r="Y4646">
        <f t="shared" si="217"/>
        <v>1</v>
      </c>
      <c r="Z4646">
        <f>COUNTIF($X$2:X4646,X4646)</f>
        <v>1</v>
      </c>
      <c r="AA4646" t="str">
        <f t="shared" si="218"/>
        <v>NPT288ATVI1</v>
      </c>
      <c r="AB4646">
        <f>COUNTIF(实际辖区!A:A,全部结果!X4646)</f>
        <v>1</v>
      </c>
      <c r="AC4646" s="9" t="str">
        <f>VLOOKUP(AA4646,实际辖区!D:E,2,0)</f>
        <v>POS_75142981</v>
      </c>
    </row>
    <row r="4647" spans="1:29">
      <c r="A4647" t="s">
        <v>919</v>
      </c>
      <c r="B4647" t="s">
        <v>10729</v>
      </c>
      <c r="C4647" t="s">
        <v>10730</v>
      </c>
      <c r="D4647" t="s">
        <v>10696</v>
      </c>
      <c r="E4647" t="s">
        <v>10697</v>
      </c>
      <c r="F4647" t="s">
        <v>10731</v>
      </c>
      <c r="G4647" t="s">
        <v>10729</v>
      </c>
      <c r="H4647" t="s">
        <v>29</v>
      </c>
      <c r="I4647">
        <v>13245751.4038877</v>
      </c>
      <c r="J4647">
        <v>0</v>
      </c>
      <c r="K4647">
        <v>0</v>
      </c>
      <c r="L4647">
        <v>0.10945273631840791</v>
      </c>
      <c r="M4647">
        <v>29.472771000000002</v>
      </c>
      <c r="N4647">
        <v>106.48067500000001</v>
      </c>
      <c r="O4647" t="s">
        <v>10728</v>
      </c>
      <c r="P4647" t="s">
        <v>919</v>
      </c>
      <c r="Q4647" t="s">
        <v>1365</v>
      </c>
      <c r="R4647">
        <v>0</v>
      </c>
      <c r="S4647">
        <v>29.541493799032271</v>
      </c>
      <c r="T4647">
        <v>106.5550151851581</v>
      </c>
      <c r="U4647">
        <v>10.487215985049399</v>
      </c>
      <c r="V4647" t="s">
        <v>32</v>
      </c>
      <c r="W4647" t="s">
        <v>33</v>
      </c>
      <c r="X4647" t="str">
        <f t="shared" si="216"/>
        <v>NPT288AUAQ</v>
      </c>
      <c r="Y4647">
        <f t="shared" si="217"/>
        <v>1</v>
      </c>
      <c r="Z4647">
        <f>COUNTIF($X$2:X4647,X4647)</f>
        <v>1</v>
      </c>
      <c r="AA4647" t="str">
        <f t="shared" si="218"/>
        <v>NPT288AUAQ1</v>
      </c>
      <c r="AB4647">
        <f>COUNTIF(实际辖区!A:A,全部结果!X4647)</f>
        <v>1</v>
      </c>
      <c r="AC4647" s="9" t="str">
        <f>VLOOKUP(AA4647,实际辖区!D:E,2,0)</f>
        <v>POS_75142981</v>
      </c>
    </row>
    <row r="4648" spans="1:29">
      <c r="A4648" t="s">
        <v>919</v>
      </c>
      <c r="B4648" t="s">
        <v>10732</v>
      </c>
      <c r="C4648" t="s">
        <v>10733</v>
      </c>
      <c r="D4648" t="s">
        <v>10696</v>
      </c>
      <c r="E4648" t="s">
        <v>10697</v>
      </c>
      <c r="F4648" t="s">
        <v>10734</v>
      </c>
      <c r="G4648" t="s">
        <v>10732</v>
      </c>
      <c r="H4648" t="s">
        <v>29</v>
      </c>
      <c r="I4648">
        <v>16519854.8857382</v>
      </c>
      <c r="J4648">
        <v>0</v>
      </c>
      <c r="K4648">
        <v>0</v>
      </c>
      <c r="L4648">
        <v>3.98009950248756E-2</v>
      </c>
      <c r="M4648">
        <v>29.585312800000001</v>
      </c>
      <c r="N4648">
        <v>106.6033285</v>
      </c>
      <c r="O4648" t="s">
        <v>10728</v>
      </c>
      <c r="P4648" t="s">
        <v>919</v>
      </c>
      <c r="Q4648" t="s">
        <v>1365</v>
      </c>
      <c r="R4648">
        <v>0</v>
      </c>
      <c r="S4648">
        <v>29.541493799032271</v>
      </c>
      <c r="T4648">
        <v>106.5550151851581</v>
      </c>
      <c r="U4648">
        <v>6.7462045741091714</v>
      </c>
      <c r="V4648" t="s">
        <v>32</v>
      </c>
      <c r="W4648" t="s">
        <v>33</v>
      </c>
      <c r="X4648" t="str">
        <f t="shared" si="216"/>
        <v>NPT288BDLG</v>
      </c>
      <c r="Y4648">
        <f t="shared" si="217"/>
        <v>1</v>
      </c>
      <c r="Z4648">
        <f>COUNTIF($X$2:X4648,X4648)</f>
        <v>1</v>
      </c>
      <c r="AA4648" t="str">
        <f t="shared" si="218"/>
        <v>NPT288BDLG1</v>
      </c>
      <c r="AB4648">
        <f>COUNTIF(实际辖区!A:A,全部结果!X4648)</f>
        <v>1</v>
      </c>
      <c r="AC4648" s="9" t="str">
        <f>VLOOKUP(AA4648,实际辖区!D:E,2,0)</f>
        <v>POS_75142981</v>
      </c>
    </row>
    <row r="4649" spans="1:29">
      <c r="A4649" t="s">
        <v>919</v>
      </c>
      <c r="B4649" t="s">
        <v>10735</v>
      </c>
      <c r="C4649" t="s">
        <v>10736</v>
      </c>
      <c r="D4649" t="s">
        <v>10696</v>
      </c>
      <c r="E4649" t="s">
        <v>10697</v>
      </c>
      <c r="F4649" t="s">
        <v>10737</v>
      </c>
      <c r="G4649" t="s">
        <v>10735</v>
      </c>
      <c r="H4649" t="s">
        <v>29</v>
      </c>
      <c r="I4649">
        <v>48729274.147606798</v>
      </c>
      <c r="J4649">
        <v>42722.22</v>
      </c>
      <c r="K4649">
        <v>8841</v>
      </c>
      <c r="L4649">
        <v>0.39800995024875618</v>
      </c>
      <c r="M4649">
        <v>29.710383100000001</v>
      </c>
      <c r="N4649">
        <v>107.40469659999999</v>
      </c>
      <c r="O4649" t="s">
        <v>10738</v>
      </c>
      <c r="P4649" t="s">
        <v>919</v>
      </c>
      <c r="Q4649" t="s">
        <v>1365</v>
      </c>
      <c r="R4649">
        <v>1</v>
      </c>
      <c r="S4649">
        <v>29.545154437631702</v>
      </c>
      <c r="T4649">
        <v>106.9756994149384</v>
      </c>
      <c r="U4649">
        <v>45.403735238421483</v>
      </c>
      <c r="V4649" t="s">
        <v>32</v>
      </c>
      <c r="W4649" t="s">
        <v>33</v>
      </c>
      <c r="X4649" t="str">
        <f t="shared" si="216"/>
        <v>NPT288AUDF</v>
      </c>
      <c r="Y4649">
        <f t="shared" si="217"/>
        <v>1</v>
      </c>
      <c r="Z4649">
        <f>COUNTIF($X$2:X4649,X4649)</f>
        <v>1</v>
      </c>
      <c r="AA4649" t="str">
        <f t="shared" si="218"/>
        <v>NPT288AUDF1</v>
      </c>
      <c r="AB4649">
        <f>COUNTIF(实际辖区!A:A,全部结果!X4649)</f>
        <v>1</v>
      </c>
      <c r="AC4649" s="9" t="str">
        <f>VLOOKUP(AA4649,实际辖区!D:E,2,0)</f>
        <v>POS_75149675</v>
      </c>
    </row>
    <row r="4650" spans="1:29">
      <c r="A4650" t="s">
        <v>919</v>
      </c>
      <c r="B4650" t="s">
        <v>10739</v>
      </c>
      <c r="C4650" t="s">
        <v>10740</v>
      </c>
      <c r="D4650" t="s">
        <v>10696</v>
      </c>
      <c r="E4650" t="s">
        <v>10697</v>
      </c>
      <c r="F4650" t="s">
        <v>10701</v>
      </c>
      <c r="G4650" t="s">
        <v>10739</v>
      </c>
      <c r="H4650" t="s">
        <v>55</v>
      </c>
      <c r="I4650">
        <v>65409080.168961696</v>
      </c>
      <c r="J4650">
        <v>301.68</v>
      </c>
      <c r="K4650">
        <v>1237.74</v>
      </c>
      <c r="L4650">
        <v>0.34825870646766172</v>
      </c>
      <c r="M4650">
        <v>29.5347784</v>
      </c>
      <c r="N4650">
        <v>106.5186947</v>
      </c>
      <c r="O4650" t="s">
        <v>10738</v>
      </c>
      <c r="P4650" t="s">
        <v>919</v>
      </c>
      <c r="Q4650" t="s">
        <v>1365</v>
      </c>
      <c r="R4650">
        <v>0</v>
      </c>
      <c r="S4650">
        <v>29.545154437631702</v>
      </c>
      <c r="T4650">
        <v>106.9756994149384</v>
      </c>
      <c r="U4650">
        <v>44.311539062107869</v>
      </c>
      <c r="V4650" t="s">
        <v>32</v>
      </c>
      <c r="W4650" t="s">
        <v>33</v>
      </c>
      <c r="X4650" t="str">
        <f t="shared" si="216"/>
        <v>NPT288ATVH</v>
      </c>
      <c r="Y4650">
        <f t="shared" si="217"/>
        <v>1</v>
      </c>
      <c r="Z4650">
        <f>COUNTIF($X$2:X4650,X4650)</f>
        <v>1</v>
      </c>
      <c r="AA4650" t="str">
        <f t="shared" si="218"/>
        <v>NPT288ATVH1</v>
      </c>
      <c r="AB4650">
        <f>COUNTIF(实际辖区!A:A,全部结果!X4650)</f>
        <v>1</v>
      </c>
      <c r="AC4650" s="9" t="str">
        <f>VLOOKUP(AA4650,实际辖区!D:E,2,0)</f>
        <v>POS_75149675</v>
      </c>
    </row>
    <row r="4651" spans="1:29">
      <c r="A4651" t="s">
        <v>919</v>
      </c>
      <c r="B4651" t="s">
        <v>10741</v>
      </c>
      <c r="C4651" t="s">
        <v>10742</v>
      </c>
      <c r="D4651" t="s">
        <v>10696</v>
      </c>
      <c r="E4651" t="s">
        <v>10697</v>
      </c>
      <c r="F4651" t="s">
        <v>10743</v>
      </c>
      <c r="G4651" t="s">
        <v>10741</v>
      </c>
      <c r="H4651" t="s">
        <v>29</v>
      </c>
      <c r="I4651">
        <v>15584571.0600571</v>
      </c>
      <c r="J4651">
        <v>0</v>
      </c>
      <c r="K4651">
        <v>0</v>
      </c>
      <c r="L4651">
        <v>5.4726368159203898E-2</v>
      </c>
      <c r="M4651">
        <v>29.163478600000001</v>
      </c>
      <c r="N4651">
        <v>107.1055851</v>
      </c>
      <c r="O4651" t="s">
        <v>10738</v>
      </c>
      <c r="P4651" t="s">
        <v>919</v>
      </c>
      <c r="Q4651" t="s">
        <v>1365</v>
      </c>
      <c r="R4651">
        <v>0</v>
      </c>
      <c r="S4651">
        <v>29.545154437631702</v>
      </c>
      <c r="T4651">
        <v>106.9756994149384</v>
      </c>
      <c r="U4651">
        <v>44.145623073518628</v>
      </c>
      <c r="V4651" t="s">
        <v>32</v>
      </c>
      <c r="W4651" t="s">
        <v>33</v>
      </c>
      <c r="X4651" t="str">
        <f t="shared" si="216"/>
        <v>NPT288AUEM</v>
      </c>
      <c r="Y4651">
        <f t="shared" si="217"/>
        <v>1</v>
      </c>
      <c r="Z4651">
        <f>COUNTIF($X$2:X4651,X4651)</f>
        <v>1</v>
      </c>
      <c r="AA4651" t="str">
        <f t="shared" si="218"/>
        <v>NPT288AUEM1</v>
      </c>
      <c r="AB4651">
        <f>COUNTIF(实际辖区!A:A,全部结果!X4651)</f>
        <v>1</v>
      </c>
      <c r="AC4651" s="9" t="str">
        <f>VLOOKUP(AA4651,实际辖区!D:E,2,0)</f>
        <v>POS_75149675</v>
      </c>
    </row>
    <row r="4652" spans="1:29">
      <c r="A4652" t="s">
        <v>919</v>
      </c>
      <c r="B4652" t="s">
        <v>10744</v>
      </c>
      <c r="C4652" t="s">
        <v>10745</v>
      </c>
      <c r="D4652" t="s">
        <v>10696</v>
      </c>
      <c r="E4652" t="s">
        <v>10697</v>
      </c>
      <c r="F4652" t="s">
        <v>10737</v>
      </c>
      <c r="G4652" t="s">
        <v>10744</v>
      </c>
      <c r="H4652" t="s">
        <v>29</v>
      </c>
      <c r="I4652">
        <v>14597659.637358001</v>
      </c>
      <c r="J4652">
        <v>0</v>
      </c>
      <c r="K4652">
        <v>0</v>
      </c>
      <c r="L4652">
        <v>4.9751243781094502E-2</v>
      </c>
      <c r="M4652">
        <v>29.7474585</v>
      </c>
      <c r="N4652">
        <v>107.29237329999999</v>
      </c>
      <c r="O4652" t="s">
        <v>10738</v>
      </c>
      <c r="P4652" t="s">
        <v>919</v>
      </c>
      <c r="Q4652" t="s">
        <v>1365</v>
      </c>
      <c r="R4652">
        <v>0</v>
      </c>
      <c r="S4652">
        <v>29.545154437631702</v>
      </c>
      <c r="T4652">
        <v>106.9756994149384</v>
      </c>
      <c r="U4652">
        <v>37.987505906387767</v>
      </c>
      <c r="V4652" t="s">
        <v>32</v>
      </c>
      <c r="W4652" t="s">
        <v>33</v>
      </c>
      <c r="X4652" t="str">
        <f t="shared" si="216"/>
        <v>NPT288AUDG</v>
      </c>
      <c r="Y4652">
        <f t="shared" si="217"/>
        <v>1</v>
      </c>
      <c r="Z4652">
        <f>COUNTIF($X$2:X4652,X4652)</f>
        <v>1</v>
      </c>
      <c r="AA4652" t="str">
        <f t="shared" si="218"/>
        <v>NPT288AUDG1</v>
      </c>
      <c r="AB4652">
        <f>COUNTIF(实际辖区!A:A,全部结果!X4652)</f>
        <v>1</v>
      </c>
      <c r="AC4652" s="9" t="str">
        <f>VLOOKUP(AA4652,实际辖区!D:E,2,0)</f>
        <v>POS_75149675</v>
      </c>
    </row>
    <row r="4653" spans="1:29">
      <c r="A4653" t="s">
        <v>919</v>
      </c>
      <c r="B4653" t="s">
        <v>10746</v>
      </c>
      <c r="C4653" t="s">
        <v>10747</v>
      </c>
      <c r="D4653" t="s">
        <v>10696</v>
      </c>
      <c r="E4653" t="s">
        <v>10697</v>
      </c>
      <c r="F4653" t="s">
        <v>10701</v>
      </c>
      <c r="G4653" t="s">
        <v>10739</v>
      </c>
      <c r="H4653" t="s">
        <v>55</v>
      </c>
      <c r="I4653">
        <v>6153224.2771546002</v>
      </c>
      <c r="J4653">
        <v>249.72</v>
      </c>
      <c r="K4653">
        <v>0</v>
      </c>
      <c r="L4653">
        <v>3.98009950248756E-2</v>
      </c>
      <c r="M4653">
        <v>29.567110400000001</v>
      </c>
      <c r="N4653">
        <v>106.55795190000001</v>
      </c>
      <c r="O4653" t="s">
        <v>10738</v>
      </c>
      <c r="P4653" t="s">
        <v>919</v>
      </c>
      <c r="Q4653" t="s">
        <v>1365</v>
      </c>
      <c r="R4653">
        <v>0</v>
      </c>
      <c r="S4653">
        <v>29.545154437631702</v>
      </c>
      <c r="T4653">
        <v>106.9756994149384</v>
      </c>
      <c r="U4653">
        <v>40.558128209665377</v>
      </c>
      <c r="V4653" t="s">
        <v>32</v>
      </c>
      <c r="W4653" t="s">
        <v>33</v>
      </c>
      <c r="X4653" t="str">
        <f t="shared" si="216"/>
        <v>NPT288ATVS</v>
      </c>
      <c r="Y4653">
        <f t="shared" si="217"/>
        <v>1</v>
      </c>
      <c r="Z4653">
        <f>COUNTIF($X$2:X4653,X4653)</f>
        <v>1</v>
      </c>
      <c r="AA4653" t="str">
        <f t="shared" si="218"/>
        <v>NPT288ATVS1</v>
      </c>
      <c r="AB4653">
        <f>COUNTIF(实际辖区!A:A,全部结果!X4653)</f>
        <v>1</v>
      </c>
      <c r="AC4653" s="9" t="str">
        <f>VLOOKUP(AA4653,实际辖区!D:E,2,0)</f>
        <v>POS_75149675</v>
      </c>
    </row>
    <row r="4654" spans="1:29">
      <c r="A4654" t="s">
        <v>919</v>
      </c>
      <c r="B4654" t="s">
        <v>10748</v>
      </c>
      <c r="C4654" t="s">
        <v>10749</v>
      </c>
      <c r="D4654" t="s">
        <v>10696</v>
      </c>
      <c r="E4654" t="s">
        <v>10697</v>
      </c>
      <c r="F4654" t="s">
        <v>10701</v>
      </c>
      <c r="G4654" t="s">
        <v>10748</v>
      </c>
      <c r="H4654" t="s">
        <v>29</v>
      </c>
      <c r="I4654">
        <v>42133468.180868097</v>
      </c>
      <c r="J4654">
        <v>0</v>
      </c>
      <c r="K4654">
        <v>0</v>
      </c>
      <c r="L4654">
        <v>0.45771144278606968</v>
      </c>
      <c r="M4654">
        <v>29.5595669</v>
      </c>
      <c r="N4654">
        <v>106.5611241</v>
      </c>
      <c r="O4654" t="s">
        <v>10750</v>
      </c>
      <c r="P4654" t="s">
        <v>919</v>
      </c>
      <c r="Q4654" t="s">
        <v>1365</v>
      </c>
      <c r="R4654">
        <v>0</v>
      </c>
      <c r="S4654">
        <v>29.466316830319851</v>
      </c>
      <c r="T4654">
        <v>106.5519043025643</v>
      </c>
      <c r="U4654">
        <v>10.37481721501501</v>
      </c>
      <c r="V4654" t="s">
        <v>32</v>
      </c>
      <c r="W4654" t="s">
        <v>33</v>
      </c>
      <c r="X4654" t="str">
        <f t="shared" si="216"/>
        <v>NPT288ATVN</v>
      </c>
      <c r="Y4654">
        <f t="shared" si="217"/>
        <v>1</v>
      </c>
      <c r="Z4654">
        <f>COUNTIF($X$2:X4654,X4654)</f>
        <v>1</v>
      </c>
      <c r="AA4654" t="str">
        <f t="shared" si="218"/>
        <v>NPT288ATVN1</v>
      </c>
      <c r="AB4654">
        <f>COUNTIF(实际辖区!A:A,全部结果!X4654)</f>
        <v>1</v>
      </c>
      <c r="AC4654" s="9" t="str">
        <f>VLOOKUP(AA4654,实际辖区!D:E,2,0)</f>
        <v>POS_75941138</v>
      </c>
    </row>
    <row r="4655" spans="1:29">
      <c r="A4655" t="s">
        <v>919</v>
      </c>
      <c r="B4655" t="s">
        <v>10751</v>
      </c>
      <c r="C4655" t="s">
        <v>10752</v>
      </c>
      <c r="D4655" t="s">
        <v>10696</v>
      </c>
      <c r="E4655" t="s">
        <v>10697</v>
      </c>
      <c r="F4655" t="s">
        <v>10753</v>
      </c>
      <c r="G4655" t="s">
        <v>10751</v>
      </c>
      <c r="H4655" t="s">
        <v>29</v>
      </c>
      <c r="I4655">
        <v>39921953.614226997</v>
      </c>
      <c r="J4655">
        <v>0</v>
      </c>
      <c r="K4655">
        <v>0</v>
      </c>
      <c r="L4655">
        <v>0.28358208955223879</v>
      </c>
      <c r="M4655">
        <v>29.376825700000001</v>
      </c>
      <c r="N4655">
        <v>106.54567249999999</v>
      </c>
      <c r="O4655" t="s">
        <v>10750</v>
      </c>
      <c r="P4655" t="s">
        <v>919</v>
      </c>
      <c r="Q4655" t="s">
        <v>1365</v>
      </c>
      <c r="R4655">
        <v>0</v>
      </c>
      <c r="S4655">
        <v>29.466316830319851</v>
      </c>
      <c r="T4655">
        <v>106.5519043025643</v>
      </c>
      <c r="U4655">
        <v>9.9378601071162134</v>
      </c>
      <c r="V4655" t="s">
        <v>32</v>
      </c>
      <c r="W4655" t="s">
        <v>33</v>
      </c>
      <c r="X4655" t="str">
        <f t="shared" si="216"/>
        <v>NPT288ATWA</v>
      </c>
      <c r="Y4655">
        <f t="shared" si="217"/>
        <v>1</v>
      </c>
      <c r="Z4655">
        <f>COUNTIF($X$2:X4655,X4655)</f>
        <v>1</v>
      </c>
      <c r="AA4655" t="str">
        <f t="shared" si="218"/>
        <v>NPT288ATWA1</v>
      </c>
      <c r="AB4655">
        <f>COUNTIF(实际辖区!A:A,全部结果!X4655)</f>
        <v>1</v>
      </c>
      <c r="AC4655" s="9" t="str">
        <f>VLOOKUP(AA4655,实际辖区!D:E,2,0)</f>
        <v>POS_75941138</v>
      </c>
    </row>
    <row r="4656" spans="1:29">
      <c r="A4656" t="s">
        <v>919</v>
      </c>
      <c r="B4656" t="s">
        <v>10754</v>
      </c>
      <c r="C4656" t="s">
        <v>10755</v>
      </c>
      <c r="D4656" t="s">
        <v>10696</v>
      </c>
      <c r="E4656" t="s">
        <v>10697</v>
      </c>
      <c r="F4656" t="s">
        <v>10753</v>
      </c>
      <c r="G4656" t="s">
        <v>10754</v>
      </c>
      <c r="H4656" t="s">
        <v>29</v>
      </c>
      <c r="I4656">
        <v>15801349.111684</v>
      </c>
      <c r="J4656">
        <v>0</v>
      </c>
      <c r="K4656">
        <v>0</v>
      </c>
      <c r="L4656">
        <v>0.14925373134328351</v>
      </c>
      <c r="M4656">
        <v>29.462557400000001</v>
      </c>
      <c r="N4656">
        <v>106.5489304</v>
      </c>
      <c r="O4656" t="s">
        <v>10750</v>
      </c>
      <c r="P4656" t="s">
        <v>919</v>
      </c>
      <c r="Q4656" t="s">
        <v>1365</v>
      </c>
      <c r="R4656">
        <v>0</v>
      </c>
      <c r="S4656">
        <v>29.466316830319851</v>
      </c>
      <c r="T4656">
        <v>106.5519043025643</v>
      </c>
      <c r="U4656">
        <v>0.50681372391369439</v>
      </c>
      <c r="V4656" t="s">
        <v>32</v>
      </c>
      <c r="W4656" t="s">
        <v>33</v>
      </c>
      <c r="X4656" t="str">
        <f t="shared" si="216"/>
        <v>NPT288ATWB</v>
      </c>
      <c r="Y4656">
        <f t="shared" si="217"/>
        <v>1</v>
      </c>
      <c r="Z4656">
        <f>COUNTIF($X$2:X4656,X4656)</f>
        <v>1</v>
      </c>
      <c r="AA4656" t="str">
        <f t="shared" si="218"/>
        <v>NPT288ATWB1</v>
      </c>
      <c r="AB4656">
        <f>COUNTIF(实际辖区!A:A,全部结果!X4656)</f>
        <v>1</v>
      </c>
      <c r="AC4656" s="9" t="str">
        <f>VLOOKUP(AA4656,实际辖区!D:E,2,0)</f>
        <v>POS_75941138</v>
      </c>
    </row>
    <row r="4657" spans="1:29">
      <c r="A4657" t="s">
        <v>919</v>
      </c>
      <c r="B4657" t="s">
        <v>10756</v>
      </c>
      <c r="C4657" t="s">
        <v>10757</v>
      </c>
      <c r="D4657" t="s">
        <v>10758</v>
      </c>
      <c r="E4657" t="s">
        <v>10759</v>
      </c>
      <c r="F4657" t="s">
        <v>10760</v>
      </c>
      <c r="G4657" t="s">
        <v>10756</v>
      </c>
      <c r="H4657" t="s">
        <v>29</v>
      </c>
      <c r="I4657">
        <v>34370409.398731999</v>
      </c>
      <c r="J4657">
        <v>0</v>
      </c>
      <c r="K4657">
        <v>0</v>
      </c>
      <c r="L4657">
        <v>0.52736318407960203</v>
      </c>
      <c r="M4657">
        <v>38.509881999999998</v>
      </c>
      <c r="N4657">
        <v>106.26082390000001</v>
      </c>
      <c r="O4657" t="s">
        <v>10761</v>
      </c>
      <c r="P4657" t="s">
        <v>919</v>
      </c>
      <c r="Q4657" t="s">
        <v>2057</v>
      </c>
      <c r="R4657">
        <v>1</v>
      </c>
      <c r="S4657">
        <v>38.161459402019617</v>
      </c>
      <c r="T4657">
        <v>106.23444212662039</v>
      </c>
      <c r="U4657">
        <v>38.744616209753033</v>
      </c>
      <c r="V4657" t="s">
        <v>32</v>
      </c>
      <c r="W4657" t="s">
        <v>33</v>
      </c>
      <c r="X4657" t="str">
        <f t="shared" si="216"/>
        <v>NPT288AYVL</v>
      </c>
      <c r="Y4657">
        <f t="shared" si="217"/>
        <v>1</v>
      </c>
      <c r="Z4657">
        <f>COUNTIF($X$2:X4657,X4657)</f>
        <v>1</v>
      </c>
      <c r="AA4657" t="str">
        <f t="shared" si="218"/>
        <v>NPT288AYVL1</v>
      </c>
      <c r="AB4657">
        <f>COUNTIF(实际辖区!A:A,全部结果!X4657)</f>
        <v>1</v>
      </c>
      <c r="AC4657" s="9" t="str">
        <f>VLOOKUP(AA4657,实际辖区!D:E,2,0)</f>
        <v>POS_75941170</v>
      </c>
    </row>
    <row r="4658" spans="1:29">
      <c r="A4658" t="s">
        <v>919</v>
      </c>
      <c r="B4658" t="s">
        <v>10762</v>
      </c>
      <c r="C4658" t="s">
        <v>10763</v>
      </c>
      <c r="D4658" t="s">
        <v>10758</v>
      </c>
      <c r="E4658" t="s">
        <v>10764</v>
      </c>
      <c r="F4658" t="s">
        <v>10765</v>
      </c>
      <c r="G4658" t="s">
        <v>10762</v>
      </c>
      <c r="H4658" t="s">
        <v>55</v>
      </c>
      <c r="I4658">
        <v>35225341.423395798</v>
      </c>
      <c r="J4658">
        <v>0</v>
      </c>
      <c r="K4658">
        <v>0</v>
      </c>
      <c r="L4658">
        <v>0.44278606965174128</v>
      </c>
      <c r="M4658">
        <v>37.982765800000003</v>
      </c>
      <c r="N4658">
        <v>106.2328304</v>
      </c>
      <c r="O4658" t="s">
        <v>10761</v>
      </c>
      <c r="P4658" t="s">
        <v>919</v>
      </c>
      <c r="Q4658" t="s">
        <v>2057</v>
      </c>
      <c r="R4658">
        <v>1</v>
      </c>
      <c r="S4658">
        <v>38.161459402019617</v>
      </c>
      <c r="T4658">
        <v>106.23444212662039</v>
      </c>
      <c r="U4658">
        <v>19.835108361510329</v>
      </c>
      <c r="V4658" t="s">
        <v>32</v>
      </c>
      <c r="W4658" t="s">
        <v>33</v>
      </c>
      <c r="X4658" t="str">
        <f t="shared" si="216"/>
        <v>NPT288AYYL</v>
      </c>
      <c r="Y4658">
        <f t="shared" si="217"/>
        <v>1</v>
      </c>
      <c r="Z4658">
        <f>COUNTIF($X$2:X4658,X4658)</f>
        <v>1</v>
      </c>
      <c r="AA4658" t="str">
        <f t="shared" si="218"/>
        <v>NPT288AYYL1</v>
      </c>
      <c r="AB4658">
        <f>COUNTIF(实际辖区!A:A,全部结果!X4658)</f>
        <v>1</v>
      </c>
      <c r="AC4658" s="9" t="str">
        <f>VLOOKUP(AA4658,实际辖区!D:E,2,0)</f>
        <v>POS_75156104</v>
      </c>
    </row>
    <row r="4659" spans="1:29">
      <c r="A4659" t="s">
        <v>919</v>
      </c>
      <c r="B4659" t="s">
        <v>10766</v>
      </c>
      <c r="C4659" t="s">
        <v>10767</v>
      </c>
      <c r="D4659" t="s">
        <v>10758</v>
      </c>
      <c r="E4659" t="s">
        <v>10764</v>
      </c>
      <c r="F4659" t="s">
        <v>10765</v>
      </c>
      <c r="G4659" t="s">
        <v>10762</v>
      </c>
      <c r="H4659" t="s">
        <v>55</v>
      </c>
      <c r="I4659">
        <v>33455914.516128998</v>
      </c>
      <c r="J4659">
        <v>50347.199999999997</v>
      </c>
      <c r="K4659">
        <v>176.82</v>
      </c>
      <c r="L4659">
        <v>4.9751243781094502E-2</v>
      </c>
      <c r="M4659">
        <v>37.991726499999999</v>
      </c>
      <c r="N4659">
        <v>106.2098597</v>
      </c>
      <c r="O4659" t="s">
        <v>10761</v>
      </c>
      <c r="P4659" t="s">
        <v>919</v>
      </c>
      <c r="Q4659" t="s">
        <v>2057</v>
      </c>
      <c r="R4659">
        <v>1</v>
      </c>
      <c r="S4659">
        <v>38.161459402019617</v>
      </c>
      <c r="T4659">
        <v>106.23444212662039</v>
      </c>
      <c r="U4659">
        <v>18.96306309809215</v>
      </c>
      <c r="V4659" t="s">
        <v>32</v>
      </c>
      <c r="W4659" t="s">
        <v>33</v>
      </c>
      <c r="X4659" t="str">
        <f t="shared" si="216"/>
        <v>NPT288CQ7I</v>
      </c>
      <c r="Y4659">
        <f t="shared" si="217"/>
        <v>1</v>
      </c>
      <c r="Z4659">
        <f>COUNTIF($X$2:X4659,X4659)</f>
        <v>1</v>
      </c>
      <c r="AA4659" t="str">
        <f t="shared" si="218"/>
        <v>NPT288CQ7I1</v>
      </c>
      <c r="AB4659">
        <f>COUNTIF(实际辖区!A:A,全部结果!X4659)</f>
        <v>1</v>
      </c>
      <c r="AC4659" s="9" t="str">
        <f>VLOOKUP(AA4659,实际辖区!D:E,2,0)</f>
        <v>POS_75156104</v>
      </c>
    </row>
    <row r="4660" spans="1:29">
      <c r="A4660" t="s">
        <v>919</v>
      </c>
      <c r="B4660" t="s">
        <v>10768</v>
      </c>
      <c r="C4660" t="s">
        <v>10769</v>
      </c>
      <c r="D4660" t="s">
        <v>10758</v>
      </c>
      <c r="E4660" t="s">
        <v>10759</v>
      </c>
      <c r="F4660" t="s">
        <v>10770</v>
      </c>
      <c r="G4660" t="s">
        <v>10768</v>
      </c>
      <c r="H4660" t="s">
        <v>29</v>
      </c>
      <c r="I4660">
        <v>44964042.2385564</v>
      </c>
      <c r="J4660">
        <v>72403.199999999997</v>
      </c>
      <c r="K4660">
        <v>11691.84</v>
      </c>
      <c r="L4660">
        <v>0.4079601990049751</v>
      </c>
      <c r="M4660">
        <v>38.467689900000003</v>
      </c>
      <c r="N4660">
        <v>106.2792705</v>
      </c>
      <c r="O4660" t="s">
        <v>10771</v>
      </c>
      <c r="P4660" t="s">
        <v>919</v>
      </c>
      <c r="Q4660" t="s">
        <v>2057</v>
      </c>
      <c r="R4660">
        <v>1</v>
      </c>
      <c r="S4660">
        <v>38.463446953281313</v>
      </c>
      <c r="T4660">
        <v>106.2685957800515</v>
      </c>
      <c r="U4660">
        <v>1.043917046397312</v>
      </c>
      <c r="V4660" t="s">
        <v>32</v>
      </c>
      <c r="W4660" t="s">
        <v>33</v>
      </c>
      <c r="X4660" t="str">
        <f t="shared" si="216"/>
        <v>NPT288AYVP</v>
      </c>
      <c r="Y4660">
        <f t="shared" si="217"/>
        <v>1</v>
      </c>
      <c r="Z4660">
        <f>COUNTIF($X$2:X4660,X4660)</f>
        <v>1</v>
      </c>
      <c r="AA4660" t="str">
        <f t="shared" si="218"/>
        <v>NPT288AYVP1</v>
      </c>
      <c r="AB4660">
        <f>COUNTIF(实际辖区!A:A,全部结果!X4660)</f>
        <v>1</v>
      </c>
      <c r="AC4660" s="9" t="str">
        <f>VLOOKUP(AA4660,实际辖区!D:E,2,0)</f>
        <v>POS_75156104</v>
      </c>
    </row>
    <row r="4661" spans="1:29">
      <c r="A4661" t="s">
        <v>919</v>
      </c>
      <c r="B4661" t="s">
        <v>10772</v>
      </c>
      <c r="C4661" t="s">
        <v>10773</v>
      </c>
      <c r="D4661" t="s">
        <v>10758</v>
      </c>
      <c r="E4661" t="s">
        <v>10759</v>
      </c>
      <c r="F4661" t="s">
        <v>10770</v>
      </c>
      <c r="G4661" t="s">
        <v>10772</v>
      </c>
      <c r="H4661" t="s">
        <v>55</v>
      </c>
      <c r="I4661">
        <v>27975597.634640802</v>
      </c>
      <c r="J4661">
        <v>5304.6</v>
      </c>
      <c r="K4661">
        <v>3016.8</v>
      </c>
      <c r="L4661">
        <v>0.28855721393034828</v>
      </c>
      <c r="M4661">
        <v>38.440746799999999</v>
      </c>
      <c r="N4661">
        <v>106.2858299</v>
      </c>
      <c r="O4661" t="s">
        <v>10771</v>
      </c>
      <c r="P4661" t="s">
        <v>919</v>
      </c>
      <c r="Q4661" t="s">
        <v>2057</v>
      </c>
      <c r="R4661">
        <v>0</v>
      </c>
      <c r="S4661">
        <v>38.463446953281313</v>
      </c>
      <c r="T4661">
        <v>106.2685957800515</v>
      </c>
      <c r="U4661">
        <v>2.9347394819127799</v>
      </c>
      <c r="V4661" t="s">
        <v>32</v>
      </c>
      <c r="W4661" t="s">
        <v>33</v>
      </c>
      <c r="X4661" t="str">
        <f t="shared" si="216"/>
        <v>NPT288AYVK</v>
      </c>
      <c r="Y4661">
        <f t="shared" si="217"/>
        <v>1</v>
      </c>
      <c r="Z4661">
        <f>COUNTIF($X$2:X4661,X4661)</f>
        <v>1</v>
      </c>
      <c r="AA4661" t="str">
        <f t="shared" si="218"/>
        <v>NPT288AYVK1</v>
      </c>
      <c r="AB4661">
        <f>COUNTIF(实际辖区!A:A,全部结果!X4661)</f>
        <v>1</v>
      </c>
      <c r="AC4661" s="9" t="str">
        <f>VLOOKUP(AA4661,实际辖区!D:E,2,0)</f>
        <v>POS_75941170</v>
      </c>
    </row>
    <row r="4662" spans="1:29">
      <c r="A4662" t="s">
        <v>919</v>
      </c>
      <c r="B4662" t="s">
        <v>10774</v>
      </c>
      <c r="C4662" t="s">
        <v>10775</v>
      </c>
      <c r="D4662" t="s">
        <v>10758</v>
      </c>
      <c r="E4662" t="s">
        <v>10759</v>
      </c>
      <c r="F4662" t="s">
        <v>10760</v>
      </c>
      <c r="G4662" t="s">
        <v>10772</v>
      </c>
      <c r="H4662" t="s">
        <v>55</v>
      </c>
      <c r="I4662">
        <v>25561262.903225798</v>
      </c>
      <c r="J4662">
        <v>0</v>
      </c>
      <c r="K4662">
        <v>1768.2</v>
      </c>
      <c r="L4662">
        <v>0.2537313432835821</v>
      </c>
      <c r="M4662">
        <v>38.4818991</v>
      </c>
      <c r="N4662">
        <v>106.240675</v>
      </c>
      <c r="O4662" t="s">
        <v>10771</v>
      </c>
      <c r="P4662" t="s">
        <v>919</v>
      </c>
      <c r="Q4662" t="s">
        <v>2057</v>
      </c>
      <c r="R4662">
        <v>0</v>
      </c>
      <c r="S4662">
        <v>38.463446953281313</v>
      </c>
      <c r="T4662">
        <v>106.2685957800515</v>
      </c>
      <c r="U4662">
        <v>3.1831037045923072</v>
      </c>
      <c r="V4662" t="s">
        <v>32</v>
      </c>
      <c r="W4662" t="s">
        <v>33</v>
      </c>
      <c r="X4662" t="str">
        <f t="shared" si="216"/>
        <v>NPT288BEEX</v>
      </c>
      <c r="Y4662">
        <f t="shared" si="217"/>
        <v>1</v>
      </c>
      <c r="Z4662">
        <f>COUNTIF($X$2:X4662,X4662)</f>
        <v>1</v>
      </c>
      <c r="AA4662" t="str">
        <f t="shared" si="218"/>
        <v>NPT288BEEX1</v>
      </c>
      <c r="AB4662">
        <f>COUNTIF(实际辖区!A:A,全部结果!X4662)</f>
        <v>1</v>
      </c>
      <c r="AC4662" s="9" t="str">
        <f>VLOOKUP(AA4662,实际辖区!D:E,2,0)</f>
        <v>POS_75941170</v>
      </c>
    </row>
    <row r="4663" spans="1:29">
      <c r="A4663" t="s">
        <v>919</v>
      </c>
      <c r="B4663" t="s">
        <v>7132</v>
      </c>
      <c r="C4663" t="s">
        <v>7133</v>
      </c>
      <c r="D4663" t="s">
        <v>7121</v>
      </c>
      <c r="E4663" t="s">
        <v>7122</v>
      </c>
      <c r="F4663" t="s">
        <v>7128</v>
      </c>
      <c r="G4663" t="s">
        <v>7132</v>
      </c>
      <c r="H4663" t="s">
        <v>29</v>
      </c>
      <c r="I4663">
        <v>18258936.290322602</v>
      </c>
      <c r="J4663">
        <v>33336.839999999997</v>
      </c>
      <c r="K4663">
        <v>6011.88</v>
      </c>
      <c r="L4663">
        <v>0.91044776119402981</v>
      </c>
      <c r="M4663">
        <v>22.809154500000002</v>
      </c>
      <c r="N4663">
        <v>108.3344994</v>
      </c>
      <c r="O4663" t="s">
        <v>10776</v>
      </c>
      <c r="P4663" t="s">
        <v>919</v>
      </c>
      <c r="Q4663" t="s">
        <v>7125</v>
      </c>
      <c r="R4663">
        <v>1</v>
      </c>
      <c r="S4663">
        <v>22.843592318868559</v>
      </c>
      <c r="T4663">
        <v>108.3351593062286</v>
      </c>
      <c r="U4663">
        <v>3.8143003934527591</v>
      </c>
      <c r="V4663" t="s">
        <v>32</v>
      </c>
      <c r="W4663" t="s">
        <v>33</v>
      </c>
      <c r="X4663" t="str">
        <f t="shared" si="216"/>
        <v>NPT288ASWL</v>
      </c>
      <c r="Y4663">
        <f t="shared" si="217"/>
        <v>1</v>
      </c>
      <c r="Z4663">
        <f>COUNTIF($X$2:X4663,X4663)</f>
        <v>1</v>
      </c>
      <c r="AA4663" t="str">
        <f t="shared" si="218"/>
        <v>NPT288ASWL1</v>
      </c>
      <c r="AB4663">
        <f>COUNTIF(实际辖区!A:A,全部结果!X4663)</f>
        <v>1</v>
      </c>
      <c r="AC4663" s="9" t="str">
        <f>VLOOKUP(AA4663,实际辖区!D:E,2,0)</f>
        <v>POS_00318996</v>
      </c>
    </row>
    <row r="4664" spans="1:29">
      <c r="A4664" t="s">
        <v>919</v>
      </c>
      <c r="B4664" t="s">
        <v>7135</v>
      </c>
      <c r="C4664" t="s">
        <v>7136</v>
      </c>
      <c r="D4664" t="s">
        <v>7121</v>
      </c>
      <c r="E4664" t="s">
        <v>7122</v>
      </c>
      <c r="F4664" t="s">
        <v>7137</v>
      </c>
      <c r="G4664" t="s">
        <v>7135</v>
      </c>
      <c r="H4664" t="s">
        <v>29</v>
      </c>
      <c r="I4664">
        <v>20625464.890615199</v>
      </c>
      <c r="J4664">
        <v>0</v>
      </c>
      <c r="K4664">
        <v>0</v>
      </c>
      <c r="L4664">
        <v>0.2189054726368159</v>
      </c>
      <c r="M4664">
        <v>22.8497658</v>
      </c>
      <c r="N4664">
        <v>108.3260733</v>
      </c>
      <c r="O4664" t="s">
        <v>10776</v>
      </c>
      <c r="P4664" t="s">
        <v>919</v>
      </c>
      <c r="Q4664" t="s">
        <v>7125</v>
      </c>
      <c r="R4664">
        <v>1</v>
      </c>
      <c r="S4664">
        <v>22.843592318868559</v>
      </c>
      <c r="T4664">
        <v>108.3351593062286</v>
      </c>
      <c r="U4664">
        <v>1.156321809944703</v>
      </c>
      <c r="V4664" t="s">
        <v>32</v>
      </c>
      <c r="W4664" t="s">
        <v>33</v>
      </c>
      <c r="X4664" t="str">
        <f t="shared" si="216"/>
        <v>NPT288ASWT</v>
      </c>
      <c r="Y4664">
        <f t="shared" si="217"/>
        <v>1</v>
      </c>
      <c r="Z4664">
        <f>COUNTIF($X$2:X4664,X4664)</f>
        <v>1</v>
      </c>
      <c r="AA4664" t="str">
        <f t="shared" si="218"/>
        <v>NPT288ASWT1</v>
      </c>
      <c r="AB4664">
        <f>COUNTIF(实际辖区!A:A,全部结果!X4664)</f>
        <v>1</v>
      </c>
      <c r="AC4664" s="9" t="str">
        <f>VLOOKUP(AA4664,实际辖区!D:E,2,0)</f>
        <v>POS_00318996</v>
      </c>
    </row>
    <row r="4665" spans="1:29">
      <c r="A4665" t="s">
        <v>919</v>
      </c>
      <c r="B4665" t="s">
        <v>7138</v>
      </c>
      <c r="C4665" t="s">
        <v>7139</v>
      </c>
      <c r="D4665" t="s">
        <v>7121</v>
      </c>
      <c r="E4665" t="s">
        <v>7122</v>
      </c>
      <c r="F4665" t="s">
        <v>7137</v>
      </c>
      <c r="G4665" t="s">
        <v>7132</v>
      </c>
      <c r="H4665" t="s">
        <v>55</v>
      </c>
      <c r="I4665">
        <v>4824844.8913653903</v>
      </c>
      <c r="J4665">
        <v>0</v>
      </c>
      <c r="K4665">
        <v>0</v>
      </c>
      <c r="L4665">
        <v>1.99004975124378E-2</v>
      </c>
      <c r="M4665">
        <v>22.871856099999999</v>
      </c>
      <c r="N4665">
        <v>108.34490700000001</v>
      </c>
      <c r="O4665" t="s">
        <v>10776</v>
      </c>
      <c r="P4665" t="s">
        <v>919</v>
      </c>
      <c r="Q4665" t="s">
        <v>7125</v>
      </c>
      <c r="R4665">
        <v>0</v>
      </c>
      <c r="S4665">
        <v>22.843592318868559</v>
      </c>
      <c r="T4665">
        <v>108.3351593062286</v>
      </c>
      <c r="U4665">
        <v>3.2859751253412899</v>
      </c>
      <c r="V4665" t="s">
        <v>32</v>
      </c>
      <c r="W4665" t="s">
        <v>33</v>
      </c>
      <c r="X4665" t="str">
        <f t="shared" si="216"/>
        <v>NPT288BSJD</v>
      </c>
      <c r="Y4665">
        <f t="shared" si="217"/>
        <v>1</v>
      </c>
      <c r="Z4665">
        <f>COUNTIF($X$2:X4665,X4665)</f>
        <v>1</v>
      </c>
      <c r="AA4665" t="str">
        <f t="shared" si="218"/>
        <v>NPT288BSJD1</v>
      </c>
      <c r="AB4665">
        <f>COUNTIF(实际辖区!A:A,全部结果!X4665)</f>
        <v>1</v>
      </c>
      <c r="AC4665" s="9" t="str">
        <f>VLOOKUP(AA4665,实际辖区!D:E,2,0)</f>
        <v>POS_00318996</v>
      </c>
    </row>
    <row r="4666" spans="1:29">
      <c r="A4666" t="s">
        <v>919</v>
      </c>
      <c r="B4666" t="s">
        <v>7119</v>
      </c>
      <c r="C4666" t="s">
        <v>7120</v>
      </c>
      <c r="D4666" t="s">
        <v>7121</v>
      </c>
      <c r="E4666" t="s">
        <v>7122</v>
      </c>
      <c r="F4666" t="s">
        <v>7123</v>
      </c>
      <c r="G4666" t="s">
        <v>7119</v>
      </c>
      <c r="H4666" t="s">
        <v>29</v>
      </c>
      <c r="I4666">
        <v>14295954.7237511</v>
      </c>
      <c r="J4666">
        <v>35364</v>
      </c>
      <c r="K4666">
        <v>176.82</v>
      </c>
      <c r="L4666">
        <v>0.3930348258706467</v>
      </c>
      <c r="M4666">
        <v>22.8276401</v>
      </c>
      <c r="N4666">
        <v>108.32035689999999</v>
      </c>
      <c r="O4666" t="s">
        <v>10777</v>
      </c>
      <c r="P4666" t="s">
        <v>919</v>
      </c>
      <c r="Q4666" t="s">
        <v>7125</v>
      </c>
      <c r="R4666">
        <v>1</v>
      </c>
      <c r="S4666">
        <v>22.774074546161149</v>
      </c>
      <c r="T4666">
        <v>108.65034475846601</v>
      </c>
      <c r="U4666">
        <v>34.395977305206763</v>
      </c>
      <c r="V4666" t="s">
        <v>32</v>
      </c>
      <c r="W4666" t="s">
        <v>33</v>
      </c>
      <c r="X4666" t="str">
        <f t="shared" si="216"/>
        <v>NPT288ASWK</v>
      </c>
      <c r="Y4666">
        <f t="shared" si="217"/>
        <v>1</v>
      </c>
      <c r="Z4666">
        <f>COUNTIF($X$2:X4666,X4666)</f>
        <v>1</v>
      </c>
      <c r="AA4666" t="str">
        <f t="shared" si="218"/>
        <v>NPT288ASWK1</v>
      </c>
      <c r="AB4666">
        <f>COUNTIF(实际辖区!A:A,全部结果!X4666)</f>
        <v>1</v>
      </c>
      <c r="AC4666" s="9" t="str">
        <f>VLOOKUP(AA4666,实际辖区!D:E,2,0)</f>
        <v>POS_75941538</v>
      </c>
    </row>
    <row r="4667" spans="1:29">
      <c r="A4667" t="s">
        <v>919</v>
      </c>
      <c r="B4667" t="s">
        <v>7126</v>
      </c>
      <c r="C4667" t="s">
        <v>7127</v>
      </c>
      <c r="D4667" t="s">
        <v>7121</v>
      </c>
      <c r="E4667" t="s">
        <v>7122</v>
      </c>
      <c r="F4667" t="s">
        <v>7128</v>
      </c>
      <c r="G4667" t="s">
        <v>7126</v>
      </c>
      <c r="H4667" t="s">
        <v>29</v>
      </c>
      <c r="I4667">
        <v>18250353.457465298</v>
      </c>
      <c r="J4667">
        <v>9652.98</v>
      </c>
      <c r="K4667">
        <v>26346.18</v>
      </c>
      <c r="L4667">
        <v>0.36815920398009949</v>
      </c>
      <c r="M4667">
        <v>22.8032322</v>
      </c>
      <c r="N4667">
        <v>108.34681</v>
      </c>
      <c r="O4667" t="s">
        <v>10777</v>
      </c>
      <c r="P4667" t="s">
        <v>919</v>
      </c>
      <c r="Q4667" t="s">
        <v>7125</v>
      </c>
      <c r="R4667">
        <v>1</v>
      </c>
      <c r="S4667">
        <v>22.774074546161149</v>
      </c>
      <c r="T4667">
        <v>108.65034475846601</v>
      </c>
      <c r="U4667">
        <v>31.33419793636196</v>
      </c>
      <c r="V4667" t="s">
        <v>32</v>
      </c>
      <c r="W4667" t="s">
        <v>33</v>
      </c>
      <c r="X4667" t="str">
        <f t="shared" si="216"/>
        <v>NPT288ASWG</v>
      </c>
      <c r="Y4667">
        <f t="shared" si="217"/>
        <v>1</v>
      </c>
      <c r="Z4667">
        <f>COUNTIF($X$2:X4667,X4667)</f>
        <v>1</v>
      </c>
      <c r="AA4667" t="str">
        <f t="shared" si="218"/>
        <v>NPT288ASWG1</v>
      </c>
      <c r="AB4667">
        <f>COUNTIF(实际辖区!A:A,全部结果!X4667)</f>
        <v>1</v>
      </c>
      <c r="AC4667" s="9" t="str">
        <f>VLOOKUP(AA4667,实际辖区!D:E,2,0)</f>
        <v>POS_75941538</v>
      </c>
    </row>
    <row r="4668" spans="1:29">
      <c r="A4668" t="s">
        <v>919</v>
      </c>
      <c r="B4668" t="s">
        <v>7129</v>
      </c>
      <c r="C4668" t="s">
        <v>7130</v>
      </c>
      <c r="D4668" t="s">
        <v>7121</v>
      </c>
      <c r="E4668" t="s">
        <v>7122</v>
      </c>
      <c r="F4668" t="s">
        <v>7131</v>
      </c>
      <c r="G4668" t="s">
        <v>7129</v>
      </c>
      <c r="H4668" t="s">
        <v>29</v>
      </c>
      <c r="I4668">
        <v>23278322.4343343</v>
      </c>
      <c r="J4668">
        <v>0</v>
      </c>
      <c r="K4668">
        <v>0</v>
      </c>
      <c r="L4668">
        <v>0.14925373134328351</v>
      </c>
      <c r="M4668">
        <v>22.689476800000001</v>
      </c>
      <c r="N4668">
        <v>109.2832908</v>
      </c>
      <c r="O4668" t="s">
        <v>10777</v>
      </c>
      <c r="P4668" t="s">
        <v>919</v>
      </c>
      <c r="Q4668" t="s">
        <v>7125</v>
      </c>
      <c r="R4668">
        <v>0</v>
      </c>
      <c r="S4668">
        <v>22.774074546161149</v>
      </c>
      <c r="T4668">
        <v>108.65034475846601</v>
      </c>
      <c r="U4668">
        <v>65.69014648245917</v>
      </c>
      <c r="V4668" t="s">
        <v>32</v>
      </c>
      <c r="W4668" t="s">
        <v>33</v>
      </c>
      <c r="X4668" t="str">
        <f t="shared" si="216"/>
        <v>NPT288ASZO</v>
      </c>
      <c r="Y4668">
        <f t="shared" si="217"/>
        <v>1</v>
      </c>
      <c r="Z4668">
        <f>COUNTIF($X$2:X4668,X4668)</f>
        <v>1</v>
      </c>
      <c r="AA4668" t="str">
        <f t="shared" si="218"/>
        <v>NPT288ASZO1</v>
      </c>
      <c r="AB4668">
        <f>COUNTIF(实际辖区!A:A,全部结果!X4668)</f>
        <v>1</v>
      </c>
      <c r="AC4668" s="9" t="str">
        <f>VLOOKUP(AA4668,实际辖区!D:E,2,0)</f>
        <v>POS_75941538</v>
      </c>
    </row>
    <row r="4669" spans="1:29">
      <c r="A4669" t="s">
        <v>23</v>
      </c>
      <c r="B4669" t="s">
        <v>10702</v>
      </c>
      <c r="C4669" t="s">
        <v>10703</v>
      </c>
      <c r="D4669" t="s">
        <v>10696</v>
      </c>
      <c r="E4669" t="s">
        <v>10697</v>
      </c>
      <c r="F4669" t="s">
        <v>10704</v>
      </c>
      <c r="G4669" t="s">
        <v>10702</v>
      </c>
      <c r="H4669" t="s">
        <v>29</v>
      </c>
      <c r="I4669">
        <v>13153104.8735456</v>
      </c>
      <c r="J4669">
        <v>87624</v>
      </c>
      <c r="K4669">
        <v>166485.6</v>
      </c>
      <c r="L4669">
        <v>0.44776119402985071</v>
      </c>
      <c r="M4669">
        <v>29.542285499999998</v>
      </c>
      <c r="N4669">
        <v>106.453029</v>
      </c>
      <c r="O4669" t="s">
        <v>10778</v>
      </c>
      <c r="P4669" t="s">
        <v>23</v>
      </c>
      <c r="Q4669" t="s">
        <v>1365</v>
      </c>
      <c r="R4669">
        <v>0</v>
      </c>
      <c r="S4669">
        <v>29.61595406235233</v>
      </c>
      <c r="T4669">
        <v>106.5379323476734</v>
      </c>
      <c r="U4669">
        <v>11.59109608905502</v>
      </c>
      <c r="V4669" t="s">
        <v>32</v>
      </c>
      <c r="W4669" t="s">
        <v>33</v>
      </c>
      <c r="X4669" t="str">
        <f t="shared" si="216"/>
        <v>NPT955AUEY</v>
      </c>
      <c r="Y4669">
        <f t="shared" si="217"/>
        <v>1</v>
      </c>
      <c r="Z4669">
        <f>COUNTIF($X$2:X4669,X4669)</f>
        <v>1</v>
      </c>
      <c r="AA4669" t="str">
        <f t="shared" si="218"/>
        <v>NPT955AUEY1</v>
      </c>
      <c r="AB4669">
        <f>COUNTIF(实际辖区!A:A,全部结果!X4669)</f>
        <v>1</v>
      </c>
      <c r="AC4669" s="9" t="str">
        <f>VLOOKUP(AA4669,实际辖区!D:E,2,0)</f>
        <v>POS_00257562</v>
      </c>
    </row>
    <row r="4670" spans="1:29">
      <c r="A4670" t="s">
        <v>23</v>
      </c>
      <c r="B4670" t="s">
        <v>10708</v>
      </c>
      <c r="C4670" t="s">
        <v>10709</v>
      </c>
      <c r="D4670" t="s">
        <v>10696</v>
      </c>
      <c r="E4670" t="s">
        <v>10697</v>
      </c>
      <c r="F4670" t="s">
        <v>10710</v>
      </c>
      <c r="G4670" t="s">
        <v>10708</v>
      </c>
      <c r="H4670" t="s">
        <v>29</v>
      </c>
      <c r="I4670">
        <v>26597897.456977598</v>
      </c>
      <c r="J4670">
        <v>162762.6</v>
      </c>
      <c r="K4670">
        <v>117184.68</v>
      </c>
      <c r="L4670">
        <v>0.26368159203980102</v>
      </c>
      <c r="M4670">
        <v>29.628422</v>
      </c>
      <c r="N4670">
        <v>106.53744260000001</v>
      </c>
      <c r="O4670" t="s">
        <v>10778</v>
      </c>
      <c r="P4670" t="s">
        <v>23</v>
      </c>
      <c r="Q4670" t="s">
        <v>1365</v>
      </c>
      <c r="R4670">
        <v>0</v>
      </c>
      <c r="S4670">
        <v>29.61595406235233</v>
      </c>
      <c r="T4670">
        <v>106.5379323476734</v>
      </c>
      <c r="U4670">
        <v>1.382835969005795</v>
      </c>
      <c r="V4670" t="s">
        <v>32</v>
      </c>
      <c r="W4670" t="s">
        <v>33</v>
      </c>
      <c r="X4670" t="str">
        <f t="shared" si="216"/>
        <v>NPT955BHAF</v>
      </c>
      <c r="Y4670">
        <f t="shared" si="217"/>
        <v>1</v>
      </c>
      <c r="Z4670">
        <f>COUNTIF($X$2:X4670,X4670)</f>
        <v>1</v>
      </c>
      <c r="AA4670" t="str">
        <f t="shared" si="218"/>
        <v>NPT955BHAF1</v>
      </c>
      <c r="AB4670">
        <f>COUNTIF(实际辖区!A:A,全部结果!X4670)</f>
        <v>1</v>
      </c>
      <c r="AC4670" s="9" t="str">
        <f>VLOOKUP(AA4670,实际辖区!D:E,2,0)</f>
        <v>POS_00257562</v>
      </c>
    </row>
    <row r="4671" spans="1:29">
      <c r="A4671" t="s">
        <v>23</v>
      </c>
      <c r="B4671" t="s">
        <v>10711</v>
      </c>
      <c r="C4671" t="s">
        <v>10712</v>
      </c>
      <c r="D4671" t="s">
        <v>10696</v>
      </c>
      <c r="E4671" t="s">
        <v>10697</v>
      </c>
      <c r="F4671" t="s">
        <v>10713</v>
      </c>
      <c r="G4671" t="s">
        <v>10711</v>
      </c>
      <c r="H4671" t="s">
        <v>29</v>
      </c>
      <c r="I4671">
        <v>13734863.5685919</v>
      </c>
      <c r="J4671">
        <v>0</v>
      </c>
      <c r="K4671">
        <v>0</v>
      </c>
      <c r="L4671">
        <v>0.1741293532338308</v>
      </c>
      <c r="M4671">
        <v>29.527570399999998</v>
      </c>
      <c r="N4671">
        <v>106.5275256</v>
      </c>
      <c r="O4671" t="s">
        <v>10778</v>
      </c>
      <c r="P4671" t="s">
        <v>23</v>
      </c>
      <c r="Q4671" t="s">
        <v>1365</v>
      </c>
      <c r="R4671">
        <v>0</v>
      </c>
      <c r="S4671">
        <v>29.61595406235233</v>
      </c>
      <c r="T4671">
        <v>106.5379323476734</v>
      </c>
      <c r="U4671">
        <v>9.8486696713471087</v>
      </c>
      <c r="V4671" t="s">
        <v>32</v>
      </c>
      <c r="W4671" t="s">
        <v>33</v>
      </c>
      <c r="X4671" t="str">
        <f t="shared" si="216"/>
        <v>NPT955ATYK</v>
      </c>
      <c r="Y4671">
        <f t="shared" si="217"/>
        <v>1</v>
      </c>
      <c r="Z4671">
        <f>COUNTIF($X$2:X4671,X4671)</f>
        <v>1</v>
      </c>
      <c r="AA4671" t="str">
        <f t="shared" si="218"/>
        <v>NPT955ATYK1</v>
      </c>
      <c r="AB4671">
        <f>COUNTIF(实际辖区!A:A,全部结果!X4671)</f>
        <v>1</v>
      </c>
      <c r="AC4671" s="9" t="str">
        <f>VLOOKUP(AA4671,实际辖区!D:E,2,0)</f>
        <v>POS_00257562</v>
      </c>
    </row>
    <row r="4672" spans="1:29">
      <c r="A4672" t="s">
        <v>23</v>
      </c>
      <c r="B4672" t="s">
        <v>10714</v>
      </c>
      <c r="C4672" t="s">
        <v>10715</v>
      </c>
      <c r="D4672" t="s">
        <v>10696</v>
      </c>
      <c r="E4672" t="s">
        <v>10697</v>
      </c>
      <c r="F4672" t="s">
        <v>10710</v>
      </c>
      <c r="G4672" t="s">
        <v>10714</v>
      </c>
      <c r="H4672" t="s">
        <v>29</v>
      </c>
      <c r="I4672">
        <v>16924502.579600099</v>
      </c>
      <c r="J4672">
        <v>143240.4</v>
      </c>
      <c r="K4672">
        <v>97159.2</v>
      </c>
      <c r="L4672">
        <v>0.154228855721393</v>
      </c>
      <c r="M4672">
        <v>29.765476499999998</v>
      </c>
      <c r="N4672">
        <v>106.63394599999999</v>
      </c>
      <c r="O4672" t="s">
        <v>10778</v>
      </c>
      <c r="P4672" t="s">
        <v>23</v>
      </c>
      <c r="Q4672" t="s">
        <v>1365</v>
      </c>
      <c r="R4672">
        <v>0</v>
      </c>
      <c r="S4672">
        <v>29.61595406235233</v>
      </c>
      <c r="T4672">
        <v>106.5379323476734</v>
      </c>
      <c r="U4672">
        <v>19.001437445416791</v>
      </c>
      <c r="V4672" t="s">
        <v>32</v>
      </c>
      <c r="W4672" t="s">
        <v>33</v>
      </c>
      <c r="X4672" t="str">
        <f t="shared" si="216"/>
        <v>NPT955AUAZ</v>
      </c>
      <c r="Y4672">
        <f t="shared" si="217"/>
        <v>1</v>
      </c>
      <c r="Z4672">
        <f>COUNTIF($X$2:X4672,X4672)</f>
        <v>1</v>
      </c>
      <c r="AA4672" t="str">
        <f t="shared" si="218"/>
        <v>NPT955AUAZ1</v>
      </c>
      <c r="AB4672">
        <f>COUNTIF(实际辖区!A:A,全部结果!X4672)</f>
        <v>1</v>
      </c>
      <c r="AC4672" s="9" t="str">
        <f>VLOOKUP(AA4672,实际辖区!D:E,2,0)</f>
        <v>POS_00257562</v>
      </c>
    </row>
    <row r="4673" spans="1:29">
      <c r="A4673" t="s">
        <v>23</v>
      </c>
      <c r="B4673" t="s">
        <v>10735</v>
      </c>
      <c r="C4673" t="s">
        <v>10736</v>
      </c>
      <c r="D4673" t="s">
        <v>10696</v>
      </c>
      <c r="E4673" t="s">
        <v>10697</v>
      </c>
      <c r="F4673" t="s">
        <v>10737</v>
      </c>
      <c r="G4673" t="s">
        <v>10735</v>
      </c>
      <c r="H4673" t="s">
        <v>29</v>
      </c>
      <c r="I4673">
        <v>48729274.147606798</v>
      </c>
      <c r="J4673">
        <v>28477.8</v>
      </c>
      <c r="K4673">
        <v>106463.16</v>
      </c>
      <c r="L4673">
        <v>0.41293532338308458</v>
      </c>
      <c r="M4673">
        <v>29.710383100000001</v>
      </c>
      <c r="N4673">
        <v>107.40469659999999</v>
      </c>
      <c r="O4673" t="s">
        <v>10779</v>
      </c>
      <c r="P4673" t="s">
        <v>23</v>
      </c>
      <c r="Q4673" t="s">
        <v>1365</v>
      </c>
      <c r="R4673">
        <v>1</v>
      </c>
      <c r="S4673">
        <v>29.545154437631702</v>
      </c>
      <c r="T4673">
        <v>106.9756994149384</v>
      </c>
      <c r="U4673">
        <v>45.403735238421483</v>
      </c>
      <c r="V4673" t="s">
        <v>32</v>
      </c>
      <c r="W4673" t="s">
        <v>33</v>
      </c>
      <c r="X4673" t="str">
        <f t="shared" si="216"/>
        <v>NPT955AUDF</v>
      </c>
      <c r="Y4673">
        <f t="shared" si="217"/>
        <v>1</v>
      </c>
      <c r="Z4673">
        <f>COUNTIF($X$2:X4673,X4673)</f>
        <v>1</v>
      </c>
      <c r="AA4673" t="str">
        <f t="shared" si="218"/>
        <v>NPT955AUDF1</v>
      </c>
      <c r="AB4673">
        <f>COUNTIF(实际辖区!A:A,全部结果!X4673)</f>
        <v>1</v>
      </c>
      <c r="AC4673" s="9" t="str">
        <f>VLOOKUP(AA4673,实际辖区!D:E,2,0)</f>
        <v>POS_00268465</v>
      </c>
    </row>
    <row r="4674" spans="1:29">
      <c r="A4674" t="s">
        <v>23</v>
      </c>
      <c r="B4674" t="s">
        <v>10739</v>
      </c>
      <c r="C4674" t="s">
        <v>10740</v>
      </c>
      <c r="D4674" t="s">
        <v>10696</v>
      </c>
      <c r="E4674" t="s">
        <v>10697</v>
      </c>
      <c r="F4674" t="s">
        <v>10701</v>
      </c>
      <c r="G4674" t="s">
        <v>10739</v>
      </c>
      <c r="H4674" t="s">
        <v>55</v>
      </c>
      <c r="I4674">
        <v>65409080.168961696</v>
      </c>
      <c r="J4674">
        <v>700801.92</v>
      </c>
      <c r="K4674">
        <v>834297.54</v>
      </c>
      <c r="L4674">
        <v>0.37810945273631841</v>
      </c>
      <c r="M4674">
        <v>29.5347784</v>
      </c>
      <c r="N4674">
        <v>106.5186947</v>
      </c>
      <c r="O4674" t="s">
        <v>10779</v>
      </c>
      <c r="P4674" t="s">
        <v>23</v>
      </c>
      <c r="Q4674" t="s">
        <v>1365</v>
      </c>
      <c r="R4674">
        <v>0</v>
      </c>
      <c r="S4674">
        <v>29.545154437631702</v>
      </c>
      <c r="T4674">
        <v>106.9756994149384</v>
      </c>
      <c r="U4674">
        <v>44.311539062107869</v>
      </c>
      <c r="V4674" t="s">
        <v>32</v>
      </c>
      <c r="W4674" t="s">
        <v>33</v>
      </c>
      <c r="X4674" t="str">
        <f t="shared" si="216"/>
        <v>NPT955ATVH</v>
      </c>
      <c r="Y4674">
        <f t="shared" si="217"/>
        <v>1</v>
      </c>
      <c r="Z4674">
        <f>COUNTIF($X$2:X4674,X4674)</f>
        <v>1</v>
      </c>
      <c r="AA4674" t="str">
        <f t="shared" si="218"/>
        <v>NPT955ATVH1</v>
      </c>
      <c r="AB4674">
        <f>COUNTIF(实际辖区!A:A,全部结果!X4674)</f>
        <v>1</v>
      </c>
      <c r="AC4674" s="9" t="str">
        <f>VLOOKUP(AA4674,实际辖区!D:E,2,0)</f>
        <v>POS_00268465</v>
      </c>
    </row>
    <row r="4675" spans="1:29">
      <c r="A4675" t="s">
        <v>23</v>
      </c>
      <c r="B4675" t="s">
        <v>10746</v>
      </c>
      <c r="C4675" t="s">
        <v>10747</v>
      </c>
      <c r="D4675" t="s">
        <v>10696</v>
      </c>
      <c r="E4675" t="s">
        <v>10697</v>
      </c>
      <c r="F4675" t="s">
        <v>10701</v>
      </c>
      <c r="G4675" t="s">
        <v>10739</v>
      </c>
      <c r="H4675" t="s">
        <v>55</v>
      </c>
      <c r="I4675">
        <v>6153224.2771546002</v>
      </c>
      <c r="J4675">
        <v>127272.6</v>
      </c>
      <c r="K4675">
        <v>42424.2</v>
      </c>
      <c r="L4675">
        <v>9.9502487562189004E-2</v>
      </c>
      <c r="M4675">
        <v>29.567110400000001</v>
      </c>
      <c r="N4675">
        <v>106.55795190000001</v>
      </c>
      <c r="O4675" t="s">
        <v>10779</v>
      </c>
      <c r="P4675" t="s">
        <v>23</v>
      </c>
      <c r="Q4675" t="s">
        <v>1365</v>
      </c>
      <c r="R4675">
        <v>0</v>
      </c>
      <c r="S4675">
        <v>29.545154437631702</v>
      </c>
      <c r="T4675">
        <v>106.9756994149384</v>
      </c>
      <c r="U4675">
        <v>40.558128209665377</v>
      </c>
      <c r="V4675" t="s">
        <v>32</v>
      </c>
      <c r="W4675" t="s">
        <v>33</v>
      </c>
      <c r="X4675" t="str">
        <f t="shared" ref="X4675:X4738" si="219">P4675&amp;B4675</f>
        <v>NPT955ATVS</v>
      </c>
      <c r="Y4675">
        <f t="shared" ref="Y4675:Y4738" si="220">COUNTIF(X:X,X4675)</f>
        <v>1</v>
      </c>
      <c r="Z4675">
        <f>COUNTIF($X$2:X4675,X4675)</f>
        <v>1</v>
      </c>
      <c r="AA4675" t="str">
        <f t="shared" ref="AA4675:AA4738" si="221">X4675&amp;Z4675</f>
        <v>NPT955ATVS1</v>
      </c>
      <c r="AB4675">
        <f>COUNTIF(实际辖区!A:A,全部结果!X4675)</f>
        <v>1</v>
      </c>
      <c r="AC4675" s="9" t="str">
        <f>VLOOKUP(AA4675,实际辖区!D:E,2,0)</f>
        <v>POS_00268465</v>
      </c>
    </row>
    <row r="4676" spans="1:29">
      <c r="A4676" t="s">
        <v>23</v>
      </c>
      <c r="B4676" t="s">
        <v>10741</v>
      </c>
      <c r="C4676" t="s">
        <v>10742</v>
      </c>
      <c r="D4676" t="s">
        <v>10696</v>
      </c>
      <c r="E4676" t="s">
        <v>10697</v>
      </c>
      <c r="F4676" t="s">
        <v>10743</v>
      </c>
      <c r="G4676" t="s">
        <v>10741</v>
      </c>
      <c r="H4676" t="s">
        <v>29</v>
      </c>
      <c r="I4676">
        <v>15584571.0600571</v>
      </c>
      <c r="J4676">
        <v>75962.25</v>
      </c>
      <c r="K4676">
        <v>34398</v>
      </c>
      <c r="L4676">
        <v>6.4676616915422799E-2</v>
      </c>
      <c r="M4676">
        <v>29.163478600000001</v>
      </c>
      <c r="N4676">
        <v>107.1055851</v>
      </c>
      <c r="O4676" t="s">
        <v>10779</v>
      </c>
      <c r="P4676" t="s">
        <v>23</v>
      </c>
      <c r="Q4676" t="s">
        <v>1365</v>
      </c>
      <c r="R4676">
        <v>0</v>
      </c>
      <c r="S4676">
        <v>29.545154437631702</v>
      </c>
      <c r="T4676">
        <v>106.9756994149384</v>
      </c>
      <c r="U4676">
        <v>44.145623073518628</v>
      </c>
      <c r="V4676" t="s">
        <v>32</v>
      </c>
      <c r="W4676" t="s">
        <v>33</v>
      </c>
      <c r="X4676" t="str">
        <f t="shared" si="219"/>
        <v>NPT955AUEM</v>
      </c>
      <c r="Y4676">
        <f t="shared" si="220"/>
        <v>1</v>
      </c>
      <c r="Z4676">
        <f>COUNTIF($X$2:X4676,X4676)</f>
        <v>1</v>
      </c>
      <c r="AA4676" t="str">
        <f t="shared" si="221"/>
        <v>NPT955AUEM1</v>
      </c>
      <c r="AB4676">
        <f>COUNTIF(实际辖区!A:A,全部结果!X4676)</f>
        <v>1</v>
      </c>
      <c r="AC4676" s="9" t="str">
        <f>VLOOKUP(AA4676,实际辖区!D:E,2,0)</f>
        <v>POS_00268465</v>
      </c>
    </row>
    <row r="4677" spans="1:29">
      <c r="A4677" t="s">
        <v>23</v>
      </c>
      <c r="B4677" t="s">
        <v>10744</v>
      </c>
      <c r="C4677" t="s">
        <v>10745</v>
      </c>
      <c r="D4677" t="s">
        <v>10696</v>
      </c>
      <c r="E4677" t="s">
        <v>10697</v>
      </c>
      <c r="F4677" t="s">
        <v>10737</v>
      </c>
      <c r="G4677" t="s">
        <v>10744</v>
      </c>
      <c r="H4677" t="s">
        <v>29</v>
      </c>
      <c r="I4677">
        <v>14597659.637358001</v>
      </c>
      <c r="J4677">
        <v>9492.6</v>
      </c>
      <c r="K4677">
        <v>22932</v>
      </c>
      <c r="L4677">
        <v>5.4726368159203898E-2</v>
      </c>
      <c r="M4677">
        <v>29.7474585</v>
      </c>
      <c r="N4677">
        <v>107.29237329999999</v>
      </c>
      <c r="O4677" t="s">
        <v>10779</v>
      </c>
      <c r="P4677" t="s">
        <v>23</v>
      </c>
      <c r="Q4677" t="s">
        <v>1365</v>
      </c>
      <c r="R4677">
        <v>0</v>
      </c>
      <c r="S4677">
        <v>29.545154437631702</v>
      </c>
      <c r="T4677">
        <v>106.9756994149384</v>
      </c>
      <c r="U4677">
        <v>37.987505906387767</v>
      </c>
      <c r="V4677" t="s">
        <v>32</v>
      </c>
      <c r="W4677" t="s">
        <v>33</v>
      </c>
      <c r="X4677" t="str">
        <f t="shared" si="219"/>
        <v>NPT955AUDG</v>
      </c>
      <c r="Y4677">
        <f t="shared" si="220"/>
        <v>1</v>
      </c>
      <c r="Z4677">
        <f>COUNTIF($X$2:X4677,X4677)</f>
        <v>1</v>
      </c>
      <c r="AA4677" t="str">
        <f t="shared" si="221"/>
        <v>NPT955AUDG1</v>
      </c>
      <c r="AB4677">
        <f>COUNTIF(实际辖区!A:A,全部结果!X4677)</f>
        <v>1</v>
      </c>
      <c r="AC4677" s="9" t="str">
        <f>VLOOKUP(AA4677,实际辖区!D:E,2,0)</f>
        <v>POS_00268465</v>
      </c>
    </row>
    <row r="4678" spans="1:29">
      <c r="A4678" t="s">
        <v>23</v>
      </c>
      <c r="B4678" t="s">
        <v>10706</v>
      </c>
      <c r="C4678" t="s">
        <v>10707</v>
      </c>
      <c r="D4678" t="s">
        <v>10696</v>
      </c>
      <c r="E4678" t="s">
        <v>10697</v>
      </c>
      <c r="F4678" t="s">
        <v>10704</v>
      </c>
      <c r="G4678" t="s">
        <v>10706</v>
      </c>
      <c r="H4678" t="s">
        <v>29</v>
      </c>
      <c r="I4678">
        <v>26944260.6011477</v>
      </c>
      <c r="J4678">
        <v>240786</v>
      </c>
      <c r="K4678">
        <v>268304.40000000002</v>
      </c>
      <c r="L4678">
        <v>0.43781094527363179</v>
      </c>
      <c r="M4678">
        <v>29.5296688</v>
      </c>
      <c r="N4678">
        <v>106.4430749</v>
      </c>
      <c r="O4678" t="s">
        <v>10780</v>
      </c>
      <c r="P4678" t="s">
        <v>23</v>
      </c>
      <c r="Q4678" t="s">
        <v>1365</v>
      </c>
      <c r="R4678">
        <v>0</v>
      </c>
      <c r="S4678">
        <v>29.482163131679378</v>
      </c>
      <c r="T4678">
        <v>106.524709702786</v>
      </c>
      <c r="U4678">
        <v>9.5068837010291425</v>
      </c>
      <c r="V4678" t="s">
        <v>32</v>
      </c>
      <c r="W4678" t="s">
        <v>33</v>
      </c>
      <c r="X4678" t="str">
        <f t="shared" si="219"/>
        <v>NPT955AUFA</v>
      </c>
      <c r="Y4678">
        <f t="shared" si="220"/>
        <v>1</v>
      </c>
      <c r="Z4678">
        <f>COUNTIF($X$2:X4678,X4678)</f>
        <v>1</v>
      </c>
      <c r="AA4678" t="str">
        <f t="shared" si="221"/>
        <v>NPT955AUFA1</v>
      </c>
      <c r="AB4678">
        <f>COUNTIF(实际辖区!A:A,全部结果!X4678)</f>
        <v>1</v>
      </c>
      <c r="AC4678" s="9" t="str">
        <f>VLOOKUP(AA4678,实际辖区!D:E,2,0)</f>
        <v>POS_00306163</v>
      </c>
    </row>
    <row r="4679" spans="1:29">
      <c r="A4679" t="s">
        <v>23</v>
      </c>
      <c r="B4679" t="s">
        <v>10748</v>
      </c>
      <c r="C4679" t="s">
        <v>10749</v>
      </c>
      <c r="D4679" t="s">
        <v>10696</v>
      </c>
      <c r="E4679" t="s">
        <v>10697</v>
      </c>
      <c r="F4679" t="s">
        <v>10701</v>
      </c>
      <c r="G4679" t="s">
        <v>10748</v>
      </c>
      <c r="H4679" t="s">
        <v>29</v>
      </c>
      <c r="I4679">
        <v>42133468.180868097</v>
      </c>
      <c r="J4679">
        <v>287805.3</v>
      </c>
      <c r="K4679">
        <v>324064.8</v>
      </c>
      <c r="L4679">
        <v>0.27363184079601988</v>
      </c>
      <c r="M4679">
        <v>29.5595669</v>
      </c>
      <c r="N4679">
        <v>106.5611241</v>
      </c>
      <c r="O4679" t="s">
        <v>10780</v>
      </c>
      <c r="P4679" t="s">
        <v>23</v>
      </c>
      <c r="Q4679" t="s">
        <v>1365</v>
      </c>
      <c r="R4679">
        <v>0</v>
      </c>
      <c r="S4679">
        <v>29.482163131679378</v>
      </c>
      <c r="T4679">
        <v>106.524709702786</v>
      </c>
      <c r="U4679">
        <v>9.2776700079345549</v>
      </c>
      <c r="V4679" t="s">
        <v>32</v>
      </c>
      <c r="W4679" t="s">
        <v>33</v>
      </c>
      <c r="X4679" t="str">
        <f t="shared" si="219"/>
        <v>NPT955ATVN</v>
      </c>
      <c r="Y4679">
        <f t="shared" si="220"/>
        <v>1</v>
      </c>
      <c r="Z4679">
        <f>COUNTIF($X$2:X4679,X4679)</f>
        <v>1</v>
      </c>
      <c r="AA4679" t="str">
        <f t="shared" si="221"/>
        <v>NPT955ATVN1</v>
      </c>
      <c r="AB4679">
        <f>COUNTIF(实际辖区!A:A,全部结果!X4679)</f>
        <v>1</v>
      </c>
      <c r="AC4679" s="9" t="str">
        <f>VLOOKUP(AA4679,实际辖区!D:E,2,0)</f>
        <v>POS_00306163</v>
      </c>
    </row>
    <row r="4680" spans="1:29">
      <c r="A4680" t="s">
        <v>23</v>
      </c>
      <c r="B4680" t="s">
        <v>10751</v>
      </c>
      <c r="C4680" t="s">
        <v>10752</v>
      </c>
      <c r="D4680" t="s">
        <v>10696</v>
      </c>
      <c r="E4680" t="s">
        <v>10697</v>
      </c>
      <c r="F4680" t="s">
        <v>10753</v>
      </c>
      <c r="G4680" t="s">
        <v>10751</v>
      </c>
      <c r="H4680" t="s">
        <v>29</v>
      </c>
      <c r="I4680">
        <v>39921953.614226997</v>
      </c>
      <c r="J4680">
        <v>35049.599999999999</v>
      </c>
      <c r="K4680">
        <v>26287.200000000001</v>
      </c>
      <c r="L4680">
        <v>0.1343283582089552</v>
      </c>
      <c r="M4680">
        <v>29.376825700000001</v>
      </c>
      <c r="N4680">
        <v>106.54567249999999</v>
      </c>
      <c r="O4680" t="s">
        <v>10780</v>
      </c>
      <c r="P4680" t="s">
        <v>23</v>
      </c>
      <c r="Q4680" t="s">
        <v>1365</v>
      </c>
      <c r="R4680">
        <v>0</v>
      </c>
      <c r="S4680">
        <v>29.482163131679378</v>
      </c>
      <c r="T4680">
        <v>106.524709702786</v>
      </c>
      <c r="U4680">
        <v>11.851762574133501</v>
      </c>
      <c r="V4680" t="s">
        <v>32</v>
      </c>
      <c r="W4680" t="s">
        <v>33</v>
      </c>
      <c r="X4680" t="str">
        <f t="shared" si="219"/>
        <v>NPT955ATWA</v>
      </c>
      <c r="Y4680">
        <f t="shared" si="220"/>
        <v>1</v>
      </c>
      <c r="Z4680">
        <f>COUNTIF($X$2:X4680,X4680)</f>
        <v>1</v>
      </c>
      <c r="AA4680" t="str">
        <f t="shared" si="221"/>
        <v>NPT955ATWA1</v>
      </c>
      <c r="AB4680">
        <f>COUNTIF(实际辖区!A:A,全部结果!X4680)</f>
        <v>1</v>
      </c>
      <c r="AC4680" s="9" t="str">
        <f>VLOOKUP(AA4680,实际辖区!D:E,2,0)</f>
        <v>POS_00306163</v>
      </c>
    </row>
    <row r="4681" spans="1:29">
      <c r="A4681" t="s">
        <v>23</v>
      </c>
      <c r="B4681" t="s">
        <v>10754</v>
      </c>
      <c r="C4681" t="s">
        <v>10755</v>
      </c>
      <c r="D4681" t="s">
        <v>10696</v>
      </c>
      <c r="E4681" t="s">
        <v>10697</v>
      </c>
      <c r="F4681" t="s">
        <v>10753</v>
      </c>
      <c r="G4681" t="s">
        <v>10754</v>
      </c>
      <c r="H4681" t="s">
        <v>29</v>
      </c>
      <c r="I4681">
        <v>15801349.111684</v>
      </c>
      <c r="J4681">
        <v>82555.199999999997</v>
      </c>
      <c r="K4681">
        <v>110073.60000000001</v>
      </c>
      <c r="L4681">
        <v>9.9502487562189004E-2</v>
      </c>
      <c r="M4681">
        <v>29.462557400000001</v>
      </c>
      <c r="N4681">
        <v>106.5489304</v>
      </c>
      <c r="O4681" t="s">
        <v>10780</v>
      </c>
      <c r="P4681" t="s">
        <v>23</v>
      </c>
      <c r="Q4681" t="s">
        <v>1365</v>
      </c>
      <c r="R4681">
        <v>0</v>
      </c>
      <c r="S4681">
        <v>29.482163131679378</v>
      </c>
      <c r="T4681">
        <v>106.524709702786</v>
      </c>
      <c r="U4681">
        <v>3.2002408813259282</v>
      </c>
      <c r="V4681" t="s">
        <v>32</v>
      </c>
      <c r="W4681" t="s">
        <v>33</v>
      </c>
      <c r="X4681" t="str">
        <f t="shared" si="219"/>
        <v>NPT955ATWB</v>
      </c>
      <c r="Y4681">
        <f t="shared" si="220"/>
        <v>1</v>
      </c>
      <c r="Z4681">
        <f>COUNTIF($X$2:X4681,X4681)</f>
        <v>1</v>
      </c>
      <c r="AA4681" t="str">
        <f t="shared" si="221"/>
        <v>NPT955ATWB1</v>
      </c>
      <c r="AB4681">
        <f>COUNTIF(实际辖区!A:A,全部结果!X4681)</f>
        <v>1</v>
      </c>
      <c r="AC4681" s="9" t="str">
        <f>VLOOKUP(AA4681,实际辖区!D:E,2,0)</f>
        <v>POS_00306163</v>
      </c>
    </row>
    <row r="4682" spans="1:29">
      <c r="A4682" t="s">
        <v>23</v>
      </c>
      <c r="B4682" t="s">
        <v>10694</v>
      </c>
      <c r="C4682" t="s">
        <v>10695</v>
      </c>
      <c r="D4682" t="s">
        <v>10696</v>
      </c>
      <c r="E4682" t="s">
        <v>10697</v>
      </c>
      <c r="F4682" t="s">
        <v>3139</v>
      </c>
      <c r="G4682" t="s">
        <v>10694</v>
      </c>
      <c r="H4682" t="s">
        <v>55</v>
      </c>
      <c r="I4682">
        <v>44055484.435309701</v>
      </c>
      <c r="J4682">
        <v>245347.20000000001</v>
      </c>
      <c r="K4682">
        <v>157723.20000000001</v>
      </c>
      <c r="L4682">
        <v>0.57711442786069655</v>
      </c>
      <c r="M4682">
        <v>29.5975587</v>
      </c>
      <c r="N4682">
        <v>106.4856764</v>
      </c>
      <c r="O4682" t="s">
        <v>10781</v>
      </c>
      <c r="P4682" t="s">
        <v>23</v>
      </c>
      <c r="Q4682" t="s">
        <v>1365</v>
      </c>
      <c r="R4682">
        <v>0</v>
      </c>
      <c r="S4682">
        <v>29.581755351135229</v>
      </c>
      <c r="T4682">
        <v>106.5447875965791</v>
      </c>
      <c r="U4682">
        <v>5.9886627729830426</v>
      </c>
      <c r="V4682" t="s">
        <v>32</v>
      </c>
      <c r="W4682" t="s">
        <v>33</v>
      </c>
      <c r="X4682" t="str">
        <f t="shared" si="219"/>
        <v>NPT955BCWQ</v>
      </c>
      <c r="Y4682">
        <f t="shared" si="220"/>
        <v>1</v>
      </c>
      <c r="Z4682">
        <f>COUNTIF($X$2:X4682,X4682)</f>
        <v>1</v>
      </c>
      <c r="AA4682" t="str">
        <f t="shared" si="221"/>
        <v>NPT955BCWQ1</v>
      </c>
      <c r="AB4682">
        <f>COUNTIF(实际辖区!A:A,全部结果!X4682)</f>
        <v>1</v>
      </c>
      <c r="AC4682" s="9" t="str">
        <f>VLOOKUP(AA4682,实际辖区!D:E,2,0)</f>
        <v>POS_00306250</v>
      </c>
    </row>
    <row r="4683" spans="1:29">
      <c r="A4683" t="s">
        <v>23</v>
      </c>
      <c r="B4683" t="s">
        <v>10699</v>
      </c>
      <c r="C4683" t="s">
        <v>10700</v>
      </c>
      <c r="D4683" t="s">
        <v>10696</v>
      </c>
      <c r="E4683" t="s">
        <v>10697</v>
      </c>
      <c r="F4683" t="s">
        <v>10701</v>
      </c>
      <c r="G4683" t="s">
        <v>10694</v>
      </c>
      <c r="H4683" t="s">
        <v>55</v>
      </c>
      <c r="I4683">
        <v>7615110.5502860798</v>
      </c>
      <c r="J4683">
        <v>26287.200000000001</v>
      </c>
      <c r="K4683">
        <v>70099.199999999997</v>
      </c>
      <c r="L4683">
        <v>0.20398009950248749</v>
      </c>
      <c r="M4683">
        <v>29.564715899999999</v>
      </c>
      <c r="N4683">
        <v>106.5903493</v>
      </c>
      <c r="O4683" t="s">
        <v>10781</v>
      </c>
      <c r="P4683" t="s">
        <v>23</v>
      </c>
      <c r="Q4683" t="s">
        <v>1365</v>
      </c>
      <c r="R4683">
        <v>0</v>
      </c>
      <c r="S4683">
        <v>29.581755351135229</v>
      </c>
      <c r="T4683">
        <v>106.5447875965791</v>
      </c>
      <c r="U4683">
        <v>4.8018241147128924</v>
      </c>
      <c r="V4683" t="s">
        <v>32</v>
      </c>
      <c r="W4683" t="s">
        <v>33</v>
      </c>
      <c r="X4683" t="str">
        <f t="shared" si="219"/>
        <v>NPT955ATVL</v>
      </c>
      <c r="Y4683">
        <f t="shared" si="220"/>
        <v>1</v>
      </c>
      <c r="Z4683">
        <f>COUNTIF($X$2:X4683,X4683)</f>
        <v>1</v>
      </c>
      <c r="AA4683" t="str">
        <f t="shared" si="221"/>
        <v>NPT955ATVL1</v>
      </c>
      <c r="AB4683">
        <f>COUNTIF(实际辖区!A:A,全部结果!X4683)</f>
        <v>1</v>
      </c>
      <c r="AC4683" s="9" t="str">
        <f>VLOOKUP(AA4683,实际辖区!D:E,2,0)</f>
        <v>POS_00306250</v>
      </c>
    </row>
    <row r="4684" spans="1:29">
      <c r="A4684" t="s">
        <v>23</v>
      </c>
      <c r="B4684" t="s">
        <v>10722</v>
      </c>
      <c r="C4684" t="s">
        <v>10723</v>
      </c>
      <c r="D4684" t="s">
        <v>10696</v>
      </c>
      <c r="E4684" t="s">
        <v>10697</v>
      </c>
      <c r="F4684" t="s">
        <v>3139</v>
      </c>
      <c r="G4684" t="s">
        <v>10722</v>
      </c>
      <c r="H4684" t="s">
        <v>29</v>
      </c>
      <c r="I4684">
        <v>14391484.661743199</v>
      </c>
      <c r="J4684">
        <v>166485.6</v>
      </c>
      <c r="K4684">
        <v>41183.279999999999</v>
      </c>
      <c r="L4684">
        <v>0.154228855721393</v>
      </c>
      <c r="M4684">
        <v>29.582969899999998</v>
      </c>
      <c r="N4684">
        <v>106.55832030000001</v>
      </c>
      <c r="O4684" t="s">
        <v>10781</v>
      </c>
      <c r="P4684" t="s">
        <v>23</v>
      </c>
      <c r="Q4684" t="s">
        <v>1365</v>
      </c>
      <c r="R4684">
        <v>0</v>
      </c>
      <c r="S4684">
        <v>29.581755351135229</v>
      </c>
      <c r="T4684">
        <v>106.5447875965791</v>
      </c>
      <c r="U4684">
        <v>1.318046364086312</v>
      </c>
      <c r="V4684" t="s">
        <v>32</v>
      </c>
      <c r="W4684" t="s">
        <v>33</v>
      </c>
      <c r="X4684" t="str">
        <f t="shared" si="219"/>
        <v>NPT955ATXI</v>
      </c>
      <c r="Y4684">
        <f t="shared" si="220"/>
        <v>1</v>
      </c>
      <c r="Z4684">
        <f>COUNTIF($X$2:X4684,X4684)</f>
        <v>1</v>
      </c>
      <c r="AA4684" t="str">
        <f t="shared" si="221"/>
        <v>NPT955ATXI1</v>
      </c>
      <c r="AB4684">
        <f>COUNTIF(实际辖区!A:A,全部结果!X4684)</f>
        <v>1</v>
      </c>
      <c r="AC4684" s="9" t="str">
        <f>VLOOKUP(AA4684,实际辖区!D:E,2,0)</f>
        <v>POS_00306250</v>
      </c>
    </row>
    <row r="4685" spans="1:29">
      <c r="A4685" t="s">
        <v>23</v>
      </c>
      <c r="B4685" t="s">
        <v>10716</v>
      </c>
      <c r="C4685" t="s">
        <v>10717</v>
      </c>
      <c r="D4685" t="s">
        <v>10696</v>
      </c>
      <c r="E4685" t="s">
        <v>10697</v>
      </c>
      <c r="F4685" t="s">
        <v>10701</v>
      </c>
      <c r="G4685" t="s">
        <v>10716</v>
      </c>
      <c r="H4685" t="s">
        <v>29</v>
      </c>
      <c r="I4685">
        <v>12997699.862398099</v>
      </c>
      <c r="J4685">
        <v>158230.79999999999</v>
      </c>
      <c r="K4685">
        <v>261424.8</v>
      </c>
      <c r="L4685">
        <v>0.47263681592039802</v>
      </c>
      <c r="M4685">
        <v>29.5502082</v>
      </c>
      <c r="N4685">
        <v>106.52755740000001</v>
      </c>
      <c r="O4685" t="s">
        <v>10782</v>
      </c>
      <c r="P4685" t="s">
        <v>23</v>
      </c>
      <c r="Q4685" t="s">
        <v>1365</v>
      </c>
      <c r="R4685">
        <v>0</v>
      </c>
      <c r="S4685">
        <v>29.4973137681068</v>
      </c>
      <c r="T4685">
        <v>106.3212281586009</v>
      </c>
      <c r="U4685">
        <v>20.843885768381838</v>
      </c>
      <c r="V4685" t="s">
        <v>32</v>
      </c>
      <c r="W4685" t="s">
        <v>33</v>
      </c>
      <c r="X4685" t="str">
        <f t="shared" si="219"/>
        <v>NPT955AUEZ</v>
      </c>
      <c r="Y4685">
        <f t="shared" si="220"/>
        <v>1</v>
      </c>
      <c r="Z4685">
        <f>COUNTIF($X$2:X4685,X4685)</f>
        <v>1</v>
      </c>
      <c r="AA4685" t="str">
        <f t="shared" si="221"/>
        <v>NPT955AUEZ1</v>
      </c>
      <c r="AB4685">
        <f>COUNTIF(实际辖区!A:A,全部结果!X4685)</f>
        <v>1</v>
      </c>
      <c r="AC4685" s="9" t="str">
        <f>VLOOKUP(AA4685,实际辖区!D:E,2,0)</f>
        <v>POS_00306356</v>
      </c>
    </row>
    <row r="4686" spans="1:29">
      <c r="A4686" t="s">
        <v>23</v>
      </c>
      <c r="B4686" t="s">
        <v>10724</v>
      </c>
      <c r="C4686" t="s">
        <v>10725</v>
      </c>
      <c r="D4686" t="s">
        <v>10696</v>
      </c>
      <c r="E4686" t="s">
        <v>10697</v>
      </c>
      <c r="F4686" t="s">
        <v>3139</v>
      </c>
      <c r="G4686" t="s">
        <v>10724</v>
      </c>
      <c r="H4686" t="s">
        <v>29</v>
      </c>
      <c r="I4686">
        <v>38895253.751828901</v>
      </c>
      <c r="J4686">
        <v>43300.86</v>
      </c>
      <c r="K4686">
        <v>43812</v>
      </c>
      <c r="L4686">
        <v>0.29353233830845771</v>
      </c>
      <c r="M4686">
        <v>29.576706099999999</v>
      </c>
      <c r="N4686">
        <v>106.540927</v>
      </c>
      <c r="O4686" t="s">
        <v>10782</v>
      </c>
      <c r="P4686" t="s">
        <v>23</v>
      </c>
      <c r="Q4686" t="s">
        <v>1365</v>
      </c>
      <c r="R4686">
        <v>0</v>
      </c>
      <c r="S4686">
        <v>29.4973137681068</v>
      </c>
      <c r="T4686">
        <v>106.3212281586009</v>
      </c>
      <c r="U4686">
        <v>23.042296200230751</v>
      </c>
      <c r="V4686" t="s">
        <v>32</v>
      </c>
      <c r="W4686" t="s">
        <v>33</v>
      </c>
      <c r="X4686" t="str">
        <f t="shared" si="219"/>
        <v>NPT955ATWZ</v>
      </c>
      <c r="Y4686">
        <f t="shared" si="220"/>
        <v>1</v>
      </c>
      <c r="Z4686">
        <f>COUNTIF($X$2:X4686,X4686)</f>
        <v>1</v>
      </c>
      <c r="AA4686" t="str">
        <f t="shared" si="221"/>
        <v>NPT955ATWZ1</v>
      </c>
      <c r="AB4686">
        <f>COUNTIF(实际辖区!A:A,全部结果!X4686)</f>
        <v>1</v>
      </c>
      <c r="AC4686" s="9" t="str">
        <f>VLOOKUP(AA4686,实际辖区!D:E,2,0)</f>
        <v>POS_00306356</v>
      </c>
    </row>
    <row r="4687" spans="1:29">
      <c r="A4687" t="s">
        <v>23</v>
      </c>
      <c r="B4687" t="s">
        <v>10719</v>
      </c>
      <c r="C4687" t="s">
        <v>10720</v>
      </c>
      <c r="D4687" t="s">
        <v>10696</v>
      </c>
      <c r="E4687" t="s">
        <v>10697</v>
      </c>
      <c r="F4687" t="s">
        <v>10721</v>
      </c>
      <c r="G4687" t="s">
        <v>10719</v>
      </c>
      <c r="H4687" t="s">
        <v>29</v>
      </c>
      <c r="I4687">
        <v>18824263.662648901</v>
      </c>
      <c r="J4687">
        <v>38700.6</v>
      </c>
      <c r="K4687">
        <v>64704.3</v>
      </c>
      <c r="L4687">
        <v>0.1691542288557214</v>
      </c>
      <c r="M4687">
        <v>29.364010400000002</v>
      </c>
      <c r="N4687">
        <v>105.8960359</v>
      </c>
      <c r="O4687" t="s">
        <v>10782</v>
      </c>
      <c r="P4687" t="s">
        <v>23</v>
      </c>
      <c r="Q4687" t="s">
        <v>1365</v>
      </c>
      <c r="R4687">
        <v>1</v>
      </c>
      <c r="S4687">
        <v>29.4973137681068</v>
      </c>
      <c r="T4687">
        <v>106.3212281586009</v>
      </c>
      <c r="U4687">
        <v>43.823388912585301</v>
      </c>
      <c r="V4687" t="s">
        <v>32</v>
      </c>
      <c r="W4687" t="s">
        <v>33</v>
      </c>
      <c r="X4687" t="str">
        <f t="shared" si="219"/>
        <v>NPT955ATVM</v>
      </c>
      <c r="Y4687">
        <f t="shared" si="220"/>
        <v>1</v>
      </c>
      <c r="Z4687">
        <f>COUNTIF($X$2:X4687,X4687)</f>
        <v>1</v>
      </c>
      <c r="AA4687" t="str">
        <f t="shared" si="221"/>
        <v>NPT955ATVM1</v>
      </c>
      <c r="AB4687">
        <f>COUNTIF(实际辖区!A:A,全部结果!X4687)</f>
        <v>1</v>
      </c>
      <c r="AC4687" s="9" t="str">
        <f>VLOOKUP(AA4687,实际辖区!D:E,2,0)</f>
        <v>POS_00306356</v>
      </c>
    </row>
    <row r="4688" spans="1:29">
      <c r="A4688" t="s">
        <v>23</v>
      </c>
      <c r="B4688" t="s">
        <v>10726</v>
      </c>
      <c r="C4688" t="s">
        <v>10727</v>
      </c>
      <c r="D4688" t="s">
        <v>10696</v>
      </c>
      <c r="E4688" t="s">
        <v>10697</v>
      </c>
      <c r="F4688" t="s">
        <v>10701</v>
      </c>
      <c r="G4688" t="s">
        <v>10726</v>
      </c>
      <c r="H4688" t="s">
        <v>29</v>
      </c>
      <c r="I4688">
        <v>69877048.845828295</v>
      </c>
      <c r="J4688">
        <v>425668.08</v>
      </c>
      <c r="K4688">
        <v>366569.04</v>
      </c>
      <c r="L4688">
        <v>0.8159203980099502</v>
      </c>
      <c r="M4688">
        <v>29.566365600000001</v>
      </c>
      <c r="N4688">
        <v>106.5811199</v>
      </c>
      <c r="O4688" t="s">
        <v>10783</v>
      </c>
      <c r="P4688" t="s">
        <v>23</v>
      </c>
      <c r="Q4688" t="s">
        <v>1365</v>
      </c>
      <c r="R4688">
        <v>0</v>
      </c>
      <c r="S4688">
        <v>29.541493799032271</v>
      </c>
      <c r="T4688">
        <v>106.5550151851581</v>
      </c>
      <c r="U4688">
        <v>3.7418102887453339</v>
      </c>
      <c r="V4688" t="s">
        <v>32</v>
      </c>
      <c r="W4688" t="s">
        <v>33</v>
      </c>
      <c r="X4688" t="str">
        <f t="shared" si="219"/>
        <v>NPT955ATVI</v>
      </c>
      <c r="Y4688">
        <f t="shared" si="220"/>
        <v>1</v>
      </c>
      <c r="Z4688">
        <f>COUNTIF($X$2:X4688,X4688)</f>
        <v>1</v>
      </c>
      <c r="AA4688" t="str">
        <f t="shared" si="221"/>
        <v>NPT955ATVI1</v>
      </c>
      <c r="AB4688">
        <f>COUNTIF(实际辖区!A:A,全部结果!X4688)</f>
        <v>1</v>
      </c>
      <c r="AC4688" s="9" t="str">
        <f>VLOOKUP(AA4688,实际辖区!D:E,2,0)</f>
        <v>POS_70056469</v>
      </c>
    </row>
    <row r="4689" spans="1:29">
      <c r="A4689" t="s">
        <v>23</v>
      </c>
      <c r="B4689" t="s">
        <v>10729</v>
      </c>
      <c r="C4689" t="s">
        <v>10730</v>
      </c>
      <c r="D4689" t="s">
        <v>10696</v>
      </c>
      <c r="E4689" t="s">
        <v>10697</v>
      </c>
      <c r="F4689" t="s">
        <v>10731</v>
      </c>
      <c r="G4689" t="s">
        <v>10729</v>
      </c>
      <c r="H4689" t="s">
        <v>29</v>
      </c>
      <c r="I4689">
        <v>13245751.4038877</v>
      </c>
      <c r="J4689">
        <v>48157.2</v>
      </c>
      <c r="K4689">
        <v>55036.800000000003</v>
      </c>
      <c r="L4689">
        <v>0.1592039800995024</v>
      </c>
      <c r="M4689">
        <v>29.472771000000002</v>
      </c>
      <c r="N4689">
        <v>106.48067500000001</v>
      </c>
      <c r="O4689" t="s">
        <v>10783</v>
      </c>
      <c r="P4689" t="s">
        <v>23</v>
      </c>
      <c r="Q4689" t="s">
        <v>1365</v>
      </c>
      <c r="R4689">
        <v>0</v>
      </c>
      <c r="S4689">
        <v>29.541493799032271</v>
      </c>
      <c r="T4689">
        <v>106.5550151851581</v>
      </c>
      <c r="U4689">
        <v>10.487215985049399</v>
      </c>
      <c r="V4689" t="s">
        <v>32</v>
      </c>
      <c r="W4689" t="s">
        <v>33</v>
      </c>
      <c r="X4689" t="str">
        <f t="shared" si="219"/>
        <v>NPT955AUAQ</v>
      </c>
      <c r="Y4689">
        <f t="shared" si="220"/>
        <v>1</v>
      </c>
      <c r="Z4689">
        <f>COUNTIF($X$2:X4689,X4689)</f>
        <v>1</v>
      </c>
      <c r="AA4689" t="str">
        <f t="shared" si="221"/>
        <v>NPT955AUAQ1</v>
      </c>
      <c r="AB4689">
        <f>COUNTIF(实际辖区!A:A,全部结果!X4689)</f>
        <v>1</v>
      </c>
      <c r="AC4689" s="9" t="str">
        <f>VLOOKUP(AA4689,实际辖区!D:E,2,0)</f>
        <v>POS_70056469</v>
      </c>
    </row>
    <row r="4690" spans="1:29">
      <c r="A4690" t="s">
        <v>23</v>
      </c>
      <c r="B4690" t="s">
        <v>10732</v>
      </c>
      <c r="C4690" t="s">
        <v>10733</v>
      </c>
      <c r="D4690" t="s">
        <v>10696</v>
      </c>
      <c r="E4690" t="s">
        <v>10697</v>
      </c>
      <c r="F4690" t="s">
        <v>10734</v>
      </c>
      <c r="G4690" t="s">
        <v>10732</v>
      </c>
      <c r="H4690" t="s">
        <v>29</v>
      </c>
      <c r="I4690">
        <v>16519854.8857382</v>
      </c>
      <c r="J4690">
        <v>55036.800000000003</v>
      </c>
      <c r="K4690">
        <v>55036.800000000003</v>
      </c>
      <c r="L4690">
        <v>5.4726368159203898E-2</v>
      </c>
      <c r="M4690">
        <v>29.585312800000001</v>
      </c>
      <c r="N4690">
        <v>106.6033285</v>
      </c>
      <c r="O4690" t="s">
        <v>10783</v>
      </c>
      <c r="P4690" t="s">
        <v>23</v>
      </c>
      <c r="Q4690" t="s">
        <v>1365</v>
      </c>
      <c r="R4690">
        <v>0</v>
      </c>
      <c r="S4690">
        <v>29.541493799032271</v>
      </c>
      <c r="T4690">
        <v>106.5550151851581</v>
      </c>
      <c r="U4690">
        <v>6.7462045741091714</v>
      </c>
      <c r="V4690" t="s">
        <v>32</v>
      </c>
      <c r="W4690" t="s">
        <v>33</v>
      </c>
      <c r="X4690" t="str">
        <f t="shared" si="219"/>
        <v>NPT955BDLG</v>
      </c>
      <c r="Y4690">
        <f t="shared" si="220"/>
        <v>1</v>
      </c>
      <c r="Z4690">
        <f>COUNTIF($X$2:X4690,X4690)</f>
        <v>1</v>
      </c>
      <c r="AA4690" t="str">
        <f t="shared" si="221"/>
        <v>NPT955BDLG1</v>
      </c>
      <c r="AB4690">
        <f>COUNTIF(实际辖区!A:A,全部结果!X4690)</f>
        <v>1</v>
      </c>
      <c r="AC4690" s="9" t="str">
        <f>VLOOKUP(AA4690,实际辖区!D:E,2,0)</f>
        <v>POS_70056469</v>
      </c>
    </row>
    <row r="4691" spans="1:29">
      <c r="A4691" t="s">
        <v>919</v>
      </c>
      <c r="B4691" t="s">
        <v>8257</v>
      </c>
      <c r="C4691" t="s">
        <v>8258</v>
      </c>
      <c r="D4691" t="s">
        <v>8151</v>
      </c>
      <c r="E4691" t="s">
        <v>8189</v>
      </c>
      <c r="F4691" t="s">
        <v>8194</v>
      </c>
      <c r="G4691" t="s">
        <v>8257</v>
      </c>
      <c r="H4691" t="s">
        <v>29</v>
      </c>
      <c r="I4691">
        <v>25877245.0088268</v>
      </c>
      <c r="J4691">
        <v>99759.06</v>
      </c>
      <c r="K4691">
        <v>23548.86</v>
      </c>
      <c r="L4691">
        <v>0.64676616915422891</v>
      </c>
      <c r="M4691">
        <v>38.8882178</v>
      </c>
      <c r="N4691">
        <v>121.57716569999999</v>
      </c>
      <c r="O4691" t="s">
        <v>10784</v>
      </c>
      <c r="P4691" t="s">
        <v>919</v>
      </c>
      <c r="Q4691" t="s">
        <v>5807</v>
      </c>
      <c r="R4691">
        <v>1</v>
      </c>
      <c r="S4691">
        <v>39.017842857140387</v>
      </c>
      <c r="T4691">
        <v>121.6642943143171</v>
      </c>
      <c r="U4691">
        <v>16.251831006959321</v>
      </c>
      <c r="V4691" t="s">
        <v>32</v>
      </c>
      <c r="W4691" t="s">
        <v>33</v>
      </c>
      <c r="X4691" t="str">
        <f t="shared" si="219"/>
        <v>NPT288AEZX</v>
      </c>
      <c r="Y4691">
        <f t="shared" si="220"/>
        <v>1</v>
      </c>
      <c r="Z4691">
        <f>COUNTIF($X$2:X4691,X4691)</f>
        <v>1</v>
      </c>
      <c r="AA4691" t="str">
        <f t="shared" si="221"/>
        <v>NPT288AEZX1</v>
      </c>
      <c r="AB4691">
        <f>COUNTIF(实际辖区!A:A,全部结果!X4691)</f>
        <v>1</v>
      </c>
      <c r="AC4691" s="9" t="str">
        <f>VLOOKUP(AA4691,实际辖区!D:E,2,0)</f>
        <v>POS_00256559</v>
      </c>
    </row>
    <row r="4692" spans="1:29">
      <c r="A4692" t="s">
        <v>919</v>
      </c>
      <c r="B4692" t="s">
        <v>8253</v>
      </c>
      <c r="C4692" t="s">
        <v>8254</v>
      </c>
      <c r="D4692" t="s">
        <v>8151</v>
      </c>
      <c r="E4692" t="s">
        <v>8189</v>
      </c>
      <c r="F4692" t="s">
        <v>8255</v>
      </c>
      <c r="G4692" t="s">
        <v>8253</v>
      </c>
      <c r="H4692" t="s">
        <v>29</v>
      </c>
      <c r="I4692">
        <v>17185135.901902001</v>
      </c>
      <c r="J4692">
        <v>176.82</v>
      </c>
      <c r="K4692">
        <v>16267.44</v>
      </c>
      <c r="L4692">
        <v>0.2388059701492537</v>
      </c>
      <c r="M4692">
        <v>38.921822300000002</v>
      </c>
      <c r="N4692">
        <v>121.656468</v>
      </c>
      <c r="O4692" t="s">
        <v>10784</v>
      </c>
      <c r="P4692" t="s">
        <v>919</v>
      </c>
      <c r="Q4692" t="s">
        <v>5807</v>
      </c>
      <c r="R4692">
        <v>1</v>
      </c>
      <c r="S4692">
        <v>39.017842857140387</v>
      </c>
      <c r="T4692">
        <v>121.6642943143171</v>
      </c>
      <c r="U4692">
        <v>10.68126912811428</v>
      </c>
      <c r="V4692" t="s">
        <v>32</v>
      </c>
      <c r="W4692" t="s">
        <v>33</v>
      </c>
      <c r="X4692" t="str">
        <f t="shared" si="219"/>
        <v>NPT288AZYY</v>
      </c>
      <c r="Y4692">
        <f t="shared" si="220"/>
        <v>1</v>
      </c>
      <c r="Z4692">
        <f>COUNTIF($X$2:X4692,X4692)</f>
        <v>1</v>
      </c>
      <c r="AA4692" t="str">
        <f t="shared" si="221"/>
        <v>NPT288AZYY1</v>
      </c>
      <c r="AB4692">
        <f>COUNTIF(实际辖区!A:A,全部结果!X4692)</f>
        <v>1</v>
      </c>
      <c r="AC4692" s="9" t="str">
        <f>VLOOKUP(AA4692,实际辖区!D:E,2,0)</f>
        <v>POS_00256559</v>
      </c>
    </row>
    <row r="4693" spans="1:29">
      <c r="A4693" t="s">
        <v>919</v>
      </c>
      <c r="B4693" t="s">
        <v>8262</v>
      </c>
      <c r="C4693" t="s">
        <v>8263</v>
      </c>
      <c r="D4693" t="s">
        <v>8151</v>
      </c>
      <c r="E4693" t="s">
        <v>8189</v>
      </c>
      <c r="F4693" t="s">
        <v>8197</v>
      </c>
      <c r="G4693" t="s">
        <v>8257</v>
      </c>
      <c r="H4693" t="s">
        <v>55</v>
      </c>
      <c r="I4693">
        <v>2265112.2265953198</v>
      </c>
      <c r="J4693">
        <v>0</v>
      </c>
      <c r="K4693">
        <v>0</v>
      </c>
      <c r="L4693">
        <v>2.4875621890547199E-2</v>
      </c>
      <c r="M4693">
        <v>38.983916299999997</v>
      </c>
      <c r="N4693">
        <v>121.64941349999999</v>
      </c>
      <c r="O4693" t="s">
        <v>10784</v>
      </c>
      <c r="P4693" t="s">
        <v>919</v>
      </c>
      <c r="Q4693" t="s">
        <v>5807</v>
      </c>
      <c r="R4693">
        <v>0</v>
      </c>
      <c r="S4693">
        <v>39.017842857140387</v>
      </c>
      <c r="T4693">
        <v>121.6642943143171</v>
      </c>
      <c r="U4693">
        <v>3.980858475150888</v>
      </c>
      <c r="V4693" t="s">
        <v>32</v>
      </c>
      <c r="W4693" t="s">
        <v>33</v>
      </c>
      <c r="X4693" t="str">
        <f t="shared" si="219"/>
        <v>NPT288BAMO</v>
      </c>
      <c r="Y4693">
        <f t="shared" si="220"/>
        <v>1</v>
      </c>
      <c r="Z4693">
        <f>COUNTIF($X$2:X4693,X4693)</f>
        <v>1</v>
      </c>
      <c r="AA4693" t="str">
        <f t="shared" si="221"/>
        <v>NPT288BAMO1</v>
      </c>
      <c r="AB4693">
        <f>COUNTIF(实际辖区!A:A,全部结果!X4693)</f>
        <v>1</v>
      </c>
      <c r="AC4693" s="9" t="str">
        <f>VLOOKUP(AA4693,实际辖区!D:E,2,0)</f>
        <v>POS_00256559</v>
      </c>
    </row>
    <row r="4694" spans="1:29">
      <c r="A4694" t="s">
        <v>919</v>
      </c>
      <c r="B4694" t="s">
        <v>8266</v>
      </c>
      <c r="C4694" t="s">
        <v>8267</v>
      </c>
      <c r="D4694" t="s">
        <v>8151</v>
      </c>
      <c r="E4694" t="s">
        <v>8189</v>
      </c>
      <c r="F4694" t="s">
        <v>8197</v>
      </c>
      <c r="G4694" t="s">
        <v>8266</v>
      </c>
      <c r="H4694" t="s">
        <v>55</v>
      </c>
      <c r="I4694">
        <v>2939153.0237580999</v>
      </c>
      <c r="J4694">
        <v>0</v>
      </c>
      <c r="K4694">
        <v>0</v>
      </c>
      <c r="L4694">
        <v>4.9751243781093997E-3</v>
      </c>
      <c r="M4694">
        <v>38.986451899999999</v>
      </c>
      <c r="N4694">
        <v>121.5235606</v>
      </c>
      <c r="O4694" t="s">
        <v>10784</v>
      </c>
      <c r="P4694" t="s">
        <v>919</v>
      </c>
      <c r="Q4694" t="s">
        <v>5807</v>
      </c>
      <c r="R4694">
        <v>0</v>
      </c>
      <c r="S4694">
        <v>39.017842857140387</v>
      </c>
      <c r="T4694">
        <v>121.6642943143171</v>
      </c>
      <c r="U4694">
        <v>12.679199497421759</v>
      </c>
      <c r="V4694" t="s">
        <v>32</v>
      </c>
      <c r="W4694" t="s">
        <v>33</v>
      </c>
      <c r="X4694" t="str">
        <f t="shared" si="219"/>
        <v>NPT288AFBK</v>
      </c>
      <c r="Y4694">
        <f t="shared" si="220"/>
        <v>1</v>
      </c>
      <c r="Z4694">
        <f>COUNTIF($X$2:X4694,X4694)</f>
        <v>1</v>
      </c>
      <c r="AA4694" t="str">
        <f t="shared" si="221"/>
        <v>NPT288AFBK1</v>
      </c>
      <c r="AB4694">
        <f>COUNTIF(实际辖区!A:A,全部结果!X4694)</f>
        <v>1</v>
      </c>
      <c r="AC4694" s="9" t="str">
        <f>VLOOKUP(AA4694,实际辖区!D:E,2,0)</f>
        <v>POS_00256559</v>
      </c>
    </row>
    <row r="4695" spans="1:29">
      <c r="A4695" t="s">
        <v>919</v>
      </c>
      <c r="B4695" t="s">
        <v>8268</v>
      </c>
      <c r="C4695" t="s">
        <v>8269</v>
      </c>
      <c r="D4695" t="s">
        <v>8151</v>
      </c>
      <c r="E4695" t="s">
        <v>8189</v>
      </c>
      <c r="F4695" t="s">
        <v>8190</v>
      </c>
      <c r="G4695" t="s">
        <v>8253</v>
      </c>
      <c r="H4695" t="s">
        <v>55</v>
      </c>
      <c r="I4695">
        <v>1622507.5540370699</v>
      </c>
      <c r="J4695">
        <v>0</v>
      </c>
      <c r="K4695">
        <v>0</v>
      </c>
      <c r="L4695">
        <v>4.9751243781093997E-3</v>
      </c>
      <c r="M4695">
        <v>38.934182999999997</v>
      </c>
      <c r="N4695">
        <v>121.64346380000001</v>
      </c>
      <c r="O4695" t="s">
        <v>10784</v>
      </c>
      <c r="P4695" t="s">
        <v>919</v>
      </c>
      <c r="Q4695" t="s">
        <v>5807</v>
      </c>
      <c r="R4695">
        <v>0</v>
      </c>
      <c r="S4695">
        <v>39.017842857140387</v>
      </c>
      <c r="T4695">
        <v>121.6642943143171</v>
      </c>
      <c r="U4695">
        <v>9.4612891798238028</v>
      </c>
      <c r="V4695" t="s">
        <v>32</v>
      </c>
      <c r="W4695" t="s">
        <v>33</v>
      </c>
      <c r="X4695" t="str">
        <f t="shared" si="219"/>
        <v>NPT288BNAP</v>
      </c>
      <c r="Y4695">
        <f t="shared" si="220"/>
        <v>1</v>
      </c>
      <c r="Z4695">
        <f>COUNTIF($X$2:X4695,X4695)</f>
        <v>1</v>
      </c>
      <c r="AA4695" t="str">
        <f t="shared" si="221"/>
        <v>NPT288BNAP1</v>
      </c>
      <c r="AB4695">
        <f>COUNTIF(实际辖区!A:A,全部结果!X4695)</f>
        <v>1</v>
      </c>
      <c r="AC4695" s="9" t="str">
        <f>VLOOKUP(AA4695,实际辖区!D:E,2,0)</f>
        <v>POS_00256559</v>
      </c>
    </row>
    <row r="4696" spans="1:29">
      <c r="A4696" t="s">
        <v>919</v>
      </c>
      <c r="B4696" t="s">
        <v>8270</v>
      </c>
      <c r="C4696" t="s">
        <v>8271</v>
      </c>
      <c r="D4696" t="s">
        <v>8151</v>
      </c>
      <c r="E4696" t="s">
        <v>8189</v>
      </c>
      <c r="F4696" t="s">
        <v>8272</v>
      </c>
      <c r="G4696" t="s">
        <v>8270</v>
      </c>
      <c r="H4696" t="s">
        <v>29</v>
      </c>
      <c r="I4696">
        <v>5422963.35061613</v>
      </c>
      <c r="J4696">
        <v>0</v>
      </c>
      <c r="K4696">
        <v>0</v>
      </c>
      <c r="L4696">
        <v>9.9999999999999995E-7</v>
      </c>
      <c r="M4696">
        <v>39.392031500000002</v>
      </c>
      <c r="N4696">
        <v>121.93741060000001</v>
      </c>
      <c r="O4696" t="s">
        <v>10784</v>
      </c>
      <c r="P4696" t="s">
        <v>919</v>
      </c>
      <c r="Q4696" t="s">
        <v>5807</v>
      </c>
      <c r="R4696">
        <v>0</v>
      </c>
      <c r="S4696">
        <v>39.017842857140387</v>
      </c>
      <c r="T4696">
        <v>121.6642943143171</v>
      </c>
      <c r="U4696">
        <v>47.773088256025297</v>
      </c>
      <c r="V4696" t="s">
        <v>32</v>
      </c>
      <c r="W4696" t="s">
        <v>33</v>
      </c>
      <c r="X4696" t="str">
        <f t="shared" si="219"/>
        <v>NPT288DIPN</v>
      </c>
      <c r="Y4696">
        <f t="shared" si="220"/>
        <v>1</v>
      </c>
      <c r="Z4696">
        <f>COUNTIF($X$2:X4696,X4696)</f>
        <v>1</v>
      </c>
      <c r="AA4696" t="str">
        <f t="shared" si="221"/>
        <v>NPT288DIPN1</v>
      </c>
      <c r="AB4696">
        <f>COUNTIF(实际辖区!A:A,全部结果!X4696)</f>
        <v>1</v>
      </c>
      <c r="AC4696" s="9" t="str">
        <f>VLOOKUP(AA4696,实际辖区!D:E,2,0)</f>
        <v>POS_00256559</v>
      </c>
    </row>
    <row r="4697" spans="1:29">
      <c r="A4697" t="s">
        <v>919</v>
      </c>
      <c r="B4697" t="s">
        <v>8149</v>
      </c>
      <c r="C4697" t="s">
        <v>8150</v>
      </c>
      <c r="D4697" t="s">
        <v>8151</v>
      </c>
      <c r="E4697" t="s">
        <v>8152</v>
      </c>
      <c r="F4697" t="s">
        <v>2626</v>
      </c>
      <c r="G4697" t="s">
        <v>8149</v>
      </c>
      <c r="H4697" t="s">
        <v>29</v>
      </c>
      <c r="I4697">
        <v>19993943.201570999</v>
      </c>
      <c r="J4697">
        <v>18566.099999999999</v>
      </c>
      <c r="K4697">
        <v>884.1</v>
      </c>
      <c r="L4697">
        <v>0.32835820895522388</v>
      </c>
      <c r="M4697">
        <v>41.778357800000002</v>
      </c>
      <c r="N4697">
        <v>123.4325667</v>
      </c>
      <c r="O4697" t="s">
        <v>10785</v>
      </c>
      <c r="P4697" t="s">
        <v>919</v>
      </c>
      <c r="Q4697" t="s">
        <v>5807</v>
      </c>
      <c r="R4697">
        <v>1</v>
      </c>
      <c r="S4697">
        <v>41.829376293179898</v>
      </c>
      <c r="T4697">
        <v>123.4460217219786</v>
      </c>
      <c r="U4697">
        <v>5.775867154994315</v>
      </c>
      <c r="V4697" t="s">
        <v>32</v>
      </c>
      <c r="W4697" t="s">
        <v>33</v>
      </c>
      <c r="X4697" t="str">
        <f t="shared" si="219"/>
        <v>NPT288AEOE</v>
      </c>
      <c r="Y4697">
        <f t="shared" si="220"/>
        <v>1</v>
      </c>
      <c r="Z4697">
        <f>COUNTIF($X$2:X4697,X4697)</f>
        <v>1</v>
      </c>
      <c r="AA4697" t="str">
        <f t="shared" si="221"/>
        <v>NPT288AEOE1</v>
      </c>
      <c r="AB4697">
        <f>COUNTIF(实际辖区!A:A,全部结果!X4697)</f>
        <v>1</v>
      </c>
      <c r="AC4697" s="9" t="str">
        <f>VLOOKUP(AA4697,实际辖区!D:E,2,0)</f>
        <v>POS_00256562</v>
      </c>
    </row>
    <row r="4698" spans="1:29">
      <c r="A4698" t="s">
        <v>919</v>
      </c>
      <c r="B4698" t="s">
        <v>8287</v>
      </c>
      <c r="C4698" t="s">
        <v>8289</v>
      </c>
      <c r="D4698" t="s">
        <v>8151</v>
      </c>
      <c r="E4698" t="s">
        <v>8152</v>
      </c>
      <c r="F4698" t="s">
        <v>8280</v>
      </c>
      <c r="G4698" t="s">
        <v>8287</v>
      </c>
      <c r="H4698" t="s">
        <v>29</v>
      </c>
      <c r="I4698">
        <v>56558536.166654997</v>
      </c>
      <c r="J4698">
        <v>11484</v>
      </c>
      <c r="K4698">
        <v>20334.3</v>
      </c>
      <c r="L4698">
        <v>0.26368159203980102</v>
      </c>
      <c r="M4698">
        <v>41.842212000000004</v>
      </c>
      <c r="N4698">
        <v>123.4686817</v>
      </c>
      <c r="O4698" t="s">
        <v>10785</v>
      </c>
      <c r="P4698" t="s">
        <v>919</v>
      </c>
      <c r="Q4698" t="s">
        <v>5807</v>
      </c>
      <c r="R4698">
        <v>0</v>
      </c>
      <c r="S4698">
        <v>41.829376293179898</v>
      </c>
      <c r="T4698">
        <v>123.4460217219786</v>
      </c>
      <c r="U4698">
        <v>2.361196733328589</v>
      </c>
      <c r="V4698" t="s">
        <v>32</v>
      </c>
      <c r="W4698" t="s">
        <v>33</v>
      </c>
      <c r="X4698" t="str">
        <f t="shared" si="219"/>
        <v>NPT288B5Z6</v>
      </c>
      <c r="Y4698">
        <f t="shared" si="220"/>
        <v>1</v>
      </c>
      <c r="Z4698">
        <f>COUNTIF($X$2:X4698,X4698)</f>
        <v>1</v>
      </c>
      <c r="AA4698" t="str">
        <f t="shared" si="221"/>
        <v>NPT288B5Z61</v>
      </c>
      <c r="AB4698">
        <f>COUNTIF(实际辖区!A:A,全部结果!X4698)</f>
        <v>1</v>
      </c>
      <c r="AC4698" s="9" t="str">
        <f>VLOOKUP(AA4698,实际辖区!D:E,2,0)</f>
        <v>POS_75875137</v>
      </c>
    </row>
    <row r="4699" spans="1:29">
      <c r="A4699" t="s">
        <v>919</v>
      </c>
      <c r="B4699" t="s">
        <v>8285</v>
      </c>
      <c r="C4699" t="s">
        <v>8286</v>
      </c>
      <c r="D4699" t="s">
        <v>8151</v>
      </c>
      <c r="E4699" t="s">
        <v>8152</v>
      </c>
      <c r="F4699" t="s">
        <v>2626</v>
      </c>
      <c r="G4699" t="s">
        <v>8287</v>
      </c>
      <c r="H4699" t="s">
        <v>55</v>
      </c>
      <c r="I4699">
        <v>22404487.1601067</v>
      </c>
      <c r="J4699">
        <v>305438.58</v>
      </c>
      <c r="K4699">
        <v>4796.6400000000003</v>
      </c>
      <c r="L4699">
        <v>0.2189054726368159</v>
      </c>
      <c r="M4699">
        <v>41.783647899999998</v>
      </c>
      <c r="N4699">
        <v>123.40754889999999</v>
      </c>
      <c r="O4699" t="s">
        <v>10785</v>
      </c>
      <c r="P4699" t="s">
        <v>919</v>
      </c>
      <c r="Q4699" t="s">
        <v>5807</v>
      </c>
      <c r="R4699">
        <v>1</v>
      </c>
      <c r="S4699">
        <v>41.829376293179898</v>
      </c>
      <c r="T4699">
        <v>123.4460217219786</v>
      </c>
      <c r="U4699">
        <v>6.0015216144613834</v>
      </c>
      <c r="V4699" t="s">
        <v>32</v>
      </c>
      <c r="W4699" t="s">
        <v>33</v>
      </c>
      <c r="X4699" t="str">
        <f t="shared" si="219"/>
        <v>NPT288AZWH</v>
      </c>
      <c r="Y4699">
        <f t="shared" si="220"/>
        <v>1</v>
      </c>
      <c r="Z4699">
        <f>COUNTIF($X$2:X4699,X4699)</f>
        <v>1</v>
      </c>
      <c r="AA4699" t="str">
        <f t="shared" si="221"/>
        <v>NPT288AZWH1</v>
      </c>
      <c r="AB4699">
        <f>COUNTIF(实际辖区!A:A,全部结果!X4699)</f>
        <v>1</v>
      </c>
      <c r="AC4699" s="9" t="str">
        <f>VLOOKUP(AA4699,实际辖区!D:E,2,0)</f>
        <v>POS_75875137</v>
      </c>
    </row>
    <row r="4700" spans="1:29">
      <c r="A4700" t="s">
        <v>919</v>
      </c>
      <c r="B4700" t="s">
        <v>8305</v>
      </c>
      <c r="C4700" t="s">
        <v>8306</v>
      </c>
      <c r="D4700" t="s">
        <v>8151</v>
      </c>
      <c r="E4700" t="s">
        <v>8152</v>
      </c>
      <c r="F4700" t="s">
        <v>8157</v>
      </c>
      <c r="G4700" t="s">
        <v>8305</v>
      </c>
      <c r="H4700" t="s">
        <v>29</v>
      </c>
      <c r="I4700">
        <v>30194975.398570601</v>
      </c>
      <c r="J4700">
        <v>2298.66</v>
      </c>
      <c r="K4700">
        <v>0</v>
      </c>
      <c r="L4700">
        <v>0.12437810945273629</v>
      </c>
      <c r="M4700">
        <v>41.773767700000001</v>
      </c>
      <c r="N4700">
        <v>123.44811110000001</v>
      </c>
      <c r="O4700" t="s">
        <v>10785</v>
      </c>
      <c r="P4700" t="s">
        <v>919</v>
      </c>
      <c r="Q4700" t="s">
        <v>5807</v>
      </c>
      <c r="R4700">
        <v>0</v>
      </c>
      <c r="S4700">
        <v>41.829376293179898</v>
      </c>
      <c r="T4700">
        <v>123.4460217219786</v>
      </c>
      <c r="U4700">
        <v>6.1788552770818788</v>
      </c>
      <c r="V4700" t="s">
        <v>32</v>
      </c>
      <c r="W4700" t="s">
        <v>33</v>
      </c>
      <c r="X4700" t="str">
        <f t="shared" si="219"/>
        <v>NPT288AGBG</v>
      </c>
      <c r="Y4700">
        <f t="shared" si="220"/>
        <v>1</v>
      </c>
      <c r="Z4700">
        <f>COUNTIF($X$2:X4700,X4700)</f>
        <v>1</v>
      </c>
      <c r="AA4700" t="str">
        <f t="shared" si="221"/>
        <v>NPT288AGBG1</v>
      </c>
      <c r="AB4700">
        <f>COUNTIF(实际辖区!A:A,全部结果!X4700)</f>
        <v>1</v>
      </c>
      <c r="AC4700" s="9" t="str">
        <f>VLOOKUP(AA4700,实际辖区!D:E,2,0)</f>
        <v>POS_00256562</v>
      </c>
    </row>
    <row r="4701" spans="1:29">
      <c r="A4701" t="s">
        <v>919</v>
      </c>
      <c r="B4701" t="s">
        <v>8310</v>
      </c>
      <c r="C4701" t="s">
        <v>8311</v>
      </c>
      <c r="D4701" t="s">
        <v>8151</v>
      </c>
      <c r="E4701" t="s">
        <v>8152</v>
      </c>
      <c r="F4701" t="s">
        <v>2626</v>
      </c>
      <c r="G4701" t="s">
        <v>8305</v>
      </c>
      <c r="H4701" t="s">
        <v>55</v>
      </c>
      <c r="I4701">
        <v>31502430.556996401</v>
      </c>
      <c r="J4701">
        <v>0</v>
      </c>
      <c r="K4701">
        <v>0</v>
      </c>
      <c r="L4701">
        <v>5.9701492537313397E-2</v>
      </c>
      <c r="M4701">
        <v>41.791876299999998</v>
      </c>
      <c r="N4701">
        <v>123.4205547</v>
      </c>
      <c r="O4701" t="s">
        <v>10785</v>
      </c>
      <c r="P4701" t="s">
        <v>919</v>
      </c>
      <c r="Q4701" t="s">
        <v>5807</v>
      </c>
      <c r="R4701">
        <v>0</v>
      </c>
      <c r="S4701">
        <v>41.829376293179898</v>
      </c>
      <c r="T4701">
        <v>123.4460217219786</v>
      </c>
      <c r="U4701">
        <v>4.6718804585479798</v>
      </c>
      <c r="V4701" t="s">
        <v>32</v>
      </c>
      <c r="W4701" t="s">
        <v>33</v>
      </c>
      <c r="X4701" t="str">
        <f t="shared" si="219"/>
        <v>NPT288AGBN</v>
      </c>
      <c r="Y4701">
        <f t="shared" si="220"/>
        <v>1</v>
      </c>
      <c r="Z4701">
        <f>COUNTIF($X$2:X4701,X4701)</f>
        <v>1</v>
      </c>
      <c r="AA4701" t="str">
        <f t="shared" si="221"/>
        <v>NPT288AGBN1</v>
      </c>
      <c r="AB4701">
        <f>COUNTIF(实际辖区!A:A,全部结果!X4701)</f>
        <v>1</v>
      </c>
      <c r="AC4701" s="9" t="str">
        <f>VLOOKUP(AA4701,实际辖区!D:E,2,0)</f>
        <v>POS_00256562</v>
      </c>
    </row>
    <row r="4702" spans="1:29">
      <c r="A4702" t="s">
        <v>919</v>
      </c>
      <c r="B4702" t="s">
        <v>8158</v>
      </c>
      <c r="C4702" t="s">
        <v>8159</v>
      </c>
      <c r="D4702" t="s">
        <v>8151</v>
      </c>
      <c r="E4702" t="s">
        <v>8152</v>
      </c>
      <c r="F4702" t="s">
        <v>2507</v>
      </c>
      <c r="G4702" t="s">
        <v>8149</v>
      </c>
      <c r="H4702" t="s">
        <v>55</v>
      </c>
      <c r="I4702">
        <v>3128533.6027605198</v>
      </c>
      <c r="J4702">
        <v>0</v>
      </c>
      <c r="K4702">
        <v>0</v>
      </c>
      <c r="L4702">
        <v>1.99004975124378E-2</v>
      </c>
      <c r="M4702">
        <v>41.7793937</v>
      </c>
      <c r="N4702">
        <v>123.3690611</v>
      </c>
      <c r="O4702" t="s">
        <v>10785</v>
      </c>
      <c r="P4702" t="s">
        <v>919</v>
      </c>
      <c r="Q4702" t="s">
        <v>5807</v>
      </c>
      <c r="R4702">
        <v>0</v>
      </c>
      <c r="S4702">
        <v>41.829376293179898</v>
      </c>
      <c r="T4702">
        <v>123.4460217219786</v>
      </c>
      <c r="U4702">
        <v>8.4690643112760426</v>
      </c>
      <c r="V4702" t="s">
        <v>32</v>
      </c>
      <c r="W4702" t="s">
        <v>33</v>
      </c>
      <c r="X4702" t="str">
        <f t="shared" si="219"/>
        <v>NPT288AEOF</v>
      </c>
      <c r="Y4702">
        <f t="shared" si="220"/>
        <v>1</v>
      </c>
      <c r="Z4702">
        <f>COUNTIF($X$2:X4702,X4702)</f>
        <v>1</v>
      </c>
      <c r="AA4702" t="str">
        <f t="shared" si="221"/>
        <v>NPT288AEOF1</v>
      </c>
      <c r="AB4702">
        <f>COUNTIF(实际辖区!A:A,全部结果!X4702)</f>
        <v>1</v>
      </c>
      <c r="AC4702" s="9" t="str">
        <f>VLOOKUP(AA4702,实际辖区!D:E,2,0)</f>
        <v>POS_00256562</v>
      </c>
    </row>
    <row r="4703" spans="1:29">
      <c r="A4703" t="s">
        <v>919</v>
      </c>
      <c r="B4703" t="s">
        <v>8312</v>
      </c>
      <c r="C4703" t="s">
        <v>8313</v>
      </c>
      <c r="D4703" t="s">
        <v>8151</v>
      </c>
      <c r="E4703" t="s">
        <v>8152</v>
      </c>
      <c r="F4703" t="s">
        <v>8162</v>
      </c>
      <c r="G4703" t="s">
        <v>8312</v>
      </c>
      <c r="H4703" t="s">
        <v>29</v>
      </c>
      <c r="I4703">
        <v>1666970.3009411001</v>
      </c>
      <c r="J4703">
        <v>0</v>
      </c>
      <c r="K4703">
        <v>0</v>
      </c>
      <c r="L4703">
        <v>9.9502487562189001E-3</v>
      </c>
      <c r="M4703">
        <v>41.931204600000001</v>
      </c>
      <c r="N4703">
        <v>123.59264899999999</v>
      </c>
      <c r="O4703" t="s">
        <v>10785</v>
      </c>
      <c r="P4703" t="s">
        <v>919</v>
      </c>
      <c r="Q4703" t="s">
        <v>5807</v>
      </c>
      <c r="R4703">
        <v>0</v>
      </c>
      <c r="S4703">
        <v>41.829376293179898</v>
      </c>
      <c r="T4703">
        <v>123.4460217219786</v>
      </c>
      <c r="U4703">
        <v>16.6147859704257</v>
      </c>
      <c r="V4703" t="s">
        <v>32</v>
      </c>
      <c r="W4703" t="s">
        <v>33</v>
      </c>
      <c r="X4703" t="str">
        <f t="shared" si="219"/>
        <v>NPT288DZZY</v>
      </c>
      <c r="Y4703">
        <f t="shared" si="220"/>
        <v>1</v>
      </c>
      <c r="Z4703">
        <f>COUNTIF($X$2:X4703,X4703)</f>
        <v>1</v>
      </c>
      <c r="AA4703" t="str">
        <f t="shared" si="221"/>
        <v>NPT288DZZY1</v>
      </c>
      <c r="AB4703">
        <f>COUNTIF(实际辖区!A:A,全部结果!X4703)</f>
        <v>1</v>
      </c>
      <c r="AC4703" s="9" t="str">
        <f>VLOOKUP(AA4703,实际辖区!D:E,2,0)</f>
        <v>POS_00256820</v>
      </c>
    </row>
    <row r="4704" spans="1:29">
      <c r="A4704" t="s">
        <v>919</v>
      </c>
      <c r="B4704" t="s">
        <v>8160</v>
      </c>
      <c r="C4704" t="s">
        <v>8161</v>
      </c>
      <c r="D4704" t="s">
        <v>8151</v>
      </c>
      <c r="E4704" t="s">
        <v>8152</v>
      </c>
      <c r="F4704" t="s">
        <v>8162</v>
      </c>
      <c r="G4704" t="s">
        <v>8149</v>
      </c>
      <c r="H4704" t="s">
        <v>55</v>
      </c>
      <c r="I4704">
        <v>2106605.6831177901</v>
      </c>
      <c r="J4704">
        <v>0</v>
      </c>
      <c r="K4704">
        <v>0</v>
      </c>
      <c r="L4704">
        <v>9.9999999999999995E-7</v>
      </c>
      <c r="M4704">
        <v>41.954418199999999</v>
      </c>
      <c r="N4704">
        <v>123.4293174</v>
      </c>
      <c r="O4704" t="s">
        <v>10785</v>
      </c>
      <c r="P4704" t="s">
        <v>919</v>
      </c>
      <c r="Q4704" t="s">
        <v>5807</v>
      </c>
      <c r="R4704">
        <v>0</v>
      </c>
      <c r="S4704">
        <v>41.829376293179898</v>
      </c>
      <c r="T4704">
        <v>123.4460217219786</v>
      </c>
      <c r="U4704">
        <v>13.957569225926459</v>
      </c>
      <c r="V4704" t="s">
        <v>32</v>
      </c>
      <c r="W4704" t="s">
        <v>33</v>
      </c>
      <c r="X4704" t="str">
        <f t="shared" si="219"/>
        <v>NPT288L8OG</v>
      </c>
      <c r="Y4704">
        <f t="shared" si="220"/>
        <v>1</v>
      </c>
      <c r="Z4704">
        <f>COUNTIF($X$2:X4704,X4704)</f>
        <v>1</v>
      </c>
      <c r="AA4704" t="str">
        <f t="shared" si="221"/>
        <v>NPT288L8OG1</v>
      </c>
      <c r="AB4704">
        <f>COUNTIF(实际辖区!A:A,全部结果!X4704)</f>
        <v>1</v>
      </c>
      <c r="AC4704" s="9" t="str">
        <f>VLOOKUP(AA4704,实际辖区!D:E,2,0)</f>
        <v>POS_00256562</v>
      </c>
    </row>
    <row r="4705" spans="1:29">
      <c r="A4705" t="s">
        <v>919</v>
      </c>
      <c r="B4705" t="s">
        <v>8314</v>
      </c>
      <c r="C4705" t="s">
        <v>8315</v>
      </c>
      <c r="D4705" t="s">
        <v>8151</v>
      </c>
      <c r="E4705" t="s">
        <v>8152</v>
      </c>
      <c r="F4705" t="s">
        <v>2626</v>
      </c>
      <c r="G4705" t="s">
        <v>8314</v>
      </c>
      <c r="H4705" t="s">
        <v>29</v>
      </c>
      <c r="I4705">
        <v>12004954.3370724</v>
      </c>
      <c r="J4705">
        <v>25638.9</v>
      </c>
      <c r="K4705">
        <v>21686.82</v>
      </c>
      <c r="L4705">
        <v>0.2388059701492537</v>
      </c>
      <c r="M4705">
        <v>41.801352199999997</v>
      </c>
      <c r="N4705">
        <v>123.4197807</v>
      </c>
      <c r="O4705" t="s">
        <v>10786</v>
      </c>
      <c r="P4705" t="s">
        <v>919</v>
      </c>
      <c r="Q4705" t="s">
        <v>5807</v>
      </c>
      <c r="R4705">
        <v>0</v>
      </c>
      <c r="S4705">
        <v>41.810672100439142</v>
      </c>
      <c r="T4705">
        <v>123.44002838513769</v>
      </c>
      <c r="U4705">
        <v>1.9755416442673619</v>
      </c>
      <c r="V4705" t="s">
        <v>32</v>
      </c>
      <c r="W4705" t="s">
        <v>33</v>
      </c>
      <c r="X4705" t="str">
        <f t="shared" si="219"/>
        <v>NPT288AEOD</v>
      </c>
      <c r="Y4705">
        <f t="shared" si="220"/>
        <v>1</v>
      </c>
      <c r="Z4705">
        <f>COUNTIF($X$2:X4705,X4705)</f>
        <v>1</v>
      </c>
      <c r="AA4705" t="str">
        <f t="shared" si="221"/>
        <v>NPT288AEOD1</v>
      </c>
      <c r="AB4705">
        <f>COUNTIF(实际辖区!A:A,全部结果!X4705)</f>
        <v>1</v>
      </c>
      <c r="AC4705" s="9" t="str">
        <f>VLOOKUP(AA4705,实际辖区!D:E,2,0)</f>
        <v>POS_00256563</v>
      </c>
    </row>
    <row r="4706" spans="1:29">
      <c r="A4706" t="s">
        <v>919</v>
      </c>
      <c r="B4706" t="s">
        <v>8308</v>
      </c>
      <c r="C4706" t="s">
        <v>8309</v>
      </c>
      <c r="D4706" t="s">
        <v>8151</v>
      </c>
      <c r="E4706" t="s">
        <v>8152</v>
      </c>
      <c r="F4706" t="s">
        <v>2626</v>
      </c>
      <c r="G4706" t="s">
        <v>8308</v>
      </c>
      <c r="H4706" t="s">
        <v>29</v>
      </c>
      <c r="I4706">
        <v>20825346.262105498</v>
      </c>
      <c r="J4706">
        <v>10299</v>
      </c>
      <c r="K4706">
        <v>0</v>
      </c>
      <c r="L4706">
        <v>0.2388059701492537</v>
      </c>
      <c r="M4706">
        <v>41.793259800000001</v>
      </c>
      <c r="N4706">
        <v>123.4297974</v>
      </c>
      <c r="O4706" t="s">
        <v>10786</v>
      </c>
      <c r="P4706" t="s">
        <v>919</v>
      </c>
      <c r="Q4706" t="s">
        <v>5807</v>
      </c>
      <c r="R4706">
        <v>1</v>
      </c>
      <c r="S4706">
        <v>41.810672100439142</v>
      </c>
      <c r="T4706">
        <v>123.44002838513769</v>
      </c>
      <c r="U4706">
        <v>2.1126317312120251</v>
      </c>
      <c r="V4706" t="s">
        <v>32</v>
      </c>
      <c r="W4706" t="s">
        <v>33</v>
      </c>
      <c r="X4706" t="str">
        <f t="shared" si="219"/>
        <v>NPT288AEPC</v>
      </c>
      <c r="Y4706">
        <f t="shared" si="220"/>
        <v>1</v>
      </c>
      <c r="Z4706">
        <f>COUNTIF($X$2:X4706,X4706)</f>
        <v>1</v>
      </c>
      <c r="AA4706" t="str">
        <f t="shared" si="221"/>
        <v>NPT288AEPC1</v>
      </c>
      <c r="AB4706">
        <f>COUNTIF(实际辖区!A:A,全部结果!X4706)</f>
        <v>1</v>
      </c>
      <c r="AC4706" s="9" t="str">
        <f>VLOOKUP(AA4706,实际辖区!D:E,2,0)</f>
        <v>POS_00256563</v>
      </c>
    </row>
    <row r="4707" spans="1:29">
      <c r="A4707" t="s">
        <v>919</v>
      </c>
      <c r="B4707" t="s">
        <v>8317</v>
      </c>
      <c r="C4707" t="s">
        <v>8318</v>
      </c>
      <c r="D4707" t="s">
        <v>8151</v>
      </c>
      <c r="E4707" t="s">
        <v>8152</v>
      </c>
      <c r="F4707" t="s">
        <v>2626</v>
      </c>
      <c r="G4707" t="s">
        <v>8317</v>
      </c>
      <c r="H4707" t="s">
        <v>29</v>
      </c>
      <c r="I4707">
        <v>31519989.883648001</v>
      </c>
      <c r="J4707">
        <v>15084</v>
      </c>
      <c r="K4707">
        <v>884.1</v>
      </c>
      <c r="L4707">
        <v>0.2189054726368159</v>
      </c>
      <c r="M4707">
        <v>41.808282300000002</v>
      </c>
      <c r="N4707">
        <v>123.42393420000001</v>
      </c>
      <c r="O4707" t="s">
        <v>10786</v>
      </c>
      <c r="P4707" t="s">
        <v>919</v>
      </c>
      <c r="Q4707" t="s">
        <v>5807</v>
      </c>
      <c r="R4707">
        <v>1</v>
      </c>
      <c r="S4707">
        <v>41.810672100439142</v>
      </c>
      <c r="T4707">
        <v>123.44002838513769</v>
      </c>
      <c r="U4707">
        <v>1.363471874009208</v>
      </c>
      <c r="V4707" t="s">
        <v>32</v>
      </c>
      <c r="W4707" t="s">
        <v>33</v>
      </c>
      <c r="X4707" t="str">
        <f t="shared" si="219"/>
        <v>NPT288AEOX</v>
      </c>
      <c r="Y4707">
        <f t="shared" si="220"/>
        <v>1</v>
      </c>
      <c r="Z4707">
        <f>COUNTIF($X$2:X4707,X4707)</f>
        <v>1</v>
      </c>
      <c r="AA4707" t="str">
        <f t="shared" si="221"/>
        <v>NPT288AEOX1</v>
      </c>
      <c r="AB4707">
        <f>COUNTIF(实际辖区!A:A,全部结果!X4707)</f>
        <v>1</v>
      </c>
      <c r="AC4707" s="9" t="str">
        <f>VLOOKUP(AA4707,实际辖区!D:E,2,0)</f>
        <v>POS_00256563</v>
      </c>
    </row>
    <row r="4708" spans="1:29">
      <c r="A4708" t="s">
        <v>919</v>
      </c>
      <c r="B4708" t="s">
        <v>8298</v>
      </c>
      <c r="C4708" t="s">
        <v>8299</v>
      </c>
      <c r="D4708" t="s">
        <v>8151</v>
      </c>
      <c r="E4708" t="s">
        <v>8152</v>
      </c>
      <c r="F4708" t="s">
        <v>8292</v>
      </c>
      <c r="G4708" t="s">
        <v>8298</v>
      </c>
      <c r="H4708" t="s">
        <v>29</v>
      </c>
      <c r="I4708">
        <v>38578695.915487997</v>
      </c>
      <c r="J4708">
        <v>801.12</v>
      </c>
      <c r="K4708">
        <v>0</v>
      </c>
      <c r="L4708">
        <v>0.1592039800995024</v>
      </c>
      <c r="M4708">
        <v>41.802493900000002</v>
      </c>
      <c r="N4708">
        <v>123.5005171</v>
      </c>
      <c r="O4708" t="s">
        <v>10786</v>
      </c>
      <c r="P4708" t="s">
        <v>919</v>
      </c>
      <c r="Q4708" t="s">
        <v>5807</v>
      </c>
      <c r="R4708">
        <v>0</v>
      </c>
      <c r="S4708">
        <v>41.810672100439142</v>
      </c>
      <c r="T4708">
        <v>123.44002838513769</v>
      </c>
      <c r="U4708">
        <v>5.1080960681910437</v>
      </c>
      <c r="V4708" t="s">
        <v>32</v>
      </c>
      <c r="W4708" t="s">
        <v>33</v>
      </c>
      <c r="X4708" t="str">
        <f t="shared" si="219"/>
        <v>NPT288AGBP</v>
      </c>
      <c r="Y4708">
        <f t="shared" si="220"/>
        <v>1</v>
      </c>
      <c r="Z4708">
        <f>COUNTIF($X$2:X4708,X4708)</f>
        <v>1</v>
      </c>
      <c r="AA4708" t="str">
        <f t="shared" si="221"/>
        <v>NPT288AGBP1</v>
      </c>
      <c r="AB4708">
        <f>COUNTIF(实际辖区!A:A,全部结果!X4708)</f>
        <v>1</v>
      </c>
      <c r="AC4708" s="9" t="str">
        <f>VLOOKUP(AA4708,实际辖区!D:E,2,0)</f>
        <v>POS_00256562</v>
      </c>
    </row>
    <row r="4709" spans="1:29">
      <c r="A4709" t="s">
        <v>919</v>
      </c>
      <c r="B4709" t="s">
        <v>8290</v>
      </c>
      <c r="C4709" t="s">
        <v>8291</v>
      </c>
      <c r="D4709" t="s">
        <v>8151</v>
      </c>
      <c r="E4709" t="s">
        <v>8152</v>
      </c>
      <c r="F4709" t="s">
        <v>8292</v>
      </c>
      <c r="G4709" t="s">
        <v>8290</v>
      </c>
      <c r="H4709" t="s">
        <v>29</v>
      </c>
      <c r="I4709">
        <v>30959955.2985439</v>
      </c>
      <c r="J4709">
        <v>2298.66</v>
      </c>
      <c r="K4709">
        <v>176.82</v>
      </c>
      <c r="L4709">
        <v>7.9601990049751201E-2</v>
      </c>
      <c r="M4709">
        <v>41.822937899999999</v>
      </c>
      <c r="N4709">
        <v>123.4711248</v>
      </c>
      <c r="O4709" t="s">
        <v>10786</v>
      </c>
      <c r="P4709" t="s">
        <v>919</v>
      </c>
      <c r="Q4709" t="s">
        <v>5807</v>
      </c>
      <c r="R4709">
        <v>0</v>
      </c>
      <c r="S4709">
        <v>41.810672100439142</v>
      </c>
      <c r="T4709">
        <v>123.44002838513769</v>
      </c>
      <c r="U4709">
        <v>2.9209115143125182</v>
      </c>
      <c r="V4709" t="s">
        <v>32</v>
      </c>
      <c r="W4709" t="s">
        <v>33</v>
      </c>
      <c r="X4709" t="str">
        <f t="shared" si="219"/>
        <v>NPT288AEOY</v>
      </c>
      <c r="Y4709">
        <f t="shared" si="220"/>
        <v>1</v>
      </c>
      <c r="Z4709">
        <f>COUNTIF($X$2:X4709,X4709)</f>
        <v>1</v>
      </c>
      <c r="AA4709" t="str">
        <f t="shared" si="221"/>
        <v>NPT288AEOY1</v>
      </c>
      <c r="AB4709">
        <f>COUNTIF(实际辖区!A:A,全部结果!X4709)</f>
        <v>1</v>
      </c>
      <c r="AC4709" s="9" t="str">
        <f>VLOOKUP(AA4709,实际辖区!D:E,2,0)</f>
        <v>POS_75875137</v>
      </c>
    </row>
    <row r="4710" spans="1:29">
      <c r="A4710" t="s">
        <v>919</v>
      </c>
      <c r="B4710" t="s">
        <v>8319</v>
      </c>
      <c r="C4710" t="s">
        <v>8320</v>
      </c>
      <c r="D4710" t="s">
        <v>8151</v>
      </c>
      <c r="E4710" t="s">
        <v>8152</v>
      </c>
      <c r="F4710" t="s">
        <v>8280</v>
      </c>
      <c r="G4710" t="s">
        <v>8317</v>
      </c>
      <c r="H4710" t="s">
        <v>55</v>
      </c>
      <c r="I4710">
        <v>2377432.0000936398</v>
      </c>
      <c r="J4710">
        <v>0</v>
      </c>
      <c r="K4710">
        <v>0</v>
      </c>
      <c r="L4710">
        <v>4.4776119402985003E-2</v>
      </c>
      <c r="M4710">
        <v>41.835674300000001</v>
      </c>
      <c r="N4710">
        <v>123.3950031</v>
      </c>
      <c r="O4710" t="s">
        <v>10786</v>
      </c>
      <c r="P4710" t="s">
        <v>919</v>
      </c>
      <c r="Q4710" t="s">
        <v>5807</v>
      </c>
      <c r="R4710">
        <v>1</v>
      </c>
      <c r="S4710">
        <v>41.810672100439142</v>
      </c>
      <c r="T4710">
        <v>123.44002838513769</v>
      </c>
      <c r="U4710">
        <v>4.65880129776777</v>
      </c>
      <c r="V4710" t="s">
        <v>32</v>
      </c>
      <c r="W4710" t="s">
        <v>33</v>
      </c>
      <c r="X4710" t="str">
        <f t="shared" si="219"/>
        <v>NPT288AEVW</v>
      </c>
      <c r="Y4710">
        <f t="shared" si="220"/>
        <v>1</v>
      </c>
      <c r="Z4710">
        <f>COUNTIF($X$2:X4710,X4710)</f>
        <v>1</v>
      </c>
      <c r="AA4710" t="str">
        <f t="shared" si="221"/>
        <v>NPT288AEVW1</v>
      </c>
      <c r="AB4710">
        <f>COUNTIF(实际辖区!A:A,全部结果!X4710)</f>
        <v>1</v>
      </c>
      <c r="AC4710" s="9" t="str">
        <f>VLOOKUP(AA4710,实际辖区!D:E,2,0)</f>
        <v>POS_00256563</v>
      </c>
    </row>
    <row r="4711" spans="1:29">
      <c r="A4711" t="s">
        <v>919</v>
      </c>
      <c r="B4711" t="s">
        <v>8273</v>
      </c>
      <c r="C4711" t="s">
        <v>8274</v>
      </c>
      <c r="D4711" t="s">
        <v>8151</v>
      </c>
      <c r="E4711" t="s">
        <v>8152</v>
      </c>
      <c r="F4711" t="s">
        <v>2507</v>
      </c>
      <c r="G4711" t="s">
        <v>8273</v>
      </c>
      <c r="H4711" t="s">
        <v>29</v>
      </c>
      <c r="I4711">
        <v>44842770.2536055</v>
      </c>
      <c r="J4711">
        <v>91543.2</v>
      </c>
      <c r="K4711">
        <v>3016.8</v>
      </c>
      <c r="L4711">
        <v>0.37313432835820898</v>
      </c>
      <c r="M4711">
        <v>41.794312599999998</v>
      </c>
      <c r="N4711">
        <v>123.36096120000001</v>
      </c>
      <c r="O4711" t="s">
        <v>10787</v>
      </c>
      <c r="P4711" t="s">
        <v>919</v>
      </c>
      <c r="Q4711" t="s">
        <v>5807</v>
      </c>
      <c r="R4711">
        <v>1</v>
      </c>
      <c r="S4711">
        <v>41.799326404509792</v>
      </c>
      <c r="T4711">
        <v>123.3694542026619</v>
      </c>
      <c r="U4711">
        <v>0.89910506195936046</v>
      </c>
      <c r="V4711" t="s">
        <v>32</v>
      </c>
      <c r="W4711" t="s">
        <v>33</v>
      </c>
      <c r="X4711" t="str">
        <f t="shared" si="219"/>
        <v>NPT288AEPA</v>
      </c>
      <c r="Y4711">
        <f t="shared" si="220"/>
        <v>1</v>
      </c>
      <c r="Z4711">
        <f>COUNTIF($X$2:X4711,X4711)</f>
        <v>1</v>
      </c>
      <c r="AA4711" t="str">
        <f t="shared" si="221"/>
        <v>NPT288AEPA1</v>
      </c>
      <c r="AB4711">
        <f>COUNTIF(实际辖区!A:A,全部结果!X4711)</f>
        <v>1</v>
      </c>
      <c r="AC4711" s="9" t="str">
        <f>VLOOKUP(AA4711,实际辖区!D:E,2,0)</f>
        <v>POS_00256820</v>
      </c>
    </row>
    <row r="4712" spans="1:29">
      <c r="A4712" t="s">
        <v>919</v>
      </c>
      <c r="B4712" t="s">
        <v>8276</v>
      </c>
      <c r="C4712" t="s">
        <v>8277</v>
      </c>
      <c r="D4712" t="s">
        <v>8151</v>
      </c>
      <c r="E4712" t="s">
        <v>8152</v>
      </c>
      <c r="F4712" t="s">
        <v>8157</v>
      </c>
      <c r="G4712" t="s">
        <v>8276</v>
      </c>
      <c r="H4712" t="s">
        <v>29</v>
      </c>
      <c r="I4712">
        <v>52420444.107503697</v>
      </c>
      <c r="J4712">
        <v>0</v>
      </c>
      <c r="K4712">
        <v>0</v>
      </c>
      <c r="L4712">
        <v>0.1890547263681592</v>
      </c>
      <c r="M4712">
        <v>41.805174700000002</v>
      </c>
      <c r="N4712">
        <v>123.44489539999999</v>
      </c>
      <c r="O4712" t="s">
        <v>10787</v>
      </c>
      <c r="P4712" t="s">
        <v>919</v>
      </c>
      <c r="Q4712" t="s">
        <v>5807</v>
      </c>
      <c r="R4712">
        <v>0</v>
      </c>
      <c r="S4712">
        <v>41.799326404509792</v>
      </c>
      <c r="T4712">
        <v>123.3694542026619</v>
      </c>
      <c r="U4712">
        <v>6.3032340338813766</v>
      </c>
      <c r="V4712" t="s">
        <v>32</v>
      </c>
      <c r="W4712" t="s">
        <v>33</v>
      </c>
      <c r="X4712" t="str">
        <f t="shared" si="219"/>
        <v>NPT288AEQJ</v>
      </c>
      <c r="Y4712">
        <f t="shared" si="220"/>
        <v>1</v>
      </c>
      <c r="Z4712">
        <f>COUNTIF($X$2:X4712,X4712)</f>
        <v>1</v>
      </c>
      <c r="AA4712" t="str">
        <f t="shared" si="221"/>
        <v>NPT288AEQJ1</v>
      </c>
      <c r="AB4712">
        <f>COUNTIF(实际辖区!A:A,全部结果!X4712)</f>
        <v>1</v>
      </c>
      <c r="AC4712" s="9" t="str">
        <f>VLOOKUP(AA4712,实际辖区!D:E,2,0)</f>
        <v>POS_00256820</v>
      </c>
    </row>
    <row r="4713" spans="1:29">
      <c r="A4713" t="s">
        <v>919</v>
      </c>
      <c r="B4713" t="s">
        <v>8293</v>
      </c>
      <c r="C4713" t="s">
        <v>8294</v>
      </c>
      <c r="D4713" t="s">
        <v>8151</v>
      </c>
      <c r="E4713" t="s">
        <v>8152</v>
      </c>
      <c r="F4713" t="s">
        <v>2507</v>
      </c>
      <c r="G4713" t="s">
        <v>8293</v>
      </c>
      <c r="H4713" t="s">
        <v>29</v>
      </c>
      <c r="I4713">
        <v>62494954.4050024</v>
      </c>
      <c r="J4713">
        <v>353.64</v>
      </c>
      <c r="K4713">
        <v>4368.54</v>
      </c>
      <c r="L4713">
        <v>0.14925373134328351</v>
      </c>
      <c r="M4713">
        <v>41.805668099999998</v>
      </c>
      <c r="N4713">
        <v>123.3479079</v>
      </c>
      <c r="O4713" t="s">
        <v>10787</v>
      </c>
      <c r="P4713" t="s">
        <v>919</v>
      </c>
      <c r="Q4713" t="s">
        <v>5807</v>
      </c>
      <c r="R4713">
        <v>0</v>
      </c>
      <c r="S4713">
        <v>41.799326404509792</v>
      </c>
      <c r="T4713">
        <v>123.3694542026619</v>
      </c>
      <c r="U4713">
        <v>1.9241922734993091</v>
      </c>
      <c r="V4713" t="s">
        <v>32</v>
      </c>
      <c r="W4713" t="s">
        <v>33</v>
      </c>
      <c r="X4713" t="str">
        <f t="shared" si="219"/>
        <v>NPT288AEOW</v>
      </c>
      <c r="Y4713">
        <f t="shared" si="220"/>
        <v>1</v>
      </c>
      <c r="Z4713">
        <f>COUNTIF($X$2:X4713,X4713)</f>
        <v>1</v>
      </c>
      <c r="AA4713" t="str">
        <f t="shared" si="221"/>
        <v>NPT288AEOW1</v>
      </c>
      <c r="AB4713">
        <f>COUNTIF(实际辖区!A:A,全部结果!X4713)</f>
        <v>1</v>
      </c>
      <c r="AC4713" s="9" t="str">
        <f>VLOOKUP(AA4713,实际辖区!D:E,2,0)</f>
        <v>POS_00256820</v>
      </c>
    </row>
    <row r="4714" spans="1:29">
      <c r="A4714" t="s">
        <v>919</v>
      </c>
      <c r="B4714" t="s">
        <v>8296</v>
      </c>
      <c r="C4714" t="s">
        <v>8297</v>
      </c>
      <c r="D4714" t="s">
        <v>8151</v>
      </c>
      <c r="E4714" t="s">
        <v>8152</v>
      </c>
      <c r="F4714" t="s">
        <v>2507</v>
      </c>
      <c r="G4714" t="s">
        <v>8296</v>
      </c>
      <c r="H4714" t="s">
        <v>29</v>
      </c>
      <c r="I4714">
        <v>18397416.129032299</v>
      </c>
      <c r="J4714">
        <v>15084</v>
      </c>
      <c r="K4714">
        <v>0</v>
      </c>
      <c r="L4714">
        <v>6.9651741293532299E-2</v>
      </c>
      <c r="M4714">
        <v>41.7993047</v>
      </c>
      <c r="N4714">
        <v>123.3434196</v>
      </c>
      <c r="O4714" t="s">
        <v>10787</v>
      </c>
      <c r="P4714" t="s">
        <v>919</v>
      </c>
      <c r="Q4714" t="s">
        <v>5807</v>
      </c>
      <c r="R4714">
        <v>1</v>
      </c>
      <c r="S4714">
        <v>41.799326404509792</v>
      </c>
      <c r="T4714">
        <v>123.3694542026619</v>
      </c>
      <c r="U4714">
        <v>2.1637520692779941</v>
      </c>
      <c r="V4714" t="s">
        <v>32</v>
      </c>
      <c r="W4714" t="s">
        <v>33</v>
      </c>
      <c r="X4714" t="str">
        <f t="shared" si="219"/>
        <v>NPT288AEPD</v>
      </c>
      <c r="Y4714">
        <f t="shared" si="220"/>
        <v>1</v>
      </c>
      <c r="Z4714">
        <f>COUNTIF($X$2:X4714,X4714)</f>
        <v>1</v>
      </c>
      <c r="AA4714" t="str">
        <f t="shared" si="221"/>
        <v>NPT288AEPD1</v>
      </c>
      <c r="AB4714">
        <f>COUNTIF(实际辖区!A:A,全部结果!X4714)</f>
        <v>1</v>
      </c>
      <c r="AC4714" s="9" t="str">
        <f>VLOOKUP(AA4714,实际辖区!D:E,2,0)</f>
        <v>POS_00256820</v>
      </c>
    </row>
    <row r="4715" spans="1:29">
      <c r="A4715" t="s">
        <v>919</v>
      </c>
      <c r="B4715" t="s">
        <v>8321</v>
      </c>
      <c r="C4715" t="s">
        <v>8322</v>
      </c>
      <c r="D4715" t="s">
        <v>8151</v>
      </c>
      <c r="E4715" t="s">
        <v>8152</v>
      </c>
      <c r="F4715" t="s">
        <v>2507</v>
      </c>
      <c r="G4715" t="s">
        <v>8321</v>
      </c>
      <c r="H4715" t="s">
        <v>29</v>
      </c>
      <c r="I4715">
        <v>22274700</v>
      </c>
      <c r="J4715">
        <v>0</v>
      </c>
      <c r="K4715">
        <v>1768.2</v>
      </c>
      <c r="L4715">
        <v>4.4776119402985003E-2</v>
      </c>
      <c r="M4715">
        <v>41.805598400000001</v>
      </c>
      <c r="N4715">
        <v>123.37956079999999</v>
      </c>
      <c r="O4715" t="s">
        <v>10787</v>
      </c>
      <c r="P4715" t="s">
        <v>919</v>
      </c>
      <c r="Q4715" t="s">
        <v>5807</v>
      </c>
      <c r="R4715">
        <v>0</v>
      </c>
      <c r="S4715">
        <v>41.799326404509792</v>
      </c>
      <c r="T4715">
        <v>123.3694542026619</v>
      </c>
      <c r="U4715">
        <v>1.091220240924037</v>
      </c>
      <c r="V4715" t="s">
        <v>32</v>
      </c>
      <c r="W4715" t="s">
        <v>33</v>
      </c>
      <c r="X4715" t="str">
        <f t="shared" si="219"/>
        <v>NPT288BCPY</v>
      </c>
      <c r="Y4715">
        <f t="shared" si="220"/>
        <v>1</v>
      </c>
      <c r="Z4715">
        <f>COUNTIF($X$2:X4715,X4715)</f>
        <v>1</v>
      </c>
      <c r="AA4715" t="str">
        <f t="shared" si="221"/>
        <v>NPT288BCPY1</v>
      </c>
      <c r="AB4715">
        <f>COUNTIF(实际辖区!A:A,全部结果!X4715)</f>
        <v>1</v>
      </c>
      <c r="AC4715" s="9" t="str">
        <f>VLOOKUP(AA4715,实际辖区!D:E,2,0)</f>
        <v>POS_00256820</v>
      </c>
    </row>
    <row r="4716" spans="1:29">
      <c r="A4716" t="s">
        <v>919</v>
      </c>
      <c r="B4716" t="s">
        <v>8281</v>
      </c>
      <c r="C4716" t="s">
        <v>8282</v>
      </c>
      <c r="D4716" t="s">
        <v>8151</v>
      </c>
      <c r="E4716" t="s">
        <v>8152</v>
      </c>
      <c r="F4716" t="s">
        <v>2507</v>
      </c>
      <c r="G4716" t="s">
        <v>8273</v>
      </c>
      <c r="H4716" t="s">
        <v>55</v>
      </c>
      <c r="I4716">
        <v>5159410.6658131396</v>
      </c>
      <c r="J4716">
        <v>0</v>
      </c>
      <c r="K4716">
        <v>0</v>
      </c>
      <c r="L4716">
        <v>2.9850746268656699E-2</v>
      </c>
      <c r="M4716">
        <v>41.7898341</v>
      </c>
      <c r="N4716">
        <v>123.3378627</v>
      </c>
      <c r="O4716" t="s">
        <v>10787</v>
      </c>
      <c r="P4716" t="s">
        <v>919</v>
      </c>
      <c r="Q4716" t="s">
        <v>5807</v>
      </c>
      <c r="R4716">
        <v>0</v>
      </c>
      <c r="S4716">
        <v>41.799326404509792</v>
      </c>
      <c r="T4716">
        <v>123.3694542026619</v>
      </c>
      <c r="U4716">
        <v>2.8295375214809999</v>
      </c>
      <c r="V4716" t="s">
        <v>32</v>
      </c>
      <c r="W4716" t="s">
        <v>33</v>
      </c>
      <c r="X4716" t="str">
        <f t="shared" si="219"/>
        <v>NPT288K64E</v>
      </c>
      <c r="Y4716">
        <f t="shared" si="220"/>
        <v>1</v>
      </c>
      <c r="Z4716">
        <f>COUNTIF($X$2:X4716,X4716)</f>
        <v>1</v>
      </c>
      <c r="AA4716" t="str">
        <f t="shared" si="221"/>
        <v>NPT288K64E1</v>
      </c>
      <c r="AB4716">
        <f>COUNTIF(实际辖区!A:A,全部结果!X4716)</f>
        <v>1</v>
      </c>
      <c r="AC4716" s="9" t="str">
        <f>VLOOKUP(AA4716,实际辖区!D:E,2,0)</f>
        <v>POS_00256820</v>
      </c>
    </row>
    <row r="4717" spans="1:29">
      <c r="A4717" t="s">
        <v>919</v>
      </c>
      <c r="B4717" t="s">
        <v>8283</v>
      </c>
      <c r="C4717" t="s">
        <v>8284</v>
      </c>
      <c r="D4717" t="s">
        <v>8151</v>
      </c>
      <c r="E4717" t="s">
        <v>8152</v>
      </c>
      <c r="F4717" t="s">
        <v>2507</v>
      </c>
      <c r="G4717" t="s">
        <v>8273</v>
      </c>
      <c r="H4717" t="s">
        <v>55</v>
      </c>
      <c r="I4717">
        <v>3347640.8317039302</v>
      </c>
      <c r="J4717">
        <v>3370.44</v>
      </c>
      <c r="K4717">
        <v>0</v>
      </c>
      <c r="L4717">
        <v>9.9502487562189001E-3</v>
      </c>
      <c r="M4717">
        <v>41.795357500000001</v>
      </c>
      <c r="N4717">
        <v>123.3715828</v>
      </c>
      <c r="O4717" t="s">
        <v>10787</v>
      </c>
      <c r="P4717" t="s">
        <v>919</v>
      </c>
      <c r="Q4717" t="s">
        <v>5807</v>
      </c>
      <c r="R4717">
        <v>0</v>
      </c>
      <c r="S4717">
        <v>41.799326404509792</v>
      </c>
      <c r="T4717">
        <v>123.3694542026619</v>
      </c>
      <c r="U4717">
        <v>0.47499913673591149</v>
      </c>
      <c r="V4717" t="s">
        <v>32</v>
      </c>
      <c r="W4717" t="s">
        <v>33</v>
      </c>
      <c r="X4717" t="str">
        <f t="shared" si="219"/>
        <v>NPT288B8EH</v>
      </c>
      <c r="Y4717">
        <f t="shared" si="220"/>
        <v>1</v>
      </c>
      <c r="Z4717">
        <f>COUNTIF($X$2:X4717,X4717)</f>
        <v>1</v>
      </c>
      <c r="AA4717" t="str">
        <f t="shared" si="221"/>
        <v>NPT288B8EH1</v>
      </c>
      <c r="AB4717">
        <f>COUNTIF(实际辖区!A:A,全部结果!X4717)</f>
        <v>1</v>
      </c>
      <c r="AC4717" s="9" t="str">
        <f>VLOOKUP(AA4717,实际辖区!D:E,2,0)</f>
        <v>POS_00256820</v>
      </c>
    </row>
    <row r="4718" spans="1:29">
      <c r="A4718" t="s">
        <v>919</v>
      </c>
      <c r="B4718" t="s">
        <v>8334</v>
      </c>
      <c r="C4718" t="s">
        <v>8335</v>
      </c>
      <c r="D4718" t="s">
        <v>8151</v>
      </c>
      <c r="E4718" t="s">
        <v>8330</v>
      </c>
      <c r="F4718" t="s">
        <v>8336</v>
      </c>
      <c r="G4718" t="s">
        <v>8334</v>
      </c>
      <c r="H4718" t="s">
        <v>29</v>
      </c>
      <c r="I4718">
        <v>14365401.1948722</v>
      </c>
      <c r="J4718">
        <v>84873.600000000006</v>
      </c>
      <c r="K4718">
        <v>1768.2</v>
      </c>
      <c r="L4718">
        <v>0.3233830845771144</v>
      </c>
      <c r="M4718">
        <v>40.854965499999999</v>
      </c>
      <c r="N4718">
        <v>122.76210020000001</v>
      </c>
      <c r="O4718" t="s">
        <v>10788</v>
      </c>
      <c r="P4718" t="s">
        <v>919</v>
      </c>
      <c r="Q4718" t="s">
        <v>5807</v>
      </c>
      <c r="R4718">
        <v>1</v>
      </c>
      <c r="S4718">
        <v>41.148684520834998</v>
      </c>
      <c r="T4718">
        <v>123.318673176806</v>
      </c>
      <c r="U4718">
        <v>57.066936212297058</v>
      </c>
      <c r="V4718" t="s">
        <v>32</v>
      </c>
      <c r="W4718" t="s">
        <v>33</v>
      </c>
      <c r="X4718" t="str">
        <f t="shared" si="219"/>
        <v>NPT288AFHP</v>
      </c>
      <c r="Y4718">
        <f t="shared" si="220"/>
        <v>1</v>
      </c>
      <c r="Z4718">
        <f>COUNTIF($X$2:X4718,X4718)</f>
        <v>1</v>
      </c>
      <c r="AA4718" t="str">
        <f t="shared" si="221"/>
        <v>NPT288AFHP1</v>
      </c>
      <c r="AB4718">
        <f>COUNTIF(实际辖区!A:A,全部结果!X4718)</f>
        <v>1</v>
      </c>
      <c r="AC4718" s="9" t="str">
        <f>VLOOKUP(AA4718,实际辖区!D:E,2,0)</f>
        <v>POS_00269340</v>
      </c>
    </row>
    <row r="4719" spans="1:29">
      <c r="A4719" t="s">
        <v>919</v>
      </c>
      <c r="B4719" t="s">
        <v>8323</v>
      </c>
      <c r="C4719" t="s">
        <v>8324</v>
      </c>
      <c r="D4719" t="s">
        <v>8151</v>
      </c>
      <c r="E4719" t="s">
        <v>8325</v>
      </c>
      <c r="F4719" t="s">
        <v>8326</v>
      </c>
      <c r="G4719" t="s">
        <v>8323</v>
      </c>
      <c r="H4719" t="s">
        <v>29</v>
      </c>
      <c r="I4719">
        <v>18056929.018724699</v>
      </c>
      <c r="J4719">
        <v>27360.6</v>
      </c>
      <c r="K4719">
        <v>0</v>
      </c>
      <c r="L4719">
        <v>0.27363184079601988</v>
      </c>
      <c r="M4719">
        <v>41.307372600000001</v>
      </c>
      <c r="N4719">
        <v>123.77757219999999</v>
      </c>
      <c r="O4719" t="s">
        <v>10788</v>
      </c>
      <c r="P4719" t="s">
        <v>919</v>
      </c>
      <c r="Q4719" t="s">
        <v>5807</v>
      </c>
      <c r="R4719">
        <v>1</v>
      </c>
      <c r="S4719">
        <v>41.148684520834998</v>
      </c>
      <c r="T4719">
        <v>123.318673176806</v>
      </c>
      <c r="U4719">
        <v>42.320237424065347</v>
      </c>
      <c r="V4719" t="s">
        <v>32</v>
      </c>
      <c r="W4719" t="s">
        <v>33</v>
      </c>
      <c r="X4719" t="str">
        <f t="shared" si="219"/>
        <v>NPT288AFLC</v>
      </c>
      <c r="Y4719">
        <f t="shared" si="220"/>
        <v>1</v>
      </c>
      <c r="Z4719">
        <f>COUNTIF($X$2:X4719,X4719)</f>
        <v>1</v>
      </c>
      <c r="AA4719" t="str">
        <f t="shared" si="221"/>
        <v>NPT288AFLC1</v>
      </c>
      <c r="AB4719">
        <f>COUNTIF(实际辖区!A:A,全部结果!X4719)</f>
        <v>1</v>
      </c>
      <c r="AC4719" s="9" t="str">
        <f>VLOOKUP(AA4719,实际辖区!D:E,2,0)</f>
        <v>POS_00269340</v>
      </c>
    </row>
    <row r="4720" spans="1:29">
      <c r="A4720" t="s">
        <v>919</v>
      </c>
      <c r="B4720" t="s">
        <v>8331</v>
      </c>
      <c r="C4720" t="s">
        <v>8332</v>
      </c>
      <c r="D4720" t="s">
        <v>8151</v>
      </c>
      <c r="E4720" t="s">
        <v>8325</v>
      </c>
      <c r="F4720" t="s">
        <v>8333</v>
      </c>
      <c r="G4720" t="s">
        <v>8331</v>
      </c>
      <c r="H4720" t="s">
        <v>29</v>
      </c>
      <c r="I4720">
        <v>96747856.0161639</v>
      </c>
      <c r="J4720">
        <v>0</v>
      </c>
      <c r="K4720">
        <v>0</v>
      </c>
      <c r="L4720">
        <v>0.24875621890547259</v>
      </c>
      <c r="M4720">
        <v>41.301937100000004</v>
      </c>
      <c r="N4720">
        <v>123.7725721</v>
      </c>
      <c r="O4720" t="s">
        <v>10788</v>
      </c>
      <c r="P4720" t="s">
        <v>919</v>
      </c>
      <c r="Q4720" t="s">
        <v>5807</v>
      </c>
      <c r="R4720">
        <v>0</v>
      </c>
      <c r="S4720">
        <v>41.148684520834998</v>
      </c>
      <c r="T4720">
        <v>123.318673176806</v>
      </c>
      <c r="U4720">
        <v>41.690822034584912</v>
      </c>
      <c r="V4720" t="s">
        <v>32</v>
      </c>
      <c r="W4720" t="s">
        <v>33</v>
      </c>
      <c r="X4720" t="str">
        <f t="shared" si="219"/>
        <v>NPT288AFLX</v>
      </c>
      <c r="Y4720">
        <f t="shared" si="220"/>
        <v>1</v>
      </c>
      <c r="Z4720">
        <f>COUNTIF($X$2:X4720,X4720)</f>
        <v>1</v>
      </c>
      <c r="AA4720" t="str">
        <f t="shared" si="221"/>
        <v>NPT288AFLX1</v>
      </c>
      <c r="AB4720">
        <f>COUNTIF(实际辖区!A:A,全部结果!X4720)</f>
        <v>1</v>
      </c>
      <c r="AC4720" s="9" t="str">
        <f>VLOOKUP(AA4720,实际辖区!D:E,2,0)</f>
        <v>POS_00269340</v>
      </c>
    </row>
    <row r="4721" spans="1:29">
      <c r="A4721" t="s">
        <v>919</v>
      </c>
      <c r="B4721" t="s">
        <v>8328</v>
      </c>
      <c r="C4721" t="s">
        <v>8329</v>
      </c>
      <c r="D4721" t="s">
        <v>8151</v>
      </c>
      <c r="E4721" t="s">
        <v>8330</v>
      </c>
      <c r="F4721" t="s">
        <v>2507</v>
      </c>
      <c r="G4721" t="s">
        <v>8328</v>
      </c>
      <c r="H4721" t="s">
        <v>29</v>
      </c>
      <c r="I4721">
        <v>21224616.083745599</v>
      </c>
      <c r="J4721">
        <v>58459.199999999997</v>
      </c>
      <c r="K4721">
        <v>0</v>
      </c>
      <c r="L4721">
        <v>0.1393034825870646</v>
      </c>
      <c r="M4721">
        <v>41.1267852</v>
      </c>
      <c r="N4721">
        <v>122.96722509999999</v>
      </c>
      <c r="O4721" t="s">
        <v>10788</v>
      </c>
      <c r="P4721" t="s">
        <v>919</v>
      </c>
      <c r="Q4721" t="s">
        <v>5807</v>
      </c>
      <c r="R4721">
        <v>1</v>
      </c>
      <c r="S4721">
        <v>41.148684520834998</v>
      </c>
      <c r="T4721">
        <v>123.318673176806</v>
      </c>
      <c r="U4721">
        <v>29.607546197453591</v>
      </c>
      <c r="V4721" t="s">
        <v>32</v>
      </c>
      <c r="W4721" t="s">
        <v>33</v>
      </c>
      <c r="X4721" t="str">
        <f t="shared" si="219"/>
        <v>NPT288AFGR</v>
      </c>
      <c r="Y4721">
        <f t="shared" si="220"/>
        <v>1</v>
      </c>
      <c r="Z4721">
        <f>COUNTIF($X$2:X4721,X4721)</f>
        <v>1</v>
      </c>
      <c r="AA4721" t="str">
        <f t="shared" si="221"/>
        <v>NPT288AFGR1</v>
      </c>
      <c r="AB4721">
        <f>COUNTIF(实际辖区!A:A,全部结果!X4721)</f>
        <v>1</v>
      </c>
      <c r="AC4721" s="9" t="str">
        <f>VLOOKUP(AA4721,实际辖区!D:E,2,0)</f>
        <v>POS_00269340</v>
      </c>
    </row>
    <row r="4722" spans="1:29">
      <c r="A4722" t="s">
        <v>919</v>
      </c>
      <c r="B4722" t="s">
        <v>8342</v>
      </c>
      <c r="C4722" t="s">
        <v>8343</v>
      </c>
      <c r="D4722" t="s">
        <v>8151</v>
      </c>
      <c r="E4722" t="s">
        <v>8344</v>
      </c>
      <c r="F4722" t="s">
        <v>8345</v>
      </c>
      <c r="G4722" t="s">
        <v>8342</v>
      </c>
      <c r="H4722" t="s">
        <v>29</v>
      </c>
      <c r="I4722">
        <v>23016123.694759902</v>
      </c>
      <c r="J4722">
        <v>389547.6</v>
      </c>
      <c r="K4722">
        <v>0</v>
      </c>
      <c r="L4722">
        <v>0.89552238805970152</v>
      </c>
      <c r="M4722">
        <v>42.026356100000001</v>
      </c>
      <c r="N4722">
        <v>121.6583309</v>
      </c>
      <c r="O4722" t="s">
        <v>10789</v>
      </c>
      <c r="P4722" t="s">
        <v>919</v>
      </c>
      <c r="Q4722" t="s">
        <v>5807</v>
      </c>
      <c r="R4722">
        <v>1</v>
      </c>
      <c r="S4722">
        <v>42.020030000346829</v>
      </c>
      <c r="T4722">
        <v>121.6586136281243</v>
      </c>
      <c r="U4722">
        <v>0.70305355754918042</v>
      </c>
      <c r="V4722" t="s">
        <v>32</v>
      </c>
      <c r="W4722" t="s">
        <v>33</v>
      </c>
      <c r="X4722" t="str">
        <f t="shared" si="219"/>
        <v>NPT288AFUF</v>
      </c>
      <c r="Y4722">
        <f t="shared" si="220"/>
        <v>1</v>
      </c>
      <c r="Z4722">
        <f>COUNTIF($X$2:X4722,X4722)</f>
        <v>1</v>
      </c>
      <c r="AA4722" t="str">
        <f t="shared" si="221"/>
        <v>NPT288AFUF1</v>
      </c>
      <c r="AB4722">
        <f>COUNTIF(实际辖区!A:A,全部结果!X4722)</f>
        <v>1</v>
      </c>
      <c r="AC4722" s="9" t="str">
        <f>VLOOKUP(AA4722,实际辖区!D:E,2,0)</f>
        <v>POS_00272098</v>
      </c>
    </row>
    <row r="4723" spans="1:29">
      <c r="A4723" t="s">
        <v>919</v>
      </c>
      <c r="B4723" t="s">
        <v>8348</v>
      </c>
      <c r="C4723" t="s">
        <v>8349</v>
      </c>
      <c r="D4723" t="s">
        <v>8151</v>
      </c>
      <c r="E4723" t="s">
        <v>8344</v>
      </c>
      <c r="F4723" t="s">
        <v>4898</v>
      </c>
      <c r="G4723" t="s">
        <v>8348</v>
      </c>
      <c r="H4723" t="s">
        <v>29</v>
      </c>
      <c r="I4723">
        <v>12760450</v>
      </c>
      <c r="J4723">
        <v>0</v>
      </c>
      <c r="K4723">
        <v>0</v>
      </c>
      <c r="L4723">
        <v>0.12935323383084571</v>
      </c>
      <c r="M4723">
        <v>42.013703900000003</v>
      </c>
      <c r="N4723">
        <v>121.65889629999999</v>
      </c>
      <c r="O4723" t="s">
        <v>10789</v>
      </c>
      <c r="P4723" t="s">
        <v>919</v>
      </c>
      <c r="Q4723" t="s">
        <v>5807</v>
      </c>
      <c r="R4723">
        <v>0</v>
      </c>
      <c r="S4723">
        <v>42.020030000346829</v>
      </c>
      <c r="T4723">
        <v>121.6586136281243</v>
      </c>
      <c r="U4723">
        <v>0.70305277995528992</v>
      </c>
      <c r="V4723" t="s">
        <v>32</v>
      </c>
      <c r="W4723" t="s">
        <v>33</v>
      </c>
      <c r="X4723" t="str">
        <f t="shared" si="219"/>
        <v>NPT288AFTZ</v>
      </c>
      <c r="Y4723">
        <f t="shared" si="220"/>
        <v>1</v>
      </c>
      <c r="Z4723">
        <f>COUNTIF($X$2:X4723,X4723)</f>
        <v>1</v>
      </c>
      <c r="AA4723" t="str">
        <f t="shared" si="221"/>
        <v>NPT288AFTZ1</v>
      </c>
      <c r="AB4723">
        <f>COUNTIF(实际辖区!A:A,全部结果!X4723)</f>
        <v>1</v>
      </c>
      <c r="AC4723" s="9" t="str">
        <f>VLOOKUP(AA4723,实际辖区!D:E,2,0)</f>
        <v>POS_00272098</v>
      </c>
    </row>
    <row r="4724" spans="1:29">
      <c r="A4724" t="s">
        <v>919</v>
      </c>
      <c r="B4724" t="s">
        <v>8192</v>
      </c>
      <c r="C4724" t="s">
        <v>8193</v>
      </c>
      <c r="D4724" t="s">
        <v>8151</v>
      </c>
      <c r="E4724" t="s">
        <v>8189</v>
      </c>
      <c r="F4724" t="s">
        <v>8194</v>
      </c>
      <c r="G4724" t="s">
        <v>8192</v>
      </c>
      <c r="H4724" t="s">
        <v>29</v>
      </c>
      <c r="I4724">
        <v>45356378.386440203</v>
      </c>
      <c r="J4724">
        <v>187627.74</v>
      </c>
      <c r="K4724">
        <v>21802.38</v>
      </c>
      <c r="L4724">
        <v>0.58208955223880599</v>
      </c>
      <c r="M4724">
        <v>38.9417027</v>
      </c>
      <c r="N4724">
        <v>121.582121</v>
      </c>
      <c r="O4724" t="s">
        <v>10790</v>
      </c>
      <c r="P4724" t="s">
        <v>919</v>
      </c>
      <c r="Q4724" t="s">
        <v>5807</v>
      </c>
      <c r="R4724">
        <v>1</v>
      </c>
      <c r="S4724">
        <v>38.9685629638333</v>
      </c>
      <c r="T4724">
        <v>121.64780754461979</v>
      </c>
      <c r="U4724">
        <v>6.4273447533444701</v>
      </c>
      <c r="V4724" t="s">
        <v>32</v>
      </c>
      <c r="W4724" t="s">
        <v>33</v>
      </c>
      <c r="X4724" t="str">
        <f t="shared" si="219"/>
        <v>NPT288AEZZ</v>
      </c>
      <c r="Y4724">
        <f t="shared" si="220"/>
        <v>1</v>
      </c>
      <c r="Z4724">
        <f>COUNTIF($X$2:X4724,X4724)</f>
        <v>1</v>
      </c>
      <c r="AA4724" t="str">
        <f t="shared" si="221"/>
        <v>NPT288AEZZ1</v>
      </c>
      <c r="AB4724">
        <f>COUNTIF(实际辖区!A:A,全部结果!X4724)</f>
        <v>1</v>
      </c>
      <c r="AC4724" s="9" t="str">
        <f>VLOOKUP(AA4724,实际辖区!D:E,2,0)</f>
        <v>POS_00306213</v>
      </c>
    </row>
    <row r="4725" spans="1:29">
      <c r="A4725" t="s">
        <v>919</v>
      </c>
      <c r="B4725" t="s">
        <v>8187</v>
      </c>
      <c r="C4725" t="s">
        <v>8188</v>
      </c>
      <c r="D4725" t="s">
        <v>8151</v>
      </c>
      <c r="E4725" t="s">
        <v>8189</v>
      </c>
      <c r="F4725" t="s">
        <v>8190</v>
      </c>
      <c r="G4725" t="s">
        <v>8187</v>
      </c>
      <c r="H4725" t="s">
        <v>29</v>
      </c>
      <c r="I4725">
        <v>21744402.4964738</v>
      </c>
      <c r="J4725">
        <v>4243.68</v>
      </c>
      <c r="K4725">
        <v>3182.76</v>
      </c>
      <c r="L4725">
        <v>0.34328358208955218</v>
      </c>
      <c r="M4725">
        <v>38.915914399999998</v>
      </c>
      <c r="N4725">
        <v>121.61771330000001</v>
      </c>
      <c r="O4725" t="s">
        <v>10790</v>
      </c>
      <c r="P4725" t="s">
        <v>919</v>
      </c>
      <c r="Q4725" t="s">
        <v>5807</v>
      </c>
      <c r="R4725">
        <v>0</v>
      </c>
      <c r="S4725">
        <v>38.9685629638333</v>
      </c>
      <c r="T4725">
        <v>121.64780754461979</v>
      </c>
      <c r="U4725">
        <v>6.4006517536275069</v>
      </c>
      <c r="V4725" t="s">
        <v>32</v>
      </c>
      <c r="W4725" t="s">
        <v>33</v>
      </c>
      <c r="X4725" t="str">
        <f t="shared" si="219"/>
        <v>NPT288AEZW</v>
      </c>
      <c r="Y4725">
        <f t="shared" si="220"/>
        <v>1</v>
      </c>
      <c r="Z4725">
        <f>COUNTIF($X$2:X4725,X4725)</f>
        <v>1</v>
      </c>
      <c r="AA4725" t="str">
        <f t="shared" si="221"/>
        <v>NPT288AEZW1</v>
      </c>
      <c r="AB4725">
        <f>COUNTIF(实际辖区!A:A,全部结果!X4725)</f>
        <v>1</v>
      </c>
      <c r="AC4725" s="9" t="str">
        <f>VLOOKUP(AA4725,实际辖区!D:E,2,0)</f>
        <v>POS_00306213</v>
      </c>
    </row>
    <row r="4726" spans="1:29">
      <c r="A4726" t="s">
        <v>919</v>
      </c>
      <c r="B4726" t="s">
        <v>8195</v>
      </c>
      <c r="C4726" t="s">
        <v>8196</v>
      </c>
      <c r="D4726" t="s">
        <v>8151</v>
      </c>
      <c r="E4726" t="s">
        <v>8189</v>
      </c>
      <c r="F4726" t="s">
        <v>8197</v>
      </c>
      <c r="G4726" t="s">
        <v>8195</v>
      </c>
      <c r="H4726" t="s">
        <v>29</v>
      </c>
      <c r="I4726">
        <v>12719723.510764301</v>
      </c>
      <c r="J4726">
        <v>34126.26</v>
      </c>
      <c r="K4726">
        <v>176.82</v>
      </c>
      <c r="L4726">
        <v>8.9552238805970102E-2</v>
      </c>
      <c r="M4726">
        <v>38.986276500000002</v>
      </c>
      <c r="N4726">
        <v>121.5862683</v>
      </c>
      <c r="O4726" t="s">
        <v>10790</v>
      </c>
      <c r="P4726" t="s">
        <v>919</v>
      </c>
      <c r="Q4726" t="s">
        <v>5807</v>
      </c>
      <c r="R4726">
        <v>1</v>
      </c>
      <c r="S4726">
        <v>38.9685629638333</v>
      </c>
      <c r="T4726">
        <v>121.64780754461979</v>
      </c>
      <c r="U4726">
        <v>5.6836438781698027</v>
      </c>
      <c r="V4726" t="s">
        <v>32</v>
      </c>
      <c r="W4726" t="s">
        <v>33</v>
      </c>
      <c r="X4726" t="str">
        <f t="shared" si="219"/>
        <v>NPT288AFAB</v>
      </c>
      <c r="Y4726">
        <f t="shared" si="220"/>
        <v>1</v>
      </c>
      <c r="Z4726">
        <f>COUNTIF($X$2:X4726,X4726)</f>
        <v>1</v>
      </c>
      <c r="AA4726" t="str">
        <f t="shared" si="221"/>
        <v>NPT288AFAB1</v>
      </c>
      <c r="AB4726">
        <f>COUNTIF(实际辖区!A:A,全部结果!X4726)</f>
        <v>1</v>
      </c>
      <c r="AC4726" s="9" t="str">
        <f>VLOOKUP(AA4726,实际辖区!D:E,2,0)</f>
        <v>POS_00256559</v>
      </c>
    </row>
    <row r="4727" spans="1:29">
      <c r="A4727" t="s">
        <v>919</v>
      </c>
      <c r="B4727" t="s">
        <v>8259</v>
      </c>
      <c r="C4727" t="s">
        <v>8260</v>
      </c>
      <c r="D4727" t="s">
        <v>8151</v>
      </c>
      <c r="E4727" t="s">
        <v>8189</v>
      </c>
      <c r="F4727" t="s">
        <v>8261</v>
      </c>
      <c r="G4727" t="s">
        <v>8259</v>
      </c>
      <c r="H4727" t="s">
        <v>29</v>
      </c>
      <c r="I4727">
        <v>10673668.337629801</v>
      </c>
      <c r="J4727">
        <v>0</v>
      </c>
      <c r="K4727">
        <v>176.82</v>
      </c>
      <c r="L4727">
        <v>4.9751243781094502E-2</v>
      </c>
      <c r="M4727">
        <v>39.046950099999997</v>
      </c>
      <c r="N4727">
        <v>121.77958719999999</v>
      </c>
      <c r="O4727" t="s">
        <v>10790</v>
      </c>
      <c r="P4727" t="s">
        <v>919</v>
      </c>
      <c r="Q4727" t="s">
        <v>5807</v>
      </c>
      <c r="R4727">
        <v>0</v>
      </c>
      <c r="S4727">
        <v>38.9685629638333</v>
      </c>
      <c r="T4727">
        <v>121.64780754461979</v>
      </c>
      <c r="U4727">
        <v>14.353242363870431</v>
      </c>
      <c r="V4727" t="s">
        <v>32</v>
      </c>
      <c r="W4727" t="s">
        <v>33</v>
      </c>
      <c r="X4727" t="str">
        <f t="shared" si="219"/>
        <v>NPT288AFBH</v>
      </c>
      <c r="Y4727">
        <f t="shared" si="220"/>
        <v>1</v>
      </c>
      <c r="Z4727">
        <f>COUNTIF($X$2:X4727,X4727)</f>
        <v>1</v>
      </c>
      <c r="AA4727" t="str">
        <f t="shared" si="221"/>
        <v>NPT288AFBH1</v>
      </c>
      <c r="AB4727">
        <f>COUNTIF(实际辖区!A:A,全部结果!X4727)</f>
        <v>1</v>
      </c>
      <c r="AC4727" s="9" t="str">
        <f>VLOOKUP(AA4727,实际辖区!D:E,2,0)</f>
        <v>POS_00306213</v>
      </c>
    </row>
    <row r="4728" spans="1:29">
      <c r="A4728" t="s">
        <v>919</v>
      </c>
      <c r="B4728" t="s">
        <v>8198</v>
      </c>
      <c r="C4728" t="s">
        <v>8199</v>
      </c>
      <c r="D4728" t="s">
        <v>8151</v>
      </c>
      <c r="E4728" t="s">
        <v>8189</v>
      </c>
      <c r="F4728" t="s">
        <v>8194</v>
      </c>
      <c r="G4728" t="s">
        <v>8198</v>
      </c>
      <c r="H4728" t="s">
        <v>55</v>
      </c>
      <c r="I4728">
        <v>1562452.1394446399</v>
      </c>
      <c r="J4728">
        <v>0</v>
      </c>
      <c r="K4728">
        <v>0</v>
      </c>
      <c r="L4728">
        <v>1.99004975124378E-2</v>
      </c>
      <c r="M4728">
        <v>38.9078333</v>
      </c>
      <c r="N4728">
        <v>121.60718900000001</v>
      </c>
      <c r="O4728" t="s">
        <v>10790</v>
      </c>
      <c r="P4728" t="s">
        <v>919</v>
      </c>
      <c r="Q4728" t="s">
        <v>5807</v>
      </c>
      <c r="R4728">
        <v>0</v>
      </c>
      <c r="S4728">
        <v>38.9685629638333</v>
      </c>
      <c r="T4728">
        <v>121.64780754461979</v>
      </c>
      <c r="U4728">
        <v>7.6062501774018916</v>
      </c>
      <c r="V4728" t="s">
        <v>32</v>
      </c>
      <c r="W4728" t="s">
        <v>33</v>
      </c>
      <c r="X4728" t="str">
        <f t="shared" si="219"/>
        <v>NPT288A7SM</v>
      </c>
      <c r="Y4728">
        <f t="shared" si="220"/>
        <v>1</v>
      </c>
      <c r="Z4728">
        <f>COUNTIF($X$2:X4728,X4728)</f>
        <v>1</v>
      </c>
      <c r="AA4728" t="str">
        <f t="shared" si="221"/>
        <v>NPT288A7SM1</v>
      </c>
      <c r="AB4728">
        <f>COUNTIF(实际辖区!A:A,全部结果!X4728)</f>
        <v>1</v>
      </c>
      <c r="AC4728" s="9" t="str">
        <f>VLOOKUP(AA4728,实际辖区!D:E,2,0)</f>
        <v>POS_00306213</v>
      </c>
    </row>
    <row r="4729" spans="1:29">
      <c r="A4729" t="s">
        <v>919</v>
      </c>
      <c r="B4729" t="s">
        <v>8264</v>
      </c>
      <c r="C4729" t="s">
        <v>8265</v>
      </c>
      <c r="D4729" t="s">
        <v>8151</v>
      </c>
      <c r="E4729" t="s">
        <v>8189</v>
      </c>
      <c r="F4729" t="s">
        <v>8261</v>
      </c>
      <c r="G4729" t="s">
        <v>8264</v>
      </c>
      <c r="H4729" t="s">
        <v>29</v>
      </c>
      <c r="I4729">
        <v>10938832.7552338</v>
      </c>
      <c r="J4729">
        <v>0</v>
      </c>
      <c r="K4729">
        <v>0</v>
      </c>
      <c r="L4729">
        <v>4.9751243781093997E-3</v>
      </c>
      <c r="M4729">
        <v>39.063689400000001</v>
      </c>
      <c r="N4729">
        <v>121.77931359999999</v>
      </c>
      <c r="O4729" t="s">
        <v>10790</v>
      </c>
      <c r="P4729" t="s">
        <v>919</v>
      </c>
      <c r="Q4729" t="s">
        <v>5807</v>
      </c>
      <c r="R4729">
        <v>0</v>
      </c>
      <c r="S4729">
        <v>38.9685629638333</v>
      </c>
      <c r="T4729">
        <v>121.64780754461979</v>
      </c>
      <c r="U4729">
        <v>15.531941497138069</v>
      </c>
      <c r="V4729" t="s">
        <v>32</v>
      </c>
      <c r="W4729" t="s">
        <v>33</v>
      </c>
      <c r="X4729" t="str">
        <f t="shared" si="219"/>
        <v>NPT288AEZY</v>
      </c>
      <c r="Y4729">
        <f t="shared" si="220"/>
        <v>1</v>
      </c>
      <c r="Z4729">
        <f>COUNTIF($X$2:X4729,X4729)</f>
        <v>1</v>
      </c>
      <c r="AA4729" t="str">
        <f t="shared" si="221"/>
        <v>NPT288AEZY1</v>
      </c>
      <c r="AB4729">
        <f>COUNTIF(实际辖区!A:A,全部结果!X4729)</f>
        <v>1</v>
      </c>
      <c r="AC4729" s="9" t="str">
        <f>VLOOKUP(AA4729,实际辖区!D:E,2,0)</f>
        <v>POS_00306213</v>
      </c>
    </row>
    <row r="4730" spans="1:29">
      <c r="A4730" t="s">
        <v>919</v>
      </c>
      <c r="B4730" t="s">
        <v>8200</v>
      </c>
      <c r="C4730" t="s">
        <v>8201</v>
      </c>
      <c r="D4730" t="s">
        <v>8151</v>
      </c>
      <c r="E4730" t="s">
        <v>8189</v>
      </c>
      <c r="F4730" t="s">
        <v>8194</v>
      </c>
      <c r="G4730" t="s">
        <v>8200</v>
      </c>
      <c r="H4730" t="s">
        <v>55</v>
      </c>
      <c r="I4730">
        <v>858182.75523375103</v>
      </c>
      <c r="J4730">
        <v>0</v>
      </c>
      <c r="K4730">
        <v>0</v>
      </c>
      <c r="L4730">
        <v>9.9999999999999995E-7</v>
      </c>
      <c r="M4730">
        <v>38.917363199999997</v>
      </c>
      <c r="N4730">
        <v>121.58289689999999</v>
      </c>
      <c r="O4730" t="s">
        <v>10790</v>
      </c>
      <c r="P4730" t="s">
        <v>919</v>
      </c>
      <c r="Q4730" t="s">
        <v>5807</v>
      </c>
      <c r="R4730">
        <v>0</v>
      </c>
      <c r="S4730">
        <v>38.9685629638333</v>
      </c>
      <c r="T4730">
        <v>121.64780754461979</v>
      </c>
      <c r="U4730">
        <v>7.9984653146645401</v>
      </c>
      <c r="V4730" t="s">
        <v>32</v>
      </c>
      <c r="W4730" t="s">
        <v>33</v>
      </c>
      <c r="X4730" t="str">
        <f t="shared" si="219"/>
        <v>NPT288M7BA</v>
      </c>
      <c r="Y4730">
        <f t="shared" si="220"/>
        <v>1</v>
      </c>
      <c r="Z4730">
        <f>COUNTIF($X$2:X4730,X4730)</f>
        <v>1</v>
      </c>
      <c r="AA4730" t="str">
        <f t="shared" si="221"/>
        <v>NPT288M7BA1</v>
      </c>
      <c r="AB4730">
        <f>COUNTIF(实际辖区!A:A,全部结果!X4730)</f>
        <v>1</v>
      </c>
      <c r="AC4730" s="9" t="str">
        <f>VLOOKUP(AA4730,实际辖区!D:E,2,0)</f>
        <v>POS_00306213</v>
      </c>
    </row>
    <row r="4731" spans="1:29">
      <c r="A4731" t="s">
        <v>919</v>
      </c>
      <c r="B4731" t="s">
        <v>8337</v>
      </c>
      <c r="C4731" t="s">
        <v>8338</v>
      </c>
      <c r="D4731" t="s">
        <v>8151</v>
      </c>
      <c r="E4731" t="s">
        <v>8339</v>
      </c>
      <c r="F4731" t="s">
        <v>8340</v>
      </c>
      <c r="G4731" t="s">
        <v>8337</v>
      </c>
      <c r="H4731" t="s">
        <v>29</v>
      </c>
      <c r="I4731">
        <v>15630986.7257716</v>
      </c>
      <c r="J4731">
        <v>0</v>
      </c>
      <c r="K4731">
        <v>8436.9599999999991</v>
      </c>
      <c r="L4731">
        <v>0.53731343283582089</v>
      </c>
      <c r="M4731">
        <v>41.571004199999997</v>
      </c>
      <c r="N4731">
        <v>120.4525678</v>
      </c>
      <c r="O4731" t="s">
        <v>10791</v>
      </c>
      <c r="P4731" t="s">
        <v>919</v>
      </c>
      <c r="Q4731" t="s">
        <v>5807</v>
      </c>
      <c r="R4731">
        <v>1</v>
      </c>
      <c r="S4731">
        <v>41.579552895089741</v>
      </c>
      <c r="T4731">
        <v>120.45725217983789</v>
      </c>
      <c r="U4731">
        <v>1.0266952395661999</v>
      </c>
      <c r="V4731" t="s">
        <v>32</v>
      </c>
      <c r="W4731" t="s">
        <v>33</v>
      </c>
      <c r="X4731" t="str">
        <f t="shared" si="219"/>
        <v>NPT288AFWK</v>
      </c>
      <c r="Y4731">
        <f t="shared" si="220"/>
        <v>1</v>
      </c>
      <c r="Z4731">
        <f>COUNTIF($X$2:X4731,X4731)</f>
        <v>1</v>
      </c>
      <c r="AA4731" t="str">
        <f t="shared" si="221"/>
        <v>NPT288AFWK1</v>
      </c>
      <c r="AB4731">
        <f>COUNTIF(实际辖区!A:A,全部结果!X4731)</f>
        <v>1</v>
      </c>
      <c r="AC4731" s="9" t="str">
        <f>VLOOKUP(AA4731,实际辖区!D:E,2,0)</f>
        <v>POS_70031497</v>
      </c>
    </row>
    <row r="4732" spans="1:29">
      <c r="A4732" t="s">
        <v>919</v>
      </c>
      <c r="B4732" t="s">
        <v>8346</v>
      </c>
      <c r="C4732" t="s">
        <v>8347</v>
      </c>
      <c r="D4732" t="s">
        <v>8151</v>
      </c>
      <c r="E4732" t="s">
        <v>8339</v>
      </c>
      <c r="F4732" t="s">
        <v>8340</v>
      </c>
      <c r="G4732" t="s">
        <v>8346</v>
      </c>
      <c r="H4732" t="s">
        <v>29</v>
      </c>
      <c r="I4732">
        <v>17937235.2024769</v>
      </c>
      <c r="J4732">
        <v>0</v>
      </c>
      <c r="K4732">
        <v>0</v>
      </c>
      <c r="L4732">
        <v>0.3930348258706467</v>
      </c>
      <c r="M4732">
        <v>41.588101399999999</v>
      </c>
      <c r="N4732">
        <v>120.4619378</v>
      </c>
      <c r="O4732" t="s">
        <v>10791</v>
      </c>
      <c r="P4732" t="s">
        <v>919</v>
      </c>
      <c r="Q4732" t="s">
        <v>5807</v>
      </c>
      <c r="R4732">
        <v>0</v>
      </c>
      <c r="S4732">
        <v>41.579552895089741</v>
      </c>
      <c r="T4732">
        <v>120.45725217983789</v>
      </c>
      <c r="U4732">
        <v>1.0266967710650801</v>
      </c>
      <c r="V4732" t="s">
        <v>32</v>
      </c>
      <c r="W4732" t="s">
        <v>33</v>
      </c>
      <c r="X4732" t="str">
        <f t="shared" si="219"/>
        <v>NPT288AFWJ</v>
      </c>
      <c r="Y4732">
        <f t="shared" si="220"/>
        <v>1</v>
      </c>
      <c r="Z4732">
        <f>COUNTIF($X$2:X4732,X4732)</f>
        <v>1</v>
      </c>
      <c r="AA4732" t="str">
        <f t="shared" si="221"/>
        <v>NPT288AFWJ1</v>
      </c>
      <c r="AB4732">
        <f>COUNTIF(实际辖区!A:A,全部结果!X4732)</f>
        <v>1</v>
      </c>
      <c r="AC4732" s="9" t="str">
        <f>VLOOKUP(AA4732,实际辖区!D:E,2,0)</f>
        <v>POS_70031497</v>
      </c>
    </row>
    <row r="4733" spans="1:29">
      <c r="A4733" t="s">
        <v>919</v>
      </c>
      <c r="B4733" t="s">
        <v>8181</v>
      </c>
      <c r="C4733" t="s">
        <v>8182</v>
      </c>
      <c r="D4733" t="s">
        <v>8151</v>
      </c>
      <c r="E4733" t="s">
        <v>8176</v>
      </c>
      <c r="F4733" t="s">
        <v>8183</v>
      </c>
      <c r="G4733" t="s">
        <v>8181</v>
      </c>
      <c r="H4733" t="s">
        <v>29</v>
      </c>
      <c r="I4733">
        <v>20906881.069282401</v>
      </c>
      <c r="J4733">
        <v>8841</v>
      </c>
      <c r="K4733">
        <v>0</v>
      </c>
      <c r="L4733">
        <v>0.31343283582089548</v>
      </c>
      <c r="M4733">
        <v>41.8888915</v>
      </c>
      <c r="N4733">
        <v>123.9331761</v>
      </c>
      <c r="O4733" t="s">
        <v>10792</v>
      </c>
      <c r="P4733" t="s">
        <v>919</v>
      </c>
      <c r="Q4733" t="s">
        <v>5807</v>
      </c>
      <c r="R4733">
        <v>1</v>
      </c>
      <c r="S4733">
        <v>41.841401888871921</v>
      </c>
      <c r="T4733">
        <v>124.2011463843635</v>
      </c>
      <c r="U4733">
        <v>22.86506781274338</v>
      </c>
      <c r="V4733" t="s">
        <v>32</v>
      </c>
      <c r="W4733" t="s">
        <v>33</v>
      </c>
      <c r="X4733" t="str">
        <f t="shared" si="219"/>
        <v>NPT288AFIJ</v>
      </c>
      <c r="Y4733">
        <f t="shared" si="220"/>
        <v>1</v>
      </c>
      <c r="Z4733">
        <f>COUNTIF($X$2:X4733,X4733)</f>
        <v>1</v>
      </c>
      <c r="AA4733" t="str">
        <f t="shared" si="221"/>
        <v>NPT288AFIJ1</v>
      </c>
      <c r="AB4733">
        <f>COUNTIF(实际辖区!A:A,全部结果!X4733)</f>
        <v>1</v>
      </c>
      <c r="AC4733" s="9" t="str">
        <f>VLOOKUP(AA4733,实际辖区!D:E,2,0)</f>
        <v>POS_75875133</v>
      </c>
    </row>
    <row r="4734" spans="1:29">
      <c r="A4734" t="s">
        <v>919</v>
      </c>
      <c r="B4734" t="s">
        <v>8174</v>
      </c>
      <c r="C4734" t="s">
        <v>8175</v>
      </c>
      <c r="D4734" t="s">
        <v>8151</v>
      </c>
      <c r="E4734" t="s">
        <v>8176</v>
      </c>
      <c r="F4734" t="s">
        <v>8177</v>
      </c>
      <c r="G4734" t="s">
        <v>8174</v>
      </c>
      <c r="H4734" t="s">
        <v>29</v>
      </c>
      <c r="I4734">
        <v>14024932.435727701</v>
      </c>
      <c r="J4734">
        <v>0</v>
      </c>
      <c r="K4734">
        <v>0</v>
      </c>
      <c r="L4734">
        <v>0.29353233830845771</v>
      </c>
      <c r="M4734">
        <v>41.862716200000001</v>
      </c>
      <c r="N4734">
        <v>123.9130837</v>
      </c>
      <c r="O4734" t="s">
        <v>10792</v>
      </c>
      <c r="P4734" t="s">
        <v>919</v>
      </c>
      <c r="Q4734" t="s">
        <v>5807</v>
      </c>
      <c r="R4734">
        <v>0</v>
      </c>
      <c r="S4734">
        <v>41.841401888871921</v>
      </c>
      <c r="T4734">
        <v>124.2011463843635</v>
      </c>
      <c r="U4734">
        <v>24.038261019653191</v>
      </c>
      <c r="V4734" t="s">
        <v>32</v>
      </c>
      <c r="W4734" t="s">
        <v>33</v>
      </c>
      <c r="X4734" t="str">
        <f t="shared" si="219"/>
        <v>NPT288AFJN</v>
      </c>
      <c r="Y4734">
        <f t="shared" si="220"/>
        <v>1</v>
      </c>
      <c r="Z4734">
        <f>COUNTIF($X$2:X4734,X4734)</f>
        <v>1</v>
      </c>
      <c r="AA4734" t="str">
        <f t="shared" si="221"/>
        <v>NPT288AFJN1</v>
      </c>
      <c r="AB4734">
        <f>COUNTIF(实际辖区!A:A,全部结果!X4734)</f>
        <v>1</v>
      </c>
      <c r="AC4734" s="9" t="str">
        <f>VLOOKUP(AA4734,实际辖区!D:E,2,0)</f>
        <v>POS_75875133</v>
      </c>
    </row>
    <row r="4735" spans="1:29">
      <c r="A4735" t="s">
        <v>919</v>
      </c>
      <c r="B4735" t="s">
        <v>8179</v>
      </c>
      <c r="C4735" t="s">
        <v>8180</v>
      </c>
      <c r="D4735" t="s">
        <v>8151</v>
      </c>
      <c r="E4735" t="s">
        <v>8176</v>
      </c>
      <c r="F4735" t="s">
        <v>8177</v>
      </c>
      <c r="G4735" t="s">
        <v>8179</v>
      </c>
      <c r="H4735" t="s">
        <v>29</v>
      </c>
      <c r="I4735">
        <v>25566991.550546899</v>
      </c>
      <c r="J4735">
        <v>0</v>
      </c>
      <c r="K4735">
        <v>884.1</v>
      </c>
      <c r="L4735">
        <v>0.1890547263681592</v>
      </c>
      <c r="M4735">
        <v>41.869130499999997</v>
      </c>
      <c r="N4735">
        <v>123.9164348</v>
      </c>
      <c r="O4735" t="s">
        <v>10792</v>
      </c>
      <c r="P4735" t="s">
        <v>919</v>
      </c>
      <c r="Q4735" t="s">
        <v>5807</v>
      </c>
      <c r="R4735">
        <v>0</v>
      </c>
      <c r="S4735">
        <v>41.841401888871921</v>
      </c>
      <c r="T4735">
        <v>124.2011463843635</v>
      </c>
      <c r="U4735">
        <v>23.841697836223499</v>
      </c>
      <c r="V4735" t="s">
        <v>32</v>
      </c>
      <c r="W4735" t="s">
        <v>33</v>
      </c>
      <c r="X4735" t="str">
        <f t="shared" si="219"/>
        <v>NPT288AFIO</v>
      </c>
      <c r="Y4735">
        <f t="shared" si="220"/>
        <v>1</v>
      </c>
      <c r="Z4735">
        <f>COUNTIF($X$2:X4735,X4735)</f>
        <v>1</v>
      </c>
      <c r="AA4735" t="str">
        <f t="shared" si="221"/>
        <v>NPT288AFIO1</v>
      </c>
      <c r="AB4735">
        <f>COUNTIF(实际辖区!A:A,全部结果!X4735)</f>
        <v>1</v>
      </c>
      <c r="AC4735" s="9" t="str">
        <f>VLOOKUP(AA4735,实际辖区!D:E,2,0)</f>
        <v>POS_75875133</v>
      </c>
    </row>
    <row r="4736" spans="1:29">
      <c r="A4736" t="s">
        <v>919</v>
      </c>
      <c r="B4736" t="s">
        <v>8184</v>
      </c>
      <c r="C4736" t="s">
        <v>8185</v>
      </c>
      <c r="D4736" t="s">
        <v>8151</v>
      </c>
      <c r="E4736" t="s">
        <v>8176</v>
      </c>
      <c r="F4736" t="s">
        <v>8186</v>
      </c>
      <c r="G4736" t="s">
        <v>8184</v>
      </c>
      <c r="H4736" t="s">
        <v>29</v>
      </c>
      <c r="I4736">
        <v>14622756.0231311</v>
      </c>
      <c r="J4736">
        <v>0</v>
      </c>
      <c r="K4736">
        <v>0</v>
      </c>
      <c r="L4736">
        <v>6.4676616915422799E-2</v>
      </c>
      <c r="M4736">
        <v>41.740789200000002</v>
      </c>
      <c r="N4736">
        <v>125.0401813</v>
      </c>
      <c r="O4736" t="s">
        <v>10792</v>
      </c>
      <c r="P4736" t="s">
        <v>919</v>
      </c>
      <c r="Q4736" t="s">
        <v>5807</v>
      </c>
      <c r="R4736">
        <v>0</v>
      </c>
      <c r="S4736">
        <v>41.841401888871921</v>
      </c>
      <c r="T4736">
        <v>124.2011463843635</v>
      </c>
      <c r="U4736">
        <v>70.630910783635187</v>
      </c>
      <c r="V4736" t="s">
        <v>32</v>
      </c>
      <c r="W4736" t="s">
        <v>33</v>
      </c>
      <c r="X4736" t="str">
        <f t="shared" si="219"/>
        <v>NPT288AFKT</v>
      </c>
      <c r="Y4736">
        <f t="shared" si="220"/>
        <v>1</v>
      </c>
      <c r="Z4736">
        <f>COUNTIF($X$2:X4736,X4736)</f>
        <v>1</v>
      </c>
      <c r="AA4736" t="str">
        <f t="shared" si="221"/>
        <v>NPT288AFKT1</v>
      </c>
      <c r="AB4736">
        <f>COUNTIF(实际辖区!A:A,全部结果!X4736)</f>
        <v>1</v>
      </c>
      <c r="AC4736" s="9" t="str">
        <f>VLOOKUP(AA4736,实际辖区!D:E,2,0)</f>
        <v>POS_75875133</v>
      </c>
    </row>
    <row r="4737" spans="1:29">
      <c r="A4737" t="s">
        <v>919</v>
      </c>
      <c r="B4737" t="s">
        <v>8207</v>
      </c>
      <c r="C4737" t="s">
        <v>8208</v>
      </c>
      <c r="D4737" t="s">
        <v>8151</v>
      </c>
      <c r="E4737" t="s">
        <v>8204</v>
      </c>
      <c r="F4737" t="s">
        <v>8205</v>
      </c>
      <c r="G4737" t="s">
        <v>8207</v>
      </c>
      <c r="H4737" t="s">
        <v>29</v>
      </c>
      <c r="I4737">
        <v>12404919.746751601</v>
      </c>
      <c r="J4737">
        <v>395697</v>
      </c>
      <c r="K4737">
        <v>73074</v>
      </c>
      <c r="L4737">
        <v>0.56716417910447758</v>
      </c>
      <c r="M4737">
        <v>41.279762900000001</v>
      </c>
      <c r="N4737">
        <v>123.18485699999999</v>
      </c>
      <c r="O4737" t="s">
        <v>10793</v>
      </c>
      <c r="P4737" t="s">
        <v>919</v>
      </c>
      <c r="Q4737" t="s">
        <v>5807</v>
      </c>
      <c r="R4737">
        <v>1</v>
      </c>
      <c r="S4737">
        <v>41.277315802341818</v>
      </c>
      <c r="T4737">
        <v>123.1826280816563</v>
      </c>
      <c r="U4737">
        <v>0.32974520261226309</v>
      </c>
      <c r="V4737" t="s">
        <v>32</v>
      </c>
      <c r="W4737" t="s">
        <v>33</v>
      </c>
      <c r="X4737" t="str">
        <f t="shared" si="219"/>
        <v>NPT288BAPH</v>
      </c>
      <c r="Y4737">
        <f t="shared" si="220"/>
        <v>1</v>
      </c>
      <c r="Z4737">
        <f>COUNTIF($X$2:X4737,X4737)</f>
        <v>1</v>
      </c>
      <c r="AA4737" t="str">
        <f t="shared" si="221"/>
        <v>NPT288BAPH1</v>
      </c>
      <c r="AB4737">
        <f>COUNTIF(实际辖区!A:A,全部结果!X4737)</f>
        <v>1</v>
      </c>
      <c r="AC4737" s="9" t="str">
        <f>VLOOKUP(AA4737,实际辖区!D:E,2,0)</f>
        <v>POS_75875135</v>
      </c>
    </row>
    <row r="4738" spans="1:29">
      <c r="A4738" t="s">
        <v>919</v>
      </c>
      <c r="B4738" t="s">
        <v>8202</v>
      </c>
      <c r="C4738" t="s">
        <v>8203</v>
      </c>
      <c r="D4738" t="s">
        <v>8151</v>
      </c>
      <c r="E4738" t="s">
        <v>8204</v>
      </c>
      <c r="F4738" t="s">
        <v>8205</v>
      </c>
      <c r="G4738" t="s">
        <v>8202</v>
      </c>
      <c r="H4738" t="s">
        <v>29</v>
      </c>
      <c r="I4738">
        <v>13452150.3518428</v>
      </c>
      <c r="J4738">
        <v>3536.4</v>
      </c>
      <c r="K4738">
        <v>0</v>
      </c>
      <c r="L4738">
        <v>0.20895522388059701</v>
      </c>
      <c r="M4738">
        <v>41.272245599999998</v>
      </c>
      <c r="N4738">
        <v>123.1770197</v>
      </c>
      <c r="O4738" t="s">
        <v>10793</v>
      </c>
      <c r="P4738" t="s">
        <v>919</v>
      </c>
      <c r="Q4738" t="s">
        <v>5807</v>
      </c>
      <c r="R4738">
        <v>1</v>
      </c>
      <c r="S4738">
        <v>41.277315802341818</v>
      </c>
      <c r="T4738">
        <v>123.1826280816563</v>
      </c>
      <c r="U4738">
        <v>0.73340080667698071</v>
      </c>
      <c r="V4738" t="s">
        <v>32</v>
      </c>
      <c r="W4738" t="s">
        <v>33</v>
      </c>
      <c r="X4738" t="str">
        <f t="shared" si="219"/>
        <v>NPT288AFUW</v>
      </c>
      <c r="Y4738">
        <f t="shared" si="220"/>
        <v>1</v>
      </c>
      <c r="Z4738">
        <f>COUNTIF($X$2:X4738,X4738)</f>
        <v>1</v>
      </c>
      <c r="AA4738" t="str">
        <f t="shared" si="221"/>
        <v>NPT288AFUW1</v>
      </c>
      <c r="AB4738">
        <f>COUNTIF(实际辖区!A:A,全部结果!X4738)</f>
        <v>1</v>
      </c>
      <c r="AC4738" s="9" t="str">
        <f>VLOOKUP(AA4738,实际辖区!D:E,2,0)</f>
        <v>POS_75875135</v>
      </c>
    </row>
    <row r="4739" spans="1:29">
      <c r="A4739" t="s">
        <v>919</v>
      </c>
      <c r="B4739" t="s">
        <v>8209</v>
      </c>
      <c r="C4739" t="s">
        <v>8210</v>
      </c>
      <c r="D4739" t="s">
        <v>8151</v>
      </c>
      <c r="E4739" t="s">
        <v>8204</v>
      </c>
      <c r="F4739" t="s">
        <v>8211</v>
      </c>
      <c r="G4739" t="s">
        <v>8209</v>
      </c>
      <c r="H4739" t="s">
        <v>29</v>
      </c>
      <c r="I4739">
        <v>17878509.729673199</v>
      </c>
      <c r="J4739">
        <v>8841</v>
      </c>
      <c r="K4739">
        <v>0</v>
      </c>
      <c r="L4739">
        <v>0.1393034825870646</v>
      </c>
      <c r="M4739">
        <v>41.279938700000002</v>
      </c>
      <c r="N4739">
        <v>123.1860082</v>
      </c>
      <c r="O4739" t="s">
        <v>10793</v>
      </c>
      <c r="P4739" t="s">
        <v>919</v>
      </c>
      <c r="Q4739" t="s">
        <v>5807</v>
      </c>
      <c r="R4739">
        <v>1</v>
      </c>
      <c r="S4739">
        <v>41.277315802341818</v>
      </c>
      <c r="T4739">
        <v>123.1826280816563</v>
      </c>
      <c r="U4739">
        <v>0.40626137381472138</v>
      </c>
      <c r="V4739" t="s">
        <v>32</v>
      </c>
      <c r="W4739" t="s">
        <v>33</v>
      </c>
      <c r="X4739" t="str">
        <f t="shared" ref="X4739:X4802" si="222">P4739&amp;B4739</f>
        <v>NPT288AFUV</v>
      </c>
      <c r="Y4739">
        <f t="shared" ref="Y4739:Y4802" si="223">COUNTIF(X:X,X4739)</f>
        <v>1</v>
      </c>
      <c r="Z4739">
        <f>COUNTIF($X$2:X4739,X4739)</f>
        <v>1</v>
      </c>
      <c r="AA4739" t="str">
        <f t="shared" ref="AA4739:AA4802" si="224">X4739&amp;Z4739</f>
        <v>NPT288AFUV1</v>
      </c>
      <c r="AB4739">
        <f>COUNTIF(实际辖区!A:A,全部结果!X4739)</f>
        <v>1</v>
      </c>
      <c r="AC4739" s="9" t="str">
        <f>VLOOKUP(AA4739,实际辖区!D:E,2,0)</f>
        <v>POS_75875135</v>
      </c>
    </row>
    <row r="4740" spans="1:29">
      <c r="A4740" t="s">
        <v>919</v>
      </c>
      <c r="B4740" t="s">
        <v>8155</v>
      </c>
      <c r="C4740" t="s">
        <v>8156</v>
      </c>
      <c r="D4740" t="s">
        <v>8151</v>
      </c>
      <c r="E4740" t="s">
        <v>8152</v>
      </c>
      <c r="F4740" t="s">
        <v>8157</v>
      </c>
      <c r="G4740" t="s">
        <v>8155</v>
      </c>
      <c r="H4740" t="s">
        <v>29</v>
      </c>
      <c r="I4740">
        <v>36220151.541915603</v>
      </c>
      <c r="J4740">
        <v>119010.06</v>
      </c>
      <c r="K4740">
        <v>4597.32</v>
      </c>
      <c r="L4740">
        <v>0.33333333333333331</v>
      </c>
      <c r="M4740">
        <v>41.7820356</v>
      </c>
      <c r="N4740">
        <v>123.4597709</v>
      </c>
      <c r="O4740" t="s">
        <v>10794</v>
      </c>
      <c r="P4740" t="s">
        <v>919</v>
      </c>
      <c r="Q4740" t="s">
        <v>5807</v>
      </c>
      <c r="R4740">
        <v>1</v>
      </c>
      <c r="S4740">
        <v>41.828632044466538</v>
      </c>
      <c r="T4740">
        <v>123.4380083444718</v>
      </c>
      <c r="U4740">
        <v>5.482335098078094</v>
      </c>
      <c r="V4740" t="s">
        <v>32</v>
      </c>
      <c r="W4740" t="s">
        <v>33</v>
      </c>
      <c r="X4740" t="str">
        <f t="shared" si="222"/>
        <v>NPT288AEOM</v>
      </c>
      <c r="Y4740">
        <f t="shared" si="223"/>
        <v>1</v>
      </c>
      <c r="Z4740">
        <f>COUNTIF($X$2:X4740,X4740)</f>
        <v>1</v>
      </c>
      <c r="AA4740" t="str">
        <f t="shared" si="224"/>
        <v>NPT288AEOM1</v>
      </c>
      <c r="AB4740">
        <f>COUNTIF(实际辖区!A:A,全部结果!X4740)</f>
        <v>1</v>
      </c>
      <c r="AC4740" s="9" t="str">
        <f>VLOOKUP(AA4740,实际辖区!D:E,2,0)</f>
        <v>POS_00256562</v>
      </c>
    </row>
    <row r="4741" spans="1:29">
      <c r="A4741" t="s">
        <v>919</v>
      </c>
      <c r="B4741" t="s">
        <v>8278</v>
      </c>
      <c r="C4741" t="s">
        <v>8279</v>
      </c>
      <c r="D4741" t="s">
        <v>8151</v>
      </c>
      <c r="E4741" t="s">
        <v>8152</v>
      </c>
      <c r="F4741" t="s">
        <v>8280</v>
      </c>
      <c r="G4741" t="s">
        <v>8278</v>
      </c>
      <c r="H4741" t="s">
        <v>29</v>
      </c>
      <c r="I4741">
        <v>41381442.041733399</v>
      </c>
      <c r="J4741">
        <v>3536.4</v>
      </c>
      <c r="K4741">
        <v>353.64</v>
      </c>
      <c r="L4741">
        <v>0.17910447761194029</v>
      </c>
      <c r="M4741">
        <v>41.871275500000003</v>
      </c>
      <c r="N4741">
        <v>123.4292092</v>
      </c>
      <c r="O4741" t="s">
        <v>10794</v>
      </c>
      <c r="P4741" t="s">
        <v>919</v>
      </c>
      <c r="Q4741" t="s">
        <v>5807</v>
      </c>
      <c r="R4741">
        <v>1</v>
      </c>
      <c r="S4741">
        <v>41.828632044466538</v>
      </c>
      <c r="T4741">
        <v>123.4380083444718</v>
      </c>
      <c r="U4741">
        <v>4.7924603914517023</v>
      </c>
      <c r="V4741" t="s">
        <v>32</v>
      </c>
      <c r="W4741" t="s">
        <v>33</v>
      </c>
      <c r="X4741" t="str">
        <f t="shared" si="222"/>
        <v>NPT288AEVQ</v>
      </c>
      <c r="Y4741">
        <f t="shared" si="223"/>
        <v>1</v>
      </c>
      <c r="Z4741">
        <f>COUNTIF($X$2:X4741,X4741)</f>
        <v>1</v>
      </c>
      <c r="AA4741" t="str">
        <f t="shared" si="224"/>
        <v>NPT288AEVQ1</v>
      </c>
      <c r="AB4741">
        <f>COUNTIF(实际辖区!A:A,全部结果!X4741)</f>
        <v>1</v>
      </c>
      <c r="AC4741" s="9" t="str">
        <f>VLOOKUP(AA4741,实际辖区!D:E,2,0)</f>
        <v>POS_00256563</v>
      </c>
    </row>
    <row r="4742" spans="1:29">
      <c r="A4742" t="s">
        <v>919</v>
      </c>
      <c r="B4742" t="s">
        <v>8303</v>
      </c>
      <c r="C4742" t="s">
        <v>8304</v>
      </c>
      <c r="D4742" t="s">
        <v>8151</v>
      </c>
      <c r="E4742" t="s">
        <v>8152</v>
      </c>
      <c r="F4742" t="s">
        <v>8280</v>
      </c>
      <c r="G4742" t="s">
        <v>8303</v>
      </c>
      <c r="H4742" t="s">
        <v>29</v>
      </c>
      <c r="I4742">
        <v>18156793.642882299</v>
      </c>
      <c r="J4742">
        <v>374.58</v>
      </c>
      <c r="K4742">
        <v>2215.6799999999998</v>
      </c>
      <c r="L4742">
        <v>0.1741293532338308</v>
      </c>
      <c r="M4742">
        <v>41.836446600000002</v>
      </c>
      <c r="N4742">
        <v>123.43655459999999</v>
      </c>
      <c r="O4742" t="s">
        <v>10794</v>
      </c>
      <c r="P4742" t="s">
        <v>919</v>
      </c>
      <c r="Q4742" t="s">
        <v>5807</v>
      </c>
      <c r="R4742">
        <v>0</v>
      </c>
      <c r="S4742">
        <v>41.828632044466538</v>
      </c>
      <c r="T4742">
        <v>123.4380083444718</v>
      </c>
      <c r="U4742">
        <v>0.87632324415205443</v>
      </c>
      <c r="V4742" t="s">
        <v>32</v>
      </c>
      <c r="W4742" t="s">
        <v>33</v>
      </c>
      <c r="X4742" t="str">
        <f t="shared" si="222"/>
        <v>NPT288AEOJ</v>
      </c>
      <c r="Y4742">
        <f t="shared" si="223"/>
        <v>1</v>
      </c>
      <c r="Z4742">
        <f>COUNTIF($X$2:X4742,X4742)</f>
        <v>1</v>
      </c>
      <c r="AA4742" t="str">
        <f t="shared" si="224"/>
        <v>NPT288AEOJ1</v>
      </c>
      <c r="AB4742">
        <f>COUNTIF(实际辖区!A:A,全部结果!X4742)</f>
        <v>1</v>
      </c>
      <c r="AC4742" s="9" t="str">
        <f>VLOOKUP(AA4742,实际辖区!D:E,2,0)</f>
        <v>POS_75875137</v>
      </c>
    </row>
    <row r="4743" spans="1:29">
      <c r="A4743" t="s">
        <v>919</v>
      </c>
      <c r="B4743" t="s">
        <v>8301</v>
      </c>
      <c r="C4743" t="s">
        <v>8302</v>
      </c>
      <c r="D4743" t="s">
        <v>8151</v>
      </c>
      <c r="E4743" t="s">
        <v>8152</v>
      </c>
      <c r="F4743" t="s">
        <v>8280</v>
      </c>
      <c r="G4743" t="s">
        <v>8301</v>
      </c>
      <c r="H4743" t="s">
        <v>29</v>
      </c>
      <c r="I4743">
        <v>39474038.730579004</v>
      </c>
      <c r="J4743">
        <v>53066.22</v>
      </c>
      <c r="K4743">
        <v>10464.959999999999</v>
      </c>
      <c r="L4743">
        <v>0.1691542288557214</v>
      </c>
      <c r="M4743">
        <v>41.8247675</v>
      </c>
      <c r="N4743">
        <v>123.4264775</v>
      </c>
      <c r="O4743" t="s">
        <v>10794</v>
      </c>
      <c r="P4743" t="s">
        <v>919</v>
      </c>
      <c r="Q4743" t="s">
        <v>5807</v>
      </c>
      <c r="R4743">
        <v>1</v>
      </c>
      <c r="S4743">
        <v>41.828632044466538</v>
      </c>
      <c r="T4743">
        <v>123.4380083444718</v>
      </c>
      <c r="U4743">
        <v>1.0496982849421761</v>
      </c>
      <c r="V4743" t="s">
        <v>32</v>
      </c>
      <c r="W4743" t="s">
        <v>33</v>
      </c>
      <c r="X4743" t="str">
        <f t="shared" si="222"/>
        <v>NPT288AEOZ</v>
      </c>
      <c r="Y4743">
        <f t="shared" si="223"/>
        <v>1</v>
      </c>
      <c r="Z4743">
        <f>COUNTIF($X$2:X4743,X4743)</f>
        <v>1</v>
      </c>
      <c r="AA4743" t="str">
        <f t="shared" si="224"/>
        <v>NPT288AEOZ1</v>
      </c>
      <c r="AB4743">
        <f>COUNTIF(实际辖区!A:A,全部结果!X4743)</f>
        <v>1</v>
      </c>
      <c r="AC4743" s="9" t="str">
        <f>VLOOKUP(AA4743,实际辖区!D:E,2,0)</f>
        <v>POS_75875137</v>
      </c>
    </row>
    <row r="4744" spans="1:29">
      <c r="A4744" t="s">
        <v>919</v>
      </c>
      <c r="B4744" t="s">
        <v>8212</v>
      </c>
      <c r="C4744" t="s">
        <v>8213</v>
      </c>
      <c r="D4744" t="s">
        <v>8151</v>
      </c>
      <c r="E4744" t="s">
        <v>8165</v>
      </c>
      <c r="F4744" t="s">
        <v>8166</v>
      </c>
      <c r="G4744" t="s">
        <v>8212</v>
      </c>
      <c r="H4744" t="s">
        <v>29</v>
      </c>
      <c r="I4744">
        <v>13147562.0271724</v>
      </c>
      <c r="J4744">
        <v>0</v>
      </c>
      <c r="K4744">
        <v>1560.36</v>
      </c>
      <c r="L4744">
        <v>0.3383084577114428</v>
      </c>
      <c r="M4744">
        <v>41.148262799999998</v>
      </c>
      <c r="N4744">
        <v>122.05852779999999</v>
      </c>
      <c r="O4744" t="s">
        <v>10795</v>
      </c>
      <c r="P4744" t="s">
        <v>919</v>
      </c>
      <c r="Q4744" t="s">
        <v>5807</v>
      </c>
      <c r="R4744">
        <v>0</v>
      </c>
      <c r="S4744">
        <v>41.168686407198336</v>
      </c>
      <c r="T4744">
        <v>122.0888794164152</v>
      </c>
      <c r="U4744">
        <v>3.4109352142150868</v>
      </c>
      <c r="V4744" t="s">
        <v>32</v>
      </c>
      <c r="W4744" t="s">
        <v>33</v>
      </c>
      <c r="X4744" t="str">
        <f t="shared" si="222"/>
        <v>NPT288AFYH</v>
      </c>
      <c r="Y4744">
        <f t="shared" si="223"/>
        <v>1</v>
      </c>
      <c r="Z4744">
        <f>COUNTIF($X$2:X4744,X4744)</f>
        <v>1</v>
      </c>
      <c r="AA4744" t="str">
        <f t="shared" si="224"/>
        <v>NPT288AFYH1</v>
      </c>
      <c r="AB4744">
        <f>COUNTIF(实际辖区!A:A,全部结果!X4744)</f>
        <v>1</v>
      </c>
      <c r="AC4744" s="9" t="str">
        <f>VLOOKUP(AA4744,实际辖区!D:E,2,0)</f>
        <v>POS_75905558</v>
      </c>
    </row>
    <row r="4745" spans="1:29">
      <c r="A4745" t="s">
        <v>919</v>
      </c>
      <c r="B4745" t="s">
        <v>8163</v>
      </c>
      <c r="C4745" t="s">
        <v>8164</v>
      </c>
      <c r="D4745" t="s">
        <v>8151</v>
      </c>
      <c r="E4745" t="s">
        <v>8165</v>
      </c>
      <c r="F4745" t="s">
        <v>8166</v>
      </c>
      <c r="G4745" t="s">
        <v>8163</v>
      </c>
      <c r="H4745" t="s">
        <v>29</v>
      </c>
      <c r="I4745">
        <v>53805825.937086299</v>
      </c>
      <c r="J4745">
        <v>13574.04</v>
      </c>
      <c r="K4745">
        <v>676.26</v>
      </c>
      <c r="L4745">
        <v>0.32835820895522388</v>
      </c>
      <c r="M4745">
        <v>41.136108900000004</v>
      </c>
      <c r="N4745">
        <v>122.0911128</v>
      </c>
      <c r="O4745" t="s">
        <v>10795</v>
      </c>
      <c r="P4745" t="s">
        <v>919</v>
      </c>
      <c r="Q4745" t="s">
        <v>5807</v>
      </c>
      <c r="R4745">
        <v>0</v>
      </c>
      <c r="S4745">
        <v>41.168686407198336</v>
      </c>
      <c r="T4745">
        <v>122.0888794164152</v>
      </c>
      <c r="U4745">
        <v>3.622809392955463</v>
      </c>
      <c r="V4745" t="s">
        <v>32</v>
      </c>
      <c r="W4745" t="s">
        <v>33</v>
      </c>
      <c r="X4745" t="str">
        <f t="shared" si="222"/>
        <v>NPT288AFYW</v>
      </c>
      <c r="Y4745">
        <f t="shared" si="223"/>
        <v>1</v>
      </c>
      <c r="Z4745">
        <f>COUNTIF($X$2:X4745,X4745)</f>
        <v>1</v>
      </c>
      <c r="AA4745" t="str">
        <f t="shared" si="224"/>
        <v>NPT288AFYW1</v>
      </c>
      <c r="AB4745">
        <f>COUNTIF(实际辖区!A:A,全部结果!X4745)</f>
        <v>1</v>
      </c>
      <c r="AC4745" s="9" t="str">
        <f>VLOOKUP(AA4745,实际辖区!D:E,2,0)</f>
        <v>POS_75905558</v>
      </c>
    </row>
    <row r="4746" spans="1:29">
      <c r="A4746" t="s">
        <v>919</v>
      </c>
      <c r="B4746" t="s">
        <v>8215</v>
      </c>
      <c r="C4746" t="s">
        <v>8216</v>
      </c>
      <c r="D4746" t="s">
        <v>8151</v>
      </c>
      <c r="E4746" t="s">
        <v>8165</v>
      </c>
      <c r="F4746" t="s">
        <v>8217</v>
      </c>
      <c r="G4746" t="s">
        <v>8212</v>
      </c>
      <c r="H4746" t="s">
        <v>55</v>
      </c>
      <c r="I4746">
        <v>8077983.14986414</v>
      </c>
      <c r="J4746">
        <v>9888</v>
      </c>
      <c r="K4746">
        <v>0</v>
      </c>
      <c r="L4746">
        <v>0.12437810945273629</v>
      </c>
      <c r="M4746">
        <v>40.994237800000001</v>
      </c>
      <c r="N4746">
        <v>122.08119050000001</v>
      </c>
      <c r="O4746" t="s">
        <v>10795</v>
      </c>
      <c r="P4746" t="s">
        <v>919</v>
      </c>
      <c r="Q4746" t="s">
        <v>5807</v>
      </c>
      <c r="R4746">
        <v>1</v>
      </c>
      <c r="S4746">
        <v>41.168686407198336</v>
      </c>
      <c r="T4746">
        <v>122.0888794164152</v>
      </c>
      <c r="U4746">
        <v>19.384245303556781</v>
      </c>
      <c r="V4746" t="s">
        <v>32</v>
      </c>
      <c r="W4746" t="s">
        <v>33</v>
      </c>
      <c r="X4746" t="str">
        <f t="shared" si="222"/>
        <v>NPT288AFZH</v>
      </c>
      <c r="Y4746">
        <f t="shared" si="223"/>
        <v>1</v>
      </c>
      <c r="Z4746">
        <f>COUNTIF($X$2:X4746,X4746)</f>
        <v>1</v>
      </c>
      <c r="AA4746" t="str">
        <f t="shared" si="224"/>
        <v>NPT288AFZH1</v>
      </c>
      <c r="AB4746">
        <f>COUNTIF(实际辖区!A:A,全部结果!X4746)</f>
        <v>1</v>
      </c>
      <c r="AC4746" s="9" t="str">
        <f>VLOOKUP(AA4746,实际辖区!D:E,2,0)</f>
        <v>POS_75905558</v>
      </c>
    </row>
    <row r="4747" spans="1:29">
      <c r="A4747" t="s">
        <v>919</v>
      </c>
      <c r="B4747" t="s">
        <v>8220</v>
      </c>
      <c r="C4747" t="s">
        <v>8221</v>
      </c>
      <c r="D4747" t="s">
        <v>8151</v>
      </c>
      <c r="E4747" t="s">
        <v>8165</v>
      </c>
      <c r="F4747" t="s">
        <v>8166</v>
      </c>
      <c r="G4747" t="s">
        <v>8163</v>
      </c>
      <c r="H4747" t="s">
        <v>55</v>
      </c>
      <c r="I4747">
        <v>1582995.7849878999</v>
      </c>
      <c r="J4747">
        <v>0</v>
      </c>
      <c r="K4747">
        <v>0</v>
      </c>
      <c r="L4747">
        <v>7.9601990049751201E-2</v>
      </c>
      <c r="M4747">
        <v>41.145621900000002</v>
      </c>
      <c r="N4747">
        <v>122.11739900000001</v>
      </c>
      <c r="O4747" t="s">
        <v>10795</v>
      </c>
      <c r="P4747" t="s">
        <v>919</v>
      </c>
      <c r="Q4747" t="s">
        <v>5807</v>
      </c>
      <c r="R4747">
        <v>0</v>
      </c>
      <c r="S4747">
        <v>41.168686407198336</v>
      </c>
      <c r="T4747">
        <v>122.0888794164152</v>
      </c>
      <c r="U4747">
        <v>3.5059075695743331</v>
      </c>
      <c r="V4747" t="s">
        <v>32</v>
      </c>
      <c r="W4747" t="s">
        <v>33</v>
      </c>
      <c r="X4747" t="str">
        <f t="shared" si="222"/>
        <v>NPT288AZYH</v>
      </c>
      <c r="Y4747">
        <f t="shared" si="223"/>
        <v>1</v>
      </c>
      <c r="Z4747">
        <f>COUNTIF($X$2:X4747,X4747)</f>
        <v>1</v>
      </c>
      <c r="AA4747" t="str">
        <f t="shared" si="224"/>
        <v>NPT288AZYH1</v>
      </c>
      <c r="AB4747">
        <f>COUNTIF(实际辖区!A:A,全部结果!X4747)</f>
        <v>1</v>
      </c>
      <c r="AC4747" s="9" t="str">
        <f>VLOOKUP(AA4747,实际辖区!D:E,2,0)</f>
        <v>POS_75905558</v>
      </c>
    </row>
    <row r="4748" spans="1:29">
      <c r="A4748" t="s">
        <v>919</v>
      </c>
      <c r="B4748" t="s">
        <v>8218</v>
      </c>
      <c r="C4748" t="s">
        <v>8219</v>
      </c>
      <c r="D4748" t="s">
        <v>8151</v>
      </c>
      <c r="E4748" t="s">
        <v>8165</v>
      </c>
      <c r="F4748" t="s">
        <v>8166</v>
      </c>
      <c r="G4748" t="s">
        <v>8212</v>
      </c>
      <c r="H4748" t="s">
        <v>55</v>
      </c>
      <c r="I4748">
        <v>2563309.6774193598</v>
      </c>
      <c r="J4748">
        <v>1248.5999999999999</v>
      </c>
      <c r="K4748">
        <v>0</v>
      </c>
      <c r="L4748">
        <v>4.9751243781094502E-2</v>
      </c>
      <c r="M4748">
        <v>41.114372899999999</v>
      </c>
      <c r="N4748">
        <v>122.04537879999999</v>
      </c>
      <c r="O4748" t="s">
        <v>10795</v>
      </c>
      <c r="P4748" t="s">
        <v>919</v>
      </c>
      <c r="Q4748" t="s">
        <v>5807</v>
      </c>
      <c r="R4748">
        <v>0</v>
      </c>
      <c r="S4748">
        <v>41.168686407198336</v>
      </c>
      <c r="T4748">
        <v>122.0888794164152</v>
      </c>
      <c r="U4748">
        <v>7.051333317500684</v>
      </c>
      <c r="V4748" t="s">
        <v>32</v>
      </c>
      <c r="W4748" t="s">
        <v>33</v>
      </c>
      <c r="X4748" t="str">
        <f t="shared" si="222"/>
        <v>NPT288ALL8</v>
      </c>
      <c r="Y4748">
        <f t="shared" si="223"/>
        <v>1</v>
      </c>
      <c r="Z4748">
        <f>COUNTIF($X$2:X4748,X4748)</f>
        <v>1</v>
      </c>
      <c r="AA4748" t="str">
        <f t="shared" si="224"/>
        <v>NPT288ALL81</v>
      </c>
      <c r="AB4748">
        <f>COUNTIF(实际辖区!A:A,全部结果!X4748)</f>
        <v>1</v>
      </c>
      <c r="AC4748" s="9" t="str">
        <f>VLOOKUP(AA4748,实际辖区!D:E,2,0)</f>
        <v>POS_75905558</v>
      </c>
    </row>
    <row r="4749" spans="1:29">
      <c r="A4749" t="s">
        <v>919</v>
      </c>
      <c r="B4749" t="s">
        <v>8233</v>
      </c>
      <c r="C4749" t="s">
        <v>8234</v>
      </c>
      <c r="D4749" t="s">
        <v>8151</v>
      </c>
      <c r="E4749" t="s">
        <v>8165</v>
      </c>
      <c r="F4749" t="s">
        <v>8166</v>
      </c>
      <c r="G4749" t="s">
        <v>8163</v>
      </c>
      <c r="H4749" t="s">
        <v>55</v>
      </c>
      <c r="I4749">
        <v>1749937.5809935201</v>
      </c>
      <c r="J4749">
        <v>0</v>
      </c>
      <c r="K4749">
        <v>0</v>
      </c>
      <c r="L4749">
        <v>4.9751243781094502E-2</v>
      </c>
      <c r="M4749">
        <v>41.213040399999997</v>
      </c>
      <c r="N4749">
        <v>121.9127785</v>
      </c>
      <c r="O4749" t="s">
        <v>10795</v>
      </c>
      <c r="P4749" t="s">
        <v>919</v>
      </c>
      <c r="Q4749" t="s">
        <v>5807</v>
      </c>
      <c r="R4749">
        <v>0</v>
      </c>
      <c r="S4749">
        <v>41.168686407198336</v>
      </c>
      <c r="T4749">
        <v>122.0888794164152</v>
      </c>
      <c r="U4749">
        <v>15.573021430728421</v>
      </c>
      <c r="V4749" t="s">
        <v>32</v>
      </c>
      <c r="W4749" t="s">
        <v>33</v>
      </c>
      <c r="X4749" t="str">
        <f t="shared" si="222"/>
        <v>NPT288BBEP</v>
      </c>
      <c r="Y4749">
        <f t="shared" si="223"/>
        <v>1</v>
      </c>
      <c r="Z4749">
        <f>COUNTIF($X$2:X4749,X4749)</f>
        <v>1</v>
      </c>
      <c r="AA4749" t="str">
        <f t="shared" si="224"/>
        <v>NPT288BBEP1</v>
      </c>
      <c r="AB4749">
        <f>COUNTIF(实际辖区!A:A,全部结果!X4749)</f>
        <v>1</v>
      </c>
      <c r="AC4749" s="9" t="str">
        <f>VLOOKUP(AA4749,实际辖区!D:E,2,0)</f>
        <v>POS_75905558</v>
      </c>
    </row>
    <row r="4750" spans="1:29">
      <c r="A4750" t="s">
        <v>919</v>
      </c>
      <c r="B4750" t="s">
        <v>8222</v>
      </c>
      <c r="C4750" t="s">
        <v>8223</v>
      </c>
      <c r="D4750" t="s">
        <v>8151</v>
      </c>
      <c r="E4750" t="s">
        <v>8165</v>
      </c>
      <c r="F4750" t="s">
        <v>8166</v>
      </c>
      <c r="G4750" t="s">
        <v>8222</v>
      </c>
      <c r="H4750" t="s">
        <v>29</v>
      </c>
      <c r="I4750">
        <v>3062032.8256761101</v>
      </c>
      <c r="J4750">
        <v>0</v>
      </c>
      <c r="K4750">
        <v>0</v>
      </c>
      <c r="L4750">
        <v>2.9850746268656699E-2</v>
      </c>
      <c r="M4750">
        <v>41.052408200000002</v>
      </c>
      <c r="N4750">
        <v>121.6963994</v>
      </c>
      <c r="O4750" t="s">
        <v>10795</v>
      </c>
      <c r="P4750" t="s">
        <v>919</v>
      </c>
      <c r="Q4750" t="s">
        <v>5807</v>
      </c>
      <c r="R4750">
        <v>0</v>
      </c>
      <c r="S4750">
        <v>41.168686407198336</v>
      </c>
      <c r="T4750">
        <v>122.0888794164152</v>
      </c>
      <c r="U4750">
        <v>35.4050772344482</v>
      </c>
      <c r="V4750" t="s">
        <v>32</v>
      </c>
      <c r="W4750" t="s">
        <v>33</v>
      </c>
      <c r="X4750" t="str">
        <f t="shared" si="222"/>
        <v>NPT288BBEF</v>
      </c>
      <c r="Y4750">
        <f t="shared" si="223"/>
        <v>1</v>
      </c>
      <c r="Z4750">
        <f>COUNTIF($X$2:X4750,X4750)</f>
        <v>1</v>
      </c>
      <c r="AA4750" t="str">
        <f t="shared" si="224"/>
        <v>NPT288BBEF1</v>
      </c>
      <c r="AB4750">
        <f>COUNTIF(实际辖区!A:A,全部结果!X4750)</f>
        <v>1</v>
      </c>
      <c r="AC4750" s="9" t="str">
        <f>VLOOKUP(AA4750,实际辖区!D:E,2,0)</f>
        <v>POS_75905558</v>
      </c>
    </row>
    <row r="4751" spans="1:29">
      <c r="A4751" t="s">
        <v>919</v>
      </c>
      <c r="B4751" t="s">
        <v>8168</v>
      </c>
      <c r="C4751" t="s">
        <v>8169</v>
      </c>
      <c r="D4751" t="s">
        <v>8151</v>
      </c>
      <c r="E4751" t="s">
        <v>8165</v>
      </c>
      <c r="F4751" t="s">
        <v>8166</v>
      </c>
      <c r="G4751" t="s">
        <v>8163</v>
      </c>
      <c r="H4751" t="s">
        <v>55</v>
      </c>
      <c r="I4751">
        <v>5780330.54413711</v>
      </c>
      <c r="J4751">
        <v>1768.2</v>
      </c>
      <c r="K4751">
        <v>0</v>
      </c>
      <c r="L4751">
        <v>1.99004975124378E-2</v>
      </c>
      <c r="M4751">
        <v>41.140349100000002</v>
      </c>
      <c r="N4751">
        <v>122.0815034</v>
      </c>
      <c r="O4751" t="s">
        <v>10795</v>
      </c>
      <c r="P4751" t="s">
        <v>919</v>
      </c>
      <c r="Q4751" t="s">
        <v>5807</v>
      </c>
      <c r="R4751">
        <v>0</v>
      </c>
      <c r="S4751">
        <v>41.168686407198336</v>
      </c>
      <c r="T4751">
        <v>122.0888794164152</v>
      </c>
      <c r="U4751">
        <v>3.2073771282161552</v>
      </c>
      <c r="V4751" t="s">
        <v>32</v>
      </c>
      <c r="W4751" t="s">
        <v>33</v>
      </c>
      <c r="X4751" t="str">
        <f t="shared" si="222"/>
        <v>NPT288L6OR</v>
      </c>
      <c r="Y4751">
        <f t="shared" si="223"/>
        <v>1</v>
      </c>
      <c r="Z4751">
        <f>COUNTIF($X$2:X4751,X4751)</f>
        <v>1</v>
      </c>
      <c r="AA4751" t="str">
        <f t="shared" si="224"/>
        <v>NPT288L6OR1</v>
      </c>
      <c r="AB4751">
        <f>COUNTIF(实际辖区!A:A,全部结果!X4751)</f>
        <v>1</v>
      </c>
      <c r="AC4751" s="9" t="str">
        <f>VLOOKUP(AA4751,实际辖区!D:E,2,0)</f>
        <v>POS_75905558</v>
      </c>
    </row>
    <row r="4752" spans="1:29">
      <c r="A4752" t="s">
        <v>919</v>
      </c>
      <c r="B4752" t="s">
        <v>8224</v>
      </c>
      <c r="C4752" t="s">
        <v>8225</v>
      </c>
      <c r="D4752" t="s">
        <v>8151</v>
      </c>
      <c r="E4752" t="s">
        <v>8165</v>
      </c>
      <c r="F4752" t="s">
        <v>8166</v>
      </c>
      <c r="G4752" t="s">
        <v>8163</v>
      </c>
      <c r="H4752" t="s">
        <v>55</v>
      </c>
      <c r="I4752">
        <v>3238142.5702481498</v>
      </c>
      <c r="J4752">
        <v>0</v>
      </c>
      <c r="K4752">
        <v>0</v>
      </c>
      <c r="L4752">
        <v>9.9502487562189001E-3</v>
      </c>
      <c r="M4752">
        <v>41.149718700000001</v>
      </c>
      <c r="N4752">
        <v>122.1026002</v>
      </c>
      <c r="O4752" t="s">
        <v>10795</v>
      </c>
      <c r="P4752" t="s">
        <v>919</v>
      </c>
      <c r="Q4752" t="s">
        <v>5807</v>
      </c>
      <c r="R4752">
        <v>0</v>
      </c>
      <c r="S4752">
        <v>41.168686407198336</v>
      </c>
      <c r="T4752">
        <v>122.0888794164152</v>
      </c>
      <c r="U4752">
        <v>2.400739933761959</v>
      </c>
      <c r="V4752" t="s">
        <v>32</v>
      </c>
      <c r="W4752" t="s">
        <v>33</v>
      </c>
      <c r="X4752" t="str">
        <f t="shared" si="222"/>
        <v>NPT288L6OL</v>
      </c>
      <c r="Y4752">
        <f t="shared" si="223"/>
        <v>1</v>
      </c>
      <c r="Z4752">
        <f>COUNTIF($X$2:X4752,X4752)</f>
        <v>1</v>
      </c>
      <c r="AA4752" t="str">
        <f t="shared" si="224"/>
        <v>NPT288L6OL1</v>
      </c>
      <c r="AB4752">
        <f>COUNTIF(实际辖区!A:A,全部结果!X4752)</f>
        <v>1</v>
      </c>
      <c r="AC4752" s="9" t="str">
        <f>VLOOKUP(AA4752,实际辖区!D:E,2,0)</f>
        <v>POS_75905558</v>
      </c>
    </row>
    <row r="4753" spans="1:29">
      <c r="A4753" t="s">
        <v>919</v>
      </c>
      <c r="B4753" t="s">
        <v>8231</v>
      </c>
      <c r="C4753" t="s">
        <v>8232</v>
      </c>
      <c r="D4753" t="s">
        <v>8151</v>
      </c>
      <c r="E4753" t="s">
        <v>8165</v>
      </c>
      <c r="F4753" t="s">
        <v>8166</v>
      </c>
      <c r="G4753" t="s">
        <v>8212</v>
      </c>
      <c r="H4753" t="s">
        <v>55</v>
      </c>
      <c r="I4753">
        <v>2720310.3653516001</v>
      </c>
      <c r="J4753">
        <v>0</v>
      </c>
      <c r="K4753">
        <v>0</v>
      </c>
      <c r="L4753">
        <v>4.9751243781093997E-3</v>
      </c>
      <c r="M4753">
        <v>41.161442999999998</v>
      </c>
      <c r="N4753">
        <v>122.0625514</v>
      </c>
      <c r="O4753" t="s">
        <v>10795</v>
      </c>
      <c r="P4753" t="s">
        <v>919</v>
      </c>
      <c r="Q4753" t="s">
        <v>5807</v>
      </c>
      <c r="R4753">
        <v>0</v>
      </c>
      <c r="S4753">
        <v>41.168686407198336</v>
      </c>
      <c r="T4753">
        <v>122.0888794164152</v>
      </c>
      <c r="U4753">
        <v>2.3514551767259189</v>
      </c>
      <c r="V4753" t="s">
        <v>32</v>
      </c>
      <c r="W4753" t="s">
        <v>33</v>
      </c>
      <c r="X4753" t="str">
        <f t="shared" si="222"/>
        <v>NPT288JY6F</v>
      </c>
      <c r="Y4753">
        <f t="shared" si="223"/>
        <v>1</v>
      </c>
      <c r="Z4753">
        <f>COUNTIF($X$2:X4753,X4753)</f>
        <v>1</v>
      </c>
      <c r="AA4753" t="str">
        <f t="shared" si="224"/>
        <v>NPT288JY6F1</v>
      </c>
      <c r="AB4753">
        <f>COUNTIF(实际辖区!A:A,全部结果!X4753)</f>
        <v>1</v>
      </c>
      <c r="AC4753" s="9" t="str">
        <f>VLOOKUP(AA4753,实际辖区!D:E,2,0)</f>
        <v>POS_75905558</v>
      </c>
    </row>
    <row r="4754" spans="1:29">
      <c r="A4754" t="s">
        <v>919</v>
      </c>
      <c r="B4754" t="s">
        <v>8172</v>
      </c>
      <c r="C4754" t="s">
        <v>8173</v>
      </c>
      <c r="D4754" t="s">
        <v>8151</v>
      </c>
      <c r="E4754" t="s">
        <v>8165</v>
      </c>
      <c r="F4754" t="s">
        <v>8166</v>
      </c>
      <c r="G4754" t="s">
        <v>8163</v>
      </c>
      <c r="H4754" t="s">
        <v>55</v>
      </c>
      <c r="I4754">
        <v>2211417.0626349901</v>
      </c>
      <c r="J4754">
        <v>0</v>
      </c>
      <c r="K4754">
        <v>0</v>
      </c>
      <c r="L4754">
        <v>4.9751243781093997E-3</v>
      </c>
      <c r="M4754">
        <v>41.129947600000001</v>
      </c>
      <c r="N4754">
        <v>122.0841348</v>
      </c>
      <c r="O4754" t="s">
        <v>10795</v>
      </c>
      <c r="P4754" t="s">
        <v>919</v>
      </c>
      <c r="Q4754" t="s">
        <v>5807</v>
      </c>
      <c r="R4754">
        <v>0</v>
      </c>
      <c r="S4754">
        <v>41.168686407198336</v>
      </c>
      <c r="T4754">
        <v>122.0888794164152</v>
      </c>
      <c r="U4754">
        <v>4.3206046137011187</v>
      </c>
      <c r="V4754" t="s">
        <v>32</v>
      </c>
      <c r="W4754" t="s">
        <v>33</v>
      </c>
      <c r="X4754" t="str">
        <f t="shared" si="222"/>
        <v>NPT288JVQ1</v>
      </c>
      <c r="Y4754">
        <f t="shared" si="223"/>
        <v>1</v>
      </c>
      <c r="Z4754">
        <f>COUNTIF($X$2:X4754,X4754)</f>
        <v>1</v>
      </c>
      <c r="AA4754" t="str">
        <f t="shared" si="224"/>
        <v>NPT288JVQ11</v>
      </c>
      <c r="AB4754">
        <f>COUNTIF(实际辖区!A:A,全部结果!X4754)</f>
        <v>1</v>
      </c>
      <c r="AC4754" s="9" t="str">
        <f>VLOOKUP(AA4754,实际辖区!D:E,2,0)</f>
        <v>POS_75905558</v>
      </c>
    </row>
    <row r="4755" spans="1:29">
      <c r="A4755" t="s">
        <v>919</v>
      </c>
      <c r="B4755" t="s">
        <v>8226</v>
      </c>
      <c r="C4755" t="s">
        <v>8227</v>
      </c>
      <c r="D4755" t="s">
        <v>8151</v>
      </c>
      <c r="E4755" t="s">
        <v>8165</v>
      </c>
      <c r="F4755" t="s">
        <v>8166</v>
      </c>
      <c r="G4755" t="s">
        <v>8226</v>
      </c>
      <c r="H4755" t="s">
        <v>29</v>
      </c>
      <c r="I4755">
        <v>52377.5578725429</v>
      </c>
      <c r="J4755">
        <v>0</v>
      </c>
      <c r="K4755">
        <v>0</v>
      </c>
      <c r="L4755">
        <v>9.9999999999999995E-7</v>
      </c>
      <c r="M4755">
        <v>41.056160300000002</v>
      </c>
      <c r="N4755">
        <v>122.3056034</v>
      </c>
      <c r="O4755" t="s">
        <v>10795</v>
      </c>
      <c r="P4755" t="s">
        <v>919</v>
      </c>
      <c r="Q4755" t="s">
        <v>5807</v>
      </c>
      <c r="R4755">
        <v>0</v>
      </c>
      <c r="S4755">
        <v>41.168686407198336</v>
      </c>
      <c r="T4755">
        <v>122.0888794164152</v>
      </c>
      <c r="U4755">
        <v>22.07985185329364</v>
      </c>
      <c r="V4755" t="s">
        <v>32</v>
      </c>
      <c r="W4755" t="s">
        <v>33</v>
      </c>
      <c r="X4755" t="str">
        <f t="shared" si="222"/>
        <v>NPT2888YFW</v>
      </c>
      <c r="Y4755">
        <f t="shared" si="223"/>
        <v>1</v>
      </c>
      <c r="Z4755">
        <f>COUNTIF($X$2:X4755,X4755)</f>
        <v>1</v>
      </c>
      <c r="AA4755" t="str">
        <f t="shared" si="224"/>
        <v>NPT2888YFW1</v>
      </c>
      <c r="AB4755">
        <f>COUNTIF(实际辖区!A:A,全部结果!X4755)</f>
        <v>1</v>
      </c>
      <c r="AC4755" s="9" t="str">
        <f>VLOOKUP(AA4755,实际辖区!D:E,2,0)</f>
        <v>POS_75905558</v>
      </c>
    </row>
    <row r="4756" spans="1:29">
      <c r="A4756" t="s">
        <v>919</v>
      </c>
      <c r="B4756" t="s">
        <v>8228</v>
      </c>
      <c r="C4756" t="s">
        <v>8229</v>
      </c>
      <c r="D4756" t="s">
        <v>8151</v>
      </c>
      <c r="E4756" t="s">
        <v>8165</v>
      </c>
      <c r="F4756" t="s">
        <v>8230</v>
      </c>
      <c r="G4756" t="s">
        <v>8212</v>
      </c>
      <c r="H4756" t="s">
        <v>55</v>
      </c>
      <c r="I4756">
        <v>914015.32312253502</v>
      </c>
      <c r="J4756">
        <v>0</v>
      </c>
      <c r="K4756">
        <v>0</v>
      </c>
      <c r="L4756">
        <v>9.9999999999999995E-7</v>
      </c>
      <c r="M4756">
        <v>41.207043200000001</v>
      </c>
      <c r="N4756">
        <v>122.0523618</v>
      </c>
      <c r="O4756" t="s">
        <v>10795</v>
      </c>
      <c r="P4756" t="s">
        <v>919</v>
      </c>
      <c r="Q4756" t="s">
        <v>5807</v>
      </c>
      <c r="R4756">
        <v>0</v>
      </c>
      <c r="S4756">
        <v>41.168686407198336</v>
      </c>
      <c r="T4756">
        <v>122.0888794164152</v>
      </c>
      <c r="U4756">
        <v>5.2471040127342654</v>
      </c>
      <c r="V4756" t="s">
        <v>32</v>
      </c>
      <c r="W4756" t="s">
        <v>33</v>
      </c>
      <c r="X4756" t="str">
        <f t="shared" si="222"/>
        <v>NPT2888ZA4</v>
      </c>
      <c r="Y4756">
        <f t="shared" si="223"/>
        <v>1</v>
      </c>
      <c r="Z4756">
        <f>COUNTIF($X$2:X4756,X4756)</f>
        <v>1</v>
      </c>
      <c r="AA4756" t="str">
        <f t="shared" si="224"/>
        <v>NPT2888ZA41</v>
      </c>
      <c r="AB4756">
        <f>COUNTIF(实际辖区!A:A,全部结果!X4756)</f>
        <v>1</v>
      </c>
      <c r="AC4756" s="9" t="str">
        <f>VLOOKUP(AA4756,实际辖区!D:E,2,0)</f>
        <v>POS_75905558</v>
      </c>
    </row>
    <row r="4757" spans="1:29">
      <c r="A4757" t="s">
        <v>919</v>
      </c>
      <c r="B4757" t="s">
        <v>8243</v>
      </c>
      <c r="C4757" t="s">
        <v>8244</v>
      </c>
      <c r="D4757" t="s">
        <v>8151</v>
      </c>
      <c r="E4757" t="s">
        <v>8165</v>
      </c>
      <c r="F4757" t="s">
        <v>8166</v>
      </c>
      <c r="G4757" t="s">
        <v>8163</v>
      </c>
      <c r="H4757" t="s">
        <v>55</v>
      </c>
      <c r="I4757">
        <v>46754.405100563199</v>
      </c>
      <c r="J4757">
        <v>0</v>
      </c>
      <c r="K4757">
        <v>0</v>
      </c>
      <c r="L4757">
        <v>9.9999999999999995E-7</v>
      </c>
      <c r="M4757">
        <v>41.172539299999997</v>
      </c>
      <c r="N4757">
        <v>122.11350229999999</v>
      </c>
      <c r="O4757" t="s">
        <v>10795</v>
      </c>
      <c r="P4757" t="s">
        <v>919</v>
      </c>
      <c r="Q4757" t="s">
        <v>5807</v>
      </c>
      <c r="R4757">
        <v>0</v>
      </c>
      <c r="S4757">
        <v>41.168686407198336</v>
      </c>
      <c r="T4757">
        <v>122.0888794164152</v>
      </c>
      <c r="U4757">
        <v>2.110138692184488</v>
      </c>
      <c r="V4757" t="s">
        <v>32</v>
      </c>
      <c r="W4757" t="s">
        <v>33</v>
      </c>
      <c r="X4757" t="str">
        <f t="shared" si="222"/>
        <v>NPT288L6OQ</v>
      </c>
      <c r="Y4757">
        <f t="shared" si="223"/>
        <v>1</v>
      </c>
      <c r="Z4757">
        <f>COUNTIF($X$2:X4757,X4757)</f>
        <v>1</v>
      </c>
      <c r="AA4757" t="str">
        <f t="shared" si="224"/>
        <v>NPT288L6OQ1</v>
      </c>
      <c r="AB4757">
        <f>COUNTIF(实际辖区!A:A,全部结果!X4757)</f>
        <v>1</v>
      </c>
      <c r="AC4757" s="9" t="str">
        <f>VLOOKUP(AA4757,实际辖区!D:E,2,0)</f>
        <v>POS_75905558</v>
      </c>
    </row>
    <row r="4758" spans="1:29">
      <c r="A4758" t="s">
        <v>919</v>
      </c>
      <c r="B4758" t="s">
        <v>8239</v>
      </c>
      <c r="C4758" t="s">
        <v>8240</v>
      </c>
      <c r="D4758" t="s">
        <v>8151</v>
      </c>
      <c r="E4758" t="s">
        <v>8165</v>
      </c>
      <c r="F4758" t="s">
        <v>8166</v>
      </c>
      <c r="G4758" t="s">
        <v>8163</v>
      </c>
      <c r="H4758" t="s">
        <v>55</v>
      </c>
      <c r="I4758">
        <v>1619707.8520170001</v>
      </c>
      <c r="J4758">
        <v>0</v>
      </c>
      <c r="K4758">
        <v>0</v>
      </c>
      <c r="L4758">
        <v>9.9999999999999995E-7</v>
      </c>
      <c r="M4758">
        <v>41.1472938</v>
      </c>
      <c r="N4758">
        <v>122.10482930000001</v>
      </c>
      <c r="O4758" t="s">
        <v>10795</v>
      </c>
      <c r="P4758" t="s">
        <v>919</v>
      </c>
      <c r="Q4758" t="s">
        <v>5807</v>
      </c>
      <c r="R4758">
        <v>0</v>
      </c>
      <c r="S4758">
        <v>41.168686407198336</v>
      </c>
      <c r="T4758">
        <v>122.0888794164152</v>
      </c>
      <c r="U4758">
        <v>2.727018985155909</v>
      </c>
      <c r="V4758" t="s">
        <v>32</v>
      </c>
      <c r="W4758" t="s">
        <v>33</v>
      </c>
      <c r="X4758" t="str">
        <f t="shared" si="222"/>
        <v>NPT288L5ZH</v>
      </c>
      <c r="Y4758">
        <f t="shared" si="223"/>
        <v>1</v>
      </c>
      <c r="Z4758">
        <f>COUNTIF($X$2:X4758,X4758)</f>
        <v>1</v>
      </c>
      <c r="AA4758" t="str">
        <f t="shared" si="224"/>
        <v>NPT288L5ZH1</v>
      </c>
      <c r="AB4758">
        <f>COUNTIF(实际辖区!A:A,全部结果!X4758)</f>
        <v>1</v>
      </c>
      <c r="AC4758" s="9" t="str">
        <f>VLOOKUP(AA4758,实际辖区!D:E,2,0)</f>
        <v>POS_75905558</v>
      </c>
    </row>
    <row r="4759" spans="1:29">
      <c r="A4759" t="s">
        <v>919</v>
      </c>
      <c r="B4759" t="s">
        <v>8235</v>
      </c>
      <c r="C4759" t="s">
        <v>8236</v>
      </c>
      <c r="D4759" t="s">
        <v>8151</v>
      </c>
      <c r="E4759" t="s">
        <v>8165</v>
      </c>
      <c r="F4759" t="s">
        <v>8166</v>
      </c>
      <c r="G4759" t="s">
        <v>8163</v>
      </c>
      <c r="H4759" t="s">
        <v>55</v>
      </c>
      <c r="I4759">
        <v>97819.354838709696</v>
      </c>
      <c r="J4759">
        <v>0</v>
      </c>
      <c r="K4759">
        <v>0</v>
      </c>
      <c r="L4759">
        <v>9.9999999999999995E-7</v>
      </c>
      <c r="M4759">
        <v>41.131310399999997</v>
      </c>
      <c r="N4759">
        <v>122.11077779999999</v>
      </c>
      <c r="O4759" t="s">
        <v>10795</v>
      </c>
      <c r="P4759" t="s">
        <v>919</v>
      </c>
      <c r="Q4759" t="s">
        <v>5807</v>
      </c>
      <c r="R4759">
        <v>0</v>
      </c>
      <c r="S4759">
        <v>41.168686407198336</v>
      </c>
      <c r="T4759">
        <v>122.0888794164152</v>
      </c>
      <c r="U4759">
        <v>4.5396883248152999</v>
      </c>
      <c r="V4759" t="s">
        <v>32</v>
      </c>
      <c r="W4759" t="s">
        <v>33</v>
      </c>
      <c r="X4759" t="str">
        <f t="shared" si="222"/>
        <v>NPT288KG7I</v>
      </c>
      <c r="Y4759">
        <f t="shared" si="223"/>
        <v>1</v>
      </c>
      <c r="Z4759">
        <f>COUNTIF($X$2:X4759,X4759)</f>
        <v>1</v>
      </c>
      <c r="AA4759" t="str">
        <f t="shared" si="224"/>
        <v>NPT288KG7I1</v>
      </c>
      <c r="AB4759">
        <f>COUNTIF(实际辖区!A:A,全部结果!X4759)</f>
        <v>1</v>
      </c>
      <c r="AC4759" s="9" t="str">
        <f>VLOOKUP(AA4759,实际辖区!D:E,2,0)</f>
        <v>POS_75905558</v>
      </c>
    </row>
    <row r="4760" spans="1:29">
      <c r="A4760" t="s">
        <v>919</v>
      </c>
      <c r="B4760" t="s">
        <v>8241</v>
      </c>
      <c r="C4760" t="s">
        <v>8242</v>
      </c>
      <c r="D4760" t="s">
        <v>8151</v>
      </c>
      <c r="E4760" t="s">
        <v>8165</v>
      </c>
      <c r="F4760" t="s">
        <v>8166</v>
      </c>
      <c r="G4760" t="s">
        <v>8163</v>
      </c>
      <c r="H4760" t="s">
        <v>55</v>
      </c>
      <c r="I4760">
        <v>0</v>
      </c>
      <c r="J4760">
        <v>0</v>
      </c>
      <c r="K4760">
        <v>0</v>
      </c>
      <c r="L4760">
        <v>9.9999999999999995E-7</v>
      </c>
      <c r="M4760">
        <v>41.213040399999997</v>
      </c>
      <c r="N4760">
        <v>121.9127785</v>
      </c>
      <c r="O4760" t="s">
        <v>10795</v>
      </c>
      <c r="P4760" t="s">
        <v>919</v>
      </c>
      <c r="Q4760" t="s">
        <v>5807</v>
      </c>
      <c r="R4760">
        <v>0</v>
      </c>
      <c r="S4760">
        <v>41.168686407198336</v>
      </c>
      <c r="T4760">
        <v>122.0888794164152</v>
      </c>
      <c r="U4760">
        <v>15.573021430728421</v>
      </c>
      <c r="V4760" t="s">
        <v>32</v>
      </c>
      <c r="W4760" t="s">
        <v>33</v>
      </c>
      <c r="X4760" t="str">
        <f t="shared" si="222"/>
        <v>NPT288L6OO</v>
      </c>
      <c r="Y4760">
        <f t="shared" si="223"/>
        <v>1</v>
      </c>
      <c r="Z4760">
        <f>COUNTIF($X$2:X4760,X4760)</f>
        <v>1</v>
      </c>
      <c r="AA4760" t="str">
        <f t="shared" si="224"/>
        <v>NPT288L6OO1</v>
      </c>
      <c r="AB4760">
        <f>COUNTIF(实际辖区!A:A,全部结果!X4760)</f>
        <v>1</v>
      </c>
      <c r="AC4760" s="9" t="str">
        <f>VLOOKUP(AA4760,实际辖区!D:E,2,0)</f>
        <v>POS_75905558</v>
      </c>
    </row>
    <row r="4761" spans="1:29">
      <c r="A4761" t="s">
        <v>919</v>
      </c>
      <c r="B4761" t="s">
        <v>8170</v>
      </c>
      <c r="C4761" t="s">
        <v>8171</v>
      </c>
      <c r="D4761" t="s">
        <v>8151</v>
      </c>
      <c r="E4761" t="s">
        <v>8165</v>
      </c>
      <c r="F4761" t="s">
        <v>8166</v>
      </c>
      <c r="G4761" t="s">
        <v>8170</v>
      </c>
      <c r="H4761" t="s">
        <v>29</v>
      </c>
      <c r="I4761">
        <v>2403273.78092277</v>
      </c>
      <c r="J4761">
        <v>0</v>
      </c>
      <c r="K4761">
        <v>0</v>
      </c>
      <c r="L4761">
        <v>9.9999999999999995E-7</v>
      </c>
      <c r="M4761">
        <v>41.136108900000004</v>
      </c>
      <c r="N4761">
        <v>122.0911128</v>
      </c>
      <c r="O4761" t="s">
        <v>10795</v>
      </c>
      <c r="P4761" t="s">
        <v>919</v>
      </c>
      <c r="Q4761" t="s">
        <v>5807</v>
      </c>
      <c r="R4761">
        <v>0</v>
      </c>
      <c r="S4761">
        <v>41.168686407198336</v>
      </c>
      <c r="T4761">
        <v>122.0888794164152</v>
      </c>
      <c r="U4761">
        <v>3.622809392955463</v>
      </c>
      <c r="V4761" t="s">
        <v>32</v>
      </c>
      <c r="W4761" t="s">
        <v>33</v>
      </c>
      <c r="X4761" t="str">
        <f t="shared" si="222"/>
        <v>NPT288CDR5</v>
      </c>
      <c r="Y4761">
        <f t="shared" si="223"/>
        <v>1</v>
      </c>
      <c r="Z4761">
        <f>COUNTIF($X$2:X4761,X4761)</f>
        <v>1</v>
      </c>
      <c r="AA4761" t="str">
        <f t="shared" si="224"/>
        <v>NPT288CDR51</v>
      </c>
      <c r="AB4761">
        <f>COUNTIF(实际辖区!A:A,全部结果!X4761)</f>
        <v>1</v>
      </c>
      <c r="AC4761" s="9" t="str">
        <f>VLOOKUP(AA4761,实际辖区!D:E,2,0)</f>
        <v>POS_75905558</v>
      </c>
    </row>
    <row r="4762" spans="1:29">
      <c r="A4762" t="s">
        <v>919</v>
      </c>
      <c r="B4762" t="s">
        <v>8237</v>
      </c>
      <c r="C4762" t="s">
        <v>8238</v>
      </c>
      <c r="D4762" t="s">
        <v>8151</v>
      </c>
      <c r="E4762" t="s">
        <v>8165</v>
      </c>
      <c r="F4762" t="s">
        <v>8166</v>
      </c>
      <c r="G4762" t="s">
        <v>8237</v>
      </c>
      <c r="H4762" t="s">
        <v>29</v>
      </c>
      <c r="I4762">
        <v>240204.998137143</v>
      </c>
      <c r="J4762">
        <v>0</v>
      </c>
      <c r="K4762">
        <v>0</v>
      </c>
      <c r="L4762">
        <v>9.9999999999999995E-7</v>
      </c>
      <c r="M4762">
        <v>41.008159599999999</v>
      </c>
      <c r="N4762">
        <v>121.5002387</v>
      </c>
      <c r="O4762" t="s">
        <v>10795</v>
      </c>
      <c r="P4762" t="s">
        <v>919</v>
      </c>
      <c r="Q4762" t="s">
        <v>5807</v>
      </c>
      <c r="R4762">
        <v>0</v>
      </c>
      <c r="S4762">
        <v>41.168686407198336</v>
      </c>
      <c r="T4762">
        <v>122.0888794164152</v>
      </c>
      <c r="U4762">
        <v>52.573845933043799</v>
      </c>
      <c r="V4762" t="s">
        <v>32</v>
      </c>
      <c r="W4762" t="s">
        <v>33</v>
      </c>
      <c r="X4762" t="str">
        <f t="shared" si="222"/>
        <v>NPT288KQVD</v>
      </c>
      <c r="Y4762">
        <f t="shared" si="223"/>
        <v>1</v>
      </c>
      <c r="Z4762">
        <f>COUNTIF($X$2:X4762,X4762)</f>
        <v>1</v>
      </c>
      <c r="AA4762" t="str">
        <f t="shared" si="224"/>
        <v>NPT288KQVD1</v>
      </c>
      <c r="AB4762">
        <f>COUNTIF(实际辖区!A:A,全部结果!X4762)</f>
        <v>1</v>
      </c>
      <c r="AC4762" s="9" t="str">
        <f>VLOOKUP(AA4762,实际辖区!D:E,2,0)</f>
        <v>POS_75905558</v>
      </c>
    </row>
    <row r="4763" spans="1:29">
      <c r="A4763" t="s">
        <v>919</v>
      </c>
      <c r="B4763" t="s">
        <v>8245</v>
      </c>
      <c r="C4763" t="s">
        <v>8246</v>
      </c>
      <c r="D4763" t="s">
        <v>8151</v>
      </c>
      <c r="E4763" t="s">
        <v>8165</v>
      </c>
      <c r="F4763" t="s">
        <v>8166</v>
      </c>
      <c r="G4763" t="s">
        <v>8245</v>
      </c>
      <c r="H4763" t="s">
        <v>29</v>
      </c>
      <c r="I4763">
        <v>1257723.4407497901</v>
      </c>
      <c r="J4763">
        <v>0</v>
      </c>
      <c r="K4763">
        <v>0</v>
      </c>
      <c r="L4763">
        <v>9.9999999999999995E-7</v>
      </c>
      <c r="M4763">
        <v>41.527718</v>
      </c>
      <c r="N4763">
        <v>122.909778</v>
      </c>
      <c r="O4763" t="s">
        <v>10795</v>
      </c>
      <c r="P4763" t="s">
        <v>919</v>
      </c>
      <c r="Q4763" t="s">
        <v>5807</v>
      </c>
      <c r="R4763">
        <v>0</v>
      </c>
      <c r="S4763">
        <v>41.168686407198336</v>
      </c>
      <c r="T4763">
        <v>122.0888794164152</v>
      </c>
      <c r="U4763">
        <v>79.434218588501238</v>
      </c>
      <c r="V4763" t="s">
        <v>32</v>
      </c>
      <c r="W4763" t="s">
        <v>33</v>
      </c>
      <c r="X4763" t="str">
        <f t="shared" si="222"/>
        <v>NPT288LSN9</v>
      </c>
      <c r="Y4763">
        <f t="shared" si="223"/>
        <v>1</v>
      </c>
      <c r="Z4763">
        <f>COUNTIF($X$2:X4763,X4763)</f>
        <v>1</v>
      </c>
      <c r="AA4763" t="str">
        <f t="shared" si="224"/>
        <v>NPT288LSN91</v>
      </c>
      <c r="AB4763">
        <f>COUNTIF(实际辖区!A:A,全部结果!X4763)</f>
        <v>1</v>
      </c>
      <c r="AC4763" s="9" t="str">
        <f>VLOOKUP(AA4763,实际辖区!D:E,2,0)</f>
        <v>POS_75905558</v>
      </c>
    </row>
    <row r="4764" spans="1:29">
      <c r="A4764" t="s">
        <v>919</v>
      </c>
      <c r="B4764" t="s">
        <v>8247</v>
      </c>
      <c r="C4764" t="s">
        <v>8248</v>
      </c>
      <c r="D4764" t="s">
        <v>8151</v>
      </c>
      <c r="E4764" t="s">
        <v>8165</v>
      </c>
      <c r="F4764" t="s">
        <v>8166</v>
      </c>
      <c r="G4764" t="s">
        <v>8247</v>
      </c>
      <c r="H4764" t="s">
        <v>29</v>
      </c>
      <c r="I4764">
        <v>225154.998137143</v>
      </c>
      <c r="J4764">
        <v>0</v>
      </c>
      <c r="K4764">
        <v>0</v>
      </c>
      <c r="L4764">
        <v>9.9999999999999995E-7</v>
      </c>
      <c r="M4764">
        <v>41.527797</v>
      </c>
      <c r="N4764">
        <v>122.909769</v>
      </c>
      <c r="O4764" t="s">
        <v>10795</v>
      </c>
      <c r="P4764" t="s">
        <v>919</v>
      </c>
      <c r="Q4764" t="s">
        <v>5807</v>
      </c>
      <c r="R4764">
        <v>0</v>
      </c>
      <c r="S4764">
        <v>41.168686407198336</v>
      </c>
      <c r="T4764">
        <v>122.0888794164152</v>
      </c>
      <c r="U4764">
        <v>79.43793589674388</v>
      </c>
      <c r="V4764" t="s">
        <v>32</v>
      </c>
      <c r="W4764" t="s">
        <v>33</v>
      </c>
      <c r="X4764" t="str">
        <f t="shared" si="222"/>
        <v>NPT288M1D5</v>
      </c>
      <c r="Y4764">
        <f t="shared" si="223"/>
        <v>1</v>
      </c>
      <c r="Z4764">
        <f>COUNTIF($X$2:X4764,X4764)</f>
        <v>1</v>
      </c>
      <c r="AA4764" t="str">
        <f t="shared" si="224"/>
        <v>NPT288M1D51</v>
      </c>
      <c r="AB4764">
        <f>COUNTIF(实际辖区!A:A,全部结果!X4764)</f>
        <v>1</v>
      </c>
      <c r="AC4764" s="9" t="str">
        <f>VLOOKUP(AA4764,实际辖区!D:E,2,0)</f>
        <v>POS_75905558</v>
      </c>
    </row>
    <row r="4765" spans="1:29">
      <c r="A4765" t="s">
        <v>919</v>
      </c>
      <c r="B4765" t="s">
        <v>8249</v>
      </c>
      <c r="C4765" t="s">
        <v>8250</v>
      </c>
      <c r="D4765" t="s">
        <v>8151</v>
      </c>
      <c r="E4765" t="s">
        <v>8165</v>
      </c>
      <c r="F4765" t="s">
        <v>8166</v>
      </c>
      <c r="G4765" t="s">
        <v>8249</v>
      </c>
      <c r="H4765" t="s">
        <v>29</v>
      </c>
      <c r="I4765">
        <v>243254.998137143</v>
      </c>
      <c r="J4765">
        <v>0</v>
      </c>
      <c r="K4765">
        <v>0</v>
      </c>
      <c r="L4765">
        <v>9.9999999999999995E-7</v>
      </c>
      <c r="M4765">
        <v>41.348913400000001</v>
      </c>
      <c r="N4765">
        <v>122.21204659999999</v>
      </c>
      <c r="O4765" t="s">
        <v>10795</v>
      </c>
      <c r="P4765" t="s">
        <v>919</v>
      </c>
      <c r="Q4765" t="s">
        <v>5807</v>
      </c>
      <c r="R4765">
        <v>0</v>
      </c>
      <c r="S4765">
        <v>41.168686407198336</v>
      </c>
      <c r="T4765">
        <v>122.0888794164152</v>
      </c>
      <c r="U4765">
        <v>22.52059741043696</v>
      </c>
      <c r="V4765" t="s">
        <v>32</v>
      </c>
      <c r="W4765" t="s">
        <v>33</v>
      </c>
      <c r="X4765" t="str">
        <f t="shared" si="222"/>
        <v>NPT288M1D6</v>
      </c>
      <c r="Y4765">
        <f t="shared" si="223"/>
        <v>1</v>
      </c>
      <c r="Z4765">
        <f>COUNTIF($X$2:X4765,X4765)</f>
        <v>1</v>
      </c>
      <c r="AA4765" t="str">
        <f t="shared" si="224"/>
        <v>NPT288M1D61</v>
      </c>
      <c r="AB4765">
        <f>COUNTIF(实际辖区!A:A,全部结果!X4765)</f>
        <v>1</v>
      </c>
      <c r="AC4765" s="9" t="str">
        <f>VLOOKUP(AA4765,实际辖区!D:E,2,0)</f>
        <v>POS_75905558</v>
      </c>
    </row>
    <row r="4766" spans="1:29">
      <c r="A4766" t="s">
        <v>919</v>
      </c>
      <c r="B4766" t="s">
        <v>8251</v>
      </c>
      <c r="C4766" t="s">
        <v>8252</v>
      </c>
      <c r="D4766" t="s">
        <v>8151</v>
      </c>
      <c r="E4766" t="s">
        <v>8165</v>
      </c>
      <c r="F4766" t="s">
        <v>8166</v>
      </c>
      <c r="G4766" t="s">
        <v>8251</v>
      </c>
      <c r="H4766" t="s">
        <v>29</v>
      </c>
      <c r="I4766">
        <v>0</v>
      </c>
      <c r="J4766">
        <v>0</v>
      </c>
      <c r="K4766">
        <v>0</v>
      </c>
      <c r="L4766">
        <v>9.9999999999999995E-7</v>
      </c>
      <c r="M4766">
        <v>41.008159999999997</v>
      </c>
      <c r="N4766">
        <v>121.50023899999999</v>
      </c>
      <c r="O4766" t="s">
        <v>10795</v>
      </c>
      <c r="P4766" t="s">
        <v>919</v>
      </c>
      <c r="Q4766" t="s">
        <v>5807</v>
      </c>
      <c r="R4766">
        <v>0</v>
      </c>
      <c r="S4766">
        <v>41.168686407198336</v>
      </c>
      <c r="T4766">
        <v>122.0888794164152</v>
      </c>
      <c r="U4766">
        <v>52.573807015964213</v>
      </c>
      <c r="V4766" t="s">
        <v>32</v>
      </c>
      <c r="W4766" t="s">
        <v>33</v>
      </c>
      <c r="X4766" t="str">
        <f t="shared" si="222"/>
        <v>NPT288N2QP</v>
      </c>
      <c r="Y4766">
        <f t="shared" si="223"/>
        <v>1</v>
      </c>
      <c r="Z4766">
        <f>COUNTIF($X$2:X4766,X4766)</f>
        <v>1</v>
      </c>
      <c r="AA4766" t="str">
        <f t="shared" si="224"/>
        <v>NPT288N2QP1</v>
      </c>
      <c r="AB4766">
        <f>COUNTIF(实际辖区!A:A,全部结果!X4766)</f>
        <v>1</v>
      </c>
      <c r="AC4766" s="9" t="str">
        <f>VLOOKUP(AA4766,实际辖区!D:E,2,0)</f>
        <v>POS_75905558</v>
      </c>
    </row>
    <row r="4767" spans="1:29">
      <c r="A4767" t="s">
        <v>97</v>
      </c>
      <c r="B4767" t="s">
        <v>10796</v>
      </c>
      <c r="C4767" t="s">
        <v>10797</v>
      </c>
      <c r="D4767" t="s">
        <v>10696</v>
      </c>
      <c r="E4767" t="s">
        <v>10697</v>
      </c>
      <c r="F4767" t="s">
        <v>10798</v>
      </c>
      <c r="G4767" t="s">
        <v>10796</v>
      </c>
      <c r="H4767" t="s">
        <v>29</v>
      </c>
      <c r="I4767">
        <v>11976076.066723401</v>
      </c>
      <c r="J4767">
        <v>96386.4</v>
      </c>
      <c r="K4767">
        <v>141357.6</v>
      </c>
      <c r="L4767">
        <v>0.28855721393034828</v>
      </c>
      <c r="M4767">
        <v>30.179688599999999</v>
      </c>
      <c r="N4767">
        <v>105.8224938</v>
      </c>
      <c r="O4767" t="s">
        <v>10799</v>
      </c>
      <c r="P4767" t="s">
        <v>97</v>
      </c>
      <c r="Q4767" t="s">
        <v>1365</v>
      </c>
      <c r="R4767">
        <v>0</v>
      </c>
      <c r="S4767">
        <v>29.747914639340681</v>
      </c>
      <c r="T4767">
        <v>106.0967326014987</v>
      </c>
      <c r="U4767">
        <v>54.694681783372673</v>
      </c>
      <c r="V4767" t="s">
        <v>32</v>
      </c>
      <c r="W4767" t="s">
        <v>33</v>
      </c>
      <c r="X4767" t="str">
        <f t="shared" si="222"/>
        <v>NPT76AUCJ</v>
      </c>
      <c r="Y4767">
        <f t="shared" si="223"/>
        <v>1</v>
      </c>
      <c r="Z4767">
        <f>COUNTIF($X$2:X4767,X4767)</f>
        <v>1</v>
      </c>
      <c r="AA4767" t="str">
        <f t="shared" si="224"/>
        <v>NPT76AUCJ1</v>
      </c>
      <c r="AB4767">
        <f>COUNTIF(实际辖区!A:A,全部结果!X4767)</f>
        <v>1</v>
      </c>
      <c r="AC4767" s="9" t="str">
        <f>VLOOKUP(AA4767,实际辖区!D:E,2,0)</f>
        <v>POS_00257918</v>
      </c>
    </row>
    <row r="4768" spans="1:29">
      <c r="A4768" t="s">
        <v>97</v>
      </c>
      <c r="B4768" t="s">
        <v>10800</v>
      </c>
      <c r="C4768" t="s">
        <v>10801</v>
      </c>
      <c r="D4768" t="s">
        <v>10696</v>
      </c>
      <c r="E4768" t="s">
        <v>10697</v>
      </c>
      <c r="F4768" t="s">
        <v>10802</v>
      </c>
      <c r="G4768" t="s">
        <v>10800</v>
      </c>
      <c r="H4768" t="s">
        <v>29</v>
      </c>
      <c r="I4768">
        <v>7437301.2053229297</v>
      </c>
      <c r="J4768">
        <v>83400</v>
      </c>
      <c r="K4768">
        <v>89434.8</v>
      </c>
      <c r="L4768">
        <v>0.21393034825870641</v>
      </c>
      <c r="M4768">
        <v>29.414043100000001</v>
      </c>
      <c r="N4768">
        <v>105.59619240000001</v>
      </c>
      <c r="O4768" t="s">
        <v>10799</v>
      </c>
      <c r="P4768" t="s">
        <v>97</v>
      </c>
      <c r="Q4768" t="s">
        <v>1365</v>
      </c>
      <c r="R4768">
        <v>0</v>
      </c>
      <c r="S4768">
        <v>29.747914639340681</v>
      </c>
      <c r="T4768">
        <v>106.0967326014987</v>
      </c>
      <c r="U4768">
        <v>61.004348104541968</v>
      </c>
      <c r="V4768" t="s">
        <v>32</v>
      </c>
      <c r="W4768" t="s">
        <v>33</v>
      </c>
      <c r="X4768" t="str">
        <f t="shared" si="222"/>
        <v>NPT76AUDB</v>
      </c>
      <c r="Y4768">
        <f t="shared" si="223"/>
        <v>1</v>
      </c>
      <c r="Z4768">
        <f>COUNTIF($X$2:X4768,X4768)</f>
        <v>1</v>
      </c>
      <c r="AA4768" t="str">
        <f t="shared" si="224"/>
        <v>NPT76AUDB1</v>
      </c>
      <c r="AB4768">
        <f>COUNTIF(实际辖区!A:A,全部结果!X4768)</f>
        <v>1</v>
      </c>
      <c r="AC4768" s="9" t="str">
        <f>VLOOKUP(AA4768,实际辖区!D:E,2,0)</f>
        <v>POS_00257918</v>
      </c>
    </row>
    <row r="4769" spans="1:29">
      <c r="A4769" t="s">
        <v>97</v>
      </c>
      <c r="B4769" t="s">
        <v>10803</v>
      </c>
      <c r="C4769" t="s">
        <v>10804</v>
      </c>
      <c r="D4769" t="s">
        <v>10696</v>
      </c>
      <c r="E4769" t="s">
        <v>10697</v>
      </c>
      <c r="F4769" t="s">
        <v>10798</v>
      </c>
      <c r="G4769" t="s">
        <v>10803</v>
      </c>
      <c r="H4769" t="s">
        <v>29</v>
      </c>
      <c r="I4769">
        <v>9352822.5806451607</v>
      </c>
      <c r="J4769">
        <v>93852</v>
      </c>
      <c r="K4769">
        <v>96314.4</v>
      </c>
      <c r="L4769">
        <v>0.19900497512437809</v>
      </c>
      <c r="M4769">
        <v>30.202624100000001</v>
      </c>
      <c r="N4769">
        <v>105.84818730000001</v>
      </c>
      <c r="O4769" t="s">
        <v>10799</v>
      </c>
      <c r="P4769" t="s">
        <v>97</v>
      </c>
      <c r="Q4769" t="s">
        <v>1365</v>
      </c>
      <c r="R4769">
        <v>0</v>
      </c>
      <c r="S4769">
        <v>29.747914639340681</v>
      </c>
      <c r="T4769">
        <v>106.0967326014987</v>
      </c>
      <c r="U4769">
        <v>55.821934708718793</v>
      </c>
      <c r="V4769" t="s">
        <v>32</v>
      </c>
      <c r="W4769" t="s">
        <v>33</v>
      </c>
      <c r="X4769" t="str">
        <f t="shared" si="222"/>
        <v>NPT76AUCK</v>
      </c>
      <c r="Y4769">
        <f t="shared" si="223"/>
        <v>1</v>
      </c>
      <c r="Z4769">
        <f>COUNTIF($X$2:X4769,X4769)</f>
        <v>1</v>
      </c>
      <c r="AA4769" t="str">
        <f t="shared" si="224"/>
        <v>NPT76AUCK1</v>
      </c>
      <c r="AB4769">
        <f>COUNTIF(实际辖区!A:A,全部结果!X4769)</f>
        <v>1</v>
      </c>
      <c r="AC4769" s="9" t="str">
        <f>VLOOKUP(AA4769,实际辖区!D:E,2,0)</f>
        <v>POS_00257918</v>
      </c>
    </row>
    <row r="4770" spans="1:29">
      <c r="A4770" t="s">
        <v>97</v>
      </c>
      <c r="B4770" t="s">
        <v>10805</v>
      </c>
      <c r="C4770" t="s">
        <v>10806</v>
      </c>
      <c r="D4770" t="s">
        <v>10696</v>
      </c>
      <c r="E4770" t="s">
        <v>10697</v>
      </c>
      <c r="F4770" t="s">
        <v>10807</v>
      </c>
      <c r="G4770" t="s">
        <v>10805</v>
      </c>
      <c r="H4770" t="s">
        <v>29</v>
      </c>
      <c r="I4770">
        <v>9489051.6808332708</v>
      </c>
      <c r="J4770">
        <v>48157.2</v>
      </c>
      <c r="K4770">
        <v>116953.2</v>
      </c>
      <c r="L4770">
        <v>0.1890547263681592</v>
      </c>
      <c r="M4770">
        <v>29.581035799999999</v>
      </c>
      <c r="N4770">
        <v>106.22632400000001</v>
      </c>
      <c r="O4770" t="s">
        <v>10799</v>
      </c>
      <c r="P4770" t="s">
        <v>97</v>
      </c>
      <c r="Q4770" t="s">
        <v>1365</v>
      </c>
      <c r="R4770">
        <v>0</v>
      </c>
      <c r="S4770">
        <v>29.747914639340681</v>
      </c>
      <c r="T4770">
        <v>106.0967326014987</v>
      </c>
      <c r="U4770">
        <v>22.351025675007499</v>
      </c>
      <c r="V4770" t="s">
        <v>32</v>
      </c>
      <c r="W4770" t="s">
        <v>33</v>
      </c>
      <c r="X4770" t="str">
        <f t="shared" si="222"/>
        <v>NPT76AUCM</v>
      </c>
      <c r="Y4770">
        <f t="shared" si="223"/>
        <v>1</v>
      </c>
      <c r="Z4770">
        <f>COUNTIF($X$2:X4770,X4770)</f>
        <v>1</v>
      </c>
      <c r="AA4770" t="str">
        <f t="shared" si="224"/>
        <v>NPT76AUCM1</v>
      </c>
      <c r="AB4770">
        <f>COUNTIF(实际辖区!A:A,全部结果!X4770)</f>
        <v>1</v>
      </c>
      <c r="AC4770" s="9" t="str">
        <f>VLOOKUP(AA4770,实际辖区!D:E,2,0)</f>
        <v>POS_00257918</v>
      </c>
    </row>
    <row r="4771" spans="1:29">
      <c r="A4771" t="s">
        <v>97</v>
      </c>
      <c r="B4771" t="s">
        <v>10808</v>
      </c>
      <c r="C4771" t="s">
        <v>10809</v>
      </c>
      <c r="D4771" t="s">
        <v>10696</v>
      </c>
      <c r="E4771" t="s">
        <v>10697</v>
      </c>
      <c r="F4771" t="s">
        <v>10701</v>
      </c>
      <c r="G4771" t="s">
        <v>10808</v>
      </c>
      <c r="H4771" t="s">
        <v>29</v>
      </c>
      <c r="I4771">
        <v>4337833.8449607901</v>
      </c>
      <c r="J4771">
        <v>57553.2</v>
      </c>
      <c r="K4771">
        <v>37837.800000000003</v>
      </c>
      <c r="L4771">
        <v>7.9601990049751201E-2</v>
      </c>
      <c r="M4771">
        <v>29.542121399999999</v>
      </c>
      <c r="N4771">
        <v>106.5111272</v>
      </c>
      <c r="O4771" t="s">
        <v>10799</v>
      </c>
      <c r="P4771" t="s">
        <v>97</v>
      </c>
      <c r="Q4771" t="s">
        <v>1365</v>
      </c>
      <c r="R4771">
        <v>0</v>
      </c>
      <c r="S4771">
        <v>29.747914639340681</v>
      </c>
      <c r="T4771">
        <v>106.0967326014987</v>
      </c>
      <c r="U4771">
        <v>46.155901637593608</v>
      </c>
      <c r="V4771" t="s">
        <v>32</v>
      </c>
      <c r="W4771" t="s">
        <v>33</v>
      </c>
      <c r="X4771" t="str">
        <f t="shared" si="222"/>
        <v>NPT76BDLT</v>
      </c>
      <c r="Y4771">
        <f t="shared" si="223"/>
        <v>1</v>
      </c>
      <c r="Z4771">
        <f>COUNTIF($X$2:X4771,X4771)</f>
        <v>1</v>
      </c>
      <c r="AA4771" t="str">
        <f t="shared" si="224"/>
        <v>NPT76BDLT1</v>
      </c>
      <c r="AB4771">
        <f>COUNTIF(实际辖区!A:A,全部结果!X4771)</f>
        <v>1</v>
      </c>
      <c r="AC4771" s="9" t="str">
        <f>VLOOKUP(AA4771,实际辖区!D:E,2,0)</f>
        <v>POS_00257918</v>
      </c>
    </row>
    <row r="4772" spans="1:29">
      <c r="A4772" t="s">
        <v>97</v>
      </c>
      <c r="B4772" t="s">
        <v>10810</v>
      </c>
      <c r="C4772" t="s">
        <v>10811</v>
      </c>
      <c r="D4772" t="s">
        <v>10696</v>
      </c>
      <c r="E4772" t="s">
        <v>10697</v>
      </c>
      <c r="F4772" t="s">
        <v>10701</v>
      </c>
      <c r="G4772" t="s">
        <v>10810</v>
      </c>
      <c r="H4772" t="s">
        <v>29</v>
      </c>
      <c r="I4772">
        <v>4781254.4241621997</v>
      </c>
      <c r="J4772">
        <v>103194</v>
      </c>
      <c r="K4772">
        <v>41277.599999999999</v>
      </c>
      <c r="L4772">
        <v>3.98009950248756E-2</v>
      </c>
      <c r="M4772">
        <v>29.564957</v>
      </c>
      <c r="N4772">
        <v>106.5734757</v>
      </c>
      <c r="O4772" t="s">
        <v>10799</v>
      </c>
      <c r="P4772" t="s">
        <v>97</v>
      </c>
      <c r="Q4772" t="s">
        <v>1365</v>
      </c>
      <c r="R4772">
        <v>0</v>
      </c>
      <c r="S4772">
        <v>29.747914639340681</v>
      </c>
      <c r="T4772">
        <v>106.0967326014987</v>
      </c>
      <c r="U4772">
        <v>50.415581258742669</v>
      </c>
      <c r="V4772" t="s">
        <v>32</v>
      </c>
      <c r="W4772" t="s">
        <v>33</v>
      </c>
      <c r="X4772" t="str">
        <f t="shared" si="222"/>
        <v>NPT76BHDZ</v>
      </c>
      <c r="Y4772">
        <f t="shared" si="223"/>
        <v>1</v>
      </c>
      <c r="Z4772">
        <f>COUNTIF($X$2:X4772,X4772)</f>
        <v>1</v>
      </c>
      <c r="AA4772" t="str">
        <f t="shared" si="224"/>
        <v>NPT76BHDZ1</v>
      </c>
      <c r="AB4772">
        <f>COUNTIF(实际辖区!A:A,全部结果!X4772)</f>
        <v>1</v>
      </c>
      <c r="AC4772" s="9" t="str">
        <f>VLOOKUP(AA4772,实际辖区!D:E,2,0)</f>
        <v>POS_00257918</v>
      </c>
    </row>
    <row r="4773" spans="1:29">
      <c r="A4773" t="s">
        <v>97</v>
      </c>
      <c r="B4773" t="s">
        <v>10812</v>
      </c>
      <c r="C4773" t="s">
        <v>10813</v>
      </c>
      <c r="D4773" t="s">
        <v>10696</v>
      </c>
      <c r="E4773" t="s">
        <v>10697</v>
      </c>
      <c r="F4773" t="s">
        <v>10814</v>
      </c>
      <c r="G4773" t="s">
        <v>10812</v>
      </c>
      <c r="H4773" t="s">
        <v>29</v>
      </c>
      <c r="I4773">
        <v>6234763.5233052298</v>
      </c>
      <c r="J4773">
        <v>43812</v>
      </c>
      <c r="K4773">
        <v>25225.200000000001</v>
      </c>
      <c r="L4773">
        <v>0.19900497512437809</v>
      </c>
      <c r="M4773">
        <v>29.269548499999999</v>
      </c>
      <c r="N4773">
        <v>106.2402008</v>
      </c>
      <c r="O4773" t="s">
        <v>10815</v>
      </c>
      <c r="P4773" t="s">
        <v>97</v>
      </c>
      <c r="Q4773" t="s">
        <v>1365</v>
      </c>
      <c r="R4773">
        <v>0</v>
      </c>
      <c r="S4773">
        <v>29.447431529915399</v>
      </c>
      <c r="T4773">
        <v>106.44452622632861</v>
      </c>
      <c r="U4773">
        <v>27.971160093002819</v>
      </c>
      <c r="V4773" t="s">
        <v>32</v>
      </c>
      <c r="W4773" t="s">
        <v>33</v>
      </c>
      <c r="X4773" t="str">
        <f t="shared" si="222"/>
        <v>NPT76AUCF</v>
      </c>
      <c r="Y4773">
        <f t="shared" si="223"/>
        <v>1</v>
      </c>
      <c r="Z4773">
        <f>COUNTIF($X$2:X4773,X4773)</f>
        <v>1</v>
      </c>
      <c r="AA4773" t="str">
        <f t="shared" si="224"/>
        <v>NPT76AUCF1</v>
      </c>
      <c r="AB4773">
        <f>COUNTIF(实际辖区!A:A,全部结果!X4773)</f>
        <v>1</v>
      </c>
      <c r="AC4773" s="9" t="str">
        <f>VLOOKUP(AA4773,实际辖区!D:E,2,0)</f>
        <v>POS_70002035</v>
      </c>
    </row>
    <row r="4774" spans="1:29">
      <c r="A4774" t="s">
        <v>97</v>
      </c>
      <c r="B4774" t="s">
        <v>10816</v>
      </c>
      <c r="C4774" t="s">
        <v>10817</v>
      </c>
      <c r="D4774" t="s">
        <v>10696</v>
      </c>
      <c r="E4774" t="s">
        <v>10697</v>
      </c>
      <c r="F4774" t="s">
        <v>10731</v>
      </c>
      <c r="G4774" t="s">
        <v>10816</v>
      </c>
      <c r="H4774" t="s">
        <v>29</v>
      </c>
      <c r="I4774">
        <v>8720946.7727617808</v>
      </c>
      <c r="J4774">
        <v>17524.8</v>
      </c>
      <c r="K4774">
        <v>78861.600000000006</v>
      </c>
      <c r="L4774">
        <v>0.1592039800995024</v>
      </c>
      <c r="M4774">
        <v>29.495944000000001</v>
      </c>
      <c r="N4774">
        <v>106.492076</v>
      </c>
      <c r="O4774" t="s">
        <v>10815</v>
      </c>
      <c r="P4774" t="s">
        <v>97</v>
      </c>
      <c r="Q4774" t="s">
        <v>1365</v>
      </c>
      <c r="R4774">
        <v>0</v>
      </c>
      <c r="S4774">
        <v>29.447431529915399</v>
      </c>
      <c r="T4774">
        <v>106.44452622632861</v>
      </c>
      <c r="U4774">
        <v>7.0842020698578363</v>
      </c>
      <c r="V4774" t="s">
        <v>32</v>
      </c>
      <c r="W4774" t="s">
        <v>33</v>
      </c>
      <c r="X4774" t="str">
        <f t="shared" si="222"/>
        <v>NPT76AUAV</v>
      </c>
      <c r="Y4774">
        <f t="shared" si="223"/>
        <v>1</v>
      </c>
      <c r="Z4774">
        <f>COUNTIF($X$2:X4774,X4774)</f>
        <v>1</v>
      </c>
      <c r="AA4774" t="str">
        <f t="shared" si="224"/>
        <v>NPT76AUAV1</v>
      </c>
      <c r="AB4774">
        <f>COUNTIF(实际辖区!A:A,全部结果!X4774)</f>
        <v>1</v>
      </c>
      <c r="AC4774" s="9" t="str">
        <f>VLOOKUP(AA4774,实际辖区!D:E,2,0)</f>
        <v>POS_70002035</v>
      </c>
    </row>
    <row r="4775" spans="1:29">
      <c r="A4775" t="s">
        <v>97</v>
      </c>
      <c r="B4775" t="s">
        <v>10818</v>
      </c>
      <c r="C4775" t="s">
        <v>10819</v>
      </c>
      <c r="D4775" t="s">
        <v>10696</v>
      </c>
      <c r="E4775" t="s">
        <v>10697</v>
      </c>
      <c r="F4775" t="s">
        <v>10713</v>
      </c>
      <c r="G4775" t="s">
        <v>10818</v>
      </c>
      <c r="H4775" t="s">
        <v>29</v>
      </c>
      <c r="I4775">
        <v>2317408.3679675399</v>
      </c>
      <c r="J4775">
        <v>13759.2</v>
      </c>
      <c r="K4775">
        <v>17524.8</v>
      </c>
      <c r="L4775">
        <v>0.1592039800995024</v>
      </c>
      <c r="M4775">
        <v>29.5343388</v>
      </c>
      <c r="N4775">
        <v>106.4831945</v>
      </c>
      <c r="O4775" t="s">
        <v>10815</v>
      </c>
      <c r="P4775" t="s">
        <v>97</v>
      </c>
      <c r="Q4775" t="s">
        <v>1365</v>
      </c>
      <c r="R4775">
        <v>0</v>
      </c>
      <c r="S4775">
        <v>29.447431529915399</v>
      </c>
      <c r="T4775">
        <v>106.44452622632861</v>
      </c>
      <c r="U4775">
        <v>10.337253851161851</v>
      </c>
      <c r="V4775" t="s">
        <v>32</v>
      </c>
      <c r="W4775" t="s">
        <v>33</v>
      </c>
      <c r="X4775" t="str">
        <f t="shared" si="222"/>
        <v>NPT76BCRH</v>
      </c>
      <c r="Y4775">
        <f t="shared" si="223"/>
        <v>1</v>
      </c>
      <c r="Z4775">
        <f>COUNTIF($X$2:X4775,X4775)</f>
        <v>1</v>
      </c>
      <c r="AA4775" t="str">
        <f t="shared" si="224"/>
        <v>NPT76BCRH1</v>
      </c>
      <c r="AB4775">
        <f>COUNTIF(实际辖区!A:A,全部结果!X4775)</f>
        <v>1</v>
      </c>
      <c r="AC4775" s="9" t="str">
        <f>VLOOKUP(AA4775,实际辖区!D:E,2,0)</f>
        <v>POS_70002035</v>
      </c>
    </row>
    <row r="4776" spans="1:29">
      <c r="A4776" t="s">
        <v>97</v>
      </c>
      <c r="B4776" t="s">
        <v>10820</v>
      </c>
      <c r="C4776" t="s">
        <v>10821</v>
      </c>
      <c r="D4776" t="s">
        <v>10696</v>
      </c>
      <c r="E4776" t="s">
        <v>10697</v>
      </c>
      <c r="F4776" t="s">
        <v>10713</v>
      </c>
      <c r="G4776" t="s">
        <v>10820</v>
      </c>
      <c r="H4776" t="s">
        <v>29</v>
      </c>
      <c r="I4776">
        <v>10280804.9118651</v>
      </c>
      <c r="J4776">
        <v>64209.599999999999</v>
      </c>
      <c r="K4776">
        <v>103194</v>
      </c>
      <c r="L4776">
        <v>0.1393034825870646</v>
      </c>
      <c r="M4776">
        <v>29.5130403</v>
      </c>
      <c r="N4776">
        <v>106.51973529999999</v>
      </c>
      <c r="O4776" t="s">
        <v>10815</v>
      </c>
      <c r="P4776" t="s">
        <v>97</v>
      </c>
      <c r="Q4776" t="s">
        <v>1365</v>
      </c>
      <c r="R4776">
        <v>0</v>
      </c>
      <c r="S4776">
        <v>29.447431529915399</v>
      </c>
      <c r="T4776">
        <v>106.44452622632861</v>
      </c>
      <c r="U4776">
        <v>10.300068360508281</v>
      </c>
      <c r="V4776" t="s">
        <v>32</v>
      </c>
      <c r="W4776" t="s">
        <v>33</v>
      </c>
      <c r="X4776" t="str">
        <f t="shared" si="222"/>
        <v>NPT76ATXM</v>
      </c>
      <c r="Y4776">
        <f t="shared" si="223"/>
        <v>1</v>
      </c>
      <c r="Z4776">
        <f>COUNTIF($X$2:X4776,X4776)</f>
        <v>1</v>
      </c>
      <c r="AA4776" t="str">
        <f t="shared" si="224"/>
        <v>NPT76ATXM1</v>
      </c>
      <c r="AB4776">
        <f>COUNTIF(实际辖区!A:A,全部结果!X4776)</f>
        <v>1</v>
      </c>
      <c r="AC4776" s="9" t="str">
        <f>VLOOKUP(AA4776,实际辖区!D:E,2,0)</f>
        <v>POS_70002035</v>
      </c>
    </row>
    <row r="4777" spans="1:29">
      <c r="A4777" t="s">
        <v>97</v>
      </c>
      <c r="B4777" t="s">
        <v>10822</v>
      </c>
      <c r="C4777" t="s">
        <v>10823</v>
      </c>
      <c r="D4777" t="s">
        <v>10696</v>
      </c>
      <c r="E4777" t="s">
        <v>10697</v>
      </c>
      <c r="F4777" t="s">
        <v>10713</v>
      </c>
      <c r="G4777" t="s">
        <v>10822</v>
      </c>
      <c r="H4777" t="s">
        <v>29</v>
      </c>
      <c r="I4777">
        <v>3188785.31317495</v>
      </c>
      <c r="J4777">
        <v>25798.5</v>
      </c>
      <c r="K4777">
        <v>34398</v>
      </c>
      <c r="L4777">
        <v>0.11940298507462679</v>
      </c>
      <c r="M4777">
        <v>29.5301303</v>
      </c>
      <c r="N4777">
        <v>106.4815392</v>
      </c>
      <c r="O4777" t="s">
        <v>10815</v>
      </c>
      <c r="P4777" t="s">
        <v>97</v>
      </c>
      <c r="Q4777" t="s">
        <v>1365</v>
      </c>
      <c r="R4777">
        <v>0</v>
      </c>
      <c r="S4777">
        <v>29.447431529915399</v>
      </c>
      <c r="T4777">
        <v>106.44452622632861</v>
      </c>
      <c r="U4777">
        <v>9.8443556856685159</v>
      </c>
      <c r="V4777" t="s">
        <v>32</v>
      </c>
      <c r="W4777" t="s">
        <v>33</v>
      </c>
      <c r="X4777" t="str">
        <f t="shared" si="222"/>
        <v>NPT76BBBT</v>
      </c>
      <c r="Y4777">
        <f t="shared" si="223"/>
        <v>1</v>
      </c>
      <c r="Z4777">
        <f>COUNTIF($X$2:X4777,X4777)</f>
        <v>1</v>
      </c>
      <c r="AA4777" t="str">
        <f t="shared" si="224"/>
        <v>NPT76BBBT1</v>
      </c>
      <c r="AB4777">
        <f>COUNTIF(实际辖区!A:A,全部结果!X4777)</f>
        <v>1</v>
      </c>
      <c r="AC4777" s="9" t="str">
        <f>VLOOKUP(AA4777,实际辖区!D:E,2,0)</f>
        <v>POS_70002035</v>
      </c>
    </row>
    <row r="4778" spans="1:29">
      <c r="A4778" t="s">
        <v>97</v>
      </c>
      <c r="B4778" t="s">
        <v>10824</v>
      </c>
      <c r="C4778" t="s">
        <v>10825</v>
      </c>
      <c r="D4778" t="s">
        <v>10696</v>
      </c>
      <c r="E4778" t="s">
        <v>10697</v>
      </c>
      <c r="F4778" t="s">
        <v>10713</v>
      </c>
      <c r="G4778" t="s">
        <v>10824</v>
      </c>
      <c r="H4778" t="s">
        <v>29</v>
      </c>
      <c r="I4778">
        <v>5650350</v>
      </c>
      <c r="J4778">
        <v>27348.12</v>
      </c>
      <c r="K4778">
        <v>86936.4</v>
      </c>
      <c r="L4778">
        <v>9.9502487562189004E-2</v>
      </c>
      <c r="M4778">
        <v>29.499539800000001</v>
      </c>
      <c r="N4778">
        <v>106.4954461</v>
      </c>
      <c r="O4778" t="s">
        <v>10815</v>
      </c>
      <c r="P4778" t="s">
        <v>97</v>
      </c>
      <c r="Q4778" t="s">
        <v>1365</v>
      </c>
      <c r="R4778">
        <v>0</v>
      </c>
      <c r="S4778">
        <v>29.447431529915399</v>
      </c>
      <c r="T4778">
        <v>106.44452622632861</v>
      </c>
      <c r="U4778">
        <v>7.5994982090440129</v>
      </c>
      <c r="V4778" t="s">
        <v>32</v>
      </c>
      <c r="W4778" t="s">
        <v>33</v>
      </c>
      <c r="X4778" t="str">
        <f t="shared" si="222"/>
        <v>NPT76ATXO</v>
      </c>
      <c r="Y4778">
        <f t="shared" si="223"/>
        <v>1</v>
      </c>
      <c r="Z4778">
        <f>COUNTIF($X$2:X4778,X4778)</f>
        <v>1</v>
      </c>
      <c r="AA4778" t="str">
        <f t="shared" si="224"/>
        <v>NPT76ATXO1</v>
      </c>
      <c r="AB4778">
        <f>COUNTIF(实际辖区!A:A,全部结果!X4778)</f>
        <v>1</v>
      </c>
      <c r="AC4778" s="9" t="str">
        <f>VLOOKUP(AA4778,实际辖区!D:E,2,0)</f>
        <v>POS_70002035</v>
      </c>
    </row>
    <row r="4779" spans="1:29">
      <c r="A4779" t="s">
        <v>97</v>
      </c>
      <c r="B4779" t="s">
        <v>10826</v>
      </c>
      <c r="C4779" t="s">
        <v>10827</v>
      </c>
      <c r="D4779" t="s">
        <v>10696</v>
      </c>
      <c r="E4779" t="s">
        <v>10697</v>
      </c>
      <c r="F4779" t="s">
        <v>10713</v>
      </c>
      <c r="G4779" t="s">
        <v>10826</v>
      </c>
      <c r="H4779" t="s">
        <v>29</v>
      </c>
      <c r="I4779">
        <v>8741110.6336654406</v>
      </c>
      <c r="J4779">
        <v>71577.899999999994</v>
      </c>
      <c r="K4779">
        <v>58476.6</v>
      </c>
      <c r="L4779">
        <v>9.9502487562189004E-2</v>
      </c>
      <c r="M4779">
        <v>29.4943162</v>
      </c>
      <c r="N4779">
        <v>106.5502321</v>
      </c>
      <c r="O4779" t="s">
        <v>10815</v>
      </c>
      <c r="P4779" t="s">
        <v>97</v>
      </c>
      <c r="Q4779" t="s">
        <v>1365</v>
      </c>
      <c r="R4779">
        <v>0</v>
      </c>
      <c r="S4779">
        <v>29.447431529915399</v>
      </c>
      <c r="T4779">
        <v>106.44452622632861</v>
      </c>
      <c r="U4779">
        <v>11.49469701935665</v>
      </c>
      <c r="V4779" t="s">
        <v>32</v>
      </c>
      <c r="W4779" t="s">
        <v>33</v>
      </c>
      <c r="X4779" t="str">
        <f t="shared" si="222"/>
        <v>NPT76AUAO</v>
      </c>
      <c r="Y4779">
        <f t="shared" si="223"/>
        <v>1</v>
      </c>
      <c r="Z4779">
        <f>COUNTIF($X$2:X4779,X4779)</f>
        <v>1</v>
      </c>
      <c r="AA4779" t="str">
        <f t="shared" si="224"/>
        <v>NPT76AUAO1</v>
      </c>
      <c r="AB4779">
        <f>COUNTIF(实际辖区!A:A,全部结果!X4779)</f>
        <v>1</v>
      </c>
      <c r="AC4779" s="9" t="str">
        <f>VLOOKUP(AA4779,实际辖区!D:E,2,0)</f>
        <v>POS_70002035</v>
      </c>
    </row>
    <row r="4780" spans="1:29">
      <c r="A4780" t="s">
        <v>97</v>
      </c>
      <c r="B4780" t="s">
        <v>10828</v>
      </c>
      <c r="C4780" t="s">
        <v>10829</v>
      </c>
      <c r="D4780" t="s">
        <v>10696</v>
      </c>
      <c r="E4780" t="s">
        <v>10697</v>
      </c>
      <c r="F4780" t="s">
        <v>10814</v>
      </c>
      <c r="G4780" t="s">
        <v>10828</v>
      </c>
      <c r="H4780" t="s">
        <v>29</v>
      </c>
      <c r="I4780">
        <v>11614130.408276999</v>
      </c>
      <c r="J4780">
        <v>0</v>
      </c>
      <c r="K4780">
        <v>0</v>
      </c>
      <c r="L4780">
        <v>5.9701492537313397E-2</v>
      </c>
      <c r="M4780">
        <v>29.270918999999999</v>
      </c>
      <c r="N4780">
        <v>106.291827</v>
      </c>
      <c r="O4780" t="s">
        <v>10815</v>
      </c>
      <c r="P4780" t="s">
        <v>97</v>
      </c>
      <c r="Q4780" t="s">
        <v>1365</v>
      </c>
      <c r="R4780">
        <v>0</v>
      </c>
      <c r="S4780">
        <v>29.447431529915399</v>
      </c>
      <c r="T4780">
        <v>106.44452622632861</v>
      </c>
      <c r="U4780">
        <v>24.548530851338391</v>
      </c>
      <c r="V4780" t="s">
        <v>32</v>
      </c>
      <c r="W4780" t="s">
        <v>33</v>
      </c>
      <c r="X4780" t="str">
        <f t="shared" si="222"/>
        <v>NPT76AUCD</v>
      </c>
      <c r="Y4780">
        <f t="shared" si="223"/>
        <v>1</v>
      </c>
      <c r="Z4780">
        <f>COUNTIF($X$2:X4780,X4780)</f>
        <v>1</v>
      </c>
      <c r="AA4780" t="str">
        <f t="shared" si="224"/>
        <v>NPT76AUCD1</v>
      </c>
      <c r="AB4780">
        <f>COUNTIF(实际辖区!A:A,全部结果!X4780)</f>
        <v>1</v>
      </c>
      <c r="AC4780" s="9" t="str">
        <f>VLOOKUP(AA4780,实际辖区!D:E,2,0)</f>
        <v>POS_70002035</v>
      </c>
    </row>
    <row r="4781" spans="1:29">
      <c r="A4781" t="s">
        <v>97</v>
      </c>
      <c r="B4781" t="s">
        <v>10830</v>
      </c>
      <c r="C4781" t="s">
        <v>10831</v>
      </c>
      <c r="D4781" t="s">
        <v>10696</v>
      </c>
      <c r="E4781" t="s">
        <v>10697</v>
      </c>
      <c r="F4781" t="s">
        <v>10713</v>
      </c>
      <c r="G4781" t="s">
        <v>10830</v>
      </c>
      <c r="H4781" t="s">
        <v>29</v>
      </c>
      <c r="I4781">
        <v>2409310.4194245101</v>
      </c>
      <c r="J4781">
        <v>20638.8</v>
      </c>
      <c r="K4781">
        <v>16625.7</v>
      </c>
      <c r="L4781">
        <v>3.98009950248756E-2</v>
      </c>
      <c r="M4781">
        <v>29.509270300000001</v>
      </c>
      <c r="N4781">
        <v>106.5230299</v>
      </c>
      <c r="O4781" t="s">
        <v>10815</v>
      </c>
      <c r="P4781" t="s">
        <v>97</v>
      </c>
      <c r="Q4781" t="s">
        <v>1365</v>
      </c>
      <c r="R4781">
        <v>0</v>
      </c>
      <c r="S4781">
        <v>29.447431529915399</v>
      </c>
      <c r="T4781">
        <v>106.44452622632861</v>
      </c>
      <c r="U4781">
        <v>10.244690611024099</v>
      </c>
      <c r="V4781" t="s">
        <v>32</v>
      </c>
      <c r="W4781" t="s">
        <v>33</v>
      </c>
      <c r="X4781" t="str">
        <f t="shared" si="222"/>
        <v>NPT76ATYH</v>
      </c>
      <c r="Y4781">
        <f t="shared" si="223"/>
        <v>1</v>
      </c>
      <c r="Z4781">
        <f>COUNTIF($X$2:X4781,X4781)</f>
        <v>1</v>
      </c>
      <c r="AA4781" t="str">
        <f t="shared" si="224"/>
        <v>NPT76ATYH1</v>
      </c>
      <c r="AB4781">
        <f>COUNTIF(实际辖区!A:A,全部结果!X4781)</f>
        <v>1</v>
      </c>
      <c r="AC4781" s="9" t="str">
        <f>VLOOKUP(AA4781,实际辖区!D:E,2,0)</f>
        <v>POS_70002035</v>
      </c>
    </row>
    <row r="4782" spans="1:29">
      <c r="A4782" t="s">
        <v>97</v>
      </c>
      <c r="B4782" t="s">
        <v>10832</v>
      </c>
      <c r="C4782" t="s">
        <v>10833</v>
      </c>
      <c r="D4782" t="s">
        <v>10696</v>
      </c>
      <c r="E4782" t="s">
        <v>10697</v>
      </c>
      <c r="F4782" t="s">
        <v>10713</v>
      </c>
      <c r="G4782" t="s">
        <v>10832</v>
      </c>
      <c r="H4782" t="s">
        <v>29</v>
      </c>
      <c r="I4782">
        <v>5712526.4683341496</v>
      </c>
      <c r="J4782">
        <v>34398</v>
      </c>
      <c r="K4782">
        <v>34398</v>
      </c>
      <c r="L4782">
        <v>1.99004975124378E-2</v>
      </c>
      <c r="M4782">
        <v>29.4801748</v>
      </c>
      <c r="N4782">
        <v>106.4448891</v>
      </c>
      <c r="O4782" t="s">
        <v>10815</v>
      </c>
      <c r="P4782" t="s">
        <v>97</v>
      </c>
      <c r="Q4782" t="s">
        <v>1365</v>
      </c>
      <c r="R4782">
        <v>0</v>
      </c>
      <c r="S4782">
        <v>29.447431529915399</v>
      </c>
      <c r="T4782">
        <v>106.44452622632861</v>
      </c>
      <c r="U4782">
        <v>3.6295478940473989</v>
      </c>
      <c r="V4782" t="s">
        <v>32</v>
      </c>
      <c r="W4782" t="s">
        <v>33</v>
      </c>
      <c r="X4782" t="str">
        <f t="shared" si="222"/>
        <v>NPT76ATXN</v>
      </c>
      <c r="Y4782">
        <f t="shared" si="223"/>
        <v>1</v>
      </c>
      <c r="Z4782">
        <f>COUNTIF($X$2:X4782,X4782)</f>
        <v>1</v>
      </c>
      <c r="AA4782" t="str">
        <f t="shared" si="224"/>
        <v>NPT76ATXN1</v>
      </c>
      <c r="AB4782">
        <f>COUNTIF(实际辖区!A:A,全部结果!X4782)</f>
        <v>1</v>
      </c>
      <c r="AC4782" s="9" t="str">
        <f>VLOOKUP(AA4782,实际辖区!D:E,2,0)</f>
        <v>POS_70002035</v>
      </c>
    </row>
    <row r="4783" spans="1:29">
      <c r="A4783" t="s">
        <v>97</v>
      </c>
      <c r="B4783" t="s">
        <v>10834</v>
      </c>
      <c r="C4783" t="s">
        <v>10835</v>
      </c>
      <c r="D4783" t="s">
        <v>10696</v>
      </c>
      <c r="E4783" t="s">
        <v>10697</v>
      </c>
      <c r="F4783" t="s">
        <v>10713</v>
      </c>
      <c r="G4783" t="s">
        <v>10834</v>
      </c>
      <c r="H4783" t="s">
        <v>29</v>
      </c>
      <c r="I4783">
        <v>4549886.7414477803</v>
      </c>
      <c r="J4783">
        <v>19661.099999999999</v>
      </c>
      <c r="K4783">
        <v>26697.599999999999</v>
      </c>
      <c r="L4783">
        <v>1.99004975124378E-2</v>
      </c>
      <c r="M4783">
        <v>29.3083007</v>
      </c>
      <c r="N4783">
        <v>106.3354914</v>
      </c>
      <c r="O4783" t="s">
        <v>10815</v>
      </c>
      <c r="P4783" t="s">
        <v>97</v>
      </c>
      <c r="Q4783" t="s">
        <v>1365</v>
      </c>
      <c r="R4783">
        <v>0</v>
      </c>
      <c r="S4783">
        <v>29.447431529915399</v>
      </c>
      <c r="T4783">
        <v>106.44452622632861</v>
      </c>
      <c r="U4783">
        <v>18.704913998357149</v>
      </c>
      <c r="V4783" t="s">
        <v>32</v>
      </c>
      <c r="W4783" t="s">
        <v>33</v>
      </c>
      <c r="X4783" t="str">
        <f t="shared" si="222"/>
        <v>NPT76ATYD</v>
      </c>
      <c r="Y4783">
        <f t="shared" si="223"/>
        <v>1</v>
      </c>
      <c r="Z4783">
        <f>COUNTIF($X$2:X4783,X4783)</f>
        <v>1</v>
      </c>
      <c r="AA4783" t="str">
        <f t="shared" si="224"/>
        <v>NPT76ATYD1</v>
      </c>
      <c r="AB4783">
        <f>COUNTIF(实际辖区!A:A,全部结果!X4783)</f>
        <v>1</v>
      </c>
      <c r="AC4783" s="9" t="str">
        <f>VLOOKUP(AA4783,实际辖区!D:E,2,0)</f>
        <v>POS_70002035</v>
      </c>
    </row>
    <row r="4784" spans="1:29">
      <c r="A4784" t="s">
        <v>97</v>
      </c>
      <c r="B4784" t="s">
        <v>10836</v>
      </c>
      <c r="C4784" t="s">
        <v>10837</v>
      </c>
      <c r="D4784" t="s">
        <v>10696</v>
      </c>
      <c r="E4784" t="s">
        <v>10697</v>
      </c>
      <c r="F4784" t="s">
        <v>10731</v>
      </c>
      <c r="G4784" t="s">
        <v>10836</v>
      </c>
      <c r="H4784" t="s">
        <v>29</v>
      </c>
      <c r="I4784">
        <v>4091767.0483424901</v>
      </c>
      <c r="J4784">
        <v>130712.4</v>
      </c>
      <c r="K4784">
        <v>110073.60000000001</v>
      </c>
      <c r="L4784">
        <v>1.99004975124378E-2</v>
      </c>
      <c r="M4784">
        <v>29.4632483</v>
      </c>
      <c r="N4784">
        <v>106.47768689999999</v>
      </c>
      <c r="O4784" t="s">
        <v>10815</v>
      </c>
      <c r="P4784" t="s">
        <v>97</v>
      </c>
      <c r="Q4784" t="s">
        <v>1365</v>
      </c>
      <c r="R4784">
        <v>0</v>
      </c>
      <c r="S4784">
        <v>29.447431529915399</v>
      </c>
      <c r="T4784">
        <v>106.44452622632861</v>
      </c>
      <c r="U4784">
        <v>3.6635979744470002</v>
      </c>
      <c r="V4784" t="s">
        <v>32</v>
      </c>
      <c r="W4784" t="s">
        <v>33</v>
      </c>
      <c r="X4784" t="str">
        <f t="shared" si="222"/>
        <v>NPT76DHWP</v>
      </c>
      <c r="Y4784">
        <f t="shared" si="223"/>
        <v>1</v>
      </c>
      <c r="Z4784">
        <f>COUNTIF($X$2:X4784,X4784)</f>
        <v>1</v>
      </c>
      <c r="AA4784" t="str">
        <f t="shared" si="224"/>
        <v>NPT76DHWP1</v>
      </c>
      <c r="AB4784">
        <f>COUNTIF(实际辖区!A:A,全部结果!X4784)</f>
        <v>1</v>
      </c>
      <c r="AC4784" s="9" t="str">
        <f>VLOOKUP(AA4784,实际辖区!D:E,2,0)</f>
        <v>POS_70002035</v>
      </c>
    </row>
    <row r="4785" spans="1:29">
      <c r="A4785" t="s">
        <v>97</v>
      </c>
      <c r="B4785" t="s">
        <v>10838</v>
      </c>
      <c r="C4785" t="s">
        <v>10839</v>
      </c>
      <c r="D4785" t="s">
        <v>10696</v>
      </c>
      <c r="E4785" t="s">
        <v>10697</v>
      </c>
      <c r="F4785" t="s">
        <v>10701</v>
      </c>
      <c r="G4785" t="s">
        <v>10838</v>
      </c>
      <c r="H4785" t="s">
        <v>29</v>
      </c>
      <c r="I4785">
        <v>9035574.6292139608</v>
      </c>
      <c r="J4785">
        <v>148960.79999999999</v>
      </c>
      <c r="K4785">
        <v>26287.200000000001</v>
      </c>
      <c r="L4785">
        <v>0.26368159203980102</v>
      </c>
      <c r="M4785">
        <v>29.557919500000001</v>
      </c>
      <c r="N4785">
        <v>106.5521603</v>
      </c>
      <c r="O4785" t="s">
        <v>10840</v>
      </c>
      <c r="P4785" t="s">
        <v>97</v>
      </c>
      <c r="Q4785" t="s">
        <v>1365</v>
      </c>
      <c r="R4785">
        <v>0</v>
      </c>
      <c r="S4785">
        <v>29.664348720200099</v>
      </c>
      <c r="T4785">
        <v>106.4754418507532</v>
      </c>
      <c r="U4785">
        <v>13.942532350690181</v>
      </c>
      <c r="V4785" t="s">
        <v>32</v>
      </c>
      <c r="W4785" t="s">
        <v>33</v>
      </c>
      <c r="X4785" t="str">
        <f t="shared" si="222"/>
        <v>NPT76ATVO</v>
      </c>
      <c r="Y4785">
        <f t="shared" si="223"/>
        <v>1</v>
      </c>
      <c r="Z4785">
        <f>COUNTIF($X$2:X4785,X4785)</f>
        <v>1</v>
      </c>
      <c r="AA4785" t="str">
        <f t="shared" si="224"/>
        <v>NPT76ATVO1</v>
      </c>
      <c r="AB4785">
        <f>COUNTIF(实际辖区!A:A,全部结果!X4785)</f>
        <v>1</v>
      </c>
      <c r="AC4785" s="9" t="str">
        <f>VLOOKUP(AA4785,实际辖区!D:E,2,0)</f>
        <v>POS_75104450</v>
      </c>
    </row>
    <row r="4786" spans="1:29">
      <c r="A4786" t="s">
        <v>97</v>
      </c>
      <c r="B4786" t="s">
        <v>10841</v>
      </c>
      <c r="C4786" t="s">
        <v>10842</v>
      </c>
      <c r="D4786" t="s">
        <v>10696</v>
      </c>
      <c r="E4786" t="s">
        <v>10697</v>
      </c>
      <c r="F4786" t="s">
        <v>10843</v>
      </c>
      <c r="G4786" t="s">
        <v>10841</v>
      </c>
      <c r="H4786" t="s">
        <v>29</v>
      </c>
      <c r="I4786">
        <v>8972153.5863582492</v>
      </c>
      <c r="J4786">
        <v>0</v>
      </c>
      <c r="K4786">
        <v>0</v>
      </c>
      <c r="L4786">
        <v>0.20895522388059701</v>
      </c>
      <c r="M4786">
        <v>29.8422974</v>
      </c>
      <c r="N4786">
        <v>106.0767871</v>
      </c>
      <c r="O4786" t="s">
        <v>10840</v>
      </c>
      <c r="P4786" t="s">
        <v>97</v>
      </c>
      <c r="Q4786" t="s">
        <v>1365</v>
      </c>
      <c r="R4786">
        <v>0</v>
      </c>
      <c r="S4786">
        <v>29.664348720200099</v>
      </c>
      <c r="T4786">
        <v>106.4754418507532</v>
      </c>
      <c r="U4786">
        <v>43.311869016727357</v>
      </c>
      <c r="V4786" t="s">
        <v>32</v>
      </c>
      <c r="W4786" t="s">
        <v>33</v>
      </c>
      <c r="X4786" t="str">
        <f t="shared" si="222"/>
        <v>NPT76AUCY</v>
      </c>
      <c r="Y4786">
        <f t="shared" si="223"/>
        <v>1</v>
      </c>
      <c r="Z4786">
        <f>COUNTIF($X$2:X4786,X4786)</f>
        <v>1</v>
      </c>
      <c r="AA4786" t="str">
        <f t="shared" si="224"/>
        <v>NPT76AUCY1</v>
      </c>
      <c r="AB4786">
        <f>COUNTIF(实际辖区!A:A,全部结果!X4786)</f>
        <v>1</v>
      </c>
      <c r="AC4786" s="9" t="str">
        <f>VLOOKUP(AA4786,实际辖区!D:E,2,0)</f>
        <v>POS_75104450</v>
      </c>
    </row>
    <row r="4787" spans="1:29">
      <c r="A4787" t="s">
        <v>97</v>
      </c>
      <c r="B4787" t="s">
        <v>10844</v>
      </c>
      <c r="C4787" t="s">
        <v>10845</v>
      </c>
      <c r="D4787" t="s">
        <v>10696</v>
      </c>
      <c r="E4787" t="s">
        <v>10697</v>
      </c>
      <c r="F4787" t="s">
        <v>10710</v>
      </c>
      <c r="G4787" t="s">
        <v>10844</v>
      </c>
      <c r="H4787" t="s">
        <v>29</v>
      </c>
      <c r="I4787">
        <v>9351990.9296900593</v>
      </c>
      <c r="J4787">
        <v>82555.199999999997</v>
      </c>
      <c r="K4787">
        <v>46002.6</v>
      </c>
      <c r="L4787">
        <v>0.20398009950248749</v>
      </c>
      <c r="M4787">
        <v>29.701549199999999</v>
      </c>
      <c r="N4787">
        <v>106.62676740000001</v>
      </c>
      <c r="O4787" t="s">
        <v>10840</v>
      </c>
      <c r="P4787" t="s">
        <v>97</v>
      </c>
      <c r="Q4787" t="s">
        <v>1365</v>
      </c>
      <c r="R4787">
        <v>1</v>
      </c>
      <c r="S4787">
        <v>29.664348720200099</v>
      </c>
      <c r="T4787">
        <v>106.4754418507532</v>
      </c>
      <c r="U4787">
        <v>15.2164115199375</v>
      </c>
      <c r="V4787" t="s">
        <v>32</v>
      </c>
      <c r="W4787" t="s">
        <v>33</v>
      </c>
      <c r="X4787" t="str">
        <f t="shared" si="222"/>
        <v>NPT76BOXP</v>
      </c>
      <c r="Y4787">
        <f t="shared" si="223"/>
        <v>1</v>
      </c>
      <c r="Z4787">
        <f>COUNTIF($X$2:X4787,X4787)</f>
        <v>1</v>
      </c>
      <c r="AA4787" t="str">
        <f t="shared" si="224"/>
        <v>NPT76BOXP1</v>
      </c>
      <c r="AB4787">
        <f>COUNTIF(实际辖区!A:A,全部结果!X4787)</f>
        <v>1</v>
      </c>
      <c r="AC4787" s="9" t="str">
        <f>VLOOKUP(AA4787,实际辖区!D:E,2,0)</f>
        <v>POS_75104450</v>
      </c>
    </row>
    <row r="4788" spans="1:29">
      <c r="A4788" t="s">
        <v>97</v>
      </c>
      <c r="B4788" t="s">
        <v>10846</v>
      </c>
      <c r="C4788" t="s">
        <v>10847</v>
      </c>
      <c r="D4788" t="s">
        <v>10696</v>
      </c>
      <c r="E4788" t="s">
        <v>10697</v>
      </c>
      <c r="F4788" t="s">
        <v>10701</v>
      </c>
      <c r="G4788" t="s">
        <v>10846</v>
      </c>
      <c r="H4788" t="s">
        <v>29</v>
      </c>
      <c r="I4788">
        <v>2575884.37260503</v>
      </c>
      <c r="J4788">
        <v>34398</v>
      </c>
      <c r="K4788">
        <v>20638.8</v>
      </c>
      <c r="L4788">
        <v>0.11940298507462679</v>
      </c>
      <c r="M4788">
        <v>29.5563021</v>
      </c>
      <c r="N4788">
        <v>106.58164720000001</v>
      </c>
      <c r="O4788" t="s">
        <v>10840</v>
      </c>
      <c r="P4788" t="s">
        <v>97</v>
      </c>
      <c r="Q4788" t="s">
        <v>1365</v>
      </c>
      <c r="R4788">
        <v>0</v>
      </c>
      <c r="S4788">
        <v>29.664348720200099</v>
      </c>
      <c r="T4788">
        <v>106.4754418507532</v>
      </c>
      <c r="U4788">
        <v>15.78805499636934</v>
      </c>
      <c r="V4788" t="s">
        <v>32</v>
      </c>
      <c r="W4788" t="s">
        <v>33</v>
      </c>
      <c r="X4788" t="str">
        <f t="shared" si="222"/>
        <v>NPT76BHEA</v>
      </c>
      <c r="Y4788">
        <f t="shared" si="223"/>
        <v>1</v>
      </c>
      <c r="Z4788">
        <f>COUNTIF($X$2:X4788,X4788)</f>
        <v>1</v>
      </c>
      <c r="AA4788" t="str">
        <f t="shared" si="224"/>
        <v>NPT76BHEA1</v>
      </c>
      <c r="AB4788">
        <f>COUNTIF(实际辖区!A:A,全部结果!X4788)</f>
        <v>1</v>
      </c>
      <c r="AC4788" s="9" t="str">
        <f>VLOOKUP(AA4788,实际辖区!D:E,2,0)</f>
        <v>POS_00257918</v>
      </c>
    </row>
    <row r="4789" spans="1:29">
      <c r="A4789" t="s">
        <v>97</v>
      </c>
      <c r="B4789" t="s">
        <v>10848</v>
      </c>
      <c r="C4789" t="s">
        <v>10849</v>
      </c>
      <c r="D4789" t="s">
        <v>10696</v>
      </c>
      <c r="E4789" t="s">
        <v>10697</v>
      </c>
      <c r="F4789" t="s">
        <v>3139</v>
      </c>
      <c r="G4789" t="s">
        <v>10848</v>
      </c>
      <c r="H4789" t="s">
        <v>29</v>
      </c>
      <c r="I4789">
        <v>3624370.7935623201</v>
      </c>
      <c r="J4789">
        <v>23366.400000000001</v>
      </c>
      <c r="K4789">
        <v>7302</v>
      </c>
      <c r="L4789">
        <v>0.10945273631840791</v>
      </c>
      <c r="M4789">
        <v>29.580874999999999</v>
      </c>
      <c r="N4789">
        <v>106.544398</v>
      </c>
      <c r="O4789" t="s">
        <v>10840</v>
      </c>
      <c r="P4789" t="s">
        <v>97</v>
      </c>
      <c r="Q4789" t="s">
        <v>1365</v>
      </c>
      <c r="R4789">
        <v>0</v>
      </c>
      <c r="S4789">
        <v>29.664348720200099</v>
      </c>
      <c r="T4789">
        <v>106.4754418507532</v>
      </c>
      <c r="U4789">
        <v>11.41111337491626</v>
      </c>
      <c r="V4789" t="s">
        <v>32</v>
      </c>
      <c r="W4789" t="s">
        <v>33</v>
      </c>
      <c r="X4789" t="str">
        <f t="shared" si="222"/>
        <v>NPT76ATXE</v>
      </c>
      <c r="Y4789">
        <f t="shared" si="223"/>
        <v>1</v>
      </c>
      <c r="Z4789">
        <f>COUNTIF($X$2:X4789,X4789)</f>
        <v>1</v>
      </c>
      <c r="AA4789" t="str">
        <f t="shared" si="224"/>
        <v>NPT76ATXE1</v>
      </c>
      <c r="AB4789">
        <f>COUNTIF(实际辖区!A:A,全部结果!X4789)</f>
        <v>1</v>
      </c>
      <c r="AC4789" s="9" t="str">
        <f>VLOOKUP(AA4789,实际辖区!D:E,2,0)</f>
        <v>POS_75104450</v>
      </c>
    </row>
    <row r="4790" spans="1:29">
      <c r="A4790" t="s">
        <v>97</v>
      </c>
      <c r="B4790" t="s">
        <v>10850</v>
      </c>
      <c r="C4790" t="s">
        <v>10851</v>
      </c>
      <c r="D4790" t="s">
        <v>10696</v>
      </c>
      <c r="E4790" t="s">
        <v>10697</v>
      </c>
      <c r="F4790" t="s">
        <v>3139</v>
      </c>
      <c r="G4790" t="s">
        <v>10850</v>
      </c>
      <c r="H4790" t="s">
        <v>29</v>
      </c>
      <c r="I4790">
        <v>5724916.5794969704</v>
      </c>
      <c r="J4790">
        <v>26994.48</v>
      </c>
      <c r="K4790">
        <v>44373.42</v>
      </c>
      <c r="L4790">
        <v>7.9601990049751201E-2</v>
      </c>
      <c r="M4790">
        <v>29.5803349</v>
      </c>
      <c r="N4790">
        <v>106.546949</v>
      </c>
      <c r="O4790" t="s">
        <v>10840</v>
      </c>
      <c r="P4790" t="s">
        <v>97</v>
      </c>
      <c r="Q4790" t="s">
        <v>1365</v>
      </c>
      <c r="R4790">
        <v>0</v>
      </c>
      <c r="S4790">
        <v>29.664348720200099</v>
      </c>
      <c r="T4790">
        <v>106.4754418507532</v>
      </c>
      <c r="U4790">
        <v>11.60543859961003</v>
      </c>
      <c r="V4790" t="s">
        <v>32</v>
      </c>
      <c r="W4790" t="s">
        <v>33</v>
      </c>
      <c r="X4790" t="str">
        <f t="shared" si="222"/>
        <v>NPT76AUFB</v>
      </c>
      <c r="Y4790">
        <f t="shared" si="223"/>
        <v>1</v>
      </c>
      <c r="Z4790">
        <f>COUNTIF($X$2:X4790,X4790)</f>
        <v>1</v>
      </c>
      <c r="AA4790" t="str">
        <f t="shared" si="224"/>
        <v>NPT76AUFB1</v>
      </c>
      <c r="AB4790">
        <f>COUNTIF(实际辖区!A:A,全部结果!X4790)</f>
        <v>1</v>
      </c>
      <c r="AC4790" s="9" t="str">
        <f>VLOOKUP(AA4790,实际辖区!D:E,2,0)</f>
        <v>POS_75104450</v>
      </c>
    </row>
    <row r="4791" spans="1:29">
      <c r="A4791" t="s">
        <v>97</v>
      </c>
      <c r="B4791" t="s">
        <v>10852</v>
      </c>
      <c r="C4791" t="s">
        <v>10853</v>
      </c>
      <c r="D4791" t="s">
        <v>10696</v>
      </c>
      <c r="E4791" t="s">
        <v>10697</v>
      </c>
      <c r="F4791" t="s">
        <v>10710</v>
      </c>
      <c r="G4791" t="s">
        <v>10852</v>
      </c>
      <c r="H4791" t="s">
        <v>29</v>
      </c>
      <c r="I4791">
        <v>2526946.6045862702</v>
      </c>
      <c r="J4791">
        <v>41893.199999999997</v>
      </c>
      <c r="K4791">
        <v>26526.240000000002</v>
      </c>
      <c r="L4791">
        <v>5.4726368159203898E-2</v>
      </c>
      <c r="M4791">
        <v>29.604377599999999</v>
      </c>
      <c r="N4791">
        <v>106.5145783</v>
      </c>
      <c r="O4791" t="s">
        <v>10840</v>
      </c>
      <c r="P4791" t="s">
        <v>97</v>
      </c>
      <c r="Q4791" t="s">
        <v>1365</v>
      </c>
      <c r="R4791">
        <v>1</v>
      </c>
      <c r="S4791">
        <v>29.664348720200099</v>
      </c>
      <c r="T4791">
        <v>106.4754418507532</v>
      </c>
      <c r="U4791">
        <v>7.6520317977646446</v>
      </c>
      <c r="V4791" t="s">
        <v>32</v>
      </c>
      <c r="W4791" t="s">
        <v>33</v>
      </c>
      <c r="X4791" t="str">
        <f t="shared" si="222"/>
        <v>NPT76BHCM</v>
      </c>
      <c r="Y4791">
        <f t="shared" si="223"/>
        <v>1</v>
      </c>
      <c r="Z4791">
        <f>COUNTIF($X$2:X4791,X4791)</f>
        <v>1</v>
      </c>
      <c r="AA4791" t="str">
        <f t="shared" si="224"/>
        <v>NPT76BHCM1</v>
      </c>
      <c r="AB4791">
        <f>COUNTIF(实际辖区!A:A,全部结果!X4791)</f>
        <v>1</v>
      </c>
      <c r="AC4791" s="9" t="str">
        <f>VLOOKUP(AA4791,实际辖区!D:E,2,0)</f>
        <v>POS_75104450</v>
      </c>
    </row>
    <row r="4792" spans="1:29">
      <c r="A4792" t="s">
        <v>97</v>
      </c>
      <c r="B4792" t="s">
        <v>10854</v>
      </c>
      <c r="C4792" t="s">
        <v>10855</v>
      </c>
      <c r="D4792" t="s">
        <v>10696</v>
      </c>
      <c r="E4792" t="s">
        <v>10697</v>
      </c>
      <c r="F4792" t="s">
        <v>10710</v>
      </c>
      <c r="G4792" t="s">
        <v>10854</v>
      </c>
      <c r="H4792" t="s">
        <v>29</v>
      </c>
      <c r="I4792">
        <v>2941506.61185815</v>
      </c>
      <c r="J4792">
        <v>41277.599999999999</v>
      </c>
      <c r="K4792">
        <v>51597</v>
      </c>
      <c r="L4792">
        <v>2.4875621890547199E-2</v>
      </c>
      <c r="M4792">
        <v>29.591588999999999</v>
      </c>
      <c r="N4792">
        <v>106.5188957</v>
      </c>
      <c r="O4792" t="s">
        <v>10840</v>
      </c>
      <c r="P4792" t="s">
        <v>97</v>
      </c>
      <c r="Q4792" t="s">
        <v>1365</v>
      </c>
      <c r="R4792">
        <v>0</v>
      </c>
      <c r="S4792">
        <v>29.664348720200099</v>
      </c>
      <c r="T4792">
        <v>106.4754418507532</v>
      </c>
      <c r="U4792">
        <v>9.0970227089610685</v>
      </c>
      <c r="V4792" t="s">
        <v>32</v>
      </c>
      <c r="W4792" t="s">
        <v>33</v>
      </c>
      <c r="X4792" t="str">
        <f t="shared" si="222"/>
        <v>NPT76AUAY</v>
      </c>
      <c r="Y4792">
        <f t="shared" si="223"/>
        <v>1</v>
      </c>
      <c r="Z4792">
        <f>COUNTIF($X$2:X4792,X4792)</f>
        <v>1</v>
      </c>
      <c r="AA4792" t="str">
        <f t="shared" si="224"/>
        <v>NPT76AUAY1</v>
      </c>
      <c r="AB4792">
        <f>COUNTIF(实际辖区!A:A,全部结果!X4792)</f>
        <v>1</v>
      </c>
      <c r="AC4792" s="9" t="str">
        <f>VLOOKUP(AA4792,实际辖区!D:E,2,0)</f>
        <v>POS_75104450</v>
      </c>
    </row>
    <row r="4793" spans="1:29">
      <c r="A4793" t="s">
        <v>97</v>
      </c>
      <c r="B4793" t="s">
        <v>10856</v>
      </c>
      <c r="C4793" t="s">
        <v>10857</v>
      </c>
      <c r="D4793" t="s">
        <v>10696</v>
      </c>
      <c r="E4793" t="s">
        <v>10697</v>
      </c>
      <c r="F4793" t="s">
        <v>3139</v>
      </c>
      <c r="G4793" t="s">
        <v>10856</v>
      </c>
      <c r="H4793" t="s">
        <v>29</v>
      </c>
      <c r="I4793">
        <v>3309333.61318191</v>
      </c>
      <c r="J4793">
        <v>13759.2</v>
      </c>
      <c r="K4793">
        <v>32014.2</v>
      </c>
      <c r="L4793">
        <v>1.99004975124378E-2</v>
      </c>
      <c r="M4793">
        <v>29.8070947</v>
      </c>
      <c r="N4793">
        <v>106.53618710000001</v>
      </c>
      <c r="O4793" t="s">
        <v>10840</v>
      </c>
      <c r="P4793" t="s">
        <v>97</v>
      </c>
      <c r="Q4793" t="s">
        <v>1365</v>
      </c>
      <c r="R4793">
        <v>0</v>
      </c>
      <c r="S4793">
        <v>29.664348720200099</v>
      </c>
      <c r="T4793">
        <v>106.4754418507532</v>
      </c>
      <c r="U4793">
        <v>16.879114602141279</v>
      </c>
      <c r="V4793" t="s">
        <v>32</v>
      </c>
      <c r="W4793" t="s">
        <v>33</v>
      </c>
      <c r="X4793" t="str">
        <f t="shared" si="222"/>
        <v>NPT76ATZS</v>
      </c>
      <c r="Y4793">
        <f t="shared" si="223"/>
        <v>1</v>
      </c>
      <c r="Z4793">
        <f>COUNTIF($X$2:X4793,X4793)</f>
        <v>1</v>
      </c>
      <c r="AA4793" t="str">
        <f t="shared" si="224"/>
        <v>NPT76ATZS1</v>
      </c>
      <c r="AB4793">
        <f>COUNTIF(实际辖区!A:A,全部结果!X4793)</f>
        <v>1</v>
      </c>
      <c r="AC4793" s="9" t="str">
        <f>VLOOKUP(AA4793,实际辖区!D:E,2,0)</f>
        <v>POS_75104450</v>
      </c>
    </row>
    <row r="4794" spans="1:29">
      <c r="A4794" t="s">
        <v>97</v>
      </c>
      <c r="B4794" t="s">
        <v>10858</v>
      </c>
      <c r="C4794" t="s">
        <v>10859</v>
      </c>
      <c r="D4794" t="s">
        <v>10696</v>
      </c>
      <c r="E4794" t="s">
        <v>10697</v>
      </c>
      <c r="F4794" t="s">
        <v>10710</v>
      </c>
      <c r="G4794" t="s">
        <v>10858</v>
      </c>
      <c r="H4794" t="s">
        <v>29</v>
      </c>
      <c r="I4794">
        <v>9392772.7095380798</v>
      </c>
      <c r="J4794">
        <v>0</v>
      </c>
      <c r="K4794">
        <v>0</v>
      </c>
      <c r="L4794">
        <v>1.99004975124378E-2</v>
      </c>
      <c r="M4794">
        <v>29.7239273</v>
      </c>
      <c r="N4794">
        <v>106.6375591</v>
      </c>
      <c r="O4794" t="s">
        <v>10840</v>
      </c>
      <c r="P4794" t="s">
        <v>97</v>
      </c>
      <c r="Q4794" t="s">
        <v>1365</v>
      </c>
      <c r="R4794">
        <v>0</v>
      </c>
      <c r="S4794">
        <v>29.664348720200099</v>
      </c>
      <c r="T4794">
        <v>106.4754418507532</v>
      </c>
      <c r="U4794">
        <v>17.0230813231464</v>
      </c>
      <c r="V4794" t="s">
        <v>32</v>
      </c>
      <c r="W4794" t="s">
        <v>33</v>
      </c>
      <c r="X4794" t="str">
        <f t="shared" si="222"/>
        <v>NPT76AUAX</v>
      </c>
      <c r="Y4794">
        <f t="shared" si="223"/>
        <v>1</v>
      </c>
      <c r="Z4794">
        <f>COUNTIF($X$2:X4794,X4794)</f>
        <v>1</v>
      </c>
      <c r="AA4794" t="str">
        <f t="shared" si="224"/>
        <v>NPT76AUAX1</v>
      </c>
      <c r="AB4794">
        <f>COUNTIF(实际辖区!A:A,全部结果!X4794)</f>
        <v>1</v>
      </c>
      <c r="AC4794" s="9" t="str">
        <f>VLOOKUP(AA4794,实际辖区!D:E,2,0)</f>
        <v>POS_75104450</v>
      </c>
    </row>
    <row r="4795" spans="1:29">
      <c r="A4795" t="s">
        <v>97</v>
      </c>
      <c r="B4795" t="s">
        <v>10860</v>
      </c>
      <c r="C4795" t="s">
        <v>10861</v>
      </c>
      <c r="D4795" t="s">
        <v>10696</v>
      </c>
      <c r="E4795" t="s">
        <v>10697</v>
      </c>
      <c r="F4795" t="s">
        <v>3139</v>
      </c>
      <c r="G4795" t="s">
        <v>10860</v>
      </c>
      <c r="H4795" t="s">
        <v>29</v>
      </c>
      <c r="I4795">
        <v>2423362.04778009</v>
      </c>
      <c r="J4795">
        <v>38664.6</v>
      </c>
      <c r="K4795">
        <v>37861.800000000003</v>
      </c>
      <c r="L4795">
        <v>1.99004975124378E-2</v>
      </c>
      <c r="M4795">
        <v>29.581122300000001</v>
      </c>
      <c r="N4795">
        <v>106.5076624</v>
      </c>
      <c r="O4795" t="s">
        <v>10840</v>
      </c>
      <c r="P4795" t="s">
        <v>97</v>
      </c>
      <c r="Q4795" t="s">
        <v>1365</v>
      </c>
      <c r="R4795">
        <v>1</v>
      </c>
      <c r="S4795">
        <v>29.664348720200099</v>
      </c>
      <c r="T4795">
        <v>106.4754418507532</v>
      </c>
      <c r="U4795">
        <v>9.7388057981809197</v>
      </c>
      <c r="V4795" t="s">
        <v>32</v>
      </c>
      <c r="W4795" t="s">
        <v>33</v>
      </c>
      <c r="X4795" t="str">
        <f t="shared" si="222"/>
        <v>NPT76HIKY</v>
      </c>
      <c r="Y4795">
        <f t="shared" si="223"/>
        <v>1</v>
      </c>
      <c r="Z4795">
        <f>COUNTIF($X$2:X4795,X4795)</f>
        <v>1</v>
      </c>
      <c r="AA4795" t="str">
        <f t="shared" si="224"/>
        <v>NPT76HIKY1</v>
      </c>
      <c r="AB4795">
        <f>COUNTIF(实际辖区!A:A,全部结果!X4795)</f>
        <v>1</v>
      </c>
      <c r="AC4795" s="9" t="str">
        <f>VLOOKUP(AA4795,实际辖区!D:E,2,0)</f>
        <v>POS_75104450</v>
      </c>
    </row>
    <row r="4796" spans="1:29">
      <c r="A4796" t="s">
        <v>97</v>
      </c>
      <c r="B4796" t="s">
        <v>10862</v>
      </c>
      <c r="C4796" t="s">
        <v>10863</v>
      </c>
      <c r="D4796" t="s">
        <v>10696</v>
      </c>
      <c r="E4796" t="s">
        <v>10697</v>
      </c>
      <c r="F4796" t="s">
        <v>10843</v>
      </c>
      <c r="G4796" t="s">
        <v>10862</v>
      </c>
      <c r="H4796" t="s">
        <v>29</v>
      </c>
      <c r="I4796">
        <v>6215894.3548387103</v>
      </c>
      <c r="J4796">
        <v>0</v>
      </c>
      <c r="K4796">
        <v>5111.3999999999996</v>
      </c>
      <c r="L4796">
        <v>9.9999999999999995E-7</v>
      </c>
      <c r="M4796">
        <v>29.843237899999998</v>
      </c>
      <c r="N4796">
        <v>106.060102</v>
      </c>
      <c r="O4796" t="s">
        <v>10840</v>
      </c>
      <c r="P4796" t="s">
        <v>97</v>
      </c>
      <c r="Q4796" t="s">
        <v>1365</v>
      </c>
      <c r="R4796">
        <v>0</v>
      </c>
      <c r="S4796">
        <v>29.664348720200099</v>
      </c>
      <c r="T4796">
        <v>106.4754418507532</v>
      </c>
      <c r="U4796">
        <v>44.800548618700653</v>
      </c>
      <c r="V4796" t="s">
        <v>32</v>
      </c>
      <c r="W4796" t="s">
        <v>33</v>
      </c>
      <c r="X4796" t="str">
        <f t="shared" si="222"/>
        <v>NPT76AUCX</v>
      </c>
      <c r="Y4796">
        <f t="shared" si="223"/>
        <v>1</v>
      </c>
      <c r="Z4796">
        <f>COUNTIF($X$2:X4796,X4796)</f>
        <v>1</v>
      </c>
      <c r="AA4796" t="str">
        <f t="shared" si="224"/>
        <v>NPT76AUCX1</v>
      </c>
      <c r="AB4796">
        <f>COUNTIF(实际辖区!A:A,全部结果!X4796)</f>
        <v>1</v>
      </c>
      <c r="AC4796" s="9" t="str">
        <f>VLOOKUP(AA4796,实际辖区!D:E,2,0)</f>
        <v>POS_75104450</v>
      </c>
    </row>
    <row r="4797" spans="1:29">
      <c r="A4797" t="s">
        <v>97</v>
      </c>
      <c r="B4797" t="s">
        <v>10864</v>
      </c>
      <c r="C4797" t="s">
        <v>10865</v>
      </c>
      <c r="D4797" t="s">
        <v>10696</v>
      </c>
      <c r="E4797" t="s">
        <v>10697</v>
      </c>
      <c r="F4797" t="s">
        <v>10866</v>
      </c>
      <c r="G4797" t="s">
        <v>10864</v>
      </c>
      <c r="H4797" t="s">
        <v>29</v>
      </c>
      <c r="I4797">
        <v>8072730.5998745896</v>
      </c>
      <c r="J4797">
        <v>110073.60000000001</v>
      </c>
      <c r="K4797">
        <v>89434.8</v>
      </c>
      <c r="L4797">
        <v>0.43781094527363179</v>
      </c>
      <c r="M4797">
        <v>30.311316600000001</v>
      </c>
      <c r="N4797">
        <v>108.0455269</v>
      </c>
      <c r="O4797" t="s">
        <v>10867</v>
      </c>
      <c r="P4797" t="s">
        <v>97</v>
      </c>
      <c r="Q4797" t="s">
        <v>1365</v>
      </c>
      <c r="R4797">
        <v>1</v>
      </c>
      <c r="S4797">
        <v>30.249136893857109</v>
      </c>
      <c r="T4797">
        <v>108.0223467902494</v>
      </c>
      <c r="U4797">
        <v>7.244887390472698</v>
      </c>
      <c r="V4797" t="s">
        <v>32</v>
      </c>
      <c r="W4797" t="s">
        <v>33</v>
      </c>
      <c r="X4797" t="str">
        <f t="shared" si="222"/>
        <v>NPT76AUDT</v>
      </c>
      <c r="Y4797">
        <f t="shared" si="223"/>
        <v>1</v>
      </c>
      <c r="Z4797">
        <f>COUNTIF($X$2:X4797,X4797)</f>
        <v>1</v>
      </c>
      <c r="AA4797" t="str">
        <f t="shared" si="224"/>
        <v>NPT76AUDT1</v>
      </c>
      <c r="AB4797">
        <f>COUNTIF(实际辖区!A:A,全部结果!X4797)</f>
        <v>1</v>
      </c>
      <c r="AC4797" s="9" t="str">
        <f>VLOOKUP(AA4797,实际辖区!D:E,2,0)</f>
        <v>POS_75800527</v>
      </c>
    </row>
    <row r="4798" spans="1:29">
      <c r="A4798" t="s">
        <v>97</v>
      </c>
      <c r="B4798" t="s">
        <v>10868</v>
      </c>
      <c r="C4798" t="s">
        <v>10869</v>
      </c>
      <c r="D4798" t="s">
        <v>10696</v>
      </c>
      <c r="E4798" t="s">
        <v>10697</v>
      </c>
      <c r="F4798" t="s">
        <v>10870</v>
      </c>
      <c r="G4798" t="s">
        <v>10868</v>
      </c>
      <c r="H4798" t="s">
        <v>29</v>
      </c>
      <c r="I4798">
        <v>6619864.0319097098</v>
      </c>
      <c r="J4798">
        <v>18255</v>
      </c>
      <c r="K4798">
        <v>48157.2</v>
      </c>
      <c r="L4798">
        <v>0.39800995024875618</v>
      </c>
      <c r="M4798">
        <v>29.988766800000001</v>
      </c>
      <c r="N4798">
        <v>108.1179528</v>
      </c>
      <c r="O4798" t="s">
        <v>10867</v>
      </c>
      <c r="P4798" t="s">
        <v>97</v>
      </c>
      <c r="Q4798" t="s">
        <v>1365</v>
      </c>
      <c r="R4798">
        <v>0</v>
      </c>
      <c r="S4798">
        <v>30.249136893857109</v>
      </c>
      <c r="T4798">
        <v>108.0223467902494</v>
      </c>
      <c r="U4798">
        <v>30.298091778518799</v>
      </c>
      <c r="V4798" t="s">
        <v>32</v>
      </c>
      <c r="W4798" t="s">
        <v>33</v>
      </c>
      <c r="X4798" t="str">
        <f t="shared" si="222"/>
        <v>NPT76BBOO</v>
      </c>
      <c r="Y4798">
        <f t="shared" si="223"/>
        <v>1</v>
      </c>
      <c r="Z4798">
        <f>COUNTIF($X$2:X4798,X4798)</f>
        <v>1</v>
      </c>
      <c r="AA4798" t="str">
        <f t="shared" si="224"/>
        <v>NPT76BBOO1</v>
      </c>
      <c r="AB4798">
        <f>COUNTIF(实际辖区!A:A,全部结果!X4798)</f>
        <v>1</v>
      </c>
      <c r="AC4798" s="9" t="str">
        <f>VLOOKUP(AA4798,实际辖区!D:E,2,0)</f>
        <v>POS_75800527</v>
      </c>
    </row>
    <row r="4799" spans="1:29">
      <c r="A4799" t="s">
        <v>97</v>
      </c>
      <c r="B4799" t="s">
        <v>10871</v>
      </c>
      <c r="C4799" t="s">
        <v>10872</v>
      </c>
      <c r="D4799" t="s">
        <v>10696</v>
      </c>
      <c r="E4799" t="s">
        <v>10697</v>
      </c>
      <c r="F4799" t="s">
        <v>10870</v>
      </c>
      <c r="G4799" t="s">
        <v>10871</v>
      </c>
      <c r="H4799" t="s">
        <v>29</v>
      </c>
      <c r="I4799">
        <v>3376537.7098864298</v>
      </c>
      <c r="J4799">
        <v>20638.8</v>
      </c>
      <c r="K4799">
        <v>23505.3</v>
      </c>
      <c r="L4799">
        <v>0.12935323383084571</v>
      </c>
      <c r="M4799">
        <v>29.988906</v>
      </c>
      <c r="N4799">
        <v>108.1173148</v>
      </c>
      <c r="O4799" t="s">
        <v>10867</v>
      </c>
      <c r="P4799" t="s">
        <v>97</v>
      </c>
      <c r="Q4799" t="s">
        <v>1365</v>
      </c>
      <c r="R4799">
        <v>0</v>
      </c>
      <c r="S4799">
        <v>30.249136893857109</v>
      </c>
      <c r="T4799">
        <v>108.0223467902494</v>
      </c>
      <c r="U4799">
        <v>30.264740536063051</v>
      </c>
      <c r="V4799" t="s">
        <v>32</v>
      </c>
      <c r="W4799" t="s">
        <v>33</v>
      </c>
      <c r="X4799" t="str">
        <f t="shared" si="222"/>
        <v>NPT76BHMW</v>
      </c>
      <c r="Y4799">
        <f t="shared" si="223"/>
        <v>1</v>
      </c>
      <c r="Z4799">
        <f>COUNTIF($X$2:X4799,X4799)</f>
        <v>1</v>
      </c>
      <c r="AA4799" t="str">
        <f t="shared" si="224"/>
        <v>NPT76BHMW1</v>
      </c>
      <c r="AB4799">
        <f>COUNTIF(实际辖区!A:A,全部结果!X4799)</f>
        <v>1</v>
      </c>
      <c r="AC4799" s="9" t="str">
        <f>VLOOKUP(AA4799,实际辖区!D:E,2,0)</f>
        <v>POS_75800527</v>
      </c>
    </row>
    <row r="4800" spans="1:29">
      <c r="A4800" t="s">
        <v>97</v>
      </c>
      <c r="B4800" t="s">
        <v>10873</v>
      </c>
      <c r="C4800" t="s">
        <v>10874</v>
      </c>
      <c r="D4800" t="s">
        <v>10696</v>
      </c>
      <c r="E4800" t="s">
        <v>10697</v>
      </c>
      <c r="F4800" t="s">
        <v>10866</v>
      </c>
      <c r="G4800" t="s">
        <v>10873</v>
      </c>
      <c r="H4800" t="s">
        <v>29</v>
      </c>
      <c r="I4800">
        <v>7967733.8709677402</v>
      </c>
      <c r="J4800">
        <v>46748.52</v>
      </c>
      <c r="K4800">
        <v>48157.2</v>
      </c>
      <c r="L4800">
        <v>0.10945273631840791</v>
      </c>
      <c r="M4800">
        <v>30.2992317</v>
      </c>
      <c r="N4800">
        <v>108.045818</v>
      </c>
      <c r="O4800" t="s">
        <v>10867</v>
      </c>
      <c r="P4800" t="s">
        <v>97</v>
      </c>
      <c r="Q4800" t="s">
        <v>1365</v>
      </c>
      <c r="R4800">
        <v>1</v>
      </c>
      <c r="S4800">
        <v>30.249136893857109</v>
      </c>
      <c r="T4800">
        <v>108.0223467902494</v>
      </c>
      <c r="U4800">
        <v>5.9950155455232688</v>
      </c>
      <c r="V4800" t="s">
        <v>32</v>
      </c>
      <c r="W4800" t="s">
        <v>33</v>
      </c>
      <c r="X4800" t="str">
        <f t="shared" si="222"/>
        <v>NPT76AUDU</v>
      </c>
      <c r="Y4800">
        <f t="shared" si="223"/>
        <v>1</v>
      </c>
      <c r="Z4800">
        <f>COUNTIF($X$2:X4800,X4800)</f>
        <v>1</v>
      </c>
      <c r="AA4800" t="str">
        <f t="shared" si="224"/>
        <v>NPT76AUDU1</v>
      </c>
      <c r="AB4800">
        <f>COUNTIF(实际辖区!A:A,全部结果!X4800)</f>
        <v>1</v>
      </c>
      <c r="AC4800" s="9" t="str">
        <f>VLOOKUP(AA4800,实际辖区!D:E,2,0)</f>
        <v>POS_75800527</v>
      </c>
    </row>
    <row r="4801" spans="1:29">
      <c r="A4801" t="s">
        <v>97</v>
      </c>
      <c r="B4801" t="s">
        <v>10875</v>
      </c>
      <c r="C4801" t="s">
        <v>10876</v>
      </c>
      <c r="D4801" t="s">
        <v>10696</v>
      </c>
      <c r="E4801" t="s">
        <v>10697</v>
      </c>
      <c r="F4801" t="s">
        <v>10877</v>
      </c>
      <c r="G4801" t="s">
        <v>10875</v>
      </c>
      <c r="H4801" t="s">
        <v>29</v>
      </c>
      <c r="I4801">
        <v>7394030.5511042997</v>
      </c>
      <c r="J4801">
        <v>70099.199999999997</v>
      </c>
      <c r="K4801">
        <v>123832.8</v>
      </c>
      <c r="L4801">
        <v>6.9651741293532299E-2</v>
      </c>
      <c r="M4801">
        <v>30.6571763</v>
      </c>
      <c r="N4801">
        <v>107.7836472</v>
      </c>
      <c r="O4801" t="s">
        <v>10867</v>
      </c>
      <c r="P4801" t="s">
        <v>97</v>
      </c>
      <c r="Q4801" t="s">
        <v>1365</v>
      </c>
      <c r="R4801">
        <v>0</v>
      </c>
      <c r="S4801">
        <v>30.249136893857109</v>
      </c>
      <c r="T4801">
        <v>108.0223467902494</v>
      </c>
      <c r="U4801">
        <v>50.71314592326641</v>
      </c>
      <c r="V4801" t="s">
        <v>32</v>
      </c>
      <c r="W4801" t="s">
        <v>33</v>
      </c>
      <c r="X4801" t="str">
        <f t="shared" si="222"/>
        <v>NPT76AUDQ</v>
      </c>
      <c r="Y4801">
        <f t="shared" si="223"/>
        <v>1</v>
      </c>
      <c r="Z4801">
        <f>COUNTIF($X$2:X4801,X4801)</f>
        <v>1</v>
      </c>
      <c r="AA4801" t="str">
        <f t="shared" si="224"/>
        <v>NPT76AUDQ1</v>
      </c>
      <c r="AB4801">
        <f>COUNTIF(实际辖区!A:A,全部结果!X4801)</f>
        <v>1</v>
      </c>
      <c r="AC4801" s="9" t="str">
        <f>VLOOKUP(AA4801,实际辖区!D:E,2,0)</f>
        <v>POS_75800527</v>
      </c>
    </row>
    <row r="4802" spans="1:29">
      <c r="A4802" t="s">
        <v>97</v>
      </c>
      <c r="B4802" t="s">
        <v>10878</v>
      </c>
      <c r="C4802" t="s">
        <v>10879</v>
      </c>
      <c r="D4802" t="s">
        <v>10696</v>
      </c>
      <c r="E4802" t="s">
        <v>10697</v>
      </c>
      <c r="F4802" t="s">
        <v>10880</v>
      </c>
      <c r="G4802" t="s">
        <v>10878</v>
      </c>
      <c r="H4802" t="s">
        <v>29</v>
      </c>
      <c r="I4802">
        <v>10642804.990245899</v>
      </c>
      <c r="J4802">
        <v>74480.399999999994</v>
      </c>
      <c r="K4802">
        <v>126210</v>
      </c>
      <c r="L4802">
        <v>0.28855721393034828</v>
      </c>
      <c r="M4802">
        <v>29.828921300000001</v>
      </c>
      <c r="N4802">
        <v>106.45150510000001</v>
      </c>
      <c r="O4802" t="s">
        <v>10881</v>
      </c>
      <c r="P4802" t="s">
        <v>97</v>
      </c>
      <c r="Q4802" t="s">
        <v>1365</v>
      </c>
      <c r="R4802">
        <v>1</v>
      </c>
      <c r="S4802">
        <v>29.75691764624445</v>
      </c>
      <c r="T4802">
        <v>106.2209018408798</v>
      </c>
      <c r="U4802">
        <v>23.681651682111159</v>
      </c>
      <c r="V4802" t="s">
        <v>32</v>
      </c>
      <c r="W4802" t="s">
        <v>33</v>
      </c>
      <c r="X4802" t="str">
        <f t="shared" si="222"/>
        <v>NPT76ATVT</v>
      </c>
      <c r="Y4802">
        <f t="shared" si="223"/>
        <v>1</v>
      </c>
      <c r="Z4802">
        <f>COUNTIF($X$2:X4802,X4802)</f>
        <v>1</v>
      </c>
      <c r="AA4802" t="str">
        <f t="shared" si="224"/>
        <v>NPT76ATVT1</v>
      </c>
      <c r="AB4802">
        <f>COUNTIF(实际辖区!A:A,全部结果!X4802)</f>
        <v>1</v>
      </c>
      <c r="AC4802" s="9" t="str">
        <f>VLOOKUP(AA4802,实际辖区!D:E,2,0)</f>
        <v>POS_75905549</v>
      </c>
    </row>
    <row r="4803" spans="1:29">
      <c r="A4803" t="s">
        <v>97</v>
      </c>
      <c r="B4803" t="s">
        <v>10882</v>
      </c>
      <c r="C4803" t="s">
        <v>10883</v>
      </c>
      <c r="D4803" t="s">
        <v>10696</v>
      </c>
      <c r="E4803" t="s">
        <v>10697</v>
      </c>
      <c r="F4803" t="s">
        <v>10880</v>
      </c>
      <c r="G4803" t="s">
        <v>10882</v>
      </c>
      <c r="H4803" t="s">
        <v>29</v>
      </c>
      <c r="I4803">
        <v>7141764.7948164204</v>
      </c>
      <c r="J4803">
        <v>57764.4</v>
      </c>
      <c r="K4803">
        <v>62922.96</v>
      </c>
      <c r="L4803">
        <v>0.21393034825870641</v>
      </c>
      <c r="M4803">
        <v>29.810545000000001</v>
      </c>
      <c r="N4803">
        <v>106.4182459</v>
      </c>
      <c r="O4803" t="s">
        <v>10881</v>
      </c>
      <c r="P4803" t="s">
        <v>97</v>
      </c>
      <c r="Q4803" t="s">
        <v>1365</v>
      </c>
      <c r="R4803">
        <v>0</v>
      </c>
      <c r="S4803">
        <v>29.75691764624445</v>
      </c>
      <c r="T4803">
        <v>106.2209018408798</v>
      </c>
      <c r="U4803">
        <v>19.986633970825221</v>
      </c>
      <c r="V4803" t="s">
        <v>32</v>
      </c>
      <c r="W4803" t="s">
        <v>33</v>
      </c>
      <c r="X4803" t="str">
        <f t="shared" ref="X4803:X4866" si="225">P4803&amp;B4803</f>
        <v>NPT76ATZE</v>
      </c>
      <c r="Y4803">
        <f t="shared" ref="Y4803:Y4866" si="226">COUNTIF(X:X,X4803)</f>
        <v>1</v>
      </c>
      <c r="Z4803">
        <f>COUNTIF($X$2:X4803,X4803)</f>
        <v>1</v>
      </c>
      <c r="AA4803" t="str">
        <f t="shared" ref="AA4803:AA4866" si="227">X4803&amp;Z4803</f>
        <v>NPT76ATZE1</v>
      </c>
      <c r="AB4803">
        <f>COUNTIF(实际辖区!A:A,全部结果!X4803)</f>
        <v>1</v>
      </c>
      <c r="AC4803" s="9" t="str">
        <f>VLOOKUP(AA4803,实际辖区!D:E,2,0)</f>
        <v>POS_75905549</v>
      </c>
    </row>
    <row r="4804" spans="1:29">
      <c r="A4804" t="s">
        <v>97</v>
      </c>
      <c r="B4804" t="s">
        <v>10884</v>
      </c>
      <c r="C4804" t="s">
        <v>10885</v>
      </c>
      <c r="D4804" t="s">
        <v>10696</v>
      </c>
      <c r="E4804" t="s">
        <v>10697</v>
      </c>
      <c r="F4804" t="s">
        <v>10886</v>
      </c>
      <c r="G4804" t="s">
        <v>10884</v>
      </c>
      <c r="H4804" t="s">
        <v>29</v>
      </c>
      <c r="I4804">
        <v>10753157.010729499</v>
      </c>
      <c r="J4804">
        <v>0</v>
      </c>
      <c r="K4804">
        <v>0</v>
      </c>
      <c r="L4804">
        <v>0.18407960199004969</v>
      </c>
      <c r="M4804">
        <v>29.970912999999999</v>
      </c>
      <c r="N4804">
        <v>106.2934468</v>
      </c>
      <c r="O4804" t="s">
        <v>10881</v>
      </c>
      <c r="P4804" t="s">
        <v>97</v>
      </c>
      <c r="Q4804" t="s">
        <v>1365</v>
      </c>
      <c r="R4804">
        <v>0</v>
      </c>
      <c r="S4804">
        <v>29.75691764624445</v>
      </c>
      <c r="T4804">
        <v>106.2209018408798</v>
      </c>
      <c r="U4804">
        <v>24.735265425412901</v>
      </c>
      <c r="V4804" t="s">
        <v>32</v>
      </c>
      <c r="W4804" t="s">
        <v>33</v>
      </c>
      <c r="X4804" t="str">
        <f t="shared" si="225"/>
        <v>NPT76AUCS</v>
      </c>
      <c r="Y4804">
        <f t="shared" si="226"/>
        <v>1</v>
      </c>
      <c r="Z4804">
        <f>COUNTIF($X$2:X4804,X4804)</f>
        <v>1</v>
      </c>
      <c r="AA4804" t="str">
        <f t="shared" si="227"/>
        <v>NPT76AUCS1</v>
      </c>
      <c r="AB4804">
        <f>COUNTIF(实际辖区!A:A,全部结果!X4804)</f>
        <v>1</v>
      </c>
      <c r="AC4804" s="9" t="str">
        <f>VLOOKUP(AA4804,实际辖区!D:E,2,0)</f>
        <v>POS_75905549</v>
      </c>
    </row>
    <row r="4805" spans="1:29">
      <c r="A4805" t="s">
        <v>97</v>
      </c>
      <c r="B4805" t="s">
        <v>10887</v>
      </c>
      <c r="C4805" t="s">
        <v>10888</v>
      </c>
      <c r="D4805" t="s">
        <v>10696</v>
      </c>
      <c r="E4805" t="s">
        <v>10697</v>
      </c>
      <c r="F4805" t="s">
        <v>10721</v>
      </c>
      <c r="G4805" t="s">
        <v>10887</v>
      </c>
      <c r="H4805" t="s">
        <v>29</v>
      </c>
      <c r="I4805">
        <v>7711710.9262871901</v>
      </c>
      <c r="J4805">
        <v>9278.3700000000008</v>
      </c>
      <c r="K4805">
        <v>25225.200000000001</v>
      </c>
      <c r="L4805">
        <v>0.1343283582089552</v>
      </c>
      <c r="M4805">
        <v>29.356470900000001</v>
      </c>
      <c r="N4805">
        <v>105.93392369999999</v>
      </c>
      <c r="O4805" t="s">
        <v>10881</v>
      </c>
      <c r="P4805" t="s">
        <v>97</v>
      </c>
      <c r="Q4805" t="s">
        <v>1365</v>
      </c>
      <c r="R4805">
        <v>0</v>
      </c>
      <c r="S4805">
        <v>29.75691764624445</v>
      </c>
      <c r="T4805">
        <v>106.2209018408798</v>
      </c>
      <c r="U4805">
        <v>52.380681231299299</v>
      </c>
      <c r="V4805" t="s">
        <v>32</v>
      </c>
      <c r="W4805" t="s">
        <v>33</v>
      </c>
      <c r="X4805" t="str">
        <f t="shared" si="225"/>
        <v>NPT76AUBN</v>
      </c>
      <c r="Y4805">
        <f t="shared" si="226"/>
        <v>1</v>
      </c>
      <c r="Z4805">
        <f>COUNTIF($X$2:X4805,X4805)</f>
        <v>1</v>
      </c>
      <c r="AA4805" t="str">
        <f t="shared" si="227"/>
        <v>NPT76AUBN1</v>
      </c>
      <c r="AB4805">
        <f>COUNTIF(实际辖区!A:A,全部结果!X4805)</f>
        <v>1</v>
      </c>
      <c r="AC4805" s="9" t="str">
        <f>VLOOKUP(AA4805,实际辖区!D:E,2,0)</f>
        <v>POS_75905549</v>
      </c>
    </row>
    <row r="4806" spans="1:29">
      <c r="A4806" t="s">
        <v>97</v>
      </c>
      <c r="B4806" t="s">
        <v>10889</v>
      </c>
      <c r="C4806" t="s">
        <v>10890</v>
      </c>
      <c r="D4806" t="s">
        <v>10696</v>
      </c>
      <c r="E4806" t="s">
        <v>10697</v>
      </c>
      <c r="F4806" t="s">
        <v>10886</v>
      </c>
      <c r="G4806" t="s">
        <v>10889</v>
      </c>
      <c r="H4806" t="s">
        <v>29</v>
      </c>
      <c r="I4806">
        <v>6581120.8005295098</v>
      </c>
      <c r="J4806">
        <v>18918.900000000001</v>
      </c>
      <c r="K4806">
        <v>20294.82</v>
      </c>
      <c r="L4806">
        <v>0.11940298507462679</v>
      </c>
      <c r="M4806">
        <v>29.981808000000001</v>
      </c>
      <c r="N4806">
        <v>106.27291270000001</v>
      </c>
      <c r="O4806" t="s">
        <v>10881</v>
      </c>
      <c r="P4806" t="s">
        <v>97</v>
      </c>
      <c r="Q4806" t="s">
        <v>1365</v>
      </c>
      <c r="R4806">
        <v>0</v>
      </c>
      <c r="S4806">
        <v>29.75691764624445</v>
      </c>
      <c r="T4806">
        <v>106.2209018408798</v>
      </c>
      <c r="U4806">
        <v>25.430533828626121</v>
      </c>
      <c r="V4806" t="s">
        <v>32</v>
      </c>
      <c r="W4806" t="s">
        <v>33</v>
      </c>
      <c r="X4806" t="str">
        <f t="shared" si="225"/>
        <v>NPT76AUCT</v>
      </c>
      <c r="Y4806">
        <f t="shared" si="226"/>
        <v>1</v>
      </c>
      <c r="Z4806">
        <f>COUNTIF($X$2:X4806,X4806)</f>
        <v>1</v>
      </c>
      <c r="AA4806" t="str">
        <f t="shared" si="227"/>
        <v>NPT76AUCT1</v>
      </c>
      <c r="AB4806">
        <f>COUNTIF(实际辖区!A:A,全部结果!X4806)</f>
        <v>1</v>
      </c>
      <c r="AC4806" s="9" t="str">
        <f>VLOOKUP(AA4806,实际辖区!D:E,2,0)</f>
        <v>POS_75905549</v>
      </c>
    </row>
    <row r="4807" spans="1:29">
      <c r="A4807" t="s">
        <v>97</v>
      </c>
      <c r="B4807" t="s">
        <v>10891</v>
      </c>
      <c r="C4807" t="s">
        <v>10892</v>
      </c>
      <c r="D4807" t="s">
        <v>10696</v>
      </c>
      <c r="E4807" t="s">
        <v>10697</v>
      </c>
      <c r="F4807" t="s">
        <v>10721</v>
      </c>
      <c r="G4807" t="s">
        <v>10891</v>
      </c>
      <c r="H4807" t="s">
        <v>29</v>
      </c>
      <c r="I4807">
        <v>7040178.3964899397</v>
      </c>
      <c r="J4807">
        <v>7302</v>
      </c>
      <c r="K4807">
        <v>6879.6</v>
      </c>
      <c r="L4807">
        <v>4.9751243781094502E-2</v>
      </c>
      <c r="M4807">
        <v>29.352672599999998</v>
      </c>
      <c r="N4807">
        <v>105.9075314</v>
      </c>
      <c r="O4807" t="s">
        <v>10881</v>
      </c>
      <c r="P4807" t="s">
        <v>97</v>
      </c>
      <c r="Q4807" t="s">
        <v>1365</v>
      </c>
      <c r="R4807">
        <v>0</v>
      </c>
      <c r="S4807">
        <v>29.75691764624445</v>
      </c>
      <c r="T4807">
        <v>106.2209018408798</v>
      </c>
      <c r="U4807">
        <v>54.130704388048848</v>
      </c>
      <c r="V4807" t="s">
        <v>32</v>
      </c>
      <c r="W4807" t="s">
        <v>33</v>
      </c>
      <c r="X4807" t="str">
        <f t="shared" si="225"/>
        <v>NPT76AUBO</v>
      </c>
      <c r="Y4807">
        <f t="shared" si="226"/>
        <v>1</v>
      </c>
      <c r="Z4807">
        <f>COUNTIF($X$2:X4807,X4807)</f>
        <v>1</v>
      </c>
      <c r="AA4807" t="str">
        <f t="shared" si="227"/>
        <v>NPT76AUBO1</v>
      </c>
      <c r="AB4807">
        <f>COUNTIF(实际辖区!A:A,全部结果!X4807)</f>
        <v>1</v>
      </c>
      <c r="AC4807" s="9" t="str">
        <f>VLOOKUP(AA4807,实际辖区!D:E,2,0)</f>
        <v>POS_75905549</v>
      </c>
    </row>
    <row r="4808" spans="1:29">
      <c r="A4808" t="s">
        <v>97</v>
      </c>
      <c r="B4808" t="s">
        <v>10893</v>
      </c>
      <c r="C4808" t="s">
        <v>10894</v>
      </c>
      <c r="D4808" t="s">
        <v>10696</v>
      </c>
      <c r="E4808" t="s">
        <v>10697</v>
      </c>
      <c r="F4808" t="s">
        <v>10886</v>
      </c>
      <c r="G4808" t="s">
        <v>10893</v>
      </c>
      <c r="H4808" t="s">
        <v>29</v>
      </c>
      <c r="I4808">
        <v>3158424.6951856702</v>
      </c>
      <c r="J4808">
        <v>0</v>
      </c>
      <c r="K4808">
        <v>0</v>
      </c>
      <c r="L4808">
        <v>9.9502487562189001E-3</v>
      </c>
      <c r="M4808">
        <v>29.9960205</v>
      </c>
      <c r="N4808">
        <v>106.2718074</v>
      </c>
      <c r="O4808" t="s">
        <v>10881</v>
      </c>
      <c r="P4808" t="s">
        <v>97</v>
      </c>
      <c r="Q4808" t="s">
        <v>1365</v>
      </c>
      <c r="R4808">
        <v>0</v>
      </c>
      <c r="S4808">
        <v>29.75691764624445</v>
      </c>
      <c r="T4808">
        <v>106.2209018408798</v>
      </c>
      <c r="U4808">
        <v>26.95700553935978</v>
      </c>
      <c r="V4808" t="s">
        <v>32</v>
      </c>
      <c r="W4808" t="s">
        <v>33</v>
      </c>
      <c r="X4808" t="str">
        <f t="shared" si="225"/>
        <v>NPT76AUCU</v>
      </c>
      <c r="Y4808">
        <f t="shared" si="226"/>
        <v>1</v>
      </c>
      <c r="Z4808">
        <f>COUNTIF($X$2:X4808,X4808)</f>
        <v>1</v>
      </c>
      <c r="AA4808" t="str">
        <f t="shared" si="227"/>
        <v>NPT76AUCU1</v>
      </c>
      <c r="AB4808">
        <f>COUNTIF(实际辖区!A:A,全部结果!X4808)</f>
        <v>1</v>
      </c>
      <c r="AC4808" s="9" t="str">
        <f>VLOOKUP(AA4808,实际辖区!D:E,2,0)</f>
        <v>POS_75905549</v>
      </c>
    </row>
    <row r="4809" spans="1:29">
      <c r="A4809" t="s">
        <v>97</v>
      </c>
      <c r="B4809" t="s">
        <v>10895</v>
      </c>
      <c r="C4809" t="s">
        <v>10896</v>
      </c>
      <c r="D4809" t="s">
        <v>10696</v>
      </c>
      <c r="E4809" t="s">
        <v>10697</v>
      </c>
      <c r="F4809" t="s">
        <v>10897</v>
      </c>
      <c r="G4809" t="s">
        <v>10895</v>
      </c>
      <c r="H4809" t="s">
        <v>29</v>
      </c>
      <c r="I4809">
        <v>6618809.2088761898</v>
      </c>
      <c r="J4809">
        <v>117447.6</v>
      </c>
      <c r="K4809">
        <v>76321.62</v>
      </c>
      <c r="L4809">
        <v>0.2189054726368159</v>
      </c>
      <c r="M4809">
        <v>30.337259</v>
      </c>
      <c r="N4809">
        <v>107.355216</v>
      </c>
      <c r="O4809" t="s">
        <v>10898</v>
      </c>
      <c r="P4809" t="s">
        <v>97</v>
      </c>
      <c r="Q4809" t="s">
        <v>1365</v>
      </c>
      <c r="R4809">
        <v>0</v>
      </c>
      <c r="S4809">
        <v>29.97597320918889</v>
      </c>
      <c r="T4809">
        <v>107.4307004472866</v>
      </c>
      <c r="U4809">
        <v>40.705159161543342</v>
      </c>
      <c r="V4809" t="s">
        <v>32</v>
      </c>
      <c r="W4809" t="s">
        <v>33</v>
      </c>
      <c r="X4809" t="str">
        <f t="shared" si="225"/>
        <v>NPT76AUDO</v>
      </c>
      <c r="Y4809">
        <f t="shared" si="226"/>
        <v>1</v>
      </c>
      <c r="Z4809">
        <f>COUNTIF($X$2:X4809,X4809)</f>
        <v>1</v>
      </c>
      <c r="AA4809" t="str">
        <f t="shared" si="227"/>
        <v>NPT76AUDO1</v>
      </c>
      <c r="AB4809">
        <f>COUNTIF(实际辖区!A:A,全部结果!X4809)</f>
        <v>1</v>
      </c>
      <c r="AC4809" s="9" t="str">
        <f>VLOOKUP(AA4809,实际辖区!D:E,2,0)</f>
        <v>POS_75941134</v>
      </c>
    </row>
    <row r="4810" spans="1:29">
      <c r="A4810" t="s">
        <v>97</v>
      </c>
      <c r="B4810" t="s">
        <v>10899</v>
      </c>
      <c r="C4810" t="s">
        <v>10900</v>
      </c>
      <c r="D4810" t="s">
        <v>10696</v>
      </c>
      <c r="E4810" t="s">
        <v>10697</v>
      </c>
      <c r="F4810" t="s">
        <v>10897</v>
      </c>
      <c r="G4810" t="s">
        <v>10899</v>
      </c>
      <c r="H4810" t="s">
        <v>29</v>
      </c>
      <c r="I4810">
        <v>8675171.2324949503</v>
      </c>
      <c r="J4810">
        <v>83242.8</v>
      </c>
      <c r="K4810">
        <v>56183.4</v>
      </c>
      <c r="L4810">
        <v>0.18407960199004969</v>
      </c>
      <c r="M4810">
        <v>30.340410800000001</v>
      </c>
      <c r="N4810">
        <v>107.3620777</v>
      </c>
      <c r="O4810" t="s">
        <v>10898</v>
      </c>
      <c r="P4810" t="s">
        <v>97</v>
      </c>
      <c r="Q4810" t="s">
        <v>1365</v>
      </c>
      <c r="R4810">
        <v>0</v>
      </c>
      <c r="S4810">
        <v>29.97597320918889</v>
      </c>
      <c r="T4810">
        <v>107.4307004472866</v>
      </c>
      <c r="U4810">
        <v>40.937044149501403</v>
      </c>
      <c r="V4810" t="s">
        <v>32</v>
      </c>
      <c r="W4810" t="s">
        <v>33</v>
      </c>
      <c r="X4810" t="str">
        <f t="shared" si="225"/>
        <v>NPT76AUDN</v>
      </c>
      <c r="Y4810">
        <f t="shared" si="226"/>
        <v>1</v>
      </c>
      <c r="Z4810">
        <f>COUNTIF($X$2:X4810,X4810)</f>
        <v>1</v>
      </c>
      <c r="AA4810" t="str">
        <f t="shared" si="227"/>
        <v>NPT76AUDN1</v>
      </c>
      <c r="AB4810">
        <f>COUNTIF(实际辖区!A:A,全部结果!X4810)</f>
        <v>1</v>
      </c>
      <c r="AC4810" s="9" t="str">
        <f>VLOOKUP(AA4810,实际辖区!D:E,2,0)</f>
        <v>POS_75941134</v>
      </c>
    </row>
    <row r="4811" spans="1:29">
      <c r="A4811" t="s">
        <v>97</v>
      </c>
      <c r="B4811" t="s">
        <v>10901</v>
      </c>
      <c r="C4811" t="s">
        <v>10902</v>
      </c>
      <c r="D4811" t="s">
        <v>10696</v>
      </c>
      <c r="E4811" t="s">
        <v>10697</v>
      </c>
      <c r="F4811" t="s">
        <v>10903</v>
      </c>
      <c r="G4811" t="s">
        <v>10901</v>
      </c>
      <c r="H4811" t="s">
        <v>29</v>
      </c>
      <c r="I4811">
        <v>10877794.039573601</v>
      </c>
      <c r="J4811">
        <v>41850.9</v>
      </c>
      <c r="K4811">
        <v>37264.5</v>
      </c>
      <c r="L4811">
        <v>0.17910447761194029</v>
      </c>
      <c r="M4811">
        <v>29.878522400000001</v>
      </c>
      <c r="N4811">
        <v>107.74833219999999</v>
      </c>
      <c r="O4811" t="s">
        <v>10898</v>
      </c>
      <c r="P4811" t="s">
        <v>97</v>
      </c>
      <c r="Q4811" t="s">
        <v>1365</v>
      </c>
      <c r="R4811">
        <v>0</v>
      </c>
      <c r="S4811">
        <v>29.97597320918889</v>
      </c>
      <c r="T4811">
        <v>107.4307004472866</v>
      </c>
      <c r="U4811">
        <v>32.516275002914767</v>
      </c>
      <c r="V4811" t="s">
        <v>32</v>
      </c>
      <c r="W4811" t="s">
        <v>33</v>
      </c>
      <c r="X4811" t="str">
        <f t="shared" si="225"/>
        <v>NPT76AUDM</v>
      </c>
      <c r="Y4811">
        <f t="shared" si="226"/>
        <v>1</v>
      </c>
      <c r="Z4811">
        <f>COUNTIF($X$2:X4811,X4811)</f>
        <v>1</v>
      </c>
      <c r="AA4811" t="str">
        <f t="shared" si="227"/>
        <v>NPT76AUDM1</v>
      </c>
      <c r="AB4811">
        <f>COUNTIF(实际辖区!A:A,全部结果!X4811)</f>
        <v>1</v>
      </c>
      <c r="AC4811" s="9" t="str">
        <f>VLOOKUP(AA4811,实际辖区!D:E,2,0)</f>
        <v>POS_75941134</v>
      </c>
    </row>
    <row r="4812" spans="1:29">
      <c r="A4812" t="s">
        <v>97</v>
      </c>
      <c r="B4812" t="s">
        <v>10904</v>
      </c>
      <c r="C4812" t="s">
        <v>10905</v>
      </c>
      <c r="D4812" t="s">
        <v>10696</v>
      </c>
      <c r="E4812" t="s">
        <v>10697</v>
      </c>
      <c r="F4812" t="s">
        <v>10903</v>
      </c>
      <c r="G4812" t="s">
        <v>10904</v>
      </c>
      <c r="H4812" t="s">
        <v>29</v>
      </c>
      <c r="I4812">
        <v>8584755.9116561003</v>
      </c>
      <c r="J4812">
        <v>-7706.4</v>
      </c>
      <c r="K4812">
        <v>15479.1</v>
      </c>
      <c r="L4812">
        <v>0.1741293532338308</v>
      </c>
      <c r="M4812">
        <v>29.872325799999999</v>
      </c>
      <c r="N4812">
        <v>107.764076</v>
      </c>
      <c r="O4812" t="s">
        <v>10898</v>
      </c>
      <c r="P4812" t="s">
        <v>97</v>
      </c>
      <c r="Q4812" t="s">
        <v>1365</v>
      </c>
      <c r="R4812">
        <v>1</v>
      </c>
      <c r="S4812">
        <v>29.97597320918889</v>
      </c>
      <c r="T4812">
        <v>107.4307004472866</v>
      </c>
      <c r="U4812">
        <v>34.179534895170249</v>
      </c>
      <c r="V4812" t="s">
        <v>32</v>
      </c>
      <c r="W4812" t="s">
        <v>33</v>
      </c>
      <c r="X4812" t="str">
        <f t="shared" si="225"/>
        <v>NPT76AUDL</v>
      </c>
      <c r="Y4812">
        <f t="shared" si="226"/>
        <v>1</v>
      </c>
      <c r="Z4812">
        <f>COUNTIF($X$2:X4812,X4812)</f>
        <v>1</v>
      </c>
      <c r="AA4812" t="str">
        <f t="shared" si="227"/>
        <v>NPT76AUDL1</v>
      </c>
      <c r="AB4812">
        <f>COUNTIF(实际辖区!A:A,全部结果!X4812)</f>
        <v>1</v>
      </c>
      <c r="AC4812" s="9" t="str">
        <f>VLOOKUP(AA4812,实际辖区!D:E,2,0)</f>
        <v>POS_75941134</v>
      </c>
    </row>
    <row r="4813" spans="1:29">
      <c r="A4813" t="s">
        <v>97</v>
      </c>
      <c r="B4813" t="s">
        <v>10906</v>
      </c>
      <c r="C4813" t="s">
        <v>10907</v>
      </c>
      <c r="D4813" t="s">
        <v>10696</v>
      </c>
      <c r="E4813" t="s">
        <v>10697</v>
      </c>
      <c r="F4813" t="s">
        <v>10908</v>
      </c>
      <c r="G4813" t="s">
        <v>10906</v>
      </c>
      <c r="H4813" t="s">
        <v>29</v>
      </c>
      <c r="I4813">
        <v>11584549.219675301</v>
      </c>
      <c r="J4813">
        <v>82555.199999999997</v>
      </c>
      <c r="K4813">
        <v>82555.199999999997</v>
      </c>
      <c r="L4813">
        <v>0.1393034825870646</v>
      </c>
      <c r="M4813">
        <v>29.8920967</v>
      </c>
      <c r="N4813">
        <v>107.09358880000001</v>
      </c>
      <c r="O4813" t="s">
        <v>10898</v>
      </c>
      <c r="P4813" t="s">
        <v>97</v>
      </c>
      <c r="Q4813" t="s">
        <v>1365</v>
      </c>
      <c r="R4813">
        <v>0</v>
      </c>
      <c r="S4813">
        <v>29.97597320918889</v>
      </c>
      <c r="T4813">
        <v>107.4307004472866</v>
      </c>
      <c r="U4813">
        <v>33.850106948336801</v>
      </c>
      <c r="V4813" t="s">
        <v>32</v>
      </c>
      <c r="W4813" t="s">
        <v>33</v>
      </c>
      <c r="X4813" t="str">
        <f t="shared" si="225"/>
        <v>NPT76AUBF</v>
      </c>
      <c r="Y4813">
        <f t="shared" si="226"/>
        <v>1</v>
      </c>
      <c r="Z4813">
        <f>COUNTIF($X$2:X4813,X4813)</f>
        <v>1</v>
      </c>
      <c r="AA4813" t="str">
        <f t="shared" si="227"/>
        <v>NPT76AUBF1</v>
      </c>
      <c r="AB4813">
        <f>COUNTIF(实际辖区!A:A,全部结果!X4813)</f>
        <v>1</v>
      </c>
      <c r="AC4813" s="9" t="str">
        <f>VLOOKUP(AA4813,实际辖区!D:E,2,0)</f>
        <v>POS_75941134</v>
      </c>
    </row>
    <row r="4814" spans="1:29">
      <c r="A4814" t="s">
        <v>97</v>
      </c>
      <c r="B4814" t="s">
        <v>10909</v>
      </c>
      <c r="C4814" t="s">
        <v>10910</v>
      </c>
      <c r="D4814" t="s">
        <v>10696</v>
      </c>
      <c r="E4814" t="s">
        <v>10697</v>
      </c>
      <c r="F4814" t="s">
        <v>10908</v>
      </c>
      <c r="G4814" t="s">
        <v>10909</v>
      </c>
      <c r="H4814" t="s">
        <v>29</v>
      </c>
      <c r="I4814">
        <v>3848508.5400264799</v>
      </c>
      <c r="J4814">
        <v>52574.400000000001</v>
      </c>
      <c r="K4814">
        <v>70545.899999999994</v>
      </c>
      <c r="L4814">
        <v>8.9552238805970102E-2</v>
      </c>
      <c r="M4814">
        <v>29.869416600000001</v>
      </c>
      <c r="N4814">
        <v>107.09750200000001</v>
      </c>
      <c r="O4814" t="s">
        <v>10898</v>
      </c>
      <c r="P4814" t="s">
        <v>97</v>
      </c>
      <c r="Q4814" t="s">
        <v>1365</v>
      </c>
      <c r="R4814">
        <v>0</v>
      </c>
      <c r="S4814">
        <v>29.97597320918889</v>
      </c>
      <c r="T4814">
        <v>107.4307004472866</v>
      </c>
      <c r="U4814">
        <v>34.273668067463603</v>
      </c>
      <c r="V4814" t="s">
        <v>32</v>
      </c>
      <c r="W4814" t="s">
        <v>33</v>
      </c>
      <c r="X4814" t="str">
        <f t="shared" si="225"/>
        <v>NPT76AUBH</v>
      </c>
      <c r="Y4814">
        <f t="shared" si="226"/>
        <v>1</v>
      </c>
      <c r="Z4814">
        <f>COUNTIF($X$2:X4814,X4814)</f>
        <v>1</v>
      </c>
      <c r="AA4814" t="str">
        <f t="shared" si="227"/>
        <v>NPT76AUBH1</v>
      </c>
      <c r="AB4814">
        <f>COUNTIF(实际辖区!A:A,全部结果!X4814)</f>
        <v>1</v>
      </c>
      <c r="AC4814" s="9" t="str">
        <f>VLOOKUP(AA4814,实际辖区!D:E,2,0)</f>
        <v>POS_75941134</v>
      </c>
    </row>
    <row r="4815" spans="1:29">
      <c r="A4815" t="s">
        <v>97</v>
      </c>
      <c r="B4815" t="s">
        <v>10911</v>
      </c>
      <c r="C4815" t="s">
        <v>10912</v>
      </c>
      <c r="D4815" t="s">
        <v>10696</v>
      </c>
      <c r="E4815" t="s">
        <v>10697</v>
      </c>
      <c r="F4815" t="s">
        <v>10908</v>
      </c>
      <c r="G4815" t="s">
        <v>10911</v>
      </c>
      <c r="H4815" t="s">
        <v>29</v>
      </c>
      <c r="I4815">
        <v>2630617.5293205301</v>
      </c>
      <c r="J4815">
        <v>-1569.63</v>
      </c>
      <c r="K4815">
        <v>19244.7</v>
      </c>
      <c r="L4815">
        <v>1.99004975124378E-2</v>
      </c>
      <c r="M4815">
        <v>29.839144399999999</v>
      </c>
      <c r="N4815">
        <v>107.009699</v>
      </c>
      <c r="O4815" t="s">
        <v>10898</v>
      </c>
      <c r="P4815" t="s">
        <v>97</v>
      </c>
      <c r="Q4815" t="s">
        <v>1365</v>
      </c>
      <c r="R4815">
        <v>0</v>
      </c>
      <c r="S4815">
        <v>29.97597320918889</v>
      </c>
      <c r="T4815">
        <v>107.4307004472866</v>
      </c>
      <c r="U4815">
        <v>43.39542352932606</v>
      </c>
      <c r="V4815" t="s">
        <v>32</v>
      </c>
      <c r="W4815" t="s">
        <v>33</v>
      </c>
      <c r="X4815" t="str">
        <f t="shared" si="225"/>
        <v>NPT76AUBK</v>
      </c>
      <c r="Y4815">
        <f t="shared" si="226"/>
        <v>1</v>
      </c>
      <c r="Z4815">
        <f>COUNTIF($X$2:X4815,X4815)</f>
        <v>1</v>
      </c>
      <c r="AA4815" t="str">
        <f t="shared" si="227"/>
        <v>NPT76AUBK1</v>
      </c>
      <c r="AB4815">
        <f>COUNTIF(实际辖区!A:A,全部结果!X4815)</f>
        <v>1</v>
      </c>
      <c r="AC4815" s="9" t="str">
        <f>VLOOKUP(AA4815,实际辖区!D:E,2,0)</f>
        <v>POS_75941134</v>
      </c>
    </row>
    <row r="4816" spans="1:29">
      <c r="A4816" t="s">
        <v>97</v>
      </c>
      <c r="B4816" t="s">
        <v>10913</v>
      </c>
      <c r="C4816" t="s">
        <v>10914</v>
      </c>
      <c r="D4816" t="s">
        <v>10696</v>
      </c>
      <c r="E4816" t="s">
        <v>10697</v>
      </c>
      <c r="F4816" t="s">
        <v>10903</v>
      </c>
      <c r="G4816" t="s">
        <v>10913</v>
      </c>
      <c r="H4816" t="s">
        <v>29</v>
      </c>
      <c r="I4816">
        <v>2588865.6287646499</v>
      </c>
      <c r="J4816">
        <v>7452.9</v>
      </c>
      <c r="K4816">
        <v>4586.3999999999996</v>
      </c>
      <c r="L4816">
        <v>4.9751243781093997E-3</v>
      </c>
      <c r="M4816">
        <v>29.8686328</v>
      </c>
      <c r="N4816">
        <v>107.73368809999999</v>
      </c>
      <c r="O4816" t="s">
        <v>10898</v>
      </c>
      <c r="P4816" t="s">
        <v>97</v>
      </c>
      <c r="Q4816" t="s">
        <v>1365</v>
      </c>
      <c r="R4816">
        <v>0</v>
      </c>
      <c r="S4816">
        <v>29.97597320918889</v>
      </c>
      <c r="T4816">
        <v>107.4307004472866</v>
      </c>
      <c r="U4816">
        <v>31.58396204374742</v>
      </c>
      <c r="V4816" t="s">
        <v>32</v>
      </c>
      <c r="W4816" t="s">
        <v>33</v>
      </c>
      <c r="X4816" t="str">
        <f t="shared" si="225"/>
        <v>NPT76BQEK</v>
      </c>
      <c r="Y4816">
        <f t="shared" si="226"/>
        <v>1</v>
      </c>
      <c r="Z4816">
        <f>COUNTIF($X$2:X4816,X4816)</f>
        <v>1</v>
      </c>
      <c r="AA4816" t="str">
        <f t="shared" si="227"/>
        <v>NPT76BQEK1</v>
      </c>
      <c r="AB4816">
        <f>COUNTIF(实际辖区!A:A,全部结果!X4816)</f>
        <v>1</v>
      </c>
      <c r="AC4816" s="9" t="str">
        <f>VLOOKUP(AA4816,实际辖区!D:E,2,0)</f>
        <v>POS_75941134</v>
      </c>
    </row>
    <row r="4817" spans="1:29">
      <c r="A4817" t="s">
        <v>97</v>
      </c>
      <c r="B4817" t="s">
        <v>10915</v>
      </c>
      <c r="C4817" t="s">
        <v>10916</v>
      </c>
      <c r="D4817" t="s">
        <v>10696</v>
      </c>
      <c r="E4817" t="s">
        <v>10697</v>
      </c>
      <c r="F4817" t="s">
        <v>10903</v>
      </c>
      <c r="G4817" t="s">
        <v>10915</v>
      </c>
      <c r="H4817" t="s">
        <v>29</v>
      </c>
      <c r="I4817">
        <v>2563857.2537941802</v>
      </c>
      <c r="J4817">
        <v>4701.0600000000004</v>
      </c>
      <c r="K4817">
        <v>5159.7</v>
      </c>
      <c r="L4817">
        <v>4.9751243781093997E-3</v>
      </c>
      <c r="M4817">
        <v>29.882949</v>
      </c>
      <c r="N4817">
        <v>107.7115653</v>
      </c>
      <c r="O4817" t="s">
        <v>10898</v>
      </c>
      <c r="P4817" t="s">
        <v>97</v>
      </c>
      <c r="Q4817" t="s">
        <v>1365</v>
      </c>
      <c r="R4817">
        <v>0</v>
      </c>
      <c r="S4817">
        <v>29.97597320918889</v>
      </c>
      <c r="T4817">
        <v>107.4307004472866</v>
      </c>
      <c r="U4817">
        <v>29.013103209241791</v>
      </c>
      <c r="V4817" t="s">
        <v>32</v>
      </c>
      <c r="W4817" t="s">
        <v>33</v>
      </c>
      <c r="X4817" t="str">
        <f t="shared" si="225"/>
        <v>NPT76FTCF</v>
      </c>
      <c r="Y4817">
        <f t="shared" si="226"/>
        <v>1</v>
      </c>
      <c r="Z4817">
        <f>COUNTIF($X$2:X4817,X4817)</f>
        <v>1</v>
      </c>
      <c r="AA4817" t="str">
        <f t="shared" si="227"/>
        <v>NPT76FTCF1</v>
      </c>
      <c r="AB4817">
        <f>COUNTIF(实际辖区!A:A,全部结果!X4817)</f>
        <v>1</v>
      </c>
      <c r="AC4817" s="9" t="str">
        <f>VLOOKUP(AA4817,实际辖区!D:E,2,0)</f>
        <v>POS_75941134</v>
      </c>
    </row>
    <row r="4818" spans="1:29">
      <c r="A4818" t="s">
        <v>97</v>
      </c>
      <c r="B4818" t="s">
        <v>10917</v>
      </c>
      <c r="C4818" t="s">
        <v>10918</v>
      </c>
      <c r="D4818" t="s">
        <v>10696</v>
      </c>
      <c r="E4818" t="s">
        <v>10697</v>
      </c>
      <c r="F4818" t="s">
        <v>10919</v>
      </c>
      <c r="G4818" t="s">
        <v>10917</v>
      </c>
      <c r="H4818" t="s">
        <v>29</v>
      </c>
      <c r="I4818">
        <v>45116719.250330903</v>
      </c>
      <c r="J4818">
        <v>0</v>
      </c>
      <c r="K4818">
        <v>0</v>
      </c>
      <c r="L4818">
        <v>0.2189054726368159</v>
      </c>
      <c r="M4818">
        <v>30.811953200000001</v>
      </c>
      <c r="N4818">
        <v>108.38981579999999</v>
      </c>
      <c r="O4818" t="s">
        <v>10920</v>
      </c>
      <c r="P4818" t="s">
        <v>97</v>
      </c>
      <c r="Q4818" t="s">
        <v>1365</v>
      </c>
      <c r="R4818">
        <v>0</v>
      </c>
      <c r="S4818">
        <v>31.096328448448268</v>
      </c>
      <c r="T4818">
        <v>109.0523208018498</v>
      </c>
      <c r="U4818">
        <v>70.719076445174395</v>
      </c>
      <c r="V4818" t="s">
        <v>32</v>
      </c>
      <c r="W4818" t="s">
        <v>33</v>
      </c>
      <c r="X4818" t="str">
        <f t="shared" si="225"/>
        <v>NPT76ATWI</v>
      </c>
      <c r="Y4818">
        <f t="shared" si="226"/>
        <v>1</v>
      </c>
      <c r="Z4818">
        <f>COUNTIF($X$2:X4818,X4818)</f>
        <v>1</v>
      </c>
      <c r="AA4818" t="str">
        <f t="shared" si="227"/>
        <v>NPT76ATWI1</v>
      </c>
      <c r="AB4818">
        <f>COUNTIF(实际辖区!A:A,全部结果!X4818)</f>
        <v>1</v>
      </c>
      <c r="AC4818" s="9" t="str">
        <f>VLOOKUP(AA4818,实际辖区!D:E,2,0)</f>
        <v>POS_75941136</v>
      </c>
    </row>
    <row r="4819" spans="1:29">
      <c r="A4819" t="s">
        <v>97</v>
      </c>
      <c r="B4819" t="s">
        <v>10921</v>
      </c>
      <c r="C4819" t="s">
        <v>10922</v>
      </c>
      <c r="D4819" t="s">
        <v>10696</v>
      </c>
      <c r="E4819" t="s">
        <v>10697</v>
      </c>
      <c r="F4819" t="s">
        <v>10923</v>
      </c>
      <c r="G4819" t="s">
        <v>10921</v>
      </c>
      <c r="H4819" t="s">
        <v>29</v>
      </c>
      <c r="I4819">
        <v>13655313.141016399</v>
      </c>
      <c r="J4819">
        <v>131436</v>
      </c>
      <c r="K4819">
        <v>35049.599999999999</v>
      </c>
      <c r="L4819">
        <v>0.14925373134328351</v>
      </c>
      <c r="M4819">
        <v>30.931206700000001</v>
      </c>
      <c r="N4819">
        <v>108.7176082</v>
      </c>
      <c r="O4819" t="s">
        <v>10920</v>
      </c>
      <c r="P4819" t="s">
        <v>97</v>
      </c>
      <c r="Q4819" t="s">
        <v>1365</v>
      </c>
      <c r="R4819">
        <v>0</v>
      </c>
      <c r="S4819">
        <v>31.096328448448268</v>
      </c>
      <c r="T4819">
        <v>109.0523208018498</v>
      </c>
      <c r="U4819">
        <v>36.833492384628741</v>
      </c>
      <c r="V4819" t="s">
        <v>32</v>
      </c>
      <c r="W4819" t="s">
        <v>33</v>
      </c>
      <c r="X4819" t="str">
        <f t="shared" si="225"/>
        <v>NPT76AUDZ</v>
      </c>
      <c r="Y4819">
        <f t="shared" si="226"/>
        <v>1</v>
      </c>
      <c r="Z4819">
        <f>COUNTIF($X$2:X4819,X4819)</f>
        <v>1</v>
      </c>
      <c r="AA4819" t="str">
        <f t="shared" si="227"/>
        <v>NPT76AUDZ1</v>
      </c>
      <c r="AB4819">
        <f>COUNTIF(实际辖区!A:A,全部结果!X4819)</f>
        <v>1</v>
      </c>
      <c r="AC4819" s="9" t="str">
        <f>VLOOKUP(AA4819,实际辖区!D:E,2,0)</f>
        <v>POS_75941136</v>
      </c>
    </row>
    <row r="4820" spans="1:29">
      <c r="A4820" t="s">
        <v>97</v>
      </c>
      <c r="B4820" t="s">
        <v>10924</v>
      </c>
      <c r="C4820" t="s">
        <v>10925</v>
      </c>
      <c r="D4820" t="s">
        <v>10696</v>
      </c>
      <c r="E4820" t="s">
        <v>10697</v>
      </c>
      <c r="F4820" t="s">
        <v>10926</v>
      </c>
      <c r="G4820" t="s">
        <v>10924</v>
      </c>
      <c r="H4820" t="s">
        <v>29</v>
      </c>
      <c r="I4820">
        <v>11983905.4867811</v>
      </c>
      <c r="J4820">
        <v>13759.2</v>
      </c>
      <c r="K4820">
        <v>55036.800000000003</v>
      </c>
      <c r="L4820">
        <v>0.1393034825870646</v>
      </c>
      <c r="M4820">
        <v>31.0346476</v>
      </c>
      <c r="N4820">
        <v>109.4957347</v>
      </c>
      <c r="O4820" t="s">
        <v>10920</v>
      </c>
      <c r="P4820" t="s">
        <v>97</v>
      </c>
      <c r="Q4820" t="s">
        <v>1365</v>
      </c>
      <c r="R4820">
        <v>1</v>
      </c>
      <c r="S4820">
        <v>31.096328448448268</v>
      </c>
      <c r="T4820">
        <v>109.0523208018498</v>
      </c>
      <c r="U4820">
        <v>42.867902775755027</v>
      </c>
      <c r="V4820" t="s">
        <v>32</v>
      </c>
      <c r="W4820" t="s">
        <v>33</v>
      </c>
      <c r="X4820" t="str">
        <f t="shared" si="225"/>
        <v>NPT76AUEC</v>
      </c>
      <c r="Y4820">
        <f t="shared" si="226"/>
        <v>1</v>
      </c>
      <c r="Z4820">
        <f>COUNTIF($X$2:X4820,X4820)</f>
        <v>1</v>
      </c>
      <c r="AA4820" t="str">
        <f t="shared" si="227"/>
        <v>NPT76AUEC1</v>
      </c>
      <c r="AB4820">
        <f>COUNTIF(实际辖区!A:A,全部结果!X4820)</f>
        <v>1</v>
      </c>
      <c r="AC4820" s="9" t="str">
        <f>VLOOKUP(AA4820,实际辖区!D:E,2,0)</f>
        <v>POS_75941136</v>
      </c>
    </row>
    <row r="4821" spans="1:29">
      <c r="A4821" t="s">
        <v>97</v>
      </c>
      <c r="B4821" t="s">
        <v>10927</v>
      </c>
      <c r="C4821" t="s">
        <v>10928</v>
      </c>
      <c r="D4821" t="s">
        <v>10696</v>
      </c>
      <c r="E4821" t="s">
        <v>10697</v>
      </c>
      <c r="F4821" t="s">
        <v>10929</v>
      </c>
      <c r="G4821" t="s">
        <v>10927</v>
      </c>
      <c r="H4821" t="s">
        <v>29</v>
      </c>
      <c r="I4821">
        <v>4876148.33310109</v>
      </c>
      <c r="J4821">
        <v>41277.599999999999</v>
      </c>
      <c r="K4821">
        <v>50596.44</v>
      </c>
      <c r="L4821">
        <v>8.45771144278607E-2</v>
      </c>
      <c r="M4821">
        <v>31.068186399999998</v>
      </c>
      <c r="N4821">
        <v>109.8695338</v>
      </c>
      <c r="O4821" t="s">
        <v>10920</v>
      </c>
      <c r="P4821" t="s">
        <v>97</v>
      </c>
      <c r="Q4821" t="s">
        <v>1365</v>
      </c>
      <c r="R4821">
        <v>0</v>
      </c>
      <c r="S4821">
        <v>31.096328448448268</v>
      </c>
      <c r="T4821">
        <v>109.0523208018498</v>
      </c>
      <c r="U4821">
        <v>78.042468179621764</v>
      </c>
      <c r="V4821" t="s">
        <v>32</v>
      </c>
      <c r="W4821" t="s">
        <v>33</v>
      </c>
      <c r="X4821" t="str">
        <f t="shared" si="225"/>
        <v>NPT76AUEF</v>
      </c>
      <c r="Y4821">
        <f t="shared" si="226"/>
        <v>1</v>
      </c>
      <c r="Z4821">
        <f>COUNTIF($X$2:X4821,X4821)</f>
        <v>1</v>
      </c>
      <c r="AA4821" t="str">
        <f t="shared" si="227"/>
        <v>NPT76AUEF1</v>
      </c>
      <c r="AB4821">
        <f>COUNTIF(实际辖区!A:A,全部结果!X4821)</f>
        <v>1</v>
      </c>
      <c r="AC4821" s="9" t="str">
        <f>VLOOKUP(AA4821,实际辖区!D:E,2,0)</f>
        <v>POS_75941136</v>
      </c>
    </row>
    <row r="4822" spans="1:29">
      <c r="A4822" t="s">
        <v>97</v>
      </c>
      <c r="B4822" t="s">
        <v>10930</v>
      </c>
      <c r="C4822" t="s">
        <v>10931</v>
      </c>
      <c r="D4822" t="s">
        <v>10696</v>
      </c>
      <c r="E4822" t="s">
        <v>10697</v>
      </c>
      <c r="F4822" t="s">
        <v>10932</v>
      </c>
      <c r="G4822" t="s">
        <v>10930</v>
      </c>
      <c r="H4822" t="s">
        <v>29</v>
      </c>
      <c r="I4822">
        <v>9182506.5421862993</v>
      </c>
      <c r="J4822">
        <v>34398</v>
      </c>
      <c r="K4822">
        <v>26830.44</v>
      </c>
      <c r="L4822">
        <v>7.9601990049751201E-2</v>
      </c>
      <c r="M4822">
        <v>31.1795239</v>
      </c>
      <c r="N4822">
        <v>108.4029051</v>
      </c>
      <c r="O4822" t="s">
        <v>10920</v>
      </c>
      <c r="P4822" t="s">
        <v>97</v>
      </c>
      <c r="Q4822" t="s">
        <v>1365</v>
      </c>
      <c r="R4822">
        <v>0</v>
      </c>
      <c r="S4822">
        <v>31.096328448448268</v>
      </c>
      <c r="T4822">
        <v>109.0523208018498</v>
      </c>
      <c r="U4822">
        <v>62.615551948055533</v>
      </c>
      <c r="V4822" t="s">
        <v>32</v>
      </c>
      <c r="W4822" t="s">
        <v>33</v>
      </c>
      <c r="X4822" t="str">
        <f t="shared" si="225"/>
        <v>NPT76AUDW</v>
      </c>
      <c r="Y4822">
        <f t="shared" si="226"/>
        <v>1</v>
      </c>
      <c r="Z4822">
        <f>COUNTIF($X$2:X4822,X4822)</f>
        <v>1</v>
      </c>
      <c r="AA4822" t="str">
        <f t="shared" si="227"/>
        <v>NPT76AUDW1</v>
      </c>
      <c r="AB4822">
        <f>COUNTIF(实际辖区!A:A,全部结果!X4822)</f>
        <v>1</v>
      </c>
      <c r="AC4822" s="9" t="str">
        <f>VLOOKUP(AA4822,实际辖区!D:E,2,0)</f>
        <v>POS_75941136</v>
      </c>
    </row>
    <row r="4823" spans="1:29">
      <c r="A4823" t="s">
        <v>97</v>
      </c>
      <c r="B4823" t="s">
        <v>10933</v>
      </c>
      <c r="C4823" t="s">
        <v>10934</v>
      </c>
      <c r="D4823" t="s">
        <v>10696</v>
      </c>
      <c r="E4823" t="s">
        <v>10697</v>
      </c>
      <c r="F4823" t="s">
        <v>10919</v>
      </c>
      <c r="G4823" t="s">
        <v>10933</v>
      </c>
      <c r="H4823" t="s">
        <v>29</v>
      </c>
      <c r="I4823">
        <v>31563748.467219401</v>
      </c>
      <c r="J4823">
        <v>60769.8</v>
      </c>
      <c r="K4823">
        <v>40360.32</v>
      </c>
      <c r="L4823">
        <v>5.9701492537313397E-2</v>
      </c>
      <c r="M4823">
        <v>30.821897100000001</v>
      </c>
      <c r="N4823">
        <v>108.3819505</v>
      </c>
      <c r="O4823" t="s">
        <v>10920</v>
      </c>
      <c r="P4823" t="s">
        <v>97</v>
      </c>
      <c r="Q4823" t="s">
        <v>1365</v>
      </c>
      <c r="R4823">
        <v>0</v>
      </c>
      <c r="S4823">
        <v>31.096328448448268</v>
      </c>
      <c r="T4823">
        <v>109.0523208018498</v>
      </c>
      <c r="U4823">
        <v>70.909617435193297</v>
      </c>
      <c r="V4823" t="s">
        <v>32</v>
      </c>
      <c r="W4823" t="s">
        <v>33</v>
      </c>
      <c r="X4823" t="str">
        <f t="shared" si="225"/>
        <v>NPT76ATWL</v>
      </c>
      <c r="Y4823">
        <f t="shared" si="226"/>
        <v>1</v>
      </c>
      <c r="Z4823">
        <f>COUNTIF($X$2:X4823,X4823)</f>
        <v>1</v>
      </c>
      <c r="AA4823" t="str">
        <f t="shared" si="227"/>
        <v>NPT76ATWL1</v>
      </c>
      <c r="AB4823">
        <f>COUNTIF(实际辖区!A:A,全部结果!X4823)</f>
        <v>1</v>
      </c>
      <c r="AC4823" s="9" t="str">
        <f>VLOOKUP(AA4823,实际辖区!D:E,2,0)</f>
        <v>POS_75941136</v>
      </c>
    </row>
    <row r="4824" spans="1:29">
      <c r="A4824" t="s">
        <v>97</v>
      </c>
      <c r="B4824" t="s">
        <v>10935</v>
      </c>
      <c r="C4824" t="s">
        <v>10936</v>
      </c>
      <c r="D4824" t="s">
        <v>10696</v>
      </c>
      <c r="E4824" t="s">
        <v>10697</v>
      </c>
      <c r="F4824" t="s">
        <v>10926</v>
      </c>
      <c r="G4824" t="s">
        <v>10935</v>
      </c>
      <c r="H4824" t="s">
        <v>29</v>
      </c>
      <c r="I4824">
        <v>3574821.2516547102</v>
      </c>
      <c r="J4824">
        <v>16625.7</v>
      </c>
      <c r="K4824">
        <v>20784.84</v>
      </c>
      <c r="L4824">
        <v>3.98009950248756E-2</v>
      </c>
      <c r="M4824">
        <v>31.0302322</v>
      </c>
      <c r="N4824">
        <v>109.4713883</v>
      </c>
      <c r="O4824" t="s">
        <v>10920</v>
      </c>
      <c r="P4824" t="s">
        <v>97</v>
      </c>
      <c r="Q4824" t="s">
        <v>1365</v>
      </c>
      <c r="R4824">
        <v>0</v>
      </c>
      <c r="S4824">
        <v>31.096328448448268</v>
      </c>
      <c r="T4824">
        <v>109.0523208018498</v>
      </c>
      <c r="U4824">
        <v>40.662040111808253</v>
      </c>
      <c r="V4824" t="s">
        <v>32</v>
      </c>
      <c r="W4824" t="s">
        <v>33</v>
      </c>
      <c r="X4824" t="str">
        <f t="shared" si="225"/>
        <v>NPT76AUED</v>
      </c>
      <c r="Y4824">
        <f t="shared" si="226"/>
        <v>1</v>
      </c>
      <c r="Z4824">
        <f>COUNTIF($X$2:X4824,X4824)</f>
        <v>1</v>
      </c>
      <c r="AA4824" t="str">
        <f t="shared" si="227"/>
        <v>NPT76AUED1</v>
      </c>
      <c r="AB4824">
        <f>COUNTIF(实际辖区!A:A,全部结果!X4824)</f>
        <v>1</v>
      </c>
      <c r="AC4824" s="9" t="str">
        <f>VLOOKUP(AA4824,实际辖区!D:E,2,0)</f>
        <v>POS_75941136</v>
      </c>
    </row>
    <row r="4825" spans="1:29">
      <c r="A4825" t="s">
        <v>97</v>
      </c>
      <c r="B4825" t="s">
        <v>10937</v>
      </c>
      <c r="C4825" t="s">
        <v>10938</v>
      </c>
      <c r="D4825" t="s">
        <v>10696</v>
      </c>
      <c r="E4825" t="s">
        <v>10697</v>
      </c>
      <c r="F4825" t="s">
        <v>10923</v>
      </c>
      <c r="G4825" t="s">
        <v>10937</v>
      </c>
      <c r="H4825" t="s">
        <v>29</v>
      </c>
      <c r="I4825">
        <v>5981220.4103671703</v>
      </c>
      <c r="J4825">
        <v>26287.200000000001</v>
      </c>
      <c r="K4825">
        <v>43812</v>
      </c>
      <c r="L4825">
        <v>2.9850746268656699E-2</v>
      </c>
      <c r="M4825">
        <v>30.954542700000001</v>
      </c>
      <c r="N4825">
        <v>108.72856950000001</v>
      </c>
      <c r="O4825" t="s">
        <v>10920</v>
      </c>
      <c r="P4825" t="s">
        <v>97</v>
      </c>
      <c r="Q4825" t="s">
        <v>1365</v>
      </c>
      <c r="R4825">
        <v>1</v>
      </c>
      <c r="S4825">
        <v>31.096328448448268</v>
      </c>
      <c r="T4825">
        <v>109.0523208018498</v>
      </c>
      <c r="U4825">
        <v>34.678889563408219</v>
      </c>
      <c r="V4825" t="s">
        <v>32</v>
      </c>
      <c r="W4825" t="s">
        <v>33</v>
      </c>
      <c r="X4825" t="str">
        <f t="shared" si="225"/>
        <v>NPT76AUEA</v>
      </c>
      <c r="Y4825">
        <f t="shared" si="226"/>
        <v>1</v>
      </c>
      <c r="Z4825">
        <f>COUNTIF($X$2:X4825,X4825)</f>
        <v>1</v>
      </c>
      <c r="AA4825" t="str">
        <f t="shared" si="227"/>
        <v>NPT76AUEA1</v>
      </c>
      <c r="AB4825">
        <f>COUNTIF(实际辖区!A:A,全部结果!X4825)</f>
        <v>1</v>
      </c>
      <c r="AC4825" s="9" t="str">
        <f>VLOOKUP(AA4825,实际辖区!D:E,2,0)</f>
        <v>POS_75941136</v>
      </c>
    </row>
    <row r="4826" spans="1:29">
      <c r="A4826" t="s">
        <v>97</v>
      </c>
      <c r="B4826" t="s">
        <v>10939</v>
      </c>
      <c r="C4826" t="s">
        <v>10940</v>
      </c>
      <c r="D4826" t="s">
        <v>10696</v>
      </c>
      <c r="E4826" t="s">
        <v>10697</v>
      </c>
      <c r="F4826" t="s">
        <v>10941</v>
      </c>
      <c r="G4826" t="s">
        <v>10939</v>
      </c>
      <c r="H4826" t="s">
        <v>29</v>
      </c>
      <c r="I4826">
        <v>3058656.89402912</v>
      </c>
      <c r="J4826">
        <v>20638.8</v>
      </c>
      <c r="K4826">
        <v>20638.8</v>
      </c>
      <c r="L4826">
        <v>2.4875621890547199E-2</v>
      </c>
      <c r="M4826">
        <v>31.949139599999999</v>
      </c>
      <c r="N4826">
        <v>108.66992089999999</v>
      </c>
      <c r="O4826" t="s">
        <v>10920</v>
      </c>
      <c r="P4826" t="s">
        <v>97</v>
      </c>
      <c r="Q4826" t="s">
        <v>1365</v>
      </c>
      <c r="R4826">
        <v>0</v>
      </c>
      <c r="S4826">
        <v>31.096328448448268</v>
      </c>
      <c r="T4826">
        <v>109.0523208018498</v>
      </c>
      <c r="U4826">
        <v>101.29358665315181</v>
      </c>
      <c r="V4826" t="s">
        <v>32</v>
      </c>
      <c r="W4826" t="s">
        <v>33</v>
      </c>
      <c r="X4826" t="str">
        <f t="shared" si="225"/>
        <v>NPT76AUEK</v>
      </c>
      <c r="Y4826">
        <f t="shared" si="226"/>
        <v>1</v>
      </c>
      <c r="Z4826">
        <f>COUNTIF($X$2:X4826,X4826)</f>
        <v>1</v>
      </c>
      <c r="AA4826" t="str">
        <f t="shared" si="227"/>
        <v>NPT76AUEK1</v>
      </c>
      <c r="AB4826">
        <f>COUNTIF(实际辖区!A:A,全部结果!X4826)</f>
        <v>1</v>
      </c>
      <c r="AC4826" s="9" t="str">
        <f>VLOOKUP(AA4826,实际辖区!D:E,2,0)</f>
        <v>POS_75941136</v>
      </c>
    </row>
    <row r="4827" spans="1:29">
      <c r="A4827" t="s">
        <v>97</v>
      </c>
      <c r="B4827" t="s">
        <v>10942</v>
      </c>
      <c r="C4827" t="s">
        <v>10943</v>
      </c>
      <c r="D4827" t="s">
        <v>10696</v>
      </c>
      <c r="E4827" t="s">
        <v>10697</v>
      </c>
      <c r="F4827" t="s">
        <v>10944</v>
      </c>
      <c r="G4827" t="s">
        <v>10942</v>
      </c>
      <c r="H4827" t="s">
        <v>29</v>
      </c>
      <c r="I4827">
        <v>5231334.9439141601</v>
      </c>
      <c r="J4827">
        <v>0</v>
      </c>
      <c r="K4827">
        <v>0</v>
      </c>
      <c r="L4827">
        <v>1.99004975124378E-2</v>
      </c>
      <c r="M4827">
        <v>31.405377399999999</v>
      </c>
      <c r="N4827">
        <v>109.5809702</v>
      </c>
      <c r="O4827" t="s">
        <v>10920</v>
      </c>
      <c r="P4827" t="s">
        <v>97</v>
      </c>
      <c r="Q4827" t="s">
        <v>1365</v>
      </c>
      <c r="R4827">
        <v>0</v>
      </c>
      <c r="S4827">
        <v>31.096328448448268</v>
      </c>
      <c r="T4827">
        <v>109.0523208018498</v>
      </c>
      <c r="U4827">
        <v>60.908049191700748</v>
      </c>
      <c r="V4827" t="s">
        <v>32</v>
      </c>
      <c r="W4827" t="s">
        <v>33</v>
      </c>
      <c r="X4827" t="str">
        <f t="shared" si="225"/>
        <v>NPT76AUEI</v>
      </c>
      <c r="Y4827">
        <f t="shared" si="226"/>
        <v>1</v>
      </c>
      <c r="Z4827">
        <f>COUNTIF($X$2:X4827,X4827)</f>
        <v>1</v>
      </c>
      <c r="AA4827" t="str">
        <f t="shared" si="227"/>
        <v>NPT76AUEI1</v>
      </c>
      <c r="AB4827">
        <f>COUNTIF(实际辖区!A:A,全部结果!X4827)</f>
        <v>1</v>
      </c>
      <c r="AC4827" s="9" t="str">
        <f>VLOOKUP(AA4827,实际辖区!D:E,2,0)</f>
        <v>POS_75941136</v>
      </c>
    </row>
    <row r="4828" spans="1:29">
      <c r="A4828" t="s">
        <v>97</v>
      </c>
      <c r="B4828" t="s">
        <v>10945</v>
      </c>
      <c r="C4828" t="s">
        <v>10946</v>
      </c>
      <c r="D4828" t="s">
        <v>10696</v>
      </c>
      <c r="E4828" t="s">
        <v>10697</v>
      </c>
      <c r="F4828" t="s">
        <v>10929</v>
      </c>
      <c r="G4828" t="s">
        <v>10945</v>
      </c>
      <c r="H4828" t="s">
        <v>29</v>
      </c>
      <c r="I4828">
        <v>4462639.8035253901</v>
      </c>
      <c r="J4828">
        <v>13759.2</v>
      </c>
      <c r="K4828">
        <v>20784.84</v>
      </c>
      <c r="L4828">
        <v>4.9751243781093997E-3</v>
      </c>
      <c r="M4828">
        <v>31.078883600000001</v>
      </c>
      <c r="N4828">
        <v>109.885285</v>
      </c>
      <c r="O4828" t="s">
        <v>10920</v>
      </c>
      <c r="P4828" t="s">
        <v>97</v>
      </c>
      <c r="Q4828" t="s">
        <v>1365</v>
      </c>
      <c r="R4828">
        <v>0</v>
      </c>
      <c r="S4828">
        <v>31.096328448448268</v>
      </c>
      <c r="T4828">
        <v>109.0523208018498</v>
      </c>
      <c r="U4828">
        <v>79.502155390208927</v>
      </c>
      <c r="V4828" t="s">
        <v>32</v>
      </c>
      <c r="W4828" t="s">
        <v>33</v>
      </c>
      <c r="X4828" t="str">
        <f t="shared" si="225"/>
        <v>NPT76AUEG</v>
      </c>
      <c r="Y4828">
        <f t="shared" si="226"/>
        <v>1</v>
      </c>
      <c r="Z4828">
        <f>COUNTIF($X$2:X4828,X4828)</f>
        <v>1</v>
      </c>
      <c r="AA4828" t="str">
        <f t="shared" si="227"/>
        <v>NPT76AUEG1</v>
      </c>
      <c r="AB4828">
        <f>COUNTIF(实际辖区!A:A,全部结果!X4828)</f>
        <v>1</v>
      </c>
      <c r="AC4828" s="9" t="str">
        <f>VLOOKUP(AA4828,实际辖区!D:E,2,0)</f>
        <v>POS_75941136</v>
      </c>
    </row>
    <row r="4829" spans="1:29">
      <c r="A4829" t="s">
        <v>97</v>
      </c>
      <c r="B4829" t="s">
        <v>10947</v>
      </c>
      <c r="C4829" t="s">
        <v>10948</v>
      </c>
      <c r="D4829" t="s">
        <v>10696</v>
      </c>
      <c r="E4829" t="s">
        <v>10697</v>
      </c>
      <c r="F4829" t="s">
        <v>10923</v>
      </c>
      <c r="G4829" t="s">
        <v>10947</v>
      </c>
      <c r="H4829" t="s">
        <v>29</v>
      </c>
      <c r="I4829">
        <v>3115079.7394796698</v>
      </c>
      <c r="J4829">
        <v>6306.3</v>
      </c>
      <c r="K4829">
        <v>8599.5</v>
      </c>
      <c r="L4829">
        <v>4.9751243781093997E-3</v>
      </c>
      <c r="M4829">
        <v>30.944420699999998</v>
      </c>
      <c r="N4829">
        <v>108.6934186</v>
      </c>
      <c r="O4829" t="s">
        <v>10920</v>
      </c>
      <c r="P4829" t="s">
        <v>97</v>
      </c>
      <c r="Q4829" t="s">
        <v>1365</v>
      </c>
      <c r="R4829">
        <v>0</v>
      </c>
      <c r="S4829">
        <v>31.096328448448268</v>
      </c>
      <c r="T4829">
        <v>109.0523208018498</v>
      </c>
      <c r="U4829">
        <v>38.18431293530918</v>
      </c>
      <c r="V4829" t="s">
        <v>32</v>
      </c>
      <c r="W4829" t="s">
        <v>33</v>
      </c>
      <c r="X4829" t="str">
        <f t="shared" si="225"/>
        <v>NPT76BLAL</v>
      </c>
      <c r="Y4829">
        <f t="shared" si="226"/>
        <v>1</v>
      </c>
      <c r="Z4829">
        <f>COUNTIF($X$2:X4829,X4829)</f>
        <v>1</v>
      </c>
      <c r="AA4829" t="str">
        <f t="shared" si="227"/>
        <v>NPT76BLAL1</v>
      </c>
      <c r="AB4829">
        <f>COUNTIF(实际辖区!A:A,全部结果!X4829)</f>
        <v>1</v>
      </c>
      <c r="AC4829" s="9" t="str">
        <f>VLOOKUP(AA4829,实际辖区!D:E,2,0)</f>
        <v>POS_75941136</v>
      </c>
    </row>
    <row r="4830" spans="1:29">
      <c r="A4830" t="s">
        <v>97</v>
      </c>
      <c r="B4830" t="s">
        <v>10949</v>
      </c>
      <c r="C4830" t="s">
        <v>10950</v>
      </c>
      <c r="D4830" t="s">
        <v>10696</v>
      </c>
      <c r="E4830" t="s">
        <v>10697</v>
      </c>
      <c r="F4830" t="s">
        <v>10926</v>
      </c>
      <c r="G4830" t="s">
        <v>10949</v>
      </c>
      <c r="H4830" t="s">
        <v>29</v>
      </c>
      <c r="I4830">
        <v>2439860.00467681</v>
      </c>
      <c r="J4830">
        <v>0</v>
      </c>
      <c r="K4830">
        <v>4586.3999999999996</v>
      </c>
      <c r="L4830">
        <v>4.9751243781093997E-3</v>
      </c>
      <c r="M4830">
        <v>31.027106</v>
      </c>
      <c r="N4830">
        <v>109.3950906</v>
      </c>
      <c r="O4830" t="s">
        <v>10920</v>
      </c>
      <c r="P4830" t="s">
        <v>97</v>
      </c>
      <c r="Q4830" t="s">
        <v>1365</v>
      </c>
      <c r="R4830">
        <v>0</v>
      </c>
      <c r="S4830">
        <v>31.096328448448268</v>
      </c>
      <c r="T4830">
        <v>109.0523208018498</v>
      </c>
      <c r="U4830">
        <v>33.603026056805142</v>
      </c>
      <c r="V4830" t="s">
        <v>32</v>
      </c>
      <c r="W4830" t="s">
        <v>33</v>
      </c>
      <c r="X4830" t="str">
        <f t="shared" si="225"/>
        <v>NPT76BLCO</v>
      </c>
      <c r="Y4830">
        <f t="shared" si="226"/>
        <v>1</v>
      </c>
      <c r="Z4830">
        <f>COUNTIF($X$2:X4830,X4830)</f>
        <v>1</v>
      </c>
      <c r="AA4830" t="str">
        <f t="shared" si="227"/>
        <v>NPT76BLCO1</v>
      </c>
      <c r="AB4830">
        <f>COUNTIF(实际辖区!A:A,全部结果!X4830)</f>
        <v>1</v>
      </c>
      <c r="AC4830" s="9" t="str">
        <f>VLOOKUP(AA4830,实际辖区!D:E,2,0)</f>
        <v>POS_75941136</v>
      </c>
    </row>
    <row r="4831" spans="1:29">
      <c r="A4831" t="s">
        <v>97</v>
      </c>
      <c r="B4831" t="s">
        <v>10951</v>
      </c>
      <c r="C4831" t="s">
        <v>10952</v>
      </c>
      <c r="D4831" t="s">
        <v>10696</v>
      </c>
      <c r="E4831" t="s">
        <v>10697</v>
      </c>
      <c r="F4831" t="s">
        <v>10734</v>
      </c>
      <c r="G4831" t="s">
        <v>10951</v>
      </c>
      <c r="H4831" t="s">
        <v>29</v>
      </c>
      <c r="I4831">
        <v>10272544.1665744</v>
      </c>
      <c r="J4831">
        <v>70099.199999999997</v>
      </c>
      <c r="K4831">
        <v>105148.8</v>
      </c>
      <c r="L4831">
        <v>0.31840796019900491</v>
      </c>
      <c r="M4831">
        <v>29.588783800000002</v>
      </c>
      <c r="N4831">
        <v>106.5944397</v>
      </c>
      <c r="O4831" t="s">
        <v>10953</v>
      </c>
      <c r="P4831" t="s">
        <v>97</v>
      </c>
      <c r="Q4831" t="s">
        <v>1365</v>
      </c>
      <c r="R4831">
        <v>0</v>
      </c>
      <c r="S4831">
        <v>29.544074290138241</v>
      </c>
      <c r="T4831">
        <v>106.59228888881751</v>
      </c>
      <c r="U4831">
        <v>4.9602137978158076</v>
      </c>
      <c r="V4831" t="s">
        <v>32</v>
      </c>
      <c r="W4831" t="s">
        <v>33</v>
      </c>
      <c r="X4831" t="str">
        <f t="shared" si="225"/>
        <v>NPT76AUFC</v>
      </c>
      <c r="Y4831">
        <f t="shared" si="226"/>
        <v>1</v>
      </c>
      <c r="Z4831">
        <f>COUNTIF($X$2:X4831,X4831)</f>
        <v>1</v>
      </c>
      <c r="AA4831" t="str">
        <f t="shared" si="227"/>
        <v>NPT76AUFC1</v>
      </c>
      <c r="AB4831">
        <f>COUNTIF(实际辖区!A:A,全部结果!X4831)</f>
        <v>1</v>
      </c>
      <c r="AC4831" s="9" t="str">
        <f>VLOOKUP(AA4831,实际辖区!D:E,2,0)</f>
        <v>POS_75941140</v>
      </c>
    </row>
    <row r="4832" spans="1:29">
      <c r="A4832" t="s">
        <v>97</v>
      </c>
      <c r="B4832" t="s">
        <v>10954</v>
      </c>
      <c r="C4832" t="s">
        <v>10955</v>
      </c>
      <c r="D4832" t="s">
        <v>10696</v>
      </c>
      <c r="E4832" t="s">
        <v>10697</v>
      </c>
      <c r="F4832" t="s">
        <v>10734</v>
      </c>
      <c r="G4832" t="s">
        <v>10954</v>
      </c>
      <c r="H4832" t="s">
        <v>29</v>
      </c>
      <c r="I4832">
        <v>11714069.816414701</v>
      </c>
      <c r="J4832">
        <v>77401.2</v>
      </c>
      <c r="K4832">
        <v>52755.48</v>
      </c>
      <c r="L4832">
        <v>0.2437810945273631</v>
      </c>
      <c r="M4832">
        <v>29.528191899999999</v>
      </c>
      <c r="N4832">
        <v>106.5617537</v>
      </c>
      <c r="O4832" t="s">
        <v>10953</v>
      </c>
      <c r="P4832" t="s">
        <v>97</v>
      </c>
      <c r="Q4832" t="s">
        <v>1365</v>
      </c>
      <c r="R4832">
        <v>0</v>
      </c>
      <c r="S4832">
        <v>29.544074290138241</v>
      </c>
      <c r="T4832">
        <v>106.59228888881751</v>
      </c>
      <c r="U4832">
        <v>3.443819060672352</v>
      </c>
      <c r="V4832" t="s">
        <v>32</v>
      </c>
      <c r="W4832" t="s">
        <v>33</v>
      </c>
      <c r="X4832" t="str">
        <f t="shared" si="225"/>
        <v>NPT76ATVQ</v>
      </c>
      <c r="Y4832">
        <f t="shared" si="226"/>
        <v>1</v>
      </c>
      <c r="Z4832">
        <f>COUNTIF($X$2:X4832,X4832)</f>
        <v>1</v>
      </c>
      <c r="AA4832" t="str">
        <f t="shared" si="227"/>
        <v>NPT76ATVQ1</v>
      </c>
      <c r="AB4832">
        <f>COUNTIF(实际辖区!A:A,全部结果!X4832)</f>
        <v>1</v>
      </c>
      <c r="AC4832" s="9" t="str">
        <f>VLOOKUP(AA4832,实际辖区!D:E,2,0)</f>
        <v>POS_75941140</v>
      </c>
    </row>
    <row r="4833" spans="1:29">
      <c r="A4833" t="s">
        <v>97</v>
      </c>
      <c r="B4833" t="s">
        <v>10956</v>
      </c>
      <c r="C4833" t="s">
        <v>10957</v>
      </c>
      <c r="D4833" t="s">
        <v>10696</v>
      </c>
      <c r="E4833" t="s">
        <v>10697</v>
      </c>
      <c r="F4833" t="s">
        <v>10734</v>
      </c>
      <c r="G4833" t="s">
        <v>10956</v>
      </c>
      <c r="H4833" t="s">
        <v>29</v>
      </c>
      <c r="I4833">
        <v>4896578.13000766</v>
      </c>
      <c r="J4833">
        <v>29208</v>
      </c>
      <c r="K4833">
        <v>75675.600000000006</v>
      </c>
      <c r="L4833">
        <v>0.2388059701492537</v>
      </c>
      <c r="M4833">
        <v>29.527296499999999</v>
      </c>
      <c r="N4833">
        <v>106.5803154</v>
      </c>
      <c r="O4833" t="s">
        <v>10953</v>
      </c>
      <c r="P4833" t="s">
        <v>97</v>
      </c>
      <c r="Q4833" t="s">
        <v>1365</v>
      </c>
      <c r="R4833">
        <v>0</v>
      </c>
      <c r="S4833">
        <v>29.544074290138241</v>
      </c>
      <c r="T4833">
        <v>106.59228888881751</v>
      </c>
      <c r="U4833">
        <v>2.1921729953976299</v>
      </c>
      <c r="V4833" t="s">
        <v>32</v>
      </c>
      <c r="W4833" t="s">
        <v>33</v>
      </c>
      <c r="X4833" t="str">
        <f t="shared" si="225"/>
        <v>NPT76ATZJ</v>
      </c>
      <c r="Y4833">
        <f t="shared" si="226"/>
        <v>1</v>
      </c>
      <c r="Z4833">
        <f>COUNTIF($X$2:X4833,X4833)</f>
        <v>1</v>
      </c>
      <c r="AA4833" t="str">
        <f t="shared" si="227"/>
        <v>NPT76ATZJ1</v>
      </c>
      <c r="AB4833">
        <f>COUNTIF(实际辖区!A:A,全部结果!X4833)</f>
        <v>1</v>
      </c>
      <c r="AC4833" s="9" t="str">
        <f>VLOOKUP(AA4833,实际辖区!D:E,2,0)</f>
        <v>POS_75941140</v>
      </c>
    </row>
    <row r="4834" spans="1:29">
      <c r="A4834" t="s">
        <v>97</v>
      </c>
      <c r="B4834" t="s">
        <v>10958</v>
      </c>
      <c r="C4834" t="s">
        <v>10959</v>
      </c>
      <c r="D4834" t="s">
        <v>10696</v>
      </c>
      <c r="E4834" t="s">
        <v>10697</v>
      </c>
      <c r="F4834" t="s">
        <v>10734</v>
      </c>
      <c r="G4834" t="s">
        <v>10958</v>
      </c>
      <c r="H4834" t="s">
        <v>29</v>
      </c>
      <c r="I4834">
        <v>10872435.173831301</v>
      </c>
      <c r="J4834">
        <v>85421.7</v>
      </c>
      <c r="K4834">
        <v>76248.899999999994</v>
      </c>
      <c r="L4834">
        <v>0.1592039800995024</v>
      </c>
      <c r="M4834">
        <v>29.513148600000001</v>
      </c>
      <c r="N4834">
        <v>106.6614021</v>
      </c>
      <c r="O4834" t="s">
        <v>10953</v>
      </c>
      <c r="P4834" t="s">
        <v>97</v>
      </c>
      <c r="Q4834" t="s">
        <v>1365</v>
      </c>
      <c r="R4834">
        <v>0</v>
      </c>
      <c r="S4834">
        <v>29.544074290138241</v>
      </c>
      <c r="T4834">
        <v>106.59228888881751</v>
      </c>
      <c r="U4834">
        <v>7.525800279150177</v>
      </c>
      <c r="V4834" t="s">
        <v>32</v>
      </c>
      <c r="W4834" t="s">
        <v>33</v>
      </c>
      <c r="X4834" t="str">
        <f t="shared" si="225"/>
        <v>NPT76ATXY</v>
      </c>
      <c r="Y4834">
        <f t="shared" si="226"/>
        <v>1</v>
      </c>
      <c r="Z4834">
        <f>COUNTIF($X$2:X4834,X4834)</f>
        <v>1</v>
      </c>
      <c r="AA4834" t="str">
        <f t="shared" si="227"/>
        <v>NPT76ATXY1</v>
      </c>
      <c r="AB4834">
        <f>COUNTIF(实际辖区!A:A,全部结果!X4834)</f>
        <v>1</v>
      </c>
      <c r="AC4834" s="9" t="str">
        <f>VLOOKUP(AA4834,实际辖区!D:E,2,0)</f>
        <v>POS_75941140</v>
      </c>
    </row>
    <row r="4835" spans="1:29">
      <c r="A4835" t="s">
        <v>97</v>
      </c>
      <c r="B4835" t="s">
        <v>10960</v>
      </c>
      <c r="C4835" t="s">
        <v>10961</v>
      </c>
      <c r="D4835" t="s">
        <v>10696</v>
      </c>
      <c r="E4835" t="s">
        <v>10697</v>
      </c>
      <c r="F4835" t="s">
        <v>10734</v>
      </c>
      <c r="G4835" t="s">
        <v>10960</v>
      </c>
      <c r="H4835" t="s">
        <v>29</v>
      </c>
      <c r="I4835">
        <v>4959978.0910991998</v>
      </c>
      <c r="J4835">
        <v>17361.900000000001</v>
      </c>
      <c r="K4835">
        <v>12039.3</v>
      </c>
      <c r="L4835">
        <v>6.9651741293532299E-2</v>
      </c>
      <c r="M4835">
        <v>29.541805499999999</v>
      </c>
      <c r="N4835">
        <v>106.5743569</v>
      </c>
      <c r="O4835" t="s">
        <v>10953</v>
      </c>
      <c r="P4835" t="s">
        <v>97</v>
      </c>
      <c r="Q4835" t="s">
        <v>1365</v>
      </c>
      <c r="R4835">
        <v>0</v>
      </c>
      <c r="S4835">
        <v>29.544074290138241</v>
      </c>
      <c r="T4835">
        <v>106.59228888881751</v>
      </c>
      <c r="U4835">
        <v>1.7561638810808491</v>
      </c>
      <c r="V4835" t="s">
        <v>32</v>
      </c>
      <c r="W4835" t="s">
        <v>33</v>
      </c>
      <c r="X4835" t="str">
        <f t="shared" si="225"/>
        <v>NPT76ATZN</v>
      </c>
      <c r="Y4835">
        <f t="shared" si="226"/>
        <v>1</v>
      </c>
      <c r="Z4835">
        <f>COUNTIF($X$2:X4835,X4835)</f>
        <v>1</v>
      </c>
      <c r="AA4835" t="str">
        <f t="shared" si="227"/>
        <v>NPT76ATZN1</v>
      </c>
      <c r="AB4835">
        <f>COUNTIF(实际辖区!A:A,全部结果!X4835)</f>
        <v>1</v>
      </c>
      <c r="AC4835" s="9" t="str">
        <f>VLOOKUP(AA4835,实际辖区!D:E,2,0)</f>
        <v>POS_75941140</v>
      </c>
    </row>
    <row r="4836" spans="1:29">
      <c r="A4836" t="s">
        <v>97</v>
      </c>
      <c r="B4836" t="s">
        <v>10962</v>
      </c>
      <c r="C4836" t="s">
        <v>10963</v>
      </c>
      <c r="D4836" t="s">
        <v>10696</v>
      </c>
      <c r="E4836" t="s">
        <v>10697</v>
      </c>
      <c r="F4836" t="s">
        <v>10701</v>
      </c>
      <c r="G4836" t="s">
        <v>10962</v>
      </c>
      <c r="H4836" t="s">
        <v>29</v>
      </c>
      <c r="I4836">
        <v>2651224.9390371302</v>
      </c>
      <c r="J4836">
        <v>56738.400000000001</v>
      </c>
      <c r="K4836">
        <v>39883.5</v>
      </c>
      <c r="L4836">
        <v>6.9651741293532299E-2</v>
      </c>
      <c r="M4836">
        <v>29.5590902</v>
      </c>
      <c r="N4836">
        <v>106.57544009999999</v>
      </c>
      <c r="O4836" t="s">
        <v>10953</v>
      </c>
      <c r="P4836" t="s">
        <v>97</v>
      </c>
      <c r="Q4836" t="s">
        <v>1365</v>
      </c>
      <c r="R4836">
        <v>0</v>
      </c>
      <c r="S4836">
        <v>29.544074290138241</v>
      </c>
      <c r="T4836">
        <v>106.59228888881751</v>
      </c>
      <c r="U4836">
        <v>2.331701340009825</v>
      </c>
      <c r="V4836" t="s">
        <v>32</v>
      </c>
      <c r="W4836" t="s">
        <v>33</v>
      </c>
      <c r="X4836" t="str">
        <f t="shared" si="225"/>
        <v>NPT76AUAJ</v>
      </c>
      <c r="Y4836">
        <f t="shared" si="226"/>
        <v>1</v>
      </c>
      <c r="Z4836">
        <f>COUNTIF($X$2:X4836,X4836)</f>
        <v>1</v>
      </c>
      <c r="AA4836" t="str">
        <f t="shared" si="227"/>
        <v>NPT76AUAJ1</v>
      </c>
      <c r="AB4836">
        <f>COUNTIF(实际辖区!A:A,全部结果!X4836)</f>
        <v>1</v>
      </c>
      <c r="AC4836" s="9" t="str">
        <f>VLOOKUP(AA4836,实际辖区!D:E,2,0)</f>
        <v>POS_75941140</v>
      </c>
    </row>
    <row r="4837" spans="1:29">
      <c r="A4837" t="s">
        <v>97</v>
      </c>
      <c r="B4837" t="s">
        <v>10964</v>
      </c>
      <c r="C4837" t="s">
        <v>10965</v>
      </c>
      <c r="D4837" t="s">
        <v>10696</v>
      </c>
      <c r="E4837" t="s">
        <v>10697</v>
      </c>
      <c r="F4837" t="s">
        <v>10734</v>
      </c>
      <c r="G4837" t="s">
        <v>10964</v>
      </c>
      <c r="H4837" t="s">
        <v>29</v>
      </c>
      <c r="I4837">
        <v>8718782.6482268497</v>
      </c>
      <c r="J4837">
        <v>8762.4</v>
      </c>
      <c r="K4837">
        <v>8146.29</v>
      </c>
      <c r="L4837">
        <v>4.9751243781094502E-2</v>
      </c>
      <c r="M4837">
        <v>29.550179199999999</v>
      </c>
      <c r="N4837">
        <v>106.5982992</v>
      </c>
      <c r="O4837" t="s">
        <v>10953</v>
      </c>
      <c r="P4837" t="s">
        <v>97</v>
      </c>
      <c r="Q4837" t="s">
        <v>1365</v>
      </c>
      <c r="R4837">
        <v>0</v>
      </c>
      <c r="S4837">
        <v>29.544074290138241</v>
      </c>
      <c r="T4837">
        <v>106.59228888881751</v>
      </c>
      <c r="U4837">
        <v>0.89289317064939511</v>
      </c>
      <c r="V4837" t="s">
        <v>32</v>
      </c>
      <c r="W4837" t="s">
        <v>33</v>
      </c>
      <c r="X4837" t="str">
        <f t="shared" si="225"/>
        <v>NPT76ATZL</v>
      </c>
      <c r="Y4837">
        <f t="shared" si="226"/>
        <v>1</v>
      </c>
      <c r="Z4837">
        <f>COUNTIF($X$2:X4837,X4837)</f>
        <v>1</v>
      </c>
      <c r="AA4837" t="str">
        <f t="shared" si="227"/>
        <v>NPT76ATZL1</v>
      </c>
      <c r="AB4837">
        <f>COUNTIF(实际辖区!A:A,全部结果!X4837)</f>
        <v>1</v>
      </c>
      <c r="AC4837" s="9" t="str">
        <f>VLOOKUP(AA4837,实际辖区!D:E,2,0)</f>
        <v>POS_75941140</v>
      </c>
    </row>
    <row r="4838" spans="1:29">
      <c r="A4838" t="s">
        <v>97</v>
      </c>
      <c r="B4838" t="s">
        <v>10966</v>
      </c>
      <c r="C4838" t="s">
        <v>10967</v>
      </c>
      <c r="D4838" t="s">
        <v>10696</v>
      </c>
      <c r="E4838" t="s">
        <v>10697</v>
      </c>
      <c r="F4838" t="s">
        <v>10704</v>
      </c>
      <c r="G4838" t="s">
        <v>10966</v>
      </c>
      <c r="H4838" t="s">
        <v>29</v>
      </c>
      <c r="I4838">
        <v>9003191.7856894005</v>
      </c>
      <c r="J4838">
        <v>26942.1</v>
      </c>
      <c r="K4838">
        <v>36588.6</v>
      </c>
      <c r="L4838">
        <v>0.19900497512437809</v>
      </c>
      <c r="M4838">
        <v>29.624739999999999</v>
      </c>
      <c r="N4838">
        <v>106.31415699999999</v>
      </c>
      <c r="O4838" t="s">
        <v>10968</v>
      </c>
      <c r="P4838" t="s">
        <v>97</v>
      </c>
      <c r="Q4838" t="s">
        <v>1365</v>
      </c>
      <c r="R4838">
        <v>0</v>
      </c>
      <c r="S4838">
        <v>29.472059928728601</v>
      </c>
      <c r="T4838">
        <v>106.60671817239221</v>
      </c>
      <c r="U4838">
        <v>33.021565075157959</v>
      </c>
      <c r="V4838" t="s">
        <v>32</v>
      </c>
      <c r="W4838" t="s">
        <v>33</v>
      </c>
      <c r="X4838" t="str">
        <f t="shared" si="225"/>
        <v>NPT76BEYP</v>
      </c>
      <c r="Y4838">
        <f t="shared" si="226"/>
        <v>1</v>
      </c>
      <c r="Z4838">
        <f>COUNTIF($X$2:X4838,X4838)</f>
        <v>1</v>
      </c>
      <c r="AA4838" t="str">
        <f t="shared" si="227"/>
        <v>NPT76BEYP1</v>
      </c>
      <c r="AB4838">
        <f>COUNTIF(实际辖区!A:A,全部结果!X4838)</f>
        <v>1</v>
      </c>
      <c r="AC4838" s="9" t="str">
        <f>VLOOKUP(AA4838,实际辖区!D:E,2,0)</f>
        <v>POS_75941142</v>
      </c>
    </row>
    <row r="4839" spans="1:29">
      <c r="A4839" t="s">
        <v>97</v>
      </c>
      <c r="B4839" t="s">
        <v>10969</v>
      </c>
      <c r="C4839" t="s">
        <v>10970</v>
      </c>
      <c r="D4839" t="s">
        <v>10696</v>
      </c>
      <c r="E4839" t="s">
        <v>10697</v>
      </c>
      <c r="F4839" t="s">
        <v>10704</v>
      </c>
      <c r="G4839" t="s">
        <v>10969</v>
      </c>
      <c r="H4839" t="s">
        <v>29</v>
      </c>
      <c r="I4839">
        <v>4761045.7360830503</v>
      </c>
      <c r="J4839">
        <v>17524.8</v>
      </c>
      <c r="K4839">
        <v>13759.2</v>
      </c>
      <c r="L4839">
        <v>0.1592039800995024</v>
      </c>
      <c r="M4839">
        <v>29.566642900000002</v>
      </c>
      <c r="N4839">
        <v>106.48219589999999</v>
      </c>
      <c r="O4839" t="s">
        <v>10968</v>
      </c>
      <c r="P4839" t="s">
        <v>97</v>
      </c>
      <c r="Q4839" t="s">
        <v>1365</v>
      </c>
      <c r="R4839">
        <v>0</v>
      </c>
      <c r="S4839">
        <v>29.472059928728601</v>
      </c>
      <c r="T4839">
        <v>106.60671817239221</v>
      </c>
      <c r="U4839">
        <v>15.98909566985232</v>
      </c>
      <c r="V4839" t="s">
        <v>32</v>
      </c>
      <c r="W4839" t="s">
        <v>33</v>
      </c>
      <c r="X4839" t="str">
        <f t="shared" si="225"/>
        <v>NPT76ATYN</v>
      </c>
      <c r="Y4839">
        <f t="shared" si="226"/>
        <v>1</v>
      </c>
      <c r="Z4839">
        <f>COUNTIF($X$2:X4839,X4839)</f>
        <v>1</v>
      </c>
      <c r="AA4839" t="str">
        <f t="shared" si="227"/>
        <v>NPT76ATYN1</v>
      </c>
      <c r="AB4839">
        <f>COUNTIF(实际辖区!A:A,全部结果!X4839)</f>
        <v>1</v>
      </c>
      <c r="AC4839" s="9" t="str">
        <f>VLOOKUP(AA4839,实际辖区!D:E,2,0)</f>
        <v>POS_75941142</v>
      </c>
    </row>
    <row r="4840" spans="1:29">
      <c r="A4840" t="s">
        <v>97</v>
      </c>
      <c r="B4840" t="s">
        <v>10971</v>
      </c>
      <c r="C4840" t="s">
        <v>10972</v>
      </c>
      <c r="D4840" t="s">
        <v>10696</v>
      </c>
      <c r="E4840" t="s">
        <v>10697</v>
      </c>
      <c r="F4840" t="s">
        <v>10704</v>
      </c>
      <c r="G4840" t="s">
        <v>10971</v>
      </c>
      <c r="H4840" t="s">
        <v>29</v>
      </c>
      <c r="I4840">
        <v>8542136.5748619009</v>
      </c>
      <c r="J4840">
        <v>82555.199999999997</v>
      </c>
      <c r="K4840">
        <v>96314.4</v>
      </c>
      <c r="L4840">
        <v>0.154228855721393</v>
      </c>
      <c r="M4840">
        <v>29.577363600000002</v>
      </c>
      <c r="N4840">
        <v>106.4673208</v>
      </c>
      <c r="O4840" t="s">
        <v>10968</v>
      </c>
      <c r="P4840" t="s">
        <v>97</v>
      </c>
      <c r="Q4840" t="s">
        <v>1365</v>
      </c>
      <c r="R4840">
        <v>0</v>
      </c>
      <c r="S4840">
        <v>29.472059928728601</v>
      </c>
      <c r="T4840">
        <v>106.60671817239221</v>
      </c>
      <c r="U4840">
        <v>17.856638357919991</v>
      </c>
      <c r="V4840" t="s">
        <v>32</v>
      </c>
      <c r="W4840" t="s">
        <v>33</v>
      </c>
      <c r="X4840" t="str">
        <f t="shared" si="225"/>
        <v>NPT76ATYQ</v>
      </c>
      <c r="Y4840">
        <f t="shared" si="226"/>
        <v>1</v>
      </c>
      <c r="Z4840">
        <f>COUNTIF($X$2:X4840,X4840)</f>
        <v>1</v>
      </c>
      <c r="AA4840" t="str">
        <f t="shared" si="227"/>
        <v>NPT76ATYQ1</v>
      </c>
      <c r="AB4840">
        <f>COUNTIF(实际辖区!A:A,全部结果!X4840)</f>
        <v>1</v>
      </c>
      <c r="AC4840" s="9" t="str">
        <f>VLOOKUP(AA4840,实际辖区!D:E,2,0)</f>
        <v>POS_75941142</v>
      </c>
    </row>
    <row r="4841" spans="1:29">
      <c r="A4841" t="s">
        <v>97</v>
      </c>
      <c r="B4841" t="s">
        <v>10973</v>
      </c>
      <c r="C4841" t="s">
        <v>10974</v>
      </c>
      <c r="D4841" t="s">
        <v>10696</v>
      </c>
      <c r="E4841" t="s">
        <v>10697</v>
      </c>
      <c r="F4841" t="s">
        <v>10704</v>
      </c>
      <c r="G4841" t="s">
        <v>10973</v>
      </c>
      <c r="H4841" t="s">
        <v>29</v>
      </c>
      <c r="I4841">
        <v>4238334.5737247597</v>
      </c>
      <c r="J4841">
        <v>53805.599999999999</v>
      </c>
      <c r="K4841">
        <v>54541.8</v>
      </c>
      <c r="L4841">
        <v>0.14427860696517411</v>
      </c>
      <c r="M4841">
        <v>29.614525499999999</v>
      </c>
      <c r="N4841">
        <v>106.45550489999999</v>
      </c>
      <c r="O4841" t="s">
        <v>10968</v>
      </c>
      <c r="P4841" t="s">
        <v>97</v>
      </c>
      <c r="Q4841" t="s">
        <v>1365</v>
      </c>
      <c r="R4841">
        <v>0</v>
      </c>
      <c r="S4841">
        <v>29.472059928728601</v>
      </c>
      <c r="T4841">
        <v>106.60671817239221</v>
      </c>
      <c r="U4841">
        <v>21.544879741490561</v>
      </c>
      <c r="V4841" t="s">
        <v>32</v>
      </c>
      <c r="W4841" t="s">
        <v>33</v>
      </c>
      <c r="X4841" t="str">
        <f t="shared" si="225"/>
        <v>NPT76ATYX</v>
      </c>
      <c r="Y4841">
        <f t="shared" si="226"/>
        <v>1</v>
      </c>
      <c r="Z4841">
        <f>COUNTIF($X$2:X4841,X4841)</f>
        <v>1</v>
      </c>
      <c r="AA4841" t="str">
        <f t="shared" si="227"/>
        <v>NPT76ATYX1</v>
      </c>
      <c r="AB4841">
        <f>COUNTIF(实际辖区!A:A,全部结果!X4841)</f>
        <v>1</v>
      </c>
      <c r="AC4841" s="9" t="str">
        <f>VLOOKUP(AA4841,实际辖区!D:E,2,0)</f>
        <v>POS_75941142</v>
      </c>
    </row>
    <row r="4842" spans="1:29">
      <c r="A4842" t="s">
        <v>97</v>
      </c>
      <c r="B4842" t="s">
        <v>10975</v>
      </c>
      <c r="C4842" t="s">
        <v>10976</v>
      </c>
      <c r="D4842" t="s">
        <v>10696</v>
      </c>
      <c r="E4842" t="s">
        <v>10697</v>
      </c>
      <c r="F4842" t="s">
        <v>10704</v>
      </c>
      <c r="G4842" t="s">
        <v>10975</v>
      </c>
      <c r="H4842" t="s">
        <v>29</v>
      </c>
      <c r="I4842">
        <v>4763846.1802410698</v>
      </c>
      <c r="J4842">
        <v>34398</v>
      </c>
      <c r="K4842">
        <v>25454.52</v>
      </c>
      <c r="L4842">
        <v>0.11442786069651741</v>
      </c>
      <c r="M4842">
        <v>29.6200878</v>
      </c>
      <c r="N4842">
        <v>106.348418</v>
      </c>
      <c r="O4842" t="s">
        <v>10968</v>
      </c>
      <c r="P4842" t="s">
        <v>97</v>
      </c>
      <c r="Q4842" t="s">
        <v>1365</v>
      </c>
      <c r="R4842">
        <v>0</v>
      </c>
      <c r="S4842">
        <v>29.472059928728601</v>
      </c>
      <c r="T4842">
        <v>106.60671817239221</v>
      </c>
      <c r="U4842">
        <v>29.932924453311681</v>
      </c>
      <c r="V4842" t="s">
        <v>32</v>
      </c>
      <c r="W4842" t="s">
        <v>33</v>
      </c>
      <c r="X4842" t="str">
        <f t="shared" si="225"/>
        <v>NPT76BCQR</v>
      </c>
      <c r="Y4842">
        <f t="shared" si="226"/>
        <v>1</v>
      </c>
      <c r="Z4842">
        <f>COUNTIF($X$2:X4842,X4842)</f>
        <v>1</v>
      </c>
      <c r="AA4842" t="str">
        <f t="shared" si="227"/>
        <v>NPT76BCQR1</v>
      </c>
      <c r="AB4842">
        <f>COUNTIF(实际辖区!A:A,全部结果!X4842)</f>
        <v>1</v>
      </c>
      <c r="AC4842" s="9" t="str">
        <f>VLOOKUP(AA4842,实际辖区!D:E,2,0)</f>
        <v>POS_75941142</v>
      </c>
    </row>
    <row r="4843" spans="1:29">
      <c r="A4843" t="s">
        <v>97</v>
      </c>
      <c r="B4843" t="s">
        <v>10977</v>
      </c>
      <c r="C4843" t="s">
        <v>10978</v>
      </c>
      <c r="D4843" t="s">
        <v>10696</v>
      </c>
      <c r="E4843" t="s">
        <v>10697</v>
      </c>
      <c r="F4843" t="s">
        <v>10704</v>
      </c>
      <c r="G4843" t="s">
        <v>10977</v>
      </c>
      <c r="H4843" t="s">
        <v>29</v>
      </c>
      <c r="I4843">
        <v>5797041.8885818897</v>
      </c>
      <c r="J4843">
        <v>43812</v>
      </c>
      <c r="K4843">
        <v>43160.4</v>
      </c>
      <c r="L4843">
        <v>9.4527363184079602E-2</v>
      </c>
      <c r="M4843">
        <v>29.601943800000001</v>
      </c>
      <c r="N4843">
        <v>106.4515705</v>
      </c>
      <c r="O4843" t="s">
        <v>10968</v>
      </c>
      <c r="P4843" t="s">
        <v>97</v>
      </c>
      <c r="Q4843" t="s">
        <v>1365</v>
      </c>
      <c r="R4843">
        <v>0</v>
      </c>
      <c r="S4843">
        <v>29.472059928728601</v>
      </c>
      <c r="T4843">
        <v>106.60671817239221</v>
      </c>
      <c r="U4843">
        <v>20.819021879882431</v>
      </c>
      <c r="V4843" t="s">
        <v>32</v>
      </c>
      <c r="W4843" t="s">
        <v>33</v>
      </c>
      <c r="X4843" t="str">
        <f t="shared" si="225"/>
        <v>NPT76BAYE</v>
      </c>
      <c r="Y4843">
        <f t="shared" si="226"/>
        <v>1</v>
      </c>
      <c r="Z4843">
        <f>COUNTIF($X$2:X4843,X4843)</f>
        <v>1</v>
      </c>
      <c r="AA4843" t="str">
        <f t="shared" si="227"/>
        <v>NPT76BAYE1</v>
      </c>
      <c r="AB4843">
        <f>COUNTIF(实际辖区!A:A,全部结果!X4843)</f>
        <v>1</v>
      </c>
      <c r="AC4843" s="9" t="str">
        <f>VLOOKUP(AA4843,实际辖区!D:E,2,0)</f>
        <v>POS_75941142</v>
      </c>
    </row>
    <row r="4844" spans="1:29">
      <c r="A4844" t="s">
        <v>97</v>
      </c>
      <c r="B4844" t="s">
        <v>10979</v>
      </c>
      <c r="C4844" t="s">
        <v>10980</v>
      </c>
      <c r="D4844" t="s">
        <v>10696</v>
      </c>
      <c r="E4844" t="s">
        <v>10697</v>
      </c>
      <c r="F4844" t="s">
        <v>10737</v>
      </c>
      <c r="G4844" t="s">
        <v>10979</v>
      </c>
      <c r="H4844" t="s">
        <v>29</v>
      </c>
      <c r="I4844">
        <v>2477050.3988713198</v>
      </c>
      <c r="J4844">
        <v>34820.400000000001</v>
      </c>
      <c r="K4844">
        <v>34398</v>
      </c>
      <c r="L4844">
        <v>9.4527363184079602E-2</v>
      </c>
      <c r="M4844">
        <v>29.713448799999998</v>
      </c>
      <c r="N4844">
        <v>107.3986187</v>
      </c>
      <c r="O4844" t="s">
        <v>10968</v>
      </c>
      <c r="P4844" t="s">
        <v>97</v>
      </c>
      <c r="Q4844" t="s">
        <v>1365</v>
      </c>
      <c r="R4844">
        <v>0</v>
      </c>
      <c r="S4844">
        <v>29.472059928728601</v>
      </c>
      <c r="T4844">
        <v>106.60671817239221</v>
      </c>
      <c r="U4844">
        <v>81.249482458068456</v>
      </c>
      <c r="V4844" t="s">
        <v>32</v>
      </c>
      <c r="W4844" t="s">
        <v>33</v>
      </c>
      <c r="X4844" t="str">
        <f t="shared" si="225"/>
        <v>NPT76BBLG</v>
      </c>
      <c r="Y4844">
        <f t="shared" si="226"/>
        <v>1</v>
      </c>
      <c r="Z4844">
        <f>COUNTIF($X$2:X4844,X4844)</f>
        <v>1</v>
      </c>
      <c r="AA4844" t="str">
        <f t="shared" si="227"/>
        <v>NPT76BBLG1</v>
      </c>
      <c r="AB4844">
        <f>COUNTIF(实际辖区!A:A,全部结果!X4844)</f>
        <v>1</v>
      </c>
      <c r="AC4844" s="9" t="str">
        <f>VLOOKUP(AA4844,实际辖区!D:E,2,0)</f>
        <v>POS_75941142</v>
      </c>
    </row>
    <row r="4845" spans="1:29">
      <c r="A4845" t="s">
        <v>97</v>
      </c>
      <c r="B4845" t="s">
        <v>10981</v>
      </c>
      <c r="C4845" t="s">
        <v>10982</v>
      </c>
      <c r="D4845" t="s">
        <v>10696</v>
      </c>
      <c r="E4845" t="s">
        <v>10697</v>
      </c>
      <c r="F4845" t="s">
        <v>10753</v>
      </c>
      <c r="G4845" t="s">
        <v>10981</v>
      </c>
      <c r="H4845" t="s">
        <v>29</v>
      </c>
      <c r="I4845">
        <v>3290678.72221835</v>
      </c>
      <c r="J4845">
        <v>27518.400000000001</v>
      </c>
      <c r="K4845">
        <v>41277.599999999999</v>
      </c>
      <c r="L4845">
        <v>7.9601990049751201E-2</v>
      </c>
      <c r="M4845">
        <v>29.4101724</v>
      </c>
      <c r="N4845">
        <v>106.54856030000001</v>
      </c>
      <c r="O4845" t="s">
        <v>10968</v>
      </c>
      <c r="P4845" t="s">
        <v>97</v>
      </c>
      <c r="Q4845" t="s">
        <v>1365</v>
      </c>
      <c r="R4845">
        <v>0</v>
      </c>
      <c r="S4845">
        <v>29.472059928728601</v>
      </c>
      <c r="T4845">
        <v>106.60671817239221</v>
      </c>
      <c r="U4845">
        <v>8.8823408819902028</v>
      </c>
      <c r="V4845" t="s">
        <v>32</v>
      </c>
      <c r="W4845" t="s">
        <v>33</v>
      </c>
      <c r="X4845" t="str">
        <f t="shared" si="225"/>
        <v>NPT76ATWC</v>
      </c>
      <c r="Y4845">
        <f t="shared" si="226"/>
        <v>1</v>
      </c>
      <c r="Z4845">
        <f>COUNTIF($X$2:X4845,X4845)</f>
        <v>1</v>
      </c>
      <c r="AA4845" t="str">
        <f t="shared" si="227"/>
        <v>NPT76ATWC1</v>
      </c>
      <c r="AB4845">
        <f>COUNTIF(实际辖区!A:A,全部结果!X4845)</f>
        <v>1</v>
      </c>
      <c r="AC4845" s="9" t="str">
        <f>VLOOKUP(AA4845,实际辖区!D:E,2,0)</f>
        <v>POS_75941142</v>
      </c>
    </row>
    <row r="4846" spans="1:29">
      <c r="A4846" t="s">
        <v>97</v>
      </c>
      <c r="B4846" t="s">
        <v>10983</v>
      </c>
      <c r="C4846" t="s">
        <v>10984</v>
      </c>
      <c r="D4846" t="s">
        <v>10696</v>
      </c>
      <c r="E4846" t="s">
        <v>10697</v>
      </c>
      <c r="F4846" t="s">
        <v>10985</v>
      </c>
      <c r="G4846" t="s">
        <v>10983</v>
      </c>
      <c r="H4846" t="s">
        <v>29</v>
      </c>
      <c r="I4846">
        <v>7181823.3505190602</v>
      </c>
      <c r="J4846">
        <v>41277.599999999999</v>
      </c>
      <c r="K4846">
        <v>41277.599999999999</v>
      </c>
      <c r="L4846">
        <v>4.9751243781094502E-2</v>
      </c>
      <c r="M4846">
        <v>28.964591200000001</v>
      </c>
      <c r="N4846">
        <v>106.9339282</v>
      </c>
      <c r="O4846" t="s">
        <v>10968</v>
      </c>
      <c r="P4846" t="s">
        <v>97</v>
      </c>
      <c r="Q4846" t="s">
        <v>1365</v>
      </c>
      <c r="R4846">
        <v>0</v>
      </c>
      <c r="S4846">
        <v>29.472059928728601</v>
      </c>
      <c r="T4846">
        <v>106.60671817239221</v>
      </c>
      <c r="U4846">
        <v>64.622073798034748</v>
      </c>
      <c r="V4846" t="s">
        <v>32</v>
      </c>
      <c r="W4846" t="s">
        <v>33</v>
      </c>
      <c r="X4846" t="str">
        <f t="shared" si="225"/>
        <v>NPT76ATYL</v>
      </c>
      <c r="Y4846">
        <f t="shared" si="226"/>
        <v>1</v>
      </c>
      <c r="Z4846">
        <f>COUNTIF($X$2:X4846,X4846)</f>
        <v>1</v>
      </c>
      <c r="AA4846" t="str">
        <f t="shared" si="227"/>
        <v>NPT76ATYL1</v>
      </c>
      <c r="AB4846">
        <f>COUNTIF(实际辖区!A:A,全部结果!X4846)</f>
        <v>1</v>
      </c>
      <c r="AC4846" s="9" t="str">
        <f>VLOOKUP(AA4846,实际辖区!D:E,2,0)</f>
        <v>POS_75941142</v>
      </c>
    </row>
    <row r="4847" spans="1:29">
      <c r="A4847" t="s">
        <v>97</v>
      </c>
      <c r="B4847" t="s">
        <v>10986</v>
      </c>
      <c r="C4847" t="s">
        <v>10987</v>
      </c>
      <c r="D4847" t="s">
        <v>10696</v>
      </c>
      <c r="E4847" t="s">
        <v>10697</v>
      </c>
      <c r="F4847" t="s">
        <v>10985</v>
      </c>
      <c r="G4847" t="s">
        <v>10986</v>
      </c>
      <c r="H4847" t="s">
        <v>29</v>
      </c>
      <c r="I4847">
        <v>9762985.4838709701</v>
      </c>
      <c r="J4847">
        <v>0</v>
      </c>
      <c r="K4847">
        <v>0</v>
      </c>
      <c r="L4847">
        <v>2.9850746268656699E-2</v>
      </c>
      <c r="M4847">
        <v>29.023433099999998</v>
      </c>
      <c r="N4847">
        <v>106.66548330000001</v>
      </c>
      <c r="O4847" t="s">
        <v>10968</v>
      </c>
      <c r="P4847" t="s">
        <v>97</v>
      </c>
      <c r="Q4847" t="s">
        <v>1365</v>
      </c>
      <c r="R4847">
        <v>0</v>
      </c>
      <c r="S4847">
        <v>29.472059928728601</v>
      </c>
      <c r="T4847">
        <v>106.60671817239221</v>
      </c>
      <c r="U4847">
        <v>50.052762866980927</v>
      </c>
      <c r="V4847" t="s">
        <v>32</v>
      </c>
      <c r="W4847" t="s">
        <v>33</v>
      </c>
      <c r="X4847" t="str">
        <f t="shared" si="225"/>
        <v>NPT76AUBV</v>
      </c>
      <c r="Y4847">
        <f t="shared" si="226"/>
        <v>1</v>
      </c>
      <c r="Z4847">
        <f>COUNTIF($X$2:X4847,X4847)</f>
        <v>1</v>
      </c>
      <c r="AA4847" t="str">
        <f t="shared" si="227"/>
        <v>NPT76AUBV1</v>
      </c>
      <c r="AB4847">
        <f>COUNTIF(实际辖区!A:A,全部结果!X4847)</f>
        <v>1</v>
      </c>
      <c r="AC4847" s="9" t="str">
        <f>VLOOKUP(AA4847,实际辖区!D:E,2,0)</f>
        <v>POS_75941142</v>
      </c>
    </row>
    <row r="4848" spans="1:29">
      <c r="A4848" t="s">
        <v>97</v>
      </c>
      <c r="B4848" t="s">
        <v>10988</v>
      </c>
      <c r="C4848" t="s">
        <v>10989</v>
      </c>
      <c r="D4848" t="s">
        <v>10696</v>
      </c>
      <c r="E4848" t="s">
        <v>10697</v>
      </c>
      <c r="F4848" t="s">
        <v>10990</v>
      </c>
      <c r="G4848" t="s">
        <v>10988</v>
      </c>
      <c r="H4848" t="s">
        <v>29</v>
      </c>
      <c r="I4848">
        <v>8092354.8919499703</v>
      </c>
      <c r="J4848">
        <v>116953.2</v>
      </c>
      <c r="K4848">
        <v>89434.8</v>
      </c>
      <c r="L4848">
        <v>0.2537313432835821</v>
      </c>
      <c r="M4848">
        <v>28.856633800000001</v>
      </c>
      <c r="N4848">
        <v>108.7749189</v>
      </c>
      <c r="O4848" t="s">
        <v>10991</v>
      </c>
      <c r="P4848" t="s">
        <v>97</v>
      </c>
      <c r="Q4848" t="s">
        <v>1365</v>
      </c>
      <c r="R4848">
        <v>0</v>
      </c>
      <c r="S4848">
        <v>28.960753996251331</v>
      </c>
      <c r="T4848">
        <v>108.6728996884903</v>
      </c>
      <c r="U4848">
        <v>15.236907273661149</v>
      </c>
      <c r="V4848" t="s">
        <v>32</v>
      </c>
      <c r="W4848" t="s">
        <v>33</v>
      </c>
      <c r="X4848" t="str">
        <f t="shared" si="225"/>
        <v>NPT76BBOQ</v>
      </c>
      <c r="Y4848">
        <f t="shared" si="226"/>
        <v>1</v>
      </c>
      <c r="Z4848">
        <f>COUNTIF($X$2:X4848,X4848)</f>
        <v>1</v>
      </c>
      <c r="AA4848" t="str">
        <f t="shared" si="227"/>
        <v>NPT76BBOQ1</v>
      </c>
      <c r="AB4848">
        <f>COUNTIF(实际辖区!A:A,全部结果!X4848)</f>
        <v>1</v>
      </c>
      <c r="AC4848" s="9" t="str">
        <f>VLOOKUP(AA4848,实际辖区!D:E,2,0)</f>
        <v>POS_75941146</v>
      </c>
    </row>
    <row r="4849" spans="1:29">
      <c r="A4849" t="s">
        <v>97</v>
      </c>
      <c r="B4849" t="s">
        <v>10992</v>
      </c>
      <c r="C4849" t="s">
        <v>10993</v>
      </c>
      <c r="D4849" t="s">
        <v>10696</v>
      </c>
      <c r="E4849" t="s">
        <v>10697</v>
      </c>
      <c r="F4849" t="s">
        <v>10994</v>
      </c>
      <c r="G4849" t="s">
        <v>10992</v>
      </c>
      <c r="H4849" t="s">
        <v>29</v>
      </c>
      <c r="I4849">
        <v>7293089.3924615104</v>
      </c>
      <c r="J4849">
        <v>103194</v>
      </c>
      <c r="K4849">
        <v>89434.8</v>
      </c>
      <c r="L4849">
        <v>0.19402985074626861</v>
      </c>
      <c r="M4849">
        <v>28.462541999999999</v>
      </c>
      <c r="N4849">
        <v>109.0068809</v>
      </c>
      <c r="O4849" t="s">
        <v>10991</v>
      </c>
      <c r="P4849" t="s">
        <v>97</v>
      </c>
      <c r="Q4849" t="s">
        <v>1365</v>
      </c>
      <c r="R4849">
        <v>0</v>
      </c>
      <c r="S4849">
        <v>28.960753996251331</v>
      </c>
      <c r="T4849">
        <v>108.6728996884903</v>
      </c>
      <c r="U4849">
        <v>64.139169785566025</v>
      </c>
      <c r="V4849" t="s">
        <v>32</v>
      </c>
      <c r="W4849" t="s">
        <v>33</v>
      </c>
      <c r="X4849" t="str">
        <f t="shared" si="225"/>
        <v>NPT76BBOP</v>
      </c>
      <c r="Y4849">
        <f t="shared" si="226"/>
        <v>1</v>
      </c>
      <c r="Z4849">
        <f>COUNTIF($X$2:X4849,X4849)</f>
        <v>1</v>
      </c>
      <c r="AA4849" t="str">
        <f t="shared" si="227"/>
        <v>NPT76BBOP1</v>
      </c>
      <c r="AB4849">
        <f>COUNTIF(实际辖区!A:A,全部结果!X4849)</f>
        <v>1</v>
      </c>
      <c r="AC4849" s="9" t="str">
        <f>VLOOKUP(AA4849,实际辖区!D:E,2,0)</f>
        <v>POS_75941146</v>
      </c>
    </row>
    <row r="4850" spans="1:29">
      <c r="A4850" t="s">
        <v>97</v>
      </c>
      <c r="B4850" t="s">
        <v>10995</v>
      </c>
      <c r="C4850" t="s">
        <v>10996</v>
      </c>
      <c r="D4850" t="s">
        <v>10696</v>
      </c>
      <c r="E4850" t="s">
        <v>10697</v>
      </c>
      <c r="F4850" t="s">
        <v>10997</v>
      </c>
      <c r="G4850" t="s">
        <v>10995</v>
      </c>
      <c r="H4850" t="s">
        <v>29</v>
      </c>
      <c r="I4850">
        <v>3433619.4782061302</v>
      </c>
      <c r="J4850">
        <v>42194.879999999997</v>
      </c>
      <c r="K4850">
        <v>57678.81</v>
      </c>
      <c r="L4850">
        <v>0.17910447761194029</v>
      </c>
      <c r="M4850">
        <v>29.4912174</v>
      </c>
      <c r="N4850">
        <v>108.8077555</v>
      </c>
      <c r="O4850" t="s">
        <v>10991</v>
      </c>
      <c r="P4850" t="s">
        <v>97</v>
      </c>
      <c r="Q4850" t="s">
        <v>1365</v>
      </c>
      <c r="R4850">
        <v>1</v>
      </c>
      <c r="S4850">
        <v>28.960753996251331</v>
      </c>
      <c r="T4850">
        <v>108.6728996884903</v>
      </c>
      <c r="U4850">
        <v>60.240473764170723</v>
      </c>
      <c r="V4850" t="s">
        <v>32</v>
      </c>
      <c r="W4850" t="s">
        <v>33</v>
      </c>
      <c r="X4850" t="str">
        <f t="shared" si="225"/>
        <v>NPT76BBKZ</v>
      </c>
      <c r="Y4850">
        <f t="shared" si="226"/>
        <v>1</v>
      </c>
      <c r="Z4850">
        <f>COUNTIF($X$2:X4850,X4850)</f>
        <v>1</v>
      </c>
      <c r="AA4850" t="str">
        <f t="shared" si="227"/>
        <v>NPT76BBKZ1</v>
      </c>
      <c r="AB4850">
        <f>COUNTIF(实际辖区!A:A,全部结果!X4850)</f>
        <v>1</v>
      </c>
      <c r="AC4850" s="9" t="str">
        <f>VLOOKUP(AA4850,实际辖区!D:E,2,0)</f>
        <v>POS_75941146</v>
      </c>
    </row>
    <row r="4851" spans="1:29">
      <c r="A4851" t="s">
        <v>97</v>
      </c>
      <c r="B4851" t="s">
        <v>10998</v>
      </c>
      <c r="C4851" t="s">
        <v>10999</v>
      </c>
      <c r="D4851" t="s">
        <v>10696</v>
      </c>
      <c r="E4851" t="s">
        <v>10697</v>
      </c>
      <c r="F4851" t="s">
        <v>11000</v>
      </c>
      <c r="G4851" t="s">
        <v>10998</v>
      </c>
      <c r="H4851" t="s">
        <v>29</v>
      </c>
      <c r="I4851">
        <v>3796264.1834459701</v>
      </c>
      <c r="J4851">
        <v>55036.800000000003</v>
      </c>
      <c r="K4851">
        <v>34398</v>
      </c>
      <c r="L4851">
        <v>0.11940298507462679</v>
      </c>
      <c r="M4851">
        <v>29.304823299999999</v>
      </c>
      <c r="N4851">
        <v>108.1745492</v>
      </c>
      <c r="O4851" t="s">
        <v>10991</v>
      </c>
      <c r="P4851" t="s">
        <v>97</v>
      </c>
      <c r="Q4851" t="s">
        <v>1365</v>
      </c>
      <c r="R4851">
        <v>0</v>
      </c>
      <c r="S4851">
        <v>28.960753996251331</v>
      </c>
      <c r="T4851">
        <v>108.6728996884903</v>
      </c>
      <c r="U4851">
        <v>61.694786594225008</v>
      </c>
      <c r="V4851" t="s">
        <v>32</v>
      </c>
      <c r="W4851" t="s">
        <v>33</v>
      </c>
      <c r="X4851" t="str">
        <f t="shared" si="225"/>
        <v>NPT76BBON</v>
      </c>
      <c r="Y4851">
        <f t="shared" si="226"/>
        <v>1</v>
      </c>
      <c r="Z4851">
        <f>COUNTIF($X$2:X4851,X4851)</f>
        <v>1</v>
      </c>
      <c r="AA4851" t="str">
        <f t="shared" si="227"/>
        <v>NPT76BBON1</v>
      </c>
      <c r="AB4851">
        <f>COUNTIF(实际辖区!A:A,全部结果!X4851)</f>
        <v>1</v>
      </c>
      <c r="AC4851" s="9" t="str">
        <f>VLOOKUP(AA4851,实际辖区!D:E,2,0)</f>
        <v>POS_75941146</v>
      </c>
    </row>
    <row r="4852" spans="1:29">
      <c r="A4852" t="s">
        <v>97</v>
      </c>
      <c r="B4852" t="s">
        <v>11001</v>
      </c>
      <c r="C4852" t="s">
        <v>11002</v>
      </c>
      <c r="D4852" t="s">
        <v>10696</v>
      </c>
      <c r="E4852" t="s">
        <v>10697</v>
      </c>
      <c r="F4852" t="s">
        <v>11000</v>
      </c>
      <c r="G4852" t="s">
        <v>11001</v>
      </c>
      <c r="H4852" t="s">
        <v>29</v>
      </c>
      <c r="I4852">
        <v>5536307.49320699</v>
      </c>
      <c r="J4852">
        <v>27518.400000000001</v>
      </c>
      <c r="K4852">
        <v>27518.400000000001</v>
      </c>
      <c r="L4852">
        <v>6.4676616915422799E-2</v>
      </c>
      <c r="M4852">
        <v>29.294233899999998</v>
      </c>
      <c r="N4852">
        <v>108.17151200000001</v>
      </c>
      <c r="O4852" t="s">
        <v>10991</v>
      </c>
      <c r="P4852" t="s">
        <v>97</v>
      </c>
      <c r="Q4852" t="s">
        <v>1365</v>
      </c>
      <c r="R4852">
        <v>0</v>
      </c>
      <c r="S4852">
        <v>28.960753996251331</v>
      </c>
      <c r="T4852">
        <v>108.6728996884903</v>
      </c>
      <c r="U4852">
        <v>61.21356591694498</v>
      </c>
      <c r="V4852" t="s">
        <v>32</v>
      </c>
      <c r="W4852" t="s">
        <v>33</v>
      </c>
      <c r="X4852" t="str">
        <f t="shared" si="225"/>
        <v>NPT76AUER</v>
      </c>
      <c r="Y4852">
        <f t="shared" si="226"/>
        <v>1</v>
      </c>
      <c r="Z4852">
        <f>COUNTIF($X$2:X4852,X4852)</f>
        <v>1</v>
      </c>
      <c r="AA4852" t="str">
        <f t="shared" si="227"/>
        <v>NPT76AUER1</v>
      </c>
      <c r="AB4852">
        <f>COUNTIF(实际辖区!A:A,全部结果!X4852)</f>
        <v>1</v>
      </c>
      <c r="AC4852" s="9" t="str">
        <f>VLOOKUP(AA4852,实际辖区!D:E,2,0)</f>
        <v>POS_75941146</v>
      </c>
    </row>
    <row r="4853" spans="1:29">
      <c r="A4853" t="s">
        <v>97</v>
      </c>
      <c r="B4853" t="s">
        <v>11003</v>
      </c>
      <c r="C4853" t="s">
        <v>11004</v>
      </c>
      <c r="D4853" t="s">
        <v>10696</v>
      </c>
      <c r="E4853" t="s">
        <v>10697</v>
      </c>
      <c r="F4853" t="s">
        <v>10994</v>
      </c>
      <c r="G4853" t="s">
        <v>11003</v>
      </c>
      <c r="H4853" t="s">
        <v>29</v>
      </c>
      <c r="I4853">
        <v>3567158.55221905</v>
      </c>
      <c r="J4853">
        <v>47813.22</v>
      </c>
      <c r="K4853">
        <v>48157.2</v>
      </c>
      <c r="L4853">
        <v>5.9701492537313397E-2</v>
      </c>
      <c r="M4853">
        <v>28.4561289</v>
      </c>
      <c r="N4853">
        <v>108.9931248</v>
      </c>
      <c r="O4853" t="s">
        <v>10991</v>
      </c>
      <c r="P4853" t="s">
        <v>97</v>
      </c>
      <c r="Q4853" t="s">
        <v>1365</v>
      </c>
      <c r="R4853">
        <v>0</v>
      </c>
      <c r="S4853">
        <v>28.960753996251331</v>
      </c>
      <c r="T4853">
        <v>108.6728996884903</v>
      </c>
      <c r="U4853">
        <v>64.085678231684454</v>
      </c>
      <c r="V4853" t="s">
        <v>32</v>
      </c>
      <c r="W4853" t="s">
        <v>33</v>
      </c>
      <c r="X4853" t="str">
        <f t="shared" si="225"/>
        <v>NPT76AUEP</v>
      </c>
      <c r="Y4853">
        <f t="shared" si="226"/>
        <v>1</v>
      </c>
      <c r="Z4853">
        <f>COUNTIF($X$2:X4853,X4853)</f>
        <v>1</v>
      </c>
      <c r="AA4853" t="str">
        <f t="shared" si="227"/>
        <v>NPT76AUEP1</v>
      </c>
      <c r="AB4853">
        <f>COUNTIF(实际辖区!A:A,全部结果!X4853)</f>
        <v>1</v>
      </c>
      <c r="AC4853" s="9" t="str">
        <f>VLOOKUP(AA4853,实际辖区!D:E,2,0)</f>
        <v>POS_75941146</v>
      </c>
    </row>
    <row r="4854" spans="1:29">
      <c r="A4854" t="s">
        <v>97</v>
      </c>
      <c r="B4854" t="s">
        <v>11005</v>
      </c>
      <c r="C4854" t="s">
        <v>11006</v>
      </c>
      <c r="D4854" t="s">
        <v>10696</v>
      </c>
      <c r="E4854" t="s">
        <v>10697</v>
      </c>
      <c r="F4854" t="s">
        <v>10990</v>
      </c>
      <c r="G4854" t="s">
        <v>11005</v>
      </c>
      <c r="H4854" t="s">
        <v>29</v>
      </c>
      <c r="I4854">
        <v>2702611.6351982201</v>
      </c>
      <c r="J4854">
        <v>18659.400000000001</v>
      </c>
      <c r="K4854">
        <v>13759.2</v>
      </c>
      <c r="L4854">
        <v>4.9751243781094502E-2</v>
      </c>
      <c r="M4854">
        <v>28.856915999999998</v>
      </c>
      <c r="N4854">
        <v>108.7756076</v>
      </c>
      <c r="O4854" t="s">
        <v>10991</v>
      </c>
      <c r="P4854" t="s">
        <v>97</v>
      </c>
      <c r="Q4854" t="s">
        <v>1365</v>
      </c>
      <c r="R4854">
        <v>1</v>
      </c>
      <c r="S4854">
        <v>28.960753996251331</v>
      </c>
      <c r="T4854">
        <v>108.6728996884903</v>
      </c>
      <c r="U4854">
        <v>15.257233600979999</v>
      </c>
      <c r="V4854" t="s">
        <v>32</v>
      </c>
      <c r="W4854" t="s">
        <v>33</v>
      </c>
      <c r="X4854" t="str">
        <f t="shared" si="225"/>
        <v>NPT76AUEU</v>
      </c>
      <c r="Y4854">
        <f t="shared" si="226"/>
        <v>1</v>
      </c>
      <c r="Z4854">
        <f>COUNTIF($X$2:X4854,X4854)</f>
        <v>1</v>
      </c>
      <c r="AA4854" t="str">
        <f t="shared" si="227"/>
        <v>NPT76AUEU1</v>
      </c>
      <c r="AB4854">
        <f>COUNTIF(实际辖区!A:A,全部结果!X4854)</f>
        <v>1</v>
      </c>
      <c r="AC4854" s="9" t="str">
        <f>VLOOKUP(AA4854,实际辖区!D:E,2,0)</f>
        <v>POS_75941146</v>
      </c>
    </row>
    <row r="4855" spans="1:29">
      <c r="A4855" t="s">
        <v>97</v>
      </c>
      <c r="B4855" t="s">
        <v>11007</v>
      </c>
      <c r="C4855" t="s">
        <v>11008</v>
      </c>
      <c r="D4855" t="s">
        <v>9196</v>
      </c>
      <c r="E4855" t="s">
        <v>11009</v>
      </c>
      <c r="F4855" t="s">
        <v>9264</v>
      </c>
      <c r="G4855" t="s">
        <v>11007</v>
      </c>
      <c r="H4855" t="s">
        <v>55</v>
      </c>
      <c r="I4855">
        <v>15162207.369539499</v>
      </c>
      <c r="J4855">
        <v>121173.99</v>
      </c>
      <c r="K4855">
        <v>134321.54</v>
      </c>
      <c r="L4855">
        <v>0.34825870646766172</v>
      </c>
      <c r="M4855">
        <v>40.832815099999998</v>
      </c>
      <c r="N4855">
        <v>114.8797521</v>
      </c>
      <c r="O4855" t="s">
        <v>11010</v>
      </c>
      <c r="P4855" t="s">
        <v>97</v>
      </c>
      <c r="Q4855" t="s">
        <v>11011</v>
      </c>
      <c r="R4855">
        <v>1</v>
      </c>
      <c r="S4855">
        <v>40.808784169543017</v>
      </c>
      <c r="T4855">
        <v>114.8949285088334</v>
      </c>
      <c r="U4855">
        <v>2.9598806218167768</v>
      </c>
      <c r="V4855" t="s">
        <v>32</v>
      </c>
      <c r="W4855" t="s">
        <v>33</v>
      </c>
      <c r="X4855" t="str">
        <f t="shared" si="225"/>
        <v>NPT76ABVR</v>
      </c>
      <c r="Y4855">
        <f t="shared" si="226"/>
        <v>1</v>
      </c>
      <c r="Z4855">
        <f>COUNTIF($X$2:X4855,X4855)</f>
        <v>1</v>
      </c>
      <c r="AA4855" t="str">
        <f t="shared" si="227"/>
        <v>NPT76ABVR1</v>
      </c>
      <c r="AB4855">
        <f>COUNTIF(实际辖区!A:A,全部结果!X4855)</f>
        <v>1</v>
      </c>
      <c r="AC4855" s="9" t="str">
        <f>VLOOKUP(AA4855,实际辖区!D:E,2,0)</f>
        <v>POS_00254127</v>
      </c>
    </row>
    <row r="4856" spans="1:29">
      <c r="A4856" t="s">
        <v>97</v>
      </c>
      <c r="B4856" t="s">
        <v>11012</v>
      </c>
      <c r="C4856" t="s">
        <v>11013</v>
      </c>
      <c r="D4856" t="s">
        <v>9196</v>
      </c>
      <c r="E4856" t="s">
        <v>11009</v>
      </c>
      <c r="F4856" t="s">
        <v>9264</v>
      </c>
      <c r="G4856" t="s">
        <v>11012</v>
      </c>
      <c r="H4856" t="s">
        <v>29</v>
      </c>
      <c r="I4856">
        <v>5962444.4054452898</v>
      </c>
      <c r="J4856">
        <v>82083.72</v>
      </c>
      <c r="K4856">
        <v>31637.64</v>
      </c>
      <c r="L4856">
        <v>0.29850746268656708</v>
      </c>
      <c r="M4856">
        <v>40.833426899999999</v>
      </c>
      <c r="N4856">
        <v>114.895584</v>
      </c>
      <c r="O4856" t="s">
        <v>11010</v>
      </c>
      <c r="P4856" t="s">
        <v>97</v>
      </c>
      <c r="Q4856" t="s">
        <v>11011</v>
      </c>
      <c r="R4856">
        <v>1</v>
      </c>
      <c r="S4856">
        <v>40.808784169543017</v>
      </c>
      <c r="T4856">
        <v>114.8949285088334</v>
      </c>
      <c r="U4856">
        <v>2.7371450040796419</v>
      </c>
      <c r="V4856" t="s">
        <v>32</v>
      </c>
      <c r="W4856" t="s">
        <v>33</v>
      </c>
      <c r="X4856" t="str">
        <f t="shared" si="225"/>
        <v>NPT76ABVN</v>
      </c>
      <c r="Y4856">
        <f t="shared" si="226"/>
        <v>1</v>
      </c>
      <c r="Z4856">
        <f>COUNTIF($X$2:X4856,X4856)</f>
        <v>1</v>
      </c>
      <c r="AA4856" t="str">
        <f t="shared" si="227"/>
        <v>NPT76ABVN1</v>
      </c>
      <c r="AB4856">
        <f>COUNTIF(实际辖区!A:A,全部结果!X4856)</f>
        <v>1</v>
      </c>
      <c r="AC4856" s="9" t="str">
        <f>VLOOKUP(AA4856,实际辖区!D:E,2,0)</f>
        <v>POS_00254127</v>
      </c>
    </row>
    <row r="4857" spans="1:29">
      <c r="A4857" t="s">
        <v>97</v>
      </c>
      <c r="B4857" t="s">
        <v>11014</v>
      </c>
      <c r="C4857" t="s">
        <v>11015</v>
      </c>
      <c r="D4857" t="s">
        <v>9196</v>
      </c>
      <c r="E4857" t="s">
        <v>11009</v>
      </c>
      <c r="F4857" t="s">
        <v>11016</v>
      </c>
      <c r="G4857" t="s">
        <v>11007</v>
      </c>
      <c r="H4857" t="s">
        <v>55</v>
      </c>
      <c r="I4857">
        <v>5156428.2436180199</v>
      </c>
      <c r="J4857">
        <v>135879.14000000001</v>
      </c>
      <c r="K4857">
        <v>161487.91</v>
      </c>
      <c r="L4857">
        <v>0.22885572139303481</v>
      </c>
      <c r="M4857">
        <v>40.804988399999999</v>
      </c>
      <c r="N4857">
        <v>114.9053042</v>
      </c>
      <c r="O4857" t="s">
        <v>11010</v>
      </c>
      <c r="P4857" t="s">
        <v>97</v>
      </c>
      <c r="Q4857" t="s">
        <v>11011</v>
      </c>
      <c r="R4857">
        <v>1</v>
      </c>
      <c r="S4857">
        <v>40.808784169543017</v>
      </c>
      <c r="T4857">
        <v>114.8949285088334</v>
      </c>
      <c r="U4857">
        <v>0.97169256497141432</v>
      </c>
      <c r="V4857" t="s">
        <v>32</v>
      </c>
      <c r="W4857" t="s">
        <v>33</v>
      </c>
      <c r="X4857" t="str">
        <f t="shared" si="225"/>
        <v>NPT76ABVP</v>
      </c>
      <c r="Y4857">
        <f t="shared" si="226"/>
        <v>1</v>
      </c>
      <c r="Z4857">
        <f>COUNTIF($X$2:X4857,X4857)</f>
        <v>1</v>
      </c>
      <c r="AA4857" t="str">
        <f t="shared" si="227"/>
        <v>NPT76ABVP1</v>
      </c>
      <c r="AB4857">
        <f>COUNTIF(实际辖区!A:A,全部结果!X4857)</f>
        <v>1</v>
      </c>
      <c r="AC4857" s="9" t="str">
        <f>VLOOKUP(AA4857,实际辖区!D:E,2,0)</f>
        <v>POS_00254127</v>
      </c>
    </row>
    <row r="4858" spans="1:29">
      <c r="A4858" t="s">
        <v>97</v>
      </c>
      <c r="B4858" t="s">
        <v>11017</v>
      </c>
      <c r="C4858" t="s">
        <v>11018</v>
      </c>
      <c r="D4858" t="s">
        <v>9196</v>
      </c>
      <c r="E4858" t="s">
        <v>11009</v>
      </c>
      <c r="F4858" t="s">
        <v>11016</v>
      </c>
      <c r="G4858" t="s">
        <v>11017</v>
      </c>
      <c r="H4858" t="s">
        <v>29</v>
      </c>
      <c r="I4858">
        <v>2353434.8575698002</v>
      </c>
      <c r="J4858">
        <v>21277.32</v>
      </c>
      <c r="K4858">
        <v>8032.2</v>
      </c>
      <c r="L4858">
        <v>8.45771144278607E-2</v>
      </c>
      <c r="M4858">
        <v>40.7942684</v>
      </c>
      <c r="N4858">
        <v>114.90060579999999</v>
      </c>
      <c r="O4858" t="s">
        <v>11010</v>
      </c>
      <c r="P4858" t="s">
        <v>97</v>
      </c>
      <c r="Q4858" t="s">
        <v>11011</v>
      </c>
      <c r="R4858">
        <v>1</v>
      </c>
      <c r="S4858">
        <v>40.808784169543017</v>
      </c>
      <c r="T4858">
        <v>114.8949285088334</v>
      </c>
      <c r="U4858">
        <v>1.6816652059786501</v>
      </c>
      <c r="V4858" t="s">
        <v>32</v>
      </c>
      <c r="W4858" t="s">
        <v>33</v>
      </c>
      <c r="X4858" t="str">
        <f t="shared" si="225"/>
        <v>NPT76ABVQ</v>
      </c>
      <c r="Y4858">
        <f t="shared" si="226"/>
        <v>1</v>
      </c>
      <c r="Z4858">
        <f>COUNTIF($X$2:X4858,X4858)</f>
        <v>1</v>
      </c>
      <c r="AA4858" t="str">
        <f t="shared" si="227"/>
        <v>NPT76ABVQ1</v>
      </c>
      <c r="AB4858">
        <f>COUNTIF(实际辖区!A:A,全部结果!X4858)</f>
        <v>1</v>
      </c>
      <c r="AC4858" s="9" t="str">
        <f>VLOOKUP(AA4858,实际辖区!D:E,2,0)</f>
        <v>POS_00254127</v>
      </c>
    </row>
    <row r="4859" spans="1:29">
      <c r="A4859" t="s">
        <v>97</v>
      </c>
      <c r="B4859" t="s">
        <v>11019</v>
      </c>
      <c r="C4859" t="s">
        <v>11020</v>
      </c>
      <c r="D4859" t="s">
        <v>9196</v>
      </c>
      <c r="E4859" t="s">
        <v>11009</v>
      </c>
      <c r="F4859" t="s">
        <v>11016</v>
      </c>
      <c r="G4859" t="s">
        <v>11019</v>
      </c>
      <c r="H4859" t="s">
        <v>29</v>
      </c>
      <c r="I4859">
        <v>4520814.1642862102</v>
      </c>
      <c r="J4859">
        <v>26871.360000000001</v>
      </c>
      <c r="K4859">
        <v>30270.240000000002</v>
      </c>
      <c r="L4859">
        <v>6.4676616915422799E-2</v>
      </c>
      <c r="M4859">
        <v>40.814017</v>
      </c>
      <c r="N4859">
        <v>114.9060075</v>
      </c>
      <c r="O4859" t="s">
        <v>11010</v>
      </c>
      <c r="P4859" t="s">
        <v>97</v>
      </c>
      <c r="Q4859" t="s">
        <v>11011</v>
      </c>
      <c r="R4859">
        <v>0</v>
      </c>
      <c r="S4859">
        <v>40.808784169543017</v>
      </c>
      <c r="T4859">
        <v>114.8949285088334</v>
      </c>
      <c r="U4859">
        <v>1.100685429005398</v>
      </c>
      <c r="V4859" t="s">
        <v>32</v>
      </c>
      <c r="W4859" t="s">
        <v>33</v>
      </c>
      <c r="X4859" t="str">
        <f t="shared" si="225"/>
        <v>NPT76ACSD</v>
      </c>
      <c r="Y4859">
        <f t="shared" si="226"/>
        <v>1</v>
      </c>
      <c r="Z4859">
        <f>COUNTIF($X$2:X4859,X4859)</f>
        <v>1</v>
      </c>
      <c r="AA4859" t="str">
        <f t="shared" si="227"/>
        <v>NPT76ACSD1</v>
      </c>
      <c r="AB4859">
        <f>COUNTIF(实际辖区!A:A,全部结果!X4859)</f>
        <v>1</v>
      </c>
      <c r="AC4859" s="9" t="str">
        <f>VLOOKUP(AA4859,实际辖区!D:E,2,0)</f>
        <v>POS_00254127</v>
      </c>
    </row>
    <row r="4860" spans="1:29">
      <c r="A4860" t="s">
        <v>97</v>
      </c>
      <c r="B4860" t="s">
        <v>11021</v>
      </c>
      <c r="C4860" t="s">
        <v>11022</v>
      </c>
      <c r="D4860" t="s">
        <v>9196</v>
      </c>
      <c r="E4860" t="s">
        <v>11009</v>
      </c>
      <c r="F4860" t="s">
        <v>9264</v>
      </c>
      <c r="G4860" t="s">
        <v>11021</v>
      </c>
      <c r="H4860" t="s">
        <v>29</v>
      </c>
      <c r="I4860">
        <v>2413460.7085626698</v>
      </c>
      <c r="J4860">
        <v>8762.4</v>
      </c>
      <c r="K4860">
        <v>8762.4</v>
      </c>
      <c r="L4860">
        <v>4.9751243781093997E-3</v>
      </c>
      <c r="M4860">
        <v>40.7731864</v>
      </c>
      <c r="N4860">
        <v>114.882318</v>
      </c>
      <c r="O4860" t="s">
        <v>11010</v>
      </c>
      <c r="P4860" t="s">
        <v>97</v>
      </c>
      <c r="Q4860" t="s">
        <v>11011</v>
      </c>
      <c r="R4860">
        <v>0</v>
      </c>
      <c r="S4860">
        <v>40.808784169543017</v>
      </c>
      <c r="T4860">
        <v>114.8949285088334</v>
      </c>
      <c r="U4860">
        <v>4.0939004762055564</v>
      </c>
      <c r="V4860" t="s">
        <v>32</v>
      </c>
      <c r="W4860" t="s">
        <v>33</v>
      </c>
      <c r="X4860" t="str">
        <f t="shared" si="225"/>
        <v>NPT76ABVS</v>
      </c>
      <c r="Y4860">
        <f t="shared" si="226"/>
        <v>1</v>
      </c>
      <c r="Z4860">
        <f>COUNTIF($X$2:X4860,X4860)</f>
        <v>1</v>
      </c>
      <c r="AA4860" t="str">
        <f t="shared" si="227"/>
        <v>NPT76ABVS1</v>
      </c>
      <c r="AB4860">
        <f>COUNTIF(实际辖区!A:A,全部结果!X4860)</f>
        <v>1</v>
      </c>
      <c r="AC4860" s="9" t="str">
        <f>VLOOKUP(AA4860,实际辖区!D:E,2,0)</f>
        <v>POS_00254127</v>
      </c>
    </row>
    <row r="4861" spans="1:29">
      <c r="A4861" t="s">
        <v>97</v>
      </c>
      <c r="B4861" t="s">
        <v>11023</v>
      </c>
      <c r="C4861" t="s">
        <v>11024</v>
      </c>
      <c r="D4861" t="s">
        <v>9196</v>
      </c>
      <c r="E4861" t="s">
        <v>11025</v>
      </c>
      <c r="F4861" t="s">
        <v>11026</v>
      </c>
      <c r="G4861" t="s">
        <v>11023</v>
      </c>
      <c r="H4861" t="s">
        <v>29</v>
      </c>
      <c r="I4861">
        <v>25009895.732599501</v>
      </c>
      <c r="J4861">
        <v>248268</v>
      </c>
      <c r="K4861">
        <v>217460.16</v>
      </c>
      <c r="L4861">
        <v>0.35820895522388058</v>
      </c>
      <c r="M4861">
        <v>40.987510499999999</v>
      </c>
      <c r="N4861">
        <v>117.93913550000001</v>
      </c>
      <c r="O4861" t="s">
        <v>11027</v>
      </c>
      <c r="P4861" t="s">
        <v>97</v>
      </c>
      <c r="Q4861" t="s">
        <v>11011</v>
      </c>
      <c r="R4861">
        <v>0</v>
      </c>
      <c r="S4861">
        <v>40.945659923844261</v>
      </c>
      <c r="T4861">
        <v>118.1637788645542</v>
      </c>
      <c r="U4861">
        <v>19.47271582087291</v>
      </c>
      <c r="V4861" t="s">
        <v>32</v>
      </c>
      <c r="W4861" t="s">
        <v>33</v>
      </c>
      <c r="X4861" t="str">
        <f t="shared" si="225"/>
        <v>NPT76ABYI</v>
      </c>
      <c r="Y4861">
        <f t="shared" si="226"/>
        <v>1</v>
      </c>
      <c r="Z4861">
        <f>COUNTIF($X$2:X4861,X4861)</f>
        <v>1</v>
      </c>
      <c r="AA4861" t="str">
        <f t="shared" si="227"/>
        <v>NPT76ABYI1</v>
      </c>
      <c r="AB4861">
        <f>COUNTIF(实际辖区!A:A,全部结果!X4861)</f>
        <v>1</v>
      </c>
      <c r="AC4861" s="9" t="str">
        <f>VLOOKUP(AA4861,实际辖区!D:E,2,0)</f>
        <v>POS_00256538</v>
      </c>
    </row>
    <row r="4862" spans="1:29">
      <c r="A4862" t="s">
        <v>97</v>
      </c>
      <c r="B4862" t="s">
        <v>11028</v>
      </c>
      <c r="C4862" t="s">
        <v>11029</v>
      </c>
      <c r="D4862" t="s">
        <v>9196</v>
      </c>
      <c r="E4862" t="s">
        <v>11025</v>
      </c>
      <c r="F4862" t="s">
        <v>11026</v>
      </c>
      <c r="G4862" t="s">
        <v>11028</v>
      </c>
      <c r="H4862" t="s">
        <v>29</v>
      </c>
      <c r="I4862">
        <v>14821229.767295999</v>
      </c>
      <c r="J4862">
        <v>275982.81</v>
      </c>
      <c r="K4862">
        <v>165110.39999999999</v>
      </c>
      <c r="L4862">
        <v>0.27860696517412931</v>
      </c>
      <c r="M4862">
        <v>40.976111000000003</v>
      </c>
      <c r="N4862">
        <v>117.94128790000001</v>
      </c>
      <c r="O4862" t="s">
        <v>11027</v>
      </c>
      <c r="P4862" t="s">
        <v>97</v>
      </c>
      <c r="Q4862" t="s">
        <v>11011</v>
      </c>
      <c r="R4862">
        <v>0</v>
      </c>
      <c r="S4862">
        <v>40.945659923844261</v>
      </c>
      <c r="T4862">
        <v>118.1637788645542</v>
      </c>
      <c r="U4862">
        <v>19.033201241688939</v>
      </c>
      <c r="V4862" t="s">
        <v>32</v>
      </c>
      <c r="W4862" t="s">
        <v>33</v>
      </c>
      <c r="X4862" t="str">
        <f t="shared" si="225"/>
        <v>NPT76ABYH</v>
      </c>
      <c r="Y4862">
        <f t="shared" si="226"/>
        <v>1</v>
      </c>
      <c r="Z4862">
        <f>COUNTIF($X$2:X4862,X4862)</f>
        <v>1</v>
      </c>
      <c r="AA4862" t="str">
        <f t="shared" si="227"/>
        <v>NPT76ABYH1</v>
      </c>
      <c r="AB4862">
        <f>COUNTIF(实际辖区!A:A,全部结果!X4862)</f>
        <v>1</v>
      </c>
      <c r="AC4862" s="9" t="str">
        <f>VLOOKUP(AA4862,实际辖区!D:E,2,0)</f>
        <v>POS_00256538</v>
      </c>
    </row>
    <row r="4863" spans="1:29">
      <c r="A4863" t="s">
        <v>97</v>
      </c>
      <c r="B4863" t="s">
        <v>11030</v>
      </c>
      <c r="C4863" t="s">
        <v>11031</v>
      </c>
      <c r="D4863" t="s">
        <v>9196</v>
      </c>
      <c r="E4863" t="s">
        <v>11025</v>
      </c>
      <c r="F4863" t="s">
        <v>11026</v>
      </c>
      <c r="G4863" t="s">
        <v>11030</v>
      </c>
      <c r="H4863" t="s">
        <v>29</v>
      </c>
      <c r="I4863">
        <v>3388209.61819829</v>
      </c>
      <c r="J4863">
        <v>35049.599999999999</v>
      </c>
      <c r="K4863">
        <v>0</v>
      </c>
      <c r="L4863">
        <v>0.11940298507462679</v>
      </c>
      <c r="M4863">
        <v>40.971860200000002</v>
      </c>
      <c r="N4863">
        <v>117.95630559999999</v>
      </c>
      <c r="O4863" t="s">
        <v>11027</v>
      </c>
      <c r="P4863" t="s">
        <v>97</v>
      </c>
      <c r="Q4863" t="s">
        <v>11011</v>
      </c>
      <c r="R4863">
        <v>0</v>
      </c>
      <c r="S4863">
        <v>40.945659923844261</v>
      </c>
      <c r="T4863">
        <v>118.1637788645542</v>
      </c>
      <c r="U4863">
        <v>17.707358635222281</v>
      </c>
      <c r="V4863" t="s">
        <v>32</v>
      </c>
      <c r="W4863" t="s">
        <v>33</v>
      </c>
      <c r="X4863" t="str">
        <f t="shared" si="225"/>
        <v>NPT76ABYW</v>
      </c>
      <c r="Y4863">
        <f t="shared" si="226"/>
        <v>1</v>
      </c>
      <c r="Z4863">
        <f>COUNTIF($X$2:X4863,X4863)</f>
        <v>1</v>
      </c>
      <c r="AA4863" t="str">
        <f t="shared" si="227"/>
        <v>NPT76ABYW1</v>
      </c>
      <c r="AB4863">
        <f>COUNTIF(实际辖区!A:A,全部结果!X4863)</f>
        <v>1</v>
      </c>
      <c r="AC4863" s="9" t="str">
        <f>VLOOKUP(AA4863,实际辖区!D:E,2,0)</f>
        <v>POS_00256538</v>
      </c>
    </row>
    <row r="4864" spans="1:29">
      <c r="A4864" t="s">
        <v>97</v>
      </c>
      <c r="B4864" t="s">
        <v>11032</v>
      </c>
      <c r="C4864" t="s">
        <v>11033</v>
      </c>
      <c r="D4864" t="s">
        <v>9196</v>
      </c>
      <c r="E4864" t="s">
        <v>11025</v>
      </c>
      <c r="F4864" t="s">
        <v>11034</v>
      </c>
      <c r="G4864" t="s">
        <v>11032</v>
      </c>
      <c r="H4864" t="s">
        <v>29</v>
      </c>
      <c r="I4864">
        <v>7739186.6682923399</v>
      </c>
      <c r="J4864">
        <v>52574.400000000001</v>
      </c>
      <c r="K4864">
        <v>22521.599999999999</v>
      </c>
      <c r="L4864">
        <v>6.4676616915422799E-2</v>
      </c>
      <c r="M4864">
        <v>41.015479300000003</v>
      </c>
      <c r="N4864">
        <v>118.6989871</v>
      </c>
      <c r="O4864" t="s">
        <v>11027</v>
      </c>
      <c r="P4864" t="s">
        <v>97</v>
      </c>
      <c r="Q4864" t="s">
        <v>11011</v>
      </c>
      <c r="R4864">
        <v>0</v>
      </c>
      <c r="S4864">
        <v>40.945659923844261</v>
      </c>
      <c r="T4864">
        <v>118.1637788645542</v>
      </c>
      <c r="U4864">
        <v>45.705472784540767</v>
      </c>
      <c r="V4864" t="s">
        <v>32</v>
      </c>
      <c r="W4864" t="s">
        <v>33</v>
      </c>
      <c r="X4864" t="str">
        <f t="shared" si="225"/>
        <v>NPT76ABZB</v>
      </c>
      <c r="Y4864">
        <f t="shared" si="226"/>
        <v>1</v>
      </c>
      <c r="Z4864">
        <f>COUNTIF($X$2:X4864,X4864)</f>
        <v>1</v>
      </c>
      <c r="AA4864" t="str">
        <f t="shared" si="227"/>
        <v>NPT76ABZB1</v>
      </c>
      <c r="AB4864">
        <f>COUNTIF(实际辖区!A:A,全部结果!X4864)</f>
        <v>1</v>
      </c>
      <c r="AC4864" s="9" t="str">
        <f>VLOOKUP(AA4864,实际辖区!D:E,2,0)</f>
        <v>POS_00256538</v>
      </c>
    </row>
    <row r="4865" spans="1:29">
      <c r="A4865" t="s">
        <v>97</v>
      </c>
      <c r="B4865" t="s">
        <v>11035</v>
      </c>
      <c r="C4865" t="s">
        <v>11036</v>
      </c>
      <c r="D4865" t="s">
        <v>9196</v>
      </c>
      <c r="E4865" t="s">
        <v>11025</v>
      </c>
      <c r="F4865" t="s">
        <v>11037</v>
      </c>
      <c r="G4865" t="s">
        <v>11035</v>
      </c>
      <c r="H4865" t="s">
        <v>29</v>
      </c>
      <c r="I4865">
        <v>5308718.0902947104</v>
      </c>
      <c r="J4865">
        <v>26287.200000000001</v>
      </c>
      <c r="K4865">
        <v>34398</v>
      </c>
      <c r="L4865">
        <v>3.4825870646766101E-2</v>
      </c>
      <c r="M4865">
        <v>40.781419100000001</v>
      </c>
      <c r="N4865">
        <v>118.1740659</v>
      </c>
      <c r="O4865" t="s">
        <v>11027</v>
      </c>
      <c r="P4865" t="s">
        <v>97</v>
      </c>
      <c r="Q4865" t="s">
        <v>11011</v>
      </c>
      <c r="R4865">
        <v>0</v>
      </c>
      <c r="S4865">
        <v>40.945659923844261</v>
      </c>
      <c r="T4865">
        <v>118.1637788645542</v>
      </c>
      <c r="U4865">
        <v>18.259760567722441</v>
      </c>
      <c r="V4865" t="s">
        <v>32</v>
      </c>
      <c r="W4865" t="s">
        <v>33</v>
      </c>
      <c r="X4865" t="str">
        <f t="shared" si="225"/>
        <v>NPT76ABYZ</v>
      </c>
      <c r="Y4865">
        <f t="shared" si="226"/>
        <v>1</v>
      </c>
      <c r="Z4865">
        <f>COUNTIF($X$2:X4865,X4865)</f>
        <v>1</v>
      </c>
      <c r="AA4865" t="str">
        <f t="shared" si="227"/>
        <v>NPT76ABYZ1</v>
      </c>
      <c r="AB4865">
        <f>COUNTIF(实际辖区!A:A,全部结果!X4865)</f>
        <v>1</v>
      </c>
      <c r="AC4865" s="9" t="str">
        <f>VLOOKUP(AA4865,实际辖区!D:E,2,0)</f>
        <v>POS_00256538</v>
      </c>
    </row>
    <row r="4866" spans="1:29">
      <c r="A4866" t="s">
        <v>97</v>
      </c>
      <c r="B4866" t="s">
        <v>11038</v>
      </c>
      <c r="C4866" t="s">
        <v>11039</v>
      </c>
      <c r="D4866" t="s">
        <v>9196</v>
      </c>
      <c r="E4866" t="s">
        <v>11025</v>
      </c>
      <c r="F4866" t="s">
        <v>11037</v>
      </c>
      <c r="G4866" t="s">
        <v>11038</v>
      </c>
      <c r="H4866" t="s">
        <v>29</v>
      </c>
      <c r="I4866">
        <v>7006059.2419703202</v>
      </c>
      <c r="J4866">
        <v>859.95</v>
      </c>
      <c r="K4866">
        <v>82555.199999999997</v>
      </c>
      <c r="L4866">
        <v>2.4875621890547199E-2</v>
      </c>
      <c r="M4866">
        <v>40.770708499999998</v>
      </c>
      <c r="N4866">
        <v>118.17888619999999</v>
      </c>
      <c r="O4866" t="s">
        <v>11027</v>
      </c>
      <c r="P4866" t="s">
        <v>97</v>
      </c>
      <c r="Q4866" t="s">
        <v>11011</v>
      </c>
      <c r="R4866">
        <v>0</v>
      </c>
      <c r="S4866">
        <v>40.945659923844261</v>
      </c>
      <c r="T4866">
        <v>118.1637788645542</v>
      </c>
      <c r="U4866">
        <v>19.47027091521748</v>
      </c>
      <c r="V4866" t="s">
        <v>32</v>
      </c>
      <c r="W4866" t="s">
        <v>33</v>
      </c>
      <c r="X4866" t="str">
        <f t="shared" si="225"/>
        <v>NPT76ABYY</v>
      </c>
      <c r="Y4866">
        <f t="shared" si="226"/>
        <v>1</v>
      </c>
      <c r="Z4866">
        <f>COUNTIF($X$2:X4866,X4866)</f>
        <v>1</v>
      </c>
      <c r="AA4866" t="str">
        <f t="shared" si="227"/>
        <v>NPT76ABYY1</v>
      </c>
      <c r="AB4866">
        <f>COUNTIF(实际辖区!A:A,全部结果!X4866)</f>
        <v>1</v>
      </c>
      <c r="AC4866" s="9" t="str">
        <f>VLOOKUP(AA4866,实际辖区!D:E,2,0)</f>
        <v>POS_00256538</v>
      </c>
    </row>
    <row r="4867" spans="1:29">
      <c r="A4867" t="s">
        <v>97</v>
      </c>
      <c r="B4867" t="s">
        <v>11040</v>
      </c>
      <c r="C4867" t="s">
        <v>11041</v>
      </c>
      <c r="D4867" t="s">
        <v>9196</v>
      </c>
      <c r="E4867" t="s">
        <v>11025</v>
      </c>
      <c r="F4867" t="s">
        <v>11034</v>
      </c>
      <c r="G4867" t="s">
        <v>11040</v>
      </c>
      <c r="H4867" t="s">
        <v>29</v>
      </c>
      <c r="I4867">
        <v>5142732.2824496599</v>
      </c>
      <c r="J4867">
        <v>0</v>
      </c>
      <c r="K4867">
        <v>0</v>
      </c>
      <c r="L4867">
        <v>9.9502487562189001E-3</v>
      </c>
      <c r="M4867">
        <v>41.001751200000001</v>
      </c>
      <c r="N4867">
        <v>118.6858833</v>
      </c>
      <c r="O4867" t="s">
        <v>11027</v>
      </c>
      <c r="P4867" t="s">
        <v>97</v>
      </c>
      <c r="Q4867" t="s">
        <v>11011</v>
      </c>
      <c r="R4867">
        <v>0</v>
      </c>
      <c r="S4867">
        <v>40.945659923844261</v>
      </c>
      <c r="T4867">
        <v>118.1637788645542</v>
      </c>
      <c r="U4867">
        <v>44.384025718007997</v>
      </c>
      <c r="V4867" t="s">
        <v>32</v>
      </c>
      <c r="W4867" t="s">
        <v>33</v>
      </c>
      <c r="X4867" t="str">
        <f t="shared" ref="X4867:X4930" si="228">P4867&amp;B4867</f>
        <v>NPT76ABZD</v>
      </c>
      <c r="Y4867">
        <f t="shared" ref="Y4867:Y4930" si="229">COUNTIF(X:X,X4867)</f>
        <v>1</v>
      </c>
      <c r="Z4867">
        <f>COUNTIF($X$2:X4867,X4867)</f>
        <v>1</v>
      </c>
      <c r="AA4867" t="str">
        <f t="shared" ref="AA4867:AA4930" si="230">X4867&amp;Z4867</f>
        <v>NPT76ABZD1</v>
      </c>
      <c r="AB4867">
        <f>COUNTIF(实际辖区!A:A,全部结果!X4867)</f>
        <v>1</v>
      </c>
      <c r="AC4867" s="9" t="str">
        <f>VLOOKUP(AA4867,实际辖区!D:E,2,0)</f>
        <v>POS_00256538</v>
      </c>
    </row>
    <row r="4868" spans="1:29">
      <c r="A4868" t="s">
        <v>97</v>
      </c>
      <c r="B4868" t="s">
        <v>11042</v>
      </c>
      <c r="C4868" t="s">
        <v>11043</v>
      </c>
      <c r="D4868" t="s">
        <v>9196</v>
      </c>
      <c r="E4868" t="s">
        <v>11025</v>
      </c>
      <c r="F4868" t="s">
        <v>11026</v>
      </c>
      <c r="G4868" t="s">
        <v>11042</v>
      </c>
      <c r="H4868" t="s">
        <v>29</v>
      </c>
      <c r="I4868">
        <v>3313606.1447752402</v>
      </c>
      <c r="J4868">
        <v>0</v>
      </c>
      <c r="K4868">
        <v>0</v>
      </c>
      <c r="L4868">
        <v>9.9502487562189001E-3</v>
      </c>
      <c r="M4868">
        <v>41.0259079</v>
      </c>
      <c r="N4868">
        <v>117.954776</v>
      </c>
      <c r="O4868" t="s">
        <v>11027</v>
      </c>
      <c r="P4868" t="s">
        <v>97</v>
      </c>
      <c r="Q4868" t="s">
        <v>11011</v>
      </c>
      <c r="R4868">
        <v>0</v>
      </c>
      <c r="S4868">
        <v>40.945659923844261</v>
      </c>
      <c r="T4868">
        <v>118.1637788645542</v>
      </c>
      <c r="U4868">
        <v>19.717193347915831</v>
      </c>
      <c r="V4868" t="s">
        <v>32</v>
      </c>
      <c r="W4868" t="s">
        <v>33</v>
      </c>
      <c r="X4868" t="str">
        <f t="shared" si="228"/>
        <v>NPT76ACSI</v>
      </c>
      <c r="Y4868">
        <f t="shared" si="229"/>
        <v>1</v>
      </c>
      <c r="Z4868">
        <f>COUNTIF($X$2:X4868,X4868)</f>
        <v>1</v>
      </c>
      <c r="AA4868" t="str">
        <f t="shared" si="230"/>
        <v>NPT76ACSI1</v>
      </c>
      <c r="AB4868">
        <f>COUNTIF(实际辖区!A:A,全部结果!X4868)</f>
        <v>1</v>
      </c>
      <c r="AC4868" s="9" t="str">
        <f>VLOOKUP(AA4868,实际辖区!D:E,2,0)</f>
        <v>POS_00256538</v>
      </c>
    </row>
    <row r="4869" spans="1:29">
      <c r="A4869" t="s">
        <v>97</v>
      </c>
      <c r="B4869" t="s">
        <v>11044</v>
      </c>
      <c r="C4869" t="s">
        <v>11045</v>
      </c>
      <c r="D4869" t="s">
        <v>9196</v>
      </c>
      <c r="E4869" t="s">
        <v>11025</v>
      </c>
      <c r="F4869" t="s">
        <v>11026</v>
      </c>
      <c r="G4869" t="s">
        <v>11044</v>
      </c>
      <c r="H4869" t="s">
        <v>29</v>
      </c>
      <c r="I4869">
        <v>6751579.1975147603</v>
      </c>
      <c r="J4869">
        <v>0</v>
      </c>
      <c r="K4869">
        <v>0</v>
      </c>
      <c r="L4869">
        <v>9.9999999999999995E-7</v>
      </c>
      <c r="M4869">
        <v>40.976764500000002</v>
      </c>
      <c r="N4869">
        <v>117.94495449999999</v>
      </c>
      <c r="O4869" t="s">
        <v>11027</v>
      </c>
      <c r="P4869" t="s">
        <v>97</v>
      </c>
      <c r="Q4869" t="s">
        <v>11011</v>
      </c>
      <c r="R4869">
        <v>0</v>
      </c>
      <c r="S4869">
        <v>40.945659923844261</v>
      </c>
      <c r="T4869">
        <v>118.1637788645542</v>
      </c>
      <c r="U4869">
        <v>18.742670550733461</v>
      </c>
      <c r="V4869" t="s">
        <v>32</v>
      </c>
      <c r="W4869" t="s">
        <v>33</v>
      </c>
      <c r="X4869" t="str">
        <f t="shared" si="228"/>
        <v>NPT7680FC</v>
      </c>
      <c r="Y4869">
        <f t="shared" si="229"/>
        <v>1</v>
      </c>
      <c r="Z4869">
        <f>COUNTIF($X$2:X4869,X4869)</f>
        <v>1</v>
      </c>
      <c r="AA4869" t="str">
        <f t="shared" si="230"/>
        <v>NPT7680FC1</v>
      </c>
      <c r="AB4869">
        <f>COUNTIF(实际辖区!A:A,全部结果!X4869)</f>
        <v>1</v>
      </c>
      <c r="AC4869" s="9" t="str">
        <f>VLOOKUP(AA4869,实际辖区!D:E,2,0)</f>
        <v>POS_00256538</v>
      </c>
    </row>
    <row r="4870" spans="1:29">
      <c r="A4870" t="s">
        <v>97</v>
      </c>
      <c r="B4870" t="s">
        <v>11046</v>
      </c>
      <c r="C4870" t="s">
        <v>11047</v>
      </c>
      <c r="D4870" t="s">
        <v>9196</v>
      </c>
      <c r="E4870" t="s">
        <v>9257</v>
      </c>
      <c r="F4870" t="s">
        <v>9264</v>
      </c>
      <c r="G4870" t="s">
        <v>11046</v>
      </c>
      <c r="H4870" t="s">
        <v>55</v>
      </c>
      <c r="I4870">
        <v>11105406.7999721</v>
      </c>
      <c r="J4870">
        <v>105148.8</v>
      </c>
      <c r="K4870">
        <v>101497.8</v>
      </c>
      <c r="L4870">
        <v>0.51741293532338306</v>
      </c>
      <c r="M4870">
        <v>38.046169200000001</v>
      </c>
      <c r="N4870">
        <v>114.4736758</v>
      </c>
      <c r="O4870" t="s">
        <v>11048</v>
      </c>
      <c r="P4870" t="s">
        <v>97</v>
      </c>
      <c r="Q4870" t="s">
        <v>11011</v>
      </c>
      <c r="R4870">
        <v>1</v>
      </c>
      <c r="S4870">
        <v>38.038361592433311</v>
      </c>
      <c r="T4870">
        <v>114.5099623249032</v>
      </c>
      <c r="U4870">
        <v>3.3010909930873829</v>
      </c>
      <c r="V4870" t="s">
        <v>32</v>
      </c>
      <c r="W4870" t="s">
        <v>33</v>
      </c>
      <c r="X4870" t="str">
        <f t="shared" si="228"/>
        <v>NPT76ABFV</v>
      </c>
      <c r="Y4870">
        <f t="shared" si="229"/>
        <v>1</v>
      </c>
      <c r="Z4870">
        <f>COUNTIF($X$2:X4870,X4870)</f>
        <v>1</v>
      </c>
      <c r="AA4870" t="str">
        <f t="shared" si="230"/>
        <v>NPT76ABFV1</v>
      </c>
      <c r="AB4870">
        <f>COUNTIF(实际辖区!A:A,全部结果!X4870)</f>
        <v>1</v>
      </c>
      <c r="AC4870" s="9" t="str">
        <f>VLOOKUP(AA4870,实际辖区!D:E,2,0)</f>
        <v>POS_00256877</v>
      </c>
    </row>
    <row r="4871" spans="1:29">
      <c r="A4871" t="s">
        <v>97</v>
      </c>
      <c r="B4871" t="s">
        <v>11049</v>
      </c>
      <c r="C4871" t="s">
        <v>11050</v>
      </c>
      <c r="D4871" t="s">
        <v>9196</v>
      </c>
      <c r="E4871" t="s">
        <v>9257</v>
      </c>
      <c r="F4871" t="s">
        <v>9264</v>
      </c>
      <c r="G4871" t="s">
        <v>11049</v>
      </c>
      <c r="H4871" t="s">
        <v>29</v>
      </c>
      <c r="I4871">
        <v>6572494.7676443905</v>
      </c>
      <c r="J4871">
        <v>70829.399999999994</v>
      </c>
      <c r="K4871">
        <v>87245.28</v>
      </c>
      <c r="L4871">
        <v>0.2189054726368159</v>
      </c>
      <c r="M4871">
        <v>38.047822199999999</v>
      </c>
      <c r="N4871">
        <v>114.456525</v>
      </c>
      <c r="O4871" t="s">
        <v>11048</v>
      </c>
      <c r="P4871" t="s">
        <v>97</v>
      </c>
      <c r="Q4871" t="s">
        <v>11011</v>
      </c>
      <c r="R4871">
        <v>0</v>
      </c>
      <c r="S4871">
        <v>38.038361592433311</v>
      </c>
      <c r="T4871">
        <v>114.5099623249032</v>
      </c>
      <c r="U4871">
        <v>4.8068875132461892</v>
      </c>
      <c r="V4871" t="s">
        <v>32</v>
      </c>
      <c r="W4871" t="s">
        <v>33</v>
      </c>
      <c r="X4871" t="str">
        <f t="shared" si="228"/>
        <v>NPT76ACSC</v>
      </c>
      <c r="Y4871">
        <f t="shared" si="229"/>
        <v>1</v>
      </c>
      <c r="Z4871">
        <f>COUNTIF($X$2:X4871,X4871)</f>
        <v>1</v>
      </c>
      <c r="AA4871" t="str">
        <f t="shared" si="230"/>
        <v>NPT76ACSC1</v>
      </c>
      <c r="AB4871">
        <f>COUNTIF(实际辖区!A:A,全部结果!X4871)</f>
        <v>1</v>
      </c>
      <c r="AC4871" s="9" t="str">
        <f>VLOOKUP(AA4871,实际辖区!D:E,2,0)</f>
        <v>POS_00256877</v>
      </c>
    </row>
    <row r="4872" spans="1:29">
      <c r="A4872" t="s">
        <v>97</v>
      </c>
      <c r="B4872" t="s">
        <v>11051</v>
      </c>
      <c r="C4872" t="s">
        <v>11052</v>
      </c>
      <c r="D4872" t="s">
        <v>9196</v>
      </c>
      <c r="E4872" t="s">
        <v>9257</v>
      </c>
      <c r="F4872" t="s">
        <v>9261</v>
      </c>
      <c r="G4872" t="s">
        <v>11051</v>
      </c>
      <c r="H4872" t="s">
        <v>29</v>
      </c>
      <c r="I4872">
        <v>3830059.8340986902</v>
      </c>
      <c r="J4872">
        <v>29563.8</v>
      </c>
      <c r="K4872">
        <v>75675.600000000006</v>
      </c>
      <c r="L4872">
        <v>0.11940298507462679</v>
      </c>
      <c r="M4872">
        <v>37.998206699999997</v>
      </c>
      <c r="N4872">
        <v>114.5102433</v>
      </c>
      <c r="O4872" t="s">
        <v>11048</v>
      </c>
      <c r="P4872" t="s">
        <v>97</v>
      </c>
      <c r="Q4872" t="s">
        <v>11011</v>
      </c>
      <c r="R4872">
        <v>1</v>
      </c>
      <c r="S4872">
        <v>38.038361592433311</v>
      </c>
      <c r="T4872">
        <v>114.5099623249032</v>
      </c>
      <c r="U4872">
        <v>4.4571337633563939</v>
      </c>
      <c r="V4872" t="s">
        <v>32</v>
      </c>
      <c r="W4872" t="s">
        <v>33</v>
      </c>
      <c r="X4872" t="str">
        <f t="shared" si="228"/>
        <v>NPT76ABGX</v>
      </c>
      <c r="Y4872">
        <f t="shared" si="229"/>
        <v>1</v>
      </c>
      <c r="Z4872">
        <f>COUNTIF($X$2:X4872,X4872)</f>
        <v>1</v>
      </c>
      <c r="AA4872" t="str">
        <f t="shared" si="230"/>
        <v>NPT76ABGX1</v>
      </c>
      <c r="AB4872">
        <f>COUNTIF(实际辖区!A:A,全部结果!X4872)</f>
        <v>1</v>
      </c>
      <c r="AC4872" s="9" t="str">
        <f>VLOOKUP(AA4872,实际辖区!D:E,2,0)</f>
        <v>POS_00256877</v>
      </c>
    </row>
    <row r="4873" spans="1:29">
      <c r="A4873" t="s">
        <v>97</v>
      </c>
      <c r="B4873" t="s">
        <v>11053</v>
      </c>
      <c r="C4873" t="s">
        <v>11054</v>
      </c>
      <c r="D4873" t="s">
        <v>9196</v>
      </c>
      <c r="E4873" t="s">
        <v>9257</v>
      </c>
      <c r="F4873" t="s">
        <v>3265</v>
      </c>
      <c r="G4873" t="s">
        <v>11053</v>
      </c>
      <c r="H4873" t="s">
        <v>29</v>
      </c>
      <c r="I4873">
        <v>11984093.062426001</v>
      </c>
      <c r="J4873">
        <v>72869.399999999994</v>
      </c>
      <c r="K4873">
        <v>73635.600000000006</v>
      </c>
      <c r="L4873">
        <v>0.11442786069651741</v>
      </c>
      <c r="M4873">
        <v>38.046052400000001</v>
      </c>
      <c r="N4873">
        <v>114.5400291</v>
      </c>
      <c r="O4873" t="s">
        <v>11048</v>
      </c>
      <c r="P4873" t="s">
        <v>97</v>
      </c>
      <c r="Q4873" t="s">
        <v>11011</v>
      </c>
      <c r="R4873">
        <v>1</v>
      </c>
      <c r="S4873">
        <v>38.038361592433311</v>
      </c>
      <c r="T4873">
        <v>114.5099623249032</v>
      </c>
      <c r="U4873">
        <v>2.7739443508399009</v>
      </c>
      <c r="V4873" t="s">
        <v>32</v>
      </c>
      <c r="W4873" t="s">
        <v>33</v>
      </c>
      <c r="X4873" t="str">
        <f t="shared" si="228"/>
        <v>NPT76ABGO</v>
      </c>
      <c r="Y4873">
        <f t="shared" si="229"/>
        <v>1</v>
      </c>
      <c r="Z4873">
        <f>COUNTIF($X$2:X4873,X4873)</f>
        <v>1</v>
      </c>
      <c r="AA4873" t="str">
        <f t="shared" si="230"/>
        <v>NPT76ABGO1</v>
      </c>
      <c r="AB4873">
        <f>COUNTIF(实际辖区!A:A,全部结果!X4873)</f>
        <v>1</v>
      </c>
      <c r="AC4873" s="9" t="str">
        <f>VLOOKUP(AA4873,实际辖区!D:E,2,0)</f>
        <v>POS_00256877</v>
      </c>
    </row>
    <row r="4874" spans="1:29">
      <c r="A4874" t="s">
        <v>97</v>
      </c>
      <c r="B4874" t="s">
        <v>11055</v>
      </c>
      <c r="C4874" t="s">
        <v>11056</v>
      </c>
      <c r="D4874" t="s">
        <v>9196</v>
      </c>
      <c r="E4874" t="s">
        <v>9257</v>
      </c>
      <c r="F4874" t="s">
        <v>9261</v>
      </c>
      <c r="G4874" t="s">
        <v>11046</v>
      </c>
      <c r="H4874" t="s">
        <v>55</v>
      </c>
      <c r="I4874">
        <v>11282630.6666563</v>
      </c>
      <c r="J4874">
        <v>13143.6</v>
      </c>
      <c r="K4874">
        <v>5841.6</v>
      </c>
      <c r="L4874">
        <v>2.9850746268656699E-2</v>
      </c>
      <c r="M4874">
        <v>38.038685600000001</v>
      </c>
      <c r="N4874">
        <v>114.6214561</v>
      </c>
      <c r="O4874" t="s">
        <v>11048</v>
      </c>
      <c r="P4874" t="s">
        <v>97</v>
      </c>
      <c r="Q4874" t="s">
        <v>11011</v>
      </c>
      <c r="R4874">
        <v>1</v>
      </c>
      <c r="S4874">
        <v>38.038361592433311</v>
      </c>
      <c r="T4874">
        <v>114.5099623249032</v>
      </c>
      <c r="U4874">
        <v>9.7877131394837367</v>
      </c>
      <c r="V4874" t="s">
        <v>32</v>
      </c>
      <c r="W4874" t="s">
        <v>33</v>
      </c>
      <c r="X4874" t="str">
        <f t="shared" si="228"/>
        <v>NPT76BGBR</v>
      </c>
      <c r="Y4874">
        <f t="shared" si="229"/>
        <v>1</v>
      </c>
      <c r="Z4874">
        <f>COUNTIF($X$2:X4874,X4874)</f>
        <v>1</v>
      </c>
      <c r="AA4874" t="str">
        <f t="shared" si="230"/>
        <v>NPT76BGBR1</v>
      </c>
      <c r="AB4874">
        <f>COUNTIF(实际辖区!A:A,全部结果!X4874)</f>
        <v>1</v>
      </c>
      <c r="AC4874" s="9" t="str">
        <f>VLOOKUP(AA4874,实际辖区!D:E,2,0)</f>
        <v>POS_00256877</v>
      </c>
    </row>
    <row r="4875" spans="1:29">
      <c r="A4875" t="s">
        <v>97</v>
      </c>
      <c r="B4875" t="s">
        <v>11057</v>
      </c>
      <c r="C4875" t="s">
        <v>11058</v>
      </c>
      <c r="D4875" t="s">
        <v>9196</v>
      </c>
      <c r="E4875" t="s">
        <v>9257</v>
      </c>
      <c r="F4875" t="s">
        <v>9264</v>
      </c>
      <c r="G4875" t="s">
        <v>11046</v>
      </c>
      <c r="H4875" t="s">
        <v>55</v>
      </c>
      <c r="I4875">
        <v>4268812.4229551898</v>
      </c>
      <c r="J4875">
        <v>5841.6</v>
      </c>
      <c r="K4875">
        <v>7667.1</v>
      </c>
      <c r="L4875">
        <v>9.9999999999999995E-7</v>
      </c>
      <c r="M4875">
        <v>38.053147799999998</v>
      </c>
      <c r="N4875">
        <v>114.4578269</v>
      </c>
      <c r="O4875" t="s">
        <v>11048</v>
      </c>
      <c r="P4875" t="s">
        <v>97</v>
      </c>
      <c r="Q4875" t="s">
        <v>11011</v>
      </c>
      <c r="R4875">
        <v>0</v>
      </c>
      <c r="S4875">
        <v>38.038361592433311</v>
      </c>
      <c r="T4875">
        <v>114.5099623249032</v>
      </c>
      <c r="U4875">
        <v>4.8617369771828498</v>
      </c>
      <c r="V4875" t="s">
        <v>32</v>
      </c>
      <c r="W4875" t="s">
        <v>33</v>
      </c>
      <c r="X4875" t="str">
        <f t="shared" si="228"/>
        <v>NPT76BFRN</v>
      </c>
      <c r="Y4875">
        <f t="shared" si="229"/>
        <v>1</v>
      </c>
      <c r="Z4875">
        <f>COUNTIF($X$2:X4875,X4875)</f>
        <v>1</v>
      </c>
      <c r="AA4875" t="str">
        <f t="shared" si="230"/>
        <v>NPT76BFRN1</v>
      </c>
      <c r="AB4875">
        <f>COUNTIF(实际辖区!A:A,全部结果!X4875)</f>
        <v>1</v>
      </c>
      <c r="AC4875" s="9" t="str">
        <f>VLOOKUP(AA4875,实际辖区!D:E,2,0)</f>
        <v>POS_00256877</v>
      </c>
    </row>
    <row r="4876" spans="1:29">
      <c r="A4876" t="s">
        <v>97</v>
      </c>
      <c r="B4876" t="s">
        <v>11059</v>
      </c>
      <c r="C4876" t="s">
        <v>11060</v>
      </c>
      <c r="D4876" t="s">
        <v>9196</v>
      </c>
      <c r="E4876" t="s">
        <v>9272</v>
      </c>
      <c r="F4876" t="s">
        <v>9290</v>
      </c>
      <c r="G4876" t="s">
        <v>11059</v>
      </c>
      <c r="H4876" t="s">
        <v>29</v>
      </c>
      <c r="I4876">
        <v>10834006.751201799</v>
      </c>
      <c r="J4876">
        <v>246949.71</v>
      </c>
      <c r="K4876">
        <v>210349.8</v>
      </c>
      <c r="L4876">
        <v>0.31840796019900491</v>
      </c>
      <c r="M4876">
        <v>38.860792600000003</v>
      </c>
      <c r="N4876">
        <v>115.5217644</v>
      </c>
      <c r="O4876" t="s">
        <v>11061</v>
      </c>
      <c r="P4876" t="s">
        <v>97</v>
      </c>
      <c r="Q4876" t="s">
        <v>11011</v>
      </c>
      <c r="R4876">
        <v>0</v>
      </c>
      <c r="S4876">
        <v>38.890449338018129</v>
      </c>
      <c r="T4876">
        <v>115.4459028283117</v>
      </c>
      <c r="U4876">
        <v>7.3604631428240896</v>
      </c>
      <c r="V4876" t="s">
        <v>32</v>
      </c>
      <c r="W4876" t="s">
        <v>33</v>
      </c>
      <c r="X4876" t="str">
        <f t="shared" si="228"/>
        <v>NPT76ABPY</v>
      </c>
      <c r="Y4876">
        <f t="shared" si="229"/>
        <v>1</v>
      </c>
      <c r="Z4876">
        <f>COUNTIF($X$2:X4876,X4876)</f>
        <v>1</v>
      </c>
      <c r="AA4876" t="str">
        <f t="shared" si="230"/>
        <v>NPT76ABPY1</v>
      </c>
      <c r="AB4876">
        <f>COUNTIF(实际辖区!A:A,全部结果!X4876)</f>
        <v>1</v>
      </c>
      <c r="AC4876" s="9" t="str">
        <f>VLOOKUP(AA4876,实际辖区!D:E,2,0)</f>
        <v>POS_00270375</v>
      </c>
    </row>
    <row r="4877" spans="1:29">
      <c r="A4877" t="s">
        <v>97</v>
      </c>
      <c r="B4877" t="s">
        <v>11062</v>
      </c>
      <c r="C4877" t="s">
        <v>11063</v>
      </c>
      <c r="D4877" t="s">
        <v>9196</v>
      </c>
      <c r="E4877" t="s">
        <v>9272</v>
      </c>
      <c r="F4877" t="s">
        <v>9290</v>
      </c>
      <c r="G4877" t="s">
        <v>11062</v>
      </c>
      <c r="H4877" t="s">
        <v>29</v>
      </c>
      <c r="I4877">
        <v>11884190.2076221</v>
      </c>
      <c r="J4877">
        <v>62568</v>
      </c>
      <c r="K4877">
        <v>25388.1</v>
      </c>
      <c r="L4877">
        <v>0.19900497512437809</v>
      </c>
      <c r="M4877">
        <v>38.872152399999997</v>
      </c>
      <c r="N4877">
        <v>115.49549349999999</v>
      </c>
      <c r="O4877" t="s">
        <v>11061</v>
      </c>
      <c r="P4877" t="s">
        <v>97</v>
      </c>
      <c r="Q4877" t="s">
        <v>11011</v>
      </c>
      <c r="R4877">
        <v>0</v>
      </c>
      <c r="S4877">
        <v>38.890449338018129</v>
      </c>
      <c r="T4877">
        <v>115.4459028283117</v>
      </c>
      <c r="U4877">
        <v>4.7583449733684873</v>
      </c>
      <c r="V4877" t="s">
        <v>32</v>
      </c>
      <c r="W4877" t="s">
        <v>33</v>
      </c>
      <c r="X4877" t="str">
        <f t="shared" si="228"/>
        <v>NPT76ABQB</v>
      </c>
      <c r="Y4877">
        <f t="shared" si="229"/>
        <v>1</v>
      </c>
      <c r="Z4877">
        <f>COUNTIF($X$2:X4877,X4877)</f>
        <v>1</v>
      </c>
      <c r="AA4877" t="str">
        <f t="shared" si="230"/>
        <v>NPT76ABQB1</v>
      </c>
      <c r="AB4877">
        <f>COUNTIF(实际辖区!A:A,全部结果!X4877)</f>
        <v>1</v>
      </c>
      <c r="AC4877" s="9" t="str">
        <f>VLOOKUP(AA4877,实际辖区!D:E,2,0)</f>
        <v>POS_00270375</v>
      </c>
    </row>
    <row r="4878" spans="1:29">
      <c r="A4878" t="s">
        <v>97</v>
      </c>
      <c r="B4878" t="s">
        <v>11064</v>
      </c>
      <c r="C4878" t="s">
        <v>11065</v>
      </c>
      <c r="D4878" t="s">
        <v>9196</v>
      </c>
      <c r="E4878" t="s">
        <v>9272</v>
      </c>
      <c r="F4878" t="s">
        <v>9290</v>
      </c>
      <c r="G4878" t="s">
        <v>11064</v>
      </c>
      <c r="H4878" t="s">
        <v>29</v>
      </c>
      <c r="I4878">
        <v>4223817.0026775096</v>
      </c>
      <c r="J4878">
        <v>57903.3</v>
      </c>
      <c r="K4878">
        <v>40131</v>
      </c>
      <c r="L4878">
        <v>0.11442786069651741</v>
      </c>
      <c r="M4878">
        <v>38.872314000000003</v>
      </c>
      <c r="N4878">
        <v>115.496167</v>
      </c>
      <c r="O4878" t="s">
        <v>11061</v>
      </c>
      <c r="P4878" t="s">
        <v>97</v>
      </c>
      <c r="Q4878" t="s">
        <v>11011</v>
      </c>
      <c r="R4878">
        <v>0</v>
      </c>
      <c r="S4878">
        <v>38.890449338018129</v>
      </c>
      <c r="T4878">
        <v>115.4459028283117</v>
      </c>
      <c r="U4878">
        <v>4.8037071837186476</v>
      </c>
      <c r="V4878" t="s">
        <v>32</v>
      </c>
      <c r="W4878" t="s">
        <v>33</v>
      </c>
      <c r="X4878" t="str">
        <f t="shared" si="228"/>
        <v>NPT76F09T</v>
      </c>
      <c r="Y4878">
        <f t="shared" si="229"/>
        <v>1</v>
      </c>
      <c r="Z4878">
        <f>COUNTIF($X$2:X4878,X4878)</f>
        <v>1</v>
      </c>
      <c r="AA4878" t="str">
        <f t="shared" si="230"/>
        <v>NPT76F09T1</v>
      </c>
      <c r="AB4878">
        <f>COUNTIF(实际辖区!A:A,全部结果!X4878)</f>
        <v>1</v>
      </c>
      <c r="AC4878" s="9" t="str">
        <f>VLOOKUP(AA4878,实际辖区!D:E,2,0)</f>
        <v>POS_00270375</v>
      </c>
    </row>
    <row r="4879" spans="1:29">
      <c r="A4879" t="s">
        <v>97</v>
      </c>
      <c r="B4879" t="s">
        <v>11066</v>
      </c>
      <c r="C4879" t="s">
        <v>11067</v>
      </c>
      <c r="D4879" t="s">
        <v>9196</v>
      </c>
      <c r="E4879" t="s">
        <v>9272</v>
      </c>
      <c r="F4879" t="s">
        <v>9290</v>
      </c>
      <c r="G4879" t="s">
        <v>11066</v>
      </c>
      <c r="H4879" t="s">
        <v>29</v>
      </c>
      <c r="I4879">
        <v>5158523.1101511903</v>
      </c>
      <c r="J4879">
        <v>19184.400000000001</v>
      </c>
      <c r="K4879">
        <v>0</v>
      </c>
      <c r="L4879">
        <v>8.45771144278607E-2</v>
      </c>
      <c r="M4879">
        <v>38.864699999999999</v>
      </c>
      <c r="N4879">
        <v>115.4967436</v>
      </c>
      <c r="O4879" t="s">
        <v>11061</v>
      </c>
      <c r="P4879" t="s">
        <v>97</v>
      </c>
      <c r="Q4879" t="s">
        <v>11011</v>
      </c>
      <c r="R4879">
        <v>0</v>
      </c>
      <c r="S4879">
        <v>38.890449338018129</v>
      </c>
      <c r="T4879">
        <v>115.4459028283117</v>
      </c>
      <c r="U4879">
        <v>5.25685189843714</v>
      </c>
      <c r="V4879" t="s">
        <v>32</v>
      </c>
      <c r="W4879" t="s">
        <v>33</v>
      </c>
      <c r="X4879" t="str">
        <f t="shared" si="228"/>
        <v>NPT76ABQH</v>
      </c>
      <c r="Y4879">
        <f t="shared" si="229"/>
        <v>1</v>
      </c>
      <c r="Z4879">
        <f>COUNTIF($X$2:X4879,X4879)</f>
        <v>1</v>
      </c>
      <c r="AA4879" t="str">
        <f t="shared" si="230"/>
        <v>NPT76ABQH1</v>
      </c>
      <c r="AB4879">
        <f>COUNTIF(实际辖区!A:A,全部结果!X4879)</f>
        <v>1</v>
      </c>
      <c r="AC4879" s="9" t="str">
        <f>VLOOKUP(AA4879,实际辖区!D:E,2,0)</f>
        <v>POS_00270375</v>
      </c>
    </row>
    <row r="4880" spans="1:29">
      <c r="A4880" t="s">
        <v>97</v>
      </c>
      <c r="B4880" t="s">
        <v>11068</v>
      </c>
      <c r="C4880" t="s">
        <v>11069</v>
      </c>
      <c r="D4880" t="s">
        <v>9196</v>
      </c>
      <c r="E4880" t="s">
        <v>9272</v>
      </c>
      <c r="F4880" t="s">
        <v>9294</v>
      </c>
      <c r="G4880" t="s">
        <v>11068</v>
      </c>
      <c r="H4880" t="s">
        <v>29</v>
      </c>
      <c r="I4880">
        <v>5896690.1867205501</v>
      </c>
      <c r="J4880">
        <v>35221.589999999997</v>
      </c>
      <c r="K4880">
        <v>36341.1</v>
      </c>
      <c r="L4880">
        <v>5.9701492537313397E-2</v>
      </c>
      <c r="M4880">
        <v>38.877149500000002</v>
      </c>
      <c r="N4880">
        <v>115.4822752</v>
      </c>
      <c r="O4880" t="s">
        <v>11061</v>
      </c>
      <c r="P4880" t="s">
        <v>97</v>
      </c>
      <c r="Q4880" t="s">
        <v>11011</v>
      </c>
      <c r="R4880">
        <v>1</v>
      </c>
      <c r="S4880">
        <v>38.890449338018129</v>
      </c>
      <c r="T4880">
        <v>115.4459028283117</v>
      </c>
      <c r="U4880">
        <v>3.4842474705263031</v>
      </c>
      <c r="V4880" t="s">
        <v>32</v>
      </c>
      <c r="W4880" t="s">
        <v>33</v>
      </c>
      <c r="X4880" t="str">
        <f t="shared" si="228"/>
        <v>NPT76ABRP</v>
      </c>
      <c r="Y4880">
        <f t="shared" si="229"/>
        <v>1</v>
      </c>
      <c r="Z4880">
        <f>COUNTIF($X$2:X4880,X4880)</f>
        <v>1</v>
      </c>
      <c r="AA4880" t="str">
        <f t="shared" si="230"/>
        <v>NPT76ABRP1</v>
      </c>
      <c r="AB4880">
        <f>COUNTIF(实际辖区!A:A,全部结果!X4880)</f>
        <v>1</v>
      </c>
      <c r="AC4880" s="9" t="str">
        <f>VLOOKUP(AA4880,实际辖区!D:E,2,0)</f>
        <v>POS_00270375</v>
      </c>
    </row>
    <row r="4881" spans="1:29">
      <c r="A4881" t="s">
        <v>97</v>
      </c>
      <c r="B4881" t="s">
        <v>11070</v>
      </c>
      <c r="C4881" t="s">
        <v>11071</v>
      </c>
      <c r="D4881" t="s">
        <v>9196</v>
      </c>
      <c r="E4881" t="s">
        <v>9272</v>
      </c>
      <c r="F4881" t="s">
        <v>11072</v>
      </c>
      <c r="G4881" t="s">
        <v>11070</v>
      </c>
      <c r="H4881" t="s">
        <v>29</v>
      </c>
      <c r="I4881">
        <v>7668118.0918608801</v>
      </c>
      <c r="J4881">
        <v>73614.899999999994</v>
      </c>
      <c r="K4881">
        <v>49942.8</v>
      </c>
      <c r="L4881">
        <v>5.4726368159203898E-2</v>
      </c>
      <c r="M4881">
        <v>38.946322799999997</v>
      </c>
      <c r="N4881">
        <v>115.3538173</v>
      </c>
      <c r="O4881" t="s">
        <v>11061</v>
      </c>
      <c r="P4881" t="s">
        <v>97</v>
      </c>
      <c r="Q4881" t="s">
        <v>11011</v>
      </c>
      <c r="R4881">
        <v>1</v>
      </c>
      <c r="S4881">
        <v>38.890449338018129</v>
      </c>
      <c r="T4881">
        <v>115.4459028283117</v>
      </c>
      <c r="U4881">
        <v>10.11203064306177</v>
      </c>
      <c r="V4881" t="s">
        <v>32</v>
      </c>
      <c r="W4881" t="s">
        <v>33</v>
      </c>
      <c r="X4881" t="str">
        <f t="shared" si="228"/>
        <v>NPT76ABTQ</v>
      </c>
      <c r="Y4881">
        <f t="shared" si="229"/>
        <v>1</v>
      </c>
      <c r="Z4881">
        <f>COUNTIF($X$2:X4881,X4881)</f>
        <v>1</v>
      </c>
      <c r="AA4881" t="str">
        <f t="shared" si="230"/>
        <v>NPT76ABTQ1</v>
      </c>
      <c r="AB4881">
        <f>COUNTIF(实际辖区!A:A,全部结果!X4881)</f>
        <v>1</v>
      </c>
      <c r="AC4881" s="9" t="str">
        <f>VLOOKUP(AA4881,实际辖区!D:E,2,0)</f>
        <v>POS_00270375</v>
      </c>
    </row>
    <row r="4882" spans="1:29">
      <c r="A4882" t="s">
        <v>97</v>
      </c>
      <c r="B4882" t="s">
        <v>11073</v>
      </c>
      <c r="C4882" t="s">
        <v>11074</v>
      </c>
      <c r="D4882" t="s">
        <v>9196</v>
      </c>
      <c r="E4882" t="s">
        <v>9272</v>
      </c>
      <c r="F4882" t="s">
        <v>11072</v>
      </c>
      <c r="G4882" t="s">
        <v>11073</v>
      </c>
      <c r="H4882" t="s">
        <v>29</v>
      </c>
      <c r="I4882">
        <v>8450727.6109524108</v>
      </c>
      <c r="J4882">
        <v>67564.800000000003</v>
      </c>
      <c r="K4882">
        <v>89350.2</v>
      </c>
      <c r="L4882">
        <v>4.9751243781094502E-2</v>
      </c>
      <c r="M4882">
        <v>38.9524154</v>
      </c>
      <c r="N4882">
        <v>115.3643546</v>
      </c>
      <c r="O4882" t="s">
        <v>11061</v>
      </c>
      <c r="P4882" t="s">
        <v>97</v>
      </c>
      <c r="Q4882" t="s">
        <v>11011</v>
      </c>
      <c r="R4882">
        <v>1</v>
      </c>
      <c r="S4882">
        <v>38.890449338018129</v>
      </c>
      <c r="T4882">
        <v>115.4459028283117</v>
      </c>
      <c r="U4882">
        <v>9.865884514096722</v>
      </c>
      <c r="V4882" t="s">
        <v>32</v>
      </c>
      <c r="W4882" t="s">
        <v>33</v>
      </c>
      <c r="X4882" t="str">
        <f t="shared" si="228"/>
        <v>NPT76ABTP</v>
      </c>
      <c r="Y4882">
        <f t="shared" si="229"/>
        <v>1</v>
      </c>
      <c r="Z4882">
        <f>COUNTIF($X$2:X4882,X4882)</f>
        <v>1</v>
      </c>
      <c r="AA4882" t="str">
        <f t="shared" si="230"/>
        <v>NPT76ABTP1</v>
      </c>
      <c r="AB4882">
        <f>COUNTIF(实际辖区!A:A,全部结果!X4882)</f>
        <v>1</v>
      </c>
      <c r="AC4882" s="9" t="str">
        <f>VLOOKUP(AA4882,实际辖区!D:E,2,0)</f>
        <v>POS_00270375</v>
      </c>
    </row>
    <row r="4883" spans="1:29">
      <c r="A4883" t="s">
        <v>97</v>
      </c>
      <c r="B4883" t="s">
        <v>11075</v>
      </c>
      <c r="C4883" t="s">
        <v>11076</v>
      </c>
      <c r="D4883" t="s">
        <v>9196</v>
      </c>
      <c r="E4883" t="s">
        <v>9272</v>
      </c>
      <c r="F4883" t="s">
        <v>11072</v>
      </c>
      <c r="G4883" t="s">
        <v>11075</v>
      </c>
      <c r="H4883" t="s">
        <v>29</v>
      </c>
      <c r="I4883">
        <v>3288706.7626151</v>
      </c>
      <c r="J4883">
        <v>77461.8</v>
      </c>
      <c r="K4883">
        <v>63588</v>
      </c>
      <c r="L4883">
        <v>9.9502487562189001E-3</v>
      </c>
      <c r="M4883">
        <v>38.966611499999999</v>
      </c>
      <c r="N4883">
        <v>115.3417104</v>
      </c>
      <c r="O4883" t="s">
        <v>11061</v>
      </c>
      <c r="P4883" t="s">
        <v>97</v>
      </c>
      <c r="Q4883" t="s">
        <v>11011</v>
      </c>
      <c r="R4883">
        <v>0</v>
      </c>
      <c r="S4883">
        <v>38.890449338018129</v>
      </c>
      <c r="T4883">
        <v>115.4459028283117</v>
      </c>
      <c r="U4883">
        <v>12.374064052194329</v>
      </c>
      <c r="V4883" t="s">
        <v>32</v>
      </c>
      <c r="W4883" t="s">
        <v>33</v>
      </c>
      <c r="X4883" t="str">
        <f t="shared" si="228"/>
        <v>NPT76BAZT</v>
      </c>
      <c r="Y4883">
        <f t="shared" si="229"/>
        <v>1</v>
      </c>
      <c r="Z4883">
        <f>COUNTIF($X$2:X4883,X4883)</f>
        <v>1</v>
      </c>
      <c r="AA4883" t="str">
        <f t="shared" si="230"/>
        <v>NPT76BAZT1</v>
      </c>
      <c r="AB4883">
        <f>COUNTIF(实际辖区!A:A,全部结果!X4883)</f>
        <v>1</v>
      </c>
      <c r="AC4883" s="9" t="str">
        <f>VLOOKUP(AA4883,实际辖区!D:E,2,0)</f>
        <v>POS_00270375</v>
      </c>
    </row>
    <row r="4884" spans="1:29">
      <c r="A4884" t="s">
        <v>97</v>
      </c>
      <c r="B4884" t="s">
        <v>11077</v>
      </c>
      <c r="C4884" t="s">
        <v>11078</v>
      </c>
      <c r="D4884" t="s">
        <v>9196</v>
      </c>
      <c r="E4884" t="s">
        <v>9272</v>
      </c>
      <c r="F4884" t="s">
        <v>9290</v>
      </c>
      <c r="G4884" t="s">
        <v>11059</v>
      </c>
      <c r="H4884" t="s">
        <v>55</v>
      </c>
      <c r="I4884">
        <v>8541876.4118628409</v>
      </c>
      <c r="J4884">
        <v>0</v>
      </c>
      <c r="K4884">
        <v>0</v>
      </c>
      <c r="L4884">
        <v>4.9751243781093997E-3</v>
      </c>
      <c r="M4884">
        <v>38.871407300000001</v>
      </c>
      <c r="N4884">
        <v>115.53963640000001</v>
      </c>
      <c r="O4884" t="s">
        <v>11061</v>
      </c>
      <c r="P4884" t="s">
        <v>97</v>
      </c>
      <c r="Q4884" t="s">
        <v>11011</v>
      </c>
      <c r="R4884">
        <v>0</v>
      </c>
      <c r="S4884">
        <v>38.890449338018129</v>
      </c>
      <c r="T4884">
        <v>115.4459028283117</v>
      </c>
      <c r="U4884">
        <v>8.4036145684287664</v>
      </c>
      <c r="V4884" t="s">
        <v>32</v>
      </c>
      <c r="W4884" t="s">
        <v>33</v>
      </c>
      <c r="X4884" t="str">
        <f t="shared" si="228"/>
        <v>NPT76ABQD</v>
      </c>
      <c r="Y4884">
        <f t="shared" si="229"/>
        <v>1</v>
      </c>
      <c r="Z4884">
        <f>COUNTIF($X$2:X4884,X4884)</f>
        <v>1</v>
      </c>
      <c r="AA4884" t="str">
        <f t="shared" si="230"/>
        <v>NPT76ABQD1</v>
      </c>
      <c r="AB4884">
        <f>COUNTIF(实际辖区!A:A,全部结果!X4884)</f>
        <v>1</v>
      </c>
      <c r="AC4884" s="9" t="str">
        <f>VLOOKUP(AA4884,实际辖区!D:E,2,0)</f>
        <v>POS_00270375</v>
      </c>
    </row>
    <row r="4885" spans="1:29">
      <c r="A4885" t="s">
        <v>97</v>
      </c>
      <c r="B4885" t="s">
        <v>11079</v>
      </c>
      <c r="C4885" t="s">
        <v>11080</v>
      </c>
      <c r="D4885" t="s">
        <v>9196</v>
      </c>
      <c r="E4885" t="s">
        <v>9272</v>
      </c>
      <c r="F4885" t="s">
        <v>11072</v>
      </c>
      <c r="G4885" t="s">
        <v>11079</v>
      </c>
      <c r="H4885" t="s">
        <v>29</v>
      </c>
      <c r="I4885">
        <v>2604407.0245980299</v>
      </c>
      <c r="J4885">
        <v>0</v>
      </c>
      <c r="K4885">
        <v>0</v>
      </c>
      <c r="L4885">
        <v>4.9751243781093997E-3</v>
      </c>
      <c r="M4885">
        <v>38.820390500000002</v>
      </c>
      <c r="N4885">
        <v>115.36678070000001</v>
      </c>
      <c r="O4885" t="s">
        <v>11061</v>
      </c>
      <c r="P4885" t="s">
        <v>97</v>
      </c>
      <c r="Q4885" t="s">
        <v>11011</v>
      </c>
      <c r="R4885">
        <v>0</v>
      </c>
      <c r="S4885">
        <v>38.890449338018129</v>
      </c>
      <c r="T4885">
        <v>115.4459028283117</v>
      </c>
      <c r="U4885">
        <v>10.375817993706191</v>
      </c>
      <c r="V4885" t="s">
        <v>32</v>
      </c>
      <c r="W4885" t="s">
        <v>33</v>
      </c>
      <c r="X4885" t="str">
        <f t="shared" si="228"/>
        <v>NPT76DN38</v>
      </c>
      <c r="Y4885">
        <f t="shared" si="229"/>
        <v>1</v>
      </c>
      <c r="Z4885">
        <f>COUNTIF($X$2:X4885,X4885)</f>
        <v>1</v>
      </c>
      <c r="AA4885" t="str">
        <f t="shared" si="230"/>
        <v>NPT76DN381</v>
      </c>
      <c r="AB4885">
        <f>COUNTIF(实际辖区!A:A,全部结果!X4885)</f>
        <v>1</v>
      </c>
      <c r="AC4885" s="9" t="str">
        <f>VLOOKUP(AA4885,实际辖区!D:E,2,0)</f>
        <v>POS_00270375</v>
      </c>
    </row>
    <row r="4886" spans="1:29">
      <c r="A4886" t="s">
        <v>97</v>
      </c>
      <c r="B4886" t="s">
        <v>11081</v>
      </c>
      <c r="C4886" t="s">
        <v>11082</v>
      </c>
      <c r="D4886" t="s">
        <v>9196</v>
      </c>
      <c r="E4886" t="s">
        <v>11083</v>
      </c>
      <c r="F4886" t="s">
        <v>11084</v>
      </c>
      <c r="G4886" t="s">
        <v>11081</v>
      </c>
      <c r="H4886" t="s">
        <v>55</v>
      </c>
      <c r="I4886">
        <v>23495720.918971598</v>
      </c>
      <c r="J4886">
        <v>163304.16</v>
      </c>
      <c r="K4886">
        <v>174180.6</v>
      </c>
      <c r="L4886">
        <v>0.31840796019900491</v>
      </c>
      <c r="M4886">
        <v>36.626117000000001</v>
      </c>
      <c r="N4886">
        <v>114.4979695</v>
      </c>
      <c r="O4886" t="s">
        <v>11085</v>
      </c>
      <c r="P4886" t="s">
        <v>97</v>
      </c>
      <c r="Q4886" t="s">
        <v>11011</v>
      </c>
      <c r="R4886">
        <v>0</v>
      </c>
      <c r="S4886">
        <v>36.494994856833387</v>
      </c>
      <c r="T4886">
        <v>114.7871380602801</v>
      </c>
      <c r="U4886">
        <v>29.695801105778418</v>
      </c>
      <c r="V4886" t="s">
        <v>32</v>
      </c>
      <c r="W4886" t="s">
        <v>33</v>
      </c>
      <c r="X4886" t="str">
        <f t="shared" si="228"/>
        <v>NPT76ABMB</v>
      </c>
      <c r="Y4886">
        <f t="shared" si="229"/>
        <v>1</v>
      </c>
      <c r="Z4886">
        <f>COUNTIF($X$2:X4886,X4886)</f>
        <v>1</v>
      </c>
      <c r="AA4886" t="str">
        <f t="shared" si="230"/>
        <v>NPT76ABMB1</v>
      </c>
      <c r="AB4886">
        <f>COUNTIF(实际辖区!A:A,全部结果!X4886)</f>
        <v>1</v>
      </c>
      <c r="AC4886" s="9" t="str">
        <f>VLOOKUP(AA4886,实际辖区!D:E,2,0)</f>
        <v>POS_00282363</v>
      </c>
    </row>
    <row r="4887" spans="1:29">
      <c r="A4887" t="s">
        <v>97</v>
      </c>
      <c r="B4887" t="s">
        <v>11086</v>
      </c>
      <c r="C4887" t="s">
        <v>11087</v>
      </c>
      <c r="D4887" t="s">
        <v>9196</v>
      </c>
      <c r="E4887" t="s">
        <v>11083</v>
      </c>
      <c r="F4887" t="s">
        <v>11088</v>
      </c>
      <c r="G4887" t="s">
        <v>11086</v>
      </c>
      <c r="H4887" t="s">
        <v>29</v>
      </c>
      <c r="I4887">
        <v>9529024.1935483906</v>
      </c>
      <c r="J4887">
        <v>336038.94</v>
      </c>
      <c r="K4887">
        <v>223798.2</v>
      </c>
      <c r="L4887">
        <v>0.29353233830845771</v>
      </c>
      <c r="M4887">
        <v>36.2912885</v>
      </c>
      <c r="N4887">
        <v>115.1546125</v>
      </c>
      <c r="O4887" t="s">
        <v>11085</v>
      </c>
      <c r="P4887" t="s">
        <v>97</v>
      </c>
      <c r="Q4887" t="s">
        <v>11011</v>
      </c>
      <c r="R4887">
        <v>1</v>
      </c>
      <c r="S4887">
        <v>36.494994856833387</v>
      </c>
      <c r="T4887">
        <v>114.7871380602801</v>
      </c>
      <c r="U4887">
        <v>39.972802341782909</v>
      </c>
      <c r="V4887" t="s">
        <v>32</v>
      </c>
      <c r="W4887" t="s">
        <v>33</v>
      </c>
      <c r="X4887" t="str">
        <f t="shared" si="228"/>
        <v>NPT76ABOD</v>
      </c>
      <c r="Y4887">
        <f t="shared" si="229"/>
        <v>1</v>
      </c>
      <c r="Z4887">
        <f>COUNTIF($X$2:X4887,X4887)</f>
        <v>1</v>
      </c>
      <c r="AA4887" t="str">
        <f t="shared" si="230"/>
        <v>NPT76ABOD1</v>
      </c>
      <c r="AB4887">
        <f>COUNTIF(实际辖区!A:A,全部结果!X4887)</f>
        <v>1</v>
      </c>
      <c r="AC4887" s="9" t="str">
        <f>VLOOKUP(AA4887,实际辖区!D:E,2,0)</f>
        <v>POS_00282363</v>
      </c>
    </row>
    <row r="4888" spans="1:29">
      <c r="A4888" t="s">
        <v>97</v>
      </c>
      <c r="B4888" t="s">
        <v>11089</v>
      </c>
      <c r="C4888" t="s">
        <v>11090</v>
      </c>
      <c r="D4888" t="s">
        <v>9196</v>
      </c>
      <c r="E4888" t="s">
        <v>11083</v>
      </c>
      <c r="F4888" t="s">
        <v>11091</v>
      </c>
      <c r="G4888" t="s">
        <v>11089</v>
      </c>
      <c r="H4888" t="s">
        <v>29</v>
      </c>
      <c r="I4888">
        <v>6480954.9153487096</v>
      </c>
      <c r="J4888">
        <v>61336.800000000003</v>
      </c>
      <c r="K4888">
        <v>86206.2</v>
      </c>
      <c r="L4888">
        <v>0.1741293532338308</v>
      </c>
      <c r="M4888">
        <v>36.560239299999999</v>
      </c>
      <c r="N4888">
        <v>114.82244350000001</v>
      </c>
      <c r="O4888" t="s">
        <v>11085</v>
      </c>
      <c r="P4888" t="s">
        <v>97</v>
      </c>
      <c r="Q4888" t="s">
        <v>11011</v>
      </c>
      <c r="R4888">
        <v>0</v>
      </c>
      <c r="S4888">
        <v>36.494994856833387</v>
      </c>
      <c r="T4888">
        <v>114.7871380602801</v>
      </c>
      <c r="U4888">
        <v>7.9004315472936941</v>
      </c>
      <c r="V4888" t="s">
        <v>32</v>
      </c>
      <c r="W4888" t="s">
        <v>33</v>
      </c>
      <c r="X4888" t="str">
        <f t="shared" si="228"/>
        <v>NPT76ABPJ</v>
      </c>
      <c r="Y4888">
        <f t="shared" si="229"/>
        <v>1</v>
      </c>
      <c r="Z4888">
        <f>COUNTIF($X$2:X4888,X4888)</f>
        <v>1</v>
      </c>
      <c r="AA4888" t="str">
        <f t="shared" si="230"/>
        <v>NPT76ABPJ1</v>
      </c>
      <c r="AB4888">
        <f>COUNTIF(实际辖区!A:A,全部结果!X4888)</f>
        <v>1</v>
      </c>
      <c r="AC4888" s="9" t="str">
        <f>VLOOKUP(AA4888,实际辖区!D:E,2,0)</f>
        <v>POS_00282363</v>
      </c>
    </row>
    <row r="4889" spans="1:29">
      <c r="A4889" t="s">
        <v>97</v>
      </c>
      <c r="B4889" t="s">
        <v>11092</v>
      </c>
      <c r="C4889" t="s">
        <v>11093</v>
      </c>
      <c r="D4889" t="s">
        <v>9196</v>
      </c>
      <c r="E4889" t="s">
        <v>11083</v>
      </c>
      <c r="F4889" t="s">
        <v>11088</v>
      </c>
      <c r="G4889" t="s">
        <v>11092</v>
      </c>
      <c r="H4889" t="s">
        <v>29</v>
      </c>
      <c r="I4889">
        <v>3850903.7842471199</v>
      </c>
      <c r="J4889">
        <v>116953.2</v>
      </c>
      <c r="K4889">
        <v>82555.199999999997</v>
      </c>
      <c r="L4889">
        <v>9.9502487562189004E-2</v>
      </c>
      <c r="M4889">
        <v>36.2912885</v>
      </c>
      <c r="N4889">
        <v>115.1546125</v>
      </c>
      <c r="O4889" t="s">
        <v>11085</v>
      </c>
      <c r="P4889" t="s">
        <v>97</v>
      </c>
      <c r="Q4889" t="s">
        <v>11011</v>
      </c>
      <c r="R4889">
        <v>0</v>
      </c>
      <c r="S4889">
        <v>36.494994856833387</v>
      </c>
      <c r="T4889">
        <v>114.7871380602801</v>
      </c>
      <c r="U4889">
        <v>39.972802341782909</v>
      </c>
      <c r="V4889" t="s">
        <v>32</v>
      </c>
      <c r="W4889" t="s">
        <v>33</v>
      </c>
      <c r="X4889" t="str">
        <f t="shared" si="228"/>
        <v>NPT76ABOE</v>
      </c>
      <c r="Y4889">
        <f t="shared" si="229"/>
        <v>1</v>
      </c>
      <c r="Z4889">
        <f>COUNTIF($X$2:X4889,X4889)</f>
        <v>1</v>
      </c>
      <c r="AA4889" t="str">
        <f t="shared" si="230"/>
        <v>NPT76ABOE1</v>
      </c>
      <c r="AB4889">
        <f>COUNTIF(实际辖区!A:A,全部结果!X4889)</f>
        <v>1</v>
      </c>
      <c r="AC4889" s="9" t="str">
        <f>VLOOKUP(AA4889,实际辖区!D:E,2,0)</f>
        <v>POS_00282363</v>
      </c>
    </row>
    <row r="4890" spans="1:29">
      <c r="A4890" t="s">
        <v>97</v>
      </c>
      <c r="B4890" t="s">
        <v>11094</v>
      </c>
      <c r="C4890" t="s">
        <v>11095</v>
      </c>
      <c r="D4890" t="s">
        <v>9196</v>
      </c>
      <c r="E4890" t="s">
        <v>11083</v>
      </c>
      <c r="F4890" t="s">
        <v>11084</v>
      </c>
      <c r="G4890" t="s">
        <v>11094</v>
      </c>
      <c r="H4890" t="s">
        <v>29</v>
      </c>
      <c r="I4890">
        <v>4257350</v>
      </c>
      <c r="J4890">
        <v>29298.6</v>
      </c>
      <c r="K4890">
        <v>14332.5</v>
      </c>
      <c r="L4890">
        <v>1.99004975124378E-2</v>
      </c>
      <c r="M4890">
        <v>36.604492100000002</v>
      </c>
      <c r="N4890">
        <v>114.5453626</v>
      </c>
      <c r="O4890" t="s">
        <v>11085</v>
      </c>
      <c r="P4890" t="s">
        <v>97</v>
      </c>
      <c r="Q4890" t="s">
        <v>11011</v>
      </c>
      <c r="R4890">
        <v>0</v>
      </c>
      <c r="S4890">
        <v>36.494994856833387</v>
      </c>
      <c r="T4890">
        <v>114.7871380602801</v>
      </c>
      <c r="U4890">
        <v>24.82412890295063</v>
      </c>
      <c r="V4890" t="s">
        <v>32</v>
      </c>
      <c r="W4890" t="s">
        <v>33</v>
      </c>
      <c r="X4890" t="str">
        <f t="shared" si="228"/>
        <v>NPT76ABMZ</v>
      </c>
      <c r="Y4890">
        <f t="shared" si="229"/>
        <v>1</v>
      </c>
      <c r="Z4890">
        <f>COUNTIF($X$2:X4890,X4890)</f>
        <v>1</v>
      </c>
      <c r="AA4890" t="str">
        <f t="shared" si="230"/>
        <v>NPT76ABMZ1</v>
      </c>
      <c r="AB4890">
        <f>COUNTIF(实际辖区!A:A,全部结果!X4890)</f>
        <v>1</v>
      </c>
      <c r="AC4890" s="9" t="str">
        <f>VLOOKUP(AA4890,实际辖区!D:E,2,0)</f>
        <v>POS_00282363</v>
      </c>
    </row>
    <row r="4891" spans="1:29">
      <c r="A4891" t="s">
        <v>97</v>
      </c>
      <c r="B4891" t="s">
        <v>11096</v>
      </c>
      <c r="C4891" t="s">
        <v>11097</v>
      </c>
      <c r="D4891" t="s">
        <v>9196</v>
      </c>
      <c r="E4891" t="s">
        <v>11083</v>
      </c>
      <c r="F4891" t="s">
        <v>11084</v>
      </c>
      <c r="G4891" t="s">
        <v>11081</v>
      </c>
      <c r="H4891" t="s">
        <v>55</v>
      </c>
      <c r="I4891">
        <v>0</v>
      </c>
      <c r="J4891">
        <v>0</v>
      </c>
      <c r="K4891">
        <v>0</v>
      </c>
      <c r="L4891">
        <v>9.9999999999999995E-7</v>
      </c>
      <c r="M4891">
        <v>36.594571500000001</v>
      </c>
      <c r="N4891">
        <v>114.5447868</v>
      </c>
      <c r="O4891" t="s">
        <v>11085</v>
      </c>
      <c r="P4891" t="s">
        <v>97</v>
      </c>
      <c r="Q4891" t="s">
        <v>11011</v>
      </c>
      <c r="R4891">
        <v>0</v>
      </c>
      <c r="S4891">
        <v>36.494994856833387</v>
      </c>
      <c r="T4891">
        <v>114.7871380602801</v>
      </c>
      <c r="U4891">
        <v>24.35140113901172</v>
      </c>
      <c r="V4891" t="s">
        <v>32</v>
      </c>
      <c r="W4891" t="s">
        <v>33</v>
      </c>
      <c r="X4891" t="str">
        <f t="shared" si="228"/>
        <v>NPT768EGL</v>
      </c>
      <c r="Y4891">
        <f t="shared" si="229"/>
        <v>1</v>
      </c>
      <c r="Z4891">
        <f>COUNTIF($X$2:X4891,X4891)</f>
        <v>1</v>
      </c>
      <c r="AA4891" t="str">
        <f t="shared" si="230"/>
        <v>NPT768EGL1</v>
      </c>
      <c r="AB4891">
        <f>COUNTIF(实际辖区!A:A,全部结果!X4891)</f>
        <v>1</v>
      </c>
      <c r="AC4891" s="9" t="str">
        <f>VLOOKUP(AA4891,实际辖区!D:E,2,0)</f>
        <v>POS_00282363</v>
      </c>
    </row>
    <row r="4892" spans="1:29">
      <c r="A4892" t="s">
        <v>97</v>
      </c>
      <c r="B4892" t="s">
        <v>11098</v>
      </c>
      <c r="C4892" t="s">
        <v>11099</v>
      </c>
      <c r="D4892" t="s">
        <v>9196</v>
      </c>
      <c r="E4892" t="s">
        <v>9239</v>
      </c>
      <c r="F4892" t="s">
        <v>11100</v>
      </c>
      <c r="G4892" t="s">
        <v>11098</v>
      </c>
      <c r="H4892" t="s">
        <v>29</v>
      </c>
      <c r="I4892">
        <v>11411420.841455501</v>
      </c>
      <c r="J4892">
        <v>17524.8</v>
      </c>
      <c r="K4892">
        <v>0</v>
      </c>
      <c r="L4892">
        <v>0.20398009950248749</v>
      </c>
      <c r="M4892">
        <v>39.833488500000001</v>
      </c>
      <c r="N4892">
        <v>118.1211014</v>
      </c>
      <c r="O4892" t="s">
        <v>11101</v>
      </c>
      <c r="P4892" t="s">
        <v>97</v>
      </c>
      <c r="Q4892" t="s">
        <v>11011</v>
      </c>
      <c r="R4892">
        <v>0</v>
      </c>
      <c r="S4892">
        <v>39.695323083161583</v>
      </c>
      <c r="T4892">
        <v>118.15081640796249</v>
      </c>
      <c r="U4892">
        <v>15.550389237879561</v>
      </c>
      <c r="V4892" t="s">
        <v>32</v>
      </c>
      <c r="W4892" t="s">
        <v>33</v>
      </c>
      <c r="X4892" t="str">
        <f t="shared" si="228"/>
        <v>NPT76ACCY</v>
      </c>
      <c r="Y4892">
        <f t="shared" si="229"/>
        <v>1</v>
      </c>
      <c r="Z4892">
        <f>COUNTIF($X$2:X4892,X4892)</f>
        <v>1</v>
      </c>
      <c r="AA4892" t="str">
        <f t="shared" si="230"/>
        <v>NPT76ACCY1</v>
      </c>
      <c r="AB4892">
        <f>COUNTIF(实际辖区!A:A,全部结果!X4892)</f>
        <v>1</v>
      </c>
      <c r="AC4892" s="9" t="str">
        <f>VLOOKUP(AA4892,实际辖区!D:E,2,0)</f>
        <v>POS_00306280</v>
      </c>
    </row>
    <row r="4893" spans="1:29">
      <c r="A4893" t="s">
        <v>97</v>
      </c>
      <c r="B4893" t="s">
        <v>11102</v>
      </c>
      <c r="C4893" t="s">
        <v>11103</v>
      </c>
      <c r="D4893" t="s">
        <v>9196</v>
      </c>
      <c r="E4893" t="s">
        <v>9239</v>
      </c>
      <c r="F4893" t="s">
        <v>11100</v>
      </c>
      <c r="G4893" t="s">
        <v>11102</v>
      </c>
      <c r="H4893" t="s">
        <v>29</v>
      </c>
      <c r="I4893">
        <v>7522056.0858357102</v>
      </c>
      <c r="J4893">
        <v>87624</v>
      </c>
      <c r="K4893">
        <v>78861.600000000006</v>
      </c>
      <c r="L4893">
        <v>0.1890547263681592</v>
      </c>
      <c r="M4893">
        <v>39.832387900000001</v>
      </c>
      <c r="N4893">
        <v>118.16913220000001</v>
      </c>
      <c r="O4893" t="s">
        <v>11101</v>
      </c>
      <c r="P4893" t="s">
        <v>97</v>
      </c>
      <c r="Q4893" t="s">
        <v>11011</v>
      </c>
      <c r="R4893">
        <v>0</v>
      </c>
      <c r="S4893">
        <v>39.695323083161583</v>
      </c>
      <c r="T4893">
        <v>118.15081640796249</v>
      </c>
      <c r="U4893">
        <v>15.29903180124446</v>
      </c>
      <c r="V4893" t="s">
        <v>32</v>
      </c>
      <c r="W4893" t="s">
        <v>33</v>
      </c>
      <c r="X4893" t="str">
        <f t="shared" si="228"/>
        <v>NPT76ACCZ</v>
      </c>
      <c r="Y4893">
        <f t="shared" si="229"/>
        <v>1</v>
      </c>
      <c r="Z4893">
        <f>COUNTIF($X$2:X4893,X4893)</f>
        <v>1</v>
      </c>
      <c r="AA4893" t="str">
        <f t="shared" si="230"/>
        <v>NPT76ACCZ1</v>
      </c>
      <c r="AB4893">
        <f>COUNTIF(实际辖区!A:A,全部结果!X4893)</f>
        <v>1</v>
      </c>
      <c r="AC4893" s="9" t="str">
        <f>VLOOKUP(AA4893,实际辖区!D:E,2,0)</f>
        <v>POS_00306280</v>
      </c>
    </row>
    <row r="4894" spans="1:29">
      <c r="A4894" t="s">
        <v>97</v>
      </c>
      <c r="B4894" t="s">
        <v>11104</v>
      </c>
      <c r="C4894" t="s">
        <v>11105</v>
      </c>
      <c r="D4894" t="s">
        <v>9196</v>
      </c>
      <c r="E4894" t="s">
        <v>9239</v>
      </c>
      <c r="F4894" t="s">
        <v>9248</v>
      </c>
      <c r="G4894" t="s">
        <v>11104</v>
      </c>
      <c r="H4894" t="s">
        <v>29</v>
      </c>
      <c r="I4894">
        <v>6859535.4196056603</v>
      </c>
      <c r="J4894">
        <v>146619.6</v>
      </c>
      <c r="K4894">
        <v>131364</v>
      </c>
      <c r="L4894">
        <v>0.11442786069651741</v>
      </c>
      <c r="M4894">
        <v>39.6295529</v>
      </c>
      <c r="N4894">
        <v>118.14356720000001</v>
      </c>
      <c r="O4894" t="s">
        <v>11101</v>
      </c>
      <c r="P4894" t="s">
        <v>97</v>
      </c>
      <c r="Q4894" t="s">
        <v>11011</v>
      </c>
      <c r="R4894">
        <v>1</v>
      </c>
      <c r="S4894">
        <v>39.695323083161583</v>
      </c>
      <c r="T4894">
        <v>118.15081640796249</v>
      </c>
      <c r="U4894">
        <v>7.3287908525261436</v>
      </c>
      <c r="V4894" t="s">
        <v>32</v>
      </c>
      <c r="W4894" t="s">
        <v>33</v>
      </c>
      <c r="X4894" t="str">
        <f t="shared" si="228"/>
        <v>NPT76ACCM</v>
      </c>
      <c r="Y4894">
        <f t="shared" si="229"/>
        <v>1</v>
      </c>
      <c r="Z4894">
        <f>COUNTIF($X$2:X4894,X4894)</f>
        <v>1</v>
      </c>
      <c r="AA4894" t="str">
        <f t="shared" si="230"/>
        <v>NPT76ACCM1</v>
      </c>
      <c r="AB4894">
        <f>COUNTIF(实际辖区!A:A,全部结果!X4894)</f>
        <v>1</v>
      </c>
      <c r="AC4894" s="9" t="str">
        <f>VLOOKUP(AA4894,实际辖区!D:E,2,0)</f>
        <v>POS_00306280</v>
      </c>
    </row>
    <row r="4895" spans="1:29">
      <c r="A4895" t="s">
        <v>97</v>
      </c>
      <c r="B4895" t="s">
        <v>11106</v>
      </c>
      <c r="C4895" t="s">
        <v>11107</v>
      </c>
      <c r="D4895" t="s">
        <v>9196</v>
      </c>
      <c r="E4895" t="s">
        <v>9239</v>
      </c>
      <c r="F4895" t="s">
        <v>9248</v>
      </c>
      <c r="G4895" t="s">
        <v>11106</v>
      </c>
      <c r="H4895" t="s">
        <v>29</v>
      </c>
      <c r="I4895">
        <v>4182731.1433149902</v>
      </c>
      <c r="J4895">
        <v>43552.800000000003</v>
      </c>
      <c r="K4895">
        <v>75544.56</v>
      </c>
      <c r="L4895">
        <v>0.10945273631840791</v>
      </c>
      <c r="M4895">
        <v>39.625835299999999</v>
      </c>
      <c r="N4895">
        <v>118.18733</v>
      </c>
      <c r="O4895" t="s">
        <v>11101</v>
      </c>
      <c r="P4895" t="s">
        <v>97</v>
      </c>
      <c r="Q4895" t="s">
        <v>11011</v>
      </c>
      <c r="R4895">
        <v>1</v>
      </c>
      <c r="S4895">
        <v>39.695323083161583</v>
      </c>
      <c r="T4895">
        <v>118.15081640796249</v>
      </c>
      <c r="U4895">
        <v>8.3271272101335825</v>
      </c>
      <c r="V4895" t="s">
        <v>32</v>
      </c>
      <c r="W4895" t="s">
        <v>33</v>
      </c>
      <c r="X4895" t="str">
        <f t="shared" si="228"/>
        <v>NPT76B4O8</v>
      </c>
      <c r="Y4895">
        <f t="shared" si="229"/>
        <v>1</v>
      </c>
      <c r="Z4895">
        <f>COUNTIF($X$2:X4895,X4895)</f>
        <v>1</v>
      </c>
      <c r="AA4895" t="str">
        <f t="shared" si="230"/>
        <v>NPT76B4O81</v>
      </c>
      <c r="AB4895">
        <f>COUNTIF(实际辖区!A:A,全部结果!X4895)</f>
        <v>1</v>
      </c>
      <c r="AC4895" s="9" t="str">
        <f>VLOOKUP(AA4895,实际辖区!D:E,2,0)</f>
        <v>POS_00306280</v>
      </c>
    </row>
    <row r="4896" spans="1:29">
      <c r="A4896" t="s">
        <v>97</v>
      </c>
      <c r="B4896" t="s">
        <v>11108</v>
      </c>
      <c r="C4896" t="s">
        <v>11109</v>
      </c>
      <c r="D4896" t="s">
        <v>9196</v>
      </c>
      <c r="E4896" t="s">
        <v>9239</v>
      </c>
      <c r="F4896" t="s">
        <v>9307</v>
      </c>
      <c r="G4896" t="s">
        <v>11108</v>
      </c>
      <c r="H4896" t="s">
        <v>29</v>
      </c>
      <c r="I4896">
        <v>4984764.1817041701</v>
      </c>
      <c r="J4896">
        <v>63381.36</v>
      </c>
      <c r="K4896">
        <v>40046.400000000001</v>
      </c>
      <c r="L4896">
        <v>9.9502487562189004E-2</v>
      </c>
      <c r="M4896">
        <v>39.567093399999997</v>
      </c>
      <c r="N4896">
        <v>118.11766919999999</v>
      </c>
      <c r="O4896" t="s">
        <v>11101</v>
      </c>
      <c r="P4896" t="s">
        <v>97</v>
      </c>
      <c r="Q4896" t="s">
        <v>11011</v>
      </c>
      <c r="R4896">
        <v>1</v>
      </c>
      <c r="S4896">
        <v>39.695323083161583</v>
      </c>
      <c r="T4896">
        <v>118.15081640796249</v>
      </c>
      <c r="U4896">
        <v>14.518649205355031</v>
      </c>
      <c r="V4896" t="s">
        <v>32</v>
      </c>
      <c r="W4896" t="s">
        <v>33</v>
      </c>
      <c r="X4896" t="str">
        <f t="shared" si="228"/>
        <v>NPT76ACFH</v>
      </c>
      <c r="Y4896">
        <f t="shared" si="229"/>
        <v>1</v>
      </c>
      <c r="Z4896">
        <f>COUNTIF($X$2:X4896,X4896)</f>
        <v>1</v>
      </c>
      <c r="AA4896" t="str">
        <f t="shared" si="230"/>
        <v>NPT76ACFH1</v>
      </c>
      <c r="AB4896">
        <f>COUNTIF(实际辖区!A:A,全部结果!X4896)</f>
        <v>1</v>
      </c>
      <c r="AC4896" s="9" t="str">
        <f>VLOOKUP(AA4896,实际辖区!D:E,2,0)</f>
        <v>POS_00306280</v>
      </c>
    </row>
    <row r="4897" spans="1:29">
      <c r="A4897" t="s">
        <v>97</v>
      </c>
      <c r="B4897" t="s">
        <v>11110</v>
      </c>
      <c r="C4897" t="s">
        <v>11111</v>
      </c>
      <c r="D4897" t="s">
        <v>9196</v>
      </c>
      <c r="E4897" t="s">
        <v>9239</v>
      </c>
      <c r="F4897" t="s">
        <v>9248</v>
      </c>
      <c r="G4897" t="s">
        <v>11110</v>
      </c>
      <c r="H4897" t="s">
        <v>29</v>
      </c>
      <c r="I4897">
        <v>11059478.2536752</v>
      </c>
      <c r="J4897">
        <v>57957.599999999999</v>
      </c>
      <c r="K4897">
        <v>34398</v>
      </c>
      <c r="L4897">
        <v>7.9601990049751201E-2</v>
      </c>
      <c r="M4897">
        <v>39.631110900000003</v>
      </c>
      <c r="N4897">
        <v>118.1557486</v>
      </c>
      <c r="O4897" t="s">
        <v>11101</v>
      </c>
      <c r="P4897" t="s">
        <v>97</v>
      </c>
      <c r="Q4897" t="s">
        <v>11011</v>
      </c>
      <c r="R4897">
        <v>1</v>
      </c>
      <c r="S4897">
        <v>39.695323083161583</v>
      </c>
      <c r="T4897">
        <v>118.15081640796249</v>
      </c>
      <c r="U4897">
        <v>7.141913015963155</v>
      </c>
      <c r="V4897" t="s">
        <v>32</v>
      </c>
      <c r="W4897" t="s">
        <v>33</v>
      </c>
      <c r="X4897" t="str">
        <f t="shared" si="228"/>
        <v>NPT76ACCB</v>
      </c>
      <c r="Y4897">
        <f t="shared" si="229"/>
        <v>1</v>
      </c>
      <c r="Z4897">
        <f>COUNTIF($X$2:X4897,X4897)</f>
        <v>1</v>
      </c>
      <c r="AA4897" t="str">
        <f t="shared" si="230"/>
        <v>NPT76ACCB1</v>
      </c>
      <c r="AB4897">
        <f>COUNTIF(实际辖区!A:A,全部结果!X4897)</f>
        <v>1</v>
      </c>
      <c r="AC4897" s="9" t="str">
        <f>VLOOKUP(AA4897,实际辖区!D:E,2,0)</f>
        <v>POS_00306280</v>
      </c>
    </row>
    <row r="4898" spans="1:29">
      <c r="A4898" t="s">
        <v>97</v>
      </c>
      <c r="B4898" t="s">
        <v>11112</v>
      </c>
      <c r="C4898" t="s">
        <v>11113</v>
      </c>
      <c r="D4898" t="s">
        <v>9196</v>
      </c>
      <c r="E4898" t="s">
        <v>9239</v>
      </c>
      <c r="F4898" t="s">
        <v>9240</v>
      </c>
      <c r="G4898" t="s">
        <v>11112</v>
      </c>
      <c r="H4898" t="s">
        <v>29</v>
      </c>
      <c r="I4898">
        <v>3332170.3564895201</v>
      </c>
      <c r="J4898">
        <v>50552.4</v>
      </c>
      <c r="K4898">
        <v>29238.3</v>
      </c>
      <c r="L4898">
        <v>5.4726368159203898E-2</v>
      </c>
      <c r="M4898">
        <v>39.691253600000003</v>
      </c>
      <c r="N4898">
        <v>118.14614659999999</v>
      </c>
      <c r="O4898" t="s">
        <v>11101</v>
      </c>
      <c r="P4898" t="s">
        <v>97</v>
      </c>
      <c r="Q4898" t="s">
        <v>11011</v>
      </c>
      <c r="R4898">
        <v>0</v>
      </c>
      <c r="S4898">
        <v>39.695323083161583</v>
      </c>
      <c r="T4898">
        <v>118.15081640796249</v>
      </c>
      <c r="U4898">
        <v>0.60381400571973853</v>
      </c>
      <c r="V4898" t="s">
        <v>32</v>
      </c>
      <c r="W4898" t="s">
        <v>33</v>
      </c>
      <c r="X4898" t="str">
        <f t="shared" si="228"/>
        <v>NPT76A889</v>
      </c>
      <c r="Y4898">
        <f t="shared" si="229"/>
        <v>1</v>
      </c>
      <c r="Z4898">
        <f>COUNTIF($X$2:X4898,X4898)</f>
        <v>1</v>
      </c>
      <c r="AA4898" t="str">
        <f t="shared" si="230"/>
        <v>NPT76A8891</v>
      </c>
      <c r="AB4898">
        <f>COUNTIF(实际辖区!A:A,全部结果!X4898)</f>
        <v>1</v>
      </c>
      <c r="AC4898" s="9" t="str">
        <f>VLOOKUP(AA4898,实际辖区!D:E,2,0)</f>
        <v>POS_00306280</v>
      </c>
    </row>
    <row r="4899" spans="1:29">
      <c r="A4899" t="s">
        <v>97</v>
      </c>
      <c r="B4899" t="s">
        <v>11114</v>
      </c>
      <c r="C4899" t="s">
        <v>11115</v>
      </c>
      <c r="D4899" t="s">
        <v>9196</v>
      </c>
      <c r="E4899" t="s">
        <v>9239</v>
      </c>
      <c r="F4899" t="s">
        <v>11100</v>
      </c>
      <c r="G4899" t="s">
        <v>11114</v>
      </c>
      <c r="H4899" t="s">
        <v>29</v>
      </c>
      <c r="I4899">
        <v>4136751.9580662102</v>
      </c>
      <c r="J4899">
        <v>28538.400000000001</v>
      </c>
      <c r="K4899">
        <v>14015.7</v>
      </c>
      <c r="L4899">
        <v>4.9751243781094502E-2</v>
      </c>
      <c r="M4899">
        <v>39.838272099999998</v>
      </c>
      <c r="N4899">
        <v>118.1797195</v>
      </c>
      <c r="O4899" t="s">
        <v>11101</v>
      </c>
      <c r="P4899" t="s">
        <v>97</v>
      </c>
      <c r="Q4899" t="s">
        <v>11011</v>
      </c>
      <c r="R4899">
        <v>1</v>
      </c>
      <c r="S4899">
        <v>39.695323083161583</v>
      </c>
      <c r="T4899">
        <v>118.15081640796249</v>
      </c>
      <c r="U4899">
        <v>16.06370042274602</v>
      </c>
      <c r="V4899" t="s">
        <v>32</v>
      </c>
      <c r="W4899" t="s">
        <v>33</v>
      </c>
      <c r="X4899" t="str">
        <f t="shared" si="228"/>
        <v>NPT76ACCI</v>
      </c>
      <c r="Y4899">
        <f t="shared" si="229"/>
        <v>1</v>
      </c>
      <c r="Z4899">
        <f>COUNTIF($X$2:X4899,X4899)</f>
        <v>1</v>
      </c>
      <c r="AA4899" t="str">
        <f t="shared" si="230"/>
        <v>NPT76ACCI1</v>
      </c>
      <c r="AB4899">
        <f>COUNTIF(实际辖区!A:A,全部结果!X4899)</f>
        <v>1</v>
      </c>
      <c r="AC4899" s="9" t="str">
        <f>VLOOKUP(AA4899,实际辖区!D:E,2,0)</f>
        <v>POS_00306280</v>
      </c>
    </row>
    <row r="4900" spans="1:29">
      <c r="A4900" t="s">
        <v>97</v>
      </c>
      <c r="B4900" t="s">
        <v>11116</v>
      </c>
      <c r="C4900" t="s">
        <v>11117</v>
      </c>
      <c r="D4900" t="s">
        <v>9196</v>
      </c>
      <c r="E4900" t="s">
        <v>9239</v>
      </c>
      <c r="F4900" t="s">
        <v>9240</v>
      </c>
      <c r="G4900" t="s">
        <v>11116</v>
      </c>
      <c r="H4900" t="s">
        <v>29</v>
      </c>
      <c r="I4900">
        <v>9898670.3416764699</v>
      </c>
      <c r="J4900">
        <v>156181.44</v>
      </c>
      <c r="K4900">
        <v>97940.91</v>
      </c>
      <c r="L4900">
        <v>9.9502487562189001E-3</v>
      </c>
      <c r="M4900">
        <v>39.608892900000001</v>
      </c>
      <c r="N4900">
        <v>118.1370144</v>
      </c>
      <c r="O4900" t="s">
        <v>11101</v>
      </c>
      <c r="P4900" t="s">
        <v>97</v>
      </c>
      <c r="Q4900" t="s">
        <v>11011</v>
      </c>
      <c r="R4900">
        <v>1</v>
      </c>
      <c r="S4900">
        <v>39.695323083161583</v>
      </c>
      <c r="T4900">
        <v>118.15081640796249</v>
      </c>
      <c r="U4900">
        <v>9.6690023653404928</v>
      </c>
      <c r="V4900" t="s">
        <v>32</v>
      </c>
      <c r="W4900" t="s">
        <v>33</v>
      </c>
      <c r="X4900" t="str">
        <f t="shared" si="228"/>
        <v>NPT76D834</v>
      </c>
      <c r="Y4900">
        <f t="shared" si="229"/>
        <v>1</v>
      </c>
      <c r="Z4900">
        <f>COUNTIF($X$2:X4900,X4900)</f>
        <v>1</v>
      </c>
      <c r="AA4900" t="str">
        <f t="shared" si="230"/>
        <v>NPT76D8341</v>
      </c>
      <c r="AB4900">
        <f>COUNTIF(实际辖区!A:A,全部结果!X4900)</f>
        <v>1</v>
      </c>
      <c r="AC4900" s="9" t="str">
        <f>VLOOKUP(AA4900,实际辖区!D:E,2,0)</f>
        <v>POS_00306280</v>
      </c>
    </row>
    <row r="4901" spans="1:29">
      <c r="A4901" t="s">
        <v>97</v>
      </c>
      <c r="B4901" t="s">
        <v>11118</v>
      </c>
      <c r="C4901" t="s">
        <v>11119</v>
      </c>
      <c r="D4901" t="s">
        <v>9196</v>
      </c>
      <c r="E4901" t="s">
        <v>9408</v>
      </c>
      <c r="F4901" t="s">
        <v>9413</v>
      </c>
      <c r="G4901" t="s">
        <v>11118</v>
      </c>
      <c r="H4901" t="s">
        <v>29</v>
      </c>
      <c r="I4901">
        <v>9737353.9852295704</v>
      </c>
      <c r="J4901">
        <v>67178.399999999994</v>
      </c>
      <c r="K4901">
        <v>89434.8</v>
      </c>
      <c r="L4901">
        <v>0.45273631840796019</v>
      </c>
      <c r="M4901">
        <v>39.541718899999999</v>
      </c>
      <c r="N4901">
        <v>116.7028483</v>
      </c>
      <c r="O4901" t="s">
        <v>11120</v>
      </c>
      <c r="P4901" t="s">
        <v>97</v>
      </c>
      <c r="Q4901" t="s">
        <v>11011</v>
      </c>
      <c r="R4901">
        <v>1</v>
      </c>
      <c r="S4901">
        <v>39.621233404614067</v>
      </c>
      <c r="T4901">
        <v>116.77856217449779</v>
      </c>
      <c r="U4901">
        <v>10.965853703938979</v>
      </c>
      <c r="V4901" t="s">
        <v>32</v>
      </c>
      <c r="W4901" t="s">
        <v>33</v>
      </c>
      <c r="X4901" t="str">
        <f t="shared" si="228"/>
        <v>NPT76ACFM</v>
      </c>
      <c r="Y4901">
        <f t="shared" si="229"/>
        <v>1</v>
      </c>
      <c r="Z4901">
        <f>COUNTIF($X$2:X4901,X4901)</f>
        <v>1</v>
      </c>
      <c r="AA4901" t="str">
        <f t="shared" si="230"/>
        <v>NPT76ACFM1</v>
      </c>
      <c r="AB4901">
        <f>COUNTIF(实际辖区!A:A,全部结果!X4901)</f>
        <v>1</v>
      </c>
      <c r="AC4901" s="9" t="str">
        <f>VLOOKUP(AA4901,实际辖区!D:E,2,0)</f>
        <v>POS_70001315</v>
      </c>
    </row>
    <row r="4902" spans="1:29">
      <c r="A4902" t="s">
        <v>97</v>
      </c>
      <c r="B4902" t="s">
        <v>11121</v>
      </c>
      <c r="C4902" t="s">
        <v>11122</v>
      </c>
      <c r="D4902" t="s">
        <v>9196</v>
      </c>
      <c r="E4902" t="s">
        <v>9408</v>
      </c>
      <c r="F4902" t="s">
        <v>9413</v>
      </c>
      <c r="G4902" t="s">
        <v>11121</v>
      </c>
      <c r="H4902" t="s">
        <v>29</v>
      </c>
      <c r="I4902">
        <v>2916738.87688985</v>
      </c>
      <c r="J4902">
        <v>13035</v>
      </c>
      <c r="K4902">
        <v>14079</v>
      </c>
      <c r="L4902">
        <v>0.11442786069651741</v>
      </c>
      <c r="M4902">
        <v>39.544914400000003</v>
      </c>
      <c r="N4902">
        <v>116.71437709999999</v>
      </c>
      <c r="O4902" t="s">
        <v>11120</v>
      </c>
      <c r="P4902" t="s">
        <v>97</v>
      </c>
      <c r="Q4902" t="s">
        <v>11011</v>
      </c>
      <c r="R4902">
        <v>0</v>
      </c>
      <c r="S4902">
        <v>39.621233404614067</v>
      </c>
      <c r="T4902">
        <v>116.77856217449779</v>
      </c>
      <c r="U4902">
        <v>10.1096786795667</v>
      </c>
      <c r="V4902" t="s">
        <v>32</v>
      </c>
      <c r="W4902" t="s">
        <v>33</v>
      </c>
      <c r="X4902" t="str">
        <f t="shared" si="228"/>
        <v>NPT76ACFN</v>
      </c>
      <c r="Y4902">
        <f t="shared" si="229"/>
        <v>1</v>
      </c>
      <c r="Z4902">
        <f>COUNTIF($X$2:X4902,X4902)</f>
        <v>1</v>
      </c>
      <c r="AA4902" t="str">
        <f t="shared" si="230"/>
        <v>NPT76ACFN1</v>
      </c>
      <c r="AB4902">
        <f>COUNTIF(实际辖区!A:A,全部结果!X4902)</f>
        <v>1</v>
      </c>
      <c r="AC4902" s="9" t="str">
        <f>VLOOKUP(AA4902,实际辖区!D:E,2,0)</f>
        <v>POS_70001315</v>
      </c>
    </row>
    <row r="4903" spans="1:29">
      <c r="A4903" t="s">
        <v>97</v>
      </c>
      <c r="B4903" t="s">
        <v>11123</v>
      </c>
      <c r="C4903" t="s">
        <v>11124</v>
      </c>
      <c r="D4903" t="s">
        <v>9196</v>
      </c>
      <c r="E4903" t="s">
        <v>9408</v>
      </c>
      <c r="F4903" t="s">
        <v>9422</v>
      </c>
      <c r="G4903" t="s">
        <v>11123</v>
      </c>
      <c r="H4903" t="s">
        <v>29</v>
      </c>
      <c r="I4903">
        <v>5095531.7790705804</v>
      </c>
      <c r="J4903">
        <v>43812</v>
      </c>
      <c r="K4903">
        <v>55036.800000000003</v>
      </c>
      <c r="L4903">
        <v>0.10945273631840791</v>
      </c>
      <c r="M4903">
        <v>39.893026599999999</v>
      </c>
      <c r="N4903">
        <v>116.98103589999999</v>
      </c>
      <c r="O4903" t="s">
        <v>11120</v>
      </c>
      <c r="P4903" t="s">
        <v>97</v>
      </c>
      <c r="Q4903" t="s">
        <v>11011</v>
      </c>
      <c r="R4903">
        <v>0</v>
      </c>
      <c r="S4903">
        <v>39.621233404614067</v>
      </c>
      <c r="T4903">
        <v>116.77856217449779</v>
      </c>
      <c r="U4903">
        <v>34.80979774041942</v>
      </c>
      <c r="V4903" t="s">
        <v>32</v>
      </c>
      <c r="W4903" t="s">
        <v>33</v>
      </c>
      <c r="X4903" t="str">
        <f t="shared" si="228"/>
        <v>NPT76BLWS</v>
      </c>
      <c r="Y4903">
        <f t="shared" si="229"/>
        <v>1</v>
      </c>
      <c r="Z4903">
        <f>COUNTIF($X$2:X4903,X4903)</f>
        <v>1</v>
      </c>
      <c r="AA4903" t="str">
        <f t="shared" si="230"/>
        <v>NPT76BLWS1</v>
      </c>
      <c r="AB4903">
        <f>COUNTIF(实际辖区!A:A,全部结果!X4903)</f>
        <v>1</v>
      </c>
      <c r="AC4903" s="9" t="str">
        <f>VLOOKUP(AA4903,实际辖区!D:E,2,0)</f>
        <v>POS_70001315</v>
      </c>
    </row>
    <row r="4904" spans="1:29">
      <c r="A4904" t="s">
        <v>97</v>
      </c>
      <c r="B4904" t="s">
        <v>11125</v>
      </c>
      <c r="C4904" t="s">
        <v>11126</v>
      </c>
      <c r="D4904" t="s">
        <v>9196</v>
      </c>
      <c r="E4904" t="s">
        <v>9408</v>
      </c>
      <c r="F4904" t="s">
        <v>9413</v>
      </c>
      <c r="G4904" t="s">
        <v>11125</v>
      </c>
      <c r="H4904" t="s">
        <v>29</v>
      </c>
      <c r="I4904">
        <v>3297295.7573391502</v>
      </c>
      <c r="J4904">
        <v>111372.18</v>
      </c>
      <c r="K4904">
        <v>101931.96</v>
      </c>
      <c r="L4904">
        <v>0.1044776119402985</v>
      </c>
      <c r="M4904">
        <v>39.538011500000003</v>
      </c>
      <c r="N4904">
        <v>116.6878373</v>
      </c>
      <c r="O4904" t="s">
        <v>11120</v>
      </c>
      <c r="P4904" t="s">
        <v>97</v>
      </c>
      <c r="Q4904" t="s">
        <v>11011</v>
      </c>
      <c r="R4904">
        <v>0</v>
      </c>
      <c r="S4904">
        <v>39.621233404614067</v>
      </c>
      <c r="T4904">
        <v>116.77856217449779</v>
      </c>
      <c r="U4904">
        <v>12.088471502133309</v>
      </c>
      <c r="V4904" t="s">
        <v>32</v>
      </c>
      <c r="W4904" t="s">
        <v>33</v>
      </c>
      <c r="X4904" t="str">
        <f t="shared" si="228"/>
        <v>NPT76BQFP</v>
      </c>
      <c r="Y4904">
        <f t="shared" si="229"/>
        <v>1</v>
      </c>
      <c r="Z4904">
        <f>COUNTIF($X$2:X4904,X4904)</f>
        <v>1</v>
      </c>
      <c r="AA4904" t="str">
        <f t="shared" si="230"/>
        <v>NPT76BQFP1</v>
      </c>
      <c r="AB4904">
        <f>COUNTIF(实际辖区!A:A,全部结果!X4904)</f>
        <v>1</v>
      </c>
      <c r="AC4904" s="9" t="str">
        <f>VLOOKUP(AA4904,实际辖区!D:E,2,0)</f>
        <v>POS_70001315</v>
      </c>
    </row>
    <row r="4905" spans="1:29">
      <c r="A4905" t="s">
        <v>97</v>
      </c>
      <c r="B4905" t="s">
        <v>11127</v>
      </c>
      <c r="C4905" t="s">
        <v>11128</v>
      </c>
      <c r="D4905" t="s">
        <v>9196</v>
      </c>
      <c r="E4905" t="s">
        <v>9408</v>
      </c>
      <c r="F4905" t="s">
        <v>9413</v>
      </c>
      <c r="G4905" t="s">
        <v>11127</v>
      </c>
      <c r="H4905" t="s">
        <v>29</v>
      </c>
      <c r="I4905">
        <v>5267427.5691493098</v>
      </c>
      <c r="J4905">
        <v>117447.6</v>
      </c>
      <c r="K4905">
        <v>110496</v>
      </c>
      <c r="L4905">
        <v>9.9502487562189004E-2</v>
      </c>
      <c r="M4905">
        <v>39.539201400000003</v>
      </c>
      <c r="N4905">
        <v>116.70663709999999</v>
      </c>
      <c r="O4905" t="s">
        <v>11120</v>
      </c>
      <c r="P4905" t="s">
        <v>97</v>
      </c>
      <c r="Q4905" t="s">
        <v>11011</v>
      </c>
      <c r="R4905">
        <v>1</v>
      </c>
      <c r="S4905">
        <v>39.621233404614067</v>
      </c>
      <c r="T4905">
        <v>116.77856217449779</v>
      </c>
      <c r="U4905">
        <v>11.00617129120341</v>
      </c>
      <c r="V4905" t="s">
        <v>32</v>
      </c>
      <c r="W4905" t="s">
        <v>33</v>
      </c>
      <c r="X4905" t="str">
        <f t="shared" si="228"/>
        <v>NPT76ACFV</v>
      </c>
      <c r="Y4905">
        <f t="shared" si="229"/>
        <v>1</v>
      </c>
      <c r="Z4905">
        <f>COUNTIF($X$2:X4905,X4905)</f>
        <v>1</v>
      </c>
      <c r="AA4905" t="str">
        <f t="shared" si="230"/>
        <v>NPT76ACFV1</v>
      </c>
      <c r="AB4905">
        <f>COUNTIF(实际辖区!A:A,全部结果!X4905)</f>
        <v>1</v>
      </c>
      <c r="AC4905" s="9" t="str">
        <f>VLOOKUP(AA4905,实际辖区!D:E,2,0)</f>
        <v>POS_70001315</v>
      </c>
    </row>
    <row r="4906" spans="1:29">
      <c r="A4906" t="s">
        <v>97</v>
      </c>
      <c r="B4906" t="s">
        <v>11129</v>
      </c>
      <c r="C4906" t="s">
        <v>11130</v>
      </c>
      <c r="D4906" t="s">
        <v>9196</v>
      </c>
      <c r="E4906" t="s">
        <v>9408</v>
      </c>
      <c r="F4906" t="s">
        <v>9413</v>
      </c>
      <c r="G4906" t="s">
        <v>11129</v>
      </c>
      <c r="H4906" t="s">
        <v>29</v>
      </c>
      <c r="I4906">
        <v>2915114.2409252399</v>
      </c>
      <c r="J4906">
        <v>52230.6</v>
      </c>
      <c r="K4906">
        <v>13905.24</v>
      </c>
      <c r="L4906">
        <v>2.9850746268656699E-2</v>
      </c>
      <c r="M4906">
        <v>39.589435000000002</v>
      </c>
      <c r="N4906">
        <v>116.73483589999999</v>
      </c>
      <c r="O4906" t="s">
        <v>11120</v>
      </c>
      <c r="P4906" t="s">
        <v>97</v>
      </c>
      <c r="Q4906" t="s">
        <v>11011</v>
      </c>
      <c r="R4906">
        <v>0</v>
      </c>
      <c r="S4906">
        <v>39.621233404614067</v>
      </c>
      <c r="T4906">
        <v>116.77856217449779</v>
      </c>
      <c r="U4906">
        <v>5.1543246003120338</v>
      </c>
      <c r="V4906" t="s">
        <v>32</v>
      </c>
      <c r="W4906" t="s">
        <v>33</v>
      </c>
      <c r="X4906" t="str">
        <f t="shared" si="228"/>
        <v>NPT76BFGB</v>
      </c>
      <c r="Y4906">
        <f t="shared" si="229"/>
        <v>1</v>
      </c>
      <c r="Z4906">
        <f>COUNTIF($X$2:X4906,X4906)</f>
        <v>1</v>
      </c>
      <c r="AA4906" t="str">
        <f t="shared" si="230"/>
        <v>NPT76BFGB1</v>
      </c>
      <c r="AB4906">
        <f>COUNTIF(实际辖区!A:A,全部结果!X4906)</f>
        <v>1</v>
      </c>
      <c r="AC4906" s="9" t="str">
        <f>VLOOKUP(AA4906,实际辖区!D:E,2,0)</f>
        <v>POS_70001315</v>
      </c>
    </row>
    <row r="4907" spans="1:29">
      <c r="A4907" t="s">
        <v>97</v>
      </c>
      <c r="B4907" t="s">
        <v>11131</v>
      </c>
      <c r="C4907" t="s">
        <v>11132</v>
      </c>
      <c r="D4907" t="s">
        <v>9196</v>
      </c>
      <c r="E4907" t="s">
        <v>9408</v>
      </c>
      <c r="F4907" t="s">
        <v>9413</v>
      </c>
      <c r="G4907" t="s">
        <v>11131</v>
      </c>
      <c r="H4907" t="s">
        <v>29</v>
      </c>
      <c r="I4907">
        <v>2603814.8140251799</v>
      </c>
      <c r="J4907">
        <v>8762.4</v>
      </c>
      <c r="K4907">
        <v>20638.8</v>
      </c>
      <c r="L4907">
        <v>2.9850746268656699E-2</v>
      </c>
      <c r="M4907">
        <v>39.555070899999997</v>
      </c>
      <c r="N4907">
        <v>116.6902748</v>
      </c>
      <c r="O4907" t="s">
        <v>11120</v>
      </c>
      <c r="P4907" t="s">
        <v>97</v>
      </c>
      <c r="Q4907" t="s">
        <v>11011</v>
      </c>
      <c r="R4907">
        <v>0</v>
      </c>
      <c r="S4907">
        <v>39.621233404614067</v>
      </c>
      <c r="T4907">
        <v>116.77856217449779</v>
      </c>
      <c r="U4907">
        <v>10.558523229704161</v>
      </c>
      <c r="V4907" t="s">
        <v>32</v>
      </c>
      <c r="W4907" t="s">
        <v>33</v>
      </c>
      <c r="X4907" t="str">
        <f t="shared" si="228"/>
        <v>NPT76JVIU</v>
      </c>
      <c r="Y4907">
        <f t="shared" si="229"/>
        <v>1</v>
      </c>
      <c r="Z4907">
        <f>COUNTIF($X$2:X4907,X4907)</f>
        <v>1</v>
      </c>
      <c r="AA4907" t="str">
        <f t="shared" si="230"/>
        <v>NPT76JVIU1</v>
      </c>
      <c r="AB4907">
        <f>COUNTIF(实际辖区!A:A,全部结果!X4907)</f>
        <v>1</v>
      </c>
      <c r="AC4907" s="9" t="str">
        <f>VLOOKUP(AA4907,实际辖区!D:E,2,0)</f>
        <v>POS_70001315</v>
      </c>
    </row>
    <row r="4908" spans="1:29">
      <c r="A4908" t="s">
        <v>97</v>
      </c>
      <c r="B4908" t="s">
        <v>11133</v>
      </c>
      <c r="C4908" t="s">
        <v>11134</v>
      </c>
      <c r="D4908" t="s">
        <v>9196</v>
      </c>
      <c r="E4908" t="s">
        <v>9408</v>
      </c>
      <c r="F4908" t="s">
        <v>9425</v>
      </c>
      <c r="G4908" t="s">
        <v>11133</v>
      </c>
      <c r="H4908" t="s">
        <v>29</v>
      </c>
      <c r="I4908">
        <v>2410579.79864837</v>
      </c>
      <c r="J4908">
        <v>0</v>
      </c>
      <c r="K4908">
        <v>21785.4</v>
      </c>
      <c r="L4908">
        <v>4.9751243781093997E-3</v>
      </c>
      <c r="M4908">
        <v>39.767939200000001</v>
      </c>
      <c r="N4908">
        <v>117.0124021</v>
      </c>
      <c r="O4908" t="s">
        <v>11120</v>
      </c>
      <c r="P4908" t="s">
        <v>97</v>
      </c>
      <c r="Q4908" t="s">
        <v>11011</v>
      </c>
      <c r="R4908">
        <v>0</v>
      </c>
      <c r="S4908">
        <v>39.621233404614067</v>
      </c>
      <c r="T4908">
        <v>116.77856217449779</v>
      </c>
      <c r="U4908">
        <v>25.83808277971977</v>
      </c>
      <c r="V4908" t="s">
        <v>32</v>
      </c>
      <c r="W4908" t="s">
        <v>33</v>
      </c>
      <c r="X4908" t="str">
        <f t="shared" si="228"/>
        <v>NPT76ACHI</v>
      </c>
      <c r="Y4908">
        <f t="shared" si="229"/>
        <v>1</v>
      </c>
      <c r="Z4908">
        <f>COUNTIF($X$2:X4908,X4908)</f>
        <v>1</v>
      </c>
      <c r="AA4908" t="str">
        <f t="shared" si="230"/>
        <v>NPT76ACHI1</v>
      </c>
      <c r="AB4908">
        <f>COUNTIF(实际辖区!A:A,全部结果!X4908)</f>
        <v>1</v>
      </c>
      <c r="AC4908" s="9" t="str">
        <f>VLOOKUP(AA4908,实际辖区!D:E,2,0)</f>
        <v>POS_70001315</v>
      </c>
    </row>
    <row r="4909" spans="1:29">
      <c r="A4909" t="s">
        <v>97</v>
      </c>
      <c r="B4909" t="s">
        <v>11135</v>
      </c>
      <c r="C4909" t="s">
        <v>11136</v>
      </c>
      <c r="D4909" t="s">
        <v>9196</v>
      </c>
      <c r="E4909" t="s">
        <v>9257</v>
      </c>
      <c r="F4909" t="s">
        <v>3265</v>
      </c>
      <c r="G4909" t="s">
        <v>11135</v>
      </c>
      <c r="H4909" t="s">
        <v>55</v>
      </c>
      <c r="I4909">
        <v>8189640.3399986103</v>
      </c>
      <c r="J4909">
        <v>96386.4</v>
      </c>
      <c r="K4909">
        <v>71559.600000000006</v>
      </c>
      <c r="L4909">
        <v>0.38805970149253732</v>
      </c>
      <c r="M4909">
        <v>38.056408300000001</v>
      </c>
      <c r="N4909">
        <v>114.51515620000001</v>
      </c>
      <c r="O4909" t="s">
        <v>11137</v>
      </c>
      <c r="P4909" t="s">
        <v>97</v>
      </c>
      <c r="Q4909" t="s">
        <v>11011</v>
      </c>
      <c r="R4909">
        <v>0</v>
      </c>
      <c r="S4909">
        <v>38.049189246993677</v>
      </c>
      <c r="T4909">
        <v>114.5943143383324</v>
      </c>
      <c r="U4909">
        <v>6.993721525084065</v>
      </c>
      <c r="V4909" t="s">
        <v>32</v>
      </c>
      <c r="W4909" t="s">
        <v>33</v>
      </c>
      <c r="X4909" t="str">
        <f t="shared" si="228"/>
        <v>NPT76ABFW</v>
      </c>
      <c r="Y4909">
        <f t="shared" si="229"/>
        <v>1</v>
      </c>
      <c r="Z4909">
        <f>COUNTIF($X$2:X4909,X4909)</f>
        <v>1</v>
      </c>
      <c r="AA4909" t="str">
        <f t="shared" si="230"/>
        <v>NPT76ABFW1</v>
      </c>
      <c r="AB4909">
        <f>COUNTIF(实际辖区!A:A,全部结果!X4909)</f>
        <v>1</v>
      </c>
      <c r="AC4909" s="9" t="str">
        <f>VLOOKUP(AA4909,实际辖区!D:E,2,0)</f>
        <v>POS_70021199</v>
      </c>
    </row>
    <row r="4910" spans="1:29">
      <c r="A4910" t="s">
        <v>97</v>
      </c>
      <c r="B4910" t="s">
        <v>11138</v>
      </c>
      <c r="C4910" t="s">
        <v>11139</v>
      </c>
      <c r="D4910" t="s">
        <v>9196</v>
      </c>
      <c r="E4910" t="s">
        <v>9257</v>
      </c>
      <c r="F4910" t="s">
        <v>3265</v>
      </c>
      <c r="G4910" t="s">
        <v>11138</v>
      </c>
      <c r="H4910" t="s">
        <v>29</v>
      </c>
      <c r="I4910">
        <v>10166392.8342507</v>
      </c>
      <c r="J4910">
        <v>92838</v>
      </c>
      <c r="K4910">
        <v>121715.97</v>
      </c>
      <c r="L4910">
        <v>0.3233830845771144</v>
      </c>
      <c r="M4910">
        <v>38.050508800000003</v>
      </c>
      <c r="N4910">
        <v>114.5441484</v>
      </c>
      <c r="O4910" t="s">
        <v>11137</v>
      </c>
      <c r="P4910" t="s">
        <v>97</v>
      </c>
      <c r="Q4910" t="s">
        <v>11011</v>
      </c>
      <c r="R4910">
        <v>0</v>
      </c>
      <c r="S4910">
        <v>38.049189246993677</v>
      </c>
      <c r="T4910">
        <v>114.5943143383324</v>
      </c>
      <c r="U4910">
        <v>4.4056488433128767</v>
      </c>
      <c r="V4910" t="s">
        <v>32</v>
      </c>
      <c r="W4910" t="s">
        <v>33</v>
      </c>
      <c r="X4910" t="str">
        <f t="shared" si="228"/>
        <v>NPT76ABFZ</v>
      </c>
      <c r="Y4910">
        <f t="shared" si="229"/>
        <v>1</v>
      </c>
      <c r="Z4910">
        <f>COUNTIF($X$2:X4910,X4910)</f>
        <v>1</v>
      </c>
      <c r="AA4910" t="str">
        <f t="shared" si="230"/>
        <v>NPT76ABFZ1</v>
      </c>
      <c r="AB4910">
        <f>COUNTIF(实际辖区!A:A,全部结果!X4910)</f>
        <v>1</v>
      </c>
      <c r="AC4910" s="9" t="str">
        <f>VLOOKUP(AA4910,实际辖区!D:E,2,0)</f>
        <v>POS_70021199</v>
      </c>
    </row>
    <row r="4911" spans="1:29">
      <c r="A4911" t="s">
        <v>97</v>
      </c>
      <c r="B4911" t="s">
        <v>11140</v>
      </c>
      <c r="C4911" t="s">
        <v>11141</v>
      </c>
      <c r="D4911" t="s">
        <v>9196</v>
      </c>
      <c r="E4911" t="s">
        <v>9257</v>
      </c>
      <c r="F4911" t="s">
        <v>9261</v>
      </c>
      <c r="G4911" t="s">
        <v>11135</v>
      </c>
      <c r="H4911" t="s">
        <v>55</v>
      </c>
      <c r="I4911">
        <v>5913822.8471973604</v>
      </c>
      <c r="J4911">
        <v>46002.6</v>
      </c>
      <c r="K4911">
        <v>34319.4</v>
      </c>
      <c r="L4911">
        <v>0.18407960199004969</v>
      </c>
      <c r="M4911">
        <v>38.038054799999998</v>
      </c>
      <c r="N4911">
        <v>114.6152701</v>
      </c>
      <c r="O4911" t="s">
        <v>11137</v>
      </c>
      <c r="P4911" t="s">
        <v>97</v>
      </c>
      <c r="Q4911" t="s">
        <v>11011</v>
      </c>
      <c r="R4911">
        <v>0</v>
      </c>
      <c r="S4911">
        <v>38.049189246993677</v>
      </c>
      <c r="T4911">
        <v>114.5943143383324</v>
      </c>
      <c r="U4911">
        <v>2.2161255971113181</v>
      </c>
      <c r="V4911" t="s">
        <v>32</v>
      </c>
      <c r="W4911" t="s">
        <v>33</v>
      </c>
      <c r="X4911" t="str">
        <f t="shared" si="228"/>
        <v>NPT76BBHY</v>
      </c>
      <c r="Y4911">
        <f t="shared" si="229"/>
        <v>1</v>
      </c>
      <c r="Z4911">
        <f>COUNTIF($X$2:X4911,X4911)</f>
        <v>1</v>
      </c>
      <c r="AA4911" t="str">
        <f t="shared" si="230"/>
        <v>NPT76BBHY1</v>
      </c>
      <c r="AB4911">
        <f>COUNTIF(实际辖区!A:A,全部结果!X4911)</f>
        <v>1</v>
      </c>
      <c r="AC4911" s="9" t="str">
        <f>VLOOKUP(AA4911,实际辖区!D:E,2,0)</f>
        <v>POS_70021199</v>
      </c>
    </row>
    <row r="4912" spans="1:29">
      <c r="A4912" t="s">
        <v>97</v>
      </c>
      <c r="B4912" t="s">
        <v>11142</v>
      </c>
      <c r="C4912" t="s">
        <v>11143</v>
      </c>
      <c r="D4912" t="s">
        <v>9196</v>
      </c>
      <c r="E4912" t="s">
        <v>9257</v>
      </c>
      <c r="F4912" t="s">
        <v>9261</v>
      </c>
      <c r="G4912" t="s">
        <v>11142</v>
      </c>
      <c r="H4912" t="s">
        <v>29</v>
      </c>
      <c r="I4912">
        <v>4239982.13962238</v>
      </c>
      <c r="J4912">
        <v>35049.599999999999</v>
      </c>
      <c r="K4912">
        <v>21175.8</v>
      </c>
      <c r="L4912">
        <v>0.11442786069651741</v>
      </c>
      <c r="M4912">
        <v>38.051696300000003</v>
      </c>
      <c r="N4912">
        <v>114.7026745</v>
      </c>
      <c r="O4912" t="s">
        <v>11137</v>
      </c>
      <c r="P4912" t="s">
        <v>97</v>
      </c>
      <c r="Q4912" t="s">
        <v>11011</v>
      </c>
      <c r="R4912">
        <v>0</v>
      </c>
      <c r="S4912">
        <v>38.049189246993677</v>
      </c>
      <c r="T4912">
        <v>114.5943143383324</v>
      </c>
      <c r="U4912">
        <v>9.5150862748979517</v>
      </c>
      <c r="V4912" t="s">
        <v>32</v>
      </c>
      <c r="W4912" t="s">
        <v>33</v>
      </c>
      <c r="X4912" t="str">
        <f t="shared" si="228"/>
        <v>NPT76BBOK</v>
      </c>
      <c r="Y4912">
        <f t="shared" si="229"/>
        <v>1</v>
      </c>
      <c r="Z4912">
        <f>COUNTIF($X$2:X4912,X4912)</f>
        <v>1</v>
      </c>
      <c r="AA4912" t="str">
        <f t="shared" si="230"/>
        <v>NPT76BBOK1</v>
      </c>
      <c r="AB4912">
        <f>COUNTIF(实际辖区!A:A,全部结果!X4912)</f>
        <v>1</v>
      </c>
      <c r="AC4912" s="9" t="str">
        <f>VLOOKUP(AA4912,实际辖区!D:E,2,0)</f>
        <v>POS_70021199</v>
      </c>
    </row>
    <row r="4913" spans="1:29">
      <c r="A4913" t="s">
        <v>97</v>
      </c>
      <c r="B4913" t="s">
        <v>11144</v>
      </c>
      <c r="C4913" t="s">
        <v>11145</v>
      </c>
      <c r="D4913" t="s">
        <v>9196</v>
      </c>
      <c r="E4913" t="s">
        <v>11083</v>
      </c>
      <c r="F4913" t="s">
        <v>11146</v>
      </c>
      <c r="G4913" t="s">
        <v>11144</v>
      </c>
      <c r="H4913" t="s">
        <v>55</v>
      </c>
      <c r="I4913">
        <v>21009542.306486499</v>
      </c>
      <c r="J4913">
        <v>325416.5</v>
      </c>
      <c r="K4913">
        <v>261889.02</v>
      </c>
      <c r="L4913">
        <v>0.74626865671641796</v>
      </c>
      <c r="M4913">
        <v>36.606728400000001</v>
      </c>
      <c r="N4913">
        <v>114.4972779</v>
      </c>
      <c r="O4913" t="s">
        <v>11147</v>
      </c>
      <c r="P4913" t="s">
        <v>97</v>
      </c>
      <c r="Q4913" t="s">
        <v>11011</v>
      </c>
      <c r="R4913">
        <v>1</v>
      </c>
      <c r="S4913">
        <v>36.619151234816748</v>
      </c>
      <c r="T4913">
        <v>114.51550577673861</v>
      </c>
      <c r="U4913">
        <v>2.1353141507056059</v>
      </c>
      <c r="V4913" t="s">
        <v>32</v>
      </c>
      <c r="W4913" t="s">
        <v>33</v>
      </c>
      <c r="X4913" t="str">
        <f t="shared" si="228"/>
        <v>NPT76ABMA</v>
      </c>
      <c r="Y4913">
        <f t="shared" si="229"/>
        <v>1</v>
      </c>
      <c r="Z4913">
        <f>COUNTIF($X$2:X4913,X4913)</f>
        <v>1</v>
      </c>
      <c r="AA4913" t="str">
        <f t="shared" si="230"/>
        <v>NPT76ABMA1</v>
      </c>
      <c r="AB4913">
        <f>COUNTIF(实际辖区!A:A,全部结果!X4913)</f>
        <v>1</v>
      </c>
      <c r="AC4913" s="9" t="str">
        <f>VLOOKUP(AA4913,实际辖区!D:E,2,0)</f>
        <v>POS_75156168</v>
      </c>
    </row>
    <row r="4914" spans="1:29">
      <c r="A4914" t="s">
        <v>97</v>
      </c>
      <c r="B4914" t="s">
        <v>11148</v>
      </c>
      <c r="C4914" t="s">
        <v>11149</v>
      </c>
      <c r="D4914" t="s">
        <v>9196</v>
      </c>
      <c r="E4914" t="s">
        <v>11083</v>
      </c>
      <c r="F4914" t="s">
        <v>11084</v>
      </c>
      <c r="G4914" t="s">
        <v>11148</v>
      </c>
      <c r="H4914" t="s">
        <v>29</v>
      </c>
      <c r="I4914">
        <v>7979698.2529784702</v>
      </c>
      <c r="J4914">
        <v>6149.4</v>
      </c>
      <c r="K4914">
        <v>30668.400000000001</v>
      </c>
      <c r="L4914">
        <v>0.17910447761194029</v>
      </c>
      <c r="M4914">
        <v>36.624027599999998</v>
      </c>
      <c r="N4914">
        <v>114.5083157</v>
      </c>
      <c r="O4914" t="s">
        <v>11147</v>
      </c>
      <c r="P4914" t="s">
        <v>97</v>
      </c>
      <c r="Q4914" t="s">
        <v>11011</v>
      </c>
      <c r="R4914">
        <v>0</v>
      </c>
      <c r="S4914">
        <v>36.619151234816748</v>
      </c>
      <c r="T4914">
        <v>114.51550577673861</v>
      </c>
      <c r="U4914">
        <v>0.84052215871291813</v>
      </c>
      <c r="V4914" t="s">
        <v>32</v>
      </c>
      <c r="W4914" t="s">
        <v>33</v>
      </c>
      <c r="X4914" t="str">
        <f t="shared" si="228"/>
        <v>NPT76BAUO</v>
      </c>
      <c r="Y4914">
        <f t="shared" si="229"/>
        <v>1</v>
      </c>
      <c r="Z4914">
        <f>COUNTIF($X$2:X4914,X4914)</f>
        <v>1</v>
      </c>
      <c r="AA4914" t="str">
        <f t="shared" si="230"/>
        <v>NPT76BAUO1</v>
      </c>
      <c r="AB4914">
        <f>COUNTIF(实际辖区!A:A,全部结果!X4914)</f>
        <v>1</v>
      </c>
      <c r="AC4914" s="9" t="str">
        <f>VLOOKUP(AA4914,实际辖区!D:E,2,0)</f>
        <v>POS_75156168</v>
      </c>
    </row>
    <row r="4915" spans="1:29">
      <c r="A4915" t="s">
        <v>97</v>
      </c>
      <c r="B4915" t="s">
        <v>11150</v>
      </c>
      <c r="C4915" t="s">
        <v>11151</v>
      </c>
      <c r="D4915" t="s">
        <v>9196</v>
      </c>
      <c r="E4915" t="s">
        <v>11083</v>
      </c>
      <c r="F4915" t="s">
        <v>11084</v>
      </c>
      <c r="G4915" t="s">
        <v>11144</v>
      </c>
      <c r="H4915" t="s">
        <v>55</v>
      </c>
      <c r="I4915">
        <v>436999.86230936402</v>
      </c>
      <c r="J4915">
        <v>0</v>
      </c>
      <c r="K4915">
        <v>0</v>
      </c>
      <c r="L4915">
        <v>5.9701492537313397E-2</v>
      </c>
      <c r="M4915">
        <v>36.626693400000001</v>
      </c>
      <c r="N4915">
        <v>114.54092869999999</v>
      </c>
      <c r="O4915" t="s">
        <v>11147</v>
      </c>
      <c r="P4915" t="s">
        <v>97</v>
      </c>
      <c r="Q4915" t="s">
        <v>11011</v>
      </c>
      <c r="R4915">
        <v>0</v>
      </c>
      <c r="S4915">
        <v>36.619151234816748</v>
      </c>
      <c r="T4915">
        <v>114.51550577673861</v>
      </c>
      <c r="U4915">
        <v>2.423191847422328</v>
      </c>
      <c r="V4915" t="s">
        <v>32</v>
      </c>
      <c r="W4915" t="s">
        <v>33</v>
      </c>
      <c r="X4915" t="str">
        <f t="shared" si="228"/>
        <v>NPT76BMIP</v>
      </c>
      <c r="Y4915">
        <f t="shared" si="229"/>
        <v>1</v>
      </c>
      <c r="Z4915">
        <f>COUNTIF($X$2:X4915,X4915)</f>
        <v>1</v>
      </c>
      <c r="AA4915" t="str">
        <f t="shared" si="230"/>
        <v>NPT76BMIP1</v>
      </c>
      <c r="AB4915">
        <f>COUNTIF(实际辖区!A:A,全部结果!X4915)</f>
        <v>1</v>
      </c>
      <c r="AC4915" s="9" t="str">
        <f>VLOOKUP(AA4915,实际辖区!D:E,2,0)</f>
        <v>POS_75156168</v>
      </c>
    </row>
    <row r="4916" spans="1:29">
      <c r="A4916" t="s">
        <v>97</v>
      </c>
      <c r="B4916" t="s">
        <v>11152</v>
      </c>
      <c r="C4916" t="s">
        <v>11153</v>
      </c>
      <c r="D4916" t="s">
        <v>9196</v>
      </c>
      <c r="E4916" t="s">
        <v>9239</v>
      </c>
      <c r="F4916" t="s">
        <v>11154</v>
      </c>
      <c r="G4916" t="s">
        <v>11152</v>
      </c>
      <c r="H4916" t="s">
        <v>29</v>
      </c>
      <c r="I4916">
        <v>11819974.1343273</v>
      </c>
      <c r="J4916">
        <v>70099.199999999997</v>
      </c>
      <c r="K4916">
        <v>125787.6</v>
      </c>
      <c r="L4916">
        <v>0.30348258706467662</v>
      </c>
      <c r="M4916">
        <v>39.992771900000001</v>
      </c>
      <c r="N4916">
        <v>118.7342376</v>
      </c>
      <c r="O4916" t="s">
        <v>11155</v>
      </c>
      <c r="P4916" t="s">
        <v>97</v>
      </c>
      <c r="Q4916" t="s">
        <v>11011</v>
      </c>
      <c r="R4916">
        <v>1</v>
      </c>
      <c r="S4916">
        <v>40.068303981341273</v>
      </c>
      <c r="T4916">
        <v>118.52395057500721</v>
      </c>
      <c r="U4916">
        <v>19.811896223674321</v>
      </c>
      <c r="V4916" t="s">
        <v>32</v>
      </c>
      <c r="W4916" t="s">
        <v>33</v>
      </c>
      <c r="X4916" t="str">
        <f t="shared" si="228"/>
        <v>NPT76ACEP</v>
      </c>
      <c r="Y4916">
        <f t="shared" si="229"/>
        <v>1</v>
      </c>
      <c r="Z4916">
        <f>COUNTIF($X$2:X4916,X4916)</f>
        <v>1</v>
      </c>
      <c r="AA4916" t="str">
        <f t="shared" si="230"/>
        <v>NPT76ACEP1</v>
      </c>
      <c r="AB4916">
        <f>COUNTIF(实际辖区!A:A,全部结果!X4916)</f>
        <v>1</v>
      </c>
      <c r="AC4916" s="9" t="str">
        <f>VLOOKUP(AA4916,实际辖区!D:E,2,0)</f>
        <v>POS_75156169</v>
      </c>
    </row>
    <row r="4917" spans="1:29">
      <c r="A4917" t="s">
        <v>97</v>
      </c>
      <c r="B4917" t="s">
        <v>11156</v>
      </c>
      <c r="C4917" t="s">
        <v>11157</v>
      </c>
      <c r="D4917" t="s">
        <v>9196</v>
      </c>
      <c r="E4917" t="s">
        <v>9239</v>
      </c>
      <c r="F4917" t="s">
        <v>11154</v>
      </c>
      <c r="G4917" t="s">
        <v>11156</v>
      </c>
      <c r="H4917" t="s">
        <v>29</v>
      </c>
      <c r="I4917">
        <v>9894430.4222113807</v>
      </c>
      <c r="J4917">
        <v>80346</v>
      </c>
      <c r="K4917">
        <v>21269.43</v>
      </c>
      <c r="L4917">
        <v>0.29850746268656708</v>
      </c>
      <c r="M4917">
        <v>40.017061300000002</v>
      </c>
      <c r="N4917">
        <v>118.7078018</v>
      </c>
      <c r="O4917" t="s">
        <v>11155</v>
      </c>
      <c r="P4917" t="s">
        <v>97</v>
      </c>
      <c r="Q4917" t="s">
        <v>11011</v>
      </c>
      <c r="R4917">
        <v>1</v>
      </c>
      <c r="S4917">
        <v>40.068303981341273</v>
      </c>
      <c r="T4917">
        <v>118.52395057500721</v>
      </c>
      <c r="U4917">
        <v>16.689781846725872</v>
      </c>
      <c r="V4917" t="s">
        <v>32</v>
      </c>
      <c r="W4917" t="s">
        <v>33</v>
      </c>
      <c r="X4917" t="str">
        <f t="shared" si="228"/>
        <v>NPT76ACEQ</v>
      </c>
      <c r="Y4917">
        <f t="shared" si="229"/>
        <v>1</v>
      </c>
      <c r="Z4917">
        <f>COUNTIF($X$2:X4917,X4917)</f>
        <v>1</v>
      </c>
      <c r="AA4917" t="str">
        <f t="shared" si="230"/>
        <v>NPT76ACEQ1</v>
      </c>
      <c r="AB4917">
        <f>COUNTIF(实际辖区!A:A,全部结果!X4917)</f>
        <v>1</v>
      </c>
      <c r="AC4917" s="9" t="str">
        <f>VLOOKUP(AA4917,实际辖区!D:E,2,0)</f>
        <v>POS_75156169</v>
      </c>
    </row>
    <row r="4918" spans="1:29">
      <c r="A4918" t="s">
        <v>97</v>
      </c>
      <c r="B4918" t="s">
        <v>11158</v>
      </c>
      <c r="C4918" t="s">
        <v>11159</v>
      </c>
      <c r="D4918" t="s">
        <v>9196</v>
      </c>
      <c r="E4918" t="s">
        <v>9239</v>
      </c>
      <c r="F4918" t="s">
        <v>11154</v>
      </c>
      <c r="G4918" t="s">
        <v>11158</v>
      </c>
      <c r="H4918" t="s">
        <v>29</v>
      </c>
      <c r="I4918">
        <v>5362096.0902413502</v>
      </c>
      <c r="J4918">
        <v>59224.800000000003</v>
      </c>
      <c r="K4918">
        <v>38984.400000000001</v>
      </c>
      <c r="L4918">
        <v>0.1393034825870646</v>
      </c>
      <c r="M4918">
        <v>40.005208199999998</v>
      </c>
      <c r="N4918">
        <v>118.6964285</v>
      </c>
      <c r="O4918" t="s">
        <v>11155</v>
      </c>
      <c r="P4918" t="s">
        <v>97</v>
      </c>
      <c r="Q4918" t="s">
        <v>11011</v>
      </c>
      <c r="R4918">
        <v>1</v>
      </c>
      <c r="S4918">
        <v>40.068303981341273</v>
      </c>
      <c r="T4918">
        <v>118.52395057500721</v>
      </c>
      <c r="U4918">
        <v>16.302749663972872</v>
      </c>
      <c r="V4918" t="s">
        <v>32</v>
      </c>
      <c r="W4918" t="s">
        <v>33</v>
      </c>
      <c r="X4918" t="str">
        <f t="shared" si="228"/>
        <v>NPT76BCVM</v>
      </c>
      <c r="Y4918">
        <f t="shared" si="229"/>
        <v>1</v>
      </c>
      <c r="Z4918">
        <f>COUNTIF($X$2:X4918,X4918)</f>
        <v>1</v>
      </c>
      <c r="AA4918" t="str">
        <f t="shared" si="230"/>
        <v>NPT76BCVM1</v>
      </c>
      <c r="AB4918">
        <f>COUNTIF(实际辖区!A:A,全部结果!X4918)</f>
        <v>1</v>
      </c>
      <c r="AC4918" s="9" t="str">
        <f>VLOOKUP(AA4918,实际辖区!D:E,2,0)</f>
        <v>POS_75156169</v>
      </c>
    </row>
    <row r="4919" spans="1:29">
      <c r="A4919" t="s">
        <v>97</v>
      </c>
      <c r="B4919" t="s">
        <v>11160</v>
      </c>
      <c r="C4919" t="s">
        <v>11161</v>
      </c>
      <c r="D4919" t="s">
        <v>9196</v>
      </c>
      <c r="E4919" t="s">
        <v>9239</v>
      </c>
      <c r="F4919" t="s">
        <v>11162</v>
      </c>
      <c r="G4919" t="s">
        <v>11160</v>
      </c>
      <c r="H4919" t="s">
        <v>29</v>
      </c>
      <c r="I4919">
        <v>6045161.6979028797</v>
      </c>
      <c r="J4919">
        <v>43812</v>
      </c>
      <c r="K4919">
        <v>132909</v>
      </c>
      <c r="L4919">
        <v>8.9552238805970102E-2</v>
      </c>
      <c r="M4919">
        <v>40.150625400000003</v>
      </c>
      <c r="N4919">
        <v>118.32227810000001</v>
      </c>
      <c r="O4919" t="s">
        <v>11155</v>
      </c>
      <c r="P4919" t="s">
        <v>97</v>
      </c>
      <c r="Q4919" t="s">
        <v>11011</v>
      </c>
      <c r="R4919">
        <v>0</v>
      </c>
      <c r="S4919">
        <v>40.068303981341273</v>
      </c>
      <c r="T4919">
        <v>118.52395057500721</v>
      </c>
      <c r="U4919">
        <v>19.472745651783569</v>
      </c>
      <c r="V4919" t="s">
        <v>32</v>
      </c>
      <c r="W4919" t="s">
        <v>33</v>
      </c>
      <c r="X4919" t="str">
        <f t="shared" si="228"/>
        <v>NPT76ACEM</v>
      </c>
      <c r="Y4919">
        <f t="shared" si="229"/>
        <v>1</v>
      </c>
      <c r="Z4919">
        <f>COUNTIF($X$2:X4919,X4919)</f>
        <v>1</v>
      </c>
      <c r="AA4919" t="str">
        <f t="shared" si="230"/>
        <v>NPT76ACEM1</v>
      </c>
      <c r="AB4919">
        <f>COUNTIF(实际辖区!A:A,全部结果!X4919)</f>
        <v>1</v>
      </c>
      <c r="AC4919" s="9" t="str">
        <f>VLOOKUP(AA4919,实际辖区!D:E,2,0)</f>
        <v>POS_75156169</v>
      </c>
    </row>
    <row r="4920" spans="1:29">
      <c r="A4920" t="s">
        <v>97</v>
      </c>
      <c r="B4920" t="s">
        <v>11163</v>
      </c>
      <c r="C4920" t="s">
        <v>11164</v>
      </c>
      <c r="D4920" t="s">
        <v>9196</v>
      </c>
      <c r="E4920" t="s">
        <v>9239</v>
      </c>
      <c r="F4920" t="s">
        <v>11154</v>
      </c>
      <c r="G4920" t="s">
        <v>11163</v>
      </c>
      <c r="H4920" t="s">
        <v>29</v>
      </c>
      <c r="I4920">
        <v>4261761.8355047703</v>
      </c>
      <c r="J4920">
        <v>52574.400000000001</v>
      </c>
      <c r="K4920">
        <v>45564.480000000003</v>
      </c>
      <c r="L4920">
        <v>3.98009950248756E-2</v>
      </c>
      <c r="M4920">
        <v>39.998184999999999</v>
      </c>
      <c r="N4920">
        <v>118.57639399999999</v>
      </c>
      <c r="O4920" t="s">
        <v>11155</v>
      </c>
      <c r="P4920" t="s">
        <v>97</v>
      </c>
      <c r="Q4920" t="s">
        <v>11011</v>
      </c>
      <c r="R4920">
        <v>0</v>
      </c>
      <c r="S4920">
        <v>40.068303981341273</v>
      </c>
      <c r="T4920">
        <v>118.52395057500721</v>
      </c>
      <c r="U4920">
        <v>8.9806981174724747</v>
      </c>
      <c r="V4920" t="s">
        <v>32</v>
      </c>
      <c r="W4920" t="s">
        <v>33</v>
      </c>
      <c r="X4920" t="str">
        <f t="shared" si="228"/>
        <v>NPT76ACET</v>
      </c>
      <c r="Y4920">
        <f t="shared" si="229"/>
        <v>1</v>
      </c>
      <c r="Z4920">
        <f>COUNTIF($X$2:X4920,X4920)</f>
        <v>1</v>
      </c>
      <c r="AA4920" t="str">
        <f t="shared" si="230"/>
        <v>NPT76ACET1</v>
      </c>
      <c r="AB4920">
        <f>COUNTIF(实际辖区!A:A,全部结果!X4920)</f>
        <v>1</v>
      </c>
      <c r="AC4920" s="9" t="str">
        <f>VLOOKUP(AA4920,实际辖区!D:E,2,0)</f>
        <v>POS_75156169</v>
      </c>
    </row>
    <row r="4921" spans="1:29">
      <c r="A4921" t="s">
        <v>97</v>
      </c>
      <c r="B4921" t="s">
        <v>11165</v>
      </c>
      <c r="C4921" t="s">
        <v>11166</v>
      </c>
      <c r="D4921" t="s">
        <v>9196</v>
      </c>
      <c r="E4921" t="s">
        <v>9239</v>
      </c>
      <c r="F4921" t="s">
        <v>11162</v>
      </c>
      <c r="G4921" t="s">
        <v>11165</v>
      </c>
      <c r="H4921" t="s">
        <v>29</v>
      </c>
      <c r="I4921">
        <v>6210238.1990276203</v>
      </c>
      <c r="J4921">
        <v>57957.599999999999</v>
      </c>
      <c r="K4921">
        <v>61991.7</v>
      </c>
      <c r="L4921">
        <v>3.4825870646766101E-2</v>
      </c>
      <c r="M4921">
        <v>40.165412000000003</v>
      </c>
      <c r="N4921">
        <v>118.308756</v>
      </c>
      <c r="O4921" t="s">
        <v>11155</v>
      </c>
      <c r="P4921" t="s">
        <v>97</v>
      </c>
      <c r="Q4921" t="s">
        <v>11011</v>
      </c>
      <c r="R4921">
        <v>1</v>
      </c>
      <c r="S4921">
        <v>40.068303981341273</v>
      </c>
      <c r="T4921">
        <v>118.52395057500721</v>
      </c>
      <c r="U4921">
        <v>21.279096087451052</v>
      </c>
      <c r="V4921" t="s">
        <v>32</v>
      </c>
      <c r="W4921" t="s">
        <v>33</v>
      </c>
      <c r="X4921" t="str">
        <f t="shared" si="228"/>
        <v>NPT76ACEN</v>
      </c>
      <c r="Y4921">
        <f t="shared" si="229"/>
        <v>1</v>
      </c>
      <c r="Z4921">
        <f>COUNTIF($X$2:X4921,X4921)</f>
        <v>1</v>
      </c>
      <c r="AA4921" t="str">
        <f t="shared" si="230"/>
        <v>NPT76ACEN1</v>
      </c>
      <c r="AB4921">
        <f>COUNTIF(实际辖区!A:A,全部结果!X4921)</f>
        <v>1</v>
      </c>
      <c r="AC4921" s="9" t="str">
        <f>VLOOKUP(AA4921,实际辖区!D:E,2,0)</f>
        <v>POS_75156169</v>
      </c>
    </row>
    <row r="4922" spans="1:29">
      <c r="A4922" t="s">
        <v>97</v>
      </c>
      <c r="B4922" t="s">
        <v>11167</v>
      </c>
      <c r="C4922" t="s">
        <v>11168</v>
      </c>
      <c r="D4922" t="s">
        <v>9196</v>
      </c>
      <c r="E4922" t="s">
        <v>9239</v>
      </c>
      <c r="F4922" t="s">
        <v>11162</v>
      </c>
      <c r="G4922" t="s">
        <v>11167</v>
      </c>
      <c r="H4922" t="s">
        <v>29</v>
      </c>
      <c r="I4922">
        <v>2522956.98042189</v>
      </c>
      <c r="J4922">
        <v>0</v>
      </c>
      <c r="K4922">
        <v>0</v>
      </c>
      <c r="L4922">
        <v>9.9502487562189001E-3</v>
      </c>
      <c r="M4922">
        <v>40.147837199999998</v>
      </c>
      <c r="N4922">
        <v>118.320384</v>
      </c>
      <c r="O4922" t="s">
        <v>11155</v>
      </c>
      <c r="P4922" t="s">
        <v>97</v>
      </c>
      <c r="Q4922" t="s">
        <v>11011</v>
      </c>
      <c r="R4922">
        <v>0</v>
      </c>
      <c r="S4922">
        <v>40.068303981341273</v>
      </c>
      <c r="T4922">
        <v>118.52395057500721</v>
      </c>
      <c r="U4922">
        <v>19.473454302506429</v>
      </c>
      <c r="V4922" t="s">
        <v>32</v>
      </c>
      <c r="W4922" t="s">
        <v>33</v>
      </c>
      <c r="X4922" t="str">
        <f t="shared" si="228"/>
        <v>NPT76BOIZ</v>
      </c>
      <c r="Y4922">
        <f t="shared" si="229"/>
        <v>1</v>
      </c>
      <c r="Z4922">
        <f>COUNTIF($X$2:X4922,X4922)</f>
        <v>1</v>
      </c>
      <c r="AA4922" t="str">
        <f t="shared" si="230"/>
        <v>NPT76BOIZ1</v>
      </c>
      <c r="AB4922">
        <f>COUNTIF(实际辖区!A:A,全部结果!X4922)</f>
        <v>1</v>
      </c>
      <c r="AC4922" s="9" t="str">
        <f>VLOOKUP(AA4922,实际辖区!D:E,2,0)</f>
        <v>POS_75156169</v>
      </c>
    </row>
    <row r="4923" spans="1:29">
      <c r="A4923" t="s">
        <v>97</v>
      </c>
      <c r="B4923" t="s">
        <v>11169</v>
      </c>
      <c r="C4923" t="s">
        <v>11170</v>
      </c>
      <c r="D4923" t="s">
        <v>9196</v>
      </c>
      <c r="E4923" t="s">
        <v>9216</v>
      </c>
      <c r="F4923" t="s">
        <v>11171</v>
      </c>
      <c r="G4923" t="s">
        <v>11169</v>
      </c>
      <c r="H4923" t="s">
        <v>29</v>
      </c>
      <c r="I4923">
        <v>8607401.4073712807</v>
      </c>
      <c r="J4923">
        <v>35049.599999999999</v>
      </c>
      <c r="K4923">
        <v>59146.2</v>
      </c>
      <c r="L4923">
        <v>0.26865671641791039</v>
      </c>
      <c r="M4923">
        <v>37.3411349</v>
      </c>
      <c r="N4923">
        <v>114.7877544</v>
      </c>
      <c r="O4923" t="s">
        <v>11172</v>
      </c>
      <c r="P4923" t="s">
        <v>97</v>
      </c>
      <c r="Q4923" t="s">
        <v>11011</v>
      </c>
      <c r="R4923">
        <v>0</v>
      </c>
      <c r="S4923">
        <v>37.313464079898651</v>
      </c>
      <c r="T4923">
        <v>114.8257585799421</v>
      </c>
      <c r="U4923">
        <v>4.5581023821431126</v>
      </c>
      <c r="V4923" t="s">
        <v>32</v>
      </c>
      <c r="W4923" t="s">
        <v>33</v>
      </c>
      <c r="X4923" t="str">
        <f t="shared" si="228"/>
        <v>NPT76ACQB</v>
      </c>
      <c r="Y4923">
        <f t="shared" si="229"/>
        <v>1</v>
      </c>
      <c r="Z4923">
        <f>COUNTIF($X$2:X4923,X4923)</f>
        <v>1</v>
      </c>
      <c r="AA4923" t="str">
        <f t="shared" si="230"/>
        <v>NPT76ACQB1</v>
      </c>
      <c r="AB4923">
        <f>COUNTIF(实际辖区!A:A,全部结果!X4923)</f>
        <v>1</v>
      </c>
      <c r="AC4923" s="9" t="str">
        <f>VLOOKUP(AA4923,实际辖区!D:E,2,0)</f>
        <v>POS_75929494</v>
      </c>
    </row>
    <row r="4924" spans="1:29">
      <c r="A4924" t="s">
        <v>97</v>
      </c>
      <c r="B4924" t="s">
        <v>11173</v>
      </c>
      <c r="C4924" t="s">
        <v>11174</v>
      </c>
      <c r="D4924" t="s">
        <v>9196</v>
      </c>
      <c r="E4924" t="s">
        <v>9216</v>
      </c>
      <c r="F4924" t="s">
        <v>11175</v>
      </c>
      <c r="G4924" t="s">
        <v>11173</v>
      </c>
      <c r="H4924" t="s">
        <v>29</v>
      </c>
      <c r="I4924">
        <v>8618798.9322789703</v>
      </c>
      <c r="J4924">
        <v>138959.25</v>
      </c>
      <c r="K4924">
        <v>74444.399999999994</v>
      </c>
      <c r="L4924">
        <v>0.1691542288557214</v>
      </c>
      <c r="M4924">
        <v>37.069227599999998</v>
      </c>
      <c r="N4924">
        <v>115.0584451</v>
      </c>
      <c r="O4924" t="s">
        <v>11172</v>
      </c>
      <c r="P4924" t="s">
        <v>97</v>
      </c>
      <c r="Q4924" t="s">
        <v>11011</v>
      </c>
      <c r="R4924">
        <v>1</v>
      </c>
      <c r="S4924">
        <v>37.313464079898651</v>
      </c>
      <c r="T4924">
        <v>114.8257585799421</v>
      </c>
      <c r="U4924">
        <v>34.081409635646388</v>
      </c>
      <c r="V4924" t="s">
        <v>32</v>
      </c>
      <c r="W4924" t="s">
        <v>33</v>
      </c>
      <c r="X4924" t="str">
        <f t="shared" si="228"/>
        <v>NPT76ACOZ</v>
      </c>
      <c r="Y4924">
        <f t="shared" si="229"/>
        <v>1</v>
      </c>
      <c r="Z4924">
        <f>COUNTIF($X$2:X4924,X4924)</f>
        <v>1</v>
      </c>
      <c r="AA4924" t="str">
        <f t="shared" si="230"/>
        <v>NPT76ACOZ1</v>
      </c>
      <c r="AB4924">
        <f>COUNTIF(实际辖区!A:A,全部结果!X4924)</f>
        <v>1</v>
      </c>
      <c r="AC4924" s="9" t="str">
        <f>VLOOKUP(AA4924,实际辖区!D:E,2,0)</f>
        <v>POS_75929494</v>
      </c>
    </row>
    <row r="4925" spans="1:29">
      <c r="A4925" t="s">
        <v>97</v>
      </c>
      <c r="B4925" t="s">
        <v>11176</v>
      </c>
      <c r="C4925" t="s">
        <v>11177</v>
      </c>
      <c r="D4925" t="s">
        <v>9196</v>
      </c>
      <c r="E4925" t="s">
        <v>9216</v>
      </c>
      <c r="F4925" t="s">
        <v>11178</v>
      </c>
      <c r="G4925" t="s">
        <v>11176</v>
      </c>
      <c r="H4925" t="s">
        <v>29</v>
      </c>
      <c r="I4925">
        <v>10818737.0967742</v>
      </c>
      <c r="J4925">
        <v>140198.39999999999</v>
      </c>
      <c r="K4925">
        <v>227822.4</v>
      </c>
      <c r="L4925">
        <v>0.14427860696517411</v>
      </c>
      <c r="M4925">
        <v>37.633634600000001</v>
      </c>
      <c r="N4925">
        <v>114.9457286</v>
      </c>
      <c r="O4925" t="s">
        <v>11172</v>
      </c>
      <c r="P4925" t="s">
        <v>97</v>
      </c>
      <c r="Q4925" t="s">
        <v>11011</v>
      </c>
      <c r="R4925">
        <v>0</v>
      </c>
      <c r="S4925">
        <v>37.313464079898651</v>
      </c>
      <c r="T4925">
        <v>114.8257585799421</v>
      </c>
      <c r="U4925">
        <v>37.085385752389577</v>
      </c>
      <c r="V4925" t="s">
        <v>32</v>
      </c>
      <c r="W4925" t="s">
        <v>33</v>
      </c>
      <c r="X4925" t="str">
        <f t="shared" si="228"/>
        <v>NPT76ACQF</v>
      </c>
      <c r="Y4925">
        <f t="shared" si="229"/>
        <v>1</v>
      </c>
      <c r="Z4925">
        <f>COUNTIF($X$2:X4925,X4925)</f>
        <v>1</v>
      </c>
      <c r="AA4925" t="str">
        <f t="shared" si="230"/>
        <v>NPT76ACQF1</v>
      </c>
      <c r="AB4925">
        <f>COUNTIF(实际辖区!A:A,全部结果!X4925)</f>
        <v>1</v>
      </c>
      <c r="AC4925" s="9" t="str">
        <f>VLOOKUP(AA4925,实际辖区!D:E,2,0)</f>
        <v>POS_75929494</v>
      </c>
    </row>
    <row r="4926" spans="1:29">
      <c r="A4926" t="s">
        <v>97</v>
      </c>
      <c r="B4926" t="s">
        <v>11179</v>
      </c>
      <c r="C4926" t="s">
        <v>11180</v>
      </c>
      <c r="D4926" t="s">
        <v>9196</v>
      </c>
      <c r="E4926" t="s">
        <v>9216</v>
      </c>
      <c r="F4926" t="s">
        <v>11181</v>
      </c>
      <c r="G4926" t="s">
        <v>11179</v>
      </c>
      <c r="H4926" t="s">
        <v>29</v>
      </c>
      <c r="I4926">
        <v>5896978.2484497996</v>
      </c>
      <c r="J4926">
        <v>133894.79999999999</v>
      </c>
      <c r="K4926">
        <v>93822.6</v>
      </c>
      <c r="L4926">
        <v>0.1393034825870646</v>
      </c>
      <c r="M4926">
        <v>37.2914794</v>
      </c>
      <c r="N4926">
        <v>114.52455980000001</v>
      </c>
      <c r="O4926" t="s">
        <v>11172</v>
      </c>
      <c r="P4926" t="s">
        <v>97</v>
      </c>
      <c r="Q4926" t="s">
        <v>11011</v>
      </c>
      <c r="R4926">
        <v>1</v>
      </c>
      <c r="S4926">
        <v>37.313464079898651</v>
      </c>
      <c r="T4926">
        <v>114.8257585799421</v>
      </c>
      <c r="U4926">
        <v>26.81486123109055</v>
      </c>
      <c r="V4926" t="s">
        <v>32</v>
      </c>
      <c r="W4926" t="s">
        <v>33</v>
      </c>
      <c r="X4926" t="str">
        <f t="shared" si="228"/>
        <v>NPT76ACOT</v>
      </c>
      <c r="Y4926">
        <f t="shared" si="229"/>
        <v>1</v>
      </c>
      <c r="Z4926">
        <f>COUNTIF($X$2:X4926,X4926)</f>
        <v>1</v>
      </c>
      <c r="AA4926" t="str">
        <f t="shared" si="230"/>
        <v>NPT76ACOT1</v>
      </c>
      <c r="AB4926">
        <f>COUNTIF(实际辖区!A:A,全部结果!X4926)</f>
        <v>1</v>
      </c>
      <c r="AC4926" s="9" t="str">
        <f>VLOOKUP(AA4926,实际辖区!D:E,2,0)</f>
        <v>POS_75929494</v>
      </c>
    </row>
    <row r="4927" spans="1:29">
      <c r="A4927" t="s">
        <v>97</v>
      </c>
      <c r="B4927" t="s">
        <v>11182</v>
      </c>
      <c r="C4927" t="s">
        <v>11183</v>
      </c>
      <c r="D4927" t="s">
        <v>9196</v>
      </c>
      <c r="E4927" t="s">
        <v>9216</v>
      </c>
      <c r="F4927" t="s">
        <v>11178</v>
      </c>
      <c r="G4927" t="s">
        <v>11182</v>
      </c>
      <c r="H4927" t="s">
        <v>29</v>
      </c>
      <c r="I4927">
        <v>3889905.29506027</v>
      </c>
      <c r="J4927">
        <v>35049.599999999999</v>
      </c>
      <c r="K4927">
        <v>41277.599999999999</v>
      </c>
      <c r="L4927">
        <v>9.9502487562189004E-2</v>
      </c>
      <c r="M4927">
        <v>37.632186500000003</v>
      </c>
      <c r="N4927">
        <v>114.92395310000001</v>
      </c>
      <c r="O4927" t="s">
        <v>11172</v>
      </c>
      <c r="P4927" t="s">
        <v>97</v>
      </c>
      <c r="Q4927" t="s">
        <v>11011</v>
      </c>
      <c r="R4927">
        <v>0</v>
      </c>
      <c r="S4927">
        <v>37.313464079898651</v>
      </c>
      <c r="T4927">
        <v>114.8257585799421</v>
      </c>
      <c r="U4927">
        <v>36.424704853294941</v>
      </c>
      <c r="V4927" t="s">
        <v>32</v>
      </c>
      <c r="W4927" t="s">
        <v>33</v>
      </c>
      <c r="X4927" t="str">
        <f t="shared" si="228"/>
        <v>NPT76ACQH</v>
      </c>
      <c r="Y4927">
        <f t="shared" si="229"/>
        <v>1</v>
      </c>
      <c r="Z4927">
        <f>COUNTIF($X$2:X4927,X4927)</f>
        <v>1</v>
      </c>
      <c r="AA4927" t="str">
        <f t="shared" si="230"/>
        <v>NPT76ACQH1</v>
      </c>
      <c r="AB4927">
        <f>COUNTIF(实际辖区!A:A,全部结果!X4927)</f>
        <v>1</v>
      </c>
      <c r="AC4927" s="9" t="str">
        <f>VLOOKUP(AA4927,实际辖区!D:E,2,0)</f>
        <v>POS_75929494</v>
      </c>
    </row>
    <row r="4928" spans="1:29">
      <c r="A4928" t="s">
        <v>97</v>
      </c>
      <c r="B4928" t="s">
        <v>11184</v>
      </c>
      <c r="C4928" t="s">
        <v>11185</v>
      </c>
      <c r="D4928" t="s">
        <v>9196</v>
      </c>
      <c r="E4928" t="s">
        <v>9216</v>
      </c>
      <c r="F4928" t="s">
        <v>11178</v>
      </c>
      <c r="G4928" t="s">
        <v>11184</v>
      </c>
      <c r="H4928" t="s">
        <v>29</v>
      </c>
      <c r="I4928">
        <v>2511050</v>
      </c>
      <c r="J4928">
        <v>68942.100000000006</v>
      </c>
      <c r="K4928">
        <v>25961.4</v>
      </c>
      <c r="L4928">
        <v>3.98009950248756E-2</v>
      </c>
      <c r="M4928">
        <v>37.605258499999998</v>
      </c>
      <c r="N4928">
        <v>115.1278231</v>
      </c>
      <c r="O4928" t="s">
        <v>11172</v>
      </c>
      <c r="P4928" t="s">
        <v>97</v>
      </c>
      <c r="Q4928" t="s">
        <v>11011</v>
      </c>
      <c r="R4928">
        <v>0</v>
      </c>
      <c r="S4928">
        <v>37.313464079898651</v>
      </c>
      <c r="T4928">
        <v>114.8257585799421</v>
      </c>
      <c r="U4928">
        <v>41.988117729289222</v>
      </c>
      <c r="V4928" t="s">
        <v>32</v>
      </c>
      <c r="W4928" t="s">
        <v>33</v>
      </c>
      <c r="X4928" t="str">
        <f t="shared" si="228"/>
        <v>NPT76A0NN</v>
      </c>
      <c r="Y4928">
        <f t="shared" si="229"/>
        <v>1</v>
      </c>
      <c r="Z4928">
        <f>COUNTIF($X$2:X4928,X4928)</f>
        <v>1</v>
      </c>
      <c r="AA4928" t="str">
        <f t="shared" si="230"/>
        <v>NPT76A0NN1</v>
      </c>
      <c r="AB4928">
        <f>COUNTIF(实际辖区!A:A,全部结果!X4928)</f>
        <v>1</v>
      </c>
      <c r="AC4928" s="9" t="str">
        <f>VLOOKUP(AA4928,实际辖区!D:E,2,0)</f>
        <v>POS_75929494</v>
      </c>
    </row>
    <row r="4929" spans="1:29">
      <c r="A4929" t="s">
        <v>97</v>
      </c>
      <c r="B4929" t="s">
        <v>11186</v>
      </c>
      <c r="C4929" t="s">
        <v>11187</v>
      </c>
      <c r="D4929" t="s">
        <v>9196</v>
      </c>
      <c r="E4929" t="s">
        <v>9216</v>
      </c>
      <c r="F4929" t="s">
        <v>9225</v>
      </c>
      <c r="G4929" t="s">
        <v>11186</v>
      </c>
      <c r="H4929" t="s">
        <v>29</v>
      </c>
      <c r="I4929">
        <v>4391660.1198355705</v>
      </c>
      <c r="J4929">
        <v>96543.6</v>
      </c>
      <c r="K4929">
        <v>78788.58</v>
      </c>
      <c r="L4929">
        <v>3.98009950248756E-2</v>
      </c>
      <c r="M4929">
        <v>36.870643999999999</v>
      </c>
      <c r="N4929">
        <v>114.5109609</v>
      </c>
      <c r="O4929" t="s">
        <v>11172</v>
      </c>
      <c r="P4929" t="s">
        <v>97</v>
      </c>
      <c r="Q4929" t="s">
        <v>11011</v>
      </c>
      <c r="R4929">
        <v>1</v>
      </c>
      <c r="S4929">
        <v>37.313464079898651</v>
      </c>
      <c r="T4929">
        <v>114.8257585799421</v>
      </c>
      <c r="U4929">
        <v>56.554176193238902</v>
      </c>
      <c r="V4929" t="s">
        <v>32</v>
      </c>
      <c r="W4929" t="s">
        <v>33</v>
      </c>
      <c r="X4929" t="str">
        <f t="shared" si="228"/>
        <v>NPT76ACOE</v>
      </c>
      <c r="Y4929">
        <f t="shared" si="229"/>
        <v>1</v>
      </c>
      <c r="Z4929">
        <f>COUNTIF($X$2:X4929,X4929)</f>
        <v>1</v>
      </c>
      <c r="AA4929" t="str">
        <f t="shared" si="230"/>
        <v>NPT76ACOE1</v>
      </c>
      <c r="AB4929">
        <f>COUNTIF(实际辖区!A:A,全部结果!X4929)</f>
        <v>1</v>
      </c>
      <c r="AC4929" s="9" t="str">
        <f>VLOOKUP(AA4929,实际辖区!D:E,2,0)</f>
        <v>POS_75929494</v>
      </c>
    </row>
    <row r="4930" spans="1:29">
      <c r="A4930" t="s">
        <v>97</v>
      </c>
      <c r="B4930" t="s">
        <v>11188</v>
      </c>
      <c r="C4930" t="s">
        <v>11189</v>
      </c>
      <c r="D4930" t="s">
        <v>9196</v>
      </c>
      <c r="E4930" t="s">
        <v>9216</v>
      </c>
      <c r="F4930" t="s">
        <v>11175</v>
      </c>
      <c r="G4930" t="s">
        <v>11188</v>
      </c>
      <c r="H4930" t="s">
        <v>29</v>
      </c>
      <c r="I4930">
        <v>3606423.3156831302</v>
      </c>
      <c r="J4930">
        <v>573.29999999999995</v>
      </c>
      <c r="K4930">
        <v>0</v>
      </c>
      <c r="L4930">
        <v>9.9502487562189001E-3</v>
      </c>
      <c r="M4930">
        <v>37.0786406</v>
      </c>
      <c r="N4930">
        <v>115.0335255</v>
      </c>
      <c r="O4930" t="s">
        <v>11172</v>
      </c>
      <c r="P4930" t="s">
        <v>97</v>
      </c>
      <c r="Q4930" t="s">
        <v>11011</v>
      </c>
      <c r="R4930">
        <v>0</v>
      </c>
      <c r="S4930">
        <v>37.313464079898651</v>
      </c>
      <c r="T4930">
        <v>114.8257585799421</v>
      </c>
      <c r="U4930">
        <v>31.928570158315321</v>
      </c>
      <c r="V4930" t="s">
        <v>32</v>
      </c>
      <c r="W4930" t="s">
        <v>33</v>
      </c>
      <c r="X4930" t="str">
        <f t="shared" si="228"/>
        <v>NPT76F20J</v>
      </c>
      <c r="Y4930">
        <f t="shared" si="229"/>
        <v>1</v>
      </c>
      <c r="Z4930">
        <f>COUNTIF($X$2:X4930,X4930)</f>
        <v>1</v>
      </c>
      <c r="AA4930" t="str">
        <f t="shared" si="230"/>
        <v>NPT76F20J1</v>
      </c>
      <c r="AB4930">
        <f>COUNTIF(实际辖区!A:A,全部结果!X4930)</f>
        <v>1</v>
      </c>
      <c r="AC4930" s="9" t="str">
        <f>VLOOKUP(AA4930,实际辖区!D:E,2,0)</f>
        <v>POS_75929494</v>
      </c>
    </row>
    <row r="4931" spans="1:29">
      <c r="A4931" t="s">
        <v>97</v>
      </c>
      <c r="B4931" t="s">
        <v>11190</v>
      </c>
      <c r="C4931" t="s">
        <v>11191</v>
      </c>
      <c r="D4931" t="s">
        <v>9196</v>
      </c>
      <c r="E4931" t="s">
        <v>9216</v>
      </c>
      <c r="F4931" t="s">
        <v>11181</v>
      </c>
      <c r="G4931" t="s">
        <v>11190</v>
      </c>
      <c r="H4931" t="s">
        <v>29</v>
      </c>
      <c r="I4931">
        <v>5715173.0230613798</v>
      </c>
      <c r="J4931">
        <v>0</v>
      </c>
      <c r="K4931">
        <v>0</v>
      </c>
      <c r="L4931">
        <v>4.9751243781093997E-3</v>
      </c>
      <c r="M4931">
        <v>37.296879500000003</v>
      </c>
      <c r="N4931">
        <v>114.5217669</v>
      </c>
      <c r="O4931" t="s">
        <v>11172</v>
      </c>
      <c r="P4931" t="s">
        <v>97</v>
      </c>
      <c r="Q4931" t="s">
        <v>11011</v>
      </c>
      <c r="R4931">
        <v>0</v>
      </c>
      <c r="S4931">
        <v>37.313464079898651</v>
      </c>
      <c r="T4931">
        <v>114.8257585799421</v>
      </c>
      <c r="U4931">
        <v>27.013053073105461</v>
      </c>
      <c r="V4931" t="s">
        <v>32</v>
      </c>
      <c r="W4931" t="s">
        <v>33</v>
      </c>
      <c r="X4931" t="str">
        <f t="shared" ref="X4931:X4994" si="231">P4931&amp;B4931</f>
        <v>NPT76ACOS</v>
      </c>
      <c r="Y4931">
        <f t="shared" ref="Y4931:Y4994" si="232">COUNTIF(X:X,X4931)</f>
        <v>1</v>
      </c>
      <c r="Z4931">
        <f>COUNTIF($X$2:X4931,X4931)</f>
        <v>1</v>
      </c>
      <c r="AA4931" t="str">
        <f t="shared" ref="AA4931:AA4994" si="233">X4931&amp;Z4931</f>
        <v>NPT76ACOS1</v>
      </c>
      <c r="AB4931">
        <f>COUNTIF(实际辖区!A:A,全部结果!X4931)</f>
        <v>1</v>
      </c>
      <c r="AC4931" s="9" t="str">
        <f>VLOOKUP(AA4931,实际辖区!D:E,2,0)</f>
        <v>POS_75929494</v>
      </c>
    </row>
    <row r="4932" spans="1:29">
      <c r="A4932" t="s">
        <v>97</v>
      </c>
      <c r="B4932" t="s">
        <v>11192</v>
      </c>
      <c r="C4932" t="s">
        <v>11193</v>
      </c>
      <c r="D4932" t="s">
        <v>9196</v>
      </c>
      <c r="E4932" t="s">
        <v>9239</v>
      </c>
      <c r="F4932" t="s">
        <v>11194</v>
      </c>
      <c r="G4932" t="s">
        <v>11192</v>
      </c>
      <c r="H4932" t="s">
        <v>29</v>
      </c>
      <c r="I4932">
        <v>8867254.5495715197</v>
      </c>
      <c r="J4932">
        <v>107038.2</v>
      </c>
      <c r="K4932">
        <v>74444.399999999994</v>
      </c>
      <c r="L4932">
        <v>0.23383084577114421</v>
      </c>
      <c r="M4932">
        <v>39.513911</v>
      </c>
      <c r="N4932">
        <v>118.704538</v>
      </c>
      <c r="O4932" t="s">
        <v>11195</v>
      </c>
      <c r="P4932" t="s">
        <v>97</v>
      </c>
      <c r="Q4932" t="s">
        <v>11011</v>
      </c>
      <c r="R4932">
        <v>1</v>
      </c>
      <c r="S4932">
        <v>39.418687182978829</v>
      </c>
      <c r="T4932">
        <v>118.6056943291092</v>
      </c>
      <c r="U4932">
        <v>13.569172948658929</v>
      </c>
      <c r="V4932" t="s">
        <v>32</v>
      </c>
      <c r="W4932" t="s">
        <v>33</v>
      </c>
      <c r="X4932" t="str">
        <f t="shared" si="231"/>
        <v>NPT76ACDU</v>
      </c>
      <c r="Y4932">
        <f t="shared" si="232"/>
        <v>1</v>
      </c>
      <c r="Z4932">
        <f>COUNTIF($X$2:X4932,X4932)</f>
        <v>1</v>
      </c>
      <c r="AA4932" t="str">
        <f t="shared" si="233"/>
        <v>NPT76ACDU1</v>
      </c>
      <c r="AB4932">
        <f>COUNTIF(实际辖区!A:A,全部结果!X4932)</f>
        <v>1</v>
      </c>
      <c r="AC4932" s="9" t="str">
        <f>VLOOKUP(AA4932,实际辖区!D:E,2,0)</f>
        <v>POS_75929497</v>
      </c>
    </row>
    <row r="4933" spans="1:29">
      <c r="A4933" t="s">
        <v>97</v>
      </c>
      <c r="B4933" t="s">
        <v>11196</v>
      </c>
      <c r="C4933" t="s">
        <v>11197</v>
      </c>
      <c r="D4933" t="s">
        <v>9196</v>
      </c>
      <c r="E4933" t="s">
        <v>9239</v>
      </c>
      <c r="F4933" t="s">
        <v>11194</v>
      </c>
      <c r="G4933" t="s">
        <v>11196</v>
      </c>
      <c r="H4933" t="s">
        <v>29</v>
      </c>
      <c r="I4933">
        <v>4894007.0571870198</v>
      </c>
      <c r="J4933">
        <v>97884</v>
      </c>
      <c r="K4933">
        <v>11479.14</v>
      </c>
      <c r="L4933">
        <v>0.22885572139303481</v>
      </c>
      <c r="M4933">
        <v>39.530431399999998</v>
      </c>
      <c r="N4933">
        <v>118.6497269</v>
      </c>
      <c r="O4933" t="s">
        <v>11195</v>
      </c>
      <c r="P4933" t="s">
        <v>97</v>
      </c>
      <c r="Q4933" t="s">
        <v>11011</v>
      </c>
      <c r="R4933">
        <v>1</v>
      </c>
      <c r="S4933">
        <v>39.418687182978829</v>
      </c>
      <c r="T4933">
        <v>118.6056943291092</v>
      </c>
      <c r="U4933">
        <v>12.97198306677482</v>
      </c>
      <c r="V4933" t="s">
        <v>32</v>
      </c>
      <c r="W4933" t="s">
        <v>33</v>
      </c>
      <c r="X4933" t="str">
        <f t="shared" si="231"/>
        <v>NPT76ACDV</v>
      </c>
      <c r="Y4933">
        <f t="shared" si="232"/>
        <v>1</v>
      </c>
      <c r="Z4933">
        <f>COUNTIF($X$2:X4933,X4933)</f>
        <v>1</v>
      </c>
      <c r="AA4933" t="str">
        <f t="shared" si="233"/>
        <v>NPT76ACDV1</v>
      </c>
      <c r="AB4933">
        <f>COUNTIF(实际辖区!A:A,全部结果!X4933)</f>
        <v>1</v>
      </c>
      <c r="AC4933" s="9" t="str">
        <f>VLOOKUP(AA4933,实际辖区!D:E,2,0)</f>
        <v>POS_75929497</v>
      </c>
    </row>
    <row r="4934" spans="1:29">
      <c r="A4934" t="s">
        <v>97</v>
      </c>
      <c r="B4934" t="s">
        <v>11198</v>
      </c>
      <c r="C4934" t="s">
        <v>11199</v>
      </c>
      <c r="D4934" t="s">
        <v>9196</v>
      </c>
      <c r="E4934" t="s">
        <v>9239</v>
      </c>
      <c r="F4934" t="s">
        <v>11194</v>
      </c>
      <c r="G4934" t="s">
        <v>11198</v>
      </c>
      <c r="H4934" t="s">
        <v>29</v>
      </c>
      <c r="I4934">
        <v>5440832.6774475202</v>
      </c>
      <c r="J4934">
        <v>8762.4</v>
      </c>
      <c r="K4934">
        <v>42997.5</v>
      </c>
      <c r="L4934">
        <v>0.18407960199004969</v>
      </c>
      <c r="M4934">
        <v>39.513623699999997</v>
      </c>
      <c r="N4934">
        <v>118.6915249</v>
      </c>
      <c r="O4934" t="s">
        <v>11195</v>
      </c>
      <c r="P4934" t="s">
        <v>97</v>
      </c>
      <c r="Q4934" t="s">
        <v>11011</v>
      </c>
      <c r="R4934">
        <v>0</v>
      </c>
      <c r="S4934">
        <v>39.418687182978829</v>
      </c>
      <c r="T4934">
        <v>118.6056943291092</v>
      </c>
      <c r="U4934">
        <v>12.87060954154161</v>
      </c>
      <c r="V4934" t="s">
        <v>32</v>
      </c>
      <c r="W4934" t="s">
        <v>33</v>
      </c>
      <c r="X4934" t="str">
        <f t="shared" si="231"/>
        <v>NPT76ACDY</v>
      </c>
      <c r="Y4934">
        <f t="shared" si="232"/>
        <v>1</v>
      </c>
      <c r="Z4934">
        <f>COUNTIF($X$2:X4934,X4934)</f>
        <v>1</v>
      </c>
      <c r="AA4934" t="str">
        <f t="shared" si="233"/>
        <v>NPT76ACDY1</v>
      </c>
      <c r="AB4934">
        <f>COUNTIF(实际辖区!A:A,全部结果!X4934)</f>
        <v>1</v>
      </c>
      <c r="AC4934" s="9" t="str">
        <f>VLOOKUP(AA4934,实际辖区!D:E,2,0)</f>
        <v>POS_75929497</v>
      </c>
    </row>
    <row r="4935" spans="1:29">
      <c r="A4935" t="s">
        <v>97</v>
      </c>
      <c r="B4935" t="s">
        <v>11200</v>
      </c>
      <c r="C4935" t="s">
        <v>11201</v>
      </c>
      <c r="D4935" t="s">
        <v>9196</v>
      </c>
      <c r="E4935" t="s">
        <v>9239</v>
      </c>
      <c r="F4935" t="s">
        <v>11202</v>
      </c>
      <c r="G4935" t="s">
        <v>11200</v>
      </c>
      <c r="H4935" t="s">
        <v>29</v>
      </c>
      <c r="I4935">
        <v>6848612.6280220198</v>
      </c>
      <c r="J4935">
        <v>78861.600000000006</v>
      </c>
      <c r="K4935">
        <v>137592</v>
      </c>
      <c r="L4935">
        <v>0.17910447761194029</v>
      </c>
      <c r="M4935">
        <v>39.274735300000003</v>
      </c>
      <c r="N4935">
        <v>118.466809</v>
      </c>
      <c r="O4935" t="s">
        <v>11195</v>
      </c>
      <c r="P4935" t="s">
        <v>97</v>
      </c>
      <c r="Q4935" t="s">
        <v>11011</v>
      </c>
      <c r="R4935">
        <v>0</v>
      </c>
      <c r="S4935">
        <v>39.418687182978829</v>
      </c>
      <c r="T4935">
        <v>118.6056943291092</v>
      </c>
      <c r="U4935">
        <v>19.96878961175662</v>
      </c>
      <c r="V4935" t="s">
        <v>32</v>
      </c>
      <c r="W4935" t="s">
        <v>33</v>
      </c>
      <c r="X4935" t="str">
        <f t="shared" si="231"/>
        <v>NPT76ACDR</v>
      </c>
      <c r="Y4935">
        <f t="shared" si="232"/>
        <v>1</v>
      </c>
      <c r="Z4935">
        <f>COUNTIF($X$2:X4935,X4935)</f>
        <v>1</v>
      </c>
      <c r="AA4935" t="str">
        <f t="shared" si="233"/>
        <v>NPT76ACDR1</v>
      </c>
      <c r="AB4935">
        <f>COUNTIF(实际辖区!A:A,全部结果!X4935)</f>
        <v>1</v>
      </c>
      <c r="AC4935" s="9" t="str">
        <f>VLOOKUP(AA4935,实际辖区!D:E,2,0)</f>
        <v>POS_75929497</v>
      </c>
    </row>
    <row r="4936" spans="1:29">
      <c r="A4936" t="s">
        <v>97</v>
      </c>
      <c r="B4936" t="s">
        <v>11203</v>
      </c>
      <c r="C4936" t="s">
        <v>11204</v>
      </c>
      <c r="D4936" t="s">
        <v>9196</v>
      </c>
      <c r="E4936" t="s">
        <v>9239</v>
      </c>
      <c r="F4936" t="s">
        <v>11205</v>
      </c>
      <c r="G4936" t="s">
        <v>11203</v>
      </c>
      <c r="H4936" t="s">
        <v>29</v>
      </c>
      <c r="I4936">
        <v>9927264.6728906892</v>
      </c>
      <c r="J4936">
        <v>17524.8</v>
      </c>
      <c r="K4936">
        <v>14181.6</v>
      </c>
      <c r="L4936">
        <v>0.14427860696517411</v>
      </c>
      <c r="M4936">
        <v>39.433361699999999</v>
      </c>
      <c r="N4936">
        <v>118.91253570000001</v>
      </c>
      <c r="O4936" t="s">
        <v>11195</v>
      </c>
      <c r="P4936" t="s">
        <v>97</v>
      </c>
      <c r="Q4936" t="s">
        <v>11011</v>
      </c>
      <c r="R4936">
        <v>0</v>
      </c>
      <c r="S4936">
        <v>39.418687182978829</v>
      </c>
      <c r="T4936">
        <v>118.6056943291092</v>
      </c>
      <c r="U4936">
        <v>26.470603296337071</v>
      </c>
      <c r="V4936" t="s">
        <v>32</v>
      </c>
      <c r="W4936" t="s">
        <v>33</v>
      </c>
      <c r="X4936" t="str">
        <f t="shared" si="231"/>
        <v>NPT76ACEF</v>
      </c>
      <c r="Y4936">
        <f t="shared" si="232"/>
        <v>1</v>
      </c>
      <c r="Z4936">
        <f>COUNTIF($X$2:X4936,X4936)</f>
        <v>1</v>
      </c>
      <c r="AA4936" t="str">
        <f t="shared" si="233"/>
        <v>NPT76ACEF1</v>
      </c>
      <c r="AB4936">
        <f>COUNTIF(实际辖区!A:A,全部结果!X4936)</f>
        <v>1</v>
      </c>
      <c r="AC4936" s="9" t="str">
        <f>VLOOKUP(AA4936,实际辖区!D:E,2,0)</f>
        <v>POS_75929497</v>
      </c>
    </row>
    <row r="4937" spans="1:29">
      <c r="A4937" t="s">
        <v>97</v>
      </c>
      <c r="B4937" t="s">
        <v>11206</v>
      </c>
      <c r="C4937" t="s">
        <v>11207</v>
      </c>
      <c r="D4937" t="s">
        <v>9196</v>
      </c>
      <c r="E4937" t="s">
        <v>9239</v>
      </c>
      <c r="F4937" t="s">
        <v>11202</v>
      </c>
      <c r="G4937" t="s">
        <v>11206</v>
      </c>
      <c r="H4937" t="s">
        <v>29</v>
      </c>
      <c r="I4937">
        <v>2770276.3638263801</v>
      </c>
      <c r="J4937">
        <v>1146.5999999999999</v>
      </c>
      <c r="K4937">
        <v>0</v>
      </c>
      <c r="L4937">
        <v>3.98009950248756E-2</v>
      </c>
      <c r="M4937">
        <v>39.244822900000003</v>
      </c>
      <c r="N4937">
        <v>118.21068699999999</v>
      </c>
      <c r="O4937" t="s">
        <v>11195</v>
      </c>
      <c r="P4937" t="s">
        <v>97</v>
      </c>
      <c r="Q4937" t="s">
        <v>11011</v>
      </c>
      <c r="R4937">
        <v>0</v>
      </c>
      <c r="S4937">
        <v>39.418687182978829</v>
      </c>
      <c r="T4937">
        <v>118.6056943291092</v>
      </c>
      <c r="U4937">
        <v>39.14738261354853</v>
      </c>
      <c r="V4937" t="s">
        <v>32</v>
      </c>
      <c r="W4937" t="s">
        <v>33</v>
      </c>
      <c r="X4937" t="str">
        <f t="shared" si="231"/>
        <v>NPT76ACCR</v>
      </c>
      <c r="Y4937">
        <f t="shared" si="232"/>
        <v>1</v>
      </c>
      <c r="Z4937">
        <f>COUNTIF($X$2:X4937,X4937)</f>
        <v>1</v>
      </c>
      <c r="AA4937" t="str">
        <f t="shared" si="233"/>
        <v>NPT76ACCR1</v>
      </c>
      <c r="AB4937">
        <f>COUNTIF(实际辖区!A:A,全部结果!X4937)</f>
        <v>1</v>
      </c>
      <c r="AC4937" s="9" t="str">
        <f>VLOOKUP(AA4937,实际辖区!D:E,2,0)</f>
        <v>POS_75929497</v>
      </c>
    </row>
    <row r="4938" spans="1:29">
      <c r="A4938" t="s">
        <v>97</v>
      </c>
      <c r="B4938" t="s">
        <v>11208</v>
      </c>
      <c r="C4938" t="s">
        <v>11209</v>
      </c>
      <c r="D4938" t="s">
        <v>9196</v>
      </c>
      <c r="E4938" t="s">
        <v>11025</v>
      </c>
      <c r="F4938" t="s">
        <v>11210</v>
      </c>
      <c r="G4938" t="s">
        <v>11208</v>
      </c>
      <c r="H4938" t="s">
        <v>29</v>
      </c>
      <c r="I4938">
        <v>6258041.5522887204</v>
      </c>
      <c r="J4938">
        <v>55036.800000000003</v>
      </c>
      <c r="K4938">
        <v>48157.2</v>
      </c>
      <c r="L4938">
        <v>0.17910447761194029</v>
      </c>
      <c r="M4938">
        <v>40.943371200000001</v>
      </c>
      <c r="N4938">
        <v>117.3471687</v>
      </c>
      <c r="O4938" t="s">
        <v>11211</v>
      </c>
      <c r="P4938" t="s">
        <v>97</v>
      </c>
      <c r="Q4938" t="s">
        <v>11011</v>
      </c>
      <c r="R4938">
        <v>0</v>
      </c>
      <c r="S4938">
        <v>41.070247513163046</v>
      </c>
      <c r="T4938">
        <v>117.6285074451847</v>
      </c>
      <c r="U4938">
        <v>27.544638209160919</v>
      </c>
      <c r="V4938" t="s">
        <v>32</v>
      </c>
      <c r="W4938" t="s">
        <v>33</v>
      </c>
      <c r="X4938" t="str">
        <f t="shared" si="231"/>
        <v>NPT76ABZK</v>
      </c>
      <c r="Y4938">
        <f t="shared" si="232"/>
        <v>1</v>
      </c>
      <c r="Z4938">
        <f>COUNTIF($X$2:X4938,X4938)</f>
        <v>1</v>
      </c>
      <c r="AA4938" t="str">
        <f t="shared" si="233"/>
        <v>NPT76ABZK1</v>
      </c>
      <c r="AB4938">
        <f>COUNTIF(实际辖区!A:A,全部结果!X4938)</f>
        <v>1</v>
      </c>
      <c r="AC4938" s="9" t="str">
        <f>VLOOKUP(AA4938,实际辖区!D:E,2,0)</f>
        <v>POS_75941217</v>
      </c>
    </row>
    <row r="4939" spans="1:29">
      <c r="A4939" t="s">
        <v>97</v>
      </c>
      <c r="B4939" t="s">
        <v>11212</v>
      </c>
      <c r="C4939" t="s">
        <v>11213</v>
      </c>
      <c r="D4939" t="s">
        <v>9196</v>
      </c>
      <c r="E4939" t="s">
        <v>11025</v>
      </c>
      <c r="F4939" t="s">
        <v>11214</v>
      </c>
      <c r="G4939" t="s">
        <v>11212</v>
      </c>
      <c r="H4939" t="s">
        <v>29</v>
      </c>
      <c r="I4939">
        <v>7487421.89786107</v>
      </c>
      <c r="J4939">
        <v>61336.800000000003</v>
      </c>
      <c r="K4939">
        <v>20638.8</v>
      </c>
      <c r="L4939">
        <v>0.16417910447761189</v>
      </c>
      <c r="M4939">
        <v>41.221558199999997</v>
      </c>
      <c r="N4939">
        <v>116.6608635</v>
      </c>
      <c r="O4939" t="s">
        <v>11211</v>
      </c>
      <c r="P4939" t="s">
        <v>97</v>
      </c>
      <c r="Q4939" t="s">
        <v>11011</v>
      </c>
      <c r="R4939">
        <v>0</v>
      </c>
      <c r="S4939">
        <v>41.070247513163046</v>
      </c>
      <c r="T4939">
        <v>117.6285074451847</v>
      </c>
      <c r="U4939">
        <v>82.952481584680072</v>
      </c>
      <c r="V4939" t="s">
        <v>32</v>
      </c>
      <c r="W4939" t="s">
        <v>33</v>
      </c>
      <c r="X4939" t="str">
        <f t="shared" si="231"/>
        <v>NPT76ACAA</v>
      </c>
      <c r="Y4939">
        <f t="shared" si="232"/>
        <v>1</v>
      </c>
      <c r="Z4939">
        <f>COUNTIF($X$2:X4939,X4939)</f>
        <v>1</v>
      </c>
      <c r="AA4939" t="str">
        <f t="shared" si="233"/>
        <v>NPT76ACAA1</v>
      </c>
      <c r="AB4939">
        <f>COUNTIF(实际辖区!A:A,全部结果!X4939)</f>
        <v>1</v>
      </c>
      <c r="AC4939" s="9" t="str">
        <f>VLOOKUP(AA4939,实际辖区!D:E,2,0)</f>
        <v>POS_75941217</v>
      </c>
    </row>
    <row r="4940" spans="1:29">
      <c r="A4940" t="s">
        <v>97</v>
      </c>
      <c r="B4940" t="s">
        <v>11215</v>
      </c>
      <c r="C4940" t="s">
        <v>11216</v>
      </c>
      <c r="D4940" t="s">
        <v>9196</v>
      </c>
      <c r="E4940" t="s">
        <v>11025</v>
      </c>
      <c r="F4940" t="s">
        <v>11217</v>
      </c>
      <c r="G4940" t="s">
        <v>11215</v>
      </c>
      <c r="H4940" t="s">
        <v>29</v>
      </c>
      <c r="I4940">
        <v>23184538.709677398</v>
      </c>
      <c r="J4940">
        <v>35049.599999999999</v>
      </c>
      <c r="K4940">
        <v>68796</v>
      </c>
      <c r="L4940">
        <v>0.11442786069651741</v>
      </c>
      <c r="M4940">
        <v>41.319898799999997</v>
      </c>
      <c r="N4940">
        <v>117.745451</v>
      </c>
      <c r="O4940" t="s">
        <v>11211</v>
      </c>
      <c r="P4940" t="s">
        <v>97</v>
      </c>
      <c r="Q4940" t="s">
        <v>11011</v>
      </c>
      <c r="R4940">
        <v>0</v>
      </c>
      <c r="S4940">
        <v>41.070247513163046</v>
      </c>
      <c r="T4940">
        <v>117.6285074451847</v>
      </c>
      <c r="U4940">
        <v>29.410026559493211</v>
      </c>
      <c r="V4940" t="s">
        <v>32</v>
      </c>
      <c r="W4940" t="s">
        <v>33</v>
      </c>
      <c r="X4940" t="str">
        <f t="shared" si="231"/>
        <v>NPT76ABZM</v>
      </c>
      <c r="Y4940">
        <f t="shared" si="232"/>
        <v>1</v>
      </c>
      <c r="Z4940">
        <f>COUNTIF($X$2:X4940,X4940)</f>
        <v>1</v>
      </c>
      <c r="AA4940" t="str">
        <f t="shared" si="233"/>
        <v>NPT76ABZM1</v>
      </c>
      <c r="AB4940">
        <f>COUNTIF(实际辖区!A:A,全部结果!X4940)</f>
        <v>1</v>
      </c>
      <c r="AC4940" s="9" t="str">
        <f>VLOOKUP(AA4940,实际辖区!D:E,2,0)</f>
        <v>POS_75941217</v>
      </c>
    </row>
    <row r="4941" spans="1:29">
      <c r="A4941" t="s">
        <v>97</v>
      </c>
      <c r="B4941" t="s">
        <v>11218</v>
      </c>
      <c r="C4941" t="s">
        <v>11219</v>
      </c>
      <c r="D4941" t="s">
        <v>9196</v>
      </c>
      <c r="E4941" t="s">
        <v>11025</v>
      </c>
      <c r="F4941" t="s">
        <v>11220</v>
      </c>
      <c r="G4941" t="s">
        <v>11218</v>
      </c>
      <c r="H4941" t="s">
        <v>29</v>
      </c>
      <c r="I4941">
        <v>6289298.3870967701</v>
      </c>
      <c r="J4941">
        <v>156963.29999999999</v>
      </c>
      <c r="K4941">
        <v>143874</v>
      </c>
      <c r="L4941">
        <v>0.11442786069651741</v>
      </c>
      <c r="M4941">
        <v>41.965069700000001</v>
      </c>
      <c r="N4941">
        <v>117.7684874</v>
      </c>
      <c r="O4941" t="s">
        <v>11211</v>
      </c>
      <c r="P4941" t="s">
        <v>97</v>
      </c>
      <c r="Q4941" t="s">
        <v>11011</v>
      </c>
      <c r="R4941">
        <v>0</v>
      </c>
      <c r="S4941">
        <v>41.070247513163046</v>
      </c>
      <c r="T4941">
        <v>117.6285074451847</v>
      </c>
      <c r="U4941">
        <v>100.06695717750701</v>
      </c>
      <c r="V4941" t="s">
        <v>32</v>
      </c>
      <c r="W4941" t="s">
        <v>33</v>
      </c>
      <c r="X4941" t="str">
        <f t="shared" si="231"/>
        <v>NPT76ABZU</v>
      </c>
      <c r="Y4941">
        <f t="shared" si="232"/>
        <v>1</v>
      </c>
      <c r="Z4941">
        <f>COUNTIF($X$2:X4941,X4941)</f>
        <v>1</v>
      </c>
      <c r="AA4941" t="str">
        <f t="shared" si="233"/>
        <v>NPT76ABZU1</v>
      </c>
      <c r="AB4941">
        <f>COUNTIF(实际辖区!A:A,全部结果!X4941)</f>
        <v>1</v>
      </c>
      <c r="AC4941" s="9" t="str">
        <f>VLOOKUP(AA4941,实际辖区!D:E,2,0)</f>
        <v>POS_75941217</v>
      </c>
    </row>
    <row r="4942" spans="1:29">
      <c r="A4942" t="s">
        <v>97</v>
      </c>
      <c r="B4942" t="s">
        <v>11221</v>
      </c>
      <c r="C4942" t="s">
        <v>11222</v>
      </c>
      <c r="D4942" t="s">
        <v>9196</v>
      </c>
      <c r="E4942" t="s">
        <v>11025</v>
      </c>
      <c r="F4942" t="s">
        <v>11223</v>
      </c>
      <c r="G4942" t="s">
        <v>11221</v>
      </c>
      <c r="H4942" t="s">
        <v>29</v>
      </c>
      <c r="I4942">
        <v>6806388.7723820796</v>
      </c>
      <c r="J4942">
        <v>10953</v>
      </c>
      <c r="K4942">
        <v>15479.1</v>
      </c>
      <c r="L4942">
        <v>0.11442786069651741</v>
      </c>
      <c r="M4942">
        <v>40.409861499999998</v>
      </c>
      <c r="N4942">
        <v>117.50176949999999</v>
      </c>
      <c r="O4942" t="s">
        <v>11211</v>
      </c>
      <c r="P4942" t="s">
        <v>97</v>
      </c>
      <c r="Q4942" t="s">
        <v>11011</v>
      </c>
      <c r="R4942">
        <v>0</v>
      </c>
      <c r="S4942">
        <v>41.070247513163046</v>
      </c>
      <c r="T4942">
        <v>117.6285074451847</v>
      </c>
      <c r="U4942">
        <v>74.112296862622401</v>
      </c>
      <c r="V4942" t="s">
        <v>32</v>
      </c>
      <c r="W4942" t="s">
        <v>33</v>
      </c>
      <c r="X4942" t="str">
        <f t="shared" si="231"/>
        <v>NPT76ABZX</v>
      </c>
      <c r="Y4942">
        <f t="shared" si="232"/>
        <v>1</v>
      </c>
      <c r="Z4942">
        <f>COUNTIF($X$2:X4942,X4942)</f>
        <v>1</v>
      </c>
      <c r="AA4942" t="str">
        <f t="shared" si="233"/>
        <v>NPT76ABZX1</v>
      </c>
      <c r="AB4942">
        <f>COUNTIF(实际辖区!A:A,全部结果!X4942)</f>
        <v>1</v>
      </c>
      <c r="AC4942" s="9" t="str">
        <f>VLOOKUP(AA4942,实际辖区!D:E,2,0)</f>
        <v>POS_75941217</v>
      </c>
    </row>
    <row r="4943" spans="1:29">
      <c r="A4943" t="s">
        <v>97</v>
      </c>
      <c r="B4943" t="s">
        <v>11224</v>
      </c>
      <c r="C4943" t="s">
        <v>11225</v>
      </c>
      <c r="D4943" t="s">
        <v>9196</v>
      </c>
      <c r="E4943" t="s">
        <v>11025</v>
      </c>
      <c r="F4943" t="s">
        <v>11226</v>
      </c>
      <c r="G4943" t="s">
        <v>11224</v>
      </c>
      <c r="H4943" t="s">
        <v>29</v>
      </c>
      <c r="I4943">
        <v>6474410.1581550902</v>
      </c>
      <c r="J4943">
        <v>26287.200000000001</v>
      </c>
      <c r="K4943">
        <v>27518.400000000001</v>
      </c>
      <c r="L4943">
        <v>8.9552238805970102E-2</v>
      </c>
      <c r="M4943">
        <v>40.6106081</v>
      </c>
      <c r="N4943">
        <v>118.49465600000001</v>
      </c>
      <c r="O4943" t="s">
        <v>11211</v>
      </c>
      <c r="P4943" t="s">
        <v>97</v>
      </c>
      <c r="Q4943" t="s">
        <v>11011</v>
      </c>
      <c r="R4943">
        <v>0</v>
      </c>
      <c r="S4943">
        <v>41.070247513163046</v>
      </c>
      <c r="T4943">
        <v>117.6285074451847</v>
      </c>
      <c r="U4943">
        <v>89.114801248119207</v>
      </c>
      <c r="V4943" t="s">
        <v>32</v>
      </c>
      <c r="W4943" t="s">
        <v>33</v>
      </c>
      <c r="X4943" t="str">
        <f t="shared" si="231"/>
        <v>NPT76ABZS</v>
      </c>
      <c r="Y4943">
        <f t="shared" si="232"/>
        <v>1</v>
      </c>
      <c r="Z4943">
        <f>COUNTIF($X$2:X4943,X4943)</f>
        <v>1</v>
      </c>
      <c r="AA4943" t="str">
        <f t="shared" si="233"/>
        <v>NPT76ABZS1</v>
      </c>
      <c r="AB4943">
        <f>COUNTIF(实际辖区!A:A,全部结果!X4943)</f>
        <v>1</v>
      </c>
      <c r="AC4943" s="9" t="str">
        <f>VLOOKUP(AA4943,实际辖区!D:E,2,0)</f>
        <v>POS_75941217</v>
      </c>
    </row>
    <row r="4944" spans="1:29">
      <c r="A4944" t="s">
        <v>97</v>
      </c>
      <c r="B4944" t="s">
        <v>11227</v>
      </c>
      <c r="C4944" t="s">
        <v>11228</v>
      </c>
      <c r="D4944" t="s">
        <v>9196</v>
      </c>
      <c r="E4944" t="s">
        <v>11025</v>
      </c>
      <c r="F4944" t="s">
        <v>11226</v>
      </c>
      <c r="G4944" t="s">
        <v>11227</v>
      </c>
      <c r="H4944" t="s">
        <v>29</v>
      </c>
      <c r="I4944">
        <v>3807655.6573538599</v>
      </c>
      <c r="J4944">
        <v>0</v>
      </c>
      <c r="K4944">
        <v>0</v>
      </c>
      <c r="L4944">
        <v>8.9552238805970102E-2</v>
      </c>
      <c r="M4944">
        <v>40.599997000000002</v>
      </c>
      <c r="N4944">
        <v>118.4754013</v>
      </c>
      <c r="O4944" t="s">
        <v>11211</v>
      </c>
      <c r="P4944" t="s">
        <v>97</v>
      </c>
      <c r="Q4944" t="s">
        <v>11011</v>
      </c>
      <c r="R4944">
        <v>0</v>
      </c>
      <c r="S4944">
        <v>41.070247513163046</v>
      </c>
      <c r="T4944">
        <v>117.6285074451847</v>
      </c>
      <c r="U4944">
        <v>88.483519255666891</v>
      </c>
      <c r="V4944" t="s">
        <v>32</v>
      </c>
      <c r="W4944" t="s">
        <v>33</v>
      </c>
      <c r="X4944" t="str">
        <f t="shared" si="231"/>
        <v>NPT76BAZR</v>
      </c>
      <c r="Y4944">
        <f t="shared" si="232"/>
        <v>1</v>
      </c>
      <c r="Z4944">
        <f>COUNTIF($X$2:X4944,X4944)</f>
        <v>1</v>
      </c>
      <c r="AA4944" t="str">
        <f t="shared" si="233"/>
        <v>NPT76BAZR1</v>
      </c>
      <c r="AB4944">
        <f>COUNTIF(实际辖区!A:A,全部结果!X4944)</f>
        <v>1</v>
      </c>
      <c r="AC4944" s="9" t="str">
        <f>VLOOKUP(AA4944,实际辖区!D:E,2,0)</f>
        <v>POS_75941217</v>
      </c>
    </row>
    <row r="4945" spans="1:29">
      <c r="A4945" t="s">
        <v>97</v>
      </c>
      <c r="B4945" t="s">
        <v>11229</v>
      </c>
      <c r="C4945" t="s">
        <v>11230</v>
      </c>
      <c r="D4945" t="s">
        <v>9196</v>
      </c>
      <c r="E4945" t="s">
        <v>11025</v>
      </c>
      <c r="F4945" t="s">
        <v>11231</v>
      </c>
      <c r="G4945" t="s">
        <v>11229</v>
      </c>
      <c r="H4945" t="s">
        <v>29</v>
      </c>
      <c r="I4945">
        <v>2395255.7235421198</v>
      </c>
      <c r="J4945">
        <v>34903.56</v>
      </c>
      <c r="K4945">
        <v>18985.2</v>
      </c>
      <c r="L4945">
        <v>8.45771144278607E-2</v>
      </c>
      <c r="M4945">
        <v>40.5520432</v>
      </c>
      <c r="N4945">
        <v>117.6656091</v>
      </c>
      <c r="O4945" t="s">
        <v>11211</v>
      </c>
      <c r="P4945" t="s">
        <v>97</v>
      </c>
      <c r="Q4945" t="s">
        <v>11011</v>
      </c>
      <c r="R4945">
        <v>0</v>
      </c>
      <c r="S4945">
        <v>41.070247513163046</v>
      </c>
      <c r="T4945">
        <v>117.6285074451847</v>
      </c>
      <c r="U4945">
        <v>57.631804753486918</v>
      </c>
      <c r="V4945" t="s">
        <v>32</v>
      </c>
      <c r="W4945" t="s">
        <v>33</v>
      </c>
      <c r="X4945" t="str">
        <f t="shared" si="231"/>
        <v>NPT76ACAK</v>
      </c>
      <c r="Y4945">
        <f t="shared" si="232"/>
        <v>1</v>
      </c>
      <c r="Z4945">
        <f>COUNTIF($X$2:X4945,X4945)</f>
        <v>1</v>
      </c>
      <c r="AA4945" t="str">
        <f t="shared" si="233"/>
        <v>NPT76ACAK1</v>
      </c>
      <c r="AB4945">
        <f>COUNTIF(实际辖区!A:A,全部结果!X4945)</f>
        <v>1</v>
      </c>
      <c r="AC4945" s="9" t="str">
        <f>VLOOKUP(AA4945,实际辖区!D:E,2,0)</f>
        <v>POS_75941217</v>
      </c>
    </row>
    <row r="4946" spans="1:29">
      <c r="A4946" t="s">
        <v>97</v>
      </c>
      <c r="B4946" t="s">
        <v>11232</v>
      </c>
      <c r="C4946" t="s">
        <v>11233</v>
      </c>
      <c r="D4946" t="s">
        <v>9196</v>
      </c>
      <c r="E4946" t="s">
        <v>11025</v>
      </c>
      <c r="F4946" t="s">
        <v>11220</v>
      </c>
      <c r="G4946" t="s">
        <v>11232</v>
      </c>
      <c r="H4946" t="s">
        <v>29</v>
      </c>
      <c r="I4946">
        <v>3446893.5483871</v>
      </c>
      <c r="J4946">
        <v>50040</v>
      </c>
      <c r="K4946">
        <v>63334.559999999998</v>
      </c>
      <c r="L4946">
        <v>5.9701492537313397E-2</v>
      </c>
      <c r="M4946">
        <v>41.950741299999997</v>
      </c>
      <c r="N4946">
        <v>117.76652060000001</v>
      </c>
      <c r="O4946" t="s">
        <v>11211</v>
      </c>
      <c r="P4946" t="s">
        <v>97</v>
      </c>
      <c r="Q4946" t="s">
        <v>11011</v>
      </c>
      <c r="R4946">
        <v>0</v>
      </c>
      <c r="S4946">
        <v>41.070247513163046</v>
      </c>
      <c r="T4946">
        <v>117.6285074451847</v>
      </c>
      <c r="U4946">
        <v>98.46733633517627</v>
      </c>
      <c r="V4946" t="s">
        <v>32</v>
      </c>
      <c r="W4946" t="s">
        <v>33</v>
      </c>
      <c r="X4946" t="str">
        <f t="shared" si="231"/>
        <v>NPT76ABZV</v>
      </c>
      <c r="Y4946">
        <f t="shared" si="232"/>
        <v>1</v>
      </c>
      <c r="Z4946">
        <f>COUNTIF($X$2:X4946,X4946)</f>
        <v>1</v>
      </c>
      <c r="AA4946" t="str">
        <f t="shared" si="233"/>
        <v>NPT76ABZV1</v>
      </c>
      <c r="AB4946">
        <f>COUNTIF(实际辖区!A:A,全部结果!X4946)</f>
        <v>1</v>
      </c>
      <c r="AC4946" s="9" t="str">
        <f>VLOOKUP(AA4946,实际辖区!D:E,2,0)</f>
        <v>POS_75941217</v>
      </c>
    </row>
    <row r="4947" spans="1:29">
      <c r="A4947" t="s">
        <v>97</v>
      </c>
      <c r="B4947" t="s">
        <v>11234</v>
      </c>
      <c r="C4947" t="s">
        <v>11235</v>
      </c>
      <c r="D4947" t="s">
        <v>9196</v>
      </c>
      <c r="E4947" t="s">
        <v>11025</v>
      </c>
      <c r="F4947" t="s">
        <v>11236</v>
      </c>
      <c r="G4947" t="s">
        <v>11234</v>
      </c>
      <c r="H4947" t="s">
        <v>29</v>
      </c>
      <c r="I4947">
        <v>3382293.9601147301</v>
      </c>
      <c r="J4947">
        <v>23097.9</v>
      </c>
      <c r="K4947">
        <v>11294.01</v>
      </c>
      <c r="L4947">
        <v>3.98009950248756E-2</v>
      </c>
      <c r="M4947">
        <v>40.975988399999999</v>
      </c>
      <c r="N4947">
        <v>117.8194803</v>
      </c>
      <c r="O4947" t="s">
        <v>11211</v>
      </c>
      <c r="P4947" t="s">
        <v>97</v>
      </c>
      <c r="Q4947" t="s">
        <v>11011</v>
      </c>
      <c r="R4947">
        <v>1</v>
      </c>
      <c r="S4947">
        <v>41.070247513163046</v>
      </c>
      <c r="T4947">
        <v>117.6285074451847</v>
      </c>
      <c r="U4947">
        <v>19.171896973222221</v>
      </c>
      <c r="V4947" t="s">
        <v>32</v>
      </c>
      <c r="W4947" t="s">
        <v>33</v>
      </c>
      <c r="X4947" t="str">
        <f t="shared" si="231"/>
        <v>NPT76ABYP</v>
      </c>
      <c r="Y4947">
        <f t="shared" si="232"/>
        <v>1</v>
      </c>
      <c r="Z4947">
        <f>COUNTIF($X$2:X4947,X4947)</f>
        <v>1</v>
      </c>
      <c r="AA4947" t="str">
        <f t="shared" si="233"/>
        <v>NPT76ABYP1</v>
      </c>
      <c r="AB4947">
        <f>COUNTIF(实际辖区!A:A,全部结果!X4947)</f>
        <v>1</v>
      </c>
      <c r="AC4947" s="9" t="str">
        <f>VLOOKUP(AA4947,实际辖区!D:E,2,0)</f>
        <v>POS_75941217</v>
      </c>
    </row>
    <row r="4948" spans="1:29">
      <c r="A4948" t="s">
        <v>97</v>
      </c>
      <c r="B4948" t="s">
        <v>11237</v>
      </c>
      <c r="C4948" t="s">
        <v>11238</v>
      </c>
      <c r="D4948" t="s">
        <v>9196</v>
      </c>
      <c r="E4948" t="s">
        <v>11025</v>
      </c>
      <c r="F4948" t="s">
        <v>11214</v>
      </c>
      <c r="G4948" t="s">
        <v>11237</v>
      </c>
      <c r="H4948" t="s">
        <v>29</v>
      </c>
      <c r="I4948">
        <v>3634910.4020065502</v>
      </c>
      <c r="J4948">
        <v>0</v>
      </c>
      <c r="K4948">
        <v>0</v>
      </c>
      <c r="L4948">
        <v>3.4825870646766101E-2</v>
      </c>
      <c r="M4948">
        <v>41.2083315</v>
      </c>
      <c r="N4948">
        <v>116.6572913</v>
      </c>
      <c r="O4948" t="s">
        <v>11211</v>
      </c>
      <c r="P4948" t="s">
        <v>97</v>
      </c>
      <c r="Q4948" t="s">
        <v>11011</v>
      </c>
      <c r="R4948">
        <v>0</v>
      </c>
      <c r="S4948">
        <v>41.070247513163046</v>
      </c>
      <c r="T4948">
        <v>117.6285074451847</v>
      </c>
      <c r="U4948">
        <v>82.970185215881472</v>
      </c>
      <c r="V4948" t="s">
        <v>32</v>
      </c>
      <c r="W4948" t="s">
        <v>33</v>
      </c>
      <c r="X4948" t="str">
        <f t="shared" si="231"/>
        <v>NPT76ACAC</v>
      </c>
      <c r="Y4948">
        <f t="shared" si="232"/>
        <v>1</v>
      </c>
      <c r="Z4948">
        <f>COUNTIF($X$2:X4948,X4948)</f>
        <v>1</v>
      </c>
      <c r="AA4948" t="str">
        <f t="shared" si="233"/>
        <v>NPT76ACAC1</v>
      </c>
      <c r="AB4948">
        <f>COUNTIF(实际辖区!A:A,全部结果!X4948)</f>
        <v>1</v>
      </c>
      <c r="AC4948" s="9" t="str">
        <f>VLOOKUP(AA4948,实际辖区!D:E,2,0)</f>
        <v>POS_75941217</v>
      </c>
    </row>
    <row r="4949" spans="1:29">
      <c r="A4949" t="s">
        <v>97</v>
      </c>
      <c r="B4949" t="s">
        <v>11239</v>
      </c>
      <c r="C4949" t="s">
        <v>11240</v>
      </c>
      <c r="D4949" t="s">
        <v>9196</v>
      </c>
      <c r="E4949" t="s">
        <v>9239</v>
      </c>
      <c r="F4949" t="s">
        <v>11241</v>
      </c>
      <c r="G4949" t="s">
        <v>11239</v>
      </c>
      <c r="H4949" t="s">
        <v>29</v>
      </c>
      <c r="I4949">
        <v>9570222.3507280704</v>
      </c>
      <c r="J4949">
        <v>160575.18</v>
      </c>
      <c r="K4949">
        <v>170190</v>
      </c>
      <c r="L4949">
        <v>0.28855721393034828</v>
      </c>
      <c r="M4949">
        <v>39.892227099999999</v>
      </c>
      <c r="N4949">
        <v>117.7621706</v>
      </c>
      <c r="O4949" t="s">
        <v>11242</v>
      </c>
      <c r="P4949" t="s">
        <v>97</v>
      </c>
      <c r="Q4949" t="s">
        <v>11011</v>
      </c>
      <c r="R4949">
        <v>1</v>
      </c>
      <c r="S4949">
        <v>39.773055180890744</v>
      </c>
      <c r="T4949">
        <v>118.32632142395001</v>
      </c>
      <c r="U4949">
        <v>50.072234363846668</v>
      </c>
      <c r="V4949" t="s">
        <v>32</v>
      </c>
      <c r="W4949" t="s">
        <v>33</v>
      </c>
      <c r="X4949" t="str">
        <f t="shared" si="231"/>
        <v>NPT76ACEJ</v>
      </c>
      <c r="Y4949">
        <f t="shared" si="232"/>
        <v>1</v>
      </c>
      <c r="Z4949">
        <f>COUNTIF($X$2:X4949,X4949)</f>
        <v>1</v>
      </c>
      <c r="AA4949" t="str">
        <f t="shared" si="233"/>
        <v>NPT76ACEJ1</v>
      </c>
      <c r="AB4949">
        <f>COUNTIF(实际辖区!A:A,全部结果!X4949)</f>
        <v>1</v>
      </c>
      <c r="AC4949" s="9" t="str">
        <f>VLOOKUP(AA4949,实际辖区!D:E,2,0)</f>
        <v>POS_75941218</v>
      </c>
    </row>
    <row r="4950" spans="1:29">
      <c r="A4950" t="s">
        <v>97</v>
      </c>
      <c r="B4950" t="s">
        <v>11243</v>
      </c>
      <c r="C4950" t="s">
        <v>11244</v>
      </c>
      <c r="D4950" t="s">
        <v>9196</v>
      </c>
      <c r="E4950" t="s">
        <v>9239</v>
      </c>
      <c r="F4950" t="s">
        <v>11241</v>
      </c>
      <c r="G4950" t="s">
        <v>11243</v>
      </c>
      <c r="H4950" t="s">
        <v>29</v>
      </c>
      <c r="I4950">
        <v>10479763.617362199</v>
      </c>
      <c r="J4950">
        <v>180564.6</v>
      </c>
      <c r="K4950">
        <v>211456.8</v>
      </c>
      <c r="L4950">
        <v>0.28358208955223879</v>
      </c>
      <c r="M4950">
        <v>39.889204999999997</v>
      </c>
      <c r="N4950">
        <v>117.7697764</v>
      </c>
      <c r="O4950" t="s">
        <v>11242</v>
      </c>
      <c r="P4950" t="s">
        <v>97</v>
      </c>
      <c r="Q4950" t="s">
        <v>11011</v>
      </c>
      <c r="R4950">
        <v>1</v>
      </c>
      <c r="S4950">
        <v>39.773055180890744</v>
      </c>
      <c r="T4950">
        <v>118.32632142395001</v>
      </c>
      <c r="U4950">
        <v>49.356880645619817</v>
      </c>
      <c r="V4950" t="s">
        <v>32</v>
      </c>
      <c r="W4950" t="s">
        <v>33</v>
      </c>
      <c r="X4950" t="str">
        <f t="shared" si="231"/>
        <v>NPT76ACEK</v>
      </c>
      <c r="Y4950">
        <f t="shared" si="232"/>
        <v>1</v>
      </c>
      <c r="Z4950">
        <f>COUNTIF($X$2:X4950,X4950)</f>
        <v>1</v>
      </c>
      <c r="AA4950" t="str">
        <f t="shared" si="233"/>
        <v>NPT76ACEK1</v>
      </c>
      <c r="AB4950">
        <f>COUNTIF(实际辖区!A:A,全部结果!X4950)</f>
        <v>1</v>
      </c>
      <c r="AC4950" s="9" t="str">
        <f>VLOOKUP(AA4950,实际辖区!D:E,2,0)</f>
        <v>POS_75941218</v>
      </c>
    </row>
    <row r="4951" spans="1:29">
      <c r="A4951" t="s">
        <v>97</v>
      </c>
      <c r="B4951" t="s">
        <v>11245</v>
      </c>
      <c r="C4951" t="s">
        <v>11246</v>
      </c>
      <c r="D4951" t="s">
        <v>9196</v>
      </c>
      <c r="E4951" t="s">
        <v>9239</v>
      </c>
      <c r="F4951" t="s">
        <v>11100</v>
      </c>
      <c r="G4951" t="s">
        <v>11245</v>
      </c>
      <c r="H4951" t="s">
        <v>29</v>
      </c>
      <c r="I4951">
        <v>10370734.795822799</v>
      </c>
      <c r="J4951">
        <v>88740.6</v>
      </c>
      <c r="K4951">
        <v>94909.26</v>
      </c>
      <c r="L4951">
        <v>0.1393034825870646</v>
      </c>
      <c r="M4951">
        <v>39.834157500000003</v>
      </c>
      <c r="N4951">
        <v>118.12128389999999</v>
      </c>
      <c r="O4951" t="s">
        <v>11242</v>
      </c>
      <c r="P4951" t="s">
        <v>97</v>
      </c>
      <c r="Q4951" t="s">
        <v>11011</v>
      </c>
      <c r="R4951">
        <v>1</v>
      </c>
      <c r="S4951">
        <v>39.773055180890744</v>
      </c>
      <c r="T4951">
        <v>118.32632142395001</v>
      </c>
      <c r="U4951">
        <v>18.82403497977743</v>
      </c>
      <c r="V4951" t="s">
        <v>32</v>
      </c>
      <c r="W4951" t="s">
        <v>33</v>
      </c>
      <c r="X4951" t="str">
        <f t="shared" si="231"/>
        <v>NPT76ACDA</v>
      </c>
      <c r="Y4951">
        <f t="shared" si="232"/>
        <v>1</v>
      </c>
      <c r="Z4951">
        <f>COUNTIF($X$2:X4951,X4951)</f>
        <v>1</v>
      </c>
      <c r="AA4951" t="str">
        <f t="shared" si="233"/>
        <v>NPT76ACDA1</v>
      </c>
      <c r="AB4951">
        <f>COUNTIF(实际辖区!A:A,全部结果!X4951)</f>
        <v>1</v>
      </c>
      <c r="AC4951" s="9" t="str">
        <f>VLOOKUP(AA4951,实际辖区!D:E,2,0)</f>
        <v>POS_00306280</v>
      </c>
    </row>
    <row r="4952" spans="1:29">
      <c r="A4952" t="s">
        <v>97</v>
      </c>
      <c r="B4952" t="s">
        <v>11247</v>
      </c>
      <c r="C4952" t="s">
        <v>11248</v>
      </c>
      <c r="D4952" t="s">
        <v>9196</v>
      </c>
      <c r="E4952" t="s">
        <v>9239</v>
      </c>
      <c r="F4952" t="s">
        <v>11249</v>
      </c>
      <c r="G4952" t="s">
        <v>11247</v>
      </c>
      <c r="H4952" t="s">
        <v>29</v>
      </c>
      <c r="I4952">
        <v>8605851.5954852607</v>
      </c>
      <c r="J4952">
        <v>105148.8</v>
      </c>
      <c r="K4952">
        <v>120393</v>
      </c>
      <c r="L4952">
        <v>0.11442786069651741</v>
      </c>
      <c r="M4952">
        <v>39.745553999999998</v>
      </c>
      <c r="N4952">
        <v>118.6993731</v>
      </c>
      <c r="O4952" t="s">
        <v>11242</v>
      </c>
      <c r="P4952" t="s">
        <v>97</v>
      </c>
      <c r="Q4952" t="s">
        <v>11011</v>
      </c>
      <c r="R4952">
        <v>0</v>
      </c>
      <c r="S4952">
        <v>39.773055180890744</v>
      </c>
      <c r="T4952">
        <v>118.32632142395001</v>
      </c>
      <c r="U4952">
        <v>32.113362372301111</v>
      </c>
      <c r="V4952" t="s">
        <v>32</v>
      </c>
      <c r="W4952" t="s">
        <v>33</v>
      </c>
      <c r="X4952" t="str">
        <f t="shared" si="231"/>
        <v>NPT76ACEA</v>
      </c>
      <c r="Y4952">
        <f t="shared" si="232"/>
        <v>1</v>
      </c>
      <c r="Z4952">
        <f>COUNTIF($X$2:X4952,X4952)</f>
        <v>1</v>
      </c>
      <c r="AA4952" t="str">
        <f t="shared" si="233"/>
        <v>NPT76ACEA1</v>
      </c>
      <c r="AB4952">
        <f>COUNTIF(实际辖区!A:A,全部结果!X4952)</f>
        <v>1</v>
      </c>
      <c r="AC4952" s="9" t="str">
        <f>VLOOKUP(AA4952,实际辖区!D:E,2,0)</f>
        <v>POS_75941218</v>
      </c>
    </row>
    <row r="4953" spans="1:29">
      <c r="A4953" t="s">
        <v>97</v>
      </c>
      <c r="B4953" t="s">
        <v>11250</v>
      </c>
      <c r="C4953" t="s">
        <v>11251</v>
      </c>
      <c r="D4953" t="s">
        <v>9196</v>
      </c>
      <c r="E4953" t="s">
        <v>9239</v>
      </c>
      <c r="F4953" t="s">
        <v>11252</v>
      </c>
      <c r="G4953" t="s">
        <v>11250</v>
      </c>
      <c r="H4953" t="s">
        <v>29</v>
      </c>
      <c r="I4953">
        <v>3210025.2713635499</v>
      </c>
      <c r="J4953">
        <v>35049.599999999999</v>
      </c>
      <c r="K4953">
        <v>62067</v>
      </c>
      <c r="L4953">
        <v>7.9601990049751201E-2</v>
      </c>
      <c r="M4953">
        <v>39.769031099999999</v>
      </c>
      <c r="N4953">
        <v>118.42579449999999</v>
      </c>
      <c r="O4953" t="s">
        <v>11242</v>
      </c>
      <c r="P4953" t="s">
        <v>97</v>
      </c>
      <c r="Q4953" t="s">
        <v>11011</v>
      </c>
      <c r="R4953">
        <v>0</v>
      </c>
      <c r="S4953">
        <v>39.773055180890744</v>
      </c>
      <c r="T4953">
        <v>118.32632142395001</v>
      </c>
      <c r="U4953">
        <v>8.5343945778162151</v>
      </c>
      <c r="V4953" t="s">
        <v>32</v>
      </c>
      <c r="W4953" t="s">
        <v>33</v>
      </c>
      <c r="X4953" t="str">
        <f t="shared" si="231"/>
        <v>NPT76ACBV</v>
      </c>
      <c r="Y4953">
        <f t="shared" si="232"/>
        <v>1</v>
      </c>
      <c r="Z4953">
        <f>COUNTIF($X$2:X4953,X4953)</f>
        <v>1</v>
      </c>
      <c r="AA4953" t="str">
        <f t="shared" si="233"/>
        <v>NPT76ACBV1</v>
      </c>
      <c r="AB4953">
        <f>COUNTIF(实际辖区!A:A,全部结果!X4953)</f>
        <v>1</v>
      </c>
      <c r="AC4953" s="9" t="str">
        <f>VLOOKUP(AA4953,实际辖区!D:E,2,0)</f>
        <v>POS_75941218</v>
      </c>
    </row>
    <row r="4954" spans="1:29">
      <c r="A4954" t="s">
        <v>97</v>
      </c>
      <c r="B4954" t="s">
        <v>11253</v>
      </c>
      <c r="C4954" t="s">
        <v>11254</v>
      </c>
      <c r="D4954" t="s">
        <v>9196</v>
      </c>
      <c r="E4954" t="s">
        <v>9239</v>
      </c>
      <c r="F4954" t="s">
        <v>11249</v>
      </c>
      <c r="G4954" t="s">
        <v>11253</v>
      </c>
      <c r="H4954" t="s">
        <v>29</v>
      </c>
      <c r="I4954">
        <v>4685422.6747021498</v>
      </c>
      <c r="J4954">
        <v>21175.8</v>
      </c>
      <c r="K4954">
        <v>21003.9</v>
      </c>
      <c r="L4954">
        <v>4.4776119402985003E-2</v>
      </c>
      <c r="M4954">
        <v>39.729725000000002</v>
      </c>
      <c r="N4954">
        <v>118.700231</v>
      </c>
      <c r="O4954" t="s">
        <v>11242</v>
      </c>
      <c r="P4954" t="s">
        <v>97</v>
      </c>
      <c r="Q4954" t="s">
        <v>11011</v>
      </c>
      <c r="R4954">
        <v>0</v>
      </c>
      <c r="S4954">
        <v>39.773055180890744</v>
      </c>
      <c r="T4954">
        <v>118.32632142395001</v>
      </c>
      <c r="U4954">
        <v>32.404170381156618</v>
      </c>
      <c r="V4954" t="s">
        <v>32</v>
      </c>
      <c r="W4954" t="s">
        <v>33</v>
      </c>
      <c r="X4954" t="str">
        <f t="shared" si="231"/>
        <v>NPT76ACEC</v>
      </c>
      <c r="Y4954">
        <f t="shared" si="232"/>
        <v>1</v>
      </c>
      <c r="Z4954">
        <f>COUNTIF($X$2:X4954,X4954)</f>
        <v>1</v>
      </c>
      <c r="AA4954" t="str">
        <f t="shared" si="233"/>
        <v>NPT76ACEC1</v>
      </c>
      <c r="AB4954">
        <f>COUNTIF(实际辖区!A:A,全部结果!X4954)</f>
        <v>1</v>
      </c>
      <c r="AC4954" s="9" t="str">
        <f>VLOOKUP(AA4954,实际辖区!D:E,2,0)</f>
        <v>POS_75941218</v>
      </c>
    </row>
    <row r="4955" spans="1:29">
      <c r="A4955" t="s">
        <v>97</v>
      </c>
      <c r="B4955" t="s">
        <v>11255</v>
      </c>
      <c r="C4955" t="s">
        <v>11256</v>
      </c>
      <c r="D4955" t="s">
        <v>9196</v>
      </c>
      <c r="E4955" t="s">
        <v>9239</v>
      </c>
      <c r="F4955" t="s">
        <v>9248</v>
      </c>
      <c r="G4955" t="s">
        <v>11255</v>
      </c>
      <c r="H4955" t="s">
        <v>29</v>
      </c>
      <c r="I4955">
        <v>2376355.6155507602</v>
      </c>
      <c r="J4955">
        <v>11683.2</v>
      </c>
      <c r="K4955">
        <v>4906.2</v>
      </c>
      <c r="L4955">
        <v>3.98009950248756E-2</v>
      </c>
      <c r="M4955">
        <v>39.636583700000003</v>
      </c>
      <c r="N4955">
        <v>118.1864595</v>
      </c>
      <c r="O4955" t="s">
        <v>11242</v>
      </c>
      <c r="P4955" t="s">
        <v>97</v>
      </c>
      <c r="Q4955" t="s">
        <v>11011</v>
      </c>
      <c r="R4955">
        <v>0</v>
      </c>
      <c r="S4955">
        <v>39.773055180890744</v>
      </c>
      <c r="T4955">
        <v>118.32632142395001</v>
      </c>
      <c r="U4955">
        <v>19.325175355016839</v>
      </c>
      <c r="V4955" t="s">
        <v>32</v>
      </c>
      <c r="W4955" t="s">
        <v>33</v>
      </c>
      <c r="X4955" t="str">
        <f t="shared" si="231"/>
        <v>NPT76ACSF</v>
      </c>
      <c r="Y4955">
        <f t="shared" si="232"/>
        <v>1</v>
      </c>
      <c r="Z4955">
        <f>COUNTIF($X$2:X4955,X4955)</f>
        <v>1</v>
      </c>
      <c r="AA4955" t="str">
        <f t="shared" si="233"/>
        <v>NPT76ACSF1</v>
      </c>
      <c r="AB4955">
        <f>COUNTIF(实际辖区!A:A,全部结果!X4955)</f>
        <v>1</v>
      </c>
      <c r="AC4955" s="9" t="str">
        <f>VLOOKUP(AA4955,实际辖区!D:E,2,0)</f>
        <v>POS_75941218</v>
      </c>
    </row>
    <row r="4956" spans="1:29">
      <c r="A4956" t="s">
        <v>97</v>
      </c>
      <c r="B4956" t="s">
        <v>11257</v>
      </c>
      <c r="C4956" t="s">
        <v>11258</v>
      </c>
      <c r="D4956" t="s">
        <v>9196</v>
      </c>
      <c r="E4956" t="s">
        <v>9239</v>
      </c>
      <c r="F4956" t="s">
        <v>11252</v>
      </c>
      <c r="G4956" t="s">
        <v>11257</v>
      </c>
      <c r="H4956" t="s">
        <v>29</v>
      </c>
      <c r="I4956">
        <v>5871562.4712603604</v>
      </c>
      <c r="J4956">
        <v>0</v>
      </c>
      <c r="K4956">
        <v>0</v>
      </c>
      <c r="L4956">
        <v>2.4875621890547199E-2</v>
      </c>
      <c r="M4956">
        <v>39.774831900000002</v>
      </c>
      <c r="N4956">
        <v>118.4267165</v>
      </c>
      <c r="O4956" t="s">
        <v>11242</v>
      </c>
      <c r="P4956" t="s">
        <v>97</v>
      </c>
      <c r="Q4956" t="s">
        <v>11011</v>
      </c>
      <c r="R4956">
        <v>0</v>
      </c>
      <c r="S4956">
        <v>39.773055180890744</v>
      </c>
      <c r="T4956">
        <v>118.32632142395001</v>
      </c>
      <c r="U4956">
        <v>8.6035875422038153</v>
      </c>
      <c r="V4956" t="s">
        <v>32</v>
      </c>
      <c r="W4956" t="s">
        <v>33</v>
      </c>
      <c r="X4956" t="str">
        <f t="shared" si="231"/>
        <v>NPT76ACFA</v>
      </c>
      <c r="Y4956">
        <f t="shared" si="232"/>
        <v>1</v>
      </c>
      <c r="Z4956">
        <f>COUNTIF($X$2:X4956,X4956)</f>
        <v>1</v>
      </c>
      <c r="AA4956" t="str">
        <f t="shared" si="233"/>
        <v>NPT76ACFA1</v>
      </c>
      <c r="AB4956">
        <f>COUNTIF(实际辖区!A:A,全部结果!X4956)</f>
        <v>1</v>
      </c>
      <c r="AC4956" s="9" t="str">
        <f>VLOOKUP(AA4956,实际辖区!D:E,2,0)</f>
        <v>POS_75941218</v>
      </c>
    </row>
    <row r="4957" spans="1:29">
      <c r="A4957" t="s">
        <v>97</v>
      </c>
      <c r="B4957" t="s">
        <v>11259</v>
      </c>
      <c r="C4957" t="s">
        <v>11260</v>
      </c>
      <c r="D4957" t="s">
        <v>9196</v>
      </c>
      <c r="E4957" t="s">
        <v>9239</v>
      </c>
      <c r="F4957" t="s">
        <v>11252</v>
      </c>
      <c r="G4957" t="s">
        <v>11259</v>
      </c>
      <c r="H4957" t="s">
        <v>29</v>
      </c>
      <c r="I4957">
        <v>8612001.6129032299</v>
      </c>
      <c r="J4957">
        <v>6879.6</v>
      </c>
      <c r="K4957">
        <v>5733</v>
      </c>
      <c r="L4957">
        <v>1.99004975124378E-2</v>
      </c>
      <c r="M4957">
        <v>39.724819500000002</v>
      </c>
      <c r="N4957">
        <v>118.465144</v>
      </c>
      <c r="O4957" t="s">
        <v>11242</v>
      </c>
      <c r="P4957" t="s">
        <v>97</v>
      </c>
      <c r="Q4957" t="s">
        <v>11011</v>
      </c>
      <c r="R4957">
        <v>0</v>
      </c>
      <c r="S4957">
        <v>39.773055180890744</v>
      </c>
      <c r="T4957">
        <v>118.32632142395001</v>
      </c>
      <c r="U4957">
        <v>13.04769402070154</v>
      </c>
      <c r="V4957" t="s">
        <v>32</v>
      </c>
      <c r="W4957" t="s">
        <v>33</v>
      </c>
      <c r="X4957" t="str">
        <f t="shared" si="231"/>
        <v>NPT76ACEZ</v>
      </c>
      <c r="Y4957">
        <f t="shared" si="232"/>
        <v>1</v>
      </c>
      <c r="Z4957">
        <f>COUNTIF($X$2:X4957,X4957)</f>
        <v>1</v>
      </c>
      <c r="AA4957" t="str">
        <f t="shared" si="233"/>
        <v>NPT76ACEZ1</v>
      </c>
      <c r="AB4957">
        <f>COUNTIF(实际辖区!A:A,全部结果!X4957)</f>
        <v>1</v>
      </c>
      <c r="AC4957" s="9" t="str">
        <f>VLOOKUP(AA4957,实际辖区!D:E,2,0)</f>
        <v>POS_75941218</v>
      </c>
    </row>
    <row r="4958" spans="1:29">
      <c r="A4958" t="s">
        <v>97</v>
      </c>
      <c r="B4958" t="s">
        <v>11261</v>
      </c>
      <c r="C4958" t="s">
        <v>11262</v>
      </c>
      <c r="D4958" t="s">
        <v>9196</v>
      </c>
      <c r="E4958" t="s">
        <v>9239</v>
      </c>
      <c r="F4958" t="s">
        <v>11249</v>
      </c>
      <c r="G4958" t="s">
        <v>11261</v>
      </c>
      <c r="H4958" t="s">
        <v>29</v>
      </c>
      <c r="I4958">
        <v>2540720.1142618302</v>
      </c>
      <c r="J4958">
        <v>13185.9</v>
      </c>
      <c r="K4958">
        <v>5159.7</v>
      </c>
      <c r="L4958">
        <v>4.9751243781093997E-3</v>
      </c>
      <c r="M4958">
        <v>39.729484999999997</v>
      </c>
      <c r="N4958">
        <v>118.7037077</v>
      </c>
      <c r="O4958" t="s">
        <v>11242</v>
      </c>
      <c r="P4958" t="s">
        <v>97</v>
      </c>
      <c r="Q4958" t="s">
        <v>11011</v>
      </c>
      <c r="R4958">
        <v>0</v>
      </c>
      <c r="S4958">
        <v>39.773055180890744</v>
      </c>
      <c r="T4958">
        <v>118.32632142395001</v>
      </c>
      <c r="U4958">
        <v>32.702846775700728</v>
      </c>
      <c r="V4958" t="s">
        <v>32</v>
      </c>
      <c r="W4958" t="s">
        <v>33</v>
      </c>
      <c r="X4958" t="str">
        <f t="shared" si="231"/>
        <v>NPT76FVA3</v>
      </c>
      <c r="Y4958">
        <f t="shared" si="232"/>
        <v>1</v>
      </c>
      <c r="Z4958">
        <f>COUNTIF($X$2:X4958,X4958)</f>
        <v>1</v>
      </c>
      <c r="AA4958" t="str">
        <f t="shared" si="233"/>
        <v>NPT76FVA31</v>
      </c>
      <c r="AB4958">
        <f>COUNTIF(实际辖区!A:A,全部结果!X4958)</f>
        <v>1</v>
      </c>
      <c r="AC4958" s="9" t="str">
        <f>VLOOKUP(AA4958,实际辖区!D:E,2,0)</f>
        <v>POS_75941218</v>
      </c>
    </row>
    <row r="4959" spans="1:29">
      <c r="A4959" t="s">
        <v>97</v>
      </c>
      <c r="B4959" t="s">
        <v>11263</v>
      </c>
      <c r="C4959" t="s">
        <v>11264</v>
      </c>
      <c r="D4959" t="s">
        <v>9196</v>
      </c>
      <c r="E4959" t="s">
        <v>9318</v>
      </c>
      <c r="F4959" t="s">
        <v>7291</v>
      </c>
      <c r="G4959" t="s">
        <v>11263</v>
      </c>
      <c r="H4959" t="s">
        <v>29</v>
      </c>
      <c r="I4959">
        <v>8679394.1945776995</v>
      </c>
      <c r="J4959">
        <v>35049.599999999999</v>
      </c>
      <c r="K4959">
        <v>41277.599999999999</v>
      </c>
      <c r="L4959">
        <v>0.1741293532338308</v>
      </c>
      <c r="M4959">
        <v>38.297231699999998</v>
      </c>
      <c r="N4959">
        <v>116.8949246</v>
      </c>
      <c r="O4959" t="s">
        <v>11265</v>
      </c>
      <c r="P4959" t="s">
        <v>97</v>
      </c>
      <c r="Q4959" t="s">
        <v>11011</v>
      </c>
      <c r="R4959">
        <v>0</v>
      </c>
      <c r="S4959">
        <v>38.25590792907866</v>
      </c>
      <c r="T4959">
        <v>117.0409544534802</v>
      </c>
      <c r="U4959">
        <v>13.5762234877027</v>
      </c>
      <c r="V4959" t="s">
        <v>32</v>
      </c>
      <c r="W4959" t="s">
        <v>33</v>
      </c>
      <c r="X4959" t="str">
        <f t="shared" si="231"/>
        <v>NPT76ACJP</v>
      </c>
      <c r="Y4959">
        <f t="shared" si="232"/>
        <v>1</v>
      </c>
      <c r="Z4959">
        <f>COUNTIF($X$2:X4959,X4959)</f>
        <v>1</v>
      </c>
      <c r="AA4959" t="str">
        <f t="shared" si="233"/>
        <v>NPT76ACJP1</v>
      </c>
      <c r="AB4959">
        <f>COUNTIF(实际辖区!A:A,全部结果!X4959)</f>
        <v>1</v>
      </c>
      <c r="AC4959" s="9" t="str">
        <f>VLOOKUP(AA4959,实际辖区!D:E,2,0)</f>
        <v>POS_75941220</v>
      </c>
    </row>
    <row r="4960" spans="1:29">
      <c r="A4960" t="s">
        <v>97</v>
      </c>
      <c r="B4960" t="s">
        <v>11266</v>
      </c>
      <c r="C4960" t="s">
        <v>11267</v>
      </c>
      <c r="D4960" t="s">
        <v>9196</v>
      </c>
      <c r="E4960" t="s">
        <v>9318</v>
      </c>
      <c r="F4960" t="s">
        <v>11268</v>
      </c>
      <c r="G4960" t="s">
        <v>11266</v>
      </c>
      <c r="H4960" t="s">
        <v>29</v>
      </c>
      <c r="I4960">
        <v>12260263.920434801</v>
      </c>
      <c r="J4960">
        <v>59146.2</v>
      </c>
      <c r="K4960">
        <v>96350.399999999994</v>
      </c>
      <c r="L4960">
        <v>0.1592039800995024</v>
      </c>
      <c r="M4960">
        <v>38.570088599999998</v>
      </c>
      <c r="N4960">
        <v>116.81731790000001</v>
      </c>
      <c r="O4960" t="s">
        <v>11265</v>
      </c>
      <c r="P4960" t="s">
        <v>97</v>
      </c>
      <c r="Q4960" t="s">
        <v>11011</v>
      </c>
      <c r="R4960">
        <v>0</v>
      </c>
      <c r="S4960">
        <v>38.25590792907866</v>
      </c>
      <c r="T4960">
        <v>117.0409544534802</v>
      </c>
      <c r="U4960">
        <v>39.972307872183308</v>
      </c>
      <c r="V4960" t="s">
        <v>32</v>
      </c>
      <c r="W4960" t="s">
        <v>33</v>
      </c>
      <c r="X4960" t="str">
        <f t="shared" si="231"/>
        <v>NPT76ACKR</v>
      </c>
      <c r="Y4960">
        <f t="shared" si="232"/>
        <v>1</v>
      </c>
      <c r="Z4960">
        <f>COUNTIF($X$2:X4960,X4960)</f>
        <v>1</v>
      </c>
      <c r="AA4960" t="str">
        <f t="shared" si="233"/>
        <v>NPT76ACKR1</v>
      </c>
      <c r="AB4960">
        <f>COUNTIF(实际辖区!A:A,全部结果!X4960)</f>
        <v>1</v>
      </c>
      <c r="AC4960" s="9" t="str">
        <f>VLOOKUP(AA4960,实际辖区!D:E,2,0)</f>
        <v>POS_75941220</v>
      </c>
    </row>
    <row r="4961" spans="1:29">
      <c r="A4961" t="s">
        <v>97</v>
      </c>
      <c r="B4961" t="s">
        <v>11269</v>
      </c>
      <c r="C4961" t="s">
        <v>11270</v>
      </c>
      <c r="D4961" t="s">
        <v>9196</v>
      </c>
      <c r="E4961" t="s">
        <v>9318</v>
      </c>
      <c r="F4961" t="s">
        <v>11271</v>
      </c>
      <c r="G4961" t="s">
        <v>11269</v>
      </c>
      <c r="H4961" t="s">
        <v>29</v>
      </c>
      <c r="I4961">
        <v>7665436.3199331202</v>
      </c>
      <c r="J4961">
        <v>78861.600000000006</v>
      </c>
      <c r="K4961">
        <v>50768.22</v>
      </c>
      <c r="L4961">
        <v>0.154228855721393</v>
      </c>
      <c r="M4961">
        <v>38.067631499999997</v>
      </c>
      <c r="N4961">
        <v>117.233738</v>
      </c>
      <c r="O4961" t="s">
        <v>11265</v>
      </c>
      <c r="P4961" t="s">
        <v>97</v>
      </c>
      <c r="Q4961" t="s">
        <v>11011</v>
      </c>
      <c r="R4961">
        <v>1</v>
      </c>
      <c r="S4961">
        <v>38.25590792907866</v>
      </c>
      <c r="T4961">
        <v>117.0409544534802</v>
      </c>
      <c r="U4961">
        <v>26.873866798654639</v>
      </c>
      <c r="V4961" t="s">
        <v>32</v>
      </c>
      <c r="W4961" t="s">
        <v>33</v>
      </c>
      <c r="X4961" t="str">
        <f t="shared" si="231"/>
        <v>NPT76ACJT</v>
      </c>
      <c r="Y4961">
        <f t="shared" si="232"/>
        <v>1</v>
      </c>
      <c r="Z4961">
        <f>COUNTIF($X$2:X4961,X4961)</f>
        <v>1</v>
      </c>
      <c r="AA4961" t="str">
        <f t="shared" si="233"/>
        <v>NPT76ACJT1</v>
      </c>
      <c r="AB4961">
        <f>COUNTIF(实际辖区!A:A,全部结果!X4961)</f>
        <v>1</v>
      </c>
      <c r="AC4961" s="9" t="str">
        <f>VLOOKUP(AA4961,实际辖区!D:E,2,0)</f>
        <v>POS_75941220</v>
      </c>
    </row>
    <row r="4962" spans="1:29">
      <c r="A4962" t="s">
        <v>97</v>
      </c>
      <c r="B4962" t="s">
        <v>11272</v>
      </c>
      <c r="C4962" t="s">
        <v>11273</v>
      </c>
      <c r="D4962" t="s">
        <v>9196</v>
      </c>
      <c r="E4962" t="s">
        <v>9318</v>
      </c>
      <c r="F4962" t="s">
        <v>11274</v>
      </c>
      <c r="G4962" t="s">
        <v>11272</v>
      </c>
      <c r="H4962" t="s">
        <v>29</v>
      </c>
      <c r="I4962">
        <v>8500263.5790427104</v>
      </c>
      <c r="J4962">
        <v>26287.200000000001</v>
      </c>
      <c r="K4962">
        <v>1248.5999999999999</v>
      </c>
      <c r="L4962">
        <v>0.14427860696517411</v>
      </c>
      <c r="M4962">
        <v>38.058245700000001</v>
      </c>
      <c r="N4962">
        <v>116.7178361</v>
      </c>
      <c r="O4962" t="s">
        <v>11265</v>
      </c>
      <c r="P4962" t="s">
        <v>97</v>
      </c>
      <c r="Q4962" t="s">
        <v>11011</v>
      </c>
      <c r="R4962">
        <v>1</v>
      </c>
      <c r="S4962">
        <v>38.25590792907866</v>
      </c>
      <c r="T4962">
        <v>117.0409544534802</v>
      </c>
      <c r="U4962">
        <v>35.8242930086044</v>
      </c>
      <c r="V4962" t="s">
        <v>32</v>
      </c>
      <c r="W4962" t="s">
        <v>33</v>
      </c>
      <c r="X4962" t="str">
        <f t="shared" si="231"/>
        <v>NPT76ACJY</v>
      </c>
      <c r="Y4962">
        <f t="shared" si="232"/>
        <v>1</v>
      </c>
      <c r="Z4962">
        <f>COUNTIF($X$2:X4962,X4962)</f>
        <v>1</v>
      </c>
      <c r="AA4962" t="str">
        <f t="shared" si="233"/>
        <v>NPT76ACJY1</v>
      </c>
      <c r="AB4962">
        <f>COUNTIF(实际辖区!A:A,全部结果!X4962)</f>
        <v>1</v>
      </c>
      <c r="AC4962" s="9" t="str">
        <f>VLOOKUP(AA4962,实际辖区!D:E,2,0)</f>
        <v>POS_75941220</v>
      </c>
    </row>
    <row r="4963" spans="1:29">
      <c r="A4963" t="s">
        <v>97</v>
      </c>
      <c r="B4963" t="s">
        <v>11275</v>
      </c>
      <c r="C4963" t="s">
        <v>11276</v>
      </c>
      <c r="D4963" t="s">
        <v>9196</v>
      </c>
      <c r="E4963" t="s">
        <v>9318</v>
      </c>
      <c r="F4963" t="s">
        <v>11271</v>
      </c>
      <c r="G4963" t="s">
        <v>11275</v>
      </c>
      <c r="H4963" t="s">
        <v>29</v>
      </c>
      <c r="I4963">
        <v>5064400</v>
      </c>
      <c r="J4963">
        <v>8762.4</v>
      </c>
      <c r="K4963">
        <v>25076.52</v>
      </c>
      <c r="L4963">
        <v>9.9502487562189004E-2</v>
      </c>
      <c r="M4963">
        <v>37.969682200000001</v>
      </c>
      <c r="N4963">
        <v>117.0561316</v>
      </c>
      <c r="O4963" t="s">
        <v>11265</v>
      </c>
      <c r="P4963" t="s">
        <v>97</v>
      </c>
      <c r="Q4963" t="s">
        <v>11011</v>
      </c>
      <c r="R4963">
        <v>1</v>
      </c>
      <c r="S4963">
        <v>38.25590792907866</v>
      </c>
      <c r="T4963">
        <v>117.0409544534802</v>
      </c>
      <c r="U4963">
        <v>31.79852699991234</v>
      </c>
      <c r="V4963" t="s">
        <v>32</v>
      </c>
      <c r="W4963" t="s">
        <v>33</v>
      </c>
      <c r="X4963" t="str">
        <f t="shared" si="231"/>
        <v>NPT76BQHZ</v>
      </c>
      <c r="Y4963">
        <f t="shared" si="232"/>
        <v>1</v>
      </c>
      <c r="Z4963">
        <f>COUNTIF($X$2:X4963,X4963)</f>
        <v>1</v>
      </c>
      <c r="AA4963" t="str">
        <f t="shared" si="233"/>
        <v>NPT76BQHZ1</v>
      </c>
      <c r="AB4963">
        <f>COUNTIF(实际辖区!A:A,全部结果!X4963)</f>
        <v>1</v>
      </c>
      <c r="AC4963" s="9" t="str">
        <f>VLOOKUP(AA4963,实际辖区!D:E,2,0)</f>
        <v>POS_75941220</v>
      </c>
    </row>
    <row r="4964" spans="1:29">
      <c r="A4964" t="s">
        <v>97</v>
      </c>
      <c r="B4964" t="s">
        <v>11277</v>
      </c>
      <c r="C4964" t="s">
        <v>11278</v>
      </c>
      <c r="D4964" t="s">
        <v>9196</v>
      </c>
      <c r="E4964" t="s">
        <v>9318</v>
      </c>
      <c r="F4964" t="s">
        <v>11279</v>
      </c>
      <c r="G4964" t="s">
        <v>11277</v>
      </c>
      <c r="H4964" t="s">
        <v>29</v>
      </c>
      <c r="I4964">
        <v>4044857.8935940699</v>
      </c>
      <c r="J4964">
        <v>48701.4</v>
      </c>
      <c r="K4964">
        <v>21102.78</v>
      </c>
      <c r="L4964">
        <v>7.9601990049751201E-2</v>
      </c>
      <c r="M4964">
        <v>38.357835999999999</v>
      </c>
      <c r="N4964">
        <v>117.34223</v>
      </c>
      <c r="O4964" t="s">
        <v>11265</v>
      </c>
      <c r="P4964" t="s">
        <v>97</v>
      </c>
      <c r="Q4964" t="s">
        <v>11011</v>
      </c>
      <c r="R4964">
        <v>1</v>
      </c>
      <c r="S4964">
        <v>38.25590792907866</v>
      </c>
      <c r="T4964">
        <v>117.0409544534802</v>
      </c>
      <c r="U4964">
        <v>28.677392716072131</v>
      </c>
      <c r="V4964" t="s">
        <v>32</v>
      </c>
      <c r="W4964" t="s">
        <v>33</v>
      </c>
      <c r="X4964" t="str">
        <f t="shared" si="231"/>
        <v>NPT76BBHZ</v>
      </c>
      <c r="Y4964">
        <f t="shared" si="232"/>
        <v>1</v>
      </c>
      <c r="Z4964">
        <f>COUNTIF($X$2:X4964,X4964)</f>
        <v>1</v>
      </c>
      <c r="AA4964" t="str">
        <f t="shared" si="233"/>
        <v>NPT76BBHZ1</v>
      </c>
      <c r="AB4964">
        <f>COUNTIF(实际辖区!A:A,全部结果!X4964)</f>
        <v>1</v>
      </c>
      <c r="AC4964" s="9" t="str">
        <f>VLOOKUP(AA4964,实际辖区!D:E,2,0)</f>
        <v>POS_75941220</v>
      </c>
    </row>
    <row r="4965" spans="1:29">
      <c r="A4965" t="s">
        <v>97</v>
      </c>
      <c r="B4965" t="s">
        <v>11280</v>
      </c>
      <c r="C4965" t="s">
        <v>11281</v>
      </c>
      <c r="D4965" t="s">
        <v>9196</v>
      </c>
      <c r="E4965" t="s">
        <v>9318</v>
      </c>
      <c r="F4965" t="s">
        <v>11279</v>
      </c>
      <c r="G4965" t="s">
        <v>11280</v>
      </c>
      <c r="H4965" t="s">
        <v>29</v>
      </c>
      <c r="I4965">
        <v>10916986.077638499</v>
      </c>
      <c r="J4965">
        <v>8032.2</v>
      </c>
      <c r="K4965">
        <v>15479.1</v>
      </c>
      <c r="L4965">
        <v>6.9651741293532299E-2</v>
      </c>
      <c r="M4965">
        <v>38.375547099999999</v>
      </c>
      <c r="N4965">
        <v>117.37074699999999</v>
      </c>
      <c r="O4965" t="s">
        <v>11265</v>
      </c>
      <c r="P4965" t="s">
        <v>97</v>
      </c>
      <c r="Q4965" t="s">
        <v>11011</v>
      </c>
      <c r="R4965">
        <v>1</v>
      </c>
      <c r="S4965">
        <v>38.25590792907866</v>
      </c>
      <c r="T4965">
        <v>117.0409544534802</v>
      </c>
      <c r="U4965">
        <v>31.752418286294411</v>
      </c>
      <c r="V4965" t="s">
        <v>32</v>
      </c>
      <c r="W4965" t="s">
        <v>33</v>
      </c>
      <c r="X4965" t="str">
        <f t="shared" si="231"/>
        <v>NPT76ACIG</v>
      </c>
      <c r="Y4965">
        <f t="shared" si="232"/>
        <v>1</v>
      </c>
      <c r="Z4965">
        <f>COUNTIF($X$2:X4965,X4965)</f>
        <v>1</v>
      </c>
      <c r="AA4965" t="str">
        <f t="shared" si="233"/>
        <v>NPT76ACIG1</v>
      </c>
      <c r="AB4965">
        <f>COUNTIF(实际辖区!A:A,全部结果!X4965)</f>
        <v>1</v>
      </c>
      <c r="AC4965" s="9" t="str">
        <f>VLOOKUP(AA4965,实际辖区!D:E,2,0)</f>
        <v>POS_75941220</v>
      </c>
    </row>
    <row r="4966" spans="1:29">
      <c r="A4966" t="s">
        <v>97</v>
      </c>
      <c r="B4966" t="s">
        <v>11282</v>
      </c>
      <c r="C4966" t="s">
        <v>11283</v>
      </c>
      <c r="D4966" t="s">
        <v>9196</v>
      </c>
      <c r="E4966" t="s">
        <v>9318</v>
      </c>
      <c r="F4966" t="s">
        <v>11268</v>
      </c>
      <c r="G4966" t="s">
        <v>11282</v>
      </c>
      <c r="H4966" t="s">
        <v>29</v>
      </c>
      <c r="I4966">
        <v>4580311.5968787</v>
      </c>
      <c r="J4966">
        <v>17524.8</v>
      </c>
      <c r="K4966">
        <v>22014.720000000001</v>
      </c>
      <c r="L4966">
        <v>4.9751243781094502E-2</v>
      </c>
      <c r="M4966">
        <v>38.600361900000003</v>
      </c>
      <c r="N4966">
        <v>117.034694</v>
      </c>
      <c r="O4966" t="s">
        <v>11265</v>
      </c>
      <c r="P4966" t="s">
        <v>97</v>
      </c>
      <c r="Q4966" t="s">
        <v>11011</v>
      </c>
      <c r="R4966">
        <v>0</v>
      </c>
      <c r="S4966">
        <v>38.25590792907866</v>
      </c>
      <c r="T4966">
        <v>117.0409544534802</v>
      </c>
      <c r="U4966">
        <v>38.239880889418892</v>
      </c>
      <c r="V4966" t="s">
        <v>32</v>
      </c>
      <c r="W4966" t="s">
        <v>33</v>
      </c>
      <c r="X4966" t="str">
        <f t="shared" si="231"/>
        <v>NPT76BSYU</v>
      </c>
      <c r="Y4966">
        <f t="shared" si="232"/>
        <v>1</v>
      </c>
      <c r="Z4966">
        <f>COUNTIF($X$2:X4966,X4966)</f>
        <v>1</v>
      </c>
      <c r="AA4966" t="str">
        <f t="shared" si="233"/>
        <v>NPT76BSYU1</v>
      </c>
      <c r="AB4966">
        <f>COUNTIF(实际辖区!A:A,全部结果!X4966)</f>
        <v>1</v>
      </c>
      <c r="AC4966" s="9" t="str">
        <f>VLOOKUP(AA4966,实际辖区!D:E,2,0)</f>
        <v>POS_75941220</v>
      </c>
    </row>
    <row r="4967" spans="1:29">
      <c r="A4967" t="s">
        <v>97</v>
      </c>
      <c r="B4967" t="s">
        <v>11284</v>
      </c>
      <c r="C4967" t="s">
        <v>11285</v>
      </c>
      <c r="D4967" t="s">
        <v>9196</v>
      </c>
      <c r="E4967" t="s">
        <v>9318</v>
      </c>
      <c r="F4967" t="s">
        <v>9319</v>
      </c>
      <c r="G4967" t="s">
        <v>11284</v>
      </c>
      <c r="H4967" t="s">
        <v>29</v>
      </c>
      <c r="I4967">
        <v>3799510.7482848298</v>
      </c>
      <c r="J4967">
        <v>9437.1</v>
      </c>
      <c r="K4967">
        <v>9896.4</v>
      </c>
      <c r="L4967">
        <v>2.9850746268656699E-2</v>
      </c>
      <c r="M4967">
        <v>38.3068837</v>
      </c>
      <c r="N4967">
        <v>116.8672703</v>
      </c>
      <c r="O4967" t="s">
        <v>11265</v>
      </c>
      <c r="P4967" t="s">
        <v>97</v>
      </c>
      <c r="Q4967" t="s">
        <v>11011</v>
      </c>
      <c r="R4967">
        <v>1</v>
      </c>
      <c r="S4967">
        <v>38.25590792907866</v>
      </c>
      <c r="T4967">
        <v>117.0409544534802</v>
      </c>
      <c r="U4967">
        <v>16.21588701724162</v>
      </c>
      <c r="V4967" t="s">
        <v>32</v>
      </c>
      <c r="W4967" t="s">
        <v>33</v>
      </c>
      <c r="X4967" t="str">
        <f t="shared" si="231"/>
        <v>NPT76ACHV</v>
      </c>
      <c r="Y4967">
        <f t="shared" si="232"/>
        <v>1</v>
      </c>
      <c r="Z4967">
        <f>COUNTIF($X$2:X4967,X4967)</f>
        <v>1</v>
      </c>
      <c r="AA4967" t="str">
        <f t="shared" si="233"/>
        <v>NPT76ACHV1</v>
      </c>
      <c r="AB4967">
        <f>COUNTIF(实际辖区!A:A,全部结果!X4967)</f>
        <v>1</v>
      </c>
      <c r="AC4967" s="9" t="str">
        <f>VLOOKUP(AA4967,实际辖区!D:E,2,0)</f>
        <v>POS_75941220</v>
      </c>
    </row>
    <row r="4968" spans="1:29">
      <c r="A4968" t="s">
        <v>97</v>
      </c>
      <c r="B4968" t="s">
        <v>11286</v>
      </c>
      <c r="C4968" t="s">
        <v>11287</v>
      </c>
      <c r="D4968" t="s">
        <v>9196</v>
      </c>
      <c r="E4968" t="s">
        <v>9318</v>
      </c>
      <c r="F4968" t="s">
        <v>11288</v>
      </c>
      <c r="G4968" t="s">
        <v>11286</v>
      </c>
      <c r="H4968" t="s">
        <v>29</v>
      </c>
      <c r="I4968">
        <v>11686192.1201143</v>
      </c>
      <c r="J4968">
        <v>26459.19</v>
      </c>
      <c r="K4968">
        <v>56919.6</v>
      </c>
      <c r="L4968">
        <v>1.99004975124378E-2</v>
      </c>
      <c r="M4968">
        <v>38.058247899999998</v>
      </c>
      <c r="N4968">
        <v>117.12599179999999</v>
      </c>
      <c r="O4968" t="s">
        <v>11265</v>
      </c>
      <c r="P4968" t="s">
        <v>97</v>
      </c>
      <c r="Q4968" t="s">
        <v>11011</v>
      </c>
      <c r="R4968">
        <v>0</v>
      </c>
      <c r="S4968">
        <v>38.25590792907866</v>
      </c>
      <c r="T4968">
        <v>117.0409544534802</v>
      </c>
      <c r="U4968">
        <v>23.17150472464612</v>
      </c>
      <c r="V4968" t="s">
        <v>32</v>
      </c>
      <c r="W4968" t="s">
        <v>33</v>
      </c>
      <c r="X4968" t="str">
        <f t="shared" si="231"/>
        <v>NPT76ACJW</v>
      </c>
      <c r="Y4968">
        <f t="shared" si="232"/>
        <v>1</v>
      </c>
      <c r="Z4968">
        <f>COUNTIF($X$2:X4968,X4968)</f>
        <v>1</v>
      </c>
      <c r="AA4968" t="str">
        <f t="shared" si="233"/>
        <v>NPT76ACJW1</v>
      </c>
      <c r="AB4968">
        <f>COUNTIF(实际辖区!A:A,全部结果!X4968)</f>
        <v>1</v>
      </c>
      <c r="AC4968" s="9" t="str">
        <f>VLOOKUP(AA4968,实际辖区!D:E,2,0)</f>
        <v>POS_75941220</v>
      </c>
    </row>
    <row r="4969" spans="1:29">
      <c r="A4969" t="s">
        <v>97</v>
      </c>
      <c r="B4969" t="s">
        <v>11289</v>
      </c>
      <c r="C4969" t="s">
        <v>11290</v>
      </c>
      <c r="D4969" t="s">
        <v>9196</v>
      </c>
      <c r="E4969" t="s">
        <v>9318</v>
      </c>
      <c r="F4969" t="s">
        <v>11274</v>
      </c>
      <c r="G4969" t="s">
        <v>11289</v>
      </c>
      <c r="H4969" t="s">
        <v>29</v>
      </c>
      <c r="I4969">
        <v>3162827.2765275599</v>
      </c>
      <c r="J4969">
        <v>573.29999999999995</v>
      </c>
      <c r="K4969">
        <v>573.29999999999995</v>
      </c>
      <c r="L4969">
        <v>1.99004975124378E-2</v>
      </c>
      <c r="M4969">
        <v>38.048582400000001</v>
      </c>
      <c r="N4969">
        <v>116.704014</v>
      </c>
      <c r="O4969" t="s">
        <v>11265</v>
      </c>
      <c r="P4969" t="s">
        <v>97</v>
      </c>
      <c r="Q4969" t="s">
        <v>11011</v>
      </c>
      <c r="R4969">
        <v>0</v>
      </c>
      <c r="S4969">
        <v>38.25590792907866</v>
      </c>
      <c r="T4969">
        <v>117.0409544534802</v>
      </c>
      <c r="U4969">
        <v>37.440538775175973</v>
      </c>
      <c r="V4969" t="s">
        <v>32</v>
      </c>
      <c r="W4969" t="s">
        <v>33</v>
      </c>
      <c r="X4969" t="str">
        <f t="shared" si="231"/>
        <v>NPT76ACJZ</v>
      </c>
      <c r="Y4969">
        <f t="shared" si="232"/>
        <v>1</v>
      </c>
      <c r="Z4969">
        <f>COUNTIF($X$2:X4969,X4969)</f>
        <v>1</v>
      </c>
      <c r="AA4969" t="str">
        <f t="shared" si="233"/>
        <v>NPT76ACJZ1</v>
      </c>
      <c r="AB4969">
        <f>COUNTIF(实际辖区!A:A,全部结果!X4969)</f>
        <v>1</v>
      </c>
      <c r="AC4969" s="9" t="str">
        <f>VLOOKUP(AA4969,实际辖区!D:E,2,0)</f>
        <v>POS_75941220</v>
      </c>
    </row>
    <row r="4970" spans="1:29">
      <c r="A4970" t="s">
        <v>97</v>
      </c>
      <c r="B4970" t="s">
        <v>11291</v>
      </c>
      <c r="C4970" t="s">
        <v>11292</v>
      </c>
      <c r="D4970" t="s">
        <v>9196</v>
      </c>
      <c r="E4970" t="s">
        <v>9318</v>
      </c>
      <c r="F4970" t="s">
        <v>11279</v>
      </c>
      <c r="G4970" t="s">
        <v>11291</v>
      </c>
      <c r="H4970" t="s">
        <v>29</v>
      </c>
      <c r="I4970">
        <v>8075575.8830906404</v>
      </c>
      <c r="J4970">
        <v>28477.8</v>
      </c>
      <c r="K4970">
        <v>33251.4</v>
      </c>
      <c r="L4970">
        <v>9.9999999999999995E-7</v>
      </c>
      <c r="M4970">
        <v>38.357816800000002</v>
      </c>
      <c r="N4970">
        <v>117.32777</v>
      </c>
      <c r="O4970" t="s">
        <v>11265</v>
      </c>
      <c r="P4970" t="s">
        <v>97</v>
      </c>
      <c r="Q4970" t="s">
        <v>11011</v>
      </c>
      <c r="R4970">
        <v>0</v>
      </c>
      <c r="S4970">
        <v>38.25590792907866</v>
      </c>
      <c r="T4970">
        <v>117.0409544534802</v>
      </c>
      <c r="U4970">
        <v>27.51889430620291</v>
      </c>
      <c r="V4970" t="s">
        <v>32</v>
      </c>
      <c r="W4970" t="s">
        <v>33</v>
      </c>
      <c r="X4970" t="str">
        <f t="shared" si="231"/>
        <v>NPT76ACIH</v>
      </c>
      <c r="Y4970">
        <f t="shared" si="232"/>
        <v>1</v>
      </c>
      <c r="Z4970">
        <f>COUNTIF($X$2:X4970,X4970)</f>
        <v>1</v>
      </c>
      <c r="AA4970" t="str">
        <f t="shared" si="233"/>
        <v>NPT76ACIH1</v>
      </c>
      <c r="AB4970">
        <f>COUNTIF(实际辖区!A:A,全部结果!X4970)</f>
        <v>1</v>
      </c>
      <c r="AC4970" s="9" t="str">
        <f>VLOOKUP(AA4970,实际辖区!D:E,2,0)</f>
        <v>POS_75941220</v>
      </c>
    </row>
    <row r="4971" spans="1:29">
      <c r="A4971" t="s">
        <v>97</v>
      </c>
      <c r="B4971" t="s">
        <v>11293</v>
      </c>
      <c r="C4971" t="s">
        <v>11294</v>
      </c>
      <c r="D4971" t="s">
        <v>9196</v>
      </c>
      <c r="E4971" t="s">
        <v>9318</v>
      </c>
      <c r="F4971" t="s">
        <v>11295</v>
      </c>
      <c r="G4971" t="s">
        <v>11293</v>
      </c>
      <c r="H4971" t="s">
        <v>29</v>
      </c>
      <c r="I4971">
        <v>9762822.5910959393</v>
      </c>
      <c r="J4971">
        <v>78861.600000000006</v>
      </c>
      <c r="K4971">
        <v>85073.88</v>
      </c>
      <c r="L4971">
        <v>0.2537313432835821</v>
      </c>
      <c r="M4971">
        <v>38.188755</v>
      </c>
      <c r="N4971">
        <v>116.1196826</v>
      </c>
      <c r="O4971" t="s">
        <v>11296</v>
      </c>
      <c r="P4971" t="s">
        <v>97</v>
      </c>
      <c r="Q4971" t="s">
        <v>11011</v>
      </c>
      <c r="R4971">
        <v>1</v>
      </c>
      <c r="S4971">
        <v>38.265320907478298</v>
      </c>
      <c r="T4971">
        <v>116.2679072205603</v>
      </c>
      <c r="U4971">
        <v>15.51377640213977</v>
      </c>
      <c r="V4971" t="s">
        <v>32</v>
      </c>
      <c r="W4971" t="s">
        <v>33</v>
      </c>
      <c r="X4971" t="str">
        <f t="shared" si="231"/>
        <v>NPT76ACKI</v>
      </c>
      <c r="Y4971">
        <f t="shared" si="232"/>
        <v>1</v>
      </c>
      <c r="Z4971">
        <f>COUNTIF($X$2:X4971,X4971)</f>
        <v>1</v>
      </c>
      <c r="AA4971" t="str">
        <f t="shared" si="233"/>
        <v>NPT76ACKI1</v>
      </c>
      <c r="AB4971">
        <f>COUNTIF(实际辖区!A:A,全部结果!X4971)</f>
        <v>1</v>
      </c>
      <c r="AC4971" s="9" t="str">
        <f>VLOOKUP(AA4971,实际辖区!D:E,2,0)</f>
        <v>POS_75941222</v>
      </c>
    </row>
    <row r="4972" spans="1:29">
      <c r="A4972" t="s">
        <v>97</v>
      </c>
      <c r="B4972" t="s">
        <v>11297</v>
      </c>
      <c r="C4972" t="s">
        <v>11298</v>
      </c>
      <c r="D4972" t="s">
        <v>9196</v>
      </c>
      <c r="E4972" t="s">
        <v>9318</v>
      </c>
      <c r="F4972" t="s">
        <v>11299</v>
      </c>
      <c r="G4972" t="s">
        <v>11297</v>
      </c>
      <c r="H4972" t="s">
        <v>29</v>
      </c>
      <c r="I4972">
        <v>9301280.2166794408</v>
      </c>
      <c r="J4972">
        <v>122673.60000000001</v>
      </c>
      <c r="K4972">
        <v>123793.5</v>
      </c>
      <c r="L4972">
        <v>0.17910447761194029</v>
      </c>
      <c r="M4972">
        <v>38.429049200000001</v>
      </c>
      <c r="N4972">
        <v>115.84156299999999</v>
      </c>
      <c r="O4972" t="s">
        <v>11296</v>
      </c>
      <c r="P4972" t="s">
        <v>97</v>
      </c>
      <c r="Q4972" t="s">
        <v>11011</v>
      </c>
      <c r="R4972">
        <v>1</v>
      </c>
      <c r="S4972">
        <v>38.265320907478298</v>
      </c>
      <c r="T4972">
        <v>116.2679072205603</v>
      </c>
      <c r="U4972">
        <v>41.464766271166447</v>
      </c>
      <c r="V4972" t="s">
        <v>32</v>
      </c>
      <c r="W4972" t="s">
        <v>33</v>
      </c>
      <c r="X4972" t="str">
        <f t="shared" si="231"/>
        <v>NPT76ACKK</v>
      </c>
      <c r="Y4972">
        <f t="shared" si="232"/>
        <v>1</v>
      </c>
      <c r="Z4972">
        <f>COUNTIF($X$2:X4972,X4972)</f>
        <v>1</v>
      </c>
      <c r="AA4972" t="str">
        <f t="shared" si="233"/>
        <v>NPT76ACKK1</v>
      </c>
      <c r="AB4972">
        <f>COUNTIF(实际辖区!A:A,全部结果!X4972)</f>
        <v>1</v>
      </c>
      <c r="AC4972" s="9" t="str">
        <f>VLOOKUP(AA4972,实际辖区!D:E,2,0)</f>
        <v>POS_75941222</v>
      </c>
    </row>
    <row r="4973" spans="1:29">
      <c r="A4973" t="s">
        <v>97</v>
      </c>
      <c r="B4973" t="s">
        <v>11300</v>
      </c>
      <c r="C4973" t="s">
        <v>11301</v>
      </c>
      <c r="D4973" t="s">
        <v>9196</v>
      </c>
      <c r="E4973" t="s">
        <v>9318</v>
      </c>
      <c r="F4973" t="s">
        <v>9358</v>
      </c>
      <c r="G4973" t="s">
        <v>11300</v>
      </c>
      <c r="H4973" t="s">
        <v>29</v>
      </c>
      <c r="I4973">
        <v>9036288.8246359695</v>
      </c>
      <c r="J4973">
        <v>68346.720000000001</v>
      </c>
      <c r="K4973">
        <v>68108.039999999994</v>
      </c>
      <c r="L4973">
        <v>0.14427860696517411</v>
      </c>
      <c r="M4973">
        <v>38.715533299999997</v>
      </c>
      <c r="N4973">
        <v>116.08273440000001</v>
      </c>
      <c r="O4973" t="s">
        <v>11296</v>
      </c>
      <c r="P4973" t="s">
        <v>97</v>
      </c>
      <c r="Q4973" t="s">
        <v>11011</v>
      </c>
      <c r="R4973">
        <v>0</v>
      </c>
      <c r="S4973">
        <v>38.265320907478298</v>
      </c>
      <c r="T4973">
        <v>116.2679072205603</v>
      </c>
      <c r="U4973">
        <v>52.52244479362173</v>
      </c>
      <c r="V4973" t="s">
        <v>32</v>
      </c>
      <c r="W4973" t="s">
        <v>33</v>
      </c>
      <c r="X4973" t="str">
        <f t="shared" si="231"/>
        <v>NPT76ACIW</v>
      </c>
      <c r="Y4973">
        <f t="shared" si="232"/>
        <v>1</v>
      </c>
      <c r="Z4973">
        <f>COUNTIF($X$2:X4973,X4973)</f>
        <v>1</v>
      </c>
      <c r="AA4973" t="str">
        <f t="shared" si="233"/>
        <v>NPT76ACIW1</v>
      </c>
      <c r="AB4973">
        <f>COUNTIF(实际辖区!A:A,全部结果!X4973)</f>
        <v>1</v>
      </c>
      <c r="AC4973" s="9" t="str">
        <f>VLOOKUP(AA4973,实际辖区!D:E,2,0)</f>
        <v>POS_75941222</v>
      </c>
    </row>
    <row r="4974" spans="1:29">
      <c r="A4974" t="s">
        <v>97</v>
      </c>
      <c r="B4974" t="s">
        <v>11302</v>
      </c>
      <c r="C4974" t="s">
        <v>11303</v>
      </c>
      <c r="D4974" t="s">
        <v>9196</v>
      </c>
      <c r="E4974" t="s">
        <v>9318</v>
      </c>
      <c r="F4974" t="s">
        <v>11295</v>
      </c>
      <c r="G4974" t="s">
        <v>11302</v>
      </c>
      <c r="H4974" t="s">
        <v>29</v>
      </c>
      <c r="I4974">
        <v>5861741.51048561</v>
      </c>
      <c r="J4974">
        <v>35049.599999999999</v>
      </c>
      <c r="K4974">
        <v>27518.400000000001</v>
      </c>
      <c r="L4974">
        <v>0.12935323383084571</v>
      </c>
      <c r="M4974">
        <v>38.194307899999998</v>
      </c>
      <c r="N4974">
        <v>116.1464043</v>
      </c>
      <c r="O4974" t="s">
        <v>11296</v>
      </c>
      <c r="P4974" t="s">
        <v>97</v>
      </c>
      <c r="Q4974" t="s">
        <v>11011</v>
      </c>
      <c r="R4974">
        <v>0</v>
      </c>
      <c r="S4974">
        <v>38.265320907478298</v>
      </c>
      <c r="T4974">
        <v>116.2679072205603</v>
      </c>
      <c r="U4974">
        <v>13.24053260823425</v>
      </c>
      <c r="V4974" t="s">
        <v>32</v>
      </c>
      <c r="W4974" t="s">
        <v>33</v>
      </c>
      <c r="X4974" t="str">
        <f t="shared" si="231"/>
        <v>NPT76ACKH</v>
      </c>
      <c r="Y4974">
        <f t="shared" si="232"/>
        <v>1</v>
      </c>
      <c r="Z4974">
        <f>COUNTIF($X$2:X4974,X4974)</f>
        <v>1</v>
      </c>
      <c r="AA4974" t="str">
        <f t="shared" si="233"/>
        <v>NPT76ACKH1</v>
      </c>
      <c r="AB4974">
        <f>COUNTIF(实际辖区!A:A,全部结果!X4974)</f>
        <v>1</v>
      </c>
      <c r="AC4974" s="9" t="str">
        <f>VLOOKUP(AA4974,实际辖区!D:E,2,0)</f>
        <v>POS_75941222</v>
      </c>
    </row>
    <row r="4975" spans="1:29">
      <c r="A4975" t="s">
        <v>97</v>
      </c>
      <c r="B4975" t="s">
        <v>11304</v>
      </c>
      <c r="C4975" t="s">
        <v>11305</v>
      </c>
      <c r="D4975" t="s">
        <v>9196</v>
      </c>
      <c r="E4975" t="s">
        <v>9318</v>
      </c>
      <c r="F4975" t="s">
        <v>9365</v>
      </c>
      <c r="G4975" t="s">
        <v>11304</v>
      </c>
      <c r="H4975" t="s">
        <v>29</v>
      </c>
      <c r="I4975">
        <v>5761677.84783669</v>
      </c>
      <c r="J4975">
        <v>15642</v>
      </c>
      <c r="K4975">
        <v>27518.400000000001</v>
      </c>
      <c r="L4975">
        <v>0.11940298507462679</v>
      </c>
      <c r="M4975">
        <v>38.437303800000002</v>
      </c>
      <c r="N4975">
        <v>116.0892173</v>
      </c>
      <c r="O4975" t="s">
        <v>11296</v>
      </c>
      <c r="P4975" t="s">
        <v>97</v>
      </c>
      <c r="Q4975" t="s">
        <v>11011</v>
      </c>
      <c r="R4975">
        <v>0</v>
      </c>
      <c r="S4975">
        <v>38.265320907478298</v>
      </c>
      <c r="T4975">
        <v>116.2679072205603</v>
      </c>
      <c r="U4975">
        <v>24.666253840312081</v>
      </c>
      <c r="V4975" t="s">
        <v>32</v>
      </c>
      <c r="W4975" t="s">
        <v>33</v>
      </c>
      <c r="X4975" t="str">
        <f t="shared" si="231"/>
        <v>NPT76ACIS</v>
      </c>
      <c r="Y4975">
        <f t="shared" si="232"/>
        <v>1</v>
      </c>
      <c r="Z4975">
        <f>COUNTIF($X$2:X4975,X4975)</f>
        <v>1</v>
      </c>
      <c r="AA4975" t="str">
        <f t="shared" si="233"/>
        <v>NPT76ACIS1</v>
      </c>
      <c r="AB4975">
        <f>COUNTIF(实际辖区!A:A,全部结果!X4975)</f>
        <v>1</v>
      </c>
      <c r="AC4975" s="9" t="str">
        <f>VLOOKUP(AA4975,实际辖区!D:E,2,0)</f>
        <v>POS_75941222</v>
      </c>
    </row>
    <row r="4976" spans="1:29">
      <c r="A4976" t="s">
        <v>97</v>
      </c>
      <c r="B4976" t="s">
        <v>11306</v>
      </c>
      <c r="C4976" t="s">
        <v>11307</v>
      </c>
      <c r="D4976" t="s">
        <v>9196</v>
      </c>
      <c r="E4976" t="s">
        <v>9318</v>
      </c>
      <c r="F4976" t="s">
        <v>11308</v>
      </c>
      <c r="G4976" t="s">
        <v>11306</v>
      </c>
      <c r="H4976" t="s">
        <v>29</v>
      </c>
      <c r="I4976">
        <v>6385648.4167073099</v>
      </c>
      <c r="J4976">
        <v>0</v>
      </c>
      <c r="K4976">
        <v>10953</v>
      </c>
      <c r="L4976">
        <v>6.9651741293532299E-2</v>
      </c>
      <c r="M4976">
        <v>37.898490099999997</v>
      </c>
      <c r="N4976">
        <v>116.5618679</v>
      </c>
      <c r="O4976" t="s">
        <v>11296</v>
      </c>
      <c r="P4976" t="s">
        <v>97</v>
      </c>
      <c r="Q4976" t="s">
        <v>11011</v>
      </c>
      <c r="R4976">
        <v>0</v>
      </c>
      <c r="S4976">
        <v>38.265320907478298</v>
      </c>
      <c r="T4976">
        <v>116.2679072205603</v>
      </c>
      <c r="U4976">
        <v>48.198130632185091</v>
      </c>
      <c r="V4976" t="s">
        <v>32</v>
      </c>
      <c r="W4976" t="s">
        <v>33</v>
      </c>
      <c r="X4976" t="str">
        <f t="shared" si="231"/>
        <v>NPT76ACKB</v>
      </c>
      <c r="Y4976">
        <f t="shared" si="232"/>
        <v>1</v>
      </c>
      <c r="Z4976">
        <f>COUNTIF($X$2:X4976,X4976)</f>
        <v>1</v>
      </c>
      <c r="AA4976" t="str">
        <f t="shared" si="233"/>
        <v>NPT76ACKB1</v>
      </c>
      <c r="AB4976">
        <f>COUNTIF(实际辖区!A:A,全部结果!X4976)</f>
        <v>1</v>
      </c>
      <c r="AC4976" s="9" t="str">
        <f>VLOOKUP(AA4976,实际辖区!D:E,2,0)</f>
        <v>POS_75941222</v>
      </c>
    </row>
    <row r="4977" spans="1:29">
      <c r="A4977" t="s">
        <v>97</v>
      </c>
      <c r="B4977" t="s">
        <v>11309</v>
      </c>
      <c r="C4977" t="s">
        <v>11310</v>
      </c>
      <c r="D4977" t="s">
        <v>9196</v>
      </c>
      <c r="E4977" t="s">
        <v>9318</v>
      </c>
      <c r="F4977" t="s">
        <v>11311</v>
      </c>
      <c r="G4977" t="s">
        <v>11309</v>
      </c>
      <c r="H4977" t="s">
        <v>29</v>
      </c>
      <c r="I4977">
        <v>10517671.4763464</v>
      </c>
      <c r="J4977">
        <v>12612.6</v>
      </c>
      <c r="K4977">
        <v>16625.7</v>
      </c>
      <c r="L4977">
        <v>3.98009950248756E-2</v>
      </c>
      <c r="M4977">
        <v>38.0997925</v>
      </c>
      <c r="N4977">
        <v>116.5607917</v>
      </c>
      <c r="O4977" t="s">
        <v>11296</v>
      </c>
      <c r="P4977" t="s">
        <v>97</v>
      </c>
      <c r="Q4977" t="s">
        <v>11011</v>
      </c>
      <c r="R4977">
        <v>0</v>
      </c>
      <c r="S4977">
        <v>38.265320907478298</v>
      </c>
      <c r="T4977">
        <v>116.2679072205603</v>
      </c>
      <c r="U4977">
        <v>31.560556940994211</v>
      </c>
      <c r="V4977" t="s">
        <v>32</v>
      </c>
      <c r="W4977" t="s">
        <v>33</v>
      </c>
      <c r="X4977" t="str">
        <f t="shared" si="231"/>
        <v>NPT76ACIO</v>
      </c>
      <c r="Y4977">
        <f t="shared" si="232"/>
        <v>1</v>
      </c>
      <c r="Z4977">
        <f>COUNTIF($X$2:X4977,X4977)</f>
        <v>1</v>
      </c>
      <c r="AA4977" t="str">
        <f t="shared" si="233"/>
        <v>NPT76ACIO1</v>
      </c>
      <c r="AB4977">
        <f>COUNTIF(实际辖区!A:A,全部结果!X4977)</f>
        <v>1</v>
      </c>
      <c r="AC4977" s="9" t="str">
        <f>VLOOKUP(AA4977,实际辖区!D:E,2,0)</f>
        <v>POS_75941222</v>
      </c>
    </row>
    <row r="4978" spans="1:29">
      <c r="A4978" t="s">
        <v>97</v>
      </c>
      <c r="B4978" t="s">
        <v>11312</v>
      </c>
      <c r="C4978" t="s">
        <v>11313</v>
      </c>
      <c r="D4978" t="s">
        <v>9196</v>
      </c>
      <c r="E4978" t="s">
        <v>9318</v>
      </c>
      <c r="F4978" t="s">
        <v>11311</v>
      </c>
      <c r="G4978" t="s">
        <v>11312</v>
      </c>
      <c r="H4978" t="s">
        <v>29</v>
      </c>
      <c r="I4978">
        <v>6993334.1496551298</v>
      </c>
      <c r="J4978">
        <v>35049.599999999999</v>
      </c>
      <c r="K4978">
        <v>82555.199999999997</v>
      </c>
      <c r="L4978">
        <v>2.4875621890547199E-2</v>
      </c>
      <c r="M4978">
        <v>38.089751900000003</v>
      </c>
      <c r="N4978">
        <v>116.5683392</v>
      </c>
      <c r="O4978" t="s">
        <v>11296</v>
      </c>
      <c r="P4978" t="s">
        <v>97</v>
      </c>
      <c r="Q4978" t="s">
        <v>11011</v>
      </c>
      <c r="R4978">
        <v>0</v>
      </c>
      <c r="S4978">
        <v>38.265320907478298</v>
      </c>
      <c r="T4978">
        <v>116.2679072205603</v>
      </c>
      <c r="U4978">
        <v>32.752630640596138</v>
      </c>
      <c r="V4978" t="s">
        <v>32</v>
      </c>
      <c r="W4978" t="s">
        <v>33</v>
      </c>
      <c r="X4978" t="str">
        <f t="shared" si="231"/>
        <v>NPT76ACIM</v>
      </c>
      <c r="Y4978">
        <f t="shared" si="232"/>
        <v>1</v>
      </c>
      <c r="Z4978">
        <f>COUNTIF($X$2:X4978,X4978)</f>
        <v>1</v>
      </c>
      <c r="AA4978" t="str">
        <f t="shared" si="233"/>
        <v>NPT76ACIM1</v>
      </c>
      <c r="AB4978">
        <f>COUNTIF(实际辖区!A:A,全部结果!X4978)</f>
        <v>1</v>
      </c>
      <c r="AC4978" s="9" t="str">
        <f>VLOOKUP(AA4978,实际辖区!D:E,2,0)</f>
        <v>POS_75941222</v>
      </c>
    </row>
    <row r="4979" spans="1:29">
      <c r="A4979" t="s">
        <v>97</v>
      </c>
      <c r="B4979" t="s">
        <v>11314</v>
      </c>
      <c r="C4979" t="s">
        <v>11315</v>
      </c>
      <c r="D4979" t="s">
        <v>9196</v>
      </c>
      <c r="E4979" t="s">
        <v>9318</v>
      </c>
      <c r="F4979" t="s">
        <v>11308</v>
      </c>
      <c r="G4979" t="s">
        <v>11314</v>
      </c>
      <c r="H4979" t="s">
        <v>29</v>
      </c>
      <c r="I4979">
        <v>4086712.3597854101</v>
      </c>
      <c r="J4979">
        <v>26287.200000000001</v>
      </c>
      <c r="K4979">
        <v>25798.5</v>
      </c>
      <c r="L4979">
        <v>1.99004975124378E-2</v>
      </c>
      <c r="M4979">
        <v>37.892859999999999</v>
      </c>
      <c r="N4979">
        <v>116.5558676</v>
      </c>
      <c r="O4979" t="s">
        <v>11296</v>
      </c>
      <c r="P4979" t="s">
        <v>97</v>
      </c>
      <c r="Q4979" t="s">
        <v>11011</v>
      </c>
      <c r="R4979">
        <v>1</v>
      </c>
      <c r="S4979">
        <v>38.265320907478298</v>
      </c>
      <c r="T4979">
        <v>116.2679072205603</v>
      </c>
      <c r="U4979">
        <v>48.451129891873769</v>
      </c>
      <c r="V4979" t="s">
        <v>32</v>
      </c>
      <c r="W4979" t="s">
        <v>33</v>
      </c>
      <c r="X4979" t="str">
        <f t="shared" si="231"/>
        <v>NPT76ACKC</v>
      </c>
      <c r="Y4979">
        <f t="shared" si="232"/>
        <v>1</v>
      </c>
      <c r="Z4979">
        <f>COUNTIF($X$2:X4979,X4979)</f>
        <v>1</v>
      </c>
      <c r="AA4979" t="str">
        <f t="shared" si="233"/>
        <v>NPT76ACKC1</v>
      </c>
      <c r="AB4979">
        <f>COUNTIF(实际辖区!A:A,全部结果!X4979)</f>
        <v>1</v>
      </c>
      <c r="AC4979" s="9" t="str">
        <f>VLOOKUP(AA4979,实际辖区!D:E,2,0)</f>
        <v>POS_75941222</v>
      </c>
    </row>
    <row r="4980" spans="1:29">
      <c r="A4980" t="s">
        <v>97</v>
      </c>
      <c r="B4980" t="s">
        <v>11316</v>
      </c>
      <c r="C4980" t="s">
        <v>11317</v>
      </c>
      <c r="D4980" t="s">
        <v>9196</v>
      </c>
      <c r="E4980" t="s">
        <v>9318</v>
      </c>
      <c r="F4980" t="s">
        <v>9358</v>
      </c>
      <c r="G4980" t="s">
        <v>11316</v>
      </c>
      <c r="H4980" t="s">
        <v>29</v>
      </c>
      <c r="I4980">
        <v>3070226.2628021999</v>
      </c>
      <c r="J4980">
        <v>24272.31</v>
      </c>
      <c r="K4980">
        <v>12117.75</v>
      </c>
      <c r="L4980">
        <v>9.9999999999999995E-7</v>
      </c>
      <c r="M4980">
        <v>38.704629400000002</v>
      </c>
      <c r="N4980">
        <v>116.1452541</v>
      </c>
      <c r="O4980" t="s">
        <v>11296</v>
      </c>
      <c r="P4980" t="s">
        <v>97</v>
      </c>
      <c r="Q4980" t="s">
        <v>11011</v>
      </c>
      <c r="R4980">
        <v>0</v>
      </c>
      <c r="S4980">
        <v>38.265320907478298</v>
      </c>
      <c r="T4980">
        <v>116.2679072205603</v>
      </c>
      <c r="U4980">
        <v>49.926139718458671</v>
      </c>
      <c r="V4980" t="s">
        <v>32</v>
      </c>
      <c r="W4980" t="s">
        <v>33</v>
      </c>
      <c r="X4980" t="str">
        <f t="shared" si="231"/>
        <v>NPT76ACIX</v>
      </c>
      <c r="Y4980">
        <f t="shared" si="232"/>
        <v>1</v>
      </c>
      <c r="Z4980">
        <f>COUNTIF($X$2:X4980,X4980)</f>
        <v>1</v>
      </c>
      <c r="AA4980" t="str">
        <f t="shared" si="233"/>
        <v>NPT76ACIX1</v>
      </c>
      <c r="AB4980">
        <f>COUNTIF(实际辖区!A:A,全部结果!X4980)</f>
        <v>1</v>
      </c>
      <c r="AC4980" s="9" t="str">
        <f>VLOOKUP(AA4980,实际辖区!D:E,2,0)</f>
        <v>POS_75941222</v>
      </c>
    </row>
    <row r="4981" spans="1:29">
      <c r="A4981" t="s">
        <v>97</v>
      </c>
      <c r="B4981" t="s">
        <v>11318</v>
      </c>
      <c r="C4981" t="s">
        <v>11319</v>
      </c>
      <c r="D4981" t="s">
        <v>9196</v>
      </c>
      <c r="E4981" t="s">
        <v>9408</v>
      </c>
      <c r="F4981" t="s">
        <v>11320</v>
      </c>
      <c r="G4981" t="s">
        <v>11318</v>
      </c>
      <c r="H4981" t="s">
        <v>29</v>
      </c>
      <c r="I4981">
        <v>9475883.7786525507</v>
      </c>
      <c r="J4981">
        <v>52574.400000000001</v>
      </c>
      <c r="K4981">
        <v>55036.800000000003</v>
      </c>
      <c r="L4981">
        <v>0.34825870646766172</v>
      </c>
      <c r="M4981">
        <v>38.699409799999998</v>
      </c>
      <c r="N4981">
        <v>116.6494331</v>
      </c>
      <c r="O4981" t="s">
        <v>11321</v>
      </c>
      <c r="P4981" t="s">
        <v>97</v>
      </c>
      <c r="Q4981" t="s">
        <v>11011</v>
      </c>
      <c r="R4981">
        <v>1</v>
      </c>
      <c r="S4981">
        <v>38.896824289162623</v>
      </c>
      <c r="T4981">
        <v>116.54076319351169</v>
      </c>
      <c r="U4981">
        <v>23.862124774616039</v>
      </c>
      <c r="V4981" t="s">
        <v>32</v>
      </c>
      <c r="W4981" t="s">
        <v>33</v>
      </c>
      <c r="X4981" t="str">
        <f t="shared" si="231"/>
        <v>NPT76ACGU</v>
      </c>
      <c r="Y4981">
        <f t="shared" si="232"/>
        <v>1</v>
      </c>
      <c r="Z4981">
        <f>COUNTIF($X$2:X4981,X4981)</f>
        <v>1</v>
      </c>
      <c r="AA4981" t="str">
        <f t="shared" si="233"/>
        <v>NPT76ACGU1</v>
      </c>
      <c r="AB4981">
        <f>COUNTIF(实际辖区!A:A,全部结果!X4981)</f>
        <v>1</v>
      </c>
      <c r="AC4981" s="9" t="str">
        <f>VLOOKUP(AA4981,实际辖区!D:E,2,0)</f>
        <v>POS_75941224</v>
      </c>
    </row>
    <row r="4982" spans="1:29">
      <c r="A4982" t="s">
        <v>97</v>
      </c>
      <c r="B4982" t="s">
        <v>11322</v>
      </c>
      <c r="C4982" t="s">
        <v>11323</v>
      </c>
      <c r="D4982" t="s">
        <v>9196</v>
      </c>
      <c r="E4982" t="s">
        <v>9408</v>
      </c>
      <c r="F4982" t="s">
        <v>11324</v>
      </c>
      <c r="G4982" t="s">
        <v>11322</v>
      </c>
      <c r="H4982" t="s">
        <v>29</v>
      </c>
      <c r="I4982">
        <v>6974006.7616526196</v>
      </c>
      <c r="J4982">
        <v>53383.199999999997</v>
      </c>
      <c r="K4982">
        <v>43160.4</v>
      </c>
      <c r="L4982">
        <v>0.28855721393034828</v>
      </c>
      <c r="M4982">
        <v>38.878950500000002</v>
      </c>
      <c r="N4982">
        <v>116.46460949999999</v>
      </c>
      <c r="O4982" t="s">
        <v>11321</v>
      </c>
      <c r="P4982" t="s">
        <v>97</v>
      </c>
      <c r="Q4982" t="s">
        <v>11011</v>
      </c>
      <c r="R4982">
        <v>0</v>
      </c>
      <c r="S4982">
        <v>38.896824289162623</v>
      </c>
      <c r="T4982">
        <v>116.54076319351169</v>
      </c>
      <c r="U4982">
        <v>6.898827462965003</v>
      </c>
      <c r="V4982" t="s">
        <v>32</v>
      </c>
      <c r="W4982" t="s">
        <v>33</v>
      </c>
      <c r="X4982" t="str">
        <f t="shared" si="231"/>
        <v>NPT76ACGR</v>
      </c>
      <c r="Y4982">
        <f t="shared" si="232"/>
        <v>1</v>
      </c>
      <c r="Z4982">
        <f>COUNTIF($X$2:X4982,X4982)</f>
        <v>1</v>
      </c>
      <c r="AA4982" t="str">
        <f t="shared" si="233"/>
        <v>NPT76ACGR1</v>
      </c>
      <c r="AB4982">
        <f>COUNTIF(实际辖区!A:A,全部结果!X4982)</f>
        <v>1</v>
      </c>
      <c r="AC4982" s="9" t="str">
        <f>VLOOKUP(AA4982,实际辖区!D:E,2,0)</f>
        <v>POS_75941224</v>
      </c>
    </row>
    <row r="4983" spans="1:29">
      <c r="A4983" t="s">
        <v>97</v>
      </c>
      <c r="B4983" t="s">
        <v>11325</v>
      </c>
      <c r="C4983" t="s">
        <v>11326</v>
      </c>
      <c r="D4983" t="s">
        <v>9196</v>
      </c>
      <c r="E4983" t="s">
        <v>9408</v>
      </c>
      <c r="F4983" t="s">
        <v>11327</v>
      </c>
      <c r="G4983" t="s">
        <v>11325</v>
      </c>
      <c r="H4983" t="s">
        <v>29</v>
      </c>
      <c r="I4983">
        <v>7993873.0091270097</v>
      </c>
      <c r="J4983">
        <v>97139.19</v>
      </c>
      <c r="K4983">
        <v>137742.72</v>
      </c>
      <c r="L4983">
        <v>0.1691542288557214</v>
      </c>
      <c r="M4983">
        <v>39.328023299999998</v>
      </c>
      <c r="N4983">
        <v>116.50600559999999</v>
      </c>
      <c r="O4983" t="s">
        <v>11321</v>
      </c>
      <c r="P4983" t="s">
        <v>97</v>
      </c>
      <c r="Q4983" t="s">
        <v>11011</v>
      </c>
      <c r="R4983">
        <v>0</v>
      </c>
      <c r="S4983">
        <v>38.896824289162623</v>
      </c>
      <c r="T4983">
        <v>116.54076319351169</v>
      </c>
      <c r="U4983">
        <v>47.96498668807363</v>
      </c>
      <c r="V4983" t="s">
        <v>32</v>
      </c>
      <c r="W4983" t="s">
        <v>33</v>
      </c>
      <c r="X4983" t="str">
        <f t="shared" si="231"/>
        <v>NPT76ACHD</v>
      </c>
      <c r="Y4983">
        <f t="shared" si="232"/>
        <v>1</v>
      </c>
      <c r="Z4983">
        <f>COUNTIF($X$2:X4983,X4983)</f>
        <v>1</v>
      </c>
      <c r="AA4983" t="str">
        <f t="shared" si="233"/>
        <v>NPT76ACHD1</v>
      </c>
      <c r="AB4983">
        <f>COUNTIF(实际辖区!A:A,全部结果!X4983)</f>
        <v>1</v>
      </c>
      <c r="AC4983" s="9" t="str">
        <f>VLOOKUP(AA4983,实际辖区!D:E,2,0)</f>
        <v>POS_75941224</v>
      </c>
    </row>
    <row r="4984" spans="1:29">
      <c r="A4984" t="s">
        <v>97</v>
      </c>
      <c r="B4984" t="s">
        <v>11328</v>
      </c>
      <c r="C4984" t="s">
        <v>11329</v>
      </c>
      <c r="D4984" t="s">
        <v>9196</v>
      </c>
      <c r="E4984" t="s">
        <v>9408</v>
      </c>
      <c r="F4984" t="s">
        <v>11324</v>
      </c>
      <c r="G4984" t="s">
        <v>11328</v>
      </c>
      <c r="H4984" t="s">
        <v>29</v>
      </c>
      <c r="I4984">
        <v>4042545.3563714898</v>
      </c>
      <c r="J4984">
        <v>20638.8</v>
      </c>
      <c r="K4984">
        <v>6879.6</v>
      </c>
      <c r="L4984">
        <v>0.12437810945273629</v>
      </c>
      <c r="M4984">
        <v>38.871085999999998</v>
      </c>
      <c r="N4984">
        <v>116.4376772</v>
      </c>
      <c r="O4984" t="s">
        <v>11321</v>
      </c>
      <c r="P4984" t="s">
        <v>97</v>
      </c>
      <c r="Q4984" t="s">
        <v>11011</v>
      </c>
      <c r="R4984">
        <v>0</v>
      </c>
      <c r="S4984">
        <v>38.896824289162623</v>
      </c>
      <c r="T4984">
        <v>116.54076319351169</v>
      </c>
      <c r="U4984">
        <v>9.3898269126816913</v>
      </c>
      <c r="V4984" t="s">
        <v>32</v>
      </c>
      <c r="W4984" t="s">
        <v>33</v>
      </c>
      <c r="X4984" t="str">
        <f t="shared" si="231"/>
        <v>NPT76ACGS</v>
      </c>
      <c r="Y4984">
        <f t="shared" si="232"/>
        <v>1</v>
      </c>
      <c r="Z4984">
        <f>COUNTIF($X$2:X4984,X4984)</f>
        <v>1</v>
      </c>
      <c r="AA4984" t="str">
        <f t="shared" si="233"/>
        <v>NPT76ACGS1</v>
      </c>
      <c r="AB4984">
        <f>COUNTIF(实际辖区!A:A,全部结果!X4984)</f>
        <v>1</v>
      </c>
      <c r="AC4984" s="9" t="str">
        <f>VLOOKUP(AA4984,实际辖区!D:E,2,0)</f>
        <v>POS_75941224</v>
      </c>
    </row>
    <row r="4985" spans="1:29">
      <c r="A4985" t="s">
        <v>97</v>
      </c>
      <c r="B4985" t="s">
        <v>11330</v>
      </c>
      <c r="C4985" t="s">
        <v>11331</v>
      </c>
      <c r="D4985" t="s">
        <v>9196</v>
      </c>
      <c r="E4985" t="s">
        <v>9408</v>
      </c>
      <c r="F4985" t="s">
        <v>11320</v>
      </c>
      <c r="G4985" t="s">
        <v>11330</v>
      </c>
      <c r="H4985" t="s">
        <v>29</v>
      </c>
      <c r="I4985">
        <v>6357393.7539190399</v>
      </c>
      <c r="J4985">
        <v>32430.6</v>
      </c>
      <c r="K4985">
        <v>20638.8</v>
      </c>
      <c r="L4985">
        <v>0.10945273631840791</v>
      </c>
      <c r="M4985">
        <v>38.706482700000002</v>
      </c>
      <c r="N4985">
        <v>116.6453539</v>
      </c>
      <c r="O4985" t="s">
        <v>11321</v>
      </c>
      <c r="P4985" t="s">
        <v>97</v>
      </c>
      <c r="Q4985" t="s">
        <v>11011</v>
      </c>
      <c r="R4985">
        <v>0</v>
      </c>
      <c r="S4985">
        <v>38.896824289162623</v>
      </c>
      <c r="T4985">
        <v>116.54076319351169</v>
      </c>
      <c r="U4985">
        <v>23.0006541143193</v>
      </c>
      <c r="V4985" t="s">
        <v>32</v>
      </c>
      <c r="W4985" t="s">
        <v>33</v>
      </c>
      <c r="X4985" t="str">
        <f t="shared" si="231"/>
        <v>NPT76ACGV</v>
      </c>
      <c r="Y4985">
        <f t="shared" si="232"/>
        <v>1</v>
      </c>
      <c r="Z4985">
        <f>COUNTIF($X$2:X4985,X4985)</f>
        <v>1</v>
      </c>
      <c r="AA4985" t="str">
        <f t="shared" si="233"/>
        <v>NPT76ACGV1</v>
      </c>
      <c r="AB4985">
        <f>COUNTIF(实际辖区!A:A,全部结果!X4985)</f>
        <v>1</v>
      </c>
      <c r="AC4985" s="9" t="str">
        <f>VLOOKUP(AA4985,实际辖区!D:E,2,0)</f>
        <v>POS_75941224</v>
      </c>
    </row>
    <row r="4986" spans="1:29">
      <c r="A4986" t="s">
        <v>97</v>
      </c>
      <c r="B4986" t="s">
        <v>11332</v>
      </c>
      <c r="C4986" t="s">
        <v>11333</v>
      </c>
      <c r="D4986" t="s">
        <v>9196</v>
      </c>
      <c r="E4986" t="s">
        <v>11009</v>
      </c>
      <c r="F4986" t="s">
        <v>11334</v>
      </c>
      <c r="G4986" t="s">
        <v>11332</v>
      </c>
      <c r="H4986" t="s">
        <v>29</v>
      </c>
      <c r="I4986">
        <v>5609060.1302863499</v>
      </c>
      <c r="J4986">
        <v>16139.4</v>
      </c>
      <c r="K4986">
        <v>48060</v>
      </c>
      <c r="L4986">
        <v>0.39800995024875618</v>
      </c>
      <c r="M4986">
        <v>41.943544000000003</v>
      </c>
      <c r="N4986">
        <v>114.5170521</v>
      </c>
      <c r="O4986" t="s">
        <v>11335</v>
      </c>
      <c r="P4986" t="s">
        <v>97</v>
      </c>
      <c r="Q4986" t="s">
        <v>11011</v>
      </c>
      <c r="R4986">
        <v>1</v>
      </c>
      <c r="S4986">
        <v>40.84892510825015</v>
      </c>
      <c r="T4986">
        <v>114.49943263607869</v>
      </c>
      <c r="U4986">
        <v>121.57903121724929</v>
      </c>
      <c r="V4986" t="s">
        <v>32</v>
      </c>
      <c r="W4986" t="s">
        <v>33</v>
      </c>
      <c r="X4986" t="str">
        <f t="shared" si="231"/>
        <v>NPT76ABXN</v>
      </c>
      <c r="Y4986">
        <f t="shared" si="232"/>
        <v>1</v>
      </c>
      <c r="Z4986">
        <f>COUNTIF($X$2:X4986,X4986)</f>
        <v>1</v>
      </c>
      <c r="AA4986" t="str">
        <f t="shared" si="233"/>
        <v>NPT76ABXN1</v>
      </c>
      <c r="AB4986">
        <f>COUNTIF(实际辖区!A:A,全部结果!X4986)</f>
        <v>1</v>
      </c>
      <c r="AC4986" s="9" t="str">
        <f>VLOOKUP(AA4986,实际辖区!D:E,2,0)</f>
        <v>POS_75941226</v>
      </c>
    </row>
    <row r="4987" spans="1:29">
      <c r="A4987" t="s">
        <v>97</v>
      </c>
      <c r="B4987" t="s">
        <v>11336</v>
      </c>
      <c r="C4987" t="s">
        <v>11337</v>
      </c>
      <c r="D4987" t="s">
        <v>9196</v>
      </c>
      <c r="E4987" t="s">
        <v>11009</v>
      </c>
      <c r="F4987" t="s">
        <v>11338</v>
      </c>
      <c r="G4987" t="s">
        <v>11336</v>
      </c>
      <c r="H4987" t="s">
        <v>29</v>
      </c>
      <c r="I4987">
        <v>4278430.35602313</v>
      </c>
      <c r="J4987">
        <v>4013.1</v>
      </c>
      <c r="K4987">
        <v>20065.5</v>
      </c>
      <c r="L4987">
        <v>0.18407960199004969</v>
      </c>
      <c r="M4987">
        <v>40.750650399999998</v>
      </c>
      <c r="N4987">
        <v>114.6731237</v>
      </c>
      <c r="O4987" t="s">
        <v>11335</v>
      </c>
      <c r="P4987" t="s">
        <v>97</v>
      </c>
      <c r="Q4987" t="s">
        <v>11011</v>
      </c>
      <c r="R4987">
        <v>0</v>
      </c>
      <c r="S4987">
        <v>40.84892510825015</v>
      </c>
      <c r="T4987">
        <v>114.49943263607869</v>
      </c>
      <c r="U4987">
        <v>18.274279533797081</v>
      </c>
      <c r="V4987" t="s">
        <v>32</v>
      </c>
      <c r="W4987" t="s">
        <v>33</v>
      </c>
      <c r="X4987" t="str">
        <f t="shared" si="231"/>
        <v>NPT76ABXZ</v>
      </c>
      <c r="Y4987">
        <f t="shared" si="232"/>
        <v>1</v>
      </c>
      <c r="Z4987">
        <f>COUNTIF($X$2:X4987,X4987)</f>
        <v>1</v>
      </c>
      <c r="AA4987" t="str">
        <f t="shared" si="233"/>
        <v>NPT76ABXZ1</v>
      </c>
      <c r="AB4987">
        <f>COUNTIF(实际辖区!A:A,全部结果!X4987)</f>
        <v>1</v>
      </c>
      <c r="AC4987" s="9" t="str">
        <f>VLOOKUP(AA4987,实际辖区!D:E,2,0)</f>
        <v>POS_75941226</v>
      </c>
    </row>
    <row r="4988" spans="1:29">
      <c r="A4988" t="s">
        <v>97</v>
      </c>
      <c r="B4988" t="s">
        <v>11339</v>
      </c>
      <c r="C4988" t="s">
        <v>11340</v>
      </c>
      <c r="D4988" t="s">
        <v>9196</v>
      </c>
      <c r="E4988" t="s">
        <v>11009</v>
      </c>
      <c r="F4988" t="s">
        <v>11338</v>
      </c>
      <c r="G4988" t="s">
        <v>11339</v>
      </c>
      <c r="H4988" t="s">
        <v>29</v>
      </c>
      <c r="I4988">
        <v>3646646.6522678202</v>
      </c>
      <c r="J4988">
        <v>14441.1</v>
      </c>
      <c r="K4988">
        <v>8653.7999999999993</v>
      </c>
      <c r="L4988">
        <v>0.18407960199004969</v>
      </c>
      <c r="M4988">
        <v>40.764516499999999</v>
      </c>
      <c r="N4988">
        <v>114.7266309</v>
      </c>
      <c r="O4988" t="s">
        <v>11335</v>
      </c>
      <c r="P4988" t="s">
        <v>97</v>
      </c>
      <c r="Q4988" t="s">
        <v>11011</v>
      </c>
      <c r="R4988">
        <v>1</v>
      </c>
      <c r="S4988">
        <v>40.84892510825015</v>
      </c>
      <c r="T4988">
        <v>114.49943263607869</v>
      </c>
      <c r="U4988">
        <v>21.339981160984269</v>
      </c>
      <c r="V4988" t="s">
        <v>32</v>
      </c>
      <c r="W4988" t="s">
        <v>33</v>
      </c>
      <c r="X4988" t="str">
        <f t="shared" si="231"/>
        <v>NPT76ABYA</v>
      </c>
      <c r="Y4988">
        <f t="shared" si="232"/>
        <v>1</v>
      </c>
      <c r="Z4988">
        <f>COUNTIF($X$2:X4988,X4988)</f>
        <v>1</v>
      </c>
      <c r="AA4988" t="str">
        <f t="shared" si="233"/>
        <v>NPT76ABYA1</v>
      </c>
      <c r="AB4988">
        <f>COUNTIF(实际辖区!A:A,全部结果!X4988)</f>
        <v>1</v>
      </c>
      <c r="AC4988" s="9" t="str">
        <f>VLOOKUP(AA4988,实际辖区!D:E,2,0)</f>
        <v>POS_75941226</v>
      </c>
    </row>
    <row r="4989" spans="1:29">
      <c r="A4989" t="s">
        <v>97</v>
      </c>
      <c r="B4989" t="s">
        <v>11341</v>
      </c>
      <c r="C4989" t="s">
        <v>11342</v>
      </c>
      <c r="D4989" t="s">
        <v>9196</v>
      </c>
      <c r="E4989" t="s">
        <v>11009</v>
      </c>
      <c r="F4989" t="s">
        <v>11343</v>
      </c>
      <c r="G4989" t="s">
        <v>11341</v>
      </c>
      <c r="H4989" t="s">
        <v>29</v>
      </c>
      <c r="I4989">
        <v>10372398.540374801</v>
      </c>
      <c r="J4989">
        <v>0</v>
      </c>
      <c r="K4989">
        <v>51443.1</v>
      </c>
      <c r="L4989">
        <v>0.1691542288557214</v>
      </c>
      <c r="M4989">
        <v>40.675835999999997</v>
      </c>
      <c r="N4989">
        <v>114.4289419</v>
      </c>
      <c r="O4989" t="s">
        <v>11335</v>
      </c>
      <c r="P4989" t="s">
        <v>97</v>
      </c>
      <c r="Q4989" t="s">
        <v>11011</v>
      </c>
      <c r="R4989">
        <v>0</v>
      </c>
      <c r="S4989">
        <v>40.84892510825015</v>
      </c>
      <c r="T4989">
        <v>114.49943263607869</v>
      </c>
      <c r="U4989">
        <v>20.12186565305732</v>
      </c>
      <c r="V4989" t="s">
        <v>32</v>
      </c>
      <c r="W4989" t="s">
        <v>33</v>
      </c>
      <c r="X4989" t="str">
        <f t="shared" si="231"/>
        <v>NPT76ABXT</v>
      </c>
      <c r="Y4989">
        <f t="shared" si="232"/>
        <v>1</v>
      </c>
      <c r="Z4989">
        <f>COUNTIF($X$2:X4989,X4989)</f>
        <v>1</v>
      </c>
      <c r="AA4989" t="str">
        <f t="shared" si="233"/>
        <v>NPT76ABXT1</v>
      </c>
      <c r="AB4989">
        <f>COUNTIF(实际辖区!A:A,全部结果!X4989)</f>
        <v>1</v>
      </c>
      <c r="AC4989" s="9" t="str">
        <f>VLOOKUP(AA4989,实际辖区!D:E,2,0)</f>
        <v>POS_75941226</v>
      </c>
    </row>
    <row r="4990" spans="1:29">
      <c r="A4990" t="s">
        <v>97</v>
      </c>
      <c r="B4990" t="s">
        <v>11344</v>
      </c>
      <c r="C4990" t="s">
        <v>11345</v>
      </c>
      <c r="D4990" t="s">
        <v>9196</v>
      </c>
      <c r="E4990" t="s">
        <v>11009</v>
      </c>
      <c r="F4990" t="s">
        <v>11346</v>
      </c>
      <c r="G4990" t="s">
        <v>11344</v>
      </c>
      <c r="H4990" t="s">
        <v>29</v>
      </c>
      <c r="I4990">
        <v>4616830.3838918703</v>
      </c>
      <c r="J4990">
        <v>11389.8</v>
      </c>
      <c r="K4990">
        <v>19600.8</v>
      </c>
      <c r="L4990">
        <v>3.98009950248756E-2</v>
      </c>
      <c r="M4990">
        <v>40.109230500000002</v>
      </c>
      <c r="N4990">
        <v>114.1551592</v>
      </c>
      <c r="O4990" t="s">
        <v>11335</v>
      </c>
      <c r="P4990" t="s">
        <v>97</v>
      </c>
      <c r="Q4990" t="s">
        <v>11011</v>
      </c>
      <c r="R4990">
        <v>1</v>
      </c>
      <c r="S4990">
        <v>40.84892510825015</v>
      </c>
      <c r="T4990">
        <v>114.49943263607869</v>
      </c>
      <c r="U4990">
        <v>87.171638843569852</v>
      </c>
      <c r="V4990" t="s">
        <v>32</v>
      </c>
      <c r="W4990" t="s">
        <v>33</v>
      </c>
      <c r="X4990" t="str">
        <f t="shared" si="231"/>
        <v>NPT76ABXR</v>
      </c>
      <c r="Y4990">
        <f t="shared" si="232"/>
        <v>1</v>
      </c>
      <c r="Z4990">
        <f>COUNTIF($X$2:X4990,X4990)</f>
        <v>1</v>
      </c>
      <c r="AA4990" t="str">
        <f t="shared" si="233"/>
        <v>NPT76ABXR1</v>
      </c>
      <c r="AB4990">
        <f>COUNTIF(实际辖区!A:A,全部结果!X4990)</f>
        <v>1</v>
      </c>
      <c r="AC4990" s="9" t="str">
        <f>VLOOKUP(AA4990,实际辖区!D:E,2,0)</f>
        <v>POS_75941226</v>
      </c>
    </row>
    <row r="4991" spans="1:29">
      <c r="A4991" t="s">
        <v>97</v>
      </c>
      <c r="B4991" t="s">
        <v>11347</v>
      </c>
      <c r="C4991" t="s">
        <v>11348</v>
      </c>
      <c r="D4991" t="s">
        <v>9196</v>
      </c>
      <c r="E4991" t="s">
        <v>11009</v>
      </c>
      <c r="F4991" t="s">
        <v>11349</v>
      </c>
      <c r="G4991" t="s">
        <v>11347</v>
      </c>
      <c r="H4991" t="s">
        <v>55</v>
      </c>
      <c r="I4991">
        <v>7815954.7528980197</v>
      </c>
      <c r="J4991">
        <v>26287.200000000001</v>
      </c>
      <c r="K4991">
        <v>51995.82</v>
      </c>
      <c r="L4991">
        <v>0.2388059701492537</v>
      </c>
      <c r="M4991">
        <v>39.853850100000002</v>
      </c>
      <c r="N4991">
        <v>114.6054817</v>
      </c>
      <c r="O4991" t="s">
        <v>11350</v>
      </c>
      <c r="P4991" t="s">
        <v>97</v>
      </c>
      <c r="Q4991" t="s">
        <v>11011</v>
      </c>
      <c r="R4991">
        <v>1</v>
      </c>
      <c r="S4991">
        <v>40.354740664702618</v>
      </c>
      <c r="T4991">
        <v>115.1991141636455</v>
      </c>
      <c r="U4991">
        <v>75.2005804922332</v>
      </c>
      <c r="V4991" t="s">
        <v>32</v>
      </c>
      <c r="W4991" t="s">
        <v>33</v>
      </c>
      <c r="X4991" t="str">
        <f t="shared" si="231"/>
        <v>NPT76ABXH</v>
      </c>
      <c r="Y4991">
        <f t="shared" si="232"/>
        <v>1</v>
      </c>
      <c r="Z4991">
        <f>COUNTIF($X$2:X4991,X4991)</f>
        <v>1</v>
      </c>
      <c r="AA4991" t="str">
        <f t="shared" si="233"/>
        <v>NPT76ABXH1</v>
      </c>
      <c r="AB4991">
        <f>COUNTIF(实际辖区!A:A,全部结果!X4991)</f>
        <v>1</v>
      </c>
      <c r="AC4991" s="9" t="str">
        <f>VLOOKUP(AA4991,实际辖区!D:E,2,0)</f>
        <v>POS_75941228</v>
      </c>
    </row>
    <row r="4992" spans="1:29">
      <c r="A4992" t="s">
        <v>97</v>
      </c>
      <c r="B4992" t="s">
        <v>11351</v>
      </c>
      <c r="C4992" t="s">
        <v>11352</v>
      </c>
      <c r="D4992" t="s">
        <v>9196</v>
      </c>
      <c r="E4992" t="s">
        <v>11009</v>
      </c>
      <c r="F4992" t="s">
        <v>11353</v>
      </c>
      <c r="G4992" t="s">
        <v>11351</v>
      </c>
      <c r="H4992" t="s">
        <v>29</v>
      </c>
      <c r="I4992">
        <v>5942035.2853062097</v>
      </c>
      <c r="J4992">
        <v>61336.800000000003</v>
      </c>
      <c r="K4992">
        <v>83400</v>
      </c>
      <c r="L4992">
        <v>0.1691542288557214</v>
      </c>
      <c r="M4992">
        <v>40.385834099999997</v>
      </c>
      <c r="N4992">
        <v>115.2113835</v>
      </c>
      <c r="O4992" t="s">
        <v>11350</v>
      </c>
      <c r="P4992" t="s">
        <v>97</v>
      </c>
      <c r="Q4992" t="s">
        <v>11011</v>
      </c>
      <c r="R4992">
        <v>0</v>
      </c>
      <c r="S4992">
        <v>40.354740664702618</v>
      </c>
      <c r="T4992">
        <v>115.1991141636455</v>
      </c>
      <c r="U4992">
        <v>3.6064920640824791</v>
      </c>
      <c r="V4992" t="s">
        <v>32</v>
      </c>
      <c r="W4992" t="s">
        <v>33</v>
      </c>
      <c r="X4992" t="str">
        <f t="shared" si="231"/>
        <v>NPT76ABXK</v>
      </c>
      <c r="Y4992">
        <f t="shared" si="232"/>
        <v>1</v>
      </c>
      <c r="Z4992">
        <f>COUNTIF($X$2:X4992,X4992)</f>
        <v>1</v>
      </c>
      <c r="AA4992" t="str">
        <f t="shared" si="233"/>
        <v>NPT76ABXK1</v>
      </c>
      <c r="AB4992">
        <f>COUNTIF(实际辖区!A:A,全部结果!X4992)</f>
        <v>1</v>
      </c>
      <c r="AC4992" s="9" t="str">
        <f>VLOOKUP(AA4992,实际辖区!D:E,2,0)</f>
        <v>POS_75941228</v>
      </c>
    </row>
    <row r="4993" spans="1:29">
      <c r="A4993" t="s">
        <v>97</v>
      </c>
      <c r="B4993" t="s">
        <v>11354</v>
      </c>
      <c r="C4993" t="s">
        <v>11355</v>
      </c>
      <c r="D4993" t="s">
        <v>9196</v>
      </c>
      <c r="E4993" t="s">
        <v>11009</v>
      </c>
      <c r="F4993" t="s">
        <v>11356</v>
      </c>
      <c r="G4993" t="s">
        <v>11354</v>
      </c>
      <c r="H4993" t="s">
        <v>29</v>
      </c>
      <c r="I4993">
        <v>7190396.5303420899</v>
      </c>
      <c r="J4993">
        <v>17524.8</v>
      </c>
      <c r="K4993">
        <v>55036.800000000003</v>
      </c>
      <c r="L4993">
        <v>0.14427860696517411</v>
      </c>
      <c r="M4993">
        <v>40.420231800000003</v>
      </c>
      <c r="N4993">
        <v>115.52755740000001</v>
      </c>
      <c r="O4993" t="s">
        <v>11350</v>
      </c>
      <c r="P4993" t="s">
        <v>97</v>
      </c>
      <c r="Q4993" t="s">
        <v>11011</v>
      </c>
      <c r="R4993">
        <v>0</v>
      </c>
      <c r="S4993">
        <v>40.354740664702618</v>
      </c>
      <c r="T4993">
        <v>115.1991141636455</v>
      </c>
      <c r="U4993">
        <v>28.820434471727189</v>
      </c>
      <c r="V4993" t="s">
        <v>32</v>
      </c>
      <c r="W4993" t="s">
        <v>33</v>
      </c>
      <c r="X4993" t="str">
        <f t="shared" si="231"/>
        <v>NPT76ABXD</v>
      </c>
      <c r="Y4993">
        <f t="shared" si="232"/>
        <v>1</v>
      </c>
      <c r="Z4993">
        <f>COUNTIF($X$2:X4993,X4993)</f>
        <v>1</v>
      </c>
      <c r="AA4993" t="str">
        <f t="shared" si="233"/>
        <v>NPT76ABXD1</v>
      </c>
      <c r="AB4993">
        <f>COUNTIF(实际辖区!A:A,全部结果!X4993)</f>
        <v>1</v>
      </c>
      <c r="AC4993" s="9" t="str">
        <f>VLOOKUP(AA4993,实际辖区!D:E,2,0)</f>
        <v>POS_75941228</v>
      </c>
    </row>
    <row r="4994" spans="1:29">
      <c r="A4994" t="s">
        <v>97</v>
      </c>
      <c r="B4994" t="s">
        <v>11357</v>
      </c>
      <c r="C4994" t="s">
        <v>11358</v>
      </c>
      <c r="D4994" t="s">
        <v>9196</v>
      </c>
      <c r="E4994" t="s">
        <v>11009</v>
      </c>
      <c r="F4994" t="s">
        <v>11359</v>
      </c>
      <c r="G4994" t="s">
        <v>11357</v>
      </c>
      <c r="H4994" t="s">
        <v>29</v>
      </c>
      <c r="I4994">
        <v>3186454.2103119399</v>
      </c>
      <c r="J4994">
        <v>14698.32</v>
      </c>
      <c r="K4994">
        <v>8762.4</v>
      </c>
      <c r="L4994">
        <v>0.1393034825870646</v>
      </c>
      <c r="M4994">
        <v>40.620138900000001</v>
      </c>
      <c r="N4994">
        <v>115.0674897</v>
      </c>
      <c r="O4994" t="s">
        <v>11350</v>
      </c>
      <c r="P4994" t="s">
        <v>97</v>
      </c>
      <c r="Q4994" t="s">
        <v>11011</v>
      </c>
      <c r="R4994">
        <v>1</v>
      </c>
      <c r="S4994">
        <v>40.354740664702618</v>
      </c>
      <c r="T4994">
        <v>115.1991141636455</v>
      </c>
      <c r="U4994">
        <v>31.512994958834629</v>
      </c>
      <c r="V4994" t="s">
        <v>32</v>
      </c>
      <c r="W4994" t="s">
        <v>33</v>
      </c>
      <c r="X4994" t="str">
        <f t="shared" si="231"/>
        <v>NPT76ABWL</v>
      </c>
      <c r="Y4994">
        <f t="shared" si="232"/>
        <v>1</v>
      </c>
      <c r="Z4994">
        <f>COUNTIF($X$2:X4994,X4994)</f>
        <v>1</v>
      </c>
      <c r="AA4994" t="str">
        <f t="shared" si="233"/>
        <v>NPT76ABWL1</v>
      </c>
      <c r="AB4994">
        <f>COUNTIF(实际辖区!A:A,全部结果!X4994)</f>
        <v>1</v>
      </c>
      <c r="AC4994" s="9" t="str">
        <f>VLOOKUP(AA4994,实际辖区!D:E,2,0)</f>
        <v>POS_75941228</v>
      </c>
    </row>
    <row r="4995" spans="1:29">
      <c r="A4995" t="s">
        <v>97</v>
      </c>
      <c r="B4995" t="s">
        <v>11360</v>
      </c>
      <c r="C4995" t="s">
        <v>11361</v>
      </c>
      <c r="D4995" t="s">
        <v>9196</v>
      </c>
      <c r="E4995" t="s">
        <v>11009</v>
      </c>
      <c r="F4995" t="s">
        <v>11359</v>
      </c>
      <c r="G4995" t="s">
        <v>11360</v>
      </c>
      <c r="H4995" t="s">
        <v>29</v>
      </c>
      <c r="I4995">
        <v>8407145.0184630398</v>
      </c>
      <c r="J4995">
        <v>70099.199999999997</v>
      </c>
      <c r="K4995">
        <v>0</v>
      </c>
      <c r="L4995">
        <v>0.12935323383084571</v>
      </c>
      <c r="M4995">
        <v>40.6221563</v>
      </c>
      <c r="N4995">
        <v>115.0692952</v>
      </c>
      <c r="O4995" t="s">
        <v>11350</v>
      </c>
      <c r="P4995" t="s">
        <v>97</v>
      </c>
      <c r="Q4995" t="s">
        <v>11011</v>
      </c>
      <c r="R4995">
        <v>0</v>
      </c>
      <c r="S4995">
        <v>40.354740664702618</v>
      </c>
      <c r="T4995">
        <v>115.1991141636455</v>
      </c>
      <c r="U4995">
        <v>31.669018922470041</v>
      </c>
      <c r="V4995" t="s">
        <v>32</v>
      </c>
      <c r="W4995" t="s">
        <v>33</v>
      </c>
      <c r="X4995" t="str">
        <f t="shared" ref="X4995:X5058" si="234">P4995&amp;B4995</f>
        <v>NPT76ABVO</v>
      </c>
      <c r="Y4995">
        <f t="shared" ref="Y4995:Y5058" si="235">COUNTIF(X:X,X4995)</f>
        <v>1</v>
      </c>
      <c r="Z4995">
        <f>COUNTIF($X$2:X4995,X4995)</f>
        <v>1</v>
      </c>
      <c r="AA4995" t="str">
        <f t="shared" ref="AA4995:AA5058" si="236">X4995&amp;Z4995</f>
        <v>NPT76ABVO1</v>
      </c>
      <c r="AB4995">
        <f>COUNTIF(实际辖区!A:A,全部结果!X4995)</f>
        <v>1</v>
      </c>
      <c r="AC4995" s="9" t="str">
        <f>VLOOKUP(AA4995,实际辖区!D:E,2,0)</f>
        <v>POS_75941228</v>
      </c>
    </row>
    <row r="4996" spans="1:29">
      <c r="A4996" t="s">
        <v>97</v>
      </c>
      <c r="B4996" t="s">
        <v>11362</v>
      </c>
      <c r="C4996" t="s">
        <v>11363</v>
      </c>
      <c r="D4996" t="s">
        <v>9196</v>
      </c>
      <c r="E4996" t="s">
        <v>11009</v>
      </c>
      <c r="F4996" t="s">
        <v>11349</v>
      </c>
      <c r="G4996" t="s">
        <v>11362</v>
      </c>
      <c r="H4996" t="s">
        <v>29</v>
      </c>
      <c r="I4996">
        <v>3192000.9092175802</v>
      </c>
      <c r="J4996">
        <v>35821.56</v>
      </c>
      <c r="K4996">
        <v>40456.800000000003</v>
      </c>
      <c r="L4996">
        <v>4.9751243781094502E-2</v>
      </c>
      <c r="M4996">
        <v>39.959622699999997</v>
      </c>
      <c r="N4996">
        <v>114.7709109</v>
      </c>
      <c r="O4996" t="s">
        <v>11350</v>
      </c>
      <c r="P4996" t="s">
        <v>97</v>
      </c>
      <c r="Q4996" t="s">
        <v>11011</v>
      </c>
      <c r="R4996">
        <v>1</v>
      </c>
      <c r="S4996">
        <v>40.354740664702618</v>
      </c>
      <c r="T4996">
        <v>115.1991141636455</v>
      </c>
      <c r="U4996">
        <v>57.059190334989196</v>
      </c>
      <c r="V4996" t="s">
        <v>32</v>
      </c>
      <c r="W4996" t="s">
        <v>33</v>
      </c>
      <c r="X4996" t="str">
        <f t="shared" si="234"/>
        <v>NPT76ABXI</v>
      </c>
      <c r="Y4996">
        <f t="shared" si="235"/>
        <v>1</v>
      </c>
      <c r="Z4996">
        <f>COUNTIF($X$2:X4996,X4996)</f>
        <v>1</v>
      </c>
      <c r="AA4996" t="str">
        <f t="shared" si="236"/>
        <v>NPT76ABXI1</v>
      </c>
      <c r="AB4996">
        <f>COUNTIF(实际辖区!A:A,全部结果!X4996)</f>
        <v>1</v>
      </c>
      <c r="AC4996" s="9" t="str">
        <f>VLOOKUP(AA4996,实际辖区!D:E,2,0)</f>
        <v>POS_75941228</v>
      </c>
    </row>
    <row r="4997" spans="1:29">
      <c r="A4997" t="s">
        <v>97</v>
      </c>
      <c r="B4997" t="s">
        <v>11364</v>
      </c>
      <c r="C4997" t="s">
        <v>11365</v>
      </c>
      <c r="D4997" t="s">
        <v>9196</v>
      </c>
      <c r="E4997" t="s">
        <v>11009</v>
      </c>
      <c r="F4997" t="s">
        <v>11366</v>
      </c>
      <c r="G4997" t="s">
        <v>11364</v>
      </c>
      <c r="H4997" t="s">
        <v>29</v>
      </c>
      <c r="I4997">
        <v>4492154.8020097604</v>
      </c>
      <c r="J4997">
        <v>0</v>
      </c>
      <c r="K4997">
        <v>20023.2</v>
      </c>
      <c r="L4997">
        <v>2.9850746268656699E-2</v>
      </c>
      <c r="M4997">
        <v>40.900378699999997</v>
      </c>
      <c r="N4997">
        <v>115.8572011</v>
      </c>
      <c r="O4997" t="s">
        <v>11350</v>
      </c>
      <c r="P4997" t="s">
        <v>97</v>
      </c>
      <c r="Q4997" t="s">
        <v>11011</v>
      </c>
      <c r="R4997">
        <v>0</v>
      </c>
      <c r="S4997">
        <v>40.354740664702618</v>
      </c>
      <c r="T4997">
        <v>115.1991141636455</v>
      </c>
      <c r="U4997">
        <v>82.28816162191788</v>
      </c>
      <c r="V4997" t="s">
        <v>32</v>
      </c>
      <c r="W4997" t="s">
        <v>33</v>
      </c>
      <c r="X4997" t="str">
        <f t="shared" si="234"/>
        <v>NPT76ABXA</v>
      </c>
      <c r="Y4997">
        <f t="shared" si="235"/>
        <v>1</v>
      </c>
      <c r="Z4997">
        <f>COUNTIF($X$2:X4997,X4997)</f>
        <v>1</v>
      </c>
      <c r="AA4997" t="str">
        <f t="shared" si="236"/>
        <v>NPT76ABXA1</v>
      </c>
      <c r="AB4997">
        <f>COUNTIF(实际辖区!A:A,全部结果!X4997)</f>
        <v>1</v>
      </c>
      <c r="AC4997" s="9" t="str">
        <f>VLOOKUP(AA4997,实际辖区!D:E,2,0)</f>
        <v>POS_75941228</v>
      </c>
    </row>
    <row r="4998" spans="1:29">
      <c r="A4998" t="s">
        <v>97</v>
      </c>
      <c r="B4998" t="s">
        <v>11367</v>
      </c>
      <c r="C4998" t="s">
        <v>11368</v>
      </c>
      <c r="D4998" t="s">
        <v>9196</v>
      </c>
      <c r="E4998" t="s">
        <v>11009</v>
      </c>
      <c r="F4998" t="s">
        <v>11353</v>
      </c>
      <c r="G4998" t="s">
        <v>11367</v>
      </c>
      <c r="H4998" t="s">
        <v>29</v>
      </c>
      <c r="I4998">
        <v>4553095.7500174204</v>
      </c>
      <c r="J4998">
        <v>20638.8</v>
      </c>
      <c r="K4998">
        <v>25961.4</v>
      </c>
      <c r="L4998">
        <v>2.9850746268656699E-2</v>
      </c>
      <c r="M4998">
        <v>40.3321896</v>
      </c>
      <c r="N4998">
        <v>115.8652558</v>
      </c>
      <c r="O4998" t="s">
        <v>11350</v>
      </c>
      <c r="P4998" t="s">
        <v>97</v>
      </c>
      <c r="Q4998" t="s">
        <v>11011</v>
      </c>
      <c r="R4998">
        <v>0</v>
      </c>
      <c r="S4998">
        <v>40.354740664702618</v>
      </c>
      <c r="T4998">
        <v>115.1991141636455</v>
      </c>
      <c r="U4998">
        <v>56.65360676736357</v>
      </c>
      <c r="V4998" t="s">
        <v>32</v>
      </c>
      <c r="W4998" t="s">
        <v>33</v>
      </c>
      <c r="X4998" t="str">
        <f t="shared" si="234"/>
        <v>NPT76ABXL</v>
      </c>
      <c r="Y4998">
        <f t="shared" si="235"/>
        <v>1</v>
      </c>
      <c r="Z4998">
        <f>COUNTIF($X$2:X4998,X4998)</f>
        <v>1</v>
      </c>
      <c r="AA4998" t="str">
        <f t="shared" si="236"/>
        <v>NPT76ABXL1</v>
      </c>
      <c r="AB4998">
        <f>COUNTIF(实际辖区!A:A,全部结果!X4998)</f>
        <v>1</v>
      </c>
      <c r="AC4998" s="9" t="str">
        <f>VLOOKUP(AA4998,实际辖区!D:E,2,0)</f>
        <v>POS_75941228</v>
      </c>
    </row>
    <row r="4999" spans="1:29">
      <c r="A4999" t="s">
        <v>97</v>
      </c>
      <c r="B4999" t="s">
        <v>11369</v>
      </c>
      <c r="C4999" t="s">
        <v>11370</v>
      </c>
      <c r="D4999" t="s">
        <v>9196</v>
      </c>
      <c r="E4999" t="s">
        <v>11009</v>
      </c>
      <c r="F4999" t="s">
        <v>11359</v>
      </c>
      <c r="G4999" t="s">
        <v>11369</v>
      </c>
      <c r="H4999" t="s">
        <v>29</v>
      </c>
      <c r="I4999">
        <v>2493294.8895701198</v>
      </c>
      <c r="J4999">
        <v>19293</v>
      </c>
      <c r="K4999">
        <v>9646.5</v>
      </c>
      <c r="L4999">
        <v>1.99004975124378E-2</v>
      </c>
      <c r="M4999">
        <v>40.609360700000003</v>
      </c>
      <c r="N4999">
        <v>115.074898</v>
      </c>
      <c r="O4999" t="s">
        <v>11350</v>
      </c>
      <c r="P4999" t="s">
        <v>97</v>
      </c>
      <c r="Q4999" t="s">
        <v>11011</v>
      </c>
      <c r="R4999">
        <v>1</v>
      </c>
      <c r="S4999">
        <v>40.354740664702618</v>
      </c>
      <c r="T4999">
        <v>115.1991141636455</v>
      </c>
      <c r="U4999">
        <v>30.17198613593926</v>
      </c>
      <c r="V4999" t="s">
        <v>32</v>
      </c>
      <c r="W4999" t="s">
        <v>33</v>
      </c>
      <c r="X4999" t="str">
        <f t="shared" si="234"/>
        <v>NPT76ABWH</v>
      </c>
      <c r="Y4999">
        <f t="shared" si="235"/>
        <v>1</v>
      </c>
      <c r="Z4999">
        <f>COUNTIF($X$2:X4999,X4999)</f>
        <v>1</v>
      </c>
      <c r="AA4999" t="str">
        <f t="shared" si="236"/>
        <v>NPT76ABWH1</v>
      </c>
      <c r="AB4999">
        <f>COUNTIF(实际辖区!A:A,全部结果!X4999)</f>
        <v>1</v>
      </c>
      <c r="AC4999" s="9" t="str">
        <f>VLOOKUP(AA4999,实际辖区!D:E,2,0)</f>
        <v>POS_75941228</v>
      </c>
    </row>
    <row r="5000" spans="1:29">
      <c r="A5000" t="s">
        <v>97</v>
      </c>
      <c r="B5000" t="s">
        <v>11371</v>
      </c>
      <c r="C5000" t="s">
        <v>11372</v>
      </c>
      <c r="D5000" t="s">
        <v>9196</v>
      </c>
      <c r="E5000" t="s">
        <v>11009</v>
      </c>
      <c r="F5000" t="s">
        <v>11373</v>
      </c>
      <c r="G5000" t="s">
        <v>11371</v>
      </c>
      <c r="H5000" t="s">
        <v>29</v>
      </c>
      <c r="I5000">
        <v>3003626.25235142</v>
      </c>
      <c r="J5000">
        <v>6306.3</v>
      </c>
      <c r="K5000">
        <v>10853.46</v>
      </c>
      <c r="L5000">
        <v>1.4925373134328301E-2</v>
      </c>
      <c r="M5000">
        <v>40.501032000000002</v>
      </c>
      <c r="N5000">
        <v>115.283095</v>
      </c>
      <c r="O5000" t="s">
        <v>11350</v>
      </c>
      <c r="P5000" t="s">
        <v>97</v>
      </c>
      <c r="Q5000" t="s">
        <v>11011</v>
      </c>
      <c r="R5000">
        <v>0</v>
      </c>
      <c r="S5000">
        <v>40.354740664702618</v>
      </c>
      <c r="T5000">
        <v>115.1991141636455</v>
      </c>
      <c r="U5000">
        <v>17.739053612509579</v>
      </c>
      <c r="V5000" t="s">
        <v>32</v>
      </c>
      <c r="W5000" t="s">
        <v>33</v>
      </c>
      <c r="X5000" t="str">
        <f t="shared" si="234"/>
        <v>NPT76ABWV</v>
      </c>
      <c r="Y5000">
        <f t="shared" si="235"/>
        <v>1</v>
      </c>
      <c r="Z5000">
        <f>COUNTIF($X$2:X5000,X5000)</f>
        <v>1</v>
      </c>
      <c r="AA5000" t="str">
        <f t="shared" si="236"/>
        <v>NPT76ABWV1</v>
      </c>
      <c r="AB5000">
        <f>COUNTIF(实际辖区!A:A,全部结果!X5000)</f>
        <v>1</v>
      </c>
      <c r="AC5000" s="9" t="str">
        <f>VLOOKUP(AA5000,实际辖区!D:E,2,0)</f>
        <v>POS_75941228</v>
      </c>
    </row>
    <row r="5001" spans="1:29">
      <c r="A5001" t="s">
        <v>97</v>
      </c>
      <c r="B5001" t="s">
        <v>11374</v>
      </c>
      <c r="C5001" t="s">
        <v>11375</v>
      </c>
      <c r="D5001" t="s">
        <v>9196</v>
      </c>
      <c r="E5001" t="s">
        <v>11009</v>
      </c>
      <c r="F5001" t="s">
        <v>11356</v>
      </c>
      <c r="G5001" t="s">
        <v>11374</v>
      </c>
      <c r="H5001" t="s">
        <v>29</v>
      </c>
      <c r="I5001">
        <v>3169918.76959521</v>
      </c>
      <c r="J5001">
        <v>17524.8</v>
      </c>
      <c r="K5001">
        <v>15642</v>
      </c>
      <c r="L5001">
        <v>1.4925373134328301E-2</v>
      </c>
      <c r="M5001">
        <v>40.413179200000002</v>
      </c>
      <c r="N5001">
        <v>115.5325019</v>
      </c>
      <c r="O5001" t="s">
        <v>11350</v>
      </c>
      <c r="P5001" t="s">
        <v>97</v>
      </c>
      <c r="Q5001" t="s">
        <v>11011</v>
      </c>
      <c r="R5001">
        <v>0</v>
      </c>
      <c r="S5001">
        <v>40.354740664702618</v>
      </c>
      <c r="T5001">
        <v>115.1991141636455</v>
      </c>
      <c r="U5001">
        <v>29.043358981793709</v>
      </c>
      <c r="V5001" t="s">
        <v>32</v>
      </c>
      <c r="W5001" t="s">
        <v>33</v>
      </c>
      <c r="X5001" t="str">
        <f t="shared" si="234"/>
        <v>NPT76ABXE</v>
      </c>
      <c r="Y5001">
        <f t="shared" si="235"/>
        <v>1</v>
      </c>
      <c r="Z5001">
        <f>COUNTIF($X$2:X5001,X5001)</f>
        <v>1</v>
      </c>
      <c r="AA5001" t="str">
        <f t="shared" si="236"/>
        <v>NPT76ABXE1</v>
      </c>
      <c r="AB5001">
        <f>COUNTIF(实际辖区!A:A,全部结果!X5001)</f>
        <v>1</v>
      </c>
      <c r="AC5001" s="9" t="str">
        <f>VLOOKUP(AA5001,实际辖区!D:E,2,0)</f>
        <v>POS_75941228</v>
      </c>
    </row>
    <row r="5002" spans="1:29">
      <c r="A5002" t="s">
        <v>97</v>
      </c>
      <c r="B5002" t="s">
        <v>11376</v>
      </c>
      <c r="C5002" t="s">
        <v>11377</v>
      </c>
      <c r="D5002" t="s">
        <v>9196</v>
      </c>
      <c r="E5002" t="s">
        <v>11009</v>
      </c>
      <c r="F5002" t="s">
        <v>11349</v>
      </c>
      <c r="G5002" t="s">
        <v>11347</v>
      </c>
      <c r="H5002" t="s">
        <v>55</v>
      </c>
      <c r="I5002">
        <v>2560500</v>
      </c>
      <c r="J5002">
        <v>11466</v>
      </c>
      <c r="K5002">
        <v>5733</v>
      </c>
      <c r="L5002">
        <v>9.9502487562189001E-3</v>
      </c>
      <c r="M5002">
        <v>39.962555399999999</v>
      </c>
      <c r="N5002">
        <v>114.87518540000001</v>
      </c>
      <c r="O5002" t="s">
        <v>11350</v>
      </c>
      <c r="P5002" t="s">
        <v>97</v>
      </c>
      <c r="Q5002" t="s">
        <v>11011</v>
      </c>
      <c r="R5002">
        <v>0</v>
      </c>
      <c r="S5002">
        <v>40.354740664702618</v>
      </c>
      <c r="T5002">
        <v>115.1991141636455</v>
      </c>
      <c r="U5002">
        <v>51.555578279989177</v>
      </c>
      <c r="V5002" t="s">
        <v>32</v>
      </c>
      <c r="W5002" t="s">
        <v>33</v>
      </c>
      <c r="X5002" t="str">
        <f t="shared" si="234"/>
        <v>NPT76LR29</v>
      </c>
      <c r="Y5002">
        <f t="shared" si="235"/>
        <v>1</v>
      </c>
      <c r="Z5002">
        <f>COUNTIF($X$2:X5002,X5002)</f>
        <v>1</v>
      </c>
      <c r="AA5002" t="str">
        <f t="shared" si="236"/>
        <v>NPT76LR291</v>
      </c>
      <c r="AB5002">
        <f>COUNTIF(实际辖区!A:A,全部结果!X5002)</f>
        <v>1</v>
      </c>
      <c r="AC5002" s="9" t="str">
        <f>VLOOKUP(AA5002,实际辖区!D:E,2,0)</f>
        <v>POS_75941228</v>
      </c>
    </row>
    <row r="5003" spans="1:29">
      <c r="A5003" t="s">
        <v>97</v>
      </c>
      <c r="B5003" t="s">
        <v>11378</v>
      </c>
      <c r="C5003" t="s">
        <v>11379</v>
      </c>
      <c r="D5003" t="s">
        <v>9196</v>
      </c>
      <c r="E5003" t="s">
        <v>11009</v>
      </c>
      <c r="F5003" t="s">
        <v>11349</v>
      </c>
      <c r="G5003" t="s">
        <v>11347</v>
      </c>
      <c r="H5003" t="s">
        <v>55</v>
      </c>
      <c r="I5003">
        <v>4119200</v>
      </c>
      <c r="J5003">
        <v>1719.9</v>
      </c>
      <c r="K5003">
        <v>1719.9</v>
      </c>
      <c r="L5003">
        <v>9.9502487562189001E-3</v>
      </c>
      <c r="M5003">
        <v>40.022882899999999</v>
      </c>
      <c r="N5003">
        <v>114.86307600000001</v>
      </c>
      <c r="O5003" t="s">
        <v>11350</v>
      </c>
      <c r="P5003" t="s">
        <v>97</v>
      </c>
      <c r="Q5003" t="s">
        <v>11011</v>
      </c>
      <c r="R5003">
        <v>0</v>
      </c>
      <c r="S5003">
        <v>40.354740664702618</v>
      </c>
      <c r="T5003">
        <v>115.1991141636455</v>
      </c>
      <c r="U5003">
        <v>46.655466192322137</v>
      </c>
      <c r="V5003" t="s">
        <v>32</v>
      </c>
      <c r="W5003" t="s">
        <v>33</v>
      </c>
      <c r="X5003" t="str">
        <f t="shared" si="234"/>
        <v>NPT76LR2C</v>
      </c>
      <c r="Y5003">
        <f t="shared" si="235"/>
        <v>1</v>
      </c>
      <c r="Z5003">
        <f>COUNTIF($X$2:X5003,X5003)</f>
        <v>1</v>
      </c>
      <c r="AA5003" t="str">
        <f t="shared" si="236"/>
        <v>NPT76LR2C1</v>
      </c>
      <c r="AB5003">
        <f>COUNTIF(实际辖区!A:A,全部结果!X5003)</f>
        <v>1</v>
      </c>
      <c r="AC5003" s="9" t="str">
        <f>VLOOKUP(AA5003,实际辖区!D:E,2,0)</f>
        <v>POS_75941228</v>
      </c>
    </row>
    <row r="5004" spans="1:29">
      <c r="A5004" t="s">
        <v>97</v>
      </c>
      <c r="B5004" t="s">
        <v>11380</v>
      </c>
      <c r="C5004" t="s">
        <v>11381</v>
      </c>
      <c r="D5004" t="s">
        <v>9196</v>
      </c>
      <c r="E5004" t="s">
        <v>9408</v>
      </c>
      <c r="F5004" t="s">
        <v>11382</v>
      </c>
      <c r="G5004" t="s">
        <v>11380</v>
      </c>
      <c r="H5004" t="s">
        <v>29</v>
      </c>
      <c r="I5004">
        <v>10374636.450567801</v>
      </c>
      <c r="J5004">
        <v>172928.45</v>
      </c>
      <c r="K5004">
        <v>130355.12</v>
      </c>
      <c r="L5004">
        <v>0.67164179104477617</v>
      </c>
      <c r="M5004">
        <v>39.1979945</v>
      </c>
      <c r="N5004">
        <v>116.35370810000001</v>
      </c>
      <c r="O5004" t="s">
        <v>11383</v>
      </c>
      <c r="P5004" t="s">
        <v>97</v>
      </c>
      <c r="Q5004" t="s">
        <v>11011</v>
      </c>
      <c r="R5004">
        <v>1</v>
      </c>
      <c r="S5004">
        <v>39.136518915454857</v>
      </c>
      <c r="T5004">
        <v>116.4694001277675</v>
      </c>
      <c r="U5004">
        <v>12.10564613192642</v>
      </c>
      <c r="V5004" t="s">
        <v>32</v>
      </c>
      <c r="W5004" t="s">
        <v>33</v>
      </c>
      <c r="X5004" t="str">
        <f t="shared" si="234"/>
        <v>NPT76ACGA</v>
      </c>
      <c r="Y5004">
        <f t="shared" si="235"/>
        <v>1</v>
      </c>
      <c r="Z5004">
        <f>COUNTIF($X$2:X5004,X5004)</f>
        <v>1</v>
      </c>
      <c r="AA5004" t="str">
        <f t="shared" si="236"/>
        <v>NPT76ACGA1</v>
      </c>
      <c r="AB5004">
        <f>COUNTIF(实际辖区!A:A,全部结果!X5004)</f>
        <v>1</v>
      </c>
      <c r="AC5004" s="9" t="str">
        <f>VLOOKUP(AA5004,实际辖区!D:E,2,0)</f>
        <v>POS_75941230</v>
      </c>
    </row>
    <row r="5005" spans="1:29">
      <c r="A5005" t="s">
        <v>97</v>
      </c>
      <c r="B5005" t="s">
        <v>11384</v>
      </c>
      <c r="C5005" t="s">
        <v>11385</v>
      </c>
      <c r="D5005" t="s">
        <v>9196</v>
      </c>
      <c r="E5005" t="s">
        <v>9408</v>
      </c>
      <c r="F5005" t="s">
        <v>11382</v>
      </c>
      <c r="G5005" t="s">
        <v>11384</v>
      </c>
      <c r="H5005" t="s">
        <v>29</v>
      </c>
      <c r="I5005">
        <v>9473998.9444715399</v>
      </c>
      <c r="J5005">
        <v>113115.73</v>
      </c>
      <c r="K5005">
        <v>72358.899999999994</v>
      </c>
      <c r="L5005">
        <v>0.20895522388059701</v>
      </c>
      <c r="M5005">
        <v>39.087738700000003</v>
      </c>
      <c r="N5005">
        <v>116.7252282</v>
      </c>
      <c r="O5005" t="s">
        <v>11383</v>
      </c>
      <c r="P5005" t="s">
        <v>97</v>
      </c>
      <c r="Q5005" t="s">
        <v>11011</v>
      </c>
      <c r="R5005">
        <v>1</v>
      </c>
      <c r="S5005">
        <v>39.136518915454857</v>
      </c>
      <c r="T5005">
        <v>116.4694001277675</v>
      </c>
      <c r="U5005">
        <v>22.77951722316579</v>
      </c>
      <c r="V5005" t="s">
        <v>32</v>
      </c>
      <c r="W5005" t="s">
        <v>33</v>
      </c>
      <c r="X5005" t="str">
        <f t="shared" si="234"/>
        <v>NPT76ACGB</v>
      </c>
      <c r="Y5005">
        <f t="shared" si="235"/>
        <v>1</v>
      </c>
      <c r="Z5005">
        <f>COUNTIF($X$2:X5005,X5005)</f>
        <v>1</v>
      </c>
      <c r="AA5005" t="str">
        <f t="shared" si="236"/>
        <v>NPT76ACGB1</v>
      </c>
      <c r="AB5005">
        <f>COUNTIF(实际辖区!A:A,全部结果!X5005)</f>
        <v>1</v>
      </c>
      <c r="AC5005" s="9" t="str">
        <f>VLOOKUP(AA5005,实际辖区!D:E,2,0)</f>
        <v>POS_75941230</v>
      </c>
    </row>
    <row r="5006" spans="1:29">
      <c r="A5006" t="s">
        <v>97</v>
      </c>
      <c r="B5006" t="s">
        <v>11386</v>
      </c>
      <c r="C5006" t="s">
        <v>11387</v>
      </c>
      <c r="D5006" t="s">
        <v>9196</v>
      </c>
      <c r="E5006" t="s">
        <v>9408</v>
      </c>
      <c r="F5006" t="s">
        <v>11382</v>
      </c>
      <c r="G5006" t="s">
        <v>11386</v>
      </c>
      <c r="H5006" t="s">
        <v>29</v>
      </c>
      <c r="I5006">
        <v>3438475.1933393702</v>
      </c>
      <c r="J5006">
        <v>105148.8</v>
      </c>
      <c r="K5006">
        <v>75120.3</v>
      </c>
      <c r="L5006">
        <v>3.4825870646766101E-2</v>
      </c>
      <c r="M5006">
        <v>39.152389700000001</v>
      </c>
      <c r="N5006">
        <v>116.4006923</v>
      </c>
      <c r="O5006" t="s">
        <v>11383</v>
      </c>
      <c r="P5006" t="s">
        <v>97</v>
      </c>
      <c r="Q5006" t="s">
        <v>11011</v>
      </c>
      <c r="R5006">
        <v>0</v>
      </c>
      <c r="S5006">
        <v>39.136518915454857</v>
      </c>
      <c r="T5006">
        <v>116.4694001277675</v>
      </c>
      <c r="U5006">
        <v>6.1956086944706952</v>
      </c>
      <c r="V5006" t="s">
        <v>32</v>
      </c>
      <c r="W5006" t="s">
        <v>33</v>
      </c>
      <c r="X5006" t="str">
        <f t="shared" si="234"/>
        <v>NPT76ACGC</v>
      </c>
      <c r="Y5006">
        <f t="shared" si="235"/>
        <v>1</v>
      </c>
      <c r="Z5006">
        <f>COUNTIF($X$2:X5006,X5006)</f>
        <v>1</v>
      </c>
      <c r="AA5006" t="str">
        <f t="shared" si="236"/>
        <v>NPT76ACGC1</v>
      </c>
      <c r="AB5006">
        <f>COUNTIF(实际辖区!A:A,全部结果!X5006)</f>
        <v>1</v>
      </c>
      <c r="AC5006" s="9" t="str">
        <f>VLOOKUP(AA5006,实际辖区!D:E,2,0)</f>
        <v>POS_75941230</v>
      </c>
    </row>
    <row r="5007" spans="1:29">
      <c r="A5007" t="s">
        <v>97</v>
      </c>
      <c r="B5007" t="s">
        <v>11388</v>
      </c>
      <c r="C5007" t="s">
        <v>11389</v>
      </c>
      <c r="D5007" t="s">
        <v>9196</v>
      </c>
      <c r="E5007" t="s">
        <v>9408</v>
      </c>
      <c r="F5007" t="s">
        <v>11382</v>
      </c>
      <c r="G5007" t="s">
        <v>11388</v>
      </c>
      <c r="H5007" t="s">
        <v>29</v>
      </c>
      <c r="I5007">
        <v>3010559.9143036301</v>
      </c>
      <c r="J5007">
        <v>0</v>
      </c>
      <c r="K5007">
        <v>12039.3</v>
      </c>
      <c r="L5007">
        <v>2.9850746268656699E-2</v>
      </c>
      <c r="M5007">
        <v>39.107573700000003</v>
      </c>
      <c r="N5007">
        <v>116.3977084</v>
      </c>
      <c r="O5007" t="s">
        <v>11383</v>
      </c>
      <c r="P5007" t="s">
        <v>97</v>
      </c>
      <c r="Q5007" t="s">
        <v>11011</v>
      </c>
      <c r="R5007">
        <v>0</v>
      </c>
      <c r="S5007">
        <v>39.136518915454857</v>
      </c>
      <c r="T5007">
        <v>116.4694001277675</v>
      </c>
      <c r="U5007">
        <v>6.9830224394166702</v>
      </c>
      <c r="V5007" t="s">
        <v>32</v>
      </c>
      <c r="W5007" t="s">
        <v>33</v>
      </c>
      <c r="X5007" t="str">
        <f t="shared" si="234"/>
        <v>NPT76ACGD</v>
      </c>
      <c r="Y5007">
        <f t="shared" si="235"/>
        <v>1</v>
      </c>
      <c r="Z5007">
        <f>COUNTIF($X$2:X5007,X5007)</f>
        <v>1</v>
      </c>
      <c r="AA5007" t="str">
        <f t="shared" si="236"/>
        <v>NPT76ACGD1</v>
      </c>
      <c r="AB5007">
        <f>COUNTIF(实际辖区!A:A,全部结果!X5007)</f>
        <v>1</v>
      </c>
      <c r="AC5007" s="9" t="str">
        <f>VLOOKUP(AA5007,实际辖区!D:E,2,0)</f>
        <v>POS_75941230</v>
      </c>
    </row>
    <row r="5008" spans="1:29">
      <c r="A5008" t="s">
        <v>97</v>
      </c>
      <c r="B5008" t="s">
        <v>11390</v>
      </c>
      <c r="C5008" t="s">
        <v>11391</v>
      </c>
      <c r="D5008" t="s">
        <v>9196</v>
      </c>
      <c r="E5008" t="s">
        <v>9272</v>
      </c>
      <c r="F5008" t="s">
        <v>11392</v>
      </c>
      <c r="G5008" t="s">
        <v>11390</v>
      </c>
      <c r="H5008" t="s">
        <v>29</v>
      </c>
      <c r="I5008">
        <v>7604834.0207622098</v>
      </c>
      <c r="J5008">
        <v>124323.96</v>
      </c>
      <c r="K5008">
        <v>99500.4</v>
      </c>
      <c r="L5008">
        <v>0.27860696517412931</v>
      </c>
      <c r="M5008">
        <v>38.770137300000002</v>
      </c>
      <c r="N5008">
        <v>115.4952122</v>
      </c>
      <c r="O5008" t="s">
        <v>11393</v>
      </c>
      <c r="P5008" t="s">
        <v>97</v>
      </c>
      <c r="Q5008" t="s">
        <v>11011</v>
      </c>
      <c r="R5008">
        <v>1</v>
      </c>
      <c r="S5008">
        <v>38.944393701243193</v>
      </c>
      <c r="T5008">
        <v>115.57586075965099</v>
      </c>
      <c r="U5008">
        <v>20.57233609630212</v>
      </c>
      <c r="V5008" t="s">
        <v>32</v>
      </c>
      <c r="W5008" t="s">
        <v>33</v>
      </c>
      <c r="X5008" t="str">
        <f t="shared" si="234"/>
        <v>NPT76ABSS</v>
      </c>
      <c r="Y5008">
        <f t="shared" si="235"/>
        <v>1</v>
      </c>
      <c r="Z5008">
        <f>COUNTIF($X$2:X5008,X5008)</f>
        <v>1</v>
      </c>
      <c r="AA5008" t="str">
        <f t="shared" si="236"/>
        <v>NPT76ABSS1</v>
      </c>
      <c r="AB5008">
        <f>COUNTIF(实际辖区!A:A,全部结果!X5008)</f>
        <v>1</v>
      </c>
      <c r="AC5008" s="9" t="str">
        <f>VLOOKUP(AA5008,实际辖区!D:E,2,0)</f>
        <v>POS_75941232</v>
      </c>
    </row>
    <row r="5009" spans="1:29">
      <c r="A5009" t="s">
        <v>97</v>
      </c>
      <c r="B5009" t="s">
        <v>11394</v>
      </c>
      <c r="C5009" t="s">
        <v>11395</v>
      </c>
      <c r="D5009" t="s">
        <v>9196</v>
      </c>
      <c r="E5009" t="s">
        <v>9272</v>
      </c>
      <c r="F5009" t="s">
        <v>9290</v>
      </c>
      <c r="G5009" t="s">
        <v>11394</v>
      </c>
      <c r="H5009" t="s">
        <v>29</v>
      </c>
      <c r="I5009">
        <v>3999061.50107991</v>
      </c>
      <c r="J5009">
        <v>42605.1</v>
      </c>
      <c r="K5009">
        <v>13185.9</v>
      </c>
      <c r="L5009">
        <v>0.18407960199004969</v>
      </c>
      <c r="M5009">
        <v>38.853621500000003</v>
      </c>
      <c r="N5009">
        <v>115.52547680000001</v>
      </c>
      <c r="O5009" t="s">
        <v>11393</v>
      </c>
      <c r="P5009" t="s">
        <v>97</v>
      </c>
      <c r="Q5009" t="s">
        <v>11011</v>
      </c>
      <c r="R5009">
        <v>0</v>
      </c>
      <c r="S5009">
        <v>38.944393701243193</v>
      </c>
      <c r="T5009">
        <v>115.57586075965099</v>
      </c>
      <c r="U5009">
        <v>10.984011662785811</v>
      </c>
      <c r="V5009" t="s">
        <v>32</v>
      </c>
      <c r="W5009" t="s">
        <v>33</v>
      </c>
      <c r="X5009" t="str">
        <f t="shared" si="234"/>
        <v>NPT76BAPA</v>
      </c>
      <c r="Y5009">
        <f t="shared" si="235"/>
        <v>1</v>
      </c>
      <c r="Z5009">
        <f>COUNTIF($X$2:X5009,X5009)</f>
        <v>1</v>
      </c>
      <c r="AA5009" t="str">
        <f t="shared" si="236"/>
        <v>NPT76BAPA1</v>
      </c>
      <c r="AB5009">
        <f>COUNTIF(实际辖区!A:A,全部结果!X5009)</f>
        <v>1</v>
      </c>
      <c r="AC5009" s="9" t="str">
        <f>VLOOKUP(AA5009,实际辖区!D:E,2,0)</f>
        <v>POS_75941232</v>
      </c>
    </row>
    <row r="5010" spans="1:29">
      <c r="A5010" t="s">
        <v>97</v>
      </c>
      <c r="B5010" t="s">
        <v>11396</v>
      </c>
      <c r="C5010" t="s">
        <v>11397</v>
      </c>
      <c r="D5010" t="s">
        <v>9196</v>
      </c>
      <c r="E5010" t="s">
        <v>9272</v>
      </c>
      <c r="F5010" t="s">
        <v>9290</v>
      </c>
      <c r="G5010" t="s">
        <v>11396</v>
      </c>
      <c r="H5010" t="s">
        <v>29</v>
      </c>
      <c r="I5010">
        <v>4744321.4171253396</v>
      </c>
      <c r="J5010">
        <v>53461.8</v>
      </c>
      <c r="K5010">
        <v>61916.4</v>
      </c>
      <c r="L5010">
        <v>0.16417910447761189</v>
      </c>
      <c r="M5010">
        <v>38.894883700000001</v>
      </c>
      <c r="N5010">
        <v>115.49694359999999</v>
      </c>
      <c r="O5010" t="s">
        <v>11393</v>
      </c>
      <c r="P5010" t="s">
        <v>97</v>
      </c>
      <c r="Q5010" t="s">
        <v>11011</v>
      </c>
      <c r="R5010">
        <v>1</v>
      </c>
      <c r="S5010">
        <v>38.944393701243193</v>
      </c>
      <c r="T5010">
        <v>115.57586075965099</v>
      </c>
      <c r="U5010">
        <v>8.7778208802685587</v>
      </c>
      <c r="V5010" t="s">
        <v>32</v>
      </c>
      <c r="W5010" t="s">
        <v>33</v>
      </c>
      <c r="X5010" t="str">
        <f t="shared" si="234"/>
        <v>NPT76ABQF</v>
      </c>
      <c r="Y5010">
        <f t="shared" si="235"/>
        <v>1</v>
      </c>
      <c r="Z5010">
        <f>COUNTIF($X$2:X5010,X5010)</f>
        <v>1</v>
      </c>
      <c r="AA5010" t="str">
        <f t="shared" si="236"/>
        <v>NPT76ABQF1</v>
      </c>
      <c r="AB5010">
        <f>COUNTIF(实际辖区!A:A,全部结果!X5010)</f>
        <v>1</v>
      </c>
      <c r="AC5010" s="9" t="str">
        <f>VLOOKUP(AA5010,实际辖区!D:E,2,0)</f>
        <v>POS_75941232</v>
      </c>
    </row>
    <row r="5011" spans="1:29">
      <c r="A5011" t="s">
        <v>97</v>
      </c>
      <c r="B5011" t="s">
        <v>11398</v>
      </c>
      <c r="C5011" t="s">
        <v>11399</v>
      </c>
      <c r="D5011" t="s">
        <v>9196</v>
      </c>
      <c r="E5011" t="s">
        <v>9272</v>
      </c>
      <c r="F5011" t="s">
        <v>11400</v>
      </c>
      <c r="G5011" t="s">
        <v>11398</v>
      </c>
      <c r="H5011" t="s">
        <v>29</v>
      </c>
      <c r="I5011">
        <v>10309379.620985201</v>
      </c>
      <c r="J5011">
        <v>38586</v>
      </c>
      <c r="K5011">
        <v>68796</v>
      </c>
      <c r="L5011">
        <v>0.10945273631840791</v>
      </c>
      <c r="M5011">
        <v>39.0202697</v>
      </c>
      <c r="N5011">
        <v>115.6667279</v>
      </c>
      <c r="O5011" t="s">
        <v>11393</v>
      </c>
      <c r="P5011" t="s">
        <v>97</v>
      </c>
      <c r="Q5011" t="s">
        <v>11011</v>
      </c>
      <c r="R5011">
        <v>1</v>
      </c>
      <c r="S5011">
        <v>38.944393701243193</v>
      </c>
      <c r="T5011">
        <v>115.57586075965099</v>
      </c>
      <c r="U5011">
        <v>11.53016089539295</v>
      </c>
      <c r="V5011" t="s">
        <v>32</v>
      </c>
      <c r="W5011" t="s">
        <v>33</v>
      </c>
      <c r="X5011" t="str">
        <f t="shared" si="234"/>
        <v>NPT76ABUL</v>
      </c>
      <c r="Y5011">
        <f t="shared" si="235"/>
        <v>1</v>
      </c>
      <c r="Z5011">
        <f>COUNTIF($X$2:X5011,X5011)</f>
        <v>1</v>
      </c>
      <c r="AA5011" t="str">
        <f t="shared" si="236"/>
        <v>NPT76ABUL1</v>
      </c>
      <c r="AB5011">
        <f>COUNTIF(实际辖区!A:A,全部结果!X5011)</f>
        <v>1</v>
      </c>
      <c r="AC5011" s="9" t="str">
        <f>VLOOKUP(AA5011,实际辖区!D:E,2,0)</f>
        <v>POS_75941232</v>
      </c>
    </row>
    <row r="5012" spans="1:29">
      <c r="A5012" t="s">
        <v>97</v>
      </c>
      <c r="B5012" t="s">
        <v>11401</v>
      </c>
      <c r="C5012" t="s">
        <v>11402</v>
      </c>
      <c r="D5012" t="s">
        <v>9196</v>
      </c>
      <c r="E5012" t="s">
        <v>9272</v>
      </c>
      <c r="F5012" t="s">
        <v>11400</v>
      </c>
      <c r="G5012" t="s">
        <v>11401</v>
      </c>
      <c r="H5012" t="s">
        <v>29</v>
      </c>
      <c r="I5012">
        <v>5359298.3870967701</v>
      </c>
      <c r="J5012">
        <v>52574.400000000001</v>
      </c>
      <c r="K5012">
        <v>17524.8</v>
      </c>
      <c r="L5012">
        <v>7.9601990049751201E-2</v>
      </c>
      <c r="M5012">
        <v>39.036138200000003</v>
      </c>
      <c r="N5012">
        <v>115.6806606</v>
      </c>
      <c r="O5012" t="s">
        <v>11393</v>
      </c>
      <c r="P5012" t="s">
        <v>97</v>
      </c>
      <c r="Q5012" t="s">
        <v>11011</v>
      </c>
      <c r="R5012">
        <v>0</v>
      </c>
      <c r="S5012">
        <v>38.944393701243193</v>
      </c>
      <c r="T5012">
        <v>115.57586075965099</v>
      </c>
      <c r="U5012">
        <v>13.64461680435145</v>
      </c>
      <c r="V5012" t="s">
        <v>32</v>
      </c>
      <c r="W5012" t="s">
        <v>33</v>
      </c>
      <c r="X5012" t="str">
        <f t="shared" si="234"/>
        <v>NPT76ABUM</v>
      </c>
      <c r="Y5012">
        <f t="shared" si="235"/>
        <v>1</v>
      </c>
      <c r="Z5012">
        <f>COUNTIF($X$2:X5012,X5012)</f>
        <v>1</v>
      </c>
      <c r="AA5012" t="str">
        <f t="shared" si="236"/>
        <v>NPT76ABUM1</v>
      </c>
      <c r="AB5012">
        <f>COUNTIF(实际辖区!A:A,全部结果!X5012)</f>
        <v>1</v>
      </c>
      <c r="AC5012" s="9" t="str">
        <f>VLOOKUP(AA5012,实际辖区!D:E,2,0)</f>
        <v>POS_75941232</v>
      </c>
    </row>
    <row r="5013" spans="1:29">
      <c r="A5013" t="s">
        <v>97</v>
      </c>
      <c r="B5013" t="s">
        <v>11403</v>
      </c>
      <c r="C5013" t="s">
        <v>11404</v>
      </c>
      <c r="D5013" t="s">
        <v>9196</v>
      </c>
      <c r="E5013" t="s">
        <v>9272</v>
      </c>
      <c r="F5013" t="s">
        <v>11400</v>
      </c>
      <c r="G5013" t="s">
        <v>11403</v>
      </c>
      <c r="H5013" t="s">
        <v>29</v>
      </c>
      <c r="I5013">
        <v>6275967.9287432302</v>
      </c>
      <c r="J5013">
        <v>69375.600000000006</v>
      </c>
      <c r="K5013">
        <v>34398</v>
      </c>
      <c r="L5013">
        <v>4.4776119402985003E-2</v>
      </c>
      <c r="M5013">
        <v>39.081383099999996</v>
      </c>
      <c r="N5013">
        <v>115.628259</v>
      </c>
      <c r="O5013" t="s">
        <v>11393</v>
      </c>
      <c r="P5013" t="s">
        <v>97</v>
      </c>
      <c r="Q5013" t="s">
        <v>11011</v>
      </c>
      <c r="R5013">
        <v>1</v>
      </c>
      <c r="S5013">
        <v>38.944393701243193</v>
      </c>
      <c r="T5013">
        <v>115.57586075965099</v>
      </c>
      <c r="U5013">
        <v>15.87067255165675</v>
      </c>
      <c r="V5013" t="s">
        <v>32</v>
      </c>
      <c r="W5013" t="s">
        <v>33</v>
      </c>
      <c r="X5013" t="str">
        <f t="shared" si="234"/>
        <v>NPT76F1V4</v>
      </c>
      <c r="Y5013">
        <f t="shared" si="235"/>
        <v>1</v>
      </c>
      <c r="Z5013">
        <f>COUNTIF($X$2:X5013,X5013)</f>
        <v>1</v>
      </c>
      <c r="AA5013" t="str">
        <f t="shared" si="236"/>
        <v>NPT76F1V41</v>
      </c>
      <c r="AB5013">
        <f>COUNTIF(实际辖区!A:A,全部结果!X5013)</f>
        <v>1</v>
      </c>
      <c r="AC5013" s="9" t="str">
        <f>VLOOKUP(AA5013,实际辖区!D:E,2,0)</f>
        <v>POS_75941232</v>
      </c>
    </row>
    <row r="5014" spans="1:29">
      <c r="A5014" t="s">
        <v>97</v>
      </c>
      <c r="B5014" t="s">
        <v>11405</v>
      </c>
      <c r="C5014" t="s">
        <v>11406</v>
      </c>
      <c r="D5014" t="s">
        <v>9196</v>
      </c>
      <c r="E5014" t="s">
        <v>9272</v>
      </c>
      <c r="F5014" t="s">
        <v>9294</v>
      </c>
      <c r="G5014" t="s">
        <v>11405</v>
      </c>
      <c r="H5014" t="s">
        <v>29</v>
      </c>
      <c r="I5014">
        <v>2345615.3502755701</v>
      </c>
      <c r="J5014">
        <v>27823.8</v>
      </c>
      <c r="K5014">
        <v>32994.9</v>
      </c>
      <c r="L5014">
        <v>9.9502487562189001E-3</v>
      </c>
      <c r="M5014">
        <v>38.885122899999999</v>
      </c>
      <c r="N5014">
        <v>115.4654872</v>
      </c>
      <c r="O5014" t="s">
        <v>11393</v>
      </c>
      <c r="P5014" t="s">
        <v>97</v>
      </c>
      <c r="Q5014" t="s">
        <v>11011</v>
      </c>
      <c r="R5014">
        <v>0</v>
      </c>
      <c r="S5014">
        <v>38.944393701243193</v>
      </c>
      <c r="T5014">
        <v>115.57586075965099</v>
      </c>
      <c r="U5014">
        <v>11.616018014080311</v>
      </c>
      <c r="V5014" t="s">
        <v>32</v>
      </c>
      <c r="W5014" t="s">
        <v>33</v>
      </c>
      <c r="X5014" t="str">
        <f t="shared" si="234"/>
        <v>NPT76ABRA</v>
      </c>
      <c r="Y5014">
        <f t="shared" si="235"/>
        <v>1</v>
      </c>
      <c r="Z5014">
        <f>COUNTIF($X$2:X5014,X5014)</f>
        <v>1</v>
      </c>
      <c r="AA5014" t="str">
        <f t="shared" si="236"/>
        <v>NPT76ABRA1</v>
      </c>
      <c r="AB5014">
        <f>COUNTIF(实际辖区!A:A,全部结果!X5014)</f>
        <v>1</v>
      </c>
      <c r="AC5014" s="9" t="str">
        <f>VLOOKUP(AA5014,实际辖区!D:E,2,0)</f>
        <v>POS_75941232</v>
      </c>
    </row>
    <row r="5015" spans="1:29">
      <c r="A5015" t="s">
        <v>97</v>
      </c>
      <c r="B5015" t="s">
        <v>11407</v>
      </c>
      <c r="C5015" t="s">
        <v>11408</v>
      </c>
      <c r="D5015" t="s">
        <v>9196</v>
      </c>
      <c r="E5015" t="s">
        <v>9272</v>
      </c>
      <c r="F5015" t="s">
        <v>11400</v>
      </c>
      <c r="G5015" t="s">
        <v>11407</v>
      </c>
      <c r="H5015" t="s">
        <v>29</v>
      </c>
      <c r="I5015">
        <v>2723726.3142323</v>
      </c>
      <c r="J5015">
        <v>28091.7</v>
      </c>
      <c r="K5015">
        <v>22358.7</v>
      </c>
      <c r="L5015">
        <v>4.9751243781093997E-3</v>
      </c>
      <c r="M5015">
        <v>39.013359399999999</v>
      </c>
      <c r="N5015">
        <v>115.648934</v>
      </c>
      <c r="O5015" t="s">
        <v>11393</v>
      </c>
      <c r="P5015" t="s">
        <v>97</v>
      </c>
      <c r="Q5015" t="s">
        <v>11011</v>
      </c>
      <c r="R5015">
        <v>0</v>
      </c>
      <c r="S5015">
        <v>38.944393701243193</v>
      </c>
      <c r="T5015">
        <v>115.57586075965099</v>
      </c>
      <c r="U5015">
        <v>9.9353669759606422</v>
      </c>
      <c r="V5015" t="s">
        <v>32</v>
      </c>
      <c r="W5015" t="s">
        <v>33</v>
      </c>
      <c r="X5015" t="str">
        <f t="shared" si="234"/>
        <v>NPT76ABUN</v>
      </c>
      <c r="Y5015">
        <f t="shared" si="235"/>
        <v>1</v>
      </c>
      <c r="Z5015">
        <f>COUNTIF($X$2:X5015,X5015)</f>
        <v>1</v>
      </c>
      <c r="AA5015" t="str">
        <f t="shared" si="236"/>
        <v>NPT76ABUN1</v>
      </c>
      <c r="AB5015">
        <f>COUNTIF(实际辖区!A:A,全部结果!X5015)</f>
        <v>1</v>
      </c>
      <c r="AC5015" s="9" t="str">
        <f>VLOOKUP(AA5015,实际辖区!D:E,2,0)</f>
        <v>POS_75941232</v>
      </c>
    </row>
    <row r="5016" spans="1:29">
      <c r="A5016" t="s">
        <v>97</v>
      </c>
      <c r="B5016" t="s">
        <v>11409</v>
      </c>
      <c r="C5016" t="s">
        <v>11410</v>
      </c>
      <c r="D5016" t="s">
        <v>9196</v>
      </c>
      <c r="E5016" t="s">
        <v>9272</v>
      </c>
      <c r="F5016" t="s">
        <v>11411</v>
      </c>
      <c r="G5016" t="s">
        <v>11409</v>
      </c>
      <c r="H5016" t="s">
        <v>29</v>
      </c>
      <c r="I5016">
        <v>5435208.1206400599</v>
      </c>
      <c r="J5016">
        <v>18831.3</v>
      </c>
      <c r="K5016">
        <v>25483.98</v>
      </c>
      <c r="L5016">
        <v>0.17910447761194029</v>
      </c>
      <c r="M5016">
        <v>38.627803200000002</v>
      </c>
      <c r="N5016">
        <v>114.7455909</v>
      </c>
      <c r="O5016" t="s">
        <v>11412</v>
      </c>
      <c r="P5016" t="s">
        <v>97</v>
      </c>
      <c r="Q5016" t="s">
        <v>11011</v>
      </c>
      <c r="R5016">
        <v>0</v>
      </c>
      <c r="S5016">
        <v>38.702540426381539</v>
      </c>
      <c r="T5016">
        <v>114.80518938269689</v>
      </c>
      <c r="U5016">
        <v>9.7845568518061636</v>
      </c>
      <c r="V5016" t="s">
        <v>32</v>
      </c>
      <c r="W5016" t="s">
        <v>33</v>
      </c>
      <c r="X5016" t="str">
        <f t="shared" si="234"/>
        <v>NPT76BKSJ</v>
      </c>
      <c r="Y5016">
        <f t="shared" si="235"/>
        <v>1</v>
      </c>
      <c r="Z5016">
        <f>COUNTIF($X$2:X5016,X5016)</f>
        <v>1</v>
      </c>
      <c r="AA5016" t="str">
        <f t="shared" si="236"/>
        <v>NPT76BKSJ1</v>
      </c>
      <c r="AB5016">
        <f>COUNTIF(实际辖区!A:A,全部结果!X5016)</f>
        <v>1</v>
      </c>
      <c r="AC5016" s="9" t="str">
        <f>VLOOKUP(AA5016,实际辖区!D:E,2,0)</f>
        <v>POS_75941234</v>
      </c>
    </row>
    <row r="5017" spans="1:29">
      <c r="A5017" t="s">
        <v>97</v>
      </c>
      <c r="B5017" t="s">
        <v>11413</v>
      </c>
      <c r="C5017" t="s">
        <v>11414</v>
      </c>
      <c r="D5017" t="s">
        <v>9196</v>
      </c>
      <c r="E5017" t="s">
        <v>9272</v>
      </c>
      <c r="F5017" t="s">
        <v>9273</v>
      </c>
      <c r="G5017" t="s">
        <v>11413</v>
      </c>
      <c r="H5017" t="s">
        <v>29</v>
      </c>
      <c r="I5017">
        <v>10743887.3789452</v>
      </c>
      <c r="J5017">
        <v>72596.399999999994</v>
      </c>
      <c r="K5017">
        <v>119602.2</v>
      </c>
      <c r="L5017">
        <v>0.16417910447761189</v>
      </c>
      <c r="M5017">
        <v>38.549861499999999</v>
      </c>
      <c r="N5017">
        <v>114.9465811</v>
      </c>
      <c r="O5017" t="s">
        <v>11412</v>
      </c>
      <c r="P5017" t="s">
        <v>97</v>
      </c>
      <c r="Q5017" t="s">
        <v>11011</v>
      </c>
      <c r="R5017">
        <v>0</v>
      </c>
      <c r="S5017">
        <v>38.702540426381539</v>
      </c>
      <c r="T5017">
        <v>114.80518938269689</v>
      </c>
      <c r="U5017">
        <v>20.94879897849944</v>
      </c>
      <c r="V5017" t="s">
        <v>32</v>
      </c>
      <c r="W5017" t="s">
        <v>33</v>
      </c>
      <c r="X5017" t="str">
        <f t="shared" si="234"/>
        <v>NPT76ABSM</v>
      </c>
      <c r="Y5017">
        <f t="shared" si="235"/>
        <v>1</v>
      </c>
      <c r="Z5017">
        <f>COUNTIF($X$2:X5017,X5017)</f>
        <v>1</v>
      </c>
      <c r="AA5017" t="str">
        <f t="shared" si="236"/>
        <v>NPT76ABSM1</v>
      </c>
      <c r="AB5017">
        <f>COUNTIF(实际辖区!A:A,全部结果!X5017)</f>
        <v>1</v>
      </c>
      <c r="AC5017" s="9" t="str">
        <f>VLOOKUP(AA5017,实际辖区!D:E,2,0)</f>
        <v>POS_75941234</v>
      </c>
    </row>
    <row r="5018" spans="1:29">
      <c r="A5018" t="s">
        <v>97</v>
      </c>
      <c r="B5018" t="s">
        <v>11415</v>
      </c>
      <c r="C5018" t="s">
        <v>11416</v>
      </c>
      <c r="D5018" t="s">
        <v>9196</v>
      </c>
      <c r="E5018" t="s">
        <v>9272</v>
      </c>
      <c r="F5018" t="s">
        <v>11411</v>
      </c>
      <c r="G5018" t="s">
        <v>11415</v>
      </c>
      <c r="H5018" t="s">
        <v>29</v>
      </c>
      <c r="I5018">
        <v>7437080.3342433004</v>
      </c>
      <c r="J5018">
        <v>96172.47</v>
      </c>
      <c r="K5018">
        <v>88490.25</v>
      </c>
      <c r="L5018">
        <v>0.1393034825870646</v>
      </c>
      <c r="M5018">
        <v>38.627489599999997</v>
      </c>
      <c r="N5018">
        <v>114.70370629999999</v>
      </c>
      <c r="O5018" t="s">
        <v>11412</v>
      </c>
      <c r="P5018" t="s">
        <v>97</v>
      </c>
      <c r="Q5018" t="s">
        <v>11011</v>
      </c>
      <c r="R5018">
        <v>0</v>
      </c>
      <c r="S5018">
        <v>38.702540426381539</v>
      </c>
      <c r="T5018">
        <v>114.80518938269689</v>
      </c>
      <c r="U5018">
        <v>12.141766773896739</v>
      </c>
      <c r="V5018" t="s">
        <v>32</v>
      </c>
      <c r="W5018" t="s">
        <v>33</v>
      </c>
      <c r="X5018" t="str">
        <f t="shared" si="234"/>
        <v>NPT76ABUT</v>
      </c>
      <c r="Y5018">
        <f t="shared" si="235"/>
        <v>1</v>
      </c>
      <c r="Z5018">
        <f>COUNTIF($X$2:X5018,X5018)</f>
        <v>1</v>
      </c>
      <c r="AA5018" t="str">
        <f t="shared" si="236"/>
        <v>NPT76ABUT1</v>
      </c>
      <c r="AB5018">
        <f>COUNTIF(实际辖区!A:A,全部结果!X5018)</f>
        <v>1</v>
      </c>
      <c r="AC5018" s="9" t="str">
        <f>VLOOKUP(AA5018,实际辖区!D:E,2,0)</f>
        <v>POS_75941234</v>
      </c>
    </row>
    <row r="5019" spans="1:29">
      <c r="A5019" t="s">
        <v>97</v>
      </c>
      <c r="B5019" t="s">
        <v>11417</v>
      </c>
      <c r="C5019" t="s">
        <v>11418</v>
      </c>
      <c r="D5019" t="s">
        <v>9196</v>
      </c>
      <c r="E5019" t="s">
        <v>9272</v>
      </c>
      <c r="F5019" t="s">
        <v>9273</v>
      </c>
      <c r="G5019" t="s">
        <v>11417</v>
      </c>
      <c r="H5019" t="s">
        <v>29</v>
      </c>
      <c r="I5019">
        <v>4685534.31138964</v>
      </c>
      <c r="J5019">
        <v>70099.199999999997</v>
      </c>
      <c r="K5019">
        <v>86972.4</v>
      </c>
      <c r="L5019">
        <v>0.11442786069651741</v>
      </c>
      <c r="M5019">
        <v>38.514080800000002</v>
      </c>
      <c r="N5019">
        <v>115.0242372</v>
      </c>
      <c r="O5019" t="s">
        <v>11412</v>
      </c>
      <c r="P5019" t="s">
        <v>97</v>
      </c>
      <c r="Q5019" t="s">
        <v>11011</v>
      </c>
      <c r="R5019">
        <v>1</v>
      </c>
      <c r="S5019">
        <v>38.702540426381539</v>
      </c>
      <c r="T5019">
        <v>114.80518938269689</v>
      </c>
      <c r="U5019">
        <v>28.31421367999814</v>
      </c>
      <c r="V5019" t="s">
        <v>32</v>
      </c>
      <c r="W5019" t="s">
        <v>33</v>
      </c>
      <c r="X5019" t="str">
        <f t="shared" si="234"/>
        <v>NPT76ABSJ</v>
      </c>
      <c r="Y5019">
        <f t="shared" si="235"/>
        <v>1</v>
      </c>
      <c r="Z5019">
        <f>COUNTIF($X$2:X5019,X5019)</f>
        <v>1</v>
      </c>
      <c r="AA5019" t="str">
        <f t="shared" si="236"/>
        <v>NPT76ABSJ1</v>
      </c>
      <c r="AB5019">
        <f>COUNTIF(实际辖区!A:A,全部结果!X5019)</f>
        <v>1</v>
      </c>
      <c r="AC5019" s="9" t="str">
        <f>VLOOKUP(AA5019,实际辖区!D:E,2,0)</f>
        <v>POS_75941234</v>
      </c>
    </row>
    <row r="5020" spans="1:29">
      <c r="A5020" t="s">
        <v>97</v>
      </c>
      <c r="B5020" t="s">
        <v>11419</v>
      </c>
      <c r="C5020" t="s">
        <v>11420</v>
      </c>
      <c r="D5020" t="s">
        <v>9196</v>
      </c>
      <c r="E5020" t="s">
        <v>9272</v>
      </c>
      <c r="F5020" t="s">
        <v>11421</v>
      </c>
      <c r="G5020" t="s">
        <v>11419</v>
      </c>
      <c r="H5020" t="s">
        <v>29</v>
      </c>
      <c r="I5020">
        <v>6071523.6431408096</v>
      </c>
      <c r="J5020">
        <v>29238.3</v>
      </c>
      <c r="K5020">
        <v>30754.37</v>
      </c>
      <c r="L5020">
        <v>8.9552238805970102E-2</v>
      </c>
      <c r="M5020">
        <v>38.905823699999999</v>
      </c>
      <c r="N5020">
        <v>115.23990480000001</v>
      </c>
      <c r="O5020" t="s">
        <v>11412</v>
      </c>
      <c r="P5020" t="s">
        <v>97</v>
      </c>
      <c r="Q5020" t="s">
        <v>11011</v>
      </c>
      <c r="R5020">
        <v>1</v>
      </c>
      <c r="S5020">
        <v>38.702540426381539</v>
      </c>
      <c r="T5020">
        <v>114.80518938269689</v>
      </c>
      <c r="U5020">
        <v>43.990668633933147</v>
      </c>
      <c r="V5020" t="s">
        <v>32</v>
      </c>
      <c r="W5020" t="s">
        <v>33</v>
      </c>
      <c r="X5020" t="str">
        <f t="shared" si="234"/>
        <v>NPT76ABTW</v>
      </c>
      <c r="Y5020">
        <f t="shared" si="235"/>
        <v>1</v>
      </c>
      <c r="Z5020">
        <f>COUNTIF($X$2:X5020,X5020)</f>
        <v>1</v>
      </c>
      <c r="AA5020" t="str">
        <f t="shared" si="236"/>
        <v>NPT76ABTW1</v>
      </c>
      <c r="AB5020">
        <f>COUNTIF(实际辖区!A:A,全部结果!X5020)</f>
        <v>1</v>
      </c>
      <c r="AC5020" s="9" t="str">
        <f>VLOOKUP(AA5020,实际辖区!D:E,2,0)</f>
        <v>POS_75941234</v>
      </c>
    </row>
    <row r="5021" spans="1:29">
      <c r="A5021" t="s">
        <v>97</v>
      </c>
      <c r="B5021" t="s">
        <v>11422</v>
      </c>
      <c r="C5021" t="s">
        <v>11423</v>
      </c>
      <c r="D5021" t="s">
        <v>9196</v>
      </c>
      <c r="E5021" t="s">
        <v>9272</v>
      </c>
      <c r="F5021" t="s">
        <v>11424</v>
      </c>
      <c r="G5021" t="s">
        <v>11422</v>
      </c>
      <c r="H5021" t="s">
        <v>29</v>
      </c>
      <c r="I5021">
        <v>7841091.9633526104</v>
      </c>
      <c r="J5021">
        <v>55782.09</v>
      </c>
      <c r="K5021">
        <v>62891.01</v>
      </c>
      <c r="L5021">
        <v>5.9701492537313397E-2</v>
      </c>
      <c r="M5021">
        <v>38.705484800000001</v>
      </c>
      <c r="N5021">
        <v>115.2057459</v>
      </c>
      <c r="O5021" t="s">
        <v>11412</v>
      </c>
      <c r="P5021" t="s">
        <v>97</v>
      </c>
      <c r="Q5021" t="s">
        <v>11011</v>
      </c>
      <c r="R5021">
        <v>0</v>
      </c>
      <c r="S5021">
        <v>38.702540426381539</v>
      </c>
      <c r="T5021">
        <v>114.80518938269689</v>
      </c>
      <c r="U5021">
        <v>34.844377706913278</v>
      </c>
      <c r="V5021" t="s">
        <v>32</v>
      </c>
      <c r="W5021" t="s">
        <v>33</v>
      </c>
      <c r="X5021" t="str">
        <f t="shared" si="234"/>
        <v>NPT76ABUB</v>
      </c>
      <c r="Y5021">
        <f t="shared" si="235"/>
        <v>1</v>
      </c>
      <c r="Z5021">
        <f>COUNTIF($X$2:X5021,X5021)</f>
        <v>1</v>
      </c>
      <c r="AA5021" t="str">
        <f t="shared" si="236"/>
        <v>NPT76ABUB1</v>
      </c>
      <c r="AB5021">
        <f>COUNTIF(实际辖区!A:A,全部结果!X5021)</f>
        <v>1</v>
      </c>
      <c r="AC5021" s="9" t="str">
        <f>VLOOKUP(AA5021,实际辖区!D:E,2,0)</f>
        <v>POS_75941234</v>
      </c>
    </row>
    <row r="5022" spans="1:29">
      <c r="A5022" t="s">
        <v>97</v>
      </c>
      <c r="B5022" t="s">
        <v>11425</v>
      </c>
      <c r="C5022" t="s">
        <v>11426</v>
      </c>
      <c r="D5022" t="s">
        <v>9196</v>
      </c>
      <c r="E5022" t="s">
        <v>9272</v>
      </c>
      <c r="F5022" t="s">
        <v>11411</v>
      </c>
      <c r="G5022" t="s">
        <v>11425</v>
      </c>
      <c r="H5022" t="s">
        <v>29</v>
      </c>
      <c r="I5022">
        <v>5704641.2701177401</v>
      </c>
      <c r="J5022">
        <v>14905.8</v>
      </c>
      <c r="K5022">
        <v>34398</v>
      </c>
      <c r="L5022">
        <v>5.9701492537313397E-2</v>
      </c>
      <c r="M5022">
        <v>38.639457800000002</v>
      </c>
      <c r="N5022">
        <v>114.7126413</v>
      </c>
      <c r="O5022" t="s">
        <v>11412</v>
      </c>
      <c r="P5022" t="s">
        <v>97</v>
      </c>
      <c r="Q5022" t="s">
        <v>11011</v>
      </c>
      <c r="R5022">
        <v>0</v>
      </c>
      <c r="S5022">
        <v>38.702540426381539</v>
      </c>
      <c r="T5022">
        <v>114.80518938269689</v>
      </c>
      <c r="U5022">
        <v>10.67272616451068</v>
      </c>
      <c r="V5022" t="s">
        <v>32</v>
      </c>
      <c r="W5022" t="s">
        <v>33</v>
      </c>
      <c r="X5022" t="str">
        <f t="shared" si="234"/>
        <v>NPT76ABUV</v>
      </c>
      <c r="Y5022">
        <f t="shared" si="235"/>
        <v>1</v>
      </c>
      <c r="Z5022">
        <f>COUNTIF($X$2:X5022,X5022)</f>
        <v>1</v>
      </c>
      <c r="AA5022" t="str">
        <f t="shared" si="236"/>
        <v>NPT76ABUV1</v>
      </c>
      <c r="AB5022">
        <f>COUNTIF(实际辖区!A:A,全部结果!X5022)</f>
        <v>1</v>
      </c>
      <c r="AC5022" s="9" t="str">
        <f>VLOOKUP(AA5022,实际辖区!D:E,2,0)</f>
        <v>POS_75941234</v>
      </c>
    </row>
    <row r="5023" spans="1:29">
      <c r="A5023" t="s">
        <v>97</v>
      </c>
      <c r="B5023" t="s">
        <v>11427</v>
      </c>
      <c r="C5023" t="s">
        <v>11428</v>
      </c>
      <c r="D5023" t="s">
        <v>9196</v>
      </c>
      <c r="E5023" t="s">
        <v>9272</v>
      </c>
      <c r="F5023" t="s">
        <v>11429</v>
      </c>
      <c r="G5023" t="s">
        <v>11427</v>
      </c>
      <c r="H5023" t="s">
        <v>29</v>
      </c>
      <c r="I5023">
        <v>5139850.21946631</v>
      </c>
      <c r="J5023">
        <v>8762.4</v>
      </c>
      <c r="K5023">
        <v>37556.58</v>
      </c>
      <c r="L5023">
        <v>5.9701492537313397E-2</v>
      </c>
      <c r="M5023">
        <v>38.837369299999999</v>
      </c>
      <c r="N5023">
        <v>114.2705239</v>
      </c>
      <c r="O5023" t="s">
        <v>11412</v>
      </c>
      <c r="P5023" t="s">
        <v>97</v>
      </c>
      <c r="Q5023" t="s">
        <v>11011</v>
      </c>
      <c r="R5023">
        <v>0</v>
      </c>
      <c r="S5023">
        <v>38.702540426381539</v>
      </c>
      <c r="T5023">
        <v>114.80518938269689</v>
      </c>
      <c r="U5023">
        <v>48.816831435242143</v>
      </c>
      <c r="V5023" t="s">
        <v>32</v>
      </c>
      <c r="W5023" t="s">
        <v>33</v>
      </c>
      <c r="X5023" t="str">
        <f t="shared" si="234"/>
        <v>NPT76ABVA</v>
      </c>
      <c r="Y5023">
        <f t="shared" si="235"/>
        <v>1</v>
      </c>
      <c r="Z5023">
        <f>COUNTIF($X$2:X5023,X5023)</f>
        <v>1</v>
      </c>
      <c r="AA5023" t="str">
        <f t="shared" si="236"/>
        <v>NPT76ABVA1</v>
      </c>
      <c r="AB5023">
        <f>COUNTIF(实际辖区!A:A,全部结果!X5023)</f>
        <v>1</v>
      </c>
      <c r="AC5023" s="9" t="str">
        <f>VLOOKUP(AA5023,实际辖区!D:E,2,0)</f>
        <v>POS_75941234</v>
      </c>
    </row>
    <row r="5024" spans="1:29">
      <c r="A5024" t="s">
        <v>97</v>
      </c>
      <c r="B5024" t="s">
        <v>11430</v>
      </c>
      <c r="C5024" t="s">
        <v>11431</v>
      </c>
      <c r="D5024" t="s">
        <v>9196</v>
      </c>
      <c r="E5024" t="s">
        <v>9272</v>
      </c>
      <c r="F5024" t="s">
        <v>11424</v>
      </c>
      <c r="G5024" t="s">
        <v>11430</v>
      </c>
      <c r="H5024" t="s">
        <v>29</v>
      </c>
      <c r="I5024">
        <v>5985493.2696997104</v>
      </c>
      <c r="J5024">
        <v>58374.51</v>
      </c>
      <c r="K5024">
        <v>75675.600000000006</v>
      </c>
      <c r="L5024">
        <v>1.99004975124378E-2</v>
      </c>
      <c r="M5024">
        <v>38.750157000000002</v>
      </c>
      <c r="N5024">
        <v>114.9944866</v>
      </c>
      <c r="O5024" t="s">
        <v>11412</v>
      </c>
      <c r="P5024" t="s">
        <v>97</v>
      </c>
      <c r="Q5024" t="s">
        <v>11011</v>
      </c>
      <c r="R5024">
        <v>0</v>
      </c>
      <c r="S5024">
        <v>38.702540426381539</v>
      </c>
      <c r="T5024">
        <v>114.80518938269689</v>
      </c>
      <c r="U5024">
        <v>17.288989811650051</v>
      </c>
      <c r="V5024" t="s">
        <v>32</v>
      </c>
      <c r="W5024" t="s">
        <v>33</v>
      </c>
      <c r="X5024" t="str">
        <f t="shared" si="234"/>
        <v>NPT76ABUC</v>
      </c>
      <c r="Y5024">
        <f t="shared" si="235"/>
        <v>1</v>
      </c>
      <c r="Z5024">
        <f>COUNTIF($X$2:X5024,X5024)</f>
        <v>1</v>
      </c>
      <c r="AA5024" t="str">
        <f t="shared" si="236"/>
        <v>NPT76ABUC1</v>
      </c>
      <c r="AB5024">
        <f>COUNTIF(实际辖区!A:A,全部结果!X5024)</f>
        <v>1</v>
      </c>
      <c r="AC5024" s="9" t="str">
        <f>VLOOKUP(AA5024,实际辖区!D:E,2,0)</f>
        <v>POS_75941234</v>
      </c>
    </row>
    <row r="5025" spans="1:29">
      <c r="A5025" t="s">
        <v>97</v>
      </c>
      <c r="B5025" t="s">
        <v>11432</v>
      </c>
      <c r="C5025" t="s">
        <v>11433</v>
      </c>
      <c r="D5025" t="s">
        <v>9196</v>
      </c>
      <c r="E5025" t="s">
        <v>9272</v>
      </c>
      <c r="F5025" t="s">
        <v>11429</v>
      </c>
      <c r="G5025" t="s">
        <v>11432</v>
      </c>
      <c r="H5025" t="s">
        <v>29</v>
      </c>
      <c r="I5025">
        <v>3308249.5488748001</v>
      </c>
      <c r="J5025">
        <v>17524.8</v>
      </c>
      <c r="K5025">
        <v>49309.8</v>
      </c>
      <c r="L5025">
        <v>1.99004975124378E-2</v>
      </c>
      <c r="M5025">
        <v>38.863116900000001</v>
      </c>
      <c r="N5025">
        <v>114.206864</v>
      </c>
      <c r="O5025" t="s">
        <v>11412</v>
      </c>
      <c r="P5025" t="s">
        <v>97</v>
      </c>
      <c r="Q5025" t="s">
        <v>11011</v>
      </c>
      <c r="R5025">
        <v>0</v>
      </c>
      <c r="S5025">
        <v>38.702540426381539</v>
      </c>
      <c r="T5025">
        <v>114.80518938269689</v>
      </c>
      <c r="U5025">
        <v>54.959845820762879</v>
      </c>
      <c r="V5025" t="s">
        <v>32</v>
      </c>
      <c r="W5025" t="s">
        <v>33</v>
      </c>
      <c r="X5025" t="str">
        <f t="shared" si="234"/>
        <v>NPT76ABUZ</v>
      </c>
      <c r="Y5025">
        <f t="shared" si="235"/>
        <v>1</v>
      </c>
      <c r="Z5025">
        <f>COUNTIF($X$2:X5025,X5025)</f>
        <v>1</v>
      </c>
      <c r="AA5025" t="str">
        <f t="shared" si="236"/>
        <v>NPT76ABUZ1</v>
      </c>
      <c r="AB5025">
        <f>COUNTIF(实际辖区!A:A,全部结果!X5025)</f>
        <v>1</v>
      </c>
      <c r="AC5025" s="9" t="str">
        <f>VLOOKUP(AA5025,实际辖区!D:E,2,0)</f>
        <v>POS_75941234</v>
      </c>
    </row>
    <row r="5026" spans="1:29">
      <c r="A5026" t="s">
        <v>97</v>
      </c>
      <c r="B5026" t="s">
        <v>11434</v>
      </c>
      <c r="C5026" t="s">
        <v>11435</v>
      </c>
      <c r="D5026" t="s">
        <v>9196</v>
      </c>
      <c r="E5026" t="s">
        <v>9272</v>
      </c>
      <c r="F5026" t="s">
        <v>11436</v>
      </c>
      <c r="G5026" t="s">
        <v>11434</v>
      </c>
      <c r="H5026" t="s">
        <v>55</v>
      </c>
      <c r="I5026">
        <v>8053579.6976241898</v>
      </c>
      <c r="J5026">
        <v>56110.8</v>
      </c>
      <c r="K5026">
        <v>95083.199999999997</v>
      </c>
      <c r="L5026">
        <v>0.41293532338308458</v>
      </c>
      <c r="M5026">
        <v>38.691916499999998</v>
      </c>
      <c r="N5026">
        <v>115.76198189999999</v>
      </c>
      <c r="O5026" t="s">
        <v>11437</v>
      </c>
      <c r="P5026" t="s">
        <v>97</v>
      </c>
      <c r="Q5026" t="s">
        <v>11011</v>
      </c>
      <c r="R5026">
        <v>1</v>
      </c>
      <c r="S5026">
        <v>39.101767153538653</v>
      </c>
      <c r="T5026">
        <v>115.7405590583551</v>
      </c>
      <c r="U5026">
        <v>45.536901314850383</v>
      </c>
      <c r="V5026" t="s">
        <v>32</v>
      </c>
      <c r="W5026" t="s">
        <v>33</v>
      </c>
      <c r="X5026" t="str">
        <f t="shared" si="234"/>
        <v>NPT76ABTB</v>
      </c>
      <c r="Y5026">
        <f t="shared" si="235"/>
        <v>1</v>
      </c>
      <c r="Z5026">
        <f>COUNTIF($X$2:X5026,X5026)</f>
        <v>1</v>
      </c>
      <c r="AA5026" t="str">
        <f t="shared" si="236"/>
        <v>NPT76ABTB1</v>
      </c>
      <c r="AB5026">
        <f>COUNTIF(实际辖区!A:A,全部结果!X5026)</f>
        <v>1</v>
      </c>
      <c r="AC5026" s="9" t="str">
        <f>VLOOKUP(AA5026,实际辖区!D:E,2,0)</f>
        <v>POS_75941237</v>
      </c>
    </row>
    <row r="5027" spans="1:29">
      <c r="A5027" t="s">
        <v>97</v>
      </c>
      <c r="B5027" t="s">
        <v>11438</v>
      </c>
      <c r="C5027" t="s">
        <v>11439</v>
      </c>
      <c r="D5027" t="s">
        <v>9196</v>
      </c>
      <c r="E5027" t="s">
        <v>9272</v>
      </c>
      <c r="F5027" t="s">
        <v>11436</v>
      </c>
      <c r="G5027" t="s">
        <v>11438</v>
      </c>
      <c r="H5027" t="s">
        <v>29</v>
      </c>
      <c r="I5027">
        <v>5994458.7229150701</v>
      </c>
      <c r="J5027">
        <v>73750.2</v>
      </c>
      <c r="K5027">
        <v>63636.3</v>
      </c>
      <c r="L5027">
        <v>0.308457711442786</v>
      </c>
      <c r="M5027">
        <v>38.695662499999997</v>
      </c>
      <c r="N5027">
        <v>115.7855488</v>
      </c>
      <c r="O5027" t="s">
        <v>11437</v>
      </c>
      <c r="P5027" t="s">
        <v>97</v>
      </c>
      <c r="Q5027" t="s">
        <v>11011</v>
      </c>
      <c r="R5027">
        <v>0</v>
      </c>
      <c r="S5027">
        <v>39.101767153538653</v>
      </c>
      <c r="T5027">
        <v>115.7405590583551</v>
      </c>
      <c r="U5027">
        <v>45.25173694147707</v>
      </c>
      <c r="V5027" t="s">
        <v>32</v>
      </c>
      <c r="W5027" t="s">
        <v>33</v>
      </c>
      <c r="X5027" t="str">
        <f t="shared" si="234"/>
        <v>NPT76ABTC</v>
      </c>
      <c r="Y5027">
        <f t="shared" si="235"/>
        <v>1</v>
      </c>
      <c r="Z5027">
        <f>COUNTIF($X$2:X5027,X5027)</f>
        <v>1</v>
      </c>
      <c r="AA5027" t="str">
        <f t="shared" si="236"/>
        <v>NPT76ABTC1</v>
      </c>
      <c r="AB5027">
        <f>COUNTIF(实际辖区!A:A,全部结果!X5027)</f>
        <v>1</v>
      </c>
      <c r="AC5027" s="9" t="str">
        <f>VLOOKUP(AA5027,实际辖区!D:E,2,0)</f>
        <v>POS_75941237</v>
      </c>
    </row>
    <row r="5028" spans="1:29">
      <c r="A5028" t="s">
        <v>97</v>
      </c>
      <c r="B5028" t="s">
        <v>11440</v>
      </c>
      <c r="C5028" t="s">
        <v>11441</v>
      </c>
      <c r="D5028" t="s">
        <v>9196</v>
      </c>
      <c r="E5028" t="s">
        <v>9272</v>
      </c>
      <c r="F5028" t="s">
        <v>9398</v>
      </c>
      <c r="G5028" t="s">
        <v>11440</v>
      </c>
      <c r="H5028" t="s">
        <v>29</v>
      </c>
      <c r="I5028">
        <v>8684735.4873545598</v>
      </c>
      <c r="J5028">
        <v>188899.20000000001</v>
      </c>
      <c r="K5028">
        <v>120984</v>
      </c>
      <c r="L5028">
        <v>0.14427860696517411</v>
      </c>
      <c r="M5028">
        <v>39.358187200000003</v>
      </c>
      <c r="N5028">
        <v>115.5125093</v>
      </c>
      <c r="O5028" t="s">
        <v>11437</v>
      </c>
      <c r="P5028" t="s">
        <v>97</v>
      </c>
      <c r="Q5028" t="s">
        <v>11011</v>
      </c>
      <c r="R5028">
        <v>1</v>
      </c>
      <c r="S5028">
        <v>39.101767153538653</v>
      </c>
      <c r="T5028">
        <v>115.7405590583551</v>
      </c>
      <c r="U5028">
        <v>34.614235020098171</v>
      </c>
      <c r="V5028" t="s">
        <v>32</v>
      </c>
      <c r="W5028" t="s">
        <v>33</v>
      </c>
      <c r="X5028" t="str">
        <f t="shared" si="234"/>
        <v>NPT76ABVC</v>
      </c>
      <c r="Y5028">
        <f t="shared" si="235"/>
        <v>1</v>
      </c>
      <c r="Z5028">
        <f>COUNTIF($X$2:X5028,X5028)</f>
        <v>1</v>
      </c>
      <c r="AA5028" t="str">
        <f t="shared" si="236"/>
        <v>NPT76ABVC1</v>
      </c>
      <c r="AB5028">
        <f>COUNTIF(实际辖区!A:A,全部结果!X5028)</f>
        <v>1</v>
      </c>
      <c r="AC5028" s="9" t="str">
        <f>VLOOKUP(AA5028,实际辖区!D:E,2,0)</f>
        <v>POS_75941237</v>
      </c>
    </row>
    <row r="5029" spans="1:29">
      <c r="A5029" t="s">
        <v>97</v>
      </c>
      <c r="B5029" t="s">
        <v>11442</v>
      </c>
      <c r="C5029" t="s">
        <v>11443</v>
      </c>
      <c r="D5029" t="s">
        <v>9196</v>
      </c>
      <c r="E5029" t="s">
        <v>9272</v>
      </c>
      <c r="F5029" t="s">
        <v>9401</v>
      </c>
      <c r="G5029" t="s">
        <v>11442</v>
      </c>
      <c r="H5029" t="s">
        <v>29</v>
      </c>
      <c r="I5029">
        <v>4256779.5652476801</v>
      </c>
      <c r="J5029">
        <v>40891.199999999997</v>
      </c>
      <c r="K5029">
        <v>103194</v>
      </c>
      <c r="L5029">
        <v>2.4875621890547199E-2</v>
      </c>
      <c r="M5029">
        <v>39.395958999999998</v>
      </c>
      <c r="N5029">
        <v>115.6901951</v>
      </c>
      <c r="O5029" t="s">
        <v>11437</v>
      </c>
      <c r="P5029" t="s">
        <v>97</v>
      </c>
      <c r="Q5029" t="s">
        <v>11011</v>
      </c>
      <c r="R5029">
        <v>0</v>
      </c>
      <c r="S5029">
        <v>39.101767153538653</v>
      </c>
      <c r="T5029">
        <v>115.7405590583551</v>
      </c>
      <c r="U5029">
        <v>32.949324039675503</v>
      </c>
      <c r="V5029" t="s">
        <v>32</v>
      </c>
      <c r="W5029" t="s">
        <v>33</v>
      </c>
      <c r="X5029" t="str">
        <f t="shared" si="234"/>
        <v>NPT76BSXH</v>
      </c>
      <c r="Y5029">
        <f t="shared" si="235"/>
        <v>1</v>
      </c>
      <c r="Z5029">
        <f>COUNTIF($X$2:X5029,X5029)</f>
        <v>1</v>
      </c>
      <c r="AA5029" t="str">
        <f t="shared" si="236"/>
        <v>NPT76BSXH1</v>
      </c>
      <c r="AB5029">
        <f>COUNTIF(实际辖区!A:A,全部结果!X5029)</f>
        <v>1</v>
      </c>
      <c r="AC5029" s="9" t="str">
        <f>VLOOKUP(AA5029,实际辖区!D:E,2,0)</f>
        <v>POS_75941237</v>
      </c>
    </row>
    <row r="5030" spans="1:29">
      <c r="A5030" t="s">
        <v>97</v>
      </c>
      <c r="B5030" t="s">
        <v>11444</v>
      </c>
      <c r="C5030" t="s">
        <v>11445</v>
      </c>
      <c r="D5030" t="s">
        <v>9196</v>
      </c>
      <c r="E5030" t="s">
        <v>9272</v>
      </c>
      <c r="F5030" t="s">
        <v>11436</v>
      </c>
      <c r="G5030" t="s">
        <v>11434</v>
      </c>
      <c r="H5030" t="s">
        <v>55</v>
      </c>
      <c r="I5030">
        <v>3906285.93325437</v>
      </c>
      <c r="J5030">
        <v>29328.9</v>
      </c>
      <c r="K5030">
        <v>32934.959999999999</v>
      </c>
      <c r="L5030">
        <v>1.99004975124378E-2</v>
      </c>
      <c r="M5030">
        <v>38.694829400000003</v>
      </c>
      <c r="N5030">
        <v>115.7215595</v>
      </c>
      <c r="O5030" t="s">
        <v>11437</v>
      </c>
      <c r="P5030" t="s">
        <v>97</v>
      </c>
      <c r="Q5030" t="s">
        <v>11011</v>
      </c>
      <c r="R5030">
        <v>1</v>
      </c>
      <c r="S5030">
        <v>39.101767153538653</v>
      </c>
      <c r="T5030">
        <v>115.7405590583551</v>
      </c>
      <c r="U5030">
        <v>45.205658443015189</v>
      </c>
      <c r="V5030" t="s">
        <v>32</v>
      </c>
      <c r="W5030" t="s">
        <v>33</v>
      </c>
      <c r="X5030" t="str">
        <f t="shared" si="234"/>
        <v>NPT76LQMU</v>
      </c>
      <c r="Y5030">
        <f t="shared" si="235"/>
        <v>1</v>
      </c>
      <c r="Z5030">
        <f>COUNTIF($X$2:X5030,X5030)</f>
        <v>1</v>
      </c>
      <c r="AA5030" t="str">
        <f t="shared" si="236"/>
        <v>NPT76LQMU1</v>
      </c>
      <c r="AB5030">
        <f>COUNTIF(实际辖区!A:A,全部结果!X5030)</f>
        <v>1</v>
      </c>
      <c r="AC5030" s="9" t="str">
        <f>VLOOKUP(AA5030,实际辖区!D:E,2,0)</f>
        <v>POS_75941237</v>
      </c>
    </row>
    <row r="5031" spans="1:29">
      <c r="A5031" t="s">
        <v>97</v>
      </c>
      <c r="B5031" t="s">
        <v>11446</v>
      </c>
      <c r="C5031" t="s">
        <v>11447</v>
      </c>
      <c r="D5031" t="s">
        <v>9196</v>
      </c>
      <c r="E5031" t="s">
        <v>9272</v>
      </c>
      <c r="F5031" t="s">
        <v>9398</v>
      </c>
      <c r="G5031" t="s">
        <v>11446</v>
      </c>
      <c r="H5031" t="s">
        <v>29</v>
      </c>
      <c r="I5031">
        <v>4698567.2829419803</v>
      </c>
      <c r="J5031">
        <v>29938.2</v>
      </c>
      <c r="K5031">
        <v>16794.599999999999</v>
      </c>
      <c r="L5031">
        <v>1.99004975124378E-2</v>
      </c>
      <c r="M5031">
        <v>39.351020300000002</v>
      </c>
      <c r="N5031">
        <v>115.5081445</v>
      </c>
      <c r="O5031" t="s">
        <v>11437</v>
      </c>
      <c r="P5031" t="s">
        <v>97</v>
      </c>
      <c r="Q5031" t="s">
        <v>11011</v>
      </c>
      <c r="R5031">
        <v>0</v>
      </c>
      <c r="S5031">
        <v>39.101767153538653</v>
      </c>
      <c r="T5031">
        <v>115.7405590583551</v>
      </c>
      <c r="U5031">
        <v>34.183343890477254</v>
      </c>
      <c r="V5031" t="s">
        <v>32</v>
      </c>
      <c r="W5031" t="s">
        <v>33</v>
      </c>
      <c r="X5031" t="str">
        <f t="shared" si="234"/>
        <v>NPT76BKPU</v>
      </c>
      <c r="Y5031">
        <f t="shared" si="235"/>
        <v>1</v>
      </c>
      <c r="Z5031">
        <f>COUNTIF($X$2:X5031,X5031)</f>
        <v>1</v>
      </c>
      <c r="AA5031" t="str">
        <f t="shared" si="236"/>
        <v>NPT76BKPU1</v>
      </c>
      <c r="AB5031">
        <f>COUNTIF(实际辖区!A:A,全部结果!X5031)</f>
        <v>1</v>
      </c>
      <c r="AC5031" s="9" t="str">
        <f>VLOOKUP(AA5031,实际辖区!D:E,2,0)</f>
        <v>POS_75941237</v>
      </c>
    </row>
    <row r="5032" spans="1:29">
      <c r="A5032" t="s">
        <v>97</v>
      </c>
      <c r="B5032" t="s">
        <v>11448</v>
      </c>
      <c r="C5032" t="s">
        <v>11449</v>
      </c>
      <c r="D5032" t="s">
        <v>9196</v>
      </c>
      <c r="E5032" t="s">
        <v>9272</v>
      </c>
      <c r="F5032" t="s">
        <v>9395</v>
      </c>
      <c r="G5032" t="s">
        <v>11448</v>
      </c>
      <c r="H5032" t="s">
        <v>29</v>
      </c>
      <c r="I5032">
        <v>3438361.5149056502</v>
      </c>
      <c r="J5032">
        <v>60685.2</v>
      </c>
      <c r="K5032">
        <v>58186.8</v>
      </c>
      <c r="L5032">
        <v>9.9502487562189001E-3</v>
      </c>
      <c r="M5032">
        <v>39.332547499999997</v>
      </c>
      <c r="N5032">
        <v>115.87241710000001</v>
      </c>
      <c r="O5032" t="s">
        <v>11437</v>
      </c>
      <c r="P5032" t="s">
        <v>97</v>
      </c>
      <c r="Q5032" t="s">
        <v>11011</v>
      </c>
      <c r="R5032">
        <v>0</v>
      </c>
      <c r="S5032">
        <v>39.101767153538653</v>
      </c>
      <c r="T5032">
        <v>115.7405590583551</v>
      </c>
      <c r="U5032">
        <v>28.03774879074312</v>
      </c>
      <c r="V5032" t="s">
        <v>32</v>
      </c>
      <c r="W5032" t="s">
        <v>33</v>
      </c>
      <c r="X5032" t="str">
        <f t="shared" si="234"/>
        <v>NPT76ABSR</v>
      </c>
      <c r="Y5032">
        <f t="shared" si="235"/>
        <v>1</v>
      </c>
      <c r="Z5032">
        <f>COUNTIF($X$2:X5032,X5032)</f>
        <v>1</v>
      </c>
      <c r="AA5032" t="str">
        <f t="shared" si="236"/>
        <v>NPT76ABSR1</v>
      </c>
      <c r="AB5032">
        <f>COUNTIF(实际辖区!A:A,全部结果!X5032)</f>
        <v>1</v>
      </c>
      <c r="AC5032" s="9" t="str">
        <f>VLOOKUP(AA5032,实际辖区!D:E,2,0)</f>
        <v>POS_75941237</v>
      </c>
    </row>
    <row r="5033" spans="1:29">
      <c r="A5033" t="s">
        <v>97</v>
      </c>
      <c r="B5033" t="s">
        <v>11450</v>
      </c>
      <c r="C5033" t="s">
        <v>11451</v>
      </c>
      <c r="D5033" t="s">
        <v>9196</v>
      </c>
      <c r="E5033" t="s">
        <v>9272</v>
      </c>
      <c r="F5033" t="s">
        <v>9392</v>
      </c>
      <c r="G5033" t="s">
        <v>11450</v>
      </c>
      <c r="H5033" t="s">
        <v>29</v>
      </c>
      <c r="I5033">
        <v>5327723.77900091</v>
      </c>
      <c r="J5033">
        <v>17524.8</v>
      </c>
      <c r="K5033">
        <v>29401.200000000001</v>
      </c>
      <c r="L5033">
        <v>9.9502487562189001E-3</v>
      </c>
      <c r="M5033">
        <v>39.267090000000003</v>
      </c>
      <c r="N5033">
        <v>115.786225</v>
      </c>
      <c r="O5033" t="s">
        <v>11437</v>
      </c>
      <c r="P5033" t="s">
        <v>97</v>
      </c>
      <c r="Q5033" t="s">
        <v>11011</v>
      </c>
      <c r="R5033">
        <v>1</v>
      </c>
      <c r="S5033">
        <v>39.101767153538653</v>
      </c>
      <c r="T5033">
        <v>115.7405590583551</v>
      </c>
      <c r="U5033">
        <v>18.77328182434275</v>
      </c>
      <c r="V5033" t="s">
        <v>32</v>
      </c>
      <c r="W5033" t="s">
        <v>33</v>
      </c>
      <c r="X5033" t="str">
        <f t="shared" si="234"/>
        <v>NPT76ABUQ</v>
      </c>
      <c r="Y5033">
        <f t="shared" si="235"/>
        <v>1</v>
      </c>
      <c r="Z5033">
        <f>COUNTIF($X$2:X5033,X5033)</f>
        <v>1</v>
      </c>
      <c r="AA5033" t="str">
        <f t="shared" si="236"/>
        <v>NPT76ABUQ1</v>
      </c>
      <c r="AB5033">
        <f>COUNTIF(实际辖区!A:A,全部结果!X5033)</f>
        <v>1</v>
      </c>
      <c r="AC5033" s="9" t="str">
        <f>VLOOKUP(AA5033,实际辖区!D:E,2,0)</f>
        <v>POS_75941237</v>
      </c>
    </row>
    <row r="5034" spans="1:29">
      <c r="A5034" t="s">
        <v>97</v>
      </c>
      <c r="B5034" t="s">
        <v>11452</v>
      </c>
      <c r="C5034" t="s">
        <v>11453</v>
      </c>
      <c r="D5034" t="s">
        <v>9196</v>
      </c>
      <c r="E5034" t="s">
        <v>9272</v>
      </c>
      <c r="F5034" t="s">
        <v>9395</v>
      </c>
      <c r="G5034" t="s">
        <v>11452</v>
      </c>
      <c r="H5034" t="s">
        <v>29</v>
      </c>
      <c r="I5034">
        <v>2580329.66431783</v>
      </c>
      <c r="J5034">
        <v>11466</v>
      </c>
      <c r="K5034">
        <v>24078.6</v>
      </c>
      <c r="L5034">
        <v>4.9751243781093997E-3</v>
      </c>
      <c r="M5034">
        <v>39.127783000000001</v>
      </c>
      <c r="N5034">
        <v>116.024956</v>
      </c>
      <c r="O5034" t="s">
        <v>11437</v>
      </c>
      <c r="P5034" t="s">
        <v>97</v>
      </c>
      <c r="Q5034" t="s">
        <v>11011</v>
      </c>
      <c r="R5034">
        <v>0</v>
      </c>
      <c r="S5034">
        <v>39.101767153538653</v>
      </c>
      <c r="T5034">
        <v>115.7405590583551</v>
      </c>
      <c r="U5034">
        <v>24.765415078638551</v>
      </c>
      <c r="V5034" t="s">
        <v>32</v>
      </c>
      <c r="W5034" t="s">
        <v>33</v>
      </c>
      <c r="X5034" t="str">
        <f t="shared" si="234"/>
        <v>NPT76C642</v>
      </c>
      <c r="Y5034">
        <f t="shared" si="235"/>
        <v>1</v>
      </c>
      <c r="Z5034">
        <f>COUNTIF($X$2:X5034,X5034)</f>
        <v>1</v>
      </c>
      <c r="AA5034" t="str">
        <f t="shared" si="236"/>
        <v>NPT76C6421</v>
      </c>
      <c r="AB5034">
        <f>COUNTIF(实际辖区!A:A,全部结果!X5034)</f>
        <v>1</v>
      </c>
      <c r="AC5034" s="9" t="str">
        <f>VLOOKUP(AA5034,实际辖区!D:E,2,0)</f>
        <v>POS_75941237</v>
      </c>
    </row>
    <row r="5035" spans="1:29">
      <c r="A5035" t="s">
        <v>97</v>
      </c>
      <c r="B5035" t="s">
        <v>11454</v>
      </c>
      <c r="C5035" t="s">
        <v>11455</v>
      </c>
      <c r="D5035" t="s">
        <v>9196</v>
      </c>
      <c r="E5035" t="s">
        <v>9216</v>
      </c>
      <c r="F5035" t="s">
        <v>11456</v>
      </c>
      <c r="G5035" t="s">
        <v>11454</v>
      </c>
      <c r="H5035" t="s">
        <v>29</v>
      </c>
      <c r="I5035">
        <v>6213666.1429666299</v>
      </c>
      <c r="J5035">
        <v>44355.6</v>
      </c>
      <c r="K5035">
        <v>75160.2</v>
      </c>
      <c r="L5035">
        <v>0.31343283582089548</v>
      </c>
      <c r="M5035">
        <v>37.016199999999998</v>
      </c>
      <c r="N5035">
        <v>114.7054414</v>
      </c>
      <c r="O5035" t="s">
        <v>11457</v>
      </c>
      <c r="P5035" t="s">
        <v>97</v>
      </c>
      <c r="Q5035" t="s">
        <v>11011</v>
      </c>
      <c r="R5035">
        <v>1</v>
      </c>
      <c r="S5035">
        <v>37.071604103607697</v>
      </c>
      <c r="T5035">
        <v>114.5188195142955</v>
      </c>
      <c r="U5035">
        <v>17.703992023813019</v>
      </c>
      <c r="V5035" t="s">
        <v>32</v>
      </c>
      <c r="W5035" t="s">
        <v>33</v>
      </c>
      <c r="X5035" t="str">
        <f t="shared" si="234"/>
        <v>NPT76ACOW</v>
      </c>
      <c r="Y5035">
        <f t="shared" si="235"/>
        <v>1</v>
      </c>
      <c r="Z5035">
        <f>COUNTIF($X$2:X5035,X5035)</f>
        <v>1</v>
      </c>
      <c r="AA5035" t="str">
        <f t="shared" si="236"/>
        <v>NPT76ACOW1</v>
      </c>
      <c r="AB5035">
        <f>COUNTIF(实际辖区!A:A,全部结果!X5035)</f>
        <v>1</v>
      </c>
      <c r="AC5035" s="9" t="str">
        <f>VLOOKUP(AA5035,实际辖区!D:E,2,0)</f>
        <v>POS_75941238</v>
      </c>
    </row>
    <row r="5036" spans="1:29">
      <c r="A5036" t="s">
        <v>97</v>
      </c>
      <c r="B5036" t="s">
        <v>11458</v>
      </c>
      <c r="C5036" t="s">
        <v>11459</v>
      </c>
      <c r="D5036" t="s">
        <v>9196</v>
      </c>
      <c r="E5036" t="s">
        <v>9216</v>
      </c>
      <c r="F5036" t="s">
        <v>9217</v>
      </c>
      <c r="G5036" t="s">
        <v>11458</v>
      </c>
      <c r="H5036" t="s">
        <v>29</v>
      </c>
      <c r="I5036">
        <v>11661513.7149028</v>
      </c>
      <c r="J5036">
        <v>242453.4</v>
      </c>
      <c r="K5036">
        <v>171295.8</v>
      </c>
      <c r="L5036">
        <v>0.21393034825870641</v>
      </c>
      <c r="M5036">
        <v>37.071296400000001</v>
      </c>
      <c r="N5036">
        <v>114.4708766</v>
      </c>
      <c r="O5036" t="s">
        <v>11457</v>
      </c>
      <c r="P5036" t="s">
        <v>97</v>
      </c>
      <c r="Q5036" t="s">
        <v>11011</v>
      </c>
      <c r="R5036">
        <v>1</v>
      </c>
      <c r="S5036">
        <v>37.071604103607697</v>
      </c>
      <c r="T5036">
        <v>114.5188195142955</v>
      </c>
      <c r="U5036">
        <v>4.2636192884124897</v>
      </c>
      <c r="V5036" t="s">
        <v>32</v>
      </c>
      <c r="W5036" t="s">
        <v>33</v>
      </c>
      <c r="X5036" t="str">
        <f t="shared" si="234"/>
        <v>NPT76ACMY</v>
      </c>
      <c r="Y5036">
        <f t="shared" si="235"/>
        <v>1</v>
      </c>
      <c r="Z5036">
        <f>COUNTIF($X$2:X5036,X5036)</f>
        <v>1</v>
      </c>
      <c r="AA5036" t="str">
        <f t="shared" si="236"/>
        <v>NPT76ACMY1</v>
      </c>
      <c r="AB5036">
        <f>COUNTIF(实际辖区!A:A,全部结果!X5036)</f>
        <v>1</v>
      </c>
      <c r="AC5036" s="9" t="str">
        <f>VLOOKUP(AA5036,实际辖区!D:E,2,0)</f>
        <v>POS_75941238</v>
      </c>
    </row>
    <row r="5037" spans="1:29">
      <c r="A5037" t="s">
        <v>97</v>
      </c>
      <c r="B5037" t="s">
        <v>11460</v>
      </c>
      <c r="C5037" t="s">
        <v>11461</v>
      </c>
      <c r="D5037" t="s">
        <v>9196</v>
      </c>
      <c r="E5037" t="s">
        <v>9216</v>
      </c>
      <c r="F5037" t="s">
        <v>9222</v>
      </c>
      <c r="G5037" t="s">
        <v>11460</v>
      </c>
      <c r="H5037" t="s">
        <v>29</v>
      </c>
      <c r="I5037">
        <v>6123466.3206298295</v>
      </c>
      <c r="J5037">
        <v>82669.8</v>
      </c>
      <c r="K5037">
        <v>76405.8</v>
      </c>
      <c r="L5037">
        <v>0.154228855721393</v>
      </c>
      <c r="M5037">
        <v>37.082412300000001</v>
      </c>
      <c r="N5037">
        <v>114.51243030000001</v>
      </c>
      <c r="O5037" t="s">
        <v>11457</v>
      </c>
      <c r="P5037" t="s">
        <v>97</v>
      </c>
      <c r="Q5037" t="s">
        <v>11011</v>
      </c>
      <c r="R5037">
        <v>1</v>
      </c>
      <c r="S5037">
        <v>37.071604103607697</v>
      </c>
      <c r="T5037">
        <v>114.5188195142955</v>
      </c>
      <c r="U5037">
        <v>1.32723208892783</v>
      </c>
      <c r="V5037" t="s">
        <v>32</v>
      </c>
      <c r="W5037" t="s">
        <v>33</v>
      </c>
      <c r="X5037" t="str">
        <f t="shared" si="234"/>
        <v>NPT76ACMO</v>
      </c>
      <c r="Y5037">
        <f t="shared" si="235"/>
        <v>1</v>
      </c>
      <c r="Z5037">
        <f>COUNTIF($X$2:X5037,X5037)</f>
        <v>1</v>
      </c>
      <c r="AA5037" t="str">
        <f t="shared" si="236"/>
        <v>NPT76ACMO1</v>
      </c>
      <c r="AB5037">
        <f>COUNTIF(实际辖区!A:A,全部结果!X5037)</f>
        <v>1</v>
      </c>
      <c r="AC5037" s="9" t="str">
        <f>VLOOKUP(AA5037,实际辖区!D:E,2,0)</f>
        <v>POS_75941238</v>
      </c>
    </row>
    <row r="5038" spans="1:29">
      <c r="A5038" t="s">
        <v>97</v>
      </c>
      <c r="B5038" t="s">
        <v>11462</v>
      </c>
      <c r="C5038" t="s">
        <v>11463</v>
      </c>
      <c r="D5038" t="s">
        <v>9196</v>
      </c>
      <c r="E5038" t="s">
        <v>9216</v>
      </c>
      <c r="F5038" t="s">
        <v>9217</v>
      </c>
      <c r="G5038" t="s">
        <v>11462</v>
      </c>
      <c r="H5038" t="s">
        <v>29</v>
      </c>
      <c r="I5038">
        <v>5646477.7677140702</v>
      </c>
      <c r="J5038">
        <v>66467.16</v>
      </c>
      <c r="K5038">
        <v>69640.800000000003</v>
      </c>
      <c r="L5038">
        <v>0.14925373134328351</v>
      </c>
      <c r="M5038">
        <v>37.072347899999997</v>
      </c>
      <c r="N5038">
        <v>114.4737336</v>
      </c>
      <c r="O5038" t="s">
        <v>11457</v>
      </c>
      <c r="P5038" t="s">
        <v>97</v>
      </c>
      <c r="Q5038" t="s">
        <v>11011</v>
      </c>
      <c r="R5038">
        <v>0</v>
      </c>
      <c r="S5038">
        <v>37.071604103607697</v>
      </c>
      <c r="T5038">
        <v>114.5188195142955</v>
      </c>
      <c r="U5038">
        <v>4.0102363091221971</v>
      </c>
      <c r="V5038" t="s">
        <v>32</v>
      </c>
      <c r="W5038" t="s">
        <v>33</v>
      </c>
      <c r="X5038" t="str">
        <f t="shared" si="234"/>
        <v>NPT76CK6G</v>
      </c>
      <c r="Y5038">
        <f t="shared" si="235"/>
        <v>1</v>
      </c>
      <c r="Z5038">
        <f>COUNTIF($X$2:X5038,X5038)</f>
        <v>1</v>
      </c>
      <c r="AA5038" t="str">
        <f t="shared" si="236"/>
        <v>NPT76CK6G1</v>
      </c>
      <c r="AB5038">
        <f>COUNTIF(实际辖区!A:A,全部结果!X5038)</f>
        <v>1</v>
      </c>
      <c r="AC5038" s="9" t="str">
        <f>VLOOKUP(AA5038,实际辖区!D:E,2,0)</f>
        <v>POS_75941238</v>
      </c>
    </row>
    <row r="5039" spans="1:29">
      <c r="A5039" t="s">
        <v>97</v>
      </c>
      <c r="B5039" t="s">
        <v>11464</v>
      </c>
      <c r="C5039" t="s">
        <v>11465</v>
      </c>
      <c r="D5039" t="s">
        <v>9196</v>
      </c>
      <c r="E5039" t="s">
        <v>9216</v>
      </c>
      <c r="F5039" t="s">
        <v>9217</v>
      </c>
      <c r="G5039" t="s">
        <v>11464</v>
      </c>
      <c r="H5039" t="s">
        <v>29</v>
      </c>
      <c r="I5039">
        <v>9403883.0563543793</v>
      </c>
      <c r="J5039">
        <v>34398</v>
      </c>
      <c r="K5039">
        <v>34398</v>
      </c>
      <c r="L5039">
        <v>6.9651741293532299E-2</v>
      </c>
      <c r="M5039">
        <v>37.089860999999999</v>
      </c>
      <c r="N5039">
        <v>114.4816927</v>
      </c>
      <c r="O5039" t="s">
        <v>11457</v>
      </c>
      <c r="P5039" t="s">
        <v>97</v>
      </c>
      <c r="Q5039" t="s">
        <v>11011</v>
      </c>
      <c r="R5039">
        <v>0</v>
      </c>
      <c r="S5039">
        <v>37.071604103607697</v>
      </c>
      <c r="T5039">
        <v>114.5188195142955</v>
      </c>
      <c r="U5039">
        <v>3.8734084635851822</v>
      </c>
      <c r="V5039" t="s">
        <v>32</v>
      </c>
      <c r="W5039" t="s">
        <v>33</v>
      </c>
      <c r="X5039" t="str">
        <f t="shared" si="234"/>
        <v>NPT76ACSU</v>
      </c>
      <c r="Y5039">
        <f t="shared" si="235"/>
        <v>1</v>
      </c>
      <c r="Z5039">
        <f>COUNTIF($X$2:X5039,X5039)</f>
        <v>1</v>
      </c>
      <c r="AA5039" t="str">
        <f t="shared" si="236"/>
        <v>NPT76ACSU1</v>
      </c>
      <c r="AB5039">
        <f>COUNTIF(实际辖区!A:A,全部结果!X5039)</f>
        <v>1</v>
      </c>
      <c r="AC5039" s="9" t="str">
        <f>VLOOKUP(AA5039,实际辖区!D:E,2,0)</f>
        <v>POS_75941238</v>
      </c>
    </row>
    <row r="5040" spans="1:29">
      <c r="A5040" t="s">
        <v>97</v>
      </c>
      <c r="B5040" t="s">
        <v>11466</v>
      </c>
      <c r="C5040" t="s">
        <v>11467</v>
      </c>
      <c r="D5040" t="s">
        <v>9196</v>
      </c>
      <c r="E5040" t="s">
        <v>9216</v>
      </c>
      <c r="F5040" t="s">
        <v>9217</v>
      </c>
      <c r="G5040" t="s">
        <v>11466</v>
      </c>
      <c r="H5040" t="s">
        <v>29</v>
      </c>
      <c r="I5040">
        <v>6347233.2125688</v>
      </c>
      <c r="J5040">
        <v>30033</v>
      </c>
      <c r="K5040">
        <v>20638.8</v>
      </c>
      <c r="L5040">
        <v>3.98009950248756E-2</v>
      </c>
      <c r="M5040">
        <v>37.097326000000002</v>
      </c>
      <c r="N5040">
        <v>114.4685794</v>
      </c>
      <c r="O5040" t="s">
        <v>11457</v>
      </c>
      <c r="P5040" t="s">
        <v>97</v>
      </c>
      <c r="Q5040" t="s">
        <v>11011</v>
      </c>
      <c r="R5040">
        <v>1</v>
      </c>
      <c r="S5040">
        <v>37.071604103607697</v>
      </c>
      <c r="T5040">
        <v>114.5188195142955</v>
      </c>
      <c r="U5040">
        <v>5.3012123715905384</v>
      </c>
      <c r="V5040" t="s">
        <v>32</v>
      </c>
      <c r="W5040" t="s">
        <v>33</v>
      </c>
      <c r="X5040" t="str">
        <f t="shared" si="234"/>
        <v>NPT76BESR</v>
      </c>
      <c r="Y5040">
        <f t="shared" si="235"/>
        <v>1</v>
      </c>
      <c r="Z5040">
        <f>COUNTIF($X$2:X5040,X5040)</f>
        <v>1</v>
      </c>
      <c r="AA5040" t="str">
        <f t="shared" si="236"/>
        <v>NPT76BESR1</v>
      </c>
      <c r="AB5040">
        <f>COUNTIF(实际辖区!A:A,全部结果!X5040)</f>
        <v>1</v>
      </c>
      <c r="AC5040" s="9" t="str">
        <f>VLOOKUP(AA5040,实际辖区!D:E,2,0)</f>
        <v>POS_75941238</v>
      </c>
    </row>
    <row r="5041" spans="1:29">
      <c r="A5041" t="s">
        <v>97</v>
      </c>
      <c r="B5041" t="s">
        <v>11468</v>
      </c>
      <c r="C5041" t="s">
        <v>11469</v>
      </c>
      <c r="D5041" t="s">
        <v>9196</v>
      </c>
      <c r="E5041" t="s">
        <v>9272</v>
      </c>
      <c r="F5041" t="s">
        <v>9385</v>
      </c>
      <c r="G5041" t="s">
        <v>11468</v>
      </c>
      <c r="H5041" t="s">
        <v>29</v>
      </c>
      <c r="I5041">
        <v>9983213.1853967793</v>
      </c>
      <c r="J5041">
        <v>148960.79999999999</v>
      </c>
      <c r="K5041">
        <v>98233.2</v>
      </c>
      <c r="L5041">
        <v>0.29353233830845771</v>
      </c>
      <c r="M5041">
        <v>38.423919099999999</v>
      </c>
      <c r="N5041">
        <v>115.3365854</v>
      </c>
      <c r="O5041" t="s">
        <v>11470</v>
      </c>
      <c r="P5041" t="s">
        <v>97</v>
      </c>
      <c r="Q5041" t="s">
        <v>11011</v>
      </c>
      <c r="R5041">
        <v>1</v>
      </c>
      <c r="S5041">
        <v>38.782304847926262</v>
      </c>
      <c r="T5041">
        <v>115.6281980896343</v>
      </c>
      <c r="U5041">
        <v>47.201566876536518</v>
      </c>
      <c r="V5041" t="s">
        <v>32</v>
      </c>
      <c r="W5041" t="s">
        <v>33</v>
      </c>
      <c r="X5041" t="str">
        <f t="shared" si="234"/>
        <v>NPT76ABRT</v>
      </c>
      <c r="Y5041">
        <f t="shared" si="235"/>
        <v>1</v>
      </c>
      <c r="Z5041">
        <f>COUNTIF($X$2:X5041,X5041)</f>
        <v>1</v>
      </c>
      <c r="AA5041" t="str">
        <f t="shared" si="236"/>
        <v>NPT76ABRT1</v>
      </c>
      <c r="AB5041">
        <f>COUNTIF(实际辖区!A:A,全部结果!X5041)</f>
        <v>1</v>
      </c>
      <c r="AC5041" s="9" t="str">
        <f>VLOOKUP(AA5041,实际辖区!D:E,2,0)</f>
        <v>POS_75941239</v>
      </c>
    </row>
    <row r="5042" spans="1:29">
      <c r="A5042" t="s">
        <v>97</v>
      </c>
      <c r="B5042" t="s">
        <v>11471</v>
      </c>
      <c r="C5042" t="s">
        <v>11472</v>
      </c>
      <c r="D5042" t="s">
        <v>9196</v>
      </c>
      <c r="E5042" t="s">
        <v>9272</v>
      </c>
      <c r="F5042" t="s">
        <v>11473</v>
      </c>
      <c r="G5042" t="s">
        <v>11471</v>
      </c>
      <c r="H5042" t="s">
        <v>29</v>
      </c>
      <c r="I5042">
        <v>6828681.6616565501</v>
      </c>
      <c r="J5042">
        <v>41793.39</v>
      </c>
      <c r="K5042">
        <v>41007.24</v>
      </c>
      <c r="L5042">
        <v>0.22885572139303481</v>
      </c>
      <c r="M5042">
        <v>38.6223083</v>
      </c>
      <c r="N5042">
        <v>115.27100969999999</v>
      </c>
      <c r="O5042" t="s">
        <v>11470</v>
      </c>
      <c r="P5042" t="s">
        <v>97</v>
      </c>
      <c r="Q5042" t="s">
        <v>11011</v>
      </c>
      <c r="R5042">
        <v>0</v>
      </c>
      <c r="S5042">
        <v>38.782304847926262</v>
      </c>
      <c r="T5042">
        <v>115.6281980896343</v>
      </c>
      <c r="U5042">
        <v>35.7893159111618</v>
      </c>
      <c r="V5042" t="s">
        <v>32</v>
      </c>
      <c r="W5042" t="s">
        <v>33</v>
      </c>
      <c r="X5042" t="str">
        <f t="shared" si="234"/>
        <v>NPT76ABUG</v>
      </c>
      <c r="Y5042">
        <f t="shared" si="235"/>
        <v>1</v>
      </c>
      <c r="Z5042">
        <f>COUNTIF($X$2:X5042,X5042)</f>
        <v>1</v>
      </c>
      <c r="AA5042" t="str">
        <f t="shared" si="236"/>
        <v>NPT76ABUG1</v>
      </c>
      <c r="AB5042">
        <f>COUNTIF(实际辖区!A:A,全部结果!X5042)</f>
        <v>1</v>
      </c>
      <c r="AC5042" s="9" t="str">
        <f>VLOOKUP(AA5042,实际辖区!D:E,2,0)</f>
        <v>POS_75941239</v>
      </c>
    </row>
    <row r="5043" spans="1:29">
      <c r="A5043" t="s">
        <v>97</v>
      </c>
      <c r="B5043" t="s">
        <v>11474</v>
      </c>
      <c r="C5043" t="s">
        <v>11475</v>
      </c>
      <c r="D5043" t="s">
        <v>9196</v>
      </c>
      <c r="E5043" t="s">
        <v>9272</v>
      </c>
      <c r="F5043" t="s">
        <v>11476</v>
      </c>
      <c r="G5043" t="s">
        <v>11474</v>
      </c>
      <c r="H5043" t="s">
        <v>29</v>
      </c>
      <c r="I5043">
        <v>8226114.8296523402</v>
      </c>
      <c r="J5043">
        <v>113911.2</v>
      </c>
      <c r="K5043">
        <v>75675.600000000006</v>
      </c>
      <c r="L5043">
        <v>0.1343283582089552</v>
      </c>
      <c r="M5043">
        <v>39.057813400000001</v>
      </c>
      <c r="N5043">
        <v>115.867958</v>
      </c>
      <c r="O5043" t="s">
        <v>11470</v>
      </c>
      <c r="P5043" t="s">
        <v>97</v>
      </c>
      <c r="Q5043" t="s">
        <v>11011</v>
      </c>
      <c r="R5043">
        <v>0</v>
      </c>
      <c r="S5043">
        <v>38.782304847926262</v>
      </c>
      <c r="T5043">
        <v>115.6281980896343</v>
      </c>
      <c r="U5043">
        <v>36.983804278929277</v>
      </c>
      <c r="V5043" t="s">
        <v>32</v>
      </c>
      <c r="W5043" t="s">
        <v>33</v>
      </c>
      <c r="X5043" t="str">
        <f t="shared" si="234"/>
        <v>NPT76ABTJ</v>
      </c>
      <c r="Y5043">
        <f t="shared" si="235"/>
        <v>1</v>
      </c>
      <c r="Z5043">
        <f>COUNTIF($X$2:X5043,X5043)</f>
        <v>1</v>
      </c>
      <c r="AA5043" t="str">
        <f t="shared" si="236"/>
        <v>NPT76ABTJ1</v>
      </c>
      <c r="AB5043">
        <f>COUNTIF(实际辖区!A:A,全部结果!X5043)</f>
        <v>1</v>
      </c>
      <c r="AC5043" s="9" t="str">
        <f>VLOOKUP(AA5043,实际辖区!D:E,2,0)</f>
        <v>POS_75941239</v>
      </c>
    </row>
    <row r="5044" spans="1:29">
      <c r="A5044" t="s">
        <v>97</v>
      </c>
      <c r="B5044" t="s">
        <v>11477</v>
      </c>
      <c r="C5044" t="s">
        <v>11478</v>
      </c>
      <c r="D5044" t="s">
        <v>9196</v>
      </c>
      <c r="E5044" t="s">
        <v>9272</v>
      </c>
      <c r="F5044" t="s">
        <v>11473</v>
      </c>
      <c r="G5044" t="s">
        <v>11477</v>
      </c>
      <c r="H5044" t="s">
        <v>29</v>
      </c>
      <c r="I5044">
        <v>3930962.9032258098</v>
      </c>
      <c r="J5044">
        <v>21906</v>
      </c>
      <c r="K5044">
        <v>2190.6</v>
      </c>
      <c r="L5044">
        <v>0.11940298507462679</v>
      </c>
      <c r="M5044">
        <v>38.6968818</v>
      </c>
      <c r="N5044">
        <v>115.15900790000001</v>
      </c>
      <c r="O5044" t="s">
        <v>11470</v>
      </c>
      <c r="P5044" t="s">
        <v>97</v>
      </c>
      <c r="Q5044" t="s">
        <v>11011</v>
      </c>
      <c r="R5044">
        <v>0</v>
      </c>
      <c r="S5044">
        <v>38.782304847926262</v>
      </c>
      <c r="T5044">
        <v>115.6281980896343</v>
      </c>
      <c r="U5044">
        <v>41.880474008950557</v>
      </c>
      <c r="V5044" t="s">
        <v>32</v>
      </c>
      <c r="W5044" t="s">
        <v>33</v>
      </c>
      <c r="X5044" t="str">
        <f t="shared" si="234"/>
        <v>NPT76ABUI</v>
      </c>
      <c r="Y5044">
        <f t="shared" si="235"/>
        <v>1</v>
      </c>
      <c r="Z5044">
        <f>COUNTIF($X$2:X5044,X5044)</f>
        <v>1</v>
      </c>
      <c r="AA5044" t="str">
        <f t="shared" si="236"/>
        <v>NPT76ABUI1</v>
      </c>
      <c r="AB5044">
        <f>COUNTIF(实际辖区!A:A,全部结果!X5044)</f>
        <v>1</v>
      </c>
      <c r="AC5044" s="9" t="str">
        <f>VLOOKUP(AA5044,实际辖区!D:E,2,0)</f>
        <v>POS_75941239</v>
      </c>
    </row>
    <row r="5045" spans="1:29">
      <c r="A5045" t="s">
        <v>97</v>
      </c>
      <c r="B5045" t="s">
        <v>11479</v>
      </c>
      <c r="C5045" t="s">
        <v>11480</v>
      </c>
      <c r="D5045" t="s">
        <v>9196</v>
      </c>
      <c r="E5045" t="s">
        <v>9272</v>
      </c>
      <c r="F5045" t="s">
        <v>11481</v>
      </c>
      <c r="G5045" t="s">
        <v>11479</v>
      </c>
      <c r="H5045" t="s">
        <v>29</v>
      </c>
      <c r="I5045">
        <v>7679683.6654358003</v>
      </c>
      <c r="J5045">
        <v>82555.199999999997</v>
      </c>
      <c r="K5045">
        <v>82555.199999999997</v>
      </c>
      <c r="L5045">
        <v>9.9502487562189004E-2</v>
      </c>
      <c r="M5045">
        <v>38.9417343</v>
      </c>
      <c r="N5045">
        <v>115.94242629999999</v>
      </c>
      <c r="O5045" t="s">
        <v>11470</v>
      </c>
      <c r="P5045" t="s">
        <v>97</v>
      </c>
      <c r="Q5045" t="s">
        <v>11011</v>
      </c>
      <c r="R5045">
        <v>0</v>
      </c>
      <c r="S5045">
        <v>38.782304847926262</v>
      </c>
      <c r="T5045">
        <v>115.6281980896343</v>
      </c>
      <c r="U5045">
        <v>32.512652401513641</v>
      </c>
      <c r="V5045" t="s">
        <v>32</v>
      </c>
      <c r="W5045" t="s">
        <v>33</v>
      </c>
      <c r="X5045" t="str">
        <f t="shared" si="234"/>
        <v>NPT76ABTH</v>
      </c>
      <c r="Y5045">
        <f t="shared" si="235"/>
        <v>1</v>
      </c>
      <c r="Z5045">
        <f>COUNTIF($X$2:X5045,X5045)</f>
        <v>1</v>
      </c>
      <c r="AA5045" t="str">
        <f t="shared" si="236"/>
        <v>NPT76ABTH1</v>
      </c>
      <c r="AB5045">
        <f>COUNTIF(实际辖区!A:A,全部结果!X5045)</f>
        <v>1</v>
      </c>
      <c r="AC5045" s="9" t="str">
        <f>VLOOKUP(AA5045,实际辖区!D:E,2,0)</f>
        <v>POS_75941239</v>
      </c>
    </row>
    <row r="5046" spans="1:29">
      <c r="A5046" t="s">
        <v>97</v>
      </c>
      <c r="B5046" t="s">
        <v>11482</v>
      </c>
      <c r="C5046" t="s">
        <v>11483</v>
      </c>
      <c r="D5046" t="s">
        <v>9196</v>
      </c>
      <c r="E5046" t="s">
        <v>9272</v>
      </c>
      <c r="F5046" t="s">
        <v>11476</v>
      </c>
      <c r="G5046" t="s">
        <v>11482</v>
      </c>
      <c r="H5046" t="s">
        <v>29</v>
      </c>
      <c r="I5046">
        <v>4659677.5726329004</v>
      </c>
      <c r="J5046">
        <v>46002.6</v>
      </c>
      <c r="K5046">
        <v>54742.080000000002</v>
      </c>
      <c r="L5046">
        <v>6.9651741293532299E-2</v>
      </c>
      <c r="M5046">
        <v>39.048559400000002</v>
      </c>
      <c r="N5046">
        <v>115.8686313</v>
      </c>
      <c r="O5046" t="s">
        <v>11470</v>
      </c>
      <c r="P5046" t="s">
        <v>97</v>
      </c>
      <c r="Q5046" t="s">
        <v>11011</v>
      </c>
      <c r="R5046">
        <v>1</v>
      </c>
      <c r="S5046">
        <v>38.782304847926262</v>
      </c>
      <c r="T5046">
        <v>115.6281980896343</v>
      </c>
      <c r="U5046">
        <v>36.173223368030477</v>
      </c>
      <c r="V5046" t="s">
        <v>32</v>
      </c>
      <c r="W5046" t="s">
        <v>33</v>
      </c>
      <c r="X5046" t="str">
        <f t="shared" si="234"/>
        <v>NPT76ABTK</v>
      </c>
      <c r="Y5046">
        <f t="shared" si="235"/>
        <v>1</v>
      </c>
      <c r="Z5046">
        <f>COUNTIF($X$2:X5046,X5046)</f>
        <v>1</v>
      </c>
      <c r="AA5046" t="str">
        <f t="shared" si="236"/>
        <v>NPT76ABTK1</v>
      </c>
      <c r="AB5046">
        <f>COUNTIF(实际辖区!A:A,全部结果!X5046)</f>
        <v>1</v>
      </c>
      <c r="AC5046" s="9" t="str">
        <f>VLOOKUP(AA5046,实际辖区!D:E,2,0)</f>
        <v>POS_75941239</v>
      </c>
    </row>
    <row r="5047" spans="1:29">
      <c r="A5047" t="s">
        <v>97</v>
      </c>
      <c r="B5047" t="s">
        <v>11484</v>
      </c>
      <c r="C5047" t="s">
        <v>11485</v>
      </c>
      <c r="D5047" t="s">
        <v>9196</v>
      </c>
      <c r="E5047" t="s">
        <v>9272</v>
      </c>
      <c r="F5047" t="s">
        <v>9381</v>
      </c>
      <c r="G5047" t="s">
        <v>11484</v>
      </c>
      <c r="H5047" t="s">
        <v>29</v>
      </c>
      <c r="I5047">
        <v>5020067.3204208203</v>
      </c>
      <c r="J5047">
        <v>0</v>
      </c>
      <c r="K5047">
        <v>48157.2</v>
      </c>
      <c r="L5047">
        <v>4.9751243781094502E-2</v>
      </c>
      <c r="M5047">
        <v>39.000180100000001</v>
      </c>
      <c r="N5047">
        <v>116.1146014</v>
      </c>
      <c r="O5047" t="s">
        <v>11470</v>
      </c>
      <c r="P5047" t="s">
        <v>97</v>
      </c>
      <c r="Q5047" t="s">
        <v>11011</v>
      </c>
      <c r="R5047">
        <v>0</v>
      </c>
      <c r="S5047">
        <v>38.782304847926262</v>
      </c>
      <c r="T5047">
        <v>115.6281980896343</v>
      </c>
      <c r="U5047">
        <v>48.639766802489682</v>
      </c>
      <c r="V5047" t="s">
        <v>32</v>
      </c>
      <c r="W5047" t="s">
        <v>33</v>
      </c>
      <c r="X5047" t="str">
        <f t="shared" si="234"/>
        <v>NPT76ABTN</v>
      </c>
      <c r="Y5047">
        <f t="shared" si="235"/>
        <v>1</v>
      </c>
      <c r="Z5047">
        <f>COUNTIF($X$2:X5047,X5047)</f>
        <v>1</v>
      </c>
      <c r="AA5047" t="str">
        <f t="shared" si="236"/>
        <v>NPT76ABTN1</v>
      </c>
      <c r="AB5047">
        <f>COUNTIF(实际辖区!A:A,全部结果!X5047)</f>
        <v>1</v>
      </c>
      <c r="AC5047" s="9" t="str">
        <f>VLOOKUP(AA5047,实际辖区!D:E,2,0)</f>
        <v>POS_75941239</v>
      </c>
    </row>
    <row r="5048" spans="1:29">
      <c r="A5048" t="s">
        <v>97</v>
      </c>
      <c r="B5048" t="s">
        <v>11486</v>
      </c>
      <c r="C5048" t="s">
        <v>11487</v>
      </c>
      <c r="D5048" t="s">
        <v>9196</v>
      </c>
      <c r="E5048" t="s">
        <v>9272</v>
      </c>
      <c r="F5048" t="s">
        <v>11488</v>
      </c>
      <c r="G5048" t="s">
        <v>11486</v>
      </c>
      <c r="H5048" t="s">
        <v>29</v>
      </c>
      <c r="I5048">
        <v>11955145.1647739</v>
      </c>
      <c r="J5048">
        <v>28477.8</v>
      </c>
      <c r="K5048">
        <v>43160.4</v>
      </c>
      <c r="L5048">
        <v>1.99004975124378E-2</v>
      </c>
      <c r="M5048">
        <v>38.463175399999997</v>
      </c>
      <c r="N5048">
        <v>115.4729016</v>
      </c>
      <c r="O5048" t="s">
        <v>11470</v>
      </c>
      <c r="P5048" t="s">
        <v>97</v>
      </c>
      <c r="Q5048" t="s">
        <v>11011</v>
      </c>
      <c r="R5048">
        <v>0</v>
      </c>
      <c r="S5048">
        <v>38.782304847926262</v>
      </c>
      <c r="T5048">
        <v>115.6281980896343</v>
      </c>
      <c r="U5048">
        <v>37.919620475173353</v>
      </c>
      <c r="V5048" t="s">
        <v>32</v>
      </c>
      <c r="W5048" t="s">
        <v>33</v>
      </c>
      <c r="X5048" t="str">
        <f t="shared" si="234"/>
        <v>NPT76ABSV</v>
      </c>
      <c r="Y5048">
        <f t="shared" si="235"/>
        <v>1</v>
      </c>
      <c r="Z5048">
        <f>COUNTIF($X$2:X5048,X5048)</f>
        <v>1</v>
      </c>
      <c r="AA5048" t="str">
        <f t="shared" si="236"/>
        <v>NPT76ABSV1</v>
      </c>
      <c r="AB5048">
        <f>COUNTIF(实际辖区!A:A,全部结果!X5048)</f>
        <v>1</v>
      </c>
      <c r="AC5048" s="9" t="str">
        <f>VLOOKUP(AA5048,实际辖区!D:E,2,0)</f>
        <v>POS_75941239</v>
      </c>
    </row>
    <row r="5049" spans="1:29">
      <c r="A5049" t="s">
        <v>97</v>
      </c>
      <c r="B5049" t="s">
        <v>11489</v>
      </c>
      <c r="C5049" t="s">
        <v>11490</v>
      </c>
      <c r="D5049" t="s">
        <v>9196</v>
      </c>
      <c r="E5049" t="s">
        <v>9216</v>
      </c>
      <c r="F5049" t="s">
        <v>11491</v>
      </c>
      <c r="G5049" t="s">
        <v>11489</v>
      </c>
      <c r="H5049" t="s">
        <v>29</v>
      </c>
      <c r="I5049">
        <v>9247753.5288789794</v>
      </c>
      <c r="J5049">
        <v>93807.6</v>
      </c>
      <c r="K5049">
        <v>84413.759999999995</v>
      </c>
      <c r="L5049">
        <v>0.35820895522388058</v>
      </c>
      <c r="M5049">
        <v>37.069392800000003</v>
      </c>
      <c r="N5049">
        <v>115.6834214</v>
      </c>
      <c r="O5049" t="s">
        <v>11492</v>
      </c>
      <c r="P5049" t="s">
        <v>97</v>
      </c>
      <c r="Q5049" t="s">
        <v>11011</v>
      </c>
      <c r="R5049">
        <v>1</v>
      </c>
      <c r="S5049">
        <v>37.146955255218629</v>
      </c>
      <c r="T5049">
        <v>115.4484795027728</v>
      </c>
      <c r="U5049">
        <v>22.587400214359619</v>
      </c>
      <c r="V5049" t="s">
        <v>32</v>
      </c>
      <c r="W5049" t="s">
        <v>33</v>
      </c>
      <c r="X5049" t="str">
        <f t="shared" si="234"/>
        <v>NPT76ACPO</v>
      </c>
      <c r="Y5049">
        <f t="shared" si="235"/>
        <v>1</v>
      </c>
      <c r="Z5049">
        <f>COUNTIF($X$2:X5049,X5049)</f>
        <v>1</v>
      </c>
      <c r="AA5049" t="str">
        <f t="shared" si="236"/>
        <v>NPT76ACPO1</v>
      </c>
      <c r="AB5049">
        <f>COUNTIF(实际辖区!A:A,全部结果!X5049)</f>
        <v>1</v>
      </c>
      <c r="AC5049" s="9" t="str">
        <f>VLOOKUP(AA5049,实际辖区!D:E,2,0)</f>
        <v>POS_75941242</v>
      </c>
    </row>
    <row r="5050" spans="1:29">
      <c r="A5050" t="s">
        <v>97</v>
      </c>
      <c r="B5050" t="s">
        <v>11493</v>
      </c>
      <c r="C5050" t="s">
        <v>11494</v>
      </c>
      <c r="D5050" t="s">
        <v>9196</v>
      </c>
      <c r="E5050" t="s">
        <v>9216</v>
      </c>
      <c r="F5050" t="s">
        <v>11491</v>
      </c>
      <c r="G5050" t="s">
        <v>11493</v>
      </c>
      <c r="H5050" t="s">
        <v>55</v>
      </c>
      <c r="I5050">
        <v>3846888.47279314</v>
      </c>
      <c r="J5050">
        <v>54130.5</v>
      </c>
      <c r="K5050">
        <v>60468</v>
      </c>
      <c r="L5050">
        <v>0.22885572139303481</v>
      </c>
      <c r="M5050">
        <v>37.063322300000003</v>
      </c>
      <c r="N5050">
        <v>115.6603156</v>
      </c>
      <c r="O5050" t="s">
        <v>11492</v>
      </c>
      <c r="P5050" t="s">
        <v>97</v>
      </c>
      <c r="Q5050" t="s">
        <v>11011</v>
      </c>
      <c r="R5050">
        <v>1</v>
      </c>
      <c r="S5050">
        <v>37.146955255218629</v>
      </c>
      <c r="T5050">
        <v>115.4484795027728</v>
      </c>
      <c r="U5050">
        <v>20.993134947928869</v>
      </c>
      <c r="V5050" t="s">
        <v>32</v>
      </c>
      <c r="W5050" t="s">
        <v>33</v>
      </c>
      <c r="X5050" t="str">
        <f t="shared" si="234"/>
        <v>NPT76ACPN</v>
      </c>
      <c r="Y5050">
        <f t="shared" si="235"/>
        <v>1</v>
      </c>
      <c r="Z5050">
        <f>COUNTIF($X$2:X5050,X5050)</f>
        <v>1</v>
      </c>
      <c r="AA5050" t="str">
        <f t="shared" si="236"/>
        <v>NPT76ACPN1</v>
      </c>
      <c r="AB5050">
        <f>COUNTIF(实际辖区!A:A,全部结果!X5050)</f>
        <v>1</v>
      </c>
      <c r="AC5050" s="9" t="str">
        <f>VLOOKUP(AA5050,实际辖区!D:E,2,0)</f>
        <v>POS_75941242</v>
      </c>
    </row>
    <row r="5051" spans="1:29">
      <c r="A5051" t="s">
        <v>97</v>
      </c>
      <c r="B5051" t="s">
        <v>11495</v>
      </c>
      <c r="C5051" t="s">
        <v>11496</v>
      </c>
      <c r="D5051" t="s">
        <v>9196</v>
      </c>
      <c r="E5051" t="s">
        <v>9216</v>
      </c>
      <c r="F5051" t="s">
        <v>11497</v>
      </c>
      <c r="G5051" t="s">
        <v>11495</v>
      </c>
      <c r="H5051" t="s">
        <v>29</v>
      </c>
      <c r="I5051">
        <v>2947815.8741294998</v>
      </c>
      <c r="J5051">
        <v>27518.400000000001</v>
      </c>
      <c r="K5051">
        <v>34398</v>
      </c>
      <c r="L5051">
        <v>0.11940298507462679</v>
      </c>
      <c r="M5051">
        <v>37.332045100000002</v>
      </c>
      <c r="N5051">
        <v>115.37079199999999</v>
      </c>
      <c r="O5051" t="s">
        <v>11492</v>
      </c>
      <c r="P5051" t="s">
        <v>97</v>
      </c>
      <c r="Q5051" t="s">
        <v>11011</v>
      </c>
      <c r="R5051">
        <v>0</v>
      </c>
      <c r="S5051">
        <v>37.146955255218629</v>
      </c>
      <c r="T5051">
        <v>115.4484795027728</v>
      </c>
      <c r="U5051">
        <v>21.667444562177408</v>
      </c>
      <c r="V5051" t="s">
        <v>32</v>
      </c>
      <c r="W5051" t="s">
        <v>33</v>
      </c>
      <c r="X5051" t="str">
        <f t="shared" si="234"/>
        <v>NPT76BPYE</v>
      </c>
      <c r="Y5051">
        <f t="shared" si="235"/>
        <v>1</v>
      </c>
      <c r="Z5051">
        <f>COUNTIF($X$2:X5051,X5051)</f>
        <v>1</v>
      </c>
      <c r="AA5051" t="str">
        <f t="shared" si="236"/>
        <v>NPT76BPYE1</v>
      </c>
      <c r="AB5051">
        <f>COUNTIF(实际辖区!A:A,全部结果!X5051)</f>
        <v>1</v>
      </c>
      <c r="AC5051" s="9" t="str">
        <f>VLOOKUP(AA5051,实际辖区!D:E,2,0)</f>
        <v>POS_75941242</v>
      </c>
    </row>
    <row r="5052" spans="1:29">
      <c r="A5052" t="s">
        <v>97</v>
      </c>
      <c r="B5052" t="s">
        <v>11498</v>
      </c>
      <c r="C5052" t="s">
        <v>11499</v>
      </c>
      <c r="D5052" t="s">
        <v>9196</v>
      </c>
      <c r="E5052" t="s">
        <v>9216</v>
      </c>
      <c r="F5052" t="s">
        <v>11500</v>
      </c>
      <c r="G5052" t="s">
        <v>11498</v>
      </c>
      <c r="H5052" t="s">
        <v>29</v>
      </c>
      <c r="I5052">
        <v>4631215.4079286596</v>
      </c>
      <c r="J5052">
        <v>90389.4</v>
      </c>
      <c r="K5052">
        <v>54777.3</v>
      </c>
      <c r="L5052">
        <v>9.4527363184079602E-2</v>
      </c>
      <c r="M5052">
        <v>36.865562799999999</v>
      </c>
      <c r="N5052">
        <v>115.5841982</v>
      </c>
      <c r="O5052" t="s">
        <v>11492</v>
      </c>
      <c r="P5052" t="s">
        <v>97</v>
      </c>
      <c r="Q5052" t="s">
        <v>11011</v>
      </c>
      <c r="R5052">
        <v>1</v>
      </c>
      <c r="S5052">
        <v>37.146955255218629</v>
      </c>
      <c r="T5052">
        <v>115.4484795027728</v>
      </c>
      <c r="U5052">
        <v>33.483158387396983</v>
      </c>
      <c r="V5052" t="s">
        <v>32</v>
      </c>
      <c r="W5052" t="s">
        <v>33</v>
      </c>
      <c r="X5052" t="str">
        <f t="shared" si="234"/>
        <v>NPT76ACPS</v>
      </c>
      <c r="Y5052">
        <f t="shared" si="235"/>
        <v>1</v>
      </c>
      <c r="Z5052">
        <f>COUNTIF($X$2:X5052,X5052)</f>
        <v>1</v>
      </c>
      <c r="AA5052" t="str">
        <f t="shared" si="236"/>
        <v>NPT76ACPS1</v>
      </c>
      <c r="AB5052">
        <f>COUNTIF(实际辖区!A:A,全部结果!X5052)</f>
        <v>1</v>
      </c>
      <c r="AC5052" s="9" t="str">
        <f>VLOOKUP(AA5052,实际辖区!D:E,2,0)</f>
        <v>POS_75941242</v>
      </c>
    </row>
    <row r="5053" spans="1:29">
      <c r="A5053" t="s">
        <v>97</v>
      </c>
      <c r="B5053" t="s">
        <v>11501</v>
      </c>
      <c r="C5053" t="s">
        <v>11502</v>
      </c>
      <c r="D5053" t="s">
        <v>9196</v>
      </c>
      <c r="E5053" t="s">
        <v>9216</v>
      </c>
      <c r="F5053" t="s">
        <v>9228</v>
      </c>
      <c r="G5053" t="s">
        <v>11501</v>
      </c>
      <c r="H5053" t="s">
        <v>29</v>
      </c>
      <c r="I5053">
        <v>3782545.1612903201</v>
      </c>
      <c r="J5053">
        <v>55495.199999999997</v>
      </c>
      <c r="K5053">
        <v>42080.22</v>
      </c>
      <c r="L5053">
        <v>4.9751243781094502E-2</v>
      </c>
      <c r="M5053">
        <v>37.004227499999999</v>
      </c>
      <c r="N5053">
        <v>115.29316369999999</v>
      </c>
      <c r="O5053" t="s">
        <v>11492</v>
      </c>
      <c r="P5053" t="s">
        <v>97</v>
      </c>
      <c r="Q5053" t="s">
        <v>11011</v>
      </c>
      <c r="R5053">
        <v>0</v>
      </c>
      <c r="S5053">
        <v>37.146955255218629</v>
      </c>
      <c r="T5053">
        <v>115.4484795027728</v>
      </c>
      <c r="U5053">
        <v>21.015435849965058</v>
      </c>
      <c r="V5053" t="s">
        <v>32</v>
      </c>
      <c r="W5053" t="s">
        <v>33</v>
      </c>
      <c r="X5053" t="str">
        <f t="shared" si="234"/>
        <v>NPT76ACPK</v>
      </c>
      <c r="Y5053">
        <f t="shared" si="235"/>
        <v>1</v>
      </c>
      <c r="Z5053">
        <f>COUNTIF($X$2:X5053,X5053)</f>
        <v>1</v>
      </c>
      <c r="AA5053" t="str">
        <f t="shared" si="236"/>
        <v>NPT76ACPK1</v>
      </c>
      <c r="AB5053">
        <f>COUNTIF(实际辖区!A:A,全部结果!X5053)</f>
        <v>1</v>
      </c>
      <c r="AC5053" s="9" t="str">
        <f>VLOOKUP(AA5053,实际辖区!D:E,2,0)</f>
        <v>POS_75941242</v>
      </c>
    </row>
    <row r="5054" spans="1:29">
      <c r="A5054" t="s">
        <v>97</v>
      </c>
      <c r="B5054" t="s">
        <v>11503</v>
      </c>
      <c r="C5054" t="s">
        <v>11504</v>
      </c>
      <c r="D5054" t="s">
        <v>9196</v>
      </c>
      <c r="E5054" t="s">
        <v>9216</v>
      </c>
      <c r="F5054" t="s">
        <v>11497</v>
      </c>
      <c r="G5054" t="s">
        <v>11503</v>
      </c>
      <c r="H5054" t="s">
        <v>29</v>
      </c>
      <c r="I5054">
        <v>8644960.4263916891</v>
      </c>
      <c r="J5054">
        <v>22749.66</v>
      </c>
      <c r="K5054">
        <v>30753</v>
      </c>
      <c r="L5054">
        <v>3.98009950248756E-2</v>
      </c>
      <c r="M5054">
        <v>37.360571800000002</v>
      </c>
      <c r="N5054">
        <v>115.3999824</v>
      </c>
      <c r="O5054" t="s">
        <v>11492</v>
      </c>
      <c r="P5054" t="s">
        <v>97</v>
      </c>
      <c r="Q5054" t="s">
        <v>11011</v>
      </c>
      <c r="R5054">
        <v>0</v>
      </c>
      <c r="S5054">
        <v>37.146955255218629</v>
      </c>
      <c r="T5054">
        <v>115.4484795027728</v>
      </c>
      <c r="U5054">
        <v>24.09491123669094</v>
      </c>
      <c r="V5054" t="s">
        <v>32</v>
      </c>
      <c r="W5054" t="s">
        <v>33</v>
      </c>
      <c r="X5054" t="str">
        <f t="shared" si="234"/>
        <v>NPT76ACON</v>
      </c>
      <c r="Y5054">
        <f t="shared" si="235"/>
        <v>1</v>
      </c>
      <c r="Z5054">
        <f>COUNTIF($X$2:X5054,X5054)</f>
        <v>1</v>
      </c>
      <c r="AA5054" t="str">
        <f t="shared" si="236"/>
        <v>NPT76ACON1</v>
      </c>
      <c r="AB5054">
        <f>COUNTIF(实际辖区!A:A,全部结果!X5054)</f>
        <v>1</v>
      </c>
      <c r="AC5054" s="9" t="str">
        <f>VLOOKUP(AA5054,实际辖区!D:E,2,0)</f>
        <v>POS_75941242</v>
      </c>
    </row>
    <row r="5055" spans="1:29">
      <c r="A5055" t="s">
        <v>97</v>
      </c>
      <c r="B5055" t="s">
        <v>11505</v>
      </c>
      <c r="C5055" t="s">
        <v>11506</v>
      </c>
      <c r="D5055" t="s">
        <v>9196</v>
      </c>
      <c r="E5055" t="s">
        <v>9216</v>
      </c>
      <c r="F5055" t="s">
        <v>11491</v>
      </c>
      <c r="G5055" t="s">
        <v>11493</v>
      </c>
      <c r="H5055" t="s">
        <v>55</v>
      </c>
      <c r="I5055">
        <v>3772160.1268027602</v>
      </c>
      <c r="J5055">
        <v>22153.5</v>
      </c>
      <c r="K5055">
        <v>12612.6</v>
      </c>
      <c r="L5055">
        <v>2.9850746268656699E-2</v>
      </c>
      <c r="M5055">
        <v>37.054164800000002</v>
      </c>
      <c r="N5055">
        <v>115.68278100000001</v>
      </c>
      <c r="O5055" t="s">
        <v>11492</v>
      </c>
      <c r="P5055" t="s">
        <v>97</v>
      </c>
      <c r="Q5055" t="s">
        <v>11011</v>
      </c>
      <c r="R5055">
        <v>0</v>
      </c>
      <c r="S5055">
        <v>37.146955255218629</v>
      </c>
      <c r="T5055">
        <v>115.4484795027728</v>
      </c>
      <c r="U5055">
        <v>23.234749615451211</v>
      </c>
      <c r="V5055" t="s">
        <v>32</v>
      </c>
      <c r="W5055" t="s">
        <v>33</v>
      </c>
      <c r="X5055" t="str">
        <f t="shared" si="234"/>
        <v>NPT76ACPP</v>
      </c>
      <c r="Y5055">
        <f t="shared" si="235"/>
        <v>1</v>
      </c>
      <c r="Z5055">
        <f>COUNTIF($X$2:X5055,X5055)</f>
        <v>1</v>
      </c>
      <c r="AA5055" t="str">
        <f t="shared" si="236"/>
        <v>NPT76ACPP1</v>
      </c>
      <c r="AB5055">
        <f>COUNTIF(实际辖区!A:A,全部结果!X5055)</f>
        <v>1</v>
      </c>
      <c r="AC5055" s="9" t="str">
        <f>VLOOKUP(AA5055,实际辖区!D:E,2,0)</f>
        <v>POS_75941242</v>
      </c>
    </row>
    <row r="5056" spans="1:29">
      <c r="A5056" t="s">
        <v>97</v>
      </c>
      <c r="B5056" t="s">
        <v>11507</v>
      </c>
      <c r="C5056" t="s">
        <v>11508</v>
      </c>
      <c r="D5056" t="s">
        <v>9196</v>
      </c>
      <c r="E5056" t="s">
        <v>9216</v>
      </c>
      <c r="F5056" t="s">
        <v>11509</v>
      </c>
      <c r="G5056" t="s">
        <v>11507</v>
      </c>
      <c r="H5056" t="s">
        <v>29</v>
      </c>
      <c r="I5056">
        <v>4255400</v>
      </c>
      <c r="J5056">
        <v>52574.400000000001</v>
      </c>
      <c r="K5056">
        <v>58476.6</v>
      </c>
      <c r="L5056">
        <v>2.4875621890547199E-2</v>
      </c>
      <c r="M5056">
        <v>37.491914199999997</v>
      </c>
      <c r="N5056">
        <v>114.70267490000001</v>
      </c>
      <c r="O5056" t="s">
        <v>11492</v>
      </c>
      <c r="P5056" t="s">
        <v>97</v>
      </c>
      <c r="Q5056" t="s">
        <v>11011</v>
      </c>
      <c r="R5056">
        <v>0</v>
      </c>
      <c r="S5056">
        <v>37.146955255218629</v>
      </c>
      <c r="T5056">
        <v>115.4484795027728</v>
      </c>
      <c r="U5056">
        <v>76.392056975286735</v>
      </c>
      <c r="V5056" t="s">
        <v>32</v>
      </c>
      <c r="W5056" t="s">
        <v>33</v>
      </c>
      <c r="X5056" t="str">
        <f t="shared" si="234"/>
        <v>NPT76A8Z5</v>
      </c>
      <c r="Y5056">
        <f t="shared" si="235"/>
        <v>1</v>
      </c>
      <c r="Z5056">
        <f>COUNTIF($X$2:X5056,X5056)</f>
        <v>1</v>
      </c>
      <c r="AA5056" t="str">
        <f t="shared" si="236"/>
        <v>NPT76A8Z51</v>
      </c>
      <c r="AB5056">
        <f>COUNTIF(实际辖区!A:A,全部结果!X5056)</f>
        <v>1</v>
      </c>
      <c r="AC5056" s="9" t="str">
        <f>VLOOKUP(AA5056,实际辖区!D:E,2,0)</f>
        <v>POS_75941242</v>
      </c>
    </row>
    <row r="5057" spans="1:29">
      <c r="A5057" t="s">
        <v>97</v>
      </c>
      <c r="B5057" t="s">
        <v>11510</v>
      </c>
      <c r="C5057" t="s">
        <v>11511</v>
      </c>
      <c r="D5057" t="s">
        <v>9196</v>
      </c>
      <c r="E5057" t="s">
        <v>9216</v>
      </c>
      <c r="F5057" t="s">
        <v>11491</v>
      </c>
      <c r="G5057" t="s">
        <v>11510</v>
      </c>
      <c r="H5057" t="s">
        <v>29</v>
      </c>
      <c r="I5057">
        <v>4815698.8713160995</v>
      </c>
      <c r="J5057">
        <v>46135.5</v>
      </c>
      <c r="K5057">
        <v>39829.199999999997</v>
      </c>
      <c r="L5057">
        <v>9.9502487562189001E-3</v>
      </c>
      <c r="M5057">
        <v>37.078028199999999</v>
      </c>
      <c r="N5057">
        <v>115.6540646</v>
      </c>
      <c r="O5057" t="s">
        <v>11492</v>
      </c>
      <c r="P5057" t="s">
        <v>97</v>
      </c>
      <c r="Q5057" t="s">
        <v>11011</v>
      </c>
      <c r="R5057">
        <v>0</v>
      </c>
      <c r="S5057">
        <v>37.146955255218629</v>
      </c>
      <c r="T5057">
        <v>115.4484795027728</v>
      </c>
      <c r="U5057">
        <v>19.809044469594099</v>
      </c>
      <c r="V5057" t="s">
        <v>32</v>
      </c>
      <c r="W5057" t="s">
        <v>33</v>
      </c>
      <c r="X5057" t="str">
        <f t="shared" si="234"/>
        <v>NPT76F20H</v>
      </c>
      <c r="Y5057">
        <f t="shared" si="235"/>
        <v>1</v>
      </c>
      <c r="Z5057">
        <f>COUNTIF($X$2:X5057,X5057)</f>
        <v>1</v>
      </c>
      <c r="AA5057" t="str">
        <f t="shared" si="236"/>
        <v>NPT76F20H1</v>
      </c>
      <c r="AB5057">
        <f>COUNTIF(实际辖区!A:A,全部结果!X5057)</f>
        <v>1</v>
      </c>
      <c r="AC5057" s="9" t="str">
        <f>VLOOKUP(AA5057,实际辖区!D:E,2,0)</f>
        <v>POS_75941242</v>
      </c>
    </row>
    <row r="5058" spans="1:29">
      <c r="A5058" t="s">
        <v>97</v>
      </c>
      <c r="B5058" t="s">
        <v>11512</v>
      </c>
      <c r="C5058" t="s">
        <v>11513</v>
      </c>
      <c r="D5058" t="s">
        <v>9196</v>
      </c>
      <c r="E5058" t="s">
        <v>9257</v>
      </c>
      <c r="F5058" t="s">
        <v>11514</v>
      </c>
      <c r="G5058" t="s">
        <v>11512</v>
      </c>
      <c r="H5058" t="s">
        <v>29</v>
      </c>
      <c r="I5058">
        <v>3012115.13272487</v>
      </c>
      <c r="J5058">
        <v>27147.15</v>
      </c>
      <c r="K5058">
        <v>26573.85</v>
      </c>
      <c r="L5058">
        <v>0.2437810945273631</v>
      </c>
      <c r="M5058">
        <v>37.932326699999997</v>
      </c>
      <c r="N5058">
        <v>115.23472270000001</v>
      </c>
      <c r="O5058" t="s">
        <v>11515</v>
      </c>
      <c r="P5058" t="s">
        <v>97</v>
      </c>
      <c r="Q5058" t="s">
        <v>11011</v>
      </c>
      <c r="R5058">
        <v>1</v>
      </c>
      <c r="S5058">
        <v>38.019797082922189</v>
      </c>
      <c r="T5058">
        <v>114.9498726582429</v>
      </c>
      <c r="U5058">
        <v>26.84441275703103</v>
      </c>
      <c r="V5058" t="s">
        <v>32</v>
      </c>
      <c r="W5058" t="s">
        <v>33</v>
      </c>
      <c r="X5058" t="str">
        <f t="shared" si="234"/>
        <v>NPT76ABJS</v>
      </c>
      <c r="Y5058">
        <f t="shared" si="235"/>
        <v>1</v>
      </c>
      <c r="Z5058">
        <f>COUNTIF($X$2:X5058,X5058)</f>
        <v>1</v>
      </c>
      <c r="AA5058" t="str">
        <f t="shared" si="236"/>
        <v>NPT76ABJS1</v>
      </c>
      <c r="AB5058">
        <f>COUNTIF(实际辖区!A:A,全部结果!X5058)</f>
        <v>1</v>
      </c>
      <c r="AC5058" s="9" t="str">
        <f>VLOOKUP(AA5058,实际辖区!D:E,2,0)</f>
        <v>POS_75941243</v>
      </c>
    </row>
    <row r="5059" spans="1:29">
      <c r="A5059" t="s">
        <v>97</v>
      </c>
      <c r="B5059" t="s">
        <v>11516</v>
      </c>
      <c r="C5059" t="s">
        <v>11517</v>
      </c>
      <c r="D5059" t="s">
        <v>9196</v>
      </c>
      <c r="E5059" t="s">
        <v>9257</v>
      </c>
      <c r="F5059" t="s">
        <v>11514</v>
      </c>
      <c r="G5059" t="s">
        <v>11516</v>
      </c>
      <c r="H5059" t="s">
        <v>29</v>
      </c>
      <c r="I5059">
        <v>2643925.7952356301</v>
      </c>
      <c r="J5059">
        <v>96338.16</v>
      </c>
      <c r="K5059">
        <v>65403.6</v>
      </c>
      <c r="L5059">
        <v>0.17910447761194029</v>
      </c>
      <c r="M5059">
        <v>37.997402200000003</v>
      </c>
      <c r="N5059">
        <v>115.2854622</v>
      </c>
      <c r="O5059" t="s">
        <v>11515</v>
      </c>
      <c r="P5059" t="s">
        <v>97</v>
      </c>
      <c r="Q5059" t="s">
        <v>11011</v>
      </c>
      <c r="R5059">
        <v>0</v>
      </c>
      <c r="S5059">
        <v>38.019797082922189</v>
      </c>
      <c r="T5059">
        <v>114.9498726582429</v>
      </c>
      <c r="U5059">
        <v>29.57683807866885</v>
      </c>
      <c r="V5059" t="s">
        <v>32</v>
      </c>
      <c r="W5059" t="s">
        <v>33</v>
      </c>
      <c r="X5059" t="str">
        <f t="shared" ref="X5059:X5122" si="237">P5059&amp;B5059</f>
        <v>NPT76BHPQ</v>
      </c>
      <c r="Y5059">
        <f t="shared" ref="Y5059:Y5122" si="238">COUNTIF(X:X,X5059)</f>
        <v>1</v>
      </c>
      <c r="Z5059">
        <f>COUNTIF($X$2:X5059,X5059)</f>
        <v>1</v>
      </c>
      <c r="AA5059" t="str">
        <f t="shared" ref="AA5059:AA5122" si="239">X5059&amp;Z5059</f>
        <v>NPT76BHPQ1</v>
      </c>
      <c r="AB5059">
        <f>COUNTIF(实际辖区!A:A,全部结果!X5059)</f>
        <v>1</v>
      </c>
      <c r="AC5059" s="9" t="str">
        <f>VLOOKUP(AA5059,实际辖区!D:E,2,0)</f>
        <v>POS_75941243</v>
      </c>
    </row>
    <row r="5060" spans="1:29">
      <c r="A5060" t="s">
        <v>97</v>
      </c>
      <c r="B5060" t="s">
        <v>11518</v>
      </c>
      <c r="C5060" t="s">
        <v>11519</v>
      </c>
      <c r="D5060" t="s">
        <v>9196</v>
      </c>
      <c r="E5060" t="s">
        <v>9257</v>
      </c>
      <c r="F5060" t="s">
        <v>11520</v>
      </c>
      <c r="G5060" t="s">
        <v>11518</v>
      </c>
      <c r="H5060" t="s">
        <v>29</v>
      </c>
      <c r="I5060">
        <v>5933772.2706054496</v>
      </c>
      <c r="J5060">
        <v>29538.720000000001</v>
      </c>
      <c r="K5060">
        <v>3536.4</v>
      </c>
      <c r="L5060">
        <v>0.1343283582089552</v>
      </c>
      <c r="M5060">
        <v>38.190879700000004</v>
      </c>
      <c r="N5060">
        <v>115.22014969999999</v>
      </c>
      <c r="O5060" t="s">
        <v>11515</v>
      </c>
      <c r="P5060" t="s">
        <v>97</v>
      </c>
      <c r="Q5060" t="s">
        <v>11011</v>
      </c>
      <c r="R5060">
        <v>1</v>
      </c>
      <c r="S5060">
        <v>38.019797082922189</v>
      </c>
      <c r="T5060">
        <v>114.9498726582429</v>
      </c>
      <c r="U5060">
        <v>30.37345655454542</v>
      </c>
      <c r="V5060" t="s">
        <v>32</v>
      </c>
      <c r="W5060" t="s">
        <v>33</v>
      </c>
      <c r="X5060" t="str">
        <f t="shared" si="237"/>
        <v>NPT76ABKJ</v>
      </c>
      <c r="Y5060">
        <f t="shared" si="238"/>
        <v>1</v>
      </c>
      <c r="Z5060">
        <f>COUNTIF($X$2:X5060,X5060)</f>
        <v>1</v>
      </c>
      <c r="AA5060" t="str">
        <f t="shared" si="239"/>
        <v>NPT76ABKJ1</v>
      </c>
      <c r="AB5060">
        <f>COUNTIF(实际辖区!A:A,全部结果!X5060)</f>
        <v>1</v>
      </c>
      <c r="AC5060" s="9" t="str">
        <f>VLOOKUP(AA5060,实际辖区!D:E,2,0)</f>
        <v>POS_75941243</v>
      </c>
    </row>
    <row r="5061" spans="1:29">
      <c r="A5061" t="s">
        <v>97</v>
      </c>
      <c r="B5061" t="s">
        <v>11521</v>
      </c>
      <c r="C5061" t="s">
        <v>11522</v>
      </c>
      <c r="D5061" t="s">
        <v>9196</v>
      </c>
      <c r="E5061" t="s">
        <v>9257</v>
      </c>
      <c r="F5061" t="s">
        <v>11523</v>
      </c>
      <c r="G5061" t="s">
        <v>11521</v>
      </c>
      <c r="H5061" t="s">
        <v>29</v>
      </c>
      <c r="I5061">
        <v>9155850.5225388408</v>
      </c>
      <c r="J5061">
        <v>98577</v>
      </c>
      <c r="K5061">
        <v>113513.4</v>
      </c>
      <c r="L5061">
        <v>0.11940298507462679</v>
      </c>
      <c r="M5061">
        <v>38.038529199999999</v>
      </c>
      <c r="N5061">
        <v>115.0767062</v>
      </c>
      <c r="O5061" t="s">
        <v>11515</v>
      </c>
      <c r="P5061" t="s">
        <v>97</v>
      </c>
      <c r="Q5061" t="s">
        <v>11011</v>
      </c>
      <c r="R5061">
        <v>0</v>
      </c>
      <c r="S5061">
        <v>38.019797082922189</v>
      </c>
      <c r="T5061">
        <v>114.9498726582429</v>
      </c>
      <c r="U5061">
        <v>11.32813576446144</v>
      </c>
      <c r="V5061" t="s">
        <v>32</v>
      </c>
      <c r="W5061" t="s">
        <v>33</v>
      </c>
      <c r="X5061" t="str">
        <f t="shared" si="237"/>
        <v>NPT76ABJZ</v>
      </c>
      <c r="Y5061">
        <f t="shared" si="238"/>
        <v>1</v>
      </c>
      <c r="Z5061">
        <f>COUNTIF($X$2:X5061,X5061)</f>
        <v>1</v>
      </c>
      <c r="AA5061" t="str">
        <f t="shared" si="239"/>
        <v>NPT76ABJZ1</v>
      </c>
      <c r="AB5061">
        <f>COUNTIF(实际辖区!A:A,全部结果!X5061)</f>
        <v>1</v>
      </c>
      <c r="AC5061" s="9" t="str">
        <f>VLOOKUP(AA5061,实际辖区!D:E,2,0)</f>
        <v>POS_75941243</v>
      </c>
    </row>
    <row r="5062" spans="1:29">
      <c r="A5062" t="s">
        <v>97</v>
      </c>
      <c r="B5062" t="s">
        <v>11524</v>
      </c>
      <c r="C5062" t="s">
        <v>11525</v>
      </c>
      <c r="D5062" t="s">
        <v>9196</v>
      </c>
      <c r="E5062" t="s">
        <v>9257</v>
      </c>
      <c r="F5062" t="s">
        <v>11523</v>
      </c>
      <c r="G5062" t="s">
        <v>11524</v>
      </c>
      <c r="H5062" t="s">
        <v>29</v>
      </c>
      <c r="I5062">
        <v>3345850.36926078</v>
      </c>
      <c r="J5062">
        <v>573.29999999999995</v>
      </c>
      <c r="K5062">
        <v>34398</v>
      </c>
      <c r="L5062">
        <v>5.9701492537313397E-2</v>
      </c>
      <c r="M5062">
        <v>38.037662400000002</v>
      </c>
      <c r="N5062">
        <v>115.021794</v>
      </c>
      <c r="O5062" t="s">
        <v>11515</v>
      </c>
      <c r="P5062" t="s">
        <v>97</v>
      </c>
      <c r="Q5062" t="s">
        <v>11011</v>
      </c>
      <c r="R5062">
        <v>0</v>
      </c>
      <c r="S5062">
        <v>38.019797082922189</v>
      </c>
      <c r="T5062">
        <v>114.9498726582429</v>
      </c>
      <c r="U5062">
        <v>6.6186088122923943</v>
      </c>
      <c r="V5062" t="s">
        <v>32</v>
      </c>
      <c r="W5062" t="s">
        <v>33</v>
      </c>
      <c r="X5062" t="str">
        <f t="shared" si="237"/>
        <v>NPT76ABKA</v>
      </c>
      <c r="Y5062">
        <f t="shared" si="238"/>
        <v>1</v>
      </c>
      <c r="Z5062">
        <f>COUNTIF($X$2:X5062,X5062)</f>
        <v>1</v>
      </c>
      <c r="AA5062" t="str">
        <f t="shared" si="239"/>
        <v>NPT76ABKA1</v>
      </c>
      <c r="AB5062">
        <f>COUNTIF(实际辖区!A:A,全部结果!X5062)</f>
        <v>1</v>
      </c>
      <c r="AC5062" s="9" t="str">
        <f>VLOOKUP(AA5062,实际辖区!D:E,2,0)</f>
        <v>POS_75941243</v>
      </c>
    </row>
    <row r="5063" spans="1:29">
      <c r="A5063" t="s">
        <v>97</v>
      </c>
      <c r="B5063" t="s">
        <v>11526</v>
      </c>
      <c r="C5063" t="s">
        <v>11527</v>
      </c>
      <c r="D5063" t="s">
        <v>9196</v>
      </c>
      <c r="E5063" t="s">
        <v>9257</v>
      </c>
      <c r="F5063" t="s">
        <v>11528</v>
      </c>
      <c r="G5063" t="s">
        <v>11526</v>
      </c>
      <c r="H5063" t="s">
        <v>29</v>
      </c>
      <c r="I5063">
        <v>8867344.1266634092</v>
      </c>
      <c r="J5063">
        <v>28363.200000000001</v>
      </c>
      <c r="K5063">
        <v>41277.599999999999</v>
      </c>
      <c r="L5063">
        <v>5.9701492537313397E-2</v>
      </c>
      <c r="M5063">
        <v>38.092200400000003</v>
      </c>
      <c r="N5063">
        <v>114.9597527</v>
      </c>
      <c r="O5063" t="s">
        <v>11515</v>
      </c>
      <c r="P5063" t="s">
        <v>97</v>
      </c>
      <c r="Q5063" t="s">
        <v>11011</v>
      </c>
      <c r="R5063">
        <v>0</v>
      </c>
      <c r="S5063">
        <v>38.019797082922189</v>
      </c>
      <c r="T5063">
        <v>114.9498726582429</v>
      </c>
      <c r="U5063">
        <v>8.0832349382153303</v>
      </c>
      <c r="V5063" t="s">
        <v>32</v>
      </c>
      <c r="W5063" t="s">
        <v>33</v>
      </c>
      <c r="X5063" t="str">
        <f t="shared" si="237"/>
        <v>NPT76ABKO</v>
      </c>
      <c r="Y5063">
        <f t="shared" si="238"/>
        <v>1</v>
      </c>
      <c r="Z5063">
        <f>COUNTIF($X$2:X5063,X5063)</f>
        <v>1</v>
      </c>
      <c r="AA5063" t="str">
        <f t="shared" si="239"/>
        <v>NPT76ABKO1</v>
      </c>
      <c r="AB5063">
        <f>COUNTIF(实际辖区!A:A,全部结果!X5063)</f>
        <v>1</v>
      </c>
      <c r="AC5063" s="9" t="str">
        <f>VLOOKUP(AA5063,实际辖区!D:E,2,0)</f>
        <v>POS_75941243</v>
      </c>
    </row>
    <row r="5064" spans="1:29">
      <c r="A5064" t="s">
        <v>97</v>
      </c>
      <c r="B5064" t="s">
        <v>11529</v>
      </c>
      <c r="C5064" t="s">
        <v>11530</v>
      </c>
      <c r="D5064" t="s">
        <v>9196</v>
      </c>
      <c r="E5064" t="s">
        <v>9257</v>
      </c>
      <c r="F5064" t="s">
        <v>11514</v>
      </c>
      <c r="G5064" t="s">
        <v>11529</v>
      </c>
      <c r="H5064" t="s">
        <v>29</v>
      </c>
      <c r="I5064">
        <v>4917712.1856057998</v>
      </c>
      <c r="J5064">
        <v>2751.84</v>
      </c>
      <c r="K5064">
        <v>1375.92</v>
      </c>
      <c r="L5064">
        <v>2.9850746268656699E-2</v>
      </c>
      <c r="M5064">
        <v>37.949309</v>
      </c>
      <c r="N5064">
        <v>115.2244508</v>
      </c>
      <c r="O5064" t="s">
        <v>11515</v>
      </c>
      <c r="P5064" t="s">
        <v>97</v>
      </c>
      <c r="Q5064" t="s">
        <v>11011</v>
      </c>
      <c r="R5064">
        <v>0</v>
      </c>
      <c r="S5064">
        <v>38.019797082922189</v>
      </c>
      <c r="T5064">
        <v>114.9498726582429</v>
      </c>
      <c r="U5064">
        <v>25.359031951079711</v>
      </c>
      <c r="V5064" t="s">
        <v>32</v>
      </c>
      <c r="W5064" t="s">
        <v>33</v>
      </c>
      <c r="X5064" t="str">
        <f t="shared" si="237"/>
        <v>NPT76ABJV</v>
      </c>
      <c r="Y5064">
        <f t="shared" si="238"/>
        <v>1</v>
      </c>
      <c r="Z5064">
        <f>COUNTIF($X$2:X5064,X5064)</f>
        <v>1</v>
      </c>
      <c r="AA5064" t="str">
        <f t="shared" si="239"/>
        <v>NPT76ABJV1</v>
      </c>
      <c r="AB5064">
        <f>COUNTIF(实际辖区!A:A,全部结果!X5064)</f>
        <v>1</v>
      </c>
      <c r="AC5064" s="9" t="str">
        <f>VLOOKUP(AA5064,实际辖区!D:E,2,0)</f>
        <v>POS_75941243</v>
      </c>
    </row>
    <row r="5065" spans="1:29">
      <c r="A5065" t="s">
        <v>97</v>
      </c>
      <c r="B5065" t="s">
        <v>11531</v>
      </c>
      <c r="C5065" t="s">
        <v>11532</v>
      </c>
      <c r="D5065" t="s">
        <v>9196</v>
      </c>
      <c r="E5065" t="s">
        <v>9257</v>
      </c>
      <c r="F5065" t="s">
        <v>11533</v>
      </c>
      <c r="G5065" t="s">
        <v>11531</v>
      </c>
      <c r="H5065" t="s">
        <v>29</v>
      </c>
      <c r="I5065">
        <v>5341665.6099770097</v>
      </c>
      <c r="J5065">
        <v>8599.5</v>
      </c>
      <c r="K5065">
        <v>11466</v>
      </c>
      <c r="L5065">
        <v>2.9850746268656699E-2</v>
      </c>
      <c r="M5065">
        <v>37.761127700000003</v>
      </c>
      <c r="N5065">
        <v>114.53147250000001</v>
      </c>
      <c r="O5065" t="s">
        <v>11515</v>
      </c>
      <c r="P5065" t="s">
        <v>97</v>
      </c>
      <c r="Q5065" t="s">
        <v>11011</v>
      </c>
      <c r="R5065">
        <v>0</v>
      </c>
      <c r="S5065">
        <v>38.019797082922189</v>
      </c>
      <c r="T5065">
        <v>114.9498726582429</v>
      </c>
      <c r="U5065">
        <v>46.677804825317523</v>
      </c>
      <c r="V5065" t="s">
        <v>32</v>
      </c>
      <c r="W5065" t="s">
        <v>33</v>
      </c>
      <c r="X5065" t="str">
        <f t="shared" si="237"/>
        <v>NPT76ABLO</v>
      </c>
      <c r="Y5065">
        <f t="shared" si="238"/>
        <v>1</v>
      </c>
      <c r="Z5065">
        <f>COUNTIF($X$2:X5065,X5065)</f>
        <v>1</v>
      </c>
      <c r="AA5065" t="str">
        <f t="shared" si="239"/>
        <v>NPT76ABLO1</v>
      </c>
      <c r="AB5065">
        <f>COUNTIF(实际辖区!A:A,全部结果!X5065)</f>
        <v>1</v>
      </c>
      <c r="AC5065" s="9" t="str">
        <f>VLOOKUP(AA5065,实际辖区!D:E,2,0)</f>
        <v>POS_75941243</v>
      </c>
    </row>
    <row r="5066" spans="1:29">
      <c r="A5066" t="s">
        <v>97</v>
      </c>
      <c r="B5066" t="s">
        <v>11534</v>
      </c>
      <c r="C5066" t="s">
        <v>11535</v>
      </c>
      <c r="D5066" t="s">
        <v>9196</v>
      </c>
      <c r="E5066" t="s">
        <v>9257</v>
      </c>
      <c r="F5066" t="s">
        <v>11514</v>
      </c>
      <c r="G5066" t="s">
        <v>11534</v>
      </c>
      <c r="H5066" t="s">
        <v>29</v>
      </c>
      <c r="I5066">
        <v>2279781.9654427599</v>
      </c>
      <c r="J5066">
        <v>630.63</v>
      </c>
      <c r="K5066">
        <v>573.29999999999995</v>
      </c>
      <c r="L5066">
        <v>1.99004975124378E-2</v>
      </c>
      <c r="M5066">
        <v>38.008103499999997</v>
      </c>
      <c r="N5066">
        <v>115.39528489999999</v>
      </c>
      <c r="O5066" t="s">
        <v>11515</v>
      </c>
      <c r="P5066" t="s">
        <v>97</v>
      </c>
      <c r="Q5066" t="s">
        <v>11011</v>
      </c>
      <c r="R5066">
        <v>0</v>
      </c>
      <c r="S5066">
        <v>38.019797082922189</v>
      </c>
      <c r="T5066">
        <v>114.9498726582429</v>
      </c>
      <c r="U5066">
        <v>39.135733091644013</v>
      </c>
      <c r="V5066" t="s">
        <v>32</v>
      </c>
      <c r="W5066" t="s">
        <v>33</v>
      </c>
      <c r="X5066" t="str">
        <f t="shared" si="237"/>
        <v>NPT76ABJU</v>
      </c>
      <c r="Y5066">
        <f t="shared" si="238"/>
        <v>1</v>
      </c>
      <c r="Z5066">
        <f>COUNTIF($X$2:X5066,X5066)</f>
        <v>1</v>
      </c>
      <c r="AA5066" t="str">
        <f t="shared" si="239"/>
        <v>NPT76ABJU1</v>
      </c>
      <c r="AB5066">
        <f>COUNTIF(实际辖区!A:A,全部结果!X5066)</f>
        <v>1</v>
      </c>
      <c r="AC5066" s="9" t="str">
        <f>VLOOKUP(AA5066,实际辖区!D:E,2,0)</f>
        <v>POS_75941243</v>
      </c>
    </row>
    <row r="5067" spans="1:29">
      <c r="A5067" t="s">
        <v>97</v>
      </c>
      <c r="B5067" t="s">
        <v>11536</v>
      </c>
      <c r="C5067" t="s">
        <v>11537</v>
      </c>
      <c r="D5067" t="s">
        <v>9196</v>
      </c>
      <c r="E5067" t="s">
        <v>9257</v>
      </c>
      <c r="F5067" t="s">
        <v>11533</v>
      </c>
      <c r="G5067" t="s">
        <v>11536</v>
      </c>
      <c r="H5067" t="s">
        <v>29</v>
      </c>
      <c r="I5067">
        <v>2801659.2524211002</v>
      </c>
      <c r="J5067">
        <v>1460.4</v>
      </c>
      <c r="K5067">
        <v>5733</v>
      </c>
      <c r="L5067">
        <v>1.99004975124378E-2</v>
      </c>
      <c r="M5067">
        <v>37.760392299999999</v>
      </c>
      <c r="N5067">
        <v>114.5103014</v>
      </c>
      <c r="O5067" t="s">
        <v>11515</v>
      </c>
      <c r="P5067" t="s">
        <v>97</v>
      </c>
      <c r="Q5067" t="s">
        <v>11011</v>
      </c>
      <c r="R5067">
        <v>0</v>
      </c>
      <c r="S5067">
        <v>38.019797082922189</v>
      </c>
      <c r="T5067">
        <v>114.9498726582429</v>
      </c>
      <c r="U5067">
        <v>48.208607777905577</v>
      </c>
      <c r="V5067" t="s">
        <v>32</v>
      </c>
      <c r="W5067" t="s">
        <v>33</v>
      </c>
      <c r="X5067" t="str">
        <f t="shared" si="237"/>
        <v>NPT76ABLQ</v>
      </c>
      <c r="Y5067">
        <f t="shared" si="238"/>
        <v>1</v>
      </c>
      <c r="Z5067">
        <f>COUNTIF($X$2:X5067,X5067)</f>
        <v>1</v>
      </c>
      <c r="AA5067" t="str">
        <f t="shared" si="239"/>
        <v>NPT76ABLQ1</v>
      </c>
      <c r="AB5067">
        <f>COUNTIF(实际辖区!A:A,全部结果!X5067)</f>
        <v>1</v>
      </c>
      <c r="AC5067" s="9" t="str">
        <f>VLOOKUP(AA5067,实际辖区!D:E,2,0)</f>
        <v>POS_75941243</v>
      </c>
    </row>
    <row r="5068" spans="1:29">
      <c r="A5068" t="s">
        <v>97</v>
      </c>
      <c r="B5068" t="s">
        <v>11538</v>
      </c>
      <c r="C5068" t="s">
        <v>11539</v>
      </c>
      <c r="D5068" t="s">
        <v>9196</v>
      </c>
      <c r="E5068" t="s">
        <v>9257</v>
      </c>
      <c r="F5068" t="s">
        <v>11533</v>
      </c>
      <c r="G5068" t="s">
        <v>11538</v>
      </c>
      <c r="H5068" t="s">
        <v>29</v>
      </c>
      <c r="I5068">
        <v>3064250.7464142898</v>
      </c>
      <c r="J5068">
        <v>28743.45</v>
      </c>
      <c r="K5068">
        <v>29416.92</v>
      </c>
      <c r="L5068">
        <v>9.9502487562189001E-3</v>
      </c>
      <c r="M5068">
        <v>37.772453400000003</v>
      </c>
      <c r="N5068">
        <v>114.52505960000001</v>
      </c>
      <c r="O5068" t="s">
        <v>11515</v>
      </c>
      <c r="P5068" t="s">
        <v>97</v>
      </c>
      <c r="Q5068" t="s">
        <v>11011</v>
      </c>
      <c r="R5068">
        <v>1</v>
      </c>
      <c r="S5068">
        <v>38.019797082922189</v>
      </c>
      <c r="T5068">
        <v>114.9498726582429</v>
      </c>
      <c r="U5068">
        <v>46.366380775041357</v>
      </c>
      <c r="V5068" t="s">
        <v>32</v>
      </c>
      <c r="W5068" t="s">
        <v>33</v>
      </c>
      <c r="X5068" t="str">
        <f t="shared" si="237"/>
        <v>NPT76BTJW</v>
      </c>
      <c r="Y5068">
        <f t="shared" si="238"/>
        <v>1</v>
      </c>
      <c r="Z5068">
        <f>COUNTIF($X$2:X5068,X5068)</f>
        <v>1</v>
      </c>
      <c r="AA5068" t="str">
        <f t="shared" si="239"/>
        <v>NPT76BTJW1</v>
      </c>
      <c r="AB5068">
        <f>COUNTIF(实际辖区!A:A,全部结果!X5068)</f>
        <v>1</v>
      </c>
      <c r="AC5068" s="9" t="str">
        <f>VLOOKUP(AA5068,实际辖区!D:E,2,0)</f>
        <v>POS_75941243</v>
      </c>
    </row>
    <row r="5069" spans="1:29">
      <c r="A5069" t="s">
        <v>97</v>
      </c>
      <c r="B5069" t="s">
        <v>11540</v>
      </c>
      <c r="C5069" t="s">
        <v>11541</v>
      </c>
      <c r="D5069" t="s">
        <v>9196</v>
      </c>
      <c r="E5069" t="s">
        <v>9257</v>
      </c>
      <c r="F5069" t="s">
        <v>11542</v>
      </c>
      <c r="G5069" t="s">
        <v>11540</v>
      </c>
      <c r="H5069" t="s">
        <v>29</v>
      </c>
      <c r="I5069">
        <v>10019577.5517313</v>
      </c>
      <c r="J5069">
        <v>0</v>
      </c>
      <c r="K5069">
        <v>0</v>
      </c>
      <c r="L5069">
        <v>9.9999999999999995E-7</v>
      </c>
      <c r="M5069">
        <v>38.348522699999997</v>
      </c>
      <c r="N5069">
        <v>114.6828828</v>
      </c>
      <c r="O5069" t="s">
        <v>11515</v>
      </c>
      <c r="P5069" t="s">
        <v>97</v>
      </c>
      <c r="Q5069" t="s">
        <v>11011</v>
      </c>
      <c r="R5069">
        <v>0</v>
      </c>
      <c r="S5069">
        <v>38.019797082922189</v>
      </c>
      <c r="T5069">
        <v>114.9498726582429</v>
      </c>
      <c r="U5069">
        <v>43.342540219999172</v>
      </c>
      <c r="V5069" t="s">
        <v>32</v>
      </c>
      <c r="W5069" t="s">
        <v>33</v>
      </c>
      <c r="X5069" t="str">
        <f t="shared" si="237"/>
        <v>NPT76ABJK</v>
      </c>
      <c r="Y5069">
        <f t="shared" si="238"/>
        <v>1</v>
      </c>
      <c r="Z5069">
        <f>COUNTIF($X$2:X5069,X5069)</f>
        <v>1</v>
      </c>
      <c r="AA5069" t="str">
        <f t="shared" si="239"/>
        <v>NPT76ABJK1</v>
      </c>
      <c r="AB5069">
        <f>COUNTIF(实际辖区!A:A,全部结果!X5069)</f>
        <v>1</v>
      </c>
      <c r="AC5069" s="9" t="str">
        <f>VLOOKUP(AA5069,实际辖区!D:E,2,0)</f>
        <v>POS_75941243</v>
      </c>
    </row>
    <row r="5070" spans="1:29">
      <c r="A5070" t="s">
        <v>97</v>
      </c>
      <c r="B5070" t="s">
        <v>11543</v>
      </c>
      <c r="C5070" t="s">
        <v>11544</v>
      </c>
      <c r="D5070" t="s">
        <v>9196</v>
      </c>
      <c r="E5070" t="s">
        <v>9257</v>
      </c>
      <c r="F5070" t="s">
        <v>11542</v>
      </c>
      <c r="G5070" t="s">
        <v>11543</v>
      </c>
      <c r="H5070" t="s">
        <v>29</v>
      </c>
      <c r="I5070">
        <v>6431312.7743328903</v>
      </c>
      <c r="J5070">
        <v>20638.8</v>
      </c>
      <c r="K5070">
        <v>27518.400000000001</v>
      </c>
      <c r="L5070">
        <v>9.9999999999999995E-7</v>
      </c>
      <c r="M5070">
        <v>38.3631405</v>
      </c>
      <c r="N5070">
        <v>114.6822087</v>
      </c>
      <c r="O5070" t="s">
        <v>11515</v>
      </c>
      <c r="P5070" t="s">
        <v>97</v>
      </c>
      <c r="Q5070" t="s">
        <v>11011</v>
      </c>
      <c r="R5070">
        <v>0</v>
      </c>
      <c r="S5070">
        <v>38.019797082922189</v>
      </c>
      <c r="T5070">
        <v>114.9498726582429</v>
      </c>
      <c r="U5070">
        <v>44.746833666737842</v>
      </c>
      <c r="V5070" t="s">
        <v>32</v>
      </c>
      <c r="W5070" t="s">
        <v>33</v>
      </c>
      <c r="X5070" t="str">
        <f t="shared" si="237"/>
        <v>NPT76ABJN</v>
      </c>
      <c r="Y5070">
        <f t="shared" si="238"/>
        <v>1</v>
      </c>
      <c r="Z5070">
        <f>COUNTIF($X$2:X5070,X5070)</f>
        <v>1</v>
      </c>
      <c r="AA5070" t="str">
        <f t="shared" si="239"/>
        <v>NPT76ABJN1</v>
      </c>
      <c r="AB5070">
        <f>COUNTIF(实际辖区!A:A,全部结果!X5070)</f>
        <v>1</v>
      </c>
      <c r="AC5070" s="9" t="str">
        <f>VLOOKUP(AA5070,实际辖区!D:E,2,0)</f>
        <v>POS_75941243</v>
      </c>
    </row>
    <row r="5071" spans="1:29">
      <c r="A5071" t="s">
        <v>97</v>
      </c>
      <c r="B5071" t="s">
        <v>11545</v>
      </c>
      <c r="C5071" t="s">
        <v>11546</v>
      </c>
      <c r="D5071" t="s">
        <v>9196</v>
      </c>
      <c r="E5071" t="s">
        <v>11083</v>
      </c>
      <c r="F5071" t="s">
        <v>11547</v>
      </c>
      <c r="G5071" t="s">
        <v>11545</v>
      </c>
      <c r="H5071" t="s">
        <v>29</v>
      </c>
      <c r="I5071">
        <v>18251727.4158713</v>
      </c>
      <c r="J5071">
        <v>263475.36</v>
      </c>
      <c r="K5071">
        <v>227822.4</v>
      </c>
      <c r="L5071">
        <v>0.22885572139303481</v>
      </c>
      <c r="M5071">
        <v>36.706165200000001</v>
      </c>
      <c r="N5071">
        <v>114.1529871</v>
      </c>
      <c r="O5071" t="s">
        <v>11548</v>
      </c>
      <c r="P5071" t="s">
        <v>97</v>
      </c>
      <c r="Q5071" t="s">
        <v>11011</v>
      </c>
      <c r="R5071">
        <v>1</v>
      </c>
      <c r="S5071">
        <v>36.618315870811792</v>
      </c>
      <c r="T5071">
        <v>114.1135395851131</v>
      </c>
      <c r="U5071">
        <v>10.36707637471017</v>
      </c>
      <c r="V5071" t="s">
        <v>32</v>
      </c>
      <c r="W5071" t="s">
        <v>33</v>
      </c>
      <c r="X5071" t="str">
        <f t="shared" si="237"/>
        <v>NPT76ABPM</v>
      </c>
      <c r="Y5071">
        <f t="shared" si="238"/>
        <v>1</v>
      </c>
      <c r="Z5071">
        <f>COUNTIF($X$2:X5071,X5071)</f>
        <v>1</v>
      </c>
      <c r="AA5071" t="str">
        <f t="shared" si="239"/>
        <v>NPT76ABPM1</v>
      </c>
      <c r="AB5071">
        <f>COUNTIF(实际辖区!A:A,全部结果!X5071)</f>
        <v>1</v>
      </c>
      <c r="AC5071" s="9" t="str">
        <f>VLOOKUP(AA5071,实际辖区!D:E,2,0)</f>
        <v>POS_75941244</v>
      </c>
    </row>
    <row r="5072" spans="1:29">
      <c r="A5072" t="s">
        <v>97</v>
      </c>
      <c r="B5072" t="s">
        <v>11549</v>
      </c>
      <c r="C5072" t="s">
        <v>11550</v>
      </c>
      <c r="D5072" t="s">
        <v>9196</v>
      </c>
      <c r="E5072" t="s">
        <v>11083</v>
      </c>
      <c r="F5072" t="s">
        <v>11146</v>
      </c>
      <c r="G5072" t="s">
        <v>11549</v>
      </c>
      <c r="H5072" t="s">
        <v>29</v>
      </c>
      <c r="I5072">
        <v>6756811.31122413</v>
      </c>
      <c r="J5072">
        <v>146.04</v>
      </c>
      <c r="K5072">
        <v>651.75</v>
      </c>
      <c r="L5072">
        <v>0.1890547263681592</v>
      </c>
      <c r="M5072">
        <v>36.602147899999999</v>
      </c>
      <c r="N5072">
        <v>114.4923443</v>
      </c>
      <c r="O5072" t="s">
        <v>11548</v>
      </c>
      <c r="P5072" t="s">
        <v>97</v>
      </c>
      <c r="Q5072" t="s">
        <v>11011</v>
      </c>
      <c r="R5072">
        <v>0</v>
      </c>
      <c r="S5072">
        <v>36.618315870811792</v>
      </c>
      <c r="T5072">
        <v>114.1135395851131</v>
      </c>
      <c r="U5072">
        <v>33.9368015129931</v>
      </c>
      <c r="V5072" t="s">
        <v>32</v>
      </c>
      <c r="W5072" t="s">
        <v>33</v>
      </c>
      <c r="X5072" t="str">
        <f t="shared" si="237"/>
        <v>NPT76ABMC</v>
      </c>
      <c r="Y5072">
        <f t="shared" si="238"/>
        <v>1</v>
      </c>
      <c r="Z5072">
        <f>COUNTIF($X$2:X5072,X5072)</f>
        <v>1</v>
      </c>
      <c r="AA5072" t="str">
        <f t="shared" si="239"/>
        <v>NPT76ABMC1</v>
      </c>
      <c r="AB5072">
        <f>COUNTIF(实际辖区!A:A,全部结果!X5072)</f>
        <v>1</v>
      </c>
      <c r="AC5072" s="9" t="str">
        <f>VLOOKUP(AA5072,实际辖区!D:E,2,0)</f>
        <v>POS_75941244</v>
      </c>
    </row>
    <row r="5073" spans="1:29">
      <c r="A5073" t="s">
        <v>97</v>
      </c>
      <c r="B5073" t="s">
        <v>11551</v>
      </c>
      <c r="C5073" t="s">
        <v>11552</v>
      </c>
      <c r="D5073" t="s">
        <v>9196</v>
      </c>
      <c r="E5073" t="s">
        <v>11083</v>
      </c>
      <c r="F5073" t="s">
        <v>11547</v>
      </c>
      <c r="G5073" t="s">
        <v>11551</v>
      </c>
      <c r="H5073" t="s">
        <v>29</v>
      </c>
      <c r="I5073">
        <v>6943015.06362944</v>
      </c>
      <c r="J5073">
        <v>82299.78</v>
      </c>
      <c r="K5073">
        <v>142974.78</v>
      </c>
      <c r="L5073">
        <v>0.17910447761194029</v>
      </c>
      <c r="M5073">
        <v>36.697752199999996</v>
      </c>
      <c r="N5073">
        <v>114.196361</v>
      </c>
      <c r="O5073" t="s">
        <v>11548</v>
      </c>
      <c r="P5073" t="s">
        <v>97</v>
      </c>
      <c r="Q5073" t="s">
        <v>11011</v>
      </c>
      <c r="R5073">
        <v>1</v>
      </c>
      <c r="S5073">
        <v>36.618315870811792</v>
      </c>
      <c r="T5073">
        <v>114.1135395851131</v>
      </c>
      <c r="U5073">
        <v>11.51260921979331</v>
      </c>
      <c r="V5073" t="s">
        <v>32</v>
      </c>
      <c r="W5073" t="s">
        <v>33</v>
      </c>
      <c r="X5073" t="str">
        <f t="shared" si="237"/>
        <v>NPT76ABPN</v>
      </c>
      <c r="Y5073">
        <f t="shared" si="238"/>
        <v>1</v>
      </c>
      <c r="Z5073">
        <f>COUNTIF($X$2:X5073,X5073)</f>
        <v>1</v>
      </c>
      <c r="AA5073" t="str">
        <f t="shared" si="239"/>
        <v>NPT76ABPN1</v>
      </c>
      <c r="AB5073">
        <f>COUNTIF(实际辖区!A:A,全部结果!X5073)</f>
        <v>1</v>
      </c>
      <c r="AC5073" s="9" t="str">
        <f>VLOOKUP(AA5073,实际辖区!D:E,2,0)</f>
        <v>POS_75941244</v>
      </c>
    </row>
    <row r="5074" spans="1:29">
      <c r="A5074" t="s">
        <v>97</v>
      </c>
      <c r="B5074" t="s">
        <v>11553</v>
      </c>
      <c r="C5074" t="s">
        <v>11554</v>
      </c>
      <c r="D5074" t="s">
        <v>9196</v>
      </c>
      <c r="E5074" t="s">
        <v>11083</v>
      </c>
      <c r="F5074" t="s">
        <v>11146</v>
      </c>
      <c r="G5074" t="s">
        <v>11553</v>
      </c>
      <c r="H5074" t="s">
        <v>29</v>
      </c>
      <c r="I5074">
        <v>6073540.3678673403</v>
      </c>
      <c r="J5074">
        <v>21175.8</v>
      </c>
      <c r="K5074">
        <v>25397.19</v>
      </c>
      <c r="L5074">
        <v>0.1393034825870646</v>
      </c>
      <c r="M5074">
        <v>36.6037447</v>
      </c>
      <c r="N5074">
        <v>114.49200070000001</v>
      </c>
      <c r="O5074" t="s">
        <v>11548</v>
      </c>
      <c r="P5074" t="s">
        <v>97</v>
      </c>
      <c r="Q5074" t="s">
        <v>11011</v>
      </c>
      <c r="R5074">
        <v>0</v>
      </c>
      <c r="S5074">
        <v>36.618315870811792</v>
      </c>
      <c r="T5074">
        <v>114.1135395851131</v>
      </c>
      <c r="U5074">
        <v>33.896841564930718</v>
      </c>
      <c r="V5074" t="s">
        <v>32</v>
      </c>
      <c r="W5074" t="s">
        <v>33</v>
      </c>
      <c r="X5074" t="str">
        <f t="shared" si="237"/>
        <v>NPT76ABMT</v>
      </c>
      <c r="Y5074">
        <f t="shared" si="238"/>
        <v>1</v>
      </c>
      <c r="Z5074">
        <f>COUNTIF($X$2:X5074,X5074)</f>
        <v>1</v>
      </c>
      <c r="AA5074" t="str">
        <f t="shared" si="239"/>
        <v>NPT76ABMT1</v>
      </c>
      <c r="AB5074">
        <f>COUNTIF(实际辖区!A:A,全部结果!X5074)</f>
        <v>1</v>
      </c>
      <c r="AC5074" s="9" t="str">
        <f>VLOOKUP(AA5074,实际辖区!D:E,2,0)</f>
        <v>POS_75941244</v>
      </c>
    </row>
    <row r="5075" spans="1:29">
      <c r="A5075" t="s">
        <v>97</v>
      </c>
      <c r="B5075" t="s">
        <v>11555</v>
      </c>
      <c r="C5075" t="s">
        <v>11556</v>
      </c>
      <c r="D5075" t="s">
        <v>9196</v>
      </c>
      <c r="E5075" t="s">
        <v>11083</v>
      </c>
      <c r="F5075" t="s">
        <v>11146</v>
      </c>
      <c r="G5075" t="s">
        <v>11555</v>
      </c>
      <c r="H5075" t="s">
        <v>29</v>
      </c>
      <c r="I5075">
        <v>4323787.2012819601</v>
      </c>
      <c r="J5075">
        <v>88154.46</v>
      </c>
      <c r="K5075">
        <v>79115.399999999994</v>
      </c>
      <c r="L5075">
        <v>0.12935323383084571</v>
      </c>
      <c r="M5075">
        <v>36.5975672</v>
      </c>
      <c r="N5075">
        <v>114.4974036</v>
      </c>
      <c r="O5075" t="s">
        <v>11548</v>
      </c>
      <c r="P5075" t="s">
        <v>97</v>
      </c>
      <c r="Q5075" t="s">
        <v>11011</v>
      </c>
      <c r="R5075">
        <v>0</v>
      </c>
      <c r="S5075">
        <v>36.618315870811792</v>
      </c>
      <c r="T5075">
        <v>114.1135395851131</v>
      </c>
      <c r="U5075">
        <v>34.420078075446213</v>
      </c>
      <c r="V5075" t="s">
        <v>32</v>
      </c>
      <c r="W5075" t="s">
        <v>33</v>
      </c>
      <c r="X5075" t="str">
        <f t="shared" si="237"/>
        <v>NPT76ABMV</v>
      </c>
      <c r="Y5075">
        <f t="shared" si="238"/>
        <v>1</v>
      </c>
      <c r="Z5075">
        <f>COUNTIF($X$2:X5075,X5075)</f>
        <v>1</v>
      </c>
      <c r="AA5075" t="str">
        <f t="shared" si="239"/>
        <v>NPT76ABMV1</v>
      </c>
      <c r="AB5075">
        <f>COUNTIF(实际辖区!A:A,全部结果!X5075)</f>
        <v>1</v>
      </c>
      <c r="AC5075" s="9" t="str">
        <f>VLOOKUP(AA5075,实际辖区!D:E,2,0)</f>
        <v>POS_75941244</v>
      </c>
    </row>
    <row r="5076" spans="1:29">
      <c r="A5076" t="s">
        <v>97</v>
      </c>
      <c r="B5076" t="s">
        <v>11557</v>
      </c>
      <c r="C5076" t="s">
        <v>11558</v>
      </c>
      <c r="D5076" t="s">
        <v>9196</v>
      </c>
      <c r="E5076" t="s">
        <v>11083</v>
      </c>
      <c r="F5076" t="s">
        <v>11559</v>
      </c>
      <c r="G5076" t="s">
        <v>11557</v>
      </c>
      <c r="H5076" t="s">
        <v>29</v>
      </c>
      <c r="I5076">
        <v>7325656.8034557197</v>
      </c>
      <c r="J5076">
        <v>41277.599999999999</v>
      </c>
      <c r="K5076">
        <v>41277.599999999999</v>
      </c>
      <c r="L5076">
        <v>7.9601990049751201E-2</v>
      </c>
      <c r="M5076">
        <v>36.594121199999996</v>
      </c>
      <c r="N5076">
        <v>113.70788</v>
      </c>
      <c r="O5076" t="s">
        <v>11548</v>
      </c>
      <c r="P5076" t="s">
        <v>97</v>
      </c>
      <c r="Q5076" t="s">
        <v>11011</v>
      </c>
      <c r="R5076">
        <v>0</v>
      </c>
      <c r="S5076">
        <v>36.618315870811792</v>
      </c>
      <c r="T5076">
        <v>114.1135395851131</v>
      </c>
      <c r="U5076">
        <v>36.392933077876179</v>
      </c>
      <c r="V5076" t="s">
        <v>32</v>
      </c>
      <c r="W5076" t="s">
        <v>33</v>
      </c>
      <c r="X5076" t="str">
        <f t="shared" si="237"/>
        <v>NPT76ABOR</v>
      </c>
      <c r="Y5076">
        <f t="shared" si="238"/>
        <v>1</v>
      </c>
      <c r="Z5076">
        <f>COUNTIF($X$2:X5076,X5076)</f>
        <v>1</v>
      </c>
      <c r="AA5076" t="str">
        <f t="shared" si="239"/>
        <v>NPT76ABOR1</v>
      </c>
      <c r="AB5076">
        <f>COUNTIF(实际辖区!A:A,全部结果!X5076)</f>
        <v>1</v>
      </c>
      <c r="AC5076" s="9" t="str">
        <f>VLOOKUP(AA5076,实际辖区!D:E,2,0)</f>
        <v>POS_75941244</v>
      </c>
    </row>
    <row r="5077" spans="1:29">
      <c r="A5077" t="s">
        <v>97</v>
      </c>
      <c r="B5077" t="s">
        <v>11560</v>
      </c>
      <c r="C5077" t="s">
        <v>11561</v>
      </c>
      <c r="D5077" t="s">
        <v>9196</v>
      </c>
      <c r="E5077" t="s">
        <v>11083</v>
      </c>
      <c r="F5077" t="s">
        <v>11559</v>
      </c>
      <c r="G5077" t="s">
        <v>11560</v>
      </c>
      <c r="H5077" t="s">
        <v>29</v>
      </c>
      <c r="I5077">
        <v>5686943.8444924401</v>
      </c>
      <c r="J5077">
        <v>36624.78</v>
      </c>
      <c r="K5077">
        <v>82555.199999999997</v>
      </c>
      <c r="L5077">
        <v>3.4825870646766101E-2</v>
      </c>
      <c r="M5077">
        <v>36.576948000000002</v>
      </c>
      <c r="N5077">
        <v>113.6693211</v>
      </c>
      <c r="O5077" t="s">
        <v>11548</v>
      </c>
      <c r="P5077" t="s">
        <v>97</v>
      </c>
      <c r="Q5077" t="s">
        <v>11011</v>
      </c>
      <c r="R5077">
        <v>0</v>
      </c>
      <c r="S5077">
        <v>36.618315870811792</v>
      </c>
      <c r="T5077">
        <v>114.1135395851131</v>
      </c>
      <c r="U5077">
        <v>40.012175901401953</v>
      </c>
      <c r="V5077" t="s">
        <v>32</v>
      </c>
      <c r="W5077" t="s">
        <v>33</v>
      </c>
      <c r="X5077" t="str">
        <f t="shared" si="237"/>
        <v>NPT76ABOS</v>
      </c>
      <c r="Y5077">
        <f t="shared" si="238"/>
        <v>1</v>
      </c>
      <c r="Z5077">
        <f>COUNTIF($X$2:X5077,X5077)</f>
        <v>1</v>
      </c>
      <c r="AA5077" t="str">
        <f t="shared" si="239"/>
        <v>NPT76ABOS1</v>
      </c>
      <c r="AB5077">
        <f>COUNTIF(实际辖区!A:A,全部结果!X5077)</f>
        <v>1</v>
      </c>
      <c r="AC5077" s="9" t="str">
        <f>VLOOKUP(AA5077,实际辖区!D:E,2,0)</f>
        <v>POS_75941244</v>
      </c>
    </row>
    <row r="5078" spans="1:29">
      <c r="A5078" t="s">
        <v>97</v>
      </c>
      <c r="B5078" t="s">
        <v>11562</v>
      </c>
      <c r="C5078" t="s">
        <v>11563</v>
      </c>
      <c r="D5078" t="s">
        <v>9196</v>
      </c>
      <c r="E5078" t="s">
        <v>11083</v>
      </c>
      <c r="F5078" t="s">
        <v>11564</v>
      </c>
      <c r="G5078" t="s">
        <v>11562</v>
      </c>
      <c r="H5078" t="s">
        <v>29</v>
      </c>
      <c r="I5078">
        <v>3744337.0967741902</v>
      </c>
      <c r="J5078">
        <v>51023.7</v>
      </c>
      <c r="K5078">
        <v>41996.94</v>
      </c>
      <c r="L5078">
        <v>9.9502487562189001E-3</v>
      </c>
      <c r="M5078">
        <v>36.626974500000003</v>
      </c>
      <c r="N5078">
        <v>114.4669019</v>
      </c>
      <c r="O5078" t="s">
        <v>11548</v>
      </c>
      <c r="P5078" t="s">
        <v>97</v>
      </c>
      <c r="Q5078" t="s">
        <v>11011</v>
      </c>
      <c r="R5078">
        <v>0</v>
      </c>
      <c r="S5078">
        <v>36.618315870811792</v>
      </c>
      <c r="T5078">
        <v>114.1135395851131</v>
      </c>
      <c r="U5078">
        <v>31.622702267626678</v>
      </c>
      <c r="V5078" t="s">
        <v>32</v>
      </c>
      <c r="W5078" t="s">
        <v>33</v>
      </c>
      <c r="X5078" t="str">
        <f t="shared" si="237"/>
        <v>NPT76BTBD</v>
      </c>
      <c r="Y5078">
        <f t="shared" si="238"/>
        <v>1</v>
      </c>
      <c r="Z5078">
        <f>COUNTIF($X$2:X5078,X5078)</f>
        <v>1</v>
      </c>
      <c r="AA5078" t="str">
        <f t="shared" si="239"/>
        <v>NPT76BTBD1</v>
      </c>
      <c r="AB5078">
        <f>COUNTIF(实际辖区!A:A,全部结果!X5078)</f>
        <v>1</v>
      </c>
      <c r="AC5078" s="9" t="str">
        <f>VLOOKUP(AA5078,实际辖区!D:E,2,0)</f>
        <v>POS_75941244</v>
      </c>
    </row>
    <row r="5079" spans="1:29">
      <c r="A5079" t="s">
        <v>97</v>
      </c>
      <c r="B5079" t="s">
        <v>11565</v>
      </c>
      <c r="C5079" t="s">
        <v>11566</v>
      </c>
      <c r="D5079" t="s">
        <v>9196</v>
      </c>
      <c r="E5079" t="s">
        <v>11083</v>
      </c>
      <c r="F5079" t="s">
        <v>11559</v>
      </c>
      <c r="G5079" t="s">
        <v>11565</v>
      </c>
      <c r="H5079" t="s">
        <v>29</v>
      </c>
      <c r="I5079">
        <v>2588509.39524838</v>
      </c>
      <c r="J5079">
        <v>5841.6</v>
      </c>
      <c r="K5079">
        <v>1460.4</v>
      </c>
      <c r="L5079">
        <v>9.9502487562189001E-3</v>
      </c>
      <c r="M5079">
        <v>36.592222999999997</v>
      </c>
      <c r="N5079">
        <v>113.7008854</v>
      </c>
      <c r="O5079" t="s">
        <v>11548</v>
      </c>
      <c r="P5079" t="s">
        <v>97</v>
      </c>
      <c r="Q5079" t="s">
        <v>11011</v>
      </c>
      <c r="R5079">
        <v>0</v>
      </c>
      <c r="S5079">
        <v>36.618315870811792</v>
      </c>
      <c r="T5079">
        <v>114.1135395851131</v>
      </c>
      <c r="U5079">
        <v>37.033376961151269</v>
      </c>
      <c r="V5079" t="s">
        <v>32</v>
      </c>
      <c r="W5079" t="s">
        <v>33</v>
      </c>
      <c r="X5079" t="str">
        <f t="shared" si="237"/>
        <v>NPT76GS2Q</v>
      </c>
      <c r="Y5079">
        <f t="shared" si="238"/>
        <v>1</v>
      </c>
      <c r="Z5079">
        <f>COUNTIF($X$2:X5079,X5079)</f>
        <v>1</v>
      </c>
      <c r="AA5079" t="str">
        <f t="shared" si="239"/>
        <v>NPT76GS2Q1</v>
      </c>
      <c r="AB5079">
        <f>COUNTIF(实际辖区!A:A,全部结果!X5079)</f>
        <v>1</v>
      </c>
      <c r="AC5079" s="9" t="str">
        <f>VLOOKUP(AA5079,实际辖区!D:E,2,0)</f>
        <v>POS_75941244</v>
      </c>
    </row>
    <row r="5080" spans="1:29">
      <c r="A5080" t="s">
        <v>97</v>
      </c>
      <c r="B5080" t="s">
        <v>11567</v>
      </c>
      <c r="C5080" t="s">
        <v>11568</v>
      </c>
      <c r="D5080" t="s">
        <v>9196</v>
      </c>
      <c r="E5080" t="s">
        <v>11083</v>
      </c>
      <c r="F5080" t="s">
        <v>11559</v>
      </c>
      <c r="G5080" t="s">
        <v>11567</v>
      </c>
      <c r="H5080" t="s">
        <v>29</v>
      </c>
      <c r="I5080">
        <v>7199700</v>
      </c>
      <c r="J5080">
        <v>46262.1</v>
      </c>
      <c r="K5080">
        <v>20065.5</v>
      </c>
      <c r="L5080">
        <v>9.9999999999999995E-7</v>
      </c>
      <c r="M5080">
        <v>36.5803972</v>
      </c>
      <c r="N5080">
        <v>113.7599026</v>
      </c>
      <c r="O5080" t="s">
        <v>11548</v>
      </c>
      <c r="P5080" t="s">
        <v>97</v>
      </c>
      <c r="Q5080" t="s">
        <v>11011</v>
      </c>
      <c r="R5080">
        <v>0</v>
      </c>
      <c r="S5080">
        <v>36.618315870811792</v>
      </c>
      <c r="T5080">
        <v>114.1135395851131</v>
      </c>
      <c r="U5080">
        <v>31.920739048627411</v>
      </c>
      <c r="V5080" t="s">
        <v>32</v>
      </c>
      <c r="W5080" t="s">
        <v>33</v>
      </c>
      <c r="X5080" t="str">
        <f t="shared" si="237"/>
        <v>NPT76BHPG</v>
      </c>
      <c r="Y5080">
        <f t="shared" si="238"/>
        <v>1</v>
      </c>
      <c r="Z5080">
        <f>COUNTIF($X$2:X5080,X5080)</f>
        <v>1</v>
      </c>
      <c r="AA5080" t="str">
        <f t="shared" si="239"/>
        <v>NPT76BHPG1</v>
      </c>
      <c r="AB5080">
        <f>COUNTIF(实际辖区!A:A,全部结果!X5080)</f>
        <v>1</v>
      </c>
      <c r="AC5080" s="9" t="str">
        <f>VLOOKUP(AA5080,实际辖区!D:E,2,0)</f>
        <v>POS_75941244</v>
      </c>
    </row>
    <row r="5081" spans="1:29">
      <c r="A5081" t="s">
        <v>97</v>
      </c>
      <c r="B5081" t="s">
        <v>11569</v>
      </c>
      <c r="C5081" t="s">
        <v>11570</v>
      </c>
      <c r="D5081" t="s">
        <v>9196</v>
      </c>
      <c r="E5081" t="s">
        <v>11083</v>
      </c>
      <c r="F5081" t="s">
        <v>11571</v>
      </c>
      <c r="G5081" t="s">
        <v>11569</v>
      </c>
      <c r="H5081" t="s">
        <v>29</v>
      </c>
      <c r="I5081">
        <v>11091499.076848</v>
      </c>
      <c r="J5081">
        <v>130200.36</v>
      </c>
      <c r="K5081">
        <v>140198.39999999999</v>
      </c>
      <c r="L5081">
        <v>0.38805970149253732</v>
      </c>
      <c r="M5081">
        <v>36.415992199999998</v>
      </c>
      <c r="N5081">
        <v>114.5625287</v>
      </c>
      <c r="O5081" t="s">
        <v>11572</v>
      </c>
      <c r="P5081" t="s">
        <v>97</v>
      </c>
      <c r="Q5081" t="s">
        <v>11011</v>
      </c>
      <c r="R5081">
        <v>1</v>
      </c>
      <c r="S5081">
        <v>36.613807503577782</v>
      </c>
      <c r="T5081">
        <v>114.80021646857639</v>
      </c>
      <c r="U5081">
        <v>30.580193135946551</v>
      </c>
      <c r="V5081" t="s">
        <v>32</v>
      </c>
      <c r="W5081" t="s">
        <v>33</v>
      </c>
      <c r="X5081" t="str">
        <f t="shared" si="237"/>
        <v>NPT76ABOL</v>
      </c>
      <c r="Y5081">
        <f t="shared" si="238"/>
        <v>1</v>
      </c>
      <c r="Z5081">
        <f>COUNTIF($X$2:X5081,X5081)</f>
        <v>1</v>
      </c>
      <c r="AA5081" t="str">
        <f t="shared" si="239"/>
        <v>NPT76ABOL1</v>
      </c>
      <c r="AB5081">
        <f>COUNTIF(实际辖区!A:A,全部结果!X5081)</f>
        <v>1</v>
      </c>
      <c r="AC5081" s="9" t="str">
        <f>VLOOKUP(AA5081,实际辖区!D:E,2,0)</f>
        <v>POS_75941246</v>
      </c>
    </row>
    <row r="5082" spans="1:29">
      <c r="A5082" t="s">
        <v>97</v>
      </c>
      <c r="B5082" t="s">
        <v>11573</v>
      </c>
      <c r="C5082" t="s">
        <v>11574</v>
      </c>
      <c r="D5082" t="s">
        <v>9196</v>
      </c>
      <c r="E5082" t="s">
        <v>11083</v>
      </c>
      <c r="F5082" t="s">
        <v>11575</v>
      </c>
      <c r="G5082" t="s">
        <v>11573</v>
      </c>
      <c r="H5082" t="s">
        <v>29</v>
      </c>
      <c r="I5082">
        <v>5262803.0829791697</v>
      </c>
      <c r="J5082">
        <v>78861.600000000006</v>
      </c>
      <c r="K5082">
        <v>79441.2</v>
      </c>
      <c r="L5082">
        <v>0.19900497512437809</v>
      </c>
      <c r="M5082">
        <v>36.927128799999998</v>
      </c>
      <c r="N5082">
        <v>114.8989756</v>
      </c>
      <c r="O5082" t="s">
        <v>11572</v>
      </c>
      <c r="P5082" t="s">
        <v>97</v>
      </c>
      <c r="Q5082" t="s">
        <v>11011</v>
      </c>
      <c r="R5082">
        <v>0</v>
      </c>
      <c r="S5082">
        <v>36.613807503577782</v>
      </c>
      <c r="T5082">
        <v>114.80021646857639</v>
      </c>
      <c r="U5082">
        <v>35.870807322893263</v>
      </c>
      <c r="V5082" t="s">
        <v>32</v>
      </c>
      <c r="W5082" t="s">
        <v>33</v>
      </c>
      <c r="X5082" t="str">
        <f t="shared" si="237"/>
        <v>NPT76ABPH</v>
      </c>
      <c r="Y5082">
        <f t="shared" si="238"/>
        <v>1</v>
      </c>
      <c r="Z5082">
        <f>COUNTIF($X$2:X5082,X5082)</f>
        <v>1</v>
      </c>
      <c r="AA5082" t="str">
        <f t="shared" si="239"/>
        <v>NPT76ABPH1</v>
      </c>
      <c r="AB5082">
        <f>COUNTIF(实际辖区!A:A,全部结果!X5082)</f>
        <v>1</v>
      </c>
      <c r="AC5082" s="9" t="str">
        <f>VLOOKUP(AA5082,实际辖区!D:E,2,0)</f>
        <v>POS_75941246</v>
      </c>
    </row>
    <row r="5083" spans="1:29">
      <c r="A5083" t="s">
        <v>97</v>
      </c>
      <c r="B5083" t="s">
        <v>11576</v>
      </c>
      <c r="C5083" t="s">
        <v>11577</v>
      </c>
      <c r="D5083" t="s">
        <v>9196</v>
      </c>
      <c r="E5083" t="s">
        <v>11083</v>
      </c>
      <c r="F5083" t="s">
        <v>11578</v>
      </c>
      <c r="G5083" t="s">
        <v>11576</v>
      </c>
      <c r="H5083" t="s">
        <v>29</v>
      </c>
      <c r="I5083">
        <v>18108783.022713002</v>
      </c>
      <c r="J5083">
        <v>43812</v>
      </c>
      <c r="K5083">
        <v>95103.48</v>
      </c>
      <c r="L5083">
        <v>0.1592039800995024</v>
      </c>
      <c r="M5083">
        <v>36.390950500000002</v>
      </c>
      <c r="N5083">
        <v>114.4026891</v>
      </c>
      <c r="O5083" t="s">
        <v>11572</v>
      </c>
      <c r="P5083" t="s">
        <v>97</v>
      </c>
      <c r="Q5083" t="s">
        <v>11011</v>
      </c>
      <c r="R5083">
        <v>0</v>
      </c>
      <c r="S5083">
        <v>36.613807503577782</v>
      </c>
      <c r="T5083">
        <v>114.80021646857639</v>
      </c>
      <c r="U5083">
        <v>43.357986004490492</v>
      </c>
      <c r="V5083" t="s">
        <v>32</v>
      </c>
      <c r="W5083" t="s">
        <v>33</v>
      </c>
      <c r="X5083" t="str">
        <f t="shared" si="237"/>
        <v>NPT76ABOY</v>
      </c>
      <c r="Y5083">
        <f t="shared" si="238"/>
        <v>1</v>
      </c>
      <c r="Z5083">
        <f>COUNTIF($X$2:X5083,X5083)</f>
        <v>1</v>
      </c>
      <c r="AA5083" t="str">
        <f t="shared" si="239"/>
        <v>NPT76ABOY1</v>
      </c>
      <c r="AB5083">
        <f>COUNTIF(实际辖区!A:A,全部结果!X5083)</f>
        <v>1</v>
      </c>
      <c r="AC5083" s="9" t="str">
        <f>VLOOKUP(AA5083,实际辖区!D:E,2,0)</f>
        <v>POS_75941246</v>
      </c>
    </row>
    <row r="5084" spans="1:29">
      <c r="A5084" t="s">
        <v>97</v>
      </c>
      <c r="B5084" t="s">
        <v>11579</v>
      </c>
      <c r="C5084" t="s">
        <v>11580</v>
      </c>
      <c r="D5084" t="s">
        <v>9196</v>
      </c>
      <c r="E5084" t="s">
        <v>11083</v>
      </c>
      <c r="F5084" t="s">
        <v>11581</v>
      </c>
      <c r="G5084" t="s">
        <v>11579</v>
      </c>
      <c r="H5084" t="s">
        <v>29</v>
      </c>
      <c r="I5084">
        <v>5562620.9677419402</v>
      </c>
      <c r="J5084">
        <v>52574.400000000001</v>
      </c>
      <c r="K5084">
        <v>90086.399999999994</v>
      </c>
      <c r="L5084">
        <v>0.154228855721393</v>
      </c>
      <c r="M5084">
        <v>36.635854299999998</v>
      </c>
      <c r="N5084">
        <v>115.3322457</v>
      </c>
      <c r="O5084" t="s">
        <v>11572</v>
      </c>
      <c r="P5084" t="s">
        <v>97</v>
      </c>
      <c r="Q5084" t="s">
        <v>11011</v>
      </c>
      <c r="R5084">
        <v>0</v>
      </c>
      <c r="S5084">
        <v>36.613807503577782</v>
      </c>
      <c r="T5084">
        <v>114.80021646857639</v>
      </c>
      <c r="U5084">
        <v>47.65124645256558</v>
      </c>
      <c r="V5084" t="s">
        <v>32</v>
      </c>
      <c r="W5084" t="s">
        <v>33</v>
      </c>
      <c r="X5084" t="str">
        <f t="shared" si="237"/>
        <v>NPT76ABOA</v>
      </c>
      <c r="Y5084">
        <f t="shared" si="238"/>
        <v>1</v>
      </c>
      <c r="Z5084">
        <f>COUNTIF($X$2:X5084,X5084)</f>
        <v>1</v>
      </c>
      <c r="AA5084" t="str">
        <f t="shared" si="239"/>
        <v>NPT76ABOA1</v>
      </c>
      <c r="AB5084">
        <f>COUNTIF(实际辖区!A:A,全部结果!X5084)</f>
        <v>1</v>
      </c>
      <c r="AC5084" s="9" t="str">
        <f>VLOOKUP(AA5084,实际辖区!D:E,2,0)</f>
        <v>POS_75941246</v>
      </c>
    </row>
    <row r="5085" spans="1:29">
      <c r="A5085" t="s">
        <v>97</v>
      </c>
      <c r="B5085" t="s">
        <v>11582</v>
      </c>
      <c r="C5085" t="s">
        <v>11583</v>
      </c>
      <c r="D5085" t="s">
        <v>9196</v>
      </c>
      <c r="E5085" t="s">
        <v>11083</v>
      </c>
      <c r="F5085" t="s">
        <v>11584</v>
      </c>
      <c r="G5085" t="s">
        <v>11582</v>
      </c>
      <c r="H5085" t="s">
        <v>29</v>
      </c>
      <c r="I5085">
        <v>5218190.3225806402</v>
      </c>
      <c r="J5085">
        <v>87624</v>
      </c>
      <c r="K5085">
        <v>82555.199999999997</v>
      </c>
      <c r="L5085">
        <v>4.9751243781094502E-2</v>
      </c>
      <c r="M5085">
        <v>36.685338899999998</v>
      </c>
      <c r="N5085">
        <v>115.41249879999999</v>
      </c>
      <c r="O5085" t="s">
        <v>11572</v>
      </c>
      <c r="P5085" t="s">
        <v>97</v>
      </c>
      <c r="Q5085" t="s">
        <v>11011</v>
      </c>
      <c r="R5085">
        <v>0</v>
      </c>
      <c r="S5085">
        <v>36.613807503577782</v>
      </c>
      <c r="T5085">
        <v>114.80021646857639</v>
      </c>
      <c r="U5085">
        <v>55.32170782261327</v>
      </c>
      <c r="V5085" t="s">
        <v>32</v>
      </c>
      <c r="W5085" t="s">
        <v>33</v>
      </c>
      <c r="X5085" t="str">
        <f t="shared" si="237"/>
        <v>NPT76ABPF</v>
      </c>
      <c r="Y5085">
        <f t="shared" si="238"/>
        <v>1</v>
      </c>
      <c r="Z5085">
        <f>COUNTIF($X$2:X5085,X5085)</f>
        <v>1</v>
      </c>
      <c r="AA5085" t="str">
        <f t="shared" si="239"/>
        <v>NPT76ABPF1</v>
      </c>
      <c r="AB5085">
        <f>COUNTIF(实际辖区!A:A,全部结果!X5085)</f>
        <v>1</v>
      </c>
      <c r="AC5085" s="9" t="str">
        <f>VLOOKUP(AA5085,实际辖区!D:E,2,0)</f>
        <v>POS_75156168</v>
      </c>
    </row>
    <row r="5086" spans="1:29">
      <c r="A5086" t="s">
        <v>97</v>
      </c>
      <c r="B5086" t="s">
        <v>11585</v>
      </c>
      <c r="C5086" t="s">
        <v>11586</v>
      </c>
      <c r="D5086" t="s">
        <v>9196</v>
      </c>
      <c r="E5086" t="s">
        <v>11083</v>
      </c>
      <c r="F5086" t="s">
        <v>11575</v>
      </c>
      <c r="G5086" t="s">
        <v>11585</v>
      </c>
      <c r="H5086" t="s">
        <v>29</v>
      </c>
      <c r="I5086">
        <v>3263015.84582499</v>
      </c>
      <c r="J5086">
        <v>0</v>
      </c>
      <c r="K5086">
        <v>82555.199999999997</v>
      </c>
      <c r="L5086">
        <v>3.98009950248756E-2</v>
      </c>
      <c r="M5086">
        <v>36.902161</v>
      </c>
      <c r="N5086">
        <v>114.8798558</v>
      </c>
      <c r="O5086" t="s">
        <v>11572</v>
      </c>
      <c r="P5086" t="s">
        <v>97</v>
      </c>
      <c r="Q5086" t="s">
        <v>11011</v>
      </c>
      <c r="R5086">
        <v>0</v>
      </c>
      <c r="S5086">
        <v>36.613807503577782</v>
      </c>
      <c r="T5086">
        <v>114.80021646857639</v>
      </c>
      <c r="U5086">
        <v>32.780122045444813</v>
      </c>
      <c r="V5086" t="s">
        <v>32</v>
      </c>
      <c r="W5086" t="s">
        <v>33</v>
      </c>
      <c r="X5086" t="str">
        <f t="shared" si="237"/>
        <v>NPT76ABPI</v>
      </c>
      <c r="Y5086">
        <f t="shared" si="238"/>
        <v>1</v>
      </c>
      <c r="Z5086">
        <f>COUNTIF($X$2:X5086,X5086)</f>
        <v>1</v>
      </c>
      <c r="AA5086" t="str">
        <f t="shared" si="239"/>
        <v>NPT76ABPI1</v>
      </c>
      <c r="AB5086">
        <f>COUNTIF(实际辖区!A:A,全部结果!X5086)</f>
        <v>1</v>
      </c>
      <c r="AC5086" s="9" t="str">
        <f>VLOOKUP(AA5086,实际辖区!D:E,2,0)</f>
        <v>POS_75941246</v>
      </c>
    </row>
    <row r="5087" spans="1:29">
      <c r="A5087" t="s">
        <v>97</v>
      </c>
      <c r="B5087" t="s">
        <v>11587</v>
      </c>
      <c r="C5087" t="s">
        <v>11588</v>
      </c>
      <c r="D5087" t="s">
        <v>9196</v>
      </c>
      <c r="E5087" t="s">
        <v>11083</v>
      </c>
      <c r="F5087" t="s">
        <v>11581</v>
      </c>
      <c r="G5087" t="s">
        <v>11587</v>
      </c>
      <c r="H5087" t="s">
        <v>29</v>
      </c>
      <c r="I5087">
        <v>7301467.6200097501</v>
      </c>
      <c r="J5087">
        <v>5648.49</v>
      </c>
      <c r="K5087">
        <v>12612.6</v>
      </c>
      <c r="L5087">
        <v>2.9850746268656699E-2</v>
      </c>
      <c r="M5087">
        <v>36.563804300000001</v>
      </c>
      <c r="N5087">
        <v>115.27024729999999</v>
      </c>
      <c r="O5087" t="s">
        <v>11572</v>
      </c>
      <c r="P5087" t="s">
        <v>97</v>
      </c>
      <c r="Q5087" t="s">
        <v>11011</v>
      </c>
      <c r="R5087">
        <v>1</v>
      </c>
      <c r="S5087">
        <v>36.613807503577782</v>
      </c>
      <c r="T5087">
        <v>114.80021646857639</v>
      </c>
      <c r="U5087">
        <v>42.426818333353211</v>
      </c>
      <c r="V5087" t="s">
        <v>32</v>
      </c>
      <c r="W5087" t="s">
        <v>33</v>
      </c>
      <c r="X5087" t="str">
        <f t="shared" si="237"/>
        <v>NPT76ABNZ</v>
      </c>
      <c r="Y5087">
        <f t="shared" si="238"/>
        <v>1</v>
      </c>
      <c r="Z5087">
        <f>COUNTIF($X$2:X5087,X5087)</f>
        <v>1</v>
      </c>
      <c r="AA5087" t="str">
        <f t="shared" si="239"/>
        <v>NPT76ABNZ1</v>
      </c>
      <c r="AB5087">
        <f>COUNTIF(实际辖区!A:A,全部结果!X5087)</f>
        <v>1</v>
      </c>
      <c r="AC5087" s="9" t="str">
        <f>VLOOKUP(AA5087,实际辖区!D:E,2,0)</f>
        <v>POS_75941246</v>
      </c>
    </row>
    <row r="5088" spans="1:29">
      <c r="A5088" t="s">
        <v>97</v>
      </c>
      <c r="B5088" t="s">
        <v>11589</v>
      </c>
      <c r="C5088" t="s">
        <v>11590</v>
      </c>
      <c r="D5088" t="s">
        <v>9196</v>
      </c>
      <c r="E5088" t="s">
        <v>11083</v>
      </c>
      <c r="F5088" t="s">
        <v>11591</v>
      </c>
      <c r="G5088" t="s">
        <v>11589</v>
      </c>
      <c r="H5088" t="s">
        <v>29</v>
      </c>
      <c r="I5088">
        <v>5683100</v>
      </c>
      <c r="J5088">
        <v>0</v>
      </c>
      <c r="K5088">
        <v>0</v>
      </c>
      <c r="L5088">
        <v>1.99004975124378E-2</v>
      </c>
      <c r="M5088">
        <v>36.329381099999999</v>
      </c>
      <c r="N5088">
        <v>114.59217769999999</v>
      </c>
      <c r="O5088" t="s">
        <v>11572</v>
      </c>
      <c r="P5088" t="s">
        <v>97</v>
      </c>
      <c r="Q5088" t="s">
        <v>11011</v>
      </c>
      <c r="R5088">
        <v>0</v>
      </c>
      <c r="S5088">
        <v>36.613807503577782</v>
      </c>
      <c r="T5088">
        <v>114.80021646857639</v>
      </c>
      <c r="U5088">
        <v>36.658049983025244</v>
      </c>
      <c r="V5088" t="s">
        <v>32</v>
      </c>
      <c r="W5088" t="s">
        <v>33</v>
      </c>
      <c r="X5088" t="str">
        <f t="shared" si="237"/>
        <v>NPT76ABOJ</v>
      </c>
      <c r="Y5088">
        <f t="shared" si="238"/>
        <v>1</v>
      </c>
      <c r="Z5088">
        <f>COUNTIF($X$2:X5088,X5088)</f>
        <v>1</v>
      </c>
      <c r="AA5088" t="str">
        <f t="shared" si="239"/>
        <v>NPT76ABOJ1</v>
      </c>
      <c r="AB5088">
        <f>COUNTIF(实际辖区!A:A,全部结果!X5088)</f>
        <v>1</v>
      </c>
      <c r="AC5088" s="9" t="str">
        <f>VLOOKUP(AA5088,实际辖区!D:E,2,0)</f>
        <v>POS_75941246</v>
      </c>
    </row>
    <row r="5089" spans="1:29">
      <c r="A5089" t="s">
        <v>97</v>
      </c>
      <c r="B5089" t="s">
        <v>11592</v>
      </c>
      <c r="C5089" t="s">
        <v>11593</v>
      </c>
      <c r="D5089" t="s">
        <v>9196</v>
      </c>
      <c r="E5089" t="s">
        <v>11083</v>
      </c>
      <c r="F5089" t="s">
        <v>11571</v>
      </c>
      <c r="G5089" t="s">
        <v>11592</v>
      </c>
      <c r="H5089" t="s">
        <v>29</v>
      </c>
      <c r="I5089">
        <v>3834112.9032258098</v>
      </c>
      <c r="J5089">
        <v>1762.14</v>
      </c>
      <c r="K5089">
        <v>0</v>
      </c>
      <c r="L5089">
        <v>1.99004975124378E-2</v>
      </c>
      <c r="M5089">
        <v>36.747569400000003</v>
      </c>
      <c r="N5089">
        <v>114.5506251</v>
      </c>
      <c r="O5089" t="s">
        <v>11572</v>
      </c>
      <c r="P5089" t="s">
        <v>97</v>
      </c>
      <c r="Q5089" t="s">
        <v>11011</v>
      </c>
      <c r="R5089">
        <v>0</v>
      </c>
      <c r="S5089">
        <v>36.613807503577782</v>
      </c>
      <c r="T5089">
        <v>114.80021646857639</v>
      </c>
      <c r="U5089">
        <v>26.79613514855566</v>
      </c>
      <c r="V5089" t="s">
        <v>32</v>
      </c>
      <c r="W5089" t="s">
        <v>33</v>
      </c>
      <c r="X5089" t="str">
        <f t="shared" si="237"/>
        <v>NPT76ABON</v>
      </c>
      <c r="Y5089">
        <f t="shared" si="238"/>
        <v>1</v>
      </c>
      <c r="Z5089">
        <f>COUNTIF($X$2:X5089,X5089)</f>
        <v>1</v>
      </c>
      <c r="AA5089" t="str">
        <f t="shared" si="239"/>
        <v>NPT76ABON1</v>
      </c>
      <c r="AB5089">
        <f>COUNTIF(实际辖区!A:A,全部结果!X5089)</f>
        <v>1</v>
      </c>
      <c r="AC5089" s="9" t="str">
        <f>VLOOKUP(AA5089,实际辖区!D:E,2,0)</f>
        <v>POS_75941246</v>
      </c>
    </row>
    <row r="5090" spans="1:29">
      <c r="A5090" t="s">
        <v>97</v>
      </c>
      <c r="B5090" t="s">
        <v>11594</v>
      </c>
      <c r="C5090" t="s">
        <v>11595</v>
      </c>
      <c r="D5090" t="s">
        <v>9196</v>
      </c>
      <c r="E5090" t="s">
        <v>11083</v>
      </c>
      <c r="F5090" t="s">
        <v>11578</v>
      </c>
      <c r="G5090" t="s">
        <v>11594</v>
      </c>
      <c r="H5090" t="s">
        <v>29</v>
      </c>
      <c r="I5090">
        <v>3270545.89632829</v>
      </c>
      <c r="J5090">
        <v>9076.2000000000007</v>
      </c>
      <c r="K5090">
        <v>16625.7</v>
      </c>
      <c r="L5090">
        <v>1.99004975124378E-2</v>
      </c>
      <c r="M5090">
        <v>36.373200900000001</v>
      </c>
      <c r="N5090">
        <v>114.39094</v>
      </c>
      <c r="O5090" t="s">
        <v>11572</v>
      </c>
      <c r="P5090" t="s">
        <v>97</v>
      </c>
      <c r="Q5090" t="s">
        <v>11011</v>
      </c>
      <c r="R5090">
        <v>0</v>
      </c>
      <c r="S5090">
        <v>36.613807503577782</v>
      </c>
      <c r="T5090">
        <v>114.80021646857639</v>
      </c>
      <c r="U5090">
        <v>45.360751075644991</v>
      </c>
      <c r="V5090" t="s">
        <v>32</v>
      </c>
      <c r="W5090" t="s">
        <v>33</v>
      </c>
      <c r="X5090" t="str">
        <f t="shared" si="237"/>
        <v>NPT76ABOZ</v>
      </c>
      <c r="Y5090">
        <f t="shared" si="238"/>
        <v>1</v>
      </c>
      <c r="Z5090">
        <f>COUNTIF($X$2:X5090,X5090)</f>
        <v>1</v>
      </c>
      <c r="AA5090" t="str">
        <f t="shared" si="239"/>
        <v>NPT76ABOZ1</v>
      </c>
      <c r="AB5090">
        <f>COUNTIF(实际辖区!A:A,全部结果!X5090)</f>
        <v>1</v>
      </c>
      <c r="AC5090" s="9" t="str">
        <f>VLOOKUP(AA5090,实际辖区!D:E,2,0)</f>
        <v>POS_75941246</v>
      </c>
    </row>
    <row r="5091" spans="1:29">
      <c r="A5091" t="s">
        <v>97</v>
      </c>
      <c r="B5091" t="s">
        <v>11596</v>
      </c>
      <c r="C5091" t="s">
        <v>11597</v>
      </c>
      <c r="D5091" t="s">
        <v>9196</v>
      </c>
      <c r="E5091" t="s">
        <v>11083</v>
      </c>
      <c r="F5091" t="s">
        <v>11571</v>
      </c>
      <c r="G5091" t="s">
        <v>11596</v>
      </c>
      <c r="H5091" t="s">
        <v>29</v>
      </c>
      <c r="I5091">
        <v>4862553.9736938505</v>
      </c>
      <c r="J5091">
        <v>0</v>
      </c>
      <c r="K5091">
        <v>0</v>
      </c>
      <c r="L5091">
        <v>4.9751243781093997E-3</v>
      </c>
      <c r="M5091">
        <v>36.7743793</v>
      </c>
      <c r="N5091">
        <v>114.51349039999999</v>
      </c>
      <c r="O5091" t="s">
        <v>11572</v>
      </c>
      <c r="P5091" t="s">
        <v>97</v>
      </c>
      <c r="Q5091" t="s">
        <v>11011</v>
      </c>
      <c r="R5091">
        <v>0</v>
      </c>
      <c r="S5091">
        <v>36.613807503577782</v>
      </c>
      <c r="T5091">
        <v>114.80021646857639</v>
      </c>
      <c r="U5091">
        <v>31.21049646907553</v>
      </c>
      <c r="V5091" t="s">
        <v>32</v>
      </c>
      <c r="W5091" t="s">
        <v>33</v>
      </c>
      <c r="X5091" t="str">
        <f t="shared" si="237"/>
        <v>NPT76BNZU</v>
      </c>
      <c r="Y5091">
        <f t="shared" si="238"/>
        <v>1</v>
      </c>
      <c r="Z5091">
        <f>COUNTIF($X$2:X5091,X5091)</f>
        <v>1</v>
      </c>
      <c r="AA5091" t="str">
        <f t="shared" si="239"/>
        <v>NPT76BNZU1</v>
      </c>
      <c r="AB5091">
        <f>COUNTIF(实际辖区!A:A,全部结果!X5091)</f>
        <v>1</v>
      </c>
      <c r="AC5091" s="9" t="str">
        <f>VLOOKUP(AA5091,实际辖区!D:E,2,0)</f>
        <v>POS_75941246</v>
      </c>
    </row>
    <row r="5092" spans="1:29">
      <c r="A5092" t="s">
        <v>97</v>
      </c>
      <c r="B5092" t="s">
        <v>11598</v>
      </c>
      <c r="C5092" t="s">
        <v>11599</v>
      </c>
      <c r="D5092" t="s">
        <v>9196</v>
      </c>
      <c r="E5092" t="s">
        <v>11083</v>
      </c>
      <c r="F5092" t="s">
        <v>11600</v>
      </c>
      <c r="G5092" t="s">
        <v>11598</v>
      </c>
      <c r="H5092" t="s">
        <v>29</v>
      </c>
      <c r="I5092">
        <v>10977046.774193499</v>
      </c>
      <c r="J5092">
        <v>450250.08</v>
      </c>
      <c r="K5092">
        <v>299068.2</v>
      </c>
      <c r="L5092">
        <v>0.33333333333333331</v>
      </c>
      <c r="M5092">
        <v>36.362856499999999</v>
      </c>
      <c r="N5092">
        <v>114.9442931</v>
      </c>
      <c r="O5092" t="s">
        <v>11601</v>
      </c>
      <c r="P5092" t="s">
        <v>97</v>
      </c>
      <c r="Q5092" t="s">
        <v>11011</v>
      </c>
      <c r="R5092">
        <v>1</v>
      </c>
      <c r="S5092">
        <v>36.543656882867353</v>
      </c>
      <c r="T5092">
        <v>114.9878842348982</v>
      </c>
      <c r="U5092">
        <v>20.439969471172621</v>
      </c>
      <c r="V5092" t="s">
        <v>32</v>
      </c>
      <c r="W5092" t="s">
        <v>33</v>
      </c>
      <c r="X5092" t="str">
        <f t="shared" si="237"/>
        <v>NPT76ABOO</v>
      </c>
      <c r="Y5092">
        <f t="shared" si="238"/>
        <v>1</v>
      </c>
      <c r="Z5092">
        <f>COUNTIF($X$2:X5092,X5092)</f>
        <v>1</v>
      </c>
      <c r="AA5092" t="str">
        <f t="shared" si="239"/>
        <v>NPT76ABOO1</v>
      </c>
      <c r="AB5092">
        <f>COUNTIF(实际辖区!A:A,全部结果!X5092)</f>
        <v>1</v>
      </c>
      <c r="AC5092" s="9" t="str">
        <f>VLOOKUP(AA5092,实际辖区!D:E,2,0)</f>
        <v>POS_75941248</v>
      </c>
    </row>
    <row r="5093" spans="1:29">
      <c r="A5093" t="s">
        <v>97</v>
      </c>
      <c r="B5093" t="s">
        <v>11602</v>
      </c>
      <c r="C5093" t="s">
        <v>11603</v>
      </c>
      <c r="D5093" t="s">
        <v>9196</v>
      </c>
      <c r="E5093" t="s">
        <v>11083</v>
      </c>
      <c r="F5093" t="s">
        <v>11604</v>
      </c>
      <c r="G5093" t="s">
        <v>11602</v>
      </c>
      <c r="H5093" t="s">
        <v>29</v>
      </c>
      <c r="I5093">
        <v>7849507.2005852396</v>
      </c>
      <c r="J5093">
        <v>105148.8</v>
      </c>
      <c r="K5093">
        <v>122902.92</v>
      </c>
      <c r="L5093">
        <v>0.24875621890547259</v>
      </c>
      <c r="M5093">
        <v>36.7808986</v>
      </c>
      <c r="N5093">
        <v>114.9586639</v>
      </c>
      <c r="O5093" t="s">
        <v>11601</v>
      </c>
      <c r="P5093" t="s">
        <v>97</v>
      </c>
      <c r="Q5093" t="s">
        <v>11011</v>
      </c>
      <c r="R5093">
        <v>1</v>
      </c>
      <c r="S5093">
        <v>36.543656882867353</v>
      </c>
      <c r="T5093">
        <v>114.9878842348982</v>
      </c>
      <c r="U5093">
        <v>26.45632310707478</v>
      </c>
      <c r="V5093" t="s">
        <v>32</v>
      </c>
      <c r="W5093" t="s">
        <v>33</v>
      </c>
      <c r="X5093" t="str">
        <f t="shared" si="237"/>
        <v>NPT76ABPC</v>
      </c>
      <c r="Y5093">
        <f t="shared" si="238"/>
        <v>1</v>
      </c>
      <c r="Z5093">
        <f>COUNTIF($X$2:X5093,X5093)</f>
        <v>1</v>
      </c>
      <c r="AA5093" t="str">
        <f t="shared" si="239"/>
        <v>NPT76ABPC1</v>
      </c>
      <c r="AB5093">
        <f>COUNTIF(实际辖区!A:A,全部结果!X5093)</f>
        <v>1</v>
      </c>
      <c r="AC5093" s="9" t="str">
        <f>VLOOKUP(AA5093,实际辖区!D:E,2,0)</f>
        <v>POS_75941248</v>
      </c>
    </row>
    <row r="5094" spans="1:29">
      <c r="A5094" t="s">
        <v>97</v>
      </c>
      <c r="B5094" t="s">
        <v>11605</v>
      </c>
      <c r="C5094" t="s">
        <v>11606</v>
      </c>
      <c r="D5094" t="s">
        <v>9196</v>
      </c>
      <c r="E5094" t="s">
        <v>11083</v>
      </c>
      <c r="F5094" t="s">
        <v>11600</v>
      </c>
      <c r="G5094" t="s">
        <v>11605</v>
      </c>
      <c r="H5094" t="s">
        <v>29</v>
      </c>
      <c r="I5094">
        <v>4245450</v>
      </c>
      <c r="J5094">
        <v>78861.600000000006</v>
      </c>
      <c r="K5094">
        <v>89434.8</v>
      </c>
      <c r="L5094">
        <v>0.19900497512437809</v>
      </c>
      <c r="M5094">
        <v>36.347895000000001</v>
      </c>
      <c r="N5094">
        <v>114.94752269999999</v>
      </c>
      <c r="O5094" t="s">
        <v>11601</v>
      </c>
      <c r="P5094" t="s">
        <v>97</v>
      </c>
      <c r="Q5094" t="s">
        <v>11011</v>
      </c>
      <c r="R5094">
        <v>0</v>
      </c>
      <c r="S5094">
        <v>36.543656882867353</v>
      </c>
      <c r="T5094">
        <v>114.9878842348982</v>
      </c>
      <c r="U5094">
        <v>22.022483680443301</v>
      </c>
      <c r="V5094" t="s">
        <v>32</v>
      </c>
      <c r="W5094" t="s">
        <v>33</v>
      </c>
      <c r="X5094" t="str">
        <f t="shared" si="237"/>
        <v>NPT76ABOP</v>
      </c>
      <c r="Y5094">
        <f t="shared" si="238"/>
        <v>1</v>
      </c>
      <c r="Z5094">
        <f>COUNTIF($X$2:X5094,X5094)</f>
        <v>1</v>
      </c>
      <c r="AA5094" t="str">
        <f t="shared" si="239"/>
        <v>NPT76ABOP1</v>
      </c>
      <c r="AB5094">
        <f>COUNTIF(实际辖区!A:A,全部结果!X5094)</f>
        <v>1</v>
      </c>
      <c r="AC5094" s="9" t="str">
        <f>VLOOKUP(AA5094,实际辖区!D:E,2,0)</f>
        <v>POS_75941248</v>
      </c>
    </row>
    <row r="5095" spans="1:29">
      <c r="A5095" t="s">
        <v>97</v>
      </c>
      <c r="B5095" t="s">
        <v>11607</v>
      </c>
      <c r="C5095" t="s">
        <v>11608</v>
      </c>
      <c r="D5095" t="s">
        <v>9196</v>
      </c>
      <c r="E5095" t="s">
        <v>11083</v>
      </c>
      <c r="F5095" t="s">
        <v>11604</v>
      </c>
      <c r="G5095" t="s">
        <v>11607</v>
      </c>
      <c r="H5095" t="s">
        <v>29</v>
      </c>
      <c r="I5095">
        <v>6208689.4903039197</v>
      </c>
      <c r="J5095">
        <v>57879</v>
      </c>
      <c r="K5095">
        <v>79115.399999999994</v>
      </c>
      <c r="L5095">
        <v>0.12935323383084571</v>
      </c>
      <c r="M5095">
        <v>36.774637900000002</v>
      </c>
      <c r="N5095">
        <v>114.9558851</v>
      </c>
      <c r="O5095" t="s">
        <v>11601</v>
      </c>
      <c r="P5095" t="s">
        <v>97</v>
      </c>
      <c r="Q5095" t="s">
        <v>11011</v>
      </c>
      <c r="R5095">
        <v>1</v>
      </c>
      <c r="S5095">
        <v>36.543656882867353</v>
      </c>
      <c r="T5095">
        <v>114.9878842348982</v>
      </c>
      <c r="U5095">
        <v>25.791424969313301</v>
      </c>
      <c r="V5095" t="s">
        <v>32</v>
      </c>
      <c r="W5095" t="s">
        <v>33</v>
      </c>
      <c r="X5095" t="str">
        <f t="shared" si="237"/>
        <v>NPT76ABPD</v>
      </c>
      <c r="Y5095">
        <f t="shared" si="238"/>
        <v>1</v>
      </c>
      <c r="Z5095">
        <f>COUNTIF($X$2:X5095,X5095)</f>
        <v>1</v>
      </c>
      <c r="AA5095" t="str">
        <f t="shared" si="239"/>
        <v>NPT76ABPD1</v>
      </c>
      <c r="AB5095">
        <f>COUNTIF(实际辖区!A:A,全部结果!X5095)</f>
        <v>1</v>
      </c>
      <c r="AC5095" s="9" t="str">
        <f>VLOOKUP(AA5095,实际辖区!D:E,2,0)</f>
        <v>POS_75941248</v>
      </c>
    </row>
    <row r="5096" spans="1:29">
      <c r="A5096" t="s">
        <v>97</v>
      </c>
      <c r="B5096" t="s">
        <v>11609</v>
      </c>
      <c r="C5096" t="s">
        <v>11610</v>
      </c>
      <c r="D5096" t="s">
        <v>9196</v>
      </c>
      <c r="E5096" t="s">
        <v>11083</v>
      </c>
      <c r="F5096" t="s">
        <v>11611</v>
      </c>
      <c r="G5096" t="s">
        <v>11609</v>
      </c>
      <c r="H5096" t="s">
        <v>29</v>
      </c>
      <c r="I5096">
        <v>7154432.2580645196</v>
      </c>
      <c r="J5096">
        <v>34398</v>
      </c>
      <c r="K5096">
        <v>41277.599999999999</v>
      </c>
      <c r="L5096">
        <v>5.9701492537313397E-2</v>
      </c>
      <c r="M5096">
        <v>36.8254333</v>
      </c>
      <c r="N5096">
        <v>115.1869066</v>
      </c>
      <c r="O5096" t="s">
        <v>11601</v>
      </c>
      <c r="P5096" t="s">
        <v>97</v>
      </c>
      <c r="Q5096" t="s">
        <v>11011</v>
      </c>
      <c r="R5096">
        <v>0</v>
      </c>
      <c r="S5096">
        <v>36.543656882867353</v>
      </c>
      <c r="T5096">
        <v>114.9878842348982</v>
      </c>
      <c r="U5096">
        <v>35.974759332069183</v>
      </c>
      <c r="V5096" t="s">
        <v>32</v>
      </c>
      <c r="W5096" t="s">
        <v>33</v>
      </c>
      <c r="X5096" t="str">
        <f t="shared" si="237"/>
        <v>NPT76ABOI</v>
      </c>
      <c r="Y5096">
        <f t="shared" si="238"/>
        <v>1</v>
      </c>
      <c r="Z5096">
        <f>COUNTIF($X$2:X5096,X5096)</f>
        <v>1</v>
      </c>
      <c r="AA5096" t="str">
        <f t="shared" si="239"/>
        <v>NPT76ABOI1</v>
      </c>
      <c r="AB5096">
        <f>COUNTIF(实际辖区!A:A,全部结果!X5096)</f>
        <v>1</v>
      </c>
      <c r="AC5096" s="9" t="str">
        <f>VLOOKUP(AA5096,实际辖区!D:E,2,0)</f>
        <v>POS_75941248</v>
      </c>
    </row>
    <row r="5097" spans="1:29">
      <c r="A5097" t="s">
        <v>97</v>
      </c>
      <c r="B5097" t="s">
        <v>11612</v>
      </c>
      <c r="C5097" t="s">
        <v>11613</v>
      </c>
      <c r="D5097" t="s">
        <v>9196</v>
      </c>
      <c r="E5097" t="s">
        <v>11083</v>
      </c>
      <c r="F5097" t="s">
        <v>11614</v>
      </c>
      <c r="G5097" t="s">
        <v>11612</v>
      </c>
      <c r="H5097" t="s">
        <v>29</v>
      </c>
      <c r="I5097">
        <v>3710068.5588378701</v>
      </c>
      <c r="J5097">
        <v>20638.8</v>
      </c>
      <c r="K5097">
        <v>20638.8</v>
      </c>
      <c r="L5097">
        <v>9.9502487562189001E-3</v>
      </c>
      <c r="M5097">
        <v>36.480827599999998</v>
      </c>
      <c r="N5097">
        <v>114.93924199999999</v>
      </c>
      <c r="O5097" t="s">
        <v>11601</v>
      </c>
      <c r="P5097" t="s">
        <v>97</v>
      </c>
      <c r="Q5097" t="s">
        <v>11011</v>
      </c>
      <c r="R5097">
        <v>0</v>
      </c>
      <c r="S5097">
        <v>36.543656882867353</v>
      </c>
      <c r="T5097">
        <v>114.9878842348982</v>
      </c>
      <c r="U5097">
        <v>8.2216303364413736</v>
      </c>
      <c r="V5097" t="s">
        <v>32</v>
      </c>
      <c r="W5097" t="s">
        <v>33</v>
      </c>
      <c r="X5097" t="str">
        <f t="shared" si="237"/>
        <v>NPT76ABOV</v>
      </c>
      <c r="Y5097">
        <f t="shared" si="238"/>
        <v>1</v>
      </c>
      <c r="Z5097">
        <f>COUNTIF($X$2:X5097,X5097)</f>
        <v>1</v>
      </c>
      <c r="AA5097" t="str">
        <f t="shared" si="239"/>
        <v>NPT76ABOV1</v>
      </c>
      <c r="AB5097">
        <f>COUNTIF(实际辖区!A:A,全部结果!X5097)</f>
        <v>1</v>
      </c>
      <c r="AC5097" s="9" t="str">
        <f>VLOOKUP(AA5097,实际辖区!D:E,2,0)</f>
        <v>POS_75941248</v>
      </c>
    </row>
    <row r="5098" spans="1:29">
      <c r="A5098" t="s">
        <v>97</v>
      </c>
      <c r="B5098" t="s">
        <v>11615</v>
      </c>
      <c r="C5098" t="s">
        <v>11616</v>
      </c>
      <c r="D5098" t="s">
        <v>9196</v>
      </c>
      <c r="E5098" t="s">
        <v>11083</v>
      </c>
      <c r="F5098" t="s">
        <v>11600</v>
      </c>
      <c r="G5098" t="s">
        <v>11615</v>
      </c>
      <c r="H5098" t="s">
        <v>29</v>
      </c>
      <c r="I5098">
        <v>3119435.4838709701</v>
      </c>
      <c r="J5098">
        <v>1146.5999999999999</v>
      </c>
      <c r="K5098">
        <v>1460.4</v>
      </c>
      <c r="L5098">
        <v>9.9502487562189001E-3</v>
      </c>
      <c r="M5098">
        <v>36.232852200000004</v>
      </c>
      <c r="N5098">
        <v>114.9834795</v>
      </c>
      <c r="O5098" t="s">
        <v>11601</v>
      </c>
      <c r="P5098" t="s">
        <v>97</v>
      </c>
      <c r="Q5098" t="s">
        <v>11011</v>
      </c>
      <c r="R5098">
        <v>0</v>
      </c>
      <c r="S5098">
        <v>36.543656882867353</v>
      </c>
      <c r="T5098">
        <v>114.9878842348982</v>
      </c>
      <c r="U5098">
        <v>34.491083277237131</v>
      </c>
      <c r="V5098" t="s">
        <v>32</v>
      </c>
      <c r="W5098" t="s">
        <v>33</v>
      </c>
      <c r="X5098" t="str">
        <f t="shared" si="237"/>
        <v>NPT76BTCC</v>
      </c>
      <c r="Y5098">
        <f t="shared" si="238"/>
        <v>1</v>
      </c>
      <c r="Z5098">
        <f>COUNTIF($X$2:X5098,X5098)</f>
        <v>1</v>
      </c>
      <c r="AA5098" t="str">
        <f t="shared" si="239"/>
        <v>NPT76BTCC1</v>
      </c>
      <c r="AB5098">
        <f>COUNTIF(实际辖区!A:A,全部结果!X5098)</f>
        <v>1</v>
      </c>
      <c r="AC5098" s="9" t="str">
        <f>VLOOKUP(AA5098,实际辖区!D:E,2,0)</f>
        <v>POS_75941248</v>
      </c>
    </row>
    <row r="5099" spans="1:29">
      <c r="A5099" t="s">
        <v>97</v>
      </c>
      <c r="B5099" t="s">
        <v>11617</v>
      </c>
      <c r="C5099" t="s">
        <v>11618</v>
      </c>
      <c r="D5099" t="s">
        <v>9196</v>
      </c>
      <c r="E5099" t="s">
        <v>9334</v>
      </c>
      <c r="F5099" t="s">
        <v>11619</v>
      </c>
      <c r="G5099" t="s">
        <v>11617</v>
      </c>
      <c r="H5099" t="s">
        <v>29</v>
      </c>
      <c r="I5099">
        <v>10167381.1920853</v>
      </c>
      <c r="J5099">
        <v>21906</v>
      </c>
      <c r="K5099">
        <v>52140</v>
      </c>
      <c r="L5099">
        <v>0.30348258706467662</v>
      </c>
      <c r="M5099">
        <v>37.501123</v>
      </c>
      <c r="N5099">
        <v>115.7390055</v>
      </c>
      <c r="O5099" t="s">
        <v>11620</v>
      </c>
      <c r="P5099" t="s">
        <v>97</v>
      </c>
      <c r="Q5099" t="s">
        <v>11011</v>
      </c>
      <c r="R5099">
        <v>0</v>
      </c>
      <c r="S5099">
        <v>37.790923325609683</v>
      </c>
      <c r="T5099">
        <v>115.80233180605489</v>
      </c>
      <c r="U5099">
        <v>32.646792899247018</v>
      </c>
      <c r="V5099" t="s">
        <v>32</v>
      </c>
      <c r="W5099" t="s">
        <v>33</v>
      </c>
      <c r="X5099" t="str">
        <f t="shared" si="237"/>
        <v>NPT76ACMK</v>
      </c>
      <c r="Y5099">
        <f t="shared" si="238"/>
        <v>1</v>
      </c>
      <c r="Z5099">
        <f>COUNTIF($X$2:X5099,X5099)</f>
        <v>1</v>
      </c>
      <c r="AA5099" t="str">
        <f t="shared" si="239"/>
        <v>NPT76ACMK1</v>
      </c>
      <c r="AB5099">
        <f>COUNTIF(实际辖区!A:A,全部结果!X5099)</f>
        <v>1</v>
      </c>
      <c r="AC5099" s="9" t="str">
        <f>VLOOKUP(AA5099,实际辖区!D:E,2,0)</f>
        <v>POS_75941249</v>
      </c>
    </row>
    <row r="5100" spans="1:29">
      <c r="A5100" t="s">
        <v>97</v>
      </c>
      <c r="B5100" t="s">
        <v>11621</v>
      </c>
      <c r="C5100" t="s">
        <v>11622</v>
      </c>
      <c r="D5100" t="s">
        <v>9196</v>
      </c>
      <c r="E5100" t="s">
        <v>9334</v>
      </c>
      <c r="F5100" t="s">
        <v>11623</v>
      </c>
      <c r="G5100" t="s">
        <v>11621</v>
      </c>
      <c r="H5100" t="s">
        <v>29</v>
      </c>
      <c r="I5100">
        <v>10441819.278199701</v>
      </c>
      <c r="J5100">
        <v>89402.04</v>
      </c>
      <c r="K5100">
        <v>69447.600000000006</v>
      </c>
      <c r="L5100">
        <v>0.22885572139303481</v>
      </c>
      <c r="M5100">
        <v>38.015636499999999</v>
      </c>
      <c r="N5100">
        <v>115.54971140000001</v>
      </c>
      <c r="O5100" t="s">
        <v>11620</v>
      </c>
      <c r="P5100" t="s">
        <v>97</v>
      </c>
      <c r="Q5100" t="s">
        <v>11011</v>
      </c>
      <c r="R5100">
        <v>0</v>
      </c>
      <c r="S5100">
        <v>37.790923325609683</v>
      </c>
      <c r="T5100">
        <v>115.80233180605489</v>
      </c>
      <c r="U5100">
        <v>33.402265151555483</v>
      </c>
      <c r="V5100" t="s">
        <v>32</v>
      </c>
      <c r="W5100" t="s">
        <v>33</v>
      </c>
      <c r="X5100" t="str">
        <f t="shared" si="237"/>
        <v>NPT76ACMD</v>
      </c>
      <c r="Y5100">
        <f t="shared" si="238"/>
        <v>1</v>
      </c>
      <c r="Z5100">
        <f>COUNTIF($X$2:X5100,X5100)</f>
        <v>1</v>
      </c>
      <c r="AA5100" t="str">
        <f t="shared" si="239"/>
        <v>NPT76ACMD1</v>
      </c>
      <c r="AB5100">
        <f>COUNTIF(实际辖区!A:A,全部结果!X5100)</f>
        <v>1</v>
      </c>
      <c r="AC5100" s="9" t="str">
        <f>VLOOKUP(AA5100,实际辖区!D:E,2,0)</f>
        <v>POS_75941249</v>
      </c>
    </row>
    <row r="5101" spans="1:29">
      <c r="A5101" t="s">
        <v>97</v>
      </c>
      <c r="B5101" t="s">
        <v>11624</v>
      </c>
      <c r="C5101" t="s">
        <v>11625</v>
      </c>
      <c r="D5101" t="s">
        <v>9196</v>
      </c>
      <c r="E5101" t="s">
        <v>9334</v>
      </c>
      <c r="F5101" t="s">
        <v>11626</v>
      </c>
      <c r="G5101" t="s">
        <v>11624</v>
      </c>
      <c r="H5101" t="s">
        <v>29</v>
      </c>
      <c r="I5101">
        <v>7772748.3348428896</v>
      </c>
      <c r="J5101">
        <v>53147.7</v>
      </c>
      <c r="K5101">
        <v>122601.60000000001</v>
      </c>
      <c r="L5101">
        <v>0.19900497512437809</v>
      </c>
      <c r="M5101">
        <v>38.234047400000001</v>
      </c>
      <c r="N5101">
        <v>115.5409598</v>
      </c>
      <c r="O5101" t="s">
        <v>11620</v>
      </c>
      <c r="P5101" t="s">
        <v>97</v>
      </c>
      <c r="Q5101" t="s">
        <v>11011</v>
      </c>
      <c r="R5101">
        <v>1</v>
      </c>
      <c r="S5101">
        <v>37.790923325609683</v>
      </c>
      <c r="T5101">
        <v>115.80233180605489</v>
      </c>
      <c r="U5101">
        <v>54.277345405937183</v>
      </c>
      <c r="V5101" t="s">
        <v>32</v>
      </c>
      <c r="W5101" t="s">
        <v>33</v>
      </c>
      <c r="X5101" t="str">
        <f t="shared" si="237"/>
        <v>NPT76ACLR</v>
      </c>
      <c r="Y5101">
        <f t="shared" si="238"/>
        <v>1</v>
      </c>
      <c r="Z5101">
        <f>COUNTIF($X$2:X5101,X5101)</f>
        <v>1</v>
      </c>
      <c r="AA5101" t="str">
        <f t="shared" si="239"/>
        <v>NPT76ACLR1</v>
      </c>
      <c r="AB5101">
        <f>COUNTIF(实际辖区!A:A,全部结果!X5101)</f>
        <v>1</v>
      </c>
      <c r="AC5101" s="9" t="str">
        <f>VLOOKUP(AA5101,实际辖区!D:E,2,0)</f>
        <v>POS_75941249</v>
      </c>
    </row>
    <row r="5102" spans="1:29">
      <c r="A5102" t="s">
        <v>97</v>
      </c>
      <c r="B5102" t="s">
        <v>11627</v>
      </c>
      <c r="C5102" t="s">
        <v>11628</v>
      </c>
      <c r="D5102" t="s">
        <v>9196</v>
      </c>
      <c r="E5102" t="s">
        <v>9334</v>
      </c>
      <c r="F5102" t="s">
        <v>9352</v>
      </c>
      <c r="G5102" t="s">
        <v>11627</v>
      </c>
      <c r="H5102" t="s">
        <v>29</v>
      </c>
      <c r="I5102">
        <v>5634906.4132933896</v>
      </c>
      <c r="J5102">
        <v>107339.4</v>
      </c>
      <c r="K5102">
        <v>123038.7</v>
      </c>
      <c r="L5102">
        <v>0.14925373134328351</v>
      </c>
      <c r="M5102">
        <v>37.738780900000002</v>
      </c>
      <c r="N5102">
        <v>115.6997932</v>
      </c>
      <c r="O5102" t="s">
        <v>11620</v>
      </c>
      <c r="P5102" t="s">
        <v>97</v>
      </c>
      <c r="Q5102" t="s">
        <v>11011</v>
      </c>
      <c r="R5102">
        <v>0</v>
      </c>
      <c r="S5102">
        <v>37.790923325609683</v>
      </c>
      <c r="T5102">
        <v>115.80233180605489</v>
      </c>
      <c r="U5102">
        <v>10.729553454001939</v>
      </c>
      <c r="V5102" t="s">
        <v>32</v>
      </c>
      <c r="W5102" t="s">
        <v>33</v>
      </c>
      <c r="X5102" t="str">
        <f t="shared" si="237"/>
        <v>NPT76ACKU</v>
      </c>
      <c r="Y5102">
        <f t="shared" si="238"/>
        <v>1</v>
      </c>
      <c r="Z5102">
        <f>COUNTIF($X$2:X5102,X5102)</f>
        <v>1</v>
      </c>
      <c r="AA5102" t="str">
        <f t="shared" si="239"/>
        <v>NPT76ACKU1</v>
      </c>
      <c r="AB5102">
        <f>COUNTIF(实际辖区!A:A,全部结果!X5102)</f>
        <v>1</v>
      </c>
      <c r="AC5102" s="9" t="str">
        <f>VLOOKUP(AA5102,实际辖区!D:E,2,0)</f>
        <v>POS_75941249</v>
      </c>
    </row>
    <row r="5103" spans="1:29">
      <c r="A5103" t="s">
        <v>97</v>
      </c>
      <c r="B5103" t="s">
        <v>11629</v>
      </c>
      <c r="C5103" t="s">
        <v>11630</v>
      </c>
      <c r="D5103" t="s">
        <v>9196</v>
      </c>
      <c r="E5103" t="s">
        <v>9334</v>
      </c>
      <c r="F5103" t="s">
        <v>11631</v>
      </c>
      <c r="G5103" t="s">
        <v>11629</v>
      </c>
      <c r="H5103" t="s">
        <v>29</v>
      </c>
      <c r="I5103">
        <v>9569406.1311224103</v>
      </c>
      <c r="J5103">
        <v>59007.6</v>
      </c>
      <c r="K5103">
        <v>97461</v>
      </c>
      <c r="L5103">
        <v>4.9751243781094502E-2</v>
      </c>
      <c r="M5103">
        <v>37.807764300000002</v>
      </c>
      <c r="N5103">
        <v>115.8945136</v>
      </c>
      <c r="O5103" t="s">
        <v>11620</v>
      </c>
      <c r="P5103" t="s">
        <v>97</v>
      </c>
      <c r="Q5103" t="s">
        <v>11011</v>
      </c>
      <c r="R5103">
        <v>0</v>
      </c>
      <c r="S5103">
        <v>37.790923325609683</v>
      </c>
      <c r="T5103">
        <v>115.80233180605489</v>
      </c>
      <c r="U5103">
        <v>8.3309719148646462</v>
      </c>
      <c r="V5103" t="s">
        <v>32</v>
      </c>
      <c r="W5103" t="s">
        <v>33</v>
      </c>
      <c r="X5103" t="str">
        <f t="shared" si="237"/>
        <v>NPT76ACLN</v>
      </c>
      <c r="Y5103">
        <f t="shared" si="238"/>
        <v>1</v>
      </c>
      <c r="Z5103">
        <f>COUNTIF($X$2:X5103,X5103)</f>
        <v>1</v>
      </c>
      <c r="AA5103" t="str">
        <f t="shared" si="239"/>
        <v>NPT76ACLN1</v>
      </c>
      <c r="AB5103">
        <f>COUNTIF(实际辖区!A:A,全部结果!X5103)</f>
        <v>1</v>
      </c>
      <c r="AC5103" s="9" t="str">
        <f>VLOOKUP(AA5103,实际辖区!D:E,2,0)</f>
        <v>POS_75941249</v>
      </c>
    </row>
    <row r="5104" spans="1:29">
      <c r="A5104" t="s">
        <v>97</v>
      </c>
      <c r="B5104" t="s">
        <v>11632</v>
      </c>
      <c r="C5104" t="s">
        <v>11633</v>
      </c>
      <c r="D5104" t="s">
        <v>9196</v>
      </c>
      <c r="E5104" t="s">
        <v>9334</v>
      </c>
      <c r="F5104" t="s">
        <v>11634</v>
      </c>
      <c r="G5104" t="s">
        <v>11632</v>
      </c>
      <c r="H5104" t="s">
        <v>29</v>
      </c>
      <c r="I5104">
        <v>8647826.88636522</v>
      </c>
      <c r="J5104">
        <v>64257.599999999999</v>
      </c>
      <c r="K5104">
        <v>84703.2</v>
      </c>
      <c r="L5104">
        <v>4.4776119402985003E-2</v>
      </c>
      <c r="M5104">
        <v>37.698500299999999</v>
      </c>
      <c r="N5104">
        <v>116.29544180000001</v>
      </c>
      <c r="O5104" t="s">
        <v>11620</v>
      </c>
      <c r="P5104" t="s">
        <v>97</v>
      </c>
      <c r="Q5104" t="s">
        <v>11011</v>
      </c>
      <c r="R5104">
        <v>0</v>
      </c>
      <c r="S5104">
        <v>37.790923325609683</v>
      </c>
      <c r="T5104">
        <v>115.80233180605489</v>
      </c>
      <c r="U5104">
        <v>44.654941161102073</v>
      </c>
      <c r="V5104" t="s">
        <v>32</v>
      </c>
      <c r="W5104" t="s">
        <v>33</v>
      </c>
      <c r="X5104" t="str">
        <f t="shared" si="237"/>
        <v>NPT76ACLQ</v>
      </c>
      <c r="Y5104">
        <f t="shared" si="238"/>
        <v>1</v>
      </c>
      <c r="Z5104">
        <f>COUNTIF($X$2:X5104,X5104)</f>
        <v>1</v>
      </c>
      <c r="AA5104" t="str">
        <f t="shared" si="239"/>
        <v>NPT76ACLQ1</v>
      </c>
      <c r="AB5104">
        <f>COUNTIF(实际辖区!A:A,全部结果!X5104)</f>
        <v>1</v>
      </c>
      <c r="AC5104" s="9" t="str">
        <f>VLOOKUP(AA5104,实际辖区!D:E,2,0)</f>
        <v>POS_75941249</v>
      </c>
    </row>
    <row r="5105" spans="1:29">
      <c r="A5105" t="s">
        <v>97</v>
      </c>
      <c r="B5105" t="s">
        <v>11635</v>
      </c>
      <c r="C5105" t="s">
        <v>11636</v>
      </c>
      <c r="D5105" t="s">
        <v>9196</v>
      </c>
      <c r="E5105" t="s">
        <v>9334</v>
      </c>
      <c r="F5105" t="s">
        <v>9352</v>
      </c>
      <c r="G5105" t="s">
        <v>11635</v>
      </c>
      <c r="H5105" t="s">
        <v>29</v>
      </c>
      <c r="I5105">
        <v>10324519.316519201</v>
      </c>
      <c r="J5105">
        <v>25557</v>
      </c>
      <c r="K5105">
        <v>7817.97</v>
      </c>
      <c r="L5105">
        <v>2.9850746268656699E-2</v>
      </c>
      <c r="M5105">
        <v>37.725587099999998</v>
      </c>
      <c r="N5105">
        <v>115.72399849999999</v>
      </c>
      <c r="O5105" t="s">
        <v>11620</v>
      </c>
      <c r="P5105" t="s">
        <v>97</v>
      </c>
      <c r="Q5105" t="s">
        <v>11011</v>
      </c>
      <c r="R5105">
        <v>0</v>
      </c>
      <c r="S5105">
        <v>37.790923325609683</v>
      </c>
      <c r="T5105">
        <v>115.80233180605489</v>
      </c>
      <c r="U5105">
        <v>10.011801613030681</v>
      </c>
      <c r="V5105" t="s">
        <v>32</v>
      </c>
      <c r="W5105" t="s">
        <v>33</v>
      </c>
      <c r="X5105" t="str">
        <f t="shared" si="237"/>
        <v>NPT76ACKW</v>
      </c>
      <c r="Y5105">
        <f t="shared" si="238"/>
        <v>1</v>
      </c>
      <c r="Z5105">
        <f>COUNTIF($X$2:X5105,X5105)</f>
        <v>1</v>
      </c>
      <c r="AA5105" t="str">
        <f t="shared" si="239"/>
        <v>NPT76ACKW1</v>
      </c>
      <c r="AB5105">
        <f>COUNTIF(实际辖区!A:A,全部结果!X5105)</f>
        <v>1</v>
      </c>
      <c r="AC5105" s="9" t="str">
        <f>VLOOKUP(AA5105,实际辖区!D:E,2,0)</f>
        <v>POS_75941249</v>
      </c>
    </row>
    <row r="5106" spans="1:29">
      <c r="A5106" t="s">
        <v>97</v>
      </c>
      <c r="B5106" t="s">
        <v>11637</v>
      </c>
      <c r="C5106" t="s">
        <v>11638</v>
      </c>
      <c r="D5106" t="s">
        <v>9196</v>
      </c>
      <c r="E5106" t="s">
        <v>9334</v>
      </c>
      <c r="F5106" t="s">
        <v>9352</v>
      </c>
      <c r="G5106" t="s">
        <v>11637</v>
      </c>
      <c r="H5106" t="s">
        <v>29</v>
      </c>
      <c r="I5106">
        <v>5922300.3692607796</v>
      </c>
      <c r="J5106">
        <v>13185.9</v>
      </c>
      <c r="K5106">
        <v>37264.5</v>
      </c>
      <c r="L5106">
        <v>2.4875621890547199E-2</v>
      </c>
      <c r="M5106">
        <v>37.740215499999998</v>
      </c>
      <c r="N5106">
        <v>115.65416639999999</v>
      </c>
      <c r="O5106" t="s">
        <v>11620</v>
      </c>
      <c r="P5106" t="s">
        <v>97</v>
      </c>
      <c r="Q5106" t="s">
        <v>11011</v>
      </c>
      <c r="R5106">
        <v>0</v>
      </c>
      <c r="S5106">
        <v>37.790923325609683</v>
      </c>
      <c r="T5106">
        <v>115.80233180605489</v>
      </c>
      <c r="U5106">
        <v>14.216557918231199</v>
      </c>
      <c r="V5106" t="s">
        <v>32</v>
      </c>
      <c r="W5106" t="s">
        <v>33</v>
      </c>
      <c r="X5106" t="str">
        <f t="shared" si="237"/>
        <v>NPT76ACKZ</v>
      </c>
      <c r="Y5106">
        <f t="shared" si="238"/>
        <v>1</v>
      </c>
      <c r="Z5106">
        <f>COUNTIF($X$2:X5106,X5106)</f>
        <v>1</v>
      </c>
      <c r="AA5106" t="str">
        <f t="shared" si="239"/>
        <v>NPT76ACKZ1</v>
      </c>
      <c r="AB5106">
        <f>COUNTIF(实际辖区!A:A,全部结果!X5106)</f>
        <v>1</v>
      </c>
      <c r="AC5106" s="9" t="str">
        <f>VLOOKUP(AA5106,实际辖区!D:E,2,0)</f>
        <v>POS_75941249</v>
      </c>
    </row>
    <row r="5107" spans="1:29">
      <c r="A5107" t="s">
        <v>97</v>
      </c>
      <c r="B5107" t="s">
        <v>11639</v>
      </c>
      <c r="C5107" t="s">
        <v>11640</v>
      </c>
      <c r="D5107" t="s">
        <v>9196</v>
      </c>
      <c r="E5107" t="s">
        <v>9334</v>
      </c>
      <c r="F5107" t="s">
        <v>9352</v>
      </c>
      <c r="G5107" t="s">
        <v>11639</v>
      </c>
      <c r="H5107" t="s">
        <v>29</v>
      </c>
      <c r="I5107">
        <v>9865322.9812582694</v>
      </c>
      <c r="J5107">
        <v>75940.800000000003</v>
      </c>
      <c r="K5107">
        <v>40131</v>
      </c>
      <c r="L5107">
        <v>1.99004975124378E-2</v>
      </c>
      <c r="M5107">
        <v>37.745305899999998</v>
      </c>
      <c r="N5107">
        <v>115.68303</v>
      </c>
      <c r="O5107" t="s">
        <v>11620</v>
      </c>
      <c r="P5107" t="s">
        <v>97</v>
      </c>
      <c r="Q5107" t="s">
        <v>11011</v>
      </c>
      <c r="R5107">
        <v>0</v>
      </c>
      <c r="S5107">
        <v>37.790923325609683</v>
      </c>
      <c r="T5107">
        <v>115.80233180605489</v>
      </c>
      <c r="U5107">
        <v>11.667343694893381</v>
      </c>
      <c r="V5107" t="s">
        <v>32</v>
      </c>
      <c r="W5107" t="s">
        <v>33</v>
      </c>
      <c r="X5107" t="str">
        <f t="shared" si="237"/>
        <v>NPT76ACKY</v>
      </c>
      <c r="Y5107">
        <f t="shared" si="238"/>
        <v>1</v>
      </c>
      <c r="Z5107">
        <f>COUNTIF($X$2:X5107,X5107)</f>
        <v>1</v>
      </c>
      <c r="AA5107" t="str">
        <f t="shared" si="239"/>
        <v>NPT76ACKY1</v>
      </c>
      <c r="AB5107">
        <f>COUNTIF(实际辖区!A:A,全部结果!X5107)</f>
        <v>1</v>
      </c>
      <c r="AC5107" s="9" t="str">
        <f>VLOOKUP(AA5107,实际辖区!D:E,2,0)</f>
        <v>POS_75941249</v>
      </c>
    </row>
    <row r="5108" spans="1:29">
      <c r="A5108" t="s">
        <v>97</v>
      </c>
      <c r="B5108" t="s">
        <v>11641</v>
      </c>
      <c r="C5108" t="s">
        <v>11642</v>
      </c>
      <c r="D5108" t="s">
        <v>9196</v>
      </c>
      <c r="E5108" t="s">
        <v>9334</v>
      </c>
      <c r="F5108" t="s">
        <v>11634</v>
      </c>
      <c r="G5108" t="s">
        <v>11641</v>
      </c>
      <c r="H5108" t="s">
        <v>29</v>
      </c>
      <c r="I5108">
        <v>5525760.4194245096</v>
      </c>
      <c r="J5108">
        <v>21525.9</v>
      </c>
      <c r="K5108">
        <v>18345.599999999999</v>
      </c>
      <c r="L5108">
        <v>9.9999999999999995E-7</v>
      </c>
      <c r="M5108">
        <v>37.699605300000002</v>
      </c>
      <c r="N5108">
        <v>116.2397898</v>
      </c>
      <c r="O5108" t="s">
        <v>11620</v>
      </c>
      <c r="P5108" t="s">
        <v>97</v>
      </c>
      <c r="Q5108" t="s">
        <v>11011</v>
      </c>
      <c r="R5108">
        <v>0</v>
      </c>
      <c r="S5108">
        <v>37.790923325609683</v>
      </c>
      <c r="T5108">
        <v>115.80233180605489</v>
      </c>
      <c r="U5108">
        <v>39.865464036187028</v>
      </c>
      <c r="V5108" t="s">
        <v>32</v>
      </c>
      <c r="W5108" t="s">
        <v>33</v>
      </c>
      <c r="X5108" t="str">
        <f t="shared" si="237"/>
        <v>NPT76A0NJ</v>
      </c>
      <c r="Y5108">
        <f t="shared" si="238"/>
        <v>1</v>
      </c>
      <c r="Z5108">
        <f>COUNTIF($X$2:X5108,X5108)</f>
        <v>1</v>
      </c>
      <c r="AA5108" t="str">
        <f t="shared" si="239"/>
        <v>NPT76A0NJ1</v>
      </c>
      <c r="AB5108">
        <f>COUNTIF(实际辖区!A:A,全部结果!X5108)</f>
        <v>1</v>
      </c>
      <c r="AC5108" s="9" t="str">
        <f>VLOOKUP(AA5108,实际辖区!D:E,2,0)</f>
        <v>POS_75941249</v>
      </c>
    </row>
    <row r="5109" spans="1:29">
      <c r="A5109" t="s">
        <v>97</v>
      </c>
      <c r="B5109" t="s">
        <v>11643</v>
      </c>
      <c r="C5109" t="s">
        <v>11644</v>
      </c>
      <c r="D5109" t="s">
        <v>9196</v>
      </c>
      <c r="E5109" t="s">
        <v>9257</v>
      </c>
      <c r="F5109" t="s">
        <v>11645</v>
      </c>
      <c r="G5109" t="s">
        <v>11643</v>
      </c>
      <c r="H5109" t="s">
        <v>29</v>
      </c>
      <c r="I5109">
        <v>5412573.9462133301</v>
      </c>
      <c r="J5109">
        <v>29727</v>
      </c>
      <c r="K5109">
        <v>40239.599999999999</v>
      </c>
      <c r="L5109">
        <v>0.17910447761194029</v>
      </c>
      <c r="M5109">
        <v>38.266940400000003</v>
      </c>
      <c r="N5109">
        <v>114.1824251</v>
      </c>
      <c r="O5109" t="s">
        <v>11646</v>
      </c>
      <c r="P5109" t="s">
        <v>97</v>
      </c>
      <c r="Q5109" t="s">
        <v>11011</v>
      </c>
      <c r="R5109">
        <v>0</v>
      </c>
      <c r="S5109">
        <v>38.147164848328622</v>
      </c>
      <c r="T5109">
        <v>114.5155431664314</v>
      </c>
      <c r="U5109">
        <v>32.062517426776907</v>
      </c>
      <c r="V5109" t="s">
        <v>32</v>
      </c>
      <c r="W5109" t="s">
        <v>33</v>
      </c>
      <c r="X5109" t="str">
        <f t="shared" si="237"/>
        <v>NPT76ABLA</v>
      </c>
      <c r="Y5109">
        <f t="shared" si="238"/>
        <v>1</v>
      </c>
      <c r="Z5109">
        <f>COUNTIF($X$2:X5109,X5109)</f>
        <v>1</v>
      </c>
      <c r="AA5109" t="str">
        <f t="shared" si="239"/>
        <v>NPT76ABLA1</v>
      </c>
      <c r="AB5109">
        <f>COUNTIF(实际辖区!A:A,全部结果!X5109)</f>
        <v>1</v>
      </c>
      <c r="AC5109" s="9" t="str">
        <f>VLOOKUP(AA5109,实际辖区!D:E,2,0)</f>
        <v>POS_75941255</v>
      </c>
    </row>
    <row r="5110" spans="1:29">
      <c r="A5110" t="s">
        <v>97</v>
      </c>
      <c r="B5110" t="s">
        <v>11647</v>
      </c>
      <c r="C5110" t="s">
        <v>11648</v>
      </c>
      <c r="D5110" t="s">
        <v>9196</v>
      </c>
      <c r="E5110" t="s">
        <v>9257</v>
      </c>
      <c r="F5110" t="s">
        <v>11649</v>
      </c>
      <c r="G5110" t="s">
        <v>11647</v>
      </c>
      <c r="H5110" t="s">
        <v>29</v>
      </c>
      <c r="I5110">
        <v>6611764.9237093301</v>
      </c>
      <c r="J5110">
        <v>109530</v>
      </c>
      <c r="K5110">
        <v>51597</v>
      </c>
      <c r="L5110">
        <v>0.14925373134328351</v>
      </c>
      <c r="M5110">
        <v>38.025924600000003</v>
      </c>
      <c r="N5110">
        <v>114.8331854</v>
      </c>
      <c r="O5110" t="s">
        <v>11646</v>
      </c>
      <c r="P5110" t="s">
        <v>97</v>
      </c>
      <c r="Q5110" t="s">
        <v>11011</v>
      </c>
      <c r="R5110">
        <v>0</v>
      </c>
      <c r="S5110">
        <v>38.147164848328622</v>
      </c>
      <c r="T5110">
        <v>114.5155431664314</v>
      </c>
      <c r="U5110">
        <v>30.945787718540579</v>
      </c>
      <c r="V5110" t="s">
        <v>32</v>
      </c>
      <c r="W5110" t="s">
        <v>33</v>
      </c>
      <c r="X5110" t="str">
        <f t="shared" si="237"/>
        <v>NPT76ABKE</v>
      </c>
      <c r="Y5110">
        <f t="shared" si="238"/>
        <v>1</v>
      </c>
      <c r="Z5110">
        <f>COUNTIF($X$2:X5110,X5110)</f>
        <v>1</v>
      </c>
      <c r="AA5110" t="str">
        <f t="shared" si="239"/>
        <v>NPT76ABKE1</v>
      </c>
      <c r="AB5110">
        <f>COUNTIF(实际辖区!A:A,全部结果!X5110)</f>
        <v>1</v>
      </c>
      <c r="AC5110" s="9" t="str">
        <f>VLOOKUP(AA5110,实际辖区!D:E,2,0)</f>
        <v>POS_75941255</v>
      </c>
    </row>
    <row r="5111" spans="1:29">
      <c r="A5111" t="s">
        <v>97</v>
      </c>
      <c r="B5111" t="s">
        <v>11650</v>
      </c>
      <c r="C5111" t="s">
        <v>11651</v>
      </c>
      <c r="D5111" t="s">
        <v>9196</v>
      </c>
      <c r="E5111" t="s">
        <v>9257</v>
      </c>
      <c r="F5111" t="s">
        <v>9264</v>
      </c>
      <c r="G5111" t="s">
        <v>11650</v>
      </c>
      <c r="H5111" t="s">
        <v>29</v>
      </c>
      <c r="I5111">
        <v>7506400</v>
      </c>
      <c r="J5111">
        <v>29494.65</v>
      </c>
      <c r="K5111">
        <v>33679.620000000003</v>
      </c>
      <c r="L5111">
        <v>0.1343283582089552</v>
      </c>
      <c r="M5111">
        <v>38.024894000000003</v>
      </c>
      <c r="N5111">
        <v>114.4533945</v>
      </c>
      <c r="O5111" t="s">
        <v>11646</v>
      </c>
      <c r="P5111" t="s">
        <v>97</v>
      </c>
      <c r="Q5111" t="s">
        <v>11011</v>
      </c>
      <c r="R5111">
        <v>0</v>
      </c>
      <c r="S5111">
        <v>38.147164848328622</v>
      </c>
      <c r="T5111">
        <v>114.5155431664314</v>
      </c>
      <c r="U5111">
        <v>14.62607400630365</v>
      </c>
      <c r="V5111" t="s">
        <v>32</v>
      </c>
      <c r="W5111" t="s">
        <v>33</v>
      </c>
      <c r="X5111" t="str">
        <f t="shared" si="237"/>
        <v>NPT76ABGY</v>
      </c>
      <c r="Y5111">
        <f t="shared" si="238"/>
        <v>1</v>
      </c>
      <c r="Z5111">
        <f>COUNTIF($X$2:X5111,X5111)</f>
        <v>1</v>
      </c>
      <c r="AA5111" t="str">
        <f t="shared" si="239"/>
        <v>NPT76ABGY1</v>
      </c>
      <c r="AB5111">
        <f>COUNTIF(实际辖区!A:A,全部结果!X5111)</f>
        <v>1</v>
      </c>
      <c r="AC5111" s="9" t="str">
        <f>VLOOKUP(AA5111,实际辖区!D:E,2,0)</f>
        <v>POS_75941255</v>
      </c>
    </row>
    <row r="5112" spans="1:29">
      <c r="A5112" t="s">
        <v>97</v>
      </c>
      <c r="B5112" t="s">
        <v>11652</v>
      </c>
      <c r="C5112" t="s">
        <v>11653</v>
      </c>
      <c r="D5112" t="s">
        <v>9196</v>
      </c>
      <c r="E5112" t="s">
        <v>9257</v>
      </c>
      <c r="F5112" t="s">
        <v>3265</v>
      </c>
      <c r="G5112" t="s">
        <v>11652</v>
      </c>
      <c r="H5112" t="s">
        <v>29</v>
      </c>
      <c r="I5112">
        <v>3688500.30829792</v>
      </c>
      <c r="J5112">
        <v>73020</v>
      </c>
      <c r="K5112">
        <v>56756.7</v>
      </c>
      <c r="L5112">
        <v>8.9552238805970102E-2</v>
      </c>
      <c r="M5112">
        <v>38.094857300000001</v>
      </c>
      <c r="N5112">
        <v>114.526026</v>
      </c>
      <c r="O5112" t="s">
        <v>11646</v>
      </c>
      <c r="P5112" t="s">
        <v>97</v>
      </c>
      <c r="Q5112" t="s">
        <v>11011</v>
      </c>
      <c r="R5112">
        <v>0</v>
      </c>
      <c r="S5112">
        <v>38.147164848328622</v>
      </c>
      <c r="T5112">
        <v>114.5155431664314</v>
      </c>
      <c r="U5112">
        <v>5.8783883924257241</v>
      </c>
      <c r="V5112" t="s">
        <v>32</v>
      </c>
      <c r="W5112" t="s">
        <v>33</v>
      </c>
      <c r="X5112" t="str">
        <f t="shared" si="237"/>
        <v>NPT76ABGD</v>
      </c>
      <c r="Y5112">
        <f t="shared" si="238"/>
        <v>1</v>
      </c>
      <c r="Z5112">
        <f>COUNTIF($X$2:X5112,X5112)</f>
        <v>1</v>
      </c>
      <c r="AA5112" t="str">
        <f t="shared" si="239"/>
        <v>NPT76ABGD1</v>
      </c>
      <c r="AB5112">
        <f>COUNTIF(实际辖区!A:A,全部结果!X5112)</f>
        <v>1</v>
      </c>
      <c r="AC5112" s="9" t="str">
        <f>VLOOKUP(AA5112,实际辖区!D:E,2,0)</f>
        <v>POS_75941255</v>
      </c>
    </row>
    <row r="5113" spans="1:29">
      <c r="A5113" t="s">
        <v>97</v>
      </c>
      <c r="B5113" t="s">
        <v>11654</v>
      </c>
      <c r="C5113" t="s">
        <v>11655</v>
      </c>
      <c r="D5113" t="s">
        <v>9196</v>
      </c>
      <c r="E5113" t="s">
        <v>9257</v>
      </c>
      <c r="F5113" t="s">
        <v>11649</v>
      </c>
      <c r="G5113" t="s">
        <v>11654</v>
      </c>
      <c r="H5113" t="s">
        <v>29</v>
      </c>
      <c r="I5113">
        <v>8462963.7915418409</v>
      </c>
      <c r="J5113">
        <v>9172.7999999999993</v>
      </c>
      <c r="K5113">
        <v>12686.79</v>
      </c>
      <c r="L5113">
        <v>7.9601990049751201E-2</v>
      </c>
      <c r="M5113">
        <v>38.042073600000002</v>
      </c>
      <c r="N5113">
        <v>114.8576071</v>
      </c>
      <c r="O5113" t="s">
        <v>11646</v>
      </c>
      <c r="P5113" t="s">
        <v>97</v>
      </c>
      <c r="Q5113" t="s">
        <v>11011</v>
      </c>
      <c r="R5113">
        <v>0</v>
      </c>
      <c r="S5113">
        <v>38.147164848328622</v>
      </c>
      <c r="T5113">
        <v>114.5155431664314</v>
      </c>
      <c r="U5113">
        <v>32.193317414646842</v>
      </c>
      <c r="V5113" t="s">
        <v>32</v>
      </c>
      <c r="W5113" t="s">
        <v>33</v>
      </c>
      <c r="X5113" t="str">
        <f t="shared" si="237"/>
        <v>NPT76ABKD</v>
      </c>
      <c r="Y5113">
        <f t="shared" si="238"/>
        <v>1</v>
      </c>
      <c r="Z5113">
        <f>COUNTIF($X$2:X5113,X5113)</f>
        <v>1</v>
      </c>
      <c r="AA5113" t="str">
        <f t="shared" si="239"/>
        <v>NPT76ABKD1</v>
      </c>
      <c r="AB5113">
        <f>COUNTIF(实际辖区!A:A,全部结果!X5113)</f>
        <v>1</v>
      </c>
      <c r="AC5113" s="9" t="str">
        <f>VLOOKUP(AA5113,实际辖区!D:E,2,0)</f>
        <v>POS_75941255</v>
      </c>
    </row>
    <row r="5114" spans="1:29">
      <c r="A5114" t="s">
        <v>97</v>
      </c>
      <c r="B5114" t="s">
        <v>11656</v>
      </c>
      <c r="C5114" t="s">
        <v>11657</v>
      </c>
      <c r="D5114" t="s">
        <v>9196</v>
      </c>
      <c r="E5114" t="s">
        <v>9257</v>
      </c>
      <c r="F5114" t="s">
        <v>11658</v>
      </c>
      <c r="G5114" t="s">
        <v>11656</v>
      </c>
      <c r="H5114" t="s">
        <v>29</v>
      </c>
      <c r="I5114">
        <v>6067826.4830328003</v>
      </c>
      <c r="J5114">
        <v>26287.200000000001</v>
      </c>
      <c r="K5114">
        <v>70515.899999999994</v>
      </c>
      <c r="L5114">
        <v>6.9651741293532299E-2</v>
      </c>
      <c r="M5114">
        <v>38.158972400000003</v>
      </c>
      <c r="N5114">
        <v>114.559898</v>
      </c>
      <c r="O5114" t="s">
        <v>11646</v>
      </c>
      <c r="P5114" t="s">
        <v>97</v>
      </c>
      <c r="Q5114" t="s">
        <v>11011</v>
      </c>
      <c r="R5114">
        <v>0</v>
      </c>
      <c r="S5114">
        <v>38.147164848328622</v>
      </c>
      <c r="T5114">
        <v>114.5155431664314</v>
      </c>
      <c r="U5114">
        <v>4.1026612445622437</v>
      </c>
      <c r="V5114" t="s">
        <v>32</v>
      </c>
      <c r="W5114" t="s">
        <v>33</v>
      </c>
      <c r="X5114" t="str">
        <f t="shared" si="237"/>
        <v>NPT76ABKT</v>
      </c>
      <c r="Y5114">
        <f t="shared" si="238"/>
        <v>1</v>
      </c>
      <c r="Z5114">
        <f>COUNTIF($X$2:X5114,X5114)</f>
        <v>1</v>
      </c>
      <c r="AA5114" t="str">
        <f t="shared" si="239"/>
        <v>NPT76ABKT1</v>
      </c>
      <c r="AB5114">
        <f>COUNTIF(实际辖区!A:A,全部结果!X5114)</f>
        <v>1</v>
      </c>
      <c r="AC5114" s="9" t="str">
        <f>VLOOKUP(AA5114,实际辖区!D:E,2,0)</f>
        <v>POS_75941255</v>
      </c>
    </row>
    <row r="5115" spans="1:29">
      <c r="A5115" t="s">
        <v>97</v>
      </c>
      <c r="B5115" t="s">
        <v>11659</v>
      </c>
      <c r="C5115" t="s">
        <v>11660</v>
      </c>
      <c r="D5115" t="s">
        <v>9196</v>
      </c>
      <c r="E5115" t="s">
        <v>9257</v>
      </c>
      <c r="F5115" t="s">
        <v>9261</v>
      </c>
      <c r="G5115" t="s">
        <v>11659</v>
      </c>
      <c r="H5115" t="s">
        <v>29</v>
      </c>
      <c r="I5115">
        <v>3405142.6286993902</v>
      </c>
      <c r="J5115">
        <v>59337</v>
      </c>
      <c r="K5115">
        <v>49002</v>
      </c>
      <c r="L5115">
        <v>6.4676616915422799E-2</v>
      </c>
      <c r="M5115">
        <v>38.035468799999997</v>
      </c>
      <c r="N5115">
        <v>114.5618049</v>
      </c>
      <c r="O5115" t="s">
        <v>11646</v>
      </c>
      <c r="P5115" t="s">
        <v>97</v>
      </c>
      <c r="Q5115" t="s">
        <v>11011</v>
      </c>
      <c r="R5115">
        <v>1</v>
      </c>
      <c r="S5115">
        <v>38.147164848328622</v>
      </c>
      <c r="T5115">
        <v>114.5155431664314</v>
      </c>
      <c r="U5115">
        <v>13.045351545451631</v>
      </c>
      <c r="V5115" t="s">
        <v>32</v>
      </c>
      <c r="W5115" t="s">
        <v>33</v>
      </c>
      <c r="X5115" t="str">
        <f t="shared" si="237"/>
        <v>NPT76ABIZ</v>
      </c>
      <c r="Y5115">
        <f t="shared" si="238"/>
        <v>1</v>
      </c>
      <c r="Z5115">
        <f>COUNTIF($X$2:X5115,X5115)</f>
        <v>1</v>
      </c>
      <c r="AA5115" t="str">
        <f t="shared" si="239"/>
        <v>NPT76ABIZ1</v>
      </c>
      <c r="AB5115">
        <f>COUNTIF(实际辖区!A:A,全部结果!X5115)</f>
        <v>1</v>
      </c>
      <c r="AC5115" s="9" t="str">
        <f>VLOOKUP(AA5115,实际辖区!D:E,2,0)</f>
        <v>POS_75941255</v>
      </c>
    </row>
    <row r="5116" spans="1:29">
      <c r="A5116" t="s">
        <v>97</v>
      </c>
      <c r="B5116" t="s">
        <v>11661</v>
      </c>
      <c r="C5116" t="s">
        <v>11662</v>
      </c>
      <c r="D5116" t="s">
        <v>9196</v>
      </c>
      <c r="E5116" t="s">
        <v>9257</v>
      </c>
      <c r="F5116" t="s">
        <v>3265</v>
      </c>
      <c r="G5116" t="s">
        <v>11661</v>
      </c>
      <c r="H5116" t="s">
        <v>29</v>
      </c>
      <c r="I5116">
        <v>2618773.0768235102</v>
      </c>
      <c r="J5116">
        <v>52574.400000000001</v>
      </c>
      <c r="K5116">
        <v>55072.800000000003</v>
      </c>
      <c r="L5116">
        <v>5.9701492537313397E-2</v>
      </c>
      <c r="M5116">
        <v>38.054755700000001</v>
      </c>
      <c r="N5116">
        <v>114.5345707</v>
      </c>
      <c r="O5116" t="s">
        <v>11646</v>
      </c>
      <c r="P5116" t="s">
        <v>97</v>
      </c>
      <c r="Q5116" t="s">
        <v>11011</v>
      </c>
      <c r="R5116">
        <v>0</v>
      </c>
      <c r="S5116">
        <v>38.147164848328622</v>
      </c>
      <c r="T5116">
        <v>114.5155431664314</v>
      </c>
      <c r="U5116">
        <v>10.392154710686359</v>
      </c>
      <c r="V5116" t="s">
        <v>32</v>
      </c>
      <c r="W5116" t="s">
        <v>33</v>
      </c>
      <c r="X5116" t="str">
        <f t="shared" si="237"/>
        <v>NPT76ABIT</v>
      </c>
      <c r="Y5116">
        <f t="shared" si="238"/>
        <v>1</v>
      </c>
      <c r="Z5116">
        <f>COUNTIF($X$2:X5116,X5116)</f>
        <v>1</v>
      </c>
      <c r="AA5116" t="str">
        <f t="shared" si="239"/>
        <v>NPT76ABIT1</v>
      </c>
      <c r="AB5116">
        <f>COUNTIF(实际辖区!A:A,全部结果!X5116)</f>
        <v>1</v>
      </c>
      <c r="AC5116" s="9" t="str">
        <f>VLOOKUP(AA5116,实际辖区!D:E,2,0)</f>
        <v>POS_75941255</v>
      </c>
    </row>
    <row r="5117" spans="1:29">
      <c r="A5117" t="s">
        <v>97</v>
      </c>
      <c r="B5117" t="s">
        <v>11663</v>
      </c>
      <c r="C5117" t="s">
        <v>11664</v>
      </c>
      <c r="D5117" t="s">
        <v>9196</v>
      </c>
      <c r="E5117" t="s">
        <v>9257</v>
      </c>
      <c r="F5117" t="s">
        <v>11665</v>
      </c>
      <c r="G5117" t="s">
        <v>11663</v>
      </c>
      <c r="H5117" t="s">
        <v>29</v>
      </c>
      <c r="I5117">
        <v>7285578.0185327101</v>
      </c>
      <c r="J5117">
        <v>60685.2</v>
      </c>
      <c r="K5117">
        <v>61916.4</v>
      </c>
      <c r="L5117">
        <v>5.9701492537313397E-2</v>
      </c>
      <c r="M5117">
        <v>38.443632800000003</v>
      </c>
      <c r="N5117">
        <v>114.5632545</v>
      </c>
      <c r="O5117" t="s">
        <v>11646</v>
      </c>
      <c r="P5117" t="s">
        <v>97</v>
      </c>
      <c r="Q5117" t="s">
        <v>11011</v>
      </c>
      <c r="R5117">
        <v>0</v>
      </c>
      <c r="S5117">
        <v>38.147164848328622</v>
      </c>
      <c r="T5117">
        <v>114.5155431664314</v>
      </c>
      <c r="U5117">
        <v>33.172174278180357</v>
      </c>
      <c r="V5117" t="s">
        <v>32</v>
      </c>
      <c r="W5117" t="s">
        <v>33</v>
      </c>
      <c r="X5117" t="str">
        <f t="shared" si="237"/>
        <v>NPT76ABLH</v>
      </c>
      <c r="Y5117">
        <f t="shared" si="238"/>
        <v>1</v>
      </c>
      <c r="Z5117">
        <f>COUNTIF($X$2:X5117,X5117)</f>
        <v>1</v>
      </c>
      <c r="AA5117" t="str">
        <f t="shared" si="239"/>
        <v>NPT76ABLH1</v>
      </c>
      <c r="AB5117">
        <f>COUNTIF(实际辖区!A:A,全部结果!X5117)</f>
        <v>1</v>
      </c>
      <c r="AC5117" s="9" t="str">
        <f>VLOOKUP(AA5117,实际辖区!D:E,2,0)</f>
        <v>POS_75941255</v>
      </c>
    </row>
    <row r="5118" spans="1:29">
      <c r="A5118" t="s">
        <v>97</v>
      </c>
      <c r="B5118" t="s">
        <v>11666</v>
      </c>
      <c r="C5118" t="s">
        <v>11667</v>
      </c>
      <c r="D5118" t="s">
        <v>9196</v>
      </c>
      <c r="E5118" t="s">
        <v>9257</v>
      </c>
      <c r="F5118" t="s">
        <v>9264</v>
      </c>
      <c r="G5118" t="s">
        <v>11666</v>
      </c>
      <c r="H5118" t="s">
        <v>29</v>
      </c>
      <c r="I5118">
        <v>5316421.8885629503</v>
      </c>
      <c r="J5118">
        <v>91915.68</v>
      </c>
      <c r="K5118">
        <v>94079.61</v>
      </c>
      <c r="L5118">
        <v>5.9701492537313397E-2</v>
      </c>
      <c r="M5118">
        <v>38.046537999999998</v>
      </c>
      <c r="N5118">
        <v>114.476393</v>
      </c>
      <c r="O5118" t="s">
        <v>11646</v>
      </c>
      <c r="P5118" t="s">
        <v>97</v>
      </c>
      <c r="Q5118" t="s">
        <v>11011</v>
      </c>
      <c r="R5118">
        <v>1</v>
      </c>
      <c r="S5118">
        <v>38.147164848328622</v>
      </c>
      <c r="T5118">
        <v>114.5155431664314</v>
      </c>
      <c r="U5118">
        <v>11.685416123612599</v>
      </c>
      <c r="V5118" t="s">
        <v>32</v>
      </c>
      <c r="W5118" t="s">
        <v>33</v>
      </c>
      <c r="X5118" t="str">
        <f t="shared" si="237"/>
        <v>NPT76BAMN</v>
      </c>
      <c r="Y5118">
        <f t="shared" si="238"/>
        <v>1</v>
      </c>
      <c r="Z5118">
        <f>COUNTIF($X$2:X5118,X5118)</f>
        <v>1</v>
      </c>
      <c r="AA5118" t="str">
        <f t="shared" si="239"/>
        <v>NPT76BAMN1</v>
      </c>
      <c r="AB5118">
        <f>COUNTIF(实际辖区!A:A,全部结果!X5118)</f>
        <v>1</v>
      </c>
      <c r="AC5118" s="9" t="str">
        <f>VLOOKUP(AA5118,实际辖区!D:E,2,0)</f>
        <v>POS_75941255</v>
      </c>
    </row>
    <row r="5119" spans="1:29">
      <c r="A5119" t="s">
        <v>97</v>
      </c>
      <c r="B5119" t="s">
        <v>11668</v>
      </c>
      <c r="C5119" t="s">
        <v>11669</v>
      </c>
      <c r="D5119" t="s">
        <v>9196</v>
      </c>
      <c r="E5119" t="s">
        <v>9257</v>
      </c>
      <c r="F5119" t="s">
        <v>11670</v>
      </c>
      <c r="G5119" t="s">
        <v>11668</v>
      </c>
      <c r="H5119" t="s">
        <v>29</v>
      </c>
      <c r="I5119">
        <v>6292227.4193548402</v>
      </c>
      <c r="J5119">
        <v>25798.5</v>
      </c>
      <c r="K5119">
        <v>16052.4</v>
      </c>
      <c r="L5119">
        <v>1.99004975124378E-2</v>
      </c>
      <c r="M5119">
        <v>38.313607500000003</v>
      </c>
      <c r="N5119">
        <v>114.378118</v>
      </c>
      <c r="O5119" t="s">
        <v>11646</v>
      </c>
      <c r="P5119" t="s">
        <v>97</v>
      </c>
      <c r="Q5119" t="s">
        <v>11011</v>
      </c>
      <c r="R5119">
        <v>0</v>
      </c>
      <c r="S5119">
        <v>38.147164848328622</v>
      </c>
      <c r="T5119">
        <v>114.5155431664314</v>
      </c>
      <c r="U5119">
        <v>22.048066734056789</v>
      </c>
      <c r="V5119" t="s">
        <v>32</v>
      </c>
      <c r="W5119" t="s">
        <v>33</v>
      </c>
      <c r="X5119" t="str">
        <f t="shared" si="237"/>
        <v>NPT76ABLJ</v>
      </c>
      <c r="Y5119">
        <f t="shared" si="238"/>
        <v>1</v>
      </c>
      <c r="Z5119">
        <f>COUNTIF($X$2:X5119,X5119)</f>
        <v>1</v>
      </c>
      <c r="AA5119" t="str">
        <f t="shared" si="239"/>
        <v>NPT76ABLJ1</v>
      </c>
      <c r="AB5119">
        <f>COUNTIF(实际辖区!A:A,全部结果!X5119)</f>
        <v>1</v>
      </c>
      <c r="AC5119" s="9" t="str">
        <f>VLOOKUP(AA5119,实际辖区!D:E,2,0)</f>
        <v>POS_75941255</v>
      </c>
    </row>
    <row r="5120" spans="1:29">
      <c r="A5120" t="s">
        <v>97</v>
      </c>
      <c r="B5120" t="s">
        <v>11671</v>
      </c>
      <c r="C5120" t="s">
        <v>11672</v>
      </c>
      <c r="D5120" t="s">
        <v>9196</v>
      </c>
      <c r="E5120" t="s">
        <v>9257</v>
      </c>
      <c r="F5120" t="s">
        <v>11673</v>
      </c>
      <c r="G5120" t="s">
        <v>11671</v>
      </c>
      <c r="H5120" t="s">
        <v>29</v>
      </c>
      <c r="I5120">
        <v>7124803.9591026297</v>
      </c>
      <c r="J5120">
        <v>0</v>
      </c>
      <c r="K5120">
        <v>0</v>
      </c>
      <c r="L5120">
        <v>1.99004975124378E-2</v>
      </c>
      <c r="M5120">
        <v>38.038386199999998</v>
      </c>
      <c r="N5120">
        <v>114.1514629</v>
      </c>
      <c r="O5120" t="s">
        <v>11646</v>
      </c>
      <c r="P5120" t="s">
        <v>97</v>
      </c>
      <c r="Q5120" t="s">
        <v>11011</v>
      </c>
      <c r="R5120">
        <v>0</v>
      </c>
      <c r="S5120">
        <v>38.147164848328622</v>
      </c>
      <c r="T5120">
        <v>114.5155431664314</v>
      </c>
      <c r="U5120">
        <v>34.143873581472157</v>
      </c>
      <c r="V5120" t="s">
        <v>32</v>
      </c>
      <c r="W5120" t="s">
        <v>33</v>
      </c>
      <c r="X5120" t="str">
        <f t="shared" si="237"/>
        <v>NPT76ABLV</v>
      </c>
      <c r="Y5120">
        <f t="shared" si="238"/>
        <v>1</v>
      </c>
      <c r="Z5120">
        <f>COUNTIF($X$2:X5120,X5120)</f>
        <v>1</v>
      </c>
      <c r="AA5120" t="str">
        <f t="shared" si="239"/>
        <v>NPT76ABLV1</v>
      </c>
      <c r="AB5120">
        <f>COUNTIF(实际辖区!A:A,全部结果!X5120)</f>
        <v>1</v>
      </c>
      <c r="AC5120" s="9" t="str">
        <f>VLOOKUP(AA5120,实际辖区!D:E,2,0)</f>
        <v>POS_75941255</v>
      </c>
    </row>
    <row r="5121" spans="1:29">
      <c r="A5121" t="s">
        <v>97</v>
      </c>
      <c r="B5121" t="s">
        <v>11674</v>
      </c>
      <c r="C5121" t="s">
        <v>11675</v>
      </c>
      <c r="D5121" t="s">
        <v>9196</v>
      </c>
      <c r="E5121" t="s">
        <v>9257</v>
      </c>
      <c r="F5121" t="s">
        <v>11649</v>
      </c>
      <c r="G5121" t="s">
        <v>11674</v>
      </c>
      <c r="H5121" t="s">
        <v>29</v>
      </c>
      <c r="I5121">
        <v>2585703.6124852002</v>
      </c>
      <c r="J5121">
        <v>16064.4</v>
      </c>
      <c r="K5121">
        <v>17027.009999999998</v>
      </c>
      <c r="L5121">
        <v>9.9502487562189001E-3</v>
      </c>
      <c r="M5121">
        <v>38.048311900000002</v>
      </c>
      <c r="N5121">
        <v>114.5215319</v>
      </c>
      <c r="O5121" t="s">
        <v>11646</v>
      </c>
      <c r="P5121" t="s">
        <v>97</v>
      </c>
      <c r="Q5121" t="s">
        <v>11011</v>
      </c>
      <c r="R5121">
        <v>0</v>
      </c>
      <c r="S5121">
        <v>38.147164848328622</v>
      </c>
      <c r="T5121">
        <v>114.5155431664314</v>
      </c>
      <c r="U5121">
        <v>10.985079137690571</v>
      </c>
      <c r="V5121" t="s">
        <v>32</v>
      </c>
      <c r="W5121" t="s">
        <v>33</v>
      </c>
      <c r="X5121" t="str">
        <f t="shared" si="237"/>
        <v>NPT76ABIC</v>
      </c>
      <c r="Y5121">
        <f t="shared" si="238"/>
        <v>1</v>
      </c>
      <c r="Z5121">
        <f>COUNTIF($X$2:X5121,X5121)</f>
        <v>1</v>
      </c>
      <c r="AA5121" t="str">
        <f t="shared" si="239"/>
        <v>NPT76ABIC1</v>
      </c>
      <c r="AB5121">
        <f>COUNTIF(实际辖区!A:A,全部结果!X5121)</f>
        <v>1</v>
      </c>
      <c r="AC5121" s="9" t="str">
        <f>VLOOKUP(AA5121,实际辖区!D:E,2,0)</f>
        <v>POS_75941255</v>
      </c>
    </row>
    <row r="5122" spans="1:29">
      <c r="A5122" t="s">
        <v>97</v>
      </c>
      <c r="B5122" t="s">
        <v>11676</v>
      </c>
      <c r="C5122" t="s">
        <v>11677</v>
      </c>
      <c r="D5122" t="s">
        <v>9196</v>
      </c>
      <c r="E5122" t="s">
        <v>9257</v>
      </c>
      <c r="F5122" t="s">
        <v>11658</v>
      </c>
      <c r="G5122" t="s">
        <v>11676</v>
      </c>
      <c r="H5122" t="s">
        <v>29</v>
      </c>
      <c r="I5122">
        <v>3152943.9501952399</v>
      </c>
      <c r="J5122">
        <v>10953</v>
      </c>
      <c r="K5122">
        <v>0</v>
      </c>
      <c r="L5122">
        <v>9.9502487562189001E-3</v>
      </c>
      <c r="M5122">
        <v>38.151896100000002</v>
      </c>
      <c r="N5122">
        <v>114.56990260000001</v>
      </c>
      <c r="O5122" t="s">
        <v>11646</v>
      </c>
      <c r="P5122" t="s">
        <v>97</v>
      </c>
      <c r="Q5122" t="s">
        <v>11011</v>
      </c>
      <c r="R5122">
        <v>0</v>
      </c>
      <c r="S5122">
        <v>38.147164848328622</v>
      </c>
      <c r="T5122">
        <v>114.5155431664314</v>
      </c>
      <c r="U5122">
        <v>4.793665641014603</v>
      </c>
      <c r="V5122" t="s">
        <v>32</v>
      </c>
      <c r="W5122" t="s">
        <v>33</v>
      </c>
      <c r="X5122" t="str">
        <f t="shared" si="237"/>
        <v>NPT76ABKX</v>
      </c>
      <c r="Y5122">
        <f t="shared" si="238"/>
        <v>1</v>
      </c>
      <c r="Z5122">
        <f>COUNTIF($X$2:X5122,X5122)</f>
        <v>1</v>
      </c>
      <c r="AA5122" t="str">
        <f t="shared" si="239"/>
        <v>NPT76ABKX1</v>
      </c>
      <c r="AB5122">
        <f>COUNTIF(实际辖区!A:A,全部结果!X5122)</f>
        <v>1</v>
      </c>
      <c r="AC5122" s="9" t="str">
        <f>VLOOKUP(AA5122,实际辖区!D:E,2,0)</f>
        <v>POS_75941255</v>
      </c>
    </row>
    <row r="5123" spans="1:29">
      <c r="A5123" t="s">
        <v>97</v>
      </c>
      <c r="B5123" t="s">
        <v>11678</v>
      </c>
      <c r="C5123" t="s">
        <v>11679</v>
      </c>
      <c r="D5123" t="s">
        <v>9196</v>
      </c>
      <c r="E5123" t="s">
        <v>9257</v>
      </c>
      <c r="F5123" t="s">
        <v>11665</v>
      </c>
      <c r="G5123" t="s">
        <v>11678</v>
      </c>
      <c r="H5123" t="s">
        <v>29</v>
      </c>
      <c r="I5123">
        <v>5035594.95750017</v>
      </c>
      <c r="J5123">
        <v>5257.44</v>
      </c>
      <c r="K5123">
        <v>7302</v>
      </c>
      <c r="L5123">
        <v>4.9751243781093997E-3</v>
      </c>
      <c r="M5123">
        <v>38.459104699999997</v>
      </c>
      <c r="N5123">
        <v>114.5626882</v>
      </c>
      <c r="O5123" t="s">
        <v>11646</v>
      </c>
      <c r="P5123" t="s">
        <v>97</v>
      </c>
      <c r="Q5123" t="s">
        <v>11011</v>
      </c>
      <c r="R5123">
        <v>0</v>
      </c>
      <c r="S5123">
        <v>38.147164848328622</v>
      </c>
      <c r="T5123">
        <v>114.5155431664314</v>
      </c>
      <c r="U5123">
        <v>34.870708333438067</v>
      </c>
      <c r="V5123" t="s">
        <v>32</v>
      </c>
      <c r="W5123" t="s">
        <v>33</v>
      </c>
      <c r="X5123" t="str">
        <f t="shared" ref="X5123:X5186" si="240">P5123&amp;B5123</f>
        <v>NPT76ABLI</v>
      </c>
      <c r="Y5123">
        <f t="shared" ref="Y5123:Y5186" si="241">COUNTIF(X:X,X5123)</f>
        <v>1</v>
      </c>
      <c r="Z5123">
        <f>COUNTIF($X$2:X5123,X5123)</f>
        <v>1</v>
      </c>
      <c r="AA5123" t="str">
        <f t="shared" ref="AA5123:AA5186" si="242">X5123&amp;Z5123</f>
        <v>NPT76ABLI1</v>
      </c>
      <c r="AB5123">
        <f>COUNTIF(实际辖区!A:A,全部结果!X5123)</f>
        <v>1</v>
      </c>
      <c r="AC5123" s="9" t="str">
        <f>VLOOKUP(AA5123,实际辖区!D:E,2,0)</f>
        <v>POS_75941255</v>
      </c>
    </row>
    <row r="5124" spans="1:29">
      <c r="A5124" t="s">
        <v>97</v>
      </c>
      <c r="B5124" t="s">
        <v>11680</v>
      </c>
      <c r="C5124" t="s">
        <v>11681</v>
      </c>
      <c r="D5124" t="s">
        <v>9196</v>
      </c>
      <c r="E5124" t="s">
        <v>9408</v>
      </c>
      <c r="F5124" t="s">
        <v>11682</v>
      </c>
      <c r="G5124" t="s">
        <v>11680</v>
      </c>
      <c r="H5124" t="s">
        <v>29</v>
      </c>
      <c r="I5124">
        <v>8577140.2912283204</v>
      </c>
      <c r="J5124">
        <v>58416</v>
      </c>
      <c r="K5124">
        <v>17524.8</v>
      </c>
      <c r="L5124">
        <v>0.48756218905472631</v>
      </c>
      <c r="M5124">
        <v>39.990170999999997</v>
      </c>
      <c r="N5124">
        <v>117.0813117</v>
      </c>
      <c r="O5124" t="s">
        <v>11683</v>
      </c>
      <c r="P5124" t="s">
        <v>97</v>
      </c>
      <c r="Q5124" t="s">
        <v>11011</v>
      </c>
      <c r="R5124">
        <v>1</v>
      </c>
      <c r="S5124">
        <v>39.969056257680307</v>
      </c>
      <c r="T5124">
        <v>116.9205919711012</v>
      </c>
      <c r="U5124">
        <v>13.927301949743841</v>
      </c>
      <c r="V5124" t="s">
        <v>32</v>
      </c>
      <c r="W5124" t="s">
        <v>33</v>
      </c>
      <c r="X5124" t="str">
        <f t="shared" si="240"/>
        <v>NPT76ACGM</v>
      </c>
      <c r="Y5124">
        <f t="shared" si="241"/>
        <v>1</v>
      </c>
      <c r="Z5124">
        <f>COUNTIF($X$2:X5124,X5124)</f>
        <v>1</v>
      </c>
      <c r="AA5124" t="str">
        <f t="shared" si="242"/>
        <v>NPT76ACGM1</v>
      </c>
      <c r="AB5124">
        <f>COUNTIF(实际辖区!A:A,全部结果!X5124)</f>
        <v>1</v>
      </c>
      <c r="AC5124" s="9" t="str">
        <f>VLOOKUP(AA5124,实际辖区!D:E,2,0)</f>
        <v>POS_75941385</v>
      </c>
    </row>
    <row r="5125" spans="1:29">
      <c r="A5125" t="s">
        <v>97</v>
      </c>
      <c r="B5125" t="s">
        <v>11684</v>
      </c>
      <c r="C5125" t="s">
        <v>11685</v>
      </c>
      <c r="D5125" t="s">
        <v>9196</v>
      </c>
      <c r="E5125" t="s">
        <v>9408</v>
      </c>
      <c r="F5125" t="s">
        <v>11682</v>
      </c>
      <c r="G5125" t="s">
        <v>11684</v>
      </c>
      <c r="H5125" t="s">
        <v>29</v>
      </c>
      <c r="I5125">
        <v>7508711.12311015</v>
      </c>
      <c r="J5125">
        <v>147600.39000000001</v>
      </c>
      <c r="K5125">
        <v>139474.79999999999</v>
      </c>
      <c r="L5125">
        <v>0.24875621890547259</v>
      </c>
      <c r="M5125">
        <v>39.9508869</v>
      </c>
      <c r="N5125">
        <v>116.8160688</v>
      </c>
      <c r="O5125" t="s">
        <v>11683</v>
      </c>
      <c r="P5125" t="s">
        <v>97</v>
      </c>
      <c r="Q5125" t="s">
        <v>11011</v>
      </c>
      <c r="R5125">
        <v>1</v>
      </c>
      <c r="S5125">
        <v>39.969056257680307</v>
      </c>
      <c r="T5125">
        <v>116.9205919711012</v>
      </c>
      <c r="U5125">
        <v>9.1558704378361426</v>
      </c>
      <c r="V5125" t="s">
        <v>32</v>
      </c>
      <c r="W5125" t="s">
        <v>33</v>
      </c>
      <c r="X5125" t="str">
        <f t="shared" si="240"/>
        <v>NPT76BGLT</v>
      </c>
      <c r="Y5125">
        <f t="shared" si="241"/>
        <v>1</v>
      </c>
      <c r="Z5125">
        <f>COUNTIF($X$2:X5125,X5125)</f>
        <v>1</v>
      </c>
      <c r="AA5125" t="str">
        <f t="shared" si="242"/>
        <v>NPT76BGLT1</v>
      </c>
      <c r="AB5125">
        <f>COUNTIF(实际辖区!A:A,全部结果!X5125)</f>
        <v>1</v>
      </c>
      <c r="AC5125" s="9" t="str">
        <f>VLOOKUP(AA5125,实际辖区!D:E,2,0)</f>
        <v>POS_75941385</v>
      </c>
    </row>
    <row r="5126" spans="1:29">
      <c r="A5126" t="s">
        <v>97</v>
      </c>
      <c r="B5126" t="s">
        <v>11686</v>
      </c>
      <c r="C5126" t="s">
        <v>11687</v>
      </c>
      <c r="D5126" t="s">
        <v>9196</v>
      </c>
      <c r="E5126" t="s">
        <v>9408</v>
      </c>
      <c r="F5126" t="s">
        <v>11682</v>
      </c>
      <c r="G5126" t="s">
        <v>11686</v>
      </c>
      <c r="H5126" t="s">
        <v>29</v>
      </c>
      <c r="I5126">
        <v>7342140.6186859896</v>
      </c>
      <c r="J5126">
        <v>115882.74</v>
      </c>
      <c r="K5126">
        <v>45864</v>
      </c>
      <c r="L5126">
        <v>0.14925373134328351</v>
      </c>
      <c r="M5126">
        <v>39.9873659</v>
      </c>
      <c r="N5126">
        <v>117.0808705</v>
      </c>
      <c r="O5126" t="s">
        <v>11683</v>
      </c>
      <c r="P5126" t="s">
        <v>97</v>
      </c>
      <c r="Q5126" t="s">
        <v>11011</v>
      </c>
      <c r="R5126">
        <v>0</v>
      </c>
      <c r="S5126">
        <v>39.969056257680307</v>
      </c>
      <c r="T5126">
        <v>116.9205919711012</v>
      </c>
      <c r="U5126">
        <v>13.841265722396059</v>
      </c>
      <c r="V5126" t="s">
        <v>32</v>
      </c>
      <c r="W5126" t="s">
        <v>33</v>
      </c>
      <c r="X5126" t="str">
        <f t="shared" si="240"/>
        <v>NPT76ACGN</v>
      </c>
      <c r="Y5126">
        <f t="shared" si="241"/>
        <v>1</v>
      </c>
      <c r="Z5126">
        <f>COUNTIF($X$2:X5126,X5126)</f>
        <v>1</v>
      </c>
      <c r="AA5126" t="str">
        <f t="shared" si="242"/>
        <v>NPT76ACGN1</v>
      </c>
      <c r="AB5126">
        <f>COUNTIF(实际辖区!A:A,全部结果!X5126)</f>
        <v>1</v>
      </c>
      <c r="AC5126" s="9" t="str">
        <f>VLOOKUP(AA5126,实际辖区!D:E,2,0)</f>
        <v>POS_75941385</v>
      </c>
    </row>
    <row r="5127" spans="1:29">
      <c r="A5127" t="s">
        <v>97</v>
      </c>
      <c r="B5127" t="s">
        <v>11688</v>
      </c>
      <c r="C5127" t="s">
        <v>11689</v>
      </c>
      <c r="D5127" t="s">
        <v>9196</v>
      </c>
      <c r="E5127" t="s">
        <v>9408</v>
      </c>
      <c r="F5127" t="s">
        <v>11682</v>
      </c>
      <c r="G5127" t="s">
        <v>11688</v>
      </c>
      <c r="H5127" t="s">
        <v>29</v>
      </c>
      <c r="I5127">
        <v>6380709.1978122396</v>
      </c>
      <c r="J5127">
        <v>35049.599999999999</v>
      </c>
      <c r="K5127">
        <v>48157.2</v>
      </c>
      <c r="L5127">
        <v>7.4626865671641701E-2</v>
      </c>
      <c r="M5127">
        <v>39.966540000000002</v>
      </c>
      <c r="N5127">
        <v>116.819119</v>
      </c>
      <c r="O5127" t="s">
        <v>11683</v>
      </c>
      <c r="P5127" t="s">
        <v>97</v>
      </c>
      <c r="Q5127" t="s">
        <v>11011</v>
      </c>
      <c r="R5127">
        <v>0</v>
      </c>
      <c r="S5127">
        <v>39.969056257680307</v>
      </c>
      <c r="T5127">
        <v>116.9205919711012</v>
      </c>
      <c r="U5127">
        <v>8.6737378068975151</v>
      </c>
      <c r="V5127" t="s">
        <v>32</v>
      </c>
      <c r="W5127" t="s">
        <v>33</v>
      </c>
      <c r="X5127" t="str">
        <f t="shared" si="240"/>
        <v>NPT76BFVX</v>
      </c>
      <c r="Y5127">
        <f t="shared" si="241"/>
        <v>1</v>
      </c>
      <c r="Z5127">
        <f>COUNTIF($X$2:X5127,X5127)</f>
        <v>1</v>
      </c>
      <c r="AA5127" t="str">
        <f t="shared" si="242"/>
        <v>NPT76BFVX1</v>
      </c>
      <c r="AB5127">
        <f>COUNTIF(实际辖区!A:A,全部结果!X5127)</f>
        <v>1</v>
      </c>
      <c r="AC5127" s="9" t="str">
        <f>VLOOKUP(AA5127,实际辖区!D:E,2,0)</f>
        <v>POS_75941385</v>
      </c>
    </row>
    <row r="5128" spans="1:29">
      <c r="A5128" t="s">
        <v>97</v>
      </c>
      <c r="B5128" t="s">
        <v>11690</v>
      </c>
      <c r="C5128" t="s">
        <v>11691</v>
      </c>
      <c r="D5128" t="s">
        <v>9196</v>
      </c>
      <c r="E5128" t="s">
        <v>9408</v>
      </c>
      <c r="F5128" t="s">
        <v>11682</v>
      </c>
      <c r="G5128" t="s">
        <v>11690</v>
      </c>
      <c r="H5128" t="s">
        <v>29</v>
      </c>
      <c r="I5128">
        <v>3224003.7237948701</v>
      </c>
      <c r="J5128">
        <v>15479.1</v>
      </c>
      <c r="K5128">
        <v>18918.900000000001</v>
      </c>
      <c r="L5128">
        <v>2.4875621890547199E-2</v>
      </c>
      <c r="M5128">
        <v>39.959471499999999</v>
      </c>
      <c r="N5128">
        <v>116.8294398</v>
      </c>
      <c r="O5128" t="s">
        <v>11683</v>
      </c>
      <c r="P5128" t="s">
        <v>97</v>
      </c>
      <c r="Q5128" t="s">
        <v>11011</v>
      </c>
      <c r="R5128">
        <v>0</v>
      </c>
      <c r="S5128">
        <v>39.969056257680307</v>
      </c>
      <c r="T5128">
        <v>116.9205919711012</v>
      </c>
      <c r="U5128">
        <v>7.8602699079006753</v>
      </c>
      <c r="V5128" t="s">
        <v>32</v>
      </c>
      <c r="W5128" t="s">
        <v>33</v>
      </c>
      <c r="X5128" t="str">
        <f t="shared" si="240"/>
        <v>NPT76BFXF</v>
      </c>
      <c r="Y5128">
        <f t="shared" si="241"/>
        <v>1</v>
      </c>
      <c r="Z5128">
        <f>COUNTIF($X$2:X5128,X5128)</f>
        <v>1</v>
      </c>
      <c r="AA5128" t="str">
        <f t="shared" si="242"/>
        <v>NPT76BFXF1</v>
      </c>
      <c r="AB5128">
        <f>COUNTIF(实际辖区!A:A,全部结果!X5128)</f>
        <v>1</v>
      </c>
      <c r="AC5128" s="9" t="str">
        <f>VLOOKUP(AA5128,实际辖区!D:E,2,0)</f>
        <v>POS_75941385</v>
      </c>
    </row>
    <row r="5129" spans="1:29">
      <c r="A5129" t="s">
        <v>97</v>
      </c>
      <c r="B5129" t="s">
        <v>11692</v>
      </c>
      <c r="C5129" t="s">
        <v>11693</v>
      </c>
      <c r="D5129" t="s">
        <v>9196</v>
      </c>
      <c r="E5129" t="s">
        <v>9408</v>
      </c>
      <c r="F5129" t="s">
        <v>11682</v>
      </c>
      <c r="G5129" t="s">
        <v>11692</v>
      </c>
      <c r="H5129" t="s">
        <v>29</v>
      </c>
      <c r="I5129">
        <v>2542550</v>
      </c>
      <c r="J5129">
        <v>573.29999999999995</v>
      </c>
      <c r="K5129">
        <v>0</v>
      </c>
      <c r="L5129">
        <v>1.99004975124378E-2</v>
      </c>
      <c r="M5129">
        <v>39.950620100000002</v>
      </c>
      <c r="N5129">
        <v>116.8109286</v>
      </c>
      <c r="O5129" t="s">
        <v>11683</v>
      </c>
      <c r="P5129" t="s">
        <v>97</v>
      </c>
      <c r="Q5129" t="s">
        <v>11011</v>
      </c>
      <c r="R5129">
        <v>0</v>
      </c>
      <c r="S5129">
        <v>39.969056257680307</v>
      </c>
      <c r="T5129">
        <v>116.9205919711012</v>
      </c>
      <c r="U5129">
        <v>9.5910591602704773</v>
      </c>
      <c r="V5129" t="s">
        <v>32</v>
      </c>
      <c r="W5129" t="s">
        <v>33</v>
      </c>
      <c r="X5129" t="str">
        <f t="shared" si="240"/>
        <v>NPT76BBIU</v>
      </c>
      <c r="Y5129">
        <f t="shared" si="241"/>
        <v>1</v>
      </c>
      <c r="Z5129">
        <f>COUNTIF($X$2:X5129,X5129)</f>
        <v>1</v>
      </c>
      <c r="AA5129" t="str">
        <f t="shared" si="242"/>
        <v>NPT76BBIU1</v>
      </c>
      <c r="AB5129">
        <f>COUNTIF(实际辖区!A:A,全部结果!X5129)</f>
        <v>1</v>
      </c>
      <c r="AC5129" s="9" t="str">
        <f>VLOOKUP(AA5129,实际辖区!D:E,2,0)</f>
        <v>POS_75941385</v>
      </c>
    </row>
    <row r="5130" spans="1:29">
      <c r="A5130" t="s">
        <v>97</v>
      </c>
      <c r="B5130" t="s">
        <v>11694</v>
      </c>
      <c r="C5130" t="s">
        <v>11695</v>
      </c>
      <c r="D5130" t="s">
        <v>9196</v>
      </c>
      <c r="E5130" t="s">
        <v>9408</v>
      </c>
      <c r="F5130" t="s">
        <v>11682</v>
      </c>
      <c r="G5130" t="s">
        <v>11694</v>
      </c>
      <c r="H5130" t="s">
        <v>29</v>
      </c>
      <c r="I5130">
        <v>2661120.66271172</v>
      </c>
      <c r="J5130">
        <v>13873.8</v>
      </c>
      <c r="K5130">
        <v>12039.3</v>
      </c>
      <c r="L5130">
        <v>1.99004975124378E-2</v>
      </c>
      <c r="M5130">
        <v>40.004690199999999</v>
      </c>
      <c r="N5130">
        <v>117.078185</v>
      </c>
      <c r="O5130" t="s">
        <v>11683</v>
      </c>
      <c r="P5130" t="s">
        <v>97</v>
      </c>
      <c r="Q5130" t="s">
        <v>11011</v>
      </c>
      <c r="R5130">
        <v>0</v>
      </c>
      <c r="S5130">
        <v>39.969056257680307</v>
      </c>
      <c r="T5130">
        <v>116.9205919711012</v>
      </c>
      <c r="U5130">
        <v>14.02952566471815</v>
      </c>
      <c r="V5130" t="s">
        <v>32</v>
      </c>
      <c r="W5130" t="s">
        <v>33</v>
      </c>
      <c r="X5130" t="str">
        <f t="shared" si="240"/>
        <v>NPT76BTFI</v>
      </c>
      <c r="Y5130">
        <f t="shared" si="241"/>
        <v>1</v>
      </c>
      <c r="Z5130">
        <f>COUNTIF($X$2:X5130,X5130)</f>
        <v>1</v>
      </c>
      <c r="AA5130" t="str">
        <f t="shared" si="242"/>
        <v>NPT76BTFI1</v>
      </c>
      <c r="AB5130">
        <f>COUNTIF(实际辖区!A:A,全部结果!X5130)</f>
        <v>1</v>
      </c>
      <c r="AC5130" s="9" t="str">
        <f>VLOOKUP(AA5130,实际辖区!D:E,2,0)</f>
        <v>POS_75941385</v>
      </c>
    </row>
    <row r="5131" spans="1:29">
      <c r="A5131" t="s">
        <v>97</v>
      </c>
      <c r="B5131" t="s">
        <v>11696</v>
      </c>
      <c r="C5131" t="s">
        <v>11697</v>
      </c>
      <c r="D5131" t="s">
        <v>9196</v>
      </c>
      <c r="E5131" t="s">
        <v>9408</v>
      </c>
      <c r="F5131" t="s">
        <v>11682</v>
      </c>
      <c r="G5131" t="s">
        <v>11696</v>
      </c>
      <c r="H5131" t="s">
        <v>29</v>
      </c>
      <c r="I5131">
        <v>6839830.6127241803</v>
      </c>
      <c r="J5131">
        <v>0</v>
      </c>
      <c r="K5131">
        <v>0</v>
      </c>
      <c r="L5131">
        <v>4.9751243781093997E-3</v>
      </c>
      <c r="M5131">
        <v>39.942176000000003</v>
      </c>
      <c r="N5131">
        <v>116.84908950000001</v>
      </c>
      <c r="O5131" t="s">
        <v>11683</v>
      </c>
      <c r="P5131" t="s">
        <v>97</v>
      </c>
      <c r="Q5131" t="s">
        <v>11011</v>
      </c>
      <c r="R5131">
        <v>0</v>
      </c>
      <c r="S5131">
        <v>39.969056257680307</v>
      </c>
      <c r="T5131">
        <v>116.9205919711012</v>
      </c>
      <c r="U5131">
        <v>6.7998434678586852</v>
      </c>
      <c r="V5131" t="s">
        <v>32</v>
      </c>
      <c r="W5131" t="s">
        <v>33</v>
      </c>
      <c r="X5131" t="str">
        <f t="shared" si="240"/>
        <v>NPT76ACGQ</v>
      </c>
      <c r="Y5131">
        <f t="shared" si="241"/>
        <v>1</v>
      </c>
      <c r="Z5131">
        <f>COUNTIF($X$2:X5131,X5131)</f>
        <v>1</v>
      </c>
      <c r="AA5131" t="str">
        <f t="shared" si="242"/>
        <v>NPT76ACGQ1</v>
      </c>
      <c r="AB5131">
        <f>COUNTIF(实际辖区!A:A,全部结果!X5131)</f>
        <v>1</v>
      </c>
      <c r="AC5131" s="9" t="str">
        <f>VLOOKUP(AA5131,实际辖区!D:E,2,0)</f>
        <v>POS_75941385</v>
      </c>
    </row>
    <row r="5132" spans="1:29">
      <c r="A5132" t="s">
        <v>97</v>
      </c>
      <c r="B5132" t="s">
        <v>11698</v>
      </c>
      <c r="C5132" t="s">
        <v>11699</v>
      </c>
      <c r="D5132" t="s">
        <v>9196</v>
      </c>
      <c r="E5132" t="s">
        <v>9197</v>
      </c>
      <c r="F5132" t="s">
        <v>9208</v>
      </c>
      <c r="G5132" t="s">
        <v>11698</v>
      </c>
      <c r="H5132" t="s">
        <v>29</v>
      </c>
      <c r="I5132">
        <v>8465167.3204208203</v>
      </c>
      <c r="J5132">
        <v>184509.9</v>
      </c>
      <c r="K5132">
        <v>113742</v>
      </c>
      <c r="L5132">
        <v>0.47263681592039802</v>
      </c>
      <c r="M5132">
        <v>39.886602199999999</v>
      </c>
      <c r="N5132">
        <v>119.2423003</v>
      </c>
      <c r="O5132" t="s">
        <v>11700</v>
      </c>
      <c r="P5132" t="s">
        <v>97</v>
      </c>
      <c r="Q5132" t="s">
        <v>11011</v>
      </c>
      <c r="R5132">
        <v>1</v>
      </c>
      <c r="S5132">
        <v>39.959930935386097</v>
      </c>
      <c r="T5132">
        <v>119.6213738018679</v>
      </c>
      <c r="U5132">
        <v>33.413866649399587</v>
      </c>
      <c r="V5132" t="s">
        <v>32</v>
      </c>
      <c r="W5132" t="s">
        <v>33</v>
      </c>
      <c r="X5132" t="str">
        <f t="shared" si="240"/>
        <v>NPT76ACRV</v>
      </c>
      <c r="Y5132">
        <f t="shared" si="241"/>
        <v>1</v>
      </c>
      <c r="Z5132">
        <f>COUNTIF($X$2:X5132,X5132)</f>
        <v>1</v>
      </c>
      <c r="AA5132" t="str">
        <f t="shared" si="242"/>
        <v>NPT76ACRV1</v>
      </c>
      <c r="AB5132">
        <f>COUNTIF(实际辖区!A:A,全部结果!X5132)</f>
        <v>1</v>
      </c>
      <c r="AC5132" s="9" t="str">
        <f>VLOOKUP(AA5132,实际辖区!D:E,2,0)</f>
        <v>POS_75941547</v>
      </c>
    </row>
    <row r="5133" spans="1:29">
      <c r="A5133" t="s">
        <v>97</v>
      </c>
      <c r="B5133" t="s">
        <v>11701</v>
      </c>
      <c r="C5133" t="s">
        <v>11702</v>
      </c>
      <c r="D5133" t="s">
        <v>9196</v>
      </c>
      <c r="E5133" t="s">
        <v>9197</v>
      </c>
      <c r="F5133" t="s">
        <v>9203</v>
      </c>
      <c r="G5133" t="s">
        <v>11701</v>
      </c>
      <c r="H5133" t="s">
        <v>29</v>
      </c>
      <c r="I5133">
        <v>7873630.6745704301</v>
      </c>
      <c r="J5133">
        <v>166485.6</v>
      </c>
      <c r="K5133">
        <v>247471.03</v>
      </c>
      <c r="L5133">
        <v>0.19900497512437809</v>
      </c>
      <c r="M5133">
        <v>40.003511099999997</v>
      </c>
      <c r="N5133">
        <v>119.7516705</v>
      </c>
      <c r="O5133" t="s">
        <v>11700</v>
      </c>
      <c r="P5133" t="s">
        <v>97</v>
      </c>
      <c r="Q5133" t="s">
        <v>11011</v>
      </c>
      <c r="R5133">
        <v>0</v>
      </c>
      <c r="S5133">
        <v>39.959930935386097</v>
      </c>
      <c r="T5133">
        <v>119.6213738018679</v>
      </c>
      <c r="U5133">
        <v>12.13592572947811</v>
      </c>
      <c r="V5133" t="s">
        <v>32</v>
      </c>
      <c r="W5133" t="s">
        <v>33</v>
      </c>
      <c r="X5133" t="str">
        <f t="shared" si="240"/>
        <v>NPT76ACQW</v>
      </c>
      <c r="Y5133">
        <f t="shared" si="241"/>
        <v>1</v>
      </c>
      <c r="Z5133">
        <f>COUNTIF($X$2:X5133,X5133)</f>
        <v>1</v>
      </c>
      <c r="AA5133" t="str">
        <f t="shared" si="242"/>
        <v>NPT76ACQW1</v>
      </c>
      <c r="AB5133">
        <f>COUNTIF(实际辖区!A:A,全部结果!X5133)</f>
        <v>1</v>
      </c>
      <c r="AC5133" s="9" t="str">
        <f>VLOOKUP(AA5133,实际辖区!D:E,2,0)</f>
        <v>POS_75941547</v>
      </c>
    </row>
    <row r="5134" spans="1:29">
      <c r="A5134" t="s">
        <v>97</v>
      </c>
      <c r="B5134" t="s">
        <v>11703</v>
      </c>
      <c r="C5134" t="s">
        <v>11704</v>
      </c>
      <c r="D5134" t="s">
        <v>9196</v>
      </c>
      <c r="E5134" t="s">
        <v>9197</v>
      </c>
      <c r="F5134" t="s">
        <v>9203</v>
      </c>
      <c r="G5134" t="s">
        <v>11703</v>
      </c>
      <c r="H5134" t="s">
        <v>29</v>
      </c>
      <c r="I5134">
        <v>3439353.4778339402</v>
      </c>
      <c r="J5134">
        <v>71867.399999999994</v>
      </c>
      <c r="K5134">
        <v>38163.599999999999</v>
      </c>
      <c r="L5134">
        <v>7.4626865671641701E-2</v>
      </c>
      <c r="M5134">
        <v>39.997803699999999</v>
      </c>
      <c r="N5134">
        <v>119.7691719</v>
      </c>
      <c r="O5134" t="s">
        <v>11700</v>
      </c>
      <c r="P5134" t="s">
        <v>97</v>
      </c>
      <c r="Q5134" t="s">
        <v>11011</v>
      </c>
      <c r="R5134">
        <v>1</v>
      </c>
      <c r="S5134">
        <v>39.959930935386097</v>
      </c>
      <c r="T5134">
        <v>119.6213738018679</v>
      </c>
      <c r="U5134">
        <v>13.30686000980228</v>
      </c>
      <c r="V5134" t="s">
        <v>32</v>
      </c>
      <c r="W5134" t="s">
        <v>33</v>
      </c>
      <c r="X5134" t="str">
        <f t="shared" si="240"/>
        <v>NPT76ACRJ</v>
      </c>
      <c r="Y5134">
        <f t="shared" si="241"/>
        <v>1</v>
      </c>
      <c r="Z5134">
        <f>COUNTIF($X$2:X5134,X5134)</f>
        <v>1</v>
      </c>
      <c r="AA5134" t="str">
        <f t="shared" si="242"/>
        <v>NPT76ACRJ1</v>
      </c>
      <c r="AB5134">
        <f>COUNTIF(实际辖区!A:A,全部结果!X5134)</f>
        <v>1</v>
      </c>
      <c r="AC5134" s="9" t="str">
        <f>VLOOKUP(AA5134,实际辖区!D:E,2,0)</f>
        <v>POS_75941547</v>
      </c>
    </row>
    <row r="5135" spans="1:29">
      <c r="A5135" t="s">
        <v>97</v>
      </c>
      <c r="B5135" t="s">
        <v>11705</v>
      </c>
      <c r="C5135" t="s">
        <v>11706</v>
      </c>
      <c r="D5135" t="s">
        <v>9196</v>
      </c>
      <c r="E5135" t="s">
        <v>9197</v>
      </c>
      <c r="F5135" t="s">
        <v>9198</v>
      </c>
      <c r="G5135" t="s">
        <v>11705</v>
      </c>
      <c r="H5135" t="s">
        <v>29</v>
      </c>
      <c r="I5135">
        <v>5347639.0475923698</v>
      </c>
      <c r="J5135">
        <v>56797.8</v>
      </c>
      <c r="K5135">
        <v>23658.48</v>
      </c>
      <c r="L5135">
        <v>6.4676616915422799E-2</v>
      </c>
      <c r="M5135">
        <v>39.958846700000002</v>
      </c>
      <c r="N5135">
        <v>119.62158890000001</v>
      </c>
      <c r="O5135" t="s">
        <v>11700</v>
      </c>
      <c r="P5135" t="s">
        <v>97</v>
      </c>
      <c r="Q5135" t="s">
        <v>11011</v>
      </c>
      <c r="R5135">
        <v>1</v>
      </c>
      <c r="S5135">
        <v>39.959930935386097</v>
      </c>
      <c r="T5135">
        <v>119.6213738018679</v>
      </c>
      <c r="U5135">
        <v>0.12178166742649769</v>
      </c>
      <c r="V5135" t="s">
        <v>32</v>
      </c>
      <c r="W5135" t="s">
        <v>33</v>
      </c>
      <c r="X5135" t="str">
        <f t="shared" si="240"/>
        <v>NPT76ACQP</v>
      </c>
      <c r="Y5135">
        <f t="shared" si="241"/>
        <v>1</v>
      </c>
      <c r="Z5135">
        <f>COUNTIF($X$2:X5135,X5135)</f>
        <v>1</v>
      </c>
      <c r="AA5135" t="str">
        <f t="shared" si="242"/>
        <v>NPT76ACQP1</v>
      </c>
      <c r="AB5135">
        <f>COUNTIF(实际辖区!A:A,全部结果!X5135)</f>
        <v>1</v>
      </c>
      <c r="AC5135" s="9" t="str">
        <f>VLOOKUP(AA5135,实际辖区!D:E,2,0)</f>
        <v>POS_75941547</v>
      </c>
    </row>
    <row r="5136" spans="1:29">
      <c r="A5136" t="s">
        <v>97</v>
      </c>
      <c r="B5136" t="s">
        <v>11707</v>
      </c>
      <c r="C5136" t="s">
        <v>11708</v>
      </c>
      <c r="D5136" t="s">
        <v>9196</v>
      </c>
      <c r="E5136" t="s">
        <v>9197</v>
      </c>
      <c r="F5136" t="s">
        <v>9198</v>
      </c>
      <c r="G5136" t="s">
        <v>11707</v>
      </c>
      <c r="H5136" t="s">
        <v>29</v>
      </c>
      <c r="I5136">
        <v>2657759.6774193598</v>
      </c>
      <c r="J5136">
        <v>121358.39999999999</v>
      </c>
      <c r="K5136">
        <v>75713.7</v>
      </c>
      <c r="L5136">
        <v>6.4676616915422799E-2</v>
      </c>
      <c r="M5136">
        <v>39.930683500000001</v>
      </c>
      <c r="N5136">
        <v>119.5639158</v>
      </c>
      <c r="O5136" t="s">
        <v>11700</v>
      </c>
      <c r="P5136" t="s">
        <v>97</v>
      </c>
      <c r="Q5136" t="s">
        <v>11011</v>
      </c>
      <c r="R5136">
        <v>1</v>
      </c>
      <c r="S5136">
        <v>39.959930935386097</v>
      </c>
      <c r="T5136">
        <v>119.6213738018679</v>
      </c>
      <c r="U5136">
        <v>5.8871601928292936</v>
      </c>
      <c r="V5136" t="s">
        <v>32</v>
      </c>
      <c r="W5136" t="s">
        <v>33</v>
      </c>
      <c r="X5136" t="str">
        <f t="shared" si="240"/>
        <v>NPT76ACRC</v>
      </c>
      <c r="Y5136">
        <f t="shared" si="241"/>
        <v>1</v>
      </c>
      <c r="Z5136">
        <f>COUNTIF($X$2:X5136,X5136)</f>
        <v>1</v>
      </c>
      <c r="AA5136" t="str">
        <f t="shared" si="242"/>
        <v>NPT76ACRC1</v>
      </c>
      <c r="AB5136">
        <f>COUNTIF(实际辖区!A:A,全部结果!X5136)</f>
        <v>1</v>
      </c>
      <c r="AC5136" s="9" t="str">
        <f>VLOOKUP(AA5136,实际辖区!D:E,2,0)</f>
        <v>POS_75941547</v>
      </c>
    </row>
    <row r="5137" spans="1:29">
      <c r="A5137" t="s">
        <v>97</v>
      </c>
      <c r="B5137" t="s">
        <v>11709</v>
      </c>
      <c r="C5137" t="s">
        <v>11710</v>
      </c>
      <c r="D5137" t="s">
        <v>9196</v>
      </c>
      <c r="E5137" t="s">
        <v>9197</v>
      </c>
      <c r="F5137" t="s">
        <v>9198</v>
      </c>
      <c r="G5137" t="s">
        <v>11709</v>
      </c>
      <c r="H5137" t="s">
        <v>29</v>
      </c>
      <c r="I5137">
        <v>5784841.5313871698</v>
      </c>
      <c r="J5137">
        <v>49383.33</v>
      </c>
      <c r="K5137">
        <v>61336.800000000003</v>
      </c>
      <c r="L5137">
        <v>2.4875621890547199E-2</v>
      </c>
      <c r="M5137">
        <v>39.940232999999999</v>
      </c>
      <c r="N5137">
        <v>119.5841884</v>
      </c>
      <c r="O5137" t="s">
        <v>11700</v>
      </c>
      <c r="P5137" t="s">
        <v>97</v>
      </c>
      <c r="Q5137" t="s">
        <v>11011</v>
      </c>
      <c r="R5137">
        <v>1</v>
      </c>
      <c r="S5137">
        <v>39.959930935386097</v>
      </c>
      <c r="T5137">
        <v>119.6213738018679</v>
      </c>
      <c r="U5137">
        <v>3.8576461332968952</v>
      </c>
      <c r="V5137" t="s">
        <v>32</v>
      </c>
      <c r="W5137" t="s">
        <v>33</v>
      </c>
      <c r="X5137" t="str">
        <f t="shared" si="240"/>
        <v>NPT76ACRI</v>
      </c>
      <c r="Y5137">
        <f t="shared" si="241"/>
        <v>1</v>
      </c>
      <c r="Z5137">
        <f>COUNTIF($X$2:X5137,X5137)</f>
        <v>1</v>
      </c>
      <c r="AA5137" t="str">
        <f t="shared" si="242"/>
        <v>NPT76ACRI1</v>
      </c>
      <c r="AB5137">
        <f>COUNTIF(实际辖区!A:A,全部结果!X5137)</f>
        <v>1</v>
      </c>
      <c r="AC5137" s="9" t="str">
        <f>VLOOKUP(AA5137,实际辖区!D:E,2,0)</f>
        <v>POS_75941547</v>
      </c>
    </row>
    <row r="5138" spans="1:29">
      <c r="A5138" t="s">
        <v>97</v>
      </c>
      <c r="B5138" t="s">
        <v>11711</v>
      </c>
      <c r="C5138" t="s">
        <v>11712</v>
      </c>
      <c r="D5138" t="s">
        <v>9196</v>
      </c>
      <c r="E5138" t="s">
        <v>9197</v>
      </c>
      <c r="F5138" t="s">
        <v>9203</v>
      </c>
      <c r="G5138" t="s">
        <v>11711</v>
      </c>
      <c r="H5138" t="s">
        <v>29</v>
      </c>
      <c r="I5138">
        <v>2799599.1743886299</v>
      </c>
      <c r="J5138">
        <v>80013.600000000006</v>
      </c>
      <c r="K5138">
        <v>0</v>
      </c>
      <c r="L5138">
        <v>1.99004975124378E-2</v>
      </c>
      <c r="M5138">
        <v>40.0008664</v>
      </c>
      <c r="N5138">
        <v>119.8175026</v>
      </c>
      <c r="O5138" t="s">
        <v>11700</v>
      </c>
      <c r="P5138" t="s">
        <v>97</v>
      </c>
      <c r="Q5138" t="s">
        <v>11011</v>
      </c>
      <c r="R5138">
        <v>0</v>
      </c>
      <c r="S5138">
        <v>39.959930935386097</v>
      </c>
      <c r="T5138">
        <v>119.6213738018679</v>
      </c>
      <c r="U5138">
        <v>17.358613562991469</v>
      </c>
      <c r="V5138" t="s">
        <v>32</v>
      </c>
      <c r="W5138" t="s">
        <v>33</v>
      </c>
      <c r="X5138" t="str">
        <f t="shared" si="240"/>
        <v>NPT76M1AV</v>
      </c>
      <c r="Y5138">
        <f t="shared" si="241"/>
        <v>1</v>
      </c>
      <c r="Z5138">
        <f>COUNTIF($X$2:X5138,X5138)</f>
        <v>1</v>
      </c>
      <c r="AA5138" t="str">
        <f t="shared" si="242"/>
        <v>NPT76M1AV1</v>
      </c>
      <c r="AB5138">
        <f>COUNTIF(实际辖区!A:A,全部结果!X5138)</f>
        <v>1</v>
      </c>
      <c r="AC5138" s="9" t="str">
        <f>VLOOKUP(AA5138,实际辖区!D:E,2,0)</f>
        <v>POS_75941547</v>
      </c>
    </row>
    <row r="5139" spans="1:29">
      <c r="A5139" t="s">
        <v>97</v>
      </c>
      <c r="B5139" t="s">
        <v>11713</v>
      </c>
      <c r="C5139" t="s">
        <v>11714</v>
      </c>
      <c r="D5139" t="s">
        <v>9196</v>
      </c>
      <c r="E5139" t="s">
        <v>9197</v>
      </c>
      <c r="F5139" t="s">
        <v>11715</v>
      </c>
      <c r="G5139" t="s">
        <v>11713</v>
      </c>
      <c r="H5139" t="s">
        <v>29</v>
      </c>
      <c r="I5139">
        <v>6003345.9555493603</v>
      </c>
      <c r="J5139">
        <v>122655</v>
      </c>
      <c r="K5139">
        <v>99307.199999999997</v>
      </c>
      <c r="L5139">
        <v>0.4776119402985074</v>
      </c>
      <c r="M5139">
        <v>39.8963581</v>
      </c>
      <c r="N5139">
        <v>118.89145259999999</v>
      </c>
      <c r="O5139" t="s">
        <v>11716</v>
      </c>
      <c r="P5139" t="s">
        <v>97</v>
      </c>
      <c r="Q5139" t="s">
        <v>11011</v>
      </c>
      <c r="R5139">
        <v>1</v>
      </c>
      <c r="S5139">
        <v>39.981367931395447</v>
      </c>
      <c r="T5139">
        <v>119.1516838814358</v>
      </c>
      <c r="U5139">
        <v>24.16190362140793</v>
      </c>
      <c r="V5139" t="s">
        <v>32</v>
      </c>
      <c r="W5139" t="s">
        <v>33</v>
      </c>
      <c r="X5139" t="str">
        <f t="shared" si="240"/>
        <v>NPT76ACRZ</v>
      </c>
      <c r="Y5139">
        <f t="shared" si="241"/>
        <v>1</v>
      </c>
      <c r="Z5139">
        <f>COUNTIF($X$2:X5139,X5139)</f>
        <v>1</v>
      </c>
      <c r="AA5139" t="str">
        <f t="shared" si="242"/>
        <v>NPT76ACRZ1</v>
      </c>
      <c r="AB5139">
        <f>COUNTIF(实际辖区!A:A,全部结果!X5139)</f>
        <v>1</v>
      </c>
      <c r="AC5139" s="9" t="str">
        <f>VLOOKUP(AA5139,实际辖区!D:E,2,0)</f>
        <v>POS_75941549</v>
      </c>
    </row>
    <row r="5140" spans="1:29">
      <c r="A5140" t="s">
        <v>97</v>
      </c>
      <c r="B5140" t="s">
        <v>11717</v>
      </c>
      <c r="C5140" t="s">
        <v>11718</v>
      </c>
      <c r="D5140" t="s">
        <v>9196</v>
      </c>
      <c r="E5140" t="s">
        <v>9197</v>
      </c>
      <c r="F5140" t="s">
        <v>11719</v>
      </c>
      <c r="G5140" t="s">
        <v>11717</v>
      </c>
      <c r="H5140" t="s">
        <v>29</v>
      </c>
      <c r="I5140">
        <v>8833486.8842750601</v>
      </c>
      <c r="J5140">
        <v>70099.199999999997</v>
      </c>
      <c r="K5140">
        <v>75675.600000000006</v>
      </c>
      <c r="L5140">
        <v>0.1343283582089552</v>
      </c>
      <c r="M5140">
        <v>40.410108800000003</v>
      </c>
      <c r="N5140">
        <v>118.9616642</v>
      </c>
      <c r="O5140" t="s">
        <v>11716</v>
      </c>
      <c r="P5140" t="s">
        <v>97</v>
      </c>
      <c r="Q5140" t="s">
        <v>11011</v>
      </c>
      <c r="R5140">
        <v>0</v>
      </c>
      <c r="S5140">
        <v>39.981367931395447</v>
      </c>
      <c r="T5140">
        <v>119.1516838814358</v>
      </c>
      <c r="U5140">
        <v>50.281100333977662</v>
      </c>
      <c r="V5140" t="s">
        <v>32</v>
      </c>
      <c r="W5140" t="s">
        <v>33</v>
      </c>
      <c r="X5140" t="str">
        <f t="shared" si="240"/>
        <v>NPT76ACRM</v>
      </c>
      <c r="Y5140">
        <f t="shared" si="241"/>
        <v>1</v>
      </c>
      <c r="Z5140">
        <f>COUNTIF($X$2:X5140,X5140)</f>
        <v>1</v>
      </c>
      <c r="AA5140" t="str">
        <f t="shared" si="242"/>
        <v>NPT76ACRM1</v>
      </c>
      <c r="AB5140">
        <f>COUNTIF(实际辖区!A:A,全部结果!X5140)</f>
        <v>1</v>
      </c>
      <c r="AC5140" s="9" t="str">
        <f>VLOOKUP(AA5140,实际辖区!D:E,2,0)</f>
        <v>POS_75941549</v>
      </c>
    </row>
    <row r="5141" spans="1:29">
      <c r="A5141" t="s">
        <v>97</v>
      </c>
      <c r="B5141" t="s">
        <v>11720</v>
      </c>
      <c r="C5141" t="s">
        <v>11721</v>
      </c>
      <c r="D5141" t="s">
        <v>9196</v>
      </c>
      <c r="E5141" t="s">
        <v>9197</v>
      </c>
      <c r="F5141" t="s">
        <v>11722</v>
      </c>
      <c r="G5141" t="s">
        <v>11720</v>
      </c>
      <c r="H5141" t="s">
        <v>29</v>
      </c>
      <c r="I5141">
        <v>5853615.8782136096</v>
      </c>
      <c r="J5141">
        <v>110393.58</v>
      </c>
      <c r="K5141">
        <v>95734.8</v>
      </c>
      <c r="L5141">
        <v>0.11940298507462679</v>
      </c>
      <c r="M5141">
        <v>39.830951599999999</v>
      </c>
      <c r="N5141">
        <v>119.49388759999999</v>
      </c>
      <c r="O5141" t="s">
        <v>11716</v>
      </c>
      <c r="P5141" t="s">
        <v>97</v>
      </c>
      <c r="Q5141" t="s">
        <v>11011</v>
      </c>
      <c r="R5141">
        <v>0</v>
      </c>
      <c r="S5141">
        <v>39.981367931395447</v>
      </c>
      <c r="T5141">
        <v>119.1516838814358</v>
      </c>
      <c r="U5141">
        <v>33.692638420254688</v>
      </c>
      <c r="V5141" t="s">
        <v>32</v>
      </c>
      <c r="W5141" t="s">
        <v>33</v>
      </c>
      <c r="X5141" t="str">
        <f t="shared" si="240"/>
        <v>NPT76ACRA</v>
      </c>
      <c r="Y5141">
        <f t="shared" si="241"/>
        <v>1</v>
      </c>
      <c r="Z5141">
        <f>COUNTIF($X$2:X5141,X5141)</f>
        <v>1</v>
      </c>
      <c r="AA5141" t="str">
        <f t="shared" si="242"/>
        <v>NPT76ACRA1</v>
      </c>
      <c r="AB5141">
        <f>COUNTIF(实际辖区!A:A,全部结果!X5141)</f>
        <v>1</v>
      </c>
      <c r="AC5141" s="9" t="str">
        <f>VLOOKUP(AA5141,实际辖区!D:E,2,0)</f>
        <v>POS_75941549</v>
      </c>
    </row>
    <row r="5142" spans="1:29">
      <c r="A5142" t="s">
        <v>97</v>
      </c>
      <c r="B5142" t="s">
        <v>11723</v>
      </c>
      <c r="C5142" t="s">
        <v>11724</v>
      </c>
      <c r="D5142" t="s">
        <v>9196</v>
      </c>
      <c r="E5142" t="s">
        <v>9197</v>
      </c>
      <c r="F5142" t="s">
        <v>11725</v>
      </c>
      <c r="G5142" t="s">
        <v>11723</v>
      </c>
      <c r="H5142" t="s">
        <v>29</v>
      </c>
      <c r="I5142">
        <v>10250914.1207413</v>
      </c>
      <c r="J5142">
        <v>193737.60000000001</v>
      </c>
      <c r="K5142">
        <v>153461.88</v>
      </c>
      <c r="L5142">
        <v>0.11442786069651741</v>
      </c>
      <c r="M5142">
        <v>39.706762300000001</v>
      </c>
      <c r="N5142">
        <v>119.2060942</v>
      </c>
      <c r="O5142" t="s">
        <v>11716</v>
      </c>
      <c r="P5142" t="s">
        <v>97</v>
      </c>
      <c r="Q5142" t="s">
        <v>11011</v>
      </c>
      <c r="R5142">
        <v>1</v>
      </c>
      <c r="S5142">
        <v>39.981367931395447</v>
      </c>
      <c r="T5142">
        <v>119.1516838814358</v>
      </c>
      <c r="U5142">
        <v>30.84349198800847</v>
      </c>
      <c r="V5142" t="s">
        <v>32</v>
      </c>
      <c r="W5142" t="s">
        <v>33</v>
      </c>
      <c r="X5142" t="str">
        <f t="shared" si="240"/>
        <v>NPT76ACRQ</v>
      </c>
      <c r="Y5142">
        <f t="shared" si="241"/>
        <v>1</v>
      </c>
      <c r="Z5142">
        <f>COUNTIF($X$2:X5142,X5142)</f>
        <v>1</v>
      </c>
      <c r="AA5142" t="str">
        <f t="shared" si="242"/>
        <v>NPT76ACRQ1</v>
      </c>
      <c r="AB5142">
        <f>COUNTIF(实际辖区!A:A,全部结果!X5142)</f>
        <v>1</v>
      </c>
      <c r="AC5142" s="9" t="str">
        <f>VLOOKUP(AA5142,实际辖区!D:E,2,0)</f>
        <v>POS_75941549</v>
      </c>
    </row>
    <row r="5143" spans="1:29">
      <c r="A5143" t="s">
        <v>97</v>
      </c>
      <c r="B5143" t="s">
        <v>11726</v>
      </c>
      <c r="C5143" t="s">
        <v>11727</v>
      </c>
      <c r="D5143" t="s">
        <v>9196</v>
      </c>
      <c r="E5143" t="s">
        <v>9197</v>
      </c>
      <c r="F5143" t="s">
        <v>11725</v>
      </c>
      <c r="G5143" t="s">
        <v>11726</v>
      </c>
      <c r="H5143" t="s">
        <v>29</v>
      </c>
      <c r="I5143">
        <v>7348059.3464780897</v>
      </c>
      <c r="J5143">
        <v>19715.400000000001</v>
      </c>
      <c r="K5143">
        <v>16625.7</v>
      </c>
      <c r="L5143">
        <v>3.98009950248756E-2</v>
      </c>
      <c r="M5143">
        <v>39.732822300000002</v>
      </c>
      <c r="N5143">
        <v>119.1887165</v>
      </c>
      <c r="O5143" t="s">
        <v>11716</v>
      </c>
      <c r="P5143" t="s">
        <v>97</v>
      </c>
      <c r="Q5143" t="s">
        <v>11011</v>
      </c>
      <c r="R5143">
        <v>0</v>
      </c>
      <c r="S5143">
        <v>39.981367931395447</v>
      </c>
      <c r="T5143">
        <v>119.1516838814358</v>
      </c>
      <c r="U5143">
        <v>27.777840694200041</v>
      </c>
      <c r="V5143" t="s">
        <v>32</v>
      </c>
      <c r="W5143" t="s">
        <v>33</v>
      </c>
      <c r="X5143" t="str">
        <f t="shared" si="240"/>
        <v>NPT76ACRR</v>
      </c>
      <c r="Y5143">
        <f t="shared" si="241"/>
        <v>1</v>
      </c>
      <c r="Z5143">
        <f>COUNTIF($X$2:X5143,X5143)</f>
        <v>1</v>
      </c>
      <c r="AA5143" t="str">
        <f t="shared" si="242"/>
        <v>NPT76ACRR1</v>
      </c>
      <c r="AB5143">
        <f>COUNTIF(实际辖区!A:A,全部结果!X5143)</f>
        <v>1</v>
      </c>
      <c r="AC5143" s="9" t="str">
        <f>VLOOKUP(AA5143,实际辖区!D:E,2,0)</f>
        <v>POS_75941549</v>
      </c>
    </row>
    <row r="5144" spans="1:29">
      <c r="A5144" t="s">
        <v>97</v>
      </c>
      <c r="B5144" t="s">
        <v>11728</v>
      </c>
      <c r="C5144" t="s">
        <v>11729</v>
      </c>
      <c r="D5144" t="s">
        <v>9196</v>
      </c>
      <c r="E5144" t="s">
        <v>9197</v>
      </c>
      <c r="F5144" t="s">
        <v>11719</v>
      </c>
      <c r="G5144" t="s">
        <v>11728</v>
      </c>
      <c r="H5144" t="s">
        <v>29</v>
      </c>
      <c r="I5144">
        <v>4661420.6402842598</v>
      </c>
      <c r="J5144">
        <v>35622.9</v>
      </c>
      <c r="K5144">
        <v>53383.199999999997</v>
      </c>
      <c r="L5144">
        <v>2.9850746268656699E-2</v>
      </c>
      <c r="M5144">
        <v>40.414938100000001</v>
      </c>
      <c r="N5144">
        <v>118.9752629</v>
      </c>
      <c r="O5144" t="s">
        <v>11716</v>
      </c>
      <c r="P5144" t="s">
        <v>97</v>
      </c>
      <c r="Q5144" t="s">
        <v>11011</v>
      </c>
      <c r="R5144">
        <v>0</v>
      </c>
      <c r="S5144">
        <v>39.981367931395447</v>
      </c>
      <c r="T5144">
        <v>119.1516838814358</v>
      </c>
      <c r="U5144">
        <v>50.432035746078803</v>
      </c>
      <c r="V5144" t="s">
        <v>32</v>
      </c>
      <c r="W5144" t="s">
        <v>33</v>
      </c>
      <c r="X5144" t="str">
        <f t="shared" si="240"/>
        <v>NPT76ACRN</v>
      </c>
      <c r="Y5144">
        <f t="shared" si="241"/>
        <v>1</v>
      </c>
      <c r="Z5144">
        <f>COUNTIF($X$2:X5144,X5144)</f>
        <v>1</v>
      </c>
      <c r="AA5144" t="str">
        <f t="shared" si="242"/>
        <v>NPT76ACRN1</v>
      </c>
      <c r="AB5144">
        <f>COUNTIF(实际辖区!A:A,全部结果!X5144)</f>
        <v>1</v>
      </c>
      <c r="AC5144" s="9" t="str">
        <f>VLOOKUP(AA5144,实际辖区!D:E,2,0)</f>
        <v>POS_75941549</v>
      </c>
    </row>
    <row r="5145" spans="1:29">
      <c r="A5145" t="s">
        <v>97</v>
      </c>
      <c r="B5145" t="s">
        <v>11730</v>
      </c>
      <c r="C5145" t="s">
        <v>11731</v>
      </c>
      <c r="D5145" t="s">
        <v>9196</v>
      </c>
      <c r="E5145" t="s">
        <v>9197</v>
      </c>
      <c r="F5145" t="s">
        <v>11715</v>
      </c>
      <c r="G5145" t="s">
        <v>11730</v>
      </c>
      <c r="H5145" t="s">
        <v>29</v>
      </c>
      <c r="I5145">
        <v>2320383.7316240501</v>
      </c>
      <c r="J5145">
        <v>8448.6</v>
      </c>
      <c r="K5145">
        <v>12250.5</v>
      </c>
      <c r="L5145">
        <v>9.9502487562189001E-3</v>
      </c>
      <c r="M5145">
        <v>39.897958500000001</v>
      </c>
      <c r="N5145">
        <v>118.8994891</v>
      </c>
      <c r="O5145" t="s">
        <v>11716</v>
      </c>
      <c r="P5145" t="s">
        <v>97</v>
      </c>
      <c r="Q5145" t="s">
        <v>11011</v>
      </c>
      <c r="R5145">
        <v>0</v>
      </c>
      <c r="S5145">
        <v>39.981367931395447</v>
      </c>
      <c r="T5145">
        <v>119.1516838814358</v>
      </c>
      <c r="U5145">
        <v>23.46019163255032</v>
      </c>
      <c r="V5145" t="s">
        <v>32</v>
      </c>
      <c r="W5145" t="s">
        <v>33</v>
      </c>
      <c r="X5145" t="str">
        <f t="shared" si="240"/>
        <v>NPT76ACSA</v>
      </c>
      <c r="Y5145">
        <f t="shared" si="241"/>
        <v>1</v>
      </c>
      <c r="Z5145">
        <f>COUNTIF($X$2:X5145,X5145)</f>
        <v>1</v>
      </c>
      <c r="AA5145" t="str">
        <f t="shared" si="242"/>
        <v>NPT76ACSA1</v>
      </c>
      <c r="AB5145">
        <f>COUNTIF(实际辖区!A:A,全部结果!X5145)</f>
        <v>1</v>
      </c>
      <c r="AC5145" s="9" t="str">
        <f>VLOOKUP(AA5145,实际辖区!D:E,2,0)</f>
        <v>POS_75941549</v>
      </c>
    </row>
    <row r="5146" spans="1:29">
      <c r="A5146" t="s">
        <v>97</v>
      </c>
      <c r="B5146" t="s">
        <v>11732</v>
      </c>
      <c r="C5146" t="s">
        <v>11733</v>
      </c>
      <c r="D5146" t="s">
        <v>9196</v>
      </c>
      <c r="E5146" t="s">
        <v>9197</v>
      </c>
      <c r="F5146" t="s">
        <v>9198</v>
      </c>
      <c r="G5146" t="s">
        <v>11732</v>
      </c>
      <c r="H5146" t="s">
        <v>29</v>
      </c>
      <c r="I5146">
        <v>3213136.35561421</v>
      </c>
      <c r="J5146">
        <v>9272.1</v>
      </c>
      <c r="K5146">
        <v>68783.759999999995</v>
      </c>
      <c r="L5146">
        <v>9.9502487562189001E-3</v>
      </c>
      <c r="M5146">
        <v>39.958834199999998</v>
      </c>
      <c r="N5146">
        <v>119.5939666</v>
      </c>
      <c r="O5146" t="s">
        <v>11716</v>
      </c>
      <c r="P5146" t="s">
        <v>97</v>
      </c>
      <c r="Q5146" t="s">
        <v>11011</v>
      </c>
      <c r="R5146">
        <v>0</v>
      </c>
      <c r="S5146">
        <v>39.981367931395447</v>
      </c>
      <c r="T5146">
        <v>119.1516838814358</v>
      </c>
      <c r="U5146">
        <v>37.867403124569257</v>
      </c>
      <c r="V5146" t="s">
        <v>32</v>
      </c>
      <c r="W5146" t="s">
        <v>33</v>
      </c>
      <c r="X5146" t="str">
        <f t="shared" si="240"/>
        <v>NPT76KA71</v>
      </c>
      <c r="Y5146">
        <f t="shared" si="241"/>
        <v>1</v>
      </c>
      <c r="Z5146">
        <f>COUNTIF($X$2:X5146,X5146)</f>
        <v>1</v>
      </c>
      <c r="AA5146" t="str">
        <f t="shared" si="242"/>
        <v>NPT76KA711</v>
      </c>
      <c r="AB5146">
        <f>COUNTIF(实际辖区!A:A,全部结果!X5146)</f>
        <v>1</v>
      </c>
      <c r="AC5146" s="9" t="str">
        <f>VLOOKUP(AA5146,实际辖区!D:E,2,0)</f>
        <v>POS_75941549</v>
      </c>
    </row>
    <row r="5147" spans="1:29">
      <c r="A5147" t="s">
        <v>97</v>
      </c>
      <c r="B5147" t="s">
        <v>11734</v>
      </c>
      <c r="C5147" t="s">
        <v>11735</v>
      </c>
      <c r="D5147" t="s">
        <v>2854</v>
      </c>
      <c r="E5147" t="s">
        <v>3051</v>
      </c>
      <c r="F5147" t="s">
        <v>3228</v>
      </c>
      <c r="G5147" t="s">
        <v>11734</v>
      </c>
      <c r="H5147" t="s">
        <v>29</v>
      </c>
      <c r="I5147">
        <v>9868679.1977286991</v>
      </c>
      <c r="J5147">
        <v>155252.46</v>
      </c>
      <c r="K5147">
        <v>73020</v>
      </c>
      <c r="L5147">
        <v>0.27860696517412931</v>
      </c>
      <c r="M5147">
        <v>29.887381300000001</v>
      </c>
      <c r="N5147">
        <v>121.55023509999999</v>
      </c>
      <c r="O5147" t="s">
        <v>11736</v>
      </c>
      <c r="P5147" t="s">
        <v>97</v>
      </c>
      <c r="Q5147" t="s">
        <v>2858</v>
      </c>
      <c r="R5147">
        <v>1</v>
      </c>
      <c r="S5147">
        <v>29.876758362819281</v>
      </c>
      <c r="T5147">
        <v>121.5287926620739</v>
      </c>
      <c r="U5147">
        <v>2.3826671749935242</v>
      </c>
      <c r="V5147" t="s">
        <v>32</v>
      </c>
      <c r="W5147" t="s">
        <v>33</v>
      </c>
      <c r="X5147" t="str">
        <f t="shared" si="240"/>
        <v>NPT76AJYW</v>
      </c>
      <c r="Y5147">
        <f t="shared" si="241"/>
        <v>1</v>
      </c>
      <c r="Z5147">
        <f>COUNTIF($X$2:X5147,X5147)</f>
        <v>1</v>
      </c>
      <c r="AA5147" t="str">
        <f t="shared" si="242"/>
        <v>NPT76AJYW1</v>
      </c>
      <c r="AB5147">
        <f>COUNTIF(实际辖区!A:A,全部结果!X5147)</f>
        <v>1</v>
      </c>
      <c r="AC5147" s="9" t="str">
        <f>VLOOKUP(AA5147,实际辖区!D:E,2,0)</f>
        <v>POS_00256754</v>
      </c>
    </row>
    <row r="5148" spans="1:29">
      <c r="A5148" t="s">
        <v>97</v>
      </c>
      <c r="B5148" t="s">
        <v>11737</v>
      </c>
      <c r="C5148" t="s">
        <v>11738</v>
      </c>
      <c r="D5148" t="s">
        <v>2854</v>
      </c>
      <c r="E5148" t="s">
        <v>3051</v>
      </c>
      <c r="F5148" t="s">
        <v>3228</v>
      </c>
      <c r="G5148" t="s">
        <v>11737</v>
      </c>
      <c r="H5148" t="s">
        <v>29</v>
      </c>
      <c r="I5148">
        <v>5661505.9639099799</v>
      </c>
      <c r="J5148">
        <v>110011.74</v>
      </c>
      <c r="K5148">
        <v>67908.600000000006</v>
      </c>
      <c r="L5148">
        <v>0.27363184079601988</v>
      </c>
      <c r="M5148">
        <v>29.897423199999999</v>
      </c>
      <c r="N5148">
        <v>121.5242251</v>
      </c>
      <c r="O5148" t="s">
        <v>11736</v>
      </c>
      <c r="P5148" t="s">
        <v>97</v>
      </c>
      <c r="Q5148" t="s">
        <v>2858</v>
      </c>
      <c r="R5148">
        <v>1</v>
      </c>
      <c r="S5148">
        <v>29.876758362819281</v>
      </c>
      <c r="T5148">
        <v>121.5287926620739</v>
      </c>
      <c r="U5148">
        <v>2.3328109460469029</v>
      </c>
      <c r="V5148" t="s">
        <v>32</v>
      </c>
      <c r="W5148" t="s">
        <v>33</v>
      </c>
      <c r="X5148" t="str">
        <f t="shared" si="240"/>
        <v>NPT76AJYU</v>
      </c>
      <c r="Y5148">
        <f t="shared" si="241"/>
        <v>1</v>
      </c>
      <c r="Z5148">
        <f>COUNTIF($X$2:X5148,X5148)</f>
        <v>1</v>
      </c>
      <c r="AA5148" t="str">
        <f t="shared" si="242"/>
        <v>NPT76AJYU1</v>
      </c>
      <c r="AB5148">
        <f>COUNTIF(实际辖区!A:A,全部结果!X5148)</f>
        <v>1</v>
      </c>
      <c r="AC5148" s="9" t="str">
        <f>VLOOKUP(AA5148,实际辖区!D:E,2,0)</f>
        <v>POS_00256754</v>
      </c>
    </row>
    <row r="5149" spans="1:29">
      <c r="A5149" t="s">
        <v>97</v>
      </c>
      <c r="B5149" t="s">
        <v>11739</v>
      </c>
      <c r="C5149" t="s">
        <v>11740</v>
      </c>
      <c r="D5149" t="s">
        <v>2854</v>
      </c>
      <c r="E5149" t="s">
        <v>3051</v>
      </c>
      <c r="F5149" t="s">
        <v>3228</v>
      </c>
      <c r="G5149" t="s">
        <v>11739</v>
      </c>
      <c r="H5149" t="s">
        <v>29</v>
      </c>
      <c r="I5149">
        <v>8047766.0211068001</v>
      </c>
      <c r="J5149">
        <v>70829.399999999994</v>
      </c>
      <c r="K5149">
        <v>90179.7</v>
      </c>
      <c r="L5149">
        <v>0.11442786069651741</v>
      </c>
      <c r="M5149">
        <v>29.892179800000001</v>
      </c>
      <c r="N5149">
        <v>121.5460042</v>
      </c>
      <c r="O5149" t="s">
        <v>11736</v>
      </c>
      <c r="P5149" t="s">
        <v>97</v>
      </c>
      <c r="Q5149" t="s">
        <v>2858</v>
      </c>
      <c r="R5149">
        <v>0</v>
      </c>
      <c r="S5149">
        <v>29.876758362819281</v>
      </c>
      <c r="T5149">
        <v>121.5287926620739</v>
      </c>
      <c r="U5149">
        <v>2.3846449718701042</v>
      </c>
      <c r="V5149" t="s">
        <v>32</v>
      </c>
      <c r="W5149" t="s">
        <v>33</v>
      </c>
      <c r="X5149" t="str">
        <f t="shared" si="240"/>
        <v>NPT76AKAA</v>
      </c>
      <c r="Y5149">
        <f t="shared" si="241"/>
        <v>1</v>
      </c>
      <c r="Z5149">
        <f>COUNTIF($X$2:X5149,X5149)</f>
        <v>1</v>
      </c>
      <c r="AA5149" t="str">
        <f t="shared" si="242"/>
        <v>NPT76AKAA1</v>
      </c>
      <c r="AB5149">
        <f>COUNTIF(实际辖区!A:A,全部结果!X5149)</f>
        <v>1</v>
      </c>
      <c r="AC5149" s="9" t="str">
        <f>VLOOKUP(AA5149,实际辖区!D:E,2,0)</f>
        <v>POS_00256754</v>
      </c>
    </row>
    <row r="5150" spans="1:29">
      <c r="A5150" t="s">
        <v>97</v>
      </c>
      <c r="B5150" t="s">
        <v>11741</v>
      </c>
      <c r="C5150" t="s">
        <v>11742</v>
      </c>
      <c r="D5150" t="s">
        <v>2854</v>
      </c>
      <c r="E5150" t="s">
        <v>3051</v>
      </c>
      <c r="F5150" t="s">
        <v>3228</v>
      </c>
      <c r="G5150" t="s">
        <v>11741</v>
      </c>
      <c r="H5150" t="s">
        <v>29</v>
      </c>
      <c r="I5150">
        <v>4691126.2488678303</v>
      </c>
      <c r="J5150">
        <v>62067</v>
      </c>
      <c r="K5150">
        <v>67916.460000000006</v>
      </c>
      <c r="L5150">
        <v>0.11442786069651741</v>
      </c>
      <c r="M5150">
        <v>29.875327500000001</v>
      </c>
      <c r="N5150">
        <v>121.53031249999999</v>
      </c>
      <c r="O5150" t="s">
        <v>11736</v>
      </c>
      <c r="P5150" t="s">
        <v>97</v>
      </c>
      <c r="Q5150" t="s">
        <v>2858</v>
      </c>
      <c r="R5150">
        <v>0</v>
      </c>
      <c r="S5150">
        <v>29.876758362819281</v>
      </c>
      <c r="T5150">
        <v>121.5287926620739</v>
      </c>
      <c r="U5150">
        <v>0.21613735935235481</v>
      </c>
      <c r="V5150" t="s">
        <v>32</v>
      </c>
      <c r="W5150" t="s">
        <v>33</v>
      </c>
      <c r="X5150" t="str">
        <f t="shared" si="240"/>
        <v>NPT76BAVH</v>
      </c>
      <c r="Y5150">
        <f t="shared" si="241"/>
        <v>1</v>
      </c>
      <c r="Z5150">
        <f>COUNTIF($X$2:X5150,X5150)</f>
        <v>1</v>
      </c>
      <c r="AA5150" t="str">
        <f t="shared" si="242"/>
        <v>NPT76BAVH1</v>
      </c>
      <c r="AB5150">
        <f>COUNTIF(实际辖区!A:A,全部结果!X5150)</f>
        <v>1</v>
      </c>
      <c r="AC5150" s="9" t="str">
        <f>VLOOKUP(AA5150,实际辖区!D:E,2,0)</f>
        <v>POS_00256754</v>
      </c>
    </row>
    <row r="5151" spans="1:29">
      <c r="A5151" t="s">
        <v>97</v>
      </c>
      <c r="B5151" t="s">
        <v>11743</v>
      </c>
      <c r="C5151" t="s">
        <v>11744</v>
      </c>
      <c r="D5151" t="s">
        <v>2854</v>
      </c>
      <c r="E5151" t="s">
        <v>3051</v>
      </c>
      <c r="F5151" t="s">
        <v>3228</v>
      </c>
      <c r="G5151" t="s">
        <v>11743</v>
      </c>
      <c r="H5151" t="s">
        <v>29</v>
      </c>
      <c r="I5151">
        <v>3907800</v>
      </c>
      <c r="J5151">
        <v>46002.6</v>
      </c>
      <c r="K5151">
        <v>27952.799999999999</v>
      </c>
      <c r="L5151">
        <v>5.9701492537313397E-2</v>
      </c>
      <c r="M5151">
        <v>29.865720700000001</v>
      </c>
      <c r="N5151">
        <v>121.5574031</v>
      </c>
      <c r="O5151" t="s">
        <v>11736</v>
      </c>
      <c r="P5151" t="s">
        <v>97</v>
      </c>
      <c r="Q5151" t="s">
        <v>2858</v>
      </c>
      <c r="R5151">
        <v>0</v>
      </c>
      <c r="S5151">
        <v>29.876758362819281</v>
      </c>
      <c r="T5151">
        <v>121.5287926620739</v>
      </c>
      <c r="U5151">
        <v>3.02276554668259</v>
      </c>
      <c r="V5151" t="s">
        <v>32</v>
      </c>
      <c r="W5151" t="s">
        <v>33</v>
      </c>
      <c r="X5151" t="str">
        <f t="shared" si="240"/>
        <v>NPT76AKAD</v>
      </c>
      <c r="Y5151">
        <f t="shared" si="241"/>
        <v>1</v>
      </c>
      <c r="Z5151">
        <f>COUNTIF($X$2:X5151,X5151)</f>
        <v>1</v>
      </c>
      <c r="AA5151" t="str">
        <f t="shared" si="242"/>
        <v>NPT76AKAD1</v>
      </c>
      <c r="AB5151">
        <f>COUNTIF(实际辖区!A:A,全部结果!X5151)</f>
        <v>1</v>
      </c>
      <c r="AC5151" s="9" t="str">
        <f>VLOOKUP(AA5151,实际辖区!D:E,2,0)</f>
        <v>POS_00256754</v>
      </c>
    </row>
    <row r="5152" spans="1:29">
      <c r="A5152" t="s">
        <v>97</v>
      </c>
      <c r="B5152" t="s">
        <v>11745</v>
      </c>
      <c r="C5152" t="s">
        <v>11746</v>
      </c>
      <c r="D5152" t="s">
        <v>2854</v>
      </c>
      <c r="E5152" t="s">
        <v>3051</v>
      </c>
      <c r="F5152" t="s">
        <v>3139</v>
      </c>
      <c r="G5152" t="s">
        <v>11745</v>
      </c>
      <c r="H5152" t="s">
        <v>29</v>
      </c>
      <c r="I5152">
        <v>3368572.7599335401</v>
      </c>
      <c r="J5152">
        <v>51705.599999999999</v>
      </c>
      <c r="K5152">
        <v>78861.600000000006</v>
      </c>
      <c r="L5152">
        <v>4.9751243781094502E-2</v>
      </c>
      <c r="M5152">
        <v>29.918853800000001</v>
      </c>
      <c r="N5152">
        <v>121.5486047</v>
      </c>
      <c r="O5152" t="s">
        <v>11736</v>
      </c>
      <c r="P5152" t="s">
        <v>97</v>
      </c>
      <c r="Q5152" t="s">
        <v>2858</v>
      </c>
      <c r="R5152">
        <v>0</v>
      </c>
      <c r="S5152">
        <v>29.876758362819281</v>
      </c>
      <c r="T5152">
        <v>121.5287926620739</v>
      </c>
      <c r="U5152">
        <v>5.0434215590128773</v>
      </c>
      <c r="V5152" t="s">
        <v>32</v>
      </c>
      <c r="W5152" t="s">
        <v>33</v>
      </c>
      <c r="X5152" t="str">
        <f t="shared" si="240"/>
        <v>NPT76BDNX</v>
      </c>
      <c r="Y5152">
        <f t="shared" si="241"/>
        <v>1</v>
      </c>
      <c r="Z5152">
        <f>COUNTIF($X$2:X5152,X5152)</f>
        <v>1</v>
      </c>
      <c r="AA5152" t="str">
        <f t="shared" si="242"/>
        <v>NPT76BDNX1</v>
      </c>
      <c r="AB5152">
        <f>COUNTIF(实际辖区!A:A,全部结果!X5152)</f>
        <v>1</v>
      </c>
      <c r="AC5152" s="9" t="str">
        <f>VLOOKUP(AA5152,实际辖区!D:E,2,0)</f>
        <v>POS_75803350</v>
      </c>
    </row>
    <row r="5153" spans="1:29">
      <c r="A5153" t="s">
        <v>97</v>
      </c>
      <c r="B5153" t="s">
        <v>11747</v>
      </c>
      <c r="C5153" t="s">
        <v>11748</v>
      </c>
      <c r="D5153" t="s">
        <v>2854</v>
      </c>
      <c r="E5153" t="s">
        <v>3051</v>
      </c>
      <c r="F5153" t="s">
        <v>3228</v>
      </c>
      <c r="G5153" t="s">
        <v>11747</v>
      </c>
      <c r="H5153" t="s">
        <v>29</v>
      </c>
      <c r="I5153">
        <v>3562063.9448199002</v>
      </c>
      <c r="J5153">
        <v>44907.3</v>
      </c>
      <c r="K5153">
        <v>37763.43</v>
      </c>
      <c r="L5153">
        <v>3.4825870646766101E-2</v>
      </c>
      <c r="M5153">
        <v>29.8334115</v>
      </c>
      <c r="N5153">
        <v>121.5156921</v>
      </c>
      <c r="O5153" t="s">
        <v>11736</v>
      </c>
      <c r="P5153" t="s">
        <v>97</v>
      </c>
      <c r="Q5153" t="s">
        <v>2858</v>
      </c>
      <c r="R5153">
        <v>0</v>
      </c>
      <c r="S5153">
        <v>29.876758362819281</v>
      </c>
      <c r="T5153">
        <v>121.5287926620739</v>
      </c>
      <c r="U5153">
        <v>4.9689453494767983</v>
      </c>
      <c r="V5153" t="s">
        <v>32</v>
      </c>
      <c r="W5153" t="s">
        <v>33</v>
      </c>
      <c r="X5153" t="str">
        <f t="shared" si="240"/>
        <v>NPT76AKAV</v>
      </c>
      <c r="Y5153">
        <f t="shared" si="241"/>
        <v>1</v>
      </c>
      <c r="Z5153">
        <f>COUNTIF($X$2:X5153,X5153)</f>
        <v>1</v>
      </c>
      <c r="AA5153" t="str">
        <f t="shared" si="242"/>
        <v>NPT76AKAV1</v>
      </c>
      <c r="AB5153">
        <f>COUNTIF(实际辖区!A:A,全部结果!X5153)</f>
        <v>1</v>
      </c>
      <c r="AC5153" s="9" t="str">
        <f>VLOOKUP(AA5153,实际辖区!D:E,2,0)</f>
        <v>POS_00256754</v>
      </c>
    </row>
    <row r="5154" spans="1:29">
      <c r="A5154" t="s">
        <v>97</v>
      </c>
      <c r="B5154" t="s">
        <v>11749</v>
      </c>
      <c r="C5154" t="s">
        <v>11750</v>
      </c>
      <c r="D5154" t="s">
        <v>2854</v>
      </c>
      <c r="E5154" t="s">
        <v>3051</v>
      </c>
      <c r="F5154" t="s">
        <v>3228</v>
      </c>
      <c r="G5154" t="s">
        <v>11749</v>
      </c>
      <c r="H5154" t="s">
        <v>29</v>
      </c>
      <c r="I5154">
        <v>2500977.4193548402</v>
      </c>
      <c r="J5154">
        <v>17524.8</v>
      </c>
      <c r="K5154">
        <v>17524.8</v>
      </c>
      <c r="L5154">
        <v>4.9751243781093997E-3</v>
      </c>
      <c r="M5154">
        <v>29.8658191</v>
      </c>
      <c r="N5154">
        <v>121.4535443</v>
      </c>
      <c r="O5154" t="s">
        <v>11736</v>
      </c>
      <c r="P5154" t="s">
        <v>97</v>
      </c>
      <c r="Q5154" t="s">
        <v>2858</v>
      </c>
      <c r="R5154">
        <v>0</v>
      </c>
      <c r="S5154">
        <v>29.876758362819281</v>
      </c>
      <c r="T5154">
        <v>121.5287926620739</v>
      </c>
      <c r="U5154">
        <v>7.3702257153511166</v>
      </c>
      <c r="V5154" t="s">
        <v>32</v>
      </c>
      <c r="W5154" t="s">
        <v>33</v>
      </c>
      <c r="X5154" t="str">
        <f t="shared" si="240"/>
        <v>NPT76BCVT</v>
      </c>
      <c r="Y5154">
        <f t="shared" si="241"/>
        <v>1</v>
      </c>
      <c r="Z5154">
        <f>COUNTIF($X$2:X5154,X5154)</f>
        <v>1</v>
      </c>
      <c r="AA5154" t="str">
        <f t="shared" si="242"/>
        <v>NPT76BCVT1</v>
      </c>
      <c r="AB5154">
        <f>COUNTIF(实际辖区!A:A,全部结果!X5154)</f>
        <v>1</v>
      </c>
      <c r="AC5154" s="9" t="str">
        <f>VLOOKUP(AA5154,实际辖区!D:E,2,0)</f>
        <v>POS_00256754</v>
      </c>
    </row>
    <row r="5155" spans="1:29">
      <c r="A5155" t="s">
        <v>97</v>
      </c>
      <c r="B5155" t="s">
        <v>11751</v>
      </c>
      <c r="C5155" t="s">
        <v>11752</v>
      </c>
      <c r="D5155" t="s">
        <v>2854</v>
      </c>
      <c r="E5155" t="s">
        <v>3051</v>
      </c>
      <c r="F5155" t="s">
        <v>3228</v>
      </c>
      <c r="G5155" t="s">
        <v>11751</v>
      </c>
      <c r="H5155" t="s">
        <v>29</v>
      </c>
      <c r="I5155">
        <v>2573206.4516129</v>
      </c>
      <c r="J5155">
        <v>37824.36</v>
      </c>
      <c r="K5155">
        <v>27671.58</v>
      </c>
      <c r="L5155">
        <v>4.9751243781093997E-3</v>
      </c>
      <c r="M5155">
        <v>29.854678799999999</v>
      </c>
      <c r="N5155">
        <v>121.533135</v>
      </c>
      <c r="O5155" t="s">
        <v>11736</v>
      </c>
      <c r="P5155" t="s">
        <v>97</v>
      </c>
      <c r="Q5155" t="s">
        <v>2858</v>
      </c>
      <c r="R5155">
        <v>0</v>
      </c>
      <c r="S5155">
        <v>29.876758362819281</v>
      </c>
      <c r="T5155">
        <v>121.5287926620739</v>
      </c>
      <c r="U5155">
        <v>2.4832205999946591</v>
      </c>
      <c r="V5155" t="s">
        <v>32</v>
      </c>
      <c r="W5155" t="s">
        <v>33</v>
      </c>
      <c r="X5155" t="str">
        <f t="shared" si="240"/>
        <v>NPT76BDNU</v>
      </c>
      <c r="Y5155">
        <f t="shared" si="241"/>
        <v>1</v>
      </c>
      <c r="Z5155">
        <f>COUNTIF($X$2:X5155,X5155)</f>
        <v>1</v>
      </c>
      <c r="AA5155" t="str">
        <f t="shared" si="242"/>
        <v>NPT76BDNU1</v>
      </c>
      <c r="AB5155">
        <f>COUNTIF(实际辖区!A:A,全部结果!X5155)</f>
        <v>1</v>
      </c>
      <c r="AC5155" s="9" t="str">
        <f>VLOOKUP(AA5155,实际辖区!D:E,2,0)</f>
        <v>POS_00256754</v>
      </c>
    </row>
    <row r="5156" spans="1:29">
      <c r="A5156" t="s">
        <v>97</v>
      </c>
      <c r="B5156" t="s">
        <v>11753</v>
      </c>
      <c r="C5156" t="s">
        <v>11754</v>
      </c>
      <c r="D5156" t="s">
        <v>2854</v>
      </c>
      <c r="E5156" t="s">
        <v>3086</v>
      </c>
      <c r="F5156" t="s">
        <v>3093</v>
      </c>
      <c r="G5156" t="s">
        <v>11753</v>
      </c>
      <c r="H5156" t="s">
        <v>29</v>
      </c>
      <c r="I5156">
        <v>3807841.5906082299</v>
      </c>
      <c r="J5156">
        <v>31591.8</v>
      </c>
      <c r="K5156">
        <v>17102.400000000001</v>
      </c>
      <c r="L5156">
        <v>0.24875621890547259</v>
      </c>
      <c r="M5156">
        <v>30.865368499999999</v>
      </c>
      <c r="N5156">
        <v>120.1047267</v>
      </c>
      <c r="O5156" t="s">
        <v>11755</v>
      </c>
      <c r="P5156" t="s">
        <v>97</v>
      </c>
      <c r="Q5156" t="s">
        <v>2858</v>
      </c>
      <c r="R5156">
        <v>1</v>
      </c>
      <c r="S5156">
        <v>30.756875749255428</v>
      </c>
      <c r="T5156">
        <v>120.16160602638909</v>
      </c>
      <c r="U5156">
        <v>13.20235755197054</v>
      </c>
      <c r="V5156" t="s">
        <v>32</v>
      </c>
      <c r="W5156" t="s">
        <v>33</v>
      </c>
      <c r="X5156" t="str">
        <f t="shared" si="240"/>
        <v>NPT76AJWE</v>
      </c>
      <c r="Y5156">
        <f t="shared" si="241"/>
        <v>1</v>
      </c>
      <c r="Z5156">
        <f>COUNTIF($X$2:X5156,X5156)</f>
        <v>1</v>
      </c>
      <c r="AA5156" t="str">
        <f t="shared" si="242"/>
        <v>NPT76AJWE1</v>
      </c>
      <c r="AB5156">
        <f>COUNTIF(实际辖区!A:A,全部结果!X5156)</f>
        <v>1</v>
      </c>
      <c r="AC5156" s="9" t="str">
        <f>VLOOKUP(AA5156,实际辖区!D:E,2,0)</f>
        <v>POS_70019315</v>
      </c>
    </row>
    <row r="5157" spans="1:29">
      <c r="A5157" t="s">
        <v>97</v>
      </c>
      <c r="B5157" t="s">
        <v>11756</v>
      </c>
      <c r="C5157" t="s">
        <v>11757</v>
      </c>
      <c r="D5157" t="s">
        <v>2854</v>
      </c>
      <c r="E5157" t="s">
        <v>3086</v>
      </c>
      <c r="F5157" t="s">
        <v>3093</v>
      </c>
      <c r="G5157" t="s">
        <v>11756</v>
      </c>
      <c r="H5157" t="s">
        <v>29</v>
      </c>
      <c r="I5157">
        <v>4881652.2918684799</v>
      </c>
      <c r="J5157">
        <v>108154.14</v>
      </c>
      <c r="K5157">
        <v>38471.4</v>
      </c>
      <c r="L5157">
        <v>0.22885572139303481</v>
      </c>
      <c r="M5157">
        <v>30.870329000000002</v>
      </c>
      <c r="N5157">
        <v>120.1222188</v>
      </c>
      <c r="O5157" t="s">
        <v>11755</v>
      </c>
      <c r="P5157" t="s">
        <v>97</v>
      </c>
      <c r="Q5157" t="s">
        <v>2858</v>
      </c>
      <c r="R5157">
        <v>1</v>
      </c>
      <c r="S5157">
        <v>30.756875749255428</v>
      </c>
      <c r="T5157">
        <v>120.16160602638909</v>
      </c>
      <c r="U5157">
        <v>13.130670203326501</v>
      </c>
      <c r="V5157" t="s">
        <v>32</v>
      </c>
      <c r="W5157" t="s">
        <v>33</v>
      </c>
      <c r="X5157" t="str">
        <f t="shared" si="240"/>
        <v>NPT76AJWH</v>
      </c>
      <c r="Y5157">
        <f t="shared" si="241"/>
        <v>1</v>
      </c>
      <c r="Z5157">
        <f>COUNTIF($X$2:X5157,X5157)</f>
        <v>1</v>
      </c>
      <c r="AA5157" t="str">
        <f t="shared" si="242"/>
        <v>NPT76AJWH1</v>
      </c>
      <c r="AB5157">
        <f>COUNTIF(实际辖区!A:A,全部结果!X5157)</f>
        <v>1</v>
      </c>
      <c r="AC5157" s="9" t="str">
        <f>VLOOKUP(AA5157,实际辖区!D:E,2,0)</f>
        <v>POS_70019315</v>
      </c>
    </row>
    <row r="5158" spans="1:29">
      <c r="A5158" t="s">
        <v>97</v>
      </c>
      <c r="B5158" t="s">
        <v>11758</v>
      </c>
      <c r="C5158" t="s">
        <v>11759</v>
      </c>
      <c r="D5158" t="s">
        <v>2854</v>
      </c>
      <c r="E5158" t="s">
        <v>3086</v>
      </c>
      <c r="F5158" t="s">
        <v>3093</v>
      </c>
      <c r="G5158" t="s">
        <v>11758</v>
      </c>
      <c r="H5158" t="s">
        <v>29</v>
      </c>
      <c r="I5158">
        <v>8909120.7448318992</v>
      </c>
      <c r="J5158">
        <v>112221.6</v>
      </c>
      <c r="K5158">
        <v>82398</v>
      </c>
      <c r="L5158">
        <v>0.2238805970149253</v>
      </c>
      <c r="M5158">
        <v>30.8853276</v>
      </c>
      <c r="N5158">
        <v>120.27804449999999</v>
      </c>
      <c r="O5158" t="s">
        <v>11755</v>
      </c>
      <c r="P5158" t="s">
        <v>97</v>
      </c>
      <c r="Q5158" t="s">
        <v>2858</v>
      </c>
      <c r="R5158">
        <v>1</v>
      </c>
      <c r="S5158">
        <v>30.756875749255428</v>
      </c>
      <c r="T5158">
        <v>120.16160602638909</v>
      </c>
      <c r="U5158">
        <v>18.081188163489031</v>
      </c>
      <c r="V5158" t="s">
        <v>32</v>
      </c>
      <c r="W5158" t="s">
        <v>33</v>
      </c>
      <c r="X5158" t="str">
        <f t="shared" si="240"/>
        <v>NPT76CQC3</v>
      </c>
      <c r="Y5158">
        <f t="shared" si="241"/>
        <v>1</v>
      </c>
      <c r="Z5158">
        <f>COUNTIF($X$2:X5158,X5158)</f>
        <v>1</v>
      </c>
      <c r="AA5158" t="str">
        <f t="shared" si="242"/>
        <v>NPT76CQC31</v>
      </c>
      <c r="AB5158">
        <f>COUNTIF(实际辖区!A:A,全部结果!X5158)</f>
        <v>1</v>
      </c>
      <c r="AC5158" s="9" t="str">
        <f>VLOOKUP(AA5158,实际辖区!D:E,2,0)</f>
        <v>POS_70019315</v>
      </c>
    </row>
    <row r="5159" spans="1:29">
      <c r="A5159" t="s">
        <v>97</v>
      </c>
      <c r="B5159" t="s">
        <v>11760</v>
      </c>
      <c r="C5159" t="s">
        <v>11761</v>
      </c>
      <c r="D5159" t="s">
        <v>2854</v>
      </c>
      <c r="E5159" t="s">
        <v>3086</v>
      </c>
      <c r="F5159" t="s">
        <v>3093</v>
      </c>
      <c r="G5159" t="s">
        <v>11760</v>
      </c>
      <c r="H5159" t="s">
        <v>29</v>
      </c>
      <c r="I5159">
        <v>2324099.71434543</v>
      </c>
      <c r="J5159">
        <v>35049.599999999999</v>
      </c>
      <c r="K5159">
        <v>35049.599999999999</v>
      </c>
      <c r="L5159">
        <v>9.4527363184079602E-2</v>
      </c>
      <c r="M5159">
        <v>30.864014099999999</v>
      </c>
      <c r="N5159">
        <v>120.1535104</v>
      </c>
      <c r="O5159" t="s">
        <v>11755</v>
      </c>
      <c r="P5159" t="s">
        <v>97</v>
      </c>
      <c r="Q5159" t="s">
        <v>2858</v>
      </c>
      <c r="R5159">
        <v>0</v>
      </c>
      <c r="S5159">
        <v>30.756875749255428</v>
      </c>
      <c r="T5159">
        <v>120.16160602638909</v>
      </c>
      <c r="U5159">
        <v>11.90325926724719</v>
      </c>
      <c r="V5159" t="s">
        <v>32</v>
      </c>
      <c r="W5159" t="s">
        <v>33</v>
      </c>
      <c r="X5159" t="str">
        <f t="shared" si="240"/>
        <v>NPT76AJWD</v>
      </c>
      <c r="Y5159">
        <f t="shared" si="241"/>
        <v>1</v>
      </c>
      <c r="Z5159">
        <f>COUNTIF($X$2:X5159,X5159)</f>
        <v>1</v>
      </c>
      <c r="AA5159" t="str">
        <f t="shared" si="242"/>
        <v>NPT76AJWD1</v>
      </c>
      <c r="AB5159">
        <f>COUNTIF(实际辖区!A:A,全部结果!X5159)</f>
        <v>1</v>
      </c>
      <c r="AC5159" s="9" t="str">
        <f>VLOOKUP(AA5159,实际辖区!D:E,2,0)</f>
        <v>POS_70019315</v>
      </c>
    </row>
    <row r="5160" spans="1:29">
      <c r="A5160" t="s">
        <v>97</v>
      </c>
      <c r="B5160" t="s">
        <v>11762</v>
      </c>
      <c r="C5160" t="s">
        <v>11763</v>
      </c>
      <c r="D5160" t="s">
        <v>2854</v>
      </c>
      <c r="E5160" t="s">
        <v>3086</v>
      </c>
      <c r="F5160" t="s">
        <v>3206</v>
      </c>
      <c r="G5160" t="s">
        <v>11762</v>
      </c>
      <c r="H5160" t="s">
        <v>29</v>
      </c>
      <c r="I5160">
        <v>2911515.7792237401</v>
      </c>
      <c r="J5160">
        <v>24826.799999999999</v>
      </c>
      <c r="K5160">
        <v>18255</v>
      </c>
      <c r="L5160">
        <v>8.45771144278607E-2</v>
      </c>
      <c r="M5160">
        <v>30.713763700000001</v>
      </c>
      <c r="N5160">
        <v>120.4146448</v>
      </c>
      <c r="O5160" t="s">
        <v>11755</v>
      </c>
      <c r="P5160" t="s">
        <v>97</v>
      </c>
      <c r="Q5160" t="s">
        <v>2858</v>
      </c>
      <c r="R5160">
        <v>0</v>
      </c>
      <c r="S5160">
        <v>30.756875749255428</v>
      </c>
      <c r="T5160">
        <v>120.16160602638909</v>
      </c>
      <c r="U5160">
        <v>24.69962753337823</v>
      </c>
      <c r="V5160" t="s">
        <v>32</v>
      </c>
      <c r="W5160" t="s">
        <v>33</v>
      </c>
      <c r="X5160" t="str">
        <f t="shared" si="240"/>
        <v>NPT76AJWM</v>
      </c>
      <c r="Y5160">
        <f t="shared" si="241"/>
        <v>1</v>
      </c>
      <c r="Z5160">
        <f>COUNTIF($X$2:X5160,X5160)</f>
        <v>1</v>
      </c>
      <c r="AA5160" t="str">
        <f t="shared" si="242"/>
        <v>NPT76AJWM1</v>
      </c>
      <c r="AB5160">
        <f>COUNTIF(实际辖区!A:A,全部结果!X5160)</f>
        <v>1</v>
      </c>
      <c r="AC5160" s="9" t="str">
        <f>VLOOKUP(AA5160,实际辖区!D:E,2,0)</f>
        <v>POS_70019315</v>
      </c>
    </row>
    <row r="5161" spans="1:29">
      <c r="A5161" t="s">
        <v>97</v>
      </c>
      <c r="B5161" t="s">
        <v>11764</v>
      </c>
      <c r="C5161" t="s">
        <v>11765</v>
      </c>
      <c r="D5161" t="s">
        <v>2854</v>
      </c>
      <c r="E5161" t="s">
        <v>3086</v>
      </c>
      <c r="F5161" t="s">
        <v>3203</v>
      </c>
      <c r="G5161" t="s">
        <v>11764</v>
      </c>
      <c r="H5161" t="s">
        <v>29</v>
      </c>
      <c r="I5161">
        <v>10808944.6861571</v>
      </c>
      <c r="J5161">
        <v>0</v>
      </c>
      <c r="K5161">
        <v>0</v>
      </c>
      <c r="L5161">
        <v>2.9850746268656699E-2</v>
      </c>
      <c r="M5161">
        <v>30.5557917</v>
      </c>
      <c r="N5161">
        <v>120.09082720000001</v>
      </c>
      <c r="O5161" t="s">
        <v>11755</v>
      </c>
      <c r="P5161" t="s">
        <v>97</v>
      </c>
      <c r="Q5161" t="s">
        <v>2858</v>
      </c>
      <c r="R5161">
        <v>0</v>
      </c>
      <c r="S5161">
        <v>30.756875749255428</v>
      </c>
      <c r="T5161">
        <v>120.16160602638909</v>
      </c>
      <c r="U5161">
        <v>23.30221238260361</v>
      </c>
      <c r="V5161" t="s">
        <v>32</v>
      </c>
      <c r="W5161" t="s">
        <v>33</v>
      </c>
      <c r="X5161" t="str">
        <f t="shared" si="240"/>
        <v>NPT76AJWX</v>
      </c>
      <c r="Y5161">
        <f t="shared" si="241"/>
        <v>1</v>
      </c>
      <c r="Z5161">
        <f>COUNTIF($X$2:X5161,X5161)</f>
        <v>1</v>
      </c>
      <c r="AA5161" t="str">
        <f t="shared" si="242"/>
        <v>NPT76AJWX1</v>
      </c>
      <c r="AB5161">
        <f>COUNTIF(实际辖区!A:A,全部结果!X5161)</f>
        <v>1</v>
      </c>
      <c r="AC5161" s="9" t="str">
        <f>VLOOKUP(AA5161,实际辖区!D:E,2,0)</f>
        <v>POS_70019315</v>
      </c>
    </row>
    <row r="5162" spans="1:29">
      <c r="A5162" t="s">
        <v>97</v>
      </c>
      <c r="B5162" t="s">
        <v>11766</v>
      </c>
      <c r="C5162" t="s">
        <v>11767</v>
      </c>
      <c r="D5162" t="s">
        <v>2854</v>
      </c>
      <c r="E5162" t="s">
        <v>3086</v>
      </c>
      <c r="F5162" t="s">
        <v>3203</v>
      </c>
      <c r="G5162" t="s">
        <v>11766</v>
      </c>
      <c r="H5162" t="s">
        <v>29</v>
      </c>
      <c r="I5162">
        <v>4493310.2230368601</v>
      </c>
      <c r="J5162">
        <v>70099.199999999997</v>
      </c>
      <c r="K5162">
        <v>70099.199999999997</v>
      </c>
      <c r="L5162">
        <v>2.4875621890547199E-2</v>
      </c>
      <c r="M5162">
        <v>30.543055200000001</v>
      </c>
      <c r="N5162">
        <v>119.9677695</v>
      </c>
      <c r="O5162" t="s">
        <v>11755</v>
      </c>
      <c r="P5162" t="s">
        <v>97</v>
      </c>
      <c r="Q5162" t="s">
        <v>2858</v>
      </c>
      <c r="R5162">
        <v>0</v>
      </c>
      <c r="S5162">
        <v>30.756875749255428</v>
      </c>
      <c r="T5162">
        <v>120.16160602638909</v>
      </c>
      <c r="U5162">
        <v>30.118402830703278</v>
      </c>
      <c r="V5162" t="s">
        <v>32</v>
      </c>
      <c r="W5162" t="s">
        <v>33</v>
      </c>
      <c r="X5162" t="str">
        <f t="shared" si="240"/>
        <v>NPT76BLYO</v>
      </c>
      <c r="Y5162">
        <f t="shared" si="241"/>
        <v>1</v>
      </c>
      <c r="Z5162">
        <f>COUNTIF($X$2:X5162,X5162)</f>
        <v>1</v>
      </c>
      <c r="AA5162" t="str">
        <f t="shared" si="242"/>
        <v>NPT76BLYO1</v>
      </c>
      <c r="AB5162">
        <f>COUNTIF(实际辖区!A:A,全部结果!X5162)</f>
        <v>1</v>
      </c>
      <c r="AC5162" s="9" t="str">
        <f>VLOOKUP(AA5162,实际辖区!D:E,2,0)</f>
        <v>POS_70019315</v>
      </c>
    </row>
    <row r="5163" spans="1:29">
      <c r="A5163" t="s">
        <v>97</v>
      </c>
      <c r="B5163" t="s">
        <v>11768</v>
      </c>
      <c r="C5163" t="s">
        <v>11769</v>
      </c>
      <c r="D5163" t="s">
        <v>2854</v>
      </c>
      <c r="E5163" t="s">
        <v>11770</v>
      </c>
      <c r="F5163" t="s">
        <v>10626</v>
      </c>
      <c r="G5163" t="s">
        <v>11768</v>
      </c>
      <c r="H5163" t="s">
        <v>55</v>
      </c>
      <c r="I5163">
        <v>26540041.263150599</v>
      </c>
      <c r="J5163">
        <v>75089.460000000006</v>
      </c>
      <c r="K5163">
        <v>36994.620000000003</v>
      </c>
      <c r="L5163">
        <v>0.23383084577114421</v>
      </c>
      <c r="M5163">
        <v>29.977764000000001</v>
      </c>
      <c r="N5163">
        <v>122.263299</v>
      </c>
      <c r="O5163" t="s">
        <v>11771</v>
      </c>
      <c r="P5163" t="s">
        <v>97</v>
      </c>
      <c r="Q5163" t="s">
        <v>2858</v>
      </c>
      <c r="R5163">
        <v>1</v>
      </c>
      <c r="S5163">
        <v>30.107447240603062</v>
      </c>
      <c r="T5163">
        <v>122.23045079765861</v>
      </c>
      <c r="U5163">
        <v>14.72073543131518</v>
      </c>
      <c r="V5163" t="s">
        <v>32</v>
      </c>
      <c r="W5163" t="s">
        <v>33</v>
      </c>
      <c r="X5163" t="str">
        <f t="shared" si="240"/>
        <v>NPT76AKNB</v>
      </c>
      <c r="Y5163">
        <f t="shared" si="241"/>
        <v>1</v>
      </c>
      <c r="Z5163">
        <f>COUNTIF($X$2:X5163,X5163)</f>
        <v>1</v>
      </c>
      <c r="AA5163" t="str">
        <f t="shared" si="242"/>
        <v>NPT76AKNB1</v>
      </c>
      <c r="AB5163">
        <f>COUNTIF(实际辖区!A:A,全部结果!X5163)</f>
        <v>1</v>
      </c>
      <c r="AC5163" s="9" t="str">
        <f>VLOOKUP(AA5163,实际辖区!D:E,2,0)</f>
        <v>POS_70020904</v>
      </c>
    </row>
    <row r="5164" spans="1:29">
      <c r="A5164" t="s">
        <v>97</v>
      </c>
      <c r="B5164" t="s">
        <v>11772</v>
      </c>
      <c r="C5164" t="s">
        <v>11773</v>
      </c>
      <c r="D5164" t="s">
        <v>2854</v>
      </c>
      <c r="E5164" t="s">
        <v>11770</v>
      </c>
      <c r="F5164" t="s">
        <v>11774</v>
      </c>
      <c r="G5164" t="s">
        <v>11772</v>
      </c>
      <c r="H5164" t="s">
        <v>29</v>
      </c>
      <c r="I5164">
        <v>5307401.5449731797</v>
      </c>
      <c r="J5164">
        <v>189704.76</v>
      </c>
      <c r="K5164">
        <v>96386.4</v>
      </c>
      <c r="L5164">
        <v>0.1741293532338308</v>
      </c>
      <c r="M5164">
        <v>29.999661100000001</v>
      </c>
      <c r="N5164">
        <v>122.2186772</v>
      </c>
      <c r="O5164" t="s">
        <v>11771</v>
      </c>
      <c r="P5164" t="s">
        <v>97</v>
      </c>
      <c r="Q5164" t="s">
        <v>2858</v>
      </c>
      <c r="R5164">
        <v>1</v>
      </c>
      <c r="S5164">
        <v>30.107447240603062</v>
      </c>
      <c r="T5164">
        <v>122.23045079765861</v>
      </c>
      <c r="U5164">
        <v>12.00227677407098</v>
      </c>
      <c r="V5164" t="s">
        <v>32</v>
      </c>
      <c r="W5164" t="s">
        <v>33</v>
      </c>
      <c r="X5164" t="str">
        <f t="shared" si="240"/>
        <v>NPT76AKMV</v>
      </c>
      <c r="Y5164">
        <f t="shared" si="241"/>
        <v>1</v>
      </c>
      <c r="Z5164">
        <f>COUNTIF($X$2:X5164,X5164)</f>
        <v>1</v>
      </c>
      <c r="AA5164" t="str">
        <f t="shared" si="242"/>
        <v>NPT76AKMV1</v>
      </c>
      <c r="AB5164">
        <f>COUNTIF(实际辖区!A:A,全部结果!X5164)</f>
        <v>1</v>
      </c>
      <c r="AC5164" s="9" t="str">
        <f>VLOOKUP(AA5164,实际辖区!D:E,2,0)</f>
        <v>POS_70020904</v>
      </c>
    </row>
    <row r="5165" spans="1:29">
      <c r="A5165" t="s">
        <v>97</v>
      </c>
      <c r="B5165" t="s">
        <v>11775</v>
      </c>
      <c r="C5165" t="s">
        <v>11776</v>
      </c>
      <c r="D5165" t="s">
        <v>2854</v>
      </c>
      <c r="E5165" t="s">
        <v>11770</v>
      </c>
      <c r="F5165" t="s">
        <v>11774</v>
      </c>
      <c r="G5165" t="s">
        <v>11775</v>
      </c>
      <c r="H5165" t="s">
        <v>29</v>
      </c>
      <c r="I5165">
        <v>5229894.7175568203</v>
      </c>
      <c r="J5165">
        <v>13433.4</v>
      </c>
      <c r="K5165">
        <v>18707.7</v>
      </c>
      <c r="L5165">
        <v>0.1592039800995024</v>
      </c>
      <c r="M5165">
        <v>30.074924299999999</v>
      </c>
      <c r="N5165">
        <v>122.1801488</v>
      </c>
      <c r="O5165" t="s">
        <v>11771</v>
      </c>
      <c r="P5165" t="s">
        <v>97</v>
      </c>
      <c r="Q5165" t="s">
        <v>2858</v>
      </c>
      <c r="R5165">
        <v>1</v>
      </c>
      <c r="S5165">
        <v>30.107447240603062</v>
      </c>
      <c r="T5165">
        <v>122.23045079765861</v>
      </c>
      <c r="U5165">
        <v>6.042438207781216</v>
      </c>
      <c r="V5165" t="s">
        <v>32</v>
      </c>
      <c r="W5165" t="s">
        <v>33</v>
      </c>
      <c r="X5165" t="str">
        <f t="shared" si="240"/>
        <v>NPT76DUGI</v>
      </c>
      <c r="Y5165">
        <f t="shared" si="241"/>
        <v>1</v>
      </c>
      <c r="Z5165">
        <f>COUNTIF($X$2:X5165,X5165)</f>
        <v>1</v>
      </c>
      <c r="AA5165" t="str">
        <f t="shared" si="242"/>
        <v>NPT76DUGI1</v>
      </c>
      <c r="AB5165">
        <f>COUNTIF(实际辖区!A:A,全部结果!X5165)</f>
        <v>1</v>
      </c>
      <c r="AC5165" s="9" t="str">
        <f>VLOOKUP(AA5165,实际辖区!D:E,2,0)</f>
        <v>POS_70020904</v>
      </c>
    </row>
    <row r="5166" spans="1:29">
      <c r="A5166" t="s">
        <v>97</v>
      </c>
      <c r="B5166" t="s">
        <v>11777</v>
      </c>
      <c r="C5166" t="s">
        <v>11778</v>
      </c>
      <c r="D5166" t="s">
        <v>2854</v>
      </c>
      <c r="E5166" t="s">
        <v>11770</v>
      </c>
      <c r="F5166" t="s">
        <v>11779</v>
      </c>
      <c r="G5166" t="s">
        <v>11777</v>
      </c>
      <c r="H5166" t="s">
        <v>55</v>
      </c>
      <c r="I5166">
        <v>12419107.750992799</v>
      </c>
      <c r="J5166">
        <v>10953</v>
      </c>
      <c r="K5166">
        <v>22636.2</v>
      </c>
      <c r="L5166">
        <v>8.45771144278607E-2</v>
      </c>
      <c r="M5166">
        <v>30.253940499999999</v>
      </c>
      <c r="N5166">
        <v>122.2147701</v>
      </c>
      <c r="O5166" t="s">
        <v>11771</v>
      </c>
      <c r="P5166" t="s">
        <v>97</v>
      </c>
      <c r="Q5166" t="s">
        <v>2858</v>
      </c>
      <c r="R5166">
        <v>0</v>
      </c>
      <c r="S5166">
        <v>30.107447240603062</v>
      </c>
      <c r="T5166">
        <v>122.23045079765861</v>
      </c>
      <c r="U5166">
        <v>16.309654068420851</v>
      </c>
      <c r="V5166" t="s">
        <v>32</v>
      </c>
      <c r="W5166" t="s">
        <v>33</v>
      </c>
      <c r="X5166" t="str">
        <f t="shared" si="240"/>
        <v>NPT76AKNG</v>
      </c>
      <c r="Y5166">
        <f t="shared" si="241"/>
        <v>1</v>
      </c>
      <c r="Z5166">
        <f>COUNTIF($X$2:X5166,X5166)</f>
        <v>1</v>
      </c>
      <c r="AA5166" t="str">
        <f t="shared" si="242"/>
        <v>NPT76AKNG1</v>
      </c>
      <c r="AB5166">
        <f>COUNTIF(实际辖区!A:A,全部结果!X5166)</f>
        <v>1</v>
      </c>
      <c r="AC5166" s="9" t="str">
        <f>VLOOKUP(AA5166,实际辖区!D:E,2,0)</f>
        <v>POS_70020904</v>
      </c>
    </row>
    <row r="5167" spans="1:29">
      <c r="A5167" t="s">
        <v>97</v>
      </c>
      <c r="B5167" t="s">
        <v>11780</v>
      </c>
      <c r="C5167" t="s">
        <v>11781</v>
      </c>
      <c r="D5167" t="s">
        <v>2854</v>
      </c>
      <c r="E5167" t="s">
        <v>11770</v>
      </c>
      <c r="F5167" t="s">
        <v>11774</v>
      </c>
      <c r="G5167" t="s">
        <v>11780</v>
      </c>
      <c r="H5167" t="s">
        <v>29</v>
      </c>
      <c r="I5167">
        <v>4639007.6116491295</v>
      </c>
      <c r="J5167">
        <v>52821.9</v>
      </c>
      <c r="K5167">
        <v>52574.400000000001</v>
      </c>
      <c r="L5167">
        <v>7.4626865671641701E-2</v>
      </c>
      <c r="M5167">
        <v>30.033709399999999</v>
      </c>
      <c r="N5167">
        <v>122.110551</v>
      </c>
      <c r="O5167" t="s">
        <v>11771</v>
      </c>
      <c r="P5167" t="s">
        <v>97</v>
      </c>
      <c r="Q5167" t="s">
        <v>2858</v>
      </c>
      <c r="R5167">
        <v>0</v>
      </c>
      <c r="S5167">
        <v>30.107447240603062</v>
      </c>
      <c r="T5167">
        <v>122.23045079765861</v>
      </c>
      <c r="U5167">
        <v>14.158422407198</v>
      </c>
      <c r="V5167" t="s">
        <v>32</v>
      </c>
      <c r="W5167" t="s">
        <v>33</v>
      </c>
      <c r="X5167" t="str">
        <f t="shared" si="240"/>
        <v>NPT76AKMX</v>
      </c>
      <c r="Y5167">
        <f t="shared" si="241"/>
        <v>1</v>
      </c>
      <c r="Z5167">
        <f>COUNTIF($X$2:X5167,X5167)</f>
        <v>1</v>
      </c>
      <c r="AA5167" t="str">
        <f t="shared" si="242"/>
        <v>NPT76AKMX1</v>
      </c>
      <c r="AB5167">
        <f>COUNTIF(实际辖区!A:A,全部结果!X5167)</f>
        <v>1</v>
      </c>
      <c r="AC5167" s="9" t="str">
        <f>VLOOKUP(AA5167,实际辖区!D:E,2,0)</f>
        <v>POS_70020904</v>
      </c>
    </row>
    <row r="5168" spans="1:29">
      <c r="A5168" t="s">
        <v>97</v>
      </c>
      <c r="B5168" t="s">
        <v>11782</v>
      </c>
      <c r="C5168" t="s">
        <v>11783</v>
      </c>
      <c r="D5168" t="s">
        <v>2854</v>
      </c>
      <c r="E5168" t="s">
        <v>11770</v>
      </c>
      <c r="F5168" t="s">
        <v>11774</v>
      </c>
      <c r="G5168" t="s">
        <v>11782</v>
      </c>
      <c r="H5168" t="s">
        <v>29</v>
      </c>
      <c r="I5168">
        <v>11596141.5279036</v>
      </c>
      <c r="J5168">
        <v>34582.199999999997</v>
      </c>
      <c r="K5168">
        <v>24350.1</v>
      </c>
      <c r="L5168">
        <v>6.4676616915422799E-2</v>
      </c>
      <c r="M5168">
        <v>30.018824299999999</v>
      </c>
      <c r="N5168">
        <v>122.1144489</v>
      </c>
      <c r="O5168" t="s">
        <v>11771</v>
      </c>
      <c r="P5168" t="s">
        <v>97</v>
      </c>
      <c r="Q5168" t="s">
        <v>2858</v>
      </c>
      <c r="R5168">
        <v>1</v>
      </c>
      <c r="S5168">
        <v>30.107447240603062</v>
      </c>
      <c r="T5168">
        <v>122.23045079765861</v>
      </c>
      <c r="U5168">
        <v>14.887227480179011</v>
      </c>
      <c r="V5168" t="s">
        <v>32</v>
      </c>
      <c r="W5168" t="s">
        <v>33</v>
      </c>
      <c r="X5168" t="str">
        <f t="shared" si="240"/>
        <v>NPT76BKKG</v>
      </c>
      <c r="Y5168">
        <f t="shared" si="241"/>
        <v>1</v>
      </c>
      <c r="Z5168">
        <f>COUNTIF($X$2:X5168,X5168)</f>
        <v>1</v>
      </c>
      <c r="AA5168" t="str">
        <f t="shared" si="242"/>
        <v>NPT76BKKG1</v>
      </c>
      <c r="AB5168">
        <f>COUNTIF(实际辖区!A:A,全部结果!X5168)</f>
        <v>1</v>
      </c>
      <c r="AC5168" s="9" t="str">
        <f>VLOOKUP(AA5168,实际辖区!D:E,2,0)</f>
        <v>POS_70020904</v>
      </c>
    </row>
    <row r="5169" spans="1:29">
      <c r="A5169" t="s">
        <v>97</v>
      </c>
      <c r="B5169" t="s">
        <v>11784</v>
      </c>
      <c r="C5169" t="s">
        <v>11785</v>
      </c>
      <c r="D5169" t="s">
        <v>2854</v>
      </c>
      <c r="E5169" t="s">
        <v>11770</v>
      </c>
      <c r="F5169" t="s">
        <v>11779</v>
      </c>
      <c r="G5169" t="s">
        <v>11777</v>
      </c>
      <c r="H5169" t="s">
        <v>55</v>
      </c>
      <c r="I5169">
        <v>2156140.0442620902</v>
      </c>
      <c r="J5169">
        <v>30668.400000000001</v>
      </c>
      <c r="K5169">
        <v>34826.339999999997</v>
      </c>
      <c r="L5169">
        <v>2.9850746268656699E-2</v>
      </c>
      <c r="M5169">
        <v>30.253662500000001</v>
      </c>
      <c r="N5169">
        <v>122.1994564</v>
      </c>
      <c r="O5169" t="s">
        <v>11771</v>
      </c>
      <c r="P5169" t="s">
        <v>97</v>
      </c>
      <c r="Q5169" t="s">
        <v>2858</v>
      </c>
      <c r="R5169">
        <v>0</v>
      </c>
      <c r="S5169">
        <v>30.107447240603062</v>
      </c>
      <c r="T5169">
        <v>122.23045079765861</v>
      </c>
      <c r="U5169">
        <v>16.481349770810041</v>
      </c>
      <c r="V5169" t="s">
        <v>32</v>
      </c>
      <c r="W5169" t="s">
        <v>33</v>
      </c>
      <c r="X5169" t="str">
        <f t="shared" si="240"/>
        <v>NPT76BHUN</v>
      </c>
      <c r="Y5169">
        <f t="shared" si="241"/>
        <v>1</v>
      </c>
      <c r="Z5169">
        <f>COUNTIF($X$2:X5169,X5169)</f>
        <v>1</v>
      </c>
      <c r="AA5169" t="str">
        <f t="shared" si="242"/>
        <v>NPT76BHUN1</v>
      </c>
      <c r="AB5169">
        <f>COUNTIF(实际辖区!A:A,全部结果!X5169)</f>
        <v>1</v>
      </c>
      <c r="AC5169" s="9" t="str">
        <f>VLOOKUP(AA5169,实际辖区!D:E,2,0)</f>
        <v>POS_70020904</v>
      </c>
    </row>
    <row r="5170" spans="1:29">
      <c r="A5170" t="s">
        <v>97</v>
      </c>
      <c r="B5170" t="s">
        <v>11786</v>
      </c>
      <c r="C5170" t="s">
        <v>11787</v>
      </c>
      <c r="D5170" t="s">
        <v>2854</v>
      </c>
      <c r="E5170" t="s">
        <v>11770</v>
      </c>
      <c r="F5170" t="s">
        <v>11788</v>
      </c>
      <c r="G5170" t="s">
        <v>11786</v>
      </c>
      <c r="H5170" t="s">
        <v>29</v>
      </c>
      <c r="I5170">
        <v>3904272.8837176901</v>
      </c>
      <c r="J5170">
        <v>0</v>
      </c>
      <c r="K5170">
        <v>11179.35</v>
      </c>
      <c r="L5170">
        <v>2.4875621890547199E-2</v>
      </c>
      <c r="M5170">
        <v>30.727822400000001</v>
      </c>
      <c r="N5170">
        <v>122.4657593</v>
      </c>
      <c r="O5170" t="s">
        <v>11771</v>
      </c>
      <c r="P5170" t="s">
        <v>97</v>
      </c>
      <c r="Q5170" t="s">
        <v>2858</v>
      </c>
      <c r="R5170">
        <v>0</v>
      </c>
      <c r="S5170">
        <v>30.107447240603062</v>
      </c>
      <c r="T5170">
        <v>122.23045079765861</v>
      </c>
      <c r="U5170">
        <v>72.395156443915184</v>
      </c>
      <c r="V5170" t="s">
        <v>32</v>
      </c>
      <c r="W5170" t="s">
        <v>33</v>
      </c>
      <c r="X5170" t="str">
        <f t="shared" si="240"/>
        <v>NPT76AKNJ</v>
      </c>
      <c r="Y5170">
        <f t="shared" si="241"/>
        <v>1</v>
      </c>
      <c r="Z5170">
        <f>COUNTIF($X$2:X5170,X5170)</f>
        <v>1</v>
      </c>
      <c r="AA5170" t="str">
        <f t="shared" si="242"/>
        <v>NPT76AKNJ1</v>
      </c>
      <c r="AB5170">
        <f>COUNTIF(实际辖区!A:A,全部结果!X5170)</f>
        <v>1</v>
      </c>
      <c r="AC5170" s="9" t="str">
        <f>VLOOKUP(AA5170,实际辖区!D:E,2,0)</f>
        <v>POS_70020904</v>
      </c>
    </row>
    <row r="5171" spans="1:29">
      <c r="A5171" t="s">
        <v>97</v>
      </c>
      <c r="B5171" t="s">
        <v>11789</v>
      </c>
      <c r="C5171" t="s">
        <v>11790</v>
      </c>
      <c r="D5171" t="s">
        <v>2854</v>
      </c>
      <c r="E5171" t="s">
        <v>11770</v>
      </c>
      <c r="F5171" t="s">
        <v>11774</v>
      </c>
      <c r="G5171" t="s">
        <v>11789</v>
      </c>
      <c r="H5171" t="s">
        <v>29</v>
      </c>
      <c r="I5171">
        <v>3086193.13732321</v>
      </c>
      <c r="J5171">
        <v>0</v>
      </c>
      <c r="K5171">
        <v>0</v>
      </c>
      <c r="L5171">
        <v>1.99004975124378E-2</v>
      </c>
      <c r="M5171">
        <v>29.999597699999999</v>
      </c>
      <c r="N5171">
        <v>122.19440280000001</v>
      </c>
      <c r="O5171" t="s">
        <v>11771</v>
      </c>
      <c r="P5171" t="s">
        <v>97</v>
      </c>
      <c r="Q5171" t="s">
        <v>2858</v>
      </c>
      <c r="R5171">
        <v>0</v>
      </c>
      <c r="S5171">
        <v>30.107447240603062</v>
      </c>
      <c r="T5171">
        <v>122.23045079765861</v>
      </c>
      <c r="U5171">
        <v>12.45062243487288</v>
      </c>
      <c r="V5171" t="s">
        <v>32</v>
      </c>
      <c r="W5171" t="s">
        <v>33</v>
      </c>
      <c r="X5171" t="str">
        <f t="shared" si="240"/>
        <v>NPT76BNKK</v>
      </c>
      <c r="Y5171">
        <f t="shared" si="241"/>
        <v>1</v>
      </c>
      <c r="Z5171">
        <f>COUNTIF($X$2:X5171,X5171)</f>
        <v>1</v>
      </c>
      <c r="AA5171" t="str">
        <f t="shared" si="242"/>
        <v>NPT76BNKK1</v>
      </c>
      <c r="AB5171">
        <f>COUNTIF(实际辖区!A:A,全部结果!X5171)</f>
        <v>1</v>
      </c>
      <c r="AC5171" s="9" t="str">
        <f>VLOOKUP(AA5171,实际辖区!D:E,2,0)</f>
        <v>POS_70020904</v>
      </c>
    </row>
    <row r="5172" spans="1:29">
      <c r="A5172" t="s">
        <v>97</v>
      </c>
      <c r="B5172" t="s">
        <v>11791</v>
      </c>
      <c r="C5172" t="s">
        <v>11792</v>
      </c>
      <c r="D5172" t="s">
        <v>2854</v>
      </c>
      <c r="E5172" t="s">
        <v>11770</v>
      </c>
      <c r="F5172" t="s">
        <v>10626</v>
      </c>
      <c r="G5172" t="s">
        <v>11768</v>
      </c>
      <c r="H5172" t="s">
        <v>55</v>
      </c>
      <c r="I5172">
        <v>977930.57921822404</v>
      </c>
      <c r="J5172">
        <v>0</v>
      </c>
      <c r="K5172">
        <v>21498.75</v>
      </c>
      <c r="L5172">
        <v>1.4925373134328301E-2</v>
      </c>
      <c r="M5172">
        <v>29.983885000000001</v>
      </c>
      <c r="N5172">
        <v>122.25706479999999</v>
      </c>
      <c r="O5172" t="s">
        <v>11771</v>
      </c>
      <c r="P5172" t="s">
        <v>97</v>
      </c>
      <c r="Q5172" t="s">
        <v>2858</v>
      </c>
      <c r="R5172">
        <v>0</v>
      </c>
      <c r="S5172">
        <v>30.107447240603062</v>
      </c>
      <c r="T5172">
        <v>122.23045079765861</v>
      </c>
      <c r="U5172">
        <v>13.93568207860201</v>
      </c>
      <c r="V5172" t="s">
        <v>32</v>
      </c>
      <c r="W5172" t="s">
        <v>33</v>
      </c>
      <c r="X5172" t="str">
        <f t="shared" si="240"/>
        <v>NPT76AM36</v>
      </c>
      <c r="Y5172">
        <f t="shared" si="241"/>
        <v>1</v>
      </c>
      <c r="Z5172">
        <f>COUNTIF($X$2:X5172,X5172)</f>
        <v>1</v>
      </c>
      <c r="AA5172" t="str">
        <f t="shared" si="242"/>
        <v>NPT76AM361</v>
      </c>
      <c r="AB5172">
        <f>COUNTIF(实际辖区!A:A,全部结果!X5172)</f>
        <v>1</v>
      </c>
      <c r="AC5172" s="9" t="str">
        <f>VLOOKUP(AA5172,实际辖区!D:E,2,0)</f>
        <v>POS_70020904</v>
      </c>
    </row>
    <row r="5173" spans="1:29">
      <c r="A5173" t="s">
        <v>97</v>
      </c>
      <c r="B5173" t="s">
        <v>11793</v>
      </c>
      <c r="C5173" t="s">
        <v>11794</v>
      </c>
      <c r="D5173" t="s">
        <v>2854</v>
      </c>
      <c r="E5173" t="s">
        <v>11770</v>
      </c>
      <c r="F5173" t="s">
        <v>10626</v>
      </c>
      <c r="G5173" t="s">
        <v>11768</v>
      </c>
      <c r="H5173" t="s">
        <v>55</v>
      </c>
      <c r="I5173">
        <v>1036287.21528986</v>
      </c>
      <c r="J5173">
        <v>32032.35</v>
      </c>
      <c r="K5173">
        <v>31134.39</v>
      </c>
      <c r="L5173">
        <v>9.9502487562189001E-3</v>
      </c>
      <c r="M5173">
        <v>29.9493309</v>
      </c>
      <c r="N5173">
        <v>122.3043826</v>
      </c>
      <c r="O5173" t="s">
        <v>11771</v>
      </c>
      <c r="P5173" t="s">
        <v>97</v>
      </c>
      <c r="Q5173" t="s">
        <v>2858</v>
      </c>
      <c r="R5173">
        <v>0</v>
      </c>
      <c r="S5173">
        <v>30.107447240603062</v>
      </c>
      <c r="T5173">
        <v>122.23045079765861</v>
      </c>
      <c r="U5173">
        <v>18.922875691173491</v>
      </c>
      <c r="V5173" t="s">
        <v>32</v>
      </c>
      <c r="W5173" t="s">
        <v>33</v>
      </c>
      <c r="X5173" t="str">
        <f t="shared" si="240"/>
        <v>NPT76AM39</v>
      </c>
      <c r="Y5173">
        <f t="shared" si="241"/>
        <v>1</v>
      </c>
      <c r="Z5173">
        <f>COUNTIF($X$2:X5173,X5173)</f>
        <v>1</v>
      </c>
      <c r="AA5173" t="str">
        <f t="shared" si="242"/>
        <v>NPT76AM391</v>
      </c>
      <c r="AB5173">
        <f>COUNTIF(实际辖区!A:A,全部结果!X5173)</f>
        <v>1</v>
      </c>
      <c r="AC5173" s="9" t="str">
        <f>VLOOKUP(AA5173,实际辖区!D:E,2,0)</f>
        <v>POS_70020904</v>
      </c>
    </row>
    <row r="5174" spans="1:29">
      <c r="A5174" t="s">
        <v>97</v>
      </c>
      <c r="B5174" t="s">
        <v>11795</v>
      </c>
      <c r="C5174" t="s">
        <v>11796</v>
      </c>
      <c r="D5174" t="s">
        <v>2854</v>
      </c>
      <c r="E5174" t="s">
        <v>11770</v>
      </c>
      <c r="F5174" t="s">
        <v>10626</v>
      </c>
      <c r="G5174" t="s">
        <v>11768</v>
      </c>
      <c r="H5174" t="s">
        <v>55</v>
      </c>
      <c r="I5174">
        <v>1434621.03012458</v>
      </c>
      <c r="J5174">
        <v>39376.65</v>
      </c>
      <c r="K5174">
        <v>39506.400000000001</v>
      </c>
      <c r="L5174">
        <v>9.9502487562189001E-3</v>
      </c>
      <c r="M5174">
        <v>29.702857000000002</v>
      </c>
      <c r="N5174">
        <v>122.200391</v>
      </c>
      <c r="O5174" t="s">
        <v>11771</v>
      </c>
      <c r="P5174" t="s">
        <v>97</v>
      </c>
      <c r="Q5174" t="s">
        <v>2858</v>
      </c>
      <c r="R5174">
        <v>0</v>
      </c>
      <c r="S5174">
        <v>30.107447240603062</v>
      </c>
      <c r="T5174">
        <v>122.23045079765861</v>
      </c>
      <c r="U5174">
        <v>44.943032277587257</v>
      </c>
      <c r="V5174" t="s">
        <v>32</v>
      </c>
      <c r="W5174" t="s">
        <v>33</v>
      </c>
      <c r="X5174" t="str">
        <f t="shared" si="240"/>
        <v>NPT76AM38</v>
      </c>
      <c r="Y5174">
        <f t="shared" si="241"/>
        <v>1</v>
      </c>
      <c r="Z5174">
        <f>COUNTIF($X$2:X5174,X5174)</f>
        <v>1</v>
      </c>
      <c r="AA5174" t="str">
        <f t="shared" si="242"/>
        <v>NPT76AM381</v>
      </c>
      <c r="AB5174">
        <f>COUNTIF(实际辖区!A:A,全部结果!X5174)</f>
        <v>1</v>
      </c>
      <c r="AC5174" s="9" t="str">
        <f>VLOOKUP(AA5174,实际辖区!D:E,2,0)</f>
        <v>POS_70020904</v>
      </c>
    </row>
    <row r="5175" spans="1:29">
      <c r="A5175" t="s">
        <v>97</v>
      </c>
      <c r="B5175" t="s">
        <v>11797</v>
      </c>
      <c r="C5175" t="s">
        <v>11798</v>
      </c>
      <c r="D5175" t="s">
        <v>2854</v>
      </c>
      <c r="E5175" t="s">
        <v>11770</v>
      </c>
      <c r="F5175" t="s">
        <v>11779</v>
      </c>
      <c r="G5175" t="s">
        <v>11777</v>
      </c>
      <c r="H5175" t="s">
        <v>55</v>
      </c>
      <c r="I5175">
        <v>1287093.0352369901</v>
      </c>
      <c r="J5175">
        <v>34398</v>
      </c>
      <c r="K5175">
        <v>41277.599999999999</v>
      </c>
      <c r="L5175">
        <v>9.9502487562189001E-3</v>
      </c>
      <c r="M5175">
        <v>30.450619799999998</v>
      </c>
      <c r="N5175">
        <v>122.3399965</v>
      </c>
      <c r="O5175" t="s">
        <v>11771</v>
      </c>
      <c r="P5175" t="s">
        <v>97</v>
      </c>
      <c r="Q5175" t="s">
        <v>2858</v>
      </c>
      <c r="R5175">
        <v>0</v>
      </c>
      <c r="S5175">
        <v>30.107447240603062</v>
      </c>
      <c r="T5175">
        <v>122.23045079765861</v>
      </c>
      <c r="U5175">
        <v>39.476198883051268</v>
      </c>
      <c r="V5175" t="s">
        <v>32</v>
      </c>
      <c r="W5175" t="s">
        <v>33</v>
      </c>
      <c r="X5175" t="str">
        <f t="shared" si="240"/>
        <v>NPT76AK1R</v>
      </c>
      <c r="Y5175">
        <f t="shared" si="241"/>
        <v>1</v>
      </c>
      <c r="Z5175">
        <f>COUNTIF($X$2:X5175,X5175)</f>
        <v>1</v>
      </c>
      <c r="AA5175" t="str">
        <f t="shared" si="242"/>
        <v>NPT76AK1R1</v>
      </c>
      <c r="AB5175">
        <f>COUNTIF(实际辖区!A:A,全部结果!X5175)</f>
        <v>1</v>
      </c>
      <c r="AC5175" s="9" t="str">
        <f>VLOOKUP(AA5175,实际辖区!D:E,2,0)</f>
        <v>POS_70020904</v>
      </c>
    </row>
    <row r="5176" spans="1:29">
      <c r="A5176" t="s">
        <v>97</v>
      </c>
      <c r="B5176" t="s">
        <v>11799</v>
      </c>
      <c r="C5176" t="s">
        <v>11800</v>
      </c>
      <c r="D5176" t="s">
        <v>2854</v>
      </c>
      <c r="E5176" t="s">
        <v>11770</v>
      </c>
      <c r="F5176" t="s">
        <v>11774</v>
      </c>
      <c r="G5176" t="s">
        <v>11799</v>
      </c>
      <c r="H5176" t="s">
        <v>29</v>
      </c>
      <c r="I5176">
        <v>2377115.3030781299</v>
      </c>
      <c r="J5176">
        <v>18345.599999999999</v>
      </c>
      <c r="K5176">
        <v>18574.919999999998</v>
      </c>
      <c r="L5176">
        <v>4.9751243781093997E-3</v>
      </c>
      <c r="M5176">
        <v>30.077247100000001</v>
      </c>
      <c r="N5176">
        <v>122.1649776</v>
      </c>
      <c r="O5176" t="s">
        <v>11771</v>
      </c>
      <c r="P5176" t="s">
        <v>97</v>
      </c>
      <c r="Q5176" t="s">
        <v>2858</v>
      </c>
      <c r="R5176">
        <v>0</v>
      </c>
      <c r="S5176">
        <v>30.107447240603062</v>
      </c>
      <c r="T5176">
        <v>122.23045079765861</v>
      </c>
      <c r="U5176">
        <v>7.1443458191499589</v>
      </c>
      <c r="V5176" t="s">
        <v>32</v>
      </c>
      <c r="W5176" t="s">
        <v>33</v>
      </c>
      <c r="X5176" t="str">
        <f t="shared" si="240"/>
        <v>NPT76BNNE</v>
      </c>
      <c r="Y5176">
        <f t="shared" si="241"/>
        <v>1</v>
      </c>
      <c r="Z5176">
        <f>COUNTIF($X$2:X5176,X5176)</f>
        <v>1</v>
      </c>
      <c r="AA5176" t="str">
        <f t="shared" si="242"/>
        <v>NPT76BNNE1</v>
      </c>
      <c r="AB5176">
        <f>COUNTIF(实际辖区!A:A,全部结果!X5176)</f>
        <v>1</v>
      </c>
      <c r="AC5176" s="9" t="str">
        <f>VLOOKUP(AA5176,实际辖区!D:E,2,0)</f>
        <v>POS_70020904</v>
      </c>
    </row>
    <row r="5177" spans="1:29">
      <c r="A5177" t="s">
        <v>97</v>
      </c>
      <c r="B5177" t="s">
        <v>11801</v>
      </c>
      <c r="C5177" t="s">
        <v>11802</v>
      </c>
      <c r="D5177" t="s">
        <v>2854</v>
      </c>
      <c r="E5177" t="s">
        <v>3036</v>
      </c>
      <c r="F5177" t="s">
        <v>11803</v>
      </c>
      <c r="G5177" t="s">
        <v>11801</v>
      </c>
      <c r="H5177" t="s">
        <v>29</v>
      </c>
      <c r="I5177">
        <v>8047459.1374625498</v>
      </c>
      <c r="J5177">
        <v>113911.2</v>
      </c>
      <c r="K5177">
        <v>105679.26</v>
      </c>
      <c r="L5177">
        <v>0.3383084577114428</v>
      </c>
      <c r="M5177">
        <v>30.742976800000001</v>
      </c>
      <c r="N5177">
        <v>120.74854550000001</v>
      </c>
      <c r="O5177" t="s">
        <v>11804</v>
      </c>
      <c r="P5177" t="s">
        <v>97</v>
      </c>
      <c r="Q5177" t="s">
        <v>2858</v>
      </c>
      <c r="R5177">
        <v>0</v>
      </c>
      <c r="S5177">
        <v>30.767317522291581</v>
      </c>
      <c r="T5177">
        <v>120.74565827876491</v>
      </c>
      <c r="U5177">
        <v>2.7126634289659788</v>
      </c>
      <c r="V5177" t="s">
        <v>32</v>
      </c>
      <c r="W5177" t="s">
        <v>33</v>
      </c>
      <c r="X5177" t="str">
        <f t="shared" si="240"/>
        <v>NPT76AJXH</v>
      </c>
      <c r="Y5177">
        <f t="shared" si="241"/>
        <v>1</v>
      </c>
      <c r="Z5177">
        <f>COUNTIF($X$2:X5177,X5177)</f>
        <v>1</v>
      </c>
      <c r="AA5177" t="str">
        <f t="shared" si="242"/>
        <v>NPT76AJXH1</v>
      </c>
      <c r="AB5177">
        <f>COUNTIF(实际辖区!A:A,全部结果!X5177)</f>
        <v>1</v>
      </c>
      <c r="AC5177" s="9" t="str">
        <f>VLOOKUP(AA5177,实际辖区!D:E,2,0)</f>
        <v>POS_75076723</v>
      </c>
    </row>
    <row r="5178" spans="1:29">
      <c r="A5178" t="s">
        <v>97</v>
      </c>
      <c r="B5178" t="s">
        <v>11805</v>
      </c>
      <c r="C5178" t="s">
        <v>11806</v>
      </c>
      <c r="D5178" t="s">
        <v>2854</v>
      </c>
      <c r="E5178" t="s">
        <v>3036</v>
      </c>
      <c r="F5178" t="s">
        <v>11803</v>
      </c>
      <c r="G5178" t="s">
        <v>11805</v>
      </c>
      <c r="H5178" t="s">
        <v>29</v>
      </c>
      <c r="I5178">
        <v>7168782.0351146096</v>
      </c>
      <c r="J5178">
        <v>91317.6</v>
      </c>
      <c r="K5178">
        <v>64758.6</v>
      </c>
      <c r="L5178">
        <v>0.2437810945273631</v>
      </c>
      <c r="M5178">
        <v>30.775370299999999</v>
      </c>
      <c r="N5178">
        <v>120.7613154</v>
      </c>
      <c r="O5178" t="s">
        <v>11804</v>
      </c>
      <c r="P5178" t="s">
        <v>97</v>
      </c>
      <c r="Q5178" t="s">
        <v>2858</v>
      </c>
      <c r="R5178">
        <v>1</v>
      </c>
      <c r="S5178">
        <v>30.767317522291581</v>
      </c>
      <c r="T5178">
        <v>120.74565827876491</v>
      </c>
      <c r="U5178">
        <v>1.7446154626353441</v>
      </c>
      <c r="V5178" t="s">
        <v>32</v>
      </c>
      <c r="W5178" t="s">
        <v>33</v>
      </c>
      <c r="X5178" t="str">
        <f t="shared" si="240"/>
        <v>NPT76AJXI</v>
      </c>
      <c r="Y5178">
        <f t="shared" si="241"/>
        <v>1</v>
      </c>
      <c r="Z5178">
        <f>COUNTIF($X$2:X5178,X5178)</f>
        <v>1</v>
      </c>
      <c r="AA5178" t="str">
        <f t="shared" si="242"/>
        <v>NPT76AJXI1</v>
      </c>
      <c r="AB5178">
        <f>COUNTIF(实际辖区!A:A,全部结果!X5178)</f>
        <v>1</v>
      </c>
      <c r="AC5178" s="9" t="str">
        <f>VLOOKUP(AA5178,实际辖区!D:E,2,0)</f>
        <v>POS_75076723</v>
      </c>
    </row>
    <row r="5179" spans="1:29">
      <c r="A5179" t="s">
        <v>97</v>
      </c>
      <c r="B5179" t="s">
        <v>11807</v>
      </c>
      <c r="C5179" t="s">
        <v>11808</v>
      </c>
      <c r="D5179" t="s">
        <v>2854</v>
      </c>
      <c r="E5179" t="s">
        <v>3036</v>
      </c>
      <c r="F5179" t="s">
        <v>11803</v>
      </c>
      <c r="G5179" t="s">
        <v>11807</v>
      </c>
      <c r="H5179" t="s">
        <v>29</v>
      </c>
      <c r="I5179">
        <v>4606952.2051139101</v>
      </c>
      <c r="J5179">
        <v>35049.599999999999</v>
      </c>
      <c r="K5179">
        <v>26287.200000000001</v>
      </c>
      <c r="L5179">
        <v>0.154228855721393</v>
      </c>
      <c r="M5179">
        <v>30.766304600000002</v>
      </c>
      <c r="N5179">
        <v>120.7374362</v>
      </c>
      <c r="O5179" t="s">
        <v>11804</v>
      </c>
      <c r="P5179" t="s">
        <v>97</v>
      </c>
      <c r="Q5179" t="s">
        <v>2858</v>
      </c>
      <c r="R5179">
        <v>0</v>
      </c>
      <c r="S5179">
        <v>30.767317522291581</v>
      </c>
      <c r="T5179">
        <v>120.74565827876491</v>
      </c>
      <c r="U5179">
        <v>0.7951179988668452</v>
      </c>
      <c r="V5179" t="s">
        <v>32</v>
      </c>
      <c r="W5179" t="s">
        <v>33</v>
      </c>
      <c r="X5179" t="str">
        <f t="shared" si="240"/>
        <v>NPT76AJXJ</v>
      </c>
      <c r="Y5179">
        <f t="shared" si="241"/>
        <v>1</v>
      </c>
      <c r="Z5179">
        <f>COUNTIF($X$2:X5179,X5179)</f>
        <v>1</v>
      </c>
      <c r="AA5179" t="str">
        <f t="shared" si="242"/>
        <v>NPT76AJXJ1</v>
      </c>
      <c r="AB5179">
        <f>COUNTIF(实际辖区!A:A,全部结果!X5179)</f>
        <v>1</v>
      </c>
      <c r="AC5179" s="9" t="str">
        <f>VLOOKUP(AA5179,实际辖区!D:E,2,0)</f>
        <v>POS_75076723</v>
      </c>
    </row>
    <row r="5180" spans="1:29">
      <c r="A5180" t="s">
        <v>97</v>
      </c>
      <c r="B5180" t="s">
        <v>11809</v>
      </c>
      <c r="C5180" t="s">
        <v>11810</v>
      </c>
      <c r="D5180" t="s">
        <v>2854</v>
      </c>
      <c r="E5180" t="s">
        <v>3036</v>
      </c>
      <c r="F5180" t="s">
        <v>11803</v>
      </c>
      <c r="G5180" t="s">
        <v>11809</v>
      </c>
      <c r="H5180" t="s">
        <v>29</v>
      </c>
      <c r="I5180">
        <v>3027708.0645161299</v>
      </c>
      <c r="J5180">
        <v>0</v>
      </c>
      <c r="K5180">
        <v>15334.2</v>
      </c>
      <c r="L5180">
        <v>7.4626865671641701E-2</v>
      </c>
      <c r="M5180">
        <v>30.763553600000002</v>
      </c>
      <c r="N5180">
        <v>120.746656</v>
      </c>
      <c r="O5180" t="s">
        <v>11804</v>
      </c>
      <c r="P5180" t="s">
        <v>97</v>
      </c>
      <c r="Q5180" t="s">
        <v>2858</v>
      </c>
      <c r="R5180">
        <v>0</v>
      </c>
      <c r="S5180">
        <v>30.767317522291581</v>
      </c>
      <c r="T5180">
        <v>120.74565827876491</v>
      </c>
      <c r="U5180">
        <v>0.42808168035570171</v>
      </c>
      <c r="V5180" t="s">
        <v>32</v>
      </c>
      <c r="W5180" t="s">
        <v>33</v>
      </c>
      <c r="X5180" t="str">
        <f t="shared" si="240"/>
        <v>NPT76BDXI</v>
      </c>
      <c r="Y5180">
        <f t="shared" si="241"/>
        <v>1</v>
      </c>
      <c r="Z5180">
        <f>COUNTIF($X$2:X5180,X5180)</f>
        <v>1</v>
      </c>
      <c r="AA5180" t="str">
        <f t="shared" si="242"/>
        <v>NPT76BDXI1</v>
      </c>
      <c r="AB5180">
        <f>COUNTIF(实际辖区!A:A,全部结果!X5180)</f>
        <v>1</v>
      </c>
      <c r="AC5180" s="9" t="str">
        <f>VLOOKUP(AA5180,实际辖区!D:E,2,0)</f>
        <v>POS_75076723</v>
      </c>
    </row>
    <row r="5181" spans="1:29">
      <c r="A5181" t="s">
        <v>97</v>
      </c>
      <c r="B5181" t="s">
        <v>11811</v>
      </c>
      <c r="C5181" t="s">
        <v>11812</v>
      </c>
      <c r="D5181" t="s">
        <v>2854</v>
      </c>
      <c r="E5181" t="s">
        <v>3036</v>
      </c>
      <c r="F5181" t="s">
        <v>11803</v>
      </c>
      <c r="G5181" t="s">
        <v>11811</v>
      </c>
      <c r="H5181" t="s">
        <v>29</v>
      </c>
      <c r="I5181">
        <v>3293761.2903225799</v>
      </c>
      <c r="J5181">
        <v>26287.200000000001</v>
      </c>
      <c r="K5181">
        <v>26287.200000000001</v>
      </c>
      <c r="L5181">
        <v>6.9651741293532299E-2</v>
      </c>
      <c r="M5181">
        <v>30.79278</v>
      </c>
      <c r="N5181">
        <v>120.7263672</v>
      </c>
      <c r="O5181" t="s">
        <v>11804</v>
      </c>
      <c r="P5181" t="s">
        <v>97</v>
      </c>
      <c r="Q5181" t="s">
        <v>2858</v>
      </c>
      <c r="R5181">
        <v>0</v>
      </c>
      <c r="S5181">
        <v>30.767317522291581</v>
      </c>
      <c r="T5181">
        <v>120.74565827876491</v>
      </c>
      <c r="U5181">
        <v>3.3732424645634</v>
      </c>
      <c r="V5181" t="s">
        <v>32</v>
      </c>
      <c r="W5181" t="s">
        <v>33</v>
      </c>
      <c r="X5181" t="str">
        <f t="shared" si="240"/>
        <v>NPT76AKA0</v>
      </c>
      <c r="Y5181">
        <f t="shared" si="241"/>
        <v>1</v>
      </c>
      <c r="Z5181">
        <f>COUNTIF($X$2:X5181,X5181)</f>
        <v>1</v>
      </c>
      <c r="AA5181" t="str">
        <f t="shared" si="242"/>
        <v>NPT76AKA01</v>
      </c>
      <c r="AB5181">
        <f>COUNTIF(实际辖区!A:A,全部结果!X5181)</f>
        <v>1</v>
      </c>
      <c r="AC5181" s="9" t="str">
        <f>VLOOKUP(AA5181,实际辖区!D:E,2,0)</f>
        <v>POS_75076723</v>
      </c>
    </row>
    <row r="5182" spans="1:29">
      <c r="A5182" t="s">
        <v>97</v>
      </c>
      <c r="B5182" t="s">
        <v>11813</v>
      </c>
      <c r="C5182" t="s">
        <v>11814</v>
      </c>
      <c r="D5182" t="s">
        <v>2854</v>
      </c>
      <c r="E5182" t="s">
        <v>3036</v>
      </c>
      <c r="F5182" t="s">
        <v>11803</v>
      </c>
      <c r="G5182" t="s">
        <v>11813</v>
      </c>
      <c r="H5182" t="s">
        <v>29</v>
      </c>
      <c r="I5182">
        <v>2503966.1290322598</v>
      </c>
      <c r="J5182">
        <v>32128.799999999999</v>
      </c>
      <c r="K5182">
        <v>26652.3</v>
      </c>
      <c r="L5182">
        <v>3.98009950248756E-2</v>
      </c>
      <c r="M5182">
        <v>30.784137999999999</v>
      </c>
      <c r="N5182">
        <v>120.7526998</v>
      </c>
      <c r="O5182" t="s">
        <v>11804</v>
      </c>
      <c r="P5182" t="s">
        <v>97</v>
      </c>
      <c r="Q5182" t="s">
        <v>2858</v>
      </c>
      <c r="R5182">
        <v>0</v>
      </c>
      <c r="S5182">
        <v>30.767317522291581</v>
      </c>
      <c r="T5182">
        <v>120.74565827876491</v>
      </c>
      <c r="U5182">
        <v>1.9828990188097679</v>
      </c>
      <c r="V5182" t="s">
        <v>32</v>
      </c>
      <c r="W5182" t="s">
        <v>33</v>
      </c>
      <c r="X5182" t="str">
        <f t="shared" si="240"/>
        <v>NPT76BEXA</v>
      </c>
      <c r="Y5182">
        <f t="shared" si="241"/>
        <v>1</v>
      </c>
      <c r="Z5182">
        <f>COUNTIF($X$2:X5182,X5182)</f>
        <v>1</v>
      </c>
      <c r="AA5182" t="str">
        <f t="shared" si="242"/>
        <v>NPT76BEXA1</v>
      </c>
      <c r="AB5182">
        <f>COUNTIF(实际辖区!A:A,全部结果!X5182)</f>
        <v>1</v>
      </c>
      <c r="AC5182" s="9" t="str">
        <f>VLOOKUP(AA5182,实际辖区!D:E,2,0)</f>
        <v>POS_75076723</v>
      </c>
    </row>
    <row r="5183" spans="1:29">
      <c r="A5183" t="s">
        <v>97</v>
      </c>
      <c r="B5183" t="s">
        <v>11815</v>
      </c>
      <c r="C5183" t="s">
        <v>11816</v>
      </c>
      <c r="D5183" t="s">
        <v>2854</v>
      </c>
      <c r="E5183" t="s">
        <v>3036</v>
      </c>
      <c r="F5183" t="s">
        <v>11803</v>
      </c>
      <c r="G5183" t="s">
        <v>11815</v>
      </c>
      <c r="H5183" t="s">
        <v>29</v>
      </c>
      <c r="I5183">
        <v>4918471.5719325999</v>
      </c>
      <c r="J5183">
        <v>39430.800000000003</v>
      </c>
      <c r="K5183">
        <v>35049.599999999999</v>
      </c>
      <c r="L5183">
        <v>3.98009950248756E-2</v>
      </c>
      <c r="M5183">
        <v>30.7460965</v>
      </c>
      <c r="N5183">
        <v>120.7465844</v>
      </c>
      <c r="O5183" t="s">
        <v>11804</v>
      </c>
      <c r="P5183" t="s">
        <v>97</v>
      </c>
      <c r="Q5183" t="s">
        <v>2858</v>
      </c>
      <c r="R5183">
        <v>0</v>
      </c>
      <c r="S5183">
        <v>30.767317522291581</v>
      </c>
      <c r="T5183">
        <v>120.74565827876491</v>
      </c>
      <c r="U5183">
        <v>2.3543452775624099</v>
      </c>
      <c r="V5183" t="s">
        <v>32</v>
      </c>
      <c r="W5183" t="s">
        <v>33</v>
      </c>
      <c r="X5183" t="str">
        <f t="shared" si="240"/>
        <v>NPT76FQW1</v>
      </c>
      <c r="Y5183">
        <f t="shared" si="241"/>
        <v>1</v>
      </c>
      <c r="Z5183">
        <f>COUNTIF($X$2:X5183,X5183)</f>
        <v>1</v>
      </c>
      <c r="AA5183" t="str">
        <f t="shared" si="242"/>
        <v>NPT76FQW11</v>
      </c>
      <c r="AB5183">
        <f>COUNTIF(实际辖区!A:A,全部结果!X5183)</f>
        <v>1</v>
      </c>
      <c r="AC5183" s="9" t="str">
        <f>VLOOKUP(AA5183,实际辖区!D:E,2,0)</f>
        <v>POS_75076723</v>
      </c>
    </row>
    <row r="5184" spans="1:29">
      <c r="A5184" t="s">
        <v>97</v>
      </c>
      <c r="B5184" t="s">
        <v>11817</v>
      </c>
      <c r="C5184" t="s">
        <v>11818</v>
      </c>
      <c r="D5184" t="s">
        <v>2854</v>
      </c>
      <c r="E5184" t="s">
        <v>3174</v>
      </c>
      <c r="F5184" t="s">
        <v>3213</v>
      </c>
      <c r="G5184" t="s">
        <v>11817</v>
      </c>
      <c r="H5184" t="s">
        <v>29</v>
      </c>
      <c r="I5184">
        <v>9649030.1592001691</v>
      </c>
      <c r="J5184">
        <v>147271.20000000001</v>
      </c>
      <c r="K5184">
        <v>145503</v>
      </c>
      <c r="L5184">
        <v>0.37313432835820898</v>
      </c>
      <c r="M5184">
        <v>29.0887052</v>
      </c>
      <c r="N5184">
        <v>119.6860281</v>
      </c>
      <c r="O5184" t="s">
        <v>11819</v>
      </c>
      <c r="P5184" t="s">
        <v>97</v>
      </c>
      <c r="Q5184" t="s">
        <v>2858</v>
      </c>
      <c r="R5184">
        <v>0</v>
      </c>
      <c r="S5184">
        <v>29.102766066908039</v>
      </c>
      <c r="T5184">
        <v>119.6097126380739</v>
      </c>
      <c r="U5184">
        <v>7.5909370997029111</v>
      </c>
      <c r="V5184" t="s">
        <v>32</v>
      </c>
      <c r="W5184" t="s">
        <v>33</v>
      </c>
      <c r="X5184" t="str">
        <f t="shared" si="240"/>
        <v>NPT76AKKQ</v>
      </c>
      <c r="Y5184">
        <f t="shared" si="241"/>
        <v>1</v>
      </c>
      <c r="Z5184">
        <f>COUNTIF($X$2:X5184,X5184)</f>
        <v>1</v>
      </c>
      <c r="AA5184" t="str">
        <f t="shared" si="242"/>
        <v>NPT76AKKQ1</v>
      </c>
      <c r="AB5184">
        <f>COUNTIF(实际辖区!A:A,全部结果!X5184)</f>
        <v>1</v>
      </c>
      <c r="AC5184" s="9" t="str">
        <f>VLOOKUP(AA5184,实际辖区!D:E,2,0)</f>
        <v>POS_75728101</v>
      </c>
    </row>
    <row r="5185" spans="1:29">
      <c r="A5185" t="s">
        <v>97</v>
      </c>
      <c r="B5185" t="s">
        <v>11820</v>
      </c>
      <c r="C5185" t="s">
        <v>11821</v>
      </c>
      <c r="D5185" t="s">
        <v>2854</v>
      </c>
      <c r="E5185" t="s">
        <v>3174</v>
      </c>
      <c r="F5185" t="s">
        <v>3213</v>
      </c>
      <c r="G5185" t="s">
        <v>11820</v>
      </c>
      <c r="H5185" t="s">
        <v>29</v>
      </c>
      <c r="I5185">
        <v>6495203.6960914098</v>
      </c>
      <c r="J5185">
        <v>104690.4</v>
      </c>
      <c r="K5185">
        <v>135129.60000000001</v>
      </c>
      <c r="L5185">
        <v>0.29353233830845771</v>
      </c>
      <c r="M5185">
        <v>29.093855699999999</v>
      </c>
      <c r="N5185">
        <v>119.6484229</v>
      </c>
      <c r="O5185" t="s">
        <v>11819</v>
      </c>
      <c r="P5185" t="s">
        <v>97</v>
      </c>
      <c r="Q5185" t="s">
        <v>2858</v>
      </c>
      <c r="R5185">
        <v>0</v>
      </c>
      <c r="S5185">
        <v>29.102766066908039</v>
      </c>
      <c r="T5185">
        <v>119.6097126380739</v>
      </c>
      <c r="U5185">
        <v>3.895577640619039</v>
      </c>
      <c r="V5185" t="s">
        <v>32</v>
      </c>
      <c r="W5185" t="s">
        <v>33</v>
      </c>
      <c r="X5185" t="str">
        <f t="shared" si="240"/>
        <v>NPT76AKKT</v>
      </c>
      <c r="Y5185">
        <f t="shared" si="241"/>
        <v>1</v>
      </c>
      <c r="Z5185">
        <f>COUNTIF($X$2:X5185,X5185)</f>
        <v>1</v>
      </c>
      <c r="AA5185" t="str">
        <f t="shared" si="242"/>
        <v>NPT76AKKT1</v>
      </c>
      <c r="AB5185">
        <f>COUNTIF(实际辖区!A:A,全部结果!X5185)</f>
        <v>1</v>
      </c>
      <c r="AC5185" s="9" t="str">
        <f>VLOOKUP(AA5185,实际辖区!D:E,2,0)</f>
        <v>POS_75728101</v>
      </c>
    </row>
    <row r="5186" spans="1:29">
      <c r="A5186" t="s">
        <v>97</v>
      </c>
      <c r="B5186" t="s">
        <v>11822</v>
      </c>
      <c r="C5186" t="s">
        <v>11823</v>
      </c>
      <c r="D5186" t="s">
        <v>2854</v>
      </c>
      <c r="E5186" t="s">
        <v>3174</v>
      </c>
      <c r="F5186" t="s">
        <v>3213</v>
      </c>
      <c r="G5186" t="s">
        <v>11822</v>
      </c>
      <c r="H5186" t="s">
        <v>29</v>
      </c>
      <c r="I5186">
        <v>6506417.1882258104</v>
      </c>
      <c r="J5186">
        <v>80787</v>
      </c>
      <c r="K5186">
        <v>87624</v>
      </c>
      <c r="L5186">
        <v>0.12935323383084571</v>
      </c>
      <c r="M5186">
        <v>29.125792100000002</v>
      </c>
      <c r="N5186">
        <v>119.6501217</v>
      </c>
      <c r="O5186" t="s">
        <v>11819</v>
      </c>
      <c r="P5186" t="s">
        <v>97</v>
      </c>
      <c r="Q5186" t="s">
        <v>2858</v>
      </c>
      <c r="R5186">
        <v>1</v>
      </c>
      <c r="S5186">
        <v>29.102766066908039</v>
      </c>
      <c r="T5186">
        <v>119.6097126380739</v>
      </c>
      <c r="U5186">
        <v>4.6885567950925093</v>
      </c>
      <c r="V5186" t="s">
        <v>32</v>
      </c>
      <c r="W5186" t="s">
        <v>33</v>
      </c>
      <c r="X5186" t="str">
        <f t="shared" si="240"/>
        <v>NPT76AKKS</v>
      </c>
      <c r="Y5186">
        <f t="shared" si="241"/>
        <v>1</v>
      </c>
      <c r="Z5186">
        <f>COUNTIF($X$2:X5186,X5186)</f>
        <v>1</v>
      </c>
      <c r="AA5186" t="str">
        <f t="shared" si="242"/>
        <v>NPT76AKKS1</v>
      </c>
      <c r="AB5186">
        <f>COUNTIF(实际辖区!A:A,全部结果!X5186)</f>
        <v>1</v>
      </c>
      <c r="AC5186" s="9" t="str">
        <f>VLOOKUP(AA5186,实际辖区!D:E,2,0)</f>
        <v>POS_75728101</v>
      </c>
    </row>
    <row r="5187" spans="1:29">
      <c r="A5187" t="s">
        <v>97</v>
      </c>
      <c r="B5187" t="s">
        <v>11824</v>
      </c>
      <c r="C5187" t="s">
        <v>11825</v>
      </c>
      <c r="D5187" t="s">
        <v>2854</v>
      </c>
      <c r="E5187" t="s">
        <v>3174</v>
      </c>
      <c r="F5187" t="s">
        <v>3213</v>
      </c>
      <c r="G5187" t="s">
        <v>11824</v>
      </c>
      <c r="H5187" t="s">
        <v>29</v>
      </c>
      <c r="I5187">
        <v>4686700</v>
      </c>
      <c r="J5187">
        <v>72024.600000000006</v>
      </c>
      <c r="K5187">
        <v>50821.919999999998</v>
      </c>
      <c r="L5187">
        <v>0.12935323383084571</v>
      </c>
      <c r="M5187">
        <v>29.081227200000001</v>
      </c>
      <c r="N5187">
        <v>119.6661338</v>
      </c>
      <c r="O5187" t="s">
        <v>11819</v>
      </c>
      <c r="P5187" t="s">
        <v>97</v>
      </c>
      <c r="Q5187" t="s">
        <v>2858</v>
      </c>
      <c r="R5187">
        <v>1</v>
      </c>
      <c r="S5187">
        <v>29.102766066908039</v>
      </c>
      <c r="T5187">
        <v>119.6097126380739</v>
      </c>
      <c r="U5187">
        <v>5.9891112713174053</v>
      </c>
      <c r="V5187" t="s">
        <v>32</v>
      </c>
      <c r="W5187" t="s">
        <v>33</v>
      </c>
      <c r="X5187" t="str">
        <f t="shared" ref="X5187:X5250" si="243">P5187&amp;B5187</f>
        <v>NPT76BCDE</v>
      </c>
      <c r="Y5187">
        <f t="shared" ref="Y5187:Y5250" si="244">COUNTIF(X:X,X5187)</f>
        <v>1</v>
      </c>
      <c r="Z5187">
        <f>COUNTIF($X$2:X5187,X5187)</f>
        <v>1</v>
      </c>
      <c r="AA5187" t="str">
        <f t="shared" ref="AA5187:AA5250" si="245">X5187&amp;Z5187</f>
        <v>NPT76BCDE1</v>
      </c>
      <c r="AB5187">
        <f>COUNTIF(实际辖区!A:A,全部结果!X5187)</f>
        <v>1</v>
      </c>
      <c r="AC5187" s="9" t="str">
        <f>VLOOKUP(AA5187,实际辖区!D:E,2,0)</f>
        <v>POS_75728101</v>
      </c>
    </row>
    <row r="5188" spans="1:29">
      <c r="A5188" t="s">
        <v>97</v>
      </c>
      <c r="B5188" t="s">
        <v>11826</v>
      </c>
      <c r="C5188" t="s">
        <v>11827</v>
      </c>
      <c r="D5188" t="s">
        <v>2854</v>
      </c>
      <c r="E5188" t="s">
        <v>3174</v>
      </c>
      <c r="F5188" t="s">
        <v>3213</v>
      </c>
      <c r="G5188" t="s">
        <v>11826</v>
      </c>
      <c r="H5188" t="s">
        <v>29</v>
      </c>
      <c r="I5188">
        <v>2426545.1612903201</v>
      </c>
      <c r="J5188">
        <v>35049.599999999999</v>
      </c>
      <c r="K5188">
        <v>26860.5</v>
      </c>
      <c r="L5188">
        <v>4.9751243781094502E-2</v>
      </c>
      <c r="M5188">
        <v>29.124038599999999</v>
      </c>
      <c r="N5188">
        <v>119.39779590000001</v>
      </c>
      <c r="O5188" t="s">
        <v>11819</v>
      </c>
      <c r="P5188" t="s">
        <v>97</v>
      </c>
      <c r="Q5188" t="s">
        <v>2858</v>
      </c>
      <c r="R5188">
        <v>0</v>
      </c>
      <c r="S5188">
        <v>29.102766066908039</v>
      </c>
      <c r="T5188">
        <v>119.6097126380739</v>
      </c>
      <c r="U5188">
        <v>20.760676615082321</v>
      </c>
      <c r="V5188" t="s">
        <v>32</v>
      </c>
      <c r="W5188" t="s">
        <v>33</v>
      </c>
      <c r="X5188" t="str">
        <f t="shared" si="243"/>
        <v>NPT76BMVJ</v>
      </c>
      <c r="Y5188">
        <f t="shared" si="244"/>
        <v>1</v>
      </c>
      <c r="Z5188">
        <f>COUNTIF($X$2:X5188,X5188)</f>
        <v>1</v>
      </c>
      <c r="AA5188" t="str">
        <f t="shared" si="245"/>
        <v>NPT76BMVJ1</v>
      </c>
      <c r="AB5188">
        <f>COUNTIF(实际辖区!A:A,全部结果!X5188)</f>
        <v>1</v>
      </c>
      <c r="AC5188" s="9" t="str">
        <f>VLOOKUP(AA5188,实际辖区!D:E,2,0)</f>
        <v>POS_75728101</v>
      </c>
    </row>
    <row r="5189" spans="1:29">
      <c r="A5189" t="s">
        <v>97</v>
      </c>
      <c r="B5189" t="s">
        <v>11828</v>
      </c>
      <c r="C5189" t="s">
        <v>11829</v>
      </c>
      <c r="D5189" t="s">
        <v>2854</v>
      </c>
      <c r="E5189" t="s">
        <v>3051</v>
      </c>
      <c r="F5189" t="s">
        <v>3065</v>
      </c>
      <c r="G5189" t="s">
        <v>11828</v>
      </c>
      <c r="H5189" t="s">
        <v>29</v>
      </c>
      <c r="I5189">
        <v>7247264.5161290299</v>
      </c>
      <c r="J5189">
        <v>113911.2</v>
      </c>
      <c r="K5189">
        <v>73020</v>
      </c>
      <c r="L5189">
        <v>0.1890547263681592</v>
      </c>
      <c r="M5189">
        <v>29.8925394</v>
      </c>
      <c r="N5189">
        <v>121.84851930000001</v>
      </c>
      <c r="O5189" t="s">
        <v>11830</v>
      </c>
      <c r="P5189" t="s">
        <v>97</v>
      </c>
      <c r="Q5189" t="s">
        <v>2858</v>
      </c>
      <c r="R5189">
        <v>0</v>
      </c>
      <c r="S5189">
        <v>29.932695638725122</v>
      </c>
      <c r="T5189">
        <v>121.755167465989</v>
      </c>
      <c r="U5189">
        <v>10.05414033767221</v>
      </c>
      <c r="V5189" t="s">
        <v>32</v>
      </c>
      <c r="W5189" t="s">
        <v>33</v>
      </c>
      <c r="X5189" t="str">
        <f t="shared" si="243"/>
        <v>NPT76AKAP</v>
      </c>
      <c r="Y5189">
        <f t="shared" si="244"/>
        <v>1</v>
      </c>
      <c r="Z5189">
        <f>COUNTIF($X$2:X5189,X5189)</f>
        <v>1</v>
      </c>
      <c r="AA5189" t="str">
        <f t="shared" si="245"/>
        <v>NPT76AKAP1</v>
      </c>
      <c r="AB5189">
        <f>COUNTIF(实际辖区!A:A,全部结果!X5189)</f>
        <v>1</v>
      </c>
      <c r="AC5189" s="9" t="str">
        <f>VLOOKUP(AA5189,实际辖区!D:E,2,0)</f>
        <v>POS_75803350</v>
      </c>
    </row>
    <row r="5190" spans="1:29">
      <c r="A5190" t="s">
        <v>97</v>
      </c>
      <c r="B5190" t="s">
        <v>11831</v>
      </c>
      <c r="C5190" t="s">
        <v>11832</v>
      </c>
      <c r="D5190" t="s">
        <v>2854</v>
      </c>
      <c r="E5190" t="s">
        <v>3051</v>
      </c>
      <c r="F5190" t="s">
        <v>3060</v>
      </c>
      <c r="G5190" t="s">
        <v>11831</v>
      </c>
      <c r="H5190" t="s">
        <v>29</v>
      </c>
      <c r="I5190">
        <v>10687160.9315126</v>
      </c>
      <c r="J5190">
        <v>67694.820000000007</v>
      </c>
      <c r="K5190">
        <v>32104.799999999999</v>
      </c>
      <c r="L5190">
        <v>0.1592039800995024</v>
      </c>
      <c r="M5190">
        <v>29.9808533</v>
      </c>
      <c r="N5190">
        <v>121.6070569</v>
      </c>
      <c r="O5190" t="s">
        <v>11830</v>
      </c>
      <c r="P5190" t="s">
        <v>97</v>
      </c>
      <c r="Q5190" t="s">
        <v>2858</v>
      </c>
      <c r="R5190">
        <v>1</v>
      </c>
      <c r="S5190">
        <v>29.932695638725122</v>
      </c>
      <c r="T5190">
        <v>121.755167465989</v>
      </c>
      <c r="U5190">
        <v>15.26097255525845</v>
      </c>
      <c r="V5190" t="s">
        <v>32</v>
      </c>
      <c r="W5190" t="s">
        <v>33</v>
      </c>
      <c r="X5190" t="str">
        <f t="shared" si="243"/>
        <v>NPT76BCXZ</v>
      </c>
      <c r="Y5190">
        <f t="shared" si="244"/>
        <v>1</v>
      </c>
      <c r="Z5190">
        <f>COUNTIF($X$2:X5190,X5190)</f>
        <v>1</v>
      </c>
      <c r="AA5190" t="str">
        <f t="shared" si="245"/>
        <v>NPT76BCXZ1</v>
      </c>
      <c r="AB5190">
        <f>COUNTIF(实际辖区!A:A,全部结果!X5190)</f>
        <v>1</v>
      </c>
      <c r="AC5190" s="9" t="str">
        <f>VLOOKUP(AA5190,实际辖区!D:E,2,0)</f>
        <v>POS_75803350</v>
      </c>
    </row>
    <row r="5191" spans="1:29">
      <c r="A5191" t="s">
        <v>97</v>
      </c>
      <c r="B5191" t="s">
        <v>11833</v>
      </c>
      <c r="C5191" t="s">
        <v>11834</v>
      </c>
      <c r="D5191" t="s">
        <v>2854</v>
      </c>
      <c r="E5191" t="s">
        <v>3051</v>
      </c>
      <c r="F5191" t="s">
        <v>3065</v>
      </c>
      <c r="G5191" t="s">
        <v>11833</v>
      </c>
      <c r="H5191" t="s">
        <v>29</v>
      </c>
      <c r="I5191">
        <v>5515341.9354838701</v>
      </c>
      <c r="J5191">
        <v>59365.26</v>
      </c>
      <c r="K5191">
        <v>73200.45</v>
      </c>
      <c r="L5191">
        <v>0.1343283582089552</v>
      </c>
      <c r="M5191">
        <v>29.949244100000001</v>
      </c>
      <c r="N5191">
        <v>121.73435050000001</v>
      </c>
      <c r="O5191" t="s">
        <v>11830</v>
      </c>
      <c r="P5191" t="s">
        <v>97</v>
      </c>
      <c r="Q5191" t="s">
        <v>2858</v>
      </c>
      <c r="R5191">
        <v>1</v>
      </c>
      <c r="S5191">
        <v>29.932695638725122</v>
      </c>
      <c r="T5191">
        <v>121.755167465989</v>
      </c>
      <c r="U5191">
        <v>2.7210571363652729</v>
      </c>
      <c r="V5191" t="s">
        <v>32</v>
      </c>
      <c r="W5191" t="s">
        <v>33</v>
      </c>
      <c r="X5191" t="str">
        <f t="shared" si="243"/>
        <v>NPT76BBCP</v>
      </c>
      <c r="Y5191">
        <f t="shared" si="244"/>
        <v>1</v>
      </c>
      <c r="Z5191">
        <f>COUNTIF($X$2:X5191,X5191)</f>
        <v>1</v>
      </c>
      <c r="AA5191" t="str">
        <f t="shared" si="245"/>
        <v>NPT76BBCP1</v>
      </c>
      <c r="AB5191">
        <f>COUNTIF(实际辖区!A:A,全部结果!X5191)</f>
        <v>1</v>
      </c>
      <c r="AC5191" s="9" t="str">
        <f>VLOOKUP(AA5191,实际辖区!D:E,2,0)</f>
        <v>POS_75803350</v>
      </c>
    </row>
    <row r="5192" spans="1:29">
      <c r="A5192" t="s">
        <v>97</v>
      </c>
      <c r="B5192" t="s">
        <v>11835</v>
      </c>
      <c r="C5192" t="s">
        <v>11836</v>
      </c>
      <c r="D5192" t="s">
        <v>2854</v>
      </c>
      <c r="E5192" t="s">
        <v>3051</v>
      </c>
      <c r="F5192" t="s">
        <v>3065</v>
      </c>
      <c r="G5192" t="s">
        <v>11835</v>
      </c>
      <c r="H5192" t="s">
        <v>29</v>
      </c>
      <c r="I5192">
        <v>6076591.0611022096</v>
      </c>
      <c r="J5192">
        <v>65864.039999999994</v>
      </c>
      <c r="K5192">
        <v>53231.58</v>
      </c>
      <c r="L5192">
        <v>0.12437810945273629</v>
      </c>
      <c r="M5192">
        <v>29.882217600000001</v>
      </c>
      <c r="N5192">
        <v>121.9215726</v>
      </c>
      <c r="O5192" t="s">
        <v>11830</v>
      </c>
      <c r="P5192" t="s">
        <v>97</v>
      </c>
      <c r="Q5192" t="s">
        <v>2858</v>
      </c>
      <c r="R5192">
        <v>0</v>
      </c>
      <c r="S5192">
        <v>29.932695638725122</v>
      </c>
      <c r="T5192">
        <v>121.755167465989</v>
      </c>
      <c r="U5192">
        <v>17.016961237968349</v>
      </c>
      <c r="V5192" t="s">
        <v>32</v>
      </c>
      <c r="W5192" t="s">
        <v>33</v>
      </c>
      <c r="X5192" t="str">
        <f t="shared" si="243"/>
        <v>NPT76AKAR</v>
      </c>
      <c r="Y5192">
        <f t="shared" si="244"/>
        <v>1</v>
      </c>
      <c r="Z5192">
        <f>COUNTIF($X$2:X5192,X5192)</f>
        <v>1</v>
      </c>
      <c r="AA5192" t="str">
        <f t="shared" si="245"/>
        <v>NPT76AKAR1</v>
      </c>
      <c r="AB5192">
        <f>COUNTIF(实际辖区!A:A,全部结果!X5192)</f>
        <v>1</v>
      </c>
      <c r="AC5192" s="9" t="str">
        <f>VLOOKUP(AA5192,实际辖区!D:E,2,0)</f>
        <v>POS_75803350</v>
      </c>
    </row>
    <row r="5193" spans="1:29">
      <c r="A5193" t="s">
        <v>97</v>
      </c>
      <c r="B5193" t="s">
        <v>11837</v>
      </c>
      <c r="C5193" t="s">
        <v>11838</v>
      </c>
      <c r="D5193" t="s">
        <v>2854</v>
      </c>
      <c r="E5193" t="s">
        <v>3051</v>
      </c>
      <c r="F5193" t="s">
        <v>3065</v>
      </c>
      <c r="G5193" t="s">
        <v>11837</v>
      </c>
      <c r="H5193" t="s">
        <v>29</v>
      </c>
      <c r="I5193">
        <v>5439510.5003909199</v>
      </c>
      <c r="J5193">
        <v>11975.28</v>
      </c>
      <c r="K5193">
        <v>37970.400000000001</v>
      </c>
      <c r="L5193">
        <v>0.12437810945273629</v>
      </c>
      <c r="M5193">
        <v>29.894698900000002</v>
      </c>
      <c r="N5193">
        <v>121.8128133</v>
      </c>
      <c r="O5193" t="s">
        <v>11830</v>
      </c>
      <c r="P5193" t="s">
        <v>97</v>
      </c>
      <c r="Q5193" t="s">
        <v>2858</v>
      </c>
      <c r="R5193">
        <v>0</v>
      </c>
      <c r="S5193">
        <v>29.932695638725122</v>
      </c>
      <c r="T5193">
        <v>121.755167465989</v>
      </c>
      <c r="U5193">
        <v>6.9807184322536342</v>
      </c>
      <c r="V5193" t="s">
        <v>32</v>
      </c>
      <c r="W5193" t="s">
        <v>33</v>
      </c>
      <c r="X5193" t="str">
        <f t="shared" si="243"/>
        <v>NPT76BCZF</v>
      </c>
      <c r="Y5193">
        <f t="shared" si="244"/>
        <v>1</v>
      </c>
      <c r="Z5193">
        <f>COUNTIF($X$2:X5193,X5193)</f>
        <v>1</v>
      </c>
      <c r="AA5193" t="str">
        <f t="shared" si="245"/>
        <v>NPT76BCZF1</v>
      </c>
      <c r="AB5193">
        <f>COUNTIF(实际辖区!A:A,全部结果!X5193)</f>
        <v>1</v>
      </c>
      <c r="AC5193" s="9" t="str">
        <f>VLOOKUP(AA5193,实际辖区!D:E,2,0)</f>
        <v>POS_75803350</v>
      </c>
    </row>
    <row r="5194" spans="1:29">
      <c r="A5194" t="s">
        <v>97</v>
      </c>
      <c r="B5194" t="s">
        <v>11839</v>
      </c>
      <c r="C5194" t="s">
        <v>11840</v>
      </c>
      <c r="D5194" t="s">
        <v>2854</v>
      </c>
      <c r="E5194" t="s">
        <v>3051</v>
      </c>
      <c r="F5194" t="s">
        <v>3060</v>
      </c>
      <c r="G5194" t="s">
        <v>11839</v>
      </c>
      <c r="H5194" t="s">
        <v>29</v>
      </c>
      <c r="I5194">
        <v>3629041.4092534999</v>
      </c>
      <c r="J5194">
        <v>74643.66</v>
      </c>
      <c r="K5194">
        <v>76879.53</v>
      </c>
      <c r="L5194">
        <v>8.9552238805970102E-2</v>
      </c>
      <c r="M5194">
        <v>29.937467300000002</v>
      </c>
      <c r="N5194">
        <v>121.619038</v>
      </c>
      <c r="O5194" t="s">
        <v>11830</v>
      </c>
      <c r="P5194" t="s">
        <v>97</v>
      </c>
      <c r="Q5194" t="s">
        <v>2858</v>
      </c>
      <c r="R5194">
        <v>0</v>
      </c>
      <c r="S5194">
        <v>29.932695638725122</v>
      </c>
      <c r="T5194">
        <v>121.755167465989</v>
      </c>
      <c r="U5194">
        <v>13.153804918296499</v>
      </c>
      <c r="V5194" t="s">
        <v>32</v>
      </c>
      <c r="W5194" t="s">
        <v>33</v>
      </c>
      <c r="X5194" t="str">
        <f t="shared" si="243"/>
        <v>NPT76BCVD</v>
      </c>
      <c r="Y5194">
        <f t="shared" si="244"/>
        <v>1</v>
      </c>
      <c r="Z5194">
        <f>COUNTIF($X$2:X5194,X5194)</f>
        <v>1</v>
      </c>
      <c r="AA5194" t="str">
        <f t="shared" si="245"/>
        <v>NPT76BCVD1</v>
      </c>
      <c r="AB5194">
        <f>COUNTIF(实际辖区!A:A,全部结果!X5194)</f>
        <v>1</v>
      </c>
      <c r="AC5194" s="9" t="str">
        <f>VLOOKUP(AA5194,实际辖区!D:E,2,0)</f>
        <v>POS_75803350</v>
      </c>
    </row>
    <row r="5195" spans="1:29">
      <c r="A5195" t="s">
        <v>97</v>
      </c>
      <c r="B5195" t="s">
        <v>11841</v>
      </c>
      <c r="C5195" t="s">
        <v>11842</v>
      </c>
      <c r="D5195" t="s">
        <v>2854</v>
      </c>
      <c r="E5195" t="s">
        <v>3051</v>
      </c>
      <c r="F5195" t="s">
        <v>3065</v>
      </c>
      <c r="G5195" t="s">
        <v>11841</v>
      </c>
      <c r="H5195" t="s">
        <v>29</v>
      </c>
      <c r="I5195">
        <v>3045924.75363683</v>
      </c>
      <c r="J5195">
        <v>9930.7199999999993</v>
      </c>
      <c r="K5195">
        <v>23658.48</v>
      </c>
      <c r="L5195">
        <v>7.4626865671641701E-2</v>
      </c>
      <c r="M5195">
        <v>29.927576200000001</v>
      </c>
      <c r="N5195">
        <v>121.8354903</v>
      </c>
      <c r="O5195" t="s">
        <v>11830</v>
      </c>
      <c r="P5195" t="s">
        <v>97</v>
      </c>
      <c r="Q5195" t="s">
        <v>2858</v>
      </c>
      <c r="R5195">
        <v>0</v>
      </c>
      <c r="S5195">
        <v>29.932695638725122</v>
      </c>
      <c r="T5195">
        <v>121.755167465989</v>
      </c>
      <c r="U5195">
        <v>7.776209283528762</v>
      </c>
      <c r="V5195" t="s">
        <v>32</v>
      </c>
      <c r="W5195" t="s">
        <v>33</v>
      </c>
      <c r="X5195" t="str">
        <f t="shared" si="243"/>
        <v>NPT76BBHO</v>
      </c>
      <c r="Y5195">
        <f t="shared" si="244"/>
        <v>1</v>
      </c>
      <c r="Z5195">
        <f>COUNTIF($X$2:X5195,X5195)</f>
        <v>1</v>
      </c>
      <c r="AA5195" t="str">
        <f t="shared" si="245"/>
        <v>NPT76BBHO1</v>
      </c>
      <c r="AB5195">
        <f>COUNTIF(实际辖区!A:A,全部结果!X5195)</f>
        <v>1</v>
      </c>
      <c r="AC5195" s="9" t="str">
        <f>VLOOKUP(AA5195,实际辖区!D:E,2,0)</f>
        <v>POS_75803350</v>
      </c>
    </row>
    <row r="5196" spans="1:29">
      <c r="A5196" t="s">
        <v>97</v>
      </c>
      <c r="B5196" t="s">
        <v>11843</v>
      </c>
      <c r="C5196" t="s">
        <v>11844</v>
      </c>
      <c r="D5196" t="s">
        <v>2854</v>
      </c>
      <c r="E5196" t="s">
        <v>3051</v>
      </c>
      <c r="F5196" t="s">
        <v>3060</v>
      </c>
      <c r="G5196" t="s">
        <v>11843</v>
      </c>
      <c r="H5196" t="s">
        <v>29</v>
      </c>
      <c r="I5196">
        <v>7249906.7689888403</v>
      </c>
      <c r="J5196">
        <v>23559.599999999999</v>
      </c>
      <c r="K5196">
        <v>36319.949999999997</v>
      </c>
      <c r="L5196">
        <v>2.9850746268656699E-2</v>
      </c>
      <c r="M5196">
        <v>29.972890700000001</v>
      </c>
      <c r="N5196">
        <v>121.6642171</v>
      </c>
      <c r="O5196" t="s">
        <v>11830</v>
      </c>
      <c r="P5196" t="s">
        <v>97</v>
      </c>
      <c r="Q5196" t="s">
        <v>2858</v>
      </c>
      <c r="R5196">
        <v>0</v>
      </c>
      <c r="S5196">
        <v>29.932695638725122</v>
      </c>
      <c r="T5196">
        <v>121.755167465989</v>
      </c>
      <c r="U5196">
        <v>9.8455449171549319</v>
      </c>
      <c r="V5196" t="s">
        <v>32</v>
      </c>
      <c r="W5196" t="s">
        <v>33</v>
      </c>
      <c r="X5196" t="str">
        <f t="shared" si="243"/>
        <v>NPT76AKAL</v>
      </c>
      <c r="Y5196">
        <f t="shared" si="244"/>
        <v>1</v>
      </c>
      <c r="Z5196">
        <f>COUNTIF($X$2:X5196,X5196)</f>
        <v>1</v>
      </c>
      <c r="AA5196" t="str">
        <f t="shared" si="245"/>
        <v>NPT76AKAL1</v>
      </c>
      <c r="AB5196">
        <f>COUNTIF(实际辖区!A:A,全部结果!X5196)</f>
        <v>1</v>
      </c>
      <c r="AC5196" s="9" t="str">
        <f>VLOOKUP(AA5196,实际辖区!D:E,2,0)</f>
        <v>POS_75803350</v>
      </c>
    </row>
    <row r="5197" spans="1:29">
      <c r="A5197" t="s">
        <v>97</v>
      </c>
      <c r="B5197" t="s">
        <v>11845</v>
      </c>
      <c r="C5197" t="s">
        <v>11846</v>
      </c>
      <c r="D5197" t="s">
        <v>2854</v>
      </c>
      <c r="E5197" t="s">
        <v>3051</v>
      </c>
      <c r="F5197" t="s">
        <v>3060</v>
      </c>
      <c r="G5197" t="s">
        <v>11845</v>
      </c>
      <c r="H5197" t="s">
        <v>29</v>
      </c>
      <c r="I5197">
        <v>3323215.9924773001</v>
      </c>
      <c r="J5197">
        <v>40417.65</v>
      </c>
      <c r="K5197">
        <v>43570.8</v>
      </c>
      <c r="L5197">
        <v>2.9850746268656699E-2</v>
      </c>
      <c r="M5197">
        <v>29.960812700000002</v>
      </c>
      <c r="N5197">
        <v>121.71260650000001</v>
      </c>
      <c r="O5197" t="s">
        <v>11830</v>
      </c>
      <c r="P5197" t="s">
        <v>97</v>
      </c>
      <c r="Q5197" t="s">
        <v>2858</v>
      </c>
      <c r="R5197">
        <v>0</v>
      </c>
      <c r="S5197">
        <v>29.932695638725122</v>
      </c>
      <c r="T5197">
        <v>121.755167465989</v>
      </c>
      <c r="U5197">
        <v>5.1571607159754791</v>
      </c>
      <c r="V5197" t="s">
        <v>32</v>
      </c>
      <c r="W5197" t="s">
        <v>33</v>
      </c>
      <c r="X5197" t="str">
        <f t="shared" si="243"/>
        <v>NPT76BEAY</v>
      </c>
      <c r="Y5197">
        <f t="shared" si="244"/>
        <v>1</v>
      </c>
      <c r="Z5197">
        <f>COUNTIF($X$2:X5197,X5197)</f>
        <v>1</v>
      </c>
      <c r="AA5197" t="str">
        <f t="shared" si="245"/>
        <v>NPT76BEAY1</v>
      </c>
      <c r="AB5197">
        <f>COUNTIF(实际辖区!A:A,全部结果!X5197)</f>
        <v>1</v>
      </c>
      <c r="AC5197" s="9" t="str">
        <f>VLOOKUP(AA5197,实际辖区!D:E,2,0)</f>
        <v>POS_75803350</v>
      </c>
    </row>
    <row r="5198" spans="1:29">
      <c r="A5198" t="s">
        <v>97</v>
      </c>
      <c r="B5198" t="s">
        <v>11847</v>
      </c>
      <c r="C5198" t="s">
        <v>11848</v>
      </c>
      <c r="D5198" t="s">
        <v>2854</v>
      </c>
      <c r="E5198" t="s">
        <v>3051</v>
      </c>
      <c r="F5198" t="s">
        <v>3065</v>
      </c>
      <c r="G5198" t="s">
        <v>11847</v>
      </c>
      <c r="H5198" t="s">
        <v>29</v>
      </c>
      <c r="I5198">
        <v>2972900</v>
      </c>
      <c r="J5198">
        <v>33589.199999999997</v>
      </c>
      <c r="K5198">
        <v>32128.799999999999</v>
      </c>
      <c r="L5198">
        <v>2.4875621890547199E-2</v>
      </c>
      <c r="M5198">
        <v>29.9282833</v>
      </c>
      <c r="N5198">
        <v>121.7957297</v>
      </c>
      <c r="O5198" t="s">
        <v>11830</v>
      </c>
      <c r="P5198" t="s">
        <v>97</v>
      </c>
      <c r="Q5198" t="s">
        <v>2858</v>
      </c>
      <c r="R5198">
        <v>0</v>
      </c>
      <c r="S5198">
        <v>29.932695638725122</v>
      </c>
      <c r="T5198">
        <v>121.755167465989</v>
      </c>
      <c r="U5198">
        <v>3.9468476409390512</v>
      </c>
      <c r="V5198" t="s">
        <v>32</v>
      </c>
      <c r="W5198" t="s">
        <v>33</v>
      </c>
      <c r="X5198" t="str">
        <f t="shared" si="243"/>
        <v>NPT76LQH1</v>
      </c>
      <c r="Y5198">
        <f t="shared" si="244"/>
        <v>1</v>
      </c>
      <c r="Z5198">
        <f>COUNTIF($X$2:X5198,X5198)</f>
        <v>1</v>
      </c>
      <c r="AA5198" t="str">
        <f t="shared" si="245"/>
        <v>NPT76LQH11</v>
      </c>
      <c r="AB5198">
        <f>COUNTIF(实际辖区!A:A,全部结果!X5198)</f>
        <v>1</v>
      </c>
      <c r="AC5198" s="9" t="str">
        <f>VLOOKUP(AA5198,实际辖区!D:E,2,0)</f>
        <v>POS_75803350</v>
      </c>
    </row>
    <row r="5199" spans="1:29">
      <c r="A5199" t="s">
        <v>97</v>
      </c>
      <c r="B5199" t="s">
        <v>11849</v>
      </c>
      <c r="C5199" t="s">
        <v>11850</v>
      </c>
      <c r="D5199" t="s">
        <v>2854</v>
      </c>
      <c r="E5199" t="s">
        <v>3036</v>
      </c>
      <c r="F5199" t="s">
        <v>3048</v>
      </c>
      <c r="G5199" t="s">
        <v>11849</v>
      </c>
      <c r="H5199" t="s">
        <v>29</v>
      </c>
      <c r="I5199">
        <v>11399488.9918484</v>
      </c>
      <c r="J5199">
        <v>122673.60000000001</v>
      </c>
      <c r="K5199">
        <v>131436</v>
      </c>
      <c r="L5199">
        <v>0.38805970149253732</v>
      </c>
      <c r="M5199">
        <v>30.510501900000001</v>
      </c>
      <c r="N5199">
        <v>120.69816590000001</v>
      </c>
      <c r="O5199" t="s">
        <v>11851</v>
      </c>
      <c r="P5199" t="s">
        <v>97</v>
      </c>
      <c r="Q5199" t="s">
        <v>2858</v>
      </c>
      <c r="R5199">
        <v>0</v>
      </c>
      <c r="S5199">
        <v>30.486448990466869</v>
      </c>
      <c r="T5199">
        <v>120.6023849004898</v>
      </c>
      <c r="U5199">
        <v>9.5738544085624557</v>
      </c>
      <c r="V5199" t="s">
        <v>32</v>
      </c>
      <c r="W5199" t="s">
        <v>33</v>
      </c>
      <c r="X5199" t="str">
        <f t="shared" si="243"/>
        <v>NPT76AJXQ</v>
      </c>
      <c r="Y5199">
        <f t="shared" si="244"/>
        <v>1</v>
      </c>
      <c r="Z5199">
        <f>COUNTIF($X$2:X5199,X5199)</f>
        <v>1</v>
      </c>
      <c r="AA5199" t="str">
        <f t="shared" si="245"/>
        <v>NPT76AJXQ1</v>
      </c>
      <c r="AB5199">
        <f>COUNTIF(实际辖区!A:A,全部结果!X5199)</f>
        <v>1</v>
      </c>
      <c r="AC5199" s="9" t="str">
        <f>VLOOKUP(AA5199,实际辖区!D:E,2,0)</f>
        <v>POS_75874914</v>
      </c>
    </row>
    <row r="5200" spans="1:29">
      <c r="A5200" t="s">
        <v>97</v>
      </c>
      <c r="B5200" t="s">
        <v>11852</v>
      </c>
      <c r="C5200" t="s">
        <v>11853</v>
      </c>
      <c r="D5200" t="s">
        <v>2854</v>
      </c>
      <c r="E5200" t="s">
        <v>3036</v>
      </c>
      <c r="F5200" t="s">
        <v>3048</v>
      </c>
      <c r="G5200" t="s">
        <v>11852</v>
      </c>
      <c r="H5200" t="s">
        <v>29</v>
      </c>
      <c r="I5200">
        <v>5209971.9587806398</v>
      </c>
      <c r="J5200">
        <v>92103</v>
      </c>
      <c r="K5200">
        <v>52574.400000000001</v>
      </c>
      <c r="L5200">
        <v>0.19402985074626861</v>
      </c>
      <c r="M5200">
        <v>30.497330600000002</v>
      </c>
      <c r="N5200">
        <v>120.677233</v>
      </c>
      <c r="O5200" t="s">
        <v>11851</v>
      </c>
      <c r="P5200" t="s">
        <v>97</v>
      </c>
      <c r="Q5200" t="s">
        <v>2858</v>
      </c>
      <c r="R5200">
        <v>1</v>
      </c>
      <c r="S5200">
        <v>30.486448990466869</v>
      </c>
      <c r="T5200">
        <v>120.6023849004898</v>
      </c>
      <c r="U5200">
        <v>7.2864875235940021</v>
      </c>
      <c r="V5200" t="s">
        <v>32</v>
      </c>
      <c r="W5200" t="s">
        <v>33</v>
      </c>
      <c r="X5200" t="str">
        <f t="shared" si="243"/>
        <v>NPT76BASL</v>
      </c>
      <c r="Y5200">
        <f t="shared" si="244"/>
        <v>1</v>
      </c>
      <c r="Z5200">
        <f>COUNTIF($X$2:X5200,X5200)</f>
        <v>1</v>
      </c>
      <c r="AA5200" t="str">
        <f t="shared" si="245"/>
        <v>NPT76BASL1</v>
      </c>
      <c r="AB5200">
        <f>COUNTIF(实际辖区!A:A,全部结果!X5200)</f>
        <v>1</v>
      </c>
      <c r="AC5200" s="9" t="str">
        <f>VLOOKUP(AA5200,实际辖区!D:E,2,0)</f>
        <v>POS_75874914</v>
      </c>
    </row>
    <row r="5201" spans="1:29">
      <c r="A5201" t="s">
        <v>97</v>
      </c>
      <c r="B5201" t="s">
        <v>11854</v>
      </c>
      <c r="C5201" t="s">
        <v>11855</v>
      </c>
      <c r="D5201" t="s">
        <v>2854</v>
      </c>
      <c r="E5201" t="s">
        <v>3036</v>
      </c>
      <c r="F5201" t="s">
        <v>3048</v>
      </c>
      <c r="G5201" t="s">
        <v>11854</v>
      </c>
      <c r="H5201" t="s">
        <v>29</v>
      </c>
      <c r="I5201">
        <v>9121670.4974569809</v>
      </c>
      <c r="J5201">
        <v>26287.200000000001</v>
      </c>
      <c r="K5201">
        <v>43812</v>
      </c>
      <c r="L5201">
        <v>8.9552238805970102E-2</v>
      </c>
      <c r="M5201">
        <v>30.531080800000002</v>
      </c>
      <c r="N5201">
        <v>120.69701259999999</v>
      </c>
      <c r="O5201" t="s">
        <v>11851</v>
      </c>
      <c r="P5201" t="s">
        <v>97</v>
      </c>
      <c r="Q5201" t="s">
        <v>2858</v>
      </c>
      <c r="R5201">
        <v>0</v>
      </c>
      <c r="S5201">
        <v>30.486448990466869</v>
      </c>
      <c r="T5201">
        <v>120.6023849004898</v>
      </c>
      <c r="U5201">
        <v>10.34355433784698</v>
      </c>
      <c r="V5201" t="s">
        <v>32</v>
      </c>
      <c r="W5201" t="s">
        <v>33</v>
      </c>
      <c r="X5201" t="str">
        <f t="shared" si="243"/>
        <v>NPT76AJXU</v>
      </c>
      <c r="Y5201">
        <f t="shared" si="244"/>
        <v>1</v>
      </c>
      <c r="Z5201">
        <f>COUNTIF($X$2:X5201,X5201)</f>
        <v>1</v>
      </c>
      <c r="AA5201" t="str">
        <f t="shared" si="245"/>
        <v>NPT76AJXU1</v>
      </c>
      <c r="AB5201">
        <f>COUNTIF(实际辖区!A:A,全部结果!X5201)</f>
        <v>1</v>
      </c>
      <c r="AC5201" s="9" t="str">
        <f>VLOOKUP(AA5201,实际辖区!D:E,2,0)</f>
        <v>POS_75874914</v>
      </c>
    </row>
    <row r="5202" spans="1:29">
      <c r="A5202" t="s">
        <v>97</v>
      </c>
      <c r="B5202" t="s">
        <v>11856</v>
      </c>
      <c r="C5202" t="s">
        <v>11857</v>
      </c>
      <c r="D5202" t="s">
        <v>2854</v>
      </c>
      <c r="E5202" t="s">
        <v>3036</v>
      </c>
      <c r="F5202" t="s">
        <v>3048</v>
      </c>
      <c r="G5202" t="s">
        <v>11856</v>
      </c>
      <c r="H5202" t="s">
        <v>29</v>
      </c>
      <c r="I5202">
        <v>3708903.6638677199</v>
      </c>
      <c r="J5202">
        <v>70099.199999999997</v>
      </c>
      <c r="K5202">
        <v>65718</v>
      </c>
      <c r="L5202">
        <v>4.9751243781094502E-2</v>
      </c>
      <c r="M5202">
        <v>30.431677400000002</v>
      </c>
      <c r="N5202">
        <v>120.3704857</v>
      </c>
      <c r="O5202" t="s">
        <v>11851</v>
      </c>
      <c r="P5202" t="s">
        <v>97</v>
      </c>
      <c r="Q5202" t="s">
        <v>2858</v>
      </c>
      <c r="R5202">
        <v>0</v>
      </c>
      <c r="S5202">
        <v>30.486448990466869</v>
      </c>
      <c r="T5202">
        <v>120.6023849004898</v>
      </c>
      <c r="U5202">
        <v>23.084273677774679</v>
      </c>
      <c r="V5202" t="s">
        <v>32</v>
      </c>
      <c r="W5202" t="s">
        <v>33</v>
      </c>
      <c r="X5202" t="str">
        <f t="shared" si="243"/>
        <v>NPT76BLPB</v>
      </c>
      <c r="Y5202">
        <f t="shared" si="244"/>
        <v>1</v>
      </c>
      <c r="Z5202">
        <f>COUNTIF($X$2:X5202,X5202)</f>
        <v>1</v>
      </c>
      <c r="AA5202" t="str">
        <f t="shared" si="245"/>
        <v>NPT76BLPB1</v>
      </c>
      <c r="AB5202">
        <f>COUNTIF(实际辖区!A:A,全部结果!X5202)</f>
        <v>1</v>
      </c>
      <c r="AC5202" s="9" t="str">
        <f>VLOOKUP(AA5202,实际辖区!D:E,2,0)</f>
        <v>POS_75874914</v>
      </c>
    </row>
    <row r="5203" spans="1:29">
      <c r="A5203" t="s">
        <v>97</v>
      </c>
      <c r="B5203" t="s">
        <v>11858</v>
      </c>
      <c r="C5203" t="s">
        <v>11859</v>
      </c>
      <c r="D5203" t="s">
        <v>2854</v>
      </c>
      <c r="E5203" t="s">
        <v>3036</v>
      </c>
      <c r="F5203" t="s">
        <v>3048</v>
      </c>
      <c r="G5203" t="s">
        <v>11858</v>
      </c>
      <c r="H5203" t="s">
        <v>29</v>
      </c>
      <c r="I5203">
        <v>2868803.2787607401</v>
      </c>
      <c r="J5203">
        <v>56225.4</v>
      </c>
      <c r="K5203">
        <v>51114</v>
      </c>
      <c r="L5203">
        <v>3.4825870646766101E-2</v>
      </c>
      <c r="M5203">
        <v>30.523507299999999</v>
      </c>
      <c r="N5203">
        <v>120.6732918</v>
      </c>
      <c r="O5203" t="s">
        <v>11851</v>
      </c>
      <c r="P5203" t="s">
        <v>97</v>
      </c>
      <c r="Q5203" t="s">
        <v>2858</v>
      </c>
      <c r="R5203">
        <v>0</v>
      </c>
      <c r="S5203">
        <v>30.486448990466869</v>
      </c>
      <c r="T5203">
        <v>120.6023849004898</v>
      </c>
      <c r="U5203">
        <v>7.950386190910085</v>
      </c>
      <c r="V5203" t="s">
        <v>32</v>
      </c>
      <c r="W5203" t="s">
        <v>33</v>
      </c>
      <c r="X5203" t="str">
        <f t="shared" si="243"/>
        <v>NPT76BLZV</v>
      </c>
      <c r="Y5203">
        <f t="shared" si="244"/>
        <v>1</v>
      </c>
      <c r="Z5203">
        <f>COUNTIF($X$2:X5203,X5203)</f>
        <v>1</v>
      </c>
      <c r="AA5203" t="str">
        <f t="shared" si="245"/>
        <v>NPT76BLZV1</v>
      </c>
      <c r="AB5203">
        <f>COUNTIF(实际辖区!A:A,全部结果!X5203)</f>
        <v>1</v>
      </c>
      <c r="AC5203" s="9" t="str">
        <f>VLOOKUP(AA5203,实际辖区!D:E,2,0)</f>
        <v>POS_75874914</v>
      </c>
    </row>
    <row r="5204" spans="1:29">
      <c r="A5204" t="s">
        <v>97</v>
      </c>
      <c r="B5204" t="s">
        <v>11860</v>
      </c>
      <c r="C5204" t="s">
        <v>11861</v>
      </c>
      <c r="D5204" t="s">
        <v>2854</v>
      </c>
      <c r="E5204" t="s">
        <v>3036</v>
      </c>
      <c r="F5204" t="s">
        <v>3048</v>
      </c>
      <c r="G5204" t="s">
        <v>11860</v>
      </c>
      <c r="H5204" t="s">
        <v>29</v>
      </c>
      <c r="I5204">
        <v>2843261.6534989001</v>
      </c>
      <c r="J5204">
        <v>48193.2</v>
      </c>
      <c r="K5204">
        <v>46002.6</v>
      </c>
      <c r="L5204">
        <v>2.4875621890547199E-2</v>
      </c>
      <c r="M5204">
        <v>30.407996900000001</v>
      </c>
      <c r="N5204">
        <v>120.374172</v>
      </c>
      <c r="O5204" t="s">
        <v>11851</v>
      </c>
      <c r="P5204" t="s">
        <v>97</v>
      </c>
      <c r="Q5204" t="s">
        <v>2858</v>
      </c>
      <c r="R5204">
        <v>0</v>
      </c>
      <c r="S5204">
        <v>30.486448990466869</v>
      </c>
      <c r="T5204">
        <v>120.6023849004898</v>
      </c>
      <c r="U5204">
        <v>23.582364356975599</v>
      </c>
      <c r="V5204" t="s">
        <v>32</v>
      </c>
      <c r="W5204" t="s">
        <v>33</v>
      </c>
      <c r="X5204" t="str">
        <f t="shared" si="243"/>
        <v>NPT76BLZN</v>
      </c>
      <c r="Y5204">
        <f t="shared" si="244"/>
        <v>1</v>
      </c>
      <c r="Z5204">
        <f>COUNTIF($X$2:X5204,X5204)</f>
        <v>1</v>
      </c>
      <c r="AA5204" t="str">
        <f t="shared" si="245"/>
        <v>NPT76BLZN1</v>
      </c>
      <c r="AB5204">
        <f>COUNTIF(实际辖区!A:A,全部结果!X5204)</f>
        <v>1</v>
      </c>
      <c r="AC5204" s="9" t="str">
        <f>VLOOKUP(AA5204,实际辖区!D:E,2,0)</f>
        <v>POS_75874914</v>
      </c>
    </row>
    <row r="5205" spans="1:29">
      <c r="A5205" t="s">
        <v>97</v>
      </c>
      <c r="B5205" t="s">
        <v>11862</v>
      </c>
      <c r="C5205" t="s">
        <v>11863</v>
      </c>
      <c r="D5205" t="s">
        <v>2854</v>
      </c>
      <c r="E5205" t="s">
        <v>3036</v>
      </c>
      <c r="F5205" t="s">
        <v>3048</v>
      </c>
      <c r="G5205" t="s">
        <v>11862</v>
      </c>
      <c r="H5205" t="s">
        <v>29</v>
      </c>
      <c r="I5205">
        <v>2832454.3119961298</v>
      </c>
      <c r="J5205">
        <v>38700.6</v>
      </c>
      <c r="K5205">
        <v>45272.4</v>
      </c>
      <c r="L5205">
        <v>2.4875621890547199E-2</v>
      </c>
      <c r="M5205">
        <v>30.502076299999999</v>
      </c>
      <c r="N5205">
        <v>120.6180931</v>
      </c>
      <c r="O5205" t="s">
        <v>11851</v>
      </c>
      <c r="P5205" t="s">
        <v>97</v>
      </c>
      <c r="Q5205" t="s">
        <v>2858</v>
      </c>
      <c r="R5205">
        <v>0</v>
      </c>
      <c r="S5205">
        <v>30.486448990466869</v>
      </c>
      <c r="T5205">
        <v>120.6023849004898</v>
      </c>
      <c r="U5205">
        <v>2.296877442786724</v>
      </c>
      <c r="V5205" t="s">
        <v>32</v>
      </c>
      <c r="W5205" t="s">
        <v>33</v>
      </c>
      <c r="X5205" t="str">
        <f t="shared" si="243"/>
        <v>NPT76BLZS</v>
      </c>
      <c r="Y5205">
        <f t="shared" si="244"/>
        <v>1</v>
      </c>
      <c r="Z5205">
        <f>COUNTIF($X$2:X5205,X5205)</f>
        <v>1</v>
      </c>
      <c r="AA5205" t="str">
        <f t="shared" si="245"/>
        <v>NPT76BLZS1</v>
      </c>
      <c r="AB5205">
        <f>COUNTIF(实际辖区!A:A,全部结果!X5205)</f>
        <v>1</v>
      </c>
      <c r="AC5205" s="9" t="str">
        <f>VLOOKUP(AA5205,实际辖区!D:E,2,0)</f>
        <v>POS_75874914</v>
      </c>
    </row>
    <row r="5206" spans="1:29">
      <c r="A5206" t="s">
        <v>97</v>
      </c>
      <c r="B5206" t="s">
        <v>11864</v>
      </c>
      <c r="C5206" t="s">
        <v>11865</v>
      </c>
      <c r="D5206" t="s">
        <v>2854</v>
      </c>
      <c r="E5206" t="s">
        <v>3036</v>
      </c>
      <c r="F5206" t="s">
        <v>3048</v>
      </c>
      <c r="G5206" t="s">
        <v>11864</v>
      </c>
      <c r="H5206" t="s">
        <v>29</v>
      </c>
      <c r="I5206">
        <v>3483463.1823822502</v>
      </c>
      <c r="J5206">
        <v>61336.800000000003</v>
      </c>
      <c r="K5206">
        <v>43812</v>
      </c>
      <c r="L5206">
        <v>1.99004975124378E-2</v>
      </c>
      <c r="M5206">
        <v>30.4487469</v>
      </c>
      <c r="N5206">
        <v>120.450194</v>
      </c>
      <c r="O5206" t="s">
        <v>11851</v>
      </c>
      <c r="P5206" t="s">
        <v>97</v>
      </c>
      <c r="Q5206" t="s">
        <v>2858</v>
      </c>
      <c r="R5206">
        <v>0</v>
      </c>
      <c r="S5206">
        <v>30.486448990466869</v>
      </c>
      <c r="T5206">
        <v>120.6023849004898</v>
      </c>
      <c r="U5206">
        <v>15.200917716355759</v>
      </c>
      <c r="V5206" t="s">
        <v>32</v>
      </c>
      <c r="W5206" t="s">
        <v>33</v>
      </c>
      <c r="X5206" t="str">
        <f t="shared" si="243"/>
        <v>NPT76BLZO</v>
      </c>
      <c r="Y5206">
        <f t="shared" si="244"/>
        <v>1</v>
      </c>
      <c r="Z5206">
        <f>COUNTIF($X$2:X5206,X5206)</f>
        <v>1</v>
      </c>
      <c r="AA5206" t="str">
        <f t="shared" si="245"/>
        <v>NPT76BLZO1</v>
      </c>
      <c r="AB5206">
        <f>COUNTIF(实际辖区!A:A,全部结果!X5206)</f>
        <v>1</v>
      </c>
      <c r="AC5206" s="9" t="str">
        <f>VLOOKUP(AA5206,实际辖区!D:E,2,0)</f>
        <v>POS_75874914</v>
      </c>
    </row>
    <row r="5207" spans="1:29">
      <c r="A5207" t="s">
        <v>97</v>
      </c>
      <c r="B5207" t="s">
        <v>11866</v>
      </c>
      <c r="C5207" t="s">
        <v>11867</v>
      </c>
      <c r="D5207" t="s">
        <v>2854</v>
      </c>
      <c r="E5207" t="s">
        <v>3036</v>
      </c>
      <c r="F5207" t="s">
        <v>3048</v>
      </c>
      <c r="G5207" t="s">
        <v>11866</v>
      </c>
      <c r="H5207" t="s">
        <v>29</v>
      </c>
      <c r="I5207">
        <v>4482473.12908269</v>
      </c>
      <c r="J5207">
        <v>78861.600000000006</v>
      </c>
      <c r="K5207">
        <v>70099.199999999997</v>
      </c>
      <c r="L5207">
        <v>1.4925373134328301E-2</v>
      </c>
      <c r="M5207">
        <v>30.518478500000001</v>
      </c>
      <c r="N5207">
        <v>120.70826030000001</v>
      </c>
      <c r="O5207" t="s">
        <v>11851</v>
      </c>
      <c r="P5207" t="s">
        <v>97</v>
      </c>
      <c r="Q5207" t="s">
        <v>2858</v>
      </c>
      <c r="R5207">
        <v>0</v>
      </c>
      <c r="S5207">
        <v>30.486448990466869</v>
      </c>
      <c r="T5207">
        <v>120.6023849004898</v>
      </c>
      <c r="U5207">
        <v>10.766080215303241</v>
      </c>
      <c r="V5207" t="s">
        <v>32</v>
      </c>
      <c r="W5207" t="s">
        <v>33</v>
      </c>
      <c r="X5207" t="str">
        <f t="shared" si="243"/>
        <v>NPT76BLZX</v>
      </c>
      <c r="Y5207">
        <f t="shared" si="244"/>
        <v>1</v>
      </c>
      <c r="Z5207">
        <f>COUNTIF($X$2:X5207,X5207)</f>
        <v>1</v>
      </c>
      <c r="AA5207" t="str">
        <f t="shared" si="245"/>
        <v>NPT76BLZX1</v>
      </c>
      <c r="AB5207">
        <f>COUNTIF(实际辖区!A:A,全部结果!X5207)</f>
        <v>1</v>
      </c>
      <c r="AC5207" s="9" t="str">
        <f>VLOOKUP(AA5207,实际辖区!D:E,2,0)</f>
        <v>POS_75874914</v>
      </c>
    </row>
    <row r="5208" spans="1:29">
      <c r="A5208" t="s">
        <v>97</v>
      </c>
      <c r="B5208" t="s">
        <v>11868</v>
      </c>
      <c r="C5208" t="s">
        <v>11869</v>
      </c>
      <c r="D5208" t="s">
        <v>2854</v>
      </c>
      <c r="E5208" t="s">
        <v>3036</v>
      </c>
      <c r="F5208" t="s">
        <v>3048</v>
      </c>
      <c r="G5208" t="s">
        <v>11868</v>
      </c>
      <c r="H5208" t="s">
        <v>29</v>
      </c>
      <c r="I5208">
        <v>3021269.1807569498</v>
      </c>
      <c r="J5208">
        <v>30668.400000000001</v>
      </c>
      <c r="K5208">
        <v>21175.8</v>
      </c>
      <c r="L5208">
        <v>9.9502487562189001E-3</v>
      </c>
      <c r="M5208">
        <v>30.552465999999999</v>
      </c>
      <c r="N5208">
        <v>120.6899471</v>
      </c>
      <c r="O5208" t="s">
        <v>11851</v>
      </c>
      <c r="P5208" t="s">
        <v>97</v>
      </c>
      <c r="Q5208" t="s">
        <v>2858</v>
      </c>
      <c r="R5208">
        <v>0</v>
      </c>
      <c r="S5208">
        <v>30.486448990466869</v>
      </c>
      <c r="T5208">
        <v>120.6023849004898</v>
      </c>
      <c r="U5208">
        <v>11.144253882246259</v>
      </c>
      <c r="V5208" t="s">
        <v>32</v>
      </c>
      <c r="W5208" t="s">
        <v>33</v>
      </c>
      <c r="X5208" t="str">
        <f t="shared" si="243"/>
        <v>NPT76BLZW</v>
      </c>
      <c r="Y5208">
        <f t="shared" si="244"/>
        <v>1</v>
      </c>
      <c r="Z5208">
        <f>COUNTIF($X$2:X5208,X5208)</f>
        <v>1</v>
      </c>
      <c r="AA5208" t="str">
        <f t="shared" si="245"/>
        <v>NPT76BLZW1</v>
      </c>
      <c r="AB5208">
        <f>COUNTIF(实际辖区!A:A,全部结果!X5208)</f>
        <v>1</v>
      </c>
      <c r="AC5208" s="9" t="str">
        <f>VLOOKUP(AA5208,实际辖区!D:E,2,0)</f>
        <v>POS_75874914</v>
      </c>
    </row>
    <row r="5209" spans="1:29">
      <c r="A5209" t="s">
        <v>97</v>
      </c>
      <c r="B5209" t="s">
        <v>11870</v>
      </c>
      <c r="C5209" t="s">
        <v>11871</v>
      </c>
      <c r="D5209" t="s">
        <v>2854</v>
      </c>
      <c r="E5209" t="s">
        <v>3036</v>
      </c>
      <c r="F5209" t="s">
        <v>3048</v>
      </c>
      <c r="G5209" t="s">
        <v>11870</v>
      </c>
      <c r="H5209" t="s">
        <v>29</v>
      </c>
      <c r="I5209">
        <v>2305757.8221736299</v>
      </c>
      <c r="J5209">
        <v>43812</v>
      </c>
      <c r="K5209">
        <v>35049.599999999999</v>
      </c>
      <c r="L5209">
        <v>4.9751243781093997E-3</v>
      </c>
      <c r="M5209">
        <v>30.426383699999999</v>
      </c>
      <c r="N5209">
        <v>120.66990800000001</v>
      </c>
      <c r="O5209" t="s">
        <v>11851</v>
      </c>
      <c r="P5209" t="s">
        <v>97</v>
      </c>
      <c r="Q5209" t="s">
        <v>2858</v>
      </c>
      <c r="R5209">
        <v>0</v>
      </c>
      <c r="S5209">
        <v>30.486448990466869</v>
      </c>
      <c r="T5209">
        <v>120.6023849004898</v>
      </c>
      <c r="U5209">
        <v>9.2949399290900168</v>
      </c>
      <c r="V5209" t="s">
        <v>32</v>
      </c>
      <c r="W5209" t="s">
        <v>33</v>
      </c>
      <c r="X5209" t="str">
        <f t="shared" si="243"/>
        <v>NPT76BLZR</v>
      </c>
      <c r="Y5209">
        <f t="shared" si="244"/>
        <v>1</v>
      </c>
      <c r="Z5209">
        <f>COUNTIF($X$2:X5209,X5209)</f>
        <v>1</v>
      </c>
      <c r="AA5209" t="str">
        <f t="shared" si="245"/>
        <v>NPT76BLZR1</v>
      </c>
      <c r="AB5209">
        <f>COUNTIF(实际辖区!A:A,全部结果!X5209)</f>
        <v>1</v>
      </c>
      <c r="AC5209" s="9" t="str">
        <f>VLOOKUP(AA5209,实际辖区!D:E,2,0)</f>
        <v>POS_75874914</v>
      </c>
    </row>
    <row r="5210" spans="1:29">
      <c r="A5210" t="s">
        <v>97</v>
      </c>
      <c r="B5210" t="s">
        <v>11872</v>
      </c>
      <c r="C5210" t="s">
        <v>11873</v>
      </c>
      <c r="D5210" t="s">
        <v>2854</v>
      </c>
      <c r="E5210" t="s">
        <v>3174</v>
      </c>
      <c r="F5210" t="s">
        <v>3175</v>
      </c>
      <c r="G5210" t="s">
        <v>11872</v>
      </c>
      <c r="H5210" t="s">
        <v>29</v>
      </c>
      <c r="I5210">
        <v>2622913.6147906599</v>
      </c>
      <c r="J5210">
        <v>70099.199999999997</v>
      </c>
      <c r="K5210">
        <v>61336.800000000003</v>
      </c>
      <c r="L5210">
        <v>0.28358208955223879</v>
      </c>
      <c r="M5210">
        <v>29.316368400000002</v>
      </c>
      <c r="N5210">
        <v>120.0673535</v>
      </c>
      <c r="O5210" t="s">
        <v>11874</v>
      </c>
      <c r="P5210" t="s">
        <v>97</v>
      </c>
      <c r="Q5210" t="s">
        <v>2858</v>
      </c>
      <c r="R5210">
        <v>0</v>
      </c>
      <c r="S5210">
        <v>29.335293621094859</v>
      </c>
      <c r="T5210">
        <v>120.10259897779071</v>
      </c>
      <c r="U5210">
        <v>4.0150171981830791</v>
      </c>
      <c r="V5210" t="s">
        <v>32</v>
      </c>
      <c r="W5210" t="s">
        <v>33</v>
      </c>
      <c r="X5210" t="str">
        <f t="shared" si="243"/>
        <v>NPT76BCTW</v>
      </c>
      <c r="Y5210">
        <f t="shared" si="244"/>
        <v>1</v>
      </c>
      <c r="Z5210">
        <f>COUNTIF($X$2:X5210,X5210)</f>
        <v>1</v>
      </c>
      <c r="AA5210" t="str">
        <f t="shared" si="245"/>
        <v>NPT76BCTW1</v>
      </c>
      <c r="AB5210">
        <f>COUNTIF(实际辖区!A:A,全部结果!X5210)</f>
        <v>1</v>
      </c>
      <c r="AC5210" s="9" t="str">
        <f>VLOOKUP(AA5210,实际辖区!D:E,2,0)</f>
        <v>POS_75874915</v>
      </c>
    </row>
    <row r="5211" spans="1:29">
      <c r="A5211" t="s">
        <v>97</v>
      </c>
      <c r="B5211" t="s">
        <v>11875</v>
      </c>
      <c r="C5211" t="s">
        <v>11876</v>
      </c>
      <c r="D5211" t="s">
        <v>2854</v>
      </c>
      <c r="E5211" t="s">
        <v>3174</v>
      </c>
      <c r="F5211" t="s">
        <v>3175</v>
      </c>
      <c r="G5211" t="s">
        <v>11875</v>
      </c>
      <c r="H5211" t="s">
        <v>29</v>
      </c>
      <c r="I5211">
        <v>3719122.6306596301</v>
      </c>
      <c r="J5211">
        <v>26287.200000000001</v>
      </c>
      <c r="K5211">
        <v>24362.76</v>
      </c>
      <c r="L5211">
        <v>0.16417910447761189</v>
      </c>
      <c r="M5211">
        <v>29.287352200000001</v>
      </c>
      <c r="N5211">
        <v>120.0494202</v>
      </c>
      <c r="O5211" t="s">
        <v>11874</v>
      </c>
      <c r="P5211" t="s">
        <v>97</v>
      </c>
      <c r="Q5211" t="s">
        <v>2858</v>
      </c>
      <c r="R5211">
        <v>0</v>
      </c>
      <c r="S5211">
        <v>29.335293621094859</v>
      </c>
      <c r="T5211">
        <v>120.10259897779071</v>
      </c>
      <c r="U5211">
        <v>7.4111804404126094</v>
      </c>
      <c r="V5211" t="s">
        <v>32</v>
      </c>
      <c r="W5211" t="s">
        <v>33</v>
      </c>
      <c r="X5211" t="str">
        <f t="shared" si="243"/>
        <v>NPT76AZVH</v>
      </c>
      <c r="Y5211">
        <f t="shared" si="244"/>
        <v>1</v>
      </c>
      <c r="Z5211">
        <f>COUNTIF($X$2:X5211,X5211)</f>
        <v>1</v>
      </c>
      <c r="AA5211" t="str">
        <f t="shared" si="245"/>
        <v>NPT76AZVH1</v>
      </c>
      <c r="AB5211">
        <f>COUNTIF(实际辖区!A:A,全部结果!X5211)</f>
        <v>1</v>
      </c>
      <c r="AC5211" s="9" t="str">
        <f>VLOOKUP(AA5211,实际辖区!D:E,2,0)</f>
        <v>POS_75874915</v>
      </c>
    </row>
    <row r="5212" spans="1:29">
      <c r="A5212" t="s">
        <v>97</v>
      </c>
      <c r="B5212" t="s">
        <v>11877</v>
      </c>
      <c r="C5212" t="s">
        <v>11878</v>
      </c>
      <c r="D5212" t="s">
        <v>2854</v>
      </c>
      <c r="E5212" t="s">
        <v>3174</v>
      </c>
      <c r="F5212" t="s">
        <v>3175</v>
      </c>
      <c r="G5212" t="s">
        <v>11877</v>
      </c>
      <c r="H5212" t="s">
        <v>29</v>
      </c>
      <c r="I5212">
        <v>6777491.2414825801</v>
      </c>
      <c r="J5212">
        <v>49116.6</v>
      </c>
      <c r="K5212">
        <v>44005.2</v>
      </c>
      <c r="L5212">
        <v>0.12437810945273629</v>
      </c>
      <c r="M5212">
        <v>29.326688399999998</v>
      </c>
      <c r="N5212">
        <v>120.0889986</v>
      </c>
      <c r="O5212" t="s">
        <v>11874</v>
      </c>
      <c r="P5212" t="s">
        <v>97</v>
      </c>
      <c r="Q5212" t="s">
        <v>2858</v>
      </c>
      <c r="R5212">
        <v>1</v>
      </c>
      <c r="S5212">
        <v>29.335293621094859</v>
      </c>
      <c r="T5212">
        <v>120.10259897779071</v>
      </c>
      <c r="U5212">
        <v>1.629325294104282</v>
      </c>
      <c r="V5212" t="s">
        <v>32</v>
      </c>
      <c r="W5212" t="s">
        <v>33</v>
      </c>
      <c r="X5212" t="str">
        <f t="shared" si="243"/>
        <v>NPT76AKLM</v>
      </c>
      <c r="Y5212">
        <f t="shared" si="244"/>
        <v>1</v>
      </c>
      <c r="Z5212">
        <f>COUNTIF($X$2:X5212,X5212)</f>
        <v>1</v>
      </c>
      <c r="AA5212" t="str">
        <f t="shared" si="245"/>
        <v>NPT76AKLM1</v>
      </c>
      <c r="AB5212">
        <f>COUNTIF(实际辖区!A:A,全部结果!X5212)</f>
        <v>1</v>
      </c>
      <c r="AC5212" s="9" t="str">
        <f>VLOOKUP(AA5212,实际辖区!D:E,2,0)</f>
        <v>POS_75874915</v>
      </c>
    </row>
    <row r="5213" spans="1:29">
      <c r="A5213" t="s">
        <v>97</v>
      </c>
      <c r="B5213" t="s">
        <v>11879</v>
      </c>
      <c r="C5213" t="s">
        <v>11880</v>
      </c>
      <c r="D5213" t="s">
        <v>2854</v>
      </c>
      <c r="E5213" t="s">
        <v>3174</v>
      </c>
      <c r="F5213" t="s">
        <v>11881</v>
      </c>
      <c r="G5213" t="s">
        <v>11879</v>
      </c>
      <c r="H5213" t="s">
        <v>29</v>
      </c>
      <c r="I5213">
        <v>4413936.12822448</v>
      </c>
      <c r="J5213">
        <v>55036.800000000003</v>
      </c>
      <c r="K5213">
        <v>55966.14</v>
      </c>
      <c r="L5213">
        <v>8.9552238805970102E-2</v>
      </c>
      <c r="M5213">
        <v>29.1622974</v>
      </c>
      <c r="N5213">
        <v>120.34135740000001</v>
      </c>
      <c r="O5213" t="s">
        <v>11874</v>
      </c>
      <c r="P5213" t="s">
        <v>97</v>
      </c>
      <c r="Q5213" t="s">
        <v>2858</v>
      </c>
      <c r="R5213">
        <v>0</v>
      </c>
      <c r="S5213">
        <v>29.335293621094859</v>
      </c>
      <c r="T5213">
        <v>120.10259897779071</v>
      </c>
      <c r="U5213">
        <v>30.10492238257131</v>
      </c>
      <c r="V5213" t="s">
        <v>32</v>
      </c>
      <c r="W5213" t="s">
        <v>33</v>
      </c>
      <c r="X5213" t="str">
        <f t="shared" si="243"/>
        <v>NPT76AKLX</v>
      </c>
      <c r="Y5213">
        <f t="shared" si="244"/>
        <v>1</v>
      </c>
      <c r="Z5213">
        <f>COUNTIF($X$2:X5213,X5213)</f>
        <v>1</v>
      </c>
      <c r="AA5213" t="str">
        <f t="shared" si="245"/>
        <v>NPT76AKLX1</v>
      </c>
      <c r="AB5213">
        <f>COUNTIF(实际辖区!A:A,全部结果!X5213)</f>
        <v>1</v>
      </c>
      <c r="AC5213" s="9" t="str">
        <f>VLOOKUP(AA5213,实际辖区!D:E,2,0)</f>
        <v>POS_75874915</v>
      </c>
    </row>
    <row r="5214" spans="1:29">
      <c r="A5214" t="s">
        <v>97</v>
      </c>
      <c r="B5214" t="s">
        <v>11882</v>
      </c>
      <c r="C5214" t="s">
        <v>11883</v>
      </c>
      <c r="D5214" t="s">
        <v>2854</v>
      </c>
      <c r="E5214" t="s">
        <v>3174</v>
      </c>
      <c r="F5214" t="s">
        <v>3175</v>
      </c>
      <c r="G5214" t="s">
        <v>11882</v>
      </c>
      <c r="H5214" t="s">
        <v>29</v>
      </c>
      <c r="I5214">
        <v>4888006.4628440402</v>
      </c>
      <c r="J5214">
        <v>61687.199999999997</v>
      </c>
      <c r="K5214">
        <v>33842.699999999997</v>
      </c>
      <c r="L5214">
        <v>8.9552238805970102E-2</v>
      </c>
      <c r="M5214">
        <v>29.378011000000001</v>
      </c>
      <c r="N5214">
        <v>120.1172674</v>
      </c>
      <c r="O5214" t="s">
        <v>11874</v>
      </c>
      <c r="P5214" t="s">
        <v>97</v>
      </c>
      <c r="Q5214" t="s">
        <v>2858</v>
      </c>
      <c r="R5214">
        <v>1</v>
      </c>
      <c r="S5214">
        <v>29.335293621094859</v>
      </c>
      <c r="T5214">
        <v>120.10259897779071</v>
      </c>
      <c r="U5214">
        <v>4.94446160300045</v>
      </c>
      <c r="V5214" t="s">
        <v>32</v>
      </c>
      <c r="W5214" t="s">
        <v>33</v>
      </c>
      <c r="X5214" t="str">
        <f t="shared" si="243"/>
        <v>NPT76JUQU</v>
      </c>
      <c r="Y5214">
        <f t="shared" si="244"/>
        <v>1</v>
      </c>
      <c r="Z5214">
        <f>COUNTIF($X$2:X5214,X5214)</f>
        <v>1</v>
      </c>
      <c r="AA5214" t="str">
        <f t="shared" si="245"/>
        <v>NPT76JUQU1</v>
      </c>
      <c r="AB5214">
        <f>COUNTIF(实际辖区!A:A,全部结果!X5214)</f>
        <v>1</v>
      </c>
      <c r="AC5214" s="9" t="str">
        <f>VLOOKUP(AA5214,实际辖区!D:E,2,0)</f>
        <v>POS_75874915</v>
      </c>
    </row>
    <row r="5215" spans="1:29">
      <c r="A5215" t="s">
        <v>97</v>
      </c>
      <c r="B5215" t="s">
        <v>11884</v>
      </c>
      <c r="C5215" t="s">
        <v>11885</v>
      </c>
      <c r="D5215" t="s">
        <v>2854</v>
      </c>
      <c r="E5215" t="s">
        <v>3174</v>
      </c>
      <c r="F5215" t="s">
        <v>11881</v>
      </c>
      <c r="G5215" t="s">
        <v>11884</v>
      </c>
      <c r="H5215" t="s">
        <v>29</v>
      </c>
      <c r="I5215">
        <v>5768710.4838709701</v>
      </c>
      <c r="J5215">
        <v>10838.4</v>
      </c>
      <c r="K5215">
        <v>16429.5</v>
      </c>
      <c r="L5215">
        <v>8.45771144278607E-2</v>
      </c>
      <c r="M5215">
        <v>29.2770972</v>
      </c>
      <c r="N5215">
        <v>120.2736541</v>
      </c>
      <c r="O5215" t="s">
        <v>11874</v>
      </c>
      <c r="P5215" t="s">
        <v>97</v>
      </c>
      <c r="Q5215" t="s">
        <v>2858</v>
      </c>
      <c r="R5215">
        <v>1</v>
      </c>
      <c r="S5215">
        <v>29.335293621094859</v>
      </c>
      <c r="T5215">
        <v>120.10259897779071</v>
      </c>
      <c r="U5215">
        <v>17.826090153143792</v>
      </c>
      <c r="V5215" t="s">
        <v>32</v>
      </c>
      <c r="W5215" t="s">
        <v>33</v>
      </c>
      <c r="X5215" t="str">
        <f t="shared" si="243"/>
        <v>NPT76AKLU</v>
      </c>
      <c r="Y5215">
        <f t="shared" si="244"/>
        <v>1</v>
      </c>
      <c r="Z5215">
        <f>COUNTIF($X$2:X5215,X5215)</f>
        <v>1</v>
      </c>
      <c r="AA5215" t="str">
        <f t="shared" si="245"/>
        <v>NPT76AKLU1</v>
      </c>
      <c r="AB5215">
        <f>COUNTIF(实际辖区!A:A,全部结果!X5215)</f>
        <v>1</v>
      </c>
      <c r="AC5215" s="9" t="str">
        <f>VLOOKUP(AA5215,实际辖区!D:E,2,0)</f>
        <v>POS_75874915</v>
      </c>
    </row>
    <row r="5216" spans="1:29">
      <c r="A5216" t="s">
        <v>97</v>
      </c>
      <c r="B5216" t="s">
        <v>11886</v>
      </c>
      <c r="C5216" t="s">
        <v>11887</v>
      </c>
      <c r="D5216" t="s">
        <v>2854</v>
      </c>
      <c r="E5216" t="s">
        <v>3174</v>
      </c>
      <c r="F5216" t="s">
        <v>3175</v>
      </c>
      <c r="G5216" t="s">
        <v>11886</v>
      </c>
      <c r="H5216" t="s">
        <v>29</v>
      </c>
      <c r="I5216">
        <v>2550809.4823730001</v>
      </c>
      <c r="J5216">
        <v>17524.8</v>
      </c>
      <c r="K5216">
        <v>43812</v>
      </c>
      <c r="L5216">
        <v>2.9850746268656699E-2</v>
      </c>
      <c r="M5216">
        <v>29.278449599999998</v>
      </c>
      <c r="N5216">
        <v>119.93908159999999</v>
      </c>
      <c r="O5216" t="s">
        <v>11874</v>
      </c>
      <c r="P5216" t="s">
        <v>97</v>
      </c>
      <c r="Q5216" t="s">
        <v>2858</v>
      </c>
      <c r="R5216">
        <v>0</v>
      </c>
      <c r="S5216">
        <v>29.335293621094859</v>
      </c>
      <c r="T5216">
        <v>120.10259897779071</v>
      </c>
      <c r="U5216">
        <v>17.089540251845449</v>
      </c>
      <c r="V5216" t="s">
        <v>32</v>
      </c>
      <c r="W5216" t="s">
        <v>33</v>
      </c>
      <c r="X5216" t="str">
        <f t="shared" si="243"/>
        <v>NPT76BMTN</v>
      </c>
      <c r="Y5216">
        <f t="shared" si="244"/>
        <v>1</v>
      </c>
      <c r="Z5216">
        <f>COUNTIF($X$2:X5216,X5216)</f>
        <v>1</v>
      </c>
      <c r="AA5216" t="str">
        <f t="shared" si="245"/>
        <v>NPT76BMTN1</v>
      </c>
      <c r="AB5216">
        <f>COUNTIF(实际辖区!A:A,全部结果!X5216)</f>
        <v>1</v>
      </c>
      <c r="AC5216" s="9" t="str">
        <f>VLOOKUP(AA5216,实际辖区!D:E,2,0)</f>
        <v>POS_75874915</v>
      </c>
    </row>
    <row r="5217" spans="1:29">
      <c r="A5217" t="s">
        <v>97</v>
      </c>
      <c r="B5217" t="s">
        <v>11888</v>
      </c>
      <c r="C5217" t="s">
        <v>11889</v>
      </c>
      <c r="D5217" t="s">
        <v>2854</v>
      </c>
      <c r="E5217" t="s">
        <v>3174</v>
      </c>
      <c r="F5217" t="s">
        <v>3181</v>
      </c>
      <c r="G5217" t="s">
        <v>11888</v>
      </c>
      <c r="H5217" t="s">
        <v>29</v>
      </c>
      <c r="I5217">
        <v>1816658.7396569999</v>
      </c>
      <c r="J5217">
        <v>17524.8</v>
      </c>
      <c r="K5217">
        <v>23257.8</v>
      </c>
      <c r="L5217">
        <v>1.4925373134328301E-2</v>
      </c>
      <c r="M5217">
        <v>29.427789300000001</v>
      </c>
      <c r="N5217">
        <v>119.9627416</v>
      </c>
      <c r="O5217" t="s">
        <v>11874</v>
      </c>
      <c r="P5217" t="s">
        <v>97</v>
      </c>
      <c r="Q5217" t="s">
        <v>2858</v>
      </c>
      <c r="R5217">
        <v>0</v>
      </c>
      <c r="S5217">
        <v>29.335293621094859</v>
      </c>
      <c r="T5217">
        <v>120.10259897779071</v>
      </c>
      <c r="U5217">
        <v>17.013299635222459</v>
      </c>
      <c r="V5217" t="s">
        <v>32</v>
      </c>
      <c r="W5217" t="s">
        <v>33</v>
      </c>
      <c r="X5217" t="str">
        <f t="shared" si="243"/>
        <v>NPT76AL3B</v>
      </c>
      <c r="Y5217">
        <f t="shared" si="244"/>
        <v>1</v>
      </c>
      <c r="Z5217">
        <f>COUNTIF($X$2:X5217,X5217)</f>
        <v>1</v>
      </c>
      <c r="AA5217" t="str">
        <f t="shared" si="245"/>
        <v>NPT76AL3B1</v>
      </c>
      <c r="AB5217">
        <f>COUNTIF(实际辖区!A:A,全部结果!X5217)</f>
        <v>1</v>
      </c>
      <c r="AC5217" s="9" t="str">
        <f>VLOOKUP(AA5217,实际辖区!D:E,2,0)</f>
        <v>POS_75874915</v>
      </c>
    </row>
    <row r="5218" spans="1:29">
      <c r="A5218" t="s">
        <v>97</v>
      </c>
      <c r="B5218" t="s">
        <v>11890</v>
      </c>
      <c r="C5218" t="s">
        <v>11891</v>
      </c>
      <c r="D5218" t="s">
        <v>2854</v>
      </c>
      <c r="E5218" t="s">
        <v>3174</v>
      </c>
      <c r="F5218" t="s">
        <v>3181</v>
      </c>
      <c r="G5218" t="s">
        <v>11890</v>
      </c>
      <c r="H5218" t="s">
        <v>29</v>
      </c>
      <c r="I5218">
        <v>813422.88253719697</v>
      </c>
      <c r="J5218">
        <v>11683.2</v>
      </c>
      <c r="K5218">
        <v>3651</v>
      </c>
      <c r="L5218">
        <v>9.9502487562189001E-3</v>
      </c>
      <c r="M5218">
        <v>29.631935200000001</v>
      </c>
      <c r="N5218">
        <v>119.94249499999999</v>
      </c>
      <c r="O5218" t="s">
        <v>11874</v>
      </c>
      <c r="P5218" t="s">
        <v>97</v>
      </c>
      <c r="Q5218" t="s">
        <v>2858</v>
      </c>
      <c r="R5218">
        <v>0</v>
      </c>
      <c r="S5218">
        <v>29.335293621094859</v>
      </c>
      <c r="T5218">
        <v>120.10259897779071</v>
      </c>
      <c r="U5218">
        <v>36.362679247965282</v>
      </c>
      <c r="V5218" t="s">
        <v>32</v>
      </c>
      <c r="W5218" t="s">
        <v>33</v>
      </c>
      <c r="X5218" t="str">
        <f t="shared" si="243"/>
        <v>NPT76B884</v>
      </c>
      <c r="Y5218">
        <f t="shared" si="244"/>
        <v>1</v>
      </c>
      <c r="Z5218">
        <f>COUNTIF($X$2:X5218,X5218)</f>
        <v>1</v>
      </c>
      <c r="AA5218" t="str">
        <f t="shared" si="245"/>
        <v>NPT76B8841</v>
      </c>
      <c r="AB5218">
        <f>COUNTIF(实际辖区!A:A,全部结果!X5218)</f>
        <v>1</v>
      </c>
      <c r="AC5218" s="9" t="str">
        <f>VLOOKUP(AA5218,实际辖区!D:E,2,0)</f>
        <v>POS_75874915</v>
      </c>
    </row>
    <row r="5219" spans="1:29">
      <c r="A5219" t="s">
        <v>97</v>
      </c>
      <c r="B5219" t="s">
        <v>11892</v>
      </c>
      <c r="C5219" t="s">
        <v>11893</v>
      </c>
      <c r="D5219" t="s">
        <v>2854</v>
      </c>
      <c r="E5219" t="s">
        <v>3174</v>
      </c>
      <c r="F5219" t="s">
        <v>11881</v>
      </c>
      <c r="G5219" t="s">
        <v>11892</v>
      </c>
      <c r="H5219" t="s">
        <v>29</v>
      </c>
      <c r="I5219">
        <v>9087166.1290322598</v>
      </c>
      <c r="J5219">
        <v>0</v>
      </c>
      <c r="K5219">
        <v>0</v>
      </c>
      <c r="L5219">
        <v>9.9999999999999995E-7</v>
      </c>
      <c r="M5219">
        <v>29.266269099999999</v>
      </c>
      <c r="N5219">
        <v>120.2425595</v>
      </c>
      <c r="O5219" t="s">
        <v>11874</v>
      </c>
      <c r="P5219" t="s">
        <v>97</v>
      </c>
      <c r="Q5219" t="s">
        <v>2858</v>
      </c>
      <c r="R5219">
        <v>0</v>
      </c>
      <c r="S5219">
        <v>29.335293621094859</v>
      </c>
      <c r="T5219">
        <v>120.10259897779071</v>
      </c>
      <c r="U5219">
        <v>15.6024789711939</v>
      </c>
      <c r="V5219" t="s">
        <v>32</v>
      </c>
      <c r="W5219" t="s">
        <v>33</v>
      </c>
      <c r="X5219" t="str">
        <f t="shared" si="243"/>
        <v>NPT768VEJ</v>
      </c>
      <c r="Y5219">
        <f t="shared" si="244"/>
        <v>1</v>
      </c>
      <c r="Z5219">
        <f>COUNTIF($X$2:X5219,X5219)</f>
        <v>1</v>
      </c>
      <c r="AA5219" t="str">
        <f t="shared" si="245"/>
        <v>NPT768VEJ1</v>
      </c>
      <c r="AB5219">
        <f>COUNTIF(实际辖区!A:A,全部结果!X5219)</f>
        <v>1</v>
      </c>
      <c r="AC5219" s="9" t="str">
        <f>VLOOKUP(AA5219,实际辖区!D:E,2,0)</f>
        <v>POS_75874915</v>
      </c>
    </row>
    <row r="5220" spans="1:29">
      <c r="A5220" t="s">
        <v>97</v>
      </c>
      <c r="B5220" t="s">
        <v>11894</v>
      </c>
      <c r="C5220" t="s">
        <v>11895</v>
      </c>
      <c r="D5220" t="s">
        <v>2854</v>
      </c>
      <c r="E5220" t="s">
        <v>3051</v>
      </c>
      <c r="F5220" t="s">
        <v>3052</v>
      </c>
      <c r="G5220" t="s">
        <v>11894</v>
      </c>
      <c r="H5220" t="s">
        <v>29</v>
      </c>
      <c r="I5220">
        <v>6826595.9207134396</v>
      </c>
      <c r="J5220">
        <v>21357</v>
      </c>
      <c r="K5220">
        <v>9015.9</v>
      </c>
      <c r="L5220">
        <v>0.29353233830845771</v>
      </c>
      <c r="M5220">
        <v>30.0342363</v>
      </c>
      <c r="N5220">
        <v>121.1768115</v>
      </c>
      <c r="O5220" t="s">
        <v>11896</v>
      </c>
      <c r="P5220" t="s">
        <v>97</v>
      </c>
      <c r="Q5220" t="s">
        <v>2858</v>
      </c>
      <c r="R5220">
        <v>1</v>
      </c>
      <c r="S5220">
        <v>30.057747556038979</v>
      </c>
      <c r="T5220">
        <v>121.1498086936414</v>
      </c>
      <c r="U5220">
        <v>3.6843776816478919</v>
      </c>
      <c r="V5220" t="s">
        <v>32</v>
      </c>
      <c r="W5220" t="s">
        <v>33</v>
      </c>
      <c r="X5220" t="str">
        <f t="shared" si="243"/>
        <v>NPT76AKBO</v>
      </c>
      <c r="Y5220">
        <f t="shared" si="244"/>
        <v>1</v>
      </c>
      <c r="Z5220">
        <f>COUNTIF($X$2:X5220,X5220)</f>
        <v>1</v>
      </c>
      <c r="AA5220" t="str">
        <f t="shared" si="245"/>
        <v>NPT76AKBO1</v>
      </c>
      <c r="AB5220">
        <f>COUNTIF(实际辖区!A:A,全部结果!X5220)</f>
        <v>1</v>
      </c>
      <c r="AC5220" s="9" t="str">
        <f>VLOOKUP(AA5220,实际辖区!D:E,2,0)</f>
        <v>POS_75874916</v>
      </c>
    </row>
    <row r="5221" spans="1:29">
      <c r="A5221" t="s">
        <v>97</v>
      </c>
      <c r="B5221" t="s">
        <v>11897</v>
      </c>
      <c r="C5221" t="s">
        <v>11898</v>
      </c>
      <c r="D5221" t="s">
        <v>2854</v>
      </c>
      <c r="E5221" t="s">
        <v>3051</v>
      </c>
      <c r="F5221" t="s">
        <v>3052</v>
      </c>
      <c r="G5221" t="s">
        <v>11897</v>
      </c>
      <c r="H5221" t="s">
        <v>29</v>
      </c>
      <c r="I5221">
        <v>5106656.6033820203</v>
      </c>
      <c r="J5221">
        <v>73312.08</v>
      </c>
      <c r="K5221">
        <v>82090.2</v>
      </c>
      <c r="L5221">
        <v>0.20895522388059701</v>
      </c>
      <c r="M5221">
        <v>30.168747</v>
      </c>
      <c r="N5221">
        <v>121.05762989999999</v>
      </c>
      <c r="O5221" t="s">
        <v>11896</v>
      </c>
      <c r="P5221" t="s">
        <v>97</v>
      </c>
      <c r="Q5221" t="s">
        <v>2858</v>
      </c>
      <c r="R5221">
        <v>0</v>
      </c>
      <c r="S5221">
        <v>30.057747556038979</v>
      </c>
      <c r="T5221">
        <v>121.1498086936414</v>
      </c>
      <c r="U5221">
        <v>15.176644975428969</v>
      </c>
      <c r="V5221" t="s">
        <v>32</v>
      </c>
      <c r="W5221" t="s">
        <v>33</v>
      </c>
      <c r="X5221" t="str">
        <f t="shared" si="243"/>
        <v>NPT76AKBN</v>
      </c>
      <c r="Y5221">
        <f t="shared" si="244"/>
        <v>1</v>
      </c>
      <c r="Z5221">
        <f>COUNTIF($X$2:X5221,X5221)</f>
        <v>1</v>
      </c>
      <c r="AA5221" t="str">
        <f t="shared" si="245"/>
        <v>NPT76AKBN1</v>
      </c>
      <c r="AB5221">
        <f>COUNTIF(实际辖区!A:A,全部结果!X5221)</f>
        <v>1</v>
      </c>
      <c r="AC5221" s="9" t="str">
        <f>VLOOKUP(AA5221,实际辖区!D:E,2,0)</f>
        <v>POS_75874916</v>
      </c>
    </row>
    <row r="5222" spans="1:29">
      <c r="A5222" t="s">
        <v>97</v>
      </c>
      <c r="B5222" t="s">
        <v>11899</v>
      </c>
      <c r="C5222" t="s">
        <v>11900</v>
      </c>
      <c r="D5222" t="s">
        <v>2854</v>
      </c>
      <c r="E5222" t="s">
        <v>3051</v>
      </c>
      <c r="F5222" t="s">
        <v>3052</v>
      </c>
      <c r="G5222" t="s">
        <v>11899</v>
      </c>
      <c r="H5222" t="s">
        <v>29</v>
      </c>
      <c r="I5222">
        <v>3220606.4516129</v>
      </c>
      <c r="J5222">
        <v>34398</v>
      </c>
      <c r="K5222">
        <v>35544.6</v>
      </c>
      <c r="L5222">
        <v>0.19402985074626861</v>
      </c>
      <c r="M5222">
        <v>30.041076199999999</v>
      </c>
      <c r="N5222">
        <v>121.130298</v>
      </c>
      <c r="O5222" t="s">
        <v>11896</v>
      </c>
      <c r="P5222" t="s">
        <v>97</v>
      </c>
      <c r="Q5222" t="s">
        <v>2858</v>
      </c>
      <c r="R5222">
        <v>0</v>
      </c>
      <c r="S5222">
        <v>30.057747556038979</v>
      </c>
      <c r="T5222">
        <v>121.1498086936414</v>
      </c>
      <c r="U5222">
        <v>2.6373710217847202</v>
      </c>
      <c r="V5222" t="s">
        <v>32</v>
      </c>
      <c r="W5222" t="s">
        <v>33</v>
      </c>
      <c r="X5222" t="str">
        <f t="shared" si="243"/>
        <v>NPT76AKBL</v>
      </c>
      <c r="Y5222">
        <f t="shared" si="244"/>
        <v>1</v>
      </c>
      <c r="Z5222">
        <f>COUNTIF($X$2:X5222,X5222)</f>
        <v>1</v>
      </c>
      <c r="AA5222" t="str">
        <f t="shared" si="245"/>
        <v>NPT76AKBL1</v>
      </c>
      <c r="AB5222">
        <f>COUNTIF(实际辖区!A:A,全部结果!X5222)</f>
        <v>1</v>
      </c>
      <c r="AC5222" s="9" t="str">
        <f>VLOOKUP(AA5222,实际辖区!D:E,2,0)</f>
        <v>POS_75874916</v>
      </c>
    </row>
    <row r="5223" spans="1:29">
      <c r="A5223" t="s">
        <v>97</v>
      </c>
      <c r="B5223" t="s">
        <v>11901</v>
      </c>
      <c r="C5223" t="s">
        <v>11902</v>
      </c>
      <c r="D5223" t="s">
        <v>2854</v>
      </c>
      <c r="E5223" t="s">
        <v>3051</v>
      </c>
      <c r="F5223" t="s">
        <v>3052</v>
      </c>
      <c r="G5223" t="s">
        <v>11901</v>
      </c>
      <c r="H5223" t="s">
        <v>29</v>
      </c>
      <c r="I5223">
        <v>3014489.5077900402</v>
      </c>
      <c r="J5223">
        <v>60606.6</v>
      </c>
      <c r="K5223">
        <v>62505.120000000003</v>
      </c>
      <c r="L5223">
        <v>9.9502487562189004E-2</v>
      </c>
      <c r="M5223">
        <v>30.026480100000001</v>
      </c>
      <c r="N5223">
        <v>121.1568417</v>
      </c>
      <c r="O5223" t="s">
        <v>11896</v>
      </c>
      <c r="P5223" t="s">
        <v>97</v>
      </c>
      <c r="Q5223" t="s">
        <v>2858</v>
      </c>
      <c r="R5223">
        <v>0</v>
      </c>
      <c r="S5223">
        <v>30.057747556038979</v>
      </c>
      <c r="T5223">
        <v>121.1498086936414</v>
      </c>
      <c r="U5223">
        <v>3.5318430693368059</v>
      </c>
      <c r="V5223" t="s">
        <v>32</v>
      </c>
      <c r="W5223" t="s">
        <v>33</v>
      </c>
      <c r="X5223" t="str">
        <f t="shared" si="243"/>
        <v>NPT76CCSI</v>
      </c>
      <c r="Y5223">
        <f t="shared" si="244"/>
        <v>1</v>
      </c>
      <c r="Z5223">
        <f>COUNTIF($X$2:X5223,X5223)</f>
        <v>1</v>
      </c>
      <c r="AA5223" t="str">
        <f t="shared" si="245"/>
        <v>NPT76CCSI1</v>
      </c>
      <c r="AB5223">
        <f>COUNTIF(实际辖区!A:A,全部结果!X5223)</f>
        <v>1</v>
      </c>
      <c r="AC5223" s="9" t="str">
        <f>VLOOKUP(AA5223,实际辖区!D:E,2,0)</f>
        <v>POS_75874916</v>
      </c>
    </row>
    <row r="5224" spans="1:29">
      <c r="A5224" t="s">
        <v>97</v>
      </c>
      <c r="B5224" t="s">
        <v>11903</v>
      </c>
      <c r="C5224" t="s">
        <v>11904</v>
      </c>
      <c r="D5224" t="s">
        <v>2854</v>
      </c>
      <c r="E5224" t="s">
        <v>3051</v>
      </c>
      <c r="F5224" t="s">
        <v>3052</v>
      </c>
      <c r="G5224" t="s">
        <v>11903</v>
      </c>
      <c r="H5224" t="s">
        <v>29</v>
      </c>
      <c r="I5224">
        <v>2856241.0322595099</v>
      </c>
      <c r="J5224">
        <v>71340.539999999994</v>
      </c>
      <c r="K5224">
        <v>58416</v>
      </c>
      <c r="L5224">
        <v>8.45771144278607E-2</v>
      </c>
      <c r="M5224">
        <v>30.104261099999999</v>
      </c>
      <c r="N5224">
        <v>121.09504699999999</v>
      </c>
      <c r="O5224" t="s">
        <v>11896</v>
      </c>
      <c r="P5224" t="s">
        <v>97</v>
      </c>
      <c r="Q5224" t="s">
        <v>2858</v>
      </c>
      <c r="R5224">
        <v>0</v>
      </c>
      <c r="S5224">
        <v>30.057747556038979</v>
      </c>
      <c r="T5224">
        <v>121.1498086936414</v>
      </c>
      <c r="U5224">
        <v>7.3796397611781561</v>
      </c>
      <c r="V5224" t="s">
        <v>32</v>
      </c>
      <c r="W5224" t="s">
        <v>33</v>
      </c>
      <c r="X5224" t="str">
        <f t="shared" si="243"/>
        <v>NPT76AH07</v>
      </c>
      <c r="Y5224">
        <f t="shared" si="244"/>
        <v>1</v>
      </c>
      <c r="Z5224">
        <f>COUNTIF($X$2:X5224,X5224)</f>
        <v>1</v>
      </c>
      <c r="AA5224" t="str">
        <f t="shared" si="245"/>
        <v>NPT76AH071</v>
      </c>
      <c r="AB5224">
        <f>COUNTIF(实际辖区!A:A,全部结果!X5224)</f>
        <v>1</v>
      </c>
      <c r="AC5224" s="9" t="str">
        <f>VLOOKUP(AA5224,实际辖区!D:E,2,0)</f>
        <v>POS_75874916</v>
      </c>
    </row>
    <row r="5225" spans="1:29">
      <c r="A5225" t="s">
        <v>97</v>
      </c>
      <c r="B5225" t="s">
        <v>11905</v>
      </c>
      <c r="C5225" t="s">
        <v>11906</v>
      </c>
      <c r="D5225" t="s">
        <v>2854</v>
      </c>
      <c r="E5225" t="s">
        <v>3051</v>
      </c>
      <c r="F5225" t="s">
        <v>3052</v>
      </c>
      <c r="G5225" t="s">
        <v>11905</v>
      </c>
      <c r="H5225" t="s">
        <v>29</v>
      </c>
      <c r="I5225">
        <v>2707468.0279582902</v>
      </c>
      <c r="J5225">
        <v>52939.5</v>
      </c>
      <c r="K5225">
        <v>44276.7</v>
      </c>
      <c r="L5225">
        <v>6.4676616915422799E-2</v>
      </c>
      <c r="M5225">
        <v>30.094798000000001</v>
      </c>
      <c r="N5225">
        <v>121.1680664</v>
      </c>
      <c r="O5225" t="s">
        <v>11896</v>
      </c>
      <c r="P5225" t="s">
        <v>97</v>
      </c>
      <c r="Q5225" t="s">
        <v>2858</v>
      </c>
      <c r="R5225">
        <v>0</v>
      </c>
      <c r="S5225">
        <v>30.057747556038979</v>
      </c>
      <c r="T5225">
        <v>121.1498086936414</v>
      </c>
      <c r="U5225">
        <v>4.4684980634273854</v>
      </c>
      <c r="V5225" t="s">
        <v>32</v>
      </c>
      <c r="W5225" t="s">
        <v>33</v>
      </c>
      <c r="X5225" t="str">
        <f t="shared" si="243"/>
        <v>NPT76BFYH</v>
      </c>
      <c r="Y5225">
        <f t="shared" si="244"/>
        <v>1</v>
      </c>
      <c r="Z5225">
        <f>COUNTIF($X$2:X5225,X5225)</f>
        <v>1</v>
      </c>
      <c r="AA5225" t="str">
        <f t="shared" si="245"/>
        <v>NPT76BFYH1</v>
      </c>
      <c r="AB5225">
        <f>COUNTIF(实际辖区!A:A,全部结果!X5225)</f>
        <v>1</v>
      </c>
      <c r="AC5225" s="9" t="str">
        <f>VLOOKUP(AA5225,实际辖区!D:E,2,0)</f>
        <v>POS_75874916</v>
      </c>
    </row>
    <row r="5226" spans="1:29">
      <c r="A5226" t="s">
        <v>97</v>
      </c>
      <c r="B5226" t="s">
        <v>11907</v>
      </c>
      <c r="C5226" t="s">
        <v>11908</v>
      </c>
      <c r="D5226" t="s">
        <v>2854</v>
      </c>
      <c r="E5226" t="s">
        <v>3051</v>
      </c>
      <c r="F5226" t="s">
        <v>3052</v>
      </c>
      <c r="G5226" t="s">
        <v>11907</v>
      </c>
      <c r="H5226" t="s">
        <v>29</v>
      </c>
      <c r="I5226">
        <v>2639596.3460309198</v>
      </c>
      <c r="J5226">
        <v>35049.599999999999</v>
      </c>
      <c r="K5226">
        <v>35049.599999999999</v>
      </c>
      <c r="L5226">
        <v>9.9502487562189001E-3</v>
      </c>
      <c r="M5226">
        <v>29.989004699999999</v>
      </c>
      <c r="N5226">
        <v>121.24459280000001</v>
      </c>
      <c r="O5226" t="s">
        <v>11896</v>
      </c>
      <c r="P5226" t="s">
        <v>97</v>
      </c>
      <c r="Q5226" t="s">
        <v>2858</v>
      </c>
      <c r="R5226">
        <v>0</v>
      </c>
      <c r="S5226">
        <v>30.057747556038979</v>
      </c>
      <c r="T5226">
        <v>121.1498086936414</v>
      </c>
      <c r="U5226">
        <v>11.90243962033515</v>
      </c>
      <c r="V5226" t="s">
        <v>32</v>
      </c>
      <c r="W5226" t="s">
        <v>33</v>
      </c>
      <c r="X5226" t="str">
        <f t="shared" si="243"/>
        <v>NPT76BOGY</v>
      </c>
      <c r="Y5226">
        <f t="shared" si="244"/>
        <v>1</v>
      </c>
      <c r="Z5226">
        <f>COUNTIF($X$2:X5226,X5226)</f>
        <v>1</v>
      </c>
      <c r="AA5226" t="str">
        <f t="shared" si="245"/>
        <v>NPT76BOGY1</v>
      </c>
      <c r="AB5226">
        <f>COUNTIF(实际辖区!A:A,全部结果!X5226)</f>
        <v>1</v>
      </c>
      <c r="AC5226" s="9" t="str">
        <f>VLOOKUP(AA5226,实际辖区!D:E,2,0)</f>
        <v>POS_75874916</v>
      </c>
    </row>
    <row r="5227" spans="1:29">
      <c r="A5227" t="s">
        <v>97</v>
      </c>
      <c r="B5227" t="s">
        <v>11909</v>
      </c>
      <c r="C5227" t="s">
        <v>11910</v>
      </c>
      <c r="D5227" t="s">
        <v>2854</v>
      </c>
      <c r="E5227" t="s">
        <v>3051</v>
      </c>
      <c r="F5227" t="s">
        <v>3052</v>
      </c>
      <c r="G5227" t="s">
        <v>11909</v>
      </c>
      <c r="H5227" t="s">
        <v>29</v>
      </c>
      <c r="I5227">
        <v>2839474.4397139498</v>
      </c>
      <c r="J5227">
        <v>45345.42</v>
      </c>
      <c r="K5227">
        <v>41907.480000000003</v>
      </c>
      <c r="L5227">
        <v>4.9751243781093997E-3</v>
      </c>
      <c r="M5227">
        <v>30.003292600000002</v>
      </c>
      <c r="N5227">
        <v>121.1689782</v>
      </c>
      <c r="O5227" t="s">
        <v>11896</v>
      </c>
      <c r="P5227" t="s">
        <v>97</v>
      </c>
      <c r="Q5227" t="s">
        <v>2858</v>
      </c>
      <c r="R5227">
        <v>0</v>
      </c>
      <c r="S5227">
        <v>30.057747556038979</v>
      </c>
      <c r="T5227">
        <v>121.1498086936414</v>
      </c>
      <c r="U5227">
        <v>6.3133312203074912</v>
      </c>
      <c r="V5227" t="s">
        <v>32</v>
      </c>
      <c r="W5227" t="s">
        <v>33</v>
      </c>
      <c r="X5227" t="str">
        <f t="shared" si="243"/>
        <v>NPT76BNPD</v>
      </c>
      <c r="Y5227">
        <f t="shared" si="244"/>
        <v>1</v>
      </c>
      <c r="Z5227">
        <f>COUNTIF($X$2:X5227,X5227)</f>
        <v>1</v>
      </c>
      <c r="AA5227" t="str">
        <f t="shared" si="245"/>
        <v>NPT76BNPD1</v>
      </c>
      <c r="AB5227">
        <f>COUNTIF(实际辖区!A:A,全部结果!X5227)</f>
        <v>1</v>
      </c>
      <c r="AC5227" s="9" t="str">
        <f>VLOOKUP(AA5227,实际辖区!D:E,2,0)</f>
        <v>POS_75874916</v>
      </c>
    </row>
    <row r="5228" spans="1:29">
      <c r="A5228" t="s">
        <v>97</v>
      </c>
      <c r="B5228" t="s">
        <v>11911</v>
      </c>
      <c r="C5228" t="s">
        <v>11912</v>
      </c>
      <c r="D5228" t="s">
        <v>2854</v>
      </c>
      <c r="E5228" t="s">
        <v>3174</v>
      </c>
      <c r="F5228" t="s">
        <v>3217</v>
      </c>
      <c r="G5228" t="s">
        <v>11911</v>
      </c>
      <c r="H5228" t="s">
        <v>29</v>
      </c>
      <c r="I5228">
        <v>4946867.1551055703</v>
      </c>
      <c r="J5228">
        <v>52345.2</v>
      </c>
      <c r="K5228">
        <v>54941.82</v>
      </c>
      <c r="L5228">
        <v>0.1393034825870646</v>
      </c>
      <c r="M5228">
        <v>28.9018786</v>
      </c>
      <c r="N5228">
        <v>120.0405035</v>
      </c>
      <c r="O5228" t="s">
        <v>11913</v>
      </c>
      <c r="P5228" t="s">
        <v>97</v>
      </c>
      <c r="Q5228" t="s">
        <v>2858</v>
      </c>
      <c r="R5228">
        <v>1</v>
      </c>
      <c r="S5228">
        <v>28.92580950509522</v>
      </c>
      <c r="T5228">
        <v>119.9743065296305</v>
      </c>
      <c r="U5228">
        <v>6.9791510829608612</v>
      </c>
      <c r="V5228" t="s">
        <v>32</v>
      </c>
      <c r="W5228" t="s">
        <v>33</v>
      </c>
      <c r="X5228" t="str">
        <f t="shared" si="243"/>
        <v>NPT76AKLQ</v>
      </c>
      <c r="Y5228">
        <f t="shared" si="244"/>
        <v>1</v>
      </c>
      <c r="Z5228">
        <f>COUNTIF($X$2:X5228,X5228)</f>
        <v>1</v>
      </c>
      <c r="AA5228" t="str">
        <f t="shared" si="245"/>
        <v>NPT76AKLQ1</v>
      </c>
      <c r="AB5228">
        <f>COUNTIF(实际辖区!A:A,全部结果!X5228)</f>
        <v>1</v>
      </c>
      <c r="AC5228" s="9" t="str">
        <f>VLOOKUP(AA5228,实际辖区!D:E,2,0)</f>
        <v>POS_75875141</v>
      </c>
    </row>
    <row r="5229" spans="1:29">
      <c r="A5229" t="s">
        <v>97</v>
      </c>
      <c r="B5229" t="s">
        <v>11914</v>
      </c>
      <c r="C5229" t="s">
        <v>11915</v>
      </c>
      <c r="D5229" t="s">
        <v>2854</v>
      </c>
      <c r="E5229" t="s">
        <v>3174</v>
      </c>
      <c r="F5229" t="s">
        <v>3213</v>
      </c>
      <c r="G5229" t="s">
        <v>11914</v>
      </c>
      <c r="H5229" t="s">
        <v>29</v>
      </c>
      <c r="I5229">
        <v>5524539.4830349097</v>
      </c>
      <c r="J5229">
        <v>105148.8</v>
      </c>
      <c r="K5229">
        <v>113911.2</v>
      </c>
      <c r="L5229">
        <v>0.1044776119402985</v>
      </c>
      <c r="M5229">
        <v>29.078026099999999</v>
      </c>
      <c r="N5229">
        <v>119.6583771</v>
      </c>
      <c r="O5229" t="s">
        <v>11913</v>
      </c>
      <c r="P5229" t="s">
        <v>97</v>
      </c>
      <c r="Q5229" t="s">
        <v>2858</v>
      </c>
      <c r="R5229">
        <v>0</v>
      </c>
      <c r="S5229">
        <v>28.92580950509522</v>
      </c>
      <c r="T5229">
        <v>119.9743065296305</v>
      </c>
      <c r="U5229">
        <v>35.103263646275082</v>
      </c>
      <c r="V5229" t="s">
        <v>32</v>
      </c>
      <c r="W5229" t="s">
        <v>33</v>
      </c>
      <c r="X5229" t="str">
        <f t="shared" si="243"/>
        <v>NPT76BOGV</v>
      </c>
      <c r="Y5229">
        <f t="shared" si="244"/>
        <v>1</v>
      </c>
      <c r="Z5229">
        <f>COUNTIF($X$2:X5229,X5229)</f>
        <v>1</v>
      </c>
      <c r="AA5229" t="str">
        <f t="shared" si="245"/>
        <v>NPT76BOGV1</v>
      </c>
      <c r="AB5229">
        <f>COUNTIF(实际辖区!A:A,全部结果!X5229)</f>
        <v>1</v>
      </c>
      <c r="AC5229" s="9" t="str">
        <f>VLOOKUP(AA5229,实际辖区!D:E,2,0)</f>
        <v>POS_75875141</v>
      </c>
    </row>
    <row r="5230" spans="1:29">
      <c r="A5230" t="s">
        <v>97</v>
      </c>
      <c r="B5230" t="s">
        <v>11916</v>
      </c>
      <c r="C5230" t="s">
        <v>11917</v>
      </c>
      <c r="D5230" t="s">
        <v>2854</v>
      </c>
      <c r="E5230" t="s">
        <v>3174</v>
      </c>
      <c r="F5230" t="s">
        <v>3217</v>
      </c>
      <c r="G5230" t="s">
        <v>11916</v>
      </c>
      <c r="H5230" t="s">
        <v>29</v>
      </c>
      <c r="I5230">
        <v>6877094.7293248801</v>
      </c>
      <c r="J5230">
        <v>43812</v>
      </c>
      <c r="K5230">
        <v>70588.2</v>
      </c>
      <c r="L5230">
        <v>8.45771144278607E-2</v>
      </c>
      <c r="M5230">
        <v>28.882559499999999</v>
      </c>
      <c r="N5230">
        <v>120.03485670000001</v>
      </c>
      <c r="O5230" t="s">
        <v>11913</v>
      </c>
      <c r="P5230" t="s">
        <v>97</v>
      </c>
      <c r="Q5230" t="s">
        <v>2858</v>
      </c>
      <c r="R5230">
        <v>0</v>
      </c>
      <c r="S5230">
        <v>28.92580950509522</v>
      </c>
      <c r="T5230">
        <v>119.9743065296305</v>
      </c>
      <c r="U5230">
        <v>7.6060405882379332</v>
      </c>
      <c r="V5230" t="s">
        <v>32</v>
      </c>
      <c r="W5230" t="s">
        <v>33</v>
      </c>
      <c r="X5230" t="str">
        <f t="shared" si="243"/>
        <v>NPT76AKLP</v>
      </c>
      <c r="Y5230">
        <f t="shared" si="244"/>
        <v>1</v>
      </c>
      <c r="Z5230">
        <f>COUNTIF($X$2:X5230,X5230)</f>
        <v>1</v>
      </c>
      <c r="AA5230" t="str">
        <f t="shared" si="245"/>
        <v>NPT76AKLP1</v>
      </c>
      <c r="AB5230">
        <f>COUNTIF(实际辖区!A:A,全部结果!X5230)</f>
        <v>1</v>
      </c>
      <c r="AC5230" s="9" t="str">
        <f>VLOOKUP(AA5230,实际辖区!D:E,2,0)</f>
        <v>POS_75875141</v>
      </c>
    </row>
    <row r="5231" spans="1:29">
      <c r="A5231" t="s">
        <v>97</v>
      </c>
      <c r="B5231" t="s">
        <v>11918</v>
      </c>
      <c r="C5231" t="s">
        <v>11919</v>
      </c>
      <c r="D5231" t="s">
        <v>2854</v>
      </c>
      <c r="E5231" t="s">
        <v>3174</v>
      </c>
      <c r="F5231" t="s">
        <v>11920</v>
      </c>
      <c r="G5231" t="s">
        <v>11918</v>
      </c>
      <c r="H5231" t="s">
        <v>29</v>
      </c>
      <c r="I5231">
        <v>11078724.214449899</v>
      </c>
      <c r="J5231">
        <v>48157.2</v>
      </c>
      <c r="K5231">
        <v>68295.72</v>
      </c>
      <c r="L5231">
        <v>6.9651741293532299E-2</v>
      </c>
      <c r="M5231">
        <v>28.8760145</v>
      </c>
      <c r="N5231">
        <v>119.820649</v>
      </c>
      <c r="O5231" t="s">
        <v>11913</v>
      </c>
      <c r="P5231" t="s">
        <v>97</v>
      </c>
      <c r="Q5231" t="s">
        <v>2858</v>
      </c>
      <c r="R5231">
        <v>0</v>
      </c>
      <c r="S5231">
        <v>28.92580950509522</v>
      </c>
      <c r="T5231">
        <v>119.9743065296305</v>
      </c>
      <c r="U5231">
        <v>15.970400562800799</v>
      </c>
      <c r="V5231" t="s">
        <v>32</v>
      </c>
      <c r="W5231" t="s">
        <v>33</v>
      </c>
      <c r="X5231" t="str">
        <f t="shared" si="243"/>
        <v>NPT76AKMP</v>
      </c>
      <c r="Y5231">
        <f t="shared" si="244"/>
        <v>1</v>
      </c>
      <c r="Z5231">
        <f>COUNTIF($X$2:X5231,X5231)</f>
        <v>1</v>
      </c>
      <c r="AA5231" t="str">
        <f t="shared" si="245"/>
        <v>NPT76AKMP1</v>
      </c>
      <c r="AB5231">
        <f>COUNTIF(实际辖区!A:A,全部结果!X5231)</f>
        <v>1</v>
      </c>
      <c r="AC5231" s="9" t="str">
        <f>VLOOKUP(AA5231,实际辖区!D:E,2,0)</f>
        <v>POS_75875141</v>
      </c>
    </row>
    <row r="5232" spans="1:29">
      <c r="A5232" t="s">
        <v>97</v>
      </c>
      <c r="B5232" t="s">
        <v>11921</v>
      </c>
      <c r="C5232" t="s">
        <v>11922</v>
      </c>
      <c r="D5232" t="s">
        <v>2854</v>
      </c>
      <c r="E5232" t="s">
        <v>3174</v>
      </c>
      <c r="F5232" t="s">
        <v>11920</v>
      </c>
      <c r="G5232" t="s">
        <v>11921</v>
      </c>
      <c r="H5232" t="s">
        <v>29</v>
      </c>
      <c r="I5232">
        <v>2595569.3548387098</v>
      </c>
      <c r="J5232">
        <v>46437.3</v>
      </c>
      <c r="K5232">
        <v>27518.400000000001</v>
      </c>
      <c r="L5232">
        <v>2.9850746268656699E-2</v>
      </c>
      <c r="M5232">
        <v>28.9094129</v>
      </c>
      <c r="N5232">
        <v>119.8299573</v>
      </c>
      <c r="O5232" t="s">
        <v>11913</v>
      </c>
      <c r="P5232" t="s">
        <v>97</v>
      </c>
      <c r="Q5232" t="s">
        <v>2858</v>
      </c>
      <c r="R5232">
        <v>0</v>
      </c>
      <c r="S5232">
        <v>28.92580950509522</v>
      </c>
      <c r="T5232">
        <v>119.9743065296305</v>
      </c>
      <c r="U5232">
        <v>14.193194919032351</v>
      </c>
      <c r="V5232" t="s">
        <v>32</v>
      </c>
      <c r="W5232" t="s">
        <v>33</v>
      </c>
      <c r="X5232" t="str">
        <f t="shared" si="243"/>
        <v>NPT76AKMR</v>
      </c>
      <c r="Y5232">
        <f t="shared" si="244"/>
        <v>1</v>
      </c>
      <c r="Z5232">
        <f>COUNTIF($X$2:X5232,X5232)</f>
        <v>1</v>
      </c>
      <c r="AA5232" t="str">
        <f t="shared" si="245"/>
        <v>NPT76AKMR1</v>
      </c>
      <c r="AB5232">
        <f>COUNTIF(实际辖区!A:A,全部结果!X5232)</f>
        <v>1</v>
      </c>
      <c r="AC5232" s="9" t="str">
        <f>VLOOKUP(AA5232,实际辖区!D:E,2,0)</f>
        <v>POS_75875141</v>
      </c>
    </row>
    <row r="5233" spans="1:29">
      <c r="A5233" t="s">
        <v>97</v>
      </c>
      <c r="B5233" t="s">
        <v>11923</v>
      </c>
      <c r="C5233" t="s">
        <v>11924</v>
      </c>
      <c r="D5233" t="s">
        <v>2854</v>
      </c>
      <c r="E5233" t="s">
        <v>3174</v>
      </c>
      <c r="F5233" t="s">
        <v>3217</v>
      </c>
      <c r="G5233" t="s">
        <v>11916</v>
      </c>
      <c r="H5233" t="s">
        <v>55</v>
      </c>
      <c r="I5233">
        <v>1014922.8825372</v>
      </c>
      <c r="J5233">
        <v>21734.1</v>
      </c>
      <c r="K5233">
        <v>15642</v>
      </c>
      <c r="L5233">
        <v>1.99004975124378E-2</v>
      </c>
      <c r="M5233">
        <v>28.9372574</v>
      </c>
      <c r="N5233">
        <v>119.98268299999999</v>
      </c>
      <c r="O5233" t="s">
        <v>11913</v>
      </c>
      <c r="P5233" t="s">
        <v>97</v>
      </c>
      <c r="Q5233" t="s">
        <v>2858</v>
      </c>
      <c r="R5233">
        <v>0</v>
      </c>
      <c r="S5233">
        <v>28.92580950509522</v>
      </c>
      <c r="T5233">
        <v>119.9743065296305</v>
      </c>
      <c r="U5233">
        <v>1.50896078573703</v>
      </c>
      <c r="V5233" t="s">
        <v>32</v>
      </c>
      <c r="W5233" t="s">
        <v>33</v>
      </c>
      <c r="X5233" t="str">
        <f t="shared" si="243"/>
        <v>NPT76C3TW</v>
      </c>
      <c r="Y5233">
        <f t="shared" si="244"/>
        <v>1</v>
      </c>
      <c r="Z5233">
        <f>COUNTIF($X$2:X5233,X5233)</f>
        <v>1</v>
      </c>
      <c r="AA5233" t="str">
        <f t="shared" si="245"/>
        <v>NPT76C3TW1</v>
      </c>
      <c r="AB5233">
        <f>COUNTIF(实际辖区!A:A,全部结果!X5233)</f>
        <v>1</v>
      </c>
      <c r="AC5233" s="9" t="str">
        <f>VLOOKUP(AA5233,实际辖区!D:E,2,0)</f>
        <v>POS_75875141</v>
      </c>
    </row>
    <row r="5234" spans="1:29">
      <c r="A5234" t="s">
        <v>97</v>
      </c>
      <c r="B5234" t="s">
        <v>11925</v>
      </c>
      <c r="C5234" t="s">
        <v>11926</v>
      </c>
      <c r="D5234" t="s">
        <v>2854</v>
      </c>
      <c r="E5234" t="s">
        <v>3174</v>
      </c>
      <c r="F5234" t="s">
        <v>3217</v>
      </c>
      <c r="G5234" t="s">
        <v>11916</v>
      </c>
      <c r="H5234" t="s">
        <v>55</v>
      </c>
      <c r="I5234">
        <v>765522.88253719697</v>
      </c>
      <c r="J5234">
        <v>17199</v>
      </c>
      <c r="K5234">
        <v>0</v>
      </c>
      <c r="L5234">
        <v>1.99004975124378E-2</v>
      </c>
      <c r="M5234">
        <v>29.035031400000001</v>
      </c>
      <c r="N5234">
        <v>120.1302573</v>
      </c>
      <c r="O5234" t="s">
        <v>11913</v>
      </c>
      <c r="P5234" t="s">
        <v>97</v>
      </c>
      <c r="Q5234" t="s">
        <v>2858</v>
      </c>
      <c r="R5234">
        <v>0</v>
      </c>
      <c r="S5234">
        <v>28.92580950509522</v>
      </c>
      <c r="T5234">
        <v>119.9743065296305</v>
      </c>
      <c r="U5234">
        <v>19.430446369781482</v>
      </c>
      <c r="V5234" t="s">
        <v>32</v>
      </c>
      <c r="W5234" t="s">
        <v>33</v>
      </c>
      <c r="X5234" t="str">
        <f t="shared" si="243"/>
        <v>NPT76B8T4</v>
      </c>
      <c r="Y5234">
        <f t="shared" si="244"/>
        <v>1</v>
      </c>
      <c r="Z5234">
        <f>COUNTIF($X$2:X5234,X5234)</f>
        <v>1</v>
      </c>
      <c r="AA5234" t="str">
        <f t="shared" si="245"/>
        <v>NPT76B8T41</v>
      </c>
      <c r="AB5234">
        <f>COUNTIF(实际辖区!A:A,全部结果!X5234)</f>
        <v>1</v>
      </c>
      <c r="AC5234" s="9" t="str">
        <f>VLOOKUP(AA5234,实际辖区!D:E,2,0)</f>
        <v>POS_75875141</v>
      </c>
    </row>
    <row r="5235" spans="1:29">
      <c r="A5235" t="s">
        <v>97</v>
      </c>
      <c r="B5235" t="s">
        <v>11927</v>
      </c>
      <c r="C5235" t="s">
        <v>11928</v>
      </c>
      <c r="D5235" t="s">
        <v>2854</v>
      </c>
      <c r="E5235" t="s">
        <v>3174</v>
      </c>
      <c r="F5235" t="s">
        <v>3217</v>
      </c>
      <c r="G5235" t="s">
        <v>11927</v>
      </c>
      <c r="H5235" t="s">
        <v>29</v>
      </c>
      <c r="I5235">
        <v>1229176.67511008</v>
      </c>
      <c r="J5235">
        <v>28290.3</v>
      </c>
      <c r="K5235">
        <v>0</v>
      </c>
      <c r="L5235">
        <v>9.9502487562189001E-3</v>
      </c>
      <c r="M5235">
        <v>28.939905299999999</v>
      </c>
      <c r="N5235">
        <v>120.1466971</v>
      </c>
      <c r="O5235" t="s">
        <v>11913</v>
      </c>
      <c r="P5235" t="s">
        <v>97</v>
      </c>
      <c r="Q5235" t="s">
        <v>2858</v>
      </c>
      <c r="R5235">
        <v>0</v>
      </c>
      <c r="S5235">
        <v>28.92580950509522</v>
      </c>
      <c r="T5235">
        <v>119.9743065296305</v>
      </c>
      <c r="U5235">
        <v>16.880841260409699</v>
      </c>
      <c r="V5235" t="s">
        <v>32</v>
      </c>
      <c r="W5235" t="s">
        <v>33</v>
      </c>
      <c r="X5235" t="str">
        <f t="shared" si="243"/>
        <v>NPT76BCVP</v>
      </c>
      <c r="Y5235">
        <f t="shared" si="244"/>
        <v>1</v>
      </c>
      <c r="Z5235">
        <f>COUNTIF($X$2:X5235,X5235)</f>
        <v>1</v>
      </c>
      <c r="AA5235" t="str">
        <f t="shared" si="245"/>
        <v>NPT76BCVP1</v>
      </c>
      <c r="AB5235">
        <f>COUNTIF(实际辖区!A:A,全部结果!X5235)</f>
        <v>1</v>
      </c>
      <c r="AC5235" s="9" t="str">
        <f>VLOOKUP(AA5235,实际辖区!D:E,2,0)</f>
        <v>POS_75875141</v>
      </c>
    </row>
    <row r="5236" spans="1:29">
      <c r="A5236" t="s">
        <v>97</v>
      </c>
      <c r="B5236" t="s">
        <v>11929</v>
      </c>
      <c r="C5236" t="s">
        <v>11930</v>
      </c>
      <c r="D5236" t="s">
        <v>2854</v>
      </c>
      <c r="E5236" t="s">
        <v>3174</v>
      </c>
      <c r="F5236" t="s">
        <v>3217</v>
      </c>
      <c r="G5236" t="s">
        <v>11916</v>
      </c>
      <c r="H5236" t="s">
        <v>55</v>
      </c>
      <c r="I5236">
        <v>794922.88253719697</v>
      </c>
      <c r="J5236">
        <v>16625.7</v>
      </c>
      <c r="K5236">
        <v>4586.3999999999996</v>
      </c>
      <c r="L5236">
        <v>9.9999999999999995E-7</v>
      </c>
      <c r="M5236">
        <v>28.892548999999999</v>
      </c>
      <c r="N5236">
        <v>120.00162</v>
      </c>
      <c r="O5236" t="s">
        <v>11913</v>
      </c>
      <c r="P5236" t="s">
        <v>97</v>
      </c>
      <c r="Q5236" t="s">
        <v>2858</v>
      </c>
      <c r="R5236">
        <v>0</v>
      </c>
      <c r="S5236">
        <v>28.92580950509522</v>
      </c>
      <c r="T5236">
        <v>119.9743065296305</v>
      </c>
      <c r="U5236">
        <v>4.5480726293770912</v>
      </c>
      <c r="V5236" t="s">
        <v>32</v>
      </c>
      <c r="W5236" t="s">
        <v>33</v>
      </c>
      <c r="X5236" t="str">
        <f t="shared" si="243"/>
        <v>NPT76B8SZ</v>
      </c>
      <c r="Y5236">
        <f t="shared" si="244"/>
        <v>1</v>
      </c>
      <c r="Z5236">
        <f>COUNTIF($X$2:X5236,X5236)</f>
        <v>1</v>
      </c>
      <c r="AA5236" t="str">
        <f t="shared" si="245"/>
        <v>NPT76B8SZ1</v>
      </c>
      <c r="AB5236">
        <f>COUNTIF(实际辖区!A:A,全部结果!X5236)</f>
        <v>1</v>
      </c>
      <c r="AC5236" s="9" t="str">
        <f>VLOOKUP(AA5236,实际辖区!D:E,2,0)</f>
        <v>POS_75875141</v>
      </c>
    </row>
    <row r="5237" spans="1:29">
      <c r="A5237" t="s">
        <v>97</v>
      </c>
      <c r="B5237" t="s">
        <v>11931</v>
      </c>
      <c r="C5237" t="s">
        <v>11932</v>
      </c>
      <c r="D5237" t="s">
        <v>2854</v>
      </c>
      <c r="E5237" t="s">
        <v>3174</v>
      </c>
      <c r="F5237" t="s">
        <v>3217</v>
      </c>
      <c r="G5237" t="s">
        <v>11931</v>
      </c>
      <c r="H5237" t="s">
        <v>29</v>
      </c>
      <c r="I5237">
        <v>813522.88253719697</v>
      </c>
      <c r="J5237">
        <v>9944.7000000000007</v>
      </c>
      <c r="K5237">
        <v>0</v>
      </c>
      <c r="L5237">
        <v>9.9999999999999995E-7</v>
      </c>
      <c r="M5237">
        <v>28.804639999999999</v>
      </c>
      <c r="N5237">
        <v>120.09709100000001</v>
      </c>
      <c r="O5237" t="s">
        <v>11913</v>
      </c>
      <c r="P5237" t="s">
        <v>97</v>
      </c>
      <c r="Q5237" t="s">
        <v>2858</v>
      </c>
      <c r="R5237">
        <v>0</v>
      </c>
      <c r="S5237">
        <v>28.92580950509522</v>
      </c>
      <c r="T5237">
        <v>119.9743065296305</v>
      </c>
      <c r="U5237">
        <v>17.996194097285489</v>
      </c>
      <c r="V5237" t="s">
        <v>32</v>
      </c>
      <c r="W5237" t="s">
        <v>33</v>
      </c>
      <c r="X5237" t="str">
        <f t="shared" si="243"/>
        <v>NPT76B8T3</v>
      </c>
      <c r="Y5237">
        <f t="shared" si="244"/>
        <v>1</v>
      </c>
      <c r="Z5237">
        <f>COUNTIF($X$2:X5237,X5237)</f>
        <v>1</v>
      </c>
      <c r="AA5237" t="str">
        <f t="shared" si="245"/>
        <v>NPT76B8T31</v>
      </c>
      <c r="AB5237">
        <f>COUNTIF(实际辖区!A:A,全部结果!X5237)</f>
        <v>1</v>
      </c>
      <c r="AC5237" s="9" t="str">
        <f>VLOOKUP(AA5237,实际辖区!D:E,2,0)</f>
        <v>POS_75875141</v>
      </c>
    </row>
    <row r="5238" spans="1:29">
      <c r="A5238" t="s">
        <v>97</v>
      </c>
      <c r="B5238" t="s">
        <v>11933</v>
      </c>
      <c r="C5238" t="s">
        <v>11934</v>
      </c>
      <c r="D5238" t="s">
        <v>2854</v>
      </c>
      <c r="E5238" t="s">
        <v>2928</v>
      </c>
      <c r="F5238" t="s">
        <v>3121</v>
      </c>
      <c r="G5238" t="s">
        <v>11933</v>
      </c>
      <c r="H5238" t="s">
        <v>29</v>
      </c>
      <c r="I5238">
        <v>7973663.6382637797</v>
      </c>
      <c r="J5238">
        <v>74131.86</v>
      </c>
      <c r="K5238">
        <v>61336.800000000003</v>
      </c>
      <c r="L5238">
        <v>0.25870646766169147</v>
      </c>
      <c r="M5238">
        <v>29.684974</v>
      </c>
      <c r="N5238">
        <v>120.1412789</v>
      </c>
      <c r="O5238" t="s">
        <v>11935</v>
      </c>
      <c r="P5238" t="s">
        <v>97</v>
      </c>
      <c r="Q5238" t="s">
        <v>2858</v>
      </c>
      <c r="R5238">
        <v>1</v>
      </c>
      <c r="S5238">
        <v>29.888012597389679</v>
      </c>
      <c r="T5238">
        <v>120.4802810874578</v>
      </c>
      <c r="U5238">
        <v>39.7617513438109</v>
      </c>
      <c r="V5238" t="s">
        <v>32</v>
      </c>
      <c r="W5238" t="s">
        <v>33</v>
      </c>
      <c r="X5238" t="str">
        <f t="shared" si="243"/>
        <v>NPT76AKDB</v>
      </c>
      <c r="Y5238">
        <f t="shared" si="244"/>
        <v>1</v>
      </c>
      <c r="Z5238">
        <f>COUNTIF($X$2:X5238,X5238)</f>
        <v>1</v>
      </c>
      <c r="AA5238" t="str">
        <f t="shared" si="245"/>
        <v>NPT76AKDB1</v>
      </c>
      <c r="AB5238">
        <f>COUNTIF(实际辖区!A:A,全部结果!X5238)</f>
        <v>1</v>
      </c>
      <c r="AC5238" s="9" t="str">
        <f>VLOOKUP(AA5238,实际辖区!D:E,2,0)</f>
        <v>POS_75875149</v>
      </c>
    </row>
    <row r="5239" spans="1:29">
      <c r="A5239" t="s">
        <v>97</v>
      </c>
      <c r="B5239" t="s">
        <v>11936</v>
      </c>
      <c r="C5239" t="s">
        <v>11937</v>
      </c>
      <c r="D5239" t="s">
        <v>2854</v>
      </c>
      <c r="E5239" t="s">
        <v>2928</v>
      </c>
      <c r="F5239" t="s">
        <v>3121</v>
      </c>
      <c r="G5239" t="s">
        <v>11936</v>
      </c>
      <c r="H5239" t="s">
        <v>29</v>
      </c>
      <c r="I5239">
        <v>3960156.9599808701</v>
      </c>
      <c r="J5239">
        <v>50480.4</v>
      </c>
      <c r="K5239">
        <v>53028.24</v>
      </c>
      <c r="L5239">
        <v>0.2238805970149253</v>
      </c>
      <c r="M5239">
        <v>30.0904171</v>
      </c>
      <c r="N5239">
        <v>120.84690399999999</v>
      </c>
      <c r="O5239" t="s">
        <v>11935</v>
      </c>
      <c r="P5239" t="s">
        <v>97</v>
      </c>
      <c r="Q5239" t="s">
        <v>2858</v>
      </c>
      <c r="R5239">
        <v>0</v>
      </c>
      <c r="S5239">
        <v>29.888012597389679</v>
      </c>
      <c r="T5239">
        <v>120.4802810874578</v>
      </c>
      <c r="U5239">
        <v>41.892855672771027</v>
      </c>
      <c r="V5239" t="s">
        <v>32</v>
      </c>
      <c r="W5239" t="s">
        <v>33</v>
      </c>
      <c r="X5239" t="str">
        <f t="shared" si="243"/>
        <v>NPT76AKDA</v>
      </c>
      <c r="Y5239">
        <f t="shared" si="244"/>
        <v>1</v>
      </c>
      <c r="Z5239">
        <f>COUNTIF($X$2:X5239,X5239)</f>
        <v>1</v>
      </c>
      <c r="AA5239" t="str">
        <f t="shared" si="245"/>
        <v>NPT76AKDA1</v>
      </c>
      <c r="AB5239">
        <f>COUNTIF(实际辖区!A:A,全部结果!X5239)</f>
        <v>1</v>
      </c>
      <c r="AC5239" s="9" t="str">
        <f>VLOOKUP(AA5239,实际辖区!D:E,2,0)</f>
        <v>POS_75875149</v>
      </c>
    </row>
    <row r="5240" spans="1:29">
      <c r="A5240" t="s">
        <v>97</v>
      </c>
      <c r="B5240" t="s">
        <v>11938</v>
      </c>
      <c r="C5240" t="s">
        <v>11939</v>
      </c>
      <c r="D5240" t="s">
        <v>2854</v>
      </c>
      <c r="E5240" t="s">
        <v>2928</v>
      </c>
      <c r="F5240" t="s">
        <v>2929</v>
      </c>
      <c r="G5240" t="s">
        <v>11938</v>
      </c>
      <c r="H5240" t="s">
        <v>29</v>
      </c>
      <c r="I5240">
        <v>10767379.032258101</v>
      </c>
      <c r="J5240">
        <v>137624.70000000001</v>
      </c>
      <c r="K5240">
        <v>85443.24</v>
      </c>
      <c r="L5240">
        <v>0.20398009950248749</v>
      </c>
      <c r="M5240">
        <v>29.5926966</v>
      </c>
      <c r="N5240">
        <v>120.8322818</v>
      </c>
      <c r="O5240" t="s">
        <v>11935</v>
      </c>
      <c r="P5240" t="s">
        <v>97</v>
      </c>
      <c r="Q5240" t="s">
        <v>2858</v>
      </c>
      <c r="R5240">
        <v>1</v>
      </c>
      <c r="S5240">
        <v>29.888012597389679</v>
      </c>
      <c r="T5240">
        <v>120.4802810874578</v>
      </c>
      <c r="U5240">
        <v>47.23430262676483</v>
      </c>
      <c r="V5240" t="s">
        <v>32</v>
      </c>
      <c r="W5240" t="s">
        <v>33</v>
      </c>
      <c r="X5240" t="str">
        <f t="shared" si="243"/>
        <v>NPT76AKDH</v>
      </c>
      <c r="Y5240">
        <f t="shared" si="244"/>
        <v>1</v>
      </c>
      <c r="Z5240">
        <f>COUNTIF($X$2:X5240,X5240)</f>
        <v>1</v>
      </c>
      <c r="AA5240" t="str">
        <f t="shared" si="245"/>
        <v>NPT76AKDH1</v>
      </c>
      <c r="AB5240">
        <f>COUNTIF(实际辖区!A:A,全部结果!X5240)</f>
        <v>1</v>
      </c>
      <c r="AC5240" s="9" t="str">
        <f>VLOOKUP(AA5240,实际辖区!D:E,2,0)</f>
        <v>POS_75875149</v>
      </c>
    </row>
    <row r="5241" spans="1:29">
      <c r="A5241" t="s">
        <v>97</v>
      </c>
      <c r="B5241" t="s">
        <v>11940</v>
      </c>
      <c r="C5241" t="s">
        <v>11941</v>
      </c>
      <c r="D5241" t="s">
        <v>2854</v>
      </c>
      <c r="E5241" t="s">
        <v>2928</v>
      </c>
      <c r="F5241" t="s">
        <v>2933</v>
      </c>
      <c r="G5241" t="s">
        <v>11940</v>
      </c>
      <c r="H5241" t="s">
        <v>29</v>
      </c>
      <c r="I5241">
        <v>11114350</v>
      </c>
      <c r="J5241">
        <v>17524.8</v>
      </c>
      <c r="K5241">
        <v>8908.44</v>
      </c>
      <c r="L5241">
        <v>7.4626865671641701E-2</v>
      </c>
      <c r="M5241">
        <v>29.733355799999998</v>
      </c>
      <c r="N5241">
        <v>120.2425545</v>
      </c>
      <c r="O5241" t="s">
        <v>11935</v>
      </c>
      <c r="P5241" t="s">
        <v>97</v>
      </c>
      <c r="Q5241" t="s">
        <v>2858</v>
      </c>
      <c r="R5241">
        <v>0</v>
      </c>
      <c r="S5241">
        <v>29.888012597389679</v>
      </c>
      <c r="T5241">
        <v>120.4802810874578</v>
      </c>
      <c r="U5241">
        <v>28.67084743849561</v>
      </c>
      <c r="V5241" t="s">
        <v>32</v>
      </c>
      <c r="W5241" t="s">
        <v>33</v>
      </c>
      <c r="X5241" t="str">
        <f t="shared" si="243"/>
        <v>NPT76AKDU</v>
      </c>
      <c r="Y5241">
        <f t="shared" si="244"/>
        <v>1</v>
      </c>
      <c r="Z5241">
        <f>COUNTIF($X$2:X5241,X5241)</f>
        <v>1</v>
      </c>
      <c r="AA5241" t="str">
        <f t="shared" si="245"/>
        <v>NPT76AKDU1</v>
      </c>
      <c r="AB5241">
        <f>COUNTIF(实际辖区!A:A,全部结果!X5241)</f>
        <v>1</v>
      </c>
      <c r="AC5241" s="9" t="str">
        <f>VLOOKUP(AA5241,实际辖区!D:E,2,0)</f>
        <v>POS_75875149</v>
      </c>
    </row>
    <row r="5242" spans="1:29">
      <c r="A5242" t="s">
        <v>97</v>
      </c>
      <c r="B5242" t="s">
        <v>11942</v>
      </c>
      <c r="C5242" t="s">
        <v>11943</v>
      </c>
      <c r="D5242" t="s">
        <v>2854</v>
      </c>
      <c r="E5242" t="s">
        <v>2928</v>
      </c>
      <c r="F5242" t="s">
        <v>3116</v>
      </c>
      <c r="G5242" t="s">
        <v>11942</v>
      </c>
      <c r="H5242" t="s">
        <v>29</v>
      </c>
      <c r="I5242">
        <v>5516623.0718316697</v>
      </c>
      <c r="J5242">
        <v>41850.9</v>
      </c>
      <c r="K5242">
        <v>44717.4</v>
      </c>
      <c r="L5242">
        <v>4.9751243781094502E-2</v>
      </c>
      <c r="M5242">
        <v>30.0019566</v>
      </c>
      <c r="N5242">
        <v>120.6024266</v>
      </c>
      <c r="O5242" t="s">
        <v>11935</v>
      </c>
      <c r="P5242" t="s">
        <v>97</v>
      </c>
      <c r="Q5242" t="s">
        <v>2858</v>
      </c>
      <c r="R5242">
        <v>0</v>
      </c>
      <c r="S5242">
        <v>29.888012597389679</v>
      </c>
      <c r="T5242">
        <v>120.4802810874578</v>
      </c>
      <c r="U5242">
        <v>17.279660028879469</v>
      </c>
      <c r="V5242" t="s">
        <v>32</v>
      </c>
      <c r="W5242" t="s">
        <v>33</v>
      </c>
      <c r="X5242" t="str">
        <f t="shared" si="243"/>
        <v>NPT76AKCI</v>
      </c>
      <c r="Y5242">
        <f t="shared" si="244"/>
        <v>1</v>
      </c>
      <c r="Z5242">
        <f>COUNTIF($X$2:X5242,X5242)</f>
        <v>1</v>
      </c>
      <c r="AA5242" t="str">
        <f t="shared" si="245"/>
        <v>NPT76AKCI1</v>
      </c>
      <c r="AB5242">
        <f>COUNTIF(实际辖区!A:A,全部结果!X5242)</f>
        <v>1</v>
      </c>
      <c r="AC5242" s="9" t="str">
        <f>VLOOKUP(AA5242,实际辖区!D:E,2,0)</f>
        <v>POS_75875149</v>
      </c>
    </row>
    <row r="5243" spans="1:29">
      <c r="A5243" t="s">
        <v>97</v>
      </c>
      <c r="B5243" t="s">
        <v>11944</v>
      </c>
      <c r="C5243" t="s">
        <v>11945</v>
      </c>
      <c r="D5243" t="s">
        <v>2854</v>
      </c>
      <c r="E5243" t="s">
        <v>2928</v>
      </c>
      <c r="F5243" t="s">
        <v>2933</v>
      </c>
      <c r="G5243" t="s">
        <v>11944</v>
      </c>
      <c r="H5243" t="s">
        <v>29</v>
      </c>
      <c r="I5243">
        <v>6484387.29524404</v>
      </c>
      <c r="J5243">
        <v>16064.4</v>
      </c>
      <c r="K5243">
        <v>32420.880000000001</v>
      </c>
      <c r="L5243">
        <v>3.98009950248756E-2</v>
      </c>
      <c r="M5243">
        <v>29.7978603</v>
      </c>
      <c r="N5243">
        <v>120.42735759999999</v>
      </c>
      <c r="O5243" t="s">
        <v>11935</v>
      </c>
      <c r="P5243" t="s">
        <v>97</v>
      </c>
      <c r="Q5243" t="s">
        <v>2858</v>
      </c>
      <c r="R5243">
        <v>0</v>
      </c>
      <c r="S5243">
        <v>29.888012597389679</v>
      </c>
      <c r="T5243">
        <v>120.4802810874578</v>
      </c>
      <c r="U5243">
        <v>11.226064721454071</v>
      </c>
      <c r="V5243" t="s">
        <v>32</v>
      </c>
      <c r="W5243" t="s">
        <v>33</v>
      </c>
      <c r="X5243" t="str">
        <f t="shared" si="243"/>
        <v>NPT76AKDT</v>
      </c>
      <c r="Y5243">
        <f t="shared" si="244"/>
        <v>1</v>
      </c>
      <c r="Z5243">
        <f>COUNTIF($X$2:X5243,X5243)</f>
        <v>1</v>
      </c>
      <c r="AA5243" t="str">
        <f t="shared" si="245"/>
        <v>NPT76AKDT1</v>
      </c>
      <c r="AB5243">
        <f>COUNTIF(实际辖区!A:A,全部结果!X5243)</f>
        <v>1</v>
      </c>
      <c r="AC5243" s="9" t="str">
        <f>VLOOKUP(AA5243,实际辖区!D:E,2,0)</f>
        <v>POS_75875149</v>
      </c>
    </row>
    <row r="5244" spans="1:29">
      <c r="A5244" t="s">
        <v>97</v>
      </c>
      <c r="B5244" t="s">
        <v>11946</v>
      </c>
      <c r="C5244" t="s">
        <v>11947</v>
      </c>
      <c r="D5244" t="s">
        <v>2854</v>
      </c>
      <c r="E5244" t="s">
        <v>2928</v>
      </c>
      <c r="F5244" t="s">
        <v>3112</v>
      </c>
      <c r="G5244" t="s">
        <v>11946</v>
      </c>
      <c r="H5244" t="s">
        <v>29</v>
      </c>
      <c r="I5244">
        <v>2688694.38289139</v>
      </c>
      <c r="J5244">
        <v>12612.6</v>
      </c>
      <c r="K5244">
        <v>13759.2</v>
      </c>
      <c r="L5244">
        <v>1.99004975124378E-2</v>
      </c>
      <c r="M5244">
        <v>30.130910199999999</v>
      </c>
      <c r="N5244">
        <v>120.40685670000001</v>
      </c>
      <c r="O5244" t="s">
        <v>11935</v>
      </c>
      <c r="P5244" t="s">
        <v>97</v>
      </c>
      <c r="Q5244" t="s">
        <v>2858</v>
      </c>
      <c r="R5244">
        <v>0</v>
      </c>
      <c r="S5244">
        <v>29.888012597389679</v>
      </c>
      <c r="T5244">
        <v>120.4802810874578</v>
      </c>
      <c r="U5244">
        <v>27.842056330447701</v>
      </c>
      <c r="V5244" t="s">
        <v>32</v>
      </c>
      <c r="W5244" t="s">
        <v>33</v>
      </c>
      <c r="X5244" t="str">
        <f t="shared" si="243"/>
        <v>NPT76AKCS</v>
      </c>
      <c r="Y5244">
        <f t="shared" si="244"/>
        <v>1</v>
      </c>
      <c r="Z5244">
        <f>COUNTIF($X$2:X5244,X5244)</f>
        <v>1</v>
      </c>
      <c r="AA5244" t="str">
        <f t="shared" si="245"/>
        <v>NPT76AKCS1</v>
      </c>
      <c r="AB5244">
        <f>COUNTIF(实际辖区!A:A,全部结果!X5244)</f>
        <v>1</v>
      </c>
      <c r="AC5244" s="9" t="str">
        <f>VLOOKUP(AA5244,实际辖区!D:E,2,0)</f>
        <v>POS_75875149</v>
      </c>
    </row>
    <row r="5245" spans="1:29">
      <c r="A5245" t="s">
        <v>97</v>
      </c>
      <c r="B5245" t="s">
        <v>11948</v>
      </c>
      <c r="C5245" t="s">
        <v>11949</v>
      </c>
      <c r="D5245" t="s">
        <v>2854</v>
      </c>
      <c r="E5245" t="s">
        <v>2928</v>
      </c>
      <c r="F5245" t="s">
        <v>2933</v>
      </c>
      <c r="G5245" t="s">
        <v>11948</v>
      </c>
      <c r="H5245" t="s">
        <v>29</v>
      </c>
      <c r="I5245">
        <v>3973554.8561276402</v>
      </c>
      <c r="J5245">
        <v>2920.8</v>
      </c>
      <c r="K5245">
        <v>10114.200000000001</v>
      </c>
      <c r="L5245">
        <v>1.99004975124378E-2</v>
      </c>
      <c r="M5245">
        <v>29.608134</v>
      </c>
      <c r="N5245">
        <v>120.15830200000001</v>
      </c>
      <c r="O5245" t="s">
        <v>11935</v>
      </c>
      <c r="P5245" t="s">
        <v>97</v>
      </c>
      <c r="Q5245" t="s">
        <v>2858</v>
      </c>
      <c r="R5245">
        <v>0</v>
      </c>
      <c r="S5245">
        <v>29.888012597389679</v>
      </c>
      <c r="T5245">
        <v>120.4802810874578</v>
      </c>
      <c r="U5245">
        <v>43.959993567976333</v>
      </c>
      <c r="V5245" t="s">
        <v>32</v>
      </c>
      <c r="W5245" t="s">
        <v>33</v>
      </c>
      <c r="X5245" t="str">
        <f t="shared" si="243"/>
        <v>NPT76AKDV</v>
      </c>
      <c r="Y5245">
        <f t="shared" si="244"/>
        <v>1</v>
      </c>
      <c r="Z5245">
        <f>COUNTIF($X$2:X5245,X5245)</f>
        <v>1</v>
      </c>
      <c r="AA5245" t="str">
        <f t="shared" si="245"/>
        <v>NPT76AKDV1</v>
      </c>
      <c r="AB5245">
        <f>COUNTIF(实际辖区!A:A,全部结果!X5245)</f>
        <v>1</v>
      </c>
      <c r="AC5245" s="9" t="str">
        <f>VLOOKUP(AA5245,实际辖区!D:E,2,0)</f>
        <v>POS_75875149</v>
      </c>
    </row>
    <row r="5246" spans="1:29">
      <c r="A5246" t="s">
        <v>97</v>
      </c>
      <c r="B5246" t="s">
        <v>11950</v>
      </c>
      <c r="C5246" t="s">
        <v>11951</v>
      </c>
      <c r="D5246" t="s">
        <v>2854</v>
      </c>
      <c r="E5246" t="s">
        <v>2928</v>
      </c>
      <c r="F5246" t="s">
        <v>2933</v>
      </c>
      <c r="G5246" t="s">
        <v>11950</v>
      </c>
      <c r="H5246" t="s">
        <v>29</v>
      </c>
      <c r="I5246">
        <v>6727219.3548387103</v>
      </c>
      <c r="J5246">
        <v>8762.4</v>
      </c>
      <c r="K5246">
        <v>14403.66</v>
      </c>
      <c r="L5246">
        <v>1.99004975124378E-2</v>
      </c>
      <c r="M5246">
        <v>29.9258968</v>
      </c>
      <c r="N5246">
        <v>120.33599940000001</v>
      </c>
      <c r="O5246" t="s">
        <v>11935</v>
      </c>
      <c r="P5246" t="s">
        <v>97</v>
      </c>
      <c r="Q5246" t="s">
        <v>2858</v>
      </c>
      <c r="R5246">
        <v>0</v>
      </c>
      <c r="S5246">
        <v>29.888012597389679</v>
      </c>
      <c r="T5246">
        <v>120.4802810874578</v>
      </c>
      <c r="U5246">
        <v>14.55324278290081</v>
      </c>
      <c r="V5246" t="s">
        <v>32</v>
      </c>
      <c r="W5246" t="s">
        <v>33</v>
      </c>
      <c r="X5246" t="str">
        <f t="shared" si="243"/>
        <v>NPT76BCAN</v>
      </c>
      <c r="Y5246">
        <f t="shared" si="244"/>
        <v>1</v>
      </c>
      <c r="Z5246">
        <f>COUNTIF($X$2:X5246,X5246)</f>
        <v>1</v>
      </c>
      <c r="AA5246" t="str">
        <f t="shared" si="245"/>
        <v>NPT76BCAN1</v>
      </c>
      <c r="AB5246">
        <f>COUNTIF(实际辖区!A:A,全部结果!X5246)</f>
        <v>1</v>
      </c>
      <c r="AC5246" s="9" t="str">
        <f>VLOOKUP(AA5246,实际辖区!D:E,2,0)</f>
        <v>POS_75875149</v>
      </c>
    </row>
    <row r="5247" spans="1:29">
      <c r="A5247" t="s">
        <v>97</v>
      </c>
      <c r="B5247" t="s">
        <v>11952</v>
      </c>
      <c r="C5247" t="s">
        <v>11953</v>
      </c>
      <c r="D5247" t="s">
        <v>2854</v>
      </c>
      <c r="E5247" t="s">
        <v>2928</v>
      </c>
      <c r="F5247" t="s">
        <v>3112</v>
      </c>
      <c r="G5247" t="s">
        <v>11952</v>
      </c>
      <c r="H5247" t="s">
        <v>29</v>
      </c>
      <c r="I5247">
        <v>5328724.1935483897</v>
      </c>
      <c r="J5247">
        <v>49515</v>
      </c>
      <c r="K5247">
        <v>59279.22</v>
      </c>
      <c r="L5247">
        <v>1.4925373134328301E-2</v>
      </c>
      <c r="M5247">
        <v>30.0828436</v>
      </c>
      <c r="N5247">
        <v>120.49105</v>
      </c>
      <c r="O5247" t="s">
        <v>11935</v>
      </c>
      <c r="P5247" t="s">
        <v>97</v>
      </c>
      <c r="Q5247" t="s">
        <v>2858</v>
      </c>
      <c r="R5247">
        <v>0</v>
      </c>
      <c r="S5247">
        <v>29.888012597389679</v>
      </c>
      <c r="T5247">
        <v>120.4802810874578</v>
      </c>
      <c r="U5247">
        <v>21.62243196396124</v>
      </c>
      <c r="V5247" t="s">
        <v>32</v>
      </c>
      <c r="W5247" t="s">
        <v>33</v>
      </c>
      <c r="X5247" t="str">
        <f t="shared" si="243"/>
        <v>NPT76BDBP</v>
      </c>
      <c r="Y5247">
        <f t="shared" si="244"/>
        <v>1</v>
      </c>
      <c r="Z5247">
        <f>COUNTIF($X$2:X5247,X5247)</f>
        <v>1</v>
      </c>
      <c r="AA5247" t="str">
        <f t="shared" si="245"/>
        <v>NPT76BDBP1</v>
      </c>
      <c r="AB5247">
        <f>COUNTIF(实际辖区!A:A,全部结果!X5247)</f>
        <v>1</v>
      </c>
      <c r="AC5247" s="9" t="str">
        <f>VLOOKUP(AA5247,实际辖区!D:E,2,0)</f>
        <v>POS_75875149</v>
      </c>
    </row>
    <row r="5248" spans="1:29">
      <c r="A5248" t="s">
        <v>97</v>
      </c>
      <c r="B5248" t="s">
        <v>11954</v>
      </c>
      <c r="C5248" t="s">
        <v>11955</v>
      </c>
      <c r="D5248" t="s">
        <v>2854</v>
      </c>
      <c r="E5248" t="s">
        <v>2928</v>
      </c>
      <c r="F5248" t="s">
        <v>3116</v>
      </c>
      <c r="G5248" t="s">
        <v>11954</v>
      </c>
      <c r="H5248" t="s">
        <v>29</v>
      </c>
      <c r="I5248">
        <v>2717480.6451612902</v>
      </c>
      <c r="J5248">
        <v>20065.5</v>
      </c>
      <c r="K5248">
        <v>20638.8</v>
      </c>
      <c r="L5248">
        <v>9.9502487562189001E-3</v>
      </c>
      <c r="M5248">
        <v>30.0080229</v>
      </c>
      <c r="N5248">
        <v>120.6797686</v>
      </c>
      <c r="O5248" t="s">
        <v>11935</v>
      </c>
      <c r="P5248" t="s">
        <v>97</v>
      </c>
      <c r="Q5248" t="s">
        <v>2858</v>
      </c>
      <c r="R5248">
        <v>0</v>
      </c>
      <c r="S5248">
        <v>29.888012597389679</v>
      </c>
      <c r="T5248">
        <v>120.4802810874578</v>
      </c>
      <c r="U5248">
        <v>23.40603137244317</v>
      </c>
      <c r="V5248" t="s">
        <v>32</v>
      </c>
      <c r="W5248" t="s">
        <v>33</v>
      </c>
      <c r="X5248" t="str">
        <f t="shared" si="243"/>
        <v>NPT76AKCU</v>
      </c>
      <c r="Y5248">
        <f t="shared" si="244"/>
        <v>1</v>
      </c>
      <c r="Z5248">
        <f>COUNTIF($X$2:X5248,X5248)</f>
        <v>1</v>
      </c>
      <c r="AA5248" t="str">
        <f t="shared" si="245"/>
        <v>NPT76AKCU1</v>
      </c>
      <c r="AB5248">
        <f>COUNTIF(实际辖区!A:A,全部结果!X5248)</f>
        <v>1</v>
      </c>
      <c r="AC5248" s="9" t="str">
        <f>VLOOKUP(AA5248,实际辖区!D:E,2,0)</f>
        <v>POS_75875149</v>
      </c>
    </row>
    <row r="5249" spans="1:29">
      <c r="A5249" t="s">
        <v>97</v>
      </c>
      <c r="B5249" t="s">
        <v>11956</v>
      </c>
      <c r="C5249" t="s">
        <v>11957</v>
      </c>
      <c r="D5249" t="s">
        <v>2854</v>
      </c>
      <c r="E5249" t="s">
        <v>2928</v>
      </c>
      <c r="F5249" t="s">
        <v>3116</v>
      </c>
      <c r="G5249" t="s">
        <v>11956</v>
      </c>
      <c r="H5249" t="s">
        <v>29</v>
      </c>
      <c r="I5249">
        <v>2381550</v>
      </c>
      <c r="J5249">
        <v>15479.1</v>
      </c>
      <c r="K5249">
        <v>19492.2</v>
      </c>
      <c r="L5249">
        <v>4.9751243781093997E-3</v>
      </c>
      <c r="M5249">
        <v>29.996697900000001</v>
      </c>
      <c r="N5249">
        <v>120.600605</v>
      </c>
      <c r="O5249" t="s">
        <v>11935</v>
      </c>
      <c r="P5249" t="s">
        <v>97</v>
      </c>
      <c r="Q5249" t="s">
        <v>2858</v>
      </c>
      <c r="R5249">
        <v>0</v>
      </c>
      <c r="S5249">
        <v>29.888012597389679</v>
      </c>
      <c r="T5249">
        <v>120.4802810874578</v>
      </c>
      <c r="U5249">
        <v>16.735922248539371</v>
      </c>
      <c r="V5249" t="s">
        <v>32</v>
      </c>
      <c r="W5249" t="s">
        <v>33</v>
      </c>
      <c r="X5249" t="str">
        <f t="shared" si="243"/>
        <v>NPT76BDPS</v>
      </c>
      <c r="Y5249">
        <f t="shared" si="244"/>
        <v>1</v>
      </c>
      <c r="Z5249">
        <f>COUNTIF($X$2:X5249,X5249)</f>
        <v>1</v>
      </c>
      <c r="AA5249" t="str">
        <f t="shared" si="245"/>
        <v>NPT76BDPS1</v>
      </c>
      <c r="AB5249">
        <f>COUNTIF(实际辖区!A:A,全部结果!X5249)</f>
        <v>1</v>
      </c>
      <c r="AC5249" s="9" t="str">
        <f>VLOOKUP(AA5249,实际辖区!D:E,2,0)</f>
        <v>POS_75875149</v>
      </c>
    </row>
    <row r="5250" spans="1:29">
      <c r="A5250" t="s">
        <v>97</v>
      </c>
      <c r="B5250" t="s">
        <v>11958</v>
      </c>
      <c r="C5250" t="s">
        <v>11959</v>
      </c>
      <c r="D5250" t="s">
        <v>2854</v>
      </c>
      <c r="E5250" t="s">
        <v>2902</v>
      </c>
      <c r="F5250" t="s">
        <v>3073</v>
      </c>
      <c r="G5250" t="s">
        <v>11958</v>
      </c>
      <c r="H5250" t="s">
        <v>29</v>
      </c>
      <c r="I5250">
        <v>11732440.322580701</v>
      </c>
      <c r="J5250">
        <v>105728.4</v>
      </c>
      <c r="K5250">
        <v>110073.60000000001</v>
      </c>
      <c r="L5250">
        <v>0.28358208955223879</v>
      </c>
      <c r="M5250">
        <v>28.501094500000001</v>
      </c>
      <c r="N5250">
        <v>121.3609175</v>
      </c>
      <c r="O5250" t="s">
        <v>11960</v>
      </c>
      <c r="P5250" t="s">
        <v>97</v>
      </c>
      <c r="Q5250" t="s">
        <v>2858</v>
      </c>
      <c r="R5250">
        <v>0</v>
      </c>
      <c r="S5250">
        <v>28.50859868653189</v>
      </c>
      <c r="T5250">
        <v>121.4020972550483</v>
      </c>
      <c r="U5250">
        <v>4.1163738513921659</v>
      </c>
      <c r="V5250" t="s">
        <v>32</v>
      </c>
      <c r="W5250" t="s">
        <v>33</v>
      </c>
      <c r="X5250" t="str">
        <f t="shared" si="243"/>
        <v>NPT76AKEQ</v>
      </c>
      <c r="Y5250">
        <f t="shared" si="244"/>
        <v>1</v>
      </c>
      <c r="Z5250">
        <f>COUNTIF($X$2:X5250,X5250)</f>
        <v>1</v>
      </c>
      <c r="AA5250" t="str">
        <f t="shared" si="245"/>
        <v>NPT76AKEQ1</v>
      </c>
      <c r="AB5250">
        <f>COUNTIF(实际辖区!A:A,全部结果!X5250)</f>
        <v>1</v>
      </c>
      <c r="AC5250" s="9" t="str">
        <f>VLOOKUP(AA5250,实际辖区!D:E,2,0)</f>
        <v>POS_75875150</v>
      </c>
    </row>
    <row r="5251" spans="1:29">
      <c r="A5251" t="s">
        <v>97</v>
      </c>
      <c r="B5251" t="s">
        <v>11961</v>
      </c>
      <c r="C5251" t="s">
        <v>11962</v>
      </c>
      <c r="D5251" t="s">
        <v>2854</v>
      </c>
      <c r="E5251" t="s">
        <v>2902</v>
      </c>
      <c r="F5251" t="s">
        <v>2907</v>
      </c>
      <c r="G5251" t="s">
        <v>11961</v>
      </c>
      <c r="H5251" t="s">
        <v>29</v>
      </c>
      <c r="I5251">
        <v>7068104.8387096804</v>
      </c>
      <c r="J5251">
        <v>59194.8</v>
      </c>
      <c r="K5251">
        <v>35049.599999999999</v>
      </c>
      <c r="L5251">
        <v>0.24875621890547259</v>
      </c>
      <c r="M5251">
        <v>28.5170849</v>
      </c>
      <c r="N5251">
        <v>121.5231852</v>
      </c>
      <c r="O5251" t="s">
        <v>11960</v>
      </c>
      <c r="P5251" t="s">
        <v>97</v>
      </c>
      <c r="Q5251" t="s">
        <v>2858</v>
      </c>
      <c r="R5251">
        <v>1</v>
      </c>
      <c r="S5251">
        <v>28.50859868653189</v>
      </c>
      <c r="T5251">
        <v>121.4020972550483</v>
      </c>
      <c r="U5251">
        <v>11.890825129475751</v>
      </c>
      <c r="V5251" t="s">
        <v>32</v>
      </c>
      <c r="W5251" t="s">
        <v>33</v>
      </c>
      <c r="X5251" t="str">
        <f t="shared" ref="X5251:X5314" si="246">P5251&amp;B5251</f>
        <v>NPT76BCDJ</v>
      </c>
      <c r="Y5251">
        <f t="shared" ref="Y5251:Y5314" si="247">COUNTIF(X:X,X5251)</f>
        <v>1</v>
      </c>
      <c r="Z5251">
        <f>COUNTIF($X$2:X5251,X5251)</f>
        <v>1</v>
      </c>
      <c r="AA5251" t="str">
        <f t="shared" ref="AA5251:AA5314" si="248">X5251&amp;Z5251</f>
        <v>NPT76BCDJ1</v>
      </c>
      <c r="AB5251">
        <f>COUNTIF(实际辖区!A:A,全部结果!X5251)</f>
        <v>1</v>
      </c>
      <c r="AC5251" s="9" t="str">
        <f>VLOOKUP(AA5251,实际辖区!D:E,2,0)</f>
        <v>POS_75875150</v>
      </c>
    </row>
    <row r="5252" spans="1:29">
      <c r="A5252" t="s">
        <v>97</v>
      </c>
      <c r="B5252" t="s">
        <v>11963</v>
      </c>
      <c r="C5252" t="s">
        <v>11964</v>
      </c>
      <c r="D5252" t="s">
        <v>2854</v>
      </c>
      <c r="E5252" t="s">
        <v>2902</v>
      </c>
      <c r="F5252" t="s">
        <v>2943</v>
      </c>
      <c r="G5252" t="s">
        <v>11963</v>
      </c>
      <c r="H5252" t="s">
        <v>29</v>
      </c>
      <c r="I5252">
        <v>10061798.8277712</v>
      </c>
      <c r="J5252">
        <v>87624</v>
      </c>
      <c r="K5252">
        <v>87624</v>
      </c>
      <c r="L5252">
        <v>0.23383084577114421</v>
      </c>
      <c r="M5252">
        <v>28.681252799999999</v>
      </c>
      <c r="N5252">
        <v>121.4310593</v>
      </c>
      <c r="O5252" t="s">
        <v>11960</v>
      </c>
      <c r="P5252" t="s">
        <v>97</v>
      </c>
      <c r="Q5252" t="s">
        <v>2858</v>
      </c>
      <c r="R5252">
        <v>0</v>
      </c>
      <c r="S5252">
        <v>28.50859868653189</v>
      </c>
      <c r="T5252">
        <v>121.4020972550483</v>
      </c>
      <c r="U5252">
        <v>19.343675762373739</v>
      </c>
      <c r="V5252" t="s">
        <v>32</v>
      </c>
      <c r="W5252" t="s">
        <v>33</v>
      </c>
      <c r="X5252" t="str">
        <f t="shared" si="246"/>
        <v>NPT76AKEA</v>
      </c>
      <c r="Y5252">
        <f t="shared" si="247"/>
        <v>1</v>
      </c>
      <c r="Z5252">
        <f>COUNTIF($X$2:X5252,X5252)</f>
        <v>1</v>
      </c>
      <c r="AA5252" t="str">
        <f t="shared" si="248"/>
        <v>NPT76AKEA1</v>
      </c>
      <c r="AB5252">
        <f>COUNTIF(实际辖区!A:A,全部结果!X5252)</f>
        <v>1</v>
      </c>
      <c r="AC5252" s="9" t="str">
        <f>VLOOKUP(AA5252,实际辖区!D:E,2,0)</f>
        <v>POS_75875150</v>
      </c>
    </row>
    <row r="5253" spans="1:29">
      <c r="A5253" t="s">
        <v>97</v>
      </c>
      <c r="B5253" t="s">
        <v>11965</v>
      </c>
      <c r="C5253" t="s">
        <v>11966</v>
      </c>
      <c r="D5253" t="s">
        <v>2854</v>
      </c>
      <c r="E5253" t="s">
        <v>2902</v>
      </c>
      <c r="F5253" t="s">
        <v>3073</v>
      </c>
      <c r="G5253" t="s">
        <v>11965</v>
      </c>
      <c r="H5253" t="s">
        <v>29</v>
      </c>
      <c r="I5253">
        <v>9540616.8710374106</v>
      </c>
      <c r="J5253">
        <v>43812</v>
      </c>
      <c r="K5253">
        <v>35049.599999999999</v>
      </c>
      <c r="L5253">
        <v>0.1343283582089552</v>
      </c>
      <c r="M5253">
        <v>28.467594099999999</v>
      </c>
      <c r="N5253">
        <v>121.46322360000001</v>
      </c>
      <c r="O5253" t="s">
        <v>11960</v>
      </c>
      <c r="P5253" t="s">
        <v>97</v>
      </c>
      <c r="Q5253" t="s">
        <v>2858</v>
      </c>
      <c r="R5253">
        <v>0</v>
      </c>
      <c r="S5253">
        <v>28.50859868653189</v>
      </c>
      <c r="T5253">
        <v>121.4020972550483</v>
      </c>
      <c r="U5253">
        <v>7.5149429594794048</v>
      </c>
      <c r="V5253" t="s">
        <v>32</v>
      </c>
      <c r="W5253" t="s">
        <v>33</v>
      </c>
      <c r="X5253" t="str">
        <f t="shared" si="246"/>
        <v>NPT76AKEP</v>
      </c>
      <c r="Y5253">
        <f t="shared" si="247"/>
        <v>1</v>
      </c>
      <c r="Z5253">
        <f>COUNTIF($X$2:X5253,X5253)</f>
        <v>1</v>
      </c>
      <c r="AA5253" t="str">
        <f t="shared" si="248"/>
        <v>NPT76AKEP1</v>
      </c>
      <c r="AB5253">
        <f>COUNTIF(实际辖区!A:A,全部结果!X5253)</f>
        <v>1</v>
      </c>
      <c r="AC5253" s="9" t="str">
        <f>VLOOKUP(AA5253,实际辖区!D:E,2,0)</f>
        <v>POS_75875150</v>
      </c>
    </row>
    <row r="5254" spans="1:29">
      <c r="A5254" t="s">
        <v>97</v>
      </c>
      <c r="B5254" t="s">
        <v>11967</v>
      </c>
      <c r="C5254" t="s">
        <v>11968</v>
      </c>
      <c r="D5254" t="s">
        <v>2854</v>
      </c>
      <c r="E5254" t="s">
        <v>2902</v>
      </c>
      <c r="F5254" t="s">
        <v>3073</v>
      </c>
      <c r="G5254" t="s">
        <v>11967</v>
      </c>
      <c r="H5254" t="s">
        <v>29</v>
      </c>
      <c r="I5254">
        <v>4356150</v>
      </c>
      <c r="J5254">
        <v>43812</v>
      </c>
      <c r="K5254">
        <v>35049.599999999999</v>
      </c>
      <c r="L5254">
        <v>1.99004975124378E-2</v>
      </c>
      <c r="M5254">
        <v>28.39902</v>
      </c>
      <c r="N5254">
        <v>121.3662588</v>
      </c>
      <c r="O5254" t="s">
        <v>11960</v>
      </c>
      <c r="P5254" t="s">
        <v>97</v>
      </c>
      <c r="Q5254" t="s">
        <v>2858</v>
      </c>
      <c r="R5254">
        <v>0</v>
      </c>
      <c r="S5254">
        <v>28.50859868653189</v>
      </c>
      <c r="T5254">
        <v>121.4020972550483</v>
      </c>
      <c r="U5254">
        <v>12.64139491623869</v>
      </c>
      <c r="V5254" t="s">
        <v>32</v>
      </c>
      <c r="W5254" t="s">
        <v>33</v>
      </c>
      <c r="X5254" t="str">
        <f t="shared" si="246"/>
        <v>NPT76BDWY</v>
      </c>
      <c r="Y5254">
        <f t="shared" si="247"/>
        <v>1</v>
      </c>
      <c r="Z5254">
        <f>COUNTIF($X$2:X5254,X5254)</f>
        <v>1</v>
      </c>
      <c r="AA5254" t="str">
        <f t="shared" si="248"/>
        <v>NPT76BDWY1</v>
      </c>
      <c r="AB5254">
        <f>COUNTIF(实际辖区!A:A,全部结果!X5254)</f>
        <v>1</v>
      </c>
      <c r="AC5254" s="9" t="str">
        <f>VLOOKUP(AA5254,实际辖区!D:E,2,0)</f>
        <v>POS_75875150</v>
      </c>
    </row>
    <row r="5255" spans="1:29">
      <c r="A5255" t="s">
        <v>97</v>
      </c>
      <c r="B5255" t="s">
        <v>11969</v>
      </c>
      <c r="C5255" t="s">
        <v>11970</v>
      </c>
      <c r="D5255" t="s">
        <v>2854</v>
      </c>
      <c r="E5255" t="s">
        <v>2902</v>
      </c>
      <c r="F5255" t="s">
        <v>3073</v>
      </c>
      <c r="G5255" t="s">
        <v>11969</v>
      </c>
      <c r="H5255" t="s">
        <v>29</v>
      </c>
      <c r="I5255">
        <v>4101666.27561482</v>
      </c>
      <c r="J5255">
        <v>14604</v>
      </c>
      <c r="K5255">
        <v>10399.620000000001</v>
      </c>
      <c r="L5255">
        <v>1.4925373134328301E-2</v>
      </c>
      <c r="M5255">
        <v>28.4853989</v>
      </c>
      <c r="N5255">
        <v>121.2680422</v>
      </c>
      <c r="O5255" t="s">
        <v>11960</v>
      </c>
      <c r="P5255" t="s">
        <v>97</v>
      </c>
      <c r="Q5255" t="s">
        <v>2858</v>
      </c>
      <c r="R5255">
        <v>0</v>
      </c>
      <c r="S5255">
        <v>28.50859868653189</v>
      </c>
      <c r="T5255">
        <v>121.4020972550483</v>
      </c>
      <c r="U5255">
        <v>13.374387801278621</v>
      </c>
      <c r="V5255" t="s">
        <v>32</v>
      </c>
      <c r="W5255" t="s">
        <v>33</v>
      </c>
      <c r="X5255" t="str">
        <f t="shared" si="246"/>
        <v>NPT76AKEV</v>
      </c>
      <c r="Y5255">
        <f t="shared" si="247"/>
        <v>1</v>
      </c>
      <c r="Z5255">
        <f>COUNTIF($X$2:X5255,X5255)</f>
        <v>1</v>
      </c>
      <c r="AA5255" t="str">
        <f t="shared" si="248"/>
        <v>NPT76AKEV1</v>
      </c>
      <c r="AB5255">
        <f>COUNTIF(实际辖区!A:A,全部结果!X5255)</f>
        <v>1</v>
      </c>
      <c r="AC5255" s="9" t="str">
        <f>VLOOKUP(AA5255,实际辖区!D:E,2,0)</f>
        <v>POS_75875150</v>
      </c>
    </row>
    <row r="5256" spans="1:29">
      <c r="A5256" t="s">
        <v>97</v>
      </c>
      <c r="B5256" t="s">
        <v>11971</v>
      </c>
      <c r="C5256" t="s">
        <v>11972</v>
      </c>
      <c r="D5256" t="s">
        <v>2854</v>
      </c>
      <c r="E5256" t="s">
        <v>3241</v>
      </c>
      <c r="F5256" t="s">
        <v>3246</v>
      </c>
      <c r="G5256" t="s">
        <v>11971</v>
      </c>
      <c r="H5256" t="s">
        <v>29</v>
      </c>
      <c r="I5256">
        <v>4057684.0277293902</v>
      </c>
      <c r="J5256">
        <v>52777.86</v>
      </c>
      <c r="K5256">
        <v>50691.6</v>
      </c>
      <c r="L5256">
        <v>0.2437810945273631</v>
      </c>
      <c r="M5256">
        <v>29.037923299999999</v>
      </c>
      <c r="N5256">
        <v>119.18211530000001</v>
      </c>
      <c r="O5256" t="s">
        <v>11973</v>
      </c>
      <c r="P5256" t="s">
        <v>97</v>
      </c>
      <c r="Q5256" t="s">
        <v>2858</v>
      </c>
      <c r="R5256">
        <v>1</v>
      </c>
      <c r="S5256">
        <v>28.946798302837522</v>
      </c>
      <c r="T5256">
        <v>118.7115555745668</v>
      </c>
      <c r="U5256">
        <v>46.953292277213933</v>
      </c>
      <c r="V5256" t="s">
        <v>32</v>
      </c>
      <c r="W5256" t="s">
        <v>33</v>
      </c>
      <c r="X5256" t="str">
        <f t="shared" si="246"/>
        <v>NPT76AKOD</v>
      </c>
      <c r="Y5256">
        <f t="shared" si="247"/>
        <v>1</v>
      </c>
      <c r="Z5256">
        <f>COUNTIF($X$2:X5256,X5256)</f>
        <v>1</v>
      </c>
      <c r="AA5256" t="str">
        <f t="shared" si="248"/>
        <v>NPT76AKOD1</v>
      </c>
      <c r="AB5256">
        <f>COUNTIF(实际辖区!A:A,全部结果!X5256)</f>
        <v>1</v>
      </c>
      <c r="AC5256" s="9" t="str">
        <f>VLOOKUP(AA5256,实际辖区!D:E,2,0)</f>
        <v>POS_75875156</v>
      </c>
    </row>
    <row r="5257" spans="1:29">
      <c r="A5257" t="s">
        <v>97</v>
      </c>
      <c r="B5257" t="s">
        <v>11974</v>
      </c>
      <c r="C5257" t="s">
        <v>11975</v>
      </c>
      <c r="D5257" t="s">
        <v>2854</v>
      </c>
      <c r="E5257" t="s">
        <v>3241</v>
      </c>
      <c r="F5257" t="s">
        <v>3242</v>
      </c>
      <c r="G5257" t="s">
        <v>11974</v>
      </c>
      <c r="H5257" t="s">
        <v>29</v>
      </c>
      <c r="I5257">
        <v>7087111.7728001103</v>
      </c>
      <c r="J5257">
        <v>72024.600000000006</v>
      </c>
      <c r="K5257">
        <v>53458.5</v>
      </c>
      <c r="L5257">
        <v>0.11940298507462679</v>
      </c>
      <c r="M5257">
        <v>28.9475233</v>
      </c>
      <c r="N5257">
        <v>118.8883281</v>
      </c>
      <c r="O5257" t="s">
        <v>11973</v>
      </c>
      <c r="P5257" t="s">
        <v>97</v>
      </c>
      <c r="Q5257" t="s">
        <v>2858</v>
      </c>
      <c r="R5257">
        <v>1</v>
      </c>
      <c r="S5257">
        <v>28.946798302837522</v>
      </c>
      <c r="T5257">
        <v>118.7115555745668</v>
      </c>
      <c r="U5257">
        <v>17.233460201958149</v>
      </c>
      <c r="V5257" t="s">
        <v>32</v>
      </c>
      <c r="W5257" t="s">
        <v>33</v>
      </c>
      <c r="X5257" t="str">
        <f t="shared" si="246"/>
        <v>NPT76AKNO</v>
      </c>
      <c r="Y5257">
        <f t="shared" si="247"/>
        <v>1</v>
      </c>
      <c r="Z5257">
        <f>COUNTIF($X$2:X5257,X5257)</f>
        <v>1</v>
      </c>
      <c r="AA5257" t="str">
        <f t="shared" si="248"/>
        <v>NPT76AKNO1</v>
      </c>
      <c r="AB5257">
        <f>COUNTIF(实际辖区!A:A,全部结果!X5257)</f>
        <v>1</v>
      </c>
      <c r="AC5257" s="9" t="str">
        <f>VLOOKUP(AA5257,实际辖区!D:E,2,0)</f>
        <v>POS_75875156</v>
      </c>
    </row>
    <row r="5258" spans="1:29">
      <c r="A5258" t="s">
        <v>97</v>
      </c>
      <c r="B5258" t="s">
        <v>11976</v>
      </c>
      <c r="C5258" t="s">
        <v>11977</v>
      </c>
      <c r="D5258" t="s">
        <v>2854</v>
      </c>
      <c r="E5258" t="s">
        <v>3241</v>
      </c>
      <c r="F5258" t="s">
        <v>3242</v>
      </c>
      <c r="G5258" t="s">
        <v>11976</v>
      </c>
      <c r="H5258" t="s">
        <v>29</v>
      </c>
      <c r="I5258">
        <v>6477695.3645652998</v>
      </c>
      <c r="J5258">
        <v>25225.200000000001</v>
      </c>
      <c r="K5258">
        <v>30958.2</v>
      </c>
      <c r="L5258">
        <v>0.11442786069651741</v>
      </c>
      <c r="M5258">
        <v>28.900575799999999</v>
      </c>
      <c r="N5258">
        <v>118.9128049</v>
      </c>
      <c r="O5258" t="s">
        <v>11973</v>
      </c>
      <c r="P5258" t="s">
        <v>97</v>
      </c>
      <c r="Q5258" t="s">
        <v>2858</v>
      </c>
      <c r="R5258">
        <v>0</v>
      </c>
      <c r="S5258">
        <v>28.946798302837522</v>
      </c>
      <c r="T5258">
        <v>118.7115555745668</v>
      </c>
      <c r="U5258">
        <v>20.281591638669632</v>
      </c>
      <c r="V5258" t="s">
        <v>32</v>
      </c>
      <c r="W5258" t="s">
        <v>33</v>
      </c>
      <c r="X5258" t="str">
        <f t="shared" si="246"/>
        <v>NPT76AKNR</v>
      </c>
      <c r="Y5258">
        <f t="shared" si="247"/>
        <v>1</v>
      </c>
      <c r="Z5258">
        <f>COUNTIF($X$2:X5258,X5258)</f>
        <v>1</v>
      </c>
      <c r="AA5258" t="str">
        <f t="shared" si="248"/>
        <v>NPT76AKNR1</v>
      </c>
      <c r="AB5258">
        <f>COUNTIF(实际辖区!A:A,全部结果!X5258)</f>
        <v>1</v>
      </c>
      <c r="AC5258" s="9" t="str">
        <f>VLOOKUP(AA5258,实际辖区!D:E,2,0)</f>
        <v>POS_75875156</v>
      </c>
    </row>
    <row r="5259" spans="1:29">
      <c r="A5259" t="s">
        <v>97</v>
      </c>
      <c r="B5259" t="s">
        <v>11978</v>
      </c>
      <c r="C5259" t="s">
        <v>11979</v>
      </c>
      <c r="D5259" t="s">
        <v>2854</v>
      </c>
      <c r="E5259" t="s">
        <v>3241</v>
      </c>
      <c r="F5259" t="s">
        <v>11980</v>
      </c>
      <c r="G5259" t="s">
        <v>11978</v>
      </c>
      <c r="H5259" t="s">
        <v>29</v>
      </c>
      <c r="I5259">
        <v>5034026.4056294803</v>
      </c>
      <c r="J5259">
        <v>42951.48</v>
      </c>
      <c r="K5259">
        <v>52574.400000000001</v>
      </c>
      <c r="L5259">
        <v>9.9502487562189004E-2</v>
      </c>
      <c r="M5259">
        <v>29.124776600000001</v>
      </c>
      <c r="N5259">
        <v>118.4154901</v>
      </c>
      <c r="O5259" t="s">
        <v>11973</v>
      </c>
      <c r="P5259" t="s">
        <v>97</v>
      </c>
      <c r="Q5259" t="s">
        <v>2858</v>
      </c>
      <c r="R5259">
        <v>1</v>
      </c>
      <c r="S5259">
        <v>28.946798302837522</v>
      </c>
      <c r="T5259">
        <v>118.7115555745668</v>
      </c>
      <c r="U5259">
        <v>34.939696679939928</v>
      </c>
      <c r="V5259" t="s">
        <v>32</v>
      </c>
      <c r="W5259" t="s">
        <v>33</v>
      </c>
      <c r="X5259" t="str">
        <f t="shared" si="246"/>
        <v>NPT76AKOG</v>
      </c>
      <c r="Y5259">
        <f t="shared" si="247"/>
        <v>1</v>
      </c>
      <c r="Z5259">
        <f>COUNTIF($X$2:X5259,X5259)</f>
        <v>1</v>
      </c>
      <c r="AA5259" t="str">
        <f t="shared" si="248"/>
        <v>NPT76AKOG1</v>
      </c>
      <c r="AB5259">
        <f>COUNTIF(实际辖区!A:A,全部结果!X5259)</f>
        <v>1</v>
      </c>
      <c r="AC5259" s="9" t="str">
        <f>VLOOKUP(AA5259,实际辖区!D:E,2,0)</f>
        <v>POS_75875156</v>
      </c>
    </row>
    <row r="5260" spans="1:29">
      <c r="A5260" t="s">
        <v>97</v>
      </c>
      <c r="B5260" t="s">
        <v>11981</v>
      </c>
      <c r="C5260" t="s">
        <v>11982</v>
      </c>
      <c r="D5260" t="s">
        <v>2854</v>
      </c>
      <c r="E5260" t="s">
        <v>3241</v>
      </c>
      <c r="F5260" t="s">
        <v>11983</v>
      </c>
      <c r="G5260" t="s">
        <v>11981</v>
      </c>
      <c r="H5260" t="s">
        <v>29</v>
      </c>
      <c r="I5260">
        <v>10862117.8081237</v>
      </c>
      <c r="J5260">
        <v>78861.600000000006</v>
      </c>
      <c r="K5260">
        <v>99922.8</v>
      </c>
      <c r="L5260">
        <v>8.9552238805970102E-2</v>
      </c>
      <c r="M5260">
        <v>28.918311299999999</v>
      </c>
      <c r="N5260">
        <v>118.5079616</v>
      </c>
      <c r="O5260" t="s">
        <v>11973</v>
      </c>
      <c r="P5260" t="s">
        <v>97</v>
      </c>
      <c r="Q5260" t="s">
        <v>2858</v>
      </c>
      <c r="R5260">
        <v>1</v>
      </c>
      <c r="S5260">
        <v>28.946798302837522</v>
      </c>
      <c r="T5260">
        <v>118.7115555745668</v>
      </c>
      <c r="U5260">
        <v>20.100361357318931</v>
      </c>
      <c r="V5260" t="s">
        <v>32</v>
      </c>
      <c r="W5260" t="s">
        <v>33</v>
      </c>
      <c r="X5260" t="str">
        <f t="shared" si="246"/>
        <v>NPT76AKOA</v>
      </c>
      <c r="Y5260">
        <f t="shared" si="247"/>
        <v>1</v>
      </c>
      <c r="Z5260">
        <f>COUNTIF($X$2:X5260,X5260)</f>
        <v>1</v>
      </c>
      <c r="AA5260" t="str">
        <f t="shared" si="248"/>
        <v>NPT76AKOA1</v>
      </c>
      <c r="AB5260">
        <f>COUNTIF(实际辖区!A:A,全部结果!X5260)</f>
        <v>1</v>
      </c>
      <c r="AC5260" s="9" t="str">
        <f>VLOOKUP(AA5260,实际辖区!D:E,2,0)</f>
        <v>POS_75875156</v>
      </c>
    </row>
    <row r="5261" spans="1:29">
      <c r="A5261" t="s">
        <v>97</v>
      </c>
      <c r="B5261" t="s">
        <v>11984</v>
      </c>
      <c r="C5261" t="s">
        <v>11985</v>
      </c>
      <c r="D5261" t="s">
        <v>2854</v>
      </c>
      <c r="E5261" t="s">
        <v>3241</v>
      </c>
      <c r="F5261" t="s">
        <v>11980</v>
      </c>
      <c r="G5261" t="s">
        <v>11984</v>
      </c>
      <c r="H5261" t="s">
        <v>29</v>
      </c>
      <c r="I5261">
        <v>7281254.7098167604</v>
      </c>
      <c r="J5261">
        <v>36896.400000000001</v>
      </c>
      <c r="K5261">
        <v>70629.66</v>
      </c>
      <c r="L5261">
        <v>5.9701492537313397E-2</v>
      </c>
      <c r="M5261">
        <v>29.149106199999999</v>
      </c>
      <c r="N5261">
        <v>118.42229810000001</v>
      </c>
      <c r="O5261" t="s">
        <v>11973</v>
      </c>
      <c r="P5261" t="s">
        <v>97</v>
      </c>
      <c r="Q5261" t="s">
        <v>2858</v>
      </c>
      <c r="R5261">
        <v>1</v>
      </c>
      <c r="S5261">
        <v>28.946798302837522</v>
      </c>
      <c r="T5261">
        <v>118.7115555745668</v>
      </c>
      <c r="U5261">
        <v>36.006258707270263</v>
      </c>
      <c r="V5261" t="s">
        <v>32</v>
      </c>
      <c r="W5261" t="s">
        <v>33</v>
      </c>
      <c r="X5261" t="str">
        <f t="shared" si="246"/>
        <v>NPT76AKOI</v>
      </c>
      <c r="Y5261">
        <f t="shared" si="247"/>
        <v>1</v>
      </c>
      <c r="Z5261">
        <f>COUNTIF($X$2:X5261,X5261)</f>
        <v>1</v>
      </c>
      <c r="AA5261" t="str">
        <f t="shared" si="248"/>
        <v>NPT76AKOI1</v>
      </c>
      <c r="AB5261">
        <f>COUNTIF(实际辖区!A:A,全部结果!X5261)</f>
        <v>1</v>
      </c>
      <c r="AC5261" s="9" t="str">
        <f>VLOOKUP(AA5261,实际辖区!D:E,2,0)</f>
        <v>POS_75875156</v>
      </c>
    </row>
    <row r="5262" spans="1:29">
      <c r="A5262" t="s">
        <v>97</v>
      </c>
      <c r="B5262" t="s">
        <v>11986</v>
      </c>
      <c r="C5262" t="s">
        <v>11987</v>
      </c>
      <c r="D5262" t="s">
        <v>2854</v>
      </c>
      <c r="E5262" t="s">
        <v>3241</v>
      </c>
      <c r="F5262" t="s">
        <v>3249</v>
      </c>
      <c r="G5262" t="s">
        <v>11986</v>
      </c>
      <c r="H5262" t="s">
        <v>29</v>
      </c>
      <c r="I5262">
        <v>6897172.3994983602</v>
      </c>
      <c r="J5262">
        <v>57879</v>
      </c>
      <c r="K5262">
        <v>44696.1</v>
      </c>
      <c r="L5262">
        <v>5.4726368159203898E-2</v>
      </c>
      <c r="M5262">
        <v>28.743817499999999</v>
      </c>
      <c r="N5262">
        <v>118.6417659</v>
      </c>
      <c r="O5262" t="s">
        <v>11973</v>
      </c>
      <c r="P5262" t="s">
        <v>97</v>
      </c>
      <c r="Q5262" t="s">
        <v>2858</v>
      </c>
      <c r="R5262">
        <v>1</v>
      </c>
      <c r="S5262">
        <v>28.946798302837522</v>
      </c>
      <c r="T5262">
        <v>118.7115555745668</v>
      </c>
      <c r="U5262">
        <v>23.50523772606504</v>
      </c>
      <c r="V5262" t="s">
        <v>32</v>
      </c>
      <c r="W5262" t="s">
        <v>33</v>
      </c>
      <c r="X5262" t="str">
        <f t="shared" si="246"/>
        <v>NPT76AKNX</v>
      </c>
      <c r="Y5262">
        <f t="shared" si="247"/>
        <v>1</v>
      </c>
      <c r="Z5262">
        <f>COUNTIF($X$2:X5262,X5262)</f>
        <v>1</v>
      </c>
      <c r="AA5262" t="str">
        <f t="shared" si="248"/>
        <v>NPT76AKNX1</v>
      </c>
      <c r="AB5262">
        <f>COUNTIF(实际辖区!A:A,全部结果!X5262)</f>
        <v>1</v>
      </c>
      <c r="AC5262" s="9" t="str">
        <f>VLOOKUP(AA5262,实际辖区!D:E,2,0)</f>
        <v>POS_75875156</v>
      </c>
    </row>
    <row r="5263" spans="1:29">
      <c r="A5263" t="s">
        <v>97</v>
      </c>
      <c r="B5263" t="s">
        <v>11988</v>
      </c>
      <c r="C5263" t="s">
        <v>11989</v>
      </c>
      <c r="D5263" t="s">
        <v>2854</v>
      </c>
      <c r="E5263" t="s">
        <v>3241</v>
      </c>
      <c r="F5263" t="s">
        <v>11983</v>
      </c>
      <c r="G5263" t="s">
        <v>11988</v>
      </c>
      <c r="H5263" t="s">
        <v>29</v>
      </c>
      <c r="I5263">
        <v>4101441.3920434802</v>
      </c>
      <c r="J5263">
        <v>59146.2</v>
      </c>
      <c r="K5263">
        <v>80322</v>
      </c>
      <c r="L5263">
        <v>5.4726368159203898E-2</v>
      </c>
      <c r="M5263">
        <v>28.904659500000001</v>
      </c>
      <c r="N5263">
        <v>118.5304072</v>
      </c>
      <c r="O5263" t="s">
        <v>11973</v>
      </c>
      <c r="P5263" t="s">
        <v>97</v>
      </c>
      <c r="Q5263" t="s">
        <v>2858</v>
      </c>
      <c r="R5263">
        <v>0</v>
      </c>
      <c r="S5263">
        <v>28.946798302837522</v>
      </c>
      <c r="T5263">
        <v>118.7115555745668</v>
      </c>
      <c r="U5263">
        <v>18.270528310063469</v>
      </c>
      <c r="V5263" t="s">
        <v>32</v>
      </c>
      <c r="W5263" t="s">
        <v>33</v>
      </c>
      <c r="X5263" t="str">
        <f t="shared" si="246"/>
        <v>NPT76AKOB</v>
      </c>
      <c r="Y5263">
        <f t="shared" si="247"/>
        <v>1</v>
      </c>
      <c r="Z5263">
        <f>COUNTIF($X$2:X5263,X5263)</f>
        <v>1</v>
      </c>
      <c r="AA5263" t="str">
        <f t="shared" si="248"/>
        <v>NPT76AKOB1</v>
      </c>
      <c r="AB5263">
        <f>COUNTIF(实际辖区!A:A,全部结果!X5263)</f>
        <v>1</v>
      </c>
      <c r="AC5263" s="9" t="str">
        <f>VLOOKUP(AA5263,实际辖区!D:E,2,0)</f>
        <v>POS_75875156</v>
      </c>
    </row>
    <row r="5264" spans="1:29">
      <c r="A5264" t="s">
        <v>97</v>
      </c>
      <c r="B5264" t="s">
        <v>11990</v>
      </c>
      <c r="C5264" t="s">
        <v>11991</v>
      </c>
      <c r="D5264" t="s">
        <v>2854</v>
      </c>
      <c r="E5264" t="s">
        <v>3241</v>
      </c>
      <c r="F5264" t="s">
        <v>3252</v>
      </c>
      <c r="G5264" t="s">
        <v>11990</v>
      </c>
      <c r="H5264" t="s">
        <v>29</v>
      </c>
      <c r="I5264">
        <v>5502500</v>
      </c>
      <c r="J5264">
        <v>17824.740000000002</v>
      </c>
      <c r="K5264">
        <v>30384.9</v>
      </c>
      <c r="L5264">
        <v>2.9850746268656699E-2</v>
      </c>
      <c r="M5264">
        <v>28.980081500000001</v>
      </c>
      <c r="N5264">
        <v>118.9629912</v>
      </c>
      <c r="O5264" t="s">
        <v>11973</v>
      </c>
      <c r="P5264" t="s">
        <v>97</v>
      </c>
      <c r="Q5264" t="s">
        <v>2858</v>
      </c>
      <c r="R5264">
        <v>0</v>
      </c>
      <c r="S5264">
        <v>28.946798302837522</v>
      </c>
      <c r="T5264">
        <v>118.7115555745668</v>
      </c>
      <c r="U5264">
        <v>24.784296818609011</v>
      </c>
      <c r="V5264" t="s">
        <v>32</v>
      </c>
      <c r="W5264" t="s">
        <v>33</v>
      </c>
      <c r="X5264" t="str">
        <f t="shared" si="246"/>
        <v>NPT76D8C3</v>
      </c>
      <c r="Y5264">
        <f t="shared" si="247"/>
        <v>1</v>
      </c>
      <c r="Z5264">
        <f>COUNTIF($X$2:X5264,X5264)</f>
        <v>1</v>
      </c>
      <c r="AA5264" t="str">
        <f t="shared" si="248"/>
        <v>NPT76D8C31</v>
      </c>
      <c r="AB5264">
        <f>COUNTIF(实际辖区!A:A,全部结果!X5264)</f>
        <v>1</v>
      </c>
      <c r="AC5264" s="9" t="str">
        <f>VLOOKUP(AA5264,实际辖区!D:E,2,0)</f>
        <v>POS_75875156</v>
      </c>
    </row>
    <row r="5265" spans="1:29">
      <c r="A5265" t="s">
        <v>97</v>
      </c>
      <c r="B5265" t="s">
        <v>11992</v>
      </c>
      <c r="C5265" t="s">
        <v>11993</v>
      </c>
      <c r="D5265" t="s">
        <v>2854</v>
      </c>
      <c r="E5265" t="s">
        <v>3241</v>
      </c>
      <c r="F5265" t="s">
        <v>3249</v>
      </c>
      <c r="G5265" t="s">
        <v>11992</v>
      </c>
      <c r="H5265" t="s">
        <v>29</v>
      </c>
      <c r="I5265">
        <v>2821550</v>
      </c>
      <c r="J5265">
        <v>0</v>
      </c>
      <c r="K5265">
        <v>8032.2</v>
      </c>
      <c r="L5265">
        <v>9.9502487562189001E-3</v>
      </c>
      <c r="M5265">
        <v>28.758953300000002</v>
      </c>
      <c r="N5265">
        <v>118.6511021</v>
      </c>
      <c r="O5265" t="s">
        <v>11973</v>
      </c>
      <c r="P5265" t="s">
        <v>97</v>
      </c>
      <c r="Q5265" t="s">
        <v>2858</v>
      </c>
      <c r="R5265">
        <v>0</v>
      </c>
      <c r="S5265">
        <v>28.946798302837522</v>
      </c>
      <c r="T5265">
        <v>118.7115555745668</v>
      </c>
      <c r="U5265">
        <v>21.639025393059161</v>
      </c>
      <c r="V5265" t="s">
        <v>32</v>
      </c>
      <c r="W5265" t="s">
        <v>33</v>
      </c>
      <c r="X5265" t="str">
        <f t="shared" si="246"/>
        <v>NPT76BCUV</v>
      </c>
      <c r="Y5265">
        <f t="shared" si="247"/>
        <v>1</v>
      </c>
      <c r="Z5265">
        <f>COUNTIF($X$2:X5265,X5265)</f>
        <v>1</v>
      </c>
      <c r="AA5265" t="str">
        <f t="shared" si="248"/>
        <v>NPT76BCUV1</v>
      </c>
      <c r="AB5265">
        <f>COUNTIF(实际辖区!A:A,全部结果!X5265)</f>
        <v>1</v>
      </c>
      <c r="AC5265" s="9" t="str">
        <f>VLOOKUP(AA5265,实际辖区!D:E,2,0)</f>
        <v>POS_75875156</v>
      </c>
    </row>
    <row r="5266" spans="1:29">
      <c r="A5266" t="s">
        <v>97</v>
      </c>
      <c r="B5266" t="s">
        <v>11994</v>
      </c>
      <c r="C5266" t="s">
        <v>11995</v>
      </c>
      <c r="D5266" t="s">
        <v>2854</v>
      </c>
      <c r="E5266" t="s">
        <v>3051</v>
      </c>
      <c r="F5266" t="s">
        <v>3128</v>
      </c>
      <c r="G5266" t="s">
        <v>11994</v>
      </c>
      <c r="H5266" t="s">
        <v>29</v>
      </c>
      <c r="I5266">
        <v>8011923.7859680904</v>
      </c>
      <c r="J5266">
        <v>56918.400000000001</v>
      </c>
      <c r="K5266">
        <v>61855.8</v>
      </c>
      <c r="L5266">
        <v>0.17910447761194029</v>
      </c>
      <c r="M5266">
        <v>29.659661799999999</v>
      </c>
      <c r="N5266">
        <v>121.44769429999999</v>
      </c>
      <c r="O5266" t="s">
        <v>11996</v>
      </c>
      <c r="P5266" t="s">
        <v>97</v>
      </c>
      <c r="Q5266" t="s">
        <v>2858</v>
      </c>
      <c r="R5266">
        <v>1</v>
      </c>
      <c r="S5266">
        <v>29.686875562939271</v>
      </c>
      <c r="T5266">
        <v>121.63136414234469</v>
      </c>
      <c r="U5266">
        <v>18.033470761683901</v>
      </c>
      <c r="V5266" t="s">
        <v>32</v>
      </c>
      <c r="W5266" t="s">
        <v>33</v>
      </c>
      <c r="X5266" t="str">
        <f t="shared" si="246"/>
        <v>NPT76AKBA</v>
      </c>
      <c r="Y5266">
        <f t="shared" si="247"/>
        <v>1</v>
      </c>
      <c r="Z5266">
        <f>COUNTIF($X$2:X5266,X5266)</f>
        <v>1</v>
      </c>
      <c r="AA5266" t="str">
        <f t="shared" si="248"/>
        <v>NPT76AKBA1</v>
      </c>
      <c r="AB5266">
        <f>COUNTIF(实际辖区!A:A,全部结果!X5266)</f>
        <v>1</v>
      </c>
      <c r="AC5266" s="9" t="str">
        <f>VLOOKUP(AA5266,实际辖区!D:E,2,0)</f>
        <v>POS_75875157</v>
      </c>
    </row>
    <row r="5267" spans="1:29">
      <c r="A5267" t="s">
        <v>97</v>
      </c>
      <c r="B5267" t="s">
        <v>11997</v>
      </c>
      <c r="C5267" t="s">
        <v>11998</v>
      </c>
      <c r="D5267" t="s">
        <v>2854</v>
      </c>
      <c r="E5267" t="s">
        <v>3051</v>
      </c>
      <c r="F5267" t="s">
        <v>11999</v>
      </c>
      <c r="G5267" t="s">
        <v>11997</v>
      </c>
      <c r="H5267" t="s">
        <v>29</v>
      </c>
      <c r="I5267">
        <v>20905687.396363098</v>
      </c>
      <c r="J5267">
        <v>51838.2</v>
      </c>
      <c r="K5267">
        <v>30389.64</v>
      </c>
      <c r="L5267">
        <v>0.1393034825870646</v>
      </c>
      <c r="M5267">
        <v>29.4768139</v>
      </c>
      <c r="N5267">
        <v>121.8963704</v>
      </c>
      <c r="O5267" t="s">
        <v>11996</v>
      </c>
      <c r="P5267" t="s">
        <v>97</v>
      </c>
      <c r="Q5267" t="s">
        <v>2858</v>
      </c>
      <c r="R5267">
        <v>0</v>
      </c>
      <c r="S5267">
        <v>29.686875562939271</v>
      </c>
      <c r="T5267">
        <v>121.63136414234469</v>
      </c>
      <c r="U5267">
        <v>34.661455823752533</v>
      </c>
      <c r="V5267" t="s">
        <v>32</v>
      </c>
      <c r="W5267" t="s">
        <v>33</v>
      </c>
      <c r="X5267" t="str">
        <f t="shared" si="246"/>
        <v>NPT76AKBU</v>
      </c>
      <c r="Y5267">
        <f t="shared" si="247"/>
        <v>1</v>
      </c>
      <c r="Z5267">
        <f>COUNTIF($X$2:X5267,X5267)</f>
        <v>1</v>
      </c>
      <c r="AA5267" t="str">
        <f t="shared" si="248"/>
        <v>NPT76AKBU1</v>
      </c>
      <c r="AB5267">
        <f>COUNTIF(实际辖区!A:A,全部结果!X5267)</f>
        <v>1</v>
      </c>
      <c r="AC5267" s="9" t="str">
        <f>VLOOKUP(AA5267,实际辖区!D:E,2,0)</f>
        <v>POS_75875157</v>
      </c>
    </row>
    <row r="5268" spans="1:29">
      <c r="A5268" t="s">
        <v>97</v>
      </c>
      <c r="B5268" t="s">
        <v>12000</v>
      </c>
      <c r="C5268" t="s">
        <v>12001</v>
      </c>
      <c r="D5268" t="s">
        <v>2854</v>
      </c>
      <c r="E5268" t="s">
        <v>3051</v>
      </c>
      <c r="F5268" t="s">
        <v>3132</v>
      </c>
      <c r="G5268" t="s">
        <v>12000</v>
      </c>
      <c r="H5268" t="s">
        <v>29</v>
      </c>
      <c r="I5268">
        <v>2409358.0982718701</v>
      </c>
      <c r="J5268">
        <v>57320.7</v>
      </c>
      <c r="K5268">
        <v>54691.98</v>
      </c>
      <c r="L5268">
        <v>9.9502487562189004E-2</v>
      </c>
      <c r="M5268">
        <v>29.870934800000001</v>
      </c>
      <c r="N5268">
        <v>121.5700113</v>
      </c>
      <c r="O5268" t="s">
        <v>11996</v>
      </c>
      <c r="P5268" t="s">
        <v>97</v>
      </c>
      <c r="Q5268" t="s">
        <v>2858</v>
      </c>
      <c r="R5268">
        <v>0</v>
      </c>
      <c r="S5268">
        <v>29.686875562939271</v>
      </c>
      <c r="T5268">
        <v>121.63136414234469</v>
      </c>
      <c r="U5268">
        <v>21.24780810681635</v>
      </c>
      <c r="V5268" t="s">
        <v>32</v>
      </c>
      <c r="W5268" t="s">
        <v>33</v>
      </c>
      <c r="X5268" t="str">
        <f t="shared" si="246"/>
        <v>NPT76BCOM</v>
      </c>
      <c r="Y5268">
        <f t="shared" si="247"/>
        <v>1</v>
      </c>
      <c r="Z5268">
        <f>COUNTIF($X$2:X5268,X5268)</f>
        <v>1</v>
      </c>
      <c r="AA5268" t="str">
        <f t="shared" si="248"/>
        <v>NPT76BCOM1</v>
      </c>
      <c r="AB5268">
        <f>COUNTIF(实际辖区!A:A,全部结果!X5268)</f>
        <v>1</v>
      </c>
      <c r="AC5268" s="9" t="str">
        <f>VLOOKUP(AA5268,实际辖区!D:E,2,0)</f>
        <v>POS_75875157</v>
      </c>
    </row>
    <row r="5269" spans="1:29">
      <c r="A5269" t="s">
        <v>97</v>
      </c>
      <c r="B5269" t="s">
        <v>12002</v>
      </c>
      <c r="C5269" t="s">
        <v>12003</v>
      </c>
      <c r="D5269" t="s">
        <v>2854</v>
      </c>
      <c r="E5269" t="s">
        <v>3051</v>
      </c>
      <c r="F5269" t="s">
        <v>3132</v>
      </c>
      <c r="G5269" t="s">
        <v>12002</v>
      </c>
      <c r="H5269" t="s">
        <v>29</v>
      </c>
      <c r="I5269">
        <v>5047956.8967801305</v>
      </c>
      <c r="J5269">
        <v>65926.92</v>
      </c>
      <c r="K5269">
        <v>79854.48</v>
      </c>
      <c r="L5269">
        <v>8.45771144278607E-2</v>
      </c>
      <c r="M5269">
        <v>29.8849707</v>
      </c>
      <c r="N5269">
        <v>121.58299359999999</v>
      </c>
      <c r="O5269" t="s">
        <v>11996</v>
      </c>
      <c r="P5269" t="s">
        <v>97</v>
      </c>
      <c r="Q5269" t="s">
        <v>2858</v>
      </c>
      <c r="R5269">
        <v>0</v>
      </c>
      <c r="S5269">
        <v>29.686875562939271</v>
      </c>
      <c r="T5269">
        <v>121.63136414234469</v>
      </c>
      <c r="U5269">
        <v>22.451188556835412</v>
      </c>
      <c r="V5269" t="s">
        <v>32</v>
      </c>
      <c r="W5269" t="s">
        <v>33</v>
      </c>
      <c r="X5269" t="str">
        <f t="shared" si="246"/>
        <v>NPT76AJZT</v>
      </c>
      <c r="Y5269">
        <f t="shared" si="247"/>
        <v>1</v>
      </c>
      <c r="Z5269">
        <f>COUNTIF($X$2:X5269,X5269)</f>
        <v>1</v>
      </c>
      <c r="AA5269" t="str">
        <f t="shared" si="248"/>
        <v>NPT76AJZT1</v>
      </c>
      <c r="AB5269">
        <f>COUNTIF(实际辖区!A:A,全部结果!X5269)</f>
        <v>1</v>
      </c>
      <c r="AC5269" s="9" t="str">
        <f>VLOOKUP(AA5269,实际辖区!D:E,2,0)</f>
        <v>POS_75875157</v>
      </c>
    </row>
    <row r="5270" spans="1:29">
      <c r="A5270" t="s">
        <v>97</v>
      </c>
      <c r="B5270" t="s">
        <v>12004</v>
      </c>
      <c r="C5270" t="s">
        <v>12005</v>
      </c>
      <c r="D5270" t="s">
        <v>2854</v>
      </c>
      <c r="E5270" t="s">
        <v>3051</v>
      </c>
      <c r="F5270" t="s">
        <v>11999</v>
      </c>
      <c r="G5270" t="s">
        <v>12004</v>
      </c>
      <c r="H5270" t="s">
        <v>29</v>
      </c>
      <c r="I5270">
        <v>3136691.1350259501</v>
      </c>
      <c r="J5270">
        <v>18985.2</v>
      </c>
      <c r="K5270">
        <v>17524.8</v>
      </c>
      <c r="L5270">
        <v>8.45771144278607E-2</v>
      </c>
      <c r="M5270">
        <v>29.478563399999999</v>
      </c>
      <c r="N5270">
        <v>121.8798019</v>
      </c>
      <c r="O5270" t="s">
        <v>11996</v>
      </c>
      <c r="P5270" t="s">
        <v>97</v>
      </c>
      <c r="Q5270" t="s">
        <v>2858</v>
      </c>
      <c r="R5270">
        <v>0</v>
      </c>
      <c r="S5270">
        <v>29.686875562939271</v>
      </c>
      <c r="T5270">
        <v>121.63136414234469</v>
      </c>
      <c r="U5270">
        <v>33.354996221161187</v>
      </c>
      <c r="V5270" t="s">
        <v>32</v>
      </c>
      <c r="W5270" t="s">
        <v>33</v>
      </c>
      <c r="X5270" t="str">
        <f t="shared" si="246"/>
        <v>NPT76AKBV</v>
      </c>
      <c r="Y5270">
        <f t="shared" si="247"/>
        <v>1</v>
      </c>
      <c r="Z5270">
        <f>COUNTIF($X$2:X5270,X5270)</f>
        <v>1</v>
      </c>
      <c r="AA5270" t="str">
        <f t="shared" si="248"/>
        <v>NPT76AKBV1</v>
      </c>
      <c r="AB5270">
        <f>COUNTIF(实际辖区!A:A,全部结果!X5270)</f>
        <v>1</v>
      </c>
      <c r="AC5270" s="9" t="str">
        <f>VLOOKUP(AA5270,实际辖区!D:E,2,0)</f>
        <v>POS_75875157</v>
      </c>
    </row>
    <row r="5271" spans="1:29">
      <c r="A5271" t="s">
        <v>97</v>
      </c>
      <c r="B5271" t="s">
        <v>12006</v>
      </c>
      <c r="C5271" t="s">
        <v>12007</v>
      </c>
      <c r="D5271" t="s">
        <v>2854</v>
      </c>
      <c r="E5271" t="s">
        <v>3051</v>
      </c>
      <c r="F5271" t="s">
        <v>11999</v>
      </c>
      <c r="G5271" t="s">
        <v>12006</v>
      </c>
      <c r="H5271" t="s">
        <v>29</v>
      </c>
      <c r="I5271">
        <v>11831174.2005156</v>
      </c>
      <c r="J5271">
        <v>13143.6</v>
      </c>
      <c r="K5271">
        <v>22636.2</v>
      </c>
      <c r="L5271">
        <v>7.9601990049751201E-2</v>
      </c>
      <c r="M5271">
        <v>29.205771299999999</v>
      </c>
      <c r="N5271">
        <v>121.9208364</v>
      </c>
      <c r="O5271" t="s">
        <v>11996</v>
      </c>
      <c r="P5271" t="s">
        <v>97</v>
      </c>
      <c r="Q5271" t="s">
        <v>2858</v>
      </c>
      <c r="R5271">
        <v>0</v>
      </c>
      <c r="S5271">
        <v>29.686875562939271</v>
      </c>
      <c r="T5271">
        <v>121.63136414234469</v>
      </c>
      <c r="U5271">
        <v>60.270012072047876</v>
      </c>
      <c r="V5271" t="s">
        <v>32</v>
      </c>
      <c r="W5271" t="s">
        <v>33</v>
      </c>
      <c r="X5271" t="str">
        <f t="shared" si="246"/>
        <v>NPT76AKBX</v>
      </c>
      <c r="Y5271">
        <f t="shared" si="247"/>
        <v>1</v>
      </c>
      <c r="Z5271">
        <f>COUNTIF($X$2:X5271,X5271)</f>
        <v>1</v>
      </c>
      <c r="AA5271" t="str">
        <f t="shared" si="248"/>
        <v>NPT76AKBX1</v>
      </c>
      <c r="AB5271">
        <f>COUNTIF(实际辖区!A:A,全部结果!X5271)</f>
        <v>1</v>
      </c>
      <c r="AC5271" s="9" t="str">
        <f>VLOOKUP(AA5271,实际辖区!D:E,2,0)</f>
        <v>POS_75875157</v>
      </c>
    </row>
    <row r="5272" spans="1:29">
      <c r="A5272" t="s">
        <v>97</v>
      </c>
      <c r="B5272" t="s">
        <v>12008</v>
      </c>
      <c r="C5272" t="s">
        <v>12009</v>
      </c>
      <c r="D5272" t="s">
        <v>2854</v>
      </c>
      <c r="E5272" t="s">
        <v>3051</v>
      </c>
      <c r="F5272" t="s">
        <v>3132</v>
      </c>
      <c r="G5272" t="s">
        <v>12008</v>
      </c>
      <c r="H5272" t="s">
        <v>29</v>
      </c>
      <c r="I5272">
        <v>5013589.1816422502</v>
      </c>
      <c r="J5272">
        <v>49756.2</v>
      </c>
      <c r="K5272">
        <v>52514.28</v>
      </c>
      <c r="L5272">
        <v>6.9651741293532299E-2</v>
      </c>
      <c r="M5272">
        <v>29.860979100000002</v>
      </c>
      <c r="N5272">
        <v>121.57689929999999</v>
      </c>
      <c r="O5272" t="s">
        <v>11996</v>
      </c>
      <c r="P5272" t="s">
        <v>97</v>
      </c>
      <c r="Q5272" t="s">
        <v>2858</v>
      </c>
      <c r="R5272">
        <v>0</v>
      </c>
      <c r="S5272">
        <v>29.686875562939271</v>
      </c>
      <c r="T5272">
        <v>121.63136414234469</v>
      </c>
      <c r="U5272">
        <v>20.00494606553238</v>
      </c>
      <c r="V5272" t="s">
        <v>32</v>
      </c>
      <c r="W5272" t="s">
        <v>33</v>
      </c>
      <c r="X5272" t="str">
        <f t="shared" si="246"/>
        <v>NPT76AJZU</v>
      </c>
      <c r="Y5272">
        <f t="shared" si="247"/>
        <v>1</v>
      </c>
      <c r="Z5272">
        <f>COUNTIF($X$2:X5272,X5272)</f>
        <v>1</v>
      </c>
      <c r="AA5272" t="str">
        <f t="shared" si="248"/>
        <v>NPT76AJZU1</v>
      </c>
      <c r="AB5272">
        <f>COUNTIF(实际辖区!A:A,全部结果!X5272)</f>
        <v>1</v>
      </c>
      <c r="AC5272" s="9" t="str">
        <f>VLOOKUP(AA5272,实际辖区!D:E,2,0)</f>
        <v>POS_75875157</v>
      </c>
    </row>
    <row r="5273" spans="1:29">
      <c r="A5273" t="s">
        <v>97</v>
      </c>
      <c r="B5273" t="s">
        <v>12010</v>
      </c>
      <c r="C5273" t="s">
        <v>12011</v>
      </c>
      <c r="D5273" t="s">
        <v>2854</v>
      </c>
      <c r="E5273" t="s">
        <v>3051</v>
      </c>
      <c r="F5273" t="s">
        <v>3132</v>
      </c>
      <c r="G5273" t="s">
        <v>12010</v>
      </c>
      <c r="H5273" t="s">
        <v>29</v>
      </c>
      <c r="I5273">
        <v>6121117.32664348</v>
      </c>
      <c r="J5273">
        <v>115465.56</v>
      </c>
      <c r="K5273">
        <v>116262.18</v>
      </c>
      <c r="L5273">
        <v>6.9651741293532299E-2</v>
      </c>
      <c r="M5273">
        <v>29.8645335</v>
      </c>
      <c r="N5273">
        <v>121.59102009999999</v>
      </c>
      <c r="O5273" t="s">
        <v>11996</v>
      </c>
      <c r="P5273" t="s">
        <v>97</v>
      </c>
      <c r="Q5273" t="s">
        <v>2858</v>
      </c>
      <c r="R5273">
        <v>0</v>
      </c>
      <c r="S5273">
        <v>29.686875562939271</v>
      </c>
      <c r="T5273">
        <v>121.63136414234469</v>
      </c>
      <c r="U5273">
        <v>20.075873050480482</v>
      </c>
      <c r="V5273" t="s">
        <v>32</v>
      </c>
      <c r="W5273" t="s">
        <v>33</v>
      </c>
      <c r="X5273" t="str">
        <f t="shared" si="246"/>
        <v>NPT76BAVI</v>
      </c>
      <c r="Y5273">
        <f t="shared" si="247"/>
        <v>1</v>
      </c>
      <c r="Z5273">
        <f>COUNTIF($X$2:X5273,X5273)</f>
        <v>1</v>
      </c>
      <c r="AA5273" t="str">
        <f t="shared" si="248"/>
        <v>NPT76BAVI1</v>
      </c>
      <c r="AB5273">
        <f>COUNTIF(实际辖区!A:A,全部结果!X5273)</f>
        <v>1</v>
      </c>
      <c r="AC5273" s="9" t="str">
        <f>VLOOKUP(AA5273,实际辖区!D:E,2,0)</f>
        <v>POS_75875157</v>
      </c>
    </row>
    <row r="5274" spans="1:29">
      <c r="A5274" t="s">
        <v>97</v>
      </c>
      <c r="B5274" t="s">
        <v>12012</v>
      </c>
      <c r="C5274" t="s">
        <v>12013</v>
      </c>
      <c r="D5274" t="s">
        <v>2854</v>
      </c>
      <c r="E5274" t="s">
        <v>3051</v>
      </c>
      <c r="F5274" t="s">
        <v>3128</v>
      </c>
      <c r="G5274" t="s">
        <v>12012</v>
      </c>
      <c r="H5274" t="s">
        <v>29</v>
      </c>
      <c r="I5274">
        <v>3544484.9965593098</v>
      </c>
      <c r="J5274">
        <v>59630.82</v>
      </c>
      <c r="K5274">
        <v>46002.6</v>
      </c>
      <c r="L5274">
        <v>5.9701492537313397E-2</v>
      </c>
      <c r="M5274">
        <v>29.581584400000001</v>
      </c>
      <c r="N5274">
        <v>121.5250793</v>
      </c>
      <c r="O5274" t="s">
        <v>11996</v>
      </c>
      <c r="P5274" t="s">
        <v>97</v>
      </c>
      <c r="Q5274" t="s">
        <v>2858</v>
      </c>
      <c r="R5274">
        <v>0</v>
      </c>
      <c r="S5274">
        <v>29.686875562939271</v>
      </c>
      <c r="T5274">
        <v>121.63136414234469</v>
      </c>
      <c r="U5274">
        <v>15.56115053923919</v>
      </c>
      <c r="V5274" t="s">
        <v>32</v>
      </c>
      <c r="W5274" t="s">
        <v>33</v>
      </c>
      <c r="X5274" t="str">
        <f t="shared" si="246"/>
        <v>NPT76BHFC</v>
      </c>
      <c r="Y5274">
        <f t="shared" si="247"/>
        <v>1</v>
      </c>
      <c r="Z5274">
        <f>COUNTIF($X$2:X5274,X5274)</f>
        <v>1</v>
      </c>
      <c r="AA5274" t="str">
        <f t="shared" si="248"/>
        <v>NPT76BHFC1</v>
      </c>
      <c r="AB5274">
        <f>COUNTIF(实际辖区!A:A,全部结果!X5274)</f>
        <v>1</v>
      </c>
      <c r="AC5274" s="9" t="str">
        <f>VLOOKUP(AA5274,实际辖区!D:E,2,0)</f>
        <v>POS_75875157</v>
      </c>
    </row>
    <row r="5275" spans="1:29">
      <c r="A5275" t="s">
        <v>97</v>
      </c>
      <c r="B5275" t="s">
        <v>12014</v>
      </c>
      <c r="C5275" t="s">
        <v>12015</v>
      </c>
      <c r="D5275" t="s">
        <v>2854</v>
      </c>
      <c r="E5275" t="s">
        <v>3051</v>
      </c>
      <c r="F5275" t="s">
        <v>3132</v>
      </c>
      <c r="G5275" t="s">
        <v>12014</v>
      </c>
      <c r="H5275" t="s">
        <v>29</v>
      </c>
      <c r="I5275">
        <v>3271882.8271995299</v>
      </c>
      <c r="J5275">
        <v>48191.43</v>
      </c>
      <c r="K5275">
        <v>53349.9</v>
      </c>
      <c r="L5275">
        <v>4.9751243781094502E-2</v>
      </c>
      <c r="M5275">
        <v>29.8541232</v>
      </c>
      <c r="N5275">
        <v>121.68968820000001</v>
      </c>
      <c r="O5275" t="s">
        <v>11996</v>
      </c>
      <c r="P5275" t="s">
        <v>97</v>
      </c>
      <c r="Q5275" t="s">
        <v>2858</v>
      </c>
      <c r="R5275">
        <v>0</v>
      </c>
      <c r="S5275">
        <v>29.686875562939271</v>
      </c>
      <c r="T5275">
        <v>121.63136414234469</v>
      </c>
      <c r="U5275">
        <v>19.378193320730009</v>
      </c>
      <c r="V5275" t="s">
        <v>32</v>
      </c>
      <c r="W5275" t="s">
        <v>33</v>
      </c>
      <c r="X5275" t="str">
        <f t="shared" si="246"/>
        <v>NPT76BNMS</v>
      </c>
      <c r="Y5275">
        <f t="shared" si="247"/>
        <v>1</v>
      </c>
      <c r="Z5275">
        <f>COUNTIF($X$2:X5275,X5275)</f>
        <v>1</v>
      </c>
      <c r="AA5275" t="str">
        <f t="shared" si="248"/>
        <v>NPT76BNMS1</v>
      </c>
      <c r="AB5275">
        <f>COUNTIF(实际辖区!A:A,全部结果!X5275)</f>
        <v>1</v>
      </c>
      <c r="AC5275" s="9" t="str">
        <f>VLOOKUP(AA5275,实际辖区!D:E,2,0)</f>
        <v>POS_75875157</v>
      </c>
    </row>
    <row r="5276" spans="1:29">
      <c r="A5276" t="s">
        <v>97</v>
      </c>
      <c r="B5276" t="s">
        <v>12016</v>
      </c>
      <c r="C5276" t="s">
        <v>12017</v>
      </c>
      <c r="D5276" t="s">
        <v>2854</v>
      </c>
      <c r="E5276" t="s">
        <v>3051</v>
      </c>
      <c r="F5276" t="s">
        <v>3128</v>
      </c>
      <c r="G5276" t="s">
        <v>12016</v>
      </c>
      <c r="H5276" t="s">
        <v>29</v>
      </c>
      <c r="I5276">
        <v>2922190.6909216698</v>
      </c>
      <c r="J5276">
        <v>27017.4</v>
      </c>
      <c r="K5276">
        <v>35049.599999999999</v>
      </c>
      <c r="L5276">
        <v>1.99004975124378E-2</v>
      </c>
      <c r="M5276">
        <v>29.695894299999999</v>
      </c>
      <c r="N5276">
        <v>121.2860136</v>
      </c>
      <c r="O5276" t="s">
        <v>11996</v>
      </c>
      <c r="P5276" t="s">
        <v>97</v>
      </c>
      <c r="Q5276" t="s">
        <v>2858</v>
      </c>
      <c r="R5276">
        <v>0</v>
      </c>
      <c r="S5276">
        <v>29.686875562939271</v>
      </c>
      <c r="T5276">
        <v>121.63136414234469</v>
      </c>
      <c r="U5276">
        <v>33.439142534624189</v>
      </c>
      <c r="V5276" t="s">
        <v>32</v>
      </c>
      <c r="W5276" t="s">
        <v>33</v>
      </c>
      <c r="X5276" t="str">
        <f t="shared" si="246"/>
        <v>NPT76AKBB</v>
      </c>
      <c r="Y5276">
        <f t="shared" si="247"/>
        <v>1</v>
      </c>
      <c r="Z5276">
        <f>COUNTIF($X$2:X5276,X5276)</f>
        <v>1</v>
      </c>
      <c r="AA5276" t="str">
        <f t="shared" si="248"/>
        <v>NPT76AKBB1</v>
      </c>
      <c r="AB5276">
        <f>COUNTIF(实际辖区!A:A,全部结果!X5276)</f>
        <v>1</v>
      </c>
      <c r="AC5276" s="9" t="str">
        <f>VLOOKUP(AA5276,实际辖区!D:E,2,0)</f>
        <v>POS_75875157</v>
      </c>
    </row>
    <row r="5277" spans="1:29">
      <c r="A5277" t="s">
        <v>97</v>
      </c>
      <c r="B5277" t="s">
        <v>12018</v>
      </c>
      <c r="C5277" t="s">
        <v>12019</v>
      </c>
      <c r="D5277" t="s">
        <v>2854</v>
      </c>
      <c r="E5277" t="s">
        <v>3051</v>
      </c>
      <c r="F5277" t="s">
        <v>3132</v>
      </c>
      <c r="G5277" t="s">
        <v>12018</v>
      </c>
      <c r="H5277" t="s">
        <v>29</v>
      </c>
      <c r="I5277">
        <v>3325895.8965907702</v>
      </c>
      <c r="J5277">
        <v>10953</v>
      </c>
      <c r="K5277">
        <v>6487.32</v>
      </c>
      <c r="L5277">
        <v>9.9502487562189001E-3</v>
      </c>
      <c r="M5277">
        <v>29.8071868</v>
      </c>
      <c r="N5277">
        <v>121.6073449</v>
      </c>
      <c r="O5277" t="s">
        <v>11996</v>
      </c>
      <c r="P5277" t="s">
        <v>97</v>
      </c>
      <c r="Q5277" t="s">
        <v>2858</v>
      </c>
      <c r="R5277">
        <v>0</v>
      </c>
      <c r="S5277">
        <v>29.686875562939271</v>
      </c>
      <c r="T5277">
        <v>121.63136414234469</v>
      </c>
      <c r="U5277">
        <v>13.537154235170661</v>
      </c>
      <c r="V5277" t="s">
        <v>32</v>
      </c>
      <c r="W5277" t="s">
        <v>33</v>
      </c>
      <c r="X5277" t="str">
        <f t="shared" si="246"/>
        <v>NPT76GCN1</v>
      </c>
      <c r="Y5277">
        <f t="shared" si="247"/>
        <v>1</v>
      </c>
      <c r="Z5277">
        <f>COUNTIF($X$2:X5277,X5277)</f>
        <v>1</v>
      </c>
      <c r="AA5277" t="str">
        <f t="shared" si="248"/>
        <v>NPT76GCN11</v>
      </c>
      <c r="AB5277">
        <f>COUNTIF(实际辖区!A:A,全部结果!X5277)</f>
        <v>1</v>
      </c>
      <c r="AC5277" s="9" t="str">
        <f>VLOOKUP(AA5277,实际辖区!D:E,2,0)</f>
        <v>POS_75875157</v>
      </c>
    </row>
    <row r="5278" spans="1:29">
      <c r="A5278" t="s">
        <v>97</v>
      </c>
      <c r="B5278" t="s">
        <v>12020</v>
      </c>
      <c r="C5278" t="s">
        <v>12021</v>
      </c>
      <c r="D5278" t="s">
        <v>2854</v>
      </c>
      <c r="E5278" t="s">
        <v>2855</v>
      </c>
      <c r="F5278" t="s">
        <v>3003</v>
      </c>
      <c r="G5278" t="s">
        <v>12020</v>
      </c>
      <c r="H5278" t="s">
        <v>29</v>
      </c>
      <c r="I5278">
        <v>9954360.6911447104</v>
      </c>
      <c r="J5278">
        <v>32128.799999999999</v>
      </c>
      <c r="K5278">
        <v>34319.4</v>
      </c>
      <c r="L5278">
        <v>0.23383084577114421</v>
      </c>
      <c r="M5278">
        <v>29.4860565</v>
      </c>
      <c r="N5278">
        <v>119.29417460000001</v>
      </c>
      <c r="O5278" t="s">
        <v>12022</v>
      </c>
      <c r="P5278" t="s">
        <v>97</v>
      </c>
      <c r="Q5278" t="s">
        <v>2858</v>
      </c>
      <c r="R5278">
        <v>1</v>
      </c>
      <c r="S5278">
        <v>29.871221087536661</v>
      </c>
      <c r="T5278">
        <v>119.59199464367271</v>
      </c>
      <c r="U5278">
        <v>51.515402066603862</v>
      </c>
      <c r="V5278" t="s">
        <v>32</v>
      </c>
      <c r="W5278" t="s">
        <v>33</v>
      </c>
      <c r="X5278" t="str">
        <f t="shared" si="246"/>
        <v>NPT76AJUT</v>
      </c>
      <c r="Y5278">
        <f t="shared" si="247"/>
        <v>1</v>
      </c>
      <c r="Z5278">
        <f>COUNTIF($X$2:X5278,X5278)</f>
        <v>1</v>
      </c>
      <c r="AA5278" t="str">
        <f t="shared" si="248"/>
        <v>NPT76AJUT1</v>
      </c>
      <c r="AB5278">
        <f>COUNTIF(实际辖区!A:A,全部结果!X5278)</f>
        <v>1</v>
      </c>
      <c r="AC5278" s="9" t="str">
        <f>VLOOKUP(AA5278,实际辖区!D:E,2,0)</f>
        <v>POS_75875158</v>
      </c>
    </row>
    <row r="5279" spans="1:29">
      <c r="A5279" t="s">
        <v>97</v>
      </c>
      <c r="B5279" t="s">
        <v>12023</v>
      </c>
      <c r="C5279" t="s">
        <v>12024</v>
      </c>
      <c r="D5279" t="s">
        <v>2854</v>
      </c>
      <c r="E5279" t="s">
        <v>2855</v>
      </c>
      <c r="F5279" t="s">
        <v>12025</v>
      </c>
      <c r="G5279" t="s">
        <v>12023</v>
      </c>
      <c r="H5279" t="s">
        <v>29</v>
      </c>
      <c r="I5279">
        <v>10736052.393227899</v>
      </c>
      <c r="J5279">
        <v>52933.41</v>
      </c>
      <c r="K5279">
        <v>43075.8</v>
      </c>
      <c r="L5279">
        <v>0.11442786069651741</v>
      </c>
      <c r="M5279">
        <v>29.6110012</v>
      </c>
      <c r="N5279">
        <v>119.1187137</v>
      </c>
      <c r="O5279" t="s">
        <v>12022</v>
      </c>
      <c r="P5279" t="s">
        <v>97</v>
      </c>
      <c r="Q5279" t="s">
        <v>2858</v>
      </c>
      <c r="R5279">
        <v>0</v>
      </c>
      <c r="S5279">
        <v>29.871221087536661</v>
      </c>
      <c r="T5279">
        <v>119.59199464367271</v>
      </c>
      <c r="U5279">
        <v>54.112073756617313</v>
      </c>
      <c r="V5279" t="s">
        <v>32</v>
      </c>
      <c r="W5279" t="s">
        <v>33</v>
      </c>
      <c r="X5279" t="str">
        <f t="shared" si="246"/>
        <v>NPT76AJVX</v>
      </c>
      <c r="Y5279">
        <f t="shared" si="247"/>
        <v>1</v>
      </c>
      <c r="Z5279">
        <f>COUNTIF($X$2:X5279,X5279)</f>
        <v>1</v>
      </c>
      <c r="AA5279" t="str">
        <f t="shared" si="248"/>
        <v>NPT76AJVX1</v>
      </c>
      <c r="AB5279">
        <f>COUNTIF(实际辖区!A:A,全部结果!X5279)</f>
        <v>1</v>
      </c>
      <c r="AC5279" s="9" t="str">
        <f>VLOOKUP(AA5279,实际辖区!D:E,2,0)</f>
        <v>POS_75875158</v>
      </c>
    </row>
    <row r="5280" spans="1:29">
      <c r="A5280" t="s">
        <v>97</v>
      </c>
      <c r="B5280" t="s">
        <v>12026</v>
      </c>
      <c r="C5280" t="s">
        <v>12027</v>
      </c>
      <c r="D5280" t="s">
        <v>2854</v>
      </c>
      <c r="E5280" t="s">
        <v>2855</v>
      </c>
      <c r="F5280" t="s">
        <v>3012</v>
      </c>
      <c r="G5280" t="s">
        <v>12026</v>
      </c>
      <c r="H5280" t="s">
        <v>29</v>
      </c>
      <c r="I5280">
        <v>2463140.8001200198</v>
      </c>
      <c r="J5280">
        <v>7667.1</v>
      </c>
      <c r="K5280">
        <v>7718.4</v>
      </c>
      <c r="L5280">
        <v>9.4527363184079602E-2</v>
      </c>
      <c r="M5280">
        <v>30.099758600000001</v>
      </c>
      <c r="N5280">
        <v>119.9339105</v>
      </c>
      <c r="O5280" t="s">
        <v>12022</v>
      </c>
      <c r="P5280" t="s">
        <v>97</v>
      </c>
      <c r="Q5280" t="s">
        <v>2858</v>
      </c>
      <c r="R5280">
        <v>0</v>
      </c>
      <c r="S5280">
        <v>29.871221087536661</v>
      </c>
      <c r="T5280">
        <v>119.59199464367271</v>
      </c>
      <c r="U5280">
        <v>41.59893354061505</v>
      </c>
      <c r="V5280" t="s">
        <v>32</v>
      </c>
      <c r="W5280" t="s">
        <v>33</v>
      </c>
      <c r="X5280" t="str">
        <f t="shared" si="246"/>
        <v>NPT76B0NA</v>
      </c>
      <c r="Y5280">
        <f t="shared" si="247"/>
        <v>1</v>
      </c>
      <c r="Z5280">
        <f>COUNTIF($X$2:X5280,X5280)</f>
        <v>1</v>
      </c>
      <c r="AA5280" t="str">
        <f t="shared" si="248"/>
        <v>NPT76B0NA1</v>
      </c>
      <c r="AB5280">
        <f>COUNTIF(实际辖区!A:A,全部结果!X5280)</f>
        <v>1</v>
      </c>
      <c r="AC5280" s="9" t="str">
        <f>VLOOKUP(AA5280,实际辖区!D:E,2,0)</f>
        <v>POS_75875158</v>
      </c>
    </row>
    <row r="5281" spans="1:29">
      <c r="A5281" t="s">
        <v>97</v>
      </c>
      <c r="B5281" t="s">
        <v>12028</v>
      </c>
      <c r="C5281" t="s">
        <v>12029</v>
      </c>
      <c r="D5281" t="s">
        <v>2854</v>
      </c>
      <c r="E5281" t="s">
        <v>2855</v>
      </c>
      <c r="F5281" t="s">
        <v>3003</v>
      </c>
      <c r="G5281" t="s">
        <v>12028</v>
      </c>
      <c r="H5281" t="s">
        <v>29</v>
      </c>
      <c r="I5281">
        <v>6477329.0566432104</v>
      </c>
      <c r="J5281">
        <v>27823.8</v>
      </c>
      <c r="K5281">
        <v>14360.22</v>
      </c>
      <c r="L5281">
        <v>7.4626865671641701E-2</v>
      </c>
      <c r="M5281">
        <v>29.3609422</v>
      </c>
      <c r="N5281">
        <v>119.2267915</v>
      </c>
      <c r="O5281" t="s">
        <v>12022</v>
      </c>
      <c r="P5281" t="s">
        <v>97</v>
      </c>
      <c r="Q5281" t="s">
        <v>2858</v>
      </c>
      <c r="R5281">
        <v>1</v>
      </c>
      <c r="S5281">
        <v>29.871221087536661</v>
      </c>
      <c r="T5281">
        <v>119.59199464367271</v>
      </c>
      <c r="U5281">
        <v>66.711757554422135</v>
      </c>
      <c r="V5281" t="s">
        <v>32</v>
      </c>
      <c r="W5281" t="s">
        <v>33</v>
      </c>
      <c r="X5281" t="str">
        <f t="shared" si="246"/>
        <v>NPT76AJUR</v>
      </c>
      <c r="Y5281">
        <f t="shared" si="247"/>
        <v>1</v>
      </c>
      <c r="Z5281">
        <f>COUNTIF($X$2:X5281,X5281)</f>
        <v>1</v>
      </c>
      <c r="AA5281" t="str">
        <f t="shared" si="248"/>
        <v>NPT76AJUR1</v>
      </c>
      <c r="AB5281">
        <f>COUNTIF(实际辖区!A:A,全部结果!X5281)</f>
        <v>1</v>
      </c>
      <c r="AC5281" s="9" t="str">
        <f>VLOOKUP(AA5281,实际辖区!D:E,2,0)</f>
        <v>POS_75875158</v>
      </c>
    </row>
    <row r="5282" spans="1:29">
      <c r="A5282" t="s">
        <v>97</v>
      </c>
      <c r="B5282" t="s">
        <v>12030</v>
      </c>
      <c r="C5282" t="s">
        <v>12031</v>
      </c>
      <c r="D5282" t="s">
        <v>2854</v>
      </c>
      <c r="E5282" t="s">
        <v>2855</v>
      </c>
      <c r="F5282" t="s">
        <v>3003</v>
      </c>
      <c r="G5282" t="s">
        <v>12030</v>
      </c>
      <c r="H5282" t="s">
        <v>29</v>
      </c>
      <c r="I5282">
        <v>5077506.0231310502</v>
      </c>
      <c r="J5282">
        <v>29709</v>
      </c>
      <c r="K5282">
        <v>53612.4</v>
      </c>
      <c r="L5282">
        <v>6.9651741293532299E-2</v>
      </c>
      <c r="M5282">
        <v>29.546113800000001</v>
      </c>
      <c r="N5282">
        <v>119.4878908</v>
      </c>
      <c r="O5282" t="s">
        <v>12022</v>
      </c>
      <c r="P5282" t="s">
        <v>97</v>
      </c>
      <c r="Q5282" t="s">
        <v>2858</v>
      </c>
      <c r="R5282">
        <v>1</v>
      </c>
      <c r="S5282">
        <v>29.871221087536661</v>
      </c>
      <c r="T5282">
        <v>119.59199464367271</v>
      </c>
      <c r="U5282">
        <v>37.41886210153492</v>
      </c>
      <c r="V5282" t="s">
        <v>32</v>
      </c>
      <c r="W5282" t="s">
        <v>33</v>
      </c>
      <c r="X5282" t="str">
        <f t="shared" si="246"/>
        <v>NPT76AJUQ</v>
      </c>
      <c r="Y5282">
        <f t="shared" si="247"/>
        <v>1</v>
      </c>
      <c r="Z5282">
        <f>COUNTIF($X$2:X5282,X5282)</f>
        <v>1</v>
      </c>
      <c r="AA5282" t="str">
        <f t="shared" si="248"/>
        <v>NPT76AJUQ1</v>
      </c>
      <c r="AB5282">
        <f>COUNTIF(实际辖区!A:A,全部结果!X5282)</f>
        <v>1</v>
      </c>
      <c r="AC5282" s="9" t="str">
        <f>VLOOKUP(AA5282,实际辖区!D:E,2,0)</f>
        <v>POS_75875158</v>
      </c>
    </row>
    <row r="5283" spans="1:29">
      <c r="A5283" t="s">
        <v>97</v>
      </c>
      <c r="B5283" t="s">
        <v>12032</v>
      </c>
      <c r="C5283" t="s">
        <v>12033</v>
      </c>
      <c r="D5283" t="s">
        <v>2854</v>
      </c>
      <c r="E5283" t="s">
        <v>2855</v>
      </c>
      <c r="F5283" t="s">
        <v>12025</v>
      </c>
      <c r="G5283" t="s">
        <v>12032</v>
      </c>
      <c r="H5283" t="s">
        <v>29</v>
      </c>
      <c r="I5283">
        <v>4866467.8899881598</v>
      </c>
      <c r="J5283">
        <v>17701.62</v>
      </c>
      <c r="K5283">
        <v>29153.7</v>
      </c>
      <c r="L5283">
        <v>5.9701492537313397E-2</v>
      </c>
      <c r="M5283">
        <v>29.608878399999998</v>
      </c>
      <c r="N5283">
        <v>119.0423444</v>
      </c>
      <c r="O5283" t="s">
        <v>12022</v>
      </c>
      <c r="P5283" t="s">
        <v>97</v>
      </c>
      <c r="Q5283" t="s">
        <v>2858</v>
      </c>
      <c r="R5283">
        <v>0</v>
      </c>
      <c r="S5283">
        <v>29.871221087536661</v>
      </c>
      <c r="T5283">
        <v>119.59199464367271</v>
      </c>
      <c r="U5283">
        <v>60.603940298056152</v>
      </c>
      <c r="V5283" t="s">
        <v>32</v>
      </c>
      <c r="W5283" t="s">
        <v>33</v>
      </c>
      <c r="X5283" t="str">
        <f t="shared" si="246"/>
        <v>NPT76AJVZ</v>
      </c>
      <c r="Y5283">
        <f t="shared" si="247"/>
        <v>1</v>
      </c>
      <c r="Z5283">
        <f>COUNTIF($X$2:X5283,X5283)</f>
        <v>1</v>
      </c>
      <c r="AA5283" t="str">
        <f t="shared" si="248"/>
        <v>NPT76AJVZ1</v>
      </c>
      <c r="AB5283">
        <f>COUNTIF(实际辖区!A:A,全部结果!X5283)</f>
        <v>1</v>
      </c>
      <c r="AC5283" s="9" t="str">
        <f>VLOOKUP(AA5283,实际辖区!D:E,2,0)</f>
        <v>POS_75875158</v>
      </c>
    </row>
    <row r="5284" spans="1:29">
      <c r="A5284" t="s">
        <v>97</v>
      </c>
      <c r="B5284" t="s">
        <v>12034</v>
      </c>
      <c r="C5284" t="s">
        <v>12035</v>
      </c>
      <c r="D5284" t="s">
        <v>2854</v>
      </c>
      <c r="E5284" t="s">
        <v>2855</v>
      </c>
      <c r="F5284" t="s">
        <v>3007</v>
      </c>
      <c r="G5284" t="s">
        <v>12034</v>
      </c>
      <c r="H5284" t="s">
        <v>29</v>
      </c>
      <c r="I5284">
        <v>4411171.8399792202</v>
      </c>
      <c r="J5284">
        <v>52574.400000000001</v>
      </c>
      <c r="K5284">
        <v>70099.199999999997</v>
      </c>
      <c r="L5284">
        <v>5.4726368159203898E-2</v>
      </c>
      <c r="M5284">
        <v>30.240766399999998</v>
      </c>
      <c r="N5284">
        <v>119.7255414</v>
      </c>
      <c r="O5284" t="s">
        <v>12022</v>
      </c>
      <c r="P5284" t="s">
        <v>97</v>
      </c>
      <c r="Q5284" t="s">
        <v>2858</v>
      </c>
      <c r="R5284">
        <v>0</v>
      </c>
      <c r="S5284">
        <v>29.871221087536661</v>
      </c>
      <c r="T5284">
        <v>119.59199464367271</v>
      </c>
      <c r="U5284">
        <v>42.941896961730677</v>
      </c>
      <c r="V5284" t="s">
        <v>32</v>
      </c>
      <c r="W5284" t="s">
        <v>33</v>
      </c>
      <c r="X5284" t="str">
        <f t="shared" si="246"/>
        <v>NPT76AJVO</v>
      </c>
      <c r="Y5284">
        <f t="shared" si="247"/>
        <v>1</v>
      </c>
      <c r="Z5284">
        <f>COUNTIF($X$2:X5284,X5284)</f>
        <v>1</v>
      </c>
      <c r="AA5284" t="str">
        <f t="shared" si="248"/>
        <v>NPT76AJVO1</v>
      </c>
      <c r="AB5284">
        <f>COUNTIF(实际辖区!A:A,全部结果!X5284)</f>
        <v>1</v>
      </c>
      <c r="AC5284" s="9" t="str">
        <f>VLOOKUP(AA5284,实际辖区!D:E,2,0)</f>
        <v>POS_75875158</v>
      </c>
    </row>
    <row r="5285" spans="1:29">
      <c r="A5285" t="s">
        <v>97</v>
      </c>
      <c r="B5285" t="s">
        <v>12036</v>
      </c>
      <c r="C5285" t="s">
        <v>12037</v>
      </c>
      <c r="D5285" t="s">
        <v>2854</v>
      </c>
      <c r="E5285" t="s">
        <v>2855</v>
      </c>
      <c r="F5285" t="s">
        <v>3012</v>
      </c>
      <c r="G5285" t="s">
        <v>12036</v>
      </c>
      <c r="H5285" t="s">
        <v>29</v>
      </c>
      <c r="I5285">
        <v>3575733.5035537598</v>
      </c>
      <c r="J5285">
        <v>2121.21</v>
      </c>
      <c r="K5285">
        <v>2637.18</v>
      </c>
      <c r="L5285">
        <v>4.9751243781094502E-2</v>
      </c>
      <c r="M5285">
        <v>30.061671199999999</v>
      </c>
      <c r="N5285">
        <v>120.0370468</v>
      </c>
      <c r="O5285" t="s">
        <v>12022</v>
      </c>
      <c r="P5285" t="s">
        <v>97</v>
      </c>
      <c r="Q5285" t="s">
        <v>2858</v>
      </c>
      <c r="R5285">
        <v>0</v>
      </c>
      <c r="S5285">
        <v>29.871221087536661</v>
      </c>
      <c r="T5285">
        <v>119.59199464367271</v>
      </c>
      <c r="U5285">
        <v>47.863418013200558</v>
      </c>
      <c r="V5285" t="s">
        <v>32</v>
      </c>
      <c r="W5285" t="s">
        <v>33</v>
      </c>
      <c r="X5285" t="str">
        <f t="shared" si="246"/>
        <v>NPT76BMJJ</v>
      </c>
      <c r="Y5285">
        <f t="shared" si="247"/>
        <v>1</v>
      </c>
      <c r="Z5285">
        <f>COUNTIF($X$2:X5285,X5285)</f>
        <v>1</v>
      </c>
      <c r="AA5285" t="str">
        <f t="shared" si="248"/>
        <v>NPT76BMJJ1</v>
      </c>
      <c r="AB5285">
        <f>COUNTIF(实际辖区!A:A,全部结果!X5285)</f>
        <v>1</v>
      </c>
      <c r="AC5285" s="9" t="str">
        <f>VLOOKUP(AA5285,实际辖区!D:E,2,0)</f>
        <v>POS_75875158</v>
      </c>
    </row>
    <row r="5286" spans="1:29">
      <c r="A5286" t="s">
        <v>97</v>
      </c>
      <c r="B5286" t="s">
        <v>12038</v>
      </c>
      <c r="C5286" t="s">
        <v>12039</v>
      </c>
      <c r="D5286" t="s">
        <v>2854</v>
      </c>
      <c r="E5286" t="s">
        <v>2855</v>
      </c>
      <c r="F5286" t="s">
        <v>3012</v>
      </c>
      <c r="G5286" t="s">
        <v>12038</v>
      </c>
      <c r="H5286" t="s">
        <v>29</v>
      </c>
      <c r="I5286">
        <v>3941306.1875209399</v>
      </c>
      <c r="J5286">
        <v>23512.44</v>
      </c>
      <c r="K5286">
        <v>35414.699999999997</v>
      </c>
      <c r="L5286">
        <v>2.9850746268656699E-2</v>
      </c>
      <c r="M5286">
        <v>30.0569712</v>
      </c>
      <c r="N5286">
        <v>119.9522521</v>
      </c>
      <c r="O5286" t="s">
        <v>12022</v>
      </c>
      <c r="P5286" t="s">
        <v>97</v>
      </c>
      <c r="Q5286" t="s">
        <v>2858</v>
      </c>
      <c r="R5286">
        <v>0</v>
      </c>
      <c r="S5286">
        <v>29.871221087536661</v>
      </c>
      <c r="T5286">
        <v>119.59199464367271</v>
      </c>
      <c r="U5286">
        <v>40.411580716619831</v>
      </c>
      <c r="V5286" t="s">
        <v>32</v>
      </c>
      <c r="W5286" t="s">
        <v>33</v>
      </c>
      <c r="X5286" t="str">
        <f t="shared" si="246"/>
        <v>NPT76BMJI</v>
      </c>
      <c r="Y5286">
        <f t="shared" si="247"/>
        <v>1</v>
      </c>
      <c r="Z5286">
        <f>COUNTIF($X$2:X5286,X5286)</f>
        <v>1</v>
      </c>
      <c r="AA5286" t="str">
        <f t="shared" si="248"/>
        <v>NPT76BMJI1</v>
      </c>
      <c r="AB5286">
        <f>COUNTIF(实际辖区!A:A,全部结果!X5286)</f>
        <v>1</v>
      </c>
      <c r="AC5286" s="9" t="str">
        <f>VLOOKUP(AA5286,实际辖区!D:E,2,0)</f>
        <v>POS_75875158</v>
      </c>
    </row>
    <row r="5287" spans="1:29">
      <c r="A5287" t="s">
        <v>97</v>
      </c>
      <c r="B5287" t="s">
        <v>12040</v>
      </c>
      <c r="C5287" t="s">
        <v>12041</v>
      </c>
      <c r="D5287" t="s">
        <v>2854</v>
      </c>
      <c r="E5287" t="s">
        <v>2855</v>
      </c>
      <c r="F5287" t="s">
        <v>3012</v>
      </c>
      <c r="G5287" t="s">
        <v>12040</v>
      </c>
      <c r="H5287" t="s">
        <v>29</v>
      </c>
      <c r="I5287">
        <v>7414556.6083745603</v>
      </c>
      <c r="J5287">
        <v>19515.66</v>
      </c>
      <c r="K5287">
        <v>22240.95</v>
      </c>
      <c r="L5287">
        <v>2.4875621890547199E-2</v>
      </c>
      <c r="M5287">
        <v>29.9797163</v>
      </c>
      <c r="N5287">
        <v>119.744524</v>
      </c>
      <c r="O5287" t="s">
        <v>12022</v>
      </c>
      <c r="P5287" t="s">
        <v>97</v>
      </c>
      <c r="Q5287" t="s">
        <v>2858</v>
      </c>
      <c r="R5287">
        <v>1</v>
      </c>
      <c r="S5287">
        <v>29.871221087536661</v>
      </c>
      <c r="T5287">
        <v>119.59199464367271</v>
      </c>
      <c r="U5287">
        <v>19.014667034216149</v>
      </c>
      <c r="V5287" t="s">
        <v>32</v>
      </c>
      <c r="W5287" t="s">
        <v>33</v>
      </c>
      <c r="X5287" t="str">
        <f t="shared" si="246"/>
        <v>NPT76AJUW</v>
      </c>
      <c r="Y5287">
        <f t="shared" si="247"/>
        <v>1</v>
      </c>
      <c r="Z5287">
        <f>COUNTIF($X$2:X5287,X5287)</f>
        <v>1</v>
      </c>
      <c r="AA5287" t="str">
        <f t="shared" si="248"/>
        <v>NPT76AJUW1</v>
      </c>
      <c r="AB5287">
        <f>COUNTIF(实际辖区!A:A,全部结果!X5287)</f>
        <v>1</v>
      </c>
      <c r="AC5287" s="9" t="str">
        <f>VLOOKUP(AA5287,实际辖区!D:E,2,0)</f>
        <v>POS_75875158</v>
      </c>
    </row>
    <row r="5288" spans="1:29">
      <c r="A5288" t="s">
        <v>97</v>
      </c>
      <c r="B5288" t="s">
        <v>12042</v>
      </c>
      <c r="C5288" t="s">
        <v>12043</v>
      </c>
      <c r="D5288" t="s">
        <v>2854</v>
      </c>
      <c r="E5288" t="s">
        <v>2855</v>
      </c>
      <c r="F5288" t="s">
        <v>3023</v>
      </c>
      <c r="G5288" t="s">
        <v>12042</v>
      </c>
      <c r="H5288" t="s">
        <v>29</v>
      </c>
      <c r="I5288">
        <v>4275007.2354211695</v>
      </c>
      <c r="J5288">
        <v>35665.199999999997</v>
      </c>
      <c r="K5288">
        <v>29087.34</v>
      </c>
      <c r="L5288">
        <v>2.4875621890547199E-2</v>
      </c>
      <c r="M5288">
        <v>29.940367999999999</v>
      </c>
      <c r="N5288">
        <v>119.4449712</v>
      </c>
      <c r="O5288" t="s">
        <v>12022</v>
      </c>
      <c r="P5288" t="s">
        <v>97</v>
      </c>
      <c r="Q5288" t="s">
        <v>2858</v>
      </c>
      <c r="R5288">
        <v>0</v>
      </c>
      <c r="S5288">
        <v>29.871221087536661</v>
      </c>
      <c r="T5288">
        <v>119.59199464367271</v>
      </c>
      <c r="U5288">
        <v>16.135897866814179</v>
      </c>
      <c r="V5288" t="s">
        <v>32</v>
      </c>
      <c r="W5288" t="s">
        <v>33</v>
      </c>
      <c r="X5288" t="str">
        <f t="shared" si="246"/>
        <v>NPT76AJVU</v>
      </c>
      <c r="Y5288">
        <f t="shared" si="247"/>
        <v>1</v>
      </c>
      <c r="Z5288">
        <f>COUNTIF($X$2:X5288,X5288)</f>
        <v>1</v>
      </c>
      <c r="AA5288" t="str">
        <f t="shared" si="248"/>
        <v>NPT76AJVU1</v>
      </c>
      <c r="AB5288">
        <f>COUNTIF(实际辖区!A:A,全部结果!X5288)</f>
        <v>1</v>
      </c>
      <c r="AC5288" s="9" t="str">
        <f>VLOOKUP(AA5288,实际辖区!D:E,2,0)</f>
        <v>POS_75875158</v>
      </c>
    </row>
    <row r="5289" spans="1:29">
      <c r="A5289" t="s">
        <v>97</v>
      </c>
      <c r="B5289" t="s">
        <v>12044</v>
      </c>
      <c r="C5289" t="s">
        <v>12045</v>
      </c>
      <c r="D5289" t="s">
        <v>2854</v>
      </c>
      <c r="E5289" t="s">
        <v>2855</v>
      </c>
      <c r="F5289" t="s">
        <v>12025</v>
      </c>
      <c r="G5289" t="s">
        <v>12044</v>
      </c>
      <c r="H5289" t="s">
        <v>29</v>
      </c>
      <c r="I5289">
        <v>2931572.88366075</v>
      </c>
      <c r="J5289">
        <v>71997.72</v>
      </c>
      <c r="K5289">
        <v>67324.44</v>
      </c>
      <c r="L5289">
        <v>1.99004975124378E-2</v>
      </c>
      <c r="M5289">
        <v>29.603297900000001</v>
      </c>
      <c r="N5289">
        <v>119.0597508</v>
      </c>
      <c r="O5289" t="s">
        <v>12022</v>
      </c>
      <c r="P5289" t="s">
        <v>97</v>
      </c>
      <c r="Q5289" t="s">
        <v>2858</v>
      </c>
      <c r="R5289">
        <v>0</v>
      </c>
      <c r="S5289">
        <v>29.871221087536661</v>
      </c>
      <c r="T5289">
        <v>119.59199464367271</v>
      </c>
      <c r="U5289">
        <v>59.440017300356473</v>
      </c>
      <c r="V5289" t="s">
        <v>32</v>
      </c>
      <c r="W5289" t="s">
        <v>33</v>
      </c>
      <c r="X5289" t="str">
        <f t="shared" si="246"/>
        <v>NPT76BHVW</v>
      </c>
      <c r="Y5289">
        <f t="shared" si="247"/>
        <v>1</v>
      </c>
      <c r="Z5289">
        <f>COUNTIF($X$2:X5289,X5289)</f>
        <v>1</v>
      </c>
      <c r="AA5289" t="str">
        <f t="shared" si="248"/>
        <v>NPT76BHVW1</v>
      </c>
      <c r="AB5289">
        <f>COUNTIF(实际辖区!A:A,全部结果!X5289)</f>
        <v>1</v>
      </c>
      <c r="AC5289" s="9" t="str">
        <f>VLOOKUP(AA5289,实际辖区!D:E,2,0)</f>
        <v>POS_75875158</v>
      </c>
    </row>
    <row r="5290" spans="1:29">
      <c r="A5290" t="s">
        <v>97</v>
      </c>
      <c r="B5290" t="s">
        <v>12046</v>
      </c>
      <c r="C5290" t="s">
        <v>12047</v>
      </c>
      <c r="D5290" t="s">
        <v>2854</v>
      </c>
      <c r="E5290" t="s">
        <v>2855</v>
      </c>
      <c r="F5290" t="s">
        <v>3012</v>
      </c>
      <c r="G5290" t="s">
        <v>12046</v>
      </c>
      <c r="H5290" t="s">
        <v>29</v>
      </c>
      <c r="I5290">
        <v>2482695.6320821899</v>
      </c>
      <c r="J5290">
        <v>3504.96</v>
      </c>
      <c r="K5290">
        <v>4701.0600000000004</v>
      </c>
      <c r="L5290">
        <v>1.99004975124378E-2</v>
      </c>
      <c r="M5290">
        <v>30.0287264</v>
      </c>
      <c r="N5290">
        <v>120.0407749</v>
      </c>
      <c r="O5290" t="s">
        <v>12022</v>
      </c>
      <c r="P5290" t="s">
        <v>97</v>
      </c>
      <c r="Q5290" t="s">
        <v>2858</v>
      </c>
      <c r="R5290">
        <v>0</v>
      </c>
      <c r="S5290">
        <v>29.871221087536661</v>
      </c>
      <c r="T5290">
        <v>119.59199464367271</v>
      </c>
      <c r="U5290">
        <v>46.708728678027533</v>
      </c>
      <c r="V5290" t="s">
        <v>32</v>
      </c>
      <c r="W5290" t="s">
        <v>33</v>
      </c>
      <c r="X5290" t="str">
        <f t="shared" si="246"/>
        <v>NPT76BMKF</v>
      </c>
      <c r="Y5290">
        <f t="shared" si="247"/>
        <v>1</v>
      </c>
      <c r="Z5290">
        <f>COUNTIF($X$2:X5290,X5290)</f>
        <v>1</v>
      </c>
      <c r="AA5290" t="str">
        <f t="shared" si="248"/>
        <v>NPT76BMKF1</v>
      </c>
      <c r="AB5290">
        <f>COUNTIF(实际辖区!A:A,全部结果!X5290)</f>
        <v>1</v>
      </c>
      <c r="AC5290" s="9" t="str">
        <f>VLOOKUP(AA5290,实际辖区!D:E,2,0)</f>
        <v>POS_75875158</v>
      </c>
    </row>
    <row r="5291" spans="1:29">
      <c r="A5291" t="s">
        <v>97</v>
      </c>
      <c r="B5291" t="s">
        <v>12048</v>
      </c>
      <c r="C5291" t="s">
        <v>12049</v>
      </c>
      <c r="D5291" t="s">
        <v>2854</v>
      </c>
      <c r="E5291" t="s">
        <v>2855</v>
      </c>
      <c r="F5291" t="s">
        <v>3012</v>
      </c>
      <c r="G5291" t="s">
        <v>12048</v>
      </c>
      <c r="H5291" t="s">
        <v>29</v>
      </c>
      <c r="I5291">
        <v>3394141.2996799201</v>
      </c>
      <c r="J5291">
        <v>3285.9</v>
      </c>
      <c r="K5291">
        <v>4586.3999999999996</v>
      </c>
      <c r="L5291">
        <v>1.4925373134328301E-2</v>
      </c>
      <c r="M5291">
        <v>30.025518900000002</v>
      </c>
      <c r="N5291">
        <v>119.9871868</v>
      </c>
      <c r="O5291" t="s">
        <v>12022</v>
      </c>
      <c r="P5291" t="s">
        <v>97</v>
      </c>
      <c r="Q5291" t="s">
        <v>2858</v>
      </c>
      <c r="R5291">
        <v>0</v>
      </c>
      <c r="S5291">
        <v>29.871221087536661</v>
      </c>
      <c r="T5291">
        <v>119.59199464367271</v>
      </c>
      <c r="U5291">
        <v>41.809061875488879</v>
      </c>
      <c r="V5291" t="s">
        <v>32</v>
      </c>
      <c r="W5291" t="s">
        <v>33</v>
      </c>
      <c r="X5291" t="str">
        <f t="shared" si="246"/>
        <v>NPT76BMJC</v>
      </c>
      <c r="Y5291">
        <f t="shared" si="247"/>
        <v>1</v>
      </c>
      <c r="Z5291">
        <f>COUNTIF($X$2:X5291,X5291)</f>
        <v>1</v>
      </c>
      <c r="AA5291" t="str">
        <f t="shared" si="248"/>
        <v>NPT76BMJC1</v>
      </c>
      <c r="AB5291">
        <f>COUNTIF(实际辖区!A:A,全部结果!X5291)</f>
        <v>1</v>
      </c>
      <c r="AC5291" s="9" t="str">
        <f>VLOOKUP(AA5291,实际辖区!D:E,2,0)</f>
        <v>POS_75875158</v>
      </c>
    </row>
    <row r="5292" spans="1:29">
      <c r="A5292" t="s">
        <v>97</v>
      </c>
      <c r="B5292" t="s">
        <v>12050</v>
      </c>
      <c r="C5292" t="s">
        <v>12051</v>
      </c>
      <c r="D5292" t="s">
        <v>2854</v>
      </c>
      <c r="E5292" t="s">
        <v>2855</v>
      </c>
      <c r="F5292" t="s">
        <v>3012</v>
      </c>
      <c r="G5292" t="s">
        <v>12050</v>
      </c>
      <c r="H5292" t="s">
        <v>29</v>
      </c>
      <c r="I5292">
        <v>2460683.1833415199</v>
      </c>
      <c r="J5292">
        <v>730.2</v>
      </c>
      <c r="K5292">
        <v>745.29</v>
      </c>
      <c r="L5292">
        <v>9.9502487562189001E-3</v>
      </c>
      <c r="M5292">
        <v>30.010409500000002</v>
      </c>
      <c r="N5292">
        <v>120.013879</v>
      </c>
      <c r="O5292" t="s">
        <v>12022</v>
      </c>
      <c r="P5292" t="s">
        <v>97</v>
      </c>
      <c r="Q5292" t="s">
        <v>2858</v>
      </c>
      <c r="R5292">
        <v>0</v>
      </c>
      <c r="S5292">
        <v>29.871221087536661</v>
      </c>
      <c r="T5292">
        <v>119.59199464367271</v>
      </c>
      <c r="U5292">
        <v>43.55463021162889</v>
      </c>
      <c r="V5292" t="s">
        <v>32</v>
      </c>
      <c r="W5292" t="s">
        <v>33</v>
      </c>
      <c r="X5292" t="str">
        <f t="shared" si="246"/>
        <v>NPT76AJVE</v>
      </c>
      <c r="Y5292">
        <f t="shared" si="247"/>
        <v>1</v>
      </c>
      <c r="Z5292">
        <f>COUNTIF($X$2:X5292,X5292)</f>
        <v>1</v>
      </c>
      <c r="AA5292" t="str">
        <f t="shared" si="248"/>
        <v>NPT76AJVE1</v>
      </c>
      <c r="AB5292">
        <f>COUNTIF(实际辖区!A:A,全部结果!X5292)</f>
        <v>1</v>
      </c>
      <c r="AC5292" s="9" t="str">
        <f>VLOOKUP(AA5292,实际辖区!D:E,2,0)</f>
        <v>POS_75875158</v>
      </c>
    </row>
    <row r="5293" spans="1:29">
      <c r="A5293" t="s">
        <v>97</v>
      </c>
      <c r="B5293" t="s">
        <v>12052</v>
      </c>
      <c r="C5293" t="s">
        <v>12053</v>
      </c>
      <c r="D5293" t="s">
        <v>2854</v>
      </c>
      <c r="E5293" t="s">
        <v>2855</v>
      </c>
      <c r="F5293" t="s">
        <v>3007</v>
      </c>
      <c r="G5293" t="s">
        <v>12052</v>
      </c>
      <c r="H5293" t="s">
        <v>29</v>
      </c>
      <c r="I5293">
        <v>4313710.7050790796</v>
      </c>
      <c r="J5293">
        <v>17524.8</v>
      </c>
      <c r="K5293">
        <v>11387.52</v>
      </c>
      <c r="L5293">
        <v>9.9502487562189001E-3</v>
      </c>
      <c r="M5293">
        <v>30.1685686</v>
      </c>
      <c r="N5293">
        <v>119.224435</v>
      </c>
      <c r="O5293" t="s">
        <v>12022</v>
      </c>
      <c r="P5293" t="s">
        <v>97</v>
      </c>
      <c r="Q5293" t="s">
        <v>2858</v>
      </c>
      <c r="R5293">
        <v>0</v>
      </c>
      <c r="S5293">
        <v>29.871221087536661</v>
      </c>
      <c r="T5293">
        <v>119.59199464367271</v>
      </c>
      <c r="U5293">
        <v>48.41177213316918</v>
      </c>
      <c r="V5293" t="s">
        <v>32</v>
      </c>
      <c r="W5293" t="s">
        <v>33</v>
      </c>
      <c r="X5293" t="str">
        <f t="shared" si="246"/>
        <v>NPT76AJVM</v>
      </c>
      <c r="Y5293">
        <f t="shared" si="247"/>
        <v>1</v>
      </c>
      <c r="Z5293">
        <f>COUNTIF($X$2:X5293,X5293)</f>
        <v>1</v>
      </c>
      <c r="AA5293" t="str">
        <f t="shared" si="248"/>
        <v>NPT76AJVM1</v>
      </c>
      <c r="AB5293">
        <f>COUNTIF(实际辖区!A:A,全部结果!X5293)</f>
        <v>1</v>
      </c>
      <c r="AC5293" s="9" t="str">
        <f>VLOOKUP(AA5293,实际辖区!D:E,2,0)</f>
        <v>POS_75875158</v>
      </c>
    </row>
    <row r="5294" spans="1:29">
      <c r="A5294" t="s">
        <v>97</v>
      </c>
      <c r="B5294" t="s">
        <v>12054</v>
      </c>
      <c r="C5294" t="s">
        <v>12055</v>
      </c>
      <c r="D5294" t="s">
        <v>2854</v>
      </c>
      <c r="E5294" t="s">
        <v>2855</v>
      </c>
      <c r="F5294" t="s">
        <v>3012</v>
      </c>
      <c r="G5294" t="s">
        <v>12054</v>
      </c>
      <c r="H5294" t="s">
        <v>29</v>
      </c>
      <c r="I5294">
        <v>3835269.3828846002</v>
      </c>
      <c r="J5294">
        <v>20591.64</v>
      </c>
      <c r="K5294">
        <v>16867.62</v>
      </c>
      <c r="L5294">
        <v>9.9502487562189001E-3</v>
      </c>
      <c r="M5294">
        <v>29.973529200000002</v>
      </c>
      <c r="N5294">
        <v>119.74097949999999</v>
      </c>
      <c r="O5294" t="s">
        <v>12022</v>
      </c>
      <c r="P5294" t="s">
        <v>97</v>
      </c>
      <c r="Q5294" t="s">
        <v>2858</v>
      </c>
      <c r="R5294">
        <v>0</v>
      </c>
      <c r="S5294">
        <v>29.871221087536661</v>
      </c>
      <c r="T5294">
        <v>119.59199464367271</v>
      </c>
      <c r="U5294">
        <v>18.318824453304181</v>
      </c>
      <c r="V5294" t="s">
        <v>32</v>
      </c>
      <c r="W5294" t="s">
        <v>33</v>
      </c>
      <c r="X5294" t="str">
        <f t="shared" si="246"/>
        <v>NPT76BMJK</v>
      </c>
      <c r="Y5294">
        <f t="shared" si="247"/>
        <v>1</v>
      </c>
      <c r="Z5294">
        <f>COUNTIF($X$2:X5294,X5294)</f>
        <v>1</v>
      </c>
      <c r="AA5294" t="str">
        <f t="shared" si="248"/>
        <v>NPT76BMJK1</v>
      </c>
      <c r="AB5294">
        <f>COUNTIF(实际辖区!A:A,全部结果!X5294)</f>
        <v>1</v>
      </c>
      <c r="AC5294" s="9" t="str">
        <f>VLOOKUP(AA5294,实际辖区!D:E,2,0)</f>
        <v>POS_75875158</v>
      </c>
    </row>
    <row r="5295" spans="1:29">
      <c r="A5295" t="s">
        <v>97</v>
      </c>
      <c r="B5295" t="s">
        <v>12056</v>
      </c>
      <c r="C5295" t="s">
        <v>12057</v>
      </c>
      <c r="D5295" t="s">
        <v>2854</v>
      </c>
      <c r="E5295" t="s">
        <v>2902</v>
      </c>
      <c r="F5295" t="s">
        <v>3150</v>
      </c>
      <c r="G5295" t="s">
        <v>12056</v>
      </c>
      <c r="H5295" t="s">
        <v>29</v>
      </c>
      <c r="I5295">
        <v>10698936.0656309</v>
      </c>
      <c r="J5295">
        <v>29968.5</v>
      </c>
      <c r="K5295">
        <v>35049.599999999999</v>
      </c>
      <c r="L5295">
        <v>0.27363184079601988</v>
      </c>
      <c r="M5295">
        <v>29.147686700000001</v>
      </c>
      <c r="N5295">
        <v>121.0391334</v>
      </c>
      <c r="O5295" t="s">
        <v>12058</v>
      </c>
      <c r="P5295" t="s">
        <v>97</v>
      </c>
      <c r="Q5295" t="s">
        <v>2858</v>
      </c>
      <c r="R5295">
        <v>0</v>
      </c>
      <c r="S5295">
        <v>28.808707496758171</v>
      </c>
      <c r="T5295">
        <v>121.1804320427715</v>
      </c>
      <c r="U5295">
        <v>40.015100203796067</v>
      </c>
      <c r="V5295" t="s">
        <v>32</v>
      </c>
      <c r="W5295" t="s">
        <v>33</v>
      </c>
      <c r="X5295" t="str">
        <f t="shared" si="246"/>
        <v>NPT76AKFF</v>
      </c>
      <c r="Y5295">
        <f t="shared" si="247"/>
        <v>1</v>
      </c>
      <c r="Z5295">
        <f>COUNTIF($X$2:X5295,X5295)</f>
        <v>1</v>
      </c>
      <c r="AA5295" t="str">
        <f t="shared" si="248"/>
        <v>NPT76AKFF1</v>
      </c>
      <c r="AB5295">
        <f>COUNTIF(实际辖区!A:A,全部结果!X5295)</f>
        <v>1</v>
      </c>
      <c r="AC5295" s="9" t="str">
        <f>VLOOKUP(AA5295,实际辖区!D:E,2,0)</f>
        <v>POS_75875160</v>
      </c>
    </row>
    <row r="5296" spans="1:29">
      <c r="A5296" t="s">
        <v>97</v>
      </c>
      <c r="B5296" t="s">
        <v>12059</v>
      </c>
      <c r="C5296" t="s">
        <v>12060</v>
      </c>
      <c r="D5296" t="s">
        <v>2854</v>
      </c>
      <c r="E5296" t="s">
        <v>2902</v>
      </c>
      <c r="F5296" t="s">
        <v>2952</v>
      </c>
      <c r="G5296" t="s">
        <v>12059</v>
      </c>
      <c r="H5296" t="s">
        <v>29</v>
      </c>
      <c r="I5296">
        <v>12146112.9032258</v>
      </c>
      <c r="J5296">
        <v>91239</v>
      </c>
      <c r="K5296">
        <v>78861.600000000006</v>
      </c>
      <c r="L5296">
        <v>0.1890547263681592</v>
      </c>
      <c r="M5296">
        <v>28.775300699999999</v>
      </c>
      <c r="N5296">
        <v>121.50295439999999</v>
      </c>
      <c r="O5296" t="s">
        <v>12058</v>
      </c>
      <c r="P5296" t="s">
        <v>97</v>
      </c>
      <c r="Q5296" t="s">
        <v>2858</v>
      </c>
      <c r="R5296">
        <v>1</v>
      </c>
      <c r="S5296">
        <v>28.808707496758171</v>
      </c>
      <c r="T5296">
        <v>121.1804320427715</v>
      </c>
      <c r="U5296">
        <v>31.705853091088091</v>
      </c>
      <c r="V5296" t="s">
        <v>32</v>
      </c>
      <c r="W5296" t="s">
        <v>33</v>
      </c>
      <c r="X5296" t="str">
        <f t="shared" si="246"/>
        <v>NPT76AKFL</v>
      </c>
      <c r="Y5296">
        <f t="shared" si="247"/>
        <v>1</v>
      </c>
      <c r="Z5296">
        <f>COUNTIF($X$2:X5296,X5296)</f>
        <v>1</v>
      </c>
      <c r="AA5296" t="str">
        <f t="shared" si="248"/>
        <v>NPT76AKFL1</v>
      </c>
      <c r="AB5296">
        <f>COUNTIF(实际辖区!A:A,全部结果!X5296)</f>
        <v>1</v>
      </c>
      <c r="AC5296" s="9" t="str">
        <f>VLOOKUP(AA5296,实际辖区!D:E,2,0)</f>
        <v>POS_75875160</v>
      </c>
    </row>
    <row r="5297" spans="1:29">
      <c r="A5297" t="s">
        <v>97</v>
      </c>
      <c r="B5297" t="s">
        <v>12061</v>
      </c>
      <c r="C5297" t="s">
        <v>12062</v>
      </c>
      <c r="D5297" t="s">
        <v>2854</v>
      </c>
      <c r="E5297" t="s">
        <v>2902</v>
      </c>
      <c r="F5297" t="s">
        <v>2949</v>
      </c>
      <c r="G5297" t="s">
        <v>12061</v>
      </c>
      <c r="H5297" t="s">
        <v>29</v>
      </c>
      <c r="I5297">
        <v>6922726.9804222099</v>
      </c>
      <c r="J5297">
        <v>48157.2</v>
      </c>
      <c r="K5297">
        <v>48157.2</v>
      </c>
      <c r="L5297">
        <v>0.1343283582089552</v>
      </c>
      <c r="M5297">
        <v>28.651634600000001</v>
      </c>
      <c r="N5297">
        <v>121.2749812</v>
      </c>
      <c r="O5297" t="s">
        <v>12058</v>
      </c>
      <c r="P5297" t="s">
        <v>97</v>
      </c>
      <c r="Q5297" t="s">
        <v>2858</v>
      </c>
      <c r="R5297">
        <v>0</v>
      </c>
      <c r="S5297">
        <v>28.808707496758171</v>
      </c>
      <c r="T5297">
        <v>121.1804320427715</v>
      </c>
      <c r="U5297">
        <v>19.707200918644489</v>
      </c>
      <c r="V5297" t="s">
        <v>32</v>
      </c>
      <c r="W5297" t="s">
        <v>33</v>
      </c>
      <c r="X5297" t="str">
        <f t="shared" si="246"/>
        <v>NPT76BCDK</v>
      </c>
      <c r="Y5297">
        <f t="shared" si="247"/>
        <v>1</v>
      </c>
      <c r="Z5297">
        <f>COUNTIF($X$2:X5297,X5297)</f>
        <v>1</v>
      </c>
      <c r="AA5297" t="str">
        <f t="shared" si="248"/>
        <v>NPT76BCDK1</v>
      </c>
      <c r="AB5297">
        <f>COUNTIF(实际辖区!A:A,全部结果!X5297)</f>
        <v>1</v>
      </c>
      <c r="AC5297" s="9" t="str">
        <f>VLOOKUP(AA5297,实际辖区!D:E,2,0)</f>
        <v>POS_75875160</v>
      </c>
    </row>
    <row r="5298" spans="1:29">
      <c r="A5298" t="s">
        <v>97</v>
      </c>
      <c r="B5298" t="s">
        <v>12063</v>
      </c>
      <c r="C5298" t="s">
        <v>12064</v>
      </c>
      <c r="D5298" t="s">
        <v>2854</v>
      </c>
      <c r="E5298" t="s">
        <v>2902</v>
      </c>
      <c r="F5298" t="s">
        <v>2952</v>
      </c>
      <c r="G5298" t="s">
        <v>12063</v>
      </c>
      <c r="H5298" t="s">
        <v>29</v>
      </c>
      <c r="I5298">
        <v>2579454.8387096799</v>
      </c>
      <c r="J5298">
        <v>18504.72</v>
      </c>
      <c r="K5298">
        <v>18768</v>
      </c>
      <c r="L5298">
        <v>0.10945273631840791</v>
      </c>
      <c r="M5298">
        <v>28.851270800000002</v>
      </c>
      <c r="N5298">
        <v>121.1273885</v>
      </c>
      <c r="O5298" t="s">
        <v>12058</v>
      </c>
      <c r="P5298" t="s">
        <v>97</v>
      </c>
      <c r="Q5298" t="s">
        <v>2858</v>
      </c>
      <c r="R5298">
        <v>0</v>
      </c>
      <c r="S5298">
        <v>28.808707496758171</v>
      </c>
      <c r="T5298">
        <v>121.1804320427715</v>
      </c>
      <c r="U5298">
        <v>7.0039077949996136</v>
      </c>
      <c r="V5298" t="s">
        <v>32</v>
      </c>
      <c r="W5298" t="s">
        <v>33</v>
      </c>
      <c r="X5298" t="str">
        <f t="shared" si="246"/>
        <v>NPT76AKFM</v>
      </c>
      <c r="Y5298">
        <f t="shared" si="247"/>
        <v>1</v>
      </c>
      <c r="Z5298">
        <f>COUNTIF($X$2:X5298,X5298)</f>
        <v>1</v>
      </c>
      <c r="AA5298" t="str">
        <f t="shared" si="248"/>
        <v>NPT76AKFM1</v>
      </c>
      <c r="AB5298">
        <f>COUNTIF(实际辖区!A:A,全部结果!X5298)</f>
        <v>1</v>
      </c>
      <c r="AC5298" s="9" t="str">
        <f>VLOOKUP(AA5298,实际辖区!D:E,2,0)</f>
        <v>POS_75875160</v>
      </c>
    </row>
    <row r="5299" spans="1:29">
      <c r="A5299" t="s">
        <v>97</v>
      </c>
      <c r="B5299" t="s">
        <v>12065</v>
      </c>
      <c r="C5299" t="s">
        <v>12066</v>
      </c>
      <c r="D5299" t="s">
        <v>2854</v>
      </c>
      <c r="E5299" t="s">
        <v>2902</v>
      </c>
      <c r="F5299" t="s">
        <v>3147</v>
      </c>
      <c r="G5299" t="s">
        <v>12065</v>
      </c>
      <c r="H5299" t="s">
        <v>29</v>
      </c>
      <c r="I5299">
        <v>3299865.5681738998</v>
      </c>
      <c r="J5299">
        <v>35616</v>
      </c>
      <c r="K5299">
        <v>25864.799999999999</v>
      </c>
      <c r="L5299">
        <v>0.10945273631840791</v>
      </c>
      <c r="M5299">
        <v>28.863397500000001</v>
      </c>
      <c r="N5299">
        <v>120.7386746</v>
      </c>
      <c r="O5299" t="s">
        <v>12058</v>
      </c>
      <c r="P5299" t="s">
        <v>97</v>
      </c>
      <c r="Q5299" t="s">
        <v>2858</v>
      </c>
      <c r="R5299">
        <v>1</v>
      </c>
      <c r="S5299">
        <v>28.808707496758171</v>
      </c>
      <c r="T5299">
        <v>121.1804320427715</v>
      </c>
      <c r="U5299">
        <v>43.536110304685167</v>
      </c>
      <c r="V5299" t="s">
        <v>32</v>
      </c>
      <c r="W5299" t="s">
        <v>33</v>
      </c>
      <c r="X5299" t="str">
        <f t="shared" si="246"/>
        <v>NPT76AKFP</v>
      </c>
      <c r="Y5299">
        <f t="shared" si="247"/>
        <v>1</v>
      </c>
      <c r="Z5299">
        <f>COUNTIF($X$2:X5299,X5299)</f>
        <v>1</v>
      </c>
      <c r="AA5299" t="str">
        <f t="shared" si="248"/>
        <v>NPT76AKFP1</v>
      </c>
      <c r="AB5299">
        <f>COUNTIF(实际辖区!A:A,全部结果!X5299)</f>
        <v>1</v>
      </c>
      <c r="AC5299" s="9" t="str">
        <f>VLOOKUP(AA5299,实际辖区!D:E,2,0)</f>
        <v>POS_75875160</v>
      </c>
    </row>
    <row r="5300" spans="1:29">
      <c r="A5300" t="s">
        <v>97</v>
      </c>
      <c r="B5300" t="s">
        <v>12067</v>
      </c>
      <c r="C5300" t="s">
        <v>12068</v>
      </c>
      <c r="D5300" t="s">
        <v>2854</v>
      </c>
      <c r="E5300" t="s">
        <v>2902</v>
      </c>
      <c r="F5300" t="s">
        <v>2907</v>
      </c>
      <c r="G5300" t="s">
        <v>12067</v>
      </c>
      <c r="H5300" t="s">
        <v>29</v>
      </c>
      <c r="I5300">
        <v>4262150</v>
      </c>
      <c r="J5300">
        <v>16648.560000000001</v>
      </c>
      <c r="K5300">
        <v>31284</v>
      </c>
      <c r="L5300">
        <v>0.1044776119402985</v>
      </c>
      <c r="M5300">
        <v>28.5615621</v>
      </c>
      <c r="N5300">
        <v>121.3979823</v>
      </c>
      <c r="O5300" t="s">
        <v>12058</v>
      </c>
      <c r="P5300" t="s">
        <v>97</v>
      </c>
      <c r="Q5300" t="s">
        <v>2858</v>
      </c>
      <c r="R5300">
        <v>0</v>
      </c>
      <c r="S5300">
        <v>28.808707496758171</v>
      </c>
      <c r="T5300">
        <v>121.1804320427715</v>
      </c>
      <c r="U5300">
        <v>34.674825317829118</v>
      </c>
      <c r="V5300" t="s">
        <v>32</v>
      </c>
      <c r="W5300" t="s">
        <v>33</v>
      </c>
      <c r="X5300" t="str">
        <f t="shared" si="246"/>
        <v>NPT76BCAO</v>
      </c>
      <c r="Y5300">
        <f t="shared" si="247"/>
        <v>1</v>
      </c>
      <c r="Z5300">
        <f>COUNTIF($X$2:X5300,X5300)</f>
        <v>1</v>
      </c>
      <c r="AA5300" t="str">
        <f t="shared" si="248"/>
        <v>NPT76BCAO1</v>
      </c>
      <c r="AB5300">
        <f>COUNTIF(实际辖区!A:A,全部结果!X5300)</f>
        <v>1</v>
      </c>
      <c r="AC5300" s="9" t="str">
        <f>VLOOKUP(AA5300,实际辖区!D:E,2,0)</f>
        <v>POS_75875160</v>
      </c>
    </row>
    <row r="5301" spans="1:29">
      <c r="A5301" t="s">
        <v>97</v>
      </c>
      <c r="B5301" t="s">
        <v>12069</v>
      </c>
      <c r="C5301" t="s">
        <v>12070</v>
      </c>
      <c r="D5301" t="s">
        <v>2854</v>
      </c>
      <c r="E5301" t="s">
        <v>2965</v>
      </c>
      <c r="F5301" t="s">
        <v>12071</v>
      </c>
      <c r="G5301" t="s">
        <v>12069</v>
      </c>
      <c r="H5301" t="s">
        <v>29</v>
      </c>
      <c r="I5301">
        <v>7036527.2416916303</v>
      </c>
      <c r="J5301">
        <v>80708.399999999994</v>
      </c>
      <c r="K5301">
        <v>60697.17</v>
      </c>
      <c r="L5301">
        <v>0.35820895522388058</v>
      </c>
      <c r="M5301">
        <v>28.4521555</v>
      </c>
      <c r="N5301">
        <v>119.507408</v>
      </c>
      <c r="O5301" t="s">
        <v>12072</v>
      </c>
      <c r="P5301" t="s">
        <v>97</v>
      </c>
      <c r="Q5301" t="s">
        <v>2858</v>
      </c>
      <c r="R5301">
        <v>1</v>
      </c>
      <c r="S5301">
        <v>28.266534908771</v>
      </c>
      <c r="T5301">
        <v>119.6460888702058</v>
      </c>
      <c r="U5301">
        <v>24.65804052189571</v>
      </c>
      <c r="V5301" t="s">
        <v>32</v>
      </c>
      <c r="W5301" t="s">
        <v>33</v>
      </c>
      <c r="X5301" t="str">
        <f t="shared" si="246"/>
        <v>NPT76AKJT</v>
      </c>
      <c r="Y5301">
        <f t="shared" si="247"/>
        <v>1</v>
      </c>
      <c r="Z5301">
        <f>COUNTIF($X$2:X5301,X5301)</f>
        <v>1</v>
      </c>
      <c r="AA5301" t="str">
        <f t="shared" si="248"/>
        <v>NPT76AKJT1</v>
      </c>
      <c r="AB5301">
        <f>COUNTIF(实际辖区!A:A,全部结果!X5301)</f>
        <v>1</v>
      </c>
      <c r="AC5301" s="9" t="str">
        <f>VLOOKUP(AA5301,实际辖区!D:E,2,0)</f>
        <v>POS_75875161</v>
      </c>
    </row>
    <row r="5302" spans="1:29">
      <c r="A5302" t="s">
        <v>97</v>
      </c>
      <c r="B5302" t="s">
        <v>12073</v>
      </c>
      <c r="C5302" t="s">
        <v>12074</v>
      </c>
      <c r="D5302" t="s">
        <v>2854</v>
      </c>
      <c r="E5302" t="s">
        <v>2965</v>
      </c>
      <c r="F5302" t="s">
        <v>12075</v>
      </c>
      <c r="G5302" t="s">
        <v>12073</v>
      </c>
      <c r="H5302" t="s">
        <v>29</v>
      </c>
      <c r="I5302">
        <v>3490468.9368076399</v>
      </c>
      <c r="J5302">
        <v>52574.400000000001</v>
      </c>
      <c r="K5302">
        <v>52928.04</v>
      </c>
      <c r="L5302">
        <v>0.1592039800995024</v>
      </c>
      <c r="M5302">
        <v>27.628412099999998</v>
      </c>
      <c r="N5302">
        <v>119.0676307</v>
      </c>
      <c r="O5302" t="s">
        <v>12072</v>
      </c>
      <c r="P5302" t="s">
        <v>97</v>
      </c>
      <c r="Q5302" t="s">
        <v>2858</v>
      </c>
      <c r="R5302">
        <v>0</v>
      </c>
      <c r="S5302">
        <v>28.266534908771</v>
      </c>
      <c r="T5302">
        <v>119.6460888702058</v>
      </c>
      <c r="U5302">
        <v>90.781133308643035</v>
      </c>
      <c r="V5302" t="s">
        <v>32</v>
      </c>
      <c r="W5302" t="s">
        <v>33</v>
      </c>
      <c r="X5302" t="str">
        <f t="shared" si="246"/>
        <v>NPT76AKKB</v>
      </c>
      <c r="Y5302">
        <f t="shared" si="247"/>
        <v>1</v>
      </c>
      <c r="Z5302">
        <f>COUNTIF($X$2:X5302,X5302)</f>
        <v>1</v>
      </c>
      <c r="AA5302" t="str">
        <f t="shared" si="248"/>
        <v>NPT76AKKB1</v>
      </c>
      <c r="AB5302">
        <f>COUNTIF(实际辖区!A:A,全部结果!X5302)</f>
        <v>1</v>
      </c>
      <c r="AC5302" s="9" t="str">
        <f>VLOOKUP(AA5302,实际辖区!D:E,2,0)</f>
        <v>POS_75875161</v>
      </c>
    </row>
    <row r="5303" spans="1:29">
      <c r="A5303" t="s">
        <v>97</v>
      </c>
      <c r="B5303" t="s">
        <v>12076</v>
      </c>
      <c r="C5303" t="s">
        <v>12077</v>
      </c>
      <c r="D5303" t="s">
        <v>2854</v>
      </c>
      <c r="E5303" t="s">
        <v>2965</v>
      </c>
      <c r="F5303" t="s">
        <v>12078</v>
      </c>
      <c r="G5303" t="s">
        <v>12076</v>
      </c>
      <c r="H5303" t="s">
        <v>29</v>
      </c>
      <c r="I5303">
        <v>5950603.2258064495</v>
      </c>
      <c r="J5303">
        <v>51114</v>
      </c>
      <c r="K5303">
        <v>46356.24</v>
      </c>
      <c r="L5303">
        <v>0.14427860696517411</v>
      </c>
      <c r="M5303">
        <v>28.601273899999999</v>
      </c>
      <c r="N5303">
        <v>119.2784436</v>
      </c>
      <c r="O5303" t="s">
        <v>12072</v>
      </c>
      <c r="P5303" t="s">
        <v>97</v>
      </c>
      <c r="Q5303" t="s">
        <v>2858</v>
      </c>
      <c r="R5303">
        <v>0</v>
      </c>
      <c r="S5303">
        <v>28.266534908771</v>
      </c>
      <c r="T5303">
        <v>119.6460888702058</v>
      </c>
      <c r="U5303">
        <v>51.705220941853007</v>
      </c>
      <c r="V5303" t="s">
        <v>32</v>
      </c>
      <c r="W5303" t="s">
        <v>33</v>
      </c>
      <c r="X5303" t="str">
        <f t="shared" si="246"/>
        <v>NPT76AKKK</v>
      </c>
      <c r="Y5303">
        <f t="shared" si="247"/>
        <v>1</v>
      </c>
      <c r="Z5303">
        <f>COUNTIF($X$2:X5303,X5303)</f>
        <v>1</v>
      </c>
      <c r="AA5303" t="str">
        <f t="shared" si="248"/>
        <v>NPT76AKKK1</v>
      </c>
      <c r="AB5303">
        <f>COUNTIF(实际辖区!A:A,全部结果!X5303)</f>
        <v>1</v>
      </c>
      <c r="AC5303" s="9" t="str">
        <f>VLOOKUP(AA5303,实际辖区!D:E,2,0)</f>
        <v>POS_75875161</v>
      </c>
    </row>
    <row r="5304" spans="1:29">
      <c r="A5304" t="s">
        <v>97</v>
      </c>
      <c r="B5304" t="s">
        <v>12079</v>
      </c>
      <c r="C5304" t="s">
        <v>12080</v>
      </c>
      <c r="D5304" t="s">
        <v>2854</v>
      </c>
      <c r="E5304" t="s">
        <v>2965</v>
      </c>
      <c r="F5304" t="s">
        <v>12078</v>
      </c>
      <c r="G5304" t="s">
        <v>12079</v>
      </c>
      <c r="H5304" t="s">
        <v>29</v>
      </c>
      <c r="I5304">
        <v>5689652.2504006103</v>
      </c>
      <c r="J5304">
        <v>25020</v>
      </c>
      <c r="K5304">
        <v>27518.400000000001</v>
      </c>
      <c r="L5304">
        <v>4.9751243781094502E-2</v>
      </c>
      <c r="M5304">
        <v>28.5960985</v>
      </c>
      <c r="N5304">
        <v>119.2808965</v>
      </c>
      <c r="O5304" t="s">
        <v>12072</v>
      </c>
      <c r="P5304" t="s">
        <v>97</v>
      </c>
      <c r="Q5304" t="s">
        <v>2858</v>
      </c>
      <c r="R5304">
        <v>1</v>
      </c>
      <c r="S5304">
        <v>28.266534908771</v>
      </c>
      <c r="T5304">
        <v>119.6460888702058</v>
      </c>
      <c r="U5304">
        <v>51.127411235563017</v>
      </c>
      <c r="V5304" t="s">
        <v>32</v>
      </c>
      <c r="W5304" t="s">
        <v>33</v>
      </c>
      <c r="X5304" t="str">
        <f t="shared" si="246"/>
        <v>NPT76AKKL</v>
      </c>
      <c r="Y5304">
        <f t="shared" si="247"/>
        <v>1</v>
      </c>
      <c r="Z5304">
        <f>COUNTIF($X$2:X5304,X5304)</f>
        <v>1</v>
      </c>
      <c r="AA5304" t="str">
        <f t="shared" si="248"/>
        <v>NPT76AKKL1</v>
      </c>
      <c r="AB5304">
        <f>COUNTIF(实际辖区!A:A,全部结果!X5304)</f>
        <v>1</v>
      </c>
      <c r="AC5304" s="9" t="str">
        <f>VLOOKUP(AA5304,实际辖区!D:E,2,0)</f>
        <v>POS_75875161</v>
      </c>
    </row>
    <row r="5305" spans="1:29">
      <c r="A5305" t="s">
        <v>97</v>
      </c>
      <c r="B5305" t="s">
        <v>12081</v>
      </c>
      <c r="C5305" t="s">
        <v>12082</v>
      </c>
      <c r="D5305" t="s">
        <v>2854</v>
      </c>
      <c r="E5305" t="s">
        <v>2965</v>
      </c>
      <c r="F5305" t="s">
        <v>2970</v>
      </c>
      <c r="G5305" t="s">
        <v>12081</v>
      </c>
      <c r="H5305" t="s">
        <v>29</v>
      </c>
      <c r="I5305">
        <v>10023780.645161301</v>
      </c>
      <c r="J5305">
        <v>57309.24</v>
      </c>
      <c r="K5305">
        <v>52574.400000000001</v>
      </c>
      <c r="L5305">
        <v>4.4776119402985003E-2</v>
      </c>
      <c r="M5305">
        <v>28.1368574</v>
      </c>
      <c r="N5305">
        <v>120.305922</v>
      </c>
      <c r="O5305" t="s">
        <v>12072</v>
      </c>
      <c r="P5305" t="s">
        <v>97</v>
      </c>
      <c r="Q5305" t="s">
        <v>2858</v>
      </c>
      <c r="R5305">
        <v>1</v>
      </c>
      <c r="S5305">
        <v>28.266534908771</v>
      </c>
      <c r="T5305">
        <v>119.6460888702058</v>
      </c>
      <c r="U5305">
        <v>66.35599590699897</v>
      </c>
      <c r="V5305" t="s">
        <v>32</v>
      </c>
      <c r="W5305" t="s">
        <v>33</v>
      </c>
      <c r="X5305" t="str">
        <f t="shared" si="246"/>
        <v>NPT76AKKH</v>
      </c>
      <c r="Y5305">
        <f t="shared" si="247"/>
        <v>1</v>
      </c>
      <c r="Z5305">
        <f>COUNTIF($X$2:X5305,X5305)</f>
        <v>1</v>
      </c>
      <c r="AA5305" t="str">
        <f t="shared" si="248"/>
        <v>NPT76AKKH1</v>
      </c>
      <c r="AB5305">
        <f>COUNTIF(实际辖区!A:A,全部结果!X5305)</f>
        <v>1</v>
      </c>
      <c r="AC5305" s="9" t="str">
        <f>VLOOKUP(AA5305,实际辖区!D:E,2,0)</f>
        <v>POS_75875161</v>
      </c>
    </row>
    <row r="5306" spans="1:29">
      <c r="A5306" t="s">
        <v>97</v>
      </c>
      <c r="B5306" t="s">
        <v>12083</v>
      </c>
      <c r="C5306" t="s">
        <v>12084</v>
      </c>
      <c r="D5306" t="s">
        <v>2854</v>
      </c>
      <c r="E5306" t="s">
        <v>2965</v>
      </c>
      <c r="F5306" t="s">
        <v>2983</v>
      </c>
      <c r="G5306" t="s">
        <v>12083</v>
      </c>
      <c r="H5306" t="s">
        <v>29</v>
      </c>
      <c r="I5306">
        <v>5142800.9127011802</v>
      </c>
      <c r="J5306">
        <v>32128.799999999999</v>
      </c>
      <c r="K5306">
        <v>50853.36</v>
      </c>
      <c r="L5306">
        <v>1.99004975124378E-2</v>
      </c>
      <c r="M5306">
        <v>28.806136899999998</v>
      </c>
      <c r="N5306">
        <v>120.2611112</v>
      </c>
      <c r="O5306" t="s">
        <v>12072</v>
      </c>
      <c r="P5306" t="s">
        <v>97</v>
      </c>
      <c r="Q5306" t="s">
        <v>2858</v>
      </c>
      <c r="R5306">
        <v>0</v>
      </c>
      <c r="S5306">
        <v>28.266534908771</v>
      </c>
      <c r="T5306">
        <v>119.6460888702058</v>
      </c>
      <c r="U5306">
        <v>84.849856568280373</v>
      </c>
      <c r="V5306" t="s">
        <v>32</v>
      </c>
      <c r="W5306" t="s">
        <v>33</v>
      </c>
      <c r="X5306" t="str">
        <f t="shared" si="246"/>
        <v>NPT76AKJO</v>
      </c>
      <c r="Y5306">
        <f t="shared" si="247"/>
        <v>1</v>
      </c>
      <c r="Z5306">
        <f>COUNTIF($X$2:X5306,X5306)</f>
        <v>1</v>
      </c>
      <c r="AA5306" t="str">
        <f t="shared" si="248"/>
        <v>NPT76AKJO1</v>
      </c>
      <c r="AB5306">
        <f>COUNTIF(实际辖区!A:A,全部结果!X5306)</f>
        <v>1</v>
      </c>
      <c r="AC5306" s="9" t="str">
        <f>VLOOKUP(AA5306,实际辖区!D:E,2,0)</f>
        <v>POS_75875161</v>
      </c>
    </row>
    <row r="5307" spans="1:29">
      <c r="A5307" t="s">
        <v>97</v>
      </c>
      <c r="B5307" t="s">
        <v>12085</v>
      </c>
      <c r="C5307" t="s">
        <v>12086</v>
      </c>
      <c r="D5307" t="s">
        <v>2854</v>
      </c>
      <c r="E5307" t="s">
        <v>2965</v>
      </c>
      <c r="F5307" t="s">
        <v>2983</v>
      </c>
      <c r="G5307" t="s">
        <v>12085</v>
      </c>
      <c r="H5307" t="s">
        <v>29</v>
      </c>
      <c r="I5307">
        <v>5249392.9631435899</v>
      </c>
      <c r="J5307">
        <v>26817.66</v>
      </c>
      <c r="K5307">
        <v>17524.8</v>
      </c>
      <c r="L5307">
        <v>1.99004975124378E-2</v>
      </c>
      <c r="M5307">
        <v>28.651886900000001</v>
      </c>
      <c r="N5307">
        <v>120.07522969999999</v>
      </c>
      <c r="O5307" t="s">
        <v>12072</v>
      </c>
      <c r="P5307" t="s">
        <v>97</v>
      </c>
      <c r="Q5307" t="s">
        <v>2858</v>
      </c>
      <c r="R5307">
        <v>1</v>
      </c>
      <c r="S5307">
        <v>28.266534908771</v>
      </c>
      <c r="T5307">
        <v>119.6460888702058</v>
      </c>
      <c r="U5307">
        <v>59.920719856506409</v>
      </c>
      <c r="V5307" t="s">
        <v>32</v>
      </c>
      <c r="W5307" t="s">
        <v>33</v>
      </c>
      <c r="X5307" t="str">
        <f t="shared" si="246"/>
        <v>NPT76AKJP</v>
      </c>
      <c r="Y5307">
        <f t="shared" si="247"/>
        <v>1</v>
      </c>
      <c r="Z5307">
        <f>COUNTIF($X$2:X5307,X5307)</f>
        <v>1</v>
      </c>
      <c r="AA5307" t="str">
        <f t="shared" si="248"/>
        <v>NPT76AKJP1</v>
      </c>
      <c r="AB5307">
        <f>COUNTIF(实际辖区!A:A,全部结果!X5307)</f>
        <v>1</v>
      </c>
      <c r="AC5307" s="9" t="str">
        <f>VLOOKUP(AA5307,实际辖区!D:E,2,0)</f>
        <v>POS_75875161</v>
      </c>
    </row>
    <row r="5308" spans="1:29">
      <c r="A5308" t="s">
        <v>97</v>
      </c>
      <c r="B5308" t="s">
        <v>12087</v>
      </c>
      <c r="C5308" t="s">
        <v>12088</v>
      </c>
      <c r="D5308" t="s">
        <v>2854</v>
      </c>
      <c r="E5308" t="s">
        <v>2965</v>
      </c>
      <c r="F5308" t="s">
        <v>12089</v>
      </c>
      <c r="G5308" t="s">
        <v>12087</v>
      </c>
      <c r="H5308" t="s">
        <v>29</v>
      </c>
      <c r="I5308">
        <v>9403156.2774332892</v>
      </c>
      <c r="J5308">
        <v>78861.600000000006</v>
      </c>
      <c r="K5308">
        <v>104249.7</v>
      </c>
      <c r="L5308">
        <v>1.99004975124378E-2</v>
      </c>
      <c r="M5308">
        <v>28.106375100000001</v>
      </c>
      <c r="N5308">
        <v>119.5865895</v>
      </c>
      <c r="O5308" t="s">
        <v>12072</v>
      </c>
      <c r="P5308" t="s">
        <v>97</v>
      </c>
      <c r="Q5308" t="s">
        <v>2858</v>
      </c>
      <c r="R5308">
        <v>0</v>
      </c>
      <c r="S5308">
        <v>28.266534908771</v>
      </c>
      <c r="T5308">
        <v>119.6460888702058</v>
      </c>
      <c r="U5308">
        <v>18.686117814269</v>
      </c>
      <c r="V5308" t="s">
        <v>32</v>
      </c>
      <c r="W5308" t="s">
        <v>33</v>
      </c>
      <c r="X5308" t="str">
        <f t="shared" si="246"/>
        <v>NPT76AKJX</v>
      </c>
      <c r="Y5308">
        <f t="shared" si="247"/>
        <v>1</v>
      </c>
      <c r="Z5308">
        <f>COUNTIF($X$2:X5308,X5308)</f>
        <v>1</v>
      </c>
      <c r="AA5308" t="str">
        <f t="shared" si="248"/>
        <v>NPT76AKJX1</v>
      </c>
      <c r="AB5308">
        <f>COUNTIF(实际辖区!A:A,全部结果!X5308)</f>
        <v>1</v>
      </c>
      <c r="AC5308" s="9" t="str">
        <f>VLOOKUP(AA5308,实际辖区!D:E,2,0)</f>
        <v>POS_75875161</v>
      </c>
    </row>
    <row r="5309" spans="1:29">
      <c r="A5309" t="s">
        <v>97</v>
      </c>
      <c r="B5309" t="s">
        <v>12090</v>
      </c>
      <c r="C5309" t="s">
        <v>12091</v>
      </c>
      <c r="D5309" t="s">
        <v>2854</v>
      </c>
      <c r="E5309" t="s">
        <v>2965</v>
      </c>
      <c r="F5309" t="s">
        <v>2966</v>
      </c>
      <c r="G5309" t="s">
        <v>12090</v>
      </c>
      <c r="H5309" t="s">
        <v>29</v>
      </c>
      <c r="I5309">
        <v>3238750</v>
      </c>
      <c r="J5309">
        <v>43812</v>
      </c>
      <c r="K5309">
        <v>29754.84</v>
      </c>
      <c r="L5309">
        <v>1.99004975124378E-2</v>
      </c>
      <c r="M5309">
        <v>28.343076700000001</v>
      </c>
      <c r="N5309">
        <v>119.7942652</v>
      </c>
      <c r="O5309" t="s">
        <v>12072</v>
      </c>
      <c r="P5309" t="s">
        <v>97</v>
      </c>
      <c r="Q5309" t="s">
        <v>2858</v>
      </c>
      <c r="R5309">
        <v>0</v>
      </c>
      <c r="S5309">
        <v>28.266534908771</v>
      </c>
      <c r="T5309">
        <v>119.6460888702058</v>
      </c>
      <c r="U5309">
        <v>16.82807209118587</v>
      </c>
      <c r="V5309" t="s">
        <v>32</v>
      </c>
      <c r="W5309" t="s">
        <v>33</v>
      </c>
      <c r="X5309" t="str">
        <f t="shared" si="246"/>
        <v>NPT76AZWZ</v>
      </c>
      <c r="Y5309">
        <f t="shared" si="247"/>
        <v>1</v>
      </c>
      <c r="Z5309">
        <f>COUNTIF($X$2:X5309,X5309)</f>
        <v>1</v>
      </c>
      <c r="AA5309" t="str">
        <f t="shared" si="248"/>
        <v>NPT76AZWZ1</v>
      </c>
      <c r="AB5309">
        <f>COUNTIF(实际辖区!A:A,全部结果!X5309)</f>
        <v>1</v>
      </c>
      <c r="AC5309" s="9" t="str">
        <f>VLOOKUP(AA5309,实际辖区!D:E,2,0)</f>
        <v>POS_75875161</v>
      </c>
    </row>
    <row r="5310" spans="1:29">
      <c r="A5310" t="s">
        <v>97</v>
      </c>
      <c r="B5310" t="s">
        <v>12092</v>
      </c>
      <c r="C5310" t="s">
        <v>12093</v>
      </c>
      <c r="D5310" t="s">
        <v>2854</v>
      </c>
      <c r="E5310" t="s">
        <v>2965</v>
      </c>
      <c r="F5310" t="s">
        <v>12075</v>
      </c>
      <c r="G5310" t="s">
        <v>12092</v>
      </c>
      <c r="H5310" t="s">
        <v>29</v>
      </c>
      <c r="I5310">
        <v>2316802.7520379</v>
      </c>
      <c r="J5310">
        <v>10953</v>
      </c>
      <c r="K5310">
        <v>22587.93</v>
      </c>
      <c r="L5310">
        <v>1.4925373134328301E-2</v>
      </c>
      <c r="M5310">
        <v>27.625741300000001</v>
      </c>
      <c r="N5310">
        <v>119.0749045</v>
      </c>
      <c r="O5310" t="s">
        <v>12072</v>
      </c>
      <c r="P5310" t="s">
        <v>97</v>
      </c>
      <c r="Q5310" t="s">
        <v>2858</v>
      </c>
      <c r="R5310">
        <v>0</v>
      </c>
      <c r="S5310">
        <v>28.266534908771</v>
      </c>
      <c r="T5310">
        <v>119.6460888702058</v>
      </c>
      <c r="U5310">
        <v>90.566302793376252</v>
      </c>
      <c r="V5310" t="s">
        <v>32</v>
      </c>
      <c r="W5310" t="s">
        <v>33</v>
      </c>
      <c r="X5310" t="str">
        <f t="shared" si="246"/>
        <v>NPT76AKKC</v>
      </c>
      <c r="Y5310">
        <f t="shared" si="247"/>
        <v>1</v>
      </c>
      <c r="Z5310">
        <f>COUNTIF($X$2:X5310,X5310)</f>
        <v>1</v>
      </c>
      <c r="AA5310" t="str">
        <f t="shared" si="248"/>
        <v>NPT76AKKC1</v>
      </c>
      <c r="AB5310">
        <f>COUNTIF(实际辖区!A:A,全部结果!X5310)</f>
        <v>1</v>
      </c>
      <c r="AC5310" s="9" t="str">
        <f>VLOOKUP(AA5310,实际辖区!D:E,2,0)</f>
        <v>POS_75875161</v>
      </c>
    </row>
    <row r="5311" spans="1:29">
      <c r="A5311" t="s">
        <v>97</v>
      </c>
      <c r="B5311" t="s">
        <v>12094</v>
      </c>
      <c r="C5311" t="s">
        <v>12095</v>
      </c>
      <c r="D5311" t="s">
        <v>2854</v>
      </c>
      <c r="E5311" t="s">
        <v>2965</v>
      </c>
      <c r="F5311" t="s">
        <v>2978</v>
      </c>
      <c r="G5311" t="s">
        <v>12094</v>
      </c>
      <c r="H5311" t="s">
        <v>29</v>
      </c>
      <c r="I5311">
        <v>3911547.80533686</v>
      </c>
      <c r="J5311">
        <v>7302</v>
      </c>
      <c r="K5311">
        <v>6206.7</v>
      </c>
      <c r="L5311">
        <v>9.9502487562189001E-3</v>
      </c>
      <c r="M5311">
        <v>28.079399899999999</v>
      </c>
      <c r="N5311">
        <v>119.1337887</v>
      </c>
      <c r="O5311" t="s">
        <v>12072</v>
      </c>
      <c r="P5311" t="s">
        <v>97</v>
      </c>
      <c r="Q5311" t="s">
        <v>2858</v>
      </c>
      <c r="R5311">
        <v>0</v>
      </c>
      <c r="S5311">
        <v>28.266534908771</v>
      </c>
      <c r="T5311">
        <v>119.6460888702058</v>
      </c>
      <c r="U5311">
        <v>54.416852564914173</v>
      </c>
      <c r="V5311" t="s">
        <v>32</v>
      </c>
      <c r="W5311" t="s">
        <v>33</v>
      </c>
      <c r="X5311" t="str">
        <f t="shared" si="246"/>
        <v>NPT76AKJL</v>
      </c>
      <c r="Y5311">
        <f t="shared" si="247"/>
        <v>1</v>
      </c>
      <c r="Z5311">
        <f>COUNTIF($X$2:X5311,X5311)</f>
        <v>1</v>
      </c>
      <c r="AA5311" t="str">
        <f t="shared" si="248"/>
        <v>NPT76AKJL1</v>
      </c>
      <c r="AB5311">
        <f>COUNTIF(实际辖区!A:A,全部结果!X5311)</f>
        <v>1</v>
      </c>
      <c r="AC5311" s="9" t="str">
        <f>VLOOKUP(AA5311,实际辖区!D:E,2,0)</f>
        <v>POS_75875161</v>
      </c>
    </row>
    <row r="5312" spans="1:29">
      <c r="A5312" t="s">
        <v>97</v>
      </c>
      <c r="B5312" t="s">
        <v>12096</v>
      </c>
      <c r="C5312" t="s">
        <v>12097</v>
      </c>
      <c r="D5312" t="s">
        <v>2854</v>
      </c>
      <c r="E5312" t="s">
        <v>2965</v>
      </c>
      <c r="F5312" t="s">
        <v>2970</v>
      </c>
      <c r="G5312" t="s">
        <v>12096</v>
      </c>
      <c r="H5312" t="s">
        <v>29</v>
      </c>
      <c r="I5312">
        <v>4531563.3649693197</v>
      </c>
      <c r="J5312">
        <v>51698.16</v>
      </c>
      <c r="K5312">
        <v>35049.599999999999</v>
      </c>
      <c r="L5312">
        <v>9.9502487562189001E-3</v>
      </c>
      <c r="M5312">
        <v>28.160808500000002</v>
      </c>
      <c r="N5312">
        <v>120.395438</v>
      </c>
      <c r="O5312" t="s">
        <v>12072</v>
      </c>
      <c r="P5312" t="s">
        <v>97</v>
      </c>
      <c r="Q5312" t="s">
        <v>2858</v>
      </c>
      <c r="R5312">
        <v>0</v>
      </c>
      <c r="S5312">
        <v>28.266534908771</v>
      </c>
      <c r="T5312">
        <v>119.6460888702058</v>
      </c>
      <c r="U5312">
        <v>74.488636450639291</v>
      </c>
      <c r="V5312" t="s">
        <v>32</v>
      </c>
      <c r="W5312" t="s">
        <v>33</v>
      </c>
      <c r="X5312" t="str">
        <f t="shared" si="246"/>
        <v>NPT76AKKG</v>
      </c>
      <c r="Y5312">
        <f t="shared" si="247"/>
        <v>1</v>
      </c>
      <c r="Z5312">
        <f>COUNTIF($X$2:X5312,X5312)</f>
        <v>1</v>
      </c>
      <c r="AA5312" t="str">
        <f t="shared" si="248"/>
        <v>NPT76AKKG1</v>
      </c>
      <c r="AB5312">
        <f>COUNTIF(实际辖区!A:A,全部结果!X5312)</f>
        <v>1</v>
      </c>
      <c r="AC5312" s="9" t="str">
        <f>VLOOKUP(AA5312,实际辖区!D:E,2,0)</f>
        <v>POS_75875161</v>
      </c>
    </row>
    <row r="5313" spans="1:29">
      <c r="A5313" t="s">
        <v>97</v>
      </c>
      <c r="B5313" t="s">
        <v>12098</v>
      </c>
      <c r="C5313" t="s">
        <v>12099</v>
      </c>
      <c r="D5313" t="s">
        <v>2854</v>
      </c>
      <c r="E5313" t="s">
        <v>2873</v>
      </c>
      <c r="F5313" t="s">
        <v>2874</v>
      </c>
      <c r="G5313" t="s">
        <v>12098</v>
      </c>
      <c r="H5313" t="s">
        <v>29</v>
      </c>
      <c r="I5313">
        <v>2613541.4453534801</v>
      </c>
      <c r="J5313">
        <v>89977.5</v>
      </c>
      <c r="K5313">
        <v>37519.620000000003</v>
      </c>
      <c r="L5313">
        <v>0.33333333333333331</v>
      </c>
      <c r="M5313">
        <v>28.017396000000002</v>
      </c>
      <c r="N5313">
        <v>120.6581061</v>
      </c>
      <c r="O5313" t="s">
        <v>12100</v>
      </c>
      <c r="P5313" t="s">
        <v>97</v>
      </c>
      <c r="Q5313" t="s">
        <v>2858</v>
      </c>
      <c r="R5313">
        <v>1</v>
      </c>
      <c r="S5313">
        <v>27.992624590040741</v>
      </c>
      <c r="T5313">
        <v>120.6560209471193</v>
      </c>
      <c r="U5313">
        <v>2.752806502790222</v>
      </c>
      <c r="V5313" t="s">
        <v>32</v>
      </c>
      <c r="W5313" t="s">
        <v>33</v>
      </c>
      <c r="X5313" t="str">
        <f t="shared" si="246"/>
        <v>NPT76DIPF</v>
      </c>
      <c r="Y5313">
        <f t="shared" si="247"/>
        <v>1</v>
      </c>
      <c r="Z5313">
        <f>COUNTIF($X$2:X5313,X5313)</f>
        <v>1</v>
      </c>
      <c r="AA5313" t="str">
        <f t="shared" si="248"/>
        <v>NPT76DIPF1</v>
      </c>
      <c r="AB5313">
        <f>COUNTIF(实际辖区!A:A,全部结果!X5313)</f>
        <v>1</v>
      </c>
      <c r="AC5313" s="9" t="str">
        <f>VLOOKUP(AA5313,实际辖区!D:E,2,0)</f>
        <v>POS_75929481</v>
      </c>
    </row>
    <row r="5314" spans="1:29">
      <c r="A5314" t="s">
        <v>97</v>
      </c>
      <c r="B5314" t="s">
        <v>12101</v>
      </c>
      <c r="C5314" t="s">
        <v>12102</v>
      </c>
      <c r="D5314" t="s">
        <v>2854</v>
      </c>
      <c r="E5314" t="s">
        <v>2873</v>
      </c>
      <c r="F5314" t="s">
        <v>2874</v>
      </c>
      <c r="G5314" t="s">
        <v>12101</v>
      </c>
      <c r="H5314" t="s">
        <v>55</v>
      </c>
      <c r="I5314">
        <v>11417807.9704591</v>
      </c>
      <c r="J5314">
        <v>3120.72</v>
      </c>
      <c r="K5314">
        <v>0</v>
      </c>
      <c r="L5314">
        <v>0.28855721393034828</v>
      </c>
      <c r="M5314">
        <v>27.9739793</v>
      </c>
      <c r="N5314">
        <v>120.63237049999999</v>
      </c>
      <c r="O5314" t="s">
        <v>12100</v>
      </c>
      <c r="P5314" t="s">
        <v>97</v>
      </c>
      <c r="Q5314" t="s">
        <v>2858</v>
      </c>
      <c r="R5314">
        <v>0</v>
      </c>
      <c r="S5314">
        <v>27.992624590040741</v>
      </c>
      <c r="T5314">
        <v>120.6560209471193</v>
      </c>
      <c r="U5314">
        <v>3.1117137811494548</v>
      </c>
      <c r="V5314" t="s">
        <v>32</v>
      </c>
      <c r="W5314" t="s">
        <v>33</v>
      </c>
      <c r="X5314" t="str">
        <f t="shared" si="246"/>
        <v>NPT76AKGG</v>
      </c>
      <c r="Y5314">
        <f t="shared" si="247"/>
        <v>1</v>
      </c>
      <c r="Z5314">
        <f>COUNTIF($X$2:X5314,X5314)</f>
        <v>1</v>
      </c>
      <c r="AA5314" t="str">
        <f t="shared" si="248"/>
        <v>NPT76AKGG1</v>
      </c>
      <c r="AB5314">
        <f>COUNTIF(实际辖区!A:A,全部结果!X5314)</f>
        <v>1</v>
      </c>
      <c r="AC5314" s="9" t="str">
        <f>VLOOKUP(AA5314,实际辖区!D:E,2,0)</f>
        <v>POS_75929481</v>
      </c>
    </row>
    <row r="5315" spans="1:29">
      <c r="A5315" t="s">
        <v>97</v>
      </c>
      <c r="B5315" t="s">
        <v>12103</v>
      </c>
      <c r="C5315" t="s">
        <v>12104</v>
      </c>
      <c r="D5315" t="s">
        <v>2854</v>
      </c>
      <c r="E5315" t="s">
        <v>2873</v>
      </c>
      <c r="F5315" t="s">
        <v>2874</v>
      </c>
      <c r="G5315" t="s">
        <v>12103</v>
      </c>
      <c r="H5315" t="s">
        <v>29</v>
      </c>
      <c r="I5315">
        <v>7137252.0797045901</v>
      </c>
      <c r="J5315">
        <v>135483.24</v>
      </c>
      <c r="K5315">
        <v>114618.48</v>
      </c>
      <c r="L5315">
        <v>0.19900497512437809</v>
      </c>
      <c r="M5315">
        <v>28.0051323</v>
      </c>
      <c r="N5315">
        <v>120.70125059999999</v>
      </c>
      <c r="O5315" t="s">
        <v>12100</v>
      </c>
      <c r="P5315" t="s">
        <v>97</v>
      </c>
      <c r="Q5315" t="s">
        <v>2858</v>
      </c>
      <c r="R5315">
        <v>1</v>
      </c>
      <c r="S5315">
        <v>27.992624590040741</v>
      </c>
      <c r="T5315">
        <v>120.6560209471193</v>
      </c>
      <c r="U5315">
        <v>4.6598441516824112</v>
      </c>
      <c r="V5315" t="s">
        <v>32</v>
      </c>
      <c r="W5315" t="s">
        <v>33</v>
      </c>
      <c r="X5315" t="str">
        <f t="shared" ref="X5315:X5378" si="249">P5315&amp;B5315</f>
        <v>NPT76AKGJ</v>
      </c>
      <c r="Y5315">
        <f t="shared" ref="Y5315:Y5378" si="250">COUNTIF(X:X,X5315)</f>
        <v>1</v>
      </c>
      <c r="Z5315">
        <f>COUNTIF($X$2:X5315,X5315)</f>
        <v>1</v>
      </c>
      <c r="AA5315" t="str">
        <f t="shared" ref="AA5315:AA5378" si="251">X5315&amp;Z5315</f>
        <v>NPT76AKGJ1</v>
      </c>
      <c r="AB5315">
        <f>COUNTIF(实际辖区!A:A,全部结果!X5315)</f>
        <v>1</v>
      </c>
      <c r="AC5315" s="9" t="str">
        <f>VLOOKUP(AA5315,实际辖区!D:E,2,0)</f>
        <v>POS_75929481</v>
      </c>
    </row>
    <row r="5316" spans="1:29">
      <c r="A5316" t="s">
        <v>97</v>
      </c>
      <c r="B5316" t="s">
        <v>12105</v>
      </c>
      <c r="C5316" t="s">
        <v>12106</v>
      </c>
      <c r="D5316" t="s">
        <v>2854</v>
      </c>
      <c r="E5316" t="s">
        <v>2873</v>
      </c>
      <c r="F5316" t="s">
        <v>2888</v>
      </c>
      <c r="G5316" t="s">
        <v>12101</v>
      </c>
      <c r="H5316" t="s">
        <v>55</v>
      </c>
      <c r="I5316">
        <v>4192006.6735924198</v>
      </c>
      <c r="J5316">
        <v>131935.44</v>
      </c>
      <c r="K5316">
        <v>239620.02</v>
      </c>
      <c r="L5316">
        <v>0.1044776119402985</v>
      </c>
      <c r="M5316">
        <v>27.9739793</v>
      </c>
      <c r="N5316">
        <v>120.63237049999999</v>
      </c>
      <c r="O5316" t="s">
        <v>12100</v>
      </c>
      <c r="P5316" t="s">
        <v>97</v>
      </c>
      <c r="Q5316" t="s">
        <v>2858</v>
      </c>
      <c r="R5316">
        <v>0</v>
      </c>
      <c r="S5316">
        <v>27.992624590040741</v>
      </c>
      <c r="T5316">
        <v>120.6560209471193</v>
      </c>
      <c r="U5316">
        <v>3.1117137811494548</v>
      </c>
      <c r="V5316" t="s">
        <v>32</v>
      </c>
      <c r="W5316" t="s">
        <v>33</v>
      </c>
      <c r="X5316" t="str">
        <f t="shared" si="249"/>
        <v>NPT76CR29</v>
      </c>
      <c r="Y5316">
        <f t="shared" si="250"/>
        <v>1</v>
      </c>
      <c r="Z5316">
        <f>COUNTIF($X$2:X5316,X5316)</f>
        <v>1</v>
      </c>
      <c r="AA5316" t="str">
        <f t="shared" si="251"/>
        <v>NPT76CR291</v>
      </c>
      <c r="AB5316">
        <f>COUNTIF(实际辖区!A:A,全部结果!X5316)</f>
        <v>1</v>
      </c>
      <c r="AC5316" s="9" t="str">
        <f>VLOOKUP(AA5316,实际辖区!D:E,2,0)</f>
        <v>POS_75929481</v>
      </c>
    </row>
    <row r="5317" spans="1:29">
      <c r="A5317" t="s">
        <v>97</v>
      </c>
      <c r="B5317" t="s">
        <v>12107</v>
      </c>
      <c r="C5317" t="s">
        <v>12108</v>
      </c>
      <c r="D5317" t="s">
        <v>2854</v>
      </c>
      <c r="E5317" t="s">
        <v>3036</v>
      </c>
      <c r="F5317" t="s">
        <v>3037</v>
      </c>
      <c r="G5317" t="s">
        <v>12107</v>
      </c>
      <c r="H5317" t="s">
        <v>29</v>
      </c>
      <c r="I5317">
        <v>5141454.76831083</v>
      </c>
      <c r="J5317">
        <v>157723.20000000001</v>
      </c>
      <c r="K5317">
        <v>140198.39999999999</v>
      </c>
      <c r="L5317">
        <v>8.9552238805970144E-2</v>
      </c>
      <c r="M5317">
        <v>30.644229800000002</v>
      </c>
      <c r="N5317">
        <v>120.5633831</v>
      </c>
      <c r="O5317" t="s">
        <v>12109</v>
      </c>
      <c r="P5317" t="s">
        <v>97</v>
      </c>
      <c r="Q5317" t="s">
        <v>2858</v>
      </c>
      <c r="R5317">
        <v>0</v>
      </c>
      <c r="S5317">
        <v>30.596190990009791</v>
      </c>
      <c r="T5317">
        <v>120.5090183073967</v>
      </c>
      <c r="U5317">
        <v>7.4521027158997208</v>
      </c>
      <c r="V5317" t="s">
        <v>32</v>
      </c>
      <c r="W5317" t="s">
        <v>33</v>
      </c>
      <c r="X5317" t="str">
        <f t="shared" si="249"/>
        <v>NPT76BNOI</v>
      </c>
      <c r="Y5317">
        <f t="shared" si="250"/>
        <v>1</v>
      </c>
      <c r="Z5317">
        <f>COUNTIF($X$2:X5317,X5317)</f>
        <v>1</v>
      </c>
      <c r="AA5317" t="str">
        <f t="shared" si="251"/>
        <v>NPT76BNOI1</v>
      </c>
      <c r="AB5317">
        <f>COUNTIF(实际辖区!A:A,全部结果!X5317)</f>
        <v>1</v>
      </c>
      <c r="AC5317" s="9" t="str">
        <f>VLOOKUP(AA5317,实际辖区!D:E,2,0)</f>
        <v>POS_75940995</v>
      </c>
    </row>
    <row r="5318" spans="1:29">
      <c r="A5318" t="s">
        <v>97</v>
      </c>
      <c r="B5318" t="s">
        <v>12110</v>
      </c>
      <c r="C5318" t="s">
        <v>12111</v>
      </c>
      <c r="D5318" t="s">
        <v>2854</v>
      </c>
      <c r="E5318" t="s">
        <v>3036</v>
      </c>
      <c r="F5318" t="s">
        <v>3037</v>
      </c>
      <c r="G5318" t="s">
        <v>12110</v>
      </c>
      <c r="H5318" t="s">
        <v>29</v>
      </c>
      <c r="I5318">
        <v>5530383.0264142398</v>
      </c>
      <c r="J5318">
        <v>96386.4</v>
      </c>
      <c r="K5318">
        <v>131436</v>
      </c>
      <c r="L5318">
        <v>7.9601990049751242E-2</v>
      </c>
      <c r="M5318">
        <v>30.679591800000001</v>
      </c>
      <c r="N5318">
        <v>120.6157793</v>
      </c>
      <c r="O5318" t="s">
        <v>12109</v>
      </c>
      <c r="P5318" t="s">
        <v>97</v>
      </c>
      <c r="Q5318" t="s">
        <v>2858</v>
      </c>
      <c r="R5318">
        <v>0</v>
      </c>
      <c r="S5318">
        <v>30.596190990009791</v>
      </c>
      <c r="T5318">
        <v>120.5090183073967</v>
      </c>
      <c r="U5318">
        <v>13.792538242011871</v>
      </c>
      <c r="V5318" t="s">
        <v>32</v>
      </c>
      <c r="W5318" t="s">
        <v>33</v>
      </c>
      <c r="X5318" t="str">
        <f t="shared" si="249"/>
        <v>NPT76AJYP</v>
      </c>
      <c r="Y5318">
        <f t="shared" si="250"/>
        <v>1</v>
      </c>
      <c r="Z5318">
        <f>COUNTIF($X$2:X5318,X5318)</f>
        <v>1</v>
      </c>
      <c r="AA5318" t="str">
        <f t="shared" si="251"/>
        <v>NPT76AJYP1</v>
      </c>
      <c r="AB5318">
        <f>COUNTIF(实际辖区!A:A,全部结果!X5318)</f>
        <v>1</v>
      </c>
      <c r="AC5318" s="9" t="str">
        <f>VLOOKUP(AA5318,实际辖区!D:E,2,0)</f>
        <v>POS_75940995</v>
      </c>
    </row>
    <row r="5319" spans="1:29">
      <c r="A5319" t="s">
        <v>97</v>
      </c>
      <c r="B5319" t="s">
        <v>12112</v>
      </c>
      <c r="C5319" t="s">
        <v>12113</v>
      </c>
      <c r="D5319" t="s">
        <v>2854</v>
      </c>
      <c r="E5319" t="s">
        <v>3036</v>
      </c>
      <c r="F5319" t="s">
        <v>3037</v>
      </c>
      <c r="G5319" t="s">
        <v>12112</v>
      </c>
      <c r="H5319" t="s">
        <v>29</v>
      </c>
      <c r="I5319">
        <v>3608829.1684159902</v>
      </c>
      <c r="J5319">
        <v>52574.400000000001</v>
      </c>
      <c r="K5319">
        <v>61336.800000000003</v>
      </c>
      <c r="L5319">
        <v>7.9601990049751242E-2</v>
      </c>
      <c r="M5319">
        <v>30.5274444</v>
      </c>
      <c r="N5319">
        <v>120.55288349999999</v>
      </c>
      <c r="O5319" t="s">
        <v>12109</v>
      </c>
      <c r="P5319" t="s">
        <v>97</v>
      </c>
      <c r="Q5319" t="s">
        <v>2858</v>
      </c>
      <c r="R5319">
        <v>0</v>
      </c>
      <c r="S5319">
        <v>30.596190990009791</v>
      </c>
      <c r="T5319">
        <v>120.5090183073967</v>
      </c>
      <c r="U5319">
        <v>8.7060689260389221</v>
      </c>
      <c r="V5319" t="s">
        <v>32</v>
      </c>
      <c r="W5319" t="s">
        <v>33</v>
      </c>
      <c r="X5319" t="str">
        <f t="shared" si="249"/>
        <v>NPT76BLZJ</v>
      </c>
      <c r="Y5319">
        <f t="shared" si="250"/>
        <v>1</v>
      </c>
      <c r="Z5319">
        <f>COUNTIF($X$2:X5319,X5319)</f>
        <v>1</v>
      </c>
      <c r="AA5319" t="str">
        <f t="shared" si="251"/>
        <v>NPT76BLZJ1</v>
      </c>
      <c r="AB5319">
        <f>COUNTIF(实际辖区!A:A,全部结果!X5319)</f>
        <v>1</v>
      </c>
      <c r="AC5319" s="9" t="str">
        <f>VLOOKUP(AA5319,实际辖区!D:E,2,0)</f>
        <v>POS_75940995</v>
      </c>
    </row>
    <row r="5320" spans="1:29">
      <c r="A5320" t="s">
        <v>97</v>
      </c>
      <c r="B5320" t="s">
        <v>12114</v>
      </c>
      <c r="C5320" t="s">
        <v>12115</v>
      </c>
      <c r="D5320" t="s">
        <v>2854</v>
      </c>
      <c r="E5320" t="s">
        <v>3036</v>
      </c>
      <c r="F5320" t="s">
        <v>3037</v>
      </c>
      <c r="G5320" t="s">
        <v>12114</v>
      </c>
      <c r="H5320" t="s">
        <v>29</v>
      </c>
      <c r="I5320">
        <v>3058893.3121636501</v>
      </c>
      <c r="J5320">
        <v>43812</v>
      </c>
      <c r="K5320">
        <v>35049.599999999999</v>
      </c>
      <c r="L5320">
        <v>7.9601990049751242E-2</v>
      </c>
      <c r="M5320">
        <v>30.5853766</v>
      </c>
      <c r="N5320">
        <v>120.6263141</v>
      </c>
      <c r="O5320" t="s">
        <v>12109</v>
      </c>
      <c r="P5320" t="s">
        <v>97</v>
      </c>
      <c r="Q5320" t="s">
        <v>2858</v>
      </c>
      <c r="R5320">
        <v>0</v>
      </c>
      <c r="S5320">
        <v>30.596190990009791</v>
      </c>
      <c r="T5320">
        <v>120.5090183073967</v>
      </c>
      <c r="U5320">
        <v>11.31350293605289</v>
      </c>
      <c r="V5320" t="s">
        <v>32</v>
      </c>
      <c r="W5320" t="s">
        <v>33</v>
      </c>
      <c r="X5320" t="str">
        <f t="shared" si="249"/>
        <v>NPT76BLZK</v>
      </c>
      <c r="Y5320">
        <f t="shared" si="250"/>
        <v>1</v>
      </c>
      <c r="Z5320">
        <f>COUNTIF($X$2:X5320,X5320)</f>
        <v>1</v>
      </c>
      <c r="AA5320" t="str">
        <f t="shared" si="251"/>
        <v>NPT76BLZK1</v>
      </c>
      <c r="AB5320">
        <f>COUNTIF(实际辖区!A:A,全部结果!X5320)</f>
        <v>1</v>
      </c>
      <c r="AC5320" s="9" t="str">
        <f>VLOOKUP(AA5320,实际辖区!D:E,2,0)</f>
        <v>POS_75940995</v>
      </c>
    </row>
    <row r="5321" spans="1:29">
      <c r="A5321" t="s">
        <v>97</v>
      </c>
      <c r="B5321" t="s">
        <v>12116</v>
      </c>
      <c r="C5321" t="s">
        <v>12117</v>
      </c>
      <c r="D5321" t="s">
        <v>2854</v>
      </c>
      <c r="E5321" t="s">
        <v>3036</v>
      </c>
      <c r="F5321" t="s">
        <v>3037</v>
      </c>
      <c r="G5321" t="s">
        <v>12116</v>
      </c>
      <c r="H5321" t="s">
        <v>29</v>
      </c>
      <c r="I5321">
        <v>5094690.7976346603</v>
      </c>
      <c r="J5321">
        <v>87624</v>
      </c>
      <c r="K5321">
        <v>96959.7</v>
      </c>
      <c r="L5321">
        <v>5.9701492537313432E-2</v>
      </c>
      <c r="M5321">
        <v>30.581599499999999</v>
      </c>
      <c r="N5321">
        <v>120.3559958</v>
      </c>
      <c r="O5321" t="s">
        <v>12109</v>
      </c>
      <c r="P5321" t="s">
        <v>97</v>
      </c>
      <c r="Q5321" t="s">
        <v>2858</v>
      </c>
      <c r="R5321">
        <v>0</v>
      </c>
      <c r="S5321">
        <v>30.596190990009791</v>
      </c>
      <c r="T5321">
        <v>120.5090183073967</v>
      </c>
      <c r="U5321">
        <v>14.765498116578261</v>
      </c>
      <c r="V5321" t="s">
        <v>32</v>
      </c>
      <c r="W5321" t="s">
        <v>33</v>
      </c>
      <c r="X5321" t="str">
        <f t="shared" si="249"/>
        <v>NPT76BKIE</v>
      </c>
      <c r="Y5321">
        <f t="shared" si="250"/>
        <v>1</v>
      </c>
      <c r="Z5321">
        <f>COUNTIF($X$2:X5321,X5321)</f>
        <v>1</v>
      </c>
      <c r="AA5321" t="str">
        <f t="shared" si="251"/>
        <v>NPT76BKIE1</v>
      </c>
      <c r="AB5321">
        <f>COUNTIF(实际辖区!A:A,全部结果!X5321)</f>
        <v>1</v>
      </c>
      <c r="AC5321" s="9" t="str">
        <f>VLOOKUP(AA5321,实际辖区!D:E,2,0)</f>
        <v>POS_75940995</v>
      </c>
    </row>
    <row r="5322" spans="1:29">
      <c r="A5322" t="s">
        <v>97</v>
      </c>
      <c r="B5322" t="s">
        <v>12118</v>
      </c>
      <c r="C5322" t="s">
        <v>12119</v>
      </c>
      <c r="D5322" t="s">
        <v>2854</v>
      </c>
      <c r="E5322" t="s">
        <v>3036</v>
      </c>
      <c r="F5322" t="s">
        <v>3037</v>
      </c>
      <c r="G5322" t="s">
        <v>12118</v>
      </c>
      <c r="H5322" t="s">
        <v>29</v>
      </c>
      <c r="I5322">
        <v>6444832.1349328598</v>
      </c>
      <c r="J5322">
        <v>73020</v>
      </c>
      <c r="K5322">
        <v>0</v>
      </c>
      <c r="L5322">
        <v>5.4726368159203981E-2</v>
      </c>
      <c r="M5322">
        <v>30.729780399999999</v>
      </c>
      <c r="N5322">
        <v>120.5015958</v>
      </c>
      <c r="O5322" t="s">
        <v>12109</v>
      </c>
      <c r="P5322" t="s">
        <v>97</v>
      </c>
      <c r="Q5322" t="s">
        <v>2858</v>
      </c>
      <c r="R5322">
        <v>0</v>
      </c>
      <c r="S5322">
        <v>30.596190990009791</v>
      </c>
      <c r="T5322">
        <v>120.5090183073967</v>
      </c>
      <c r="U5322">
        <v>14.827289189174159</v>
      </c>
      <c r="V5322" t="s">
        <v>32</v>
      </c>
      <c r="W5322" t="s">
        <v>33</v>
      </c>
      <c r="X5322" t="str">
        <f t="shared" si="249"/>
        <v>NPT76AJYM</v>
      </c>
      <c r="Y5322">
        <f t="shared" si="250"/>
        <v>1</v>
      </c>
      <c r="Z5322">
        <f>COUNTIF($X$2:X5322,X5322)</f>
        <v>1</v>
      </c>
      <c r="AA5322" t="str">
        <f t="shared" si="251"/>
        <v>NPT76AJYM1</v>
      </c>
      <c r="AB5322">
        <f>COUNTIF(实际辖区!A:A,全部结果!X5322)</f>
        <v>1</v>
      </c>
      <c r="AC5322" s="9" t="str">
        <f>VLOOKUP(AA5322,实际辖区!D:E,2,0)</f>
        <v>POS_75940995</v>
      </c>
    </row>
    <row r="5323" spans="1:29">
      <c r="A5323" t="s">
        <v>97</v>
      </c>
      <c r="B5323" t="s">
        <v>12120</v>
      </c>
      <c r="C5323" t="s">
        <v>12121</v>
      </c>
      <c r="D5323" t="s">
        <v>2854</v>
      </c>
      <c r="E5323" t="s">
        <v>3036</v>
      </c>
      <c r="F5323" t="s">
        <v>3037</v>
      </c>
      <c r="G5323" t="s">
        <v>12120</v>
      </c>
      <c r="H5323" t="s">
        <v>29</v>
      </c>
      <c r="I5323">
        <v>2746745.98894055</v>
      </c>
      <c r="J5323">
        <v>42935.76</v>
      </c>
      <c r="K5323">
        <v>43812</v>
      </c>
      <c r="L5323">
        <v>5.4726368159203981E-2</v>
      </c>
      <c r="M5323">
        <v>30.6296076</v>
      </c>
      <c r="N5323">
        <v>120.4444905</v>
      </c>
      <c r="O5323" t="s">
        <v>12109</v>
      </c>
      <c r="P5323" t="s">
        <v>97</v>
      </c>
      <c r="Q5323" t="s">
        <v>2858</v>
      </c>
      <c r="R5323">
        <v>0</v>
      </c>
      <c r="S5323">
        <v>30.596190990009791</v>
      </c>
      <c r="T5323">
        <v>120.5090183073967</v>
      </c>
      <c r="U5323">
        <v>7.2117157093992246</v>
      </c>
      <c r="V5323" t="s">
        <v>32</v>
      </c>
      <c r="W5323" t="s">
        <v>33</v>
      </c>
      <c r="X5323" t="str">
        <f t="shared" si="249"/>
        <v>NPT76AJYT</v>
      </c>
      <c r="Y5323">
        <f t="shared" si="250"/>
        <v>1</v>
      </c>
      <c r="Z5323">
        <f>COUNTIF($X$2:X5323,X5323)</f>
        <v>1</v>
      </c>
      <c r="AA5323" t="str">
        <f t="shared" si="251"/>
        <v>NPT76AJYT1</v>
      </c>
      <c r="AB5323">
        <f>COUNTIF(实际辖区!A:A,全部结果!X5323)</f>
        <v>1</v>
      </c>
      <c r="AC5323" s="9" t="str">
        <f>VLOOKUP(AA5323,实际辖区!D:E,2,0)</f>
        <v>POS_75940995</v>
      </c>
    </row>
    <row r="5324" spans="1:29">
      <c r="A5324" t="s">
        <v>97</v>
      </c>
      <c r="B5324" t="s">
        <v>12122</v>
      </c>
      <c r="C5324" t="s">
        <v>12123</v>
      </c>
      <c r="D5324" t="s">
        <v>2854</v>
      </c>
      <c r="E5324" t="s">
        <v>3036</v>
      </c>
      <c r="F5324" t="s">
        <v>3037</v>
      </c>
      <c r="G5324" t="s">
        <v>12122</v>
      </c>
      <c r="H5324" t="s">
        <v>29</v>
      </c>
      <c r="I5324">
        <v>2742293.6657146201</v>
      </c>
      <c r="J5324">
        <v>35049.599999999999</v>
      </c>
      <c r="K5324">
        <v>52574.400000000001</v>
      </c>
      <c r="L5324">
        <v>2.4875621890547261E-2</v>
      </c>
      <c r="M5324">
        <v>30.5792778</v>
      </c>
      <c r="N5324">
        <v>120.4740288</v>
      </c>
      <c r="O5324" t="s">
        <v>12109</v>
      </c>
      <c r="P5324" t="s">
        <v>97</v>
      </c>
      <c r="Q5324" t="s">
        <v>2858</v>
      </c>
      <c r="R5324">
        <v>0</v>
      </c>
      <c r="S5324">
        <v>30.596190990009791</v>
      </c>
      <c r="T5324">
        <v>120.5090183073967</v>
      </c>
      <c r="U5324">
        <v>3.844226045431534</v>
      </c>
      <c r="V5324" t="s">
        <v>32</v>
      </c>
      <c r="W5324" t="s">
        <v>33</v>
      </c>
      <c r="X5324" t="str">
        <f t="shared" si="249"/>
        <v>NPT76BLZM</v>
      </c>
      <c r="Y5324">
        <f t="shared" si="250"/>
        <v>1</v>
      </c>
      <c r="Z5324">
        <f>COUNTIF($X$2:X5324,X5324)</f>
        <v>1</v>
      </c>
      <c r="AA5324" t="str">
        <f t="shared" si="251"/>
        <v>NPT76BLZM1</v>
      </c>
      <c r="AB5324">
        <f>COUNTIF(实际辖区!A:A,全部结果!X5324)</f>
        <v>1</v>
      </c>
      <c r="AC5324" s="9" t="str">
        <f>VLOOKUP(AA5324,实际辖区!D:E,2,0)</f>
        <v>POS_75940995</v>
      </c>
    </row>
    <row r="5325" spans="1:29">
      <c r="A5325" t="s">
        <v>97</v>
      </c>
      <c r="B5325" t="s">
        <v>12124</v>
      </c>
      <c r="C5325" t="s">
        <v>12125</v>
      </c>
      <c r="D5325" t="s">
        <v>2854</v>
      </c>
      <c r="E5325" t="s">
        <v>3036</v>
      </c>
      <c r="F5325" t="s">
        <v>3037</v>
      </c>
      <c r="G5325" t="s">
        <v>12124</v>
      </c>
      <c r="H5325" t="s">
        <v>29</v>
      </c>
      <c r="I5325">
        <v>3787584.4488469702</v>
      </c>
      <c r="J5325">
        <v>124207.02</v>
      </c>
      <c r="K5325">
        <v>109603.02</v>
      </c>
      <c r="L5325">
        <v>2.4875621890547261E-2</v>
      </c>
      <c r="M5325">
        <v>30.533190900000001</v>
      </c>
      <c r="N5325">
        <v>120.441987</v>
      </c>
      <c r="O5325" t="s">
        <v>12109</v>
      </c>
      <c r="P5325" t="s">
        <v>97</v>
      </c>
      <c r="Q5325" t="s">
        <v>2858</v>
      </c>
      <c r="R5325">
        <v>0</v>
      </c>
      <c r="S5325">
        <v>30.596190990009791</v>
      </c>
      <c r="T5325">
        <v>120.5090183073967</v>
      </c>
      <c r="U5325">
        <v>9.493903457476403</v>
      </c>
      <c r="V5325" t="s">
        <v>32</v>
      </c>
      <c r="W5325" t="s">
        <v>33</v>
      </c>
      <c r="X5325" t="str">
        <f t="shared" si="249"/>
        <v>NPT76BNOJ</v>
      </c>
      <c r="Y5325">
        <f t="shared" si="250"/>
        <v>1</v>
      </c>
      <c r="Z5325">
        <f>COUNTIF($X$2:X5325,X5325)</f>
        <v>1</v>
      </c>
      <c r="AA5325" t="str">
        <f t="shared" si="251"/>
        <v>NPT76BNOJ1</v>
      </c>
      <c r="AB5325">
        <f>COUNTIF(实际辖区!A:A,全部结果!X5325)</f>
        <v>1</v>
      </c>
      <c r="AC5325" s="9" t="str">
        <f>VLOOKUP(AA5325,实际辖区!D:E,2,0)</f>
        <v>POS_75940995</v>
      </c>
    </row>
    <row r="5326" spans="1:29">
      <c r="A5326" t="s">
        <v>97</v>
      </c>
      <c r="B5326" t="s">
        <v>12126</v>
      </c>
      <c r="C5326" t="s">
        <v>12127</v>
      </c>
      <c r="D5326" t="s">
        <v>2854</v>
      </c>
      <c r="E5326" t="s">
        <v>3036</v>
      </c>
      <c r="F5326" t="s">
        <v>3048</v>
      </c>
      <c r="G5326" t="s">
        <v>12126</v>
      </c>
      <c r="H5326" t="s">
        <v>29</v>
      </c>
      <c r="I5326">
        <v>2481599.1664847098</v>
      </c>
      <c r="J5326">
        <v>35049.599999999999</v>
      </c>
      <c r="K5326">
        <v>26287.200000000001</v>
      </c>
      <c r="L5326">
        <v>4.9751243781093997E-3</v>
      </c>
      <c r="M5326">
        <v>30.471568699999999</v>
      </c>
      <c r="N5326">
        <v>120.51383389999999</v>
      </c>
      <c r="O5326" t="s">
        <v>12109</v>
      </c>
      <c r="P5326" t="s">
        <v>97</v>
      </c>
      <c r="Q5326" t="s">
        <v>2858</v>
      </c>
      <c r="R5326">
        <v>0</v>
      </c>
      <c r="S5326">
        <v>30.596190990009791</v>
      </c>
      <c r="T5326">
        <v>120.5090183073967</v>
      </c>
      <c r="U5326">
        <v>13.823539462622451</v>
      </c>
      <c r="V5326" t="s">
        <v>32</v>
      </c>
      <c r="W5326" t="s">
        <v>33</v>
      </c>
      <c r="X5326" t="str">
        <f t="shared" si="249"/>
        <v>NPT76BLZP</v>
      </c>
      <c r="Y5326">
        <f t="shared" si="250"/>
        <v>1</v>
      </c>
      <c r="Z5326">
        <f>COUNTIF($X$2:X5326,X5326)</f>
        <v>1</v>
      </c>
      <c r="AA5326" t="str">
        <f t="shared" si="251"/>
        <v>NPT76BLZP1</v>
      </c>
      <c r="AB5326">
        <f>COUNTIF(实际辖区!A:A,全部结果!X5326)</f>
        <v>1</v>
      </c>
      <c r="AC5326" s="9" t="str">
        <f>VLOOKUP(AA5326,实际辖区!D:E,2,0)</f>
        <v>POS_75874914</v>
      </c>
    </row>
    <row r="5327" spans="1:29">
      <c r="A5327" t="s">
        <v>97</v>
      </c>
      <c r="B5327" t="s">
        <v>12128</v>
      </c>
      <c r="C5327" t="s">
        <v>12129</v>
      </c>
      <c r="D5327" t="s">
        <v>2854</v>
      </c>
      <c r="E5327" t="s">
        <v>2855</v>
      </c>
      <c r="F5327" t="s">
        <v>2960</v>
      </c>
      <c r="G5327" t="s">
        <v>12128</v>
      </c>
      <c r="H5327" t="s">
        <v>29</v>
      </c>
      <c r="I5327">
        <v>7347047.1926209796</v>
      </c>
      <c r="J5327">
        <v>43812</v>
      </c>
      <c r="K5327">
        <v>32128.799999999999</v>
      </c>
      <c r="L5327">
        <v>0.14925373134328351</v>
      </c>
      <c r="M5327">
        <v>30.2901934</v>
      </c>
      <c r="N5327">
        <v>120.1548243</v>
      </c>
      <c r="O5327" t="s">
        <v>12130</v>
      </c>
      <c r="P5327" t="s">
        <v>97</v>
      </c>
      <c r="Q5327" t="s">
        <v>2858</v>
      </c>
      <c r="R5327">
        <v>0</v>
      </c>
      <c r="S5327">
        <v>30.300821327321231</v>
      </c>
      <c r="T5327">
        <v>120.1583769976661</v>
      </c>
      <c r="U5327">
        <v>1.22675331542929</v>
      </c>
      <c r="V5327" t="s">
        <v>32</v>
      </c>
      <c r="W5327" t="s">
        <v>33</v>
      </c>
      <c r="X5327" t="str">
        <f t="shared" si="249"/>
        <v>NPT76AJTS</v>
      </c>
      <c r="Y5327">
        <f t="shared" si="250"/>
        <v>1</v>
      </c>
      <c r="Z5327">
        <f>COUNTIF($X$2:X5327,X5327)</f>
        <v>1</v>
      </c>
      <c r="AA5327" t="str">
        <f t="shared" si="251"/>
        <v>NPT76AJTS1</v>
      </c>
      <c r="AB5327">
        <f>COUNTIF(实际辖区!A:A,全部结果!X5327)</f>
        <v>1</v>
      </c>
      <c r="AC5327" s="9" t="str">
        <f>VLOOKUP(AA5327,实际辖区!D:E,2,0)</f>
        <v>POS_75941002</v>
      </c>
    </row>
    <row r="5328" spans="1:29">
      <c r="A5328" t="s">
        <v>97</v>
      </c>
      <c r="B5328" t="s">
        <v>12131</v>
      </c>
      <c r="C5328" t="s">
        <v>12132</v>
      </c>
      <c r="D5328" t="s">
        <v>2854</v>
      </c>
      <c r="E5328" t="s">
        <v>2855</v>
      </c>
      <c r="F5328" t="s">
        <v>2960</v>
      </c>
      <c r="G5328" t="s">
        <v>12131</v>
      </c>
      <c r="H5328" t="s">
        <v>29</v>
      </c>
      <c r="I5328">
        <v>3345390.5281125898</v>
      </c>
      <c r="J5328">
        <v>38335.5</v>
      </c>
      <c r="K5328">
        <v>45053.34</v>
      </c>
      <c r="L5328">
        <v>0.12935323383084571</v>
      </c>
      <c r="M5328">
        <v>30.274434899999999</v>
      </c>
      <c r="N5328">
        <v>120.1729107</v>
      </c>
      <c r="O5328" t="s">
        <v>12130</v>
      </c>
      <c r="P5328" t="s">
        <v>97</v>
      </c>
      <c r="Q5328" t="s">
        <v>2858</v>
      </c>
      <c r="R5328">
        <v>0</v>
      </c>
      <c r="S5328">
        <v>30.300821327321231</v>
      </c>
      <c r="T5328">
        <v>120.1583769976661</v>
      </c>
      <c r="U5328">
        <v>3.242137212447973</v>
      </c>
      <c r="V5328" t="s">
        <v>32</v>
      </c>
      <c r="W5328" t="s">
        <v>33</v>
      </c>
      <c r="X5328" t="str">
        <f t="shared" si="249"/>
        <v>NPT76AJSQ</v>
      </c>
      <c r="Y5328">
        <f t="shared" si="250"/>
        <v>1</v>
      </c>
      <c r="Z5328">
        <f>COUNTIF($X$2:X5328,X5328)</f>
        <v>1</v>
      </c>
      <c r="AA5328" t="str">
        <f t="shared" si="251"/>
        <v>NPT76AJSQ1</v>
      </c>
      <c r="AB5328">
        <f>COUNTIF(实际辖区!A:A,全部结果!X5328)</f>
        <v>1</v>
      </c>
      <c r="AC5328" s="9" t="str">
        <f>VLOOKUP(AA5328,实际辖区!D:E,2,0)</f>
        <v>POS_75940998</v>
      </c>
    </row>
    <row r="5329" spans="1:29">
      <c r="A5329" t="s">
        <v>97</v>
      </c>
      <c r="B5329" t="s">
        <v>12133</v>
      </c>
      <c r="C5329" t="s">
        <v>12134</v>
      </c>
      <c r="D5329" t="s">
        <v>2854</v>
      </c>
      <c r="E5329" t="s">
        <v>2855</v>
      </c>
      <c r="F5329" t="s">
        <v>2960</v>
      </c>
      <c r="G5329" t="s">
        <v>12133</v>
      </c>
      <c r="H5329" t="s">
        <v>29</v>
      </c>
      <c r="I5329">
        <v>6360183.7455584202</v>
      </c>
      <c r="J5329">
        <v>0</v>
      </c>
      <c r="K5329">
        <v>3651</v>
      </c>
      <c r="L5329">
        <v>0.12437810945273629</v>
      </c>
      <c r="M5329">
        <v>30.3003979</v>
      </c>
      <c r="N5329">
        <v>120.1458694</v>
      </c>
      <c r="O5329" t="s">
        <v>12130</v>
      </c>
      <c r="P5329" t="s">
        <v>97</v>
      </c>
      <c r="Q5329" t="s">
        <v>2858</v>
      </c>
      <c r="R5329">
        <v>0</v>
      </c>
      <c r="S5329">
        <v>30.300821327321231</v>
      </c>
      <c r="T5329">
        <v>120.1583769976661</v>
      </c>
      <c r="U5329">
        <v>1.2040730754453901</v>
      </c>
      <c r="V5329" t="s">
        <v>32</v>
      </c>
      <c r="W5329" t="s">
        <v>33</v>
      </c>
      <c r="X5329" t="str">
        <f t="shared" si="249"/>
        <v>NPT76AJTG</v>
      </c>
      <c r="Y5329">
        <f t="shared" si="250"/>
        <v>1</v>
      </c>
      <c r="Z5329">
        <f>COUNTIF($X$2:X5329,X5329)</f>
        <v>1</v>
      </c>
      <c r="AA5329" t="str">
        <f t="shared" si="251"/>
        <v>NPT76AJTG1</v>
      </c>
      <c r="AB5329">
        <f>COUNTIF(实际辖区!A:A,全部结果!X5329)</f>
        <v>1</v>
      </c>
      <c r="AC5329" s="9" t="str">
        <f>VLOOKUP(AA5329,实际辖区!D:E,2,0)</f>
        <v>POS_75940998</v>
      </c>
    </row>
    <row r="5330" spans="1:29">
      <c r="A5330" t="s">
        <v>97</v>
      </c>
      <c r="B5330" t="s">
        <v>12135</v>
      </c>
      <c r="C5330" t="s">
        <v>12136</v>
      </c>
      <c r="D5330" t="s">
        <v>2854</v>
      </c>
      <c r="E5330" t="s">
        <v>2855</v>
      </c>
      <c r="F5330" t="s">
        <v>2960</v>
      </c>
      <c r="G5330" t="s">
        <v>12135</v>
      </c>
      <c r="H5330" t="s">
        <v>29</v>
      </c>
      <c r="I5330">
        <v>3017192.3848672798</v>
      </c>
      <c r="J5330">
        <v>26214.18</v>
      </c>
      <c r="K5330">
        <v>25922.1</v>
      </c>
      <c r="L5330">
        <v>0.11442786069651741</v>
      </c>
      <c r="M5330">
        <v>30.285975700000002</v>
      </c>
      <c r="N5330">
        <v>120.1867675</v>
      </c>
      <c r="O5330" t="s">
        <v>12130</v>
      </c>
      <c r="P5330" t="s">
        <v>97</v>
      </c>
      <c r="Q5330" t="s">
        <v>2858</v>
      </c>
      <c r="R5330">
        <v>0</v>
      </c>
      <c r="S5330">
        <v>30.300821327321231</v>
      </c>
      <c r="T5330">
        <v>120.1583769976661</v>
      </c>
      <c r="U5330">
        <v>3.1887206766799951</v>
      </c>
      <c r="V5330" t="s">
        <v>32</v>
      </c>
      <c r="W5330" t="s">
        <v>33</v>
      </c>
      <c r="X5330" t="str">
        <f t="shared" si="249"/>
        <v>NPT76AJSR</v>
      </c>
      <c r="Y5330">
        <f t="shared" si="250"/>
        <v>1</v>
      </c>
      <c r="Z5330">
        <f>COUNTIF($X$2:X5330,X5330)</f>
        <v>1</v>
      </c>
      <c r="AA5330" t="str">
        <f t="shared" si="251"/>
        <v>NPT76AJSR1</v>
      </c>
      <c r="AB5330">
        <f>COUNTIF(实际辖区!A:A,全部结果!X5330)</f>
        <v>1</v>
      </c>
      <c r="AC5330" s="9" t="str">
        <f>VLOOKUP(AA5330,实际辖区!D:E,2,0)</f>
        <v>POS_75940998</v>
      </c>
    </row>
    <row r="5331" spans="1:29">
      <c r="A5331" t="s">
        <v>97</v>
      </c>
      <c r="B5331" t="s">
        <v>12137</v>
      </c>
      <c r="C5331" t="s">
        <v>12138</v>
      </c>
      <c r="D5331" t="s">
        <v>2854</v>
      </c>
      <c r="E5331" t="s">
        <v>2855</v>
      </c>
      <c r="F5331" t="s">
        <v>2960</v>
      </c>
      <c r="G5331" t="s">
        <v>12137</v>
      </c>
      <c r="H5331" t="s">
        <v>29</v>
      </c>
      <c r="I5331">
        <v>2946020.9677419402</v>
      </c>
      <c r="J5331">
        <v>40938.9</v>
      </c>
      <c r="K5331">
        <v>40544.879999999997</v>
      </c>
      <c r="L5331">
        <v>8.45771144278607E-2</v>
      </c>
      <c r="M5331">
        <v>30.303585999999999</v>
      </c>
      <c r="N5331">
        <v>120.183992</v>
      </c>
      <c r="O5331" t="s">
        <v>12130</v>
      </c>
      <c r="P5331" t="s">
        <v>97</v>
      </c>
      <c r="Q5331" t="s">
        <v>2858</v>
      </c>
      <c r="R5331">
        <v>0</v>
      </c>
      <c r="S5331">
        <v>30.300821327321231</v>
      </c>
      <c r="T5331">
        <v>120.1583769976661</v>
      </c>
      <c r="U5331">
        <v>2.4829616948319462</v>
      </c>
      <c r="V5331" t="s">
        <v>32</v>
      </c>
      <c r="W5331" t="s">
        <v>33</v>
      </c>
      <c r="X5331" t="str">
        <f t="shared" si="249"/>
        <v>NPT76AZUS</v>
      </c>
      <c r="Y5331">
        <f t="shared" si="250"/>
        <v>1</v>
      </c>
      <c r="Z5331">
        <f>COUNTIF($X$2:X5331,X5331)</f>
        <v>1</v>
      </c>
      <c r="AA5331" t="str">
        <f t="shared" si="251"/>
        <v>NPT76AZUS1</v>
      </c>
      <c r="AB5331">
        <f>COUNTIF(实际辖区!A:A,全部结果!X5331)</f>
        <v>1</v>
      </c>
      <c r="AC5331" s="9" t="str">
        <f>VLOOKUP(AA5331,实际辖区!D:E,2,0)</f>
        <v>POS_75940998</v>
      </c>
    </row>
    <row r="5332" spans="1:29">
      <c r="A5332" t="s">
        <v>97</v>
      </c>
      <c r="B5332" t="s">
        <v>12139</v>
      </c>
      <c r="C5332" t="s">
        <v>12140</v>
      </c>
      <c r="D5332" t="s">
        <v>2854</v>
      </c>
      <c r="E5332" t="s">
        <v>2855</v>
      </c>
      <c r="F5332" t="s">
        <v>2960</v>
      </c>
      <c r="G5332" t="s">
        <v>12139</v>
      </c>
      <c r="H5332" t="s">
        <v>29</v>
      </c>
      <c r="I5332">
        <v>2759601.8584964802</v>
      </c>
      <c r="J5332">
        <v>35049.599999999999</v>
      </c>
      <c r="K5332">
        <v>23366.400000000001</v>
      </c>
      <c r="L5332">
        <v>7.9601990049751201E-2</v>
      </c>
      <c r="M5332">
        <v>30.322133000000001</v>
      </c>
      <c r="N5332">
        <v>120.1486264</v>
      </c>
      <c r="O5332" t="s">
        <v>12130</v>
      </c>
      <c r="P5332" t="s">
        <v>97</v>
      </c>
      <c r="Q5332" t="s">
        <v>2858</v>
      </c>
      <c r="R5332">
        <v>0</v>
      </c>
      <c r="S5332">
        <v>30.300821327321231</v>
      </c>
      <c r="T5332">
        <v>120.1583769976661</v>
      </c>
      <c r="U5332">
        <v>2.5419012326004591</v>
      </c>
      <c r="V5332" t="s">
        <v>32</v>
      </c>
      <c r="W5332" t="s">
        <v>33</v>
      </c>
      <c r="X5332" t="str">
        <f t="shared" si="249"/>
        <v>NPT76AJTM</v>
      </c>
      <c r="Y5332">
        <f t="shared" si="250"/>
        <v>1</v>
      </c>
      <c r="Z5332">
        <f>COUNTIF($X$2:X5332,X5332)</f>
        <v>1</v>
      </c>
      <c r="AA5332" t="str">
        <f t="shared" si="251"/>
        <v>NPT76AJTM1</v>
      </c>
      <c r="AB5332">
        <f>COUNTIF(实际辖区!A:A,全部结果!X5332)</f>
        <v>1</v>
      </c>
      <c r="AC5332" s="9" t="str">
        <f>VLOOKUP(AA5332,实际辖区!D:E,2,0)</f>
        <v>POS_75940998</v>
      </c>
    </row>
    <row r="5333" spans="1:29">
      <c r="A5333" t="s">
        <v>97</v>
      </c>
      <c r="B5333" t="s">
        <v>12141</v>
      </c>
      <c r="C5333" t="s">
        <v>12142</v>
      </c>
      <c r="D5333" t="s">
        <v>2854</v>
      </c>
      <c r="E5333" t="s">
        <v>2855</v>
      </c>
      <c r="F5333" t="s">
        <v>2960</v>
      </c>
      <c r="G5333" t="s">
        <v>12141</v>
      </c>
      <c r="H5333" t="s">
        <v>29</v>
      </c>
      <c r="I5333">
        <v>3204807.77189438</v>
      </c>
      <c r="J5333">
        <v>26725.32</v>
      </c>
      <c r="K5333">
        <v>24899.82</v>
      </c>
      <c r="L5333">
        <v>6.9651741293532299E-2</v>
      </c>
      <c r="M5333">
        <v>30.292103099999999</v>
      </c>
      <c r="N5333">
        <v>120.1659279</v>
      </c>
      <c r="O5333" t="s">
        <v>12130</v>
      </c>
      <c r="P5333" t="s">
        <v>97</v>
      </c>
      <c r="Q5333" t="s">
        <v>2858</v>
      </c>
      <c r="R5333">
        <v>0</v>
      </c>
      <c r="S5333">
        <v>30.300821327321231</v>
      </c>
      <c r="T5333">
        <v>120.1583769976661</v>
      </c>
      <c r="U5333">
        <v>1.2090149326516839</v>
      </c>
      <c r="V5333" t="s">
        <v>32</v>
      </c>
      <c r="W5333" t="s">
        <v>33</v>
      </c>
      <c r="X5333" t="str">
        <f t="shared" si="249"/>
        <v>NPT76AJTO</v>
      </c>
      <c r="Y5333">
        <f t="shared" si="250"/>
        <v>1</v>
      </c>
      <c r="Z5333">
        <f>COUNTIF($X$2:X5333,X5333)</f>
        <v>1</v>
      </c>
      <c r="AA5333" t="str">
        <f t="shared" si="251"/>
        <v>NPT76AJTO1</v>
      </c>
      <c r="AB5333">
        <f>COUNTIF(实际辖区!A:A,全部结果!X5333)</f>
        <v>1</v>
      </c>
      <c r="AC5333" s="9" t="str">
        <f>VLOOKUP(AA5333,实际辖区!D:E,2,0)</f>
        <v>POS_75940998</v>
      </c>
    </row>
    <row r="5334" spans="1:29">
      <c r="A5334" t="s">
        <v>97</v>
      </c>
      <c r="B5334" t="s">
        <v>12143</v>
      </c>
      <c r="C5334" t="s">
        <v>12144</v>
      </c>
      <c r="D5334" t="s">
        <v>2854</v>
      </c>
      <c r="E5334" t="s">
        <v>2855</v>
      </c>
      <c r="F5334" t="s">
        <v>2960</v>
      </c>
      <c r="G5334" t="s">
        <v>12143</v>
      </c>
      <c r="H5334" t="s">
        <v>29</v>
      </c>
      <c r="I5334">
        <v>3708970.9677419402</v>
      </c>
      <c r="J5334">
        <v>36510</v>
      </c>
      <c r="K5334">
        <v>36436.980000000003</v>
      </c>
      <c r="L5334">
        <v>6.4676616915422799E-2</v>
      </c>
      <c r="M5334">
        <v>30.3117245</v>
      </c>
      <c r="N5334">
        <v>120.15623100000001</v>
      </c>
      <c r="O5334" t="s">
        <v>12130</v>
      </c>
      <c r="P5334" t="s">
        <v>97</v>
      </c>
      <c r="Q5334" t="s">
        <v>2858</v>
      </c>
      <c r="R5334">
        <v>0</v>
      </c>
      <c r="S5334">
        <v>30.300821327321231</v>
      </c>
      <c r="T5334">
        <v>120.1583769976661</v>
      </c>
      <c r="U5334">
        <v>1.226199248308337</v>
      </c>
      <c r="V5334" t="s">
        <v>32</v>
      </c>
      <c r="W5334" t="s">
        <v>33</v>
      </c>
      <c r="X5334" t="str">
        <f t="shared" si="249"/>
        <v>NPT76AZSK</v>
      </c>
      <c r="Y5334">
        <f t="shared" si="250"/>
        <v>1</v>
      </c>
      <c r="Z5334">
        <f>COUNTIF($X$2:X5334,X5334)</f>
        <v>1</v>
      </c>
      <c r="AA5334" t="str">
        <f t="shared" si="251"/>
        <v>NPT76AZSK1</v>
      </c>
      <c r="AB5334">
        <f>COUNTIF(实际辖区!A:A,全部结果!X5334)</f>
        <v>1</v>
      </c>
      <c r="AC5334" s="9" t="str">
        <f>VLOOKUP(AA5334,实际辖区!D:E,2,0)</f>
        <v>POS_75940998</v>
      </c>
    </row>
    <row r="5335" spans="1:29">
      <c r="A5335" t="s">
        <v>97</v>
      </c>
      <c r="B5335" t="s">
        <v>12145</v>
      </c>
      <c r="C5335" t="s">
        <v>12146</v>
      </c>
      <c r="D5335" t="s">
        <v>2854</v>
      </c>
      <c r="E5335" t="s">
        <v>2855</v>
      </c>
      <c r="F5335" t="s">
        <v>2960</v>
      </c>
      <c r="G5335" t="s">
        <v>12145</v>
      </c>
      <c r="H5335" t="s">
        <v>29</v>
      </c>
      <c r="I5335">
        <v>4123130.6451612902</v>
      </c>
      <c r="J5335">
        <v>33766.019999999997</v>
      </c>
      <c r="K5335">
        <v>33224.1</v>
      </c>
      <c r="L5335">
        <v>5.4726368159203898E-2</v>
      </c>
      <c r="M5335">
        <v>30.2954191</v>
      </c>
      <c r="N5335">
        <v>120.1593415</v>
      </c>
      <c r="O5335" t="s">
        <v>12130</v>
      </c>
      <c r="P5335" t="s">
        <v>97</v>
      </c>
      <c r="Q5335" t="s">
        <v>2858</v>
      </c>
      <c r="R5335">
        <v>0</v>
      </c>
      <c r="S5335">
        <v>30.300821327321231</v>
      </c>
      <c r="T5335">
        <v>120.1583769976661</v>
      </c>
      <c r="U5335">
        <v>0.60602187218230463</v>
      </c>
      <c r="V5335" t="s">
        <v>32</v>
      </c>
      <c r="W5335" t="s">
        <v>33</v>
      </c>
      <c r="X5335" t="str">
        <f t="shared" si="249"/>
        <v>NPT76AJTK</v>
      </c>
      <c r="Y5335">
        <f t="shared" si="250"/>
        <v>1</v>
      </c>
      <c r="Z5335">
        <f>COUNTIF($X$2:X5335,X5335)</f>
        <v>1</v>
      </c>
      <c r="AA5335" t="str">
        <f t="shared" si="251"/>
        <v>NPT76AJTK1</v>
      </c>
      <c r="AB5335">
        <f>COUNTIF(实际辖区!A:A,全部结果!X5335)</f>
        <v>1</v>
      </c>
      <c r="AC5335" s="9" t="str">
        <f>VLOOKUP(AA5335,实际辖区!D:E,2,0)</f>
        <v>POS_75940998</v>
      </c>
    </row>
    <row r="5336" spans="1:29">
      <c r="A5336" t="s">
        <v>97</v>
      </c>
      <c r="B5336" t="s">
        <v>12147</v>
      </c>
      <c r="C5336" t="s">
        <v>12148</v>
      </c>
      <c r="D5336" t="s">
        <v>2854</v>
      </c>
      <c r="E5336" t="s">
        <v>2855</v>
      </c>
      <c r="F5336" t="s">
        <v>2960</v>
      </c>
      <c r="G5336" t="s">
        <v>12147</v>
      </c>
      <c r="H5336" t="s">
        <v>29</v>
      </c>
      <c r="I5336">
        <v>2936074.4147565002</v>
      </c>
      <c r="J5336">
        <v>28550.82</v>
      </c>
      <c r="K5336">
        <v>33005.040000000001</v>
      </c>
      <c r="L5336">
        <v>2.9850746268656699E-2</v>
      </c>
      <c r="M5336">
        <v>30.3322289</v>
      </c>
      <c r="N5336">
        <v>120.1092534</v>
      </c>
      <c r="O5336" t="s">
        <v>12130</v>
      </c>
      <c r="P5336" t="s">
        <v>97</v>
      </c>
      <c r="Q5336" t="s">
        <v>2858</v>
      </c>
      <c r="R5336">
        <v>0</v>
      </c>
      <c r="S5336">
        <v>30.300821327321231</v>
      </c>
      <c r="T5336">
        <v>120.1583769976661</v>
      </c>
      <c r="U5336">
        <v>5.8689835882253201</v>
      </c>
      <c r="V5336" t="s">
        <v>32</v>
      </c>
      <c r="W5336" t="s">
        <v>33</v>
      </c>
      <c r="X5336" t="str">
        <f t="shared" si="249"/>
        <v>NPT76AJTI</v>
      </c>
      <c r="Y5336">
        <f t="shared" si="250"/>
        <v>1</v>
      </c>
      <c r="Z5336">
        <f>COUNTIF($X$2:X5336,X5336)</f>
        <v>1</v>
      </c>
      <c r="AA5336" t="str">
        <f t="shared" si="251"/>
        <v>NPT76AJTI1</v>
      </c>
      <c r="AB5336">
        <f>COUNTIF(实际辖区!A:A,全部结果!X5336)</f>
        <v>1</v>
      </c>
      <c r="AC5336" s="9" t="str">
        <f>VLOOKUP(AA5336,实际辖区!D:E,2,0)</f>
        <v>POS_75940998</v>
      </c>
    </row>
    <row r="5337" spans="1:29">
      <c r="A5337" t="s">
        <v>97</v>
      </c>
      <c r="B5337" t="s">
        <v>12149</v>
      </c>
      <c r="C5337" t="s">
        <v>12150</v>
      </c>
      <c r="D5337" t="s">
        <v>2854</v>
      </c>
      <c r="E5337" t="s">
        <v>2855</v>
      </c>
      <c r="F5337" t="s">
        <v>2917</v>
      </c>
      <c r="G5337" t="s">
        <v>12149</v>
      </c>
      <c r="H5337" t="s">
        <v>29</v>
      </c>
      <c r="I5337">
        <v>5535178.3390231999</v>
      </c>
      <c r="J5337">
        <v>98508.24</v>
      </c>
      <c r="K5337">
        <v>78861.600000000006</v>
      </c>
      <c r="L5337">
        <v>0.2537313432835821</v>
      </c>
      <c r="M5337">
        <v>30.404775900000001</v>
      </c>
      <c r="N5337">
        <v>120.31196319999999</v>
      </c>
      <c r="O5337" t="s">
        <v>12151</v>
      </c>
      <c r="P5337" t="s">
        <v>97</v>
      </c>
      <c r="Q5337" t="s">
        <v>2858</v>
      </c>
      <c r="R5337">
        <v>0</v>
      </c>
      <c r="S5337">
        <v>30.381511895886209</v>
      </c>
      <c r="T5337">
        <v>120.1985783200425</v>
      </c>
      <c r="U5337">
        <v>11.19774829497381</v>
      </c>
      <c r="V5337" t="s">
        <v>32</v>
      </c>
      <c r="W5337" t="s">
        <v>33</v>
      </c>
      <c r="X5337" t="str">
        <f t="shared" si="249"/>
        <v>NPT76AJUI</v>
      </c>
      <c r="Y5337">
        <f t="shared" si="250"/>
        <v>1</v>
      </c>
      <c r="Z5337">
        <f>COUNTIF($X$2:X5337,X5337)</f>
        <v>1</v>
      </c>
      <c r="AA5337" t="str">
        <f t="shared" si="251"/>
        <v>NPT76AJUI1</v>
      </c>
      <c r="AB5337">
        <f>COUNTIF(实际辖区!A:A,全部结果!X5337)</f>
        <v>1</v>
      </c>
      <c r="AC5337" s="9" t="str">
        <f>VLOOKUP(AA5337,实际辖区!D:E,2,0)</f>
        <v>POS_75940999</v>
      </c>
    </row>
    <row r="5338" spans="1:29">
      <c r="A5338" t="s">
        <v>97</v>
      </c>
      <c r="B5338" t="s">
        <v>12152</v>
      </c>
      <c r="C5338" t="s">
        <v>12153</v>
      </c>
      <c r="D5338" t="s">
        <v>2854</v>
      </c>
      <c r="E5338" t="s">
        <v>2855</v>
      </c>
      <c r="F5338" t="s">
        <v>2960</v>
      </c>
      <c r="G5338" t="s">
        <v>12152</v>
      </c>
      <c r="H5338" t="s">
        <v>29</v>
      </c>
      <c r="I5338">
        <v>3723834.7905828399</v>
      </c>
      <c r="J5338">
        <v>27382.5</v>
      </c>
      <c r="K5338">
        <v>43446.9</v>
      </c>
      <c r="L5338">
        <v>0.14427860696517411</v>
      </c>
      <c r="M5338">
        <v>30.267063400000001</v>
      </c>
      <c r="N5338">
        <v>120.18301870000001</v>
      </c>
      <c r="O5338" t="s">
        <v>12151</v>
      </c>
      <c r="P5338" t="s">
        <v>97</v>
      </c>
      <c r="Q5338" t="s">
        <v>2858</v>
      </c>
      <c r="R5338">
        <v>0</v>
      </c>
      <c r="S5338">
        <v>30.381511895886209</v>
      </c>
      <c r="T5338">
        <v>120.1985783200425</v>
      </c>
      <c r="U5338">
        <v>12.775460949023209</v>
      </c>
      <c r="V5338" t="s">
        <v>32</v>
      </c>
      <c r="W5338" t="s">
        <v>33</v>
      </c>
      <c r="X5338" t="str">
        <f t="shared" si="249"/>
        <v>NPT76AJSU</v>
      </c>
      <c r="Y5338">
        <f t="shared" si="250"/>
        <v>1</v>
      </c>
      <c r="Z5338">
        <f>COUNTIF($X$2:X5338,X5338)</f>
        <v>1</v>
      </c>
      <c r="AA5338" t="str">
        <f t="shared" si="251"/>
        <v>NPT76AJSU1</v>
      </c>
      <c r="AB5338">
        <f>COUNTIF(实际辖区!A:A,全部结果!X5338)</f>
        <v>1</v>
      </c>
      <c r="AC5338" s="9" t="str">
        <f>VLOOKUP(AA5338,实际辖区!D:E,2,0)</f>
        <v>POS_75940998</v>
      </c>
    </row>
    <row r="5339" spans="1:29">
      <c r="A5339" t="s">
        <v>97</v>
      </c>
      <c r="B5339" t="s">
        <v>12154</v>
      </c>
      <c r="C5339" t="s">
        <v>12155</v>
      </c>
      <c r="D5339" t="s">
        <v>2854</v>
      </c>
      <c r="E5339" t="s">
        <v>2855</v>
      </c>
      <c r="F5339" t="s">
        <v>2917</v>
      </c>
      <c r="G5339" t="s">
        <v>12154</v>
      </c>
      <c r="H5339" t="s">
        <v>29</v>
      </c>
      <c r="I5339">
        <v>10432347.641608</v>
      </c>
      <c r="J5339">
        <v>6879.6</v>
      </c>
      <c r="K5339">
        <v>17199</v>
      </c>
      <c r="L5339">
        <v>0.1393034825870646</v>
      </c>
      <c r="M5339">
        <v>30.477497199999998</v>
      </c>
      <c r="N5339">
        <v>120.2178452</v>
      </c>
      <c r="O5339" t="s">
        <v>12151</v>
      </c>
      <c r="P5339" t="s">
        <v>97</v>
      </c>
      <c r="Q5339" t="s">
        <v>2858</v>
      </c>
      <c r="R5339">
        <v>0</v>
      </c>
      <c r="S5339">
        <v>30.381511895886209</v>
      </c>
      <c r="T5339">
        <v>120.1985783200425</v>
      </c>
      <c r="U5339">
        <v>10.800683773930711</v>
      </c>
      <c r="V5339" t="s">
        <v>32</v>
      </c>
      <c r="W5339" t="s">
        <v>33</v>
      </c>
      <c r="X5339" t="str">
        <f t="shared" si="249"/>
        <v>NPT76AJUM</v>
      </c>
      <c r="Y5339">
        <f t="shared" si="250"/>
        <v>1</v>
      </c>
      <c r="Z5339">
        <f>COUNTIF($X$2:X5339,X5339)</f>
        <v>1</v>
      </c>
      <c r="AA5339" t="str">
        <f t="shared" si="251"/>
        <v>NPT76AJUM1</v>
      </c>
      <c r="AB5339">
        <f>COUNTIF(实际辖区!A:A,全部结果!X5339)</f>
        <v>1</v>
      </c>
      <c r="AC5339" s="9" t="str">
        <f>VLOOKUP(AA5339,实际辖区!D:E,2,0)</f>
        <v>POS_75940999</v>
      </c>
    </row>
    <row r="5340" spans="1:29">
      <c r="A5340" t="s">
        <v>97</v>
      </c>
      <c r="B5340" t="s">
        <v>12156</v>
      </c>
      <c r="C5340" t="s">
        <v>12157</v>
      </c>
      <c r="D5340" t="s">
        <v>2854</v>
      </c>
      <c r="E5340" t="s">
        <v>2855</v>
      </c>
      <c r="F5340" t="s">
        <v>2917</v>
      </c>
      <c r="G5340" t="s">
        <v>12156</v>
      </c>
      <c r="H5340" t="s">
        <v>29</v>
      </c>
      <c r="I5340">
        <v>2901053.8979416699</v>
      </c>
      <c r="J5340">
        <v>50383.8</v>
      </c>
      <c r="K5340">
        <v>50748.9</v>
      </c>
      <c r="L5340">
        <v>8.45771144278607E-2</v>
      </c>
      <c r="M5340">
        <v>30.357841499999999</v>
      </c>
      <c r="N5340">
        <v>120.29397729999999</v>
      </c>
      <c r="O5340" t="s">
        <v>12151</v>
      </c>
      <c r="P5340" t="s">
        <v>97</v>
      </c>
      <c r="Q5340" t="s">
        <v>2858</v>
      </c>
      <c r="R5340">
        <v>0</v>
      </c>
      <c r="S5340">
        <v>30.381511895886209</v>
      </c>
      <c r="T5340">
        <v>120.1985783200425</v>
      </c>
      <c r="U5340">
        <v>9.538432732064571</v>
      </c>
      <c r="V5340" t="s">
        <v>32</v>
      </c>
      <c r="W5340" t="s">
        <v>33</v>
      </c>
      <c r="X5340" t="str">
        <f t="shared" si="249"/>
        <v>NPT76BCTT</v>
      </c>
      <c r="Y5340">
        <f t="shared" si="250"/>
        <v>1</v>
      </c>
      <c r="Z5340">
        <f>COUNTIF($X$2:X5340,X5340)</f>
        <v>1</v>
      </c>
      <c r="AA5340" t="str">
        <f t="shared" si="251"/>
        <v>NPT76BCTT1</v>
      </c>
      <c r="AB5340">
        <f>COUNTIF(实际辖区!A:A,全部结果!X5340)</f>
        <v>1</v>
      </c>
      <c r="AC5340" s="9" t="str">
        <f>VLOOKUP(AA5340,实际辖区!D:E,2,0)</f>
        <v>POS_75940999</v>
      </c>
    </row>
    <row r="5341" spans="1:29">
      <c r="A5341" t="s">
        <v>97</v>
      </c>
      <c r="B5341" t="s">
        <v>12158</v>
      </c>
      <c r="C5341" t="s">
        <v>12159</v>
      </c>
      <c r="D5341" t="s">
        <v>2854</v>
      </c>
      <c r="E5341" t="s">
        <v>2855</v>
      </c>
      <c r="F5341" t="s">
        <v>2917</v>
      </c>
      <c r="G5341" t="s">
        <v>12158</v>
      </c>
      <c r="H5341" t="s">
        <v>29</v>
      </c>
      <c r="I5341">
        <v>4399766.8779615704</v>
      </c>
      <c r="J5341">
        <v>62742.9</v>
      </c>
      <c r="K5341">
        <v>81468.600000000006</v>
      </c>
      <c r="L5341">
        <v>8.45771144278607E-2</v>
      </c>
      <c r="M5341">
        <v>30.444870999999999</v>
      </c>
      <c r="N5341">
        <v>120.32711999999999</v>
      </c>
      <c r="O5341" t="s">
        <v>12151</v>
      </c>
      <c r="P5341" t="s">
        <v>97</v>
      </c>
      <c r="Q5341" t="s">
        <v>2858</v>
      </c>
      <c r="R5341">
        <v>0</v>
      </c>
      <c r="S5341">
        <v>30.381511895886209</v>
      </c>
      <c r="T5341">
        <v>120.1985783200425</v>
      </c>
      <c r="U5341">
        <v>14.20838934366823</v>
      </c>
      <c r="V5341" t="s">
        <v>32</v>
      </c>
      <c r="W5341" t="s">
        <v>33</v>
      </c>
      <c r="X5341" t="str">
        <f t="shared" si="249"/>
        <v>NPT76BDLS</v>
      </c>
      <c r="Y5341">
        <f t="shared" si="250"/>
        <v>1</v>
      </c>
      <c r="Z5341">
        <f>COUNTIF($X$2:X5341,X5341)</f>
        <v>1</v>
      </c>
      <c r="AA5341" t="str">
        <f t="shared" si="251"/>
        <v>NPT76BDLS1</v>
      </c>
      <c r="AB5341">
        <f>COUNTIF(实际辖区!A:A,全部结果!X5341)</f>
        <v>1</v>
      </c>
      <c r="AC5341" s="9" t="str">
        <f>VLOOKUP(AA5341,实际辖区!D:E,2,0)</f>
        <v>POS_75940999</v>
      </c>
    </row>
    <row r="5342" spans="1:29">
      <c r="A5342" t="s">
        <v>97</v>
      </c>
      <c r="B5342" t="s">
        <v>12160</v>
      </c>
      <c r="C5342" t="s">
        <v>12161</v>
      </c>
      <c r="D5342" t="s">
        <v>2854</v>
      </c>
      <c r="E5342" t="s">
        <v>2855</v>
      </c>
      <c r="F5342" t="s">
        <v>2917</v>
      </c>
      <c r="G5342" t="s">
        <v>12160</v>
      </c>
      <c r="H5342" t="s">
        <v>29</v>
      </c>
      <c r="I5342">
        <v>2592339.2278752401</v>
      </c>
      <c r="J5342">
        <v>28623.84</v>
      </c>
      <c r="K5342">
        <v>39430.800000000003</v>
      </c>
      <c r="L5342">
        <v>8.45771144278607E-2</v>
      </c>
      <c r="M5342">
        <v>30.482200500000001</v>
      </c>
      <c r="N5342">
        <v>120.29969370000001</v>
      </c>
      <c r="O5342" t="s">
        <v>12151</v>
      </c>
      <c r="P5342" t="s">
        <v>97</v>
      </c>
      <c r="Q5342" t="s">
        <v>2858</v>
      </c>
      <c r="R5342">
        <v>0</v>
      </c>
      <c r="S5342">
        <v>30.381511895886209</v>
      </c>
      <c r="T5342">
        <v>120.1985783200425</v>
      </c>
      <c r="U5342">
        <v>14.797084115218571</v>
      </c>
      <c r="V5342" t="s">
        <v>32</v>
      </c>
      <c r="W5342" t="s">
        <v>33</v>
      </c>
      <c r="X5342" t="str">
        <f t="shared" si="249"/>
        <v>NPT76BDXL</v>
      </c>
      <c r="Y5342">
        <f t="shared" si="250"/>
        <v>1</v>
      </c>
      <c r="Z5342">
        <f>COUNTIF($X$2:X5342,X5342)</f>
        <v>1</v>
      </c>
      <c r="AA5342" t="str">
        <f t="shared" si="251"/>
        <v>NPT76BDXL1</v>
      </c>
      <c r="AB5342">
        <f>COUNTIF(实际辖区!A:A,全部结果!X5342)</f>
        <v>1</v>
      </c>
      <c r="AC5342" s="9" t="str">
        <f>VLOOKUP(AA5342,实际辖区!D:E,2,0)</f>
        <v>POS_75940999</v>
      </c>
    </row>
    <row r="5343" spans="1:29">
      <c r="A5343" t="s">
        <v>97</v>
      </c>
      <c r="B5343" t="s">
        <v>12162</v>
      </c>
      <c r="C5343" t="s">
        <v>12163</v>
      </c>
      <c r="D5343" t="s">
        <v>2854</v>
      </c>
      <c r="E5343" t="s">
        <v>2855</v>
      </c>
      <c r="F5343" t="s">
        <v>2917</v>
      </c>
      <c r="G5343" t="s">
        <v>12162</v>
      </c>
      <c r="H5343" t="s">
        <v>29</v>
      </c>
      <c r="I5343">
        <v>3812284.8424876402</v>
      </c>
      <c r="J5343">
        <v>54471.78</v>
      </c>
      <c r="K5343">
        <v>71146.92</v>
      </c>
      <c r="L5343">
        <v>6.4676616915422799E-2</v>
      </c>
      <c r="M5343">
        <v>30.391735000000001</v>
      </c>
      <c r="N5343">
        <v>120.307973</v>
      </c>
      <c r="O5343" t="s">
        <v>12151</v>
      </c>
      <c r="P5343" t="s">
        <v>97</v>
      </c>
      <c r="Q5343" t="s">
        <v>2858</v>
      </c>
      <c r="R5343">
        <v>0</v>
      </c>
      <c r="S5343">
        <v>30.381511895886209</v>
      </c>
      <c r="T5343">
        <v>120.1985783200425</v>
      </c>
      <c r="U5343">
        <v>10.57483628283442</v>
      </c>
      <c r="V5343" t="s">
        <v>32</v>
      </c>
      <c r="W5343" t="s">
        <v>33</v>
      </c>
      <c r="X5343" t="str">
        <f t="shared" si="249"/>
        <v>NPT76BEDY</v>
      </c>
      <c r="Y5343">
        <f t="shared" si="250"/>
        <v>1</v>
      </c>
      <c r="Z5343">
        <f>COUNTIF($X$2:X5343,X5343)</f>
        <v>1</v>
      </c>
      <c r="AA5343" t="str">
        <f t="shared" si="251"/>
        <v>NPT76BEDY1</v>
      </c>
      <c r="AB5343">
        <f>COUNTIF(实际辖区!A:A,全部结果!X5343)</f>
        <v>1</v>
      </c>
      <c r="AC5343" s="9" t="str">
        <f>VLOOKUP(AA5343,实际辖区!D:E,2,0)</f>
        <v>POS_75940999</v>
      </c>
    </row>
    <row r="5344" spans="1:29">
      <c r="A5344" t="s">
        <v>97</v>
      </c>
      <c r="B5344" t="s">
        <v>12164</v>
      </c>
      <c r="C5344" t="s">
        <v>12165</v>
      </c>
      <c r="D5344" t="s">
        <v>2854</v>
      </c>
      <c r="E5344" t="s">
        <v>2855</v>
      </c>
      <c r="F5344" t="s">
        <v>2917</v>
      </c>
      <c r="G5344" t="s">
        <v>12164</v>
      </c>
      <c r="H5344" t="s">
        <v>29</v>
      </c>
      <c r="I5344">
        <v>2702356.0076881498</v>
      </c>
      <c r="J5344">
        <v>28112.7</v>
      </c>
      <c r="K5344">
        <v>27017.4</v>
      </c>
      <c r="L5344">
        <v>5.9701492537313397E-2</v>
      </c>
      <c r="M5344">
        <v>30.396950199999999</v>
      </c>
      <c r="N5344">
        <v>120.2629846</v>
      </c>
      <c r="O5344" t="s">
        <v>12151</v>
      </c>
      <c r="P5344" t="s">
        <v>97</v>
      </c>
      <c r="Q5344" t="s">
        <v>2858</v>
      </c>
      <c r="R5344">
        <v>0</v>
      </c>
      <c r="S5344">
        <v>30.381511895886209</v>
      </c>
      <c r="T5344">
        <v>120.1985783200425</v>
      </c>
      <c r="U5344">
        <v>6.4221770549331563</v>
      </c>
      <c r="V5344" t="s">
        <v>32</v>
      </c>
      <c r="W5344" t="s">
        <v>33</v>
      </c>
      <c r="X5344" t="str">
        <f t="shared" si="249"/>
        <v>NPT76BDZZ</v>
      </c>
      <c r="Y5344">
        <f t="shared" si="250"/>
        <v>1</v>
      </c>
      <c r="Z5344">
        <f>COUNTIF($X$2:X5344,X5344)</f>
        <v>1</v>
      </c>
      <c r="AA5344" t="str">
        <f t="shared" si="251"/>
        <v>NPT76BDZZ1</v>
      </c>
      <c r="AB5344">
        <f>COUNTIF(实际辖区!A:A,全部结果!X5344)</f>
        <v>1</v>
      </c>
      <c r="AC5344" s="9" t="str">
        <f>VLOOKUP(AA5344,实际辖区!D:E,2,0)</f>
        <v>POS_75940999</v>
      </c>
    </row>
    <row r="5345" spans="1:29">
      <c r="A5345" t="s">
        <v>97</v>
      </c>
      <c r="B5345" t="s">
        <v>12166</v>
      </c>
      <c r="C5345" t="s">
        <v>12167</v>
      </c>
      <c r="D5345" t="s">
        <v>2854</v>
      </c>
      <c r="E5345" t="s">
        <v>2855</v>
      </c>
      <c r="F5345" t="s">
        <v>2894</v>
      </c>
      <c r="G5345" t="s">
        <v>12166</v>
      </c>
      <c r="H5345" t="s">
        <v>29</v>
      </c>
      <c r="I5345">
        <v>3604754.10769678</v>
      </c>
      <c r="J5345">
        <v>33513.9</v>
      </c>
      <c r="K5345">
        <v>24078.6</v>
      </c>
      <c r="L5345">
        <v>3.98009950248756E-2</v>
      </c>
      <c r="M5345">
        <v>30.3752757</v>
      </c>
      <c r="N5345">
        <v>120.0615482</v>
      </c>
      <c r="O5345" t="s">
        <v>12151</v>
      </c>
      <c r="P5345" t="s">
        <v>97</v>
      </c>
      <c r="Q5345" t="s">
        <v>2858</v>
      </c>
      <c r="R5345">
        <v>1</v>
      </c>
      <c r="S5345">
        <v>30.381511895886209</v>
      </c>
      <c r="T5345">
        <v>120.1985783200425</v>
      </c>
      <c r="U5345">
        <v>13.18920967933958</v>
      </c>
      <c r="V5345" t="s">
        <v>32</v>
      </c>
      <c r="W5345" t="s">
        <v>33</v>
      </c>
      <c r="X5345" t="str">
        <f t="shared" si="249"/>
        <v>NPT76BOKV</v>
      </c>
      <c r="Y5345">
        <f t="shared" si="250"/>
        <v>1</v>
      </c>
      <c r="Z5345">
        <f>COUNTIF($X$2:X5345,X5345)</f>
        <v>1</v>
      </c>
      <c r="AA5345" t="str">
        <f t="shared" si="251"/>
        <v>NPT76BOKV1</v>
      </c>
      <c r="AB5345">
        <f>COUNTIF(实际辖区!A:A,全部结果!X5345)</f>
        <v>1</v>
      </c>
      <c r="AC5345" s="9" t="str">
        <f>VLOOKUP(AA5345,实际辖区!D:E,2,0)</f>
        <v>POS_75940999</v>
      </c>
    </row>
    <row r="5346" spans="1:29">
      <c r="A5346" t="s">
        <v>97</v>
      </c>
      <c r="B5346" t="s">
        <v>12168</v>
      </c>
      <c r="C5346" t="s">
        <v>12169</v>
      </c>
      <c r="D5346" t="s">
        <v>2854</v>
      </c>
      <c r="E5346" t="s">
        <v>2855</v>
      </c>
      <c r="F5346" t="s">
        <v>2894</v>
      </c>
      <c r="G5346" t="s">
        <v>12168</v>
      </c>
      <c r="H5346" t="s">
        <v>29</v>
      </c>
      <c r="I5346">
        <v>3636775.6831463198</v>
      </c>
      <c r="J5346">
        <v>24815.34</v>
      </c>
      <c r="K5346">
        <v>14969.1</v>
      </c>
      <c r="L5346">
        <v>3.4825870646766101E-2</v>
      </c>
      <c r="M5346">
        <v>30.230629799999999</v>
      </c>
      <c r="N5346">
        <v>119.9875862</v>
      </c>
      <c r="O5346" t="s">
        <v>12151</v>
      </c>
      <c r="P5346" t="s">
        <v>97</v>
      </c>
      <c r="Q5346" t="s">
        <v>2858</v>
      </c>
      <c r="R5346">
        <v>0</v>
      </c>
      <c r="S5346">
        <v>30.381511895886209</v>
      </c>
      <c r="T5346">
        <v>120.1985783200425</v>
      </c>
      <c r="U5346">
        <v>26.299491505913551</v>
      </c>
      <c r="V5346" t="s">
        <v>32</v>
      </c>
      <c r="W5346" t="s">
        <v>33</v>
      </c>
      <c r="X5346" t="str">
        <f t="shared" si="249"/>
        <v>NPT76BEOD</v>
      </c>
      <c r="Y5346">
        <f t="shared" si="250"/>
        <v>1</v>
      </c>
      <c r="Z5346">
        <f>COUNTIF($X$2:X5346,X5346)</f>
        <v>1</v>
      </c>
      <c r="AA5346" t="str">
        <f t="shared" si="251"/>
        <v>NPT76BEOD1</v>
      </c>
      <c r="AB5346">
        <f>COUNTIF(实际辖区!A:A,全部结果!X5346)</f>
        <v>1</v>
      </c>
      <c r="AC5346" s="9" t="str">
        <f>VLOOKUP(AA5346,实际辖区!D:E,2,0)</f>
        <v>POS_75940999</v>
      </c>
    </row>
    <row r="5347" spans="1:29">
      <c r="A5347" t="s">
        <v>97</v>
      </c>
      <c r="B5347" t="s">
        <v>12170</v>
      </c>
      <c r="C5347" t="s">
        <v>12171</v>
      </c>
      <c r="D5347" t="s">
        <v>2854</v>
      </c>
      <c r="E5347" t="s">
        <v>2855</v>
      </c>
      <c r="F5347" t="s">
        <v>2917</v>
      </c>
      <c r="G5347" t="s">
        <v>12170</v>
      </c>
      <c r="H5347" t="s">
        <v>29</v>
      </c>
      <c r="I5347">
        <v>3948706.8803884201</v>
      </c>
      <c r="J5347">
        <v>33251.4</v>
      </c>
      <c r="K5347">
        <v>31072.86</v>
      </c>
      <c r="L5347">
        <v>2.9850746268656699E-2</v>
      </c>
      <c r="M5347">
        <v>30.4820469</v>
      </c>
      <c r="N5347">
        <v>120.1920327</v>
      </c>
      <c r="O5347" t="s">
        <v>12151</v>
      </c>
      <c r="P5347" t="s">
        <v>97</v>
      </c>
      <c r="Q5347" t="s">
        <v>2858</v>
      </c>
      <c r="R5347">
        <v>0</v>
      </c>
      <c r="S5347">
        <v>30.381511895886209</v>
      </c>
      <c r="T5347">
        <v>120.1985783200425</v>
      </c>
      <c r="U5347">
        <v>11.16301001368323</v>
      </c>
      <c r="V5347" t="s">
        <v>32</v>
      </c>
      <c r="W5347" t="s">
        <v>33</v>
      </c>
      <c r="X5347" t="str">
        <f t="shared" si="249"/>
        <v>NPT76BNAG</v>
      </c>
      <c r="Y5347">
        <f t="shared" si="250"/>
        <v>1</v>
      </c>
      <c r="Z5347">
        <f>COUNTIF($X$2:X5347,X5347)</f>
        <v>1</v>
      </c>
      <c r="AA5347" t="str">
        <f t="shared" si="251"/>
        <v>NPT76BNAG1</v>
      </c>
      <c r="AB5347">
        <f>COUNTIF(实际辖区!A:A,全部结果!X5347)</f>
        <v>1</v>
      </c>
      <c r="AC5347" s="9" t="str">
        <f>VLOOKUP(AA5347,实际辖区!D:E,2,0)</f>
        <v>POS_75940999</v>
      </c>
    </row>
    <row r="5348" spans="1:29">
      <c r="A5348" t="s">
        <v>97</v>
      </c>
      <c r="B5348" t="s">
        <v>12172</v>
      </c>
      <c r="C5348" t="s">
        <v>12173</v>
      </c>
      <c r="D5348" t="s">
        <v>2854</v>
      </c>
      <c r="E5348" t="s">
        <v>2855</v>
      </c>
      <c r="F5348" t="s">
        <v>2894</v>
      </c>
      <c r="G5348" t="s">
        <v>12172</v>
      </c>
      <c r="H5348" t="s">
        <v>29</v>
      </c>
      <c r="I5348">
        <v>3449011.62617474</v>
      </c>
      <c r="J5348">
        <v>18912.18</v>
      </c>
      <c r="K5348">
        <v>20737.68</v>
      </c>
      <c r="L5348">
        <v>1.99004975124378E-2</v>
      </c>
      <c r="M5348">
        <v>30.265601400000001</v>
      </c>
      <c r="N5348">
        <v>119.95999689999999</v>
      </c>
      <c r="O5348" t="s">
        <v>12151</v>
      </c>
      <c r="P5348" t="s">
        <v>97</v>
      </c>
      <c r="Q5348" t="s">
        <v>2858</v>
      </c>
      <c r="R5348">
        <v>0</v>
      </c>
      <c r="S5348">
        <v>30.381511895886209</v>
      </c>
      <c r="T5348">
        <v>120.1985783200425</v>
      </c>
      <c r="U5348">
        <v>26.29781364807809</v>
      </c>
      <c r="V5348" t="s">
        <v>32</v>
      </c>
      <c r="W5348" t="s">
        <v>33</v>
      </c>
      <c r="X5348" t="str">
        <f t="shared" si="249"/>
        <v>NPT76BNAF</v>
      </c>
      <c r="Y5348">
        <f t="shared" si="250"/>
        <v>1</v>
      </c>
      <c r="Z5348">
        <f>COUNTIF($X$2:X5348,X5348)</f>
        <v>1</v>
      </c>
      <c r="AA5348" t="str">
        <f t="shared" si="251"/>
        <v>NPT76BNAF1</v>
      </c>
      <c r="AB5348">
        <f>COUNTIF(实际辖区!A:A,全部结果!X5348)</f>
        <v>1</v>
      </c>
      <c r="AC5348" s="9" t="str">
        <f>VLOOKUP(AA5348,实际辖区!D:E,2,0)</f>
        <v>POS_75940999</v>
      </c>
    </row>
    <row r="5349" spans="1:29">
      <c r="A5349" t="s">
        <v>97</v>
      </c>
      <c r="B5349" t="s">
        <v>12174</v>
      </c>
      <c r="C5349" t="s">
        <v>12175</v>
      </c>
      <c r="D5349" t="s">
        <v>2854</v>
      </c>
      <c r="E5349" t="s">
        <v>2855</v>
      </c>
      <c r="F5349" t="s">
        <v>2917</v>
      </c>
      <c r="G5349" t="s">
        <v>12174</v>
      </c>
      <c r="H5349" t="s">
        <v>29</v>
      </c>
      <c r="I5349">
        <v>3248821.7364475699</v>
      </c>
      <c r="J5349">
        <v>7108.92</v>
      </c>
      <c r="K5349">
        <v>6019.65</v>
      </c>
      <c r="L5349">
        <v>1.4925373134328301E-2</v>
      </c>
      <c r="M5349">
        <v>30.382456699999999</v>
      </c>
      <c r="N5349">
        <v>120.1766372</v>
      </c>
      <c r="O5349" t="s">
        <v>12151</v>
      </c>
      <c r="P5349" t="s">
        <v>97</v>
      </c>
      <c r="Q5349" t="s">
        <v>2858</v>
      </c>
      <c r="R5349">
        <v>0</v>
      </c>
      <c r="S5349">
        <v>30.381511895886209</v>
      </c>
      <c r="T5349">
        <v>120.1985783200425</v>
      </c>
      <c r="U5349">
        <v>2.1114618134654921</v>
      </c>
      <c r="V5349" t="s">
        <v>32</v>
      </c>
      <c r="W5349" t="s">
        <v>33</v>
      </c>
      <c r="X5349" t="str">
        <f t="shared" si="249"/>
        <v>NPT76DBIW</v>
      </c>
      <c r="Y5349">
        <f t="shared" si="250"/>
        <v>1</v>
      </c>
      <c r="Z5349">
        <f>COUNTIF($X$2:X5349,X5349)</f>
        <v>1</v>
      </c>
      <c r="AA5349" t="str">
        <f t="shared" si="251"/>
        <v>NPT76DBIW1</v>
      </c>
      <c r="AB5349">
        <f>COUNTIF(实际辖区!A:A,全部结果!X5349)</f>
        <v>1</v>
      </c>
      <c r="AC5349" s="9" t="str">
        <f>VLOOKUP(AA5349,实际辖区!D:E,2,0)</f>
        <v>POS_75940999</v>
      </c>
    </row>
    <row r="5350" spans="1:29">
      <c r="A5350" t="s">
        <v>97</v>
      </c>
      <c r="B5350" t="s">
        <v>12176</v>
      </c>
      <c r="C5350" t="s">
        <v>12177</v>
      </c>
      <c r="D5350" t="s">
        <v>2854</v>
      </c>
      <c r="E5350" t="s">
        <v>2855</v>
      </c>
      <c r="F5350" t="s">
        <v>2856</v>
      </c>
      <c r="G5350" t="s">
        <v>12176</v>
      </c>
      <c r="H5350" t="s">
        <v>29</v>
      </c>
      <c r="I5350">
        <v>5510990.2076220997</v>
      </c>
      <c r="J5350">
        <v>53449.5</v>
      </c>
      <c r="K5350">
        <v>37678.32</v>
      </c>
      <c r="L5350">
        <v>0.10945273631840791</v>
      </c>
      <c r="M5350">
        <v>30.251549000000001</v>
      </c>
      <c r="N5350">
        <v>120.18528449999999</v>
      </c>
      <c r="O5350" t="s">
        <v>12178</v>
      </c>
      <c r="P5350" t="s">
        <v>97</v>
      </c>
      <c r="Q5350" t="s">
        <v>2858</v>
      </c>
      <c r="R5350">
        <v>0</v>
      </c>
      <c r="S5350">
        <v>30.28280122937398</v>
      </c>
      <c r="T5350">
        <v>120.2082070833942</v>
      </c>
      <c r="U5350">
        <v>4.1071099768669654</v>
      </c>
      <c r="V5350" t="s">
        <v>32</v>
      </c>
      <c r="W5350" t="s">
        <v>33</v>
      </c>
      <c r="X5350" t="str">
        <f t="shared" si="249"/>
        <v>NPT76AJRT</v>
      </c>
      <c r="Y5350">
        <f t="shared" si="250"/>
        <v>1</v>
      </c>
      <c r="Z5350">
        <f>COUNTIF($X$2:X5350,X5350)</f>
        <v>1</v>
      </c>
      <c r="AA5350" t="str">
        <f t="shared" si="251"/>
        <v>NPT76AJRT1</v>
      </c>
      <c r="AB5350">
        <f>COUNTIF(实际辖区!A:A,全部结果!X5350)</f>
        <v>1</v>
      </c>
      <c r="AC5350" s="9" t="str">
        <f>VLOOKUP(AA5350,实际辖区!D:E,2,0)</f>
        <v>POS_75941000</v>
      </c>
    </row>
    <row r="5351" spans="1:29">
      <c r="A5351" t="s">
        <v>97</v>
      </c>
      <c r="B5351" t="s">
        <v>12179</v>
      </c>
      <c r="C5351" t="s">
        <v>12180</v>
      </c>
      <c r="D5351" t="s">
        <v>2854</v>
      </c>
      <c r="E5351" t="s">
        <v>2855</v>
      </c>
      <c r="F5351" t="s">
        <v>2856</v>
      </c>
      <c r="G5351" t="s">
        <v>12179</v>
      </c>
      <c r="H5351" t="s">
        <v>29</v>
      </c>
      <c r="I5351">
        <v>4103801.2958963299</v>
      </c>
      <c r="J5351">
        <v>55057.08</v>
      </c>
      <c r="K5351">
        <v>51406.080000000002</v>
      </c>
      <c r="L5351">
        <v>9.9502487562189004E-2</v>
      </c>
      <c r="M5351">
        <v>30.301115100000001</v>
      </c>
      <c r="N5351">
        <v>120.1975922</v>
      </c>
      <c r="O5351" t="s">
        <v>12178</v>
      </c>
      <c r="P5351" t="s">
        <v>97</v>
      </c>
      <c r="Q5351" t="s">
        <v>2858</v>
      </c>
      <c r="R5351">
        <v>0</v>
      </c>
      <c r="S5351">
        <v>30.28280122937398</v>
      </c>
      <c r="T5351">
        <v>120.2082070833942</v>
      </c>
      <c r="U5351">
        <v>2.2725825924891438</v>
      </c>
      <c r="V5351" t="s">
        <v>32</v>
      </c>
      <c r="W5351" t="s">
        <v>33</v>
      </c>
      <c r="X5351" t="str">
        <f t="shared" si="249"/>
        <v>NPT76AZSI</v>
      </c>
      <c r="Y5351">
        <f t="shared" si="250"/>
        <v>1</v>
      </c>
      <c r="Z5351">
        <f>COUNTIF($X$2:X5351,X5351)</f>
        <v>1</v>
      </c>
      <c r="AA5351" t="str">
        <f t="shared" si="251"/>
        <v>NPT76AZSI1</v>
      </c>
      <c r="AB5351">
        <f>COUNTIF(实际辖区!A:A,全部结果!X5351)</f>
        <v>1</v>
      </c>
      <c r="AC5351" s="9" t="str">
        <f>VLOOKUP(AA5351,实际辖区!D:E,2,0)</f>
        <v>POS_75941000</v>
      </c>
    </row>
    <row r="5352" spans="1:29">
      <c r="A5352" t="s">
        <v>97</v>
      </c>
      <c r="B5352" t="s">
        <v>12181</v>
      </c>
      <c r="C5352" t="s">
        <v>12182</v>
      </c>
      <c r="D5352" t="s">
        <v>2854</v>
      </c>
      <c r="E5352" t="s">
        <v>2855</v>
      </c>
      <c r="F5352" t="s">
        <v>2856</v>
      </c>
      <c r="G5352" t="s">
        <v>12181</v>
      </c>
      <c r="H5352" t="s">
        <v>29</v>
      </c>
      <c r="I5352">
        <v>4214555.7862467803</v>
      </c>
      <c r="J5352">
        <v>43914.6</v>
      </c>
      <c r="K5352">
        <v>40133.85</v>
      </c>
      <c r="L5352">
        <v>9.9502487562189004E-2</v>
      </c>
      <c r="M5352">
        <v>30.237862499999999</v>
      </c>
      <c r="N5352">
        <v>120.1770447</v>
      </c>
      <c r="O5352" t="s">
        <v>12178</v>
      </c>
      <c r="P5352" t="s">
        <v>97</v>
      </c>
      <c r="Q5352" t="s">
        <v>2858</v>
      </c>
      <c r="R5352">
        <v>0</v>
      </c>
      <c r="S5352">
        <v>30.28280122937398</v>
      </c>
      <c r="T5352">
        <v>120.2082070833942</v>
      </c>
      <c r="U5352">
        <v>5.8147373458838834</v>
      </c>
      <c r="V5352" t="s">
        <v>32</v>
      </c>
      <c r="W5352" t="s">
        <v>33</v>
      </c>
      <c r="X5352" t="str">
        <f t="shared" si="249"/>
        <v>NPT76AZSN</v>
      </c>
      <c r="Y5352">
        <f t="shared" si="250"/>
        <v>1</v>
      </c>
      <c r="Z5352">
        <f>COUNTIF($X$2:X5352,X5352)</f>
        <v>1</v>
      </c>
      <c r="AA5352" t="str">
        <f t="shared" si="251"/>
        <v>NPT76AZSN1</v>
      </c>
      <c r="AB5352">
        <f>COUNTIF(实际辖区!A:A,全部结果!X5352)</f>
        <v>1</v>
      </c>
      <c r="AC5352" s="9" t="str">
        <f>VLOOKUP(AA5352,实际辖区!D:E,2,0)</f>
        <v>POS_75941000</v>
      </c>
    </row>
    <row r="5353" spans="1:29">
      <c r="A5353" t="s">
        <v>97</v>
      </c>
      <c r="B5353" t="s">
        <v>12183</v>
      </c>
      <c r="C5353" t="s">
        <v>12184</v>
      </c>
      <c r="D5353" t="s">
        <v>2854</v>
      </c>
      <c r="E5353" t="s">
        <v>2855</v>
      </c>
      <c r="F5353" t="s">
        <v>2856</v>
      </c>
      <c r="G5353" t="s">
        <v>12183</v>
      </c>
      <c r="H5353" t="s">
        <v>29</v>
      </c>
      <c r="I5353">
        <v>5920673.9148610001</v>
      </c>
      <c r="J5353">
        <v>57691.89</v>
      </c>
      <c r="K5353">
        <v>70714.8</v>
      </c>
      <c r="L5353">
        <v>8.9552238805970102E-2</v>
      </c>
      <c r="M5353">
        <v>30.2536372</v>
      </c>
      <c r="N5353">
        <v>120.1805411</v>
      </c>
      <c r="O5353" t="s">
        <v>12178</v>
      </c>
      <c r="P5353" t="s">
        <v>97</v>
      </c>
      <c r="Q5353" t="s">
        <v>2858</v>
      </c>
      <c r="R5353">
        <v>0</v>
      </c>
      <c r="S5353">
        <v>30.28280122937398</v>
      </c>
      <c r="T5353">
        <v>120.2082070833942</v>
      </c>
      <c r="U5353">
        <v>4.1880455228387614</v>
      </c>
      <c r="V5353" t="s">
        <v>32</v>
      </c>
      <c r="W5353" t="s">
        <v>33</v>
      </c>
      <c r="X5353" t="str">
        <f t="shared" si="249"/>
        <v>NPT76AJSN</v>
      </c>
      <c r="Y5353">
        <f t="shared" si="250"/>
        <v>1</v>
      </c>
      <c r="Z5353">
        <f>COUNTIF($X$2:X5353,X5353)</f>
        <v>1</v>
      </c>
      <c r="AA5353" t="str">
        <f t="shared" si="251"/>
        <v>NPT76AJSN1</v>
      </c>
      <c r="AB5353">
        <f>COUNTIF(实际辖区!A:A,全部结果!X5353)</f>
        <v>1</v>
      </c>
      <c r="AC5353" s="9" t="str">
        <f>VLOOKUP(AA5353,实际辖区!D:E,2,0)</f>
        <v>POS_75941000</v>
      </c>
    </row>
    <row r="5354" spans="1:29">
      <c r="A5354" t="s">
        <v>97</v>
      </c>
      <c r="B5354" t="s">
        <v>12185</v>
      </c>
      <c r="C5354" t="s">
        <v>12186</v>
      </c>
      <c r="D5354" t="s">
        <v>2854</v>
      </c>
      <c r="E5354" t="s">
        <v>2855</v>
      </c>
      <c r="F5354" t="s">
        <v>2856</v>
      </c>
      <c r="G5354" t="s">
        <v>12185</v>
      </c>
      <c r="H5354" t="s">
        <v>29</v>
      </c>
      <c r="I5354">
        <v>3513770.5793213998</v>
      </c>
      <c r="J5354">
        <v>32195.79</v>
      </c>
      <c r="K5354">
        <v>24929.4</v>
      </c>
      <c r="L5354">
        <v>7.9601990049751201E-2</v>
      </c>
      <c r="M5354">
        <v>30.269133199999999</v>
      </c>
      <c r="N5354">
        <v>120.2201503</v>
      </c>
      <c r="O5354" t="s">
        <v>12178</v>
      </c>
      <c r="P5354" t="s">
        <v>97</v>
      </c>
      <c r="Q5354" t="s">
        <v>2858</v>
      </c>
      <c r="R5354">
        <v>0</v>
      </c>
      <c r="S5354">
        <v>30.28280122937398</v>
      </c>
      <c r="T5354">
        <v>120.2082070833942</v>
      </c>
      <c r="U5354">
        <v>1.901678807584207</v>
      </c>
      <c r="V5354" t="s">
        <v>32</v>
      </c>
      <c r="W5354" t="s">
        <v>33</v>
      </c>
      <c r="X5354" t="str">
        <f t="shared" si="249"/>
        <v>NPT76BCUZ</v>
      </c>
      <c r="Y5354">
        <f t="shared" si="250"/>
        <v>1</v>
      </c>
      <c r="Z5354">
        <f>COUNTIF($X$2:X5354,X5354)</f>
        <v>1</v>
      </c>
      <c r="AA5354" t="str">
        <f t="shared" si="251"/>
        <v>NPT76BCUZ1</v>
      </c>
      <c r="AB5354">
        <f>COUNTIF(实际辖区!A:A,全部结果!X5354)</f>
        <v>1</v>
      </c>
      <c r="AC5354" s="9" t="str">
        <f>VLOOKUP(AA5354,实际辖区!D:E,2,0)</f>
        <v>POS_75941000</v>
      </c>
    </row>
    <row r="5355" spans="1:29">
      <c r="A5355" t="s">
        <v>97</v>
      </c>
      <c r="B5355" t="s">
        <v>12187</v>
      </c>
      <c r="C5355" t="s">
        <v>12188</v>
      </c>
      <c r="D5355" t="s">
        <v>2854</v>
      </c>
      <c r="E5355" t="s">
        <v>2855</v>
      </c>
      <c r="F5355" t="s">
        <v>2856</v>
      </c>
      <c r="G5355" t="s">
        <v>12187</v>
      </c>
      <c r="H5355" t="s">
        <v>29</v>
      </c>
      <c r="I5355">
        <v>5230876.57284192</v>
      </c>
      <c r="J5355">
        <v>41646.870000000003</v>
      </c>
      <c r="K5355">
        <v>11067.09</v>
      </c>
      <c r="L5355">
        <v>7.9601990049751201E-2</v>
      </c>
      <c r="M5355">
        <v>30.322192099999999</v>
      </c>
      <c r="N5355">
        <v>120.22695299999999</v>
      </c>
      <c r="O5355" t="s">
        <v>12178</v>
      </c>
      <c r="P5355" t="s">
        <v>97</v>
      </c>
      <c r="Q5355" t="s">
        <v>2858</v>
      </c>
      <c r="R5355">
        <v>0</v>
      </c>
      <c r="S5355">
        <v>30.28280122937398</v>
      </c>
      <c r="T5355">
        <v>120.2082070833942</v>
      </c>
      <c r="U5355">
        <v>4.72443717183888</v>
      </c>
      <c r="V5355" t="s">
        <v>32</v>
      </c>
      <c r="W5355" t="s">
        <v>33</v>
      </c>
      <c r="X5355" t="str">
        <f t="shared" si="249"/>
        <v>NPT76BEEC</v>
      </c>
      <c r="Y5355">
        <f t="shared" si="250"/>
        <v>1</v>
      </c>
      <c r="Z5355">
        <f>COUNTIF($X$2:X5355,X5355)</f>
        <v>1</v>
      </c>
      <c r="AA5355" t="str">
        <f t="shared" si="251"/>
        <v>NPT76BEEC1</v>
      </c>
      <c r="AB5355">
        <f>COUNTIF(实际辖区!A:A,全部结果!X5355)</f>
        <v>1</v>
      </c>
      <c r="AC5355" s="9" t="str">
        <f>VLOOKUP(AA5355,实际辖区!D:E,2,0)</f>
        <v>POS_75941000</v>
      </c>
    </row>
    <row r="5356" spans="1:29">
      <c r="A5356" t="s">
        <v>97</v>
      </c>
      <c r="B5356" t="s">
        <v>12189</v>
      </c>
      <c r="C5356" t="s">
        <v>12190</v>
      </c>
      <c r="D5356" t="s">
        <v>2854</v>
      </c>
      <c r="E5356" t="s">
        <v>2855</v>
      </c>
      <c r="F5356" t="s">
        <v>2856</v>
      </c>
      <c r="G5356" t="s">
        <v>12189</v>
      </c>
      <c r="H5356" t="s">
        <v>29</v>
      </c>
      <c r="I5356">
        <v>2564765.13272487</v>
      </c>
      <c r="J5356">
        <v>48787.83</v>
      </c>
      <c r="K5356">
        <v>37723.14</v>
      </c>
      <c r="L5356">
        <v>6.4676616915422799E-2</v>
      </c>
      <c r="M5356">
        <v>30.258576699999999</v>
      </c>
      <c r="N5356">
        <v>120.2022916</v>
      </c>
      <c r="O5356" t="s">
        <v>12178</v>
      </c>
      <c r="P5356" t="s">
        <v>97</v>
      </c>
      <c r="Q5356" t="s">
        <v>2858</v>
      </c>
      <c r="R5356">
        <v>0</v>
      </c>
      <c r="S5356">
        <v>30.28280122937398</v>
      </c>
      <c r="T5356">
        <v>120.2082070833942</v>
      </c>
      <c r="U5356">
        <v>2.745120706114287</v>
      </c>
      <c r="V5356" t="s">
        <v>32</v>
      </c>
      <c r="W5356" t="s">
        <v>33</v>
      </c>
      <c r="X5356" t="str">
        <f t="shared" si="249"/>
        <v>NPT76AZWV</v>
      </c>
      <c r="Y5356">
        <f t="shared" si="250"/>
        <v>1</v>
      </c>
      <c r="Z5356">
        <f>COUNTIF($X$2:X5356,X5356)</f>
        <v>1</v>
      </c>
      <c r="AA5356" t="str">
        <f t="shared" si="251"/>
        <v>NPT76AZWV1</v>
      </c>
      <c r="AB5356">
        <f>COUNTIF(实际辖区!A:A,全部结果!X5356)</f>
        <v>1</v>
      </c>
      <c r="AC5356" s="9" t="str">
        <f>VLOOKUP(AA5356,实际辖区!D:E,2,0)</f>
        <v>POS_75941000</v>
      </c>
    </row>
    <row r="5357" spans="1:29">
      <c r="A5357" t="s">
        <v>97</v>
      </c>
      <c r="B5357" t="s">
        <v>12191</v>
      </c>
      <c r="C5357" t="s">
        <v>12192</v>
      </c>
      <c r="D5357" t="s">
        <v>2854</v>
      </c>
      <c r="E5357" t="s">
        <v>2855</v>
      </c>
      <c r="F5357" t="s">
        <v>2856</v>
      </c>
      <c r="G5357" t="s">
        <v>12191</v>
      </c>
      <c r="H5357" t="s">
        <v>29</v>
      </c>
      <c r="I5357">
        <v>3959554.2199978698</v>
      </c>
      <c r="J5357">
        <v>45723.39</v>
      </c>
      <c r="K5357">
        <v>43862.879999999997</v>
      </c>
      <c r="L5357">
        <v>5.9701492537313397E-2</v>
      </c>
      <c r="M5357">
        <v>30.314893900000001</v>
      </c>
      <c r="N5357">
        <v>120.27071119999999</v>
      </c>
      <c r="O5357" t="s">
        <v>12178</v>
      </c>
      <c r="P5357" t="s">
        <v>97</v>
      </c>
      <c r="Q5357" t="s">
        <v>2858</v>
      </c>
      <c r="R5357">
        <v>0</v>
      </c>
      <c r="S5357">
        <v>30.28280122937398</v>
      </c>
      <c r="T5357">
        <v>120.2082070833942</v>
      </c>
      <c r="U5357">
        <v>6.9863535355737536</v>
      </c>
      <c r="V5357" t="s">
        <v>32</v>
      </c>
      <c r="W5357" t="s">
        <v>33</v>
      </c>
      <c r="X5357" t="str">
        <f t="shared" si="249"/>
        <v>NPT76AZSM</v>
      </c>
      <c r="Y5357">
        <f t="shared" si="250"/>
        <v>1</v>
      </c>
      <c r="Z5357">
        <f>COUNTIF($X$2:X5357,X5357)</f>
        <v>1</v>
      </c>
      <c r="AA5357" t="str">
        <f t="shared" si="251"/>
        <v>NPT76AZSM1</v>
      </c>
      <c r="AB5357">
        <f>COUNTIF(实际辖区!A:A,全部结果!X5357)</f>
        <v>1</v>
      </c>
      <c r="AC5357" s="9" t="str">
        <f>VLOOKUP(AA5357,实际辖区!D:E,2,0)</f>
        <v>POS_75941000</v>
      </c>
    </row>
    <row r="5358" spans="1:29">
      <c r="A5358" t="s">
        <v>97</v>
      </c>
      <c r="B5358" t="s">
        <v>12193</v>
      </c>
      <c r="C5358" t="s">
        <v>12194</v>
      </c>
      <c r="D5358" t="s">
        <v>2854</v>
      </c>
      <c r="E5358" t="s">
        <v>2855</v>
      </c>
      <c r="F5358" t="s">
        <v>2856</v>
      </c>
      <c r="G5358" t="s">
        <v>12193</v>
      </c>
      <c r="H5358" t="s">
        <v>29</v>
      </c>
      <c r="I5358">
        <v>2371282.3381871399</v>
      </c>
      <c r="J5358">
        <v>24169.62</v>
      </c>
      <c r="K5358">
        <v>20385.87</v>
      </c>
      <c r="L5358">
        <v>5.9701492537313397E-2</v>
      </c>
      <c r="M5358">
        <v>30.293405499999999</v>
      </c>
      <c r="N5358">
        <v>120.2309545</v>
      </c>
      <c r="O5358" t="s">
        <v>12178</v>
      </c>
      <c r="P5358" t="s">
        <v>97</v>
      </c>
      <c r="Q5358" t="s">
        <v>2858</v>
      </c>
      <c r="R5358">
        <v>0</v>
      </c>
      <c r="S5358">
        <v>30.28280122937398</v>
      </c>
      <c r="T5358">
        <v>120.2082070833942</v>
      </c>
      <c r="U5358">
        <v>2.4841980474257599</v>
      </c>
      <c r="V5358" t="s">
        <v>32</v>
      </c>
      <c r="W5358" t="s">
        <v>33</v>
      </c>
      <c r="X5358" t="str">
        <f t="shared" si="249"/>
        <v>NPT76BCTQ</v>
      </c>
      <c r="Y5358">
        <f t="shared" si="250"/>
        <v>1</v>
      </c>
      <c r="Z5358">
        <f>COUNTIF($X$2:X5358,X5358)</f>
        <v>1</v>
      </c>
      <c r="AA5358" t="str">
        <f t="shared" si="251"/>
        <v>NPT76BCTQ1</v>
      </c>
      <c r="AB5358">
        <f>COUNTIF(实际辖区!A:A,全部结果!X5358)</f>
        <v>1</v>
      </c>
      <c r="AC5358" s="9" t="str">
        <f>VLOOKUP(AA5358,实际辖区!D:E,2,0)</f>
        <v>POS_75941000</v>
      </c>
    </row>
    <row r="5359" spans="1:29">
      <c r="A5359" t="s">
        <v>97</v>
      </c>
      <c r="B5359" t="s">
        <v>12195</v>
      </c>
      <c r="C5359" t="s">
        <v>12196</v>
      </c>
      <c r="D5359" t="s">
        <v>2854</v>
      </c>
      <c r="E5359" t="s">
        <v>2855</v>
      </c>
      <c r="F5359" t="s">
        <v>2856</v>
      </c>
      <c r="G5359" t="s">
        <v>12195</v>
      </c>
      <c r="H5359" t="s">
        <v>29</v>
      </c>
      <c r="I5359">
        <v>3258618.0659095701</v>
      </c>
      <c r="J5359">
        <v>39073.019999999997</v>
      </c>
      <c r="K5359">
        <v>24634.32</v>
      </c>
      <c r="L5359">
        <v>5.4726368159203898E-2</v>
      </c>
      <c r="M5359">
        <v>30.358770799999999</v>
      </c>
      <c r="N5359">
        <v>120.2478235</v>
      </c>
      <c r="O5359" t="s">
        <v>12178</v>
      </c>
      <c r="P5359" t="s">
        <v>97</v>
      </c>
      <c r="Q5359" t="s">
        <v>2858</v>
      </c>
      <c r="R5359">
        <v>0</v>
      </c>
      <c r="S5359">
        <v>30.28280122937398</v>
      </c>
      <c r="T5359">
        <v>120.2082070833942</v>
      </c>
      <c r="U5359">
        <v>9.2435862881231365</v>
      </c>
      <c r="V5359" t="s">
        <v>32</v>
      </c>
      <c r="W5359" t="s">
        <v>33</v>
      </c>
      <c r="X5359" t="str">
        <f t="shared" si="249"/>
        <v>NPT76BDPZ</v>
      </c>
      <c r="Y5359">
        <f t="shared" si="250"/>
        <v>1</v>
      </c>
      <c r="Z5359">
        <f>COUNTIF($X$2:X5359,X5359)</f>
        <v>1</v>
      </c>
      <c r="AA5359" t="str">
        <f t="shared" si="251"/>
        <v>NPT76BDPZ1</v>
      </c>
      <c r="AB5359">
        <f>COUNTIF(实际辖区!A:A,全部结果!X5359)</f>
        <v>1</v>
      </c>
      <c r="AC5359" s="9" t="str">
        <f>VLOOKUP(AA5359,实际辖区!D:E,2,0)</f>
        <v>POS_75941000</v>
      </c>
    </row>
    <row r="5360" spans="1:29">
      <c r="A5360" t="s">
        <v>97</v>
      </c>
      <c r="B5360" t="s">
        <v>12197</v>
      </c>
      <c r="C5360" t="s">
        <v>12198</v>
      </c>
      <c r="D5360" t="s">
        <v>2854</v>
      </c>
      <c r="E5360" t="s">
        <v>2855</v>
      </c>
      <c r="F5360" t="s">
        <v>2856</v>
      </c>
      <c r="G5360" t="s">
        <v>12197</v>
      </c>
      <c r="H5360" t="s">
        <v>29</v>
      </c>
      <c r="I5360">
        <v>3509033.7629763801</v>
      </c>
      <c r="J5360">
        <v>54034.8</v>
      </c>
      <c r="K5360">
        <v>49653.599999999999</v>
      </c>
      <c r="L5360">
        <v>5.4726368159203898E-2</v>
      </c>
      <c r="M5360">
        <v>30.243164100000001</v>
      </c>
      <c r="N5360">
        <v>120.1879292</v>
      </c>
      <c r="O5360" t="s">
        <v>12178</v>
      </c>
      <c r="P5360" t="s">
        <v>97</v>
      </c>
      <c r="Q5360" t="s">
        <v>2858</v>
      </c>
      <c r="R5360">
        <v>0</v>
      </c>
      <c r="S5360">
        <v>30.28280122937398</v>
      </c>
      <c r="T5360">
        <v>120.2082070833942</v>
      </c>
      <c r="U5360">
        <v>4.8078543049644287</v>
      </c>
      <c r="V5360" t="s">
        <v>32</v>
      </c>
      <c r="W5360" t="s">
        <v>33</v>
      </c>
      <c r="X5360" t="str">
        <f t="shared" si="249"/>
        <v>NPT76BEZN</v>
      </c>
      <c r="Y5360">
        <f t="shared" si="250"/>
        <v>1</v>
      </c>
      <c r="Z5360">
        <f>COUNTIF($X$2:X5360,X5360)</f>
        <v>1</v>
      </c>
      <c r="AA5360" t="str">
        <f t="shared" si="251"/>
        <v>NPT76BEZN1</v>
      </c>
      <c r="AB5360">
        <f>COUNTIF(实际辖区!A:A,全部结果!X5360)</f>
        <v>1</v>
      </c>
      <c r="AC5360" s="9" t="str">
        <f>VLOOKUP(AA5360,实际辖区!D:E,2,0)</f>
        <v>POS_75941000</v>
      </c>
    </row>
    <row r="5361" spans="1:29">
      <c r="A5361" t="s">
        <v>97</v>
      </c>
      <c r="B5361" t="s">
        <v>12199</v>
      </c>
      <c r="C5361" t="s">
        <v>12200</v>
      </c>
      <c r="D5361" t="s">
        <v>2854</v>
      </c>
      <c r="E5361" t="s">
        <v>2855</v>
      </c>
      <c r="F5361" t="s">
        <v>2856</v>
      </c>
      <c r="G5361" t="s">
        <v>12199</v>
      </c>
      <c r="H5361" t="s">
        <v>29</v>
      </c>
      <c r="I5361">
        <v>5171560.90364384</v>
      </c>
      <c r="J5361">
        <v>33691.800000000003</v>
      </c>
      <c r="K5361">
        <v>56663.519999999997</v>
      </c>
      <c r="L5361">
        <v>4.9751243781094502E-2</v>
      </c>
      <c r="M5361">
        <v>30.225600700000001</v>
      </c>
      <c r="N5361">
        <v>120.1833099</v>
      </c>
      <c r="O5361" t="s">
        <v>12178</v>
      </c>
      <c r="P5361" t="s">
        <v>97</v>
      </c>
      <c r="Q5361" t="s">
        <v>2858</v>
      </c>
      <c r="R5361">
        <v>0</v>
      </c>
      <c r="S5361">
        <v>30.28280122937398</v>
      </c>
      <c r="T5361">
        <v>120.2082070833942</v>
      </c>
      <c r="U5361">
        <v>6.7786682266883496</v>
      </c>
      <c r="V5361" t="s">
        <v>32</v>
      </c>
      <c r="W5361" t="s">
        <v>33</v>
      </c>
      <c r="X5361" t="str">
        <f t="shared" si="249"/>
        <v>NPT76AJSP</v>
      </c>
      <c r="Y5361">
        <f t="shared" si="250"/>
        <v>1</v>
      </c>
      <c r="Z5361">
        <f>COUNTIF($X$2:X5361,X5361)</f>
        <v>1</v>
      </c>
      <c r="AA5361" t="str">
        <f t="shared" si="251"/>
        <v>NPT76AJSP1</v>
      </c>
      <c r="AB5361">
        <f>COUNTIF(实际辖区!A:A,全部结果!X5361)</f>
        <v>1</v>
      </c>
      <c r="AC5361" s="9" t="str">
        <f>VLOOKUP(AA5361,实际辖区!D:E,2,0)</f>
        <v>POS_75941000</v>
      </c>
    </row>
    <row r="5362" spans="1:29">
      <c r="A5362" t="s">
        <v>97</v>
      </c>
      <c r="B5362" t="s">
        <v>12201</v>
      </c>
      <c r="C5362" t="s">
        <v>12202</v>
      </c>
      <c r="D5362" t="s">
        <v>2854</v>
      </c>
      <c r="E5362" t="s">
        <v>2855</v>
      </c>
      <c r="F5362" t="s">
        <v>2960</v>
      </c>
      <c r="G5362" t="s">
        <v>12201</v>
      </c>
      <c r="H5362" t="s">
        <v>29</v>
      </c>
      <c r="I5362">
        <v>2353442.2315892102</v>
      </c>
      <c r="J5362">
        <v>17524.8</v>
      </c>
      <c r="K5362">
        <v>19350.3</v>
      </c>
      <c r="L5362">
        <v>4.9751243781094502E-2</v>
      </c>
      <c r="M5362">
        <v>30.354301899999999</v>
      </c>
      <c r="N5362">
        <v>120.1937832</v>
      </c>
      <c r="O5362" t="s">
        <v>12178</v>
      </c>
      <c r="P5362" t="s">
        <v>97</v>
      </c>
      <c r="Q5362" t="s">
        <v>2858</v>
      </c>
      <c r="R5362">
        <v>0</v>
      </c>
      <c r="S5362">
        <v>30.28280122937398</v>
      </c>
      <c r="T5362">
        <v>120.2082070833942</v>
      </c>
      <c r="U5362">
        <v>8.0468873967367998</v>
      </c>
      <c r="V5362" t="s">
        <v>32</v>
      </c>
      <c r="W5362" t="s">
        <v>33</v>
      </c>
      <c r="X5362" t="str">
        <f t="shared" si="249"/>
        <v>NPT76AJTL</v>
      </c>
      <c r="Y5362">
        <f t="shared" si="250"/>
        <v>1</v>
      </c>
      <c r="Z5362">
        <f>COUNTIF($X$2:X5362,X5362)</f>
        <v>1</v>
      </c>
      <c r="AA5362" t="str">
        <f t="shared" si="251"/>
        <v>NPT76AJTL1</v>
      </c>
      <c r="AB5362">
        <f>COUNTIF(实际辖区!A:A,全部结果!X5362)</f>
        <v>1</v>
      </c>
      <c r="AC5362" s="9" t="str">
        <f>VLOOKUP(AA5362,实际辖区!D:E,2,0)</f>
        <v>POS_75940998</v>
      </c>
    </row>
    <row r="5363" spans="1:29">
      <c r="A5363" t="s">
        <v>97</v>
      </c>
      <c r="B5363" t="s">
        <v>12203</v>
      </c>
      <c r="C5363" t="s">
        <v>12204</v>
      </c>
      <c r="D5363" t="s">
        <v>2854</v>
      </c>
      <c r="E5363" t="s">
        <v>2855</v>
      </c>
      <c r="F5363" t="s">
        <v>2856</v>
      </c>
      <c r="G5363" t="s">
        <v>12203</v>
      </c>
      <c r="H5363" t="s">
        <v>29</v>
      </c>
      <c r="I5363">
        <v>2985163.81244339</v>
      </c>
      <c r="J5363">
        <v>20257.32</v>
      </c>
      <c r="K5363">
        <v>15699.3</v>
      </c>
      <c r="L5363">
        <v>2.9850746268656699E-2</v>
      </c>
      <c r="M5363">
        <v>30.274975999999999</v>
      </c>
      <c r="N5363">
        <v>120.21063100000001</v>
      </c>
      <c r="O5363" t="s">
        <v>12178</v>
      </c>
      <c r="P5363" t="s">
        <v>97</v>
      </c>
      <c r="Q5363" t="s">
        <v>2858</v>
      </c>
      <c r="R5363">
        <v>0</v>
      </c>
      <c r="S5363">
        <v>30.28280122937398</v>
      </c>
      <c r="T5363">
        <v>120.2082070833942</v>
      </c>
      <c r="U5363">
        <v>0.89828548700480015</v>
      </c>
      <c r="V5363" t="s">
        <v>32</v>
      </c>
      <c r="W5363" t="s">
        <v>33</v>
      </c>
      <c r="X5363" t="str">
        <f t="shared" si="249"/>
        <v>NPT76BCNB</v>
      </c>
      <c r="Y5363">
        <f t="shared" si="250"/>
        <v>1</v>
      </c>
      <c r="Z5363">
        <f>COUNTIF($X$2:X5363,X5363)</f>
        <v>1</v>
      </c>
      <c r="AA5363" t="str">
        <f t="shared" si="251"/>
        <v>NPT76BCNB1</v>
      </c>
      <c r="AB5363">
        <f>COUNTIF(实际辖区!A:A,全部结果!X5363)</f>
        <v>1</v>
      </c>
      <c r="AC5363" s="9" t="str">
        <f>VLOOKUP(AA5363,实际辖区!D:E,2,0)</f>
        <v>POS_75941000</v>
      </c>
    </row>
    <row r="5364" spans="1:29">
      <c r="A5364" t="s">
        <v>97</v>
      </c>
      <c r="B5364" t="s">
        <v>12205</v>
      </c>
      <c r="C5364" t="s">
        <v>12206</v>
      </c>
      <c r="D5364" t="s">
        <v>2854</v>
      </c>
      <c r="E5364" t="s">
        <v>2855</v>
      </c>
      <c r="F5364" t="s">
        <v>2899</v>
      </c>
      <c r="G5364" t="s">
        <v>12205</v>
      </c>
      <c r="H5364" t="s">
        <v>55</v>
      </c>
      <c r="I5364">
        <v>7883905.9534592098</v>
      </c>
      <c r="J5364">
        <v>113922.36</v>
      </c>
      <c r="K5364">
        <v>78456.600000000006</v>
      </c>
      <c r="L5364">
        <v>0.22885572139303481</v>
      </c>
      <c r="M5364">
        <v>30.290309400000002</v>
      </c>
      <c r="N5364">
        <v>120.1268128</v>
      </c>
      <c r="O5364" t="s">
        <v>12207</v>
      </c>
      <c r="P5364" t="s">
        <v>97</v>
      </c>
      <c r="Q5364" t="s">
        <v>2858</v>
      </c>
      <c r="R5364">
        <v>1</v>
      </c>
      <c r="S5364">
        <v>30.27055327054682</v>
      </c>
      <c r="T5364">
        <v>120.1168564272548</v>
      </c>
      <c r="U5364">
        <v>2.390445039307092</v>
      </c>
      <c r="V5364" t="s">
        <v>32</v>
      </c>
      <c r="W5364" t="s">
        <v>33</v>
      </c>
      <c r="X5364" t="str">
        <f t="shared" si="249"/>
        <v>NPT76AJRN</v>
      </c>
      <c r="Y5364">
        <f t="shared" si="250"/>
        <v>1</v>
      </c>
      <c r="Z5364">
        <f>COUNTIF($X$2:X5364,X5364)</f>
        <v>1</v>
      </c>
      <c r="AA5364" t="str">
        <f t="shared" si="251"/>
        <v>NPT76AJRN1</v>
      </c>
      <c r="AB5364">
        <f>COUNTIF(实际辖区!A:A,全部结果!X5364)</f>
        <v>1</v>
      </c>
      <c r="AC5364" s="9" t="str">
        <f>VLOOKUP(AA5364,实际辖区!D:E,2,0)</f>
        <v>POS_75941002</v>
      </c>
    </row>
    <row r="5365" spans="1:29">
      <c r="A5365" t="s">
        <v>97</v>
      </c>
      <c r="B5365" t="s">
        <v>12208</v>
      </c>
      <c r="C5365" t="s">
        <v>12209</v>
      </c>
      <c r="D5365" t="s">
        <v>2854</v>
      </c>
      <c r="E5365" t="s">
        <v>2855</v>
      </c>
      <c r="F5365" t="s">
        <v>2899</v>
      </c>
      <c r="G5365" t="s">
        <v>12208</v>
      </c>
      <c r="H5365" t="s">
        <v>29</v>
      </c>
      <c r="I5365">
        <v>3197392.0922455201</v>
      </c>
      <c r="J5365">
        <v>24899.82</v>
      </c>
      <c r="K5365">
        <v>31912.83</v>
      </c>
      <c r="L5365">
        <v>0.2189054726368159</v>
      </c>
      <c r="M5365">
        <v>30.283130700000001</v>
      </c>
      <c r="N5365">
        <v>120.15930539999999</v>
      </c>
      <c r="O5365" t="s">
        <v>12207</v>
      </c>
      <c r="P5365" t="s">
        <v>97</v>
      </c>
      <c r="Q5365" t="s">
        <v>2858</v>
      </c>
      <c r="R5365">
        <v>0</v>
      </c>
      <c r="S5365">
        <v>30.27055327054682</v>
      </c>
      <c r="T5365">
        <v>120.1168564272548</v>
      </c>
      <c r="U5365">
        <v>4.3157614342020114</v>
      </c>
      <c r="V5365" t="s">
        <v>32</v>
      </c>
      <c r="W5365" t="s">
        <v>33</v>
      </c>
      <c r="X5365" t="str">
        <f t="shared" si="249"/>
        <v>NPT76BBKI</v>
      </c>
      <c r="Y5365">
        <f t="shared" si="250"/>
        <v>1</v>
      </c>
      <c r="Z5365">
        <f>COUNTIF($X$2:X5365,X5365)</f>
        <v>1</v>
      </c>
      <c r="AA5365" t="str">
        <f t="shared" si="251"/>
        <v>NPT76BBKI1</v>
      </c>
      <c r="AB5365">
        <f>COUNTIF(实际辖区!A:A,全部结果!X5365)</f>
        <v>1</v>
      </c>
      <c r="AC5365" s="9" t="str">
        <f>VLOOKUP(AA5365,实际辖区!D:E,2,0)</f>
        <v>POS_75941002</v>
      </c>
    </row>
    <row r="5366" spans="1:29">
      <c r="A5366" t="s">
        <v>97</v>
      </c>
      <c r="B5366" t="s">
        <v>12210</v>
      </c>
      <c r="C5366" t="s">
        <v>12211</v>
      </c>
      <c r="D5366" t="s">
        <v>2854</v>
      </c>
      <c r="E5366" t="s">
        <v>2855</v>
      </c>
      <c r="F5366" t="s">
        <v>2899</v>
      </c>
      <c r="G5366" t="s">
        <v>12210</v>
      </c>
      <c r="H5366" t="s">
        <v>29</v>
      </c>
      <c r="I5366">
        <v>2478146.77419355</v>
      </c>
      <c r="J5366">
        <v>34319.4</v>
      </c>
      <c r="K5366">
        <v>32231.4</v>
      </c>
      <c r="L5366">
        <v>8.9552238805970102E-2</v>
      </c>
      <c r="M5366">
        <v>30.285841099999999</v>
      </c>
      <c r="N5366">
        <v>120.1006548</v>
      </c>
      <c r="O5366" t="s">
        <v>12207</v>
      </c>
      <c r="P5366" t="s">
        <v>97</v>
      </c>
      <c r="Q5366" t="s">
        <v>2858</v>
      </c>
      <c r="R5366">
        <v>0</v>
      </c>
      <c r="S5366">
        <v>30.27055327054682</v>
      </c>
      <c r="T5366">
        <v>120.1168564272548</v>
      </c>
      <c r="U5366">
        <v>2.3026639561590132</v>
      </c>
      <c r="V5366" t="s">
        <v>32</v>
      </c>
      <c r="W5366" t="s">
        <v>33</v>
      </c>
      <c r="X5366" t="str">
        <f t="shared" si="249"/>
        <v>NPT76I519</v>
      </c>
      <c r="Y5366">
        <f t="shared" si="250"/>
        <v>1</v>
      </c>
      <c r="Z5366">
        <f>COUNTIF($X$2:X5366,X5366)</f>
        <v>1</v>
      </c>
      <c r="AA5366" t="str">
        <f t="shared" si="251"/>
        <v>NPT76I5191</v>
      </c>
      <c r="AB5366">
        <f>COUNTIF(实际辖区!A:A,全部结果!X5366)</f>
        <v>1</v>
      </c>
      <c r="AC5366" s="9" t="str">
        <f>VLOOKUP(AA5366,实际辖区!D:E,2,0)</f>
        <v>POS_75941002</v>
      </c>
    </row>
    <row r="5367" spans="1:29">
      <c r="A5367" t="s">
        <v>97</v>
      </c>
      <c r="B5367" t="s">
        <v>12212</v>
      </c>
      <c r="C5367" t="s">
        <v>12213</v>
      </c>
      <c r="D5367" t="s">
        <v>2854</v>
      </c>
      <c r="E5367" t="s">
        <v>2855</v>
      </c>
      <c r="F5367" t="s">
        <v>2899</v>
      </c>
      <c r="G5367" t="s">
        <v>12212</v>
      </c>
      <c r="H5367" t="s">
        <v>29</v>
      </c>
      <c r="I5367">
        <v>2434760.12331917</v>
      </c>
      <c r="J5367">
        <v>23001.3</v>
      </c>
      <c r="K5367">
        <v>34732.800000000003</v>
      </c>
      <c r="L5367">
        <v>7.9601990049751201E-2</v>
      </c>
      <c r="M5367">
        <v>30.1449225</v>
      </c>
      <c r="N5367">
        <v>120.0792007</v>
      </c>
      <c r="O5367" t="s">
        <v>12207</v>
      </c>
      <c r="P5367" t="s">
        <v>97</v>
      </c>
      <c r="Q5367" t="s">
        <v>2858</v>
      </c>
      <c r="R5367">
        <v>0</v>
      </c>
      <c r="S5367">
        <v>30.27055327054682</v>
      </c>
      <c r="T5367">
        <v>120.1168564272548</v>
      </c>
      <c r="U5367">
        <v>14.391126859043309</v>
      </c>
      <c r="V5367" t="s">
        <v>32</v>
      </c>
      <c r="W5367" t="s">
        <v>33</v>
      </c>
      <c r="X5367" t="str">
        <f t="shared" si="249"/>
        <v>NPT76AJSW</v>
      </c>
      <c r="Y5367">
        <f t="shared" si="250"/>
        <v>1</v>
      </c>
      <c r="Z5367">
        <f>COUNTIF($X$2:X5367,X5367)</f>
        <v>1</v>
      </c>
      <c r="AA5367" t="str">
        <f t="shared" si="251"/>
        <v>NPT76AJSW1</v>
      </c>
      <c r="AB5367">
        <f>COUNTIF(实际辖区!A:A,全部结果!X5367)</f>
        <v>1</v>
      </c>
      <c r="AC5367" s="9" t="str">
        <f>VLOOKUP(AA5367,实际辖区!D:E,2,0)</f>
        <v>POS_75941002</v>
      </c>
    </row>
    <row r="5368" spans="1:29">
      <c r="A5368" t="s">
        <v>97</v>
      </c>
      <c r="B5368" t="s">
        <v>12214</v>
      </c>
      <c r="C5368" t="s">
        <v>12215</v>
      </c>
      <c r="D5368" t="s">
        <v>2854</v>
      </c>
      <c r="E5368" t="s">
        <v>2855</v>
      </c>
      <c r="F5368" t="s">
        <v>2960</v>
      </c>
      <c r="G5368" t="s">
        <v>12214</v>
      </c>
      <c r="H5368" t="s">
        <v>29</v>
      </c>
      <c r="I5368">
        <v>3514516.3171462398</v>
      </c>
      <c r="J5368">
        <v>20581.47</v>
      </c>
      <c r="K5368">
        <v>17199</v>
      </c>
      <c r="L5368">
        <v>7.9601990049751201E-2</v>
      </c>
      <c r="M5368">
        <v>30.368536200000001</v>
      </c>
      <c r="N5368">
        <v>120.1830399</v>
      </c>
      <c r="O5368" t="s">
        <v>12207</v>
      </c>
      <c r="P5368" t="s">
        <v>97</v>
      </c>
      <c r="Q5368" t="s">
        <v>2858</v>
      </c>
      <c r="R5368">
        <v>0</v>
      </c>
      <c r="S5368">
        <v>30.27055327054682</v>
      </c>
      <c r="T5368">
        <v>120.1168564272548</v>
      </c>
      <c r="U5368">
        <v>12.58980256017681</v>
      </c>
      <c r="V5368" t="s">
        <v>32</v>
      </c>
      <c r="W5368" t="s">
        <v>33</v>
      </c>
      <c r="X5368" t="str">
        <f t="shared" si="249"/>
        <v>NPT76AJTW</v>
      </c>
      <c r="Y5368">
        <f t="shared" si="250"/>
        <v>1</v>
      </c>
      <c r="Z5368">
        <f>COUNTIF($X$2:X5368,X5368)</f>
        <v>1</v>
      </c>
      <c r="AA5368" t="str">
        <f t="shared" si="251"/>
        <v>NPT76AJTW1</v>
      </c>
      <c r="AB5368">
        <f>COUNTIF(实际辖区!A:A,全部结果!X5368)</f>
        <v>1</v>
      </c>
      <c r="AC5368" s="9" t="str">
        <f>VLOOKUP(AA5368,实际辖区!D:E,2,0)</f>
        <v>POS_75941002</v>
      </c>
    </row>
    <row r="5369" spans="1:29">
      <c r="A5369" t="s">
        <v>97</v>
      </c>
      <c r="B5369" t="s">
        <v>12216</v>
      </c>
      <c r="C5369" t="s">
        <v>12217</v>
      </c>
      <c r="D5369" t="s">
        <v>2854</v>
      </c>
      <c r="E5369" t="s">
        <v>2855</v>
      </c>
      <c r="F5369" t="s">
        <v>2899</v>
      </c>
      <c r="G5369" t="s">
        <v>12216</v>
      </c>
      <c r="H5369" t="s">
        <v>29</v>
      </c>
      <c r="I5369">
        <v>4020832.2650317</v>
      </c>
      <c r="J5369">
        <v>33589.199999999997</v>
      </c>
      <c r="K5369">
        <v>41178.54</v>
      </c>
      <c r="L5369">
        <v>7.9601990049751201E-2</v>
      </c>
      <c r="M5369">
        <v>30.334880999999999</v>
      </c>
      <c r="N5369">
        <v>120.0810352</v>
      </c>
      <c r="O5369" t="s">
        <v>12207</v>
      </c>
      <c r="P5369" t="s">
        <v>97</v>
      </c>
      <c r="Q5369" t="s">
        <v>2858</v>
      </c>
      <c r="R5369">
        <v>0</v>
      </c>
      <c r="S5369">
        <v>30.27055327054682</v>
      </c>
      <c r="T5369">
        <v>120.1168564272548</v>
      </c>
      <c r="U5369">
        <v>7.9200508428031933</v>
      </c>
      <c r="V5369" t="s">
        <v>32</v>
      </c>
      <c r="W5369" t="s">
        <v>33</v>
      </c>
      <c r="X5369" t="str">
        <f t="shared" si="249"/>
        <v>NPT76BACG</v>
      </c>
      <c r="Y5369">
        <f t="shared" si="250"/>
        <v>1</v>
      </c>
      <c r="Z5369">
        <f>COUNTIF($X$2:X5369,X5369)</f>
        <v>1</v>
      </c>
      <c r="AA5369" t="str">
        <f t="shared" si="251"/>
        <v>NPT76BACG1</v>
      </c>
      <c r="AB5369">
        <f>COUNTIF(实际辖区!A:A,全部结果!X5369)</f>
        <v>1</v>
      </c>
      <c r="AC5369" s="9" t="str">
        <f>VLOOKUP(AA5369,实际辖区!D:E,2,0)</f>
        <v>POS_75941002</v>
      </c>
    </row>
    <row r="5370" spans="1:29">
      <c r="A5370" t="s">
        <v>97</v>
      </c>
      <c r="B5370" t="s">
        <v>12218</v>
      </c>
      <c r="C5370" t="s">
        <v>12219</v>
      </c>
      <c r="D5370" t="s">
        <v>2854</v>
      </c>
      <c r="E5370" t="s">
        <v>2855</v>
      </c>
      <c r="F5370" t="s">
        <v>2960</v>
      </c>
      <c r="G5370" t="s">
        <v>12218</v>
      </c>
      <c r="H5370" t="s">
        <v>29</v>
      </c>
      <c r="I5370">
        <v>5312581.1499640904</v>
      </c>
      <c r="J5370">
        <v>26003.4</v>
      </c>
      <c r="K5370">
        <v>876.24</v>
      </c>
      <c r="L5370">
        <v>7.9601990049751201E-2</v>
      </c>
      <c r="M5370">
        <v>30.334575600000001</v>
      </c>
      <c r="N5370">
        <v>120.18174399999999</v>
      </c>
      <c r="O5370" t="s">
        <v>12207</v>
      </c>
      <c r="P5370" t="s">
        <v>97</v>
      </c>
      <c r="Q5370" t="s">
        <v>2858</v>
      </c>
      <c r="R5370">
        <v>1</v>
      </c>
      <c r="S5370">
        <v>30.27055327054682</v>
      </c>
      <c r="T5370">
        <v>120.1168564272548</v>
      </c>
      <c r="U5370">
        <v>9.4515121199928789</v>
      </c>
      <c r="V5370" t="s">
        <v>32</v>
      </c>
      <c r="W5370" t="s">
        <v>33</v>
      </c>
      <c r="X5370" t="str">
        <f t="shared" si="249"/>
        <v>NPT76BNVM</v>
      </c>
      <c r="Y5370">
        <f t="shared" si="250"/>
        <v>1</v>
      </c>
      <c r="Z5370">
        <f>COUNTIF($X$2:X5370,X5370)</f>
        <v>1</v>
      </c>
      <c r="AA5370" t="str">
        <f t="shared" si="251"/>
        <v>NPT76BNVM1</v>
      </c>
      <c r="AB5370">
        <f>COUNTIF(实际辖区!A:A,全部结果!X5370)</f>
        <v>1</v>
      </c>
      <c r="AC5370" s="9" t="str">
        <f>VLOOKUP(AA5370,实际辖区!D:E,2,0)</f>
        <v>POS_75941002</v>
      </c>
    </row>
    <row r="5371" spans="1:29">
      <c r="A5371" t="s">
        <v>97</v>
      </c>
      <c r="B5371" t="s">
        <v>12220</v>
      </c>
      <c r="C5371" t="s">
        <v>12221</v>
      </c>
      <c r="D5371" t="s">
        <v>2854</v>
      </c>
      <c r="E5371" t="s">
        <v>2855</v>
      </c>
      <c r="F5371" t="s">
        <v>2899</v>
      </c>
      <c r="G5371" t="s">
        <v>12220</v>
      </c>
      <c r="H5371" t="s">
        <v>29</v>
      </c>
      <c r="I5371">
        <v>3971692.7401936902</v>
      </c>
      <c r="J5371">
        <v>47463</v>
      </c>
      <c r="K5371">
        <v>41117.49</v>
      </c>
      <c r="L5371">
        <v>6.9651741293532299E-2</v>
      </c>
      <c r="M5371">
        <v>30.283164299999999</v>
      </c>
      <c r="N5371">
        <v>120.1578619</v>
      </c>
      <c r="O5371" t="s">
        <v>12207</v>
      </c>
      <c r="P5371" t="s">
        <v>97</v>
      </c>
      <c r="Q5371" t="s">
        <v>2858</v>
      </c>
      <c r="R5371">
        <v>0</v>
      </c>
      <c r="S5371">
        <v>30.27055327054682</v>
      </c>
      <c r="T5371">
        <v>120.1168564272548</v>
      </c>
      <c r="U5371">
        <v>4.1858022314961074</v>
      </c>
      <c r="V5371" t="s">
        <v>32</v>
      </c>
      <c r="W5371" t="s">
        <v>33</v>
      </c>
      <c r="X5371" t="str">
        <f t="shared" si="249"/>
        <v>NPT76AJTU</v>
      </c>
      <c r="Y5371">
        <f t="shared" si="250"/>
        <v>1</v>
      </c>
      <c r="Z5371">
        <f>COUNTIF($X$2:X5371,X5371)</f>
        <v>1</v>
      </c>
      <c r="AA5371" t="str">
        <f t="shared" si="251"/>
        <v>NPT76AJTU1</v>
      </c>
      <c r="AB5371">
        <f>COUNTIF(实际辖区!A:A,全部结果!X5371)</f>
        <v>1</v>
      </c>
      <c r="AC5371" s="9" t="str">
        <f>VLOOKUP(AA5371,实际辖区!D:E,2,0)</f>
        <v>POS_75941002</v>
      </c>
    </row>
    <row r="5372" spans="1:29">
      <c r="A5372" t="s">
        <v>97</v>
      </c>
      <c r="B5372" t="s">
        <v>12222</v>
      </c>
      <c r="C5372" t="s">
        <v>12223</v>
      </c>
      <c r="D5372" t="s">
        <v>2854</v>
      </c>
      <c r="E5372" t="s">
        <v>2855</v>
      </c>
      <c r="F5372" t="s">
        <v>2899</v>
      </c>
      <c r="G5372" t="s">
        <v>12205</v>
      </c>
      <c r="H5372" t="s">
        <v>55</v>
      </c>
      <c r="I5372">
        <v>3030135.3935900801</v>
      </c>
      <c r="J5372">
        <v>0</v>
      </c>
      <c r="K5372">
        <v>0</v>
      </c>
      <c r="L5372">
        <v>1.99004975124378E-2</v>
      </c>
      <c r="M5372">
        <v>30.1449225</v>
      </c>
      <c r="N5372">
        <v>120.0792007</v>
      </c>
      <c r="O5372" t="s">
        <v>12207</v>
      </c>
      <c r="P5372" t="s">
        <v>97</v>
      </c>
      <c r="Q5372" t="s">
        <v>2858</v>
      </c>
      <c r="R5372">
        <v>0</v>
      </c>
      <c r="S5372">
        <v>30.27055327054682</v>
      </c>
      <c r="T5372">
        <v>120.1168564272548</v>
      </c>
      <c r="U5372">
        <v>14.391126859043309</v>
      </c>
      <c r="V5372" t="s">
        <v>32</v>
      </c>
      <c r="W5372" t="s">
        <v>33</v>
      </c>
      <c r="X5372" t="str">
        <f t="shared" si="249"/>
        <v>NPT76CWE5</v>
      </c>
      <c r="Y5372">
        <f t="shared" si="250"/>
        <v>1</v>
      </c>
      <c r="Z5372">
        <f>COUNTIF($X$2:X5372,X5372)</f>
        <v>1</v>
      </c>
      <c r="AA5372" t="str">
        <f t="shared" si="251"/>
        <v>NPT76CWE51</v>
      </c>
      <c r="AB5372">
        <f>COUNTIF(实际辖区!A:A,全部结果!X5372)</f>
        <v>1</v>
      </c>
      <c r="AC5372" s="9" t="str">
        <f>VLOOKUP(AA5372,实际辖区!D:E,2,0)</f>
        <v>POS_75941002</v>
      </c>
    </row>
    <row r="5373" spans="1:29">
      <c r="A5373" t="s">
        <v>97</v>
      </c>
      <c r="B5373" t="s">
        <v>12224</v>
      </c>
      <c r="C5373" t="s">
        <v>12225</v>
      </c>
      <c r="D5373" t="s">
        <v>2854</v>
      </c>
      <c r="E5373" t="s">
        <v>2855</v>
      </c>
      <c r="F5373" t="s">
        <v>2894</v>
      </c>
      <c r="G5373" t="s">
        <v>12205</v>
      </c>
      <c r="H5373" t="s">
        <v>55</v>
      </c>
      <c r="I5373">
        <v>218174.19711541999</v>
      </c>
      <c r="J5373">
        <v>0</v>
      </c>
      <c r="K5373">
        <v>0</v>
      </c>
      <c r="L5373">
        <v>4.9751243781093997E-3</v>
      </c>
      <c r="M5373">
        <v>30.235150699999998</v>
      </c>
      <c r="N5373">
        <v>120.01993520000001</v>
      </c>
      <c r="O5373" t="s">
        <v>12207</v>
      </c>
      <c r="P5373" t="s">
        <v>97</v>
      </c>
      <c r="Q5373" t="s">
        <v>2858</v>
      </c>
      <c r="R5373">
        <v>0</v>
      </c>
      <c r="S5373">
        <v>30.27055327054682</v>
      </c>
      <c r="T5373">
        <v>120.1168564272548</v>
      </c>
      <c r="U5373">
        <v>10.119776617077161</v>
      </c>
      <c r="V5373" t="s">
        <v>32</v>
      </c>
      <c r="W5373" t="s">
        <v>33</v>
      </c>
      <c r="X5373" t="str">
        <f t="shared" si="249"/>
        <v>NPT76AJRK</v>
      </c>
      <c r="Y5373">
        <f t="shared" si="250"/>
        <v>1</v>
      </c>
      <c r="Z5373">
        <f>COUNTIF($X$2:X5373,X5373)</f>
        <v>1</v>
      </c>
      <c r="AA5373" t="str">
        <f t="shared" si="251"/>
        <v>NPT76AJRK1</v>
      </c>
      <c r="AB5373">
        <f>COUNTIF(实际辖区!A:A,全部结果!X5373)</f>
        <v>1</v>
      </c>
      <c r="AC5373" s="9" t="str">
        <f>VLOOKUP(AA5373,实际辖区!D:E,2,0)</f>
        <v>POS_75941002</v>
      </c>
    </row>
    <row r="5374" spans="1:29">
      <c r="A5374" t="s">
        <v>97</v>
      </c>
      <c r="B5374" t="s">
        <v>12226</v>
      </c>
      <c r="C5374" t="s">
        <v>12227</v>
      </c>
      <c r="D5374" t="s">
        <v>2854</v>
      </c>
      <c r="E5374" t="s">
        <v>2855</v>
      </c>
      <c r="F5374" t="s">
        <v>2861</v>
      </c>
      <c r="G5374" t="s">
        <v>12226</v>
      </c>
      <c r="H5374" t="s">
        <v>29</v>
      </c>
      <c r="I5374">
        <v>3033461.4540514201</v>
      </c>
      <c r="J5374">
        <v>47794.26</v>
      </c>
      <c r="K5374">
        <v>40860.449999999997</v>
      </c>
      <c r="L5374">
        <v>0.1691542288557214</v>
      </c>
      <c r="M5374">
        <v>30.183235799999999</v>
      </c>
      <c r="N5374">
        <v>120.1962917</v>
      </c>
      <c r="O5374" t="s">
        <v>12228</v>
      </c>
      <c r="P5374" t="s">
        <v>97</v>
      </c>
      <c r="Q5374" t="s">
        <v>2858</v>
      </c>
      <c r="R5374">
        <v>0</v>
      </c>
      <c r="S5374">
        <v>30.19985535418752</v>
      </c>
      <c r="T5374">
        <v>120.2221042474508</v>
      </c>
      <c r="U5374">
        <v>3.0940808249266221</v>
      </c>
      <c r="V5374" t="s">
        <v>32</v>
      </c>
      <c r="W5374" t="s">
        <v>33</v>
      </c>
      <c r="X5374" t="str">
        <f t="shared" si="249"/>
        <v>NPT76BCXE</v>
      </c>
      <c r="Y5374">
        <f t="shared" si="250"/>
        <v>1</v>
      </c>
      <c r="Z5374">
        <f>COUNTIF($X$2:X5374,X5374)</f>
        <v>1</v>
      </c>
      <c r="AA5374" t="str">
        <f t="shared" si="251"/>
        <v>NPT76BCXE1</v>
      </c>
      <c r="AB5374">
        <f>COUNTIF(实际辖区!A:A,全部结果!X5374)</f>
        <v>1</v>
      </c>
      <c r="AC5374" s="9" t="str">
        <f>VLOOKUP(AA5374,实际辖区!D:E,2,0)</f>
        <v>POS_75941004</v>
      </c>
    </row>
    <row r="5375" spans="1:29">
      <c r="A5375" t="s">
        <v>97</v>
      </c>
      <c r="B5375" t="s">
        <v>12229</v>
      </c>
      <c r="C5375" t="s">
        <v>12230</v>
      </c>
      <c r="D5375" t="s">
        <v>2854</v>
      </c>
      <c r="E5375" t="s">
        <v>2855</v>
      </c>
      <c r="F5375" t="s">
        <v>2868</v>
      </c>
      <c r="G5375" t="s">
        <v>12229</v>
      </c>
      <c r="H5375" t="s">
        <v>29</v>
      </c>
      <c r="I5375">
        <v>4303550</v>
      </c>
      <c r="J5375">
        <v>0</v>
      </c>
      <c r="K5375">
        <v>365.1</v>
      </c>
      <c r="L5375">
        <v>0.1592039800995024</v>
      </c>
      <c r="M5375">
        <v>30.188965100000001</v>
      </c>
      <c r="N5375">
        <v>120.285757</v>
      </c>
      <c r="O5375" t="s">
        <v>12228</v>
      </c>
      <c r="P5375" t="s">
        <v>97</v>
      </c>
      <c r="Q5375" t="s">
        <v>2858</v>
      </c>
      <c r="R5375">
        <v>0</v>
      </c>
      <c r="S5375">
        <v>30.19985535418752</v>
      </c>
      <c r="T5375">
        <v>120.2221042474508</v>
      </c>
      <c r="U5375">
        <v>6.2473654903415694</v>
      </c>
      <c r="V5375" t="s">
        <v>32</v>
      </c>
      <c r="W5375" t="s">
        <v>33</v>
      </c>
      <c r="X5375" t="str">
        <f t="shared" si="249"/>
        <v>NPT76AJUE</v>
      </c>
      <c r="Y5375">
        <f t="shared" si="250"/>
        <v>1</v>
      </c>
      <c r="Z5375">
        <f>COUNTIF($X$2:X5375,X5375)</f>
        <v>1</v>
      </c>
      <c r="AA5375" t="str">
        <f t="shared" si="251"/>
        <v>NPT76AJUE1</v>
      </c>
      <c r="AB5375">
        <f>COUNTIF(实际辖区!A:A,全部结果!X5375)</f>
        <v>1</v>
      </c>
      <c r="AC5375" s="9" t="str">
        <f>VLOOKUP(AA5375,实际辖区!D:E,2,0)</f>
        <v>POS_75941004</v>
      </c>
    </row>
    <row r="5376" spans="1:29">
      <c r="A5376" t="s">
        <v>97</v>
      </c>
      <c r="B5376" t="s">
        <v>12231</v>
      </c>
      <c r="C5376" t="s">
        <v>12232</v>
      </c>
      <c r="D5376" t="s">
        <v>2854</v>
      </c>
      <c r="E5376" t="s">
        <v>2855</v>
      </c>
      <c r="F5376" t="s">
        <v>2861</v>
      </c>
      <c r="G5376" t="s">
        <v>12231</v>
      </c>
      <c r="H5376" t="s">
        <v>29</v>
      </c>
      <c r="I5376">
        <v>2301350</v>
      </c>
      <c r="J5376">
        <v>49868.49</v>
      </c>
      <c r="K5376">
        <v>55588.77</v>
      </c>
      <c r="L5376">
        <v>0.10945273631840791</v>
      </c>
      <c r="M5376">
        <v>30.200303600000002</v>
      </c>
      <c r="N5376">
        <v>120.2308386</v>
      </c>
      <c r="O5376" t="s">
        <v>12228</v>
      </c>
      <c r="P5376" t="s">
        <v>97</v>
      </c>
      <c r="Q5376" t="s">
        <v>2858</v>
      </c>
      <c r="R5376">
        <v>0</v>
      </c>
      <c r="S5376">
        <v>30.19985535418752</v>
      </c>
      <c r="T5376">
        <v>120.2221042474508</v>
      </c>
      <c r="U5376">
        <v>0.84251613715266571</v>
      </c>
      <c r="V5376" t="s">
        <v>32</v>
      </c>
      <c r="W5376" t="s">
        <v>33</v>
      </c>
      <c r="X5376" t="str">
        <f t="shared" si="249"/>
        <v>NPT76BCXK</v>
      </c>
      <c r="Y5376">
        <f t="shared" si="250"/>
        <v>1</v>
      </c>
      <c r="Z5376">
        <f>COUNTIF($X$2:X5376,X5376)</f>
        <v>1</v>
      </c>
      <c r="AA5376" t="str">
        <f t="shared" si="251"/>
        <v>NPT76BCXK1</v>
      </c>
      <c r="AB5376">
        <f>COUNTIF(实际辖区!A:A,全部结果!X5376)</f>
        <v>1</v>
      </c>
      <c r="AC5376" s="9" t="str">
        <f>VLOOKUP(AA5376,实际辖区!D:E,2,0)</f>
        <v>POS_75941004</v>
      </c>
    </row>
    <row r="5377" spans="1:29">
      <c r="A5377" t="s">
        <v>97</v>
      </c>
      <c r="B5377" t="s">
        <v>12233</v>
      </c>
      <c r="C5377" t="s">
        <v>12234</v>
      </c>
      <c r="D5377" t="s">
        <v>2854</v>
      </c>
      <c r="E5377" t="s">
        <v>2855</v>
      </c>
      <c r="F5377" t="s">
        <v>2899</v>
      </c>
      <c r="G5377" t="s">
        <v>12233</v>
      </c>
      <c r="H5377" t="s">
        <v>29</v>
      </c>
      <c r="I5377">
        <v>4048704.1733435499</v>
      </c>
      <c r="J5377">
        <v>58476.6</v>
      </c>
      <c r="K5377">
        <v>55036.800000000003</v>
      </c>
      <c r="L5377">
        <v>0.1044776119402985</v>
      </c>
      <c r="M5377">
        <v>30.240862799999999</v>
      </c>
      <c r="N5377">
        <v>120.0511001</v>
      </c>
      <c r="O5377" t="s">
        <v>12228</v>
      </c>
      <c r="P5377" t="s">
        <v>97</v>
      </c>
      <c r="Q5377" t="s">
        <v>2858</v>
      </c>
      <c r="R5377">
        <v>0</v>
      </c>
      <c r="S5377">
        <v>30.19985535418752</v>
      </c>
      <c r="T5377">
        <v>120.2221042474508</v>
      </c>
      <c r="U5377">
        <v>17.07908310418561</v>
      </c>
      <c r="V5377" t="s">
        <v>32</v>
      </c>
      <c r="W5377" t="s">
        <v>33</v>
      </c>
      <c r="X5377" t="str">
        <f t="shared" si="249"/>
        <v>NPT76AJRV</v>
      </c>
      <c r="Y5377">
        <f t="shared" si="250"/>
        <v>1</v>
      </c>
      <c r="Z5377">
        <f>COUNTIF($X$2:X5377,X5377)</f>
        <v>1</v>
      </c>
      <c r="AA5377" t="str">
        <f t="shared" si="251"/>
        <v>NPT76AJRV1</v>
      </c>
      <c r="AB5377">
        <f>COUNTIF(实际辖区!A:A,全部结果!X5377)</f>
        <v>1</v>
      </c>
      <c r="AC5377" s="9" t="str">
        <f>VLOOKUP(AA5377,实际辖区!D:E,2,0)</f>
        <v>POS_75941004</v>
      </c>
    </row>
    <row r="5378" spans="1:29">
      <c r="A5378" t="s">
        <v>97</v>
      </c>
      <c r="B5378" t="s">
        <v>12235</v>
      </c>
      <c r="C5378" t="s">
        <v>12236</v>
      </c>
      <c r="D5378" t="s">
        <v>2854</v>
      </c>
      <c r="E5378" t="s">
        <v>2855</v>
      </c>
      <c r="F5378" t="s">
        <v>2861</v>
      </c>
      <c r="G5378" t="s">
        <v>12235</v>
      </c>
      <c r="H5378" t="s">
        <v>29</v>
      </c>
      <c r="I5378">
        <v>3312516.1290322598</v>
      </c>
      <c r="J5378">
        <v>66536.31</v>
      </c>
      <c r="K5378">
        <v>67350.39</v>
      </c>
      <c r="L5378">
        <v>9.4527363184079602E-2</v>
      </c>
      <c r="M5378">
        <v>30.1618016</v>
      </c>
      <c r="N5378">
        <v>120.16098940000001</v>
      </c>
      <c r="O5378" t="s">
        <v>12228</v>
      </c>
      <c r="P5378" t="s">
        <v>97</v>
      </c>
      <c r="Q5378" t="s">
        <v>2858</v>
      </c>
      <c r="R5378">
        <v>0</v>
      </c>
      <c r="S5378">
        <v>30.19985535418752</v>
      </c>
      <c r="T5378">
        <v>120.2221042474508</v>
      </c>
      <c r="U5378">
        <v>7.2415984750004156</v>
      </c>
      <c r="V5378" t="s">
        <v>32</v>
      </c>
      <c r="W5378" t="s">
        <v>33</v>
      </c>
      <c r="X5378" t="str">
        <f t="shared" si="249"/>
        <v>NPT76BCZE</v>
      </c>
      <c r="Y5378">
        <f t="shared" si="250"/>
        <v>1</v>
      </c>
      <c r="Z5378">
        <f>COUNTIF($X$2:X5378,X5378)</f>
        <v>1</v>
      </c>
      <c r="AA5378" t="str">
        <f t="shared" si="251"/>
        <v>NPT76BCZE1</v>
      </c>
      <c r="AB5378">
        <f>COUNTIF(实际辖区!A:A,全部结果!X5378)</f>
        <v>1</v>
      </c>
      <c r="AC5378" s="9" t="str">
        <f>VLOOKUP(AA5378,实际辖区!D:E,2,0)</f>
        <v>POS_75941004</v>
      </c>
    </row>
    <row r="5379" spans="1:29">
      <c r="A5379" t="s">
        <v>97</v>
      </c>
      <c r="B5379" t="s">
        <v>12237</v>
      </c>
      <c r="C5379" t="s">
        <v>12238</v>
      </c>
      <c r="D5379" t="s">
        <v>2854</v>
      </c>
      <c r="E5379" t="s">
        <v>2855</v>
      </c>
      <c r="F5379" t="s">
        <v>2868</v>
      </c>
      <c r="G5379" t="s">
        <v>12237</v>
      </c>
      <c r="H5379" t="s">
        <v>29</v>
      </c>
      <c r="I5379">
        <v>10922659.518915899</v>
      </c>
      <c r="J5379">
        <v>0</v>
      </c>
      <c r="K5379">
        <v>20638.8</v>
      </c>
      <c r="L5379">
        <v>7.4626865671641701E-2</v>
      </c>
      <c r="M5379">
        <v>30.173108299999999</v>
      </c>
      <c r="N5379">
        <v>120.2862624</v>
      </c>
      <c r="O5379" t="s">
        <v>12228</v>
      </c>
      <c r="P5379" t="s">
        <v>97</v>
      </c>
      <c r="Q5379" t="s">
        <v>2858</v>
      </c>
      <c r="R5379">
        <v>0</v>
      </c>
      <c r="S5379">
        <v>30.19985535418752</v>
      </c>
      <c r="T5379">
        <v>120.2221042474508</v>
      </c>
      <c r="U5379">
        <v>6.8533815927233626</v>
      </c>
      <c r="V5379" t="s">
        <v>32</v>
      </c>
      <c r="W5379" t="s">
        <v>33</v>
      </c>
      <c r="X5379" t="str">
        <f t="shared" ref="X5379:X5442" si="252">P5379&amp;B5379</f>
        <v>NPT76AJUC</v>
      </c>
      <c r="Y5379">
        <f t="shared" ref="Y5379:Y5442" si="253">COUNTIF(X:X,X5379)</f>
        <v>1</v>
      </c>
      <c r="Z5379">
        <f>COUNTIF($X$2:X5379,X5379)</f>
        <v>1</v>
      </c>
      <c r="AA5379" t="str">
        <f t="shared" ref="AA5379:AA5442" si="254">X5379&amp;Z5379</f>
        <v>NPT76AJUC1</v>
      </c>
      <c r="AB5379">
        <f>COUNTIF(实际辖区!A:A,全部结果!X5379)</f>
        <v>1</v>
      </c>
      <c r="AC5379" s="9" t="str">
        <f>VLOOKUP(AA5379,实际辖区!D:E,2,0)</f>
        <v>POS_75941004</v>
      </c>
    </row>
    <row r="5380" spans="1:29">
      <c r="A5380" t="s">
        <v>97</v>
      </c>
      <c r="B5380" t="s">
        <v>12239</v>
      </c>
      <c r="C5380" t="s">
        <v>12240</v>
      </c>
      <c r="D5380" t="s">
        <v>2854</v>
      </c>
      <c r="E5380" t="s">
        <v>2855</v>
      </c>
      <c r="F5380" t="s">
        <v>2899</v>
      </c>
      <c r="G5380" t="s">
        <v>12239</v>
      </c>
      <c r="H5380" t="s">
        <v>29</v>
      </c>
      <c r="I5380">
        <v>8295454.6958823903</v>
      </c>
      <c r="J5380">
        <v>35580.06</v>
      </c>
      <c r="K5380">
        <v>35049.599999999999</v>
      </c>
      <c r="L5380">
        <v>6.9651741293532299E-2</v>
      </c>
      <c r="M5380">
        <v>30.252923299999999</v>
      </c>
      <c r="N5380">
        <v>120.1263697</v>
      </c>
      <c r="O5380" t="s">
        <v>12228</v>
      </c>
      <c r="P5380" t="s">
        <v>97</v>
      </c>
      <c r="Q5380" t="s">
        <v>2858</v>
      </c>
      <c r="R5380">
        <v>0</v>
      </c>
      <c r="S5380">
        <v>30.19985535418752</v>
      </c>
      <c r="T5380">
        <v>120.2221042474508</v>
      </c>
      <c r="U5380">
        <v>10.933613963799329</v>
      </c>
      <c r="V5380" t="s">
        <v>32</v>
      </c>
      <c r="W5380" t="s">
        <v>33</v>
      </c>
      <c r="X5380" t="str">
        <f t="shared" si="252"/>
        <v>NPT76AKOL</v>
      </c>
      <c r="Y5380">
        <f t="shared" si="253"/>
        <v>1</v>
      </c>
      <c r="Z5380">
        <f>COUNTIF($X$2:X5380,X5380)</f>
        <v>1</v>
      </c>
      <c r="AA5380" t="str">
        <f t="shared" si="254"/>
        <v>NPT76AKOL1</v>
      </c>
      <c r="AB5380">
        <f>COUNTIF(实际辖区!A:A,全部结果!X5380)</f>
        <v>1</v>
      </c>
      <c r="AC5380" s="9" t="str">
        <f>VLOOKUP(AA5380,实际辖区!D:E,2,0)</f>
        <v>POS_75941004</v>
      </c>
    </row>
    <row r="5381" spans="1:29">
      <c r="A5381" t="s">
        <v>97</v>
      </c>
      <c r="B5381" t="s">
        <v>12241</v>
      </c>
      <c r="C5381" t="s">
        <v>12242</v>
      </c>
      <c r="D5381" t="s">
        <v>2854</v>
      </c>
      <c r="E5381" t="s">
        <v>2855</v>
      </c>
      <c r="F5381" t="s">
        <v>12243</v>
      </c>
      <c r="G5381" t="s">
        <v>12241</v>
      </c>
      <c r="H5381" t="s">
        <v>29</v>
      </c>
      <c r="I5381">
        <v>5593357.6081655398</v>
      </c>
      <c r="J5381">
        <v>48157.2</v>
      </c>
      <c r="K5381">
        <v>35049.599999999999</v>
      </c>
      <c r="L5381">
        <v>5.9701492537313397E-2</v>
      </c>
      <c r="M5381">
        <v>30.274039899999998</v>
      </c>
      <c r="N5381">
        <v>120.49866539999999</v>
      </c>
      <c r="O5381" t="s">
        <v>12228</v>
      </c>
      <c r="P5381" t="s">
        <v>97</v>
      </c>
      <c r="Q5381" t="s">
        <v>2858</v>
      </c>
      <c r="R5381">
        <v>0</v>
      </c>
      <c r="S5381">
        <v>30.19985535418752</v>
      </c>
      <c r="T5381">
        <v>120.2221042474508</v>
      </c>
      <c r="U5381">
        <v>27.862062597153951</v>
      </c>
      <c r="V5381" t="s">
        <v>32</v>
      </c>
      <c r="W5381" t="s">
        <v>33</v>
      </c>
      <c r="X5381" t="str">
        <f t="shared" si="252"/>
        <v>NPT76AJUA</v>
      </c>
      <c r="Y5381">
        <f t="shared" si="253"/>
        <v>1</v>
      </c>
      <c r="Z5381">
        <f>COUNTIF($X$2:X5381,X5381)</f>
        <v>1</v>
      </c>
      <c r="AA5381" t="str">
        <f t="shared" si="254"/>
        <v>NPT76AJUA1</v>
      </c>
      <c r="AB5381">
        <f>COUNTIF(实际辖区!A:A,全部结果!X5381)</f>
        <v>1</v>
      </c>
      <c r="AC5381" s="9" t="str">
        <f>VLOOKUP(AA5381,实际辖区!D:E,2,0)</f>
        <v>POS_75941004</v>
      </c>
    </row>
    <row r="5382" spans="1:29">
      <c r="A5382" t="s">
        <v>97</v>
      </c>
      <c r="B5382" t="s">
        <v>12244</v>
      </c>
      <c r="C5382" t="s">
        <v>12245</v>
      </c>
      <c r="D5382" t="s">
        <v>2854</v>
      </c>
      <c r="E5382" t="s">
        <v>2855</v>
      </c>
      <c r="F5382" t="s">
        <v>2899</v>
      </c>
      <c r="G5382" t="s">
        <v>12244</v>
      </c>
      <c r="H5382" t="s">
        <v>29</v>
      </c>
      <c r="I5382">
        <v>7557027.0924408603</v>
      </c>
      <c r="J5382">
        <v>14292.06</v>
      </c>
      <c r="K5382">
        <v>17929.2</v>
      </c>
      <c r="L5382">
        <v>3.98009950248756E-2</v>
      </c>
      <c r="M5382">
        <v>30.275914799999999</v>
      </c>
      <c r="N5382">
        <v>120.131056</v>
      </c>
      <c r="O5382" t="s">
        <v>12228</v>
      </c>
      <c r="P5382" t="s">
        <v>97</v>
      </c>
      <c r="Q5382" t="s">
        <v>2858</v>
      </c>
      <c r="R5382">
        <v>0</v>
      </c>
      <c r="S5382">
        <v>30.19985535418752</v>
      </c>
      <c r="T5382">
        <v>120.2221042474508</v>
      </c>
      <c r="U5382">
        <v>12.16136460692328</v>
      </c>
      <c r="V5382" t="s">
        <v>32</v>
      </c>
      <c r="W5382" t="s">
        <v>33</v>
      </c>
      <c r="X5382" t="str">
        <f t="shared" si="252"/>
        <v>NPT76AJRI</v>
      </c>
      <c r="Y5382">
        <f t="shared" si="253"/>
        <v>1</v>
      </c>
      <c r="Z5382">
        <f>COUNTIF($X$2:X5382,X5382)</f>
        <v>1</v>
      </c>
      <c r="AA5382" t="str">
        <f t="shared" si="254"/>
        <v>NPT76AJRI1</v>
      </c>
      <c r="AB5382">
        <f>COUNTIF(实际辖区!A:A,全部结果!X5382)</f>
        <v>1</v>
      </c>
      <c r="AC5382" s="9" t="str">
        <f>VLOOKUP(AA5382,实际辖区!D:E,2,0)</f>
        <v>POS_75941004</v>
      </c>
    </row>
    <row r="5383" spans="1:29">
      <c r="A5383" t="s">
        <v>97</v>
      </c>
      <c r="B5383" t="s">
        <v>12246</v>
      </c>
      <c r="C5383" t="s">
        <v>12247</v>
      </c>
      <c r="D5383" t="s">
        <v>2854</v>
      </c>
      <c r="E5383" t="s">
        <v>2855</v>
      </c>
      <c r="F5383" t="s">
        <v>2868</v>
      </c>
      <c r="G5383" t="s">
        <v>12246</v>
      </c>
      <c r="H5383" t="s">
        <v>29</v>
      </c>
      <c r="I5383">
        <v>11312752.494252101</v>
      </c>
      <c r="J5383">
        <v>0</v>
      </c>
      <c r="K5383">
        <v>2673.39</v>
      </c>
      <c r="L5383">
        <v>3.98009950248756E-2</v>
      </c>
      <c r="M5383">
        <v>30.046879400000002</v>
      </c>
      <c r="N5383">
        <v>120.25368280000001</v>
      </c>
      <c r="O5383" t="s">
        <v>12228</v>
      </c>
      <c r="P5383" t="s">
        <v>97</v>
      </c>
      <c r="Q5383" t="s">
        <v>2858</v>
      </c>
      <c r="R5383">
        <v>0</v>
      </c>
      <c r="S5383">
        <v>30.19985535418752</v>
      </c>
      <c r="T5383">
        <v>120.2221042474508</v>
      </c>
      <c r="U5383">
        <v>17.228956467930519</v>
      </c>
      <c r="V5383" t="s">
        <v>32</v>
      </c>
      <c r="W5383" t="s">
        <v>33</v>
      </c>
      <c r="X5383" t="str">
        <f t="shared" si="252"/>
        <v>NPT76AJTZ</v>
      </c>
      <c r="Y5383">
        <f t="shared" si="253"/>
        <v>1</v>
      </c>
      <c r="Z5383">
        <f>COUNTIF($X$2:X5383,X5383)</f>
        <v>1</v>
      </c>
      <c r="AA5383" t="str">
        <f t="shared" si="254"/>
        <v>NPT76AJTZ1</v>
      </c>
      <c r="AB5383">
        <f>COUNTIF(实际辖区!A:A,全部结果!X5383)</f>
        <v>1</v>
      </c>
      <c r="AC5383" s="9" t="str">
        <f>VLOOKUP(AA5383,实际辖区!D:E,2,0)</f>
        <v>POS_75941004</v>
      </c>
    </row>
    <row r="5384" spans="1:29">
      <c r="A5384" t="s">
        <v>97</v>
      </c>
      <c r="B5384" t="s">
        <v>12248</v>
      </c>
      <c r="C5384" t="s">
        <v>12249</v>
      </c>
      <c r="D5384" t="s">
        <v>2854</v>
      </c>
      <c r="E5384" t="s">
        <v>3086</v>
      </c>
      <c r="F5384" t="s">
        <v>3199</v>
      </c>
      <c r="G5384" t="s">
        <v>12248</v>
      </c>
      <c r="H5384" t="s">
        <v>55</v>
      </c>
      <c r="I5384">
        <v>8776986.4557932094</v>
      </c>
      <c r="J5384">
        <v>39834.6</v>
      </c>
      <c r="K5384">
        <v>52574.400000000001</v>
      </c>
      <c r="L5384">
        <v>0.1691542288557214</v>
      </c>
      <c r="M5384">
        <v>30.636925000000002</v>
      </c>
      <c r="N5384">
        <v>119.6794056</v>
      </c>
      <c r="O5384" t="s">
        <v>12250</v>
      </c>
      <c r="P5384" t="s">
        <v>97</v>
      </c>
      <c r="Q5384" t="s">
        <v>2858</v>
      </c>
      <c r="R5384">
        <v>1</v>
      </c>
      <c r="S5384">
        <v>30.64623138981608</v>
      </c>
      <c r="T5384">
        <v>119.8126293586695</v>
      </c>
      <c r="U5384">
        <v>12.812384175611349</v>
      </c>
      <c r="V5384" t="s">
        <v>32</v>
      </c>
      <c r="W5384" t="s">
        <v>33</v>
      </c>
      <c r="X5384" t="str">
        <f t="shared" si="252"/>
        <v>NPT76AJXF</v>
      </c>
      <c r="Y5384">
        <f t="shared" si="253"/>
        <v>1</v>
      </c>
      <c r="Z5384">
        <f>COUNTIF($X$2:X5384,X5384)</f>
        <v>1</v>
      </c>
      <c r="AA5384" t="str">
        <f t="shared" si="254"/>
        <v>NPT76AJXF1</v>
      </c>
      <c r="AB5384">
        <f>COUNTIF(实际辖区!A:A,全部结果!X5384)</f>
        <v>1</v>
      </c>
      <c r="AC5384" s="9" t="str">
        <f>VLOOKUP(AA5384,实际辖区!D:E,2,0)</f>
        <v>POS_75941006</v>
      </c>
    </row>
    <row r="5385" spans="1:29">
      <c r="A5385" t="s">
        <v>97</v>
      </c>
      <c r="B5385" t="s">
        <v>12251</v>
      </c>
      <c r="C5385" t="s">
        <v>12252</v>
      </c>
      <c r="D5385" t="s">
        <v>2854</v>
      </c>
      <c r="E5385" t="s">
        <v>3086</v>
      </c>
      <c r="F5385" t="s">
        <v>3199</v>
      </c>
      <c r="G5385" t="s">
        <v>12251</v>
      </c>
      <c r="H5385" t="s">
        <v>29</v>
      </c>
      <c r="I5385">
        <v>3516500</v>
      </c>
      <c r="J5385">
        <v>36896.400000000001</v>
      </c>
      <c r="K5385">
        <v>26287.200000000001</v>
      </c>
      <c r="L5385">
        <v>0.14925373134328351</v>
      </c>
      <c r="M5385">
        <v>30.785548599999998</v>
      </c>
      <c r="N5385">
        <v>119.7929285</v>
      </c>
      <c r="O5385" t="s">
        <v>12250</v>
      </c>
      <c r="P5385" t="s">
        <v>97</v>
      </c>
      <c r="Q5385" t="s">
        <v>2858</v>
      </c>
      <c r="R5385">
        <v>1</v>
      </c>
      <c r="S5385">
        <v>30.64623138981608</v>
      </c>
      <c r="T5385">
        <v>119.8126293586695</v>
      </c>
      <c r="U5385">
        <v>15.56019755538783</v>
      </c>
      <c r="V5385" t="s">
        <v>32</v>
      </c>
      <c r="W5385" t="s">
        <v>33</v>
      </c>
      <c r="X5385" t="str">
        <f t="shared" si="252"/>
        <v>NPT76AJXD</v>
      </c>
      <c r="Y5385">
        <f t="shared" si="253"/>
        <v>1</v>
      </c>
      <c r="Z5385">
        <f>COUNTIF($X$2:X5385,X5385)</f>
        <v>1</v>
      </c>
      <c r="AA5385" t="str">
        <f t="shared" si="254"/>
        <v>NPT76AJXD1</v>
      </c>
      <c r="AB5385">
        <f>COUNTIF(实际辖区!A:A,全部结果!X5385)</f>
        <v>1</v>
      </c>
      <c r="AC5385" s="9" t="str">
        <f>VLOOKUP(AA5385,实际辖区!D:E,2,0)</f>
        <v>POS_75941006</v>
      </c>
    </row>
    <row r="5386" spans="1:29">
      <c r="A5386" t="s">
        <v>97</v>
      </c>
      <c r="B5386" t="s">
        <v>12253</v>
      </c>
      <c r="C5386" t="s">
        <v>12254</v>
      </c>
      <c r="D5386" t="s">
        <v>2854</v>
      </c>
      <c r="E5386" t="s">
        <v>3086</v>
      </c>
      <c r="F5386" t="s">
        <v>3199</v>
      </c>
      <c r="G5386" t="s">
        <v>12253</v>
      </c>
      <c r="H5386" t="s">
        <v>55</v>
      </c>
      <c r="I5386">
        <v>6580090.3225806402</v>
      </c>
      <c r="J5386">
        <v>52574.400000000001</v>
      </c>
      <c r="K5386">
        <v>75832.2</v>
      </c>
      <c r="L5386">
        <v>0.14427860696517411</v>
      </c>
      <c r="M5386">
        <v>30.597926000000001</v>
      </c>
      <c r="N5386">
        <v>119.56504459999999</v>
      </c>
      <c r="O5386" t="s">
        <v>12250</v>
      </c>
      <c r="P5386" t="s">
        <v>97</v>
      </c>
      <c r="Q5386" t="s">
        <v>2858</v>
      </c>
      <c r="R5386">
        <v>0</v>
      </c>
      <c r="S5386">
        <v>30.64623138981608</v>
      </c>
      <c r="T5386">
        <v>119.8126293586695</v>
      </c>
      <c r="U5386">
        <v>24.33470385692214</v>
      </c>
      <c r="V5386" t="s">
        <v>32</v>
      </c>
      <c r="W5386" t="s">
        <v>33</v>
      </c>
      <c r="X5386" t="str">
        <f t="shared" si="252"/>
        <v>NPT76AJXE</v>
      </c>
      <c r="Y5386">
        <f t="shared" si="253"/>
        <v>1</v>
      </c>
      <c r="Z5386">
        <f>COUNTIF($X$2:X5386,X5386)</f>
        <v>1</v>
      </c>
      <c r="AA5386" t="str">
        <f t="shared" si="254"/>
        <v>NPT76AJXE1</v>
      </c>
      <c r="AB5386">
        <f>COUNTIF(实际辖区!A:A,全部结果!X5386)</f>
        <v>1</v>
      </c>
      <c r="AC5386" s="9" t="str">
        <f>VLOOKUP(AA5386,实际辖区!D:E,2,0)</f>
        <v>POS_75941006</v>
      </c>
    </row>
    <row r="5387" spans="1:29">
      <c r="A5387" t="s">
        <v>97</v>
      </c>
      <c r="B5387" t="s">
        <v>12255</v>
      </c>
      <c r="C5387" t="s">
        <v>12256</v>
      </c>
      <c r="D5387" t="s">
        <v>2854</v>
      </c>
      <c r="E5387" t="s">
        <v>3086</v>
      </c>
      <c r="F5387" t="s">
        <v>3203</v>
      </c>
      <c r="G5387" t="s">
        <v>12255</v>
      </c>
      <c r="H5387" t="s">
        <v>55</v>
      </c>
      <c r="I5387">
        <v>9019695.7744025607</v>
      </c>
      <c r="J5387">
        <v>78788.58</v>
      </c>
      <c r="K5387">
        <v>52574.400000000001</v>
      </c>
      <c r="L5387">
        <v>0.1393034825870646</v>
      </c>
      <c r="M5387">
        <v>30.616116399999999</v>
      </c>
      <c r="N5387">
        <v>120.273229</v>
      </c>
      <c r="O5387" t="s">
        <v>12250</v>
      </c>
      <c r="P5387" t="s">
        <v>97</v>
      </c>
      <c r="Q5387" t="s">
        <v>2858</v>
      </c>
      <c r="R5387">
        <v>0</v>
      </c>
      <c r="S5387">
        <v>30.64623138981608</v>
      </c>
      <c r="T5387">
        <v>119.8126293586695</v>
      </c>
      <c r="U5387">
        <v>44.28362406155329</v>
      </c>
      <c r="V5387" t="s">
        <v>32</v>
      </c>
      <c r="W5387" t="s">
        <v>33</v>
      </c>
      <c r="X5387" t="str">
        <f t="shared" si="252"/>
        <v>NPT76AJWZ</v>
      </c>
      <c r="Y5387">
        <f t="shared" si="253"/>
        <v>1</v>
      </c>
      <c r="Z5387">
        <f>COUNTIF($X$2:X5387,X5387)</f>
        <v>1</v>
      </c>
      <c r="AA5387" t="str">
        <f t="shared" si="254"/>
        <v>NPT76AJWZ1</v>
      </c>
      <c r="AB5387">
        <f>COUNTIF(实际辖区!A:A,全部结果!X5387)</f>
        <v>1</v>
      </c>
      <c r="AC5387" s="9" t="str">
        <f>VLOOKUP(AA5387,实际辖区!D:E,2,0)</f>
        <v>POS_75941006</v>
      </c>
    </row>
    <row r="5388" spans="1:29">
      <c r="A5388" t="s">
        <v>97</v>
      </c>
      <c r="B5388" t="s">
        <v>12257</v>
      </c>
      <c r="C5388" t="s">
        <v>12258</v>
      </c>
      <c r="D5388" t="s">
        <v>2854</v>
      </c>
      <c r="E5388" t="s">
        <v>3086</v>
      </c>
      <c r="F5388" t="s">
        <v>3087</v>
      </c>
      <c r="G5388" t="s">
        <v>12257</v>
      </c>
      <c r="H5388" t="s">
        <v>29</v>
      </c>
      <c r="I5388">
        <v>3291128.2965113898</v>
      </c>
      <c r="J5388">
        <v>33423.39</v>
      </c>
      <c r="K5388">
        <v>33251.4</v>
      </c>
      <c r="L5388">
        <v>4.4776119402985003E-2</v>
      </c>
      <c r="M5388">
        <v>31.103381299999999</v>
      </c>
      <c r="N5388">
        <v>119.74721460000001</v>
      </c>
      <c r="O5388" t="s">
        <v>12250</v>
      </c>
      <c r="P5388" t="s">
        <v>97</v>
      </c>
      <c r="Q5388" t="s">
        <v>2858</v>
      </c>
      <c r="R5388">
        <v>0</v>
      </c>
      <c r="S5388">
        <v>30.64623138981608</v>
      </c>
      <c r="T5388">
        <v>119.8126293586695</v>
      </c>
      <c r="U5388">
        <v>51.067565054391594</v>
      </c>
      <c r="V5388" t="s">
        <v>32</v>
      </c>
      <c r="W5388" t="s">
        <v>33</v>
      </c>
      <c r="X5388" t="str">
        <f t="shared" si="252"/>
        <v>NPT76AJWR</v>
      </c>
      <c r="Y5388">
        <f t="shared" si="253"/>
        <v>1</v>
      </c>
      <c r="Z5388">
        <f>COUNTIF($X$2:X5388,X5388)</f>
        <v>1</v>
      </c>
      <c r="AA5388" t="str">
        <f t="shared" si="254"/>
        <v>NPT76AJWR1</v>
      </c>
      <c r="AB5388">
        <f>COUNTIF(实际辖区!A:A,全部结果!X5388)</f>
        <v>1</v>
      </c>
      <c r="AC5388" s="9" t="str">
        <f>VLOOKUP(AA5388,实际辖区!D:E,2,0)</f>
        <v>POS_75941006</v>
      </c>
    </row>
    <row r="5389" spans="1:29">
      <c r="A5389" t="s">
        <v>97</v>
      </c>
      <c r="B5389" t="s">
        <v>12259</v>
      </c>
      <c r="C5389" t="s">
        <v>12260</v>
      </c>
      <c r="D5389" t="s">
        <v>2854</v>
      </c>
      <c r="E5389" t="s">
        <v>3086</v>
      </c>
      <c r="F5389" t="s">
        <v>3199</v>
      </c>
      <c r="G5389" t="s">
        <v>12259</v>
      </c>
      <c r="H5389" t="s">
        <v>29</v>
      </c>
      <c r="I5389">
        <v>2364491.2544848998</v>
      </c>
      <c r="J5389">
        <v>36510</v>
      </c>
      <c r="K5389">
        <v>25557</v>
      </c>
      <c r="L5389">
        <v>4.4776119402985003E-2</v>
      </c>
      <c r="M5389">
        <v>30.515137899999999</v>
      </c>
      <c r="N5389">
        <v>119.488693</v>
      </c>
      <c r="O5389" t="s">
        <v>12250</v>
      </c>
      <c r="P5389" t="s">
        <v>97</v>
      </c>
      <c r="Q5389" t="s">
        <v>2858</v>
      </c>
      <c r="R5389">
        <v>0</v>
      </c>
      <c r="S5389">
        <v>30.64623138981608</v>
      </c>
      <c r="T5389">
        <v>119.8126293586695</v>
      </c>
      <c r="U5389">
        <v>34.302704517800578</v>
      </c>
      <c r="V5389" t="s">
        <v>32</v>
      </c>
      <c r="W5389" t="s">
        <v>33</v>
      </c>
      <c r="X5389" t="str">
        <f t="shared" si="252"/>
        <v>NPT76BLYS</v>
      </c>
      <c r="Y5389">
        <f t="shared" si="253"/>
        <v>1</v>
      </c>
      <c r="Z5389">
        <f>COUNTIF($X$2:X5389,X5389)</f>
        <v>1</v>
      </c>
      <c r="AA5389" t="str">
        <f t="shared" si="254"/>
        <v>NPT76BLYS1</v>
      </c>
      <c r="AB5389">
        <f>COUNTIF(实际辖区!A:A,全部结果!X5389)</f>
        <v>1</v>
      </c>
      <c r="AC5389" s="9" t="str">
        <f>VLOOKUP(AA5389,实际辖区!D:E,2,0)</f>
        <v>POS_75941006</v>
      </c>
    </row>
    <row r="5390" spans="1:29">
      <c r="A5390" t="s">
        <v>97</v>
      </c>
      <c r="B5390" t="s">
        <v>12261</v>
      </c>
      <c r="C5390" t="s">
        <v>12262</v>
      </c>
      <c r="D5390" t="s">
        <v>2854</v>
      </c>
      <c r="E5390" t="s">
        <v>3086</v>
      </c>
      <c r="F5390" t="s">
        <v>3199</v>
      </c>
      <c r="G5390" t="s">
        <v>12248</v>
      </c>
      <c r="H5390" t="s">
        <v>55</v>
      </c>
      <c r="I5390">
        <v>1777726.48615909</v>
      </c>
      <c r="J5390">
        <v>59876.4</v>
      </c>
      <c r="K5390">
        <v>44542.2</v>
      </c>
      <c r="L5390">
        <v>3.4825870646766101E-2</v>
      </c>
      <c r="M5390">
        <v>30.787738399999999</v>
      </c>
      <c r="N5390">
        <v>119.8029322</v>
      </c>
      <c r="O5390" t="s">
        <v>12250</v>
      </c>
      <c r="P5390" t="s">
        <v>97</v>
      </c>
      <c r="Q5390" t="s">
        <v>2858</v>
      </c>
      <c r="R5390">
        <v>0</v>
      </c>
      <c r="S5390">
        <v>30.64623138981608</v>
      </c>
      <c r="T5390">
        <v>119.8126293586695</v>
      </c>
      <c r="U5390">
        <v>15.7155928434341</v>
      </c>
      <c r="V5390" t="s">
        <v>32</v>
      </c>
      <c r="W5390" t="s">
        <v>33</v>
      </c>
      <c r="X5390" t="str">
        <f t="shared" si="252"/>
        <v>NPT76BLYQ</v>
      </c>
      <c r="Y5390">
        <f t="shared" si="253"/>
        <v>1</v>
      </c>
      <c r="Z5390">
        <f>COUNTIF($X$2:X5390,X5390)</f>
        <v>1</v>
      </c>
      <c r="AA5390" t="str">
        <f t="shared" si="254"/>
        <v>NPT76BLYQ1</v>
      </c>
      <c r="AB5390">
        <f>COUNTIF(实际辖区!A:A,全部结果!X5390)</f>
        <v>1</v>
      </c>
      <c r="AC5390" s="9" t="str">
        <f>VLOOKUP(AA5390,实际辖区!D:E,2,0)</f>
        <v>POS_75941006</v>
      </c>
    </row>
    <row r="5391" spans="1:29">
      <c r="A5391" t="s">
        <v>97</v>
      </c>
      <c r="B5391" t="s">
        <v>12263</v>
      </c>
      <c r="C5391" t="s">
        <v>12264</v>
      </c>
      <c r="D5391" t="s">
        <v>2854</v>
      </c>
      <c r="E5391" t="s">
        <v>3086</v>
      </c>
      <c r="F5391" t="s">
        <v>3203</v>
      </c>
      <c r="G5391" t="s">
        <v>12255</v>
      </c>
      <c r="H5391" t="s">
        <v>55</v>
      </c>
      <c r="I5391">
        <v>1468921.1425029601</v>
      </c>
      <c r="J5391">
        <v>26287.200000000001</v>
      </c>
      <c r="K5391">
        <v>23366.400000000001</v>
      </c>
      <c r="L5391">
        <v>2.4875621890547199E-2</v>
      </c>
      <c r="M5391">
        <v>30.650298100000001</v>
      </c>
      <c r="N5391">
        <v>120.1867396</v>
      </c>
      <c r="O5391" t="s">
        <v>12250</v>
      </c>
      <c r="P5391" t="s">
        <v>97</v>
      </c>
      <c r="Q5391" t="s">
        <v>2858</v>
      </c>
      <c r="R5391">
        <v>0</v>
      </c>
      <c r="S5391">
        <v>30.64623138981608</v>
      </c>
      <c r="T5391">
        <v>119.8126293586695</v>
      </c>
      <c r="U5391">
        <v>35.862408554635017</v>
      </c>
      <c r="V5391" t="s">
        <v>32</v>
      </c>
      <c r="W5391" t="s">
        <v>33</v>
      </c>
      <c r="X5391" t="str">
        <f t="shared" si="252"/>
        <v>NPT76BLYK</v>
      </c>
      <c r="Y5391">
        <f t="shared" si="253"/>
        <v>1</v>
      </c>
      <c r="Z5391">
        <f>COUNTIF($X$2:X5391,X5391)</f>
        <v>1</v>
      </c>
      <c r="AA5391" t="str">
        <f t="shared" si="254"/>
        <v>NPT76BLYK1</v>
      </c>
      <c r="AB5391">
        <f>COUNTIF(实际辖区!A:A,全部结果!X5391)</f>
        <v>1</v>
      </c>
      <c r="AC5391" s="9" t="str">
        <f>VLOOKUP(AA5391,实际辖区!D:E,2,0)</f>
        <v>POS_75941006</v>
      </c>
    </row>
    <row r="5392" spans="1:29">
      <c r="A5392" t="s">
        <v>97</v>
      </c>
      <c r="B5392" t="s">
        <v>12265</v>
      </c>
      <c r="C5392" t="s">
        <v>12266</v>
      </c>
      <c r="D5392" t="s">
        <v>2854</v>
      </c>
      <c r="E5392" t="s">
        <v>3086</v>
      </c>
      <c r="F5392" t="s">
        <v>3199</v>
      </c>
      <c r="G5392" t="s">
        <v>12265</v>
      </c>
      <c r="H5392" t="s">
        <v>29</v>
      </c>
      <c r="I5392">
        <v>2253110.4973301999</v>
      </c>
      <c r="J5392">
        <v>48558.3</v>
      </c>
      <c r="K5392">
        <v>29208</v>
      </c>
      <c r="L5392">
        <v>2.4875621890547199E-2</v>
      </c>
      <c r="M5392">
        <v>30.641446999999999</v>
      </c>
      <c r="N5392">
        <v>119.655827</v>
      </c>
      <c r="O5392" t="s">
        <v>12250</v>
      </c>
      <c r="P5392" t="s">
        <v>97</v>
      </c>
      <c r="Q5392" t="s">
        <v>2858</v>
      </c>
      <c r="R5392">
        <v>0</v>
      </c>
      <c r="S5392">
        <v>30.64623138981608</v>
      </c>
      <c r="T5392">
        <v>119.8126293586695</v>
      </c>
      <c r="U5392">
        <v>15.04001647200525</v>
      </c>
      <c r="V5392" t="s">
        <v>32</v>
      </c>
      <c r="W5392" t="s">
        <v>33</v>
      </c>
      <c r="X5392" t="str">
        <f t="shared" si="252"/>
        <v>NPT76B7F7</v>
      </c>
      <c r="Y5392">
        <f t="shared" si="253"/>
        <v>1</v>
      </c>
      <c r="Z5392">
        <f>COUNTIF($X$2:X5392,X5392)</f>
        <v>1</v>
      </c>
      <c r="AA5392" t="str">
        <f t="shared" si="254"/>
        <v>NPT76B7F71</v>
      </c>
      <c r="AB5392">
        <f>COUNTIF(实际辖区!A:A,全部结果!X5392)</f>
        <v>1</v>
      </c>
      <c r="AC5392" s="9" t="str">
        <f>VLOOKUP(AA5392,实际辖区!D:E,2,0)</f>
        <v>POS_75941006</v>
      </c>
    </row>
    <row r="5393" spans="1:29">
      <c r="A5393" t="s">
        <v>97</v>
      </c>
      <c r="B5393" t="s">
        <v>12267</v>
      </c>
      <c r="C5393" t="s">
        <v>12268</v>
      </c>
      <c r="D5393" t="s">
        <v>2854</v>
      </c>
      <c r="E5393" t="s">
        <v>3086</v>
      </c>
      <c r="F5393" t="s">
        <v>3203</v>
      </c>
      <c r="G5393" t="s">
        <v>12255</v>
      </c>
      <c r="H5393" t="s">
        <v>55</v>
      </c>
      <c r="I5393">
        <v>1652610.65149394</v>
      </c>
      <c r="J5393">
        <v>26287.200000000001</v>
      </c>
      <c r="K5393">
        <v>17524.8</v>
      </c>
      <c r="L5393">
        <v>1.99004975124378E-2</v>
      </c>
      <c r="M5393">
        <v>30.5203463</v>
      </c>
      <c r="N5393">
        <v>120.26225770000001</v>
      </c>
      <c r="O5393" t="s">
        <v>12250</v>
      </c>
      <c r="P5393" t="s">
        <v>97</v>
      </c>
      <c r="Q5393" t="s">
        <v>2858</v>
      </c>
      <c r="R5393">
        <v>0</v>
      </c>
      <c r="S5393">
        <v>30.64623138981608</v>
      </c>
      <c r="T5393">
        <v>119.8126293586695</v>
      </c>
      <c r="U5393">
        <v>45.328833240568549</v>
      </c>
      <c r="V5393" t="s">
        <v>32</v>
      </c>
      <c r="W5393" t="s">
        <v>33</v>
      </c>
      <c r="X5393" t="str">
        <f t="shared" si="252"/>
        <v>NPT76BLYM</v>
      </c>
      <c r="Y5393">
        <f t="shared" si="253"/>
        <v>1</v>
      </c>
      <c r="Z5393">
        <f>COUNTIF($X$2:X5393,X5393)</f>
        <v>1</v>
      </c>
      <c r="AA5393" t="str">
        <f t="shared" si="254"/>
        <v>NPT76BLYM1</v>
      </c>
      <c r="AB5393">
        <f>COUNTIF(实际辖区!A:A,全部结果!X5393)</f>
        <v>1</v>
      </c>
      <c r="AC5393" s="9" t="str">
        <f>VLOOKUP(AA5393,实际辖区!D:E,2,0)</f>
        <v>POS_75941006</v>
      </c>
    </row>
    <row r="5394" spans="1:29">
      <c r="A5394" t="s">
        <v>97</v>
      </c>
      <c r="B5394" t="s">
        <v>12269</v>
      </c>
      <c r="C5394" t="s">
        <v>12270</v>
      </c>
      <c r="D5394" t="s">
        <v>2854</v>
      </c>
      <c r="E5394" t="s">
        <v>3086</v>
      </c>
      <c r="F5394" t="s">
        <v>3199</v>
      </c>
      <c r="G5394" t="s">
        <v>12253</v>
      </c>
      <c r="H5394" t="s">
        <v>55</v>
      </c>
      <c r="I5394">
        <v>1721545.1828824601</v>
      </c>
      <c r="J5394">
        <v>8762.4</v>
      </c>
      <c r="K5394">
        <v>29208</v>
      </c>
      <c r="L5394">
        <v>1.99004975124378E-2</v>
      </c>
      <c r="M5394">
        <v>30.579940400000002</v>
      </c>
      <c r="N5394">
        <v>119.39428119999999</v>
      </c>
      <c r="O5394" t="s">
        <v>12250</v>
      </c>
      <c r="P5394" t="s">
        <v>97</v>
      </c>
      <c r="Q5394" t="s">
        <v>2858</v>
      </c>
      <c r="R5394">
        <v>0</v>
      </c>
      <c r="S5394">
        <v>30.64623138981608</v>
      </c>
      <c r="T5394">
        <v>119.8126293586695</v>
      </c>
      <c r="U5394">
        <v>40.782063379294961</v>
      </c>
      <c r="V5394" t="s">
        <v>32</v>
      </c>
      <c r="W5394" t="s">
        <v>33</v>
      </c>
      <c r="X5394" t="str">
        <f t="shared" si="252"/>
        <v>NPT76BLYV</v>
      </c>
      <c r="Y5394">
        <f t="shared" si="253"/>
        <v>1</v>
      </c>
      <c r="Z5394">
        <f>COUNTIF($X$2:X5394,X5394)</f>
        <v>1</v>
      </c>
      <c r="AA5394" t="str">
        <f t="shared" si="254"/>
        <v>NPT76BLYV1</v>
      </c>
      <c r="AB5394">
        <f>COUNTIF(实际辖区!A:A,全部结果!X5394)</f>
        <v>1</v>
      </c>
      <c r="AC5394" s="9" t="str">
        <f>VLOOKUP(AA5394,实际辖区!D:E,2,0)</f>
        <v>POS_75941006</v>
      </c>
    </row>
    <row r="5395" spans="1:29">
      <c r="A5395" t="s">
        <v>97</v>
      </c>
      <c r="B5395" t="s">
        <v>12271</v>
      </c>
      <c r="C5395" t="s">
        <v>12272</v>
      </c>
      <c r="D5395" t="s">
        <v>2854</v>
      </c>
      <c r="E5395" t="s">
        <v>3086</v>
      </c>
      <c r="F5395" t="s">
        <v>3199</v>
      </c>
      <c r="G5395" t="s">
        <v>12248</v>
      </c>
      <c r="H5395" t="s">
        <v>55</v>
      </c>
      <c r="I5395">
        <v>1519536.49452259</v>
      </c>
      <c r="J5395">
        <v>23988</v>
      </c>
      <c r="K5395">
        <v>0</v>
      </c>
      <c r="L5395">
        <v>1.99004975124378E-2</v>
      </c>
      <c r="M5395">
        <v>30.530334199999999</v>
      </c>
      <c r="N5395">
        <v>119.6318445</v>
      </c>
      <c r="O5395" t="s">
        <v>12250</v>
      </c>
      <c r="P5395" t="s">
        <v>97</v>
      </c>
      <c r="Q5395" t="s">
        <v>2858</v>
      </c>
      <c r="R5395">
        <v>0</v>
      </c>
      <c r="S5395">
        <v>30.64623138981608</v>
      </c>
      <c r="T5395">
        <v>119.8126293586695</v>
      </c>
      <c r="U5395">
        <v>21.581106560627539</v>
      </c>
      <c r="V5395" t="s">
        <v>32</v>
      </c>
      <c r="W5395" t="s">
        <v>33</v>
      </c>
      <c r="X5395" t="str">
        <f t="shared" si="252"/>
        <v>NPT76AJT7</v>
      </c>
      <c r="Y5395">
        <f t="shared" si="253"/>
        <v>1</v>
      </c>
      <c r="Z5395">
        <f>COUNTIF($X$2:X5395,X5395)</f>
        <v>1</v>
      </c>
      <c r="AA5395" t="str">
        <f t="shared" si="254"/>
        <v>NPT76AJT71</v>
      </c>
      <c r="AB5395">
        <f>COUNTIF(实际辖区!A:A,全部结果!X5395)</f>
        <v>1</v>
      </c>
      <c r="AC5395" s="9" t="str">
        <f>VLOOKUP(AA5395,实际辖区!D:E,2,0)</f>
        <v>POS_75941006</v>
      </c>
    </row>
    <row r="5396" spans="1:29">
      <c r="A5396" t="s">
        <v>97</v>
      </c>
      <c r="B5396" t="s">
        <v>12273</v>
      </c>
      <c r="C5396" t="s">
        <v>12274</v>
      </c>
      <c r="D5396" t="s">
        <v>2854</v>
      </c>
      <c r="E5396" t="s">
        <v>3086</v>
      </c>
      <c r="F5396" t="s">
        <v>3199</v>
      </c>
      <c r="G5396" t="s">
        <v>12273</v>
      </c>
      <c r="H5396" t="s">
        <v>29</v>
      </c>
      <c r="I5396">
        <v>3470355.8743302799</v>
      </c>
      <c r="J5396">
        <v>58416</v>
      </c>
      <c r="K5396">
        <v>124864.2</v>
      </c>
      <c r="L5396">
        <v>1.4925373134328301E-2</v>
      </c>
      <c r="M5396">
        <v>30.640601</v>
      </c>
      <c r="N5396">
        <v>119.7041</v>
      </c>
      <c r="O5396" t="s">
        <v>12250</v>
      </c>
      <c r="P5396" t="s">
        <v>97</v>
      </c>
      <c r="Q5396" t="s">
        <v>2858</v>
      </c>
      <c r="R5396">
        <v>0</v>
      </c>
      <c r="S5396">
        <v>30.64623138981608</v>
      </c>
      <c r="T5396">
        <v>119.8126293586695</v>
      </c>
      <c r="U5396">
        <v>10.422093127631809</v>
      </c>
      <c r="V5396" t="s">
        <v>32</v>
      </c>
      <c r="W5396" t="s">
        <v>33</v>
      </c>
      <c r="X5396" t="str">
        <f t="shared" si="252"/>
        <v>NPT76AU6C</v>
      </c>
      <c r="Y5396">
        <f t="shared" si="253"/>
        <v>1</v>
      </c>
      <c r="Z5396">
        <f>COUNTIF($X$2:X5396,X5396)</f>
        <v>1</v>
      </c>
      <c r="AA5396" t="str">
        <f t="shared" si="254"/>
        <v>NPT76AU6C1</v>
      </c>
      <c r="AB5396">
        <f>COUNTIF(实际辖区!A:A,全部结果!X5396)</f>
        <v>1</v>
      </c>
      <c r="AC5396" s="9" t="str">
        <f>VLOOKUP(AA5396,实际辖区!D:E,2,0)</f>
        <v>POS_75941006</v>
      </c>
    </row>
    <row r="5397" spans="1:29">
      <c r="A5397" t="s">
        <v>97</v>
      </c>
      <c r="B5397" t="s">
        <v>12275</v>
      </c>
      <c r="C5397" t="s">
        <v>12276</v>
      </c>
      <c r="D5397" t="s">
        <v>2854</v>
      </c>
      <c r="E5397" t="s">
        <v>3086</v>
      </c>
      <c r="F5397" t="s">
        <v>3203</v>
      </c>
      <c r="G5397" t="s">
        <v>12275</v>
      </c>
      <c r="H5397" t="s">
        <v>29</v>
      </c>
      <c r="I5397">
        <v>2325877.40698303</v>
      </c>
      <c r="J5397">
        <v>17524.8</v>
      </c>
      <c r="K5397">
        <v>35049.599999999999</v>
      </c>
      <c r="L5397">
        <v>1.4925373134328301E-2</v>
      </c>
      <c r="M5397">
        <v>30.620444299999999</v>
      </c>
      <c r="N5397">
        <v>120.2946154</v>
      </c>
      <c r="O5397" t="s">
        <v>12250</v>
      </c>
      <c r="P5397" t="s">
        <v>97</v>
      </c>
      <c r="Q5397" t="s">
        <v>2858</v>
      </c>
      <c r="R5397">
        <v>0</v>
      </c>
      <c r="S5397">
        <v>30.64623138981608</v>
      </c>
      <c r="T5397">
        <v>119.8126293586695</v>
      </c>
      <c r="U5397">
        <v>46.295223738689387</v>
      </c>
      <c r="V5397" t="s">
        <v>32</v>
      </c>
      <c r="W5397" t="s">
        <v>33</v>
      </c>
      <c r="X5397" t="str">
        <f t="shared" si="252"/>
        <v>NPT76BLYJ</v>
      </c>
      <c r="Y5397">
        <f t="shared" si="253"/>
        <v>1</v>
      </c>
      <c r="Z5397">
        <f>COUNTIF($X$2:X5397,X5397)</f>
        <v>1</v>
      </c>
      <c r="AA5397" t="str">
        <f t="shared" si="254"/>
        <v>NPT76BLYJ1</v>
      </c>
      <c r="AB5397">
        <f>COUNTIF(实际辖区!A:A,全部结果!X5397)</f>
        <v>1</v>
      </c>
      <c r="AC5397" s="9" t="str">
        <f>VLOOKUP(AA5397,实际辖区!D:E,2,0)</f>
        <v>POS_75941006</v>
      </c>
    </row>
    <row r="5398" spans="1:29">
      <c r="A5398" t="s">
        <v>97</v>
      </c>
      <c r="B5398" t="s">
        <v>12277</v>
      </c>
      <c r="C5398" t="s">
        <v>12278</v>
      </c>
      <c r="D5398" t="s">
        <v>2854</v>
      </c>
      <c r="E5398" t="s">
        <v>3086</v>
      </c>
      <c r="F5398" t="s">
        <v>3203</v>
      </c>
      <c r="G5398" t="s">
        <v>12277</v>
      </c>
      <c r="H5398" t="s">
        <v>29</v>
      </c>
      <c r="I5398">
        <v>1532410.6064162301</v>
      </c>
      <c r="J5398">
        <v>35049.599999999999</v>
      </c>
      <c r="K5398">
        <v>35049.599999999999</v>
      </c>
      <c r="L5398">
        <v>1.4925373134328301E-2</v>
      </c>
      <c r="M5398">
        <v>30.5557917</v>
      </c>
      <c r="N5398">
        <v>120.09082720000001</v>
      </c>
      <c r="O5398" t="s">
        <v>12250</v>
      </c>
      <c r="P5398" t="s">
        <v>97</v>
      </c>
      <c r="Q5398" t="s">
        <v>2858</v>
      </c>
      <c r="R5398">
        <v>0</v>
      </c>
      <c r="S5398">
        <v>30.64623138981608</v>
      </c>
      <c r="T5398">
        <v>119.8126293586695</v>
      </c>
      <c r="U5398">
        <v>28.500872558589691</v>
      </c>
      <c r="V5398" t="s">
        <v>32</v>
      </c>
      <c r="W5398" t="s">
        <v>33</v>
      </c>
      <c r="X5398" t="str">
        <f t="shared" si="252"/>
        <v>NPT76BLYN</v>
      </c>
      <c r="Y5398">
        <f t="shared" si="253"/>
        <v>1</v>
      </c>
      <c r="Z5398">
        <f>COUNTIF($X$2:X5398,X5398)</f>
        <v>1</v>
      </c>
      <c r="AA5398" t="str">
        <f t="shared" si="254"/>
        <v>NPT76BLYN1</v>
      </c>
      <c r="AB5398">
        <f>COUNTIF(实际辖区!A:A,全部结果!X5398)</f>
        <v>1</v>
      </c>
      <c r="AC5398" s="9" t="str">
        <f>VLOOKUP(AA5398,实际辖区!D:E,2,0)</f>
        <v>POS_75941006</v>
      </c>
    </row>
    <row r="5399" spans="1:29">
      <c r="A5399" t="s">
        <v>97</v>
      </c>
      <c r="B5399" t="s">
        <v>12279</v>
      </c>
      <c r="C5399" t="s">
        <v>12280</v>
      </c>
      <c r="D5399" t="s">
        <v>2854</v>
      </c>
      <c r="E5399" t="s">
        <v>3086</v>
      </c>
      <c r="F5399" t="s">
        <v>3199</v>
      </c>
      <c r="G5399" t="s">
        <v>12279</v>
      </c>
      <c r="H5399" t="s">
        <v>29</v>
      </c>
      <c r="I5399">
        <v>2566944.1232898198</v>
      </c>
      <c r="J5399">
        <v>35049.599999999999</v>
      </c>
      <c r="K5399">
        <v>40891.199999999997</v>
      </c>
      <c r="L5399">
        <v>1.4925373134328301E-2</v>
      </c>
      <c r="M5399">
        <v>30.5943191</v>
      </c>
      <c r="N5399">
        <v>119.5711326</v>
      </c>
      <c r="O5399" t="s">
        <v>12250</v>
      </c>
      <c r="P5399" t="s">
        <v>97</v>
      </c>
      <c r="Q5399" t="s">
        <v>2858</v>
      </c>
      <c r="R5399">
        <v>0</v>
      </c>
      <c r="S5399">
        <v>30.64623138981608</v>
      </c>
      <c r="T5399">
        <v>119.8126293586695</v>
      </c>
      <c r="U5399">
        <v>23.859353798609821</v>
      </c>
      <c r="V5399" t="s">
        <v>32</v>
      </c>
      <c r="W5399" t="s">
        <v>33</v>
      </c>
      <c r="X5399" t="str">
        <f t="shared" si="252"/>
        <v>NPT76BLYP</v>
      </c>
      <c r="Y5399">
        <f t="shared" si="253"/>
        <v>1</v>
      </c>
      <c r="Z5399">
        <f>COUNTIF($X$2:X5399,X5399)</f>
        <v>1</v>
      </c>
      <c r="AA5399" t="str">
        <f t="shared" si="254"/>
        <v>NPT76BLYP1</v>
      </c>
      <c r="AB5399">
        <f>COUNTIF(实际辖区!A:A,全部结果!X5399)</f>
        <v>1</v>
      </c>
      <c r="AC5399" s="9" t="str">
        <f>VLOOKUP(AA5399,实际辖区!D:E,2,0)</f>
        <v>POS_75941006</v>
      </c>
    </row>
    <row r="5400" spans="1:29">
      <c r="A5400" t="s">
        <v>97</v>
      </c>
      <c r="B5400" t="s">
        <v>12281</v>
      </c>
      <c r="C5400" t="s">
        <v>12282</v>
      </c>
      <c r="D5400" t="s">
        <v>2854</v>
      </c>
      <c r="E5400" t="s">
        <v>3086</v>
      </c>
      <c r="F5400" t="s">
        <v>3199</v>
      </c>
      <c r="G5400" t="s">
        <v>12248</v>
      </c>
      <c r="H5400" t="s">
        <v>55</v>
      </c>
      <c r="I5400">
        <v>1950069.3102826399</v>
      </c>
      <c r="J5400">
        <v>58050.9</v>
      </c>
      <c r="K5400">
        <v>44542.2</v>
      </c>
      <c r="L5400">
        <v>9.9502487562189001E-3</v>
      </c>
      <c r="M5400">
        <v>30.6043795</v>
      </c>
      <c r="N5400">
        <v>119.6734648</v>
      </c>
      <c r="O5400" t="s">
        <v>12250</v>
      </c>
      <c r="P5400" t="s">
        <v>97</v>
      </c>
      <c r="Q5400" t="s">
        <v>2858</v>
      </c>
      <c r="R5400">
        <v>0</v>
      </c>
      <c r="S5400">
        <v>30.64623138981608</v>
      </c>
      <c r="T5400">
        <v>119.8126293586695</v>
      </c>
      <c r="U5400">
        <v>14.12621853161226</v>
      </c>
      <c r="V5400" t="s">
        <v>32</v>
      </c>
      <c r="W5400" t="s">
        <v>33</v>
      </c>
      <c r="X5400" t="str">
        <f t="shared" si="252"/>
        <v>NPT76FV34</v>
      </c>
      <c r="Y5400">
        <f t="shared" si="253"/>
        <v>1</v>
      </c>
      <c r="Z5400">
        <f>COUNTIF($X$2:X5400,X5400)</f>
        <v>1</v>
      </c>
      <c r="AA5400" t="str">
        <f t="shared" si="254"/>
        <v>NPT76FV341</v>
      </c>
      <c r="AB5400">
        <f>COUNTIF(实际辖区!A:A,全部结果!X5400)</f>
        <v>1</v>
      </c>
      <c r="AC5400" s="9" t="str">
        <f>VLOOKUP(AA5400,实际辖区!D:E,2,0)</f>
        <v>POS_75941006</v>
      </c>
    </row>
    <row r="5401" spans="1:29">
      <c r="A5401" t="s">
        <v>97</v>
      </c>
      <c r="B5401" t="s">
        <v>12283</v>
      </c>
      <c r="C5401" t="s">
        <v>12284</v>
      </c>
      <c r="D5401" t="s">
        <v>2854</v>
      </c>
      <c r="E5401" t="s">
        <v>3036</v>
      </c>
      <c r="F5401" t="s">
        <v>3188</v>
      </c>
      <c r="G5401" t="s">
        <v>12283</v>
      </c>
      <c r="H5401" t="s">
        <v>29</v>
      </c>
      <c r="I5401">
        <v>7691006.6147369295</v>
      </c>
      <c r="J5401">
        <v>26287.200000000001</v>
      </c>
      <c r="K5401">
        <v>35049.599999999999</v>
      </c>
      <c r="L5401">
        <v>0.11442786069651741</v>
      </c>
      <c r="M5401">
        <v>30.943139899999998</v>
      </c>
      <c r="N5401">
        <v>120.8881623</v>
      </c>
      <c r="O5401" t="s">
        <v>12285</v>
      </c>
      <c r="P5401" t="s">
        <v>97</v>
      </c>
      <c r="Q5401" t="s">
        <v>2858</v>
      </c>
      <c r="R5401">
        <v>0</v>
      </c>
      <c r="S5401">
        <v>30.780657885276511</v>
      </c>
      <c r="T5401">
        <v>120.8808649357685</v>
      </c>
      <c r="U5401">
        <v>18.027424089421881</v>
      </c>
      <c r="V5401" t="s">
        <v>32</v>
      </c>
      <c r="W5401" t="s">
        <v>33</v>
      </c>
      <c r="X5401" t="str">
        <f t="shared" si="252"/>
        <v>NPT76AJYD</v>
      </c>
      <c r="Y5401">
        <f t="shared" si="253"/>
        <v>1</v>
      </c>
      <c r="Z5401">
        <f>COUNTIF($X$2:X5401,X5401)</f>
        <v>1</v>
      </c>
      <c r="AA5401" t="str">
        <f t="shared" si="254"/>
        <v>NPT76AJYD1</v>
      </c>
      <c r="AB5401">
        <f>COUNTIF(实际辖区!A:A,全部结果!X5401)</f>
        <v>1</v>
      </c>
      <c r="AC5401" s="9" t="str">
        <f>VLOOKUP(AA5401,实际辖区!D:E,2,0)</f>
        <v>POS_75941008</v>
      </c>
    </row>
    <row r="5402" spans="1:29">
      <c r="A5402" t="s">
        <v>97</v>
      </c>
      <c r="B5402" t="s">
        <v>12286</v>
      </c>
      <c r="C5402" t="s">
        <v>12287</v>
      </c>
      <c r="D5402" t="s">
        <v>2854</v>
      </c>
      <c r="E5402" t="s">
        <v>3036</v>
      </c>
      <c r="F5402" t="s">
        <v>3045</v>
      </c>
      <c r="G5402" t="s">
        <v>12286</v>
      </c>
      <c r="H5402" t="s">
        <v>29</v>
      </c>
      <c r="I5402">
        <v>8553414.5161290299</v>
      </c>
      <c r="J5402">
        <v>29208</v>
      </c>
      <c r="K5402">
        <v>18255</v>
      </c>
      <c r="L5402">
        <v>9.4527363184079602E-2</v>
      </c>
      <c r="M5402">
        <v>30.521731800000001</v>
      </c>
      <c r="N5402">
        <v>120.9490452</v>
      </c>
      <c r="O5402" t="s">
        <v>12285</v>
      </c>
      <c r="P5402" t="s">
        <v>97</v>
      </c>
      <c r="Q5402" t="s">
        <v>2858</v>
      </c>
      <c r="R5402">
        <v>0</v>
      </c>
      <c r="S5402">
        <v>30.780657885276511</v>
      </c>
      <c r="T5402">
        <v>120.8808649357685</v>
      </c>
      <c r="U5402">
        <v>29.439939397277069</v>
      </c>
      <c r="V5402" t="s">
        <v>32</v>
      </c>
      <c r="W5402" t="s">
        <v>33</v>
      </c>
      <c r="X5402" t="str">
        <f t="shared" si="252"/>
        <v>NPT76AJYG</v>
      </c>
      <c r="Y5402">
        <f t="shared" si="253"/>
        <v>1</v>
      </c>
      <c r="Z5402">
        <f>COUNTIF($X$2:X5402,X5402)</f>
        <v>1</v>
      </c>
      <c r="AA5402" t="str">
        <f t="shared" si="254"/>
        <v>NPT76AJYG1</v>
      </c>
      <c r="AB5402">
        <f>COUNTIF(实际辖区!A:A,全部结果!X5402)</f>
        <v>1</v>
      </c>
      <c r="AC5402" s="9" t="str">
        <f>VLOOKUP(AA5402,实际辖区!D:E,2,0)</f>
        <v>POS_75874914</v>
      </c>
    </row>
    <row r="5403" spans="1:29">
      <c r="A5403" t="s">
        <v>97</v>
      </c>
      <c r="B5403" t="s">
        <v>12288</v>
      </c>
      <c r="C5403" t="s">
        <v>12289</v>
      </c>
      <c r="D5403" t="s">
        <v>2854</v>
      </c>
      <c r="E5403" t="s">
        <v>3036</v>
      </c>
      <c r="F5403" t="s">
        <v>12290</v>
      </c>
      <c r="G5403" t="s">
        <v>12288</v>
      </c>
      <c r="H5403" t="s">
        <v>29</v>
      </c>
      <c r="I5403">
        <v>9097804.0562935695</v>
      </c>
      <c r="J5403">
        <v>62680.2</v>
      </c>
      <c r="K5403">
        <v>49069.440000000002</v>
      </c>
      <c r="L5403">
        <v>7.4626865671641701E-2</v>
      </c>
      <c r="M5403">
        <v>30.769551799999999</v>
      </c>
      <c r="N5403">
        <v>120.7137656</v>
      </c>
      <c r="O5403" t="s">
        <v>12285</v>
      </c>
      <c r="P5403" t="s">
        <v>97</v>
      </c>
      <c r="Q5403" t="s">
        <v>2858</v>
      </c>
      <c r="R5403">
        <v>1</v>
      </c>
      <c r="S5403">
        <v>30.780657885276511</v>
      </c>
      <c r="T5403">
        <v>120.8808649357685</v>
      </c>
      <c r="U5403">
        <v>16.043345501524861</v>
      </c>
      <c r="V5403" t="s">
        <v>32</v>
      </c>
      <c r="W5403" t="s">
        <v>33</v>
      </c>
      <c r="X5403" t="str">
        <f t="shared" si="252"/>
        <v>NPT76BEYE</v>
      </c>
      <c r="Y5403">
        <f t="shared" si="253"/>
        <v>1</v>
      </c>
      <c r="Z5403">
        <f>COUNTIF($X$2:X5403,X5403)</f>
        <v>1</v>
      </c>
      <c r="AA5403" t="str">
        <f t="shared" si="254"/>
        <v>NPT76BEYE1</v>
      </c>
      <c r="AB5403">
        <f>COUNTIF(实际辖区!A:A,全部结果!X5403)</f>
        <v>1</v>
      </c>
      <c r="AC5403" s="9" t="str">
        <f>VLOOKUP(AA5403,实际辖区!D:E,2,0)</f>
        <v>POS_75941008</v>
      </c>
    </row>
    <row r="5404" spans="1:29">
      <c r="A5404" t="s">
        <v>97</v>
      </c>
      <c r="B5404" t="s">
        <v>12291</v>
      </c>
      <c r="C5404" t="s">
        <v>12292</v>
      </c>
      <c r="D5404" t="s">
        <v>2854</v>
      </c>
      <c r="E5404" t="s">
        <v>3036</v>
      </c>
      <c r="F5404" t="s">
        <v>3194</v>
      </c>
      <c r="G5404" t="s">
        <v>12291</v>
      </c>
      <c r="H5404" t="s">
        <v>29</v>
      </c>
      <c r="I5404">
        <v>5756801.6129032299</v>
      </c>
      <c r="J5404">
        <v>17603.400000000001</v>
      </c>
      <c r="K5404">
        <v>9070.2000000000007</v>
      </c>
      <c r="L5404">
        <v>5.4726368159203898E-2</v>
      </c>
      <c r="M5404">
        <v>30.611790899999999</v>
      </c>
      <c r="N5404">
        <v>121.1107521</v>
      </c>
      <c r="O5404" t="s">
        <v>12285</v>
      </c>
      <c r="P5404" t="s">
        <v>97</v>
      </c>
      <c r="Q5404" t="s">
        <v>2858</v>
      </c>
      <c r="R5404">
        <v>1</v>
      </c>
      <c r="S5404">
        <v>30.780657885276511</v>
      </c>
      <c r="T5404">
        <v>120.8808649357685</v>
      </c>
      <c r="U5404">
        <v>28.906140590603918</v>
      </c>
      <c r="V5404" t="s">
        <v>32</v>
      </c>
      <c r="W5404" t="s">
        <v>33</v>
      </c>
      <c r="X5404" t="str">
        <f t="shared" si="252"/>
        <v>NPT76AJXX</v>
      </c>
      <c r="Y5404">
        <f t="shared" si="253"/>
        <v>1</v>
      </c>
      <c r="Z5404">
        <f>COUNTIF($X$2:X5404,X5404)</f>
        <v>1</v>
      </c>
      <c r="AA5404" t="str">
        <f t="shared" si="254"/>
        <v>NPT76AJXX1</v>
      </c>
      <c r="AB5404">
        <f>COUNTIF(实际辖区!A:A,全部结果!X5404)</f>
        <v>1</v>
      </c>
      <c r="AC5404" s="9" t="str">
        <f>VLOOKUP(AA5404,实际辖区!D:E,2,0)</f>
        <v>POS_75941008</v>
      </c>
    </row>
    <row r="5405" spans="1:29">
      <c r="A5405" t="s">
        <v>97</v>
      </c>
      <c r="B5405" t="s">
        <v>12293</v>
      </c>
      <c r="C5405" t="s">
        <v>12294</v>
      </c>
      <c r="D5405" t="s">
        <v>2854</v>
      </c>
      <c r="E5405" t="s">
        <v>3036</v>
      </c>
      <c r="F5405" t="s">
        <v>12290</v>
      </c>
      <c r="G5405" t="s">
        <v>12293</v>
      </c>
      <c r="H5405" t="s">
        <v>29</v>
      </c>
      <c r="I5405">
        <v>7555807.4792726301</v>
      </c>
      <c r="J5405">
        <v>15334.2</v>
      </c>
      <c r="K5405">
        <v>13143.6</v>
      </c>
      <c r="L5405">
        <v>4.4776119402985003E-2</v>
      </c>
      <c r="M5405">
        <v>30.877921300000001</v>
      </c>
      <c r="N5405">
        <v>120.72182460000001</v>
      </c>
      <c r="O5405" t="s">
        <v>12285</v>
      </c>
      <c r="P5405" t="s">
        <v>97</v>
      </c>
      <c r="Q5405" t="s">
        <v>2858</v>
      </c>
      <c r="R5405">
        <v>0</v>
      </c>
      <c r="S5405">
        <v>30.780657885276511</v>
      </c>
      <c r="T5405">
        <v>120.8808649357685</v>
      </c>
      <c r="U5405">
        <v>18.64955157334466</v>
      </c>
      <c r="V5405" t="s">
        <v>32</v>
      </c>
      <c r="W5405" t="s">
        <v>33</v>
      </c>
      <c r="X5405" t="str">
        <f t="shared" si="252"/>
        <v>NPT76AJXP</v>
      </c>
      <c r="Y5405">
        <f t="shared" si="253"/>
        <v>1</v>
      </c>
      <c r="Z5405">
        <f>COUNTIF($X$2:X5405,X5405)</f>
        <v>1</v>
      </c>
      <c r="AA5405" t="str">
        <f t="shared" si="254"/>
        <v>NPT76AJXP1</v>
      </c>
      <c r="AB5405">
        <f>COUNTIF(实际辖区!A:A,全部结果!X5405)</f>
        <v>1</v>
      </c>
      <c r="AC5405" s="9" t="str">
        <f>VLOOKUP(AA5405,实际辖区!D:E,2,0)</f>
        <v>POS_75941008</v>
      </c>
    </row>
    <row r="5406" spans="1:29">
      <c r="A5406" t="s">
        <v>97</v>
      </c>
      <c r="B5406" t="s">
        <v>12295</v>
      </c>
      <c r="C5406" t="s">
        <v>12296</v>
      </c>
      <c r="D5406" t="s">
        <v>2854</v>
      </c>
      <c r="E5406" t="s">
        <v>3036</v>
      </c>
      <c r="F5406" t="s">
        <v>3188</v>
      </c>
      <c r="G5406" t="s">
        <v>12295</v>
      </c>
      <c r="H5406" t="s">
        <v>29</v>
      </c>
      <c r="I5406">
        <v>2361324.86226829</v>
      </c>
      <c r="J5406">
        <v>35049.599999999999</v>
      </c>
      <c r="K5406">
        <v>26287.200000000001</v>
      </c>
      <c r="L5406">
        <v>3.4825870646766101E-2</v>
      </c>
      <c r="M5406">
        <v>30.896350600000002</v>
      </c>
      <c r="N5406">
        <v>120.82245020000001</v>
      </c>
      <c r="O5406" t="s">
        <v>12285</v>
      </c>
      <c r="P5406" t="s">
        <v>97</v>
      </c>
      <c r="Q5406" t="s">
        <v>2858</v>
      </c>
      <c r="R5406">
        <v>0</v>
      </c>
      <c r="S5406">
        <v>30.780657885276511</v>
      </c>
      <c r="T5406">
        <v>120.8808649357685</v>
      </c>
      <c r="U5406">
        <v>13.9909491051546</v>
      </c>
      <c r="V5406" t="s">
        <v>32</v>
      </c>
      <c r="W5406" t="s">
        <v>33</v>
      </c>
      <c r="X5406" t="str">
        <f t="shared" si="252"/>
        <v>NPT76BKRQ</v>
      </c>
      <c r="Y5406">
        <f t="shared" si="253"/>
        <v>1</v>
      </c>
      <c r="Z5406">
        <f>COUNTIF($X$2:X5406,X5406)</f>
        <v>1</v>
      </c>
      <c r="AA5406" t="str">
        <f t="shared" si="254"/>
        <v>NPT76BKRQ1</v>
      </c>
      <c r="AB5406">
        <f>COUNTIF(实际辖区!A:A,全部结果!X5406)</f>
        <v>1</v>
      </c>
      <c r="AC5406" s="9" t="str">
        <f>VLOOKUP(AA5406,实际辖区!D:E,2,0)</f>
        <v>POS_75941008</v>
      </c>
    </row>
    <row r="5407" spans="1:29">
      <c r="A5407" t="s">
        <v>97</v>
      </c>
      <c r="B5407" t="s">
        <v>12297</v>
      </c>
      <c r="C5407" t="s">
        <v>12298</v>
      </c>
      <c r="D5407" t="s">
        <v>2854</v>
      </c>
      <c r="E5407" t="s">
        <v>3036</v>
      </c>
      <c r="F5407" t="s">
        <v>3045</v>
      </c>
      <c r="G5407" t="s">
        <v>12297</v>
      </c>
      <c r="H5407" t="s">
        <v>29</v>
      </c>
      <c r="I5407">
        <v>3899944.3802939798</v>
      </c>
      <c r="J5407">
        <v>70829.399999999994</v>
      </c>
      <c r="K5407">
        <v>48193.2</v>
      </c>
      <c r="L5407">
        <v>1.99004975124378E-2</v>
      </c>
      <c r="M5407">
        <v>30.562016</v>
      </c>
      <c r="N5407">
        <v>120.9451098</v>
      </c>
      <c r="O5407" t="s">
        <v>12285</v>
      </c>
      <c r="P5407" t="s">
        <v>97</v>
      </c>
      <c r="Q5407" t="s">
        <v>2858</v>
      </c>
      <c r="R5407">
        <v>0</v>
      </c>
      <c r="S5407">
        <v>30.780657885276511</v>
      </c>
      <c r="T5407">
        <v>120.8808649357685</v>
      </c>
      <c r="U5407">
        <v>25.00911660506814</v>
      </c>
      <c r="V5407" t="s">
        <v>32</v>
      </c>
      <c r="W5407" t="s">
        <v>33</v>
      </c>
      <c r="X5407" t="str">
        <f t="shared" si="252"/>
        <v>NPT76AK5T</v>
      </c>
      <c r="Y5407">
        <f t="shared" si="253"/>
        <v>1</v>
      </c>
      <c r="Z5407">
        <f>COUNTIF($X$2:X5407,X5407)</f>
        <v>1</v>
      </c>
      <c r="AA5407" t="str">
        <f t="shared" si="254"/>
        <v>NPT76AK5T1</v>
      </c>
      <c r="AB5407">
        <f>COUNTIF(实际辖区!A:A,全部结果!X5407)</f>
        <v>1</v>
      </c>
      <c r="AC5407" s="9" t="str">
        <f>VLOOKUP(AA5407,实际辖区!D:E,2,0)</f>
        <v>POS_75874914</v>
      </c>
    </row>
    <row r="5408" spans="1:29">
      <c r="A5408" t="s">
        <v>97</v>
      </c>
      <c r="B5408" t="s">
        <v>12299</v>
      </c>
      <c r="C5408" t="s">
        <v>12300</v>
      </c>
      <c r="D5408" t="s">
        <v>2854</v>
      </c>
      <c r="E5408" t="s">
        <v>3036</v>
      </c>
      <c r="F5408" t="s">
        <v>3188</v>
      </c>
      <c r="G5408" t="s">
        <v>12299</v>
      </c>
      <c r="H5408" t="s">
        <v>29</v>
      </c>
      <c r="I5408">
        <v>2531006.3703153902</v>
      </c>
      <c r="J5408">
        <v>43812</v>
      </c>
      <c r="K5408">
        <v>26287.200000000001</v>
      </c>
      <c r="L5408">
        <v>1.99004975124378E-2</v>
      </c>
      <c r="M5408">
        <v>30.947604299999998</v>
      </c>
      <c r="N5408">
        <v>120.9077874</v>
      </c>
      <c r="O5408" t="s">
        <v>12285</v>
      </c>
      <c r="P5408" t="s">
        <v>97</v>
      </c>
      <c r="Q5408" t="s">
        <v>2858</v>
      </c>
      <c r="R5408">
        <v>0</v>
      </c>
      <c r="S5408">
        <v>30.780657885276511</v>
      </c>
      <c r="T5408">
        <v>120.8808649357685</v>
      </c>
      <c r="U5408">
        <v>18.687110890459259</v>
      </c>
      <c r="V5408" t="s">
        <v>32</v>
      </c>
      <c r="W5408" t="s">
        <v>33</v>
      </c>
      <c r="X5408" t="str">
        <f t="shared" si="252"/>
        <v>NPT76BEQO</v>
      </c>
      <c r="Y5408">
        <f t="shared" si="253"/>
        <v>1</v>
      </c>
      <c r="Z5408">
        <f>COUNTIF($X$2:X5408,X5408)</f>
        <v>1</v>
      </c>
      <c r="AA5408" t="str">
        <f t="shared" si="254"/>
        <v>NPT76BEQO1</v>
      </c>
      <c r="AB5408">
        <f>COUNTIF(实际辖区!A:A,全部结果!X5408)</f>
        <v>1</v>
      </c>
      <c r="AC5408" s="9" t="str">
        <f>VLOOKUP(AA5408,实际辖区!D:E,2,0)</f>
        <v>POS_75941008</v>
      </c>
    </row>
    <row r="5409" spans="1:29">
      <c r="A5409" t="s">
        <v>97</v>
      </c>
      <c r="B5409" t="s">
        <v>12301</v>
      </c>
      <c r="C5409" t="s">
        <v>12302</v>
      </c>
      <c r="D5409" t="s">
        <v>2854</v>
      </c>
      <c r="E5409" t="s">
        <v>3036</v>
      </c>
      <c r="F5409" t="s">
        <v>3188</v>
      </c>
      <c r="G5409" t="s">
        <v>12301</v>
      </c>
      <c r="H5409" t="s">
        <v>29</v>
      </c>
      <c r="I5409">
        <v>3584249.9377337601</v>
      </c>
      <c r="J5409">
        <v>52574.400000000001</v>
      </c>
      <c r="K5409">
        <v>43812</v>
      </c>
      <c r="L5409">
        <v>1.99004975124378E-2</v>
      </c>
      <c r="M5409">
        <v>30.849057699999999</v>
      </c>
      <c r="N5409">
        <v>120.9429475</v>
      </c>
      <c r="O5409" t="s">
        <v>12285</v>
      </c>
      <c r="P5409" t="s">
        <v>97</v>
      </c>
      <c r="Q5409" t="s">
        <v>2858</v>
      </c>
      <c r="R5409">
        <v>0</v>
      </c>
      <c r="S5409">
        <v>30.780657885276511</v>
      </c>
      <c r="T5409">
        <v>120.8808649357685</v>
      </c>
      <c r="U5409">
        <v>9.6330596338012136</v>
      </c>
      <c r="V5409" t="s">
        <v>32</v>
      </c>
      <c r="W5409" t="s">
        <v>33</v>
      </c>
      <c r="X5409" t="str">
        <f t="shared" si="252"/>
        <v>NPT76BEQP</v>
      </c>
      <c r="Y5409">
        <f t="shared" si="253"/>
        <v>1</v>
      </c>
      <c r="Z5409">
        <f>COUNTIF($X$2:X5409,X5409)</f>
        <v>1</v>
      </c>
      <c r="AA5409" t="str">
        <f t="shared" si="254"/>
        <v>NPT76BEQP1</v>
      </c>
      <c r="AB5409">
        <f>COUNTIF(实际辖区!A:A,全部结果!X5409)</f>
        <v>1</v>
      </c>
      <c r="AC5409" s="9" t="str">
        <f>VLOOKUP(AA5409,实际辖区!D:E,2,0)</f>
        <v>POS_75941008</v>
      </c>
    </row>
    <row r="5410" spans="1:29">
      <c r="A5410" t="s">
        <v>97</v>
      </c>
      <c r="B5410" t="s">
        <v>12303</v>
      </c>
      <c r="C5410" t="s">
        <v>12304</v>
      </c>
      <c r="D5410" t="s">
        <v>2854</v>
      </c>
      <c r="E5410" t="s">
        <v>3036</v>
      </c>
      <c r="F5410" t="s">
        <v>11803</v>
      </c>
      <c r="G5410" t="s">
        <v>12303</v>
      </c>
      <c r="H5410" t="s">
        <v>29</v>
      </c>
      <c r="I5410">
        <v>2785338.7131610098</v>
      </c>
      <c r="J5410">
        <v>15651.09</v>
      </c>
      <c r="K5410">
        <v>11637.36</v>
      </c>
      <c r="L5410">
        <v>1.4925373134328301E-2</v>
      </c>
      <c r="M5410">
        <v>30.702721799999999</v>
      </c>
      <c r="N5410">
        <v>120.93005719999999</v>
      </c>
      <c r="O5410" t="s">
        <v>12285</v>
      </c>
      <c r="P5410" t="s">
        <v>97</v>
      </c>
      <c r="Q5410" t="s">
        <v>2858</v>
      </c>
      <c r="R5410">
        <v>0</v>
      </c>
      <c r="S5410">
        <v>30.780657885276511</v>
      </c>
      <c r="T5410">
        <v>120.8808649357685</v>
      </c>
      <c r="U5410">
        <v>9.841079707023404</v>
      </c>
      <c r="V5410" t="s">
        <v>32</v>
      </c>
      <c r="W5410" t="s">
        <v>33</v>
      </c>
      <c r="X5410" t="str">
        <f t="shared" si="252"/>
        <v>NPT76AJXM</v>
      </c>
      <c r="Y5410">
        <f t="shared" si="253"/>
        <v>1</v>
      </c>
      <c r="Z5410">
        <f>COUNTIF($X$2:X5410,X5410)</f>
        <v>1</v>
      </c>
      <c r="AA5410" t="str">
        <f t="shared" si="254"/>
        <v>NPT76AJXM1</v>
      </c>
      <c r="AB5410">
        <f>COUNTIF(实际辖区!A:A,全部结果!X5410)</f>
        <v>1</v>
      </c>
      <c r="AC5410" s="9" t="str">
        <f>VLOOKUP(AA5410,实际辖区!D:E,2,0)</f>
        <v>POS_75076723</v>
      </c>
    </row>
    <row r="5411" spans="1:29">
      <c r="A5411" t="s">
        <v>97</v>
      </c>
      <c r="B5411" t="s">
        <v>12305</v>
      </c>
      <c r="C5411" t="s">
        <v>12306</v>
      </c>
      <c r="D5411" t="s">
        <v>2854</v>
      </c>
      <c r="E5411" t="s">
        <v>3036</v>
      </c>
      <c r="F5411" t="s">
        <v>3188</v>
      </c>
      <c r="G5411" t="s">
        <v>12305</v>
      </c>
      <c r="H5411" t="s">
        <v>29</v>
      </c>
      <c r="I5411">
        <v>2609525.2010020399</v>
      </c>
      <c r="J5411">
        <v>7886.16</v>
      </c>
      <c r="K5411">
        <v>35049.599999999999</v>
      </c>
      <c r="L5411">
        <v>1.4925373134328301E-2</v>
      </c>
      <c r="M5411">
        <v>30.828816499999999</v>
      </c>
      <c r="N5411">
        <v>120.9132529</v>
      </c>
      <c r="O5411" t="s">
        <v>12285</v>
      </c>
      <c r="P5411" t="s">
        <v>97</v>
      </c>
      <c r="Q5411" t="s">
        <v>2858</v>
      </c>
      <c r="R5411">
        <v>0</v>
      </c>
      <c r="S5411">
        <v>30.780657885276511</v>
      </c>
      <c r="T5411">
        <v>120.8808649357685</v>
      </c>
      <c r="U5411">
        <v>6.1736008720109083</v>
      </c>
      <c r="V5411" t="s">
        <v>32</v>
      </c>
      <c r="W5411" t="s">
        <v>33</v>
      </c>
      <c r="X5411" t="str">
        <f t="shared" si="252"/>
        <v>NPT76BMAE</v>
      </c>
      <c r="Y5411">
        <f t="shared" si="253"/>
        <v>1</v>
      </c>
      <c r="Z5411">
        <f>COUNTIF($X$2:X5411,X5411)</f>
        <v>1</v>
      </c>
      <c r="AA5411" t="str">
        <f t="shared" si="254"/>
        <v>NPT76BMAE1</v>
      </c>
      <c r="AB5411">
        <f>COUNTIF(实际辖区!A:A,全部结果!X5411)</f>
        <v>1</v>
      </c>
      <c r="AC5411" s="9" t="str">
        <f>VLOOKUP(AA5411,实际辖区!D:E,2,0)</f>
        <v>POS_75941008</v>
      </c>
    </row>
    <row r="5412" spans="1:29">
      <c r="A5412" t="s">
        <v>97</v>
      </c>
      <c r="B5412" t="s">
        <v>12307</v>
      </c>
      <c r="C5412" t="s">
        <v>12308</v>
      </c>
      <c r="D5412" t="s">
        <v>2854</v>
      </c>
      <c r="E5412" t="s">
        <v>3036</v>
      </c>
      <c r="F5412" t="s">
        <v>3188</v>
      </c>
      <c r="G5412" t="s">
        <v>12307</v>
      </c>
      <c r="H5412" t="s">
        <v>29</v>
      </c>
      <c r="I5412">
        <v>2908409.23769029</v>
      </c>
      <c r="J5412">
        <v>22636.2</v>
      </c>
      <c r="K5412">
        <v>19715.400000000001</v>
      </c>
      <c r="L5412">
        <v>1.4925373134328301E-2</v>
      </c>
      <c r="M5412">
        <v>30.845707099999998</v>
      </c>
      <c r="N5412">
        <v>120.9796348</v>
      </c>
      <c r="O5412" t="s">
        <v>12285</v>
      </c>
      <c r="P5412" t="s">
        <v>97</v>
      </c>
      <c r="Q5412" t="s">
        <v>2858</v>
      </c>
      <c r="R5412">
        <v>0</v>
      </c>
      <c r="S5412">
        <v>30.780657885276511</v>
      </c>
      <c r="T5412">
        <v>120.8808649357685</v>
      </c>
      <c r="U5412">
        <v>11.888491902847781</v>
      </c>
      <c r="V5412" t="s">
        <v>32</v>
      </c>
      <c r="W5412" t="s">
        <v>33</v>
      </c>
      <c r="X5412" t="str">
        <f t="shared" si="252"/>
        <v>NPT76BMAF</v>
      </c>
      <c r="Y5412">
        <f t="shared" si="253"/>
        <v>1</v>
      </c>
      <c r="Z5412">
        <f>COUNTIF($X$2:X5412,X5412)</f>
        <v>1</v>
      </c>
      <c r="AA5412" t="str">
        <f t="shared" si="254"/>
        <v>NPT76BMAF1</v>
      </c>
      <c r="AB5412">
        <f>COUNTIF(实际辖区!A:A,全部结果!X5412)</f>
        <v>1</v>
      </c>
      <c r="AC5412" s="9" t="str">
        <f>VLOOKUP(AA5412,实际辖区!D:E,2,0)</f>
        <v>POS_75941008</v>
      </c>
    </row>
    <row r="5413" spans="1:29">
      <c r="A5413" t="s">
        <v>97</v>
      </c>
      <c r="B5413" t="s">
        <v>12309</v>
      </c>
      <c r="C5413" t="s">
        <v>12310</v>
      </c>
      <c r="D5413" t="s">
        <v>2854</v>
      </c>
      <c r="E5413" t="s">
        <v>3036</v>
      </c>
      <c r="F5413" t="s">
        <v>12290</v>
      </c>
      <c r="G5413" t="s">
        <v>12309</v>
      </c>
      <c r="H5413" t="s">
        <v>29</v>
      </c>
      <c r="I5413">
        <v>3381893.5483871</v>
      </c>
      <c r="J5413">
        <v>26287.200000000001</v>
      </c>
      <c r="K5413">
        <v>21906</v>
      </c>
      <c r="L5413">
        <v>9.9502487562189001E-3</v>
      </c>
      <c r="M5413">
        <v>30.791369299999999</v>
      </c>
      <c r="N5413">
        <v>120.6256291</v>
      </c>
      <c r="O5413" t="s">
        <v>12285</v>
      </c>
      <c r="P5413" t="s">
        <v>97</v>
      </c>
      <c r="Q5413" t="s">
        <v>2858</v>
      </c>
      <c r="R5413">
        <v>0</v>
      </c>
      <c r="S5413">
        <v>30.780657885276511</v>
      </c>
      <c r="T5413">
        <v>120.8808649357685</v>
      </c>
      <c r="U5413">
        <v>24.459212075589711</v>
      </c>
      <c r="V5413" t="s">
        <v>32</v>
      </c>
      <c r="W5413" t="s">
        <v>33</v>
      </c>
      <c r="X5413" t="str">
        <f t="shared" si="252"/>
        <v>NPT76AJXN</v>
      </c>
      <c r="Y5413">
        <f t="shared" si="253"/>
        <v>1</v>
      </c>
      <c r="Z5413">
        <f>COUNTIF($X$2:X5413,X5413)</f>
        <v>1</v>
      </c>
      <c r="AA5413" t="str">
        <f t="shared" si="254"/>
        <v>NPT76AJXN1</v>
      </c>
      <c r="AB5413">
        <f>COUNTIF(实际辖区!A:A,全部结果!X5413)</f>
        <v>1</v>
      </c>
      <c r="AC5413" s="9" t="str">
        <f>VLOOKUP(AA5413,实际辖区!D:E,2,0)</f>
        <v>POS_75941008</v>
      </c>
    </row>
    <row r="5414" spans="1:29">
      <c r="A5414" t="s">
        <v>97</v>
      </c>
      <c r="B5414" t="s">
        <v>12311</v>
      </c>
      <c r="C5414" t="s">
        <v>12312</v>
      </c>
      <c r="D5414" t="s">
        <v>2854</v>
      </c>
      <c r="E5414" t="s">
        <v>2873</v>
      </c>
      <c r="F5414" t="s">
        <v>3098</v>
      </c>
      <c r="G5414" t="s">
        <v>12311</v>
      </c>
      <c r="H5414" t="s">
        <v>29</v>
      </c>
      <c r="I5414">
        <v>9157261.6868784707</v>
      </c>
      <c r="J5414">
        <v>140512.79999999999</v>
      </c>
      <c r="K5414">
        <v>113911.2</v>
      </c>
      <c r="L5414">
        <v>0.28358208955223879</v>
      </c>
      <c r="M5414">
        <v>27.776680200000001</v>
      </c>
      <c r="N5414">
        <v>120.6618376</v>
      </c>
      <c r="O5414" t="s">
        <v>12313</v>
      </c>
      <c r="P5414" t="s">
        <v>97</v>
      </c>
      <c r="Q5414" t="s">
        <v>2858</v>
      </c>
      <c r="R5414">
        <v>1</v>
      </c>
      <c r="S5414">
        <v>27.695398467028021</v>
      </c>
      <c r="T5414">
        <v>120.41404397236821</v>
      </c>
      <c r="U5414">
        <v>26.039989895481551</v>
      </c>
      <c r="V5414" t="s">
        <v>32</v>
      </c>
      <c r="W5414" t="s">
        <v>33</v>
      </c>
      <c r="X5414" t="str">
        <f t="shared" si="252"/>
        <v>NPT76AKHV</v>
      </c>
      <c r="Y5414">
        <f t="shared" si="253"/>
        <v>1</v>
      </c>
      <c r="Z5414">
        <f>COUNTIF($X$2:X5414,X5414)</f>
        <v>1</v>
      </c>
      <c r="AA5414" t="str">
        <f t="shared" si="254"/>
        <v>NPT76AKHV1</v>
      </c>
      <c r="AB5414">
        <f>COUNTIF(实际辖区!A:A,全部结果!X5414)</f>
        <v>1</v>
      </c>
      <c r="AC5414" s="9" t="str">
        <f>VLOOKUP(AA5414,实际辖区!D:E,2,0)</f>
        <v>POS_75941009</v>
      </c>
    </row>
    <row r="5415" spans="1:29">
      <c r="A5415" t="s">
        <v>97</v>
      </c>
      <c r="B5415" t="s">
        <v>12314</v>
      </c>
      <c r="C5415" t="s">
        <v>12315</v>
      </c>
      <c r="D5415" t="s">
        <v>2854</v>
      </c>
      <c r="E5415" t="s">
        <v>2873</v>
      </c>
      <c r="F5415" t="s">
        <v>3102</v>
      </c>
      <c r="G5415" t="s">
        <v>12314</v>
      </c>
      <c r="H5415" t="s">
        <v>29</v>
      </c>
      <c r="I5415">
        <v>8278544.0151884602</v>
      </c>
      <c r="J5415">
        <v>85053.6</v>
      </c>
      <c r="K5415">
        <v>45791.4</v>
      </c>
      <c r="L5415">
        <v>0.11442786069651741</v>
      </c>
      <c r="M5415">
        <v>27.488303500000001</v>
      </c>
      <c r="N5415">
        <v>120.5731272</v>
      </c>
      <c r="O5415" t="s">
        <v>12313</v>
      </c>
      <c r="P5415" t="s">
        <v>97</v>
      </c>
      <c r="Q5415" t="s">
        <v>2858</v>
      </c>
      <c r="R5415">
        <v>1</v>
      </c>
      <c r="S5415">
        <v>27.695398467028021</v>
      </c>
      <c r="T5415">
        <v>120.41404397236821</v>
      </c>
      <c r="U5415">
        <v>27.808883741466381</v>
      </c>
      <c r="V5415" t="s">
        <v>32</v>
      </c>
      <c r="W5415" t="s">
        <v>33</v>
      </c>
      <c r="X5415" t="str">
        <f t="shared" si="252"/>
        <v>NPT76AZRM</v>
      </c>
      <c r="Y5415">
        <f t="shared" si="253"/>
        <v>1</v>
      </c>
      <c r="Z5415">
        <f>COUNTIF($X$2:X5415,X5415)</f>
        <v>1</v>
      </c>
      <c r="AA5415" t="str">
        <f t="shared" si="254"/>
        <v>NPT76AZRM1</v>
      </c>
      <c r="AB5415">
        <f>COUNTIF(实际辖区!A:A,全部结果!X5415)</f>
        <v>1</v>
      </c>
      <c r="AC5415" s="9" t="str">
        <f>VLOOKUP(AA5415,实际辖区!D:E,2,0)</f>
        <v>POS_75941009</v>
      </c>
    </row>
    <row r="5416" spans="1:29">
      <c r="A5416" t="s">
        <v>97</v>
      </c>
      <c r="B5416" t="s">
        <v>12316</v>
      </c>
      <c r="C5416" t="s">
        <v>12317</v>
      </c>
      <c r="D5416" t="s">
        <v>2854</v>
      </c>
      <c r="E5416" t="s">
        <v>2873</v>
      </c>
      <c r="F5416" t="s">
        <v>12318</v>
      </c>
      <c r="G5416" t="s">
        <v>12316</v>
      </c>
      <c r="H5416" t="s">
        <v>29</v>
      </c>
      <c r="I5416">
        <v>7154514.5161290299</v>
      </c>
      <c r="J5416">
        <v>96386.4</v>
      </c>
      <c r="K5416">
        <v>90763.86</v>
      </c>
      <c r="L5416">
        <v>9.9502487562189004E-2</v>
      </c>
      <c r="M5416">
        <v>27.5509232</v>
      </c>
      <c r="N5416">
        <v>119.7271933</v>
      </c>
      <c r="O5416" t="s">
        <v>12313</v>
      </c>
      <c r="P5416" t="s">
        <v>97</v>
      </c>
      <c r="Q5416" t="s">
        <v>2858</v>
      </c>
      <c r="R5416">
        <v>0</v>
      </c>
      <c r="S5416">
        <v>27.695398467028021</v>
      </c>
      <c r="T5416">
        <v>120.41404397236821</v>
      </c>
      <c r="U5416">
        <v>69.658118908860061</v>
      </c>
      <c r="V5416" t="s">
        <v>32</v>
      </c>
      <c r="W5416" t="s">
        <v>33</v>
      </c>
      <c r="X5416" t="str">
        <f t="shared" si="252"/>
        <v>NPT76AKIH</v>
      </c>
      <c r="Y5416">
        <f t="shared" si="253"/>
        <v>1</v>
      </c>
      <c r="Z5416">
        <f>COUNTIF($X$2:X5416,X5416)</f>
        <v>1</v>
      </c>
      <c r="AA5416" t="str">
        <f t="shared" si="254"/>
        <v>NPT76AKIH1</v>
      </c>
      <c r="AB5416">
        <f>COUNTIF(实际辖区!A:A,全部结果!X5416)</f>
        <v>1</v>
      </c>
      <c r="AC5416" s="9" t="str">
        <f>VLOOKUP(AA5416,实际辖区!D:E,2,0)</f>
        <v>POS_75941009</v>
      </c>
    </row>
    <row r="5417" spans="1:29">
      <c r="A5417" t="s">
        <v>97</v>
      </c>
      <c r="B5417" t="s">
        <v>12319</v>
      </c>
      <c r="C5417" t="s">
        <v>12320</v>
      </c>
      <c r="D5417" t="s">
        <v>2854</v>
      </c>
      <c r="E5417" t="s">
        <v>2873</v>
      </c>
      <c r="F5417" t="s">
        <v>3098</v>
      </c>
      <c r="G5417" t="s">
        <v>12319</v>
      </c>
      <c r="H5417" t="s">
        <v>29</v>
      </c>
      <c r="I5417">
        <v>2425665.27167441</v>
      </c>
      <c r="J5417">
        <v>47463</v>
      </c>
      <c r="K5417">
        <v>50565.06</v>
      </c>
      <c r="L5417">
        <v>8.9552238805970102E-2</v>
      </c>
      <c r="M5417">
        <v>27.785303599999999</v>
      </c>
      <c r="N5417">
        <v>120.6810023</v>
      </c>
      <c r="O5417" t="s">
        <v>12313</v>
      </c>
      <c r="P5417" t="s">
        <v>97</v>
      </c>
      <c r="Q5417" t="s">
        <v>2858</v>
      </c>
      <c r="R5417">
        <v>0</v>
      </c>
      <c r="S5417">
        <v>27.695398467028021</v>
      </c>
      <c r="T5417">
        <v>120.41404397236821</v>
      </c>
      <c r="U5417">
        <v>28.14361719590163</v>
      </c>
      <c r="V5417" t="s">
        <v>32</v>
      </c>
      <c r="W5417" t="s">
        <v>33</v>
      </c>
      <c r="X5417" t="str">
        <f t="shared" si="252"/>
        <v>NPT76BBFS</v>
      </c>
      <c r="Y5417">
        <f t="shared" si="253"/>
        <v>1</v>
      </c>
      <c r="Z5417">
        <f>COUNTIF($X$2:X5417,X5417)</f>
        <v>1</v>
      </c>
      <c r="AA5417" t="str">
        <f t="shared" si="254"/>
        <v>NPT76BBFS1</v>
      </c>
      <c r="AB5417">
        <f>COUNTIF(实际辖区!A:A,全部结果!X5417)</f>
        <v>1</v>
      </c>
      <c r="AC5417" s="9" t="str">
        <f>VLOOKUP(AA5417,实际辖区!D:E,2,0)</f>
        <v>POS_75941009</v>
      </c>
    </row>
    <row r="5418" spans="1:29">
      <c r="A5418" t="s">
        <v>97</v>
      </c>
      <c r="B5418" t="s">
        <v>12321</v>
      </c>
      <c r="C5418" t="s">
        <v>12322</v>
      </c>
      <c r="D5418" t="s">
        <v>2854</v>
      </c>
      <c r="E5418" t="s">
        <v>2873</v>
      </c>
      <c r="F5418" t="s">
        <v>3098</v>
      </c>
      <c r="G5418" t="s">
        <v>12321</v>
      </c>
      <c r="H5418" t="s">
        <v>29</v>
      </c>
      <c r="I5418">
        <v>4799173.1998864897</v>
      </c>
      <c r="J5418">
        <v>67854.3</v>
      </c>
      <c r="K5418">
        <v>64209.599999999999</v>
      </c>
      <c r="L5418">
        <v>8.45771144278607E-2</v>
      </c>
      <c r="M5418">
        <v>27.838511</v>
      </c>
      <c r="N5418">
        <v>120.695638</v>
      </c>
      <c r="O5418" t="s">
        <v>12313</v>
      </c>
      <c r="P5418" t="s">
        <v>97</v>
      </c>
      <c r="Q5418" t="s">
        <v>2858</v>
      </c>
      <c r="R5418">
        <v>0</v>
      </c>
      <c r="S5418">
        <v>27.695398467028021</v>
      </c>
      <c r="T5418">
        <v>120.41404397236821</v>
      </c>
      <c r="U5418">
        <v>31.968545210103368</v>
      </c>
      <c r="V5418" t="s">
        <v>32</v>
      </c>
      <c r="W5418" t="s">
        <v>33</v>
      </c>
      <c r="X5418" t="str">
        <f t="shared" si="252"/>
        <v>NPT76BBFA</v>
      </c>
      <c r="Y5418">
        <f t="shared" si="253"/>
        <v>1</v>
      </c>
      <c r="Z5418">
        <f>COUNTIF($X$2:X5418,X5418)</f>
        <v>1</v>
      </c>
      <c r="AA5418" t="str">
        <f t="shared" si="254"/>
        <v>NPT76BBFA1</v>
      </c>
      <c r="AB5418">
        <f>COUNTIF(实际辖区!A:A,全部结果!X5418)</f>
        <v>1</v>
      </c>
      <c r="AC5418" s="9" t="str">
        <f>VLOOKUP(AA5418,实际辖区!D:E,2,0)</f>
        <v>POS_75941009</v>
      </c>
    </row>
    <row r="5419" spans="1:29">
      <c r="A5419" t="s">
        <v>97</v>
      </c>
      <c r="B5419" t="s">
        <v>12323</v>
      </c>
      <c r="C5419" t="s">
        <v>12324</v>
      </c>
      <c r="D5419" t="s">
        <v>2854</v>
      </c>
      <c r="E5419" t="s">
        <v>2873</v>
      </c>
      <c r="F5419" t="s">
        <v>12318</v>
      </c>
      <c r="G5419" t="s">
        <v>12323</v>
      </c>
      <c r="H5419" t="s">
        <v>29</v>
      </c>
      <c r="I5419">
        <v>3337500</v>
      </c>
      <c r="J5419">
        <v>43812</v>
      </c>
      <c r="K5419">
        <v>45043.199999999997</v>
      </c>
      <c r="L5419">
        <v>6.4676616915422799E-2</v>
      </c>
      <c r="M5419">
        <v>27.5720636</v>
      </c>
      <c r="N5419">
        <v>119.7260993</v>
      </c>
      <c r="O5419" t="s">
        <v>12313</v>
      </c>
      <c r="P5419" t="s">
        <v>97</v>
      </c>
      <c r="Q5419" t="s">
        <v>2858</v>
      </c>
      <c r="R5419">
        <v>0</v>
      </c>
      <c r="S5419">
        <v>27.695398467028021</v>
      </c>
      <c r="T5419">
        <v>120.41404397236821</v>
      </c>
      <c r="U5419">
        <v>69.256764829249747</v>
      </c>
      <c r="V5419" t="s">
        <v>32</v>
      </c>
      <c r="W5419" t="s">
        <v>33</v>
      </c>
      <c r="X5419" t="str">
        <f t="shared" si="252"/>
        <v>NPT76AKIJ</v>
      </c>
      <c r="Y5419">
        <f t="shared" si="253"/>
        <v>1</v>
      </c>
      <c r="Z5419">
        <f>COUNTIF($X$2:X5419,X5419)</f>
        <v>1</v>
      </c>
      <c r="AA5419" t="str">
        <f t="shared" si="254"/>
        <v>NPT76AKIJ1</v>
      </c>
      <c r="AB5419">
        <f>COUNTIF(实际辖区!A:A,全部结果!X5419)</f>
        <v>1</v>
      </c>
      <c r="AC5419" s="9" t="str">
        <f>VLOOKUP(AA5419,实际辖区!D:E,2,0)</f>
        <v>POS_75941009</v>
      </c>
    </row>
    <row r="5420" spans="1:29">
      <c r="A5420" t="s">
        <v>97</v>
      </c>
      <c r="B5420" t="s">
        <v>12325</v>
      </c>
      <c r="C5420" t="s">
        <v>12326</v>
      </c>
      <c r="D5420" t="s">
        <v>2854</v>
      </c>
      <c r="E5420" t="s">
        <v>2873</v>
      </c>
      <c r="F5420" t="s">
        <v>3155</v>
      </c>
      <c r="G5420" t="s">
        <v>12325</v>
      </c>
      <c r="H5420" t="s">
        <v>29</v>
      </c>
      <c r="I5420">
        <v>3507597.1026703501</v>
      </c>
      <c r="J5420">
        <v>96386.4</v>
      </c>
      <c r="K5420">
        <v>120106.35</v>
      </c>
      <c r="L5420">
        <v>4.9751243781094502E-2</v>
      </c>
      <c r="M5420">
        <v>27.673436899999999</v>
      </c>
      <c r="N5420">
        <v>120.5725714</v>
      </c>
      <c r="O5420" t="s">
        <v>12313</v>
      </c>
      <c r="P5420" t="s">
        <v>97</v>
      </c>
      <c r="Q5420" t="s">
        <v>2858</v>
      </c>
      <c r="R5420">
        <v>0</v>
      </c>
      <c r="S5420">
        <v>27.695398467028021</v>
      </c>
      <c r="T5420">
        <v>120.41404397236821</v>
      </c>
      <c r="U5420">
        <v>15.82647637563497</v>
      </c>
      <c r="V5420" t="s">
        <v>32</v>
      </c>
      <c r="W5420" t="s">
        <v>33</v>
      </c>
      <c r="X5420" t="str">
        <f t="shared" si="252"/>
        <v>NPT76AL38</v>
      </c>
      <c r="Y5420">
        <f t="shared" si="253"/>
        <v>1</v>
      </c>
      <c r="Z5420">
        <f>COUNTIF($X$2:X5420,X5420)</f>
        <v>1</v>
      </c>
      <c r="AA5420" t="str">
        <f t="shared" si="254"/>
        <v>NPT76AL381</v>
      </c>
      <c r="AB5420">
        <f>COUNTIF(实际辖区!A:A,全部结果!X5420)</f>
        <v>1</v>
      </c>
      <c r="AC5420" s="9" t="str">
        <f>VLOOKUP(AA5420,实际辖区!D:E,2,0)</f>
        <v>POS_75941009</v>
      </c>
    </row>
    <row r="5421" spans="1:29">
      <c r="A5421" t="s">
        <v>97</v>
      </c>
      <c r="B5421" t="s">
        <v>12327</v>
      </c>
      <c r="C5421" t="s">
        <v>12328</v>
      </c>
      <c r="D5421" t="s">
        <v>2854</v>
      </c>
      <c r="E5421" t="s">
        <v>2873</v>
      </c>
      <c r="F5421" t="s">
        <v>3098</v>
      </c>
      <c r="G5421" t="s">
        <v>12327</v>
      </c>
      <c r="H5421" t="s">
        <v>29</v>
      </c>
      <c r="I5421">
        <v>5322167.6406133603</v>
      </c>
      <c r="J5421">
        <v>49762.44</v>
      </c>
      <c r="K5421">
        <v>48208.47</v>
      </c>
      <c r="L5421">
        <v>4.9751243781094502E-2</v>
      </c>
      <c r="M5421">
        <v>27.7765694</v>
      </c>
      <c r="N5421">
        <v>120.62510450000001</v>
      </c>
      <c r="O5421" t="s">
        <v>12313</v>
      </c>
      <c r="P5421" t="s">
        <v>97</v>
      </c>
      <c r="Q5421" t="s">
        <v>2858</v>
      </c>
      <c r="R5421">
        <v>0</v>
      </c>
      <c r="S5421">
        <v>27.695398467028021</v>
      </c>
      <c r="T5421">
        <v>120.41404397236821</v>
      </c>
      <c r="U5421">
        <v>22.67143513964972</v>
      </c>
      <c r="V5421" t="s">
        <v>32</v>
      </c>
      <c r="W5421" t="s">
        <v>33</v>
      </c>
      <c r="X5421" t="str">
        <f t="shared" si="252"/>
        <v>NPT76BMBN</v>
      </c>
      <c r="Y5421">
        <f t="shared" si="253"/>
        <v>1</v>
      </c>
      <c r="Z5421">
        <f>COUNTIF($X$2:X5421,X5421)</f>
        <v>1</v>
      </c>
      <c r="AA5421" t="str">
        <f t="shared" si="254"/>
        <v>NPT76BMBN1</v>
      </c>
      <c r="AB5421">
        <f>COUNTIF(实际辖区!A:A,全部结果!X5421)</f>
        <v>1</v>
      </c>
      <c r="AC5421" s="9" t="str">
        <f>VLOOKUP(AA5421,实际辖区!D:E,2,0)</f>
        <v>POS_75941009</v>
      </c>
    </row>
    <row r="5422" spans="1:29">
      <c r="A5422" t="s">
        <v>97</v>
      </c>
      <c r="B5422" t="s">
        <v>12329</v>
      </c>
      <c r="C5422" t="s">
        <v>12330</v>
      </c>
      <c r="D5422" t="s">
        <v>2854</v>
      </c>
      <c r="E5422" t="s">
        <v>2873</v>
      </c>
      <c r="F5422" t="s">
        <v>3098</v>
      </c>
      <c r="G5422" t="s">
        <v>12329</v>
      </c>
      <c r="H5422" t="s">
        <v>29</v>
      </c>
      <c r="I5422">
        <v>3349839.4117337302</v>
      </c>
      <c r="J5422">
        <v>23366.400000000001</v>
      </c>
      <c r="K5422">
        <v>43570.8</v>
      </c>
      <c r="L5422">
        <v>2.9850746268656699E-2</v>
      </c>
      <c r="M5422">
        <v>27.792285100000001</v>
      </c>
      <c r="N5422">
        <v>120.46612140000001</v>
      </c>
      <c r="O5422" t="s">
        <v>12313</v>
      </c>
      <c r="P5422" t="s">
        <v>97</v>
      </c>
      <c r="Q5422" t="s">
        <v>2858</v>
      </c>
      <c r="R5422">
        <v>0</v>
      </c>
      <c r="S5422">
        <v>27.695398467028021</v>
      </c>
      <c r="T5422">
        <v>120.41404397236821</v>
      </c>
      <c r="U5422">
        <v>11.90109180147917</v>
      </c>
      <c r="V5422" t="s">
        <v>32</v>
      </c>
      <c r="W5422" t="s">
        <v>33</v>
      </c>
      <c r="X5422" t="str">
        <f t="shared" si="252"/>
        <v>NPT76AKHT</v>
      </c>
      <c r="Y5422">
        <f t="shared" si="253"/>
        <v>1</v>
      </c>
      <c r="Z5422">
        <f>COUNTIF($X$2:X5422,X5422)</f>
        <v>1</v>
      </c>
      <c r="AA5422" t="str">
        <f t="shared" si="254"/>
        <v>NPT76AKHT1</v>
      </c>
      <c r="AB5422">
        <f>COUNTIF(实际辖区!A:A,全部结果!X5422)</f>
        <v>1</v>
      </c>
      <c r="AC5422" s="9" t="str">
        <f>VLOOKUP(AA5422,实际辖区!D:E,2,0)</f>
        <v>POS_75941009</v>
      </c>
    </row>
    <row r="5423" spans="1:29">
      <c r="A5423" t="s">
        <v>97</v>
      </c>
      <c r="B5423" t="s">
        <v>12331</v>
      </c>
      <c r="C5423" t="s">
        <v>12332</v>
      </c>
      <c r="D5423" t="s">
        <v>2854</v>
      </c>
      <c r="E5423" t="s">
        <v>2873</v>
      </c>
      <c r="F5423" t="s">
        <v>12333</v>
      </c>
      <c r="G5423" t="s">
        <v>12331</v>
      </c>
      <c r="H5423" t="s">
        <v>29</v>
      </c>
      <c r="I5423">
        <v>16753124.1935484</v>
      </c>
      <c r="J5423">
        <v>237902.94</v>
      </c>
      <c r="K5423">
        <v>199285.5</v>
      </c>
      <c r="L5423">
        <v>0.36815920398009949</v>
      </c>
      <c r="M5423">
        <v>28.1628401</v>
      </c>
      <c r="N5423">
        <v>120.69709330000001</v>
      </c>
      <c r="O5423" t="s">
        <v>12334</v>
      </c>
      <c r="P5423" t="s">
        <v>97</v>
      </c>
      <c r="Q5423" t="s">
        <v>2858</v>
      </c>
      <c r="R5423">
        <v>0</v>
      </c>
      <c r="S5423">
        <v>28.113367424995499</v>
      </c>
      <c r="T5423">
        <v>120.8899554994988</v>
      </c>
      <c r="U5423">
        <v>19.723385245283861</v>
      </c>
      <c r="V5423" t="s">
        <v>32</v>
      </c>
      <c r="W5423" t="s">
        <v>33</v>
      </c>
      <c r="X5423" t="str">
        <f t="shared" si="252"/>
        <v>NPT76AKIY</v>
      </c>
      <c r="Y5423">
        <f t="shared" si="253"/>
        <v>1</v>
      </c>
      <c r="Z5423">
        <f>COUNTIF($X$2:X5423,X5423)</f>
        <v>1</v>
      </c>
      <c r="AA5423" t="str">
        <f t="shared" si="254"/>
        <v>NPT76AKIY1</v>
      </c>
      <c r="AB5423">
        <f>COUNTIF(实际辖区!A:A,全部结果!X5423)</f>
        <v>1</v>
      </c>
      <c r="AC5423" s="9" t="str">
        <f>VLOOKUP(AA5423,实际辖区!D:E,2,0)</f>
        <v>POS_75941010</v>
      </c>
    </row>
    <row r="5424" spans="1:29">
      <c r="A5424" t="s">
        <v>97</v>
      </c>
      <c r="B5424" t="s">
        <v>12335</v>
      </c>
      <c r="C5424" t="s">
        <v>12336</v>
      </c>
      <c r="D5424" t="s">
        <v>2854</v>
      </c>
      <c r="E5424" t="s">
        <v>2873</v>
      </c>
      <c r="F5424" t="s">
        <v>12333</v>
      </c>
      <c r="G5424" t="s">
        <v>12335</v>
      </c>
      <c r="H5424" t="s">
        <v>29</v>
      </c>
      <c r="I5424">
        <v>8383783.2907867199</v>
      </c>
      <c r="J5424">
        <v>43812</v>
      </c>
      <c r="K5424">
        <v>57571.199999999997</v>
      </c>
      <c r="L5424">
        <v>0.21393034825870641</v>
      </c>
      <c r="M5424">
        <v>28.049940100000001</v>
      </c>
      <c r="N5424">
        <v>120.67190909999999</v>
      </c>
      <c r="O5424" t="s">
        <v>12334</v>
      </c>
      <c r="P5424" t="s">
        <v>97</v>
      </c>
      <c r="Q5424" t="s">
        <v>2858</v>
      </c>
      <c r="R5424">
        <v>0</v>
      </c>
      <c r="S5424">
        <v>28.113367424995499</v>
      </c>
      <c r="T5424">
        <v>120.8899554994988</v>
      </c>
      <c r="U5424">
        <v>22.554524039211021</v>
      </c>
      <c r="V5424" t="s">
        <v>32</v>
      </c>
      <c r="W5424" t="s">
        <v>33</v>
      </c>
      <c r="X5424" t="str">
        <f t="shared" si="252"/>
        <v>NPT76AKIZ</v>
      </c>
      <c r="Y5424">
        <f t="shared" si="253"/>
        <v>1</v>
      </c>
      <c r="Z5424">
        <f>COUNTIF($X$2:X5424,X5424)</f>
        <v>1</v>
      </c>
      <c r="AA5424" t="str">
        <f t="shared" si="254"/>
        <v>NPT76AKIZ1</v>
      </c>
      <c r="AB5424">
        <f>COUNTIF(实际辖区!A:A,全部结果!X5424)</f>
        <v>1</v>
      </c>
      <c r="AC5424" s="9" t="str">
        <f>VLOOKUP(AA5424,实际辖区!D:E,2,0)</f>
        <v>POS_75941010</v>
      </c>
    </row>
    <row r="5425" spans="1:29">
      <c r="A5425" t="s">
        <v>97</v>
      </c>
      <c r="B5425" t="s">
        <v>12337</v>
      </c>
      <c r="C5425" t="s">
        <v>12338</v>
      </c>
      <c r="D5425" t="s">
        <v>2854</v>
      </c>
      <c r="E5425" t="s">
        <v>2873</v>
      </c>
      <c r="F5425" t="s">
        <v>3166</v>
      </c>
      <c r="G5425" t="s">
        <v>12337</v>
      </c>
      <c r="H5425" t="s">
        <v>29</v>
      </c>
      <c r="I5425">
        <v>3985494.3949000202</v>
      </c>
      <c r="J5425">
        <v>43812</v>
      </c>
      <c r="K5425">
        <v>31544.639999999999</v>
      </c>
      <c r="L5425">
        <v>9.4527363184079602E-2</v>
      </c>
      <c r="M5425">
        <v>28.130433100000001</v>
      </c>
      <c r="N5425">
        <v>120.9722641</v>
      </c>
      <c r="O5425" t="s">
        <v>12334</v>
      </c>
      <c r="P5425" t="s">
        <v>97</v>
      </c>
      <c r="Q5425" t="s">
        <v>2858</v>
      </c>
      <c r="R5425">
        <v>0</v>
      </c>
      <c r="S5425">
        <v>28.113367424995499</v>
      </c>
      <c r="T5425">
        <v>120.8899554994988</v>
      </c>
      <c r="U5425">
        <v>8.3051023084621907</v>
      </c>
      <c r="V5425" t="s">
        <v>32</v>
      </c>
      <c r="W5425" t="s">
        <v>33</v>
      </c>
      <c r="X5425" t="str">
        <f t="shared" si="252"/>
        <v>NPT76AKHN</v>
      </c>
      <c r="Y5425">
        <f t="shared" si="253"/>
        <v>1</v>
      </c>
      <c r="Z5425">
        <f>COUNTIF($X$2:X5425,X5425)</f>
        <v>1</v>
      </c>
      <c r="AA5425" t="str">
        <f t="shared" si="254"/>
        <v>NPT76AKHN1</v>
      </c>
      <c r="AB5425">
        <f>COUNTIF(实际辖区!A:A,全部结果!X5425)</f>
        <v>1</v>
      </c>
      <c r="AC5425" s="9" t="str">
        <f>VLOOKUP(AA5425,实际辖区!D:E,2,0)</f>
        <v>POS_75941010</v>
      </c>
    </row>
    <row r="5426" spans="1:29">
      <c r="A5426" t="s">
        <v>97</v>
      </c>
      <c r="B5426" t="s">
        <v>12339</v>
      </c>
      <c r="C5426" t="s">
        <v>12340</v>
      </c>
      <c r="D5426" t="s">
        <v>2854</v>
      </c>
      <c r="E5426" t="s">
        <v>2873</v>
      </c>
      <c r="F5426" t="s">
        <v>2880</v>
      </c>
      <c r="G5426" t="s">
        <v>12339</v>
      </c>
      <c r="H5426" t="s">
        <v>29</v>
      </c>
      <c r="I5426">
        <v>5338812.9032258103</v>
      </c>
      <c r="J5426">
        <v>114629.7</v>
      </c>
      <c r="K5426">
        <v>88819.199999999997</v>
      </c>
      <c r="L5426">
        <v>6.4676616915422799E-2</v>
      </c>
      <c r="M5426">
        <v>27.919786200000001</v>
      </c>
      <c r="N5426">
        <v>120.8333784</v>
      </c>
      <c r="O5426" t="s">
        <v>12334</v>
      </c>
      <c r="P5426" t="s">
        <v>97</v>
      </c>
      <c r="Q5426" t="s">
        <v>2858</v>
      </c>
      <c r="R5426">
        <v>0</v>
      </c>
      <c r="S5426">
        <v>28.113367424995499</v>
      </c>
      <c r="T5426">
        <v>120.8899554994988</v>
      </c>
      <c r="U5426">
        <v>22.162463441679421</v>
      </c>
      <c r="V5426" t="s">
        <v>32</v>
      </c>
      <c r="W5426" t="s">
        <v>33</v>
      </c>
      <c r="X5426" t="str">
        <f t="shared" si="252"/>
        <v>NPT76AKHB</v>
      </c>
      <c r="Y5426">
        <f t="shared" si="253"/>
        <v>1</v>
      </c>
      <c r="Z5426">
        <f>COUNTIF($X$2:X5426,X5426)</f>
        <v>1</v>
      </c>
      <c r="AA5426" t="str">
        <f t="shared" si="254"/>
        <v>NPT76AKHB1</v>
      </c>
      <c r="AB5426">
        <f>COUNTIF(实际辖区!A:A,全部结果!X5426)</f>
        <v>1</v>
      </c>
      <c r="AC5426" s="9" t="str">
        <f>VLOOKUP(AA5426,实际辖区!D:E,2,0)</f>
        <v>POS_75941010</v>
      </c>
    </row>
    <row r="5427" spans="1:29">
      <c r="A5427" t="s">
        <v>97</v>
      </c>
      <c r="B5427" t="s">
        <v>12341</v>
      </c>
      <c r="C5427" t="s">
        <v>12342</v>
      </c>
      <c r="D5427" t="s">
        <v>2854</v>
      </c>
      <c r="E5427" t="s">
        <v>2873</v>
      </c>
      <c r="F5427" t="s">
        <v>3166</v>
      </c>
      <c r="G5427" t="s">
        <v>12341</v>
      </c>
      <c r="H5427" t="s">
        <v>29</v>
      </c>
      <c r="I5427">
        <v>5358328.6898196703</v>
      </c>
      <c r="J5427">
        <v>96386.4</v>
      </c>
      <c r="K5427">
        <v>94503.6</v>
      </c>
      <c r="L5427">
        <v>5.4726368159203898E-2</v>
      </c>
      <c r="M5427">
        <v>28.4152278</v>
      </c>
      <c r="N5427">
        <v>121.17315910000001</v>
      </c>
      <c r="O5427" t="s">
        <v>12334</v>
      </c>
      <c r="P5427" t="s">
        <v>97</v>
      </c>
      <c r="Q5427" t="s">
        <v>2858</v>
      </c>
      <c r="R5427">
        <v>0</v>
      </c>
      <c r="S5427">
        <v>28.113367424995499</v>
      </c>
      <c r="T5427">
        <v>120.8899554994988</v>
      </c>
      <c r="U5427">
        <v>43.489097488450803</v>
      </c>
      <c r="V5427" t="s">
        <v>32</v>
      </c>
      <c r="W5427" t="s">
        <v>33</v>
      </c>
      <c r="X5427" t="str">
        <f t="shared" si="252"/>
        <v>NPT76AKHQ</v>
      </c>
      <c r="Y5427">
        <f t="shared" si="253"/>
        <v>1</v>
      </c>
      <c r="Z5427">
        <f>COUNTIF($X$2:X5427,X5427)</f>
        <v>1</v>
      </c>
      <c r="AA5427" t="str">
        <f t="shared" si="254"/>
        <v>NPT76AKHQ1</v>
      </c>
      <c r="AB5427">
        <f>COUNTIF(实际辖区!A:A,全部结果!X5427)</f>
        <v>1</v>
      </c>
      <c r="AC5427" s="9" t="str">
        <f>VLOOKUP(AA5427,实际辖区!D:E,2,0)</f>
        <v>POS_75941010</v>
      </c>
    </row>
    <row r="5428" spans="1:29">
      <c r="A5428" t="s">
        <v>97</v>
      </c>
      <c r="B5428" t="s">
        <v>12343</v>
      </c>
      <c r="C5428" t="s">
        <v>12344</v>
      </c>
      <c r="D5428" t="s">
        <v>2854</v>
      </c>
      <c r="E5428" t="s">
        <v>2873</v>
      </c>
      <c r="F5428" t="s">
        <v>12345</v>
      </c>
      <c r="G5428" t="s">
        <v>12343</v>
      </c>
      <c r="H5428" t="s">
        <v>29</v>
      </c>
      <c r="I5428">
        <v>5423907.3399289399</v>
      </c>
      <c r="J5428">
        <v>27518.400000000001</v>
      </c>
      <c r="K5428">
        <v>48687.66</v>
      </c>
      <c r="L5428">
        <v>4.4776119402985003E-2</v>
      </c>
      <c r="M5428">
        <v>27.846159</v>
      </c>
      <c r="N5428">
        <v>121.16346129999999</v>
      </c>
      <c r="O5428" t="s">
        <v>12334</v>
      </c>
      <c r="P5428" t="s">
        <v>97</v>
      </c>
      <c r="Q5428" t="s">
        <v>2858</v>
      </c>
      <c r="R5428">
        <v>0</v>
      </c>
      <c r="S5428">
        <v>28.113367424995499</v>
      </c>
      <c r="T5428">
        <v>120.8899554994988</v>
      </c>
      <c r="U5428">
        <v>40.010914753297342</v>
      </c>
      <c r="V5428" t="s">
        <v>32</v>
      </c>
      <c r="W5428" t="s">
        <v>33</v>
      </c>
      <c r="X5428" t="str">
        <f t="shared" si="252"/>
        <v>NPT76AKIN</v>
      </c>
      <c r="Y5428">
        <f t="shared" si="253"/>
        <v>1</v>
      </c>
      <c r="Z5428">
        <f>COUNTIF($X$2:X5428,X5428)</f>
        <v>1</v>
      </c>
      <c r="AA5428" t="str">
        <f t="shared" si="254"/>
        <v>NPT76AKIN1</v>
      </c>
      <c r="AB5428">
        <f>COUNTIF(实际辖区!A:A,全部结果!X5428)</f>
        <v>1</v>
      </c>
      <c r="AC5428" s="9" t="str">
        <f>VLOOKUP(AA5428,实际辖区!D:E,2,0)</f>
        <v>POS_75941010</v>
      </c>
    </row>
    <row r="5429" spans="1:29">
      <c r="A5429" t="s">
        <v>97</v>
      </c>
      <c r="B5429" t="s">
        <v>12346</v>
      </c>
      <c r="C5429" t="s">
        <v>12347</v>
      </c>
      <c r="D5429" t="s">
        <v>2854</v>
      </c>
      <c r="E5429" t="s">
        <v>2873</v>
      </c>
      <c r="F5429" t="s">
        <v>3166</v>
      </c>
      <c r="G5429" t="s">
        <v>12346</v>
      </c>
      <c r="H5429" t="s">
        <v>29</v>
      </c>
      <c r="I5429">
        <v>2384137.8470481401</v>
      </c>
      <c r="J5429">
        <v>35049.599999999999</v>
      </c>
      <c r="K5429">
        <v>64143</v>
      </c>
      <c r="L5429">
        <v>2.9850746268656699E-2</v>
      </c>
      <c r="M5429">
        <v>28.0368928</v>
      </c>
      <c r="N5429">
        <v>120.86552260000001</v>
      </c>
      <c r="O5429" t="s">
        <v>12334</v>
      </c>
      <c r="P5429" t="s">
        <v>97</v>
      </c>
      <c r="Q5429" t="s">
        <v>2858</v>
      </c>
      <c r="R5429">
        <v>0</v>
      </c>
      <c r="S5429">
        <v>28.113367424995499</v>
      </c>
      <c r="T5429">
        <v>120.8899554994988</v>
      </c>
      <c r="U5429">
        <v>8.8086752284491716</v>
      </c>
      <c r="V5429" t="s">
        <v>32</v>
      </c>
      <c r="W5429" t="s">
        <v>33</v>
      </c>
      <c r="X5429" t="str">
        <f t="shared" si="252"/>
        <v>NPT76BAHH</v>
      </c>
      <c r="Y5429">
        <f t="shared" si="253"/>
        <v>1</v>
      </c>
      <c r="Z5429">
        <f>COUNTIF($X$2:X5429,X5429)</f>
        <v>1</v>
      </c>
      <c r="AA5429" t="str">
        <f t="shared" si="254"/>
        <v>NPT76BAHH1</v>
      </c>
      <c r="AB5429">
        <f>COUNTIF(实际辖区!A:A,全部结果!X5429)</f>
        <v>1</v>
      </c>
      <c r="AC5429" s="9" t="str">
        <f>VLOOKUP(AA5429,实际辖区!D:E,2,0)</f>
        <v>POS_75941010</v>
      </c>
    </row>
    <row r="5430" spans="1:29">
      <c r="A5430" t="s">
        <v>97</v>
      </c>
      <c r="B5430" t="s">
        <v>12348</v>
      </c>
      <c r="C5430" t="s">
        <v>12349</v>
      </c>
      <c r="D5430" t="s">
        <v>2854</v>
      </c>
      <c r="E5430" t="s">
        <v>2873</v>
      </c>
      <c r="F5430" t="s">
        <v>12333</v>
      </c>
      <c r="G5430" t="s">
        <v>12348</v>
      </c>
      <c r="H5430" t="s">
        <v>29</v>
      </c>
      <c r="I5430">
        <v>2439656.7169090798</v>
      </c>
      <c r="J5430">
        <v>41621.4</v>
      </c>
      <c r="K5430">
        <v>36143.760000000002</v>
      </c>
      <c r="L5430">
        <v>2.4875621890547199E-2</v>
      </c>
      <c r="M5430">
        <v>28.3446748</v>
      </c>
      <c r="N5430">
        <v>120.74283339999999</v>
      </c>
      <c r="O5430" t="s">
        <v>12334</v>
      </c>
      <c r="P5430" t="s">
        <v>97</v>
      </c>
      <c r="Q5430" t="s">
        <v>2858</v>
      </c>
      <c r="R5430">
        <v>0</v>
      </c>
      <c r="S5430">
        <v>28.113367424995499</v>
      </c>
      <c r="T5430">
        <v>120.8899554994988</v>
      </c>
      <c r="U5430">
        <v>29.421763710165521</v>
      </c>
      <c r="V5430" t="s">
        <v>32</v>
      </c>
      <c r="W5430" t="s">
        <v>33</v>
      </c>
      <c r="X5430" t="str">
        <f t="shared" si="252"/>
        <v>NPT76ALX2</v>
      </c>
      <c r="Y5430">
        <f t="shared" si="253"/>
        <v>1</v>
      </c>
      <c r="Z5430">
        <f>COUNTIF($X$2:X5430,X5430)</f>
        <v>1</v>
      </c>
      <c r="AA5430" t="str">
        <f t="shared" si="254"/>
        <v>NPT76ALX21</v>
      </c>
      <c r="AB5430">
        <f>COUNTIF(实际辖区!A:A,全部结果!X5430)</f>
        <v>1</v>
      </c>
      <c r="AC5430" s="9" t="str">
        <f>VLOOKUP(AA5430,实际辖区!D:E,2,0)</f>
        <v>POS_75941010</v>
      </c>
    </row>
    <row r="5431" spans="1:29">
      <c r="A5431" t="s">
        <v>97</v>
      </c>
      <c r="B5431" t="s">
        <v>12350</v>
      </c>
      <c r="C5431" t="s">
        <v>12351</v>
      </c>
      <c r="D5431" t="s">
        <v>2854</v>
      </c>
      <c r="E5431" t="s">
        <v>2873</v>
      </c>
      <c r="F5431" t="s">
        <v>2874</v>
      </c>
      <c r="G5431" t="s">
        <v>12350</v>
      </c>
      <c r="H5431" t="s">
        <v>29</v>
      </c>
      <c r="I5431">
        <v>5168362.9032258103</v>
      </c>
      <c r="J5431">
        <v>89438.04</v>
      </c>
      <c r="K5431">
        <v>89814.6</v>
      </c>
      <c r="L5431">
        <v>0.1741293532338308</v>
      </c>
      <c r="M5431">
        <v>27.9885494</v>
      </c>
      <c r="N5431">
        <v>120.693121</v>
      </c>
      <c r="O5431" t="s">
        <v>12352</v>
      </c>
      <c r="P5431" t="s">
        <v>97</v>
      </c>
      <c r="Q5431" t="s">
        <v>2858</v>
      </c>
      <c r="R5431">
        <v>0</v>
      </c>
      <c r="S5431">
        <v>28.013644268007688</v>
      </c>
      <c r="T5431">
        <v>120.67586208418</v>
      </c>
      <c r="U5431">
        <v>3.258191693654628</v>
      </c>
      <c r="V5431" t="s">
        <v>32</v>
      </c>
      <c r="W5431" t="s">
        <v>33</v>
      </c>
      <c r="X5431" t="str">
        <f t="shared" si="252"/>
        <v>NPT76BBFR</v>
      </c>
      <c r="Y5431">
        <f t="shared" si="253"/>
        <v>1</v>
      </c>
      <c r="Z5431">
        <f>COUNTIF($X$2:X5431,X5431)</f>
        <v>1</v>
      </c>
      <c r="AA5431" t="str">
        <f t="shared" si="254"/>
        <v>NPT76BBFR1</v>
      </c>
      <c r="AB5431">
        <f>COUNTIF(实际辖区!A:A,全部结果!X5431)</f>
        <v>1</v>
      </c>
      <c r="AC5431" s="9" t="str">
        <f>VLOOKUP(AA5431,实际辖区!D:E,2,0)</f>
        <v>POS_75941013</v>
      </c>
    </row>
    <row r="5432" spans="1:29">
      <c r="A5432" t="s">
        <v>97</v>
      </c>
      <c r="B5432" t="s">
        <v>12353</v>
      </c>
      <c r="C5432" t="s">
        <v>12354</v>
      </c>
      <c r="D5432" t="s">
        <v>2854</v>
      </c>
      <c r="E5432" t="s">
        <v>2873</v>
      </c>
      <c r="F5432" t="s">
        <v>2874</v>
      </c>
      <c r="G5432" t="s">
        <v>12353</v>
      </c>
      <c r="H5432" t="s">
        <v>29</v>
      </c>
      <c r="I5432">
        <v>4411150</v>
      </c>
      <c r="J5432">
        <v>71559.600000000006</v>
      </c>
      <c r="K5432">
        <v>93508.08</v>
      </c>
      <c r="L5432">
        <v>0.1343283582089552</v>
      </c>
      <c r="M5432">
        <v>28.014572000000001</v>
      </c>
      <c r="N5432">
        <v>120.651923</v>
      </c>
      <c r="O5432" t="s">
        <v>12352</v>
      </c>
      <c r="P5432" t="s">
        <v>97</v>
      </c>
      <c r="Q5432" t="s">
        <v>2858</v>
      </c>
      <c r="R5432">
        <v>0</v>
      </c>
      <c r="S5432">
        <v>28.013644268007688</v>
      </c>
      <c r="T5432">
        <v>120.67586208418</v>
      </c>
      <c r="U5432">
        <v>2.3566299834942619</v>
      </c>
      <c r="V5432" t="s">
        <v>32</v>
      </c>
      <c r="W5432" t="s">
        <v>33</v>
      </c>
      <c r="X5432" t="str">
        <f t="shared" si="252"/>
        <v>NPT76BDDI</v>
      </c>
      <c r="Y5432">
        <f t="shared" si="253"/>
        <v>1</v>
      </c>
      <c r="Z5432">
        <f>COUNTIF($X$2:X5432,X5432)</f>
        <v>1</v>
      </c>
      <c r="AA5432" t="str">
        <f t="shared" si="254"/>
        <v>NPT76BDDI1</v>
      </c>
      <c r="AB5432">
        <f>COUNTIF(实际辖区!A:A,全部结果!X5432)</f>
        <v>1</v>
      </c>
      <c r="AC5432" s="9" t="str">
        <f>VLOOKUP(AA5432,实际辖区!D:E,2,0)</f>
        <v>POS_75941013</v>
      </c>
    </row>
    <row r="5433" spans="1:29">
      <c r="A5433" t="s">
        <v>97</v>
      </c>
      <c r="B5433" t="s">
        <v>12355</v>
      </c>
      <c r="C5433" t="s">
        <v>12356</v>
      </c>
      <c r="D5433" t="s">
        <v>2854</v>
      </c>
      <c r="E5433" t="s">
        <v>2873</v>
      </c>
      <c r="F5433" t="s">
        <v>2874</v>
      </c>
      <c r="G5433" t="s">
        <v>12355</v>
      </c>
      <c r="H5433" t="s">
        <v>29</v>
      </c>
      <c r="I5433">
        <v>4201801.6129032299</v>
      </c>
      <c r="J5433">
        <v>75210.600000000006</v>
      </c>
      <c r="K5433">
        <v>83242.8</v>
      </c>
      <c r="L5433">
        <v>0.12437810945273629</v>
      </c>
      <c r="M5433">
        <v>28.022689</v>
      </c>
      <c r="N5433">
        <v>120.6427381</v>
      </c>
      <c r="O5433" t="s">
        <v>12352</v>
      </c>
      <c r="P5433" t="s">
        <v>97</v>
      </c>
      <c r="Q5433" t="s">
        <v>2858</v>
      </c>
      <c r="R5433">
        <v>0</v>
      </c>
      <c r="S5433">
        <v>28.013644268007688</v>
      </c>
      <c r="T5433">
        <v>120.67586208418</v>
      </c>
      <c r="U5433">
        <v>3.4083089965228499</v>
      </c>
      <c r="V5433" t="s">
        <v>32</v>
      </c>
      <c r="W5433" t="s">
        <v>33</v>
      </c>
      <c r="X5433" t="str">
        <f t="shared" si="252"/>
        <v>NPT76BDDD</v>
      </c>
      <c r="Y5433">
        <f t="shared" si="253"/>
        <v>1</v>
      </c>
      <c r="Z5433">
        <f>COUNTIF($X$2:X5433,X5433)</f>
        <v>1</v>
      </c>
      <c r="AA5433" t="str">
        <f t="shared" si="254"/>
        <v>NPT76BDDD1</v>
      </c>
      <c r="AB5433">
        <f>COUNTIF(实际辖区!A:A,全部结果!X5433)</f>
        <v>1</v>
      </c>
      <c r="AC5433" s="9" t="str">
        <f>VLOOKUP(AA5433,实际辖区!D:E,2,0)</f>
        <v>POS_75941013</v>
      </c>
    </row>
    <row r="5434" spans="1:29">
      <c r="A5434" t="s">
        <v>97</v>
      </c>
      <c r="B5434" t="s">
        <v>12357</v>
      </c>
      <c r="C5434" t="s">
        <v>12358</v>
      </c>
      <c r="D5434" t="s">
        <v>2854</v>
      </c>
      <c r="E5434" t="s">
        <v>2873</v>
      </c>
      <c r="F5434" t="s">
        <v>2874</v>
      </c>
      <c r="G5434" t="s">
        <v>12357</v>
      </c>
      <c r="H5434" t="s">
        <v>29</v>
      </c>
      <c r="I5434">
        <v>3214050</v>
      </c>
      <c r="J5434">
        <v>51114</v>
      </c>
      <c r="K5434">
        <v>45491.46</v>
      </c>
      <c r="L5434">
        <v>9.9502487562189004E-2</v>
      </c>
      <c r="M5434">
        <v>28.0207023</v>
      </c>
      <c r="N5434">
        <v>120.6650496</v>
      </c>
      <c r="O5434" t="s">
        <v>12352</v>
      </c>
      <c r="P5434" t="s">
        <v>97</v>
      </c>
      <c r="Q5434" t="s">
        <v>2858</v>
      </c>
      <c r="R5434">
        <v>0</v>
      </c>
      <c r="S5434">
        <v>28.013644268007688</v>
      </c>
      <c r="T5434">
        <v>120.67586208418</v>
      </c>
      <c r="U5434">
        <v>1.3200526635506551</v>
      </c>
      <c r="V5434" t="s">
        <v>32</v>
      </c>
      <c r="W5434" t="s">
        <v>33</v>
      </c>
      <c r="X5434" t="str">
        <f t="shared" si="252"/>
        <v>NPT76BDGV</v>
      </c>
      <c r="Y5434">
        <f t="shared" si="253"/>
        <v>1</v>
      </c>
      <c r="Z5434">
        <f>COUNTIF($X$2:X5434,X5434)</f>
        <v>1</v>
      </c>
      <c r="AA5434" t="str">
        <f t="shared" si="254"/>
        <v>NPT76BDGV1</v>
      </c>
      <c r="AB5434">
        <f>COUNTIF(实际辖区!A:A,全部结果!X5434)</f>
        <v>1</v>
      </c>
      <c r="AC5434" s="9" t="str">
        <f>VLOOKUP(AA5434,实际辖区!D:E,2,0)</f>
        <v>POS_75941013</v>
      </c>
    </row>
    <row r="5435" spans="1:29">
      <c r="A5435" t="s">
        <v>97</v>
      </c>
      <c r="B5435" t="s">
        <v>12359</v>
      </c>
      <c r="C5435" t="s">
        <v>12360</v>
      </c>
      <c r="D5435" t="s">
        <v>2854</v>
      </c>
      <c r="E5435" t="s">
        <v>2873</v>
      </c>
      <c r="F5435" t="s">
        <v>2874</v>
      </c>
      <c r="G5435" t="s">
        <v>12359</v>
      </c>
      <c r="H5435" t="s">
        <v>29</v>
      </c>
      <c r="I5435">
        <v>2979200</v>
      </c>
      <c r="J5435">
        <v>65718</v>
      </c>
      <c r="K5435">
        <v>59755.8</v>
      </c>
      <c r="L5435">
        <v>7.9601990049751201E-2</v>
      </c>
      <c r="M5435">
        <v>28.0025038</v>
      </c>
      <c r="N5435">
        <v>120.6816498</v>
      </c>
      <c r="O5435" t="s">
        <v>12352</v>
      </c>
      <c r="P5435" t="s">
        <v>97</v>
      </c>
      <c r="Q5435" t="s">
        <v>2858</v>
      </c>
      <c r="R5435">
        <v>0</v>
      </c>
      <c r="S5435">
        <v>28.013644268007688</v>
      </c>
      <c r="T5435">
        <v>120.67586208418</v>
      </c>
      <c r="U5435">
        <v>1.359498474527461</v>
      </c>
      <c r="V5435" t="s">
        <v>32</v>
      </c>
      <c r="W5435" t="s">
        <v>33</v>
      </c>
      <c r="X5435" t="str">
        <f t="shared" si="252"/>
        <v>NPT76BDHS</v>
      </c>
      <c r="Y5435">
        <f t="shared" si="253"/>
        <v>1</v>
      </c>
      <c r="Z5435">
        <f>COUNTIF($X$2:X5435,X5435)</f>
        <v>1</v>
      </c>
      <c r="AA5435" t="str">
        <f t="shared" si="254"/>
        <v>NPT76BDHS1</v>
      </c>
      <c r="AB5435">
        <f>COUNTIF(实际辖区!A:A,全部结果!X5435)</f>
        <v>1</v>
      </c>
      <c r="AC5435" s="9" t="str">
        <f>VLOOKUP(AA5435,实际辖区!D:E,2,0)</f>
        <v>POS_75941013</v>
      </c>
    </row>
    <row r="5436" spans="1:29">
      <c r="A5436" t="s">
        <v>97</v>
      </c>
      <c r="B5436" t="s">
        <v>12361</v>
      </c>
      <c r="C5436" t="s">
        <v>12362</v>
      </c>
      <c r="D5436" t="s">
        <v>2854</v>
      </c>
      <c r="E5436" t="s">
        <v>2873</v>
      </c>
      <c r="F5436" t="s">
        <v>2874</v>
      </c>
      <c r="G5436" t="s">
        <v>12361</v>
      </c>
      <c r="H5436" t="s">
        <v>29</v>
      </c>
      <c r="I5436">
        <v>3458306.4516129</v>
      </c>
      <c r="J5436">
        <v>54634.68</v>
      </c>
      <c r="K5436">
        <v>72072.600000000006</v>
      </c>
      <c r="L5436">
        <v>6.9651741293532299E-2</v>
      </c>
      <c r="M5436">
        <v>28.014454700000002</v>
      </c>
      <c r="N5436">
        <v>120.6711394</v>
      </c>
      <c r="O5436" t="s">
        <v>12352</v>
      </c>
      <c r="P5436" t="s">
        <v>97</v>
      </c>
      <c r="Q5436" t="s">
        <v>2858</v>
      </c>
      <c r="R5436">
        <v>0</v>
      </c>
      <c r="S5436">
        <v>28.013644268007688</v>
      </c>
      <c r="T5436">
        <v>120.67586208418</v>
      </c>
      <c r="U5436">
        <v>0.4730752486217375</v>
      </c>
      <c r="V5436" t="s">
        <v>32</v>
      </c>
      <c r="W5436" t="s">
        <v>33</v>
      </c>
      <c r="X5436" t="str">
        <f t="shared" si="252"/>
        <v>NPT76BDDB</v>
      </c>
      <c r="Y5436">
        <f t="shared" si="253"/>
        <v>1</v>
      </c>
      <c r="Z5436">
        <f>COUNTIF($X$2:X5436,X5436)</f>
        <v>1</v>
      </c>
      <c r="AA5436" t="str">
        <f t="shared" si="254"/>
        <v>NPT76BDDB1</v>
      </c>
      <c r="AB5436">
        <f>COUNTIF(实际辖区!A:A,全部结果!X5436)</f>
        <v>1</v>
      </c>
      <c r="AC5436" s="9" t="str">
        <f>VLOOKUP(AA5436,实际辖区!D:E,2,0)</f>
        <v>POS_75941013</v>
      </c>
    </row>
    <row r="5437" spans="1:29">
      <c r="A5437" t="s">
        <v>97</v>
      </c>
      <c r="B5437" t="s">
        <v>12363</v>
      </c>
      <c r="C5437" t="s">
        <v>12364</v>
      </c>
      <c r="D5437" t="s">
        <v>2854</v>
      </c>
      <c r="E5437" t="s">
        <v>2873</v>
      </c>
      <c r="F5437" t="s">
        <v>2874</v>
      </c>
      <c r="G5437" t="s">
        <v>12363</v>
      </c>
      <c r="H5437" t="s">
        <v>29</v>
      </c>
      <c r="I5437">
        <v>2965600</v>
      </c>
      <c r="J5437">
        <v>32859</v>
      </c>
      <c r="K5437">
        <v>35713.5</v>
      </c>
      <c r="L5437">
        <v>6.9651741293532299E-2</v>
      </c>
      <c r="M5437">
        <v>28.021839499999999</v>
      </c>
      <c r="N5437">
        <v>120.70538089999999</v>
      </c>
      <c r="O5437" t="s">
        <v>12352</v>
      </c>
      <c r="P5437" t="s">
        <v>97</v>
      </c>
      <c r="Q5437" t="s">
        <v>2858</v>
      </c>
      <c r="R5437">
        <v>0</v>
      </c>
      <c r="S5437">
        <v>28.013644268007688</v>
      </c>
      <c r="T5437">
        <v>120.67586208418</v>
      </c>
      <c r="U5437">
        <v>3.0417947937930339</v>
      </c>
      <c r="V5437" t="s">
        <v>32</v>
      </c>
      <c r="W5437" t="s">
        <v>33</v>
      </c>
      <c r="X5437" t="str">
        <f t="shared" si="252"/>
        <v>NPT76BDDE</v>
      </c>
      <c r="Y5437">
        <f t="shared" si="253"/>
        <v>1</v>
      </c>
      <c r="Z5437">
        <f>COUNTIF($X$2:X5437,X5437)</f>
        <v>1</v>
      </c>
      <c r="AA5437" t="str">
        <f t="shared" si="254"/>
        <v>NPT76BDDE1</v>
      </c>
      <c r="AB5437">
        <f>COUNTIF(实际辖区!A:A,全部结果!X5437)</f>
        <v>1</v>
      </c>
      <c r="AC5437" s="9" t="str">
        <f>VLOOKUP(AA5437,实际辖区!D:E,2,0)</f>
        <v>POS_75941013</v>
      </c>
    </row>
    <row r="5438" spans="1:29">
      <c r="A5438" t="s">
        <v>97</v>
      </c>
      <c r="B5438" t="s">
        <v>12365</v>
      </c>
      <c r="C5438" t="s">
        <v>12366</v>
      </c>
      <c r="D5438" t="s">
        <v>2854</v>
      </c>
      <c r="E5438" t="s">
        <v>2873</v>
      </c>
      <c r="F5438" t="s">
        <v>2874</v>
      </c>
      <c r="G5438" t="s">
        <v>12365</v>
      </c>
      <c r="H5438" t="s">
        <v>29</v>
      </c>
      <c r="I5438">
        <v>2444400</v>
      </c>
      <c r="J5438">
        <v>40891.199999999997</v>
      </c>
      <c r="K5438">
        <v>46147.5</v>
      </c>
      <c r="L5438">
        <v>6.9651741293532299E-2</v>
      </c>
      <c r="M5438">
        <v>28.009495600000001</v>
      </c>
      <c r="N5438">
        <v>120.6969419</v>
      </c>
      <c r="O5438" t="s">
        <v>12352</v>
      </c>
      <c r="P5438" t="s">
        <v>97</v>
      </c>
      <c r="Q5438" t="s">
        <v>2858</v>
      </c>
      <c r="R5438">
        <v>0</v>
      </c>
      <c r="S5438">
        <v>28.013644268007688</v>
      </c>
      <c r="T5438">
        <v>120.67586208418</v>
      </c>
      <c r="U5438">
        <v>2.1235937144159931</v>
      </c>
      <c r="V5438" t="s">
        <v>32</v>
      </c>
      <c r="W5438" t="s">
        <v>33</v>
      </c>
      <c r="X5438" t="str">
        <f t="shared" si="252"/>
        <v>NPT76BDDK</v>
      </c>
      <c r="Y5438">
        <f t="shared" si="253"/>
        <v>1</v>
      </c>
      <c r="Z5438">
        <f>COUNTIF($X$2:X5438,X5438)</f>
        <v>1</v>
      </c>
      <c r="AA5438" t="str">
        <f t="shared" si="254"/>
        <v>NPT76BDDK1</v>
      </c>
      <c r="AB5438">
        <f>COUNTIF(实际辖区!A:A,全部结果!X5438)</f>
        <v>1</v>
      </c>
      <c r="AC5438" s="9" t="str">
        <f>VLOOKUP(AA5438,实际辖区!D:E,2,0)</f>
        <v>POS_75941013</v>
      </c>
    </row>
    <row r="5439" spans="1:29">
      <c r="A5439" t="s">
        <v>97</v>
      </c>
      <c r="B5439" t="s">
        <v>12367</v>
      </c>
      <c r="C5439" t="s">
        <v>12368</v>
      </c>
      <c r="D5439" t="s">
        <v>2854</v>
      </c>
      <c r="E5439" t="s">
        <v>2873</v>
      </c>
      <c r="F5439" t="s">
        <v>2874</v>
      </c>
      <c r="G5439" t="s">
        <v>12367</v>
      </c>
      <c r="H5439" t="s">
        <v>29</v>
      </c>
      <c r="I5439">
        <v>3285422.5806451598</v>
      </c>
      <c r="J5439">
        <v>59493.84</v>
      </c>
      <c r="K5439">
        <v>69686.52</v>
      </c>
      <c r="L5439">
        <v>4.9751243781094502E-2</v>
      </c>
      <c r="M5439">
        <v>28.027979599999998</v>
      </c>
      <c r="N5439">
        <v>120.674808</v>
      </c>
      <c r="O5439" t="s">
        <v>12352</v>
      </c>
      <c r="P5439" t="s">
        <v>97</v>
      </c>
      <c r="Q5439" t="s">
        <v>2858</v>
      </c>
      <c r="R5439">
        <v>0</v>
      </c>
      <c r="S5439">
        <v>28.013644268007688</v>
      </c>
      <c r="T5439">
        <v>120.67586208418</v>
      </c>
      <c r="U5439">
        <v>1.5920169026865589</v>
      </c>
      <c r="V5439" t="s">
        <v>32</v>
      </c>
      <c r="W5439" t="s">
        <v>33</v>
      </c>
      <c r="X5439" t="str">
        <f t="shared" si="252"/>
        <v>NPT76BEOT</v>
      </c>
      <c r="Y5439">
        <f t="shared" si="253"/>
        <v>1</v>
      </c>
      <c r="Z5439">
        <f>COUNTIF($X$2:X5439,X5439)</f>
        <v>1</v>
      </c>
      <c r="AA5439" t="str">
        <f t="shared" si="254"/>
        <v>NPT76BEOT1</v>
      </c>
      <c r="AB5439">
        <f>COUNTIF(实际辖区!A:A,全部结果!X5439)</f>
        <v>1</v>
      </c>
      <c r="AC5439" s="9" t="str">
        <f>VLOOKUP(AA5439,实际辖区!D:E,2,0)</f>
        <v>POS_75941013</v>
      </c>
    </row>
    <row r="5440" spans="1:29">
      <c r="A5440" t="s">
        <v>97</v>
      </c>
      <c r="B5440" t="s">
        <v>12369</v>
      </c>
      <c r="C5440" t="s">
        <v>12370</v>
      </c>
      <c r="D5440" t="s">
        <v>2854</v>
      </c>
      <c r="E5440" t="s">
        <v>3051</v>
      </c>
      <c r="F5440" t="s">
        <v>3056</v>
      </c>
      <c r="G5440" t="s">
        <v>12369</v>
      </c>
      <c r="H5440" t="s">
        <v>55</v>
      </c>
      <c r="I5440">
        <v>11218591.515711</v>
      </c>
      <c r="J5440">
        <v>70099.199999999997</v>
      </c>
      <c r="K5440">
        <v>13366.26</v>
      </c>
      <c r="L5440">
        <v>0.28855721393034828</v>
      </c>
      <c r="M5440">
        <v>30.165551600000001</v>
      </c>
      <c r="N5440">
        <v>121.2663673</v>
      </c>
      <c r="O5440" t="s">
        <v>12371</v>
      </c>
      <c r="P5440" t="s">
        <v>97</v>
      </c>
      <c r="Q5440" t="s">
        <v>2858</v>
      </c>
      <c r="R5440">
        <v>0</v>
      </c>
      <c r="S5440">
        <v>30.208623982071948</v>
      </c>
      <c r="T5440">
        <v>121.2712146761784</v>
      </c>
      <c r="U5440">
        <v>4.7975809161167433</v>
      </c>
      <c r="V5440" t="s">
        <v>32</v>
      </c>
      <c r="W5440" t="s">
        <v>33</v>
      </c>
      <c r="X5440" t="str">
        <f t="shared" si="252"/>
        <v>NPT76AKBE</v>
      </c>
      <c r="Y5440">
        <f t="shared" si="253"/>
        <v>1</v>
      </c>
      <c r="Z5440">
        <f>COUNTIF($X$2:X5440,X5440)</f>
        <v>1</v>
      </c>
      <c r="AA5440" t="str">
        <f t="shared" si="254"/>
        <v>NPT76AKBE1</v>
      </c>
      <c r="AB5440">
        <f>COUNTIF(实际辖区!A:A,全部结果!X5440)</f>
        <v>1</v>
      </c>
      <c r="AC5440" s="9" t="str">
        <f>VLOOKUP(AA5440,实际辖区!D:E,2,0)</f>
        <v>POS_75941015</v>
      </c>
    </row>
    <row r="5441" spans="1:29">
      <c r="A5441" t="s">
        <v>97</v>
      </c>
      <c r="B5441" t="s">
        <v>12372</v>
      </c>
      <c r="C5441" t="s">
        <v>12373</v>
      </c>
      <c r="D5441" t="s">
        <v>2854</v>
      </c>
      <c r="E5441" t="s">
        <v>3051</v>
      </c>
      <c r="F5441" t="s">
        <v>3056</v>
      </c>
      <c r="G5441" t="s">
        <v>12372</v>
      </c>
      <c r="H5441" t="s">
        <v>29</v>
      </c>
      <c r="I5441">
        <v>3664362.8649062901</v>
      </c>
      <c r="J5441">
        <v>87624</v>
      </c>
      <c r="K5441">
        <v>59665.2</v>
      </c>
      <c r="L5441">
        <v>0.1393034825870646</v>
      </c>
      <c r="M5441">
        <v>30.325807699999999</v>
      </c>
      <c r="N5441">
        <v>121.2102395</v>
      </c>
      <c r="O5441" t="s">
        <v>12371</v>
      </c>
      <c r="P5441" t="s">
        <v>97</v>
      </c>
      <c r="Q5441" t="s">
        <v>2858</v>
      </c>
      <c r="R5441">
        <v>0</v>
      </c>
      <c r="S5441">
        <v>30.208623982071948</v>
      </c>
      <c r="T5441">
        <v>121.2712146761784</v>
      </c>
      <c r="U5441">
        <v>14.25423915408108</v>
      </c>
      <c r="V5441" t="s">
        <v>32</v>
      </c>
      <c r="W5441" t="s">
        <v>33</v>
      </c>
      <c r="X5441" t="str">
        <f t="shared" si="252"/>
        <v>NPT76DN03</v>
      </c>
      <c r="Y5441">
        <f t="shared" si="253"/>
        <v>1</v>
      </c>
      <c r="Z5441">
        <f>COUNTIF($X$2:X5441,X5441)</f>
        <v>1</v>
      </c>
      <c r="AA5441" t="str">
        <f t="shared" si="254"/>
        <v>NPT76DN031</v>
      </c>
      <c r="AB5441">
        <f>COUNTIF(实际辖区!A:A,全部结果!X5441)</f>
        <v>1</v>
      </c>
      <c r="AC5441" s="9" t="str">
        <f>VLOOKUP(AA5441,实际辖区!D:E,2,0)</f>
        <v>POS_75941015</v>
      </c>
    </row>
    <row r="5442" spans="1:29">
      <c r="A5442" t="s">
        <v>97</v>
      </c>
      <c r="B5442" t="s">
        <v>12374</v>
      </c>
      <c r="C5442" t="s">
        <v>12375</v>
      </c>
      <c r="D5442" t="s">
        <v>2854</v>
      </c>
      <c r="E5442" t="s">
        <v>3051</v>
      </c>
      <c r="F5442" t="s">
        <v>3056</v>
      </c>
      <c r="G5442" t="s">
        <v>12374</v>
      </c>
      <c r="H5442" t="s">
        <v>55</v>
      </c>
      <c r="I5442">
        <v>6711958.0645161299</v>
      </c>
      <c r="J5442">
        <v>23052.6</v>
      </c>
      <c r="K5442">
        <v>3651</v>
      </c>
      <c r="L5442">
        <v>0.12935323383084571</v>
      </c>
      <c r="M5442">
        <v>30.193257800000001</v>
      </c>
      <c r="N5442">
        <v>121.141098</v>
      </c>
      <c r="O5442" t="s">
        <v>12371</v>
      </c>
      <c r="P5442" t="s">
        <v>97</v>
      </c>
      <c r="Q5442" t="s">
        <v>2858</v>
      </c>
      <c r="R5442">
        <v>0</v>
      </c>
      <c r="S5442">
        <v>30.208623982071948</v>
      </c>
      <c r="T5442">
        <v>121.2712146761784</v>
      </c>
      <c r="U5442">
        <v>12.644370789097151</v>
      </c>
      <c r="V5442" t="s">
        <v>32</v>
      </c>
      <c r="W5442" t="s">
        <v>33</v>
      </c>
      <c r="X5442" t="str">
        <f t="shared" si="252"/>
        <v>NPT76AKBJ</v>
      </c>
      <c r="Y5442">
        <f t="shared" si="253"/>
        <v>1</v>
      </c>
      <c r="Z5442">
        <f>COUNTIF($X$2:X5442,X5442)</f>
        <v>1</v>
      </c>
      <c r="AA5442" t="str">
        <f t="shared" si="254"/>
        <v>NPT76AKBJ1</v>
      </c>
      <c r="AB5442">
        <f>COUNTIF(实际辖区!A:A,全部结果!X5442)</f>
        <v>1</v>
      </c>
      <c r="AC5442" s="9" t="str">
        <f>VLOOKUP(AA5442,实际辖区!D:E,2,0)</f>
        <v>POS_75941015</v>
      </c>
    </row>
    <row r="5443" spans="1:29">
      <c r="A5443" t="s">
        <v>97</v>
      </c>
      <c r="B5443" t="s">
        <v>12376</v>
      </c>
      <c r="C5443" t="s">
        <v>12377</v>
      </c>
      <c r="D5443" t="s">
        <v>2854</v>
      </c>
      <c r="E5443" t="s">
        <v>3051</v>
      </c>
      <c r="F5443" t="s">
        <v>3056</v>
      </c>
      <c r="G5443" t="s">
        <v>12376</v>
      </c>
      <c r="H5443" t="s">
        <v>29</v>
      </c>
      <c r="I5443">
        <v>3675848.6866857102</v>
      </c>
      <c r="J5443">
        <v>39430.800000000003</v>
      </c>
      <c r="K5443">
        <v>26287.200000000001</v>
      </c>
      <c r="L5443">
        <v>9.9502487562189004E-2</v>
      </c>
      <c r="M5443">
        <v>30.265547900000001</v>
      </c>
      <c r="N5443">
        <v>121.230924</v>
      </c>
      <c r="O5443" t="s">
        <v>12371</v>
      </c>
      <c r="P5443" t="s">
        <v>97</v>
      </c>
      <c r="Q5443" t="s">
        <v>2858</v>
      </c>
      <c r="R5443">
        <v>0</v>
      </c>
      <c r="S5443">
        <v>30.208623982071948</v>
      </c>
      <c r="T5443">
        <v>121.2712146761784</v>
      </c>
      <c r="U5443">
        <v>7.4068585224905279</v>
      </c>
      <c r="V5443" t="s">
        <v>32</v>
      </c>
      <c r="W5443" t="s">
        <v>33</v>
      </c>
      <c r="X5443" t="str">
        <f t="shared" ref="X5443:X5506" si="255">P5443&amp;B5443</f>
        <v>NPT76BNOS</v>
      </c>
      <c r="Y5443">
        <f t="shared" ref="Y5443:Y5506" si="256">COUNTIF(X:X,X5443)</f>
        <v>1</v>
      </c>
      <c r="Z5443">
        <f>COUNTIF($X$2:X5443,X5443)</f>
        <v>1</v>
      </c>
      <c r="AA5443" t="str">
        <f t="shared" ref="AA5443:AA5506" si="257">X5443&amp;Z5443</f>
        <v>NPT76BNOS1</v>
      </c>
      <c r="AB5443">
        <f>COUNTIF(实际辖区!A:A,全部结果!X5443)</f>
        <v>1</v>
      </c>
      <c r="AC5443" s="9" t="str">
        <f>VLOOKUP(AA5443,实际辖区!D:E,2,0)</f>
        <v>POS_75941015</v>
      </c>
    </row>
    <row r="5444" spans="1:29">
      <c r="A5444" t="s">
        <v>97</v>
      </c>
      <c r="B5444" t="s">
        <v>12378</v>
      </c>
      <c r="C5444" t="s">
        <v>12379</v>
      </c>
      <c r="D5444" t="s">
        <v>2854</v>
      </c>
      <c r="E5444" t="s">
        <v>3051</v>
      </c>
      <c r="F5444" t="s">
        <v>3056</v>
      </c>
      <c r="G5444" t="s">
        <v>12378</v>
      </c>
      <c r="H5444" t="s">
        <v>29</v>
      </c>
      <c r="I5444">
        <v>3621526.34989201</v>
      </c>
      <c r="J5444">
        <v>129975.6</v>
      </c>
      <c r="K5444">
        <v>78131.399999999994</v>
      </c>
      <c r="L5444">
        <v>9.4527363184079602E-2</v>
      </c>
      <c r="M5444">
        <v>30.1109203</v>
      </c>
      <c r="N5444">
        <v>121.54312179999999</v>
      </c>
      <c r="O5444" t="s">
        <v>12371</v>
      </c>
      <c r="P5444" t="s">
        <v>97</v>
      </c>
      <c r="Q5444" t="s">
        <v>2858</v>
      </c>
      <c r="R5444">
        <v>0</v>
      </c>
      <c r="S5444">
        <v>30.208623982071948</v>
      </c>
      <c r="T5444">
        <v>121.2712146761784</v>
      </c>
      <c r="U5444">
        <v>28.344163049286141</v>
      </c>
      <c r="V5444" t="s">
        <v>32</v>
      </c>
      <c r="W5444" t="s">
        <v>33</v>
      </c>
      <c r="X5444" t="str">
        <f t="shared" si="255"/>
        <v>NPT76DILP</v>
      </c>
      <c r="Y5444">
        <f t="shared" si="256"/>
        <v>1</v>
      </c>
      <c r="Z5444">
        <f>COUNTIF($X$2:X5444,X5444)</f>
        <v>1</v>
      </c>
      <c r="AA5444" t="str">
        <f t="shared" si="257"/>
        <v>NPT76DILP1</v>
      </c>
      <c r="AB5444">
        <f>COUNTIF(实际辖区!A:A,全部结果!X5444)</f>
        <v>1</v>
      </c>
      <c r="AC5444" s="9" t="str">
        <f>VLOOKUP(AA5444,实际辖区!D:E,2,0)</f>
        <v>POS_75941015</v>
      </c>
    </row>
    <row r="5445" spans="1:29">
      <c r="A5445" t="s">
        <v>97</v>
      </c>
      <c r="B5445" t="s">
        <v>12380</v>
      </c>
      <c r="C5445" t="s">
        <v>12381</v>
      </c>
      <c r="D5445" t="s">
        <v>2854</v>
      </c>
      <c r="E5445" t="s">
        <v>3051</v>
      </c>
      <c r="F5445" t="s">
        <v>3056</v>
      </c>
      <c r="G5445" t="s">
        <v>12380</v>
      </c>
      <c r="H5445" t="s">
        <v>29</v>
      </c>
      <c r="I5445">
        <v>2380010.56298901</v>
      </c>
      <c r="J5445">
        <v>32128.799999999999</v>
      </c>
      <c r="K5445">
        <v>30668.400000000001</v>
      </c>
      <c r="L5445">
        <v>8.9552238805970102E-2</v>
      </c>
      <c r="M5445">
        <v>30.252562900000001</v>
      </c>
      <c r="N5445">
        <v>121.37534309999999</v>
      </c>
      <c r="O5445" t="s">
        <v>12371</v>
      </c>
      <c r="P5445" t="s">
        <v>97</v>
      </c>
      <c r="Q5445" t="s">
        <v>2858</v>
      </c>
      <c r="R5445">
        <v>0</v>
      </c>
      <c r="S5445">
        <v>30.208623982071948</v>
      </c>
      <c r="T5445">
        <v>121.2712146761784</v>
      </c>
      <c r="U5445">
        <v>11.144477801847589</v>
      </c>
      <c r="V5445" t="s">
        <v>32</v>
      </c>
      <c r="W5445" t="s">
        <v>33</v>
      </c>
      <c r="X5445" t="str">
        <f t="shared" si="255"/>
        <v>NPT76BNPB</v>
      </c>
      <c r="Y5445">
        <f t="shared" si="256"/>
        <v>1</v>
      </c>
      <c r="Z5445">
        <f>COUNTIF($X$2:X5445,X5445)</f>
        <v>1</v>
      </c>
      <c r="AA5445" t="str">
        <f t="shared" si="257"/>
        <v>NPT76BNPB1</v>
      </c>
      <c r="AB5445">
        <f>COUNTIF(实际辖区!A:A,全部结果!X5445)</f>
        <v>1</v>
      </c>
      <c r="AC5445" s="9" t="str">
        <f>VLOOKUP(AA5445,实际辖区!D:E,2,0)</f>
        <v>POS_75941015</v>
      </c>
    </row>
    <row r="5446" spans="1:29">
      <c r="A5446" t="s">
        <v>97</v>
      </c>
      <c r="B5446" t="s">
        <v>12382</v>
      </c>
      <c r="C5446" t="s">
        <v>12383</v>
      </c>
      <c r="D5446" t="s">
        <v>2854</v>
      </c>
      <c r="E5446" t="s">
        <v>3051</v>
      </c>
      <c r="F5446" t="s">
        <v>3056</v>
      </c>
      <c r="G5446" t="s">
        <v>12369</v>
      </c>
      <c r="H5446" t="s">
        <v>55</v>
      </c>
      <c r="I5446">
        <v>1203012.83148757</v>
      </c>
      <c r="J5446">
        <v>14103.12</v>
      </c>
      <c r="K5446">
        <v>13873.8</v>
      </c>
      <c r="L5446">
        <v>7.4626865671641701E-2</v>
      </c>
      <c r="M5446">
        <v>30.169194600000001</v>
      </c>
      <c r="N5446">
        <v>121.2807988</v>
      </c>
      <c r="O5446" t="s">
        <v>12371</v>
      </c>
      <c r="P5446" t="s">
        <v>97</v>
      </c>
      <c r="Q5446" t="s">
        <v>2858</v>
      </c>
      <c r="R5446">
        <v>0</v>
      </c>
      <c r="S5446">
        <v>30.208623982071948</v>
      </c>
      <c r="T5446">
        <v>121.2712146761784</v>
      </c>
      <c r="U5446">
        <v>4.4673552245807953</v>
      </c>
      <c r="V5446" t="s">
        <v>32</v>
      </c>
      <c r="W5446" t="s">
        <v>33</v>
      </c>
      <c r="X5446" t="str">
        <f t="shared" si="255"/>
        <v>NPT76BNKM</v>
      </c>
      <c r="Y5446">
        <f t="shared" si="256"/>
        <v>1</v>
      </c>
      <c r="Z5446">
        <f>COUNTIF($X$2:X5446,X5446)</f>
        <v>1</v>
      </c>
      <c r="AA5446" t="str">
        <f t="shared" si="257"/>
        <v>NPT76BNKM1</v>
      </c>
      <c r="AB5446">
        <f>COUNTIF(实际辖区!A:A,全部结果!X5446)</f>
        <v>1</v>
      </c>
      <c r="AC5446" s="9" t="str">
        <f>VLOOKUP(AA5446,实际辖区!D:E,2,0)</f>
        <v>POS_75941015</v>
      </c>
    </row>
    <row r="5447" spans="1:29">
      <c r="A5447" t="s">
        <v>97</v>
      </c>
      <c r="B5447" t="s">
        <v>12384</v>
      </c>
      <c r="C5447" t="s">
        <v>12385</v>
      </c>
      <c r="D5447" t="s">
        <v>2854</v>
      </c>
      <c r="E5447" t="s">
        <v>3051</v>
      </c>
      <c r="F5447" t="s">
        <v>3056</v>
      </c>
      <c r="G5447" t="s">
        <v>12369</v>
      </c>
      <c r="H5447" t="s">
        <v>55</v>
      </c>
      <c r="I5447">
        <v>1524088.39060153</v>
      </c>
      <c r="J5447">
        <v>8032.2</v>
      </c>
      <c r="K5447">
        <v>16064.4</v>
      </c>
      <c r="L5447">
        <v>5.9701492537313397E-2</v>
      </c>
      <c r="M5447">
        <v>30.186327500000001</v>
      </c>
      <c r="N5447">
        <v>121.3307744</v>
      </c>
      <c r="O5447" t="s">
        <v>12371</v>
      </c>
      <c r="P5447" t="s">
        <v>97</v>
      </c>
      <c r="Q5447" t="s">
        <v>2858</v>
      </c>
      <c r="R5447">
        <v>0</v>
      </c>
      <c r="S5447">
        <v>30.208623982071948</v>
      </c>
      <c r="T5447">
        <v>121.2712146761784</v>
      </c>
      <c r="U5447">
        <v>6.2452185396802342</v>
      </c>
      <c r="V5447" t="s">
        <v>32</v>
      </c>
      <c r="W5447" t="s">
        <v>33</v>
      </c>
      <c r="X5447" t="str">
        <f t="shared" si="255"/>
        <v>NPT76BNOQ</v>
      </c>
      <c r="Y5447">
        <f t="shared" si="256"/>
        <v>1</v>
      </c>
      <c r="Z5447">
        <f>COUNTIF($X$2:X5447,X5447)</f>
        <v>1</v>
      </c>
      <c r="AA5447" t="str">
        <f t="shared" si="257"/>
        <v>NPT76BNOQ1</v>
      </c>
      <c r="AB5447">
        <f>COUNTIF(实际辖区!A:A,全部结果!X5447)</f>
        <v>1</v>
      </c>
      <c r="AC5447" s="9" t="str">
        <f>VLOOKUP(AA5447,实际辖区!D:E,2,0)</f>
        <v>POS_75941015</v>
      </c>
    </row>
    <row r="5448" spans="1:29">
      <c r="A5448" t="s">
        <v>97</v>
      </c>
      <c r="B5448" t="s">
        <v>12386</v>
      </c>
      <c r="C5448" t="s">
        <v>12387</v>
      </c>
      <c r="D5448" t="s">
        <v>2854</v>
      </c>
      <c r="E5448" t="s">
        <v>3051</v>
      </c>
      <c r="F5448" t="s">
        <v>3056</v>
      </c>
      <c r="G5448" t="s">
        <v>12374</v>
      </c>
      <c r="H5448" t="s">
        <v>55</v>
      </c>
      <c r="I5448">
        <v>786843.71139497706</v>
      </c>
      <c r="J5448">
        <v>14604</v>
      </c>
      <c r="K5448">
        <v>14604</v>
      </c>
      <c r="L5448">
        <v>2.9850746268656699E-2</v>
      </c>
      <c r="M5448">
        <v>30.223303399999999</v>
      </c>
      <c r="N5448">
        <v>121.1920772</v>
      </c>
      <c r="O5448" t="s">
        <v>12371</v>
      </c>
      <c r="P5448" t="s">
        <v>97</v>
      </c>
      <c r="Q5448" t="s">
        <v>2858</v>
      </c>
      <c r="R5448">
        <v>0</v>
      </c>
      <c r="S5448">
        <v>30.208623982071948</v>
      </c>
      <c r="T5448">
        <v>121.2712146761784</v>
      </c>
      <c r="U5448">
        <v>7.7909367345994234</v>
      </c>
      <c r="V5448" t="s">
        <v>32</v>
      </c>
      <c r="W5448" t="s">
        <v>33</v>
      </c>
      <c r="X5448" t="str">
        <f t="shared" si="255"/>
        <v>NPT76BNOT</v>
      </c>
      <c r="Y5448">
        <f t="shared" si="256"/>
        <v>1</v>
      </c>
      <c r="Z5448">
        <f>COUNTIF($X$2:X5448,X5448)</f>
        <v>1</v>
      </c>
      <c r="AA5448" t="str">
        <f t="shared" si="257"/>
        <v>NPT76BNOT1</v>
      </c>
      <c r="AB5448">
        <f>COUNTIF(实际辖区!A:A,全部结果!X5448)</f>
        <v>1</v>
      </c>
      <c r="AC5448" s="9" t="str">
        <f>VLOOKUP(AA5448,实际辖区!D:E,2,0)</f>
        <v>POS_75941015</v>
      </c>
    </row>
    <row r="5449" spans="1:29">
      <c r="A5449" t="s">
        <v>97</v>
      </c>
      <c r="B5449" t="s">
        <v>12388</v>
      </c>
      <c r="C5449" t="s">
        <v>12389</v>
      </c>
      <c r="D5449" t="s">
        <v>2854</v>
      </c>
      <c r="E5449" t="s">
        <v>3051</v>
      </c>
      <c r="F5449" t="s">
        <v>3056</v>
      </c>
      <c r="G5449" t="s">
        <v>12374</v>
      </c>
      <c r="H5449" t="s">
        <v>55</v>
      </c>
      <c r="I5449">
        <v>1125113.33610775</v>
      </c>
      <c r="J5449">
        <v>18514.5</v>
      </c>
      <c r="K5449">
        <v>29208</v>
      </c>
      <c r="L5449">
        <v>1.4925373134328301E-2</v>
      </c>
      <c r="M5449">
        <v>30.193257800000001</v>
      </c>
      <c r="N5449">
        <v>121.141098</v>
      </c>
      <c r="O5449" t="s">
        <v>12371</v>
      </c>
      <c r="P5449" t="s">
        <v>97</v>
      </c>
      <c r="Q5449" t="s">
        <v>2858</v>
      </c>
      <c r="R5449">
        <v>0</v>
      </c>
      <c r="S5449">
        <v>30.208623982071948</v>
      </c>
      <c r="T5449">
        <v>121.2712146761784</v>
      </c>
      <c r="U5449">
        <v>12.644370789097151</v>
      </c>
      <c r="V5449" t="s">
        <v>32</v>
      </c>
      <c r="W5449" t="s">
        <v>33</v>
      </c>
      <c r="X5449" t="str">
        <f t="shared" si="255"/>
        <v>NPT76BNME</v>
      </c>
      <c r="Y5449">
        <f t="shared" si="256"/>
        <v>1</v>
      </c>
      <c r="Z5449">
        <f>COUNTIF($X$2:X5449,X5449)</f>
        <v>1</v>
      </c>
      <c r="AA5449" t="str">
        <f t="shared" si="257"/>
        <v>NPT76BNME1</v>
      </c>
      <c r="AB5449">
        <f>COUNTIF(实际辖区!A:A,全部结果!X5449)</f>
        <v>1</v>
      </c>
      <c r="AC5449" s="9" t="str">
        <f>VLOOKUP(AA5449,实际辖区!D:E,2,0)</f>
        <v>POS_75941015</v>
      </c>
    </row>
    <row r="5450" spans="1:29">
      <c r="A5450" t="s">
        <v>97</v>
      </c>
      <c r="B5450" t="s">
        <v>12390</v>
      </c>
      <c r="C5450" t="s">
        <v>12391</v>
      </c>
      <c r="D5450" t="s">
        <v>2854</v>
      </c>
      <c r="E5450" t="s">
        <v>3051</v>
      </c>
      <c r="F5450" t="s">
        <v>3132</v>
      </c>
      <c r="G5450" t="s">
        <v>12390</v>
      </c>
      <c r="H5450" t="s">
        <v>29</v>
      </c>
      <c r="I5450">
        <v>10615105.107274899</v>
      </c>
      <c r="J5450">
        <v>215043.9</v>
      </c>
      <c r="K5450">
        <v>209760.6</v>
      </c>
      <c r="L5450">
        <v>0.38805970149253732</v>
      </c>
      <c r="M5450">
        <v>29.766905999999999</v>
      </c>
      <c r="N5450">
        <v>121.543189</v>
      </c>
      <c r="O5450" t="s">
        <v>12392</v>
      </c>
      <c r="P5450" t="s">
        <v>97</v>
      </c>
      <c r="Q5450" t="s">
        <v>2858</v>
      </c>
      <c r="R5450">
        <v>0</v>
      </c>
      <c r="S5450">
        <v>29.82410747577898</v>
      </c>
      <c r="T5450">
        <v>121.60997636874249</v>
      </c>
      <c r="U5450">
        <v>9.0499004161889545</v>
      </c>
      <c r="V5450" t="s">
        <v>32</v>
      </c>
      <c r="W5450" t="s">
        <v>33</v>
      </c>
      <c r="X5450" t="str">
        <f t="shared" si="255"/>
        <v>NPT76BBJA</v>
      </c>
      <c r="Y5450">
        <f t="shared" si="256"/>
        <v>1</v>
      </c>
      <c r="Z5450">
        <f>COUNTIF($X$2:X5450,X5450)</f>
        <v>1</v>
      </c>
      <c r="AA5450" t="str">
        <f t="shared" si="257"/>
        <v>NPT76BBJA1</v>
      </c>
      <c r="AB5450">
        <f>COUNTIF(实际辖区!A:A,全部结果!X5450)</f>
        <v>1</v>
      </c>
      <c r="AC5450" s="9" t="str">
        <f>VLOOKUP(AA5450,实际辖区!D:E,2,0)</f>
        <v>POS_75941019</v>
      </c>
    </row>
    <row r="5451" spans="1:29">
      <c r="A5451" t="s">
        <v>97</v>
      </c>
      <c r="B5451" t="s">
        <v>12393</v>
      </c>
      <c r="C5451" t="s">
        <v>12394</v>
      </c>
      <c r="D5451" t="s">
        <v>2854</v>
      </c>
      <c r="E5451" t="s">
        <v>3051</v>
      </c>
      <c r="F5451" t="s">
        <v>3132</v>
      </c>
      <c r="G5451" t="s">
        <v>12393</v>
      </c>
      <c r="H5451" t="s">
        <v>29</v>
      </c>
      <c r="I5451">
        <v>3310104.7817974398</v>
      </c>
      <c r="J5451">
        <v>90732</v>
      </c>
      <c r="K5451">
        <v>90064.11</v>
      </c>
      <c r="L5451">
        <v>0.27363184079601988</v>
      </c>
      <c r="M5451">
        <v>29.8408981</v>
      </c>
      <c r="N5451">
        <v>121.5671191</v>
      </c>
      <c r="O5451" t="s">
        <v>12392</v>
      </c>
      <c r="P5451" t="s">
        <v>97</v>
      </c>
      <c r="Q5451" t="s">
        <v>2858</v>
      </c>
      <c r="R5451">
        <v>0</v>
      </c>
      <c r="S5451">
        <v>29.82410747577898</v>
      </c>
      <c r="T5451">
        <v>121.60997636874249</v>
      </c>
      <c r="U5451">
        <v>4.5410236187991364</v>
      </c>
      <c r="V5451" t="s">
        <v>32</v>
      </c>
      <c r="W5451" t="s">
        <v>33</v>
      </c>
      <c r="X5451" t="str">
        <f t="shared" si="255"/>
        <v>NPT76BCDO</v>
      </c>
      <c r="Y5451">
        <f t="shared" si="256"/>
        <v>1</v>
      </c>
      <c r="Z5451">
        <f>COUNTIF($X$2:X5451,X5451)</f>
        <v>1</v>
      </c>
      <c r="AA5451" t="str">
        <f t="shared" si="257"/>
        <v>NPT76BCDO1</v>
      </c>
      <c r="AB5451">
        <f>COUNTIF(实际辖区!A:A,全部结果!X5451)</f>
        <v>1</v>
      </c>
      <c r="AC5451" s="9" t="str">
        <f>VLOOKUP(AA5451,实际辖区!D:E,2,0)</f>
        <v>POS_75941019</v>
      </c>
    </row>
    <row r="5452" spans="1:29">
      <c r="A5452" t="s">
        <v>97</v>
      </c>
      <c r="B5452" t="s">
        <v>12395</v>
      </c>
      <c r="C5452" t="s">
        <v>12396</v>
      </c>
      <c r="D5452" t="s">
        <v>2854</v>
      </c>
      <c r="E5452" t="s">
        <v>3051</v>
      </c>
      <c r="F5452" t="s">
        <v>3132</v>
      </c>
      <c r="G5452" t="s">
        <v>12395</v>
      </c>
      <c r="H5452" t="s">
        <v>29</v>
      </c>
      <c r="I5452">
        <v>4342635.0797742596</v>
      </c>
      <c r="J5452">
        <v>41621.4</v>
      </c>
      <c r="K5452">
        <v>5733</v>
      </c>
      <c r="L5452">
        <v>0.1691542288557214</v>
      </c>
      <c r="M5452">
        <v>29.796122499999999</v>
      </c>
      <c r="N5452">
        <v>121.64514339999999</v>
      </c>
      <c r="O5452" t="s">
        <v>12392</v>
      </c>
      <c r="P5452" t="s">
        <v>97</v>
      </c>
      <c r="Q5452" t="s">
        <v>2858</v>
      </c>
      <c r="R5452">
        <v>0</v>
      </c>
      <c r="S5452">
        <v>29.82410747577898</v>
      </c>
      <c r="T5452">
        <v>121.60997636874249</v>
      </c>
      <c r="U5452">
        <v>4.6021987030439186</v>
      </c>
      <c r="V5452" t="s">
        <v>32</v>
      </c>
      <c r="W5452" t="s">
        <v>33</v>
      </c>
      <c r="X5452" t="str">
        <f t="shared" si="255"/>
        <v>NPT76AKAX</v>
      </c>
      <c r="Y5452">
        <f t="shared" si="256"/>
        <v>1</v>
      </c>
      <c r="Z5452">
        <f>COUNTIF($X$2:X5452,X5452)</f>
        <v>1</v>
      </c>
      <c r="AA5452" t="str">
        <f t="shared" si="257"/>
        <v>NPT76AKAX1</v>
      </c>
      <c r="AB5452">
        <f>COUNTIF(实际辖区!A:A,全部结果!X5452)</f>
        <v>1</v>
      </c>
      <c r="AC5452" s="9" t="str">
        <f>VLOOKUP(AA5452,实际辖区!D:E,2,0)</f>
        <v>POS_75941019</v>
      </c>
    </row>
    <row r="5453" spans="1:29">
      <c r="A5453" t="s">
        <v>97</v>
      </c>
      <c r="B5453" t="s">
        <v>12397</v>
      </c>
      <c r="C5453" t="s">
        <v>12398</v>
      </c>
      <c r="D5453" t="s">
        <v>2854</v>
      </c>
      <c r="E5453" t="s">
        <v>3051</v>
      </c>
      <c r="F5453" t="s">
        <v>3060</v>
      </c>
      <c r="G5453" t="s">
        <v>12397</v>
      </c>
      <c r="H5453" t="s">
        <v>29</v>
      </c>
      <c r="I5453">
        <v>3055191.37972472</v>
      </c>
      <c r="J5453">
        <v>59680.53</v>
      </c>
      <c r="K5453">
        <v>49074.48</v>
      </c>
      <c r="L5453">
        <v>0.10945273631840791</v>
      </c>
      <c r="M5453">
        <v>29.987497900000001</v>
      </c>
      <c r="N5453">
        <v>121.6041283</v>
      </c>
      <c r="O5453" t="s">
        <v>12392</v>
      </c>
      <c r="P5453" t="s">
        <v>97</v>
      </c>
      <c r="Q5453" t="s">
        <v>2858</v>
      </c>
      <c r="R5453">
        <v>0</v>
      </c>
      <c r="S5453">
        <v>29.82410747577898</v>
      </c>
      <c r="T5453">
        <v>121.60997636874249</v>
      </c>
      <c r="U5453">
        <v>18.12077238967062</v>
      </c>
      <c r="V5453" t="s">
        <v>32</v>
      </c>
      <c r="W5453" t="s">
        <v>33</v>
      </c>
      <c r="X5453" t="str">
        <f t="shared" si="255"/>
        <v>NPT76AKAK</v>
      </c>
      <c r="Y5453">
        <f t="shared" si="256"/>
        <v>1</v>
      </c>
      <c r="Z5453">
        <f>COUNTIF($X$2:X5453,X5453)</f>
        <v>1</v>
      </c>
      <c r="AA5453" t="str">
        <f t="shared" si="257"/>
        <v>NPT76AKAK1</v>
      </c>
      <c r="AB5453">
        <f>COUNTIF(实际辖区!A:A,全部结果!X5453)</f>
        <v>1</v>
      </c>
      <c r="AC5453" s="9" t="str">
        <f>VLOOKUP(AA5453,实际辖区!D:E,2,0)</f>
        <v>POS_75803350</v>
      </c>
    </row>
    <row r="5454" spans="1:29">
      <c r="A5454" t="s">
        <v>97</v>
      </c>
      <c r="B5454" t="s">
        <v>12399</v>
      </c>
      <c r="C5454" t="s">
        <v>12400</v>
      </c>
      <c r="D5454" t="s">
        <v>2854</v>
      </c>
      <c r="E5454" t="s">
        <v>3051</v>
      </c>
      <c r="F5454" t="s">
        <v>3132</v>
      </c>
      <c r="G5454" t="s">
        <v>12399</v>
      </c>
      <c r="H5454" t="s">
        <v>29</v>
      </c>
      <c r="I5454">
        <v>3518656.3053020299</v>
      </c>
      <c r="J5454">
        <v>12612.6</v>
      </c>
      <c r="K5454">
        <v>18918.900000000001</v>
      </c>
      <c r="L5454">
        <v>7.9601990049751201E-2</v>
      </c>
      <c r="M5454">
        <v>29.8760142</v>
      </c>
      <c r="N5454">
        <v>121.5729712</v>
      </c>
      <c r="O5454" t="s">
        <v>12392</v>
      </c>
      <c r="P5454" t="s">
        <v>97</v>
      </c>
      <c r="Q5454" t="s">
        <v>2858</v>
      </c>
      <c r="R5454">
        <v>0</v>
      </c>
      <c r="S5454">
        <v>29.82410747577898</v>
      </c>
      <c r="T5454">
        <v>121.60997636874249</v>
      </c>
      <c r="U5454">
        <v>6.7744768257703027</v>
      </c>
      <c r="V5454" t="s">
        <v>32</v>
      </c>
      <c r="W5454" t="s">
        <v>33</v>
      </c>
      <c r="X5454" t="str">
        <f t="shared" si="255"/>
        <v>NPT76AKOR</v>
      </c>
      <c r="Y5454">
        <f t="shared" si="256"/>
        <v>1</v>
      </c>
      <c r="Z5454">
        <f>COUNTIF($X$2:X5454,X5454)</f>
        <v>1</v>
      </c>
      <c r="AA5454" t="str">
        <f t="shared" si="257"/>
        <v>NPT76AKOR1</v>
      </c>
      <c r="AB5454">
        <f>COUNTIF(实际辖区!A:A,全部结果!X5454)</f>
        <v>1</v>
      </c>
      <c r="AC5454" s="9" t="str">
        <f>VLOOKUP(AA5454,实际辖区!D:E,2,0)</f>
        <v>POS_75941019</v>
      </c>
    </row>
    <row r="5455" spans="1:29">
      <c r="A5455" t="s">
        <v>97</v>
      </c>
      <c r="B5455" t="s">
        <v>12401</v>
      </c>
      <c r="C5455" t="s">
        <v>12402</v>
      </c>
      <c r="D5455" t="s">
        <v>2854</v>
      </c>
      <c r="E5455" t="s">
        <v>3051</v>
      </c>
      <c r="F5455" t="s">
        <v>3132</v>
      </c>
      <c r="G5455" t="s">
        <v>12401</v>
      </c>
      <c r="H5455" t="s">
        <v>29</v>
      </c>
      <c r="I5455">
        <v>2311432.5677974001</v>
      </c>
      <c r="J5455">
        <v>26085.15</v>
      </c>
      <c r="K5455">
        <v>18918.900000000001</v>
      </c>
      <c r="L5455">
        <v>2.4875621890547199E-2</v>
      </c>
      <c r="M5455">
        <v>29.677120800000001</v>
      </c>
      <c r="N5455">
        <v>121.7271277</v>
      </c>
      <c r="O5455" t="s">
        <v>12392</v>
      </c>
      <c r="P5455" t="s">
        <v>97</v>
      </c>
      <c r="Q5455" t="s">
        <v>2858</v>
      </c>
      <c r="R5455">
        <v>0</v>
      </c>
      <c r="S5455">
        <v>29.82410747577898</v>
      </c>
      <c r="T5455">
        <v>121.60997636874249</v>
      </c>
      <c r="U5455">
        <v>19.84628582201713</v>
      </c>
      <c r="V5455" t="s">
        <v>32</v>
      </c>
      <c r="W5455" t="s">
        <v>33</v>
      </c>
      <c r="X5455" t="str">
        <f t="shared" si="255"/>
        <v>NPT76BNNC</v>
      </c>
      <c r="Y5455">
        <f t="shared" si="256"/>
        <v>1</v>
      </c>
      <c r="Z5455">
        <f>COUNTIF($X$2:X5455,X5455)</f>
        <v>1</v>
      </c>
      <c r="AA5455" t="str">
        <f t="shared" si="257"/>
        <v>NPT76BNNC1</v>
      </c>
      <c r="AB5455">
        <f>COUNTIF(实际辖区!A:A,全部结果!X5455)</f>
        <v>1</v>
      </c>
      <c r="AC5455" s="9" t="str">
        <f>VLOOKUP(AA5455,实际辖区!D:E,2,0)</f>
        <v>POS_75941019</v>
      </c>
    </row>
    <row r="5456" spans="1:29">
      <c r="A5456" t="s">
        <v>23</v>
      </c>
      <c r="B5456" t="s">
        <v>12403</v>
      </c>
      <c r="C5456" t="s">
        <v>12404</v>
      </c>
      <c r="D5456" t="s">
        <v>5870</v>
      </c>
      <c r="E5456" t="s">
        <v>5871</v>
      </c>
      <c r="F5456" t="s">
        <v>4536</v>
      </c>
      <c r="G5456" t="s">
        <v>12403</v>
      </c>
      <c r="H5456" t="s">
        <v>29</v>
      </c>
      <c r="I5456">
        <v>20678489.669407099</v>
      </c>
      <c r="J5456">
        <v>113911.2</v>
      </c>
      <c r="K5456">
        <v>194963.4</v>
      </c>
      <c r="L5456">
        <v>0.68159203980099503</v>
      </c>
      <c r="M5456">
        <v>26.1122783</v>
      </c>
      <c r="N5456">
        <v>119.3097818</v>
      </c>
      <c r="O5456" t="s">
        <v>12405</v>
      </c>
      <c r="P5456" t="s">
        <v>23</v>
      </c>
      <c r="Q5456" t="s">
        <v>3297</v>
      </c>
      <c r="R5456">
        <v>0</v>
      </c>
      <c r="S5456">
        <v>26.093419046272199</v>
      </c>
      <c r="T5456">
        <v>119.3190683834833</v>
      </c>
      <c r="U5456">
        <v>2.2866041814316689</v>
      </c>
      <c r="V5456" t="s">
        <v>32</v>
      </c>
      <c r="W5456" t="s">
        <v>33</v>
      </c>
      <c r="X5456" t="str">
        <f t="shared" si="255"/>
        <v>NPT955ALJO</v>
      </c>
      <c r="Y5456">
        <f t="shared" si="256"/>
        <v>1</v>
      </c>
      <c r="Z5456">
        <f>COUNTIF($X$2:X5456,X5456)</f>
        <v>1</v>
      </c>
      <c r="AA5456" t="str">
        <f t="shared" si="257"/>
        <v>NPT955ALJO1</v>
      </c>
      <c r="AB5456">
        <f>COUNTIF(实际辖区!A:A,全部结果!X5456)</f>
        <v>1</v>
      </c>
      <c r="AC5456" s="9" t="str">
        <f>VLOOKUP(AA5456,实际辖区!D:E,2,0)</f>
        <v>POS_00254025</v>
      </c>
    </row>
    <row r="5457" spans="1:29">
      <c r="A5457" t="s">
        <v>23</v>
      </c>
      <c r="B5457" t="s">
        <v>12406</v>
      </c>
      <c r="C5457" t="s">
        <v>12407</v>
      </c>
      <c r="D5457" t="s">
        <v>5870</v>
      </c>
      <c r="E5457" t="s">
        <v>5871</v>
      </c>
      <c r="F5457" t="s">
        <v>6426</v>
      </c>
      <c r="G5457" t="s">
        <v>12406</v>
      </c>
      <c r="H5457" t="s">
        <v>29</v>
      </c>
      <c r="I5457">
        <v>21415321.051348101</v>
      </c>
      <c r="J5457">
        <v>201391.2</v>
      </c>
      <c r="K5457">
        <v>157071.6</v>
      </c>
      <c r="L5457">
        <v>0.14925373134328351</v>
      </c>
      <c r="M5457">
        <v>26.066212400000001</v>
      </c>
      <c r="N5457">
        <v>119.310562</v>
      </c>
      <c r="O5457" t="s">
        <v>12405</v>
      </c>
      <c r="P5457" t="s">
        <v>23</v>
      </c>
      <c r="Q5457" t="s">
        <v>3297</v>
      </c>
      <c r="R5457">
        <v>0</v>
      </c>
      <c r="S5457">
        <v>26.093419046272199</v>
      </c>
      <c r="T5457">
        <v>119.3190683834833</v>
      </c>
      <c r="U5457">
        <v>3.132048643121248</v>
      </c>
      <c r="V5457" t="s">
        <v>32</v>
      </c>
      <c r="W5457" t="s">
        <v>33</v>
      </c>
      <c r="X5457" t="str">
        <f t="shared" si="255"/>
        <v>NPT955ALJN</v>
      </c>
      <c r="Y5457">
        <f t="shared" si="256"/>
        <v>1</v>
      </c>
      <c r="Z5457">
        <f>COUNTIF($X$2:X5457,X5457)</f>
        <v>1</v>
      </c>
      <c r="AA5457" t="str">
        <f t="shared" si="257"/>
        <v>NPT955ALJN1</v>
      </c>
      <c r="AB5457">
        <f>COUNTIF(实际辖区!A:A,全部结果!X5457)</f>
        <v>1</v>
      </c>
      <c r="AC5457" s="9" t="str">
        <f>VLOOKUP(AA5457,实际辖区!D:E,2,0)</f>
        <v>POS_75874911</v>
      </c>
    </row>
    <row r="5458" spans="1:29">
      <c r="A5458" t="s">
        <v>23</v>
      </c>
      <c r="B5458" t="s">
        <v>12408</v>
      </c>
      <c r="C5458" t="s">
        <v>12409</v>
      </c>
      <c r="D5458" t="s">
        <v>5870</v>
      </c>
      <c r="E5458" t="s">
        <v>5871</v>
      </c>
      <c r="F5458" t="s">
        <v>5875</v>
      </c>
      <c r="G5458" t="s">
        <v>12403</v>
      </c>
      <c r="H5458" t="s">
        <v>55</v>
      </c>
      <c r="I5458">
        <v>2475269.2572183302</v>
      </c>
      <c r="J5458">
        <v>17524.8</v>
      </c>
      <c r="K5458">
        <v>26287.200000000001</v>
      </c>
      <c r="L5458">
        <v>7.4626865671641701E-2</v>
      </c>
      <c r="M5458">
        <v>26.101764800000002</v>
      </c>
      <c r="N5458">
        <v>119.3368631</v>
      </c>
      <c r="O5458" t="s">
        <v>12405</v>
      </c>
      <c r="P5458" t="s">
        <v>23</v>
      </c>
      <c r="Q5458" t="s">
        <v>3297</v>
      </c>
      <c r="R5458">
        <v>0</v>
      </c>
      <c r="S5458">
        <v>26.093419046272199</v>
      </c>
      <c r="T5458">
        <v>119.3190683834833</v>
      </c>
      <c r="U5458">
        <v>2.0059042992299552</v>
      </c>
      <c r="V5458" t="s">
        <v>32</v>
      </c>
      <c r="W5458" t="s">
        <v>33</v>
      </c>
      <c r="X5458" t="str">
        <f t="shared" si="255"/>
        <v>NPT955ALLQ</v>
      </c>
      <c r="Y5458">
        <f t="shared" si="256"/>
        <v>1</v>
      </c>
      <c r="Z5458">
        <f>COUNTIF($X$2:X5458,X5458)</f>
        <v>1</v>
      </c>
      <c r="AA5458" t="str">
        <f t="shared" si="257"/>
        <v>NPT955ALLQ1</v>
      </c>
      <c r="AB5458">
        <f>COUNTIF(实际辖区!A:A,全部结果!X5458)</f>
        <v>1</v>
      </c>
      <c r="AC5458" s="9" t="str">
        <f>VLOOKUP(AA5458,实际辖区!D:E,2,0)</f>
        <v>POS_00254025</v>
      </c>
    </row>
    <row r="5459" spans="1:29">
      <c r="A5459" t="s">
        <v>23</v>
      </c>
      <c r="B5459" t="s">
        <v>12410</v>
      </c>
      <c r="C5459" t="s">
        <v>12411</v>
      </c>
      <c r="D5459" t="s">
        <v>5870</v>
      </c>
      <c r="E5459" t="s">
        <v>5897</v>
      </c>
      <c r="F5459" t="s">
        <v>5898</v>
      </c>
      <c r="G5459" t="s">
        <v>12410</v>
      </c>
      <c r="H5459" t="s">
        <v>29</v>
      </c>
      <c r="I5459">
        <v>19954533.142896999</v>
      </c>
      <c r="J5459">
        <v>267253.2</v>
      </c>
      <c r="K5459">
        <v>131436</v>
      </c>
      <c r="L5459">
        <v>0.50248756218905477</v>
      </c>
      <c r="M5459">
        <v>24.920863300000001</v>
      </c>
      <c r="N5459">
        <v>118.5985785</v>
      </c>
      <c r="O5459" t="s">
        <v>12412</v>
      </c>
      <c r="P5459" t="s">
        <v>23</v>
      </c>
      <c r="Q5459" t="s">
        <v>3297</v>
      </c>
      <c r="R5459">
        <v>0</v>
      </c>
      <c r="S5459">
        <v>24.745802877379681</v>
      </c>
      <c r="T5459">
        <v>118.5942001507772</v>
      </c>
      <c r="U5459">
        <v>19.396565124752101</v>
      </c>
      <c r="V5459" t="s">
        <v>32</v>
      </c>
      <c r="W5459" t="s">
        <v>33</v>
      </c>
      <c r="X5459" t="str">
        <f t="shared" si="255"/>
        <v>NPT955ALRF</v>
      </c>
      <c r="Y5459">
        <f t="shared" si="256"/>
        <v>1</v>
      </c>
      <c r="Z5459">
        <f>COUNTIF($X$2:X5459,X5459)</f>
        <v>1</v>
      </c>
      <c r="AA5459" t="str">
        <f t="shared" si="257"/>
        <v>NPT955ALRF1</v>
      </c>
      <c r="AB5459">
        <f>COUNTIF(实际辖区!A:A,全部结果!X5459)</f>
        <v>1</v>
      </c>
      <c r="AC5459" s="9" t="str">
        <f>VLOOKUP(AA5459,实际辖区!D:E,2,0)</f>
        <v>POS_00256853</v>
      </c>
    </row>
    <row r="5460" spans="1:29">
      <c r="A5460" t="s">
        <v>23</v>
      </c>
      <c r="B5460" t="s">
        <v>12413</v>
      </c>
      <c r="C5460" t="s">
        <v>12414</v>
      </c>
      <c r="D5460" t="s">
        <v>5870</v>
      </c>
      <c r="E5460" t="s">
        <v>5897</v>
      </c>
      <c r="F5460" t="s">
        <v>6341</v>
      </c>
      <c r="G5460" t="s">
        <v>12413</v>
      </c>
      <c r="H5460" t="s">
        <v>29</v>
      </c>
      <c r="I5460">
        <v>20032162.345851</v>
      </c>
      <c r="J5460">
        <v>306998.40000000002</v>
      </c>
      <c r="K5460">
        <v>331152.57</v>
      </c>
      <c r="L5460">
        <v>0.36815920398009949</v>
      </c>
      <c r="M5460">
        <v>24.783815100000002</v>
      </c>
      <c r="N5460">
        <v>118.57192379999999</v>
      </c>
      <c r="O5460" t="s">
        <v>12412</v>
      </c>
      <c r="P5460" t="s">
        <v>23</v>
      </c>
      <c r="Q5460" t="s">
        <v>3297</v>
      </c>
      <c r="R5460">
        <v>0</v>
      </c>
      <c r="S5460">
        <v>24.745802877379681</v>
      </c>
      <c r="T5460">
        <v>118.5942001507772</v>
      </c>
      <c r="U5460">
        <v>4.7754959912333579</v>
      </c>
      <c r="V5460" t="s">
        <v>32</v>
      </c>
      <c r="W5460" t="s">
        <v>33</v>
      </c>
      <c r="X5460" t="str">
        <f t="shared" si="255"/>
        <v>NPT955ALTC</v>
      </c>
      <c r="Y5460">
        <f t="shared" si="256"/>
        <v>1</v>
      </c>
      <c r="Z5460">
        <f>COUNTIF($X$2:X5460,X5460)</f>
        <v>1</v>
      </c>
      <c r="AA5460" t="str">
        <f t="shared" si="257"/>
        <v>NPT955ALTC1</v>
      </c>
      <c r="AB5460">
        <f>COUNTIF(实际辖区!A:A,全部结果!X5460)</f>
        <v>1</v>
      </c>
      <c r="AC5460" s="9" t="str">
        <f>VLOOKUP(AA5460,实际辖区!D:E,2,0)</f>
        <v>POS_00256853</v>
      </c>
    </row>
    <row r="5461" spans="1:29">
      <c r="A5461" t="s">
        <v>23</v>
      </c>
      <c r="B5461" t="s">
        <v>12415</v>
      </c>
      <c r="C5461" t="s">
        <v>12416</v>
      </c>
      <c r="D5461" t="s">
        <v>5870</v>
      </c>
      <c r="E5461" t="s">
        <v>5897</v>
      </c>
      <c r="F5461" t="s">
        <v>6341</v>
      </c>
      <c r="G5461" t="s">
        <v>12413</v>
      </c>
      <c r="H5461" t="s">
        <v>55</v>
      </c>
      <c r="I5461">
        <v>4240931.5478147399</v>
      </c>
      <c r="J5461">
        <v>70099.199999999997</v>
      </c>
      <c r="K5461">
        <v>78861.600000000006</v>
      </c>
      <c r="L5461">
        <v>0.12935323383084571</v>
      </c>
      <c r="M5461">
        <v>24.657965300000001</v>
      </c>
      <c r="N5461">
        <v>118.6364435</v>
      </c>
      <c r="O5461" t="s">
        <v>12412</v>
      </c>
      <c r="P5461" t="s">
        <v>23</v>
      </c>
      <c r="Q5461" t="s">
        <v>3297</v>
      </c>
      <c r="R5461">
        <v>0</v>
      </c>
      <c r="S5461">
        <v>24.745802877379681</v>
      </c>
      <c r="T5461">
        <v>118.5942001507772</v>
      </c>
      <c r="U5461">
        <v>10.627268913758369</v>
      </c>
      <c r="V5461" t="s">
        <v>32</v>
      </c>
      <c r="W5461" t="s">
        <v>33</v>
      </c>
      <c r="X5461" t="str">
        <f t="shared" si="255"/>
        <v>NPT955BEKX</v>
      </c>
      <c r="Y5461">
        <f t="shared" si="256"/>
        <v>1</v>
      </c>
      <c r="Z5461">
        <f>COUNTIF($X$2:X5461,X5461)</f>
        <v>1</v>
      </c>
      <c r="AA5461" t="str">
        <f t="shared" si="257"/>
        <v>NPT955BEKX1</v>
      </c>
      <c r="AB5461">
        <f>COUNTIF(实际辖区!A:A,全部结果!X5461)</f>
        <v>1</v>
      </c>
      <c r="AC5461" s="9" t="str">
        <f>VLOOKUP(AA5461,实际辖区!D:E,2,0)</f>
        <v>POS_00256853</v>
      </c>
    </row>
    <row r="5462" spans="1:29">
      <c r="A5462" t="s">
        <v>23</v>
      </c>
      <c r="B5462" t="s">
        <v>12417</v>
      </c>
      <c r="C5462" t="s">
        <v>12418</v>
      </c>
      <c r="D5462" t="s">
        <v>5870</v>
      </c>
      <c r="E5462" t="s">
        <v>5897</v>
      </c>
      <c r="F5462" t="s">
        <v>6341</v>
      </c>
      <c r="G5462" t="s">
        <v>12413</v>
      </c>
      <c r="H5462" t="s">
        <v>55</v>
      </c>
      <c r="I5462">
        <v>834300</v>
      </c>
      <c r="J5462">
        <v>17772.3</v>
      </c>
      <c r="K5462">
        <v>4586.3999999999996</v>
      </c>
      <c r="L5462">
        <v>5.9701492537313397E-2</v>
      </c>
      <c r="M5462">
        <v>24.816238500000001</v>
      </c>
      <c r="N5462">
        <v>118.5654852</v>
      </c>
      <c r="O5462" t="s">
        <v>12412</v>
      </c>
      <c r="P5462" t="s">
        <v>23</v>
      </c>
      <c r="Q5462" t="s">
        <v>3297</v>
      </c>
      <c r="R5462">
        <v>0</v>
      </c>
      <c r="S5462">
        <v>24.745802877379681</v>
      </c>
      <c r="T5462">
        <v>118.5942001507772</v>
      </c>
      <c r="U5462">
        <v>8.3250105907541645</v>
      </c>
      <c r="V5462" t="s">
        <v>32</v>
      </c>
      <c r="W5462" t="s">
        <v>33</v>
      </c>
      <c r="X5462" t="str">
        <f t="shared" si="255"/>
        <v>NPT955BNHO</v>
      </c>
      <c r="Y5462">
        <f t="shared" si="256"/>
        <v>1</v>
      </c>
      <c r="Z5462">
        <f>COUNTIF($X$2:X5462,X5462)</f>
        <v>1</v>
      </c>
      <c r="AA5462" t="str">
        <f t="shared" si="257"/>
        <v>NPT955BNHO1</v>
      </c>
      <c r="AB5462">
        <f>COUNTIF(实际辖区!A:A,全部结果!X5462)</f>
        <v>1</v>
      </c>
      <c r="AC5462" s="9" t="str">
        <f>VLOOKUP(AA5462,实际辖区!D:E,2,0)</f>
        <v>POS_00256853</v>
      </c>
    </row>
    <row r="5463" spans="1:29">
      <c r="A5463" t="s">
        <v>23</v>
      </c>
      <c r="B5463" t="s">
        <v>12419</v>
      </c>
      <c r="C5463" t="s">
        <v>12420</v>
      </c>
      <c r="D5463" t="s">
        <v>5870</v>
      </c>
      <c r="E5463" t="s">
        <v>5897</v>
      </c>
      <c r="F5463" t="s">
        <v>6341</v>
      </c>
      <c r="G5463" t="s">
        <v>12413</v>
      </c>
      <c r="H5463" t="s">
        <v>55</v>
      </c>
      <c r="I5463">
        <v>823015.55075594003</v>
      </c>
      <c r="J5463">
        <v>30083.1</v>
      </c>
      <c r="K5463">
        <v>3439.8</v>
      </c>
      <c r="L5463">
        <v>5.9701492537313397E-2</v>
      </c>
      <c r="M5463">
        <v>24.790984999999999</v>
      </c>
      <c r="N5463">
        <v>118.60407600000001</v>
      </c>
      <c r="O5463" t="s">
        <v>12412</v>
      </c>
      <c r="P5463" t="s">
        <v>23</v>
      </c>
      <c r="Q5463" t="s">
        <v>3297</v>
      </c>
      <c r="R5463">
        <v>0</v>
      </c>
      <c r="S5463">
        <v>24.745802877379681</v>
      </c>
      <c r="T5463">
        <v>118.5942001507772</v>
      </c>
      <c r="U5463">
        <v>5.1034958638984733</v>
      </c>
      <c r="V5463" t="s">
        <v>32</v>
      </c>
      <c r="W5463" t="s">
        <v>33</v>
      </c>
      <c r="X5463" t="str">
        <f t="shared" si="255"/>
        <v>NPT955BHYO</v>
      </c>
      <c r="Y5463">
        <f t="shared" si="256"/>
        <v>1</v>
      </c>
      <c r="Z5463">
        <f>COUNTIF($X$2:X5463,X5463)</f>
        <v>1</v>
      </c>
      <c r="AA5463" t="str">
        <f t="shared" si="257"/>
        <v>NPT955BHYO1</v>
      </c>
      <c r="AB5463">
        <f>COUNTIF(实际辖区!A:A,全部结果!X5463)</f>
        <v>1</v>
      </c>
      <c r="AC5463" s="9" t="str">
        <f>VLOOKUP(AA5463,实际辖区!D:E,2,0)</f>
        <v>POS_00256853</v>
      </c>
    </row>
    <row r="5464" spans="1:29">
      <c r="A5464" t="s">
        <v>23</v>
      </c>
      <c r="B5464" t="s">
        <v>12421</v>
      </c>
      <c r="C5464" t="s">
        <v>12422</v>
      </c>
      <c r="D5464" t="s">
        <v>5870</v>
      </c>
      <c r="E5464" t="s">
        <v>5897</v>
      </c>
      <c r="F5464" t="s">
        <v>5902</v>
      </c>
      <c r="G5464" t="s">
        <v>12410</v>
      </c>
      <c r="H5464" t="s">
        <v>55</v>
      </c>
      <c r="I5464">
        <v>13949936.779262001</v>
      </c>
      <c r="J5464">
        <v>26287.200000000001</v>
      </c>
      <c r="K5464">
        <v>113911.2</v>
      </c>
      <c r="L5464">
        <v>4.4776119402985003E-2</v>
      </c>
      <c r="M5464">
        <v>24.878266100000001</v>
      </c>
      <c r="N5464">
        <v>118.66229010000001</v>
      </c>
      <c r="O5464" t="s">
        <v>12412</v>
      </c>
      <c r="P5464" t="s">
        <v>23</v>
      </c>
      <c r="Q5464" t="s">
        <v>3297</v>
      </c>
      <c r="R5464">
        <v>0</v>
      </c>
      <c r="S5464">
        <v>24.745802877379681</v>
      </c>
      <c r="T5464">
        <v>118.5942001507772</v>
      </c>
      <c r="U5464">
        <v>16.207614241831639</v>
      </c>
      <c r="V5464" t="s">
        <v>32</v>
      </c>
      <c r="W5464" t="s">
        <v>33</v>
      </c>
      <c r="X5464" t="str">
        <f t="shared" si="255"/>
        <v>NPT955B48V</v>
      </c>
      <c r="Y5464">
        <f t="shared" si="256"/>
        <v>1</v>
      </c>
      <c r="Z5464">
        <f>COUNTIF($X$2:X5464,X5464)</f>
        <v>1</v>
      </c>
      <c r="AA5464" t="str">
        <f t="shared" si="257"/>
        <v>NPT955B48V1</v>
      </c>
      <c r="AB5464">
        <f>COUNTIF(实际辖区!A:A,全部结果!X5464)</f>
        <v>1</v>
      </c>
      <c r="AC5464" s="9" t="str">
        <f>VLOOKUP(AA5464,实际辖区!D:E,2,0)</f>
        <v>POS_00256853</v>
      </c>
    </row>
    <row r="5465" spans="1:29">
      <c r="A5465" t="s">
        <v>23</v>
      </c>
      <c r="B5465" t="s">
        <v>12423</v>
      </c>
      <c r="C5465" t="s">
        <v>12424</v>
      </c>
      <c r="D5465" t="s">
        <v>5870</v>
      </c>
      <c r="E5465" t="s">
        <v>5897</v>
      </c>
      <c r="F5465" t="s">
        <v>6341</v>
      </c>
      <c r="G5465" t="s">
        <v>12413</v>
      </c>
      <c r="H5465" t="s">
        <v>55</v>
      </c>
      <c r="I5465">
        <v>121250</v>
      </c>
      <c r="J5465">
        <v>8599.5</v>
      </c>
      <c r="K5465">
        <v>2866.5</v>
      </c>
      <c r="L5465">
        <v>1.99004975124378E-2</v>
      </c>
      <c r="M5465">
        <v>24.808434599999998</v>
      </c>
      <c r="N5465">
        <v>118.5785508</v>
      </c>
      <c r="O5465" t="s">
        <v>12412</v>
      </c>
      <c r="P5465" t="s">
        <v>23</v>
      </c>
      <c r="Q5465" t="s">
        <v>3297</v>
      </c>
      <c r="R5465">
        <v>0</v>
      </c>
      <c r="S5465">
        <v>24.745802877379681</v>
      </c>
      <c r="T5465">
        <v>118.5942001507772</v>
      </c>
      <c r="U5465">
        <v>7.1159180003217406</v>
      </c>
      <c r="V5465" t="s">
        <v>32</v>
      </c>
      <c r="W5465" t="s">
        <v>33</v>
      </c>
      <c r="X5465" t="str">
        <f t="shared" si="255"/>
        <v>NPT955BNEO</v>
      </c>
      <c r="Y5465">
        <f t="shared" si="256"/>
        <v>1</v>
      </c>
      <c r="Z5465">
        <f>COUNTIF($X$2:X5465,X5465)</f>
        <v>1</v>
      </c>
      <c r="AA5465" t="str">
        <f t="shared" si="257"/>
        <v>NPT955BNEO1</v>
      </c>
      <c r="AB5465">
        <f>COUNTIF(实际辖区!A:A,全部结果!X5465)</f>
        <v>1</v>
      </c>
      <c r="AC5465" s="9" t="str">
        <f>VLOOKUP(AA5465,实际辖区!D:E,2,0)</f>
        <v>POS_00256853</v>
      </c>
    </row>
    <row r="5466" spans="1:29">
      <c r="A5466" t="s">
        <v>23</v>
      </c>
      <c r="B5466" t="s">
        <v>12425</v>
      </c>
      <c r="C5466" t="s">
        <v>12426</v>
      </c>
      <c r="D5466" t="s">
        <v>5870</v>
      </c>
      <c r="E5466" t="s">
        <v>5897</v>
      </c>
      <c r="F5466" t="s">
        <v>6341</v>
      </c>
      <c r="G5466" t="s">
        <v>12413</v>
      </c>
      <c r="H5466" t="s">
        <v>55</v>
      </c>
      <c r="I5466">
        <v>1177400</v>
      </c>
      <c r="J5466">
        <v>12612.6</v>
      </c>
      <c r="K5466">
        <v>0</v>
      </c>
      <c r="L5466">
        <v>1.99004975124378E-2</v>
      </c>
      <c r="M5466">
        <v>24.6992385</v>
      </c>
      <c r="N5466">
        <v>118.57756019999999</v>
      </c>
      <c r="O5466" t="s">
        <v>12412</v>
      </c>
      <c r="P5466" t="s">
        <v>23</v>
      </c>
      <c r="Q5466" t="s">
        <v>3297</v>
      </c>
      <c r="R5466">
        <v>0</v>
      </c>
      <c r="S5466">
        <v>24.745802877379681</v>
      </c>
      <c r="T5466">
        <v>118.5942001507772</v>
      </c>
      <c r="U5466">
        <v>5.4256870560203971</v>
      </c>
      <c r="V5466" t="s">
        <v>32</v>
      </c>
      <c r="W5466" t="s">
        <v>33</v>
      </c>
      <c r="X5466" t="str">
        <f t="shared" si="255"/>
        <v>NPT955BJJD</v>
      </c>
      <c r="Y5466">
        <f t="shared" si="256"/>
        <v>1</v>
      </c>
      <c r="Z5466">
        <f>COUNTIF($X$2:X5466,X5466)</f>
        <v>1</v>
      </c>
      <c r="AA5466" t="str">
        <f t="shared" si="257"/>
        <v>NPT955BJJD1</v>
      </c>
      <c r="AB5466">
        <f>COUNTIF(实际辖区!A:A,全部结果!X5466)</f>
        <v>1</v>
      </c>
      <c r="AC5466" s="9" t="str">
        <f>VLOOKUP(AA5466,实际辖区!D:E,2,0)</f>
        <v>POS_00256853</v>
      </c>
    </row>
    <row r="5467" spans="1:29">
      <c r="A5467" t="s">
        <v>23</v>
      </c>
      <c r="B5467" t="s">
        <v>12427</v>
      </c>
      <c r="C5467" t="s">
        <v>12428</v>
      </c>
      <c r="D5467" t="s">
        <v>5870</v>
      </c>
      <c r="E5467" t="s">
        <v>5897</v>
      </c>
      <c r="F5467" t="s">
        <v>6341</v>
      </c>
      <c r="G5467" t="s">
        <v>12413</v>
      </c>
      <c r="H5467" t="s">
        <v>55</v>
      </c>
      <c r="I5467">
        <v>213050</v>
      </c>
      <c r="J5467">
        <v>5733</v>
      </c>
      <c r="K5467">
        <v>1146.5999999999999</v>
      </c>
      <c r="L5467">
        <v>1.99004975124378E-2</v>
      </c>
      <c r="M5467">
        <v>24.771413200000001</v>
      </c>
      <c r="N5467">
        <v>118.5638562</v>
      </c>
      <c r="O5467" t="s">
        <v>12412</v>
      </c>
      <c r="P5467" t="s">
        <v>23</v>
      </c>
      <c r="Q5467" t="s">
        <v>3297</v>
      </c>
      <c r="R5467">
        <v>0</v>
      </c>
      <c r="S5467">
        <v>24.745802877379681</v>
      </c>
      <c r="T5467">
        <v>118.5942001507772</v>
      </c>
      <c r="U5467">
        <v>4.1794171023461262</v>
      </c>
      <c r="V5467" t="s">
        <v>32</v>
      </c>
      <c r="W5467" t="s">
        <v>33</v>
      </c>
      <c r="X5467" t="str">
        <f t="shared" si="255"/>
        <v>NPT955BEKW</v>
      </c>
      <c r="Y5467">
        <f t="shared" si="256"/>
        <v>1</v>
      </c>
      <c r="Z5467">
        <f>COUNTIF($X$2:X5467,X5467)</f>
        <v>1</v>
      </c>
      <c r="AA5467" t="str">
        <f t="shared" si="257"/>
        <v>NPT955BEKW1</v>
      </c>
      <c r="AB5467">
        <f>COUNTIF(实际辖区!A:A,全部结果!X5467)</f>
        <v>1</v>
      </c>
      <c r="AC5467" s="9" t="str">
        <f>VLOOKUP(AA5467,实际辖区!D:E,2,0)</f>
        <v>POS_00256853</v>
      </c>
    </row>
    <row r="5468" spans="1:29">
      <c r="A5468" t="s">
        <v>23</v>
      </c>
      <c r="B5468" t="s">
        <v>12429</v>
      </c>
      <c r="C5468" t="s">
        <v>12430</v>
      </c>
      <c r="D5468" t="s">
        <v>5870</v>
      </c>
      <c r="E5468" t="s">
        <v>5897</v>
      </c>
      <c r="F5468" t="s">
        <v>6341</v>
      </c>
      <c r="G5468" t="s">
        <v>12413</v>
      </c>
      <c r="H5468" t="s">
        <v>55</v>
      </c>
      <c r="I5468">
        <v>95997.075612026296</v>
      </c>
      <c r="J5468">
        <v>7452.9</v>
      </c>
      <c r="K5468">
        <v>2293.1999999999998</v>
      </c>
      <c r="L5468">
        <v>1.99004975124378E-2</v>
      </c>
      <c r="M5468">
        <v>24.7163009</v>
      </c>
      <c r="N5468">
        <v>118.5508092</v>
      </c>
      <c r="O5468" t="s">
        <v>12412</v>
      </c>
      <c r="P5468" t="s">
        <v>23</v>
      </c>
      <c r="Q5468" t="s">
        <v>3297</v>
      </c>
      <c r="R5468">
        <v>0</v>
      </c>
      <c r="S5468">
        <v>24.745802877379681</v>
      </c>
      <c r="T5468">
        <v>118.5942001507772</v>
      </c>
      <c r="U5468">
        <v>5.4726216609741352</v>
      </c>
      <c r="V5468" t="s">
        <v>32</v>
      </c>
      <c r="W5468" t="s">
        <v>33</v>
      </c>
      <c r="X5468" t="str">
        <f t="shared" si="255"/>
        <v>NPT955GCM1</v>
      </c>
      <c r="Y5468">
        <f t="shared" si="256"/>
        <v>1</v>
      </c>
      <c r="Z5468">
        <f>COUNTIF($X$2:X5468,X5468)</f>
        <v>1</v>
      </c>
      <c r="AA5468" t="str">
        <f t="shared" si="257"/>
        <v>NPT955GCM11</v>
      </c>
      <c r="AB5468">
        <f>COUNTIF(实际辖区!A:A,全部结果!X5468)</f>
        <v>1</v>
      </c>
      <c r="AC5468" s="9" t="str">
        <f>VLOOKUP(AA5468,实际辖区!D:E,2,0)</f>
        <v>POS_00256853</v>
      </c>
    </row>
    <row r="5469" spans="1:29">
      <c r="A5469" t="s">
        <v>23</v>
      </c>
      <c r="B5469" t="s">
        <v>12431</v>
      </c>
      <c r="C5469" t="s">
        <v>12432</v>
      </c>
      <c r="D5469" t="s">
        <v>5870</v>
      </c>
      <c r="E5469" t="s">
        <v>5897</v>
      </c>
      <c r="F5469" t="s">
        <v>6341</v>
      </c>
      <c r="G5469" t="s">
        <v>12413</v>
      </c>
      <c r="H5469" t="s">
        <v>55</v>
      </c>
      <c r="I5469">
        <v>0</v>
      </c>
      <c r="J5469">
        <v>11466</v>
      </c>
      <c r="K5469">
        <v>0</v>
      </c>
      <c r="L5469">
        <v>1.99004975124378E-2</v>
      </c>
      <c r="M5469">
        <v>24.621526500000002</v>
      </c>
      <c r="N5469">
        <v>118.68006</v>
      </c>
      <c r="O5469" t="s">
        <v>12412</v>
      </c>
      <c r="P5469" t="s">
        <v>23</v>
      </c>
      <c r="Q5469" t="s">
        <v>3297</v>
      </c>
      <c r="R5469">
        <v>0</v>
      </c>
      <c r="S5469">
        <v>24.745802877379681</v>
      </c>
      <c r="T5469">
        <v>118.5942001507772</v>
      </c>
      <c r="U5469">
        <v>16.279085550875891</v>
      </c>
      <c r="V5469" t="s">
        <v>32</v>
      </c>
      <c r="W5469" t="s">
        <v>33</v>
      </c>
      <c r="X5469" t="str">
        <f t="shared" si="255"/>
        <v>NPT955BNHM</v>
      </c>
      <c r="Y5469">
        <f t="shared" si="256"/>
        <v>1</v>
      </c>
      <c r="Z5469">
        <f>COUNTIF($X$2:X5469,X5469)</f>
        <v>1</v>
      </c>
      <c r="AA5469" t="str">
        <f t="shared" si="257"/>
        <v>NPT955BNHM1</v>
      </c>
      <c r="AB5469">
        <f>COUNTIF(实际辖区!A:A,全部结果!X5469)</f>
        <v>1</v>
      </c>
      <c r="AC5469" s="9" t="str">
        <f>VLOOKUP(AA5469,实际辖区!D:E,2,0)</f>
        <v>POS_00256853</v>
      </c>
    </row>
    <row r="5470" spans="1:29">
      <c r="A5470" t="s">
        <v>23</v>
      </c>
      <c r="B5470" t="s">
        <v>12433</v>
      </c>
      <c r="C5470" t="s">
        <v>12434</v>
      </c>
      <c r="D5470" t="s">
        <v>5870</v>
      </c>
      <c r="E5470" t="s">
        <v>5897</v>
      </c>
      <c r="F5470" t="s">
        <v>6341</v>
      </c>
      <c r="G5470" t="s">
        <v>12413</v>
      </c>
      <c r="H5470" t="s">
        <v>55</v>
      </c>
      <c r="I5470">
        <v>1074399.33144587</v>
      </c>
      <c r="J5470">
        <v>0</v>
      </c>
      <c r="K5470">
        <v>0</v>
      </c>
      <c r="L5470">
        <v>1.99004975124378E-2</v>
      </c>
      <c r="M5470">
        <v>24.635793100000001</v>
      </c>
      <c r="N5470">
        <v>118.596959</v>
      </c>
      <c r="O5470" t="s">
        <v>12412</v>
      </c>
      <c r="P5470" t="s">
        <v>23</v>
      </c>
      <c r="Q5470" t="s">
        <v>3297</v>
      </c>
      <c r="R5470">
        <v>0</v>
      </c>
      <c r="S5470">
        <v>24.745802877379681</v>
      </c>
      <c r="T5470">
        <v>118.5942001507772</v>
      </c>
      <c r="U5470">
        <v>12.188794522343381</v>
      </c>
      <c r="V5470" t="s">
        <v>32</v>
      </c>
      <c r="W5470" t="s">
        <v>33</v>
      </c>
      <c r="X5470" t="str">
        <f t="shared" si="255"/>
        <v>NPT955ALTJ</v>
      </c>
      <c r="Y5470">
        <f t="shared" si="256"/>
        <v>1</v>
      </c>
      <c r="Z5470">
        <f>COUNTIF($X$2:X5470,X5470)</f>
        <v>1</v>
      </c>
      <c r="AA5470" t="str">
        <f t="shared" si="257"/>
        <v>NPT955ALTJ1</v>
      </c>
      <c r="AB5470">
        <f>COUNTIF(实际辖区!A:A,全部结果!X5470)</f>
        <v>1</v>
      </c>
      <c r="AC5470" s="9" t="str">
        <f>VLOOKUP(AA5470,实际辖区!D:E,2,0)</f>
        <v>POS_00256853</v>
      </c>
    </row>
    <row r="5471" spans="1:29">
      <c r="A5471" t="s">
        <v>23</v>
      </c>
      <c r="B5471" t="s">
        <v>12435</v>
      </c>
      <c r="C5471" t="s">
        <v>12436</v>
      </c>
      <c r="D5471" t="s">
        <v>5870</v>
      </c>
      <c r="E5471" t="s">
        <v>5897</v>
      </c>
      <c r="F5471" t="s">
        <v>6341</v>
      </c>
      <c r="G5471" t="s">
        <v>12413</v>
      </c>
      <c r="H5471" t="s">
        <v>55</v>
      </c>
      <c r="I5471">
        <v>1140050</v>
      </c>
      <c r="J5471">
        <v>24078.6</v>
      </c>
      <c r="K5471">
        <v>0</v>
      </c>
      <c r="L5471">
        <v>1.99004975124378E-2</v>
      </c>
      <c r="M5471">
        <v>24.738315199999999</v>
      </c>
      <c r="N5471">
        <v>118.56446870000001</v>
      </c>
      <c r="O5471" t="s">
        <v>12412</v>
      </c>
      <c r="P5471" t="s">
        <v>23</v>
      </c>
      <c r="Q5471" t="s">
        <v>3297</v>
      </c>
      <c r="R5471">
        <v>0</v>
      </c>
      <c r="S5471">
        <v>24.745802877379681</v>
      </c>
      <c r="T5471">
        <v>118.5942001507772</v>
      </c>
      <c r="U5471">
        <v>3.1198938242501071</v>
      </c>
      <c r="V5471" t="s">
        <v>32</v>
      </c>
      <c r="W5471" t="s">
        <v>33</v>
      </c>
      <c r="X5471" t="str">
        <f t="shared" si="255"/>
        <v>NPT955ALTO</v>
      </c>
      <c r="Y5471">
        <f t="shared" si="256"/>
        <v>1</v>
      </c>
      <c r="Z5471">
        <f>COUNTIF($X$2:X5471,X5471)</f>
        <v>1</v>
      </c>
      <c r="AA5471" t="str">
        <f t="shared" si="257"/>
        <v>NPT955ALTO1</v>
      </c>
      <c r="AB5471">
        <f>COUNTIF(实际辖区!A:A,全部结果!X5471)</f>
        <v>1</v>
      </c>
      <c r="AC5471" s="9" t="str">
        <f>VLOOKUP(AA5471,实际辖区!D:E,2,0)</f>
        <v>POS_00256853</v>
      </c>
    </row>
    <row r="5472" spans="1:29">
      <c r="A5472" t="s">
        <v>23</v>
      </c>
      <c r="B5472" t="s">
        <v>12437</v>
      </c>
      <c r="C5472" t="s">
        <v>12438</v>
      </c>
      <c r="D5472" t="s">
        <v>5870</v>
      </c>
      <c r="E5472" t="s">
        <v>5897</v>
      </c>
      <c r="F5472" t="s">
        <v>6341</v>
      </c>
      <c r="G5472" t="s">
        <v>12413</v>
      </c>
      <c r="H5472" t="s">
        <v>55</v>
      </c>
      <c r="I5472">
        <v>0</v>
      </c>
      <c r="J5472">
        <v>13759.2</v>
      </c>
      <c r="K5472">
        <v>0</v>
      </c>
      <c r="L5472">
        <v>4.9751243781093997E-3</v>
      </c>
      <c r="M5472">
        <v>24.6020182</v>
      </c>
      <c r="N5472">
        <v>118.5677172</v>
      </c>
      <c r="O5472" t="s">
        <v>12412</v>
      </c>
      <c r="P5472" t="s">
        <v>23</v>
      </c>
      <c r="Q5472" t="s">
        <v>3297</v>
      </c>
      <c r="R5472">
        <v>0</v>
      </c>
      <c r="S5472">
        <v>24.745802877379681</v>
      </c>
      <c r="T5472">
        <v>118.5942001507772</v>
      </c>
      <c r="U5472">
        <v>16.150735023685129</v>
      </c>
      <c r="V5472" t="s">
        <v>32</v>
      </c>
      <c r="W5472" t="s">
        <v>33</v>
      </c>
      <c r="X5472" t="str">
        <f t="shared" si="255"/>
        <v>NPT955B5YD</v>
      </c>
      <c r="Y5472">
        <f t="shared" si="256"/>
        <v>1</v>
      </c>
      <c r="Z5472">
        <f>COUNTIF($X$2:X5472,X5472)</f>
        <v>1</v>
      </c>
      <c r="AA5472" t="str">
        <f t="shared" si="257"/>
        <v>NPT955B5YD1</v>
      </c>
      <c r="AB5472">
        <f>COUNTIF(实际辖区!A:A,全部结果!X5472)</f>
        <v>1</v>
      </c>
      <c r="AC5472" s="9" t="str">
        <f>VLOOKUP(AA5472,实际辖区!D:E,2,0)</f>
        <v>POS_00256853</v>
      </c>
    </row>
    <row r="5473" spans="1:29">
      <c r="A5473" t="s">
        <v>23</v>
      </c>
      <c r="B5473" t="s">
        <v>12439</v>
      </c>
      <c r="C5473" t="s">
        <v>12440</v>
      </c>
      <c r="D5473" t="s">
        <v>5870</v>
      </c>
      <c r="E5473" t="s">
        <v>5871</v>
      </c>
      <c r="F5473" t="s">
        <v>6426</v>
      </c>
      <c r="G5473" t="s">
        <v>12439</v>
      </c>
      <c r="H5473" t="s">
        <v>29</v>
      </c>
      <c r="I5473">
        <v>34691318.679021798</v>
      </c>
      <c r="J5473">
        <v>394308</v>
      </c>
      <c r="K5473">
        <v>352572</v>
      </c>
      <c r="L5473">
        <v>0.8159203980099502</v>
      </c>
      <c r="M5473">
        <v>26.0760386</v>
      </c>
      <c r="N5473">
        <v>119.3097712</v>
      </c>
      <c r="O5473" t="s">
        <v>12441</v>
      </c>
      <c r="P5473" t="s">
        <v>23</v>
      </c>
      <c r="Q5473" t="s">
        <v>3297</v>
      </c>
      <c r="R5473">
        <v>0</v>
      </c>
      <c r="S5473">
        <v>26.070962273267259</v>
      </c>
      <c r="T5473">
        <v>119.3143830999125</v>
      </c>
      <c r="U5473">
        <v>0.72748016852710173</v>
      </c>
      <c r="V5473" t="s">
        <v>32</v>
      </c>
      <c r="W5473" t="s">
        <v>33</v>
      </c>
      <c r="X5473" t="str">
        <f t="shared" si="255"/>
        <v>NPT955ALJL</v>
      </c>
      <c r="Y5473">
        <f t="shared" si="256"/>
        <v>1</v>
      </c>
      <c r="Z5473">
        <f>COUNTIF($X$2:X5473,X5473)</f>
        <v>1</v>
      </c>
      <c r="AA5473" t="str">
        <f t="shared" si="257"/>
        <v>NPT955ALJL1</v>
      </c>
      <c r="AB5473">
        <f>COUNTIF(实际辖区!A:A,全部结果!X5473)</f>
        <v>1</v>
      </c>
      <c r="AC5473" s="9" t="str">
        <f>VLOOKUP(AA5473,实际辖区!D:E,2,0)</f>
        <v>POS_00306232</v>
      </c>
    </row>
    <row r="5474" spans="1:29">
      <c r="A5474" t="s">
        <v>23</v>
      </c>
      <c r="B5474" t="s">
        <v>12442</v>
      </c>
      <c r="C5474" t="s">
        <v>12443</v>
      </c>
      <c r="D5474" t="s">
        <v>5870</v>
      </c>
      <c r="E5474" t="s">
        <v>5871</v>
      </c>
      <c r="F5474" t="s">
        <v>6426</v>
      </c>
      <c r="G5474" t="s">
        <v>12442</v>
      </c>
      <c r="H5474" t="s">
        <v>29</v>
      </c>
      <c r="I5474">
        <v>21264687.199790999</v>
      </c>
      <c r="J5474">
        <v>138007.79999999999</v>
      </c>
      <c r="K5474">
        <v>141658.79999999999</v>
      </c>
      <c r="L5474">
        <v>0.27363184079601988</v>
      </c>
      <c r="M5474">
        <v>26.0658858</v>
      </c>
      <c r="N5474">
        <v>119.3189946</v>
      </c>
      <c r="O5474" t="s">
        <v>12441</v>
      </c>
      <c r="P5474" t="s">
        <v>23</v>
      </c>
      <c r="Q5474" t="s">
        <v>3297</v>
      </c>
      <c r="R5474">
        <v>0</v>
      </c>
      <c r="S5474">
        <v>26.070962273267259</v>
      </c>
      <c r="T5474">
        <v>119.3143830999125</v>
      </c>
      <c r="U5474">
        <v>0.72747965722917729</v>
      </c>
      <c r="V5474" t="s">
        <v>32</v>
      </c>
      <c r="W5474" t="s">
        <v>33</v>
      </c>
      <c r="X5474" t="str">
        <f t="shared" si="255"/>
        <v>NPT955ALJW</v>
      </c>
      <c r="Y5474">
        <f t="shared" si="256"/>
        <v>1</v>
      </c>
      <c r="Z5474">
        <f>COUNTIF($X$2:X5474,X5474)</f>
        <v>1</v>
      </c>
      <c r="AA5474" t="str">
        <f t="shared" si="257"/>
        <v>NPT955ALJW1</v>
      </c>
      <c r="AB5474">
        <f>COUNTIF(实际辖区!A:A,全部结果!X5474)</f>
        <v>1</v>
      </c>
      <c r="AC5474" s="9" t="str">
        <f>VLOOKUP(AA5474,实际辖区!D:E,2,0)</f>
        <v>POS_00306232</v>
      </c>
    </row>
    <row r="5475" spans="1:29">
      <c r="A5475" t="s">
        <v>23</v>
      </c>
      <c r="B5475" t="s">
        <v>12444</v>
      </c>
      <c r="C5475" t="s">
        <v>12445</v>
      </c>
      <c r="D5475" t="s">
        <v>5870</v>
      </c>
      <c r="E5475" t="s">
        <v>5871</v>
      </c>
      <c r="F5475" t="s">
        <v>4536</v>
      </c>
      <c r="G5475" t="s">
        <v>12444</v>
      </c>
      <c r="H5475" t="s">
        <v>29</v>
      </c>
      <c r="I5475">
        <v>57357758.5208667</v>
      </c>
      <c r="J5475">
        <v>485553.6</v>
      </c>
      <c r="K5475">
        <v>385545.6</v>
      </c>
      <c r="L5475">
        <v>0.71641791044776115</v>
      </c>
      <c r="M5475">
        <v>26.094293</v>
      </c>
      <c r="N5475">
        <v>119.312861</v>
      </c>
      <c r="O5475" t="s">
        <v>12446</v>
      </c>
      <c r="P5475" t="s">
        <v>23</v>
      </c>
      <c r="Q5475" t="s">
        <v>3297</v>
      </c>
      <c r="R5475">
        <v>0</v>
      </c>
      <c r="S5475">
        <v>26.063588575625559</v>
      </c>
      <c r="T5475">
        <v>119.3049648698171</v>
      </c>
      <c r="U5475">
        <v>3.492250184665092</v>
      </c>
      <c r="V5475" t="s">
        <v>32</v>
      </c>
      <c r="W5475" t="s">
        <v>33</v>
      </c>
      <c r="X5475" t="str">
        <f t="shared" si="255"/>
        <v>NPT955ALJP</v>
      </c>
      <c r="Y5475">
        <f t="shared" si="256"/>
        <v>1</v>
      </c>
      <c r="Z5475">
        <f>COUNTIF($X$2:X5475,X5475)</f>
        <v>1</v>
      </c>
      <c r="AA5475" t="str">
        <f t="shared" si="257"/>
        <v>NPT955ALJP1</v>
      </c>
      <c r="AB5475">
        <f>COUNTIF(实际辖区!A:A,全部结果!X5475)</f>
        <v>1</v>
      </c>
      <c r="AC5475" s="9" t="str">
        <f>VLOOKUP(AA5475,实际辖区!D:E,2,0)</f>
        <v>POS_75132809</v>
      </c>
    </row>
    <row r="5476" spans="1:29">
      <c r="A5476" t="s">
        <v>23</v>
      </c>
      <c r="B5476" t="s">
        <v>12447</v>
      </c>
      <c r="C5476" t="s">
        <v>12448</v>
      </c>
      <c r="D5476" t="s">
        <v>5870</v>
      </c>
      <c r="E5476" t="s">
        <v>5871</v>
      </c>
      <c r="F5476" t="s">
        <v>5885</v>
      </c>
      <c r="G5476" t="s">
        <v>12444</v>
      </c>
      <c r="H5476" t="s">
        <v>55</v>
      </c>
      <c r="I5476">
        <v>9613886.5335809402</v>
      </c>
      <c r="J5476">
        <v>227822.4</v>
      </c>
      <c r="K5476">
        <v>218694.9</v>
      </c>
      <c r="L5476">
        <v>0.18407960199004969</v>
      </c>
      <c r="M5476">
        <v>26.045183000000002</v>
      </c>
      <c r="N5476">
        <v>119.27631100000001</v>
      </c>
      <c r="O5476" t="s">
        <v>12446</v>
      </c>
      <c r="P5476" t="s">
        <v>23</v>
      </c>
      <c r="Q5476" t="s">
        <v>3297</v>
      </c>
      <c r="R5476">
        <v>0</v>
      </c>
      <c r="S5476">
        <v>26.063588575625559</v>
      </c>
      <c r="T5476">
        <v>119.3049648698171</v>
      </c>
      <c r="U5476">
        <v>3.5185592014492442</v>
      </c>
      <c r="V5476" t="s">
        <v>32</v>
      </c>
      <c r="W5476" t="s">
        <v>33</v>
      </c>
      <c r="X5476" t="str">
        <f t="shared" si="255"/>
        <v>NPT955BNLQ</v>
      </c>
      <c r="Y5476">
        <f t="shared" si="256"/>
        <v>1</v>
      </c>
      <c r="Z5476">
        <f>COUNTIF($X$2:X5476,X5476)</f>
        <v>1</v>
      </c>
      <c r="AA5476" t="str">
        <f t="shared" si="257"/>
        <v>NPT955BNLQ1</v>
      </c>
      <c r="AB5476">
        <f>COUNTIF(实际辖区!A:A,全部结果!X5476)</f>
        <v>1</v>
      </c>
      <c r="AC5476" s="9" t="str">
        <f>VLOOKUP(AA5476,实际辖区!D:E,2,0)</f>
        <v>POS_75132809</v>
      </c>
    </row>
    <row r="5477" spans="1:29">
      <c r="A5477" t="s">
        <v>23</v>
      </c>
      <c r="B5477" t="s">
        <v>12449</v>
      </c>
      <c r="C5477" t="s">
        <v>12450</v>
      </c>
      <c r="D5477" t="s">
        <v>5870</v>
      </c>
      <c r="E5477" t="s">
        <v>5871</v>
      </c>
      <c r="F5477" t="s">
        <v>5885</v>
      </c>
      <c r="G5477" t="s">
        <v>12449</v>
      </c>
      <c r="H5477" t="s">
        <v>29</v>
      </c>
      <c r="I5477">
        <v>16646990.3225806</v>
      </c>
      <c r="J5477">
        <v>295822.8</v>
      </c>
      <c r="K5477">
        <v>261424.8</v>
      </c>
      <c r="L5477">
        <v>0.1592039800995024</v>
      </c>
      <c r="M5477">
        <v>26.051285199999999</v>
      </c>
      <c r="N5477">
        <v>119.325727</v>
      </c>
      <c r="O5477" t="s">
        <v>12446</v>
      </c>
      <c r="P5477" t="s">
        <v>23</v>
      </c>
      <c r="Q5477" t="s">
        <v>3297</v>
      </c>
      <c r="R5477">
        <v>0</v>
      </c>
      <c r="S5477">
        <v>26.063588575625559</v>
      </c>
      <c r="T5477">
        <v>119.3049648698171</v>
      </c>
      <c r="U5477">
        <v>2.4848719522927891</v>
      </c>
      <c r="V5477" t="s">
        <v>32</v>
      </c>
      <c r="W5477" t="s">
        <v>33</v>
      </c>
      <c r="X5477" t="str">
        <f t="shared" si="255"/>
        <v>NPT955ALJX</v>
      </c>
      <c r="Y5477">
        <f t="shared" si="256"/>
        <v>1</v>
      </c>
      <c r="Z5477">
        <f>COUNTIF($X$2:X5477,X5477)</f>
        <v>1</v>
      </c>
      <c r="AA5477" t="str">
        <f t="shared" si="257"/>
        <v>NPT955ALJX1</v>
      </c>
      <c r="AB5477">
        <f>COUNTIF(实际辖区!A:A,全部结果!X5477)</f>
        <v>1</v>
      </c>
      <c r="AC5477" s="9" t="str">
        <f>VLOOKUP(AA5477,实际辖区!D:E,2,0)</f>
        <v>POS_00254025</v>
      </c>
    </row>
    <row r="5478" spans="1:29">
      <c r="A5478" t="s">
        <v>23</v>
      </c>
      <c r="B5478" t="s">
        <v>12451</v>
      </c>
      <c r="C5478" t="s">
        <v>12452</v>
      </c>
      <c r="D5478" t="s">
        <v>5870</v>
      </c>
      <c r="E5478" t="s">
        <v>5871</v>
      </c>
      <c r="F5478" t="s">
        <v>4536</v>
      </c>
      <c r="G5478" t="s">
        <v>12451</v>
      </c>
      <c r="H5478" t="s">
        <v>29</v>
      </c>
      <c r="I5478">
        <v>43056292.719292097</v>
      </c>
      <c r="J5478">
        <v>531585.6</v>
      </c>
      <c r="K5478">
        <v>491059.5</v>
      </c>
      <c r="L5478">
        <v>0.92039800995024879</v>
      </c>
      <c r="M5478">
        <v>26.083221999999999</v>
      </c>
      <c r="N5478">
        <v>119.3099723</v>
      </c>
      <c r="O5478" t="s">
        <v>12453</v>
      </c>
      <c r="P5478" t="s">
        <v>23</v>
      </c>
      <c r="Q5478" t="s">
        <v>3297</v>
      </c>
      <c r="R5478">
        <v>0</v>
      </c>
      <c r="S5478">
        <v>26.083221999999999</v>
      </c>
      <c r="T5478">
        <v>119.3099723</v>
      </c>
      <c r="U5478">
        <v>3.5346443249114712E-13</v>
      </c>
      <c r="V5478" t="s">
        <v>32</v>
      </c>
      <c r="W5478" t="s">
        <v>33</v>
      </c>
      <c r="X5478" t="str">
        <f t="shared" si="255"/>
        <v>NPT955ALJK</v>
      </c>
      <c r="Y5478">
        <f t="shared" si="256"/>
        <v>1</v>
      </c>
      <c r="Z5478">
        <f>COUNTIF($X$2:X5478,X5478)</f>
        <v>1</v>
      </c>
      <c r="AA5478" t="str">
        <f t="shared" si="257"/>
        <v>NPT955ALJK1</v>
      </c>
      <c r="AB5478">
        <f>COUNTIF(实际辖区!A:A,全部结果!X5478)</f>
        <v>1</v>
      </c>
      <c r="AC5478" s="9" t="str">
        <f>VLOOKUP(AA5478,实际辖区!D:E,2,0)</f>
        <v>POS_75728148</v>
      </c>
    </row>
    <row r="5479" spans="1:29">
      <c r="A5479" t="s">
        <v>23</v>
      </c>
      <c r="B5479" t="s">
        <v>12454</v>
      </c>
      <c r="C5479" t="s">
        <v>12455</v>
      </c>
      <c r="D5479" t="s">
        <v>5870</v>
      </c>
      <c r="E5479" t="s">
        <v>5871</v>
      </c>
      <c r="F5479" t="s">
        <v>6034</v>
      </c>
      <c r="G5479" t="s">
        <v>12454</v>
      </c>
      <c r="H5479" t="s">
        <v>29</v>
      </c>
      <c r="I5479">
        <v>12425903.5445551</v>
      </c>
      <c r="J5479">
        <v>275184</v>
      </c>
      <c r="K5479">
        <v>166485.6</v>
      </c>
      <c r="L5479">
        <v>0.39800995024875618</v>
      </c>
      <c r="M5479">
        <v>25.733330299999999</v>
      </c>
      <c r="N5479">
        <v>119.3499987</v>
      </c>
      <c r="O5479" t="s">
        <v>12456</v>
      </c>
      <c r="P5479" t="s">
        <v>23</v>
      </c>
      <c r="Q5479" t="s">
        <v>3297</v>
      </c>
      <c r="R5479">
        <v>0</v>
      </c>
      <c r="S5479">
        <v>25.858351530269481</v>
      </c>
      <c r="T5479">
        <v>119.49032563836759</v>
      </c>
      <c r="U5479">
        <v>19.745782307972071</v>
      </c>
      <c r="V5479" t="s">
        <v>32</v>
      </c>
      <c r="W5479" t="s">
        <v>33</v>
      </c>
      <c r="X5479" t="str">
        <f t="shared" si="255"/>
        <v>NPT955ALMY</v>
      </c>
      <c r="Y5479">
        <f t="shared" si="256"/>
        <v>1</v>
      </c>
      <c r="Z5479">
        <f>COUNTIF($X$2:X5479,X5479)</f>
        <v>1</v>
      </c>
      <c r="AA5479" t="str">
        <f t="shared" si="257"/>
        <v>NPT955ALMY1</v>
      </c>
      <c r="AB5479">
        <f>COUNTIF(实际辖区!A:A,全部结果!X5479)</f>
        <v>1</v>
      </c>
      <c r="AC5479" s="9" t="str">
        <f>VLOOKUP(AA5479,实际辖区!D:E,2,0)</f>
        <v>POS_75874911</v>
      </c>
    </row>
    <row r="5480" spans="1:29">
      <c r="A5480" t="s">
        <v>23</v>
      </c>
      <c r="B5480" t="s">
        <v>12457</v>
      </c>
      <c r="C5480" t="s">
        <v>12458</v>
      </c>
      <c r="D5480" t="s">
        <v>5870</v>
      </c>
      <c r="E5480" t="s">
        <v>5871</v>
      </c>
      <c r="F5480" t="s">
        <v>5882</v>
      </c>
      <c r="G5480" t="s">
        <v>12457</v>
      </c>
      <c r="H5480" t="s">
        <v>29</v>
      </c>
      <c r="I5480">
        <v>14562147.136487201</v>
      </c>
      <c r="J5480">
        <v>159329.64000000001</v>
      </c>
      <c r="K5480">
        <v>105148.8</v>
      </c>
      <c r="L5480">
        <v>0.36815920398009949</v>
      </c>
      <c r="M5480">
        <v>25.943425600000001</v>
      </c>
      <c r="N5480">
        <v>119.510615</v>
      </c>
      <c r="O5480" t="s">
        <v>12456</v>
      </c>
      <c r="P5480" t="s">
        <v>23</v>
      </c>
      <c r="Q5480" t="s">
        <v>3297</v>
      </c>
      <c r="R5480">
        <v>0</v>
      </c>
      <c r="S5480">
        <v>25.858351530269481</v>
      </c>
      <c r="T5480">
        <v>119.49032563836759</v>
      </c>
      <c r="U5480">
        <v>9.6418297985813819</v>
      </c>
      <c r="V5480" t="s">
        <v>32</v>
      </c>
      <c r="W5480" t="s">
        <v>33</v>
      </c>
      <c r="X5480" t="str">
        <f t="shared" si="255"/>
        <v>NPT955ALMN</v>
      </c>
      <c r="Y5480">
        <f t="shared" si="256"/>
        <v>1</v>
      </c>
      <c r="Z5480">
        <f>COUNTIF($X$2:X5480,X5480)</f>
        <v>1</v>
      </c>
      <c r="AA5480" t="str">
        <f t="shared" si="257"/>
        <v>NPT955ALMN1</v>
      </c>
      <c r="AB5480">
        <f>COUNTIF(实际辖区!A:A,全部结果!X5480)</f>
        <v>1</v>
      </c>
      <c r="AC5480" s="9" t="str">
        <f>VLOOKUP(AA5480,实际辖区!D:E,2,0)</f>
        <v>POS_75874911</v>
      </c>
    </row>
    <row r="5481" spans="1:29">
      <c r="A5481" t="s">
        <v>23</v>
      </c>
      <c r="B5481" t="s">
        <v>12459</v>
      </c>
      <c r="C5481" t="s">
        <v>12460</v>
      </c>
      <c r="D5481" t="s">
        <v>5870</v>
      </c>
      <c r="E5481" t="s">
        <v>5871</v>
      </c>
      <c r="F5481" t="s">
        <v>5882</v>
      </c>
      <c r="G5481" t="s">
        <v>12459</v>
      </c>
      <c r="H5481" t="s">
        <v>29</v>
      </c>
      <c r="I5481">
        <v>4667342.0723978998</v>
      </c>
      <c r="J5481">
        <v>105148.8</v>
      </c>
      <c r="K5481">
        <v>35049.599999999999</v>
      </c>
      <c r="L5481">
        <v>0.11940298507462679</v>
      </c>
      <c r="M5481">
        <v>25.898180199999999</v>
      </c>
      <c r="N5481">
        <v>119.6105664</v>
      </c>
      <c r="O5481" t="s">
        <v>12456</v>
      </c>
      <c r="P5481" t="s">
        <v>23</v>
      </c>
      <c r="Q5481" t="s">
        <v>3297</v>
      </c>
      <c r="R5481">
        <v>0</v>
      </c>
      <c r="S5481">
        <v>25.858351530269481</v>
      </c>
      <c r="T5481">
        <v>119.49032563836759</v>
      </c>
      <c r="U5481">
        <v>12.833044504940711</v>
      </c>
      <c r="V5481" t="s">
        <v>32</v>
      </c>
      <c r="W5481" t="s">
        <v>33</v>
      </c>
      <c r="X5481" t="str">
        <f t="shared" si="255"/>
        <v>NPT955KA7C</v>
      </c>
      <c r="Y5481">
        <f t="shared" si="256"/>
        <v>1</v>
      </c>
      <c r="Z5481">
        <f>COUNTIF($X$2:X5481,X5481)</f>
        <v>1</v>
      </c>
      <c r="AA5481" t="str">
        <f t="shared" si="257"/>
        <v>NPT955KA7C1</v>
      </c>
      <c r="AB5481">
        <f>COUNTIF(实际辖区!A:A,全部结果!X5481)</f>
        <v>1</v>
      </c>
      <c r="AC5481" s="9" t="str">
        <f>VLOOKUP(AA5481,实际辖区!D:E,2,0)</f>
        <v>POS_00306232</v>
      </c>
    </row>
    <row r="5482" spans="1:29">
      <c r="A5482" t="s">
        <v>23</v>
      </c>
      <c r="B5482" t="s">
        <v>12461</v>
      </c>
      <c r="C5482" t="s">
        <v>12462</v>
      </c>
      <c r="D5482" t="s">
        <v>5870</v>
      </c>
      <c r="E5482" t="s">
        <v>5897</v>
      </c>
      <c r="F5482" t="s">
        <v>5898</v>
      </c>
      <c r="G5482" t="s">
        <v>12461</v>
      </c>
      <c r="H5482" t="s">
        <v>29</v>
      </c>
      <c r="I5482">
        <v>31788391.2666342</v>
      </c>
      <c r="J5482">
        <v>236584.8</v>
      </c>
      <c r="K5482">
        <v>306715.5</v>
      </c>
      <c r="L5482">
        <v>0.55721393034825872</v>
      </c>
      <c r="M5482">
        <v>24.917417400000001</v>
      </c>
      <c r="N5482">
        <v>118.60417820000001</v>
      </c>
      <c r="O5482" t="s">
        <v>12463</v>
      </c>
      <c r="P5482" t="s">
        <v>23</v>
      </c>
      <c r="Q5482" t="s">
        <v>3297</v>
      </c>
      <c r="R5482">
        <v>0</v>
      </c>
      <c r="S5482">
        <v>25.007577249328421</v>
      </c>
      <c r="T5482">
        <v>118.1326526267042</v>
      </c>
      <c r="U5482">
        <v>48.651089300488742</v>
      </c>
      <c r="V5482" t="s">
        <v>32</v>
      </c>
      <c r="W5482" t="s">
        <v>33</v>
      </c>
      <c r="X5482" t="str">
        <f t="shared" si="255"/>
        <v>NPT955ALRG</v>
      </c>
      <c r="Y5482">
        <f t="shared" si="256"/>
        <v>1</v>
      </c>
      <c r="Z5482">
        <f>COUNTIF($X$2:X5482,X5482)</f>
        <v>1</v>
      </c>
      <c r="AA5482" t="str">
        <f t="shared" si="257"/>
        <v>NPT955ALRG1</v>
      </c>
      <c r="AB5482">
        <f>COUNTIF(实际辖区!A:A,全部结果!X5482)</f>
        <v>1</v>
      </c>
      <c r="AC5482" s="9" t="str">
        <f>VLOOKUP(AA5482,实际辖区!D:E,2,0)</f>
        <v>POS_75874922</v>
      </c>
    </row>
    <row r="5483" spans="1:29">
      <c r="A5483" t="s">
        <v>23</v>
      </c>
      <c r="B5483" t="s">
        <v>12464</v>
      </c>
      <c r="C5483" t="s">
        <v>12465</v>
      </c>
      <c r="D5483" t="s">
        <v>5870</v>
      </c>
      <c r="E5483" t="s">
        <v>5897</v>
      </c>
      <c r="F5483" t="s">
        <v>5908</v>
      </c>
      <c r="G5483" t="s">
        <v>12464</v>
      </c>
      <c r="H5483" t="s">
        <v>29</v>
      </c>
      <c r="I5483">
        <v>12602436.4035393</v>
      </c>
      <c r="J5483">
        <v>156573.6</v>
      </c>
      <c r="K5483">
        <v>207057</v>
      </c>
      <c r="L5483">
        <v>0.28855721393034828</v>
      </c>
      <c r="M5483">
        <v>25.0577878</v>
      </c>
      <c r="N5483">
        <v>118.1879548</v>
      </c>
      <c r="O5483" t="s">
        <v>12463</v>
      </c>
      <c r="P5483" t="s">
        <v>23</v>
      </c>
      <c r="Q5483" t="s">
        <v>3297</v>
      </c>
      <c r="R5483">
        <v>1</v>
      </c>
      <c r="S5483">
        <v>25.007577249328421</v>
      </c>
      <c r="T5483">
        <v>118.1326526267042</v>
      </c>
      <c r="U5483">
        <v>7.8794960068883482</v>
      </c>
      <c r="V5483" t="s">
        <v>32</v>
      </c>
      <c r="W5483" t="s">
        <v>33</v>
      </c>
      <c r="X5483" t="str">
        <f t="shared" si="255"/>
        <v>NPT955ALSC</v>
      </c>
      <c r="Y5483">
        <f t="shared" si="256"/>
        <v>1</v>
      </c>
      <c r="Z5483">
        <f>COUNTIF($X$2:X5483,X5483)</f>
        <v>1</v>
      </c>
      <c r="AA5483" t="str">
        <f t="shared" si="257"/>
        <v>NPT955ALSC1</v>
      </c>
      <c r="AB5483">
        <f>COUNTIF(实际辖区!A:A,全部结果!X5483)</f>
        <v>1</v>
      </c>
      <c r="AC5483" s="9" t="str">
        <f>VLOOKUP(AA5483,实际辖区!D:E,2,0)</f>
        <v>POS_75874922</v>
      </c>
    </row>
    <row r="5484" spans="1:29">
      <c r="A5484" t="s">
        <v>23</v>
      </c>
      <c r="B5484" t="s">
        <v>12466</v>
      </c>
      <c r="C5484" t="s">
        <v>12467</v>
      </c>
      <c r="D5484" t="s">
        <v>5870</v>
      </c>
      <c r="E5484" t="s">
        <v>5897</v>
      </c>
      <c r="F5484" t="s">
        <v>5902</v>
      </c>
      <c r="G5484" t="s">
        <v>12466</v>
      </c>
      <c r="H5484" t="s">
        <v>29</v>
      </c>
      <c r="I5484">
        <v>13382418.9472584</v>
      </c>
      <c r="J5484">
        <v>35049.599999999999</v>
      </c>
      <c r="K5484">
        <v>25557</v>
      </c>
      <c r="L5484">
        <v>0.19900497512437809</v>
      </c>
      <c r="M5484">
        <v>24.946086699999999</v>
      </c>
      <c r="N5484">
        <v>118.6038448</v>
      </c>
      <c r="O5484" t="s">
        <v>12463</v>
      </c>
      <c r="P5484" t="s">
        <v>23</v>
      </c>
      <c r="Q5484" t="s">
        <v>3297</v>
      </c>
      <c r="R5484">
        <v>0</v>
      </c>
      <c r="S5484">
        <v>25.007577249328421</v>
      </c>
      <c r="T5484">
        <v>118.1326526267042</v>
      </c>
      <c r="U5484">
        <v>48.06090862453938</v>
      </c>
      <c r="V5484" t="s">
        <v>32</v>
      </c>
      <c r="W5484" t="s">
        <v>33</v>
      </c>
      <c r="X5484" t="str">
        <f t="shared" si="255"/>
        <v>NPT955AMAI</v>
      </c>
      <c r="Y5484">
        <f t="shared" si="256"/>
        <v>1</v>
      </c>
      <c r="Z5484">
        <f>COUNTIF($X$2:X5484,X5484)</f>
        <v>1</v>
      </c>
      <c r="AA5484" t="str">
        <f t="shared" si="257"/>
        <v>NPT955AMAI1</v>
      </c>
      <c r="AB5484">
        <f>COUNTIF(实际辖区!A:A,全部结果!X5484)</f>
        <v>1</v>
      </c>
      <c r="AC5484" s="9" t="str">
        <f>VLOOKUP(AA5484,实际辖区!D:E,2,0)</f>
        <v>POS_75874922</v>
      </c>
    </row>
    <row r="5485" spans="1:29">
      <c r="A5485" t="s">
        <v>23</v>
      </c>
      <c r="B5485" t="s">
        <v>12468</v>
      </c>
      <c r="C5485" t="s">
        <v>12469</v>
      </c>
      <c r="D5485" t="s">
        <v>5870</v>
      </c>
      <c r="E5485" t="s">
        <v>5897</v>
      </c>
      <c r="F5485" t="s">
        <v>5908</v>
      </c>
      <c r="G5485" t="s">
        <v>12464</v>
      </c>
      <c r="H5485" t="s">
        <v>55</v>
      </c>
      <c r="I5485">
        <v>531522.28310034506</v>
      </c>
      <c r="J5485">
        <v>15117</v>
      </c>
      <c r="K5485">
        <v>0</v>
      </c>
      <c r="L5485">
        <v>1.99004975124378E-2</v>
      </c>
      <c r="M5485">
        <v>25.0693114</v>
      </c>
      <c r="N5485">
        <v>118.1605249</v>
      </c>
      <c r="O5485" t="s">
        <v>12463</v>
      </c>
      <c r="P5485" t="s">
        <v>23</v>
      </c>
      <c r="Q5485" t="s">
        <v>3297</v>
      </c>
      <c r="R5485">
        <v>0</v>
      </c>
      <c r="S5485">
        <v>25.007577249328421</v>
      </c>
      <c r="T5485">
        <v>118.1326526267042</v>
      </c>
      <c r="U5485">
        <v>7.3944019869150646</v>
      </c>
      <c r="V5485" t="s">
        <v>32</v>
      </c>
      <c r="W5485" t="s">
        <v>33</v>
      </c>
      <c r="X5485" t="str">
        <f t="shared" si="255"/>
        <v>NPT955LQHD</v>
      </c>
      <c r="Y5485">
        <f t="shared" si="256"/>
        <v>1</v>
      </c>
      <c r="Z5485">
        <f>COUNTIF($X$2:X5485,X5485)</f>
        <v>1</v>
      </c>
      <c r="AA5485" t="str">
        <f t="shared" si="257"/>
        <v>NPT955LQHD1</v>
      </c>
      <c r="AB5485">
        <f>COUNTIF(实际辖区!A:A,全部结果!X5485)</f>
        <v>1</v>
      </c>
      <c r="AC5485" s="9" t="str">
        <f>VLOOKUP(AA5485,实际辖区!D:E,2,0)</f>
        <v>POS_75874922</v>
      </c>
    </row>
    <row r="5486" spans="1:29">
      <c r="A5486" t="s">
        <v>23</v>
      </c>
      <c r="B5486" t="s">
        <v>12470</v>
      </c>
      <c r="C5486" t="s">
        <v>12471</v>
      </c>
      <c r="D5486" t="s">
        <v>5870</v>
      </c>
      <c r="E5486" t="s">
        <v>5897</v>
      </c>
      <c r="F5486" t="s">
        <v>6341</v>
      </c>
      <c r="G5486" t="s">
        <v>12470</v>
      </c>
      <c r="H5486" t="s">
        <v>29</v>
      </c>
      <c r="I5486">
        <v>941450</v>
      </c>
      <c r="J5486">
        <v>10032.75</v>
      </c>
      <c r="K5486">
        <v>0</v>
      </c>
      <c r="L5486">
        <v>1.99004975124378E-2</v>
      </c>
      <c r="M5486">
        <v>24.5806079</v>
      </c>
      <c r="N5486">
        <v>118.6116033</v>
      </c>
      <c r="O5486" t="s">
        <v>12463</v>
      </c>
      <c r="P5486" t="s">
        <v>23</v>
      </c>
      <c r="Q5486" t="s">
        <v>3297</v>
      </c>
      <c r="R5486">
        <v>0</v>
      </c>
      <c r="S5486">
        <v>25.007577249328421</v>
      </c>
      <c r="T5486">
        <v>118.1326526267042</v>
      </c>
      <c r="U5486">
        <v>67.692903895474842</v>
      </c>
      <c r="V5486" t="s">
        <v>32</v>
      </c>
      <c r="W5486" t="s">
        <v>33</v>
      </c>
      <c r="X5486" t="str">
        <f t="shared" si="255"/>
        <v>NPT955ALTL</v>
      </c>
      <c r="Y5486">
        <f t="shared" si="256"/>
        <v>1</v>
      </c>
      <c r="Z5486">
        <f>COUNTIF($X$2:X5486,X5486)</f>
        <v>1</v>
      </c>
      <c r="AA5486" t="str">
        <f t="shared" si="257"/>
        <v>NPT955ALTL1</v>
      </c>
      <c r="AB5486">
        <f>COUNTIF(实际辖区!A:A,全部结果!X5486)</f>
        <v>1</v>
      </c>
      <c r="AC5486" s="9" t="str">
        <f>VLOOKUP(AA5486,实际辖区!D:E,2,0)</f>
        <v>POS_00256853</v>
      </c>
    </row>
    <row r="5487" spans="1:29">
      <c r="A5487" t="s">
        <v>23</v>
      </c>
      <c r="B5487" t="s">
        <v>12472</v>
      </c>
      <c r="C5487" t="s">
        <v>12473</v>
      </c>
      <c r="D5487" t="s">
        <v>5870</v>
      </c>
      <c r="E5487" t="s">
        <v>5897</v>
      </c>
      <c r="F5487" t="s">
        <v>5908</v>
      </c>
      <c r="G5487" t="s">
        <v>12464</v>
      </c>
      <c r="H5487" t="s">
        <v>55</v>
      </c>
      <c r="I5487">
        <v>1372800</v>
      </c>
      <c r="J5487">
        <v>27518.400000000001</v>
      </c>
      <c r="K5487">
        <v>34398</v>
      </c>
      <c r="L5487">
        <v>4.9751243781093997E-3</v>
      </c>
      <c r="M5487">
        <v>25.055271399999999</v>
      </c>
      <c r="N5487">
        <v>118.20068449999999</v>
      </c>
      <c r="O5487" t="s">
        <v>12463</v>
      </c>
      <c r="P5487" t="s">
        <v>23</v>
      </c>
      <c r="Q5487" t="s">
        <v>3297</v>
      </c>
      <c r="R5487">
        <v>0</v>
      </c>
      <c r="S5487">
        <v>25.007577249328421</v>
      </c>
      <c r="T5487">
        <v>118.1326526267042</v>
      </c>
      <c r="U5487">
        <v>8.663465204703142</v>
      </c>
      <c r="V5487" t="s">
        <v>32</v>
      </c>
      <c r="W5487" t="s">
        <v>33</v>
      </c>
      <c r="X5487" t="str">
        <f t="shared" si="255"/>
        <v>NPT955AGP8</v>
      </c>
      <c r="Y5487">
        <f t="shared" si="256"/>
        <v>1</v>
      </c>
      <c r="Z5487">
        <f>COUNTIF($X$2:X5487,X5487)</f>
        <v>1</v>
      </c>
      <c r="AA5487" t="str">
        <f t="shared" si="257"/>
        <v>NPT955AGP81</v>
      </c>
      <c r="AB5487">
        <f>COUNTIF(实际辖区!A:A,全部结果!X5487)</f>
        <v>1</v>
      </c>
      <c r="AC5487" s="9" t="str">
        <f>VLOOKUP(AA5487,实际辖区!D:E,2,0)</f>
        <v>POS_75874922</v>
      </c>
    </row>
    <row r="5488" spans="1:29">
      <c r="A5488" t="s">
        <v>23</v>
      </c>
      <c r="B5488" t="s">
        <v>12474</v>
      </c>
      <c r="C5488" t="s">
        <v>12475</v>
      </c>
      <c r="D5488" t="s">
        <v>5870</v>
      </c>
      <c r="E5488" t="s">
        <v>5897</v>
      </c>
      <c r="F5488" t="s">
        <v>5908</v>
      </c>
      <c r="G5488" t="s">
        <v>12474</v>
      </c>
      <c r="H5488" t="s">
        <v>29</v>
      </c>
      <c r="I5488">
        <v>1112400</v>
      </c>
      <c r="J5488">
        <v>13759.2</v>
      </c>
      <c r="K5488">
        <v>8599.5</v>
      </c>
      <c r="L5488">
        <v>9.9999999999999995E-7</v>
      </c>
      <c r="M5488">
        <v>24.965839200000001</v>
      </c>
      <c r="N5488">
        <v>117.742542</v>
      </c>
      <c r="O5488" t="s">
        <v>12463</v>
      </c>
      <c r="P5488" t="s">
        <v>23</v>
      </c>
      <c r="Q5488" t="s">
        <v>3297</v>
      </c>
      <c r="R5488">
        <v>0</v>
      </c>
      <c r="S5488">
        <v>25.007577249328421</v>
      </c>
      <c r="T5488">
        <v>118.1326526267042</v>
      </c>
      <c r="U5488">
        <v>39.656363179783483</v>
      </c>
      <c r="V5488" t="s">
        <v>32</v>
      </c>
      <c r="W5488" t="s">
        <v>33</v>
      </c>
      <c r="X5488" t="str">
        <f t="shared" si="255"/>
        <v>NPT955AGO9</v>
      </c>
      <c r="Y5488">
        <f t="shared" si="256"/>
        <v>1</v>
      </c>
      <c r="Z5488">
        <f>COUNTIF($X$2:X5488,X5488)</f>
        <v>1</v>
      </c>
      <c r="AA5488" t="str">
        <f t="shared" si="257"/>
        <v>NPT955AGO91</v>
      </c>
      <c r="AB5488">
        <f>COUNTIF(实际辖区!A:A,全部结果!X5488)</f>
        <v>1</v>
      </c>
      <c r="AC5488" s="9" t="str">
        <f>VLOOKUP(AA5488,实际辖区!D:E,2,0)</f>
        <v>POS_75874922</v>
      </c>
    </row>
    <row r="5489" spans="1:29">
      <c r="A5489" t="s">
        <v>23</v>
      </c>
      <c r="B5489" t="s">
        <v>12476</v>
      </c>
      <c r="C5489" t="s">
        <v>12477</v>
      </c>
      <c r="D5489" t="s">
        <v>5870</v>
      </c>
      <c r="E5489" t="s">
        <v>5897</v>
      </c>
      <c r="F5489" t="s">
        <v>5908</v>
      </c>
      <c r="G5489" t="s">
        <v>12476</v>
      </c>
      <c r="H5489" t="s">
        <v>29</v>
      </c>
      <c r="I5489">
        <v>0</v>
      </c>
      <c r="J5489">
        <v>0</v>
      </c>
      <c r="K5489">
        <v>0</v>
      </c>
      <c r="L5489">
        <v>9.9999999999999995E-7</v>
      </c>
      <c r="M5489">
        <v>25.198904800000001</v>
      </c>
      <c r="N5489">
        <v>117.8817444</v>
      </c>
      <c r="O5489" t="s">
        <v>12463</v>
      </c>
      <c r="P5489" t="s">
        <v>23</v>
      </c>
      <c r="Q5489" t="s">
        <v>3297</v>
      </c>
      <c r="R5489">
        <v>0</v>
      </c>
      <c r="S5489">
        <v>25.007577249328421</v>
      </c>
      <c r="T5489">
        <v>118.1326526267042</v>
      </c>
      <c r="U5489">
        <v>33.010420785324108</v>
      </c>
      <c r="V5489" t="s">
        <v>32</v>
      </c>
      <c r="W5489" t="s">
        <v>33</v>
      </c>
      <c r="X5489" t="str">
        <f t="shared" si="255"/>
        <v>NPT955AGP0</v>
      </c>
      <c r="Y5489">
        <f t="shared" si="256"/>
        <v>1</v>
      </c>
      <c r="Z5489">
        <f>COUNTIF($X$2:X5489,X5489)</f>
        <v>1</v>
      </c>
      <c r="AA5489" t="str">
        <f t="shared" si="257"/>
        <v>NPT955AGP01</v>
      </c>
      <c r="AB5489">
        <f>COUNTIF(实际辖区!A:A,全部结果!X5489)</f>
        <v>1</v>
      </c>
      <c r="AC5489" s="9" t="str">
        <f>VLOOKUP(AA5489,实际辖区!D:E,2,0)</f>
        <v>POS_75874922</v>
      </c>
    </row>
    <row r="5490" spans="1:29">
      <c r="A5490" t="s">
        <v>23</v>
      </c>
      <c r="B5490" t="s">
        <v>12478</v>
      </c>
      <c r="C5490" t="s">
        <v>12479</v>
      </c>
      <c r="D5490" t="s">
        <v>5870</v>
      </c>
      <c r="E5490" t="s">
        <v>5897</v>
      </c>
      <c r="F5490" t="s">
        <v>5902</v>
      </c>
      <c r="G5490" t="s">
        <v>12461</v>
      </c>
      <c r="H5490" t="s">
        <v>55</v>
      </c>
      <c r="I5490">
        <v>2993586.77926199</v>
      </c>
      <c r="J5490">
        <v>0</v>
      </c>
      <c r="K5490">
        <v>0</v>
      </c>
      <c r="L5490">
        <v>9.9999999999999995E-7</v>
      </c>
      <c r="M5490">
        <v>24.903442699999999</v>
      </c>
      <c r="N5490">
        <v>118.61526189999999</v>
      </c>
      <c r="O5490" t="s">
        <v>12463</v>
      </c>
      <c r="P5490" t="s">
        <v>23</v>
      </c>
      <c r="Q5490" t="s">
        <v>3297</v>
      </c>
      <c r="R5490">
        <v>0</v>
      </c>
      <c r="S5490">
        <v>25.007577249328421</v>
      </c>
      <c r="T5490">
        <v>118.1326526267042</v>
      </c>
      <c r="U5490">
        <v>50.083437439019043</v>
      </c>
      <c r="V5490" t="s">
        <v>32</v>
      </c>
      <c r="W5490" t="s">
        <v>33</v>
      </c>
      <c r="X5490" t="str">
        <f t="shared" si="255"/>
        <v>NPT955GF1M</v>
      </c>
      <c r="Y5490">
        <f t="shared" si="256"/>
        <v>1</v>
      </c>
      <c r="Z5490">
        <f>COUNTIF($X$2:X5490,X5490)</f>
        <v>1</v>
      </c>
      <c r="AA5490" t="str">
        <f t="shared" si="257"/>
        <v>NPT955GF1M1</v>
      </c>
      <c r="AB5490">
        <f>COUNTIF(实际辖区!A:A,全部结果!X5490)</f>
        <v>1</v>
      </c>
      <c r="AC5490" s="9" t="str">
        <f>VLOOKUP(AA5490,实际辖区!D:E,2,0)</f>
        <v>POS_75874922</v>
      </c>
    </row>
    <row r="5491" spans="1:29">
      <c r="A5491" t="s">
        <v>23</v>
      </c>
      <c r="B5491" t="s">
        <v>12480</v>
      </c>
      <c r="C5491" t="s">
        <v>12481</v>
      </c>
      <c r="D5491" t="s">
        <v>5870</v>
      </c>
      <c r="E5491" t="s">
        <v>5897</v>
      </c>
      <c r="F5491" t="s">
        <v>5908</v>
      </c>
      <c r="G5491" t="s">
        <v>12464</v>
      </c>
      <c r="H5491" t="s">
        <v>55</v>
      </c>
      <c r="I5491">
        <v>673000</v>
      </c>
      <c r="J5491">
        <v>4586.3999999999996</v>
      </c>
      <c r="K5491">
        <v>2866.5</v>
      </c>
      <c r="L5491">
        <v>9.9999999999999995E-7</v>
      </c>
      <c r="M5491">
        <v>25.137090799999999</v>
      </c>
      <c r="N5491">
        <v>118.1681308</v>
      </c>
      <c r="O5491" t="s">
        <v>12463</v>
      </c>
      <c r="P5491" t="s">
        <v>23</v>
      </c>
      <c r="Q5491" t="s">
        <v>3297</v>
      </c>
      <c r="R5491">
        <v>0</v>
      </c>
      <c r="S5491">
        <v>25.007577249328421</v>
      </c>
      <c r="T5491">
        <v>118.1326526267042</v>
      </c>
      <c r="U5491">
        <v>14.786511481206309</v>
      </c>
      <c r="V5491" t="s">
        <v>32</v>
      </c>
      <c r="W5491" t="s">
        <v>33</v>
      </c>
      <c r="X5491" t="str">
        <f t="shared" si="255"/>
        <v>NPT955B99U</v>
      </c>
      <c r="Y5491">
        <f t="shared" si="256"/>
        <v>1</v>
      </c>
      <c r="Z5491">
        <f>COUNTIF($X$2:X5491,X5491)</f>
        <v>1</v>
      </c>
      <c r="AA5491" t="str">
        <f t="shared" si="257"/>
        <v>NPT955B99U1</v>
      </c>
      <c r="AB5491">
        <f>COUNTIF(实际辖区!A:A,全部结果!X5491)</f>
        <v>1</v>
      </c>
      <c r="AC5491" s="9" t="str">
        <f>VLOOKUP(AA5491,实际辖区!D:E,2,0)</f>
        <v>POS_75874922</v>
      </c>
    </row>
    <row r="5492" spans="1:29">
      <c r="A5492" t="s">
        <v>23</v>
      </c>
      <c r="B5492" t="s">
        <v>12482</v>
      </c>
      <c r="C5492" t="s">
        <v>12483</v>
      </c>
      <c r="D5492" t="s">
        <v>5870</v>
      </c>
      <c r="E5492" t="s">
        <v>5897</v>
      </c>
      <c r="F5492" t="s">
        <v>5908</v>
      </c>
      <c r="G5492" t="s">
        <v>12464</v>
      </c>
      <c r="H5492" t="s">
        <v>55</v>
      </c>
      <c r="I5492">
        <v>1162300</v>
      </c>
      <c r="J5492">
        <v>14905.8</v>
      </c>
      <c r="K5492">
        <v>9172.7999999999993</v>
      </c>
      <c r="L5492">
        <v>9.9999999999999995E-7</v>
      </c>
      <c r="M5492">
        <v>24.975482700000001</v>
      </c>
      <c r="N5492">
        <v>118.09612730000001</v>
      </c>
      <c r="O5492" t="s">
        <v>12463</v>
      </c>
      <c r="P5492" t="s">
        <v>23</v>
      </c>
      <c r="Q5492" t="s">
        <v>3297</v>
      </c>
      <c r="R5492">
        <v>0</v>
      </c>
      <c r="S5492">
        <v>25.007577249328421</v>
      </c>
      <c r="T5492">
        <v>118.1326526267042</v>
      </c>
      <c r="U5492">
        <v>5.122209022359848</v>
      </c>
      <c r="V5492" t="s">
        <v>32</v>
      </c>
      <c r="W5492" t="s">
        <v>33</v>
      </c>
      <c r="X5492" t="str">
        <f t="shared" si="255"/>
        <v>NPT955BJIU</v>
      </c>
      <c r="Y5492">
        <f t="shared" si="256"/>
        <v>1</v>
      </c>
      <c r="Z5492">
        <f>COUNTIF($X$2:X5492,X5492)</f>
        <v>1</v>
      </c>
      <c r="AA5492" t="str">
        <f t="shared" si="257"/>
        <v>NPT955BJIU1</v>
      </c>
      <c r="AB5492">
        <f>COUNTIF(实际辖区!A:A,全部结果!X5492)</f>
        <v>1</v>
      </c>
      <c r="AC5492" s="9" t="str">
        <f>VLOOKUP(AA5492,实际辖区!D:E,2,0)</f>
        <v>POS_75874922</v>
      </c>
    </row>
    <row r="5493" spans="1:29">
      <c r="A5493" t="s">
        <v>23</v>
      </c>
      <c r="B5493" t="s">
        <v>12484</v>
      </c>
      <c r="C5493" t="s">
        <v>12485</v>
      </c>
      <c r="D5493" t="s">
        <v>5870</v>
      </c>
      <c r="E5493" t="s">
        <v>5897</v>
      </c>
      <c r="F5493" t="s">
        <v>5908</v>
      </c>
      <c r="G5493" t="s">
        <v>12464</v>
      </c>
      <c r="H5493" t="s">
        <v>55</v>
      </c>
      <c r="I5493">
        <v>897050</v>
      </c>
      <c r="J5493">
        <v>10168.5</v>
      </c>
      <c r="K5493">
        <v>0</v>
      </c>
      <c r="L5493">
        <v>9.9999999999999995E-7</v>
      </c>
      <c r="M5493">
        <v>25.017348999999999</v>
      </c>
      <c r="N5493">
        <v>118.00928399999999</v>
      </c>
      <c r="O5493" t="s">
        <v>12463</v>
      </c>
      <c r="P5493" t="s">
        <v>23</v>
      </c>
      <c r="Q5493" t="s">
        <v>3297</v>
      </c>
      <c r="R5493">
        <v>0</v>
      </c>
      <c r="S5493">
        <v>25.007577249328421</v>
      </c>
      <c r="T5493">
        <v>118.1326526267042</v>
      </c>
      <c r="U5493">
        <v>12.499773656238171</v>
      </c>
      <c r="V5493" t="s">
        <v>32</v>
      </c>
      <c r="W5493" t="s">
        <v>33</v>
      </c>
      <c r="X5493" t="str">
        <f t="shared" si="255"/>
        <v>NPT955B4A0</v>
      </c>
      <c r="Y5493">
        <f t="shared" si="256"/>
        <v>1</v>
      </c>
      <c r="Z5493">
        <f>COUNTIF($X$2:X5493,X5493)</f>
        <v>1</v>
      </c>
      <c r="AA5493" t="str">
        <f t="shared" si="257"/>
        <v>NPT955B4A01</v>
      </c>
      <c r="AB5493">
        <f>COUNTIF(实际辖区!A:A,全部结果!X5493)</f>
        <v>1</v>
      </c>
      <c r="AC5493" s="9" t="str">
        <f>VLOOKUP(AA5493,实际辖区!D:E,2,0)</f>
        <v>POS_75874922</v>
      </c>
    </row>
    <row r="5494" spans="1:29">
      <c r="A5494" t="s">
        <v>23</v>
      </c>
      <c r="B5494" t="s">
        <v>12486</v>
      </c>
      <c r="C5494" t="s">
        <v>12487</v>
      </c>
      <c r="D5494" t="s">
        <v>5870</v>
      </c>
      <c r="E5494" t="s">
        <v>5897</v>
      </c>
      <c r="F5494" t="s">
        <v>5908</v>
      </c>
      <c r="G5494" t="s">
        <v>12464</v>
      </c>
      <c r="H5494" t="s">
        <v>55</v>
      </c>
      <c r="I5494">
        <v>0</v>
      </c>
      <c r="J5494">
        <v>0</v>
      </c>
      <c r="K5494">
        <v>0</v>
      </c>
      <c r="L5494">
        <v>9.9999999999999995E-7</v>
      </c>
      <c r="M5494">
        <v>25.0272519</v>
      </c>
      <c r="N5494">
        <v>118.0992493</v>
      </c>
      <c r="O5494" t="s">
        <v>12463</v>
      </c>
      <c r="P5494" t="s">
        <v>23</v>
      </c>
      <c r="Q5494" t="s">
        <v>3297</v>
      </c>
      <c r="R5494">
        <v>0</v>
      </c>
      <c r="S5494">
        <v>25.007577249328421</v>
      </c>
      <c r="T5494">
        <v>118.1326526267042</v>
      </c>
      <c r="U5494">
        <v>4.0146638906342842</v>
      </c>
      <c r="V5494" t="s">
        <v>32</v>
      </c>
      <c r="W5494" t="s">
        <v>33</v>
      </c>
      <c r="X5494" t="str">
        <f t="shared" si="255"/>
        <v>NPT9558DDB</v>
      </c>
      <c r="Y5494">
        <f t="shared" si="256"/>
        <v>1</v>
      </c>
      <c r="Z5494">
        <f>COUNTIF($X$2:X5494,X5494)</f>
        <v>1</v>
      </c>
      <c r="AA5494" t="str">
        <f t="shared" si="257"/>
        <v>NPT9558DDB1</v>
      </c>
      <c r="AB5494">
        <f>COUNTIF(实际辖区!A:A,全部结果!X5494)</f>
        <v>1</v>
      </c>
      <c r="AC5494" s="9" t="str">
        <f>VLOOKUP(AA5494,实际辖区!D:E,2,0)</f>
        <v>POS_75874922</v>
      </c>
    </row>
    <row r="5495" spans="1:29">
      <c r="A5495" t="s">
        <v>23</v>
      </c>
      <c r="B5495" t="s">
        <v>12488</v>
      </c>
      <c r="C5495" t="s">
        <v>12489</v>
      </c>
      <c r="D5495" t="s">
        <v>5870</v>
      </c>
      <c r="E5495" t="s">
        <v>5897</v>
      </c>
      <c r="F5495" t="s">
        <v>5908</v>
      </c>
      <c r="G5495" t="s">
        <v>12488</v>
      </c>
      <c r="H5495" t="s">
        <v>29</v>
      </c>
      <c r="I5495">
        <v>673300</v>
      </c>
      <c r="J5495">
        <v>0</v>
      </c>
      <c r="K5495">
        <v>0</v>
      </c>
      <c r="L5495">
        <v>9.9999999999999995E-7</v>
      </c>
      <c r="M5495">
        <v>25.136649899999998</v>
      </c>
      <c r="N5495">
        <v>117.8868679</v>
      </c>
      <c r="O5495" t="s">
        <v>12463</v>
      </c>
      <c r="P5495" t="s">
        <v>23</v>
      </c>
      <c r="Q5495" t="s">
        <v>3297</v>
      </c>
      <c r="R5495">
        <v>0</v>
      </c>
      <c r="S5495">
        <v>25.007577249328421</v>
      </c>
      <c r="T5495">
        <v>118.1326526267042</v>
      </c>
      <c r="U5495">
        <v>28.6241937626327</v>
      </c>
      <c r="V5495" t="s">
        <v>32</v>
      </c>
      <c r="W5495" t="s">
        <v>33</v>
      </c>
      <c r="X5495" t="str">
        <f t="shared" si="255"/>
        <v>NPT955B99V</v>
      </c>
      <c r="Y5495">
        <f t="shared" si="256"/>
        <v>1</v>
      </c>
      <c r="Z5495">
        <f>COUNTIF($X$2:X5495,X5495)</f>
        <v>1</v>
      </c>
      <c r="AA5495" t="str">
        <f t="shared" si="257"/>
        <v>NPT955B99V1</v>
      </c>
      <c r="AB5495">
        <f>COUNTIF(实际辖区!A:A,全部结果!X5495)</f>
        <v>1</v>
      </c>
      <c r="AC5495" s="9" t="str">
        <f>VLOOKUP(AA5495,实际辖区!D:E,2,0)</f>
        <v>POS_75874922</v>
      </c>
    </row>
    <row r="5496" spans="1:29">
      <c r="A5496" t="s">
        <v>23</v>
      </c>
      <c r="B5496" t="s">
        <v>12490</v>
      </c>
      <c r="C5496" t="s">
        <v>12491</v>
      </c>
      <c r="D5496" t="s">
        <v>5870</v>
      </c>
      <c r="E5496" t="s">
        <v>5897</v>
      </c>
      <c r="F5496" t="s">
        <v>5908</v>
      </c>
      <c r="G5496" t="s">
        <v>12490</v>
      </c>
      <c r="H5496" t="s">
        <v>29</v>
      </c>
      <c r="I5496">
        <v>85850</v>
      </c>
      <c r="J5496">
        <v>0</v>
      </c>
      <c r="K5496">
        <v>0</v>
      </c>
      <c r="L5496">
        <v>9.9999999999999995E-7</v>
      </c>
      <c r="M5496">
        <v>25.025462900000001</v>
      </c>
      <c r="N5496">
        <v>117.8350686</v>
      </c>
      <c r="O5496" t="s">
        <v>12463</v>
      </c>
      <c r="P5496" t="s">
        <v>23</v>
      </c>
      <c r="Q5496" t="s">
        <v>3297</v>
      </c>
      <c r="R5496">
        <v>0</v>
      </c>
      <c r="S5496">
        <v>25.007577249328421</v>
      </c>
      <c r="T5496">
        <v>118.1326526267042</v>
      </c>
      <c r="U5496">
        <v>30.102380824383101</v>
      </c>
      <c r="V5496" t="s">
        <v>32</v>
      </c>
      <c r="W5496" t="s">
        <v>33</v>
      </c>
      <c r="X5496" t="str">
        <f t="shared" si="255"/>
        <v>NPT955BJIW</v>
      </c>
      <c r="Y5496">
        <f t="shared" si="256"/>
        <v>1</v>
      </c>
      <c r="Z5496">
        <f>COUNTIF($X$2:X5496,X5496)</f>
        <v>1</v>
      </c>
      <c r="AA5496" t="str">
        <f t="shared" si="257"/>
        <v>NPT955BJIW1</v>
      </c>
      <c r="AB5496">
        <f>COUNTIF(实际辖区!A:A,全部结果!X5496)</f>
        <v>1</v>
      </c>
      <c r="AC5496" s="9" t="str">
        <f>VLOOKUP(AA5496,实际辖区!D:E,2,0)</f>
        <v>POS_75874922</v>
      </c>
    </row>
    <row r="5497" spans="1:29">
      <c r="A5497" t="s">
        <v>23</v>
      </c>
      <c r="B5497" t="s">
        <v>12492</v>
      </c>
      <c r="C5497" t="s">
        <v>12493</v>
      </c>
      <c r="D5497" t="s">
        <v>5870</v>
      </c>
      <c r="E5497" t="s">
        <v>5897</v>
      </c>
      <c r="F5497" t="s">
        <v>5908</v>
      </c>
      <c r="G5497" t="s">
        <v>12492</v>
      </c>
      <c r="H5497" t="s">
        <v>29</v>
      </c>
      <c r="I5497">
        <v>819450</v>
      </c>
      <c r="J5497">
        <v>5733</v>
      </c>
      <c r="K5497">
        <v>5159.7</v>
      </c>
      <c r="L5497">
        <v>9.9999999999999995E-7</v>
      </c>
      <c r="M5497">
        <v>25.028494999999999</v>
      </c>
      <c r="N5497">
        <v>117.95263300000001</v>
      </c>
      <c r="O5497" t="s">
        <v>12463</v>
      </c>
      <c r="P5497" t="s">
        <v>23</v>
      </c>
      <c r="Q5497" t="s">
        <v>3297</v>
      </c>
      <c r="R5497">
        <v>0</v>
      </c>
      <c r="S5497">
        <v>25.007577249328421</v>
      </c>
      <c r="T5497">
        <v>118.1326526267042</v>
      </c>
      <c r="U5497">
        <v>18.317489105774332</v>
      </c>
      <c r="V5497" t="s">
        <v>32</v>
      </c>
      <c r="W5497" t="s">
        <v>33</v>
      </c>
      <c r="X5497" t="str">
        <f t="shared" si="255"/>
        <v>NPT955DUA2</v>
      </c>
      <c r="Y5497">
        <f t="shared" si="256"/>
        <v>1</v>
      </c>
      <c r="Z5497">
        <f>COUNTIF($X$2:X5497,X5497)</f>
        <v>1</v>
      </c>
      <c r="AA5497" t="str">
        <f t="shared" si="257"/>
        <v>NPT955DUA21</v>
      </c>
      <c r="AB5497">
        <f>COUNTIF(实际辖区!A:A,全部结果!X5497)</f>
        <v>1</v>
      </c>
      <c r="AC5497" s="9" t="str">
        <f>VLOOKUP(AA5497,实际辖区!D:E,2,0)</f>
        <v>POS_75874922</v>
      </c>
    </row>
    <row r="5498" spans="1:29">
      <c r="A5498" t="s">
        <v>23</v>
      </c>
      <c r="B5498" t="s">
        <v>12494</v>
      </c>
      <c r="C5498" t="s">
        <v>12495</v>
      </c>
      <c r="D5498" t="s">
        <v>5870</v>
      </c>
      <c r="E5498" t="s">
        <v>5897</v>
      </c>
      <c r="F5498" t="s">
        <v>5908</v>
      </c>
      <c r="G5498" t="s">
        <v>12494</v>
      </c>
      <c r="H5498" t="s">
        <v>29</v>
      </c>
      <c r="I5498">
        <v>66250</v>
      </c>
      <c r="J5498">
        <v>1433.25</v>
      </c>
      <c r="K5498">
        <v>1031.94</v>
      </c>
      <c r="L5498">
        <v>9.9999999999999995E-7</v>
      </c>
      <c r="M5498">
        <v>25.191260499999999</v>
      </c>
      <c r="N5498">
        <v>117.74601680000001</v>
      </c>
      <c r="O5498" t="s">
        <v>12463</v>
      </c>
      <c r="P5498" t="s">
        <v>23</v>
      </c>
      <c r="Q5498" t="s">
        <v>3297</v>
      </c>
      <c r="R5498">
        <v>0</v>
      </c>
      <c r="S5498">
        <v>25.007577249328421</v>
      </c>
      <c r="T5498">
        <v>118.1326526267042</v>
      </c>
      <c r="U5498">
        <v>43.988303943898828</v>
      </c>
      <c r="V5498" t="s">
        <v>32</v>
      </c>
      <c r="W5498" t="s">
        <v>33</v>
      </c>
      <c r="X5498" t="str">
        <f t="shared" si="255"/>
        <v>NPT955G880</v>
      </c>
      <c r="Y5498">
        <f t="shared" si="256"/>
        <v>1</v>
      </c>
      <c r="Z5498">
        <f>COUNTIF($X$2:X5498,X5498)</f>
        <v>1</v>
      </c>
      <c r="AA5498" t="str">
        <f t="shared" si="257"/>
        <v>NPT955G8801</v>
      </c>
      <c r="AB5498">
        <f>COUNTIF(实际辖区!A:A,全部结果!X5498)</f>
        <v>1</v>
      </c>
      <c r="AC5498" s="9" t="str">
        <f>VLOOKUP(AA5498,实际辖区!D:E,2,0)</f>
        <v>POS_75874922</v>
      </c>
    </row>
    <row r="5499" spans="1:29">
      <c r="A5499" t="s">
        <v>23</v>
      </c>
      <c r="B5499" t="s">
        <v>12496</v>
      </c>
      <c r="C5499" t="s">
        <v>12497</v>
      </c>
      <c r="D5499" t="s">
        <v>5870</v>
      </c>
      <c r="E5499" t="s">
        <v>5897</v>
      </c>
      <c r="F5499" t="s">
        <v>5908</v>
      </c>
      <c r="G5499" t="s">
        <v>12496</v>
      </c>
      <c r="H5499" t="s">
        <v>29</v>
      </c>
      <c r="I5499">
        <v>156600</v>
      </c>
      <c r="J5499">
        <v>0</v>
      </c>
      <c r="K5499">
        <v>0</v>
      </c>
      <c r="L5499">
        <v>9.9999999999999995E-7</v>
      </c>
      <c r="M5499">
        <v>24.8976486</v>
      </c>
      <c r="N5499">
        <v>117.98245850000001</v>
      </c>
      <c r="O5499" t="s">
        <v>12463</v>
      </c>
      <c r="P5499" t="s">
        <v>23</v>
      </c>
      <c r="Q5499" t="s">
        <v>3297</v>
      </c>
      <c r="R5499">
        <v>0</v>
      </c>
      <c r="S5499">
        <v>25.007577249328421</v>
      </c>
      <c r="T5499">
        <v>118.1326526267042</v>
      </c>
      <c r="U5499">
        <v>19.451115471908452</v>
      </c>
      <c r="V5499" t="s">
        <v>32</v>
      </c>
      <c r="W5499" t="s">
        <v>33</v>
      </c>
      <c r="X5499" t="str">
        <f t="shared" si="255"/>
        <v>NPT955LQHE</v>
      </c>
      <c r="Y5499">
        <f t="shared" si="256"/>
        <v>1</v>
      </c>
      <c r="Z5499">
        <f>COUNTIF($X$2:X5499,X5499)</f>
        <v>1</v>
      </c>
      <c r="AA5499" t="str">
        <f t="shared" si="257"/>
        <v>NPT955LQHE1</v>
      </c>
      <c r="AB5499">
        <f>COUNTIF(实际辖区!A:A,全部结果!X5499)</f>
        <v>1</v>
      </c>
      <c r="AC5499" s="9" t="str">
        <f>VLOOKUP(AA5499,实际辖区!D:E,2,0)</f>
        <v>POS_75874922</v>
      </c>
    </row>
    <row r="5500" spans="1:29">
      <c r="A5500" t="s">
        <v>919</v>
      </c>
      <c r="B5500" t="s">
        <v>5108</v>
      </c>
      <c r="C5500" t="s">
        <v>5109</v>
      </c>
      <c r="D5500" t="s">
        <v>5104</v>
      </c>
      <c r="E5500" t="s">
        <v>5105</v>
      </c>
      <c r="F5500" t="s">
        <v>5110</v>
      </c>
      <c r="G5500" t="s">
        <v>5108</v>
      </c>
      <c r="H5500" t="s">
        <v>29</v>
      </c>
      <c r="I5500">
        <v>20576259.381313998</v>
      </c>
      <c r="J5500">
        <v>0</v>
      </c>
      <c r="K5500">
        <v>0</v>
      </c>
      <c r="L5500">
        <v>0.35820895522388058</v>
      </c>
      <c r="M5500">
        <v>36.081656000000002</v>
      </c>
      <c r="N5500">
        <v>103.77912910000001</v>
      </c>
      <c r="O5500" t="s">
        <v>12498</v>
      </c>
      <c r="P5500" t="s">
        <v>919</v>
      </c>
      <c r="Q5500" t="s">
        <v>2057</v>
      </c>
      <c r="R5500">
        <v>0</v>
      </c>
      <c r="S5500">
        <v>36.068810685960997</v>
      </c>
      <c r="T5500">
        <v>103.79089558233331</v>
      </c>
      <c r="U5500">
        <v>1.7762123034054</v>
      </c>
      <c r="V5500" t="s">
        <v>32</v>
      </c>
      <c r="W5500" t="s">
        <v>33</v>
      </c>
      <c r="X5500" t="str">
        <f t="shared" si="255"/>
        <v>NPT288AYGJ</v>
      </c>
      <c r="Y5500">
        <f t="shared" si="256"/>
        <v>1</v>
      </c>
      <c r="Z5500">
        <f>COUNTIF($X$2:X5500,X5500)</f>
        <v>1</v>
      </c>
      <c r="AA5500" t="str">
        <f t="shared" si="257"/>
        <v>NPT288AYGJ1</v>
      </c>
      <c r="AB5500">
        <f>COUNTIF(实际辖区!A:A,全部结果!X5500)</f>
        <v>1</v>
      </c>
      <c r="AC5500" s="9" t="str">
        <f>VLOOKUP(AA5500,实际辖区!D:E,2,0)</f>
        <v>POS_70023699</v>
      </c>
    </row>
    <row r="5501" spans="1:29">
      <c r="A5501" t="s">
        <v>919</v>
      </c>
      <c r="B5501" t="s">
        <v>5121</v>
      </c>
      <c r="C5501" t="s">
        <v>5122</v>
      </c>
      <c r="D5501" t="s">
        <v>5104</v>
      </c>
      <c r="E5501" t="s">
        <v>5105</v>
      </c>
      <c r="F5501" t="s">
        <v>5106</v>
      </c>
      <c r="G5501" t="s">
        <v>5121</v>
      </c>
      <c r="H5501" t="s">
        <v>55</v>
      </c>
      <c r="I5501">
        <v>24305101.8654637</v>
      </c>
      <c r="J5501">
        <v>73132.2</v>
      </c>
      <c r="K5501">
        <v>35364</v>
      </c>
      <c r="L5501">
        <v>0.30348258706467662</v>
      </c>
      <c r="M5501">
        <v>36.050755700000003</v>
      </c>
      <c r="N5501">
        <v>103.8761152</v>
      </c>
      <c r="O5501" t="s">
        <v>12498</v>
      </c>
      <c r="P5501" t="s">
        <v>919</v>
      </c>
      <c r="Q5501" t="s">
        <v>2057</v>
      </c>
      <c r="R5501">
        <v>1</v>
      </c>
      <c r="S5501">
        <v>36.068810685960997</v>
      </c>
      <c r="T5501">
        <v>103.79089558233331</v>
      </c>
      <c r="U5501">
        <v>7.9349772592494734</v>
      </c>
      <c r="V5501" t="s">
        <v>32</v>
      </c>
      <c r="W5501" t="s">
        <v>33</v>
      </c>
      <c r="X5501" t="str">
        <f t="shared" si="255"/>
        <v>NPT288AYGH</v>
      </c>
      <c r="Y5501">
        <f t="shared" si="256"/>
        <v>1</v>
      </c>
      <c r="Z5501">
        <f>COUNTIF($X$2:X5501,X5501)</f>
        <v>1</v>
      </c>
      <c r="AA5501" t="str">
        <f t="shared" si="257"/>
        <v>NPT288AYGH1</v>
      </c>
      <c r="AB5501">
        <f>COUNTIF(实际辖区!A:A,全部结果!X5501)</f>
        <v>1</v>
      </c>
      <c r="AC5501" s="9" t="str">
        <f>VLOOKUP(AA5501,实际辖区!D:E,2,0)</f>
        <v>POS_00306215</v>
      </c>
    </row>
    <row r="5502" spans="1:29">
      <c r="A5502" t="s">
        <v>919</v>
      </c>
      <c r="B5502" t="s">
        <v>5126</v>
      </c>
      <c r="C5502" t="s">
        <v>5127</v>
      </c>
      <c r="D5502" t="s">
        <v>5104</v>
      </c>
      <c r="E5502" t="s">
        <v>5105</v>
      </c>
      <c r="F5502" t="s">
        <v>5128</v>
      </c>
      <c r="G5502" t="s">
        <v>5126</v>
      </c>
      <c r="H5502" t="s">
        <v>29</v>
      </c>
      <c r="I5502">
        <v>14252789.9533199</v>
      </c>
      <c r="J5502">
        <v>0</v>
      </c>
      <c r="K5502">
        <v>0</v>
      </c>
      <c r="L5502">
        <v>0.2189054726368159</v>
      </c>
      <c r="M5502">
        <v>36.101753199999997</v>
      </c>
      <c r="N5502">
        <v>103.6209825</v>
      </c>
      <c r="O5502" t="s">
        <v>12498</v>
      </c>
      <c r="P5502" t="s">
        <v>919</v>
      </c>
      <c r="Q5502" t="s">
        <v>2057</v>
      </c>
      <c r="R5502">
        <v>0</v>
      </c>
      <c r="S5502">
        <v>36.068810685960997</v>
      </c>
      <c r="T5502">
        <v>103.79089558233331</v>
      </c>
      <c r="U5502">
        <v>15.733967888059469</v>
      </c>
      <c r="V5502" t="s">
        <v>32</v>
      </c>
      <c r="W5502" t="s">
        <v>33</v>
      </c>
      <c r="X5502" t="str">
        <f t="shared" si="255"/>
        <v>NPT288AYHR</v>
      </c>
      <c r="Y5502">
        <f t="shared" si="256"/>
        <v>1</v>
      </c>
      <c r="Z5502">
        <f>COUNTIF($X$2:X5502,X5502)</f>
        <v>1</v>
      </c>
      <c r="AA5502" t="str">
        <f t="shared" si="257"/>
        <v>NPT288AYHR1</v>
      </c>
      <c r="AB5502">
        <f>COUNTIF(实际辖区!A:A,全部结果!X5502)</f>
        <v>1</v>
      </c>
      <c r="AC5502" s="9" t="str">
        <f>VLOOKUP(AA5502,实际辖区!D:E,2,0)</f>
        <v>POS_00306215</v>
      </c>
    </row>
    <row r="5503" spans="1:29">
      <c r="A5503" t="s">
        <v>919</v>
      </c>
      <c r="B5503" t="s">
        <v>5131</v>
      </c>
      <c r="C5503" t="s">
        <v>5132</v>
      </c>
      <c r="D5503" t="s">
        <v>5104</v>
      </c>
      <c r="E5503" t="s">
        <v>5105</v>
      </c>
      <c r="F5503" t="s">
        <v>5106</v>
      </c>
      <c r="G5503" t="s">
        <v>5121</v>
      </c>
      <c r="H5503" t="s">
        <v>55</v>
      </c>
      <c r="I5503">
        <v>4084708.1504728701</v>
      </c>
      <c r="J5503">
        <v>0</v>
      </c>
      <c r="K5503">
        <v>0</v>
      </c>
      <c r="L5503">
        <v>9.9999999999999995E-7</v>
      </c>
      <c r="M5503">
        <v>36.047344000000002</v>
      </c>
      <c r="N5503">
        <v>103.9259797</v>
      </c>
      <c r="O5503" t="s">
        <v>12498</v>
      </c>
      <c r="P5503" t="s">
        <v>919</v>
      </c>
      <c r="Q5503" t="s">
        <v>2057</v>
      </c>
      <c r="R5503">
        <v>0</v>
      </c>
      <c r="S5503">
        <v>36.068810685960997</v>
      </c>
      <c r="T5503">
        <v>103.79089558233331</v>
      </c>
      <c r="U5503">
        <v>12.40164029964747</v>
      </c>
      <c r="V5503" t="s">
        <v>32</v>
      </c>
      <c r="W5503" t="s">
        <v>33</v>
      </c>
      <c r="X5503" t="str">
        <f t="shared" si="255"/>
        <v>NPT288AYIC</v>
      </c>
      <c r="Y5503">
        <f t="shared" si="256"/>
        <v>1</v>
      </c>
      <c r="Z5503">
        <f>COUNTIF($X$2:X5503,X5503)</f>
        <v>1</v>
      </c>
      <c r="AA5503" t="str">
        <f t="shared" si="257"/>
        <v>NPT288AYIC1</v>
      </c>
      <c r="AB5503">
        <f>COUNTIF(实际辖区!A:A,全部结果!X5503)</f>
        <v>1</v>
      </c>
      <c r="AC5503" s="9" t="str">
        <f>VLOOKUP(AA5503,实际辖区!D:E,2,0)</f>
        <v>POS_00306215</v>
      </c>
    </row>
    <row r="5504" spans="1:29">
      <c r="A5504" t="s">
        <v>919</v>
      </c>
      <c r="B5504" t="s">
        <v>5129</v>
      </c>
      <c r="C5504" t="s">
        <v>5130</v>
      </c>
      <c r="D5504" t="s">
        <v>5104</v>
      </c>
      <c r="E5504" t="s">
        <v>5105</v>
      </c>
      <c r="F5504" t="s">
        <v>5110</v>
      </c>
      <c r="G5504" t="s">
        <v>5121</v>
      </c>
      <c r="H5504" t="s">
        <v>55</v>
      </c>
      <c r="I5504">
        <v>3316182.9219413698</v>
      </c>
      <c r="J5504">
        <v>0</v>
      </c>
      <c r="K5504">
        <v>0</v>
      </c>
      <c r="L5504">
        <v>9.9999999999999995E-7</v>
      </c>
      <c r="M5504">
        <v>36.062311899999997</v>
      </c>
      <c r="N5504">
        <v>103.752145</v>
      </c>
      <c r="O5504" t="s">
        <v>12498</v>
      </c>
      <c r="P5504" t="s">
        <v>919</v>
      </c>
      <c r="Q5504" t="s">
        <v>2057</v>
      </c>
      <c r="R5504">
        <v>0</v>
      </c>
      <c r="S5504">
        <v>36.068810685960997</v>
      </c>
      <c r="T5504">
        <v>103.79089558233331</v>
      </c>
      <c r="U5504">
        <v>3.5646997228019188</v>
      </c>
      <c r="V5504" t="s">
        <v>32</v>
      </c>
      <c r="W5504" t="s">
        <v>33</v>
      </c>
      <c r="X5504" t="str">
        <f t="shared" si="255"/>
        <v>NPT2888VZP</v>
      </c>
      <c r="Y5504">
        <f t="shared" si="256"/>
        <v>1</v>
      </c>
      <c r="Z5504">
        <f>COUNTIF($X$2:X5504,X5504)</f>
        <v>1</v>
      </c>
      <c r="AA5504" t="str">
        <f t="shared" si="257"/>
        <v>NPT2888VZP1</v>
      </c>
      <c r="AB5504">
        <f>COUNTIF(实际辖区!A:A,全部结果!X5504)</f>
        <v>1</v>
      </c>
      <c r="AC5504" s="9" t="str">
        <f>VLOOKUP(AA5504,实际辖区!D:E,2,0)</f>
        <v>POS_00306215</v>
      </c>
    </row>
    <row r="5505" spans="1:29">
      <c r="A5505" t="s">
        <v>919</v>
      </c>
      <c r="B5505" t="s">
        <v>5114</v>
      </c>
      <c r="C5505" t="s">
        <v>5115</v>
      </c>
      <c r="D5505" t="s">
        <v>5104</v>
      </c>
      <c r="E5505" t="s">
        <v>5105</v>
      </c>
      <c r="F5505" t="s">
        <v>5106</v>
      </c>
      <c r="G5505" t="s">
        <v>5114</v>
      </c>
      <c r="H5505" t="s">
        <v>29</v>
      </c>
      <c r="I5505">
        <v>43775730.767086998</v>
      </c>
      <c r="J5505">
        <v>78654</v>
      </c>
      <c r="K5505">
        <v>0</v>
      </c>
      <c r="L5505">
        <v>0.52736318407960203</v>
      </c>
      <c r="M5505">
        <v>36.066783200000003</v>
      </c>
      <c r="N5505">
        <v>103.8193472</v>
      </c>
      <c r="O5505" t="s">
        <v>12499</v>
      </c>
      <c r="P5505" t="s">
        <v>919</v>
      </c>
      <c r="Q5505" t="s">
        <v>2057</v>
      </c>
      <c r="R5505">
        <v>1</v>
      </c>
      <c r="S5505">
        <v>36.072331274857177</v>
      </c>
      <c r="T5505">
        <v>103.80182813559151</v>
      </c>
      <c r="U5505">
        <v>1.6940138887532481</v>
      </c>
      <c r="V5505" t="s">
        <v>32</v>
      </c>
      <c r="W5505" t="s">
        <v>33</v>
      </c>
      <c r="X5505" t="str">
        <f t="shared" si="255"/>
        <v>NPT288AYGI</v>
      </c>
      <c r="Y5505">
        <f t="shared" si="256"/>
        <v>1</v>
      </c>
      <c r="Z5505">
        <f>COUNTIF($X$2:X5505,X5505)</f>
        <v>1</v>
      </c>
      <c r="AA5505" t="str">
        <f t="shared" si="257"/>
        <v>NPT288AYGI1</v>
      </c>
      <c r="AB5505">
        <f>COUNTIF(实际辖区!A:A,全部结果!X5505)</f>
        <v>1</v>
      </c>
      <c r="AC5505" s="9" t="str">
        <f>VLOOKUP(AA5505,实际辖区!D:E,2,0)</f>
        <v>POS_70023694</v>
      </c>
    </row>
    <row r="5506" spans="1:29">
      <c r="A5506" t="s">
        <v>919</v>
      </c>
      <c r="B5506" t="s">
        <v>5124</v>
      </c>
      <c r="C5506" t="s">
        <v>5125</v>
      </c>
      <c r="D5506" t="s">
        <v>5104</v>
      </c>
      <c r="E5506" t="s">
        <v>5105</v>
      </c>
      <c r="F5506" t="s">
        <v>5110</v>
      </c>
      <c r="G5506" t="s">
        <v>5124</v>
      </c>
      <c r="H5506" t="s">
        <v>29</v>
      </c>
      <c r="I5506">
        <v>15428742.698390599</v>
      </c>
      <c r="J5506">
        <v>0</v>
      </c>
      <c r="K5506">
        <v>0</v>
      </c>
      <c r="L5506">
        <v>0.26368159203980102</v>
      </c>
      <c r="M5506">
        <v>36.077876799999999</v>
      </c>
      <c r="N5506">
        <v>103.78430659999999</v>
      </c>
      <c r="O5506" t="s">
        <v>12499</v>
      </c>
      <c r="P5506" t="s">
        <v>919</v>
      </c>
      <c r="Q5506" t="s">
        <v>2057</v>
      </c>
      <c r="R5506">
        <v>0</v>
      </c>
      <c r="S5506">
        <v>36.072331274857177</v>
      </c>
      <c r="T5506">
        <v>103.80182813559151</v>
      </c>
      <c r="U5506">
        <v>1.694015457878834</v>
      </c>
      <c r="V5506" t="s">
        <v>32</v>
      </c>
      <c r="W5506" t="s">
        <v>33</v>
      </c>
      <c r="X5506" t="str">
        <f t="shared" si="255"/>
        <v>NPT288AYGD</v>
      </c>
      <c r="Y5506">
        <f t="shared" si="256"/>
        <v>1</v>
      </c>
      <c r="Z5506">
        <f>COUNTIF($X$2:X5506,X5506)</f>
        <v>1</v>
      </c>
      <c r="AA5506" t="str">
        <f t="shared" si="257"/>
        <v>NPT288AYGD1</v>
      </c>
      <c r="AB5506">
        <f>COUNTIF(实际辖区!A:A,全部结果!X5506)</f>
        <v>1</v>
      </c>
      <c r="AC5506" s="9" t="str">
        <f>VLOOKUP(AA5506,实际辖区!D:E,2,0)</f>
        <v>POS_70023694</v>
      </c>
    </row>
    <row r="5507" spans="1:29">
      <c r="A5507" t="s">
        <v>919</v>
      </c>
      <c r="B5507" t="s">
        <v>5102</v>
      </c>
      <c r="C5507" t="s">
        <v>5103</v>
      </c>
      <c r="D5507" t="s">
        <v>5104</v>
      </c>
      <c r="E5507" t="s">
        <v>5105</v>
      </c>
      <c r="F5507" t="s">
        <v>5106</v>
      </c>
      <c r="G5507" t="s">
        <v>5102</v>
      </c>
      <c r="H5507" t="s">
        <v>55</v>
      </c>
      <c r="I5507">
        <v>35644607.160523899</v>
      </c>
      <c r="J5507">
        <v>151254.9</v>
      </c>
      <c r="K5507">
        <v>60436.800000000003</v>
      </c>
      <c r="L5507">
        <v>0.71641791044776115</v>
      </c>
      <c r="M5507">
        <v>36.0550298</v>
      </c>
      <c r="N5507">
        <v>103.8731409</v>
      </c>
      <c r="O5507" t="s">
        <v>12500</v>
      </c>
      <c r="P5507" t="s">
        <v>919</v>
      </c>
      <c r="Q5507" t="s">
        <v>2057</v>
      </c>
      <c r="R5507">
        <v>1</v>
      </c>
      <c r="S5507">
        <v>36.166557440904697</v>
      </c>
      <c r="T5507">
        <v>103.79727193051581</v>
      </c>
      <c r="U5507">
        <v>14.135392556259889</v>
      </c>
      <c r="V5507" t="s">
        <v>32</v>
      </c>
      <c r="W5507" t="s">
        <v>33</v>
      </c>
      <c r="X5507" t="str">
        <f t="shared" ref="X5507:X5570" si="258">P5507&amp;B5507</f>
        <v>NPT288AYGC</v>
      </c>
      <c r="Y5507">
        <f t="shared" ref="Y5507:Y5570" si="259">COUNTIF(X:X,X5507)</f>
        <v>1</v>
      </c>
      <c r="Z5507">
        <f>COUNTIF($X$2:X5507,X5507)</f>
        <v>1</v>
      </c>
      <c r="AA5507" t="str">
        <f t="shared" ref="AA5507:AA5570" si="260">X5507&amp;Z5507</f>
        <v>NPT288AYGC1</v>
      </c>
      <c r="AB5507">
        <f>COUNTIF(实际辖区!A:A,全部结果!X5507)</f>
        <v>1</v>
      </c>
      <c r="AC5507" s="9" t="str">
        <f>VLOOKUP(AA5507,实际辖区!D:E,2,0)</f>
        <v>POS_70023699</v>
      </c>
    </row>
    <row r="5508" spans="1:29">
      <c r="A5508" t="s">
        <v>919</v>
      </c>
      <c r="B5508" t="s">
        <v>5119</v>
      </c>
      <c r="C5508" t="s">
        <v>5120</v>
      </c>
      <c r="D5508" t="s">
        <v>5104</v>
      </c>
      <c r="E5508" t="s">
        <v>5105</v>
      </c>
      <c r="F5508" t="s">
        <v>5106</v>
      </c>
      <c r="G5508" t="s">
        <v>5119</v>
      </c>
      <c r="H5508" t="s">
        <v>29</v>
      </c>
      <c r="I5508">
        <v>16697751.125841299</v>
      </c>
      <c r="J5508">
        <v>3536.4</v>
      </c>
      <c r="K5508">
        <v>353.64</v>
      </c>
      <c r="L5508">
        <v>8.9552238805970102E-2</v>
      </c>
      <c r="M5508">
        <v>36.074221899999998</v>
      </c>
      <c r="N5508">
        <v>103.8301319</v>
      </c>
      <c r="O5508" t="s">
        <v>12500</v>
      </c>
      <c r="P5508" t="s">
        <v>919</v>
      </c>
      <c r="Q5508" t="s">
        <v>2057</v>
      </c>
      <c r="R5508">
        <v>1</v>
      </c>
      <c r="S5508">
        <v>36.166557440904697</v>
      </c>
      <c r="T5508">
        <v>103.79727193051581</v>
      </c>
      <c r="U5508">
        <v>10.664192308870881</v>
      </c>
      <c r="V5508" t="s">
        <v>32</v>
      </c>
      <c r="W5508" t="s">
        <v>33</v>
      </c>
      <c r="X5508" t="str">
        <f t="shared" si="258"/>
        <v>NPT288AYGK</v>
      </c>
      <c r="Y5508">
        <f t="shared" si="259"/>
        <v>1</v>
      </c>
      <c r="Z5508">
        <f>COUNTIF($X$2:X5508,X5508)</f>
        <v>1</v>
      </c>
      <c r="AA5508" t="str">
        <f t="shared" si="260"/>
        <v>NPT288AYGK1</v>
      </c>
      <c r="AB5508">
        <f>COUNTIF(实际辖区!A:A,全部结果!X5508)</f>
        <v>1</v>
      </c>
      <c r="AC5508" s="9" t="str">
        <f>VLOOKUP(AA5508,实际辖区!D:E,2,0)</f>
        <v>POS_70023694</v>
      </c>
    </row>
    <row r="5509" spans="1:29">
      <c r="A5509" t="s">
        <v>919</v>
      </c>
      <c r="B5509" t="s">
        <v>5117</v>
      </c>
      <c r="C5509" t="s">
        <v>5118</v>
      </c>
      <c r="D5509" t="s">
        <v>5104</v>
      </c>
      <c r="E5509" t="s">
        <v>5105</v>
      </c>
      <c r="F5509" t="s">
        <v>5106</v>
      </c>
      <c r="G5509" t="s">
        <v>5117</v>
      </c>
      <c r="H5509" t="s">
        <v>29</v>
      </c>
      <c r="I5509">
        <v>12444856.3192364</v>
      </c>
      <c r="J5509">
        <v>0</v>
      </c>
      <c r="K5509">
        <v>0</v>
      </c>
      <c r="L5509">
        <v>4.4776119402985003E-2</v>
      </c>
      <c r="M5509">
        <v>36.047301400000002</v>
      </c>
      <c r="N5509">
        <v>103.8446787</v>
      </c>
      <c r="O5509" t="s">
        <v>12500</v>
      </c>
      <c r="P5509" t="s">
        <v>919</v>
      </c>
      <c r="Q5509" t="s">
        <v>2057</v>
      </c>
      <c r="R5509">
        <v>0</v>
      </c>
      <c r="S5509">
        <v>36.166557440904697</v>
      </c>
      <c r="T5509">
        <v>103.79727193051581</v>
      </c>
      <c r="U5509">
        <v>13.904207842913429</v>
      </c>
      <c r="V5509" t="s">
        <v>32</v>
      </c>
      <c r="W5509" t="s">
        <v>33</v>
      </c>
      <c r="X5509" t="str">
        <f t="shared" si="258"/>
        <v>NPT288AYHN</v>
      </c>
      <c r="Y5509">
        <f t="shared" si="259"/>
        <v>1</v>
      </c>
      <c r="Z5509">
        <f>COUNTIF($X$2:X5509,X5509)</f>
        <v>1</v>
      </c>
      <c r="AA5509" t="str">
        <f t="shared" si="260"/>
        <v>NPT288AYHN1</v>
      </c>
      <c r="AB5509">
        <f>COUNTIF(实际辖区!A:A,全部结果!X5509)</f>
        <v>1</v>
      </c>
      <c r="AC5509" s="9" t="str">
        <f>VLOOKUP(AA5509,实际辖区!D:E,2,0)</f>
        <v>POS_00306215</v>
      </c>
    </row>
    <row r="5510" spans="1:29">
      <c r="A5510" t="s">
        <v>919</v>
      </c>
      <c r="B5510" t="s">
        <v>5111</v>
      </c>
      <c r="C5510" t="s">
        <v>5112</v>
      </c>
      <c r="D5510" t="s">
        <v>5104</v>
      </c>
      <c r="E5510" t="s">
        <v>5105</v>
      </c>
      <c r="F5510" t="s">
        <v>5113</v>
      </c>
      <c r="G5510" t="s">
        <v>5102</v>
      </c>
      <c r="H5510" t="s">
        <v>55</v>
      </c>
      <c r="I5510">
        <v>1350402.07234841</v>
      </c>
      <c r="J5510">
        <v>0</v>
      </c>
      <c r="K5510">
        <v>0</v>
      </c>
      <c r="L5510">
        <v>9.9999999999999995E-7</v>
      </c>
      <c r="M5510">
        <v>36.4895383</v>
      </c>
      <c r="N5510">
        <v>103.6402681</v>
      </c>
      <c r="O5510" t="s">
        <v>12500</v>
      </c>
      <c r="P5510" t="s">
        <v>919</v>
      </c>
      <c r="Q5510" t="s">
        <v>2057</v>
      </c>
      <c r="R5510">
        <v>0</v>
      </c>
      <c r="S5510">
        <v>36.166557440904697</v>
      </c>
      <c r="T5510">
        <v>103.79727193051581</v>
      </c>
      <c r="U5510">
        <v>38.512416223616043</v>
      </c>
      <c r="V5510" t="s">
        <v>32</v>
      </c>
      <c r="W5510" t="s">
        <v>33</v>
      </c>
      <c r="X5510" t="str">
        <f t="shared" si="258"/>
        <v>NPT288DL4G</v>
      </c>
      <c r="Y5510">
        <f t="shared" si="259"/>
        <v>1</v>
      </c>
      <c r="Z5510">
        <f>COUNTIF($X$2:X5510,X5510)</f>
        <v>1</v>
      </c>
      <c r="AA5510" t="str">
        <f t="shared" si="260"/>
        <v>NPT288DL4G1</v>
      </c>
      <c r="AB5510">
        <f>COUNTIF(实际辖区!A:A,全部结果!X5510)</f>
        <v>1</v>
      </c>
      <c r="AC5510" s="9" t="str">
        <f>VLOOKUP(AA5510,实际辖区!D:E,2,0)</f>
        <v>POS_70023699</v>
      </c>
    </row>
    <row r="5511" spans="1:29">
      <c r="A5511" t="s">
        <v>23</v>
      </c>
      <c r="B5511" t="s">
        <v>12501</v>
      </c>
      <c r="C5511" t="s">
        <v>12502</v>
      </c>
      <c r="D5511" t="s">
        <v>10344</v>
      </c>
      <c r="E5511" t="s">
        <v>10345</v>
      </c>
      <c r="F5511" t="s">
        <v>10395</v>
      </c>
      <c r="G5511" t="s">
        <v>12501</v>
      </c>
      <c r="H5511" t="s">
        <v>55</v>
      </c>
      <c r="I5511">
        <v>58762966.467868</v>
      </c>
      <c r="J5511">
        <v>245347.20000000001</v>
      </c>
      <c r="K5511">
        <v>236584.8</v>
      </c>
      <c r="L5511">
        <v>0.31343283582089548</v>
      </c>
      <c r="M5511">
        <v>31.2434464</v>
      </c>
      <c r="N5511">
        <v>121.5187561</v>
      </c>
      <c r="O5511" t="s">
        <v>12503</v>
      </c>
      <c r="P5511" t="s">
        <v>23</v>
      </c>
      <c r="Q5511" t="s">
        <v>10348</v>
      </c>
      <c r="R5511">
        <v>1</v>
      </c>
      <c r="S5511">
        <v>31.198921900699741</v>
      </c>
      <c r="T5511">
        <v>121.5191817001967</v>
      </c>
      <c r="U5511">
        <v>4.9367435546694116</v>
      </c>
      <c r="V5511" t="s">
        <v>32</v>
      </c>
      <c r="W5511" t="s">
        <v>33</v>
      </c>
      <c r="X5511" t="str">
        <f t="shared" si="258"/>
        <v>NPT955AIJJ</v>
      </c>
      <c r="Y5511">
        <f t="shared" si="259"/>
        <v>1</v>
      </c>
      <c r="Z5511">
        <f>COUNTIF($X$2:X5511,X5511)</f>
        <v>1</v>
      </c>
      <c r="AA5511" t="str">
        <f t="shared" si="260"/>
        <v>NPT955AIJJ1</v>
      </c>
      <c r="AB5511">
        <f>COUNTIF(实际辖区!A:A,全部结果!X5511)</f>
        <v>1</v>
      </c>
      <c r="AC5511" s="9" t="str">
        <f>VLOOKUP(AA5511,实际辖区!D:E,2,0)</f>
        <v>POS_00254092</v>
      </c>
    </row>
    <row r="5512" spans="1:29">
      <c r="A5512" t="s">
        <v>23</v>
      </c>
      <c r="B5512" t="s">
        <v>12504</v>
      </c>
      <c r="C5512" t="s">
        <v>12505</v>
      </c>
      <c r="D5512" t="s">
        <v>10344</v>
      </c>
      <c r="E5512" t="s">
        <v>10345</v>
      </c>
      <c r="F5512" t="s">
        <v>10395</v>
      </c>
      <c r="G5512" t="s">
        <v>12501</v>
      </c>
      <c r="H5512" t="s">
        <v>55</v>
      </c>
      <c r="I5512">
        <v>13119209.6795826</v>
      </c>
      <c r="J5512">
        <v>254109.6</v>
      </c>
      <c r="K5512">
        <v>283776.24</v>
      </c>
      <c r="L5512">
        <v>0.154228855721393</v>
      </c>
      <c r="M5512">
        <v>31.154397400000001</v>
      </c>
      <c r="N5512">
        <v>121.5196069</v>
      </c>
      <c r="O5512" t="s">
        <v>12503</v>
      </c>
      <c r="P5512" t="s">
        <v>23</v>
      </c>
      <c r="Q5512" t="s">
        <v>10348</v>
      </c>
      <c r="R5512">
        <v>1</v>
      </c>
      <c r="S5512">
        <v>31.198921900699741</v>
      </c>
      <c r="T5512">
        <v>121.5191817001967</v>
      </c>
      <c r="U5512">
        <v>4.9367093549322751</v>
      </c>
      <c r="V5512" t="s">
        <v>32</v>
      </c>
      <c r="W5512" t="s">
        <v>33</v>
      </c>
      <c r="X5512" t="str">
        <f t="shared" si="258"/>
        <v>NPT955BHGD</v>
      </c>
      <c r="Y5512">
        <f t="shared" si="259"/>
        <v>1</v>
      </c>
      <c r="Z5512">
        <f>COUNTIF($X$2:X5512,X5512)</f>
        <v>1</v>
      </c>
      <c r="AA5512" t="str">
        <f t="shared" si="260"/>
        <v>NPT955BHGD1</v>
      </c>
      <c r="AB5512">
        <f>COUNTIF(实际辖区!A:A,全部结果!X5512)</f>
        <v>1</v>
      </c>
      <c r="AC5512" s="9" t="str">
        <f>VLOOKUP(AA5512,实际辖区!D:E,2,0)</f>
        <v>POS_00254092</v>
      </c>
    </row>
    <row r="5513" spans="1:29">
      <c r="A5513" t="s">
        <v>23</v>
      </c>
      <c r="B5513" t="s">
        <v>12506</v>
      </c>
      <c r="C5513" t="s">
        <v>12507</v>
      </c>
      <c r="D5513" t="s">
        <v>10344</v>
      </c>
      <c r="E5513" t="s">
        <v>10345</v>
      </c>
      <c r="F5513" t="s">
        <v>10555</v>
      </c>
      <c r="G5513" t="s">
        <v>12506</v>
      </c>
      <c r="H5513" t="s">
        <v>29</v>
      </c>
      <c r="I5513">
        <v>39629698.324818201</v>
      </c>
      <c r="J5513">
        <v>230743.2</v>
      </c>
      <c r="K5513">
        <v>204309.96</v>
      </c>
      <c r="L5513">
        <v>0.46766169154228848</v>
      </c>
      <c r="M5513">
        <v>31.277577300000001</v>
      </c>
      <c r="N5513">
        <v>121.4606921</v>
      </c>
      <c r="O5513" t="s">
        <v>12508</v>
      </c>
      <c r="P5513" t="s">
        <v>23</v>
      </c>
      <c r="Q5513" t="s">
        <v>10348</v>
      </c>
      <c r="R5513">
        <v>1</v>
      </c>
      <c r="S5513">
        <v>31.232480120957302</v>
      </c>
      <c r="T5513">
        <v>121.51580810067</v>
      </c>
      <c r="U5513">
        <v>7.2498880893505966</v>
      </c>
      <c r="V5513" t="s">
        <v>32</v>
      </c>
      <c r="W5513" t="s">
        <v>33</v>
      </c>
      <c r="X5513" t="str">
        <f t="shared" si="258"/>
        <v>NPT955AIKR</v>
      </c>
      <c r="Y5513">
        <f t="shared" si="259"/>
        <v>1</v>
      </c>
      <c r="Z5513">
        <f>COUNTIF($X$2:X5513,X5513)</f>
        <v>1</v>
      </c>
      <c r="AA5513" t="str">
        <f t="shared" si="260"/>
        <v>NPT955AIKR1</v>
      </c>
      <c r="AB5513">
        <f>COUNTIF(实际辖区!A:A,全部结果!X5513)</f>
        <v>1</v>
      </c>
      <c r="AC5513" s="9" t="str">
        <f>VLOOKUP(AA5513,实际辖区!D:E,2,0)</f>
        <v>POS_00254647</v>
      </c>
    </row>
    <row r="5514" spans="1:29">
      <c r="A5514" t="s">
        <v>23</v>
      </c>
      <c r="B5514" t="s">
        <v>12509</v>
      </c>
      <c r="C5514" t="s">
        <v>12510</v>
      </c>
      <c r="D5514" t="s">
        <v>10344</v>
      </c>
      <c r="E5514" t="s">
        <v>10345</v>
      </c>
      <c r="F5514" t="s">
        <v>10667</v>
      </c>
      <c r="G5514" t="s">
        <v>12509</v>
      </c>
      <c r="H5514" t="s">
        <v>55</v>
      </c>
      <c r="I5514">
        <v>23329118.5782694</v>
      </c>
      <c r="J5514">
        <v>44542.2</v>
      </c>
      <c r="K5514">
        <v>122673.60000000001</v>
      </c>
      <c r="L5514">
        <v>0.36318407960199001</v>
      </c>
      <c r="M5514">
        <v>31.228680600000001</v>
      </c>
      <c r="N5514">
        <v>121.485772</v>
      </c>
      <c r="O5514" t="s">
        <v>12508</v>
      </c>
      <c r="P5514" t="s">
        <v>23</v>
      </c>
      <c r="Q5514" t="s">
        <v>10348</v>
      </c>
      <c r="R5514">
        <v>1</v>
      </c>
      <c r="S5514">
        <v>31.232480120957302</v>
      </c>
      <c r="T5514">
        <v>121.51580810067</v>
      </c>
      <c r="U5514">
        <v>2.8924913617481161</v>
      </c>
      <c r="V5514" t="s">
        <v>32</v>
      </c>
      <c r="W5514" t="s">
        <v>33</v>
      </c>
      <c r="X5514" t="str">
        <f t="shared" si="258"/>
        <v>NPT955AIEK</v>
      </c>
      <c r="Y5514">
        <f t="shared" si="259"/>
        <v>1</v>
      </c>
      <c r="Z5514">
        <f>COUNTIF($X$2:X5514,X5514)</f>
        <v>1</v>
      </c>
      <c r="AA5514" t="str">
        <f t="shared" si="260"/>
        <v>NPT955AIEK1</v>
      </c>
      <c r="AB5514">
        <f>COUNTIF(实际辖区!A:A,全部结果!X5514)</f>
        <v>1</v>
      </c>
      <c r="AC5514" s="9" t="str">
        <f>VLOOKUP(AA5514,实际辖区!D:E,2,0)</f>
        <v>POS_00254647</v>
      </c>
    </row>
    <row r="5515" spans="1:29">
      <c r="A5515" t="s">
        <v>23</v>
      </c>
      <c r="B5515" t="s">
        <v>12511</v>
      </c>
      <c r="C5515" t="s">
        <v>12512</v>
      </c>
      <c r="D5515" t="s">
        <v>10344</v>
      </c>
      <c r="E5515" t="s">
        <v>10345</v>
      </c>
      <c r="F5515" t="s">
        <v>10395</v>
      </c>
      <c r="G5515" t="s">
        <v>12509</v>
      </c>
      <c r="H5515" t="s">
        <v>55</v>
      </c>
      <c r="I5515">
        <v>20493000.459824301</v>
      </c>
      <c r="J5515">
        <v>157723.20000000001</v>
      </c>
      <c r="K5515">
        <v>78861.600000000006</v>
      </c>
      <c r="L5515">
        <v>0.19402985074626861</v>
      </c>
      <c r="M5515">
        <v>31.191139199999999</v>
      </c>
      <c r="N5515">
        <v>121.60089790000001</v>
      </c>
      <c r="O5515" t="s">
        <v>12508</v>
      </c>
      <c r="P5515" t="s">
        <v>23</v>
      </c>
      <c r="Q5515" t="s">
        <v>10348</v>
      </c>
      <c r="R5515">
        <v>1</v>
      </c>
      <c r="S5515">
        <v>31.232480120957302</v>
      </c>
      <c r="T5515">
        <v>121.51580810067</v>
      </c>
      <c r="U5515">
        <v>9.3142815751331085</v>
      </c>
      <c r="V5515" t="s">
        <v>32</v>
      </c>
      <c r="W5515" t="s">
        <v>33</v>
      </c>
      <c r="X5515" t="str">
        <f t="shared" si="258"/>
        <v>NPT955AZZE</v>
      </c>
      <c r="Y5515">
        <f t="shared" si="259"/>
        <v>1</v>
      </c>
      <c r="Z5515">
        <f>COUNTIF($X$2:X5515,X5515)</f>
        <v>1</v>
      </c>
      <c r="AA5515" t="str">
        <f t="shared" si="260"/>
        <v>NPT955AZZE1</v>
      </c>
      <c r="AB5515">
        <f>COUNTIF(实际辖区!A:A,全部结果!X5515)</f>
        <v>1</v>
      </c>
      <c r="AC5515" s="9" t="str">
        <f>VLOOKUP(AA5515,实际辖区!D:E,2,0)</f>
        <v>POS_00254647</v>
      </c>
    </row>
    <row r="5516" spans="1:29">
      <c r="A5516" t="s">
        <v>23</v>
      </c>
      <c r="B5516" t="s">
        <v>12513</v>
      </c>
      <c r="C5516" t="s">
        <v>12514</v>
      </c>
      <c r="D5516" t="s">
        <v>10344</v>
      </c>
      <c r="E5516" t="s">
        <v>10345</v>
      </c>
      <c r="F5516" t="s">
        <v>10626</v>
      </c>
      <c r="G5516" t="s">
        <v>12513</v>
      </c>
      <c r="H5516" t="s">
        <v>29</v>
      </c>
      <c r="I5516">
        <v>32498494.5359855</v>
      </c>
      <c r="J5516">
        <v>91640.1</v>
      </c>
      <c r="K5516">
        <v>97116.6</v>
      </c>
      <c r="L5516">
        <v>0.43283582089552231</v>
      </c>
      <c r="M5516">
        <v>31.272853699999999</v>
      </c>
      <c r="N5516">
        <v>121.43830749999999</v>
      </c>
      <c r="O5516" t="s">
        <v>12515</v>
      </c>
      <c r="P5516" t="s">
        <v>23</v>
      </c>
      <c r="Q5516" t="s">
        <v>10348</v>
      </c>
      <c r="R5516">
        <v>0</v>
      </c>
      <c r="S5516">
        <v>31.259791074778331</v>
      </c>
      <c r="T5516">
        <v>121.418467279352</v>
      </c>
      <c r="U5516">
        <v>2.3807454769801919</v>
      </c>
      <c r="V5516" t="s">
        <v>32</v>
      </c>
      <c r="W5516" t="s">
        <v>33</v>
      </c>
      <c r="X5516" t="str">
        <f t="shared" si="258"/>
        <v>NPT955AILG</v>
      </c>
      <c r="Y5516">
        <f t="shared" si="259"/>
        <v>1</v>
      </c>
      <c r="Z5516">
        <f>COUNTIF($X$2:X5516,X5516)</f>
        <v>1</v>
      </c>
      <c r="AA5516" t="str">
        <f t="shared" si="260"/>
        <v>NPT955AILG1</v>
      </c>
      <c r="AB5516">
        <f>COUNTIF(实际辖区!A:A,全部结果!X5516)</f>
        <v>1</v>
      </c>
      <c r="AC5516" s="9" t="str">
        <f>VLOOKUP(AA5516,实际辖区!D:E,2,0)</f>
        <v>POS_00256783</v>
      </c>
    </row>
    <row r="5517" spans="1:29">
      <c r="A5517" t="s">
        <v>23</v>
      </c>
      <c r="B5517" t="s">
        <v>12516</v>
      </c>
      <c r="C5517" t="s">
        <v>12517</v>
      </c>
      <c r="D5517" t="s">
        <v>10344</v>
      </c>
      <c r="E5517" t="s">
        <v>10345</v>
      </c>
      <c r="F5517" t="s">
        <v>10626</v>
      </c>
      <c r="G5517" t="s">
        <v>12516</v>
      </c>
      <c r="H5517" t="s">
        <v>29</v>
      </c>
      <c r="I5517">
        <v>17328663.035602301</v>
      </c>
      <c r="J5517">
        <v>37970.400000000001</v>
      </c>
      <c r="K5517">
        <v>27747.599999999999</v>
      </c>
      <c r="L5517">
        <v>0.24875621890547259</v>
      </c>
      <c r="M5517">
        <v>31.246615299999998</v>
      </c>
      <c r="N5517">
        <v>121.41042280000001</v>
      </c>
      <c r="O5517" t="s">
        <v>12515</v>
      </c>
      <c r="P5517" t="s">
        <v>23</v>
      </c>
      <c r="Q5517" t="s">
        <v>10348</v>
      </c>
      <c r="R5517">
        <v>1</v>
      </c>
      <c r="S5517">
        <v>31.259791074778331</v>
      </c>
      <c r="T5517">
        <v>121.418467279352</v>
      </c>
      <c r="U5517">
        <v>1.6496088213939131</v>
      </c>
      <c r="V5517" t="s">
        <v>32</v>
      </c>
      <c r="W5517" t="s">
        <v>33</v>
      </c>
      <c r="X5517" t="str">
        <f t="shared" si="258"/>
        <v>NPT955AILB</v>
      </c>
      <c r="Y5517">
        <f t="shared" si="259"/>
        <v>1</v>
      </c>
      <c r="Z5517">
        <f>COUNTIF($X$2:X5517,X5517)</f>
        <v>1</v>
      </c>
      <c r="AA5517" t="str">
        <f t="shared" si="260"/>
        <v>NPT955AILB1</v>
      </c>
      <c r="AB5517">
        <f>COUNTIF(实际辖区!A:A,全部结果!X5517)</f>
        <v>1</v>
      </c>
      <c r="AC5517" s="9" t="str">
        <f>VLOOKUP(AA5517,实际辖区!D:E,2,0)</f>
        <v>POS_00256783</v>
      </c>
    </row>
    <row r="5518" spans="1:29">
      <c r="A5518" t="s">
        <v>23</v>
      </c>
      <c r="B5518" t="s">
        <v>12518</v>
      </c>
      <c r="C5518" t="s">
        <v>12519</v>
      </c>
      <c r="D5518" t="s">
        <v>10344</v>
      </c>
      <c r="E5518" t="s">
        <v>10345</v>
      </c>
      <c r="F5518" t="s">
        <v>10626</v>
      </c>
      <c r="G5518" t="s">
        <v>12518</v>
      </c>
      <c r="H5518" t="s">
        <v>29</v>
      </c>
      <c r="I5518">
        <v>12454503.1944541</v>
      </c>
      <c r="J5518">
        <v>0</v>
      </c>
      <c r="K5518">
        <v>0</v>
      </c>
      <c r="L5518">
        <v>0.1343283582089552</v>
      </c>
      <c r="M5518">
        <v>31.251560600000001</v>
      </c>
      <c r="N5518">
        <v>121.4472226</v>
      </c>
      <c r="O5518" t="s">
        <v>12515</v>
      </c>
      <c r="P5518" t="s">
        <v>23</v>
      </c>
      <c r="Q5518" t="s">
        <v>10348</v>
      </c>
      <c r="R5518">
        <v>0</v>
      </c>
      <c r="S5518">
        <v>31.259791074778331</v>
      </c>
      <c r="T5518">
        <v>121.418467279352</v>
      </c>
      <c r="U5518">
        <v>2.8869217578315962</v>
      </c>
      <c r="V5518" t="s">
        <v>32</v>
      </c>
      <c r="W5518" t="s">
        <v>33</v>
      </c>
      <c r="X5518" t="str">
        <f t="shared" si="258"/>
        <v>NPT955AILC</v>
      </c>
      <c r="Y5518">
        <f t="shared" si="259"/>
        <v>1</v>
      </c>
      <c r="Z5518">
        <f>COUNTIF($X$2:X5518,X5518)</f>
        <v>1</v>
      </c>
      <c r="AA5518" t="str">
        <f t="shared" si="260"/>
        <v>NPT955AILC1</v>
      </c>
      <c r="AB5518">
        <f>COUNTIF(实际辖区!A:A,全部结果!X5518)</f>
        <v>1</v>
      </c>
      <c r="AC5518" s="9" t="str">
        <f>VLOOKUP(AA5518,实际辖区!D:E,2,0)</f>
        <v>POS_00256783</v>
      </c>
    </row>
    <row r="5519" spans="1:29">
      <c r="A5519" t="s">
        <v>23</v>
      </c>
      <c r="B5519" t="s">
        <v>12520</v>
      </c>
      <c r="C5519" t="s">
        <v>12521</v>
      </c>
      <c r="D5519" t="s">
        <v>10344</v>
      </c>
      <c r="E5519" t="s">
        <v>10345</v>
      </c>
      <c r="F5519" t="s">
        <v>10626</v>
      </c>
      <c r="G5519" t="s">
        <v>12520</v>
      </c>
      <c r="H5519" t="s">
        <v>29</v>
      </c>
      <c r="I5519">
        <v>12770249.564551</v>
      </c>
      <c r="J5519">
        <v>0</v>
      </c>
      <c r="K5519">
        <v>0</v>
      </c>
      <c r="L5519">
        <v>6.9651741293532299E-2</v>
      </c>
      <c r="M5519">
        <v>31.2659412</v>
      </c>
      <c r="N5519">
        <v>121.391802</v>
      </c>
      <c r="O5519" t="s">
        <v>12515</v>
      </c>
      <c r="P5519" t="s">
        <v>23</v>
      </c>
      <c r="Q5519" t="s">
        <v>10348</v>
      </c>
      <c r="R5519">
        <v>0</v>
      </c>
      <c r="S5519">
        <v>31.259791074778331</v>
      </c>
      <c r="T5519">
        <v>121.418467279352</v>
      </c>
      <c r="U5519">
        <v>2.629585560813462</v>
      </c>
      <c r="V5519" t="s">
        <v>32</v>
      </c>
      <c r="W5519" t="s">
        <v>33</v>
      </c>
      <c r="X5519" t="str">
        <f t="shared" si="258"/>
        <v>NPT955AILH</v>
      </c>
      <c r="Y5519">
        <f t="shared" si="259"/>
        <v>1</v>
      </c>
      <c r="Z5519">
        <f>COUNTIF($X$2:X5519,X5519)</f>
        <v>1</v>
      </c>
      <c r="AA5519" t="str">
        <f t="shared" si="260"/>
        <v>NPT955AILH1</v>
      </c>
      <c r="AB5519">
        <f>COUNTIF(实际辖区!A:A,全部结果!X5519)</f>
        <v>1</v>
      </c>
      <c r="AC5519" s="9" t="str">
        <f>VLOOKUP(AA5519,实际辖区!D:E,2,0)</f>
        <v>POS_00256783</v>
      </c>
    </row>
    <row r="5520" spans="1:29">
      <c r="A5520" t="s">
        <v>23</v>
      </c>
      <c r="B5520" t="s">
        <v>12522</v>
      </c>
      <c r="C5520" t="s">
        <v>12523</v>
      </c>
      <c r="D5520" t="s">
        <v>10344</v>
      </c>
      <c r="E5520" t="s">
        <v>10345</v>
      </c>
      <c r="F5520" t="s">
        <v>10626</v>
      </c>
      <c r="G5520" t="s">
        <v>12522</v>
      </c>
      <c r="H5520" t="s">
        <v>29</v>
      </c>
      <c r="I5520">
        <v>14474850.8064516</v>
      </c>
      <c r="J5520">
        <v>0</v>
      </c>
      <c r="K5520">
        <v>0</v>
      </c>
      <c r="L5520">
        <v>9.9999999999999995E-7</v>
      </c>
      <c r="M5520">
        <v>31.261976099999998</v>
      </c>
      <c r="N5520">
        <v>121.40458080000001</v>
      </c>
      <c r="O5520" t="s">
        <v>12515</v>
      </c>
      <c r="P5520" t="s">
        <v>23</v>
      </c>
      <c r="Q5520" t="s">
        <v>10348</v>
      </c>
      <c r="R5520">
        <v>0</v>
      </c>
      <c r="S5520">
        <v>31.259791074778331</v>
      </c>
      <c r="T5520">
        <v>121.418467279352</v>
      </c>
      <c r="U5520">
        <v>1.3445985373267031</v>
      </c>
      <c r="V5520" t="s">
        <v>32</v>
      </c>
      <c r="W5520" t="s">
        <v>33</v>
      </c>
      <c r="X5520" t="str">
        <f t="shared" si="258"/>
        <v>NPT955BFWP</v>
      </c>
      <c r="Y5520">
        <f t="shared" si="259"/>
        <v>1</v>
      </c>
      <c r="Z5520">
        <f>COUNTIF($X$2:X5520,X5520)</f>
        <v>1</v>
      </c>
      <c r="AA5520" t="str">
        <f t="shared" si="260"/>
        <v>NPT955BFWP1</v>
      </c>
      <c r="AB5520">
        <f>COUNTIF(实际辖区!A:A,全部结果!X5520)</f>
        <v>1</v>
      </c>
      <c r="AC5520" s="9" t="str">
        <f>VLOOKUP(AA5520,实际辖区!D:E,2,0)</f>
        <v>POS_00256783</v>
      </c>
    </row>
    <row r="5521" spans="1:29">
      <c r="A5521" t="s">
        <v>23</v>
      </c>
      <c r="B5521" t="s">
        <v>12524</v>
      </c>
      <c r="C5521" t="s">
        <v>12525</v>
      </c>
      <c r="D5521" t="s">
        <v>10344</v>
      </c>
      <c r="E5521" t="s">
        <v>10345</v>
      </c>
      <c r="F5521" t="s">
        <v>10526</v>
      </c>
      <c r="G5521" t="s">
        <v>12524</v>
      </c>
      <c r="H5521" t="s">
        <v>29</v>
      </c>
      <c r="I5521">
        <v>20778949.8362712</v>
      </c>
      <c r="J5521">
        <v>0</v>
      </c>
      <c r="K5521">
        <v>0</v>
      </c>
      <c r="L5521">
        <v>0.37313432835820898</v>
      </c>
      <c r="M5521">
        <v>31.327206</v>
      </c>
      <c r="N5521">
        <v>121.5442073</v>
      </c>
      <c r="O5521" t="s">
        <v>12526</v>
      </c>
      <c r="P5521" t="s">
        <v>23</v>
      </c>
      <c r="Q5521" t="s">
        <v>10348</v>
      </c>
      <c r="R5521">
        <v>0</v>
      </c>
      <c r="S5521">
        <v>31.29504344678519</v>
      </c>
      <c r="T5521">
        <v>121.54381864120499</v>
      </c>
      <c r="U5521">
        <v>3.5662094463560878</v>
      </c>
      <c r="V5521" t="s">
        <v>32</v>
      </c>
      <c r="W5521" t="s">
        <v>33</v>
      </c>
      <c r="X5521" t="str">
        <f t="shared" si="258"/>
        <v>NPT955AIFM</v>
      </c>
      <c r="Y5521">
        <f t="shared" si="259"/>
        <v>1</v>
      </c>
      <c r="Z5521">
        <f>COUNTIF($X$2:X5521,X5521)</f>
        <v>1</v>
      </c>
      <c r="AA5521" t="str">
        <f t="shared" si="260"/>
        <v>NPT955AIFM1</v>
      </c>
      <c r="AB5521">
        <f>COUNTIF(实际辖区!A:A,全部结果!X5521)</f>
        <v>1</v>
      </c>
      <c r="AC5521" s="9" t="str">
        <f>VLOOKUP(AA5521,实际辖区!D:E,2,0)</f>
        <v>POS_00271125</v>
      </c>
    </row>
    <row r="5522" spans="1:29">
      <c r="A5522" t="s">
        <v>23</v>
      </c>
      <c r="B5522" t="s">
        <v>12527</v>
      </c>
      <c r="C5522" t="s">
        <v>12528</v>
      </c>
      <c r="D5522" t="s">
        <v>10344</v>
      </c>
      <c r="E5522" t="s">
        <v>10345</v>
      </c>
      <c r="F5522" t="s">
        <v>10526</v>
      </c>
      <c r="G5522" t="s">
        <v>12527</v>
      </c>
      <c r="H5522" t="s">
        <v>29</v>
      </c>
      <c r="I5522">
        <v>29432407.221486799</v>
      </c>
      <c r="J5522">
        <v>84891.839999999997</v>
      </c>
      <c r="K5522">
        <v>64837.2</v>
      </c>
      <c r="L5522">
        <v>0.27363184079601988</v>
      </c>
      <c r="M5522">
        <v>31.278586399999998</v>
      </c>
      <c r="N5522">
        <v>121.52467300000001</v>
      </c>
      <c r="O5522" t="s">
        <v>12526</v>
      </c>
      <c r="P5522" t="s">
        <v>23</v>
      </c>
      <c r="Q5522" t="s">
        <v>10348</v>
      </c>
      <c r="R5522">
        <v>1</v>
      </c>
      <c r="S5522">
        <v>31.29504344678519</v>
      </c>
      <c r="T5522">
        <v>121.54381864120499</v>
      </c>
      <c r="U5522">
        <v>2.5792854258809532</v>
      </c>
      <c r="V5522" t="s">
        <v>32</v>
      </c>
      <c r="W5522" t="s">
        <v>33</v>
      </c>
      <c r="X5522" t="str">
        <f t="shared" si="258"/>
        <v>NPT955AIEW</v>
      </c>
      <c r="Y5522">
        <f t="shared" si="259"/>
        <v>1</v>
      </c>
      <c r="Z5522">
        <f>COUNTIF($X$2:X5522,X5522)</f>
        <v>1</v>
      </c>
      <c r="AA5522" t="str">
        <f t="shared" si="260"/>
        <v>NPT955AIEW1</v>
      </c>
      <c r="AB5522">
        <f>COUNTIF(实际辖区!A:A,全部结果!X5522)</f>
        <v>1</v>
      </c>
      <c r="AC5522" s="9" t="str">
        <f>VLOOKUP(AA5522,实际辖区!D:E,2,0)</f>
        <v>POS_00271125</v>
      </c>
    </row>
    <row r="5523" spans="1:29">
      <c r="A5523" t="s">
        <v>23</v>
      </c>
      <c r="B5523" t="s">
        <v>12529</v>
      </c>
      <c r="C5523" t="s">
        <v>12530</v>
      </c>
      <c r="D5523" t="s">
        <v>10344</v>
      </c>
      <c r="E5523" t="s">
        <v>10345</v>
      </c>
      <c r="F5523" t="s">
        <v>10526</v>
      </c>
      <c r="G5523" t="s">
        <v>12529</v>
      </c>
      <c r="H5523" t="s">
        <v>55</v>
      </c>
      <c r="I5523">
        <v>19518427.6423047</v>
      </c>
      <c r="J5523">
        <v>5111.3999999999996</v>
      </c>
      <c r="K5523">
        <v>43812</v>
      </c>
      <c r="L5523">
        <v>0.20895522388059701</v>
      </c>
      <c r="M5523">
        <v>31.2776186</v>
      </c>
      <c r="N5523">
        <v>121.5565308</v>
      </c>
      <c r="O5523" t="s">
        <v>12526</v>
      </c>
      <c r="P5523" t="s">
        <v>23</v>
      </c>
      <c r="Q5523" t="s">
        <v>10348</v>
      </c>
      <c r="R5523">
        <v>0</v>
      </c>
      <c r="S5523">
        <v>31.29504344678519</v>
      </c>
      <c r="T5523">
        <v>121.54381864120499</v>
      </c>
      <c r="U5523">
        <v>2.2798308473325042</v>
      </c>
      <c r="V5523" t="s">
        <v>32</v>
      </c>
      <c r="W5523" t="s">
        <v>33</v>
      </c>
      <c r="X5523" t="str">
        <f t="shared" si="258"/>
        <v>NPT955AIFA</v>
      </c>
      <c r="Y5523">
        <f t="shared" si="259"/>
        <v>1</v>
      </c>
      <c r="Z5523">
        <f>COUNTIF($X$2:X5523,X5523)</f>
        <v>1</v>
      </c>
      <c r="AA5523" t="str">
        <f t="shared" si="260"/>
        <v>NPT955AIFA1</v>
      </c>
      <c r="AB5523">
        <f>COUNTIF(实际辖区!A:A,全部结果!X5523)</f>
        <v>1</v>
      </c>
      <c r="AC5523" s="9" t="str">
        <f>VLOOKUP(AA5523,实际辖区!D:E,2,0)</f>
        <v>POS_00271125</v>
      </c>
    </row>
    <row r="5524" spans="1:29">
      <c r="A5524" t="s">
        <v>23</v>
      </c>
      <c r="B5524" t="s">
        <v>12531</v>
      </c>
      <c r="C5524" t="s">
        <v>12532</v>
      </c>
      <c r="D5524" t="s">
        <v>10344</v>
      </c>
      <c r="E5524" t="s">
        <v>10345</v>
      </c>
      <c r="F5524" t="s">
        <v>10526</v>
      </c>
      <c r="G5524" t="s">
        <v>12529</v>
      </c>
      <c r="H5524" t="s">
        <v>55</v>
      </c>
      <c r="I5524">
        <v>13615377.033310801</v>
      </c>
      <c r="J5524">
        <v>0</v>
      </c>
      <c r="K5524">
        <v>0</v>
      </c>
      <c r="L5524">
        <v>3.4825870646766101E-2</v>
      </c>
      <c r="M5524">
        <v>31.296760599999999</v>
      </c>
      <c r="N5524">
        <v>121.5498647</v>
      </c>
      <c r="O5524" t="s">
        <v>12526</v>
      </c>
      <c r="P5524" t="s">
        <v>23</v>
      </c>
      <c r="Q5524" t="s">
        <v>10348</v>
      </c>
      <c r="R5524">
        <v>0</v>
      </c>
      <c r="S5524">
        <v>31.29504344678519</v>
      </c>
      <c r="T5524">
        <v>121.54381864120499</v>
      </c>
      <c r="U5524">
        <v>0.60630188867495516</v>
      </c>
      <c r="V5524" t="s">
        <v>32</v>
      </c>
      <c r="W5524" t="s">
        <v>33</v>
      </c>
      <c r="X5524" t="str">
        <f t="shared" si="258"/>
        <v>NPT955AIFL</v>
      </c>
      <c r="Y5524">
        <f t="shared" si="259"/>
        <v>1</v>
      </c>
      <c r="Z5524">
        <f>COUNTIF($X$2:X5524,X5524)</f>
        <v>1</v>
      </c>
      <c r="AA5524" t="str">
        <f t="shared" si="260"/>
        <v>NPT955AIFL1</v>
      </c>
      <c r="AB5524">
        <f>COUNTIF(实际辖区!A:A,全部结果!X5524)</f>
        <v>1</v>
      </c>
      <c r="AC5524" s="9" t="str">
        <f>VLOOKUP(AA5524,实际辖区!D:E,2,0)</f>
        <v>POS_00271125</v>
      </c>
    </row>
    <row r="5525" spans="1:29">
      <c r="A5525" t="s">
        <v>23</v>
      </c>
      <c r="B5525" t="s">
        <v>12533</v>
      </c>
      <c r="C5525" t="s">
        <v>12534</v>
      </c>
      <c r="D5525" t="s">
        <v>10344</v>
      </c>
      <c r="E5525" t="s">
        <v>10345</v>
      </c>
      <c r="F5525" t="s">
        <v>10522</v>
      </c>
      <c r="G5525" t="s">
        <v>12533</v>
      </c>
      <c r="H5525" t="s">
        <v>55</v>
      </c>
      <c r="I5525">
        <v>50494858.0906431</v>
      </c>
      <c r="J5525">
        <v>182595.3</v>
      </c>
      <c r="K5525">
        <v>292022.7</v>
      </c>
      <c r="L5525">
        <v>0.92039800995024879</v>
      </c>
      <c r="M5525">
        <v>31.2594396</v>
      </c>
      <c r="N5525">
        <v>121.49511080000001</v>
      </c>
      <c r="O5525" t="s">
        <v>12535</v>
      </c>
      <c r="P5525" t="s">
        <v>23</v>
      </c>
      <c r="Q5525" t="s">
        <v>10348</v>
      </c>
      <c r="R5525">
        <v>1</v>
      </c>
      <c r="S5525">
        <v>31.26493569726852</v>
      </c>
      <c r="T5525">
        <v>121.4916167535136</v>
      </c>
      <c r="U5525">
        <v>0.69431932371371075</v>
      </c>
      <c r="V5525" t="s">
        <v>32</v>
      </c>
      <c r="W5525" t="s">
        <v>33</v>
      </c>
      <c r="X5525" t="str">
        <f t="shared" si="258"/>
        <v>NPT955AICM</v>
      </c>
      <c r="Y5525">
        <f t="shared" si="259"/>
        <v>1</v>
      </c>
      <c r="Z5525">
        <f>COUNTIF($X$2:X5525,X5525)</f>
        <v>1</v>
      </c>
      <c r="AA5525" t="str">
        <f t="shared" si="260"/>
        <v>NPT955AICM1</v>
      </c>
      <c r="AB5525">
        <f>COUNTIF(实际辖区!A:A,全部结果!X5525)</f>
        <v>1</v>
      </c>
      <c r="AC5525" s="9" t="str">
        <f>VLOOKUP(AA5525,实际辖区!D:E,2,0)</f>
        <v>POS_00306289</v>
      </c>
    </row>
    <row r="5526" spans="1:29">
      <c r="A5526" t="s">
        <v>23</v>
      </c>
      <c r="B5526" t="s">
        <v>12536</v>
      </c>
      <c r="C5526" t="s">
        <v>12537</v>
      </c>
      <c r="D5526" t="s">
        <v>10344</v>
      </c>
      <c r="E5526" t="s">
        <v>10345</v>
      </c>
      <c r="F5526" t="s">
        <v>10522</v>
      </c>
      <c r="G5526" t="s">
        <v>12536</v>
      </c>
      <c r="H5526" t="s">
        <v>29</v>
      </c>
      <c r="I5526">
        <v>12576329.8792261</v>
      </c>
      <c r="J5526">
        <v>27518.400000000001</v>
      </c>
      <c r="K5526">
        <v>27518.400000000001</v>
      </c>
      <c r="L5526">
        <v>0.1592039800995024</v>
      </c>
      <c r="M5526">
        <v>31.2704317</v>
      </c>
      <c r="N5526">
        <v>121.4881223</v>
      </c>
      <c r="O5526" t="s">
        <v>12535</v>
      </c>
      <c r="P5526" t="s">
        <v>23</v>
      </c>
      <c r="Q5526" t="s">
        <v>10348</v>
      </c>
      <c r="R5526">
        <v>0</v>
      </c>
      <c r="S5526">
        <v>31.26493569726852</v>
      </c>
      <c r="T5526">
        <v>121.4916167535136</v>
      </c>
      <c r="U5526">
        <v>0.69431991794583703</v>
      </c>
      <c r="V5526" t="s">
        <v>32</v>
      </c>
      <c r="W5526" t="s">
        <v>33</v>
      </c>
      <c r="X5526" t="str">
        <f t="shared" si="258"/>
        <v>NPT955AIPJ</v>
      </c>
      <c r="Y5526">
        <f t="shared" si="259"/>
        <v>1</v>
      </c>
      <c r="Z5526">
        <f>COUNTIF($X$2:X5526,X5526)</f>
        <v>1</v>
      </c>
      <c r="AA5526" t="str">
        <f t="shared" si="260"/>
        <v>NPT955AIPJ1</v>
      </c>
      <c r="AB5526">
        <f>COUNTIF(实际辖区!A:A,全部结果!X5526)</f>
        <v>1</v>
      </c>
      <c r="AC5526" s="9" t="str">
        <f>VLOOKUP(AA5526,实际辖区!D:E,2,0)</f>
        <v>POS_75940986</v>
      </c>
    </row>
    <row r="5527" spans="1:29">
      <c r="A5527" t="s">
        <v>23</v>
      </c>
      <c r="B5527" t="s">
        <v>12538</v>
      </c>
      <c r="C5527" t="s">
        <v>12539</v>
      </c>
      <c r="D5527" t="s">
        <v>10344</v>
      </c>
      <c r="E5527" t="s">
        <v>10345</v>
      </c>
      <c r="F5527" t="s">
        <v>10555</v>
      </c>
      <c r="G5527" t="s">
        <v>12538</v>
      </c>
      <c r="H5527" t="s">
        <v>55</v>
      </c>
      <c r="I5527">
        <v>29080014.429465301</v>
      </c>
      <c r="J5527">
        <v>249728.4</v>
      </c>
      <c r="K5527">
        <v>203762.1</v>
      </c>
      <c r="L5527">
        <v>0.63184079601990051</v>
      </c>
      <c r="M5527">
        <v>31.220648199999999</v>
      </c>
      <c r="N5527">
        <v>121.4489513</v>
      </c>
      <c r="O5527" t="s">
        <v>12540</v>
      </c>
      <c r="P5527" t="s">
        <v>23</v>
      </c>
      <c r="Q5527" t="s">
        <v>10348</v>
      </c>
      <c r="R5527">
        <v>1</v>
      </c>
      <c r="S5527">
        <v>31.25583030918672</v>
      </c>
      <c r="T5527">
        <v>121.3916597156378</v>
      </c>
      <c r="U5527">
        <v>6.7085829122717788</v>
      </c>
      <c r="V5527" t="s">
        <v>32</v>
      </c>
      <c r="W5527" t="s">
        <v>33</v>
      </c>
      <c r="X5527" t="str">
        <f t="shared" si="258"/>
        <v>NPT955AICJ</v>
      </c>
      <c r="Y5527">
        <f t="shared" si="259"/>
        <v>1</v>
      </c>
      <c r="Z5527">
        <f>COUNTIF($X$2:X5527,X5527)</f>
        <v>1</v>
      </c>
      <c r="AA5527" t="str">
        <f t="shared" si="260"/>
        <v>NPT955AICJ1</v>
      </c>
      <c r="AB5527">
        <f>COUNTIF(实际辖区!A:A,全部结果!X5527)</f>
        <v>1</v>
      </c>
      <c r="AC5527" s="9" t="str">
        <f>VLOOKUP(AA5527,实际辖区!D:E,2,0)</f>
        <v>POS_70085596</v>
      </c>
    </row>
    <row r="5528" spans="1:29">
      <c r="A5528" t="s">
        <v>23</v>
      </c>
      <c r="B5528" t="s">
        <v>12541</v>
      </c>
      <c r="C5528" t="s">
        <v>12542</v>
      </c>
      <c r="D5528" t="s">
        <v>10344</v>
      </c>
      <c r="E5528" t="s">
        <v>10345</v>
      </c>
      <c r="F5528" t="s">
        <v>10579</v>
      </c>
      <c r="G5528" t="s">
        <v>12538</v>
      </c>
      <c r="H5528" t="s">
        <v>55</v>
      </c>
      <c r="I5528">
        <v>31498868.229638401</v>
      </c>
      <c r="J5528">
        <v>166485.6</v>
      </c>
      <c r="K5528">
        <v>96386.4</v>
      </c>
      <c r="L5528">
        <v>0.10945273631840791</v>
      </c>
      <c r="M5528">
        <v>31.3515427</v>
      </c>
      <c r="N5528">
        <v>121.38170150000001</v>
      </c>
      <c r="O5528" t="s">
        <v>12540</v>
      </c>
      <c r="P5528" t="s">
        <v>23</v>
      </c>
      <c r="Q5528" t="s">
        <v>10348</v>
      </c>
      <c r="R5528">
        <v>1</v>
      </c>
      <c r="S5528">
        <v>31.25583030918672</v>
      </c>
      <c r="T5528">
        <v>121.3916597156378</v>
      </c>
      <c r="U5528">
        <v>10.654343957433721</v>
      </c>
      <c r="V5528" t="s">
        <v>32</v>
      </c>
      <c r="W5528" t="s">
        <v>33</v>
      </c>
      <c r="X5528" t="str">
        <f t="shared" si="258"/>
        <v>NPT955BHKQ</v>
      </c>
      <c r="Y5528">
        <f t="shared" si="259"/>
        <v>1</v>
      </c>
      <c r="Z5528">
        <f>COUNTIF($X$2:X5528,X5528)</f>
        <v>1</v>
      </c>
      <c r="AA5528" t="str">
        <f t="shared" si="260"/>
        <v>NPT955BHKQ1</v>
      </c>
      <c r="AB5528">
        <f>COUNTIF(实际辖区!A:A,全部结果!X5528)</f>
        <v>1</v>
      </c>
      <c r="AC5528" s="9" t="str">
        <f>VLOOKUP(AA5528,实际辖区!D:E,2,0)</f>
        <v>POS_70085596</v>
      </c>
    </row>
    <row r="5529" spans="1:29">
      <c r="A5529" t="s">
        <v>23</v>
      </c>
      <c r="B5529" t="s">
        <v>12543</v>
      </c>
      <c r="C5529" t="s">
        <v>12544</v>
      </c>
      <c r="D5529" t="s">
        <v>10344</v>
      </c>
      <c r="E5529" t="s">
        <v>10345</v>
      </c>
      <c r="F5529" t="s">
        <v>10555</v>
      </c>
      <c r="G5529" t="s">
        <v>12538</v>
      </c>
      <c r="H5529" t="s">
        <v>55</v>
      </c>
      <c r="I5529">
        <v>12269576.673866101</v>
      </c>
      <c r="J5529">
        <v>16794.599999999999</v>
      </c>
      <c r="K5529">
        <v>15334.2</v>
      </c>
      <c r="L5529">
        <v>7.9601990049751201E-2</v>
      </c>
      <c r="M5529">
        <v>31.236887299999999</v>
      </c>
      <c r="N5529">
        <v>121.4567789</v>
      </c>
      <c r="O5529" t="s">
        <v>12540</v>
      </c>
      <c r="P5529" t="s">
        <v>23</v>
      </c>
      <c r="Q5529" t="s">
        <v>10348</v>
      </c>
      <c r="R5529">
        <v>1</v>
      </c>
      <c r="S5529">
        <v>31.25583030918672</v>
      </c>
      <c r="T5529">
        <v>121.3916597156378</v>
      </c>
      <c r="U5529">
        <v>6.5490306003439489</v>
      </c>
      <c r="V5529" t="s">
        <v>32</v>
      </c>
      <c r="W5529" t="s">
        <v>33</v>
      </c>
      <c r="X5529" t="str">
        <f t="shared" si="258"/>
        <v>NPT955AIDR</v>
      </c>
      <c r="Y5529">
        <f t="shared" si="259"/>
        <v>1</v>
      </c>
      <c r="Z5529">
        <f>COUNTIF($X$2:X5529,X5529)</f>
        <v>1</v>
      </c>
      <c r="AA5529" t="str">
        <f t="shared" si="260"/>
        <v>NPT955AIDR1</v>
      </c>
      <c r="AB5529">
        <f>COUNTIF(实际辖区!A:A,全部结果!X5529)</f>
        <v>1</v>
      </c>
      <c r="AC5529" s="9" t="str">
        <f>VLOOKUP(AA5529,实际辖区!D:E,2,0)</f>
        <v>POS_70085596</v>
      </c>
    </row>
    <row r="5530" spans="1:29">
      <c r="A5530" t="s">
        <v>23</v>
      </c>
      <c r="B5530" t="s">
        <v>12545</v>
      </c>
      <c r="C5530" t="s">
        <v>12546</v>
      </c>
      <c r="D5530" t="s">
        <v>10344</v>
      </c>
      <c r="E5530" t="s">
        <v>10345</v>
      </c>
      <c r="F5530" t="s">
        <v>10596</v>
      </c>
      <c r="G5530" t="s">
        <v>12538</v>
      </c>
      <c r="H5530" t="s">
        <v>55</v>
      </c>
      <c r="I5530">
        <v>8368998.61875566</v>
      </c>
      <c r="J5530">
        <v>100767.6</v>
      </c>
      <c r="K5530">
        <v>108748.08</v>
      </c>
      <c r="L5530">
        <v>3.4825870646766101E-2</v>
      </c>
      <c r="M5530">
        <v>31.2141646</v>
      </c>
      <c r="N5530">
        <v>121.2792122</v>
      </c>
      <c r="O5530" t="s">
        <v>12540</v>
      </c>
      <c r="P5530" t="s">
        <v>23</v>
      </c>
      <c r="Q5530" t="s">
        <v>10348</v>
      </c>
      <c r="R5530">
        <v>1</v>
      </c>
      <c r="S5530">
        <v>31.25583030918672</v>
      </c>
      <c r="T5530">
        <v>121.3916597156378</v>
      </c>
      <c r="U5530">
        <v>11.66639605608634</v>
      </c>
      <c r="V5530" t="s">
        <v>32</v>
      </c>
      <c r="W5530" t="s">
        <v>33</v>
      </c>
      <c r="X5530" t="str">
        <f t="shared" si="258"/>
        <v>NPT955D6FH</v>
      </c>
      <c r="Y5530">
        <f t="shared" si="259"/>
        <v>1</v>
      </c>
      <c r="Z5530">
        <f>COUNTIF($X$2:X5530,X5530)</f>
        <v>1</v>
      </c>
      <c r="AA5530" t="str">
        <f t="shared" si="260"/>
        <v>NPT955D6FH1</v>
      </c>
      <c r="AB5530">
        <f>COUNTIF(实际辖区!A:A,全部结果!X5530)</f>
        <v>1</v>
      </c>
      <c r="AC5530" s="9" t="str">
        <f>VLOOKUP(AA5530,实际辖区!D:E,2,0)</f>
        <v>POS_70085596</v>
      </c>
    </row>
    <row r="5531" spans="1:29">
      <c r="A5531" t="s">
        <v>23</v>
      </c>
      <c r="B5531" t="s">
        <v>12547</v>
      </c>
      <c r="C5531" t="s">
        <v>12548</v>
      </c>
      <c r="D5531" t="s">
        <v>10344</v>
      </c>
      <c r="E5531" t="s">
        <v>10345</v>
      </c>
      <c r="F5531" t="s">
        <v>10667</v>
      </c>
      <c r="G5531" t="s">
        <v>12547</v>
      </c>
      <c r="H5531" t="s">
        <v>55</v>
      </c>
      <c r="I5531">
        <v>63326702.737652399</v>
      </c>
      <c r="J5531">
        <v>149252.88</v>
      </c>
      <c r="K5531">
        <v>196423.8</v>
      </c>
      <c r="L5531">
        <v>0.1393034825870646</v>
      </c>
      <c r="M5531">
        <v>31.2170761</v>
      </c>
      <c r="N5531">
        <v>121.4750406</v>
      </c>
      <c r="O5531" t="s">
        <v>12549</v>
      </c>
      <c r="P5531" t="s">
        <v>23</v>
      </c>
      <c r="Q5531" t="s">
        <v>10348</v>
      </c>
      <c r="R5531">
        <v>0</v>
      </c>
      <c r="S5531">
        <v>31.255705280701982</v>
      </c>
      <c r="T5531">
        <v>121.4013439316208</v>
      </c>
      <c r="U5531">
        <v>8.2241752693116172</v>
      </c>
      <c r="V5531" t="s">
        <v>32</v>
      </c>
      <c r="W5531" t="s">
        <v>33</v>
      </c>
      <c r="X5531" t="str">
        <f t="shared" si="258"/>
        <v>NPT955AIEL</v>
      </c>
      <c r="Y5531">
        <f t="shared" si="259"/>
        <v>1</v>
      </c>
      <c r="Z5531">
        <f>COUNTIF($X$2:X5531,X5531)</f>
        <v>1</v>
      </c>
      <c r="AA5531" t="str">
        <f t="shared" si="260"/>
        <v>NPT955AIEL1</v>
      </c>
      <c r="AB5531">
        <f>COUNTIF(实际辖区!A:A,全部结果!X5531)</f>
        <v>1</v>
      </c>
      <c r="AC5531" s="9" t="str">
        <f>VLOOKUP(AA5531,实际辖区!D:E,2,0)</f>
        <v>POS_75146370</v>
      </c>
    </row>
    <row r="5532" spans="1:29">
      <c r="A5532" t="s">
        <v>23</v>
      </c>
      <c r="B5532" t="s">
        <v>12550</v>
      </c>
      <c r="C5532" t="s">
        <v>12551</v>
      </c>
      <c r="D5532" t="s">
        <v>10344</v>
      </c>
      <c r="E5532" t="s">
        <v>10345</v>
      </c>
      <c r="F5532" t="s">
        <v>10663</v>
      </c>
      <c r="G5532" t="s">
        <v>12547</v>
      </c>
      <c r="H5532" t="s">
        <v>55</v>
      </c>
      <c r="I5532">
        <v>4131373.4755592798</v>
      </c>
      <c r="J5532">
        <v>73020</v>
      </c>
      <c r="K5532">
        <v>94926</v>
      </c>
      <c r="L5532">
        <v>8.9552238805970102E-2</v>
      </c>
      <c r="M5532">
        <v>31.2212216</v>
      </c>
      <c r="N5532">
        <v>121.46000859999999</v>
      </c>
      <c r="O5532" t="s">
        <v>12549</v>
      </c>
      <c r="P5532" t="s">
        <v>23</v>
      </c>
      <c r="Q5532" t="s">
        <v>10348</v>
      </c>
      <c r="R5532">
        <v>0</v>
      </c>
      <c r="S5532">
        <v>31.255705280701982</v>
      </c>
      <c r="T5532">
        <v>121.4013439316208</v>
      </c>
      <c r="U5532">
        <v>6.771395953972732</v>
      </c>
      <c r="V5532" t="s">
        <v>32</v>
      </c>
      <c r="W5532" t="s">
        <v>33</v>
      </c>
      <c r="X5532" t="str">
        <f t="shared" si="258"/>
        <v>NPT955AIDE</v>
      </c>
      <c r="Y5532">
        <f t="shared" si="259"/>
        <v>1</v>
      </c>
      <c r="Z5532">
        <f>COUNTIF($X$2:X5532,X5532)</f>
        <v>1</v>
      </c>
      <c r="AA5532" t="str">
        <f t="shared" si="260"/>
        <v>NPT955AIDE1</v>
      </c>
      <c r="AB5532">
        <f>COUNTIF(实际辖区!A:A,全部结果!X5532)</f>
        <v>1</v>
      </c>
      <c r="AC5532" s="9" t="str">
        <f>VLOOKUP(AA5532,实际辖区!D:E,2,0)</f>
        <v>POS_75146370</v>
      </c>
    </row>
    <row r="5533" spans="1:29">
      <c r="A5533" t="s">
        <v>23</v>
      </c>
      <c r="B5533" t="s">
        <v>12552</v>
      </c>
      <c r="C5533" t="s">
        <v>12553</v>
      </c>
      <c r="D5533" t="s">
        <v>10344</v>
      </c>
      <c r="E5533" t="s">
        <v>10345</v>
      </c>
      <c r="F5533" t="s">
        <v>10346</v>
      </c>
      <c r="G5533" t="s">
        <v>12547</v>
      </c>
      <c r="H5533" t="s">
        <v>55</v>
      </c>
      <c r="I5533">
        <v>6803468.7040123604</v>
      </c>
      <c r="J5533">
        <v>52574.400000000001</v>
      </c>
      <c r="K5533">
        <v>43812</v>
      </c>
      <c r="L5533">
        <v>8.45771144278607E-2</v>
      </c>
      <c r="M5533">
        <v>31.340242</v>
      </c>
      <c r="N5533">
        <v>121.264436</v>
      </c>
      <c r="O5533" t="s">
        <v>12549</v>
      </c>
      <c r="P5533" t="s">
        <v>23</v>
      </c>
      <c r="Q5533" t="s">
        <v>10348</v>
      </c>
      <c r="R5533">
        <v>0</v>
      </c>
      <c r="S5533">
        <v>31.255705280701982</v>
      </c>
      <c r="T5533">
        <v>121.4013439316208</v>
      </c>
      <c r="U5533">
        <v>16.054583459681449</v>
      </c>
      <c r="V5533" t="s">
        <v>32</v>
      </c>
      <c r="W5533" t="s">
        <v>33</v>
      </c>
      <c r="X5533" t="str">
        <f t="shared" si="258"/>
        <v>NPT955BHDD</v>
      </c>
      <c r="Y5533">
        <f t="shared" si="259"/>
        <v>1</v>
      </c>
      <c r="Z5533">
        <f>COUNTIF($X$2:X5533,X5533)</f>
        <v>1</v>
      </c>
      <c r="AA5533" t="str">
        <f t="shared" si="260"/>
        <v>NPT955BHDD1</v>
      </c>
      <c r="AB5533">
        <f>COUNTIF(实际辖区!A:A,全部结果!X5533)</f>
        <v>1</v>
      </c>
      <c r="AC5533" s="9" t="str">
        <f>VLOOKUP(AA5533,实际辖区!D:E,2,0)</f>
        <v>POS_75146370</v>
      </c>
    </row>
    <row r="5534" spans="1:29">
      <c r="A5534" t="s">
        <v>23</v>
      </c>
      <c r="B5534" t="s">
        <v>12554</v>
      </c>
      <c r="C5534" t="s">
        <v>12555</v>
      </c>
      <c r="D5534" t="s">
        <v>10344</v>
      </c>
      <c r="E5534" t="s">
        <v>10345</v>
      </c>
      <c r="F5534" t="s">
        <v>10667</v>
      </c>
      <c r="G5534" t="s">
        <v>12547</v>
      </c>
      <c r="H5534" t="s">
        <v>55</v>
      </c>
      <c r="I5534">
        <v>12963202.2538842</v>
      </c>
      <c r="J5534">
        <v>52574.400000000001</v>
      </c>
      <c r="K5534">
        <v>65352.9</v>
      </c>
      <c r="L5534">
        <v>3.98009950248756E-2</v>
      </c>
      <c r="M5534">
        <v>31.2247111</v>
      </c>
      <c r="N5534">
        <v>121.4797045</v>
      </c>
      <c r="O5534" t="s">
        <v>12549</v>
      </c>
      <c r="P5534" t="s">
        <v>23</v>
      </c>
      <c r="Q5534" t="s">
        <v>10348</v>
      </c>
      <c r="R5534">
        <v>0</v>
      </c>
      <c r="S5534">
        <v>31.255705280701982</v>
      </c>
      <c r="T5534">
        <v>121.4013439316208</v>
      </c>
      <c r="U5534">
        <v>8.2179358462085048</v>
      </c>
      <c r="V5534" t="s">
        <v>32</v>
      </c>
      <c r="W5534" t="s">
        <v>33</v>
      </c>
      <c r="X5534" t="str">
        <f t="shared" si="258"/>
        <v>NPT955AIEM</v>
      </c>
      <c r="Y5534">
        <f t="shared" si="259"/>
        <v>1</v>
      </c>
      <c r="Z5534">
        <f>COUNTIF($X$2:X5534,X5534)</f>
        <v>1</v>
      </c>
      <c r="AA5534" t="str">
        <f t="shared" si="260"/>
        <v>NPT955AIEM1</v>
      </c>
      <c r="AB5534">
        <f>COUNTIF(实际辖区!A:A,全部结果!X5534)</f>
        <v>1</v>
      </c>
      <c r="AC5534" s="9" t="str">
        <f>VLOOKUP(AA5534,实际辖区!D:E,2,0)</f>
        <v>POS_75146370</v>
      </c>
    </row>
    <row r="5535" spans="1:29">
      <c r="A5535" t="s">
        <v>23</v>
      </c>
      <c r="B5535" t="s">
        <v>12556</v>
      </c>
      <c r="C5535" t="s">
        <v>12557</v>
      </c>
      <c r="D5535" t="s">
        <v>10344</v>
      </c>
      <c r="E5535" t="s">
        <v>10345</v>
      </c>
      <c r="F5535" t="s">
        <v>10346</v>
      </c>
      <c r="G5535" t="s">
        <v>12556</v>
      </c>
      <c r="H5535" t="s">
        <v>55</v>
      </c>
      <c r="I5535">
        <v>4356739.4743259298</v>
      </c>
      <c r="J5535">
        <v>0</v>
      </c>
      <c r="K5535">
        <v>0</v>
      </c>
      <c r="L5535">
        <v>1.4925373134328301E-2</v>
      </c>
      <c r="M5535">
        <v>31.275123799999999</v>
      </c>
      <c r="N5535">
        <v>121.32731459999999</v>
      </c>
      <c r="O5535" t="s">
        <v>12549</v>
      </c>
      <c r="P5535" t="s">
        <v>23</v>
      </c>
      <c r="Q5535" t="s">
        <v>10348</v>
      </c>
      <c r="R5535">
        <v>0</v>
      </c>
      <c r="S5535">
        <v>31.255705280701982</v>
      </c>
      <c r="T5535">
        <v>121.4013439316208</v>
      </c>
      <c r="U5535">
        <v>7.3718666623996567</v>
      </c>
      <c r="V5535" t="s">
        <v>32</v>
      </c>
      <c r="W5535" t="s">
        <v>33</v>
      </c>
      <c r="X5535" t="str">
        <f t="shared" si="258"/>
        <v>NPT955IZ9I</v>
      </c>
      <c r="Y5535">
        <f t="shared" si="259"/>
        <v>1</v>
      </c>
      <c r="Z5535">
        <f>COUNTIF($X$2:X5535,X5535)</f>
        <v>1</v>
      </c>
      <c r="AA5535" t="str">
        <f t="shared" si="260"/>
        <v>NPT955IZ9I1</v>
      </c>
      <c r="AB5535">
        <f>COUNTIF(实际辖区!A:A,全部结果!X5535)</f>
        <v>1</v>
      </c>
      <c r="AC5535" s="9" t="str">
        <f>VLOOKUP(AA5535,实际辖区!D:E,2,0)</f>
        <v>POS_00306289</v>
      </c>
    </row>
    <row r="5536" spans="1:29">
      <c r="A5536" t="s">
        <v>23</v>
      </c>
      <c r="B5536" t="s">
        <v>12558</v>
      </c>
      <c r="C5536" t="s">
        <v>12559</v>
      </c>
      <c r="D5536" t="s">
        <v>10344</v>
      </c>
      <c r="E5536" t="s">
        <v>10345</v>
      </c>
      <c r="F5536" t="s">
        <v>10395</v>
      </c>
      <c r="G5536" t="s">
        <v>12560</v>
      </c>
      <c r="H5536" t="s">
        <v>55</v>
      </c>
      <c r="I5536">
        <v>9339373.7195577994</v>
      </c>
      <c r="J5536">
        <v>141658.79999999999</v>
      </c>
      <c r="K5536">
        <v>115371.6</v>
      </c>
      <c r="L5536">
        <v>0.51741293532338306</v>
      </c>
      <c r="M5536">
        <v>31.1897023</v>
      </c>
      <c r="N5536">
        <v>121.5368843</v>
      </c>
      <c r="O5536" t="s">
        <v>12561</v>
      </c>
      <c r="P5536" t="s">
        <v>23</v>
      </c>
      <c r="Q5536" t="s">
        <v>10348</v>
      </c>
      <c r="R5536">
        <v>1</v>
      </c>
      <c r="S5536">
        <v>31.16579850545072</v>
      </c>
      <c r="T5536">
        <v>121.53056450338219</v>
      </c>
      <c r="U5536">
        <v>2.717883835883701</v>
      </c>
      <c r="V5536" t="s">
        <v>32</v>
      </c>
      <c r="W5536" t="s">
        <v>33</v>
      </c>
      <c r="X5536" t="str">
        <f t="shared" si="258"/>
        <v>NPT955AZXX</v>
      </c>
      <c r="Y5536">
        <f t="shared" si="259"/>
        <v>1</v>
      </c>
      <c r="Z5536">
        <f>COUNTIF($X$2:X5536,X5536)</f>
        <v>1</v>
      </c>
      <c r="AA5536" t="str">
        <f t="shared" si="260"/>
        <v>NPT955AZXX1</v>
      </c>
      <c r="AB5536">
        <f>COUNTIF(实际辖区!A:A,全部结果!X5536)</f>
        <v>1</v>
      </c>
      <c r="AC5536" s="9" t="str">
        <f>VLOOKUP(AA5536,实际辖区!D:E,2,0)</f>
        <v>POS_75148680</v>
      </c>
    </row>
    <row r="5537" spans="1:29">
      <c r="A5537" t="s">
        <v>23</v>
      </c>
      <c r="B5537" t="s">
        <v>12562</v>
      </c>
      <c r="C5537" t="s">
        <v>12563</v>
      </c>
      <c r="D5537" t="s">
        <v>10344</v>
      </c>
      <c r="E5537" t="s">
        <v>10345</v>
      </c>
      <c r="F5537" t="s">
        <v>10663</v>
      </c>
      <c r="G5537" t="s">
        <v>12562</v>
      </c>
      <c r="H5537" t="s">
        <v>55</v>
      </c>
      <c r="I5537">
        <v>21291977.802549999</v>
      </c>
      <c r="J5537">
        <v>128875.74</v>
      </c>
      <c r="K5537">
        <v>146655.6</v>
      </c>
      <c r="L5537">
        <v>0.30348258706467662</v>
      </c>
      <c r="M5537">
        <v>31.193478299999999</v>
      </c>
      <c r="N5537">
        <v>121.45620340000001</v>
      </c>
      <c r="O5537" t="s">
        <v>12561</v>
      </c>
      <c r="P5537" t="s">
        <v>23</v>
      </c>
      <c r="Q5537" t="s">
        <v>10348</v>
      </c>
      <c r="R5537">
        <v>1</v>
      </c>
      <c r="S5537">
        <v>31.16579850545072</v>
      </c>
      <c r="T5537">
        <v>121.53056450338219</v>
      </c>
      <c r="U5537">
        <v>7.7242806859541906</v>
      </c>
      <c r="V5537" t="s">
        <v>32</v>
      </c>
      <c r="W5537" t="s">
        <v>33</v>
      </c>
      <c r="X5537" t="str">
        <f t="shared" si="258"/>
        <v>NPT955AICL</v>
      </c>
      <c r="Y5537">
        <f t="shared" si="259"/>
        <v>1</v>
      </c>
      <c r="Z5537">
        <f>COUNTIF($X$2:X5537,X5537)</f>
        <v>1</v>
      </c>
      <c r="AA5537" t="str">
        <f t="shared" si="260"/>
        <v>NPT955AICL1</v>
      </c>
      <c r="AB5537">
        <f>COUNTIF(实际辖区!A:A,全部结果!X5537)</f>
        <v>1</v>
      </c>
      <c r="AC5537" s="9" t="str">
        <f>VLOOKUP(AA5537,实际辖区!D:E,2,0)</f>
        <v>POS_75148680</v>
      </c>
    </row>
    <row r="5538" spans="1:29">
      <c r="A5538" t="s">
        <v>23</v>
      </c>
      <c r="B5538" t="s">
        <v>12560</v>
      </c>
      <c r="C5538" t="s">
        <v>12564</v>
      </c>
      <c r="D5538" t="s">
        <v>10344</v>
      </c>
      <c r="E5538" t="s">
        <v>10345</v>
      </c>
      <c r="F5538" t="s">
        <v>10667</v>
      </c>
      <c r="G5538" t="s">
        <v>12560</v>
      </c>
      <c r="H5538" t="s">
        <v>55</v>
      </c>
      <c r="I5538">
        <v>14593219.6861366</v>
      </c>
      <c r="J5538">
        <v>21906</v>
      </c>
      <c r="K5538">
        <v>27747.599999999999</v>
      </c>
      <c r="L5538">
        <v>0.18407960199004969</v>
      </c>
      <c r="M5538">
        <v>31.239381099999999</v>
      </c>
      <c r="N5538">
        <v>121.4911871</v>
      </c>
      <c r="O5538" t="s">
        <v>12561</v>
      </c>
      <c r="P5538" t="s">
        <v>23</v>
      </c>
      <c r="Q5538" t="s">
        <v>10348</v>
      </c>
      <c r="R5538">
        <v>1</v>
      </c>
      <c r="S5538">
        <v>31.16579850545072</v>
      </c>
      <c r="T5538">
        <v>121.53056450338219</v>
      </c>
      <c r="U5538">
        <v>8.9800445444032011</v>
      </c>
      <c r="V5538" t="s">
        <v>32</v>
      </c>
      <c r="W5538" t="s">
        <v>33</v>
      </c>
      <c r="X5538" t="str">
        <f t="shared" si="258"/>
        <v>NPT955AIGT</v>
      </c>
      <c r="Y5538">
        <f t="shared" si="259"/>
        <v>1</v>
      </c>
      <c r="Z5538">
        <f>COUNTIF($X$2:X5538,X5538)</f>
        <v>1</v>
      </c>
      <c r="AA5538" t="str">
        <f t="shared" si="260"/>
        <v>NPT955AIGT1</v>
      </c>
      <c r="AB5538">
        <f>COUNTIF(实际辖区!A:A,全部结果!X5538)</f>
        <v>1</v>
      </c>
      <c r="AC5538" s="9" t="str">
        <f>VLOOKUP(AA5538,实际辖区!D:E,2,0)</f>
        <v>POS_75148680</v>
      </c>
    </row>
    <row r="5539" spans="1:29">
      <c r="A5539" t="s">
        <v>23</v>
      </c>
      <c r="B5539" t="s">
        <v>12565</v>
      </c>
      <c r="C5539" t="s">
        <v>12566</v>
      </c>
      <c r="D5539" t="s">
        <v>10344</v>
      </c>
      <c r="E5539" t="s">
        <v>10345</v>
      </c>
      <c r="F5539" t="s">
        <v>10596</v>
      </c>
      <c r="G5539" t="s">
        <v>12560</v>
      </c>
      <c r="H5539" t="s">
        <v>55</v>
      </c>
      <c r="I5539">
        <v>15954029.525414901</v>
      </c>
      <c r="J5539">
        <v>102228</v>
      </c>
      <c r="K5539">
        <v>70829.399999999994</v>
      </c>
      <c r="L5539">
        <v>0.11442786069651741</v>
      </c>
      <c r="M5539">
        <v>31.087189800000001</v>
      </c>
      <c r="N5539">
        <v>121.50372849999999</v>
      </c>
      <c r="O5539" t="s">
        <v>12561</v>
      </c>
      <c r="P5539" t="s">
        <v>23</v>
      </c>
      <c r="Q5539" t="s">
        <v>10348</v>
      </c>
      <c r="R5539">
        <v>1</v>
      </c>
      <c r="S5539">
        <v>31.16579850545072</v>
      </c>
      <c r="T5539">
        <v>121.53056450338219</v>
      </c>
      <c r="U5539">
        <v>9.0835503609119819</v>
      </c>
      <c r="V5539" t="s">
        <v>32</v>
      </c>
      <c r="W5539" t="s">
        <v>33</v>
      </c>
      <c r="X5539" t="str">
        <f t="shared" si="258"/>
        <v>NPT955BHDA</v>
      </c>
      <c r="Y5539">
        <f t="shared" si="259"/>
        <v>1</v>
      </c>
      <c r="Z5539">
        <f>COUNTIF($X$2:X5539,X5539)</f>
        <v>1</v>
      </c>
      <c r="AA5539" t="str">
        <f t="shared" si="260"/>
        <v>NPT955BHDA1</v>
      </c>
      <c r="AB5539">
        <f>COUNTIF(实际辖区!A:A,全部结果!X5539)</f>
        <v>1</v>
      </c>
      <c r="AC5539" s="9" t="str">
        <f>VLOOKUP(AA5539,实际辖区!D:E,2,0)</f>
        <v>POS_75148680</v>
      </c>
    </row>
    <row r="5540" spans="1:29">
      <c r="A5540" t="s">
        <v>23</v>
      </c>
      <c r="B5540" t="s">
        <v>12567</v>
      </c>
      <c r="C5540" t="s">
        <v>12568</v>
      </c>
      <c r="D5540" t="s">
        <v>10344</v>
      </c>
      <c r="E5540" t="s">
        <v>10345</v>
      </c>
      <c r="F5540" t="s">
        <v>10395</v>
      </c>
      <c r="G5540" t="s">
        <v>12562</v>
      </c>
      <c r="H5540" t="s">
        <v>55</v>
      </c>
      <c r="I5540">
        <v>309789.43005477899</v>
      </c>
      <c r="J5540">
        <v>0</v>
      </c>
      <c r="K5540">
        <v>0</v>
      </c>
      <c r="L5540">
        <v>1.99004975124378E-2</v>
      </c>
      <c r="M5540">
        <v>31.037092099999999</v>
      </c>
      <c r="N5540">
        <v>121.61816640000001</v>
      </c>
      <c r="O5540" t="s">
        <v>12561</v>
      </c>
      <c r="P5540" t="s">
        <v>23</v>
      </c>
      <c r="Q5540" t="s">
        <v>10348</v>
      </c>
      <c r="R5540">
        <v>0</v>
      </c>
      <c r="S5540">
        <v>31.16579850545072</v>
      </c>
      <c r="T5540">
        <v>121.53056450338219</v>
      </c>
      <c r="U5540">
        <v>16.53709986145962</v>
      </c>
      <c r="V5540" t="s">
        <v>32</v>
      </c>
      <c r="W5540" t="s">
        <v>33</v>
      </c>
      <c r="X5540" t="str">
        <f t="shared" si="258"/>
        <v>NPT955NFET</v>
      </c>
      <c r="Y5540">
        <f t="shared" si="259"/>
        <v>1</v>
      </c>
      <c r="Z5540">
        <f>COUNTIF($X$2:X5540,X5540)</f>
        <v>1</v>
      </c>
      <c r="AA5540" t="str">
        <f t="shared" si="260"/>
        <v>NPT955NFET1</v>
      </c>
      <c r="AB5540">
        <f>COUNTIF(实际辖区!A:A,全部结果!X5540)</f>
        <v>1</v>
      </c>
      <c r="AC5540" s="9" t="str">
        <f>VLOOKUP(AA5540,实际辖区!D:E,2,0)</f>
        <v>POS_75148680</v>
      </c>
    </row>
    <row r="5541" spans="1:29">
      <c r="A5541" t="s">
        <v>23</v>
      </c>
      <c r="B5541" t="s">
        <v>12569</v>
      </c>
      <c r="C5541" t="s">
        <v>12570</v>
      </c>
      <c r="D5541" t="s">
        <v>10344</v>
      </c>
      <c r="E5541" t="s">
        <v>10345</v>
      </c>
      <c r="F5541" t="s">
        <v>10395</v>
      </c>
      <c r="G5541" t="s">
        <v>12560</v>
      </c>
      <c r="H5541" t="s">
        <v>55</v>
      </c>
      <c r="I5541">
        <v>8663322.1454467196</v>
      </c>
      <c r="J5541">
        <v>0</v>
      </c>
      <c r="K5541">
        <v>0</v>
      </c>
      <c r="L5541">
        <v>9.9999999999999995E-7</v>
      </c>
      <c r="M5541">
        <v>31.247879000000001</v>
      </c>
      <c r="N5541">
        <v>121.5771104</v>
      </c>
      <c r="O5541" t="s">
        <v>12561</v>
      </c>
      <c r="P5541" t="s">
        <v>23</v>
      </c>
      <c r="Q5541" t="s">
        <v>10348</v>
      </c>
      <c r="R5541">
        <v>0</v>
      </c>
      <c r="S5541">
        <v>31.16579850545072</v>
      </c>
      <c r="T5541">
        <v>121.53056450338219</v>
      </c>
      <c r="U5541">
        <v>10.123972955397219</v>
      </c>
      <c r="V5541" t="s">
        <v>32</v>
      </c>
      <c r="W5541" t="s">
        <v>33</v>
      </c>
      <c r="X5541" t="str">
        <f t="shared" si="258"/>
        <v>NPT955B6DH</v>
      </c>
      <c r="Y5541">
        <f t="shared" si="259"/>
        <v>1</v>
      </c>
      <c r="Z5541">
        <f>COUNTIF($X$2:X5541,X5541)</f>
        <v>1</v>
      </c>
      <c r="AA5541" t="str">
        <f t="shared" si="260"/>
        <v>NPT955B6DH1</v>
      </c>
      <c r="AB5541">
        <f>COUNTIF(实际辖区!A:A,全部结果!X5541)</f>
        <v>1</v>
      </c>
      <c r="AC5541" s="9" t="str">
        <f>VLOOKUP(AA5541,实际辖区!D:E,2,0)</f>
        <v>POS_75148680</v>
      </c>
    </row>
    <row r="5542" spans="1:29">
      <c r="A5542" t="s">
        <v>23</v>
      </c>
      <c r="B5542" t="s">
        <v>12571</v>
      </c>
      <c r="C5542" t="s">
        <v>12572</v>
      </c>
      <c r="D5542" t="s">
        <v>10344</v>
      </c>
      <c r="E5542" t="s">
        <v>10345</v>
      </c>
      <c r="F5542" t="s">
        <v>10555</v>
      </c>
      <c r="G5542" t="s">
        <v>12571</v>
      </c>
      <c r="H5542" t="s">
        <v>29</v>
      </c>
      <c r="I5542">
        <v>27867955.1208806</v>
      </c>
      <c r="J5542">
        <v>131944.14000000001</v>
      </c>
      <c r="K5542">
        <v>139499.76</v>
      </c>
      <c r="L5542">
        <v>0.43781094527363179</v>
      </c>
      <c r="M5542">
        <v>31.2234324</v>
      </c>
      <c r="N5542">
        <v>121.4441022</v>
      </c>
      <c r="O5542" t="s">
        <v>12573</v>
      </c>
      <c r="P5542" t="s">
        <v>23</v>
      </c>
      <c r="Q5542" t="s">
        <v>10348</v>
      </c>
      <c r="R5542">
        <v>0</v>
      </c>
      <c r="S5542">
        <v>31.27218701198677</v>
      </c>
      <c r="T5542">
        <v>121.4202165309666</v>
      </c>
      <c r="U5542">
        <v>5.8649292106836191</v>
      </c>
      <c r="V5542" t="s">
        <v>32</v>
      </c>
      <c r="W5542" t="s">
        <v>33</v>
      </c>
      <c r="X5542" t="str">
        <f t="shared" si="258"/>
        <v>NPT955AIEA</v>
      </c>
      <c r="Y5542">
        <f t="shared" si="259"/>
        <v>1</v>
      </c>
      <c r="Z5542">
        <f>COUNTIF($X$2:X5542,X5542)</f>
        <v>1</v>
      </c>
      <c r="AA5542" t="str">
        <f t="shared" si="260"/>
        <v>NPT955AIEA1</v>
      </c>
      <c r="AB5542">
        <f>COUNTIF(实际辖区!A:A,全部结果!X5542)</f>
        <v>1</v>
      </c>
      <c r="AC5542" s="9" t="str">
        <f>VLOOKUP(AA5542,实际辖区!D:E,2,0)</f>
        <v>POS_75708818</v>
      </c>
    </row>
    <row r="5543" spans="1:29">
      <c r="A5543" t="s">
        <v>23</v>
      </c>
      <c r="B5543" t="s">
        <v>12574</v>
      </c>
      <c r="C5543" t="s">
        <v>12575</v>
      </c>
      <c r="D5543" t="s">
        <v>10344</v>
      </c>
      <c r="E5543" t="s">
        <v>10345</v>
      </c>
      <c r="F5543" t="s">
        <v>10555</v>
      </c>
      <c r="G5543" t="s">
        <v>12574</v>
      </c>
      <c r="H5543" t="s">
        <v>55</v>
      </c>
      <c r="I5543">
        <v>9879685.5883787405</v>
      </c>
      <c r="J5543">
        <v>110187.18</v>
      </c>
      <c r="K5543">
        <v>109530</v>
      </c>
      <c r="L5543">
        <v>0.36815920398009949</v>
      </c>
      <c r="M5543">
        <v>31.2657357</v>
      </c>
      <c r="N5543">
        <v>121.47798589999999</v>
      </c>
      <c r="O5543" t="s">
        <v>12573</v>
      </c>
      <c r="P5543" t="s">
        <v>23</v>
      </c>
      <c r="Q5543" t="s">
        <v>10348</v>
      </c>
      <c r="R5543">
        <v>1</v>
      </c>
      <c r="S5543">
        <v>31.27218701198677</v>
      </c>
      <c r="T5543">
        <v>121.4202165309666</v>
      </c>
      <c r="U5543">
        <v>5.5479778176599419</v>
      </c>
      <c r="V5543" t="s">
        <v>32</v>
      </c>
      <c r="W5543" t="s">
        <v>33</v>
      </c>
      <c r="X5543" t="str">
        <f t="shared" si="258"/>
        <v>NPT955AIKI</v>
      </c>
      <c r="Y5543">
        <f t="shared" si="259"/>
        <v>1</v>
      </c>
      <c r="Z5543">
        <f>COUNTIF($X$2:X5543,X5543)</f>
        <v>1</v>
      </c>
      <c r="AA5543" t="str">
        <f t="shared" si="260"/>
        <v>NPT955AIKI1</v>
      </c>
      <c r="AB5543">
        <f>COUNTIF(实际辖区!A:A,全部结果!X5543)</f>
        <v>1</v>
      </c>
      <c r="AC5543" s="9" t="str">
        <f>VLOOKUP(AA5543,实际辖区!D:E,2,0)</f>
        <v>POS_75708818</v>
      </c>
    </row>
    <row r="5544" spans="1:29">
      <c r="A5544" t="s">
        <v>23</v>
      </c>
      <c r="B5544" t="s">
        <v>12576</v>
      </c>
      <c r="C5544" t="s">
        <v>12577</v>
      </c>
      <c r="D5544" t="s">
        <v>10344</v>
      </c>
      <c r="E5544" t="s">
        <v>10345</v>
      </c>
      <c r="F5544" t="s">
        <v>10555</v>
      </c>
      <c r="G5544" t="s">
        <v>12576</v>
      </c>
      <c r="H5544" t="s">
        <v>29</v>
      </c>
      <c r="I5544">
        <v>12753486.016860601</v>
      </c>
      <c r="J5544">
        <v>102958.2</v>
      </c>
      <c r="K5544">
        <v>82147.5</v>
      </c>
      <c r="L5544">
        <v>0.17910447761194029</v>
      </c>
      <c r="M5544">
        <v>31.260317199999999</v>
      </c>
      <c r="N5544">
        <v>121.4685399</v>
      </c>
      <c r="O5544" t="s">
        <v>12573</v>
      </c>
      <c r="P5544" t="s">
        <v>23</v>
      </c>
      <c r="Q5544" t="s">
        <v>10348</v>
      </c>
      <c r="R5544">
        <v>1</v>
      </c>
      <c r="S5544">
        <v>31.27218701198677</v>
      </c>
      <c r="T5544">
        <v>121.4202165309666</v>
      </c>
      <c r="U5544">
        <v>4.7866881055034387</v>
      </c>
      <c r="V5544" t="s">
        <v>32</v>
      </c>
      <c r="W5544" t="s">
        <v>33</v>
      </c>
      <c r="X5544" t="str">
        <f t="shared" si="258"/>
        <v>NPT955AIKJ</v>
      </c>
      <c r="Y5544">
        <f t="shared" si="259"/>
        <v>1</v>
      </c>
      <c r="Z5544">
        <f>COUNTIF($X$2:X5544,X5544)</f>
        <v>1</v>
      </c>
      <c r="AA5544" t="str">
        <f t="shared" si="260"/>
        <v>NPT955AIKJ1</v>
      </c>
      <c r="AB5544">
        <f>COUNTIF(实际辖区!A:A,全部结果!X5544)</f>
        <v>1</v>
      </c>
      <c r="AC5544" s="9" t="str">
        <f>VLOOKUP(AA5544,实际辖区!D:E,2,0)</f>
        <v>POS_75708818</v>
      </c>
    </row>
    <row r="5545" spans="1:29">
      <c r="A5545" t="s">
        <v>23</v>
      </c>
      <c r="B5545" t="s">
        <v>12578</v>
      </c>
      <c r="C5545" t="s">
        <v>12579</v>
      </c>
      <c r="D5545" t="s">
        <v>10344</v>
      </c>
      <c r="E5545" t="s">
        <v>10345</v>
      </c>
      <c r="F5545" t="s">
        <v>10346</v>
      </c>
      <c r="G5545" t="s">
        <v>12574</v>
      </c>
      <c r="H5545" t="s">
        <v>55</v>
      </c>
      <c r="I5545">
        <v>321906.676240656</v>
      </c>
      <c r="J5545">
        <v>0</v>
      </c>
      <c r="K5545">
        <v>0</v>
      </c>
      <c r="L5545">
        <v>1.99004975124378E-2</v>
      </c>
      <c r="M5545">
        <v>31.3391731</v>
      </c>
      <c r="N5545">
        <v>121.2901232</v>
      </c>
      <c r="O5545" t="s">
        <v>12573</v>
      </c>
      <c r="P5545" t="s">
        <v>23</v>
      </c>
      <c r="Q5545" t="s">
        <v>10348</v>
      </c>
      <c r="R5545">
        <v>0</v>
      </c>
      <c r="S5545">
        <v>31.27218701198677</v>
      </c>
      <c r="T5545">
        <v>121.4202165309666</v>
      </c>
      <c r="U5545">
        <v>14.440948709033631</v>
      </c>
      <c r="V5545" t="s">
        <v>32</v>
      </c>
      <c r="W5545" t="s">
        <v>33</v>
      </c>
      <c r="X5545" t="str">
        <f t="shared" si="258"/>
        <v>NPT955MUOK</v>
      </c>
      <c r="Y5545">
        <f t="shared" si="259"/>
        <v>1</v>
      </c>
      <c r="Z5545">
        <f>COUNTIF($X$2:X5545,X5545)</f>
        <v>1</v>
      </c>
      <c r="AA5545" t="str">
        <f t="shared" si="260"/>
        <v>NPT955MUOK1</v>
      </c>
      <c r="AB5545">
        <f>COUNTIF(实际辖区!A:A,全部结果!X5545)</f>
        <v>1</v>
      </c>
      <c r="AC5545" s="9" t="str">
        <f>VLOOKUP(AA5545,实际辖区!D:E,2,0)</f>
        <v>POS_75708818</v>
      </c>
    </row>
    <row r="5546" spans="1:29">
      <c r="A5546" t="s">
        <v>23</v>
      </c>
      <c r="B5546" t="s">
        <v>12580</v>
      </c>
      <c r="C5546" t="s">
        <v>12581</v>
      </c>
      <c r="D5546" t="s">
        <v>10344</v>
      </c>
      <c r="E5546" t="s">
        <v>10345</v>
      </c>
      <c r="F5546" t="s">
        <v>10663</v>
      </c>
      <c r="G5546" t="s">
        <v>12580</v>
      </c>
      <c r="H5546" t="s">
        <v>55</v>
      </c>
      <c r="I5546">
        <v>51868764.516129002</v>
      </c>
      <c r="J5546">
        <v>247972.5</v>
      </c>
      <c r="K5546">
        <v>237490.2</v>
      </c>
      <c r="L5546">
        <v>0.64676616915422891</v>
      </c>
      <c r="M5546">
        <v>31.184914800000001</v>
      </c>
      <c r="N5546">
        <v>121.430628</v>
      </c>
      <c r="O5546" t="s">
        <v>12582</v>
      </c>
      <c r="P5546" t="s">
        <v>23</v>
      </c>
      <c r="Q5546" t="s">
        <v>10348</v>
      </c>
      <c r="R5546">
        <v>1</v>
      </c>
      <c r="S5546">
        <v>31.16789825698773</v>
      </c>
      <c r="T5546">
        <v>121.43700274495789</v>
      </c>
      <c r="U5546">
        <v>1.982120167880123</v>
      </c>
      <c r="V5546" t="s">
        <v>32</v>
      </c>
      <c r="W5546" t="s">
        <v>33</v>
      </c>
      <c r="X5546" t="str">
        <f t="shared" si="258"/>
        <v>NPT955AICQ</v>
      </c>
      <c r="Y5546">
        <f t="shared" si="259"/>
        <v>1</v>
      </c>
      <c r="Z5546">
        <f>COUNTIF($X$2:X5546,X5546)</f>
        <v>1</v>
      </c>
      <c r="AA5546" t="str">
        <f t="shared" si="260"/>
        <v>NPT955AICQ1</v>
      </c>
      <c r="AB5546">
        <f>COUNTIF(实际辖区!A:A,全部结果!X5546)</f>
        <v>1</v>
      </c>
      <c r="AC5546" s="9" t="str">
        <f>VLOOKUP(AA5546,实际辖区!D:E,2,0)</f>
        <v>POS_75800498</v>
      </c>
    </row>
    <row r="5547" spans="1:29">
      <c r="A5547" t="s">
        <v>23</v>
      </c>
      <c r="B5547" t="s">
        <v>12583</v>
      </c>
      <c r="C5547" t="s">
        <v>12584</v>
      </c>
      <c r="D5547" t="s">
        <v>10344</v>
      </c>
      <c r="E5547" t="s">
        <v>10345</v>
      </c>
      <c r="F5547" t="s">
        <v>10663</v>
      </c>
      <c r="G5547" t="s">
        <v>12583</v>
      </c>
      <c r="H5547" t="s">
        <v>29</v>
      </c>
      <c r="I5547">
        <v>15891157.8067303</v>
      </c>
      <c r="J5547">
        <v>81052.2</v>
      </c>
      <c r="K5547">
        <v>35049.599999999999</v>
      </c>
      <c r="L5547">
        <v>0.28358208955223879</v>
      </c>
      <c r="M5547">
        <v>31.150881399999999</v>
      </c>
      <c r="N5547">
        <v>121.44337520000001</v>
      </c>
      <c r="O5547" t="s">
        <v>12582</v>
      </c>
      <c r="P5547" t="s">
        <v>23</v>
      </c>
      <c r="Q5547" t="s">
        <v>10348</v>
      </c>
      <c r="R5547">
        <v>0</v>
      </c>
      <c r="S5547">
        <v>31.16789825698773</v>
      </c>
      <c r="T5547">
        <v>121.43700274495789</v>
      </c>
      <c r="U5547">
        <v>1.9821149237316069</v>
      </c>
      <c r="V5547" t="s">
        <v>32</v>
      </c>
      <c r="W5547" t="s">
        <v>33</v>
      </c>
      <c r="X5547" t="str">
        <f t="shared" si="258"/>
        <v>NPT955AICX</v>
      </c>
      <c r="Y5547">
        <f t="shared" si="259"/>
        <v>1</v>
      </c>
      <c r="Z5547">
        <f>COUNTIF($X$2:X5547,X5547)</f>
        <v>1</v>
      </c>
      <c r="AA5547" t="str">
        <f t="shared" si="260"/>
        <v>NPT955AICX1</v>
      </c>
      <c r="AB5547">
        <f>COUNTIF(实际辖区!A:A,全部结果!X5547)</f>
        <v>1</v>
      </c>
      <c r="AC5547" s="9" t="str">
        <f>VLOOKUP(AA5547,实际辖区!D:E,2,0)</f>
        <v>POS_75800498</v>
      </c>
    </row>
    <row r="5548" spans="1:29">
      <c r="A5548" t="s">
        <v>23</v>
      </c>
      <c r="B5548" t="s">
        <v>12585</v>
      </c>
      <c r="C5548" t="s">
        <v>12586</v>
      </c>
      <c r="D5548" t="s">
        <v>10344</v>
      </c>
      <c r="E5548" t="s">
        <v>10345</v>
      </c>
      <c r="F5548" t="s">
        <v>10634</v>
      </c>
      <c r="G5548" t="s">
        <v>12585</v>
      </c>
      <c r="H5548" t="s">
        <v>29</v>
      </c>
      <c r="I5548">
        <v>40188960.057130903</v>
      </c>
      <c r="J5548">
        <v>178168.8</v>
      </c>
      <c r="K5548">
        <v>165025.20000000001</v>
      </c>
      <c r="L5548">
        <v>0.3383084577114428</v>
      </c>
      <c r="M5548">
        <v>31.213901100000001</v>
      </c>
      <c r="N5548">
        <v>121.38380789999999</v>
      </c>
      <c r="O5548" t="s">
        <v>12587</v>
      </c>
      <c r="P5548" t="s">
        <v>23</v>
      </c>
      <c r="Q5548" t="s">
        <v>10348</v>
      </c>
      <c r="R5548">
        <v>1</v>
      </c>
      <c r="S5548">
        <v>31.355613440716159</v>
      </c>
      <c r="T5548">
        <v>121.46516929203101</v>
      </c>
      <c r="U5548">
        <v>17.518389268735248</v>
      </c>
      <c r="V5548" t="s">
        <v>32</v>
      </c>
      <c r="W5548" t="s">
        <v>33</v>
      </c>
      <c r="X5548" t="str">
        <f t="shared" si="258"/>
        <v>NPT955AIMA</v>
      </c>
      <c r="Y5548">
        <f t="shared" si="259"/>
        <v>1</v>
      </c>
      <c r="Z5548">
        <f>COUNTIF($X$2:X5548,X5548)</f>
        <v>1</v>
      </c>
      <c r="AA5548" t="str">
        <f t="shared" si="260"/>
        <v>NPT955AIMA1</v>
      </c>
      <c r="AB5548">
        <f>COUNTIF(实际辖区!A:A,全部结果!X5548)</f>
        <v>1</v>
      </c>
      <c r="AC5548" s="9" t="str">
        <f>VLOOKUP(AA5548,实际辖区!D:E,2,0)</f>
        <v>POS_75800499</v>
      </c>
    </row>
    <row r="5549" spans="1:29">
      <c r="A5549" t="s">
        <v>23</v>
      </c>
      <c r="B5549" t="s">
        <v>12588</v>
      </c>
      <c r="C5549" t="s">
        <v>12589</v>
      </c>
      <c r="D5549" t="s">
        <v>10344</v>
      </c>
      <c r="E5549" t="s">
        <v>10345</v>
      </c>
      <c r="F5549" t="s">
        <v>10579</v>
      </c>
      <c r="G5549" t="s">
        <v>12588</v>
      </c>
      <c r="H5549" t="s">
        <v>29</v>
      </c>
      <c r="I5549">
        <v>25522473.347035501</v>
      </c>
      <c r="J5549">
        <v>29792.16</v>
      </c>
      <c r="K5549">
        <v>75940.800000000003</v>
      </c>
      <c r="L5549">
        <v>0.22885572139303481</v>
      </c>
      <c r="M5549">
        <v>31.412019699999998</v>
      </c>
      <c r="N5549">
        <v>121.4912119</v>
      </c>
      <c r="O5549" t="s">
        <v>12587</v>
      </c>
      <c r="P5549" t="s">
        <v>23</v>
      </c>
      <c r="Q5549" t="s">
        <v>10348</v>
      </c>
      <c r="R5549">
        <v>1</v>
      </c>
      <c r="S5549">
        <v>31.355613440716159</v>
      </c>
      <c r="T5549">
        <v>121.46516929203101</v>
      </c>
      <c r="U5549">
        <v>6.7268242616184306</v>
      </c>
      <c r="V5549" t="s">
        <v>32</v>
      </c>
      <c r="W5549" t="s">
        <v>33</v>
      </c>
      <c r="X5549" t="str">
        <f t="shared" si="258"/>
        <v>NPT955AIHJ</v>
      </c>
      <c r="Y5549">
        <f t="shared" si="259"/>
        <v>1</v>
      </c>
      <c r="Z5549">
        <f>COUNTIF($X$2:X5549,X5549)</f>
        <v>1</v>
      </c>
      <c r="AA5549" t="str">
        <f t="shared" si="260"/>
        <v>NPT955AIHJ1</v>
      </c>
      <c r="AB5549">
        <f>COUNTIF(实际辖区!A:A,全部结果!X5549)</f>
        <v>1</v>
      </c>
      <c r="AC5549" s="9" t="str">
        <f>VLOOKUP(AA5549,实际辖区!D:E,2,0)</f>
        <v>POS_75800499</v>
      </c>
    </row>
    <row r="5550" spans="1:29">
      <c r="A5550" t="s">
        <v>23</v>
      </c>
      <c r="B5550" t="s">
        <v>12590</v>
      </c>
      <c r="C5550" t="s">
        <v>12591</v>
      </c>
      <c r="D5550" t="s">
        <v>10344</v>
      </c>
      <c r="E5550" t="s">
        <v>10345</v>
      </c>
      <c r="F5550" t="s">
        <v>10579</v>
      </c>
      <c r="G5550" t="s">
        <v>12590</v>
      </c>
      <c r="H5550" t="s">
        <v>29</v>
      </c>
      <c r="I5550">
        <v>19792769.710165098</v>
      </c>
      <c r="J5550">
        <v>70099.199999999997</v>
      </c>
      <c r="K5550">
        <v>87624</v>
      </c>
      <c r="L5550">
        <v>0.20398009950248749</v>
      </c>
      <c r="M5550">
        <v>31.4139169</v>
      </c>
      <c r="N5550">
        <v>121.4838453</v>
      </c>
      <c r="O5550" t="s">
        <v>12587</v>
      </c>
      <c r="P5550" t="s">
        <v>23</v>
      </c>
      <c r="Q5550" t="s">
        <v>10348</v>
      </c>
      <c r="R5550">
        <v>0</v>
      </c>
      <c r="S5550">
        <v>31.355613440716159</v>
      </c>
      <c r="T5550">
        <v>121.46516929203101</v>
      </c>
      <c r="U5550">
        <v>6.7041011790033389</v>
      </c>
      <c r="V5550" t="s">
        <v>32</v>
      </c>
      <c r="W5550" t="s">
        <v>33</v>
      </c>
      <c r="X5550" t="str">
        <f t="shared" si="258"/>
        <v>NPT955AIHI</v>
      </c>
      <c r="Y5550">
        <f t="shared" si="259"/>
        <v>1</v>
      </c>
      <c r="Z5550">
        <f>COUNTIF($X$2:X5550,X5550)</f>
        <v>1</v>
      </c>
      <c r="AA5550" t="str">
        <f t="shared" si="260"/>
        <v>NPT955AIHI1</v>
      </c>
      <c r="AB5550">
        <f>COUNTIF(实际辖区!A:A,全部结果!X5550)</f>
        <v>1</v>
      </c>
      <c r="AC5550" s="9" t="str">
        <f>VLOOKUP(AA5550,实际辖区!D:E,2,0)</f>
        <v>POS_75800499</v>
      </c>
    </row>
    <row r="5551" spans="1:29">
      <c r="A5551" t="s">
        <v>23</v>
      </c>
      <c r="B5551" t="s">
        <v>12592</v>
      </c>
      <c r="C5551" t="s">
        <v>12593</v>
      </c>
      <c r="D5551" t="s">
        <v>10344</v>
      </c>
      <c r="E5551" t="s">
        <v>10345</v>
      </c>
      <c r="F5551" t="s">
        <v>10579</v>
      </c>
      <c r="G5551" t="s">
        <v>12592</v>
      </c>
      <c r="H5551" t="s">
        <v>55</v>
      </c>
      <c r="I5551">
        <v>21070222.8802341</v>
      </c>
      <c r="J5551">
        <v>0</v>
      </c>
      <c r="K5551">
        <v>0</v>
      </c>
      <c r="L5551">
        <v>8.45771144278607E-2</v>
      </c>
      <c r="M5551">
        <v>31.382580999999998</v>
      </c>
      <c r="N5551">
        <v>121.5019722</v>
      </c>
      <c r="O5551" t="s">
        <v>12587</v>
      </c>
      <c r="P5551" t="s">
        <v>23</v>
      </c>
      <c r="Q5551" t="s">
        <v>10348</v>
      </c>
      <c r="R5551">
        <v>0</v>
      </c>
      <c r="S5551">
        <v>31.355613440716159</v>
      </c>
      <c r="T5551">
        <v>121.46516929203101</v>
      </c>
      <c r="U5551">
        <v>4.604233876000511</v>
      </c>
      <c r="V5551" t="s">
        <v>32</v>
      </c>
      <c r="W5551" t="s">
        <v>33</v>
      </c>
      <c r="X5551" t="str">
        <f t="shared" si="258"/>
        <v>NPT955AIHN</v>
      </c>
      <c r="Y5551">
        <f t="shared" si="259"/>
        <v>1</v>
      </c>
      <c r="Z5551">
        <f>COUNTIF($X$2:X5551,X5551)</f>
        <v>1</v>
      </c>
      <c r="AA5551" t="str">
        <f t="shared" si="260"/>
        <v>NPT955AIHN1</v>
      </c>
      <c r="AB5551">
        <f>COUNTIF(实际辖区!A:A,全部结果!X5551)</f>
        <v>1</v>
      </c>
      <c r="AC5551" s="9" t="str">
        <f>VLOOKUP(AA5551,实际辖区!D:E,2,0)</f>
        <v>POS_75800499</v>
      </c>
    </row>
    <row r="5552" spans="1:29">
      <c r="A5552" t="s">
        <v>23</v>
      </c>
      <c r="B5552" t="s">
        <v>12594</v>
      </c>
      <c r="C5552" t="s">
        <v>12595</v>
      </c>
      <c r="D5552" t="s">
        <v>10344</v>
      </c>
      <c r="E5552" t="s">
        <v>10345</v>
      </c>
      <c r="F5552" t="s">
        <v>10663</v>
      </c>
      <c r="G5552" t="s">
        <v>12594</v>
      </c>
      <c r="H5552" t="s">
        <v>29</v>
      </c>
      <c r="I5552">
        <v>33706293.898301199</v>
      </c>
      <c r="J5552">
        <v>167215.79999999999</v>
      </c>
      <c r="K5552">
        <v>150421.20000000001</v>
      </c>
      <c r="L5552">
        <v>0.55223880597014929</v>
      </c>
      <c r="M5552">
        <v>31.203803799999999</v>
      </c>
      <c r="N5552">
        <v>121.4595602</v>
      </c>
      <c r="O5552" t="s">
        <v>12596</v>
      </c>
      <c r="P5552" t="s">
        <v>23</v>
      </c>
      <c r="Q5552" t="s">
        <v>10348</v>
      </c>
      <c r="R5552">
        <v>1</v>
      </c>
      <c r="S5552">
        <v>31.197622810261709</v>
      </c>
      <c r="T5552">
        <v>121.442735867628</v>
      </c>
      <c r="U5552">
        <v>1.743731133738182</v>
      </c>
      <c r="V5552" t="s">
        <v>32</v>
      </c>
      <c r="W5552" t="s">
        <v>33</v>
      </c>
      <c r="X5552" t="str">
        <f t="shared" si="258"/>
        <v>NPT955AICE</v>
      </c>
      <c r="Y5552">
        <f t="shared" si="259"/>
        <v>1</v>
      </c>
      <c r="Z5552">
        <f>COUNTIF($X$2:X5552,X5552)</f>
        <v>1</v>
      </c>
      <c r="AA5552" t="str">
        <f t="shared" si="260"/>
        <v>NPT955AICE1</v>
      </c>
      <c r="AB5552">
        <f>COUNTIF(实际辖区!A:A,全部结果!X5552)</f>
        <v>1</v>
      </c>
      <c r="AC5552" s="9" t="str">
        <f>VLOOKUP(AA5552,实际辖区!D:E,2,0)</f>
        <v>POS_75800503</v>
      </c>
    </row>
    <row r="5553" spans="1:29">
      <c r="A5553" t="s">
        <v>23</v>
      </c>
      <c r="B5553" t="s">
        <v>12597</v>
      </c>
      <c r="C5553" t="s">
        <v>12598</v>
      </c>
      <c r="D5553" t="s">
        <v>10344</v>
      </c>
      <c r="E5553" t="s">
        <v>10345</v>
      </c>
      <c r="F5553" t="s">
        <v>10663</v>
      </c>
      <c r="G5553" t="s">
        <v>12597</v>
      </c>
      <c r="H5553" t="s">
        <v>55</v>
      </c>
      <c r="I5553">
        <v>18386820.271023501</v>
      </c>
      <c r="J5553">
        <v>100767.6</v>
      </c>
      <c r="K5553">
        <v>99015.12</v>
      </c>
      <c r="L5553">
        <v>0.308457711442786</v>
      </c>
      <c r="M5553">
        <v>31.173938499999998</v>
      </c>
      <c r="N5553">
        <v>121.4392649</v>
      </c>
      <c r="O5553" t="s">
        <v>12596</v>
      </c>
      <c r="P5553" t="s">
        <v>23</v>
      </c>
      <c r="Q5553" t="s">
        <v>10348</v>
      </c>
      <c r="R5553">
        <v>0</v>
      </c>
      <c r="S5553">
        <v>31.197622810261709</v>
      </c>
      <c r="T5553">
        <v>121.442735867628</v>
      </c>
      <c r="U5553">
        <v>2.646702574716659</v>
      </c>
      <c r="V5553" t="s">
        <v>32</v>
      </c>
      <c r="W5553" t="s">
        <v>33</v>
      </c>
      <c r="X5553" t="str">
        <f t="shared" si="258"/>
        <v>NPT955AICS</v>
      </c>
      <c r="Y5553">
        <f t="shared" si="259"/>
        <v>1</v>
      </c>
      <c r="Z5553">
        <f>COUNTIF($X$2:X5553,X5553)</f>
        <v>1</v>
      </c>
      <c r="AA5553" t="str">
        <f t="shared" si="260"/>
        <v>NPT955AICS1</v>
      </c>
      <c r="AB5553">
        <f>COUNTIF(实际辖区!A:A,全部结果!X5553)</f>
        <v>1</v>
      </c>
      <c r="AC5553" s="9" t="str">
        <f>VLOOKUP(AA5553,实际辖区!D:E,2,0)</f>
        <v>POS_75800503</v>
      </c>
    </row>
    <row r="5554" spans="1:29">
      <c r="A5554" t="s">
        <v>23</v>
      </c>
      <c r="B5554" t="s">
        <v>12599</v>
      </c>
      <c r="C5554" t="s">
        <v>12600</v>
      </c>
      <c r="D5554" t="s">
        <v>10344</v>
      </c>
      <c r="E5554" t="s">
        <v>10345</v>
      </c>
      <c r="F5554" t="s">
        <v>10634</v>
      </c>
      <c r="G5554" t="s">
        <v>12599</v>
      </c>
      <c r="H5554" t="s">
        <v>29</v>
      </c>
      <c r="I5554">
        <v>12506574.4357308</v>
      </c>
      <c r="J5554">
        <v>0</v>
      </c>
      <c r="K5554">
        <v>0</v>
      </c>
      <c r="L5554">
        <v>9.9999999999999995E-7</v>
      </c>
      <c r="M5554">
        <v>31.215124299999999</v>
      </c>
      <c r="N5554">
        <v>121.429382</v>
      </c>
      <c r="O5554" t="s">
        <v>12596</v>
      </c>
      <c r="P5554" t="s">
        <v>23</v>
      </c>
      <c r="Q5554" t="s">
        <v>10348</v>
      </c>
      <c r="R5554">
        <v>0</v>
      </c>
      <c r="S5554">
        <v>31.197622810261709</v>
      </c>
      <c r="T5554">
        <v>121.442735867628</v>
      </c>
      <c r="U5554">
        <v>2.3205216365702261</v>
      </c>
      <c r="V5554" t="s">
        <v>32</v>
      </c>
      <c r="W5554" t="s">
        <v>33</v>
      </c>
      <c r="X5554" t="str">
        <f t="shared" si="258"/>
        <v>NPT955C8EK</v>
      </c>
      <c r="Y5554">
        <f t="shared" si="259"/>
        <v>1</v>
      </c>
      <c r="Z5554">
        <f>COUNTIF($X$2:X5554,X5554)</f>
        <v>1</v>
      </c>
      <c r="AA5554" t="str">
        <f t="shared" si="260"/>
        <v>NPT955C8EK1</v>
      </c>
      <c r="AB5554">
        <f>COUNTIF(实际辖区!A:A,全部结果!X5554)</f>
        <v>1</v>
      </c>
      <c r="AC5554" s="9" t="str">
        <f>VLOOKUP(AA5554,实际辖区!D:E,2,0)</f>
        <v>POS_75800503</v>
      </c>
    </row>
    <row r="5555" spans="1:29">
      <c r="A5555" t="s">
        <v>23</v>
      </c>
      <c r="B5555" t="s">
        <v>12601</v>
      </c>
      <c r="C5555" t="s">
        <v>12602</v>
      </c>
      <c r="D5555" t="s">
        <v>10344</v>
      </c>
      <c r="E5555" t="s">
        <v>10345</v>
      </c>
      <c r="F5555" t="s">
        <v>10667</v>
      </c>
      <c r="G5555" t="s">
        <v>12601</v>
      </c>
      <c r="H5555" t="s">
        <v>29</v>
      </c>
      <c r="I5555">
        <v>30359363.934925299</v>
      </c>
      <c r="J5555">
        <v>87624</v>
      </c>
      <c r="K5555">
        <v>115371.6</v>
      </c>
      <c r="L5555">
        <v>0.12437810945273629</v>
      </c>
      <c r="M5555">
        <v>31.2079743</v>
      </c>
      <c r="N5555">
        <v>121.49322359999999</v>
      </c>
      <c r="O5555" t="s">
        <v>12603</v>
      </c>
      <c r="P5555" t="s">
        <v>23</v>
      </c>
      <c r="Q5555" t="s">
        <v>10348</v>
      </c>
      <c r="R5555">
        <v>0</v>
      </c>
      <c r="S5555">
        <v>31.211660078828231</v>
      </c>
      <c r="T5555">
        <v>121.4977380240386</v>
      </c>
      <c r="U5555">
        <v>0.59335462206299106</v>
      </c>
      <c r="V5555" t="s">
        <v>32</v>
      </c>
      <c r="W5555" t="s">
        <v>33</v>
      </c>
      <c r="X5555" t="str">
        <f t="shared" si="258"/>
        <v>NPT955AIKH</v>
      </c>
      <c r="Y5555">
        <f t="shared" si="259"/>
        <v>1</v>
      </c>
      <c r="Z5555">
        <f>COUNTIF($X$2:X5555,X5555)</f>
        <v>1</v>
      </c>
      <c r="AA5555" t="str">
        <f t="shared" si="260"/>
        <v>NPT955AIKH1</v>
      </c>
      <c r="AB5555">
        <f>COUNTIF(实际辖区!A:A,全部结果!X5555)</f>
        <v>1</v>
      </c>
      <c r="AC5555" s="9" t="str">
        <f>VLOOKUP(AA5555,实际辖区!D:E,2,0)</f>
        <v>POS_75940979</v>
      </c>
    </row>
    <row r="5556" spans="1:29">
      <c r="A5556" t="s">
        <v>23</v>
      </c>
      <c r="B5556" t="s">
        <v>12604</v>
      </c>
      <c r="C5556" t="s">
        <v>12605</v>
      </c>
      <c r="D5556" t="s">
        <v>10344</v>
      </c>
      <c r="E5556" t="s">
        <v>10345</v>
      </c>
      <c r="F5556" t="s">
        <v>10667</v>
      </c>
      <c r="G5556" t="s">
        <v>12604</v>
      </c>
      <c r="H5556" t="s">
        <v>29</v>
      </c>
      <c r="I5556">
        <v>13655564.2409252</v>
      </c>
      <c r="J5556">
        <v>29938.2</v>
      </c>
      <c r="K5556">
        <v>24096.6</v>
      </c>
      <c r="L5556">
        <v>3.4825870646766101E-2</v>
      </c>
      <c r="M5556">
        <v>31.2153457</v>
      </c>
      <c r="N5556">
        <v>121.50225279999999</v>
      </c>
      <c r="O5556" t="s">
        <v>12603</v>
      </c>
      <c r="P5556" t="s">
        <v>23</v>
      </c>
      <c r="Q5556" t="s">
        <v>10348</v>
      </c>
      <c r="R5556">
        <v>0</v>
      </c>
      <c r="S5556">
        <v>31.211660078828231</v>
      </c>
      <c r="T5556">
        <v>121.4977380240386</v>
      </c>
      <c r="U5556">
        <v>0.59335496211336058</v>
      </c>
      <c r="V5556" t="s">
        <v>32</v>
      </c>
      <c r="W5556" t="s">
        <v>33</v>
      </c>
      <c r="X5556" t="str">
        <f t="shared" si="258"/>
        <v>NPT955AIGV</v>
      </c>
      <c r="Y5556">
        <f t="shared" si="259"/>
        <v>1</v>
      </c>
      <c r="Z5556">
        <f>COUNTIF($X$2:X5556,X5556)</f>
        <v>1</v>
      </c>
      <c r="AA5556" t="str">
        <f t="shared" si="260"/>
        <v>NPT955AIGV1</v>
      </c>
      <c r="AB5556">
        <f>COUNTIF(实际辖区!A:A,全部结果!X5556)</f>
        <v>1</v>
      </c>
      <c r="AC5556" s="9" t="str">
        <f>VLOOKUP(AA5556,实际辖区!D:E,2,0)</f>
        <v>POS_75940979</v>
      </c>
    </row>
    <row r="5557" spans="1:29">
      <c r="A5557" t="s">
        <v>23</v>
      </c>
      <c r="B5557" t="s">
        <v>12606</v>
      </c>
      <c r="C5557" t="s">
        <v>12607</v>
      </c>
      <c r="D5557" t="s">
        <v>10344</v>
      </c>
      <c r="E5557" t="s">
        <v>10345</v>
      </c>
      <c r="F5557" t="s">
        <v>10596</v>
      </c>
      <c r="G5557" t="s">
        <v>12606</v>
      </c>
      <c r="H5557" t="s">
        <v>29</v>
      </c>
      <c r="I5557">
        <v>21764821.600013901</v>
      </c>
      <c r="J5557">
        <v>247483.8</v>
      </c>
      <c r="K5557">
        <v>296618.40000000002</v>
      </c>
      <c r="L5557">
        <v>0.29850746268656708</v>
      </c>
      <c r="M5557">
        <v>31.114377900000001</v>
      </c>
      <c r="N5557">
        <v>121.3822967</v>
      </c>
      <c r="O5557" t="s">
        <v>12608</v>
      </c>
      <c r="P5557" t="s">
        <v>23</v>
      </c>
      <c r="Q5557" t="s">
        <v>10348</v>
      </c>
      <c r="R5557">
        <v>1</v>
      </c>
      <c r="S5557">
        <v>31.046468167918341</v>
      </c>
      <c r="T5557">
        <v>121.42243872905679</v>
      </c>
      <c r="U5557">
        <v>8.4475930166745865</v>
      </c>
      <c r="V5557" t="s">
        <v>32</v>
      </c>
      <c r="W5557" t="s">
        <v>33</v>
      </c>
      <c r="X5557" t="str">
        <f t="shared" si="258"/>
        <v>NPT955AIIF</v>
      </c>
      <c r="Y5557">
        <f t="shared" si="259"/>
        <v>1</v>
      </c>
      <c r="Z5557">
        <f>COUNTIF($X$2:X5557,X5557)</f>
        <v>1</v>
      </c>
      <c r="AA5557" t="str">
        <f t="shared" si="260"/>
        <v>NPT955AIIF1</v>
      </c>
      <c r="AB5557">
        <f>COUNTIF(实际辖区!A:A,全部结果!X5557)</f>
        <v>1</v>
      </c>
      <c r="AC5557" s="9" t="str">
        <f>VLOOKUP(AA5557,实际辖区!D:E,2,0)</f>
        <v>POS_75940981</v>
      </c>
    </row>
    <row r="5558" spans="1:29">
      <c r="A5558" t="s">
        <v>23</v>
      </c>
      <c r="B5558" t="s">
        <v>12609</v>
      </c>
      <c r="C5558" t="s">
        <v>12610</v>
      </c>
      <c r="D5558" t="s">
        <v>10344</v>
      </c>
      <c r="E5558" t="s">
        <v>10345</v>
      </c>
      <c r="F5558" t="s">
        <v>10468</v>
      </c>
      <c r="G5558" t="s">
        <v>12609</v>
      </c>
      <c r="H5558" t="s">
        <v>29</v>
      </c>
      <c r="I5558">
        <v>19052460.2382777</v>
      </c>
      <c r="J5558">
        <v>94926</v>
      </c>
      <c r="K5558">
        <v>108653.75999999999</v>
      </c>
      <c r="L5558">
        <v>0.20895522388059701</v>
      </c>
      <c r="M5558">
        <v>30.9258107</v>
      </c>
      <c r="N5558">
        <v>121.51273190000001</v>
      </c>
      <c r="O5558" t="s">
        <v>12608</v>
      </c>
      <c r="P5558" t="s">
        <v>23</v>
      </c>
      <c r="Q5558" t="s">
        <v>10348</v>
      </c>
      <c r="R5558">
        <v>0</v>
      </c>
      <c r="S5558">
        <v>31.046468167918341</v>
      </c>
      <c r="T5558">
        <v>121.42243872905679</v>
      </c>
      <c r="U5558">
        <v>15.91645875346628</v>
      </c>
      <c r="V5558" t="s">
        <v>32</v>
      </c>
      <c r="W5558" t="s">
        <v>33</v>
      </c>
      <c r="X5558" t="str">
        <f t="shared" si="258"/>
        <v>NPT955AINJ</v>
      </c>
      <c r="Y5558">
        <f t="shared" si="259"/>
        <v>1</v>
      </c>
      <c r="Z5558">
        <f>COUNTIF($X$2:X5558,X5558)</f>
        <v>1</v>
      </c>
      <c r="AA5558" t="str">
        <f t="shared" si="260"/>
        <v>NPT955AINJ1</v>
      </c>
      <c r="AB5558">
        <f>COUNTIF(实际辖区!A:A,全部结果!X5558)</f>
        <v>1</v>
      </c>
      <c r="AC5558" s="9" t="str">
        <f>VLOOKUP(AA5558,实际辖区!D:E,2,0)</f>
        <v>POS_75940981</v>
      </c>
    </row>
    <row r="5559" spans="1:29">
      <c r="A5559" t="s">
        <v>23</v>
      </c>
      <c r="B5559" t="s">
        <v>12611</v>
      </c>
      <c r="C5559" t="s">
        <v>12612</v>
      </c>
      <c r="D5559" t="s">
        <v>10344</v>
      </c>
      <c r="E5559" t="s">
        <v>10345</v>
      </c>
      <c r="F5559" t="s">
        <v>10596</v>
      </c>
      <c r="G5559" t="s">
        <v>12611</v>
      </c>
      <c r="H5559" t="s">
        <v>29</v>
      </c>
      <c r="I5559">
        <v>22320227.516895398</v>
      </c>
      <c r="J5559">
        <v>156999.6</v>
      </c>
      <c r="K5559">
        <v>162648</v>
      </c>
      <c r="L5559">
        <v>0.19402985074626861</v>
      </c>
      <c r="M5559">
        <v>31.011930899999999</v>
      </c>
      <c r="N5559">
        <v>121.41324590000001</v>
      </c>
      <c r="O5559" t="s">
        <v>12608</v>
      </c>
      <c r="P5559" t="s">
        <v>23</v>
      </c>
      <c r="Q5559" t="s">
        <v>10348</v>
      </c>
      <c r="R5559">
        <v>1</v>
      </c>
      <c r="S5559">
        <v>31.046468167918341</v>
      </c>
      <c r="T5559">
        <v>121.42243872905679</v>
      </c>
      <c r="U5559">
        <v>3.928446378883018</v>
      </c>
      <c r="V5559" t="s">
        <v>32</v>
      </c>
      <c r="W5559" t="s">
        <v>33</v>
      </c>
      <c r="X5559" t="str">
        <f t="shared" si="258"/>
        <v>NPT955AICP</v>
      </c>
      <c r="Y5559">
        <f t="shared" si="259"/>
        <v>1</v>
      </c>
      <c r="Z5559">
        <f>COUNTIF($X$2:X5559,X5559)</f>
        <v>1</v>
      </c>
      <c r="AA5559" t="str">
        <f t="shared" si="260"/>
        <v>NPT955AICP1</v>
      </c>
      <c r="AB5559">
        <f>COUNTIF(实际辖区!A:A,全部结果!X5559)</f>
        <v>1</v>
      </c>
      <c r="AC5559" s="9" t="str">
        <f>VLOOKUP(AA5559,实际辖区!D:E,2,0)</f>
        <v>POS_75940981</v>
      </c>
    </row>
    <row r="5560" spans="1:29">
      <c r="A5560" t="s">
        <v>23</v>
      </c>
      <c r="B5560" t="s">
        <v>12613</v>
      </c>
      <c r="C5560" t="s">
        <v>12614</v>
      </c>
      <c r="D5560" t="s">
        <v>10344</v>
      </c>
      <c r="E5560" t="s">
        <v>10345</v>
      </c>
      <c r="F5560" t="s">
        <v>10596</v>
      </c>
      <c r="G5560" t="s">
        <v>12613</v>
      </c>
      <c r="H5560" t="s">
        <v>29</v>
      </c>
      <c r="I5560">
        <v>15873600.598052301</v>
      </c>
      <c r="J5560">
        <v>87141.6</v>
      </c>
      <c r="K5560">
        <v>81064.62</v>
      </c>
      <c r="L5560">
        <v>1.99004975124378E-2</v>
      </c>
      <c r="M5560">
        <v>31.133708599999999</v>
      </c>
      <c r="N5560">
        <v>121.3813031</v>
      </c>
      <c r="O5560" t="s">
        <v>12608</v>
      </c>
      <c r="P5560" t="s">
        <v>23</v>
      </c>
      <c r="Q5560" t="s">
        <v>10348</v>
      </c>
      <c r="R5560">
        <v>0</v>
      </c>
      <c r="S5560">
        <v>31.046468167918341</v>
      </c>
      <c r="T5560">
        <v>121.42243872905679</v>
      </c>
      <c r="U5560">
        <v>10.43844189387104</v>
      </c>
      <c r="V5560" t="s">
        <v>32</v>
      </c>
      <c r="W5560" t="s">
        <v>33</v>
      </c>
      <c r="X5560" t="str">
        <f t="shared" si="258"/>
        <v>NPT955BAQP</v>
      </c>
      <c r="Y5560">
        <f t="shared" si="259"/>
        <v>1</v>
      </c>
      <c r="Z5560">
        <f>COUNTIF($X$2:X5560,X5560)</f>
        <v>1</v>
      </c>
      <c r="AA5560" t="str">
        <f t="shared" si="260"/>
        <v>NPT955BAQP1</v>
      </c>
      <c r="AB5560">
        <f>COUNTIF(实际辖区!A:A,全部结果!X5560)</f>
        <v>1</v>
      </c>
      <c r="AC5560" s="9" t="str">
        <f>VLOOKUP(AA5560,实际辖区!D:E,2,0)</f>
        <v>POS_75940981</v>
      </c>
    </row>
    <row r="5561" spans="1:29">
      <c r="A5561" t="s">
        <v>23</v>
      </c>
      <c r="B5561" t="s">
        <v>12615</v>
      </c>
      <c r="C5561" t="s">
        <v>12616</v>
      </c>
      <c r="D5561" t="s">
        <v>10344</v>
      </c>
      <c r="E5561" t="s">
        <v>10345</v>
      </c>
      <c r="F5561" t="s">
        <v>10395</v>
      </c>
      <c r="G5561" t="s">
        <v>12615</v>
      </c>
      <c r="H5561" t="s">
        <v>29</v>
      </c>
      <c r="I5561">
        <v>13800037.661116101</v>
      </c>
      <c r="J5561">
        <v>0</v>
      </c>
      <c r="K5561">
        <v>16064.4</v>
      </c>
      <c r="L5561">
        <v>0.3383084577114428</v>
      </c>
      <c r="M5561">
        <v>31.170953600000001</v>
      </c>
      <c r="N5561">
        <v>121.5061137</v>
      </c>
      <c r="O5561" t="s">
        <v>12617</v>
      </c>
      <c r="P5561" t="s">
        <v>23</v>
      </c>
      <c r="Q5561" t="s">
        <v>10348</v>
      </c>
      <c r="R5561">
        <v>1</v>
      </c>
      <c r="S5561">
        <v>31.207344634869859</v>
      </c>
      <c r="T5561">
        <v>121.52490587928359</v>
      </c>
      <c r="U5561">
        <v>4.4144900636170403</v>
      </c>
      <c r="V5561" t="s">
        <v>32</v>
      </c>
      <c r="W5561" t="s">
        <v>33</v>
      </c>
      <c r="X5561" t="str">
        <f t="shared" si="258"/>
        <v>NPT955AIJS</v>
      </c>
      <c r="Y5561">
        <f t="shared" si="259"/>
        <v>1</v>
      </c>
      <c r="Z5561">
        <f>COUNTIF($X$2:X5561,X5561)</f>
        <v>1</v>
      </c>
      <c r="AA5561" t="str">
        <f t="shared" si="260"/>
        <v>NPT955AIJS1</v>
      </c>
      <c r="AB5561">
        <f>COUNTIF(实际辖区!A:A,全部结果!X5561)</f>
        <v>1</v>
      </c>
      <c r="AC5561" s="9" t="str">
        <f>VLOOKUP(AA5561,实际辖区!D:E,2,0)</f>
        <v>POS_75940982</v>
      </c>
    </row>
    <row r="5562" spans="1:29">
      <c r="A5562" t="s">
        <v>23</v>
      </c>
      <c r="B5562" t="s">
        <v>12618</v>
      </c>
      <c r="C5562" t="s">
        <v>12619</v>
      </c>
      <c r="D5562" t="s">
        <v>10344</v>
      </c>
      <c r="E5562" t="s">
        <v>10345</v>
      </c>
      <c r="F5562" t="s">
        <v>10395</v>
      </c>
      <c r="G5562" t="s">
        <v>12618</v>
      </c>
      <c r="H5562" t="s">
        <v>29</v>
      </c>
      <c r="I5562">
        <v>17827798.4916046</v>
      </c>
      <c r="J5562">
        <v>89084.4</v>
      </c>
      <c r="K5562">
        <v>73020</v>
      </c>
      <c r="L5562">
        <v>0.28358208955223879</v>
      </c>
      <c r="M5562">
        <v>31.247932299999999</v>
      </c>
      <c r="N5562">
        <v>121.5524913</v>
      </c>
      <c r="O5562" t="s">
        <v>12617</v>
      </c>
      <c r="P5562" t="s">
        <v>23</v>
      </c>
      <c r="Q5562" t="s">
        <v>10348</v>
      </c>
      <c r="R5562">
        <v>0</v>
      </c>
      <c r="S5562">
        <v>31.207344634869859</v>
      </c>
      <c r="T5562">
        <v>121.52490587928359</v>
      </c>
      <c r="U5562">
        <v>5.2113821488972087</v>
      </c>
      <c r="V5562" t="s">
        <v>32</v>
      </c>
      <c r="W5562" t="s">
        <v>33</v>
      </c>
      <c r="X5562" t="str">
        <f t="shared" si="258"/>
        <v>NPT955AIJH</v>
      </c>
      <c r="Y5562">
        <f t="shared" si="259"/>
        <v>1</v>
      </c>
      <c r="Z5562">
        <f>COUNTIF($X$2:X5562,X5562)</f>
        <v>1</v>
      </c>
      <c r="AA5562" t="str">
        <f t="shared" si="260"/>
        <v>NPT955AIJH1</v>
      </c>
      <c r="AB5562">
        <f>COUNTIF(实际辖区!A:A,全部结果!X5562)</f>
        <v>1</v>
      </c>
      <c r="AC5562" s="9" t="str">
        <f>VLOOKUP(AA5562,实际辖区!D:E,2,0)</f>
        <v>POS_75940982</v>
      </c>
    </row>
    <row r="5563" spans="1:29">
      <c r="A5563" t="s">
        <v>23</v>
      </c>
      <c r="B5563" t="s">
        <v>12620</v>
      </c>
      <c r="C5563" t="s">
        <v>12621</v>
      </c>
      <c r="D5563" t="s">
        <v>10344</v>
      </c>
      <c r="E5563" t="s">
        <v>10345</v>
      </c>
      <c r="F5563" t="s">
        <v>10395</v>
      </c>
      <c r="G5563" t="s">
        <v>12620</v>
      </c>
      <c r="H5563" t="s">
        <v>29</v>
      </c>
      <c r="I5563">
        <v>24567305.798439302</v>
      </c>
      <c r="J5563">
        <v>99307.199999999997</v>
      </c>
      <c r="K5563">
        <v>71924.7</v>
      </c>
      <c r="L5563">
        <v>0.2537313432835821</v>
      </c>
      <c r="M5563">
        <v>31.203143399999998</v>
      </c>
      <c r="N5563">
        <v>121.51613209999999</v>
      </c>
      <c r="O5563" t="s">
        <v>12617</v>
      </c>
      <c r="P5563" t="s">
        <v>23</v>
      </c>
      <c r="Q5563" t="s">
        <v>10348</v>
      </c>
      <c r="R5563">
        <v>1</v>
      </c>
      <c r="S5563">
        <v>31.207344634869859</v>
      </c>
      <c r="T5563">
        <v>121.52490587928359</v>
      </c>
      <c r="U5563">
        <v>0.95712682027382123</v>
      </c>
      <c r="V5563" t="s">
        <v>32</v>
      </c>
      <c r="W5563" t="s">
        <v>33</v>
      </c>
      <c r="X5563" t="str">
        <f t="shared" si="258"/>
        <v>NPT955AIJG</v>
      </c>
      <c r="Y5563">
        <f t="shared" si="259"/>
        <v>1</v>
      </c>
      <c r="Z5563">
        <f>COUNTIF($X$2:X5563,X5563)</f>
        <v>1</v>
      </c>
      <c r="AA5563" t="str">
        <f t="shared" si="260"/>
        <v>NPT955AIJG1</v>
      </c>
      <c r="AB5563">
        <f>COUNTIF(实际辖区!A:A,全部结果!X5563)</f>
        <v>1</v>
      </c>
      <c r="AC5563" s="9" t="str">
        <f>VLOOKUP(AA5563,实际辖区!D:E,2,0)</f>
        <v>POS_75940982</v>
      </c>
    </row>
    <row r="5564" spans="1:29">
      <c r="A5564" t="s">
        <v>23</v>
      </c>
      <c r="B5564" t="s">
        <v>12622</v>
      </c>
      <c r="C5564" t="s">
        <v>12623</v>
      </c>
      <c r="D5564" t="s">
        <v>10344</v>
      </c>
      <c r="E5564" t="s">
        <v>10345</v>
      </c>
      <c r="F5564" t="s">
        <v>10395</v>
      </c>
      <c r="G5564" t="s">
        <v>12622</v>
      </c>
      <c r="H5564" t="s">
        <v>29</v>
      </c>
      <c r="I5564">
        <v>28606497.6687374</v>
      </c>
      <c r="J5564">
        <v>86163.6</v>
      </c>
      <c r="K5564">
        <v>80614.080000000002</v>
      </c>
      <c r="L5564">
        <v>0.24378109452736321</v>
      </c>
      <c r="M5564">
        <v>31.064288600000001</v>
      </c>
      <c r="N5564">
        <v>121.743447</v>
      </c>
      <c r="O5564" t="s">
        <v>12624</v>
      </c>
      <c r="P5564" t="s">
        <v>23</v>
      </c>
      <c r="Q5564" t="s">
        <v>10348</v>
      </c>
      <c r="R5564">
        <v>0</v>
      </c>
      <c r="S5564">
        <v>31.09970882189678</v>
      </c>
      <c r="T5564">
        <v>121.6471235692572</v>
      </c>
      <c r="U5564">
        <v>9.9952000391008653</v>
      </c>
      <c r="V5564" t="s">
        <v>32</v>
      </c>
      <c r="W5564" t="s">
        <v>33</v>
      </c>
      <c r="X5564" t="str">
        <f t="shared" si="258"/>
        <v>NPT955AINT</v>
      </c>
      <c r="Y5564">
        <f t="shared" si="259"/>
        <v>1</v>
      </c>
      <c r="Z5564">
        <f>COUNTIF($X$2:X5564,X5564)</f>
        <v>1</v>
      </c>
      <c r="AA5564" t="str">
        <f t="shared" si="260"/>
        <v>NPT955AINT1</v>
      </c>
      <c r="AB5564">
        <f>COUNTIF(实际辖区!A:A,全部结果!X5564)</f>
        <v>1</v>
      </c>
      <c r="AC5564" s="9" t="str">
        <f>VLOOKUP(AA5564,实际辖区!D:E,2,0)</f>
        <v>POS_75940985</v>
      </c>
    </row>
    <row r="5565" spans="1:29">
      <c r="A5565" t="s">
        <v>23</v>
      </c>
      <c r="B5565" t="s">
        <v>12625</v>
      </c>
      <c r="C5565" t="s">
        <v>12626</v>
      </c>
      <c r="D5565" t="s">
        <v>10344</v>
      </c>
      <c r="E5565" t="s">
        <v>10345</v>
      </c>
      <c r="F5565" t="s">
        <v>10395</v>
      </c>
      <c r="G5565" t="s">
        <v>12625</v>
      </c>
      <c r="H5565" t="s">
        <v>29</v>
      </c>
      <c r="I5565">
        <v>28481043.8061729</v>
      </c>
      <c r="J5565">
        <v>7302</v>
      </c>
      <c r="K5565">
        <v>0</v>
      </c>
      <c r="L5565">
        <v>0.21393034825870649</v>
      </c>
      <c r="M5565">
        <v>31.1951787</v>
      </c>
      <c r="N5565">
        <v>121.71117099999999</v>
      </c>
      <c r="O5565" t="s">
        <v>12624</v>
      </c>
      <c r="P5565" t="s">
        <v>23</v>
      </c>
      <c r="Q5565" t="s">
        <v>10348</v>
      </c>
      <c r="R5565">
        <v>1</v>
      </c>
      <c r="S5565">
        <v>31.09970882189678</v>
      </c>
      <c r="T5565">
        <v>121.6471235692572</v>
      </c>
      <c r="U5565">
        <v>12.220509051856419</v>
      </c>
      <c r="V5565" t="s">
        <v>32</v>
      </c>
      <c r="W5565" t="s">
        <v>33</v>
      </c>
      <c r="X5565" t="str">
        <f t="shared" si="258"/>
        <v>NPT955AIIX</v>
      </c>
      <c r="Y5565">
        <f t="shared" si="259"/>
        <v>1</v>
      </c>
      <c r="Z5565">
        <f>COUNTIF($X$2:X5565,X5565)</f>
        <v>1</v>
      </c>
      <c r="AA5565" t="str">
        <f t="shared" si="260"/>
        <v>NPT955AIIX1</v>
      </c>
      <c r="AB5565">
        <f>COUNTIF(实际辖区!A:A,全部结果!X5565)</f>
        <v>1</v>
      </c>
      <c r="AC5565" s="9" t="str">
        <f>VLOOKUP(AA5565,实际辖区!D:E,2,0)</f>
        <v>POS_75940985</v>
      </c>
    </row>
    <row r="5566" spans="1:29">
      <c r="A5566" t="s">
        <v>23</v>
      </c>
      <c r="B5566" t="s">
        <v>12627</v>
      </c>
      <c r="C5566" t="s">
        <v>12628</v>
      </c>
      <c r="D5566" t="s">
        <v>10344</v>
      </c>
      <c r="E5566" t="s">
        <v>10345</v>
      </c>
      <c r="F5566" t="s">
        <v>10596</v>
      </c>
      <c r="G5566" t="s">
        <v>12627</v>
      </c>
      <c r="H5566" t="s">
        <v>29</v>
      </c>
      <c r="I5566">
        <v>12910200</v>
      </c>
      <c r="J5566">
        <v>137018.70000000001</v>
      </c>
      <c r="K5566">
        <v>115233.3</v>
      </c>
      <c r="L5566">
        <v>0.18407960199004969</v>
      </c>
      <c r="M5566">
        <v>31.0664856</v>
      </c>
      <c r="N5566">
        <v>121.538946</v>
      </c>
      <c r="O5566" t="s">
        <v>12624</v>
      </c>
      <c r="P5566" t="s">
        <v>23</v>
      </c>
      <c r="Q5566" t="s">
        <v>10348</v>
      </c>
      <c r="R5566">
        <v>0</v>
      </c>
      <c r="S5566">
        <v>31.09970882189678</v>
      </c>
      <c r="T5566">
        <v>121.6471235692572</v>
      </c>
      <c r="U5566">
        <v>10.959973981048121</v>
      </c>
      <c r="V5566" t="s">
        <v>32</v>
      </c>
      <c r="W5566" t="s">
        <v>33</v>
      </c>
      <c r="X5566" t="str">
        <f t="shared" si="258"/>
        <v>NPT955BAQN</v>
      </c>
      <c r="Y5566">
        <f t="shared" si="259"/>
        <v>1</v>
      </c>
      <c r="Z5566">
        <f>COUNTIF($X$2:X5566,X5566)</f>
        <v>1</v>
      </c>
      <c r="AA5566" t="str">
        <f t="shared" si="260"/>
        <v>NPT955BAQN1</v>
      </c>
      <c r="AB5566">
        <f>COUNTIF(实际辖区!A:A,全部结果!X5566)</f>
        <v>1</v>
      </c>
      <c r="AC5566" s="9" t="str">
        <f>VLOOKUP(AA5566,实际辖区!D:E,2,0)</f>
        <v>POS_75940981</v>
      </c>
    </row>
    <row r="5567" spans="1:29">
      <c r="A5567" t="s">
        <v>23</v>
      </c>
      <c r="B5567" t="s">
        <v>12629</v>
      </c>
      <c r="C5567" t="s">
        <v>12630</v>
      </c>
      <c r="D5567" t="s">
        <v>10344</v>
      </c>
      <c r="E5567" t="s">
        <v>10345</v>
      </c>
      <c r="F5567" t="s">
        <v>10395</v>
      </c>
      <c r="G5567" t="s">
        <v>12629</v>
      </c>
      <c r="H5567" t="s">
        <v>29</v>
      </c>
      <c r="I5567">
        <v>15552239.058652099</v>
      </c>
      <c r="J5567">
        <v>16064.4</v>
      </c>
      <c r="K5567">
        <v>0</v>
      </c>
      <c r="L5567">
        <v>0.15920398009950251</v>
      </c>
      <c r="M5567">
        <v>31.104711099999999</v>
      </c>
      <c r="N5567">
        <v>121.6027787</v>
      </c>
      <c r="O5567" t="s">
        <v>12624</v>
      </c>
      <c r="P5567" t="s">
        <v>23</v>
      </c>
      <c r="Q5567" t="s">
        <v>10348</v>
      </c>
      <c r="R5567">
        <v>0</v>
      </c>
      <c r="S5567">
        <v>31.09970882189678</v>
      </c>
      <c r="T5567">
        <v>121.6471235692572</v>
      </c>
      <c r="U5567">
        <v>4.2667983324901577</v>
      </c>
      <c r="V5567" t="s">
        <v>32</v>
      </c>
      <c r="W5567" t="s">
        <v>33</v>
      </c>
      <c r="X5567" t="str">
        <f t="shared" si="258"/>
        <v>NPT955AIOB</v>
      </c>
      <c r="Y5567">
        <f t="shared" si="259"/>
        <v>1</v>
      </c>
      <c r="Z5567">
        <f>COUNTIF($X$2:X5567,X5567)</f>
        <v>1</v>
      </c>
      <c r="AA5567" t="str">
        <f t="shared" si="260"/>
        <v>NPT955AIOB1</v>
      </c>
      <c r="AB5567">
        <f>COUNTIF(实际辖区!A:A,全部结果!X5567)</f>
        <v>1</v>
      </c>
      <c r="AC5567" s="9" t="str">
        <f>VLOOKUP(AA5567,实际辖区!D:E,2,0)</f>
        <v>POS_75940985</v>
      </c>
    </row>
    <row r="5568" spans="1:29">
      <c r="A5568" t="s">
        <v>23</v>
      </c>
      <c r="B5568" t="s">
        <v>12631</v>
      </c>
      <c r="C5568" t="s">
        <v>12632</v>
      </c>
      <c r="D5568" t="s">
        <v>10344</v>
      </c>
      <c r="E5568" t="s">
        <v>10345</v>
      </c>
      <c r="F5568" t="s">
        <v>10395</v>
      </c>
      <c r="G5568" t="s">
        <v>12631</v>
      </c>
      <c r="H5568" t="s">
        <v>29</v>
      </c>
      <c r="I5568">
        <v>22104627.713542901</v>
      </c>
      <c r="J5568">
        <v>0</v>
      </c>
      <c r="K5568">
        <v>0</v>
      </c>
      <c r="L5568">
        <v>5.4726368159203981E-2</v>
      </c>
      <c r="M5568">
        <v>31.0677755</v>
      </c>
      <c r="N5568">
        <v>121.6393418</v>
      </c>
      <c r="O5568" t="s">
        <v>12624</v>
      </c>
      <c r="P5568" t="s">
        <v>23</v>
      </c>
      <c r="Q5568" t="s">
        <v>10348</v>
      </c>
      <c r="R5568">
        <v>1</v>
      </c>
      <c r="S5568">
        <v>31.09970882189678</v>
      </c>
      <c r="T5568">
        <v>121.6471235692572</v>
      </c>
      <c r="U5568">
        <v>3.617504769786434</v>
      </c>
      <c r="V5568" t="s">
        <v>32</v>
      </c>
      <c r="W5568" t="s">
        <v>33</v>
      </c>
      <c r="X5568" t="str">
        <f t="shared" si="258"/>
        <v>NPT955AIOW</v>
      </c>
      <c r="Y5568">
        <f t="shared" si="259"/>
        <v>1</v>
      </c>
      <c r="Z5568">
        <f>COUNTIF($X$2:X5568,X5568)</f>
        <v>1</v>
      </c>
      <c r="AA5568" t="str">
        <f t="shared" si="260"/>
        <v>NPT955AIOW1</v>
      </c>
      <c r="AB5568">
        <f>COUNTIF(实际辖区!A:A,全部结果!X5568)</f>
        <v>1</v>
      </c>
      <c r="AC5568" s="9" t="str">
        <f>VLOOKUP(AA5568,实际辖区!D:E,2,0)</f>
        <v>POS_75940985</v>
      </c>
    </row>
    <row r="5569" spans="1:29">
      <c r="A5569" t="s">
        <v>23</v>
      </c>
      <c r="B5569" t="s">
        <v>12633</v>
      </c>
      <c r="C5569" t="s">
        <v>12634</v>
      </c>
      <c r="D5569" t="s">
        <v>10344</v>
      </c>
      <c r="E5569" t="s">
        <v>10345</v>
      </c>
      <c r="F5569" t="s">
        <v>10526</v>
      </c>
      <c r="G5569" t="s">
        <v>12633</v>
      </c>
      <c r="H5569" t="s">
        <v>29</v>
      </c>
      <c r="I5569">
        <v>30345019.751968201</v>
      </c>
      <c r="J5569">
        <v>184010.4</v>
      </c>
      <c r="K5569">
        <v>207376.8</v>
      </c>
      <c r="L5569">
        <v>0.37313432835820898</v>
      </c>
      <c r="M5569">
        <v>31.314970599999999</v>
      </c>
      <c r="N5569">
        <v>121.53509769999999</v>
      </c>
      <c r="O5569" t="s">
        <v>12635</v>
      </c>
      <c r="P5569" t="s">
        <v>23</v>
      </c>
      <c r="Q5569" t="s">
        <v>10348</v>
      </c>
      <c r="R5569">
        <v>0</v>
      </c>
      <c r="S5569">
        <v>31.185498598163871</v>
      </c>
      <c r="T5569">
        <v>121.6842377544943</v>
      </c>
      <c r="U5569">
        <v>20.196109200418942</v>
      </c>
      <c r="V5569" t="s">
        <v>32</v>
      </c>
      <c r="W5569" t="s">
        <v>33</v>
      </c>
      <c r="X5569" t="str">
        <f t="shared" si="258"/>
        <v>NPT955AIPF</v>
      </c>
      <c r="Y5569">
        <f t="shared" si="259"/>
        <v>1</v>
      </c>
      <c r="Z5569">
        <f>COUNTIF($X$2:X5569,X5569)</f>
        <v>1</v>
      </c>
      <c r="AA5569" t="str">
        <f t="shared" si="260"/>
        <v>NPT955AIPF1</v>
      </c>
      <c r="AB5569">
        <f>COUNTIF(实际辖区!A:A,全部结果!X5569)</f>
        <v>1</v>
      </c>
      <c r="AC5569" s="9" t="str">
        <f>VLOOKUP(AA5569,实际辖区!D:E,2,0)</f>
        <v>POS_75940986</v>
      </c>
    </row>
    <row r="5570" spans="1:29">
      <c r="A5570" t="s">
        <v>23</v>
      </c>
      <c r="B5570" t="s">
        <v>12636</v>
      </c>
      <c r="C5570" t="s">
        <v>12637</v>
      </c>
      <c r="D5570" t="s">
        <v>10344</v>
      </c>
      <c r="E5570" t="s">
        <v>10345</v>
      </c>
      <c r="F5570" t="s">
        <v>10395</v>
      </c>
      <c r="G5570" t="s">
        <v>12636</v>
      </c>
      <c r="H5570" t="s">
        <v>29</v>
      </c>
      <c r="I5570">
        <v>22429589.803525399</v>
      </c>
      <c r="J5570">
        <v>98577</v>
      </c>
      <c r="K5570">
        <v>130705.8</v>
      </c>
      <c r="L5570">
        <v>9.9502487562189004E-2</v>
      </c>
      <c r="M5570">
        <v>31.3490848</v>
      </c>
      <c r="N5570">
        <v>121.5872432</v>
      </c>
      <c r="O5570" t="s">
        <v>12635</v>
      </c>
      <c r="P5570" t="s">
        <v>23</v>
      </c>
      <c r="Q5570" t="s">
        <v>10348</v>
      </c>
      <c r="R5570">
        <v>0</v>
      </c>
      <c r="S5570">
        <v>31.185498598163871</v>
      </c>
      <c r="T5570">
        <v>121.6842377544943</v>
      </c>
      <c r="U5570">
        <v>20.354316076329059</v>
      </c>
      <c r="V5570" t="s">
        <v>32</v>
      </c>
      <c r="W5570" t="s">
        <v>33</v>
      </c>
      <c r="X5570" t="str">
        <f t="shared" si="258"/>
        <v>NPT955AICR</v>
      </c>
      <c r="Y5570">
        <f t="shared" si="259"/>
        <v>1</v>
      </c>
      <c r="Z5570">
        <f>COUNTIF($X$2:X5570,X5570)</f>
        <v>1</v>
      </c>
      <c r="AA5570" t="str">
        <f t="shared" si="260"/>
        <v>NPT955AICR1</v>
      </c>
      <c r="AB5570">
        <f>COUNTIF(实际辖区!A:A,全部结果!X5570)</f>
        <v>1</v>
      </c>
      <c r="AC5570" s="9" t="str">
        <f>VLOOKUP(AA5570,实际辖区!D:E,2,0)</f>
        <v>POS_75940986</v>
      </c>
    </row>
    <row r="5571" spans="1:29">
      <c r="A5571" t="s">
        <v>23</v>
      </c>
      <c r="B5571" t="s">
        <v>12638</v>
      </c>
      <c r="C5571" t="s">
        <v>12639</v>
      </c>
      <c r="D5571" t="s">
        <v>10344</v>
      </c>
      <c r="E5571" t="s">
        <v>10345</v>
      </c>
      <c r="F5571" t="s">
        <v>10395</v>
      </c>
      <c r="G5571" t="s">
        <v>12638</v>
      </c>
      <c r="H5571" t="s">
        <v>55</v>
      </c>
      <c r="I5571">
        <v>15124175.6949767</v>
      </c>
      <c r="J5571">
        <v>31398.6</v>
      </c>
      <c r="K5571">
        <v>43812</v>
      </c>
      <c r="L5571">
        <v>4.9751243781094502E-2</v>
      </c>
      <c r="M5571">
        <v>30.892084499999999</v>
      </c>
      <c r="N5571">
        <v>121.92924429999999</v>
      </c>
      <c r="O5571" t="s">
        <v>12635</v>
      </c>
      <c r="P5571" t="s">
        <v>23</v>
      </c>
      <c r="Q5571" t="s">
        <v>10348</v>
      </c>
      <c r="R5571">
        <v>0</v>
      </c>
      <c r="S5571">
        <v>31.185498598163871</v>
      </c>
      <c r="T5571">
        <v>121.6842377544943</v>
      </c>
      <c r="U5571">
        <v>40.066592333486938</v>
      </c>
      <c r="V5571" t="s">
        <v>32</v>
      </c>
      <c r="W5571" t="s">
        <v>33</v>
      </c>
      <c r="X5571" t="str">
        <f t="shared" ref="X5571:X5634" si="261">P5571&amp;B5571</f>
        <v>NPT955BHBP</v>
      </c>
      <c r="Y5571">
        <f t="shared" ref="Y5571:Y5634" si="262">COUNTIF(X:X,X5571)</f>
        <v>1</v>
      </c>
      <c r="Z5571">
        <f>COUNTIF($X$2:X5571,X5571)</f>
        <v>1</v>
      </c>
      <c r="AA5571" t="str">
        <f t="shared" ref="AA5571:AA5634" si="263">X5571&amp;Z5571</f>
        <v>NPT955BHBP1</v>
      </c>
      <c r="AB5571">
        <f>COUNTIF(实际辖区!A:A,全部结果!X5571)</f>
        <v>1</v>
      </c>
      <c r="AC5571" s="9" t="str">
        <f>VLOOKUP(AA5571,实际辖区!D:E,2,0)</f>
        <v>POS_75800498</v>
      </c>
    </row>
    <row r="5572" spans="1:29">
      <c r="A5572" t="s">
        <v>23</v>
      </c>
      <c r="B5572" t="s">
        <v>12640</v>
      </c>
      <c r="C5572" t="s">
        <v>12641</v>
      </c>
      <c r="D5572" t="s">
        <v>10344</v>
      </c>
      <c r="E5572" t="s">
        <v>10345</v>
      </c>
      <c r="F5572" t="s">
        <v>10522</v>
      </c>
      <c r="G5572" t="s">
        <v>12640</v>
      </c>
      <c r="H5572" t="s">
        <v>29</v>
      </c>
      <c r="I5572">
        <v>26162755.814115498</v>
      </c>
      <c r="J5572">
        <v>175248</v>
      </c>
      <c r="K5572">
        <v>175978.2</v>
      </c>
      <c r="L5572">
        <v>0.45273631840796019</v>
      </c>
      <c r="M5572">
        <v>31.2958742</v>
      </c>
      <c r="N5572">
        <v>121.49606129999999</v>
      </c>
      <c r="O5572" t="s">
        <v>12642</v>
      </c>
      <c r="P5572" t="s">
        <v>23</v>
      </c>
      <c r="Q5572" t="s">
        <v>10348</v>
      </c>
      <c r="R5572">
        <v>1</v>
      </c>
      <c r="S5572">
        <v>31.315614061057261</v>
      </c>
      <c r="T5572">
        <v>121.47193159193409</v>
      </c>
      <c r="U5572">
        <v>3.1728357009477519</v>
      </c>
      <c r="V5572" t="s">
        <v>32</v>
      </c>
      <c r="W5572" t="s">
        <v>33</v>
      </c>
      <c r="X5572" t="str">
        <f t="shared" si="261"/>
        <v>NPT955AIFY</v>
      </c>
      <c r="Y5572">
        <f t="shared" si="262"/>
        <v>1</v>
      </c>
      <c r="Z5572">
        <f>COUNTIF($X$2:X5572,X5572)</f>
        <v>1</v>
      </c>
      <c r="AA5572" t="str">
        <f t="shared" si="263"/>
        <v>NPT955AIFY1</v>
      </c>
      <c r="AB5572">
        <f>COUNTIF(实际辖区!A:A,全部结果!X5572)</f>
        <v>1</v>
      </c>
      <c r="AC5572" s="9" t="str">
        <f>VLOOKUP(AA5572,实际辖区!D:E,2,0)</f>
        <v>POS_00254092</v>
      </c>
    </row>
    <row r="5573" spans="1:29">
      <c r="A5573" t="s">
        <v>23</v>
      </c>
      <c r="B5573" t="s">
        <v>12643</v>
      </c>
      <c r="C5573" t="s">
        <v>12644</v>
      </c>
      <c r="D5573" t="s">
        <v>10344</v>
      </c>
      <c r="E5573" t="s">
        <v>10345</v>
      </c>
      <c r="F5573" t="s">
        <v>10667</v>
      </c>
      <c r="G5573" t="s">
        <v>12643</v>
      </c>
      <c r="H5573" t="s">
        <v>29</v>
      </c>
      <c r="I5573">
        <v>25862390.5664321</v>
      </c>
      <c r="J5573">
        <v>102958.2</v>
      </c>
      <c r="K5573">
        <v>35049.599999999999</v>
      </c>
      <c r="L5573">
        <v>0.17910447761194029</v>
      </c>
      <c r="M5573">
        <v>31.238921099999999</v>
      </c>
      <c r="N5573">
        <v>121.47363919999999</v>
      </c>
      <c r="O5573" t="s">
        <v>12642</v>
      </c>
      <c r="P5573" t="s">
        <v>23</v>
      </c>
      <c r="Q5573" t="s">
        <v>10348</v>
      </c>
      <c r="R5573">
        <v>0</v>
      </c>
      <c r="S5573">
        <v>31.315614061057261</v>
      </c>
      <c r="T5573">
        <v>121.47193159193409</v>
      </c>
      <c r="U5573">
        <v>8.5048286014271142</v>
      </c>
      <c r="V5573" t="s">
        <v>32</v>
      </c>
      <c r="W5573" t="s">
        <v>33</v>
      </c>
      <c r="X5573" t="str">
        <f t="shared" si="261"/>
        <v>NPT955AIPE</v>
      </c>
      <c r="Y5573">
        <f t="shared" si="262"/>
        <v>1</v>
      </c>
      <c r="Z5573">
        <f>COUNTIF($X$2:X5573,X5573)</f>
        <v>1</v>
      </c>
      <c r="AA5573" t="str">
        <f t="shared" si="263"/>
        <v>NPT955AIPE1</v>
      </c>
      <c r="AB5573">
        <f>COUNTIF(实际辖区!A:A,全部结果!X5573)</f>
        <v>1</v>
      </c>
      <c r="AC5573" s="9" t="str">
        <f>VLOOKUP(AA5573,实际辖区!D:E,2,0)</f>
        <v>POS_75940988</v>
      </c>
    </row>
    <row r="5574" spans="1:29">
      <c r="A5574" t="s">
        <v>23</v>
      </c>
      <c r="B5574" t="s">
        <v>12645</v>
      </c>
      <c r="C5574" t="s">
        <v>12646</v>
      </c>
      <c r="D5574" t="s">
        <v>10344</v>
      </c>
      <c r="E5574" t="s">
        <v>10345</v>
      </c>
      <c r="F5574" t="s">
        <v>10579</v>
      </c>
      <c r="G5574" t="s">
        <v>12645</v>
      </c>
      <c r="H5574" t="s">
        <v>29</v>
      </c>
      <c r="I5574">
        <v>13893373.047446501</v>
      </c>
      <c r="J5574">
        <v>75794.759999999995</v>
      </c>
      <c r="K5574">
        <v>78131.399999999994</v>
      </c>
      <c r="L5574">
        <v>0.1592039800995024</v>
      </c>
      <c r="M5574">
        <v>31.419403899999999</v>
      </c>
      <c r="N5574">
        <v>121.4391888</v>
      </c>
      <c r="O5574" t="s">
        <v>12642</v>
      </c>
      <c r="P5574" t="s">
        <v>23</v>
      </c>
      <c r="Q5574" t="s">
        <v>10348</v>
      </c>
      <c r="R5574">
        <v>0</v>
      </c>
      <c r="S5574">
        <v>31.315614061057261</v>
      </c>
      <c r="T5574">
        <v>121.47193159193409</v>
      </c>
      <c r="U5574">
        <v>11.921928490152011</v>
      </c>
      <c r="V5574" t="s">
        <v>32</v>
      </c>
      <c r="W5574" t="s">
        <v>33</v>
      </c>
      <c r="X5574" t="str">
        <f t="shared" si="261"/>
        <v>NPT955AIIE</v>
      </c>
      <c r="Y5574">
        <f t="shared" si="262"/>
        <v>1</v>
      </c>
      <c r="Z5574">
        <f>COUNTIF($X$2:X5574,X5574)</f>
        <v>1</v>
      </c>
      <c r="AA5574" t="str">
        <f t="shared" si="263"/>
        <v>NPT955AIIE1</v>
      </c>
      <c r="AB5574">
        <f>COUNTIF(实际辖区!A:A,全部结果!X5574)</f>
        <v>1</v>
      </c>
      <c r="AC5574" s="9" t="str">
        <f>VLOOKUP(AA5574,实际辖区!D:E,2,0)</f>
        <v>POS_75800499</v>
      </c>
    </row>
    <row r="5575" spans="1:29">
      <c r="A5575" t="s">
        <v>23</v>
      </c>
      <c r="B5575" t="s">
        <v>12647</v>
      </c>
      <c r="C5575" t="s">
        <v>12648</v>
      </c>
      <c r="D5575" t="s">
        <v>10344</v>
      </c>
      <c r="E5575" t="s">
        <v>10345</v>
      </c>
      <c r="F5575" t="s">
        <v>10579</v>
      </c>
      <c r="G5575" t="s">
        <v>12647</v>
      </c>
      <c r="H5575" t="s">
        <v>29</v>
      </c>
      <c r="I5575">
        <v>13318687.721106</v>
      </c>
      <c r="J5575">
        <v>13873.8</v>
      </c>
      <c r="K5575">
        <v>0</v>
      </c>
      <c r="L5575">
        <v>0.10945273631840791</v>
      </c>
      <c r="M5575">
        <v>31.338251199999998</v>
      </c>
      <c r="N5575">
        <v>121.4492113</v>
      </c>
      <c r="O5575" t="s">
        <v>12642</v>
      </c>
      <c r="P5575" t="s">
        <v>23</v>
      </c>
      <c r="Q5575" t="s">
        <v>10348</v>
      </c>
      <c r="R5575">
        <v>0</v>
      </c>
      <c r="S5575">
        <v>31.315614061057261</v>
      </c>
      <c r="T5575">
        <v>121.47193159193409</v>
      </c>
      <c r="U5575">
        <v>3.3129666571733298</v>
      </c>
      <c r="V5575" t="s">
        <v>32</v>
      </c>
      <c r="W5575" t="s">
        <v>33</v>
      </c>
      <c r="X5575" t="str">
        <f t="shared" si="261"/>
        <v>NPT955AIHV</v>
      </c>
      <c r="Y5575">
        <f t="shared" si="262"/>
        <v>1</v>
      </c>
      <c r="Z5575">
        <f>COUNTIF($X$2:X5575,X5575)</f>
        <v>1</v>
      </c>
      <c r="AA5575" t="str">
        <f t="shared" si="263"/>
        <v>NPT955AIHV1</v>
      </c>
      <c r="AB5575">
        <f>COUNTIF(实际辖区!A:A,全部结果!X5575)</f>
        <v>1</v>
      </c>
      <c r="AC5575" s="9" t="str">
        <f>VLOOKUP(AA5575,实际辖区!D:E,2,0)</f>
        <v>POS_75940988</v>
      </c>
    </row>
    <row r="5576" spans="1:29">
      <c r="A5576" t="s">
        <v>23</v>
      </c>
      <c r="B5576" t="s">
        <v>12649</v>
      </c>
      <c r="C5576" t="s">
        <v>12650</v>
      </c>
      <c r="D5576" t="s">
        <v>10344</v>
      </c>
      <c r="E5576" t="s">
        <v>10345</v>
      </c>
      <c r="F5576" t="s">
        <v>10522</v>
      </c>
      <c r="G5576" t="s">
        <v>12649</v>
      </c>
      <c r="H5576" t="s">
        <v>29</v>
      </c>
      <c r="I5576">
        <v>13537235.793910701</v>
      </c>
      <c r="J5576">
        <v>0</v>
      </c>
      <c r="K5576">
        <v>0</v>
      </c>
      <c r="L5576">
        <v>1.4925373134328301E-2</v>
      </c>
      <c r="M5576">
        <v>31.2843342</v>
      </c>
      <c r="N5576">
        <v>121.4974122</v>
      </c>
      <c r="O5576" t="s">
        <v>12642</v>
      </c>
      <c r="P5576" t="s">
        <v>23</v>
      </c>
      <c r="Q5576" t="s">
        <v>10348</v>
      </c>
      <c r="R5576">
        <v>1</v>
      </c>
      <c r="S5576">
        <v>31.315614061057261</v>
      </c>
      <c r="T5576">
        <v>121.47193159193409</v>
      </c>
      <c r="U5576">
        <v>4.2323506922430836</v>
      </c>
      <c r="V5576" t="s">
        <v>32</v>
      </c>
      <c r="W5576" t="s">
        <v>33</v>
      </c>
      <c r="X5576" t="str">
        <f t="shared" si="261"/>
        <v>NPT955AIGJ</v>
      </c>
      <c r="Y5576">
        <f t="shared" si="262"/>
        <v>1</v>
      </c>
      <c r="Z5576">
        <f>COUNTIF($X$2:X5576,X5576)</f>
        <v>1</v>
      </c>
      <c r="AA5576" t="str">
        <f t="shared" si="263"/>
        <v>NPT955AIGJ1</v>
      </c>
      <c r="AB5576">
        <f>COUNTIF(实际辖区!A:A,全部结果!X5576)</f>
        <v>1</v>
      </c>
      <c r="AC5576" s="9" t="str">
        <f>VLOOKUP(AA5576,实际辖区!D:E,2,0)</f>
        <v>POS_75940988</v>
      </c>
    </row>
    <row r="5577" spans="1:29">
      <c r="A5577" t="s">
        <v>23</v>
      </c>
      <c r="B5577" t="s">
        <v>12651</v>
      </c>
      <c r="C5577" t="s">
        <v>12652</v>
      </c>
      <c r="D5577" t="s">
        <v>10344</v>
      </c>
      <c r="E5577" t="s">
        <v>10345</v>
      </c>
      <c r="F5577" t="s">
        <v>10522</v>
      </c>
      <c r="G5577" t="s">
        <v>12651</v>
      </c>
      <c r="H5577" t="s">
        <v>55</v>
      </c>
      <c r="I5577">
        <v>20610048.601337701</v>
      </c>
      <c r="J5577">
        <v>72289.8</v>
      </c>
      <c r="K5577">
        <v>0</v>
      </c>
      <c r="L5577">
        <v>4.9751243781093997E-3</v>
      </c>
      <c r="M5577">
        <v>31.316888800000001</v>
      </c>
      <c r="N5577">
        <v>121.4760203</v>
      </c>
      <c r="O5577" t="s">
        <v>12642</v>
      </c>
      <c r="P5577" t="s">
        <v>23</v>
      </c>
      <c r="Q5577" t="s">
        <v>10348</v>
      </c>
      <c r="R5577">
        <v>1</v>
      </c>
      <c r="S5577">
        <v>31.315614061057261</v>
      </c>
      <c r="T5577">
        <v>121.47193159193409</v>
      </c>
      <c r="U5577">
        <v>0.41406318490418298</v>
      </c>
      <c r="V5577" t="s">
        <v>32</v>
      </c>
      <c r="W5577" t="s">
        <v>33</v>
      </c>
      <c r="X5577" t="str">
        <f t="shared" si="261"/>
        <v>NPT955AICN</v>
      </c>
      <c r="Y5577">
        <f t="shared" si="262"/>
        <v>1</v>
      </c>
      <c r="Z5577">
        <f>COUNTIF($X$2:X5577,X5577)</f>
        <v>1</v>
      </c>
      <c r="AA5577" t="str">
        <f t="shared" si="263"/>
        <v>NPT955AICN1</v>
      </c>
      <c r="AB5577">
        <f>COUNTIF(实际辖区!A:A,全部结果!X5577)</f>
        <v>1</v>
      </c>
      <c r="AC5577" s="9" t="str">
        <f>VLOOKUP(AA5577,实际辖区!D:E,2,0)</f>
        <v>POS_75940988</v>
      </c>
    </row>
    <row r="5578" spans="1:29">
      <c r="A5578" t="s">
        <v>23</v>
      </c>
      <c r="B5578" t="s">
        <v>12653</v>
      </c>
      <c r="C5578" t="s">
        <v>12654</v>
      </c>
      <c r="D5578" t="s">
        <v>10344</v>
      </c>
      <c r="E5578" t="s">
        <v>10345</v>
      </c>
      <c r="F5578" t="s">
        <v>10505</v>
      </c>
      <c r="G5578" t="s">
        <v>12653</v>
      </c>
      <c r="H5578" t="s">
        <v>29</v>
      </c>
      <c r="I5578">
        <v>17182098.826029401</v>
      </c>
      <c r="J5578">
        <v>89434.8</v>
      </c>
      <c r="K5578">
        <v>91607.039999999994</v>
      </c>
      <c r="L5578">
        <v>0.21393034825870649</v>
      </c>
      <c r="M5578">
        <v>31.159435599999998</v>
      </c>
      <c r="N5578">
        <v>121.14438</v>
      </c>
      <c r="O5578" t="s">
        <v>12655</v>
      </c>
      <c r="P5578" t="s">
        <v>23</v>
      </c>
      <c r="Q5578" t="s">
        <v>10348</v>
      </c>
      <c r="R5578">
        <v>1</v>
      </c>
      <c r="S5578">
        <v>31.000470747188881</v>
      </c>
      <c r="T5578">
        <v>121.2034478222339</v>
      </c>
      <c r="U5578">
        <v>18.503935485264801</v>
      </c>
      <c r="V5578" t="s">
        <v>32</v>
      </c>
      <c r="W5578" t="s">
        <v>33</v>
      </c>
      <c r="X5578" t="str">
        <f t="shared" si="261"/>
        <v>NPT955AIOO</v>
      </c>
      <c r="Y5578">
        <f t="shared" si="262"/>
        <v>1</v>
      </c>
      <c r="Z5578">
        <f>COUNTIF($X$2:X5578,X5578)</f>
        <v>1</v>
      </c>
      <c r="AA5578" t="str">
        <f t="shared" si="263"/>
        <v>NPT955AIOO1</v>
      </c>
      <c r="AB5578">
        <f>COUNTIF(实际辖区!A:A,全部结果!X5578)</f>
        <v>1</v>
      </c>
      <c r="AC5578" s="9" t="str">
        <f>VLOOKUP(AA5578,实际辖区!D:E,2,0)</f>
        <v>POS_75940989</v>
      </c>
    </row>
    <row r="5579" spans="1:29">
      <c r="A5579" t="s">
        <v>23</v>
      </c>
      <c r="B5579" t="s">
        <v>12656</v>
      </c>
      <c r="C5579" t="s">
        <v>12657</v>
      </c>
      <c r="D5579" t="s">
        <v>10344</v>
      </c>
      <c r="E5579" t="s">
        <v>10345</v>
      </c>
      <c r="F5579" t="s">
        <v>10472</v>
      </c>
      <c r="G5579" t="s">
        <v>12656</v>
      </c>
      <c r="H5579" t="s">
        <v>29</v>
      </c>
      <c r="I5579">
        <v>18795943.8636522</v>
      </c>
      <c r="J5579">
        <v>78861.600000000006</v>
      </c>
      <c r="K5579">
        <v>87624</v>
      </c>
      <c r="L5579">
        <v>0.19402985074626869</v>
      </c>
      <c r="M5579">
        <v>30.762874499999999</v>
      </c>
      <c r="N5579">
        <v>121.335463</v>
      </c>
      <c r="O5579" t="s">
        <v>12655</v>
      </c>
      <c r="P5579" t="s">
        <v>23</v>
      </c>
      <c r="Q5579" t="s">
        <v>10348</v>
      </c>
      <c r="R5579">
        <v>1</v>
      </c>
      <c r="S5579">
        <v>31.000470747188881</v>
      </c>
      <c r="T5579">
        <v>121.2034478222339</v>
      </c>
      <c r="U5579">
        <v>29.21023860447804</v>
      </c>
      <c r="V5579" t="s">
        <v>32</v>
      </c>
      <c r="W5579" t="s">
        <v>33</v>
      </c>
      <c r="X5579" t="str">
        <f t="shared" si="261"/>
        <v>NPT955AICK</v>
      </c>
      <c r="Y5579">
        <f t="shared" si="262"/>
        <v>1</v>
      </c>
      <c r="Z5579">
        <f>COUNTIF($X$2:X5579,X5579)</f>
        <v>1</v>
      </c>
      <c r="AA5579" t="str">
        <f t="shared" si="263"/>
        <v>NPT955AICK1</v>
      </c>
      <c r="AB5579">
        <f>COUNTIF(实际辖区!A:A,全部结果!X5579)</f>
        <v>1</v>
      </c>
      <c r="AC5579" s="9" t="str">
        <f>VLOOKUP(AA5579,实际辖区!D:E,2,0)</f>
        <v>POS_75940989</v>
      </c>
    </row>
    <row r="5580" spans="1:29">
      <c r="A5580" t="s">
        <v>23</v>
      </c>
      <c r="B5580" t="s">
        <v>12658</v>
      </c>
      <c r="C5580" t="s">
        <v>12659</v>
      </c>
      <c r="D5580" t="s">
        <v>10344</v>
      </c>
      <c r="E5580" t="s">
        <v>10345</v>
      </c>
      <c r="F5580" t="s">
        <v>10495</v>
      </c>
      <c r="G5580" t="s">
        <v>12658</v>
      </c>
      <c r="H5580" t="s">
        <v>29</v>
      </c>
      <c r="I5580">
        <v>28382058.989409901</v>
      </c>
      <c r="J5580">
        <v>74480.399999999994</v>
      </c>
      <c r="K5580">
        <v>52574.400000000001</v>
      </c>
      <c r="L5580">
        <v>0.1890547263681592</v>
      </c>
      <c r="M5580">
        <v>31.012809000000001</v>
      </c>
      <c r="N5580">
        <v>121.22655210000001</v>
      </c>
      <c r="O5580" t="s">
        <v>12655</v>
      </c>
      <c r="P5580" t="s">
        <v>23</v>
      </c>
      <c r="Q5580" t="s">
        <v>10348</v>
      </c>
      <c r="R5580">
        <v>0</v>
      </c>
      <c r="S5580">
        <v>31.000470747188881</v>
      </c>
      <c r="T5580">
        <v>121.2034478222339</v>
      </c>
      <c r="U5580">
        <v>2.5960489833821181</v>
      </c>
      <c r="V5580" t="s">
        <v>32</v>
      </c>
      <c r="W5580" t="s">
        <v>33</v>
      </c>
      <c r="X5580" t="str">
        <f t="shared" si="261"/>
        <v>NPT955AIOE</v>
      </c>
      <c r="Y5580">
        <f t="shared" si="262"/>
        <v>1</v>
      </c>
      <c r="Z5580">
        <f>COUNTIF($X$2:X5580,X5580)</f>
        <v>1</v>
      </c>
      <c r="AA5580" t="str">
        <f t="shared" si="263"/>
        <v>NPT955AIOE1</v>
      </c>
      <c r="AB5580">
        <f>COUNTIF(实际辖区!A:A,全部结果!X5580)</f>
        <v>1</v>
      </c>
      <c r="AC5580" s="9" t="str">
        <f>VLOOKUP(AA5580,实际辖区!D:E,2,0)</f>
        <v>POS_75940989</v>
      </c>
    </row>
    <row r="5581" spans="1:29">
      <c r="A5581" t="s">
        <v>23</v>
      </c>
      <c r="B5581" t="s">
        <v>12660</v>
      </c>
      <c r="C5581" t="s">
        <v>12661</v>
      </c>
      <c r="D5581" t="s">
        <v>10344</v>
      </c>
      <c r="E5581" t="s">
        <v>10345</v>
      </c>
      <c r="F5581" t="s">
        <v>10495</v>
      </c>
      <c r="G5581" t="s">
        <v>12660</v>
      </c>
      <c r="H5581" t="s">
        <v>29</v>
      </c>
      <c r="I5581">
        <v>7302143.0518199904</v>
      </c>
      <c r="J5581">
        <v>87624</v>
      </c>
      <c r="K5581">
        <v>131436</v>
      </c>
      <c r="L5581">
        <v>0.14427860696517411</v>
      </c>
      <c r="M5581">
        <v>31.012809000000001</v>
      </c>
      <c r="N5581">
        <v>121.22655210000001</v>
      </c>
      <c r="O5581" t="s">
        <v>12655</v>
      </c>
      <c r="P5581" t="s">
        <v>23</v>
      </c>
      <c r="Q5581" t="s">
        <v>10348</v>
      </c>
      <c r="R5581">
        <v>1</v>
      </c>
      <c r="S5581">
        <v>31.000470747188881</v>
      </c>
      <c r="T5581">
        <v>121.2034478222339</v>
      </c>
      <c r="U5581">
        <v>2.5960489833821181</v>
      </c>
      <c r="V5581" t="s">
        <v>32</v>
      </c>
      <c r="W5581" t="s">
        <v>33</v>
      </c>
      <c r="X5581" t="str">
        <f t="shared" si="261"/>
        <v>NPT955BAOP</v>
      </c>
      <c r="Y5581">
        <f t="shared" si="262"/>
        <v>1</v>
      </c>
      <c r="Z5581">
        <f>COUNTIF($X$2:X5581,X5581)</f>
        <v>1</v>
      </c>
      <c r="AA5581" t="str">
        <f t="shared" si="263"/>
        <v>NPT955BAOP1</v>
      </c>
      <c r="AB5581">
        <f>COUNTIF(实际辖区!A:A,全部结果!X5581)</f>
        <v>1</v>
      </c>
      <c r="AC5581" s="9" t="str">
        <f>VLOOKUP(AA5581,实际辖区!D:E,2,0)</f>
        <v>POS_75940989</v>
      </c>
    </row>
    <row r="5582" spans="1:29">
      <c r="A5582" t="s">
        <v>23</v>
      </c>
      <c r="B5582" t="s">
        <v>12662</v>
      </c>
      <c r="C5582" t="s">
        <v>12663</v>
      </c>
      <c r="D5582" t="s">
        <v>10344</v>
      </c>
      <c r="E5582" t="s">
        <v>10345</v>
      </c>
      <c r="F5582" t="s">
        <v>10472</v>
      </c>
      <c r="G5582" t="s">
        <v>12662</v>
      </c>
      <c r="H5582" t="s">
        <v>29</v>
      </c>
      <c r="I5582">
        <v>12349171.0827005</v>
      </c>
      <c r="J5582">
        <v>7302</v>
      </c>
      <c r="K5582">
        <v>0</v>
      </c>
      <c r="L5582">
        <v>8.9552238805970144E-2</v>
      </c>
      <c r="M5582">
        <v>30.898889199999999</v>
      </c>
      <c r="N5582">
        <v>121.16477829999999</v>
      </c>
      <c r="O5582" t="s">
        <v>12655</v>
      </c>
      <c r="P5582" t="s">
        <v>23</v>
      </c>
      <c r="Q5582" t="s">
        <v>10348</v>
      </c>
      <c r="R5582">
        <v>1</v>
      </c>
      <c r="S5582">
        <v>31.000470747188881</v>
      </c>
      <c r="T5582">
        <v>121.2034478222339</v>
      </c>
      <c r="U5582">
        <v>11.852871602509561</v>
      </c>
      <c r="V5582" t="s">
        <v>32</v>
      </c>
      <c r="W5582" t="s">
        <v>33</v>
      </c>
      <c r="X5582" t="str">
        <f t="shared" si="261"/>
        <v>NPT955AIJY</v>
      </c>
      <c r="Y5582">
        <f t="shared" si="262"/>
        <v>1</v>
      </c>
      <c r="Z5582">
        <f>COUNTIF($X$2:X5582,X5582)</f>
        <v>1</v>
      </c>
      <c r="AA5582" t="str">
        <f t="shared" si="263"/>
        <v>NPT955AIJY1</v>
      </c>
      <c r="AB5582">
        <f>COUNTIF(实际辖区!A:A,全部结果!X5582)</f>
        <v>1</v>
      </c>
      <c r="AC5582" s="9" t="str">
        <f>VLOOKUP(AA5582,实际辖区!D:E,2,0)</f>
        <v>POS_75940989</v>
      </c>
    </row>
    <row r="5583" spans="1:29">
      <c r="A5583" t="s">
        <v>23</v>
      </c>
      <c r="B5583" t="s">
        <v>12664</v>
      </c>
      <c r="C5583" t="s">
        <v>12665</v>
      </c>
      <c r="D5583" t="s">
        <v>10344</v>
      </c>
      <c r="E5583" t="s">
        <v>10345</v>
      </c>
      <c r="F5583" t="s">
        <v>10505</v>
      </c>
      <c r="G5583" t="s">
        <v>12664</v>
      </c>
      <c r="H5583" t="s">
        <v>29</v>
      </c>
      <c r="I5583">
        <v>12943737.830070401</v>
      </c>
      <c r="J5583">
        <v>0</v>
      </c>
      <c r="K5583">
        <v>0</v>
      </c>
      <c r="L5583">
        <v>3.482587064676617E-2</v>
      </c>
      <c r="M5583">
        <v>31.155891</v>
      </c>
      <c r="N5583">
        <v>121.1224498</v>
      </c>
      <c r="O5583" t="s">
        <v>12655</v>
      </c>
      <c r="P5583" t="s">
        <v>23</v>
      </c>
      <c r="Q5583" t="s">
        <v>10348</v>
      </c>
      <c r="R5583">
        <v>0</v>
      </c>
      <c r="S5583">
        <v>31.000470747188881</v>
      </c>
      <c r="T5583">
        <v>121.2034478222339</v>
      </c>
      <c r="U5583">
        <v>18.885697372577908</v>
      </c>
      <c r="V5583" t="s">
        <v>32</v>
      </c>
      <c r="W5583" t="s">
        <v>33</v>
      </c>
      <c r="X5583" t="str">
        <f t="shared" si="261"/>
        <v>NPT955AIOP</v>
      </c>
      <c r="Y5583">
        <f t="shared" si="262"/>
        <v>1</v>
      </c>
      <c r="Z5583">
        <f>COUNTIF($X$2:X5583,X5583)</f>
        <v>1</v>
      </c>
      <c r="AA5583" t="str">
        <f t="shared" si="263"/>
        <v>NPT955AIOP1</v>
      </c>
      <c r="AB5583">
        <f>COUNTIF(实际辖区!A:A,全部结果!X5583)</f>
        <v>1</v>
      </c>
      <c r="AC5583" s="9" t="str">
        <f>VLOOKUP(AA5583,实际辖区!D:E,2,0)</f>
        <v>POS_75940989</v>
      </c>
    </row>
    <row r="5584" spans="1:29">
      <c r="A5584" t="s">
        <v>97</v>
      </c>
      <c r="B5584" t="s">
        <v>12666</v>
      </c>
      <c r="C5584" t="s">
        <v>12667</v>
      </c>
      <c r="D5584" t="s">
        <v>2357</v>
      </c>
      <c r="E5584" t="s">
        <v>2358</v>
      </c>
      <c r="F5584" t="s">
        <v>2368</v>
      </c>
      <c r="G5584" t="s">
        <v>12666</v>
      </c>
      <c r="H5584" t="s">
        <v>29</v>
      </c>
      <c r="I5584">
        <v>7885750.4215146704</v>
      </c>
      <c r="J5584">
        <v>89434.8</v>
      </c>
      <c r="K5584">
        <v>82555.199999999997</v>
      </c>
      <c r="L5584">
        <v>0.2238805970149253</v>
      </c>
      <c r="M5584">
        <v>36.632188200000002</v>
      </c>
      <c r="N5584">
        <v>101.7955547</v>
      </c>
      <c r="O5584" t="s">
        <v>12668</v>
      </c>
      <c r="P5584" t="s">
        <v>97</v>
      </c>
      <c r="Q5584" t="s">
        <v>2057</v>
      </c>
      <c r="R5584">
        <v>0</v>
      </c>
      <c r="S5584">
        <v>36.567911418350839</v>
      </c>
      <c r="T5584">
        <v>101.8920401803685</v>
      </c>
      <c r="U5584">
        <v>11.198544602980281</v>
      </c>
      <c r="V5584" t="s">
        <v>32</v>
      </c>
      <c r="W5584" t="s">
        <v>33</v>
      </c>
      <c r="X5584" t="str">
        <f t="shared" si="261"/>
        <v>NPT76AYRF</v>
      </c>
      <c r="Y5584">
        <f t="shared" si="262"/>
        <v>1</v>
      </c>
      <c r="Z5584">
        <f>COUNTIF($X$2:X5584,X5584)</f>
        <v>1</v>
      </c>
      <c r="AA5584" t="str">
        <f t="shared" si="263"/>
        <v>NPT76AYRF1</v>
      </c>
      <c r="AB5584">
        <f>COUNTIF(实际辖区!A:A,全部结果!X5584)</f>
        <v>1</v>
      </c>
      <c r="AC5584" s="9" t="str">
        <f>VLOOKUP(AA5584,实际辖区!D:E,2,0)</f>
        <v>POS_70015835</v>
      </c>
    </row>
    <row r="5585" spans="1:29">
      <c r="A5585" t="s">
        <v>97</v>
      </c>
      <c r="B5585" t="s">
        <v>12669</v>
      </c>
      <c r="C5585" t="s">
        <v>12670</v>
      </c>
      <c r="D5585" t="s">
        <v>2357</v>
      </c>
      <c r="E5585" t="s">
        <v>12671</v>
      </c>
      <c r="F5585" t="s">
        <v>12672</v>
      </c>
      <c r="G5585" t="s">
        <v>12669</v>
      </c>
      <c r="H5585" t="s">
        <v>29</v>
      </c>
      <c r="I5585">
        <v>3595203.8319515102</v>
      </c>
      <c r="J5585">
        <v>0</v>
      </c>
      <c r="K5585">
        <v>33166.800000000003</v>
      </c>
      <c r="L5585">
        <v>0.1890547263681592</v>
      </c>
      <c r="M5585">
        <v>36.503164300000002</v>
      </c>
      <c r="N5585">
        <v>102.11208790000001</v>
      </c>
      <c r="O5585" t="s">
        <v>12668</v>
      </c>
      <c r="P5585" t="s">
        <v>97</v>
      </c>
      <c r="Q5585" t="s">
        <v>2057</v>
      </c>
      <c r="R5585">
        <v>0</v>
      </c>
      <c r="S5585">
        <v>36.567911418350839</v>
      </c>
      <c r="T5585">
        <v>101.8920401803685</v>
      </c>
      <c r="U5585">
        <v>20.974313645650088</v>
      </c>
      <c r="V5585" t="s">
        <v>32</v>
      </c>
      <c r="W5585" t="s">
        <v>33</v>
      </c>
      <c r="X5585" t="str">
        <f t="shared" si="261"/>
        <v>NPT76AYTD</v>
      </c>
      <c r="Y5585">
        <f t="shared" si="262"/>
        <v>1</v>
      </c>
      <c r="Z5585">
        <f>COUNTIF($X$2:X5585,X5585)</f>
        <v>1</v>
      </c>
      <c r="AA5585" t="str">
        <f t="shared" si="263"/>
        <v>NPT76AYTD1</v>
      </c>
      <c r="AB5585">
        <f>COUNTIF(实际辖区!A:A,全部结果!X5585)</f>
        <v>1</v>
      </c>
      <c r="AC5585" s="9" t="str">
        <f>VLOOKUP(AA5585,实际辖区!D:E,2,0)</f>
        <v>POS_00318967</v>
      </c>
    </row>
    <row r="5586" spans="1:29">
      <c r="A5586" t="s">
        <v>97</v>
      </c>
      <c r="B5586" t="s">
        <v>12673</v>
      </c>
      <c r="C5586" t="s">
        <v>12674</v>
      </c>
      <c r="D5586" t="s">
        <v>2357</v>
      </c>
      <c r="E5586" t="s">
        <v>2358</v>
      </c>
      <c r="F5586" t="s">
        <v>12675</v>
      </c>
      <c r="G5586" t="s">
        <v>12673</v>
      </c>
      <c r="H5586" t="s">
        <v>29</v>
      </c>
      <c r="I5586">
        <v>7677130.07036856</v>
      </c>
      <c r="J5586">
        <v>34398</v>
      </c>
      <c r="K5586">
        <v>61916.4</v>
      </c>
      <c r="L5586">
        <v>0.1691542288557214</v>
      </c>
      <c r="M5586">
        <v>36.668224100000003</v>
      </c>
      <c r="N5586">
        <v>101.674971</v>
      </c>
      <c r="O5586" t="s">
        <v>12668</v>
      </c>
      <c r="P5586" t="s">
        <v>97</v>
      </c>
      <c r="Q5586" t="s">
        <v>2057</v>
      </c>
      <c r="R5586">
        <v>0</v>
      </c>
      <c r="S5586">
        <v>36.567911418350839</v>
      </c>
      <c r="T5586">
        <v>101.8920401803685</v>
      </c>
      <c r="U5586">
        <v>22.382364692796159</v>
      </c>
      <c r="V5586" t="s">
        <v>32</v>
      </c>
      <c r="W5586" t="s">
        <v>33</v>
      </c>
      <c r="X5586" t="str">
        <f t="shared" si="261"/>
        <v>NPT76AYSB</v>
      </c>
      <c r="Y5586">
        <f t="shared" si="262"/>
        <v>1</v>
      </c>
      <c r="Z5586">
        <f>COUNTIF($X$2:X5586,X5586)</f>
        <v>1</v>
      </c>
      <c r="AA5586" t="str">
        <f t="shared" si="263"/>
        <v>NPT76AYSB1</v>
      </c>
      <c r="AB5586">
        <f>COUNTIF(实际辖区!A:A,全部结果!X5586)</f>
        <v>1</v>
      </c>
      <c r="AC5586" s="9" t="str">
        <f>VLOOKUP(AA5586,实际辖区!D:E,2,0)</f>
        <v>POS_00318967</v>
      </c>
    </row>
    <row r="5587" spans="1:29">
      <c r="A5587" t="s">
        <v>97</v>
      </c>
      <c r="B5587" t="s">
        <v>12676</v>
      </c>
      <c r="C5587" t="s">
        <v>12677</v>
      </c>
      <c r="D5587" t="s">
        <v>2357</v>
      </c>
      <c r="E5587" t="s">
        <v>12671</v>
      </c>
      <c r="F5587" t="s">
        <v>12678</v>
      </c>
      <c r="G5587" t="s">
        <v>12676</v>
      </c>
      <c r="H5587" t="s">
        <v>29</v>
      </c>
      <c r="I5587">
        <v>4137738.6609071302</v>
      </c>
      <c r="J5587">
        <v>0</v>
      </c>
      <c r="K5587">
        <v>87624</v>
      </c>
      <c r="L5587">
        <v>0.1592039800995024</v>
      </c>
      <c r="M5587">
        <v>36.326688900000001</v>
      </c>
      <c r="N5587">
        <v>102.83307499999999</v>
      </c>
      <c r="O5587" t="s">
        <v>12668</v>
      </c>
      <c r="P5587" t="s">
        <v>97</v>
      </c>
      <c r="Q5587" t="s">
        <v>2057</v>
      </c>
      <c r="R5587">
        <v>0</v>
      </c>
      <c r="S5587">
        <v>36.567911418350839</v>
      </c>
      <c r="T5587">
        <v>101.8920401803685</v>
      </c>
      <c r="U5587">
        <v>88.509657036966502</v>
      </c>
      <c r="V5587" t="s">
        <v>32</v>
      </c>
      <c r="W5587" t="s">
        <v>33</v>
      </c>
      <c r="X5587" t="str">
        <f t="shared" si="261"/>
        <v>NPT76AYSX</v>
      </c>
      <c r="Y5587">
        <f t="shared" si="262"/>
        <v>1</v>
      </c>
      <c r="Z5587">
        <f>COUNTIF($X$2:X5587,X5587)</f>
        <v>1</v>
      </c>
      <c r="AA5587" t="str">
        <f t="shared" si="263"/>
        <v>NPT76AYSX1</v>
      </c>
      <c r="AB5587">
        <f>COUNTIF(实际辖区!A:A,全部结果!X5587)</f>
        <v>1</v>
      </c>
      <c r="AC5587" s="9" t="str">
        <f>VLOOKUP(AA5587,实际辖区!D:E,2,0)</f>
        <v>POS_70015835</v>
      </c>
    </row>
    <row r="5588" spans="1:29">
      <c r="A5588" t="s">
        <v>97</v>
      </c>
      <c r="B5588" t="s">
        <v>12679</v>
      </c>
      <c r="C5588" t="s">
        <v>12680</v>
      </c>
      <c r="D5588" t="s">
        <v>2357</v>
      </c>
      <c r="E5588" t="s">
        <v>2358</v>
      </c>
      <c r="F5588" t="s">
        <v>2363</v>
      </c>
      <c r="G5588" t="s">
        <v>12679</v>
      </c>
      <c r="H5588" t="s">
        <v>29</v>
      </c>
      <c r="I5588">
        <v>2339286.8250540001</v>
      </c>
      <c r="J5588">
        <v>82555.199999999997</v>
      </c>
      <c r="K5588">
        <v>69161.100000000006</v>
      </c>
      <c r="L5588">
        <v>0.11442786069651741</v>
      </c>
      <c r="M5588">
        <v>36.623072499999999</v>
      </c>
      <c r="N5588">
        <v>101.80036200000001</v>
      </c>
      <c r="O5588" t="s">
        <v>12668</v>
      </c>
      <c r="P5588" t="s">
        <v>97</v>
      </c>
      <c r="Q5588" t="s">
        <v>2057</v>
      </c>
      <c r="R5588">
        <v>0</v>
      </c>
      <c r="S5588">
        <v>36.567911418350839</v>
      </c>
      <c r="T5588">
        <v>101.8920401803685</v>
      </c>
      <c r="U5588">
        <v>10.23552923723488</v>
      </c>
      <c r="V5588" t="s">
        <v>32</v>
      </c>
      <c r="W5588" t="s">
        <v>33</v>
      </c>
      <c r="X5588" t="str">
        <f t="shared" si="261"/>
        <v>NPT76BPHE</v>
      </c>
      <c r="Y5588">
        <f t="shared" si="262"/>
        <v>1</v>
      </c>
      <c r="Z5588">
        <f>COUNTIF($X$2:X5588,X5588)</f>
        <v>1</v>
      </c>
      <c r="AA5588" t="str">
        <f t="shared" si="263"/>
        <v>NPT76BPHE1</v>
      </c>
      <c r="AB5588">
        <f>COUNTIF(实际辖区!A:A,全部结果!X5588)</f>
        <v>1</v>
      </c>
      <c r="AC5588" s="9" t="str">
        <f>VLOOKUP(AA5588,实际辖区!D:E,2,0)</f>
        <v>POS_00318967</v>
      </c>
    </row>
    <row r="5589" spans="1:29">
      <c r="A5589" t="s">
        <v>97</v>
      </c>
      <c r="B5589" t="s">
        <v>12681</v>
      </c>
      <c r="C5589" t="s">
        <v>12682</v>
      </c>
      <c r="D5589" t="s">
        <v>2357</v>
      </c>
      <c r="E5589" t="s">
        <v>2358</v>
      </c>
      <c r="F5589" t="s">
        <v>12683</v>
      </c>
      <c r="G5589" t="s">
        <v>12681</v>
      </c>
      <c r="H5589" t="s">
        <v>29</v>
      </c>
      <c r="I5589">
        <v>6327205.3298961902</v>
      </c>
      <c r="J5589">
        <v>78861.600000000006</v>
      </c>
      <c r="K5589">
        <v>87624</v>
      </c>
      <c r="L5589">
        <v>9.4527363184079602E-2</v>
      </c>
      <c r="M5589">
        <v>36.665034200000001</v>
      </c>
      <c r="N5589">
        <v>101.5353532</v>
      </c>
      <c r="O5589" t="s">
        <v>12668</v>
      </c>
      <c r="P5589" t="s">
        <v>97</v>
      </c>
      <c r="Q5589" t="s">
        <v>2057</v>
      </c>
      <c r="R5589">
        <v>0</v>
      </c>
      <c r="S5589">
        <v>36.567911418350839</v>
      </c>
      <c r="T5589">
        <v>101.8920401803685</v>
      </c>
      <c r="U5589">
        <v>33.679105195168262</v>
      </c>
      <c r="V5589" t="s">
        <v>32</v>
      </c>
      <c r="W5589" t="s">
        <v>33</v>
      </c>
      <c r="X5589" t="str">
        <f t="shared" si="261"/>
        <v>NPT76AYTJ</v>
      </c>
      <c r="Y5589">
        <f t="shared" si="262"/>
        <v>1</v>
      </c>
      <c r="Z5589">
        <f>COUNTIF($X$2:X5589,X5589)</f>
        <v>1</v>
      </c>
      <c r="AA5589" t="str">
        <f t="shared" si="263"/>
        <v>NPT76AYTJ1</v>
      </c>
      <c r="AB5589">
        <f>COUNTIF(实际辖区!A:A,全部结果!X5589)</f>
        <v>1</v>
      </c>
      <c r="AC5589" s="9" t="str">
        <f>VLOOKUP(AA5589,实际辖区!D:E,2,0)</f>
        <v>POS_00318967</v>
      </c>
    </row>
    <row r="5590" spans="1:29">
      <c r="A5590" t="s">
        <v>97</v>
      </c>
      <c r="B5590" t="s">
        <v>12684</v>
      </c>
      <c r="C5590" t="s">
        <v>12685</v>
      </c>
      <c r="D5590" t="s">
        <v>2357</v>
      </c>
      <c r="E5590" t="s">
        <v>2358</v>
      </c>
      <c r="F5590" t="s">
        <v>12683</v>
      </c>
      <c r="G5590" t="s">
        <v>12684</v>
      </c>
      <c r="H5590" t="s">
        <v>29</v>
      </c>
      <c r="I5590">
        <v>4236064.3210478704</v>
      </c>
      <c r="J5590">
        <v>52574.400000000001</v>
      </c>
      <c r="K5590">
        <v>42351.6</v>
      </c>
      <c r="L5590">
        <v>7.9601990049751201E-2</v>
      </c>
      <c r="M5590">
        <v>36.501973499999998</v>
      </c>
      <c r="N5590">
        <v>101.5820487</v>
      </c>
      <c r="O5590" t="s">
        <v>12668</v>
      </c>
      <c r="P5590" t="s">
        <v>97</v>
      </c>
      <c r="Q5590" t="s">
        <v>2057</v>
      </c>
      <c r="R5590">
        <v>0</v>
      </c>
      <c r="S5590">
        <v>36.567911418350839</v>
      </c>
      <c r="T5590">
        <v>101.8920401803685</v>
      </c>
      <c r="U5590">
        <v>28.708113253665431</v>
      </c>
      <c r="V5590" t="s">
        <v>32</v>
      </c>
      <c r="W5590" t="s">
        <v>33</v>
      </c>
      <c r="X5590" t="str">
        <f t="shared" si="261"/>
        <v>NPT76AYTI</v>
      </c>
      <c r="Y5590">
        <f t="shared" si="262"/>
        <v>1</v>
      </c>
      <c r="Z5590">
        <f>COUNTIF($X$2:X5590,X5590)</f>
        <v>1</v>
      </c>
      <c r="AA5590" t="str">
        <f t="shared" si="263"/>
        <v>NPT76AYTI1</v>
      </c>
      <c r="AB5590">
        <f>COUNTIF(实际辖区!A:A,全部结果!X5590)</f>
        <v>1</v>
      </c>
      <c r="AC5590" s="9" t="str">
        <f>VLOOKUP(AA5590,实际辖区!D:E,2,0)</f>
        <v>POS_00318967</v>
      </c>
    </row>
    <row r="5591" spans="1:29">
      <c r="A5591" t="s">
        <v>97</v>
      </c>
      <c r="B5591" t="s">
        <v>12686</v>
      </c>
      <c r="C5591" t="s">
        <v>12687</v>
      </c>
      <c r="D5591" t="s">
        <v>2357</v>
      </c>
      <c r="E5591" t="s">
        <v>12671</v>
      </c>
      <c r="F5591" t="s">
        <v>12688</v>
      </c>
      <c r="G5591" t="s">
        <v>12686</v>
      </c>
      <c r="H5591" t="s">
        <v>29</v>
      </c>
      <c r="I5591">
        <v>4050821.5982721401</v>
      </c>
      <c r="J5591">
        <v>80262</v>
      </c>
      <c r="K5591">
        <v>103194</v>
      </c>
      <c r="L5591">
        <v>5.9701492537313397E-2</v>
      </c>
      <c r="M5591">
        <v>36.491035599999996</v>
      </c>
      <c r="N5591">
        <v>102.4206112</v>
      </c>
      <c r="O5591" t="s">
        <v>12668</v>
      </c>
      <c r="P5591" t="s">
        <v>97</v>
      </c>
      <c r="Q5591" t="s">
        <v>2057</v>
      </c>
      <c r="R5591">
        <v>0</v>
      </c>
      <c r="S5591">
        <v>36.567911418350839</v>
      </c>
      <c r="T5591">
        <v>101.8920401803685</v>
      </c>
      <c r="U5591">
        <v>48.09978067138109</v>
      </c>
      <c r="V5591" t="s">
        <v>32</v>
      </c>
      <c r="W5591" t="s">
        <v>33</v>
      </c>
      <c r="X5591" t="str">
        <f t="shared" si="261"/>
        <v>NPT76AYTF</v>
      </c>
      <c r="Y5591">
        <f t="shared" si="262"/>
        <v>1</v>
      </c>
      <c r="Z5591">
        <f>COUNTIF($X$2:X5591,X5591)</f>
        <v>1</v>
      </c>
      <c r="AA5591" t="str">
        <f t="shared" si="263"/>
        <v>NPT76AYTF1</v>
      </c>
      <c r="AB5591">
        <f>COUNTIF(实际辖区!A:A,全部结果!X5591)</f>
        <v>1</v>
      </c>
      <c r="AC5591" s="9" t="str">
        <f>VLOOKUP(AA5591,实际辖区!D:E,2,0)</f>
        <v>POS_70015835</v>
      </c>
    </row>
    <row r="5592" spans="1:29">
      <c r="A5592" t="s">
        <v>97</v>
      </c>
      <c r="B5592" t="s">
        <v>12689</v>
      </c>
      <c r="C5592" t="s">
        <v>12690</v>
      </c>
      <c r="D5592" t="s">
        <v>2357</v>
      </c>
      <c r="E5592" t="s">
        <v>2358</v>
      </c>
      <c r="F5592" t="s">
        <v>12691</v>
      </c>
      <c r="G5592" t="s">
        <v>12689</v>
      </c>
      <c r="H5592" t="s">
        <v>29</v>
      </c>
      <c r="I5592">
        <v>4335490.5420469604</v>
      </c>
      <c r="J5592">
        <v>41277.599999999999</v>
      </c>
      <c r="K5592">
        <v>41277.599999999999</v>
      </c>
      <c r="L5592">
        <v>1.4925373134328301E-2</v>
      </c>
      <c r="M5592">
        <v>36.691921100000002</v>
      </c>
      <c r="N5592">
        <v>101.2690769</v>
      </c>
      <c r="O5592" t="s">
        <v>12668</v>
      </c>
      <c r="P5592" t="s">
        <v>97</v>
      </c>
      <c r="Q5592" t="s">
        <v>2057</v>
      </c>
      <c r="R5592">
        <v>0</v>
      </c>
      <c r="S5592">
        <v>36.567911418350839</v>
      </c>
      <c r="T5592">
        <v>101.8920401803685</v>
      </c>
      <c r="U5592">
        <v>57.392716478377388</v>
      </c>
      <c r="V5592" t="s">
        <v>32</v>
      </c>
      <c r="W5592" t="s">
        <v>33</v>
      </c>
      <c r="X5592" t="str">
        <f t="shared" si="261"/>
        <v>NPT76AYTN</v>
      </c>
      <c r="Y5592">
        <f t="shared" si="262"/>
        <v>1</v>
      </c>
      <c r="Z5592">
        <f>COUNTIF($X$2:X5592,X5592)</f>
        <v>1</v>
      </c>
      <c r="AA5592" t="str">
        <f t="shared" si="263"/>
        <v>NPT76AYTN1</v>
      </c>
      <c r="AB5592">
        <f>COUNTIF(实际辖区!A:A,全部结果!X5592)</f>
        <v>1</v>
      </c>
      <c r="AC5592" s="9" t="str">
        <f>VLOOKUP(AA5592,实际辖区!D:E,2,0)</f>
        <v>POS_70015835</v>
      </c>
    </row>
    <row r="5593" spans="1:29">
      <c r="A5593" t="s">
        <v>97</v>
      </c>
      <c r="B5593" t="s">
        <v>12692</v>
      </c>
      <c r="C5593" t="s">
        <v>12693</v>
      </c>
      <c r="D5593" t="s">
        <v>2357</v>
      </c>
      <c r="E5593" t="s">
        <v>2358</v>
      </c>
      <c r="F5593" t="s">
        <v>2363</v>
      </c>
      <c r="G5593" t="s">
        <v>12692</v>
      </c>
      <c r="H5593" t="s">
        <v>29</v>
      </c>
      <c r="I5593">
        <v>12028477.9262175</v>
      </c>
      <c r="J5593">
        <v>213919.2</v>
      </c>
      <c r="K5593">
        <v>192628.8</v>
      </c>
      <c r="L5593">
        <v>0.30348258706467662</v>
      </c>
      <c r="M5593">
        <v>36.595238500000001</v>
      </c>
      <c r="N5593">
        <v>101.8123172</v>
      </c>
      <c r="O5593" t="s">
        <v>12694</v>
      </c>
      <c r="P5593" t="s">
        <v>97</v>
      </c>
      <c r="Q5593" t="s">
        <v>2057</v>
      </c>
      <c r="R5593">
        <v>0</v>
      </c>
      <c r="S5593">
        <v>36.615622652079999</v>
      </c>
      <c r="T5593">
        <v>101.76386994439871</v>
      </c>
      <c r="U5593">
        <v>4.8892877130354249</v>
      </c>
      <c r="V5593" t="s">
        <v>32</v>
      </c>
      <c r="W5593" t="s">
        <v>33</v>
      </c>
      <c r="X5593" t="str">
        <f t="shared" si="261"/>
        <v>NPT76AYRZ</v>
      </c>
      <c r="Y5593">
        <f t="shared" si="262"/>
        <v>1</v>
      </c>
      <c r="Z5593">
        <f>COUNTIF($X$2:X5593,X5593)</f>
        <v>1</v>
      </c>
      <c r="AA5593" t="str">
        <f t="shared" si="263"/>
        <v>NPT76AYRZ1</v>
      </c>
      <c r="AB5593">
        <f>COUNTIF(实际辖区!A:A,全部结果!X5593)</f>
        <v>1</v>
      </c>
      <c r="AC5593" s="9" t="str">
        <f>VLOOKUP(AA5593,实际辖区!D:E,2,0)</f>
        <v>POS_00318967</v>
      </c>
    </row>
    <row r="5594" spans="1:29">
      <c r="A5594" t="s">
        <v>97</v>
      </c>
      <c r="B5594" t="s">
        <v>12695</v>
      </c>
      <c r="C5594" t="s">
        <v>12696</v>
      </c>
      <c r="D5594" t="s">
        <v>2357</v>
      </c>
      <c r="E5594" t="s">
        <v>2358</v>
      </c>
      <c r="F5594" t="s">
        <v>12675</v>
      </c>
      <c r="G5594" t="s">
        <v>12695</v>
      </c>
      <c r="H5594" t="s">
        <v>29</v>
      </c>
      <c r="I5594">
        <v>11127102.4768341</v>
      </c>
      <c r="J5594">
        <v>166993.20000000001</v>
      </c>
      <c r="K5594">
        <v>165110.39999999999</v>
      </c>
      <c r="L5594">
        <v>0.2388059701492537</v>
      </c>
      <c r="M5594">
        <v>36.6496809</v>
      </c>
      <c r="N5594">
        <v>101.76868899999999</v>
      </c>
      <c r="O5594" t="s">
        <v>12694</v>
      </c>
      <c r="P5594" t="s">
        <v>97</v>
      </c>
      <c r="Q5594" t="s">
        <v>2057</v>
      </c>
      <c r="R5594">
        <v>0</v>
      </c>
      <c r="S5594">
        <v>36.615622652079999</v>
      </c>
      <c r="T5594">
        <v>101.76386994439871</v>
      </c>
      <c r="U5594">
        <v>3.803966424584118</v>
      </c>
      <c r="V5594" t="s">
        <v>32</v>
      </c>
      <c r="W5594" t="s">
        <v>33</v>
      </c>
      <c r="X5594" t="str">
        <f t="shared" si="261"/>
        <v>NPT76AYRJ</v>
      </c>
      <c r="Y5594">
        <f t="shared" si="262"/>
        <v>1</v>
      </c>
      <c r="Z5594">
        <f>COUNTIF($X$2:X5594,X5594)</f>
        <v>1</v>
      </c>
      <c r="AA5594" t="str">
        <f t="shared" si="263"/>
        <v>NPT76AYRJ1</v>
      </c>
      <c r="AB5594">
        <f>COUNTIF(实际辖区!A:A,全部结果!X5594)</f>
        <v>1</v>
      </c>
      <c r="AC5594" s="9" t="str">
        <f>VLOOKUP(AA5594,实际辖区!D:E,2,0)</f>
        <v>POS_70015835</v>
      </c>
    </row>
    <row r="5595" spans="1:29">
      <c r="A5595" t="s">
        <v>97</v>
      </c>
      <c r="B5595" t="s">
        <v>12697</v>
      </c>
      <c r="C5595" t="s">
        <v>12698</v>
      </c>
      <c r="D5595" t="s">
        <v>2357</v>
      </c>
      <c r="E5595" t="s">
        <v>2358</v>
      </c>
      <c r="F5595" t="s">
        <v>12675</v>
      </c>
      <c r="G5595" t="s">
        <v>12697</v>
      </c>
      <c r="H5595" t="s">
        <v>29</v>
      </c>
      <c r="I5595">
        <v>8135504.4973176299</v>
      </c>
      <c r="J5595">
        <v>82555.199999999997</v>
      </c>
      <c r="K5595">
        <v>76040.7</v>
      </c>
      <c r="L5595">
        <v>0.20398009950248749</v>
      </c>
      <c r="M5595">
        <v>36.6570757</v>
      </c>
      <c r="N5595">
        <v>101.7573275</v>
      </c>
      <c r="O5595" t="s">
        <v>12694</v>
      </c>
      <c r="P5595" t="s">
        <v>97</v>
      </c>
      <c r="Q5595" t="s">
        <v>2057</v>
      </c>
      <c r="R5595">
        <v>0</v>
      </c>
      <c r="S5595">
        <v>36.615622652079999</v>
      </c>
      <c r="T5595">
        <v>101.76386994439871</v>
      </c>
      <c r="U5595">
        <v>4.6371426331074463</v>
      </c>
      <c r="V5595" t="s">
        <v>32</v>
      </c>
      <c r="W5595" t="s">
        <v>33</v>
      </c>
      <c r="X5595" t="str">
        <f t="shared" si="261"/>
        <v>NPT76AYRT</v>
      </c>
      <c r="Y5595">
        <f t="shared" si="262"/>
        <v>1</v>
      </c>
      <c r="Z5595">
        <f>COUNTIF($X$2:X5595,X5595)</f>
        <v>1</v>
      </c>
      <c r="AA5595" t="str">
        <f t="shared" si="263"/>
        <v>NPT76AYRT1</v>
      </c>
      <c r="AB5595">
        <f>COUNTIF(实际辖区!A:A,全部结果!X5595)</f>
        <v>1</v>
      </c>
      <c r="AC5595" s="9" t="str">
        <f>VLOOKUP(AA5595,实际辖区!D:E,2,0)</f>
        <v>POS_70015835</v>
      </c>
    </row>
    <row r="5596" spans="1:29">
      <c r="A5596" t="s">
        <v>97</v>
      </c>
      <c r="B5596" t="s">
        <v>12699</v>
      </c>
      <c r="C5596" t="s">
        <v>12700</v>
      </c>
      <c r="D5596" t="s">
        <v>2357</v>
      </c>
      <c r="E5596" t="s">
        <v>2358</v>
      </c>
      <c r="F5596" t="s">
        <v>2359</v>
      </c>
      <c r="G5596" t="s">
        <v>12699</v>
      </c>
      <c r="H5596" t="s">
        <v>29</v>
      </c>
      <c r="I5596">
        <v>5357705.5493625002</v>
      </c>
      <c r="J5596">
        <v>60667.8</v>
      </c>
      <c r="K5596">
        <v>61916.4</v>
      </c>
      <c r="L5596">
        <v>0.1393034825870646</v>
      </c>
      <c r="M5596">
        <v>36.61486</v>
      </c>
      <c r="N5596">
        <v>101.7636725</v>
      </c>
      <c r="O5596" t="s">
        <v>12694</v>
      </c>
      <c r="P5596" t="s">
        <v>97</v>
      </c>
      <c r="Q5596" t="s">
        <v>2057</v>
      </c>
      <c r="R5596">
        <v>0</v>
      </c>
      <c r="S5596">
        <v>36.615622652079999</v>
      </c>
      <c r="T5596">
        <v>101.76386994439871</v>
      </c>
      <c r="U5596">
        <v>8.6455367343117956E-2</v>
      </c>
      <c r="V5596" t="s">
        <v>32</v>
      </c>
      <c r="W5596" t="s">
        <v>33</v>
      </c>
      <c r="X5596" t="str">
        <f t="shared" si="261"/>
        <v>NPT76BADB</v>
      </c>
      <c r="Y5596">
        <f t="shared" si="262"/>
        <v>1</v>
      </c>
      <c r="Z5596">
        <f>COUNTIF($X$2:X5596,X5596)</f>
        <v>1</v>
      </c>
      <c r="AA5596" t="str">
        <f t="shared" si="263"/>
        <v>NPT76BADB1</v>
      </c>
      <c r="AB5596">
        <f>COUNTIF(实际辖区!A:A,全部结果!X5596)</f>
        <v>1</v>
      </c>
      <c r="AC5596" s="9" t="str">
        <f>VLOOKUP(AA5596,实际辖区!D:E,2,0)</f>
        <v>POS_70015835</v>
      </c>
    </row>
    <row r="5597" spans="1:29">
      <c r="A5597" t="s">
        <v>97</v>
      </c>
      <c r="B5597" t="s">
        <v>12701</v>
      </c>
      <c r="C5597" t="s">
        <v>12702</v>
      </c>
      <c r="D5597" t="s">
        <v>2357</v>
      </c>
      <c r="E5597" t="s">
        <v>2358</v>
      </c>
      <c r="F5597" t="s">
        <v>2368</v>
      </c>
      <c r="G5597" t="s">
        <v>12701</v>
      </c>
      <c r="H5597" t="s">
        <v>29</v>
      </c>
      <c r="I5597">
        <v>2976700</v>
      </c>
      <c r="J5597">
        <v>43812</v>
      </c>
      <c r="K5597">
        <v>52574.400000000001</v>
      </c>
      <c r="L5597">
        <v>0.1393034825870646</v>
      </c>
      <c r="M5597">
        <v>36.547064599999999</v>
      </c>
      <c r="N5597">
        <v>101.7048578</v>
      </c>
      <c r="O5597" t="s">
        <v>12694</v>
      </c>
      <c r="P5597" t="s">
        <v>97</v>
      </c>
      <c r="Q5597" t="s">
        <v>2057</v>
      </c>
      <c r="R5597">
        <v>0</v>
      </c>
      <c r="S5597">
        <v>36.615622652079999</v>
      </c>
      <c r="T5597">
        <v>101.76386994439871</v>
      </c>
      <c r="U5597">
        <v>9.2613831435022771</v>
      </c>
      <c r="V5597" t="s">
        <v>32</v>
      </c>
      <c r="W5597" t="s">
        <v>33</v>
      </c>
      <c r="X5597" t="str">
        <f t="shared" si="261"/>
        <v>NPT76BNFN</v>
      </c>
      <c r="Y5597">
        <f t="shared" si="262"/>
        <v>1</v>
      </c>
      <c r="Z5597">
        <f>COUNTIF($X$2:X5597,X5597)</f>
        <v>1</v>
      </c>
      <c r="AA5597" t="str">
        <f t="shared" si="263"/>
        <v>NPT76BNFN1</v>
      </c>
      <c r="AB5597">
        <f>COUNTIF(实际辖区!A:A,全部结果!X5597)</f>
        <v>1</v>
      </c>
      <c r="AC5597" s="9" t="str">
        <f>VLOOKUP(AA5597,实际辖区!D:E,2,0)</f>
        <v>POS_00318967</v>
      </c>
    </row>
    <row r="5598" spans="1:29">
      <c r="A5598" t="s">
        <v>97</v>
      </c>
      <c r="B5598" t="s">
        <v>12703</v>
      </c>
      <c r="C5598" t="s">
        <v>12704</v>
      </c>
      <c r="D5598" t="s">
        <v>2357</v>
      </c>
      <c r="E5598" t="s">
        <v>2358</v>
      </c>
      <c r="F5598" t="s">
        <v>2359</v>
      </c>
      <c r="G5598" t="s">
        <v>12703</v>
      </c>
      <c r="H5598" t="s">
        <v>29</v>
      </c>
      <c r="I5598">
        <v>4662277.4298056196</v>
      </c>
      <c r="J5598">
        <v>55036.800000000003</v>
      </c>
      <c r="K5598">
        <v>55036.800000000003</v>
      </c>
      <c r="L5598">
        <v>4.9751243781093997E-3</v>
      </c>
      <c r="M5598">
        <v>36.629790900000003</v>
      </c>
      <c r="N5598">
        <v>101.77639619999999</v>
      </c>
      <c r="O5598" t="s">
        <v>12694</v>
      </c>
      <c r="P5598" t="s">
        <v>97</v>
      </c>
      <c r="Q5598" t="s">
        <v>2057</v>
      </c>
      <c r="R5598">
        <v>0</v>
      </c>
      <c r="S5598">
        <v>36.615622652079999</v>
      </c>
      <c r="T5598">
        <v>101.76386994439871</v>
      </c>
      <c r="U5598">
        <v>1.930659338151886</v>
      </c>
      <c r="V5598" t="s">
        <v>32</v>
      </c>
      <c r="W5598" t="s">
        <v>33</v>
      </c>
      <c r="X5598" t="str">
        <f t="shared" si="261"/>
        <v>NPT76ALF6</v>
      </c>
      <c r="Y5598">
        <f t="shared" si="262"/>
        <v>1</v>
      </c>
      <c r="Z5598">
        <f>COUNTIF($X$2:X5598,X5598)</f>
        <v>1</v>
      </c>
      <c r="AA5598" t="str">
        <f t="shared" si="263"/>
        <v>NPT76ALF61</v>
      </c>
      <c r="AB5598">
        <f>COUNTIF(实际辖区!A:A,全部结果!X5598)</f>
        <v>1</v>
      </c>
      <c r="AC5598" s="9" t="str">
        <f>VLOOKUP(AA5598,实际辖区!D:E,2,0)</f>
        <v>POS_70015835</v>
      </c>
    </row>
    <row r="5599" spans="1:29">
      <c r="A5599" t="s">
        <v>97</v>
      </c>
      <c r="B5599" t="s">
        <v>12705</v>
      </c>
      <c r="C5599" t="s">
        <v>12706</v>
      </c>
      <c r="D5599" t="s">
        <v>10130</v>
      </c>
      <c r="E5599" t="s">
        <v>12707</v>
      </c>
      <c r="F5599" t="s">
        <v>12708</v>
      </c>
      <c r="G5599" t="s">
        <v>12705</v>
      </c>
      <c r="H5599" t="s">
        <v>29</v>
      </c>
      <c r="I5599">
        <v>12158768.548387101</v>
      </c>
      <c r="J5599">
        <v>89965.26</v>
      </c>
      <c r="K5599">
        <v>40818.959999999999</v>
      </c>
      <c r="L5599">
        <v>0.3383084577114428</v>
      </c>
      <c r="M5599">
        <v>30.636999100000001</v>
      </c>
      <c r="N5599">
        <v>116.57768849999999</v>
      </c>
      <c r="O5599" t="s">
        <v>12709</v>
      </c>
      <c r="P5599" t="s">
        <v>97</v>
      </c>
      <c r="Q5599" t="s">
        <v>12710</v>
      </c>
      <c r="R5599">
        <v>1</v>
      </c>
      <c r="S5599">
        <v>30.795947367398849</v>
      </c>
      <c r="T5599">
        <v>117.200861127403</v>
      </c>
      <c r="U5599">
        <v>62.237668162126631</v>
      </c>
      <c r="V5599" t="s">
        <v>32</v>
      </c>
      <c r="W5599" t="s">
        <v>33</v>
      </c>
      <c r="X5599" t="str">
        <f t="shared" si="261"/>
        <v>NPT76AKYL</v>
      </c>
      <c r="Y5599">
        <f t="shared" si="262"/>
        <v>1</v>
      </c>
      <c r="Z5599">
        <f>COUNTIF($X$2:X5599,X5599)</f>
        <v>1</v>
      </c>
      <c r="AA5599" t="str">
        <f t="shared" si="263"/>
        <v>NPT76AKYL1</v>
      </c>
      <c r="AB5599">
        <f>COUNTIF(实际辖区!A:A,全部结果!X5599)</f>
        <v>1</v>
      </c>
      <c r="AC5599" s="9" t="str">
        <f>VLOOKUP(AA5599,实际辖区!D:E,2,0)</f>
        <v>POS_00258524</v>
      </c>
    </row>
    <row r="5600" spans="1:29">
      <c r="A5600" t="s">
        <v>97</v>
      </c>
      <c r="B5600" t="s">
        <v>12711</v>
      </c>
      <c r="C5600" t="s">
        <v>12712</v>
      </c>
      <c r="D5600" t="s">
        <v>10130</v>
      </c>
      <c r="E5600" t="s">
        <v>12707</v>
      </c>
      <c r="F5600" t="s">
        <v>12713</v>
      </c>
      <c r="G5600" t="s">
        <v>12711</v>
      </c>
      <c r="H5600" t="s">
        <v>29</v>
      </c>
      <c r="I5600">
        <v>12218157.381732</v>
      </c>
      <c r="J5600">
        <v>140198.39999999999</v>
      </c>
      <c r="K5600">
        <v>157723.20000000001</v>
      </c>
      <c r="L5600">
        <v>0.29850746268656708</v>
      </c>
      <c r="M5600">
        <v>31.0455671</v>
      </c>
      <c r="N5600">
        <v>117.0402555</v>
      </c>
      <c r="O5600" t="s">
        <v>12709</v>
      </c>
      <c r="P5600" t="s">
        <v>97</v>
      </c>
      <c r="Q5600" t="s">
        <v>12710</v>
      </c>
      <c r="R5600">
        <v>0</v>
      </c>
      <c r="S5600">
        <v>30.795947367398849</v>
      </c>
      <c r="T5600">
        <v>117.200861127403</v>
      </c>
      <c r="U5600">
        <v>31.647377298495702</v>
      </c>
      <c r="V5600" t="s">
        <v>32</v>
      </c>
      <c r="W5600" t="s">
        <v>33</v>
      </c>
      <c r="X5600" t="str">
        <f t="shared" si="261"/>
        <v>NPT76AKYT</v>
      </c>
      <c r="Y5600">
        <f t="shared" si="262"/>
        <v>1</v>
      </c>
      <c r="Z5600">
        <f>COUNTIF($X$2:X5600,X5600)</f>
        <v>1</v>
      </c>
      <c r="AA5600" t="str">
        <f t="shared" si="263"/>
        <v>NPT76AKYT1</v>
      </c>
      <c r="AB5600">
        <f>COUNTIF(实际辖区!A:A,全部结果!X5600)</f>
        <v>1</v>
      </c>
      <c r="AC5600" s="9" t="str">
        <f>VLOOKUP(AA5600,实际辖区!D:E,2,0)</f>
        <v>POS_00258524</v>
      </c>
    </row>
    <row r="5601" spans="1:29">
      <c r="A5601" t="s">
        <v>97</v>
      </c>
      <c r="B5601" t="s">
        <v>12714</v>
      </c>
      <c r="C5601" t="s">
        <v>12715</v>
      </c>
      <c r="D5601" t="s">
        <v>10130</v>
      </c>
      <c r="E5601" t="s">
        <v>12716</v>
      </c>
      <c r="F5601" t="s">
        <v>12717</v>
      </c>
      <c r="G5601" t="s">
        <v>12714</v>
      </c>
      <c r="H5601" t="s">
        <v>29</v>
      </c>
      <c r="I5601">
        <v>33305577.1337003</v>
      </c>
      <c r="J5601">
        <v>82555.199999999997</v>
      </c>
      <c r="K5601">
        <v>61916.4</v>
      </c>
      <c r="L5601">
        <v>0.17910447761194029</v>
      </c>
      <c r="M5601">
        <v>30.925697700000001</v>
      </c>
      <c r="N5601">
        <v>117.8287175</v>
      </c>
      <c r="O5601" t="s">
        <v>12709</v>
      </c>
      <c r="P5601" t="s">
        <v>97</v>
      </c>
      <c r="Q5601" t="s">
        <v>12710</v>
      </c>
      <c r="R5601">
        <v>0</v>
      </c>
      <c r="S5601">
        <v>30.795947367398849</v>
      </c>
      <c r="T5601">
        <v>117.200861127403</v>
      </c>
      <c r="U5601">
        <v>61.748713715965692</v>
      </c>
      <c r="V5601" t="s">
        <v>32</v>
      </c>
      <c r="W5601" t="s">
        <v>33</v>
      </c>
      <c r="X5601" t="str">
        <f t="shared" si="261"/>
        <v>NPT76ALEL</v>
      </c>
      <c r="Y5601">
        <f t="shared" si="262"/>
        <v>1</v>
      </c>
      <c r="Z5601">
        <f>COUNTIF($X$2:X5601,X5601)</f>
        <v>1</v>
      </c>
      <c r="AA5601" t="str">
        <f t="shared" si="263"/>
        <v>NPT76ALEL1</v>
      </c>
      <c r="AB5601">
        <f>COUNTIF(实际辖区!A:A,全部结果!X5601)</f>
        <v>1</v>
      </c>
      <c r="AC5601" s="9" t="str">
        <f>VLOOKUP(AA5601,实际辖区!D:E,2,0)</f>
        <v>POS_00258524</v>
      </c>
    </row>
    <row r="5602" spans="1:29">
      <c r="A5602" t="s">
        <v>97</v>
      </c>
      <c r="B5602" t="s">
        <v>12718</v>
      </c>
      <c r="C5602" t="s">
        <v>12719</v>
      </c>
      <c r="D5602" t="s">
        <v>10130</v>
      </c>
      <c r="E5602" t="s">
        <v>12707</v>
      </c>
      <c r="F5602" t="s">
        <v>12708</v>
      </c>
      <c r="G5602" t="s">
        <v>12718</v>
      </c>
      <c r="H5602" t="s">
        <v>29</v>
      </c>
      <c r="I5602">
        <v>7363799.2667038301</v>
      </c>
      <c r="J5602">
        <v>141472.20000000001</v>
      </c>
      <c r="K5602">
        <v>102156</v>
      </c>
      <c r="L5602">
        <v>0.1393034825870646</v>
      </c>
      <c r="M5602">
        <v>30.638913500000001</v>
      </c>
      <c r="N5602">
        <v>116.58536340000001</v>
      </c>
      <c r="O5602" t="s">
        <v>12709</v>
      </c>
      <c r="P5602" t="s">
        <v>97</v>
      </c>
      <c r="Q5602" t="s">
        <v>12710</v>
      </c>
      <c r="R5602">
        <v>0</v>
      </c>
      <c r="S5602">
        <v>30.795947367398849</v>
      </c>
      <c r="T5602">
        <v>117.200861127403</v>
      </c>
      <c r="U5602">
        <v>61.471959045010138</v>
      </c>
      <c r="V5602" t="s">
        <v>32</v>
      </c>
      <c r="W5602" t="s">
        <v>33</v>
      </c>
      <c r="X5602" t="str">
        <f t="shared" si="261"/>
        <v>NPT76AKYK</v>
      </c>
      <c r="Y5602">
        <f t="shared" si="262"/>
        <v>1</v>
      </c>
      <c r="Z5602">
        <f>COUNTIF($X$2:X5602,X5602)</f>
        <v>1</v>
      </c>
      <c r="AA5602" t="str">
        <f t="shared" si="263"/>
        <v>NPT76AKYK1</v>
      </c>
      <c r="AB5602">
        <f>COUNTIF(实际辖区!A:A,全部结果!X5602)</f>
        <v>1</v>
      </c>
      <c r="AC5602" s="9" t="str">
        <f>VLOOKUP(AA5602,实际辖区!D:E,2,0)</f>
        <v>POS_00258524</v>
      </c>
    </row>
    <row r="5603" spans="1:29">
      <c r="A5603" t="s">
        <v>97</v>
      </c>
      <c r="B5603" t="s">
        <v>12720</v>
      </c>
      <c r="C5603" t="s">
        <v>12721</v>
      </c>
      <c r="D5603" t="s">
        <v>10130</v>
      </c>
      <c r="E5603" t="s">
        <v>12707</v>
      </c>
      <c r="F5603" t="s">
        <v>12713</v>
      </c>
      <c r="G5603" t="s">
        <v>12720</v>
      </c>
      <c r="H5603" t="s">
        <v>29</v>
      </c>
      <c r="I5603">
        <v>2700600</v>
      </c>
      <c r="J5603">
        <v>0</v>
      </c>
      <c r="K5603">
        <v>0</v>
      </c>
      <c r="L5603">
        <v>5.9701492537313397E-2</v>
      </c>
      <c r="M5603">
        <v>30.551453299999999</v>
      </c>
      <c r="N5603">
        <v>117.0764738</v>
      </c>
      <c r="O5603" t="s">
        <v>12709</v>
      </c>
      <c r="P5603" t="s">
        <v>97</v>
      </c>
      <c r="Q5603" t="s">
        <v>12710</v>
      </c>
      <c r="R5603">
        <v>0</v>
      </c>
      <c r="S5603">
        <v>30.795947367398849</v>
      </c>
      <c r="T5603">
        <v>117.200861127403</v>
      </c>
      <c r="U5603">
        <v>29.61067362040853</v>
      </c>
      <c r="V5603" t="s">
        <v>32</v>
      </c>
      <c r="W5603" t="s">
        <v>33</v>
      </c>
      <c r="X5603" t="str">
        <f t="shared" si="261"/>
        <v>NPT76AKYV</v>
      </c>
      <c r="Y5603">
        <f t="shared" si="262"/>
        <v>1</v>
      </c>
      <c r="Z5603">
        <f>COUNTIF($X$2:X5603,X5603)</f>
        <v>1</v>
      </c>
      <c r="AA5603" t="str">
        <f t="shared" si="263"/>
        <v>NPT76AKYV1</v>
      </c>
      <c r="AB5603">
        <f>COUNTIF(实际辖区!A:A,全部结果!X5603)</f>
        <v>1</v>
      </c>
      <c r="AC5603" s="9" t="str">
        <f>VLOOKUP(AA5603,实际辖区!D:E,2,0)</f>
        <v>POS_00258524</v>
      </c>
    </row>
    <row r="5604" spans="1:29">
      <c r="A5604" t="s">
        <v>97</v>
      </c>
      <c r="B5604" t="s">
        <v>12722</v>
      </c>
      <c r="C5604" t="s">
        <v>12723</v>
      </c>
      <c r="D5604" t="s">
        <v>10130</v>
      </c>
      <c r="E5604" t="s">
        <v>12707</v>
      </c>
      <c r="F5604" t="s">
        <v>12724</v>
      </c>
      <c r="G5604" t="s">
        <v>12722</v>
      </c>
      <c r="H5604" t="s">
        <v>29</v>
      </c>
      <c r="I5604">
        <v>12258123.650108</v>
      </c>
      <c r="J5604">
        <v>73955.7</v>
      </c>
      <c r="K5604">
        <v>41277.599999999999</v>
      </c>
      <c r="L5604">
        <v>3.98009950248756E-2</v>
      </c>
      <c r="M5604">
        <v>30.746752000000001</v>
      </c>
      <c r="N5604">
        <v>116.83923799999999</v>
      </c>
      <c r="O5604" t="s">
        <v>12709</v>
      </c>
      <c r="P5604" t="s">
        <v>97</v>
      </c>
      <c r="Q5604" t="s">
        <v>12710</v>
      </c>
      <c r="R5604">
        <v>0</v>
      </c>
      <c r="S5604">
        <v>30.795947367398849</v>
      </c>
      <c r="T5604">
        <v>117.200861127403</v>
      </c>
      <c r="U5604">
        <v>35.045666270076502</v>
      </c>
      <c r="V5604" t="s">
        <v>32</v>
      </c>
      <c r="W5604" t="s">
        <v>33</v>
      </c>
      <c r="X5604" t="str">
        <f t="shared" si="261"/>
        <v>NPT76AKYE</v>
      </c>
      <c r="Y5604">
        <f t="shared" si="262"/>
        <v>1</v>
      </c>
      <c r="Z5604">
        <f>COUNTIF($X$2:X5604,X5604)</f>
        <v>1</v>
      </c>
      <c r="AA5604" t="str">
        <f t="shared" si="263"/>
        <v>NPT76AKYE1</v>
      </c>
      <c r="AB5604">
        <f>COUNTIF(实际辖区!A:A,全部结果!X5604)</f>
        <v>1</v>
      </c>
      <c r="AC5604" s="9" t="str">
        <f>VLOOKUP(AA5604,实际辖区!D:E,2,0)</f>
        <v>POS_00258524</v>
      </c>
    </row>
    <row r="5605" spans="1:29">
      <c r="A5605" t="s">
        <v>97</v>
      </c>
      <c r="B5605" t="s">
        <v>12725</v>
      </c>
      <c r="C5605" t="s">
        <v>12726</v>
      </c>
      <c r="D5605" t="s">
        <v>10130</v>
      </c>
      <c r="E5605" t="s">
        <v>12716</v>
      </c>
      <c r="F5605" t="s">
        <v>12717</v>
      </c>
      <c r="G5605" t="s">
        <v>12725</v>
      </c>
      <c r="H5605" t="s">
        <v>29</v>
      </c>
      <c r="I5605">
        <v>6259915.5315961801</v>
      </c>
      <c r="J5605">
        <v>38471.4</v>
      </c>
      <c r="K5605">
        <v>33697.26</v>
      </c>
      <c r="L5605">
        <v>3.98009950248756E-2</v>
      </c>
      <c r="M5605">
        <v>30.937249699999999</v>
      </c>
      <c r="N5605">
        <v>117.8162514</v>
      </c>
      <c r="O5605" t="s">
        <v>12709</v>
      </c>
      <c r="P5605" t="s">
        <v>97</v>
      </c>
      <c r="Q5605" t="s">
        <v>12710</v>
      </c>
      <c r="R5605">
        <v>1</v>
      </c>
      <c r="S5605">
        <v>30.795947367398849</v>
      </c>
      <c r="T5605">
        <v>117.200861127403</v>
      </c>
      <c r="U5605">
        <v>60.903233880946487</v>
      </c>
      <c r="V5605" t="s">
        <v>32</v>
      </c>
      <c r="W5605" t="s">
        <v>33</v>
      </c>
      <c r="X5605" t="str">
        <f t="shared" si="261"/>
        <v>NPT76ALEW</v>
      </c>
      <c r="Y5605">
        <f t="shared" si="262"/>
        <v>1</v>
      </c>
      <c r="Z5605">
        <f>COUNTIF($X$2:X5605,X5605)</f>
        <v>1</v>
      </c>
      <c r="AA5605" t="str">
        <f t="shared" si="263"/>
        <v>NPT76ALEW1</v>
      </c>
      <c r="AB5605">
        <f>COUNTIF(实际辖区!A:A,全部结果!X5605)</f>
        <v>1</v>
      </c>
      <c r="AC5605" s="9" t="str">
        <f>VLOOKUP(AA5605,实际辖区!D:E,2,0)</f>
        <v>POS_00258524</v>
      </c>
    </row>
    <row r="5606" spans="1:29">
      <c r="A5606" t="s">
        <v>97</v>
      </c>
      <c r="B5606" t="s">
        <v>12727</v>
      </c>
      <c r="C5606" t="s">
        <v>12728</v>
      </c>
      <c r="D5606" t="s">
        <v>10130</v>
      </c>
      <c r="E5606" t="s">
        <v>12716</v>
      </c>
      <c r="F5606" t="s">
        <v>12729</v>
      </c>
      <c r="G5606" t="s">
        <v>12727</v>
      </c>
      <c r="H5606" t="s">
        <v>29</v>
      </c>
      <c r="I5606">
        <v>10133166.129032301</v>
      </c>
      <c r="J5606">
        <v>41277.599999999999</v>
      </c>
      <c r="K5606">
        <v>34398</v>
      </c>
      <c r="L5606">
        <v>3.98009950248756E-2</v>
      </c>
      <c r="M5606">
        <v>30.961018500000002</v>
      </c>
      <c r="N5606">
        <v>117.79872760000001</v>
      </c>
      <c r="O5606" t="s">
        <v>12709</v>
      </c>
      <c r="P5606" t="s">
        <v>97</v>
      </c>
      <c r="Q5606" t="s">
        <v>12710</v>
      </c>
      <c r="R5606">
        <v>0</v>
      </c>
      <c r="S5606">
        <v>30.795947367398849</v>
      </c>
      <c r="T5606">
        <v>117.200861127403</v>
      </c>
      <c r="U5606">
        <v>60.028708555453093</v>
      </c>
      <c r="V5606" t="s">
        <v>32</v>
      </c>
      <c r="W5606" t="s">
        <v>33</v>
      </c>
      <c r="X5606" t="str">
        <f t="shared" si="261"/>
        <v>NPT76ALFA</v>
      </c>
      <c r="Y5606">
        <f t="shared" si="262"/>
        <v>1</v>
      </c>
      <c r="Z5606">
        <f>COUNTIF($X$2:X5606,X5606)</f>
        <v>1</v>
      </c>
      <c r="AA5606" t="str">
        <f t="shared" si="263"/>
        <v>NPT76ALFA1</v>
      </c>
      <c r="AB5606">
        <f>COUNTIF(实际辖区!A:A,全部结果!X5606)</f>
        <v>1</v>
      </c>
      <c r="AC5606" s="9" t="str">
        <f>VLOOKUP(AA5606,实际辖区!D:E,2,0)</f>
        <v>POS_00258524</v>
      </c>
    </row>
    <row r="5607" spans="1:29">
      <c r="A5607" t="s">
        <v>97</v>
      </c>
      <c r="B5607" t="s">
        <v>12730</v>
      </c>
      <c r="C5607" t="s">
        <v>12731</v>
      </c>
      <c r="D5607" t="s">
        <v>10130</v>
      </c>
      <c r="E5607" t="s">
        <v>12716</v>
      </c>
      <c r="F5607" t="s">
        <v>12732</v>
      </c>
      <c r="G5607" t="s">
        <v>12730</v>
      </c>
      <c r="H5607" t="s">
        <v>29</v>
      </c>
      <c r="I5607">
        <v>7219100</v>
      </c>
      <c r="J5607">
        <v>18671.400000000001</v>
      </c>
      <c r="K5607">
        <v>22645.35</v>
      </c>
      <c r="L5607">
        <v>9.9999999999999995E-7</v>
      </c>
      <c r="M5607">
        <v>30.711925099999998</v>
      </c>
      <c r="N5607">
        <v>117.2498973</v>
      </c>
      <c r="O5607" t="s">
        <v>12709</v>
      </c>
      <c r="P5607" t="s">
        <v>97</v>
      </c>
      <c r="Q5607" t="s">
        <v>12710</v>
      </c>
      <c r="R5607">
        <v>0</v>
      </c>
      <c r="S5607">
        <v>30.795947367398849</v>
      </c>
      <c r="T5607">
        <v>117.200861127403</v>
      </c>
      <c r="U5607">
        <v>10.43150940268807</v>
      </c>
      <c r="V5607" t="s">
        <v>32</v>
      </c>
      <c r="W5607" t="s">
        <v>33</v>
      </c>
      <c r="X5607" t="str">
        <f t="shared" si="261"/>
        <v>NPT76AKYY</v>
      </c>
      <c r="Y5607">
        <f t="shared" si="262"/>
        <v>1</v>
      </c>
      <c r="Z5607">
        <f>COUNTIF($X$2:X5607,X5607)</f>
        <v>1</v>
      </c>
      <c r="AA5607" t="str">
        <f t="shared" si="263"/>
        <v>NPT76AKYY1</v>
      </c>
      <c r="AB5607">
        <f>COUNTIF(实际辖区!A:A,全部结果!X5607)</f>
        <v>1</v>
      </c>
      <c r="AC5607" s="9" t="str">
        <f>VLOOKUP(AA5607,实际辖区!D:E,2,0)</f>
        <v>POS_00258524</v>
      </c>
    </row>
    <row r="5608" spans="1:29">
      <c r="A5608" t="s">
        <v>97</v>
      </c>
      <c r="B5608" t="s">
        <v>12733</v>
      </c>
      <c r="C5608" t="s">
        <v>12734</v>
      </c>
      <c r="D5608" t="s">
        <v>10130</v>
      </c>
      <c r="E5608" t="s">
        <v>10274</v>
      </c>
      <c r="F5608" t="s">
        <v>12735</v>
      </c>
      <c r="G5608" t="s">
        <v>12733</v>
      </c>
      <c r="H5608" t="s">
        <v>29</v>
      </c>
      <c r="I5608">
        <v>8063000.8064516103</v>
      </c>
      <c r="J5608">
        <v>166485.6</v>
      </c>
      <c r="K5608">
        <v>113911.2</v>
      </c>
      <c r="L5608">
        <v>0.22885572139303481</v>
      </c>
      <c r="M5608">
        <v>33.558210600000002</v>
      </c>
      <c r="N5608">
        <v>117.5640697</v>
      </c>
      <c r="O5608" t="s">
        <v>12736</v>
      </c>
      <c r="P5608" t="s">
        <v>97</v>
      </c>
      <c r="Q5608" t="s">
        <v>12710</v>
      </c>
      <c r="R5608">
        <v>0</v>
      </c>
      <c r="S5608">
        <v>33.777289753245057</v>
      </c>
      <c r="T5608">
        <v>117.1221747365805</v>
      </c>
      <c r="U5608">
        <v>47.64485945657669</v>
      </c>
      <c r="V5608" t="s">
        <v>32</v>
      </c>
      <c r="W5608" t="s">
        <v>33</v>
      </c>
      <c r="X5608" t="str">
        <f t="shared" si="261"/>
        <v>NPT76ALAC</v>
      </c>
      <c r="Y5608">
        <f t="shared" si="262"/>
        <v>1</v>
      </c>
      <c r="Z5608">
        <f>COUNTIF($X$2:X5608,X5608)</f>
        <v>1</v>
      </c>
      <c r="AA5608" t="str">
        <f t="shared" si="263"/>
        <v>NPT76ALAC1</v>
      </c>
      <c r="AB5608">
        <f>COUNTIF(实际辖区!A:A,全部结果!X5608)</f>
        <v>1</v>
      </c>
      <c r="AC5608" s="9" t="str">
        <f>VLOOKUP(AA5608,实际辖区!D:E,2,0)</f>
        <v>POS_00259309</v>
      </c>
    </row>
    <row r="5609" spans="1:29">
      <c r="A5609" t="s">
        <v>97</v>
      </c>
      <c r="B5609" t="s">
        <v>12737</v>
      </c>
      <c r="C5609" t="s">
        <v>12738</v>
      </c>
      <c r="D5609" t="s">
        <v>10130</v>
      </c>
      <c r="E5609" t="s">
        <v>10282</v>
      </c>
      <c r="F5609" t="s">
        <v>10291</v>
      </c>
      <c r="G5609" t="s">
        <v>12737</v>
      </c>
      <c r="H5609" t="s">
        <v>29</v>
      </c>
      <c r="I5609">
        <v>3538872.2579427501</v>
      </c>
      <c r="J5609">
        <v>39430.800000000003</v>
      </c>
      <c r="K5609">
        <v>0</v>
      </c>
      <c r="L5609">
        <v>0.20895522388059701</v>
      </c>
      <c r="M5609">
        <v>33.982372599999998</v>
      </c>
      <c r="N5609">
        <v>116.8118295</v>
      </c>
      <c r="O5609" t="s">
        <v>12736</v>
      </c>
      <c r="P5609" t="s">
        <v>97</v>
      </c>
      <c r="Q5609" t="s">
        <v>12710</v>
      </c>
      <c r="R5609">
        <v>0</v>
      </c>
      <c r="S5609">
        <v>33.777289753245057</v>
      </c>
      <c r="T5609">
        <v>117.1221747365805</v>
      </c>
      <c r="U5609">
        <v>36.630736082388367</v>
      </c>
      <c r="V5609" t="s">
        <v>32</v>
      </c>
      <c r="W5609" t="s">
        <v>33</v>
      </c>
      <c r="X5609" t="str">
        <f t="shared" si="261"/>
        <v>NPT76BDHM</v>
      </c>
      <c r="Y5609">
        <f t="shared" si="262"/>
        <v>1</v>
      </c>
      <c r="Z5609">
        <f>COUNTIF($X$2:X5609,X5609)</f>
        <v>1</v>
      </c>
      <c r="AA5609" t="str">
        <f t="shared" si="263"/>
        <v>NPT76BDHM1</v>
      </c>
      <c r="AB5609">
        <f>COUNTIF(实际辖区!A:A,全部结果!X5609)</f>
        <v>1</v>
      </c>
      <c r="AC5609" s="9" t="str">
        <f>VLOOKUP(AA5609,实际辖区!D:E,2,0)</f>
        <v>POS_00259309</v>
      </c>
    </row>
    <row r="5610" spans="1:29">
      <c r="A5610" t="s">
        <v>97</v>
      </c>
      <c r="B5610" t="s">
        <v>12739</v>
      </c>
      <c r="C5610" t="s">
        <v>12740</v>
      </c>
      <c r="D5610" t="s">
        <v>10130</v>
      </c>
      <c r="E5610" t="s">
        <v>10282</v>
      </c>
      <c r="F5610" t="s">
        <v>10291</v>
      </c>
      <c r="G5610" t="s">
        <v>12739</v>
      </c>
      <c r="H5610" t="s">
        <v>29</v>
      </c>
      <c r="I5610">
        <v>6352502.1842123596</v>
      </c>
      <c r="J5610">
        <v>0</v>
      </c>
      <c r="K5610">
        <v>0</v>
      </c>
      <c r="L5610">
        <v>0.1691542288557214</v>
      </c>
      <c r="M5610">
        <v>33.911192</v>
      </c>
      <c r="N5610">
        <v>116.87542639999999</v>
      </c>
      <c r="O5610" t="s">
        <v>12736</v>
      </c>
      <c r="P5610" t="s">
        <v>97</v>
      </c>
      <c r="Q5610" t="s">
        <v>12710</v>
      </c>
      <c r="R5610">
        <v>0</v>
      </c>
      <c r="S5610">
        <v>33.777289753245057</v>
      </c>
      <c r="T5610">
        <v>117.1221747365805</v>
      </c>
      <c r="U5610">
        <v>27.24216116978608</v>
      </c>
      <c r="V5610" t="s">
        <v>32</v>
      </c>
      <c r="W5610" t="s">
        <v>33</v>
      </c>
      <c r="X5610" t="str">
        <f t="shared" si="261"/>
        <v>NPT76ALDP</v>
      </c>
      <c r="Y5610">
        <f t="shared" si="262"/>
        <v>1</v>
      </c>
      <c r="Z5610">
        <f>COUNTIF($X$2:X5610,X5610)</f>
        <v>1</v>
      </c>
      <c r="AA5610" t="str">
        <f t="shared" si="263"/>
        <v>NPT76ALDP1</v>
      </c>
      <c r="AB5610">
        <f>COUNTIF(实际辖区!A:A,全部结果!X5610)</f>
        <v>1</v>
      </c>
      <c r="AC5610" s="9" t="str">
        <f>VLOOKUP(AA5610,实际辖区!D:E,2,0)</f>
        <v>POS_00259309</v>
      </c>
    </row>
    <row r="5611" spans="1:29">
      <c r="A5611" t="s">
        <v>97</v>
      </c>
      <c r="B5611" t="s">
        <v>12741</v>
      </c>
      <c r="C5611" t="s">
        <v>12742</v>
      </c>
      <c r="D5611" t="s">
        <v>10130</v>
      </c>
      <c r="E5611" t="s">
        <v>10274</v>
      </c>
      <c r="F5611" t="s">
        <v>10286</v>
      </c>
      <c r="G5611" t="s">
        <v>12741</v>
      </c>
      <c r="H5611" t="s">
        <v>29</v>
      </c>
      <c r="I5611">
        <v>6119683.0645161299</v>
      </c>
      <c r="J5611">
        <v>6571.8</v>
      </c>
      <c r="K5611">
        <v>40161</v>
      </c>
      <c r="L5611">
        <v>0.14925373134328351</v>
      </c>
      <c r="M5611">
        <v>33.507103399999998</v>
      </c>
      <c r="N5611">
        <v>117.9000767</v>
      </c>
      <c r="O5611" t="s">
        <v>12736</v>
      </c>
      <c r="P5611" t="s">
        <v>97</v>
      </c>
      <c r="Q5611" t="s">
        <v>12710</v>
      </c>
      <c r="R5611">
        <v>0</v>
      </c>
      <c r="S5611">
        <v>33.777289753245057</v>
      </c>
      <c r="T5611">
        <v>117.1221747365805</v>
      </c>
      <c r="U5611">
        <v>78.140871578222431</v>
      </c>
      <c r="V5611" t="s">
        <v>32</v>
      </c>
      <c r="W5611" t="s">
        <v>33</v>
      </c>
      <c r="X5611" t="str">
        <f t="shared" si="261"/>
        <v>NPT76BGMD</v>
      </c>
      <c r="Y5611">
        <f t="shared" si="262"/>
        <v>1</v>
      </c>
      <c r="Z5611">
        <f>COUNTIF($X$2:X5611,X5611)</f>
        <v>1</v>
      </c>
      <c r="AA5611" t="str">
        <f t="shared" si="263"/>
        <v>NPT76BGMD1</v>
      </c>
      <c r="AB5611">
        <f>COUNTIF(实际辖区!A:A,全部结果!X5611)</f>
        <v>1</v>
      </c>
      <c r="AC5611" s="9" t="str">
        <f>VLOOKUP(AA5611,实际辖区!D:E,2,0)</f>
        <v>POS_00259309</v>
      </c>
    </row>
    <row r="5612" spans="1:29">
      <c r="A5612" t="s">
        <v>97</v>
      </c>
      <c r="B5612" t="s">
        <v>12743</v>
      </c>
      <c r="C5612" t="s">
        <v>12744</v>
      </c>
      <c r="D5612" t="s">
        <v>10130</v>
      </c>
      <c r="E5612" t="s">
        <v>10274</v>
      </c>
      <c r="F5612" t="s">
        <v>10279</v>
      </c>
      <c r="G5612" t="s">
        <v>12743</v>
      </c>
      <c r="H5612" t="s">
        <v>29</v>
      </c>
      <c r="I5612">
        <v>7253604.4435869502</v>
      </c>
      <c r="J5612">
        <v>0</v>
      </c>
      <c r="K5612">
        <v>0</v>
      </c>
      <c r="L5612">
        <v>0.11940298507462679</v>
      </c>
      <c r="M5612">
        <v>33.612406399999998</v>
      </c>
      <c r="N5612">
        <v>117.0036266</v>
      </c>
      <c r="O5612" t="s">
        <v>12736</v>
      </c>
      <c r="P5612" t="s">
        <v>97</v>
      </c>
      <c r="Q5612" t="s">
        <v>12710</v>
      </c>
      <c r="R5612">
        <v>0</v>
      </c>
      <c r="S5612">
        <v>33.777289753245057</v>
      </c>
      <c r="T5612">
        <v>117.1221747365805</v>
      </c>
      <c r="U5612">
        <v>21.336978965560739</v>
      </c>
      <c r="V5612" t="s">
        <v>32</v>
      </c>
      <c r="W5612" t="s">
        <v>33</v>
      </c>
      <c r="X5612" t="str">
        <f t="shared" si="261"/>
        <v>NPT76AKZU</v>
      </c>
      <c r="Y5612">
        <f t="shared" si="262"/>
        <v>1</v>
      </c>
      <c r="Z5612">
        <f>COUNTIF($X$2:X5612,X5612)</f>
        <v>1</v>
      </c>
      <c r="AA5612" t="str">
        <f t="shared" si="263"/>
        <v>NPT76AKZU1</v>
      </c>
      <c r="AB5612">
        <f>COUNTIF(实际辖区!A:A,全部结果!X5612)</f>
        <v>1</v>
      </c>
      <c r="AC5612" s="9" t="str">
        <f>VLOOKUP(AA5612,实际辖区!D:E,2,0)</f>
        <v>POS_00259309</v>
      </c>
    </row>
    <row r="5613" spans="1:29">
      <c r="A5613" t="s">
        <v>97</v>
      </c>
      <c r="B5613" t="s">
        <v>12745</v>
      </c>
      <c r="C5613" t="s">
        <v>12746</v>
      </c>
      <c r="D5613" t="s">
        <v>10130</v>
      </c>
      <c r="E5613" t="s">
        <v>10274</v>
      </c>
      <c r="F5613" t="s">
        <v>12747</v>
      </c>
      <c r="G5613" t="s">
        <v>12745</v>
      </c>
      <c r="H5613" t="s">
        <v>29</v>
      </c>
      <c r="I5613">
        <v>10673631.988086101</v>
      </c>
      <c r="J5613">
        <v>113911.2</v>
      </c>
      <c r="K5613">
        <v>95155.199999999997</v>
      </c>
      <c r="L5613">
        <v>9.9502487562189004E-2</v>
      </c>
      <c r="M5613">
        <v>34.187874899999997</v>
      </c>
      <c r="N5613">
        <v>116.9490806</v>
      </c>
      <c r="O5613" t="s">
        <v>12736</v>
      </c>
      <c r="P5613" t="s">
        <v>97</v>
      </c>
      <c r="Q5613" t="s">
        <v>12710</v>
      </c>
      <c r="R5613">
        <v>0</v>
      </c>
      <c r="S5613">
        <v>33.777289753245057</v>
      </c>
      <c r="T5613">
        <v>117.1221747365805</v>
      </c>
      <c r="U5613">
        <v>48.269898375023217</v>
      </c>
      <c r="V5613" t="s">
        <v>32</v>
      </c>
      <c r="W5613" t="s">
        <v>33</v>
      </c>
      <c r="X5613" t="str">
        <f t="shared" si="261"/>
        <v>NPT76ALAH</v>
      </c>
      <c r="Y5613">
        <f t="shared" si="262"/>
        <v>1</v>
      </c>
      <c r="Z5613">
        <f>COUNTIF($X$2:X5613,X5613)</f>
        <v>1</v>
      </c>
      <c r="AA5613" t="str">
        <f t="shared" si="263"/>
        <v>NPT76ALAH1</v>
      </c>
      <c r="AB5613">
        <f>COUNTIF(实际辖区!A:A,全部结果!X5613)</f>
        <v>1</v>
      </c>
      <c r="AC5613" s="9" t="str">
        <f>VLOOKUP(AA5613,实际辖区!D:E,2,0)</f>
        <v>POS_00259309</v>
      </c>
    </row>
    <row r="5614" spans="1:29">
      <c r="A5614" t="s">
        <v>97</v>
      </c>
      <c r="B5614" t="s">
        <v>12748</v>
      </c>
      <c r="C5614" t="s">
        <v>12749</v>
      </c>
      <c r="D5614" t="s">
        <v>10130</v>
      </c>
      <c r="E5614" t="s">
        <v>10274</v>
      </c>
      <c r="F5614" t="s">
        <v>10279</v>
      </c>
      <c r="G5614" t="s">
        <v>12748</v>
      </c>
      <c r="H5614" t="s">
        <v>29</v>
      </c>
      <c r="I5614">
        <v>4444083.8709677402</v>
      </c>
      <c r="J5614">
        <v>8171.1</v>
      </c>
      <c r="K5614">
        <v>9842.7000000000007</v>
      </c>
      <c r="L5614">
        <v>6.9651741293532299E-2</v>
      </c>
      <c r="M5614">
        <v>33.657378600000001</v>
      </c>
      <c r="N5614">
        <v>116.9810564</v>
      </c>
      <c r="O5614" t="s">
        <v>12736</v>
      </c>
      <c r="P5614" t="s">
        <v>97</v>
      </c>
      <c r="Q5614" t="s">
        <v>12710</v>
      </c>
      <c r="R5614">
        <v>0</v>
      </c>
      <c r="S5614">
        <v>33.777289753245057</v>
      </c>
      <c r="T5614">
        <v>117.1221747365805</v>
      </c>
      <c r="U5614">
        <v>18.654426254602232</v>
      </c>
      <c r="V5614" t="s">
        <v>32</v>
      </c>
      <c r="W5614" t="s">
        <v>33</v>
      </c>
      <c r="X5614" t="str">
        <f t="shared" si="261"/>
        <v>NPT76AKZM</v>
      </c>
      <c r="Y5614">
        <f t="shared" si="262"/>
        <v>1</v>
      </c>
      <c r="Z5614">
        <f>COUNTIF($X$2:X5614,X5614)</f>
        <v>1</v>
      </c>
      <c r="AA5614" t="str">
        <f t="shared" si="263"/>
        <v>NPT76AKZM1</v>
      </c>
      <c r="AB5614">
        <f>COUNTIF(实际辖区!A:A,全部结果!X5614)</f>
        <v>1</v>
      </c>
      <c r="AC5614" s="9" t="str">
        <f>VLOOKUP(AA5614,实际辖区!D:E,2,0)</f>
        <v>POS_00259309</v>
      </c>
    </row>
    <row r="5615" spans="1:29">
      <c r="A5615" t="s">
        <v>97</v>
      </c>
      <c r="B5615" t="s">
        <v>12750</v>
      </c>
      <c r="C5615" t="s">
        <v>12751</v>
      </c>
      <c r="D5615" t="s">
        <v>10130</v>
      </c>
      <c r="E5615" t="s">
        <v>10282</v>
      </c>
      <c r="F5615" t="s">
        <v>10283</v>
      </c>
      <c r="G5615" t="s">
        <v>12750</v>
      </c>
      <c r="H5615" t="s">
        <v>29</v>
      </c>
      <c r="I5615">
        <v>4275087.8527137199</v>
      </c>
      <c r="J5615">
        <v>-52574.400000000001</v>
      </c>
      <c r="K5615">
        <v>0</v>
      </c>
      <c r="L5615">
        <v>6.9651741293532299E-2</v>
      </c>
      <c r="M5615">
        <v>33.896386</v>
      </c>
      <c r="N5615">
        <v>116.772402</v>
      </c>
      <c r="O5615" t="s">
        <v>12736</v>
      </c>
      <c r="P5615" t="s">
        <v>97</v>
      </c>
      <c r="Q5615" t="s">
        <v>12710</v>
      </c>
      <c r="R5615">
        <v>1</v>
      </c>
      <c r="S5615">
        <v>33.777289753245057</v>
      </c>
      <c r="T5615">
        <v>117.1221747365805</v>
      </c>
      <c r="U5615">
        <v>34.966649522075564</v>
      </c>
      <c r="V5615" t="s">
        <v>32</v>
      </c>
      <c r="W5615" t="s">
        <v>33</v>
      </c>
      <c r="X5615" t="str">
        <f t="shared" si="261"/>
        <v>NPT76ALEJ</v>
      </c>
      <c r="Y5615">
        <f t="shared" si="262"/>
        <v>1</v>
      </c>
      <c r="Z5615">
        <f>COUNTIF($X$2:X5615,X5615)</f>
        <v>1</v>
      </c>
      <c r="AA5615" t="str">
        <f t="shared" si="263"/>
        <v>NPT76ALEJ1</v>
      </c>
      <c r="AB5615">
        <f>COUNTIF(实际辖区!A:A,全部结果!X5615)</f>
        <v>1</v>
      </c>
      <c r="AC5615" s="9" t="str">
        <f>VLOOKUP(AA5615,实际辖区!D:E,2,0)</f>
        <v>POS_00259309</v>
      </c>
    </row>
    <row r="5616" spans="1:29">
      <c r="A5616" t="s">
        <v>97</v>
      </c>
      <c r="B5616" t="s">
        <v>12752</v>
      </c>
      <c r="C5616" t="s">
        <v>12753</v>
      </c>
      <c r="D5616" t="s">
        <v>10130</v>
      </c>
      <c r="E5616" t="s">
        <v>10274</v>
      </c>
      <c r="F5616" t="s">
        <v>12735</v>
      </c>
      <c r="G5616" t="s">
        <v>12752</v>
      </c>
      <c r="H5616" t="s">
        <v>29</v>
      </c>
      <c r="I5616">
        <v>2554249.43217446</v>
      </c>
      <c r="J5616">
        <v>2190.6</v>
      </c>
      <c r="K5616">
        <v>0</v>
      </c>
      <c r="L5616">
        <v>2.9850746268656699E-2</v>
      </c>
      <c r="M5616">
        <v>33.549975500000002</v>
      </c>
      <c r="N5616">
        <v>117.5421838</v>
      </c>
      <c r="O5616" t="s">
        <v>12736</v>
      </c>
      <c r="P5616" t="s">
        <v>97</v>
      </c>
      <c r="Q5616" t="s">
        <v>12710</v>
      </c>
      <c r="R5616">
        <v>0</v>
      </c>
      <c r="S5616">
        <v>33.777289753245057</v>
      </c>
      <c r="T5616">
        <v>117.1221747365805</v>
      </c>
      <c r="U5616">
        <v>46.40206784189369</v>
      </c>
      <c r="V5616" t="s">
        <v>32</v>
      </c>
      <c r="W5616" t="s">
        <v>33</v>
      </c>
      <c r="X5616" t="str">
        <f t="shared" si="261"/>
        <v>NPT76ALAE</v>
      </c>
      <c r="Y5616">
        <f t="shared" si="262"/>
        <v>1</v>
      </c>
      <c r="Z5616">
        <f>COUNTIF($X$2:X5616,X5616)</f>
        <v>1</v>
      </c>
      <c r="AA5616" t="str">
        <f t="shared" si="263"/>
        <v>NPT76ALAE1</v>
      </c>
      <c r="AB5616">
        <f>COUNTIF(实际辖区!A:A,全部结果!X5616)</f>
        <v>1</v>
      </c>
      <c r="AC5616" s="9" t="str">
        <f>VLOOKUP(AA5616,实际辖区!D:E,2,0)</f>
        <v>POS_00259309</v>
      </c>
    </row>
    <row r="5617" spans="1:29">
      <c r="A5617" t="s">
        <v>97</v>
      </c>
      <c r="B5617" t="s">
        <v>12754</v>
      </c>
      <c r="C5617" t="s">
        <v>12755</v>
      </c>
      <c r="D5617" t="s">
        <v>10130</v>
      </c>
      <c r="E5617" t="s">
        <v>10282</v>
      </c>
      <c r="F5617" t="s">
        <v>12756</v>
      </c>
      <c r="G5617" t="s">
        <v>12754</v>
      </c>
      <c r="H5617" t="s">
        <v>29</v>
      </c>
      <c r="I5617">
        <v>2688799.02807775</v>
      </c>
      <c r="J5617">
        <v>11466</v>
      </c>
      <c r="K5617">
        <v>8599.5</v>
      </c>
      <c r="L5617">
        <v>9.9999999999999995E-7</v>
      </c>
      <c r="M5617">
        <v>33.9042855</v>
      </c>
      <c r="N5617">
        <v>116.81485429999999</v>
      </c>
      <c r="O5617" t="s">
        <v>12736</v>
      </c>
      <c r="P5617" t="s">
        <v>97</v>
      </c>
      <c r="Q5617" t="s">
        <v>12710</v>
      </c>
      <c r="R5617">
        <v>0</v>
      </c>
      <c r="S5617">
        <v>33.777289753245057</v>
      </c>
      <c r="T5617">
        <v>117.1221747365805</v>
      </c>
      <c r="U5617">
        <v>31.74141605498906</v>
      </c>
      <c r="V5617" t="s">
        <v>32</v>
      </c>
      <c r="W5617" t="s">
        <v>33</v>
      </c>
      <c r="X5617" t="str">
        <f t="shared" si="261"/>
        <v>NPT76ALDR</v>
      </c>
      <c r="Y5617">
        <f t="shared" si="262"/>
        <v>1</v>
      </c>
      <c r="Z5617">
        <f>COUNTIF($X$2:X5617,X5617)</f>
        <v>1</v>
      </c>
      <c r="AA5617" t="str">
        <f t="shared" si="263"/>
        <v>NPT76ALDR1</v>
      </c>
      <c r="AB5617">
        <f>COUNTIF(实际辖区!A:A,全部结果!X5617)</f>
        <v>1</v>
      </c>
      <c r="AC5617" s="9" t="str">
        <f>VLOOKUP(AA5617,实际辖区!D:E,2,0)</f>
        <v>POS_00259309</v>
      </c>
    </row>
    <row r="5618" spans="1:29">
      <c r="A5618" t="s">
        <v>97</v>
      </c>
      <c r="B5618" t="s">
        <v>12757</v>
      </c>
      <c r="C5618" t="s">
        <v>12758</v>
      </c>
      <c r="D5618" t="s">
        <v>10130</v>
      </c>
      <c r="E5618" t="s">
        <v>12707</v>
      </c>
      <c r="F5618" t="s">
        <v>12759</v>
      </c>
      <c r="G5618" t="s">
        <v>12757</v>
      </c>
      <c r="H5618" t="s">
        <v>29</v>
      </c>
      <c r="I5618">
        <v>14954691.362432901</v>
      </c>
      <c r="J5618">
        <v>105325.62</v>
      </c>
      <c r="K5618">
        <v>105148.8</v>
      </c>
      <c r="L5618">
        <v>0.25870646766169147</v>
      </c>
      <c r="M5618">
        <v>30.512624800000001</v>
      </c>
      <c r="N5618">
        <v>117.0567066</v>
      </c>
      <c r="O5618" t="s">
        <v>12760</v>
      </c>
      <c r="P5618" t="s">
        <v>97</v>
      </c>
      <c r="Q5618" t="s">
        <v>12710</v>
      </c>
      <c r="R5618">
        <v>1</v>
      </c>
      <c r="S5618">
        <v>30.473262399235889</v>
      </c>
      <c r="T5618">
        <v>117.2630568455417</v>
      </c>
      <c r="U5618">
        <v>20.285739096101501</v>
      </c>
      <c r="V5618" t="s">
        <v>32</v>
      </c>
      <c r="W5618" t="s">
        <v>33</v>
      </c>
      <c r="X5618" t="str">
        <f t="shared" si="261"/>
        <v>NPT76AKXI</v>
      </c>
      <c r="Y5618">
        <f t="shared" si="262"/>
        <v>1</v>
      </c>
      <c r="Z5618">
        <f>COUNTIF($X$2:X5618,X5618)</f>
        <v>1</v>
      </c>
      <c r="AA5618" t="str">
        <f t="shared" si="263"/>
        <v>NPT76AKXI1</v>
      </c>
      <c r="AB5618">
        <f>COUNTIF(实际辖区!A:A,全部结果!X5618)</f>
        <v>1</v>
      </c>
      <c r="AC5618" s="9" t="str">
        <f>VLOOKUP(AA5618,实际辖区!D:E,2,0)</f>
        <v>POS_00270351</v>
      </c>
    </row>
    <row r="5619" spans="1:29">
      <c r="A5619" t="s">
        <v>97</v>
      </c>
      <c r="B5619" t="s">
        <v>12761</v>
      </c>
      <c r="C5619" t="s">
        <v>12762</v>
      </c>
      <c r="D5619" t="s">
        <v>10130</v>
      </c>
      <c r="E5619" t="s">
        <v>12707</v>
      </c>
      <c r="F5619" t="s">
        <v>12759</v>
      </c>
      <c r="G5619" t="s">
        <v>12761</v>
      </c>
      <c r="H5619" t="s">
        <v>29</v>
      </c>
      <c r="I5619">
        <v>15216771.166306701</v>
      </c>
      <c r="J5619">
        <v>21218.400000000001</v>
      </c>
      <c r="K5619">
        <v>0</v>
      </c>
      <c r="L5619">
        <v>0.2388059701492537</v>
      </c>
      <c r="M5619">
        <v>30.538499300000002</v>
      </c>
      <c r="N5619">
        <v>117.10948070000001</v>
      </c>
      <c r="O5619" t="s">
        <v>12760</v>
      </c>
      <c r="P5619" t="s">
        <v>97</v>
      </c>
      <c r="Q5619" t="s">
        <v>12710</v>
      </c>
      <c r="R5619">
        <v>0</v>
      </c>
      <c r="S5619">
        <v>30.473262399235889</v>
      </c>
      <c r="T5619">
        <v>117.2630568455417</v>
      </c>
      <c r="U5619">
        <v>16.420695172533559</v>
      </c>
      <c r="V5619" t="s">
        <v>32</v>
      </c>
      <c r="W5619" t="s">
        <v>33</v>
      </c>
      <c r="X5619" t="str">
        <f t="shared" si="261"/>
        <v>NPT76AKXH</v>
      </c>
      <c r="Y5619">
        <f t="shared" si="262"/>
        <v>1</v>
      </c>
      <c r="Z5619">
        <f>COUNTIF($X$2:X5619,X5619)</f>
        <v>1</v>
      </c>
      <c r="AA5619" t="str">
        <f t="shared" si="263"/>
        <v>NPT76AKXH1</v>
      </c>
      <c r="AB5619">
        <f>COUNTIF(实际辖区!A:A,全部结果!X5619)</f>
        <v>1</v>
      </c>
      <c r="AC5619" s="9" t="str">
        <f>VLOOKUP(AA5619,实际辖区!D:E,2,0)</f>
        <v>POS_00270351</v>
      </c>
    </row>
    <row r="5620" spans="1:29">
      <c r="A5620" t="s">
        <v>97</v>
      </c>
      <c r="B5620" t="s">
        <v>12763</v>
      </c>
      <c r="C5620" t="s">
        <v>12764</v>
      </c>
      <c r="D5620" t="s">
        <v>10130</v>
      </c>
      <c r="E5620" t="s">
        <v>12765</v>
      </c>
      <c r="F5620" t="s">
        <v>12766</v>
      </c>
      <c r="G5620" t="s">
        <v>12763</v>
      </c>
      <c r="H5620" t="s">
        <v>29</v>
      </c>
      <c r="I5620">
        <v>16837958.573120601</v>
      </c>
      <c r="J5620">
        <v>72528.179999999993</v>
      </c>
      <c r="K5620">
        <v>53147.7</v>
      </c>
      <c r="L5620">
        <v>0.22885572139303481</v>
      </c>
      <c r="M5620">
        <v>30.6629185</v>
      </c>
      <c r="N5620">
        <v>117.4864903</v>
      </c>
      <c r="O5620" t="s">
        <v>12760</v>
      </c>
      <c r="P5620" t="s">
        <v>97</v>
      </c>
      <c r="Q5620" t="s">
        <v>12710</v>
      </c>
      <c r="R5620">
        <v>0</v>
      </c>
      <c r="S5620">
        <v>30.473262399235889</v>
      </c>
      <c r="T5620">
        <v>117.2630568455417</v>
      </c>
      <c r="U5620">
        <v>30.02518825204924</v>
      </c>
      <c r="V5620" t="s">
        <v>32</v>
      </c>
      <c r="W5620" t="s">
        <v>33</v>
      </c>
      <c r="X5620" t="str">
        <f t="shared" si="261"/>
        <v>NPT76ALIM</v>
      </c>
      <c r="Y5620">
        <f t="shared" si="262"/>
        <v>1</v>
      </c>
      <c r="Z5620">
        <f>COUNTIF($X$2:X5620,X5620)</f>
        <v>1</v>
      </c>
      <c r="AA5620" t="str">
        <f t="shared" si="263"/>
        <v>NPT76ALIM1</v>
      </c>
      <c r="AB5620">
        <f>COUNTIF(实际辖区!A:A,全部结果!X5620)</f>
        <v>1</v>
      </c>
      <c r="AC5620" s="9" t="str">
        <f>VLOOKUP(AA5620,实际辖区!D:E,2,0)</f>
        <v>POS_00270351</v>
      </c>
    </row>
    <row r="5621" spans="1:29">
      <c r="A5621" t="s">
        <v>97</v>
      </c>
      <c r="B5621" t="s">
        <v>12767</v>
      </c>
      <c r="C5621" t="s">
        <v>12768</v>
      </c>
      <c r="D5621" t="s">
        <v>10130</v>
      </c>
      <c r="E5621" t="s">
        <v>12765</v>
      </c>
      <c r="F5621" t="s">
        <v>12766</v>
      </c>
      <c r="G5621" t="s">
        <v>12767</v>
      </c>
      <c r="H5621" t="s">
        <v>29</v>
      </c>
      <c r="I5621">
        <v>19842469.868668601</v>
      </c>
      <c r="J5621">
        <v>207740.4</v>
      </c>
      <c r="K5621">
        <v>113069.7</v>
      </c>
      <c r="L5621">
        <v>0.20398009950248749</v>
      </c>
      <c r="M5621">
        <v>30.6710393</v>
      </c>
      <c r="N5621">
        <v>117.4948047</v>
      </c>
      <c r="O5621" t="s">
        <v>12760</v>
      </c>
      <c r="P5621" t="s">
        <v>97</v>
      </c>
      <c r="Q5621" t="s">
        <v>12710</v>
      </c>
      <c r="R5621">
        <v>1</v>
      </c>
      <c r="S5621">
        <v>30.473262399235889</v>
      </c>
      <c r="T5621">
        <v>117.2630568455417</v>
      </c>
      <c r="U5621">
        <v>31.224496023287781</v>
      </c>
      <c r="V5621" t="s">
        <v>32</v>
      </c>
      <c r="W5621" t="s">
        <v>33</v>
      </c>
      <c r="X5621" t="str">
        <f t="shared" si="261"/>
        <v>NPT76ALIL</v>
      </c>
      <c r="Y5621">
        <f t="shared" si="262"/>
        <v>1</v>
      </c>
      <c r="Z5621">
        <f>COUNTIF($X$2:X5621,X5621)</f>
        <v>1</v>
      </c>
      <c r="AA5621" t="str">
        <f t="shared" si="263"/>
        <v>NPT76ALIL1</v>
      </c>
      <c r="AB5621">
        <f>COUNTIF(实际辖区!A:A,全部结果!X5621)</f>
        <v>1</v>
      </c>
      <c r="AC5621" s="9" t="str">
        <f>VLOOKUP(AA5621,实际辖区!D:E,2,0)</f>
        <v>POS_00270351</v>
      </c>
    </row>
    <row r="5622" spans="1:29">
      <c r="A5622" t="s">
        <v>97</v>
      </c>
      <c r="B5622" t="s">
        <v>12769</v>
      </c>
      <c r="C5622" t="s">
        <v>12770</v>
      </c>
      <c r="D5622" t="s">
        <v>10130</v>
      </c>
      <c r="E5622" t="s">
        <v>12765</v>
      </c>
      <c r="F5622" t="s">
        <v>12771</v>
      </c>
      <c r="G5622" t="s">
        <v>12769</v>
      </c>
      <c r="H5622" t="s">
        <v>55</v>
      </c>
      <c r="I5622">
        <v>6144446.7741935505</v>
      </c>
      <c r="J5622">
        <v>43812</v>
      </c>
      <c r="K5622">
        <v>68789.7</v>
      </c>
      <c r="L5622">
        <v>8.9552238805970102E-2</v>
      </c>
      <c r="M5622">
        <v>30.101938499999999</v>
      </c>
      <c r="N5622">
        <v>117.0303088</v>
      </c>
      <c r="O5622" t="s">
        <v>12760</v>
      </c>
      <c r="P5622" t="s">
        <v>97</v>
      </c>
      <c r="Q5622" t="s">
        <v>12710</v>
      </c>
      <c r="R5622">
        <v>0</v>
      </c>
      <c r="S5622">
        <v>30.473262399235889</v>
      </c>
      <c r="T5622">
        <v>117.2630568455417</v>
      </c>
      <c r="U5622">
        <v>46.860091279908467</v>
      </c>
      <c r="V5622" t="s">
        <v>32</v>
      </c>
      <c r="W5622" t="s">
        <v>33</v>
      </c>
      <c r="X5622" t="str">
        <f t="shared" si="261"/>
        <v>NPT76ALIW</v>
      </c>
      <c r="Y5622">
        <f t="shared" si="262"/>
        <v>1</v>
      </c>
      <c r="Z5622">
        <f>COUNTIF($X$2:X5622,X5622)</f>
        <v>1</v>
      </c>
      <c r="AA5622" t="str">
        <f t="shared" si="263"/>
        <v>NPT76ALIW1</v>
      </c>
      <c r="AB5622">
        <f>COUNTIF(实际辖区!A:A,全部结果!X5622)</f>
        <v>1</v>
      </c>
      <c r="AC5622" s="9" t="str">
        <f>VLOOKUP(AA5622,实际辖区!D:E,2,0)</f>
        <v>POS_00270351</v>
      </c>
    </row>
    <row r="5623" spans="1:29">
      <c r="A5623" t="s">
        <v>97</v>
      </c>
      <c r="B5623" t="s">
        <v>12772</v>
      </c>
      <c r="C5623" t="s">
        <v>12773</v>
      </c>
      <c r="D5623" t="s">
        <v>10130</v>
      </c>
      <c r="E5623" t="s">
        <v>12765</v>
      </c>
      <c r="F5623" t="s">
        <v>12774</v>
      </c>
      <c r="G5623" t="s">
        <v>12772</v>
      </c>
      <c r="H5623" t="s">
        <v>29</v>
      </c>
      <c r="I5623">
        <v>22319019.354838699</v>
      </c>
      <c r="J5623">
        <v>53074.68</v>
      </c>
      <c r="K5623">
        <v>36510</v>
      </c>
      <c r="L5623">
        <v>3.98009950248756E-2</v>
      </c>
      <c r="M5623">
        <v>30.647551799999999</v>
      </c>
      <c r="N5623">
        <v>117.8549835</v>
      </c>
      <c r="O5623" t="s">
        <v>12760</v>
      </c>
      <c r="P5623" t="s">
        <v>97</v>
      </c>
      <c r="Q5623" t="s">
        <v>12710</v>
      </c>
      <c r="R5623">
        <v>0</v>
      </c>
      <c r="S5623">
        <v>30.473262399235889</v>
      </c>
      <c r="T5623">
        <v>117.2630568455417</v>
      </c>
      <c r="U5623">
        <v>59.986167706830223</v>
      </c>
      <c r="V5623" t="s">
        <v>32</v>
      </c>
      <c r="W5623" t="s">
        <v>33</v>
      </c>
      <c r="X5623" t="str">
        <f t="shared" si="261"/>
        <v>NPT76ALJA</v>
      </c>
      <c r="Y5623">
        <f t="shared" si="262"/>
        <v>1</v>
      </c>
      <c r="Z5623">
        <f>COUNTIF($X$2:X5623,X5623)</f>
        <v>1</v>
      </c>
      <c r="AA5623" t="str">
        <f t="shared" si="263"/>
        <v>NPT76ALJA1</v>
      </c>
      <c r="AB5623">
        <f>COUNTIF(实际辖区!A:A,全部结果!X5623)</f>
        <v>1</v>
      </c>
      <c r="AC5623" s="9" t="str">
        <f>VLOOKUP(AA5623,实际辖区!D:E,2,0)</f>
        <v>POS_00270351</v>
      </c>
    </row>
    <row r="5624" spans="1:29">
      <c r="A5624" t="s">
        <v>97</v>
      </c>
      <c r="B5624" t="s">
        <v>12775</v>
      </c>
      <c r="C5624" t="s">
        <v>12776</v>
      </c>
      <c r="D5624" t="s">
        <v>10130</v>
      </c>
      <c r="E5624" t="s">
        <v>12707</v>
      </c>
      <c r="F5624" t="s">
        <v>12777</v>
      </c>
      <c r="G5624" t="s">
        <v>12775</v>
      </c>
      <c r="H5624" t="s">
        <v>29</v>
      </c>
      <c r="I5624">
        <v>6200525.4650733499</v>
      </c>
      <c r="J5624">
        <v>0</v>
      </c>
      <c r="K5624">
        <v>0</v>
      </c>
      <c r="L5624">
        <v>1.99004975124378E-2</v>
      </c>
      <c r="M5624">
        <v>30.536451</v>
      </c>
      <c r="N5624">
        <v>117.0481427</v>
      </c>
      <c r="O5624" t="s">
        <v>12760</v>
      </c>
      <c r="P5624" t="s">
        <v>97</v>
      </c>
      <c r="Q5624" t="s">
        <v>12710</v>
      </c>
      <c r="R5624">
        <v>0</v>
      </c>
      <c r="S5624">
        <v>30.473262399235889</v>
      </c>
      <c r="T5624">
        <v>117.2630568455417</v>
      </c>
      <c r="U5624">
        <v>21.787371398830938</v>
      </c>
      <c r="V5624" t="s">
        <v>32</v>
      </c>
      <c r="W5624" t="s">
        <v>33</v>
      </c>
      <c r="X5624" t="str">
        <f t="shared" si="261"/>
        <v>NPT76AKXU</v>
      </c>
      <c r="Y5624">
        <f t="shared" si="262"/>
        <v>1</v>
      </c>
      <c r="Z5624">
        <f>COUNTIF($X$2:X5624,X5624)</f>
        <v>1</v>
      </c>
      <c r="AA5624" t="str">
        <f t="shared" si="263"/>
        <v>NPT76AKXU1</v>
      </c>
      <c r="AB5624">
        <f>COUNTIF(实际辖区!A:A,全部结果!X5624)</f>
        <v>1</v>
      </c>
      <c r="AC5624" s="9" t="str">
        <f>VLOOKUP(AA5624,实际辖区!D:E,2,0)</f>
        <v>POS_00270351</v>
      </c>
    </row>
    <row r="5625" spans="1:29">
      <c r="A5625" t="s">
        <v>97</v>
      </c>
      <c r="B5625" t="s">
        <v>12778</v>
      </c>
      <c r="C5625" t="s">
        <v>12779</v>
      </c>
      <c r="D5625" t="s">
        <v>10130</v>
      </c>
      <c r="E5625" t="s">
        <v>12765</v>
      </c>
      <c r="F5625" t="s">
        <v>12771</v>
      </c>
      <c r="G5625" t="s">
        <v>12769</v>
      </c>
      <c r="H5625" t="s">
        <v>55</v>
      </c>
      <c r="I5625">
        <v>2873400</v>
      </c>
      <c r="J5625">
        <v>0</v>
      </c>
      <c r="K5625">
        <v>0</v>
      </c>
      <c r="L5625">
        <v>1.99004975124378E-2</v>
      </c>
      <c r="M5625">
        <v>30.112494399999999</v>
      </c>
      <c r="N5625">
        <v>117.0269442</v>
      </c>
      <c r="O5625" t="s">
        <v>12760</v>
      </c>
      <c r="P5625" t="s">
        <v>97</v>
      </c>
      <c r="Q5625" t="s">
        <v>12710</v>
      </c>
      <c r="R5625">
        <v>0</v>
      </c>
      <c r="S5625">
        <v>30.473262399235889</v>
      </c>
      <c r="T5625">
        <v>117.2630568455417</v>
      </c>
      <c r="U5625">
        <v>45.993979252559747</v>
      </c>
      <c r="V5625" t="s">
        <v>32</v>
      </c>
      <c r="W5625" t="s">
        <v>33</v>
      </c>
      <c r="X5625" t="str">
        <f t="shared" si="261"/>
        <v>NPT76ALIY</v>
      </c>
      <c r="Y5625">
        <f t="shared" si="262"/>
        <v>1</v>
      </c>
      <c r="Z5625">
        <f>COUNTIF($X$2:X5625,X5625)</f>
        <v>1</v>
      </c>
      <c r="AA5625" t="str">
        <f t="shared" si="263"/>
        <v>NPT76ALIY1</v>
      </c>
      <c r="AB5625">
        <f>COUNTIF(实际辖区!A:A,全部结果!X5625)</f>
        <v>1</v>
      </c>
      <c r="AC5625" s="9" t="str">
        <f>VLOOKUP(AA5625,实际辖区!D:E,2,0)</f>
        <v>POS_00270351</v>
      </c>
    </row>
    <row r="5626" spans="1:29">
      <c r="A5626" t="s">
        <v>97</v>
      </c>
      <c r="B5626" t="s">
        <v>12780</v>
      </c>
      <c r="C5626" t="s">
        <v>12781</v>
      </c>
      <c r="D5626" t="s">
        <v>10130</v>
      </c>
      <c r="E5626" t="s">
        <v>12782</v>
      </c>
      <c r="F5626" t="s">
        <v>12783</v>
      </c>
      <c r="G5626" t="s">
        <v>12780</v>
      </c>
      <c r="H5626" t="s">
        <v>29</v>
      </c>
      <c r="I5626">
        <v>9350061.0882742293</v>
      </c>
      <c r="J5626">
        <v>122673.60000000001</v>
      </c>
      <c r="K5626">
        <v>140198.39999999999</v>
      </c>
      <c r="L5626">
        <v>0.72636815920398012</v>
      </c>
      <c r="M5626">
        <v>33.156002200000003</v>
      </c>
      <c r="N5626">
        <v>116.18099359999999</v>
      </c>
      <c r="O5626" t="s">
        <v>12784</v>
      </c>
      <c r="P5626" t="s">
        <v>97</v>
      </c>
      <c r="Q5626" t="s">
        <v>12710</v>
      </c>
      <c r="R5626">
        <v>0</v>
      </c>
      <c r="S5626">
        <v>33.151640487110832</v>
      </c>
      <c r="T5626">
        <v>116.19457692549651</v>
      </c>
      <c r="U5626">
        <v>1.356392530878076</v>
      </c>
      <c r="V5626" t="s">
        <v>32</v>
      </c>
      <c r="W5626" t="s">
        <v>33</v>
      </c>
      <c r="X5626" t="str">
        <f t="shared" si="261"/>
        <v>NPT76ALBG</v>
      </c>
      <c r="Y5626">
        <f t="shared" si="262"/>
        <v>1</v>
      </c>
      <c r="Z5626">
        <f>COUNTIF($X$2:X5626,X5626)</f>
        <v>1</v>
      </c>
      <c r="AA5626" t="str">
        <f t="shared" si="263"/>
        <v>NPT76ALBG1</v>
      </c>
      <c r="AB5626">
        <f>COUNTIF(实际辖区!A:A,全部结果!X5626)</f>
        <v>1</v>
      </c>
      <c r="AC5626" s="9" t="str">
        <f>VLOOKUP(AA5626,实际辖区!D:E,2,0)</f>
        <v>POS_00270415</v>
      </c>
    </row>
    <row r="5627" spans="1:29">
      <c r="A5627" t="s">
        <v>97</v>
      </c>
      <c r="B5627" t="s">
        <v>12785</v>
      </c>
      <c r="C5627" t="s">
        <v>12786</v>
      </c>
      <c r="D5627" t="s">
        <v>10130</v>
      </c>
      <c r="E5627" t="s">
        <v>12782</v>
      </c>
      <c r="F5627" t="s">
        <v>12783</v>
      </c>
      <c r="G5627" t="s">
        <v>12785</v>
      </c>
      <c r="H5627" t="s">
        <v>29</v>
      </c>
      <c r="I5627">
        <v>26811067.671856601</v>
      </c>
      <c r="J5627">
        <v>130060.8</v>
      </c>
      <c r="K5627">
        <v>196394.4</v>
      </c>
      <c r="L5627">
        <v>0.29850746268656708</v>
      </c>
      <c r="M5627">
        <v>33.147277299999999</v>
      </c>
      <c r="N5627">
        <v>116.2081589</v>
      </c>
      <c r="O5627" t="s">
        <v>12784</v>
      </c>
      <c r="P5627" t="s">
        <v>97</v>
      </c>
      <c r="Q5627" t="s">
        <v>12710</v>
      </c>
      <c r="R5627">
        <v>1</v>
      </c>
      <c r="S5627">
        <v>33.151640487110832</v>
      </c>
      <c r="T5627">
        <v>116.19457692549651</v>
      </c>
      <c r="U5627">
        <v>1.3563915806731111</v>
      </c>
      <c r="V5627" t="s">
        <v>32</v>
      </c>
      <c r="W5627" t="s">
        <v>33</v>
      </c>
      <c r="X5627" t="str">
        <f t="shared" si="261"/>
        <v>NPT76ALBH</v>
      </c>
      <c r="Y5627">
        <f t="shared" si="262"/>
        <v>1</v>
      </c>
      <c r="Z5627">
        <f>COUNTIF($X$2:X5627,X5627)</f>
        <v>1</v>
      </c>
      <c r="AA5627" t="str">
        <f t="shared" si="263"/>
        <v>NPT76ALBH1</v>
      </c>
      <c r="AB5627">
        <f>COUNTIF(实际辖区!A:A,全部结果!X5627)</f>
        <v>1</v>
      </c>
      <c r="AC5627" s="9" t="str">
        <f>VLOOKUP(AA5627,实际辖区!D:E,2,0)</f>
        <v>POS_00270415</v>
      </c>
    </row>
    <row r="5628" spans="1:29">
      <c r="A5628" t="s">
        <v>97</v>
      </c>
      <c r="B5628" t="s">
        <v>12787</v>
      </c>
      <c r="C5628" t="s">
        <v>12788</v>
      </c>
      <c r="D5628" t="s">
        <v>10130</v>
      </c>
      <c r="E5628" t="s">
        <v>12782</v>
      </c>
      <c r="F5628" t="s">
        <v>12789</v>
      </c>
      <c r="G5628" t="s">
        <v>12787</v>
      </c>
      <c r="H5628" t="s">
        <v>29</v>
      </c>
      <c r="I5628">
        <v>11756492.8342507</v>
      </c>
      <c r="J5628">
        <v>480291.66</v>
      </c>
      <c r="K5628">
        <v>355276.79999999999</v>
      </c>
      <c r="L5628">
        <v>0.39800995024875618</v>
      </c>
      <c r="M5628">
        <v>33.509666299999999</v>
      </c>
      <c r="N5628">
        <v>116.2272653</v>
      </c>
      <c r="O5628" t="s">
        <v>12790</v>
      </c>
      <c r="P5628" t="s">
        <v>97</v>
      </c>
      <c r="Q5628" t="s">
        <v>12710</v>
      </c>
      <c r="R5628">
        <v>1</v>
      </c>
      <c r="S5628">
        <v>33.368376692752634</v>
      </c>
      <c r="T5628">
        <v>116.4250459362258</v>
      </c>
      <c r="U5628">
        <v>24.162091002628479</v>
      </c>
      <c r="V5628" t="s">
        <v>32</v>
      </c>
      <c r="W5628" t="s">
        <v>33</v>
      </c>
      <c r="X5628" t="str">
        <f t="shared" si="261"/>
        <v>NPT76ALBY</v>
      </c>
      <c r="Y5628">
        <f t="shared" si="262"/>
        <v>1</v>
      </c>
      <c r="Z5628">
        <f>COUNTIF($X$2:X5628,X5628)</f>
        <v>1</v>
      </c>
      <c r="AA5628" t="str">
        <f t="shared" si="263"/>
        <v>NPT76ALBY1</v>
      </c>
      <c r="AB5628">
        <f>COUNTIF(实际辖区!A:A,全部结果!X5628)</f>
        <v>1</v>
      </c>
      <c r="AC5628" s="9" t="str">
        <f>VLOOKUP(AA5628,实际辖区!D:E,2,0)</f>
        <v>POS_00277574</v>
      </c>
    </row>
    <row r="5629" spans="1:29">
      <c r="A5629" t="s">
        <v>97</v>
      </c>
      <c r="B5629" t="s">
        <v>12791</v>
      </c>
      <c r="C5629" t="s">
        <v>12792</v>
      </c>
      <c r="D5629" t="s">
        <v>10130</v>
      </c>
      <c r="E5629" t="s">
        <v>12782</v>
      </c>
      <c r="F5629" t="s">
        <v>12793</v>
      </c>
      <c r="G5629" t="s">
        <v>12791</v>
      </c>
      <c r="H5629" t="s">
        <v>29</v>
      </c>
      <c r="I5629">
        <v>5765222.5806451598</v>
      </c>
      <c r="J5629">
        <v>36817.800000000003</v>
      </c>
      <c r="K5629">
        <v>133572.6</v>
      </c>
      <c r="L5629">
        <v>0.1741293532338308</v>
      </c>
      <c r="M5629">
        <v>33.261736599999999</v>
      </c>
      <c r="N5629">
        <v>116.56515570000001</v>
      </c>
      <c r="O5629" t="s">
        <v>12790</v>
      </c>
      <c r="P5629" t="s">
        <v>97</v>
      </c>
      <c r="Q5629" t="s">
        <v>12710</v>
      </c>
      <c r="R5629">
        <v>1</v>
      </c>
      <c r="S5629">
        <v>33.368376692752634</v>
      </c>
      <c r="T5629">
        <v>116.4250459362258</v>
      </c>
      <c r="U5629">
        <v>17.610003124744711</v>
      </c>
      <c r="V5629" t="s">
        <v>32</v>
      </c>
      <c r="W5629" t="s">
        <v>33</v>
      </c>
      <c r="X5629" t="str">
        <f t="shared" si="261"/>
        <v>NPT76ALCG</v>
      </c>
      <c r="Y5629">
        <f t="shared" si="262"/>
        <v>1</v>
      </c>
      <c r="Z5629">
        <f>COUNTIF($X$2:X5629,X5629)</f>
        <v>1</v>
      </c>
      <c r="AA5629" t="str">
        <f t="shared" si="263"/>
        <v>NPT76ALCG1</v>
      </c>
      <c r="AB5629">
        <f>COUNTIF(实际辖区!A:A,全部结果!X5629)</f>
        <v>1</v>
      </c>
      <c r="AC5629" s="9" t="str">
        <f>VLOOKUP(AA5629,实际辖区!D:E,2,0)</f>
        <v>POS_00277574</v>
      </c>
    </row>
    <row r="5630" spans="1:29">
      <c r="A5630" t="s">
        <v>97</v>
      </c>
      <c r="B5630" t="s">
        <v>12794</v>
      </c>
      <c r="C5630" t="s">
        <v>12795</v>
      </c>
      <c r="D5630" t="s">
        <v>10130</v>
      </c>
      <c r="E5630" t="s">
        <v>12782</v>
      </c>
      <c r="F5630" t="s">
        <v>12789</v>
      </c>
      <c r="G5630" t="s">
        <v>12794</v>
      </c>
      <c r="H5630" t="s">
        <v>29</v>
      </c>
      <c r="I5630">
        <v>5007194.3548387103</v>
      </c>
      <c r="J5630">
        <v>61336.800000000003</v>
      </c>
      <c r="K5630">
        <v>13143.6</v>
      </c>
      <c r="L5630">
        <v>0.16417910447761189</v>
      </c>
      <c r="M5630">
        <v>33.540200200000001</v>
      </c>
      <c r="N5630">
        <v>116.2268404</v>
      </c>
      <c r="O5630" t="s">
        <v>12790</v>
      </c>
      <c r="P5630" t="s">
        <v>97</v>
      </c>
      <c r="Q5630" t="s">
        <v>12710</v>
      </c>
      <c r="R5630">
        <v>0</v>
      </c>
      <c r="S5630">
        <v>33.368376692752634</v>
      </c>
      <c r="T5630">
        <v>116.4250459362258</v>
      </c>
      <c r="U5630">
        <v>26.50950263853197</v>
      </c>
      <c r="V5630" t="s">
        <v>32</v>
      </c>
      <c r="W5630" t="s">
        <v>33</v>
      </c>
      <c r="X5630" t="str">
        <f t="shared" si="261"/>
        <v>NPT76ALBZ</v>
      </c>
      <c r="Y5630">
        <f t="shared" si="262"/>
        <v>1</v>
      </c>
      <c r="Z5630">
        <f>COUNTIF($X$2:X5630,X5630)</f>
        <v>1</v>
      </c>
      <c r="AA5630" t="str">
        <f t="shared" si="263"/>
        <v>NPT76ALBZ1</v>
      </c>
      <c r="AB5630">
        <f>COUNTIF(实际辖区!A:A,全部结果!X5630)</f>
        <v>1</v>
      </c>
      <c r="AC5630" s="9" t="str">
        <f>VLOOKUP(AA5630,实际辖区!D:E,2,0)</f>
        <v>POS_00277574</v>
      </c>
    </row>
    <row r="5631" spans="1:29">
      <c r="A5631" t="s">
        <v>97</v>
      </c>
      <c r="B5631" t="s">
        <v>12796</v>
      </c>
      <c r="C5631" t="s">
        <v>12797</v>
      </c>
      <c r="D5631" t="s">
        <v>10130</v>
      </c>
      <c r="E5631" t="s">
        <v>12782</v>
      </c>
      <c r="F5631" t="s">
        <v>12793</v>
      </c>
      <c r="G5631" t="s">
        <v>12796</v>
      </c>
      <c r="H5631" t="s">
        <v>29</v>
      </c>
      <c r="I5631">
        <v>5596780.6451612897</v>
      </c>
      <c r="J5631">
        <v>87624</v>
      </c>
      <c r="K5631">
        <v>93200.4</v>
      </c>
      <c r="L5631">
        <v>0.14925373134328351</v>
      </c>
      <c r="M5631">
        <v>33.2734588</v>
      </c>
      <c r="N5631">
        <v>116.5624945</v>
      </c>
      <c r="O5631" t="s">
        <v>12790</v>
      </c>
      <c r="P5631" t="s">
        <v>97</v>
      </c>
      <c r="Q5631" t="s">
        <v>12710</v>
      </c>
      <c r="R5631">
        <v>1</v>
      </c>
      <c r="S5631">
        <v>33.368376692752634</v>
      </c>
      <c r="T5631">
        <v>116.4250459362258</v>
      </c>
      <c r="U5631">
        <v>16.571719084899271</v>
      </c>
      <c r="V5631" t="s">
        <v>32</v>
      </c>
      <c r="W5631" t="s">
        <v>33</v>
      </c>
      <c r="X5631" t="str">
        <f t="shared" si="261"/>
        <v>NPT76ALCH</v>
      </c>
      <c r="Y5631">
        <f t="shared" si="262"/>
        <v>1</v>
      </c>
      <c r="Z5631">
        <f>COUNTIF($X$2:X5631,X5631)</f>
        <v>1</v>
      </c>
      <c r="AA5631" t="str">
        <f t="shared" si="263"/>
        <v>NPT76ALCH1</v>
      </c>
      <c r="AB5631">
        <f>COUNTIF(实际辖区!A:A,全部结果!X5631)</f>
        <v>1</v>
      </c>
      <c r="AC5631" s="9" t="str">
        <f>VLOOKUP(AA5631,实际辖区!D:E,2,0)</f>
        <v>POS_00277574</v>
      </c>
    </row>
    <row r="5632" spans="1:29">
      <c r="A5632" t="s">
        <v>97</v>
      </c>
      <c r="B5632" t="s">
        <v>12798</v>
      </c>
      <c r="C5632" t="s">
        <v>12799</v>
      </c>
      <c r="D5632" t="s">
        <v>10130</v>
      </c>
      <c r="E5632" t="s">
        <v>12782</v>
      </c>
      <c r="F5632" t="s">
        <v>12793</v>
      </c>
      <c r="G5632" t="s">
        <v>12798</v>
      </c>
      <c r="H5632" t="s">
        <v>29</v>
      </c>
      <c r="I5632">
        <v>5684037.1928887498</v>
      </c>
      <c r="J5632">
        <v>78946.8</v>
      </c>
      <c r="K5632">
        <v>96386.4</v>
      </c>
      <c r="L5632">
        <v>0.11442786069651741</v>
      </c>
      <c r="M5632">
        <v>33.256298299999997</v>
      </c>
      <c r="N5632">
        <v>116.5422871</v>
      </c>
      <c r="O5632" t="s">
        <v>12790</v>
      </c>
      <c r="P5632" t="s">
        <v>97</v>
      </c>
      <c r="Q5632" t="s">
        <v>12710</v>
      </c>
      <c r="R5632">
        <v>1</v>
      </c>
      <c r="S5632">
        <v>33.368376692752634</v>
      </c>
      <c r="T5632">
        <v>116.4250459362258</v>
      </c>
      <c r="U5632">
        <v>16.544438036183781</v>
      </c>
      <c r="V5632" t="s">
        <v>32</v>
      </c>
      <c r="W5632" t="s">
        <v>33</v>
      </c>
      <c r="X5632" t="str">
        <f t="shared" si="261"/>
        <v>NPT76ALCJ</v>
      </c>
      <c r="Y5632">
        <f t="shared" si="262"/>
        <v>1</v>
      </c>
      <c r="Z5632">
        <f>COUNTIF($X$2:X5632,X5632)</f>
        <v>1</v>
      </c>
      <c r="AA5632" t="str">
        <f t="shared" si="263"/>
        <v>NPT76ALCJ1</v>
      </c>
      <c r="AB5632">
        <f>COUNTIF(实际辖区!A:A,全部结果!X5632)</f>
        <v>1</v>
      </c>
      <c r="AC5632" s="9" t="str">
        <f>VLOOKUP(AA5632,实际辖区!D:E,2,0)</f>
        <v>POS_00277574</v>
      </c>
    </row>
    <row r="5633" spans="1:29">
      <c r="A5633" t="s">
        <v>97</v>
      </c>
      <c r="B5633" t="s">
        <v>12800</v>
      </c>
      <c r="C5633" t="s">
        <v>12801</v>
      </c>
      <c r="D5633" t="s">
        <v>10130</v>
      </c>
      <c r="E5633" t="s">
        <v>10184</v>
      </c>
      <c r="F5633" t="s">
        <v>10194</v>
      </c>
      <c r="G5633" t="s">
        <v>12800</v>
      </c>
      <c r="H5633" t="s">
        <v>29</v>
      </c>
      <c r="I5633">
        <v>10426721.077475101</v>
      </c>
      <c r="J5633">
        <v>123253.2</v>
      </c>
      <c r="K5633">
        <v>182055.6</v>
      </c>
      <c r="L5633">
        <v>0.29850746268656708</v>
      </c>
      <c r="M5633">
        <v>32.717356899999999</v>
      </c>
      <c r="N5633">
        <v>116.7170411</v>
      </c>
      <c r="O5633" t="s">
        <v>12802</v>
      </c>
      <c r="P5633" t="s">
        <v>97</v>
      </c>
      <c r="Q5633" t="s">
        <v>12710</v>
      </c>
      <c r="R5633">
        <v>0</v>
      </c>
      <c r="S5633">
        <v>32.679495425018729</v>
      </c>
      <c r="T5633">
        <v>116.8596323511165</v>
      </c>
      <c r="U5633">
        <v>14.014532519414651</v>
      </c>
      <c r="V5633" t="s">
        <v>32</v>
      </c>
      <c r="W5633" t="s">
        <v>33</v>
      </c>
      <c r="X5633" t="str">
        <f t="shared" si="261"/>
        <v>NPT76AKWP</v>
      </c>
      <c r="Y5633">
        <f t="shared" si="262"/>
        <v>1</v>
      </c>
      <c r="Z5633">
        <f>COUNTIF($X$2:X5633,X5633)</f>
        <v>1</v>
      </c>
      <c r="AA5633" t="str">
        <f t="shared" si="263"/>
        <v>NPT76AKWP1</v>
      </c>
      <c r="AB5633">
        <f>COUNTIF(实际辖区!A:A,全部结果!X5633)</f>
        <v>1</v>
      </c>
      <c r="AC5633" s="9" t="str">
        <f>VLOOKUP(AA5633,实际辖区!D:E,2,0)</f>
        <v>POS_70020905</v>
      </c>
    </row>
    <row r="5634" spans="1:29">
      <c r="A5634" t="s">
        <v>97</v>
      </c>
      <c r="B5634" t="s">
        <v>12803</v>
      </c>
      <c r="C5634" t="s">
        <v>12804</v>
      </c>
      <c r="D5634" t="s">
        <v>10130</v>
      </c>
      <c r="E5634" t="s">
        <v>10184</v>
      </c>
      <c r="F5634" t="s">
        <v>10185</v>
      </c>
      <c r="G5634" t="s">
        <v>12803</v>
      </c>
      <c r="H5634" t="s">
        <v>29</v>
      </c>
      <c r="I5634">
        <v>6360794.6448363001</v>
      </c>
      <c r="J5634">
        <v>124018.2</v>
      </c>
      <c r="K5634">
        <v>180903.78</v>
      </c>
      <c r="L5634">
        <v>0.27363184079601988</v>
      </c>
      <c r="M5634">
        <v>32.638519700000003</v>
      </c>
      <c r="N5634">
        <v>117.0360623</v>
      </c>
      <c r="O5634" t="s">
        <v>12802</v>
      </c>
      <c r="P5634" t="s">
        <v>97</v>
      </c>
      <c r="Q5634" t="s">
        <v>12710</v>
      </c>
      <c r="R5634">
        <v>1</v>
      </c>
      <c r="S5634">
        <v>32.679495425018729</v>
      </c>
      <c r="T5634">
        <v>116.8596323511165</v>
      </c>
      <c r="U5634">
        <v>17.16354543926807</v>
      </c>
      <c r="V5634" t="s">
        <v>32</v>
      </c>
      <c r="W5634" t="s">
        <v>33</v>
      </c>
      <c r="X5634" t="str">
        <f t="shared" si="261"/>
        <v>NPT76AKVR</v>
      </c>
      <c r="Y5634">
        <f t="shared" si="262"/>
        <v>1</v>
      </c>
      <c r="Z5634">
        <f>COUNTIF($X$2:X5634,X5634)</f>
        <v>1</v>
      </c>
      <c r="AA5634" t="str">
        <f t="shared" si="263"/>
        <v>NPT76AKVR1</v>
      </c>
      <c r="AB5634">
        <f>COUNTIF(实际辖区!A:A,全部结果!X5634)</f>
        <v>1</v>
      </c>
      <c r="AC5634" s="9" t="str">
        <f>VLOOKUP(AA5634,实际辖区!D:E,2,0)</f>
        <v>POS_70020905</v>
      </c>
    </row>
    <row r="5635" spans="1:29">
      <c r="A5635" t="s">
        <v>97</v>
      </c>
      <c r="B5635" t="s">
        <v>12805</v>
      </c>
      <c r="C5635" t="s">
        <v>12806</v>
      </c>
      <c r="D5635" t="s">
        <v>10130</v>
      </c>
      <c r="E5635" t="s">
        <v>10184</v>
      </c>
      <c r="F5635" t="s">
        <v>12807</v>
      </c>
      <c r="G5635" t="s">
        <v>12805</v>
      </c>
      <c r="H5635" t="s">
        <v>29</v>
      </c>
      <c r="I5635">
        <v>8261754.1138883</v>
      </c>
      <c r="J5635">
        <v>96386.4</v>
      </c>
      <c r="K5635">
        <v>78542.100000000006</v>
      </c>
      <c r="L5635">
        <v>0.19900497512437809</v>
      </c>
      <c r="M5635">
        <v>32.602810400000003</v>
      </c>
      <c r="N5635">
        <v>116.8645089</v>
      </c>
      <c r="O5635" t="s">
        <v>12802</v>
      </c>
      <c r="P5635" t="s">
        <v>97</v>
      </c>
      <c r="Q5635" t="s">
        <v>12710</v>
      </c>
      <c r="R5635">
        <v>0</v>
      </c>
      <c r="S5635">
        <v>32.679495425018729</v>
      </c>
      <c r="T5635">
        <v>116.8596323511165</v>
      </c>
      <c r="U5635">
        <v>8.5165234908672751</v>
      </c>
      <c r="V5635" t="s">
        <v>32</v>
      </c>
      <c r="W5635" t="s">
        <v>33</v>
      </c>
      <c r="X5635" t="str">
        <f t="shared" ref="X5635:X5698" si="264">P5635&amp;B5635</f>
        <v>NPT76AKVZ</v>
      </c>
      <c r="Y5635">
        <f t="shared" ref="Y5635:Y5698" si="265">COUNTIF(X:X,X5635)</f>
        <v>1</v>
      </c>
      <c r="Z5635">
        <f>COUNTIF($X$2:X5635,X5635)</f>
        <v>1</v>
      </c>
      <c r="AA5635" t="str">
        <f t="shared" ref="AA5635:AA5698" si="266">X5635&amp;Z5635</f>
        <v>NPT76AKVZ1</v>
      </c>
      <c r="AB5635">
        <f>COUNTIF(实际辖区!A:A,全部结果!X5635)</f>
        <v>1</v>
      </c>
      <c r="AC5635" s="9" t="str">
        <f>VLOOKUP(AA5635,实际辖区!D:E,2,0)</f>
        <v>POS_70020905</v>
      </c>
    </row>
    <row r="5636" spans="1:29">
      <c r="A5636" t="s">
        <v>97</v>
      </c>
      <c r="B5636" t="s">
        <v>12808</v>
      </c>
      <c r="C5636" t="s">
        <v>12809</v>
      </c>
      <c r="D5636" t="s">
        <v>10130</v>
      </c>
      <c r="E5636" t="s">
        <v>10184</v>
      </c>
      <c r="F5636" t="s">
        <v>10185</v>
      </c>
      <c r="G5636" t="s">
        <v>12808</v>
      </c>
      <c r="H5636" t="s">
        <v>29</v>
      </c>
      <c r="I5636">
        <v>3079743.5971573899</v>
      </c>
      <c r="J5636">
        <v>26805.599999999999</v>
      </c>
      <c r="K5636">
        <v>44717.4</v>
      </c>
      <c r="L5636">
        <v>0.1044776119402985</v>
      </c>
      <c r="M5636">
        <v>32.653323</v>
      </c>
      <c r="N5636">
        <v>117.02344530000001</v>
      </c>
      <c r="O5636" t="s">
        <v>12802</v>
      </c>
      <c r="P5636" t="s">
        <v>97</v>
      </c>
      <c r="Q5636" t="s">
        <v>12710</v>
      </c>
      <c r="R5636">
        <v>1</v>
      </c>
      <c r="S5636">
        <v>32.679495425018729</v>
      </c>
      <c r="T5636">
        <v>116.8596323511165</v>
      </c>
      <c r="U5636">
        <v>15.63791389447676</v>
      </c>
      <c r="V5636" t="s">
        <v>32</v>
      </c>
      <c r="W5636" t="s">
        <v>33</v>
      </c>
      <c r="X5636" t="str">
        <f t="shared" si="264"/>
        <v>NPT76AKVJ</v>
      </c>
      <c r="Y5636">
        <f t="shared" si="265"/>
        <v>1</v>
      </c>
      <c r="Z5636">
        <f>COUNTIF($X$2:X5636,X5636)</f>
        <v>1</v>
      </c>
      <c r="AA5636" t="str">
        <f t="shared" si="266"/>
        <v>NPT76AKVJ1</v>
      </c>
      <c r="AB5636">
        <f>COUNTIF(实际辖区!A:A,全部结果!X5636)</f>
        <v>1</v>
      </c>
      <c r="AC5636" s="9" t="str">
        <f>VLOOKUP(AA5636,实际辖区!D:E,2,0)</f>
        <v>POS_70020905</v>
      </c>
    </row>
    <row r="5637" spans="1:29">
      <c r="A5637" t="s">
        <v>97</v>
      </c>
      <c r="B5637" t="s">
        <v>12810</v>
      </c>
      <c r="C5637" t="s">
        <v>12811</v>
      </c>
      <c r="D5637" t="s">
        <v>10130</v>
      </c>
      <c r="E5637" t="s">
        <v>10184</v>
      </c>
      <c r="F5637" t="s">
        <v>12812</v>
      </c>
      <c r="G5637" t="s">
        <v>12810</v>
      </c>
      <c r="H5637" t="s">
        <v>29</v>
      </c>
      <c r="I5637">
        <v>8662300</v>
      </c>
      <c r="J5637">
        <v>5733</v>
      </c>
      <c r="K5637">
        <v>11466</v>
      </c>
      <c r="L5637">
        <v>9.9502487562189001E-3</v>
      </c>
      <c r="M5637">
        <v>32.623910299999999</v>
      </c>
      <c r="N5637">
        <v>116.85567639999999</v>
      </c>
      <c r="O5637" t="s">
        <v>12802</v>
      </c>
      <c r="P5637" t="s">
        <v>97</v>
      </c>
      <c r="Q5637" t="s">
        <v>12710</v>
      </c>
      <c r="R5637">
        <v>0</v>
      </c>
      <c r="S5637">
        <v>32.679495425018729</v>
      </c>
      <c r="T5637">
        <v>116.8596323511165</v>
      </c>
      <c r="U5637">
        <v>6.1754574362133967</v>
      </c>
      <c r="V5637" t="s">
        <v>32</v>
      </c>
      <c r="W5637" t="s">
        <v>33</v>
      </c>
      <c r="X5637" t="str">
        <f t="shared" si="264"/>
        <v>NPT76AKVE</v>
      </c>
      <c r="Y5637">
        <f t="shared" si="265"/>
        <v>1</v>
      </c>
      <c r="Z5637">
        <f>COUNTIF($X$2:X5637,X5637)</f>
        <v>1</v>
      </c>
      <c r="AA5637" t="str">
        <f t="shared" si="266"/>
        <v>NPT76AKVE1</v>
      </c>
      <c r="AB5637">
        <f>COUNTIF(实际辖区!A:A,全部结果!X5637)</f>
        <v>1</v>
      </c>
      <c r="AC5637" s="9" t="str">
        <f>VLOOKUP(AA5637,实际辖区!D:E,2,0)</f>
        <v>POS_70020905</v>
      </c>
    </row>
    <row r="5638" spans="1:29">
      <c r="A5638" t="s">
        <v>97</v>
      </c>
      <c r="B5638" t="s">
        <v>12813</v>
      </c>
      <c r="C5638" t="s">
        <v>12814</v>
      </c>
      <c r="D5638" t="s">
        <v>10130</v>
      </c>
      <c r="E5638" t="s">
        <v>10184</v>
      </c>
      <c r="F5638" t="s">
        <v>10194</v>
      </c>
      <c r="G5638" t="s">
        <v>12813</v>
      </c>
      <c r="H5638" t="s">
        <v>29</v>
      </c>
      <c r="I5638">
        <v>3866036.6763233701</v>
      </c>
      <c r="J5638">
        <v>0</v>
      </c>
      <c r="K5638">
        <v>0</v>
      </c>
      <c r="L5638">
        <v>9.9502487562189001E-3</v>
      </c>
      <c r="M5638">
        <v>32.742653900000001</v>
      </c>
      <c r="N5638">
        <v>116.681652</v>
      </c>
      <c r="O5638" t="s">
        <v>12802</v>
      </c>
      <c r="P5638" t="s">
        <v>97</v>
      </c>
      <c r="Q5638" t="s">
        <v>12710</v>
      </c>
      <c r="R5638">
        <v>0</v>
      </c>
      <c r="S5638">
        <v>32.679495425018729</v>
      </c>
      <c r="T5638">
        <v>116.8596323511165</v>
      </c>
      <c r="U5638">
        <v>18.09722711511721</v>
      </c>
      <c r="V5638" t="s">
        <v>32</v>
      </c>
      <c r="W5638" t="s">
        <v>33</v>
      </c>
      <c r="X5638" t="str">
        <f t="shared" si="264"/>
        <v>NPT76AU02</v>
      </c>
      <c r="Y5638">
        <f t="shared" si="265"/>
        <v>1</v>
      </c>
      <c r="Z5638">
        <f>COUNTIF($X$2:X5638,X5638)</f>
        <v>1</v>
      </c>
      <c r="AA5638" t="str">
        <f t="shared" si="266"/>
        <v>NPT76AU021</v>
      </c>
      <c r="AB5638">
        <f>COUNTIF(实际辖区!A:A,全部结果!X5638)</f>
        <v>1</v>
      </c>
      <c r="AC5638" s="9" t="str">
        <f>VLOOKUP(AA5638,实际辖区!D:E,2,0)</f>
        <v>POS_70020905</v>
      </c>
    </row>
    <row r="5639" spans="1:29">
      <c r="A5639" t="s">
        <v>97</v>
      </c>
      <c r="B5639" t="s">
        <v>12815</v>
      </c>
      <c r="C5639" t="s">
        <v>12816</v>
      </c>
      <c r="D5639" t="s">
        <v>10130</v>
      </c>
      <c r="E5639" t="s">
        <v>10184</v>
      </c>
      <c r="F5639" t="s">
        <v>12817</v>
      </c>
      <c r="G5639" t="s">
        <v>12815</v>
      </c>
      <c r="H5639" t="s">
        <v>29</v>
      </c>
      <c r="I5639">
        <v>2353933.6236326899</v>
      </c>
      <c r="J5639">
        <v>0</v>
      </c>
      <c r="K5639">
        <v>0</v>
      </c>
      <c r="L5639">
        <v>4.9751243781093997E-3</v>
      </c>
      <c r="M5639">
        <v>32.777455799999998</v>
      </c>
      <c r="N5639">
        <v>116.8387005</v>
      </c>
      <c r="O5639" t="s">
        <v>12802</v>
      </c>
      <c r="P5639" t="s">
        <v>97</v>
      </c>
      <c r="Q5639" t="s">
        <v>12710</v>
      </c>
      <c r="R5639">
        <v>0</v>
      </c>
      <c r="S5639">
        <v>32.679495425018729</v>
      </c>
      <c r="T5639">
        <v>116.8596323511165</v>
      </c>
      <c r="U5639">
        <v>11.039538278253049</v>
      </c>
      <c r="V5639" t="s">
        <v>32</v>
      </c>
      <c r="W5639" t="s">
        <v>33</v>
      </c>
      <c r="X5639" t="str">
        <f t="shared" si="264"/>
        <v>NPT76AKVH</v>
      </c>
      <c r="Y5639">
        <f t="shared" si="265"/>
        <v>1</v>
      </c>
      <c r="Z5639">
        <f>COUNTIF($X$2:X5639,X5639)</f>
        <v>1</v>
      </c>
      <c r="AA5639" t="str">
        <f t="shared" si="266"/>
        <v>NPT76AKVH1</v>
      </c>
      <c r="AB5639">
        <f>COUNTIF(实际辖区!A:A,全部结果!X5639)</f>
        <v>1</v>
      </c>
      <c r="AC5639" s="9" t="str">
        <f>VLOOKUP(AA5639,实际辖区!D:E,2,0)</f>
        <v>POS_70020905</v>
      </c>
    </row>
    <row r="5640" spans="1:29">
      <c r="A5640" t="s">
        <v>97</v>
      </c>
      <c r="B5640" t="s">
        <v>12818</v>
      </c>
      <c r="C5640" t="s">
        <v>12819</v>
      </c>
      <c r="D5640" t="s">
        <v>10130</v>
      </c>
      <c r="E5640" t="s">
        <v>12820</v>
      </c>
      <c r="F5640" t="s">
        <v>12821</v>
      </c>
      <c r="G5640" t="s">
        <v>12818</v>
      </c>
      <c r="H5640" t="s">
        <v>29</v>
      </c>
      <c r="I5640">
        <v>18214412.5453672</v>
      </c>
      <c r="J5640">
        <v>375336</v>
      </c>
      <c r="K5640">
        <v>487714.8</v>
      </c>
      <c r="L5640">
        <v>0.48258706467661688</v>
      </c>
      <c r="M5640">
        <v>32.654201200000003</v>
      </c>
      <c r="N5640">
        <v>116.2526733</v>
      </c>
      <c r="O5640" t="s">
        <v>12822</v>
      </c>
      <c r="P5640" t="s">
        <v>97</v>
      </c>
      <c r="Q5640" t="s">
        <v>12710</v>
      </c>
      <c r="R5640">
        <v>0</v>
      </c>
      <c r="S5640">
        <v>32.813719212433483</v>
      </c>
      <c r="T5640">
        <v>115.9661449766048</v>
      </c>
      <c r="U5640">
        <v>32.159826650720319</v>
      </c>
      <c r="V5640" t="s">
        <v>32</v>
      </c>
      <c r="W5640" t="s">
        <v>33</v>
      </c>
      <c r="X5640" t="str">
        <f t="shared" si="264"/>
        <v>NPT76ALBS</v>
      </c>
      <c r="Y5640">
        <f t="shared" si="265"/>
        <v>1</v>
      </c>
      <c r="Z5640">
        <f>COUNTIF($X$2:X5640,X5640)</f>
        <v>1</v>
      </c>
      <c r="AA5640" t="str">
        <f t="shared" si="266"/>
        <v>NPT76ALBS1</v>
      </c>
      <c r="AB5640">
        <f>COUNTIF(实际辖区!A:A,全部结果!X5640)</f>
        <v>1</v>
      </c>
      <c r="AC5640" s="9" t="str">
        <f>VLOOKUP(AA5640,实际辖区!D:E,2,0)</f>
        <v>POS_70071083</v>
      </c>
    </row>
    <row r="5641" spans="1:29">
      <c r="A5641" t="s">
        <v>97</v>
      </c>
      <c r="B5641" t="s">
        <v>12823</v>
      </c>
      <c r="C5641" t="s">
        <v>12824</v>
      </c>
      <c r="D5641" t="s">
        <v>10130</v>
      </c>
      <c r="E5641" t="s">
        <v>12820</v>
      </c>
      <c r="F5641" t="s">
        <v>12825</v>
      </c>
      <c r="G5641" t="s">
        <v>12823</v>
      </c>
      <c r="H5641" t="s">
        <v>29</v>
      </c>
      <c r="I5641">
        <v>33123747.1364871</v>
      </c>
      <c r="J5641">
        <v>157723.20000000001</v>
      </c>
      <c r="K5641">
        <v>122673.60000000001</v>
      </c>
      <c r="L5641">
        <v>0.24875621890547259</v>
      </c>
      <c r="M5641">
        <v>32.9073578</v>
      </c>
      <c r="N5641">
        <v>115.8154773</v>
      </c>
      <c r="O5641" t="s">
        <v>12822</v>
      </c>
      <c r="P5641" t="s">
        <v>97</v>
      </c>
      <c r="Q5641" t="s">
        <v>12710</v>
      </c>
      <c r="R5641">
        <v>0</v>
      </c>
      <c r="S5641">
        <v>32.813719212433483</v>
      </c>
      <c r="T5641">
        <v>115.9661449766048</v>
      </c>
      <c r="U5641">
        <v>17.513484712672859</v>
      </c>
      <c r="V5641" t="s">
        <v>32</v>
      </c>
      <c r="W5641" t="s">
        <v>33</v>
      </c>
      <c r="X5641" t="str">
        <f t="shared" si="264"/>
        <v>NPT76ALAM</v>
      </c>
      <c r="Y5641">
        <f t="shared" si="265"/>
        <v>1</v>
      </c>
      <c r="Z5641">
        <f>COUNTIF($X$2:X5641,X5641)</f>
        <v>1</v>
      </c>
      <c r="AA5641" t="str">
        <f t="shared" si="266"/>
        <v>NPT76ALAM1</v>
      </c>
      <c r="AB5641">
        <f>COUNTIF(实际辖区!A:A,全部结果!X5641)</f>
        <v>1</v>
      </c>
      <c r="AC5641" s="9" t="str">
        <f>VLOOKUP(AA5641,实际辖区!D:E,2,0)</f>
        <v>POS_70071083</v>
      </c>
    </row>
    <row r="5642" spans="1:29">
      <c r="A5642" t="s">
        <v>97</v>
      </c>
      <c r="B5642" t="s">
        <v>12826</v>
      </c>
      <c r="C5642" t="s">
        <v>12827</v>
      </c>
      <c r="D5642" t="s">
        <v>10130</v>
      </c>
      <c r="E5642" t="s">
        <v>12820</v>
      </c>
      <c r="F5642" t="s">
        <v>12821</v>
      </c>
      <c r="G5642" t="s">
        <v>12826</v>
      </c>
      <c r="H5642" t="s">
        <v>29</v>
      </c>
      <c r="I5642">
        <v>15510050</v>
      </c>
      <c r="J5642">
        <v>124245.36</v>
      </c>
      <c r="K5642">
        <v>75940.800000000003</v>
      </c>
      <c r="L5642">
        <v>0.12935323383084571</v>
      </c>
      <c r="M5642">
        <v>32.61938</v>
      </c>
      <c r="N5642">
        <v>116.281961</v>
      </c>
      <c r="O5642" t="s">
        <v>12822</v>
      </c>
      <c r="P5642" t="s">
        <v>97</v>
      </c>
      <c r="Q5642" t="s">
        <v>12710</v>
      </c>
      <c r="R5642">
        <v>1</v>
      </c>
      <c r="S5642">
        <v>32.813719212433483</v>
      </c>
      <c r="T5642">
        <v>115.9661449766048</v>
      </c>
      <c r="U5642">
        <v>36.62139305199981</v>
      </c>
      <c r="V5642" t="s">
        <v>32</v>
      </c>
      <c r="W5642" t="s">
        <v>33</v>
      </c>
      <c r="X5642" t="str">
        <f t="shared" si="264"/>
        <v>NPT76ALBT</v>
      </c>
      <c r="Y5642">
        <f t="shared" si="265"/>
        <v>1</v>
      </c>
      <c r="Z5642">
        <f>COUNTIF($X$2:X5642,X5642)</f>
        <v>1</v>
      </c>
      <c r="AA5642" t="str">
        <f t="shared" si="266"/>
        <v>NPT76ALBT1</v>
      </c>
      <c r="AB5642">
        <f>COUNTIF(实际辖区!A:A,全部结果!X5642)</f>
        <v>1</v>
      </c>
      <c r="AC5642" s="9" t="str">
        <f>VLOOKUP(AA5642,实际辖区!D:E,2,0)</f>
        <v>POS_70071083</v>
      </c>
    </row>
    <row r="5643" spans="1:29">
      <c r="A5643" t="s">
        <v>97</v>
      </c>
      <c r="B5643" t="s">
        <v>12828</v>
      </c>
      <c r="C5643" t="s">
        <v>12829</v>
      </c>
      <c r="D5643" t="s">
        <v>10130</v>
      </c>
      <c r="E5643" t="s">
        <v>12820</v>
      </c>
      <c r="F5643" t="s">
        <v>12825</v>
      </c>
      <c r="G5643" t="s">
        <v>12828</v>
      </c>
      <c r="H5643" t="s">
        <v>29</v>
      </c>
      <c r="I5643">
        <v>8913735.74339859</v>
      </c>
      <c r="J5643">
        <v>38262.480000000003</v>
      </c>
      <c r="K5643">
        <v>33589.199999999997</v>
      </c>
      <c r="L5643">
        <v>3.4825870646766101E-2</v>
      </c>
      <c r="M5643">
        <v>32.897458200000003</v>
      </c>
      <c r="N5643">
        <v>115.8461988</v>
      </c>
      <c r="O5643" t="s">
        <v>12822</v>
      </c>
      <c r="P5643" t="s">
        <v>97</v>
      </c>
      <c r="Q5643" t="s">
        <v>12710</v>
      </c>
      <c r="R5643">
        <v>0</v>
      </c>
      <c r="S5643">
        <v>32.813719212433483</v>
      </c>
      <c r="T5643">
        <v>115.9661449766048</v>
      </c>
      <c r="U5643">
        <v>14.57063452103599</v>
      </c>
      <c r="V5643" t="s">
        <v>32</v>
      </c>
      <c r="W5643" t="s">
        <v>33</v>
      </c>
      <c r="X5643" t="str">
        <f t="shared" si="264"/>
        <v>NPT76ALAS</v>
      </c>
      <c r="Y5643">
        <f t="shared" si="265"/>
        <v>1</v>
      </c>
      <c r="Z5643">
        <f>COUNTIF($X$2:X5643,X5643)</f>
        <v>1</v>
      </c>
      <c r="AA5643" t="str">
        <f t="shared" si="266"/>
        <v>NPT76ALAS1</v>
      </c>
      <c r="AB5643">
        <f>COUNTIF(实际辖区!A:A,全部结果!X5643)</f>
        <v>1</v>
      </c>
      <c r="AC5643" s="9" t="str">
        <f>VLOOKUP(AA5643,实际辖区!D:E,2,0)</f>
        <v>POS_70071083</v>
      </c>
    </row>
    <row r="5644" spans="1:29">
      <c r="A5644" t="s">
        <v>97</v>
      </c>
      <c r="B5644" t="s">
        <v>12830</v>
      </c>
      <c r="C5644" t="s">
        <v>12831</v>
      </c>
      <c r="D5644" t="s">
        <v>10130</v>
      </c>
      <c r="E5644" t="s">
        <v>12820</v>
      </c>
      <c r="F5644" t="s">
        <v>12825</v>
      </c>
      <c r="G5644" t="s">
        <v>12830</v>
      </c>
      <c r="H5644" t="s">
        <v>29</v>
      </c>
      <c r="I5644">
        <v>3968356.8118639602</v>
      </c>
      <c r="J5644">
        <v>28665</v>
      </c>
      <c r="K5644">
        <v>21380</v>
      </c>
      <c r="L5644">
        <v>2.9850746268656699E-2</v>
      </c>
      <c r="M5644">
        <v>32.815834099999996</v>
      </c>
      <c r="N5644">
        <v>115.90972189999999</v>
      </c>
      <c r="O5644" t="s">
        <v>12822</v>
      </c>
      <c r="P5644" t="s">
        <v>97</v>
      </c>
      <c r="Q5644" t="s">
        <v>12710</v>
      </c>
      <c r="R5644">
        <v>0</v>
      </c>
      <c r="S5644">
        <v>32.813719212433483</v>
      </c>
      <c r="T5644">
        <v>115.9661449766048</v>
      </c>
      <c r="U5644">
        <v>5.2891107695610691</v>
      </c>
      <c r="V5644" t="s">
        <v>32</v>
      </c>
      <c r="W5644" t="s">
        <v>33</v>
      </c>
      <c r="X5644" t="str">
        <f t="shared" si="264"/>
        <v>NPT76A3ZX</v>
      </c>
      <c r="Y5644">
        <f t="shared" si="265"/>
        <v>1</v>
      </c>
      <c r="Z5644">
        <f>COUNTIF($X$2:X5644,X5644)</f>
        <v>1</v>
      </c>
      <c r="AA5644" t="str">
        <f t="shared" si="266"/>
        <v>NPT76A3ZX1</v>
      </c>
      <c r="AB5644">
        <f>COUNTIF(实际辖区!A:A,全部结果!X5644)</f>
        <v>1</v>
      </c>
      <c r="AC5644" s="9" t="str">
        <f>VLOOKUP(AA5644,实际辖区!D:E,2,0)</f>
        <v>POS_70071083</v>
      </c>
    </row>
    <row r="5645" spans="1:29">
      <c r="A5645" t="s">
        <v>97</v>
      </c>
      <c r="B5645" t="s">
        <v>12832</v>
      </c>
      <c r="C5645" t="s">
        <v>12833</v>
      </c>
      <c r="D5645" t="s">
        <v>10130</v>
      </c>
      <c r="E5645" t="s">
        <v>12820</v>
      </c>
      <c r="F5645" t="s">
        <v>12825</v>
      </c>
      <c r="G5645" t="s">
        <v>12832</v>
      </c>
      <c r="H5645" t="s">
        <v>29</v>
      </c>
      <c r="I5645">
        <v>3550627.7472864999</v>
      </c>
      <c r="J5645">
        <v>26287.200000000001</v>
      </c>
      <c r="K5645">
        <v>70099.199999999997</v>
      </c>
      <c r="L5645">
        <v>2.9850746268656699E-2</v>
      </c>
      <c r="M5645">
        <v>32.888228699999999</v>
      </c>
      <c r="N5645">
        <v>115.82411159999999</v>
      </c>
      <c r="O5645" t="s">
        <v>12822</v>
      </c>
      <c r="P5645" t="s">
        <v>97</v>
      </c>
      <c r="Q5645" t="s">
        <v>12710</v>
      </c>
      <c r="R5645">
        <v>0</v>
      </c>
      <c r="S5645">
        <v>32.813719212433483</v>
      </c>
      <c r="T5645">
        <v>115.9661449766048</v>
      </c>
      <c r="U5645">
        <v>15.654323441141459</v>
      </c>
      <c r="V5645" t="s">
        <v>32</v>
      </c>
      <c r="W5645" t="s">
        <v>33</v>
      </c>
      <c r="X5645" t="str">
        <f t="shared" si="264"/>
        <v>NPT76FNCO</v>
      </c>
      <c r="Y5645">
        <f t="shared" si="265"/>
        <v>1</v>
      </c>
      <c r="Z5645">
        <f>COUNTIF($X$2:X5645,X5645)</f>
        <v>1</v>
      </c>
      <c r="AA5645" t="str">
        <f t="shared" si="266"/>
        <v>NPT76FNCO1</v>
      </c>
      <c r="AB5645">
        <f>COUNTIF(实际辖区!A:A,全部结果!X5645)</f>
        <v>1</v>
      </c>
      <c r="AC5645" s="9" t="str">
        <f>VLOOKUP(AA5645,实际辖区!D:E,2,0)</f>
        <v>POS_70071083</v>
      </c>
    </row>
    <row r="5646" spans="1:29">
      <c r="A5646" t="s">
        <v>97</v>
      </c>
      <c r="B5646" t="s">
        <v>12834</v>
      </c>
      <c r="C5646" t="s">
        <v>12835</v>
      </c>
      <c r="D5646" t="s">
        <v>10130</v>
      </c>
      <c r="E5646" t="s">
        <v>12820</v>
      </c>
      <c r="F5646" t="s">
        <v>12825</v>
      </c>
      <c r="G5646" t="s">
        <v>12834</v>
      </c>
      <c r="H5646" t="s">
        <v>29</v>
      </c>
      <c r="I5646">
        <v>7319042.7419354804</v>
      </c>
      <c r="J5646">
        <v>8762.4</v>
      </c>
      <c r="K5646">
        <v>680.54</v>
      </c>
      <c r="L5646">
        <v>2.4875621890547199E-2</v>
      </c>
      <c r="M5646">
        <v>32.912537499999999</v>
      </c>
      <c r="N5646">
        <v>115.83112800000001</v>
      </c>
      <c r="O5646" t="s">
        <v>12822</v>
      </c>
      <c r="P5646" t="s">
        <v>97</v>
      </c>
      <c r="Q5646" t="s">
        <v>12710</v>
      </c>
      <c r="R5646">
        <v>0</v>
      </c>
      <c r="S5646">
        <v>32.813719212433483</v>
      </c>
      <c r="T5646">
        <v>115.9661449766048</v>
      </c>
      <c r="U5646">
        <v>16.727284922505959</v>
      </c>
      <c r="V5646" t="s">
        <v>32</v>
      </c>
      <c r="W5646" t="s">
        <v>33</v>
      </c>
      <c r="X5646" t="str">
        <f t="shared" si="264"/>
        <v>NPT76ALAP</v>
      </c>
      <c r="Y5646">
        <f t="shared" si="265"/>
        <v>1</v>
      </c>
      <c r="Z5646">
        <f>COUNTIF($X$2:X5646,X5646)</f>
        <v>1</v>
      </c>
      <c r="AA5646" t="str">
        <f t="shared" si="266"/>
        <v>NPT76ALAP1</v>
      </c>
      <c r="AB5646">
        <f>COUNTIF(实际辖区!A:A,全部结果!X5646)</f>
        <v>1</v>
      </c>
      <c r="AC5646" s="9" t="str">
        <f>VLOOKUP(AA5646,实际辖区!D:E,2,0)</f>
        <v>POS_70071083</v>
      </c>
    </row>
    <row r="5647" spans="1:29">
      <c r="A5647" t="s">
        <v>97</v>
      </c>
      <c r="B5647" t="s">
        <v>12836</v>
      </c>
      <c r="C5647" t="s">
        <v>12837</v>
      </c>
      <c r="D5647" t="s">
        <v>10130</v>
      </c>
      <c r="E5647" t="s">
        <v>10315</v>
      </c>
      <c r="F5647" t="s">
        <v>12838</v>
      </c>
      <c r="G5647" t="s">
        <v>12836</v>
      </c>
      <c r="H5647" t="s">
        <v>29</v>
      </c>
      <c r="I5647">
        <v>3925664.3628509701</v>
      </c>
      <c r="J5647">
        <v>179092.2</v>
      </c>
      <c r="K5647">
        <v>96386.4</v>
      </c>
      <c r="L5647">
        <v>0.24875621890547259</v>
      </c>
      <c r="M5647">
        <v>31.691781899999999</v>
      </c>
      <c r="N5647">
        <v>118.4981382</v>
      </c>
      <c r="O5647" t="s">
        <v>12839</v>
      </c>
      <c r="P5647" t="s">
        <v>97</v>
      </c>
      <c r="Q5647" t="s">
        <v>12710</v>
      </c>
      <c r="R5647">
        <v>0</v>
      </c>
      <c r="S5647">
        <v>31.713402827653741</v>
      </c>
      <c r="T5647">
        <v>118.4384600224965</v>
      </c>
      <c r="U5647">
        <v>6.1443022470115274</v>
      </c>
      <c r="V5647" t="s">
        <v>32</v>
      </c>
      <c r="W5647" t="s">
        <v>33</v>
      </c>
      <c r="X5647" t="str">
        <f t="shared" si="264"/>
        <v>NPT76AKWX</v>
      </c>
      <c r="Y5647">
        <f t="shared" si="265"/>
        <v>1</v>
      </c>
      <c r="Z5647">
        <f>COUNTIF($X$2:X5647,X5647)</f>
        <v>1</v>
      </c>
      <c r="AA5647" t="str">
        <f t="shared" si="266"/>
        <v>NPT76AKWX1</v>
      </c>
      <c r="AB5647">
        <f>COUNTIF(实际辖区!A:A,全部结果!X5647)</f>
        <v>1</v>
      </c>
      <c r="AC5647" s="9" t="str">
        <f>VLOOKUP(AA5647,实际辖区!D:E,2,0)</f>
        <v>POS_75800514</v>
      </c>
    </row>
    <row r="5648" spans="1:29">
      <c r="A5648" t="s">
        <v>97</v>
      </c>
      <c r="B5648" t="s">
        <v>12840</v>
      </c>
      <c r="C5648" t="s">
        <v>12841</v>
      </c>
      <c r="D5648" t="s">
        <v>10130</v>
      </c>
      <c r="E5648" t="s">
        <v>10315</v>
      </c>
      <c r="F5648" t="s">
        <v>10316</v>
      </c>
      <c r="G5648" t="s">
        <v>12840</v>
      </c>
      <c r="H5648" t="s">
        <v>29</v>
      </c>
      <c r="I5648">
        <v>2808353.03595067</v>
      </c>
      <c r="J5648">
        <v>21540.9</v>
      </c>
      <c r="K5648">
        <v>21586.2</v>
      </c>
      <c r="L5648">
        <v>0.154228855721393</v>
      </c>
      <c r="M5648">
        <v>31.6504397</v>
      </c>
      <c r="N5648">
        <v>118.5068016</v>
      </c>
      <c r="O5648" t="s">
        <v>12839</v>
      </c>
      <c r="P5648" t="s">
        <v>97</v>
      </c>
      <c r="Q5648" t="s">
        <v>12710</v>
      </c>
      <c r="R5648">
        <v>1</v>
      </c>
      <c r="S5648">
        <v>31.713402827653741</v>
      </c>
      <c r="T5648">
        <v>118.4384600224965</v>
      </c>
      <c r="U5648">
        <v>9.5252729992942786</v>
      </c>
      <c r="V5648" t="s">
        <v>32</v>
      </c>
      <c r="W5648" t="s">
        <v>33</v>
      </c>
      <c r="X5648" t="str">
        <f t="shared" si="264"/>
        <v>NPT76AKWT</v>
      </c>
      <c r="Y5648">
        <f t="shared" si="265"/>
        <v>1</v>
      </c>
      <c r="Z5648">
        <f>COUNTIF($X$2:X5648,X5648)</f>
        <v>1</v>
      </c>
      <c r="AA5648" t="str">
        <f t="shared" si="266"/>
        <v>NPT76AKWT1</v>
      </c>
      <c r="AB5648">
        <f>COUNTIF(实际辖区!A:A,全部结果!X5648)</f>
        <v>1</v>
      </c>
      <c r="AC5648" s="9" t="str">
        <f>VLOOKUP(AA5648,实际辖区!D:E,2,0)</f>
        <v>POS_75800514</v>
      </c>
    </row>
    <row r="5649" spans="1:29">
      <c r="A5649" t="s">
        <v>97</v>
      </c>
      <c r="B5649" t="s">
        <v>12842</v>
      </c>
      <c r="C5649" t="s">
        <v>12843</v>
      </c>
      <c r="D5649" t="s">
        <v>10130</v>
      </c>
      <c r="E5649" t="s">
        <v>10315</v>
      </c>
      <c r="F5649" t="s">
        <v>10320</v>
      </c>
      <c r="G5649" t="s">
        <v>12842</v>
      </c>
      <c r="H5649" t="s">
        <v>29</v>
      </c>
      <c r="I5649">
        <v>4162800</v>
      </c>
      <c r="J5649">
        <v>70099.199999999997</v>
      </c>
      <c r="K5649">
        <v>70099.199999999997</v>
      </c>
      <c r="L5649">
        <v>0.1393034825870646</v>
      </c>
      <c r="M5649">
        <v>31.560555600000001</v>
      </c>
      <c r="N5649">
        <v>118.49740920000001</v>
      </c>
      <c r="O5649" t="s">
        <v>12839</v>
      </c>
      <c r="P5649" t="s">
        <v>97</v>
      </c>
      <c r="Q5649" t="s">
        <v>12710</v>
      </c>
      <c r="R5649">
        <v>0</v>
      </c>
      <c r="S5649">
        <v>31.713402827653741</v>
      </c>
      <c r="T5649">
        <v>118.4384600224965</v>
      </c>
      <c r="U5649">
        <v>17.846536977081421</v>
      </c>
      <c r="V5649" t="s">
        <v>32</v>
      </c>
      <c r="W5649" t="s">
        <v>33</v>
      </c>
      <c r="X5649" t="str">
        <f t="shared" si="264"/>
        <v>NPT76BDCB</v>
      </c>
      <c r="Y5649">
        <f t="shared" si="265"/>
        <v>1</v>
      </c>
      <c r="Z5649">
        <f>COUNTIF($X$2:X5649,X5649)</f>
        <v>1</v>
      </c>
      <c r="AA5649" t="str">
        <f t="shared" si="266"/>
        <v>NPT76BDCB1</v>
      </c>
      <c r="AB5649">
        <f>COUNTIF(实际辖区!A:A,全部结果!X5649)</f>
        <v>1</v>
      </c>
      <c r="AC5649" s="9" t="str">
        <f>VLOOKUP(AA5649,实际辖区!D:E,2,0)</f>
        <v>POS_75800514</v>
      </c>
    </row>
    <row r="5650" spans="1:29">
      <c r="A5650" t="s">
        <v>97</v>
      </c>
      <c r="B5650" t="s">
        <v>12844</v>
      </c>
      <c r="C5650" t="s">
        <v>12845</v>
      </c>
      <c r="D5650" t="s">
        <v>10130</v>
      </c>
      <c r="E5650" t="s">
        <v>10315</v>
      </c>
      <c r="F5650" t="s">
        <v>10328</v>
      </c>
      <c r="G5650" t="s">
        <v>12844</v>
      </c>
      <c r="H5650" t="s">
        <v>29</v>
      </c>
      <c r="I5650">
        <v>5897286.81111963</v>
      </c>
      <c r="J5650">
        <v>97270.5</v>
      </c>
      <c r="K5650">
        <v>61336.800000000003</v>
      </c>
      <c r="L5650">
        <v>0.12935323383084571</v>
      </c>
      <c r="M5650">
        <v>31.720765400000001</v>
      </c>
      <c r="N5650">
        <v>118.36859920000001</v>
      </c>
      <c r="O5650" t="s">
        <v>12839</v>
      </c>
      <c r="P5650" t="s">
        <v>97</v>
      </c>
      <c r="Q5650" t="s">
        <v>12710</v>
      </c>
      <c r="R5650">
        <v>1</v>
      </c>
      <c r="S5650">
        <v>31.713402827653741</v>
      </c>
      <c r="T5650">
        <v>118.4384600224965</v>
      </c>
      <c r="U5650">
        <v>6.6716939835741842</v>
      </c>
      <c r="V5650" t="s">
        <v>32</v>
      </c>
      <c r="W5650" t="s">
        <v>33</v>
      </c>
      <c r="X5650" t="str">
        <f t="shared" si="264"/>
        <v>NPT76ALHZ</v>
      </c>
      <c r="Y5650">
        <f t="shared" si="265"/>
        <v>1</v>
      </c>
      <c r="Z5650">
        <f>COUNTIF($X$2:X5650,X5650)</f>
        <v>1</v>
      </c>
      <c r="AA5650" t="str">
        <f t="shared" si="266"/>
        <v>NPT76ALHZ1</v>
      </c>
      <c r="AB5650">
        <f>COUNTIF(实际辖区!A:A,全部结果!X5650)</f>
        <v>1</v>
      </c>
      <c r="AC5650" s="9" t="str">
        <f>VLOOKUP(AA5650,实际辖区!D:E,2,0)</f>
        <v>POS_75800514</v>
      </c>
    </row>
    <row r="5651" spans="1:29">
      <c r="A5651" t="s">
        <v>97</v>
      </c>
      <c r="B5651" t="s">
        <v>12846</v>
      </c>
      <c r="C5651" t="s">
        <v>12847</v>
      </c>
      <c r="D5651" t="s">
        <v>10130</v>
      </c>
      <c r="E5651" t="s">
        <v>10221</v>
      </c>
      <c r="F5651" t="s">
        <v>10234</v>
      </c>
      <c r="G5651" t="s">
        <v>12846</v>
      </c>
      <c r="H5651" t="s">
        <v>29</v>
      </c>
      <c r="I5651">
        <v>5231770.1612903196</v>
      </c>
      <c r="J5651">
        <v>17524.8</v>
      </c>
      <c r="K5651">
        <v>8762.4</v>
      </c>
      <c r="L5651">
        <v>0.10945273631840791</v>
      </c>
      <c r="M5651">
        <v>32.097074900000003</v>
      </c>
      <c r="N5651">
        <v>118.27706689999999</v>
      </c>
      <c r="O5651" t="s">
        <v>12839</v>
      </c>
      <c r="P5651" t="s">
        <v>97</v>
      </c>
      <c r="Q5651" t="s">
        <v>12710</v>
      </c>
      <c r="R5651">
        <v>0</v>
      </c>
      <c r="S5651">
        <v>31.713402827653741</v>
      </c>
      <c r="T5651">
        <v>118.4384600224965</v>
      </c>
      <c r="U5651">
        <v>45.19964262255678</v>
      </c>
      <c r="V5651" t="s">
        <v>32</v>
      </c>
      <c r="W5651" t="s">
        <v>33</v>
      </c>
      <c r="X5651" t="str">
        <f t="shared" si="264"/>
        <v>NPT76AKSF</v>
      </c>
      <c r="Y5651">
        <f t="shared" si="265"/>
        <v>1</v>
      </c>
      <c r="Z5651">
        <f>COUNTIF($X$2:X5651,X5651)</f>
        <v>1</v>
      </c>
      <c r="AA5651" t="str">
        <f t="shared" si="266"/>
        <v>NPT76AKSF1</v>
      </c>
      <c r="AB5651">
        <f>COUNTIF(实际辖区!A:A,全部结果!X5651)</f>
        <v>1</v>
      </c>
      <c r="AC5651" s="9" t="str">
        <f>VLOOKUP(AA5651,实际辖区!D:E,2,0)</f>
        <v>POS_75800514</v>
      </c>
    </row>
    <row r="5652" spans="1:29">
      <c r="A5652" t="s">
        <v>97</v>
      </c>
      <c r="B5652" t="s">
        <v>12848</v>
      </c>
      <c r="C5652" t="s">
        <v>12849</v>
      </c>
      <c r="D5652" t="s">
        <v>10130</v>
      </c>
      <c r="E5652" t="s">
        <v>10315</v>
      </c>
      <c r="F5652" t="s">
        <v>10325</v>
      </c>
      <c r="G5652" t="s">
        <v>12848</v>
      </c>
      <c r="H5652" t="s">
        <v>29</v>
      </c>
      <c r="I5652">
        <v>2390147.5806451598</v>
      </c>
      <c r="J5652">
        <v>22636.2</v>
      </c>
      <c r="K5652">
        <v>28477.8</v>
      </c>
      <c r="L5652">
        <v>9.4527363184079602E-2</v>
      </c>
      <c r="M5652">
        <v>31.713839199999999</v>
      </c>
      <c r="N5652">
        <v>118.1096328</v>
      </c>
      <c r="O5652" t="s">
        <v>12839</v>
      </c>
      <c r="P5652" t="s">
        <v>97</v>
      </c>
      <c r="Q5652" t="s">
        <v>12710</v>
      </c>
      <c r="R5652">
        <v>0</v>
      </c>
      <c r="S5652">
        <v>31.713402827653741</v>
      </c>
      <c r="T5652">
        <v>118.4384600224965</v>
      </c>
      <c r="U5652">
        <v>31.16813176502097</v>
      </c>
      <c r="V5652" t="s">
        <v>32</v>
      </c>
      <c r="W5652" t="s">
        <v>33</v>
      </c>
      <c r="X5652" t="str">
        <f t="shared" si="264"/>
        <v>NPT76BIEW</v>
      </c>
      <c r="Y5652">
        <f t="shared" si="265"/>
        <v>1</v>
      </c>
      <c r="Z5652">
        <f>COUNTIF($X$2:X5652,X5652)</f>
        <v>1</v>
      </c>
      <c r="AA5652" t="str">
        <f t="shared" si="266"/>
        <v>NPT76BIEW1</v>
      </c>
      <c r="AB5652">
        <f>COUNTIF(实际辖区!A:A,全部结果!X5652)</f>
        <v>1</v>
      </c>
      <c r="AC5652" s="9" t="str">
        <f>VLOOKUP(AA5652,实际辖区!D:E,2,0)</f>
        <v>POS_75800514</v>
      </c>
    </row>
    <row r="5653" spans="1:29">
      <c r="A5653" t="s">
        <v>97</v>
      </c>
      <c r="B5653" t="s">
        <v>12850</v>
      </c>
      <c r="C5653" t="s">
        <v>12851</v>
      </c>
      <c r="D5653" t="s">
        <v>10130</v>
      </c>
      <c r="E5653" t="s">
        <v>10315</v>
      </c>
      <c r="F5653" t="s">
        <v>12852</v>
      </c>
      <c r="G5653" t="s">
        <v>12850</v>
      </c>
      <c r="H5653" t="s">
        <v>29</v>
      </c>
      <c r="I5653">
        <v>3758705.3085225602</v>
      </c>
      <c r="J5653">
        <v>96386.4</v>
      </c>
      <c r="K5653">
        <v>106667.75</v>
      </c>
      <c r="L5653">
        <v>6.4676616915422799E-2</v>
      </c>
      <c r="M5653">
        <v>31.558237699999999</v>
      </c>
      <c r="N5653">
        <v>118.81011650000001</v>
      </c>
      <c r="O5653" t="s">
        <v>12839</v>
      </c>
      <c r="P5653" t="s">
        <v>97</v>
      </c>
      <c r="Q5653" t="s">
        <v>12710</v>
      </c>
      <c r="R5653">
        <v>0</v>
      </c>
      <c r="S5653">
        <v>31.713402827653741</v>
      </c>
      <c r="T5653">
        <v>118.4384600224965</v>
      </c>
      <c r="U5653">
        <v>39.230905308047433</v>
      </c>
      <c r="V5653" t="s">
        <v>32</v>
      </c>
      <c r="W5653" t="s">
        <v>33</v>
      </c>
      <c r="X5653" t="str">
        <f t="shared" si="264"/>
        <v>NPT76BPG5</v>
      </c>
      <c r="Y5653">
        <f t="shared" si="265"/>
        <v>1</v>
      </c>
      <c r="Z5653">
        <f>COUNTIF($X$2:X5653,X5653)</f>
        <v>1</v>
      </c>
      <c r="AA5653" t="str">
        <f t="shared" si="266"/>
        <v>NPT76BPG51</v>
      </c>
      <c r="AB5653">
        <f>COUNTIF(实际辖区!A:A,全部结果!X5653)</f>
        <v>1</v>
      </c>
      <c r="AC5653" s="9" t="str">
        <f>VLOOKUP(AA5653,实际辖区!D:E,2,0)</f>
        <v>POS_75800514</v>
      </c>
    </row>
    <row r="5654" spans="1:29">
      <c r="A5654" t="s">
        <v>97</v>
      </c>
      <c r="B5654" t="s">
        <v>12853</v>
      </c>
      <c r="C5654" t="s">
        <v>12854</v>
      </c>
      <c r="D5654" t="s">
        <v>10130</v>
      </c>
      <c r="E5654" t="s">
        <v>12707</v>
      </c>
      <c r="F5654" t="s">
        <v>12855</v>
      </c>
      <c r="G5654" t="s">
        <v>12853</v>
      </c>
      <c r="H5654" t="s">
        <v>29</v>
      </c>
      <c r="I5654">
        <v>7129422.6325244298</v>
      </c>
      <c r="J5654">
        <v>231611.34</v>
      </c>
      <c r="K5654">
        <v>151082.64000000001</v>
      </c>
      <c r="L5654">
        <v>0.42786069651741288</v>
      </c>
      <c r="M5654">
        <v>30.1818293</v>
      </c>
      <c r="N5654">
        <v>116.1592342</v>
      </c>
      <c r="O5654" t="s">
        <v>12856</v>
      </c>
      <c r="P5654" t="s">
        <v>97</v>
      </c>
      <c r="Q5654" t="s">
        <v>12710</v>
      </c>
      <c r="R5654">
        <v>1</v>
      </c>
      <c r="S5654">
        <v>30.3978386528504</v>
      </c>
      <c r="T5654">
        <v>116.3924158584543</v>
      </c>
      <c r="U5654">
        <v>32.812605387452052</v>
      </c>
      <c r="V5654" t="s">
        <v>32</v>
      </c>
      <c r="W5654" t="s">
        <v>33</v>
      </c>
      <c r="X5654" t="str">
        <f t="shared" si="264"/>
        <v>NPT76AKXX</v>
      </c>
      <c r="Y5654">
        <f t="shared" si="265"/>
        <v>1</v>
      </c>
      <c r="Z5654">
        <f>COUNTIF($X$2:X5654,X5654)</f>
        <v>1</v>
      </c>
      <c r="AA5654" t="str">
        <f t="shared" si="266"/>
        <v>NPT76AKXX1</v>
      </c>
      <c r="AB5654">
        <f>COUNTIF(实际辖区!A:A,全部结果!X5654)</f>
        <v>1</v>
      </c>
      <c r="AC5654" s="9" t="str">
        <f>VLOOKUP(AA5654,实际辖区!D:E,2,0)</f>
        <v>POS_75874974</v>
      </c>
    </row>
    <row r="5655" spans="1:29">
      <c r="A5655" t="s">
        <v>97</v>
      </c>
      <c r="B5655" t="s">
        <v>12857</v>
      </c>
      <c r="C5655" t="s">
        <v>12858</v>
      </c>
      <c r="D5655" t="s">
        <v>10130</v>
      </c>
      <c r="E5655" t="s">
        <v>12707</v>
      </c>
      <c r="F5655" t="s">
        <v>12855</v>
      </c>
      <c r="G5655" t="s">
        <v>12857</v>
      </c>
      <c r="H5655" t="s">
        <v>29</v>
      </c>
      <c r="I5655">
        <v>17891650</v>
      </c>
      <c r="J5655">
        <v>61916.4</v>
      </c>
      <c r="K5655">
        <v>61916.4</v>
      </c>
      <c r="L5655">
        <v>0.1592039800995024</v>
      </c>
      <c r="M5655">
        <v>30.168333199999999</v>
      </c>
      <c r="N5655">
        <v>116.12670199999999</v>
      </c>
      <c r="O5655" t="s">
        <v>12856</v>
      </c>
      <c r="P5655" t="s">
        <v>97</v>
      </c>
      <c r="Q5655" t="s">
        <v>12710</v>
      </c>
      <c r="R5655">
        <v>0</v>
      </c>
      <c r="S5655">
        <v>30.3978386528504</v>
      </c>
      <c r="T5655">
        <v>116.3924158584543</v>
      </c>
      <c r="U5655">
        <v>36.067472101502929</v>
      </c>
      <c r="V5655" t="s">
        <v>32</v>
      </c>
      <c r="W5655" t="s">
        <v>33</v>
      </c>
      <c r="X5655" t="str">
        <f t="shared" si="264"/>
        <v>NPT76AKXY</v>
      </c>
      <c r="Y5655">
        <f t="shared" si="265"/>
        <v>1</v>
      </c>
      <c r="Z5655">
        <f>COUNTIF($X$2:X5655,X5655)</f>
        <v>1</v>
      </c>
      <c r="AA5655" t="str">
        <f t="shared" si="266"/>
        <v>NPT76AKXY1</v>
      </c>
      <c r="AB5655">
        <f>COUNTIF(实际辖区!A:A,全部结果!X5655)</f>
        <v>1</v>
      </c>
      <c r="AC5655" s="9" t="str">
        <f>VLOOKUP(AA5655,实际辖区!D:E,2,0)</f>
        <v>POS_75874974</v>
      </c>
    </row>
    <row r="5656" spans="1:29">
      <c r="A5656" t="s">
        <v>97</v>
      </c>
      <c r="B5656" t="s">
        <v>12859</v>
      </c>
      <c r="C5656" t="s">
        <v>12860</v>
      </c>
      <c r="D5656" t="s">
        <v>10130</v>
      </c>
      <c r="E5656" t="s">
        <v>12707</v>
      </c>
      <c r="F5656" t="s">
        <v>12861</v>
      </c>
      <c r="G5656" t="s">
        <v>12859</v>
      </c>
      <c r="H5656" t="s">
        <v>29</v>
      </c>
      <c r="I5656">
        <v>17108193.548387099</v>
      </c>
      <c r="J5656">
        <v>105148.8</v>
      </c>
      <c r="K5656">
        <v>70099.199999999997</v>
      </c>
      <c r="L5656">
        <v>0.14427860696517411</v>
      </c>
      <c r="M5656">
        <v>30.4638691</v>
      </c>
      <c r="N5656">
        <v>116.3330763</v>
      </c>
      <c r="O5656" t="s">
        <v>12856</v>
      </c>
      <c r="P5656" t="s">
        <v>97</v>
      </c>
      <c r="Q5656" t="s">
        <v>12710</v>
      </c>
      <c r="R5656">
        <v>0</v>
      </c>
      <c r="S5656">
        <v>30.3978386528504</v>
      </c>
      <c r="T5656">
        <v>116.3924158584543</v>
      </c>
      <c r="U5656">
        <v>9.2779573711017846</v>
      </c>
      <c r="V5656" t="s">
        <v>32</v>
      </c>
      <c r="W5656" t="s">
        <v>33</v>
      </c>
      <c r="X5656" t="str">
        <f t="shared" si="264"/>
        <v>NPT76AKZD</v>
      </c>
      <c r="Y5656">
        <f t="shared" si="265"/>
        <v>1</v>
      </c>
      <c r="Z5656">
        <f>COUNTIF($X$2:X5656,X5656)</f>
        <v>1</v>
      </c>
      <c r="AA5656" t="str">
        <f t="shared" si="266"/>
        <v>NPT76AKZD1</v>
      </c>
      <c r="AB5656">
        <f>COUNTIF(实际辖区!A:A,全部结果!X5656)</f>
        <v>1</v>
      </c>
      <c r="AC5656" s="9" t="str">
        <f>VLOOKUP(AA5656,实际辖区!D:E,2,0)</f>
        <v>POS_75874974</v>
      </c>
    </row>
    <row r="5657" spans="1:29">
      <c r="A5657" t="s">
        <v>97</v>
      </c>
      <c r="B5657" t="s">
        <v>12862</v>
      </c>
      <c r="C5657" t="s">
        <v>12863</v>
      </c>
      <c r="D5657" t="s">
        <v>10130</v>
      </c>
      <c r="E5657" t="s">
        <v>12707</v>
      </c>
      <c r="F5657" t="s">
        <v>12864</v>
      </c>
      <c r="G5657" t="s">
        <v>12862</v>
      </c>
      <c r="H5657" t="s">
        <v>29</v>
      </c>
      <c r="I5657">
        <v>3437650</v>
      </c>
      <c r="J5657">
        <v>42430.2</v>
      </c>
      <c r="K5657">
        <v>50405.1</v>
      </c>
      <c r="L5657">
        <v>9.9502487562189004E-2</v>
      </c>
      <c r="M5657">
        <v>30.850197399999999</v>
      </c>
      <c r="N5657">
        <v>116.3676574</v>
      </c>
      <c r="O5657" t="s">
        <v>12856</v>
      </c>
      <c r="P5657" t="s">
        <v>97</v>
      </c>
      <c r="Q5657" t="s">
        <v>12710</v>
      </c>
      <c r="R5657">
        <v>0</v>
      </c>
      <c r="S5657">
        <v>30.3978386528504</v>
      </c>
      <c r="T5657">
        <v>116.3924158584543</v>
      </c>
      <c r="U5657">
        <v>50.20600769336113</v>
      </c>
      <c r="V5657" t="s">
        <v>32</v>
      </c>
      <c r="W5657" t="s">
        <v>33</v>
      </c>
      <c r="X5657" t="str">
        <f t="shared" si="264"/>
        <v>NPT76AKYC</v>
      </c>
      <c r="Y5657">
        <f t="shared" si="265"/>
        <v>1</v>
      </c>
      <c r="Z5657">
        <f>COUNTIF($X$2:X5657,X5657)</f>
        <v>1</v>
      </c>
      <c r="AA5657" t="str">
        <f t="shared" si="266"/>
        <v>NPT76AKYC1</v>
      </c>
      <c r="AB5657">
        <f>COUNTIF(实际辖区!A:A,全部结果!X5657)</f>
        <v>1</v>
      </c>
      <c r="AC5657" s="9" t="str">
        <f>VLOOKUP(AA5657,实际辖区!D:E,2,0)</f>
        <v>POS_75874974</v>
      </c>
    </row>
    <row r="5658" spans="1:29">
      <c r="A5658" t="s">
        <v>97</v>
      </c>
      <c r="B5658" t="s">
        <v>12865</v>
      </c>
      <c r="C5658" t="s">
        <v>12866</v>
      </c>
      <c r="D5658" t="s">
        <v>10130</v>
      </c>
      <c r="E5658" t="s">
        <v>12707</v>
      </c>
      <c r="F5658" t="s">
        <v>12867</v>
      </c>
      <c r="G5658" t="s">
        <v>12865</v>
      </c>
      <c r="H5658" t="s">
        <v>29</v>
      </c>
      <c r="I5658">
        <v>3343862.0967741902</v>
      </c>
      <c r="J5658">
        <v>13873.8</v>
      </c>
      <c r="K5658">
        <v>13143.6</v>
      </c>
      <c r="L5658">
        <v>4.9751243781094502E-2</v>
      </c>
      <c r="M5658">
        <v>30.1239442</v>
      </c>
      <c r="N5658">
        <v>116.70759200000001</v>
      </c>
      <c r="O5658" t="s">
        <v>12856</v>
      </c>
      <c r="P5658" t="s">
        <v>97</v>
      </c>
      <c r="Q5658" t="s">
        <v>12710</v>
      </c>
      <c r="R5658">
        <v>0</v>
      </c>
      <c r="S5658">
        <v>30.3978386528504</v>
      </c>
      <c r="T5658">
        <v>116.3924158584543</v>
      </c>
      <c r="U5658">
        <v>42.916666964066472</v>
      </c>
      <c r="V5658" t="s">
        <v>32</v>
      </c>
      <c r="W5658" t="s">
        <v>33</v>
      </c>
      <c r="X5658" t="str">
        <f t="shared" si="264"/>
        <v>NPT76AKYP</v>
      </c>
      <c r="Y5658">
        <f t="shared" si="265"/>
        <v>1</v>
      </c>
      <c r="Z5658">
        <f>COUNTIF($X$2:X5658,X5658)</f>
        <v>1</v>
      </c>
      <c r="AA5658" t="str">
        <f t="shared" si="266"/>
        <v>NPT76AKYP1</v>
      </c>
      <c r="AB5658">
        <f>COUNTIF(实际辖区!A:A,全部结果!X5658)</f>
        <v>1</v>
      </c>
      <c r="AC5658" s="9" t="str">
        <f>VLOOKUP(AA5658,实际辖区!D:E,2,0)</f>
        <v>POS_75874974</v>
      </c>
    </row>
    <row r="5659" spans="1:29">
      <c r="A5659" t="s">
        <v>97</v>
      </c>
      <c r="B5659" t="s">
        <v>12868</v>
      </c>
      <c r="C5659" t="s">
        <v>12869</v>
      </c>
      <c r="D5659" t="s">
        <v>10130</v>
      </c>
      <c r="E5659" t="s">
        <v>12707</v>
      </c>
      <c r="F5659" t="s">
        <v>12864</v>
      </c>
      <c r="G5659" t="s">
        <v>12868</v>
      </c>
      <c r="H5659" t="s">
        <v>29</v>
      </c>
      <c r="I5659">
        <v>5172800</v>
      </c>
      <c r="J5659">
        <v>0</v>
      </c>
      <c r="K5659">
        <v>0</v>
      </c>
      <c r="L5659">
        <v>1.99004975124378E-2</v>
      </c>
      <c r="M5659">
        <v>30.853050499999998</v>
      </c>
      <c r="N5659">
        <v>116.3701841</v>
      </c>
      <c r="O5659" t="s">
        <v>12856</v>
      </c>
      <c r="P5659" t="s">
        <v>97</v>
      </c>
      <c r="Q5659" t="s">
        <v>12710</v>
      </c>
      <c r="R5659">
        <v>0</v>
      </c>
      <c r="S5659">
        <v>30.3978386528504</v>
      </c>
      <c r="T5659">
        <v>116.3924158584543</v>
      </c>
      <c r="U5659">
        <v>50.511166826822659</v>
      </c>
      <c r="V5659" t="s">
        <v>32</v>
      </c>
      <c r="W5659" t="s">
        <v>33</v>
      </c>
      <c r="X5659" t="str">
        <f t="shared" si="264"/>
        <v>NPT76AKYB</v>
      </c>
      <c r="Y5659">
        <f t="shared" si="265"/>
        <v>1</v>
      </c>
      <c r="Z5659">
        <f>COUNTIF($X$2:X5659,X5659)</f>
        <v>1</v>
      </c>
      <c r="AA5659" t="str">
        <f t="shared" si="266"/>
        <v>NPT76AKYB1</v>
      </c>
      <c r="AB5659">
        <f>COUNTIF(实际辖区!A:A,全部结果!X5659)</f>
        <v>1</v>
      </c>
      <c r="AC5659" s="9" t="str">
        <f>VLOOKUP(AA5659,实际辖区!D:E,2,0)</f>
        <v>POS_75874974</v>
      </c>
    </row>
    <row r="5660" spans="1:29">
      <c r="A5660" t="s">
        <v>97</v>
      </c>
      <c r="B5660" t="s">
        <v>12870</v>
      </c>
      <c r="C5660" t="s">
        <v>12871</v>
      </c>
      <c r="D5660" t="s">
        <v>10130</v>
      </c>
      <c r="E5660" t="s">
        <v>12707</v>
      </c>
      <c r="F5660" t="s">
        <v>12867</v>
      </c>
      <c r="G5660" t="s">
        <v>12870</v>
      </c>
      <c r="H5660" t="s">
        <v>29</v>
      </c>
      <c r="I5660">
        <v>14649701.6129032</v>
      </c>
      <c r="J5660">
        <v>0</v>
      </c>
      <c r="K5660">
        <v>0</v>
      </c>
      <c r="L5660">
        <v>9.9502487562189001E-3</v>
      </c>
      <c r="M5660">
        <v>30.1424597</v>
      </c>
      <c r="N5660">
        <v>116.6817088</v>
      </c>
      <c r="O5660" t="s">
        <v>12856</v>
      </c>
      <c r="P5660" t="s">
        <v>97</v>
      </c>
      <c r="Q5660" t="s">
        <v>12710</v>
      </c>
      <c r="R5660">
        <v>0</v>
      </c>
      <c r="S5660">
        <v>30.3978386528504</v>
      </c>
      <c r="T5660">
        <v>116.3924158584543</v>
      </c>
      <c r="U5660">
        <v>39.703606453828797</v>
      </c>
      <c r="V5660" t="s">
        <v>32</v>
      </c>
      <c r="W5660" t="s">
        <v>33</v>
      </c>
      <c r="X5660" t="str">
        <f t="shared" si="264"/>
        <v>NPT76AKYO</v>
      </c>
      <c r="Y5660">
        <f t="shared" si="265"/>
        <v>1</v>
      </c>
      <c r="Z5660">
        <f>COUNTIF($X$2:X5660,X5660)</f>
        <v>1</v>
      </c>
      <c r="AA5660" t="str">
        <f t="shared" si="266"/>
        <v>NPT76AKYO1</v>
      </c>
      <c r="AB5660">
        <f>COUNTIF(实际辖区!A:A,全部结果!X5660)</f>
        <v>1</v>
      </c>
      <c r="AC5660" s="9" t="str">
        <f>VLOOKUP(AA5660,实际辖区!D:E,2,0)</f>
        <v>POS_75874974</v>
      </c>
    </row>
    <row r="5661" spans="1:29">
      <c r="A5661" t="s">
        <v>97</v>
      </c>
      <c r="B5661" t="s">
        <v>12872</v>
      </c>
      <c r="C5661" t="s">
        <v>12873</v>
      </c>
      <c r="D5661" t="s">
        <v>10130</v>
      </c>
      <c r="E5661" t="s">
        <v>10148</v>
      </c>
      <c r="F5661" t="s">
        <v>10149</v>
      </c>
      <c r="G5661" t="s">
        <v>12872</v>
      </c>
      <c r="H5661" t="s">
        <v>29</v>
      </c>
      <c r="I5661">
        <v>9067509.2598143294</v>
      </c>
      <c r="J5661">
        <v>192049.2</v>
      </c>
      <c r="K5661">
        <v>310806.59999999998</v>
      </c>
      <c r="L5661">
        <v>0.44776119402985071</v>
      </c>
      <c r="M5661">
        <v>31.360558099999999</v>
      </c>
      <c r="N5661">
        <v>118.4626729</v>
      </c>
      <c r="O5661" t="s">
        <v>12874</v>
      </c>
      <c r="P5661" t="s">
        <v>97</v>
      </c>
      <c r="Q5661" t="s">
        <v>12710</v>
      </c>
      <c r="R5661">
        <v>1</v>
      </c>
      <c r="S5661">
        <v>31.220737323167519</v>
      </c>
      <c r="T5661">
        <v>118.29286871176581</v>
      </c>
      <c r="U5661">
        <v>22.39913194573823</v>
      </c>
      <c r="V5661" t="s">
        <v>32</v>
      </c>
      <c r="W5661" t="s">
        <v>33</v>
      </c>
      <c r="X5661" t="str">
        <f t="shared" si="264"/>
        <v>NPT76AKUB</v>
      </c>
      <c r="Y5661">
        <f t="shared" si="265"/>
        <v>1</v>
      </c>
      <c r="Z5661">
        <f>COUNTIF($X$2:X5661,X5661)</f>
        <v>1</v>
      </c>
      <c r="AA5661" t="str">
        <f t="shared" si="266"/>
        <v>NPT76AKUB1</v>
      </c>
      <c r="AB5661">
        <f>COUNTIF(实际辖区!A:A,全部结果!X5661)</f>
        <v>1</v>
      </c>
      <c r="AC5661" s="9" t="str">
        <f>VLOOKUP(AA5661,实际辖区!D:E,2,0)</f>
        <v>POS_75874981</v>
      </c>
    </row>
    <row r="5662" spans="1:29">
      <c r="A5662" t="s">
        <v>97</v>
      </c>
      <c r="B5662" t="s">
        <v>12875</v>
      </c>
      <c r="C5662" t="s">
        <v>12876</v>
      </c>
      <c r="D5662" t="s">
        <v>10130</v>
      </c>
      <c r="E5662" t="s">
        <v>10148</v>
      </c>
      <c r="F5662" t="s">
        <v>12877</v>
      </c>
      <c r="G5662" t="s">
        <v>12875</v>
      </c>
      <c r="H5662" t="s">
        <v>29</v>
      </c>
      <c r="I5662">
        <v>7337192.8232802898</v>
      </c>
      <c r="J5662">
        <v>44234.58</v>
      </c>
      <c r="K5662">
        <v>82099.72</v>
      </c>
      <c r="L5662">
        <v>0.11940298507462679</v>
      </c>
      <c r="M5662">
        <v>31.080566099999999</v>
      </c>
      <c r="N5662">
        <v>118.21052469999999</v>
      </c>
      <c r="O5662" t="s">
        <v>12874</v>
      </c>
      <c r="P5662" t="s">
        <v>97</v>
      </c>
      <c r="Q5662" t="s">
        <v>12710</v>
      </c>
      <c r="R5662">
        <v>1</v>
      </c>
      <c r="S5662">
        <v>31.220737323167519</v>
      </c>
      <c r="T5662">
        <v>118.29286871176581</v>
      </c>
      <c r="U5662">
        <v>17.411944911508851</v>
      </c>
      <c r="V5662" t="s">
        <v>32</v>
      </c>
      <c r="W5662" t="s">
        <v>33</v>
      </c>
      <c r="X5662" t="str">
        <f t="shared" si="264"/>
        <v>NPT76AKVA</v>
      </c>
      <c r="Y5662">
        <f t="shared" si="265"/>
        <v>1</v>
      </c>
      <c r="Z5662">
        <f>COUNTIF($X$2:X5662,X5662)</f>
        <v>1</v>
      </c>
      <c r="AA5662" t="str">
        <f t="shared" si="266"/>
        <v>NPT76AKVA1</v>
      </c>
      <c r="AB5662">
        <f>COUNTIF(实际辖区!A:A,全部结果!X5662)</f>
        <v>1</v>
      </c>
      <c r="AC5662" s="9" t="str">
        <f>VLOOKUP(AA5662,实际辖区!D:E,2,0)</f>
        <v>POS_75874981</v>
      </c>
    </row>
    <row r="5663" spans="1:29">
      <c r="A5663" t="s">
        <v>97</v>
      </c>
      <c r="B5663" t="s">
        <v>12878</v>
      </c>
      <c r="C5663" t="s">
        <v>12879</v>
      </c>
      <c r="D5663" t="s">
        <v>10130</v>
      </c>
      <c r="E5663" t="s">
        <v>10148</v>
      </c>
      <c r="F5663" t="s">
        <v>10336</v>
      </c>
      <c r="G5663" t="s">
        <v>12878</v>
      </c>
      <c r="H5663" t="s">
        <v>29</v>
      </c>
      <c r="I5663">
        <v>4268150</v>
      </c>
      <c r="J5663">
        <v>101867.82</v>
      </c>
      <c r="K5663">
        <v>79745.7</v>
      </c>
      <c r="L5663">
        <v>0.10945273631840791</v>
      </c>
      <c r="M5663">
        <v>30.926979800000002</v>
      </c>
      <c r="N5663">
        <v>118.337661</v>
      </c>
      <c r="O5663" t="s">
        <v>12874</v>
      </c>
      <c r="P5663" t="s">
        <v>97</v>
      </c>
      <c r="Q5663" t="s">
        <v>12710</v>
      </c>
      <c r="R5663">
        <v>1</v>
      </c>
      <c r="S5663">
        <v>31.220737323167519</v>
      </c>
      <c r="T5663">
        <v>118.29286871176581</v>
      </c>
      <c r="U5663">
        <v>32.848422014954792</v>
      </c>
      <c r="V5663" t="s">
        <v>32</v>
      </c>
      <c r="W5663" t="s">
        <v>33</v>
      </c>
      <c r="X5663" t="str">
        <f t="shared" si="264"/>
        <v>NPT76AKUX</v>
      </c>
      <c r="Y5663">
        <f t="shared" si="265"/>
        <v>1</v>
      </c>
      <c r="Z5663">
        <f>COUNTIF($X$2:X5663,X5663)</f>
        <v>1</v>
      </c>
      <c r="AA5663" t="str">
        <f t="shared" si="266"/>
        <v>NPT76AKUX1</v>
      </c>
      <c r="AB5663">
        <f>COUNTIF(实际辖区!A:A,全部结果!X5663)</f>
        <v>1</v>
      </c>
      <c r="AC5663" s="9" t="str">
        <f>VLOOKUP(AA5663,实际辖区!D:E,2,0)</f>
        <v>POS_75874981</v>
      </c>
    </row>
    <row r="5664" spans="1:29">
      <c r="A5664" t="s">
        <v>97</v>
      </c>
      <c r="B5664" t="s">
        <v>12880</v>
      </c>
      <c r="C5664" t="s">
        <v>12881</v>
      </c>
      <c r="D5664" t="s">
        <v>10130</v>
      </c>
      <c r="E5664" t="s">
        <v>10148</v>
      </c>
      <c r="F5664" t="s">
        <v>10162</v>
      </c>
      <c r="G5664" t="s">
        <v>12880</v>
      </c>
      <c r="H5664" t="s">
        <v>29</v>
      </c>
      <c r="I5664">
        <v>11176900</v>
      </c>
      <c r="J5664">
        <v>66641.399999999994</v>
      </c>
      <c r="K5664">
        <v>70099.199999999997</v>
      </c>
      <c r="L5664">
        <v>0.10945273631840791</v>
      </c>
      <c r="M5664">
        <v>31.293088000000001</v>
      </c>
      <c r="N5664">
        <v>117.929483</v>
      </c>
      <c r="O5664" t="s">
        <v>12874</v>
      </c>
      <c r="P5664" t="s">
        <v>97</v>
      </c>
      <c r="Q5664" t="s">
        <v>12710</v>
      </c>
      <c r="R5664">
        <v>1</v>
      </c>
      <c r="S5664">
        <v>31.220737323167519</v>
      </c>
      <c r="T5664">
        <v>118.29286871176581</v>
      </c>
      <c r="U5664">
        <v>35.528908271752258</v>
      </c>
      <c r="V5664" t="s">
        <v>32</v>
      </c>
      <c r="W5664" t="s">
        <v>33</v>
      </c>
      <c r="X5664" t="str">
        <f t="shared" si="264"/>
        <v>NPT76ALII</v>
      </c>
      <c r="Y5664">
        <f t="shared" si="265"/>
        <v>1</v>
      </c>
      <c r="Z5664">
        <f>COUNTIF($X$2:X5664,X5664)</f>
        <v>1</v>
      </c>
      <c r="AA5664" t="str">
        <f t="shared" si="266"/>
        <v>NPT76ALII1</v>
      </c>
      <c r="AB5664">
        <f>COUNTIF(实际辖区!A:A,全部结果!X5664)</f>
        <v>1</v>
      </c>
      <c r="AC5664" s="9" t="str">
        <f>VLOOKUP(AA5664,实际辖区!D:E,2,0)</f>
        <v>POS_75874981</v>
      </c>
    </row>
    <row r="5665" spans="1:29">
      <c r="A5665" t="s">
        <v>97</v>
      </c>
      <c r="B5665" t="s">
        <v>12882</v>
      </c>
      <c r="C5665" t="s">
        <v>12883</v>
      </c>
      <c r="D5665" t="s">
        <v>10130</v>
      </c>
      <c r="E5665" t="s">
        <v>10148</v>
      </c>
      <c r="F5665" t="s">
        <v>10149</v>
      </c>
      <c r="G5665" t="s">
        <v>12882</v>
      </c>
      <c r="H5665" t="s">
        <v>29</v>
      </c>
      <c r="I5665">
        <v>9060241.7926565893</v>
      </c>
      <c r="J5665">
        <v>52574.400000000001</v>
      </c>
      <c r="K5665">
        <v>81324</v>
      </c>
      <c r="L5665">
        <v>3.98009950248756E-2</v>
      </c>
      <c r="M5665">
        <v>31.344315099999999</v>
      </c>
      <c r="N5665">
        <v>118.4076551</v>
      </c>
      <c r="O5665" t="s">
        <v>12874</v>
      </c>
      <c r="P5665" t="s">
        <v>97</v>
      </c>
      <c r="Q5665" t="s">
        <v>12710</v>
      </c>
      <c r="R5665">
        <v>0</v>
      </c>
      <c r="S5665">
        <v>31.220737323167519</v>
      </c>
      <c r="T5665">
        <v>118.29286871176581</v>
      </c>
      <c r="U5665">
        <v>17.527170276213891</v>
      </c>
      <c r="V5665" t="s">
        <v>32</v>
      </c>
      <c r="W5665" t="s">
        <v>33</v>
      </c>
      <c r="X5665" t="str">
        <f t="shared" si="264"/>
        <v>NPT76AKUO</v>
      </c>
      <c r="Y5665">
        <f t="shared" si="265"/>
        <v>1</v>
      </c>
      <c r="Z5665">
        <f>COUNTIF($X$2:X5665,X5665)</f>
        <v>1</v>
      </c>
      <c r="AA5665" t="str">
        <f t="shared" si="266"/>
        <v>NPT76AKUO1</v>
      </c>
      <c r="AB5665">
        <f>COUNTIF(实际辖区!A:A,全部结果!X5665)</f>
        <v>1</v>
      </c>
      <c r="AC5665" s="9" t="str">
        <f>VLOOKUP(AA5665,实际辖区!D:E,2,0)</f>
        <v>POS_75874981</v>
      </c>
    </row>
    <row r="5666" spans="1:29">
      <c r="A5666" t="s">
        <v>97</v>
      </c>
      <c r="B5666" t="s">
        <v>12884</v>
      </c>
      <c r="C5666" t="s">
        <v>12885</v>
      </c>
      <c r="D5666" t="s">
        <v>10130</v>
      </c>
      <c r="E5666" t="s">
        <v>10148</v>
      </c>
      <c r="F5666" t="s">
        <v>12877</v>
      </c>
      <c r="G5666" t="s">
        <v>12884</v>
      </c>
      <c r="H5666" t="s">
        <v>29</v>
      </c>
      <c r="I5666">
        <v>3054950</v>
      </c>
      <c r="J5666">
        <v>43812</v>
      </c>
      <c r="K5666">
        <v>33589.199999999997</v>
      </c>
      <c r="L5666">
        <v>3.98009950248756E-2</v>
      </c>
      <c r="M5666">
        <v>31.089173500000001</v>
      </c>
      <c r="N5666">
        <v>118.2124104</v>
      </c>
      <c r="O5666" t="s">
        <v>12874</v>
      </c>
      <c r="P5666" t="s">
        <v>97</v>
      </c>
      <c r="Q5666" t="s">
        <v>12710</v>
      </c>
      <c r="R5666">
        <v>0</v>
      </c>
      <c r="S5666">
        <v>31.220737323167519</v>
      </c>
      <c r="T5666">
        <v>118.29286871176581</v>
      </c>
      <c r="U5666">
        <v>16.481137587508311</v>
      </c>
      <c r="V5666" t="s">
        <v>32</v>
      </c>
      <c r="W5666" t="s">
        <v>33</v>
      </c>
      <c r="X5666" t="str">
        <f t="shared" si="264"/>
        <v>NPT76AKVB</v>
      </c>
      <c r="Y5666">
        <f t="shared" si="265"/>
        <v>1</v>
      </c>
      <c r="Z5666">
        <f>COUNTIF($X$2:X5666,X5666)</f>
        <v>1</v>
      </c>
      <c r="AA5666" t="str">
        <f t="shared" si="266"/>
        <v>NPT76AKVB1</v>
      </c>
      <c r="AB5666">
        <f>COUNTIF(实际辖区!A:A,全部结果!X5666)</f>
        <v>1</v>
      </c>
      <c r="AC5666" s="9" t="str">
        <f>VLOOKUP(AA5666,实际辖区!D:E,2,0)</f>
        <v>POS_75874981</v>
      </c>
    </row>
    <row r="5667" spans="1:29">
      <c r="A5667" t="s">
        <v>97</v>
      </c>
      <c r="B5667" t="s">
        <v>12886</v>
      </c>
      <c r="C5667" t="s">
        <v>12887</v>
      </c>
      <c r="D5667" t="s">
        <v>10130</v>
      </c>
      <c r="E5667" t="s">
        <v>10148</v>
      </c>
      <c r="F5667" t="s">
        <v>12888</v>
      </c>
      <c r="G5667" t="s">
        <v>12886</v>
      </c>
      <c r="H5667" t="s">
        <v>29</v>
      </c>
      <c r="I5667">
        <v>3135800</v>
      </c>
      <c r="J5667">
        <v>35049.599999999999</v>
      </c>
      <c r="K5667">
        <v>51720.6</v>
      </c>
      <c r="L5667">
        <v>3.98009950248756E-2</v>
      </c>
      <c r="M5667">
        <v>31.323378600000002</v>
      </c>
      <c r="N5667">
        <v>118.3854994</v>
      </c>
      <c r="O5667" t="s">
        <v>12874</v>
      </c>
      <c r="P5667" t="s">
        <v>97</v>
      </c>
      <c r="Q5667" t="s">
        <v>12710</v>
      </c>
      <c r="R5667">
        <v>0</v>
      </c>
      <c r="S5667">
        <v>31.220737323167519</v>
      </c>
      <c r="T5667">
        <v>118.29286871176581</v>
      </c>
      <c r="U5667">
        <v>14.39887670738174</v>
      </c>
      <c r="V5667" t="s">
        <v>32</v>
      </c>
      <c r="W5667" t="s">
        <v>33</v>
      </c>
      <c r="X5667" t="str">
        <f t="shared" si="264"/>
        <v>NPT76BRBD</v>
      </c>
      <c r="Y5667">
        <f t="shared" si="265"/>
        <v>1</v>
      </c>
      <c r="Z5667">
        <f>COUNTIF($X$2:X5667,X5667)</f>
        <v>1</v>
      </c>
      <c r="AA5667" t="str">
        <f t="shared" si="266"/>
        <v>NPT76BRBD1</v>
      </c>
      <c r="AB5667">
        <f>COUNTIF(实际辖区!A:A,全部结果!X5667)</f>
        <v>1</v>
      </c>
      <c r="AC5667" s="9" t="str">
        <f>VLOOKUP(AA5667,实际辖区!D:E,2,0)</f>
        <v>POS_75874981</v>
      </c>
    </row>
    <row r="5668" spans="1:29">
      <c r="A5668" t="s">
        <v>97</v>
      </c>
      <c r="B5668" t="s">
        <v>12889</v>
      </c>
      <c r="C5668" t="s">
        <v>12890</v>
      </c>
      <c r="D5668" t="s">
        <v>10130</v>
      </c>
      <c r="E5668" t="s">
        <v>10148</v>
      </c>
      <c r="F5668" t="s">
        <v>10149</v>
      </c>
      <c r="G5668" t="s">
        <v>12889</v>
      </c>
      <c r="H5668" t="s">
        <v>29</v>
      </c>
      <c r="I5668">
        <v>2719740.5025924402</v>
      </c>
      <c r="J5668">
        <v>86683.4</v>
      </c>
      <c r="K5668">
        <v>87750.34</v>
      </c>
      <c r="L5668">
        <v>2.9850746268656699E-2</v>
      </c>
      <c r="M5668">
        <v>31.347031000000001</v>
      </c>
      <c r="N5668">
        <v>118.39750050000001</v>
      </c>
      <c r="O5668" t="s">
        <v>12874</v>
      </c>
      <c r="P5668" t="s">
        <v>97</v>
      </c>
      <c r="Q5668" t="s">
        <v>12710</v>
      </c>
      <c r="R5668">
        <v>1</v>
      </c>
      <c r="S5668">
        <v>31.220737323167519</v>
      </c>
      <c r="T5668">
        <v>118.29286871176581</v>
      </c>
      <c r="U5668">
        <v>17.18542553396761</v>
      </c>
      <c r="V5668" t="s">
        <v>32</v>
      </c>
      <c r="W5668" t="s">
        <v>33</v>
      </c>
      <c r="X5668" t="str">
        <f t="shared" si="264"/>
        <v>NPT76BCZW</v>
      </c>
      <c r="Y5668">
        <f t="shared" si="265"/>
        <v>1</v>
      </c>
      <c r="Z5668">
        <f>COUNTIF($X$2:X5668,X5668)</f>
        <v>1</v>
      </c>
      <c r="AA5668" t="str">
        <f t="shared" si="266"/>
        <v>NPT76BCZW1</v>
      </c>
      <c r="AB5668">
        <f>COUNTIF(实际辖区!A:A,全部结果!X5668)</f>
        <v>1</v>
      </c>
      <c r="AC5668" s="9" t="str">
        <f>VLOOKUP(AA5668,实际辖区!D:E,2,0)</f>
        <v>POS_75874981</v>
      </c>
    </row>
    <row r="5669" spans="1:29">
      <c r="A5669" t="s">
        <v>97</v>
      </c>
      <c r="B5669" t="s">
        <v>12891</v>
      </c>
      <c r="C5669" t="s">
        <v>12892</v>
      </c>
      <c r="D5669" t="s">
        <v>10130</v>
      </c>
      <c r="E5669" t="s">
        <v>12782</v>
      </c>
      <c r="F5669" t="s">
        <v>12893</v>
      </c>
      <c r="G5669" t="s">
        <v>12891</v>
      </c>
      <c r="H5669" t="s">
        <v>29</v>
      </c>
      <c r="I5669">
        <v>13516548.4236745</v>
      </c>
      <c r="J5669">
        <v>139432.20000000001</v>
      </c>
      <c r="K5669">
        <v>188355.6</v>
      </c>
      <c r="L5669">
        <v>0.69154228855721389</v>
      </c>
      <c r="M5669">
        <v>33.834443700000001</v>
      </c>
      <c r="N5669">
        <v>115.78171570000001</v>
      </c>
      <c r="O5669" t="s">
        <v>12894</v>
      </c>
      <c r="P5669" t="s">
        <v>97</v>
      </c>
      <c r="Q5669" t="s">
        <v>12710</v>
      </c>
      <c r="R5669">
        <v>0</v>
      </c>
      <c r="S5669">
        <v>33.877219909246158</v>
      </c>
      <c r="T5669">
        <v>115.7888507124879</v>
      </c>
      <c r="U5669">
        <v>4.7904498899232726</v>
      </c>
      <c r="V5669" t="s">
        <v>32</v>
      </c>
      <c r="W5669" t="s">
        <v>33</v>
      </c>
      <c r="X5669" t="str">
        <f t="shared" si="264"/>
        <v>NPT76ALCL</v>
      </c>
      <c r="Y5669">
        <f t="shared" si="265"/>
        <v>1</v>
      </c>
      <c r="Z5669">
        <f>COUNTIF($X$2:X5669,X5669)</f>
        <v>1</v>
      </c>
      <c r="AA5669" t="str">
        <f t="shared" si="266"/>
        <v>NPT76ALCL1</v>
      </c>
      <c r="AB5669">
        <f>COUNTIF(实际辖区!A:A,全部结果!X5669)</f>
        <v>1</v>
      </c>
      <c r="AC5669" s="9" t="str">
        <f>VLOOKUP(AA5669,实际辖区!D:E,2,0)</f>
        <v>POS_75875145</v>
      </c>
    </row>
    <row r="5670" spans="1:29">
      <c r="A5670" t="s">
        <v>97</v>
      </c>
      <c r="B5670" t="s">
        <v>12895</v>
      </c>
      <c r="C5670" t="s">
        <v>12896</v>
      </c>
      <c r="D5670" t="s">
        <v>10130</v>
      </c>
      <c r="E5670" t="s">
        <v>12782</v>
      </c>
      <c r="F5670" t="s">
        <v>12893</v>
      </c>
      <c r="G5670" t="s">
        <v>12895</v>
      </c>
      <c r="H5670" t="s">
        <v>29</v>
      </c>
      <c r="I5670">
        <v>4302404.1207638597</v>
      </c>
      <c r="J5670">
        <v>35049.599999999999</v>
      </c>
      <c r="K5670">
        <v>78861.600000000006</v>
      </c>
      <c r="L5670">
        <v>0.27363184079601988</v>
      </c>
      <c r="M5670">
        <v>33.915781899999999</v>
      </c>
      <c r="N5670">
        <v>115.79092540000001</v>
      </c>
      <c r="O5670" t="s">
        <v>12894</v>
      </c>
      <c r="P5670" t="s">
        <v>97</v>
      </c>
      <c r="Q5670" t="s">
        <v>12710</v>
      </c>
      <c r="R5670">
        <v>0</v>
      </c>
      <c r="S5670">
        <v>33.877219909246158</v>
      </c>
      <c r="T5670">
        <v>115.7888507124879</v>
      </c>
      <c r="U5670">
        <v>4.2816186570623511</v>
      </c>
      <c r="V5670" t="s">
        <v>32</v>
      </c>
      <c r="W5670" t="s">
        <v>33</v>
      </c>
      <c r="X5670" t="str">
        <f t="shared" si="264"/>
        <v>NPT76ALCM</v>
      </c>
      <c r="Y5670">
        <f t="shared" si="265"/>
        <v>1</v>
      </c>
      <c r="Z5670">
        <f>COUNTIF($X$2:X5670,X5670)</f>
        <v>1</v>
      </c>
      <c r="AA5670" t="str">
        <f t="shared" si="266"/>
        <v>NPT76ALCM1</v>
      </c>
      <c r="AB5670">
        <f>COUNTIF(实际辖区!A:A,全部结果!X5670)</f>
        <v>1</v>
      </c>
      <c r="AC5670" s="9" t="str">
        <f>VLOOKUP(AA5670,实际辖区!D:E,2,0)</f>
        <v>POS_75875145</v>
      </c>
    </row>
    <row r="5671" spans="1:29">
      <c r="A5671" t="s">
        <v>97</v>
      </c>
      <c r="B5671" t="s">
        <v>12897</v>
      </c>
      <c r="C5671" t="s">
        <v>12898</v>
      </c>
      <c r="D5671" t="s">
        <v>10130</v>
      </c>
      <c r="E5671" t="s">
        <v>12782</v>
      </c>
      <c r="F5671" t="s">
        <v>12893</v>
      </c>
      <c r="G5671" t="s">
        <v>12897</v>
      </c>
      <c r="H5671" t="s">
        <v>29</v>
      </c>
      <c r="I5671">
        <v>5030366.0105901202</v>
      </c>
      <c r="J5671">
        <v>127018.8</v>
      </c>
      <c r="K5671">
        <v>137592</v>
      </c>
      <c r="L5671">
        <v>0.12935323383084571</v>
      </c>
      <c r="M5671">
        <v>33.881433800000003</v>
      </c>
      <c r="N5671">
        <v>115.79391579999999</v>
      </c>
      <c r="O5671" t="s">
        <v>12894</v>
      </c>
      <c r="P5671" t="s">
        <v>97</v>
      </c>
      <c r="Q5671" t="s">
        <v>12710</v>
      </c>
      <c r="R5671">
        <v>0</v>
      </c>
      <c r="S5671">
        <v>33.877219909246158</v>
      </c>
      <c r="T5671">
        <v>115.7888507124879</v>
      </c>
      <c r="U5671">
        <v>0.6618548300342364</v>
      </c>
      <c r="V5671" t="s">
        <v>32</v>
      </c>
      <c r="W5671" t="s">
        <v>33</v>
      </c>
      <c r="X5671" t="str">
        <f t="shared" si="264"/>
        <v>NPT76GK7J</v>
      </c>
      <c r="Y5671">
        <f t="shared" si="265"/>
        <v>1</v>
      </c>
      <c r="Z5671">
        <f>COUNTIF($X$2:X5671,X5671)</f>
        <v>1</v>
      </c>
      <c r="AA5671" t="str">
        <f t="shared" si="266"/>
        <v>NPT76GK7J1</v>
      </c>
      <c r="AB5671">
        <f>COUNTIF(实际辖区!A:A,全部结果!X5671)</f>
        <v>1</v>
      </c>
      <c r="AC5671" s="9" t="str">
        <f>VLOOKUP(AA5671,实际辖区!D:E,2,0)</f>
        <v>POS_75875145</v>
      </c>
    </row>
    <row r="5672" spans="1:29">
      <c r="A5672" t="s">
        <v>97</v>
      </c>
      <c r="B5672" t="s">
        <v>12899</v>
      </c>
      <c r="C5672" t="s">
        <v>12900</v>
      </c>
      <c r="D5672" t="s">
        <v>10130</v>
      </c>
      <c r="E5672" t="s">
        <v>10252</v>
      </c>
      <c r="F5672" t="s">
        <v>10257</v>
      </c>
      <c r="G5672" t="s">
        <v>12899</v>
      </c>
      <c r="H5672" t="s">
        <v>29</v>
      </c>
      <c r="I5672">
        <v>9151753.8876889907</v>
      </c>
      <c r="J5672">
        <v>236584.8</v>
      </c>
      <c r="K5672">
        <v>207111.6</v>
      </c>
      <c r="L5672">
        <v>0.6616915422885572</v>
      </c>
      <c r="M5672">
        <v>32.959010599999999</v>
      </c>
      <c r="N5672">
        <v>117.38000890000001</v>
      </c>
      <c r="O5672" t="s">
        <v>12901</v>
      </c>
      <c r="P5672" t="s">
        <v>97</v>
      </c>
      <c r="Q5672" t="s">
        <v>12710</v>
      </c>
      <c r="R5672">
        <v>0</v>
      </c>
      <c r="S5672">
        <v>33.063083587940397</v>
      </c>
      <c r="T5672">
        <v>117.3260390641629</v>
      </c>
      <c r="U5672">
        <v>12.595792316266619</v>
      </c>
      <c r="V5672" t="s">
        <v>32</v>
      </c>
      <c r="W5672" t="s">
        <v>33</v>
      </c>
      <c r="X5672" t="str">
        <f t="shared" si="264"/>
        <v>NPT76AKSW</v>
      </c>
      <c r="Y5672">
        <f t="shared" si="265"/>
        <v>1</v>
      </c>
      <c r="Z5672">
        <f>COUNTIF($X$2:X5672,X5672)</f>
        <v>1</v>
      </c>
      <c r="AA5672" t="str">
        <f t="shared" si="266"/>
        <v>NPT76AKSW1</v>
      </c>
      <c r="AB5672">
        <f>COUNTIF(实际辖区!A:A,全部结果!X5672)</f>
        <v>1</v>
      </c>
      <c r="AC5672" s="9" t="str">
        <f>VLOOKUP(AA5672,实际辖区!D:E,2,0)</f>
        <v>POS_75941518</v>
      </c>
    </row>
    <row r="5673" spans="1:29">
      <c r="A5673" t="s">
        <v>97</v>
      </c>
      <c r="B5673" t="s">
        <v>12902</v>
      </c>
      <c r="C5673" t="s">
        <v>12903</v>
      </c>
      <c r="D5673" t="s">
        <v>10130</v>
      </c>
      <c r="E5673" t="s">
        <v>10252</v>
      </c>
      <c r="F5673" t="s">
        <v>10269</v>
      </c>
      <c r="G5673" t="s">
        <v>12902</v>
      </c>
      <c r="H5673" t="s">
        <v>29</v>
      </c>
      <c r="I5673">
        <v>5550350</v>
      </c>
      <c r="J5673">
        <v>164910.6</v>
      </c>
      <c r="K5673">
        <v>155768.4</v>
      </c>
      <c r="L5673">
        <v>0.30348258706467662</v>
      </c>
      <c r="M5673">
        <v>32.980407700000001</v>
      </c>
      <c r="N5673">
        <v>117.21264739999999</v>
      </c>
      <c r="O5673" t="s">
        <v>12901</v>
      </c>
      <c r="P5673" t="s">
        <v>97</v>
      </c>
      <c r="Q5673" t="s">
        <v>12710</v>
      </c>
      <c r="R5673">
        <v>1</v>
      </c>
      <c r="S5673">
        <v>33.063083587940397</v>
      </c>
      <c r="T5673">
        <v>117.3260390641629</v>
      </c>
      <c r="U5673">
        <v>14.01109462985494</v>
      </c>
      <c r="V5673" t="s">
        <v>32</v>
      </c>
      <c r="W5673" t="s">
        <v>33</v>
      </c>
      <c r="X5673" t="str">
        <f t="shared" si="264"/>
        <v>NPT76AKTR</v>
      </c>
      <c r="Y5673">
        <f t="shared" si="265"/>
        <v>1</v>
      </c>
      <c r="Z5673">
        <f>COUNTIF($X$2:X5673,X5673)</f>
        <v>1</v>
      </c>
      <c r="AA5673" t="str">
        <f t="shared" si="266"/>
        <v>NPT76AKTR1</v>
      </c>
      <c r="AB5673">
        <f>COUNTIF(实际辖区!A:A,全部结果!X5673)</f>
        <v>1</v>
      </c>
      <c r="AC5673" s="9" t="str">
        <f>VLOOKUP(AA5673,实际辖区!D:E,2,0)</f>
        <v>POS_75941518</v>
      </c>
    </row>
    <row r="5674" spans="1:29">
      <c r="A5674" t="s">
        <v>97</v>
      </c>
      <c r="B5674" t="s">
        <v>12904</v>
      </c>
      <c r="C5674" t="s">
        <v>12905</v>
      </c>
      <c r="D5674" t="s">
        <v>10130</v>
      </c>
      <c r="E5674" t="s">
        <v>10252</v>
      </c>
      <c r="F5674" t="s">
        <v>10263</v>
      </c>
      <c r="G5674" t="s">
        <v>12904</v>
      </c>
      <c r="H5674" t="s">
        <v>29</v>
      </c>
      <c r="I5674">
        <v>2557823.8208040101</v>
      </c>
      <c r="J5674">
        <v>14604</v>
      </c>
      <c r="K5674">
        <v>10953</v>
      </c>
      <c r="L5674">
        <v>8.45771144278607E-2</v>
      </c>
      <c r="M5674">
        <v>33.340842899999998</v>
      </c>
      <c r="N5674">
        <v>117.340058</v>
      </c>
      <c r="O5674" t="s">
        <v>12901</v>
      </c>
      <c r="P5674" t="s">
        <v>97</v>
      </c>
      <c r="Q5674" t="s">
        <v>12710</v>
      </c>
      <c r="R5674">
        <v>0</v>
      </c>
      <c r="S5674">
        <v>33.063083587940397</v>
      </c>
      <c r="T5674">
        <v>117.3260390641629</v>
      </c>
      <c r="U5674">
        <v>30.833464317821949</v>
      </c>
      <c r="V5674" t="s">
        <v>32</v>
      </c>
      <c r="W5674" t="s">
        <v>33</v>
      </c>
      <c r="X5674" t="str">
        <f t="shared" si="264"/>
        <v>NPT76AKTP</v>
      </c>
      <c r="Y5674">
        <f t="shared" si="265"/>
        <v>1</v>
      </c>
      <c r="Z5674">
        <f>COUNTIF($X$2:X5674,X5674)</f>
        <v>1</v>
      </c>
      <c r="AA5674" t="str">
        <f t="shared" si="266"/>
        <v>NPT76AKTP1</v>
      </c>
      <c r="AB5674">
        <f>COUNTIF(实际辖区!A:A,全部结果!X5674)</f>
        <v>1</v>
      </c>
      <c r="AC5674" s="9" t="str">
        <f>VLOOKUP(AA5674,实际辖区!D:E,2,0)</f>
        <v>POS_75941518</v>
      </c>
    </row>
    <row r="5675" spans="1:29">
      <c r="A5675" t="s">
        <v>97</v>
      </c>
      <c r="B5675" t="s">
        <v>12906</v>
      </c>
      <c r="C5675" t="s">
        <v>12907</v>
      </c>
      <c r="D5675" t="s">
        <v>10130</v>
      </c>
      <c r="E5675" t="s">
        <v>10252</v>
      </c>
      <c r="F5675" t="s">
        <v>12908</v>
      </c>
      <c r="G5675" t="s">
        <v>12906</v>
      </c>
      <c r="H5675" t="s">
        <v>29</v>
      </c>
      <c r="I5675">
        <v>6281441.95290183</v>
      </c>
      <c r="J5675">
        <v>0</v>
      </c>
      <c r="K5675">
        <v>0</v>
      </c>
      <c r="L5675">
        <v>9.9999999999999995E-7</v>
      </c>
      <c r="M5675">
        <v>32.972002099999997</v>
      </c>
      <c r="N5675">
        <v>117.371482</v>
      </c>
      <c r="O5675" t="s">
        <v>12901</v>
      </c>
      <c r="P5675" t="s">
        <v>97</v>
      </c>
      <c r="Q5675" t="s">
        <v>12710</v>
      </c>
      <c r="R5675">
        <v>0</v>
      </c>
      <c r="S5675">
        <v>33.063083587940397</v>
      </c>
      <c r="T5675">
        <v>117.3260390641629</v>
      </c>
      <c r="U5675">
        <v>10.95745263850246</v>
      </c>
      <c r="V5675" t="s">
        <v>32</v>
      </c>
      <c r="W5675" t="s">
        <v>33</v>
      </c>
      <c r="X5675" t="str">
        <f t="shared" si="264"/>
        <v>NPT76AKTB</v>
      </c>
      <c r="Y5675">
        <f t="shared" si="265"/>
        <v>1</v>
      </c>
      <c r="Z5675">
        <f>COUNTIF($X$2:X5675,X5675)</f>
        <v>1</v>
      </c>
      <c r="AA5675" t="str">
        <f t="shared" si="266"/>
        <v>NPT76AKTB1</v>
      </c>
      <c r="AB5675">
        <f>COUNTIF(实际辖区!A:A,全部结果!X5675)</f>
        <v>1</v>
      </c>
      <c r="AC5675" s="9" t="str">
        <f>VLOOKUP(AA5675,实际辖区!D:E,2,0)</f>
        <v>POS_75941518</v>
      </c>
    </row>
    <row r="5676" spans="1:29">
      <c r="A5676" t="s">
        <v>97</v>
      </c>
      <c r="B5676" t="s">
        <v>12909</v>
      </c>
      <c r="C5676" t="s">
        <v>12910</v>
      </c>
      <c r="D5676" t="s">
        <v>10130</v>
      </c>
      <c r="E5676" t="s">
        <v>10221</v>
      </c>
      <c r="F5676" t="s">
        <v>12911</v>
      </c>
      <c r="G5676" t="s">
        <v>12909</v>
      </c>
      <c r="H5676" t="s">
        <v>29</v>
      </c>
      <c r="I5676">
        <v>4827854.7566761104</v>
      </c>
      <c r="J5676">
        <v>199833.18</v>
      </c>
      <c r="K5676">
        <v>167153.64000000001</v>
      </c>
      <c r="L5676">
        <v>0.54228855721393032</v>
      </c>
      <c r="M5676">
        <v>32.446814600000003</v>
      </c>
      <c r="N5676">
        <v>118.440774</v>
      </c>
      <c r="O5676" t="s">
        <v>12912</v>
      </c>
      <c r="P5676" t="s">
        <v>97</v>
      </c>
      <c r="Q5676" t="s">
        <v>12710</v>
      </c>
      <c r="R5676">
        <v>1</v>
      </c>
      <c r="S5676">
        <v>32.391573042575928</v>
      </c>
      <c r="T5676">
        <v>118.47965205812071</v>
      </c>
      <c r="U5676">
        <v>7.134449142428295</v>
      </c>
      <c r="V5676" t="s">
        <v>32</v>
      </c>
      <c r="W5676" t="s">
        <v>33</v>
      </c>
      <c r="X5676" t="str">
        <f t="shared" si="264"/>
        <v>NPT76BKGH</v>
      </c>
      <c r="Y5676">
        <f t="shared" si="265"/>
        <v>1</v>
      </c>
      <c r="Z5676">
        <f>COUNTIF($X$2:X5676,X5676)</f>
        <v>1</v>
      </c>
      <c r="AA5676" t="str">
        <f t="shared" si="266"/>
        <v>NPT76BKGH1</v>
      </c>
      <c r="AB5676">
        <f>COUNTIF(实际辖区!A:A,全部结果!X5676)</f>
        <v>1</v>
      </c>
      <c r="AC5676" s="9" t="str">
        <f>VLOOKUP(AA5676,实际辖区!D:E,2,0)</f>
        <v>POS_75941519</v>
      </c>
    </row>
    <row r="5677" spans="1:29">
      <c r="A5677" t="s">
        <v>97</v>
      </c>
      <c r="B5677" t="s">
        <v>12913</v>
      </c>
      <c r="C5677" t="s">
        <v>12914</v>
      </c>
      <c r="D5677" t="s">
        <v>10130</v>
      </c>
      <c r="E5677" t="s">
        <v>10221</v>
      </c>
      <c r="F5677" t="s">
        <v>12911</v>
      </c>
      <c r="G5677" t="s">
        <v>12913</v>
      </c>
      <c r="H5677" t="s">
        <v>29</v>
      </c>
      <c r="I5677">
        <v>8843514.7234027702</v>
      </c>
      <c r="J5677">
        <v>239017.8</v>
      </c>
      <c r="K5677">
        <v>236877.75</v>
      </c>
      <c r="L5677">
        <v>0.29850746268656708</v>
      </c>
      <c r="M5677">
        <v>32.4209034</v>
      </c>
      <c r="N5677">
        <v>118.44566880000001</v>
      </c>
      <c r="O5677" t="s">
        <v>12912</v>
      </c>
      <c r="P5677" t="s">
        <v>97</v>
      </c>
      <c r="Q5677" t="s">
        <v>12710</v>
      </c>
      <c r="R5677">
        <v>1</v>
      </c>
      <c r="S5677">
        <v>32.391573042575928</v>
      </c>
      <c r="T5677">
        <v>118.47965205812071</v>
      </c>
      <c r="U5677">
        <v>4.5606580601493416</v>
      </c>
      <c r="V5677" t="s">
        <v>32</v>
      </c>
      <c r="W5677" t="s">
        <v>33</v>
      </c>
      <c r="X5677" t="str">
        <f t="shared" si="264"/>
        <v>NPT76AKSS</v>
      </c>
      <c r="Y5677">
        <f t="shared" si="265"/>
        <v>1</v>
      </c>
      <c r="Z5677">
        <f>COUNTIF($X$2:X5677,X5677)</f>
        <v>1</v>
      </c>
      <c r="AA5677" t="str">
        <f t="shared" si="266"/>
        <v>NPT76AKSS1</v>
      </c>
      <c r="AB5677">
        <f>COUNTIF(实际辖区!A:A,全部结果!X5677)</f>
        <v>1</v>
      </c>
      <c r="AC5677" s="9" t="str">
        <f>VLOOKUP(AA5677,实际辖区!D:E,2,0)</f>
        <v>POS_75941519</v>
      </c>
    </row>
    <row r="5678" spans="1:29">
      <c r="A5678" t="s">
        <v>97</v>
      </c>
      <c r="B5678" t="s">
        <v>12915</v>
      </c>
      <c r="C5678" t="s">
        <v>12916</v>
      </c>
      <c r="D5678" t="s">
        <v>10130</v>
      </c>
      <c r="E5678" t="s">
        <v>10221</v>
      </c>
      <c r="F5678" t="s">
        <v>12911</v>
      </c>
      <c r="G5678" t="s">
        <v>12915</v>
      </c>
      <c r="H5678" t="s">
        <v>29</v>
      </c>
      <c r="I5678">
        <v>2917600</v>
      </c>
      <c r="J5678">
        <v>49161.87</v>
      </c>
      <c r="K5678">
        <v>54843.6</v>
      </c>
      <c r="L5678">
        <v>2.9850746268656699E-2</v>
      </c>
      <c r="M5678">
        <v>32.462312400000002</v>
      </c>
      <c r="N5678">
        <v>118.43789529999999</v>
      </c>
      <c r="O5678" t="s">
        <v>12912</v>
      </c>
      <c r="P5678" t="s">
        <v>97</v>
      </c>
      <c r="Q5678" t="s">
        <v>12710</v>
      </c>
      <c r="R5678">
        <v>0</v>
      </c>
      <c r="S5678">
        <v>32.391573042575928</v>
      </c>
      <c r="T5678">
        <v>118.47965205812071</v>
      </c>
      <c r="U5678">
        <v>8.7727745987294679</v>
      </c>
      <c r="V5678" t="s">
        <v>32</v>
      </c>
      <c r="W5678" t="s">
        <v>33</v>
      </c>
      <c r="X5678" t="str">
        <f t="shared" si="264"/>
        <v>NPT76AKST</v>
      </c>
      <c r="Y5678">
        <f t="shared" si="265"/>
        <v>1</v>
      </c>
      <c r="Z5678">
        <f>COUNTIF($X$2:X5678,X5678)</f>
        <v>1</v>
      </c>
      <c r="AA5678" t="str">
        <f t="shared" si="266"/>
        <v>NPT76AKST1</v>
      </c>
      <c r="AB5678">
        <f>COUNTIF(实际辖区!A:A,全部结果!X5678)</f>
        <v>1</v>
      </c>
      <c r="AC5678" s="9" t="str">
        <f>VLOOKUP(AA5678,实际辖区!D:E,2,0)</f>
        <v>POS_75941519</v>
      </c>
    </row>
    <row r="5679" spans="1:29">
      <c r="A5679" t="s">
        <v>97</v>
      </c>
      <c r="B5679" t="s">
        <v>12917</v>
      </c>
      <c r="C5679" t="s">
        <v>12918</v>
      </c>
      <c r="D5679" t="s">
        <v>10130</v>
      </c>
      <c r="E5679" t="s">
        <v>10221</v>
      </c>
      <c r="F5679" t="s">
        <v>12911</v>
      </c>
      <c r="G5679" t="s">
        <v>12917</v>
      </c>
      <c r="H5679" t="s">
        <v>29</v>
      </c>
      <c r="I5679">
        <v>11014077.861771099</v>
      </c>
      <c r="J5679">
        <v>8032.2</v>
      </c>
      <c r="K5679">
        <v>3651</v>
      </c>
      <c r="L5679">
        <v>1.99004975124378E-2</v>
      </c>
      <c r="M5679">
        <v>32.236192500000001</v>
      </c>
      <c r="N5679">
        <v>118.5940063</v>
      </c>
      <c r="O5679" t="s">
        <v>12912</v>
      </c>
      <c r="P5679" t="s">
        <v>97</v>
      </c>
      <c r="Q5679" t="s">
        <v>12710</v>
      </c>
      <c r="R5679">
        <v>0</v>
      </c>
      <c r="S5679">
        <v>32.391573042575928</v>
      </c>
      <c r="T5679">
        <v>118.47965205812071</v>
      </c>
      <c r="U5679">
        <v>20.318846803892519</v>
      </c>
      <c r="V5679" t="s">
        <v>32</v>
      </c>
      <c r="W5679" t="s">
        <v>33</v>
      </c>
      <c r="X5679" t="str">
        <f t="shared" si="264"/>
        <v>NPT76BMZ0</v>
      </c>
      <c r="Y5679">
        <f t="shared" si="265"/>
        <v>1</v>
      </c>
      <c r="Z5679">
        <f>COUNTIF($X$2:X5679,X5679)</f>
        <v>1</v>
      </c>
      <c r="AA5679" t="str">
        <f t="shared" si="266"/>
        <v>NPT76BMZ01</v>
      </c>
      <c r="AB5679">
        <f>COUNTIF(实际辖区!A:A,全部结果!X5679)</f>
        <v>1</v>
      </c>
      <c r="AC5679" s="9" t="str">
        <f>VLOOKUP(AA5679,实际辖区!D:E,2,0)</f>
        <v>POS_75941519</v>
      </c>
    </row>
    <row r="5680" spans="1:29">
      <c r="A5680" t="s">
        <v>97</v>
      </c>
      <c r="B5680" t="s">
        <v>12919</v>
      </c>
      <c r="C5680" t="s">
        <v>12920</v>
      </c>
      <c r="D5680" t="s">
        <v>10130</v>
      </c>
      <c r="E5680" t="s">
        <v>10331</v>
      </c>
      <c r="F5680" t="s">
        <v>12921</v>
      </c>
      <c r="G5680" t="s">
        <v>12919</v>
      </c>
      <c r="H5680" t="s">
        <v>29</v>
      </c>
      <c r="I5680">
        <v>10195576.6129032</v>
      </c>
      <c r="J5680">
        <v>352886.4</v>
      </c>
      <c r="K5680">
        <v>243972</v>
      </c>
      <c r="L5680">
        <v>0.46766169154228848</v>
      </c>
      <c r="M5680">
        <v>30.681492800000001</v>
      </c>
      <c r="N5680">
        <v>118.40960320000001</v>
      </c>
      <c r="O5680" t="s">
        <v>12922</v>
      </c>
      <c r="P5680" t="s">
        <v>97</v>
      </c>
      <c r="Q5680" t="s">
        <v>12710</v>
      </c>
      <c r="R5680">
        <v>1</v>
      </c>
      <c r="S5680">
        <v>30.800562712389311</v>
      </c>
      <c r="T5680">
        <v>118.95264343606689</v>
      </c>
      <c r="U5680">
        <v>53.651545858670708</v>
      </c>
      <c r="V5680" t="s">
        <v>32</v>
      </c>
      <c r="W5680" t="s">
        <v>33</v>
      </c>
      <c r="X5680" t="str">
        <f t="shared" si="264"/>
        <v>NPT76ALGA</v>
      </c>
      <c r="Y5680">
        <f t="shared" si="265"/>
        <v>1</v>
      </c>
      <c r="Z5680">
        <f>COUNTIF($X$2:X5680,X5680)</f>
        <v>1</v>
      </c>
      <c r="AA5680" t="str">
        <f t="shared" si="266"/>
        <v>NPT76ALGA1</v>
      </c>
      <c r="AB5680">
        <f>COUNTIF(实际辖区!A:A,全部结果!X5680)</f>
        <v>1</v>
      </c>
      <c r="AC5680" s="9" t="str">
        <f>VLOOKUP(AA5680,实际辖区!D:E,2,0)</f>
        <v>POS_75941521</v>
      </c>
    </row>
    <row r="5681" spans="1:29">
      <c r="A5681" t="s">
        <v>97</v>
      </c>
      <c r="B5681" t="s">
        <v>12923</v>
      </c>
      <c r="C5681" t="s">
        <v>12924</v>
      </c>
      <c r="D5681" t="s">
        <v>10130</v>
      </c>
      <c r="E5681" t="s">
        <v>10331</v>
      </c>
      <c r="F5681" t="s">
        <v>12925</v>
      </c>
      <c r="G5681" t="s">
        <v>12923</v>
      </c>
      <c r="H5681" t="s">
        <v>29</v>
      </c>
      <c r="I5681">
        <v>11488308.973733701</v>
      </c>
      <c r="J5681">
        <v>166721.4</v>
      </c>
      <c r="K5681">
        <v>161416.79999999999</v>
      </c>
      <c r="L5681">
        <v>0.19900497512437809</v>
      </c>
      <c r="M5681">
        <v>30.891661200000001</v>
      </c>
      <c r="N5681">
        <v>119.42192110000001</v>
      </c>
      <c r="O5681" t="s">
        <v>12922</v>
      </c>
      <c r="P5681" t="s">
        <v>97</v>
      </c>
      <c r="Q5681" t="s">
        <v>12710</v>
      </c>
      <c r="R5681">
        <v>1</v>
      </c>
      <c r="S5681">
        <v>30.800562712389311</v>
      </c>
      <c r="T5681">
        <v>118.95264343606689</v>
      </c>
      <c r="U5681">
        <v>46.011941002541072</v>
      </c>
      <c r="V5681" t="s">
        <v>32</v>
      </c>
      <c r="W5681" t="s">
        <v>33</v>
      </c>
      <c r="X5681" t="str">
        <f t="shared" si="264"/>
        <v>NPT76ALFT</v>
      </c>
      <c r="Y5681">
        <f t="shared" si="265"/>
        <v>1</v>
      </c>
      <c r="Z5681">
        <f>COUNTIF($X$2:X5681,X5681)</f>
        <v>1</v>
      </c>
      <c r="AA5681" t="str">
        <f t="shared" si="266"/>
        <v>NPT76ALFT1</v>
      </c>
      <c r="AB5681">
        <f>COUNTIF(实际辖区!A:A,全部结果!X5681)</f>
        <v>1</v>
      </c>
      <c r="AC5681" s="9" t="str">
        <f>VLOOKUP(AA5681,实际辖区!D:E,2,0)</f>
        <v>POS_75941521</v>
      </c>
    </row>
    <row r="5682" spans="1:29">
      <c r="A5682" t="s">
        <v>97</v>
      </c>
      <c r="B5682" t="s">
        <v>12926</v>
      </c>
      <c r="C5682" t="s">
        <v>12927</v>
      </c>
      <c r="D5682" t="s">
        <v>10130</v>
      </c>
      <c r="E5682" t="s">
        <v>10331</v>
      </c>
      <c r="F5682" t="s">
        <v>12921</v>
      </c>
      <c r="G5682" t="s">
        <v>12926</v>
      </c>
      <c r="H5682" t="s">
        <v>29</v>
      </c>
      <c r="I5682">
        <v>7919906.7355256705</v>
      </c>
      <c r="J5682">
        <v>0</v>
      </c>
      <c r="K5682">
        <v>730.2</v>
      </c>
      <c r="L5682">
        <v>0.1592039800995024</v>
      </c>
      <c r="M5682">
        <v>30.696939</v>
      </c>
      <c r="N5682">
        <v>118.4156363</v>
      </c>
      <c r="O5682" t="s">
        <v>12922</v>
      </c>
      <c r="P5682" t="s">
        <v>97</v>
      </c>
      <c r="Q5682" t="s">
        <v>12710</v>
      </c>
      <c r="R5682">
        <v>0</v>
      </c>
      <c r="S5682">
        <v>30.800562712389311</v>
      </c>
      <c r="T5682">
        <v>118.95264343606689</v>
      </c>
      <c r="U5682">
        <v>52.688096435826488</v>
      </c>
      <c r="V5682" t="s">
        <v>32</v>
      </c>
      <c r="W5682" t="s">
        <v>33</v>
      </c>
      <c r="X5682" t="str">
        <f t="shared" si="264"/>
        <v>NPT76ALGB</v>
      </c>
      <c r="Y5682">
        <f t="shared" si="265"/>
        <v>1</v>
      </c>
      <c r="Z5682">
        <f>COUNTIF($X$2:X5682,X5682)</f>
        <v>1</v>
      </c>
      <c r="AA5682" t="str">
        <f t="shared" si="266"/>
        <v>NPT76ALGB1</v>
      </c>
      <c r="AB5682">
        <f>COUNTIF(实际辖区!A:A,全部结果!X5682)</f>
        <v>1</v>
      </c>
      <c r="AC5682" s="9" t="str">
        <f>VLOOKUP(AA5682,实际辖区!D:E,2,0)</f>
        <v>POS_75941521</v>
      </c>
    </row>
    <row r="5683" spans="1:29">
      <c r="A5683" t="s">
        <v>97</v>
      </c>
      <c r="B5683" t="s">
        <v>12928</v>
      </c>
      <c r="C5683" t="s">
        <v>12929</v>
      </c>
      <c r="D5683" t="s">
        <v>10130</v>
      </c>
      <c r="E5683" t="s">
        <v>10331</v>
      </c>
      <c r="F5683" t="s">
        <v>12925</v>
      </c>
      <c r="G5683" t="s">
        <v>12928</v>
      </c>
      <c r="H5683" t="s">
        <v>29</v>
      </c>
      <c r="I5683">
        <v>7886036.3007733598</v>
      </c>
      <c r="J5683">
        <v>60708.12</v>
      </c>
      <c r="K5683">
        <v>26287.200000000001</v>
      </c>
      <c r="L5683">
        <v>5.9701492537313397E-2</v>
      </c>
      <c r="M5683">
        <v>30.909237999999998</v>
      </c>
      <c r="N5683">
        <v>119.4333431</v>
      </c>
      <c r="O5683" t="s">
        <v>12922</v>
      </c>
      <c r="P5683" t="s">
        <v>97</v>
      </c>
      <c r="Q5683" t="s">
        <v>12710</v>
      </c>
      <c r="R5683">
        <v>1</v>
      </c>
      <c r="S5683">
        <v>30.800562712389311</v>
      </c>
      <c r="T5683">
        <v>118.95264343606689</v>
      </c>
      <c r="U5683">
        <v>47.530618428978443</v>
      </c>
      <c r="V5683" t="s">
        <v>32</v>
      </c>
      <c r="W5683" t="s">
        <v>33</v>
      </c>
      <c r="X5683" t="str">
        <f t="shared" si="264"/>
        <v>NPT76ALFU</v>
      </c>
      <c r="Y5683">
        <f t="shared" si="265"/>
        <v>1</v>
      </c>
      <c r="Z5683">
        <f>COUNTIF($X$2:X5683,X5683)</f>
        <v>1</v>
      </c>
      <c r="AA5683" t="str">
        <f t="shared" si="266"/>
        <v>NPT76ALFU1</v>
      </c>
      <c r="AB5683">
        <f>COUNTIF(实际辖区!A:A,全部结果!X5683)</f>
        <v>1</v>
      </c>
      <c r="AC5683" s="9" t="str">
        <f>VLOOKUP(AA5683,实际辖区!D:E,2,0)</f>
        <v>POS_75941521</v>
      </c>
    </row>
    <row r="5684" spans="1:29">
      <c r="A5684" t="s">
        <v>97</v>
      </c>
      <c r="B5684" t="s">
        <v>12930</v>
      </c>
      <c r="C5684" t="s">
        <v>12931</v>
      </c>
      <c r="D5684" t="s">
        <v>10130</v>
      </c>
      <c r="E5684" t="s">
        <v>10331</v>
      </c>
      <c r="F5684" t="s">
        <v>12932</v>
      </c>
      <c r="G5684" t="s">
        <v>12930</v>
      </c>
      <c r="H5684" t="s">
        <v>29</v>
      </c>
      <c r="I5684">
        <v>7181765.3800599203</v>
      </c>
      <c r="J5684">
        <v>57879</v>
      </c>
      <c r="K5684">
        <v>0</v>
      </c>
      <c r="L5684">
        <v>3.98009950248756E-2</v>
      </c>
      <c r="M5684">
        <v>31.135060899999999</v>
      </c>
      <c r="N5684">
        <v>119.18782779999999</v>
      </c>
      <c r="O5684" t="s">
        <v>12922</v>
      </c>
      <c r="P5684" t="s">
        <v>97</v>
      </c>
      <c r="Q5684" t="s">
        <v>12710</v>
      </c>
      <c r="R5684">
        <v>1</v>
      </c>
      <c r="S5684">
        <v>30.800562712389311</v>
      </c>
      <c r="T5684">
        <v>118.95264343606689</v>
      </c>
      <c r="U5684">
        <v>43.360900589978741</v>
      </c>
      <c r="V5684" t="s">
        <v>32</v>
      </c>
      <c r="W5684" t="s">
        <v>33</v>
      </c>
      <c r="X5684" t="str">
        <f t="shared" si="264"/>
        <v>NPT76ALFM</v>
      </c>
      <c r="Y5684">
        <f t="shared" si="265"/>
        <v>1</v>
      </c>
      <c r="Z5684">
        <f>COUNTIF($X$2:X5684,X5684)</f>
        <v>1</v>
      </c>
      <c r="AA5684" t="str">
        <f t="shared" si="266"/>
        <v>NPT76ALFM1</v>
      </c>
      <c r="AB5684">
        <f>COUNTIF(实际辖区!A:A,全部结果!X5684)</f>
        <v>1</v>
      </c>
      <c r="AC5684" s="9" t="str">
        <f>VLOOKUP(AA5684,实际辖区!D:E,2,0)</f>
        <v>POS_75941521</v>
      </c>
    </row>
    <row r="5685" spans="1:29">
      <c r="A5685" t="s">
        <v>97</v>
      </c>
      <c r="B5685" t="s">
        <v>12933</v>
      </c>
      <c r="C5685" t="s">
        <v>12934</v>
      </c>
      <c r="D5685" t="s">
        <v>10130</v>
      </c>
      <c r="E5685" t="s">
        <v>10331</v>
      </c>
      <c r="F5685" t="s">
        <v>12935</v>
      </c>
      <c r="G5685" t="s">
        <v>12933</v>
      </c>
      <c r="H5685" t="s">
        <v>29</v>
      </c>
      <c r="I5685">
        <v>2673637.1821221998</v>
      </c>
      <c r="J5685">
        <v>35049.599999999999</v>
      </c>
      <c r="K5685">
        <v>24078.6</v>
      </c>
      <c r="L5685">
        <v>3.98009950248756E-2</v>
      </c>
      <c r="M5685">
        <v>30.3117242</v>
      </c>
      <c r="N5685">
        <v>118.55979910000001</v>
      </c>
      <c r="O5685" t="s">
        <v>12922</v>
      </c>
      <c r="P5685" t="s">
        <v>97</v>
      </c>
      <c r="Q5685" t="s">
        <v>12710</v>
      </c>
      <c r="R5685">
        <v>0</v>
      </c>
      <c r="S5685">
        <v>30.800562712389311</v>
      </c>
      <c r="T5685">
        <v>118.95264343606689</v>
      </c>
      <c r="U5685">
        <v>66.011592214270721</v>
      </c>
      <c r="V5685" t="s">
        <v>32</v>
      </c>
      <c r="W5685" t="s">
        <v>33</v>
      </c>
      <c r="X5685" t="str">
        <f t="shared" si="264"/>
        <v>NPT76ALFY</v>
      </c>
      <c r="Y5685">
        <f t="shared" si="265"/>
        <v>1</v>
      </c>
      <c r="Z5685">
        <f>COUNTIF($X$2:X5685,X5685)</f>
        <v>1</v>
      </c>
      <c r="AA5685" t="str">
        <f t="shared" si="266"/>
        <v>NPT76ALFY1</v>
      </c>
      <c r="AB5685">
        <f>COUNTIF(实际辖区!A:A,全部结果!X5685)</f>
        <v>1</v>
      </c>
      <c r="AC5685" s="9" t="str">
        <f>VLOOKUP(AA5685,实际辖区!D:E,2,0)</f>
        <v>POS_75941521</v>
      </c>
    </row>
    <row r="5686" spans="1:29">
      <c r="A5686" t="s">
        <v>97</v>
      </c>
      <c r="B5686" t="s">
        <v>12936</v>
      </c>
      <c r="C5686" t="s">
        <v>12937</v>
      </c>
      <c r="D5686" t="s">
        <v>10130</v>
      </c>
      <c r="E5686" t="s">
        <v>10331</v>
      </c>
      <c r="F5686" t="s">
        <v>12932</v>
      </c>
      <c r="G5686" t="s">
        <v>12936</v>
      </c>
      <c r="H5686" t="s">
        <v>29</v>
      </c>
      <c r="I5686">
        <v>3298875.8064516098</v>
      </c>
      <c r="J5686">
        <v>12606.6</v>
      </c>
      <c r="K5686">
        <v>0</v>
      </c>
      <c r="L5686">
        <v>2.9850746268656699E-2</v>
      </c>
      <c r="M5686">
        <v>31.145313000000002</v>
      </c>
      <c r="N5686">
        <v>119.21150009999999</v>
      </c>
      <c r="O5686" t="s">
        <v>12922</v>
      </c>
      <c r="P5686" t="s">
        <v>97</v>
      </c>
      <c r="Q5686" t="s">
        <v>12710</v>
      </c>
      <c r="R5686">
        <v>1</v>
      </c>
      <c r="S5686">
        <v>30.800562712389311</v>
      </c>
      <c r="T5686">
        <v>118.95264343606689</v>
      </c>
      <c r="U5686">
        <v>45.524109124711913</v>
      </c>
      <c r="V5686" t="s">
        <v>32</v>
      </c>
      <c r="W5686" t="s">
        <v>33</v>
      </c>
      <c r="X5686" t="str">
        <f t="shared" si="264"/>
        <v>NPT76ALFN</v>
      </c>
      <c r="Y5686">
        <f t="shared" si="265"/>
        <v>1</v>
      </c>
      <c r="Z5686">
        <f>COUNTIF($X$2:X5686,X5686)</f>
        <v>1</v>
      </c>
      <c r="AA5686" t="str">
        <f t="shared" si="266"/>
        <v>NPT76ALFN1</v>
      </c>
      <c r="AB5686">
        <f>COUNTIF(实际辖区!A:A,全部结果!X5686)</f>
        <v>1</v>
      </c>
      <c r="AC5686" s="9" t="str">
        <f>VLOOKUP(AA5686,实际辖区!D:E,2,0)</f>
        <v>POS_75941521</v>
      </c>
    </row>
    <row r="5687" spans="1:29">
      <c r="A5687" t="s">
        <v>97</v>
      </c>
      <c r="B5687" t="s">
        <v>12938</v>
      </c>
      <c r="C5687" t="s">
        <v>12939</v>
      </c>
      <c r="D5687" t="s">
        <v>10130</v>
      </c>
      <c r="E5687" t="s">
        <v>10331</v>
      </c>
      <c r="F5687" t="s">
        <v>10332</v>
      </c>
      <c r="G5687" t="s">
        <v>12938</v>
      </c>
      <c r="H5687" t="s">
        <v>29</v>
      </c>
      <c r="I5687">
        <v>3745370.1612903201</v>
      </c>
      <c r="J5687">
        <v>26523</v>
      </c>
      <c r="K5687">
        <v>8032.2</v>
      </c>
      <c r="L5687">
        <v>1.99004975124378E-2</v>
      </c>
      <c r="M5687">
        <v>30.628030899999999</v>
      </c>
      <c r="N5687">
        <v>118.9874267</v>
      </c>
      <c r="O5687" t="s">
        <v>12922</v>
      </c>
      <c r="P5687" t="s">
        <v>97</v>
      </c>
      <c r="Q5687" t="s">
        <v>12710</v>
      </c>
      <c r="R5687">
        <v>1</v>
      </c>
      <c r="S5687">
        <v>30.800562712389311</v>
      </c>
      <c r="T5687">
        <v>118.95264343606689</v>
      </c>
      <c r="U5687">
        <v>19.415677124912449</v>
      </c>
      <c r="V5687" t="s">
        <v>32</v>
      </c>
      <c r="W5687" t="s">
        <v>33</v>
      </c>
      <c r="X5687" t="str">
        <f t="shared" si="264"/>
        <v>NPT76ALGF</v>
      </c>
      <c r="Y5687">
        <f t="shared" si="265"/>
        <v>1</v>
      </c>
      <c r="Z5687">
        <f>COUNTIF($X$2:X5687,X5687)</f>
        <v>1</v>
      </c>
      <c r="AA5687" t="str">
        <f t="shared" si="266"/>
        <v>NPT76ALGF1</v>
      </c>
      <c r="AB5687">
        <f>COUNTIF(实际辖区!A:A,全部结果!X5687)</f>
        <v>1</v>
      </c>
      <c r="AC5687" s="9" t="str">
        <f>VLOOKUP(AA5687,实际辖区!D:E,2,0)</f>
        <v>POS_75941521</v>
      </c>
    </row>
    <row r="5688" spans="1:29">
      <c r="A5688" t="s">
        <v>97</v>
      </c>
      <c r="B5688" t="s">
        <v>12940</v>
      </c>
      <c r="C5688" t="s">
        <v>12941</v>
      </c>
      <c r="D5688" t="s">
        <v>10130</v>
      </c>
      <c r="E5688" t="s">
        <v>10294</v>
      </c>
      <c r="F5688" t="s">
        <v>12942</v>
      </c>
      <c r="G5688" t="s">
        <v>12940</v>
      </c>
      <c r="H5688" t="s">
        <v>29</v>
      </c>
      <c r="I5688">
        <v>5038201.2889291402</v>
      </c>
      <c r="J5688">
        <v>55538.5</v>
      </c>
      <c r="K5688">
        <v>57317.94</v>
      </c>
      <c r="L5688">
        <v>0.27860696517412931</v>
      </c>
      <c r="M5688">
        <v>31.694355600000002</v>
      </c>
      <c r="N5688">
        <v>115.8821966</v>
      </c>
      <c r="O5688" t="s">
        <v>12943</v>
      </c>
      <c r="P5688" t="s">
        <v>97</v>
      </c>
      <c r="Q5688" t="s">
        <v>12710</v>
      </c>
      <c r="R5688">
        <v>0</v>
      </c>
      <c r="S5688">
        <v>31.818955414045501</v>
      </c>
      <c r="T5688">
        <v>116.17277624550211</v>
      </c>
      <c r="U5688">
        <v>30.80232467429915</v>
      </c>
      <c r="V5688" t="s">
        <v>32</v>
      </c>
      <c r="W5688" t="s">
        <v>33</v>
      </c>
      <c r="X5688" t="str">
        <f t="shared" si="264"/>
        <v>NPT76ALGY</v>
      </c>
      <c r="Y5688">
        <f t="shared" si="265"/>
        <v>1</v>
      </c>
      <c r="Z5688">
        <f>COUNTIF($X$2:X5688,X5688)</f>
        <v>1</v>
      </c>
      <c r="AA5688" t="str">
        <f t="shared" si="266"/>
        <v>NPT76ALGY1</v>
      </c>
      <c r="AB5688">
        <f>COUNTIF(实际辖区!A:A,全部结果!X5688)</f>
        <v>1</v>
      </c>
      <c r="AC5688" s="9" t="str">
        <f>VLOOKUP(AA5688,实际辖区!D:E,2,0)</f>
        <v>POS_75941522</v>
      </c>
    </row>
    <row r="5689" spans="1:29">
      <c r="A5689" t="s">
        <v>97</v>
      </c>
      <c r="B5689" t="s">
        <v>12944</v>
      </c>
      <c r="C5689" t="s">
        <v>12945</v>
      </c>
      <c r="D5689" t="s">
        <v>10130</v>
      </c>
      <c r="E5689" t="s">
        <v>10294</v>
      </c>
      <c r="F5689" t="s">
        <v>10306</v>
      </c>
      <c r="G5689" t="s">
        <v>12944</v>
      </c>
      <c r="H5689" t="s">
        <v>29</v>
      </c>
      <c r="I5689">
        <v>4569798.5194732798</v>
      </c>
      <c r="J5689">
        <v>0</v>
      </c>
      <c r="K5689">
        <v>58802.400000000001</v>
      </c>
      <c r="L5689">
        <v>0.2537313432835821</v>
      </c>
      <c r="M5689">
        <v>32.338185299999999</v>
      </c>
      <c r="N5689">
        <v>116.2797819</v>
      </c>
      <c r="O5689" t="s">
        <v>12943</v>
      </c>
      <c r="P5689" t="s">
        <v>97</v>
      </c>
      <c r="Q5689" t="s">
        <v>12710</v>
      </c>
      <c r="R5689">
        <v>0</v>
      </c>
      <c r="S5689">
        <v>31.818955414045501</v>
      </c>
      <c r="T5689">
        <v>116.17277624550211</v>
      </c>
      <c r="U5689">
        <v>58.45606305013947</v>
      </c>
      <c r="V5689" t="s">
        <v>32</v>
      </c>
      <c r="W5689" t="s">
        <v>33</v>
      </c>
      <c r="X5689" t="str">
        <f t="shared" si="264"/>
        <v>NPT76ALHF</v>
      </c>
      <c r="Y5689">
        <f t="shared" si="265"/>
        <v>1</v>
      </c>
      <c r="Z5689">
        <f>COUNTIF($X$2:X5689,X5689)</f>
        <v>1</v>
      </c>
      <c r="AA5689" t="str">
        <f t="shared" si="266"/>
        <v>NPT76ALHF1</v>
      </c>
      <c r="AB5689">
        <f>COUNTIF(实际辖区!A:A,全部结果!X5689)</f>
        <v>1</v>
      </c>
      <c r="AC5689" s="9" t="str">
        <f>VLOOKUP(AA5689,实际辖区!D:E,2,0)</f>
        <v>POS_75941522</v>
      </c>
    </row>
    <row r="5690" spans="1:29">
      <c r="A5690" t="s">
        <v>97</v>
      </c>
      <c r="B5690" t="s">
        <v>12946</v>
      </c>
      <c r="C5690" t="s">
        <v>12947</v>
      </c>
      <c r="D5690" t="s">
        <v>10130</v>
      </c>
      <c r="E5690" t="s">
        <v>10294</v>
      </c>
      <c r="F5690" t="s">
        <v>12948</v>
      </c>
      <c r="G5690" t="s">
        <v>12946</v>
      </c>
      <c r="H5690" t="s">
        <v>29</v>
      </c>
      <c r="I5690">
        <v>4766571.2777816504</v>
      </c>
      <c r="J5690">
        <v>157723.20000000001</v>
      </c>
      <c r="K5690">
        <v>119566.2</v>
      </c>
      <c r="L5690">
        <v>0.19900497512437809</v>
      </c>
      <c r="M5690">
        <v>31.408851899999998</v>
      </c>
      <c r="N5690">
        <v>116.3228127</v>
      </c>
      <c r="O5690" t="s">
        <v>12943</v>
      </c>
      <c r="P5690" t="s">
        <v>97</v>
      </c>
      <c r="Q5690" t="s">
        <v>12710</v>
      </c>
      <c r="R5690">
        <v>1</v>
      </c>
      <c r="S5690">
        <v>31.818955414045501</v>
      </c>
      <c r="T5690">
        <v>116.17277624550211</v>
      </c>
      <c r="U5690">
        <v>47.648788842033348</v>
      </c>
      <c r="V5690" t="s">
        <v>32</v>
      </c>
      <c r="W5690" t="s">
        <v>33</v>
      </c>
      <c r="X5690" t="str">
        <f t="shared" si="264"/>
        <v>NPT76BFGC</v>
      </c>
      <c r="Y5690">
        <f t="shared" si="265"/>
        <v>1</v>
      </c>
      <c r="Z5690">
        <f>COUNTIF($X$2:X5690,X5690)</f>
        <v>1</v>
      </c>
      <c r="AA5690" t="str">
        <f t="shared" si="266"/>
        <v>NPT76BFGC1</v>
      </c>
      <c r="AB5690">
        <f>COUNTIF(实际辖区!A:A,全部结果!X5690)</f>
        <v>1</v>
      </c>
      <c r="AC5690" s="9" t="str">
        <f>VLOOKUP(AA5690,实际辖区!D:E,2,0)</f>
        <v>POS_75941522</v>
      </c>
    </row>
    <row r="5691" spans="1:29">
      <c r="A5691" t="s">
        <v>97</v>
      </c>
      <c r="B5691" t="s">
        <v>12949</v>
      </c>
      <c r="C5691" t="s">
        <v>12950</v>
      </c>
      <c r="D5691" t="s">
        <v>10130</v>
      </c>
      <c r="E5691" t="s">
        <v>10294</v>
      </c>
      <c r="F5691" t="s">
        <v>12948</v>
      </c>
      <c r="G5691" t="s">
        <v>12949</v>
      </c>
      <c r="H5691" t="s">
        <v>29</v>
      </c>
      <c r="I5691">
        <v>4270068.4839406405</v>
      </c>
      <c r="J5691">
        <v>43419.9</v>
      </c>
      <c r="K5691">
        <v>57233.4</v>
      </c>
      <c r="L5691">
        <v>0.14427860696517411</v>
      </c>
      <c r="M5691">
        <v>31.4055383</v>
      </c>
      <c r="N5691">
        <v>116.335093</v>
      </c>
      <c r="O5691" t="s">
        <v>12943</v>
      </c>
      <c r="P5691" t="s">
        <v>97</v>
      </c>
      <c r="Q5691" t="s">
        <v>12710</v>
      </c>
      <c r="R5691">
        <v>1</v>
      </c>
      <c r="S5691">
        <v>31.818955414045501</v>
      </c>
      <c r="T5691">
        <v>116.17277624550211</v>
      </c>
      <c r="U5691">
        <v>48.358027954904053</v>
      </c>
      <c r="V5691" t="s">
        <v>32</v>
      </c>
      <c r="W5691" t="s">
        <v>33</v>
      </c>
      <c r="X5691" t="str">
        <f t="shared" si="264"/>
        <v>NPT76ALHD</v>
      </c>
      <c r="Y5691">
        <f t="shared" si="265"/>
        <v>1</v>
      </c>
      <c r="Z5691">
        <f>COUNTIF($X$2:X5691,X5691)</f>
        <v>1</v>
      </c>
      <c r="AA5691" t="str">
        <f t="shared" si="266"/>
        <v>NPT76ALHD1</v>
      </c>
      <c r="AB5691">
        <f>COUNTIF(实际辖区!A:A,全部结果!X5691)</f>
        <v>1</v>
      </c>
      <c r="AC5691" s="9" t="str">
        <f>VLOOKUP(AA5691,实际辖区!D:E,2,0)</f>
        <v>POS_75941522</v>
      </c>
    </row>
    <row r="5692" spans="1:29">
      <c r="A5692" t="s">
        <v>97</v>
      </c>
      <c r="B5692" t="s">
        <v>12951</v>
      </c>
      <c r="C5692" t="s">
        <v>12952</v>
      </c>
      <c r="D5692" t="s">
        <v>10130</v>
      </c>
      <c r="E5692" t="s">
        <v>10294</v>
      </c>
      <c r="F5692" t="s">
        <v>12942</v>
      </c>
      <c r="G5692" t="s">
        <v>12951</v>
      </c>
      <c r="H5692" t="s">
        <v>29</v>
      </c>
      <c r="I5692">
        <v>9994710.7259806301</v>
      </c>
      <c r="J5692">
        <v>33319.56</v>
      </c>
      <c r="K5692">
        <v>23530.02</v>
      </c>
      <c r="L5692">
        <v>4.9751243781094502E-2</v>
      </c>
      <c r="M5692">
        <v>31.727794899999999</v>
      </c>
      <c r="N5692">
        <v>115.9374406</v>
      </c>
      <c r="O5692" t="s">
        <v>12943</v>
      </c>
      <c r="P5692" t="s">
        <v>97</v>
      </c>
      <c r="Q5692" t="s">
        <v>12710</v>
      </c>
      <c r="R5692">
        <v>0</v>
      </c>
      <c r="S5692">
        <v>31.818955414045501</v>
      </c>
      <c r="T5692">
        <v>116.17277624550211</v>
      </c>
      <c r="U5692">
        <v>24.476784129830961</v>
      </c>
      <c r="V5692" t="s">
        <v>32</v>
      </c>
      <c r="W5692" t="s">
        <v>33</v>
      </c>
      <c r="X5692" t="str">
        <f t="shared" si="264"/>
        <v>NPT76ALGZ</v>
      </c>
      <c r="Y5692">
        <f t="shared" si="265"/>
        <v>1</v>
      </c>
      <c r="Z5692">
        <f>COUNTIF($X$2:X5692,X5692)</f>
        <v>1</v>
      </c>
      <c r="AA5692" t="str">
        <f t="shared" si="266"/>
        <v>NPT76ALGZ1</v>
      </c>
      <c r="AB5692">
        <f>COUNTIF(实际辖区!A:A,全部结果!X5692)</f>
        <v>1</v>
      </c>
      <c r="AC5692" s="9" t="str">
        <f>VLOOKUP(AA5692,实际辖区!D:E,2,0)</f>
        <v>POS_75941522</v>
      </c>
    </row>
    <row r="5693" spans="1:29">
      <c r="A5693" t="s">
        <v>97</v>
      </c>
      <c r="B5693" t="s">
        <v>12953</v>
      </c>
      <c r="C5693" t="s">
        <v>12954</v>
      </c>
      <c r="D5693" t="s">
        <v>10130</v>
      </c>
      <c r="E5693" t="s">
        <v>10294</v>
      </c>
      <c r="F5693" t="s">
        <v>10306</v>
      </c>
      <c r="G5693" t="s">
        <v>12953</v>
      </c>
      <c r="H5693" t="s">
        <v>29</v>
      </c>
      <c r="I5693">
        <v>2992739.7365978202</v>
      </c>
      <c r="J5693">
        <v>0</v>
      </c>
      <c r="K5693">
        <v>0</v>
      </c>
      <c r="L5693">
        <v>1.4925373134328301E-2</v>
      </c>
      <c r="M5693">
        <v>32.338185299999999</v>
      </c>
      <c r="N5693">
        <v>116.2797819</v>
      </c>
      <c r="O5693" t="s">
        <v>12943</v>
      </c>
      <c r="P5693" t="s">
        <v>97</v>
      </c>
      <c r="Q5693" t="s">
        <v>12710</v>
      </c>
      <c r="R5693">
        <v>0</v>
      </c>
      <c r="S5693">
        <v>31.818955414045501</v>
      </c>
      <c r="T5693">
        <v>116.17277624550211</v>
      </c>
      <c r="U5693">
        <v>58.45606305013947</v>
      </c>
      <c r="V5693" t="s">
        <v>32</v>
      </c>
      <c r="W5693" t="s">
        <v>33</v>
      </c>
      <c r="X5693" t="str">
        <f t="shared" si="264"/>
        <v>NPT76ALHG</v>
      </c>
      <c r="Y5693">
        <f t="shared" si="265"/>
        <v>1</v>
      </c>
      <c r="Z5693">
        <f>COUNTIF($X$2:X5693,X5693)</f>
        <v>1</v>
      </c>
      <c r="AA5693" t="str">
        <f t="shared" si="266"/>
        <v>NPT76ALHG1</v>
      </c>
      <c r="AB5693">
        <f>COUNTIF(实际辖区!A:A,全部结果!X5693)</f>
        <v>1</v>
      </c>
      <c r="AC5693" s="9" t="str">
        <f>VLOOKUP(AA5693,实际辖区!D:E,2,0)</f>
        <v>POS_75941522</v>
      </c>
    </row>
    <row r="5694" spans="1:29">
      <c r="A5694" t="s">
        <v>97</v>
      </c>
      <c r="B5694" t="s">
        <v>12955</v>
      </c>
      <c r="C5694" t="s">
        <v>12956</v>
      </c>
      <c r="D5694" t="s">
        <v>10130</v>
      </c>
      <c r="E5694" t="s">
        <v>12957</v>
      </c>
      <c r="F5694" t="s">
        <v>12958</v>
      </c>
      <c r="G5694" t="s">
        <v>12955</v>
      </c>
      <c r="H5694" t="s">
        <v>29</v>
      </c>
      <c r="I5694">
        <v>12191200.8064516</v>
      </c>
      <c r="J5694">
        <v>70678.8</v>
      </c>
      <c r="K5694">
        <v>55036.800000000003</v>
      </c>
      <c r="L5694">
        <v>0.28855721393034828</v>
      </c>
      <c r="M5694">
        <v>29.714151999999999</v>
      </c>
      <c r="N5694">
        <v>118.3227115</v>
      </c>
      <c r="O5694" t="s">
        <v>12959</v>
      </c>
      <c r="P5694" t="s">
        <v>97</v>
      </c>
      <c r="Q5694" t="s">
        <v>12710</v>
      </c>
      <c r="R5694">
        <v>0</v>
      </c>
      <c r="S5694">
        <v>29.86849921336669</v>
      </c>
      <c r="T5694">
        <v>118.2328072716424</v>
      </c>
      <c r="U5694">
        <v>19.190805517722371</v>
      </c>
      <c r="V5694" t="s">
        <v>32</v>
      </c>
      <c r="W5694" t="s">
        <v>33</v>
      </c>
      <c r="X5694" t="str">
        <f t="shared" si="264"/>
        <v>NPT76ALCS</v>
      </c>
      <c r="Y5694">
        <f t="shared" si="265"/>
        <v>1</v>
      </c>
      <c r="Z5694">
        <f>COUNTIF($X$2:X5694,X5694)</f>
        <v>1</v>
      </c>
      <c r="AA5694" t="str">
        <f t="shared" si="266"/>
        <v>NPT76ALCS1</v>
      </c>
      <c r="AB5694">
        <f>COUNTIF(实际辖区!A:A,全部结果!X5694)</f>
        <v>1</v>
      </c>
      <c r="AC5694" s="9" t="str">
        <f>VLOOKUP(AA5694,实际辖区!D:E,2,0)</f>
        <v>POS_75941524</v>
      </c>
    </row>
    <row r="5695" spans="1:29">
      <c r="A5695" t="s">
        <v>97</v>
      </c>
      <c r="B5695" t="s">
        <v>12960</v>
      </c>
      <c r="C5695" t="s">
        <v>12961</v>
      </c>
      <c r="D5695" t="s">
        <v>10130</v>
      </c>
      <c r="E5695" t="s">
        <v>12957</v>
      </c>
      <c r="F5695" t="s">
        <v>12962</v>
      </c>
      <c r="G5695" t="s">
        <v>12960</v>
      </c>
      <c r="H5695" t="s">
        <v>29</v>
      </c>
      <c r="I5695">
        <v>7506642.0225736797</v>
      </c>
      <c r="J5695">
        <v>140198.39999999999</v>
      </c>
      <c r="K5695">
        <v>43812</v>
      </c>
      <c r="L5695">
        <v>0.2388059701492537</v>
      </c>
      <c r="M5695">
        <v>29.862578500000001</v>
      </c>
      <c r="N5695">
        <v>118.4225941</v>
      </c>
      <c r="O5695" t="s">
        <v>12959</v>
      </c>
      <c r="P5695" t="s">
        <v>97</v>
      </c>
      <c r="Q5695" t="s">
        <v>12710</v>
      </c>
      <c r="R5695">
        <v>1</v>
      </c>
      <c r="S5695">
        <v>29.86849921336669</v>
      </c>
      <c r="T5695">
        <v>118.2328072716424</v>
      </c>
      <c r="U5695">
        <v>18.348200685848202</v>
      </c>
      <c r="V5695" t="s">
        <v>32</v>
      </c>
      <c r="W5695" t="s">
        <v>33</v>
      </c>
      <c r="X5695" t="str">
        <f t="shared" si="264"/>
        <v>NPT76ALDI</v>
      </c>
      <c r="Y5695">
        <f t="shared" si="265"/>
        <v>1</v>
      </c>
      <c r="Z5695">
        <f>COUNTIF($X$2:X5695,X5695)</f>
        <v>1</v>
      </c>
      <c r="AA5695" t="str">
        <f t="shared" si="266"/>
        <v>NPT76ALDI1</v>
      </c>
      <c r="AB5695">
        <f>COUNTIF(实际辖区!A:A,全部结果!X5695)</f>
        <v>1</v>
      </c>
      <c r="AC5695" s="9" t="str">
        <f>VLOOKUP(AA5695,实际辖区!D:E,2,0)</f>
        <v>POS_75941524</v>
      </c>
    </row>
    <row r="5696" spans="1:29">
      <c r="A5696" t="s">
        <v>97</v>
      </c>
      <c r="B5696" t="s">
        <v>12963</v>
      </c>
      <c r="C5696" t="s">
        <v>12964</v>
      </c>
      <c r="D5696" t="s">
        <v>10130</v>
      </c>
      <c r="E5696" t="s">
        <v>12957</v>
      </c>
      <c r="F5696" t="s">
        <v>12958</v>
      </c>
      <c r="G5696" t="s">
        <v>12963</v>
      </c>
      <c r="H5696" t="s">
        <v>29</v>
      </c>
      <c r="I5696">
        <v>4289364.6536109298</v>
      </c>
      <c r="J5696">
        <v>26287.200000000001</v>
      </c>
      <c r="K5696">
        <v>51260.04</v>
      </c>
      <c r="L5696">
        <v>0.21393034825870641</v>
      </c>
      <c r="M5696">
        <v>29.772129</v>
      </c>
      <c r="N5696">
        <v>118.2709886</v>
      </c>
      <c r="O5696" t="s">
        <v>12959</v>
      </c>
      <c r="P5696" t="s">
        <v>97</v>
      </c>
      <c r="Q5696" t="s">
        <v>12710</v>
      </c>
      <c r="R5696">
        <v>0</v>
      </c>
      <c r="S5696">
        <v>29.86849921336669</v>
      </c>
      <c r="T5696">
        <v>118.2328072716424</v>
      </c>
      <c r="U5696">
        <v>11.302125187083019</v>
      </c>
      <c r="V5696" t="s">
        <v>32</v>
      </c>
      <c r="W5696" t="s">
        <v>33</v>
      </c>
      <c r="X5696" t="str">
        <f t="shared" si="264"/>
        <v>NPT76BIJC</v>
      </c>
      <c r="Y5696">
        <f t="shared" si="265"/>
        <v>1</v>
      </c>
      <c r="Z5696">
        <f>COUNTIF($X$2:X5696,X5696)</f>
        <v>1</v>
      </c>
      <c r="AA5696" t="str">
        <f t="shared" si="266"/>
        <v>NPT76BIJC1</v>
      </c>
      <c r="AB5696">
        <f>COUNTIF(实际辖区!A:A,全部结果!X5696)</f>
        <v>1</v>
      </c>
      <c r="AC5696" s="9" t="str">
        <f>VLOOKUP(AA5696,实际辖区!D:E,2,0)</f>
        <v>POS_75941524</v>
      </c>
    </row>
    <row r="5697" spans="1:29">
      <c r="A5697" t="s">
        <v>97</v>
      </c>
      <c r="B5697" t="s">
        <v>12965</v>
      </c>
      <c r="C5697" t="s">
        <v>12966</v>
      </c>
      <c r="D5697" t="s">
        <v>10130</v>
      </c>
      <c r="E5697" t="s">
        <v>12957</v>
      </c>
      <c r="F5697" t="s">
        <v>12962</v>
      </c>
      <c r="G5697" t="s">
        <v>12965</v>
      </c>
      <c r="H5697" t="s">
        <v>29</v>
      </c>
      <c r="I5697">
        <v>3473714.4703827901</v>
      </c>
      <c r="J5697">
        <v>54113.4</v>
      </c>
      <c r="K5697">
        <v>48522.3</v>
      </c>
      <c r="L5697">
        <v>7.9601990049751201E-2</v>
      </c>
      <c r="M5697">
        <v>29.8764456</v>
      </c>
      <c r="N5697">
        <v>118.4333278</v>
      </c>
      <c r="O5697" t="s">
        <v>12959</v>
      </c>
      <c r="P5697" t="s">
        <v>97</v>
      </c>
      <c r="Q5697" t="s">
        <v>12710</v>
      </c>
      <c r="R5697">
        <v>0</v>
      </c>
      <c r="S5697">
        <v>29.86849921336669</v>
      </c>
      <c r="T5697">
        <v>118.2328072716424</v>
      </c>
      <c r="U5697">
        <v>19.392183111531931</v>
      </c>
      <c r="V5697" t="s">
        <v>32</v>
      </c>
      <c r="W5697" t="s">
        <v>33</v>
      </c>
      <c r="X5697" t="str">
        <f t="shared" si="264"/>
        <v>NPT76ALDM</v>
      </c>
      <c r="Y5697">
        <f t="shared" si="265"/>
        <v>1</v>
      </c>
      <c r="Z5697">
        <f>COUNTIF($X$2:X5697,X5697)</f>
        <v>1</v>
      </c>
      <c r="AA5697" t="str">
        <f t="shared" si="266"/>
        <v>NPT76ALDM1</v>
      </c>
      <c r="AB5697">
        <f>COUNTIF(实际辖区!A:A,全部结果!X5697)</f>
        <v>1</v>
      </c>
      <c r="AC5697" s="9" t="str">
        <f>VLOOKUP(AA5697,实际辖区!D:E,2,0)</f>
        <v>POS_75941524</v>
      </c>
    </row>
    <row r="5698" spans="1:29">
      <c r="A5698" t="s">
        <v>97</v>
      </c>
      <c r="B5698" t="s">
        <v>12967</v>
      </c>
      <c r="C5698" t="s">
        <v>12968</v>
      </c>
      <c r="D5698" t="s">
        <v>10130</v>
      </c>
      <c r="E5698" t="s">
        <v>12957</v>
      </c>
      <c r="F5698" t="s">
        <v>12969</v>
      </c>
      <c r="G5698" t="s">
        <v>12967</v>
      </c>
      <c r="H5698" t="s">
        <v>29</v>
      </c>
      <c r="I5698">
        <v>8147293.5483871</v>
      </c>
      <c r="J5698">
        <v>1060.92</v>
      </c>
      <c r="K5698">
        <v>8762.4</v>
      </c>
      <c r="L5698">
        <v>3.4825870646766101E-2</v>
      </c>
      <c r="M5698">
        <v>30.290337699999998</v>
      </c>
      <c r="N5698">
        <v>118.1345173</v>
      </c>
      <c r="O5698" t="s">
        <v>12959</v>
      </c>
      <c r="P5698" t="s">
        <v>97</v>
      </c>
      <c r="Q5698" t="s">
        <v>12710</v>
      </c>
      <c r="R5698">
        <v>1</v>
      </c>
      <c r="S5698">
        <v>29.86849921336669</v>
      </c>
      <c r="T5698">
        <v>118.2328072716424</v>
      </c>
      <c r="U5698">
        <v>47.712854862195996</v>
      </c>
      <c r="V5698" t="s">
        <v>32</v>
      </c>
      <c r="W5698" t="s">
        <v>33</v>
      </c>
      <c r="X5698" t="str">
        <f t="shared" si="264"/>
        <v>NPT76ALCY</v>
      </c>
      <c r="Y5698">
        <f t="shared" si="265"/>
        <v>1</v>
      </c>
      <c r="Z5698">
        <f>COUNTIF($X$2:X5698,X5698)</f>
        <v>1</v>
      </c>
      <c r="AA5698" t="str">
        <f t="shared" si="266"/>
        <v>NPT76ALCY1</v>
      </c>
      <c r="AB5698">
        <f>COUNTIF(实际辖区!A:A,全部结果!X5698)</f>
        <v>1</v>
      </c>
      <c r="AC5698" s="9" t="str">
        <f>VLOOKUP(AA5698,实际辖区!D:E,2,0)</f>
        <v>POS_75941524</v>
      </c>
    </row>
    <row r="5699" spans="1:29">
      <c r="A5699" t="s">
        <v>97</v>
      </c>
      <c r="B5699" t="s">
        <v>12970</v>
      </c>
      <c r="C5699" t="s">
        <v>12971</v>
      </c>
      <c r="D5699" t="s">
        <v>10130</v>
      </c>
      <c r="E5699" t="s">
        <v>12957</v>
      </c>
      <c r="F5699" t="s">
        <v>12972</v>
      </c>
      <c r="G5699" t="s">
        <v>12970</v>
      </c>
      <c r="H5699" t="s">
        <v>29</v>
      </c>
      <c r="I5699">
        <v>5952810.3253675196</v>
      </c>
      <c r="J5699">
        <v>0</v>
      </c>
      <c r="K5699">
        <v>0</v>
      </c>
      <c r="L5699">
        <v>3.4825870646766101E-2</v>
      </c>
      <c r="M5699">
        <v>29.8603439</v>
      </c>
      <c r="N5699">
        <v>117.7233926</v>
      </c>
      <c r="O5699" t="s">
        <v>12959</v>
      </c>
      <c r="P5699" t="s">
        <v>97</v>
      </c>
      <c r="Q5699" t="s">
        <v>12710</v>
      </c>
      <c r="R5699">
        <v>0</v>
      </c>
      <c r="S5699">
        <v>29.86849921336669</v>
      </c>
      <c r="T5699">
        <v>118.2328072716424</v>
      </c>
      <c r="U5699">
        <v>49.226462471793937</v>
      </c>
      <c r="V5699" t="s">
        <v>32</v>
      </c>
      <c r="W5699" t="s">
        <v>33</v>
      </c>
      <c r="X5699" t="str">
        <f t="shared" ref="X5699:X5762" si="267">P5699&amp;B5699</f>
        <v>NPT76ALDG</v>
      </c>
      <c r="Y5699">
        <f t="shared" ref="Y5699:Y5762" si="268">COUNTIF(X:X,X5699)</f>
        <v>1</v>
      </c>
      <c r="Z5699">
        <f>COUNTIF($X$2:X5699,X5699)</f>
        <v>1</v>
      </c>
      <c r="AA5699" t="str">
        <f t="shared" ref="AA5699:AA5762" si="269">X5699&amp;Z5699</f>
        <v>NPT76ALDG1</v>
      </c>
      <c r="AB5699">
        <f>COUNTIF(实际辖区!A:A,全部结果!X5699)</f>
        <v>1</v>
      </c>
      <c r="AC5699" s="9" t="str">
        <f>VLOOKUP(AA5699,实际辖区!D:E,2,0)</f>
        <v>POS_75941524</v>
      </c>
    </row>
    <row r="5700" spans="1:29">
      <c r="A5700" t="s">
        <v>97</v>
      </c>
      <c r="B5700" t="s">
        <v>12973</v>
      </c>
      <c r="C5700" t="s">
        <v>12974</v>
      </c>
      <c r="D5700" t="s">
        <v>10130</v>
      </c>
      <c r="E5700" t="s">
        <v>12957</v>
      </c>
      <c r="F5700" t="s">
        <v>12958</v>
      </c>
      <c r="G5700" t="s">
        <v>12973</v>
      </c>
      <c r="H5700" t="s">
        <v>29</v>
      </c>
      <c r="I5700">
        <v>2851808.1550895302</v>
      </c>
      <c r="J5700">
        <v>0</v>
      </c>
      <c r="K5700">
        <v>0</v>
      </c>
      <c r="L5700">
        <v>9.9502487562189001E-3</v>
      </c>
      <c r="M5700">
        <v>29.702143899999999</v>
      </c>
      <c r="N5700">
        <v>118.3214182</v>
      </c>
      <c r="O5700" t="s">
        <v>12959</v>
      </c>
      <c r="P5700" t="s">
        <v>97</v>
      </c>
      <c r="Q5700" t="s">
        <v>12710</v>
      </c>
      <c r="R5700">
        <v>0</v>
      </c>
      <c r="S5700">
        <v>29.86849921336669</v>
      </c>
      <c r="T5700">
        <v>118.2328072716424</v>
      </c>
      <c r="U5700">
        <v>20.333624525236552</v>
      </c>
      <c r="V5700" t="s">
        <v>32</v>
      </c>
      <c r="W5700" t="s">
        <v>33</v>
      </c>
      <c r="X5700" t="str">
        <f t="shared" si="267"/>
        <v>NPT76ALCU</v>
      </c>
      <c r="Y5700">
        <f t="shared" si="268"/>
        <v>1</v>
      </c>
      <c r="Z5700">
        <f>COUNTIF($X$2:X5700,X5700)</f>
        <v>1</v>
      </c>
      <c r="AA5700" t="str">
        <f t="shared" si="269"/>
        <v>NPT76ALCU1</v>
      </c>
      <c r="AB5700">
        <f>COUNTIF(实际辖区!A:A,全部结果!X5700)</f>
        <v>1</v>
      </c>
      <c r="AC5700" s="9" t="str">
        <f>VLOOKUP(AA5700,实际辖区!D:E,2,0)</f>
        <v>POS_75941524</v>
      </c>
    </row>
    <row r="5701" spans="1:29">
      <c r="A5701" t="s">
        <v>97</v>
      </c>
      <c r="B5701" t="s">
        <v>12975</v>
      </c>
      <c r="C5701" t="s">
        <v>12976</v>
      </c>
      <c r="D5701" t="s">
        <v>10130</v>
      </c>
      <c r="E5701" t="s">
        <v>10131</v>
      </c>
      <c r="F5701" t="s">
        <v>10205</v>
      </c>
      <c r="G5701" t="s">
        <v>12975</v>
      </c>
      <c r="H5701" t="s">
        <v>29</v>
      </c>
      <c r="I5701">
        <v>10138680.6869644</v>
      </c>
      <c r="J5701">
        <v>77558.399999999994</v>
      </c>
      <c r="K5701">
        <v>65567.399999999994</v>
      </c>
      <c r="L5701">
        <v>0.29353233830845771</v>
      </c>
      <c r="M5701">
        <v>31.255762600000001</v>
      </c>
      <c r="N5701">
        <v>117.2966734</v>
      </c>
      <c r="O5701" t="s">
        <v>12977</v>
      </c>
      <c r="P5701" t="s">
        <v>97</v>
      </c>
      <c r="Q5701" t="s">
        <v>12710</v>
      </c>
      <c r="R5701">
        <v>1</v>
      </c>
      <c r="S5701">
        <v>31.82915924862543</v>
      </c>
      <c r="T5701">
        <v>117.33608530263891</v>
      </c>
      <c r="U5701">
        <v>63.687610410638648</v>
      </c>
      <c r="V5701" t="s">
        <v>32</v>
      </c>
      <c r="W5701" t="s">
        <v>33</v>
      </c>
      <c r="X5701" t="str">
        <f t="shared" si="267"/>
        <v>NPT76ALID</v>
      </c>
      <c r="Y5701">
        <f t="shared" si="268"/>
        <v>1</v>
      </c>
      <c r="Z5701">
        <f>COUNTIF($X$2:X5701,X5701)</f>
        <v>1</v>
      </c>
      <c r="AA5701" t="str">
        <f t="shared" si="269"/>
        <v>NPT76ALID1</v>
      </c>
      <c r="AB5701">
        <f>COUNTIF(实际辖区!A:A,全部结果!X5701)</f>
        <v>1</v>
      </c>
      <c r="AC5701" s="9" t="str">
        <f>VLOOKUP(AA5701,实际辖区!D:E,2,0)</f>
        <v>POS_75941525</v>
      </c>
    </row>
    <row r="5702" spans="1:29">
      <c r="A5702" t="s">
        <v>97</v>
      </c>
      <c r="B5702" t="s">
        <v>12978</v>
      </c>
      <c r="C5702" t="s">
        <v>12979</v>
      </c>
      <c r="D5702" t="s">
        <v>10130</v>
      </c>
      <c r="E5702" t="s">
        <v>10131</v>
      </c>
      <c r="F5702" t="s">
        <v>10143</v>
      </c>
      <c r="G5702" t="s">
        <v>12978</v>
      </c>
      <c r="H5702" t="s">
        <v>29</v>
      </c>
      <c r="I5702">
        <v>3435365.3225806402</v>
      </c>
      <c r="J5702">
        <v>61336.800000000003</v>
      </c>
      <c r="K5702">
        <v>52574.400000000001</v>
      </c>
      <c r="L5702">
        <v>0.1691542288557214</v>
      </c>
      <c r="M5702">
        <v>31.874828999999998</v>
      </c>
      <c r="N5702">
        <v>117.2882</v>
      </c>
      <c r="O5702" t="s">
        <v>12977</v>
      </c>
      <c r="P5702" t="s">
        <v>97</v>
      </c>
      <c r="Q5702" t="s">
        <v>12710</v>
      </c>
      <c r="R5702">
        <v>0</v>
      </c>
      <c r="S5702">
        <v>31.82915924862543</v>
      </c>
      <c r="T5702">
        <v>117.33608530263891</v>
      </c>
      <c r="U5702">
        <v>6.7959144988087248</v>
      </c>
      <c r="V5702" t="s">
        <v>32</v>
      </c>
      <c r="W5702" t="s">
        <v>33</v>
      </c>
      <c r="X5702" t="str">
        <f t="shared" si="267"/>
        <v>NPT76AKOX</v>
      </c>
      <c r="Y5702">
        <f t="shared" si="268"/>
        <v>1</v>
      </c>
      <c r="Z5702">
        <f>COUNTIF($X$2:X5702,X5702)</f>
        <v>1</v>
      </c>
      <c r="AA5702" t="str">
        <f t="shared" si="269"/>
        <v>NPT76AKOX1</v>
      </c>
      <c r="AB5702">
        <f>COUNTIF(实际辖区!A:A,全部结果!X5702)</f>
        <v>1</v>
      </c>
      <c r="AC5702" s="9" t="str">
        <f>VLOOKUP(AA5702,实际辖区!D:E,2,0)</f>
        <v>POS_75941525</v>
      </c>
    </row>
    <row r="5703" spans="1:29">
      <c r="A5703" t="s">
        <v>97</v>
      </c>
      <c r="B5703" t="s">
        <v>12980</v>
      </c>
      <c r="C5703" t="s">
        <v>12981</v>
      </c>
      <c r="D5703" t="s">
        <v>10130</v>
      </c>
      <c r="E5703" t="s">
        <v>10131</v>
      </c>
      <c r="F5703" t="s">
        <v>10218</v>
      </c>
      <c r="G5703" t="s">
        <v>12980</v>
      </c>
      <c r="H5703" t="s">
        <v>29</v>
      </c>
      <c r="I5703">
        <v>11168907.6434181</v>
      </c>
      <c r="J5703">
        <v>94299.6</v>
      </c>
      <c r="K5703">
        <v>113775.57</v>
      </c>
      <c r="L5703">
        <v>0.1393034825870646</v>
      </c>
      <c r="M5703">
        <v>32.4866332</v>
      </c>
      <c r="N5703">
        <v>117.1707823</v>
      </c>
      <c r="O5703" t="s">
        <v>12977</v>
      </c>
      <c r="P5703" t="s">
        <v>97</v>
      </c>
      <c r="Q5703" t="s">
        <v>12710</v>
      </c>
      <c r="R5703">
        <v>0</v>
      </c>
      <c r="S5703">
        <v>31.82915924862543</v>
      </c>
      <c r="T5703">
        <v>117.33608530263891</v>
      </c>
      <c r="U5703">
        <v>74.555841278817198</v>
      </c>
      <c r="V5703" t="s">
        <v>32</v>
      </c>
      <c r="W5703" t="s">
        <v>33</v>
      </c>
      <c r="X5703" t="str">
        <f t="shared" si="267"/>
        <v>NPT76AKRN</v>
      </c>
      <c r="Y5703">
        <f t="shared" si="268"/>
        <v>1</v>
      </c>
      <c r="Z5703">
        <f>COUNTIF($X$2:X5703,X5703)</f>
        <v>1</v>
      </c>
      <c r="AA5703" t="str">
        <f t="shared" si="269"/>
        <v>NPT76AKRN1</v>
      </c>
      <c r="AB5703">
        <f>COUNTIF(实际辖区!A:A,全部结果!X5703)</f>
        <v>1</v>
      </c>
      <c r="AC5703" s="9" t="str">
        <f>VLOOKUP(AA5703,实际辖区!D:E,2,0)</f>
        <v>POS_75941525</v>
      </c>
    </row>
    <row r="5704" spans="1:29">
      <c r="A5704" t="s">
        <v>97</v>
      </c>
      <c r="B5704" t="s">
        <v>12982</v>
      </c>
      <c r="C5704" t="s">
        <v>12983</v>
      </c>
      <c r="D5704" t="s">
        <v>10130</v>
      </c>
      <c r="E5704" t="s">
        <v>10131</v>
      </c>
      <c r="F5704" t="s">
        <v>10165</v>
      </c>
      <c r="G5704" t="s">
        <v>12982</v>
      </c>
      <c r="H5704" t="s">
        <v>29</v>
      </c>
      <c r="I5704">
        <v>2366224.9268445601</v>
      </c>
      <c r="J5704">
        <v>43812</v>
      </c>
      <c r="K5704">
        <v>52574.400000000001</v>
      </c>
      <c r="L5704">
        <v>0.1343283582089552</v>
      </c>
      <c r="M5704">
        <v>31.858881100000001</v>
      </c>
      <c r="N5704">
        <v>117.2540642</v>
      </c>
      <c r="O5704" t="s">
        <v>12977</v>
      </c>
      <c r="P5704" t="s">
        <v>97</v>
      </c>
      <c r="Q5704" t="s">
        <v>12710</v>
      </c>
      <c r="R5704">
        <v>0</v>
      </c>
      <c r="S5704">
        <v>31.82915924862543</v>
      </c>
      <c r="T5704">
        <v>117.33608530263891</v>
      </c>
      <c r="U5704">
        <v>8.4340858117320536</v>
      </c>
      <c r="V5704" t="s">
        <v>32</v>
      </c>
      <c r="W5704" t="s">
        <v>33</v>
      </c>
      <c r="X5704" t="str">
        <f t="shared" si="267"/>
        <v>NPT76ALJF</v>
      </c>
      <c r="Y5704">
        <f t="shared" si="268"/>
        <v>1</v>
      </c>
      <c r="Z5704">
        <f>COUNTIF($X$2:X5704,X5704)</f>
        <v>1</v>
      </c>
      <c r="AA5704" t="str">
        <f t="shared" si="269"/>
        <v>NPT76ALJF1</v>
      </c>
      <c r="AB5704">
        <f>COUNTIF(实际辖区!A:A,全部结果!X5704)</f>
        <v>1</v>
      </c>
      <c r="AC5704" s="9" t="str">
        <f>VLOOKUP(AA5704,实际辖区!D:E,2,0)</f>
        <v>POS_75941525</v>
      </c>
    </row>
    <row r="5705" spans="1:29">
      <c r="A5705" t="s">
        <v>97</v>
      </c>
      <c r="B5705" t="s">
        <v>12984</v>
      </c>
      <c r="C5705" t="s">
        <v>12985</v>
      </c>
      <c r="D5705" t="s">
        <v>10130</v>
      </c>
      <c r="E5705" t="s">
        <v>10131</v>
      </c>
      <c r="F5705" t="s">
        <v>10213</v>
      </c>
      <c r="G5705" t="s">
        <v>12984</v>
      </c>
      <c r="H5705" t="s">
        <v>29</v>
      </c>
      <c r="I5705">
        <v>9640382.65939565</v>
      </c>
      <c r="J5705">
        <v>113911.2</v>
      </c>
      <c r="K5705">
        <v>78861.600000000006</v>
      </c>
      <c r="L5705">
        <v>9.4527363184079602E-2</v>
      </c>
      <c r="M5705">
        <v>31.889808500000001</v>
      </c>
      <c r="N5705">
        <v>117.4827114</v>
      </c>
      <c r="O5705" t="s">
        <v>12977</v>
      </c>
      <c r="P5705" t="s">
        <v>97</v>
      </c>
      <c r="Q5705" t="s">
        <v>12710</v>
      </c>
      <c r="R5705">
        <v>0</v>
      </c>
      <c r="S5705">
        <v>31.82915924862543</v>
      </c>
      <c r="T5705">
        <v>117.33608530263891</v>
      </c>
      <c r="U5705">
        <v>15.420005189789901</v>
      </c>
      <c r="V5705" t="s">
        <v>32</v>
      </c>
      <c r="W5705" t="s">
        <v>33</v>
      </c>
      <c r="X5705" t="str">
        <f t="shared" si="267"/>
        <v>NPT76AKRH</v>
      </c>
      <c r="Y5705">
        <f t="shared" si="268"/>
        <v>1</v>
      </c>
      <c r="Z5705">
        <f>COUNTIF($X$2:X5705,X5705)</f>
        <v>1</v>
      </c>
      <c r="AA5705" t="str">
        <f t="shared" si="269"/>
        <v>NPT76AKRH1</v>
      </c>
      <c r="AB5705">
        <f>COUNTIF(实际辖区!A:A,全部结果!X5705)</f>
        <v>1</v>
      </c>
      <c r="AC5705" s="9" t="str">
        <f>VLOOKUP(AA5705,实际辖区!D:E,2,0)</f>
        <v>POS_75941525</v>
      </c>
    </row>
    <row r="5706" spans="1:29">
      <c r="A5706" t="s">
        <v>97</v>
      </c>
      <c r="B5706" t="s">
        <v>12986</v>
      </c>
      <c r="C5706" t="s">
        <v>12987</v>
      </c>
      <c r="D5706" t="s">
        <v>10130</v>
      </c>
      <c r="E5706" t="s">
        <v>10131</v>
      </c>
      <c r="F5706" t="s">
        <v>10218</v>
      </c>
      <c r="G5706" t="s">
        <v>12986</v>
      </c>
      <c r="H5706" t="s">
        <v>29</v>
      </c>
      <c r="I5706">
        <v>2302425.8099352098</v>
      </c>
      <c r="J5706">
        <v>27518.400000000001</v>
      </c>
      <c r="K5706">
        <v>6879.6</v>
      </c>
      <c r="L5706">
        <v>4.4776119402985003E-2</v>
      </c>
      <c r="M5706">
        <v>32.470514000000001</v>
      </c>
      <c r="N5706">
        <v>117.1776421</v>
      </c>
      <c r="O5706" t="s">
        <v>12977</v>
      </c>
      <c r="P5706" t="s">
        <v>97</v>
      </c>
      <c r="Q5706" t="s">
        <v>12710</v>
      </c>
      <c r="R5706">
        <v>0</v>
      </c>
      <c r="S5706">
        <v>31.82915924862543</v>
      </c>
      <c r="T5706">
        <v>117.33608530263891</v>
      </c>
      <c r="U5706">
        <v>72.673230609136283</v>
      </c>
      <c r="V5706" t="s">
        <v>32</v>
      </c>
      <c r="W5706" t="s">
        <v>33</v>
      </c>
      <c r="X5706" t="str">
        <f t="shared" si="267"/>
        <v>NPT76AKRP</v>
      </c>
      <c r="Y5706">
        <f t="shared" si="268"/>
        <v>1</v>
      </c>
      <c r="Z5706">
        <f>COUNTIF($X$2:X5706,X5706)</f>
        <v>1</v>
      </c>
      <c r="AA5706" t="str">
        <f t="shared" si="269"/>
        <v>NPT76AKRP1</v>
      </c>
      <c r="AB5706">
        <f>COUNTIF(实际辖区!A:A,全部结果!X5706)</f>
        <v>1</v>
      </c>
      <c r="AC5706" s="9" t="str">
        <f>VLOOKUP(AA5706,实际辖区!D:E,2,0)</f>
        <v>POS_75941525</v>
      </c>
    </row>
    <row r="5707" spans="1:29">
      <c r="A5707" t="s">
        <v>97</v>
      </c>
      <c r="B5707" t="s">
        <v>12988</v>
      </c>
      <c r="C5707" t="s">
        <v>12989</v>
      </c>
      <c r="D5707" t="s">
        <v>10130</v>
      </c>
      <c r="E5707" t="s">
        <v>10131</v>
      </c>
      <c r="F5707" t="s">
        <v>10199</v>
      </c>
      <c r="G5707" t="s">
        <v>12988</v>
      </c>
      <c r="H5707" t="s">
        <v>29</v>
      </c>
      <c r="I5707">
        <v>4726650.8522097198</v>
      </c>
      <c r="J5707">
        <v>40394.6</v>
      </c>
      <c r="K5707">
        <v>31097.7</v>
      </c>
      <c r="L5707">
        <v>3.98009950248756E-2</v>
      </c>
      <c r="M5707">
        <v>31.612592500000002</v>
      </c>
      <c r="N5707">
        <v>117.8603122</v>
      </c>
      <c r="O5707" t="s">
        <v>12977</v>
      </c>
      <c r="P5707" t="s">
        <v>97</v>
      </c>
      <c r="Q5707" t="s">
        <v>12710</v>
      </c>
      <c r="R5707">
        <v>0</v>
      </c>
      <c r="S5707">
        <v>31.82915924862543</v>
      </c>
      <c r="T5707">
        <v>117.33608530263891</v>
      </c>
      <c r="U5707">
        <v>55.183882566768389</v>
      </c>
      <c r="V5707" t="s">
        <v>32</v>
      </c>
      <c r="W5707" t="s">
        <v>33</v>
      </c>
      <c r="X5707" t="str">
        <f t="shared" si="267"/>
        <v>NPT76BHXR</v>
      </c>
      <c r="Y5707">
        <f t="shared" si="268"/>
        <v>1</v>
      </c>
      <c r="Z5707">
        <f>COUNTIF($X$2:X5707,X5707)</f>
        <v>1</v>
      </c>
      <c r="AA5707" t="str">
        <f t="shared" si="269"/>
        <v>NPT76BHXR1</v>
      </c>
      <c r="AB5707">
        <f>COUNTIF(实际辖区!A:A,全部结果!X5707)</f>
        <v>1</v>
      </c>
      <c r="AC5707" s="9" t="str">
        <f>VLOOKUP(AA5707,实际辖区!D:E,2,0)</f>
        <v>POS_75941525</v>
      </c>
    </row>
    <row r="5708" spans="1:29">
      <c r="A5708" t="s">
        <v>97</v>
      </c>
      <c r="B5708" t="s">
        <v>12990</v>
      </c>
      <c r="C5708" t="s">
        <v>12991</v>
      </c>
      <c r="D5708" t="s">
        <v>10130</v>
      </c>
      <c r="E5708" t="s">
        <v>10131</v>
      </c>
      <c r="F5708" t="s">
        <v>10181</v>
      </c>
      <c r="G5708" t="s">
        <v>12990</v>
      </c>
      <c r="H5708" t="s">
        <v>29</v>
      </c>
      <c r="I5708">
        <v>6011059.6774193598</v>
      </c>
      <c r="J5708">
        <v>48446.7</v>
      </c>
      <c r="K5708">
        <v>36932.400000000001</v>
      </c>
      <c r="L5708">
        <v>2.4875621890547199E-2</v>
      </c>
      <c r="M5708">
        <v>31.7286343</v>
      </c>
      <c r="N5708">
        <v>117.1750049</v>
      </c>
      <c r="O5708" t="s">
        <v>12977</v>
      </c>
      <c r="P5708" t="s">
        <v>97</v>
      </c>
      <c r="Q5708" t="s">
        <v>12710</v>
      </c>
      <c r="R5708">
        <v>1</v>
      </c>
      <c r="S5708">
        <v>31.82915924862543</v>
      </c>
      <c r="T5708">
        <v>117.33608530263891</v>
      </c>
      <c r="U5708">
        <v>18.895311290090831</v>
      </c>
      <c r="V5708" t="s">
        <v>32</v>
      </c>
      <c r="W5708" t="s">
        <v>33</v>
      </c>
      <c r="X5708" t="str">
        <f t="shared" si="267"/>
        <v>NPT76AKRJ</v>
      </c>
      <c r="Y5708">
        <f t="shared" si="268"/>
        <v>1</v>
      </c>
      <c r="Z5708">
        <f>COUNTIF($X$2:X5708,X5708)</f>
        <v>1</v>
      </c>
      <c r="AA5708" t="str">
        <f t="shared" si="269"/>
        <v>NPT76AKRJ1</v>
      </c>
      <c r="AB5708">
        <f>COUNTIF(实际辖区!A:A,全部结果!X5708)</f>
        <v>1</v>
      </c>
      <c r="AC5708" s="9" t="str">
        <f>VLOOKUP(AA5708,实际辖区!D:E,2,0)</f>
        <v>POS_75941525</v>
      </c>
    </row>
    <row r="5709" spans="1:29">
      <c r="A5709" t="s">
        <v>97</v>
      </c>
      <c r="B5709" t="s">
        <v>12992</v>
      </c>
      <c r="C5709" t="s">
        <v>12993</v>
      </c>
      <c r="D5709" t="s">
        <v>10130</v>
      </c>
      <c r="E5709" t="s">
        <v>10131</v>
      </c>
      <c r="F5709" t="s">
        <v>10213</v>
      </c>
      <c r="G5709" t="s">
        <v>12992</v>
      </c>
      <c r="H5709" t="s">
        <v>29</v>
      </c>
      <c r="I5709">
        <v>3222650</v>
      </c>
      <c r="J5709">
        <v>20638.8</v>
      </c>
      <c r="K5709">
        <v>30958.2</v>
      </c>
      <c r="L5709">
        <v>1.99004975124378E-2</v>
      </c>
      <c r="M5709">
        <v>31.842167499999999</v>
      </c>
      <c r="N5709">
        <v>117.4238996</v>
      </c>
      <c r="O5709" t="s">
        <v>12977</v>
      </c>
      <c r="P5709" t="s">
        <v>97</v>
      </c>
      <c r="Q5709" t="s">
        <v>12710</v>
      </c>
      <c r="R5709">
        <v>0</v>
      </c>
      <c r="S5709">
        <v>31.82915924862543</v>
      </c>
      <c r="T5709">
        <v>117.33608530263891</v>
      </c>
      <c r="U5709">
        <v>8.4368297690625162</v>
      </c>
      <c r="V5709" t="s">
        <v>32</v>
      </c>
      <c r="W5709" t="s">
        <v>33</v>
      </c>
      <c r="X5709" t="str">
        <f t="shared" si="267"/>
        <v>NPT76BLOK</v>
      </c>
      <c r="Y5709">
        <f t="shared" si="268"/>
        <v>1</v>
      </c>
      <c r="Z5709">
        <f>COUNTIF($X$2:X5709,X5709)</f>
        <v>1</v>
      </c>
      <c r="AA5709" t="str">
        <f t="shared" si="269"/>
        <v>NPT76BLOK1</v>
      </c>
      <c r="AB5709">
        <f>COUNTIF(实际辖区!A:A,全部结果!X5709)</f>
        <v>1</v>
      </c>
      <c r="AC5709" s="9" t="str">
        <f>VLOOKUP(AA5709,实际辖区!D:E,2,0)</f>
        <v>POS_75941525</v>
      </c>
    </row>
    <row r="5710" spans="1:29">
      <c r="A5710" t="s">
        <v>97</v>
      </c>
      <c r="B5710" t="s">
        <v>12994</v>
      </c>
      <c r="C5710" t="s">
        <v>12995</v>
      </c>
      <c r="D5710" t="s">
        <v>10130</v>
      </c>
      <c r="E5710" t="s">
        <v>10131</v>
      </c>
      <c r="F5710" t="s">
        <v>10205</v>
      </c>
      <c r="G5710" t="s">
        <v>12994</v>
      </c>
      <c r="H5710" t="s">
        <v>29</v>
      </c>
      <c r="I5710">
        <v>2723860.4654766899</v>
      </c>
      <c r="J5710">
        <v>1146.5999999999999</v>
      </c>
      <c r="K5710">
        <v>1684.98</v>
      </c>
      <c r="L5710">
        <v>1.99004975124378E-2</v>
      </c>
      <c r="M5710">
        <v>31.2644664</v>
      </c>
      <c r="N5710">
        <v>117.28579499999999</v>
      </c>
      <c r="O5710" t="s">
        <v>12977</v>
      </c>
      <c r="P5710" t="s">
        <v>97</v>
      </c>
      <c r="Q5710" t="s">
        <v>12710</v>
      </c>
      <c r="R5710">
        <v>0</v>
      </c>
      <c r="S5710">
        <v>31.82915924862543</v>
      </c>
      <c r="T5710">
        <v>117.33608530263891</v>
      </c>
      <c r="U5710">
        <v>62.794363821963323</v>
      </c>
      <c r="V5710" t="s">
        <v>32</v>
      </c>
      <c r="W5710" t="s">
        <v>33</v>
      </c>
      <c r="X5710" t="str">
        <f t="shared" si="267"/>
        <v>NPT76BQSI</v>
      </c>
      <c r="Y5710">
        <f t="shared" si="268"/>
        <v>1</v>
      </c>
      <c r="Z5710">
        <f>COUNTIF($X$2:X5710,X5710)</f>
        <v>1</v>
      </c>
      <c r="AA5710" t="str">
        <f t="shared" si="269"/>
        <v>NPT76BQSI1</v>
      </c>
      <c r="AB5710">
        <f>COUNTIF(实际辖区!A:A,全部结果!X5710)</f>
        <v>1</v>
      </c>
      <c r="AC5710" s="9" t="str">
        <f>VLOOKUP(AA5710,实际辖区!D:E,2,0)</f>
        <v>POS_75941525</v>
      </c>
    </row>
    <row r="5711" spans="1:29">
      <c r="A5711" t="s">
        <v>97</v>
      </c>
      <c r="B5711" t="s">
        <v>12996</v>
      </c>
      <c r="C5711" t="s">
        <v>12997</v>
      </c>
      <c r="D5711" t="s">
        <v>10130</v>
      </c>
      <c r="E5711" t="s">
        <v>10131</v>
      </c>
      <c r="F5711" t="s">
        <v>10140</v>
      </c>
      <c r="G5711" t="s">
        <v>12996</v>
      </c>
      <c r="H5711" t="s">
        <v>29</v>
      </c>
      <c r="I5711">
        <v>2936784.6099168099</v>
      </c>
      <c r="J5711">
        <v>31175.94</v>
      </c>
      <c r="K5711">
        <v>24263.9</v>
      </c>
      <c r="L5711">
        <v>9.9502487562189001E-3</v>
      </c>
      <c r="M5711">
        <v>31.834910799999999</v>
      </c>
      <c r="N5711">
        <v>117.2791131</v>
      </c>
      <c r="O5711" t="s">
        <v>12977</v>
      </c>
      <c r="P5711" t="s">
        <v>97</v>
      </c>
      <c r="Q5711" t="s">
        <v>12710</v>
      </c>
      <c r="R5711">
        <v>0</v>
      </c>
      <c r="S5711">
        <v>31.82915924862543</v>
      </c>
      <c r="T5711">
        <v>117.33608530263891</v>
      </c>
      <c r="U5711">
        <v>5.4308495582301051</v>
      </c>
      <c r="V5711" t="s">
        <v>32</v>
      </c>
      <c r="W5711" t="s">
        <v>33</v>
      </c>
      <c r="X5711" t="str">
        <f t="shared" si="267"/>
        <v>NPT76AKQT</v>
      </c>
      <c r="Y5711">
        <f t="shared" si="268"/>
        <v>1</v>
      </c>
      <c r="Z5711">
        <f>COUNTIF($X$2:X5711,X5711)</f>
        <v>1</v>
      </c>
      <c r="AA5711" t="str">
        <f t="shared" si="269"/>
        <v>NPT76AKQT1</v>
      </c>
      <c r="AB5711">
        <f>COUNTIF(实际辖区!A:A,全部结果!X5711)</f>
        <v>1</v>
      </c>
      <c r="AC5711" s="9" t="str">
        <f>VLOOKUP(AA5711,实际辖区!D:E,2,0)</f>
        <v>POS_75941525</v>
      </c>
    </row>
    <row r="5712" spans="1:29">
      <c r="A5712" t="s">
        <v>97</v>
      </c>
      <c r="B5712" t="s">
        <v>12998</v>
      </c>
      <c r="C5712" t="s">
        <v>12999</v>
      </c>
      <c r="D5712" t="s">
        <v>10130</v>
      </c>
      <c r="E5712" t="s">
        <v>12820</v>
      </c>
      <c r="F5712" t="s">
        <v>13000</v>
      </c>
      <c r="G5712" t="s">
        <v>12998</v>
      </c>
      <c r="H5712" t="s">
        <v>29</v>
      </c>
      <c r="I5712">
        <v>8793682.4078589808</v>
      </c>
      <c r="J5712">
        <v>361381.44</v>
      </c>
      <c r="K5712">
        <v>283692</v>
      </c>
      <c r="L5712">
        <v>0.55721393034825872</v>
      </c>
      <c r="M5712">
        <v>33.045959500000002</v>
      </c>
      <c r="N5712">
        <v>115.26761550000001</v>
      </c>
      <c r="O5712" t="s">
        <v>13001</v>
      </c>
      <c r="P5712" t="s">
        <v>97</v>
      </c>
      <c r="Q5712" t="s">
        <v>12710</v>
      </c>
      <c r="R5712">
        <v>1</v>
      </c>
      <c r="S5712">
        <v>32.785025875931822</v>
      </c>
      <c r="T5712">
        <v>115.57462068340649</v>
      </c>
      <c r="U5712">
        <v>40.769377408528818</v>
      </c>
      <c r="V5712" t="s">
        <v>32</v>
      </c>
      <c r="W5712" t="s">
        <v>33</v>
      </c>
      <c r="X5712" t="str">
        <f t="shared" si="267"/>
        <v>NPT76BDIH</v>
      </c>
      <c r="Y5712">
        <f t="shared" si="268"/>
        <v>1</v>
      </c>
      <c r="Z5712">
        <f>COUNTIF($X$2:X5712,X5712)</f>
        <v>1</v>
      </c>
      <c r="AA5712" t="str">
        <f t="shared" si="269"/>
        <v>NPT76BDIH1</v>
      </c>
      <c r="AB5712">
        <f>COUNTIF(实际辖区!A:A,全部结果!X5712)</f>
        <v>1</v>
      </c>
      <c r="AC5712" s="9" t="str">
        <f>VLOOKUP(AA5712,实际辖区!D:E,2,0)</f>
        <v>POS_75941526</v>
      </c>
    </row>
    <row r="5713" spans="1:29">
      <c r="A5713" t="s">
        <v>97</v>
      </c>
      <c r="B5713" t="s">
        <v>13002</v>
      </c>
      <c r="C5713" t="s">
        <v>13003</v>
      </c>
      <c r="D5713" t="s">
        <v>10130</v>
      </c>
      <c r="E5713" t="s">
        <v>12820</v>
      </c>
      <c r="F5713" t="s">
        <v>13004</v>
      </c>
      <c r="G5713" t="s">
        <v>13002</v>
      </c>
      <c r="H5713" t="s">
        <v>29</v>
      </c>
      <c r="I5713">
        <v>26052050</v>
      </c>
      <c r="J5713">
        <v>167065.20000000001</v>
      </c>
      <c r="K5713">
        <v>261568.8</v>
      </c>
      <c r="L5713">
        <v>0.20895522388059701</v>
      </c>
      <c r="M5713">
        <v>32.650155599999998</v>
      </c>
      <c r="N5713">
        <v>115.5933831</v>
      </c>
      <c r="O5713" t="s">
        <v>13001</v>
      </c>
      <c r="P5713" t="s">
        <v>97</v>
      </c>
      <c r="Q5713" t="s">
        <v>12710</v>
      </c>
      <c r="R5713">
        <v>1</v>
      </c>
      <c r="S5713">
        <v>32.785025875931822</v>
      </c>
      <c r="T5713">
        <v>115.57462068340649</v>
      </c>
      <c r="U5713">
        <v>15.060112426620311</v>
      </c>
      <c r="V5713" t="s">
        <v>32</v>
      </c>
      <c r="W5713" t="s">
        <v>33</v>
      </c>
      <c r="X5713" t="str">
        <f t="shared" si="267"/>
        <v>NPT76ALBX</v>
      </c>
      <c r="Y5713">
        <f t="shared" si="268"/>
        <v>1</v>
      </c>
      <c r="Z5713">
        <f>COUNTIF($X$2:X5713,X5713)</f>
        <v>1</v>
      </c>
      <c r="AA5713" t="str">
        <f t="shared" si="269"/>
        <v>NPT76ALBX1</v>
      </c>
      <c r="AB5713">
        <f>COUNTIF(实际辖区!A:A,全部结果!X5713)</f>
        <v>1</v>
      </c>
      <c r="AC5713" s="9" t="str">
        <f>VLOOKUP(AA5713,实际辖区!D:E,2,0)</f>
        <v>POS_75941526</v>
      </c>
    </row>
    <row r="5714" spans="1:29">
      <c r="A5714" t="s">
        <v>97</v>
      </c>
      <c r="B5714" t="s">
        <v>13005</v>
      </c>
      <c r="C5714" t="s">
        <v>13006</v>
      </c>
      <c r="D5714" t="s">
        <v>10130</v>
      </c>
      <c r="E5714" t="s">
        <v>12820</v>
      </c>
      <c r="F5714" t="s">
        <v>13004</v>
      </c>
      <c r="G5714" t="s">
        <v>13005</v>
      </c>
      <c r="H5714" t="s">
        <v>29</v>
      </c>
      <c r="I5714">
        <v>6826654.1548925797</v>
      </c>
      <c r="J5714">
        <v>135817.20000000001</v>
      </c>
      <c r="K5714">
        <v>140198.39999999999</v>
      </c>
      <c r="L5714">
        <v>0.12935323383084571</v>
      </c>
      <c r="M5714">
        <v>32.644276599999998</v>
      </c>
      <c r="N5714">
        <v>115.60291049999999</v>
      </c>
      <c r="O5714" t="s">
        <v>13001</v>
      </c>
      <c r="P5714" t="s">
        <v>97</v>
      </c>
      <c r="Q5714" t="s">
        <v>12710</v>
      </c>
      <c r="R5714">
        <v>0</v>
      </c>
      <c r="S5714">
        <v>32.785025875931822</v>
      </c>
      <c r="T5714">
        <v>115.57462068340649</v>
      </c>
      <c r="U5714">
        <v>15.832738130547851</v>
      </c>
      <c r="V5714" t="s">
        <v>32</v>
      </c>
      <c r="W5714" t="s">
        <v>33</v>
      </c>
      <c r="X5714" t="str">
        <f t="shared" si="267"/>
        <v>NPT76BFZX</v>
      </c>
      <c r="Y5714">
        <f t="shared" si="268"/>
        <v>1</v>
      </c>
      <c r="Z5714">
        <f>COUNTIF($X$2:X5714,X5714)</f>
        <v>1</v>
      </c>
      <c r="AA5714" t="str">
        <f t="shared" si="269"/>
        <v>NPT76BFZX1</v>
      </c>
      <c r="AB5714">
        <f>COUNTIF(实际辖区!A:A,全部结果!X5714)</f>
        <v>1</v>
      </c>
      <c r="AC5714" s="9" t="str">
        <f>VLOOKUP(AA5714,实际辖区!D:E,2,0)</f>
        <v>POS_75941526</v>
      </c>
    </row>
    <row r="5715" spans="1:29">
      <c r="A5715" t="s">
        <v>97</v>
      </c>
      <c r="B5715" t="s">
        <v>13007</v>
      </c>
      <c r="C5715" t="s">
        <v>13008</v>
      </c>
      <c r="D5715" t="s">
        <v>10130</v>
      </c>
      <c r="E5715" t="s">
        <v>12820</v>
      </c>
      <c r="F5715" t="s">
        <v>12825</v>
      </c>
      <c r="G5715" t="s">
        <v>13007</v>
      </c>
      <c r="H5715" t="s">
        <v>29</v>
      </c>
      <c r="I5715">
        <v>2809291.3972688601</v>
      </c>
      <c r="J5715">
        <v>27518.400000000001</v>
      </c>
      <c r="K5715">
        <v>20638.8</v>
      </c>
      <c r="L5715">
        <v>4.9751243781094502E-2</v>
      </c>
      <c r="M5715">
        <v>32.906728999999999</v>
      </c>
      <c r="N5715">
        <v>115.796549</v>
      </c>
      <c r="O5715" t="s">
        <v>13001</v>
      </c>
      <c r="P5715" t="s">
        <v>97</v>
      </c>
      <c r="Q5715" t="s">
        <v>12710</v>
      </c>
      <c r="R5715">
        <v>0</v>
      </c>
      <c r="S5715">
        <v>32.785025875931822</v>
      </c>
      <c r="T5715">
        <v>115.57462068340649</v>
      </c>
      <c r="U5715">
        <v>24.775164052620251</v>
      </c>
      <c r="V5715" t="s">
        <v>32</v>
      </c>
      <c r="W5715" t="s">
        <v>33</v>
      </c>
      <c r="X5715" t="str">
        <f t="shared" si="267"/>
        <v>NPT76ALAN</v>
      </c>
      <c r="Y5715">
        <f t="shared" si="268"/>
        <v>1</v>
      </c>
      <c r="Z5715">
        <f>COUNTIF($X$2:X5715,X5715)</f>
        <v>1</v>
      </c>
      <c r="AA5715" t="str">
        <f t="shared" si="269"/>
        <v>NPT76ALAN1</v>
      </c>
      <c r="AB5715">
        <f>COUNTIF(实际辖区!A:A,全部结果!X5715)</f>
        <v>1</v>
      </c>
      <c r="AC5715" s="9" t="str">
        <f>VLOOKUP(AA5715,实际辖区!D:E,2,0)</f>
        <v>POS_70071083</v>
      </c>
    </row>
    <row r="5716" spans="1:29">
      <c r="A5716" t="s">
        <v>97</v>
      </c>
      <c r="B5716" t="s">
        <v>13009</v>
      </c>
      <c r="C5716" t="s">
        <v>13010</v>
      </c>
      <c r="D5716" t="s">
        <v>10130</v>
      </c>
      <c r="E5716" t="s">
        <v>12820</v>
      </c>
      <c r="F5716" t="s">
        <v>13004</v>
      </c>
      <c r="G5716" t="s">
        <v>13009</v>
      </c>
      <c r="H5716" t="s">
        <v>29</v>
      </c>
      <c r="I5716">
        <v>2476530.6451612902</v>
      </c>
      <c r="J5716">
        <v>68796</v>
      </c>
      <c r="K5716">
        <v>27518.400000000001</v>
      </c>
      <c r="L5716">
        <v>2.4875621890547199E-2</v>
      </c>
      <c r="M5716">
        <v>32.6774305</v>
      </c>
      <c r="N5716">
        <v>115.6119267</v>
      </c>
      <c r="O5716" t="s">
        <v>13001</v>
      </c>
      <c r="P5716" t="s">
        <v>97</v>
      </c>
      <c r="Q5716" t="s">
        <v>12710</v>
      </c>
      <c r="R5716">
        <v>0</v>
      </c>
      <c r="S5716">
        <v>32.785025875931822</v>
      </c>
      <c r="T5716">
        <v>115.57462068340649</v>
      </c>
      <c r="U5716">
        <v>12.43414336042113</v>
      </c>
      <c r="V5716" t="s">
        <v>32</v>
      </c>
      <c r="W5716" t="s">
        <v>33</v>
      </c>
      <c r="X5716" t="str">
        <f t="shared" si="267"/>
        <v>NPT76BHJA</v>
      </c>
      <c r="Y5716">
        <f t="shared" si="268"/>
        <v>1</v>
      </c>
      <c r="Z5716">
        <f>COUNTIF($X$2:X5716,X5716)</f>
        <v>1</v>
      </c>
      <c r="AA5716" t="str">
        <f t="shared" si="269"/>
        <v>NPT76BHJA1</v>
      </c>
      <c r="AB5716">
        <f>COUNTIF(实际辖区!A:A,全部结果!X5716)</f>
        <v>1</v>
      </c>
      <c r="AC5716" s="9" t="str">
        <f>VLOOKUP(AA5716,实际辖区!D:E,2,0)</f>
        <v>POS_75941526</v>
      </c>
    </row>
    <row r="5717" spans="1:29">
      <c r="A5717" t="s">
        <v>97</v>
      </c>
      <c r="B5717" t="s">
        <v>13011</v>
      </c>
      <c r="C5717" t="s">
        <v>13012</v>
      </c>
      <c r="D5717" t="s">
        <v>10130</v>
      </c>
      <c r="E5717" t="s">
        <v>12820</v>
      </c>
      <c r="F5717" t="s">
        <v>13013</v>
      </c>
      <c r="G5717" t="s">
        <v>13011</v>
      </c>
      <c r="H5717" t="s">
        <v>29</v>
      </c>
      <c r="I5717">
        <v>52547400</v>
      </c>
      <c r="J5717">
        <v>167644.79999999999</v>
      </c>
      <c r="K5717">
        <v>153234</v>
      </c>
      <c r="L5717">
        <v>0.38308457711442778</v>
      </c>
      <c r="M5717">
        <v>33.164873399999998</v>
      </c>
      <c r="N5717">
        <v>115.6305454</v>
      </c>
      <c r="O5717" t="s">
        <v>13014</v>
      </c>
      <c r="P5717" t="s">
        <v>97</v>
      </c>
      <c r="Q5717" t="s">
        <v>12710</v>
      </c>
      <c r="R5717">
        <v>0</v>
      </c>
      <c r="S5717">
        <v>33.181849849651428</v>
      </c>
      <c r="T5717">
        <v>115.476485513697</v>
      </c>
      <c r="U5717">
        <v>14.491997170085661</v>
      </c>
      <c r="V5717" t="s">
        <v>32</v>
      </c>
      <c r="W5717" t="s">
        <v>33</v>
      </c>
      <c r="X5717" t="str">
        <f t="shared" si="267"/>
        <v>NPT76ALBO</v>
      </c>
      <c r="Y5717">
        <f t="shared" si="268"/>
        <v>1</v>
      </c>
      <c r="Z5717">
        <f>COUNTIF($X$2:X5717,X5717)</f>
        <v>1</v>
      </c>
      <c r="AA5717" t="str">
        <f t="shared" si="269"/>
        <v>NPT76ALBO1</v>
      </c>
      <c r="AB5717">
        <f>COUNTIF(实际辖区!A:A,全部结果!X5717)</f>
        <v>1</v>
      </c>
      <c r="AC5717" s="9" t="str">
        <f>VLOOKUP(AA5717,实际辖区!D:E,2,0)</f>
        <v>POS_75941527</v>
      </c>
    </row>
    <row r="5718" spans="1:29">
      <c r="A5718" t="s">
        <v>97</v>
      </c>
      <c r="B5718" t="s">
        <v>13015</v>
      </c>
      <c r="C5718" t="s">
        <v>13016</v>
      </c>
      <c r="D5718" t="s">
        <v>10130</v>
      </c>
      <c r="E5718" t="s">
        <v>12820</v>
      </c>
      <c r="F5718" t="s">
        <v>13017</v>
      </c>
      <c r="G5718" t="s">
        <v>13015</v>
      </c>
      <c r="H5718" t="s">
        <v>29</v>
      </c>
      <c r="I5718">
        <v>10706616.901011299</v>
      </c>
      <c r="J5718">
        <v>43812</v>
      </c>
      <c r="K5718">
        <v>96386.4</v>
      </c>
      <c r="L5718">
        <v>0.22885572139303481</v>
      </c>
      <c r="M5718">
        <v>33.267264099999998</v>
      </c>
      <c r="N5718">
        <v>115.36408710000001</v>
      </c>
      <c r="O5718" t="s">
        <v>13014</v>
      </c>
      <c r="P5718" t="s">
        <v>97</v>
      </c>
      <c r="Q5718" t="s">
        <v>12710</v>
      </c>
      <c r="R5718">
        <v>0</v>
      </c>
      <c r="S5718">
        <v>33.181849849651428</v>
      </c>
      <c r="T5718">
        <v>115.476485513697</v>
      </c>
      <c r="U5718">
        <v>14.12496561252593</v>
      </c>
      <c r="V5718" t="s">
        <v>32</v>
      </c>
      <c r="W5718" t="s">
        <v>33</v>
      </c>
      <c r="X5718" t="str">
        <f t="shared" si="267"/>
        <v>NPT76ALCA</v>
      </c>
      <c r="Y5718">
        <f t="shared" si="268"/>
        <v>1</v>
      </c>
      <c r="Z5718">
        <f>COUNTIF($X$2:X5718,X5718)</f>
        <v>1</v>
      </c>
      <c r="AA5718" t="str">
        <f t="shared" si="269"/>
        <v>NPT76ALCA1</v>
      </c>
      <c r="AB5718">
        <f>COUNTIF(实际辖区!A:A,全部结果!X5718)</f>
        <v>1</v>
      </c>
      <c r="AC5718" s="9" t="str">
        <f>VLOOKUP(AA5718,实际辖区!D:E,2,0)</f>
        <v>POS_75941527</v>
      </c>
    </row>
    <row r="5719" spans="1:29">
      <c r="A5719" t="s">
        <v>97</v>
      </c>
      <c r="B5719" t="s">
        <v>13018</v>
      </c>
      <c r="C5719" t="s">
        <v>13019</v>
      </c>
      <c r="D5719" t="s">
        <v>10130</v>
      </c>
      <c r="E5719" t="s">
        <v>12820</v>
      </c>
      <c r="F5719" t="s">
        <v>13013</v>
      </c>
      <c r="G5719" t="s">
        <v>13018</v>
      </c>
      <c r="H5719" t="s">
        <v>29</v>
      </c>
      <c r="I5719">
        <v>16980847.231708501</v>
      </c>
      <c r="J5719">
        <v>80629.8</v>
      </c>
      <c r="K5719">
        <v>70099.199999999997</v>
      </c>
      <c r="L5719">
        <v>0.1890547263681592</v>
      </c>
      <c r="M5719">
        <v>33.178150700000003</v>
      </c>
      <c r="N5719">
        <v>115.5952525</v>
      </c>
      <c r="O5719" t="s">
        <v>13014</v>
      </c>
      <c r="P5719" t="s">
        <v>97</v>
      </c>
      <c r="Q5719" t="s">
        <v>12710</v>
      </c>
      <c r="R5719">
        <v>1</v>
      </c>
      <c r="S5719">
        <v>33.181849849651428</v>
      </c>
      <c r="T5719">
        <v>115.476485513697</v>
      </c>
      <c r="U5719">
        <v>11.08415912833676</v>
      </c>
      <c r="V5719" t="s">
        <v>32</v>
      </c>
      <c r="W5719" t="s">
        <v>33</v>
      </c>
      <c r="X5719" t="str">
        <f t="shared" si="267"/>
        <v>NPT76ALBP</v>
      </c>
      <c r="Y5719">
        <f t="shared" si="268"/>
        <v>1</v>
      </c>
      <c r="Z5719">
        <f>COUNTIF($X$2:X5719,X5719)</f>
        <v>1</v>
      </c>
      <c r="AA5719" t="str">
        <f t="shared" si="269"/>
        <v>NPT76ALBP1</v>
      </c>
      <c r="AB5719">
        <f>COUNTIF(实际辖区!A:A,全部结果!X5719)</f>
        <v>1</v>
      </c>
      <c r="AC5719" s="9" t="str">
        <f>VLOOKUP(AA5719,实际辖区!D:E,2,0)</f>
        <v>POS_75941527</v>
      </c>
    </row>
    <row r="5720" spans="1:29">
      <c r="A5720" t="s">
        <v>97</v>
      </c>
      <c r="B5720" t="s">
        <v>13020</v>
      </c>
      <c r="C5720" t="s">
        <v>13021</v>
      </c>
      <c r="D5720" t="s">
        <v>10130</v>
      </c>
      <c r="E5720" t="s">
        <v>12820</v>
      </c>
      <c r="F5720" t="s">
        <v>13017</v>
      </c>
      <c r="G5720" t="s">
        <v>13020</v>
      </c>
      <c r="H5720" t="s">
        <v>29</v>
      </c>
      <c r="I5720">
        <v>9344069.3548387103</v>
      </c>
      <c r="J5720">
        <v>38664.6</v>
      </c>
      <c r="K5720">
        <v>18608.099999999999</v>
      </c>
      <c r="L5720">
        <v>0.1343283582089552</v>
      </c>
      <c r="M5720">
        <v>33.116806500000003</v>
      </c>
      <c r="N5720">
        <v>115.31603149999999</v>
      </c>
      <c r="O5720" t="s">
        <v>13014</v>
      </c>
      <c r="P5720" t="s">
        <v>97</v>
      </c>
      <c r="Q5720" t="s">
        <v>12710</v>
      </c>
      <c r="R5720">
        <v>1</v>
      </c>
      <c r="S5720">
        <v>33.181849849651428</v>
      </c>
      <c r="T5720">
        <v>115.476485513697</v>
      </c>
      <c r="U5720">
        <v>16.617108356819521</v>
      </c>
      <c r="V5720" t="s">
        <v>32</v>
      </c>
      <c r="W5720" t="s">
        <v>33</v>
      </c>
      <c r="X5720" t="str">
        <f t="shared" si="267"/>
        <v>NPT76ALCC</v>
      </c>
      <c r="Y5720">
        <f t="shared" si="268"/>
        <v>1</v>
      </c>
      <c r="Z5720">
        <f>COUNTIF($X$2:X5720,X5720)</f>
        <v>1</v>
      </c>
      <c r="AA5720" t="str">
        <f t="shared" si="269"/>
        <v>NPT76ALCC1</v>
      </c>
      <c r="AB5720">
        <f>COUNTIF(实际辖区!A:A,全部结果!X5720)</f>
        <v>1</v>
      </c>
      <c r="AC5720" s="9" t="str">
        <f>VLOOKUP(AA5720,实际辖区!D:E,2,0)</f>
        <v>POS_75941527</v>
      </c>
    </row>
    <row r="5721" spans="1:29">
      <c r="A5721" t="s">
        <v>97</v>
      </c>
      <c r="B5721" t="s">
        <v>13022</v>
      </c>
      <c r="C5721" t="s">
        <v>13023</v>
      </c>
      <c r="D5721" t="s">
        <v>8151</v>
      </c>
      <c r="E5721" t="s">
        <v>8189</v>
      </c>
      <c r="F5721" t="s">
        <v>13024</v>
      </c>
      <c r="G5721" t="s">
        <v>13022</v>
      </c>
      <c r="H5721" t="s">
        <v>29</v>
      </c>
      <c r="I5721">
        <v>9057954.9954713304</v>
      </c>
      <c r="J5721">
        <v>52888.800000000003</v>
      </c>
      <c r="K5721">
        <v>26287.200000000001</v>
      </c>
      <c r="L5721">
        <v>0.43283582089552231</v>
      </c>
      <c r="M5721">
        <v>39.632907400000001</v>
      </c>
      <c r="N5721">
        <v>122.0180348</v>
      </c>
      <c r="O5721" t="s">
        <v>13025</v>
      </c>
      <c r="P5721" t="s">
        <v>97</v>
      </c>
      <c r="Q5721" t="s">
        <v>8154</v>
      </c>
      <c r="R5721">
        <v>1</v>
      </c>
      <c r="S5721">
        <v>39.495534419961217</v>
      </c>
      <c r="T5721">
        <v>122.3176043308719</v>
      </c>
      <c r="U5721">
        <v>29.922202356711601</v>
      </c>
      <c r="V5721" t="s">
        <v>32</v>
      </c>
      <c r="W5721" t="s">
        <v>33</v>
      </c>
      <c r="X5721" t="str">
        <f t="shared" si="267"/>
        <v>NPT76AFFG</v>
      </c>
      <c r="Y5721">
        <f t="shared" si="268"/>
        <v>1</v>
      </c>
      <c r="Z5721">
        <f>COUNTIF($X$2:X5721,X5721)</f>
        <v>1</v>
      </c>
      <c r="AA5721" t="str">
        <f t="shared" si="269"/>
        <v>NPT76AFFG1</v>
      </c>
      <c r="AB5721">
        <f>COUNTIF(实际辖区!A:A,全部结果!X5721)</f>
        <v>1</v>
      </c>
      <c r="AC5721" s="9" t="str">
        <f>VLOOKUP(AA5721,实际辖区!D:E,2,0)</f>
        <v>POS_00256558</v>
      </c>
    </row>
    <row r="5722" spans="1:29">
      <c r="A5722" t="s">
        <v>97</v>
      </c>
      <c r="B5722" t="s">
        <v>13026</v>
      </c>
      <c r="C5722" t="s">
        <v>13027</v>
      </c>
      <c r="D5722" t="s">
        <v>8151</v>
      </c>
      <c r="E5722" t="s">
        <v>8189</v>
      </c>
      <c r="F5722" t="s">
        <v>13028</v>
      </c>
      <c r="G5722" t="s">
        <v>13026</v>
      </c>
      <c r="H5722" t="s">
        <v>29</v>
      </c>
      <c r="I5722">
        <v>8104154.4938340401</v>
      </c>
      <c r="J5722">
        <v>22829.4</v>
      </c>
      <c r="K5722">
        <v>42935.76</v>
      </c>
      <c r="L5722">
        <v>0.20895522388059701</v>
      </c>
      <c r="M5722">
        <v>39.698343600000001</v>
      </c>
      <c r="N5722">
        <v>122.98421980000001</v>
      </c>
      <c r="O5722" t="s">
        <v>13025</v>
      </c>
      <c r="P5722" t="s">
        <v>97</v>
      </c>
      <c r="Q5722" t="s">
        <v>8154</v>
      </c>
      <c r="R5722">
        <v>1</v>
      </c>
      <c r="S5722">
        <v>39.495534419961217</v>
      </c>
      <c r="T5722">
        <v>122.3176043308719</v>
      </c>
      <c r="U5722">
        <v>61.526394177231609</v>
      </c>
      <c r="V5722" t="s">
        <v>32</v>
      </c>
      <c r="W5722" t="s">
        <v>33</v>
      </c>
      <c r="X5722" t="str">
        <f t="shared" si="267"/>
        <v>NPT76AFDW</v>
      </c>
      <c r="Y5722">
        <f t="shared" si="268"/>
        <v>1</v>
      </c>
      <c r="Z5722">
        <f>COUNTIF($X$2:X5722,X5722)</f>
        <v>1</v>
      </c>
      <c r="AA5722" t="str">
        <f t="shared" si="269"/>
        <v>NPT76AFDW1</v>
      </c>
      <c r="AB5722">
        <f>COUNTIF(实际辖区!A:A,全部结果!X5722)</f>
        <v>1</v>
      </c>
      <c r="AC5722" s="9" t="str">
        <f>VLOOKUP(AA5722,实际辖区!D:E,2,0)</f>
        <v>POS_00256558</v>
      </c>
    </row>
    <row r="5723" spans="1:29">
      <c r="A5723" t="s">
        <v>97</v>
      </c>
      <c r="B5723" t="s">
        <v>13029</v>
      </c>
      <c r="C5723" t="s">
        <v>13030</v>
      </c>
      <c r="D5723" t="s">
        <v>8151</v>
      </c>
      <c r="E5723" t="s">
        <v>8189</v>
      </c>
      <c r="F5723" t="s">
        <v>8261</v>
      </c>
      <c r="G5723" t="s">
        <v>13029</v>
      </c>
      <c r="H5723" t="s">
        <v>29</v>
      </c>
      <c r="I5723">
        <v>3000900</v>
      </c>
      <c r="J5723">
        <v>21906</v>
      </c>
      <c r="K5723">
        <v>14604</v>
      </c>
      <c r="L5723">
        <v>8.9552238805970102E-2</v>
      </c>
      <c r="M5723">
        <v>39.044278400000003</v>
      </c>
      <c r="N5723">
        <v>121.8062283</v>
      </c>
      <c r="O5723" t="s">
        <v>13025</v>
      </c>
      <c r="P5723" t="s">
        <v>97</v>
      </c>
      <c r="Q5723" t="s">
        <v>8154</v>
      </c>
      <c r="R5723">
        <v>0</v>
      </c>
      <c r="S5723">
        <v>39.495534419961217</v>
      </c>
      <c r="T5723">
        <v>122.3176043308719</v>
      </c>
      <c r="U5723">
        <v>66.762961860042083</v>
      </c>
      <c r="V5723" t="s">
        <v>32</v>
      </c>
      <c r="W5723" t="s">
        <v>33</v>
      </c>
      <c r="X5723" t="str">
        <f t="shared" si="267"/>
        <v>NPT76CTKN</v>
      </c>
      <c r="Y5723">
        <f t="shared" si="268"/>
        <v>1</v>
      </c>
      <c r="Z5723">
        <f>COUNTIF($X$2:X5723,X5723)</f>
        <v>1</v>
      </c>
      <c r="AA5723" t="str">
        <f t="shared" si="269"/>
        <v>NPT76CTKN1</v>
      </c>
      <c r="AB5723">
        <f>COUNTIF(实际辖区!A:A,全部结果!X5723)</f>
        <v>1</v>
      </c>
      <c r="AC5723" s="9" t="str">
        <f>VLOOKUP(AA5723,实际辖区!D:E,2,0)</f>
        <v>POS_00256558</v>
      </c>
    </row>
    <row r="5724" spans="1:29">
      <c r="A5724" t="s">
        <v>97</v>
      </c>
      <c r="B5724" t="s">
        <v>13031</v>
      </c>
      <c r="C5724" t="s">
        <v>13032</v>
      </c>
      <c r="D5724" t="s">
        <v>8151</v>
      </c>
      <c r="E5724" t="s">
        <v>8189</v>
      </c>
      <c r="F5724" t="s">
        <v>8272</v>
      </c>
      <c r="G5724" t="s">
        <v>13031</v>
      </c>
      <c r="H5724" t="s">
        <v>29</v>
      </c>
      <c r="I5724">
        <v>4377154.51842333</v>
      </c>
      <c r="J5724">
        <v>0</v>
      </c>
      <c r="K5724">
        <v>0</v>
      </c>
      <c r="L5724">
        <v>8.45771144278607E-2</v>
      </c>
      <c r="M5724">
        <v>39.402941499999997</v>
      </c>
      <c r="N5724">
        <v>121.96915129999999</v>
      </c>
      <c r="O5724" t="s">
        <v>13025</v>
      </c>
      <c r="P5724" t="s">
        <v>97</v>
      </c>
      <c r="Q5724" t="s">
        <v>8154</v>
      </c>
      <c r="R5724">
        <v>0</v>
      </c>
      <c r="S5724">
        <v>39.495534419961217</v>
      </c>
      <c r="T5724">
        <v>122.3176043308719</v>
      </c>
      <c r="U5724">
        <v>31.70620126110407</v>
      </c>
      <c r="V5724" t="s">
        <v>32</v>
      </c>
      <c r="W5724" t="s">
        <v>33</v>
      </c>
      <c r="X5724" t="str">
        <f t="shared" si="267"/>
        <v>NPT76AFEZ</v>
      </c>
      <c r="Y5724">
        <f t="shared" si="268"/>
        <v>1</v>
      </c>
      <c r="Z5724">
        <f>COUNTIF($X$2:X5724,X5724)</f>
        <v>1</v>
      </c>
      <c r="AA5724" t="str">
        <f t="shared" si="269"/>
        <v>NPT76AFEZ1</v>
      </c>
      <c r="AB5724">
        <f>COUNTIF(实际辖区!A:A,全部结果!X5724)</f>
        <v>1</v>
      </c>
      <c r="AC5724" s="9" t="str">
        <f>VLOOKUP(AA5724,实际辖区!D:E,2,0)</f>
        <v>POS_00256558</v>
      </c>
    </row>
    <row r="5725" spans="1:29">
      <c r="A5725" t="s">
        <v>97</v>
      </c>
      <c r="B5725" t="s">
        <v>13033</v>
      </c>
      <c r="C5725" t="s">
        <v>13034</v>
      </c>
      <c r="D5725" t="s">
        <v>8151</v>
      </c>
      <c r="E5725" t="s">
        <v>8189</v>
      </c>
      <c r="F5725" t="s">
        <v>13024</v>
      </c>
      <c r="G5725" t="s">
        <v>13033</v>
      </c>
      <c r="H5725" t="s">
        <v>29</v>
      </c>
      <c r="I5725">
        <v>2438193.48517081</v>
      </c>
      <c r="J5725">
        <v>730.2</v>
      </c>
      <c r="K5725">
        <v>0</v>
      </c>
      <c r="L5725">
        <v>6.9651741293532299E-2</v>
      </c>
      <c r="M5725">
        <v>39.649564499999997</v>
      </c>
      <c r="N5725">
        <v>122.0099769</v>
      </c>
      <c r="O5725" t="s">
        <v>13025</v>
      </c>
      <c r="P5725" t="s">
        <v>97</v>
      </c>
      <c r="Q5725" t="s">
        <v>8154</v>
      </c>
      <c r="R5725">
        <v>0</v>
      </c>
      <c r="S5725">
        <v>39.495534419961217</v>
      </c>
      <c r="T5725">
        <v>122.3176043308719</v>
      </c>
      <c r="U5725">
        <v>31.482317849299871</v>
      </c>
      <c r="V5725" t="s">
        <v>32</v>
      </c>
      <c r="W5725" t="s">
        <v>33</v>
      </c>
      <c r="X5725" t="str">
        <f t="shared" si="267"/>
        <v>NPT76AFFQ</v>
      </c>
      <c r="Y5725">
        <f t="shared" si="268"/>
        <v>1</v>
      </c>
      <c r="Z5725">
        <f>COUNTIF($X$2:X5725,X5725)</f>
        <v>1</v>
      </c>
      <c r="AA5725" t="str">
        <f t="shared" si="269"/>
        <v>NPT76AFFQ1</v>
      </c>
      <c r="AB5725">
        <f>COUNTIF(实际辖区!A:A,全部结果!X5725)</f>
        <v>1</v>
      </c>
      <c r="AC5725" s="9" t="str">
        <f>VLOOKUP(AA5725,实际辖区!D:E,2,0)</f>
        <v>POS_00256558</v>
      </c>
    </row>
    <row r="5726" spans="1:29">
      <c r="A5726" t="s">
        <v>97</v>
      </c>
      <c r="B5726" t="s">
        <v>13035</v>
      </c>
      <c r="C5726" t="s">
        <v>13036</v>
      </c>
      <c r="D5726" t="s">
        <v>8151</v>
      </c>
      <c r="E5726" t="s">
        <v>8189</v>
      </c>
      <c r="F5726" t="s">
        <v>13028</v>
      </c>
      <c r="G5726" t="s">
        <v>13035</v>
      </c>
      <c r="H5726" t="s">
        <v>29</v>
      </c>
      <c r="I5726">
        <v>3435950</v>
      </c>
      <c r="J5726">
        <v>2694.51</v>
      </c>
      <c r="K5726">
        <v>2871.93</v>
      </c>
      <c r="L5726">
        <v>5.4726368159203898E-2</v>
      </c>
      <c r="M5726">
        <v>39.702395899999999</v>
      </c>
      <c r="N5726">
        <v>122.9726787</v>
      </c>
      <c r="O5726" t="s">
        <v>13025</v>
      </c>
      <c r="P5726" t="s">
        <v>97</v>
      </c>
      <c r="Q5726" t="s">
        <v>8154</v>
      </c>
      <c r="R5726">
        <v>0</v>
      </c>
      <c r="S5726">
        <v>39.495534419961217</v>
      </c>
      <c r="T5726">
        <v>122.3176043308719</v>
      </c>
      <c r="U5726">
        <v>60.772031398150908</v>
      </c>
      <c r="V5726" t="s">
        <v>32</v>
      </c>
      <c r="W5726" t="s">
        <v>33</v>
      </c>
      <c r="X5726" t="str">
        <f t="shared" si="267"/>
        <v>NPT76AFDZ</v>
      </c>
      <c r="Y5726">
        <f t="shared" si="268"/>
        <v>1</v>
      </c>
      <c r="Z5726">
        <f>COUNTIF($X$2:X5726,X5726)</f>
        <v>1</v>
      </c>
      <c r="AA5726" t="str">
        <f t="shared" si="269"/>
        <v>NPT76AFDZ1</v>
      </c>
      <c r="AB5726">
        <f>COUNTIF(实际辖区!A:A,全部结果!X5726)</f>
        <v>1</v>
      </c>
      <c r="AC5726" s="9" t="str">
        <f>VLOOKUP(AA5726,实际辖区!D:E,2,0)</f>
        <v>POS_00256558</v>
      </c>
    </row>
    <row r="5727" spans="1:29">
      <c r="A5727" t="s">
        <v>97</v>
      </c>
      <c r="B5727" t="s">
        <v>13037</v>
      </c>
      <c r="C5727" t="s">
        <v>13038</v>
      </c>
      <c r="D5727" t="s">
        <v>8151</v>
      </c>
      <c r="E5727" t="s">
        <v>8189</v>
      </c>
      <c r="F5727" t="s">
        <v>8272</v>
      </c>
      <c r="G5727" t="s">
        <v>13037</v>
      </c>
      <c r="H5727" t="s">
        <v>29</v>
      </c>
      <c r="I5727">
        <v>3557143.5483871</v>
      </c>
      <c r="J5727">
        <v>0</v>
      </c>
      <c r="K5727">
        <v>0</v>
      </c>
      <c r="L5727">
        <v>2.9850746268656699E-2</v>
      </c>
      <c r="M5727">
        <v>39.404649900000003</v>
      </c>
      <c r="N5727">
        <v>122.3553667</v>
      </c>
      <c r="O5727" t="s">
        <v>13025</v>
      </c>
      <c r="P5727" t="s">
        <v>97</v>
      </c>
      <c r="Q5727" t="s">
        <v>8154</v>
      </c>
      <c r="R5727">
        <v>0</v>
      </c>
      <c r="S5727">
        <v>39.495534419961217</v>
      </c>
      <c r="T5727">
        <v>122.3176043308719</v>
      </c>
      <c r="U5727">
        <v>10.600972658754941</v>
      </c>
      <c r="V5727" t="s">
        <v>32</v>
      </c>
      <c r="W5727" t="s">
        <v>33</v>
      </c>
      <c r="X5727" t="str">
        <f t="shared" si="267"/>
        <v>NPT76AFFA</v>
      </c>
      <c r="Y5727">
        <f t="shared" si="268"/>
        <v>1</v>
      </c>
      <c r="Z5727">
        <f>COUNTIF($X$2:X5727,X5727)</f>
        <v>1</v>
      </c>
      <c r="AA5727" t="str">
        <f t="shared" si="269"/>
        <v>NPT76AFFA1</v>
      </c>
      <c r="AB5727">
        <f>COUNTIF(实际辖区!A:A,全部结果!X5727)</f>
        <v>1</v>
      </c>
      <c r="AC5727" s="9" t="str">
        <f>VLOOKUP(AA5727,实际辖区!D:E,2,0)</f>
        <v>POS_00256558</v>
      </c>
    </row>
    <row r="5728" spans="1:29">
      <c r="A5728" t="s">
        <v>97</v>
      </c>
      <c r="B5728" t="s">
        <v>13039</v>
      </c>
      <c r="C5728" t="s">
        <v>13040</v>
      </c>
      <c r="D5728" t="s">
        <v>8151</v>
      </c>
      <c r="E5728" t="s">
        <v>8189</v>
      </c>
      <c r="F5728" t="s">
        <v>13024</v>
      </c>
      <c r="G5728" t="s">
        <v>13039</v>
      </c>
      <c r="H5728" t="s">
        <v>29</v>
      </c>
      <c r="I5728">
        <v>3441665.6529094898</v>
      </c>
      <c r="J5728">
        <v>4634.7</v>
      </c>
      <c r="K5728">
        <v>5733</v>
      </c>
      <c r="L5728">
        <v>2.9850746268656699E-2</v>
      </c>
      <c r="M5728">
        <v>39.737819899999998</v>
      </c>
      <c r="N5728">
        <v>121.7291843</v>
      </c>
      <c r="O5728" t="s">
        <v>13025</v>
      </c>
      <c r="P5728" t="s">
        <v>97</v>
      </c>
      <c r="Q5728" t="s">
        <v>8154</v>
      </c>
      <c r="R5728">
        <v>1</v>
      </c>
      <c r="S5728">
        <v>39.495534419961217</v>
      </c>
      <c r="T5728">
        <v>122.3176043308719</v>
      </c>
      <c r="U5728">
        <v>57.241701594327317</v>
      </c>
      <c r="V5728" t="s">
        <v>32</v>
      </c>
      <c r="W5728" t="s">
        <v>33</v>
      </c>
      <c r="X5728" t="str">
        <f t="shared" si="267"/>
        <v>NPT76AFFH</v>
      </c>
      <c r="Y5728">
        <f t="shared" si="268"/>
        <v>1</v>
      </c>
      <c r="Z5728">
        <f>COUNTIF($X$2:X5728,X5728)</f>
        <v>1</v>
      </c>
      <c r="AA5728" t="str">
        <f t="shared" si="269"/>
        <v>NPT76AFFH1</v>
      </c>
      <c r="AB5728">
        <f>COUNTIF(实际辖区!A:A,全部结果!X5728)</f>
        <v>1</v>
      </c>
      <c r="AC5728" s="9" t="str">
        <f>VLOOKUP(AA5728,实际辖区!D:E,2,0)</f>
        <v>POS_00256558</v>
      </c>
    </row>
    <row r="5729" spans="1:29">
      <c r="A5729" t="s">
        <v>97</v>
      </c>
      <c r="B5729" t="s">
        <v>13041</v>
      </c>
      <c r="C5729" t="s">
        <v>13042</v>
      </c>
      <c r="D5729" t="s">
        <v>8151</v>
      </c>
      <c r="E5729" t="s">
        <v>8189</v>
      </c>
      <c r="F5729" t="s">
        <v>8261</v>
      </c>
      <c r="G5729" t="s">
        <v>13041</v>
      </c>
      <c r="H5729" t="s">
        <v>29</v>
      </c>
      <c r="I5729">
        <v>3659920.2045153901</v>
      </c>
      <c r="J5729">
        <v>82512.600000000006</v>
      </c>
      <c r="K5729">
        <v>77401.5</v>
      </c>
      <c r="L5729">
        <v>2.9850746268656699E-2</v>
      </c>
      <c r="M5729">
        <v>39.053381199999997</v>
      </c>
      <c r="N5729">
        <v>121.7983361</v>
      </c>
      <c r="O5729" t="s">
        <v>13025</v>
      </c>
      <c r="P5729" t="s">
        <v>97</v>
      </c>
      <c r="Q5729" t="s">
        <v>8154</v>
      </c>
      <c r="R5729">
        <v>0</v>
      </c>
      <c r="S5729">
        <v>39.495534419961217</v>
      </c>
      <c r="T5729">
        <v>122.3176043308719</v>
      </c>
      <c r="U5729">
        <v>66.463325631151875</v>
      </c>
      <c r="V5729" t="s">
        <v>32</v>
      </c>
      <c r="W5729" t="s">
        <v>33</v>
      </c>
      <c r="X5729" t="str">
        <f t="shared" si="267"/>
        <v>NPT76CTKM</v>
      </c>
      <c r="Y5729">
        <f t="shared" si="268"/>
        <v>1</v>
      </c>
      <c r="Z5729">
        <f>COUNTIF($X$2:X5729,X5729)</f>
        <v>1</v>
      </c>
      <c r="AA5729" t="str">
        <f t="shared" si="269"/>
        <v>NPT76CTKM1</v>
      </c>
      <c r="AB5729">
        <f>COUNTIF(实际辖区!A:A,全部结果!X5729)</f>
        <v>1</v>
      </c>
      <c r="AC5729" s="9" t="str">
        <f>VLOOKUP(AA5729,实际辖区!D:E,2,0)</f>
        <v>POS_00256558</v>
      </c>
    </row>
    <row r="5730" spans="1:29">
      <c r="A5730" t="s">
        <v>97</v>
      </c>
      <c r="B5730" t="s">
        <v>13043</v>
      </c>
      <c r="C5730" t="s">
        <v>13044</v>
      </c>
      <c r="D5730" t="s">
        <v>8151</v>
      </c>
      <c r="E5730" t="s">
        <v>8189</v>
      </c>
      <c r="F5730" t="s">
        <v>13045</v>
      </c>
      <c r="G5730" t="s">
        <v>13043</v>
      </c>
      <c r="H5730" t="s">
        <v>29</v>
      </c>
      <c r="I5730">
        <v>2753096.7768688598</v>
      </c>
      <c r="J5730">
        <v>57330</v>
      </c>
      <c r="K5730">
        <v>75446.28</v>
      </c>
      <c r="L5730">
        <v>1.99004975124378E-2</v>
      </c>
      <c r="M5730">
        <v>39.273932100000003</v>
      </c>
      <c r="N5730">
        <v>122.59282</v>
      </c>
      <c r="O5730" t="s">
        <v>13025</v>
      </c>
      <c r="P5730" t="s">
        <v>97</v>
      </c>
      <c r="Q5730" t="s">
        <v>8154</v>
      </c>
      <c r="R5730">
        <v>0</v>
      </c>
      <c r="S5730">
        <v>39.495534419961217</v>
      </c>
      <c r="T5730">
        <v>122.3176043308719</v>
      </c>
      <c r="U5730">
        <v>34.169085815493183</v>
      </c>
      <c r="V5730" t="s">
        <v>32</v>
      </c>
      <c r="W5730" t="s">
        <v>33</v>
      </c>
      <c r="X5730" t="str">
        <f t="shared" si="267"/>
        <v>NPT76AFFR</v>
      </c>
      <c r="Y5730">
        <f t="shared" si="268"/>
        <v>1</v>
      </c>
      <c r="Z5730">
        <f>COUNTIF($X$2:X5730,X5730)</f>
        <v>1</v>
      </c>
      <c r="AA5730" t="str">
        <f t="shared" si="269"/>
        <v>NPT76AFFR1</v>
      </c>
      <c r="AB5730">
        <f>COUNTIF(实际辖区!A:A,全部结果!X5730)</f>
        <v>1</v>
      </c>
      <c r="AC5730" s="9" t="str">
        <f>VLOOKUP(AA5730,实际辖区!D:E,2,0)</f>
        <v>POS_00256558</v>
      </c>
    </row>
    <row r="5731" spans="1:29">
      <c r="A5731" t="s">
        <v>97</v>
      </c>
      <c r="B5731" t="s">
        <v>13046</v>
      </c>
      <c r="C5731" t="s">
        <v>13047</v>
      </c>
      <c r="D5731" t="s">
        <v>8151</v>
      </c>
      <c r="E5731" t="s">
        <v>8189</v>
      </c>
      <c r="F5731" t="s">
        <v>13028</v>
      </c>
      <c r="G5731" t="s">
        <v>13046</v>
      </c>
      <c r="H5731" t="s">
        <v>29</v>
      </c>
      <c r="I5731">
        <v>9735750</v>
      </c>
      <c r="J5731">
        <v>8599.5</v>
      </c>
      <c r="K5731">
        <v>9172.7999999999993</v>
      </c>
      <c r="L5731">
        <v>4.9751243781093997E-3</v>
      </c>
      <c r="M5731">
        <v>39.8376625</v>
      </c>
      <c r="N5731">
        <v>123.2690959</v>
      </c>
      <c r="O5731" t="s">
        <v>13025</v>
      </c>
      <c r="P5731" t="s">
        <v>97</v>
      </c>
      <c r="Q5731" t="s">
        <v>8154</v>
      </c>
      <c r="R5731">
        <v>0</v>
      </c>
      <c r="S5731">
        <v>39.495534419961217</v>
      </c>
      <c r="T5731">
        <v>122.3176043308719</v>
      </c>
      <c r="U5731">
        <v>90.048658498055943</v>
      </c>
      <c r="V5731" t="s">
        <v>32</v>
      </c>
      <c r="W5731" t="s">
        <v>33</v>
      </c>
      <c r="X5731" t="str">
        <f t="shared" si="267"/>
        <v>NPT76AFDX</v>
      </c>
      <c r="Y5731">
        <f t="shared" si="268"/>
        <v>1</v>
      </c>
      <c r="Z5731">
        <f>COUNTIF($X$2:X5731,X5731)</f>
        <v>1</v>
      </c>
      <c r="AA5731" t="str">
        <f t="shared" si="269"/>
        <v>NPT76AFDX1</v>
      </c>
      <c r="AB5731">
        <f>COUNTIF(实际辖区!A:A,全部结果!X5731)</f>
        <v>1</v>
      </c>
      <c r="AC5731" s="9" t="str">
        <f>VLOOKUP(AA5731,实际辖区!D:E,2,0)</f>
        <v>POS_00256558</v>
      </c>
    </row>
    <row r="5732" spans="1:29">
      <c r="A5732" t="s">
        <v>97</v>
      </c>
      <c r="B5732" t="s">
        <v>13048</v>
      </c>
      <c r="C5732" t="s">
        <v>13049</v>
      </c>
      <c r="D5732" t="s">
        <v>8151</v>
      </c>
      <c r="E5732" t="s">
        <v>8189</v>
      </c>
      <c r="F5732" t="s">
        <v>8255</v>
      </c>
      <c r="G5732" t="s">
        <v>13048</v>
      </c>
      <c r="H5732" t="s">
        <v>29</v>
      </c>
      <c r="I5732">
        <v>7718415.4671497196</v>
      </c>
      <c r="J5732">
        <v>201186.96</v>
      </c>
      <c r="K5732">
        <v>57702.18</v>
      </c>
      <c r="L5732">
        <v>0.27363184079601988</v>
      </c>
      <c r="M5732">
        <v>38.925535099999998</v>
      </c>
      <c r="N5732">
        <v>121.663117</v>
      </c>
      <c r="O5732" t="s">
        <v>13050</v>
      </c>
      <c r="P5732" t="s">
        <v>97</v>
      </c>
      <c r="Q5732" t="s">
        <v>8154</v>
      </c>
      <c r="R5732">
        <v>1</v>
      </c>
      <c r="S5732">
        <v>38.917925377666769</v>
      </c>
      <c r="T5732">
        <v>121.6428413389655</v>
      </c>
      <c r="U5732">
        <v>1.95075010426461</v>
      </c>
      <c r="V5732" t="s">
        <v>32</v>
      </c>
      <c r="W5732" t="s">
        <v>33</v>
      </c>
      <c r="X5732" t="str">
        <f t="shared" si="267"/>
        <v>NPT76AFAJ</v>
      </c>
      <c r="Y5732">
        <f t="shared" si="268"/>
        <v>1</v>
      </c>
      <c r="Z5732">
        <f>COUNTIF($X$2:X5732,X5732)</f>
        <v>1</v>
      </c>
      <c r="AA5732" t="str">
        <f t="shared" si="269"/>
        <v>NPT76AFAJ1</v>
      </c>
      <c r="AB5732">
        <f>COUNTIF(实际辖区!A:A,全部结果!X5732)</f>
        <v>1</v>
      </c>
      <c r="AC5732" s="9" t="str">
        <f>VLOOKUP(AA5732,实际辖区!D:E,2,0)</f>
        <v>POS_00256801</v>
      </c>
    </row>
    <row r="5733" spans="1:29">
      <c r="A5733" t="s">
        <v>97</v>
      </c>
      <c r="B5733" t="s">
        <v>13051</v>
      </c>
      <c r="C5733" t="s">
        <v>13052</v>
      </c>
      <c r="D5733" t="s">
        <v>8151</v>
      </c>
      <c r="E5733" t="s">
        <v>8189</v>
      </c>
      <c r="F5733" t="s">
        <v>8190</v>
      </c>
      <c r="G5733" t="s">
        <v>13051</v>
      </c>
      <c r="H5733" t="s">
        <v>29</v>
      </c>
      <c r="I5733">
        <v>6308316.4756496903</v>
      </c>
      <c r="J5733">
        <v>38700.6</v>
      </c>
      <c r="K5733">
        <v>37551.15</v>
      </c>
      <c r="L5733">
        <v>0.17910447761194029</v>
      </c>
      <c r="M5733">
        <v>38.909612699999997</v>
      </c>
      <c r="N5733">
        <v>121.617935</v>
      </c>
      <c r="O5733" t="s">
        <v>13050</v>
      </c>
      <c r="P5733" t="s">
        <v>97</v>
      </c>
      <c r="Q5733" t="s">
        <v>8154</v>
      </c>
      <c r="R5733">
        <v>0</v>
      </c>
      <c r="S5733">
        <v>38.917925377666769</v>
      </c>
      <c r="T5733">
        <v>121.6428413389655</v>
      </c>
      <c r="U5733">
        <v>2.3490220907056218</v>
      </c>
      <c r="V5733" t="s">
        <v>32</v>
      </c>
      <c r="W5733" t="s">
        <v>33</v>
      </c>
      <c r="X5733" t="str">
        <f t="shared" si="267"/>
        <v>NPT76AGBX</v>
      </c>
      <c r="Y5733">
        <f t="shared" si="268"/>
        <v>1</v>
      </c>
      <c r="Z5733">
        <f>COUNTIF($X$2:X5733,X5733)</f>
        <v>1</v>
      </c>
      <c r="AA5733" t="str">
        <f t="shared" si="269"/>
        <v>NPT76AGBX1</v>
      </c>
      <c r="AB5733">
        <f>COUNTIF(实际辖区!A:A,全部结果!X5733)</f>
        <v>1</v>
      </c>
      <c r="AC5733" s="9" t="str">
        <f>VLOOKUP(AA5733,实际辖区!D:E,2,0)</f>
        <v>POS_00256801</v>
      </c>
    </row>
    <row r="5734" spans="1:29">
      <c r="A5734" t="s">
        <v>97</v>
      </c>
      <c r="B5734" t="s">
        <v>13053</v>
      </c>
      <c r="C5734" t="s">
        <v>13054</v>
      </c>
      <c r="D5734" t="s">
        <v>8151</v>
      </c>
      <c r="E5734" t="s">
        <v>8189</v>
      </c>
      <c r="F5734" t="s">
        <v>8190</v>
      </c>
      <c r="G5734" t="s">
        <v>13053</v>
      </c>
      <c r="H5734" t="s">
        <v>29</v>
      </c>
      <c r="I5734">
        <v>3944497.12255278</v>
      </c>
      <c r="J5734">
        <v>25134.6</v>
      </c>
      <c r="K5734">
        <v>27747.599999999999</v>
      </c>
      <c r="L5734">
        <v>0.1691542288557214</v>
      </c>
      <c r="M5734">
        <v>38.924028999999997</v>
      </c>
      <c r="N5734">
        <v>121.6276427</v>
      </c>
      <c r="O5734" t="s">
        <v>13050</v>
      </c>
      <c r="P5734" t="s">
        <v>97</v>
      </c>
      <c r="Q5734" t="s">
        <v>8154</v>
      </c>
      <c r="R5734">
        <v>1</v>
      </c>
      <c r="S5734">
        <v>38.917925377666769</v>
      </c>
      <c r="T5734">
        <v>121.6428413389655</v>
      </c>
      <c r="U5734">
        <v>1.482033876856832</v>
      </c>
      <c r="V5734" t="s">
        <v>32</v>
      </c>
      <c r="W5734" t="s">
        <v>33</v>
      </c>
      <c r="X5734" t="str">
        <f t="shared" si="267"/>
        <v>NPT76AFAA</v>
      </c>
      <c r="Y5734">
        <f t="shared" si="268"/>
        <v>1</v>
      </c>
      <c r="Z5734">
        <f>COUNTIF($X$2:X5734,X5734)</f>
        <v>1</v>
      </c>
      <c r="AA5734" t="str">
        <f t="shared" si="269"/>
        <v>NPT76AFAA1</v>
      </c>
      <c r="AB5734">
        <f>COUNTIF(实际辖区!A:A,全部结果!X5734)</f>
        <v>1</v>
      </c>
      <c r="AC5734" s="9" t="str">
        <f>VLOOKUP(AA5734,实际辖区!D:E,2,0)</f>
        <v>POS_00256801</v>
      </c>
    </row>
    <row r="5735" spans="1:29">
      <c r="A5735" t="s">
        <v>97</v>
      </c>
      <c r="B5735" t="s">
        <v>13055</v>
      </c>
      <c r="C5735" t="s">
        <v>13056</v>
      </c>
      <c r="D5735" t="s">
        <v>8151</v>
      </c>
      <c r="E5735" t="s">
        <v>8189</v>
      </c>
      <c r="F5735" t="s">
        <v>8255</v>
      </c>
      <c r="G5735" t="s">
        <v>13055</v>
      </c>
      <c r="H5735" t="s">
        <v>29</v>
      </c>
      <c r="I5735">
        <v>3860454.6082541901</v>
      </c>
      <c r="J5735">
        <v>75615</v>
      </c>
      <c r="K5735">
        <v>87310.5</v>
      </c>
      <c r="L5735">
        <v>7.9601990049751201E-2</v>
      </c>
      <c r="M5735">
        <v>38.924305199999999</v>
      </c>
      <c r="N5735">
        <v>121.6572942</v>
      </c>
      <c r="O5735" t="s">
        <v>13050</v>
      </c>
      <c r="P5735" t="s">
        <v>97</v>
      </c>
      <c r="Q5735" t="s">
        <v>8154</v>
      </c>
      <c r="R5735">
        <v>0</v>
      </c>
      <c r="S5735">
        <v>38.917925377666769</v>
      </c>
      <c r="T5735">
        <v>121.6428413389655</v>
      </c>
      <c r="U5735">
        <v>1.4396526426793379</v>
      </c>
      <c r="V5735" t="s">
        <v>32</v>
      </c>
      <c r="W5735" t="s">
        <v>33</v>
      </c>
      <c r="X5735" t="str">
        <f t="shared" si="267"/>
        <v>NPT76BBFC</v>
      </c>
      <c r="Y5735">
        <f t="shared" si="268"/>
        <v>1</v>
      </c>
      <c r="Z5735">
        <f>COUNTIF($X$2:X5735,X5735)</f>
        <v>1</v>
      </c>
      <c r="AA5735" t="str">
        <f t="shared" si="269"/>
        <v>NPT76BBFC1</v>
      </c>
      <c r="AB5735">
        <f>COUNTIF(实际辖区!A:A,全部结果!X5735)</f>
        <v>1</v>
      </c>
      <c r="AC5735" s="9" t="str">
        <f>VLOOKUP(AA5735,实际辖区!D:E,2,0)</f>
        <v>POS_00256801</v>
      </c>
    </row>
    <row r="5736" spans="1:29">
      <c r="A5736" t="s">
        <v>97</v>
      </c>
      <c r="B5736" t="s">
        <v>13057</v>
      </c>
      <c r="C5736" t="s">
        <v>13058</v>
      </c>
      <c r="D5736" t="s">
        <v>8151</v>
      </c>
      <c r="E5736" t="s">
        <v>8189</v>
      </c>
      <c r="F5736" t="s">
        <v>8190</v>
      </c>
      <c r="G5736" t="s">
        <v>13057</v>
      </c>
      <c r="H5736" t="s">
        <v>29</v>
      </c>
      <c r="I5736">
        <v>3239100</v>
      </c>
      <c r="J5736">
        <v>56443.98</v>
      </c>
      <c r="K5736">
        <v>25557</v>
      </c>
      <c r="L5736">
        <v>6.9651741293532299E-2</v>
      </c>
      <c r="M5736">
        <v>38.891465599999997</v>
      </c>
      <c r="N5736">
        <v>121.6521351</v>
      </c>
      <c r="O5736" t="s">
        <v>13050</v>
      </c>
      <c r="P5736" t="s">
        <v>97</v>
      </c>
      <c r="Q5736" t="s">
        <v>8154</v>
      </c>
      <c r="R5736">
        <v>0</v>
      </c>
      <c r="S5736">
        <v>38.917925377666769</v>
      </c>
      <c r="T5736">
        <v>121.6428413389655</v>
      </c>
      <c r="U5736">
        <v>3.0460138888995121</v>
      </c>
      <c r="V5736" t="s">
        <v>32</v>
      </c>
      <c r="W5736" t="s">
        <v>33</v>
      </c>
      <c r="X5736" t="str">
        <f t="shared" si="267"/>
        <v>NPT76CTLX</v>
      </c>
      <c r="Y5736">
        <f t="shared" si="268"/>
        <v>1</v>
      </c>
      <c r="Z5736">
        <f>COUNTIF($X$2:X5736,X5736)</f>
        <v>1</v>
      </c>
      <c r="AA5736" t="str">
        <f t="shared" si="269"/>
        <v>NPT76CTLX1</v>
      </c>
      <c r="AB5736">
        <f>COUNTIF(实际辖区!A:A,全部结果!X5736)</f>
        <v>1</v>
      </c>
      <c r="AC5736" s="9" t="str">
        <f>VLOOKUP(AA5736,实际辖区!D:E,2,0)</f>
        <v>POS_00256801</v>
      </c>
    </row>
    <row r="5737" spans="1:29">
      <c r="A5737" t="s">
        <v>97</v>
      </c>
      <c r="B5737" t="s">
        <v>13059</v>
      </c>
      <c r="C5737" t="s">
        <v>13060</v>
      </c>
      <c r="D5737" t="s">
        <v>8151</v>
      </c>
      <c r="E5737" t="s">
        <v>8189</v>
      </c>
      <c r="F5737" t="s">
        <v>8255</v>
      </c>
      <c r="G5737" t="s">
        <v>13059</v>
      </c>
      <c r="H5737" t="s">
        <v>29</v>
      </c>
      <c r="I5737">
        <v>2513607.8241482601</v>
      </c>
      <c r="J5737">
        <v>43994.04</v>
      </c>
      <c r="K5737">
        <v>29008.26</v>
      </c>
      <c r="L5737">
        <v>5.9701492537313397E-2</v>
      </c>
      <c r="M5737">
        <v>38.913793800000001</v>
      </c>
      <c r="N5737">
        <v>121.6746904</v>
      </c>
      <c r="O5737" t="s">
        <v>13050</v>
      </c>
      <c r="P5737" t="s">
        <v>97</v>
      </c>
      <c r="Q5737" t="s">
        <v>8154</v>
      </c>
      <c r="R5737">
        <v>1</v>
      </c>
      <c r="S5737">
        <v>38.917925377666769</v>
      </c>
      <c r="T5737">
        <v>121.6428413389655</v>
      </c>
      <c r="U5737">
        <v>2.8000552409863162</v>
      </c>
      <c r="V5737" t="s">
        <v>32</v>
      </c>
      <c r="W5737" t="s">
        <v>33</v>
      </c>
      <c r="X5737" t="str">
        <f t="shared" si="267"/>
        <v>NPT76AFDB</v>
      </c>
      <c r="Y5737">
        <f t="shared" si="268"/>
        <v>1</v>
      </c>
      <c r="Z5737">
        <f>COUNTIF($X$2:X5737,X5737)</f>
        <v>1</v>
      </c>
      <c r="AA5737" t="str">
        <f t="shared" si="269"/>
        <v>NPT76AFDB1</v>
      </c>
      <c r="AB5737">
        <f>COUNTIF(实际辖区!A:A,全部结果!X5737)</f>
        <v>1</v>
      </c>
      <c r="AC5737" s="9" t="str">
        <f>VLOOKUP(AA5737,实际辖区!D:E,2,0)</f>
        <v>POS_00256801</v>
      </c>
    </row>
    <row r="5738" spans="1:29">
      <c r="A5738" t="s">
        <v>97</v>
      </c>
      <c r="B5738" t="s">
        <v>13061</v>
      </c>
      <c r="C5738" t="s">
        <v>13062</v>
      </c>
      <c r="D5738" t="s">
        <v>8151</v>
      </c>
      <c r="E5738" t="s">
        <v>8189</v>
      </c>
      <c r="F5738" t="s">
        <v>8190</v>
      </c>
      <c r="G5738" t="s">
        <v>13061</v>
      </c>
      <c r="H5738" t="s">
        <v>29</v>
      </c>
      <c r="I5738">
        <v>3295893.7266253098</v>
      </c>
      <c r="J5738">
        <v>41961.3</v>
      </c>
      <c r="K5738">
        <v>52791.839999999997</v>
      </c>
      <c r="L5738">
        <v>2.9850746268656699E-2</v>
      </c>
      <c r="M5738">
        <v>38.936658000000001</v>
      </c>
      <c r="N5738">
        <v>121.6026657</v>
      </c>
      <c r="O5738" t="s">
        <v>13050</v>
      </c>
      <c r="P5738" t="s">
        <v>97</v>
      </c>
      <c r="Q5738" t="s">
        <v>8154</v>
      </c>
      <c r="R5738">
        <v>0</v>
      </c>
      <c r="S5738">
        <v>38.917925377666769</v>
      </c>
      <c r="T5738">
        <v>121.6428413389655</v>
      </c>
      <c r="U5738">
        <v>4.0573077900339261</v>
      </c>
      <c r="V5738" t="s">
        <v>32</v>
      </c>
      <c r="W5738" t="s">
        <v>33</v>
      </c>
      <c r="X5738" t="str">
        <f t="shared" si="267"/>
        <v>NPT76BDJN</v>
      </c>
      <c r="Y5738">
        <f t="shared" si="268"/>
        <v>1</v>
      </c>
      <c r="Z5738">
        <f>COUNTIF($X$2:X5738,X5738)</f>
        <v>1</v>
      </c>
      <c r="AA5738" t="str">
        <f t="shared" si="269"/>
        <v>NPT76BDJN1</v>
      </c>
      <c r="AB5738">
        <f>COUNTIF(实际辖区!A:A,全部结果!X5738)</f>
        <v>1</v>
      </c>
      <c r="AC5738" s="9" t="str">
        <f>VLOOKUP(AA5738,实际辖区!D:E,2,0)</f>
        <v>POS_00256801</v>
      </c>
    </row>
    <row r="5739" spans="1:29">
      <c r="A5739" t="s">
        <v>97</v>
      </c>
      <c r="B5739" t="s">
        <v>13063</v>
      </c>
      <c r="C5739" t="s">
        <v>13064</v>
      </c>
      <c r="D5739" t="s">
        <v>8151</v>
      </c>
      <c r="E5739" t="s">
        <v>8189</v>
      </c>
      <c r="F5739" t="s">
        <v>8190</v>
      </c>
      <c r="G5739" t="s">
        <v>13063</v>
      </c>
      <c r="H5739" t="s">
        <v>29</v>
      </c>
      <c r="I5739">
        <v>3461000</v>
      </c>
      <c r="J5739">
        <v>17410.2</v>
      </c>
      <c r="K5739">
        <v>20650.259999999998</v>
      </c>
      <c r="L5739">
        <v>1.99004975124378E-2</v>
      </c>
      <c r="M5739">
        <v>38.911126899999999</v>
      </c>
      <c r="N5739">
        <v>121.6144139</v>
      </c>
      <c r="O5739" t="s">
        <v>13050</v>
      </c>
      <c r="P5739" t="s">
        <v>97</v>
      </c>
      <c r="Q5739" t="s">
        <v>8154</v>
      </c>
      <c r="R5739">
        <v>0</v>
      </c>
      <c r="S5739">
        <v>38.917925377666769</v>
      </c>
      <c r="T5739">
        <v>121.6428413389655</v>
      </c>
      <c r="U5739">
        <v>2.5784555008757599</v>
      </c>
      <c r="V5739" t="s">
        <v>32</v>
      </c>
      <c r="W5739" t="s">
        <v>33</v>
      </c>
      <c r="X5739" t="str">
        <f t="shared" si="267"/>
        <v>NPT76BBGI</v>
      </c>
      <c r="Y5739">
        <f t="shared" si="268"/>
        <v>1</v>
      </c>
      <c r="Z5739">
        <f>COUNTIF($X$2:X5739,X5739)</f>
        <v>1</v>
      </c>
      <c r="AA5739" t="str">
        <f t="shared" si="269"/>
        <v>NPT76BBGI1</v>
      </c>
      <c r="AB5739">
        <f>COUNTIF(实际辖区!A:A,全部结果!X5739)</f>
        <v>1</v>
      </c>
      <c r="AC5739" s="9" t="str">
        <f>VLOOKUP(AA5739,实际辖区!D:E,2,0)</f>
        <v>POS_00256801</v>
      </c>
    </row>
    <row r="5740" spans="1:29">
      <c r="A5740" t="s">
        <v>97</v>
      </c>
      <c r="B5740" t="s">
        <v>13065</v>
      </c>
      <c r="C5740" t="s">
        <v>13066</v>
      </c>
      <c r="D5740" t="s">
        <v>8151</v>
      </c>
      <c r="E5740" t="s">
        <v>8189</v>
      </c>
      <c r="F5740" t="s">
        <v>8255</v>
      </c>
      <c r="G5740" t="s">
        <v>13065</v>
      </c>
      <c r="H5740" t="s">
        <v>29</v>
      </c>
      <c r="I5740">
        <v>3392421.6166371698</v>
      </c>
      <c r="J5740">
        <v>80123.100000000006</v>
      </c>
      <c r="K5740">
        <v>62230.2</v>
      </c>
      <c r="L5740">
        <v>1.4925373134328301E-2</v>
      </c>
      <c r="M5740">
        <v>38.924776199999997</v>
      </c>
      <c r="N5740">
        <v>121.6756731</v>
      </c>
      <c r="O5740" t="s">
        <v>13050</v>
      </c>
      <c r="P5740" t="s">
        <v>97</v>
      </c>
      <c r="Q5740" t="s">
        <v>8154</v>
      </c>
      <c r="R5740">
        <v>0</v>
      </c>
      <c r="S5740">
        <v>38.917925377666769</v>
      </c>
      <c r="T5740">
        <v>121.6428413389655</v>
      </c>
      <c r="U5740">
        <v>2.947068217105556</v>
      </c>
      <c r="V5740" t="s">
        <v>32</v>
      </c>
      <c r="W5740" t="s">
        <v>33</v>
      </c>
      <c r="X5740" t="str">
        <f t="shared" si="267"/>
        <v>NPT76AM4F</v>
      </c>
      <c r="Y5740">
        <f t="shared" si="268"/>
        <v>1</v>
      </c>
      <c r="Z5740">
        <f>COUNTIF($X$2:X5740,X5740)</f>
        <v>1</v>
      </c>
      <c r="AA5740" t="str">
        <f t="shared" si="269"/>
        <v>NPT76AM4F1</v>
      </c>
      <c r="AB5740">
        <f>COUNTIF(实际辖区!A:A,全部结果!X5740)</f>
        <v>1</v>
      </c>
      <c r="AC5740" s="9" t="str">
        <f>VLOOKUP(AA5740,实际辖区!D:E,2,0)</f>
        <v>POS_00256801</v>
      </c>
    </row>
    <row r="5741" spans="1:29">
      <c r="A5741" t="s">
        <v>97</v>
      </c>
      <c r="B5741" t="s">
        <v>13067</v>
      </c>
      <c r="C5741" t="s">
        <v>13068</v>
      </c>
      <c r="D5741" t="s">
        <v>8151</v>
      </c>
      <c r="E5741" t="s">
        <v>8152</v>
      </c>
      <c r="F5741" t="s">
        <v>8157</v>
      </c>
      <c r="G5741" t="s">
        <v>13067</v>
      </c>
      <c r="H5741" t="s">
        <v>29</v>
      </c>
      <c r="I5741">
        <v>3922746.4676374299</v>
      </c>
      <c r="J5741">
        <v>67908.600000000006</v>
      </c>
      <c r="K5741">
        <v>59876.4</v>
      </c>
      <c r="L5741">
        <v>0.31840796019900491</v>
      </c>
      <c r="M5741">
        <v>41.780420999999997</v>
      </c>
      <c r="N5741">
        <v>123.45665839999999</v>
      </c>
      <c r="O5741" t="s">
        <v>13069</v>
      </c>
      <c r="P5741" t="s">
        <v>97</v>
      </c>
      <c r="Q5741" t="s">
        <v>8154</v>
      </c>
      <c r="R5741">
        <v>0</v>
      </c>
      <c r="S5741">
        <v>41.800077458361997</v>
      </c>
      <c r="T5741">
        <v>123.4665641404948</v>
      </c>
      <c r="U5741">
        <v>2.3333343284665551</v>
      </c>
      <c r="V5741" t="s">
        <v>32</v>
      </c>
      <c r="W5741" t="s">
        <v>33</v>
      </c>
      <c r="X5741" t="str">
        <f t="shared" si="267"/>
        <v>NPT76AEUY</v>
      </c>
      <c r="Y5741">
        <f t="shared" si="268"/>
        <v>1</v>
      </c>
      <c r="Z5741">
        <f>COUNTIF($X$2:X5741,X5741)</f>
        <v>1</v>
      </c>
      <c r="AA5741" t="str">
        <f t="shared" si="269"/>
        <v>NPT76AEUY1</v>
      </c>
      <c r="AB5741">
        <f>COUNTIF(实际辖区!A:A,全部结果!X5741)</f>
        <v>1</v>
      </c>
      <c r="AC5741" s="9" t="str">
        <f>VLOOKUP(AA5741,实际辖区!D:E,2,0)</f>
        <v>POS_00270122</v>
      </c>
    </row>
    <row r="5742" spans="1:29">
      <c r="A5742" t="s">
        <v>97</v>
      </c>
      <c r="B5742" t="s">
        <v>13070</v>
      </c>
      <c r="C5742" t="s">
        <v>13071</v>
      </c>
      <c r="D5742" t="s">
        <v>8151</v>
      </c>
      <c r="E5742" t="s">
        <v>8152</v>
      </c>
      <c r="F5742" t="s">
        <v>2626</v>
      </c>
      <c r="G5742" t="s">
        <v>13070</v>
      </c>
      <c r="H5742" t="s">
        <v>29</v>
      </c>
      <c r="I5742">
        <v>7846077.1647874303</v>
      </c>
      <c r="J5742">
        <v>29208</v>
      </c>
      <c r="K5742">
        <v>96386.4</v>
      </c>
      <c r="L5742">
        <v>0.20895522388059701</v>
      </c>
      <c r="M5742">
        <v>41.773815999999997</v>
      </c>
      <c r="N5742">
        <v>123.4121866</v>
      </c>
      <c r="O5742" t="s">
        <v>13069</v>
      </c>
      <c r="P5742" t="s">
        <v>97</v>
      </c>
      <c r="Q5742" t="s">
        <v>8154</v>
      </c>
      <c r="R5742">
        <v>0</v>
      </c>
      <c r="S5742">
        <v>41.800077458361997</v>
      </c>
      <c r="T5742">
        <v>123.4665641404948</v>
      </c>
      <c r="U5742">
        <v>5.3796195724018778</v>
      </c>
      <c r="V5742" t="s">
        <v>32</v>
      </c>
      <c r="W5742" t="s">
        <v>33</v>
      </c>
      <c r="X5742" t="str">
        <f t="shared" si="267"/>
        <v>NPT76AEVG</v>
      </c>
      <c r="Y5742">
        <f t="shared" si="268"/>
        <v>1</v>
      </c>
      <c r="Z5742">
        <f>COUNTIF($X$2:X5742,X5742)</f>
        <v>1</v>
      </c>
      <c r="AA5742" t="str">
        <f t="shared" si="269"/>
        <v>NPT76AEVG1</v>
      </c>
      <c r="AB5742">
        <f>COUNTIF(实际辖区!A:A,全部结果!X5742)</f>
        <v>1</v>
      </c>
      <c r="AC5742" s="9" t="str">
        <f>VLOOKUP(AA5742,实际辖区!D:E,2,0)</f>
        <v>POS_00270122</v>
      </c>
    </row>
    <row r="5743" spans="1:29">
      <c r="A5743" t="s">
        <v>97</v>
      </c>
      <c r="B5743" t="s">
        <v>13072</v>
      </c>
      <c r="C5743" t="s">
        <v>13073</v>
      </c>
      <c r="D5743" t="s">
        <v>8151</v>
      </c>
      <c r="E5743" t="s">
        <v>8152</v>
      </c>
      <c r="F5743" t="s">
        <v>8157</v>
      </c>
      <c r="G5743" t="s">
        <v>13072</v>
      </c>
      <c r="H5743" t="s">
        <v>29</v>
      </c>
      <c r="I5743">
        <v>5340000</v>
      </c>
      <c r="J5743">
        <v>69640.800000000003</v>
      </c>
      <c r="K5743">
        <v>41700</v>
      </c>
      <c r="L5743">
        <v>0.14427860696517411</v>
      </c>
      <c r="M5743">
        <v>41.782655900000002</v>
      </c>
      <c r="N5743">
        <v>123.4814671</v>
      </c>
      <c r="O5743" t="s">
        <v>13069</v>
      </c>
      <c r="P5743" t="s">
        <v>97</v>
      </c>
      <c r="Q5743" t="s">
        <v>8154</v>
      </c>
      <c r="R5743">
        <v>0</v>
      </c>
      <c r="S5743">
        <v>41.800077458361997</v>
      </c>
      <c r="T5743">
        <v>123.4665641404948</v>
      </c>
      <c r="U5743">
        <v>2.297545352687965</v>
      </c>
      <c r="V5743" t="s">
        <v>32</v>
      </c>
      <c r="W5743" t="s">
        <v>33</v>
      </c>
      <c r="X5743" t="str">
        <f t="shared" si="267"/>
        <v>NPT76AEOR</v>
      </c>
      <c r="Y5743">
        <f t="shared" si="268"/>
        <v>1</v>
      </c>
      <c r="Z5743">
        <f>COUNTIF($X$2:X5743,X5743)</f>
        <v>1</v>
      </c>
      <c r="AA5743" t="str">
        <f t="shared" si="269"/>
        <v>NPT76AEOR1</v>
      </c>
      <c r="AB5743">
        <f>COUNTIF(实际辖区!A:A,全部结果!X5743)</f>
        <v>1</v>
      </c>
      <c r="AC5743" s="9" t="str">
        <f>VLOOKUP(AA5743,实际辖区!D:E,2,0)</f>
        <v>POS_00270122</v>
      </c>
    </row>
    <row r="5744" spans="1:29">
      <c r="A5744" t="s">
        <v>97</v>
      </c>
      <c r="B5744" t="s">
        <v>13074</v>
      </c>
      <c r="C5744" t="s">
        <v>13075</v>
      </c>
      <c r="D5744" t="s">
        <v>8151</v>
      </c>
      <c r="E5744" t="s">
        <v>8152</v>
      </c>
      <c r="F5744" t="s">
        <v>8292</v>
      </c>
      <c r="G5744" t="s">
        <v>13074</v>
      </c>
      <c r="H5744" t="s">
        <v>29</v>
      </c>
      <c r="I5744">
        <v>2414921.56226255</v>
      </c>
      <c r="J5744">
        <v>8550.6</v>
      </c>
      <c r="K5744">
        <v>11683.2</v>
      </c>
      <c r="L5744">
        <v>7.9601990049751201E-2</v>
      </c>
      <c r="M5744">
        <v>41.817052699999998</v>
      </c>
      <c r="N5744">
        <v>123.4617961</v>
      </c>
      <c r="O5744" t="s">
        <v>13069</v>
      </c>
      <c r="P5744" t="s">
        <v>97</v>
      </c>
      <c r="Q5744" t="s">
        <v>8154</v>
      </c>
      <c r="R5744">
        <v>1</v>
      </c>
      <c r="S5744">
        <v>41.800077458361997</v>
      </c>
      <c r="T5744">
        <v>123.4665641404948</v>
      </c>
      <c r="U5744">
        <v>1.926614914886196</v>
      </c>
      <c r="V5744" t="s">
        <v>32</v>
      </c>
      <c r="W5744" t="s">
        <v>33</v>
      </c>
      <c r="X5744" t="str">
        <f t="shared" si="267"/>
        <v>NPT76AETY</v>
      </c>
      <c r="Y5744">
        <f t="shared" si="268"/>
        <v>1</v>
      </c>
      <c r="Z5744">
        <f>COUNTIF($X$2:X5744,X5744)</f>
        <v>1</v>
      </c>
      <c r="AA5744" t="str">
        <f t="shared" si="269"/>
        <v>NPT76AETY1</v>
      </c>
      <c r="AB5744">
        <f>COUNTIF(实际辖区!A:A,全部结果!X5744)</f>
        <v>1</v>
      </c>
      <c r="AC5744" s="9" t="str">
        <f>VLOOKUP(AA5744,实际辖区!D:E,2,0)</f>
        <v>POS_00270122</v>
      </c>
    </row>
    <row r="5745" spans="1:29">
      <c r="A5745" t="s">
        <v>97</v>
      </c>
      <c r="B5745" t="s">
        <v>13076</v>
      </c>
      <c r="C5745" t="s">
        <v>13077</v>
      </c>
      <c r="D5745" t="s">
        <v>8151</v>
      </c>
      <c r="E5745" t="s">
        <v>8152</v>
      </c>
      <c r="F5745" t="s">
        <v>8157</v>
      </c>
      <c r="G5745" t="s">
        <v>13076</v>
      </c>
      <c r="H5745" t="s">
        <v>29</v>
      </c>
      <c r="I5745">
        <v>3871705.9128825199</v>
      </c>
      <c r="J5745">
        <v>16492.5</v>
      </c>
      <c r="K5745">
        <v>13873.8</v>
      </c>
      <c r="L5745">
        <v>6.9651741293532299E-2</v>
      </c>
      <c r="M5745">
        <v>41.7883262</v>
      </c>
      <c r="N5745">
        <v>123.45017799999999</v>
      </c>
      <c r="O5745" t="s">
        <v>13069</v>
      </c>
      <c r="P5745" t="s">
        <v>97</v>
      </c>
      <c r="Q5745" t="s">
        <v>8154</v>
      </c>
      <c r="R5745">
        <v>1</v>
      </c>
      <c r="S5745">
        <v>41.800077458361997</v>
      </c>
      <c r="T5745">
        <v>123.4665641404948</v>
      </c>
      <c r="U5745">
        <v>1.8864036976114531</v>
      </c>
      <c r="V5745" t="s">
        <v>32</v>
      </c>
      <c r="W5745" t="s">
        <v>33</v>
      </c>
      <c r="X5745" t="str">
        <f t="shared" si="267"/>
        <v>NPT76BAZY</v>
      </c>
      <c r="Y5745">
        <f t="shared" si="268"/>
        <v>1</v>
      </c>
      <c r="Z5745">
        <f>COUNTIF($X$2:X5745,X5745)</f>
        <v>1</v>
      </c>
      <c r="AA5745" t="str">
        <f t="shared" si="269"/>
        <v>NPT76BAZY1</v>
      </c>
      <c r="AB5745">
        <f>COUNTIF(实际辖区!A:A,全部结果!X5745)</f>
        <v>1</v>
      </c>
      <c r="AC5745" s="9" t="str">
        <f>VLOOKUP(AA5745,实际辖区!D:E,2,0)</f>
        <v>POS_00270122</v>
      </c>
    </row>
    <row r="5746" spans="1:29">
      <c r="A5746" t="s">
        <v>97</v>
      </c>
      <c r="B5746" t="s">
        <v>13078</v>
      </c>
      <c r="C5746" t="s">
        <v>13079</v>
      </c>
      <c r="D5746" t="s">
        <v>8151</v>
      </c>
      <c r="E5746" t="s">
        <v>8152</v>
      </c>
      <c r="F5746" t="s">
        <v>8157</v>
      </c>
      <c r="G5746" t="s">
        <v>13078</v>
      </c>
      <c r="H5746" t="s">
        <v>29</v>
      </c>
      <c r="I5746">
        <v>3836618.76959521</v>
      </c>
      <c r="J5746">
        <v>16782.599999999999</v>
      </c>
      <c r="K5746">
        <v>5212.2</v>
      </c>
      <c r="L5746">
        <v>6.4676616915422799E-2</v>
      </c>
      <c r="M5746">
        <v>41.802151600000002</v>
      </c>
      <c r="N5746">
        <v>123.4598257</v>
      </c>
      <c r="O5746" t="s">
        <v>13069</v>
      </c>
      <c r="P5746" t="s">
        <v>97</v>
      </c>
      <c r="Q5746" t="s">
        <v>8154</v>
      </c>
      <c r="R5746">
        <v>0</v>
      </c>
      <c r="S5746">
        <v>41.800077458361997</v>
      </c>
      <c r="T5746">
        <v>123.4665641404948</v>
      </c>
      <c r="U5746">
        <v>0.60555299665702411</v>
      </c>
      <c r="V5746" t="s">
        <v>32</v>
      </c>
      <c r="W5746" t="s">
        <v>33</v>
      </c>
      <c r="X5746" t="str">
        <f t="shared" si="267"/>
        <v>NPT76AEQM</v>
      </c>
      <c r="Y5746">
        <f t="shared" si="268"/>
        <v>1</v>
      </c>
      <c r="Z5746">
        <f>COUNTIF($X$2:X5746,X5746)</f>
        <v>1</v>
      </c>
      <c r="AA5746" t="str">
        <f t="shared" si="269"/>
        <v>NPT76AEQM1</v>
      </c>
      <c r="AB5746">
        <f>COUNTIF(实际辖区!A:A,全部结果!X5746)</f>
        <v>1</v>
      </c>
      <c r="AC5746" s="9" t="str">
        <f>VLOOKUP(AA5746,实际辖区!D:E,2,0)</f>
        <v>POS_00270122</v>
      </c>
    </row>
    <row r="5747" spans="1:29">
      <c r="A5747" t="s">
        <v>97</v>
      </c>
      <c r="B5747" t="s">
        <v>13080</v>
      </c>
      <c r="C5747" t="s">
        <v>13081</v>
      </c>
      <c r="D5747" t="s">
        <v>8151</v>
      </c>
      <c r="E5747" t="s">
        <v>8152</v>
      </c>
      <c r="F5747" t="s">
        <v>8292</v>
      </c>
      <c r="G5747" t="s">
        <v>13080</v>
      </c>
      <c r="H5747" t="s">
        <v>29</v>
      </c>
      <c r="I5747">
        <v>4982431.2547899401</v>
      </c>
      <c r="J5747">
        <v>34398</v>
      </c>
      <c r="K5747">
        <v>34398</v>
      </c>
      <c r="L5747">
        <v>3.98009950248756E-2</v>
      </c>
      <c r="M5747">
        <v>41.838014000000001</v>
      </c>
      <c r="N5747">
        <v>123.478408</v>
      </c>
      <c r="O5747" t="s">
        <v>13069</v>
      </c>
      <c r="P5747" t="s">
        <v>97</v>
      </c>
      <c r="Q5747" t="s">
        <v>8154</v>
      </c>
      <c r="R5747">
        <v>0</v>
      </c>
      <c r="S5747">
        <v>41.800077458361997</v>
      </c>
      <c r="T5747">
        <v>123.4665641404948</v>
      </c>
      <c r="U5747">
        <v>4.326985146367579</v>
      </c>
      <c r="V5747" t="s">
        <v>32</v>
      </c>
      <c r="W5747" t="s">
        <v>33</v>
      </c>
      <c r="X5747" t="str">
        <f t="shared" si="267"/>
        <v>NPT76AEPS</v>
      </c>
      <c r="Y5747">
        <f t="shared" si="268"/>
        <v>1</v>
      </c>
      <c r="Z5747">
        <f>COUNTIF($X$2:X5747,X5747)</f>
        <v>1</v>
      </c>
      <c r="AA5747" t="str">
        <f t="shared" si="269"/>
        <v>NPT76AEPS1</v>
      </c>
      <c r="AB5747">
        <f>COUNTIF(实际辖区!A:A,全部结果!X5747)</f>
        <v>1</v>
      </c>
      <c r="AC5747" s="9" t="str">
        <f>VLOOKUP(AA5747,实际辖区!D:E,2,0)</f>
        <v>POS_00270122</v>
      </c>
    </row>
    <row r="5748" spans="1:29">
      <c r="A5748" t="s">
        <v>97</v>
      </c>
      <c r="B5748" t="s">
        <v>13082</v>
      </c>
      <c r="C5748" t="s">
        <v>13083</v>
      </c>
      <c r="D5748" t="s">
        <v>8151</v>
      </c>
      <c r="E5748" t="s">
        <v>8152</v>
      </c>
      <c r="F5748" t="s">
        <v>8157</v>
      </c>
      <c r="G5748" t="s">
        <v>13082</v>
      </c>
      <c r="H5748" t="s">
        <v>29</v>
      </c>
      <c r="I5748">
        <v>3495873.21814255</v>
      </c>
      <c r="J5748">
        <v>44509.2</v>
      </c>
      <c r="K5748">
        <v>8237.4</v>
      </c>
      <c r="L5748">
        <v>2.4875621890547199E-2</v>
      </c>
      <c r="M5748">
        <v>41.818147400000001</v>
      </c>
      <c r="N5748">
        <v>123.53204150000001</v>
      </c>
      <c r="O5748" t="s">
        <v>13069</v>
      </c>
      <c r="P5748" t="s">
        <v>97</v>
      </c>
      <c r="Q5748" t="s">
        <v>8154</v>
      </c>
      <c r="R5748">
        <v>0</v>
      </c>
      <c r="S5748">
        <v>41.800077458361997</v>
      </c>
      <c r="T5748">
        <v>123.4665641404948</v>
      </c>
      <c r="U5748">
        <v>5.7993929576858676</v>
      </c>
      <c r="V5748" t="s">
        <v>32</v>
      </c>
      <c r="W5748" t="s">
        <v>33</v>
      </c>
      <c r="X5748" t="str">
        <f t="shared" si="267"/>
        <v>NPT76AEQN</v>
      </c>
      <c r="Y5748">
        <f t="shared" si="268"/>
        <v>1</v>
      </c>
      <c r="Z5748">
        <f>COUNTIF($X$2:X5748,X5748)</f>
        <v>1</v>
      </c>
      <c r="AA5748" t="str">
        <f t="shared" si="269"/>
        <v>NPT76AEQN1</v>
      </c>
      <c r="AB5748">
        <f>COUNTIF(实际辖区!A:A,全部结果!X5748)</f>
        <v>1</v>
      </c>
      <c r="AC5748" s="9" t="str">
        <f>VLOOKUP(AA5748,实际辖区!D:E,2,0)</f>
        <v>POS_00270122</v>
      </c>
    </row>
    <row r="5749" spans="1:29">
      <c r="A5749" t="s">
        <v>97</v>
      </c>
      <c r="B5749" t="s">
        <v>13084</v>
      </c>
      <c r="C5749" t="s">
        <v>13085</v>
      </c>
      <c r="D5749" t="s">
        <v>8151</v>
      </c>
      <c r="E5749" t="s">
        <v>8152</v>
      </c>
      <c r="F5749" t="s">
        <v>2626</v>
      </c>
      <c r="G5749" t="s">
        <v>13084</v>
      </c>
      <c r="H5749" t="s">
        <v>29</v>
      </c>
      <c r="I5749">
        <v>5396957.9287727196</v>
      </c>
      <c r="J5749">
        <v>50055</v>
      </c>
      <c r="K5749">
        <v>37970.400000000001</v>
      </c>
      <c r="L5749">
        <v>0.27860696517412931</v>
      </c>
      <c r="M5749">
        <v>41.793534299999997</v>
      </c>
      <c r="N5749">
        <v>123.4072448</v>
      </c>
      <c r="O5749" t="s">
        <v>13086</v>
      </c>
      <c r="P5749" t="s">
        <v>97</v>
      </c>
      <c r="Q5749" t="s">
        <v>8154</v>
      </c>
      <c r="R5749">
        <v>1</v>
      </c>
      <c r="S5749">
        <v>41.838701672569691</v>
      </c>
      <c r="T5749">
        <v>123.4551560340943</v>
      </c>
      <c r="U5749">
        <v>6.4042979051893187</v>
      </c>
      <c r="V5749" t="s">
        <v>32</v>
      </c>
      <c r="W5749" t="s">
        <v>33</v>
      </c>
      <c r="X5749" t="str">
        <f t="shared" si="267"/>
        <v>NPT76AETK</v>
      </c>
      <c r="Y5749">
        <f t="shared" si="268"/>
        <v>1</v>
      </c>
      <c r="Z5749">
        <f>COUNTIF($X$2:X5749,X5749)</f>
        <v>1</v>
      </c>
      <c r="AA5749" t="str">
        <f t="shared" si="269"/>
        <v>NPT76AETK1</v>
      </c>
      <c r="AB5749">
        <f>COUNTIF(实际辖区!A:A,全部结果!X5749)</f>
        <v>1</v>
      </c>
      <c r="AC5749" s="9" t="str">
        <f>VLOOKUP(AA5749,实际辖区!D:E,2,0)</f>
        <v>POS_00270245</v>
      </c>
    </row>
    <row r="5750" spans="1:29">
      <c r="A5750" t="s">
        <v>97</v>
      </c>
      <c r="B5750" t="s">
        <v>13087</v>
      </c>
      <c r="C5750" t="s">
        <v>13088</v>
      </c>
      <c r="D5750" t="s">
        <v>8151</v>
      </c>
      <c r="E5750" t="s">
        <v>8152</v>
      </c>
      <c r="F5750" t="s">
        <v>13089</v>
      </c>
      <c r="G5750" t="s">
        <v>13087</v>
      </c>
      <c r="H5750" t="s">
        <v>29</v>
      </c>
      <c r="I5750">
        <v>5592100</v>
      </c>
      <c r="J5750">
        <v>127492.92</v>
      </c>
      <c r="K5750">
        <v>65425.919999999998</v>
      </c>
      <c r="L5750">
        <v>0.2189054726368159</v>
      </c>
      <c r="M5750">
        <v>41.755884999999999</v>
      </c>
      <c r="N5750">
        <v>123.4665579</v>
      </c>
      <c r="O5750" t="s">
        <v>13086</v>
      </c>
      <c r="P5750" t="s">
        <v>97</v>
      </c>
      <c r="Q5750" t="s">
        <v>8154</v>
      </c>
      <c r="R5750">
        <v>0</v>
      </c>
      <c r="S5750">
        <v>41.838701672569691</v>
      </c>
      <c r="T5750">
        <v>123.4551560340943</v>
      </c>
      <c r="U5750">
        <v>9.2470796381488221</v>
      </c>
      <c r="V5750" t="s">
        <v>32</v>
      </c>
      <c r="W5750" t="s">
        <v>33</v>
      </c>
      <c r="X5750" t="str">
        <f t="shared" si="267"/>
        <v>NPT76A0NG</v>
      </c>
      <c r="Y5750">
        <f t="shared" si="268"/>
        <v>1</v>
      </c>
      <c r="Z5750">
        <f>COUNTIF($X$2:X5750,X5750)</f>
        <v>1</v>
      </c>
      <c r="AA5750" t="str">
        <f t="shared" si="269"/>
        <v>NPT76A0NG1</v>
      </c>
      <c r="AB5750">
        <f>COUNTIF(实际辖区!A:A,全部结果!X5750)</f>
        <v>1</v>
      </c>
      <c r="AC5750" s="9" t="str">
        <f>VLOOKUP(AA5750,实际辖区!D:E,2,0)</f>
        <v>POS_00270245</v>
      </c>
    </row>
    <row r="5751" spans="1:29">
      <c r="A5751" t="s">
        <v>97</v>
      </c>
      <c r="B5751" t="s">
        <v>13090</v>
      </c>
      <c r="C5751" t="s">
        <v>13091</v>
      </c>
      <c r="D5751" t="s">
        <v>8151</v>
      </c>
      <c r="E5751" t="s">
        <v>8152</v>
      </c>
      <c r="F5751" t="s">
        <v>13092</v>
      </c>
      <c r="G5751" t="s">
        <v>13090</v>
      </c>
      <c r="H5751" t="s">
        <v>29</v>
      </c>
      <c r="I5751">
        <v>5412016.8778555598</v>
      </c>
      <c r="J5751">
        <v>42001.8</v>
      </c>
      <c r="K5751">
        <v>25018.799999999999</v>
      </c>
      <c r="L5751">
        <v>0.1741293532338308</v>
      </c>
      <c r="M5751">
        <v>41.922371499999997</v>
      </c>
      <c r="N5751">
        <v>123.3640103</v>
      </c>
      <c r="O5751" t="s">
        <v>13086</v>
      </c>
      <c r="P5751" t="s">
        <v>97</v>
      </c>
      <c r="Q5751" t="s">
        <v>8154</v>
      </c>
      <c r="R5751">
        <v>1</v>
      </c>
      <c r="S5751">
        <v>41.838701672569691</v>
      </c>
      <c r="T5751">
        <v>123.4551560340943</v>
      </c>
      <c r="U5751">
        <v>11.983467500682631</v>
      </c>
      <c r="V5751" t="s">
        <v>32</v>
      </c>
      <c r="W5751" t="s">
        <v>33</v>
      </c>
      <c r="X5751" t="str">
        <f t="shared" si="267"/>
        <v>NPT76JWH8</v>
      </c>
      <c r="Y5751">
        <f t="shared" si="268"/>
        <v>1</v>
      </c>
      <c r="Z5751">
        <f>COUNTIF($X$2:X5751,X5751)</f>
        <v>1</v>
      </c>
      <c r="AA5751" t="str">
        <f t="shared" si="269"/>
        <v>NPT76JWH81</v>
      </c>
      <c r="AB5751">
        <f>COUNTIF(实际辖区!A:A,全部结果!X5751)</f>
        <v>1</v>
      </c>
      <c r="AC5751" s="9" t="str">
        <f>VLOOKUP(AA5751,实际辖区!D:E,2,0)</f>
        <v>POS_00270245</v>
      </c>
    </row>
    <row r="5752" spans="1:29">
      <c r="A5752" t="s">
        <v>97</v>
      </c>
      <c r="B5752" t="s">
        <v>13093</v>
      </c>
      <c r="C5752" t="s">
        <v>13094</v>
      </c>
      <c r="D5752" t="s">
        <v>8151</v>
      </c>
      <c r="E5752" t="s">
        <v>8152</v>
      </c>
      <c r="F5752" t="s">
        <v>8162</v>
      </c>
      <c r="G5752" t="s">
        <v>13093</v>
      </c>
      <c r="H5752" t="s">
        <v>29</v>
      </c>
      <c r="I5752">
        <v>6600909.4091827497</v>
      </c>
      <c r="J5752">
        <v>59036.76</v>
      </c>
      <c r="K5752">
        <v>18541.650000000001</v>
      </c>
      <c r="L5752">
        <v>9.9502487562189004E-2</v>
      </c>
      <c r="M5752">
        <v>42.060518500000001</v>
      </c>
      <c r="N5752">
        <v>123.526957</v>
      </c>
      <c r="O5752" t="s">
        <v>13086</v>
      </c>
      <c r="P5752" t="s">
        <v>97</v>
      </c>
      <c r="Q5752" t="s">
        <v>8154</v>
      </c>
      <c r="R5752">
        <v>1</v>
      </c>
      <c r="S5752">
        <v>41.838701672569691</v>
      </c>
      <c r="T5752">
        <v>123.4551560340943</v>
      </c>
      <c r="U5752">
        <v>25.34679577992781</v>
      </c>
      <c r="V5752" t="s">
        <v>32</v>
      </c>
      <c r="W5752" t="s">
        <v>33</v>
      </c>
      <c r="X5752" t="str">
        <f t="shared" si="267"/>
        <v>NPT76AESN</v>
      </c>
      <c r="Y5752">
        <f t="shared" si="268"/>
        <v>1</v>
      </c>
      <c r="Z5752">
        <f>COUNTIF($X$2:X5752,X5752)</f>
        <v>1</v>
      </c>
      <c r="AA5752" t="str">
        <f t="shared" si="269"/>
        <v>NPT76AESN1</v>
      </c>
      <c r="AB5752">
        <f>COUNTIF(实际辖区!A:A,全部结果!X5752)</f>
        <v>1</v>
      </c>
      <c r="AC5752" s="9" t="str">
        <f>VLOOKUP(AA5752,实际辖区!D:E,2,0)</f>
        <v>POS_00270245</v>
      </c>
    </row>
    <row r="5753" spans="1:29">
      <c r="A5753" t="s">
        <v>97</v>
      </c>
      <c r="B5753" t="s">
        <v>13095</v>
      </c>
      <c r="C5753" t="s">
        <v>13096</v>
      </c>
      <c r="D5753" t="s">
        <v>8151</v>
      </c>
      <c r="E5753" t="s">
        <v>8152</v>
      </c>
      <c r="F5753" t="s">
        <v>8292</v>
      </c>
      <c r="G5753" t="s">
        <v>13095</v>
      </c>
      <c r="H5753" t="s">
        <v>29</v>
      </c>
      <c r="I5753">
        <v>5386726.1373928804</v>
      </c>
      <c r="J5753">
        <v>17966.099999999999</v>
      </c>
      <c r="K5753">
        <v>6191.64</v>
      </c>
      <c r="L5753">
        <v>5.4726368159203898E-2</v>
      </c>
      <c r="M5753">
        <v>41.883109599999997</v>
      </c>
      <c r="N5753">
        <v>123.4997755</v>
      </c>
      <c r="O5753" t="s">
        <v>13086</v>
      </c>
      <c r="P5753" t="s">
        <v>97</v>
      </c>
      <c r="Q5753" t="s">
        <v>8154</v>
      </c>
      <c r="R5753">
        <v>1</v>
      </c>
      <c r="S5753">
        <v>41.838701672569691</v>
      </c>
      <c r="T5753">
        <v>123.4551560340943</v>
      </c>
      <c r="U5753">
        <v>6.1688107348982344</v>
      </c>
      <c r="V5753" t="s">
        <v>32</v>
      </c>
      <c r="W5753" t="s">
        <v>33</v>
      </c>
      <c r="X5753" t="str">
        <f t="shared" si="267"/>
        <v>NPT76AGBL</v>
      </c>
      <c r="Y5753">
        <f t="shared" si="268"/>
        <v>1</v>
      </c>
      <c r="Z5753">
        <f>COUNTIF($X$2:X5753,X5753)</f>
        <v>1</v>
      </c>
      <c r="AA5753" t="str">
        <f t="shared" si="269"/>
        <v>NPT76AGBL1</v>
      </c>
      <c r="AB5753">
        <f>COUNTIF(实际辖区!A:A,全部结果!X5753)</f>
        <v>1</v>
      </c>
      <c r="AC5753" s="9" t="str">
        <f>VLOOKUP(AA5753,实际辖区!D:E,2,0)</f>
        <v>POS_00270245</v>
      </c>
    </row>
    <row r="5754" spans="1:29">
      <c r="A5754" t="s">
        <v>97</v>
      </c>
      <c r="B5754" t="s">
        <v>13097</v>
      </c>
      <c r="C5754" t="s">
        <v>13098</v>
      </c>
      <c r="D5754" t="s">
        <v>8151</v>
      </c>
      <c r="E5754" t="s">
        <v>8152</v>
      </c>
      <c r="F5754" t="s">
        <v>13089</v>
      </c>
      <c r="G5754" t="s">
        <v>13097</v>
      </c>
      <c r="H5754" t="s">
        <v>29</v>
      </c>
      <c r="I5754">
        <v>3395778.75531248</v>
      </c>
      <c r="J5754">
        <v>51971.040000000001</v>
      </c>
      <c r="K5754">
        <v>66083.100000000006</v>
      </c>
      <c r="L5754">
        <v>4.9751243781094502E-2</v>
      </c>
      <c r="M5754">
        <v>41.7347483</v>
      </c>
      <c r="N5754">
        <v>123.4555735</v>
      </c>
      <c r="O5754" t="s">
        <v>13086</v>
      </c>
      <c r="P5754" t="s">
        <v>97</v>
      </c>
      <c r="Q5754" t="s">
        <v>8154</v>
      </c>
      <c r="R5754">
        <v>1</v>
      </c>
      <c r="S5754">
        <v>41.838701672569691</v>
      </c>
      <c r="T5754">
        <v>123.4551560340943</v>
      </c>
      <c r="U5754">
        <v>11.54606426007636</v>
      </c>
      <c r="V5754" t="s">
        <v>32</v>
      </c>
      <c r="W5754" t="s">
        <v>33</v>
      </c>
      <c r="X5754" t="str">
        <f t="shared" si="267"/>
        <v>NPT76AETD</v>
      </c>
      <c r="Y5754">
        <f t="shared" si="268"/>
        <v>1</v>
      </c>
      <c r="Z5754">
        <f>COUNTIF($X$2:X5754,X5754)</f>
        <v>1</v>
      </c>
      <c r="AA5754" t="str">
        <f t="shared" si="269"/>
        <v>NPT76AETD1</v>
      </c>
      <c r="AB5754">
        <f>COUNTIF(实际辖区!A:A,全部结果!X5754)</f>
        <v>1</v>
      </c>
      <c r="AC5754" s="9" t="str">
        <f>VLOOKUP(AA5754,实际辖区!D:E,2,0)</f>
        <v>POS_00270245</v>
      </c>
    </row>
    <row r="5755" spans="1:29">
      <c r="A5755" t="s">
        <v>97</v>
      </c>
      <c r="B5755" t="s">
        <v>13099</v>
      </c>
      <c r="C5755" t="s">
        <v>13100</v>
      </c>
      <c r="D5755" t="s">
        <v>8151</v>
      </c>
      <c r="E5755" t="s">
        <v>8152</v>
      </c>
      <c r="F5755" t="s">
        <v>2626</v>
      </c>
      <c r="G5755" t="s">
        <v>13099</v>
      </c>
      <c r="H5755" t="s">
        <v>29</v>
      </c>
      <c r="I5755">
        <v>3677487.0967741902</v>
      </c>
      <c r="J5755">
        <v>5733</v>
      </c>
      <c r="K5755">
        <v>0</v>
      </c>
      <c r="L5755">
        <v>4.4776119402985003E-2</v>
      </c>
      <c r="M5755">
        <v>41.7805052</v>
      </c>
      <c r="N5755">
        <v>123.4351977</v>
      </c>
      <c r="O5755" t="s">
        <v>13086</v>
      </c>
      <c r="P5755" t="s">
        <v>97</v>
      </c>
      <c r="Q5755" t="s">
        <v>8154</v>
      </c>
      <c r="R5755">
        <v>0</v>
      </c>
      <c r="S5755">
        <v>41.838701672569691</v>
      </c>
      <c r="T5755">
        <v>123.4551560340943</v>
      </c>
      <c r="U5755">
        <v>6.6732322762589424</v>
      </c>
      <c r="V5755" t="s">
        <v>32</v>
      </c>
      <c r="W5755" t="s">
        <v>33</v>
      </c>
      <c r="X5755" t="str">
        <f t="shared" si="267"/>
        <v>NPT76AEPE</v>
      </c>
      <c r="Y5755">
        <f t="shared" si="268"/>
        <v>1</v>
      </c>
      <c r="Z5755">
        <f>COUNTIF($X$2:X5755,X5755)</f>
        <v>1</v>
      </c>
      <c r="AA5755" t="str">
        <f t="shared" si="269"/>
        <v>NPT76AEPE1</v>
      </c>
      <c r="AB5755">
        <f>COUNTIF(实际辖区!A:A,全部结果!X5755)</f>
        <v>1</v>
      </c>
      <c r="AC5755" s="9" t="str">
        <f>VLOOKUP(AA5755,实际辖区!D:E,2,0)</f>
        <v>POS_00270245</v>
      </c>
    </row>
    <row r="5756" spans="1:29">
      <c r="A5756" t="s">
        <v>97</v>
      </c>
      <c r="B5756" t="s">
        <v>13101</v>
      </c>
      <c r="C5756" t="s">
        <v>13102</v>
      </c>
      <c r="D5756" t="s">
        <v>8151</v>
      </c>
      <c r="E5756" t="s">
        <v>8152</v>
      </c>
      <c r="F5756" t="s">
        <v>8292</v>
      </c>
      <c r="G5756" t="s">
        <v>13101</v>
      </c>
      <c r="H5756" t="s">
        <v>29</v>
      </c>
      <c r="I5756">
        <v>3447943.6120918202</v>
      </c>
      <c r="J5756">
        <v>17574.96</v>
      </c>
      <c r="K5756">
        <v>3153.15</v>
      </c>
      <c r="L5756">
        <v>9.9502487562189001E-3</v>
      </c>
      <c r="M5756">
        <v>41.8063079</v>
      </c>
      <c r="N5756">
        <v>123.4921403</v>
      </c>
      <c r="O5756" t="s">
        <v>13086</v>
      </c>
      <c r="P5756" t="s">
        <v>97</v>
      </c>
      <c r="Q5756" t="s">
        <v>8154</v>
      </c>
      <c r="R5756">
        <v>1</v>
      </c>
      <c r="S5756">
        <v>41.838701672569691</v>
      </c>
      <c r="T5756">
        <v>123.4551560340943</v>
      </c>
      <c r="U5756">
        <v>4.7314614396123371</v>
      </c>
      <c r="V5756" t="s">
        <v>32</v>
      </c>
      <c r="W5756" t="s">
        <v>33</v>
      </c>
      <c r="X5756" t="str">
        <f t="shared" si="267"/>
        <v>NPT76AEWW</v>
      </c>
      <c r="Y5756">
        <f t="shared" si="268"/>
        <v>1</v>
      </c>
      <c r="Z5756">
        <f>COUNTIF($X$2:X5756,X5756)</f>
        <v>1</v>
      </c>
      <c r="AA5756" t="str">
        <f t="shared" si="269"/>
        <v>NPT76AEWW1</v>
      </c>
      <c r="AB5756">
        <f>COUNTIF(实际辖区!A:A,全部结果!X5756)</f>
        <v>1</v>
      </c>
      <c r="AC5756" s="9" t="str">
        <f>VLOOKUP(AA5756,实际辖区!D:E,2,0)</f>
        <v>POS_00270245</v>
      </c>
    </row>
    <row r="5757" spans="1:29">
      <c r="A5757" t="s">
        <v>97</v>
      </c>
      <c r="B5757" t="s">
        <v>13103</v>
      </c>
      <c r="C5757" t="s">
        <v>13104</v>
      </c>
      <c r="D5757" t="s">
        <v>8151</v>
      </c>
      <c r="E5757" t="s">
        <v>8152</v>
      </c>
      <c r="F5757" t="s">
        <v>8157</v>
      </c>
      <c r="G5757" t="s">
        <v>13103</v>
      </c>
      <c r="H5757" t="s">
        <v>29</v>
      </c>
      <c r="I5757">
        <v>3673190.32258065</v>
      </c>
      <c r="J5757">
        <v>12039.3</v>
      </c>
      <c r="K5757">
        <v>3439.8</v>
      </c>
      <c r="L5757">
        <v>9.9999999999999995E-7</v>
      </c>
      <c r="M5757">
        <v>41.811250000000001</v>
      </c>
      <c r="N5757">
        <v>123.4491288</v>
      </c>
      <c r="O5757" t="s">
        <v>13086</v>
      </c>
      <c r="P5757" t="s">
        <v>97</v>
      </c>
      <c r="Q5757" t="s">
        <v>8154</v>
      </c>
      <c r="R5757">
        <v>0</v>
      </c>
      <c r="S5757">
        <v>41.838701672569691</v>
      </c>
      <c r="T5757">
        <v>123.4551560340943</v>
      </c>
      <c r="U5757">
        <v>3.0898962276224502</v>
      </c>
      <c r="V5757" t="s">
        <v>32</v>
      </c>
      <c r="W5757" t="s">
        <v>33</v>
      </c>
      <c r="X5757" t="str">
        <f t="shared" si="267"/>
        <v>NPT76AEQU</v>
      </c>
      <c r="Y5757">
        <f t="shared" si="268"/>
        <v>1</v>
      </c>
      <c r="Z5757">
        <f>COUNTIF($X$2:X5757,X5757)</f>
        <v>1</v>
      </c>
      <c r="AA5757" t="str">
        <f t="shared" si="269"/>
        <v>NPT76AEQU1</v>
      </c>
      <c r="AB5757">
        <f>COUNTIF(实际辖区!A:A,全部结果!X5757)</f>
        <v>1</v>
      </c>
      <c r="AC5757" s="9" t="str">
        <f>VLOOKUP(AA5757,实际辖区!D:E,2,0)</f>
        <v>POS_00270122</v>
      </c>
    </row>
    <row r="5758" spans="1:29">
      <c r="A5758" t="s">
        <v>97</v>
      </c>
      <c r="B5758" t="s">
        <v>13105</v>
      </c>
      <c r="C5758" t="s">
        <v>13106</v>
      </c>
      <c r="D5758" t="s">
        <v>8151</v>
      </c>
      <c r="E5758" t="s">
        <v>13107</v>
      </c>
      <c r="F5758" t="s">
        <v>13108</v>
      </c>
      <c r="G5758" t="s">
        <v>13105</v>
      </c>
      <c r="H5758" t="s">
        <v>29</v>
      </c>
      <c r="I5758">
        <v>16720540.9518578</v>
      </c>
      <c r="J5758">
        <v>236584.8</v>
      </c>
      <c r="K5758">
        <v>159913.79999999999</v>
      </c>
      <c r="L5758">
        <v>0.75124378109452739</v>
      </c>
      <c r="M5758">
        <v>42.288835200000001</v>
      </c>
      <c r="N5758">
        <v>123.874605</v>
      </c>
      <c r="O5758" t="s">
        <v>13109</v>
      </c>
      <c r="P5758" t="s">
        <v>97</v>
      </c>
      <c r="Q5758" t="s">
        <v>8154</v>
      </c>
      <c r="R5758">
        <v>0</v>
      </c>
      <c r="S5758">
        <v>42.372877664093188</v>
      </c>
      <c r="T5758">
        <v>123.95695584448831</v>
      </c>
      <c r="U5758">
        <v>11.54202445770459</v>
      </c>
      <c r="V5758" t="s">
        <v>32</v>
      </c>
      <c r="W5758" t="s">
        <v>33</v>
      </c>
      <c r="X5758" t="str">
        <f t="shared" si="267"/>
        <v>NPT76AEYJ</v>
      </c>
      <c r="Y5758">
        <f t="shared" si="268"/>
        <v>1</v>
      </c>
      <c r="Z5758">
        <f>COUNTIF($X$2:X5758,X5758)</f>
        <v>1</v>
      </c>
      <c r="AA5758" t="str">
        <f t="shared" si="269"/>
        <v>NPT76AEYJ1</v>
      </c>
      <c r="AB5758">
        <f>COUNTIF(实际辖区!A:A,全部结果!X5758)</f>
        <v>1</v>
      </c>
      <c r="AC5758" s="9" t="str">
        <f>VLOOKUP(AA5758,实际辖区!D:E,2,0)</f>
        <v>POS_70012685</v>
      </c>
    </row>
    <row r="5759" spans="1:29">
      <c r="A5759" t="s">
        <v>97</v>
      </c>
      <c r="B5759" t="s">
        <v>13110</v>
      </c>
      <c r="C5759" t="s">
        <v>13111</v>
      </c>
      <c r="D5759" t="s">
        <v>8151</v>
      </c>
      <c r="E5759" t="s">
        <v>13107</v>
      </c>
      <c r="F5759" t="s">
        <v>13108</v>
      </c>
      <c r="G5759" t="s">
        <v>13110</v>
      </c>
      <c r="H5759" t="s">
        <v>29</v>
      </c>
      <c r="I5759">
        <v>4495114.5370305898</v>
      </c>
      <c r="J5759">
        <v>5841.6</v>
      </c>
      <c r="K5759">
        <v>7302</v>
      </c>
      <c r="L5759">
        <v>0.11940298507462679</v>
      </c>
      <c r="M5759">
        <v>42.280825100000001</v>
      </c>
      <c r="N5759">
        <v>123.8457949</v>
      </c>
      <c r="O5759" t="s">
        <v>13109</v>
      </c>
      <c r="P5759" t="s">
        <v>97</v>
      </c>
      <c r="Q5759" t="s">
        <v>8154</v>
      </c>
      <c r="R5759">
        <v>0</v>
      </c>
      <c r="S5759">
        <v>42.372877664093188</v>
      </c>
      <c r="T5759">
        <v>123.95695584448831</v>
      </c>
      <c r="U5759">
        <v>13.72971658284661</v>
      </c>
      <c r="V5759" t="s">
        <v>32</v>
      </c>
      <c r="W5759" t="s">
        <v>33</v>
      </c>
      <c r="X5759" t="str">
        <f t="shared" si="267"/>
        <v>NPT76AEYK</v>
      </c>
      <c r="Y5759">
        <f t="shared" si="268"/>
        <v>1</v>
      </c>
      <c r="Z5759">
        <f>COUNTIF($X$2:X5759,X5759)</f>
        <v>1</v>
      </c>
      <c r="AA5759" t="str">
        <f t="shared" si="269"/>
        <v>NPT76AEYK1</v>
      </c>
      <c r="AB5759">
        <f>COUNTIF(实际辖区!A:A,全部结果!X5759)</f>
        <v>1</v>
      </c>
      <c r="AC5759" s="9" t="str">
        <f>VLOOKUP(AA5759,实际辖区!D:E,2,0)</f>
        <v>POS_70012685</v>
      </c>
    </row>
    <row r="5760" spans="1:29">
      <c r="A5760" t="s">
        <v>97</v>
      </c>
      <c r="B5760" t="s">
        <v>13112</v>
      </c>
      <c r="C5760" t="s">
        <v>13113</v>
      </c>
      <c r="D5760" t="s">
        <v>8151</v>
      </c>
      <c r="E5760" t="s">
        <v>13107</v>
      </c>
      <c r="F5760" t="s">
        <v>13114</v>
      </c>
      <c r="G5760" t="s">
        <v>13112</v>
      </c>
      <c r="H5760" t="s">
        <v>29</v>
      </c>
      <c r="I5760">
        <v>4369621.8630251503</v>
      </c>
      <c r="J5760">
        <v>11683.2</v>
      </c>
      <c r="K5760">
        <v>17524.8</v>
      </c>
      <c r="L5760">
        <v>8.9552238805970102E-2</v>
      </c>
      <c r="M5760">
        <v>42.548726000000002</v>
      </c>
      <c r="N5760">
        <v>124.1512858</v>
      </c>
      <c r="O5760" t="s">
        <v>13109</v>
      </c>
      <c r="P5760" t="s">
        <v>97</v>
      </c>
      <c r="Q5760" t="s">
        <v>8154</v>
      </c>
      <c r="R5760">
        <v>0</v>
      </c>
      <c r="S5760">
        <v>42.372877664093188</v>
      </c>
      <c r="T5760">
        <v>123.95695584448831</v>
      </c>
      <c r="U5760">
        <v>25.239662311795328</v>
      </c>
      <c r="V5760" t="s">
        <v>32</v>
      </c>
      <c r="W5760" t="s">
        <v>33</v>
      </c>
      <c r="X5760" t="str">
        <f t="shared" si="267"/>
        <v>NPT76AEYR</v>
      </c>
      <c r="Y5760">
        <f t="shared" si="268"/>
        <v>1</v>
      </c>
      <c r="Z5760">
        <f>COUNTIF($X$2:X5760,X5760)</f>
        <v>1</v>
      </c>
      <c r="AA5760" t="str">
        <f t="shared" si="269"/>
        <v>NPT76AEYR1</v>
      </c>
      <c r="AB5760">
        <f>COUNTIF(实际辖区!A:A,全部结果!X5760)</f>
        <v>1</v>
      </c>
      <c r="AC5760" s="9" t="str">
        <f>VLOOKUP(AA5760,实际辖区!D:E,2,0)</f>
        <v>POS_70012685</v>
      </c>
    </row>
    <row r="5761" spans="1:29">
      <c r="A5761" t="s">
        <v>97</v>
      </c>
      <c r="B5761" t="s">
        <v>13115</v>
      </c>
      <c r="C5761" t="s">
        <v>13116</v>
      </c>
      <c r="D5761" t="s">
        <v>8151</v>
      </c>
      <c r="E5761" t="s">
        <v>8189</v>
      </c>
      <c r="F5761" t="s">
        <v>13117</v>
      </c>
      <c r="G5761" t="s">
        <v>13115</v>
      </c>
      <c r="H5761" t="s">
        <v>55</v>
      </c>
      <c r="I5761">
        <v>8700183.3519124892</v>
      </c>
      <c r="J5761">
        <v>130768.08</v>
      </c>
      <c r="K5761">
        <v>71160.12</v>
      </c>
      <c r="L5761">
        <v>0.30348258706467662</v>
      </c>
      <c r="M5761">
        <v>38.822240999999998</v>
      </c>
      <c r="N5761">
        <v>121.27516610000001</v>
      </c>
      <c r="O5761" t="s">
        <v>13118</v>
      </c>
      <c r="P5761" t="s">
        <v>97</v>
      </c>
      <c r="Q5761" t="s">
        <v>8154</v>
      </c>
      <c r="R5761">
        <v>1</v>
      </c>
      <c r="S5761">
        <v>38.895054633354597</v>
      </c>
      <c r="T5761">
        <v>121.5118996219708</v>
      </c>
      <c r="U5761">
        <v>22.080838610510039</v>
      </c>
      <c r="V5761" t="s">
        <v>32</v>
      </c>
      <c r="W5761" t="s">
        <v>33</v>
      </c>
      <c r="X5761" t="str">
        <f t="shared" si="267"/>
        <v>NPT76AFBW</v>
      </c>
      <c r="Y5761">
        <f t="shared" si="268"/>
        <v>1</v>
      </c>
      <c r="Z5761">
        <f>COUNTIF($X$2:X5761,X5761)</f>
        <v>1</v>
      </c>
      <c r="AA5761" t="str">
        <f t="shared" si="269"/>
        <v>NPT76AFBW1</v>
      </c>
      <c r="AB5761">
        <f>COUNTIF(实际辖区!A:A,全部结果!X5761)</f>
        <v>1</v>
      </c>
      <c r="AC5761" s="9" t="str">
        <f>VLOOKUP(AA5761,实际辖区!D:E,2,0)</f>
        <v>POS_75150934</v>
      </c>
    </row>
    <row r="5762" spans="1:29">
      <c r="A5762" t="s">
        <v>97</v>
      </c>
      <c r="B5762" t="s">
        <v>13119</v>
      </c>
      <c r="C5762" t="s">
        <v>13120</v>
      </c>
      <c r="D5762" t="s">
        <v>8151</v>
      </c>
      <c r="E5762" t="s">
        <v>8189</v>
      </c>
      <c r="F5762" t="s">
        <v>8194</v>
      </c>
      <c r="G5762" t="s">
        <v>13119</v>
      </c>
      <c r="H5762" t="s">
        <v>29</v>
      </c>
      <c r="I5762">
        <v>4821369.4459235398</v>
      </c>
      <c r="J5762">
        <v>46228.56</v>
      </c>
      <c r="K5762">
        <v>30223.08</v>
      </c>
      <c r="L5762">
        <v>0.22885572139303481</v>
      </c>
      <c r="M5762">
        <v>38.906890300000001</v>
      </c>
      <c r="N5762">
        <v>121.6065308</v>
      </c>
      <c r="O5762" t="s">
        <v>13118</v>
      </c>
      <c r="P5762" t="s">
        <v>97</v>
      </c>
      <c r="Q5762" t="s">
        <v>8154</v>
      </c>
      <c r="R5762">
        <v>1</v>
      </c>
      <c r="S5762">
        <v>38.895054633354597</v>
      </c>
      <c r="T5762">
        <v>121.5118996219708</v>
      </c>
      <c r="U5762">
        <v>8.313460060526511</v>
      </c>
      <c r="V5762" t="s">
        <v>32</v>
      </c>
      <c r="W5762" t="s">
        <v>33</v>
      </c>
      <c r="X5762" t="str">
        <f t="shared" si="267"/>
        <v>NPT76AEZV</v>
      </c>
      <c r="Y5762">
        <f t="shared" si="268"/>
        <v>1</v>
      </c>
      <c r="Z5762">
        <f>COUNTIF($X$2:X5762,X5762)</f>
        <v>1</v>
      </c>
      <c r="AA5762" t="str">
        <f t="shared" si="269"/>
        <v>NPT76AEZV1</v>
      </c>
      <c r="AB5762">
        <f>COUNTIF(实际辖区!A:A,全部结果!X5762)</f>
        <v>1</v>
      </c>
      <c r="AC5762" s="9" t="str">
        <f>VLOOKUP(AA5762,实际辖区!D:E,2,0)</f>
        <v>POS_75150934</v>
      </c>
    </row>
    <row r="5763" spans="1:29">
      <c r="A5763" t="s">
        <v>97</v>
      </c>
      <c r="B5763" t="s">
        <v>13121</v>
      </c>
      <c r="C5763" t="s">
        <v>13122</v>
      </c>
      <c r="D5763" t="s">
        <v>8151</v>
      </c>
      <c r="E5763" t="s">
        <v>8189</v>
      </c>
      <c r="F5763" t="s">
        <v>8194</v>
      </c>
      <c r="G5763" t="s">
        <v>13121</v>
      </c>
      <c r="H5763" t="s">
        <v>29</v>
      </c>
      <c r="I5763">
        <v>8780226.0381105002</v>
      </c>
      <c r="J5763">
        <v>73026.600000000006</v>
      </c>
      <c r="K5763">
        <v>48255.42</v>
      </c>
      <c r="L5763">
        <v>0.2238805970149253</v>
      </c>
      <c r="M5763">
        <v>38.924602800000002</v>
      </c>
      <c r="N5763">
        <v>121.5646725</v>
      </c>
      <c r="O5763" t="s">
        <v>13118</v>
      </c>
      <c r="P5763" t="s">
        <v>97</v>
      </c>
      <c r="Q5763" t="s">
        <v>8154</v>
      </c>
      <c r="R5763">
        <v>1</v>
      </c>
      <c r="S5763">
        <v>38.895054633354597</v>
      </c>
      <c r="T5763">
        <v>121.5118996219708</v>
      </c>
      <c r="U5763">
        <v>5.6313346438519591</v>
      </c>
      <c r="V5763" t="s">
        <v>32</v>
      </c>
      <c r="W5763" t="s">
        <v>33</v>
      </c>
      <c r="X5763" t="str">
        <f t="shared" ref="X5763:X5826" si="270">P5763&amp;B5763</f>
        <v>NPT76AFAD</v>
      </c>
      <c r="Y5763">
        <f t="shared" ref="Y5763:Y5826" si="271">COUNTIF(X:X,X5763)</f>
        <v>1</v>
      </c>
      <c r="Z5763">
        <f>COUNTIF($X$2:X5763,X5763)</f>
        <v>1</v>
      </c>
      <c r="AA5763" t="str">
        <f t="shared" ref="AA5763:AA5826" si="272">X5763&amp;Z5763</f>
        <v>NPT76AFAD1</v>
      </c>
      <c r="AB5763">
        <f>COUNTIF(实际辖区!A:A,全部结果!X5763)</f>
        <v>1</v>
      </c>
      <c r="AC5763" s="9" t="str">
        <f>VLOOKUP(AA5763,实际辖区!D:E,2,0)</f>
        <v>POS_75150934</v>
      </c>
    </row>
    <row r="5764" spans="1:29">
      <c r="A5764" t="s">
        <v>97</v>
      </c>
      <c r="B5764" t="s">
        <v>13123</v>
      </c>
      <c r="C5764" t="s">
        <v>13124</v>
      </c>
      <c r="D5764" t="s">
        <v>8151</v>
      </c>
      <c r="E5764" t="s">
        <v>8189</v>
      </c>
      <c r="F5764" t="s">
        <v>8197</v>
      </c>
      <c r="G5764" t="s">
        <v>13123</v>
      </c>
      <c r="H5764" t="s">
        <v>29</v>
      </c>
      <c r="I5764">
        <v>3135826.8774040202</v>
      </c>
      <c r="J5764">
        <v>49086.48</v>
      </c>
      <c r="K5764">
        <v>30022.799999999999</v>
      </c>
      <c r="L5764">
        <v>4.9751243781094502E-2</v>
      </c>
      <c r="M5764">
        <v>38.993928099999998</v>
      </c>
      <c r="N5764">
        <v>121.5933438</v>
      </c>
      <c r="O5764" t="s">
        <v>13118</v>
      </c>
      <c r="P5764" t="s">
        <v>97</v>
      </c>
      <c r="Q5764" t="s">
        <v>8154</v>
      </c>
      <c r="R5764">
        <v>0</v>
      </c>
      <c r="S5764">
        <v>38.895054633354597</v>
      </c>
      <c r="T5764">
        <v>121.5118996219708</v>
      </c>
      <c r="U5764">
        <v>13.051235164981851</v>
      </c>
      <c r="V5764" t="s">
        <v>32</v>
      </c>
      <c r="W5764" t="s">
        <v>33</v>
      </c>
      <c r="X5764" t="str">
        <f t="shared" si="270"/>
        <v>NPT76BDJH</v>
      </c>
      <c r="Y5764">
        <f t="shared" si="271"/>
        <v>1</v>
      </c>
      <c r="Z5764">
        <f>COUNTIF($X$2:X5764,X5764)</f>
        <v>1</v>
      </c>
      <c r="AA5764" t="str">
        <f t="shared" si="272"/>
        <v>NPT76BDJH1</v>
      </c>
      <c r="AB5764">
        <f>COUNTIF(实际辖区!A:A,全部结果!X5764)</f>
        <v>1</v>
      </c>
      <c r="AC5764" s="9" t="str">
        <f>VLOOKUP(AA5764,实际辖区!D:E,2,0)</f>
        <v>POS_75150934</v>
      </c>
    </row>
    <row r="5765" spans="1:29">
      <c r="A5765" t="s">
        <v>97</v>
      </c>
      <c r="B5765" t="s">
        <v>13125</v>
      </c>
      <c r="C5765" t="s">
        <v>13126</v>
      </c>
      <c r="D5765" t="s">
        <v>8151</v>
      </c>
      <c r="E5765" t="s">
        <v>8189</v>
      </c>
      <c r="F5765" t="s">
        <v>8194</v>
      </c>
      <c r="G5765" t="s">
        <v>13125</v>
      </c>
      <c r="H5765" t="s">
        <v>29</v>
      </c>
      <c r="I5765">
        <v>3656892.8276516502</v>
      </c>
      <c r="J5765">
        <v>92830.89</v>
      </c>
      <c r="K5765">
        <v>67021.5</v>
      </c>
      <c r="L5765">
        <v>2.9850746268656699E-2</v>
      </c>
      <c r="M5765">
        <v>38.90448</v>
      </c>
      <c r="N5765">
        <v>121.5728405</v>
      </c>
      <c r="O5765" t="s">
        <v>13118</v>
      </c>
      <c r="P5765" t="s">
        <v>97</v>
      </c>
      <c r="Q5765" t="s">
        <v>8154</v>
      </c>
      <c r="R5765">
        <v>1</v>
      </c>
      <c r="S5765">
        <v>38.895054633354597</v>
      </c>
      <c r="T5765">
        <v>121.5118996219708</v>
      </c>
      <c r="U5765">
        <v>5.3890838359588464</v>
      </c>
      <c r="V5765" t="s">
        <v>32</v>
      </c>
      <c r="W5765" t="s">
        <v>33</v>
      </c>
      <c r="X5765" t="str">
        <f t="shared" si="270"/>
        <v>NPT76BDBE</v>
      </c>
      <c r="Y5765">
        <f t="shared" si="271"/>
        <v>1</v>
      </c>
      <c r="Z5765">
        <f>COUNTIF($X$2:X5765,X5765)</f>
        <v>1</v>
      </c>
      <c r="AA5765" t="str">
        <f t="shared" si="272"/>
        <v>NPT76BDBE1</v>
      </c>
      <c r="AB5765">
        <f>COUNTIF(实际辖区!A:A,全部结果!X5765)</f>
        <v>1</v>
      </c>
      <c r="AC5765" s="9" t="str">
        <f>VLOOKUP(AA5765,实际辖区!D:E,2,0)</f>
        <v>POS_75150934</v>
      </c>
    </row>
    <row r="5766" spans="1:29">
      <c r="A5766" t="s">
        <v>97</v>
      </c>
      <c r="B5766" t="s">
        <v>13127</v>
      </c>
      <c r="C5766" t="s">
        <v>13128</v>
      </c>
      <c r="D5766" t="s">
        <v>8151</v>
      </c>
      <c r="E5766" t="s">
        <v>8189</v>
      </c>
      <c r="F5766" t="s">
        <v>8194</v>
      </c>
      <c r="G5766" t="s">
        <v>13127</v>
      </c>
      <c r="H5766" t="s">
        <v>29</v>
      </c>
      <c r="I5766">
        <v>3973000</v>
      </c>
      <c r="J5766">
        <v>106956.3</v>
      </c>
      <c r="K5766">
        <v>83242.8</v>
      </c>
      <c r="L5766">
        <v>2.4875621890547199E-2</v>
      </c>
      <c r="M5766">
        <v>38.916751300000001</v>
      </c>
      <c r="N5766">
        <v>121.6048595</v>
      </c>
      <c r="O5766" t="s">
        <v>13118</v>
      </c>
      <c r="P5766" t="s">
        <v>97</v>
      </c>
      <c r="Q5766" t="s">
        <v>8154</v>
      </c>
      <c r="R5766">
        <v>1</v>
      </c>
      <c r="S5766">
        <v>38.895054633354597</v>
      </c>
      <c r="T5766">
        <v>121.5118996219708</v>
      </c>
      <c r="U5766">
        <v>8.4154893753365467</v>
      </c>
      <c r="V5766" t="s">
        <v>32</v>
      </c>
      <c r="W5766" t="s">
        <v>33</v>
      </c>
      <c r="X5766" t="str">
        <f t="shared" si="270"/>
        <v>NPT76BCZK</v>
      </c>
      <c r="Y5766">
        <f t="shared" si="271"/>
        <v>1</v>
      </c>
      <c r="Z5766">
        <f>COUNTIF($X$2:X5766,X5766)</f>
        <v>1</v>
      </c>
      <c r="AA5766" t="str">
        <f t="shared" si="272"/>
        <v>NPT76BCZK1</v>
      </c>
      <c r="AB5766">
        <f>COUNTIF(实际辖区!A:A,全部结果!X5766)</f>
        <v>1</v>
      </c>
      <c r="AC5766" s="9" t="str">
        <f>VLOOKUP(AA5766,实际辖区!D:E,2,0)</f>
        <v>POS_75150934</v>
      </c>
    </row>
    <row r="5767" spans="1:29">
      <c r="A5767" t="s">
        <v>97</v>
      </c>
      <c r="B5767" t="s">
        <v>13129</v>
      </c>
      <c r="C5767" t="s">
        <v>13130</v>
      </c>
      <c r="D5767" t="s">
        <v>8151</v>
      </c>
      <c r="E5767" t="s">
        <v>8189</v>
      </c>
      <c r="F5767" t="s">
        <v>8194</v>
      </c>
      <c r="G5767" t="s">
        <v>13129</v>
      </c>
      <c r="H5767" t="s">
        <v>29</v>
      </c>
      <c r="I5767">
        <v>3081999.36262631</v>
      </c>
      <c r="J5767">
        <v>74547.539999999994</v>
      </c>
      <c r="K5767">
        <v>36593.339999999997</v>
      </c>
      <c r="L5767">
        <v>1.99004975124378E-2</v>
      </c>
      <c r="M5767">
        <v>38.891044800000003</v>
      </c>
      <c r="N5767">
        <v>121.5532377</v>
      </c>
      <c r="O5767" t="s">
        <v>13118</v>
      </c>
      <c r="P5767" t="s">
        <v>97</v>
      </c>
      <c r="Q5767" t="s">
        <v>8154</v>
      </c>
      <c r="R5767">
        <v>1</v>
      </c>
      <c r="S5767">
        <v>38.895054633354597</v>
      </c>
      <c r="T5767">
        <v>121.5118996219708</v>
      </c>
      <c r="U5767">
        <v>3.6138742677957509</v>
      </c>
      <c r="V5767" t="s">
        <v>32</v>
      </c>
      <c r="W5767" t="s">
        <v>33</v>
      </c>
      <c r="X5767" t="str">
        <f t="shared" si="270"/>
        <v>NPT76CTLA</v>
      </c>
      <c r="Y5767">
        <f t="shared" si="271"/>
        <v>1</v>
      </c>
      <c r="Z5767">
        <f>COUNTIF($X$2:X5767,X5767)</f>
        <v>1</v>
      </c>
      <c r="AA5767" t="str">
        <f t="shared" si="272"/>
        <v>NPT76CTLA1</v>
      </c>
      <c r="AB5767">
        <f>COUNTIF(实际辖区!A:A,全部结果!X5767)</f>
        <v>1</v>
      </c>
      <c r="AC5767" s="9" t="str">
        <f>VLOOKUP(AA5767,实际辖区!D:E,2,0)</f>
        <v>POS_75150934</v>
      </c>
    </row>
    <row r="5768" spans="1:29">
      <c r="A5768" t="s">
        <v>97</v>
      </c>
      <c r="B5768" t="s">
        <v>13131</v>
      </c>
      <c r="C5768" t="s">
        <v>13132</v>
      </c>
      <c r="D5768" t="s">
        <v>8151</v>
      </c>
      <c r="E5768" t="s">
        <v>8189</v>
      </c>
      <c r="F5768" t="s">
        <v>8194</v>
      </c>
      <c r="G5768" t="s">
        <v>13131</v>
      </c>
      <c r="H5768" t="s">
        <v>29</v>
      </c>
      <c r="I5768">
        <v>2718676.42653469</v>
      </c>
      <c r="J5768">
        <v>43217.7</v>
      </c>
      <c r="K5768">
        <v>29051.1</v>
      </c>
      <c r="L5768">
        <v>1.4925373134328301E-2</v>
      </c>
      <c r="M5768">
        <v>38.879142799999997</v>
      </c>
      <c r="N5768">
        <v>121.5635178</v>
      </c>
      <c r="O5768" t="s">
        <v>13118</v>
      </c>
      <c r="P5768" t="s">
        <v>97</v>
      </c>
      <c r="Q5768" t="s">
        <v>8154</v>
      </c>
      <c r="R5768">
        <v>0</v>
      </c>
      <c r="S5768">
        <v>38.895054633354597</v>
      </c>
      <c r="T5768">
        <v>121.5118996219708</v>
      </c>
      <c r="U5768">
        <v>4.8143605686525683</v>
      </c>
      <c r="V5768" t="s">
        <v>32</v>
      </c>
      <c r="W5768" t="s">
        <v>33</v>
      </c>
      <c r="X5768" t="str">
        <f t="shared" si="270"/>
        <v>NPT76BAVP</v>
      </c>
      <c r="Y5768">
        <f t="shared" si="271"/>
        <v>1</v>
      </c>
      <c r="Z5768">
        <f>COUNTIF($X$2:X5768,X5768)</f>
        <v>1</v>
      </c>
      <c r="AA5768" t="str">
        <f t="shared" si="272"/>
        <v>NPT76BAVP1</v>
      </c>
      <c r="AB5768">
        <f>COUNTIF(实际辖区!A:A,全部结果!X5768)</f>
        <v>1</v>
      </c>
      <c r="AC5768" s="9" t="str">
        <f>VLOOKUP(AA5768,实际辖区!D:E,2,0)</f>
        <v>POS_75150934</v>
      </c>
    </row>
    <row r="5769" spans="1:29">
      <c r="A5769" t="s">
        <v>97</v>
      </c>
      <c r="B5769" t="s">
        <v>13133</v>
      </c>
      <c r="C5769" t="s">
        <v>13134</v>
      </c>
      <c r="D5769" t="s">
        <v>8151</v>
      </c>
      <c r="E5769" t="s">
        <v>8189</v>
      </c>
      <c r="F5769" t="s">
        <v>13117</v>
      </c>
      <c r="G5769" t="s">
        <v>13115</v>
      </c>
      <c r="H5769" t="s">
        <v>55</v>
      </c>
      <c r="I5769">
        <v>382548.31030972698</v>
      </c>
      <c r="J5769">
        <v>6879.6</v>
      </c>
      <c r="K5769">
        <v>0</v>
      </c>
      <c r="L5769">
        <v>9.9502487562189001E-3</v>
      </c>
      <c r="M5769">
        <v>38.815779300000003</v>
      </c>
      <c r="N5769">
        <v>121.27360880000001</v>
      </c>
      <c r="O5769" t="s">
        <v>13118</v>
      </c>
      <c r="P5769" t="s">
        <v>97</v>
      </c>
      <c r="Q5769" t="s">
        <v>8154</v>
      </c>
      <c r="R5769">
        <v>0</v>
      </c>
      <c r="S5769">
        <v>38.895054633354597</v>
      </c>
      <c r="T5769">
        <v>121.5118996219708</v>
      </c>
      <c r="U5769">
        <v>22.478581275292459</v>
      </c>
      <c r="V5769" t="s">
        <v>32</v>
      </c>
      <c r="W5769" t="s">
        <v>33</v>
      </c>
      <c r="X5769" t="str">
        <f t="shared" si="270"/>
        <v>NPT76CTKP</v>
      </c>
      <c r="Y5769">
        <f t="shared" si="271"/>
        <v>1</v>
      </c>
      <c r="Z5769">
        <f>COUNTIF($X$2:X5769,X5769)</f>
        <v>1</v>
      </c>
      <c r="AA5769" t="str">
        <f t="shared" si="272"/>
        <v>NPT76CTKP1</v>
      </c>
      <c r="AB5769">
        <f>COUNTIF(实际辖区!A:A,全部结果!X5769)</f>
        <v>1</v>
      </c>
      <c r="AC5769" s="9" t="str">
        <f>VLOOKUP(AA5769,实际辖区!D:E,2,0)</f>
        <v>POS_75150934</v>
      </c>
    </row>
    <row r="5770" spans="1:29">
      <c r="A5770" t="s">
        <v>97</v>
      </c>
      <c r="B5770" t="s">
        <v>13135</v>
      </c>
      <c r="C5770" t="s">
        <v>13136</v>
      </c>
      <c r="D5770" t="s">
        <v>8151</v>
      </c>
      <c r="E5770" t="s">
        <v>13137</v>
      </c>
      <c r="F5770" t="s">
        <v>13138</v>
      </c>
      <c r="G5770" t="s">
        <v>13135</v>
      </c>
      <c r="H5770" t="s">
        <v>29</v>
      </c>
      <c r="I5770">
        <v>18942868.289047401</v>
      </c>
      <c r="J5770">
        <v>194733.3</v>
      </c>
      <c r="K5770">
        <v>33877.199999999997</v>
      </c>
      <c r="L5770">
        <v>0.3233830845771144</v>
      </c>
      <c r="M5770">
        <v>40.665059900000003</v>
      </c>
      <c r="N5770">
        <v>122.2384283</v>
      </c>
      <c r="O5770" t="s">
        <v>13139</v>
      </c>
      <c r="P5770" t="s">
        <v>97</v>
      </c>
      <c r="Q5770" t="s">
        <v>8154</v>
      </c>
      <c r="R5770">
        <v>1</v>
      </c>
      <c r="S5770">
        <v>40.784524207330442</v>
      </c>
      <c r="T5770">
        <v>122.2374681437432</v>
      </c>
      <c r="U5770">
        <v>13.2665911468718</v>
      </c>
      <c r="V5770" t="s">
        <v>32</v>
      </c>
      <c r="W5770" t="s">
        <v>33</v>
      </c>
      <c r="X5770" t="str">
        <f t="shared" si="270"/>
        <v>NPT76AFRJ</v>
      </c>
      <c r="Y5770">
        <f t="shared" si="271"/>
        <v>1</v>
      </c>
      <c r="Z5770">
        <f>COUNTIF($X$2:X5770,X5770)</f>
        <v>1</v>
      </c>
      <c r="AA5770" t="str">
        <f t="shared" si="272"/>
        <v>NPT76AFRJ1</v>
      </c>
      <c r="AB5770">
        <f>COUNTIF(实际辖区!A:A,全部结果!X5770)</f>
        <v>1</v>
      </c>
      <c r="AC5770" s="9" t="str">
        <f>VLOOKUP(AA5770,实际辖区!D:E,2,0)</f>
        <v>POS_75150938</v>
      </c>
    </row>
    <row r="5771" spans="1:29">
      <c r="A5771" t="s">
        <v>97</v>
      </c>
      <c r="B5771" t="s">
        <v>13140</v>
      </c>
      <c r="C5771" t="s">
        <v>13141</v>
      </c>
      <c r="D5771" t="s">
        <v>8151</v>
      </c>
      <c r="E5771" t="s">
        <v>8165</v>
      </c>
      <c r="F5771" t="s">
        <v>8230</v>
      </c>
      <c r="G5771" t="s">
        <v>13140</v>
      </c>
      <c r="H5771" t="s">
        <v>29</v>
      </c>
      <c r="I5771">
        <v>8751319.9540165793</v>
      </c>
      <c r="J5771">
        <v>38795.4</v>
      </c>
      <c r="K5771">
        <v>28477.8</v>
      </c>
      <c r="L5771">
        <v>0.2388059701492537</v>
      </c>
      <c r="M5771">
        <v>41.192796100000002</v>
      </c>
      <c r="N5771">
        <v>122.0540939</v>
      </c>
      <c r="O5771" t="s">
        <v>13139</v>
      </c>
      <c r="P5771" t="s">
        <v>97</v>
      </c>
      <c r="Q5771" t="s">
        <v>8154</v>
      </c>
      <c r="R5771">
        <v>1</v>
      </c>
      <c r="S5771">
        <v>40.784524207330442</v>
      </c>
      <c r="T5771">
        <v>122.2374681437432</v>
      </c>
      <c r="U5771">
        <v>47.893976936509972</v>
      </c>
      <c r="V5771" t="s">
        <v>32</v>
      </c>
      <c r="W5771" t="s">
        <v>33</v>
      </c>
      <c r="X5771" t="str">
        <f t="shared" si="270"/>
        <v>NPT76AFYJ</v>
      </c>
      <c r="Y5771">
        <f t="shared" si="271"/>
        <v>1</v>
      </c>
      <c r="Z5771">
        <f>COUNTIF($X$2:X5771,X5771)</f>
        <v>1</v>
      </c>
      <c r="AA5771" t="str">
        <f t="shared" si="272"/>
        <v>NPT76AFYJ1</v>
      </c>
      <c r="AB5771">
        <f>COUNTIF(实际辖区!A:A,全部结果!X5771)</f>
        <v>1</v>
      </c>
      <c r="AC5771" s="9" t="str">
        <f>VLOOKUP(AA5771,实际辖区!D:E,2,0)</f>
        <v>POS_75150938</v>
      </c>
    </row>
    <row r="5772" spans="1:29">
      <c r="A5772" t="s">
        <v>97</v>
      </c>
      <c r="B5772" t="s">
        <v>13142</v>
      </c>
      <c r="C5772" t="s">
        <v>13143</v>
      </c>
      <c r="D5772" t="s">
        <v>8151</v>
      </c>
      <c r="E5772" t="s">
        <v>13137</v>
      </c>
      <c r="F5772" t="s">
        <v>13144</v>
      </c>
      <c r="G5772" t="s">
        <v>13142</v>
      </c>
      <c r="H5772" t="s">
        <v>29</v>
      </c>
      <c r="I5772">
        <v>8816977.5607737806</v>
      </c>
      <c r="J5772">
        <v>57252</v>
      </c>
      <c r="K5772">
        <v>19446.3</v>
      </c>
      <c r="L5772">
        <v>0.19900497512437809</v>
      </c>
      <c r="M5772">
        <v>40.685429200000002</v>
      </c>
      <c r="N5772">
        <v>122.2668032</v>
      </c>
      <c r="O5772" t="s">
        <v>13139</v>
      </c>
      <c r="P5772" t="s">
        <v>97</v>
      </c>
      <c r="Q5772" t="s">
        <v>8154</v>
      </c>
      <c r="R5772">
        <v>1</v>
      </c>
      <c r="S5772">
        <v>40.784524207330442</v>
      </c>
      <c r="T5772">
        <v>122.2374681437432</v>
      </c>
      <c r="U5772">
        <v>11.27992557435782</v>
      </c>
      <c r="V5772" t="s">
        <v>32</v>
      </c>
      <c r="W5772" t="s">
        <v>33</v>
      </c>
      <c r="X5772" t="str">
        <f t="shared" si="270"/>
        <v>NPT76AFRM</v>
      </c>
      <c r="Y5772">
        <f t="shared" si="271"/>
        <v>1</v>
      </c>
      <c r="Z5772">
        <f>COUNTIF($X$2:X5772,X5772)</f>
        <v>1</v>
      </c>
      <c r="AA5772" t="str">
        <f t="shared" si="272"/>
        <v>NPT76AFRM1</v>
      </c>
      <c r="AB5772">
        <f>COUNTIF(实际辖区!A:A,全部结果!X5772)</f>
        <v>1</v>
      </c>
      <c r="AC5772" s="9" t="str">
        <f>VLOOKUP(AA5772,实际辖区!D:E,2,0)</f>
        <v>POS_75150938</v>
      </c>
    </row>
    <row r="5773" spans="1:29">
      <c r="A5773" t="s">
        <v>97</v>
      </c>
      <c r="B5773" t="s">
        <v>13145</v>
      </c>
      <c r="C5773" t="s">
        <v>13146</v>
      </c>
      <c r="D5773" t="s">
        <v>8151</v>
      </c>
      <c r="E5773" t="s">
        <v>13137</v>
      </c>
      <c r="F5773" t="s">
        <v>13147</v>
      </c>
      <c r="G5773" t="s">
        <v>13145</v>
      </c>
      <c r="H5773" t="s">
        <v>29</v>
      </c>
      <c r="I5773">
        <v>14267915.399219699</v>
      </c>
      <c r="J5773">
        <v>61336.800000000003</v>
      </c>
      <c r="K5773">
        <v>78861.600000000006</v>
      </c>
      <c r="L5773">
        <v>0.17910447761194029</v>
      </c>
      <c r="M5773">
        <v>40.238713199999999</v>
      </c>
      <c r="N5773">
        <v>122.1353264</v>
      </c>
      <c r="O5773" t="s">
        <v>13139</v>
      </c>
      <c r="P5773" t="s">
        <v>97</v>
      </c>
      <c r="Q5773" t="s">
        <v>8154</v>
      </c>
      <c r="R5773">
        <v>0</v>
      </c>
      <c r="S5773">
        <v>40.784524207330442</v>
      </c>
      <c r="T5773">
        <v>122.2374681437432</v>
      </c>
      <c r="U5773">
        <v>61.224392451187327</v>
      </c>
      <c r="V5773" t="s">
        <v>32</v>
      </c>
      <c r="W5773" t="s">
        <v>33</v>
      </c>
      <c r="X5773" t="str">
        <f t="shared" si="270"/>
        <v>NPT76AFSD</v>
      </c>
      <c r="Y5773">
        <f t="shared" si="271"/>
        <v>1</v>
      </c>
      <c r="Z5773">
        <f>COUNTIF($X$2:X5773,X5773)</f>
        <v>1</v>
      </c>
      <c r="AA5773" t="str">
        <f t="shared" si="272"/>
        <v>NPT76AFSD1</v>
      </c>
      <c r="AB5773">
        <f>COUNTIF(实际辖区!A:A,全部结果!X5773)</f>
        <v>1</v>
      </c>
      <c r="AC5773" s="9" t="str">
        <f>VLOOKUP(AA5773,实际辖区!D:E,2,0)</f>
        <v>POS_75150938</v>
      </c>
    </row>
    <row r="5774" spans="1:29">
      <c r="A5774" t="s">
        <v>97</v>
      </c>
      <c r="B5774" t="s">
        <v>13148</v>
      </c>
      <c r="C5774" t="s">
        <v>13149</v>
      </c>
      <c r="D5774" t="s">
        <v>8151</v>
      </c>
      <c r="E5774" t="s">
        <v>13137</v>
      </c>
      <c r="F5774" t="s">
        <v>13150</v>
      </c>
      <c r="G5774" t="s">
        <v>13148</v>
      </c>
      <c r="H5774" t="s">
        <v>29</v>
      </c>
      <c r="I5774">
        <v>7431930.2340973997</v>
      </c>
      <c r="J5774">
        <v>84380.7</v>
      </c>
      <c r="K5774">
        <v>57227.4</v>
      </c>
      <c r="L5774">
        <v>5.4726368159203898E-2</v>
      </c>
      <c r="M5774">
        <v>40.418484800000002</v>
      </c>
      <c r="N5774">
        <v>122.34669839999999</v>
      </c>
      <c r="O5774" t="s">
        <v>13139</v>
      </c>
      <c r="P5774" t="s">
        <v>97</v>
      </c>
      <c r="Q5774" t="s">
        <v>8154</v>
      </c>
      <c r="R5774">
        <v>0</v>
      </c>
      <c r="S5774">
        <v>40.784524207330442</v>
      </c>
      <c r="T5774">
        <v>122.2374681437432</v>
      </c>
      <c r="U5774">
        <v>41.685436663188817</v>
      </c>
      <c r="V5774" t="s">
        <v>32</v>
      </c>
      <c r="W5774" t="s">
        <v>33</v>
      </c>
      <c r="X5774" t="str">
        <f t="shared" si="270"/>
        <v>NPT76AFST</v>
      </c>
      <c r="Y5774">
        <f t="shared" si="271"/>
        <v>1</v>
      </c>
      <c r="Z5774">
        <f>COUNTIF($X$2:X5774,X5774)</f>
        <v>1</v>
      </c>
      <c r="AA5774" t="str">
        <f t="shared" si="272"/>
        <v>NPT76AFST1</v>
      </c>
      <c r="AB5774">
        <f>COUNTIF(实际辖区!A:A,全部结果!X5774)</f>
        <v>1</v>
      </c>
      <c r="AC5774" s="9" t="str">
        <f>VLOOKUP(AA5774,实际辖区!D:E,2,0)</f>
        <v>POS_75150938</v>
      </c>
    </row>
    <row r="5775" spans="1:29">
      <c r="A5775" t="s">
        <v>97</v>
      </c>
      <c r="B5775" t="s">
        <v>13151</v>
      </c>
      <c r="C5775" t="s">
        <v>13152</v>
      </c>
      <c r="D5775" t="s">
        <v>8151</v>
      </c>
      <c r="E5775" t="s">
        <v>13137</v>
      </c>
      <c r="F5775" t="s">
        <v>13144</v>
      </c>
      <c r="G5775" t="s">
        <v>13151</v>
      </c>
      <c r="H5775" t="s">
        <v>29</v>
      </c>
      <c r="I5775">
        <v>6906948.3997138496</v>
      </c>
      <c r="J5775">
        <v>47010.6</v>
      </c>
      <c r="K5775">
        <v>33251.4</v>
      </c>
      <c r="L5775">
        <v>2.4875621890547199E-2</v>
      </c>
      <c r="M5775">
        <v>40.686655999999999</v>
      </c>
      <c r="N5775">
        <v>122.3058662</v>
      </c>
      <c r="O5775" t="s">
        <v>13139</v>
      </c>
      <c r="P5775" t="s">
        <v>97</v>
      </c>
      <c r="Q5775" t="s">
        <v>8154</v>
      </c>
      <c r="R5775">
        <v>0</v>
      </c>
      <c r="S5775">
        <v>40.784524207330442</v>
      </c>
      <c r="T5775">
        <v>122.2374681437432</v>
      </c>
      <c r="U5775">
        <v>12.308430855968879</v>
      </c>
      <c r="V5775" t="s">
        <v>32</v>
      </c>
      <c r="W5775" t="s">
        <v>33</v>
      </c>
      <c r="X5775" t="str">
        <f t="shared" si="270"/>
        <v>NPT76D8AK</v>
      </c>
      <c r="Y5775">
        <f t="shared" si="271"/>
        <v>1</v>
      </c>
      <c r="Z5775">
        <f>COUNTIF($X$2:X5775,X5775)</f>
        <v>1</v>
      </c>
      <c r="AA5775" t="str">
        <f t="shared" si="272"/>
        <v>NPT76D8AK1</v>
      </c>
      <c r="AB5775">
        <f>COUNTIF(实际辖区!A:A,全部结果!X5775)</f>
        <v>1</v>
      </c>
      <c r="AC5775" s="9" t="str">
        <f>VLOOKUP(AA5775,实际辖区!D:E,2,0)</f>
        <v>POS_75150938</v>
      </c>
    </row>
    <row r="5776" spans="1:29">
      <c r="A5776" t="s">
        <v>97</v>
      </c>
      <c r="B5776" t="s">
        <v>13153</v>
      </c>
      <c r="C5776" t="s">
        <v>13154</v>
      </c>
      <c r="D5776" t="s">
        <v>8151</v>
      </c>
      <c r="E5776" t="s">
        <v>8165</v>
      </c>
      <c r="F5776" t="s">
        <v>8230</v>
      </c>
      <c r="G5776" t="s">
        <v>13153</v>
      </c>
      <c r="H5776" t="s">
        <v>29</v>
      </c>
      <c r="I5776">
        <v>6363744.2973594395</v>
      </c>
      <c r="J5776">
        <v>4381.2</v>
      </c>
      <c r="K5776">
        <v>13759.2</v>
      </c>
      <c r="L5776">
        <v>1.99004975124378E-2</v>
      </c>
      <c r="M5776">
        <v>41.204140799999998</v>
      </c>
      <c r="N5776">
        <v>122.055626</v>
      </c>
      <c r="O5776" t="s">
        <v>13139</v>
      </c>
      <c r="P5776" t="s">
        <v>97</v>
      </c>
      <c r="Q5776" t="s">
        <v>8154</v>
      </c>
      <c r="R5776">
        <v>0</v>
      </c>
      <c r="S5776">
        <v>40.784524207330442</v>
      </c>
      <c r="T5776">
        <v>122.2374681437432</v>
      </c>
      <c r="U5776">
        <v>49.047603623953123</v>
      </c>
      <c r="V5776" t="s">
        <v>32</v>
      </c>
      <c r="W5776" t="s">
        <v>33</v>
      </c>
      <c r="X5776" t="str">
        <f t="shared" si="270"/>
        <v>NPT76AL21</v>
      </c>
      <c r="Y5776">
        <f t="shared" si="271"/>
        <v>1</v>
      </c>
      <c r="Z5776">
        <f>COUNTIF($X$2:X5776,X5776)</f>
        <v>1</v>
      </c>
      <c r="AA5776" t="str">
        <f t="shared" si="272"/>
        <v>NPT76AL211</v>
      </c>
      <c r="AB5776">
        <f>COUNTIF(实际辖区!A:A,全部结果!X5776)</f>
        <v>1</v>
      </c>
      <c r="AC5776" s="9" t="str">
        <f>VLOOKUP(AA5776,实际辖区!D:E,2,0)</f>
        <v>POS_75150938</v>
      </c>
    </row>
    <row r="5777" spans="1:29">
      <c r="A5777" t="s">
        <v>97</v>
      </c>
      <c r="B5777" t="s">
        <v>13155</v>
      </c>
      <c r="C5777" t="s">
        <v>13156</v>
      </c>
      <c r="D5777" t="s">
        <v>8151</v>
      </c>
      <c r="E5777" t="s">
        <v>13137</v>
      </c>
      <c r="F5777" t="s">
        <v>13157</v>
      </c>
      <c r="G5777" t="s">
        <v>13155</v>
      </c>
      <c r="H5777" t="s">
        <v>29</v>
      </c>
      <c r="I5777">
        <v>6280377.2412077598</v>
      </c>
      <c r="J5777">
        <v>16372.2</v>
      </c>
      <c r="K5777">
        <v>8762.4</v>
      </c>
      <c r="L5777">
        <v>1.4925373134328301E-2</v>
      </c>
      <c r="M5777">
        <v>40.648909799999998</v>
      </c>
      <c r="N5777">
        <v>122.5137987</v>
      </c>
      <c r="O5777" t="s">
        <v>13139</v>
      </c>
      <c r="P5777" t="s">
        <v>97</v>
      </c>
      <c r="Q5777" t="s">
        <v>8154</v>
      </c>
      <c r="R5777">
        <v>1</v>
      </c>
      <c r="S5777">
        <v>40.784524207330442</v>
      </c>
      <c r="T5777">
        <v>122.2374681437432</v>
      </c>
      <c r="U5777">
        <v>27.783845843252141</v>
      </c>
      <c r="V5777" t="s">
        <v>32</v>
      </c>
      <c r="W5777" t="s">
        <v>33</v>
      </c>
      <c r="X5777" t="str">
        <f t="shared" si="270"/>
        <v>NPT76AFSJ</v>
      </c>
      <c r="Y5777">
        <f t="shared" si="271"/>
        <v>1</v>
      </c>
      <c r="Z5777">
        <f>COUNTIF($X$2:X5777,X5777)</f>
        <v>1</v>
      </c>
      <c r="AA5777" t="str">
        <f t="shared" si="272"/>
        <v>NPT76AFSJ1</v>
      </c>
      <c r="AB5777">
        <f>COUNTIF(实际辖区!A:A,全部结果!X5777)</f>
        <v>1</v>
      </c>
      <c r="AC5777" s="9" t="str">
        <f>VLOOKUP(AA5777,实际辖区!D:E,2,0)</f>
        <v>POS_75150938</v>
      </c>
    </row>
    <row r="5778" spans="1:29">
      <c r="A5778" t="s">
        <v>97</v>
      </c>
      <c r="B5778" t="s">
        <v>13158</v>
      </c>
      <c r="C5778" t="s">
        <v>13159</v>
      </c>
      <c r="D5778" t="s">
        <v>8151</v>
      </c>
      <c r="E5778" t="s">
        <v>8165</v>
      </c>
      <c r="F5778" t="s">
        <v>8230</v>
      </c>
      <c r="G5778" t="s">
        <v>13158</v>
      </c>
      <c r="H5778" t="s">
        <v>29</v>
      </c>
      <c r="I5778">
        <v>2750619.3548387098</v>
      </c>
      <c r="J5778">
        <v>42351.6</v>
      </c>
      <c r="K5778">
        <v>18985.2</v>
      </c>
      <c r="L5778">
        <v>9.9502487562189001E-3</v>
      </c>
      <c r="M5778">
        <v>41.200296199999997</v>
      </c>
      <c r="N5778">
        <v>122.0517838</v>
      </c>
      <c r="O5778" t="s">
        <v>13139</v>
      </c>
      <c r="P5778" t="s">
        <v>97</v>
      </c>
      <c r="Q5778" t="s">
        <v>8154</v>
      </c>
      <c r="R5778">
        <v>0</v>
      </c>
      <c r="S5778">
        <v>40.784524207330442</v>
      </c>
      <c r="T5778">
        <v>122.2374681437432</v>
      </c>
      <c r="U5778">
        <v>48.744923750400417</v>
      </c>
      <c r="V5778" t="s">
        <v>32</v>
      </c>
      <c r="W5778" t="s">
        <v>33</v>
      </c>
      <c r="X5778" t="str">
        <f t="shared" si="270"/>
        <v>NPT76AFZE</v>
      </c>
      <c r="Y5778">
        <f t="shared" si="271"/>
        <v>1</v>
      </c>
      <c r="Z5778">
        <f>COUNTIF($X$2:X5778,X5778)</f>
        <v>1</v>
      </c>
      <c r="AA5778" t="str">
        <f t="shared" si="272"/>
        <v>NPT76AFZE1</v>
      </c>
      <c r="AB5778">
        <f>COUNTIF(实际辖区!A:A,全部结果!X5778)</f>
        <v>1</v>
      </c>
      <c r="AC5778" s="9" t="str">
        <f>VLOOKUP(AA5778,实际辖区!D:E,2,0)</f>
        <v>POS_75150938</v>
      </c>
    </row>
    <row r="5779" spans="1:29">
      <c r="A5779" t="s">
        <v>97</v>
      </c>
      <c r="B5779" t="s">
        <v>13160</v>
      </c>
      <c r="C5779" t="s">
        <v>13161</v>
      </c>
      <c r="D5779" t="s">
        <v>8151</v>
      </c>
      <c r="E5779" t="s">
        <v>13137</v>
      </c>
      <c r="F5779" t="s">
        <v>13162</v>
      </c>
      <c r="G5779" t="s">
        <v>13160</v>
      </c>
      <c r="H5779" t="s">
        <v>29</v>
      </c>
      <c r="I5779">
        <v>2430044.93278328</v>
      </c>
      <c r="J5779">
        <v>9752.1</v>
      </c>
      <c r="K5779">
        <v>1062</v>
      </c>
      <c r="L5779">
        <v>9.9502487562189001E-3</v>
      </c>
      <c r="M5779">
        <v>40.688591000000002</v>
      </c>
      <c r="N5779">
        <v>122.27993069999999</v>
      </c>
      <c r="O5779" t="s">
        <v>13139</v>
      </c>
      <c r="P5779" t="s">
        <v>97</v>
      </c>
      <c r="Q5779" t="s">
        <v>8154</v>
      </c>
      <c r="R5779">
        <v>1</v>
      </c>
      <c r="S5779">
        <v>40.784524207330442</v>
      </c>
      <c r="T5779">
        <v>122.2374681437432</v>
      </c>
      <c r="U5779">
        <v>11.240869313459941</v>
      </c>
      <c r="V5779" t="s">
        <v>32</v>
      </c>
      <c r="W5779" t="s">
        <v>33</v>
      </c>
      <c r="X5779" t="str">
        <f t="shared" si="270"/>
        <v>NPT76BDMR</v>
      </c>
      <c r="Y5779">
        <f t="shared" si="271"/>
        <v>1</v>
      </c>
      <c r="Z5779">
        <f>COUNTIF($X$2:X5779,X5779)</f>
        <v>1</v>
      </c>
      <c r="AA5779" t="str">
        <f t="shared" si="272"/>
        <v>NPT76BDMR1</v>
      </c>
      <c r="AB5779">
        <f>COUNTIF(实际辖区!A:A,全部结果!X5779)</f>
        <v>1</v>
      </c>
      <c r="AC5779" s="9" t="str">
        <f>VLOOKUP(AA5779,实际辖区!D:E,2,0)</f>
        <v>POS_75150938</v>
      </c>
    </row>
    <row r="5780" spans="1:29">
      <c r="A5780" t="s">
        <v>97</v>
      </c>
      <c r="B5780" t="s">
        <v>13163</v>
      </c>
      <c r="C5780" t="s">
        <v>13164</v>
      </c>
      <c r="D5780" t="s">
        <v>8151</v>
      </c>
      <c r="E5780" t="s">
        <v>8165</v>
      </c>
      <c r="F5780" t="s">
        <v>8166</v>
      </c>
      <c r="G5780" t="s">
        <v>13163</v>
      </c>
      <c r="H5780" t="s">
        <v>29</v>
      </c>
      <c r="I5780">
        <v>2437453.82846792</v>
      </c>
      <c r="J5780">
        <v>67564.800000000003</v>
      </c>
      <c r="K5780">
        <v>55182.84</v>
      </c>
      <c r="L5780">
        <v>4.9751243781093997E-3</v>
      </c>
      <c r="M5780">
        <v>41.122165199999998</v>
      </c>
      <c r="N5780">
        <v>122.0706998</v>
      </c>
      <c r="O5780" t="s">
        <v>13139</v>
      </c>
      <c r="P5780" t="s">
        <v>97</v>
      </c>
      <c r="Q5780" t="s">
        <v>8154</v>
      </c>
      <c r="R5780">
        <v>0</v>
      </c>
      <c r="S5780">
        <v>40.784524207330442</v>
      </c>
      <c r="T5780">
        <v>122.2374681437432</v>
      </c>
      <c r="U5780">
        <v>40.038738988959722</v>
      </c>
      <c r="V5780" t="s">
        <v>32</v>
      </c>
      <c r="W5780" t="s">
        <v>33</v>
      </c>
      <c r="X5780" t="str">
        <f t="shared" si="270"/>
        <v>NPT76ALL7</v>
      </c>
      <c r="Y5780">
        <f t="shared" si="271"/>
        <v>1</v>
      </c>
      <c r="Z5780">
        <f>COUNTIF($X$2:X5780,X5780)</f>
        <v>1</v>
      </c>
      <c r="AA5780" t="str">
        <f t="shared" si="272"/>
        <v>NPT76ALL71</v>
      </c>
      <c r="AB5780">
        <f>COUNTIF(实际辖区!A:A,全部结果!X5780)</f>
        <v>1</v>
      </c>
      <c r="AC5780" s="9" t="str">
        <f>VLOOKUP(AA5780,实际辖区!D:E,2,0)</f>
        <v>POS_75150938</v>
      </c>
    </row>
    <row r="5781" spans="1:29">
      <c r="A5781" t="s">
        <v>97</v>
      </c>
      <c r="B5781" t="s">
        <v>13165</v>
      </c>
      <c r="C5781" t="s">
        <v>13166</v>
      </c>
      <c r="D5781" t="s">
        <v>8151</v>
      </c>
      <c r="E5781" t="s">
        <v>13137</v>
      </c>
      <c r="F5781" t="s">
        <v>13157</v>
      </c>
      <c r="G5781" t="s">
        <v>13165</v>
      </c>
      <c r="H5781" t="s">
        <v>29</v>
      </c>
      <c r="I5781">
        <v>3319106.2868818399</v>
      </c>
      <c r="J5781">
        <v>8886.15</v>
      </c>
      <c r="K5781">
        <v>6019.65</v>
      </c>
      <c r="L5781">
        <v>4.9751243781093997E-3</v>
      </c>
      <c r="M5781">
        <v>40.661679399999997</v>
      </c>
      <c r="N5781">
        <v>122.5251923</v>
      </c>
      <c r="O5781" t="s">
        <v>13139</v>
      </c>
      <c r="P5781" t="s">
        <v>97</v>
      </c>
      <c r="Q5781" t="s">
        <v>8154</v>
      </c>
      <c r="R5781">
        <v>0</v>
      </c>
      <c r="S5781">
        <v>40.784524207330442</v>
      </c>
      <c r="T5781">
        <v>122.2374681437432</v>
      </c>
      <c r="U5781">
        <v>27.874919239082001</v>
      </c>
      <c r="V5781" t="s">
        <v>32</v>
      </c>
      <c r="W5781" t="s">
        <v>33</v>
      </c>
      <c r="X5781" t="str">
        <f t="shared" si="270"/>
        <v>NPT76BIEU</v>
      </c>
      <c r="Y5781">
        <f t="shared" si="271"/>
        <v>1</v>
      </c>
      <c r="Z5781">
        <f>COUNTIF($X$2:X5781,X5781)</f>
        <v>1</v>
      </c>
      <c r="AA5781" t="str">
        <f t="shared" si="272"/>
        <v>NPT76BIEU1</v>
      </c>
      <c r="AB5781">
        <f>COUNTIF(实际辖区!A:A,全部结果!X5781)</f>
        <v>1</v>
      </c>
      <c r="AC5781" s="9" t="str">
        <f>VLOOKUP(AA5781,实际辖区!D:E,2,0)</f>
        <v>POS_75150938</v>
      </c>
    </row>
    <row r="5782" spans="1:29">
      <c r="A5782" t="s">
        <v>97</v>
      </c>
      <c r="B5782" t="s">
        <v>13167</v>
      </c>
      <c r="C5782" t="s">
        <v>13168</v>
      </c>
      <c r="D5782" t="s">
        <v>8151</v>
      </c>
      <c r="E5782" t="s">
        <v>8330</v>
      </c>
      <c r="F5782" t="s">
        <v>13169</v>
      </c>
      <c r="G5782" t="s">
        <v>13167</v>
      </c>
      <c r="H5782" t="s">
        <v>55</v>
      </c>
      <c r="I5782">
        <v>12308475.9527457</v>
      </c>
      <c r="J5782">
        <v>234810.6</v>
      </c>
      <c r="K5782">
        <v>303037.86</v>
      </c>
      <c r="L5782">
        <v>0.46766169154228848</v>
      </c>
      <c r="M5782">
        <v>41.142341899999998</v>
      </c>
      <c r="N5782">
        <v>123.02109919999999</v>
      </c>
      <c r="O5782" t="s">
        <v>13170</v>
      </c>
      <c r="P5782" t="s">
        <v>97</v>
      </c>
      <c r="Q5782" t="s">
        <v>8154</v>
      </c>
      <c r="R5782">
        <v>1</v>
      </c>
      <c r="S5782">
        <v>41.122110574508937</v>
      </c>
      <c r="T5782">
        <v>123.0270095015395</v>
      </c>
      <c r="U5782">
        <v>2.3009739079080709</v>
      </c>
      <c r="V5782" t="s">
        <v>32</v>
      </c>
      <c r="W5782" t="s">
        <v>33</v>
      </c>
      <c r="X5782" t="str">
        <f t="shared" si="270"/>
        <v>NPT76AFFS</v>
      </c>
      <c r="Y5782">
        <f t="shared" si="271"/>
        <v>1</v>
      </c>
      <c r="Z5782">
        <f>COUNTIF($X$2:X5782,X5782)</f>
        <v>1</v>
      </c>
      <c r="AA5782" t="str">
        <f t="shared" si="272"/>
        <v>NPT76AFFS1</v>
      </c>
      <c r="AB5782">
        <f>COUNTIF(实际辖区!A:A,全部结果!X5782)</f>
        <v>1</v>
      </c>
      <c r="AC5782" s="9" t="str">
        <f>VLOOKUP(AA5782,实际辖区!D:E,2,0)</f>
        <v>POS_75803290</v>
      </c>
    </row>
    <row r="5783" spans="1:29">
      <c r="A5783" t="s">
        <v>97</v>
      </c>
      <c r="B5783" t="s">
        <v>13171</v>
      </c>
      <c r="C5783" t="s">
        <v>13172</v>
      </c>
      <c r="D5783" t="s">
        <v>8151</v>
      </c>
      <c r="E5783" t="s">
        <v>8330</v>
      </c>
      <c r="F5783" t="s">
        <v>13169</v>
      </c>
      <c r="G5783" t="s">
        <v>13171</v>
      </c>
      <c r="H5783" t="s">
        <v>29</v>
      </c>
      <c r="I5783">
        <v>8800743.8340416607</v>
      </c>
      <c r="J5783">
        <v>35049.599999999999</v>
      </c>
      <c r="K5783">
        <v>54765</v>
      </c>
      <c r="L5783">
        <v>0.31343283582089548</v>
      </c>
      <c r="M5783">
        <v>41.093445299999999</v>
      </c>
      <c r="N5783">
        <v>123.01633289999999</v>
      </c>
      <c r="O5783" t="s">
        <v>13170</v>
      </c>
      <c r="P5783" t="s">
        <v>97</v>
      </c>
      <c r="Q5783" t="s">
        <v>8154</v>
      </c>
      <c r="R5783">
        <v>0</v>
      </c>
      <c r="S5783">
        <v>41.122110574508937</v>
      </c>
      <c r="T5783">
        <v>123.0270095015395</v>
      </c>
      <c r="U5783">
        <v>3.307360054135656</v>
      </c>
      <c r="V5783" t="s">
        <v>32</v>
      </c>
      <c r="W5783" t="s">
        <v>33</v>
      </c>
      <c r="X5783" t="str">
        <f t="shared" si="270"/>
        <v>NPT76AFFW</v>
      </c>
      <c r="Y5783">
        <f t="shared" si="271"/>
        <v>1</v>
      </c>
      <c r="Z5783">
        <f>COUNTIF($X$2:X5783,X5783)</f>
        <v>1</v>
      </c>
      <c r="AA5783" t="str">
        <f t="shared" si="272"/>
        <v>NPT76AFFW1</v>
      </c>
      <c r="AB5783">
        <f>COUNTIF(实际辖区!A:A,全部结果!X5783)</f>
        <v>1</v>
      </c>
      <c r="AC5783" s="9" t="str">
        <f>VLOOKUP(AA5783,实际辖区!D:E,2,0)</f>
        <v>POS_75803290</v>
      </c>
    </row>
    <row r="5784" spans="1:29">
      <c r="A5784" t="s">
        <v>97</v>
      </c>
      <c r="B5784" t="s">
        <v>13173</v>
      </c>
      <c r="C5784" t="s">
        <v>13174</v>
      </c>
      <c r="D5784" t="s">
        <v>8151</v>
      </c>
      <c r="E5784" t="s">
        <v>8330</v>
      </c>
      <c r="F5784" t="s">
        <v>13175</v>
      </c>
      <c r="G5784" t="s">
        <v>13167</v>
      </c>
      <c r="H5784" t="s">
        <v>55</v>
      </c>
      <c r="I5784">
        <v>12815150.2159827</v>
      </c>
      <c r="J5784">
        <v>9050.4</v>
      </c>
      <c r="K5784">
        <v>0</v>
      </c>
      <c r="L5784">
        <v>0.1890547263681592</v>
      </c>
      <c r="M5784">
        <v>41.139531099999999</v>
      </c>
      <c r="N5784">
        <v>123.02947159999999</v>
      </c>
      <c r="O5784" t="s">
        <v>13170</v>
      </c>
      <c r="P5784" t="s">
        <v>97</v>
      </c>
      <c r="Q5784" t="s">
        <v>8154</v>
      </c>
      <c r="R5784">
        <v>1</v>
      </c>
      <c r="S5784">
        <v>41.122110574508937</v>
      </c>
      <c r="T5784">
        <v>123.0270095015395</v>
      </c>
      <c r="U5784">
        <v>1.945676263980721</v>
      </c>
      <c r="V5784" t="s">
        <v>32</v>
      </c>
      <c r="W5784" t="s">
        <v>33</v>
      </c>
      <c r="X5784" t="str">
        <f t="shared" si="270"/>
        <v>NPT76AFGX</v>
      </c>
      <c r="Y5784">
        <f t="shared" si="271"/>
        <v>1</v>
      </c>
      <c r="Z5784">
        <f>COUNTIF($X$2:X5784,X5784)</f>
        <v>1</v>
      </c>
      <c r="AA5784" t="str">
        <f t="shared" si="272"/>
        <v>NPT76AFGX1</v>
      </c>
      <c r="AB5784">
        <f>COUNTIF(实际辖区!A:A,全部结果!X5784)</f>
        <v>1</v>
      </c>
      <c r="AC5784" s="9" t="str">
        <f>VLOOKUP(AA5784,实际辖区!D:E,2,0)</f>
        <v>POS_75803290</v>
      </c>
    </row>
    <row r="5785" spans="1:29">
      <c r="A5785" t="s">
        <v>97</v>
      </c>
      <c r="B5785" t="s">
        <v>13176</v>
      </c>
      <c r="C5785" t="s">
        <v>13177</v>
      </c>
      <c r="D5785" t="s">
        <v>8151</v>
      </c>
      <c r="E5785" t="s">
        <v>8330</v>
      </c>
      <c r="F5785" t="s">
        <v>13169</v>
      </c>
      <c r="G5785" t="s">
        <v>13176</v>
      </c>
      <c r="H5785" t="s">
        <v>29</v>
      </c>
      <c r="I5785">
        <v>5100000</v>
      </c>
      <c r="J5785">
        <v>114.66</v>
      </c>
      <c r="K5785">
        <v>0</v>
      </c>
      <c r="L5785">
        <v>8.45771144278607E-2</v>
      </c>
      <c r="M5785">
        <v>41.088787000000004</v>
      </c>
      <c r="N5785">
        <v>123.0037291</v>
      </c>
      <c r="O5785" t="s">
        <v>13170</v>
      </c>
      <c r="P5785" t="s">
        <v>97</v>
      </c>
      <c r="Q5785" t="s">
        <v>8154</v>
      </c>
      <c r="R5785">
        <v>0</v>
      </c>
      <c r="S5785">
        <v>41.122110574508937</v>
      </c>
      <c r="T5785">
        <v>123.0270095015395</v>
      </c>
      <c r="U5785">
        <v>4.1856967842034418</v>
      </c>
      <c r="V5785" t="s">
        <v>32</v>
      </c>
      <c r="W5785" t="s">
        <v>33</v>
      </c>
      <c r="X5785" t="str">
        <f t="shared" si="270"/>
        <v>NPT76AFGS</v>
      </c>
      <c r="Y5785">
        <f t="shared" si="271"/>
        <v>1</v>
      </c>
      <c r="Z5785">
        <f>COUNTIF($X$2:X5785,X5785)</f>
        <v>1</v>
      </c>
      <c r="AA5785" t="str">
        <f t="shared" si="272"/>
        <v>NPT76AFGS1</v>
      </c>
      <c r="AB5785">
        <f>COUNTIF(实际辖区!A:A,全部结果!X5785)</f>
        <v>1</v>
      </c>
      <c r="AC5785" s="9" t="str">
        <f>VLOOKUP(AA5785,实际辖区!D:E,2,0)</f>
        <v>POS_75803290</v>
      </c>
    </row>
    <row r="5786" spans="1:29">
      <c r="A5786" t="s">
        <v>97</v>
      </c>
      <c r="B5786" t="s">
        <v>13178</v>
      </c>
      <c r="C5786" t="s">
        <v>13179</v>
      </c>
      <c r="D5786" t="s">
        <v>8151</v>
      </c>
      <c r="E5786" t="s">
        <v>8330</v>
      </c>
      <c r="F5786" t="s">
        <v>13175</v>
      </c>
      <c r="G5786" t="s">
        <v>13178</v>
      </c>
      <c r="H5786" t="s">
        <v>29</v>
      </c>
      <c r="I5786">
        <v>5883974.1935483897</v>
      </c>
      <c r="J5786">
        <v>10222.799999999999</v>
      </c>
      <c r="K5786">
        <v>0</v>
      </c>
      <c r="L5786">
        <v>3.98009950248756E-2</v>
      </c>
      <c r="M5786">
        <v>41.146438500000002</v>
      </c>
      <c r="N5786">
        <v>123.0644439</v>
      </c>
      <c r="O5786" t="s">
        <v>13170</v>
      </c>
      <c r="P5786" t="s">
        <v>97</v>
      </c>
      <c r="Q5786" t="s">
        <v>8154</v>
      </c>
      <c r="R5786">
        <v>0</v>
      </c>
      <c r="S5786">
        <v>41.122110574508937</v>
      </c>
      <c r="T5786">
        <v>123.0270095015395</v>
      </c>
      <c r="U5786">
        <v>4.1447525404881693</v>
      </c>
      <c r="V5786" t="s">
        <v>32</v>
      </c>
      <c r="W5786" t="s">
        <v>33</v>
      </c>
      <c r="X5786" t="str">
        <f t="shared" si="270"/>
        <v>NPT76AFGT</v>
      </c>
      <c r="Y5786">
        <f t="shared" si="271"/>
        <v>1</v>
      </c>
      <c r="Z5786">
        <f>COUNTIF($X$2:X5786,X5786)</f>
        <v>1</v>
      </c>
      <c r="AA5786" t="str">
        <f t="shared" si="272"/>
        <v>NPT76AFGT1</v>
      </c>
      <c r="AB5786">
        <f>COUNTIF(实际辖区!A:A,全部结果!X5786)</f>
        <v>1</v>
      </c>
      <c r="AC5786" s="9" t="str">
        <f>VLOOKUP(AA5786,实际辖区!D:E,2,0)</f>
        <v>POS_75803290</v>
      </c>
    </row>
    <row r="5787" spans="1:29">
      <c r="A5787" t="s">
        <v>97</v>
      </c>
      <c r="B5787" t="s">
        <v>13180</v>
      </c>
      <c r="C5787" t="s">
        <v>13181</v>
      </c>
      <c r="D5787" t="s">
        <v>8151</v>
      </c>
      <c r="E5787" t="s">
        <v>8152</v>
      </c>
      <c r="F5787" t="s">
        <v>8292</v>
      </c>
      <c r="G5787" t="s">
        <v>13180</v>
      </c>
      <c r="H5787" t="s">
        <v>29</v>
      </c>
      <c r="I5787">
        <v>11340497.1014838</v>
      </c>
      <c r="J5787">
        <v>175248</v>
      </c>
      <c r="K5787">
        <v>232203.6</v>
      </c>
      <c r="L5787">
        <v>0.58208955223880599</v>
      </c>
      <c r="M5787">
        <v>41.800384800000003</v>
      </c>
      <c r="N5787">
        <v>123.4817903</v>
      </c>
      <c r="O5787" t="s">
        <v>13182</v>
      </c>
      <c r="P5787" t="s">
        <v>97</v>
      </c>
      <c r="Q5787" t="s">
        <v>8154</v>
      </c>
      <c r="R5787">
        <v>0</v>
      </c>
      <c r="S5787">
        <v>41.81837906369605</v>
      </c>
      <c r="T5787">
        <v>123.4135112433456</v>
      </c>
      <c r="U5787">
        <v>6.0155408788265996</v>
      </c>
      <c r="V5787" t="s">
        <v>32</v>
      </c>
      <c r="W5787" t="s">
        <v>33</v>
      </c>
      <c r="X5787" t="str">
        <f t="shared" si="270"/>
        <v>NPT76AGBQ</v>
      </c>
      <c r="Y5787">
        <f t="shared" si="271"/>
        <v>1</v>
      </c>
      <c r="Z5787">
        <f>COUNTIF($X$2:X5787,X5787)</f>
        <v>1</v>
      </c>
      <c r="AA5787" t="str">
        <f t="shared" si="272"/>
        <v>NPT76AGBQ1</v>
      </c>
      <c r="AB5787">
        <f>COUNTIF(实际辖区!A:A,全部结果!X5787)</f>
        <v>1</v>
      </c>
      <c r="AC5787" s="9" t="str">
        <f>VLOOKUP(AA5787,实际辖区!D:E,2,0)</f>
        <v>POS_75803291</v>
      </c>
    </row>
    <row r="5788" spans="1:29">
      <c r="A5788" t="s">
        <v>97</v>
      </c>
      <c r="B5788" t="s">
        <v>13183</v>
      </c>
      <c r="C5788" t="s">
        <v>13184</v>
      </c>
      <c r="D5788" t="s">
        <v>8151</v>
      </c>
      <c r="E5788" t="s">
        <v>8152</v>
      </c>
      <c r="F5788" t="s">
        <v>2626</v>
      </c>
      <c r="G5788" t="s">
        <v>13183</v>
      </c>
      <c r="H5788" t="s">
        <v>29</v>
      </c>
      <c r="I5788">
        <v>2700250.8848324399</v>
      </c>
      <c r="J5788">
        <v>54795.78</v>
      </c>
      <c r="K5788">
        <v>0</v>
      </c>
      <c r="L5788">
        <v>0.14925373134328351</v>
      </c>
      <c r="M5788">
        <v>41.777596600000003</v>
      </c>
      <c r="N5788">
        <v>123.4061985</v>
      </c>
      <c r="O5788" t="s">
        <v>13182</v>
      </c>
      <c r="P5788" t="s">
        <v>97</v>
      </c>
      <c r="Q5788" t="s">
        <v>8154</v>
      </c>
      <c r="R5788">
        <v>1</v>
      </c>
      <c r="S5788">
        <v>41.81837906369605</v>
      </c>
      <c r="T5788">
        <v>123.4135112433456</v>
      </c>
      <c r="U5788">
        <v>4.5702752967087541</v>
      </c>
      <c r="V5788" t="s">
        <v>32</v>
      </c>
      <c r="W5788" t="s">
        <v>33</v>
      </c>
      <c r="X5788" t="str">
        <f t="shared" si="270"/>
        <v>NPT76AEPB</v>
      </c>
      <c r="Y5788">
        <f t="shared" si="271"/>
        <v>1</v>
      </c>
      <c r="Z5788">
        <f>COUNTIF($X$2:X5788,X5788)</f>
        <v>1</v>
      </c>
      <c r="AA5788" t="str">
        <f t="shared" si="272"/>
        <v>NPT76AEPB1</v>
      </c>
      <c r="AB5788">
        <f>COUNTIF(实际辖区!A:A,全部结果!X5788)</f>
        <v>1</v>
      </c>
      <c r="AC5788" s="9" t="str">
        <f>VLOOKUP(AA5788,实际辖区!D:E,2,0)</f>
        <v>POS_75803291</v>
      </c>
    </row>
    <row r="5789" spans="1:29">
      <c r="A5789" t="s">
        <v>97</v>
      </c>
      <c r="B5789" t="s">
        <v>13185</v>
      </c>
      <c r="C5789" t="s">
        <v>13186</v>
      </c>
      <c r="D5789" t="s">
        <v>8151</v>
      </c>
      <c r="E5789" t="s">
        <v>8152</v>
      </c>
      <c r="F5789" t="s">
        <v>8280</v>
      </c>
      <c r="G5789" t="s">
        <v>13185</v>
      </c>
      <c r="H5789" t="s">
        <v>29</v>
      </c>
      <c r="I5789">
        <v>2407380.97830767</v>
      </c>
      <c r="J5789">
        <v>26287.200000000001</v>
      </c>
      <c r="K5789">
        <v>26172.6</v>
      </c>
      <c r="L5789">
        <v>0.1393034825870646</v>
      </c>
      <c r="M5789">
        <v>41.892340099999998</v>
      </c>
      <c r="N5789">
        <v>123.4228634</v>
      </c>
      <c r="O5789" t="s">
        <v>13182</v>
      </c>
      <c r="P5789" t="s">
        <v>97</v>
      </c>
      <c r="Q5789" t="s">
        <v>8154</v>
      </c>
      <c r="R5789">
        <v>0</v>
      </c>
      <c r="S5789">
        <v>41.81837906369605</v>
      </c>
      <c r="T5789">
        <v>123.4135112433456</v>
      </c>
      <c r="U5789">
        <v>8.2515126648671391</v>
      </c>
      <c r="V5789" t="s">
        <v>32</v>
      </c>
      <c r="W5789" t="s">
        <v>33</v>
      </c>
      <c r="X5789" t="str">
        <f t="shared" si="270"/>
        <v>NPT76AEVS</v>
      </c>
      <c r="Y5789">
        <f t="shared" si="271"/>
        <v>1</v>
      </c>
      <c r="Z5789">
        <f>COUNTIF($X$2:X5789,X5789)</f>
        <v>1</v>
      </c>
      <c r="AA5789" t="str">
        <f t="shared" si="272"/>
        <v>NPT76AEVS1</v>
      </c>
      <c r="AB5789">
        <f>COUNTIF(实际辖区!A:A,全部结果!X5789)</f>
        <v>1</v>
      </c>
      <c r="AC5789" s="9" t="str">
        <f>VLOOKUP(AA5789,实际辖区!D:E,2,0)</f>
        <v>POS_75803291</v>
      </c>
    </row>
    <row r="5790" spans="1:29">
      <c r="A5790" t="s">
        <v>97</v>
      </c>
      <c r="B5790" t="s">
        <v>13187</v>
      </c>
      <c r="C5790" t="s">
        <v>13188</v>
      </c>
      <c r="D5790" t="s">
        <v>8151</v>
      </c>
      <c r="E5790" t="s">
        <v>8152</v>
      </c>
      <c r="F5790" t="s">
        <v>2507</v>
      </c>
      <c r="G5790" t="s">
        <v>13187</v>
      </c>
      <c r="H5790" t="s">
        <v>29</v>
      </c>
      <c r="I5790">
        <v>2588500.7993194899</v>
      </c>
      <c r="J5790">
        <v>62797.2</v>
      </c>
      <c r="K5790">
        <v>52574.400000000001</v>
      </c>
      <c r="L5790">
        <v>3.98009950248756E-2</v>
      </c>
      <c r="M5790">
        <v>41.796313300000001</v>
      </c>
      <c r="N5790">
        <v>123.38248969999999</v>
      </c>
      <c r="O5790" t="s">
        <v>13182</v>
      </c>
      <c r="P5790" t="s">
        <v>97</v>
      </c>
      <c r="Q5790" t="s">
        <v>8154</v>
      </c>
      <c r="R5790">
        <v>0</v>
      </c>
      <c r="S5790">
        <v>41.81837906369605</v>
      </c>
      <c r="T5790">
        <v>123.4135112433456</v>
      </c>
      <c r="U5790">
        <v>3.5569843854198111</v>
      </c>
      <c r="V5790" t="s">
        <v>32</v>
      </c>
      <c r="W5790" t="s">
        <v>33</v>
      </c>
      <c r="X5790" t="str">
        <f t="shared" si="270"/>
        <v>NPT76AERP</v>
      </c>
      <c r="Y5790">
        <f t="shared" si="271"/>
        <v>1</v>
      </c>
      <c r="Z5790">
        <f>COUNTIF($X$2:X5790,X5790)</f>
        <v>1</v>
      </c>
      <c r="AA5790" t="str">
        <f t="shared" si="272"/>
        <v>NPT76AERP1</v>
      </c>
      <c r="AB5790">
        <f>COUNTIF(实际辖区!A:A,全部结果!X5790)</f>
        <v>1</v>
      </c>
      <c r="AC5790" s="9" t="str">
        <f>VLOOKUP(AA5790,实际辖区!D:E,2,0)</f>
        <v>POS_75803291</v>
      </c>
    </row>
    <row r="5791" spans="1:29">
      <c r="A5791" t="s">
        <v>97</v>
      </c>
      <c r="B5791" t="s">
        <v>13189</v>
      </c>
      <c r="C5791" t="s">
        <v>13190</v>
      </c>
      <c r="D5791" t="s">
        <v>8151</v>
      </c>
      <c r="E5791" t="s">
        <v>8152</v>
      </c>
      <c r="F5791" t="s">
        <v>8280</v>
      </c>
      <c r="G5791" t="s">
        <v>13189</v>
      </c>
      <c r="H5791" t="s">
        <v>29</v>
      </c>
      <c r="I5791">
        <v>8399491.8588448409</v>
      </c>
      <c r="J5791">
        <v>52731.6</v>
      </c>
      <c r="K5791">
        <v>81782.399999999994</v>
      </c>
      <c r="L5791">
        <v>1.99004975124378E-2</v>
      </c>
      <c r="M5791">
        <v>41.863221500000002</v>
      </c>
      <c r="N5791">
        <v>123.4223858</v>
      </c>
      <c r="O5791" t="s">
        <v>13182</v>
      </c>
      <c r="P5791" t="s">
        <v>97</v>
      </c>
      <c r="Q5791" t="s">
        <v>8154</v>
      </c>
      <c r="R5791">
        <v>1</v>
      </c>
      <c r="S5791">
        <v>41.81837906369605</v>
      </c>
      <c r="T5791">
        <v>123.4135112433456</v>
      </c>
      <c r="U5791">
        <v>5.0349043334883978</v>
      </c>
      <c r="V5791" t="s">
        <v>32</v>
      </c>
      <c r="W5791" t="s">
        <v>33</v>
      </c>
      <c r="X5791" t="str">
        <f t="shared" si="270"/>
        <v>NPT76AEOI</v>
      </c>
      <c r="Y5791">
        <f t="shared" si="271"/>
        <v>1</v>
      </c>
      <c r="Z5791">
        <f>COUNTIF($X$2:X5791,X5791)</f>
        <v>1</v>
      </c>
      <c r="AA5791" t="str">
        <f t="shared" si="272"/>
        <v>NPT76AEOI1</v>
      </c>
      <c r="AB5791">
        <f>COUNTIF(实际辖区!A:A,全部结果!X5791)</f>
        <v>1</v>
      </c>
      <c r="AC5791" s="9" t="str">
        <f>VLOOKUP(AA5791,实际辖区!D:E,2,0)</f>
        <v>POS_75803291</v>
      </c>
    </row>
    <row r="5792" spans="1:29">
      <c r="A5792" t="s">
        <v>97</v>
      </c>
      <c r="B5792" t="s">
        <v>13191</v>
      </c>
      <c r="C5792" t="s">
        <v>13192</v>
      </c>
      <c r="D5792" t="s">
        <v>8151</v>
      </c>
      <c r="E5792" t="s">
        <v>8152</v>
      </c>
      <c r="F5792" t="s">
        <v>2507</v>
      </c>
      <c r="G5792" t="s">
        <v>13191</v>
      </c>
      <c r="H5792" t="s">
        <v>29</v>
      </c>
      <c r="I5792">
        <v>2505331.9161277902</v>
      </c>
      <c r="J5792">
        <v>29938.2</v>
      </c>
      <c r="K5792">
        <v>37467</v>
      </c>
      <c r="L5792">
        <v>9.9502487562189001E-3</v>
      </c>
      <c r="M5792">
        <v>41.780382699999997</v>
      </c>
      <c r="N5792">
        <v>123.3653815</v>
      </c>
      <c r="O5792" t="s">
        <v>13182</v>
      </c>
      <c r="P5792" t="s">
        <v>97</v>
      </c>
      <c r="Q5792" t="s">
        <v>8154</v>
      </c>
      <c r="R5792">
        <v>0</v>
      </c>
      <c r="S5792">
        <v>41.81837906369605</v>
      </c>
      <c r="T5792">
        <v>123.4135112433456</v>
      </c>
      <c r="U5792">
        <v>5.8147274416958874</v>
      </c>
      <c r="V5792" t="s">
        <v>32</v>
      </c>
      <c r="W5792" t="s">
        <v>33</v>
      </c>
      <c r="X5792" t="str">
        <f t="shared" si="270"/>
        <v>NPT76B8EE</v>
      </c>
      <c r="Y5792">
        <f t="shared" si="271"/>
        <v>1</v>
      </c>
      <c r="Z5792">
        <f>COUNTIF($X$2:X5792,X5792)</f>
        <v>1</v>
      </c>
      <c r="AA5792" t="str">
        <f t="shared" si="272"/>
        <v>NPT76B8EE1</v>
      </c>
      <c r="AB5792">
        <f>COUNTIF(实际辖区!A:A,全部结果!X5792)</f>
        <v>1</v>
      </c>
      <c r="AC5792" s="9" t="str">
        <f>VLOOKUP(AA5792,实际辖区!D:E,2,0)</f>
        <v>POS_75803291</v>
      </c>
    </row>
    <row r="5793" spans="1:29">
      <c r="A5793" t="s">
        <v>97</v>
      </c>
      <c r="B5793" t="s">
        <v>13193</v>
      </c>
      <c r="C5793" t="s">
        <v>13194</v>
      </c>
      <c r="D5793" t="s">
        <v>8151</v>
      </c>
      <c r="E5793" t="s">
        <v>8152</v>
      </c>
      <c r="F5793" t="s">
        <v>13195</v>
      </c>
      <c r="G5793" t="s">
        <v>13193</v>
      </c>
      <c r="H5793" t="s">
        <v>29</v>
      </c>
      <c r="I5793">
        <v>11792122.632898999</v>
      </c>
      <c r="J5793">
        <v>78861.600000000006</v>
      </c>
      <c r="K5793">
        <v>44542.2</v>
      </c>
      <c r="L5793">
        <v>0.31840796019900491</v>
      </c>
      <c r="M5793">
        <v>41.670330100000001</v>
      </c>
      <c r="N5793">
        <v>123.3532481</v>
      </c>
      <c r="O5793" t="s">
        <v>13196</v>
      </c>
      <c r="P5793" t="s">
        <v>97</v>
      </c>
      <c r="Q5793" t="s">
        <v>8154</v>
      </c>
      <c r="R5793">
        <v>0</v>
      </c>
      <c r="S5793">
        <v>41.727201387252109</v>
      </c>
      <c r="T5793">
        <v>123.3829143533779</v>
      </c>
      <c r="U5793">
        <v>6.7820986237127547</v>
      </c>
      <c r="V5793" t="s">
        <v>32</v>
      </c>
      <c r="W5793" t="s">
        <v>33</v>
      </c>
      <c r="X5793" t="str">
        <f t="shared" si="270"/>
        <v>NPT76AEST</v>
      </c>
      <c r="Y5793">
        <f t="shared" si="271"/>
        <v>1</v>
      </c>
      <c r="Z5793">
        <f>COUNTIF($X$2:X5793,X5793)</f>
        <v>1</v>
      </c>
      <c r="AA5793" t="str">
        <f t="shared" si="272"/>
        <v>NPT76AEST1</v>
      </c>
      <c r="AB5793">
        <f>COUNTIF(实际辖区!A:A,全部结果!X5793)</f>
        <v>1</v>
      </c>
      <c r="AC5793" s="9" t="str">
        <f>VLOOKUP(AA5793,实际辖区!D:E,2,0)</f>
        <v>POS_75874905</v>
      </c>
    </row>
    <row r="5794" spans="1:29">
      <c r="A5794" t="s">
        <v>97</v>
      </c>
      <c r="B5794" t="s">
        <v>13197</v>
      </c>
      <c r="C5794" t="s">
        <v>13198</v>
      </c>
      <c r="D5794" t="s">
        <v>8151</v>
      </c>
      <c r="E5794" t="s">
        <v>8152</v>
      </c>
      <c r="F5794" t="s">
        <v>13195</v>
      </c>
      <c r="G5794" t="s">
        <v>13197</v>
      </c>
      <c r="H5794" t="s">
        <v>29</v>
      </c>
      <c r="I5794">
        <v>6264473.7929352699</v>
      </c>
      <c r="J5794">
        <v>87335.64</v>
      </c>
      <c r="K5794">
        <v>17524.8</v>
      </c>
      <c r="L5794">
        <v>0.26865671641791039</v>
      </c>
      <c r="M5794">
        <v>41.671219200000003</v>
      </c>
      <c r="N5794">
        <v>123.3523237</v>
      </c>
      <c r="O5794" t="s">
        <v>13196</v>
      </c>
      <c r="P5794" t="s">
        <v>97</v>
      </c>
      <c r="Q5794" t="s">
        <v>8154</v>
      </c>
      <c r="R5794">
        <v>1</v>
      </c>
      <c r="S5794">
        <v>41.727201387252109</v>
      </c>
      <c r="T5794">
        <v>123.3829143533779</v>
      </c>
      <c r="U5794">
        <v>6.7190002367380242</v>
      </c>
      <c r="V5794" t="s">
        <v>32</v>
      </c>
      <c r="W5794" t="s">
        <v>33</v>
      </c>
      <c r="X5794" t="str">
        <f t="shared" si="270"/>
        <v>NPT76AEVP</v>
      </c>
      <c r="Y5794">
        <f t="shared" si="271"/>
        <v>1</v>
      </c>
      <c r="Z5794">
        <f>COUNTIF($X$2:X5794,X5794)</f>
        <v>1</v>
      </c>
      <c r="AA5794" t="str">
        <f t="shared" si="272"/>
        <v>NPT76AEVP1</v>
      </c>
      <c r="AB5794">
        <f>COUNTIF(实际辖区!A:A,全部结果!X5794)</f>
        <v>1</v>
      </c>
      <c r="AC5794" s="9" t="str">
        <f>VLOOKUP(AA5794,实际辖区!D:E,2,0)</f>
        <v>POS_75874905</v>
      </c>
    </row>
    <row r="5795" spans="1:29">
      <c r="A5795" t="s">
        <v>97</v>
      </c>
      <c r="B5795" t="s">
        <v>13199</v>
      </c>
      <c r="C5795" t="s">
        <v>13200</v>
      </c>
      <c r="D5795" t="s">
        <v>8151</v>
      </c>
      <c r="E5795" t="s">
        <v>8152</v>
      </c>
      <c r="F5795" t="s">
        <v>13195</v>
      </c>
      <c r="G5795" t="s">
        <v>13199</v>
      </c>
      <c r="H5795" t="s">
        <v>29</v>
      </c>
      <c r="I5795">
        <v>8322769.38967463</v>
      </c>
      <c r="J5795">
        <v>36298.199999999997</v>
      </c>
      <c r="K5795">
        <v>43812</v>
      </c>
      <c r="L5795">
        <v>0.20398009950248749</v>
      </c>
      <c r="M5795">
        <v>41.669685800000003</v>
      </c>
      <c r="N5795">
        <v>123.3398012</v>
      </c>
      <c r="O5795" t="s">
        <v>13196</v>
      </c>
      <c r="P5795" t="s">
        <v>97</v>
      </c>
      <c r="Q5795" t="s">
        <v>8154</v>
      </c>
      <c r="R5795">
        <v>0</v>
      </c>
      <c r="S5795">
        <v>41.727201387252109</v>
      </c>
      <c r="T5795">
        <v>123.3829143533779</v>
      </c>
      <c r="U5795">
        <v>7.3271559406739923</v>
      </c>
      <c r="V5795" t="s">
        <v>32</v>
      </c>
      <c r="W5795" t="s">
        <v>33</v>
      </c>
      <c r="X5795" t="str">
        <f t="shared" si="270"/>
        <v>NPT76AEOP</v>
      </c>
      <c r="Y5795">
        <f t="shared" si="271"/>
        <v>1</v>
      </c>
      <c r="Z5795">
        <f>COUNTIF($X$2:X5795,X5795)</f>
        <v>1</v>
      </c>
      <c r="AA5795" t="str">
        <f t="shared" si="272"/>
        <v>NPT76AEOP1</v>
      </c>
      <c r="AB5795">
        <f>COUNTIF(实际辖区!A:A,全部结果!X5795)</f>
        <v>1</v>
      </c>
      <c r="AC5795" s="9" t="str">
        <f>VLOOKUP(AA5795,实际辖区!D:E,2,0)</f>
        <v>POS_75874905</v>
      </c>
    </row>
    <row r="5796" spans="1:29">
      <c r="A5796" t="s">
        <v>97</v>
      </c>
      <c r="B5796" t="s">
        <v>13201</v>
      </c>
      <c r="C5796" t="s">
        <v>13202</v>
      </c>
      <c r="D5796" t="s">
        <v>8151</v>
      </c>
      <c r="E5796" t="s">
        <v>8152</v>
      </c>
      <c r="F5796" t="s">
        <v>13092</v>
      </c>
      <c r="G5796" t="s">
        <v>13201</v>
      </c>
      <c r="H5796" t="s">
        <v>29</v>
      </c>
      <c r="I5796">
        <v>5280737.0967741897</v>
      </c>
      <c r="J5796">
        <v>43075.8</v>
      </c>
      <c r="K5796">
        <v>30668.400000000001</v>
      </c>
      <c r="L5796">
        <v>0.14427860696517411</v>
      </c>
      <c r="M5796">
        <v>41.805948800000003</v>
      </c>
      <c r="N5796">
        <v>123.3088968</v>
      </c>
      <c r="O5796" t="s">
        <v>13196</v>
      </c>
      <c r="P5796" t="s">
        <v>97</v>
      </c>
      <c r="Q5796" t="s">
        <v>8154</v>
      </c>
      <c r="R5796">
        <v>0</v>
      </c>
      <c r="S5796">
        <v>41.727201387252109</v>
      </c>
      <c r="T5796">
        <v>123.3829143533779</v>
      </c>
      <c r="U5796">
        <v>10.69487251310993</v>
      </c>
      <c r="V5796" t="s">
        <v>32</v>
      </c>
      <c r="W5796" t="s">
        <v>33</v>
      </c>
      <c r="X5796" t="str">
        <f t="shared" si="270"/>
        <v>NPT76AERC</v>
      </c>
      <c r="Y5796">
        <f t="shared" si="271"/>
        <v>1</v>
      </c>
      <c r="Z5796">
        <f>COUNTIF($X$2:X5796,X5796)</f>
        <v>1</v>
      </c>
      <c r="AA5796" t="str">
        <f t="shared" si="272"/>
        <v>NPT76AERC1</v>
      </c>
      <c r="AB5796">
        <f>COUNTIF(实际辖区!A:A,全部结果!X5796)</f>
        <v>1</v>
      </c>
      <c r="AC5796" s="9" t="str">
        <f>VLOOKUP(AA5796,实际辖区!D:E,2,0)</f>
        <v>POS_75874905</v>
      </c>
    </row>
    <row r="5797" spans="1:29">
      <c r="A5797" t="s">
        <v>97</v>
      </c>
      <c r="B5797" t="s">
        <v>13203</v>
      </c>
      <c r="C5797" t="s">
        <v>13204</v>
      </c>
      <c r="D5797" t="s">
        <v>8151</v>
      </c>
      <c r="E5797" t="s">
        <v>8152</v>
      </c>
      <c r="F5797" t="s">
        <v>8280</v>
      </c>
      <c r="G5797" t="s">
        <v>13203</v>
      </c>
      <c r="H5797" t="s">
        <v>29</v>
      </c>
      <c r="I5797">
        <v>3923034.7697345498</v>
      </c>
      <c r="J5797">
        <v>47307.48</v>
      </c>
      <c r="K5797">
        <v>6101.1</v>
      </c>
      <c r="L5797">
        <v>4.4776119402985003E-2</v>
      </c>
      <c r="M5797">
        <v>41.827134700000002</v>
      </c>
      <c r="N5797">
        <v>123.4080714</v>
      </c>
      <c r="O5797" t="s">
        <v>13196</v>
      </c>
      <c r="P5797" t="s">
        <v>97</v>
      </c>
      <c r="Q5797" t="s">
        <v>8154</v>
      </c>
      <c r="R5797">
        <v>0</v>
      </c>
      <c r="S5797">
        <v>41.727201387252109</v>
      </c>
      <c r="T5797">
        <v>123.3829143533779</v>
      </c>
      <c r="U5797">
        <v>11.294829605015201</v>
      </c>
      <c r="V5797" t="s">
        <v>32</v>
      </c>
      <c r="W5797" t="s">
        <v>33</v>
      </c>
      <c r="X5797" t="str">
        <f t="shared" si="270"/>
        <v>NPT76AESE</v>
      </c>
      <c r="Y5797">
        <f t="shared" si="271"/>
        <v>1</v>
      </c>
      <c r="Z5797">
        <f>COUNTIF($X$2:X5797,X5797)</f>
        <v>1</v>
      </c>
      <c r="AA5797" t="str">
        <f t="shared" si="272"/>
        <v>NPT76AESE1</v>
      </c>
      <c r="AB5797">
        <f>COUNTIF(实际辖区!A:A,全部结果!X5797)</f>
        <v>1</v>
      </c>
      <c r="AC5797" s="9" t="str">
        <f>VLOOKUP(AA5797,实际辖区!D:E,2,0)</f>
        <v>POS_75874905</v>
      </c>
    </row>
    <row r="5798" spans="1:29">
      <c r="A5798" t="s">
        <v>97</v>
      </c>
      <c r="B5798" t="s">
        <v>13205</v>
      </c>
      <c r="C5798" t="s">
        <v>13206</v>
      </c>
      <c r="D5798" t="s">
        <v>8151</v>
      </c>
      <c r="E5798" t="s">
        <v>8152</v>
      </c>
      <c r="F5798" t="s">
        <v>13089</v>
      </c>
      <c r="G5798" t="s">
        <v>13205</v>
      </c>
      <c r="H5798" t="s">
        <v>29</v>
      </c>
      <c r="I5798">
        <v>4034832.2580645201</v>
      </c>
      <c r="J5798">
        <v>61336.800000000003</v>
      </c>
      <c r="K5798">
        <v>11975.28</v>
      </c>
      <c r="L5798">
        <v>3.98009950248756E-2</v>
      </c>
      <c r="M5798">
        <v>41.780454200000001</v>
      </c>
      <c r="N5798">
        <v>123.4842539</v>
      </c>
      <c r="O5798" t="s">
        <v>13196</v>
      </c>
      <c r="P5798" t="s">
        <v>97</v>
      </c>
      <c r="Q5798" t="s">
        <v>8154</v>
      </c>
      <c r="R5798">
        <v>1</v>
      </c>
      <c r="S5798">
        <v>41.727201387252109</v>
      </c>
      <c r="T5798">
        <v>123.3829143533779</v>
      </c>
      <c r="U5798">
        <v>10.29663574049748</v>
      </c>
      <c r="V5798" t="s">
        <v>32</v>
      </c>
      <c r="W5798" t="s">
        <v>33</v>
      </c>
      <c r="X5798" t="str">
        <f t="shared" si="270"/>
        <v>NPT76AETC</v>
      </c>
      <c r="Y5798">
        <f t="shared" si="271"/>
        <v>1</v>
      </c>
      <c r="Z5798">
        <f>COUNTIF($X$2:X5798,X5798)</f>
        <v>1</v>
      </c>
      <c r="AA5798" t="str">
        <f t="shared" si="272"/>
        <v>NPT76AETC1</v>
      </c>
      <c r="AB5798">
        <f>COUNTIF(实际辖区!A:A,全部结果!X5798)</f>
        <v>1</v>
      </c>
      <c r="AC5798" s="9" t="str">
        <f>VLOOKUP(AA5798,实际辖区!D:E,2,0)</f>
        <v>POS_75874905</v>
      </c>
    </row>
    <row r="5799" spans="1:29">
      <c r="A5799" t="s">
        <v>97</v>
      </c>
      <c r="B5799" t="s">
        <v>13207</v>
      </c>
      <c r="C5799" t="s">
        <v>13208</v>
      </c>
      <c r="D5799" t="s">
        <v>8151</v>
      </c>
      <c r="E5799" t="s">
        <v>8152</v>
      </c>
      <c r="F5799" t="s">
        <v>13089</v>
      </c>
      <c r="G5799" t="s">
        <v>13207</v>
      </c>
      <c r="H5799" t="s">
        <v>29</v>
      </c>
      <c r="I5799">
        <v>1613645.80735109</v>
      </c>
      <c r="J5799">
        <v>0</v>
      </c>
      <c r="K5799">
        <v>0</v>
      </c>
      <c r="L5799">
        <v>9.9999999999999995E-7</v>
      </c>
      <c r="M5799">
        <v>41.6655388</v>
      </c>
      <c r="N5799">
        <v>123.43388040000001</v>
      </c>
      <c r="O5799" t="s">
        <v>13196</v>
      </c>
      <c r="P5799" t="s">
        <v>97</v>
      </c>
      <c r="Q5799" t="s">
        <v>8154</v>
      </c>
      <c r="R5799">
        <v>0</v>
      </c>
      <c r="S5799">
        <v>41.727201387252109</v>
      </c>
      <c r="T5799">
        <v>123.3829143533779</v>
      </c>
      <c r="U5799">
        <v>8.0563198087398327</v>
      </c>
      <c r="V5799" t="s">
        <v>32</v>
      </c>
      <c r="W5799" t="s">
        <v>33</v>
      </c>
      <c r="X5799" t="str">
        <f t="shared" si="270"/>
        <v>NPT76D2L5</v>
      </c>
      <c r="Y5799">
        <f t="shared" si="271"/>
        <v>1</v>
      </c>
      <c r="Z5799">
        <f>COUNTIF($X$2:X5799,X5799)</f>
        <v>1</v>
      </c>
      <c r="AA5799" t="str">
        <f t="shared" si="272"/>
        <v>NPT76D2L51</v>
      </c>
      <c r="AB5799">
        <f>COUNTIF(实际辖区!A:A,全部结果!X5799)</f>
        <v>1</v>
      </c>
      <c r="AC5799" s="9" t="str">
        <f>VLOOKUP(AA5799,实际辖区!D:E,2,0)</f>
        <v>POS_75803291</v>
      </c>
    </row>
    <row r="5800" spans="1:29">
      <c r="A5800" t="s">
        <v>97</v>
      </c>
      <c r="B5800" t="s">
        <v>13209</v>
      </c>
      <c r="C5800" t="s">
        <v>13210</v>
      </c>
      <c r="D5800" t="s">
        <v>8151</v>
      </c>
      <c r="E5800" t="s">
        <v>13211</v>
      </c>
      <c r="F5800" t="s">
        <v>13212</v>
      </c>
      <c r="G5800" t="s">
        <v>13209</v>
      </c>
      <c r="H5800" t="s">
        <v>29</v>
      </c>
      <c r="I5800">
        <v>14576326.3046053</v>
      </c>
      <c r="J5800">
        <v>50560.62</v>
      </c>
      <c r="K5800">
        <v>44238.54</v>
      </c>
      <c r="L5800">
        <v>0.28855721393034828</v>
      </c>
      <c r="M5800">
        <v>40.151400600000002</v>
      </c>
      <c r="N5800">
        <v>124.3980868</v>
      </c>
      <c r="O5800" t="s">
        <v>13213</v>
      </c>
      <c r="P5800" t="s">
        <v>97</v>
      </c>
      <c r="Q5800" t="s">
        <v>8154</v>
      </c>
      <c r="R5800">
        <v>0</v>
      </c>
      <c r="S5800">
        <v>40.175363632849297</v>
      </c>
      <c r="T5800">
        <v>124.3515933863586</v>
      </c>
      <c r="U5800">
        <v>4.7715396755824546</v>
      </c>
      <c r="V5800" t="s">
        <v>32</v>
      </c>
      <c r="W5800" t="s">
        <v>33</v>
      </c>
      <c r="X5800" t="str">
        <f t="shared" si="270"/>
        <v>NPT76AFMO</v>
      </c>
      <c r="Y5800">
        <f t="shared" si="271"/>
        <v>1</v>
      </c>
      <c r="Z5800">
        <f>COUNTIF($X$2:X5800,X5800)</f>
        <v>1</v>
      </c>
      <c r="AA5800" t="str">
        <f t="shared" si="272"/>
        <v>NPT76AFMO1</v>
      </c>
      <c r="AB5800">
        <f>COUNTIF(实际辖区!A:A,全部结果!X5800)</f>
        <v>1</v>
      </c>
      <c r="AC5800" s="9" t="str">
        <f>VLOOKUP(AA5800,实际辖区!D:E,2,0)</f>
        <v>POS_75875132</v>
      </c>
    </row>
    <row r="5801" spans="1:29">
      <c r="A5801" t="s">
        <v>97</v>
      </c>
      <c r="B5801" t="s">
        <v>13214</v>
      </c>
      <c r="C5801" t="s">
        <v>13215</v>
      </c>
      <c r="D5801" t="s">
        <v>8151</v>
      </c>
      <c r="E5801" t="s">
        <v>13211</v>
      </c>
      <c r="F5801" t="s">
        <v>13216</v>
      </c>
      <c r="G5801" t="s">
        <v>13214</v>
      </c>
      <c r="H5801" t="s">
        <v>29</v>
      </c>
      <c r="I5801">
        <v>5401772.5806451598</v>
      </c>
      <c r="J5801">
        <v>31265.16</v>
      </c>
      <c r="K5801">
        <v>9172.7999999999993</v>
      </c>
      <c r="L5801">
        <v>0.19900497512437809</v>
      </c>
      <c r="M5801">
        <v>40.1078379</v>
      </c>
      <c r="N5801">
        <v>124.363045</v>
      </c>
      <c r="O5801" t="s">
        <v>13213</v>
      </c>
      <c r="P5801" t="s">
        <v>97</v>
      </c>
      <c r="Q5801" t="s">
        <v>8154</v>
      </c>
      <c r="R5801">
        <v>0</v>
      </c>
      <c r="S5801">
        <v>40.175363632849297</v>
      </c>
      <c r="T5801">
        <v>124.3515933863586</v>
      </c>
      <c r="U5801">
        <v>7.5611187544032248</v>
      </c>
      <c r="V5801" t="s">
        <v>32</v>
      </c>
      <c r="W5801" t="s">
        <v>33</v>
      </c>
      <c r="X5801" t="str">
        <f t="shared" si="270"/>
        <v>NPT76AFMP</v>
      </c>
      <c r="Y5801">
        <f t="shared" si="271"/>
        <v>1</v>
      </c>
      <c r="Z5801">
        <f>COUNTIF($X$2:X5801,X5801)</f>
        <v>1</v>
      </c>
      <c r="AA5801" t="str">
        <f t="shared" si="272"/>
        <v>NPT76AFMP1</v>
      </c>
      <c r="AB5801">
        <f>COUNTIF(实际辖区!A:A,全部结果!X5801)</f>
        <v>1</v>
      </c>
      <c r="AC5801" s="9" t="str">
        <f>VLOOKUP(AA5801,实际辖区!D:E,2,0)</f>
        <v>POS_75875132</v>
      </c>
    </row>
    <row r="5802" spans="1:29">
      <c r="A5802" t="s">
        <v>97</v>
      </c>
      <c r="B5802" t="s">
        <v>13217</v>
      </c>
      <c r="C5802" t="s">
        <v>13218</v>
      </c>
      <c r="D5802" t="s">
        <v>8151</v>
      </c>
      <c r="E5802" t="s">
        <v>13211</v>
      </c>
      <c r="F5802" t="s">
        <v>13216</v>
      </c>
      <c r="G5802" t="s">
        <v>13217</v>
      </c>
      <c r="H5802" t="s">
        <v>55</v>
      </c>
      <c r="I5802">
        <v>10470390.8709602</v>
      </c>
      <c r="J5802">
        <v>89067.78</v>
      </c>
      <c r="K5802">
        <v>52225.56</v>
      </c>
      <c r="L5802">
        <v>0.1691542288557214</v>
      </c>
      <c r="M5802">
        <v>40.134839300000003</v>
      </c>
      <c r="N5802">
        <v>124.3955766</v>
      </c>
      <c r="O5802" t="s">
        <v>13213</v>
      </c>
      <c r="P5802" t="s">
        <v>97</v>
      </c>
      <c r="Q5802" t="s">
        <v>8154</v>
      </c>
      <c r="R5802">
        <v>1</v>
      </c>
      <c r="S5802">
        <v>40.175363632849297</v>
      </c>
      <c r="T5802">
        <v>124.3515933863586</v>
      </c>
      <c r="U5802">
        <v>5.8558019917562198</v>
      </c>
      <c r="V5802" t="s">
        <v>32</v>
      </c>
      <c r="W5802" t="s">
        <v>33</v>
      </c>
      <c r="X5802" t="str">
        <f t="shared" si="270"/>
        <v>NPT76AFMR</v>
      </c>
      <c r="Y5802">
        <f t="shared" si="271"/>
        <v>1</v>
      </c>
      <c r="Z5802">
        <f>COUNTIF($X$2:X5802,X5802)</f>
        <v>1</v>
      </c>
      <c r="AA5802" t="str">
        <f t="shared" si="272"/>
        <v>NPT76AFMR1</v>
      </c>
      <c r="AB5802">
        <f>COUNTIF(实际辖区!A:A,全部结果!X5802)</f>
        <v>1</v>
      </c>
      <c r="AC5802" s="9" t="str">
        <f>VLOOKUP(AA5802,实际辖区!D:E,2,0)</f>
        <v>POS_75875132</v>
      </c>
    </row>
    <row r="5803" spans="1:29">
      <c r="A5803" t="s">
        <v>97</v>
      </c>
      <c r="B5803" t="s">
        <v>13219</v>
      </c>
      <c r="C5803" t="s">
        <v>13220</v>
      </c>
      <c r="D5803" t="s">
        <v>8151</v>
      </c>
      <c r="E5803" t="s">
        <v>13211</v>
      </c>
      <c r="F5803" t="s">
        <v>13216</v>
      </c>
      <c r="G5803" t="s">
        <v>13217</v>
      </c>
      <c r="H5803" t="s">
        <v>55</v>
      </c>
      <c r="I5803">
        <v>8487306.3157528006</v>
      </c>
      <c r="J5803">
        <v>0</v>
      </c>
      <c r="K5803">
        <v>24826.799999999999</v>
      </c>
      <c r="L5803">
        <v>0.14925373134328351</v>
      </c>
      <c r="M5803">
        <v>40.130829499999997</v>
      </c>
      <c r="N5803">
        <v>124.3824558</v>
      </c>
      <c r="O5803" t="s">
        <v>13213</v>
      </c>
      <c r="P5803" t="s">
        <v>97</v>
      </c>
      <c r="Q5803" t="s">
        <v>8154</v>
      </c>
      <c r="R5803">
        <v>0</v>
      </c>
      <c r="S5803">
        <v>40.175363632849297</v>
      </c>
      <c r="T5803">
        <v>124.3515933863586</v>
      </c>
      <c r="U5803">
        <v>5.6006485145753606</v>
      </c>
      <c r="V5803" t="s">
        <v>32</v>
      </c>
      <c r="W5803" t="s">
        <v>33</v>
      </c>
      <c r="X5803" t="str">
        <f t="shared" si="270"/>
        <v>NPT76AFNL</v>
      </c>
      <c r="Y5803">
        <f t="shared" si="271"/>
        <v>1</v>
      </c>
      <c r="Z5803">
        <f>COUNTIF($X$2:X5803,X5803)</f>
        <v>1</v>
      </c>
      <c r="AA5803" t="str">
        <f t="shared" si="272"/>
        <v>NPT76AFNL1</v>
      </c>
      <c r="AB5803">
        <f>COUNTIF(实际辖区!A:A,全部结果!X5803)</f>
        <v>1</v>
      </c>
      <c r="AC5803" s="9" t="str">
        <f>VLOOKUP(AA5803,实际辖区!D:E,2,0)</f>
        <v>POS_75875132</v>
      </c>
    </row>
    <row r="5804" spans="1:29">
      <c r="A5804" t="s">
        <v>97</v>
      </c>
      <c r="B5804" t="s">
        <v>13221</v>
      </c>
      <c r="C5804" t="s">
        <v>13222</v>
      </c>
      <c r="D5804" t="s">
        <v>8151</v>
      </c>
      <c r="E5804" t="s">
        <v>13211</v>
      </c>
      <c r="F5804" t="s">
        <v>13223</v>
      </c>
      <c r="G5804" t="s">
        <v>13221</v>
      </c>
      <c r="H5804" t="s">
        <v>29</v>
      </c>
      <c r="I5804">
        <v>9809106.4516128991</v>
      </c>
      <c r="J5804">
        <v>127785</v>
      </c>
      <c r="K5804">
        <v>152173.68</v>
      </c>
      <c r="L5804">
        <v>0.11442786069651741</v>
      </c>
      <c r="M5804">
        <v>40.458519899999999</v>
      </c>
      <c r="N5804">
        <v>124.074662</v>
      </c>
      <c r="O5804" t="s">
        <v>13213</v>
      </c>
      <c r="P5804" t="s">
        <v>97</v>
      </c>
      <c r="Q5804" t="s">
        <v>8154</v>
      </c>
      <c r="R5804">
        <v>0</v>
      </c>
      <c r="S5804">
        <v>40.175363632849297</v>
      </c>
      <c r="T5804">
        <v>124.3515933863586</v>
      </c>
      <c r="U5804">
        <v>39.27659208802455</v>
      </c>
      <c r="V5804" t="s">
        <v>32</v>
      </c>
      <c r="W5804" t="s">
        <v>33</v>
      </c>
      <c r="X5804" t="str">
        <f t="shared" si="270"/>
        <v>NPT76AFOK</v>
      </c>
      <c r="Y5804">
        <f t="shared" si="271"/>
        <v>1</v>
      </c>
      <c r="Z5804">
        <f>COUNTIF($X$2:X5804,X5804)</f>
        <v>1</v>
      </c>
      <c r="AA5804" t="str">
        <f t="shared" si="272"/>
        <v>NPT76AFOK1</v>
      </c>
      <c r="AB5804">
        <f>COUNTIF(实际辖区!A:A,全部结果!X5804)</f>
        <v>1</v>
      </c>
      <c r="AC5804" s="9" t="str">
        <f>VLOOKUP(AA5804,实际辖区!D:E,2,0)</f>
        <v>POS_75875132</v>
      </c>
    </row>
    <row r="5805" spans="1:29">
      <c r="A5805" t="s">
        <v>97</v>
      </c>
      <c r="B5805" t="s">
        <v>13224</v>
      </c>
      <c r="C5805" t="s">
        <v>13225</v>
      </c>
      <c r="D5805" t="s">
        <v>8151</v>
      </c>
      <c r="E5805" t="s">
        <v>13211</v>
      </c>
      <c r="F5805" t="s">
        <v>13216</v>
      </c>
      <c r="G5805" t="s">
        <v>13224</v>
      </c>
      <c r="H5805" t="s">
        <v>29</v>
      </c>
      <c r="I5805">
        <v>5750296.7741935505</v>
      </c>
      <c r="J5805">
        <v>48193.2</v>
      </c>
      <c r="K5805">
        <v>29361.9</v>
      </c>
      <c r="L5805">
        <v>9.9502487562189004E-2</v>
      </c>
      <c r="M5805">
        <v>40.138112800000002</v>
      </c>
      <c r="N5805">
        <v>124.3961771</v>
      </c>
      <c r="O5805" t="s">
        <v>13213</v>
      </c>
      <c r="P5805" t="s">
        <v>97</v>
      </c>
      <c r="Q5805" t="s">
        <v>8154</v>
      </c>
      <c r="R5805">
        <v>0</v>
      </c>
      <c r="S5805">
        <v>40.175363632849297</v>
      </c>
      <c r="T5805">
        <v>124.3515933863586</v>
      </c>
      <c r="U5805">
        <v>5.6157625528369763</v>
      </c>
      <c r="V5805" t="s">
        <v>32</v>
      </c>
      <c r="W5805" t="s">
        <v>33</v>
      </c>
      <c r="X5805" t="str">
        <f t="shared" si="270"/>
        <v>NPT76AGCD</v>
      </c>
      <c r="Y5805">
        <f t="shared" si="271"/>
        <v>1</v>
      </c>
      <c r="Z5805">
        <f>COUNTIF($X$2:X5805,X5805)</f>
        <v>1</v>
      </c>
      <c r="AA5805" t="str">
        <f t="shared" si="272"/>
        <v>NPT76AGCD1</v>
      </c>
      <c r="AB5805">
        <f>COUNTIF(实际辖区!A:A,全部结果!X5805)</f>
        <v>1</v>
      </c>
      <c r="AC5805" s="9" t="str">
        <f>VLOOKUP(AA5805,实际辖区!D:E,2,0)</f>
        <v>POS_75875132</v>
      </c>
    </row>
    <row r="5806" spans="1:29">
      <c r="A5806" t="s">
        <v>97</v>
      </c>
      <c r="B5806" t="s">
        <v>13226</v>
      </c>
      <c r="C5806" t="s">
        <v>13227</v>
      </c>
      <c r="D5806" t="s">
        <v>8151</v>
      </c>
      <c r="E5806" t="s">
        <v>13211</v>
      </c>
      <c r="F5806" t="s">
        <v>13228</v>
      </c>
      <c r="G5806" t="s">
        <v>13226</v>
      </c>
      <c r="H5806" t="s">
        <v>29</v>
      </c>
      <c r="I5806">
        <v>8768347.7553886697</v>
      </c>
      <c r="J5806">
        <v>35049.599999999999</v>
      </c>
      <c r="K5806">
        <v>17889.900000000001</v>
      </c>
      <c r="L5806">
        <v>4.9751243781094502E-2</v>
      </c>
      <c r="M5806">
        <v>40.741047999999999</v>
      </c>
      <c r="N5806">
        <v>124.79305100000001</v>
      </c>
      <c r="O5806" t="s">
        <v>13213</v>
      </c>
      <c r="P5806" t="s">
        <v>97</v>
      </c>
      <c r="Q5806" t="s">
        <v>8154</v>
      </c>
      <c r="R5806">
        <v>0</v>
      </c>
      <c r="S5806">
        <v>40.175363632849297</v>
      </c>
      <c r="T5806">
        <v>124.3515933863586</v>
      </c>
      <c r="U5806">
        <v>73.128999960738739</v>
      </c>
      <c r="V5806" t="s">
        <v>32</v>
      </c>
      <c r="W5806" t="s">
        <v>33</v>
      </c>
      <c r="X5806" t="str">
        <f t="shared" si="270"/>
        <v>NPT76AFNS</v>
      </c>
      <c r="Y5806">
        <f t="shared" si="271"/>
        <v>1</v>
      </c>
      <c r="Z5806">
        <f>COUNTIF($X$2:X5806,X5806)</f>
        <v>1</v>
      </c>
      <c r="AA5806" t="str">
        <f t="shared" si="272"/>
        <v>NPT76AFNS1</v>
      </c>
      <c r="AB5806">
        <f>COUNTIF(实际辖区!A:A,全部结果!X5806)</f>
        <v>1</v>
      </c>
      <c r="AC5806" s="9" t="str">
        <f>VLOOKUP(AA5806,实际辖区!D:E,2,0)</f>
        <v>POS_75875132</v>
      </c>
    </row>
    <row r="5807" spans="1:29">
      <c r="A5807" t="s">
        <v>97</v>
      </c>
      <c r="B5807" t="s">
        <v>13229</v>
      </c>
      <c r="C5807" t="s">
        <v>13230</v>
      </c>
      <c r="D5807" t="s">
        <v>8151</v>
      </c>
      <c r="E5807" t="s">
        <v>13211</v>
      </c>
      <c r="F5807" t="s">
        <v>13216</v>
      </c>
      <c r="G5807" t="s">
        <v>13229</v>
      </c>
      <c r="H5807" t="s">
        <v>29</v>
      </c>
      <c r="I5807">
        <v>3740704.8387096799</v>
      </c>
      <c r="J5807">
        <v>859.95</v>
      </c>
      <c r="K5807">
        <v>2866.5</v>
      </c>
      <c r="L5807">
        <v>1.99004975124378E-2</v>
      </c>
      <c r="M5807">
        <v>40.119137700000003</v>
      </c>
      <c r="N5807">
        <v>124.3836326</v>
      </c>
      <c r="O5807" t="s">
        <v>13213</v>
      </c>
      <c r="P5807" t="s">
        <v>97</v>
      </c>
      <c r="Q5807" t="s">
        <v>8154</v>
      </c>
      <c r="R5807">
        <v>0</v>
      </c>
      <c r="S5807">
        <v>40.175363632849297</v>
      </c>
      <c r="T5807">
        <v>124.3515933863586</v>
      </c>
      <c r="U5807">
        <v>6.8140016003543069</v>
      </c>
      <c r="V5807" t="s">
        <v>32</v>
      </c>
      <c r="W5807" t="s">
        <v>33</v>
      </c>
      <c r="X5807" t="str">
        <f t="shared" si="270"/>
        <v>NPT76AFNE</v>
      </c>
      <c r="Y5807">
        <f t="shared" si="271"/>
        <v>1</v>
      </c>
      <c r="Z5807">
        <f>COUNTIF($X$2:X5807,X5807)</f>
        <v>1</v>
      </c>
      <c r="AA5807" t="str">
        <f t="shared" si="272"/>
        <v>NPT76AFNE1</v>
      </c>
      <c r="AB5807">
        <f>COUNTIF(实际辖区!A:A,全部结果!X5807)</f>
        <v>1</v>
      </c>
      <c r="AC5807" s="9" t="str">
        <f>VLOOKUP(AA5807,实际辖区!D:E,2,0)</f>
        <v>POS_75875132</v>
      </c>
    </row>
    <row r="5808" spans="1:29">
      <c r="A5808" t="s">
        <v>97</v>
      </c>
      <c r="B5808" t="s">
        <v>13231</v>
      </c>
      <c r="C5808" t="s">
        <v>13232</v>
      </c>
      <c r="D5808" t="s">
        <v>8151</v>
      </c>
      <c r="E5808" t="s">
        <v>13211</v>
      </c>
      <c r="F5808" t="s">
        <v>13233</v>
      </c>
      <c r="G5808" t="s">
        <v>13231</v>
      </c>
      <c r="H5808" t="s">
        <v>29</v>
      </c>
      <c r="I5808">
        <v>9231390.7231937591</v>
      </c>
      <c r="J5808">
        <v>38471.4</v>
      </c>
      <c r="K5808">
        <v>39292.17</v>
      </c>
      <c r="L5808">
        <v>1.99004975124378E-2</v>
      </c>
      <c r="M5808">
        <v>39.889760799999998</v>
      </c>
      <c r="N5808">
        <v>124.1583957</v>
      </c>
      <c r="O5808" t="s">
        <v>13213</v>
      </c>
      <c r="P5808" t="s">
        <v>97</v>
      </c>
      <c r="Q5808" t="s">
        <v>8154</v>
      </c>
      <c r="R5808">
        <v>0</v>
      </c>
      <c r="S5808">
        <v>40.175363632849297</v>
      </c>
      <c r="T5808">
        <v>124.3515933863586</v>
      </c>
      <c r="U5808">
        <v>35.743112021268537</v>
      </c>
      <c r="V5808" t="s">
        <v>32</v>
      </c>
      <c r="W5808" t="s">
        <v>33</v>
      </c>
      <c r="X5808" t="str">
        <f t="shared" si="270"/>
        <v>NPT76AFOA</v>
      </c>
      <c r="Y5808">
        <f t="shared" si="271"/>
        <v>1</v>
      </c>
      <c r="Z5808">
        <f>COUNTIF($X$2:X5808,X5808)</f>
        <v>1</v>
      </c>
      <c r="AA5808" t="str">
        <f t="shared" si="272"/>
        <v>NPT76AFOA1</v>
      </c>
      <c r="AB5808">
        <f>COUNTIF(实际辖区!A:A,全部结果!X5808)</f>
        <v>1</v>
      </c>
      <c r="AC5808" s="9" t="str">
        <f>VLOOKUP(AA5808,实际辖区!D:E,2,0)</f>
        <v>POS_75875132</v>
      </c>
    </row>
    <row r="5809" spans="1:29">
      <c r="A5809" t="s">
        <v>97</v>
      </c>
      <c r="B5809" t="s">
        <v>13234</v>
      </c>
      <c r="C5809" t="s">
        <v>13235</v>
      </c>
      <c r="D5809" t="s">
        <v>8151</v>
      </c>
      <c r="E5809" t="s">
        <v>13211</v>
      </c>
      <c r="F5809" t="s">
        <v>13233</v>
      </c>
      <c r="G5809" t="s">
        <v>13234</v>
      </c>
      <c r="H5809" t="s">
        <v>29</v>
      </c>
      <c r="I5809">
        <v>2629455.3639100101</v>
      </c>
      <c r="J5809">
        <v>0</v>
      </c>
      <c r="K5809">
        <v>0</v>
      </c>
      <c r="L5809">
        <v>9.9502487562189001E-3</v>
      </c>
      <c r="M5809">
        <v>39.880666400000003</v>
      </c>
      <c r="N5809">
        <v>124.17484709999999</v>
      </c>
      <c r="O5809" t="s">
        <v>13213</v>
      </c>
      <c r="P5809" t="s">
        <v>97</v>
      </c>
      <c r="Q5809" t="s">
        <v>8154</v>
      </c>
      <c r="R5809">
        <v>0</v>
      </c>
      <c r="S5809">
        <v>40.175363632849297</v>
      </c>
      <c r="T5809">
        <v>124.3515933863586</v>
      </c>
      <c r="U5809">
        <v>36.03228631689182</v>
      </c>
      <c r="V5809" t="s">
        <v>32</v>
      </c>
      <c r="W5809" t="s">
        <v>33</v>
      </c>
      <c r="X5809" t="str">
        <f t="shared" si="270"/>
        <v>NPT76AFOF</v>
      </c>
      <c r="Y5809">
        <f t="shared" si="271"/>
        <v>1</v>
      </c>
      <c r="Z5809">
        <f>COUNTIF($X$2:X5809,X5809)</f>
        <v>1</v>
      </c>
      <c r="AA5809" t="str">
        <f t="shared" si="272"/>
        <v>NPT76AFOF1</v>
      </c>
      <c r="AB5809">
        <f>COUNTIF(实际辖区!A:A,全部结果!X5809)</f>
        <v>1</v>
      </c>
      <c r="AC5809" s="9" t="str">
        <f>VLOOKUP(AA5809,实际辖区!D:E,2,0)</f>
        <v>POS_75875132</v>
      </c>
    </row>
    <row r="5810" spans="1:29">
      <c r="A5810" t="s">
        <v>97</v>
      </c>
      <c r="B5810" t="s">
        <v>13236</v>
      </c>
      <c r="C5810" t="s">
        <v>13237</v>
      </c>
      <c r="D5810" t="s">
        <v>8151</v>
      </c>
      <c r="E5810" t="s">
        <v>13238</v>
      </c>
      <c r="F5810" t="s">
        <v>13239</v>
      </c>
      <c r="G5810" t="s">
        <v>13236</v>
      </c>
      <c r="H5810" t="s">
        <v>29</v>
      </c>
      <c r="I5810">
        <v>18018524.622882299</v>
      </c>
      <c r="J5810">
        <v>35933.699999999997</v>
      </c>
      <c r="K5810">
        <v>88239.6</v>
      </c>
      <c r="L5810">
        <v>0.42786069651741288</v>
      </c>
      <c r="M5810">
        <v>40.766282500000003</v>
      </c>
      <c r="N5810">
        <v>120.8676873</v>
      </c>
      <c r="O5810" t="s">
        <v>13240</v>
      </c>
      <c r="P5810" t="s">
        <v>97</v>
      </c>
      <c r="Q5810" t="s">
        <v>8154</v>
      </c>
      <c r="R5810">
        <v>0</v>
      </c>
      <c r="S5810">
        <v>40.768319589507023</v>
      </c>
      <c r="T5810">
        <v>120.816549785883</v>
      </c>
      <c r="U5810">
        <v>4.3234824236581106</v>
      </c>
      <c r="V5810" t="s">
        <v>32</v>
      </c>
      <c r="W5810" t="s">
        <v>33</v>
      </c>
      <c r="X5810" t="str">
        <f t="shared" si="270"/>
        <v>NPT76AFZN</v>
      </c>
      <c r="Y5810">
        <f t="shared" si="271"/>
        <v>1</v>
      </c>
      <c r="Z5810">
        <f>COUNTIF($X$2:X5810,X5810)</f>
        <v>1</v>
      </c>
      <c r="AA5810" t="str">
        <f t="shared" si="272"/>
        <v>NPT76AFZN1</v>
      </c>
      <c r="AB5810">
        <f>COUNTIF(实际辖区!A:A,全部结果!X5810)</f>
        <v>1</v>
      </c>
      <c r="AC5810" s="9" t="str">
        <f>VLOOKUP(AA5810,实际辖区!D:E,2,0)</f>
        <v>POS_75875134</v>
      </c>
    </row>
    <row r="5811" spans="1:29">
      <c r="A5811" t="s">
        <v>97</v>
      </c>
      <c r="B5811" t="s">
        <v>13241</v>
      </c>
      <c r="C5811" t="s">
        <v>13242</v>
      </c>
      <c r="D5811" t="s">
        <v>8151</v>
      </c>
      <c r="E5811" t="s">
        <v>13238</v>
      </c>
      <c r="F5811" t="s">
        <v>13239</v>
      </c>
      <c r="G5811" t="s">
        <v>13241</v>
      </c>
      <c r="H5811" t="s">
        <v>29</v>
      </c>
      <c r="I5811">
        <v>3842981.8714116002</v>
      </c>
      <c r="J5811">
        <v>28291.200000000001</v>
      </c>
      <c r="K5811">
        <v>8032.2</v>
      </c>
      <c r="L5811">
        <v>0.17910447761194029</v>
      </c>
      <c r="M5811">
        <v>40.772767000000002</v>
      </c>
      <c r="N5811">
        <v>120.886169</v>
      </c>
      <c r="O5811" t="s">
        <v>13240</v>
      </c>
      <c r="P5811" t="s">
        <v>97</v>
      </c>
      <c r="Q5811" t="s">
        <v>8154</v>
      </c>
      <c r="R5811">
        <v>1</v>
      </c>
      <c r="S5811">
        <v>40.768319589507023</v>
      </c>
      <c r="T5811">
        <v>120.816549785883</v>
      </c>
      <c r="U5811">
        <v>5.8984046706615541</v>
      </c>
      <c r="V5811" t="s">
        <v>32</v>
      </c>
      <c r="W5811" t="s">
        <v>33</v>
      </c>
      <c r="X5811" t="str">
        <f t="shared" si="270"/>
        <v>NPT76AFZS</v>
      </c>
      <c r="Y5811">
        <f t="shared" si="271"/>
        <v>1</v>
      </c>
      <c r="Z5811">
        <f>COUNTIF($X$2:X5811,X5811)</f>
        <v>1</v>
      </c>
      <c r="AA5811" t="str">
        <f t="shared" si="272"/>
        <v>NPT76AFZS1</v>
      </c>
      <c r="AB5811">
        <f>COUNTIF(实际辖区!A:A,全部结果!X5811)</f>
        <v>1</v>
      </c>
      <c r="AC5811" s="9" t="str">
        <f>VLOOKUP(AA5811,实际辖区!D:E,2,0)</f>
        <v>POS_75875134</v>
      </c>
    </row>
    <row r="5812" spans="1:29">
      <c r="A5812" t="s">
        <v>97</v>
      </c>
      <c r="B5812" t="s">
        <v>13243</v>
      </c>
      <c r="C5812" t="s">
        <v>13244</v>
      </c>
      <c r="D5812" t="s">
        <v>8151</v>
      </c>
      <c r="E5812" t="s">
        <v>13238</v>
      </c>
      <c r="F5812" t="s">
        <v>13245</v>
      </c>
      <c r="G5812" t="s">
        <v>13243</v>
      </c>
      <c r="H5812" t="s">
        <v>29</v>
      </c>
      <c r="I5812">
        <v>3117033.7490420099</v>
      </c>
      <c r="J5812">
        <v>28360.799999999999</v>
      </c>
      <c r="K5812">
        <v>13759.2</v>
      </c>
      <c r="L5812">
        <v>0.1393034825870646</v>
      </c>
      <c r="M5812">
        <v>40.61345</v>
      </c>
      <c r="N5812">
        <v>120.746666</v>
      </c>
      <c r="O5812" t="s">
        <v>13240</v>
      </c>
      <c r="P5812" t="s">
        <v>97</v>
      </c>
      <c r="Q5812" t="s">
        <v>8154</v>
      </c>
      <c r="R5812">
        <v>1</v>
      </c>
      <c r="S5812">
        <v>40.768319589507023</v>
      </c>
      <c r="T5812">
        <v>120.816549785883</v>
      </c>
      <c r="U5812">
        <v>18.184136612826681</v>
      </c>
      <c r="V5812" t="s">
        <v>32</v>
      </c>
      <c r="W5812" t="s">
        <v>33</v>
      </c>
      <c r="X5812" t="str">
        <f t="shared" si="270"/>
        <v>NPT76BAJZ</v>
      </c>
      <c r="Y5812">
        <f t="shared" si="271"/>
        <v>1</v>
      </c>
      <c r="Z5812">
        <f>COUNTIF($X$2:X5812,X5812)</f>
        <v>1</v>
      </c>
      <c r="AA5812" t="str">
        <f t="shared" si="272"/>
        <v>NPT76BAJZ1</v>
      </c>
      <c r="AB5812">
        <f>COUNTIF(实际辖区!A:A,全部结果!X5812)</f>
        <v>1</v>
      </c>
      <c r="AC5812" s="9" t="str">
        <f>VLOOKUP(AA5812,实际辖区!D:E,2,0)</f>
        <v>POS_75875134</v>
      </c>
    </row>
    <row r="5813" spans="1:29">
      <c r="A5813" t="s">
        <v>97</v>
      </c>
      <c r="B5813" t="s">
        <v>13246</v>
      </c>
      <c r="C5813" t="s">
        <v>13247</v>
      </c>
      <c r="D5813" t="s">
        <v>8151</v>
      </c>
      <c r="E5813" t="s">
        <v>13238</v>
      </c>
      <c r="F5813" t="s">
        <v>13245</v>
      </c>
      <c r="G5813" t="s">
        <v>13246</v>
      </c>
      <c r="H5813" t="s">
        <v>29</v>
      </c>
      <c r="I5813">
        <v>5568384.9752664901</v>
      </c>
      <c r="J5813">
        <v>8131.8</v>
      </c>
      <c r="K5813">
        <v>8599.5</v>
      </c>
      <c r="L5813">
        <v>8.9552238805970102E-2</v>
      </c>
      <c r="M5813">
        <v>40.658962799999998</v>
      </c>
      <c r="N5813">
        <v>120.8001513</v>
      </c>
      <c r="O5813" t="s">
        <v>13240</v>
      </c>
      <c r="P5813" t="s">
        <v>97</v>
      </c>
      <c r="Q5813" t="s">
        <v>8154</v>
      </c>
      <c r="R5813">
        <v>0</v>
      </c>
      <c r="S5813">
        <v>40.768319589507023</v>
      </c>
      <c r="T5813">
        <v>120.816549785883</v>
      </c>
      <c r="U5813">
        <v>12.222690680593249</v>
      </c>
      <c r="V5813" t="s">
        <v>32</v>
      </c>
      <c r="W5813" t="s">
        <v>33</v>
      </c>
      <c r="X5813" t="str">
        <f t="shared" si="270"/>
        <v>NPT76AGAU</v>
      </c>
      <c r="Y5813">
        <f t="shared" si="271"/>
        <v>1</v>
      </c>
      <c r="Z5813">
        <f>COUNTIF($X$2:X5813,X5813)</f>
        <v>1</v>
      </c>
      <c r="AA5813" t="str">
        <f t="shared" si="272"/>
        <v>NPT76AGAU1</v>
      </c>
      <c r="AB5813">
        <f>COUNTIF(实际辖区!A:A,全部结果!X5813)</f>
        <v>1</v>
      </c>
      <c r="AC5813" s="9" t="str">
        <f>VLOOKUP(AA5813,实际辖区!D:E,2,0)</f>
        <v>POS_75875134</v>
      </c>
    </row>
    <row r="5814" spans="1:29">
      <c r="A5814" t="s">
        <v>97</v>
      </c>
      <c r="B5814" t="s">
        <v>13248</v>
      </c>
      <c r="C5814" t="s">
        <v>13249</v>
      </c>
      <c r="D5814" t="s">
        <v>8151</v>
      </c>
      <c r="E5814" t="s">
        <v>13238</v>
      </c>
      <c r="F5814" t="s">
        <v>13250</v>
      </c>
      <c r="G5814" t="s">
        <v>13248</v>
      </c>
      <c r="H5814" t="s">
        <v>29</v>
      </c>
      <c r="I5814">
        <v>3966450</v>
      </c>
      <c r="J5814">
        <v>0</v>
      </c>
      <c r="K5814">
        <v>5304.6</v>
      </c>
      <c r="L5814">
        <v>3.98009950248756E-2</v>
      </c>
      <c r="M5814">
        <v>41.108823700000002</v>
      </c>
      <c r="N5814">
        <v>120.7571963</v>
      </c>
      <c r="O5814" t="s">
        <v>13240</v>
      </c>
      <c r="P5814" t="s">
        <v>97</v>
      </c>
      <c r="Q5814" t="s">
        <v>8154</v>
      </c>
      <c r="R5814">
        <v>1</v>
      </c>
      <c r="S5814">
        <v>40.768319589507023</v>
      </c>
      <c r="T5814">
        <v>120.816549785883</v>
      </c>
      <c r="U5814">
        <v>38.142822425165647</v>
      </c>
      <c r="V5814" t="s">
        <v>32</v>
      </c>
      <c r="W5814" t="s">
        <v>33</v>
      </c>
      <c r="X5814" t="str">
        <f t="shared" si="270"/>
        <v>NPT76AGAC</v>
      </c>
      <c r="Y5814">
        <f t="shared" si="271"/>
        <v>1</v>
      </c>
      <c r="Z5814">
        <f>COUNTIF($X$2:X5814,X5814)</f>
        <v>1</v>
      </c>
      <c r="AA5814" t="str">
        <f t="shared" si="272"/>
        <v>NPT76AGAC1</v>
      </c>
      <c r="AB5814">
        <f>COUNTIF(实际辖区!A:A,全部结果!X5814)</f>
        <v>1</v>
      </c>
      <c r="AC5814" s="9" t="str">
        <f>VLOOKUP(AA5814,实际辖区!D:E,2,0)</f>
        <v>POS_75875134</v>
      </c>
    </row>
    <row r="5815" spans="1:29">
      <c r="A5815" t="s">
        <v>97</v>
      </c>
      <c r="B5815" t="s">
        <v>13251</v>
      </c>
      <c r="C5815" t="s">
        <v>13252</v>
      </c>
      <c r="D5815" t="s">
        <v>8151</v>
      </c>
      <c r="E5815" t="s">
        <v>13238</v>
      </c>
      <c r="F5815" t="s">
        <v>13253</v>
      </c>
      <c r="G5815" t="s">
        <v>13251</v>
      </c>
      <c r="H5815" t="s">
        <v>29</v>
      </c>
      <c r="I5815">
        <v>3783478.0362326899</v>
      </c>
      <c r="J5815">
        <v>0</v>
      </c>
      <c r="K5815">
        <v>13143.6</v>
      </c>
      <c r="L5815">
        <v>3.98009950248756E-2</v>
      </c>
      <c r="M5815">
        <v>40.689560999999998</v>
      </c>
      <c r="N5815">
        <v>120.84128699999999</v>
      </c>
      <c r="O5815" t="s">
        <v>13240</v>
      </c>
      <c r="P5815" t="s">
        <v>97</v>
      </c>
      <c r="Q5815" t="s">
        <v>8154</v>
      </c>
      <c r="R5815">
        <v>0</v>
      </c>
      <c r="S5815">
        <v>40.768319589507023</v>
      </c>
      <c r="T5815">
        <v>120.816549785883</v>
      </c>
      <c r="U5815">
        <v>8.9922360450075107</v>
      </c>
      <c r="V5815" t="s">
        <v>32</v>
      </c>
      <c r="W5815" t="s">
        <v>33</v>
      </c>
      <c r="X5815" t="str">
        <f t="shared" si="270"/>
        <v>NPT76AZZK</v>
      </c>
      <c r="Y5815">
        <f t="shared" si="271"/>
        <v>1</v>
      </c>
      <c r="Z5815">
        <f>COUNTIF($X$2:X5815,X5815)</f>
        <v>1</v>
      </c>
      <c r="AA5815" t="str">
        <f t="shared" si="272"/>
        <v>NPT76AZZK1</v>
      </c>
      <c r="AB5815">
        <f>COUNTIF(实际辖区!A:A,全部结果!X5815)</f>
        <v>1</v>
      </c>
      <c r="AC5815" s="9" t="str">
        <f>VLOOKUP(AA5815,实际辖区!D:E,2,0)</f>
        <v>POS_75875134</v>
      </c>
    </row>
    <row r="5816" spans="1:29">
      <c r="A5816" t="s">
        <v>97</v>
      </c>
      <c r="B5816" t="s">
        <v>13254</v>
      </c>
      <c r="C5816" t="s">
        <v>13255</v>
      </c>
      <c r="D5816" t="s">
        <v>8151</v>
      </c>
      <c r="E5816" t="s">
        <v>13256</v>
      </c>
      <c r="F5816" t="s">
        <v>13257</v>
      </c>
      <c r="G5816" t="s">
        <v>13254</v>
      </c>
      <c r="H5816" t="s">
        <v>29</v>
      </c>
      <c r="I5816">
        <v>24595784.679161198</v>
      </c>
      <c r="J5816">
        <v>142045.20000000001</v>
      </c>
      <c r="K5816">
        <v>48193.2</v>
      </c>
      <c r="L5816">
        <v>0.35820895522388058</v>
      </c>
      <c r="M5816">
        <v>41.139587400000003</v>
      </c>
      <c r="N5816">
        <v>121.1363363</v>
      </c>
      <c r="O5816" t="s">
        <v>13258</v>
      </c>
      <c r="P5816" t="s">
        <v>97</v>
      </c>
      <c r="Q5816" t="s">
        <v>8154</v>
      </c>
      <c r="R5816">
        <v>1</v>
      </c>
      <c r="S5816">
        <v>41.368111530576662</v>
      </c>
      <c r="T5816">
        <v>121.414999538076</v>
      </c>
      <c r="U5816">
        <v>34.490398996597293</v>
      </c>
      <c r="V5816" t="s">
        <v>32</v>
      </c>
      <c r="W5816" t="s">
        <v>33</v>
      </c>
      <c r="X5816" t="str">
        <f t="shared" si="270"/>
        <v>NPT76AFOU</v>
      </c>
      <c r="Y5816">
        <f t="shared" si="271"/>
        <v>1</v>
      </c>
      <c r="Z5816">
        <f>COUNTIF($X$2:X5816,X5816)</f>
        <v>1</v>
      </c>
      <c r="AA5816" t="str">
        <f t="shared" si="272"/>
        <v>NPT76AFOU1</v>
      </c>
      <c r="AB5816">
        <f>COUNTIF(实际辖区!A:A,全部结果!X5816)</f>
        <v>1</v>
      </c>
      <c r="AC5816" s="9" t="str">
        <f>VLOOKUP(AA5816,实际辖区!D:E,2,0)</f>
        <v>POS_75875136</v>
      </c>
    </row>
    <row r="5817" spans="1:29">
      <c r="A5817" t="s">
        <v>97</v>
      </c>
      <c r="B5817" t="s">
        <v>13259</v>
      </c>
      <c r="C5817" t="s">
        <v>13260</v>
      </c>
      <c r="D5817" t="s">
        <v>8151</v>
      </c>
      <c r="E5817" t="s">
        <v>13256</v>
      </c>
      <c r="F5817" t="s">
        <v>13261</v>
      </c>
      <c r="G5817" t="s">
        <v>13259</v>
      </c>
      <c r="H5817" t="s">
        <v>29</v>
      </c>
      <c r="I5817">
        <v>9998265.8189925496</v>
      </c>
      <c r="J5817">
        <v>60262.8</v>
      </c>
      <c r="K5817">
        <v>43812</v>
      </c>
      <c r="L5817">
        <v>0.1890547263681592</v>
      </c>
      <c r="M5817">
        <v>41.1261492</v>
      </c>
      <c r="N5817">
        <v>121.15531799999999</v>
      </c>
      <c r="O5817" t="s">
        <v>13258</v>
      </c>
      <c r="P5817" t="s">
        <v>97</v>
      </c>
      <c r="Q5817" t="s">
        <v>8154</v>
      </c>
      <c r="R5817">
        <v>1</v>
      </c>
      <c r="S5817">
        <v>41.368111530576662</v>
      </c>
      <c r="T5817">
        <v>121.414999538076</v>
      </c>
      <c r="U5817">
        <v>34.581572798676063</v>
      </c>
      <c r="V5817" t="s">
        <v>32</v>
      </c>
      <c r="W5817" t="s">
        <v>33</v>
      </c>
      <c r="X5817" t="str">
        <f t="shared" si="270"/>
        <v>NPT76AFQD</v>
      </c>
      <c r="Y5817">
        <f t="shared" si="271"/>
        <v>1</v>
      </c>
      <c r="Z5817">
        <f>COUNTIF($X$2:X5817,X5817)</f>
        <v>1</v>
      </c>
      <c r="AA5817" t="str">
        <f t="shared" si="272"/>
        <v>NPT76AFQD1</v>
      </c>
      <c r="AB5817">
        <f>COUNTIF(实际辖区!A:A,全部结果!X5817)</f>
        <v>1</v>
      </c>
      <c r="AC5817" s="9" t="str">
        <f>VLOOKUP(AA5817,实际辖区!D:E,2,0)</f>
        <v>POS_75875136</v>
      </c>
    </row>
    <row r="5818" spans="1:29">
      <c r="A5818" t="s">
        <v>97</v>
      </c>
      <c r="B5818" t="s">
        <v>13262</v>
      </c>
      <c r="C5818" t="s">
        <v>13263</v>
      </c>
      <c r="D5818" t="s">
        <v>8151</v>
      </c>
      <c r="E5818" t="s">
        <v>13256</v>
      </c>
      <c r="F5818" t="s">
        <v>13264</v>
      </c>
      <c r="G5818" t="s">
        <v>13262</v>
      </c>
      <c r="H5818" t="s">
        <v>29</v>
      </c>
      <c r="I5818">
        <v>7062123.7720337203</v>
      </c>
      <c r="J5818">
        <v>23988</v>
      </c>
      <c r="K5818">
        <v>24078.6</v>
      </c>
      <c r="L5818">
        <v>0.12935323383084571</v>
      </c>
      <c r="M5818">
        <v>41.528231900000002</v>
      </c>
      <c r="N5818">
        <v>121.257649</v>
      </c>
      <c r="O5818" t="s">
        <v>13258</v>
      </c>
      <c r="P5818" t="s">
        <v>97</v>
      </c>
      <c r="Q5818" t="s">
        <v>8154</v>
      </c>
      <c r="R5818">
        <v>0</v>
      </c>
      <c r="S5818">
        <v>41.368111530576662</v>
      </c>
      <c r="T5818">
        <v>121.414999538076</v>
      </c>
      <c r="U5818">
        <v>22.11639378419115</v>
      </c>
      <c r="V5818" t="s">
        <v>32</v>
      </c>
      <c r="W5818" t="s">
        <v>33</v>
      </c>
      <c r="X5818" t="str">
        <f t="shared" si="270"/>
        <v>NPT76AFQL</v>
      </c>
      <c r="Y5818">
        <f t="shared" si="271"/>
        <v>1</v>
      </c>
      <c r="Z5818">
        <f>COUNTIF($X$2:X5818,X5818)</f>
        <v>1</v>
      </c>
      <c r="AA5818" t="str">
        <f t="shared" si="272"/>
        <v>NPT76AFQL1</v>
      </c>
      <c r="AB5818">
        <f>COUNTIF(实际辖区!A:A,全部结果!X5818)</f>
        <v>1</v>
      </c>
      <c r="AC5818" s="9" t="str">
        <f>VLOOKUP(AA5818,实际辖区!D:E,2,0)</f>
        <v>POS_75875136</v>
      </c>
    </row>
    <row r="5819" spans="1:29">
      <c r="A5819" t="s">
        <v>97</v>
      </c>
      <c r="B5819" t="s">
        <v>13265</v>
      </c>
      <c r="C5819" t="s">
        <v>13266</v>
      </c>
      <c r="D5819" t="s">
        <v>8151</v>
      </c>
      <c r="E5819" t="s">
        <v>13256</v>
      </c>
      <c r="F5819" t="s">
        <v>13267</v>
      </c>
      <c r="G5819" t="s">
        <v>13265</v>
      </c>
      <c r="H5819" t="s">
        <v>29</v>
      </c>
      <c r="I5819">
        <v>6811650</v>
      </c>
      <c r="J5819">
        <v>17524.8</v>
      </c>
      <c r="K5819">
        <v>5111.3999999999996</v>
      </c>
      <c r="L5819">
        <v>0.11442786069651741</v>
      </c>
      <c r="M5819">
        <v>41.686267899999997</v>
      </c>
      <c r="N5819">
        <v>122.1287858</v>
      </c>
      <c r="O5819" t="s">
        <v>13258</v>
      </c>
      <c r="P5819" t="s">
        <v>97</v>
      </c>
      <c r="Q5819" t="s">
        <v>8154</v>
      </c>
      <c r="R5819">
        <v>0</v>
      </c>
      <c r="S5819">
        <v>41.368111530576662</v>
      </c>
      <c r="T5819">
        <v>121.414999538076</v>
      </c>
      <c r="U5819">
        <v>69.264454712996482</v>
      </c>
      <c r="V5819" t="s">
        <v>32</v>
      </c>
      <c r="W5819" t="s">
        <v>33</v>
      </c>
      <c r="X5819" t="str">
        <f t="shared" si="270"/>
        <v>NPT76AFQR</v>
      </c>
      <c r="Y5819">
        <f t="shared" si="271"/>
        <v>1</v>
      </c>
      <c r="Z5819">
        <f>COUNTIF($X$2:X5819,X5819)</f>
        <v>1</v>
      </c>
      <c r="AA5819" t="str">
        <f t="shared" si="272"/>
        <v>NPT76AFQR1</v>
      </c>
      <c r="AB5819">
        <f>COUNTIF(实际辖区!A:A,全部结果!X5819)</f>
        <v>1</v>
      </c>
      <c r="AC5819" s="9" t="str">
        <f>VLOOKUP(AA5819,实际辖区!D:E,2,0)</f>
        <v>POS_75875136</v>
      </c>
    </row>
    <row r="5820" spans="1:29">
      <c r="A5820" t="s">
        <v>97</v>
      </c>
      <c r="B5820" t="s">
        <v>13268</v>
      </c>
      <c r="C5820" t="s">
        <v>13269</v>
      </c>
      <c r="D5820" t="s">
        <v>8151</v>
      </c>
      <c r="E5820" t="s">
        <v>13256</v>
      </c>
      <c r="F5820" t="s">
        <v>13264</v>
      </c>
      <c r="G5820" t="s">
        <v>13268</v>
      </c>
      <c r="H5820" t="s">
        <v>29</v>
      </c>
      <c r="I5820">
        <v>3219400</v>
      </c>
      <c r="J5820">
        <v>0</v>
      </c>
      <c r="K5820">
        <v>0</v>
      </c>
      <c r="L5820">
        <v>6.9651741293532299E-2</v>
      </c>
      <c r="M5820">
        <v>41.549741900000001</v>
      </c>
      <c r="N5820">
        <v>121.247613</v>
      </c>
      <c r="O5820" t="s">
        <v>13258</v>
      </c>
      <c r="P5820" t="s">
        <v>97</v>
      </c>
      <c r="Q5820" t="s">
        <v>8154</v>
      </c>
      <c r="R5820">
        <v>0</v>
      </c>
      <c r="S5820">
        <v>41.368111530576662</v>
      </c>
      <c r="T5820">
        <v>121.414999538076</v>
      </c>
      <c r="U5820">
        <v>24.54594208606304</v>
      </c>
      <c r="V5820" t="s">
        <v>32</v>
      </c>
      <c r="W5820" t="s">
        <v>33</v>
      </c>
      <c r="X5820" t="str">
        <f t="shared" si="270"/>
        <v>NPT76AFQO</v>
      </c>
      <c r="Y5820">
        <f t="shared" si="271"/>
        <v>1</v>
      </c>
      <c r="Z5820">
        <f>COUNTIF($X$2:X5820,X5820)</f>
        <v>1</v>
      </c>
      <c r="AA5820" t="str">
        <f t="shared" si="272"/>
        <v>NPT76AFQO1</v>
      </c>
      <c r="AB5820">
        <f>COUNTIF(实际辖区!A:A,全部结果!X5820)</f>
        <v>1</v>
      </c>
      <c r="AC5820" s="9" t="str">
        <f>VLOOKUP(AA5820,实际辖区!D:E,2,0)</f>
        <v>POS_75875136</v>
      </c>
    </row>
    <row r="5821" spans="1:29">
      <c r="A5821" t="s">
        <v>97</v>
      </c>
      <c r="B5821" t="s">
        <v>13270</v>
      </c>
      <c r="C5821" t="s">
        <v>13271</v>
      </c>
      <c r="D5821" t="s">
        <v>8151</v>
      </c>
      <c r="E5821" t="s">
        <v>13256</v>
      </c>
      <c r="F5821" t="s">
        <v>13257</v>
      </c>
      <c r="G5821" t="s">
        <v>13270</v>
      </c>
      <c r="H5821" t="s">
        <v>29</v>
      </c>
      <c r="I5821">
        <v>5269364.5161290299</v>
      </c>
      <c r="J5821">
        <v>99754.2</v>
      </c>
      <c r="K5821">
        <v>105076.8</v>
      </c>
      <c r="L5821">
        <v>6.9651741293532299E-2</v>
      </c>
      <c r="M5821">
        <v>41.136422000000003</v>
      </c>
      <c r="N5821">
        <v>121.129113</v>
      </c>
      <c r="O5821" t="s">
        <v>13258</v>
      </c>
      <c r="P5821" t="s">
        <v>97</v>
      </c>
      <c r="Q5821" t="s">
        <v>8154</v>
      </c>
      <c r="R5821">
        <v>0</v>
      </c>
      <c r="S5821">
        <v>41.368111530576662</v>
      </c>
      <c r="T5821">
        <v>121.414999538076</v>
      </c>
      <c r="U5821">
        <v>35.160024053813387</v>
      </c>
      <c r="V5821" t="s">
        <v>32</v>
      </c>
      <c r="W5821" t="s">
        <v>33</v>
      </c>
      <c r="X5821" t="str">
        <f t="shared" si="270"/>
        <v>NPT76AGCG</v>
      </c>
      <c r="Y5821">
        <f t="shared" si="271"/>
        <v>1</v>
      </c>
      <c r="Z5821">
        <f>COUNTIF($X$2:X5821,X5821)</f>
        <v>1</v>
      </c>
      <c r="AA5821" t="str">
        <f t="shared" si="272"/>
        <v>NPT76AGCG1</v>
      </c>
      <c r="AB5821">
        <f>COUNTIF(实际辖区!A:A,全部结果!X5821)</f>
        <v>1</v>
      </c>
      <c r="AC5821" s="9" t="str">
        <f>VLOOKUP(AA5821,实际辖区!D:E,2,0)</f>
        <v>POS_75875136</v>
      </c>
    </row>
    <row r="5822" spans="1:29">
      <c r="A5822" t="s">
        <v>97</v>
      </c>
      <c r="B5822" t="s">
        <v>13272</v>
      </c>
      <c r="C5822" t="s">
        <v>13273</v>
      </c>
      <c r="D5822" t="s">
        <v>8151</v>
      </c>
      <c r="E5822" t="s">
        <v>13256</v>
      </c>
      <c r="F5822" t="s">
        <v>13274</v>
      </c>
      <c r="G5822" t="s">
        <v>13272</v>
      </c>
      <c r="H5822" t="s">
        <v>29</v>
      </c>
      <c r="I5822">
        <v>4858385.2051835898</v>
      </c>
      <c r="J5822">
        <v>11677.2</v>
      </c>
      <c r="K5822">
        <v>0</v>
      </c>
      <c r="L5822">
        <v>6.4676616915422799E-2</v>
      </c>
      <c r="M5822">
        <v>41.613745600000001</v>
      </c>
      <c r="N5822">
        <v>121.80223100000001</v>
      </c>
      <c r="O5822" t="s">
        <v>13258</v>
      </c>
      <c r="P5822" t="s">
        <v>97</v>
      </c>
      <c r="Q5822" t="s">
        <v>8154</v>
      </c>
      <c r="R5822">
        <v>0</v>
      </c>
      <c r="S5822">
        <v>41.368111530576662</v>
      </c>
      <c r="T5822">
        <v>121.414999538076</v>
      </c>
      <c r="U5822">
        <v>42.307395288345496</v>
      </c>
      <c r="V5822" t="s">
        <v>32</v>
      </c>
      <c r="W5822" t="s">
        <v>33</v>
      </c>
      <c r="X5822" t="str">
        <f t="shared" si="270"/>
        <v>NPT76AFQZ</v>
      </c>
      <c r="Y5822">
        <f t="shared" si="271"/>
        <v>1</v>
      </c>
      <c r="Z5822">
        <f>COUNTIF($X$2:X5822,X5822)</f>
        <v>1</v>
      </c>
      <c r="AA5822" t="str">
        <f t="shared" si="272"/>
        <v>NPT76AFQZ1</v>
      </c>
      <c r="AB5822">
        <f>COUNTIF(实际辖区!A:A,全部结果!X5822)</f>
        <v>1</v>
      </c>
      <c r="AC5822" s="9" t="str">
        <f>VLOOKUP(AA5822,实际辖区!D:E,2,0)</f>
        <v>POS_75875136</v>
      </c>
    </row>
    <row r="5823" spans="1:29">
      <c r="A5823" t="s">
        <v>97</v>
      </c>
      <c r="B5823" t="s">
        <v>13275</v>
      </c>
      <c r="C5823" t="s">
        <v>13276</v>
      </c>
      <c r="D5823" t="s">
        <v>8151</v>
      </c>
      <c r="E5823" t="s">
        <v>13256</v>
      </c>
      <c r="F5823" t="s">
        <v>13277</v>
      </c>
      <c r="G5823" t="s">
        <v>13275</v>
      </c>
      <c r="H5823" t="s">
        <v>29</v>
      </c>
      <c r="I5823">
        <v>7314566.1290322598</v>
      </c>
      <c r="J5823">
        <v>0</v>
      </c>
      <c r="K5823">
        <v>0</v>
      </c>
      <c r="L5823">
        <v>4.9751243781094502E-2</v>
      </c>
      <c r="M5823">
        <v>41.177181500000003</v>
      </c>
      <c r="N5823">
        <v>121.37003110000001</v>
      </c>
      <c r="O5823" t="s">
        <v>13258</v>
      </c>
      <c r="P5823" t="s">
        <v>97</v>
      </c>
      <c r="Q5823" t="s">
        <v>8154</v>
      </c>
      <c r="R5823">
        <v>0</v>
      </c>
      <c r="S5823">
        <v>41.368111530576662</v>
      </c>
      <c r="T5823">
        <v>121.414999538076</v>
      </c>
      <c r="U5823">
        <v>21.536676823390501</v>
      </c>
      <c r="V5823" t="s">
        <v>32</v>
      </c>
      <c r="W5823" t="s">
        <v>33</v>
      </c>
      <c r="X5823" t="str">
        <f t="shared" si="270"/>
        <v>NPT76AFRF</v>
      </c>
      <c r="Y5823">
        <f t="shared" si="271"/>
        <v>1</v>
      </c>
      <c r="Z5823">
        <f>COUNTIF($X$2:X5823,X5823)</f>
        <v>1</v>
      </c>
      <c r="AA5823" t="str">
        <f t="shared" si="272"/>
        <v>NPT76AFRF1</v>
      </c>
      <c r="AB5823">
        <f>COUNTIF(实际辖区!A:A,全部结果!X5823)</f>
        <v>1</v>
      </c>
      <c r="AC5823" s="9" t="str">
        <f>VLOOKUP(AA5823,实际辖区!D:E,2,0)</f>
        <v>POS_75941462</v>
      </c>
    </row>
    <row r="5824" spans="1:29">
      <c r="A5824" t="s">
        <v>97</v>
      </c>
      <c r="B5824" t="s">
        <v>13278</v>
      </c>
      <c r="C5824" t="s">
        <v>13279</v>
      </c>
      <c r="D5824" t="s">
        <v>8151</v>
      </c>
      <c r="E5824" t="s">
        <v>13256</v>
      </c>
      <c r="F5824" t="s">
        <v>13257</v>
      </c>
      <c r="G5824" t="s">
        <v>13278</v>
      </c>
      <c r="H5824" t="s">
        <v>29</v>
      </c>
      <c r="I5824">
        <v>2956203.22580645</v>
      </c>
      <c r="J5824">
        <v>31936.2</v>
      </c>
      <c r="K5824">
        <v>17524.8</v>
      </c>
      <c r="L5824">
        <v>2.9850746268656699E-2</v>
      </c>
      <c r="M5824">
        <v>41.118989900000003</v>
      </c>
      <c r="N5824">
        <v>121.1319467</v>
      </c>
      <c r="O5824" t="s">
        <v>13258</v>
      </c>
      <c r="P5824" t="s">
        <v>97</v>
      </c>
      <c r="Q5824" t="s">
        <v>8154</v>
      </c>
      <c r="R5824">
        <v>1</v>
      </c>
      <c r="S5824">
        <v>41.368111530576662</v>
      </c>
      <c r="T5824">
        <v>121.414999538076</v>
      </c>
      <c r="U5824">
        <v>36.447598651213191</v>
      </c>
      <c r="V5824" t="s">
        <v>32</v>
      </c>
      <c r="W5824" t="s">
        <v>33</v>
      </c>
      <c r="X5824" t="str">
        <f t="shared" si="270"/>
        <v>NPT76AFPN</v>
      </c>
      <c r="Y5824">
        <f t="shared" si="271"/>
        <v>1</v>
      </c>
      <c r="Z5824">
        <f>COUNTIF($X$2:X5824,X5824)</f>
        <v>1</v>
      </c>
      <c r="AA5824" t="str">
        <f t="shared" si="272"/>
        <v>NPT76AFPN1</v>
      </c>
      <c r="AB5824">
        <f>COUNTIF(实际辖区!A:A,全部结果!X5824)</f>
        <v>1</v>
      </c>
      <c r="AC5824" s="9" t="str">
        <f>VLOOKUP(AA5824,实际辖区!D:E,2,0)</f>
        <v>POS_75875136</v>
      </c>
    </row>
    <row r="5825" spans="1:29">
      <c r="A5825" t="s">
        <v>97</v>
      </c>
      <c r="B5825" t="s">
        <v>13280</v>
      </c>
      <c r="C5825" t="s">
        <v>13281</v>
      </c>
      <c r="D5825" t="s">
        <v>8151</v>
      </c>
      <c r="E5825" t="s">
        <v>13256</v>
      </c>
      <c r="F5825" t="s">
        <v>13274</v>
      </c>
      <c r="G5825" t="s">
        <v>13280</v>
      </c>
      <c r="H5825" t="s">
        <v>29</v>
      </c>
      <c r="I5825">
        <v>4496438.7096774196</v>
      </c>
      <c r="J5825">
        <v>0</v>
      </c>
      <c r="K5825">
        <v>25339.8</v>
      </c>
      <c r="L5825">
        <v>2.9850746268656699E-2</v>
      </c>
      <c r="M5825">
        <v>41.599746099999997</v>
      </c>
      <c r="N5825">
        <v>121.8006465</v>
      </c>
      <c r="O5825" t="s">
        <v>13258</v>
      </c>
      <c r="P5825" t="s">
        <v>97</v>
      </c>
      <c r="Q5825" t="s">
        <v>8154</v>
      </c>
      <c r="R5825">
        <v>1</v>
      </c>
      <c r="S5825">
        <v>41.368111530576662</v>
      </c>
      <c r="T5825">
        <v>121.414999538076</v>
      </c>
      <c r="U5825">
        <v>41.221122088428203</v>
      </c>
      <c r="V5825" t="s">
        <v>32</v>
      </c>
      <c r="W5825" t="s">
        <v>33</v>
      </c>
      <c r="X5825" t="str">
        <f t="shared" si="270"/>
        <v>NPT76AFRB</v>
      </c>
      <c r="Y5825">
        <f t="shared" si="271"/>
        <v>1</v>
      </c>
      <c r="Z5825">
        <f>COUNTIF($X$2:X5825,X5825)</f>
        <v>1</v>
      </c>
      <c r="AA5825" t="str">
        <f t="shared" si="272"/>
        <v>NPT76AFRB1</v>
      </c>
      <c r="AB5825">
        <f>COUNTIF(实际辖区!A:A,全部结果!X5825)</f>
        <v>1</v>
      </c>
      <c r="AC5825" s="9" t="str">
        <f>VLOOKUP(AA5825,实际辖区!D:E,2,0)</f>
        <v>POS_75875136</v>
      </c>
    </row>
    <row r="5826" spans="1:29">
      <c r="A5826" t="s">
        <v>97</v>
      </c>
      <c r="B5826" t="s">
        <v>13282</v>
      </c>
      <c r="C5826" t="s">
        <v>13283</v>
      </c>
      <c r="D5826" t="s">
        <v>8151</v>
      </c>
      <c r="E5826" t="s">
        <v>8176</v>
      </c>
      <c r="F5826" t="s">
        <v>13284</v>
      </c>
      <c r="G5826" t="s">
        <v>13282</v>
      </c>
      <c r="H5826" t="s">
        <v>29</v>
      </c>
      <c r="I5826">
        <v>7239582.2580645196</v>
      </c>
      <c r="J5826">
        <v>43812</v>
      </c>
      <c r="K5826">
        <v>81782.399999999994</v>
      </c>
      <c r="L5826">
        <v>0.20398009950248749</v>
      </c>
      <c r="M5826">
        <v>42.1073418</v>
      </c>
      <c r="N5826">
        <v>124.9351321</v>
      </c>
      <c r="O5826" t="s">
        <v>13285</v>
      </c>
      <c r="P5826" t="s">
        <v>97</v>
      </c>
      <c r="Q5826" t="s">
        <v>8154</v>
      </c>
      <c r="R5826">
        <v>1</v>
      </c>
      <c r="S5826">
        <v>41.908075582458558</v>
      </c>
      <c r="T5826">
        <v>124.1798765681511</v>
      </c>
      <c r="U5826">
        <v>66.365172256396562</v>
      </c>
      <c r="V5826" t="s">
        <v>32</v>
      </c>
      <c r="W5826" t="s">
        <v>33</v>
      </c>
      <c r="X5826" t="str">
        <f t="shared" si="270"/>
        <v>NPT76AFKW</v>
      </c>
      <c r="Y5826">
        <f t="shared" si="271"/>
        <v>1</v>
      </c>
      <c r="Z5826">
        <f>COUNTIF($X$2:X5826,X5826)</f>
        <v>1</v>
      </c>
      <c r="AA5826" t="str">
        <f t="shared" si="272"/>
        <v>NPT76AFKW1</v>
      </c>
      <c r="AB5826">
        <f>COUNTIF(实际辖区!A:A,全部结果!X5826)</f>
        <v>1</v>
      </c>
      <c r="AC5826" s="9" t="str">
        <f>VLOOKUP(AA5826,实际辖区!D:E,2,0)</f>
        <v>POS_75929491</v>
      </c>
    </row>
    <row r="5827" spans="1:29">
      <c r="A5827" t="s">
        <v>97</v>
      </c>
      <c r="B5827" t="s">
        <v>13286</v>
      </c>
      <c r="C5827" t="s">
        <v>13287</v>
      </c>
      <c r="D5827" t="s">
        <v>8151</v>
      </c>
      <c r="E5827" t="s">
        <v>8176</v>
      </c>
      <c r="F5827" t="s">
        <v>13284</v>
      </c>
      <c r="G5827" t="s">
        <v>13286</v>
      </c>
      <c r="H5827" t="s">
        <v>29</v>
      </c>
      <c r="I5827">
        <v>4785934.3900229903</v>
      </c>
      <c r="J5827">
        <v>3768</v>
      </c>
      <c r="K5827">
        <v>17524.8</v>
      </c>
      <c r="L5827">
        <v>0.14925373134328351</v>
      </c>
      <c r="M5827">
        <v>42.095926200000001</v>
      </c>
      <c r="N5827">
        <v>124.9243755</v>
      </c>
      <c r="O5827" t="s">
        <v>13285</v>
      </c>
      <c r="P5827" t="s">
        <v>97</v>
      </c>
      <c r="Q5827" t="s">
        <v>8154</v>
      </c>
      <c r="R5827">
        <v>1</v>
      </c>
      <c r="S5827">
        <v>41.908075582458558</v>
      </c>
      <c r="T5827">
        <v>124.1798765681511</v>
      </c>
      <c r="U5827">
        <v>65.113660188570336</v>
      </c>
      <c r="V5827" t="s">
        <v>32</v>
      </c>
      <c r="W5827" t="s">
        <v>33</v>
      </c>
      <c r="X5827" t="str">
        <f t="shared" ref="X5827:X5890" si="273">P5827&amp;B5827</f>
        <v>NPT76AFKY</v>
      </c>
      <c r="Y5827">
        <f t="shared" ref="Y5827:Y5890" si="274">COUNTIF(X:X,X5827)</f>
        <v>1</v>
      </c>
      <c r="Z5827">
        <f>COUNTIF($X$2:X5827,X5827)</f>
        <v>1</v>
      </c>
      <c r="AA5827" t="str">
        <f t="shared" ref="AA5827:AA5890" si="275">X5827&amp;Z5827</f>
        <v>NPT76AFKY1</v>
      </c>
      <c r="AB5827">
        <f>COUNTIF(实际辖区!A:A,全部结果!X5827)</f>
        <v>1</v>
      </c>
      <c r="AC5827" s="9" t="str">
        <f>VLOOKUP(AA5827,实际辖区!D:E,2,0)</f>
        <v>POS_75929491</v>
      </c>
    </row>
    <row r="5828" spans="1:29">
      <c r="A5828" t="s">
        <v>97</v>
      </c>
      <c r="B5828" t="s">
        <v>13288</v>
      </c>
      <c r="C5828" t="s">
        <v>13289</v>
      </c>
      <c r="D5828" t="s">
        <v>8151</v>
      </c>
      <c r="E5828" t="s">
        <v>13107</v>
      </c>
      <c r="F5828" t="s">
        <v>13108</v>
      </c>
      <c r="G5828" t="s">
        <v>13288</v>
      </c>
      <c r="H5828" t="s">
        <v>29</v>
      </c>
      <c r="I5828">
        <v>10234271.659985701</v>
      </c>
      <c r="J5828">
        <v>192772.8</v>
      </c>
      <c r="K5828">
        <v>227822.4</v>
      </c>
      <c r="L5828">
        <v>0.14427860696517411</v>
      </c>
      <c r="M5828">
        <v>42.304782600000003</v>
      </c>
      <c r="N5828">
        <v>123.850048</v>
      </c>
      <c r="O5828" t="s">
        <v>13285</v>
      </c>
      <c r="P5828" t="s">
        <v>97</v>
      </c>
      <c r="Q5828" t="s">
        <v>8154</v>
      </c>
      <c r="R5828">
        <v>0</v>
      </c>
      <c r="S5828">
        <v>41.908075582458558</v>
      </c>
      <c r="T5828">
        <v>124.1798765681511</v>
      </c>
      <c r="U5828">
        <v>51.825753253426853</v>
      </c>
      <c r="V5828" t="s">
        <v>32</v>
      </c>
      <c r="W5828" t="s">
        <v>33</v>
      </c>
      <c r="X5828" t="str">
        <f t="shared" si="273"/>
        <v>NPT76AEYV</v>
      </c>
      <c r="Y5828">
        <f t="shared" si="274"/>
        <v>1</v>
      </c>
      <c r="Z5828">
        <f>COUNTIF($X$2:X5828,X5828)</f>
        <v>1</v>
      </c>
      <c r="AA5828" t="str">
        <f t="shared" si="275"/>
        <v>NPT76AEYV1</v>
      </c>
      <c r="AB5828">
        <f>COUNTIF(实际辖区!A:A,全部结果!X5828)</f>
        <v>1</v>
      </c>
      <c r="AC5828" s="9" t="str">
        <f>VLOOKUP(AA5828,实际辖区!D:E,2,0)</f>
        <v>POS_75929491</v>
      </c>
    </row>
    <row r="5829" spans="1:29">
      <c r="A5829" t="s">
        <v>97</v>
      </c>
      <c r="B5829" t="s">
        <v>13290</v>
      </c>
      <c r="C5829" t="s">
        <v>13291</v>
      </c>
      <c r="D5829" t="s">
        <v>8151</v>
      </c>
      <c r="E5829" t="s">
        <v>8176</v>
      </c>
      <c r="F5829" t="s">
        <v>13292</v>
      </c>
      <c r="G5829" t="s">
        <v>13290</v>
      </c>
      <c r="H5829" t="s">
        <v>29</v>
      </c>
      <c r="I5829">
        <v>7584221.2986832</v>
      </c>
      <c r="J5829">
        <v>38984.400000000001</v>
      </c>
      <c r="K5829">
        <v>12612.6</v>
      </c>
      <c r="L5829">
        <v>0.1343283582089552</v>
      </c>
      <c r="M5829">
        <v>41.859870999999998</v>
      </c>
      <c r="N5829">
        <v>123.8034839</v>
      </c>
      <c r="O5829" t="s">
        <v>13285</v>
      </c>
      <c r="P5829" t="s">
        <v>97</v>
      </c>
      <c r="Q5829" t="s">
        <v>8154</v>
      </c>
      <c r="R5829">
        <v>0</v>
      </c>
      <c r="S5829">
        <v>41.908075582458558</v>
      </c>
      <c r="T5829">
        <v>124.1798765681511</v>
      </c>
      <c r="U5829">
        <v>31.696456247231151</v>
      </c>
      <c r="V5829" t="s">
        <v>32</v>
      </c>
      <c r="W5829" t="s">
        <v>33</v>
      </c>
      <c r="X5829" t="str">
        <f t="shared" si="273"/>
        <v>NPT76AFIK</v>
      </c>
      <c r="Y5829">
        <f t="shared" si="274"/>
        <v>1</v>
      </c>
      <c r="Z5829">
        <f>COUNTIF($X$2:X5829,X5829)</f>
        <v>1</v>
      </c>
      <c r="AA5829" t="str">
        <f t="shared" si="275"/>
        <v>NPT76AFIK1</v>
      </c>
      <c r="AB5829">
        <f>COUNTIF(实际辖区!A:A,全部结果!X5829)</f>
        <v>1</v>
      </c>
      <c r="AC5829" s="9" t="str">
        <f>VLOOKUP(AA5829,实际辖区!D:E,2,0)</f>
        <v>POS_75929491</v>
      </c>
    </row>
    <row r="5830" spans="1:29">
      <c r="A5830" t="s">
        <v>97</v>
      </c>
      <c r="B5830" t="s">
        <v>13293</v>
      </c>
      <c r="C5830" t="s">
        <v>13294</v>
      </c>
      <c r="D5830" t="s">
        <v>8151</v>
      </c>
      <c r="E5830" t="s">
        <v>8176</v>
      </c>
      <c r="F5830" t="s">
        <v>8186</v>
      </c>
      <c r="G5830" t="s">
        <v>13293</v>
      </c>
      <c r="H5830" t="s">
        <v>29</v>
      </c>
      <c r="I5830">
        <v>4259850</v>
      </c>
      <c r="J5830">
        <v>24972.84</v>
      </c>
      <c r="K5830">
        <v>21337.56</v>
      </c>
      <c r="L5830">
        <v>9.9502487562189004E-2</v>
      </c>
      <c r="M5830">
        <v>41.717159500000001</v>
      </c>
      <c r="N5830">
        <v>124.83890529999999</v>
      </c>
      <c r="O5830" t="s">
        <v>13285</v>
      </c>
      <c r="P5830" t="s">
        <v>97</v>
      </c>
      <c r="Q5830" t="s">
        <v>8154</v>
      </c>
      <c r="R5830">
        <v>0</v>
      </c>
      <c r="S5830">
        <v>41.908075582458558</v>
      </c>
      <c r="T5830">
        <v>124.1798765681511</v>
      </c>
      <c r="U5830">
        <v>58.722961684633269</v>
      </c>
      <c r="V5830" t="s">
        <v>32</v>
      </c>
      <c r="W5830" t="s">
        <v>33</v>
      </c>
      <c r="X5830" t="str">
        <f t="shared" si="273"/>
        <v>NPT76AFKS</v>
      </c>
      <c r="Y5830">
        <f t="shared" si="274"/>
        <v>1</v>
      </c>
      <c r="Z5830">
        <f>COUNTIF($X$2:X5830,X5830)</f>
        <v>1</v>
      </c>
      <c r="AA5830" t="str">
        <f t="shared" si="275"/>
        <v>NPT76AFKS1</v>
      </c>
      <c r="AB5830">
        <f>COUNTIF(实际辖区!A:A,全部结果!X5830)</f>
        <v>1</v>
      </c>
      <c r="AC5830" s="9" t="str">
        <f>VLOOKUP(AA5830,实际辖区!D:E,2,0)</f>
        <v>POS_75929491</v>
      </c>
    </row>
    <row r="5831" spans="1:29">
      <c r="A5831" t="s">
        <v>97</v>
      </c>
      <c r="B5831" t="s">
        <v>13295</v>
      </c>
      <c r="C5831" t="s">
        <v>13296</v>
      </c>
      <c r="D5831" t="s">
        <v>8151</v>
      </c>
      <c r="E5831" t="s">
        <v>8176</v>
      </c>
      <c r="F5831" t="s">
        <v>8186</v>
      </c>
      <c r="G5831" t="s">
        <v>13295</v>
      </c>
      <c r="H5831" t="s">
        <v>29</v>
      </c>
      <c r="I5831">
        <v>7344600</v>
      </c>
      <c r="J5831">
        <v>0</v>
      </c>
      <c r="K5831">
        <v>9749.1</v>
      </c>
      <c r="L5831">
        <v>8.9552238805970102E-2</v>
      </c>
      <c r="M5831">
        <v>41.735018099999998</v>
      </c>
      <c r="N5831">
        <v>125.04526610000001</v>
      </c>
      <c r="O5831" t="s">
        <v>13285</v>
      </c>
      <c r="P5831" t="s">
        <v>97</v>
      </c>
      <c r="Q5831" t="s">
        <v>8154</v>
      </c>
      <c r="R5831">
        <v>0</v>
      </c>
      <c r="S5831">
        <v>41.908075582458558</v>
      </c>
      <c r="T5831">
        <v>124.1798765681511</v>
      </c>
      <c r="U5831">
        <v>74.422795142338956</v>
      </c>
      <c r="V5831" t="s">
        <v>32</v>
      </c>
      <c r="W5831" t="s">
        <v>33</v>
      </c>
      <c r="X5831" t="str">
        <f t="shared" si="273"/>
        <v>NPT76AFKR</v>
      </c>
      <c r="Y5831">
        <f t="shared" si="274"/>
        <v>1</v>
      </c>
      <c r="Z5831">
        <f>COUNTIF($X$2:X5831,X5831)</f>
        <v>1</v>
      </c>
      <c r="AA5831" t="str">
        <f t="shared" si="275"/>
        <v>NPT76AFKR1</v>
      </c>
      <c r="AB5831">
        <f>COUNTIF(实际辖区!A:A,全部结果!X5831)</f>
        <v>1</v>
      </c>
      <c r="AC5831" s="9" t="str">
        <f>VLOOKUP(AA5831,实际辖区!D:E,2,0)</f>
        <v>POS_75929491</v>
      </c>
    </row>
    <row r="5832" spans="1:29">
      <c r="A5832" t="s">
        <v>97</v>
      </c>
      <c r="B5832" t="s">
        <v>13297</v>
      </c>
      <c r="C5832" t="s">
        <v>13298</v>
      </c>
      <c r="D5832" t="s">
        <v>8151</v>
      </c>
      <c r="E5832" t="s">
        <v>8176</v>
      </c>
      <c r="F5832" t="s">
        <v>13299</v>
      </c>
      <c r="G5832" t="s">
        <v>13297</v>
      </c>
      <c r="H5832" t="s">
        <v>29</v>
      </c>
      <c r="I5832">
        <v>5341841.0188230397</v>
      </c>
      <c r="J5832">
        <v>0</v>
      </c>
      <c r="K5832">
        <v>0</v>
      </c>
      <c r="L5832">
        <v>7.4626865671641701E-2</v>
      </c>
      <c r="M5832">
        <v>41.8719331</v>
      </c>
      <c r="N5832">
        <v>124.0556282</v>
      </c>
      <c r="O5832" t="s">
        <v>13285</v>
      </c>
      <c r="P5832" t="s">
        <v>97</v>
      </c>
      <c r="Q5832" t="s">
        <v>8154</v>
      </c>
      <c r="R5832">
        <v>0</v>
      </c>
      <c r="S5832">
        <v>41.908075582458558</v>
      </c>
      <c r="T5832">
        <v>124.1798765681511</v>
      </c>
      <c r="U5832">
        <v>11.065626979598839</v>
      </c>
      <c r="V5832" t="s">
        <v>32</v>
      </c>
      <c r="W5832" t="s">
        <v>33</v>
      </c>
      <c r="X5832" t="str">
        <f t="shared" si="273"/>
        <v>NPT76AFIL</v>
      </c>
      <c r="Y5832">
        <f t="shared" si="274"/>
        <v>1</v>
      </c>
      <c r="Z5832">
        <f>COUNTIF($X$2:X5832,X5832)</f>
        <v>1</v>
      </c>
      <c r="AA5832" t="str">
        <f t="shared" si="275"/>
        <v>NPT76AFIL1</v>
      </c>
      <c r="AB5832">
        <f>COUNTIF(实际辖区!A:A,全部结果!X5832)</f>
        <v>1</v>
      </c>
      <c r="AC5832" s="9" t="str">
        <f>VLOOKUP(AA5832,实际辖区!D:E,2,0)</f>
        <v>POS_75929491</v>
      </c>
    </row>
    <row r="5833" spans="1:29">
      <c r="A5833" t="s">
        <v>97</v>
      </c>
      <c r="B5833" t="s">
        <v>13300</v>
      </c>
      <c r="C5833" t="s">
        <v>13301</v>
      </c>
      <c r="D5833" t="s">
        <v>8151</v>
      </c>
      <c r="E5833" t="s">
        <v>8176</v>
      </c>
      <c r="F5833" t="s">
        <v>8183</v>
      </c>
      <c r="G5833" t="s">
        <v>13300</v>
      </c>
      <c r="H5833" t="s">
        <v>29</v>
      </c>
      <c r="I5833">
        <v>3180726.97763468</v>
      </c>
      <c r="J5833">
        <v>55036.800000000003</v>
      </c>
      <c r="K5833">
        <v>41277.599999999999</v>
      </c>
      <c r="L5833">
        <v>4.9751243781094502E-2</v>
      </c>
      <c r="M5833">
        <v>41.881422999999998</v>
      </c>
      <c r="N5833">
        <v>123.8992715</v>
      </c>
      <c r="O5833" t="s">
        <v>13285</v>
      </c>
      <c r="P5833" t="s">
        <v>97</v>
      </c>
      <c r="Q5833" t="s">
        <v>8154</v>
      </c>
      <c r="R5833">
        <v>0</v>
      </c>
      <c r="S5833">
        <v>41.908075582458558</v>
      </c>
      <c r="T5833">
        <v>124.1798765681511</v>
      </c>
      <c r="U5833">
        <v>23.474017403542799</v>
      </c>
      <c r="V5833" t="s">
        <v>32</v>
      </c>
      <c r="W5833" t="s">
        <v>33</v>
      </c>
      <c r="X5833" t="str">
        <f t="shared" si="273"/>
        <v>NPT76AFKH</v>
      </c>
      <c r="Y5833">
        <f t="shared" si="274"/>
        <v>1</v>
      </c>
      <c r="Z5833">
        <f>COUNTIF($X$2:X5833,X5833)</f>
        <v>1</v>
      </c>
      <c r="AA5833" t="str">
        <f t="shared" si="275"/>
        <v>NPT76AFKH1</v>
      </c>
      <c r="AB5833">
        <f>COUNTIF(实际辖区!A:A,全部结果!X5833)</f>
        <v>1</v>
      </c>
      <c r="AC5833" s="9" t="str">
        <f>VLOOKUP(AA5833,实际辖区!D:E,2,0)</f>
        <v>POS_75929491</v>
      </c>
    </row>
    <row r="5834" spans="1:29">
      <c r="A5834" t="s">
        <v>97</v>
      </c>
      <c r="B5834" t="s">
        <v>13302</v>
      </c>
      <c r="C5834" t="s">
        <v>13303</v>
      </c>
      <c r="D5834" t="s">
        <v>8151</v>
      </c>
      <c r="E5834" t="s">
        <v>8176</v>
      </c>
      <c r="F5834" t="s">
        <v>8183</v>
      </c>
      <c r="G5834" t="s">
        <v>13302</v>
      </c>
      <c r="H5834" t="s">
        <v>29</v>
      </c>
      <c r="I5834">
        <v>2378750</v>
      </c>
      <c r="J5834">
        <v>8032.2</v>
      </c>
      <c r="K5834">
        <v>8762.4</v>
      </c>
      <c r="L5834">
        <v>3.98009950248756E-2</v>
      </c>
      <c r="M5834">
        <v>41.889629399999997</v>
      </c>
      <c r="N5834">
        <v>123.9167961</v>
      </c>
      <c r="O5834" t="s">
        <v>13285</v>
      </c>
      <c r="P5834" t="s">
        <v>97</v>
      </c>
      <c r="Q5834" t="s">
        <v>8154</v>
      </c>
      <c r="R5834">
        <v>1</v>
      </c>
      <c r="S5834">
        <v>41.908075582458558</v>
      </c>
      <c r="T5834">
        <v>124.1798765681511</v>
      </c>
      <c r="U5834">
        <v>21.926823513345109</v>
      </c>
      <c r="V5834" t="s">
        <v>32</v>
      </c>
      <c r="W5834" t="s">
        <v>33</v>
      </c>
      <c r="X5834" t="str">
        <f t="shared" si="273"/>
        <v>NPT76AFJJ</v>
      </c>
      <c r="Y5834">
        <f t="shared" si="274"/>
        <v>1</v>
      </c>
      <c r="Z5834">
        <f>COUNTIF($X$2:X5834,X5834)</f>
        <v>1</v>
      </c>
      <c r="AA5834" t="str">
        <f t="shared" si="275"/>
        <v>NPT76AFJJ1</v>
      </c>
      <c r="AB5834">
        <f>COUNTIF(实际辖区!A:A,全部结果!X5834)</f>
        <v>1</v>
      </c>
      <c r="AC5834" s="9" t="str">
        <f>VLOOKUP(AA5834,实际辖区!D:E,2,0)</f>
        <v>POS_75929491</v>
      </c>
    </row>
    <row r="5835" spans="1:29">
      <c r="A5835" t="s">
        <v>97</v>
      </c>
      <c r="B5835" t="s">
        <v>13304</v>
      </c>
      <c r="C5835" t="s">
        <v>13305</v>
      </c>
      <c r="D5835" t="s">
        <v>8151</v>
      </c>
      <c r="E5835" t="s">
        <v>8176</v>
      </c>
      <c r="F5835" t="s">
        <v>8177</v>
      </c>
      <c r="G5835" t="s">
        <v>13304</v>
      </c>
      <c r="H5835" t="s">
        <v>29</v>
      </c>
      <c r="I5835">
        <v>3000000</v>
      </c>
      <c r="J5835">
        <v>0</v>
      </c>
      <c r="K5835">
        <v>0</v>
      </c>
      <c r="L5835">
        <v>3.4825870646766101E-2</v>
      </c>
      <c r="M5835">
        <v>41.866714799999997</v>
      </c>
      <c r="N5835">
        <v>123.8988816</v>
      </c>
      <c r="O5835" t="s">
        <v>13285</v>
      </c>
      <c r="P5835" t="s">
        <v>97</v>
      </c>
      <c r="Q5835" t="s">
        <v>8154</v>
      </c>
      <c r="R5835">
        <v>1</v>
      </c>
      <c r="S5835">
        <v>41.908075582458558</v>
      </c>
      <c r="T5835">
        <v>124.1798765681511</v>
      </c>
      <c r="U5835">
        <v>23.76979885567626</v>
      </c>
      <c r="V5835" t="s">
        <v>32</v>
      </c>
      <c r="W5835" t="s">
        <v>33</v>
      </c>
      <c r="X5835" t="str">
        <f t="shared" si="273"/>
        <v>NPT76AFJP</v>
      </c>
      <c r="Y5835">
        <f t="shared" si="274"/>
        <v>1</v>
      </c>
      <c r="Z5835">
        <f>COUNTIF($X$2:X5835,X5835)</f>
        <v>1</v>
      </c>
      <c r="AA5835" t="str">
        <f t="shared" si="275"/>
        <v>NPT76AFJP1</v>
      </c>
      <c r="AB5835">
        <f>COUNTIF(实际辖区!A:A,全部结果!X5835)</f>
        <v>1</v>
      </c>
      <c r="AC5835" s="9" t="str">
        <f>VLOOKUP(AA5835,实际辖区!D:E,2,0)</f>
        <v>POS_75929491</v>
      </c>
    </row>
    <row r="5836" spans="1:29">
      <c r="A5836" t="s">
        <v>97</v>
      </c>
      <c r="B5836" t="s">
        <v>13306</v>
      </c>
      <c r="C5836" t="s">
        <v>13307</v>
      </c>
      <c r="D5836" t="s">
        <v>8151</v>
      </c>
      <c r="E5836" t="s">
        <v>8176</v>
      </c>
      <c r="F5836" t="s">
        <v>13292</v>
      </c>
      <c r="G5836" t="s">
        <v>13306</v>
      </c>
      <c r="H5836" t="s">
        <v>29</v>
      </c>
      <c r="I5836">
        <v>3078050</v>
      </c>
      <c r="J5836">
        <v>9492.6</v>
      </c>
      <c r="K5836">
        <v>10953</v>
      </c>
      <c r="L5836">
        <v>2.9850746268656699E-2</v>
      </c>
      <c r="M5836">
        <v>41.839398500000001</v>
      </c>
      <c r="N5836">
        <v>123.8590691</v>
      </c>
      <c r="O5836" t="s">
        <v>13285</v>
      </c>
      <c r="P5836" t="s">
        <v>97</v>
      </c>
      <c r="Q5836" t="s">
        <v>8154</v>
      </c>
      <c r="R5836">
        <v>0</v>
      </c>
      <c r="S5836">
        <v>41.908075582458558</v>
      </c>
      <c r="T5836">
        <v>124.1798765681511</v>
      </c>
      <c r="U5836">
        <v>27.702506223569511</v>
      </c>
      <c r="V5836" t="s">
        <v>32</v>
      </c>
      <c r="W5836" t="s">
        <v>33</v>
      </c>
      <c r="X5836" t="str">
        <f t="shared" si="273"/>
        <v>NPT76AFJZ</v>
      </c>
      <c r="Y5836">
        <f t="shared" si="274"/>
        <v>1</v>
      </c>
      <c r="Z5836">
        <f>COUNTIF($X$2:X5836,X5836)</f>
        <v>1</v>
      </c>
      <c r="AA5836" t="str">
        <f t="shared" si="275"/>
        <v>NPT76AFJZ1</v>
      </c>
      <c r="AB5836">
        <f>COUNTIF(实际辖区!A:A,全部结果!X5836)</f>
        <v>1</v>
      </c>
      <c r="AC5836" s="9" t="str">
        <f>VLOOKUP(AA5836,实际辖区!D:E,2,0)</f>
        <v>POS_75929491</v>
      </c>
    </row>
    <row r="5837" spans="1:29">
      <c r="A5837" t="s">
        <v>97</v>
      </c>
      <c r="B5837" t="s">
        <v>13308</v>
      </c>
      <c r="C5837" t="s">
        <v>13309</v>
      </c>
      <c r="D5837" t="s">
        <v>8151</v>
      </c>
      <c r="E5837" t="s">
        <v>8176</v>
      </c>
      <c r="F5837" t="s">
        <v>13292</v>
      </c>
      <c r="G5837" t="s">
        <v>13308</v>
      </c>
      <c r="H5837" t="s">
        <v>29</v>
      </c>
      <c r="I5837">
        <v>3000000</v>
      </c>
      <c r="J5837">
        <v>9492.6</v>
      </c>
      <c r="K5837">
        <v>11683.2</v>
      </c>
      <c r="L5837">
        <v>2.9850746268656699E-2</v>
      </c>
      <c r="M5837">
        <v>41.828392999999998</v>
      </c>
      <c r="N5837">
        <v>123.73312900000001</v>
      </c>
      <c r="O5837" t="s">
        <v>13285</v>
      </c>
      <c r="P5837" t="s">
        <v>97</v>
      </c>
      <c r="Q5837" t="s">
        <v>8154</v>
      </c>
      <c r="R5837">
        <v>0</v>
      </c>
      <c r="S5837">
        <v>41.908075582458558</v>
      </c>
      <c r="T5837">
        <v>124.1798765681511</v>
      </c>
      <c r="U5837">
        <v>38.130918495201342</v>
      </c>
      <c r="V5837" t="s">
        <v>32</v>
      </c>
      <c r="W5837" t="s">
        <v>33</v>
      </c>
      <c r="X5837" t="str">
        <f t="shared" si="273"/>
        <v>NPT76DINT</v>
      </c>
      <c r="Y5837">
        <f t="shared" si="274"/>
        <v>1</v>
      </c>
      <c r="Z5837">
        <f>COUNTIF($X$2:X5837,X5837)</f>
        <v>1</v>
      </c>
      <c r="AA5837" t="str">
        <f t="shared" si="275"/>
        <v>NPT76DINT1</v>
      </c>
      <c r="AB5837">
        <f>COUNTIF(实际辖区!A:A,全部结果!X5837)</f>
        <v>1</v>
      </c>
      <c r="AC5837" s="9" t="str">
        <f>VLOOKUP(AA5837,实际辖区!D:E,2,0)</f>
        <v>POS_75929491</v>
      </c>
    </row>
    <row r="5838" spans="1:29">
      <c r="A5838" t="s">
        <v>97</v>
      </c>
      <c r="B5838" t="s">
        <v>13310</v>
      </c>
      <c r="C5838" t="s">
        <v>13311</v>
      </c>
      <c r="D5838" t="s">
        <v>8151</v>
      </c>
      <c r="E5838" t="s">
        <v>8176</v>
      </c>
      <c r="F5838" t="s">
        <v>13299</v>
      </c>
      <c r="G5838" t="s">
        <v>13310</v>
      </c>
      <c r="H5838" t="s">
        <v>29</v>
      </c>
      <c r="I5838">
        <v>3389250</v>
      </c>
      <c r="J5838">
        <v>7302</v>
      </c>
      <c r="K5838">
        <v>18255</v>
      </c>
      <c r="L5838">
        <v>9.9502487562189001E-3</v>
      </c>
      <c r="M5838">
        <v>41.848538599999998</v>
      </c>
      <c r="N5838">
        <v>123.962566</v>
      </c>
      <c r="O5838" t="s">
        <v>13285</v>
      </c>
      <c r="P5838" t="s">
        <v>97</v>
      </c>
      <c r="Q5838" t="s">
        <v>8154</v>
      </c>
      <c r="R5838">
        <v>0</v>
      </c>
      <c r="S5838">
        <v>41.908075582458558</v>
      </c>
      <c r="T5838">
        <v>124.1798765681511</v>
      </c>
      <c r="U5838">
        <v>19.21251243190072</v>
      </c>
      <c r="V5838" t="s">
        <v>32</v>
      </c>
      <c r="W5838" t="s">
        <v>33</v>
      </c>
      <c r="X5838" t="str">
        <f t="shared" si="273"/>
        <v>NPT76AFJV</v>
      </c>
      <c r="Y5838">
        <f t="shared" si="274"/>
        <v>1</v>
      </c>
      <c r="Z5838">
        <f>COUNTIF($X$2:X5838,X5838)</f>
        <v>1</v>
      </c>
      <c r="AA5838" t="str">
        <f t="shared" si="275"/>
        <v>NPT76AFJV1</v>
      </c>
      <c r="AB5838">
        <f>COUNTIF(实际辖区!A:A,全部结果!X5838)</f>
        <v>1</v>
      </c>
      <c r="AC5838" s="9" t="str">
        <f>VLOOKUP(AA5838,实际辖区!D:E,2,0)</f>
        <v>POS_75929491</v>
      </c>
    </row>
    <row r="5839" spans="1:29">
      <c r="A5839" t="s">
        <v>97</v>
      </c>
      <c r="B5839" t="s">
        <v>13312</v>
      </c>
      <c r="C5839" t="s">
        <v>13313</v>
      </c>
      <c r="D5839" t="s">
        <v>8151</v>
      </c>
      <c r="E5839" t="s">
        <v>8176</v>
      </c>
      <c r="F5839" t="s">
        <v>13292</v>
      </c>
      <c r="G5839" t="s">
        <v>13312</v>
      </c>
      <c r="H5839" t="s">
        <v>29</v>
      </c>
      <c r="I5839">
        <v>11633250</v>
      </c>
      <c r="J5839">
        <v>17524.8</v>
      </c>
      <c r="K5839">
        <v>17524.8</v>
      </c>
      <c r="L5839">
        <v>9.9502487562189001E-3</v>
      </c>
      <c r="M5839">
        <v>41.852626899999997</v>
      </c>
      <c r="N5839">
        <v>123.7961497</v>
      </c>
      <c r="O5839" t="s">
        <v>13285</v>
      </c>
      <c r="P5839" t="s">
        <v>97</v>
      </c>
      <c r="Q5839" t="s">
        <v>8154</v>
      </c>
      <c r="R5839">
        <v>0</v>
      </c>
      <c r="S5839">
        <v>41.908075582458558</v>
      </c>
      <c r="T5839">
        <v>124.1798765681511</v>
      </c>
      <c r="U5839">
        <v>32.441475470577217</v>
      </c>
      <c r="V5839" t="s">
        <v>32</v>
      </c>
      <c r="W5839" t="s">
        <v>33</v>
      </c>
      <c r="X5839" t="str">
        <f t="shared" si="273"/>
        <v>NPT76BXPH</v>
      </c>
      <c r="Y5839">
        <f t="shared" si="274"/>
        <v>1</v>
      </c>
      <c r="Z5839">
        <f>COUNTIF($X$2:X5839,X5839)</f>
        <v>1</v>
      </c>
      <c r="AA5839" t="str">
        <f t="shared" si="275"/>
        <v>NPT76BXPH1</v>
      </c>
      <c r="AB5839">
        <f>COUNTIF(实际辖区!A:A,全部结果!X5839)</f>
        <v>1</v>
      </c>
      <c r="AC5839" s="9" t="str">
        <f>VLOOKUP(AA5839,实际辖区!D:E,2,0)</f>
        <v>POS_75929491</v>
      </c>
    </row>
    <row r="5840" spans="1:29">
      <c r="A5840" t="s">
        <v>97</v>
      </c>
      <c r="B5840" t="s">
        <v>13314</v>
      </c>
      <c r="C5840" t="s">
        <v>13315</v>
      </c>
      <c r="D5840" t="s">
        <v>8151</v>
      </c>
      <c r="E5840" t="s">
        <v>8204</v>
      </c>
      <c r="F5840" t="s">
        <v>13316</v>
      </c>
      <c r="G5840" t="s">
        <v>13314</v>
      </c>
      <c r="H5840" t="s">
        <v>29</v>
      </c>
      <c r="I5840">
        <v>7707773.2564620599</v>
      </c>
      <c r="J5840">
        <v>131436</v>
      </c>
      <c r="K5840">
        <v>184010.4</v>
      </c>
      <c r="L5840">
        <v>0.33333333333333331</v>
      </c>
      <c r="M5840">
        <v>41.433918200000001</v>
      </c>
      <c r="N5840">
        <v>123.32639690000001</v>
      </c>
      <c r="O5840" t="s">
        <v>13317</v>
      </c>
      <c r="P5840" t="s">
        <v>97</v>
      </c>
      <c r="Q5840" t="s">
        <v>8154</v>
      </c>
      <c r="R5840">
        <v>1</v>
      </c>
      <c r="S5840">
        <v>41.286040805009769</v>
      </c>
      <c r="T5840">
        <v>123.97874455313919</v>
      </c>
      <c r="U5840">
        <v>57.002681931216507</v>
      </c>
      <c r="V5840" t="s">
        <v>32</v>
      </c>
      <c r="W5840" t="s">
        <v>33</v>
      </c>
      <c r="X5840" t="str">
        <f t="shared" si="273"/>
        <v>NPT76BFSJ</v>
      </c>
      <c r="Y5840">
        <f t="shared" si="274"/>
        <v>1</v>
      </c>
      <c r="Z5840">
        <f>COUNTIF($X$2:X5840,X5840)</f>
        <v>1</v>
      </c>
      <c r="AA5840" t="str">
        <f t="shared" si="275"/>
        <v>NPT76BFSJ1</v>
      </c>
      <c r="AB5840">
        <f>COUNTIF(实际辖区!A:A,全部结果!X5840)</f>
        <v>1</v>
      </c>
      <c r="AC5840" s="9" t="str">
        <f>VLOOKUP(AA5840,实际辖区!D:E,2,0)</f>
        <v>POS_75940741</v>
      </c>
    </row>
    <row r="5841" spans="1:29">
      <c r="A5841" t="s">
        <v>97</v>
      </c>
      <c r="B5841" t="s">
        <v>13318</v>
      </c>
      <c r="C5841" t="s">
        <v>13319</v>
      </c>
      <c r="D5841" t="s">
        <v>8151</v>
      </c>
      <c r="E5841" t="s">
        <v>8204</v>
      </c>
      <c r="F5841" t="s">
        <v>13316</v>
      </c>
      <c r="G5841" t="s">
        <v>13318</v>
      </c>
      <c r="H5841" t="s">
        <v>29</v>
      </c>
      <c r="I5841">
        <v>4092346.77419355</v>
      </c>
      <c r="J5841">
        <v>14604</v>
      </c>
      <c r="K5841">
        <v>19139.099999999999</v>
      </c>
      <c r="L5841">
        <v>0.1393034825870646</v>
      </c>
      <c r="M5841">
        <v>41.426231399999999</v>
      </c>
      <c r="N5841">
        <v>123.33528459999999</v>
      </c>
      <c r="O5841" t="s">
        <v>13317</v>
      </c>
      <c r="P5841" t="s">
        <v>97</v>
      </c>
      <c r="Q5841" t="s">
        <v>8154</v>
      </c>
      <c r="R5841">
        <v>1</v>
      </c>
      <c r="S5841">
        <v>41.286040805009769</v>
      </c>
      <c r="T5841">
        <v>123.97874455313919</v>
      </c>
      <c r="U5841">
        <v>56.050863740093263</v>
      </c>
      <c r="V5841" t="s">
        <v>32</v>
      </c>
      <c r="W5841" t="s">
        <v>33</v>
      </c>
      <c r="X5841" t="str">
        <f t="shared" si="273"/>
        <v>NPT76AFWG</v>
      </c>
      <c r="Y5841">
        <f t="shared" si="274"/>
        <v>1</v>
      </c>
      <c r="Z5841">
        <f>COUNTIF($X$2:X5841,X5841)</f>
        <v>1</v>
      </c>
      <c r="AA5841" t="str">
        <f t="shared" si="275"/>
        <v>NPT76AFWG1</v>
      </c>
      <c r="AB5841">
        <f>COUNTIF(实际辖区!A:A,全部结果!X5841)</f>
        <v>1</v>
      </c>
      <c r="AC5841" s="9" t="str">
        <f>VLOOKUP(AA5841,实际辖区!D:E,2,0)</f>
        <v>POS_75940741</v>
      </c>
    </row>
    <row r="5842" spans="1:29">
      <c r="A5842" t="s">
        <v>97</v>
      </c>
      <c r="B5842" t="s">
        <v>13320</v>
      </c>
      <c r="C5842" t="s">
        <v>13321</v>
      </c>
      <c r="D5842" t="s">
        <v>8151</v>
      </c>
      <c r="E5842" t="s">
        <v>8325</v>
      </c>
      <c r="F5842" t="s">
        <v>13322</v>
      </c>
      <c r="G5842" t="s">
        <v>13320</v>
      </c>
      <c r="H5842" t="s">
        <v>29</v>
      </c>
      <c r="I5842">
        <v>7781995.1612903196</v>
      </c>
      <c r="J5842">
        <v>43812</v>
      </c>
      <c r="K5842">
        <v>33251.4</v>
      </c>
      <c r="L5842">
        <v>0.12935323383084571</v>
      </c>
      <c r="M5842">
        <v>41.305456900000003</v>
      </c>
      <c r="N5842">
        <v>124.13054889999999</v>
      </c>
      <c r="O5842" t="s">
        <v>13317</v>
      </c>
      <c r="P5842" t="s">
        <v>97</v>
      </c>
      <c r="Q5842" t="s">
        <v>8154</v>
      </c>
      <c r="R5842">
        <v>1</v>
      </c>
      <c r="S5842">
        <v>41.286040805009769</v>
      </c>
      <c r="T5842">
        <v>123.97874455313919</v>
      </c>
      <c r="U5842">
        <v>12.896378278018901</v>
      </c>
      <c r="V5842" t="s">
        <v>32</v>
      </c>
      <c r="W5842" t="s">
        <v>33</v>
      </c>
      <c r="X5842" t="str">
        <f t="shared" si="273"/>
        <v>NPT76AFMG</v>
      </c>
      <c r="Y5842">
        <f t="shared" si="274"/>
        <v>1</v>
      </c>
      <c r="Z5842">
        <f>COUNTIF($X$2:X5842,X5842)</f>
        <v>1</v>
      </c>
      <c r="AA5842" t="str">
        <f t="shared" si="275"/>
        <v>NPT76AFMG1</v>
      </c>
      <c r="AB5842">
        <f>COUNTIF(实际辖区!A:A,全部结果!X5842)</f>
        <v>1</v>
      </c>
      <c r="AC5842" s="9" t="str">
        <f>VLOOKUP(AA5842,实际辖区!D:E,2,0)</f>
        <v>POS_75940741</v>
      </c>
    </row>
    <row r="5843" spans="1:29">
      <c r="A5843" t="s">
        <v>97</v>
      </c>
      <c r="B5843" t="s">
        <v>13323</v>
      </c>
      <c r="C5843" t="s">
        <v>13324</v>
      </c>
      <c r="D5843" t="s">
        <v>8151</v>
      </c>
      <c r="E5843" t="s">
        <v>8325</v>
      </c>
      <c r="F5843" t="s">
        <v>8333</v>
      </c>
      <c r="G5843" t="s">
        <v>13323</v>
      </c>
      <c r="H5843" t="s">
        <v>29</v>
      </c>
      <c r="I5843">
        <v>5233440.3225806402</v>
      </c>
      <c r="J5843">
        <v>55071.6</v>
      </c>
      <c r="K5843">
        <v>19293</v>
      </c>
      <c r="L5843">
        <v>0.11442786069651741</v>
      </c>
      <c r="M5843">
        <v>41.301675199999998</v>
      </c>
      <c r="N5843">
        <v>123.77024520000001</v>
      </c>
      <c r="O5843" t="s">
        <v>13317</v>
      </c>
      <c r="P5843" t="s">
        <v>97</v>
      </c>
      <c r="Q5843" t="s">
        <v>8154</v>
      </c>
      <c r="R5843">
        <v>1</v>
      </c>
      <c r="S5843">
        <v>41.286040805009769</v>
      </c>
      <c r="T5843">
        <v>123.97874455313919</v>
      </c>
      <c r="U5843">
        <v>17.550090881689449</v>
      </c>
      <c r="V5843" t="s">
        <v>32</v>
      </c>
      <c r="W5843" t="s">
        <v>33</v>
      </c>
      <c r="X5843" t="str">
        <f t="shared" si="273"/>
        <v>NPT76AFLF</v>
      </c>
      <c r="Y5843">
        <f t="shared" si="274"/>
        <v>1</v>
      </c>
      <c r="Z5843">
        <f>COUNTIF($X$2:X5843,X5843)</f>
        <v>1</v>
      </c>
      <c r="AA5843" t="str">
        <f t="shared" si="275"/>
        <v>NPT76AFLF1</v>
      </c>
      <c r="AB5843">
        <f>COUNTIF(实际辖区!A:A,全部结果!X5843)</f>
        <v>1</v>
      </c>
      <c r="AC5843" s="9" t="str">
        <f>VLOOKUP(AA5843,实际辖区!D:E,2,0)</f>
        <v>POS_75940741</v>
      </c>
    </row>
    <row r="5844" spans="1:29">
      <c r="A5844" t="s">
        <v>97</v>
      </c>
      <c r="B5844" t="s">
        <v>13325</v>
      </c>
      <c r="C5844" t="s">
        <v>13326</v>
      </c>
      <c r="D5844" t="s">
        <v>8151</v>
      </c>
      <c r="E5844" t="s">
        <v>8204</v>
      </c>
      <c r="F5844" t="s">
        <v>13327</v>
      </c>
      <c r="G5844" t="s">
        <v>13325</v>
      </c>
      <c r="H5844" t="s">
        <v>29</v>
      </c>
      <c r="I5844">
        <v>4672369.3548387103</v>
      </c>
      <c r="J5844">
        <v>29938.2</v>
      </c>
      <c r="K5844">
        <v>47316.959999999999</v>
      </c>
      <c r="L5844">
        <v>5.4726368159203898E-2</v>
      </c>
      <c r="M5844">
        <v>41.159289100000002</v>
      </c>
      <c r="N5844">
        <v>123.44283830000001</v>
      </c>
      <c r="O5844" t="s">
        <v>13317</v>
      </c>
      <c r="P5844" t="s">
        <v>97</v>
      </c>
      <c r="Q5844" t="s">
        <v>8154</v>
      </c>
      <c r="R5844">
        <v>0</v>
      </c>
      <c r="S5844">
        <v>41.286040805009769</v>
      </c>
      <c r="T5844">
        <v>123.97874455313919</v>
      </c>
      <c r="U5844">
        <v>47.089659089225471</v>
      </c>
      <c r="V5844" t="s">
        <v>32</v>
      </c>
      <c r="W5844" t="s">
        <v>33</v>
      </c>
      <c r="X5844" t="str">
        <f t="shared" si="273"/>
        <v>NPT76AFVT</v>
      </c>
      <c r="Y5844">
        <f t="shared" si="274"/>
        <v>1</v>
      </c>
      <c r="Z5844">
        <f>COUNTIF($X$2:X5844,X5844)</f>
        <v>1</v>
      </c>
      <c r="AA5844" t="str">
        <f t="shared" si="275"/>
        <v>NPT76AFVT1</v>
      </c>
      <c r="AB5844">
        <f>COUNTIF(实际辖区!A:A,全部结果!X5844)</f>
        <v>1</v>
      </c>
      <c r="AC5844" s="9" t="str">
        <f>VLOOKUP(AA5844,实际辖区!D:E,2,0)</f>
        <v>POS_75940743</v>
      </c>
    </row>
    <row r="5845" spans="1:29">
      <c r="A5845" t="s">
        <v>97</v>
      </c>
      <c r="B5845" t="s">
        <v>13328</v>
      </c>
      <c r="C5845" t="s">
        <v>13329</v>
      </c>
      <c r="D5845" t="s">
        <v>8151</v>
      </c>
      <c r="E5845" t="s">
        <v>8325</v>
      </c>
      <c r="F5845" t="s">
        <v>13330</v>
      </c>
      <c r="G5845" t="s">
        <v>13328</v>
      </c>
      <c r="H5845" t="s">
        <v>29</v>
      </c>
      <c r="I5845">
        <v>5466741.5662230896</v>
      </c>
      <c r="J5845">
        <v>17524.8</v>
      </c>
      <c r="K5845">
        <v>17524.8</v>
      </c>
      <c r="L5845">
        <v>4.9751243781094502E-2</v>
      </c>
      <c r="M5845">
        <v>41.276434100000003</v>
      </c>
      <c r="N5845">
        <v>125.3531349</v>
      </c>
      <c r="O5845" t="s">
        <v>13317</v>
      </c>
      <c r="P5845" t="s">
        <v>97</v>
      </c>
      <c r="Q5845" t="s">
        <v>8154</v>
      </c>
      <c r="R5845">
        <v>0</v>
      </c>
      <c r="S5845">
        <v>41.286040805009769</v>
      </c>
      <c r="T5845">
        <v>123.97874455313919</v>
      </c>
      <c r="U5845">
        <v>115.1454136889606</v>
      </c>
      <c r="V5845" t="s">
        <v>32</v>
      </c>
      <c r="W5845" t="s">
        <v>33</v>
      </c>
      <c r="X5845" t="str">
        <f t="shared" si="273"/>
        <v>NPT76AFMK</v>
      </c>
      <c r="Y5845">
        <f t="shared" si="274"/>
        <v>1</v>
      </c>
      <c r="Z5845">
        <f>COUNTIF($X$2:X5845,X5845)</f>
        <v>1</v>
      </c>
      <c r="AA5845" t="str">
        <f t="shared" si="275"/>
        <v>NPT76AFMK1</v>
      </c>
      <c r="AB5845">
        <f>COUNTIF(实际辖区!A:A,全部结果!X5845)</f>
        <v>1</v>
      </c>
      <c r="AC5845" s="9" t="str">
        <f>VLOOKUP(AA5845,实际辖区!D:E,2,0)</f>
        <v>POS_75940741</v>
      </c>
    </row>
    <row r="5846" spans="1:29">
      <c r="A5846" t="s">
        <v>97</v>
      </c>
      <c r="B5846" t="s">
        <v>13331</v>
      </c>
      <c r="C5846" t="s">
        <v>13332</v>
      </c>
      <c r="D5846" t="s">
        <v>8151</v>
      </c>
      <c r="E5846" t="s">
        <v>8325</v>
      </c>
      <c r="F5846" t="s">
        <v>8333</v>
      </c>
      <c r="G5846" t="s">
        <v>13331</v>
      </c>
      <c r="H5846" t="s">
        <v>29</v>
      </c>
      <c r="I5846">
        <v>5573609.6774193598</v>
      </c>
      <c r="J5846">
        <v>2190.6</v>
      </c>
      <c r="K5846">
        <v>1460.4</v>
      </c>
      <c r="L5846">
        <v>3.98009950248756E-2</v>
      </c>
      <c r="M5846">
        <v>41.293379399999999</v>
      </c>
      <c r="N5846">
        <v>123.7729834</v>
      </c>
      <c r="O5846" t="s">
        <v>13317</v>
      </c>
      <c r="P5846" t="s">
        <v>97</v>
      </c>
      <c r="Q5846" t="s">
        <v>8154</v>
      </c>
      <c r="R5846">
        <v>1</v>
      </c>
      <c r="S5846">
        <v>41.286040805009769</v>
      </c>
      <c r="T5846">
        <v>123.97874455313919</v>
      </c>
      <c r="U5846">
        <v>17.25498356272125</v>
      </c>
      <c r="V5846" t="s">
        <v>32</v>
      </c>
      <c r="W5846" t="s">
        <v>33</v>
      </c>
      <c r="X5846" t="str">
        <f t="shared" si="273"/>
        <v>NPT76AFME</v>
      </c>
      <c r="Y5846">
        <f t="shared" si="274"/>
        <v>1</v>
      </c>
      <c r="Z5846">
        <f>COUNTIF($X$2:X5846,X5846)</f>
        <v>1</v>
      </c>
      <c r="AA5846" t="str">
        <f t="shared" si="275"/>
        <v>NPT76AFME1</v>
      </c>
      <c r="AB5846">
        <f>COUNTIF(实际辖区!A:A,全部结果!X5846)</f>
        <v>1</v>
      </c>
      <c r="AC5846" s="9" t="str">
        <f>VLOOKUP(AA5846,实际辖区!D:E,2,0)</f>
        <v>POS_75940741</v>
      </c>
    </row>
    <row r="5847" spans="1:29">
      <c r="A5847" t="s">
        <v>97</v>
      </c>
      <c r="B5847" t="s">
        <v>13333</v>
      </c>
      <c r="C5847" t="s">
        <v>13334</v>
      </c>
      <c r="D5847" t="s">
        <v>8151</v>
      </c>
      <c r="E5847" t="s">
        <v>8204</v>
      </c>
      <c r="F5847" t="s">
        <v>13316</v>
      </c>
      <c r="G5847" t="s">
        <v>13333</v>
      </c>
      <c r="H5847" t="s">
        <v>29</v>
      </c>
      <c r="I5847">
        <v>3102756.5934204902</v>
      </c>
      <c r="J5847">
        <v>47469.24</v>
      </c>
      <c r="K5847">
        <v>34398</v>
      </c>
      <c r="L5847">
        <v>3.98009950248756E-2</v>
      </c>
      <c r="M5847">
        <v>41.402545000000003</v>
      </c>
      <c r="N5847">
        <v>123.467664</v>
      </c>
      <c r="O5847" t="s">
        <v>13317</v>
      </c>
      <c r="P5847" t="s">
        <v>97</v>
      </c>
      <c r="Q5847" t="s">
        <v>8154</v>
      </c>
      <c r="R5847">
        <v>0</v>
      </c>
      <c r="S5847">
        <v>41.286040805009769</v>
      </c>
      <c r="T5847">
        <v>123.97874455313919</v>
      </c>
      <c r="U5847">
        <v>44.689363712936597</v>
      </c>
      <c r="V5847" t="s">
        <v>32</v>
      </c>
      <c r="W5847" t="s">
        <v>33</v>
      </c>
      <c r="X5847" t="str">
        <f t="shared" si="273"/>
        <v>NPT76AFWE</v>
      </c>
      <c r="Y5847">
        <f t="shared" si="274"/>
        <v>1</v>
      </c>
      <c r="Z5847">
        <f>COUNTIF($X$2:X5847,X5847)</f>
        <v>1</v>
      </c>
      <c r="AA5847" t="str">
        <f t="shared" si="275"/>
        <v>NPT76AFWE1</v>
      </c>
      <c r="AB5847">
        <f>COUNTIF(实际辖区!A:A,全部结果!X5847)</f>
        <v>1</v>
      </c>
      <c r="AC5847" s="9" t="str">
        <f>VLOOKUP(AA5847,实际辖区!D:E,2,0)</f>
        <v>POS_75940741</v>
      </c>
    </row>
    <row r="5848" spans="1:29">
      <c r="A5848" t="s">
        <v>97</v>
      </c>
      <c r="B5848" t="s">
        <v>13335</v>
      </c>
      <c r="C5848" t="s">
        <v>13336</v>
      </c>
      <c r="D5848" t="s">
        <v>8151</v>
      </c>
      <c r="E5848" t="s">
        <v>8325</v>
      </c>
      <c r="F5848" t="s">
        <v>13330</v>
      </c>
      <c r="G5848" t="s">
        <v>13335</v>
      </c>
      <c r="H5848" t="s">
        <v>29</v>
      </c>
      <c r="I5848">
        <v>3066191.0436842502</v>
      </c>
      <c r="J5848">
        <v>4381.2</v>
      </c>
      <c r="K5848">
        <v>2920.8</v>
      </c>
      <c r="L5848">
        <v>2.9850746268656699E-2</v>
      </c>
      <c r="M5848">
        <v>41.277888300000001</v>
      </c>
      <c r="N5848">
        <v>125.366068</v>
      </c>
      <c r="O5848" t="s">
        <v>13317</v>
      </c>
      <c r="P5848" t="s">
        <v>97</v>
      </c>
      <c r="Q5848" t="s">
        <v>8154</v>
      </c>
      <c r="R5848">
        <v>0</v>
      </c>
      <c r="S5848">
        <v>41.286040805009769</v>
      </c>
      <c r="T5848">
        <v>123.97874455313919</v>
      </c>
      <c r="U5848">
        <v>116.2261636175236</v>
      </c>
      <c r="V5848" t="s">
        <v>32</v>
      </c>
      <c r="W5848" t="s">
        <v>33</v>
      </c>
      <c r="X5848" t="str">
        <f t="shared" si="273"/>
        <v>NPT76AFML</v>
      </c>
      <c r="Y5848">
        <f t="shared" si="274"/>
        <v>1</v>
      </c>
      <c r="Z5848">
        <f>COUNTIF($X$2:X5848,X5848)</f>
        <v>1</v>
      </c>
      <c r="AA5848" t="str">
        <f t="shared" si="275"/>
        <v>NPT76AFML1</v>
      </c>
      <c r="AB5848">
        <f>COUNTIF(实际辖区!A:A,全部结果!X5848)</f>
        <v>1</v>
      </c>
      <c r="AC5848" s="9" t="str">
        <f>VLOOKUP(AA5848,实际辖区!D:E,2,0)</f>
        <v>POS_75940741</v>
      </c>
    </row>
    <row r="5849" spans="1:29">
      <c r="A5849" t="s">
        <v>97</v>
      </c>
      <c r="B5849" t="s">
        <v>13337</v>
      </c>
      <c r="C5849" t="s">
        <v>13338</v>
      </c>
      <c r="D5849" t="s">
        <v>8151</v>
      </c>
      <c r="E5849" t="s">
        <v>8325</v>
      </c>
      <c r="F5849" t="s">
        <v>13322</v>
      </c>
      <c r="G5849" t="s">
        <v>13337</v>
      </c>
      <c r="H5849" t="s">
        <v>29</v>
      </c>
      <c r="I5849">
        <v>3578374.1935483902</v>
      </c>
      <c r="J5849">
        <v>8762.4</v>
      </c>
      <c r="K5849">
        <v>8762.4</v>
      </c>
      <c r="L5849">
        <v>2.4875621890547199E-2</v>
      </c>
      <c r="M5849">
        <v>41.3034155</v>
      </c>
      <c r="N5849">
        <v>124.1373543</v>
      </c>
      <c r="O5849" t="s">
        <v>13317</v>
      </c>
      <c r="P5849" t="s">
        <v>97</v>
      </c>
      <c r="Q5849" t="s">
        <v>8154</v>
      </c>
      <c r="R5849">
        <v>0</v>
      </c>
      <c r="S5849">
        <v>41.286040805009769</v>
      </c>
      <c r="T5849">
        <v>123.97874455313919</v>
      </c>
      <c r="U5849">
        <v>13.42444349594259</v>
      </c>
      <c r="V5849" t="s">
        <v>32</v>
      </c>
      <c r="W5849" t="s">
        <v>33</v>
      </c>
      <c r="X5849" t="str">
        <f t="shared" si="273"/>
        <v>NPT76AFMI</v>
      </c>
      <c r="Y5849">
        <f t="shared" si="274"/>
        <v>1</v>
      </c>
      <c r="Z5849">
        <f>COUNTIF($X$2:X5849,X5849)</f>
        <v>1</v>
      </c>
      <c r="AA5849" t="str">
        <f t="shared" si="275"/>
        <v>NPT76AFMI1</v>
      </c>
      <c r="AB5849">
        <f>COUNTIF(实际辖区!A:A,全部结果!X5849)</f>
        <v>1</v>
      </c>
      <c r="AC5849" s="9" t="str">
        <f>VLOOKUP(AA5849,实际辖区!D:E,2,0)</f>
        <v>POS_75940741</v>
      </c>
    </row>
    <row r="5850" spans="1:29">
      <c r="A5850" t="s">
        <v>97</v>
      </c>
      <c r="B5850" t="s">
        <v>13339</v>
      </c>
      <c r="C5850" t="s">
        <v>13340</v>
      </c>
      <c r="D5850" t="s">
        <v>8151</v>
      </c>
      <c r="E5850" t="s">
        <v>8325</v>
      </c>
      <c r="F5850" t="s">
        <v>8333</v>
      </c>
      <c r="G5850" t="s">
        <v>13339</v>
      </c>
      <c r="H5850" t="s">
        <v>29</v>
      </c>
      <c r="I5850">
        <v>4692072.4482686501</v>
      </c>
      <c r="J5850">
        <v>5841.6</v>
      </c>
      <c r="K5850">
        <v>3651</v>
      </c>
      <c r="L5850">
        <v>1.99004975124378E-2</v>
      </c>
      <c r="M5850">
        <v>41.279331800000001</v>
      </c>
      <c r="N5850">
        <v>123.7773935</v>
      </c>
      <c r="O5850" t="s">
        <v>13317</v>
      </c>
      <c r="P5850" t="s">
        <v>97</v>
      </c>
      <c r="Q5850" t="s">
        <v>8154</v>
      </c>
      <c r="R5850">
        <v>0</v>
      </c>
      <c r="S5850">
        <v>41.286040805009769</v>
      </c>
      <c r="T5850">
        <v>123.97874455313919</v>
      </c>
      <c r="U5850">
        <v>16.884566585994211</v>
      </c>
      <c r="V5850" t="s">
        <v>32</v>
      </c>
      <c r="W5850" t="s">
        <v>33</v>
      </c>
      <c r="X5850" t="str">
        <f t="shared" si="273"/>
        <v>NPT76AFLW</v>
      </c>
      <c r="Y5850">
        <f t="shared" si="274"/>
        <v>1</v>
      </c>
      <c r="Z5850">
        <f>COUNTIF($X$2:X5850,X5850)</f>
        <v>1</v>
      </c>
      <c r="AA5850" t="str">
        <f t="shared" si="275"/>
        <v>NPT76AFLW1</v>
      </c>
      <c r="AB5850">
        <f>COUNTIF(实际辖区!A:A,全部结果!X5850)</f>
        <v>1</v>
      </c>
      <c r="AC5850" s="9" t="str">
        <f>VLOOKUP(AA5850,实际辖区!D:E,2,0)</f>
        <v>POS_75940741</v>
      </c>
    </row>
    <row r="5851" spans="1:29">
      <c r="A5851" t="s">
        <v>97</v>
      </c>
      <c r="B5851" t="s">
        <v>13341</v>
      </c>
      <c r="C5851" t="s">
        <v>13342</v>
      </c>
      <c r="D5851" t="s">
        <v>8151</v>
      </c>
      <c r="E5851" t="s">
        <v>8325</v>
      </c>
      <c r="F5851" t="s">
        <v>13343</v>
      </c>
      <c r="G5851" t="s">
        <v>13341</v>
      </c>
      <c r="H5851" t="s">
        <v>29</v>
      </c>
      <c r="I5851">
        <v>3220425.8064516098</v>
      </c>
      <c r="J5851">
        <v>0</v>
      </c>
      <c r="K5851">
        <v>365.1</v>
      </c>
      <c r="L5851">
        <v>9.9502487562189001E-3</v>
      </c>
      <c r="M5851">
        <v>41.334807499999997</v>
      </c>
      <c r="N5851">
        <v>123.7764043</v>
      </c>
      <c r="O5851" t="s">
        <v>13317</v>
      </c>
      <c r="P5851" t="s">
        <v>97</v>
      </c>
      <c r="Q5851" t="s">
        <v>8154</v>
      </c>
      <c r="R5851">
        <v>0</v>
      </c>
      <c r="S5851">
        <v>41.286040805009769</v>
      </c>
      <c r="T5851">
        <v>123.97874455313919</v>
      </c>
      <c r="U5851">
        <v>17.788364700785269</v>
      </c>
      <c r="V5851" t="s">
        <v>32</v>
      </c>
      <c r="W5851" t="s">
        <v>33</v>
      </c>
      <c r="X5851" t="str">
        <f t="shared" si="273"/>
        <v>NPT76AFLD</v>
      </c>
      <c r="Y5851">
        <f t="shared" si="274"/>
        <v>1</v>
      </c>
      <c r="Z5851">
        <f>COUNTIF($X$2:X5851,X5851)</f>
        <v>1</v>
      </c>
      <c r="AA5851" t="str">
        <f t="shared" si="275"/>
        <v>NPT76AFLD1</v>
      </c>
      <c r="AB5851">
        <f>COUNTIF(实际辖区!A:A,全部结果!X5851)</f>
        <v>1</v>
      </c>
      <c r="AC5851" s="9" t="str">
        <f>VLOOKUP(AA5851,实际辖区!D:E,2,0)</f>
        <v>POS_75940741</v>
      </c>
    </row>
    <row r="5852" spans="1:29">
      <c r="A5852" t="s">
        <v>97</v>
      </c>
      <c r="B5852" t="s">
        <v>13344</v>
      </c>
      <c r="C5852" t="s">
        <v>13345</v>
      </c>
      <c r="D5852" t="s">
        <v>8151</v>
      </c>
      <c r="E5852" t="s">
        <v>8325</v>
      </c>
      <c r="F5852" t="s">
        <v>13322</v>
      </c>
      <c r="G5852" t="s">
        <v>13344</v>
      </c>
      <c r="H5852" t="s">
        <v>29</v>
      </c>
      <c r="I5852">
        <v>3040400</v>
      </c>
      <c r="J5852">
        <v>5733</v>
      </c>
      <c r="K5852">
        <v>6306.3</v>
      </c>
      <c r="L5852">
        <v>4.9751243781093997E-3</v>
      </c>
      <c r="M5852">
        <v>40.878748100000003</v>
      </c>
      <c r="N5852">
        <v>123.91595599999999</v>
      </c>
      <c r="O5852" t="s">
        <v>13317</v>
      </c>
      <c r="P5852" t="s">
        <v>97</v>
      </c>
      <c r="Q5852" t="s">
        <v>8154</v>
      </c>
      <c r="R5852">
        <v>0</v>
      </c>
      <c r="S5852">
        <v>41.286040805009769</v>
      </c>
      <c r="T5852">
        <v>123.97874455313919</v>
      </c>
      <c r="U5852">
        <v>45.538772135304811</v>
      </c>
      <c r="V5852" t="s">
        <v>32</v>
      </c>
      <c r="W5852" t="s">
        <v>33</v>
      </c>
      <c r="X5852" t="str">
        <f t="shared" si="273"/>
        <v>NPT76AFMH</v>
      </c>
      <c r="Y5852">
        <f t="shared" si="274"/>
        <v>1</v>
      </c>
      <c r="Z5852">
        <f>COUNTIF($X$2:X5852,X5852)</f>
        <v>1</v>
      </c>
      <c r="AA5852" t="str">
        <f t="shared" si="275"/>
        <v>NPT76AFMH1</v>
      </c>
      <c r="AB5852">
        <f>COUNTIF(实际辖区!A:A,全部结果!X5852)</f>
        <v>1</v>
      </c>
      <c r="AC5852" s="9" t="str">
        <f>VLOOKUP(AA5852,实际辖区!D:E,2,0)</f>
        <v>POS_75940741</v>
      </c>
    </row>
    <row r="5853" spans="1:29">
      <c r="A5853" t="s">
        <v>97</v>
      </c>
      <c r="B5853" t="s">
        <v>13346</v>
      </c>
      <c r="C5853" t="s">
        <v>13347</v>
      </c>
      <c r="D5853" t="s">
        <v>8151</v>
      </c>
      <c r="E5853" t="s">
        <v>8325</v>
      </c>
      <c r="F5853" t="s">
        <v>13322</v>
      </c>
      <c r="G5853" t="s">
        <v>13346</v>
      </c>
      <c r="H5853" t="s">
        <v>29</v>
      </c>
      <c r="I5853">
        <v>2421906.4516129</v>
      </c>
      <c r="J5853">
        <v>0</v>
      </c>
      <c r="K5853">
        <v>0</v>
      </c>
      <c r="L5853">
        <v>4.9751243781093997E-3</v>
      </c>
      <c r="M5853">
        <v>41.307902900000002</v>
      </c>
      <c r="N5853">
        <v>124.1275849</v>
      </c>
      <c r="O5853" t="s">
        <v>13317</v>
      </c>
      <c r="P5853" t="s">
        <v>97</v>
      </c>
      <c r="Q5853" t="s">
        <v>8154</v>
      </c>
      <c r="R5853">
        <v>0</v>
      </c>
      <c r="S5853">
        <v>41.286040805009769</v>
      </c>
      <c r="T5853">
        <v>123.97874455313919</v>
      </c>
      <c r="U5853">
        <v>12.70057545667359</v>
      </c>
      <c r="V5853" t="s">
        <v>32</v>
      </c>
      <c r="W5853" t="s">
        <v>33</v>
      </c>
      <c r="X5853" t="str">
        <f t="shared" si="273"/>
        <v>NPT76BIEV</v>
      </c>
      <c r="Y5853">
        <f t="shared" si="274"/>
        <v>1</v>
      </c>
      <c r="Z5853">
        <f>COUNTIF($X$2:X5853,X5853)</f>
        <v>1</v>
      </c>
      <c r="AA5853" t="str">
        <f t="shared" si="275"/>
        <v>NPT76BIEV1</v>
      </c>
      <c r="AB5853">
        <f>COUNTIF(实际辖区!A:A,全部结果!X5853)</f>
        <v>1</v>
      </c>
      <c r="AC5853" s="9" t="str">
        <f>VLOOKUP(AA5853,实际辖区!D:E,2,0)</f>
        <v>POS_75940741</v>
      </c>
    </row>
    <row r="5854" spans="1:29">
      <c r="A5854" t="s">
        <v>97</v>
      </c>
      <c r="B5854" t="s">
        <v>13348</v>
      </c>
      <c r="C5854" t="s">
        <v>13349</v>
      </c>
      <c r="D5854" t="s">
        <v>8151</v>
      </c>
      <c r="E5854" t="s">
        <v>8204</v>
      </c>
      <c r="F5854" t="s">
        <v>8205</v>
      </c>
      <c r="G5854" t="s">
        <v>13348</v>
      </c>
      <c r="H5854" t="s">
        <v>29</v>
      </c>
      <c r="I5854">
        <v>11560278.607259801</v>
      </c>
      <c r="J5854">
        <v>61336.800000000003</v>
      </c>
      <c r="K5854">
        <v>24826.799999999999</v>
      </c>
      <c r="L5854">
        <v>0.24875621890547259</v>
      </c>
      <c r="M5854">
        <v>41.261287799999998</v>
      </c>
      <c r="N5854">
        <v>123.19734769999999</v>
      </c>
      <c r="O5854" t="s">
        <v>13350</v>
      </c>
      <c r="P5854" t="s">
        <v>97</v>
      </c>
      <c r="Q5854" t="s">
        <v>8154</v>
      </c>
      <c r="R5854">
        <v>0</v>
      </c>
      <c r="S5854">
        <v>41.245314056575623</v>
      </c>
      <c r="T5854">
        <v>123.16654168179291</v>
      </c>
      <c r="U5854">
        <v>3.132648293347184</v>
      </c>
      <c r="V5854" t="s">
        <v>32</v>
      </c>
      <c r="W5854" t="s">
        <v>33</v>
      </c>
      <c r="X5854" t="str">
        <f t="shared" si="273"/>
        <v>NPT76AFUX</v>
      </c>
      <c r="Y5854">
        <f t="shared" si="274"/>
        <v>1</v>
      </c>
      <c r="Z5854">
        <f>COUNTIF($X$2:X5854,X5854)</f>
        <v>1</v>
      </c>
      <c r="AA5854" t="str">
        <f t="shared" si="275"/>
        <v>NPT76AFUX1</v>
      </c>
      <c r="AB5854">
        <f>COUNTIF(实际辖区!A:A,全部结果!X5854)</f>
        <v>1</v>
      </c>
      <c r="AC5854" s="9" t="str">
        <f>VLOOKUP(AA5854,实际辖区!D:E,2,0)</f>
        <v>POS_75940743</v>
      </c>
    </row>
    <row r="5855" spans="1:29">
      <c r="A5855" t="s">
        <v>97</v>
      </c>
      <c r="B5855" t="s">
        <v>13351</v>
      </c>
      <c r="C5855" t="s">
        <v>13352</v>
      </c>
      <c r="D5855" t="s">
        <v>8151</v>
      </c>
      <c r="E5855" t="s">
        <v>8204</v>
      </c>
      <c r="F5855" t="s">
        <v>8211</v>
      </c>
      <c r="G5855" t="s">
        <v>13351</v>
      </c>
      <c r="H5855" t="s">
        <v>29</v>
      </c>
      <c r="I5855">
        <v>6914011.9015027098</v>
      </c>
      <c r="J5855">
        <v>368229.84</v>
      </c>
      <c r="K5855">
        <v>193303.26</v>
      </c>
      <c r="L5855">
        <v>0.2388059701492537</v>
      </c>
      <c r="M5855">
        <v>41.2916071</v>
      </c>
      <c r="N5855">
        <v>123.2290404</v>
      </c>
      <c r="O5855" t="s">
        <v>13350</v>
      </c>
      <c r="P5855" t="s">
        <v>97</v>
      </c>
      <c r="Q5855" t="s">
        <v>8154</v>
      </c>
      <c r="R5855">
        <v>1</v>
      </c>
      <c r="S5855">
        <v>41.245314056575623</v>
      </c>
      <c r="T5855">
        <v>123.16654168179291</v>
      </c>
      <c r="U5855">
        <v>7.3388151479794264</v>
      </c>
      <c r="V5855" t="s">
        <v>32</v>
      </c>
      <c r="W5855" t="s">
        <v>33</v>
      </c>
      <c r="X5855" t="str">
        <f t="shared" si="273"/>
        <v>NPT76B2VD</v>
      </c>
      <c r="Y5855">
        <f t="shared" si="274"/>
        <v>1</v>
      </c>
      <c r="Z5855">
        <f>COUNTIF($X$2:X5855,X5855)</f>
        <v>1</v>
      </c>
      <c r="AA5855" t="str">
        <f t="shared" si="275"/>
        <v>NPT76B2VD1</v>
      </c>
      <c r="AB5855">
        <f>COUNTIF(实际辖区!A:A,全部结果!X5855)</f>
        <v>1</v>
      </c>
      <c r="AC5855" s="9" t="str">
        <f>VLOOKUP(AA5855,实际辖区!D:E,2,0)</f>
        <v>POS_75940743</v>
      </c>
    </row>
    <row r="5856" spans="1:29">
      <c r="A5856" t="s">
        <v>97</v>
      </c>
      <c r="B5856" t="s">
        <v>13353</v>
      </c>
      <c r="C5856" t="s">
        <v>13354</v>
      </c>
      <c r="D5856" t="s">
        <v>8151</v>
      </c>
      <c r="E5856" t="s">
        <v>8204</v>
      </c>
      <c r="F5856" t="s">
        <v>13355</v>
      </c>
      <c r="G5856" t="s">
        <v>13353</v>
      </c>
      <c r="H5856" t="s">
        <v>29</v>
      </c>
      <c r="I5856">
        <v>9303484.7174806707</v>
      </c>
      <c r="J5856">
        <v>109530</v>
      </c>
      <c r="K5856">
        <v>105148.8</v>
      </c>
      <c r="L5856">
        <v>0.20895522388059701</v>
      </c>
      <c r="M5856">
        <v>41.201724599999999</v>
      </c>
      <c r="N5856">
        <v>123.20393610000001</v>
      </c>
      <c r="O5856" t="s">
        <v>13350</v>
      </c>
      <c r="P5856" t="s">
        <v>97</v>
      </c>
      <c r="Q5856" t="s">
        <v>8154</v>
      </c>
      <c r="R5856">
        <v>0</v>
      </c>
      <c r="S5856">
        <v>41.245314056575623</v>
      </c>
      <c r="T5856">
        <v>123.16654168179291</v>
      </c>
      <c r="U5856">
        <v>5.7677153346894992</v>
      </c>
      <c r="V5856" t="s">
        <v>32</v>
      </c>
      <c r="W5856" t="s">
        <v>33</v>
      </c>
      <c r="X5856" t="str">
        <f t="shared" si="273"/>
        <v>NPT76AFVU</v>
      </c>
      <c r="Y5856">
        <f t="shared" si="274"/>
        <v>1</v>
      </c>
      <c r="Z5856">
        <f>COUNTIF($X$2:X5856,X5856)</f>
        <v>1</v>
      </c>
      <c r="AA5856" t="str">
        <f t="shared" si="275"/>
        <v>NPT76AFVU1</v>
      </c>
      <c r="AB5856">
        <f>COUNTIF(实际辖区!A:A,全部结果!X5856)</f>
        <v>1</v>
      </c>
      <c r="AC5856" s="9" t="str">
        <f>VLOOKUP(AA5856,实际辖区!D:E,2,0)</f>
        <v>POS_75940743</v>
      </c>
    </row>
    <row r="5857" spans="1:29">
      <c r="A5857" t="s">
        <v>97</v>
      </c>
      <c r="B5857" t="s">
        <v>13356</v>
      </c>
      <c r="C5857" t="s">
        <v>13357</v>
      </c>
      <c r="D5857" t="s">
        <v>8151</v>
      </c>
      <c r="E5857" t="s">
        <v>8204</v>
      </c>
      <c r="F5857" t="s">
        <v>13358</v>
      </c>
      <c r="G5857" t="s">
        <v>13356</v>
      </c>
      <c r="H5857" t="s">
        <v>29</v>
      </c>
      <c r="I5857">
        <v>9664214.4168466497</v>
      </c>
      <c r="J5857">
        <v>183286.8</v>
      </c>
      <c r="K5857">
        <v>158230.79999999999</v>
      </c>
      <c r="L5857">
        <v>0.18407960199004969</v>
      </c>
      <c r="M5857">
        <v>41.225377799999997</v>
      </c>
      <c r="N5857">
        <v>123.08607069999999</v>
      </c>
      <c r="O5857" t="s">
        <v>13350</v>
      </c>
      <c r="P5857" t="s">
        <v>97</v>
      </c>
      <c r="Q5857" t="s">
        <v>8154</v>
      </c>
      <c r="R5857">
        <v>0</v>
      </c>
      <c r="S5857">
        <v>41.245314056575623</v>
      </c>
      <c r="T5857">
        <v>123.16654168179291</v>
      </c>
      <c r="U5857">
        <v>7.1003358709305449</v>
      </c>
      <c r="V5857" t="s">
        <v>32</v>
      </c>
      <c r="W5857" t="s">
        <v>33</v>
      </c>
      <c r="X5857" t="str">
        <f t="shared" si="273"/>
        <v>NPT76AFVW</v>
      </c>
      <c r="Y5857">
        <f t="shared" si="274"/>
        <v>1</v>
      </c>
      <c r="Z5857">
        <f>COUNTIF($X$2:X5857,X5857)</f>
        <v>1</v>
      </c>
      <c r="AA5857" t="str">
        <f t="shared" si="275"/>
        <v>NPT76AFVW1</v>
      </c>
      <c r="AB5857">
        <f>COUNTIF(实际辖区!A:A,全部结果!X5857)</f>
        <v>1</v>
      </c>
      <c r="AC5857" s="9" t="str">
        <f>VLOOKUP(AA5857,实际辖区!D:E,2,0)</f>
        <v>POS_75940743</v>
      </c>
    </row>
    <row r="5858" spans="1:29">
      <c r="A5858" t="s">
        <v>97</v>
      </c>
      <c r="B5858" t="s">
        <v>13359</v>
      </c>
      <c r="C5858" t="s">
        <v>13360</v>
      </c>
      <c r="D5858" t="s">
        <v>8151</v>
      </c>
      <c r="E5858" t="s">
        <v>8204</v>
      </c>
      <c r="F5858" t="s">
        <v>13358</v>
      </c>
      <c r="G5858" t="s">
        <v>13359</v>
      </c>
      <c r="H5858" t="s">
        <v>29</v>
      </c>
      <c r="I5858">
        <v>4369500</v>
      </c>
      <c r="J5858">
        <v>51922.8</v>
      </c>
      <c r="K5858">
        <v>55573.8</v>
      </c>
      <c r="L5858">
        <v>6.4676616915422799E-2</v>
      </c>
      <c r="M5858">
        <v>41.216853299999997</v>
      </c>
      <c r="N5858">
        <v>123.0887742</v>
      </c>
      <c r="O5858" t="s">
        <v>13350</v>
      </c>
      <c r="P5858" t="s">
        <v>97</v>
      </c>
      <c r="Q5858" t="s">
        <v>8154</v>
      </c>
      <c r="R5858">
        <v>1</v>
      </c>
      <c r="S5858">
        <v>41.245314056575623</v>
      </c>
      <c r="T5858">
        <v>123.16654168179291</v>
      </c>
      <c r="U5858">
        <v>7.2458318434165161</v>
      </c>
      <c r="V5858" t="s">
        <v>32</v>
      </c>
      <c r="W5858" t="s">
        <v>33</v>
      </c>
      <c r="X5858" t="str">
        <f t="shared" si="273"/>
        <v>NPT76AFVY</v>
      </c>
      <c r="Y5858">
        <f t="shared" si="274"/>
        <v>1</v>
      </c>
      <c r="Z5858">
        <f>COUNTIF($X$2:X5858,X5858)</f>
        <v>1</v>
      </c>
      <c r="AA5858" t="str">
        <f t="shared" si="275"/>
        <v>NPT76AFVY1</v>
      </c>
      <c r="AB5858">
        <f>COUNTIF(实际辖区!A:A,全部结果!X5858)</f>
        <v>1</v>
      </c>
      <c r="AC5858" s="9" t="str">
        <f>VLOOKUP(AA5858,实际辖区!D:E,2,0)</f>
        <v>POS_75940743</v>
      </c>
    </row>
    <row r="5859" spans="1:29">
      <c r="A5859" t="s">
        <v>97</v>
      </c>
      <c r="B5859" t="s">
        <v>13361</v>
      </c>
      <c r="C5859" t="s">
        <v>13362</v>
      </c>
      <c r="D5859" t="s">
        <v>8151</v>
      </c>
      <c r="E5859" t="s">
        <v>8204</v>
      </c>
      <c r="F5859" t="s">
        <v>8205</v>
      </c>
      <c r="G5859" t="s">
        <v>13361</v>
      </c>
      <c r="H5859" t="s">
        <v>29</v>
      </c>
      <c r="I5859">
        <v>3474550</v>
      </c>
      <c r="J5859">
        <v>27017.4</v>
      </c>
      <c r="K5859">
        <v>17524.8</v>
      </c>
      <c r="L5859">
        <v>1.99004975124378E-2</v>
      </c>
      <c r="M5859">
        <v>41.274949200000002</v>
      </c>
      <c r="N5859">
        <v>123.1941788</v>
      </c>
      <c r="O5859" t="s">
        <v>13350</v>
      </c>
      <c r="P5859" t="s">
        <v>97</v>
      </c>
      <c r="Q5859" t="s">
        <v>8154</v>
      </c>
      <c r="R5859">
        <v>0</v>
      </c>
      <c r="S5859">
        <v>41.245314056575623</v>
      </c>
      <c r="T5859">
        <v>123.16654168179291</v>
      </c>
      <c r="U5859">
        <v>4.0244967480735649</v>
      </c>
      <c r="V5859" t="s">
        <v>32</v>
      </c>
      <c r="W5859" t="s">
        <v>33</v>
      </c>
      <c r="X5859" t="str">
        <f t="shared" si="273"/>
        <v>NPT76AFUZ</v>
      </c>
      <c r="Y5859">
        <f t="shared" si="274"/>
        <v>1</v>
      </c>
      <c r="Z5859">
        <f>COUNTIF($X$2:X5859,X5859)</f>
        <v>1</v>
      </c>
      <c r="AA5859" t="str">
        <f t="shared" si="275"/>
        <v>NPT76AFUZ1</v>
      </c>
      <c r="AB5859">
        <f>COUNTIF(实际辖区!A:A,全部结果!X5859)</f>
        <v>1</v>
      </c>
      <c r="AC5859" s="9" t="str">
        <f>VLOOKUP(AA5859,实际辖区!D:E,2,0)</f>
        <v>POS_75940743</v>
      </c>
    </row>
    <row r="5860" spans="1:29">
      <c r="A5860" t="s">
        <v>97</v>
      </c>
      <c r="B5860" t="s">
        <v>13363</v>
      </c>
      <c r="C5860" t="s">
        <v>13364</v>
      </c>
      <c r="D5860" t="s">
        <v>8151</v>
      </c>
      <c r="E5860" t="s">
        <v>8330</v>
      </c>
      <c r="F5860" t="s">
        <v>8336</v>
      </c>
      <c r="G5860" t="s">
        <v>13363</v>
      </c>
      <c r="H5860" t="s">
        <v>29</v>
      </c>
      <c r="I5860">
        <v>8664283.4494530801</v>
      </c>
      <c r="J5860">
        <v>127019.1</v>
      </c>
      <c r="K5860">
        <v>78861.600000000006</v>
      </c>
      <c r="L5860">
        <v>0.57711442786069655</v>
      </c>
      <c r="M5860">
        <v>40.863914899999997</v>
      </c>
      <c r="N5860">
        <v>122.76625900000001</v>
      </c>
      <c r="O5860" t="s">
        <v>13365</v>
      </c>
      <c r="P5860" t="s">
        <v>97</v>
      </c>
      <c r="Q5860" t="s">
        <v>8154</v>
      </c>
      <c r="R5860">
        <v>1</v>
      </c>
      <c r="S5860">
        <v>41.016702758298671</v>
      </c>
      <c r="T5860">
        <v>122.7087587354207</v>
      </c>
      <c r="U5860">
        <v>17.64491204517941</v>
      </c>
      <c r="V5860" t="s">
        <v>32</v>
      </c>
      <c r="W5860" t="s">
        <v>33</v>
      </c>
      <c r="X5860" t="str">
        <f t="shared" si="273"/>
        <v>NPT76AFHS</v>
      </c>
      <c r="Y5860">
        <f t="shared" si="274"/>
        <v>1</v>
      </c>
      <c r="Z5860">
        <f>COUNTIF($X$2:X5860,X5860)</f>
        <v>1</v>
      </c>
      <c r="AA5860" t="str">
        <f t="shared" si="275"/>
        <v>NPT76AFHS1</v>
      </c>
      <c r="AB5860">
        <f>COUNTIF(实际辖区!A:A,全部结果!X5860)</f>
        <v>1</v>
      </c>
      <c r="AC5860" s="9" t="str">
        <f>VLOOKUP(AA5860,实际辖区!D:E,2,0)</f>
        <v>POS_75940745</v>
      </c>
    </row>
    <row r="5861" spans="1:29">
      <c r="A5861" t="s">
        <v>97</v>
      </c>
      <c r="B5861" t="s">
        <v>13366</v>
      </c>
      <c r="C5861" t="s">
        <v>13367</v>
      </c>
      <c r="D5861" t="s">
        <v>8151</v>
      </c>
      <c r="E5861" t="s">
        <v>8330</v>
      </c>
      <c r="F5861" t="s">
        <v>13368</v>
      </c>
      <c r="G5861" t="s">
        <v>13366</v>
      </c>
      <c r="H5861" t="s">
        <v>29</v>
      </c>
      <c r="I5861">
        <v>5531191.0834395001</v>
      </c>
      <c r="J5861">
        <v>90972.24</v>
      </c>
      <c r="K5861">
        <v>80619.72</v>
      </c>
      <c r="L5861">
        <v>0.14427860696517411</v>
      </c>
      <c r="M5861">
        <v>41.418590399999999</v>
      </c>
      <c r="N5861">
        <v>122.44255</v>
      </c>
      <c r="O5861" t="s">
        <v>13365</v>
      </c>
      <c r="P5861" t="s">
        <v>97</v>
      </c>
      <c r="Q5861" t="s">
        <v>8154</v>
      </c>
      <c r="R5861">
        <v>1</v>
      </c>
      <c r="S5861">
        <v>41.016702758298671</v>
      </c>
      <c r="T5861">
        <v>122.7087587354207</v>
      </c>
      <c r="U5861">
        <v>49.904249225658013</v>
      </c>
      <c r="V5861" t="s">
        <v>32</v>
      </c>
      <c r="W5861" t="s">
        <v>33</v>
      </c>
      <c r="X5861" t="str">
        <f t="shared" si="273"/>
        <v>NPT76AFIH</v>
      </c>
      <c r="Y5861">
        <f t="shared" si="274"/>
        <v>1</v>
      </c>
      <c r="Z5861">
        <f>COUNTIF($X$2:X5861,X5861)</f>
        <v>1</v>
      </c>
      <c r="AA5861" t="str">
        <f t="shared" si="275"/>
        <v>NPT76AFIH1</v>
      </c>
      <c r="AB5861">
        <f>COUNTIF(实际辖区!A:A,全部结果!X5861)</f>
        <v>1</v>
      </c>
      <c r="AC5861" s="9" t="str">
        <f>VLOOKUP(AA5861,实际辖区!D:E,2,0)</f>
        <v>POS_75940745</v>
      </c>
    </row>
    <row r="5862" spans="1:29">
      <c r="A5862" t="s">
        <v>97</v>
      </c>
      <c r="B5862" t="s">
        <v>13369</v>
      </c>
      <c r="C5862" t="s">
        <v>13370</v>
      </c>
      <c r="D5862" t="s">
        <v>8151</v>
      </c>
      <c r="E5862" t="s">
        <v>8330</v>
      </c>
      <c r="F5862" t="s">
        <v>13368</v>
      </c>
      <c r="G5862" t="s">
        <v>13369</v>
      </c>
      <c r="H5862" t="s">
        <v>29</v>
      </c>
      <c r="I5862">
        <v>2943180.3717054101</v>
      </c>
      <c r="J5862">
        <v>14954.1</v>
      </c>
      <c r="K5862">
        <v>14495.4</v>
      </c>
      <c r="L5862">
        <v>0.1393034825870646</v>
      </c>
      <c r="M5862">
        <v>41.3924217</v>
      </c>
      <c r="N5862">
        <v>122.43960269999999</v>
      </c>
      <c r="O5862" t="s">
        <v>13365</v>
      </c>
      <c r="P5862" t="s">
        <v>97</v>
      </c>
      <c r="Q5862" t="s">
        <v>8154</v>
      </c>
      <c r="R5862">
        <v>1</v>
      </c>
      <c r="S5862">
        <v>41.016702758298671</v>
      </c>
      <c r="T5862">
        <v>122.7087587354207</v>
      </c>
      <c r="U5862">
        <v>47.44200344107373</v>
      </c>
      <c r="V5862" t="s">
        <v>32</v>
      </c>
      <c r="W5862" t="s">
        <v>33</v>
      </c>
      <c r="X5862" t="str">
        <f t="shared" si="273"/>
        <v>NPT76AFIF</v>
      </c>
      <c r="Y5862">
        <f t="shared" si="274"/>
        <v>1</v>
      </c>
      <c r="Z5862">
        <f>COUNTIF($X$2:X5862,X5862)</f>
        <v>1</v>
      </c>
      <c r="AA5862" t="str">
        <f t="shared" si="275"/>
        <v>NPT76AFIF1</v>
      </c>
      <c r="AB5862">
        <f>COUNTIF(实际辖区!A:A,全部结果!X5862)</f>
        <v>1</v>
      </c>
      <c r="AC5862" s="9" t="str">
        <f>VLOOKUP(AA5862,实际辖区!D:E,2,0)</f>
        <v>POS_75940745</v>
      </c>
    </row>
    <row r="5863" spans="1:29">
      <c r="A5863" t="s">
        <v>97</v>
      </c>
      <c r="B5863" t="s">
        <v>13371</v>
      </c>
      <c r="C5863" t="s">
        <v>13372</v>
      </c>
      <c r="D5863" t="s">
        <v>8151</v>
      </c>
      <c r="E5863" t="s">
        <v>8330</v>
      </c>
      <c r="F5863" t="s">
        <v>8336</v>
      </c>
      <c r="G5863" t="s">
        <v>13371</v>
      </c>
      <c r="H5863" t="s">
        <v>29</v>
      </c>
      <c r="I5863">
        <v>4621951.0600897102</v>
      </c>
      <c r="J5863">
        <v>74480.399999999994</v>
      </c>
      <c r="K5863">
        <v>79767</v>
      </c>
      <c r="L5863">
        <v>5.9701492537313397E-2</v>
      </c>
      <c r="M5863">
        <v>40.869720899999997</v>
      </c>
      <c r="N5863">
        <v>122.7686755</v>
      </c>
      <c r="O5863" t="s">
        <v>13365</v>
      </c>
      <c r="P5863" t="s">
        <v>97</v>
      </c>
      <c r="Q5863" t="s">
        <v>8154</v>
      </c>
      <c r="R5863">
        <v>0</v>
      </c>
      <c r="S5863">
        <v>41.016702758298671</v>
      </c>
      <c r="T5863">
        <v>122.7087587354207</v>
      </c>
      <c r="U5863">
        <v>17.084743419943361</v>
      </c>
      <c r="V5863" t="s">
        <v>32</v>
      </c>
      <c r="W5863" t="s">
        <v>33</v>
      </c>
      <c r="X5863" t="str">
        <f t="shared" si="273"/>
        <v>NPT76DIPM</v>
      </c>
      <c r="Y5863">
        <f t="shared" si="274"/>
        <v>1</v>
      </c>
      <c r="Z5863">
        <f>COUNTIF($X$2:X5863,X5863)</f>
        <v>1</v>
      </c>
      <c r="AA5863" t="str">
        <f t="shared" si="275"/>
        <v>NPT76DIPM1</v>
      </c>
      <c r="AB5863">
        <f>COUNTIF(实际辖区!A:A,全部结果!X5863)</f>
        <v>1</v>
      </c>
      <c r="AC5863" s="9" t="str">
        <f>VLOOKUP(AA5863,实际辖区!D:E,2,0)</f>
        <v>POS_75940745</v>
      </c>
    </row>
    <row r="5864" spans="1:29">
      <c r="A5864" t="s">
        <v>97</v>
      </c>
      <c r="B5864" t="s">
        <v>13373</v>
      </c>
      <c r="C5864" t="s">
        <v>13374</v>
      </c>
      <c r="D5864" t="s">
        <v>8151</v>
      </c>
      <c r="E5864" t="s">
        <v>8330</v>
      </c>
      <c r="F5864" t="s">
        <v>8336</v>
      </c>
      <c r="G5864" t="s">
        <v>13373</v>
      </c>
      <c r="H5864" t="s">
        <v>29</v>
      </c>
      <c r="I5864">
        <v>2310550</v>
      </c>
      <c r="J5864">
        <v>0</v>
      </c>
      <c r="K5864">
        <v>4013.1</v>
      </c>
      <c r="L5864">
        <v>1.99004975124378E-2</v>
      </c>
      <c r="M5864">
        <v>41.0727519</v>
      </c>
      <c r="N5864">
        <v>122.8295207</v>
      </c>
      <c r="O5864" t="s">
        <v>13365</v>
      </c>
      <c r="P5864" t="s">
        <v>97</v>
      </c>
      <c r="Q5864" t="s">
        <v>8154</v>
      </c>
      <c r="R5864">
        <v>0</v>
      </c>
      <c r="S5864">
        <v>41.016702758298671</v>
      </c>
      <c r="T5864">
        <v>122.7087587354207</v>
      </c>
      <c r="U5864">
        <v>11.909550278861269</v>
      </c>
      <c r="V5864" t="s">
        <v>32</v>
      </c>
      <c r="W5864" t="s">
        <v>33</v>
      </c>
      <c r="X5864" t="str">
        <f t="shared" si="273"/>
        <v>NPT76AFHX</v>
      </c>
      <c r="Y5864">
        <f t="shared" si="274"/>
        <v>1</v>
      </c>
      <c r="Z5864">
        <f>COUNTIF($X$2:X5864,X5864)</f>
        <v>1</v>
      </c>
      <c r="AA5864" t="str">
        <f t="shared" si="275"/>
        <v>NPT76AFHX1</v>
      </c>
      <c r="AB5864">
        <f>COUNTIF(实际辖区!A:A,全部结果!X5864)</f>
        <v>1</v>
      </c>
      <c r="AC5864" s="9" t="str">
        <f>VLOOKUP(AA5864,实际辖区!D:E,2,0)</f>
        <v>POS_75940745</v>
      </c>
    </row>
    <row r="5865" spans="1:29">
      <c r="A5865" t="s">
        <v>97</v>
      </c>
      <c r="B5865" t="s">
        <v>13375</v>
      </c>
      <c r="C5865" t="s">
        <v>13376</v>
      </c>
      <c r="D5865" t="s">
        <v>8151</v>
      </c>
      <c r="E5865" t="s">
        <v>8330</v>
      </c>
      <c r="F5865" t="s">
        <v>8336</v>
      </c>
      <c r="G5865" t="s">
        <v>13375</v>
      </c>
      <c r="H5865" t="s">
        <v>29</v>
      </c>
      <c r="I5865">
        <v>2792415.8923728801</v>
      </c>
      <c r="J5865">
        <v>27518.400000000001</v>
      </c>
      <c r="K5865">
        <v>20638.8</v>
      </c>
      <c r="L5865">
        <v>1.99004975124378E-2</v>
      </c>
      <c r="M5865">
        <v>40.844312799999997</v>
      </c>
      <c r="N5865">
        <v>122.74233529999999</v>
      </c>
      <c r="O5865" t="s">
        <v>13365</v>
      </c>
      <c r="P5865" t="s">
        <v>97</v>
      </c>
      <c r="Q5865" t="s">
        <v>8154</v>
      </c>
      <c r="R5865">
        <v>0</v>
      </c>
      <c r="S5865">
        <v>41.016702758298671</v>
      </c>
      <c r="T5865">
        <v>122.7087587354207</v>
      </c>
      <c r="U5865">
        <v>19.352085755077159</v>
      </c>
      <c r="V5865" t="s">
        <v>32</v>
      </c>
      <c r="W5865" t="s">
        <v>33</v>
      </c>
      <c r="X5865" t="str">
        <f t="shared" si="273"/>
        <v>NPT76FE40</v>
      </c>
      <c r="Y5865">
        <f t="shared" si="274"/>
        <v>1</v>
      </c>
      <c r="Z5865">
        <f>COUNTIF($X$2:X5865,X5865)</f>
        <v>1</v>
      </c>
      <c r="AA5865" t="str">
        <f t="shared" si="275"/>
        <v>NPT76FE401</v>
      </c>
      <c r="AB5865">
        <f>COUNTIF(实际辖区!A:A,全部结果!X5865)</f>
        <v>1</v>
      </c>
      <c r="AC5865" s="9" t="str">
        <f>VLOOKUP(AA5865,实际辖区!D:E,2,0)</f>
        <v>POS_75940745</v>
      </c>
    </row>
    <row r="5866" spans="1:29">
      <c r="A5866" t="s">
        <v>97</v>
      </c>
      <c r="B5866" t="s">
        <v>13377</v>
      </c>
      <c r="C5866" t="s">
        <v>13378</v>
      </c>
      <c r="D5866" t="s">
        <v>8151</v>
      </c>
      <c r="E5866" t="s">
        <v>8330</v>
      </c>
      <c r="F5866" t="s">
        <v>8336</v>
      </c>
      <c r="G5866" t="s">
        <v>13377</v>
      </c>
      <c r="H5866" t="s">
        <v>29</v>
      </c>
      <c r="I5866">
        <v>2775772.6223079199</v>
      </c>
      <c r="J5866">
        <v>66720</v>
      </c>
      <c r="K5866">
        <v>69423.600000000006</v>
      </c>
      <c r="L5866">
        <v>9.9502487562189001E-3</v>
      </c>
      <c r="M5866">
        <v>40.855700300000002</v>
      </c>
      <c r="N5866">
        <v>122.762711</v>
      </c>
      <c r="O5866" t="s">
        <v>13365</v>
      </c>
      <c r="P5866" t="s">
        <v>97</v>
      </c>
      <c r="Q5866" t="s">
        <v>8154</v>
      </c>
      <c r="R5866">
        <v>0</v>
      </c>
      <c r="S5866">
        <v>41.016702758298671</v>
      </c>
      <c r="T5866">
        <v>122.7087587354207</v>
      </c>
      <c r="U5866">
        <v>18.448045256513581</v>
      </c>
      <c r="V5866" t="s">
        <v>32</v>
      </c>
      <c r="W5866" t="s">
        <v>33</v>
      </c>
      <c r="X5866" t="str">
        <f t="shared" si="273"/>
        <v>NPT76BXLD</v>
      </c>
      <c r="Y5866">
        <f t="shared" si="274"/>
        <v>1</v>
      </c>
      <c r="Z5866">
        <f>COUNTIF($X$2:X5866,X5866)</f>
        <v>1</v>
      </c>
      <c r="AA5866" t="str">
        <f t="shared" si="275"/>
        <v>NPT76BXLD1</v>
      </c>
      <c r="AB5866">
        <f>COUNTIF(实际辖区!A:A,全部结果!X5866)</f>
        <v>1</v>
      </c>
      <c r="AC5866" s="9" t="str">
        <f>VLOOKUP(AA5866,实际辖区!D:E,2,0)</f>
        <v>POS_75940745</v>
      </c>
    </row>
    <row r="5867" spans="1:29">
      <c r="A5867" t="s">
        <v>97</v>
      </c>
      <c r="B5867" t="s">
        <v>13379</v>
      </c>
      <c r="C5867" t="s">
        <v>13380</v>
      </c>
      <c r="D5867" t="s">
        <v>8151</v>
      </c>
      <c r="E5867" t="s">
        <v>8330</v>
      </c>
      <c r="F5867" t="s">
        <v>8336</v>
      </c>
      <c r="G5867" t="s">
        <v>13379</v>
      </c>
      <c r="H5867" t="s">
        <v>29</v>
      </c>
      <c r="I5867">
        <v>3247995.6767635201</v>
      </c>
      <c r="J5867">
        <v>14073</v>
      </c>
      <c r="K5867">
        <v>14561.82</v>
      </c>
      <c r="L5867">
        <v>9.9502487562189001E-3</v>
      </c>
      <c r="M5867">
        <v>40.815305000000002</v>
      </c>
      <c r="N5867">
        <v>122.9142325</v>
      </c>
      <c r="O5867" t="s">
        <v>13365</v>
      </c>
      <c r="P5867" t="s">
        <v>97</v>
      </c>
      <c r="Q5867" t="s">
        <v>8154</v>
      </c>
      <c r="R5867">
        <v>0</v>
      </c>
      <c r="S5867">
        <v>41.016702758298671</v>
      </c>
      <c r="T5867">
        <v>122.7087587354207</v>
      </c>
      <c r="U5867">
        <v>28.281467208533201</v>
      </c>
      <c r="V5867" t="s">
        <v>32</v>
      </c>
      <c r="W5867" t="s">
        <v>33</v>
      </c>
      <c r="X5867" t="str">
        <f t="shared" si="273"/>
        <v>NPT76D15V</v>
      </c>
      <c r="Y5867">
        <f t="shared" si="274"/>
        <v>1</v>
      </c>
      <c r="Z5867">
        <f>COUNTIF($X$2:X5867,X5867)</f>
        <v>1</v>
      </c>
      <c r="AA5867" t="str">
        <f t="shared" si="275"/>
        <v>NPT76D15V1</v>
      </c>
      <c r="AB5867">
        <f>COUNTIF(实际辖区!A:A,全部结果!X5867)</f>
        <v>1</v>
      </c>
      <c r="AC5867" s="9" t="str">
        <f>VLOOKUP(AA5867,实际辖区!D:E,2,0)</f>
        <v>POS_75940745</v>
      </c>
    </row>
    <row r="5868" spans="1:29">
      <c r="A5868" t="s">
        <v>97</v>
      </c>
      <c r="B5868" t="s">
        <v>13381</v>
      </c>
      <c r="C5868" t="s">
        <v>13382</v>
      </c>
      <c r="D5868" t="s">
        <v>8151</v>
      </c>
      <c r="E5868" t="s">
        <v>8330</v>
      </c>
      <c r="F5868" t="s">
        <v>13383</v>
      </c>
      <c r="G5868" t="s">
        <v>13381</v>
      </c>
      <c r="H5868" t="s">
        <v>29</v>
      </c>
      <c r="I5868">
        <v>9771125.3675189894</v>
      </c>
      <c r="J5868">
        <v>64644</v>
      </c>
      <c r="K5868">
        <v>32104.799999999999</v>
      </c>
      <c r="L5868">
        <v>0.45771144278606968</v>
      </c>
      <c r="M5868">
        <v>40.2958924</v>
      </c>
      <c r="N5868">
        <v>123.2875468</v>
      </c>
      <c r="O5868" t="s">
        <v>13384</v>
      </c>
      <c r="P5868" t="s">
        <v>97</v>
      </c>
      <c r="Q5868" t="s">
        <v>8154</v>
      </c>
      <c r="R5868">
        <v>1</v>
      </c>
      <c r="S5868">
        <v>40.851722420645977</v>
      </c>
      <c r="T5868">
        <v>123.10252338695931</v>
      </c>
      <c r="U5868">
        <v>63.679767622471857</v>
      </c>
      <c r="V5868" t="s">
        <v>32</v>
      </c>
      <c r="W5868" t="s">
        <v>33</v>
      </c>
      <c r="X5868" t="str">
        <f t="shared" si="273"/>
        <v>NPT76AFHZ</v>
      </c>
      <c r="Y5868">
        <f t="shared" si="274"/>
        <v>1</v>
      </c>
      <c r="Z5868">
        <f>COUNTIF($X$2:X5868,X5868)</f>
        <v>1</v>
      </c>
      <c r="AA5868" t="str">
        <f t="shared" si="275"/>
        <v>NPT76AFHZ1</v>
      </c>
      <c r="AB5868">
        <f>COUNTIF(实际辖区!A:A,全部结果!X5868)</f>
        <v>1</v>
      </c>
      <c r="AC5868" s="9" t="str">
        <f>VLOOKUP(AA5868,实际辖区!D:E,2,0)</f>
        <v>POS_75940746</v>
      </c>
    </row>
    <row r="5869" spans="1:29">
      <c r="A5869" t="s">
        <v>97</v>
      </c>
      <c r="B5869" t="s">
        <v>13385</v>
      </c>
      <c r="C5869" t="s">
        <v>13386</v>
      </c>
      <c r="D5869" t="s">
        <v>8151</v>
      </c>
      <c r="E5869" t="s">
        <v>8330</v>
      </c>
      <c r="F5869" t="s">
        <v>13383</v>
      </c>
      <c r="G5869" t="s">
        <v>13385</v>
      </c>
      <c r="H5869" t="s">
        <v>29</v>
      </c>
      <c r="I5869">
        <v>7904053.6991238901</v>
      </c>
      <c r="J5869">
        <v>96622.2</v>
      </c>
      <c r="K5869">
        <v>21906</v>
      </c>
      <c r="L5869">
        <v>0.1890547263681592</v>
      </c>
      <c r="M5869">
        <v>40.295927499999998</v>
      </c>
      <c r="N5869">
        <v>123.2892669</v>
      </c>
      <c r="O5869" t="s">
        <v>13384</v>
      </c>
      <c r="P5869" t="s">
        <v>97</v>
      </c>
      <c r="Q5869" t="s">
        <v>8154</v>
      </c>
      <c r="R5869">
        <v>1</v>
      </c>
      <c r="S5869">
        <v>40.851722420645977</v>
      </c>
      <c r="T5869">
        <v>123.10252338695931</v>
      </c>
      <c r="U5869">
        <v>63.711979818390297</v>
      </c>
      <c r="V5869" t="s">
        <v>32</v>
      </c>
      <c r="W5869" t="s">
        <v>33</v>
      </c>
      <c r="X5869" t="str">
        <f t="shared" si="273"/>
        <v>NPT76AFIC</v>
      </c>
      <c r="Y5869">
        <f t="shared" si="274"/>
        <v>1</v>
      </c>
      <c r="Z5869">
        <f>COUNTIF($X$2:X5869,X5869)</f>
        <v>1</v>
      </c>
      <c r="AA5869" t="str">
        <f t="shared" si="275"/>
        <v>NPT76AFIC1</v>
      </c>
      <c r="AB5869">
        <f>COUNTIF(实际辖区!A:A,全部结果!X5869)</f>
        <v>1</v>
      </c>
      <c r="AC5869" s="9" t="str">
        <f>VLOOKUP(AA5869,实际辖区!D:E,2,0)</f>
        <v>POS_75940746</v>
      </c>
    </row>
    <row r="5870" spans="1:29">
      <c r="A5870" t="s">
        <v>97</v>
      </c>
      <c r="B5870" t="s">
        <v>13387</v>
      </c>
      <c r="C5870" t="s">
        <v>13388</v>
      </c>
      <c r="D5870" t="s">
        <v>8151</v>
      </c>
      <c r="E5870" t="s">
        <v>8330</v>
      </c>
      <c r="F5870" t="s">
        <v>2507</v>
      </c>
      <c r="G5870" t="s">
        <v>13387</v>
      </c>
      <c r="H5870" t="s">
        <v>29</v>
      </c>
      <c r="I5870">
        <v>2756570.2493816498</v>
      </c>
      <c r="J5870">
        <v>44744.1</v>
      </c>
      <c r="K5870">
        <v>53273.760000000002</v>
      </c>
      <c r="L5870">
        <v>0.1741293532338308</v>
      </c>
      <c r="M5870">
        <v>41.121698799999997</v>
      </c>
      <c r="N5870">
        <v>122.98634</v>
      </c>
      <c r="O5870" t="s">
        <v>13384</v>
      </c>
      <c r="P5870" t="s">
        <v>97</v>
      </c>
      <c r="Q5870" t="s">
        <v>8154</v>
      </c>
      <c r="R5870">
        <v>1</v>
      </c>
      <c r="S5870">
        <v>40.851722420645977</v>
      </c>
      <c r="T5870">
        <v>123.10252338695931</v>
      </c>
      <c r="U5870">
        <v>31.535736426062471</v>
      </c>
      <c r="V5870" t="s">
        <v>32</v>
      </c>
      <c r="W5870" t="s">
        <v>33</v>
      </c>
      <c r="X5870" t="str">
        <f t="shared" si="273"/>
        <v>NPT76BAUV</v>
      </c>
      <c r="Y5870">
        <f t="shared" si="274"/>
        <v>1</v>
      </c>
      <c r="Z5870">
        <f>COUNTIF($X$2:X5870,X5870)</f>
        <v>1</v>
      </c>
      <c r="AA5870" t="str">
        <f t="shared" si="275"/>
        <v>NPT76BAUV1</v>
      </c>
      <c r="AB5870">
        <f>COUNTIF(实际辖区!A:A,全部结果!X5870)</f>
        <v>1</v>
      </c>
      <c r="AC5870" s="9" t="str">
        <f>VLOOKUP(AA5870,实际辖区!D:E,2,0)</f>
        <v>POS_75940746</v>
      </c>
    </row>
    <row r="5871" spans="1:29">
      <c r="A5871" t="s">
        <v>97</v>
      </c>
      <c r="B5871" t="s">
        <v>13389</v>
      </c>
      <c r="C5871" t="s">
        <v>13390</v>
      </c>
      <c r="D5871" t="s">
        <v>8151</v>
      </c>
      <c r="E5871" t="s">
        <v>8330</v>
      </c>
      <c r="F5871" t="s">
        <v>13169</v>
      </c>
      <c r="G5871" t="s">
        <v>13389</v>
      </c>
      <c r="H5871" t="s">
        <v>29</v>
      </c>
      <c r="I5871">
        <v>11646745.47768</v>
      </c>
      <c r="J5871">
        <v>146.04</v>
      </c>
      <c r="K5871">
        <v>61530</v>
      </c>
      <c r="L5871">
        <v>0.1343283582089552</v>
      </c>
      <c r="M5871">
        <v>41.126655100000001</v>
      </c>
      <c r="N5871">
        <v>123.0177262</v>
      </c>
      <c r="O5871" t="s">
        <v>13384</v>
      </c>
      <c r="P5871" t="s">
        <v>97</v>
      </c>
      <c r="Q5871" t="s">
        <v>8154</v>
      </c>
      <c r="R5871">
        <v>0</v>
      </c>
      <c r="S5871">
        <v>40.851722420645977</v>
      </c>
      <c r="T5871">
        <v>123.10252338695931</v>
      </c>
      <c r="U5871">
        <v>31.355018061759871</v>
      </c>
      <c r="V5871" t="s">
        <v>32</v>
      </c>
      <c r="W5871" t="s">
        <v>33</v>
      </c>
      <c r="X5871" t="str">
        <f t="shared" si="273"/>
        <v>NPT76AFGQ</v>
      </c>
      <c r="Y5871">
        <f t="shared" si="274"/>
        <v>1</v>
      </c>
      <c r="Z5871">
        <f>COUNTIF($X$2:X5871,X5871)</f>
        <v>1</v>
      </c>
      <c r="AA5871" t="str">
        <f t="shared" si="275"/>
        <v>NPT76AFGQ1</v>
      </c>
      <c r="AB5871">
        <f>COUNTIF(实际辖区!A:A,全部结果!X5871)</f>
        <v>1</v>
      </c>
      <c r="AC5871" s="9" t="str">
        <f>VLOOKUP(AA5871,实际辖区!D:E,2,0)</f>
        <v>POS_75940746</v>
      </c>
    </row>
    <row r="5872" spans="1:29">
      <c r="A5872" t="s">
        <v>97</v>
      </c>
      <c r="B5872" t="s">
        <v>13391</v>
      </c>
      <c r="C5872" t="s">
        <v>13392</v>
      </c>
      <c r="D5872" t="s">
        <v>8151</v>
      </c>
      <c r="E5872" t="s">
        <v>8330</v>
      </c>
      <c r="F5872" t="s">
        <v>2507</v>
      </c>
      <c r="G5872" t="s">
        <v>13391</v>
      </c>
      <c r="H5872" t="s">
        <v>29</v>
      </c>
      <c r="I5872">
        <v>3284842.48427046</v>
      </c>
      <c r="J5872">
        <v>0</v>
      </c>
      <c r="K5872">
        <v>1719.9</v>
      </c>
      <c r="L5872">
        <v>3.98009950248756E-2</v>
      </c>
      <c r="M5872">
        <v>41.123980799999998</v>
      </c>
      <c r="N5872">
        <v>122.9782826</v>
      </c>
      <c r="O5872" t="s">
        <v>13384</v>
      </c>
      <c r="P5872" t="s">
        <v>97</v>
      </c>
      <c r="Q5872" t="s">
        <v>8154</v>
      </c>
      <c r="R5872">
        <v>0</v>
      </c>
      <c r="S5872">
        <v>40.851722420645977</v>
      </c>
      <c r="T5872">
        <v>123.10252338695931</v>
      </c>
      <c r="U5872">
        <v>31.991843395475971</v>
      </c>
      <c r="V5872" t="s">
        <v>32</v>
      </c>
      <c r="W5872" t="s">
        <v>33</v>
      </c>
      <c r="X5872" t="str">
        <f t="shared" si="273"/>
        <v>NPT76BASB</v>
      </c>
      <c r="Y5872">
        <f t="shared" si="274"/>
        <v>1</v>
      </c>
      <c r="Z5872">
        <f>COUNTIF($X$2:X5872,X5872)</f>
        <v>1</v>
      </c>
      <c r="AA5872" t="str">
        <f t="shared" si="275"/>
        <v>NPT76BASB1</v>
      </c>
      <c r="AB5872">
        <f>COUNTIF(实际辖区!A:A,全部结果!X5872)</f>
        <v>1</v>
      </c>
      <c r="AC5872" s="9" t="str">
        <f>VLOOKUP(AA5872,实际辖区!D:E,2,0)</f>
        <v>POS_75803290</v>
      </c>
    </row>
    <row r="5873" spans="1:29">
      <c r="A5873" t="s">
        <v>97</v>
      </c>
      <c r="B5873" t="s">
        <v>13393</v>
      </c>
      <c r="C5873" t="s">
        <v>13394</v>
      </c>
      <c r="D5873" t="s">
        <v>8151</v>
      </c>
      <c r="E5873" t="s">
        <v>8330</v>
      </c>
      <c r="F5873" t="s">
        <v>13383</v>
      </c>
      <c r="G5873" t="s">
        <v>13393</v>
      </c>
      <c r="H5873" t="s">
        <v>29</v>
      </c>
      <c r="I5873">
        <v>2361351.1797394902</v>
      </c>
      <c r="J5873">
        <v>58687.8</v>
      </c>
      <c r="K5873">
        <v>84745.8</v>
      </c>
      <c r="L5873">
        <v>3.98009950248756E-2</v>
      </c>
      <c r="M5873">
        <v>40.2958924</v>
      </c>
      <c r="N5873">
        <v>123.2875468</v>
      </c>
      <c r="O5873" t="s">
        <v>13384</v>
      </c>
      <c r="P5873" t="s">
        <v>97</v>
      </c>
      <c r="Q5873" t="s">
        <v>8154</v>
      </c>
      <c r="R5873">
        <v>0</v>
      </c>
      <c r="S5873">
        <v>40.851722420645977</v>
      </c>
      <c r="T5873">
        <v>123.10252338695931</v>
      </c>
      <c r="U5873">
        <v>63.679767622471857</v>
      </c>
      <c r="V5873" t="s">
        <v>32</v>
      </c>
      <c r="W5873" t="s">
        <v>33</v>
      </c>
      <c r="X5873" t="str">
        <f t="shared" si="273"/>
        <v>NPT76BOBH</v>
      </c>
      <c r="Y5873">
        <f t="shared" si="274"/>
        <v>1</v>
      </c>
      <c r="Z5873">
        <f>COUNTIF($X$2:X5873,X5873)</f>
        <v>1</v>
      </c>
      <c r="AA5873" t="str">
        <f t="shared" si="275"/>
        <v>NPT76BOBH1</v>
      </c>
      <c r="AB5873">
        <f>COUNTIF(实际辖区!A:A,全部结果!X5873)</f>
        <v>1</v>
      </c>
      <c r="AC5873" s="9" t="str">
        <f>VLOOKUP(AA5873,实际辖区!D:E,2,0)</f>
        <v>POS_75940746</v>
      </c>
    </row>
    <row r="5874" spans="1:29">
      <c r="A5874" t="s">
        <v>97</v>
      </c>
      <c r="B5874" t="s">
        <v>13395</v>
      </c>
      <c r="C5874" t="s">
        <v>13396</v>
      </c>
      <c r="D5874" t="s">
        <v>8151</v>
      </c>
      <c r="E5874" t="s">
        <v>8330</v>
      </c>
      <c r="F5874" t="s">
        <v>13169</v>
      </c>
      <c r="G5874" t="s">
        <v>13395</v>
      </c>
      <c r="H5874" t="s">
        <v>29</v>
      </c>
      <c r="I5874">
        <v>3424059.66779867</v>
      </c>
      <c r="J5874">
        <v>79749</v>
      </c>
      <c r="K5874">
        <v>55151.4</v>
      </c>
      <c r="L5874">
        <v>3.98009950248756E-2</v>
      </c>
      <c r="M5874">
        <v>41.135140300000003</v>
      </c>
      <c r="N5874">
        <v>123.0411324</v>
      </c>
      <c r="O5874" t="s">
        <v>13384</v>
      </c>
      <c r="P5874" t="s">
        <v>97</v>
      </c>
      <c r="Q5874" t="s">
        <v>8154</v>
      </c>
      <c r="R5874">
        <v>0</v>
      </c>
      <c r="S5874">
        <v>40.851722420645977</v>
      </c>
      <c r="T5874">
        <v>123.10252338695931</v>
      </c>
      <c r="U5874">
        <v>31.895704510637451</v>
      </c>
      <c r="V5874" t="s">
        <v>32</v>
      </c>
      <c r="W5874" t="s">
        <v>33</v>
      </c>
      <c r="X5874" t="str">
        <f t="shared" si="273"/>
        <v>NPT76BXLR</v>
      </c>
      <c r="Y5874">
        <f t="shared" si="274"/>
        <v>1</v>
      </c>
      <c r="Z5874">
        <f>COUNTIF($X$2:X5874,X5874)</f>
        <v>1</v>
      </c>
      <c r="AA5874" t="str">
        <f t="shared" si="275"/>
        <v>NPT76BXLR1</v>
      </c>
      <c r="AB5874">
        <f>COUNTIF(实际辖区!A:A,全部结果!X5874)</f>
        <v>1</v>
      </c>
      <c r="AC5874" s="9" t="str">
        <f>VLOOKUP(AA5874,实际辖区!D:E,2,0)</f>
        <v>POS_75940746</v>
      </c>
    </row>
    <row r="5875" spans="1:29">
      <c r="A5875" t="s">
        <v>97</v>
      </c>
      <c r="B5875" t="s">
        <v>13397</v>
      </c>
      <c r="C5875" t="s">
        <v>13398</v>
      </c>
      <c r="D5875" t="s">
        <v>8151</v>
      </c>
      <c r="E5875" t="s">
        <v>8330</v>
      </c>
      <c r="F5875" t="s">
        <v>13169</v>
      </c>
      <c r="G5875" t="s">
        <v>13397</v>
      </c>
      <c r="H5875" t="s">
        <v>29</v>
      </c>
      <c r="I5875">
        <v>2936056.4516129</v>
      </c>
      <c r="J5875">
        <v>0</v>
      </c>
      <c r="K5875">
        <v>26287.200000000001</v>
      </c>
      <c r="L5875">
        <v>1.4925373134328301E-2</v>
      </c>
      <c r="M5875">
        <v>41.1139607</v>
      </c>
      <c r="N5875">
        <v>122.99411790000001</v>
      </c>
      <c r="O5875" t="s">
        <v>13384</v>
      </c>
      <c r="P5875" t="s">
        <v>97</v>
      </c>
      <c r="Q5875" t="s">
        <v>8154</v>
      </c>
      <c r="R5875">
        <v>0</v>
      </c>
      <c r="S5875">
        <v>40.851722420645977</v>
      </c>
      <c r="T5875">
        <v>123.10252338695931</v>
      </c>
      <c r="U5875">
        <v>30.518028299607248</v>
      </c>
      <c r="V5875" t="s">
        <v>32</v>
      </c>
      <c r="W5875" t="s">
        <v>33</v>
      </c>
      <c r="X5875" t="str">
        <f t="shared" si="273"/>
        <v>NPT76AFGG</v>
      </c>
      <c r="Y5875">
        <f t="shared" si="274"/>
        <v>1</v>
      </c>
      <c r="Z5875">
        <f>COUNTIF($X$2:X5875,X5875)</f>
        <v>1</v>
      </c>
      <c r="AA5875" t="str">
        <f t="shared" si="275"/>
        <v>NPT76AFGG1</v>
      </c>
      <c r="AB5875">
        <f>COUNTIF(实际辖区!A:A,全部结果!X5875)</f>
        <v>1</v>
      </c>
      <c r="AC5875" s="9" t="str">
        <f>VLOOKUP(AA5875,实际辖区!D:E,2,0)</f>
        <v>POS_75940746</v>
      </c>
    </row>
    <row r="5876" spans="1:29">
      <c r="A5876" t="s">
        <v>97</v>
      </c>
      <c r="B5876" t="s">
        <v>13399</v>
      </c>
      <c r="C5876" t="s">
        <v>13400</v>
      </c>
      <c r="D5876" t="s">
        <v>8151</v>
      </c>
      <c r="E5876" t="s">
        <v>8330</v>
      </c>
      <c r="F5876" t="s">
        <v>13175</v>
      </c>
      <c r="G5876" t="s">
        <v>13399</v>
      </c>
      <c r="H5876" t="s">
        <v>29</v>
      </c>
      <c r="I5876">
        <v>5514244.7472676197</v>
      </c>
      <c r="J5876">
        <v>7302</v>
      </c>
      <c r="K5876">
        <v>3651</v>
      </c>
      <c r="L5876">
        <v>9.9502487562189001E-3</v>
      </c>
      <c r="M5876">
        <v>41.155641899999999</v>
      </c>
      <c r="N5876">
        <v>123.0337576</v>
      </c>
      <c r="O5876" t="s">
        <v>13384</v>
      </c>
      <c r="P5876" t="s">
        <v>97</v>
      </c>
      <c r="Q5876" t="s">
        <v>8154</v>
      </c>
      <c r="R5876">
        <v>0</v>
      </c>
      <c r="S5876">
        <v>40.851722420645977</v>
      </c>
      <c r="T5876">
        <v>123.10252338695931</v>
      </c>
      <c r="U5876">
        <v>34.243700237247367</v>
      </c>
      <c r="V5876" t="s">
        <v>32</v>
      </c>
      <c r="W5876" t="s">
        <v>33</v>
      </c>
      <c r="X5876" t="str">
        <f t="shared" si="273"/>
        <v>NPT76AFFU</v>
      </c>
      <c r="Y5876">
        <f t="shared" si="274"/>
        <v>1</v>
      </c>
      <c r="Z5876">
        <f>COUNTIF($X$2:X5876,X5876)</f>
        <v>1</v>
      </c>
      <c r="AA5876" t="str">
        <f t="shared" si="275"/>
        <v>NPT76AFFU1</v>
      </c>
      <c r="AB5876">
        <f>COUNTIF(实际辖区!A:A,全部结果!X5876)</f>
        <v>1</v>
      </c>
      <c r="AC5876" s="9" t="str">
        <f>VLOOKUP(AA5876,实际辖区!D:E,2,0)</f>
        <v>POS_75940746</v>
      </c>
    </row>
    <row r="5877" spans="1:29">
      <c r="A5877" t="s">
        <v>97</v>
      </c>
      <c r="B5877" t="s">
        <v>13401</v>
      </c>
      <c r="C5877" t="s">
        <v>13402</v>
      </c>
      <c r="D5877" t="s">
        <v>8151</v>
      </c>
      <c r="E5877" t="s">
        <v>8339</v>
      </c>
      <c r="F5877" t="s">
        <v>13403</v>
      </c>
      <c r="G5877" t="s">
        <v>13401</v>
      </c>
      <c r="H5877" t="s">
        <v>29</v>
      </c>
      <c r="I5877">
        <v>8605828.0254999008</v>
      </c>
      <c r="J5877">
        <v>83400</v>
      </c>
      <c r="K5877">
        <v>100490.4</v>
      </c>
      <c r="L5877">
        <v>0.23383084577114421</v>
      </c>
      <c r="M5877">
        <v>41.805344400000003</v>
      </c>
      <c r="N5877">
        <v>120.76513079999999</v>
      </c>
      <c r="O5877" t="s">
        <v>13404</v>
      </c>
      <c r="P5877" t="s">
        <v>97</v>
      </c>
      <c r="Q5877" t="s">
        <v>8154</v>
      </c>
      <c r="R5877">
        <v>0</v>
      </c>
      <c r="S5877">
        <v>41.40250360345766</v>
      </c>
      <c r="T5877">
        <v>119.9346479399469</v>
      </c>
      <c r="U5877">
        <v>82.429821171696716</v>
      </c>
      <c r="V5877" t="s">
        <v>32</v>
      </c>
      <c r="W5877" t="s">
        <v>33</v>
      </c>
      <c r="X5877" t="str">
        <f t="shared" si="273"/>
        <v>NPT76AFXB</v>
      </c>
      <c r="Y5877">
        <f t="shared" si="274"/>
        <v>1</v>
      </c>
      <c r="Z5877">
        <f>COUNTIF($X$2:X5877,X5877)</f>
        <v>1</v>
      </c>
      <c r="AA5877" t="str">
        <f t="shared" si="275"/>
        <v>NPT76AFXB1</v>
      </c>
      <c r="AB5877">
        <f>COUNTIF(实际辖区!A:A,全部结果!X5877)</f>
        <v>1</v>
      </c>
      <c r="AC5877" s="9" t="str">
        <f>VLOOKUP(AA5877,实际辖区!D:E,2,0)</f>
        <v>POS_75940748</v>
      </c>
    </row>
    <row r="5878" spans="1:29">
      <c r="A5878" t="s">
        <v>97</v>
      </c>
      <c r="B5878" t="s">
        <v>13405</v>
      </c>
      <c r="C5878" t="s">
        <v>13406</v>
      </c>
      <c r="D5878" t="s">
        <v>8151</v>
      </c>
      <c r="E5878" t="s">
        <v>8339</v>
      </c>
      <c r="F5878" t="s">
        <v>13407</v>
      </c>
      <c r="G5878" t="s">
        <v>13405</v>
      </c>
      <c r="H5878" t="s">
        <v>29</v>
      </c>
      <c r="I5878">
        <v>10406217.3474124</v>
      </c>
      <c r="J5878">
        <v>91160.4</v>
      </c>
      <c r="K5878">
        <v>70099.199999999997</v>
      </c>
      <c r="L5878">
        <v>0.1691542288557214</v>
      </c>
      <c r="M5878">
        <v>41.250278000000002</v>
      </c>
      <c r="N5878">
        <v>119.4038542</v>
      </c>
      <c r="O5878" t="s">
        <v>13404</v>
      </c>
      <c r="P5878" t="s">
        <v>97</v>
      </c>
      <c r="Q5878" t="s">
        <v>8154</v>
      </c>
      <c r="R5878">
        <v>1</v>
      </c>
      <c r="S5878">
        <v>41.40250360345766</v>
      </c>
      <c r="T5878">
        <v>119.9346479399469</v>
      </c>
      <c r="U5878">
        <v>47.544636882067238</v>
      </c>
      <c r="V5878" t="s">
        <v>32</v>
      </c>
      <c r="W5878" t="s">
        <v>33</v>
      </c>
      <c r="X5878" t="str">
        <f t="shared" si="273"/>
        <v>NPT76AFYB</v>
      </c>
      <c r="Y5878">
        <f t="shared" si="274"/>
        <v>1</v>
      </c>
      <c r="Z5878">
        <f>COUNTIF($X$2:X5878,X5878)</f>
        <v>1</v>
      </c>
      <c r="AA5878" t="str">
        <f t="shared" si="275"/>
        <v>NPT76AFYB1</v>
      </c>
      <c r="AB5878">
        <f>COUNTIF(实际辖区!A:A,全部结果!X5878)</f>
        <v>1</v>
      </c>
      <c r="AC5878" s="9" t="str">
        <f>VLOOKUP(AA5878,实际辖区!D:E,2,0)</f>
        <v>POS_75940748</v>
      </c>
    </row>
    <row r="5879" spans="1:29">
      <c r="A5879" t="s">
        <v>97</v>
      </c>
      <c r="B5879" t="s">
        <v>13408</v>
      </c>
      <c r="C5879" t="s">
        <v>13409</v>
      </c>
      <c r="D5879" t="s">
        <v>8151</v>
      </c>
      <c r="E5879" t="s">
        <v>8339</v>
      </c>
      <c r="F5879" t="s">
        <v>13403</v>
      </c>
      <c r="G5879" t="s">
        <v>13408</v>
      </c>
      <c r="H5879" t="s">
        <v>29</v>
      </c>
      <c r="I5879">
        <v>3526941.3594583198</v>
      </c>
      <c r="J5879">
        <v>16511.04</v>
      </c>
      <c r="K5879">
        <v>1146.5999999999999</v>
      </c>
      <c r="L5879">
        <v>0.16417910447761189</v>
      </c>
      <c r="M5879">
        <v>41.810085200000003</v>
      </c>
      <c r="N5879">
        <v>120.7749214</v>
      </c>
      <c r="O5879" t="s">
        <v>13404</v>
      </c>
      <c r="P5879" t="s">
        <v>97</v>
      </c>
      <c r="Q5879" t="s">
        <v>8154</v>
      </c>
      <c r="R5879">
        <v>0</v>
      </c>
      <c r="S5879">
        <v>41.40250360345766</v>
      </c>
      <c r="T5879">
        <v>119.9346479399469</v>
      </c>
      <c r="U5879">
        <v>83.398931107503742</v>
      </c>
      <c r="V5879" t="s">
        <v>32</v>
      </c>
      <c r="W5879" t="s">
        <v>33</v>
      </c>
      <c r="X5879" t="str">
        <f t="shared" si="273"/>
        <v>NPT76AFXH</v>
      </c>
      <c r="Y5879">
        <f t="shared" si="274"/>
        <v>1</v>
      </c>
      <c r="Z5879">
        <f>COUNTIF($X$2:X5879,X5879)</f>
        <v>1</v>
      </c>
      <c r="AA5879" t="str">
        <f t="shared" si="275"/>
        <v>NPT76AFXH1</v>
      </c>
      <c r="AB5879">
        <f>COUNTIF(实际辖区!A:A,全部结果!X5879)</f>
        <v>1</v>
      </c>
      <c r="AC5879" s="9" t="str">
        <f>VLOOKUP(AA5879,实际辖区!D:E,2,0)</f>
        <v>POS_75940748</v>
      </c>
    </row>
    <row r="5880" spans="1:29">
      <c r="A5880" t="s">
        <v>97</v>
      </c>
      <c r="B5880" t="s">
        <v>13410</v>
      </c>
      <c r="C5880" t="s">
        <v>13411</v>
      </c>
      <c r="D5880" t="s">
        <v>8151</v>
      </c>
      <c r="E5880" t="s">
        <v>8339</v>
      </c>
      <c r="F5880" t="s">
        <v>13412</v>
      </c>
      <c r="G5880" t="s">
        <v>13410</v>
      </c>
      <c r="H5880" t="s">
        <v>29</v>
      </c>
      <c r="I5880">
        <v>9152359.5624608099</v>
      </c>
      <c r="J5880">
        <v>44205</v>
      </c>
      <c r="K5880">
        <v>17524.8</v>
      </c>
      <c r="L5880">
        <v>0.11442786069651741</v>
      </c>
      <c r="M5880">
        <v>41.405000100000002</v>
      </c>
      <c r="N5880">
        <v>119.6401266</v>
      </c>
      <c r="O5880" t="s">
        <v>13404</v>
      </c>
      <c r="P5880" t="s">
        <v>97</v>
      </c>
      <c r="Q5880" t="s">
        <v>8154</v>
      </c>
      <c r="R5880">
        <v>1</v>
      </c>
      <c r="S5880">
        <v>41.40250360345766</v>
      </c>
      <c r="T5880">
        <v>119.9346479399469</v>
      </c>
      <c r="U5880">
        <v>24.629327605155801</v>
      </c>
      <c r="V5880" t="s">
        <v>32</v>
      </c>
      <c r="W5880" t="s">
        <v>33</v>
      </c>
      <c r="X5880" t="str">
        <f t="shared" si="273"/>
        <v>NPT76AFXU</v>
      </c>
      <c r="Y5880">
        <f t="shared" si="274"/>
        <v>1</v>
      </c>
      <c r="Z5880">
        <f>COUNTIF($X$2:X5880,X5880)</f>
        <v>1</v>
      </c>
      <c r="AA5880" t="str">
        <f t="shared" si="275"/>
        <v>NPT76AFXU1</v>
      </c>
      <c r="AB5880">
        <f>COUNTIF(实际辖区!A:A,全部结果!X5880)</f>
        <v>1</v>
      </c>
      <c r="AC5880" s="9" t="str">
        <f>VLOOKUP(AA5880,实际辖区!D:E,2,0)</f>
        <v>POS_75940748</v>
      </c>
    </row>
    <row r="5881" spans="1:29">
      <c r="A5881" t="s">
        <v>97</v>
      </c>
      <c r="B5881" t="s">
        <v>13413</v>
      </c>
      <c r="C5881" t="s">
        <v>13414</v>
      </c>
      <c r="D5881" t="s">
        <v>8151</v>
      </c>
      <c r="E5881" t="s">
        <v>8339</v>
      </c>
      <c r="F5881" t="s">
        <v>13407</v>
      </c>
      <c r="G5881" t="s">
        <v>13413</v>
      </c>
      <c r="H5881" t="s">
        <v>29</v>
      </c>
      <c r="I5881">
        <v>6279946.9344387902</v>
      </c>
      <c r="J5881">
        <v>0</v>
      </c>
      <c r="K5881">
        <v>26287.200000000001</v>
      </c>
      <c r="L5881">
        <v>9.9502487562189004E-2</v>
      </c>
      <c r="M5881">
        <v>41.241595199999999</v>
      </c>
      <c r="N5881">
        <v>119.4055621</v>
      </c>
      <c r="O5881" t="s">
        <v>13404</v>
      </c>
      <c r="P5881" t="s">
        <v>97</v>
      </c>
      <c r="Q5881" t="s">
        <v>8154</v>
      </c>
      <c r="R5881">
        <v>0</v>
      </c>
      <c r="S5881">
        <v>41.40250360345766</v>
      </c>
      <c r="T5881">
        <v>119.9346479399469</v>
      </c>
      <c r="U5881">
        <v>47.766103436052681</v>
      </c>
      <c r="V5881" t="s">
        <v>32</v>
      </c>
      <c r="W5881" t="s">
        <v>33</v>
      </c>
      <c r="X5881" t="str">
        <f t="shared" si="273"/>
        <v>NPT76AFYG</v>
      </c>
      <c r="Y5881">
        <f t="shared" si="274"/>
        <v>1</v>
      </c>
      <c r="Z5881">
        <f>COUNTIF($X$2:X5881,X5881)</f>
        <v>1</v>
      </c>
      <c r="AA5881" t="str">
        <f t="shared" si="275"/>
        <v>NPT76AFYG1</v>
      </c>
      <c r="AB5881">
        <f>COUNTIF(实际辖区!A:A,全部结果!X5881)</f>
        <v>1</v>
      </c>
      <c r="AC5881" s="9" t="str">
        <f>VLOOKUP(AA5881,实际辖区!D:E,2,0)</f>
        <v>POS_75940748</v>
      </c>
    </row>
    <row r="5882" spans="1:29">
      <c r="A5882" t="s">
        <v>97</v>
      </c>
      <c r="B5882" t="s">
        <v>13415</v>
      </c>
      <c r="C5882" t="s">
        <v>13416</v>
      </c>
      <c r="D5882" t="s">
        <v>8151</v>
      </c>
      <c r="E5882" t="s">
        <v>8339</v>
      </c>
      <c r="F5882" t="s">
        <v>13407</v>
      </c>
      <c r="G5882" t="s">
        <v>13415</v>
      </c>
      <c r="H5882" t="s">
        <v>29</v>
      </c>
      <c r="I5882">
        <v>4385175.79039184</v>
      </c>
      <c r="J5882">
        <v>15949.8</v>
      </c>
      <c r="K5882">
        <v>20958.599999999999</v>
      </c>
      <c r="L5882">
        <v>6.9651741293532299E-2</v>
      </c>
      <c r="M5882">
        <v>41.271408000000001</v>
      </c>
      <c r="N5882">
        <v>119.4288042</v>
      </c>
      <c r="O5882" t="s">
        <v>13404</v>
      </c>
      <c r="P5882" t="s">
        <v>97</v>
      </c>
      <c r="Q5882" t="s">
        <v>8154</v>
      </c>
      <c r="R5882">
        <v>0</v>
      </c>
      <c r="S5882">
        <v>41.40250360345766</v>
      </c>
      <c r="T5882">
        <v>119.9346479399469</v>
      </c>
      <c r="U5882">
        <v>44.774974609606083</v>
      </c>
      <c r="V5882" t="s">
        <v>32</v>
      </c>
      <c r="W5882" t="s">
        <v>33</v>
      </c>
      <c r="X5882" t="str">
        <f t="shared" si="273"/>
        <v>NPT76BBMJ</v>
      </c>
      <c r="Y5882">
        <f t="shared" si="274"/>
        <v>1</v>
      </c>
      <c r="Z5882">
        <f>COUNTIF($X$2:X5882,X5882)</f>
        <v>1</v>
      </c>
      <c r="AA5882" t="str">
        <f t="shared" si="275"/>
        <v>NPT76BBMJ1</v>
      </c>
      <c r="AB5882">
        <f>COUNTIF(实际辖区!A:A,全部结果!X5882)</f>
        <v>1</v>
      </c>
      <c r="AC5882" s="9" t="str">
        <f>VLOOKUP(AA5882,实际辖区!D:E,2,0)</f>
        <v>POS_75940748</v>
      </c>
    </row>
    <row r="5883" spans="1:29">
      <c r="A5883" t="s">
        <v>97</v>
      </c>
      <c r="B5883" t="s">
        <v>13417</v>
      </c>
      <c r="C5883" t="s">
        <v>13418</v>
      </c>
      <c r="D5883" t="s">
        <v>8151</v>
      </c>
      <c r="E5883" t="s">
        <v>8339</v>
      </c>
      <c r="F5883" t="s">
        <v>13419</v>
      </c>
      <c r="G5883" t="s">
        <v>13417</v>
      </c>
      <c r="H5883" t="s">
        <v>29</v>
      </c>
      <c r="I5883">
        <v>5865381.4394203303</v>
      </c>
      <c r="J5883">
        <v>353.64</v>
      </c>
      <c r="K5883">
        <v>35983.800000000003</v>
      </c>
      <c r="L5883">
        <v>6.4676616915422799E-2</v>
      </c>
      <c r="M5883">
        <v>41.134788899999997</v>
      </c>
      <c r="N5883">
        <v>119.748948</v>
      </c>
      <c r="O5883" t="s">
        <v>13404</v>
      </c>
      <c r="P5883" t="s">
        <v>97</v>
      </c>
      <c r="Q5883" t="s">
        <v>8154</v>
      </c>
      <c r="R5883">
        <v>1</v>
      </c>
      <c r="S5883">
        <v>41.40250360345766</v>
      </c>
      <c r="T5883">
        <v>119.9346479399469</v>
      </c>
      <c r="U5883">
        <v>33.55774265222702</v>
      </c>
      <c r="V5883" t="s">
        <v>32</v>
      </c>
      <c r="W5883" t="s">
        <v>33</v>
      </c>
      <c r="X5883" t="str">
        <f t="shared" si="273"/>
        <v>NPT76AFXR</v>
      </c>
      <c r="Y5883">
        <f t="shared" si="274"/>
        <v>1</v>
      </c>
      <c r="Z5883">
        <f>COUNTIF($X$2:X5883,X5883)</f>
        <v>1</v>
      </c>
      <c r="AA5883" t="str">
        <f t="shared" si="275"/>
        <v>NPT76AFXR1</v>
      </c>
      <c r="AB5883">
        <f>COUNTIF(实际辖区!A:A,全部结果!X5883)</f>
        <v>1</v>
      </c>
      <c r="AC5883" s="9" t="str">
        <f>VLOOKUP(AA5883,实际辖区!D:E,2,0)</f>
        <v>POS_75940748</v>
      </c>
    </row>
    <row r="5884" spans="1:29">
      <c r="A5884" t="s">
        <v>97</v>
      </c>
      <c r="B5884" t="s">
        <v>13420</v>
      </c>
      <c r="C5884" t="s">
        <v>13421</v>
      </c>
      <c r="D5884" t="s">
        <v>8151</v>
      </c>
      <c r="E5884" t="s">
        <v>8339</v>
      </c>
      <c r="F5884" t="s">
        <v>13407</v>
      </c>
      <c r="G5884" t="s">
        <v>13420</v>
      </c>
      <c r="H5884" t="s">
        <v>29</v>
      </c>
      <c r="I5884">
        <v>6982735.4838709701</v>
      </c>
      <c r="J5884">
        <v>0</v>
      </c>
      <c r="K5884">
        <v>0</v>
      </c>
      <c r="L5884">
        <v>5.4726368159203898E-2</v>
      </c>
      <c r="M5884">
        <v>41.250309299999998</v>
      </c>
      <c r="N5884">
        <v>119.4139491</v>
      </c>
      <c r="O5884" t="s">
        <v>13404</v>
      </c>
      <c r="P5884" t="s">
        <v>97</v>
      </c>
      <c r="Q5884" t="s">
        <v>8154</v>
      </c>
      <c r="R5884">
        <v>0</v>
      </c>
      <c r="S5884">
        <v>41.40250360345766</v>
      </c>
      <c r="T5884">
        <v>119.9346479399469</v>
      </c>
      <c r="U5884">
        <v>46.75444275332066</v>
      </c>
      <c r="V5884" t="s">
        <v>32</v>
      </c>
      <c r="W5884" t="s">
        <v>33</v>
      </c>
      <c r="X5884" t="str">
        <f t="shared" si="273"/>
        <v>NPT76AFYD</v>
      </c>
      <c r="Y5884">
        <f t="shared" si="274"/>
        <v>1</v>
      </c>
      <c r="Z5884">
        <f>COUNTIF($X$2:X5884,X5884)</f>
        <v>1</v>
      </c>
      <c r="AA5884" t="str">
        <f t="shared" si="275"/>
        <v>NPT76AFYD1</v>
      </c>
      <c r="AB5884">
        <f>COUNTIF(实际辖区!A:A,全部结果!X5884)</f>
        <v>1</v>
      </c>
      <c r="AC5884" s="9" t="str">
        <f>VLOOKUP(AA5884,实际辖区!D:E,2,0)</f>
        <v>POS_75940748</v>
      </c>
    </row>
    <row r="5885" spans="1:29">
      <c r="A5885" t="s">
        <v>97</v>
      </c>
      <c r="B5885" t="s">
        <v>13422</v>
      </c>
      <c r="C5885" t="s">
        <v>13423</v>
      </c>
      <c r="D5885" t="s">
        <v>8151</v>
      </c>
      <c r="E5885" t="s">
        <v>8339</v>
      </c>
      <c r="F5885" t="s">
        <v>13419</v>
      </c>
      <c r="G5885" t="s">
        <v>13422</v>
      </c>
      <c r="H5885" t="s">
        <v>29</v>
      </c>
      <c r="I5885">
        <v>2725244.73629206</v>
      </c>
      <c r="J5885">
        <v>4381.2</v>
      </c>
      <c r="K5885">
        <v>2866.5</v>
      </c>
      <c r="L5885">
        <v>5.4726368159203898E-2</v>
      </c>
      <c r="M5885">
        <v>41.130360699999997</v>
      </c>
      <c r="N5885">
        <v>119.74723710000001</v>
      </c>
      <c r="O5885" t="s">
        <v>13404</v>
      </c>
      <c r="P5885" t="s">
        <v>97</v>
      </c>
      <c r="Q5885" t="s">
        <v>8154</v>
      </c>
      <c r="R5885">
        <v>0</v>
      </c>
      <c r="S5885">
        <v>41.40250360345766</v>
      </c>
      <c r="T5885">
        <v>119.9346479399469</v>
      </c>
      <c r="U5885">
        <v>34.060327661710673</v>
      </c>
      <c r="V5885" t="s">
        <v>32</v>
      </c>
      <c r="W5885" t="s">
        <v>33</v>
      </c>
      <c r="X5885" t="str">
        <f t="shared" si="273"/>
        <v>NPT76AMU1</v>
      </c>
      <c r="Y5885">
        <f t="shared" si="274"/>
        <v>1</v>
      </c>
      <c r="Z5885">
        <f>COUNTIF($X$2:X5885,X5885)</f>
        <v>1</v>
      </c>
      <c r="AA5885" t="str">
        <f t="shared" si="275"/>
        <v>NPT76AMU11</v>
      </c>
      <c r="AB5885">
        <f>COUNTIF(实际辖区!A:A,全部结果!X5885)</f>
        <v>1</v>
      </c>
      <c r="AC5885" s="9" t="str">
        <f>VLOOKUP(AA5885,实际辖区!D:E,2,0)</f>
        <v>POS_75940748</v>
      </c>
    </row>
    <row r="5886" spans="1:29">
      <c r="A5886" t="s">
        <v>97</v>
      </c>
      <c r="B5886" t="s">
        <v>13424</v>
      </c>
      <c r="C5886" t="s">
        <v>13425</v>
      </c>
      <c r="D5886" t="s">
        <v>8151</v>
      </c>
      <c r="E5886" t="s">
        <v>8339</v>
      </c>
      <c r="F5886" t="s">
        <v>13412</v>
      </c>
      <c r="G5886" t="s">
        <v>13424</v>
      </c>
      <c r="H5886" t="s">
        <v>29</v>
      </c>
      <c r="I5886">
        <v>2749793.0125338798</v>
      </c>
      <c r="J5886">
        <v>17524.8</v>
      </c>
      <c r="K5886">
        <v>17524.8</v>
      </c>
      <c r="L5886">
        <v>2.4875621890547199E-2</v>
      </c>
      <c r="M5886">
        <v>41.417644299999999</v>
      </c>
      <c r="N5886">
        <v>119.65951440000001</v>
      </c>
      <c r="O5886" t="s">
        <v>13404</v>
      </c>
      <c r="P5886" t="s">
        <v>97</v>
      </c>
      <c r="Q5886" t="s">
        <v>8154</v>
      </c>
      <c r="R5886">
        <v>1</v>
      </c>
      <c r="S5886">
        <v>41.40250360345766</v>
      </c>
      <c r="T5886">
        <v>119.9346479399469</v>
      </c>
      <c r="U5886">
        <v>23.06571388297035</v>
      </c>
      <c r="V5886" t="s">
        <v>32</v>
      </c>
      <c r="W5886" t="s">
        <v>33</v>
      </c>
      <c r="X5886" t="str">
        <f t="shared" si="273"/>
        <v>NPT76AFXX</v>
      </c>
      <c r="Y5886">
        <f t="shared" si="274"/>
        <v>1</v>
      </c>
      <c r="Z5886">
        <f>COUNTIF($X$2:X5886,X5886)</f>
        <v>1</v>
      </c>
      <c r="AA5886" t="str">
        <f t="shared" si="275"/>
        <v>NPT76AFXX1</v>
      </c>
      <c r="AB5886">
        <f>COUNTIF(实际辖区!A:A,全部结果!X5886)</f>
        <v>1</v>
      </c>
      <c r="AC5886" s="9" t="str">
        <f>VLOOKUP(AA5886,实际辖区!D:E,2,0)</f>
        <v>POS_75940748</v>
      </c>
    </row>
    <row r="5887" spans="1:29">
      <c r="A5887" t="s">
        <v>97</v>
      </c>
      <c r="B5887" t="s">
        <v>13426</v>
      </c>
      <c r="C5887" t="s">
        <v>13427</v>
      </c>
      <c r="D5887" t="s">
        <v>8151</v>
      </c>
      <c r="E5887" t="s">
        <v>8339</v>
      </c>
      <c r="F5887" t="s">
        <v>13428</v>
      </c>
      <c r="G5887" t="s">
        <v>13426</v>
      </c>
      <c r="H5887" t="s">
        <v>29</v>
      </c>
      <c r="I5887">
        <v>7922451.3202814702</v>
      </c>
      <c r="J5887">
        <v>26287.200000000001</v>
      </c>
      <c r="K5887">
        <v>17524.8</v>
      </c>
      <c r="L5887">
        <v>1.99004975124378E-2</v>
      </c>
      <c r="M5887">
        <v>41.598198699999998</v>
      </c>
      <c r="N5887">
        <v>120.44999230000001</v>
      </c>
      <c r="O5887" t="s">
        <v>13404</v>
      </c>
      <c r="P5887" t="s">
        <v>97</v>
      </c>
      <c r="Q5887" t="s">
        <v>8154</v>
      </c>
      <c r="R5887">
        <v>0</v>
      </c>
      <c r="S5887">
        <v>41.40250360345766</v>
      </c>
      <c r="T5887">
        <v>119.9346479399469</v>
      </c>
      <c r="U5887">
        <v>48.206640966292319</v>
      </c>
      <c r="V5887" t="s">
        <v>32</v>
      </c>
      <c r="W5887" t="s">
        <v>33</v>
      </c>
      <c r="X5887" t="str">
        <f t="shared" si="273"/>
        <v>NPT76AFWV</v>
      </c>
      <c r="Y5887">
        <f t="shared" si="274"/>
        <v>1</v>
      </c>
      <c r="Z5887">
        <f>COUNTIF($X$2:X5887,X5887)</f>
        <v>1</v>
      </c>
      <c r="AA5887" t="str">
        <f t="shared" si="275"/>
        <v>NPT76AFWV1</v>
      </c>
      <c r="AB5887">
        <f>COUNTIF(实际辖区!A:A,全部结果!X5887)</f>
        <v>1</v>
      </c>
      <c r="AC5887" s="9" t="str">
        <f>VLOOKUP(AA5887,实际辖区!D:E,2,0)</f>
        <v>POS_75940748</v>
      </c>
    </row>
    <row r="5888" spans="1:29">
      <c r="A5888" t="s">
        <v>97</v>
      </c>
      <c r="B5888" t="s">
        <v>13429</v>
      </c>
      <c r="C5888" t="s">
        <v>13430</v>
      </c>
      <c r="D5888" t="s">
        <v>8151</v>
      </c>
      <c r="E5888" t="s">
        <v>8339</v>
      </c>
      <c r="F5888" t="s">
        <v>8340</v>
      </c>
      <c r="G5888" t="s">
        <v>13429</v>
      </c>
      <c r="H5888" t="s">
        <v>29</v>
      </c>
      <c r="I5888">
        <v>3396110.0024919002</v>
      </c>
      <c r="J5888">
        <v>86743.2</v>
      </c>
      <c r="K5888">
        <v>52574.400000000001</v>
      </c>
      <c r="L5888">
        <v>1.99004975124378E-2</v>
      </c>
      <c r="M5888">
        <v>41.576734799999997</v>
      </c>
      <c r="N5888">
        <v>120.46429569999999</v>
      </c>
      <c r="O5888" t="s">
        <v>13404</v>
      </c>
      <c r="P5888" t="s">
        <v>97</v>
      </c>
      <c r="Q5888" t="s">
        <v>8154</v>
      </c>
      <c r="R5888">
        <v>0</v>
      </c>
      <c r="S5888">
        <v>41.40250360345766</v>
      </c>
      <c r="T5888">
        <v>119.9346479399469</v>
      </c>
      <c r="U5888">
        <v>48.278218829244707</v>
      </c>
      <c r="V5888" t="s">
        <v>32</v>
      </c>
      <c r="W5888" t="s">
        <v>33</v>
      </c>
      <c r="X5888" t="str">
        <f t="shared" si="273"/>
        <v>NPT76FN0T</v>
      </c>
      <c r="Y5888">
        <f t="shared" si="274"/>
        <v>1</v>
      </c>
      <c r="Z5888">
        <f>COUNTIF($X$2:X5888,X5888)</f>
        <v>1</v>
      </c>
      <c r="AA5888" t="str">
        <f t="shared" si="275"/>
        <v>NPT76FN0T1</v>
      </c>
      <c r="AB5888">
        <f>COUNTIF(实际辖区!A:A,全部结果!X5888)</f>
        <v>1</v>
      </c>
      <c r="AC5888" s="9" t="str">
        <f>VLOOKUP(AA5888,实际辖区!D:E,2,0)</f>
        <v>POS_75940748</v>
      </c>
    </row>
    <row r="5889" spans="1:29">
      <c r="A5889" t="s">
        <v>97</v>
      </c>
      <c r="B5889" t="s">
        <v>13431</v>
      </c>
      <c r="C5889" t="s">
        <v>13432</v>
      </c>
      <c r="D5889" t="s">
        <v>8151</v>
      </c>
      <c r="E5889" t="s">
        <v>8339</v>
      </c>
      <c r="F5889" t="s">
        <v>8340</v>
      </c>
      <c r="G5889" t="s">
        <v>13431</v>
      </c>
      <c r="H5889" t="s">
        <v>29</v>
      </c>
      <c r="I5889">
        <v>3365580.57227465</v>
      </c>
      <c r="J5889">
        <v>96386.4</v>
      </c>
      <c r="K5889">
        <v>113911.2</v>
      </c>
      <c r="L5889">
        <v>1.4925373134328301E-2</v>
      </c>
      <c r="M5889">
        <v>41.600321800000003</v>
      </c>
      <c r="N5889">
        <v>120.44563650000001</v>
      </c>
      <c r="O5889" t="s">
        <v>13404</v>
      </c>
      <c r="P5889" t="s">
        <v>97</v>
      </c>
      <c r="Q5889" t="s">
        <v>8154</v>
      </c>
      <c r="R5889">
        <v>0</v>
      </c>
      <c r="S5889">
        <v>41.40250360345766</v>
      </c>
      <c r="T5889">
        <v>119.9346479399469</v>
      </c>
      <c r="U5889">
        <v>47.989170245474163</v>
      </c>
      <c r="V5889" t="s">
        <v>32</v>
      </c>
      <c r="W5889" t="s">
        <v>33</v>
      </c>
      <c r="X5889" t="str">
        <f t="shared" si="273"/>
        <v>NPT76BBCM</v>
      </c>
      <c r="Y5889">
        <f t="shared" si="274"/>
        <v>1</v>
      </c>
      <c r="Z5889">
        <f>COUNTIF($X$2:X5889,X5889)</f>
        <v>1</v>
      </c>
      <c r="AA5889" t="str">
        <f t="shared" si="275"/>
        <v>NPT76BBCM1</v>
      </c>
      <c r="AB5889">
        <f>COUNTIF(实际辖区!A:A,全部结果!X5889)</f>
        <v>1</v>
      </c>
      <c r="AC5889" s="9" t="str">
        <f>VLOOKUP(AA5889,实际辖区!D:E,2,0)</f>
        <v>POS_75940748</v>
      </c>
    </row>
    <row r="5890" spans="1:29">
      <c r="A5890" t="s">
        <v>97</v>
      </c>
      <c r="B5890" t="s">
        <v>13433</v>
      </c>
      <c r="C5890" t="s">
        <v>13434</v>
      </c>
      <c r="D5890" t="s">
        <v>8151</v>
      </c>
      <c r="E5890" t="s">
        <v>8339</v>
      </c>
      <c r="F5890" t="s">
        <v>13419</v>
      </c>
      <c r="G5890" t="s">
        <v>13433</v>
      </c>
      <c r="H5890" t="s">
        <v>29</v>
      </c>
      <c r="I5890">
        <v>2930632.9770352598</v>
      </c>
      <c r="J5890">
        <v>9746.1</v>
      </c>
      <c r="K5890">
        <v>10790.1</v>
      </c>
      <c r="L5890">
        <v>1.4925373134328301E-2</v>
      </c>
      <c r="M5890">
        <v>41.127633400000001</v>
      </c>
      <c r="N5890">
        <v>119.7591398</v>
      </c>
      <c r="O5890" t="s">
        <v>13404</v>
      </c>
      <c r="P5890" t="s">
        <v>97</v>
      </c>
      <c r="Q5890" t="s">
        <v>8154</v>
      </c>
      <c r="R5890">
        <v>0</v>
      </c>
      <c r="S5890">
        <v>41.40250360345766</v>
      </c>
      <c r="T5890">
        <v>119.9346479399469</v>
      </c>
      <c r="U5890">
        <v>33.884862038479277</v>
      </c>
      <c r="V5890" t="s">
        <v>32</v>
      </c>
      <c r="W5890" t="s">
        <v>33</v>
      </c>
      <c r="X5890" t="str">
        <f t="shared" si="273"/>
        <v>NPT76BKQQ</v>
      </c>
      <c r="Y5890">
        <f t="shared" si="274"/>
        <v>1</v>
      </c>
      <c r="Z5890">
        <f>COUNTIF($X$2:X5890,X5890)</f>
        <v>1</v>
      </c>
      <c r="AA5890" t="str">
        <f t="shared" si="275"/>
        <v>NPT76BKQQ1</v>
      </c>
      <c r="AB5890">
        <f>COUNTIF(实际辖区!A:A,全部结果!X5890)</f>
        <v>1</v>
      </c>
      <c r="AC5890" s="9" t="str">
        <f>VLOOKUP(AA5890,实际辖区!D:E,2,0)</f>
        <v>POS_75940748</v>
      </c>
    </row>
    <row r="5891" spans="1:29">
      <c r="A5891" t="s">
        <v>97</v>
      </c>
      <c r="B5891" t="s">
        <v>13435</v>
      </c>
      <c r="C5891" t="s">
        <v>13436</v>
      </c>
      <c r="D5891" t="s">
        <v>8151</v>
      </c>
      <c r="E5891" t="s">
        <v>13238</v>
      </c>
      <c r="F5891" t="s">
        <v>13437</v>
      </c>
      <c r="G5891" t="s">
        <v>13435</v>
      </c>
      <c r="H5891" t="s">
        <v>29</v>
      </c>
      <c r="I5891">
        <v>8658011.5884579308</v>
      </c>
      <c r="J5891">
        <v>66105</v>
      </c>
      <c r="K5891">
        <v>8237.4</v>
      </c>
      <c r="L5891">
        <v>0.39800995024875618</v>
      </c>
      <c r="M5891">
        <v>40.805934100000002</v>
      </c>
      <c r="N5891">
        <v>119.80923629999999</v>
      </c>
      <c r="O5891" t="s">
        <v>13438</v>
      </c>
      <c r="P5891" t="s">
        <v>97</v>
      </c>
      <c r="Q5891" t="s">
        <v>8154</v>
      </c>
      <c r="R5891">
        <v>1</v>
      </c>
      <c r="S5891">
        <v>40.413264991409669</v>
      </c>
      <c r="T5891">
        <v>120.0661090480039</v>
      </c>
      <c r="U5891">
        <v>48.723000034809239</v>
      </c>
      <c r="V5891" t="s">
        <v>32</v>
      </c>
      <c r="W5891" t="s">
        <v>33</v>
      </c>
      <c r="X5891" t="str">
        <f t="shared" ref="X5891:X5954" si="276">P5891&amp;B5891</f>
        <v>NPT76AGAL</v>
      </c>
      <c r="Y5891">
        <f t="shared" ref="Y5891:Y5954" si="277">COUNTIF(X:X,X5891)</f>
        <v>1</v>
      </c>
      <c r="Z5891">
        <f>COUNTIF($X$2:X5891,X5891)</f>
        <v>1</v>
      </c>
      <c r="AA5891" t="str">
        <f t="shared" ref="AA5891:AA5954" si="278">X5891&amp;Z5891</f>
        <v>NPT76AGAL1</v>
      </c>
      <c r="AB5891">
        <f>COUNTIF(实际辖区!A:A,全部结果!X5891)</f>
        <v>1</v>
      </c>
      <c r="AC5891" s="9" t="str">
        <f>VLOOKUP(AA5891,实际辖区!D:E,2,0)</f>
        <v>POS_75940750</v>
      </c>
    </row>
    <row r="5892" spans="1:29">
      <c r="A5892" t="s">
        <v>97</v>
      </c>
      <c r="B5892" t="s">
        <v>13439</v>
      </c>
      <c r="C5892" t="s">
        <v>13440</v>
      </c>
      <c r="D5892" t="s">
        <v>8151</v>
      </c>
      <c r="E5892" t="s">
        <v>13238</v>
      </c>
      <c r="F5892" t="s">
        <v>13441</v>
      </c>
      <c r="G5892" t="s">
        <v>13439</v>
      </c>
      <c r="H5892" t="s">
        <v>29</v>
      </c>
      <c r="I5892">
        <v>10696215.331289601</v>
      </c>
      <c r="J5892">
        <v>38586</v>
      </c>
      <c r="K5892">
        <v>26287.200000000001</v>
      </c>
      <c r="L5892">
        <v>0.23383084577114421</v>
      </c>
      <c r="M5892">
        <v>40.3309274</v>
      </c>
      <c r="N5892">
        <v>120.3436099</v>
      </c>
      <c r="O5892" t="s">
        <v>13438</v>
      </c>
      <c r="P5892" t="s">
        <v>97</v>
      </c>
      <c r="Q5892" t="s">
        <v>8154</v>
      </c>
      <c r="R5892">
        <v>1</v>
      </c>
      <c r="S5892">
        <v>40.413264991409669</v>
      </c>
      <c r="T5892">
        <v>120.0661090480039</v>
      </c>
      <c r="U5892">
        <v>25.279054806822739</v>
      </c>
      <c r="V5892" t="s">
        <v>32</v>
      </c>
      <c r="W5892" t="s">
        <v>33</v>
      </c>
      <c r="X5892" t="str">
        <f t="shared" si="276"/>
        <v>NPT76AGBD</v>
      </c>
      <c r="Y5892">
        <f t="shared" si="277"/>
        <v>1</v>
      </c>
      <c r="Z5892">
        <f>COUNTIF($X$2:X5892,X5892)</f>
        <v>1</v>
      </c>
      <c r="AA5892" t="str">
        <f t="shared" si="278"/>
        <v>NPT76AGBD1</v>
      </c>
      <c r="AB5892">
        <f>COUNTIF(实际辖区!A:A,全部结果!X5892)</f>
        <v>1</v>
      </c>
      <c r="AC5892" s="9" t="str">
        <f>VLOOKUP(AA5892,实际辖区!D:E,2,0)</f>
        <v>POS_75940750</v>
      </c>
    </row>
    <row r="5893" spans="1:29">
      <c r="A5893" t="s">
        <v>97</v>
      </c>
      <c r="B5893" t="s">
        <v>13442</v>
      </c>
      <c r="C5893" t="s">
        <v>13443</v>
      </c>
      <c r="D5893" t="s">
        <v>8151</v>
      </c>
      <c r="E5893" t="s">
        <v>13238</v>
      </c>
      <c r="F5893" t="s">
        <v>13245</v>
      </c>
      <c r="G5893" t="s">
        <v>13442</v>
      </c>
      <c r="H5893" t="s">
        <v>29</v>
      </c>
      <c r="I5893">
        <v>11032116.686407</v>
      </c>
      <c r="J5893">
        <v>43969.2</v>
      </c>
      <c r="K5893">
        <v>43890.6</v>
      </c>
      <c r="L5893">
        <v>0.2189054726368159</v>
      </c>
      <c r="M5893">
        <v>40.622161900000002</v>
      </c>
      <c r="N5893">
        <v>120.7324124</v>
      </c>
      <c r="O5893" t="s">
        <v>13438</v>
      </c>
      <c r="P5893" t="s">
        <v>97</v>
      </c>
      <c r="Q5893" t="s">
        <v>8154</v>
      </c>
      <c r="R5893">
        <v>1</v>
      </c>
      <c r="S5893">
        <v>40.413264991409669</v>
      </c>
      <c r="T5893">
        <v>120.0661090480039</v>
      </c>
      <c r="U5893">
        <v>61.045054658291519</v>
      </c>
      <c r="V5893" t="s">
        <v>32</v>
      </c>
      <c r="W5893" t="s">
        <v>33</v>
      </c>
      <c r="X5893" t="str">
        <f t="shared" si="276"/>
        <v>NPT76AGAR</v>
      </c>
      <c r="Y5893">
        <f t="shared" si="277"/>
        <v>1</v>
      </c>
      <c r="Z5893">
        <f>COUNTIF($X$2:X5893,X5893)</f>
        <v>1</v>
      </c>
      <c r="AA5893" t="str">
        <f t="shared" si="278"/>
        <v>NPT76AGAR1</v>
      </c>
      <c r="AB5893">
        <f>COUNTIF(实际辖区!A:A,全部结果!X5893)</f>
        <v>1</v>
      </c>
      <c r="AC5893" s="9" t="str">
        <f>VLOOKUP(AA5893,实际辖区!D:E,2,0)</f>
        <v>POS_75875134</v>
      </c>
    </row>
    <row r="5894" spans="1:29">
      <c r="A5894" t="s">
        <v>97</v>
      </c>
      <c r="B5894" t="s">
        <v>13444</v>
      </c>
      <c r="C5894" t="s">
        <v>13445</v>
      </c>
      <c r="D5894" t="s">
        <v>8151</v>
      </c>
      <c r="E5894" t="s">
        <v>13238</v>
      </c>
      <c r="F5894" t="s">
        <v>13437</v>
      </c>
      <c r="G5894" t="s">
        <v>13444</v>
      </c>
      <c r="H5894" t="s">
        <v>29</v>
      </c>
      <c r="I5894">
        <v>2747601.6944794301</v>
      </c>
      <c r="J5894">
        <v>33939.599999999999</v>
      </c>
      <c r="K5894">
        <v>16257.6</v>
      </c>
      <c r="L5894">
        <v>9.9502487562189004E-2</v>
      </c>
      <c r="M5894">
        <v>40.820702699999998</v>
      </c>
      <c r="N5894">
        <v>119.80764360000001</v>
      </c>
      <c r="O5894" t="s">
        <v>13438</v>
      </c>
      <c r="P5894" t="s">
        <v>97</v>
      </c>
      <c r="Q5894" t="s">
        <v>8154</v>
      </c>
      <c r="R5894">
        <v>1</v>
      </c>
      <c r="S5894">
        <v>40.413264991409669</v>
      </c>
      <c r="T5894">
        <v>120.0661090480039</v>
      </c>
      <c r="U5894">
        <v>50.25356617581749</v>
      </c>
      <c r="V5894" t="s">
        <v>32</v>
      </c>
      <c r="W5894" t="s">
        <v>33</v>
      </c>
      <c r="X5894" t="str">
        <f t="shared" si="276"/>
        <v>NPT76AGAN</v>
      </c>
      <c r="Y5894">
        <f t="shared" si="277"/>
        <v>1</v>
      </c>
      <c r="Z5894">
        <f>COUNTIF($X$2:X5894,X5894)</f>
        <v>1</v>
      </c>
      <c r="AA5894" t="str">
        <f t="shared" si="278"/>
        <v>NPT76AGAN1</v>
      </c>
      <c r="AB5894">
        <f>COUNTIF(实际辖区!A:A,全部结果!X5894)</f>
        <v>1</v>
      </c>
      <c r="AC5894" s="9" t="str">
        <f>VLOOKUP(AA5894,实际辖区!D:E,2,0)</f>
        <v>POS_75940750</v>
      </c>
    </row>
    <row r="5895" spans="1:29">
      <c r="A5895" t="s">
        <v>97</v>
      </c>
      <c r="B5895" t="s">
        <v>13446</v>
      </c>
      <c r="C5895" t="s">
        <v>13447</v>
      </c>
      <c r="D5895" t="s">
        <v>8151</v>
      </c>
      <c r="E5895" t="s">
        <v>13238</v>
      </c>
      <c r="F5895" t="s">
        <v>13441</v>
      </c>
      <c r="G5895" t="s">
        <v>13446</v>
      </c>
      <c r="H5895" t="s">
        <v>29</v>
      </c>
      <c r="I5895">
        <v>6962712.4273163397</v>
      </c>
      <c r="J5895">
        <v>92928.6</v>
      </c>
      <c r="K5895">
        <v>113911.2</v>
      </c>
      <c r="L5895">
        <v>8.45771144278607E-2</v>
      </c>
      <c r="M5895">
        <v>40.330665099999997</v>
      </c>
      <c r="N5895">
        <v>120.336152</v>
      </c>
      <c r="O5895" t="s">
        <v>13438</v>
      </c>
      <c r="P5895" t="s">
        <v>97</v>
      </c>
      <c r="Q5895" t="s">
        <v>8154</v>
      </c>
      <c r="R5895">
        <v>1</v>
      </c>
      <c r="S5895">
        <v>40.413264991409669</v>
      </c>
      <c r="T5895">
        <v>120.0661090480039</v>
      </c>
      <c r="U5895">
        <v>24.70045056126941</v>
      </c>
      <c r="V5895" t="s">
        <v>32</v>
      </c>
      <c r="W5895" t="s">
        <v>33</v>
      </c>
      <c r="X5895" t="str">
        <f t="shared" si="276"/>
        <v>NPT76APX1</v>
      </c>
      <c r="Y5895">
        <f t="shared" si="277"/>
        <v>1</v>
      </c>
      <c r="Z5895">
        <f>COUNTIF($X$2:X5895,X5895)</f>
        <v>1</v>
      </c>
      <c r="AA5895" t="str">
        <f t="shared" si="278"/>
        <v>NPT76APX11</v>
      </c>
      <c r="AB5895">
        <f>COUNTIF(实际辖区!A:A,全部结果!X5895)</f>
        <v>1</v>
      </c>
      <c r="AC5895" s="9" t="str">
        <f>VLOOKUP(AA5895,实际辖区!D:E,2,0)</f>
        <v>POS_75940750</v>
      </c>
    </row>
    <row r="5896" spans="1:29">
      <c r="A5896" t="s">
        <v>97</v>
      </c>
      <c r="B5896" t="s">
        <v>13448</v>
      </c>
      <c r="C5896" t="s">
        <v>13449</v>
      </c>
      <c r="D5896" t="s">
        <v>8151</v>
      </c>
      <c r="E5896" t="s">
        <v>13238</v>
      </c>
      <c r="F5896" t="s">
        <v>13437</v>
      </c>
      <c r="G5896" t="s">
        <v>13448</v>
      </c>
      <c r="H5896" t="s">
        <v>29</v>
      </c>
      <c r="I5896">
        <v>6407832.7039643303</v>
      </c>
      <c r="J5896">
        <v>6933.9</v>
      </c>
      <c r="K5896">
        <v>8551.2000000000007</v>
      </c>
      <c r="L5896">
        <v>4.9751243781094502E-2</v>
      </c>
      <c r="M5896">
        <v>40.812707400000001</v>
      </c>
      <c r="N5896">
        <v>119.80835190000001</v>
      </c>
      <c r="O5896" t="s">
        <v>13438</v>
      </c>
      <c r="P5896" t="s">
        <v>97</v>
      </c>
      <c r="Q5896" t="s">
        <v>8154</v>
      </c>
      <c r="R5896">
        <v>0</v>
      </c>
      <c r="S5896">
        <v>40.413264991409669</v>
      </c>
      <c r="T5896">
        <v>120.0661090480039</v>
      </c>
      <c r="U5896">
        <v>49.429793801581148</v>
      </c>
      <c r="V5896" t="s">
        <v>32</v>
      </c>
      <c r="W5896" t="s">
        <v>33</v>
      </c>
      <c r="X5896" t="str">
        <f t="shared" si="276"/>
        <v>NPT76AGAP</v>
      </c>
      <c r="Y5896">
        <f t="shared" si="277"/>
        <v>1</v>
      </c>
      <c r="Z5896">
        <f>COUNTIF($X$2:X5896,X5896)</f>
        <v>1</v>
      </c>
      <c r="AA5896" t="str">
        <f t="shared" si="278"/>
        <v>NPT76AGAP1</v>
      </c>
      <c r="AB5896">
        <f>COUNTIF(实际辖区!A:A,全部结果!X5896)</f>
        <v>1</v>
      </c>
      <c r="AC5896" s="9" t="str">
        <f>VLOOKUP(AA5896,实际辖区!D:E,2,0)</f>
        <v>POS_75940750</v>
      </c>
    </row>
    <row r="5897" spans="1:29">
      <c r="A5897" t="s">
        <v>97</v>
      </c>
      <c r="B5897" t="s">
        <v>13450</v>
      </c>
      <c r="C5897" t="s">
        <v>13451</v>
      </c>
      <c r="D5897" t="s">
        <v>8151</v>
      </c>
      <c r="E5897" t="s">
        <v>13238</v>
      </c>
      <c r="F5897" t="s">
        <v>13441</v>
      </c>
      <c r="G5897" t="s">
        <v>13450</v>
      </c>
      <c r="H5897" t="s">
        <v>29</v>
      </c>
      <c r="I5897">
        <v>2409031.1543168598</v>
      </c>
      <c r="J5897">
        <v>24289.8</v>
      </c>
      <c r="K5897">
        <v>37946.400000000001</v>
      </c>
      <c r="L5897">
        <v>1.4925373134328301E-2</v>
      </c>
      <c r="M5897">
        <v>40.012339099999998</v>
      </c>
      <c r="N5897">
        <v>119.8832632</v>
      </c>
      <c r="O5897" t="s">
        <v>13438</v>
      </c>
      <c r="P5897" t="s">
        <v>97</v>
      </c>
      <c r="Q5897" t="s">
        <v>8154</v>
      </c>
      <c r="R5897">
        <v>0</v>
      </c>
      <c r="S5897">
        <v>40.413264991409669</v>
      </c>
      <c r="T5897">
        <v>120.0661090480039</v>
      </c>
      <c r="U5897">
        <v>47.160953106782962</v>
      </c>
      <c r="V5897" t="s">
        <v>32</v>
      </c>
      <c r="W5897" t="s">
        <v>33</v>
      </c>
      <c r="X5897" t="str">
        <f t="shared" si="276"/>
        <v>NPT76JVKX</v>
      </c>
      <c r="Y5897">
        <f t="shared" si="277"/>
        <v>1</v>
      </c>
      <c r="Z5897">
        <f>COUNTIF($X$2:X5897,X5897)</f>
        <v>1</v>
      </c>
      <c r="AA5897" t="str">
        <f t="shared" si="278"/>
        <v>NPT76JVKX1</v>
      </c>
      <c r="AB5897">
        <f>COUNTIF(实际辖区!A:A,全部结果!X5897)</f>
        <v>1</v>
      </c>
      <c r="AC5897" s="9" t="str">
        <f>VLOOKUP(AA5897,实际辖区!D:E,2,0)</f>
        <v>POS_75940750</v>
      </c>
    </row>
    <row r="5898" spans="1:29">
      <c r="A5898" t="s">
        <v>97</v>
      </c>
      <c r="B5898" t="s">
        <v>13452</v>
      </c>
      <c r="C5898" t="s">
        <v>13453</v>
      </c>
      <c r="D5898" t="s">
        <v>8151</v>
      </c>
      <c r="E5898" t="s">
        <v>13238</v>
      </c>
      <c r="F5898" t="s">
        <v>13441</v>
      </c>
      <c r="G5898" t="s">
        <v>13452</v>
      </c>
      <c r="H5898" t="s">
        <v>29</v>
      </c>
      <c r="I5898">
        <v>3103352.53953877</v>
      </c>
      <c r="J5898">
        <v>21634.5</v>
      </c>
      <c r="K5898">
        <v>14703.63</v>
      </c>
      <c r="L5898">
        <v>9.9502487562189001E-3</v>
      </c>
      <c r="M5898">
        <v>40.083835999999998</v>
      </c>
      <c r="N5898">
        <v>120.006829</v>
      </c>
      <c r="O5898" t="s">
        <v>13438</v>
      </c>
      <c r="P5898" t="s">
        <v>97</v>
      </c>
      <c r="Q5898" t="s">
        <v>8154</v>
      </c>
      <c r="R5898">
        <v>0</v>
      </c>
      <c r="S5898">
        <v>40.413264991409669</v>
      </c>
      <c r="T5898">
        <v>120.0661090480039</v>
      </c>
      <c r="U5898">
        <v>36.925688534639043</v>
      </c>
      <c r="V5898" t="s">
        <v>32</v>
      </c>
      <c r="W5898" t="s">
        <v>33</v>
      </c>
      <c r="X5898" t="str">
        <f t="shared" si="276"/>
        <v>NPT76BPOU</v>
      </c>
      <c r="Y5898">
        <f t="shared" si="277"/>
        <v>1</v>
      </c>
      <c r="Z5898">
        <f>COUNTIF($X$2:X5898,X5898)</f>
        <v>1</v>
      </c>
      <c r="AA5898" t="str">
        <f t="shared" si="278"/>
        <v>NPT76BPOU1</v>
      </c>
      <c r="AB5898">
        <f>COUNTIF(实际辖区!A:A,全部结果!X5898)</f>
        <v>1</v>
      </c>
      <c r="AC5898" s="9" t="str">
        <f>VLOOKUP(AA5898,实际辖区!D:E,2,0)</f>
        <v>POS_75940750</v>
      </c>
    </row>
    <row r="5899" spans="1:29">
      <c r="A5899" t="s">
        <v>97</v>
      </c>
      <c r="B5899" t="s">
        <v>13454</v>
      </c>
      <c r="C5899" t="s">
        <v>13455</v>
      </c>
      <c r="D5899" t="s">
        <v>8151</v>
      </c>
      <c r="E5899" t="s">
        <v>13238</v>
      </c>
      <c r="F5899" t="s">
        <v>13441</v>
      </c>
      <c r="G5899" t="s">
        <v>13454</v>
      </c>
      <c r="H5899" t="s">
        <v>29</v>
      </c>
      <c r="I5899">
        <v>2951359.39524838</v>
      </c>
      <c r="J5899">
        <v>35858.400000000001</v>
      </c>
      <c r="K5899">
        <v>40758.6</v>
      </c>
      <c r="L5899">
        <v>4.9751243781093997E-3</v>
      </c>
      <c r="M5899">
        <v>40.116009300000002</v>
      </c>
      <c r="N5899">
        <v>119.8216152</v>
      </c>
      <c r="O5899" t="s">
        <v>13438</v>
      </c>
      <c r="P5899" t="s">
        <v>97</v>
      </c>
      <c r="Q5899" t="s">
        <v>8154</v>
      </c>
      <c r="R5899">
        <v>0</v>
      </c>
      <c r="S5899">
        <v>40.413264991409669</v>
      </c>
      <c r="T5899">
        <v>120.0661090480039</v>
      </c>
      <c r="U5899">
        <v>39.012885381187907</v>
      </c>
      <c r="V5899" t="s">
        <v>32</v>
      </c>
      <c r="W5899" t="s">
        <v>33</v>
      </c>
      <c r="X5899" t="str">
        <f t="shared" si="276"/>
        <v>NPT76BXQU</v>
      </c>
      <c r="Y5899">
        <f t="shared" si="277"/>
        <v>1</v>
      </c>
      <c r="Z5899">
        <f>COUNTIF($X$2:X5899,X5899)</f>
        <v>1</v>
      </c>
      <c r="AA5899" t="str">
        <f t="shared" si="278"/>
        <v>NPT76BXQU1</v>
      </c>
      <c r="AB5899">
        <f>COUNTIF(实际辖区!A:A,全部结果!X5899)</f>
        <v>1</v>
      </c>
      <c r="AC5899" s="9" t="str">
        <f>VLOOKUP(AA5899,实际辖区!D:E,2,0)</f>
        <v>POS_75940750</v>
      </c>
    </row>
    <row r="5900" spans="1:29">
      <c r="A5900" t="s">
        <v>97</v>
      </c>
      <c r="B5900" t="s">
        <v>13456</v>
      </c>
      <c r="C5900" t="s">
        <v>13457</v>
      </c>
      <c r="D5900" t="s">
        <v>8151</v>
      </c>
      <c r="E5900" t="s">
        <v>13238</v>
      </c>
      <c r="F5900" t="s">
        <v>13441</v>
      </c>
      <c r="G5900" t="s">
        <v>13456</v>
      </c>
      <c r="H5900" t="s">
        <v>29</v>
      </c>
      <c r="I5900">
        <v>2831900</v>
      </c>
      <c r="J5900">
        <v>47970.12</v>
      </c>
      <c r="K5900">
        <v>36588.6</v>
      </c>
      <c r="L5900">
        <v>4.9751243781093997E-3</v>
      </c>
      <c r="M5900">
        <v>40.193536600000002</v>
      </c>
      <c r="N5900">
        <v>120.1110844</v>
      </c>
      <c r="O5900" t="s">
        <v>13438</v>
      </c>
      <c r="P5900" t="s">
        <v>97</v>
      </c>
      <c r="Q5900" t="s">
        <v>8154</v>
      </c>
      <c r="R5900">
        <v>0</v>
      </c>
      <c r="S5900">
        <v>40.413264991409669</v>
      </c>
      <c r="T5900">
        <v>120.0661090480039</v>
      </c>
      <c r="U5900">
        <v>24.696523988922749</v>
      </c>
      <c r="V5900" t="s">
        <v>32</v>
      </c>
      <c r="W5900" t="s">
        <v>33</v>
      </c>
      <c r="X5900" t="str">
        <f t="shared" si="276"/>
        <v>NPT76D0VS</v>
      </c>
      <c r="Y5900">
        <f t="shared" si="277"/>
        <v>1</v>
      </c>
      <c r="Z5900">
        <f>COUNTIF($X$2:X5900,X5900)</f>
        <v>1</v>
      </c>
      <c r="AA5900" t="str">
        <f t="shared" si="278"/>
        <v>NPT76D0VS1</v>
      </c>
      <c r="AB5900">
        <f>COUNTIF(实际辖区!A:A,全部结果!X5900)</f>
        <v>1</v>
      </c>
      <c r="AC5900" s="9" t="str">
        <f>VLOOKUP(AA5900,实际辖区!D:E,2,0)</f>
        <v>POS_75940750</v>
      </c>
    </row>
    <row r="5901" spans="1:29">
      <c r="A5901" t="s">
        <v>97</v>
      </c>
      <c r="B5901" t="s">
        <v>13458</v>
      </c>
      <c r="C5901" t="s">
        <v>13459</v>
      </c>
      <c r="D5901" t="s">
        <v>8151</v>
      </c>
      <c r="E5901" t="s">
        <v>8344</v>
      </c>
      <c r="F5901" t="s">
        <v>13460</v>
      </c>
      <c r="G5901" t="s">
        <v>13458</v>
      </c>
      <c r="H5901" t="s">
        <v>29</v>
      </c>
      <c r="I5901">
        <v>11028468.8601686</v>
      </c>
      <c r="J5901">
        <v>267838.2</v>
      </c>
      <c r="K5901">
        <v>122673.60000000001</v>
      </c>
      <c r="L5901">
        <v>0.29353233830845771</v>
      </c>
      <c r="M5901">
        <v>42.391765300000003</v>
      </c>
      <c r="N5901">
        <v>122.5520827</v>
      </c>
      <c r="O5901" t="s">
        <v>13461</v>
      </c>
      <c r="P5901" t="s">
        <v>97</v>
      </c>
      <c r="Q5901" t="s">
        <v>8154</v>
      </c>
      <c r="R5901">
        <v>1</v>
      </c>
      <c r="S5901">
        <v>42.098851978315381</v>
      </c>
      <c r="T5901">
        <v>121.842921692216</v>
      </c>
      <c r="U5901">
        <v>66.963620266354894</v>
      </c>
      <c r="V5901" t="s">
        <v>32</v>
      </c>
      <c r="W5901" t="s">
        <v>33</v>
      </c>
      <c r="X5901" t="str">
        <f t="shared" si="276"/>
        <v>NPT76AFUM</v>
      </c>
      <c r="Y5901">
        <f t="shared" si="277"/>
        <v>1</v>
      </c>
      <c r="Z5901">
        <f>COUNTIF($X$2:X5901,X5901)</f>
        <v>1</v>
      </c>
      <c r="AA5901" t="str">
        <f t="shared" si="278"/>
        <v>NPT76AFUM1</v>
      </c>
      <c r="AB5901">
        <f>COUNTIF(实际辖区!A:A,全部结果!X5901)</f>
        <v>1</v>
      </c>
      <c r="AC5901" s="9" t="str">
        <f>VLOOKUP(AA5901,实际辖区!D:E,2,0)</f>
        <v>POS_75940753</v>
      </c>
    </row>
    <row r="5902" spans="1:29">
      <c r="A5902" t="s">
        <v>97</v>
      </c>
      <c r="B5902" t="s">
        <v>13462</v>
      </c>
      <c r="C5902" t="s">
        <v>13463</v>
      </c>
      <c r="D5902" t="s">
        <v>8151</v>
      </c>
      <c r="E5902" t="s">
        <v>8344</v>
      </c>
      <c r="F5902" t="s">
        <v>13464</v>
      </c>
      <c r="G5902" t="s">
        <v>13462</v>
      </c>
      <c r="H5902" t="s">
        <v>29</v>
      </c>
      <c r="I5902">
        <v>3756381.6693374198</v>
      </c>
      <c r="J5902">
        <v>39550.980000000003</v>
      </c>
      <c r="K5902">
        <v>37970.400000000001</v>
      </c>
      <c r="L5902">
        <v>0.10945273631840791</v>
      </c>
      <c r="M5902">
        <v>42.066971100000004</v>
      </c>
      <c r="N5902">
        <v>121.7590738</v>
      </c>
      <c r="O5902" t="s">
        <v>13461</v>
      </c>
      <c r="P5902" t="s">
        <v>97</v>
      </c>
      <c r="Q5902" t="s">
        <v>8154</v>
      </c>
      <c r="R5902">
        <v>1</v>
      </c>
      <c r="S5902">
        <v>42.098851978315381</v>
      </c>
      <c r="T5902">
        <v>121.842921692216</v>
      </c>
      <c r="U5902">
        <v>7.7893143681285979</v>
      </c>
      <c r="V5902" t="s">
        <v>32</v>
      </c>
      <c r="W5902" t="s">
        <v>33</v>
      </c>
      <c r="X5902" t="str">
        <f t="shared" si="276"/>
        <v>NPT76BKTA</v>
      </c>
      <c r="Y5902">
        <f t="shared" si="277"/>
        <v>1</v>
      </c>
      <c r="Z5902">
        <f>COUNTIF($X$2:X5902,X5902)</f>
        <v>1</v>
      </c>
      <c r="AA5902" t="str">
        <f t="shared" si="278"/>
        <v>NPT76BKTA1</v>
      </c>
      <c r="AB5902">
        <f>COUNTIF(实际辖区!A:A,全部结果!X5902)</f>
        <v>1</v>
      </c>
      <c r="AC5902" s="9" t="str">
        <f>VLOOKUP(AA5902,实际辖区!D:E,2,0)</f>
        <v>POS_75940753</v>
      </c>
    </row>
    <row r="5903" spans="1:29">
      <c r="A5903" t="s">
        <v>97</v>
      </c>
      <c r="B5903" t="s">
        <v>13465</v>
      </c>
      <c r="C5903" t="s">
        <v>13466</v>
      </c>
      <c r="D5903" t="s">
        <v>8151</v>
      </c>
      <c r="E5903" t="s">
        <v>8344</v>
      </c>
      <c r="F5903" t="s">
        <v>8345</v>
      </c>
      <c r="G5903" t="s">
        <v>13465</v>
      </c>
      <c r="H5903" t="s">
        <v>29</v>
      </c>
      <c r="I5903">
        <v>5584242.0365080498</v>
      </c>
      <c r="J5903">
        <v>48157.2</v>
      </c>
      <c r="K5903">
        <v>0</v>
      </c>
      <c r="L5903">
        <v>8.45771144278607E-2</v>
      </c>
      <c r="M5903">
        <v>42.004778999999999</v>
      </c>
      <c r="N5903">
        <v>121.63296099999999</v>
      </c>
      <c r="O5903" t="s">
        <v>13461</v>
      </c>
      <c r="P5903" t="s">
        <v>97</v>
      </c>
      <c r="Q5903" t="s">
        <v>8154</v>
      </c>
      <c r="R5903">
        <v>0</v>
      </c>
      <c r="S5903">
        <v>42.098851978315381</v>
      </c>
      <c r="T5903">
        <v>121.842921692216</v>
      </c>
      <c r="U5903">
        <v>20.280338019043</v>
      </c>
      <c r="V5903" t="s">
        <v>32</v>
      </c>
      <c r="W5903" t="s">
        <v>33</v>
      </c>
      <c r="X5903" t="str">
        <f t="shared" si="276"/>
        <v>NPT76AFTI</v>
      </c>
      <c r="Y5903">
        <f t="shared" si="277"/>
        <v>1</v>
      </c>
      <c r="Z5903">
        <f>COUNTIF($X$2:X5903,X5903)</f>
        <v>1</v>
      </c>
      <c r="AA5903" t="str">
        <f t="shared" si="278"/>
        <v>NPT76AFTI1</v>
      </c>
      <c r="AB5903">
        <f>COUNTIF(实际辖区!A:A,全部结果!X5903)</f>
        <v>1</v>
      </c>
      <c r="AC5903" s="9" t="str">
        <f>VLOOKUP(AA5903,实际辖区!D:E,2,0)</f>
        <v>POS_75940753</v>
      </c>
    </row>
    <row r="5904" spans="1:29">
      <c r="A5904" t="s">
        <v>97</v>
      </c>
      <c r="B5904" t="s">
        <v>13467</v>
      </c>
      <c r="C5904" t="s">
        <v>13468</v>
      </c>
      <c r="D5904" t="s">
        <v>8151</v>
      </c>
      <c r="E5904" t="s">
        <v>8344</v>
      </c>
      <c r="F5904" t="s">
        <v>13460</v>
      </c>
      <c r="G5904" t="s">
        <v>13467</v>
      </c>
      <c r="H5904" t="s">
        <v>29</v>
      </c>
      <c r="I5904">
        <v>2495837.1087376201</v>
      </c>
      <c r="J5904">
        <v>99772.2</v>
      </c>
      <c r="K5904">
        <v>32128.799999999999</v>
      </c>
      <c r="L5904">
        <v>6.9651741293532299E-2</v>
      </c>
      <c r="M5904">
        <v>42.378843500000002</v>
      </c>
      <c r="N5904">
        <v>122.539779</v>
      </c>
      <c r="O5904" t="s">
        <v>13461</v>
      </c>
      <c r="P5904" t="s">
        <v>97</v>
      </c>
      <c r="Q5904" t="s">
        <v>8154</v>
      </c>
      <c r="R5904">
        <v>1</v>
      </c>
      <c r="S5904">
        <v>42.098851978315381</v>
      </c>
      <c r="T5904">
        <v>121.842921692216</v>
      </c>
      <c r="U5904">
        <v>65.388300202231491</v>
      </c>
      <c r="V5904" t="s">
        <v>32</v>
      </c>
      <c r="W5904" t="s">
        <v>33</v>
      </c>
      <c r="X5904" t="str">
        <f t="shared" si="276"/>
        <v>NPT76AFUO</v>
      </c>
      <c r="Y5904">
        <f t="shared" si="277"/>
        <v>1</v>
      </c>
      <c r="Z5904">
        <f>COUNTIF($X$2:X5904,X5904)</f>
        <v>1</v>
      </c>
      <c r="AA5904" t="str">
        <f t="shared" si="278"/>
        <v>NPT76AFUO1</v>
      </c>
      <c r="AB5904">
        <f>COUNTIF(实际辖区!A:A,全部结果!X5904)</f>
        <v>1</v>
      </c>
      <c r="AC5904" s="9" t="str">
        <f>VLOOKUP(AA5904,实际辖区!D:E,2,0)</f>
        <v>POS_75940753</v>
      </c>
    </row>
    <row r="5905" spans="1:29">
      <c r="A5905" t="s">
        <v>97</v>
      </c>
      <c r="B5905" t="s">
        <v>13469</v>
      </c>
      <c r="C5905" t="s">
        <v>13470</v>
      </c>
      <c r="D5905" t="s">
        <v>8151</v>
      </c>
      <c r="E5905" t="s">
        <v>8344</v>
      </c>
      <c r="F5905" t="s">
        <v>13464</v>
      </c>
      <c r="G5905" t="s">
        <v>13469</v>
      </c>
      <c r="H5905" t="s">
        <v>29</v>
      </c>
      <c r="I5905">
        <v>7710624.1935483897</v>
      </c>
      <c r="J5905">
        <v>23831.1</v>
      </c>
      <c r="K5905">
        <v>22111.200000000001</v>
      </c>
      <c r="L5905">
        <v>6.4676616915422799E-2</v>
      </c>
      <c r="M5905">
        <v>42.067190199999999</v>
      </c>
      <c r="N5905">
        <v>121.75296899999999</v>
      </c>
      <c r="O5905" t="s">
        <v>13461</v>
      </c>
      <c r="P5905" t="s">
        <v>97</v>
      </c>
      <c r="Q5905" t="s">
        <v>8154</v>
      </c>
      <c r="R5905">
        <v>0</v>
      </c>
      <c r="S5905">
        <v>42.098851978315381</v>
      </c>
      <c r="T5905">
        <v>121.842921692216</v>
      </c>
      <c r="U5905">
        <v>8.2319886904133277</v>
      </c>
      <c r="V5905" t="s">
        <v>32</v>
      </c>
      <c r="W5905" t="s">
        <v>33</v>
      </c>
      <c r="X5905" t="str">
        <f t="shared" si="276"/>
        <v>NPT76AFUR</v>
      </c>
      <c r="Y5905">
        <f t="shared" si="277"/>
        <v>1</v>
      </c>
      <c r="Z5905">
        <f>COUNTIF($X$2:X5905,X5905)</f>
        <v>1</v>
      </c>
      <c r="AA5905" t="str">
        <f t="shared" si="278"/>
        <v>NPT76AFUR1</v>
      </c>
      <c r="AB5905">
        <f>COUNTIF(实际辖区!A:A,全部结果!X5905)</f>
        <v>1</v>
      </c>
      <c r="AC5905" s="9" t="str">
        <f>VLOOKUP(AA5905,实际辖区!D:E,2,0)</f>
        <v>POS_75940753</v>
      </c>
    </row>
    <row r="5906" spans="1:29">
      <c r="A5906" t="s">
        <v>97</v>
      </c>
      <c r="B5906" t="s">
        <v>13471</v>
      </c>
      <c r="C5906" t="s">
        <v>13472</v>
      </c>
      <c r="D5906" t="s">
        <v>8151</v>
      </c>
      <c r="E5906" t="s">
        <v>8344</v>
      </c>
      <c r="F5906" t="s">
        <v>4898</v>
      </c>
      <c r="G5906" t="s">
        <v>13471</v>
      </c>
      <c r="H5906" t="s">
        <v>29</v>
      </c>
      <c r="I5906">
        <v>2514711.1509788898</v>
      </c>
      <c r="J5906">
        <v>438.12</v>
      </c>
      <c r="K5906">
        <v>35049.599999999999</v>
      </c>
      <c r="L5906">
        <v>5.9701492537313397E-2</v>
      </c>
      <c r="M5906">
        <v>42.022986600000003</v>
      </c>
      <c r="N5906">
        <v>121.679986</v>
      </c>
      <c r="O5906" t="s">
        <v>13461</v>
      </c>
      <c r="P5906" t="s">
        <v>97</v>
      </c>
      <c r="Q5906" t="s">
        <v>8154</v>
      </c>
      <c r="R5906">
        <v>0</v>
      </c>
      <c r="S5906">
        <v>42.098851978315381</v>
      </c>
      <c r="T5906">
        <v>121.842921692216</v>
      </c>
      <c r="U5906">
        <v>15.90263863930652</v>
      </c>
      <c r="V5906" t="s">
        <v>32</v>
      </c>
      <c r="W5906" t="s">
        <v>33</v>
      </c>
      <c r="X5906" t="str">
        <f t="shared" si="276"/>
        <v>NPT76AFUG</v>
      </c>
      <c r="Y5906">
        <f t="shared" si="277"/>
        <v>1</v>
      </c>
      <c r="Z5906">
        <f>COUNTIF($X$2:X5906,X5906)</f>
        <v>1</v>
      </c>
      <c r="AA5906" t="str">
        <f t="shared" si="278"/>
        <v>NPT76AFUG1</v>
      </c>
      <c r="AB5906">
        <f>COUNTIF(实际辖区!A:A,全部结果!X5906)</f>
        <v>1</v>
      </c>
      <c r="AC5906" s="9" t="str">
        <f>VLOOKUP(AA5906,实际辖区!D:E,2,0)</f>
        <v>POS_75940753</v>
      </c>
    </row>
    <row r="5907" spans="1:29">
      <c r="A5907" t="s">
        <v>97</v>
      </c>
      <c r="B5907" t="s">
        <v>13473</v>
      </c>
      <c r="C5907" t="s">
        <v>13474</v>
      </c>
      <c r="D5907" t="s">
        <v>8151</v>
      </c>
      <c r="E5907" t="s">
        <v>8344</v>
      </c>
      <c r="F5907" t="s">
        <v>13464</v>
      </c>
      <c r="G5907" t="s">
        <v>13473</v>
      </c>
      <c r="H5907" t="s">
        <v>29</v>
      </c>
      <c r="I5907">
        <v>2306358.0645161299</v>
      </c>
      <c r="J5907">
        <v>0</v>
      </c>
      <c r="K5907">
        <v>29208</v>
      </c>
      <c r="L5907">
        <v>5.9701492537313397E-2</v>
      </c>
      <c r="M5907">
        <v>42.066119800000003</v>
      </c>
      <c r="N5907">
        <v>121.7506964</v>
      </c>
      <c r="O5907" t="s">
        <v>13461</v>
      </c>
      <c r="P5907" t="s">
        <v>97</v>
      </c>
      <c r="Q5907" t="s">
        <v>8154</v>
      </c>
      <c r="R5907">
        <v>0</v>
      </c>
      <c r="S5907">
        <v>42.098851978315381</v>
      </c>
      <c r="T5907">
        <v>121.842921692216</v>
      </c>
      <c r="U5907">
        <v>8.4529014927005068</v>
      </c>
      <c r="V5907" t="s">
        <v>32</v>
      </c>
      <c r="W5907" t="s">
        <v>33</v>
      </c>
      <c r="X5907" t="str">
        <f t="shared" si="276"/>
        <v>NPT76AFUS</v>
      </c>
      <c r="Y5907">
        <f t="shared" si="277"/>
        <v>1</v>
      </c>
      <c r="Z5907">
        <f>COUNTIF($X$2:X5907,X5907)</f>
        <v>1</v>
      </c>
      <c r="AA5907" t="str">
        <f t="shared" si="278"/>
        <v>NPT76AFUS1</v>
      </c>
      <c r="AB5907">
        <f>COUNTIF(实际辖区!A:A,全部结果!X5907)</f>
        <v>1</v>
      </c>
      <c r="AC5907" s="9" t="str">
        <f>VLOOKUP(AA5907,实际辖区!D:E,2,0)</f>
        <v>POS_75940753</v>
      </c>
    </row>
    <row r="5908" spans="1:29">
      <c r="A5908" t="s">
        <v>97</v>
      </c>
      <c r="B5908" t="s">
        <v>13475</v>
      </c>
      <c r="C5908" t="s">
        <v>13476</v>
      </c>
      <c r="D5908" t="s">
        <v>8151</v>
      </c>
      <c r="E5908" t="s">
        <v>8344</v>
      </c>
      <c r="F5908" t="s">
        <v>4898</v>
      </c>
      <c r="G5908" t="s">
        <v>13475</v>
      </c>
      <c r="H5908" t="s">
        <v>29</v>
      </c>
      <c r="I5908">
        <v>10181937.0967742</v>
      </c>
      <c r="J5908">
        <v>0</v>
      </c>
      <c r="K5908">
        <v>0</v>
      </c>
      <c r="L5908">
        <v>4.4776119402985003E-2</v>
      </c>
      <c r="M5908">
        <v>42.022675399999997</v>
      </c>
      <c r="N5908">
        <v>121.66531209999999</v>
      </c>
      <c r="O5908" t="s">
        <v>13461</v>
      </c>
      <c r="P5908" t="s">
        <v>97</v>
      </c>
      <c r="Q5908" t="s">
        <v>8154</v>
      </c>
      <c r="R5908">
        <v>0</v>
      </c>
      <c r="S5908">
        <v>42.098851978315381</v>
      </c>
      <c r="T5908">
        <v>121.842921692216</v>
      </c>
      <c r="U5908">
        <v>16.962156906252371</v>
      </c>
      <c r="V5908" t="s">
        <v>32</v>
      </c>
      <c r="W5908" t="s">
        <v>33</v>
      </c>
      <c r="X5908" t="str">
        <f t="shared" si="276"/>
        <v>NPT76AFTH</v>
      </c>
      <c r="Y5908">
        <f t="shared" si="277"/>
        <v>1</v>
      </c>
      <c r="Z5908">
        <f>COUNTIF($X$2:X5908,X5908)</f>
        <v>1</v>
      </c>
      <c r="AA5908" t="str">
        <f t="shared" si="278"/>
        <v>NPT76AFTH1</v>
      </c>
      <c r="AB5908">
        <f>COUNTIF(实际辖区!A:A,全部结果!X5908)</f>
        <v>1</v>
      </c>
      <c r="AC5908" s="9" t="str">
        <f>VLOOKUP(AA5908,实际辖区!D:E,2,0)</f>
        <v>POS_75940753</v>
      </c>
    </row>
    <row r="5909" spans="1:29">
      <c r="A5909" t="s">
        <v>97</v>
      </c>
      <c r="B5909" t="s">
        <v>13477</v>
      </c>
      <c r="C5909" t="s">
        <v>13478</v>
      </c>
      <c r="D5909" t="s">
        <v>8151</v>
      </c>
      <c r="E5909" t="s">
        <v>8344</v>
      </c>
      <c r="F5909" t="s">
        <v>13479</v>
      </c>
      <c r="G5909" t="s">
        <v>13477</v>
      </c>
      <c r="H5909" t="s">
        <v>29</v>
      </c>
      <c r="I5909">
        <v>2927234.0719199101</v>
      </c>
      <c r="J5909">
        <v>0</v>
      </c>
      <c r="K5909">
        <v>18140.400000000001</v>
      </c>
      <c r="L5909">
        <v>3.98009950248756E-2</v>
      </c>
      <c r="M5909">
        <v>42.093934500000003</v>
      </c>
      <c r="N5909">
        <v>121.7993634</v>
      </c>
      <c r="O5909" t="s">
        <v>13461</v>
      </c>
      <c r="P5909" t="s">
        <v>97</v>
      </c>
      <c r="Q5909" t="s">
        <v>8154</v>
      </c>
      <c r="R5909">
        <v>0</v>
      </c>
      <c r="S5909">
        <v>42.098851978315381</v>
      </c>
      <c r="T5909">
        <v>121.842921692216</v>
      </c>
      <c r="U5909">
        <v>3.6445487969057369</v>
      </c>
      <c r="V5909" t="s">
        <v>32</v>
      </c>
      <c r="W5909" t="s">
        <v>33</v>
      </c>
      <c r="X5909" t="str">
        <f t="shared" si="276"/>
        <v>NPT76AFTS</v>
      </c>
      <c r="Y5909">
        <f t="shared" si="277"/>
        <v>1</v>
      </c>
      <c r="Z5909">
        <f>COUNTIF($X$2:X5909,X5909)</f>
        <v>1</v>
      </c>
      <c r="AA5909" t="str">
        <f t="shared" si="278"/>
        <v>NPT76AFTS1</v>
      </c>
      <c r="AB5909">
        <f>COUNTIF(实际辖区!A:A,全部结果!X5909)</f>
        <v>1</v>
      </c>
      <c r="AC5909" s="9" t="str">
        <f>VLOOKUP(AA5909,实际辖区!D:E,2,0)</f>
        <v>POS_75940753</v>
      </c>
    </row>
    <row r="5910" spans="1:29">
      <c r="A5910" t="s">
        <v>97</v>
      </c>
      <c r="B5910" t="s">
        <v>13480</v>
      </c>
      <c r="C5910" t="s">
        <v>13481</v>
      </c>
      <c r="D5910" t="s">
        <v>8151</v>
      </c>
      <c r="E5910" t="s">
        <v>8344</v>
      </c>
      <c r="F5910" t="s">
        <v>8345</v>
      </c>
      <c r="G5910" t="s">
        <v>13480</v>
      </c>
      <c r="H5910" t="s">
        <v>29</v>
      </c>
      <c r="I5910">
        <v>2463717.1682956</v>
      </c>
      <c r="J5910">
        <v>3554.46</v>
      </c>
      <c r="K5910">
        <v>20065.5</v>
      </c>
      <c r="L5910">
        <v>2.4875621890547199E-2</v>
      </c>
      <c r="M5910">
        <v>42.031475100000002</v>
      </c>
      <c r="N5910">
        <v>121.682829</v>
      </c>
      <c r="O5910" t="s">
        <v>13461</v>
      </c>
      <c r="P5910" t="s">
        <v>97</v>
      </c>
      <c r="Q5910" t="s">
        <v>8154</v>
      </c>
      <c r="R5910">
        <v>0</v>
      </c>
      <c r="S5910">
        <v>42.098851978315381</v>
      </c>
      <c r="T5910">
        <v>121.842921692216</v>
      </c>
      <c r="U5910">
        <v>15.217666969763391</v>
      </c>
      <c r="V5910" t="s">
        <v>32</v>
      </c>
      <c r="W5910" t="s">
        <v>33</v>
      </c>
      <c r="X5910" t="str">
        <f t="shared" si="276"/>
        <v>NPT76B7NN</v>
      </c>
      <c r="Y5910">
        <f t="shared" si="277"/>
        <v>1</v>
      </c>
      <c r="Z5910">
        <f>COUNTIF($X$2:X5910,X5910)</f>
        <v>1</v>
      </c>
      <c r="AA5910" t="str">
        <f t="shared" si="278"/>
        <v>NPT76B7NN1</v>
      </c>
      <c r="AB5910">
        <f>COUNTIF(实际辖区!A:A,全部结果!X5910)</f>
        <v>1</v>
      </c>
      <c r="AC5910" s="9" t="str">
        <f>VLOOKUP(AA5910,实际辖区!D:E,2,0)</f>
        <v>POS_75940753</v>
      </c>
    </row>
    <row r="5911" spans="1:29">
      <c r="A5911" t="s">
        <v>97</v>
      </c>
      <c r="B5911" t="s">
        <v>13482</v>
      </c>
      <c r="C5911" t="s">
        <v>13483</v>
      </c>
      <c r="D5911" t="s">
        <v>8151</v>
      </c>
      <c r="E5911" t="s">
        <v>8344</v>
      </c>
      <c r="F5911" t="s">
        <v>4898</v>
      </c>
      <c r="G5911" t="s">
        <v>13482</v>
      </c>
      <c r="H5911" t="s">
        <v>29</v>
      </c>
      <c r="I5911">
        <v>4528365.7373968204</v>
      </c>
      <c r="J5911">
        <v>33570.6</v>
      </c>
      <c r="K5911">
        <v>21109.5</v>
      </c>
      <c r="L5911">
        <v>2.4875621890547199E-2</v>
      </c>
      <c r="M5911">
        <v>42.0113804</v>
      </c>
      <c r="N5911">
        <v>121.6428188</v>
      </c>
      <c r="O5911" t="s">
        <v>13461</v>
      </c>
      <c r="P5911" t="s">
        <v>97</v>
      </c>
      <c r="Q5911" t="s">
        <v>8154</v>
      </c>
      <c r="R5911">
        <v>0</v>
      </c>
      <c r="S5911">
        <v>42.098851978315381</v>
      </c>
      <c r="T5911">
        <v>121.842921692216</v>
      </c>
      <c r="U5911">
        <v>19.2035291661633</v>
      </c>
      <c r="V5911" t="s">
        <v>32</v>
      </c>
      <c r="W5911" t="s">
        <v>33</v>
      </c>
      <c r="X5911" t="str">
        <f t="shared" si="276"/>
        <v>NPT76MXPJ</v>
      </c>
      <c r="Y5911">
        <f t="shared" si="277"/>
        <v>1</v>
      </c>
      <c r="Z5911">
        <f>COUNTIF($X$2:X5911,X5911)</f>
        <v>1</v>
      </c>
      <c r="AA5911" t="str">
        <f t="shared" si="278"/>
        <v>NPT76MXPJ1</v>
      </c>
      <c r="AB5911">
        <f>COUNTIF(实际辖区!A:A,全部结果!X5911)</f>
        <v>1</v>
      </c>
      <c r="AC5911" s="9" t="str">
        <f>VLOOKUP(AA5911,实际辖区!D:E,2,0)</f>
        <v>POS_75940753</v>
      </c>
    </row>
    <row r="5912" spans="1:29">
      <c r="A5912" t="s">
        <v>97</v>
      </c>
      <c r="B5912" t="s">
        <v>13484</v>
      </c>
      <c r="C5912" t="s">
        <v>13485</v>
      </c>
      <c r="D5912" t="s">
        <v>8151</v>
      </c>
      <c r="E5912" t="s">
        <v>8344</v>
      </c>
      <c r="F5912" t="s">
        <v>4898</v>
      </c>
      <c r="G5912" t="s">
        <v>13484</v>
      </c>
      <c r="H5912" t="s">
        <v>29</v>
      </c>
      <c r="I5912">
        <v>5622981.7146241199</v>
      </c>
      <c r="J5912">
        <v>12039.3</v>
      </c>
      <c r="K5912">
        <v>8599.5</v>
      </c>
      <c r="L5912">
        <v>9.9502487562189001E-3</v>
      </c>
      <c r="M5912">
        <v>42.0228556</v>
      </c>
      <c r="N5912">
        <v>121.6651083</v>
      </c>
      <c r="O5912" t="s">
        <v>13461</v>
      </c>
      <c r="P5912" t="s">
        <v>97</v>
      </c>
      <c r="Q5912" t="s">
        <v>8154</v>
      </c>
      <c r="R5912">
        <v>0</v>
      </c>
      <c r="S5912">
        <v>42.098851978315381</v>
      </c>
      <c r="T5912">
        <v>121.842921692216</v>
      </c>
      <c r="U5912">
        <v>16.966794308581779</v>
      </c>
      <c r="V5912" t="s">
        <v>32</v>
      </c>
      <c r="W5912" t="s">
        <v>33</v>
      </c>
      <c r="X5912" t="str">
        <f t="shared" si="276"/>
        <v>NPT76AFTK</v>
      </c>
      <c r="Y5912">
        <f t="shared" si="277"/>
        <v>1</v>
      </c>
      <c r="Z5912">
        <f>COUNTIF($X$2:X5912,X5912)</f>
        <v>1</v>
      </c>
      <c r="AA5912" t="str">
        <f t="shared" si="278"/>
        <v>NPT76AFTK1</v>
      </c>
      <c r="AB5912">
        <f>COUNTIF(实际辖区!A:A,全部结果!X5912)</f>
        <v>1</v>
      </c>
      <c r="AC5912" s="9" t="str">
        <f>VLOOKUP(AA5912,实际辖区!D:E,2,0)</f>
        <v>POS_75940753</v>
      </c>
    </row>
    <row r="5913" spans="1:29">
      <c r="A5913" t="s">
        <v>97</v>
      </c>
      <c r="B5913" t="s">
        <v>13486</v>
      </c>
      <c r="C5913" t="s">
        <v>13487</v>
      </c>
      <c r="D5913" t="s">
        <v>8151</v>
      </c>
      <c r="E5913" t="s">
        <v>13107</v>
      </c>
      <c r="F5913" t="s">
        <v>13488</v>
      </c>
      <c r="G5913" t="s">
        <v>13486</v>
      </c>
      <c r="H5913" t="s">
        <v>29</v>
      </c>
      <c r="I5913">
        <v>11910852.107573301</v>
      </c>
      <c r="J5913">
        <v>193597.8</v>
      </c>
      <c r="K5913">
        <v>239204.4</v>
      </c>
      <c r="L5913">
        <v>0.54228855721393032</v>
      </c>
      <c r="M5913">
        <v>42.446302899999999</v>
      </c>
      <c r="N5913">
        <v>123.5475739</v>
      </c>
      <c r="O5913" t="s">
        <v>13489</v>
      </c>
      <c r="P5913" t="s">
        <v>97</v>
      </c>
      <c r="Q5913" t="s">
        <v>8154</v>
      </c>
      <c r="R5913">
        <v>1</v>
      </c>
      <c r="S5913">
        <v>42.600305016182752</v>
      </c>
      <c r="T5913">
        <v>124.14524121120751</v>
      </c>
      <c r="U5913">
        <v>52.003576628922858</v>
      </c>
      <c r="V5913" t="s">
        <v>32</v>
      </c>
      <c r="W5913" t="s">
        <v>33</v>
      </c>
      <c r="X5913" t="str">
        <f t="shared" si="276"/>
        <v>NPT76AEYZ</v>
      </c>
      <c r="Y5913">
        <f t="shared" si="277"/>
        <v>1</v>
      </c>
      <c r="Z5913">
        <f>COUNTIF($X$2:X5913,X5913)</f>
        <v>1</v>
      </c>
      <c r="AA5913" t="str">
        <f t="shared" si="278"/>
        <v>NPT76AEYZ1</v>
      </c>
      <c r="AB5913">
        <f>COUNTIF(实际辖区!A:A,全部结果!X5913)</f>
        <v>1</v>
      </c>
      <c r="AC5913" s="9" t="str">
        <f>VLOOKUP(AA5913,实际辖区!D:E,2,0)</f>
        <v>POS_75940754</v>
      </c>
    </row>
    <row r="5914" spans="1:29">
      <c r="A5914" t="s">
        <v>97</v>
      </c>
      <c r="B5914" t="s">
        <v>13490</v>
      </c>
      <c r="C5914" t="s">
        <v>13491</v>
      </c>
      <c r="D5914" t="s">
        <v>8151</v>
      </c>
      <c r="E5914" t="s">
        <v>13107</v>
      </c>
      <c r="F5914" t="s">
        <v>13492</v>
      </c>
      <c r="G5914" t="s">
        <v>13490</v>
      </c>
      <c r="H5914" t="s">
        <v>29</v>
      </c>
      <c r="I5914">
        <v>9178619.0866020992</v>
      </c>
      <c r="J5914">
        <v>115031.1</v>
      </c>
      <c r="K5914">
        <v>75675.600000000006</v>
      </c>
      <c r="L5914">
        <v>0.34328358208955218</v>
      </c>
      <c r="M5914">
        <v>42.742222599999998</v>
      </c>
      <c r="N5914">
        <v>124.7250382</v>
      </c>
      <c r="O5914" t="s">
        <v>13489</v>
      </c>
      <c r="P5914" t="s">
        <v>97</v>
      </c>
      <c r="Q5914" t="s">
        <v>8154</v>
      </c>
      <c r="R5914">
        <v>1</v>
      </c>
      <c r="S5914">
        <v>42.600305016182752</v>
      </c>
      <c r="T5914">
        <v>124.14524121120751</v>
      </c>
      <c r="U5914">
        <v>50.074748319271038</v>
      </c>
      <c r="V5914" t="s">
        <v>32</v>
      </c>
      <c r="W5914" t="s">
        <v>33</v>
      </c>
      <c r="X5914" t="str">
        <f t="shared" si="276"/>
        <v>NPT76AEZA</v>
      </c>
      <c r="Y5914">
        <f t="shared" si="277"/>
        <v>1</v>
      </c>
      <c r="Z5914">
        <f>COUNTIF($X$2:X5914,X5914)</f>
        <v>1</v>
      </c>
      <c r="AA5914" t="str">
        <f t="shared" si="278"/>
        <v>NPT76AEZA1</v>
      </c>
      <c r="AB5914">
        <f>COUNTIF(实际辖区!A:A,全部结果!X5914)</f>
        <v>1</v>
      </c>
      <c r="AC5914" s="9" t="str">
        <f>VLOOKUP(AA5914,实际辖区!D:E,2,0)</f>
        <v>POS_75940754</v>
      </c>
    </row>
    <row r="5915" spans="1:29">
      <c r="A5915" t="s">
        <v>97</v>
      </c>
      <c r="B5915" t="s">
        <v>13493</v>
      </c>
      <c r="C5915" t="s">
        <v>13494</v>
      </c>
      <c r="D5915" t="s">
        <v>8151</v>
      </c>
      <c r="E5915" t="s">
        <v>13107</v>
      </c>
      <c r="F5915" t="s">
        <v>13488</v>
      </c>
      <c r="G5915" t="s">
        <v>13493</v>
      </c>
      <c r="H5915" t="s">
        <v>29</v>
      </c>
      <c r="I5915">
        <v>2408452.3914970201</v>
      </c>
      <c r="J5915">
        <v>63799.199999999997</v>
      </c>
      <c r="K5915">
        <v>28425.42</v>
      </c>
      <c r="L5915">
        <v>3.98009950248756E-2</v>
      </c>
      <c r="M5915">
        <v>42.473737999999997</v>
      </c>
      <c r="N5915">
        <v>123.5735087</v>
      </c>
      <c r="O5915" t="s">
        <v>13489</v>
      </c>
      <c r="P5915" t="s">
        <v>97</v>
      </c>
      <c r="Q5915" t="s">
        <v>8154</v>
      </c>
      <c r="R5915">
        <v>1</v>
      </c>
      <c r="S5915">
        <v>42.600305016182752</v>
      </c>
      <c r="T5915">
        <v>124.14524121120751</v>
      </c>
      <c r="U5915">
        <v>49.027162813366473</v>
      </c>
      <c r="V5915" t="s">
        <v>32</v>
      </c>
      <c r="W5915" t="s">
        <v>33</v>
      </c>
      <c r="X5915" t="str">
        <f t="shared" si="276"/>
        <v>NPT76GK6Y</v>
      </c>
      <c r="Y5915">
        <f t="shared" si="277"/>
        <v>1</v>
      </c>
      <c r="Z5915">
        <f>COUNTIF($X$2:X5915,X5915)</f>
        <v>1</v>
      </c>
      <c r="AA5915" t="str">
        <f t="shared" si="278"/>
        <v>NPT76GK6Y1</v>
      </c>
      <c r="AB5915">
        <f>COUNTIF(实际辖区!A:A,全部结果!X5915)</f>
        <v>1</v>
      </c>
      <c r="AC5915" s="9" t="str">
        <f>VLOOKUP(AA5915,实际辖区!D:E,2,0)</f>
        <v>POS_75940754</v>
      </c>
    </row>
    <row r="5916" spans="1:29">
      <c r="A5916" t="s">
        <v>97</v>
      </c>
      <c r="B5916" t="s">
        <v>13495</v>
      </c>
      <c r="C5916" t="s">
        <v>13496</v>
      </c>
      <c r="D5916" t="s">
        <v>8151</v>
      </c>
      <c r="E5916" t="s">
        <v>13107</v>
      </c>
      <c r="F5916" t="s">
        <v>13492</v>
      </c>
      <c r="G5916" t="s">
        <v>13495</v>
      </c>
      <c r="H5916" t="s">
        <v>29</v>
      </c>
      <c r="I5916">
        <v>3170000</v>
      </c>
      <c r="J5916">
        <v>0</v>
      </c>
      <c r="K5916">
        <v>0</v>
      </c>
      <c r="L5916">
        <v>4.9751243781093997E-3</v>
      </c>
      <c r="M5916">
        <v>42.732982</v>
      </c>
      <c r="N5916">
        <v>124.7400698</v>
      </c>
      <c r="O5916" t="s">
        <v>13489</v>
      </c>
      <c r="P5916" t="s">
        <v>97</v>
      </c>
      <c r="Q5916" t="s">
        <v>8154</v>
      </c>
      <c r="R5916">
        <v>0</v>
      </c>
      <c r="S5916">
        <v>42.600305016182752</v>
      </c>
      <c r="T5916">
        <v>124.14524121120751</v>
      </c>
      <c r="U5916">
        <v>50.942785824648503</v>
      </c>
      <c r="V5916" t="s">
        <v>32</v>
      </c>
      <c r="W5916" t="s">
        <v>33</v>
      </c>
      <c r="X5916" t="str">
        <f t="shared" si="276"/>
        <v>NPT76AEZC</v>
      </c>
      <c r="Y5916">
        <f t="shared" si="277"/>
        <v>1</v>
      </c>
      <c r="Z5916">
        <f>COUNTIF($X$2:X5916,X5916)</f>
        <v>1</v>
      </c>
      <c r="AA5916" t="str">
        <f t="shared" si="278"/>
        <v>NPT76AEZC1</v>
      </c>
      <c r="AB5916">
        <f>COUNTIF(实际辖区!A:A,全部结果!X5916)</f>
        <v>1</v>
      </c>
      <c r="AC5916" s="9" t="str">
        <f>VLOOKUP(AA5916,实际辖区!D:E,2,0)</f>
        <v>POS_75940754</v>
      </c>
    </row>
    <row r="5917" spans="1:29">
      <c r="A5917" t="s">
        <v>97</v>
      </c>
      <c r="B5917" t="s">
        <v>13497</v>
      </c>
      <c r="C5917" t="s">
        <v>13498</v>
      </c>
      <c r="D5917" t="s">
        <v>8151</v>
      </c>
      <c r="E5917" t="s">
        <v>13107</v>
      </c>
      <c r="F5917" t="s">
        <v>13499</v>
      </c>
      <c r="G5917" t="s">
        <v>13497</v>
      </c>
      <c r="H5917" t="s">
        <v>29</v>
      </c>
      <c r="I5917">
        <v>11829786.5265126</v>
      </c>
      <c r="J5917">
        <v>314071.2</v>
      </c>
      <c r="K5917">
        <v>291130.74</v>
      </c>
      <c r="L5917">
        <v>0.61194029850746268</v>
      </c>
      <c r="M5917">
        <v>42.790915200000001</v>
      </c>
      <c r="N5917">
        <v>124.11073639999999</v>
      </c>
      <c r="O5917" t="s">
        <v>13500</v>
      </c>
      <c r="P5917" t="s">
        <v>97</v>
      </c>
      <c r="Q5917" t="s">
        <v>8154</v>
      </c>
      <c r="R5917">
        <v>1</v>
      </c>
      <c r="S5917">
        <v>42.7726079285098</v>
      </c>
      <c r="T5917">
        <v>124.0664150978883</v>
      </c>
      <c r="U5917">
        <v>4.158061689815618</v>
      </c>
      <c r="V5917" t="s">
        <v>32</v>
      </c>
      <c r="W5917" t="s">
        <v>33</v>
      </c>
      <c r="X5917" t="str">
        <f t="shared" si="276"/>
        <v>NPT76BGLN</v>
      </c>
      <c r="Y5917">
        <f t="shared" si="277"/>
        <v>1</v>
      </c>
      <c r="Z5917">
        <f>COUNTIF($X$2:X5917,X5917)</f>
        <v>1</v>
      </c>
      <c r="AA5917" t="str">
        <f t="shared" si="278"/>
        <v>NPT76BGLN1</v>
      </c>
      <c r="AB5917">
        <f>COUNTIF(实际辖区!A:A,全部结果!X5917)</f>
        <v>1</v>
      </c>
      <c r="AC5917" s="9" t="str">
        <f>VLOOKUP(AA5917,实际辖区!D:E,2,0)</f>
        <v>POS_75940756</v>
      </c>
    </row>
    <row r="5918" spans="1:29">
      <c r="A5918" t="s">
        <v>97</v>
      </c>
      <c r="B5918" t="s">
        <v>13501</v>
      </c>
      <c r="C5918" t="s">
        <v>13502</v>
      </c>
      <c r="D5918" t="s">
        <v>8151</v>
      </c>
      <c r="E5918" t="s">
        <v>13107</v>
      </c>
      <c r="F5918" t="s">
        <v>13503</v>
      </c>
      <c r="G5918" t="s">
        <v>13501</v>
      </c>
      <c r="H5918" t="s">
        <v>29</v>
      </c>
      <c r="I5918">
        <v>6260397.3454724997</v>
      </c>
      <c r="J5918">
        <v>107569.2</v>
      </c>
      <c r="K5918">
        <v>91160.4</v>
      </c>
      <c r="L5918">
        <v>0.3383084577114428</v>
      </c>
      <c r="M5918">
        <v>42.5423805</v>
      </c>
      <c r="N5918">
        <v>124.044783</v>
      </c>
      <c r="O5918" t="s">
        <v>13500</v>
      </c>
      <c r="P5918" t="s">
        <v>97</v>
      </c>
      <c r="Q5918" t="s">
        <v>8154</v>
      </c>
      <c r="R5918">
        <v>1</v>
      </c>
      <c r="S5918">
        <v>42.7726079285098</v>
      </c>
      <c r="T5918">
        <v>124.0664150978883</v>
      </c>
      <c r="U5918">
        <v>25.636488603490239</v>
      </c>
      <c r="V5918" t="s">
        <v>32</v>
      </c>
      <c r="W5918" t="s">
        <v>33</v>
      </c>
      <c r="X5918" t="str">
        <f t="shared" si="276"/>
        <v>NPT76AEZK</v>
      </c>
      <c r="Y5918">
        <f t="shared" si="277"/>
        <v>1</v>
      </c>
      <c r="Z5918">
        <f>COUNTIF($X$2:X5918,X5918)</f>
        <v>1</v>
      </c>
      <c r="AA5918" t="str">
        <f t="shared" si="278"/>
        <v>NPT76AEZK1</v>
      </c>
      <c r="AB5918">
        <f>COUNTIF(实际辖区!A:A,全部结果!X5918)</f>
        <v>1</v>
      </c>
      <c r="AC5918" s="9" t="str">
        <f>VLOOKUP(AA5918,实际辖区!D:E,2,0)</f>
        <v>POS_75940756</v>
      </c>
    </row>
    <row r="5919" spans="1:29">
      <c r="A5919" t="s">
        <v>97</v>
      </c>
      <c r="B5919" t="s">
        <v>13504</v>
      </c>
      <c r="C5919" t="s">
        <v>13505</v>
      </c>
      <c r="D5919" t="s">
        <v>8151</v>
      </c>
      <c r="E5919" t="s">
        <v>13107</v>
      </c>
      <c r="F5919" t="s">
        <v>13503</v>
      </c>
      <c r="G5919" t="s">
        <v>13504</v>
      </c>
      <c r="H5919" t="s">
        <v>29</v>
      </c>
      <c r="I5919">
        <v>3095062.0761414901</v>
      </c>
      <c r="J5919">
        <v>30177.24</v>
      </c>
      <c r="K5919">
        <v>45764.4</v>
      </c>
      <c r="L5919">
        <v>6.9651741293532299E-2</v>
      </c>
      <c r="M5919">
        <v>42.553117399999998</v>
      </c>
      <c r="N5919">
        <v>124.0511664</v>
      </c>
      <c r="O5919" t="s">
        <v>13500</v>
      </c>
      <c r="P5919" t="s">
        <v>97</v>
      </c>
      <c r="Q5919" t="s">
        <v>8154</v>
      </c>
      <c r="R5919">
        <v>1</v>
      </c>
      <c r="S5919">
        <v>42.7726079285098</v>
      </c>
      <c r="T5919">
        <v>124.0664150978883</v>
      </c>
      <c r="U5919">
        <v>24.41439152295629</v>
      </c>
      <c r="V5919" t="s">
        <v>32</v>
      </c>
      <c r="W5919" t="s">
        <v>33</v>
      </c>
      <c r="X5919" t="str">
        <f t="shared" si="276"/>
        <v>NPT76AEZO</v>
      </c>
      <c r="Y5919">
        <f t="shared" si="277"/>
        <v>1</v>
      </c>
      <c r="Z5919">
        <f>COUNTIF($X$2:X5919,X5919)</f>
        <v>1</v>
      </c>
      <c r="AA5919" t="str">
        <f t="shared" si="278"/>
        <v>NPT76AEZO1</v>
      </c>
      <c r="AB5919">
        <f>COUNTIF(实际辖区!A:A,全部结果!X5919)</f>
        <v>1</v>
      </c>
      <c r="AC5919" s="9" t="str">
        <f>VLOOKUP(AA5919,实际辖区!D:E,2,0)</f>
        <v>POS_75940756</v>
      </c>
    </row>
    <row r="5920" spans="1:29">
      <c r="A5920" t="s">
        <v>97</v>
      </c>
      <c r="B5920" t="s">
        <v>13506</v>
      </c>
      <c r="C5920" t="s">
        <v>13507</v>
      </c>
      <c r="D5920" t="s">
        <v>8151</v>
      </c>
      <c r="E5920" t="s">
        <v>13107</v>
      </c>
      <c r="F5920" t="s">
        <v>13499</v>
      </c>
      <c r="G5920" t="s">
        <v>13506</v>
      </c>
      <c r="H5920" t="s">
        <v>29</v>
      </c>
      <c r="I5920">
        <v>2992782.0375233102</v>
      </c>
      <c r="J5920">
        <v>25225.200000000001</v>
      </c>
      <c r="K5920">
        <v>25225.200000000001</v>
      </c>
      <c r="L5920">
        <v>1.99004975124378E-2</v>
      </c>
      <c r="M5920">
        <v>43.2040097</v>
      </c>
      <c r="N5920">
        <v>124.0590705</v>
      </c>
      <c r="O5920" t="s">
        <v>13500</v>
      </c>
      <c r="P5920" t="s">
        <v>97</v>
      </c>
      <c r="Q5920" t="s">
        <v>8154</v>
      </c>
      <c r="R5920">
        <v>1</v>
      </c>
      <c r="S5920">
        <v>42.7726079285098</v>
      </c>
      <c r="T5920">
        <v>124.0664150978883</v>
      </c>
      <c r="U5920">
        <v>47.92924820990347</v>
      </c>
      <c r="V5920" t="s">
        <v>32</v>
      </c>
      <c r="W5920" t="s">
        <v>33</v>
      </c>
      <c r="X5920" t="str">
        <f t="shared" si="276"/>
        <v>NPT76AEZF</v>
      </c>
      <c r="Y5920">
        <f t="shared" si="277"/>
        <v>1</v>
      </c>
      <c r="Z5920">
        <f>COUNTIF($X$2:X5920,X5920)</f>
        <v>1</v>
      </c>
      <c r="AA5920" t="str">
        <f t="shared" si="278"/>
        <v>NPT76AEZF1</v>
      </c>
      <c r="AB5920">
        <f>COUNTIF(实际辖区!A:A,全部结果!X5920)</f>
        <v>1</v>
      </c>
      <c r="AC5920" s="9" t="str">
        <f>VLOOKUP(AA5920,实际辖区!D:E,2,0)</f>
        <v>POS_75940756</v>
      </c>
    </row>
    <row r="5921" spans="1:29">
      <c r="A5921" t="s">
        <v>97</v>
      </c>
      <c r="B5921" t="s">
        <v>13508</v>
      </c>
      <c r="C5921" t="s">
        <v>13509</v>
      </c>
      <c r="D5921" t="s">
        <v>8151</v>
      </c>
      <c r="E5921" t="s">
        <v>13256</v>
      </c>
      <c r="F5921" t="s">
        <v>13257</v>
      </c>
      <c r="G5921" t="s">
        <v>13508</v>
      </c>
      <c r="H5921" t="s">
        <v>29</v>
      </c>
      <c r="I5921">
        <v>10290264.394892</v>
      </c>
      <c r="J5921">
        <v>151881.60000000001</v>
      </c>
      <c r="K5921">
        <v>249728.4</v>
      </c>
      <c r="L5921">
        <v>0.82089552238805974</v>
      </c>
      <c r="M5921">
        <v>41.127948799999999</v>
      </c>
      <c r="N5921">
        <v>121.12779329999999</v>
      </c>
      <c r="O5921" t="s">
        <v>13510</v>
      </c>
      <c r="P5921" t="s">
        <v>97</v>
      </c>
      <c r="Q5921" t="s">
        <v>8154</v>
      </c>
      <c r="R5921">
        <v>0</v>
      </c>
      <c r="S5921">
        <v>41.128519116729002</v>
      </c>
      <c r="T5921">
        <v>121.18947660309431</v>
      </c>
      <c r="U5921">
        <v>5.1800518908411846</v>
      </c>
      <c r="V5921" t="s">
        <v>32</v>
      </c>
      <c r="W5921" t="s">
        <v>33</v>
      </c>
      <c r="X5921" t="str">
        <f t="shared" si="276"/>
        <v>NPT76AFOW</v>
      </c>
      <c r="Y5921">
        <f t="shared" si="277"/>
        <v>1</v>
      </c>
      <c r="Z5921">
        <f>COUNTIF($X$2:X5921,X5921)</f>
        <v>1</v>
      </c>
      <c r="AA5921" t="str">
        <f t="shared" si="278"/>
        <v>NPT76AFOW1</v>
      </c>
      <c r="AB5921">
        <f>COUNTIF(实际辖区!A:A,全部结果!X5921)</f>
        <v>1</v>
      </c>
      <c r="AC5921" s="9" t="str">
        <f>VLOOKUP(AA5921,实际辖区!D:E,2,0)</f>
        <v>POS_75941462</v>
      </c>
    </row>
    <row r="5922" spans="1:29">
      <c r="A5922" t="s">
        <v>97</v>
      </c>
      <c r="B5922" t="s">
        <v>13511</v>
      </c>
      <c r="C5922" t="s">
        <v>13512</v>
      </c>
      <c r="D5922" t="s">
        <v>8151</v>
      </c>
      <c r="E5922" t="s">
        <v>13256</v>
      </c>
      <c r="F5922" t="s">
        <v>13513</v>
      </c>
      <c r="G5922" t="s">
        <v>13511</v>
      </c>
      <c r="H5922" t="s">
        <v>29</v>
      </c>
      <c r="I5922">
        <v>4159370.9677419402</v>
      </c>
      <c r="J5922">
        <v>43812</v>
      </c>
      <c r="K5922">
        <v>43812</v>
      </c>
      <c r="L5922">
        <v>0.1393034825870646</v>
      </c>
      <c r="M5922">
        <v>41.100272099999998</v>
      </c>
      <c r="N5922">
        <v>121.1432616</v>
      </c>
      <c r="O5922" t="s">
        <v>13510</v>
      </c>
      <c r="P5922" t="s">
        <v>97</v>
      </c>
      <c r="Q5922" t="s">
        <v>8154</v>
      </c>
      <c r="R5922">
        <v>0</v>
      </c>
      <c r="S5922">
        <v>41.128519116729002</v>
      </c>
      <c r="T5922">
        <v>121.18947660309431</v>
      </c>
      <c r="U5922">
        <v>4.9907349801256684</v>
      </c>
      <c r="V5922" t="s">
        <v>32</v>
      </c>
      <c r="W5922" t="s">
        <v>33</v>
      </c>
      <c r="X5922" t="str">
        <f t="shared" si="276"/>
        <v>NPT76AFPA</v>
      </c>
      <c r="Y5922">
        <f t="shared" si="277"/>
        <v>1</v>
      </c>
      <c r="Z5922">
        <f>COUNTIF($X$2:X5922,X5922)</f>
        <v>1</v>
      </c>
      <c r="AA5922" t="str">
        <f t="shared" si="278"/>
        <v>NPT76AFPA1</v>
      </c>
      <c r="AB5922">
        <f>COUNTIF(实际辖区!A:A,全部结果!X5922)</f>
        <v>1</v>
      </c>
      <c r="AC5922" s="9" t="str">
        <f>VLOOKUP(AA5922,实际辖区!D:E,2,0)</f>
        <v>POS_75941462</v>
      </c>
    </row>
    <row r="5923" spans="1:29">
      <c r="A5923" t="s">
        <v>97</v>
      </c>
      <c r="B5923" t="s">
        <v>13514</v>
      </c>
      <c r="C5923" t="s">
        <v>13515</v>
      </c>
      <c r="D5923" t="s">
        <v>8151</v>
      </c>
      <c r="E5923" t="s">
        <v>13256</v>
      </c>
      <c r="F5923" t="s">
        <v>13277</v>
      </c>
      <c r="G5923" t="s">
        <v>13514</v>
      </c>
      <c r="H5923" t="s">
        <v>29</v>
      </c>
      <c r="I5923">
        <v>2458853.1071300898</v>
      </c>
      <c r="J5923">
        <v>0</v>
      </c>
      <c r="K5923">
        <v>0</v>
      </c>
      <c r="L5923">
        <v>5.9701492537313397E-2</v>
      </c>
      <c r="M5923">
        <v>41.1791695</v>
      </c>
      <c r="N5923">
        <v>121.37827230000001</v>
      </c>
      <c r="O5923" t="s">
        <v>13510</v>
      </c>
      <c r="P5923" t="s">
        <v>97</v>
      </c>
      <c r="Q5923" t="s">
        <v>8154</v>
      </c>
      <c r="R5923">
        <v>0</v>
      </c>
      <c r="S5923">
        <v>41.128519116729002</v>
      </c>
      <c r="T5923">
        <v>121.18947660309431</v>
      </c>
      <c r="U5923">
        <v>16.81607609976264</v>
      </c>
      <c r="V5923" t="s">
        <v>32</v>
      </c>
      <c r="W5923" t="s">
        <v>33</v>
      </c>
      <c r="X5923" t="str">
        <f t="shared" si="276"/>
        <v>NPT76AFRG</v>
      </c>
      <c r="Y5923">
        <f t="shared" si="277"/>
        <v>1</v>
      </c>
      <c r="Z5923">
        <f>COUNTIF($X$2:X5923,X5923)</f>
        <v>1</v>
      </c>
      <c r="AA5923" t="str">
        <f t="shared" si="278"/>
        <v>NPT76AFRG1</v>
      </c>
      <c r="AB5923">
        <f>COUNTIF(实际辖区!A:A,全部结果!X5923)</f>
        <v>1</v>
      </c>
      <c r="AC5923" s="9" t="str">
        <f>VLOOKUP(AA5923,实际辖区!D:E,2,0)</f>
        <v>POS_75941462</v>
      </c>
    </row>
    <row r="5924" spans="1:29">
      <c r="A5924" t="s">
        <v>97</v>
      </c>
      <c r="B5924" t="s">
        <v>13516</v>
      </c>
      <c r="C5924" t="s">
        <v>13517</v>
      </c>
      <c r="D5924" t="s">
        <v>8151</v>
      </c>
      <c r="E5924" t="s">
        <v>13256</v>
      </c>
      <c r="F5924" t="s">
        <v>13261</v>
      </c>
      <c r="G5924" t="s">
        <v>13516</v>
      </c>
      <c r="H5924" t="s">
        <v>29</v>
      </c>
      <c r="I5924">
        <v>3536988.7511203</v>
      </c>
      <c r="J5924">
        <v>67661.399999999994</v>
      </c>
      <c r="K5924">
        <v>13759.2</v>
      </c>
      <c r="L5924">
        <v>3.98009950248756E-2</v>
      </c>
      <c r="M5924">
        <v>41.119307999999997</v>
      </c>
      <c r="N5924">
        <v>121.1841654</v>
      </c>
      <c r="O5924" t="s">
        <v>13510</v>
      </c>
      <c r="P5924" t="s">
        <v>97</v>
      </c>
      <c r="Q5924" t="s">
        <v>8154</v>
      </c>
      <c r="R5924">
        <v>0</v>
      </c>
      <c r="S5924">
        <v>41.128519116729002</v>
      </c>
      <c r="T5924">
        <v>121.18947660309431</v>
      </c>
      <c r="U5924">
        <v>1.115960042074452</v>
      </c>
      <c r="V5924" t="s">
        <v>32</v>
      </c>
      <c r="W5924" t="s">
        <v>33</v>
      </c>
      <c r="X5924" t="str">
        <f t="shared" si="276"/>
        <v>NPT76AG93</v>
      </c>
      <c r="Y5924">
        <f t="shared" si="277"/>
        <v>1</v>
      </c>
      <c r="Z5924">
        <f>COUNTIF($X$2:X5924,X5924)</f>
        <v>1</v>
      </c>
      <c r="AA5924" t="str">
        <f t="shared" si="278"/>
        <v>NPT76AG931</v>
      </c>
      <c r="AB5924">
        <f>COUNTIF(实际辖区!A:A,全部结果!X5924)</f>
        <v>1</v>
      </c>
      <c r="AC5924" s="9" t="str">
        <f>VLOOKUP(AA5924,实际辖区!D:E,2,0)</f>
        <v>POS_75941462</v>
      </c>
    </row>
    <row r="5925" spans="1:29">
      <c r="A5925" t="s">
        <v>97</v>
      </c>
      <c r="B5925" t="s">
        <v>13518</v>
      </c>
      <c r="C5925" t="s">
        <v>13519</v>
      </c>
      <c r="D5925" t="s">
        <v>8151</v>
      </c>
      <c r="E5925" t="s">
        <v>13256</v>
      </c>
      <c r="F5925" t="s">
        <v>13261</v>
      </c>
      <c r="G5925" t="s">
        <v>13518</v>
      </c>
      <c r="H5925" t="s">
        <v>29</v>
      </c>
      <c r="I5925">
        <v>7608550</v>
      </c>
      <c r="J5925">
        <v>12413.4</v>
      </c>
      <c r="K5925">
        <v>14604</v>
      </c>
      <c r="L5925">
        <v>1.99004975124378E-2</v>
      </c>
      <c r="M5925">
        <v>41.115718600000001</v>
      </c>
      <c r="N5925">
        <v>121.1691472</v>
      </c>
      <c r="O5925" t="s">
        <v>13510</v>
      </c>
      <c r="P5925" t="s">
        <v>97</v>
      </c>
      <c r="Q5925" t="s">
        <v>8154</v>
      </c>
      <c r="R5925">
        <v>0</v>
      </c>
      <c r="S5925">
        <v>41.128519116729002</v>
      </c>
      <c r="T5925">
        <v>121.18947660309431</v>
      </c>
      <c r="U5925">
        <v>2.221623358774965</v>
      </c>
      <c r="V5925" t="s">
        <v>32</v>
      </c>
      <c r="W5925" t="s">
        <v>33</v>
      </c>
      <c r="X5925" t="str">
        <f t="shared" si="276"/>
        <v>NPT76AFOX</v>
      </c>
      <c r="Y5925">
        <f t="shared" si="277"/>
        <v>1</v>
      </c>
      <c r="Z5925">
        <f>COUNTIF($X$2:X5925,X5925)</f>
        <v>1</v>
      </c>
      <c r="AA5925" t="str">
        <f t="shared" si="278"/>
        <v>NPT76AFOX1</v>
      </c>
      <c r="AB5925">
        <f>COUNTIF(实际辖区!A:A,全部结果!X5925)</f>
        <v>1</v>
      </c>
      <c r="AC5925" s="9" t="str">
        <f>VLOOKUP(AA5925,实际辖区!D:E,2,0)</f>
        <v>POS_75941462</v>
      </c>
    </row>
    <row r="5926" spans="1:29">
      <c r="A5926" t="s">
        <v>97</v>
      </c>
      <c r="B5926" t="s">
        <v>13520</v>
      </c>
      <c r="C5926" t="s">
        <v>13521</v>
      </c>
      <c r="D5926" t="s">
        <v>8151</v>
      </c>
      <c r="E5926" t="s">
        <v>13256</v>
      </c>
      <c r="F5926" t="s">
        <v>13257</v>
      </c>
      <c r="G5926" t="s">
        <v>13520</v>
      </c>
      <c r="H5926" t="s">
        <v>29</v>
      </c>
      <c r="I5926">
        <v>3155142.3693002299</v>
      </c>
      <c r="J5926">
        <v>91474.41</v>
      </c>
      <c r="K5926">
        <v>32623.68</v>
      </c>
      <c r="L5926">
        <v>1.99004975124378E-2</v>
      </c>
      <c r="M5926">
        <v>41.128503000000002</v>
      </c>
      <c r="N5926">
        <v>121.1343911</v>
      </c>
      <c r="O5926" t="s">
        <v>13510</v>
      </c>
      <c r="P5926" t="s">
        <v>97</v>
      </c>
      <c r="Q5926" t="s">
        <v>8154</v>
      </c>
      <c r="R5926">
        <v>1</v>
      </c>
      <c r="S5926">
        <v>41.128519116729002</v>
      </c>
      <c r="T5926">
        <v>121.18947660309431</v>
      </c>
      <c r="U5926">
        <v>4.6256157088124086</v>
      </c>
      <c r="V5926" t="s">
        <v>32</v>
      </c>
      <c r="W5926" t="s">
        <v>33</v>
      </c>
      <c r="X5926" t="str">
        <f t="shared" si="276"/>
        <v>NPT76AG94</v>
      </c>
      <c r="Y5926">
        <f t="shared" si="277"/>
        <v>1</v>
      </c>
      <c r="Z5926">
        <f>COUNTIF($X$2:X5926,X5926)</f>
        <v>1</v>
      </c>
      <c r="AA5926" t="str">
        <f t="shared" si="278"/>
        <v>NPT76AG941</v>
      </c>
      <c r="AB5926">
        <f>COUNTIF(实际辖区!A:A,全部结果!X5926)</f>
        <v>1</v>
      </c>
      <c r="AC5926" s="9" t="str">
        <f>VLOOKUP(AA5926,实际辖区!D:E,2,0)</f>
        <v>POS_75941462</v>
      </c>
    </row>
    <row r="5927" spans="1:29">
      <c r="A5927" t="s">
        <v>97</v>
      </c>
      <c r="B5927" t="s">
        <v>13522</v>
      </c>
      <c r="C5927" t="s">
        <v>13523</v>
      </c>
      <c r="D5927" t="s">
        <v>8151</v>
      </c>
      <c r="E5927" t="s">
        <v>8152</v>
      </c>
      <c r="F5927" t="s">
        <v>13524</v>
      </c>
      <c r="G5927" t="s">
        <v>13522</v>
      </c>
      <c r="H5927" t="s">
        <v>29</v>
      </c>
      <c r="I5927">
        <v>8245657.68827298</v>
      </c>
      <c r="J5927">
        <v>164677.20000000001</v>
      </c>
      <c r="K5927">
        <v>154994.4</v>
      </c>
      <c r="L5927">
        <v>0.49751243781094528</v>
      </c>
      <c r="M5927">
        <v>42.001714800000002</v>
      </c>
      <c r="N5927">
        <v>122.8299528</v>
      </c>
      <c r="O5927" t="s">
        <v>13525</v>
      </c>
      <c r="P5927" t="s">
        <v>97</v>
      </c>
      <c r="Q5927" t="s">
        <v>8154</v>
      </c>
      <c r="R5927">
        <v>1</v>
      </c>
      <c r="S5927">
        <v>42.189825084555679</v>
      </c>
      <c r="T5927">
        <v>123.086309945883</v>
      </c>
      <c r="U5927">
        <v>29.771322353326539</v>
      </c>
      <c r="V5927" t="s">
        <v>32</v>
      </c>
      <c r="W5927" t="s">
        <v>33</v>
      </c>
      <c r="X5927" t="str">
        <f t="shared" si="276"/>
        <v>NPT76AEXG</v>
      </c>
      <c r="Y5927">
        <f t="shared" si="277"/>
        <v>1</v>
      </c>
      <c r="Z5927">
        <f>COUNTIF($X$2:X5927,X5927)</f>
        <v>1</v>
      </c>
      <c r="AA5927" t="str">
        <f t="shared" si="278"/>
        <v>NPT76AEXG1</v>
      </c>
      <c r="AB5927">
        <f>COUNTIF(实际辖区!A:A,全部结果!X5927)</f>
        <v>1</v>
      </c>
      <c r="AC5927" s="9" t="str">
        <f>VLOOKUP(AA5927,实际辖区!D:E,2,0)</f>
        <v>POS_75941463</v>
      </c>
    </row>
    <row r="5928" spans="1:29">
      <c r="A5928" t="s">
        <v>97</v>
      </c>
      <c r="B5928" t="s">
        <v>13526</v>
      </c>
      <c r="C5928" t="s">
        <v>13527</v>
      </c>
      <c r="D5928" t="s">
        <v>8151</v>
      </c>
      <c r="E5928" t="s">
        <v>8152</v>
      </c>
      <c r="F5928" t="s">
        <v>13528</v>
      </c>
      <c r="G5928" t="s">
        <v>13526</v>
      </c>
      <c r="H5928" t="s">
        <v>29</v>
      </c>
      <c r="I5928">
        <v>9718424.1935483906</v>
      </c>
      <c r="J5928">
        <v>87624</v>
      </c>
      <c r="K5928">
        <v>113911.2</v>
      </c>
      <c r="L5928">
        <v>0.27860696517412931</v>
      </c>
      <c r="M5928">
        <v>42.511896900000004</v>
      </c>
      <c r="N5928">
        <v>123.4211943</v>
      </c>
      <c r="O5928" t="s">
        <v>13525</v>
      </c>
      <c r="P5928" t="s">
        <v>97</v>
      </c>
      <c r="Q5928" t="s">
        <v>8154</v>
      </c>
      <c r="R5928">
        <v>0</v>
      </c>
      <c r="S5928">
        <v>42.189825084555679</v>
      </c>
      <c r="T5928">
        <v>123.086309945883</v>
      </c>
      <c r="U5928">
        <v>45.180117770072208</v>
      </c>
      <c r="V5928" t="s">
        <v>32</v>
      </c>
      <c r="W5928" t="s">
        <v>33</v>
      </c>
      <c r="X5928" t="str">
        <f t="shared" si="276"/>
        <v>NPT76AEYF</v>
      </c>
      <c r="Y5928">
        <f t="shared" si="277"/>
        <v>1</v>
      </c>
      <c r="Z5928">
        <f>COUNTIF($X$2:X5928,X5928)</f>
        <v>1</v>
      </c>
      <c r="AA5928" t="str">
        <f t="shared" si="278"/>
        <v>NPT76AEYF1</v>
      </c>
      <c r="AB5928">
        <f>COUNTIF(实际辖区!A:A,全部结果!X5928)</f>
        <v>1</v>
      </c>
      <c r="AC5928" s="9" t="str">
        <f>VLOOKUP(AA5928,实际辖区!D:E,2,0)</f>
        <v>POS_75941463</v>
      </c>
    </row>
    <row r="5929" spans="1:29">
      <c r="A5929" t="s">
        <v>97</v>
      </c>
      <c r="B5929" t="s">
        <v>13529</v>
      </c>
      <c r="C5929" t="s">
        <v>13530</v>
      </c>
      <c r="D5929" t="s">
        <v>8151</v>
      </c>
      <c r="E5929" t="s">
        <v>8152</v>
      </c>
      <c r="F5929" t="s">
        <v>13531</v>
      </c>
      <c r="G5929" t="s">
        <v>13529</v>
      </c>
      <c r="H5929" t="s">
        <v>29</v>
      </c>
      <c r="I5929">
        <v>9059741.1974925604</v>
      </c>
      <c r="J5929">
        <v>450535.5</v>
      </c>
      <c r="K5929">
        <v>482535.36</v>
      </c>
      <c r="L5929">
        <v>0.2238805970149253</v>
      </c>
      <c r="M5929">
        <v>42.731260300000002</v>
      </c>
      <c r="N5929">
        <v>123.3615966</v>
      </c>
      <c r="O5929" t="s">
        <v>13525</v>
      </c>
      <c r="P5929" t="s">
        <v>97</v>
      </c>
      <c r="Q5929" t="s">
        <v>8154</v>
      </c>
      <c r="R5929">
        <v>1</v>
      </c>
      <c r="S5929">
        <v>42.189825084555679</v>
      </c>
      <c r="T5929">
        <v>123.086309945883</v>
      </c>
      <c r="U5929">
        <v>64.26468911074771</v>
      </c>
      <c r="V5929" t="s">
        <v>32</v>
      </c>
      <c r="W5929" t="s">
        <v>33</v>
      </c>
      <c r="X5929" t="str">
        <f t="shared" si="276"/>
        <v>NPT76AEYA</v>
      </c>
      <c r="Y5929">
        <f t="shared" si="277"/>
        <v>1</v>
      </c>
      <c r="Z5929">
        <f>COUNTIF($X$2:X5929,X5929)</f>
        <v>1</v>
      </c>
      <c r="AA5929" t="str">
        <f t="shared" si="278"/>
        <v>NPT76AEYA1</v>
      </c>
      <c r="AB5929">
        <f>COUNTIF(实际辖区!A:A,全部结果!X5929)</f>
        <v>1</v>
      </c>
      <c r="AC5929" s="9" t="str">
        <f>VLOOKUP(AA5929,实际辖区!D:E,2,0)</f>
        <v>POS_75941463</v>
      </c>
    </row>
    <row r="5930" spans="1:29">
      <c r="A5930" t="s">
        <v>97</v>
      </c>
      <c r="B5930" t="s">
        <v>13532</v>
      </c>
      <c r="C5930" t="s">
        <v>13533</v>
      </c>
      <c r="D5930" t="s">
        <v>8151</v>
      </c>
      <c r="E5930" t="s">
        <v>8152</v>
      </c>
      <c r="F5930" t="s">
        <v>13534</v>
      </c>
      <c r="G5930" t="s">
        <v>13532</v>
      </c>
      <c r="H5930" t="s">
        <v>29</v>
      </c>
      <c r="I5930">
        <v>7602446.4920225702</v>
      </c>
      <c r="J5930">
        <v>97846.8</v>
      </c>
      <c r="K5930">
        <v>140198.39999999999</v>
      </c>
      <c r="L5930">
        <v>1.99004975124378E-2</v>
      </c>
      <c r="M5930">
        <v>41.512801799999998</v>
      </c>
      <c r="N5930">
        <v>122.74101349999999</v>
      </c>
      <c r="O5930" t="s">
        <v>13525</v>
      </c>
      <c r="P5930" t="s">
        <v>97</v>
      </c>
      <c r="Q5930" t="s">
        <v>8154</v>
      </c>
      <c r="R5930">
        <v>1</v>
      </c>
      <c r="S5930">
        <v>42.189825084555679</v>
      </c>
      <c r="T5930">
        <v>123.086309945883</v>
      </c>
      <c r="U5930">
        <v>80.478713442652165</v>
      </c>
      <c r="V5930" t="s">
        <v>32</v>
      </c>
      <c r="W5930" t="s">
        <v>33</v>
      </c>
      <c r="X5930" t="str">
        <f t="shared" si="276"/>
        <v>NPT76AEXQ</v>
      </c>
      <c r="Y5930">
        <f t="shared" si="277"/>
        <v>1</v>
      </c>
      <c r="Z5930">
        <f>COUNTIF($X$2:X5930,X5930)</f>
        <v>1</v>
      </c>
      <c r="AA5930" t="str">
        <f t="shared" si="278"/>
        <v>NPT76AEXQ1</v>
      </c>
      <c r="AB5930">
        <f>COUNTIF(实际辖区!A:A,全部结果!X5930)</f>
        <v>1</v>
      </c>
      <c r="AC5930" s="9" t="str">
        <f>VLOOKUP(AA5930,实际辖区!D:E,2,0)</f>
        <v>POS_75803291</v>
      </c>
    </row>
    <row r="5931" spans="1:29">
      <c r="A5931" t="s">
        <v>919</v>
      </c>
      <c r="B5931" t="s">
        <v>5831</v>
      </c>
      <c r="C5931" t="s">
        <v>5832</v>
      </c>
      <c r="D5931" t="s">
        <v>3293</v>
      </c>
      <c r="E5931" t="s">
        <v>3388</v>
      </c>
      <c r="F5931" t="s">
        <v>3679</v>
      </c>
      <c r="G5931" t="s">
        <v>5831</v>
      </c>
      <c r="H5931" t="s">
        <v>29</v>
      </c>
      <c r="I5931">
        <v>26539887.6855013</v>
      </c>
      <c r="J5931">
        <v>214510.8</v>
      </c>
      <c r="K5931">
        <v>1768.2</v>
      </c>
      <c r="L5931">
        <v>0.37313432835820898</v>
      </c>
      <c r="M5931">
        <v>28.551224099999999</v>
      </c>
      <c r="N5931">
        <v>115.9486483</v>
      </c>
      <c r="O5931" t="s">
        <v>13535</v>
      </c>
      <c r="P5931" t="s">
        <v>919</v>
      </c>
      <c r="Q5931" t="s">
        <v>3297</v>
      </c>
      <c r="R5931">
        <v>1</v>
      </c>
      <c r="S5931">
        <v>28.639105214885099</v>
      </c>
      <c r="T5931">
        <v>115.9124425794229</v>
      </c>
      <c r="U5931">
        <v>10.363671229006609</v>
      </c>
      <c r="V5931" t="s">
        <v>32</v>
      </c>
      <c r="W5931" t="s">
        <v>33</v>
      </c>
      <c r="X5931" t="str">
        <f t="shared" si="276"/>
        <v>NPT288AMCP</v>
      </c>
      <c r="Y5931">
        <f t="shared" si="277"/>
        <v>1</v>
      </c>
      <c r="Z5931">
        <f>COUNTIF($X$2:X5931,X5931)</f>
        <v>1</v>
      </c>
      <c r="AA5931" t="str">
        <f t="shared" si="278"/>
        <v>NPT288AMCP1</v>
      </c>
      <c r="AB5931">
        <f>COUNTIF(实际辖区!A:A,全部结果!X5931)</f>
        <v>1</v>
      </c>
      <c r="AC5931" s="9" t="str">
        <f>VLOOKUP(AA5931,实际辖区!D:E,2,0)</f>
        <v>POS_75940735</v>
      </c>
    </row>
    <row r="5932" spans="1:29">
      <c r="A5932" t="s">
        <v>919</v>
      </c>
      <c r="B5932" t="s">
        <v>5838</v>
      </c>
      <c r="C5932" t="s">
        <v>5839</v>
      </c>
      <c r="D5932" t="s">
        <v>3293</v>
      </c>
      <c r="E5932" t="s">
        <v>3388</v>
      </c>
      <c r="F5932" t="s">
        <v>2899</v>
      </c>
      <c r="G5932" t="s">
        <v>5838</v>
      </c>
      <c r="H5932" t="s">
        <v>29</v>
      </c>
      <c r="I5932">
        <v>33162129.032258101</v>
      </c>
      <c r="J5932">
        <v>0</v>
      </c>
      <c r="K5932">
        <v>0</v>
      </c>
      <c r="L5932">
        <v>0.34825870646766172</v>
      </c>
      <c r="M5932">
        <v>28.668547100000001</v>
      </c>
      <c r="N5932">
        <v>115.90286279999999</v>
      </c>
      <c r="O5932" t="s">
        <v>13535</v>
      </c>
      <c r="P5932" t="s">
        <v>919</v>
      </c>
      <c r="Q5932" t="s">
        <v>3297</v>
      </c>
      <c r="R5932">
        <v>0</v>
      </c>
      <c r="S5932">
        <v>28.639105214885099</v>
      </c>
      <c r="T5932">
        <v>115.9124425794229</v>
      </c>
      <c r="U5932">
        <v>3.3947859490291519</v>
      </c>
      <c r="V5932" t="s">
        <v>32</v>
      </c>
      <c r="W5932" t="s">
        <v>33</v>
      </c>
      <c r="X5932" t="str">
        <f t="shared" si="276"/>
        <v>NPT288AMBC</v>
      </c>
      <c r="Y5932">
        <f t="shared" si="277"/>
        <v>1</v>
      </c>
      <c r="Z5932">
        <f>COUNTIF($X$2:X5932,X5932)</f>
        <v>1</v>
      </c>
      <c r="AA5932" t="str">
        <f t="shared" si="278"/>
        <v>NPT288AMBC1</v>
      </c>
      <c r="AB5932">
        <f>COUNTIF(实际辖区!A:A,全部结果!X5932)</f>
        <v>1</v>
      </c>
      <c r="AC5932" s="9" t="str">
        <f>VLOOKUP(AA5932,实际辖区!D:E,2,0)</f>
        <v>POS_75940735</v>
      </c>
    </row>
    <row r="5933" spans="1:29">
      <c r="A5933" t="s">
        <v>919</v>
      </c>
      <c r="B5933" t="s">
        <v>5836</v>
      </c>
      <c r="C5933" t="s">
        <v>5837</v>
      </c>
      <c r="D5933" t="s">
        <v>3293</v>
      </c>
      <c r="E5933" t="s">
        <v>3388</v>
      </c>
      <c r="F5933" t="s">
        <v>2899</v>
      </c>
      <c r="G5933" t="s">
        <v>5836</v>
      </c>
      <c r="H5933" t="s">
        <v>29</v>
      </c>
      <c r="I5933">
        <v>19443400</v>
      </c>
      <c r="J5933">
        <v>0</v>
      </c>
      <c r="K5933">
        <v>530.46</v>
      </c>
      <c r="L5933">
        <v>0.1691542288557214</v>
      </c>
      <c r="M5933">
        <v>28.670865899999999</v>
      </c>
      <c r="N5933">
        <v>115.91305130000001</v>
      </c>
      <c r="O5933" t="s">
        <v>13535</v>
      </c>
      <c r="P5933" t="s">
        <v>919</v>
      </c>
      <c r="Q5933" t="s">
        <v>3297</v>
      </c>
      <c r="R5933">
        <v>0</v>
      </c>
      <c r="S5933">
        <v>28.639105214885099</v>
      </c>
      <c r="T5933">
        <v>115.9124425794229</v>
      </c>
      <c r="U5933">
        <v>3.5205427018255282</v>
      </c>
      <c r="V5933" t="s">
        <v>32</v>
      </c>
      <c r="W5933" t="s">
        <v>33</v>
      </c>
      <c r="X5933" t="str">
        <f t="shared" si="276"/>
        <v>NPT288AMBB</v>
      </c>
      <c r="Y5933">
        <f t="shared" si="277"/>
        <v>1</v>
      </c>
      <c r="Z5933">
        <f>COUNTIF($X$2:X5933,X5933)</f>
        <v>1</v>
      </c>
      <c r="AA5933" t="str">
        <f t="shared" si="278"/>
        <v>NPT288AMBB1</v>
      </c>
      <c r="AB5933">
        <f>COUNTIF(实际辖区!A:A,全部结果!X5933)</f>
        <v>1</v>
      </c>
      <c r="AC5933" s="9" t="str">
        <f>VLOOKUP(AA5933,实际辖区!D:E,2,0)</f>
        <v>POS_75718236</v>
      </c>
    </row>
    <row r="5934" spans="1:29">
      <c r="A5934" t="s">
        <v>919</v>
      </c>
      <c r="B5934" t="s">
        <v>5834</v>
      </c>
      <c r="C5934" t="s">
        <v>5835</v>
      </c>
      <c r="D5934" t="s">
        <v>3293</v>
      </c>
      <c r="E5934" t="s">
        <v>3388</v>
      </c>
      <c r="F5934" t="s">
        <v>2899</v>
      </c>
      <c r="G5934" t="s">
        <v>5834</v>
      </c>
      <c r="H5934" t="s">
        <v>29</v>
      </c>
      <c r="I5934">
        <v>16332189.176478799</v>
      </c>
      <c r="J5934">
        <v>21218.400000000001</v>
      </c>
      <c r="K5934">
        <v>1945.02</v>
      </c>
      <c r="L5934">
        <v>0.1393034825870646</v>
      </c>
      <c r="M5934">
        <v>28.673459000000001</v>
      </c>
      <c r="N5934">
        <v>115.915423</v>
      </c>
      <c r="O5934" t="s">
        <v>13535</v>
      </c>
      <c r="P5934" t="s">
        <v>919</v>
      </c>
      <c r="Q5934" t="s">
        <v>3297</v>
      </c>
      <c r="R5934">
        <v>1</v>
      </c>
      <c r="S5934">
        <v>28.639105214885099</v>
      </c>
      <c r="T5934">
        <v>115.9124425794229</v>
      </c>
      <c r="U5934">
        <v>3.8185660406107198</v>
      </c>
      <c r="V5934" t="s">
        <v>32</v>
      </c>
      <c r="W5934" t="s">
        <v>33</v>
      </c>
      <c r="X5934" t="str">
        <f t="shared" si="276"/>
        <v>NPT288AMCE</v>
      </c>
      <c r="Y5934">
        <f t="shared" si="277"/>
        <v>1</v>
      </c>
      <c r="Z5934">
        <f>COUNTIF($X$2:X5934,X5934)</f>
        <v>1</v>
      </c>
      <c r="AA5934" t="str">
        <f t="shared" si="278"/>
        <v>NPT288AMCE1</v>
      </c>
      <c r="AB5934">
        <f>COUNTIF(实际辖区!A:A,全部结果!X5934)</f>
        <v>1</v>
      </c>
      <c r="AC5934" s="9" t="str">
        <f>VLOOKUP(AA5934,实际辖区!D:E,2,0)</f>
        <v>POS_75940735</v>
      </c>
    </row>
    <row r="5935" spans="1:29">
      <c r="A5935" t="s">
        <v>919</v>
      </c>
      <c r="B5935" t="s">
        <v>5840</v>
      </c>
      <c r="C5935" t="s">
        <v>5841</v>
      </c>
      <c r="D5935" t="s">
        <v>3293</v>
      </c>
      <c r="E5935" t="s">
        <v>3388</v>
      </c>
      <c r="F5935" t="s">
        <v>2899</v>
      </c>
      <c r="G5935" t="s">
        <v>5838</v>
      </c>
      <c r="H5935" t="s">
        <v>55</v>
      </c>
      <c r="I5935">
        <v>9831605.6862673704</v>
      </c>
      <c r="J5935">
        <v>0</v>
      </c>
      <c r="K5935">
        <v>0</v>
      </c>
      <c r="L5935">
        <v>5.9701492537313397E-2</v>
      </c>
      <c r="M5935">
        <v>28.631421400000001</v>
      </c>
      <c r="N5935">
        <v>115.88219789999999</v>
      </c>
      <c r="O5935" t="s">
        <v>13535</v>
      </c>
      <c r="P5935" t="s">
        <v>919</v>
      </c>
      <c r="Q5935" t="s">
        <v>3297</v>
      </c>
      <c r="R5935">
        <v>0</v>
      </c>
      <c r="S5935">
        <v>28.639105214885099</v>
      </c>
      <c r="T5935">
        <v>115.9124425794229</v>
      </c>
      <c r="U5935">
        <v>3.0774673045722278</v>
      </c>
      <c r="V5935" t="s">
        <v>32</v>
      </c>
      <c r="W5935" t="s">
        <v>33</v>
      </c>
      <c r="X5935" t="str">
        <f t="shared" si="276"/>
        <v>NPT288FN89</v>
      </c>
      <c r="Y5935">
        <f t="shared" si="277"/>
        <v>1</v>
      </c>
      <c r="Z5935">
        <f>COUNTIF($X$2:X5935,X5935)</f>
        <v>1</v>
      </c>
      <c r="AA5935" t="str">
        <f t="shared" si="278"/>
        <v>NPT288FN891</v>
      </c>
      <c r="AB5935">
        <f>COUNTIF(实际辖区!A:A,全部结果!X5935)</f>
        <v>1</v>
      </c>
      <c r="AC5935" s="9" t="str">
        <f>VLOOKUP(AA5935,实际辖区!D:E,2,0)</f>
        <v>POS_75940735</v>
      </c>
    </row>
    <row r="5936" spans="1:29">
      <c r="A5936" t="s">
        <v>919</v>
      </c>
      <c r="B5936" t="s">
        <v>5826</v>
      </c>
      <c r="C5936" t="s">
        <v>5827</v>
      </c>
      <c r="D5936" t="s">
        <v>3293</v>
      </c>
      <c r="E5936" t="s">
        <v>3388</v>
      </c>
      <c r="F5936" t="s">
        <v>3407</v>
      </c>
      <c r="G5936" t="s">
        <v>5826</v>
      </c>
      <c r="H5936" t="s">
        <v>29</v>
      </c>
      <c r="I5936">
        <v>43650735.934996203</v>
      </c>
      <c r="J5936">
        <v>51076.2</v>
      </c>
      <c r="K5936">
        <v>1768.2</v>
      </c>
      <c r="L5936">
        <v>0.68159203980099503</v>
      </c>
      <c r="M5936">
        <v>28.691362900000001</v>
      </c>
      <c r="N5936">
        <v>115.9156093</v>
      </c>
      <c r="O5936" t="s">
        <v>13536</v>
      </c>
      <c r="P5936" t="s">
        <v>919</v>
      </c>
      <c r="Q5936" t="s">
        <v>3297</v>
      </c>
      <c r="R5936">
        <v>1</v>
      </c>
      <c r="S5936">
        <v>28.64329043352393</v>
      </c>
      <c r="T5936">
        <v>115.8920632639764</v>
      </c>
      <c r="U5936">
        <v>5.8037714258711528</v>
      </c>
      <c r="V5936" t="s">
        <v>32</v>
      </c>
      <c r="W5936" t="s">
        <v>33</v>
      </c>
      <c r="X5936" t="str">
        <f t="shared" si="276"/>
        <v>NPT288AMAN</v>
      </c>
      <c r="Y5936">
        <f t="shared" si="277"/>
        <v>1</v>
      </c>
      <c r="Z5936">
        <f>COUNTIF($X$2:X5936,X5936)</f>
        <v>1</v>
      </c>
      <c r="AA5936" t="str">
        <f t="shared" si="278"/>
        <v>NPT288AMAN1</v>
      </c>
      <c r="AB5936">
        <f>COUNTIF(实际辖区!A:A,全部结果!X5936)</f>
        <v>1</v>
      </c>
      <c r="AC5936" s="9" t="str">
        <f>VLOOKUP(AA5936,实际辖区!D:E,2,0)</f>
        <v>POS_00254045</v>
      </c>
    </row>
    <row r="5937" spans="1:29">
      <c r="A5937" t="s">
        <v>919</v>
      </c>
      <c r="B5937" t="s">
        <v>5829</v>
      </c>
      <c r="C5937" t="s">
        <v>5830</v>
      </c>
      <c r="D5937" t="s">
        <v>3293</v>
      </c>
      <c r="E5937" t="s">
        <v>3388</v>
      </c>
      <c r="F5937" t="s">
        <v>3679</v>
      </c>
      <c r="G5937" t="s">
        <v>5826</v>
      </c>
      <c r="H5937" t="s">
        <v>55</v>
      </c>
      <c r="I5937">
        <v>6967049.6381412596</v>
      </c>
      <c r="J5937">
        <v>6553.2</v>
      </c>
      <c r="K5937">
        <v>0</v>
      </c>
      <c r="L5937">
        <v>0.21393034825870641</v>
      </c>
      <c r="M5937">
        <v>28.595213900000001</v>
      </c>
      <c r="N5937">
        <v>115.8685388</v>
      </c>
      <c r="O5937" t="s">
        <v>13536</v>
      </c>
      <c r="P5937" t="s">
        <v>919</v>
      </c>
      <c r="Q5937" t="s">
        <v>3297</v>
      </c>
      <c r="R5937">
        <v>1</v>
      </c>
      <c r="S5937">
        <v>28.64329043352393</v>
      </c>
      <c r="T5937">
        <v>115.8920632639764</v>
      </c>
      <c r="U5937">
        <v>5.8037302305558134</v>
      </c>
      <c r="V5937" t="s">
        <v>32</v>
      </c>
      <c r="W5937" t="s">
        <v>33</v>
      </c>
      <c r="X5937" t="str">
        <f t="shared" si="276"/>
        <v>NPT288GCL6</v>
      </c>
      <c r="Y5937">
        <f t="shared" si="277"/>
        <v>1</v>
      </c>
      <c r="Z5937">
        <f>COUNTIF($X$2:X5937,X5937)</f>
        <v>1</v>
      </c>
      <c r="AA5937" t="str">
        <f t="shared" si="278"/>
        <v>NPT288GCL61</v>
      </c>
      <c r="AB5937">
        <f>COUNTIF(实际辖区!A:A,全部结果!X5937)</f>
        <v>1</v>
      </c>
      <c r="AC5937" s="9" t="str">
        <f>VLOOKUP(AA5937,实际辖区!D:E,2,0)</f>
        <v>POS_00254045</v>
      </c>
    </row>
    <row r="5938" spans="1:29">
      <c r="A5938" t="s">
        <v>919</v>
      </c>
      <c r="B5938" t="s">
        <v>5822</v>
      </c>
      <c r="C5938" t="s">
        <v>5823</v>
      </c>
      <c r="D5938" t="s">
        <v>3293</v>
      </c>
      <c r="E5938" t="s">
        <v>3388</v>
      </c>
      <c r="F5938" t="s">
        <v>3407</v>
      </c>
      <c r="G5938" t="s">
        <v>5822</v>
      </c>
      <c r="H5938" t="s">
        <v>29</v>
      </c>
      <c r="I5938">
        <v>34484327.509928197</v>
      </c>
      <c r="J5938">
        <v>0</v>
      </c>
      <c r="K5938">
        <v>1237.74</v>
      </c>
      <c r="L5938">
        <v>0.60696517412935325</v>
      </c>
      <c r="M5938">
        <v>28.685550500000002</v>
      </c>
      <c r="N5938">
        <v>115.8970789</v>
      </c>
      <c r="O5938" t="s">
        <v>13537</v>
      </c>
      <c r="P5938" t="s">
        <v>919</v>
      </c>
      <c r="Q5938" t="s">
        <v>3297</v>
      </c>
      <c r="R5938">
        <v>1</v>
      </c>
      <c r="S5938">
        <v>28.697997894606669</v>
      </c>
      <c r="T5938">
        <v>115.8904121215789</v>
      </c>
      <c r="U5938">
        <v>1.525663031352493</v>
      </c>
      <c r="V5938" t="s">
        <v>32</v>
      </c>
      <c r="W5938" t="s">
        <v>33</v>
      </c>
      <c r="X5938" t="str">
        <f t="shared" si="276"/>
        <v>NPT288AMBA</v>
      </c>
      <c r="Y5938">
        <f t="shared" si="277"/>
        <v>1</v>
      </c>
      <c r="Z5938">
        <f>COUNTIF($X$2:X5938,X5938)</f>
        <v>1</v>
      </c>
      <c r="AA5938" t="str">
        <f t="shared" si="278"/>
        <v>NPT288AMBA1</v>
      </c>
      <c r="AB5938">
        <f>COUNTIF(实际辖区!A:A,全部结果!X5938)</f>
        <v>1</v>
      </c>
      <c r="AC5938" s="9" t="str">
        <f>VLOOKUP(AA5938,实际辖区!D:E,2,0)</f>
        <v>POS_75800543</v>
      </c>
    </row>
    <row r="5939" spans="1:29">
      <c r="A5939" t="s">
        <v>919</v>
      </c>
      <c r="B5939" t="s">
        <v>5819</v>
      </c>
      <c r="C5939" t="s">
        <v>5820</v>
      </c>
      <c r="D5939" t="s">
        <v>3293</v>
      </c>
      <c r="E5939" t="s">
        <v>3388</v>
      </c>
      <c r="F5939" t="s">
        <v>3407</v>
      </c>
      <c r="G5939" t="s">
        <v>5819</v>
      </c>
      <c r="H5939" t="s">
        <v>29</v>
      </c>
      <c r="I5939">
        <v>26889202.243433401</v>
      </c>
      <c r="J5939">
        <v>0</v>
      </c>
      <c r="K5939">
        <v>6542.34</v>
      </c>
      <c r="L5939">
        <v>0.28855721393034828</v>
      </c>
      <c r="M5939">
        <v>28.697474499999998</v>
      </c>
      <c r="N5939">
        <v>115.89386589999999</v>
      </c>
      <c r="O5939" t="s">
        <v>13537</v>
      </c>
      <c r="P5939" t="s">
        <v>919</v>
      </c>
      <c r="Q5939" t="s">
        <v>3297</v>
      </c>
      <c r="R5939">
        <v>0</v>
      </c>
      <c r="S5939">
        <v>28.697997894606669</v>
      </c>
      <c r="T5939">
        <v>115.8904121215789</v>
      </c>
      <c r="U5939">
        <v>0.34245551185669332</v>
      </c>
      <c r="V5939" t="s">
        <v>32</v>
      </c>
      <c r="W5939" t="s">
        <v>33</v>
      </c>
      <c r="X5939" t="str">
        <f t="shared" si="276"/>
        <v>NPT288AMAS</v>
      </c>
      <c r="Y5939">
        <f t="shared" si="277"/>
        <v>1</v>
      </c>
      <c r="Z5939">
        <f>COUNTIF($X$2:X5939,X5939)</f>
        <v>1</v>
      </c>
      <c r="AA5939" t="str">
        <f t="shared" si="278"/>
        <v>NPT288AMAS1</v>
      </c>
      <c r="AB5939">
        <f>COUNTIF(实际辖区!A:A,全部结果!X5939)</f>
        <v>1</v>
      </c>
      <c r="AC5939" s="9" t="str">
        <f>VLOOKUP(AA5939,实际辖区!D:E,2,0)</f>
        <v>POS_75800543</v>
      </c>
    </row>
    <row r="5940" spans="1:29">
      <c r="A5940" t="s">
        <v>919</v>
      </c>
      <c r="B5940" t="s">
        <v>5824</v>
      </c>
      <c r="C5940" t="s">
        <v>5825</v>
      </c>
      <c r="D5940" t="s">
        <v>3293</v>
      </c>
      <c r="E5940" t="s">
        <v>3388</v>
      </c>
      <c r="F5940" t="s">
        <v>3688</v>
      </c>
      <c r="G5940" t="s">
        <v>5819</v>
      </c>
      <c r="H5940" t="s">
        <v>55</v>
      </c>
      <c r="I5940">
        <v>10961447.0403878</v>
      </c>
      <c r="J5940">
        <v>0</v>
      </c>
      <c r="K5940">
        <v>0</v>
      </c>
      <c r="L5940">
        <v>2.4875621890547199E-2</v>
      </c>
      <c r="M5940">
        <v>28.710968099999999</v>
      </c>
      <c r="N5940">
        <v>115.8802895</v>
      </c>
      <c r="O5940" t="s">
        <v>13537</v>
      </c>
      <c r="P5940" t="s">
        <v>919</v>
      </c>
      <c r="Q5940" t="s">
        <v>3297</v>
      </c>
      <c r="R5940">
        <v>0</v>
      </c>
      <c r="S5940">
        <v>28.697997894606669</v>
      </c>
      <c r="T5940">
        <v>115.8904121215789</v>
      </c>
      <c r="U5940">
        <v>1.7449304609481919</v>
      </c>
      <c r="V5940" t="s">
        <v>32</v>
      </c>
      <c r="W5940" t="s">
        <v>33</v>
      </c>
      <c r="X5940" t="str">
        <f t="shared" si="276"/>
        <v>NPT288GS07</v>
      </c>
      <c r="Y5940">
        <f t="shared" si="277"/>
        <v>1</v>
      </c>
      <c r="Z5940">
        <f>COUNTIF($X$2:X5940,X5940)</f>
        <v>1</v>
      </c>
      <c r="AA5940" t="str">
        <f t="shared" si="278"/>
        <v>NPT288GS071</v>
      </c>
      <c r="AB5940">
        <f>COUNTIF(实际辖区!A:A,全部结果!X5940)</f>
        <v>1</v>
      </c>
      <c r="AC5940" s="9" t="str">
        <f>VLOOKUP(AA5940,实际辖区!D:E,2,0)</f>
        <v>POS_75800543</v>
      </c>
    </row>
    <row r="5941" spans="1:29">
      <c r="A5941" t="s">
        <v>919</v>
      </c>
      <c r="B5941" t="s">
        <v>5842</v>
      </c>
      <c r="C5941" t="s">
        <v>5843</v>
      </c>
      <c r="D5941" t="s">
        <v>3293</v>
      </c>
      <c r="E5941" t="s">
        <v>3388</v>
      </c>
      <c r="F5941" t="s">
        <v>3407</v>
      </c>
      <c r="G5941" t="s">
        <v>5842</v>
      </c>
      <c r="H5941" t="s">
        <v>29</v>
      </c>
      <c r="I5941">
        <v>53599657.310318403</v>
      </c>
      <c r="J5941">
        <v>141456</v>
      </c>
      <c r="K5941">
        <v>42436.800000000003</v>
      </c>
      <c r="L5941">
        <v>0.81094527363184077</v>
      </c>
      <c r="M5941">
        <v>28.689193299999999</v>
      </c>
      <c r="N5941">
        <v>115.9081675</v>
      </c>
      <c r="O5941" t="s">
        <v>13538</v>
      </c>
      <c r="P5941" t="s">
        <v>919</v>
      </c>
      <c r="Q5941" t="s">
        <v>3297</v>
      </c>
      <c r="R5941">
        <v>1</v>
      </c>
      <c r="S5941">
        <v>28.668362789806569</v>
      </c>
      <c r="T5941">
        <v>115.8931175786205</v>
      </c>
      <c r="U5941">
        <v>2.7374458484684641</v>
      </c>
      <c r="V5941" t="s">
        <v>32</v>
      </c>
      <c r="W5941" t="s">
        <v>33</v>
      </c>
      <c r="X5941" t="str">
        <f t="shared" si="276"/>
        <v>NPT288AMAO</v>
      </c>
      <c r="Y5941">
        <f t="shared" si="277"/>
        <v>1</v>
      </c>
      <c r="Z5941">
        <f>COUNTIF($X$2:X5941,X5941)</f>
        <v>1</v>
      </c>
      <c r="AA5941" t="str">
        <f t="shared" si="278"/>
        <v>NPT288AMAO1</v>
      </c>
      <c r="AB5941">
        <f>COUNTIF(实际辖区!A:A,全部结果!X5941)</f>
        <v>1</v>
      </c>
      <c r="AC5941" s="9" t="str">
        <f>VLOOKUP(AA5941,实际辖区!D:E,2,0)</f>
        <v>POS_75718236</v>
      </c>
    </row>
    <row r="5942" spans="1:29">
      <c r="A5942" t="s">
        <v>919</v>
      </c>
      <c r="B5942" t="s">
        <v>5845</v>
      </c>
      <c r="C5942" t="s">
        <v>5846</v>
      </c>
      <c r="D5942" t="s">
        <v>3293</v>
      </c>
      <c r="E5942" t="s">
        <v>3388</v>
      </c>
      <c r="F5942" t="s">
        <v>3407</v>
      </c>
      <c r="G5942" t="s">
        <v>5845</v>
      </c>
      <c r="H5942" t="s">
        <v>29</v>
      </c>
      <c r="I5942">
        <v>18070466.801365599</v>
      </c>
      <c r="J5942">
        <v>0</v>
      </c>
      <c r="K5942">
        <v>0</v>
      </c>
      <c r="L5942">
        <v>0.1343283582089552</v>
      </c>
      <c r="M5942">
        <v>28.688460299999999</v>
      </c>
      <c r="N5942">
        <v>115.9111011</v>
      </c>
      <c r="O5942" t="s">
        <v>13538</v>
      </c>
      <c r="P5942" t="s">
        <v>919</v>
      </c>
      <c r="Q5942" t="s">
        <v>3297</v>
      </c>
      <c r="R5942">
        <v>0</v>
      </c>
      <c r="S5942">
        <v>28.668362789806569</v>
      </c>
      <c r="T5942">
        <v>115.8931175786205</v>
      </c>
      <c r="U5942">
        <v>2.837404110252717</v>
      </c>
      <c r="V5942" t="s">
        <v>32</v>
      </c>
      <c r="W5942" t="s">
        <v>33</v>
      </c>
      <c r="X5942" t="str">
        <f t="shared" si="276"/>
        <v>NPT288AMAR</v>
      </c>
      <c r="Y5942">
        <f t="shared" si="277"/>
        <v>1</v>
      </c>
      <c r="Z5942">
        <f>COUNTIF($X$2:X5942,X5942)</f>
        <v>1</v>
      </c>
      <c r="AA5942" t="str">
        <f t="shared" si="278"/>
        <v>NPT288AMAR1</v>
      </c>
      <c r="AB5942">
        <f>COUNTIF(实际辖区!A:A,全部结果!X5942)</f>
        <v>1</v>
      </c>
      <c r="AC5942" s="9" t="str">
        <f>VLOOKUP(AA5942,实际辖区!D:E,2,0)</f>
        <v>POS_00254045</v>
      </c>
    </row>
    <row r="5943" spans="1:29">
      <c r="A5943" t="s">
        <v>919</v>
      </c>
      <c r="B5943" t="s">
        <v>5847</v>
      </c>
      <c r="C5943" t="s">
        <v>5848</v>
      </c>
      <c r="D5943" t="s">
        <v>3293</v>
      </c>
      <c r="E5943" t="s">
        <v>3388</v>
      </c>
      <c r="F5943" t="s">
        <v>3412</v>
      </c>
      <c r="G5943" t="s">
        <v>5842</v>
      </c>
      <c r="H5943" t="s">
        <v>55</v>
      </c>
      <c r="I5943">
        <v>3378576.4908291702</v>
      </c>
      <c r="J5943">
        <v>0</v>
      </c>
      <c r="K5943">
        <v>0</v>
      </c>
      <c r="L5943">
        <v>2.9850746268656699E-2</v>
      </c>
      <c r="M5943">
        <v>28.6671181</v>
      </c>
      <c r="N5943">
        <v>115.8433294</v>
      </c>
      <c r="O5943" t="s">
        <v>13538</v>
      </c>
      <c r="P5943" t="s">
        <v>919</v>
      </c>
      <c r="Q5943" t="s">
        <v>3297</v>
      </c>
      <c r="R5943">
        <v>0</v>
      </c>
      <c r="S5943">
        <v>28.668362789806569</v>
      </c>
      <c r="T5943">
        <v>115.8931175786205</v>
      </c>
      <c r="U5943">
        <v>4.868693131353905</v>
      </c>
      <c r="V5943" t="s">
        <v>32</v>
      </c>
      <c r="W5943" t="s">
        <v>33</v>
      </c>
      <c r="X5943" t="str">
        <f t="shared" si="276"/>
        <v>NPT288GRW2</v>
      </c>
      <c r="Y5943">
        <f t="shared" si="277"/>
        <v>1</v>
      </c>
      <c r="Z5943">
        <f>COUNTIF($X$2:X5943,X5943)</f>
        <v>1</v>
      </c>
      <c r="AA5943" t="str">
        <f t="shared" si="278"/>
        <v>NPT288GRW21</v>
      </c>
      <c r="AB5943">
        <f>COUNTIF(实际辖区!A:A,全部结果!X5943)</f>
        <v>1</v>
      </c>
      <c r="AC5943" s="9" t="str">
        <f>VLOOKUP(AA5943,实际辖区!D:E,2,0)</f>
        <v>POS_75718236</v>
      </c>
    </row>
    <row r="5944" spans="1:29">
      <c r="A5944" t="s">
        <v>919</v>
      </c>
      <c r="B5944" t="s">
        <v>5849</v>
      </c>
      <c r="C5944" t="s">
        <v>5850</v>
      </c>
      <c r="D5944" t="s">
        <v>3293</v>
      </c>
      <c r="E5944" t="s">
        <v>3388</v>
      </c>
      <c r="F5944" t="s">
        <v>3676</v>
      </c>
      <c r="G5944" t="s">
        <v>5842</v>
      </c>
      <c r="H5944" t="s">
        <v>55</v>
      </c>
      <c r="I5944">
        <v>1563337.44966248</v>
      </c>
      <c r="J5944">
        <v>0</v>
      </c>
      <c r="K5944">
        <v>0</v>
      </c>
      <c r="L5944">
        <v>9.9502487562189001E-3</v>
      </c>
      <c r="M5944">
        <v>28.6286673</v>
      </c>
      <c r="N5944">
        <v>115.909873</v>
      </c>
      <c r="O5944" t="s">
        <v>13538</v>
      </c>
      <c r="P5944" t="s">
        <v>919</v>
      </c>
      <c r="Q5944" t="s">
        <v>3297</v>
      </c>
      <c r="R5944">
        <v>0</v>
      </c>
      <c r="S5944">
        <v>28.668362789806569</v>
      </c>
      <c r="T5944">
        <v>115.8931175786205</v>
      </c>
      <c r="U5944">
        <v>4.6945298999997362</v>
      </c>
      <c r="V5944" t="s">
        <v>32</v>
      </c>
      <c r="W5944" t="s">
        <v>33</v>
      </c>
      <c r="X5944" t="str">
        <f t="shared" si="276"/>
        <v>NPT288BAUJ</v>
      </c>
      <c r="Y5944">
        <f t="shared" si="277"/>
        <v>1</v>
      </c>
      <c r="Z5944">
        <f>COUNTIF($X$2:X5944,X5944)</f>
        <v>1</v>
      </c>
      <c r="AA5944" t="str">
        <f t="shared" si="278"/>
        <v>NPT288BAUJ1</v>
      </c>
      <c r="AB5944">
        <f>COUNTIF(实际辖区!A:A,全部结果!X5944)</f>
        <v>1</v>
      </c>
      <c r="AC5944" s="9" t="str">
        <f>VLOOKUP(AA5944,实际辖区!D:E,2,0)</f>
        <v>POS_75718236</v>
      </c>
    </row>
    <row r="5945" spans="1:29">
      <c r="A5945" t="s">
        <v>23</v>
      </c>
      <c r="B5945" t="s">
        <v>10756</v>
      </c>
      <c r="C5945" t="s">
        <v>10757</v>
      </c>
      <c r="D5945" t="s">
        <v>10758</v>
      </c>
      <c r="E5945" t="s">
        <v>10759</v>
      </c>
      <c r="F5945" t="s">
        <v>10760</v>
      </c>
      <c r="G5945" t="s">
        <v>10756</v>
      </c>
      <c r="H5945" t="s">
        <v>29</v>
      </c>
      <c r="I5945">
        <v>34370409.398731999</v>
      </c>
      <c r="J5945">
        <v>440456.64</v>
      </c>
      <c r="K5945">
        <v>441405.9</v>
      </c>
      <c r="L5945">
        <v>0.67164179104477617</v>
      </c>
      <c r="M5945">
        <v>38.509881999999998</v>
      </c>
      <c r="N5945">
        <v>106.26082390000001</v>
      </c>
      <c r="O5945" t="s">
        <v>13539</v>
      </c>
      <c r="P5945" t="s">
        <v>23</v>
      </c>
      <c r="Q5945" t="s">
        <v>2057</v>
      </c>
      <c r="R5945">
        <v>1</v>
      </c>
      <c r="S5945">
        <v>38.488786311638513</v>
      </c>
      <c r="T5945">
        <v>106.2700499001979</v>
      </c>
      <c r="U5945">
        <v>2.4761883167392482</v>
      </c>
      <c r="V5945" t="s">
        <v>32</v>
      </c>
      <c r="W5945" t="s">
        <v>33</v>
      </c>
      <c r="X5945" t="str">
        <f t="shared" si="276"/>
        <v>NPT955AYVL</v>
      </c>
      <c r="Y5945">
        <f t="shared" si="277"/>
        <v>1</v>
      </c>
      <c r="Z5945">
        <f>COUNTIF($X$2:X5945,X5945)</f>
        <v>1</v>
      </c>
      <c r="AA5945" t="str">
        <f t="shared" si="278"/>
        <v>NPT955AYVL1</v>
      </c>
      <c r="AB5945">
        <f>COUNTIF(实际辖区!A:A,全部结果!X5945)</f>
        <v>1</v>
      </c>
      <c r="AC5945" s="9" t="str">
        <f>VLOOKUP(AA5945,实际辖区!D:E,2,0)</f>
        <v>POS_70013667</v>
      </c>
    </row>
    <row r="5946" spans="1:29">
      <c r="A5946" t="s">
        <v>23</v>
      </c>
      <c r="B5946" t="s">
        <v>10768</v>
      </c>
      <c r="C5946" t="s">
        <v>10769</v>
      </c>
      <c r="D5946" t="s">
        <v>10758</v>
      </c>
      <c r="E5946" t="s">
        <v>10759</v>
      </c>
      <c r="F5946" t="s">
        <v>10770</v>
      </c>
      <c r="G5946" t="s">
        <v>10768</v>
      </c>
      <c r="H5946" t="s">
        <v>29</v>
      </c>
      <c r="I5946">
        <v>44964042.2385564</v>
      </c>
      <c r="J5946">
        <v>264175.5</v>
      </c>
      <c r="K5946">
        <v>221823.9</v>
      </c>
      <c r="L5946">
        <v>0.3233830845771144</v>
      </c>
      <c r="M5946">
        <v>38.467689900000003</v>
      </c>
      <c r="N5946">
        <v>106.2792705</v>
      </c>
      <c r="O5946" t="s">
        <v>13539</v>
      </c>
      <c r="P5946" t="s">
        <v>23</v>
      </c>
      <c r="Q5946" t="s">
        <v>2057</v>
      </c>
      <c r="R5946">
        <v>1</v>
      </c>
      <c r="S5946">
        <v>38.488786311638513</v>
      </c>
      <c r="T5946">
        <v>106.2700499001979</v>
      </c>
      <c r="U5946">
        <v>2.4761793751978538</v>
      </c>
      <c r="V5946" t="s">
        <v>32</v>
      </c>
      <c r="W5946" t="s">
        <v>33</v>
      </c>
      <c r="X5946" t="str">
        <f t="shared" si="276"/>
        <v>NPT955AYVP</v>
      </c>
      <c r="Y5946">
        <f t="shared" si="277"/>
        <v>1</v>
      </c>
      <c r="Z5946">
        <f>COUNTIF($X$2:X5946,X5946)</f>
        <v>1</v>
      </c>
      <c r="AA5946" t="str">
        <f t="shared" si="278"/>
        <v>NPT955AYVP1</v>
      </c>
      <c r="AB5946">
        <f>COUNTIF(实际辖区!A:A,全部结果!X5946)</f>
        <v>1</v>
      </c>
      <c r="AC5946" s="9" t="str">
        <f>VLOOKUP(AA5946,实际辖区!D:E,2,0)</f>
        <v>POS_00258102</v>
      </c>
    </row>
    <row r="5947" spans="1:29">
      <c r="A5947" t="s">
        <v>23</v>
      </c>
      <c r="B5947" t="s">
        <v>10772</v>
      </c>
      <c r="C5947" t="s">
        <v>10773</v>
      </c>
      <c r="D5947" t="s">
        <v>10758</v>
      </c>
      <c r="E5947" t="s">
        <v>10759</v>
      </c>
      <c r="F5947" t="s">
        <v>10770</v>
      </c>
      <c r="G5947" t="s">
        <v>10772</v>
      </c>
      <c r="H5947" t="s">
        <v>55</v>
      </c>
      <c r="I5947">
        <v>27975597.634640802</v>
      </c>
      <c r="J5947">
        <v>117399.3</v>
      </c>
      <c r="K5947">
        <v>178211.1</v>
      </c>
      <c r="L5947">
        <v>0.45771144278606968</v>
      </c>
      <c r="M5947">
        <v>38.440746799999999</v>
      </c>
      <c r="N5947">
        <v>106.2858299</v>
      </c>
      <c r="O5947" t="s">
        <v>13540</v>
      </c>
      <c r="P5947" t="s">
        <v>23</v>
      </c>
      <c r="Q5947" t="s">
        <v>2057</v>
      </c>
      <c r="R5947">
        <v>0</v>
      </c>
      <c r="S5947">
        <v>38.224287763914838</v>
      </c>
      <c r="T5947">
        <v>106.2422340340441</v>
      </c>
      <c r="U5947">
        <v>24.328028545340981</v>
      </c>
      <c r="V5947" t="s">
        <v>32</v>
      </c>
      <c r="W5947" t="s">
        <v>33</v>
      </c>
      <c r="X5947" t="str">
        <f t="shared" si="276"/>
        <v>NPT955AYVK</v>
      </c>
      <c r="Y5947">
        <f t="shared" si="277"/>
        <v>1</v>
      </c>
      <c r="Z5947">
        <f>COUNTIF($X$2:X5947,X5947)</f>
        <v>1</v>
      </c>
      <c r="AA5947" t="str">
        <f t="shared" si="278"/>
        <v>NPT955AYVK1</v>
      </c>
      <c r="AB5947">
        <f>COUNTIF(实际辖区!A:A,全部结果!X5947)</f>
        <v>1</v>
      </c>
      <c r="AC5947" s="9" t="str">
        <f>VLOOKUP(AA5947,实际辖区!D:E,2,0)</f>
        <v>POS_00258102</v>
      </c>
    </row>
    <row r="5948" spans="1:29">
      <c r="A5948" t="s">
        <v>23</v>
      </c>
      <c r="B5948" t="s">
        <v>10774</v>
      </c>
      <c r="C5948" t="s">
        <v>10775</v>
      </c>
      <c r="D5948" t="s">
        <v>10758</v>
      </c>
      <c r="E5948" t="s">
        <v>10759</v>
      </c>
      <c r="F5948" t="s">
        <v>10760</v>
      </c>
      <c r="G5948" t="s">
        <v>10772</v>
      </c>
      <c r="H5948" t="s">
        <v>55</v>
      </c>
      <c r="I5948">
        <v>25561262.903225798</v>
      </c>
      <c r="J5948">
        <v>176473.05</v>
      </c>
      <c r="K5948">
        <v>151911.18</v>
      </c>
      <c r="L5948">
        <v>0.24875621890547259</v>
      </c>
      <c r="M5948">
        <v>38.4818991</v>
      </c>
      <c r="N5948">
        <v>106.240675</v>
      </c>
      <c r="O5948" t="s">
        <v>13540</v>
      </c>
      <c r="P5948" t="s">
        <v>23</v>
      </c>
      <c r="Q5948" t="s">
        <v>2057</v>
      </c>
      <c r="R5948">
        <v>0</v>
      </c>
      <c r="S5948">
        <v>38.224287763914838</v>
      </c>
      <c r="T5948">
        <v>106.2422340340441</v>
      </c>
      <c r="U5948">
        <v>28.595999435118049</v>
      </c>
      <c r="V5948" t="s">
        <v>32</v>
      </c>
      <c r="W5948" t="s">
        <v>33</v>
      </c>
      <c r="X5948" t="str">
        <f t="shared" si="276"/>
        <v>NPT955BEEX</v>
      </c>
      <c r="Y5948">
        <f t="shared" si="277"/>
        <v>1</v>
      </c>
      <c r="Z5948">
        <f>COUNTIF($X$2:X5948,X5948)</f>
        <v>1</v>
      </c>
      <c r="AA5948" t="str">
        <f t="shared" si="278"/>
        <v>NPT955BEEX1</v>
      </c>
      <c r="AB5948">
        <f>COUNTIF(实际辖区!A:A,全部结果!X5948)</f>
        <v>1</v>
      </c>
      <c r="AC5948" s="9" t="str">
        <f>VLOOKUP(AA5948,实际辖区!D:E,2,0)</f>
        <v>POS_00258102</v>
      </c>
    </row>
    <row r="5949" spans="1:29">
      <c r="A5949" t="s">
        <v>23</v>
      </c>
      <c r="B5949" t="s">
        <v>10762</v>
      </c>
      <c r="C5949" t="s">
        <v>10763</v>
      </c>
      <c r="D5949" t="s">
        <v>10758</v>
      </c>
      <c r="E5949" t="s">
        <v>10764</v>
      </c>
      <c r="F5949" t="s">
        <v>10765</v>
      </c>
      <c r="G5949" t="s">
        <v>10762</v>
      </c>
      <c r="H5949" t="s">
        <v>55</v>
      </c>
      <c r="I5949">
        <v>35225341.423395798</v>
      </c>
      <c r="J5949">
        <v>204456</v>
      </c>
      <c r="K5949">
        <v>140198.39999999999</v>
      </c>
      <c r="L5949">
        <v>0.19402985074626861</v>
      </c>
      <c r="M5949">
        <v>37.982765800000003</v>
      </c>
      <c r="N5949">
        <v>106.2328304</v>
      </c>
      <c r="O5949" t="s">
        <v>13540</v>
      </c>
      <c r="P5949" t="s">
        <v>23</v>
      </c>
      <c r="Q5949" t="s">
        <v>2057</v>
      </c>
      <c r="R5949">
        <v>1</v>
      </c>
      <c r="S5949">
        <v>38.224287763914838</v>
      </c>
      <c r="T5949">
        <v>106.2422340340441</v>
      </c>
      <c r="U5949">
        <v>26.82124490535416</v>
      </c>
      <c r="V5949" t="s">
        <v>32</v>
      </c>
      <c r="W5949" t="s">
        <v>33</v>
      </c>
      <c r="X5949" t="str">
        <f t="shared" si="276"/>
        <v>NPT955AYYL</v>
      </c>
      <c r="Y5949">
        <f t="shared" si="277"/>
        <v>1</v>
      </c>
      <c r="Z5949">
        <f>COUNTIF($X$2:X5949,X5949)</f>
        <v>1</v>
      </c>
      <c r="AA5949" t="str">
        <f t="shared" si="278"/>
        <v>NPT955AYYL1</v>
      </c>
      <c r="AB5949">
        <f>COUNTIF(实际辖区!A:A,全部结果!X5949)</f>
        <v>1</v>
      </c>
      <c r="AC5949" s="9" t="str">
        <f>VLOOKUP(AA5949,实际辖区!D:E,2,0)</f>
        <v>POS_70013667</v>
      </c>
    </row>
    <row r="5950" spans="1:29">
      <c r="A5950" t="s">
        <v>23</v>
      </c>
      <c r="B5950" t="s">
        <v>10766</v>
      </c>
      <c r="C5950" t="s">
        <v>10767</v>
      </c>
      <c r="D5950" t="s">
        <v>10758</v>
      </c>
      <c r="E5950" t="s">
        <v>10764</v>
      </c>
      <c r="F5950" t="s">
        <v>10765</v>
      </c>
      <c r="G5950" t="s">
        <v>10762</v>
      </c>
      <c r="H5950" t="s">
        <v>55</v>
      </c>
      <c r="I5950">
        <v>33455914.516128998</v>
      </c>
      <c r="J5950">
        <v>188756.7</v>
      </c>
      <c r="K5950">
        <v>175248</v>
      </c>
      <c r="L5950">
        <v>8.9552238805970102E-2</v>
      </c>
      <c r="M5950">
        <v>37.991726499999999</v>
      </c>
      <c r="N5950">
        <v>106.2098597</v>
      </c>
      <c r="O5950" t="s">
        <v>13540</v>
      </c>
      <c r="P5950" t="s">
        <v>23</v>
      </c>
      <c r="Q5950" t="s">
        <v>2057</v>
      </c>
      <c r="R5950">
        <v>1</v>
      </c>
      <c r="S5950">
        <v>38.224287763914838</v>
      </c>
      <c r="T5950">
        <v>106.2422340340441</v>
      </c>
      <c r="U5950">
        <v>25.969639637086999</v>
      </c>
      <c r="V5950" t="s">
        <v>32</v>
      </c>
      <c r="W5950" t="s">
        <v>33</v>
      </c>
      <c r="X5950" t="str">
        <f t="shared" si="276"/>
        <v>NPT955CQ7I</v>
      </c>
      <c r="Y5950">
        <f t="shared" si="277"/>
        <v>1</v>
      </c>
      <c r="Z5950">
        <f>COUNTIF($X$2:X5950,X5950)</f>
        <v>1</v>
      </c>
      <c r="AA5950" t="str">
        <f t="shared" si="278"/>
        <v>NPT955CQ7I1</v>
      </c>
      <c r="AB5950">
        <f>COUNTIF(实际辖区!A:A,全部结果!X5950)</f>
        <v>1</v>
      </c>
      <c r="AC5950" s="9" t="str">
        <f>VLOOKUP(AA5950,实际辖区!D:E,2,0)</f>
        <v>POS_70013667</v>
      </c>
    </row>
    <row r="5951" spans="1:29">
      <c r="A5951" t="s">
        <v>97</v>
      </c>
      <c r="B5951" t="s">
        <v>13541</v>
      </c>
      <c r="C5951" t="s">
        <v>13542</v>
      </c>
      <c r="D5951" t="s">
        <v>10758</v>
      </c>
      <c r="E5951" t="s">
        <v>13543</v>
      </c>
      <c r="F5951" t="s">
        <v>13544</v>
      </c>
      <c r="G5951" t="s">
        <v>13541</v>
      </c>
      <c r="H5951" t="s">
        <v>29</v>
      </c>
      <c r="I5951">
        <v>8502528.0394342691</v>
      </c>
      <c r="J5951">
        <v>38116.44</v>
      </c>
      <c r="K5951">
        <v>20352.150000000001</v>
      </c>
      <c r="L5951">
        <v>0.3383084577114428</v>
      </c>
      <c r="M5951">
        <v>36.005490299999998</v>
      </c>
      <c r="N5951">
        <v>106.2356776</v>
      </c>
      <c r="O5951" t="s">
        <v>13545</v>
      </c>
      <c r="P5951" t="s">
        <v>97</v>
      </c>
      <c r="Q5951" t="s">
        <v>2057</v>
      </c>
      <c r="R5951">
        <v>1</v>
      </c>
      <c r="S5951">
        <v>36.864169613904998</v>
      </c>
      <c r="T5951">
        <v>105.67539063351239</v>
      </c>
      <c r="U5951">
        <v>107.7174990326108</v>
      </c>
      <c r="V5951" t="s">
        <v>32</v>
      </c>
      <c r="W5951" t="s">
        <v>33</v>
      </c>
      <c r="X5951" t="str">
        <f t="shared" si="276"/>
        <v>NPT76AYYP</v>
      </c>
      <c r="Y5951">
        <f t="shared" si="277"/>
        <v>1</v>
      </c>
      <c r="Z5951">
        <f>COUNTIF($X$2:X5951,X5951)</f>
        <v>1</v>
      </c>
      <c r="AA5951" t="str">
        <f t="shared" si="278"/>
        <v>NPT76AYYP1</v>
      </c>
      <c r="AB5951">
        <f>COUNTIF(实际辖区!A:A,全部结果!X5951)</f>
        <v>1</v>
      </c>
      <c r="AC5951" s="9" t="str">
        <f>VLOOKUP(AA5951,实际辖区!D:E,2,0)</f>
        <v>POS_00257921</v>
      </c>
    </row>
    <row r="5952" spans="1:29">
      <c r="A5952" t="s">
        <v>97</v>
      </c>
      <c r="B5952" t="s">
        <v>13546</v>
      </c>
      <c r="C5952" t="s">
        <v>13547</v>
      </c>
      <c r="D5952" t="s">
        <v>10758</v>
      </c>
      <c r="E5952" t="s">
        <v>13548</v>
      </c>
      <c r="F5952" t="s">
        <v>13549</v>
      </c>
      <c r="G5952" t="s">
        <v>13546</v>
      </c>
      <c r="H5952" t="s">
        <v>29</v>
      </c>
      <c r="I5952">
        <v>4833656.9114470799</v>
      </c>
      <c r="J5952">
        <v>26214.18</v>
      </c>
      <c r="K5952">
        <v>730.2</v>
      </c>
      <c r="L5952">
        <v>0.22885572139303481</v>
      </c>
      <c r="M5952">
        <v>37.522455000000001</v>
      </c>
      <c r="N5952">
        <v>105.184313</v>
      </c>
      <c r="O5952" t="s">
        <v>13545</v>
      </c>
      <c r="P5952" t="s">
        <v>97</v>
      </c>
      <c r="Q5952" t="s">
        <v>2057</v>
      </c>
      <c r="R5952">
        <v>0</v>
      </c>
      <c r="S5952">
        <v>36.864169613904998</v>
      </c>
      <c r="T5952">
        <v>105.67539063351239</v>
      </c>
      <c r="U5952">
        <v>85.078427968859685</v>
      </c>
      <c r="V5952" t="s">
        <v>32</v>
      </c>
      <c r="W5952" t="s">
        <v>33</v>
      </c>
      <c r="X5952" t="str">
        <f t="shared" si="276"/>
        <v>NPT76AYXX</v>
      </c>
      <c r="Y5952">
        <f t="shared" si="277"/>
        <v>1</v>
      </c>
      <c r="Z5952">
        <f>COUNTIF($X$2:X5952,X5952)</f>
        <v>1</v>
      </c>
      <c r="AA5952" t="str">
        <f t="shared" si="278"/>
        <v>NPT76AYXX1</v>
      </c>
      <c r="AB5952">
        <f>COUNTIF(实际辖区!A:A,全部结果!X5952)</f>
        <v>1</v>
      </c>
      <c r="AC5952" s="9" t="str">
        <f>VLOOKUP(AA5952,实际辖区!D:E,2,0)</f>
        <v>POS_00257921</v>
      </c>
    </row>
    <row r="5953" spans="1:29">
      <c r="A5953" t="s">
        <v>97</v>
      </c>
      <c r="B5953" t="s">
        <v>13550</v>
      </c>
      <c r="C5953" t="s">
        <v>13551</v>
      </c>
      <c r="D5953" t="s">
        <v>10758</v>
      </c>
      <c r="E5953" t="s">
        <v>13543</v>
      </c>
      <c r="F5953" t="s">
        <v>13544</v>
      </c>
      <c r="G5953" t="s">
        <v>13550</v>
      </c>
      <c r="H5953" t="s">
        <v>29</v>
      </c>
      <c r="I5953">
        <v>5438214.7251445698</v>
      </c>
      <c r="J5953">
        <v>37970.400000000001</v>
      </c>
      <c r="K5953">
        <v>21785.4</v>
      </c>
      <c r="L5953">
        <v>8.9552238805970102E-2</v>
      </c>
      <c r="M5953">
        <v>36.015097500000003</v>
      </c>
      <c r="N5953">
        <v>106.2884074</v>
      </c>
      <c r="O5953" t="s">
        <v>13545</v>
      </c>
      <c r="P5953" t="s">
        <v>97</v>
      </c>
      <c r="Q5953" t="s">
        <v>2057</v>
      </c>
      <c r="R5953">
        <v>0</v>
      </c>
      <c r="S5953">
        <v>36.864169613904998</v>
      </c>
      <c r="T5953">
        <v>105.67539063351239</v>
      </c>
      <c r="U5953">
        <v>109.07827508436191</v>
      </c>
      <c r="V5953" t="s">
        <v>32</v>
      </c>
      <c r="W5953" t="s">
        <v>33</v>
      </c>
      <c r="X5953" t="str">
        <f t="shared" si="276"/>
        <v>NPT76AYYS</v>
      </c>
      <c r="Y5953">
        <f t="shared" si="277"/>
        <v>1</v>
      </c>
      <c r="Z5953">
        <f>COUNTIF($X$2:X5953,X5953)</f>
        <v>1</v>
      </c>
      <c r="AA5953" t="str">
        <f t="shared" si="278"/>
        <v>NPT76AYYS1</v>
      </c>
      <c r="AB5953">
        <f>COUNTIF(实际辖区!A:A,全部结果!X5953)</f>
        <v>1</v>
      </c>
      <c r="AC5953" s="9" t="str">
        <f>VLOOKUP(AA5953,实际辖区!D:E,2,0)</f>
        <v>POS_00257921</v>
      </c>
    </row>
    <row r="5954" spans="1:29">
      <c r="A5954" t="s">
        <v>97</v>
      </c>
      <c r="B5954" t="s">
        <v>13552</v>
      </c>
      <c r="C5954" t="s">
        <v>13553</v>
      </c>
      <c r="D5954" t="s">
        <v>10758</v>
      </c>
      <c r="E5954" t="s">
        <v>13548</v>
      </c>
      <c r="F5954" t="s">
        <v>13554</v>
      </c>
      <c r="G5954" t="s">
        <v>13555</v>
      </c>
      <c r="H5954" t="s">
        <v>55</v>
      </c>
      <c r="I5954">
        <v>3056096.4328015102</v>
      </c>
      <c r="J5954">
        <v>33589.199999999997</v>
      </c>
      <c r="K5954">
        <v>16052.4</v>
      </c>
      <c r="L5954">
        <v>7.9601990049751201E-2</v>
      </c>
      <c r="M5954">
        <v>36.571586500000002</v>
      </c>
      <c r="N5954">
        <v>105.6422788</v>
      </c>
      <c r="O5954" t="s">
        <v>13545</v>
      </c>
      <c r="P5954" t="s">
        <v>97</v>
      </c>
      <c r="Q5954" t="s">
        <v>2057</v>
      </c>
      <c r="R5954">
        <v>0</v>
      </c>
      <c r="S5954">
        <v>36.864169613904998</v>
      </c>
      <c r="T5954">
        <v>105.67539063351239</v>
      </c>
      <c r="U5954">
        <v>32.603119665530592</v>
      </c>
      <c r="V5954" t="s">
        <v>32</v>
      </c>
      <c r="W5954" t="s">
        <v>33</v>
      </c>
      <c r="X5954" t="str">
        <f t="shared" si="276"/>
        <v>NPT76AYYV</v>
      </c>
      <c r="Y5954">
        <f t="shared" si="277"/>
        <v>1</v>
      </c>
      <c r="Z5954">
        <f>COUNTIF($X$2:X5954,X5954)</f>
        <v>1</v>
      </c>
      <c r="AA5954" t="str">
        <f t="shared" si="278"/>
        <v>NPT76AYYV1</v>
      </c>
      <c r="AB5954">
        <f>COUNTIF(实际辖区!A:A,全部结果!X5954)</f>
        <v>1</v>
      </c>
      <c r="AC5954" s="9" t="str">
        <f>VLOOKUP(AA5954,实际辖区!D:E,2,0)</f>
        <v>POS_00257921</v>
      </c>
    </row>
    <row r="5955" spans="1:29">
      <c r="A5955" t="s">
        <v>97</v>
      </c>
      <c r="B5955" t="s">
        <v>13556</v>
      </c>
      <c r="C5955" t="s">
        <v>13557</v>
      </c>
      <c r="D5955" t="s">
        <v>10758</v>
      </c>
      <c r="E5955" t="s">
        <v>13543</v>
      </c>
      <c r="F5955" t="s">
        <v>13558</v>
      </c>
      <c r="G5955" t="s">
        <v>13556</v>
      </c>
      <c r="H5955" t="s">
        <v>29</v>
      </c>
      <c r="I5955">
        <v>5957258.0993520496</v>
      </c>
      <c r="J5955">
        <v>48157.2</v>
      </c>
      <c r="K5955">
        <v>51023.7</v>
      </c>
      <c r="L5955">
        <v>7.9601990049751201E-2</v>
      </c>
      <c r="M5955">
        <v>35.973167799999999</v>
      </c>
      <c r="N5955">
        <v>105.7664451</v>
      </c>
      <c r="O5955" t="s">
        <v>13545</v>
      </c>
      <c r="P5955" t="s">
        <v>97</v>
      </c>
      <c r="Q5955" t="s">
        <v>2057</v>
      </c>
      <c r="R5955">
        <v>0</v>
      </c>
      <c r="S5955">
        <v>36.864169613904998</v>
      </c>
      <c r="T5955">
        <v>105.67539063351239</v>
      </c>
      <c r="U5955">
        <v>99.208256541081141</v>
      </c>
      <c r="V5955" t="s">
        <v>32</v>
      </c>
      <c r="W5955" t="s">
        <v>33</v>
      </c>
      <c r="X5955" t="str">
        <f t="shared" ref="X5955:X6018" si="279">P5955&amp;B5955</f>
        <v>NPT76AYYX</v>
      </c>
      <c r="Y5955">
        <f t="shared" ref="Y5955:Y6018" si="280">COUNTIF(X:X,X5955)</f>
        <v>1</v>
      </c>
      <c r="Z5955">
        <f>COUNTIF($X$2:X5955,X5955)</f>
        <v>1</v>
      </c>
      <c r="AA5955" t="str">
        <f t="shared" ref="AA5955:AA6018" si="281">X5955&amp;Z5955</f>
        <v>NPT76AYYX1</v>
      </c>
      <c r="AB5955">
        <f>COUNTIF(实际辖区!A:A,全部结果!X5955)</f>
        <v>1</v>
      </c>
      <c r="AC5955" s="9" t="str">
        <f>VLOOKUP(AA5955,实际辖区!D:E,2,0)</f>
        <v>POS_00257921</v>
      </c>
    </row>
    <row r="5956" spans="1:29">
      <c r="A5956" t="s">
        <v>97</v>
      </c>
      <c r="B5956" t="s">
        <v>13559</v>
      </c>
      <c r="C5956" t="s">
        <v>13560</v>
      </c>
      <c r="D5956" t="s">
        <v>10758</v>
      </c>
      <c r="E5956" t="s">
        <v>13548</v>
      </c>
      <c r="F5956" t="s">
        <v>13561</v>
      </c>
      <c r="G5956" t="s">
        <v>13559</v>
      </c>
      <c r="H5956" t="s">
        <v>55</v>
      </c>
      <c r="I5956">
        <v>6777083.2892078301</v>
      </c>
      <c r="J5956">
        <v>19244.7</v>
      </c>
      <c r="K5956">
        <v>16188.15</v>
      </c>
      <c r="L5956">
        <v>5.4726368159203898E-2</v>
      </c>
      <c r="M5956">
        <v>37.4974208</v>
      </c>
      <c r="N5956">
        <v>105.6915372</v>
      </c>
      <c r="O5956" t="s">
        <v>13545</v>
      </c>
      <c r="P5956" t="s">
        <v>97</v>
      </c>
      <c r="Q5956" t="s">
        <v>2057</v>
      </c>
      <c r="R5956">
        <v>0</v>
      </c>
      <c r="S5956">
        <v>36.864169613904998</v>
      </c>
      <c r="T5956">
        <v>105.67539063351239</v>
      </c>
      <c r="U5956">
        <v>70.293497704836028</v>
      </c>
      <c r="V5956" t="s">
        <v>32</v>
      </c>
      <c r="W5956" t="s">
        <v>33</v>
      </c>
      <c r="X5956" t="str">
        <f t="shared" si="279"/>
        <v>NPT76AYXJ</v>
      </c>
      <c r="Y5956">
        <f t="shared" si="280"/>
        <v>1</v>
      </c>
      <c r="Z5956">
        <f>COUNTIF($X$2:X5956,X5956)</f>
        <v>1</v>
      </c>
      <c r="AA5956" t="str">
        <f t="shared" si="281"/>
        <v>NPT76AYXJ1</v>
      </c>
      <c r="AB5956">
        <f>COUNTIF(实际辖区!A:A,全部结果!X5956)</f>
        <v>1</v>
      </c>
      <c r="AC5956" s="9" t="str">
        <f>VLOOKUP(AA5956,实际辖区!D:E,2,0)</f>
        <v>POS_00257921</v>
      </c>
    </row>
    <row r="5957" spans="1:29">
      <c r="A5957" t="s">
        <v>97</v>
      </c>
      <c r="B5957" t="s">
        <v>13562</v>
      </c>
      <c r="C5957" t="s">
        <v>13563</v>
      </c>
      <c r="D5957" t="s">
        <v>10758</v>
      </c>
      <c r="E5957" t="s">
        <v>13543</v>
      </c>
      <c r="F5957" t="s">
        <v>13544</v>
      </c>
      <c r="G5957" t="s">
        <v>13562</v>
      </c>
      <c r="H5957" t="s">
        <v>29</v>
      </c>
      <c r="I5957">
        <v>2496327.4193548402</v>
      </c>
      <c r="J5957">
        <v>13435.68</v>
      </c>
      <c r="K5957">
        <v>0</v>
      </c>
      <c r="L5957">
        <v>4.4776119402985003E-2</v>
      </c>
      <c r="M5957">
        <v>36.043160899999997</v>
      </c>
      <c r="N5957">
        <v>106.2735505</v>
      </c>
      <c r="O5957" t="s">
        <v>13545</v>
      </c>
      <c r="P5957" t="s">
        <v>97</v>
      </c>
      <c r="Q5957" t="s">
        <v>2057</v>
      </c>
      <c r="R5957">
        <v>0</v>
      </c>
      <c r="S5957">
        <v>36.864169613904998</v>
      </c>
      <c r="T5957">
        <v>105.67539063351239</v>
      </c>
      <c r="U5957">
        <v>105.7133508141455</v>
      </c>
      <c r="V5957" t="s">
        <v>32</v>
      </c>
      <c r="W5957" t="s">
        <v>33</v>
      </c>
      <c r="X5957" t="str">
        <f t="shared" si="279"/>
        <v>NPT76AYYQ</v>
      </c>
      <c r="Y5957">
        <f t="shared" si="280"/>
        <v>1</v>
      </c>
      <c r="Z5957">
        <f>COUNTIF($X$2:X5957,X5957)</f>
        <v>1</v>
      </c>
      <c r="AA5957" t="str">
        <f t="shared" si="281"/>
        <v>NPT76AYYQ1</v>
      </c>
      <c r="AB5957">
        <f>COUNTIF(实际辖区!A:A,全部结果!X5957)</f>
        <v>1</v>
      </c>
      <c r="AC5957" s="9" t="str">
        <f>VLOOKUP(AA5957,实际辖区!D:E,2,0)</f>
        <v>POS_00257921</v>
      </c>
    </row>
    <row r="5958" spans="1:29">
      <c r="A5958" t="s">
        <v>97</v>
      </c>
      <c r="B5958" t="s">
        <v>13564</v>
      </c>
      <c r="C5958" t="s">
        <v>13565</v>
      </c>
      <c r="D5958" t="s">
        <v>10758</v>
      </c>
      <c r="E5958" t="s">
        <v>13548</v>
      </c>
      <c r="F5958" t="s">
        <v>13561</v>
      </c>
      <c r="G5958" t="s">
        <v>13559</v>
      </c>
      <c r="H5958" t="s">
        <v>55</v>
      </c>
      <c r="I5958">
        <v>3558400</v>
      </c>
      <c r="J5958">
        <v>17524.8</v>
      </c>
      <c r="K5958">
        <v>20638.8</v>
      </c>
      <c r="L5958">
        <v>2.9850746268656699E-2</v>
      </c>
      <c r="M5958">
        <v>37.497411999999997</v>
      </c>
      <c r="N5958">
        <v>105.680677</v>
      </c>
      <c r="O5958" t="s">
        <v>13545</v>
      </c>
      <c r="P5958" t="s">
        <v>97</v>
      </c>
      <c r="Q5958" t="s">
        <v>2057</v>
      </c>
      <c r="R5958">
        <v>0</v>
      </c>
      <c r="S5958">
        <v>36.864169613904998</v>
      </c>
      <c r="T5958">
        <v>105.67539063351239</v>
      </c>
      <c r="U5958">
        <v>70.279464348837152</v>
      </c>
      <c r="V5958" t="s">
        <v>32</v>
      </c>
      <c r="W5958" t="s">
        <v>33</v>
      </c>
      <c r="X5958" t="str">
        <f t="shared" si="279"/>
        <v>NPT76AYXK</v>
      </c>
      <c r="Y5958">
        <f t="shared" si="280"/>
        <v>1</v>
      </c>
      <c r="Z5958">
        <f>COUNTIF($X$2:X5958,X5958)</f>
        <v>1</v>
      </c>
      <c r="AA5958" t="str">
        <f t="shared" si="281"/>
        <v>NPT76AYXK1</v>
      </c>
      <c r="AB5958">
        <f>COUNTIF(实际辖区!A:A,全部结果!X5958)</f>
        <v>1</v>
      </c>
      <c r="AC5958" s="9" t="str">
        <f>VLOOKUP(AA5958,实际辖区!D:E,2,0)</f>
        <v>POS_00257921</v>
      </c>
    </row>
    <row r="5959" spans="1:29">
      <c r="A5959" t="s">
        <v>97</v>
      </c>
      <c r="B5959" t="s">
        <v>13566</v>
      </c>
      <c r="C5959" t="s">
        <v>13567</v>
      </c>
      <c r="D5959" t="s">
        <v>10758</v>
      </c>
      <c r="E5959" t="s">
        <v>13548</v>
      </c>
      <c r="F5959" t="s">
        <v>13549</v>
      </c>
      <c r="G5959" t="s">
        <v>13566</v>
      </c>
      <c r="H5959" t="s">
        <v>29</v>
      </c>
      <c r="I5959">
        <v>2667350</v>
      </c>
      <c r="J5959">
        <v>0</v>
      </c>
      <c r="K5959">
        <v>0</v>
      </c>
      <c r="L5959">
        <v>2.9850746268656699E-2</v>
      </c>
      <c r="M5959">
        <v>37.525011499999998</v>
      </c>
      <c r="N5959">
        <v>105.19776450000001</v>
      </c>
      <c r="O5959" t="s">
        <v>13545</v>
      </c>
      <c r="P5959" t="s">
        <v>97</v>
      </c>
      <c r="Q5959" t="s">
        <v>2057</v>
      </c>
      <c r="R5959">
        <v>0</v>
      </c>
      <c r="S5959">
        <v>36.864169613904998</v>
      </c>
      <c r="T5959">
        <v>105.67539063351239</v>
      </c>
      <c r="U5959">
        <v>84.717777544695608</v>
      </c>
      <c r="V5959" t="s">
        <v>32</v>
      </c>
      <c r="W5959" t="s">
        <v>33</v>
      </c>
      <c r="X5959" t="str">
        <f t="shared" si="279"/>
        <v>NPT76BMDM</v>
      </c>
      <c r="Y5959">
        <f t="shared" si="280"/>
        <v>1</v>
      </c>
      <c r="Z5959">
        <f>COUNTIF($X$2:X5959,X5959)</f>
        <v>1</v>
      </c>
      <c r="AA5959" t="str">
        <f t="shared" si="281"/>
        <v>NPT76BMDM1</v>
      </c>
      <c r="AB5959">
        <f>COUNTIF(实际辖区!A:A,全部结果!X5959)</f>
        <v>1</v>
      </c>
      <c r="AC5959" s="9" t="str">
        <f>VLOOKUP(AA5959,实际辖区!D:E,2,0)</f>
        <v>POS_00257921</v>
      </c>
    </row>
    <row r="5960" spans="1:29">
      <c r="A5960" t="s">
        <v>97</v>
      </c>
      <c r="B5960" t="s">
        <v>13568</v>
      </c>
      <c r="C5960" t="s">
        <v>13569</v>
      </c>
      <c r="D5960" t="s">
        <v>10758</v>
      </c>
      <c r="E5960" t="s">
        <v>13548</v>
      </c>
      <c r="F5960" t="s">
        <v>13549</v>
      </c>
      <c r="G5960" t="s">
        <v>13568</v>
      </c>
      <c r="H5960" t="s">
        <v>29</v>
      </c>
      <c r="I5960">
        <v>3751506.4516129</v>
      </c>
      <c r="J5960">
        <v>0</v>
      </c>
      <c r="K5960">
        <v>0</v>
      </c>
      <c r="L5960">
        <v>1.99004975124378E-2</v>
      </c>
      <c r="M5960">
        <v>37.526570599999999</v>
      </c>
      <c r="N5960">
        <v>105.19669039999999</v>
      </c>
      <c r="O5960" t="s">
        <v>13545</v>
      </c>
      <c r="P5960" t="s">
        <v>97</v>
      </c>
      <c r="Q5960" t="s">
        <v>2057</v>
      </c>
      <c r="R5960">
        <v>0</v>
      </c>
      <c r="S5960">
        <v>36.864169613904998</v>
      </c>
      <c r="T5960">
        <v>105.67539063351239</v>
      </c>
      <c r="U5960">
        <v>84.915093239330076</v>
      </c>
      <c r="V5960" t="s">
        <v>32</v>
      </c>
      <c r="W5960" t="s">
        <v>33</v>
      </c>
      <c r="X5960" t="str">
        <f t="shared" si="279"/>
        <v>NPT76AYVZ</v>
      </c>
      <c r="Y5960">
        <f t="shared" si="280"/>
        <v>1</v>
      </c>
      <c r="Z5960">
        <f>COUNTIF($X$2:X5960,X5960)</f>
        <v>1</v>
      </c>
      <c r="AA5960" t="str">
        <f t="shared" si="281"/>
        <v>NPT76AYVZ1</v>
      </c>
      <c r="AB5960">
        <f>COUNTIF(实际辖区!A:A,全部结果!X5960)</f>
        <v>1</v>
      </c>
      <c r="AC5960" s="9" t="str">
        <f>VLOOKUP(AA5960,实际辖区!D:E,2,0)</f>
        <v>POS_00257921</v>
      </c>
    </row>
    <row r="5961" spans="1:29">
      <c r="A5961" t="s">
        <v>97</v>
      </c>
      <c r="B5961" t="s">
        <v>13570</v>
      </c>
      <c r="C5961" t="s">
        <v>13571</v>
      </c>
      <c r="D5961" t="s">
        <v>10758</v>
      </c>
      <c r="E5961" t="s">
        <v>13548</v>
      </c>
      <c r="F5961" t="s">
        <v>13549</v>
      </c>
      <c r="G5961" t="s">
        <v>13570</v>
      </c>
      <c r="H5961" t="s">
        <v>29</v>
      </c>
      <c r="I5961">
        <v>5039050</v>
      </c>
      <c r="J5961">
        <v>0</v>
      </c>
      <c r="K5961">
        <v>0</v>
      </c>
      <c r="L5961">
        <v>1.99004975124378E-2</v>
      </c>
      <c r="M5961">
        <v>37.611013800000002</v>
      </c>
      <c r="N5961">
        <v>105.2482792</v>
      </c>
      <c r="O5961" t="s">
        <v>13545</v>
      </c>
      <c r="P5961" t="s">
        <v>97</v>
      </c>
      <c r="Q5961" t="s">
        <v>2057</v>
      </c>
      <c r="R5961">
        <v>0</v>
      </c>
      <c r="S5961">
        <v>36.864169613904998</v>
      </c>
      <c r="T5961">
        <v>105.67539063351239</v>
      </c>
      <c r="U5961">
        <v>91.13968976594937</v>
      </c>
      <c r="V5961" t="s">
        <v>32</v>
      </c>
      <c r="W5961" t="s">
        <v>33</v>
      </c>
      <c r="X5961" t="str">
        <f t="shared" si="279"/>
        <v>NPT76AYXY</v>
      </c>
      <c r="Y5961">
        <f t="shared" si="280"/>
        <v>1</v>
      </c>
      <c r="Z5961">
        <f>COUNTIF($X$2:X5961,X5961)</f>
        <v>1</v>
      </c>
      <c r="AA5961" t="str">
        <f t="shared" si="281"/>
        <v>NPT76AYXY1</v>
      </c>
      <c r="AB5961">
        <f>COUNTIF(实际辖区!A:A,全部结果!X5961)</f>
        <v>1</v>
      </c>
      <c r="AC5961" s="9" t="str">
        <f>VLOOKUP(AA5961,实际辖区!D:E,2,0)</f>
        <v>POS_00257921</v>
      </c>
    </row>
    <row r="5962" spans="1:29">
      <c r="A5962" t="s">
        <v>97</v>
      </c>
      <c r="B5962" t="s">
        <v>13555</v>
      </c>
      <c r="C5962" t="s">
        <v>13572</v>
      </c>
      <c r="D5962" t="s">
        <v>10758</v>
      </c>
      <c r="E5962" t="s">
        <v>13548</v>
      </c>
      <c r="F5962" t="s">
        <v>13554</v>
      </c>
      <c r="G5962" t="s">
        <v>13555</v>
      </c>
      <c r="H5962" t="s">
        <v>55</v>
      </c>
      <c r="I5962">
        <v>4995146.7741935505</v>
      </c>
      <c r="J5962">
        <v>0</v>
      </c>
      <c r="K5962">
        <v>0</v>
      </c>
      <c r="L5962">
        <v>9.9502487562189001E-3</v>
      </c>
      <c r="M5962">
        <v>36.573476200000002</v>
      </c>
      <c r="N5962">
        <v>105.66222140000001</v>
      </c>
      <c r="O5962" t="s">
        <v>13545</v>
      </c>
      <c r="P5962" t="s">
        <v>97</v>
      </c>
      <c r="Q5962" t="s">
        <v>2057</v>
      </c>
      <c r="R5962">
        <v>0</v>
      </c>
      <c r="S5962">
        <v>36.864169613904998</v>
      </c>
      <c r="T5962">
        <v>105.67539063351239</v>
      </c>
      <c r="U5962">
        <v>32.280387418833932</v>
      </c>
      <c r="V5962" t="s">
        <v>32</v>
      </c>
      <c r="W5962" t="s">
        <v>33</v>
      </c>
      <c r="X5962" t="str">
        <f t="shared" si="279"/>
        <v>NPT76AYYU</v>
      </c>
      <c r="Y5962">
        <f t="shared" si="280"/>
        <v>1</v>
      </c>
      <c r="Z5962">
        <f>COUNTIF($X$2:X5962,X5962)</f>
        <v>1</v>
      </c>
      <c r="AA5962" t="str">
        <f t="shared" si="281"/>
        <v>NPT76AYYU1</v>
      </c>
      <c r="AB5962">
        <f>COUNTIF(实际辖区!A:A,全部结果!X5962)</f>
        <v>1</v>
      </c>
      <c r="AC5962" s="9" t="str">
        <f>VLOOKUP(AA5962,实际辖区!D:E,2,0)</f>
        <v>POS_00257921</v>
      </c>
    </row>
    <row r="5963" spans="1:29">
      <c r="A5963" t="s">
        <v>97</v>
      </c>
      <c r="B5963" t="s">
        <v>13573</v>
      </c>
      <c r="C5963" t="s">
        <v>13574</v>
      </c>
      <c r="D5963" t="s">
        <v>10758</v>
      </c>
      <c r="E5963" t="s">
        <v>10759</v>
      </c>
      <c r="F5963" t="s">
        <v>10770</v>
      </c>
      <c r="G5963" t="s">
        <v>13573</v>
      </c>
      <c r="H5963" t="s">
        <v>29</v>
      </c>
      <c r="I5963">
        <v>10810286.5080471</v>
      </c>
      <c r="J5963">
        <v>159183.6</v>
      </c>
      <c r="K5963">
        <v>232251.6</v>
      </c>
      <c r="L5963">
        <v>0.37313432835820898</v>
      </c>
      <c r="M5963">
        <v>38.475251499999999</v>
      </c>
      <c r="N5963">
        <v>106.2715668</v>
      </c>
      <c r="O5963" t="s">
        <v>13575</v>
      </c>
      <c r="P5963" t="s">
        <v>97</v>
      </c>
      <c r="Q5963" t="s">
        <v>2057</v>
      </c>
      <c r="R5963">
        <v>1</v>
      </c>
      <c r="S5963">
        <v>38.495266007055328</v>
      </c>
      <c r="T5963">
        <v>106.26016222686</v>
      </c>
      <c r="U5963">
        <v>2.434377144967792</v>
      </c>
      <c r="V5963" t="s">
        <v>32</v>
      </c>
      <c r="W5963" t="s">
        <v>33</v>
      </c>
      <c r="X5963" t="str">
        <f t="shared" si="279"/>
        <v>NPT76AYVS</v>
      </c>
      <c r="Y5963">
        <f t="shared" si="280"/>
        <v>1</v>
      </c>
      <c r="Z5963">
        <f>COUNTIF($X$2:X5963,X5963)</f>
        <v>1</v>
      </c>
      <c r="AA5963" t="str">
        <f t="shared" si="281"/>
        <v>NPT76AYVS1</v>
      </c>
      <c r="AB5963">
        <f>COUNTIF(实际辖区!A:A,全部结果!X5963)</f>
        <v>1</v>
      </c>
      <c r="AC5963" s="9" t="str">
        <f>VLOOKUP(AA5963,实际辖区!D:E,2,0)</f>
        <v>POS_00306162</v>
      </c>
    </row>
    <row r="5964" spans="1:29">
      <c r="A5964" t="s">
        <v>97</v>
      </c>
      <c r="B5964" t="s">
        <v>13576</v>
      </c>
      <c r="C5964" t="s">
        <v>13577</v>
      </c>
      <c r="D5964" t="s">
        <v>10758</v>
      </c>
      <c r="E5964" t="s">
        <v>10759</v>
      </c>
      <c r="F5964" t="s">
        <v>10770</v>
      </c>
      <c r="G5964" t="s">
        <v>13576</v>
      </c>
      <c r="H5964" t="s">
        <v>29</v>
      </c>
      <c r="I5964">
        <v>7227852.5778582897</v>
      </c>
      <c r="J5964">
        <v>69003.899999999994</v>
      </c>
      <c r="K5964">
        <v>92662.38</v>
      </c>
      <c r="L5964">
        <v>0.21393034825870641</v>
      </c>
      <c r="M5964">
        <v>38.476529900000003</v>
      </c>
      <c r="N5964">
        <v>106.2918385</v>
      </c>
      <c r="O5964" t="s">
        <v>13575</v>
      </c>
      <c r="P5964" t="s">
        <v>97</v>
      </c>
      <c r="Q5964" t="s">
        <v>2057</v>
      </c>
      <c r="R5964">
        <v>0</v>
      </c>
      <c r="S5964">
        <v>38.495266007055328</v>
      </c>
      <c r="T5964">
        <v>106.26016222686</v>
      </c>
      <c r="U5964">
        <v>3.4588912831970791</v>
      </c>
      <c r="V5964" t="s">
        <v>32</v>
      </c>
      <c r="W5964" t="s">
        <v>33</v>
      </c>
      <c r="X5964" t="str">
        <f t="shared" si="279"/>
        <v>NPT76AYVR</v>
      </c>
      <c r="Y5964">
        <f t="shared" si="280"/>
        <v>1</v>
      </c>
      <c r="Z5964">
        <f>COUNTIF($X$2:X5964,X5964)</f>
        <v>1</v>
      </c>
      <c r="AA5964" t="str">
        <f t="shared" si="281"/>
        <v>NPT76AYVR1</v>
      </c>
      <c r="AB5964">
        <f>COUNTIF(实际辖区!A:A,全部结果!X5964)</f>
        <v>1</v>
      </c>
      <c r="AC5964" s="9" t="str">
        <f>VLOOKUP(AA5964,实际辖区!D:E,2,0)</f>
        <v>POS_00306162</v>
      </c>
    </row>
    <row r="5965" spans="1:29">
      <c r="A5965" t="s">
        <v>97</v>
      </c>
      <c r="B5965" t="s">
        <v>13578</v>
      </c>
      <c r="C5965" t="s">
        <v>13579</v>
      </c>
      <c r="D5965" t="s">
        <v>10758</v>
      </c>
      <c r="E5965" t="s">
        <v>10759</v>
      </c>
      <c r="F5965" t="s">
        <v>13580</v>
      </c>
      <c r="G5965" t="s">
        <v>13578</v>
      </c>
      <c r="H5965" t="s">
        <v>29</v>
      </c>
      <c r="I5965">
        <v>3842114.8192015602</v>
      </c>
      <c r="J5965">
        <v>35049.599999999999</v>
      </c>
      <c r="K5965">
        <v>30110.22</v>
      </c>
      <c r="L5965">
        <v>0.14427860696517411</v>
      </c>
      <c r="M5965">
        <v>38.5760109</v>
      </c>
      <c r="N5965">
        <v>106.3511778</v>
      </c>
      <c r="O5965" t="s">
        <v>13575</v>
      </c>
      <c r="P5965" t="s">
        <v>97</v>
      </c>
      <c r="Q5965" t="s">
        <v>2057</v>
      </c>
      <c r="R5965">
        <v>0</v>
      </c>
      <c r="S5965">
        <v>38.495266007055328</v>
      </c>
      <c r="T5965">
        <v>106.26016222686</v>
      </c>
      <c r="U5965">
        <v>11.971358671134389</v>
      </c>
      <c r="V5965" t="s">
        <v>32</v>
      </c>
      <c r="W5965" t="s">
        <v>33</v>
      </c>
      <c r="X5965" t="str">
        <f t="shared" si="279"/>
        <v>NPT76A7SU</v>
      </c>
      <c r="Y5965">
        <f t="shared" si="280"/>
        <v>1</v>
      </c>
      <c r="Z5965">
        <f>COUNTIF($X$2:X5965,X5965)</f>
        <v>1</v>
      </c>
      <c r="AA5965" t="str">
        <f t="shared" si="281"/>
        <v>NPT76A7SU1</v>
      </c>
      <c r="AB5965">
        <f>COUNTIF(实际辖区!A:A,全部结果!X5965)</f>
        <v>1</v>
      </c>
      <c r="AC5965" s="9" t="str">
        <f>VLOOKUP(AA5965,实际辖区!D:E,2,0)</f>
        <v>POS_75941169</v>
      </c>
    </row>
    <row r="5966" spans="1:29">
      <c r="A5966" t="s">
        <v>97</v>
      </c>
      <c r="B5966" t="s">
        <v>13581</v>
      </c>
      <c r="C5966" t="s">
        <v>13582</v>
      </c>
      <c r="D5966" t="s">
        <v>10758</v>
      </c>
      <c r="E5966" t="s">
        <v>10759</v>
      </c>
      <c r="F5966" t="s">
        <v>13583</v>
      </c>
      <c r="G5966" t="s">
        <v>13581</v>
      </c>
      <c r="H5966" t="s">
        <v>29</v>
      </c>
      <c r="I5966">
        <v>6017259.8306974201</v>
      </c>
      <c r="J5966">
        <v>82555.199999999997</v>
      </c>
      <c r="K5966">
        <v>87370.92</v>
      </c>
      <c r="L5966">
        <v>0.1044776119402985</v>
      </c>
      <c r="M5966">
        <v>38.490726199999997</v>
      </c>
      <c r="N5966">
        <v>106.1468428</v>
      </c>
      <c r="O5966" t="s">
        <v>13575</v>
      </c>
      <c r="P5966" t="s">
        <v>97</v>
      </c>
      <c r="Q5966" t="s">
        <v>2057</v>
      </c>
      <c r="R5966">
        <v>0</v>
      </c>
      <c r="S5966">
        <v>38.495266007055328</v>
      </c>
      <c r="T5966">
        <v>106.26016222686</v>
      </c>
      <c r="U5966">
        <v>9.8989595570380438</v>
      </c>
      <c r="V5966" t="s">
        <v>32</v>
      </c>
      <c r="W5966" t="s">
        <v>33</v>
      </c>
      <c r="X5966" t="str">
        <f t="shared" si="279"/>
        <v>NPT76AYVN</v>
      </c>
      <c r="Y5966">
        <f t="shared" si="280"/>
        <v>1</v>
      </c>
      <c r="Z5966">
        <f>COUNTIF($X$2:X5966,X5966)</f>
        <v>1</v>
      </c>
      <c r="AA5966" t="str">
        <f t="shared" si="281"/>
        <v>NPT76AYVN1</v>
      </c>
      <c r="AB5966">
        <f>COUNTIF(实际辖区!A:A,全部结果!X5966)</f>
        <v>1</v>
      </c>
      <c r="AC5966" s="9" t="str">
        <f>VLOOKUP(AA5966,实际辖区!D:E,2,0)</f>
        <v>POS_00306162</v>
      </c>
    </row>
    <row r="5967" spans="1:29">
      <c r="A5967" t="s">
        <v>97</v>
      </c>
      <c r="B5967" t="s">
        <v>13584</v>
      </c>
      <c r="C5967" t="s">
        <v>13585</v>
      </c>
      <c r="D5967" t="s">
        <v>10758</v>
      </c>
      <c r="E5967" t="s">
        <v>10759</v>
      </c>
      <c r="F5967" t="s">
        <v>10760</v>
      </c>
      <c r="G5967" t="s">
        <v>13584</v>
      </c>
      <c r="H5967" t="s">
        <v>29</v>
      </c>
      <c r="I5967">
        <v>5764830.10172089</v>
      </c>
      <c r="J5967">
        <v>36217.919999999998</v>
      </c>
      <c r="K5967">
        <v>28477.8</v>
      </c>
      <c r="L5967">
        <v>9.4527363184079602E-2</v>
      </c>
      <c r="M5967">
        <v>38.4905276</v>
      </c>
      <c r="N5967">
        <v>106.1911305</v>
      </c>
      <c r="O5967" t="s">
        <v>13575</v>
      </c>
      <c r="P5967" t="s">
        <v>97</v>
      </c>
      <c r="Q5967" t="s">
        <v>2057</v>
      </c>
      <c r="R5967">
        <v>0</v>
      </c>
      <c r="S5967">
        <v>38.495266007055328</v>
      </c>
      <c r="T5967">
        <v>106.26016222686</v>
      </c>
      <c r="U5967">
        <v>6.045345747407401</v>
      </c>
      <c r="V5967" t="s">
        <v>32</v>
      </c>
      <c r="W5967" t="s">
        <v>33</v>
      </c>
      <c r="X5967" t="str">
        <f t="shared" si="279"/>
        <v>NPT76AYVQ</v>
      </c>
      <c r="Y5967">
        <f t="shared" si="280"/>
        <v>1</v>
      </c>
      <c r="Z5967">
        <f>COUNTIF($X$2:X5967,X5967)</f>
        <v>1</v>
      </c>
      <c r="AA5967" t="str">
        <f t="shared" si="281"/>
        <v>NPT76AYVQ1</v>
      </c>
      <c r="AB5967">
        <f>COUNTIF(实际辖区!A:A,全部结果!X5967)</f>
        <v>1</v>
      </c>
      <c r="AC5967" s="9" t="str">
        <f>VLOOKUP(AA5967,实际辖区!D:E,2,0)</f>
        <v>POS_00306162</v>
      </c>
    </row>
    <row r="5968" spans="1:29">
      <c r="A5968" t="s">
        <v>97</v>
      </c>
      <c r="B5968" t="s">
        <v>13586</v>
      </c>
      <c r="C5968" t="s">
        <v>13587</v>
      </c>
      <c r="D5968" t="s">
        <v>10758</v>
      </c>
      <c r="E5968" t="s">
        <v>10759</v>
      </c>
      <c r="F5968" t="s">
        <v>10770</v>
      </c>
      <c r="G5968" t="s">
        <v>13586</v>
      </c>
      <c r="H5968" t="s">
        <v>29</v>
      </c>
      <c r="I5968">
        <v>3643557.5900954702</v>
      </c>
      <c r="J5968">
        <v>7452.9</v>
      </c>
      <c r="K5968">
        <v>13905.24</v>
      </c>
      <c r="L5968">
        <v>2.9850746268656699E-2</v>
      </c>
      <c r="M5968">
        <v>38.486129200000001</v>
      </c>
      <c r="N5968">
        <v>106.3154859</v>
      </c>
      <c r="O5968" t="s">
        <v>13575</v>
      </c>
      <c r="P5968" t="s">
        <v>97</v>
      </c>
      <c r="Q5968" t="s">
        <v>2057</v>
      </c>
      <c r="R5968">
        <v>0</v>
      </c>
      <c r="S5968">
        <v>38.495266007055328</v>
      </c>
      <c r="T5968">
        <v>106.26016222686</v>
      </c>
      <c r="U5968">
        <v>4.9320688395356216</v>
      </c>
      <c r="V5968" t="s">
        <v>32</v>
      </c>
      <c r="W5968" t="s">
        <v>33</v>
      </c>
      <c r="X5968" t="str">
        <f t="shared" si="279"/>
        <v>NPT76MJUC</v>
      </c>
      <c r="Y5968">
        <f t="shared" si="280"/>
        <v>1</v>
      </c>
      <c r="Z5968">
        <f>COUNTIF($X$2:X5968,X5968)</f>
        <v>1</v>
      </c>
      <c r="AA5968" t="str">
        <f t="shared" si="281"/>
        <v>NPT76MJUC1</v>
      </c>
      <c r="AB5968">
        <f>COUNTIF(实际辖区!A:A,全部结果!X5968)</f>
        <v>1</v>
      </c>
      <c r="AC5968" s="9" t="str">
        <f>VLOOKUP(AA5968,实际辖区!D:E,2,0)</f>
        <v>POS_00306162</v>
      </c>
    </row>
    <row r="5969" spans="1:29">
      <c r="A5969" t="s">
        <v>97</v>
      </c>
      <c r="B5969" t="s">
        <v>13588</v>
      </c>
      <c r="C5969" t="s">
        <v>13589</v>
      </c>
      <c r="D5969" t="s">
        <v>10758</v>
      </c>
      <c r="E5969" t="s">
        <v>10759</v>
      </c>
      <c r="F5969" t="s">
        <v>10760</v>
      </c>
      <c r="G5969" t="s">
        <v>13588</v>
      </c>
      <c r="H5969" t="s">
        <v>29</v>
      </c>
      <c r="I5969">
        <v>2366450</v>
      </c>
      <c r="J5969">
        <v>30584.1</v>
      </c>
      <c r="K5969">
        <v>11674.2</v>
      </c>
      <c r="L5969">
        <v>9.9999999999999995E-7</v>
      </c>
      <c r="M5969">
        <v>38.471558700000003</v>
      </c>
      <c r="N5969">
        <v>106.25319090000001</v>
      </c>
      <c r="O5969" t="s">
        <v>13575</v>
      </c>
      <c r="P5969" t="s">
        <v>97</v>
      </c>
      <c r="Q5969" t="s">
        <v>2057</v>
      </c>
      <c r="R5969">
        <v>1</v>
      </c>
      <c r="S5969">
        <v>38.495266007055328</v>
      </c>
      <c r="T5969">
        <v>106.26016222686</v>
      </c>
      <c r="U5969">
        <v>2.7010265099940249</v>
      </c>
      <c r="V5969" t="s">
        <v>32</v>
      </c>
      <c r="W5969" t="s">
        <v>33</v>
      </c>
      <c r="X5969" t="str">
        <f t="shared" si="279"/>
        <v>NPT76BDNS</v>
      </c>
      <c r="Y5969">
        <f t="shared" si="280"/>
        <v>1</v>
      </c>
      <c r="Z5969">
        <f>COUNTIF($X$2:X5969,X5969)</f>
        <v>1</v>
      </c>
      <c r="AA5969" t="str">
        <f t="shared" si="281"/>
        <v>NPT76BDNS1</v>
      </c>
      <c r="AB5969">
        <f>COUNTIF(实际辖区!A:A,全部结果!X5969)</f>
        <v>1</v>
      </c>
      <c r="AC5969" s="9" t="str">
        <f>VLOOKUP(AA5969,实际辖区!D:E,2,0)</f>
        <v>POS_75941169</v>
      </c>
    </row>
    <row r="5970" spans="1:29">
      <c r="A5970" t="s">
        <v>97</v>
      </c>
      <c r="B5970" t="s">
        <v>13590</v>
      </c>
      <c r="C5970" t="s">
        <v>13591</v>
      </c>
      <c r="D5970" t="s">
        <v>10758</v>
      </c>
      <c r="E5970" t="s">
        <v>13592</v>
      </c>
      <c r="F5970" t="s">
        <v>13593</v>
      </c>
      <c r="G5970" t="s">
        <v>13590</v>
      </c>
      <c r="H5970" t="s">
        <v>55</v>
      </c>
      <c r="I5970">
        <v>2691046.3892565998</v>
      </c>
      <c r="J5970">
        <v>39177.480000000003</v>
      </c>
      <c r="K5970">
        <v>34398</v>
      </c>
      <c r="L5970">
        <v>0.27363184079601988</v>
      </c>
      <c r="M5970">
        <v>39.026846900000002</v>
      </c>
      <c r="N5970">
        <v>106.37087630000001</v>
      </c>
      <c r="O5970" t="s">
        <v>13594</v>
      </c>
      <c r="P5970" t="s">
        <v>97</v>
      </c>
      <c r="Q5970" t="s">
        <v>2057</v>
      </c>
      <c r="R5970">
        <v>0</v>
      </c>
      <c r="S5970">
        <v>39.050684887917193</v>
      </c>
      <c r="T5970">
        <v>106.4990806519277</v>
      </c>
      <c r="U5970">
        <v>11.410933888050611</v>
      </c>
      <c r="V5970" t="s">
        <v>32</v>
      </c>
      <c r="W5970" t="s">
        <v>33</v>
      </c>
      <c r="X5970" t="str">
        <f t="shared" si="279"/>
        <v>NPT76AYWT</v>
      </c>
      <c r="Y5970">
        <f t="shared" si="280"/>
        <v>1</v>
      </c>
      <c r="Z5970">
        <f>COUNTIF($X$2:X5970,X5970)</f>
        <v>1</v>
      </c>
      <c r="AA5970" t="str">
        <f t="shared" si="281"/>
        <v>NPT76AYWT1</v>
      </c>
      <c r="AB5970">
        <f>COUNTIF(实际辖区!A:A,全部结果!X5970)</f>
        <v>1</v>
      </c>
      <c r="AC5970" s="9" t="str">
        <f>VLOOKUP(AA5970,实际辖区!D:E,2,0)</f>
        <v>POS_70015842</v>
      </c>
    </row>
    <row r="5971" spans="1:29">
      <c r="A5971" t="s">
        <v>97</v>
      </c>
      <c r="B5971" t="s">
        <v>13595</v>
      </c>
      <c r="C5971" t="s">
        <v>13596</v>
      </c>
      <c r="D5971" t="s">
        <v>10758</v>
      </c>
      <c r="E5971" t="s">
        <v>13592</v>
      </c>
      <c r="F5971" t="s">
        <v>13597</v>
      </c>
      <c r="G5971" t="s">
        <v>13595</v>
      </c>
      <c r="H5971" t="s">
        <v>29</v>
      </c>
      <c r="I5971">
        <v>9066890.1658189893</v>
      </c>
      <c r="J5971">
        <v>18620.099999999999</v>
      </c>
      <c r="K5971">
        <v>0</v>
      </c>
      <c r="L5971">
        <v>0.19900497512437809</v>
      </c>
      <c r="M5971">
        <v>39.228201800000001</v>
      </c>
      <c r="N5971">
        <v>106.7758381</v>
      </c>
      <c r="O5971" t="s">
        <v>13594</v>
      </c>
      <c r="P5971" t="s">
        <v>97</v>
      </c>
      <c r="Q5971" t="s">
        <v>2057</v>
      </c>
      <c r="R5971">
        <v>1</v>
      </c>
      <c r="S5971">
        <v>39.050684887917193</v>
      </c>
      <c r="T5971">
        <v>106.4990806519277</v>
      </c>
      <c r="U5971">
        <v>30.998496998918078</v>
      </c>
      <c r="V5971" t="s">
        <v>32</v>
      </c>
      <c r="W5971" t="s">
        <v>33</v>
      </c>
      <c r="X5971" t="str">
        <f t="shared" si="279"/>
        <v>NPT76AYWL</v>
      </c>
      <c r="Y5971">
        <f t="shared" si="280"/>
        <v>1</v>
      </c>
      <c r="Z5971">
        <f>COUNTIF($X$2:X5971,X5971)</f>
        <v>1</v>
      </c>
      <c r="AA5971" t="str">
        <f t="shared" si="281"/>
        <v>NPT76AYWL1</v>
      </c>
      <c r="AB5971">
        <f>COUNTIF(实际辖区!A:A,全部结果!X5971)</f>
        <v>1</v>
      </c>
      <c r="AC5971" s="9" t="str">
        <f>VLOOKUP(AA5971,实际辖区!D:E,2,0)</f>
        <v>POS_70015842</v>
      </c>
    </row>
    <row r="5972" spans="1:29">
      <c r="A5972" t="s">
        <v>97</v>
      </c>
      <c r="B5972" t="s">
        <v>13598</v>
      </c>
      <c r="C5972" t="s">
        <v>13599</v>
      </c>
      <c r="D5972" t="s">
        <v>10758</v>
      </c>
      <c r="E5972" t="s">
        <v>13592</v>
      </c>
      <c r="F5972" t="s">
        <v>13600</v>
      </c>
      <c r="G5972" t="s">
        <v>13598</v>
      </c>
      <c r="H5972" t="s">
        <v>29</v>
      </c>
      <c r="I5972">
        <v>7840617.5991081996</v>
      </c>
      <c r="J5972">
        <v>99236.31</v>
      </c>
      <c r="K5972">
        <v>26287.200000000001</v>
      </c>
      <c r="L5972">
        <v>0.1890547263681592</v>
      </c>
      <c r="M5972">
        <v>38.9148171</v>
      </c>
      <c r="N5972">
        <v>106.55077799999999</v>
      </c>
      <c r="O5972" t="s">
        <v>13594</v>
      </c>
      <c r="P5972" t="s">
        <v>97</v>
      </c>
      <c r="Q5972" t="s">
        <v>2057</v>
      </c>
      <c r="R5972">
        <v>1</v>
      </c>
      <c r="S5972">
        <v>39.050684887917193</v>
      </c>
      <c r="T5972">
        <v>106.4990806519277</v>
      </c>
      <c r="U5972">
        <v>15.734478812321401</v>
      </c>
      <c r="V5972" t="s">
        <v>32</v>
      </c>
      <c r="W5972" t="s">
        <v>33</v>
      </c>
      <c r="X5972" t="str">
        <f t="shared" si="279"/>
        <v>NPT76AYXC</v>
      </c>
      <c r="Y5972">
        <f t="shared" si="280"/>
        <v>1</v>
      </c>
      <c r="Z5972">
        <f>COUNTIF($X$2:X5972,X5972)</f>
        <v>1</v>
      </c>
      <c r="AA5972" t="str">
        <f t="shared" si="281"/>
        <v>NPT76AYXC1</v>
      </c>
      <c r="AB5972">
        <f>COUNTIF(实际辖区!A:A,全部结果!X5972)</f>
        <v>1</v>
      </c>
      <c r="AC5972" s="9" t="str">
        <f>VLOOKUP(AA5972,实际辖区!D:E,2,0)</f>
        <v>POS_70015842</v>
      </c>
    </row>
    <row r="5973" spans="1:29">
      <c r="A5973" t="s">
        <v>97</v>
      </c>
      <c r="B5973" t="s">
        <v>13601</v>
      </c>
      <c r="C5973" t="s">
        <v>13602</v>
      </c>
      <c r="D5973" t="s">
        <v>10758</v>
      </c>
      <c r="E5973" t="s">
        <v>13592</v>
      </c>
      <c r="F5973" t="s">
        <v>13593</v>
      </c>
      <c r="G5973" t="s">
        <v>13601</v>
      </c>
      <c r="H5973" t="s">
        <v>29</v>
      </c>
      <c r="I5973">
        <v>9201980.6451612897</v>
      </c>
      <c r="J5973">
        <v>20638.8</v>
      </c>
      <c r="K5973">
        <v>13759.2</v>
      </c>
      <c r="L5973">
        <v>0.154228855721393</v>
      </c>
      <c r="M5973">
        <v>39.026365400000003</v>
      </c>
      <c r="N5973">
        <v>106.3775878</v>
      </c>
      <c r="O5973" t="s">
        <v>13594</v>
      </c>
      <c r="P5973" t="s">
        <v>97</v>
      </c>
      <c r="Q5973" t="s">
        <v>2057</v>
      </c>
      <c r="R5973">
        <v>0</v>
      </c>
      <c r="S5973">
        <v>39.050684887917193</v>
      </c>
      <c r="T5973">
        <v>106.4990806519277</v>
      </c>
      <c r="U5973">
        <v>10.859738738730799</v>
      </c>
      <c r="V5973" t="s">
        <v>32</v>
      </c>
      <c r="W5973" t="s">
        <v>33</v>
      </c>
      <c r="X5973" t="str">
        <f t="shared" si="279"/>
        <v>NPT76AYWM</v>
      </c>
      <c r="Y5973">
        <f t="shared" si="280"/>
        <v>1</v>
      </c>
      <c r="Z5973">
        <f>COUNTIF($X$2:X5973,X5973)</f>
        <v>1</v>
      </c>
      <c r="AA5973" t="str">
        <f t="shared" si="281"/>
        <v>NPT76AYWM1</v>
      </c>
      <c r="AB5973">
        <f>COUNTIF(实际辖区!A:A,全部结果!X5973)</f>
        <v>1</v>
      </c>
      <c r="AC5973" s="9" t="str">
        <f>VLOOKUP(AA5973,实际辖区!D:E,2,0)</f>
        <v>POS_70015842</v>
      </c>
    </row>
    <row r="5974" spans="1:29">
      <c r="A5974" t="s">
        <v>97</v>
      </c>
      <c r="B5974" t="s">
        <v>13603</v>
      </c>
      <c r="C5974" t="s">
        <v>13604</v>
      </c>
      <c r="D5974" t="s">
        <v>10758</v>
      </c>
      <c r="E5974" t="s">
        <v>13592</v>
      </c>
      <c r="F5974" t="s">
        <v>13593</v>
      </c>
      <c r="G5974" t="s">
        <v>13590</v>
      </c>
      <c r="H5974" t="s">
        <v>55</v>
      </c>
      <c r="I5974">
        <v>1946900</v>
      </c>
      <c r="J5974">
        <v>3745.8</v>
      </c>
      <c r="K5974">
        <v>573.29999999999995</v>
      </c>
      <c r="L5974">
        <v>0.14427860696517411</v>
      </c>
      <c r="M5974">
        <v>38.9407706</v>
      </c>
      <c r="N5974">
        <v>106.37960219999999</v>
      </c>
      <c r="O5974" t="s">
        <v>13594</v>
      </c>
      <c r="P5974" t="s">
        <v>97</v>
      </c>
      <c r="Q5974" t="s">
        <v>2057</v>
      </c>
      <c r="R5974">
        <v>1</v>
      </c>
      <c r="S5974">
        <v>39.050684887917193</v>
      </c>
      <c r="T5974">
        <v>106.4990806519277</v>
      </c>
      <c r="U5974">
        <v>16.00088116694625</v>
      </c>
      <c r="V5974" t="s">
        <v>32</v>
      </c>
      <c r="W5974" t="s">
        <v>33</v>
      </c>
      <c r="X5974" t="str">
        <f t="shared" si="279"/>
        <v>NPT76BNRY</v>
      </c>
      <c r="Y5974">
        <f t="shared" si="280"/>
        <v>1</v>
      </c>
      <c r="Z5974">
        <f>COUNTIF($X$2:X5974,X5974)</f>
        <v>1</v>
      </c>
      <c r="AA5974" t="str">
        <f t="shared" si="281"/>
        <v>NPT76BNRY1</v>
      </c>
      <c r="AB5974">
        <f>COUNTIF(实际辖区!A:A,全部结果!X5974)</f>
        <v>1</v>
      </c>
      <c r="AC5974" s="9" t="str">
        <f>VLOOKUP(AA5974,实际辖区!D:E,2,0)</f>
        <v>POS_70015842</v>
      </c>
    </row>
    <row r="5975" spans="1:29">
      <c r="A5975" t="s">
        <v>97</v>
      </c>
      <c r="B5975" t="s">
        <v>13605</v>
      </c>
      <c r="C5975" t="s">
        <v>13606</v>
      </c>
      <c r="D5975" t="s">
        <v>10758</v>
      </c>
      <c r="E5975" t="s">
        <v>13592</v>
      </c>
      <c r="F5975" t="s">
        <v>13597</v>
      </c>
      <c r="G5975" t="s">
        <v>13590</v>
      </c>
      <c r="H5975" t="s">
        <v>55</v>
      </c>
      <c r="I5975">
        <v>6870100</v>
      </c>
      <c r="J5975">
        <v>0</v>
      </c>
      <c r="K5975">
        <v>0</v>
      </c>
      <c r="L5975">
        <v>7.9601990049751201E-2</v>
      </c>
      <c r="M5975">
        <v>39.236085899999999</v>
      </c>
      <c r="N5975">
        <v>106.78144349999999</v>
      </c>
      <c r="O5975" t="s">
        <v>13594</v>
      </c>
      <c r="P5975" t="s">
        <v>97</v>
      </c>
      <c r="Q5975" t="s">
        <v>2057</v>
      </c>
      <c r="R5975">
        <v>0</v>
      </c>
      <c r="S5975">
        <v>39.050684887917193</v>
      </c>
      <c r="T5975">
        <v>106.4990806519277</v>
      </c>
      <c r="U5975">
        <v>31.930116656773649</v>
      </c>
      <c r="V5975" t="s">
        <v>32</v>
      </c>
      <c r="W5975" t="s">
        <v>33</v>
      </c>
      <c r="X5975" t="str">
        <f t="shared" si="279"/>
        <v>NPT76BBKR</v>
      </c>
      <c r="Y5975">
        <f t="shared" si="280"/>
        <v>1</v>
      </c>
      <c r="Z5975">
        <f>COUNTIF($X$2:X5975,X5975)</f>
        <v>1</v>
      </c>
      <c r="AA5975" t="str">
        <f t="shared" si="281"/>
        <v>NPT76BBKR1</v>
      </c>
      <c r="AB5975">
        <f>COUNTIF(实际辖区!A:A,全部结果!X5975)</f>
        <v>1</v>
      </c>
      <c r="AC5975" s="9" t="str">
        <f>VLOOKUP(AA5975,实际辖区!D:E,2,0)</f>
        <v>POS_70015842</v>
      </c>
    </row>
    <row r="5976" spans="1:29">
      <c r="A5976" t="s">
        <v>97</v>
      </c>
      <c r="B5976" t="s">
        <v>13607</v>
      </c>
      <c r="C5976" t="s">
        <v>13608</v>
      </c>
      <c r="D5976" t="s">
        <v>10758</v>
      </c>
      <c r="E5976" t="s">
        <v>13592</v>
      </c>
      <c r="F5976" t="s">
        <v>13593</v>
      </c>
      <c r="G5976" t="s">
        <v>13590</v>
      </c>
      <c r="H5976" t="s">
        <v>55</v>
      </c>
      <c r="I5976">
        <v>4976300</v>
      </c>
      <c r="J5976">
        <v>102629.4</v>
      </c>
      <c r="K5976">
        <v>113748.3</v>
      </c>
      <c r="L5976">
        <v>6.9651741293532299E-2</v>
      </c>
      <c r="M5976">
        <v>39.021526199999997</v>
      </c>
      <c r="N5976">
        <v>106.3832397</v>
      </c>
      <c r="O5976" t="s">
        <v>13594</v>
      </c>
      <c r="P5976" t="s">
        <v>97</v>
      </c>
      <c r="Q5976" t="s">
        <v>2057</v>
      </c>
      <c r="R5976">
        <v>1</v>
      </c>
      <c r="S5976">
        <v>39.050684887917193</v>
      </c>
      <c r="T5976">
        <v>106.4990806519277</v>
      </c>
      <c r="U5976">
        <v>10.539224544972191</v>
      </c>
      <c r="V5976" t="s">
        <v>32</v>
      </c>
      <c r="W5976" t="s">
        <v>33</v>
      </c>
      <c r="X5976" t="str">
        <f t="shared" si="279"/>
        <v>NPT76BNRX</v>
      </c>
      <c r="Y5976">
        <f t="shared" si="280"/>
        <v>1</v>
      </c>
      <c r="Z5976">
        <f>COUNTIF($X$2:X5976,X5976)</f>
        <v>1</v>
      </c>
      <c r="AA5976" t="str">
        <f t="shared" si="281"/>
        <v>NPT76BNRX1</v>
      </c>
      <c r="AB5976">
        <f>COUNTIF(实际辖区!A:A,全部结果!X5976)</f>
        <v>1</v>
      </c>
      <c r="AC5976" s="9" t="str">
        <f>VLOOKUP(AA5976,实际辖区!D:E,2,0)</f>
        <v>POS_70015842</v>
      </c>
    </row>
    <row r="5977" spans="1:29">
      <c r="A5977" t="s">
        <v>97</v>
      </c>
      <c r="B5977" t="s">
        <v>13609</v>
      </c>
      <c r="C5977" t="s">
        <v>13610</v>
      </c>
      <c r="D5977" t="s">
        <v>10758</v>
      </c>
      <c r="E5977" t="s">
        <v>13592</v>
      </c>
      <c r="F5977" t="s">
        <v>13593</v>
      </c>
      <c r="G5977" t="s">
        <v>13590</v>
      </c>
      <c r="H5977" t="s">
        <v>55</v>
      </c>
      <c r="I5977">
        <v>1158664.4009050101</v>
      </c>
      <c r="J5977">
        <v>0</v>
      </c>
      <c r="K5977">
        <v>0</v>
      </c>
      <c r="L5977">
        <v>3.98009950248756E-2</v>
      </c>
      <c r="M5977">
        <v>39.009871099999998</v>
      </c>
      <c r="N5977">
        <v>106.375012</v>
      </c>
      <c r="O5977" t="s">
        <v>13594</v>
      </c>
      <c r="P5977" t="s">
        <v>97</v>
      </c>
      <c r="Q5977" t="s">
        <v>2057</v>
      </c>
      <c r="R5977">
        <v>1</v>
      </c>
      <c r="S5977">
        <v>39.050684887917193</v>
      </c>
      <c r="T5977">
        <v>106.4990806519277</v>
      </c>
      <c r="U5977">
        <v>11.659446332907841</v>
      </c>
      <c r="V5977" t="s">
        <v>32</v>
      </c>
      <c r="W5977" t="s">
        <v>33</v>
      </c>
      <c r="X5977" t="str">
        <f t="shared" si="279"/>
        <v>NPT76FUUI</v>
      </c>
      <c r="Y5977">
        <f t="shared" si="280"/>
        <v>1</v>
      </c>
      <c r="Z5977">
        <f>COUNTIF($X$2:X5977,X5977)</f>
        <v>1</v>
      </c>
      <c r="AA5977" t="str">
        <f t="shared" si="281"/>
        <v>NPT76FUUI1</v>
      </c>
      <c r="AB5977">
        <f>COUNTIF(实际辖区!A:A,全部结果!X5977)</f>
        <v>1</v>
      </c>
      <c r="AC5977" s="9" t="str">
        <f>VLOOKUP(AA5977,实际辖区!D:E,2,0)</f>
        <v>POS_70015842</v>
      </c>
    </row>
    <row r="5978" spans="1:29">
      <c r="A5978" t="s">
        <v>97</v>
      </c>
      <c r="B5978" t="s">
        <v>13611</v>
      </c>
      <c r="C5978" t="s">
        <v>13612</v>
      </c>
      <c r="D5978" t="s">
        <v>10758</v>
      </c>
      <c r="E5978" t="s">
        <v>10764</v>
      </c>
      <c r="F5978" t="s">
        <v>13613</v>
      </c>
      <c r="G5978" t="s">
        <v>13611</v>
      </c>
      <c r="H5978" t="s">
        <v>29</v>
      </c>
      <c r="I5978">
        <v>9334778.8998815604</v>
      </c>
      <c r="J5978">
        <v>147667.79999999999</v>
      </c>
      <c r="K5978">
        <v>160951.79999999999</v>
      </c>
      <c r="L5978">
        <v>0.44776119402985071</v>
      </c>
      <c r="M5978">
        <v>36.954575499999997</v>
      </c>
      <c r="N5978">
        <v>105.9151207</v>
      </c>
      <c r="O5978" t="s">
        <v>13614</v>
      </c>
      <c r="P5978" t="s">
        <v>97</v>
      </c>
      <c r="Q5978" t="s">
        <v>2057</v>
      </c>
      <c r="R5978">
        <v>1</v>
      </c>
      <c r="S5978">
        <v>37.76693067988387</v>
      </c>
      <c r="T5978">
        <v>106.49738019025919</v>
      </c>
      <c r="U5978">
        <v>103.8709601771249</v>
      </c>
      <c r="V5978" t="s">
        <v>32</v>
      </c>
      <c r="W5978" t="s">
        <v>33</v>
      </c>
      <c r="X5978" t="str">
        <f t="shared" si="279"/>
        <v>NPT76AYXP</v>
      </c>
      <c r="Y5978">
        <f t="shared" si="280"/>
        <v>1</v>
      </c>
      <c r="Z5978">
        <f>COUNTIF($X$2:X5978,X5978)</f>
        <v>1</v>
      </c>
      <c r="AA5978" t="str">
        <f t="shared" si="281"/>
        <v>NPT76AYXP1</v>
      </c>
      <c r="AB5978">
        <f>COUNTIF(实际辖区!A:A,全部结果!X5978)</f>
        <v>1</v>
      </c>
      <c r="AC5978" s="9" t="str">
        <f>VLOOKUP(AA5978,实际辖区!D:E,2,0)</f>
        <v>POS_75941159</v>
      </c>
    </row>
    <row r="5979" spans="1:29">
      <c r="A5979" t="s">
        <v>97</v>
      </c>
      <c r="B5979" t="s">
        <v>13615</v>
      </c>
      <c r="C5979" t="s">
        <v>13616</v>
      </c>
      <c r="D5979" t="s">
        <v>10758</v>
      </c>
      <c r="E5979" t="s">
        <v>10764</v>
      </c>
      <c r="F5979" t="s">
        <v>13617</v>
      </c>
      <c r="G5979" t="s">
        <v>13615</v>
      </c>
      <c r="H5979" t="s">
        <v>55</v>
      </c>
      <c r="I5979">
        <v>7356263.6278130002</v>
      </c>
      <c r="J5979">
        <v>58041.96</v>
      </c>
      <c r="K5979">
        <v>44774.73</v>
      </c>
      <c r="L5979">
        <v>0.21393034825870641</v>
      </c>
      <c r="M5979">
        <v>38.015212400000003</v>
      </c>
      <c r="N5979">
        <v>106.1233423</v>
      </c>
      <c r="O5979" t="s">
        <v>13614</v>
      </c>
      <c r="P5979" t="s">
        <v>97</v>
      </c>
      <c r="Q5979" t="s">
        <v>2057</v>
      </c>
      <c r="R5979">
        <v>0</v>
      </c>
      <c r="S5979">
        <v>37.76693067988387</v>
      </c>
      <c r="T5979">
        <v>106.49738019025919</v>
      </c>
      <c r="U5979">
        <v>42.917594892048648</v>
      </c>
      <c r="V5979" t="s">
        <v>32</v>
      </c>
      <c r="W5979" t="s">
        <v>33</v>
      </c>
      <c r="X5979" t="str">
        <f t="shared" si="279"/>
        <v>NPT76AYXT</v>
      </c>
      <c r="Y5979">
        <f t="shared" si="280"/>
        <v>1</v>
      </c>
      <c r="Z5979">
        <f>COUNTIF($X$2:X5979,X5979)</f>
        <v>1</v>
      </c>
      <c r="AA5979" t="str">
        <f t="shared" si="281"/>
        <v>NPT76AYXT1</v>
      </c>
      <c r="AB5979">
        <f>COUNTIF(实际辖区!A:A,全部结果!X5979)</f>
        <v>1</v>
      </c>
      <c r="AC5979" s="9" t="str">
        <f>VLOOKUP(AA5979,实际辖区!D:E,2,0)</f>
        <v>POS_75941159</v>
      </c>
    </row>
    <row r="5980" spans="1:29">
      <c r="A5980" t="s">
        <v>97</v>
      </c>
      <c r="B5980" t="s">
        <v>13618</v>
      </c>
      <c r="C5980" t="s">
        <v>13619</v>
      </c>
      <c r="D5980" t="s">
        <v>10758</v>
      </c>
      <c r="E5980" t="s">
        <v>10764</v>
      </c>
      <c r="F5980" t="s">
        <v>10765</v>
      </c>
      <c r="G5980" t="s">
        <v>13618</v>
      </c>
      <c r="H5980" t="s">
        <v>29</v>
      </c>
      <c r="I5980">
        <v>8782794.33146354</v>
      </c>
      <c r="J5980">
        <v>62067</v>
      </c>
      <c r="K5980">
        <v>53158.559999999998</v>
      </c>
      <c r="L5980">
        <v>0.1890547263681592</v>
      </c>
      <c r="M5980">
        <v>38.0290058</v>
      </c>
      <c r="N5980">
        <v>106.0752337</v>
      </c>
      <c r="O5980" t="s">
        <v>13614</v>
      </c>
      <c r="P5980" t="s">
        <v>97</v>
      </c>
      <c r="Q5980" t="s">
        <v>2057</v>
      </c>
      <c r="R5980">
        <v>0</v>
      </c>
      <c r="S5980">
        <v>37.76693067988387</v>
      </c>
      <c r="T5980">
        <v>106.49738019025919</v>
      </c>
      <c r="U5980">
        <v>47.167294416071819</v>
      </c>
      <c r="V5980" t="s">
        <v>32</v>
      </c>
      <c r="W5980" t="s">
        <v>33</v>
      </c>
      <c r="X5980" t="str">
        <f t="shared" si="279"/>
        <v>NPT76BFHB</v>
      </c>
      <c r="Y5980">
        <f t="shared" si="280"/>
        <v>1</v>
      </c>
      <c r="Z5980">
        <f>COUNTIF($X$2:X5980,X5980)</f>
        <v>1</v>
      </c>
      <c r="AA5980" t="str">
        <f t="shared" si="281"/>
        <v>NPT76BFHB1</v>
      </c>
      <c r="AB5980">
        <f>COUNTIF(实际辖区!A:A,全部结果!X5980)</f>
        <v>1</v>
      </c>
      <c r="AC5980" s="9" t="str">
        <f>VLOOKUP(AA5980,实际辖区!D:E,2,0)</f>
        <v>POS_75941159</v>
      </c>
    </row>
    <row r="5981" spans="1:29">
      <c r="A5981" t="s">
        <v>97</v>
      </c>
      <c r="B5981" t="s">
        <v>13620</v>
      </c>
      <c r="C5981" t="s">
        <v>13621</v>
      </c>
      <c r="D5981" t="s">
        <v>10758</v>
      </c>
      <c r="E5981" t="s">
        <v>10764</v>
      </c>
      <c r="F5981" t="s">
        <v>13622</v>
      </c>
      <c r="G5981" t="s">
        <v>13620</v>
      </c>
      <c r="H5981" t="s">
        <v>55</v>
      </c>
      <c r="I5981">
        <v>4096052.0204835199</v>
      </c>
      <c r="J5981">
        <v>0</v>
      </c>
      <c r="K5981">
        <v>0</v>
      </c>
      <c r="L5981">
        <v>7.9601990049751201E-2</v>
      </c>
      <c r="M5981">
        <v>37.7784488</v>
      </c>
      <c r="N5981">
        <v>107.38604479999999</v>
      </c>
      <c r="O5981" t="s">
        <v>13614</v>
      </c>
      <c r="P5981" t="s">
        <v>97</v>
      </c>
      <c r="Q5981" t="s">
        <v>2057</v>
      </c>
      <c r="R5981">
        <v>0</v>
      </c>
      <c r="S5981">
        <v>37.76693067988387</v>
      </c>
      <c r="T5981">
        <v>106.49738019025919</v>
      </c>
      <c r="U5981">
        <v>78.304051586890438</v>
      </c>
      <c r="V5981" t="s">
        <v>32</v>
      </c>
      <c r="W5981" t="s">
        <v>33</v>
      </c>
      <c r="X5981" t="str">
        <f t="shared" si="279"/>
        <v>NPT76AYYG</v>
      </c>
      <c r="Y5981">
        <f t="shared" si="280"/>
        <v>1</v>
      </c>
      <c r="Z5981">
        <f>COUNTIF($X$2:X5981,X5981)</f>
        <v>1</v>
      </c>
      <c r="AA5981" t="str">
        <f t="shared" si="281"/>
        <v>NPT76AYYG1</v>
      </c>
      <c r="AB5981">
        <f>COUNTIF(实际辖区!A:A,全部结果!X5981)</f>
        <v>1</v>
      </c>
      <c r="AC5981" s="9" t="str">
        <f>VLOOKUP(AA5981,实际辖区!D:E,2,0)</f>
        <v>POS_75941159</v>
      </c>
    </row>
    <row r="5982" spans="1:29">
      <c r="A5982" t="s">
        <v>97</v>
      </c>
      <c r="B5982" t="s">
        <v>13623</v>
      </c>
      <c r="C5982" t="s">
        <v>13624</v>
      </c>
      <c r="D5982" t="s">
        <v>10758</v>
      </c>
      <c r="E5982" t="s">
        <v>10764</v>
      </c>
      <c r="F5982" t="s">
        <v>13617</v>
      </c>
      <c r="G5982" t="s">
        <v>13615</v>
      </c>
      <c r="H5982" t="s">
        <v>55</v>
      </c>
      <c r="I5982">
        <v>2560250</v>
      </c>
      <c r="J5982">
        <v>573.29999999999995</v>
      </c>
      <c r="K5982">
        <v>573.29999999999995</v>
      </c>
      <c r="L5982">
        <v>2.4875621890547199E-2</v>
      </c>
      <c r="M5982">
        <v>38.026165300000002</v>
      </c>
      <c r="N5982">
        <v>106.07617810000001</v>
      </c>
      <c r="O5982" t="s">
        <v>13614</v>
      </c>
      <c r="P5982" t="s">
        <v>97</v>
      </c>
      <c r="Q5982" t="s">
        <v>2057</v>
      </c>
      <c r="R5982">
        <v>0</v>
      </c>
      <c r="S5982">
        <v>37.76693067988387</v>
      </c>
      <c r="T5982">
        <v>106.49738019025919</v>
      </c>
      <c r="U5982">
        <v>46.908442415962867</v>
      </c>
      <c r="V5982" t="s">
        <v>32</v>
      </c>
      <c r="W5982" t="s">
        <v>33</v>
      </c>
      <c r="X5982" t="str">
        <f t="shared" si="279"/>
        <v>NPT76AYXU</v>
      </c>
      <c r="Y5982">
        <f t="shared" si="280"/>
        <v>1</v>
      </c>
      <c r="Z5982">
        <f>COUNTIF($X$2:X5982,X5982)</f>
        <v>1</v>
      </c>
      <c r="AA5982" t="str">
        <f t="shared" si="281"/>
        <v>NPT76AYXU1</v>
      </c>
      <c r="AB5982">
        <f>COUNTIF(实际辖区!A:A,全部结果!X5982)</f>
        <v>1</v>
      </c>
      <c r="AC5982" s="9" t="str">
        <f>VLOOKUP(AA5982,实际辖区!D:E,2,0)</f>
        <v>POS_75941159</v>
      </c>
    </row>
    <row r="5983" spans="1:29">
      <c r="A5983" t="s">
        <v>97</v>
      </c>
      <c r="B5983" t="s">
        <v>13625</v>
      </c>
      <c r="C5983" t="s">
        <v>13626</v>
      </c>
      <c r="D5983" t="s">
        <v>10758</v>
      </c>
      <c r="E5983" t="s">
        <v>10764</v>
      </c>
      <c r="F5983" t="s">
        <v>13622</v>
      </c>
      <c r="G5983" t="s">
        <v>13620</v>
      </c>
      <c r="H5983" t="s">
        <v>55</v>
      </c>
      <c r="I5983">
        <v>6313650</v>
      </c>
      <c r="J5983">
        <v>0</v>
      </c>
      <c r="K5983">
        <v>0</v>
      </c>
      <c r="L5983">
        <v>2.4875621890547199E-2</v>
      </c>
      <c r="M5983">
        <v>37.787756600000002</v>
      </c>
      <c r="N5983">
        <v>107.41090800000001</v>
      </c>
      <c r="O5983" t="s">
        <v>13614</v>
      </c>
      <c r="P5983" t="s">
        <v>97</v>
      </c>
      <c r="Q5983" t="s">
        <v>2057</v>
      </c>
      <c r="R5983">
        <v>0</v>
      </c>
      <c r="S5983">
        <v>37.76693067988387</v>
      </c>
      <c r="T5983">
        <v>106.49738019025919</v>
      </c>
      <c r="U5983">
        <v>80.512251855841868</v>
      </c>
      <c r="V5983" t="s">
        <v>32</v>
      </c>
      <c r="W5983" t="s">
        <v>33</v>
      </c>
      <c r="X5983" t="str">
        <f t="shared" si="279"/>
        <v>NPT76I569</v>
      </c>
      <c r="Y5983">
        <f t="shared" si="280"/>
        <v>1</v>
      </c>
      <c r="Z5983">
        <f>COUNTIF($X$2:X5983,X5983)</f>
        <v>1</v>
      </c>
      <c r="AA5983" t="str">
        <f t="shared" si="281"/>
        <v>NPT76I5691</v>
      </c>
      <c r="AB5983">
        <f>COUNTIF(实际辖区!A:A,全部结果!X5983)</f>
        <v>1</v>
      </c>
      <c r="AC5983" s="9" t="str">
        <f>VLOOKUP(AA5983,实际辖区!D:E,2,0)</f>
        <v>POS_75941159</v>
      </c>
    </row>
    <row r="5984" spans="1:29">
      <c r="A5984" t="s">
        <v>97</v>
      </c>
      <c r="B5984" t="s">
        <v>13627</v>
      </c>
      <c r="C5984" t="s">
        <v>13628</v>
      </c>
      <c r="D5984" t="s">
        <v>10758</v>
      </c>
      <c r="E5984" t="s">
        <v>10759</v>
      </c>
      <c r="F5984" t="s">
        <v>13583</v>
      </c>
      <c r="G5984" t="s">
        <v>13627</v>
      </c>
      <c r="H5984" t="s">
        <v>29</v>
      </c>
      <c r="I5984">
        <v>4057269.3548387098</v>
      </c>
      <c r="J5984">
        <v>67993.38</v>
      </c>
      <c r="K5984">
        <v>73698.48</v>
      </c>
      <c r="L5984">
        <v>0.1691542288557214</v>
      </c>
      <c r="M5984">
        <v>38.497442300000003</v>
      </c>
      <c r="N5984">
        <v>106.1720679</v>
      </c>
      <c r="O5984" t="s">
        <v>13629</v>
      </c>
      <c r="P5984" t="s">
        <v>97</v>
      </c>
      <c r="Q5984" t="s">
        <v>2057</v>
      </c>
      <c r="R5984">
        <v>0</v>
      </c>
      <c r="S5984">
        <v>38.409906877523937</v>
      </c>
      <c r="T5984">
        <v>106.2645559181169</v>
      </c>
      <c r="U5984">
        <v>12.633028334901301</v>
      </c>
      <c r="V5984" t="s">
        <v>32</v>
      </c>
      <c r="W5984" t="s">
        <v>33</v>
      </c>
      <c r="X5984" t="str">
        <f t="shared" si="279"/>
        <v>NPT76AYVY</v>
      </c>
      <c r="Y5984">
        <f t="shared" si="280"/>
        <v>1</v>
      </c>
      <c r="Z5984">
        <f>COUNTIF($X$2:X5984,X5984)</f>
        <v>1</v>
      </c>
      <c r="AA5984" t="str">
        <f t="shared" si="281"/>
        <v>NPT76AYVY1</v>
      </c>
      <c r="AB5984">
        <f>COUNTIF(实际辖区!A:A,全部结果!X5984)</f>
        <v>1</v>
      </c>
      <c r="AC5984" s="9" t="str">
        <f>VLOOKUP(AA5984,实际辖区!D:E,2,0)</f>
        <v>POS_75941169</v>
      </c>
    </row>
    <row r="5985" spans="1:29">
      <c r="A5985" t="s">
        <v>97</v>
      </c>
      <c r="B5985" t="s">
        <v>13630</v>
      </c>
      <c r="C5985" t="s">
        <v>13631</v>
      </c>
      <c r="D5985" t="s">
        <v>10758</v>
      </c>
      <c r="E5985" t="s">
        <v>10759</v>
      </c>
      <c r="F5985" t="s">
        <v>13580</v>
      </c>
      <c r="G5985" t="s">
        <v>13630</v>
      </c>
      <c r="H5985" t="s">
        <v>29</v>
      </c>
      <c r="I5985">
        <v>12272100</v>
      </c>
      <c r="J5985">
        <v>73692.899999999994</v>
      </c>
      <c r="K5985">
        <v>40526.1</v>
      </c>
      <c r="L5985">
        <v>0.1691542288557214</v>
      </c>
      <c r="M5985">
        <v>38.560406700000001</v>
      </c>
      <c r="N5985">
        <v>106.3565183</v>
      </c>
      <c r="O5985" t="s">
        <v>13629</v>
      </c>
      <c r="P5985" t="s">
        <v>97</v>
      </c>
      <c r="Q5985" t="s">
        <v>2057</v>
      </c>
      <c r="R5985">
        <v>1</v>
      </c>
      <c r="S5985">
        <v>38.409906877523937</v>
      </c>
      <c r="T5985">
        <v>106.2645559181169</v>
      </c>
      <c r="U5985">
        <v>18.533281839308739</v>
      </c>
      <c r="V5985" t="s">
        <v>32</v>
      </c>
      <c r="W5985" t="s">
        <v>33</v>
      </c>
      <c r="X5985" t="str">
        <f t="shared" si="279"/>
        <v>NPT76AYWB</v>
      </c>
      <c r="Y5985">
        <f t="shared" si="280"/>
        <v>1</v>
      </c>
      <c r="Z5985">
        <f>COUNTIF($X$2:X5985,X5985)</f>
        <v>1</v>
      </c>
      <c r="AA5985" t="str">
        <f t="shared" si="281"/>
        <v>NPT76AYWB1</v>
      </c>
      <c r="AB5985">
        <f>COUNTIF(实际辖区!A:A,全部结果!X5985)</f>
        <v>1</v>
      </c>
      <c r="AC5985" s="9" t="str">
        <f>VLOOKUP(AA5985,实际辖区!D:E,2,0)</f>
        <v>POS_75941169</v>
      </c>
    </row>
    <row r="5986" spans="1:29">
      <c r="A5986" t="s">
        <v>97</v>
      </c>
      <c r="B5986" t="s">
        <v>13632</v>
      </c>
      <c r="C5986" t="s">
        <v>13633</v>
      </c>
      <c r="D5986" t="s">
        <v>10758</v>
      </c>
      <c r="E5986" t="s">
        <v>10759</v>
      </c>
      <c r="F5986" t="s">
        <v>10770</v>
      </c>
      <c r="G5986" t="s">
        <v>13632</v>
      </c>
      <c r="H5986" t="s">
        <v>29</v>
      </c>
      <c r="I5986">
        <v>6641770.9677419402</v>
      </c>
      <c r="J5986">
        <v>76773.42</v>
      </c>
      <c r="K5986">
        <v>47348.4</v>
      </c>
      <c r="L5986">
        <v>0.1691542288557214</v>
      </c>
      <c r="M5986">
        <v>38.443907099999997</v>
      </c>
      <c r="N5986">
        <v>106.3346476</v>
      </c>
      <c r="O5986" t="s">
        <v>13629</v>
      </c>
      <c r="P5986" t="s">
        <v>97</v>
      </c>
      <c r="Q5986" t="s">
        <v>2057</v>
      </c>
      <c r="R5986">
        <v>1</v>
      </c>
      <c r="S5986">
        <v>38.409906877523937</v>
      </c>
      <c r="T5986">
        <v>106.2645559181169</v>
      </c>
      <c r="U5986">
        <v>7.1905858869848727</v>
      </c>
      <c r="V5986" t="s">
        <v>32</v>
      </c>
      <c r="W5986" t="s">
        <v>33</v>
      </c>
      <c r="X5986" t="str">
        <f t="shared" si="279"/>
        <v>NPT76BGUP</v>
      </c>
      <c r="Y5986">
        <f t="shared" si="280"/>
        <v>1</v>
      </c>
      <c r="Z5986">
        <f>COUNTIF($X$2:X5986,X5986)</f>
        <v>1</v>
      </c>
      <c r="AA5986" t="str">
        <f t="shared" si="281"/>
        <v>NPT76BGUP1</v>
      </c>
      <c r="AB5986">
        <f>COUNTIF(实际辖区!A:A,全部结果!X5986)</f>
        <v>1</v>
      </c>
      <c r="AC5986" s="9" t="str">
        <f>VLOOKUP(AA5986,实际辖区!D:E,2,0)</f>
        <v>POS_75941169</v>
      </c>
    </row>
    <row r="5987" spans="1:29">
      <c r="A5987" t="s">
        <v>97</v>
      </c>
      <c r="B5987" t="s">
        <v>13634</v>
      </c>
      <c r="C5987" t="s">
        <v>13635</v>
      </c>
      <c r="D5987" t="s">
        <v>10758</v>
      </c>
      <c r="E5987" t="s">
        <v>10759</v>
      </c>
      <c r="F5987" t="s">
        <v>13636</v>
      </c>
      <c r="G5987" t="s">
        <v>13634</v>
      </c>
      <c r="H5987" t="s">
        <v>29</v>
      </c>
      <c r="I5987">
        <v>9062800</v>
      </c>
      <c r="J5987">
        <v>64853.58</v>
      </c>
      <c r="K5987">
        <v>85630.32</v>
      </c>
      <c r="L5987">
        <v>0.16417910447761189</v>
      </c>
      <c r="M5987">
        <v>38.287969599999997</v>
      </c>
      <c r="N5987">
        <v>106.2666437</v>
      </c>
      <c r="O5987" t="s">
        <v>13629</v>
      </c>
      <c r="P5987" t="s">
        <v>97</v>
      </c>
      <c r="Q5987" t="s">
        <v>2057</v>
      </c>
      <c r="R5987">
        <v>1</v>
      </c>
      <c r="S5987">
        <v>38.409906877523937</v>
      </c>
      <c r="T5987">
        <v>106.2645559181169</v>
      </c>
      <c r="U5987">
        <v>13.536644904949179</v>
      </c>
      <c r="V5987" t="s">
        <v>32</v>
      </c>
      <c r="W5987" t="s">
        <v>33</v>
      </c>
      <c r="X5987" t="str">
        <f t="shared" si="279"/>
        <v>NPT76AYWI</v>
      </c>
      <c r="Y5987">
        <f t="shared" si="280"/>
        <v>1</v>
      </c>
      <c r="Z5987">
        <f>COUNTIF($X$2:X5987,X5987)</f>
        <v>1</v>
      </c>
      <c r="AA5987" t="str">
        <f t="shared" si="281"/>
        <v>NPT76AYWI1</v>
      </c>
      <c r="AB5987">
        <f>COUNTIF(实际辖区!A:A,全部结果!X5987)</f>
        <v>1</v>
      </c>
      <c r="AC5987" s="9" t="str">
        <f>VLOOKUP(AA5987,实际辖区!D:E,2,0)</f>
        <v>POS_75941169</v>
      </c>
    </row>
    <row r="5988" spans="1:29">
      <c r="A5988" t="s">
        <v>97</v>
      </c>
      <c r="B5988" t="s">
        <v>13637</v>
      </c>
      <c r="C5988" t="s">
        <v>13638</v>
      </c>
      <c r="D5988" t="s">
        <v>10758</v>
      </c>
      <c r="E5988" t="s">
        <v>10759</v>
      </c>
      <c r="F5988" t="s">
        <v>13639</v>
      </c>
      <c r="G5988" t="s">
        <v>13637</v>
      </c>
      <c r="H5988" t="s">
        <v>29</v>
      </c>
      <c r="I5988">
        <v>6935392.0574096004</v>
      </c>
      <c r="J5988">
        <v>56183.4</v>
      </c>
      <c r="K5988">
        <v>48157.2</v>
      </c>
      <c r="L5988">
        <v>0.10945273631840791</v>
      </c>
      <c r="M5988">
        <v>38.111988199999999</v>
      </c>
      <c r="N5988">
        <v>106.31745890000001</v>
      </c>
      <c r="O5988" t="s">
        <v>13629</v>
      </c>
      <c r="P5988" t="s">
        <v>97</v>
      </c>
      <c r="Q5988" t="s">
        <v>2057</v>
      </c>
      <c r="R5988">
        <v>0</v>
      </c>
      <c r="S5988">
        <v>38.409906877523937</v>
      </c>
      <c r="T5988">
        <v>106.2645559181169</v>
      </c>
      <c r="U5988">
        <v>33.391953253614197</v>
      </c>
      <c r="V5988" t="s">
        <v>32</v>
      </c>
      <c r="W5988" t="s">
        <v>33</v>
      </c>
      <c r="X5988" t="str">
        <f t="shared" si="279"/>
        <v>NPT76AYYB</v>
      </c>
      <c r="Y5988">
        <f t="shared" si="280"/>
        <v>1</v>
      </c>
      <c r="Z5988">
        <f>COUNTIF($X$2:X5988,X5988)</f>
        <v>1</v>
      </c>
      <c r="AA5988" t="str">
        <f t="shared" si="281"/>
        <v>NPT76AYYB1</v>
      </c>
      <c r="AB5988">
        <f>COUNTIF(实际辖区!A:A,全部结果!X5988)</f>
        <v>1</v>
      </c>
      <c r="AC5988" s="9" t="str">
        <f>VLOOKUP(AA5988,实际辖区!D:E,2,0)</f>
        <v>POS_00306162</v>
      </c>
    </row>
    <row r="5989" spans="1:29">
      <c r="A5989" t="s">
        <v>97</v>
      </c>
      <c r="B5989" t="s">
        <v>13640</v>
      </c>
      <c r="C5989" t="s">
        <v>13641</v>
      </c>
      <c r="D5989" t="s">
        <v>10758</v>
      </c>
      <c r="E5989" t="s">
        <v>10759</v>
      </c>
      <c r="F5989" t="s">
        <v>10770</v>
      </c>
      <c r="G5989" t="s">
        <v>13640</v>
      </c>
      <c r="H5989" t="s">
        <v>29</v>
      </c>
      <c r="I5989">
        <v>5671630.2689333204</v>
      </c>
      <c r="J5989">
        <v>78861.600000000006</v>
      </c>
      <c r="K5989">
        <v>0</v>
      </c>
      <c r="L5989">
        <v>7.9601990049751201E-2</v>
      </c>
      <c r="M5989">
        <v>38.475644500000001</v>
      </c>
      <c r="N5989">
        <v>106.29504110000001</v>
      </c>
      <c r="O5989" t="s">
        <v>13629</v>
      </c>
      <c r="P5989" t="s">
        <v>97</v>
      </c>
      <c r="Q5989" t="s">
        <v>2057</v>
      </c>
      <c r="R5989">
        <v>1</v>
      </c>
      <c r="S5989">
        <v>38.409906877523937</v>
      </c>
      <c r="T5989">
        <v>106.2645559181169</v>
      </c>
      <c r="U5989">
        <v>7.7673787260146261</v>
      </c>
      <c r="V5989" t="s">
        <v>32</v>
      </c>
      <c r="W5989" t="s">
        <v>33</v>
      </c>
      <c r="X5989" t="str">
        <f t="shared" si="279"/>
        <v>NPT76BAKL</v>
      </c>
      <c r="Y5989">
        <f t="shared" si="280"/>
        <v>1</v>
      </c>
      <c r="Z5989">
        <f>COUNTIF($X$2:X5989,X5989)</f>
        <v>1</v>
      </c>
      <c r="AA5989" t="str">
        <f t="shared" si="281"/>
        <v>NPT76BAKL1</v>
      </c>
      <c r="AB5989">
        <f>COUNTIF(实际辖区!A:A,全部结果!X5989)</f>
        <v>1</v>
      </c>
      <c r="AC5989" s="9" t="str">
        <f>VLOOKUP(AA5989,实际辖区!D:E,2,0)</f>
        <v>POS_75941169</v>
      </c>
    </row>
    <row r="5990" spans="1:29">
      <c r="A5990" t="s">
        <v>97</v>
      </c>
      <c r="B5990" t="s">
        <v>13642</v>
      </c>
      <c r="C5990" t="s">
        <v>13643</v>
      </c>
      <c r="D5990" t="s">
        <v>10758</v>
      </c>
      <c r="E5990" t="s">
        <v>10759</v>
      </c>
      <c r="F5990" t="s">
        <v>13583</v>
      </c>
      <c r="G5990" t="s">
        <v>13642</v>
      </c>
      <c r="H5990" t="s">
        <v>29</v>
      </c>
      <c r="I5990">
        <v>6094150</v>
      </c>
      <c r="J5990">
        <v>23701.35</v>
      </c>
      <c r="K5990">
        <v>18985.2</v>
      </c>
      <c r="L5990">
        <v>9.9502487562189001E-3</v>
      </c>
      <c r="M5990">
        <v>38.491777300000003</v>
      </c>
      <c r="N5990">
        <v>106.1092572</v>
      </c>
      <c r="O5990" t="s">
        <v>13629</v>
      </c>
      <c r="P5990" t="s">
        <v>97</v>
      </c>
      <c r="Q5990" t="s">
        <v>2057</v>
      </c>
      <c r="R5990">
        <v>0</v>
      </c>
      <c r="S5990">
        <v>38.409906877523937</v>
      </c>
      <c r="T5990">
        <v>106.2645559181169</v>
      </c>
      <c r="U5990">
        <v>16.320736940256339</v>
      </c>
      <c r="V5990" t="s">
        <v>32</v>
      </c>
      <c r="W5990" t="s">
        <v>33</v>
      </c>
      <c r="X5990" t="str">
        <f t="shared" si="279"/>
        <v>NPT76BCQA</v>
      </c>
      <c r="Y5990">
        <f t="shared" si="280"/>
        <v>1</v>
      </c>
      <c r="Z5990">
        <f>COUNTIF($X$2:X5990,X5990)</f>
        <v>1</v>
      </c>
      <c r="AA5990" t="str">
        <f t="shared" si="281"/>
        <v>NPT76BCQA1</v>
      </c>
      <c r="AB5990">
        <f>COUNTIF(实际辖区!A:A,全部结果!X5990)</f>
        <v>1</v>
      </c>
      <c r="AC5990" s="9" t="str">
        <f>VLOOKUP(AA5990,实际辖区!D:E,2,0)</f>
        <v>POS_75941169</v>
      </c>
    </row>
    <row r="5991" spans="1:29">
      <c r="A5991" t="s">
        <v>23</v>
      </c>
      <c r="B5991" t="s">
        <v>944</v>
      </c>
      <c r="C5991" t="s">
        <v>945</v>
      </c>
      <c r="D5991" t="s">
        <v>922</v>
      </c>
      <c r="E5991" t="s">
        <v>936</v>
      </c>
      <c r="F5991" t="s">
        <v>946</v>
      </c>
      <c r="G5991" t="s">
        <v>944</v>
      </c>
      <c r="H5991" t="s">
        <v>29</v>
      </c>
      <c r="I5991">
        <v>48896700.659827501</v>
      </c>
      <c r="J5991">
        <v>316461.59999999998</v>
      </c>
      <c r="K5991">
        <v>399016.8</v>
      </c>
      <c r="L5991">
        <v>0.308457711442786</v>
      </c>
      <c r="M5991">
        <v>26.5830497</v>
      </c>
      <c r="N5991">
        <v>106.7309216</v>
      </c>
      <c r="O5991" t="s">
        <v>13644</v>
      </c>
      <c r="P5991" t="s">
        <v>23</v>
      </c>
      <c r="Q5991" t="s">
        <v>926</v>
      </c>
      <c r="R5991">
        <v>0</v>
      </c>
      <c r="S5991">
        <v>26.608891044776179</v>
      </c>
      <c r="T5991">
        <v>106.72735310634739</v>
      </c>
      <c r="U5991">
        <v>2.8851278369706699</v>
      </c>
      <c r="V5991" t="s">
        <v>32</v>
      </c>
      <c r="W5991" t="s">
        <v>33</v>
      </c>
      <c r="X5991" t="str">
        <f t="shared" si="279"/>
        <v>NPT955AVVT</v>
      </c>
      <c r="Y5991">
        <f t="shared" si="280"/>
        <v>1</v>
      </c>
      <c r="Z5991">
        <f>COUNTIF($X$2:X5991,X5991)</f>
        <v>1</v>
      </c>
      <c r="AA5991" t="str">
        <f t="shared" si="281"/>
        <v>NPT955AVVT1</v>
      </c>
      <c r="AB5991">
        <f>COUNTIF(实际辖区!A:A,全部结果!X5991)</f>
        <v>1</v>
      </c>
      <c r="AC5991" s="9" t="str">
        <f>VLOOKUP(AA5991,实际辖区!D:E,2,0)</f>
        <v>POS_00270360</v>
      </c>
    </row>
    <row r="5992" spans="1:29">
      <c r="A5992" t="s">
        <v>23</v>
      </c>
      <c r="B5992" t="s">
        <v>951</v>
      </c>
      <c r="C5992" t="s">
        <v>952</v>
      </c>
      <c r="D5992" t="s">
        <v>922</v>
      </c>
      <c r="E5992" t="s">
        <v>936</v>
      </c>
      <c r="F5992" t="s">
        <v>937</v>
      </c>
      <c r="G5992" t="s">
        <v>951</v>
      </c>
      <c r="H5992" t="s">
        <v>29</v>
      </c>
      <c r="I5992">
        <v>43184978.7152512</v>
      </c>
      <c r="J5992">
        <v>170270.1</v>
      </c>
      <c r="K5992">
        <v>160113.60000000001</v>
      </c>
      <c r="L5992">
        <v>0.23383084577114421</v>
      </c>
      <c r="M5992">
        <v>26.586104200000001</v>
      </c>
      <c r="N5992">
        <v>106.7291046</v>
      </c>
      <c r="O5992" t="s">
        <v>13644</v>
      </c>
      <c r="P5992" t="s">
        <v>23</v>
      </c>
      <c r="Q5992" t="s">
        <v>926</v>
      </c>
      <c r="R5992">
        <v>0</v>
      </c>
      <c r="S5992">
        <v>26.608891044776179</v>
      </c>
      <c r="T5992">
        <v>106.72735310634739</v>
      </c>
      <c r="U5992">
        <v>2.5307394829751391</v>
      </c>
      <c r="V5992" t="s">
        <v>32</v>
      </c>
      <c r="W5992" t="s">
        <v>33</v>
      </c>
      <c r="X5992" t="str">
        <f t="shared" si="279"/>
        <v>NPT955AVVX</v>
      </c>
      <c r="Y5992">
        <f t="shared" si="280"/>
        <v>1</v>
      </c>
      <c r="Z5992">
        <f>COUNTIF($X$2:X5992,X5992)</f>
        <v>1</v>
      </c>
      <c r="AA5992" t="str">
        <f t="shared" si="281"/>
        <v>NPT955AVVX1</v>
      </c>
      <c r="AB5992">
        <f>COUNTIF(实际辖区!A:A,全部结果!X5992)</f>
        <v>1</v>
      </c>
      <c r="AC5992" s="9" t="str">
        <f>VLOOKUP(AA5992,实际辖区!D:E,2,0)</f>
        <v>POS_00270360</v>
      </c>
    </row>
    <row r="5993" spans="1:29">
      <c r="A5993" t="s">
        <v>23</v>
      </c>
      <c r="B5993" t="s">
        <v>953</v>
      </c>
      <c r="C5993" t="s">
        <v>954</v>
      </c>
      <c r="D5993" t="s">
        <v>922</v>
      </c>
      <c r="E5993" t="s">
        <v>936</v>
      </c>
      <c r="F5993" t="s">
        <v>955</v>
      </c>
      <c r="G5993" t="s">
        <v>953</v>
      </c>
      <c r="H5993" t="s">
        <v>29</v>
      </c>
      <c r="I5993">
        <v>13491554.0225277</v>
      </c>
      <c r="J5993">
        <v>304729.2</v>
      </c>
      <c r="K5993">
        <v>265262.40000000002</v>
      </c>
      <c r="L5993">
        <v>0.22885572139303481</v>
      </c>
      <c r="M5993">
        <v>26.6466216</v>
      </c>
      <c r="N5993">
        <v>106.82267760000001</v>
      </c>
      <c r="O5993" t="s">
        <v>13644</v>
      </c>
      <c r="P5993" t="s">
        <v>23</v>
      </c>
      <c r="Q5993" t="s">
        <v>926</v>
      </c>
      <c r="R5993">
        <v>1</v>
      </c>
      <c r="S5993">
        <v>26.608891044776179</v>
      </c>
      <c r="T5993">
        <v>106.72735310634739</v>
      </c>
      <c r="U5993">
        <v>10.37214677559424</v>
      </c>
      <c r="V5993" t="s">
        <v>32</v>
      </c>
      <c r="W5993" t="s">
        <v>33</v>
      </c>
      <c r="X5993" t="str">
        <f t="shared" si="279"/>
        <v>NPT955FS1D</v>
      </c>
      <c r="Y5993">
        <f t="shared" si="280"/>
        <v>1</v>
      </c>
      <c r="Z5993">
        <f>COUNTIF($X$2:X5993,X5993)</f>
        <v>1</v>
      </c>
      <c r="AA5993" t="str">
        <f t="shared" si="281"/>
        <v>NPT955FS1D1</v>
      </c>
      <c r="AB5993">
        <f>COUNTIF(实际辖区!A:A,全部结果!X5993)</f>
        <v>1</v>
      </c>
      <c r="AC5993" s="9" t="str">
        <f>VLOOKUP(AA5993,实际辖区!D:E,2,0)</f>
        <v>POS_00274694</v>
      </c>
    </row>
    <row r="5994" spans="1:29">
      <c r="A5994" t="s">
        <v>23</v>
      </c>
      <c r="B5994" t="s">
        <v>941</v>
      </c>
      <c r="C5994" t="s">
        <v>942</v>
      </c>
      <c r="D5994" t="s">
        <v>922</v>
      </c>
      <c r="E5994" t="s">
        <v>936</v>
      </c>
      <c r="F5994" t="s">
        <v>943</v>
      </c>
      <c r="G5994" t="s">
        <v>941</v>
      </c>
      <c r="H5994" t="s">
        <v>29</v>
      </c>
      <c r="I5994">
        <v>23147211.8793003</v>
      </c>
      <c r="J5994">
        <v>295822.8</v>
      </c>
      <c r="K5994">
        <v>302702.40000000002</v>
      </c>
      <c r="L5994">
        <v>9.9502487562189004E-2</v>
      </c>
      <c r="M5994">
        <v>26.619721500000001</v>
      </c>
      <c r="N5994">
        <v>106.6267294</v>
      </c>
      <c r="O5994" t="s">
        <v>13644</v>
      </c>
      <c r="P5994" t="s">
        <v>23</v>
      </c>
      <c r="Q5994" t="s">
        <v>926</v>
      </c>
      <c r="R5994">
        <v>1</v>
      </c>
      <c r="S5994">
        <v>26.608891044776179</v>
      </c>
      <c r="T5994">
        <v>106.72735310634739</v>
      </c>
      <c r="U5994">
        <v>10.092832311235419</v>
      </c>
      <c r="V5994" t="s">
        <v>32</v>
      </c>
      <c r="W5994" t="s">
        <v>33</v>
      </c>
      <c r="X5994" t="str">
        <f t="shared" si="279"/>
        <v>NPT955AVWA</v>
      </c>
      <c r="Y5994">
        <f t="shared" si="280"/>
        <v>1</v>
      </c>
      <c r="Z5994">
        <f>COUNTIF($X$2:X5994,X5994)</f>
        <v>1</v>
      </c>
      <c r="AA5994" t="str">
        <f t="shared" si="281"/>
        <v>NPT955AVWA1</v>
      </c>
      <c r="AB5994">
        <f>COUNTIF(实际辖区!A:A,全部结果!X5994)</f>
        <v>1</v>
      </c>
      <c r="AC5994" s="9" t="str">
        <f>VLOOKUP(AA5994,实际辖区!D:E,2,0)</f>
        <v>POS_00274694</v>
      </c>
    </row>
    <row r="5995" spans="1:29">
      <c r="A5995" t="s">
        <v>23</v>
      </c>
      <c r="B5995" t="s">
        <v>934</v>
      </c>
      <c r="C5995" t="s">
        <v>935</v>
      </c>
      <c r="D5995" t="s">
        <v>922</v>
      </c>
      <c r="E5995" t="s">
        <v>936</v>
      </c>
      <c r="F5995" t="s">
        <v>937</v>
      </c>
      <c r="G5995" t="s">
        <v>934</v>
      </c>
      <c r="H5995" t="s">
        <v>29</v>
      </c>
      <c r="I5995">
        <v>45670147.801905401</v>
      </c>
      <c r="J5995">
        <v>282859.2</v>
      </c>
      <c r="K5995">
        <v>209574</v>
      </c>
      <c r="L5995">
        <v>0.31343283582089548</v>
      </c>
      <c r="M5995">
        <v>26.600124600000001</v>
      </c>
      <c r="N5995">
        <v>106.71950030000001</v>
      </c>
      <c r="O5995" t="s">
        <v>13645</v>
      </c>
      <c r="P5995" t="s">
        <v>23</v>
      </c>
      <c r="Q5995" t="s">
        <v>926</v>
      </c>
      <c r="R5995">
        <v>0</v>
      </c>
      <c r="S5995">
        <v>26.570635841065659</v>
      </c>
      <c r="T5995">
        <v>106.7150122220319</v>
      </c>
      <c r="U5995">
        <v>3.297714234343645</v>
      </c>
      <c r="V5995" t="s">
        <v>32</v>
      </c>
      <c r="W5995" t="s">
        <v>33</v>
      </c>
      <c r="X5995" t="str">
        <f t="shared" si="279"/>
        <v>NPT955AVVU</v>
      </c>
      <c r="Y5995">
        <f t="shared" si="280"/>
        <v>1</v>
      </c>
      <c r="Z5995">
        <f>COUNTIF($X$2:X5995,X5995)</f>
        <v>1</v>
      </c>
      <c r="AA5995" t="str">
        <f t="shared" si="281"/>
        <v>NPT955AVVU1</v>
      </c>
      <c r="AB5995">
        <f>COUNTIF(实际辖区!A:A,全部结果!X5995)</f>
        <v>1</v>
      </c>
      <c r="AC5995" s="9" t="str">
        <f>VLOOKUP(AA5995,实际辖区!D:E,2,0)</f>
        <v>POS_00274694</v>
      </c>
    </row>
    <row r="5996" spans="1:29">
      <c r="A5996" t="s">
        <v>23</v>
      </c>
      <c r="B5996" t="s">
        <v>939</v>
      </c>
      <c r="C5996" t="s">
        <v>940</v>
      </c>
      <c r="D5996" t="s">
        <v>922</v>
      </c>
      <c r="E5996" t="s">
        <v>936</v>
      </c>
      <c r="F5996" t="s">
        <v>937</v>
      </c>
      <c r="G5996" t="s">
        <v>939</v>
      </c>
      <c r="H5996" t="s">
        <v>29</v>
      </c>
      <c r="I5996">
        <v>40604350.652283899</v>
      </c>
      <c r="J5996">
        <v>447174</v>
      </c>
      <c r="K5996">
        <v>357739.2</v>
      </c>
      <c r="L5996">
        <v>0.308457711442786</v>
      </c>
      <c r="M5996">
        <v>26.585474900000001</v>
      </c>
      <c r="N5996">
        <v>106.71462560000001</v>
      </c>
      <c r="O5996" t="s">
        <v>13645</v>
      </c>
      <c r="P5996" t="s">
        <v>23</v>
      </c>
      <c r="Q5996" t="s">
        <v>926</v>
      </c>
      <c r="R5996">
        <v>0</v>
      </c>
      <c r="S5996">
        <v>26.570635841065659</v>
      </c>
      <c r="T5996">
        <v>106.7150122220319</v>
      </c>
      <c r="U5996">
        <v>1.644573092227348</v>
      </c>
      <c r="V5996" t="s">
        <v>32</v>
      </c>
      <c r="W5996" t="s">
        <v>33</v>
      </c>
      <c r="X5996" t="str">
        <f t="shared" si="279"/>
        <v>NPT955AVVY</v>
      </c>
      <c r="Y5996">
        <f t="shared" si="280"/>
        <v>1</v>
      </c>
      <c r="Z5996">
        <f>COUNTIF($X$2:X5996,X5996)</f>
        <v>1</v>
      </c>
      <c r="AA5996" t="str">
        <f t="shared" si="281"/>
        <v>NPT955AVVY1</v>
      </c>
      <c r="AB5996">
        <f>COUNTIF(实际辖区!A:A,全部结果!X5996)</f>
        <v>1</v>
      </c>
      <c r="AC5996" s="9" t="str">
        <f>VLOOKUP(AA5996,实际辖区!D:E,2,0)</f>
        <v>POS_00270360</v>
      </c>
    </row>
    <row r="5997" spans="1:29">
      <c r="A5997" t="s">
        <v>23</v>
      </c>
      <c r="B5997" t="s">
        <v>948</v>
      </c>
      <c r="C5997" t="s">
        <v>949</v>
      </c>
      <c r="D5997" t="s">
        <v>922</v>
      </c>
      <c r="E5997" t="s">
        <v>936</v>
      </c>
      <c r="F5997" t="s">
        <v>950</v>
      </c>
      <c r="G5997" t="s">
        <v>948</v>
      </c>
      <c r="H5997" t="s">
        <v>29</v>
      </c>
      <c r="I5997">
        <v>16376556.423443399</v>
      </c>
      <c r="J5997">
        <v>199508.4</v>
      </c>
      <c r="K5997">
        <v>116953.2</v>
      </c>
      <c r="L5997">
        <v>0.12935323383084571</v>
      </c>
      <c r="M5997">
        <v>26.518193400000001</v>
      </c>
      <c r="N5997">
        <v>106.7082032</v>
      </c>
      <c r="O5997" t="s">
        <v>13645</v>
      </c>
      <c r="P5997" t="s">
        <v>23</v>
      </c>
      <c r="Q5997" t="s">
        <v>926</v>
      </c>
      <c r="R5997">
        <v>1</v>
      </c>
      <c r="S5997">
        <v>26.570635841065659</v>
      </c>
      <c r="T5997">
        <v>106.7150122220319</v>
      </c>
      <c r="U5997">
        <v>5.849918001422167</v>
      </c>
      <c r="V5997" t="s">
        <v>32</v>
      </c>
      <c r="W5997" t="s">
        <v>33</v>
      </c>
      <c r="X5997" t="str">
        <f t="shared" si="279"/>
        <v>NPT955AVWV</v>
      </c>
      <c r="Y5997">
        <f t="shared" si="280"/>
        <v>1</v>
      </c>
      <c r="Z5997">
        <f>COUNTIF($X$2:X5997,X5997)</f>
        <v>1</v>
      </c>
      <c r="AA5997" t="str">
        <f t="shared" si="281"/>
        <v>NPT955AVWV1</v>
      </c>
      <c r="AB5997">
        <f>COUNTIF(实际辖区!A:A,全部结果!X5997)</f>
        <v>1</v>
      </c>
      <c r="AC5997" s="9" t="str">
        <f>VLOOKUP(AA5997,实际辖区!D:E,2,0)</f>
        <v>POS_00270360</v>
      </c>
    </row>
    <row r="5998" spans="1:29">
      <c r="A5998" t="s">
        <v>23</v>
      </c>
      <c r="B5998" t="s">
        <v>956</v>
      </c>
      <c r="C5998" t="s">
        <v>957</v>
      </c>
      <c r="D5998" t="s">
        <v>922</v>
      </c>
      <c r="E5998" t="s">
        <v>936</v>
      </c>
      <c r="F5998" t="s">
        <v>946</v>
      </c>
      <c r="G5998" t="s">
        <v>956</v>
      </c>
      <c r="H5998" t="s">
        <v>29</v>
      </c>
      <c r="I5998">
        <v>35136485.316332698</v>
      </c>
      <c r="J5998">
        <v>275184</v>
      </c>
      <c r="K5998">
        <v>206388</v>
      </c>
      <c r="L5998">
        <v>6.4676616915422799E-2</v>
      </c>
      <c r="M5998">
        <v>26.578750200000002</v>
      </c>
      <c r="N5998">
        <v>106.71772420000001</v>
      </c>
      <c r="O5998" t="s">
        <v>13645</v>
      </c>
      <c r="P5998" t="s">
        <v>23</v>
      </c>
      <c r="Q5998" t="s">
        <v>926</v>
      </c>
      <c r="R5998">
        <v>0</v>
      </c>
      <c r="S5998">
        <v>26.570635841065659</v>
      </c>
      <c r="T5998">
        <v>106.7150122220319</v>
      </c>
      <c r="U5998">
        <v>0.93876587602988626</v>
      </c>
      <c r="V5998" t="s">
        <v>32</v>
      </c>
      <c r="W5998" t="s">
        <v>33</v>
      </c>
      <c r="X5998" t="str">
        <f t="shared" si="279"/>
        <v>NPT955AVVZ</v>
      </c>
      <c r="Y5998">
        <f t="shared" si="280"/>
        <v>1</v>
      </c>
      <c r="Z5998">
        <f>COUNTIF($X$2:X5998,X5998)</f>
        <v>1</v>
      </c>
      <c r="AA5998" t="str">
        <f t="shared" si="281"/>
        <v>NPT955AVVZ1</v>
      </c>
      <c r="AB5998">
        <f>COUNTIF(实际辖区!A:A,全部结果!X5998)</f>
        <v>1</v>
      </c>
      <c r="AC5998" s="9" t="str">
        <f>VLOOKUP(AA5998,实际辖区!D:E,2,0)</f>
        <v>POS_00274694</v>
      </c>
    </row>
    <row r="5999" spans="1:29">
      <c r="A5999" t="s">
        <v>23</v>
      </c>
      <c r="B5999" t="s">
        <v>920</v>
      </c>
      <c r="C5999" t="s">
        <v>921</v>
      </c>
      <c r="D5999" t="s">
        <v>922</v>
      </c>
      <c r="E5999" t="s">
        <v>923</v>
      </c>
      <c r="F5999" t="s">
        <v>924</v>
      </c>
      <c r="G5999" t="s">
        <v>920</v>
      </c>
      <c r="H5999" t="s">
        <v>29</v>
      </c>
      <c r="I5999">
        <v>35593939.014253698</v>
      </c>
      <c r="J5999">
        <v>96386.4</v>
      </c>
      <c r="K5999">
        <v>122673.60000000001</v>
      </c>
      <c r="L5999">
        <v>0.3233830845771144</v>
      </c>
      <c r="M5999">
        <v>27.722667600000001</v>
      </c>
      <c r="N5999">
        <v>106.9434985</v>
      </c>
      <c r="O5999" t="s">
        <v>13646</v>
      </c>
      <c r="P5999" t="s">
        <v>23</v>
      </c>
      <c r="Q5999" t="s">
        <v>926</v>
      </c>
      <c r="R5999">
        <v>1</v>
      </c>
      <c r="S5999">
        <v>27.726900662707958</v>
      </c>
      <c r="T5999">
        <v>107.073940274468</v>
      </c>
      <c r="U5999">
        <v>12.871496623415579</v>
      </c>
      <c r="V5999" t="s">
        <v>32</v>
      </c>
      <c r="W5999" t="s">
        <v>33</v>
      </c>
      <c r="X5999" t="str">
        <f t="shared" si="279"/>
        <v>NPT955AVXX</v>
      </c>
      <c r="Y5999">
        <f t="shared" si="280"/>
        <v>1</v>
      </c>
      <c r="Z5999">
        <f>COUNTIF($X$2:X5999,X5999)</f>
        <v>1</v>
      </c>
      <c r="AA5999" t="str">
        <f t="shared" si="281"/>
        <v>NPT955AVXX1</v>
      </c>
      <c r="AB5999">
        <f>COUNTIF(实际辖区!A:A,全部结果!X5999)</f>
        <v>1</v>
      </c>
      <c r="AC5999" s="9" t="str">
        <f>VLOOKUP(AA5999,实际辖区!D:E,2,0)</f>
        <v>POS_75941037</v>
      </c>
    </row>
    <row r="6000" spans="1:29">
      <c r="A6000" t="s">
        <v>23</v>
      </c>
      <c r="B6000" t="s">
        <v>927</v>
      </c>
      <c r="C6000" t="s">
        <v>928</v>
      </c>
      <c r="D6000" t="s">
        <v>922</v>
      </c>
      <c r="E6000" t="s">
        <v>923</v>
      </c>
      <c r="F6000" t="s">
        <v>924</v>
      </c>
      <c r="G6000" t="s">
        <v>927</v>
      </c>
      <c r="H6000" t="s">
        <v>29</v>
      </c>
      <c r="I6000">
        <v>43739259.371151403</v>
      </c>
      <c r="J6000">
        <v>52574.400000000001</v>
      </c>
      <c r="K6000">
        <v>105148.8</v>
      </c>
      <c r="L6000">
        <v>0.27363184079601988</v>
      </c>
      <c r="M6000">
        <v>27.705136700000001</v>
      </c>
      <c r="N6000">
        <v>106.9220035</v>
      </c>
      <c r="O6000" t="s">
        <v>13646</v>
      </c>
      <c r="P6000" t="s">
        <v>23</v>
      </c>
      <c r="Q6000" t="s">
        <v>926</v>
      </c>
      <c r="R6000">
        <v>0</v>
      </c>
      <c r="S6000">
        <v>27.726900662707958</v>
      </c>
      <c r="T6000">
        <v>107.073940274468</v>
      </c>
      <c r="U6000">
        <v>15.176636192612349</v>
      </c>
      <c r="V6000" t="s">
        <v>32</v>
      </c>
      <c r="W6000" t="s">
        <v>33</v>
      </c>
      <c r="X6000" t="str">
        <f t="shared" si="279"/>
        <v>NPT955AVYA</v>
      </c>
      <c r="Y6000">
        <f t="shared" si="280"/>
        <v>1</v>
      </c>
      <c r="Z6000">
        <f>COUNTIF($X$2:X6000,X6000)</f>
        <v>1</v>
      </c>
      <c r="AA6000" t="str">
        <f t="shared" si="281"/>
        <v>NPT955AVYA1</v>
      </c>
      <c r="AB6000">
        <f>COUNTIF(实际辖区!A:A,全部结果!X6000)</f>
        <v>1</v>
      </c>
      <c r="AC6000" s="9" t="str">
        <f>VLOOKUP(AA6000,实际辖区!D:E,2,0)</f>
        <v>POS_75941037</v>
      </c>
    </row>
    <row r="6001" spans="1:29">
      <c r="A6001" t="s">
        <v>23</v>
      </c>
      <c r="B6001" t="s">
        <v>929</v>
      </c>
      <c r="C6001" t="s">
        <v>930</v>
      </c>
      <c r="D6001" t="s">
        <v>922</v>
      </c>
      <c r="E6001" t="s">
        <v>923</v>
      </c>
      <c r="F6001" t="s">
        <v>931</v>
      </c>
      <c r="G6001" t="s">
        <v>929</v>
      </c>
      <c r="H6001" t="s">
        <v>29</v>
      </c>
      <c r="I6001">
        <v>14935261.377412399</v>
      </c>
      <c r="J6001">
        <v>153771</v>
      </c>
      <c r="K6001">
        <v>183365.4</v>
      </c>
      <c r="L6001">
        <v>0.20895522388059701</v>
      </c>
      <c r="M6001">
        <v>27.765574099999998</v>
      </c>
      <c r="N6001">
        <v>107.4770237</v>
      </c>
      <c r="O6001" t="s">
        <v>13646</v>
      </c>
      <c r="P6001" t="s">
        <v>23</v>
      </c>
      <c r="Q6001" t="s">
        <v>926</v>
      </c>
      <c r="R6001">
        <v>0</v>
      </c>
      <c r="S6001">
        <v>27.726900662707958</v>
      </c>
      <c r="T6001">
        <v>107.073940274468</v>
      </c>
      <c r="U6001">
        <v>39.97092326431752</v>
      </c>
      <c r="V6001" t="s">
        <v>32</v>
      </c>
      <c r="W6001" t="s">
        <v>33</v>
      </c>
      <c r="X6001" t="str">
        <f t="shared" si="279"/>
        <v>NPT955AVYY</v>
      </c>
      <c r="Y6001">
        <f t="shared" si="280"/>
        <v>1</v>
      </c>
      <c r="Z6001">
        <f>COUNTIF($X$2:X6001,X6001)</f>
        <v>1</v>
      </c>
      <c r="AA6001" t="str">
        <f t="shared" si="281"/>
        <v>NPT955AVYY1</v>
      </c>
      <c r="AB6001">
        <f>COUNTIF(实际辖区!A:A,全部结果!X6001)</f>
        <v>1</v>
      </c>
      <c r="AC6001" s="9" t="str">
        <f>VLOOKUP(AA6001,实际辖区!D:E,2,0)</f>
        <v>POS_75941037</v>
      </c>
    </row>
    <row r="6002" spans="1:29">
      <c r="A6002" t="s">
        <v>23</v>
      </c>
      <c r="B6002" t="s">
        <v>932</v>
      </c>
      <c r="C6002" t="s">
        <v>933</v>
      </c>
      <c r="D6002" t="s">
        <v>922</v>
      </c>
      <c r="E6002" t="s">
        <v>923</v>
      </c>
      <c r="F6002" t="s">
        <v>924</v>
      </c>
      <c r="G6002" t="s">
        <v>932</v>
      </c>
      <c r="H6002" t="s">
        <v>29</v>
      </c>
      <c r="I6002">
        <v>13653594.0337593</v>
      </c>
      <c r="J6002">
        <v>13759.2</v>
      </c>
      <c r="K6002">
        <v>113513.4</v>
      </c>
      <c r="L6002">
        <v>9.9502487562189004E-2</v>
      </c>
      <c r="M6002">
        <v>27.713444200000001</v>
      </c>
      <c r="N6002">
        <v>106.9534317</v>
      </c>
      <c r="O6002" t="s">
        <v>13646</v>
      </c>
      <c r="P6002" t="s">
        <v>23</v>
      </c>
      <c r="Q6002" t="s">
        <v>926</v>
      </c>
      <c r="R6002">
        <v>0</v>
      </c>
      <c r="S6002">
        <v>27.726900662707958</v>
      </c>
      <c r="T6002">
        <v>107.073940274468</v>
      </c>
      <c r="U6002">
        <v>11.977116974645741</v>
      </c>
      <c r="V6002" t="s">
        <v>32</v>
      </c>
      <c r="W6002" t="s">
        <v>33</v>
      </c>
      <c r="X6002" t="str">
        <f t="shared" si="279"/>
        <v>NPT955AVYL</v>
      </c>
      <c r="Y6002">
        <f t="shared" si="280"/>
        <v>1</v>
      </c>
      <c r="Z6002">
        <f>COUNTIF($X$2:X6002,X6002)</f>
        <v>1</v>
      </c>
      <c r="AA6002" t="str">
        <f t="shared" si="281"/>
        <v>NPT955AVYL1</v>
      </c>
      <c r="AB6002">
        <f>COUNTIF(实际辖区!A:A,全部结果!X6002)</f>
        <v>1</v>
      </c>
      <c r="AC6002" s="9" t="str">
        <f>VLOOKUP(AA6002,实际辖区!D:E,2,0)</f>
        <v>POS_75941037</v>
      </c>
    </row>
    <row r="6003" spans="1:29">
      <c r="A6003" t="s">
        <v>23</v>
      </c>
      <c r="B6003" t="s">
        <v>2355</v>
      </c>
      <c r="C6003" t="s">
        <v>2356</v>
      </c>
      <c r="D6003" t="s">
        <v>2357</v>
      </c>
      <c r="E6003" t="s">
        <v>2358</v>
      </c>
      <c r="F6003" t="s">
        <v>2359</v>
      </c>
      <c r="G6003" t="s">
        <v>2355</v>
      </c>
      <c r="H6003" t="s">
        <v>29</v>
      </c>
      <c r="I6003">
        <v>18501932.188392699</v>
      </c>
      <c r="J6003">
        <v>294729.90000000002</v>
      </c>
      <c r="K6003">
        <v>278442</v>
      </c>
      <c r="L6003">
        <v>0.52736318407960203</v>
      </c>
      <c r="M6003">
        <v>36.628247799999997</v>
      </c>
      <c r="N6003">
        <v>101.7693238</v>
      </c>
      <c r="O6003" t="s">
        <v>13647</v>
      </c>
      <c r="P6003" t="s">
        <v>23</v>
      </c>
      <c r="Q6003" t="s">
        <v>2057</v>
      </c>
      <c r="R6003">
        <v>1</v>
      </c>
      <c r="S6003">
        <v>36.786750170805419</v>
      </c>
      <c r="T6003">
        <v>101.73011212422441</v>
      </c>
      <c r="U6003">
        <v>17.934899935883841</v>
      </c>
      <c r="V6003" t="s">
        <v>32</v>
      </c>
      <c r="W6003" t="s">
        <v>33</v>
      </c>
      <c r="X6003" t="str">
        <f t="shared" si="279"/>
        <v>NPT955AYRB</v>
      </c>
      <c r="Y6003">
        <f t="shared" si="280"/>
        <v>1</v>
      </c>
      <c r="Z6003">
        <f>COUNTIF($X$2:X6003,X6003)</f>
        <v>1</v>
      </c>
      <c r="AA6003" t="str">
        <f t="shared" si="281"/>
        <v>NPT955AYRB1</v>
      </c>
      <c r="AB6003">
        <f>COUNTIF(实际辖区!A:A,全部结果!X6003)</f>
        <v>1</v>
      </c>
      <c r="AC6003" s="9" t="str">
        <f>VLOOKUP(AA6003,实际辖区!D:E,2,0)</f>
        <v>POS_00268438</v>
      </c>
    </row>
    <row r="6004" spans="1:29">
      <c r="A6004" t="s">
        <v>23</v>
      </c>
      <c r="B6004" t="s">
        <v>2364</v>
      </c>
      <c r="C6004" t="s">
        <v>2365</v>
      </c>
      <c r="D6004" t="s">
        <v>2357</v>
      </c>
      <c r="E6004" t="s">
        <v>2358</v>
      </c>
      <c r="F6004" t="s">
        <v>2359</v>
      </c>
      <c r="G6004" t="s">
        <v>2364</v>
      </c>
      <c r="H6004" t="s">
        <v>29</v>
      </c>
      <c r="I6004">
        <v>17467740.947885498</v>
      </c>
      <c r="J6004">
        <v>26287.200000000001</v>
      </c>
      <c r="K6004">
        <v>145774.79999999999</v>
      </c>
      <c r="L6004">
        <v>0.34328358208955218</v>
      </c>
      <c r="M6004">
        <v>36.640417900000003</v>
      </c>
      <c r="N6004">
        <v>101.7653799</v>
      </c>
      <c r="O6004" t="s">
        <v>13647</v>
      </c>
      <c r="P6004" t="s">
        <v>23</v>
      </c>
      <c r="Q6004" t="s">
        <v>2057</v>
      </c>
      <c r="R6004">
        <v>1</v>
      </c>
      <c r="S6004">
        <v>36.786750170805419</v>
      </c>
      <c r="T6004">
        <v>101.73011212422441</v>
      </c>
      <c r="U6004">
        <v>16.541708711732142</v>
      </c>
      <c r="V6004" t="s">
        <v>32</v>
      </c>
      <c r="W6004" t="s">
        <v>33</v>
      </c>
      <c r="X6004" t="str">
        <f t="shared" si="279"/>
        <v>NPT955AYRY</v>
      </c>
      <c r="Y6004">
        <f t="shared" si="280"/>
        <v>1</v>
      </c>
      <c r="Z6004">
        <f>COUNTIF($X$2:X6004,X6004)</f>
        <v>1</v>
      </c>
      <c r="AA6004" t="str">
        <f t="shared" si="281"/>
        <v>NPT955AYRY1</v>
      </c>
      <c r="AB6004">
        <f>COUNTIF(实际辖区!A:A,全部结果!X6004)</f>
        <v>1</v>
      </c>
      <c r="AC6004" s="9" t="str">
        <f>VLOOKUP(AA6004,实际辖区!D:E,2,0)</f>
        <v>POS_75941161</v>
      </c>
    </row>
    <row r="6005" spans="1:29">
      <c r="A6005" t="s">
        <v>23</v>
      </c>
      <c r="B6005" t="s">
        <v>2372</v>
      </c>
      <c r="C6005" t="s">
        <v>2373</v>
      </c>
      <c r="D6005" t="s">
        <v>2357</v>
      </c>
      <c r="E6005" t="s">
        <v>2358</v>
      </c>
      <c r="F6005" t="s">
        <v>2374</v>
      </c>
      <c r="G6005" t="s">
        <v>2372</v>
      </c>
      <c r="H6005" t="s">
        <v>29</v>
      </c>
      <c r="I6005">
        <v>6881688.4936274504</v>
      </c>
      <c r="J6005">
        <v>113911.2</v>
      </c>
      <c r="K6005">
        <v>110073.60000000001</v>
      </c>
      <c r="L6005">
        <v>5.9701492537313397E-2</v>
      </c>
      <c r="M6005">
        <v>36.932230699999998</v>
      </c>
      <c r="N6005">
        <v>101.6949695</v>
      </c>
      <c r="O6005" t="s">
        <v>13647</v>
      </c>
      <c r="P6005" t="s">
        <v>23</v>
      </c>
      <c r="Q6005" t="s">
        <v>2057</v>
      </c>
      <c r="R6005">
        <v>0</v>
      </c>
      <c r="S6005">
        <v>36.786750170805419</v>
      </c>
      <c r="T6005">
        <v>101.73011212422441</v>
      </c>
      <c r="U6005">
        <v>16.446046580453899</v>
      </c>
      <c r="V6005" t="s">
        <v>32</v>
      </c>
      <c r="W6005" t="s">
        <v>33</v>
      </c>
      <c r="X6005" t="str">
        <f t="shared" si="279"/>
        <v>NPT955AYSI</v>
      </c>
      <c r="Y6005">
        <f t="shared" si="280"/>
        <v>1</v>
      </c>
      <c r="Z6005">
        <f>COUNTIF($X$2:X6005,X6005)</f>
        <v>1</v>
      </c>
      <c r="AA6005" t="str">
        <f t="shared" si="281"/>
        <v>NPT955AYSI1</v>
      </c>
      <c r="AB6005">
        <f>COUNTIF(实际辖区!A:A,全部结果!X6005)</f>
        <v>1</v>
      </c>
      <c r="AC6005" s="9" t="str">
        <f>VLOOKUP(AA6005,实际辖区!D:E,2,0)</f>
        <v>POS_00268438</v>
      </c>
    </row>
    <row r="6006" spans="1:29">
      <c r="A6006" t="s">
        <v>23</v>
      </c>
      <c r="B6006" t="s">
        <v>2375</v>
      </c>
      <c r="C6006" t="s">
        <v>2376</v>
      </c>
      <c r="D6006" t="s">
        <v>2357</v>
      </c>
      <c r="E6006" t="s">
        <v>2358</v>
      </c>
      <c r="F6006" t="s">
        <v>2374</v>
      </c>
      <c r="G6006" t="s">
        <v>2375</v>
      </c>
      <c r="H6006" t="s">
        <v>29</v>
      </c>
      <c r="I6006">
        <v>4210681.0413546897</v>
      </c>
      <c r="J6006">
        <v>52574.400000000001</v>
      </c>
      <c r="K6006">
        <v>0</v>
      </c>
      <c r="L6006">
        <v>5.9701492537313397E-2</v>
      </c>
      <c r="M6006">
        <v>36.946080899999998</v>
      </c>
      <c r="N6006">
        <v>101.6904777</v>
      </c>
      <c r="O6006" t="s">
        <v>13647</v>
      </c>
      <c r="P6006" t="s">
        <v>23</v>
      </c>
      <c r="Q6006" t="s">
        <v>2057</v>
      </c>
      <c r="R6006">
        <v>0</v>
      </c>
      <c r="S6006">
        <v>36.786750170805419</v>
      </c>
      <c r="T6006">
        <v>101.73011212422441</v>
      </c>
      <c r="U6006">
        <v>18.03147372438827</v>
      </c>
      <c r="V6006" t="s">
        <v>32</v>
      </c>
      <c r="W6006" t="s">
        <v>33</v>
      </c>
      <c r="X6006" t="str">
        <f t="shared" si="279"/>
        <v>NPT955BGPV</v>
      </c>
      <c r="Y6006">
        <f t="shared" si="280"/>
        <v>1</v>
      </c>
      <c r="Z6006">
        <f>COUNTIF($X$2:X6006,X6006)</f>
        <v>1</v>
      </c>
      <c r="AA6006" t="str">
        <f t="shared" si="281"/>
        <v>NPT955BGPV1</v>
      </c>
      <c r="AB6006">
        <f>COUNTIF(实际辖区!A:A,全部结果!X6006)</f>
        <v>1</v>
      </c>
      <c r="AC6006" s="9" t="str">
        <f>VLOOKUP(AA6006,实际辖区!D:E,2,0)</f>
        <v>POS_00268438</v>
      </c>
    </row>
    <row r="6007" spans="1:29">
      <c r="A6007" t="s">
        <v>23</v>
      </c>
      <c r="B6007" t="s">
        <v>2361</v>
      </c>
      <c r="C6007" t="s">
        <v>2362</v>
      </c>
      <c r="D6007" t="s">
        <v>2357</v>
      </c>
      <c r="E6007" t="s">
        <v>2358</v>
      </c>
      <c r="F6007" t="s">
        <v>2363</v>
      </c>
      <c r="G6007" t="s">
        <v>2361</v>
      </c>
      <c r="H6007" t="s">
        <v>29</v>
      </c>
      <c r="I6007">
        <v>26132065.097888902</v>
      </c>
      <c r="J6007">
        <v>510537.6</v>
      </c>
      <c r="K6007">
        <v>691326</v>
      </c>
      <c r="L6007">
        <v>0.63681592039800994</v>
      </c>
      <c r="M6007">
        <v>36.624961800000001</v>
      </c>
      <c r="N6007">
        <v>101.81110529999999</v>
      </c>
      <c r="O6007" t="s">
        <v>13648</v>
      </c>
      <c r="P6007" t="s">
        <v>23</v>
      </c>
      <c r="Q6007" t="s">
        <v>2057</v>
      </c>
      <c r="R6007">
        <v>1</v>
      </c>
      <c r="S6007">
        <v>36.624900416669107</v>
      </c>
      <c r="T6007">
        <v>101.79457128557659</v>
      </c>
      <c r="U6007">
        <v>1.4789330559736209</v>
      </c>
      <c r="V6007" t="s">
        <v>32</v>
      </c>
      <c r="W6007" t="s">
        <v>33</v>
      </c>
      <c r="X6007" t="str">
        <f t="shared" si="279"/>
        <v>NPT955AYRD</v>
      </c>
      <c r="Y6007">
        <f t="shared" si="280"/>
        <v>1</v>
      </c>
      <c r="Z6007">
        <f>COUNTIF($X$2:X6007,X6007)</f>
        <v>1</v>
      </c>
      <c r="AA6007" t="str">
        <f t="shared" si="281"/>
        <v>NPT955AYRD1</v>
      </c>
      <c r="AB6007">
        <f>COUNTIF(实际辖区!A:A,全部结果!X6007)</f>
        <v>1</v>
      </c>
      <c r="AC6007" s="9" t="str">
        <f>VLOOKUP(AA6007,实际辖区!D:E,2,0)</f>
        <v>POS_75941161</v>
      </c>
    </row>
    <row r="6008" spans="1:29">
      <c r="A6008" t="s">
        <v>23</v>
      </c>
      <c r="B6008" t="s">
        <v>2366</v>
      </c>
      <c r="C6008" t="s">
        <v>2367</v>
      </c>
      <c r="D6008" t="s">
        <v>2357</v>
      </c>
      <c r="E6008" t="s">
        <v>2358</v>
      </c>
      <c r="F6008" t="s">
        <v>2368</v>
      </c>
      <c r="G6008" t="s">
        <v>2366</v>
      </c>
      <c r="H6008" t="s">
        <v>29</v>
      </c>
      <c r="I6008">
        <v>29887985.3427855</v>
      </c>
      <c r="J6008">
        <v>35049.599999999999</v>
      </c>
      <c r="K6008">
        <v>181404</v>
      </c>
      <c r="L6008">
        <v>0.23383084577114421</v>
      </c>
      <c r="M6008">
        <v>36.619779100000002</v>
      </c>
      <c r="N6008">
        <v>101.78839979999999</v>
      </c>
      <c r="O6008" t="s">
        <v>13648</v>
      </c>
      <c r="P6008" t="s">
        <v>23</v>
      </c>
      <c r="Q6008" t="s">
        <v>2057</v>
      </c>
      <c r="R6008">
        <v>1</v>
      </c>
      <c r="S6008">
        <v>36.624900416669107</v>
      </c>
      <c r="T6008">
        <v>101.79457128557659</v>
      </c>
      <c r="U6008">
        <v>0.79229392425837752</v>
      </c>
      <c r="V6008" t="s">
        <v>32</v>
      </c>
      <c r="W6008" t="s">
        <v>33</v>
      </c>
      <c r="X6008" t="str">
        <f t="shared" si="279"/>
        <v>NPT955AYRG</v>
      </c>
      <c r="Y6008">
        <f t="shared" si="280"/>
        <v>1</v>
      </c>
      <c r="Z6008">
        <f>COUNTIF($X$2:X6008,X6008)</f>
        <v>1</v>
      </c>
      <c r="AA6008" t="str">
        <f t="shared" si="281"/>
        <v>NPT955AYRG1</v>
      </c>
      <c r="AB6008">
        <f>COUNTIF(实际辖区!A:A,全部结果!X6008)</f>
        <v>1</v>
      </c>
      <c r="AC6008" s="9" t="str">
        <f>VLOOKUP(AA6008,实际辖区!D:E,2,0)</f>
        <v>POS_00268438</v>
      </c>
    </row>
    <row r="6009" spans="1:29">
      <c r="A6009" t="s">
        <v>23</v>
      </c>
      <c r="B6009" t="s">
        <v>2370</v>
      </c>
      <c r="C6009" t="s">
        <v>2371</v>
      </c>
      <c r="D6009" t="s">
        <v>2357</v>
      </c>
      <c r="E6009" t="s">
        <v>2358</v>
      </c>
      <c r="F6009" t="s">
        <v>2368</v>
      </c>
      <c r="G6009" t="s">
        <v>2370</v>
      </c>
      <c r="H6009" t="s">
        <v>29</v>
      </c>
      <c r="I6009">
        <v>13059148.5682436</v>
      </c>
      <c r="J6009">
        <v>126138</v>
      </c>
      <c r="K6009">
        <v>139167</v>
      </c>
      <c r="L6009">
        <v>3.4825870646766101E-2</v>
      </c>
      <c r="M6009">
        <v>36.629958600000002</v>
      </c>
      <c r="N6009">
        <v>101.78420850000001</v>
      </c>
      <c r="O6009" t="s">
        <v>13648</v>
      </c>
      <c r="P6009" t="s">
        <v>23</v>
      </c>
      <c r="Q6009" t="s">
        <v>2057</v>
      </c>
      <c r="R6009">
        <v>0</v>
      </c>
      <c r="S6009">
        <v>36.624900416669107</v>
      </c>
      <c r="T6009">
        <v>101.79457128557659</v>
      </c>
      <c r="U6009">
        <v>1.0836021345998741</v>
      </c>
      <c r="V6009" t="s">
        <v>32</v>
      </c>
      <c r="W6009" t="s">
        <v>33</v>
      </c>
      <c r="X6009" t="str">
        <f t="shared" si="279"/>
        <v>NPT955AYRI</v>
      </c>
      <c r="Y6009">
        <f t="shared" si="280"/>
        <v>1</v>
      </c>
      <c r="Z6009">
        <f>COUNTIF($X$2:X6009,X6009)</f>
        <v>1</v>
      </c>
      <c r="AA6009" t="str">
        <f t="shared" si="281"/>
        <v>NPT955AYRI1</v>
      </c>
      <c r="AB6009">
        <f>COUNTIF(实际辖区!A:A,全部结果!X6009)</f>
        <v>1</v>
      </c>
      <c r="AC6009" s="9" t="str">
        <f>VLOOKUP(AA6009,实际辖区!D:E,2,0)</f>
        <v>POS_75941161</v>
      </c>
    </row>
    <row r="6010" spans="1:29">
      <c r="A6010" t="s">
        <v>919</v>
      </c>
      <c r="B6010" t="s">
        <v>9568</v>
      </c>
      <c r="C6010" t="s">
        <v>9569</v>
      </c>
      <c r="D6010" t="s">
        <v>6494</v>
      </c>
      <c r="E6010" t="s">
        <v>6495</v>
      </c>
      <c r="F6010" t="s">
        <v>2397</v>
      </c>
      <c r="G6010" t="s">
        <v>9568</v>
      </c>
      <c r="H6010" t="s">
        <v>29</v>
      </c>
      <c r="I6010">
        <v>51443355.022165902</v>
      </c>
      <c r="J6010">
        <v>49509.599999999999</v>
      </c>
      <c r="K6010">
        <v>0</v>
      </c>
      <c r="L6010">
        <v>0.60199004975124382</v>
      </c>
      <c r="M6010">
        <v>39.978265299999997</v>
      </c>
      <c r="N6010">
        <v>116.4117701</v>
      </c>
      <c r="O6010" t="s">
        <v>13649</v>
      </c>
      <c r="P6010" t="s">
        <v>919</v>
      </c>
      <c r="Q6010" t="s">
        <v>9200</v>
      </c>
      <c r="R6010">
        <v>1</v>
      </c>
      <c r="S6010">
        <v>39.893839234814287</v>
      </c>
      <c r="T6010">
        <v>116.40228460854151</v>
      </c>
      <c r="U6010">
        <v>9.4091088779339263</v>
      </c>
      <c r="V6010" t="s">
        <v>32</v>
      </c>
      <c r="W6010" t="s">
        <v>33</v>
      </c>
      <c r="X6010" t="str">
        <f t="shared" si="279"/>
        <v>NPT288AABG</v>
      </c>
      <c r="Y6010">
        <f t="shared" si="280"/>
        <v>1</v>
      </c>
      <c r="Z6010">
        <f>COUNTIF($X$2:X6010,X6010)</f>
        <v>1</v>
      </c>
      <c r="AA6010" t="str">
        <f t="shared" si="281"/>
        <v>NPT288AABG1</v>
      </c>
      <c r="AB6010">
        <f>COUNTIF(实际辖区!A:A,全部结果!X6010)</f>
        <v>1</v>
      </c>
      <c r="AC6010" s="9" t="str">
        <f>VLOOKUP(AA6010,实际辖区!D:E,2,0)</f>
        <v>POS_00256613</v>
      </c>
    </row>
    <row r="6011" spans="1:29">
      <c r="A6011" t="s">
        <v>919</v>
      </c>
      <c r="B6011" t="s">
        <v>9564</v>
      </c>
      <c r="C6011" t="s">
        <v>9565</v>
      </c>
      <c r="D6011" t="s">
        <v>6494</v>
      </c>
      <c r="E6011" t="s">
        <v>6495</v>
      </c>
      <c r="F6011" t="s">
        <v>6531</v>
      </c>
      <c r="G6011" t="s">
        <v>9564</v>
      </c>
      <c r="H6011" t="s">
        <v>29</v>
      </c>
      <c r="I6011">
        <v>13588928.281543899</v>
      </c>
      <c r="J6011">
        <v>28339.32</v>
      </c>
      <c r="K6011">
        <v>49928.4</v>
      </c>
      <c r="L6011">
        <v>0.3233830845771144</v>
      </c>
      <c r="M6011">
        <v>39.851272000000002</v>
      </c>
      <c r="N6011">
        <v>116.4217891</v>
      </c>
      <c r="O6011" t="s">
        <v>13649</v>
      </c>
      <c r="P6011" t="s">
        <v>919</v>
      </c>
      <c r="Q6011" t="s">
        <v>9200</v>
      </c>
      <c r="R6011">
        <v>1</v>
      </c>
      <c r="S6011">
        <v>39.893839234814287</v>
      </c>
      <c r="T6011">
        <v>116.40228460854151</v>
      </c>
      <c r="U6011">
        <v>5.012248676050266</v>
      </c>
      <c r="V6011" t="s">
        <v>32</v>
      </c>
      <c r="W6011" t="s">
        <v>33</v>
      </c>
      <c r="X6011" t="str">
        <f t="shared" si="279"/>
        <v>NPT288BBKY</v>
      </c>
      <c r="Y6011">
        <f t="shared" si="280"/>
        <v>1</v>
      </c>
      <c r="Z6011">
        <f>COUNTIF($X$2:X6011,X6011)</f>
        <v>1</v>
      </c>
      <c r="AA6011" t="str">
        <f t="shared" si="281"/>
        <v>NPT288BBKY1</v>
      </c>
      <c r="AB6011">
        <f>COUNTIF(实际辖区!A:A,全部结果!X6011)</f>
        <v>1</v>
      </c>
      <c r="AC6011" s="9" t="str">
        <f>VLOOKUP(AA6011,实际辖区!D:E,2,0)</f>
        <v>POS_00256613</v>
      </c>
    </row>
    <row r="6012" spans="1:29">
      <c r="A6012" t="s">
        <v>919</v>
      </c>
      <c r="B6012" t="s">
        <v>9433</v>
      </c>
      <c r="C6012" t="s">
        <v>9434</v>
      </c>
      <c r="D6012" t="s">
        <v>6494</v>
      </c>
      <c r="E6012" t="s">
        <v>6495</v>
      </c>
      <c r="F6012" t="s">
        <v>6531</v>
      </c>
      <c r="G6012" t="s">
        <v>9433</v>
      </c>
      <c r="H6012" t="s">
        <v>29</v>
      </c>
      <c r="I6012">
        <v>15139937.5656054</v>
      </c>
      <c r="J6012">
        <v>0</v>
      </c>
      <c r="K6012">
        <v>0</v>
      </c>
      <c r="L6012">
        <v>0.19900497512437809</v>
      </c>
      <c r="M6012">
        <v>39.851974800000001</v>
      </c>
      <c r="N6012">
        <v>116.3733119</v>
      </c>
      <c r="O6012" t="s">
        <v>13649</v>
      </c>
      <c r="P6012" t="s">
        <v>919</v>
      </c>
      <c r="Q6012" t="s">
        <v>9200</v>
      </c>
      <c r="R6012">
        <v>0</v>
      </c>
      <c r="S6012">
        <v>39.893839234814287</v>
      </c>
      <c r="T6012">
        <v>116.40228460854151</v>
      </c>
      <c r="U6012">
        <v>5.2678749523707333</v>
      </c>
      <c r="V6012" t="s">
        <v>32</v>
      </c>
      <c r="W6012" t="s">
        <v>33</v>
      </c>
      <c r="X6012" t="str">
        <f t="shared" si="279"/>
        <v>NPT288BEEU</v>
      </c>
      <c r="Y6012">
        <f t="shared" si="280"/>
        <v>1</v>
      </c>
      <c r="Z6012">
        <f>COUNTIF($X$2:X6012,X6012)</f>
        <v>1</v>
      </c>
      <c r="AA6012" t="str">
        <f t="shared" si="281"/>
        <v>NPT288BEEU1</v>
      </c>
      <c r="AB6012">
        <f>COUNTIF(实际辖区!A:A,全部结果!X6012)</f>
        <v>1</v>
      </c>
      <c r="AC6012" s="9" t="str">
        <f>VLOOKUP(AA6012,实际辖区!D:E,2,0)</f>
        <v>POS_00256613</v>
      </c>
    </row>
    <row r="6013" spans="1:29">
      <c r="A6013" t="s">
        <v>919</v>
      </c>
      <c r="B6013" t="s">
        <v>9589</v>
      </c>
      <c r="C6013" t="s">
        <v>9590</v>
      </c>
      <c r="D6013" t="s">
        <v>6494</v>
      </c>
      <c r="E6013" t="s">
        <v>6495</v>
      </c>
      <c r="F6013" t="s">
        <v>6496</v>
      </c>
      <c r="G6013" t="s">
        <v>9589</v>
      </c>
      <c r="H6013" t="s">
        <v>29</v>
      </c>
      <c r="I6013">
        <v>24401279.802131999</v>
      </c>
      <c r="J6013">
        <v>31827.599999999999</v>
      </c>
      <c r="K6013">
        <v>0</v>
      </c>
      <c r="L6013">
        <v>0.42786069651741288</v>
      </c>
      <c r="M6013">
        <v>40.079461299999998</v>
      </c>
      <c r="N6013">
        <v>116.42121040000001</v>
      </c>
      <c r="O6013" t="s">
        <v>13650</v>
      </c>
      <c r="P6013" t="s">
        <v>919</v>
      </c>
      <c r="Q6013" t="s">
        <v>9200</v>
      </c>
      <c r="R6013">
        <v>1</v>
      </c>
      <c r="S6013">
        <v>40.069124486571759</v>
      </c>
      <c r="T6013">
        <v>116.359514822954</v>
      </c>
      <c r="U6013">
        <v>5.3864142163149618</v>
      </c>
      <c r="V6013" t="s">
        <v>32</v>
      </c>
      <c r="W6013" t="s">
        <v>33</v>
      </c>
      <c r="X6013" t="str">
        <f t="shared" si="279"/>
        <v>NPT288BKYF</v>
      </c>
      <c r="Y6013">
        <f t="shared" si="280"/>
        <v>1</v>
      </c>
      <c r="Z6013">
        <f>COUNTIF($X$2:X6013,X6013)</f>
        <v>1</v>
      </c>
      <c r="AA6013" t="str">
        <f t="shared" si="281"/>
        <v>NPT288BKYF1</v>
      </c>
      <c r="AB6013">
        <f>COUNTIF(实际辖区!A:A,全部结果!X6013)</f>
        <v>1</v>
      </c>
      <c r="AC6013" s="9" t="str">
        <f>VLOOKUP(AA6013,实际辖区!D:E,2,0)</f>
        <v>POS_00270238</v>
      </c>
    </row>
    <row r="6014" spans="1:29">
      <c r="A6014" t="s">
        <v>919</v>
      </c>
      <c r="B6014" t="s">
        <v>9603</v>
      </c>
      <c r="C6014" t="s">
        <v>9604</v>
      </c>
      <c r="D6014" t="s">
        <v>6494</v>
      </c>
      <c r="E6014" t="s">
        <v>6495</v>
      </c>
      <c r="F6014" t="s">
        <v>2397</v>
      </c>
      <c r="G6014" t="s">
        <v>9603</v>
      </c>
      <c r="H6014" t="s">
        <v>29</v>
      </c>
      <c r="I6014">
        <v>16393435.8409392</v>
      </c>
      <c r="J6014">
        <v>0</v>
      </c>
      <c r="K6014">
        <v>0</v>
      </c>
      <c r="L6014">
        <v>0.27860696517412931</v>
      </c>
      <c r="M6014">
        <v>40.049239999999998</v>
      </c>
      <c r="N6014">
        <v>116.421458</v>
      </c>
      <c r="O6014" t="s">
        <v>13650</v>
      </c>
      <c r="P6014" t="s">
        <v>919</v>
      </c>
      <c r="Q6014" t="s">
        <v>9200</v>
      </c>
      <c r="R6014">
        <v>0</v>
      </c>
      <c r="S6014">
        <v>40.069124486571759</v>
      </c>
      <c r="T6014">
        <v>116.359514822954</v>
      </c>
      <c r="U6014">
        <v>5.7276496720213883</v>
      </c>
      <c r="V6014" t="s">
        <v>32</v>
      </c>
      <c r="W6014" t="s">
        <v>33</v>
      </c>
      <c r="X6014" t="str">
        <f t="shared" si="279"/>
        <v>NPT288AABK</v>
      </c>
      <c r="Y6014">
        <f t="shared" si="280"/>
        <v>1</v>
      </c>
      <c r="Z6014">
        <f>COUNTIF($X$2:X6014,X6014)</f>
        <v>1</v>
      </c>
      <c r="AA6014" t="str">
        <f t="shared" si="281"/>
        <v>NPT288AABK1</v>
      </c>
      <c r="AB6014">
        <f>COUNTIF(实际辖区!A:A,全部结果!X6014)</f>
        <v>1</v>
      </c>
      <c r="AC6014" s="9" t="str">
        <f>VLOOKUP(AA6014,实际辖区!D:E,2,0)</f>
        <v>POS_00270238</v>
      </c>
    </row>
    <row r="6015" spans="1:29">
      <c r="A6015" t="s">
        <v>919</v>
      </c>
      <c r="B6015" t="s">
        <v>9592</v>
      </c>
      <c r="C6015" t="s">
        <v>9593</v>
      </c>
      <c r="D6015" t="s">
        <v>6494</v>
      </c>
      <c r="E6015" t="s">
        <v>6495</v>
      </c>
      <c r="F6015" t="s">
        <v>6496</v>
      </c>
      <c r="G6015" t="s">
        <v>9592</v>
      </c>
      <c r="H6015" t="s">
        <v>29</v>
      </c>
      <c r="I6015">
        <v>15625060.0971922</v>
      </c>
      <c r="J6015">
        <v>15913.8</v>
      </c>
      <c r="K6015">
        <v>26523</v>
      </c>
      <c r="L6015">
        <v>0.19402985074626861</v>
      </c>
      <c r="M6015">
        <v>40.106719400000003</v>
      </c>
      <c r="N6015">
        <v>116.3777996</v>
      </c>
      <c r="O6015" t="s">
        <v>13650</v>
      </c>
      <c r="P6015" t="s">
        <v>919</v>
      </c>
      <c r="Q6015" t="s">
        <v>9200</v>
      </c>
      <c r="R6015">
        <v>1</v>
      </c>
      <c r="S6015">
        <v>40.069124486571759</v>
      </c>
      <c r="T6015">
        <v>116.359514822954</v>
      </c>
      <c r="U6015">
        <v>4.4561599252825426</v>
      </c>
      <c r="V6015" t="s">
        <v>32</v>
      </c>
      <c r="W6015" t="s">
        <v>33</v>
      </c>
      <c r="X6015" t="str">
        <f t="shared" si="279"/>
        <v>NPT288BBXP</v>
      </c>
      <c r="Y6015">
        <f t="shared" si="280"/>
        <v>1</v>
      </c>
      <c r="Z6015">
        <f>COUNTIF($X$2:X6015,X6015)</f>
        <v>1</v>
      </c>
      <c r="AA6015" t="str">
        <f t="shared" si="281"/>
        <v>NPT288BBXP1</v>
      </c>
      <c r="AB6015">
        <f>COUNTIF(实际辖区!A:A,全部结果!X6015)</f>
        <v>1</v>
      </c>
      <c r="AC6015" s="9" t="str">
        <f>VLOOKUP(AA6015,实际辖区!D:E,2,0)</f>
        <v>POS_00270238</v>
      </c>
    </row>
    <row r="6016" spans="1:29">
      <c r="A6016" t="s">
        <v>919</v>
      </c>
      <c r="B6016" t="s">
        <v>9608</v>
      </c>
      <c r="C6016" t="s">
        <v>9609</v>
      </c>
      <c r="D6016" t="s">
        <v>6494</v>
      </c>
      <c r="E6016" t="s">
        <v>6495</v>
      </c>
      <c r="F6016" t="s">
        <v>6570</v>
      </c>
      <c r="G6016" t="s">
        <v>9608</v>
      </c>
      <c r="H6016" t="s">
        <v>29</v>
      </c>
      <c r="I6016">
        <v>5441412.9032258103</v>
      </c>
      <c r="J6016">
        <v>0</v>
      </c>
      <c r="K6016">
        <v>0</v>
      </c>
      <c r="L6016">
        <v>7.9601990049751201E-2</v>
      </c>
      <c r="M6016">
        <v>40.040956399999999</v>
      </c>
      <c r="N6016">
        <v>116.21765120000001</v>
      </c>
      <c r="O6016" t="s">
        <v>13650</v>
      </c>
      <c r="P6016" t="s">
        <v>919</v>
      </c>
      <c r="Q6016" t="s">
        <v>9200</v>
      </c>
      <c r="R6016">
        <v>0</v>
      </c>
      <c r="S6016">
        <v>40.069124486571759</v>
      </c>
      <c r="T6016">
        <v>116.359514822954</v>
      </c>
      <c r="U6016">
        <v>12.50209428908391</v>
      </c>
      <c r="V6016" t="s">
        <v>32</v>
      </c>
      <c r="W6016" t="s">
        <v>33</v>
      </c>
      <c r="X6016" t="str">
        <f t="shared" si="279"/>
        <v>NPT288BEOJ</v>
      </c>
      <c r="Y6016">
        <f t="shared" si="280"/>
        <v>1</v>
      </c>
      <c r="Z6016">
        <f>COUNTIF($X$2:X6016,X6016)</f>
        <v>1</v>
      </c>
      <c r="AA6016" t="str">
        <f t="shared" si="281"/>
        <v>NPT288BEOJ1</v>
      </c>
      <c r="AB6016">
        <f>COUNTIF(实际辖区!A:A,全部结果!X6016)</f>
        <v>1</v>
      </c>
      <c r="AC6016" s="9" t="str">
        <f>VLOOKUP(AA6016,实际辖区!D:E,2,0)</f>
        <v>POS_00270238</v>
      </c>
    </row>
    <row r="6017" spans="1:29">
      <c r="A6017" t="s">
        <v>919</v>
      </c>
      <c r="B6017" t="s">
        <v>9575</v>
      </c>
      <c r="C6017" t="s">
        <v>9576</v>
      </c>
      <c r="D6017" t="s">
        <v>6494</v>
      </c>
      <c r="E6017" t="s">
        <v>6495</v>
      </c>
      <c r="F6017" t="s">
        <v>2397</v>
      </c>
      <c r="G6017" t="s">
        <v>9575</v>
      </c>
      <c r="H6017" t="s">
        <v>29</v>
      </c>
      <c r="I6017">
        <v>48880574.724796198</v>
      </c>
      <c r="J6017">
        <v>0</v>
      </c>
      <c r="K6017">
        <v>0</v>
      </c>
      <c r="L6017">
        <v>0.64676616915422891</v>
      </c>
      <c r="M6017">
        <v>39.979412500000002</v>
      </c>
      <c r="N6017">
        <v>116.43117030000001</v>
      </c>
      <c r="O6017" t="s">
        <v>13651</v>
      </c>
      <c r="P6017" t="s">
        <v>919</v>
      </c>
      <c r="Q6017" t="s">
        <v>9200</v>
      </c>
      <c r="R6017">
        <v>0</v>
      </c>
      <c r="S6017">
        <v>39.955699843095502</v>
      </c>
      <c r="T6017">
        <v>116.39365094217921</v>
      </c>
      <c r="U6017">
        <v>4.1481390386827943</v>
      </c>
      <c r="V6017" t="s">
        <v>32</v>
      </c>
      <c r="W6017" t="s">
        <v>33</v>
      </c>
      <c r="X6017" t="str">
        <f t="shared" si="279"/>
        <v>NPT288AABC</v>
      </c>
      <c r="Y6017">
        <f t="shared" si="280"/>
        <v>1</v>
      </c>
      <c r="Z6017">
        <f>COUNTIF($X$2:X6017,X6017)</f>
        <v>1</v>
      </c>
      <c r="AA6017" t="str">
        <f t="shared" si="281"/>
        <v>NPT288AABC1</v>
      </c>
      <c r="AB6017">
        <f>COUNTIF(实际辖区!A:A,全部结果!X6017)</f>
        <v>1</v>
      </c>
      <c r="AC6017" s="9" t="str">
        <f>VLOOKUP(AA6017,实际辖区!D:E,2,0)</f>
        <v>POS_00270240</v>
      </c>
    </row>
    <row r="6018" spans="1:29">
      <c r="A6018" t="s">
        <v>919</v>
      </c>
      <c r="B6018" t="s">
        <v>9449</v>
      </c>
      <c r="C6018" t="s">
        <v>9450</v>
      </c>
      <c r="D6018" t="s">
        <v>6494</v>
      </c>
      <c r="E6018" t="s">
        <v>6495</v>
      </c>
      <c r="F6018" t="s">
        <v>6543</v>
      </c>
      <c r="G6018" t="s">
        <v>9449</v>
      </c>
      <c r="H6018" t="s">
        <v>29</v>
      </c>
      <c r="I6018">
        <v>14249420.7761444</v>
      </c>
      <c r="J6018">
        <v>3536.4</v>
      </c>
      <c r="K6018">
        <v>0</v>
      </c>
      <c r="L6018">
        <v>0.4079601990049751</v>
      </c>
      <c r="M6018">
        <v>39.931975100000002</v>
      </c>
      <c r="N6018">
        <v>116.3561576</v>
      </c>
      <c r="O6018" t="s">
        <v>13651</v>
      </c>
      <c r="P6018" t="s">
        <v>919</v>
      </c>
      <c r="Q6018" t="s">
        <v>9200</v>
      </c>
      <c r="R6018">
        <v>1</v>
      </c>
      <c r="S6018">
        <v>39.955699843095502</v>
      </c>
      <c r="T6018">
        <v>116.39365094217921</v>
      </c>
      <c r="U6018">
        <v>4.1481220282822999</v>
      </c>
      <c r="V6018" t="s">
        <v>32</v>
      </c>
      <c r="W6018" t="s">
        <v>33</v>
      </c>
      <c r="X6018" t="str">
        <f t="shared" si="279"/>
        <v>NPT288AAER</v>
      </c>
      <c r="Y6018">
        <f t="shared" si="280"/>
        <v>1</v>
      </c>
      <c r="Z6018">
        <f>COUNTIF($X$2:X6018,X6018)</f>
        <v>1</v>
      </c>
      <c r="AA6018" t="str">
        <f t="shared" si="281"/>
        <v>NPT288AAER1</v>
      </c>
      <c r="AB6018">
        <f>COUNTIF(实际辖区!A:A,全部结果!X6018)</f>
        <v>1</v>
      </c>
      <c r="AC6018" s="9" t="str">
        <f>VLOOKUP(AA6018,实际辖区!D:E,2,0)</f>
        <v>POS_00270240</v>
      </c>
    </row>
    <row r="6019" spans="1:29">
      <c r="A6019" t="s">
        <v>919</v>
      </c>
      <c r="B6019" t="s">
        <v>9460</v>
      </c>
      <c r="C6019" t="s">
        <v>9461</v>
      </c>
      <c r="D6019" t="s">
        <v>6494</v>
      </c>
      <c r="E6019" t="s">
        <v>6495</v>
      </c>
      <c r="F6019" t="s">
        <v>2397</v>
      </c>
      <c r="G6019" t="s">
        <v>9460</v>
      </c>
      <c r="H6019" t="s">
        <v>29</v>
      </c>
      <c r="I6019">
        <v>19973074.979098499</v>
      </c>
      <c r="J6019">
        <v>353.64</v>
      </c>
      <c r="K6019">
        <v>0</v>
      </c>
      <c r="L6019">
        <v>0.3930348258706467</v>
      </c>
      <c r="M6019">
        <v>39.9657391</v>
      </c>
      <c r="N6019">
        <v>116.44358200000001</v>
      </c>
      <c r="O6019" t="s">
        <v>13652</v>
      </c>
      <c r="P6019" t="s">
        <v>919</v>
      </c>
      <c r="Q6019" t="s">
        <v>9200</v>
      </c>
      <c r="R6019">
        <v>1</v>
      </c>
      <c r="S6019">
        <v>40.095754410038673</v>
      </c>
      <c r="T6019">
        <v>116.581297822537</v>
      </c>
      <c r="U6019">
        <v>18.616698786496059</v>
      </c>
      <c r="V6019" t="s">
        <v>32</v>
      </c>
      <c r="W6019" t="s">
        <v>33</v>
      </c>
      <c r="X6019" t="str">
        <f t="shared" ref="X6019:X6082" si="282">P6019&amp;B6019</f>
        <v>NPT288AABI</v>
      </c>
      <c r="Y6019">
        <f t="shared" ref="Y6019:Y6082" si="283">COUNTIF(X:X,X6019)</f>
        <v>1</v>
      </c>
      <c r="Z6019">
        <f>COUNTIF($X$2:X6019,X6019)</f>
        <v>1</v>
      </c>
      <c r="AA6019" t="str">
        <f t="shared" ref="AA6019:AA6082" si="284">X6019&amp;Z6019</f>
        <v>NPT288AABI1</v>
      </c>
      <c r="AB6019">
        <f>COUNTIF(实际辖区!A:A,全部结果!X6019)</f>
        <v>1</v>
      </c>
      <c r="AC6019" s="9" t="str">
        <f>VLOOKUP(AA6019,实际辖区!D:E,2,0)</f>
        <v>POS_00270343</v>
      </c>
    </row>
    <row r="6020" spans="1:29">
      <c r="A6020" t="s">
        <v>919</v>
      </c>
      <c r="B6020" t="s">
        <v>9440</v>
      </c>
      <c r="C6020" t="s">
        <v>9441</v>
      </c>
      <c r="D6020" t="s">
        <v>6494</v>
      </c>
      <c r="E6020" t="s">
        <v>6495</v>
      </c>
      <c r="F6020" t="s">
        <v>6693</v>
      </c>
      <c r="G6020" t="s">
        <v>9440</v>
      </c>
      <c r="H6020" t="s">
        <v>29</v>
      </c>
      <c r="I6020">
        <v>14096363.206298299</v>
      </c>
      <c r="J6020">
        <v>0</v>
      </c>
      <c r="K6020">
        <v>0</v>
      </c>
      <c r="L6020">
        <v>0.32835820895522388</v>
      </c>
      <c r="M6020">
        <v>40.171269600000002</v>
      </c>
      <c r="N6020">
        <v>116.66108010000001</v>
      </c>
      <c r="O6020" t="s">
        <v>13652</v>
      </c>
      <c r="P6020" t="s">
        <v>919</v>
      </c>
      <c r="Q6020" t="s">
        <v>9200</v>
      </c>
      <c r="R6020">
        <v>0</v>
      </c>
      <c r="S6020">
        <v>40.095754410038673</v>
      </c>
      <c r="T6020">
        <v>116.581297822537</v>
      </c>
      <c r="U6020">
        <v>10.795511848082279</v>
      </c>
      <c r="V6020" t="s">
        <v>32</v>
      </c>
      <c r="W6020" t="s">
        <v>33</v>
      </c>
      <c r="X6020" t="str">
        <f t="shared" si="282"/>
        <v>NPT288AAUH</v>
      </c>
      <c r="Y6020">
        <f t="shared" si="283"/>
        <v>1</v>
      </c>
      <c r="Z6020">
        <f>COUNTIF($X$2:X6020,X6020)</f>
        <v>1</v>
      </c>
      <c r="AA6020" t="str">
        <f t="shared" si="284"/>
        <v>NPT288AAUH1</v>
      </c>
      <c r="AB6020">
        <f>COUNTIF(实际辖区!A:A,全部结果!X6020)</f>
        <v>1</v>
      </c>
      <c r="AC6020" s="9" t="str">
        <f>VLOOKUP(AA6020,实际辖区!D:E,2,0)</f>
        <v>POS_00270343</v>
      </c>
    </row>
    <row r="6021" spans="1:29">
      <c r="A6021" t="s">
        <v>919</v>
      </c>
      <c r="B6021" t="s">
        <v>9444</v>
      </c>
      <c r="C6021" t="s">
        <v>9445</v>
      </c>
      <c r="D6021" t="s">
        <v>6494</v>
      </c>
      <c r="E6021" t="s">
        <v>6495</v>
      </c>
      <c r="F6021" t="s">
        <v>6693</v>
      </c>
      <c r="G6021" t="s">
        <v>9444</v>
      </c>
      <c r="H6021" t="s">
        <v>29</v>
      </c>
      <c r="I6021">
        <v>13851251.586776299</v>
      </c>
      <c r="J6021">
        <v>0</v>
      </c>
      <c r="K6021">
        <v>0</v>
      </c>
      <c r="L6021">
        <v>0.21393034825870641</v>
      </c>
      <c r="M6021">
        <v>40.134265300000003</v>
      </c>
      <c r="N6021">
        <v>116.6627603</v>
      </c>
      <c r="O6021" t="s">
        <v>13652</v>
      </c>
      <c r="P6021" t="s">
        <v>919</v>
      </c>
      <c r="Q6021" t="s">
        <v>9200</v>
      </c>
      <c r="R6021">
        <v>0</v>
      </c>
      <c r="S6021">
        <v>40.095754410038673</v>
      </c>
      <c r="T6021">
        <v>116.581297822537</v>
      </c>
      <c r="U6021">
        <v>8.1556275873586124</v>
      </c>
      <c r="V6021" t="s">
        <v>32</v>
      </c>
      <c r="W6021" t="s">
        <v>33</v>
      </c>
      <c r="X6021" t="str">
        <f t="shared" si="282"/>
        <v>NPT288AAUG</v>
      </c>
      <c r="Y6021">
        <f t="shared" si="283"/>
        <v>1</v>
      </c>
      <c r="Z6021">
        <f>COUNTIF($X$2:X6021,X6021)</f>
        <v>1</v>
      </c>
      <c r="AA6021" t="str">
        <f t="shared" si="284"/>
        <v>NPT288AAUG1</v>
      </c>
      <c r="AB6021">
        <f>COUNTIF(实际辖区!A:A,全部结果!X6021)</f>
        <v>1</v>
      </c>
      <c r="AC6021" s="9" t="str">
        <f>VLOOKUP(AA6021,实际辖区!D:E,2,0)</f>
        <v>POS_00270343</v>
      </c>
    </row>
    <row r="6022" spans="1:29">
      <c r="A6022" t="s">
        <v>919</v>
      </c>
      <c r="B6022" t="s">
        <v>9442</v>
      </c>
      <c r="C6022" t="s">
        <v>9443</v>
      </c>
      <c r="D6022" t="s">
        <v>6494</v>
      </c>
      <c r="E6022" t="s">
        <v>6495</v>
      </c>
      <c r="F6022" t="s">
        <v>6693</v>
      </c>
      <c r="G6022" t="s">
        <v>9442</v>
      </c>
      <c r="H6022" t="s">
        <v>29</v>
      </c>
      <c r="I6022">
        <v>14360692.362223901</v>
      </c>
      <c r="J6022">
        <v>0</v>
      </c>
      <c r="K6022">
        <v>0</v>
      </c>
      <c r="L6022">
        <v>0.10945273631840791</v>
      </c>
      <c r="M6022">
        <v>40.111603700000003</v>
      </c>
      <c r="N6022">
        <v>116.5581609</v>
      </c>
      <c r="O6022" t="s">
        <v>13652</v>
      </c>
      <c r="P6022" t="s">
        <v>919</v>
      </c>
      <c r="Q6022" t="s">
        <v>9200</v>
      </c>
      <c r="R6022">
        <v>0</v>
      </c>
      <c r="S6022">
        <v>40.095754410038673</v>
      </c>
      <c r="T6022">
        <v>116.581297822537</v>
      </c>
      <c r="U6022">
        <v>2.6436449368238422</v>
      </c>
      <c r="V6022" t="s">
        <v>32</v>
      </c>
      <c r="W6022" t="s">
        <v>33</v>
      </c>
      <c r="X6022" t="str">
        <f t="shared" si="282"/>
        <v>NPT288BASH</v>
      </c>
      <c r="Y6022">
        <f t="shared" si="283"/>
        <v>1</v>
      </c>
      <c r="Z6022">
        <f>COUNTIF($X$2:X6022,X6022)</f>
        <v>1</v>
      </c>
      <c r="AA6022" t="str">
        <f t="shared" si="284"/>
        <v>NPT288BASH1</v>
      </c>
      <c r="AB6022">
        <f>COUNTIF(实际辖区!A:A,全部结果!X6022)</f>
        <v>1</v>
      </c>
      <c r="AC6022" s="9" t="str">
        <f>VLOOKUP(AA6022,实际辖区!D:E,2,0)</f>
        <v>POS_00270343</v>
      </c>
    </row>
    <row r="6023" spans="1:29">
      <c r="A6023" t="s">
        <v>919</v>
      </c>
      <c r="B6023" t="s">
        <v>9518</v>
      </c>
      <c r="C6023" t="s">
        <v>9519</v>
      </c>
      <c r="D6023" t="s">
        <v>6494</v>
      </c>
      <c r="E6023" t="s">
        <v>6495</v>
      </c>
      <c r="F6023" t="s">
        <v>6570</v>
      </c>
      <c r="G6023" t="s">
        <v>9518</v>
      </c>
      <c r="H6023" t="s">
        <v>29</v>
      </c>
      <c r="I6023">
        <v>33023357.771894399</v>
      </c>
      <c r="J6023">
        <v>103380.84</v>
      </c>
      <c r="K6023">
        <v>39748.86</v>
      </c>
      <c r="L6023">
        <v>0.28855721393034828</v>
      </c>
      <c r="M6023">
        <v>39.983452900000003</v>
      </c>
      <c r="N6023">
        <v>116.3215606</v>
      </c>
      <c r="O6023" t="s">
        <v>13653</v>
      </c>
      <c r="P6023" t="s">
        <v>919</v>
      </c>
      <c r="Q6023" t="s">
        <v>9200</v>
      </c>
      <c r="R6023">
        <v>1</v>
      </c>
      <c r="S6023">
        <v>39.919320842487537</v>
      </c>
      <c r="T6023">
        <v>116.3518924295492</v>
      </c>
      <c r="U6023">
        <v>7.5778934523676371</v>
      </c>
      <c r="V6023" t="s">
        <v>32</v>
      </c>
      <c r="W6023" t="s">
        <v>33</v>
      </c>
      <c r="X6023" t="str">
        <f t="shared" si="282"/>
        <v>NPT288AAFQ</v>
      </c>
      <c r="Y6023">
        <f t="shared" si="283"/>
        <v>1</v>
      </c>
      <c r="Z6023">
        <f>COUNTIF($X$2:X6023,X6023)</f>
        <v>1</v>
      </c>
      <c r="AA6023" t="str">
        <f t="shared" si="284"/>
        <v>NPT288AAFQ1</v>
      </c>
      <c r="AB6023">
        <f>COUNTIF(实际辖区!A:A,全部结果!X6023)</f>
        <v>1</v>
      </c>
      <c r="AC6023" s="9" t="str">
        <f>VLOOKUP(AA6023,实际辖区!D:E,2,0)</f>
        <v>POS_00270355</v>
      </c>
    </row>
    <row r="6024" spans="1:29">
      <c r="A6024" t="s">
        <v>919</v>
      </c>
      <c r="B6024" t="s">
        <v>9499</v>
      </c>
      <c r="C6024" t="s">
        <v>9500</v>
      </c>
      <c r="D6024" t="s">
        <v>6494</v>
      </c>
      <c r="E6024" t="s">
        <v>6495</v>
      </c>
      <c r="F6024" t="s">
        <v>6531</v>
      </c>
      <c r="G6024" t="s">
        <v>9499</v>
      </c>
      <c r="H6024" t="s">
        <v>29</v>
      </c>
      <c r="I6024">
        <v>13515795.161290299</v>
      </c>
      <c r="J6024">
        <v>0</v>
      </c>
      <c r="K6024">
        <v>0</v>
      </c>
      <c r="L6024">
        <v>0.23383084577114421</v>
      </c>
      <c r="M6024">
        <v>39.868750300000002</v>
      </c>
      <c r="N6024">
        <v>116.4398241</v>
      </c>
      <c r="O6024" t="s">
        <v>13653</v>
      </c>
      <c r="P6024" t="s">
        <v>919</v>
      </c>
      <c r="Q6024" t="s">
        <v>9200</v>
      </c>
      <c r="R6024">
        <v>0</v>
      </c>
      <c r="S6024">
        <v>39.919320842487537</v>
      </c>
      <c r="T6024">
        <v>116.3518924295492</v>
      </c>
      <c r="U6024">
        <v>9.3853428594157435</v>
      </c>
      <c r="V6024" t="s">
        <v>32</v>
      </c>
      <c r="W6024" t="s">
        <v>33</v>
      </c>
      <c r="X6024" t="str">
        <f t="shared" si="282"/>
        <v>NPT288AAKP</v>
      </c>
      <c r="Y6024">
        <f t="shared" si="283"/>
        <v>1</v>
      </c>
      <c r="Z6024">
        <f>COUNTIF($X$2:X6024,X6024)</f>
        <v>1</v>
      </c>
      <c r="AA6024" t="str">
        <f t="shared" si="284"/>
        <v>NPT288AAKP1</v>
      </c>
      <c r="AB6024">
        <f>COUNTIF(实际辖区!A:A,全部结果!X6024)</f>
        <v>1</v>
      </c>
      <c r="AC6024" s="9" t="str">
        <f>VLOOKUP(AA6024,实际辖区!D:E,2,0)</f>
        <v>POS_00270355</v>
      </c>
    </row>
    <row r="6025" spans="1:29">
      <c r="A6025" t="s">
        <v>919</v>
      </c>
      <c r="B6025" t="s">
        <v>9453</v>
      </c>
      <c r="C6025" t="s">
        <v>9454</v>
      </c>
      <c r="D6025" t="s">
        <v>6494</v>
      </c>
      <c r="E6025" t="s">
        <v>6495</v>
      </c>
      <c r="F6025" t="s">
        <v>6543</v>
      </c>
      <c r="G6025" t="s">
        <v>9453</v>
      </c>
      <c r="H6025" t="s">
        <v>29</v>
      </c>
      <c r="I6025">
        <v>18242849.454817802</v>
      </c>
      <c r="J6025">
        <v>0</v>
      </c>
      <c r="K6025">
        <v>0</v>
      </c>
      <c r="L6025">
        <v>0.1691542288557214</v>
      </c>
      <c r="M6025">
        <v>39.886823</v>
      </c>
      <c r="N6025">
        <v>116.3817045</v>
      </c>
      <c r="O6025" t="s">
        <v>13653</v>
      </c>
      <c r="P6025" t="s">
        <v>919</v>
      </c>
      <c r="Q6025" t="s">
        <v>9200</v>
      </c>
      <c r="R6025">
        <v>0</v>
      </c>
      <c r="S6025">
        <v>39.919320842487537</v>
      </c>
      <c r="T6025">
        <v>116.3518924295492</v>
      </c>
      <c r="U6025">
        <v>4.4180614172513746</v>
      </c>
      <c r="V6025" t="s">
        <v>32</v>
      </c>
      <c r="W6025" t="s">
        <v>33</v>
      </c>
      <c r="X6025" t="str">
        <f t="shared" si="282"/>
        <v>NPT288AAJT</v>
      </c>
      <c r="Y6025">
        <f t="shared" si="283"/>
        <v>1</v>
      </c>
      <c r="Z6025">
        <f>COUNTIF($X$2:X6025,X6025)</f>
        <v>1</v>
      </c>
      <c r="AA6025" t="str">
        <f t="shared" si="284"/>
        <v>NPT288AAJT1</v>
      </c>
      <c r="AB6025">
        <f>COUNTIF(实际辖区!A:A,全部结果!X6025)</f>
        <v>1</v>
      </c>
      <c r="AC6025" s="9" t="str">
        <f>VLOOKUP(AA6025,实际辖区!D:E,2,0)</f>
        <v>POS_00270355</v>
      </c>
    </row>
    <row r="6026" spans="1:29">
      <c r="A6026" t="s">
        <v>919</v>
      </c>
      <c r="B6026" t="s">
        <v>9541</v>
      </c>
      <c r="C6026" t="s">
        <v>9542</v>
      </c>
      <c r="D6026" t="s">
        <v>6494</v>
      </c>
      <c r="E6026" t="s">
        <v>6495</v>
      </c>
      <c r="F6026" t="s">
        <v>6570</v>
      </c>
      <c r="G6026" t="s">
        <v>9541</v>
      </c>
      <c r="H6026" t="s">
        <v>29</v>
      </c>
      <c r="I6026">
        <v>8788211.50972086</v>
      </c>
      <c r="J6026">
        <v>0</v>
      </c>
      <c r="K6026">
        <v>0</v>
      </c>
      <c r="L6026">
        <v>0.1343283582089552</v>
      </c>
      <c r="M6026">
        <v>39.930773899999998</v>
      </c>
      <c r="N6026">
        <v>116.31093370000001</v>
      </c>
      <c r="O6026" t="s">
        <v>13653</v>
      </c>
      <c r="P6026" t="s">
        <v>919</v>
      </c>
      <c r="Q6026" t="s">
        <v>9200</v>
      </c>
      <c r="R6026">
        <v>0</v>
      </c>
      <c r="S6026">
        <v>39.919320842487537</v>
      </c>
      <c r="T6026">
        <v>116.3518924295492</v>
      </c>
      <c r="U6026">
        <v>3.725219526646101</v>
      </c>
      <c r="V6026" t="s">
        <v>32</v>
      </c>
      <c r="W6026" t="s">
        <v>33</v>
      </c>
      <c r="X6026" t="str">
        <f t="shared" si="282"/>
        <v>NPT288AAVJ</v>
      </c>
      <c r="Y6026">
        <f t="shared" si="283"/>
        <v>1</v>
      </c>
      <c r="Z6026">
        <f>COUNTIF($X$2:X6026,X6026)</f>
        <v>1</v>
      </c>
      <c r="AA6026" t="str">
        <f t="shared" si="284"/>
        <v>NPT288AAVJ1</v>
      </c>
      <c r="AB6026">
        <f>COUNTIF(实际辖区!A:A,全部结果!X6026)</f>
        <v>1</v>
      </c>
      <c r="AC6026" s="9" t="str">
        <f>VLOOKUP(AA6026,实际辖区!D:E,2,0)</f>
        <v>POS_00270355</v>
      </c>
    </row>
    <row r="6027" spans="1:29">
      <c r="A6027" t="s">
        <v>919</v>
      </c>
      <c r="B6027" t="s">
        <v>9543</v>
      </c>
      <c r="C6027" t="s">
        <v>9544</v>
      </c>
      <c r="D6027" t="s">
        <v>6494</v>
      </c>
      <c r="E6027" t="s">
        <v>6495</v>
      </c>
      <c r="F6027" t="s">
        <v>6570</v>
      </c>
      <c r="G6027" t="s">
        <v>9543</v>
      </c>
      <c r="H6027" t="s">
        <v>29</v>
      </c>
      <c r="I6027">
        <v>10069669.912884001</v>
      </c>
      <c r="J6027">
        <v>176.82</v>
      </c>
      <c r="K6027">
        <v>0</v>
      </c>
      <c r="L6027">
        <v>0.12935323383084571</v>
      </c>
      <c r="M6027">
        <v>39.926746600000001</v>
      </c>
      <c r="N6027">
        <v>116.3053199</v>
      </c>
      <c r="O6027" t="s">
        <v>13653</v>
      </c>
      <c r="P6027" t="s">
        <v>919</v>
      </c>
      <c r="Q6027" t="s">
        <v>9200</v>
      </c>
      <c r="R6027">
        <v>0</v>
      </c>
      <c r="S6027">
        <v>39.919320842487537</v>
      </c>
      <c r="T6027">
        <v>116.3518924295492</v>
      </c>
      <c r="U6027">
        <v>4.0659448442441883</v>
      </c>
      <c r="V6027" t="s">
        <v>32</v>
      </c>
      <c r="W6027" t="s">
        <v>33</v>
      </c>
      <c r="X6027" t="str">
        <f t="shared" si="282"/>
        <v>NPT288AAVP</v>
      </c>
      <c r="Y6027">
        <f t="shared" si="283"/>
        <v>1</v>
      </c>
      <c r="Z6027">
        <f>COUNTIF($X$2:X6027,X6027)</f>
        <v>1</v>
      </c>
      <c r="AA6027" t="str">
        <f t="shared" si="284"/>
        <v>NPT288AAVP1</v>
      </c>
      <c r="AB6027">
        <f>COUNTIF(实际辖区!A:A,全部结果!X6027)</f>
        <v>1</v>
      </c>
      <c r="AC6027" s="9" t="str">
        <f>VLOOKUP(AA6027,实际辖区!D:E,2,0)</f>
        <v>POS_00270355</v>
      </c>
    </row>
    <row r="6028" spans="1:29">
      <c r="A6028" t="s">
        <v>919</v>
      </c>
      <c r="B6028" t="s">
        <v>9582</v>
      </c>
      <c r="C6028" t="s">
        <v>9583</v>
      </c>
      <c r="D6028" t="s">
        <v>6494</v>
      </c>
      <c r="E6028" t="s">
        <v>6495</v>
      </c>
      <c r="F6028" t="s">
        <v>6609</v>
      </c>
      <c r="G6028" t="s">
        <v>9582</v>
      </c>
      <c r="H6028" t="s">
        <v>29</v>
      </c>
      <c r="I6028">
        <v>28865947.749599401</v>
      </c>
      <c r="J6028">
        <v>70728</v>
      </c>
      <c r="K6028">
        <v>0</v>
      </c>
      <c r="L6028">
        <v>0.80597014925373134</v>
      </c>
      <c r="M6028">
        <v>39.934827300000002</v>
      </c>
      <c r="N6028">
        <v>116.42240099999999</v>
      </c>
      <c r="O6028" t="s">
        <v>13654</v>
      </c>
      <c r="P6028" t="s">
        <v>919</v>
      </c>
      <c r="Q6028" t="s">
        <v>9200</v>
      </c>
      <c r="R6028">
        <v>1</v>
      </c>
      <c r="S6028">
        <v>39.916910353921182</v>
      </c>
      <c r="T6028">
        <v>116.3851552352855</v>
      </c>
      <c r="U6028">
        <v>3.754390549969604</v>
      </c>
      <c r="V6028" t="s">
        <v>32</v>
      </c>
      <c r="W6028" t="s">
        <v>33</v>
      </c>
      <c r="X6028" t="str">
        <f t="shared" si="282"/>
        <v>NPT288AAAB</v>
      </c>
      <c r="Y6028">
        <f t="shared" si="283"/>
        <v>1</v>
      </c>
      <c r="Z6028">
        <f>COUNTIF($X$2:X6028,X6028)</f>
        <v>1</v>
      </c>
      <c r="AA6028" t="str">
        <f t="shared" si="284"/>
        <v>NPT288AAAB1</v>
      </c>
      <c r="AB6028">
        <f>COUNTIF(实际辖区!A:A,全部结果!X6028)</f>
        <v>1</v>
      </c>
      <c r="AC6028" s="9" t="str">
        <f>VLOOKUP(AA6028,实际辖区!D:E,2,0)</f>
        <v>POS_00270420</v>
      </c>
    </row>
    <row r="6029" spans="1:29">
      <c r="A6029" t="s">
        <v>919</v>
      </c>
      <c r="B6029" t="s">
        <v>9585</v>
      </c>
      <c r="C6029" t="s">
        <v>9586</v>
      </c>
      <c r="D6029" t="s">
        <v>6494</v>
      </c>
      <c r="E6029" t="s">
        <v>6495</v>
      </c>
      <c r="F6029" t="s">
        <v>6543</v>
      </c>
      <c r="G6029" t="s">
        <v>9585</v>
      </c>
      <c r="H6029" t="s">
        <v>29</v>
      </c>
      <c r="I6029">
        <v>21274170.0742005</v>
      </c>
      <c r="J6029">
        <v>0</v>
      </c>
      <c r="K6029">
        <v>0</v>
      </c>
      <c r="L6029">
        <v>0.17910447761194029</v>
      </c>
      <c r="M6029">
        <v>39.8973972</v>
      </c>
      <c r="N6029">
        <v>116.3594805</v>
      </c>
      <c r="O6029" t="s">
        <v>13654</v>
      </c>
      <c r="P6029" t="s">
        <v>919</v>
      </c>
      <c r="Q6029" t="s">
        <v>9200</v>
      </c>
      <c r="R6029">
        <v>0</v>
      </c>
      <c r="S6029">
        <v>39.916910353921182</v>
      </c>
      <c r="T6029">
        <v>116.3851552352855</v>
      </c>
      <c r="U6029">
        <v>3.0844899466481439</v>
      </c>
      <c r="V6029" t="s">
        <v>32</v>
      </c>
      <c r="W6029" t="s">
        <v>33</v>
      </c>
      <c r="X6029" t="str">
        <f t="shared" si="282"/>
        <v>NPT288AAJU</v>
      </c>
      <c r="Y6029">
        <f t="shared" si="283"/>
        <v>1</v>
      </c>
      <c r="Z6029">
        <f>COUNTIF($X$2:X6029,X6029)</f>
        <v>1</v>
      </c>
      <c r="AA6029" t="str">
        <f t="shared" si="284"/>
        <v>NPT288AAJU1</v>
      </c>
      <c r="AB6029">
        <f>COUNTIF(实际辖区!A:A,全部结果!X6029)</f>
        <v>1</v>
      </c>
      <c r="AC6029" s="9" t="str">
        <f>VLOOKUP(AA6029,实际辖区!D:E,2,0)</f>
        <v>POS_75800456</v>
      </c>
    </row>
    <row r="6030" spans="1:29">
      <c r="A6030" t="s">
        <v>919</v>
      </c>
      <c r="B6030" t="s">
        <v>9587</v>
      </c>
      <c r="C6030" t="s">
        <v>9588</v>
      </c>
      <c r="D6030" t="s">
        <v>6494</v>
      </c>
      <c r="E6030" t="s">
        <v>6495</v>
      </c>
      <c r="F6030" t="s">
        <v>6543</v>
      </c>
      <c r="G6030" t="s">
        <v>9582</v>
      </c>
      <c r="H6030" t="s">
        <v>55</v>
      </c>
      <c r="I6030">
        <v>4249891.9904734604</v>
      </c>
      <c r="J6030">
        <v>707.28</v>
      </c>
      <c r="K6030">
        <v>0</v>
      </c>
      <c r="L6030">
        <v>0.11940298507462679</v>
      </c>
      <c r="M6030">
        <v>39.918497199999997</v>
      </c>
      <c r="N6030">
        <v>116.37360099999999</v>
      </c>
      <c r="O6030" t="s">
        <v>13654</v>
      </c>
      <c r="P6030" t="s">
        <v>919</v>
      </c>
      <c r="Q6030" t="s">
        <v>9200</v>
      </c>
      <c r="R6030">
        <v>0</v>
      </c>
      <c r="S6030">
        <v>39.916910353921182</v>
      </c>
      <c r="T6030">
        <v>116.3851552352855</v>
      </c>
      <c r="U6030">
        <v>1.003434023073096</v>
      </c>
      <c r="V6030" t="s">
        <v>32</v>
      </c>
      <c r="W6030" t="s">
        <v>33</v>
      </c>
      <c r="X6030" t="str">
        <f t="shared" si="282"/>
        <v>NPT288AAEY</v>
      </c>
      <c r="Y6030">
        <f t="shared" si="283"/>
        <v>1</v>
      </c>
      <c r="Z6030">
        <f>COUNTIF($X$2:X6030,X6030)</f>
        <v>1</v>
      </c>
      <c r="AA6030" t="str">
        <f t="shared" si="284"/>
        <v>NPT288AAEY1</v>
      </c>
      <c r="AB6030">
        <f>COUNTIF(实际辖区!A:A,全部结果!X6030)</f>
        <v>1</v>
      </c>
      <c r="AC6030" s="9" t="str">
        <f>VLOOKUP(AA6030,实际辖区!D:E,2,0)</f>
        <v>POS_00270420</v>
      </c>
    </row>
    <row r="6031" spans="1:29">
      <c r="A6031" t="s">
        <v>919</v>
      </c>
      <c r="B6031" t="s">
        <v>9482</v>
      </c>
      <c r="C6031" t="s">
        <v>9483</v>
      </c>
      <c r="D6031" t="s">
        <v>6494</v>
      </c>
      <c r="E6031" t="s">
        <v>6495</v>
      </c>
      <c r="F6031" t="s">
        <v>6543</v>
      </c>
      <c r="G6031" t="s">
        <v>9482</v>
      </c>
      <c r="H6031" t="s">
        <v>29</v>
      </c>
      <c r="I6031">
        <v>62120460.522190496</v>
      </c>
      <c r="J6031">
        <v>2652.3</v>
      </c>
      <c r="K6031">
        <v>0</v>
      </c>
      <c r="L6031">
        <v>0.45771144278606968</v>
      </c>
      <c r="M6031">
        <v>39.938152500000001</v>
      </c>
      <c r="N6031">
        <v>116.3863843</v>
      </c>
      <c r="O6031" t="s">
        <v>13655</v>
      </c>
      <c r="P6031" t="s">
        <v>919</v>
      </c>
      <c r="Q6031" t="s">
        <v>9200</v>
      </c>
      <c r="R6031">
        <v>1</v>
      </c>
      <c r="S6031">
        <v>39.799743724960258</v>
      </c>
      <c r="T6031">
        <v>116.3536132940683</v>
      </c>
      <c r="U6031">
        <v>15.62149357161918</v>
      </c>
      <c r="V6031" t="s">
        <v>32</v>
      </c>
      <c r="W6031" t="s">
        <v>33</v>
      </c>
      <c r="X6031" t="str">
        <f t="shared" si="282"/>
        <v>NPT288AAEP</v>
      </c>
      <c r="Y6031">
        <f t="shared" si="283"/>
        <v>1</v>
      </c>
      <c r="Z6031">
        <f>COUNTIF($X$2:X6031,X6031)</f>
        <v>1</v>
      </c>
      <c r="AA6031" t="str">
        <f t="shared" si="284"/>
        <v>NPT288AAEP1</v>
      </c>
      <c r="AB6031">
        <f>COUNTIF(实际辖区!A:A,全部结果!X6031)</f>
        <v>1</v>
      </c>
      <c r="AC6031" s="9" t="str">
        <f>VLOOKUP(AA6031,实际辖区!D:E,2,0)</f>
        <v>POS_00306292</v>
      </c>
    </row>
    <row r="6032" spans="1:29">
      <c r="A6032" t="s">
        <v>919</v>
      </c>
      <c r="B6032" t="s">
        <v>9431</v>
      </c>
      <c r="C6032" t="s">
        <v>9432</v>
      </c>
      <c r="D6032" t="s">
        <v>6494</v>
      </c>
      <c r="E6032" t="s">
        <v>6495</v>
      </c>
      <c r="F6032" t="s">
        <v>6955</v>
      </c>
      <c r="G6032" t="s">
        <v>9431</v>
      </c>
      <c r="H6032" t="s">
        <v>29</v>
      </c>
      <c r="I6032">
        <v>28236055.666062798</v>
      </c>
      <c r="J6032">
        <v>8841</v>
      </c>
      <c r="K6032">
        <v>2392.5</v>
      </c>
      <c r="L6032">
        <v>0.27860696517412931</v>
      </c>
      <c r="M6032">
        <v>39.736998</v>
      </c>
      <c r="N6032">
        <v>116.3417659</v>
      </c>
      <c r="O6032" t="s">
        <v>13655</v>
      </c>
      <c r="P6032" t="s">
        <v>919</v>
      </c>
      <c r="Q6032" t="s">
        <v>9200</v>
      </c>
      <c r="R6032">
        <v>1</v>
      </c>
      <c r="S6032">
        <v>39.799743724960258</v>
      </c>
      <c r="T6032">
        <v>116.3536132940683</v>
      </c>
      <c r="U6032">
        <v>7.0402358098958091</v>
      </c>
      <c r="V6032" t="s">
        <v>32</v>
      </c>
      <c r="W6032" t="s">
        <v>33</v>
      </c>
      <c r="X6032" t="str">
        <f t="shared" si="282"/>
        <v>NPT288AASW</v>
      </c>
      <c r="Y6032">
        <f t="shared" si="283"/>
        <v>1</v>
      </c>
      <c r="Z6032">
        <f>COUNTIF($X$2:X6032,X6032)</f>
        <v>1</v>
      </c>
      <c r="AA6032" t="str">
        <f t="shared" si="284"/>
        <v>NPT288AASW1</v>
      </c>
      <c r="AB6032">
        <f>COUNTIF(实际辖区!A:A,全部结果!X6032)</f>
        <v>1</v>
      </c>
      <c r="AC6032" s="9" t="str">
        <f>VLOOKUP(AA6032,实际辖区!D:E,2,0)</f>
        <v>POS_00306292</v>
      </c>
    </row>
    <row r="6033" spans="1:29">
      <c r="A6033" t="s">
        <v>919</v>
      </c>
      <c r="B6033" t="s">
        <v>9613</v>
      </c>
      <c r="C6033" t="s">
        <v>9614</v>
      </c>
      <c r="D6033" t="s">
        <v>6494</v>
      </c>
      <c r="E6033" t="s">
        <v>6495</v>
      </c>
      <c r="F6033" t="s">
        <v>6955</v>
      </c>
      <c r="G6033" t="s">
        <v>9613</v>
      </c>
      <c r="H6033" t="s">
        <v>55</v>
      </c>
      <c r="I6033">
        <v>10360602.9758674</v>
      </c>
      <c r="J6033">
        <v>0</v>
      </c>
      <c r="K6033">
        <v>176.82</v>
      </c>
      <c r="L6033">
        <v>0.2537313432835821</v>
      </c>
      <c r="M6033">
        <v>39.749609300000003</v>
      </c>
      <c r="N6033">
        <v>116.34624820000001</v>
      </c>
      <c r="O6033" t="s">
        <v>13655</v>
      </c>
      <c r="P6033" t="s">
        <v>919</v>
      </c>
      <c r="Q6033" t="s">
        <v>9200</v>
      </c>
      <c r="R6033">
        <v>0</v>
      </c>
      <c r="S6033">
        <v>39.799743724960258</v>
      </c>
      <c r="T6033">
        <v>116.3536132940683</v>
      </c>
      <c r="U6033">
        <v>5.6020903407775</v>
      </c>
      <c r="V6033" t="s">
        <v>32</v>
      </c>
      <c r="W6033" t="s">
        <v>33</v>
      </c>
      <c r="X6033" t="str">
        <f t="shared" si="282"/>
        <v>NPT288AASX</v>
      </c>
      <c r="Y6033">
        <f t="shared" si="283"/>
        <v>1</v>
      </c>
      <c r="Z6033">
        <f>COUNTIF($X$2:X6033,X6033)</f>
        <v>1</v>
      </c>
      <c r="AA6033" t="str">
        <f t="shared" si="284"/>
        <v>NPT288AASX1</v>
      </c>
      <c r="AB6033">
        <f>COUNTIF(实际辖区!A:A,全部结果!X6033)</f>
        <v>1</v>
      </c>
      <c r="AC6033" s="9" t="str">
        <f>VLOOKUP(AA6033,实际辖区!D:E,2,0)</f>
        <v>POS_00306292</v>
      </c>
    </row>
    <row r="6034" spans="1:29">
      <c r="A6034" t="s">
        <v>919</v>
      </c>
      <c r="B6034" t="s">
        <v>9487</v>
      </c>
      <c r="C6034" t="s">
        <v>9488</v>
      </c>
      <c r="D6034" t="s">
        <v>6494</v>
      </c>
      <c r="E6034" t="s">
        <v>6495</v>
      </c>
      <c r="F6034" t="s">
        <v>6955</v>
      </c>
      <c r="G6034" t="s">
        <v>9482</v>
      </c>
      <c r="H6034" t="s">
        <v>55</v>
      </c>
      <c r="I6034">
        <v>177931.13393412501</v>
      </c>
      <c r="J6034">
        <v>0</v>
      </c>
      <c r="K6034">
        <v>0</v>
      </c>
      <c r="L6034">
        <v>4.9751243781094502E-2</v>
      </c>
      <c r="M6034">
        <v>39.774208999999999</v>
      </c>
      <c r="N6034">
        <v>116.340142</v>
      </c>
      <c r="O6034" t="s">
        <v>13655</v>
      </c>
      <c r="P6034" t="s">
        <v>919</v>
      </c>
      <c r="Q6034" t="s">
        <v>9200</v>
      </c>
      <c r="R6034">
        <v>0</v>
      </c>
      <c r="S6034">
        <v>39.799743724960258</v>
      </c>
      <c r="T6034">
        <v>116.3536132940683</v>
      </c>
      <c r="U6034">
        <v>3.0609715500357302</v>
      </c>
      <c r="V6034" t="s">
        <v>32</v>
      </c>
      <c r="W6034" t="s">
        <v>33</v>
      </c>
      <c r="X6034" t="str">
        <f t="shared" si="282"/>
        <v>NPT288N2FA</v>
      </c>
      <c r="Y6034">
        <f t="shared" si="283"/>
        <v>1</v>
      </c>
      <c r="Z6034">
        <f>COUNTIF($X$2:X6034,X6034)</f>
        <v>1</v>
      </c>
      <c r="AA6034" t="str">
        <f t="shared" si="284"/>
        <v>NPT288N2FA1</v>
      </c>
      <c r="AB6034">
        <f>COUNTIF(实际辖区!A:A,全部结果!X6034)</f>
        <v>1</v>
      </c>
      <c r="AC6034" s="9" t="str">
        <f>VLOOKUP(AA6034,实际辖区!D:E,2,0)</f>
        <v>POS_00306292</v>
      </c>
    </row>
    <row r="6035" spans="1:29">
      <c r="A6035" t="s">
        <v>919</v>
      </c>
      <c r="B6035" t="s">
        <v>9435</v>
      </c>
      <c r="C6035" t="s">
        <v>9436</v>
      </c>
      <c r="D6035" t="s">
        <v>6494</v>
      </c>
      <c r="E6035" t="s">
        <v>6495</v>
      </c>
      <c r="F6035" t="s">
        <v>6531</v>
      </c>
      <c r="G6035" t="s">
        <v>9435</v>
      </c>
      <c r="H6035" t="s">
        <v>29</v>
      </c>
      <c r="I6035">
        <v>20970664.814477399</v>
      </c>
      <c r="J6035">
        <v>17682</v>
      </c>
      <c r="K6035">
        <v>176.82</v>
      </c>
      <c r="L6035">
        <v>0.50248756218905477</v>
      </c>
      <c r="M6035">
        <v>39.838109699999997</v>
      </c>
      <c r="N6035">
        <v>116.321406</v>
      </c>
      <c r="O6035" t="s">
        <v>13656</v>
      </c>
      <c r="P6035" t="s">
        <v>919</v>
      </c>
      <c r="Q6035" t="s">
        <v>9200</v>
      </c>
      <c r="R6035">
        <v>1</v>
      </c>
      <c r="S6035">
        <v>39.836136181958267</v>
      </c>
      <c r="T6035">
        <v>116.31340983556051</v>
      </c>
      <c r="U6035">
        <v>0.71866322528434856</v>
      </c>
      <c r="V6035" t="s">
        <v>32</v>
      </c>
      <c r="W6035" t="s">
        <v>33</v>
      </c>
      <c r="X6035" t="str">
        <f t="shared" si="282"/>
        <v>NPT288AAJB</v>
      </c>
      <c r="Y6035">
        <f t="shared" si="283"/>
        <v>1</v>
      </c>
      <c r="Z6035">
        <f>COUNTIF($X$2:X6035,X6035)</f>
        <v>1</v>
      </c>
      <c r="AA6035" t="str">
        <f t="shared" si="284"/>
        <v>NPT288AAJB1</v>
      </c>
      <c r="AB6035">
        <f>COUNTIF(实际辖区!A:A,全部结果!X6035)</f>
        <v>1</v>
      </c>
      <c r="AC6035" s="9" t="str">
        <f>VLOOKUP(AA6035,实际辖区!D:E,2,0)</f>
        <v>POS_70002635</v>
      </c>
    </row>
    <row r="6036" spans="1:29">
      <c r="A6036" t="s">
        <v>919</v>
      </c>
      <c r="B6036" t="s">
        <v>9455</v>
      </c>
      <c r="C6036" t="s">
        <v>9456</v>
      </c>
      <c r="D6036" t="s">
        <v>6494</v>
      </c>
      <c r="E6036" t="s">
        <v>6495</v>
      </c>
      <c r="F6036" t="s">
        <v>6531</v>
      </c>
      <c r="G6036" t="s">
        <v>9451</v>
      </c>
      <c r="H6036" t="s">
        <v>55</v>
      </c>
      <c r="I6036">
        <v>9999168.5605796706</v>
      </c>
      <c r="J6036">
        <v>0</v>
      </c>
      <c r="K6036">
        <v>0</v>
      </c>
      <c r="L6036">
        <v>0.2238805970149253</v>
      </c>
      <c r="M6036">
        <v>39.889881000000003</v>
      </c>
      <c r="N6036">
        <v>116.28610500000001</v>
      </c>
      <c r="O6036" t="s">
        <v>13656</v>
      </c>
      <c r="P6036" t="s">
        <v>919</v>
      </c>
      <c r="Q6036" t="s">
        <v>9200</v>
      </c>
      <c r="R6036">
        <v>0</v>
      </c>
      <c r="S6036">
        <v>39.836136181958267</v>
      </c>
      <c r="T6036">
        <v>116.31340983556051</v>
      </c>
      <c r="U6036">
        <v>6.4084459871625654</v>
      </c>
      <c r="V6036" t="s">
        <v>32</v>
      </c>
      <c r="W6036" t="s">
        <v>33</v>
      </c>
      <c r="X6036" t="str">
        <f t="shared" si="282"/>
        <v>NPT288AAVI</v>
      </c>
      <c r="Y6036">
        <f t="shared" si="283"/>
        <v>1</v>
      </c>
      <c r="Z6036">
        <f>COUNTIF($X$2:X6036,X6036)</f>
        <v>1</v>
      </c>
      <c r="AA6036" t="str">
        <f t="shared" si="284"/>
        <v>NPT288AAVI1</v>
      </c>
      <c r="AB6036">
        <f>COUNTIF(实际辖区!A:A,全部结果!X6036)</f>
        <v>1</v>
      </c>
      <c r="AC6036" s="9" t="str">
        <f>VLOOKUP(AA6036,实际辖区!D:E,2,0)</f>
        <v>POS_70002635</v>
      </c>
    </row>
    <row r="6037" spans="1:29">
      <c r="A6037" t="s">
        <v>919</v>
      </c>
      <c r="B6037" t="s">
        <v>9451</v>
      </c>
      <c r="C6037" t="s">
        <v>9452</v>
      </c>
      <c r="D6037" t="s">
        <v>6494</v>
      </c>
      <c r="E6037" t="s">
        <v>6495</v>
      </c>
      <c r="F6037" t="s">
        <v>6531</v>
      </c>
      <c r="G6037" t="s">
        <v>9451</v>
      </c>
      <c r="H6037" t="s">
        <v>29</v>
      </c>
      <c r="I6037">
        <v>8648766.1627325192</v>
      </c>
      <c r="J6037">
        <v>0</v>
      </c>
      <c r="K6037">
        <v>0</v>
      </c>
      <c r="L6037">
        <v>0.1691542288557214</v>
      </c>
      <c r="M6037">
        <v>39.868457900000003</v>
      </c>
      <c r="N6037">
        <v>116.3019077</v>
      </c>
      <c r="O6037" t="s">
        <v>13656</v>
      </c>
      <c r="P6037" t="s">
        <v>919</v>
      </c>
      <c r="Q6037" t="s">
        <v>9200</v>
      </c>
      <c r="R6037">
        <v>0</v>
      </c>
      <c r="S6037">
        <v>39.836136181958267</v>
      </c>
      <c r="T6037">
        <v>116.31340983556051</v>
      </c>
      <c r="U6037">
        <v>3.7212818041587759</v>
      </c>
      <c r="V6037" t="s">
        <v>32</v>
      </c>
      <c r="W6037" t="s">
        <v>33</v>
      </c>
      <c r="X6037" t="str">
        <f t="shared" si="282"/>
        <v>NPT288AAVM</v>
      </c>
      <c r="Y6037">
        <f t="shared" si="283"/>
        <v>1</v>
      </c>
      <c r="Z6037">
        <f>COUNTIF($X$2:X6037,X6037)</f>
        <v>1</v>
      </c>
      <c r="AA6037" t="str">
        <f t="shared" si="284"/>
        <v>NPT288AAVM1</v>
      </c>
      <c r="AB6037">
        <f>COUNTIF(实际辖区!A:A,全部结果!X6037)</f>
        <v>1</v>
      </c>
      <c r="AC6037" s="9" t="str">
        <f>VLOOKUP(AA6037,实际辖区!D:E,2,0)</f>
        <v>POS_70002635</v>
      </c>
    </row>
    <row r="6038" spans="1:29">
      <c r="A6038" t="s">
        <v>919</v>
      </c>
      <c r="B6038" t="s">
        <v>9428</v>
      </c>
      <c r="C6038" t="s">
        <v>9429</v>
      </c>
      <c r="D6038" t="s">
        <v>6494</v>
      </c>
      <c r="E6038" t="s">
        <v>6495</v>
      </c>
      <c r="F6038" t="s">
        <v>6955</v>
      </c>
      <c r="G6038" t="s">
        <v>9428</v>
      </c>
      <c r="H6038" t="s">
        <v>29</v>
      </c>
      <c r="I6038">
        <v>25666554.838709701</v>
      </c>
      <c r="J6038">
        <v>0</v>
      </c>
      <c r="K6038">
        <v>0</v>
      </c>
      <c r="L6038">
        <v>2.9850746268656699E-2</v>
      </c>
      <c r="M6038">
        <v>39.748088000000003</v>
      </c>
      <c r="N6038">
        <v>116.3441547</v>
      </c>
      <c r="O6038" t="s">
        <v>13656</v>
      </c>
      <c r="P6038" t="s">
        <v>919</v>
      </c>
      <c r="Q6038" t="s">
        <v>9200</v>
      </c>
      <c r="R6038">
        <v>0</v>
      </c>
      <c r="S6038">
        <v>39.836136181958267</v>
      </c>
      <c r="T6038">
        <v>116.31340983556051</v>
      </c>
      <c r="U6038">
        <v>10.124509497401171</v>
      </c>
      <c r="V6038" t="s">
        <v>32</v>
      </c>
      <c r="W6038" t="s">
        <v>33</v>
      </c>
      <c r="X6038" t="str">
        <f t="shared" si="282"/>
        <v>NPT288AATA</v>
      </c>
      <c r="Y6038">
        <f t="shared" si="283"/>
        <v>1</v>
      </c>
      <c r="Z6038">
        <f>COUNTIF($X$2:X6038,X6038)</f>
        <v>1</v>
      </c>
      <c r="AA6038" t="str">
        <f t="shared" si="284"/>
        <v>NPT288AATA1</v>
      </c>
      <c r="AB6038">
        <f>COUNTIF(实际辖区!A:A,全部结果!X6038)</f>
        <v>1</v>
      </c>
      <c r="AC6038" s="9" t="str">
        <f>VLOOKUP(AA6038,实际辖区!D:E,2,0)</f>
        <v>POS_70002635</v>
      </c>
    </row>
    <row r="6039" spans="1:29">
      <c r="A6039" t="s">
        <v>919</v>
      </c>
      <c r="B6039" t="s">
        <v>9471</v>
      </c>
      <c r="C6039" t="s">
        <v>9472</v>
      </c>
      <c r="D6039" t="s">
        <v>6494</v>
      </c>
      <c r="E6039" t="s">
        <v>6495</v>
      </c>
      <c r="F6039" t="s">
        <v>6556</v>
      </c>
      <c r="G6039" t="s">
        <v>9471</v>
      </c>
      <c r="H6039" t="s">
        <v>29</v>
      </c>
      <c r="I6039">
        <v>26290757.301609401</v>
      </c>
      <c r="J6039">
        <v>42452.4</v>
      </c>
      <c r="K6039">
        <v>176.82</v>
      </c>
      <c r="L6039">
        <v>0.34825870646766172</v>
      </c>
      <c r="M6039">
        <v>39.702539600000001</v>
      </c>
      <c r="N6039">
        <v>115.9894899</v>
      </c>
      <c r="O6039" t="s">
        <v>13657</v>
      </c>
      <c r="P6039" t="s">
        <v>919</v>
      </c>
      <c r="Q6039" t="s">
        <v>9200</v>
      </c>
      <c r="R6039">
        <v>1</v>
      </c>
      <c r="S6039">
        <v>39.718525233736827</v>
      </c>
      <c r="T6039">
        <v>116.0337636383571</v>
      </c>
      <c r="U6039">
        <v>4.1910016350266774</v>
      </c>
      <c r="V6039" t="s">
        <v>32</v>
      </c>
      <c r="W6039" t="s">
        <v>33</v>
      </c>
      <c r="X6039" t="str">
        <f t="shared" si="282"/>
        <v>NPT288AANP</v>
      </c>
      <c r="Y6039">
        <f t="shared" si="283"/>
        <v>1</v>
      </c>
      <c r="Z6039">
        <f>COUNTIF($X$2:X6039,X6039)</f>
        <v>1</v>
      </c>
      <c r="AA6039" t="str">
        <f t="shared" si="284"/>
        <v>NPT288AANP1</v>
      </c>
      <c r="AB6039">
        <f>COUNTIF(实际辖区!A:A,全部结果!X6039)</f>
        <v>1</v>
      </c>
      <c r="AC6039" s="9" t="str">
        <f>VLOOKUP(AA6039,实际辖区!D:E,2,0)</f>
        <v>POS_70019223</v>
      </c>
    </row>
    <row r="6040" spans="1:29">
      <c r="A6040" t="s">
        <v>919</v>
      </c>
      <c r="B6040" t="s">
        <v>9476</v>
      </c>
      <c r="C6040" t="s">
        <v>9477</v>
      </c>
      <c r="D6040" t="s">
        <v>6494</v>
      </c>
      <c r="E6040" t="s">
        <v>6495</v>
      </c>
      <c r="F6040" t="s">
        <v>6556</v>
      </c>
      <c r="G6040" t="s">
        <v>9476</v>
      </c>
      <c r="H6040" t="s">
        <v>29</v>
      </c>
      <c r="I6040">
        <v>26242874.365986198</v>
      </c>
      <c r="J6040">
        <v>8841</v>
      </c>
      <c r="K6040">
        <v>0</v>
      </c>
      <c r="L6040">
        <v>0.25870646766169147</v>
      </c>
      <c r="M6040">
        <v>39.742591099999999</v>
      </c>
      <c r="N6040">
        <v>116.1461549</v>
      </c>
      <c r="O6040" t="s">
        <v>13657</v>
      </c>
      <c r="P6040" t="s">
        <v>919</v>
      </c>
      <c r="Q6040" t="s">
        <v>9200</v>
      </c>
      <c r="R6040">
        <v>1</v>
      </c>
      <c r="S6040">
        <v>39.718525233736827</v>
      </c>
      <c r="T6040">
        <v>116.0337636383571</v>
      </c>
      <c r="U6040">
        <v>9.9987789917506547</v>
      </c>
      <c r="V6040" t="s">
        <v>32</v>
      </c>
      <c r="W6040" t="s">
        <v>33</v>
      </c>
      <c r="X6040" t="str">
        <f t="shared" si="282"/>
        <v>NPT288AANV</v>
      </c>
      <c r="Y6040">
        <f t="shared" si="283"/>
        <v>1</v>
      </c>
      <c r="Z6040">
        <f>COUNTIF($X$2:X6040,X6040)</f>
        <v>1</v>
      </c>
      <c r="AA6040" t="str">
        <f t="shared" si="284"/>
        <v>NPT288AANV1</v>
      </c>
      <c r="AB6040">
        <f>COUNTIF(实际辖区!A:A,全部结果!X6040)</f>
        <v>1</v>
      </c>
      <c r="AC6040" s="9" t="str">
        <f>VLOOKUP(AA6040,实际辖区!D:E,2,0)</f>
        <v>POS_70019223</v>
      </c>
    </row>
    <row r="6041" spans="1:29">
      <c r="A6041" t="s">
        <v>919</v>
      </c>
      <c r="B6041" t="s">
        <v>9478</v>
      </c>
      <c r="C6041" t="s">
        <v>9479</v>
      </c>
      <c r="D6041" t="s">
        <v>6494</v>
      </c>
      <c r="E6041" t="s">
        <v>6495</v>
      </c>
      <c r="F6041" t="s">
        <v>6556</v>
      </c>
      <c r="G6041" t="s">
        <v>9478</v>
      </c>
      <c r="H6041" t="s">
        <v>29</v>
      </c>
      <c r="I6041">
        <v>17271928.227548201</v>
      </c>
      <c r="J6041">
        <v>0</v>
      </c>
      <c r="K6041">
        <v>176.82</v>
      </c>
      <c r="L6041">
        <v>0.1592039800995024</v>
      </c>
      <c r="M6041">
        <v>39.6993656</v>
      </c>
      <c r="N6041">
        <v>115.9990695</v>
      </c>
      <c r="O6041" t="s">
        <v>13657</v>
      </c>
      <c r="P6041" t="s">
        <v>919</v>
      </c>
      <c r="Q6041" t="s">
        <v>9200</v>
      </c>
      <c r="R6041">
        <v>0</v>
      </c>
      <c r="S6041">
        <v>39.718525233736827</v>
      </c>
      <c r="T6041">
        <v>116.0337636383571</v>
      </c>
      <c r="U6041">
        <v>3.6574794248149791</v>
      </c>
      <c r="V6041" t="s">
        <v>32</v>
      </c>
      <c r="W6041" t="s">
        <v>33</v>
      </c>
      <c r="X6041" t="str">
        <f t="shared" si="282"/>
        <v>NPT288AANN</v>
      </c>
      <c r="Y6041">
        <f t="shared" si="283"/>
        <v>1</v>
      </c>
      <c r="Z6041">
        <f>COUNTIF($X$2:X6041,X6041)</f>
        <v>1</v>
      </c>
      <c r="AA6041" t="str">
        <f t="shared" si="284"/>
        <v>NPT288AANN1</v>
      </c>
      <c r="AB6041">
        <f>COUNTIF(实际辖区!A:A,全部结果!X6041)</f>
        <v>1</v>
      </c>
      <c r="AC6041" s="9" t="str">
        <f>VLOOKUP(AA6041,实际辖区!D:E,2,0)</f>
        <v>POS_70019223</v>
      </c>
    </row>
    <row r="6042" spans="1:29">
      <c r="A6042" t="s">
        <v>919</v>
      </c>
      <c r="B6042" t="s">
        <v>9480</v>
      </c>
      <c r="C6042" t="s">
        <v>9481</v>
      </c>
      <c r="D6042" t="s">
        <v>6494</v>
      </c>
      <c r="E6042" t="s">
        <v>6495</v>
      </c>
      <c r="F6042" t="s">
        <v>6556</v>
      </c>
      <c r="G6042" t="s">
        <v>9474</v>
      </c>
      <c r="H6042" t="s">
        <v>55</v>
      </c>
      <c r="I6042">
        <v>0</v>
      </c>
      <c r="J6042">
        <v>0</v>
      </c>
      <c r="K6042">
        <v>0</v>
      </c>
      <c r="L6042">
        <v>8.9552238805970102E-2</v>
      </c>
      <c r="M6042">
        <v>39.715058300000003</v>
      </c>
      <c r="N6042">
        <v>116.0744531</v>
      </c>
      <c r="O6042" t="s">
        <v>13657</v>
      </c>
      <c r="P6042" t="s">
        <v>919</v>
      </c>
      <c r="Q6042" t="s">
        <v>9200</v>
      </c>
      <c r="R6042">
        <v>0</v>
      </c>
      <c r="S6042">
        <v>39.718525233736827</v>
      </c>
      <c r="T6042">
        <v>116.0337636383571</v>
      </c>
      <c r="U6042">
        <v>3.510112205166545</v>
      </c>
      <c r="V6042" t="s">
        <v>32</v>
      </c>
      <c r="W6042" t="s">
        <v>33</v>
      </c>
      <c r="X6042" t="str">
        <f t="shared" si="282"/>
        <v>NPT288FV5W</v>
      </c>
      <c r="Y6042">
        <f t="shared" si="283"/>
        <v>1</v>
      </c>
      <c r="Z6042">
        <f>COUNTIF($X$2:X6042,X6042)</f>
        <v>1</v>
      </c>
      <c r="AA6042" t="str">
        <f t="shared" si="284"/>
        <v>NPT288FV5W1</v>
      </c>
      <c r="AB6042">
        <f>COUNTIF(实际辖区!A:A,全部结果!X6042)</f>
        <v>1</v>
      </c>
      <c r="AC6042" s="9" t="str">
        <f>VLOOKUP(AA6042,实际辖区!D:E,2,0)</f>
        <v>POS_70019223</v>
      </c>
    </row>
    <row r="6043" spans="1:29">
      <c r="A6043" t="s">
        <v>919</v>
      </c>
      <c r="B6043" t="s">
        <v>9474</v>
      </c>
      <c r="C6043" t="s">
        <v>9475</v>
      </c>
      <c r="D6043" t="s">
        <v>6494</v>
      </c>
      <c r="E6043" t="s">
        <v>6495</v>
      </c>
      <c r="F6043" t="s">
        <v>6556</v>
      </c>
      <c r="G6043" t="s">
        <v>9474</v>
      </c>
      <c r="H6043" t="s">
        <v>29</v>
      </c>
      <c r="I6043">
        <v>19885500.468543202</v>
      </c>
      <c r="J6043">
        <v>0</v>
      </c>
      <c r="K6043">
        <v>0</v>
      </c>
      <c r="L6043">
        <v>8.45771144278607E-2</v>
      </c>
      <c r="M6043">
        <v>39.732973200000004</v>
      </c>
      <c r="N6043">
        <v>115.95969239999999</v>
      </c>
      <c r="O6043" t="s">
        <v>13657</v>
      </c>
      <c r="P6043" t="s">
        <v>919</v>
      </c>
      <c r="Q6043" t="s">
        <v>9200</v>
      </c>
      <c r="R6043">
        <v>0</v>
      </c>
      <c r="S6043">
        <v>39.718525233736827</v>
      </c>
      <c r="T6043">
        <v>116.0337636383571</v>
      </c>
      <c r="U6043">
        <v>6.5499342520029256</v>
      </c>
      <c r="V6043" t="s">
        <v>32</v>
      </c>
      <c r="W6043" t="s">
        <v>33</v>
      </c>
      <c r="X6043" t="str">
        <f t="shared" si="282"/>
        <v>NPT288AANM</v>
      </c>
      <c r="Y6043">
        <f t="shared" si="283"/>
        <v>1</v>
      </c>
      <c r="Z6043">
        <f>COUNTIF($X$2:X6043,X6043)</f>
        <v>1</v>
      </c>
      <c r="AA6043" t="str">
        <f t="shared" si="284"/>
        <v>NPT288AANM1</v>
      </c>
      <c r="AB6043">
        <f>COUNTIF(实际辖区!A:A,全部结果!X6043)</f>
        <v>1</v>
      </c>
      <c r="AC6043" s="9" t="str">
        <f>VLOOKUP(AA6043,实际辖区!D:E,2,0)</f>
        <v>POS_70019223</v>
      </c>
    </row>
    <row r="6044" spans="1:29">
      <c r="A6044" t="s">
        <v>919</v>
      </c>
      <c r="B6044" t="s">
        <v>9469</v>
      </c>
      <c r="C6044" t="s">
        <v>9470</v>
      </c>
      <c r="D6044" t="s">
        <v>6494</v>
      </c>
      <c r="E6044" t="s">
        <v>6495</v>
      </c>
      <c r="F6044" t="s">
        <v>6670</v>
      </c>
      <c r="G6044" t="s">
        <v>9469</v>
      </c>
      <c r="H6044" t="s">
        <v>29</v>
      </c>
      <c r="I6044">
        <v>8846937.9676722605</v>
      </c>
      <c r="J6044">
        <v>122005.8</v>
      </c>
      <c r="K6044">
        <v>0</v>
      </c>
      <c r="L6044">
        <v>0.24875621890547259</v>
      </c>
      <c r="M6044">
        <v>39.9057782</v>
      </c>
      <c r="N6044">
        <v>116.21650200000001</v>
      </c>
      <c r="O6044" t="s">
        <v>13658</v>
      </c>
      <c r="P6044" t="s">
        <v>919</v>
      </c>
      <c r="Q6044" t="s">
        <v>9200</v>
      </c>
      <c r="R6044">
        <v>1</v>
      </c>
      <c r="S6044">
        <v>39.923782052665082</v>
      </c>
      <c r="T6044">
        <v>116.25215406546469</v>
      </c>
      <c r="U6044">
        <v>3.645258197048558</v>
      </c>
      <c r="V6044" t="s">
        <v>32</v>
      </c>
      <c r="W6044" t="s">
        <v>33</v>
      </c>
      <c r="X6044" t="str">
        <f t="shared" si="282"/>
        <v>NPT288CI7Z</v>
      </c>
      <c r="Y6044">
        <f t="shared" si="283"/>
        <v>1</v>
      </c>
      <c r="Z6044">
        <f>COUNTIF($X$2:X6044,X6044)</f>
        <v>1</v>
      </c>
      <c r="AA6044" t="str">
        <f t="shared" si="284"/>
        <v>NPT288CI7Z1</v>
      </c>
      <c r="AB6044">
        <f>COUNTIF(实际辖区!A:A,全部结果!X6044)</f>
        <v>1</v>
      </c>
      <c r="AC6044" s="9" t="str">
        <f>VLOOKUP(AA6044,实际辖区!D:E,2,0)</f>
        <v>POS_70023540</v>
      </c>
    </row>
    <row r="6045" spans="1:29">
      <c r="A6045" t="s">
        <v>919</v>
      </c>
      <c r="B6045" t="s">
        <v>9457</v>
      </c>
      <c r="C6045" t="s">
        <v>9458</v>
      </c>
      <c r="D6045" t="s">
        <v>6494</v>
      </c>
      <c r="E6045" t="s">
        <v>6495</v>
      </c>
      <c r="F6045" t="s">
        <v>6543</v>
      </c>
      <c r="G6045" t="s">
        <v>9457</v>
      </c>
      <c r="H6045" t="s">
        <v>29</v>
      </c>
      <c r="I6045">
        <v>48048725.633627698</v>
      </c>
      <c r="J6045">
        <v>1373.46</v>
      </c>
      <c r="K6045">
        <v>0</v>
      </c>
      <c r="L6045">
        <v>0.2388059701492537</v>
      </c>
      <c r="M6045">
        <v>39.941587900000002</v>
      </c>
      <c r="N6045">
        <v>116.36109930000001</v>
      </c>
      <c r="O6045" t="s">
        <v>13658</v>
      </c>
      <c r="P6045" t="s">
        <v>919</v>
      </c>
      <c r="Q6045" t="s">
        <v>9200</v>
      </c>
      <c r="R6045">
        <v>0</v>
      </c>
      <c r="S6045">
        <v>39.923782052665082</v>
      </c>
      <c r="T6045">
        <v>116.25215406546469</v>
      </c>
      <c r="U6045">
        <v>9.5199346256836801</v>
      </c>
      <c r="V6045" t="s">
        <v>32</v>
      </c>
      <c r="W6045" t="s">
        <v>33</v>
      </c>
      <c r="X6045" t="str">
        <f t="shared" si="282"/>
        <v>NPT288AAEN</v>
      </c>
      <c r="Y6045">
        <f t="shared" si="283"/>
        <v>1</v>
      </c>
      <c r="Z6045">
        <f>COUNTIF($X$2:X6045,X6045)</f>
        <v>1</v>
      </c>
      <c r="AA6045" t="str">
        <f t="shared" si="284"/>
        <v>NPT288AAEN1</v>
      </c>
      <c r="AB6045">
        <f>COUNTIF(实际辖区!A:A,全部结果!X6045)</f>
        <v>1</v>
      </c>
      <c r="AC6045" s="9" t="str">
        <f>VLOOKUP(AA6045,实际辖区!D:E,2,0)</f>
        <v>POS_70023540</v>
      </c>
    </row>
    <row r="6046" spans="1:29">
      <c r="A6046" t="s">
        <v>919</v>
      </c>
      <c r="B6046" t="s">
        <v>9464</v>
      </c>
      <c r="C6046" t="s">
        <v>9465</v>
      </c>
      <c r="D6046" t="s">
        <v>6494</v>
      </c>
      <c r="E6046" t="s">
        <v>6495</v>
      </c>
      <c r="F6046" t="s">
        <v>6670</v>
      </c>
      <c r="G6046" t="s">
        <v>9464</v>
      </c>
      <c r="H6046" t="s">
        <v>29</v>
      </c>
      <c r="I6046">
        <v>23238001.412596699</v>
      </c>
      <c r="J6046">
        <v>0</v>
      </c>
      <c r="K6046">
        <v>0</v>
      </c>
      <c r="L6046">
        <v>0.2388059701492537</v>
      </c>
      <c r="M6046">
        <v>39.9116821</v>
      </c>
      <c r="N6046">
        <v>116.2210408</v>
      </c>
      <c r="O6046" t="s">
        <v>13658</v>
      </c>
      <c r="P6046" t="s">
        <v>919</v>
      </c>
      <c r="Q6046" t="s">
        <v>9200</v>
      </c>
      <c r="R6046">
        <v>1</v>
      </c>
      <c r="S6046">
        <v>39.923782052665082</v>
      </c>
      <c r="T6046">
        <v>116.25215406546469</v>
      </c>
      <c r="U6046">
        <v>2.980090025247895</v>
      </c>
      <c r="V6046" t="s">
        <v>32</v>
      </c>
      <c r="W6046" t="s">
        <v>33</v>
      </c>
      <c r="X6046" t="str">
        <f t="shared" si="282"/>
        <v>NPT288AAIM</v>
      </c>
      <c r="Y6046">
        <f t="shared" si="283"/>
        <v>1</v>
      </c>
      <c r="Z6046">
        <f>COUNTIF($X$2:X6046,X6046)</f>
        <v>1</v>
      </c>
      <c r="AA6046" t="str">
        <f t="shared" si="284"/>
        <v>NPT288AAIM1</v>
      </c>
      <c r="AB6046">
        <f>COUNTIF(实际辖区!A:A,全部结果!X6046)</f>
        <v>1</v>
      </c>
      <c r="AC6046" s="9" t="str">
        <f>VLOOKUP(AA6046,实际辖区!D:E,2,0)</f>
        <v>POS_70023540</v>
      </c>
    </row>
    <row r="6047" spans="1:29">
      <c r="A6047" t="s">
        <v>919</v>
      </c>
      <c r="B6047" t="s">
        <v>9467</v>
      </c>
      <c r="C6047" t="s">
        <v>9468</v>
      </c>
      <c r="D6047" t="s">
        <v>6494</v>
      </c>
      <c r="E6047" t="s">
        <v>6495</v>
      </c>
      <c r="F6047" t="s">
        <v>6670</v>
      </c>
      <c r="G6047" t="s">
        <v>9467</v>
      </c>
      <c r="H6047" t="s">
        <v>29</v>
      </c>
      <c r="I6047">
        <v>21389343.6163381</v>
      </c>
      <c r="J6047">
        <v>14676.06</v>
      </c>
      <c r="K6047">
        <v>0</v>
      </c>
      <c r="L6047">
        <v>0.19900497512437809</v>
      </c>
      <c r="M6047">
        <v>39.936011800000003</v>
      </c>
      <c r="N6047">
        <v>116.2100099</v>
      </c>
      <c r="O6047" t="s">
        <v>13658</v>
      </c>
      <c r="P6047" t="s">
        <v>919</v>
      </c>
      <c r="Q6047" t="s">
        <v>9200</v>
      </c>
      <c r="R6047">
        <v>1</v>
      </c>
      <c r="S6047">
        <v>39.923782052665082</v>
      </c>
      <c r="T6047">
        <v>116.25215406546469</v>
      </c>
      <c r="U6047">
        <v>3.8499534693917599</v>
      </c>
      <c r="V6047" t="s">
        <v>32</v>
      </c>
      <c r="W6047" t="s">
        <v>33</v>
      </c>
      <c r="X6047" t="str">
        <f t="shared" si="282"/>
        <v>NPT288AAIK</v>
      </c>
      <c r="Y6047">
        <f t="shared" si="283"/>
        <v>1</v>
      </c>
      <c r="Z6047">
        <f>COUNTIF($X$2:X6047,X6047)</f>
        <v>1</v>
      </c>
      <c r="AA6047" t="str">
        <f t="shared" si="284"/>
        <v>NPT288AAIK1</v>
      </c>
      <c r="AB6047">
        <f>COUNTIF(实际辖区!A:A,全部结果!X6047)</f>
        <v>1</v>
      </c>
      <c r="AC6047" s="9" t="str">
        <f>VLOOKUP(AA6047,实际辖区!D:E,2,0)</f>
        <v>POS_70023540</v>
      </c>
    </row>
    <row r="6048" spans="1:29">
      <c r="A6048" t="s">
        <v>919</v>
      </c>
      <c r="B6048" t="s">
        <v>9571</v>
      </c>
      <c r="C6048" t="s">
        <v>9572</v>
      </c>
      <c r="D6048" t="s">
        <v>6494</v>
      </c>
      <c r="E6048" t="s">
        <v>6495</v>
      </c>
      <c r="F6048" t="s">
        <v>6531</v>
      </c>
      <c r="G6048" t="s">
        <v>9571</v>
      </c>
      <c r="H6048" t="s">
        <v>29</v>
      </c>
      <c r="I6048">
        <v>30312618.9855779</v>
      </c>
      <c r="J6048">
        <v>17682</v>
      </c>
      <c r="K6048">
        <v>176.82</v>
      </c>
      <c r="L6048">
        <v>0.24875621890547259</v>
      </c>
      <c r="M6048">
        <v>39.8898777</v>
      </c>
      <c r="N6048">
        <v>116.32112360000001</v>
      </c>
      <c r="O6048" t="s">
        <v>13659</v>
      </c>
      <c r="P6048" t="s">
        <v>919</v>
      </c>
      <c r="Q6048" t="s">
        <v>9200</v>
      </c>
      <c r="R6048">
        <v>1</v>
      </c>
      <c r="S6048">
        <v>40.035446144658891</v>
      </c>
      <c r="T6048">
        <v>116.28724827275229</v>
      </c>
      <c r="U6048">
        <v>16.420132529155161</v>
      </c>
      <c r="V6048" t="s">
        <v>32</v>
      </c>
      <c r="W6048" t="s">
        <v>33</v>
      </c>
      <c r="X6048" t="str">
        <f t="shared" si="282"/>
        <v>NPT288AAKS</v>
      </c>
      <c r="Y6048">
        <f t="shared" si="283"/>
        <v>1</v>
      </c>
      <c r="Z6048">
        <f>COUNTIF($X$2:X6048,X6048)</f>
        <v>1</v>
      </c>
      <c r="AA6048" t="str">
        <f t="shared" si="284"/>
        <v>NPT288AAKS1</v>
      </c>
      <c r="AB6048">
        <f>COUNTIF(实际辖区!A:A,全部结果!X6048)</f>
        <v>1</v>
      </c>
      <c r="AC6048" s="9" t="str">
        <f>VLOOKUP(AA6048,实际辖区!D:E,2,0)</f>
        <v>POS_75083018</v>
      </c>
    </row>
    <row r="6049" spans="1:29">
      <c r="A6049" t="s">
        <v>919</v>
      </c>
      <c r="B6049" t="s">
        <v>9446</v>
      </c>
      <c r="C6049" t="s">
        <v>9447</v>
      </c>
      <c r="D6049" t="s">
        <v>6494</v>
      </c>
      <c r="E6049" t="s">
        <v>6495</v>
      </c>
      <c r="F6049" t="s">
        <v>6570</v>
      </c>
      <c r="G6049" t="s">
        <v>9446</v>
      </c>
      <c r="H6049" t="s">
        <v>29</v>
      </c>
      <c r="I6049">
        <v>19632817.407942601</v>
      </c>
      <c r="J6049">
        <v>12067.2</v>
      </c>
      <c r="K6049">
        <v>0</v>
      </c>
      <c r="L6049">
        <v>0.2437810945273631</v>
      </c>
      <c r="M6049">
        <v>39.905371799999998</v>
      </c>
      <c r="N6049">
        <v>116.3254458</v>
      </c>
      <c r="O6049" t="s">
        <v>13659</v>
      </c>
      <c r="P6049" t="s">
        <v>919</v>
      </c>
      <c r="Q6049" t="s">
        <v>9200</v>
      </c>
      <c r="R6049">
        <v>1</v>
      </c>
      <c r="S6049">
        <v>40.035446144658891</v>
      </c>
      <c r="T6049">
        <v>116.28724827275229</v>
      </c>
      <c r="U6049">
        <v>14.806749400469711</v>
      </c>
      <c r="V6049" t="s">
        <v>32</v>
      </c>
      <c r="W6049" t="s">
        <v>33</v>
      </c>
      <c r="X6049" t="str">
        <f t="shared" si="282"/>
        <v>NPT288AAGD</v>
      </c>
      <c r="Y6049">
        <f t="shared" si="283"/>
        <v>1</v>
      </c>
      <c r="Z6049">
        <f>COUNTIF($X$2:X6049,X6049)</f>
        <v>1</v>
      </c>
      <c r="AA6049" t="str">
        <f t="shared" si="284"/>
        <v>NPT288AAGD1</v>
      </c>
      <c r="AB6049">
        <f>COUNTIF(实际辖区!A:A,全部结果!X6049)</f>
        <v>1</v>
      </c>
      <c r="AC6049" s="9" t="str">
        <f>VLOOKUP(AA6049,实际辖区!D:E,2,0)</f>
        <v>POS_75083018</v>
      </c>
    </row>
    <row r="6050" spans="1:29">
      <c r="A6050" t="s">
        <v>919</v>
      </c>
      <c r="B6050" t="s">
        <v>9557</v>
      </c>
      <c r="C6050" t="s">
        <v>9558</v>
      </c>
      <c r="D6050" t="s">
        <v>6494</v>
      </c>
      <c r="E6050" t="s">
        <v>6495</v>
      </c>
      <c r="F6050" t="s">
        <v>6496</v>
      </c>
      <c r="G6050" t="s">
        <v>9557</v>
      </c>
      <c r="H6050" t="s">
        <v>29</v>
      </c>
      <c r="I6050">
        <v>14258666.375051601</v>
      </c>
      <c r="J6050">
        <v>-7072.8</v>
      </c>
      <c r="K6050">
        <v>0</v>
      </c>
      <c r="L6050">
        <v>0.2189054726368159</v>
      </c>
      <c r="M6050">
        <v>40.227155199999999</v>
      </c>
      <c r="N6050">
        <v>116.2463245</v>
      </c>
      <c r="O6050" t="s">
        <v>13659</v>
      </c>
      <c r="P6050" t="s">
        <v>919</v>
      </c>
      <c r="Q6050" t="s">
        <v>9200</v>
      </c>
      <c r="R6050">
        <v>1</v>
      </c>
      <c r="S6050">
        <v>40.035446144658891</v>
      </c>
      <c r="T6050">
        <v>116.28724827275229</v>
      </c>
      <c r="U6050">
        <v>21.57069146306263</v>
      </c>
      <c r="V6050" t="s">
        <v>32</v>
      </c>
      <c r="W6050" t="s">
        <v>33</v>
      </c>
      <c r="X6050" t="str">
        <f t="shared" si="282"/>
        <v>NPT288AAOZ</v>
      </c>
      <c r="Y6050">
        <f t="shared" si="283"/>
        <v>1</v>
      </c>
      <c r="Z6050">
        <f>COUNTIF($X$2:X6050,X6050)</f>
        <v>1</v>
      </c>
      <c r="AA6050" t="str">
        <f t="shared" si="284"/>
        <v>NPT288AAOZ1</v>
      </c>
      <c r="AB6050">
        <f>COUNTIF(实际辖区!A:A,全部结果!X6050)</f>
        <v>1</v>
      </c>
      <c r="AC6050" s="9" t="str">
        <f>VLOOKUP(AA6050,实际辖区!D:E,2,0)</f>
        <v>POS_75083018</v>
      </c>
    </row>
    <row r="6051" spans="1:29">
      <c r="A6051" t="s">
        <v>919</v>
      </c>
      <c r="B6051" t="s">
        <v>9545</v>
      </c>
      <c r="C6051" t="s">
        <v>9546</v>
      </c>
      <c r="D6051" t="s">
        <v>6494</v>
      </c>
      <c r="E6051" t="s">
        <v>6495</v>
      </c>
      <c r="F6051" t="s">
        <v>6570</v>
      </c>
      <c r="G6051" t="s">
        <v>9545</v>
      </c>
      <c r="H6051" t="s">
        <v>29</v>
      </c>
      <c r="I6051">
        <v>12597860.778439799</v>
      </c>
      <c r="J6051">
        <v>0</v>
      </c>
      <c r="K6051">
        <v>0</v>
      </c>
      <c r="L6051">
        <v>0.154228855721393</v>
      </c>
      <c r="M6051">
        <v>39.921387899999999</v>
      </c>
      <c r="N6051">
        <v>116.3032965</v>
      </c>
      <c r="O6051" t="s">
        <v>13659</v>
      </c>
      <c r="P6051" t="s">
        <v>919</v>
      </c>
      <c r="Q6051" t="s">
        <v>9200</v>
      </c>
      <c r="R6051">
        <v>0</v>
      </c>
      <c r="S6051">
        <v>40.035446144658891</v>
      </c>
      <c r="T6051">
        <v>116.28724827275229</v>
      </c>
      <c r="U6051">
        <v>12.738345583686989</v>
      </c>
      <c r="V6051" t="s">
        <v>32</v>
      </c>
      <c r="W6051" t="s">
        <v>33</v>
      </c>
      <c r="X6051" t="str">
        <f t="shared" si="282"/>
        <v>NPT288AAGQ</v>
      </c>
      <c r="Y6051">
        <f t="shared" si="283"/>
        <v>1</v>
      </c>
      <c r="Z6051">
        <f>COUNTIF($X$2:X6051,X6051)</f>
        <v>1</v>
      </c>
      <c r="AA6051" t="str">
        <f t="shared" si="284"/>
        <v>NPT288AAGQ1</v>
      </c>
      <c r="AB6051">
        <f>COUNTIF(实际辖区!A:A,全部结果!X6051)</f>
        <v>1</v>
      </c>
      <c r="AC6051" s="9" t="str">
        <f>VLOOKUP(AA6051,实际辖区!D:E,2,0)</f>
        <v>POS_75083018</v>
      </c>
    </row>
    <row r="6052" spans="1:29">
      <c r="A6052" t="s">
        <v>919</v>
      </c>
      <c r="B6052" t="s">
        <v>9555</v>
      </c>
      <c r="C6052" t="s">
        <v>9556</v>
      </c>
      <c r="D6052" t="s">
        <v>6494</v>
      </c>
      <c r="E6052" t="s">
        <v>6495</v>
      </c>
      <c r="F6052" t="s">
        <v>6496</v>
      </c>
      <c r="G6052" t="s">
        <v>9555</v>
      </c>
      <c r="H6052" t="s">
        <v>29</v>
      </c>
      <c r="I6052">
        <v>26054645.9694837</v>
      </c>
      <c r="J6052">
        <v>0</v>
      </c>
      <c r="K6052">
        <v>0</v>
      </c>
      <c r="L6052">
        <v>0.11940298507462679</v>
      </c>
      <c r="M6052">
        <v>40.233409299999998</v>
      </c>
      <c r="N6052">
        <v>116.23962539999999</v>
      </c>
      <c r="O6052" t="s">
        <v>13659</v>
      </c>
      <c r="P6052" t="s">
        <v>919</v>
      </c>
      <c r="Q6052" t="s">
        <v>9200</v>
      </c>
      <c r="R6052">
        <v>0</v>
      </c>
      <c r="S6052">
        <v>40.035446144658891</v>
      </c>
      <c r="T6052">
        <v>116.28724827275229</v>
      </c>
      <c r="U6052">
        <v>22.352845292726769</v>
      </c>
      <c r="V6052" t="s">
        <v>32</v>
      </c>
      <c r="W6052" t="s">
        <v>33</v>
      </c>
      <c r="X6052" t="str">
        <f t="shared" si="282"/>
        <v>NPT288AAOY</v>
      </c>
      <c r="Y6052">
        <f t="shared" si="283"/>
        <v>1</v>
      </c>
      <c r="Z6052">
        <f>COUNTIF($X$2:X6052,X6052)</f>
        <v>1</v>
      </c>
      <c r="AA6052" t="str">
        <f t="shared" si="284"/>
        <v>NPT288AAOY1</v>
      </c>
      <c r="AB6052">
        <f>COUNTIF(实际辖区!A:A,全部结果!X6052)</f>
        <v>1</v>
      </c>
      <c r="AC6052" s="9" t="str">
        <f>VLOOKUP(AA6052,实际辖区!D:E,2,0)</f>
        <v>POS_75083018</v>
      </c>
    </row>
    <row r="6053" spans="1:29">
      <c r="A6053" t="s">
        <v>919</v>
      </c>
      <c r="B6053" t="s">
        <v>9527</v>
      </c>
      <c r="C6053" t="s">
        <v>9528</v>
      </c>
      <c r="D6053" t="s">
        <v>6494</v>
      </c>
      <c r="E6053" t="s">
        <v>6495</v>
      </c>
      <c r="F6053" t="s">
        <v>6570</v>
      </c>
      <c r="G6053" t="s">
        <v>9527</v>
      </c>
      <c r="H6053" t="s">
        <v>29</v>
      </c>
      <c r="I6053">
        <v>42390110.212564297</v>
      </c>
      <c r="J6053">
        <v>0</v>
      </c>
      <c r="K6053">
        <v>0</v>
      </c>
      <c r="L6053">
        <v>0.44776119402985071</v>
      </c>
      <c r="M6053">
        <v>39.987726700000003</v>
      </c>
      <c r="N6053">
        <v>116.36835689999999</v>
      </c>
      <c r="O6053" t="s">
        <v>13660</v>
      </c>
      <c r="P6053" t="s">
        <v>919</v>
      </c>
      <c r="Q6053" t="s">
        <v>9200</v>
      </c>
      <c r="R6053">
        <v>0</v>
      </c>
      <c r="S6053">
        <v>39.95864470911382</v>
      </c>
      <c r="T6053">
        <v>116.4993926346384</v>
      </c>
      <c r="U6053">
        <v>11.65045702463487</v>
      </c>
      <c r="V6053" t="s">
        <v>32</v>
      </c>
      <c r="W6053" t="s">
        <v>33</v>
      </c>
      <c r="X6053" t="str">
        <f t="shared" si="282"/>
        <v>NPT288AAFM</v>
      </c>
      <c r="Y6053">
        <f t="shared" si="283"/>
        <v>1</v>
      </c>
      <c r="Z6053">
        <f>COUNTIF($X$2:X6053,X6053)</f>
        <v>1</v>
      </c>
      <c r="AA6053" t="str">
        <f t="shared" si="284"/>
        <v>NPT288AAFM1</v>
      </c>
      <c r="AB6053">
        <f>COUNTIF(实际辖区!A:A,全部结果!X6053)</f>
        <v>1</v>
      </c>
      <c r="AC6053" s="9" t="str">
        <f>VLOOKUP(AA6053,实际辖区!D:E,2,0)</f>
        <v>POS_75156082</v>
      </c>
    </row>
    <row r="6054" spans="1:29">
      <c r="A6054" t="s">
        <v>919</v>
      </c>
      <c r="B6054" t="s">
        <v>9496</v>
      </c>
      <c r="C6054" t="s">
        <v>9497</v>
      </c>
      <c r="D6054" t="s">
        <v>6494</v>
      </c>
      <c r="E6054" t="s">
        <v>6495</v>
      </c>
      <c r="F6054" t="s">
        <v>6543</v>
      </c>
      <c r="G6054" t="s">
        <v>9496</v>
      </c>
      <c r="H6054" t="s">
        <v>29</v>
      </c>
      <c r="I6054">
        <v>33251896.739357602</v>
      </c>
      <c r="J6054">
        <v>42436.800000000003</v>
      </c>
      <c r="K6054">
        <v>0</v>
      </c>
      <c r="L6054">
        <v>0.43283582089552231</v>
      </c>
      <c r="M6054">
        <v>39.890657099999999</v>
      </c>
      <c r="N6054">
        <v>116.3995123</v>
      </c>
      <c r="O6054" t="s">
        <v>13660</v>
      </c>
      <c r="P6054" t="s">
        <v>919</v>
      </c>
      <c r="Q6054" t="s">
        <v>9200</v>
      </c>
      <c r="R6054">
        <v>1</v>
      </c>
      <c r="S6054">
        <v>39.95864470911382</v>
      </c>
      <c r="T6054">
        <v>116.4993926346384</v>
      </c>
      <c r="U6054">
        <v>11.39702313138412</v>
      </c>
      <c r="V6054" t="s">
        <v>32</v>
      </c>
      <c r="W6054" t="s">
        <v>33</v>
      </c>
      <c r="X6054" t="str">
        <f t="shared" si="282"/>
        <v>NPT288AAJW</v>
      </c>
      <c r="Y6054">
        <f t="shared" si="283"/>
        <v>1</v>
      </c>
      <c r="Z6054">
        <f>COUNTIF($X$2:X6054,X6054)</f>
        <v>1</v>
      </c>
      <c r="AA6054" t="str">
        <f t="shared" si="284"/>
        <v>NPT288AAJW1</v>
      </c>
      <c r="AB6054">
        <f>COUNTIF(实际辖区!A:A,全部结果!X6054)</f>
        <v>1</v>
      </c>
      <c r="AC6054" s="9" t="str">
        <f>VLOOKUP(AA6054,实际辖区!D:E,2,0)</f>
        <v>POS_75156082</v>
      </c>
    </row>
    <row r="6055" spans="1:29">
      <c r="A6055" t="s">
        <v>919</v>
      </c>
      <c r="B6055" t="s">
        <v>9573</v>
      </c>
      <c r="C6055" t="s">
        <v>9574</v>
      </c>
      <c r="D6055" t="s">
        <v>6494</v>
      </c>
      <c r="E6055" t="s">
        <v>6495</v>
      </c>
      <c r="F6055" t="s">
        <v>4693</v>
      </c>
      <c r="G6055" t="s">
        <v>9573</v>
      </c>
      <c r="H6055" t="s">
        <v>29</v>
      </c>
      <c r="I6055">
        <v>158848.325296283</v>
      </c>
      <c r="J6055">
        <v>8841</v>
      </c>
      <c r="K6055">
        <v>0</v>
      </c>
      <c r="L6055">
        <v>4.9751243781094502E-2</v>
      </c>
      <c r="M6055">
        <v>39.942058400000001</v>
      </c>
      <c r="N6055">
        <v>116.7283475</v>
      </c>
      <c r="O6055" t="s">
        <v>13660</v>
      </c>
      <c r="P6055" t="s">
        <v>919</v>
      </c>
      <c r="Q6055" t="s">
        <v>9200</v>
      </c>
      <c r="R6055">
        <v>0</v>
      </c>
      <c r="S6055">
        <v>39.95864470911382</v>
      </c>
      <c r="T6055">
        <v>116.4993926346384</v>
      </c>
      <c r="U6055">
        <v>19.65196869006164</v>
      </c>
      <c r="V6055" t="s">
        <v>32</v>
      </c>
      <c r="W6055" t="s">
        <v>33</v>
      </c>
      <c r="X6055" t="str">
        <f t="shared" si="282"/>
        <v>NPT288MVVV</v>
      </c>
      <c r="Y6055">
        <f t="shared" si="283"/>
        <v>1</v>
      </c>
      <c r="Z6055">
        <f>COUNTIF($X$2:X6055,X6055)</f>
        <v>1</v>
      </c>
      <c r="AA6055" t="str">
        <f t="shared" si="284"/>
        <v>NPT288MVVV1</v>
      </c>
      <c r="AB6055">
        <f>COUNTIF(实际辖区!A:A,全部结果!X6055)</f>
        <v>1</v>
      </c>
      <c r="AC6055" s="9" t="str">
        <f>VLOOKUP(AA6055,实际辖区!D:E,2,0)</f>
        <v>POS_00256613</v>
      </c>
    </row>
    <row r="6056" spans="1:29">
      <c r="A6056" t="s">
        <v>919</v>
      </c>
      <c r="B6056" t="s">
        <v>9501</v>
      </c>
      <c r="C6056" t="s">
        <v>9502</v>
      </c>
      <c r="D6056" t="s">
        <v>6494</v>
      </c>
      <c r="E6056" t="s">
        <v>6495</v>
      </c>
      <c r="F6056" t="s">
        <v>4693</v>
      </c>
      <c r="G6056" t="s">
        <v>9501</v>
      </c>
      <c r="H6056" t="s">
        <v>29</v>
      </c>
      <c r="I6056">
        <v>5951637.6960406899</v>
      </c>
      <c r="J6056">
        <v>35364</v>
      </c>
      <c r="K6056">
        <v>0</v>
      </c>
      <c r="L6056">
        <v>3.98009950248756E-2</v>
      </c>
      <c r="M6056">
        <v>39.940722100000002</v>
      </c>
      <c r="N6056">
        <v>116.689393</v>
      </c>
      <c r="O6056" t="s">
        <v>13660</v>
      </c>
      <c r="P6056" t="s">
        <v>919</v>
      </c>
      <c r="Q6056" t="s">
        <v>9200</v>
      </c>
      <c r="R6056">
        <v>1</v>
      </c>
      <c r="S6056">
        <v>39.95864470911382</v>
      </c>
      <c r="T6056">
        <v>116.4993926346384</v>
      </c>
      <c r="U6056">
        <v>16.358258888665421</v>
      </c>
      <c r="V6056" t="s">
        <v>32</v>
      </c>
      <c r="W6056" t="s">
        <v>33</v>
      </c>
      <c r="X6056" t="str">
        <f t="shared" si="282"/>
        <v>NPT288D4CC</v>
      </c>
      <c r="Y6056">
        <f t="shared" si="283"/>
        <v>1</v>
      </c>
      <c r="Z6056">
        <f>COUNTIF($X$2:X6056,X6056)</f>
        <v>1</v>
      </c>
      <c r="AA6056" t="str">
        <f t="shared" si="284"/>
        <v>NPT288D4CC1</v>
      </c>
      <c r="AB6056">
        <f>COUNTIF(实际辖区!A:A,全部结果!X6056)</f>
        <v>1</v>
      </c>
      <c r="AC6056" s="9" t="str">
        <f>VLOOKUP(AA6056,实际辖区!D:E,2,0)</f>
        <v>POS_75156082</v>
      </c>
    </row>
    <row r="6057" spans="1:29">
      <c r="A6057" t="s">
        <v>919</v>
      </c>
      <c r="B6057" t="s">
        <v>9503</v>
      </c>
      <c r="C6057" t="s">
        <v>9504</v>
      </c>
      <c r="D6057" t="s">
        <v>6494</v>
      </c>
      <c r="E6057" t="s">
        <v>6495</v>
      </c>
      <c r="F6057" t="s">
        <v>4693</v>
      </c>
      <c r="G6057" t="s">
        <v>9503</v>
      </c>
      <c r="H6057" t="s">
        <v>29</v>
      </c>
      <c r="I6057">
        <v>2262063.7703111698</v>
      </c>
      <c r="J6057">
        <v>0</v>
      </c>
      <c r="K6057">
        <v>0</v>
      </c>
      <c r="L6057">
        <v>3.98009950248756E-2</v>
      </c>
      <c r="M6057">
        <v>39.786189999999998</v>
      </c>
      <c r="N6057">
        <v>116.7998101</v>
      </c>
      <c r="O6057" t="s">
        <v>13660</v>
      </c>
      <c r="P6057" t="s">
        <v>919</v>
      </c>
      <c r="Q6057" t="s">
        <v>9200</v>
      </c>
      <c r="R6057">
        <v>0</v>
      </c>
      <c r="S6057">
        <v>39.95864470911382</v>
      </c>
      <c r="T6057">
        <v>116.4993926346384</v>
      </c>
      <c r="U6057">
        <v>32.050132637389922</v>
      </c>
      <c r="V6057" t="s">
        <v>32</v>
      </c>
      <c r="W6057" t="s">
        <v>33</v>
      </c>
      <c r="X6057" t="str">
        <f t="shared" si="282"/>
        <v>NPT288L111</v>
      </c>
      <c r="Y6057">
        <f t="shared" si="283"/>
        <v>1</v>
      </c>
      <c r="Z6057">
        <f>COUNTIF($X$2:X6057,X6057)</f>
        <v>1</v>
      </c>
      <c r="AA6057" t="str">
        <f t="shared" si="284"/>
        <v>NPT288L1111</v>
      </c>
      <c r="AB6057">
        <f>COUNTIF(实际辖区!A:A,全部结果!X6057)</f>
        <v>1</v>
      </c>
      <c r="AC6057" s="9" t="str">
        <f>VLOOKUP(AA6057,实际辖区!D:E,2,0)</f>
        <v>POS_70023540</v>
      </c>
    </row>
    <row r="6058" spans="1:29">
      <c r="A6058" t="s">
        <v>919</v>
      </c>
      <c r="B6058" t="s">
        <v>9532</v>
      </c>
      <c r="C6058" t="s">
        <v>9533</v>
      </c>
      <c r="D6058" t="s">
        <v>6494</v>
      </c>
      <c r="E6058" t="s">
        <v>6495</v>
      </c>
      <c r="F6058" t="s">
        <v>6570</v>
      </c>
      <c r="G6058" t="s">
        <v>9527</v>
      </c>
      <c r="H6058" t="s">
        <v>55</v>
      </c>
      <c r="I6058">
        <v>2462739.9279723102</v>
      </c>
      <c r="J6058">
        <v>0</v>
      </c>
      <c r="K6058">
        <v>0</v>
      </c>
      <c r="L6058">
        <v>1.99004975124378E-2</v>
      </c>
      <c r="M6058">
        <v>39.954506899999998</v>
      </c>
      <c r="N6058">
        <v>116.3070436</v>
      </c>
      <c r="O6058" t="s">
        <v>13660</v>
      </c>
      <c r="P6058" t="s">
        <v>919</v>
      </c>
      <c r="Q6058" t="s">
        <v>9200</v>
      </c>
      <c r="R6058">
        <v>0</v>
      </c>
      <c r="S6058">
        <v>39.95864470911382</v>
      </c>
      <c r="T6058">
        <v>116.4993926346384</v>
      </c>
      <c r="U6058">
        <v>16.44224275830382</v>
      </c>
      <c r="V6058" t="s">
        <v>32</v>
      </c>
      <c r="W6058" t="s">
        <v>33</v>
      </c>
      <c r="X6058" t="str">
        <f t="shared" si="282"/>
        <v>NPT288AAGC</v>
      </c>
      <c r="Y6058">
        <f t="shared" si="283"/>
        <v>1</v>
      </c>
      <c r="Z6058">
        <f>COUNTIF($X$2:X6058,X6058)</f>
        <v>1</v>
      </c>
      <c r="AA6058" t="str">
        <f t="shared" si="284"/>
        <v>NPT288AAGC1</v>
      </c>
      <c r="AB6058">
        <f>COUNTIF(实际辖区!A:A,全部结果!X6058)</f>
        <v>1</v>
      </c>
      <c r="AC6058" s="9" t="str">
        <f>VLOOKUP(AA6058,实际辖区!D:E,2,0)</f>
        <v>POS_75156082</v>
      </c>
    </row>
    <row r="6059" spans="1:29">
      <c r="A6059" t="s">
        <v>919</v>
      </c>
      <c r="B6059" t="s">
        <v>9505</v>
      </c>
      <c r="C6059" t="s">
        <v>9506</v>
      </c>
      <c r="D6059" t="s">
        <v>6494</v>
      </c>
      <c r="E6059" t="s">
        <v>6495</v>
      </c>
      <c r="F6059" t="s">
        <v>6693</v>
      </c>
      <c r="G6059" t="s">
        <v>9505</v>
      </c>
      <c r="H6059" t="s">
        <v>29</v>
      </c>
      <c r="I6059">
        <v>1607613.77031117</v>
      </c>
      <c r="J6059">
        <v>5304.6</v>
      </c>
      <c r="K6059">
        <v>0</v>
      </c>
      <c r="L6059">
        <v>1.99004975124378E-2</v>
      </c>
      <c r="M6059">
        <v>40.124483300000001</v>
      </c>
      <c r="N6059">
        <v>116.5434351</v>
      </c>
      <c r="O6059" t="s">
        <v>13660</v>
      </c>
      <c r="P6059" t="s">
        <v>919</v>
      </c>
      <c r="Q6059" t="s">
        <v>9200</v>
      </c>
      <c r="R6059">
        <v>0</v>
      </c>
      <c r="S6059">
        <v>39.95864470911382</v>
      </c>
      <c r="T6059">
        <v>116.4993926346384</v>
      </c>
      <c r="U6059">
        <v>18.793656089018171</v>
      </c>
      <c r="V6059" t="s">
        <v>32</v>
      </c>
      <c r="W6059" t="s">
        <v>33</v>
      </c>
      <c r="X6059" t="str">
        <f t="shared" si="282"/>
        <v>NPT288NTVD</v>
      </c>
      <c r="Y6059">
        <f t="shared" si="283"/>
        <v>1</v>
      </c>
      <c r="Z6059">
        <f>COUNTIF($X$2:X6059,X6059)</f>
        <v>1</v>
      </c>
      <c r="AA6059" t="str">
        <f t="shared" si="284"/>
        <v>NPT288NTVD1</v>
      </c>
      <c r="AB6059">
        <f>COUNTIF(实际辖区!A:A,全部结果!X6059)</f>
        <v>1</v>
      </c>
      <c r="AC6059" s="9" t="str">
        <f>VLOOKUP(AA6059,实际辖区!D:E,2,0)</f>
        <v>POS_75156082</v>
      </c>
    </row>
    <row r="6060" spans="1:29">
      <c r="A6060" t="s">
        <v>919</v>
      </c>
      <c r="B6060" t="s">
        <v>9536</v>
      </c>
      <c r="C6060" t="s">
        <v>9537</v>
      </c>
      <c r="D6060" t="s">
        <v>6494</v>
      </c>
      <c r="E6060" t="s">
        <v>6495</v>
      </c>
      <c r="F6060" t="s">
        <v>6570</v>
      </c>
      <c r="G6060" t="s">
        <v>9527</v>
      </c>
      <c r="H6060" t="s">
        <v>55</v>
      </c>
      <c r="I6060">
        <v>0</v>
      </c>
      <c r="J6060">
        <v>0</v>
      </c>
      <c r="K6060">
        <v>0</v>
      </c>
      <c r="L6060">
        <v>9.9502487562189001E-3</v>
      </c>
      <c r="M6060">
        <v>39.987726700000003</v>
      </c>
      <c r="N6060">
        <v>116.36835689999999</v>
      </c>
      <c r="O6060" t="s">
        <v>13660</v>
      </c>
      <c r="P6060" t="s">
        <v>919</v>
      </c>
      <c r="Q6060" t="s">
        <v>9200</v>
      </c>
      <c r="R6060">
        <v>0</v>
      </c>
      <c r="S6060">
        <v>39.95864470911382</v>
      </c>
      <c r="T6060">
        <v>116.4993926346384</v>
      </c>
      <c r="U6060">
        <v>11.65045702463487</v>
      </c>
      <c r="V6060" t="s">
        <v>32</v>
      </c>
      <c r="W6060" t="s">
        <v>33</v>
      </c>
      <c r="X6060" t="str">
        <f t="shared" si="282"/>
        <v>NPT2888BDB</v>
      </c>
      <c r="Y6060">
        <f t="shared" si="283"/>
        <v>1</v>
      </c>
      <c r="Z6060">
        <f>COUNTIF($X$2:X6060,X6060)</f>
        <v>1</v>
      </c>
      <c r="AA6060" t="str">
        <f t="shared" si="284"/>
        <v>NPT2888BDB1</v>
      </c>
      <c r="AB6060">
        <f>COUNTIF(实际辖区!A:A,全部结果!X6060)</f>
        <v>1</v>
      </c>
      <c r="AC6060" s="9" t="str">
        <f>VLOOKUP(AA6060,实际辖区!D:E,2,0)</f>
        <v>POS_75156082</v>
      </c>
    </row>
    <row r="6061" spans="1:29">
      <c r="A6061" t="s">
        <v>919</v>
      </c>
      <c r="B6061" t="s">
        <v>9534</v>
      </c>
      <c r="C6061" t="s">
        <v>9535</v>
      </c>
      <c r="D6061" t="s">
        <v>6494</v>
      </c>
      <c r="E6061" t="s">
        <v>6495</v>
      </c>
      <c r="F6061" t="s">
        <v>6570</v>
      </c>
      <c r="G6061" t="s">
        <v>9527</v>
      </c>
      <c r="H6061" t="s">
        <v>55</v>
      </c>
      <c r="I6061">
        <v>1257165.5233885299</v>
      </c>
      <c r="J6061">
        <v>0</v>
      </c>
      <c r="K6061">
        <v>0</v>
      </c>
      <c r="L6061">
        <v>9.9502487562189001E-3</v>
      </c>
      <c r="M6061">
        <v>40.012415099999998</v>
      </c>
      <c r="N6061">
        <v>116.2893591</v>
      </c>
      <c r="O6061" t="s">
        <v>13660</v>
      </c>
      <c r="P6061" t="s">
        <v>919</v>
      </c>
      <c r="Q6061" t="s">
        <v>9200</v>
      </c>
      <c r="R6061">
        <v>0</v>
      </c>
      <c r="S6061">
        <v>39.95864470911382</v>
      </c>
      <c r="T6061">
        <v>116.4993926346384</v>
      </c>
      <c r="U6061">
        <v>18.90676019808501</v>
      </c>
      <c r="V6061" t="s">
        <v>32</v>
      </c>
      <c r="W6061" t="s">
        <v>33</v>
      </c>
      <c r="X6061" t="str">
        <f t="shared" si="282"/>
        <v>NPT288AAGH</v>
      </c>
      <c r="Y6061">
        <f t="shared" si="283"/>
        <v>1</v>
      </c>
      <c r="Z6061">
        <f>COUNTIF($X$2:X6061,X6061)</f>
        <v>1</v>
      </c>
      <c r="AA6061" t="str">
        <f t="shared" si="284"/>
        <v>NPT288AAGH1</v>
      </c>
      <c r="AB6061">
        <f>COUNTIF(实际辖区!A:A,全部结果!X6061)</f>
        <v>1</v>
      </c>
      <c r="AC6061" s="9" t="str">
        <f>VLOOKUP(AA6061,实际辖区!D:E,2,0)</f>
        <v>POS_75156082</v>
      </c>
    </row>
    <row r="6062" spans="1:29">
      <c r="A6062" t="s">
        <v>919</v>
      </c>
      <c r="B6062" t="s">
        <v>9559</v>
      </c>
      <c r="C6062" t="s">
        <v>9560</v>
      </c>
      <c r="D6062" t="s">
        <v>6494</v>
      </c>
      <c r="E6062" t="s">
        <v>6495</v>
      </c>
      <c r="F6062" t="s">
        <v>6570</v>
      </c>
      <c r="G6062" t="s">
        <v>9559</v>
      </c>
      <c r="H6062" t="s">
        <v>29</v>
      </c>
      <c r="I6062">
        <v>24473687.927296098</v>
      </c>
      <c r="J6062">
        <v>0</v>
      </c>
      <c r="K6062">
        <v>0</v>
      </c>
      <c r="L6062">
        <v>0.30348258706467662</v>
      </c>
      <c r="M6062">
        <v>39.9110224</v>
      </c>
      <c r="N6062">
        <v>116.28091619999999</v>
      </c>
      <c r="O6062" t="s">
        <v>13661</v>
      </c>
      <c r="P6062" t="s">
        <v>919</v>
      </c>
      <c r="Q6062" t="s">
        <v>9200</v>
      </c>
      <c r="R6062">
        <v>0</v>
      </c>
      <c r="S6062">
        <v>39.917385486805927</v>
      </c>
      <c r="T6062">
        <v>116.2974771384292</v>
      </c>
      <c r="U6062">
        <v>1.582445281121178</v>
      </c>
      <c r="V6062" t="s">
        <v>32</v>
      </c>
      <c r="W6062" t="s">
        <v>33</v>
      </c>
      <c r="X6062" t="str">
        <f t="shared" si="282"/>
        <v>NPT288AAVH</v>
      </c>
      <c r="Y6062">
        <f t="shared" si="283"/>
        <v>1</v>
      </c>
      <c r="Z6062">
        <f>COUNTIF($X$2:X6062,X6062)</f>
        <v>1</v>
      </c>
      <c r="AA6062" t="str">
        <f t="shared" si="284"/>
        <v>NPT288AAVH1</v>
      </c>
      <c r="AB6062">
        <f>COUNTIF(实际辖区!A:A,全部结果!X6062)</f>
        <v>1</v>
      </c>
      <c r="AC6062" s="9" t="str">
        <f>VLOOKUP(AA6062,实际辖区!D:E,2,0)</f>
        <v>POS_75800451</v>
      </c>
    </row>
    <row r="6063" spans="1:29">
      <c r="A6063" t="s">
        <v>919</v>
      </c>
      <c r="B6063" t="s">
        <v>9599</v>
      </c>
      <c r="C6063" t="s">
        <v>9600</v>
      </c>
      <c r="D6063" t="s">
        <v>6494</v>
      </c>
      <c r="E6063" t="s">
        <v>6495</v>
      </c>
      <c r="F6063" t="s">
        <v>6531</v>
      </c>
      <c r="G6063" t="s">
        <v>9599</v>
      </c>
      <c r="H6063" t="s">
        <v>29</v>
      </c>
      <c r="I6063">
        <v>16581694.376116199</v>
      </c>
      <c r="J6063">
        <v>70728</v>
      </c>
      <c r="K6063">
        <v>8841</v>
      </c>
      <c r="L6063">
        <v>0.20895522388059701</v>
      </c>
      <c r="M6063">
        <v>39.809933399999998</v>
      </c>
      <c r="N6063">
        <v>116.4249307</v>
      </c>
      <c r="O6063" t="s">
        <v>13661</v>
      </c>
      <c r="P6063" t="s">
        <v>919</v>
      </c>
      <c r="Q6063" t="s">
        <v>9200</v>
      </c>
      <c r="R6063">
        <v>1</v>
      </c>
      <c r="S6063">
        <v>39.917385486805927</v>
      </c>
      <c r="T6063">
        <v>116.2974771384292</v>
      </c>
      <c r="U6063">
        <v>16.163743960105862</v>
      </c>
      <c r="V6063" t="s">
        <v>32</v>
      </c>
      <c r="W6063" t="s">
        <v>33</v>
      </c>
      <c r="X6063" t="str">
        <f t="shared" si="282"/>
        <v>NPT288AALA</v>
      </c>
      <c r="Y6063">
        <f t="shared" si="283"/>
        <v>1</v>
      </c>
      <c r="Z6063">
        <f>COUNTIF($X$2:X6063,X6063)</f>
        <v>1</v>
      </c>
      <c r="AA6063" t="str">
        <f t="shared" si="284"/>
        <v>NPT288AALA1</v>
      </c>
      <c r="AB6063">
        <f>COUNTIF(实际辖区!A:A,全部结果!X6063)</f>
        <v>1</v>
      </c>
      <c r="AC6063" s="9" t="str">
        <f>VLOOKUP(AA6063,实际辖区!D:E,2,0)</f>
        <v>POS_75800451</v>
      </c>
    </row>
    <row r="6064" spans="1:29">
      <c r="A6064" t="s">
        <v>919</v>
      </c>
      <c r="B6064" t="s">
        <v>9538</v>
      </c>
      <c r="C6064" t="s">
        <v>9539</v>
      </c>
      <c r="D6064" t="s">
        <v>6494</v>
      </c>
      <c r="E6064" t="s">
        <v>6495</v>
      </c>
      <c r="F6064" t="s">
        <v>6570</v>
      </c>
      <c r="G6064" t="s">
        <v>9538</v>
      </c>
      <c r="H6064" t="s">
        <v>29</v>
      </c>
      <c r="I6064">
        <v>17795639.5230962</v>
      </c>
      <c r="J6064">
        <v>15029.7</v>
      </c>
      <c r="K6064">
        <v>176.82</v>
      </c>
      <c r="L6064">
        <v>0.1691542288557214</v>
      </c>
      <c r="M6064">
        <v>39.921702000000003</v>
      </c>
      <c r="N6064">
        <v>116.25709380000001</v>
      </c>
      <c r="O6064" t="s">
        <v>13661</v>
      </c>
      <c r="P6064" t="s">
        <v>919</v>
      </c>
      <c r="Q6064" t="s">
        <v>9200</v>
      </c>
      <c r="R6064">
        <v>1</v>
      </c>
      <c r="S6064">
        <v>39.917385486805927</v>
      </c>
      <c r="T6064">
        <v>116.2974771384292</v>
      </c>
      <c r="U6064">
        <v>3.4856403349199181</v>
      </c>
      <c r="V6064" t="s">
        <v>32</v>
      </c>
      <c r="W6064" t="s">
        <v>33</v>
      </c>
      <c r="X6064" t="str">
        <f t="shared" si="282"/>
        <v>NPT288AAGB</v>
      </c>
      <c r="Y6064">
        <f t="shared" si="283"/>
        <v>1</v>
      </c>
      <c r="Z6064">
        <f>COUNTIF($X$2:X6064,X6064)</f>
        <v>1</v>
      </c>
      <c r="AA6064" t="str">
        <f t="shared" si="284"/>
        <v>NPT288AAGB1</v>
      </c>
      <c r="AB6064">
        <f>COUNTIF(实际辖区!A:A,全部结果!X6064)</f>
        <v>1</v>
      </c>
      <c r="AC6064" s="9" t="str">
        <f>VLOOKUP(AA6064,实际辖区!D:E,2,0)</f>
        <v>POS_75800451</v>
      </c>
    </row>
    <row r="6065" spans="1:29">
      <c r="A6065" t="s">
        <v>919</v>
      </c>
      <c r="B6065" t="s">
        <v>9578</v>
      </c>
      <c r="C6065" t="s">
        <v>9579</v>
      </c>
      <c r="D6065" t="s">
        <v>6494</v>
      </c>
      <c r="E6065" t="s">
        <v>6495</v>
      </c>
      <c r="F6065" t="s">
        <v>6570</v>
      </c>
      <c r="G6065" t="s">
        <v>9578</v>
      </c>
      <c r="H6065" t="s">
        <v>29</v>
      </c>
      <c r="I6065">
        <v>11295325.6253048</v>
      </c>
      <c r="J6065">
        <v>0</v>
      </c>
      <c r="K6065">
        <v>0</v>
      </c>
      <c r="L6065">
        <v>0.1393034825870646</v>
      </c>
      <c r="M6065">
        <v>40.033577800000003</v>
      </c>
      <c r="N6065">
        <v>116.2704148</v>
      </c>
      <c r="O6065" t="s">
        <v>13661</v>
      </c>
      <c r="P6065" t="s">
        <v>919</v>
      </c>
      <c r="Q6065" t="s">
        <v>9200</v>
      </c>
      <c r="R6065">
        <v>0</v>
      </c>
      <c r="S6065">
        <v>39.917385486805927</v>
      </c>
      <c r="T6065">
        <v>116.2974771384292</v>
      </c>
      <c r="U6065">
        <v>13.106803378603139</v>
      </c>
      <c r="V6065" t="s">
        <v>32</v>
      </c>
      <c r="W6065" t="s">
        <v>33</v>
      </c>
      <c r="X6065" t="str">
        <f t="shared" si="282"/>
        <v>NPT288AAVN</v>
      </c>
      <c r="Y6065">
        <f t="shared" si="283"/>
        <v>1</v>
      </c>
      <c r="Z6065">
        <f>COUNTIF($X$2:X6065,X6065)</f>
        <v>1</v>
      </c>
      <c r="AA6065" t="str">
        <f t="shared" si="284"/>
        <v>NPT288AAVN1</v>
      </c>
      <c r="AB6065">
        <f>COUNTIF(实际辖区!A:A,全部结果!X6065)</f>
        <v>1</v>
      </c>
      <c r="AC6065" s="9" t="str">
        <f>VLOOKUP(AA6065,实际辖区!D:E,2,0)</f>
        <v>POS_75800451</v>
      </c>
    </row>
    <row r="6066" spans="1:29">
      <c r="A6066" t="s">
        <v>919</v>
      </c>
      <c r="B6066" t="s">
        <v>9562</v>
      </c>
      <c r="C6066" t="s">
        <v>9563</v>
      </c>
      <c r="D6066" t="s">
        <v>6494</v>
      </c>
      <c r="E6066" t="s">
        <v>6495</v>
      </c>
      <c r="F6066" t="s">
        <v>6570</v>
      </c>
      <c r="G6066" t="s">
        <v>9562</v>
      </c>
      <c r="H6066" t="s">
        <v>29</v>
      </c>
      <c r="I6066">
        <v>10393063.888190299</v>
      </c>
      <c r="J6066">
        <v>0</v>
      </c>
      <c r="K6066">
        <v>0</v>
      </c>
      <c r="L6066">
        <v>0.12437810945273629</v>
      </c>
      <c r="M6066">
        <v>39.916969399999999</v>
      </c>
      <c r="N6066">
        <v>116.27034620000001</v>
      </c>
      <c r="O6066" t="s">
        <v>13661</v>
      </c>
      <c r="P6066" t="s">
        <v>919</v>
      </c>
      <c r="Q6066" t="s">
        <v>9200</v>
      </c>
      <c r="R6066">
        <v>0</v>
      </c>
      <c r="S6066">
        <v>39.917385486805927</v>
      </c>
      <c r="T6066">
        <v>116.2974771384292</v>
      </c>
      <c r="U6066">
        <v>2.3200721514798728</v>
      </c>
      <c r="V6066" t="s">
        <v>32</v>
      </c>
      <c r="W6066" t="s">
        <v>33</v>
      </c>
      <c r="X6066" t="str">
        <f t="shared" si="282"/>
        <v>NPT288AAVR</v>
      </c>
      <c r="Y6066">
        <f t="shared" si="283"/>
        <v>1</v>
      </c>
      <c r="Z6066">
        <f>COUNTIF($X$2:X6066,X6066)</f>
        <v>1</v>
      </c>
      <c r="AA6066" t="str">
        <f t="shared" si="284"/>
        <v>NPT288AAVR1</v>
      </c>
      <c r="AB6066">
        <f>COUNTIF(实际辖区!A:A,全部结果!X6066)</f>
        <v>1</v>
      </c>
      <c r="AC6066" s="9" t="str">
        <f>VLOOKUP(AA6066,实际辖区!D:E,2,0)</f>
        <v>POS_75800451</v>
      </c>
    </row>
    <row r="6067" spans="1:29">
      <c r="A6067" t="s">
        <v>919</v>
      </c>
      <c r="B6067" t="s">
        <v>9566</v>
      </c>
      <c r="C6067" t="s">
        <v>9567</v>
      </c>
      <c r="D6067" t="s">
        <v>6494</v>
      </c>
      <c r="E6067" t="s">
        <v>6495</v>
      </c>
      <c r="F6067" t="s">
        <v>6570</v>
      </c>
      <c r="G6067" t="s">
        <v>9566</v>
      </c>
      <c r="H6067" t="s">
        <v>29</v>
      </c>
      <c r="I6067">
        <v>11095009.4755715</v>
      </c>
      <c r="J6067">
        <v>3380.52</v>
      </c>
      <c r="K6067">
        <v>0</v>
      </c>
      <c r="L6067">
        <v>5.4726368159203898E-2</v>
      </c>
      <c r="M6067">
        <v>39.9110224</v>
      </c>
      <c r="N6067">
        <v>116.28091619999999</v>
      </c>
      <c r="O6067" t="s">
        <v>13661</v>
      </c>
      <c r="P6067" t="s">
        <v>919</v>
      </c>
      <c r="Q6067" t="s">
        <v>9200</v>
      </c>
      <c r="R6067">
        <v>1</v>
      </c>
      <c r="S6067">
        <v>39.917385486805927</v>
      </c>
      <c r="T6067">
        <v>116.2974771384292</v>
      </c>
      <c r="U6067">
        <v>1.582445281121178</v>
      </c>
      <c r="V6067" t="s">
        <v>32</v>
      </c>
      <c r="W6067" t="s">
        <v>33</v>
      </c>
      <c r="X6067" t="str">
        <f t="shared" si="282"/>
        <v>NPT288KEVK</v>
      </c>
      <c r="Y6067">
        <f t="shared" si="283"/>
        <v>1</v>
      </c>
      <c r="Z6067">
        <f>COUNTIF($X$2:X6067,X6067)</f>
        <v>1</v>
      </c>
      <c r="AA6067" t="str">
        <f t="shared" si="284"/>
        <v>NPT288KEVK1</v>
      </c>
      <c r="AB6067">
        <f>COUNTIF(实际辖区!A:A,全部结果!X6067)</f>
        <v>1</v>
      </c>
      <c r="AC6067" s="9" t="str">
        <f>VLOOKUP(AA6067,实际辖区!D:E,2,0)</f>
        <v>POS_75800451</v>
      </c>
    </row>
    <row r="6068" spans="1:29">
      <c r="A6068" t="s">
        <v>919</v>
      </c>
      <c r="B6068" t="s">
        <v>9437</v>
      </c>
      <c r="C6068" t="s">
        <v>9438</v>
      </c>
      <c r="D6068" t="s">
        <v>6494</v>
      </c>
      <c r="E6068" t="s">
        <v>6495</v>
      </c>
      <c r="F6068" t="s">
        <v>4693</v>
      </c>
      <c r="G6068" t="s">
        <v>9437</v>
      </c>
      <c r="H6068" t="s">
        <v>29</v>
      </c>
      <c r="I6068">
        <v>62707735.765891597</v>
      </c>
      <c r="J6068">
        <v>12377.4</v>
      </c>
      <c r="K6068">
        <v>0</v>
      </c>
      <c r="L6068">
        <v>0.45273631840796019</v>
      </c>
      <c r="M6068">
        <v>39.907906799999999</v>
      </c>
      <c r="N6068">
        <v>116.6646281</v>
      </c>
      <c r="O6068" t="s">
        <v>13662</v>
      </c>
      <c r="P6068" t="s">
        <v>919</v>
      </c>
      <c r="Q6068" t="s">
        <v>9200</v>
      </c>
      <c r="R6068">
        <v>1</v>
      </c>
      <c r="S6068">
        <v>39.881223690629497</v>
      </c>
      <c r="T6068">
        <v>116.6713033216101</v>
      </c>
      <c r="U6068">
        <v>3.0171987167433789</v>
      </c>
      <c r="V6068" t="s">
        <v>32</v>
      </c>
      <c r="W6068" t="s">
        <v>33</v>
      </c>
      <c r="X6068" t="str">
        <f t="shared" si="282"/>
        <v>NPT288AAQQ</v>
      </c>
      <c r="Y6068">
        <f t="shared" si="283"/>
        <v>1</v>
      </c>
      <c r="Z6068">
        <f>COUNTIF($X$2:X6068,X6068)</f>
        <v>1</v>
      </c>
      <c r="AA6068" t="str">
        <f t="shared" si="284"/>
        <v>NPT288AAQQ1</v>
      </c>
      <c r="AB6068">
        <f>COUNTIF(实际辖区!A:A,全部结果!X6068)</f>
        <v>1</v>
      </c>
      <c r="AC6068" s="9" t="str">
        <f>VLOOKUP(AA6068,实际辖区!D:E,2,0)</f>
        <v>POS_75800456</v>
      </c>
    </row>
    <row r="6069" spans="1:29">
      <c r="A6069" t="s">
        <v>919</v>
      </c>
      <c r="B6069" t="s">
        <v>9597</v>
      </c>
      <c r="C6069" t="s">
        <v>9598</v>
      </c>
      <c r="D6069" t="s">
        <v>6494</v>
      </c>
      <c r="E6069" t="s">
        <v>6495</v>
      </c>
      <c r="F6069" t="s">
        <v>4693</v>
      </c>
      <c r="G6069" t="s">
        <v>9597</v>
      </c>
      <c r="H6069" t="s">
        <v>29</v>
      </c>
      <c r="I6069">
        <v>8628901.5513397492</v>
      </c>
      <c r="J6069">
        <v>0</v>
      </c>
      <c r="K6069">
        <v>0</v>
      </c>
      <c r="L6069">
        <v>0.31343283582089548</v>
      </c>
      <c r="M6069">
        <v>39.890005500000001</v>
      </c>
      <c r="N6069">
        <v>116.64950020000001</v>
      </c>
      <c r="O6069" t="s">
        <v>13662</v>
      </c>
      <c r="P6069" t="s">
        <v>919</v>
      </c>
      <c r="Q6069" t="s">
        <v>9200</v>
      </c>
      <c r="R6069">
        <v>0</v>
      </c>
      <c r="S6069">
        <v>39.881223690629497</v>
      </c>
      <c r="T6069">
        <v>116.6713033216101</v>
      </c>
      <c r="U6069">
        <v>2.1044743586201951</v>
      </c>
      <c r="V6069" t="s">
        <v>32</v>
      </c>
      <c r="W6069" t="s">
        <v>33</v>
      </c>
      <c r="X6069" t="str">
        <f t="shared" si="282"/>
        <v>NPT288AAQO</v>
      </c>
      <c r="Y6069">
        <f t="shared" si="283"/>
        <v>1</v>
      </c>
      <c r="Z6069">
        <f>COUNTIF($X$2:X6069,X6069)</f>
        <v>1</v>
      </c>
      <c r="AA6069" t="str">
        <f t="shared" si="284"/>
        <v>NPT288AAQO1</v>
      </c>
      <c r="AB6069">
        <f>COUNTIF(实际辖区!A:A,全部结果!X6069)</f>
        <v>1</v>
      </c>
      <c r="AC6069" s="9" t="str">
        <f>VLOOKUP(AA6069,实际辖区!D:E,2,0)</f>
        <v>POS_75800461</v>
      </c>
    </row>
    <row r="6070" spans="1:29">
      <c r="A6070" t="s">
        <v>919</v>
      </c>
      <c r="B6070" t="s">
        <v>9606</v>
      </c>
      <c r="C6070" t="s">
        <v>9607</v>
      </c>
      <c r="D6070" t="s">
        <v>6494</v>
      </c>
      <c r="E6070" t="s">
        <v>6495</v>
      </c>
      <c r="F6070" t="s">
        <v>2397</v>
      </c>
      <c r="G6070" t="s">
        <v>9606</v>
      </c>
      <c r="H6070" t="s">
        <v>29</v>
      </c>
      <c r="I6070">
        <v>33593616.629535802</v>
      </c>
      <c r="J6070">
        <v>104323.8</v>
      </c>
      <c r="K6070">
        <v>0</v>
      </c>
      <c r="L6070">
        <v>0.154228855721393</v>
      </c>
      <c r="M6070">
        <v>39.921624100000002</v>
      </c>
      <c r="N6070">
        <v>116.531234</v>
      </c>
      <c r="O6070" t="s">
        <v>13662</v>
      </c>
      <c r="P6070" t="s">
        <v>919</v>
      </c>
      <c r="Q6070" t="s">
        <v>9200</v>
      </c>
      <c r="R6070">
        <v>1</v>
      </c>
      <c r="S6070">
        <v>39.881223690629497</v>
      </c>
      <c r="T6070">
        <v>116.6713033216101</v>
      </c>
      <c r="U6070">
        <v>12.790634658050489</v>
      </c>
      <c r="V6070" t="s">
        <v>32</v>
      </c>
      <c r="W6070" t="s">
        <v>33</v>
      </c>
      <c r="X6070" t="str">
        <f t="shared" si="282"/>
        <v>NPT288AABZ</v>
      </c>
      <c r="Y6070">
        <f t="shared" si="283"/>
        <v>1</v>
      </c>
      <c r="Z6070">
        <f>COUNTIF($X$2:X6070,X6070)</f>
        <v>1</v>
      </c>
      <c r="AA6070" t="str">
        <f t="shared" si="284"/>
        <v>NPT288AABZ1</v>
      </c>
      <c r="AB6070">
        <f>COUNTIF(实际辖区!A:A,全部结果!X6070)</f>
        <v>1</v>
      </c>
      <c r="AC6070" s="9" t="str">
        <f>VLOOKUP(AA6070,实际辖区!D:E,2,0)</f>
        <v>POS_75800456</v>
      </c>
    </row>
    <row r="6071" spans="1:29">
      <c r="A6071" t="s">
        <v>919</v>
      </c>
      <c r="B6071" t="s">
        <v>9462</v>
      </c>
      <c r="C6071" t="s">
        <v>9463</v>
      </c>
      <c r="D6071" t="s">
        <v>6494</v>
      </c>
      <c r="E6071" t="s">
        <v>6495</v>
      </c>
      <c r="F6071" t="s">
        <v>4693</v>
      </c>
      <c r="G6071" t="s">
        <v>9462</v>
      </c>
      <c r="H6071" t="s">
        <v>29</v>
      </c>
      <c r="I6071">
        <v>0</v>
      </c>
      <c r="J6071">
        <v>0</v>
      </c>
      <c r="K6071">
        <v>0</v>
      </c>
      <c r="L6071">
        <v>9.9999999999999995E-7</v>
      </c>
      <c r="M6071">
        <v>39.8051502</v>
      </c>
      <c r="N6071">
        <v>116.8395766</v>
      </c>
      <c r="O6071" t="s">
        <v>13662</v>
      </c>
      <c r="P6071" t="s">
        <v>919</v>
      </c>
      <c r="Q6071" t="s">
        <v>9200</v>
      </c>
      <c r="R6071">
        <v>0</v>
      </c>
      <c r="S6071">
        <v>39.881223690629497</v>
      </c>
      <c r="T6071">
        <v>116.6713033216101</v>
      </c>
      <c r="U6071">
        <v>16.696439702568622</v>
      </c>
      <c r="V6071" t="s">
        <v>32</v>
      </c>
      <c r="W6071" t="s">
        <v>33</v>
      </c>
      <c r="X6071" t="str">
        <f t="shared" si="282"/>
        <v>NPT288MSAP</v>
      </c>
      <c r="Y6071">
        <f t="shared" si="283"/>
        <v>1</v>
      </c>
      <c r="Z6071">
        <f>COUNTIF($X$2:X6071,X6071)</f>
        <v>1</v>
      </c>
      <c r="AA6071" t="str">
        <f t="shared" si="284"/>
        <v>NPT288MSAP1</v>
      </c>
      <c r="AB6071">
        <f>COUNTIF(实际辖区!A:A,全部结果!X6071)</f>
        <v>1</v>
      </c>
      <c r="AC6071" s="9" t="str">
        <f>VLOOKUP(AA6071,实际辖区!D:E,2,0)</f>
        <v>POS_75800456</v>
      </c>
    </row>
    <row r="6072" spans="1:29">
      <c r="A6072" t="s">
        <v>919</v>
      </c>
      <c r="B6072" t="s">
        <v>9594</v>
      </c>
      <c r="C6072" t="s">
        <v>9595</v>
      </c>
      <c r="D6072" t="s">
        <v>6494</v>
      </c>
      <c r="E6072" t="s">
        <v>6495</v>
      </c>
      <c r="F6072" t="s">
        <v>6609</v>
      </c>
      <c r="G6072" t="s">
        <v>9594</v>
      </c>
      <c r="H6072" t="s">
        <v>29</v>
      </c>
      <c r="I6072">
        <v>22028879.138507601</v>
      </c>
      <c r="J6072">
        <v>0</v>
      </c>
      <c r="K6072">
        <v>0</v>
      </c>
      <c r="L6072">
        <v>0.33333333333333331</v>
      </c>
      <c r="M6072">
        <v>39.941223000000001</v>
      </c>
      <c r="N6072">
        <v>116.43437969999999</v>
      </c>
      <c r="O6072" t="s">
        <v>13663</v>
      </c>
      <c r="P6072" t="s">
        <v>919</v>
      </c>
      <c r="Q6072" t="s">
        <v>9200</v>
      </c>
      <c r="R6072">
        <v>0</v>
      </c>
      <c r="S6072">
        <v>39.964251766821839</v>
      </c>
      <c r="T6072">
        <v>116.3966275557178</v>
      </c>
      <c r="U6072">
        <v>4.1164689070617726</v>
      </c>
      <c r="V6072" t="s">
        <v>32</v>
      </c>
      <c r="W6072" t="s">
        <v>33</v>
      </c>
      <c r="X6072" t="str">
        <f t="shared" si="282"/>
        <v>NPT288AAAI</v>
      </c>
      <c r="Y6072">
        <f t="shared" si="283"/>
        <v>1</v>
      </c>
      <c r="Z6072">
        <f>COUNTIF($X$2:X6072,X6072)</f>
        <v>1</v>
      </c>
      <c r="AA6072" t="str">
        <f t="shared" si="284"/>
        <v>NPT288AAAI1</v>
      </c>
      <c r="AB6072">
        <f>COUNTIF(实际辖区!A:A,全部结果!X6072)</f>
        <v>1</v>
      </c>
      <c r="AC6072" s="9" t="str">
        <f>VLOOKUP(AA6072,实际辖区!D:E,2,0)</f>
        <v>POS_75800461</v>
      </c>
    </row>
    <row r="6073" spans="1:29">
      <c r="A6073" t="s">
        <v>919</v>
      </c>
      <c r="B6073" t="s">
        <v>9580</v>
      </c>
      <c r="C6073" t="s">
        <v>9581</v>
      </c>
      <c r="D6073" t="s">
        <v>6494</v>
      </c>
      <c r="E6073" t="s">
        <v>6495</v>
      </c>
      <c r="F6073" t="s">
        <v>2397</v>
      </c>
      <c r="G6073" t="s">
        <v>9580</v>
      </c>
      <c r="H6073" t="s">
        <v>29</v>
      </c>
      <c r="I6073">
        <v>27119577.198146701</v>
      </c>
      <c r="J6073">
        <v>32888.519999999997</v>
      </c>
      <c r="K6073">
        <v>0</v>
      </c>
      <c r="L6073">
        <v>0.20895522388059701</v>
      </c>
      <c r="M6073">
        <v>40.001782800000001</v>
      </c>
      <c r="N6073">
        <v>116.38240399999999</v>
      </c>
      <c r="O6073" t="s">
        <v>13663</v>
      </c>
      <c r="P6073" t="s">
        <v>919</v>
      </c>
      <c r="Q6073" t="s">
        <v>9200</v>
      </c>
      <c r="R6073">
        <v>1</v>
      </c>
      <c r="S6073">
        <v>39.964251766821839</v>
      </c>
      <c r="T6073">
        <v>116.3966275557178</v>
      </c>
      <c r="U6073">
        <v>4.3407163889415257</v>
      </c>
      <c r="V6073" t="s">
        <v>32</v>
      </c>
      <c r="W6073" t="s">
        <v>33</v>
      </c>
      <c r="X6073" t="str">
        <f t="shared" si="282"/>
        <v>NPT288AAVL</v>
      </c>
      <c r="Y6073">
        <f t="shared" si="283"/>
        <v>1</v>
      </c>
      <c r="Z6073">
        <f>COUNTIF($X$2:X6073,X6073)</f>
        <v>1</v>
      </c>
      <c r="AA6073" t="str">
        <f t="shared" si="284"/>
        <v>NPT288AAVL1</v>
      </c>
      <c r="AB6073">
        <f>COUNTIF(实际辖区!A:A,全部结果!X6073)</f>
        <v>1</v>
      </c>
      <c r="AC6073" s="9" t="str">
        <f>VLOOKUP(AA6073,实际辖区!D:E,2,0)</f>
        <v>POS_75905561</v>
      </c>
    </row>
    <row r="6074" spans="1:29">
      <c r="A6074" t="s">
        <v>919</v>
      </c>
      <c r="B6074" t="s">
        <v>9547</v>
      </c>
      <c r="C6074" t="s">
        <v>9548</v>
      </c>
      <c r="D6074" t="s">
        <v>6494</v>
      </c>
      <c r="E6074" t="s">
        <v>6495</v>
      </c>
      <c r="F6074" t="s">
        <v>6570</v>
      </c>
      <c r="G6074" t="s">
        <v>9547</v>
      </c>
      <c r="H6074" t="s">
        <v>29</v>
      </c>
      <c r="I6074">
        <v>14332553.9782624</v>
      </c>
      <c r="J6074">
        <v>0</v>
      </c>
      <c r="K6074">
        <v>0</v>
      </c>
      <c r="L6074">
        <v>0.17910447761194029</v>
      </c>
      <c r="M6074">
        <v>40.002241099999999</v>
      </c>
      <c r="N6074">
        <v>116.29908159999999</v>
      </c>
      <c r="O6074" t="s">
        <v>13663</v>
      </c>
      <c r="P6074" t="s">
        <v>919</v>
      </c>
      <c r="Q6074" t="s">
        <v>9200</v>
      </c>
      <c r="R6074">
        <v>0</v>
      </c>
      <c r="S6074">
        <v>39.964251766821839</v>
      </c>
      <c r="T6074">
        <v>116.3966275557178</v>
      </c>
      <c r="U6074">
        <v>9.3387590363309219</v>
      </c>
      <c r="V6074" t="s">
        <v>32</v>
      </c>
      <c r="W6074" t="s">
        <v>33</v>
      </c>
      <c r="X6074" t="str">
        <f t="shared" si="282"/>
        <v>NPT288AAFN</v>
      </c>
      <c r="Y6074">
        <f t="shared" si="283"/>
        <v>1</v>
      </c>
      <c r="Z6074">
        <f>COUNTIF($X$2:X6074,X6074)</f>
        <v>1</v>
      </c>
      <c r="AA6074" t="str">
        <f t="shared" si="284"/>
        <v>NPT288AAFN1</v>
      </c>
      <c r="AB6074">
        <f>COUNTIF(实际辖区!A:A,全部结果!X6074)</f>
        <v>1</v>
      </c>
      <c r="AC6074" s="9" t="str">
        <f>VLOOKUP(AA6074,实际辖区!D:E,2,0)</f>
        <v>POS_75800461</v>
      </c>
    </row>
    <row r="6075" spans="1:29">
      <c r="A6075" t="s">
        <v>919</v>
      </c>
      <c r="B6075" t="s">
        <v>9550</v>
      </c>
      <c r="C6075" t="s">
        <v>9551</v>
      </c>
      <c r="D6075" t="s">
        <v>6494</v>
      </c>
      <c r="E6075" t="s">
        <v>6495</v>
      </c>
      <c r="F6075" t="s">
        <v>6570</v>
      </c>
      <c r="G6075" t="s">
        <v>9550</v>
      </c>
      <c r="H6075" t="s">
        <v>29</v>
      </c>
      <c r="I6075">
        <v>9069367.1529076509</v>
      </c>
      <c r="J6075">
        <v>0</v>
      </c>
      <c r="K6075">
        <v>0</v>
      </c>
      <c r="L6075">
        <v>0.14427860696517411</v>
      </c>
      <c r="M6075">
        <v>39.928871200000003</v>
      </c>
      <c r="N6075">
        <v>116.3314451</v>
      </c>
      <c r="O6075" t="s">
        <v>13663</v>
      </c>
      <c r="P6075" t="s">
        <v>919</v>
      </c>
      <c r="Q6075" t="s">
        <v>9200</v>
      </c>
      <c r="R6075">
        <v>0</v>
      </c>
      <c r="S6075">
        <v>39.964251766821839</v>
      </c>
      <c r="T6075">
        <v>116.3966275557178</v>
      </c>
      <c r="U6075">
        <v>6.816395088779025</v>
      </c>
      <c r="V6075" t="s">
        <v>32</v>
      </c>
      <c r="W6075" t="s">
        <v>33</v>
      </c>
      <c r="X6075" t="str">
        <f t="shared" si="282"/>
        <v>NPT288AAVO</v>
      </c>
      <c r="Y6075">
        <f t="shared" si="283"/>
        <v>1</v>
      </c>
      <c r="Z6075">
        <f>COUNTIF($X$2:X6075,X6075)</f>
        <v>1</v>
      </c>
      <c r="AA6075" t="str">
        <f t="shared" si="284"/>
        <v>NPT288AAVO1</v>
      </c>
      <c r="AB6075">
        <f>COUNTIF(实际辖区!A:A,全部结果!X6075)</f>
        <v>1</v>
      </c>
      <c r="AC6075" s="9" t="str">
        <f>VLOOKUP(AA6075,实际辖区!D:E,2,0)</f>
        <v>POS_75905561</v>
      </c>
    </row>
    <row r="6076" spans="1:29">
      <c r="A6076" t="s">
        <v>919</v>
      </c>
      <c r="B6076" t="s">
        <v>9492</v>
      </c>
      <c r="C6076" t="s">
        <v>9493</v>
      </c>
      <c r="D6076" t="s">
        <v>6494</v>
      </c>
      <c r="E6076" t="s">
        <v>6495</v>
      </c>
      <c r="F6076" t="s">
        <v>2397</v>
      </c>
      <c r="G6076" t="s">
        <v>9492</v>
      </c>
      <c r="H6076" t="s">
        <v>29</v>
      </c>
      <c r="I6076">
        <v>14676321.3561625</v>
      </c>
      <c r="J6076">
        <v>0</v>
      </c>
      <c r="K6076">
        <v>0</v>
      </c>
      <c r="L6076">
        <v>7.9601990049751201E-2</v>
      </c>
      <c r="M6076">
        <v>39.971436500000003</v>
      </c>
      <c r="N6076">
        <v>116.5006576</v>
      </c>
      <c r="O6076" t="s">
        <v>13663</v>
      </c>
      <c r="P6076" t="s">
        <v>919</v>
      </c>
      <c r="Q6076" t="s">
        <v>9200</v>
      </c>
      <c r="R6076">
        <v>1</v>
      </c>
      <c r="S6076">
        <v>39.964251766821839</v>
      </c>
      <c r="T6076">
        <v>116.3966275557178</v>
      </c>
      <c r="U6076">
        <v>8.923422544776427</v>
      </c>
      <c r="V6076" t="s">
        <v>32</v>
      </c>
      <c r="W6076" t="s">
        <v>33</v>
      </c>
      <c r="X6076" t="str">
        <f t="shared" si="282"/>
        <v>NPT288AABJ</v>
      </c>
      <c r="Y6076">
        <f t="shared" si="283"/>
        <v>1</v>
      </c>
      <c r="Z6076">
        <f>COUNTIF($X$2:X6076,X6076)</f>
        <v>1</v>
      </c>
      <c r="AA6076" t="str">
        <f t="shared" si="284"/>
        <v>NPT288AABJ1</v>
      </c>
      <c r="AB6076">
        <f>COUNTIF(实际辖区!A:A,全部结果!X6076)</f>
        <v>1</v>
      </c>
      <c r="AC6076" s="9" t="str">
        <f>VLOOKUP(AA6076,实际辖区!D:E,2,0)</f>
        <v>POS_75800461</v>
      </c>
    </row>
    <row r="6077" spans="1:29">
      <c r="A6077" t="s">
        <v>919</v>
      </c>
      <c r="B6077" t="s">
        <v>9601</v>
      </c>
      <c r="C6077" t="s">
        <v>9602</v>
      </c>
      <c r="D6077" t="s">
        <v>6494</v>
      </c>
      <c r="E6077" t="s">
        <v>6495</v>
      </c>
      <c r="F6077" t="s">
        <v>6609</v>
      </c>
      <c r="G6077" t="s">
        <v>9601</v>
      </c>
      <c r="H6077" t="s">
        <v>29</v>
      </c>
      <c r="I6077">
        <v>9400207.2007791698</v>
      </c>
      <c r="J6077">
        <v>0</v>
      </c>
      <c r="K6077">
        <v>0</v>
      </c>
      <c r="L6077">
        <v>4.9751243781094502E-2</v>
      </c>
      <c r="M6077">
        <v>39.939838100000003</v>
      </c>
      <c r="N6077">
        <v>116.4317547</v>
      </c>
      <c r="O6077" t="s">
        <v>13663</v>
      </c>
      <c r="P6077" t="s">
        <v>919</v>
      </c>
      <c r="Q6077" t="s">
        <v>9200</v>
      </c>
      <c r="R6077">
        <v>0</v>
      </c>
      <c r="S6077">
        <v>39.964251766821839</v>
      </c>
      <c r="T6077">
        <v>116.3966275557178</v>
      </c>
      <c r="U6077">
        <v>4.0445706631246443</v>
      </c>
      <c r="V6077" t="s">
        <v>32</v>
      </c>
      <c r="W6077" t="s">
        <v>33</v>
      </c>
      <c r="X6077" t="str">
        <f t="shared" si="282"/>
        <v>NPT288AAVQ</v>
      </c>
      <c r="Y6077">
        <f t="shared" si="283"/>
        <v>1</v>
      </c>
      <c r="Z6077">
        <f>COUNTIF($X$2:X6077,X6077)</f>
        <v>1</v>
      </c>
      <c r="AA6077" t="str">
        <f t="shared" si="284"/>
        <v>NPT288AAVQ1</v>
      </c>
      <c r="AB6077">
        <f>COUNTIF(实际辖区!A:A,全部结果!X6077)</f>
        <v>1</v>
      </c>
      <c r="AC6077" s="9" t="str">
        <f>VLOOKUP(AA6077,实际辖区!D:E,2,0)</f>
        <v>POS_75800461</v>
      </c>
    </row>
    <row r="6078" spans="1:29">
      <c r="A6078" t="s">
        <v>919</v>
      </c>
      <c r="B6078" t="s">
        <v>9489</v>
      </c>
      <c r="C6078" t="s">
        <v>9490</v>
      </c>
      <c r="D6078" t="s">
        <v>6494</v>
      </c>
      <c r="E6078" t="s">
        <v>6495</v>
      </c>
      <c r="F6078" t="s">
        <v>2397</v>
      </c>
      <c r="G6078" t="s">
        <v>9489</v>
      </c>
      <c r="H6078" t="s">
        <v>29</v>
      </c>
      <c r="I6078">
        <v>41939579.833484299</v>
      </c>
      <c r="J6078">
        <v>106092</v>
      </c>
      <c r="K6078">
        <v>0</v>
      </c>
      <c r="L6078">
        <v>0.62189054726368154</v>
      </c>
      <c r="M6078">
        <v>39.931449299999997</v>
      </c>
      <c r="N6078">
        <v>116.4597705</v>
      </c>
      <c r="O6078" t="s">
        <v>13664</v>
      </c>
      <c r="P6078" t="s">
        <v>919</v>
      </c>
      <c r="Q6078" t="s">
        <v>9200</v>
      </c>
      <c r="R6078">
        <v>1</v>
      </c>
      <c r="S6078">
        <v>39.917448939362266</v>
      </c>
      <c r="T6078">
        <v>116.5130666440535</v>
      </c>
      <c r="U6078">
        <v>4.8140643080734966</v>
      </c>
      <c r="V6078" t="s">
        <v>32</v>
      </c>
      <c r="W6078" t="s">
        <v>33</v>
      </c>
      <c r="X6078" t="str">
        <f t="shared" si="282"/>
        <v>NPT288AABE</v>
      </c>
      <c r="Y6078">
        <f t="shared" si="283"/>
        <v>1</v>
      </c>
      <c r="Z6078">
        <f>COUNTIF($X$2:X6078,X6078)</f>
        <v>1</v>
      </c>
      <c r="AA6078" t="str">
        <f t="shared" si="284"/>
        <v>NPT288AABE1</v>
      </c>
      <c r="AB6078">
        <f>COUNTIF(实际辖区!A:A,全部结果!X6078)</f>
        <v>1</v>
      </c>
      <c r="AC6078" s="9" t="str">
        <f>VLOOKUP(AA6078,实际辖区!D:E,2,0)</f>
        <v>POS_75905559</v>
      </c>
    </row>
    <row r="6079" spans="1:29">
      <c r="A6079" t="s">
        <v>919</v>
      </c>
      <c r="B6079" t="s">
        <v>9494</v>
      </c>
      <c r="C6079" t="s">
        <v>9495</v>
      </c>
      <c r="D6079" t="s">
        <v>6494</v>
      </c>
      <c r="E6079" t="s">
        <v>6495</v>
      </c>
      <c r="F6079" t="s">
        <v>2397</v>
      </c>
      <c r="G6079" t="s">
        <v>9489</v>
      </c>
      <c r="H6079" t="s">
        <v>55</v>
      </c>
      <c r="I6079">
        <v>1530548.0750192101</v>
      </c>
      <c r="J6079">
        <v>56582.400000000001</v>
      </c>
      <c r="K6079">
        <v>0</v>
      </c>
      <c r="L6079">
        <v>0.14925373134328351</v>
      </c>
      <c r="M6079">
        <v>39.929236600000003</v>
      </c>
      <c r="N6079">
        <v>116.60887649999999</v>
      </c>
      <c r="O6079" t="s">
        <v>13664</v>
      </c>
      <c r="P6079" t="s">
        <v>919</v>
      </c>
      <c r="Q6079" t="s">
        <v>9200</v>
      </c>
      <c r="R6079">
        <v>0</v>
      </c>
      <c r="S6079">
        <v>39.917448939362266</v>
      </c>
      <c r="T6079">
        <v>116.5130666440535</v>
      </c>
      <c r="U6079">
        <v>8.2946254840630811</v>
      </c>
      <c r="V6079" t="s">
        <v>32</v>
      </c>
      <c r="W6079" t="s">
        <v>33</v>
      </c>
      <c r="X6079" t="str">
        <f t="shared" si="282"/>
        <v>NPT288MVVS</v>
      </c>
      <c r="Y6079">
        <f t="shared" si="283"/>
        <v>1</v>
      </c>
      <c r="Z6079">
        <f>COUNTIF($X$2:X6079,X6079)</f>
        <v>1</v>
      </c>
      <c r="AA6079" t="str">
        <f t="shared" si="284"/>
        <v>NPT288MVVS1</v>
      </c>
      <c r="AB6079">
        <f>COUNTIF(实际辖区!A:A,全部结果!X6079)</f>
        <v>1</v>
      </c>
      <c r="AC6079" s="9" t="str">
        <f>VLOOKUP(AA6079,实际辖区!D:E,2,0)</f>
        <v>POS_75905559</v>
      </c>
    </row>
    <row r="6080" spans="1:29">
      <c r="A6080" t="s">
        <v>919</v>
      </c>
      <c r="B6080" t="s">
        <v>9510</v>
      </c>
      <c r="C6080" t="s">
        <v>9511</v>
      </c>
      <c r="D6080" t="s">
        <v>6494</v>
      </c>
      <c r="E6080" t="s">
        <v>6495</v>
      </c>
      <c r="F6080" t="s">
        <v>2397</v>
      </c>
      <c r="G6080" t="s">
        <v>9510</v>
      </c>
      <c r="H6080" t="s">
        <v>29</v>
      </c>
      <c r="I6080">
        <v>13622254.709653899</v>
      </c>
      <c r="J6080">
        <v>5304.6</v>
      </c>
      <c r="K6080">
        <v>176.82</v>
      </c>
      <c r="L6080">
        <v>0.1343283582089552</v>
      </c>
      <c r="M6080">
        <v>39.893379600000003</v>
      </c>
      <c r="N6080">
        <v>116.466255</v>
      </c>
      <c r="O6080" t="s">
        <v>13664</v>
      </c>
      <c r="P6080" t="s">
        <v>919</v>
      </c>
      <c r="Q6080" t="s">
        <v>9200</v>
      </c>
      <c r="R6080">
        <v>0</v>
      </c>
      <c r="S6080">
        <v>39.917448939362266</v>
      </c>
      <c r="T6080">
        <v>116.5130666440535</v>
      </c>
      <c r="U6080">
        <v>4.8130745267828798</v>
      </c>
      <c r="V6080" t="s">
        <v>32</v>
      </c>
      <c r="W6080" t="s">
        <v>33</v>
      </c>
      <c r="X6080" t="str">
        <f t="shared" si="282"/>
        <v>NPT288AACJ</v>
      </c>
      <c r="Y6080">
        <f t="shared" si="283"/>
        <v>1</v>
      </c>
      <c r="Z6080">
        <f>COUNTIF($X$2:X6080,X6080)</f>
        <v>1</v>
      </c>
      <c r="AA6080" t="str">
        <f t="shared" si="284"/>
        <v>NPT288AACJ1</v>
      </c>
      <c r="AB6080">
        <f>COUNTIF(实际辖区!A:A,全部结果!X6080)</f>
        <v>1</v>
      </c>
      <c r="AC6080" s="9" t="str">
        <f>VLOOKUP(AA6080,实际辖区!D:E,2,0)</f>
        <v>POS_75800456</v>
      </c>
    </row>
    <row r="6081" spans="1:29">
      <c r="A6081" t="s">
        <v>919</v>
      </c>
      <c r="B6081" t="s">
        <v>9516</v>
      </c>
      <c r="C6081" t="s">
        <v>9517</v>
      </c>
      <c r="D6081" t="s">
        <v>6494</v>
      </c>
      <c r="E6081" t="s">
        <v>6495</v>
      </c>
      <c r="F6081" t="s">
        <v>2397</v>
      </c>
      <c r="G6081" t="s">
        <v>9516</v>
      </c>
      <c r="H6081" t="s">
        <v>29</v>
      </c>
      <c r="I6081">
        <v>17439972.129519999</v>
      </c>
      <c r="J6081">
        <v>0</v>
      </c>
      <c r="K6081">
        <v>0</v>
      </c>
      <c r="L6081">
        <v>9.9502487562189001E-3</v>
      </c>
      <c r="M6081">
        <v>39.932999000000002</v>
      </c>
      <c r="N6081">
        <v>116.4911417</v>
      </c>
      <c r="O6081" t="s">
        <v>13664</v>
      </c>
      <c r="P6081" t="s">
        <v>919</v>
      </c>
      <c r="Q6081" t="s">
        <v>9200</v>
      </c>
      <c r="R6081">
        <v>0</v>
      </c>
      <c r="S6081">
        <v>39.917448939362266</v>
      </c>
      <c r="T6081">
        <v>116.5130666440535</v>
      </c>
      <c r="U6081">
        <v>2.5483406563392008</v>
      </c>
      <c r="V6081" t="s">
        <v>32</v>
      </c>
      <c r="W6081" t="s">
        <v>33</v>
      </c>
      <c r="X6081" t="str">
        <f t="shared" si="282"/>
        <v>NPT288BABH</v>
      </c>
      <c r="Y6081">
        <f t="shared" si="283"/>
        <v>1</v>
      </c>
      <c r="Z6081">
        <f>COUNTIF($X$2:X6081,X6081)</f>
        <v>1</v>
      </c>
      <c r="AA6081" t="str">
        <f t="shared" si="284"/>
        <v>NPT288BABH1</v>
      </c>
      <c r="AB6081">
        <f>COUNTIF(实际辖区!A:A,全部结果!X6081)</f>
        <v>1</v>
      </c>
      <c r="AC6081" s="9" t="str">
        <f>VLOOKUP(AA6081,实际辖区!D:E,2,0)</f>
        <v>POS_75941171</v>
      </c>
    </row>
    <row r="6082" spans="1:29">
      <c r="A6082" t="s">
        <v>919</v>
      </c>
      <c r="B6082" t="s">
        <v>9512</v>
      </c>
      <c r="C6082" t="s">
        <v>9513</v>
      </c>
      <c r="D6082" t="s">
        <v>6494</v>
      </c>
      <c r="E6082" t="s">
        <v>6495</v>
      </c>
      <c r="F6082" t="s">
        <v>2397</v>
      </c>
      <c r="G6082" t="s">
        <v>9510</v>
      </c>
      <c r="H6082" t="s">
        <v>55</v>
      </c>
      <c r="I6082">
        <v>1259726.0160582601</v>
      </c>
      <c r="J6082">
        <v>0</v>
      </c>
      <c r="K6082">
        <v>0</v>
      </c>
      <c r="L6082">
        <v>9.9999999999999995E-7</v>
      </c>
      <c r="M6082">
        <v>39.9257214</v>
      </c>
      <c r="N6082">
        <v>116.5808548</v>
      </c>
      <c r="O6082" t="s">
        <v>13664</v>
      </c>
      <c r="P6082" t="s">
        <v>919</v>
      </c>
      <c r="Q6082" t="s">
        <v>9200</v>
      </c>
      <c r="R6082">
        <v>0</v>
      </c>
      <c r="S6082">
        <v>39.917448939362266</v>
      </c>
      <c r="T6082">
        <v>116.5130666440535</v>
      </c>
      <c r="U6082">
        <v>5.8676458913555676</v>
      </c>
      <c r="V6082" t="s">
        <v>32</v>
      </c>
      <c r="W6082" t="s">
        <v>33</v>
      </c>
      <c r="X6082" t="str">
        <f t="shared" si="282"/>
        <v>NPT288DIPK</v>
      </c>
      <c r="Y6082">
        <f t="shared" si="283"/>
        <v>1</v>
      </c>
      <c r="Z6082">
        <f>COUNTIF($X$2:X6082,X6082)</f>
        <v>1</v>
      </c>
      <c r="AA6082" t="str">
        <f t="shared" si="284"/>
        <v>NPT288DIPK1</v>
      </c>
      <c r="AB6082">
        <f>COUNTIF(实际辖区!A:A,全部结果!X6082)</f>
        <v>1</v>
      </c>
      <c r="AC6082" s="9" t="str">
        <f>VLOOKUP(AA6082,实际辖区!D:E,2,0)</f>
        <v>POS_75800456</v>
      </c>
    </row>
    <row r="6083" spans="1:29">
      <c r="A6083" t="s">
        <v>919</v>
      </c>
      <c r="B6083" t="s">
        <v>9514</v>
      </c>
      <c r="C6083" t="s">
        <v>9515</v>
      </c>
      <c r="D6083" t="s">
        <v>6494</v>
      </c>
      <c r="E6083" t="s">
        <v>6495</v>
      </c>
      <c r="F6083" t="s">
        <v>2397</v>
      </c>
      <c r="G6083" t="s">
        <v>9510</v>
      </c>
      <c r="H6083" t="s">
        <v>55</v>
      </c>
      <c r="I6083">
        <v>2286819.7522076899</v>
      </c>
      <c r="J6083">
        <v>0</v>
      </c>
      <c r="K6083">
        <v>0</v>
      </c>
      <c r="L6083">
        <v>9.9999999999999995E-7</v>
      </c>
      <c r="M6083">
        <v>39.891817500000002</v>
      </c>
      <c r="N6083">
        <v>116.4715422</v>
      </c>
      <c r="O6083" t="s">
        <v>13664</v>
      </c>
      <c r="P6083" t="s">
        <v>919</v>
      </c>
      <c r="Q6083" t="s">
        <v>9200</v>
      </c>
      <c r="R6083">
        <v>0</v>
      </c>
      <c r="S6083">
        <v>39.917448939362266</v>
      </c>
      <c r="T6083">
        <v>116.5130666440535</v>
      </c>
      <c r="U6083">
        <v>4.5505965792633498</v>
      </c>
      <c r="V6083" t="s">
        <v>32</v>
      </c>
      <c r="W6083" t="s">
        <v>33</v>
      </c>
      <c r="X6083" t="str">
        <f t="shared" ref="X6083:X6146" si="285">P6083&amp;B6083</f>
        <v>NPT288DIOQ</v>
      </c>
      <c r="Y6083">
        <f t="shared" ref="Y6083:Y6146" si="286">COUNTIF(X:X,X6083)</f>
        <v>1</v>
      </c>
      <c r="Z6083">
        <f>COUNTIF($X$2:X6083,X6083)</f>
        <v>1</v>
      </c>
      <c r="AA6083" t="str">
        <f t="shared" ref="AA6083:AA6146" si="287">X6083&amp;Z6083</f>
        <v>NPT288DIOQ1</v>
      </c>
      <c r="AB6083">
        <f>COUNTIF(实际辖区!A:A,全部结果!X6083)</f>
        <v>1</v>
      </c>
      <c r="AC6083" s="9" t="str">
        <f>VLOOKUP(AA6083,实际辖区!D:E,2,0)</f>
        <v>POS_75800456</v>
      </c>
    </row>
    <row r="6084" spans="1:29">
      <c r="A6084" t="s">
        <v>919</v>
      </c>
      <c r="B6084" t="s">
        <v>9552</v>
      </c>
      <c r="C6084" t="s">
        <v>9553</v>
      </c>
      <c r="D6084" t="s">
        <v>6494</v>
      </c>
      <c r="E6084" t="s">
        <v>6495</v>
      </c>
      <c r="F6084" t="s">
        <v>6496</v>
      </c>
      <c r="G6084" t="s">
        <v>9552</v>
      </c>
      <c r="H6084" t="s">
        <v>29</v>
      </c>
      <c r="I6084">
        <v>16204934.0118529</v>
      </c>
      <c r="J6084">
        <v>12377.4</v>
      </c>
      <c r="K6084">
        <v>0</v>
      </c>
      <c r="L6084">
        <v>0.41293532338308458</v>
      </c>
      <c r="M6084">
        <v>40.106354899999999</v>
      </c>
      <c r="N6084">
        <v>116.2704907</v>
      </c>
      <c r="O6084" t="s">
        <v>13665</v>
      </c>
      <c r="P6084" t="s">
        <v>919</v>
      </c>
      <c r="Q6084" t="s">
        <v>9200</v>
      </c>
      <c r="R6084">
        <v>1</v>
      </c>
      <c r="S6084">
        <v>40.028826813028417</v>
      </c>
      <c r="T6084">
        <v>116.37697743101231</v>
      </c>
      <c r="U6084">
        <v>12.51518290297879</v>
      </c>
      <c r="V6084" t="s">
        <v>32</v>
      </c>
      <c r="W6084" t="s">
        <v>33</v>
      </c>
      <c r="X6084" t="str">
        <f t="shared" si="285"/>
        <v>NPT288BLJC</v>
      </c>
      <c r="Y6084">
        <f t="shared" si="286"/>
        <v>1</v>
      </c>
      <c r="Z6084">
        <f>COUNTIF($X$2:X6084,X6084)</f>
        <v>1</v>
      </c>
      <c r="AA6084" t="str">
        <f t="shared" si="287"/>
        <v>NPT288BLJC1</v>
      </c>
      <c r="AB6084">
        <f>COUNTIF(实际辖区!A:A,全部结果!X6084)</f>
        <v>1</v>
      </c>
      <c r="AC6084" s="9" t="str">
        <f>VLOOKUP(AA6084,实际辖区!D:E,2,0)</f>
        <v>POS_75905561</v>
      </c>
    </row>
    <row r="6085" spans="1:29">
      <c r="A6085" t="s">
        <v>919</v>
      </c>
      <c r="B6085" t="s">
        <v>9485</v>
      </c>
      <c r="C6085" t="s">
        <v>9486</v>
      </c>
      <c r="D6085" t="s">
        <v>6494</v>
      </c>
      <c r="E6085" t="s">
        <v>6495</v>
      </c>
      <c r="F6085" t="s">
        <v>6543</v>
      </c>
      <c r="G6085" t="s">
        <v>9485</v>
      </c>
      <c r="H6085" t="s">
        <v>29</v>
      </c>
      <c r="I6085">
        <v>35230031.808681101</v>
      </c>
      <c r="J6085">
        <v>0</v>
      </c>
      <c r="K6085">
        <v>0</v>
      </c>
      <c r="L6085">
        <v>0.27363184079601988</v>
      </c>
      <c r="M6085">
        <v>39.8977115</v>
      </c>
      <c r="N6085">
        <v>116.3690173</v>
      </c>
      <c r="O6085" t="s">
        <v>13665</v>
      </c>
      <c r="P6085" t="s">
        <v>919</v>
      </c>
      <c r="Q6085" t="s">
        <v>9200</v>
      </c>
      <c r="R6085">
        <v>0</v>
      </c>
      <c r="S6085">
        <v>40.028826813028417</v>
      </c>
      <c r="T6085">
        <v>116.37697743101231</v>
      </c>
      <c r="U6085">
        <v>14.57412558731663</v>
      </c>
      <c r="V6085" t="s">
        <v>32</v>
      </c>
      <c r="W6085" t="s">
        <v>33</v>
      </c>
      <c r="X6085" t="str">
        <f t="shared" si="285"/>
        <v>NPT288AAJV</v>
      </c>
      <c r="Y6085">
        <f t="shared" si="286"/>
        <v>1</v>
      </c>
      <c r="Z6085">
        <f>COUNTIF($X$2:X6085,X6085)</f>
        <v>1</v>
      </c>
      <c r="AA6085" t="str">
        <f t="shared" si="287"/>
        <v>NPT288AAJV1</v>
      </c>
      <c r="AB6085">
        <f>COUNTIF(实际辖区!A:A,全部结果!X6085)</f>
        <v>1</v>
      </c>
      <c r="AC6085" s="9" t="str">
        <f>VLOOKUP(AA6085,实际辖区!D:E,2,0)</f>
        <v>POS_75905559</v>
      </c>
    </row>
    <row r="6086" spans="1:29">
      <c r="A6086" t="s">
        <v>919</v>
      </c>
      <c r="B6086" t="s">
        <v>9521</v>
      </c>
      <c r="C6086" t="s">
        <v>9522</v>
      </c>
      <c r="D6086" t="s">
        <v>6494</v>
      </c>
      <c r="E6086" t="s">
        <v>6495</v>
      </c>
      <c r="F6086" t="s">
        <v>6543</v>
      </c>
      <c r="G6086" t="s">
        <v>9521</v>
      </c>
      <c r="H6086" t="s">
        <v>29</v>
      </c>
      <c r="I6086">
        <v>31492934.9561067</v>
      </c>
      <c r="J6086">
        <v>0</v>
      </c>
      <c r="K6086">
        <v>0</v>
      </c>
      <c r="L6086">
        <v>0.18407960199004969</v>
      </c>
      <c r="M6086">
        <v>39.949554599999999</v>
      </c>
      <c r="N6086">
        <v>116.3807164</v>
      </c>
      <c r="O6086" t="s">
        <v>13665</v>
      </c>
      <c r="P6086" t="s">
        <v>919</v>
      </c>
      <c r="Q6086" t="s">
        <v>9200</v>
      </c>
      <c r="R6086">
        <v>0</v>
      </c>
      <c r="S6086">
        <v>40.028826813028417</v>
      </c>
      <c r="T6086">
        <v>116.37697743101231</v>
      </c>
      <c r="U6086">
        <v>8.8077354324227173</v>
      </c>
      <c r="V6086" t="s">
        <v>32</v>
      </c>
      <c r="W6086" t="s">
        <v>33</v>
      </c>
      <c r="X6086" t="str">
        <f t="shared" si="285"/>
        <v>NPT288AAFA</v>
      </c>
      <c r="Y6086">
        <f t="shared" si="286"/>
        <v>1</v>
      </c>
      <c r="Z6086">
        <f>COUNTIF($X$2:X6086,X6086)</f>
        <v>1</v>
      </c>
      <c r="AA6086" t="str">
        <f t="shared" si="287"/>
        <v>NPT288AAFA1</v>
      </c>
      <c r="AB6086">
        <f>COUNTIF(实际辖区!A:A,全部结果!X6086)</f>
        <v>1</v>
      </c>
      <c r="AC6086" s="9" t="str">
        <f>VLOOKUP(AA6086,实际辖区!D:E,2,0)</f>
        <v>POS_75905561</v>
      </c>
    </row>
    <row r="6087" spans="1:29">
      <c r="A6087" t="s">
        <v>919</v>
      </c>
      <c r="B6087" t="s">
        <v>9523</v>
      </c>
      <c r="C6087" t="s">
        <v>9524</v>
      </c>
      <c r="D6087" t="s">
        <v>6494</v>
      </c>
      <c r="E6087" t="s">
        <v>6495</v>
      </c>
      <c r="F6087" t="s">
        <v>6496</v>
      </c>
      <c r="G6087" t="s">
        <v>9521</v>
      </c>
      <c r="H6087" t="s">
        <v>55</v>
      </c>
      <c r="I6087">
        <v>1771398.9991524001</v>
      </c>
      <c r="J6087">
        <v>0</v>
      </c>
      <c r="K6087">
        <v>0</v>
      </c>
      <c r="L6087">
        <v>2.9850746268656699E-2</v>
      </c>
      <c r="M6087">
        <v>40.092796100000001</v>
      </c>
      <c r="N6087">
        <v>116.3291409</v>
      </c>
      <c r="O6087" t="s">
        <v>13665</v>
      </c>
      <c r="P6087" t="s">
        <v>919</v>
      </c>
      <c r="Q6087" t="s">
        <v>9200</v>
      </c>
      <c r="R6087">
        <v>0</v>
      </c>
      <c r="S6087">
        <v>40.028826813028417</v>
      </c>
      <c r="T6087">
        <v>116.37697743101231</v>
      </c>
      <c r="U6087">
        <v>8.1919524876797496</v>
      </c>
      <c r="V6087" t="s">
        <v>32</v>
      </c>
      <c r="W6087" t="s">
        <v>33</v>
      </c>
      <c r="X6087" t="str">
        <f t="shared" si="285"/>
        <v>NPT288F2BW</v>
      </c>
      <c r="Y6087">
        <f t="shared" si="286"/>
        <v>1</v>
      </c>
      <c r="Z6087">
        <f>COUNTIF($X$2:X6087,X6087)</f>
        <v>1</v>
      </c>
      <c r="AA6087" t="str">
        <f t="shared" si="287"/>
        <v>NPT288F2BW1</v>
      </c>
      <c r="AB6087">
        <f>COUNTIF(实际辖区!A:A,全部结果!X6087)</f>
        <v>1</v>
      </c>
      <c r="AC6087" s="9" t="str">
        <f>VLOOKUP(AA6087,实际辖区!D:E,2,0)</f>
        <v>POS_75905561</v>
      </c>
    </row>
    <row r="6088" spans="1:29">
      <c r="A6088" t="s">
        <v>919</v>
      </c>
      <c r="B6088" t="s">
        <v>9530</v>
      </c>
      <c r="C6088" t="s">
        <v>9531</v>
      </c>
      <c r="D6088" t="s">
        <v>6494</v>
      </c>
      <c r="E6088" t="s">
        <v>6495</v>
      </c>
      <c r="F6088" t="s">
        <v>2397</v>
      </c>
      <c r="G6088" t="s">
        <v>9530</v>
      </c>
      <c r="H6088" t="s">
        <v>29</v>
      </c>
      <c r="I6088">
        <v>2937143.55229139</v>
      </c>
      <c r="J6088">
        <v>0</v>
      </c>
      <c r="K6088">
        <v>0</v>
      </c>
      <c r="L6088">
        <v>1.99004975124378E-2</v>
      </c>
      <c r="M6088">
        <v>40.055549900000003</v>
      </c>
      <c r="N6088">
        <v>116.6033766</v>
      </c>
      <c r="O6088" t="s">
        <v>13665</v>
      </c>
      <c r="P6088" t="s">
        <v>919</v>
      </c>
      <c r="Q6088" t="s">
        <v>9200</v>
      </c>
      <c r="R6088">
        <v>0</v>
      </c>
      <c r="S6088">
        <v>40.028826813028417</v>
      </c>
      <c r="T6088">
        <v>116.37697743101231</v>
      </c>
      <c r="U6088">
        <v>19.54770296226955</v>
      </c>
      <c r="V6088" t="s">
        <v>32</v>
      </c>
      <c r="W6088" t="s">
        <v>33</v>
      </c>
      <c r="X6088" t="str">
        <f t="shared" si="285"/>
        <v>NPT288AACA</v>
      </c>
      <c r="Y6088">
        <f t="shared" si="286"/>
        <v>1</v>
      </c>
      <c r="Z6088">
        <f>COUNTIF($X$2:X6088,X6088)</f>
        <v>1</v>
      </c>
      <c r="AA6088" t="str">
        <f t="shared" si="287"/>
        <v>NPT288AACA1</v>
      </c>
      <c r="AB6088">
        <f>COUNTIF(实际辖区!A:A,全部结果!X6088)</f>
        <v>1</v>
      </c>
      <c r="AC6088" s="9" t="str">
        <f>VLOOKUP(AA6088,实际辖区!D:E,2,0)</f>
        <v>POS_75156082</v>
      </c>
    </row>
    <row r="6089" spans="1:29">
      <c r="A6089" t="s">
        <v>919</v>
      </c>
      <c r="B6089" t="s">
        <v>9525</v>
      </c>
      <c r="C6089" t="s">
        <v>9526</v>
      </c>
      <c r="D6089" t="s">
        <v>6494</v>
      </c>
      <c r="E6089" t="s">
        <v>6495</v>
      </c>
      <c r="F6089" t="s">
        <v>6496</v>
      </c>
      <c r="G6089" t="s">
        <v>9521</v>
      </c>
      <c r="H6089" t="s">
        <v>55</v>
      </c>
      <c r="I6089">
        <v>3520816.5172455302</v>
      </c>
      <c r="J6089">
        <v>0</v>
      </c>
      <c r="K6089">
        <v>0</v>
      </c>
      <c r="L6089">
        <v>1.99004975124378E-2</v>
      </c>
      <c r="M6089">
        <v>40.070694899999999</v>
      </c>
      <c r="N6089">
        <v>116.3090151</v>
      </c>
      <c r="O6089" t="s">
        <v>13665</v>
      </c>
      <c r="P6089" t="s">
        <v>919</v>
      </c>
      <c r="Q6089" t="s">
        <v>9200</v>
      </c>
      <c r="R6089">
        <v>0</v>
      </c>
      <c r="S6089">
        <v>40.028826813028417</v>
      </c>
      <c r="T6089">
        <v>116.37697743101231</v>
      </c>
      <c r="U6089">
        <v>7.4326473738793588</v>
      </c>
      <c r="V6089" t="s">
        <v>32</v>
      </c>
      <c r="W6089" t="s">
        <v>33</v>
      </c>
      <c r="X6089" t="str">
        <f t="shared" si="285"/>
        <v>NPT288KL5R</v>
      </c>
      <c r="Y6089">
        <f t="shared" si="286"/>
        <v>1</v>
      </c>
      <c r="Z6089">
        <f>COUNTIF($X$2:X6089,X6089)</f>
        <v>1</v>
      </c>
      <c r="AA6089" t="str">
        <f t="shared" si="287"/>
        <v>NPT288KL5R1</v>
      </c>
      <c r="AB6089">
        <f>COUNTIF(实际辖区!A:A,全部结果!X6089)</f>
        <v>1</v>
      </c>
      <c r="AC6089" s="9" t="str">
        <f>VLOOKUP(AA6089,实际辖区!D:E,2,0)</f>
        <v>POS_75905561</v>
      </c>
    </row>
    <row r="6090" spans="1:29">
      <c r="A6090" t="s">
        <v>919</v>
      </c>
      <c r="B6090" t="s">
        <v>9507</v>
      </c>
      <c r="C6090" t="s">
        <v>9508</v>
      </c>
      <c r="D6090" t="s">
        <v>6494</v>
      </c>
      <c r="E6090" t="s">
        <v>6495</v>
      </c>
      <c r="F6090" t="s">
        <v>6609</v>
      </c>
      <c r="G6090" t="s">
        <v>9507</v>
      </c>
      <c r="H6090" t="s">
        <v>29</v>
      </c>
      <c r="I6090">
        <v>39372243.399144001</v>
      </c>
      <c r="J6090">
        <v>0</v>
      </c>
      <c r="K6090">
        <v>0</v>
      </c>
      <c r="L6090">
        <v>0.44776119402985071</v>
      </c>
      <c r="M6090">
        <v>39.910099099999996</v>
      </c>
      <c r="N6090">
        <v>116.4205406</v>
      </c>
      <c r="O6090" t="s">
        <v>13666</v>
      </c>
      <c r="P6090" t="s">
        <v>919</v>
      </c>
      <c r="Q6090" t="s">
        <v>9200</v>
      </c>
      <c r="R6090">
        <v>0</v>
      </c>
      <c r="S6090">
        <v>39.862759910377378</v>
      </c>
      <c r="T6090">
        <v>116.4569109926432</v>
      </c>
      <c r="U6090">
        <v>6.1078216591594039</v>
      </c>
      <c r="V6090" t="s">
        <v>32</v>
      </c>
      <c r="W6090" t="s">
        <v>33</v>
      </c>
      <c r="X6090" t="str">
        <f t="shared" si="285"/>
        <v>NPT288AAAC</v>
      </c>
      <c r="Y6090">
        <f t="shared" si="286"/>
        <v>1</v>
      </c>
      <c r="Z6090">
        <f>COUNTIF($X$2:X6090,X6090)</f>
        <v>1</v>
      </c>
      <c r="AA6090" t="str">
        <f t="shared" si="287"/>
        <v>NPT288AAAC1</v>
      </c>
      <c r="AB6090">
        <f>COUNTIF(实际辖区!A:A,全部结果!X6090)</f>
        <v>1</v>
      </c>
      <c r="AC6090" s="9" t="str">
        <f>VLOOKUP(AA6090,实际辖区!D:E,2,0)</f>
        <v>POS_75941171</v>
      </c>
    </row>
    <row r="6091" spans="1:29">
      <c r="A6091" t="s">
        <v>919</v>
      </c>
      <c r="B6091" t="s">
        <v>9610</v>
      </c>
      <c r="C6091" t="s">
        <v>9611</v>
      </c>
      <c r="D6091" t="s">
        <v>6494</v>
      </c>
      <c r="E6091" t="s">
        <v>6495</v>
      </c>
      <c r="F6091" t="s">
        <v>6609</v>
      </c>
      <c r="G6091" t="s">
        <v>9610</v>
      </c>
      <c r="H6091" t="s">
        <v>29</v>
      </c>
      <c r="I6091">
        <v>26506653.114331499</v>
      </c>
      <c r="J6091">
        <v>1748.04</v>
      </c>
      <c r="K6091">
        <v>0</v>
      </c>
      <c r="L6091">
        <v>0.40298507462686561</v>
      </c>
      <c r="M6091">
        <v>39.9086207</v>
      </c>
      <c r="N6091">
        <v>116.4236241</v>
      </c>
      <c r="O6091" t="s">
        <v>13666</v>
      </c>
      <c r="P6091" t="s">
        <v>919</v>
      </c>
      <c r="Q6091" t="s">
        <v>9200</v>
      </c>
      <c r="R6091">
        <v>1</v>
      </c>
      <c r="S6091">
        <v>39.862759910377378</v>
      </c>
      <c r="T6091">
        <v>116.4569109926432</v>
      </c>
      <c r="U6091">
        <v>5.8339987487587814</v>
      </c>
      <c r="V6091" t="s">
        <v>32</v>
      </c>
      <c r="W6091" t="s">
        <v>33</v>
      </c>
      <c r="X6091" t="str">
        <f t="shared" si="285"/>
        <v>NPT288AAIZ</v>
      </c>
      <c r="Y6091">
        <f t="shared" si="286"/>
        <v>1</v>
      </c>
      <c r="Z6091">
        <f>COUNTIF($X$2:X6091,X6091)</f>
        <v>1</v>
      </c>
      <c r="AA6091" t="str">
        <f t="shared" si="287"/>
        <v>NPT288AAIZ1</v>
      </c>
      <c r="AB6091">
        <f>COUNTIF(实际辖区!A:A,全部结果!X6091)</f>
        <v>1</v>
      </c>
      <c r="AC6091" s="9" t="str">
        <f>VLOOKUP(AA6091,实际辖区!D:E,2,0)</f>
        <v>POS_75941171</v>
      </c>
    </row>
    <row r="6092" spans="1:29">
      <c r="A6092" t="s">
        <v>919</v>
      </c>
      <c r="B6092" t="s">
        <v>9615</v>
      </c>
      <c r="C6092" t="s">
        <v>9616</v>
      </c>
      <c r="D6092" t="s">
        <v>6494</v>
      </c>
      <c r="E6092" t="s">
        <v>6495</v>
      </c>
      <c r="F6092" t="s">
        <v>6955</v>
      </c>
      <c r="G6092" t="s">
        <v>9615</v>
      </c>
      <c r="H6092" t="s">
        <v>29</v>
      </c>
      <c r="I6092">
        <v>13073825.8064516</v>
      </c>
      <c r="J6092">
        <v>0</v>
      </c>
      <c r="K6092">
        <v>0</v>
      </c>
      <c r="L6092">
        <v>0.2388059701492537</v>
      </c>
      <c r="M6092">
        <v>39.8060312</v>
      </c>
      <c r="N6092">
        <v>116.4884624</v>
      </c>
      <c r="O6092" t="s">
        <v>13666</v>
      </c>
      <c r="P6092" t="s">
        <v>919</v>
      </c>
      <c r="Q6092" t="s">
        <v>9200</v>
      </c>
      <c r="R6092">
        <v>0</v>
      </c>
      <c r="S6092">
        <v>39.862759910377378</v>
      </c>
      <c r="T6092">
        <v>116.4569109926432</v>
      </c>
      <c r="U6092">
        <v>6.8532869686320943</v>
      </c>
      <c r="V6092" t="s">
        <v>32</v>
      </c>
      <c r="W6092" t="s">
        <v>33</v>
      </c>
      <c r="X6092" t="str">
        <f t="shared" si="285"/>
        <v>NPT288AATS</v>
      </c>
      <c r="Y6092">
        <f t="shared" si="286"/>
        <v>1</v>
      </c>
      <c r="Z6092">
        <f>COUNTIF($X$2:X6092,X6092)</f>
        <v>1</v>
      </c>
      <c r="AA6092" t="str">
        <f t="shared" si="287"/>
        <v>NPT288AATS1</v>
      </c>
      <c r="AB6092">
        <f>COUNTIF(实际辖区!A:A,全部结果!X6092)</f>
        <v>1</v>
      </c>
      <c r="AC6092" s="9" t="str">
        <f>VLOOKUP(AA6092,实际辖区!D:E,2,0)</f>
        <v>POS_75941171</v>
      </c>
    </row>
    <row r="6093" spans="1:29">
      <c r="A6093" t="s">
        <v>919</v>
      </c>
      <c r="B6093" t="s">
        <v>9617</v>
      </c>
      <c r="C6093" t="s">
        <v>9618</v>
      </c>
      <c r="D6093" t="s">
        <v>6494</v>
      </c>
      <c r="E6093" t="s">
        <v>6495</v>
      </c>
      <c r="F6093" t="s">
        <v>6955</v>
      </c>
      <c r="G6093" t="s">
        <v>9610</v>
      </c>
      <c r="H6093" t="s">
        <v>55</v>
      </c>
      <c r="I6093">
        <v>10345830.7054053</v>
      </c>
      <c r="J6093">
        <v>0</v>
      </c>
      <c r="K6093">
        <v>0</v>
      </c>
      <c r="L6093">
        <v>4.9751243781094502E-2</v>
      </c>
      <c r="M6093">
        <v>39.7799531</v>
      </c>
      <c r="N6093">
        <v>116.52616</v>
      </c>
      <c r="O6093" t="s">
        <v>13666</v>
      </c>
      <c r="P6093" t="s">
        <v>919</v>
      </c>
      <c r="Q6093" t="s">
        <v>9200</v>
      </c>
      <c r="R6093">
        <v>1</v>
      </c>
      <c r="S6093">
        <v>39.862759910377378</v>
      </c>
      <c r="T6093">
        <v>116.4569109926432</v>
      </c>
      <c r="U6093">
        <v>10.939977222235321</v>
      </c>
      <c r="V6093" t="s">
        <v>32</v>
      </c>
      <c r="W6093" t="s">
        <v>33</v>
      </c>
      <c r="X6093" t="str">
        <f t="shared" si="285"/>
        <v>NPT288HIGT</v>
      </c>
      <c r="Y6093">
        <f t="shared" si="286"/>
        <v>1</v>
      </c>
      <c r="Z6093">
        <f>COUNTIF($X$2:X6093,X6093)</f>
        <v>1</v>
      </c>
      <c r="AA6093" t="str">
        <f t="shared" si="287"/>
        <v>NPT288HIGT1</v>
      </c>
      <c r="AB6093">
        <f>COUNTIF(实际辖区!A:A,全部结果!X6093)</f>
        <v>1</v>
      </c>
      <c r="AC6093" s="9" t="str">
        <f>VLOOKUP(AA6093,实际辖区!D:E,2,0)</f>
        <v>POS_75941171</v>
      </c>
    </row>
    <row r="6094" spans="1:29">
      <c r="A6094" t="s">
        <v>919</v>
      </c>
      <c r="B6094" t="s">
        <v>9619</v>
      </c>
      <c r="C6094" t="s">
        <v>9620</v>
      </c>
      <c r="D6094" t="s">
        <v>6494</v>
      </c>
      <c r="E6094" t="s">
        <v>6495</v>
      </c>
      <c r="F6094" t="s">
        <v>6609</v>
      </c>
      <c r="G6094" t="s">
        <v>9610</v>
      </c>
      <c r="H6094" t="s">
        <v>55</v>
      </c>
      <c r="I6094">
        <v>20972520.392924398</v>
      </c>
      <c r="J6094">
        <v>0</v>
      </c>
      <c r="K6094">
        <v>0</v>
      </c>
      <c r="L6094">
        <v>9.9999999999999995E-7</v>
      </c>
      <c r="M6094">
        <v>39.909055899999998</v>
      </c>
      <c r="N6094">
        <v>116.4255898</v>
      </c>
      <c r="O6094" t="s">
        <v>13666</v>
      </c>
      <c r="P6094" t="s">
        <v>919</v>
      </c>
      <c r="Q6094" t="s">
        <v>9200</v>
      </c>
      <c r="R6094">
        <v>0</v>
      </c>
      <c r="S6094">
        <v>39.862759910377378</v>
      </c>
      <c r="T6094">
        <v>116.4569109926432</v>
      </c>
      <c r="U6094">
        <v>5.7966157833969287</v>
      </c>
      <c r="V6094" t="s">
        <v>32</v>
      </c>
      <c r="W6094" t="s">
        <v>33</v>
      </c>
      <c r="X6094" t="str">
        <f t="shared" si="285"/>
        <v>NPT288MOTG</v>
      </c>
      <c r="Y6094">
        <f t="shared" si="286"/>
        <v>1</v>
      </c>
      <c r="Z6094">
        <f>COUNTIF($X$2:X6094,X6094)</f>
        <v>1</v>
      </c>
      <c r="AA6094" t="str">
        <f t="shared" si="287"/>
        <v>NPT288MOTG1</v>
      </c>
      <c r="AB6094">
        <f>COUNTIF(实际辖区!A:A,全部结果!X6094)</f>
        <v>1</v>
      </c>
      <c r="AC6094" s="9" t="str">
        <f>VLOOKUP(AA6094,实际辖区!D:E,2,0)</f>
        <v>POS_75941171</v>
      </c>
    </row>
    <row r="6095" spans="1:29">
      <c r="A6095" t="s">
        <v>919</v>
      </c>
      <c r="B6095" t="s">
        <v>8970</v>
      </c>
      <c r="C6095" t="s">
        <v>8971</v>
      </c>
      <c r="D6095" t="s">
        <v>8878</v>
      </c>
      <c r="E6095" t="s">
        <v>8972</v>
      </c>
      <c r="F6095" t="s">
        <v>8972</v>
      </c>
      <c r="G6095" t="s">
        <v>8970</v>
      </c>
      <c r="H6095" t="s">
        <v>29</v>
      </c>
      <c r="I6095">
        <v>20001264.847070299</v>
      </c>
      <c r="J6095">
        <v>0</v>
      </c>
      <c r="K6095">
        <v>0</v>
      </c>
      <c r="L6095">
        <v>0.53731343283582089</v>
      </c>
      <c r="M6095">
        <v>23.030667699999999</v>
      </c>
      <c r="N6095">
        <v>113.7074575</v>
      </c>
      <c r="O6095" t="s">
        <v>13667</v>
      </c>
      <c r="P6095" t="s">
        <v>919</v>
      </c>
      <c r="Q6095" t="s">
        <v>8882</v>
      </c>
      <c r="R6095">
        <v>0</v>
      </c>
      <c r="S6095">
        <v>23.02086853976347</v>
      </c>
      <c r="T6095">
        <v>113.7639205341907</v>
      </c>
      <c r="U6095">
        <v>5.8884947462281341</v>
      </c>
      <c r="V6095" t="s">
        <v>32</v>
      </c>
      <c r="W6095" t="s">
        <v>33</v>
      </c>
      <c r="X6095" t="str">
        <f t="shared" si="285"/>
        <v>NPT288ASPE</v>
      </c>
      <c r="Y6095">
        <f t="shared" si="286"/>
        <v>1</v>
      </c>
      <c r="Z6095">
        <f>COUNTIF($X$2:X6095,X6095)</f>
        <v>1</v>
      </c>
      <c r="AA6095" t="str">
        <f t="shared" si="287"/>
        <v>NPT288ASPE1</v>
      </c>
      <c r="AB6095">
        <f>COUNTIF(实际辖区!A:A,全部结果!X6095)</f>
        <v>1</v>
      </c>
      <c r="AC6095" s="9" t="str">
        <f>VLOOKUP(AA6095,实际辖区!D:E,2,0)</f>
        <v>POS_00256753</v>
      </c>
    </row>
    <row r="6096" spans="1:29">
      <c r="A6096" t="s">
        <v>919</v>
      </c>
      <c r="B6096" t="s">
        <v>8974</v>
      </c>
      <c r="C6096" t="s">
        <v>8975</v>
      </c>
      <c r="D6096" t="s">
        <v>8878</v>
      </c>
      <c r="E6096" t="s">
        <v>8972</v>
      </c>
      <c r="F6096" t="s">
        <v>8972</v>
      </c>
      <c r="G6096" t="s">
        <v>8974</v>
      </c>
      <c r="H6096" t="s">
        <v>29</v>
      </c>
      <c r="I6096">
        <v>12761901.340946101</v>
      </c>
      <c r="J6096">
        <v>14145.6</v>
      </c>
      <c r="K6096">
        <v>0</v>
      </c>
      <c r="L6096">
        <v>0.39800995024875618</v>
      </c>
      <c r="M6096">
        <v>23.036430899999999</v>
      </c>
      <c r="N6096">
        <v>113.7920139</v>
      </c>
      <c r="O6096" t="s">
        <v>13667</v>
      </c>
      <c r="P6096" t="s">
        <v>919</v>
      </c>
      <c r="Q6096" t="s">
        <v>8882</v>
      </c>
      <c r="R6096">
        <v>1</v>
      </c>
      <c r="S6096">
        <v>23.02086853976347</v>
      </c>
      <c r="T6096">
        <v>113.7639205341907</v>
      </c>
      <c r="U6096">
        <v>3.3559390954302781</v>
      </c>
      <c r="V6096" t="s">
        <v>32</v>
      </c>
      <c r="W6096" t="s">
        <v>33</v>
      </c>
      <c r="X6096" t="str">
        <f t="shared" si="285"/>
        <v>NPT288ASQG</v>
      </c>
      <c r="Y6096">
        <f t="shared" si="286"/>
        <v>1</v>
      </c>
      <c r="Z6096">
        <f>COUNTIF($X$2:X6096,X6096)</f>
        <v>1</v>
      </c>
      <c r="AA6096" t="str">
        <f t="shared" si="287"/>
        <v>NPT288ASQG1</v>
      </c>
      <c r="AB6096">
        <f>COUNTIF(实际辖区!A:A,全部结果!X6096)</f>
        <v>1</v>
      </c>
      <c r="AC6096" s="9" t="str">
        <f>VLOOKUP(AA6096,实际辖区!D:E,2,0)</f>
        <v>POS_00256753</v>
      </c>
    </row>
    <row r="6097" spans="1:29">
      <c r="A6097" t="s">
        <v>919</v>
      </c>
      <c r="B6097" t="s">
        <v>8976</v>
      </c>
      <c r="C6097" t="s">
        <v>8977</v>
      </c>
      <c r="D6097" t="s">
        <v>8878</v>
      </c>
      <c r="E6097" t="s">
        <v>8972</v>
      </c>
      <c r="F6097" t="s">
        <v>8972</v>
      </c>
      <c r="G6097" t="s">
        <v>8970</v>
      </c>
      <c r="H6097" t="s">
        <v>55</v>
      </c>
      <c r="I6097">
        <v>5246729.6266260296</v>
      </c>
      <c r="J6097">
        <v>0</v>
      </c>
      <c r="K6097">
        <v>0</v>
      </c>
      <c r="L6097">
        <v>0.14925373134328351</v>
      </c>
      <c r="M6097">
        <v>22.995491999999999</v>
      </c>
      <c r="N6097">
        <v>113.792284</v>
      </c>
      <c r="O6097" t="s">
        <v>13667</v>
      </c>
      <c r="P6097" t="s">
        <v>919</v>
      </c>
      <c r="Q6097" t="s">
        <v>8882</v>
      </c>
      <c r="R6097">
        <v>0</v>
      </c>
      <c r="S6097">
        <v>23.02086853976347</v>
      </c>
      <c r="T6097">
        <v>113.7639205341907</v>
      </c>
      <c r="U6097">
        <v>4.0438387206011708</v>
      </c>
      <c r="V6097" t="s">
        <v>32</v>
      </c>
      <c r="W6097" t="s">
        <v>33</v>
      </c>
      <c r="X6097" t="str">
        <f t="shared" si="285"/>
        <v>NPT288BBPM</v>
      </c>
      <c r="Y6097">
        <f t="shared" si="286"/>
        <v>1</v>
      </c>
      <c r="Z6097">
        <f>COUNTIF($X$2:X6097,X6097)</f>
        <v>1</v>
      </c>
      <c r="AA6097" t="str">
        <f t="shared" si="287"/>
        <v>NPT288BBPM1</v>
      </c>
      <c r="AB6097">
        <f>COUNTIF(实际辖区!A:A,全部结果!X6097)</f>
        <v>1</v>
      </c>
      <c r="AC6097" s="9" t="str">
        <f>VLOOKUP(AA6097,实际辖区!D:E,2,0)</f>
        <v>POS_00256753</v>
      </c>
    </row>
    <row r="6098" spans="1:29">
      <c r="A6098" t="s">
        <v>919</v>
      </c>
      <c r="B6098" t="s">
        <v>9014</v>
      </c>
      <c r="C6098" t="s">
        <v>9015</v>
      </c>
      <c r="D6098" t="s">
        <v>8878</v>
      </c>
      <c r="E6098" t="s">
        <v>9001</v>
      </c>
      <c r="F6098" t="s">
        <v>9008</v>
      </c>
      <c r="G6098" t="s">
        <v>9014</v>
      </c>
      <c r="H6098" t="s">
        <v>29</v>
      </c>
      <c r="I6098">
        <v>13948884.905594699</v>
      </c>
      <c r="J6098">
        <v>0</v>
      </c>
      <c r="K6098">
        <v>0</v>
      </c>
      <c r="L6098">
        <v>0.29850746268656708</v>
      </c>
      <c r="M6098">
        <v>23.041673100000001</v>
      </c>
      <c r="N6098">
        <v>113.1155894</v>
      </c>
      <c r="O6098" t="s">
        <v>13668</v>
      </c>
      <c r="P6098" t="s">
        <v>919</v>
      </c>
      <c r="Q6098" t="s">
        <v>8882</v>
      </c>
      <c r="R6098">
        <v>0</v>
      </c>
      <c r="S6098">
        <v>23.018691967096171</v>
      </c>
      <c r="T6098">
        <v>113.0710607975072</v>
      </c>
      <c r="U6098">
        <v>5.2257854861686734</v>
      </c>
      <c r="V6098" t="s">
        <v>32</v>
      </c>
      <c r="W6098" t="s">
        <v>33</v>
      </c>
      <c r="X6098" t="str">
        <f t="shared" si="285"/>
        <v>NPT288ASEJ</v>
      </c>
      <c r="Y6098">
        <f t="shared" si="286"/>
        <v>1</v>
      </c>
      <c r="Z6098">
        <f>COUNTIF($X$2:X6098,X6098)</f>
        <v>1</v>
      </c>
      <c r="AA6098" t="str">
        <f t="shared" si="287"/>
        <v>NPT288ASEJ1</v>
      </c>
      <c r="AB6098">
        <f>COUNTIF(实际辖区!A:A,全部结果!X6098)</f>
        <v>1</v>
      </c>
      <c r="AC6098" s="9" t="str">
        <f>VLOOKUP(AA6098,实际辖区!D:E,2,0)</f>
        <v>POS_00306154</v>
      </c>
    </row>
    <row r="6099" spans="1:29">
      <c r="A6099" t="s">
        <v>919</v>
      </c>
      <c r="B6099" t="s">
        <v>9009</v>
      </c>
      <c r="C6099" t="s">
        <v>9010</v>
      </c>
      <c r="D6099" t="s">
        <v>8878</v>
      </c>
      <c r="E6099" t="s">
        <v>9001</v>
      </c>
      <c r="F6099" t="s">
        <v>9011</v>
      </c>
      <c r="G6099" t="s">
        <v>9009</v>
      </c>
      <c r="H6099" t="s">
        <v>29</v>
      </c>
      <c r="I6099">
        <v>14150495.002786901</v>
      </c>
      <c r="J6099">
        <v>9548.2800000000007</v>
      </c>
      <c r="K6099">
        <v>0</v>
      </c>
      <c r="L6099">
        <v>0.22885572139303481</v>
      </c>
      <c r="M6099">
        <v>22.875869999999999</v>
      </c>
      <c r="N6099">
        <v>113.2509063</v>
      </c>
      <c r="O6099" t="s">
        <v>13668</v>
      </c>
      <c r="P6099" t="s">
        <v>919</v>
      </c>
      <c r="Q6099" t="s">
        <v>8882</v>
      </c>
      <c r="R6099">
        <v>1</v>
      </c>
      <c r="S6099">
        <v>23.018691967096171</v>
      </c>
      <c r="T6099">
        <v>113.0710607975072</v>
      </c>
      <c r="U6099">
        <v>24.29805143963776</v>
      </c>
      <c r="V6099" t="s">
        <v>32</v>
      </c>
      <c r="W6099" t="s">
        <v>33</v>
      </c>
      <c r="X6099" t="str">
        <f t="shared" si="285"/>
        <v>NPT288ASMX</v>
      </c>
      <c r="Y6099">
        <f t="shared" si="286"/>
        <v>1</v>
      </c>
      <c r="Z6099">
        <f>COUNTIF($X$2:X6099,X6099)</f>
        <v>1</v>
      </c>
      <c r="AA6099" t="str">
        <f t="shared" si="287"/>
        <v>NPT288ASMX1</v>
      </c>
      <c r="AB6099">
        <f>COUNTIF(实际辖区!A:A,全部结果!X6099)</f>
        <v>1</v>
      </c>
      <c r="AC6099" s="9" t="str">
        <f>VLOOKUP(AA6099,实际辖区!D:E,2,0)</f>
        <v>POS_00306154</v>
      </c>
    </row>
    <row r="6100" spans="1:29">
      <c r="A6100" t="s">
        <v>919</v>
      </c>
      <c r="B6100" t="s">
        <v>8999</v>
      </c>
      <c r="C6100" t="s">
        <v>9000</v>
      </c>
      <c r="D6100" t="s">
        <v>8878</v>
      </c>
      <c r="E6100" t="s">
        <v>9001</v>
      </c>
      <c r="F6100" t="s">
        <v>9002</v>
      </c>
      <c r="G6100" t="s">
        <v>8999</v>
      </c>
      <c r="H6100" t="s">
        <v>29</v>
      </c>
      <c r="I6100">
        <v>23780935.735587399</v>
      </c>
      <c r="J6100">
        <v>7072.8</v>
      </c>
      <c r="K6100">
        <v>0</v>
      </c>
      <c r="L6100">
        <v>0.16417910447761189</v>
      </c>
      <c r="M6100">
        <v>23.0890807</v>
      </c>
      <c r="N6100">
        <v>113.00541579999999</v>
      </c>
      <c r="O6100" t="s">
        <v>13668</v>
      </c>
      <c r="P6100" t="s">
        <v>919</v>
      </c>
      <c r="Q6100" t="s">
        <v>8882</v>
      </c>
      <c r="R6100">
        <v>1</v>
      </c>
      <c r="S6100">
        <v>23.018691967096171</v>
      </c>
      <c r="T6100">
        <v>113.0710607975072</v>
      </c>
      <c r="U6100">
        <v>10.296747943769381</v>
      </c>
      <c r="V6100" t="s">
        <v>32</v>
      </c>
      <c r="W6100" t="s">
        <v>33</v>
      </c>
      <c r="X6100" t="str">
        <f t="shared" si="285"/>
        <v>NPT288ASET</v>
      </c>
      <c r="Y6100">
        <f t="shared" si="286"/>
        <v>1</v>
      </c>
      <c r="Z6100">
        <f>COUNTIF($X$2:X6100,X6100)</f>
        <v>1</v>
      </c>
      <c r="AA6100" t="str">
        <f t="shared" si="287"/>
        <v>NPT288ASET1</v>
      </c>
      <c r="AB6100">
        <f>COUNTIF(实际辖区!A:A,全部结果!X6100)</f>
        <v>1</v>
      </c>
      <c r="AC6100" s="9" t="str">
        <f>VLOOKUP(AA6100,实际辖区!D:E,2,0)</f>
        <v>POS_00306154</v>
      </c>
    </row>
    <row r="6101" spans="1:29">
      <c r="A6101" t="s">
        <v>919</v>
      </c>
      <c r="B6101" t="s">
        <v>9004</v>
      </c>
      <c r="C6101" t="s">
        <v>9005</v>
      </c>
      <c r="D6101" t="s">
        <v>8878</v>
      </c>
      <c r="E6101" t="s">
        <v>9001</v>
      </c>
      <c r="F6101" t="s">
        <v>9002</v>
      </c>
      <c r="G6101" t="s">
        <v>9004</v>
      </c>
      <c r="H6101" t="s">
        <v>29</v>
      </c>
      <c r="I6101">
        <v>18107667.085278299</v>
      </c>
      <c r="J6101">
        <v>0</v>
      </c>
      <c r="K6101">
        <v>0</v>
      </c>
      <c r="L6101">
        <v>0.12437810945273629</v>
      </c>
      <c r="M6101">
        <v>23.035011399999998</v>
      </c>
      <c r="N6101">
        <v>113.1494457</v>
      </c>
      <c r="O6101" t="s">
        <v>13668</v>
      </c>
      <c r="P6101" t="s">
        <v>919</v>
      </c>
      <c r="Q6101" t="s">
        <v>8882</v>
      </c>
      <c r="R6101">
        <v>0</v>
      </c>
      <c r="S6101">
        <v>23.018691967096171</v>
      </c>
      <c r="T6101">
        <v>113.0710607975072</v>
      </c>
      <c r="U6101">
        <v>8.2353830749540879</v>
      </c>
      <c r="V6101" t="s">
        <v>32</v>
      </c>
      <c r="W6101" t="s">
        <v>33</v>
      </c>
      <c r="X6101" t="str">
        <f t="shared" si="285"/>
        <v>NPT288ASEU</v>
      </c>
      <c r="Y6101">
        <f t="shared" si="286"/>
        <v>1</v>
      </c>
      <c r="Z6101">
        <f>COUNTIF($X$2:X6101,X6101)</f>
        <v>1</v>
      </c>
      <c r="AA6101" t="str">
        <f t="shared" si="287"/>
        <v>NPT288ASEU1</v>
      </c>
      <c r="AB6101">
        <f>COUNTIF(实际辖区!A:A,全部结果!X6101)</f>
        <v>1</v>
      </c>
      <c r="AC6101" s="9" t="str">
        <f>VLOOKUP(AA6101,实际辖区!D:E,2,0)</f>
        <v>POS_00306154</v>
      </c>
    </row>
    <row r="6102" spans="1:29">
      <c r="A6102" t="s">
        <v>919</v>
      </c>
      <c r="B6102" t="s">
        <v>9006</v>
      </c>
      <c r="C6102" t="s">
        <v>9007</v>
      </c>
      <c r="D6102" t="s">
        <v>8878</v>
      </c>
      <c r="E6102" t="s">
        <v>9001</v>
      </c>
      <c r="F6102" t="s">
        <v>9008</v>
      </c>
      <c r="G6102" t="s">
        <v>9006</v>
      </c>
      <c r="H6102" t="s">
        <v>29</v>
      </c>
      <c r="I6102">
        <v>14082989.2147983</v>
      </c>
      <c r="J6102">
        <v>15383.34</v>
      </c>
      <c r="K6102">
        <v>0</v>
      </c>
      <c r="L6102">
        <v>6.9651741293532299E-2</v>
      </c>
      <c r="M6102">
        <v>23.012766500000001</v>
      </c>
      <c r="N6102">
        <v>113.1305807</v>
      </c>
      <c r="O6102" t="s">
        <v>13668</v>
      </c>
      <c r="P6102" t="s">
        <v>919</v>
      </c>
      <c r="Q6102" t="s">
        <v>8882</v>
      </c>
      <c r="R6102">
        <v>0</v>
      </c>
      <c r="S6102">
        <v>23.018691967096171</v>
      </c>
      <c r="T6102">
        <v>113.0710607975072</v>
      </c>
      <c r="U6102">
        <v>6.136610489859315</v>
      </c>
      <c r="V6102" t="s">
        <v>32</v>
      </c>
      <c r="W6102" t="s">
        <v>33</v>
      </c>
      <c r="X6102" t="str">
        <f t="shared" si="285"/>
        <v>NPT288ASEE</v>
      </c>
      <c r="Y6102">
        <f t="shared" si="286"/>
        <v>1</v>
      </c>
      <c r="Z6102">
        <f>COUNTIF($X$2:X6102,X6102)</f>
        <v>1</v>
      </c>
      <c r="AA6102" t="str">
        <f t="shared" si="287"/>
        <v>NPT288ASEE1</v>
      </c>
      <c r="AB6102">
        <f>COUNTIF(实际辖区!A:A,全部结果!X6102)</f>
        <v>1</v>
      </c>
      <c r="AC6102" s="9" t="str">
        <f>VLOOKUP(AA6102,实际辖区!D:E,2,0)</f>
        <v>POS_00306154</v>
      </c>
    </row>
    <row r="6103" spans="1:29">
      <c r="A6103" t="s">
        <v>919</v>
      </c>
      <c r="B6103" t="s">
        <v>9019</v>
      </c>
      <c r="C6103" t="s">
        <v>9020</v>
      </c>
      <c r="D6103" t="s">
        <v>8878</v>
      </c>
      <c r="E6103" t="s">
        <v>9001</v>
      </c>
      <c r="F6103" t="s">
        <v>9021</v>
      </c>
      <c r="G6103" t="s">
        <v>9019</v>
      </c>
      <c r="H6103" t="s">
        <v>29</v>
      </c>
      <c r="I6103">
        <v>3134007.07517592</v>
      </c>
      <c r="J6103">
        <v>0</v>
      </c>
      <c r="K6103">
        <v>0</v>
      </c>
      <c r="L6103">
        <v>3.98009950248756E-2</v>
      </c>
      <c r="M6103">
        <v>22.898377400000001</v>
      </c>
      <c r="N6103">
        <v>112.8931884</v>
      </c>
      <c r="O6103" t="s">
        <v>13668</v>
      </c>
      <c r="P6103" t="s">
        <v>919</v>
      </c>
      <c r="Q6103" t="s">
        <v>8882</v>
      </c>
      <c r="R6103">
        <v>0</v>
      </c>
      <c r="S6103">
        <v>23.018691967096171</v>
      </c>
      <c r="T6103">
        <v>113.0710607975072</v>
      </c>
      <c r="U6103">
        <v>22.58942563901806</v>
      </c>
      <c r="V6103" t="s">
        <v>32</v>
      </c>
      <c r="W6103" t="s">
        <v>33</v>
      </c>
      <c r="X6103" t="str">
        <f t="shared" si="285"/>
        <v>NPT288ASFR</v>
      </c>
      <c r="Y6103">
        <f t="shared" si="286"/>
        <v>1</v>
      </c>
      <c r="Z6103">
        <f>COUNTIF($X$2:X6103,X6103)</f>
        <v>1</v>
      </c>
      <c r="AA6103" t="str">
        <f t="shared" si="287"/>
        <v>NPT288ASFR1</v>
      </c>
      <c r="AB6103">
        <f>COUNTIF(实际辖区!A:A,全部结果!X6103)</f>
        <v>1</v>
      </c>
      <c r="AC6103" s="9" t="str">
        <f>VLOOKUP(AA6103,实际辖区!D:E,2,0)</f>
        <v>POS_00306154</v>
      </c>
    </row>
    <row r="6104" spans="1:29">
      <c r="A6104" t="s">
        <v>919</v>
      </c>
      <c r="B6104" t="s">
        <v>9016</v>
      </c>
      <c r="C6104" t="s">
        <v>9017</v>
      </c>
      <c r="D6104" t="s">
        <v>8878</v>
      </c>
      <c r="E6104" t="s">
        <v>9001</v>
      </c>
      <c r="F6104" t="s">
        <v>9018</v>
      </c>
      <c r="G6104" t="s">
        <v>9016</v>
      </c>
      <c r="H6104" t="s">
        <v>29</v>
      </c>
      <c r="I6104">
        <v>3964200</v>
      </c>
      <c r="J6104">
        <v>0</v>
      </c>
      <c r="K6104">
        <v>0</v>
      </c>
      <c r="L6104">
        <v>3.98009950248756E-2</v>
      </c>
      <c r="M6104">
        <v>23.1663681</v>
      </c>
      <c r="N6104">
        <v>112.8966587</v>
      </c>
      <c r="O6104" t="s">
        <v>13668</v>
      </c>
      <c r="P6104" t="s">
        <v>919</v>
      </c>
      <c r="Q6104" t="s">
        <v>8882</v>
      </c>
      <c r="R6104">
        <v>0</v>
      </c>
      <c r="S6104">
        <v>23.018691967096171</v>
      </c>
      <c r="T6104">
        <v>113.0710607975072</v>
      </c>
      <c r="U6104">
        <v>24.222519109700201</v>
      </c>
      <c r="V6104" t="s">
        <v>32</v>
      </c>
      <c r="W6104" t="s">
        <v>33</v>
      </c>
      <c r="X6104" t="str">
        <f t="shared" si="285"/>
        <v>NPT288HTU0</v>
      </c>
      <c r="Y6104">
        <f t="shared" si="286"/>
        <v>1</v>
      </c>
      <c r="Z6104">
        <f>COUNTIF($X$2:X6104,X6104)</f>
        <v>1</v>
      </c>
      <c r="AA6104" t="str">
        <f t="shared" si="287"/>
        <v>NPT288HTU01</v>
      </c>
      <c r="AB6104">
        <f>COUNTIF(实际辖区!A:A,全部结果!X6104)</f>
        <v>1</v>
      </c>
      <c r="AC6104" s="9" t="str">
        <f>VLOOKUP(AA6104,实际辖区!D:E,2,0)</f>
        <v>POS_00306154</v>
      </c>
    </row>
    <row r="6105" spans="1:29">
      <c r="A6105" t="s">
        <v>919</v>
      </c>
      <c r="B6105" t="s">
        <v>9012</v>
      </c>
      <c r="C6105" t="s">
        <v>9013</v>
      </c>
      <c r="D6105" t="s">
        <v>8878</v>
      </c>
      <c r="E6105" t="s">
        <v>9001</v>
      </c>
      <c r="F6105" t="s">
        <v>9008</v>
      </c>
      <c r="G6105" t="s">
        <v>9012</v>
      </c>
      <c r="H6105" t="s">
        <v>29</v>
      </c>
      <c r="I6105">
        <v>12461989.444715399</v>
      </c>
      <c r="J6105">
        <v>0</v>
      </c>
      <c r="K6105">
        <v>0</v>
      </c>
      <c r="L6105">
        <v>2.9850746268656699E-2</v>
      </c>
      <c r="M6105">
        <v>23.0300321</v>
      </c>
      <c r="N6105">
        <v>113.1264628</v>
      </c>
      <c r="O6105" t="s">
        <v>13668</v>
      </c>
      <c r="P6105" t="s">
        <v>919</v>
      </c>
      <c r="Q6105" t="s">
        <v>8882</v>
      </c>
      <c r="R6105">
        <v>0</v>
      </c>
      <c r="S6105">
        <v>23.018691967096171</v>
      </c>
      <c r="T6105">
        <v>113.0710607975072</v>
      </c>
      <c r="U6105">
        <v>5.8161382029245203</v>
      </c>
      <c r="V6105" t="s">
        <v>32</v>
      </c>
      <c r="W6105" t="s">
        <v>33</v>
      </c>
      <c r="X6105" t="str">
        <f t="shared" si="285"/>
        <v>NPT288ASEF</v>
      </c>
      <c r="Y6105">
        <f t="shared" si="286"/>
        <v>1</v>
      </c>
      <c r="Z6105">
        <f>COUNTIF($X$2:X6105,X6105)</f>
        <v>1</v>
      </c>
      <c r="AA6105" t="str">
        <f t="shared" si="287"/>
        <v>NPT288ASEF1</v>
      </c>
      <c r="AB6105">
        <f>COUNTIF(实际辖区!A:A,全部结果!X6105)</f>
        <v>1</v>
      </c>
      <c r="AC6105" s="9" t="str">
        <f>VLOOKUP(AA6105,实际辖区!D:E,2,0)</f>
        <v>POS_00306154</v>
      </c>
    </row>
    <row r="6106" spans="1:29">
      <c r="A6106" t="s">
        <v>919</v>
      </c>
      <c r="B6106" t="s">
        <v>9129</v>
      </c>
      <c r="C6106" t="s">
        <v>9130</v>
      </c>
      <c r="D6106" t="s">
        <v>8878</v>
      </c>
      <c r="E6106" t="s">
        <v>9125</v>
      </c>
      <c r="F6106" t="s">
        <v>9126</v>
      </c>
      <c r="G6106" t="s">
        <v>9129</v>
      </c>
      <c r="H6106" t="s">
        <v>29</v>
      </c>
      <c r="I6106">
        <v>20007476.343509801</v>
      </c>
      <c r="J6106">
        <v>145167</v>
      </c>
      <c r="K6106">
        <v>0</v>
      </c>
      <c r="L6106">
        <v>0.35820895522388058</v>
      </c>
      <c r="M6106">
        <v>23.368848799999999</v>
      </c>
      <c r="N6106">
        <v>116.7139969</v>
      </c>
      <c r="O6106" t="s">
        <v>13669</v>
      </c>
      <c r="P6106" t="s">
        <v>919</v>
      </c>
      <c r="Q6106" t="s">
        <v>8882</v>
      </c>
      <c r="R6106">
        <v>1</v>
      </c>
      <c r="S6106">
        <v>23.37843314215813</v>
      </c>
      <c r="T6106">
        <v>116.7133277123356</v>
      </c>
      <c r="U6106">
        <v>1.063661454219444</v>
      </c>
      <c r="V6106" t="s">
        <v>32</v>
      </c>
      <c r="W6106" t="s">
        <v>33</v>
      </c>
      <c r="X6106" t="str">
        <f t="shared" si="285"/>
        <v>NPT288ARYT</v>
      </c>
      <c r="Y6106">
        <f t="shared" si="286"/>
        <v>1</v>
      </c>
      <c r="Z6106">
        <f>COUNTIF($X$2:X6106,X6106)</f>
        <v>1</v>
      </c>
      <c r="AA6106" t="str">
        <f t="shared" si="287"/>
        <v>NPT288ARYT1</v>
      </c>
      <c r="AB6106">
        <f>COUNTIF(实际辖区!A:A,全部结果!X6106)</f>
        <v>1</v>
      </c>
      <c r="AC6106" s="9" t="str">
        <f>VLOOKUP(AA6106,实际辖区!D:E,2,0)</f>
        <v>POS_00258158</v>
      </c>
    </row>
    <row r="6107" spans="1:29">
      <c r="A6107" t="s">
        <v>919</v>
      </c>
      <c r="B6107" t="s">
        <v>9127</v>
      </c>
      <c r="C6107" t="s">
        <v>9128</v>
      </c>
      <c r="D6107" t="s">
        <v>8878</v>
      </c>
      <c r="E6107" t="s">
        <v>9125</v>
      </c>
      <c r="F6107" t="s">
        <v>9126</v>
      </c>
      <c r="G6107" t="s">
        <v>9127</v>
      </c>
      <c r="H6107" t="s">
        <v>29</v>
      </c>
      <c r="I6107">
        <v>29008345.921807699</v>
      </c>
      <c r="J6107">
        <v>353.64</v>
      </c>
      <c r="K6107">
        <v>0</v>
      </c>
      <c r="L6107">
        <v>0.3383084577114428</v>
      </c>
      <c r="M6107">
        <v>23.404281600000001</v>
      </c>
      <c r="N6107">
        <v>116.7256931</v>
      </c>
      <c r="O6107" t="s">
        <v>13669</v>
      </c>
      <c r="P6107" t="s">
        <v>919</v>
      </c>
      <c r="Q6107" t="s">
        <v>8882</v>
      </c>
      <c r="R6107">
        <v>0</v>
      </c>
      <c r="S6107">
        <v>23.37843314215813</v>
      </c>
      <c r="T6107">
        <v>116.7133277123356</v>
      </c>
      <c r="U6107">
        <v>3.1293592173402049</v>
      </c>
      <c r="V6107" t="s">
        <v>32</v>
      </c>
      <c r="W6107" t="s">
        <v>33</v>
      </c>
      <c r="X6107" t="str">
        <f t="shared" si="285"/>
        <v>NPT288ARYU</v>
      </c>
      <c r="Y6107">
        <f t="shared" si="286"/>
        <v>1</v>
      </c>
      <c r="Z6107">
        <f>COUNTIF($X$2:X6107,X6107)</f>
        <v>1</v>
      </c>
      <c r="AA6107" t="str">
        <f t="shared" si="287"/>
        <v>NPT288ARYU1</v>
      </c>
      <c r="AB6107">
        <f>COUNTIF(实际辖区!A:A,全部结果!X6107)</f>
        <v>1</v>
      </c>
      <c r="AC6107" s="9" t="str">
        <f>VLOOKUP(AA6107,实际辖区!D:E,2,0)</f>
        <v>POS_00258158</v>
      </c>
    </row>
    <row r="6108" spans="1:29">
      <c r="A6108" t="s">
        <v>919</v>
      </c>
      <c r="B6108" t="s">
        <v>9123</v>
      </c>
      <c r="C6108" t="s">
        <v>9124</v>
      </c>
      <c r="D6108" t="s">
        <v>8878</v>
      </c>
      <c r="E6108" t="s">
        <v>9125</v>
      </c>
      <c r="F6108" t="s">
        <v>9126</v>
      </c>
      <c r="G6108" t="s">
        <v>9123</v>
      </c>
      <c r="H6108" t="s">
        <v>29</v>
      </c>
      <c r="I6108">
        <v>23366833.041872799</v>
      </c>
      <c r="J6108">
        <v>0</v>
      </c>
      <c r="K6108">
        <v>0</v>
      </c>
      <c r="L6108">
        <v>0.23383084577114421</v>
      </c>
      <c r="M6108">
        <v>23.362168</v>
      </c>
      <c r="N6108">
        <v>116.7002971</v>
      </c>
      <c r="O6108" t="s">
        <v>13669</v>
      </c>
      <c r="P6108" t="s">
        <v>919</v>
      </c>
      <c r="Q6108" t="s">
        <v>8882</v>
      </c>
      <c r="R6108">
        <v>0</v>
      </c>
      <c r="S6108">
        <v>23.37843314215813</v>
      </c>
      <c r="T6108">
        <v>116.7133277123356</v>
      </c>
      <c r="U6108">
        <v>2.240487321386547</v>
      </c>
      <c r="V6108" t="s">
        <v>32</v>
      </c>
      <c r="W6108" t="s">
        <v>33</v>
      </c>
      <c r="X6108" t="str">
        <f t="shared" si="285"/>
        <v>NPT288ARYW</v>
      </c>
      <c r="Y6108">
        <f t="shared" si="286"/>
        <v>1</v>
      </c>
      <c r="Z6108">
        <f>COUNTIF($X$2:X6108,X6108)</f>
        <v>1</v>
      </c>
      <c r="AA6108" t="str">
        <f t="shared" si="287"/>
        <v>NPT288ARYW1</v>
      </c>
      <c r="AB6108">
        <f>COUNTIF(实际辖区!A:A,全部结果!X6108)</f>
        <v>1</v>
      </c>
      <c r="AC6108" s="9" t="str">
        <f>VLOOKUP(AA6108,实际辖区!D:E,2,0)</f>
        <v>POS_00258158</v>
      </c>
    </row>
    <row r="6109" spans="1:29">
      <c r="A6109" t="s">
        <v>919</v>
      </c>
      <c r="B6109" t="s">
        <v>8985</v>
      </c>
      <c r="C6109" t="s">
        <v>8986</v>
      </c>
      <c r="D6109" t="s">
        <v>8878</v>
      </c>
      <c r="E6109" t="s">
        <v>8879</v>
      </c>
      <c r="F6109" t="s">
        <v>8885</v>
      </c>
      <c r="G6109" t="s">
        <v>8985</v>
      </c>
      <c r="H6109" t="s">
        <v>29</v>
      </c>
      <c r="I6109">
        <v>17857932.330480602</v>
      </c>
      <c r="J6109">
        <v>0</v>
      </c>
      <c r="K6109">
        <v>0</v>
      </c>
      <c r="L6109">
        <v>0.57213930348258701</v>
      </c>
      <c r="M6109">
        <v>23.115663000000001</v>
      </c>
      <c r="N6109">
        <v>113.2625132</v>
      </c>
      <c r="O6109" t="s">
        <v>13670</v>
      </c>
      <c r="P6109" t="s">
        <v>919</v>
      </c>
      <c r="Q6109" t="s">
        <v>8882</v>
      </c>
      <c r="R6109">
        <v>0</v>
      </c>
      <c r="S6109">
        <v>23.113206183122049</v>
      </c>
      <c r="T6109">
        <v>113.28162447723351</v>
      </c>
      <c r="U6109">
        <v>1.976497785404602</v>
      </c>
      <c r="V6109" t="s">
        <v>32</v>
      </c>
      <c r="W6109" t="s">
        <v>33</v>
      </c>
      <c r="X6109" t="str">
        <f t="shared" si="285"/>
        <v>NPT288ARMX</v>
      </c>
      <c r="Y6109">
        <f t="shared" si="286"/>
        <v>1</v>
      </c>
      <c r="Z6109">
        <f>COUNTIF($X$2:X6109,X6109)</f>
        <v>1</v>
      </c>
      <c r="AA6109" t="str">
        <f t="shared" si="287"/>
        <v>NPT288ARMX1</v>
      </c>
      <c r="AB6109">
        <f>COUNTIF(实际辖区!A:A,全部结果!X6109)</f>
        <v>1</v>
      </c>
      <c r="AC6109" s="9" t="str">
        <f>VLOOKUP(AA6109,实际辖区!D:E,2,0)</f>
        <v>POS_00306207</v>
      </c>
    </row>
    <row r="6110" spans="1:29">
      <c r="A6110" t="s">
        <v>919</v>
      </c>
      <c r="B6110" t="s">
        <v>8888</v>
      </c>
      <c r="C6110" t="s">
        <v>8889</v>
      </c>
      <c r="D6110" t="s">
        <v>8878</v>
      </c>
      <c r="E6110" t="s">
        <v>8879</v>
      </c>
      <c r="F6110" t="s">
        <v>8880</v>
      </c>
      <c r="G6110" t="s">
        <v>8888</v>
      </c>
      <c r="H6110" t="s">
        <v>29</v>
      </c>
      <c r="I6110">
        <v>24192184.868613601</v>
      </c>
      <c r="J6110">
        <v>37309.019999999997</v>
      </c>
      <c r="K6110">
        <v>707.28</v>
      </c>
      <c r="L6110">
        <v>0.4228855721393035</v>
      </c>
      <c r="M6110">
        <v>23.111668399999999</v>
      </c>
      <c r="N6110">
        <v>113.2683928</v>
      </c>
      <c r="O6110" t="s">
        <v>13670</v>
      </c>
      <c r="P6110" t="s">
        <v>919</v>
      </c>
      <c r="Q6110" t="s">
        <v>8882</v>
      </c>
      <c r="R6110">
        <v>1</v>
      </c>
      <c r="S6110">
        <v>23.113206183122049</v>
      </c>
      <c r="T6110">
        <v>113.28162447723351</v>
      </c>
      <c r="U6110">
        <v>1.3660759392687849</v>
      </c>
      <c r="V6110" t="s">
        <v>32</v>
      </c>
      <c r="W6110" t="s">
        <v>33</v>
      </c>
      <c r="X6110" t="str">
        <f t="shared" si="285"/>
        <v>NPT288AROB</v>
      </c>
      <c r="Y6110">
        <f t="shared" si="286"/>
        <v>1</v>
      </c>
      <c r="Z6110">
        <f>COUNTIF($X$2:X6110,X6110)</f>
        <v>1</v>
      </c>
      <c r="AA6110" t="str">
        <f t="shared" si="287"/>
        <v>NPT288AROB1</v>
      </c>
      <c r="AB6110">
        <f>COUNTIF(实际辖区!A:A,全部结果!X6110)</f>
        <v>1</v>
      </c>
      <c r="AC6110" s="9" t="str">
        <f>VLOOKUP(AA6110,实际辖区!D:E,2,0)</f>
        <v>POS_00278315</v>
      </c>
    </row>
    <row r="6111" spans="1:29">
      <c r="A6111" t="s">
        <v>919</v>
      </c>
      <c r="B6111" t="s">
        <v>9079</v>
      </c>
      <c r="C6111" t="s">
        <v>9080</v>
      </c>
      <c r="D6111" t="s">
        <v>8878</v>
      </c>
      <c r="E6111" t="s">
        <v>8879</v>
      </c>
      <c r="F6111" t="s">
        <v>8885</v>
      </c>
      <c r="G6111" t="s">
        <v>9079</v>
      </c>
      <c r="H6111" t="s">
        <v>29</v>
      </c>
      <c r="I6111">
        <v>20723010.487354599</v>
      </c>
      <c r="J6111">
        <v>8841</v>
      </c>
      <c r="K6111">
        <v>0</v>
      </c>
      <c r="L6111">
        <v>8.9552238805970102E-2</v>
      </c>
      <c r="M6111">
        <v>23.1499308</v>
      </c>
      <c r="N6111">
        <v>113.2911034</v>
      </c>
      <c r="O6111" t="s">
        <v>13670</v>
      </c>
      <c r="P6111" t="s">
        <v>919</v>
      </c>
      <c r="Q6111" t="s">
        <v>8882</v>
      </c>
      <c r="R6111">
        <v>1</v>
      </c>
      <c r="S6111">
        <v>23.113206183122049</v>
      </c>
      <c r="T6111">
        <v>113.28162447723351</v>
      </c>
      <c r="U6111">
        <v>4.181370693129022</v>
      </c>
      <c r="V6111" t="s">
        <v>32</v>
      </c>
      <c r="W6111" t="s">
        <v>33</v>
      </c>
      <c r="X6111" t="str">
        <f t="shared" si="285"/>
        <v>NPT288ARNJ</v>
      </c>
      <c r="Y6111">
        <f t="shared" si="286"/>
        <v>1</v>
      </c>
      <c r="Z6111">
        <f>COUNTIF($X$2:X6111,X6111)</f>
        <v>1</v>
      </c>
      <c r="AA6111" t="str">
        <f t="shared" si="287"/>
        <v>NPT288ARNJ1</v>
      </c>
      <c r="AB6111">
        <f>COUNTIF(实际辖区!A:A,全部结果!X6111)</f>
        <v>1</v>
      </c>
      <c r="AC6111" s="9" t="str">
        <f>VLOOKUP(AA6111,实际辖区!D:E,2,0)</f>
        <v>POS_70024003</v>
      </c>
    </row>
    <row r="6112" spans="1:29">
      <c r="A6112" t="s">
        <v>919</v>
      </c>
      <c r="B6112" t="s">
        <v>8993</v>
      </c>
      <c r="C6112" t="s">
        <v>8994</v>
      </c>
      <c r="D6112" t="s">
        <v>8878</v>
      </c>
      <c r="E6112" t="s">
        <v>8879</v>
      </c>
      <c r="F6112" t="s">
        <v>8880</v>
      </c>
      <c r="G6112" t="s">
        <v>8985</v>
      </c>
      <c r="H6112" t="s">
        <v>55</v>
      </c>
      <c r="I6112">
        <v>7930428.3657612</v>
      </c>
      <c r="J6112">
        <v>0</v>
      </c>
      <c r="K6112">
        <v>0</v>
      </c>
      <c r="L6112">
        <v>3.4825870646766101E-2</v>
      </c>
      <c r="M6112">
        <v>23.075558900000001</v>
      </c>
      <c r="N6112">
        <v>113.3044845</v>
      </c>
      <c r="O6112" t="s">
        <v>13670</v>
      </c>
      <c r="P6112" t="s">
        <v>919</v>
      </c>
      <c r="Q6112" t="s">
        <v>8882</v>
      </c>
      <c r="R6112">
        <v>0</v>
      </c>
      <c r="S6112">
        <v>23.113206183122049</v>
      </c>
      <c r="T6112">
        <v>113.28162447723351</v>
      </c>
      <c r="U6112">
        <v>4.7820354105006233</v>
      </c>
      <c r="V6112" t="s">
        <v>32</v>
      </c>
      <c r="W6112" t="s">
        <v>33</v>
      </c>
      <c r="X6112" t="str">
        <f t="shared" si="285"/>
        <v>NPT288BBPR</v>
      </c>
      <c r="Y6112">
        <f t="shared" si="286"/>
        <v>1</v>
      </c>
      <c r="Z6112">
        <f>COUNTIF($X$2:X6112,X6112)</f>
        <v>1</v>
      </c>
      <c r="AA6112" t="str">
        <f t="shared" si="287"/>
        <v>NPT288BBPR1</v>
      </c>
      <c r="AB6112">
        <f>COUNTIF(实际辖区!A:A,全部结果!X6112)</f>
        <v>1</v>
      </c>
      <c r="AC6112" s="9" t="str">
        <f>VLOOKUP(AA6112,实际辖区!D:E,2,0)</f>
        <v>POS_00306207</v>
      </c>
    </row>
    <row r="6113" spans="1:29">
      <c r="A6113" t="s">
        <v>919</v>
      </c>
      <c r="B6113" t="s">
        <v>9113</v>
      </c>
      <c r="C6113" t="s">
        <v>9114</v>
      </c>
      <c r="D6113" t="s">
        <v>8878</v>
      </c>
      <c r="E6113" t="s">
        <v>8879</v>
      </c>
      <c r="F6113" t="s">
        <v>8885</v>
      </c>
      <c r="G6113" t="s">
        <v>9113</v>
      </c>
      <c r="H6113" t="s">
        <v>29</v>
      </c>
      <c r="I6113">
        <v>28151078.697833199</v>
      </c>
      <c r="J6113">
        <v>4577.16</v>
      </c>
      <c r="K6113">
        <v>0</v>
      </c>
      <c r="L6113">
        <v>0.89552238805970152</v>
      </c>
      <c r="M6113">
        <v>23.132533299999999</v>
      </c>
      <c r="N6113">
        <v>113.2971921</v>
      </c>
      <c r="O6113" t="s">
        <v>13671</v>
      </c>
      <c r="P6113" t="s">
        <v>919</v>
      </c>
      <c r="Q6113" t="s">
        <v>8882</v>
      </c>
      <c r="R6113">
        <v>0</v>
      </c>
      <c r="S6113">
        <v>23.12790471521183</v>
      </c>
      <c r="T6113">
        <v>113.26866426516909</v>
      </c>
      <c r="U6113">
        <v>2.9665547158044201</v>
      </c>
      <c r="V6113" t="s">
        <v>32</v>
      </c>
      <c r="W6113" t="s">
        <v>33</v>
      </c>
      <c r="X6113" t="str">
        <f t="shared" si="285"/>
        <v>NPT288ARMW</v>
      </c>
      <c r="Y6113">
        <f t="shared" si="286"/>
        <v>1</v>
      </c>
      <c r="Z6113">
        <f>COUNTIF($X$2:X6113,X6113)</f>
        <v>1</v>
      </c>
      <c r="AA6113" t="str">
        <f t="shared" si="287"/>
        <v>NPT288ARMW1</v>
      </c>
      <c r="AB6113">
        <f>COUNTIF(实际辖区!A:A,全部结果!X6113)</f>
        <v>1</v>
      </c>
      <c r="AC6113" s="9" t="str">
        <f>VLOOKUP(AA6113,实际辖区!D:E,2,0)</f>
        <v>POS_75140020</v>
      </c>
    </row>
    <row r="6114" spans="1:29">
      <c r="A6114" t="s">
        <v>919</v>
      </c>
      <c r="B6114" t="s">
        <v>8990</v>
      </c>
      <c r="C6114" t="s">
        <v>8991</v>
      </c>
      <c r="D6114" t="s">
        <v>8878</v>
      </c>
      <c r="E6114" t="s">
        <v>8879</v>
      </c>
      <c r="F6114" t="s">
        <v>8992</v>
      </c>
      <c r="G6114" t="s">
        <v>8990</v>
      </c>
      <c r="H6114" t="s">
        <v>29</v>
      </c>
      <c r="I6114">
        <v>16264963.044875201</v>
      </c>
      <c r="J6114">
        <v>58350.6</v>
      </c>
      <c r="K6114">
        <v>0</v>
      </c>
      <c r="L6114">
        <v>0.20895522388059701</v>
      </c>
      <c r="M6114">
        <v>23.123270999999999</v>
      </c>
      <c r="N6114">
        <v>113.24013840000001</v>
      </c>
      <c r="O6114" t="s">
        <v>13671</v>
      </c>
      <c r="P6114" t="s">
        <v>919</v>
      </c>
      <c r="Q6114" t="s">
        <v>8882</v>
      </c>
      <c r="R6114">
        <v>1</v>
      </c>
      <c r="S6114">
        <v>23.12790471521183</v>
      </c>
      <c r="T6114">
        <v>113.26866426516909</v>
      </c>
      <c r="U6114">
        <v>2.966552977722078</v>
      </c>
      <c r="V6114" t="s">
        <v>32</v>
      </c>
      <c r="W6114" t="s">
        <v>33</v>
      </c>
      <c r="X6114" t="str">
        <f t="shared" si="285"/>
        <v>NPT288ARNU</v>
      </c>
      <c r="Y6114">
        <f t="shared" si="286"/>
        <v>1</v>
      </c>
      <c r="Z6114">
        <f>COUNTIF($X$2:X6114,X6114)</f>
        <v>1</v>
      </c>
      <c r="AA6114" t="str">
        <f t="shared" si="287"/>
        <v>NPT288ARNU1</v>
      </c>
      <c r="AB6114">
        <f>COUNTIF(实际辖区!A:A,全部结果!X6114)</f>
        <v>1</v>
      </c>
      <c r="AC6114" s="9" t="str">
        <f>VLOOKUP(AA6114,实际辖区!D:E,2,0)</f>
        <v>POS_00306207</v>
      </c>
    </row>
    <row r="6115" spans="1:29">
      <c r="A6115" t="s">
        <v>919</v>
      </c>
      <c r="B6115" t="s">
        <v>9075</v>
      </c>
      <c r="C6115" t="s">
        <v>9076</v>
      </c>
      <c r="D6115" t="s">
        <v>8878</v>
      </c>
      <c r="E6115" t="s">
        <v>8879</v>
      </c>
      <c r="F6115" t="s">
        <v>9077</v>
      </c>
      <c r="G6115" t="s">
        <v>9075</v>
      </c>
      <c r="H6115" t="s">
        <v>29</v>
      </c>
      <c r="I6115">
        <v>18112979.530411799</v>
      </c>
      <c r="J6115">
        <v>61887</v>
      </c>
      <c r="K6115">
        <v>0</v>
      </c>
      <c r="L6115">
        <v>0.37810945273631841</v>
      </c>
      <c r="M6115">
        <v>22.935241699999999</v>
      </c>
      <c r="N6115">
        <v>113.37516890000001</v>
      </c>
      <c r="O6115" t="s">
        <v>13672</v>
      </c>
      <c r="P6115" t="s">
        <v>919</v>
      </c>
      <c r="Q6115" t="s">
        <v>8882</v>
      </c>
      <c r="R6115">
        <v>1</v>
      </c>
      <c r="S6115">
        <v>22.94608968902438</v>
      </c>
      <c r="T6115">
        <v>113.4930086822113</v>
      </c>
      <c r="U6115">
        <v>12.146063982571549</v>
      </c>
      <c r="V6115" t="s">
        <v>32</v>
      </c>
      <c r="W6115" t="s">
        <v>33</v>
      </c>
      <c r="X6115" t="str">
        <f t="shared" si="285"/>
        <v>NPT288ARQN</v>
      </c>
      <c r="Y6115">
        <f t="shared" si="286"/>
        <v>1</v>
      </c>
      <c r="Z6115">
        <f>COUNTIF($X$2:X6115,X6115)</f>
        <v>1</v>
      </c>
      <c r="AA6115" t="str">
        <f t="shared" si="287"/>
        <v>NPT288ARQN1</v>
      </c>
      <c r="AB6115">
        <f>COUNTIF(实际辖区!A:A,全部结果!X6115)</f>
        <v>1</v>
      </c>
      <c r="AC6115" s="9" t="str">
        <f>VLOOKUP(AA6115,实际辖区!D:E,2,0)</f>
        <v>POS_70024003</v>
      </c>
    </row>
    <row r="6116" spans="1:29">
      <c r="A6116" t="s">
        <v>919</v>
      </c>
      <c r="B6116" t="s">
        <v>8963</v>
      </c>
      <c r="C6116" t="s">
        <v>8964</v>
      </c>
      <c r="D6116" t="s">
        <v>8878</v>
      </c>
      <c r="E6116" t="s">
        <v>8879</v>
      </c>
      <c r="F6116" t="s">
        <v>8939</v>
      </c>
      <c r="G6116" t="s">
        <v>8963</v>
      </c>
      <c r="H6116" t="s">
        <v>29</v>
      </c>
      <c r="I6116">
        <v>24197485.579335298</v>
      </c>
      <c r="J6116">
        <v>0</v>
      </c>
      <c r="K6116">
        <v>353.64</v>
      </c>
      <c r="L6116">
        <v>0.36318407960199001</v>
      </c>
      <c r="M6116">
        <v>23.140735100000001</v>
      </c>
      <c r="N6116">
        <v>113.3481041</v>
      </c>
      <c r="O6116" t="s">
        <v>13672</v>
      </c>
      <c r="P6116" t="s">
        <v>919</v>
      </c>
      <c r="Q6116" t="s">
        <v>8882</v>
      </c>
      <c r="R6116">
        <v>0</v>
      </c>
      <c r="S6116">
        <v>22.94608968902438</v>
      </c>
      <c r="T6116">
        <v>113.4930086822113</v>
      </c>
      <c r="U6116">
        <v>26.176647482885951</v>
      </c>
      <c r="V6116" t="s">
        <v>32</v>
      </c>
      <c r="W6116" t="s">
        <v>33</v>
      </c>
      <c r="X6116" t="str">
        <f t="shared" si="285"/>
        <v>NPT288ARMY</v>
      </c>
      <c r="Y6116">
        <f t="shared" si="286"/>
        <v>1</v>
      </c>
      <c r="Z6116">
        <f>COUNTIF($X$2:X6116,X6116)</f>
        <v>1</v>
      </c>
      <c r="AA6116" t="str">
        <f t="shared" si="287"/>
        <v>NPT288ARMY1</v>
      </c>
      <c r="AB6116">
        <f>COUNTIF(实际辖区!A:A,全部结果!X6116)</f>
        <v>1</v>
      </c>
      <c r="AC6116" s="9" t="str">
        <f>VLOOKUP(AA6116,实际辖区!D:E,2,0)</f>
        <v>POS_75150263</v>
      </c>
    </row>
    <row r="6117" spans="1:29">
      <c r="A6117" t="s">
        <v>919</v>
      </c>
      <c r="B6117" t="s">
        <v>9081</v>
      </c>
      <c r="C6117" t="s">
        <v>9082</v>
      </c>
      <c r="D6117" t="s">
        <v>8878</v>
      </c>
      <c r="E6117" t="s">
        <v>8879</v>
      </c>
      <c r="F6117" t="s">
        <v>9077</v>
      </c>
      <c r="G6117" t="s">
        <v>9081</v>
      </c>
      <c r="H6117" t="s">
        <v>29</v>
      </c>
      <c r="I6117">
        <v>6486045.8488389598</v>
      </c>
      <c r="J6117">
        <v>40668.6</v>
      </c>
      <c r="K6117">
        <v>0</v>
      </c>
      <c r="L6117">
        <v>0.1691542288557214</v>
      </c>
      <c r="M6117">
        <v>22.9484967</v>
      </c>
      <c r="N6117">
        <v>113.4938551</v>
      </c>
      <c r="O6117" t="s">
        <v>13672</v>
      </c>
      <c r="P6117" t="s">
        <v>919</v>
      </c>
      <c r="Q6117" t="s">
        <v>8882</v>
      </c>
      <c r="R6117">
        <v>1</v>
      </c>
      <c r="S6117">
        <v>22.94608968902438</v>
      </c>
      <c r="T6117">
        <v>113.4930086822113</v>
      </c>
      <c r="U6117">
        <v>0.28033988615008387</v>
      </c>
      <c r="V6117" t="s">
        <v>32</v>
      </c>
      <c r="W6117" t="s">
        <v>33</v>
      </c>
      <c r="X6117" t="str">
        <f t="shared" si="285"/>
        <v>NPT288BFFU</v>
      </c>
      <c r="Y6117">
        <f t="shared" si="286"/>
        <v>1</v>
      </c>
      <c r="Z6117">
        <f>COUNTIF($X$2:X6117,X6117)</f>
        <v>1</v>
      </c>
      <c r="AA6117" t="str">
        <f t="shared" si="287"/>
        <v>NPT288BFFU1</v>
      </c>
      <c r="AB6117">
        <f>COUNTIF(实际辖区!A:A,全部结果!X6117)</f>
        <v>1</v>
      </c>
      <c r="AC6117" s="9" t="str">
        <f>VLOOKUP(AA6117,实际辖区!D:E,2,0)</f>
        <v>POS_70024003</v>
      </c>
    </row>
    <row r="6118" spans="1:29">
      <c r="A6118" t="s">
        <v>919</v>
      </c>
      <c r="B6118" t="s">
        <v>8924</v>
      </c>
      <c r="C6118" t="s">
        <v>8925</v>
      </c>
      <c r="D6118" t="s">
        <v>8878</v>
      </c>
      <c r="E6118" t="s">
        <v>8879</v>
      </c>
      <c r="F6118" t="s">
        <v>8926</v>
      </c>
      <c r="G6118" t="s">
        <v>8924</v>
      </c>
      <c r="H6118" t="s">
        <v>29</v>
      </c>
      <c r="I6118">
        <v>6829372.0406883601</v>
      </c>
      <c r="J6118">
        <v>0</v>
      </c>
      <c r="K6118">
        <v>0</v>
      </c>
      <c r="L6118">
        <v>6.9651741293532299E-2</v>
      </c>
      <c r="M6118">
        <v>23.1634265</v>
      </c>
      <c r="N6118">
        <v>113.63302210000001</v>
      </c>
      <c r="O6118" t="s">
        <v>13672</v>
      </c>
      <c r="P6118" t="s">
        <v>919</v>
      </c>
      <c r="Q6118" t="s">
        <v>8882</v>
      </c>
      <c r="R6118">
        <v>0</v>
      </c>
      <c r="S6118">
        <v>22.94608968902438</v>
      </c>
      <c r="T6118">
        <v>113.4930086822113</v>
      </c>
      <c r="U6118">
        <v>28.02139374514892</v>
      </c>
      <c r="V6118" t="s">
        <v>32</v>
      </c>
      <c r="W6118" t="s">
        <v>33</v>
      </c>
      <c r="X6118" t="str">
        <f t="shared" si="285"/>
        <v>NPT288D4FD</v>
      </c>
      <c r="Y6118">
        <f t="shared" si="286"/>
        <v>1</v>
      </c>
      <c r="Z6118">
        <f>COUNTIF($X$2:X6118,X6118)</f>
        <v>1</v>
      </c>
      <c r="AA6118" t="str">
        <f t="shared" si="287"/>
        <v>NPT288D4FD1</v>
      </c>
      <c r="AB6118">
        <f>COUNTIF(实际辖区!A:A,全部结果!X6118)</f>
        <v>1</v>
      </c>
      <c r="AC6118" s="9" t="str">
        <f>VLOOKUP(AA6118,实际辖区!D:E,2,0)</f>
        <v>POS_75135481</v>
      </c>
    </row>
    <row r="6119" spans="1:29">
      <c r="A6119" t="s">
        <v>919</v>
      </c>
      <c r="B6119" t="s">
        <v>8967</v>
      </c>
      <c r="C6119" t="s">
        <v>8968</v>
      </c>
      <c r="D6119" t="s">
        <v>8878</v>
      </c>
      <c r="E6119" t="s">
        <v>8879</v>
      </c>
      <c r="F6119" t="s">
        <v>8969</v>
      </c>
      <c r="G6119" t="s">
        <v>8963</v>
      </c>
      <c r="H6119" t="s">
        <v>55</v>
      </c>
      <c r="I6119">
        <v>4211312.9382387698</v>
      </c>
      <c r="J6119">
        <v>0</v>
      </c>
      <c r="K6119">
        <v>0</v>
      </c>
      <c r="L6119">
        <v>1.99004975124378E-2</v>
      </c>
      <c r="M6119">
        <v>23.1771873</v>
      </c>
      <c r="N6119">
        <v>113.477726</v>
      </c>
      <c r="O6119" t="s">
        <v>13672</v>
      </c>
      <c r="P6119" t="s">
        <v>919</v>
      </c>
      <c r="Q6119" t="s">
        <v>8882</v>
      </c>
      <c r="R6119">
        <v>0</v>
      </c>
      <c r="S6119">
        <v>22.94608968902438</v>
      </c>
      <c r="T6119">
        <v>113.4930086822113</v>
      </c>
      <c r="U6119">
        <v>25.64074803823824</v>
      </c>
      <c r="V6119" t="s">
        <v>32</v>
      </c>
      <c r="W6119" t="s">
        <v>33</v>
      </c>
      <c r="X6119" t="str">
        <f t="shared" si="285"/>
        <v>NPT288BEWD</v>
      </c>
      <c r="Y6119">
        <f t="shared" si="286"/>
        <v>1</v>
      </c>
      <c r="Z6119">
        <f>COUNTIF($X$2:X6119,X6119)</f>
        <v>1</v>
      </c>
      <c r="AA6119" t="str">
        <f t="shared" si="287"/>
        <v>NPT288BEWD1</v>
      </c>
      <c r="AB6119">
        <f>COUNTIF(实际辖区!A:A,全部结果!X6119)</f>
        <v>1</v>
      </c>
      <c r="AC6119" s="9" t="str">
        <f>VLOOKUP(AA6119,实际辖区!D:E,2,0)</f>
        <v>POS_75150263</v>
      </c>
    </row>
    <row r="6120" spans="1:29">
      <c r="A6120" t="s">
        <v>919</v>
      </c>
      <c r="B6120" t="s">
        <v>9096</v>
      </c>
      <c r="C6120" t="s">
        <v>9097</v>
      </c>
      <c r="D6120" t="s">
        <v>8878</v>
      </c>
      <c r="E6120" t="s">
        <v>8879</v>
      </c>
      <c r="F6120" t="s">
        <v>9098</v>
      </c>
      <c r="G6120" t="s">
        <v>9096</v>
      </c>
      <c r="H6120" t="s">
        <v>29</v>
      </c>
      <c r="I6120">
        <v>4661955.80777431</v>
      </c>
      <c r="J6120">
        <v>0</v>
      </c>
      <c r="K6120">
        <v>0</v>
      </c>
      <c r="L6120">
        <v>9.9502487562189001E-3</v>
      </c>
      <c r="M6120">
        <v>22.702780700000002</v>
      </c>
      <c r="N6120">
        <v>113.5251039</v>
      </c>
      <c r="O6120" t="s">
        <v>13672</v>
      </c>
      <c r="P6120" t="s">
        <v>919</v>
      </c>
      <c r="Q6120" t="s">
        <v>8882</v>
      </c>
      <c r="R6120">
        <v>0</v>
      </c>
      <c r="S6120">
        <v>22.94608968902438</v>
      </c>
      <c r="T6120">
        <v>113.4930086822113</v>
      </c>
      <c r="U6120">
        <v>27.145107017835581</v>
      </c>
      <c r="V6120" t="s">
        <v>32</v>
      </c>
      <c r="W6120" t="s">
        <v>33</v>
      </c>
      <c r="X6120" t="str">
        <f t="shared" si="285"/>
        <v>NPT288KCGE</v>
      </c>
      <c r="Y6120">
        <f t="shared" si="286"/>
        <v>1</v>
      </c>
      <c r="Z6120">
        <f>COUNTIF($X$2:X6120,X6120)</f>
        <v>1</v>
      </c>
      <c r="AA6120" t="str">
        <f t="shared" si="287"/>
        <v>NPT288KCGE1</v>
      </c>
      <c r="AB6120">
        <f>COUNTIF(实际辖区!A:A,全部结果!X6120)</f>
        <v>1</v>
      </c>
      <c r="AC6120" s="9" t="str">
        <f>VLOOKUP(AA6120,实际辖区!D:E,2,0)</f>
        <v>POS_75140020</v>
      </c>
    </row>
    <row r="6121" spans="1:29">
      <c r="A6121" t="s">
        <v>919</v>
      </c>
      <c r="B6121" t="s">
        <v>9109</v>
      </c>
      <c r="C6121" t="s">
        <v>9110</v>
      </c>
      <c r="D6121" t="s">
        <v>8878</v>
      </c>
      <c r="E6121" t="s">
        <v>8879</v>
      </c>
      <c r="F6121" t="s">
        <v>9098</v>
      </c>
      <c r="G6121" t="s">
        <v>9109</v>
      </c>
      <c r="H6121" t="s">
        <v>29</v>
      </c>
      <c r="I6121">
        <v>5072144.8574882997</v>
      </c>
      <c r="J6121">
        <v>0</v>
      </c>
      <c r="K6121">
        <v>0</v>
      </c>
      <c r="L6121">
        <v>4.9751243781093997E-3</v>
      </c>
      <c r="M6121">
        <v>22.7930104</v>
      </c>
      <c r="N6121">
        <v>113.5414854</v>
      </c>
      <c r="O6121" t="s">
        <v>13672</v>
      </c>
      <c r="P6121" t="s">
        <v>919</v>
      </c>
      <c r="Q6121" t="s">
        <v>8882</v>
      </c>
      <c r="R6121">
        <v>0</v>
      </c>
      <c r="S6121">
        <v>22.94608968902438</v>
      </c>
      <c r="T6121">
        <v>113.4930086822113</v>
      </c>
      <c r="U6121">
        <v>17.667186961329818</v>
      </c>
      <c r="V6121" t="s">
        <v>32</v>
      </c>
      <c r="W6121" t="s">
        <v>33</v>
      </c>
      <c r="X6121" t="str">
        <f t="shared" si="285"/>
        <v>NPT288DT6C</v>
      </c>
      <c r="Y6121">
        <f t="shared" si="286"/>
        <v>1</v>
      </c>
      <c r="Z6121">
        <f>COUNTIF($X$2:X6121,X6121)</f>
        <v>1</v>
      </c>
      <c r="AA6121" t="str">
        <f t="shared" si="287"/>
        <v>NPT288DT6C1</v>
      </c>
      <c r="AB6121">
        <f>COUNTIF(实际辖区!A:A,全部结果!X6121)</f>
        <v>1</v>
      </c>
      <c r="AC6121" s="9" t="str">
        <f>VLOOKUP(AA6121,实际辖区!D:E,2,0)</f>
        <v>POS_75140020</v>
      </c>
    </row>
    <row r="6122" spans="1:29">
      <c r="A6122" t="s">
        <v>919</v>
      </c>
      <c r="B6122" t="s">
        <v>9111</v>
      </c>
      <c r="C6122" t="s">
        <v>9112</v>
      </c>
      <c r="D6122" t="s">
        <v>8878</v>
      </c>
      <c r="E6122" t="s">
        <v>8879</v>
      </c>
      <c r="F6122" t="s">
        <v>9098</v>
      </c>
      <c r="G6122" t="s">
        <v>9111</v>
      </c>
      <c r="H6122" t="s">
        <v>29</v>
      </c>
      <c r="I6122">
        <v>9464350.7732098605</v>
      </c>
      <c r="J6122">
        <v>0</v>
      </c>
      <c r="K6122">
        <v>0</v>
      </c>
      <c r="L6122">
        <v>9.9999999999999995E-7</v>
      </c>
      <c r="M6122">
        <v>22.7076472</v>
      </c>
      <c r="N6122">
        <v>113.54939280000001</v>
      </c>
      <c r="O6122" t="s">
        <v>13672</v>
      </c>
      <c r="P6122" t="s">
        <v>919</v>
      </c>
      <c r="Q6122" t="s">
        <v>8882</v>
      </c>
      <c r="R6122">
        <v>0</v>
      </c>
      <c r="S6122">
        <v>22.94608968902438</v>
      </c>
      <c r="T6122">
        <v>113.4930086822113</v>
      </c>
      <c r="U6122">
        <v>27.032411758774341</v>
      </c>
      <c r="V6122" t="s">
        <v>32</v>
      </c>
      <c r="W6122" t="s">
        <v>33</v>
      </c>
      <c r="X6122" t="str">
        <f t="shared" si="285"/>
        <v>NPT288P0DH</v>
      </c>
      <c r="Y6122">
        <f t="shared" si="286"/>
        <v>1</v>
      </c>
      <c r="Z6122">
        <f>COUNTIF($X$2:X6122,X6122)</f>
        <v>1</v>
      </c>
      <c r="AA6122" t="str">
        <f t="shared" si="287"/>
        <v>NPT288P0DH1</v>
      </c>
      <c r="AB6122">
        <f>COUNTIF(实际辖区!A:A,全部结果!X6122)</f>
        <v>1</v>
      </c>
      <c r="AC6122" s="9" t="str">
        <f>VLOOKUP(AA6122,实际辖区!D:E,2,0)</f>
        <v>POS_70024003</v>
      </c>
    </row>
    <row r="6123" spans="1:29">
      <c r="A6123" t="s">
        <v>919</v>
      </c>
      <c r="B6123" t="s">
        <v>8927</v>
      </c>
      <c r="C6123" t="s">
        <v>8928</v>
      </c>
      <c r="D6123" t="s">
        <v>8878</v>
      </c>
      <c r="E6123" t="s">
        <v>8879</v>
      </c>
      <c r="F6123" t="s">
        <v>943</v>
      </c>
      <c r="G6123" t="s">
        <v>8927</v>
      </c>
      <c r="H6123" t="s">
        <v>29</v>
      </c>
      <c r="I6123">
        <v>21382550.224879701</v>
      </c>
      <c r="J6123">
        <v>0</v>
      </c>
      <c r="K6123">
        <v>0</v>
      </c>
      <c r="L6123">
        <v>0.45771144278606968</v>
      </c>
      <c r="M6123">
        <v>23.163729700000001</v>
      </c>
      <c r="N6123">
        <v>113.27045080000001</v>
      </c>
      <c r="O6123" t="s">
        <v>13673</v>
      </c>
      <c r="P6123" t="s">
        <v>919</v>
      </c>
      <c r="Q6123" t="s">
        <v>8882</v>
      </c>
      <c r="R6123">
        <v>0</v>
      </c>
      <c r="S6123">
        <v>23.134915381927051</v>
      </c>
      <c r="T6123">
        <v>113.3028680386094</v>
      </c>
      <c r="U6123">
        <v>4.6048043933205474</v>
      </c>
      <c r="V6123" t="s">
        <v>32</v>
      </c>
      <c r="W6123" t="s">
        <v>33</v>
      </c>
      <c r="X6123" t="str">
        <f t="shared" si="285"/>
        <v>NPT288ARND</v>
      </c>
      <c r="Y6123">
        <f t="shared" si="286"/>
        <v>1</v>
      </c>
      <c r="Z6123">
        <f>COUNTIF($X$2:X6123,X6123)</f>
        <v>1</v>
      </c>
      <c r="AA6123" t="str">
        <f t="shared" si="287"/>
        <v>NPT288ARND1</v>
      </c>
      <c r="AB6123">
        <f>COUNTIF(实际辖区!A:A,全部结果!X6123)</f>
        <v>1</v>
      </c>
      <c r="AC6123" s="9" t="str">
        <f>VLOOKUP(AA6123,实际辖区!D:E,2,0)</f>
        <v>POS_75135481</v>
      </c>
    </row>
    <row r="6124" spans="1:29">
      <c r="A6124" t="s">
        <v>919</v>
      </c>
      <c r="B6124" t="s">
        <v>8929</v>
      </c>
      <c r="C6124" t="s">
        <v>8930</v>
      </c>
      <c r="D6124" t="s">
        <v>8878</v>
      </c>
      <c r="E6124" t="s">
        <v>8879</v>
      </c>
      <c r="F6124" t="s">
        <v>8880</v>
      </c>
      <c r="G6124" t="s">
        <v>8929</v>
      </c>
      <c r="H6124" t="s">
        <v>29</v>
      </c>
      <c r="I6124">
        <v>14127714.1255782</v>
      </c>
      <c r="J6124">
        <v>140013.6</v>
      </c>
      <c r="K6124">
        <v>884.1</v>
      </c>
      <c r="L6124">
        <v>0.2189054726368159</v>
      </c>
      <c r="M6124">
        <v>23.101040999999999</v>
      </c>
      <c r="N6124">
        <v>113.3414215</v>
      </c>
      <c r="O6124" t="s">
        <v>13673</v>
      </c>
      <c r="P6124" t="s">
        <v>919</v>
      </c>
      <c r="Q6124" t="s">
        <v>8882</v>
      </c>
      <c r="R6124">
        <v>1</v>
      </c>
      <c r="S6124">
        <v>23.134915381927051</v>
      </c>
      <c r="T6124">
        <v>113.3028680386094</v>
      </c>
      <c r="U6124">
        <v>5.4469380350660437</v>
      </c>
      <c r="V6124" t="s">
        <v>32</v>
      </c>
      <c r="W6124" t="s">
        <v>33</v>
      </c>
      <c r="X6124" t="str">
        <f t="shared" si="285"/>
        <v>NPT288ASVI</v>
      </c>
      <c r="Y6124">
        <f t="shared" si="286"/>
        <v>1</v>
      </c>
      <c r="Z6124">
        <f>COUNTIF($X$2:X6124,X6124)</f>
        <v>1</v>
      </c>
      <c r="AA6124" t="str">
        <f t="shared" si="287"/>
        <v>NPT288ASVI1</v>
      </c>
      <c r="AB6124">
        <f>COUNTIF(实际辖区!A:A,全部结果!X6124)</f>
        <v>1</v>
      </c>
      <c r="AC6124" s="9" t="str">
        <f>VLOOKUP(AA6124,实际辖区!D:E,2,0)</f>
        <v>POS_75135481</v>
      </c>
    </row>
    <row r="6125" spans="1:29">
      <c r="A6125" t="s">
        <v>919</v>
      </c>
      <c r="B6125" t="s">
        <v>8960</v>
      </c>
      <c r="C6125" t="s">
        <v>8961</v>
      </c>
      <c r="D6125" t="s">
        <v>8878</v>
      </c>
      <c r="E6125" t="s">
        <v>8879</v>
      </c>
      <c r="F6125" t="s">
        <v>8939</v>
      </c>
      <c r="G6125" t="s">
        <v>8960</v>
      </c>
      <c r="H6125" t="s">
        <v>29</v>
      </c>
      <c r="I6125">
        <v>15482819.3130356</v>
      </c>
      <c r="J6125">
        <v>8841</v>
      </c>
      <c r="K6125">
        <v>1945.02</v>
      </c>
      <c r="L6125">
        <v>0.19900497512437809</v>
      </c>
      <c r="M6125">
        <v>23.131963599999999</v>
      </c>
      <c r="N6125">
        <v>113.3495854</v>
      </c>
      <c r="O6125" t="s">
        <v>13673</v>
      </c>
      <c r="P6125" t="s">
        <v>919</v>
      </c>
      <c r="Q6125" t="s">
        <v>8882</v>
      </c>
      <c r="R6125">
        <v>0</v>
      </c>
      <c r="S6125">
        <v>23.134915381927051</v>
      </c>
      <c r="T6125">
        <v>113.3028680386094</v>
      </c>
      <c r="U6125">
        <v>4.7960150514874957</v>
      </c>
      <c r="V6125" t="s">
        <v>32</v>
      </c>
      <c r="W6125" t="s">
        <v>33</v>
      </c>
      <c r="X6125" t="str">
        <f t="shared" si="285"/>
        <v>NPT288ARNH</v>
      </c>
      <c r="Y6125">
        <f t="shared" si="286"/>
        <v>1</v>
      </c>
      <c r="Z6125">
        <f>COUNTIF($X$2:X6125,X6125)</f>
        <v>1</v>
      </c>
      <c r="AA6125" t="str">
        <f t="shared" si="287"/>
        <v>NPT288ARNH1</v>
      </c>
      <c r="AB6125">
        <f>COUNTIF(实际辖区!A:A,全部结果!X6125)</f>
        <v>1</v>
      </c>
      <c r="AC6125" s="9" t="str">
        <f>VLOOKUP(AA6125,实际辖区!D:E,2,0)</f>
        <v>POS_75150263</v>
      </c>
    </row>
    <row r="6126" spans="1:29">
      <c r="A6126" t="s">
        <v>919</v>
      </c>
      <c r="B6126" t="s">
        <v>8988</v>
      </c>
      <c r="C6126" t="s">
        <v>8989</v>
      </c>
      <c r="D6126" t="s">
        <v>8878</v>
      </c>
      <c r="E6126" t="s">
        <v>8879</v>
      </c>
      <c r="F6126" t="s">
        <v>8885</v>
      </c>
      <c r="G6126" t="s">
        <v>8988</v>
      </c>
      <c r="H6126" t="s">
        <v>29</v>
      </c>
      <c r="I6126">
        <v>13540897.0848347</v>
      </c>
      <c r="J6126">
        <v>172222.68</v>
      </c>
      <c r="K6126">
        <v>8310.5400000000009</v>
      </c>
      <c r="L6126">
        <v>0.1343283582089552</v>
      </c>
      <c r="M6126">
        <v>23.119185999999999</v>
      </c>
      <c r="N6126">
        <v>113.26834599999999</v>
      </c>
      <c r="O6126" t="s">
        <v>13673</v>
      </c>
      <c r="P6126" t="s">
        <v>919</v>
      </c>
      <c r="Q6126" t="s">
        <v>8882</v>
      </c>
      <c r="R6126">
        <v>1</v>
      </c>
      <c r="S6126">
        <v>23.134915381927051</v>
      </c>
      <c r="T6126">
        <v>113.3028680386094</v>
      </c>
      <c r="U6126">
        <v>3.9417621042233808</v>
      </c>
      <c r="V6126" t="s">
        <v>32</v>
      </c>
      <c r="W6126" t="s">
        <v>33</v>
      </c>
      <c r="X6126" t="str">
        <f t="shared" si="285"/>
        <v>NPT288ARNR</v>
      </c>
      <c r="Y6126">
        <f t="shared" si="286"/>
        <v>1</v>
      </c>
      <c r="Z6126">
        <f>COUNTIF($X$2:X6126,X6126)</f>
        <v>1</v>
      </c>
      <c r="AA6126" t="str">
        <f t="shared" si="287"/>
        <v>NPT288ARNR1</v>
      </c>
      <c r="AB6126">
        <f>COUNTIF(实际辖区!A:A,全部结果!X6126)</f>
        <v>1</v>
      </c>
      <c r="AC6126" s="9" t="str">
        <f>VLOOKUP(AA6126,实际辖区!D:E,2,0)</f>
        <v>POS_00306207</v>
      </c>
    </row>
    <row r="6127" spans="1:29">
      <c r="A6127" t="s">
        <v>919</v>
      </c>
      <c r="B6127" t="s">
        <v>8965</v>
      </c>
      <c r="C6127" t="s">
        <v>8966</v>
      </c>
      <c r="D6127" t="s">
        <v>8878</v>
      </c>
      <c r="E6127" t="s">
        <v>8879</v>
      </c>
      <c r="F6127" t="s">
        <v>8939</v>
      </c>
      <c r="G6127" t="s">
        <v>8960</v>
      </c>
      <c r="H6127" t="s">
        <v>55</v>
      </c>
      <c r="I6127">
        <v>2345373.1457415</v>
      </c>
      <c r="J6127">
        <v>0</v>
      </c>
      <c r="K6127">
        <v>353.64</v>
      </c>
      <c r="L6127">
        <v>8.9552238805970102E-2</v>
      </c>
      <c r="M6127">
        <v>23.131376100000001</v>
      </c>
      <c r="N6127">
        <v>113.4056794</v>
      </c>
      <c r="O6127" t="s">
        <v>13673</v>
      </c>
      <c r="P6127" t="s">
        <v>919</v>
      </c>
      <c r="Q6127" t="s">
        <v>8882</v>
      </c>
      <c r="R6127">
        <v>0</v>
      </c>
      <c r="S6127">
        <v>23.134915381927051</v>
      </c>
      <c r="T6127">
        <v>113.3028680386094</v>
      </c>
      <c r="U6127">
        <v>10.5374071321725</v>
      </c>
      <c r="V6127" t="s">
        <v>32</v>
      </c>
      <c r="W6127" t="s">
        <v>33</v>
      </c>
      <c r="X6127" t="str">
        <f t="shared" si="285"/>
        <v>NPT288BBNN</v>
      </c>
      <c r="Y6127">
        <f t="shared" si="286"/>
        <v>1</v>
      </c>
      <c r="Z6127">
        <f>COUNTIF($X$2:X6127,X6127)</f>
        <v>1</v>
      </c>
      <c r="AA6127" t="str">
        <f t="shared" si="287"/>
        <v>NPT288BBNN1</v>
      </c>
      <c r="AB6127">
        <f>COUNTIF(实际辖区!A:A,全部结果!X6127)</f>
        <v>1</v>
      </c>
      <c r="AC6127" s="9" t="str">
        <f>VLOOKUP(AA6127,实际辖区!D:E,2,0)</f>
        <v>POS_75150263</v>
      </c>
    </row>
    <row r="6128" spans="1:29">
      <c r="A6128" t="s">
        <v>919</v>
      </c>
      <c r="B6128" t="s">
        <v>8935</v>
      </c>
      <c r="C6128" t="s">
        <v>8936</v>
      </c>
      <c r="D6128" t="s">
        <v>8878</v>
      </c>
      <c r="E6128" t="s">
        <v>8879</v>
      </c>
      <c r="F6128" t="s">
        <v>943</v>
      </c>
      <c r="G6128" t="s">
        <v>8929</v>
      </c>
      <c r="H6128" t="s">
        <v>55</v>
      </c>
      <c r="I6128">
        <v>3252064.6861600298</v>
      </c>
      <c r="J6128">
        <v>0</v>
      </c>
      <c r="K6128">
        <v>0</v>
      </c>
      <c r="L6128">
        <v>1.99004975124378E-2</v>
      </c>
      <c r="M6128">
        <v>23.185632500000001</v>
      </c>
      <c r="N6128">
        <v>113.26700510000001</v>
      </c>
      <c r="O6128" t="s">
        <v>13673</v>
      </c>
      <c r="P6128" t="s">
        <v>919</v>
      </c>
      <c r="Q6128" t="s">
        <v>8882</v>
      </c>
      <c r="R6128">
        <v>0</v>
      </c>
      <c r="S6128">
        <v>23.134915381927051</v>
      </c>
      <c r="T6128">
        <v>113.3028680386094</v>
      </c>
      <c r="U6128">
        <v>6.7107538009944774</v>
      </c>
      <c r="V6128" t="s">
        <v>32</v>
      </c>
      <c r="W6128" t="s">
        <v>33</v>
      </c>
      <c r="X6128" t="str">
        <f t="shared" si="285"/>
        <v>NPT288ARRK</v>
      </c>
      <c r="Y6128">
        <f t="shared" si="286"/>
        <v>1</v>
      </c>
      <c r="Z6128">
        <f>COUNTIF($X$2:X6128,X6128)</f>
        <v>1</v>
      </c>
      <c r="AA6128" t="str">
        <f t="shared" si="287"/>
        <v>NPT288ARRK1</v>
      </c>
      <c r="AB6128">
        <f>COUNTIF(实际辖区!A:A,全部结果!X6128)</f>
        <v>1</v>
      </c>
      <c r="AC6128" s="9" t="str">
        <f>VLOOKUP(AA6128,实际辖区!D:E,2,0)</f>
        <v>POS_75135481</v>
      </c>
    </row>
    <row r="6129" spans="1:29">
      <c r="A6129" t="s">
        <v>919</v>
      </c>
      <c r="B6129" t="s">
        <v>8997</v>
      </c>
      <c r="C6129" t="s">
        <v>8998</v>
      </c>
      <c r="D6129" t="s">
        <v>8878</v>
      </c>
      <c r="E6129" t="s">
        <v>8879</v>
      </c>
      <c r="F6129" t="s">
        <v>8880</v>
      </c>
      <c r="G6129" t="s">
        <v>8988</v>
      </c>
      <c r="H6129" t="s">
        <v>55</v>
      </c>
      <c r="I6129">
        <v>710878.54798304103</v>
      </c>
      <c r="J6129">
        <v>0</v>
      </c>
      <c r="K6129">
        <v>0</v>
      </c>
      <c r="L6129">
        <v>9.9502487562189001E-3</v>
      </c>
      <c r="M6129">
        <v>23.1067219</v>
      </c>
      <c r="N6129">
        <v>113.295078</v>
      </c>
      <c r="O6129" t="s">
        <v>13673</v>
      </c>
      <c r="P6129" t="s">
        <v>919</v>
      </c>
      <c r="Q6129" t="s">
        <v>8882</v>
      </c>
      <c r="R6129">
        <v>0</v>
      </c>
      <c r="S6129">
        <v>23.134915381927051</v>
      </c>
      <c r="T6129">
        <v>113.3028680386094</v>
      </c>
      <c r="U6129">
        <v>3.2226560210956459</v>
      </c>
      <c r="V6129" t="s">
        <v>32</v>
      </c>
      <c r="W6129" t="s">
        <v>33</v>
      </c>
      <c r="X6129" t="str">
        <f t="shared" si="285"/>
        <v>NPT288BCDP</v>
      </c>
      <c r="Y6129">
        <f t="shared" si="286"/>
        <v>1</v>
      </c>
      <c r="Z6129">
        <f>COUNTIF($X$2:X6129,X6129)</f>
        <v>1</v>
      </c>
      <c r="AA6129" t="str">
        <f t="shared" si="287"/>
        <v>NPT288BCDP1</v>
      </c>
      <c r="AB6129">
        <f>COUNTIF(实际辖区!A:A,全部结果!X6129)</f>
        <v>1</v>
      </c>
      <c r="AC6129" s="9" t="str">
        <f>VLOOKUP(AA6129,实际辖区!D:E,2,0)</f>
        <v>POS_00306207</v>
      </c>
    </row>
    <row r="6130" spans="1:29">
      <c r="A6130" t="s">
        <v>919</v>
      </c>
      <c r="B6130" t="s">
        <v>8995</v>
      </c>
      <c r="C6130" t="s">
        <v>8996</v>
      </c>
      <c r="D6130" t="s">
        <v>8878</v>
      </c>
      <c r="E6130" t="s">
        <v>8879</v>
      </c>
      <c r="F6130" t="s">
        <v>8992</v>
      </c>
      <c r="G6130" t="s">
        <v>8988</v>
      </c>
      <c r="H6130" t="s">
        <v>55</v>
      </c>
      <c r="I6130">
        <v>2152161.9869282101</v>
      </c>
      <c r="J6130">
        <v>35364</v>
      </c>
      <c r="K6130">
        <v>0</v>
      </c>
      <c r="L6130">
        <v>4.9751243781093997E-3</v>
      </c>
      <c r="M6130">
        <v>23.1395971</v>
      </c>
      <c r="N6130">
        <v>113.22534709999999</v>
      </c>
      <c r="O6130" t="s">
        <v>13673</v>
      </c>
      <c r="P6130" t="s">
        <v>919</v>
      </c>
      <c r="Q6130" t="s">
        <v>8882</v>
      </c>
      <c r="R6130">
        <v>0</v>
      </c>
      <c r="S6130">
        <v>23.134915381927051</v>
      </c>
      <c r="T6130">
        <v>113.3028680386094</v>
      </c>
      <c r="U6130">
        <v>7.9564958783266357</v>
      </c>
      <c r="V6130" t="s">
        <v>32</v>
      </c>
      <c r="W6130" t="s">
        <v>33</v>
      </c>
      <c r="X6130" t="str">
        <f t="shared" si="285"/>
        <v>NPT288L10R</v>
      </c>
      <c r="Y6130">
        <f t="shared" si="286"/>
        <v>1</v>
      </c>
      <c r="Z6130">
        <f>COUNTIF($X$2:X6130,X6130)</f>
        <v>1</v>
      </c>
      <c r="AA6130" t="str">
        <f t="shared" si="287"/>
        <v>NPT288L10R1</v>
      </c>
      <c r="AB6130">
        <f>COUNTIF(实际辖区!A:A,全部结果!X6130)</f>
        <v>1</v>
      </c>
      <c r="AC6130" s="9" t="str">
        <f>VLOOKUP(AA6130,实际辖区!D:E,2,0)</f>
        <v>POS_00306207</v>
      </c>
    </row>
    <row r="6131" spans="1:29">
      <c r="A6131" t="s">
        <v>919</v>
      </c>
      <c r="B6131" t="s">
        <v>9083</v>
      </c>
      <c r="C6131" t="s">
        <v>9084</v>
      </c>
      <c r="D6131" t="s">
        <v>8878</v>
      </c>
      <c r="E6131" t="s">
        <v>8879</v>
      </c>
      <c r="F6131" t="s">
        <v>8885</v>
      </c>
      <c r="G6131" t="s">
        <v>9083</v>
      </c>
      <c r="H6131" t="s">
        <v>29</v>
      </c>
      <c r="I6131">
        <v>21346456.1700183</v>
      </c>
      <c r="J6131">
        <v>0</v>
      </c>
      <c r="K6131">
        <v>0</v>
      </c>
      <c r="L6131">
        <v>0.36318407960199001</v>
      </c>
      <c r="M6131">
        <v>23.123993899999999</v>
      </c>
      <c r="N6131">
        <v>113.26261649999999</v>
      </c>
      <c r="O6131" t="s">
        <v>13674</v>
      </c>
      <c r="P6131" t="s">
        <v>919</v>
      </c>
      <c r="Q6131" t="s">
        <v>8882</v>
      </c>
      <c r="R6131">
        <v>0</v>
      </c>
      <c r="S6131">
        <v>23.137808599313441</v>
      </c>
      <c r="T6131">
        <v>113.32402223682919</v>
      </c>
      <c r="U6131">
        <v>6.4727906309749326</v>
      </c>
      <c r="V6131" t="s">
        <v>32</v>
      </c>
      <c r="W6131" t="s">
        <v>33</v>
      </c>
      <c r="X6131" t="str">
        <f t="shared" si="285"/>
        <v>NPT288ARNE</v>
      </c>
      <c r="Y6131">
        <f t="shared" si="286"/>
        <v>1</v>
      </c>
      <c r="Z6131">
        <f>COUNTIF($X$2:X6131,X6131)</f>
        <v>1</v>
      </c>
      <c r="AA6131" t="str">
        <f t="shared" si="287"/>
        <v>NPT288ARNE1</v>
      </c>
      <c r="AB6131">
        <f>COUNTIF(实际辖区!A:A,全部结果!X6131)</f>
        <v>1</v>
      </c>
      <c r="AC6131" s="9" t="str">
        <f>VLOOKUP(AA6131,实际辖区!D:E,2,0)</f>
        <v>POS_70024003</v>
      </c>
    </row>
    <row r="6132" spans="1:29">
      <c r="A6132" t="s">
        <v>919</v>
      </c>
      <c r="B6132" t="s">
        <v>8890</v>
      </c>
      <c r="C6132" t="s">
        <v>8891</v>
      </c>
      <c r="D6132" t="s">
        <v>8878</v>
      </c>
      <c r="E6132" t="s">
        <v>8879</v>
      </c>
      <c r="F6132" t="s">
        <v>8885</v>
      </c>
      <c r="G6132" t="s">
        <v>8890</v>
      </c>
      <c r="H6132" t="s">
        <v>29</v>
      </c>
      <c r="I6132">
        <v>12721035.5221905</v>
      </c>
      <c r="J6132">
        <v>707.28</v>
      </c>
      <c r="K6132">
        <v>1591.38</v>
      </c>
      <c r="L6132">
        <v>0.28855721393034828</v>
      </c>
      <c r="M6132">
        <v>23.133177499999999</v>
      </c>
      <c r="N6132">
        <v>113.301599</v>
      </c>
      <c r="O6132" t="s">
        <v>13674</v>
      </c>
      <c r="P6132" t="s">
        <v>919</v>
      </c>
      <c r="Q6132" t="s">
        <v>8882</v>
      </c>
      <c r="R6132">
        <v>1</v>
      </c>
      <c r="S6132">
        <v>23.137808599313441</v>
      </c>
      <c r="T6132">
        <v>113.32402223682919</v>
      </c>
      <c r="U6132">
        <v>2.3531572665548972</v>
      </c>
      <c r="V6132" t="s">
        <v>32</v>
      </c>
      <c r="W6132" t="s">
        <v>33</v>
      </c>
      <c r="X6132" t="str">
        <f t="shared" si="285"/>
        <v>NPT288ARRI</v>
      </c>
      <c r="Y6132">
        <f t="shared" si="286"/>
        <v>1</v>
      </c>
      <c r="Z6132">
        <f>COUNTIF($X$2:X6132,X6132)</f>
        <v>1</v>
      </c>
      <c r="AA6132" t="str">
        <f t="shared" si="287"/>
        <v>NPT288ARRI1</v>
      </c>
      <c r="AB6132">
        <f>COUNTIF(实际辖区!A:A,全部结果!X6132)</f>
        <v>1</v>
      </c>
      <c r="AC6132" s="9" t="str">
        <f>VLOOKUP(AA6132,实际辖区!D:E,2,0)</f>
        <v>POS_00278315</v>
      </c>
    </row>
    <row r="6133" spans="1:29">
      <c r="A6133" t="s">
        <v>919</v>
      </c>
      <c r="B6133" t="s">
        <v>9090</v>
      </c>
      <c r="C6133" t="s">
        <v>9091</v>
      </c>
      <c r="D6133" t="s">
        <v>8878</v>
      </c>
      <c r="E6133" t="s">
        <v>8879</v>
      </c>
      <c r="F6133" t="s">
        <v>8885</v>
      </c>
      <c r="G6133" t="s">
        <v>9083</v>
      </c>
      <c r="H6133" t="s">
        <v>55</v>
      </c>
      <c r="I6133">
        <v>3678538.8771270602</v>
      </c>
      <c r="J6133">
        <v>3536.4</v>
      </c>
      <c r="K6133">
        <v>0</v>
      </c>
      <c r="L6133">
        <v>0.17910447761194029</v>
      </c>
      <c r="M6133">
        <v>23.1176253</v>
      </c>
      <c r="N6133">
        <v>113.3099015</v>
      </c>
      <c r="O6133" t="s">
        <v>13674</v>
      </c>
      <c r="P6133" t="s">
        <v>919</v>
      </c>
      <c r="Q6133" t="s">
        <v>8882</v>
      </c>
      <c r="R6133">
        <v>0</v>
      </c>
      <c r="S6133">
        <v>23.137808599313441</v>
      </c>
      <c r="T6133">
        <v>113.32402223682919</v>
      </c>
      <c r="U6133">
        <v>2.6623399092385842</v>
      </c>
      <c r="V6133" t="s">
        <v>32</v>
      </c>
      <c r="W6133" t="s">
        <v>33</v>
      </c>
      <c r="X6133" t="str">
        <f t="shared" si="285"/>
        <v>NPT288AZSE</v>
      </c>
      <c r="Y6133">
        <f t="shared" si="286"/>
        <v>1</v>
      </c>
      <c r="Z6133">
        <f>COUNTIF($X$2:X6133,X6133)</f>
        <v>1</v>
      </c>
      <c r="AA6133" t="str">
        <f t="shared" si="287"/>
        <v>NPT288AZSE1</v>
      </c>
      <c r="AB6133">
        <f>COUNTIF(实际辖区!A:A,全部结果!X6133)</f>
        <v>1</v>
      </c>
      <c r="AC6133" s="9" t="str">
        <f>VLOOKUP(AA6133,实际辖区!D:E,2,0)</f>
        <v>POS_70024003</v>
      </c>
    </row>
    <row r="6134" spans="1:29">
      <c r="A6134" t="s">
        <v>919</v>
      </c>
      <c r="B6134" t="s">
        <v>9092</v>
      </c>
      <c r="C6134" t="s">
        <v>9093</v>
      </c>
      <c r="D6134" t="s">
        <v>8878</v>
      </c>
      <c r="E6134" t="s">
        <v>8879</v>
      </c>
      <c r="F6134" t="s">
        <v>9077</v>
      </c>
      <c r="G6134" t="s">
        <v>9083</v>
      </c>
      <c r="H6134" t="s">
        <v>55</v>
      </c>
      <c r="I6134">
        <v>7292091.75400599</v>
      </c>
      <c r="J6134">
        <v>0</v>
      </c>
      <c r="K6134">
        <v>5304.6</v>
      </c>
      <c r="L6134">
        <v>0.10945273631840791</v>
      </c>
      <c r="M6134">
        <v>23.055110800000001</v>
      </c>
      <c r="N6134">
        <v>113.396923</v>
      </c>
      <c r="O6134" t="s">
        <v>13674</v>
      </c>
      <c r="P6134" t="s">
        <v>919</v>
      </c>
      <c r="Q6134" t="s">
        <v>8882</v>
      </c>
      <c r="R6134">
        <v>0</v>
      </c>
      <c r="S6134">
        <v>23.137808599313441</v>
      </c>
      <c r="T6134">
        <v>113.32402223682919</v>
      </c>
      <c r="U6134">
        <v>11.81765455065748</v>
      </c>
      <c r="V6134" t="s">
        <v>32</v>
      </c>
      <c r="W6134" t="s">
        <v>33</v>
      </c>
      <c r="X6134" t="str">
        <f t="shared" si="285"/>
        <v>NPT288BAYC</v>
      </c>
      <c r="Y6134">
        <f t="shared" si="286"/>
        <v>1</v>
      </c>
      <c r="Z6134">
        <f>COUNTIF($X$2:X6134,X6134)</f>
        <v>1</v>
      </c>
      <c r="AA6134" t="str">
        <f t="shared" si="287"/>
        <v>NPT288BAYC1</v>
      </c>
      <c r="AB6134">
        <f>COUNTIF(实际辖区!A:A,全部结果!X6134)</f>
        <v>1</v>
      </c>
      <c r="AC6134" s="9" t="str">
        <f>VLOOKUP(AA6134,实际辖区!D:E,2,0)</f>
        <v>POS_70024003</v>
      </c>
    </row>
    <row r="6135" spans="1:29">
      <c r="A6135" t="s">
        <v>919</v>
      </c>
      <c r="B6135" t="s">
        <v>9088</v>
      </c>
      <c r="C6135" t="s">
        <v>9089</v>
      </c>
      <c r="D6135" t="s">
        <v>8878</v>
      </c>
      <c r="E6135" t="s">
        <v>8879</v>
      </c>
      <c r="F6135" t="s">
        <v>8992</v>
      </c>
      <c r="G6135" t="s">
        <v>9083</v>
      </c>
      <c r="H6135" t="s">
        <v>55</v>
      </c>
      <c r="I6135">
        <v>6984513.3092502402</v>
      </c>
      <c r="J6135">
        <v>0</v>
      </c>
      <c r="K6135">
        <v>3536.4</v>
      </c>
      <c r="L6135">
        <v>6.9651741293532299E-2</v>
      </c>
      <c r="M6135">
        <v>23.131791100000001</v>
      </c>
      <c r="N6135">
        <v>113.25050229999999</v>
      </c>
      <c r="O6135" t="s">
        <v>13674</v>
      </c>
      <c r="P6135" t="s">
        <v>919</v>
      </c>
      <c r="Q6135" t="s">
        <v>8882</v>
      </c>
      <c r="R6135">
        <v>0</v>
      </c>
      <c r="S6135">
        <v>23.137808599313441</v>
      </c>
      <c r="T6135">
        <v>113.32402223682919</v>
      </c>
      <c r="U6135">
        <v>7.5593767049173692</v>
      </c>
      <c r="V6135" t="s">
        <v>32</v>
      </c>
      <c r="W6135" t="s">
        <v>33</v>
      </c>
      <c r="X6135" t="str">
        <f t="shared" si="285"/>
        <v>NPT288BAMG</v>
      </c>
      <c r="Y6135">
        <f t="shared" si="286"/>
        <v>1</v>
      </c>
      <c r="Z6135">
        <f>COUNTIF($X$2:X6135,X6135)</f>
        <v>1</v>
      </c>
      <c r="AA6135" t="str">
        <f t="shared" si="287"/>
        <v>NPT288BAMG1</v>
      </c>
      <c r="AB6135">
        <f>COUNTIF(实际辖区!A:A,全部结果!X6135)</f>
        <v>1</v>
      </c>
      <c r="AC6135" s="9" t="str">
        <f>VLOOKUP(AA6135,实际辖区!D:E,2,0)</f>
        <v>POS_70024003</v>
      </c>
    </row>
    <row r="6136" spans="1:29">
      <c r="A6136" t="s">
        <v>919</v>
      </c>
      <c r="B6136" t="s">
        <v>9107</v>
      </c>
      <c r="C6136" t="s">
        <v>9108</v>
      </c>
      <c r="D6136" t="s">
        <v>8878</v>
      </c>
      <c r="E6136" t="s">
        <v>8879</v>
      </c>
      <c r="F6136" t="s">
        <v>8939</v>
      </c>
      <c r="G6136" t="s">
        <v>9083</v>
      </c>
      <c r="H6136" t="s">
        <v>55</v>
      </c>
      <c r="I6136">
        <v>1665536.39549634</v>
      </c>
      <c r="J6136">
        <v>0</v>
      </c>
      <c r="K6136">
        <v>0</v>
      </c>
      <c r="L6136">
        <v>9.9502487562189001E-3</v>
      </c>
      <c r="M6136">
        <v>23.150470599999998</v>
      </c>
      <c r="N6136">
        <v>113.28394729999999</v>
      </c>
      <c r="O6136" t="s">
        <v>13674</v>
      </c>
      <c r="P6136" t="s">
        <v>919</v>
      </c>
      <c r="Q6136" t="s">
        <v>8882</v>
      </c>
      <c r="R6136">
        <v>0</v>
      </c>
      <c r="S6136">
        <v>23.137808599313441</v>
      </c>
      <c r="T6136">
        <v>113.32402223682919</v>
      </c>
      <c r="U6136">
        <v>4.3371511109396046</v>
      </c>
      <c r="V6136" t="s">
        <v>32</v>
      </c>
      <c r="W6136" t="s">
        <v>33</v>
      </c>
      <c r="X6136" t="str">
        <f t="shared" si="285"/>
        <v>NPT288BBPU</v>
      </c>
      <c r="Y6136">
        <f t="shared" si="286"/>
        <v>1</v>
      </c>
      <c r="Z6136">
        <f>COUNTIF($X$2:X6136,X6136)</f>
        <v>1</v>
      </c>
      <c r="AA6136" t="str">
        <f t="shared" si="287"/>
        <v>NPT288BBPU1</v>
      </c>
      <c r="AB6136">
        <f>COUNTIF(实际辖区!A:A,全部结果!X6136)</f>
        <v>1</v>
      </c>
      <c r="AC6136" s="9" t="str">
        <f>VLOOKUP(AA6136,实际辖区!D:E,2,0)</f>
        <v>POS_70024003</v>
      </c>
    </row>
    <row r="6137" spans="1:29">
      <c r="A6137" t="s">
        <v>919</v>
      </c>
      <c r="B6137" t="s">
        <v>9105</v>
      </c>
      <c r="C6137" t="s">
        <v>9106</v>
      </c>
      <c r="D6137" t="s">
        <v>8878</v>
      </c>
      <c r="E6137" t="s">
        <v>8879</v>
      </c>
      <c r="F6137" t="s">
        <v>8939</v>
      </c>
      <c r="G6137" t="s">
        <v>9083</v>
      </c>
      <c r="H6137" t="s">
        <v>55</v>
      </c>
      <c r="I6137">
        <v>2903569.82906151</v>
      </c>
      <c r="J6137">
        <v>0</v>
      </c>
      <c r="K6137">
        <v>0</v>
      </c>
      <c r="L6137">
        <v>9.9502487562189001E-3</v>
      </c>
      <c r="M6137">
        <v>23.135929000000001</v>
      </c>
      <c r="N6137">
        <v>113.340841</v>
      </c>
      <c r="O6137" t="s">
        <v>13674</v>
      </c>
      <c r="P6137" t="s">
        <v>919</v>
      </c>
      <c r="Q6137" t="s">
        <v>8882</v>
      </c>
      <c r="R6137">
        <v>0</v>
      </c>
      <c r="S6137">
        <v>23.137808599313441</v>
      </c>
      <c r="T6137">
        <v>113.32402223682919</v>
      </c>
      <c r="U6137">
        <v>1.735090405838565</v>
      </c>
      <c r="V6137" t="s">
        <v>32</v>
      </c>
      <c r="W6137" t="s">
        <v>33</v>
      </c>
      <c r="X6137" t="str">
        <f t="shared" si="285"/>
        <v>NPT288BBPT</v>
      </c>
      <c r="Y6137">
        <f t="shared" si="286"/>
        <v>1</v>
      </c>
      <c r="Z6137">
        <f>COUNTIF($X$2:X6137,X6137)</f>
        <v>1</v>
      </c>
      <c r="AA6137" t="str">
        <f t="shared" si="287"/>
        <v>NPT288BBPT1</v>
      </c>
      <c r="AB6137">
        <f>COUNTIF(实际辖区!A:A,全部结果!X6137)</f>
        <v>1</v>
      </c>
      <c r="AC6137" s="9" t="str">
        <f>VLOOKUP(AA6137,实际辖区!D:E,2,0)</f>
        <v>POS_70024003</v>
      </c>
    </row>
    <row r="6138" spans="1:29">
      <c r="A6138" t="s">
        <v>919</v>
      </c>
      <c r="B6138" t="s">
        <v>9099</v>
      </c>
      <c r="C6138" t="s">
        <v>9100</v>
      </c>
      <c r="D6138" t="s">
        <v>8878</v>
      </c>
      <c r="E6138" t="s">
        <v>8879</v>
      </c>
      <c r="F6138" t="s">
        <v>943</v>
      </c>
      <c r="G6138" t="s">
        <v>9083</v>
      </c>
      <c r="H6138" t="s">
        <v>55</v>
      </c>
      <c r="I6138">
        <v>1268526.06915924</v>
      </c>
      <c r="J6138">
        <v>0</v>
      </c>
      <c r="K6138">
        <v>0</v>
      </c>
      <c r="L6138">
        <v>9.9999999999999995E-7</v>
      </c>
      <c r="M6138">
        <v>23.2082637</v>
      </c>
      <c r="N6138">
        <v>113.2501883</v>
      </c>
      <c r="O6138" t="s">
        <v>13674</v>
      </c>
      <c r="P6138" t="s">
        <v>919</v>
      </c>
      <c r="Q6138" t="s">
        <v>8882</v>
      </c>
      <c r="R6138">
        <v>0</v>
      </c>
      <c r="S6138">
        <v>23.137808599313441</v>
      </c>
      <c r="T6138">
        <v>113.32402223682919</v>
      </c>
      <c r="U6138">
        <v>10.8643609269899</v>
      </c>
      <c r="V6138" t="s">
        <v>32</v>
      </c>
      <c r="W6138" t="s">
        <v>33</v>
      </c>
      <c r="X6138" t="str">
        <f t="shared" si="285"/>
        <v>NPT288BBPS</v>
      </c>
      <c r="Y6138">
        <f t="shared" si="286"/>
        <v>1</v>
      </c>
      <c r="Z6138">
        <f>COUNTIF($X$2:X6138,X6138)</f>
        <v>1</v>
      </c>
      <c r="AA6138" t="str">
        <f t="shared" si="287"/>
        <v>NPT288BBPS1</v>
      </c>
      <c r="AB6138">
        <f>COUNTIF(实际辖区!A:A,全部结果!X6138)</f>
        <v>1</v>
      </c>
      <c r="AC6138" s="9" t="str">
        <f>VLOOKUP(AA6138,实际辖区!D:E,2,0)</f>
        <v>POS_70024003</v>
      </c>
    </row>
    <row r="6139" spans="1:29">
      <c r="A6139" t="s">
        <v>919</v>
      </c>
      <c r="B6139" t="s">
        <v>9103</v>
      </c>
      <c r="C6139" t="s">
        <v>9104</v>
      </c>
      <c r="D6139" t="s">
        <v>8878</v>
      </c>
      <c r="E6139" t="s">
        <v>8879</v>
      </c>
      <c r="F6139" t="s">
        <v>8880</v>
      </c>
      <c r="G6139" t="s">
        <v>9083</v>
      </c>
      <c r="H6139" t="s">
        <v>55</v>
      </c>
      <c r="I6139">
        <v>0</v>
      </c>
      <c r="J6139">
        <v>0</v>
      </c>
      <c r="K6139">
        <v>0</v>
      </c>
      <c r="L6139">
        <v>9.9999999999999995E-7</v>
      </c>
      <c r="M6139">
        <v>23.109173299999998</v>
      </c>
      <c r="N6139">
        <v>113.3451282</v>
      </c>
      <c r="O6139" t="s">
        <v>13674</v>
      </c>
      <c r="P6139" t="s">
        <v>919</v>
      </c>
      <c r="Q6139" t="s">
        <v>8882</v>
      </c>
      <c r="R6139">
        <v>0</v>
      </c>
      <c r="S6139">
        <v>23.137808599313441</v>
      </c>
      <c r="T6139">
        <v>113.32402223682919</v>
      </c>
      <c r="U6139">
        <v>3.838020303872633</v>
      </c>
      <c r="V6139" t="s">
        <v>32</v>
      </c>
      <c r="W6139" t="s">
        <v>33</v>
      </c>
      <c r="X6139" t="str">
        <f t="shared" si="285"/>
        <v>NPT288D2N4</v>
      </c>
      <c r="Y6139">
        <f t="shared" si="286"/>
        <v>1</v>
      </c>
      <c r="Z6139">
        <f>COUNTIF($X$2:X6139,X6139)</f>
        <v>1</v>
      </c>
      <c r="AA6139" t="str">
        <f t="shared" si="287"/>
        <v>NPT288D2N41</v>
      </c>
      <c r="AB6139">
        <f>COUNTIF(实际辖区!A:A,全部结果!X6139)</f>
        <v>1</v>
      </c>
      <c r="AC6139" s="9" t="str">
        <f>VLOOKUP(AA6139,实际辖区!D:E,2,0)</f>
        <v>POS_70024003</v>
      </c>
    </row>
    <row r="6140" spans="1:29">
      <c r="A6140" t="s">
        <v>919</v>
      </c>
      <c r="B6140" t="s">
        <v>9094</v>
      </c>
      <c r="C6140" t="s">
        <v>9095</v>
      </c>
      <c r="D6140" t="s">
        <v>8878</v>
      </c>
      <c r="E6140" t="s">
        <v>8879</v>
      </c>
      <c r="F6140" t="s">
        <v>8969</v>
      </c>
      <c r="G6140" t="s">
        <v>9094</v>
      </c>
      <c r="H6140" t="s">
        <v>29</v>
      </c>
      <c r="I6140">
        <v>2684000.7732098601</v>
      </c>
      <c r="J6140">
        <v>0</v>
      </c>
      <c r="K6140">
        <v>0</v>
      </c>
      <c r="L6140">
        <v>9.9999999999999995E-7</v>
      </c>
      <c r="M6140">
        <v>23.212382300000002</v>
      </c>
      <c r="N6140">
        <v>113.498593</v>
      </c>
      <c r="O6140" t="s">
        <v>13674</v>
      </c>
      <c r="P6140" t="s">
        <v>919</v>
      </c>
      <c r="Q6140" t="s">
        <v>8882</v>
      </c>
      <c r="R6140">
        <v>0</v>
      </c>
      <c r="S6140">
        <v>23.137808599313441</v>
      </c>
      <c r="T6140">
        <v>113.32402223682919</v>
      </c>
      <c r="U6140">
        <v>19.69001627998172</v>
      </c>
      <c r="V6140" t="s">
        <v>32</v>
      </c>
      <c r="W6140" t="s">
        <v>33</v>
      </c>
      <c r="X6140" t="str">
        <f t="shared" si="285"/>
        <v>NPT288K223</v>
      </c>
      <c r="Y6140">
        <f t="shared" si="286"/>
        <v>1</v>
      </c>
      <c r="Z6140">
        <f>COUNTIF($X$2:X6140,X6140)</f>
        <v>1</v>
      </c>
      <c r="AA6140" t="str">
        <f t="shared" si="287"/>
        <v>NPT288K2231</v>
      </c>
      <c r="AB6140">
        <f>COUNTIF(实际辖区!A:A,全部结果!X6140)</f>
        <v>1</v>
      </c>
      <c r="AC6140" s="9" t="str">
        <f>VLOOKUP(AA6140,实际辖区!D:E,2,0)</f>
        <v>POS_00306207</v>
      </c>
    </row>
    <row r="6141" spans="1:29">
      <c r="A6141" t="s">
        <v>919</v>
      </c>
      <c r="B6141" t="s">
        <v>8886</v>
      </c>
      <c r="C6141" t="s">
        <v>8887</v>
      </c>
      <c r="D6141" t="s">
        <v>8878</v>
      </c>
      <c r="E6141" t="s">
        <v>8879</v>
      </c>
      <c r="F6141" t="s">
        <v>8880</v>
      </c>
      <c r="G6141" t="s">
        <v>8886</v>
      </c>
      <c r="H6141" t="s">
        <v>29</v>
      </c>
      <c r="I6141">
        <v>25226157.660419401</v>
      </c>
      <c r="J6141">
        <v>91837.14</v>
      </c>
      <c r="K6141">
        <v>176.82</v>
      </c>
      <c r="L6141">
        <v>0.57213930348258701</v>
      </c>
      <c r="M6141">
        <v>23.213646700000002</v>
      </c>
      <c r="N6141">
        <v>113.25003169999999</v>
      </c>
      <c r="O6141" t="s">
        <v>13675</v>
      </c>
      <c r="P6141" t="s">
        <v>919</v>
      </c>
      <c r="Q6141" t="s">
        <v>8882</v>
      </c>
      <c r="R6141">
        <v>1</v>
      </c>
      <c r="S6141">
        <v>23.270950514574409</v>
      </c>
      <c r="T6141">
        <v>113.2839126143752</v>
      </c>
      <c r="U6141">
        <v>7.2316822047378206</v>
      </c>
      <c r="V6141" t="s">
        <v>32</v>
      </c>
      <c r="W6141" t="s">
        <v>33</v>
      </c>
      <c r="X6141" t="str">
        <f t="shared" si="285"/>
        <v>NPT288ASVX</v>
      </c>
      <c r="Y6141">
        <f t="shared" si="286"/>
        <v>1</v>
      </c>
      <c r="Z6141">
        <f>COUNTIF($X$2:X6141,X6141)</f>
        <v>1</v>
      </c>
      <c r="AA6141" t="str">
        <f t="shared" si="287"/>
        <v>NPT288ASVX1</v>
      </c>
      <c r="AB6141">
        <f>COUNTIF(实际辖区!A:A,全部结果!X6141)</f>
        <v>1</v>
      </c>
      <c r="AC6141" s="9" t="str">
        <f>VLOOKUP(AA6141,实际辖区!D:E,2,0)</f>
        <v>POS_00256968</v>
      </c>
    </row>
    <row r="6142" spans="1:29">
      <c r="A6142" t="s">
        <v>919</v>
      </c>
      <c r="B6142" t="s">
        <v>9085</v>
      </c>
      <c r="C6142" t="s">
        <v>9086</v>
      </c>
      <c r="D6142" t="s">
        <v>8878</v>
      </c>
      <c r="E6142" t="s">
        <v>8879</v>
      </c>
      <c r="F6142" t="s">
        <v>9087</v>
      </c>
      <c r="G6142" t="s">
        <v>9085</v>
      </c>
      <c r="H6142" t="s">
        <v>29</v>
      </c>
      <c r="I6142">
        <v>13868378.7605379</v>
      </c>
      <c r="J6142">
        <v>0</v>
      </c>
      <c r="K6142">
        <v>0</v>
      </c>
      <c r="L6142">
        <v>0.19900497512437809</v>
      </c>
      <c r="M6142">
        <v>23.379337599999999</v>
      </c>
      <c r="N6142">
        <v>113.2187131</v>
      </c>
      <c r="O6142" t="s">
        <v>13675</v>
      </c>
      <c r="P6142" t="s">
        <v>919</v>
      </c>
      <c r="Q6142" t="s">
        <v>8882</v>
      </c>
      <c r="R6142">
        <v>0</v>
      </c>
      <c r="S6142">
        <v>23.270950514574409</v>
      </c>
      <c r="T6142">
        <v>113.2839126143752</v>
      </c>
      <c r="U6142">
        <v>13.73154836978212</v>
      </c>
      <c r="V6142" t="s">
        <v>32</v>
      </c>
      <c r="W6142" t="s">
        <v>33</v>
      </c>
      <c r="X6142" t="str">
        <f t="shared" si="285"/>
        <v>NPT288ARRW</v>
      </c>
      <c r="Y6142">
        <f t="shared" si="286"/>
        <v>1</v>
      </c>
      <c r="Z6142">
        <f>COUNTIF($X$2:X6142,X6142)</f>
        <v>1</v>
      </c>
      <c r="AA6142" t="str">
        <f t="shared" si="287"/>
        <v>NPT288ARRW1</v>
      </c>
      <c r="AB6142">
        <f>COUNTIF(实际辖区!A:A,全部结果!X6142)</f>
        <v>1</v>
      </c>
      <c r="AC6142" s="9" t="str">
        <f>VLOOKUP(AA6142,实际辖区!D:E,2,0)</f>
        <v>POS_75150263</v>
      </c>
    </row>
    <row r="6143" spans="1:29">
      <c r="A6143" t="s">
        <v>919</v>
      </c>
      <c r="B6143" t="s">
        <v>8921</v>
      </c>
      <c r="C6143" t="s">
        <v>8922</v>
      </c>
      <c r="D6143" t="s">
        <v>8878</v>
      </c>
      <c r="E6143" t="s">
        <v>8879</v>
      </c>
      <c r="F6143" t="s">
        <v>943</v>
      </c>
      <c r="G6143" t="s">
        <v>8921</v>
      </c>
      <c r="H6143" t="s">
        <v>29</v>
      </c>
      <c r="I6143">
        <v>21881782.237684701</v>
      </c>
      <c r="J6143">
        <v>3099.78</v>
      </c>
      <c r="K6143">
        <v>1591.38</v>
      </c>
      <c r="L6143">
        <v>0.1741293532338308</v>
      </c>
      <c r="M6143">
        <v>23.203533499999999</v>
      </c>
      <c r="N6143">
        <v>113.3325881</v>
      </c>
      <c r="O6143" t="s">
        <v>13675</v>
      </c>
      <c r="P6143" t="s">
        <v>919</v>
      </c>
      <c r="Q6143" t="s">
        <v>8882</v>
      </c>
      <c r="R6143">
        <v>0</v>
      </c>
      <c r="S6143">
        <v>23.270950514574409</v>
      </c>
      <c r="T6143">
        <v>113.2839126143752</v>
      </c>
      <c r="U6143">
        <v>8.9755780213972098</v>
      </c>
      <c r="V6143" t="s">
        <v>32</v>
      </c>
      <c r="W6143" t="s">
        <v>33</v>
      </c>
      <c r="X6143" t="str">
        <f t="shared" si="285"/>
        <v>NPT288ASVE</v>
      </c>
      <c r="Y6143">
        <f t="shared" si="286"/>
        <v>1</v>
      </c>
      <c r="Z6143">
        <f>COUNTIF($X$2:X6143,X6143)</f>
        <v>1</v>
      </c>
      <c r="AA6143" t="str">
        <f t="shared" si="287"/>
        <v>NPT288ASVE1</v>
      </c>
      <c r="AB6143">
        <f>COUNTIF(实际辖区!A:A,全部结果!X6143)</f>
        <v>1</v>
      </c>
      <c r="AC6143" s="9" t="str">
        <f>VLOOKUP(AA6143,实际辖区!D:E,2,0)</f>
        <v>POS_75135481</v>
      </c>
    </row>
    <row r="6144" spans="1:29">
      <c r="A6144" t="s">
        <v>919</v>
      </c>
      <c r="B6144" t="s">
        <v>8933</v>
      </c>
      <c r="C6144" t="s">
        <v>8934</v>
      </c>
      <c r="D6144" t="s">
        <v>8878</v>
      </c>
      <c r="E6144" t="s">
        <v>8879</v>
      </c>
      <c r="F6144" t="s">
        <v>943</v>
      </c>
      <c r="G6144" t="s">
        <v>8921</v>
      </c>
      <c r="H6144" t="s">
        <v>55</v>
      </c>
      <c r="I6144">
        <v>4168849.39028446</v>
      </c>
      <c r="J6144">
        <v>23870.7</v>
      </c>
      <c r="K6144">
        <v>0</v>
      </c>
      <c r="L6144">
        <v>5.4726368159203898E-2</v>
      </c>
      <c r="M6144">
        <v>23.297306800000001</v>
      </c>
      <c r="N6144">
        <v>113.3636711</v>
      </c>
      <c r="O6144" t="s">
        <v>13675</v>
      </c>
      <c r="P6144" t="s">
        <v>919</v>
      </c>
      <c r="Q6144" t="s">
        <v>8882</v>
      </c>
      <c r="R6144">
        <v>1</v>
      </c>
      <c r="S6144">
        <v>23.270950514574409</v>
      </c>
      <c r="T6144">
        <v>113.2839126143752</v>
      </c>
      <c r="U6144">
        <v>8.6661866178787612</v>
      </c>
      <c r="V6144" t="s">
        <v>32</v>
      </c>
      <c r="W6144" t="s">
        <v>33</v>
      </c>
      <c r="X6144" t="str">
        <f t="shared" si="285"/>
        <v>NPT288BMEL</v>
      </c>
      <c r="Y6144">
        <f t="shared" si="286"/>
        <v>1</v>
      </c>
      <c r="Z6144">
        <f>COUNTIF($X$2:X6144,X6144)</f>
        <v>1</v>
      </c>
      <c r="AA6144" t="str">
        <f t="shared" si="287"/>
        <v>NPT288BMEL1</v>
      </c>
      <c r="AB6144">
        <f>COUNTIF(实际辖区!A:A,全部结果!X6144)</f>
        <v>1</v>
      </c>
      <c r="AC6144" s="9" t="str">
        <f>VLOOKUP(AA6144,实际辖区!D:E,2,0)</f>
        <v>POS_75135481</v>
      </c>
    </row>
    <row r="6145" spans="1:29">
      <c r="A6145" t="s">
        <v>919</v>
      </c>
      <c r="B6145" t="s">
        <v>8931</v>
      </c>
      <c r="C6145" t="s">
        <v>8932</v>
      </c>
      <c r="D6145" t="s">
        <v>8878</v>
      </c>
      <c r="E6145" t="s">
        <v>8879</v>
      </c>
      <c r="F6145" t="s">
        <v>943</v>
      </c>
      <c r="G6145" t="s">
        <v>8921</v>
      </c>
      <c r="H6145" t="s">
        <v>55</v>
      </c>
      <c r="I6145">
        <v>4657476.9212011397</v>
      </c>
      <c r="J6145">
        <v>0</v>
      </c>
      <c r="K6145">
        <v>0</v>
      </c>
      <c r="L6145">
        <v>3.98009950248756E-2</v>
      </c>
      <c r="M6145">
        <v>23.218357999999998</v>
      </c>
      <c r="N6145">
        <v>113.279608</v>
      </c>
      <c r="O6145" t="s">
        <v>13675</v>
      </c>
      <c r="P6145" t="s">
        <v>919</v>
      </c>
      <c r="Q6145" t="s">
        <v>8882</v>
      </c>
      <c r="R6145">
        <v>0</v>
      </c>
      <c r="S6145">
        <v>23.270950514574409</v>
      </c>
      <c r="T6145">
        <v>113.2839126143752</v>
      </c>
      <c r="U6145">
        <v>5.8411215694555931</v>
      </c>
      <c r="V6145" t="s">
        <v>32</v>
      </c>
      <c r="W6145" t="s">
        <v>33</v>
      </c>
      <c r="X6145" t="str">
        <f t="shared" si="285"/>
        <v>NPT288AROK</v>
      </c>
      <c r="Y6145">
        <f t="shared" si="286"/>
        <v>1</v>
      </c>
      <c r="Z6145">
        <f>COUNTIF($X$2:X6145,X6145)</f>
        <v>1</v>
      </c>
      <c r="AA6145" t="str">
        <f t="shared" si="287"/>
        <v>NPT288AROK1</v>
      </c>
      <c r="AB6145">
        <f>COUNTIF(实际辖区!A:A,全部结果!X6145)</f>
        <v>1</v>
      </c>
      <c r="AC6145" s="9" t="str">
        <f>VLOOKUP(AA6145,实际辖区!D:E,2,0)</f>
        <v>POS_75135481</v>
      </c>
    </row>
    <row r="6146" spans="1:29">
      <c r="A6146" t="s">
        <v>919</v>
      </c>
      <c r="B6146" t="s">
        <v>8937</v>
      </c>
      <c r="C6146" t="s">
        <v>8938</v>
      </c>
      <c r="D6146" t="s">
        <v>8878</v>
      </c>
      <c r="E6146" t="s">
        <v>8879</v>
      </c>
      <c r="F6146" t="s">
        <v>8939</v>
      </c>
      <c r="G6146" t="s">
        <v>8921</v>
      </c>
      <c r="H6146" t="s">
        <v>55</v>
      </c>
      <c r="I6146">
        <v>2540441.31557293</v>
      </c>
      <c r="J6146">
        <v>0</v>
      </c>
      <c r="K6146">
        <v>0</v>
      </c>
      <c r="L6146">
        <v>2.4875621890547199E-2</v>
      </c>
      <c r="M6146">
        <v>23.1919489</v>
      </c>
      <c r="N6146">
        <v>113.32723799999999</v>
      </c>
      <c r="O6146" t="s">
        <v>13675</v>
      </c>
      <c r="P6146" t="s">
        <v>919</v>
      </c>
      <c r="Q6146" t="s">
        <v>8882</v>
      </c>
      <c r="R6146">
        <v>0</v>
      </c>
      <c r="S6146">
        <v>23.270950514574409</v>
      </c>
      <c r="T6146">
        <v>113.2839126143752</v>
      </c>
      <c r="U6146">
        <v>9.8087209417033439</v>
      </c>
      <c r="V6146" t="s">
        <v>32</v>
      </c>
      <c r="W6146" t="s">
        <v>33</v>
      </c>
      <c r="X6146" t="str">
        <f t="shared" si="285"/>
        <v>NPT288LHEG</v>
      </c>
      <c r="Y6146">
        <f t="shared" si="286"/>
        <v>1</v>
      </c>
      <c r="Z6146">
        <f>COUNTIF($X$2:X6146,X6146)</f>
        <v>1</v>
      </c>
      <c r="AA6146" t="str">
        <f t="shared" si="287"/>
        <v>NPT288LHEG1</v>
      </c>
      <c r="AB6146">
        <f>COUNTIF(实际辖区!A:A,全部结果!X6146)</f>
        <v>1</v>
      </c>
      <c r="AC6146" s="9" t="str">
        <f>VLOOKUP(AA6146,实际辖区!D:E,2,0)</f>
        <v>POS_75135481</v>
      </c>
    </row>
    <row r="6147" spans="1:29">
      <c r="A6147" t="s">
        <v>919</v>
      </c>
      <c r="B6147" t="s">
        <v>9101</v>
      </c>
      <c r="C6147" t="s">
        <v>9102</v>
      </c>
      <c r="D6147" t="s">
        <v>8878</v>
      </c>
      <c r="E6147" t="s">
        <v>8879</v>
      </c>
      <c r="F6147" t="s">
        <v>9087</v>
      </c>
      <c r="G6147" t="s">
        <v>9085</v>
      </c>
      <c r="H6147" t="s">
        <v>55</v>
      </c>
      <c r="I6147">
        <v>1480469.5850163801</v>
      </c>
      <c r="J6147">
        <v>0</v>
      </c>
      <c r="K6147">
        <v>0</v>
      </c>
      <c r="L6147">
        <v>9.9999999999999995E-7</v>
      </c>
      <c r="M6147">
        <v>23.392456599999999</v>
      </c>
      <c r="N6147">
        <v>113.2154043</v>
      </c>
      <c r="O6147" t="s">
        <v>13675</v>
      </c>
      <c r="P6147" t="s">
        <v>919</v>
      </c>
      <c r="Q6147" t="s">
        <v>8882</v>
      </c>
      <c r="R6147">
        <v>0</v>
      </c>
      <c r="S6147">
        <v>23.270950514574409</v>
      </c>
      <c r="T6147">
        <v>113.2839126143752</v>
      </c>
      <c r="U6147">
        <v>15.171362447086111</v>
      </c>
      <c r="V6147" t="s">
        <v>32</v>
      </c>
      <c r="W6147" t="s">
        <v>33</v>
      </c>
      <c r="X6147" t="str">
        <f t="shared" ref="X6147:X6210" si="288">P6147&amp;B6147</f>
        <v>NPT288KQ8H</v>
      </c>
      <c r="Y6147">
        <f t="shared" ref="Y6147:Y6210" si="289">COUNTIF(X:X,X6147)</f>
        <v>1</v>
      </c>
      <c r="Z6147">
        <f>COUNTIF($X$2:X6147,X6147)</f>
        <v>1</v>
      </c>
      <c r="AA6147" t="str">
        <f t="shared" ref="AA6147:AA6210" si="290">X6147&amp;Z6147</f>
        <v>NPT288KQ8H1</v>
      </c>
      <c r="AB6147">
        <f>COUNTIF(实际辖区!A:A,全部结果!X6147)</f>
        <v>1</v>
      </c>
      <c r="AC6147" s="9" t="str">
        <f>VLOOKUP(AA6147,实际辖区!D:E,2,0)</f>
        <v>POS_75150263</v>
      </c>
    </row>
    <row r="6148" spans="1:29">
      <c r="A6148" t="s">
        <v>919</v>
      </c>
      <c r="B6148" t="s">
        <v>8876</v>
      </c>
      <c r="C6148" t="s">
        <v>8877</v>
      </c>
      <c r="D6148" t="s">
        <v>8878</v>
      </c>
      <c r="E6148" t="s">
        <v>8879</v>
      </c>
      <c r="F6148" t="s">
        <v>8880</v>
      </c>
      <c r="G6148" t="s">
        <v>8876</v>
      </c>
      <c r="H6148" t="s">
        <v>29</v>
      </c>
      <c r="I6148">
        <v>18179059.839406401</v>
      </c>
      <c r="J6148">
        <v>169747.20000000001</v>
      </c>
      <c r="K6148">
        <v>0</v>
      </c>
      <c r="L6148">
        <v>0.43283582089552231</v>
      </c>
      <c r="M6148">
        <v>23.0959906</v>
      </c>
      <c r="N6148">
        <v>113.28418840000001</v>
      </c>
      <c r="O6148" t="s">
        <v>13676</v>
      </c>
      <c r="P6148" t="s">
        <v>919</v>
      </c>
      <c r="Q6148" t="s">
        <v>8882</v>
      </c>
      <c r="R6148">
        <v>1</v>
      </c>
      <c r="S6148">
        <v>23.12311154596345</v>
      </c>
      <c r="T6148">
        <v>113.27671168069</v>
      </c>
      <c r="U6148">
        <v>3.0996414750906038</v>
      </c>
      <c r="V6148" t="s">
        <v>32</v>
      </c>
      <c r="W6148" t="s">
        <v>33</v>
      </c>
      <c r="X6148" t="str">
        <f t="shared" si="288"/>
        <v>NPT288ARNS</v>
      </c>
      <c r="Y6148">
        <f t="shared" si="289"/>
        <v>1</v>
      </c>
      <c r="Z6148">
        <f>COUNTIF($X$2:X6148,X6148)</f>
        <v>1</v>
      </c>
      <c r="AA6148" t="str">
        <f t="shared" si="290"/>
        <v>NPT288ARNS1</v>
      </c>
      <c r="AB6148">
        <f>COUNTIF(实际辖区!A:A,全部结果!X6148)</f>
        <v>1</v>
      </c>
      <c r="AC6148" s="9" t="str">
        <f>VLOOKUP(AA6148,实际辖区!D:E,2,0)</f>
        <v>POS_00256968</v>
      </c>
    </row>
    <row r="6149" spans="1:29">
      <c r="A6149" t="s">
        <v>919</v>
      </c>
      <c r="B6149" t="s">
        <v>8883</v>
      </c>
      <c r="C6149" t="s">
        <v>8884</v>
      </c>
      <c r="D6149" t="s">
        <v>8878</v>
      </c>
      <c r="E6149" t="s">
        <v>8879</v>
      </c>
      <c r="F6149" t="s">
        <v>8885</v>
      </c>
      <c r="G6149" t="s">
        <v>8883</v>
      </c>
      <c r="H6149" t="s">
        <v>29</v>
      </c>
      <c r="I6149">
        <v>20310392.026091699</v>
      </c>
      <c r="J6149">
        <v>106445.64</v>
      </c>
      <c r="K6149">
        <v>0</v>
      </c>
      <c r="L6149">
        <v>0.37313432835820898</v>
      </c>
      <c r="M6149">
        <v>23.132027600000001</v>
      </c>
      <c r="N6149">
        <v>113.2939889</v>
      </c>
      <c r="O6149" t="s">
        <v>13676</v>
      </c>
      <c r="P6149" t="s">
        <v>919</v>
      </c>
      <c r="Q6149" t="s">
        <v>8882</v>
      </c>
      <c r="R6149">
        <v>1</v>
      </c>
      <c r="S6149">
        <v>23.12311154596345</v>
      </c>
      <c r="T6149">
        <v>113.27671168069</v>
      </c>
      <c r="U6149">
        <v>2.026474484747212</v>
      </c>
      <c r="V6149" t="s">
        <v>32</v>
      </c>
      <c r="W6149" t="s">
        <v>33</v>
      </c>
      <c r="X6149" t="str">
        <f t="shared" si="288"/>
        <v>NPT288ARNI</v>
      </c>
      <c r="Y6149">
        <f t="shared" si="289"/>
        <v>1</v>
      </c>
      <c r="Z6149">
        <f>COUNTIF($X$2:X6149,X6149)</f>
        <v>1</v>
      </c>
      <c r="AA6149" t="str">
        <f t="shared" si="290"/>
        <v>NPT288ARNI1</v>
      </c>
      <c r="AB6149">
        <f>COUNTIF(实际辖区!A:A,全部结果!X6149)</f>
        <v>1</v>
      </c>
      <c r="AC6149" s="9" t="str">
        <f>VLOOKUP(AA6149,实际辖区!D:E,2,0)</f>
        <v>POS_00278315</v>
      </c>
    </row>
    <row r="6150" spans="1:29">
      <c r="A6150" t="s">
        <v>919</v>
      </c>
      <c r="B6150" t="s">
        <v>9116</v>
      </c>
      <c r="C6150" t="s">
        <v>9117</v>
      </c>
      <c r="D6150" t="s">
        <v>8878</v>
      </c>
      <c r="E6150" t="s">
        <v>8879</v>
      </c>
      <c r="F6150" t="s">
        <v>8885</v>
      </c>
      <c r="G6150" t="s">
        <v>9116</v>
      </c>
      <c r="H6150" t="s">
        <v>29</v>
      </c>
      <c r="I6150">
        <v>29487006.850183502</v>
      </c>
      <c r="J6150">
        <v>0</v>
      </c>
      <c r="K6150">
        <v>0</v>
      </c>
      <c r="L6150">
        <v>0.1741293532338308</v>
      </c>
      <c r="M6150">
        <v>23.137453199999999</v>
      </c>
      <c r="N6150">
        <v>113.2645758</v>
      </c>
      <c r="O6150" t="s">
        <v>13676</v>
      </c>
      <c r="P6150" t="s">
        <v>919</v>
      </c>
      <c r="Q6150" t="s">
        <v>8882</v>
      </c>
      <c r="R6150">
        <v>0</v>
      </c>
      <c r="S6150">
        <v>23.12311154596345</v>
      </c>
      <c r="T6150">
        <v>113.27671168069</v>
      </c>
      <c r="U6150">
        <v>2.0168508286552278</v>
      </c>
      <c r="V6150" t="s">
        <v>32</v>
      </c>
      <c r="W6150" t="s">
        <v>33</v>
      </c>
      <c r="X6150" t="str">
        <f t="shared" si="288"/>
        <v>NPT288ARNT</v>
      </c>
      <c r="Y6150">
        <f t="shared" si="289"/>
        <v>1</v>
      </c>
      <c r="Z6150">
        <f>COUNTIF($X$2:X6150,X6150)</f>
        <v>1</v>
      </c>
      <c r="AA6150" t="str">
        <f t="shared" si="290"/>
        <v>NPT288ARNT1</v>
      </c>
      <c r="AB6150">
        <f>COUNTIF(实际辖区!A:A,全部结果!X6150)</f>
        <v>1</v>
      </c>
      <c r="AC6150" s="9" t="str">
        <f>VLOOKUP(AA6150,实际辖区!D:E,2,0)</f>
        <v>POS_75140020</v>
      </c>
    </row>
    <row r="6151" spans="1:29">
      <c r="A6151" t="s">
        <v>919</v>
      </c>
      <c r="B6151" t="s">
        <v>8892</v>
      </c>
      <c r="C6151" t="s">
        <v>8893</v>
      </c>
      <c r="D6151" t="s">
        <v>8878</v>
      </c>
      <c r="E6151" t="s">
        <v>8879</v>
      </c>
      <c r="F6151" t="s">
        <v>8885</v>
      </c>
      <c r="G6151" t="s">
        <v>8883</v>
      </c>
      <c r="H6151" t="s">
        <v>55</v>
      </c>
      <c r="I6151">
        <v>2825114.0285875099</v>
      </c>
      <c r="J6151">
        <v>0</v>
      </c>
      <c r="K6151">
        <v>0</v>
      </c>
      <c r="L6151">
        <v>4.9751243781093997E-3</v>
      </c>
      <c r="M6151">
        <v>23.1269727</v>
      </c>
      <c r="N6151">
        <v>113.2640916</v>
      </c>
      <c r="O6151" t="s">
        <v>13676</v>
      </c>
      <c r="P6151" t="s">
        <v>919</v>
      </c>
      <c r="Q6151" t="s">
        <v>8882</v>
      </c>
      <c r="R6151">
        <v>1</v>
      </c>
      <c r="S6151">
        <v>23.12311154596345</v>
      </c>
      <c r="T6151">
        <v>113.27671168069</v>
      </c>
      <c r="U6151">
        <v>1.3615379805786509</v>
      </c>
      <c r="V6151" t="s">
        <v>32</v>
      </c>
      <c r="W6151" t="s">
        <v>33</v>
      </c>
      <c r="X6151" t="str">
        <f t="shared" si="288"/>
        <v>NPT288BBDS</v>
      </c>
      <c r="Y6151">
        <f t="shared" si="289"/>
        <v>1</v>
      </c>
      <c r="Z6151">
        <f>COUNTIF($X$2:X6151,X6151)</f>
        <v>1</v>
      </c>
      <c r="AA6151" t="str">
        <f t="shared" si="290"/>
        <v>NPT288BBDS1</v>
      </c>
      <c r="AB6151">
        <f>COUNTIF(实际辖区!A:A,全部结果!X6151)</f>
        <v>1</v>
      </c>
      <c r="AC6151" s="9" t="str">
        <f>VLOOKUP(AA6151,实际辖区!D:E,2,0)</f>
        <v>POS_00278315</v>
      </c>
    </row>
    <row r="6152" spans="1:29">
      <c r="A6152" t="s">
        <v>919</v>
      </c>
      <c r="B6152" t="s">
        <v>9155</v>
      </c>
      <c r="C6152" t="s">
        <v>9156</v>
      </c>
      <c r="D6152" t="s">
        <v>8878</v>
      </c>
      <c r="E6152" t="s">
        <v>9149</v>
      </c>
      <c r="F6152" t="s">
        <v>9154</v>
      </c>
      <c r="G6152" t="s">
        <v>9155</v>
      </c>
      <c r="H6152" t="s">
        <v>29</v>
      </c>
      <c r="I6152">
        <v>25169100.9684387</v>
      </c>
      <c r="J6152">
        <v>0</v>
      </c>
      <c r="K6152">
        <v>0</v>
      </c>
      <c r="L6152">
        <v>0.35323383084577109</v>
      </c>
      <c r="M6152">
        <v>23.306516200000001</v>
      </c>
      <c r="N6152">
        <v>116.15399960000001</v>
      </c>
      <c r="O6152" t="s">
        <v>13677</v>
      </c>
      <c r="P6152" t="s">
        <v>919</v>
      </c>
      <c r="Q6152" t="s">
        <v>8882</v>
      </c>
      <c r="R6152">
        <v>0</v>
      </c>
      <c r="S6152">
        <v>23.397732568410859</v>
      </c>
      <c r="T6152">
        <v>116.1373303739898</v>
      </c>
      <c r="U6152">
        <v>10.2449073654565</v>
      </c>
      <c r="V6152" t="s">
        <v>32</v>
      </c>
      <c r="W6152" t="s">
        <v>33</v>
      </c>
      <c r="X6152" t="str">
        <f t="shared" si="288"/>
        <v>NPT288ASSS</v>
      </c>
      <c r="Y6152">
        <f t="shared" si="289"/>
        <v>1</v>
      </c>
      <c r="Z6152">
        <f>COUNTIF($X$2:X6152,X6152)</f>
        <v>1</v>
      </c>
      <c r="AA6152" t="str">
        <f t="shared" si="290"/>
        <v>NPT288ASSS1</v>
      </c>
      <c r="AB6152">
        <f>COUNTIF(实际辖区!A:A,全部结果!X6152)</f>
        <v>1</v>
      </c>
      <c r="AC6152" s="9" t="str">
        <f>VLOOKUP(AA6152,实际辖区!D:E,2,0)</f>
        <v>POS_75940591</v>
      </c>
    </row>
    <row r="6153" spans="1:29">
      <c r="A6153" t="s">
        <v>919</v>
      </c>
      <c r="B6153" t="s">
        <v>9147</v>
      </c>
      <c r="C6153" t="s">
        <v>9148</v>
      </c>
      <c r="D6153" t="s">
        <v>8878</v>
      </c>
      <c r="E6153" t="s">
        <v>9149</v>
      </c>
      <c r="F6153" t="s">
        <v>9150</v>
      </c>
      <c r="G6153" t="s">
        <v>9147</v>
      </c>
      <c r="H6153" t="s">
        <v>29</v>
      </c>
      <c r="I6153">
        <v>26511645.917229801</v>
      </c>
      <c r="J6153">
        <v>0</v>
      </c>
      <c r="K6153">
        <v>0</v>
      </c>
      <c r="L6153">
        <v>0.25870646766169147</v>
      </c>
      <c r="M6153">
        <v>23.546558000000001</v>
      </c>
      <c r="N6153">
        <v>116.36833729999999</v>
      </c>
      <c r="O6153" t="s">
        <v>13677</v>
      </c>
      <c r="P6153" t="s">
        <v>919</v>
      </c>
      <c r="Q6153" t="s">
        <v>8882</v>
      </c>
      <c r="R6153">
        <v>0</v>
      </c>
      <c r="S6153">
        <v>23.397732568410859</v>
      </c>
      <c r="T6153">
        <v>116.1373303739898</v>
      </c>
      <c r="U6153">
        <v>28.786180263989412</v>
      </c>
      <c r="V6153" t="s">
        <v>32</v>
      </c>
      <c r="W6153" t="s">
        <v>33</v>
      </c>
      <c r="X6153" t="str">
        <f t="shared" si="288"/>
        <v>NPT288ASSX</v>
      </c>
      <c r="Y6153">
        <f t="shared" si="289"/>
        <v>1</v>
      </c>
      <c r="Z6153">
        <f>COUNTIF($X$2:X6153,X6153)</f>
        <v>1</v>
      </c>
      <c r="AA6153" t="str">
        <f t="shared" si="290"/>
        <v>NPT288ASSX1</v>
      </c>
      <c r="AB6153">
        <f>COUNTIF(实际辖区!A:A,全部结果!X6153)</f>
        <v>1</v>
      </c>
      <c r="AC6153" s="9" t="str">
        <f>VLOOKUP(AA6153,实际辖区!D:E,2,0)</f>
        <v>POS_75940591</v>
      </c>
    </row>
    <row r="6154" spans="1:29">
      <c r="A6154" t="s">
        <v>919</v>
      </c>
      <c r="B6154" t="s">
        <v>9152</v>
      </c>
      <c r="C6154" t="s">
        <v>9153</v>
      </c>
      <c r="D6154" t="s">
        <v>8878</v>
      </c>
      <c r="E6154" t="s">
        <v>9149</v>
      </c>
      <c r="F6154" t="s">
        <v>9154</v>
      </c>
      <c r="G6154" t="s">
        <v>9152</v>
      </c>
      <c r="H6154" t="s">
        <v>29</v>
      </c>
      <c r="I6154">
        <v>27291907.569846001</v>
      </c>
      <c r="J6154">
        <v>0</v>
      </c>
      <c r="K6154">
        <v>0</v>
      </c>
      <c r="L6154">
        <v>0.21393034825870641</v>
      </c>
      <c r="M6154">
        <v>23.294799300000001</v>
      </c>
      <c r="N6154">
        <v>116.16974089999999</v>
      </c>
      <c r="O6154" t="s">
        <v>13677</v>
      </c>
      <c r="P6154" t="s">
        <v>919</v>
      </c>
      <c r="Q6154" t="s">
        <v>8882</v>
      </c>
      <c r="R6154">
        <v>0</v>
      </c>
      <c r="S6154">
        <v>23.397732568410859</v>
      </c>
      <c r="T6154">
        <v>116.1373303739898</v>
      </c>
      <c r="U6154">
        <v>11.871754829832851</v>
      </c>
      <c r="V6154" t="s">
        <v>32</v>
      </c>
      <c r="W6154" t="s">
        <v>33</v>
      </c>
      <c r="X6154" t="str">
        <f t="shared" si="288"/>
        <v>NPT288ASSV</v>
      </c>
      <c r="Y6154">
        <f t="shared" si="289"/>
        <v>1</v>
      </c>
      <c r="Z6154">
        <f>COUNTIF($X$2:X6154,X6154)</f>
        <v>1</v>
      </c>
      <c r="AA6154" t="str">
        <f t="shared" si="290"/>
        <v>NPT288ASSV1</v>
      </c>
      <c r="AB6154">
        <f>COUNTIF(实际辖区!A:A,全部结果!X6154)</f>
        <v>1</v>
      </c>
      <c r="AC6154" s="9" t="str">
        <f>VLOOKUP(AA6154,实际辖区!D:E,2,0)</f>
        <v>POS_75940591</v>
      </c>
    </row>
    <row r="6155" spans="1:29">
      <c r="A6155" t="s">
        <v>919</v>
      </c>
      <c r="B6155" t="s">
        <v>9157</v>
      </c>
      <c r="C6155" t="s">
        <v>9158</v>
      </c>
      <c r="D6155" t="s">
        <v>8878</v>
      </c>
      <c r="E6155" t="s">
        <v>9149</v>
      </c>
      <c r="F6155" t="s">
        <v>9159</v>
      </c>
      <c r="G6155" t="s">
        <v>9157</v>
      </c>
      <c r="H6155" t="s">
        <v>29</v>
      </c>
      <c r="I6155">
        <v>29700945.708214302</v>
      </c>
      <c r="J6155">
        <v>195991.2</v>
      </c>
      <c r="K6155">
        <v>11670.12</v>
      </c>
      <c r="L6155">
        <v>7.4626865671641701E-2</v>
      </c>
      <c r="M6155">
        <v>23.442633900000001</v>
      </c>
      <c r="N6155">
        <v>115.857372</v>
      </c>
      <c r="O6155" t="s">
        <v>13677</v>
      </c>
      <c r="P6155" t="s">
        <v>919</v>
      </c>
      <c r="Q6155" t="s">
        <v>8882</v>
      </c>
      <c r="R6155">
        <v>1</v>
      </c>
      <c r="S6155">
        <v>23.397732568410859</v>
      </c>
      <c r="T6155">
        <v>116.1373303739898</v>
      </c>
      <c r="U6155">
        <v>29.041349145024029</v>
      </c>
      <c r="V6155" t="s">
        <v>32</v>
      </c>
      <c r="W6155" t="s">
        <v>33</v>
      </c>
      <c r="X6155" t="str">
        <f t="shared" si="288"/>
        <v>NPT288ASTN</v>
      </c>
      <c r="Y6155">
        <f t="shared" si="289"/>
        <v>1</v>
      </c>
      <c r="Z6155">
        <f>COUNTIF($X$2:X6155,X6155)</f>
        <v>1</v>
      </c>
      <c r="AA6155" t="str">
        <f t="shared" si="290"/>
        <v>NPT288ASTN1</v>
      </c>
      <c r="AB6155">
        <f>COUNTIF(实际辖区!A:A,全部结果!X6155)</f>
        <v>1</v>
      </c>
      <c r="AC6155" s="9" t="str">
        <f>VLOOKUP(AA6155,实际辖区!D:E,2,0)</f>
        <v>POS_75940591</v>
      </c>
    </row>
    <row r="6156" spans="1:29">
      <c r="A6156" t="s">
        <v>919</v>
      </c>
      <c r="B6156" t="s">
        <v>9133</v>
      </c>
      <c r="C6156" t="s">
        <v>9134</v>
      </c>
      <c r="D6156" t="s">
        <v>8878</v>
      </c>
      <c r="E6156" t="s">
        <v>9135</v>
      </c>
      <c r="F6156" t="s">
        <v>9136</v>
      </c>
      <c r="G6156" t="s">
        <v>9133</v>
      </c>
      <c r="H6156" t="s">
        <v>29</v>
      </c>
      <c r="I6156">
        <v>22040083.600989301</v>
      </c>
      <c r="J6156">
        <v>884.1</v>
      </c>
      <c r="K6156">
        <v>0</v>
      </c>
      <c r="L6156">
        <v>0.2437810945273631</v>
      </c>
      <c r="M6156">
        <v>23.775293000000001</v>
      </c>
      <c r="N6156">
        <v>114.72014</v>
      </c>
      <c r="O6156" t="s">
        <v>13678</v>
      </c>
      <c r="P6156" t="s">
        <v>919</v>
      </c>
      <c r="Q6156" t="s">
        <v>8882</v>
      </c>
      <c r="R6156">
        <v>0</v>
      </c>
      <c r="S6156">
        <v>23.39797444498145</v>
      </c>
      <c r="T6156">
        <v>114.6878220922877</v>
      </c>
      <c r="U6156">
        <v>41.918896470010679</v>
      </c>
      <c r="V6156" t="s">
        <v>32</v>
      </c>
      <c r="W6156" t="s">
        <v>33</v>
      </c>
      <c r="X6156" t="str">
        <f t="shared" si="288"/>
        <v>NPT288ASKR</v>
      </c>
      <c r="Y6156">
        <f t="shared" si="289"/>
        <v>1</v>
      </c>
      <c r="Z6156">
        <f>COUNTIF($X$2:X6156,X6156)</f>
        <v>1</v>
      </c>
      <c r="AA6156" t="str">
        <f t="shared" si="290"/>
        <v>NPT288ASKR1</v>
      </c>
      <c r="AB6156">
        <f>COUNTIF(实际辖区!A:A,全部结果!X6156)</f>
        <v>1</v>
      </c>
      <c r="AC6156" s="9" t="str">
        <f>VLOOKUP(AA6156,实际辖区!D:E,2,0)</f>
        <v>POS_75874650</v>
      </c>
    </row>
    <row r="6157" spans="1:29">
      <c r="A6157" t="s">
        <v>919</v>
      </c>
      <c r="B6157" t="s">
        <v>9144</v>
      </c>
      <c r="C6157" t="s">
        <v>9145</v>
      </c>
      <c r="D6157" t="s">
        <v>8878</v>
      </c>
      <c r="E6157" t="s">
        <v>9135</v>
      </c>
      <c r="F6157" t="s">
        <v>9146</v>
      </c>
      <c r="G6157" t="s">
        <v>9144</v>
      </c>
      <c r="H6157" t="s">
        <v>29</v>
      </c>
      <c r="I6157">
        <v>17817291.129032299</v>
      </c>
      <c r="J6157">
        <v>0</v>
      </c>
      <c r="K6157">
        <v>0</v>
      </c>
      <c r="L6157">
        <v>0.2437810945273631</v>
      </c>
      <c r="M6157">
        <v>23.633697399999999</v>
      </c>
      <c r="N6157">
        <v>115.1968031</v>
      </c>
      <c r="O6157" t="s">
        <v>13678</v>
      </c>
      <c r="P6157" t="s">
        <v>919</v>
      </c>
      <c r="Q6157" t="s">
        <v>8882</v>
      </c>
      <c r="R6157">
        <v>0</v>
      </c>
      <c r="S6157">
        <v>23.39797444498145</v>
      </c>
      <c r="T6157">
        <v>114.6878220922877</v>
      </c>
      <c r="U6157">
        <v>58.169037238914903</v>
      </c>
      <c r="V6157" t="s">
        <v>32</v>
      </c>
      <c r="W6157" t="s">
        <v>33</v>
      </c>
      <c r="X6157" t="str">
        <f t="shared" si="288"/>
        <v>NPT288ASLL</v>
      </c>
      <c r="Y6157">
        <f t="shared" si="289"/>
        <v>1</v>
      </c>
      <c r="Z6157">
        <f>COUNTIF($X$2:X6157,X6157)</f>
        <v>1</v>
      </c>
      <c r="AA6157" t="str">
        <f t="shared" si="290"/>
        <v>NPT288ASLL1</v>
      </c>
      <c r="AB6157">
        <f>COUNTIF(实际辖区!A:A,全部结果!X6157)</f>
        <v>1</v>
      </c>
      <c r="AC6157" s="9" t="str">
        <f>VLOOKUP(AA6157,实际辖区!D:E,2,0)</f>
        <v>POS_75874650</v>
      </c>
    </row>
    <row r="6158" spans="1:29">
      <c r="A6158" t="s">
        <v>919</v>
      </c>
      <c r="B6158" t="s">
        <v>9138</v>
      </c>
      <c r="C6158" t="s">
        <v>9139</v>
      </c>
      <c r="D6158" t="s">
        <v>8878</v>
      </c>
      <c r="E6158" t="s">
        <v>9140</v>
      </c>
      <c r="F6158" t="s">
        <v>9141</v>
      </c>
      <c r="G6158" t="s">
        <v>9138</v>
      </c>
      <c r="H6158" t="s">
        <v>29</v>
      </c>
      <c r="I6158">
        <v>17508073.9113774</v>
      </c>
      <c r="J6158">
        <v>0</v>
      </c>
      <c r="K6158">
        <v>0</v>
      </c>
      <c r="L6158">
        <v>0.2388059701492537</v>
      </c>
      <c r="M6158">
        <v>23.087981800000001</v>
      </c>
      <c r="N6158">
        <v>114.40644570000001</v>
      </c>
      <c r="O6158" t="s">
        <v>13678</v>
      </c>
      <c r="P6158" t="s">
        <v>919</v>
      </c>
      <c r="Q6158" t="s">
        <v>8882</v>
      </c>
      <c r="R6158">
        <v>0</v>
      </c>
      <c r="S6158">
        <v>23.39797444498145</v>
      </c>
      <c r="T6158">
        <v>114.6878220922877</v>
      </c>
      <c r="U6158">
        <v>44.8083567816902</v>
      </c>
      <c r="V6158" t="s">
        <v>32</v>
      </c>
      <c r="W6158" t="s">
        <v>33</v>
      </c>
      <c r="X6158" t="str">
        <f t="shared" si="288"/>
        <v>NPT288ARWB</v>
      </c>
      <c r="Y6158">
        <f t="shared" si="289"/>
        <v>1</v>
      </c>
      <c r="Z6158">
        <f>COUNTIF($X$2:X6158,X6158)</f>
        <v>1</v>
      </c>
      <c r="AA6158" t="str">
        <f t="shared" si="290"/>
        <v>NPT288ARWB1</v>
      </c>
      <c r="AB6158">
        <f>COUNTIF(实际辖区!A:A,全部结果!X6158)</f>
        <v>1</v>
      </c>
      <c r="AC6158" s="9" t="str">
        <f>VLOOKUP(AA6158,实际辖区!D:E,2,0)</f>
        <v>POS_75874650</v>
      </c>
    </row>
    <row r="6159" spans="1:29">
      <c r="A6159" t="s">
        <v>919</v>
      </c>
      <c r="B6159" t="s">
        <v>9142</v>
      </c>
      <c r="C6159" t="s">
        <v>9143</v>
      </c>
      <c r="D6159" t="s">
        <v>8878</v>
      </c>
      <c r="E6159" t="s">
        <v>9140</v>
      </c>
      <c r="F6159" t="s">
        <v>9141</v>
      </c>
      <c r="G6159" t="s">
        <v>9142</v>
      </c>
      <c r="H6159" t="s">
        <v>29</v>
      </c>
      <c r="I6159">
        <v>30580958.698529899</v>
      </c>
      <c r="J6159">
        <v>125542.2</v>
      </c>
      <c r="K6159">
        <v>0</v>
      </c>
      <c r="L6159">
        <v>0.23383084577114421</v>
      </c>
      <c r="M6159">
        <v>23.093636199999999</v>
      </c>
      <c r="N6159">
        <v>114.4301506</v>
      </c>
      <c r="O6159" t="s">
        <v>13678</v>
      </c>
      <c r="P6159" t="s">
        <v>919</v>
      </c>
      <c r="Q6159" t="s">
        <v>8882</v>
      </c>
      <c r="R6159">
        <v>1</v>
      </c>
      <c r="S6159">
        <v>23.39797444498145</v>
      </c>
      <c r="T6159">
        <v>114.6878220922877</v>
      </c>
      <c r="U6159">
        <v>42.79404775857023</v>
      </c>
      <c r="V6159" t="s">
        <v>32</v>
      </c>
      <c r="W6159" t="s">
        <v>33</v>
      </c>
      <c r="X6159" t="str">
        <f t="shared" si="288"/>
        <v>NPT288ARWC</v>
      </c>
      <c r="Y6159">
        <f t="shared" si="289"/>
        <v>1</v>
      </c>
      <c r="Z6159">
        <f>COUNTIF($X$2:X6159,X6159)</f>
        <v>1</v>
      </c>
      <c r="AA6159" t="str">
        <f t="shared" si="290"/>
        <v>NPT288ARWC1</v>
      </c>
      <c r="AB6159">
        <f>COUNTIF(实际辖区!A:A,全部结果!X6159)</f>
        <v>1</v>
      </c>
      <c r="AC6159" s="9" t="str">
        <f>VLOOKUP(AA6159,实际辖区!D:E,2,0)</f>
        <v>POS_75874650</v>
      </c>
    </row>
    <row r="6160" spans="1:29">
      <c r="A6160" t="s">
        <v>919</v>
      </c>
      <c r="B6160" t="s">
        <v>8894</v>
      </c>
      <c r="C6160" t="s">
        <v>8895</v>
      </c>
      <c r="D6160" t="s">
        <v>8878</v>
      </c>
      <c r="E6160" t="s">
        <v>8896</v>
      </c>
      <c r="F6160" t="s">
        <v>8896</v>
      </c>
      <c r="G6160" t="s">
        <v>8894</v>
      </c>
      <c r="H6160" t="s">
        <v>29</v>
      </c>
      <c r="I6160">
        <v>17520804.229081001</v>
      </c>
      <c r="J6160">
        <v>0</v>
      </c>
      <c r="K6160">
        <v>0</v>
      </c>
      <c r="L6160">
        <v>0.32835820895522388</v>
      </c>
      <c r="M6160">
        <v>22.530306100000001</v>
      </c>
      <c r="N6160">
        <v>113.39018110000001</v>
      </c>
      <c r="O6160" t="s">
        <v>13679</v>
      </c>
      <c r="P6160" t="s">
        <v>919</v>
      </c>
      <c r="Q6160" t="s">
        <v>8882</v>
      </c>
      <c r="R6160">
        <v>0</v>
      </c>
      <c r="S6160">
        <v>22.55536238351689</v>
      </c>
      <c r="T6160">
        <v>113.301257874066</v>
      </c>
      <c r="U6160">
        <v>9.5586231942036193</v>
      </c>
      <c r="V6160" t="s">
        <v>32</v>
      </c>
      <c r="W6160" t="s">
        <v>33</v>
      </c>
      <c r="X6160" t="str">
        <f t="shared" si="288"/>
        <v>NPT288ASJO</v>
      </c>
      <c r="Y6160">
        <f t="shared" si="289"/>
        <v>1</v>
      </c>
      <c r="Z6160">
        <f>COUNTIF($X$2:X6160,X6160)</f>
        <v>1</v>
      </c>
      <c r="AA6160" t="str">
        <f t="shared" si="290"/>
        <v>NPT288ASJO1</v>
      </c>
      <c r="AB6160">
        <f>COUNTIF(实际辖区!A:A,全部结果!X6160)</f>
        <v>1</v>
      </c>
      <c r="AC6160" s="9" t="str">
        <f>VLOOKUP(AA6160,实际辖区!D:E,2,0)</f>
        <v>POS_70083844</v>
      </c>
    </row>
    <row r="6161" spans="1:29">
      <c r="A6161" t="s">
        <v>919</v>
      </c>
      <c r="B6161" t="s">
        <v>8978</v>
      </c>
      <c r="C6161" t="s">
        <v>8979</v>
      </c>
      <c r="D6161" t="s">
        <v>8878</v>
      </c>
      <c r="E6161" t="s">
        <v>8980</v>
      </c>
      <c r="F6161" t="s">
        <v>8981</v>
      </c>
      <c r="G6161" t="s">
        <v>8978</v>
      </c>
      <c r="H6161" t="s">
        <v>29</v>
      </c>
      <c r="I6161">
        <v>28271086.788476299</v>
      </c>
      <c r="J6161">
        <v>13990.5</v>
      </c>
      <c r="K6161">
        <v>0</v>
      </c>
      <c r="L6161">
        <v>0.17910447761194029</v>
      </c>
      <c r="M6161">
        <v>22.610736299999999</v>
      </c>
      <c r="N6161">
        <v>113.122922</v>
      </c>
      <c r="O6161" t="s">
        <v>13679</v>
      </c>
      <c r="P6161" t="s">
        <v>919</v>
      </c>
      <c r="Q6161" t="s">
        <v>8882</v>
      </c>
      <c r="R6161">
        <v>0</v>
      </c>
      <c r="S6161">
        <v>22.55536238351689</v>
      </c>
      <c r="T6161">
        <v>113.301257874066</v>
      </c>
      <c r="U6161">
        <v>19.33713384080103</v>
      </c>
      <c r="V6161" t="s">
        <v>32</v>
      </c>
      <c r="W6161" t="s">
        <v>33</v>
      </c>
      <c r="X6161" t="str">
        <f t="shared" si="288"/>
        <v>NPT288ARSL</v>
      </c>
      <c r="Y6161">
        <f t="shared" si="289"/>
        <v>1</v>
      </c>
      <c r="Z6161">
        <f>COUNTIF($X$2:X6161,X6161)</f>
        <v>1</v>
      </c>
      <c r="AA6161" t="str">
        <f t="shared" si="290"/>
        <v>NPT288ARSL1</v>
      </c>
      <c r="AB6161">
        <f>COUNTIF(实际辖区!A:A,全部结果!X6161)</f>
        <v>1</v>
      </c>
      <c r="AC6161" s="9" t="str">
        <f>VLOOKUP(AA6161,实际辖区!D:E,2,0)</f>
        <v>POS_70083844</v>
      </c>
    </row>
    <row r="6162" spans="1:29">
      <c r="A6162" t="s">
        <v>919</v>
      </c>
      <c r="B6162" t="s">
        <v>8898</v>
      </c>
      <c r="C6162" t="s">
        <v>8899</v>
      </c>
      <c r="D6162" t="s">
        <v>8878</v>
      </c>
      <c r="E6162" t="s">
        <v>8896</v>
      </c>
      <c r="F6162" t="s">
        <v>8896</v>
      </c>
      <c r="G6162" t="s">
        <v>8898</v>
      </c>
      <c r="H6162" t="s">
        <v>29</v>
      </c>
      <c r="I6162">
        <v>12734723.974082099</v>
      </c>
      <c r="J6162">
        <v>1591.38</v>
      </c>
      <c r="K6162">
        <v>0</v>
      </c>
      <c r="L6162">
        <v>0.1592039800995024</v>
      </c>
      <c r="M6162">
        <v>22.544671999999998</v>
      </c>
      <c r="N6162">
        <v>113.36145999999999</v>
      </c>
      <c r="O6162" t="s">
        <v>13679</v>
      </c>
      <c r="P6162" t="s">
        <v>919</v>
      </c>
      <c r="Q6162" t="s">
        <v>8882</v>
      </c>
      <c r="R6162">
        <v>0</v>
      </c>
      <c r="S6162">
        <v>22.55536238351689</v>
      </c>
      <c r="T6162">
        <v>113.301257874066</v>
      </c>
      <c r="U6162">
        <v>6.304488017560919</v>
      </c>
      <c r="V6162" t="s">
        <v>32</v>
      </c>
      <c r="W6162" t="s">
        <v>33</v>
      </c>
      <c r="X6162" t="str">
        <f t="shared" si="288"/>
        <v>NPT288ASJP</v>
      </c>
      <c r="Y6162">
        <f t="shared" si="289"/>
        <v>1</v>
      </c>
      <c r="Z6162">
        <f>COUNTIF($X$2:X6162,X6162)</f>
        <v>1</v>
      </c>
      <c r="AA6162" t="str">
        <f t="shared" si="290"/>
        <v>NPT288ASJP1</v>
      </c>
      <c r="AB6162">
        <f>COUNTIF(实际辖区!A:A,全部结果!X6162)</f>
        <v>1</v>
      </c>
      <c r="AC6162" s="9" t="str">
        <f>VLOOKUP(AA6162,实际辖区!D:E,2,0)</f>
        <v>POS_70083844</v>
      </c>
    </row>
    <row r="6163" spans="1:29">
      <c r="A6163" t="s">
        <v>919</v>
      </c>
      <c r="B6163" t="s">
        <v>8983</v>
      </c>
      <c r="C6163" t="s">
        <v>8984</v>
      </c>
      <c r="D6163" t="s">
        <v>8878</v>
      </c>
      <c r="E6163" t="s">
        <v>8980</v>
      </c>
      <c r="F6163" t="s">
        <v>8981</v>
      </c>
      <c r="G6163" t="s">
        <v>8983</v>
      </c>
      <c r="H6163" t="s">
        <v>29</v>
      </c>
      <c r="I6163">
        <v>12908538.012959</v>
      </c>
      <c r="J6163">
        <v>353.64</v>
      </c>
      <c r="K6163">
        <v>0</v>
      </c>
      <c r="L6163">
        <v>0.1393034825870646</v>
      </c>
      <c r="M6163">
        <v>22.585773100000001</v>
      </c>
      <c r="N6163">
        <v>113.0957059</v>
      </c>
      <c r="O6163" t="s">
        <v>13679</v>
      </c>
      <c r="P6163" t="s">
        <v>919</v>
      </c>
      <c r="Q6163" t="s">
        <v>8882</v>
      </c>
      <c r="R6163">
        <v>0</v>
      </c>
      <c r="S6163">
        <v>22.55536238351689</v>
      </c>
      <c r="T6163">
        <v>113.301257874066</v>
      </c>
      <c r="U6163">
        <v>21.40633590597831</v>
      </c>
      <c r="V6163" t="s">
        <v>32</v>
      </c>
      <c r="W6163" t="s">
        <v>33</v>
      </c>
      <c r="X6163" t="str">
        <f t="shared" si="288"/>
        <v>NPT288ARSM</v>
      </c>
      <c r="Y6163">
        <f t="shared" si="289"/>
        <v>1</v>
      </c>
      <c r="Z6163">
        <f>COUNTIF($X$2:X6163,X6163)</f>
        <v>1</v>
      </c>
      <c r="AA6163" t="str">
        <f t="shared" si="290"/>
        <v>NPT288ARSM1</v>
      </c>
      <c r="AB6163">
        <f>COUNTIF(实际辖区!A:A,全部结果!X6163)</f>
        <v>1</v>
      </c>
      <c r="AC6163" s="9" t="str">
        <f>VLOOKUP(AA6163,实际辖区!D:E,2,0)</f>
        <v>POS_70083844</v>
      </c>
    </row>
    <row r="6164" spans="1:29">
      <c r="A6164" t="s">
        <v>919</v>
      </c>
      <c r="B6164" t="s">
        <v>8900</v>
      </c>
      <c r="C6164" t="s">
        <v>8901</v>
      </c>
      <c r="D6164" t="s">
        <v>8878</v>
      </c>
      <c r="E6164" t="s">
        <v>8896</v>
      </c>
      <c r="F6164" t="s">
        <v>8896</v>
      </c>
      <c r="G6164" t="s">
        <v>8894</v>
      </c>
      <c r="H6164" t="s">
        <v>55</v>
      </c>
      <c r="I6164">
        <v>3650366.73169372</v>
      </c>
      <c r="J6164">
        <v>0</v>
      </c>
      <c r="K6164">
        <v>0</v>
      </c>
      <c r="L6164">
        <v>1.4925373134328301E-2</v>
      </c>
      <c r="M6164">
        <v>22.504889800000001</v>
      </c>
      <c r="N6164">
        <v>113.5357968</v>
      </c>
      <c r="O6164" t="s">
        <v>13679</v>
      </c>
      <c r="P6164" t="s">
        <v>919</v>
      </c>
      <c r="Q6164" t="s">
        <v>8882</v>
      </c>
      <c r="R6164">
        <v>0</v>
      </c>
      <c r="S6164">
        <v>22.55536238351689</v>
      </c>
      <c r="T6164">
        <v>113.301257874066</v>
      </c>
      <c r="U6164">
        <v>24.766850206822841</v>
      </c>
      <c r="V6164" t="s">
        <v>32</v>
      </c>
      <c r="W6164" t="s">
        <v>33</v>
      </c>
      <c r="X6164" t="str">
        <f t="shared" si="288"/>
        <v>NPT288FSHG</v>
      </c>
      <c r="Y6164">
        <f t="shared" si="289"/>
        <v>1</v>
      </c>
      <c r="Z6164">
        <f>COUNTIF($X$2:X6164,X6164)</f>
        <v>1</v>
      </c>
      <c r="AA6164" t="str">
        <f t="shared" si="290"/>
        <v>NPT288FSHG1</v>
      </c>
      <c r="AB6164">
        <f>COUNTIF(实际辖区!A:A,全部结果!X6164)</f>
        <v>1</v>
      </c>
      <c r="AC6164" s="9" t="str">
        <f>VLOOKUP(AA6164,实际辖区!D:E,2,0)</f>
        <v>POS_70083844</v>
      </c>
    </row>
    <row r="6165" spans="1:29">
      <c r="A6165" t="s">
        <v>919</v>
      </c>
      <c r="B6165" t="s">
        <v>8951</v>
      </c>
      <c r="C6165" t="s">
        <v>8952</v>
      </c>
      <c r="D6165" t="s">
        <v>8878</v>
      </c>
      <c r="E6165" t="s">
        <v>8953</v>
      </c>
      <c r="F6165" t="s">
        <v>8954</v>
      </c>
      <c r="G6165" t="s">
        <v>8951</v>
      </c>
      <c r="H6165" t="s">
        <v>29</v>
      </c>
      <c r="I6165">
        <v>32901964.921967499</v>
      </c>
      <c r="J6165">
        <v>51985.08</v>
      </c>
      <c r="K6165">
        <v>0</v>
      </c>
      <c r="L6165">
        <v>0.70646766169154229</v>
      </c>
      <c r="M6165">
        <v>22.279437399999999</v>
      </c>
      <c r="N6165">
        <v>113.58203520000001</v>
      </c>
      <c r="O6165" t="s">
        <v>13680</v>
      </c>
      <c r="P6165" t="s">
        <v>919</v>
      </c>
      <c r="Q6165" t="s">
        <v>8882</v>
      </c>
      <c r="R6165">
        <v>1</v>
      </c>
      <c r="S6165">
        <v>22.28004710999106</v>
      </c>
      <c r="T6165">
        <v>113.5826229314459</v>
      </c>
      <c r="U6165">
        <v>9.0703750373381895E-2</v>
      </c>
      <c r="V6165" t="s">
        <v>32</v>
      </c>
      <c r="W6165" t="s">
        <v>33</v>
      </c>
      <c r="X6165" t="str">
        <f t="shared" si="288"/>
        <v>NPT288ASDD</v>
      </c>
      <c r="Y6165">
        <f t="shared" si="289"/>
        <v>1</v>
      </c>
      <c r="Z6165">
        <f>COUNTIF($X$2:X6165,X6165)</f>
        <v>1</v>
      </c>
      <c r="AA6165" t="str">
        <f t="shared" si="290"/>
        <v>NPT288ASDD1</v>
      </c>
      <c r="AB6165">
        <f>COUNTIF(实际辖区!A:A,全部结果!X6165)</f>
        <v>1</v>
      </c>
      <c r="AC6165" s="9" t="str">
        <f>VLOOKUP(AA6165,实际辖区!D:E,2,0)</f>
        <v>POS_00256969</v>
      </c>
    </row>
    <row r="6166" spans="1:29">
      <c r="A6166" t="s">
        <v>919</v>
      </c>
      <c r="B6166" t="s">
        <v>8956</v>
      </c>
      <c r="C6166" t="s">
        <v>8957</v>
      </c>
      <c r="D6166" t="s">
        <v>8878</v>
      </c>
      <c r="E6166" t="s">
        <v>8953</v>
      </c>
      <c r="F6166" t="s">
        <v>8954</v>
      </c>
      <c r="G6166" t="s">
        <v>8956</v>
      </c>
      <c r="H6166" t="s">
        <v>29</v>
      </c>
      <c r="I6166">
        <v>12384039.8557793</v>
      </c>
      <c r="J6166">
        <v>1591.38</v>
      </c>
      <c r="K6166">
        <v>176.82</v>
      </c>
      <c r="L6166">
        <v>0.14427860696517411</v>
      </c>
      <c r="M6166">
        <v>22.303006499999999</v>
      </c>
      <c r="N6166">
        <v>113.58076149999999</v>
      </c>
      <c r="O6166" t="s">
        <v>13680</v>
      </c>
      <c r="P6166" t="s">
        <v>919</v>
      </c>
      <c r="Q6166" t="s">
        <v>8882</v>
      </c>
      <c r="R6166">
        <v>0</v>
      </c>
      <c r="S6166">
        <v>22.28004710999106</v>
      </c>
      <c r="T6166">
        <v>113.5826229314459</v>
      </c>
      <c r="U6166">
        <v>2.549616336180756</v>
      </c>
      <c r="V6166" t="s">
        <v>32</v>
      </c>
      <c r="W6166" t="s">
        <v>33</v>
      </c>
      <c r="X6166" t="str">
        <f t="shared" si="288"/>
        <v>NPT288ASDC</v>
      </c>
      <c r="Y6166">
        <f t="shared" si="289"/>
        <v>1</v>
      </c>
      <c r="Z6166">
        <f>COUNTIF($X$2:X6166,X6166)</f>
        <v>1</v>
      </c>
      <c r="AA6166" t="str">
        <f t="shared" si="290"/>
        <v>NPT288ASDC1</v>
      </c>
      <c r="AB6166">
        <f>COUNTIF(实际辖区!A:A,全部结果!X6166)</f>
        <v>1</v>
      </c>
      <c r="AC6166" s="9" t="str">
        <f>VLOOKUP(AA6166,实际辖区!D:E,2,0)</f>
        <v>POS_00256969</v>
      </c>
    </row>
    <row r="6167" spans="1:29">
      <c r="A6167" t="s">
        <v>919</v>
      </c>
      <c r="B6167" t="s">
        <v>8958</v>
      </c>
      <c r="C6167" t="s">
        <v>8959</v>
      </c>
      <c r="D6167" t="s">
        <v>8878</v>
      </c>
      <c r="E6167" t="s">
        <v>8953</v>
      </c>
      <c r="F6167" t="s">
        <v>8954</v>
      </c>
      <c r="G6167" t="s">
        <v>8958</v>
      </c>
      <c r="H6167" t="s">
        <v>29</v>
      </c>
      <c r="I6167">
        <v>6935838.65393994</v>
      </c>
      <c r="J6167">
        <v>0</v>
      </c>
      <c r="K6167">
        <v>0</v>
      </c>
      <c r="L6167">
        <v>8.9552238805970102E-2</v>
      </c>
      <c r="M6167">
        <v>22.257697400000001</v>
      </c>
      <c r="N6167">
        <v>113.5850714</v>
      </c>
      <c r="O6167" t="s">
        <v>13680</v>
      </c>
      <c r="P6167" t="s">
        <v>919</v>
      </c>
      <c r="Q6167" t="s">
        <v>8882</v>
      </c>
      <c r="R6167">
        <v>0</v>
      </c>
      <c r="S6167">
        <v>22.28004710999106</v>
      </c>
      <c r="T6167">
        <v>113.5826229314459</v>
      </c>
      <c r="U6167">
        <v>2.4877036065739091</v>
      </c>
      <c r="V6167" t="s">
        <v>32</v>
      </c>
      <c r="W6167" t="s">
        <v>33</v>
      </c>
      <c r="X6167" t="str">
        <f t="shared" si="288"/>
        <v>NPT288AZWP</v>
      </c>
      <c r="Y6167">
        <f t="shared" si="289"/>
        <v>1</v>
      </c>
      <c r="Z6167">
        <f>COUNTIF($X$2:X6167,X6167)</f>
        <v>1</v>
      </c>
      <c r="AA6167" t="str">
        <f t="shared" si="290"/>
        <v>NPT288AZWP1</v>
      </c>
      <c r="AB6167">
        <f>COUNTIF(实际辖区!A:A,全部结果!X6167)</f>
        <v>1</v>
      </c>
      <c r="AC6167" s="9" t="str">
        <f>VLOOKUP(AA6167,实际辖区!D:E,2,0)</f>
        <v>POS_00256969</v>
      </c>
    </row>
    <row r="6168" spans="1:29">
      <c r="A6168" t="s">
        <v>919</v>
      </c>
      <c r="B6168" t="s">
        <v>8902</v>
      </c>
      <c r="C6168" t="s">
        <v>8903</v>
      </c>
      <c r="D6168" t="s">
        <v>8878</v>
      </c>
      <c r="E6168" t="s">
        <v>8904</v>
      </c>
      <c r="F6168" t="s">
        <v>8905</v>
      </c>
      <c r="G6168" t="s">
        <v>8902</v>
      </c>
      <c r="H6168" t="s">
        <v>29</v>
      </c>
      <c r="I6168">
        <v>16697848.331359301</v>
      </c>
      <c r="J6168">
        <v>0</v>
      </c>
      <c r="K6168">
        <v>0</v>
      </c>
      <c r="L6168">
        <v>0.41791044776119401</v>
      </c>
      <c r="M6168">
        <v>22.529246799999999</v>
      </c>
      <c r="N6168">
        <v>114.0015428</v>
      </c>
      <c r="O6168" t="s">
        <v>13681</v>
      </c>
      <c r="P6168" t="s">
        <v>919</v>
      </c>
      <c r="Q6168" t="s">
        <v>8882</v>
      </c>
      <c r="R6168">
        <v>0</v>
      </c>
      <c r="S6168">
        <v>22.643080465392309</v>
      </c>
      <c r="T6168">
        <v>114.0106344119239</v>
      </c>
      <c r="U6168">
        <v>12.64036436308267</v>
      </c>
      <c r="V6168" t="s">
        <v>32</v>
      </c>
      <c r="W6168" t="s">
        <v>33</v>
      </c>
      <c r="X6168" t="str">
        <f t="shared" si="288"/>
        <v>NPT288BFMO</v>
      </c>
      <c r="Y6168">
        <f t="shared" si="289"/>
        <v>1</v>
      </c>
      <c r="Z6168">
        <f>COUNTIF($X$2:X6168,X6168)</f>
        <v>1</v>
      </c>
      <c r="AA6168" t="str">
        <f t="shared" si="290"/>
        <v>NPT288BFMO1</v>
      </c>
      <c r="AB6168">
        <f>COUNTIF(实际辖区!A:A,全部结果!X6168)</f>
        <v>1</v>
      </c>
      <c r="AC6168" s="9" t="str">
        <f>VLOOKUP(AA6168,实际辖区!D:E,2,0)</f>
        <v>POS_75139548</v>
      </c>
    </row>
    <row r="6169" spans="1:29">
      <c r="A6169" t="s">
        <v>919</v>
      </c>
      <c r="B6169" t="s">
        <v>9072</v>
      </c>
      <c r="C6169" t="s">
        <v>9073</v>
      </c>
      <c r="D6169" t="s">
        <v>8878</v>
      </c>
      <c r="E6169" t="s">
        <v>8904</v>
      </c>
      <c r="F6169" t="s">
        <v>9074</v>
      </c>
      <c r="G6169" t="s">
        <v>9072</v>
      </c>
      <c r="H6169" t="s">
        <v>29</v>
      </c>
      <c r="I6169">
        <v>13263450.668849699</v>
      </c>
      <c r="J6169">
        <v>14145.6</v>
      </c>
      <c r="K6169">
        <v>0</v>
      </c>
      <c r="L6169">
        <v>0.1890547263681592</v>
      </c>
      <c r="M6169">
        <v>22.5351061</v>
      </c>
      <c r="N6169">
        <v>113.93106349999999</v>
      </c>
      <c r="O6169" t="s">
        <v>13681</v>
      </c>
      <c r="P6169" t="s">
        <v>919</v>
      </c>
      <c r="Q6169" t="s">
        <v>8882</v>
      </c>
      <c r="R6169">
        <v>1</v>
      </c>
      <c r="S6169">
        <v>22.643080465392309</v>
      </c>
      <c r="T6169">
        <v>114.0106344119239</v>
      </c>
      <c r="U6169">
        <v>14.488524500643649</v>
      </c>
      <c r="V6169" t="s">
        <v>32</v>
      </c>
      <c r="W6169" t="s">
        <v>33</v>
      </c>
      <c r="X6169" t="str">
        <f t="shared" si="288"/>
        <v>NPT288ASBB</v>
      </c>
      <c r="Y6169">
        <f t="shared" si="289"/>
        <v>1</v>
      </c>
      <c r="Z6169">
        <f>COUNTIF($X$2:X6169,X6169)</f>
        <v>1</v>
      </c>
      <c r="AA6169" t="str">
        <f t="shared" si="290"/>
        <v>NPT288ASBB1</v>
      </c>
      <c r="AB6169">
        <f>COUNTIF(实际辖区!A:A,全部结果!X6169)</f>
        <v>1</v>
      </c>
      <c r="AC6169" s="9" t="str">
        <f>VLOOKUP(AA6169,实际辖区!D:E,2,0)</f>
        <v>POS_75128183</v>
      </c>
    </row>
    <row r="6170" spans="1:29">
      <c r="A6170" t="s">
        <v>919</v>
      </c>
      <c r="B6170" t="s">
        <v>9070</v>
      </c>
      <c r="C6170" t="s">
        <v>9071</v>
      </c>
      <c r="D6170" t="s">
        <v>8878</v>
      </c>
      <c r="E6170" t="s">
        <v>8904</v>
      </c>
      <c r="F6170" t="s">
        <v>9034</v>
      </c>
      <c r="G6170" t="s">
        <v>9070</v>
      </c>
      <c r="H6170" t="s">
        <v>29</v>
      </c>
      <c r="I6170">
        <v>19553694.262523498</v>
      </c>
      <c r="J6170">
        <v>0</v>
      </c>
      <c r="K6170">
        <v>0</v>
      </c>
      <c r="L6170">
        <v>0.16417910447761189</v>
      </c>
      <c r="M6170">
        <v>22.5669647</v>
      </c>
      <c r="N6170">
        <v>113.9213391</v>
      </c>
      <c r="O6170" t="s">
        <v>13681</v>
      </c>
      <c r="P6170" t="s">
        <v>919</v>
      </c>
      <c r="Q6170" t="s">
        <v>8882</v>
      </c>
      <c r="R6170">
        <v>0</v>
      </c>
      <c r="S6170">
        <v>22.643080465392309</v>
      </c>
      <c r="T6170">
        <v>114.0106344119239</v>
      </c>
      <c r="U6170">
        <v>12.463610699776661</v>
      </c>
      <c r="V6170" t="s">
        <v>32</v>
      </c>
      <c r="W6170" t="s">
        <v>33</v>
      </c>
      <c r="X6170" t="str">
        <f t="shared" si="288"/>
        <v>NPT288ASAO</v>
      </c>
      <c r="Y6170">
        <f t="shared" si="289"/>
        <v>1</v>
      </c>
      <c r="Z6170">
        <f>COUNTIF($X$2:X6170,X6170)</f>
        <v>1</v>
      </c>
      <c r="AA6170" t="str">
        <f t="shared" si="290"/>
        <v>NPT288ASAO1</v>
      </c>
      <c r="AB6170">
        <f>COUNTIF(实际辖区!A:A,全部结果!X6170)</f>
        <v>1</v>
      </c>
      <c r="AC6170" s="9" t="str">
        <f>VLOOKUP(AA6170,实际辖区!D:E,2,0)</f>
        <v>POS_75128183</v>
      </c>
    </row>
    <row r="6171" spans="1:29">
      <c r="A6171" t="s">
        <v>919</v>
      </c>
      <c r="B6171" t="s">
        <v>9026</v>
      </c>
      <c r="C6171" t="s">
        <v>9027</v>
      </c>
      <c r="D6171" t="s">
        <v>8878</v>
      </c>
      <c r="E6171" t="s">
        <v>8904</v>
      </c>
      <c r="F6171" t="s">
        <v>8916</v>
      </c>
      <c r="G6171" t="s">
        <v>9026</v>
      </c>
      <c r="H6171" t="s">
        <v>29</v>
      </c>
      <c r="I6171">
        <v>16130673.8678325</v>
      </c>
      <c r="J6171">
        <v>31835.4</v>
      </c>
      <c r="K6171">
        <v>8073.24</v>
      </c>
      <c r="L6171">
        <v>0.14427860696517411</v>
      </c>
      <c r="M6171">
        <v>22.6601839</v>
      </c>
      <c r="N6171">
        <v>114.0382973</v>
      </c>
      <c r="O6171" t="s">
        <v>13681</v>
      </c>
      <c r="P6171" t="s">
        <v>919</v>
      </c>
      <c r="Q6171" t="s">
        <v>8882</v>
      </c>
      <c r="R6171">
        <v>1</v>
      </c>
      <c r="S6171">
        <v>22.643080465392309</v>
      </c>
      <c r="T6171">
        <v>114.0106344119239</v>
      </c>
      <c r="U6171">
        <v>3.4163780752806931</v>
      </c>
      <c r="V6171" t="s">
        <v>32</v>
      </c>
      <c r="W6171" t="s">
        <v>33</v>
      </c>
      <c r="X6171" t="str">
        <f t="shared" si="288"/>
        <v>NPT288ASAV</v>
      </c>
      <c r="Y6171">
        <f t="shared" si="289"/>
        <v>1</v>
      </c>
      <c r="Z6171">
        <f>COUNTIF($X$2:X6171,X6171)</f>
        <v>1</v>
      </c>
      <c r="AA6171" t="str">
        <f t="shared" si="290"/>
        <v>NPT288ASAV1</v>
      </c>
      <c r="AB6171">
        <f>COUNTIF(实际辖区!A:A,全部结果!X6171)</f>
        <v>1</v>
      </c>
      <c r="AC6171" s="9" t="str">
        <f>VLOOKUP(AA6171,实际辖区!D:E,2,0)</f>
        <v>POS_75139730</v>
      </c>
    </row>
    <row r="6172" spans="1:29">
      <c r="A6172" t="s">
        <v>919</v>
      </c>
      <c r="B6172" t="s">
        <v>9032</v>
      </c>
      <c r="C6172" t="s">
        <v>9033</v>
      </c>
      <c r="D6172" t="s">
        <v>8878</v>
      </c>
      <c r="E6172" t="s">
        <v>8904</v>
      </c>
      <c r="F6172" t="s">
        <v>9034</v>
      </c>
      <c r="G6172" t="s">
        <v>9032</v>
      </c>
      <c r="H6172" t="s">
        <v>29</v>
      </c>
      <c r="I6172">
        <v>12461367.7984298</v>
      </c>
      <c r="J6172">
        <v>0</v>
      </c>
      <c r="K6172">
        <v>0</v>
      </c>
      <c r="L6172">
        <v>0.1044776119402985</v>
      </c>
      <c r="M6172">
        <v>22.644528600000001</v>
      </c>
      <c r="N6172">
        <v>113.8448219</v>
      </c>
      <c r="O6172" t="s">
        <v>13681</v>
      </c>
      <c r="P6172" t="s">
        <v>919</v>
      </c>
      <c r="Q6172" t="s">
        <v>8882</v>
      </c>
      <c r="R6172">
        <v>0</v>
      </c>
      <c r="S6172">
        <v>22.643080465392309</v>
      </c>
      <c r="T6172">
        <v>114.0106344119239</v>
      </c>
      <c r="U6172">
        <v>17.04454959286166</v>
      </c>
      <c r="V6172" t="s">
        <v>32</v>
      </c>
      <c r="W6172" t="s">
        <v>33</v>
      </c>
      <c r="X6172" t="str">
        <f t="shared" si="288"/>
        <v>NPT288ASAX</v>
      </c>
      <c r="Y6172">
        <f t="shared" si="289"/>
        <v>1</v>
      </c>
      <c r="Z6172">
        <f>COUNTIF($X$2:X6172,X6172)</f>
        <v>1</v>
      </c>
      <c r="AA6172" t="str">
        <f t="shared" si="290"/>
        <v>NPT288ASAX1</v>
      </c>
      <c r="AB6172">
        <f>COUNTIF(实际辖区!A:A,全部结果!X6172)</f>
        <v>1</v>
      </c>
      <c r="AC6172" s="9" t="str">
        <f>VLOOKUP(AA6172,实际辖区!D:E,2,0)</f>
        <v>POS_75128183</v>
      </c>
    </row>
    <row r="6173" spans="1:29">
      <c r="A6173" t="s">
        <v>919</v>
      </c>
      <c r="B6173" t="s">
        <v>9057</v>
      </c>
      <c r="C6173" t="s">
        <v>9058</v>
      </c>
      <c r="D6173" t="s">
        <v>8878</v>
      </c>
      <c r="E6173" t="s">
        <v>8904</v>
      </c>
      <c r="F6173" t="s">
        <v>8916</v>
      </c>
      <c r="G6173" t="s">
        <v>9026</v>
      </c>
      <c r="H6173" t="s">
        <v>55</v>
      </c>
      <c r="I6173">
        <v>184854.66242951099</v>
      </c>
      <c r="J6173">
        <v>0</v>
      </c>
      <c r="K6173">
        <v>0</v>
      </c>
      <c r="L6173">
        <v>9.9999999999999995E-7</v>
      </c>
      <c r="M6173">
        <v>22.664518699999999</v>
      </c>
      <c r="N6173">
        <v>114.03421280000001</v>
      </c>
      <c r="O6173" t="s">
        <v>13681</v>
      </c>
      <c r="P6173" t="s">
        <v>919</v>
      </c>
      <c r="Q6173" t="s">
        <v>8882</v>
      </c>
      <c r="R6173">
        <v>0</v>
      </c>
      <c r="S6173">
        <v>22.643080465392309</v>
      </c>
      <c r="T6173">
        <v>114.0106344119239</v>
      </c>
      <c r="U6173">
        <v>3.392517272687344</v>
      </c>
      <c r="V6173" t="s">
        <v>32</v>
      </c>
      <c r="W6173" t="s">
        <v>33</v>
      </c>
      <c r="X6173" t="str">
        <f t="shared" si="288"/>
        <v>NPT2888O11</v>
      </c>
      <c r="Y6173">
        <f t="shared" si="289"/>
        <v>1</v>
      </c>
      <c r="Z6173">
        <f>COUNTIF($X$2:X6173,X6173)</f>
        <v>1</v>
      </c>
      <c r="AA6173" t="str">
        <f t="shared" si="290"/>
        <v>NPT2888O111</v>
      </c>
      <c r="AB6173">
        <f>COUNTIF(实际辖区!A:A,全部结果!X6173)</f>
        <v>1</v>
      </c>
      <c r="AC6173" s="9" t="str">
        <f>VLOOKUP(AA6173,实际辖区!D:E,2,0)</f>
        <v>POS_75139730</v>
      </c>
    </row>
    <row r="6174" spans="1:29">
      <c r="A6174" t="s">
        <v>919</v>
      </c>
      <c r="B6174" t="s">
        <v>9043</v>
      </c>
      <c r="C6174" t="s">
        <v>9044</v>
      </c>
      <c r="D6174" t="s">
        <v>8878</v>
      </c>
      <c r="E6174" t="s">
        <v>8904</v>
      </c>
      <c r="F6174" t="s">
        <v>8916</v>
      </c>
      <c r="G6174" t="s">
        <v>9026</v>
      </c>
      <c r="H6174" t="s">
        <v>55</v>
      </c>
      <c r="I6174">
        <v>294712.63476160401</v>
      </c>
      <c r="J6174">
        <v>0</v>
      </c>
      <c r="K6174">
        <v>0</v>
      </c>
      <c r="L6174">
        <v>9.9999999999999995E-7</v>
      </c>
      <c r="M6174">
        <v>22.6664505</v>
      </c>
      <c r="N6174">
        <v>114.0249634</v>
      </c>
      <c r="O6174" t="s">
        <v>13681</v>
      </c>
      <c r="P6174" t="s">
        <v>919</v>
      </c>
      <c r="Q6174" t="s">
        <v>8882</v>
      </c>
      <c r="R6174">
        <v>0</v>
      </c>
      <c r="S6174">
        <v>22.643080465392309</v>
      </c>
      <c r="T6174">
        <v>114.0106344119239</v>
      </c>
      <c r="U6174">
        <v>2.9776902947559578</v>
      </c>
      <c r="V6174" t="s">
        <v>32</v>
      </c>
      <c r="W6174" t="s">
        <v>33</v>
      </c>
      <c r="X6174" t="str">
        <f t="shared" si="288"/>
        <v>NPT288BCIJ</v>
      </c>
      <c r="Y6174">
        <f t="shared" si="289"/>
        <v>1</v>
      </c>
      <c r="Z6174">
        <f>COUNTIF($X$2:X6174,X6174)</f>
        <v>1</v>
      </c>
      <c r="AA6174" t="str">
        <f t="shared" si="290"/>
        <v>NPT288BCIJ1</v>
      </c>
      <c r="AB6174">
        <f>COUNTIF(实际辖区!A:A,全部结果!X6174)</f>
        <v>1</v>
      </c>
      <c r="AC6174" s="9" t="str">
        <f>VLOOKUP(AA6174,实际辖区!D:E,2,0)</f>
        <v>POS_75139730</v>
      </c>
    </row>
    <row r="6175" spans="1:29">
      <c r="A6175" t="s">
        <v>919</v>
      </c>
      <c r="B6175" t="s">
        <v>9053</v>
      </c>
      <c r="C6175" t="s">
        <v>9054</v>
      </c>
      <c r="D6175" t="s">
        <v>8878</v>
      </c>
      <c r="E6175" t="s">
        <v>8904</v>
      </c>
      <c r="F6175" t="s">
        <v>8916</v>
      </c>
      <c r="G6175" t="s">
        <v>9026</v>
      </c>
      <c r="H6175" t="s">
        <v>55</v>
      </c>
      <c r="I6175">
        <v>1167362.1829123499</v>
      </c>
      <c r="J6175">
        <v>0</v>
      </c>
      <c r="K6175">
        <v>0</v>
      </c>
      <c r="L6175">
        <v>9.9999999999999995E-7</v>
      </c>
      <c r="M6175">
        <v>22.632498999999999</v>
      </c>
      <c r="N6175">
        <v>114.04119799999999</v>
      </c>
      <c r="O6175" t="s">
        <v>13681</v>
      </c>
      <c r="P6175" t="s">
        <v>919</v>
      </c>
      <c r="Q6175" t="s">
        <v>8882</v>
      </c>
      <c r="R6175">
        <v>0</v>
      </c>
      <c r="S6175">
        <v>22.643080465392309</v>
      </c>
      <c r="T6175">
        <v>114.0106344119239</v>
      </c>
      <c r="U6175">
        <v>3.3531615730341189</v>
      </c>
      <c r="V6175" t="s">
        <v>32</v>
      </c>
      <c r="W6175" t="s">
        <v>33</v>
      </c>
      <c r="X6175" t="str">
        <f t="shared" si="288"/>
        <v>NPT288CGRG</v>
      </c>
      <c r="Y6175">
        <f t="shared" si="289"/>
        <v>1</v>
      </c>
      <c r="Z6175">
        <f>COUNTIF($X$2:X6175,X6175)</f>
        <v>1</v>
      </c>
      <c r="AA6175" t="str">
        <f t="shared" si="290"/>
        <v>NPT288CGRG1</v>
      </c>
      <c r="AB6175">
        <f>COUNTIF(实际辖区!A:A,全部结果!X6175)</f>
        <v>1</v>
      </c>
      <c r="AC6175" s="9" t="str">
        <f>VLOOKUP(AA6175,实际辖区!D:E,2,0)</f>
        <v>POS_75139730</v>
      </c>
    </row>
    <row r="6176" spans="1:29">
      <c r="A6176" t="s">
        <v>919</v>
      </c>
      <c r="B6176" t="s">
        <v>9045</v>
      </c>
      <c r="C6176" t="s">
        <v>9046</v>
      </c>
      <c r="D6176" t="s">
        <v>8878</v>
      </c>
      <c r="E6176" t="s">
        <v>8904</v>
      </c>
      <c r="F6176" t="s">
        <v>8916</v>
      </c>
      <c r="G6176" t="s">
        <v>9026</v>
      </c>
      <c r="H6176" t="s">
        <v>55</v>
      </c>
      <c r="I6176">
        <v>192527.49176522301</v>
      </c>
      <c r="J6176">
        <v>353.64</v>
      </c>
      <c r="K6176">
        <v>0</v>
      </c>
      <c r="L6176">
        <v>9.9999999999999995E-7</v>
      </c>
      <c r="M6176">
        <v>22.649671000000001</v>
      </c>
      <c r="N6176">
        <v>114.027525</v>
      </c>
      <c r="O6176" t="s">
        <v>13681</v>
      </c>
      <c r="P6176" t="s">
        <v>919</v>
      </c>
      <c r="Q6176" t="s">
        <v>8882</v>
      </c>
      <c r="R6176">
        <v>0</v>
      </c>
      <c r="S6176">
        <v>22.643080465392309</v>
      </c>
      <c r="T6176">
        <v>114.0106344119239</v>
      </c>
      <c r="U6176">
        <v>1.8833075190374959</v>
      </c>
      <c r="V6176" t="s">
        <v>32</v>
      </c>
      <c r="W6176" t="s">
        <v>33</v>
      </c>
      <c r="X6176" t="str">
        <f t="shared" si="288"/>
        <v>NPT288CGRU</v>
      </c>
      <c r="Y6176">
        <f t="shared" si="289"/>
        <v>1</v>
      </c>
      <c r="Z6176">
        <f>COUNTIF($X$2:X6176,X6176)</f>
        <v>1</v>
      </c>
      <c r="AA6176" t="str">
        <f t="shared" si="290"/>
        <v>NPT288CGRU1</v>
      </c>
      <c r="AB6176">
        <f>COUNTIF(实际辖区!A:A,全部结果!X6176)</f>
        <v>1</v>
      </c>
      <c r="AC6176" s="9" t="str">
        <f>VLOOKUP(AA6176,实际辖区!D:E,2,0)</f>
        <v>POS_75139730</v>
      </c>
    </row>
    <row r="6177" spans="1:29">
      <c r="A6177" t="s">
        <v>919</v>
      </c>
      <c r="B6177" t="s">
        <v>9065</v>
      </c>
      <c r="C6177" t="s">
        <v>9066</v>
      </c>
      <c r="D6177" t="s">
        <v>8878</v>
      </c>
      <c r="E6177" t="s">
        <v>8904</v>
      </c>
      <c r="F6177" t="s">
        <v>8916</v>
      </c>
      <c r="G6177" t="s">
        <v>9026</v>
      </c>
      <c r="H6177" t="s">
        <v>55</v>
      </c>
      <c r="I6177">
        <v>184854.66242951099</v>
      </c>
      <c r="J6177">
        <v>0</v>
      </c>
      <c r="K6177">
        <v>0</v>
      </c>
      <c r="L6177">
        <v>9.9999999999999995E-7</v>
      </c>
      <c r="M6177">
        <v>22.639896400000001</v>
      </c>
      <c r="N6177">
        <v>114.02770339999999</v>
      </c>
      <c r="O6177" t="s">
        <v>13681</v>
      </c>
      <c r="P6177" t="s">
        <v>919</v>
      </c>
      <c r="Q6177" t="s">
        <v>8882</v>
      </c>
      <c r="R6177">
        <v>0</v>
      </c>
      <c r="S6177">
        <v>22.643080465392309</v>
      </c>
      <c r="T6177">
        <v>114.0106344119239</v>
      </c>
      <c r="U6177">
        <v>1.789622616383274</v>
      </c>
      <c r="V6177" t="s">
        <v>32</v>
      </c>
      <c r="W6177" t="s">
        <v>33</v>
      </c>
      <c r="X6177" t="str">
        <f t="shared" si="288"/>
        <v>NPT288BCIH</v>
      </c>
      <c r="Y6177">
        <f t="shared" si="289"/>
        <v>1</v>
      </c>
      <c r="Z6177">
        <f>COUNTIF($X$2:X6177,X6177)</f>
        <v>1</v>
      </c>
      <c r="AA6177" t="str">
        <f t="shared" si="290"/>
        <v>NPT288BCIH1</v>
      </c>
      <c r="AB6177">
        <f>COUNTIF(实际辖区!A:A,全部结果!X6177)</f>
        <v>1</v>
      </c>
      <c r="AC6177" s="9" t="str">
        <f>VLOOKUP(AA6177,实际辖区!D:E,2,0)</f>
        <v>POS_75139730</v>
      </c>
    </row>
    <row r="6178" spans="1:29">
      <c r="A6178" t="s">
        <v>919</v>
      </c>
      <c r="B6178" t="s">
        <v>9035</v>
      </c>
      <c r="C6178" t="s">
        <v>9036</v>
      </c>
      <c r="D6178" t="s">
        <v>8878</v>
      </c>
      <c r="E6178" t="s">
        <v>8904</v>
      </c>
      <c r="F6178" t="s">
        <v>8916</v>
      </c>
      <c r="G6178" t="s">
        <v>9026</v>
      </c>
      <c r="H6178" t="s">
        <v>55</v>
      </c>
      <c r="I6178">
        <v>194754.66242951099</v>
      </c>
      <c r="J6178">
        <v>0</v>
      </c>
      <c r="K6178">
        <v>0</v>
      </c>
      <c r="L6178">
        <v>9.9999999999999995E-7</v>
      </c>
      <c r="M6178">
        <v>22.670134300000001</v>
      </c>
      <c r="N6178">
        <v>114.0306157</v>
      </c>
      <c r="O6178" t="s">
        <v>13681</v>
      </c>
      <c r="P6178" t="s">
        <v>919</v>
      </c>
      <c r="Q6178" t="s">
        <v>8882</v>
      </c>
      <c r="R6178">
        <v>0</v>
      </c>
      <c r="S6178">
        <v>22.643080465392309</v>
      </c>
      <c r="T6178">
        <v>114.0106344119239</v>
      </c>
      <c r="U6178">
        <v>3.6322353994082071</v>
      </c>
      <c r="V6178" t="s">
        <v>32</v>
      </c>
      <c r="W6178" t="s">
        <v>33</v>
      </c>
      <c r="X6178" t="str">
        <f t="shared" si="288"/>
        <v>NPT288BCIK</v>
      </c>
      <c r="Y6178">
        <f t="shared" si="289"/>
        <v>1</v>
      </c>
      <c r="Z6178">
        <f>COUNTIF($X$2:X6178,X6178)</f>
        <v>1</v>
      </c>
      <c r="AA6178" t="str">
        <f t="shared" si="290"/>
        <v>NPT288BCIK1</v>
      </c>
      <c r="AB6178">
        <f>COUNTIF(实际辖区!A:A,全部结果!X6178)</f>
        <v>1</v>
      </c>
      <c r="AC6178" s="9" t="str">
        <f>VLOOKUP(AA6178,实际辖区!D:E,2,0)</f>
        <v>POS_75139730</v>
      </c>
    </row>
    <row r="6179" spans="1:29">
      <c r="A6179" t="s">
        <v>919</v>
      </c>
      <c r="B6179" t="s">
        <v>9061</v>
      </c>
      <c r="C6179" t="s">
        <v>9062</v>
      </c>
      <c r="D6179" t="s">
        <v>8878</v>
      </c>
      <c r="E6179" t="s">
        <v>8904</v>
      </c>
      <c r="F6179" t="s">
        <v>8916</v>
      </c>
      <c r="G6179" t="s">
        <v>9026</v>
      </c>
      <c r="H6179" t="s">
        <v>55</v>
      </c>
      <c r="I6179">
        <v>1171212.1829123499</v>
      </c>
      <c r="J6179">
        <v>0</v>
      </c>
      <c r="K6179">
        <v>0</v>
      </c>
      <c r="L6179">
        <v>9.9999999999999995E-7</v>
      </c>
      <c r="M6179">
        <v>22.674832500000001</v>
      </c>
      <c r="N6179">
        <v>114.0247265</v>
      </c>
      <c r="O6179" t="s">
        <v>13681</v>
      </c>
      <c r="P6179" t="s">
        <v>919</v>
      </c>
      <c r="Q6179" t="s">
        <v>8882</v>
      </c>
      <c r="R6179">
        <v>0</v>
      </c>
      <c r="S6179">
        <v>22.643080465392309</v>
      </c>
      <c r="T6179">
        <v>114.0106344119239</v>
      </c>
      <c r="U6179">
        <v>3.8028135542485408</v>
      </c>
      <c r="V6179" t="s">
        <v>32</v>
      </c>
      <c r="W6179" t="s">
        <v>33</v>
      </c>
      <c r="X6179" t="str">
        <f t="shared" si="288"/>
        <v>NPT288CGSW</v>
      </c>
      <c r="Y6179">
        <f t="shared" si="289"/>
        <v>1</v>
      </c>
      <c r="Z6179">
        <f>COUNTIF($X$2:X6179,X6179)</f>
        <v>1</v>
      </c>
      <c r="AA6179" t="str">
        <f t="shared" si="290"/>
        <v>NPT288CGSW1</v>
      </c>
      <c r="AB6179">
        <f>COUNTIF(实际辖区!A:A,全部结果!X6179)</f>
        <v>1</v>
      </c>
      <c r="AC6179" s="9" t="str">
        <f>VLOOKUP(AA6179,实际辖区!D:E,2,0)</f>
        <v>POS_75139730</v>
      </c>
    </row>
    <row r="6180" spans="1:29">
      <c r="A6180" t="s">
        <v>919</v>
      </c>
      <c r="B6180" t="s">
        <v>9039</v>
      </c>
      <c r="C6180" t="s">
        <v>9040</v>
      </c>
      <c r="D6180" t="s">
        <v>8878</v>
      </c>
      <c r="E6180" t="s">
        <v>8904</v>
      </c>
      <c r="F6180" t="s">
        <v>8916</v>
      </c>
      <c r="G6180" t="s">
        <v>9026</v>
      </c>
      <c r="H6180" t="s">
        <v>55</v>
      </c>
      <c r="I6180">
        <v>165813.01890422401</v>
      </c>
      <c r="J6180">
        <v>624.29999999999995</v>
      </c>
      <c r="K6180">
        <v>0</v>
      </c>
      <c r="L6180">
        <v>9.9999999999999995E-7</v>
      </c>
      <c r="M6180">
        <v>22.677637499999999</v>
      </c>
      <c r="N6180">
        <v>114.0485997</v>
      </c>
      <c r="O6180" t="s">
        <v>13681</v>
      </c>
      <c r="P6180" t="s">
        <v>919</v>
      </c>
      <c r="Q6180" t="s">
        <v>8882</v>
      </c>
      <c r="R6180">
        <v>0</v>
      </c>
      <c r="S6180">
        <v>22.643080465392309</v>
      </c>
      <c r="T6180">
        <v>114.0106344119239</v>
      </c>
      <c r="U6180">
        <v>5.465337424264515</v>
      </c>
      <c r="V6180" t="s">
        <v>32</v>
      </c>
      <c r="W6180" t="s">
        <v>33</v>
      </c>
      <c r="X6180" t="str">
        <f t="shared" si="288"/>
        <v>NPT288BCIG</v>
      </c>
      <c r="Y6180">
        <f t="shared" si="289"/>
        <v>1</v>
      </c>
      <c r="Z6180">
        <f>COUNTIF($X$2:X6180,X6180)</f>
        <v>1</v>
      </c>
      <c r="AA6180" t="str">
        <f t="shared" si="290"/>
        <v>NPT288BCIG1</v>
      </c>
      <c r="AB6180">
        <f>COUNTIF(实际辖区!A:A,全部结果!X6180)</f>
        <v>1</v>
      </c>
      <c r="AC6180" s="9" t="str">
        <f>VLOOKUP(AA6180,实际辖区!D:E,2,0)</f>
        <v>POS_75139730</v>
      </c>
    </row>
    <row r="6181" spans="1:29">
      <c r="A6181" t="s">
        <v>919</v>
      </c>
      <c r="B6181" t="s">
        <v>9047</v>
      </c>
      <c r="C6181" t="s">
        <v>9048</v>
      </c>
      <c r="D6181" t="s">
        <v>8878</v>
      </c>
      <c r="E6181" t="s">
        <v>8904</v>
      </c>
      <c r="F6181" t="s">
        <v>8916</v>
      </c>
      <c r="G6181" t="s">
        <v>9026</v>
      </c>
      <c r="H6181" t="s">
        <v>55</v>
      </c>
      <c r="I6181">
        <v>184854.66242951099</v>
      </c>
      <c r="J6181">
        <v>0</v>
      </c>
      <c r="K6181">
        <v>0</v>
      </c>
      <c r="L6181">
        <v>9.9999999999999995E-7</v>
      </c>
      <c r="M6181">
        <v>22.648020500000001</v>
      </c>
      <c r="N6181">
        <v>114.0545499</v>
      </c>
      <c r="O6181" t="s">
        <v>13681</v>
      </c>
      <c r="P6181" t="s">
        <v>919</v>
      </c>
      <c r="Q6181" t="s">
        <v>8882</v>
      </c>
      <c r="R6181">
        <v>0</v>
      </c>
      <c r="S6181">
        <v>22.643080465392309</v>
      </c>
      <c r="T6181">
        <v>114.0106344119239</v>
      </c>
      <c r="U6181">
        <v>4.5470250445614564</v>
      </c>
      <c r="V6181" t="s">
        <v>32</v>
      </c>
      <c r="W6181" t="s">
        <v>33</v>
      </c>
      <c r="X6181" t="str">
        <f t="shared" si="288"/>
        <v>NPT288CGTX</v>
      </c>
      <c r="Y6181">
        <f t="shared" si="289"/>
        <v>1</v>
      </c>
      <c r="Z6181">
        <f>COUNTIF($X$2:X6181,X6181)</f>
        <v>1</v>
      </c>
      <c r="AA6181" t="str">
        <f t="shared" si="290"/>
        <v>NPT288CGTX1</v>
      </c>
      <c r="AB6181">
        <f>COUNTIF(实际辖区!A:A,全部结果!X6181)</f>
        <v>1</v>
      </c>
      <c r="AC6181" s="9" t="str">
        <f>VLOOKUP(AA6181,实际辖区!D:E,2,0)</f>
        <v>POS_75139730</v>
      </c>
    </row>
    <row r="6182" spans="1:29">
      <c r="A6182" t="s">
        <v>919</v>
      </c>
      <c r="B6182" t="s">
        <v>9049</v>
      </c>
      <c r="C6182" t="s">
        <v>9050</v>
      </c>
      <c r="D6182" t="s">
        <v>8878</v>
      </c>
      <c r="E6182" t="s">
        <v>8904</v>
      </c>
      <c r="F6182" t="s">
        <v>8916</v>
      </c>
      <c r="G6182" t="s">
        <v>9026</v>
      </c>
      <c r="H6182" t="s">
        <v>55</v>
      </c>
      <c r="I6182">
        <v>193277.49176522301</v>
      </c>
      <c r="J6182">
        <v>0</v>
      </c>
      <c r="K6182">
        <v>0</v>
      </c>
      <c r="L6182">
        <v>9.9999999999999995E-7</v>
      </c>
      <c r="M6182">
        <v>22.6865293</v>
      </c>
      <c r="N6182">
        <v>114.0135566</v>
      </c>
      <c r="O6182" t="s">
        <v>13681</v>
      </c>
      <c r="P6182" t="s">
        <v>919</v>
      </c>
      <c r="Q6182" t="s">
        <v>8882</v>
      </c>
      <c r="R6182">
        <v>0</v>
      </c>
      <c r="S6182">
        <v>22.643080465392309</v>
      </c>
      <c r="T6182">
        <v>114.0106344119239</v>
      </c>
      <c r="U6182">
        <v>4.8208595035783564</v>
      </c>
      <c r="V6182" t="s">
        <v>32</v>
      </c>
      <c r="W6182" t="s">
        <v>33</v>
      </c>
      <c r="X6182" t="str">
        <f t="shared" si="288"/>
        <v>NPT288BCIE</v>
      </c>
      <c r="Y6182">
        <f t="shared" si="289"/>
        <v>1</v>
      </c>
      <c r="Z6182">
        <f>COUNTIF($X$2:X6182,X6182)</f>
        <v>1</v>
      </c>
      <c r="AA6182" t="str">
        <f t="shared" si="290"/>
        <v>NPT288BCIE1</v>
      </c>
      <c r="AB6182">
        <f>COUNTIF(实际辖区!A:A,全部结果!X6182)</f>
        <v>1</v>
      </c>
      <c r="AC6182" s="9" t="str">
        <f>VLOOKUP(AA6182,实际辖区!D:E,2,0)</f>
        <v>POS_75139730</v>
      </c>
    </row>
    <row r="6183" spans="1:29">
      <c r="A6183" t="s">
        <v>919</v>
      </c>
      <c r="B6183" t="s">
        <v>9041</v>
      </c>
      <c r="C6183" t="s">
        <v>9042</v>
      </c>
      <c r="D6183" t="s">
        <v>8878</v>
      </c>
      <c r="E6183" t="s">
        <v>8904</v>
      </c>
      <c r="F6183" t="s">
        <v>8916</v>
      </c>
      <c r="G6183" t="s">
        <v>9026</v>
      </c>
      <c r="H6183" t="s">
        <v>55</v>
      </c>
      <c r="I6183">
        <v>184854.66242951099</v>
      </c>
      <c r="J6183">
        <v>0</v>
      </c>
      <c r="K6183">
        <v>0</v>
      </c>
      <c r="L6183">
        <v>9.9999999999999995E-7</v>
      </c>
      <c r="M6183">
        <v>22.675989399999999</v>
      </c>
      <c r="N6183">
        <v>114.0488495</v>
      </c>
      <c r="O6183" t="s">
        <v>13681</v>
      </c>
      <c r="P6183" t="s">
        <v>919</v>
      </c>
      <c r="Q6183" t="s">
        <v>8882</v>
      </c>
      <c r="R6183">
        <v>0</v>
      </c>
      <c r="S6183">
        <v>22.643080465392309</v>
      </c>
      <c r="T6183">
        <v>114.0106344119239</v>
      </c>
      <c r="U6183">
        <v>5.3579434374133328</v>
      </c>
      <c r="V6183" t="s">
        <v>32</v>
      </c>
      <c r="W6183" t="s">
        <v>33</v>
      </c>
      <c r="X6183" t="str">
        <f t="shared" si="288"/>
        <v>NPT2888O21</v>
      </c>
      <c r="Y6183">
        <f t="shared" si="289"/>
        <v>1</v>
      </c>
      <c r="Z6183">
        <f>COUNTIF($X$2:X6183,X6183)</f>
        <v>1</v>
      </c>
      <c r="AA6183" t="str">
        <f t="shared" si="290"/>
        <v>NPT2888O211</v>
      </c>
      <c r="AB6183">
        <f>COUNTIF(实际辖区!A:A,全部结果!X6183)</f>
        <v>1</v>
      </c>
      <c r="AC6183" s="9" t="str">
        <f>VLOOKUP(AA6183,实际辖区!D:E,2,0)</f>
        <v>POS_75139730</v>
      </c>
    </row>
    <row r="6184" spans="1:29">
      <c r="A6184" t="s">
        <v>919</v>
      </c>
      <c r="B6184" t="s">
        <v>9055</v>
      </c>
      <c r="C6184" t="s">
        <v>9056</v>
      </c>
      <c r="D6184" t="s">
        <v>8878</v>
      </c>
      <c r="E6184" t="s">
        <v>8904</v>
      </c>
      <c r="F6184" t="s">
        <v>8916</v>
      </c>
      <c r="G6184" t="s">
        <v>9026</v>
      </c>
      <c r="H6184" t="s">
        <v>55</v>
      </c>
      <c r="I6184">
        <v>194754.66242951099</v>
      </c>
      <c r="J6184">
        <v>0</v>
      </c>
      <c r="K6184">
        <v>0</v>
      </c>
      <c r="L6184">
        <v>9.9999999999999995E-7</v>
      </c>
      <c r="M6184">
        <v>22.6630109</v>
      </c>
      <c r="N6184">
        <v>114.0278711</v>
      </c>
      <c r="O6184" t="s">
        <v>13681</v>
      </c>
      <c r="P6184" t="s">
        <v>919</v>
      </c>
      <c r="Q6184" t="s">
        <v>8882</v>
      </c>
      <c r="R6184">
        <v>0</v>
      </c>
      <c r="S6184">
        <v>22.643080465392309</v>
      </c>
      <c r="T6184">
        <v>114.0106344119239</v>
      </c>
      <c r="U6184">
        <v>2.8301743262729211</v>
      </c>
      <c r="V6184" t="s">
        <v>32</v>
      </c>
      <c r="W6184" t="s">
        <v>33</v>
      </c>
      <c r="X6184" t="str">
        <f t="shared" si="288"/>
        <v>NPT288CGSK</v>
      </c>
      <c r="Y6184">
        <f t="shared" si="289"/>
        <v>1</v>
      </c>
      <c r="Z6184">
        <f>COUNTIF($X$2:X6184,X6184)</f>
        <v>1</v>
      </c>
      <c r="AA6184" t="str">
        <f t="shared" si="290"/>
        <v>NPT288CGSK1</v>
      </c>
      <c r="AB6184">
        <f>COUNTIF(实际辖区!A:A,全部结果!X6184)</f>
        <v>1</v>
      </c>
      <c r="AC6184" s="9" t="str">
        <f>VLOOKUP(AA6184,实际辖区!D:E,2,0)</f>
        <v>POS_75139730</v>
      </c>
    </row>
    <row r="6185" spans="1:29">
      <c r="A6185" t="s">
        <v>919</v>
      </c>
      <c r="B6185" t="s">
        <v>9059</v>
      </c>
      <c r="C6185" t="s">
        <v>9060</v>
      </c>
      <c r="D6185" t="s">
        <v>8878</v>
      </c>
      <c r="E6185" t="s">
        <v>8904</v>
      </c>
      <c r="F6185" t="s">
        <v>8916</v>
      </c>
      <c r="G6185" t="s">
        <v>9026</v>
      </c>
      <c r="H6185" t="s">
        <v>55</v>
      </c>
      <c r="I6185">
        <v>367129.36388619803</v>
      </c>
      <c r="J6185">
        <v>0</v>
      </c>
      <c r="K6185">
        <v>0</v>
      </c>
      <c r="L6185">
        <v>9.9999999999999995E-7</v>
      </c>
      <c r="M6185">
        <v>22.655191599999998</v>
      </c>
      <c r="N6185">
        <v>114.0109053</v>
      </c>
      <c r="O6185" t="s">
        <v>13681</v>
      </c>
      <c r="P6185" t="s">
        <v>919</v>
      </c>
      <c r="Q6185" t="s">
        <v>8882</v>
      </c>
      <c r="R6185">
        <v>0</v>
      </c>
      <c r="S6185">
        <v>22.643080465392309</v>
      </c>
      <c r="T6185">
        <v>114.0106344119239</v>
      </c>
      <c r="U6185">
        <v>1.3414655563958551</v>
      </c>
      <c r="V6185" t="s">
        <v>32</v>
      </c>
      <c r="W6185" t="s">
        <v>33</v>
      </c>
      <c r="X6185" t="str">
        <f t="shared" si="288"/>
        <v>NPT288BCII</v>
      </c>
      <c r="Y6185">
        <f t="shared" si="289"/>
        <v>1</v>
      </c>
      <c r="Z6185">
        <f>COUNTIF($X$2:X6185,X6185)</f>
        <v>1</v>
      </c>
      <c r="AA6185" t="str">
        <f t="shared" si="290"/>
        <v>NPT288BCII1</v>
      </c>
      <c r="AB6185">
        <f>COUNTIF(实际辖区!A:A,全部结果!X6185)</f>
        <v>1</v>
      </c>
      <c r="AC6185" s="9" t="str">
        <f>VLOOKUP(AA6185,实际辖区!D:E,2,0)</f>
        <v>POS_75139730</v>
      </c>
    </row>
    <row r="6186" spans="1:29">
      <c r="A6186" t="s">
        <v>919</v>
      </c>
      <c r="B6186" t="s">
        <v>9051</v>
      </c>
      <c r="C6186" t="s">
        <v>9052</v>
      </c>
      <c r="D6186" t="s">
        <v>8878</v>
      </c>
      <c r="E6186" t="s">
        <v>8904</v>
      </c>
      <c r="F6186" t="s">
        <v>8916</v>
      </c>
      <c r="G6186" t="s">
        <v>9026</v>
      </c>
      <c r="H6186" t="s">
        <v>55</v>
      </c>
      <c r="I6186">
        <v>203861.488758483</v>
      </c>
      <c r="J6186">
        <v>0</v>
      </c>
      <c r="K6186">
        <v>0</v>
      </c>
      <c r="L6186">
        <v>9.9999999999999995E-7</v>
      </c>
      <c r="M6186">
        <v>22.6275811</v>
      </c>
      <c r="N6186">
        <v>114.045856</v>
      </c>
      <c r="O6186" t="s">
        <v>13681</v>
      </c>
      <c r="P6186" t="s">
        <v>919</v>
      </c>
      <c r="Q6186" t="s">
        <v>8882</v>
      </c>
      <c r="R6186">
        <v>0</v>
      </c>
      <c r="S6186">
        <v>22.643080465392309</v>
      </c>
      <c r="T6186">
        <v>114.0106344119239</v>
      </c>
      <c r="U6186">
        <v>4.0068641903744258</v>
      </c>
      <c r="V6186" t="s">
        <v>32</v>
      </c>
      <c r="W6186" t="s">
        <v>33</v>
      </c>
      <c r="X6186" t="str">
        <f t="shared" si="288"/>
        <v>NPT288BCIF</v>
      </c>
      <c r="Y6186">
        <f t="shared" si="289"/>
        <v>1</v>
      </c>
      <c r="Z6186">
        <f>COUNTIF($X$2:X6186,X6186)</f>
        <v>1</v>
      </c>
      <c r="AA6186" t="str">
        <f t="shared" si="290"/>
        <v>NPT288BCIF1</v>
      </c>
      <c r="AB6186">
        <f>COUNTIF(实际辖区!A:A,全部结果!X6186)</f>
        <v>1</v>
      </c>
      <c r="AC6186" s="9" t="str">
        <f>VLOOKUP(AA6186,实际辖区!D:E,2,0)</f>
        <v>POS_75139730</v>
      </c>
    </row>
    <row r="6187" spans="1:29">
      <c r="A6187" t="s">
        <v>919</v>
      </c>
      <c r="B6187" t="s">
        <v>9063</v>
      </c>
      <c r="C6187" t="s">
        <v>9064</v>
      </c>
      <c r="D6187" t="s">
        <v>8878</v>
      </c>
      <c r="E6187" t="s">
        <v>8904</v>
      </c>
      <c r="F6187" t="s">
        <v>8916</v>
      </c>
      <c r="G6187" t="s">
        <v>9026</v>
      </c>
      <c r="H6187" t="s">
        <v>55</v>
      </c>
      <c r="I6187">
        <v>356183.64557920903</v>
      </c>
      <c r="J6187">
        <v>0</v>
      </c>
      <c r="K6187">
        <v>0</v>
      </c>
      <c r="L6187">
        <v>9.9999999999999995E-7</v>
      </c>
      <c r="M6187">
        <v>22.689063600000001</v>
      </c>
      <c r="N6187">
        <v>114.0007705</v>
      </c>
      <c r="O6187" t="s">
        <v>13681</v>
      </c>
      <c r="P6187" t="s">
        <v>919</v>
      </c>
      <c r="Q6187" t="s">
        <v>8882</v>
      </c>
      <c r="R6187">
        <v>0</v>
      </c>
      <c r="S6187">
        <v>22.643080465392309</v>
      </c>
      <c r="T6187">
        <v>114.0106344119239</v>
      </c>
      <c r="U6187">
        <v>5.1920708371795179</v>
      </c>
      <c r="V6187" t="s">
        <v>32</v>
      </c>
      <c r="W6187" t="s">
        <v>33</v>
      </c>
      <c r="X6187" t="str">
        <f t="shared" si="288"/>
        <v>NPT288BCID</v>
      </c>
      <c r="Y6187">
        <f t="shared" si="289"/>
        <v>1</v>
      </c>
      <c r="Z6187">
        <f>COUNTIF($X$2:X6187,X6187)</f>
        <v>1</v>
      </c>
      <c r="AA6187" t="str">
        <f t="shared" si="290"/>
        <v>NPT288BCID1</v>
      </c>
      <c r="AB6187">
        <f>COUNTIF(实际辖区!A:A,全部结果!X6187)</f>
        <v>1</v>
      </c>
      <c r="AC6187" s="9" t="str">
        <f>VLOOKUP(AA6187,实际辖区!D:E,2,0)</f>
        <v>POS_75139730</v>
      </c>
    </row>
    <row r="6188" spans="1:29">
      <c r="A6188" t="s">
        <v>919</v>
      </c>
      <c r="B6188" t="s">
        <v>9037</v>
      </c>
      <c r="C6188" t="s">
        <v>9038</v>
      </c>
      <c r="D6188" t="s">
        <v>8878</v>
      </c>
      <c r="E6188" t="s">
        <v>8904</v>
      </c>
      <c r="F6188" t="s">
        <v>8916</v>
      </c>
      <c r="G6188" t="s">
        <v>9026</v>
      </c>
      <c r="H6188" t="s">
        <v>55</v>
      </c>
      <c r="I6188">
        <v>0</v>
      </c>
      <c r="J6188">
        <v>0</v>
      </c>
      <c r="K6188">
        <v>0</v>
      </c>
      <c r="L6188">
        <v>9.9999999999999995E-7</v>
      </c>
      <c r="M6188">
        <v>22.647471400000001</v>
      </c>
      <c r="N6188">
        <v>114.0245037</v>
      </c>
      <c r="O6188" t="s">
        <v>13681</v>
      </c>
      <c r="P6188" t="s">
        <v>919</v>
      </c>
      <c r="Q6188" t="s">
        <v>8882</v>
      </c>
      <c r="R6188">
        <v>0</v>
      </c>
      <c r="S6188">
        <v>22.643080465392309</v>
      </c>
      <c r="T6188">
        <v>114.0106344119239</v>
      </c>
      <c r="U6188">
        <v>1.506247268124393</v>
      </c>
      <c r="V6188" t="s">
        <v>32</v>
      </c>
      <c r="W6188" t="s">
        <v>33</v>
      </c>
      <c r="X6188" t="str">
        <f t="shared" si="288"/>
        <v>NPT288843H</v>
      </c>
      <c r="Y6188">
        <f t="shared" si="289"/>
        <v>1</v>
      </c>
      <c r="Z6188">
        <f>COUNTIF($X$2:X6188,X6188)</f>
        <v>1</v>
      </c>
      <c r="AA6188" t="str">
        <f t="shared" si="290"/>
        <v>NPT288843H1</v>
      </c>
      <c r="AB6188">
        <f>COUNTIF(实际辖区!A:A,全部结果!X6188)</f>
        <v>1</v>
      </c>
      <c r="AC6188" s="9" t="str">
        <f>VLOOKUP(AA6188,实际辖区!D:E,2,0)</f>
        <v>POS_75139730</v>
      </c>
    </row>
    <row r="6189" spans="1:29">
      <c r="A6189" t="s">
        <v>919</v>
      </c>
      <c r="B6189" t="s">
        <v>9028</v>
      </c>
      <c r="C6189" t="s">
        <v>9029</v>
      </c>
      <c r="D6189" t="s">
        <v>8878</v>
      </c>
      <c r="E6189" t="s">
        <v>8904</v>
      </c>
      <c r="F6189" t="s">
        <v>9024</v>
      </c>
      <c r="G6189" t="s">
        <v>9028</v>
      </c>
      <c r="H6189" t="s">
        <v>29</v>
      </c>
      <c r="I6189">
        <v>16264293.778256601</v>
      </c>
      <c r="J6189">
        <v>0</v>
      </c>
      <c r="K6189">
        <v>0</v>
      </c>
      <c r="L6189">
        <v>0.49751243781094528</v>
      </c>
      <c r="M6189">
        <v>22.7326993</v>
      </c>
      <c r="N6189">
        <v>114.234353</v>
      </c>
      <c r="O6189" t="s">
        <v>13682</v>
      </c>
      <c r="P6189" t="s">
        <v>919</v>
      </c>
      <c r="Q6189" t="s">
        <v>8882</v>
      </c>
      <c r="R6189">
        <v>0</v>
      </c>
      <c r="S6189">
        <v>22.70578347207503</v>
      </c>
      <c r="T6189">
        <v>114.2194780899067</v>
      </c>
      <c r="U6189">
        <v>3.3495646741356451</v>
      </c>
      <c r="V6189" t="s">
        <v>32</v>
      </c>
      <c r="W6189" t="s">
        <v>33</v>
      </c>
      <c r="X6189" t="str">
        <f t="shared" si="288"/>
        <v>NPT288AZXN</v>
      </c>
      <c r="Y6189">
        <f t="shared" si="289"/>
        <v>1</v>
      </c>
      <c r="Z6189">
        <f>COUNTIF($X$2:X6189,X6189)</f>
        <v>1</v>
      </c>
      <c r="AA6189" t="str">
        <f t="shared" si="290"/>
        <v>NPT288AZXN1</v>
      </c>
      <c r="AB6189">
        <f>COUNTIF(实际辖区!A:A,全部结果!X6189)</f>
        <v>1</v>
      </c>
      <c r="AC6189" s="9" t="str">
        <f>VLOOKUP(AA6189,实际辖区!D:E,2,0)</f>
        <v>POS_75139730</v>
      </c>
    </row>
    <row r="6190" spans="1:29">
      <c r="A6190" t="s">
        <v>919</v>
      </c>
      <c r="B6190" t="s">
        <v>9030</v>
      </c>
      <c r="C6190" t="s">
        <v>9031</v>
      </c>
      <c r="D6190" t="s">
        <v>8878</v>
      </c>
      <c r="E6190" t="s">
        <v>8904</v>
      </c>
      <c r="F6190" t="s">
        <v>9024</v>
      </c>
      <c r="G6190" t="s">
        <v>9030</v>
      </c>
      <c r="H6190" t="s">
        <v>29</v>
      </c>
      <c r="I6190">
        <v>12996344.9557584</v>
      </c>
      <c r="J6190">
        <v>17682</v>
      </c>
      <c r="K6190">
        <v>0</v>
      </c>
      <c r="L6190">
        <v>0.30348258706467662</v>
      </c>
      <c r="M6190">
        <v>22.643155100000001</v>
      </c>
      <c r="N6190">
        <v>114.13504469999999</v>
      </c>
      <c r="O6190" t="s">
        <v>13682</v>
      </c>
      <c r="P6190" t="s">
        <v>919</v>
      </c>
      <c r="Q6190" t="s">
        <v>8882</v>
      </c>
      <c r="R6190">
        <v>1</v>
      </c>
      <c r="S6190">
        <v>22.70578347207503</v>
      </c>
      <c r="T6190">
        <v>114.2194780899067</v>
      </c>
      <c r="U6190">
        <v>11.108086110228509</v>
      </c>
      <c r="V6190" t="s">
        <v>32</v>
      </c>
      <c r="W6190" t="s">
        <v>33</v>
      </c>
      <c r="X6190" t="str">
        <f t="shared" si="288"/>
        <v>NPT288ASBV</v>
      </c>
      <c r="Y6190">
        <f t="shared" si="289"/>
        <v>1</v>
      </c>
      <c r="Z6190">
        <f>COUNTIF($X$2:X6190,X6190)</f>
        <v>1</v>
      </c>
      <c r="AA6190" t="str">
        <f t="shared" si="290"/>
        <v>NPT288ASBV1</v>
      </c>
      <c r="AB6190">
        <f>COUNTIF(实际辖区!A:A,全部结果!X6190)</f>
        <v>1</v>
      </c>
      <c r="AC6190" s="9" t="str">
        <f>VLOOKUP(AA6190,实际辖区!D:E,2,0)</f>
        <v>POS_75139730</v>
      </c>
    </row>
    <row r="6191" spans="1:29">
      <c r="A6191" t="s">
        <v>919</v>
      </c>
      <c r="B6191" t="s">
        <v>9022</v>
      </c>
      <c r="C6191" t="s">
        <v>9023</v>
      </c>
      <c r="D6191" t="s">
        <v>8878</v>
      </c>
      <c r="E6191" t="s">
        <v>8904</v>
      </c>
      <c r="F6191" t="s">
        <v>9024</v>
      </c>
      <c r="G6191" t="s">
        <v>9022</v>
      </c>
      <c r="H6191" t="s">
        <v>29</v>
      </c>
      <c r="I6191">
        <v>19640533.216052402</v>
      </c>
      <c r="J6191">
        <v>31827.599999999999</v>
      </c>
      <c r="K6191">
        <v>499.44</v>
      </c>
      <c r="L6191">
        <v>0.20398009950248749</v>
      </c>
      <c r="M6191">
        <v>22.741458099999999</v>
      </c>
      <c r="N6191">
        <v>114.2890962</v>
      </c>
      <c r="O6191" t="s">
        <v>13682</v>
      </c>
      <c r="P6191" t="s">
        <v>919</v>
      </c>
      <c r="Q6191" t="s">
        <v>8882</v>
      </c>
      <c r="R6191">
        <v>1</v>
      </c>
      <c r="S6191">
        <v>22.70578347207503</v>
      </c>
      <c r="T6191">
        <v>114.2194780899067</v>
      </c>
      <c r="U6191">
        <v>8.1704739425125066</v>
      </c>
      <c r="V6191" t="s">
        <v>32</v>
      </c>
      <c r="W6191" t="s">
        <v>33</v>
      </c>
      <c r="X6191" t="str">
        <f t="shared" si="288"/>
        <v>NPT288ASBO</v>
      </c>
      <c r="Y6191">
        <f t="shared" si="289"/>
        <v>1</v>
      </c>
      <c r="Z6191">
        <f>COUNTIF($X$2:X6191,X6191)</f>
        <v>1</v>
      </c>
      <c r="AA6191" t="str">
        <f t="shared" si="290"/>
        <v>NPT288ASBO1</v>
      </c>
      <c r="AB6191">
        <f>COUNTIF(实际辖区!A:A,全部结果!X6191)</f>
        <v>1</v>
      </c>
      <c r="AC6191" s="9" t="str">
        <f>VLOOKUP(AA6191,实际辖区!D:E,2,0)</f>
        <v>POS_75139730</v>
      </c>
    </row>
    <row r="6192" spans="1:29">
      <c r="A6192" t="s">
        <v>919</v>
      </c>
      <c r="B6192" t="s">
        <v>9067</v>
      </c>
      <c r="C6192" t="s">
        <v>9068</v>
      </c>
      <c r="D6192" t="s">
        <v>8878</v>
      </c>
      <c r="E6192" t="s">
        <v>8904</v>
      </c>
      <c r="F6192" t="s">
        <v>8905</v>
      </c>
      <c r="G6192" t="s">
        <v>9067</v>
      </c>
      <c r="H6192" t="s">
        <v>29</v>
      </c>
      <c r="I6192">
        <v>15935595.6124155</v>
      </c>
      <c r="J6192">
        <v>0</v>
      </c>
      <c r="K6192">
        <v>0</v>
      </c>
      <c r="L6192">
        <v>0.41293532338308458</v>
      </c>
      <c r="M6192">
        <v>22.5639234</v>
      </c>
      <c r="N6192">
        <v>114.0546923</v>
      </c>
      <c r="O6192" t="s">
        <v>13683</v>
      </c>
      <c r="P6192" t="s">
        <v>919</v>
      </c>
      <c r="Q6192" t="s">
        <v>8882</v>
      </c>
      <c r="R6192">
        <v>0</v>
      </c>
      <c r="S6192">
        <v>22.56844049128971</v>
      </c>
      <c r="T6192">
        <v>114.07692473240181</v>
      </c>
      <c r="U6192">
        <v>2.3406190789411681</v>
      </c>
      <c r="V6192" t="s">
        <v>32</v>
      </c>
      <c r="W6192" t="s">
        <v>33</v>
      </c>
      <c r="X6192" t="str">
        <f t="shared" si="288"/>
        <v>NPT288ASAD</v>
      </c>
      <c r="Y6192">
        <f t="shared" si="289"/>
        <v>1</v>
      </c>
      <c r="Z6192">
        <f>COUNTIF($X$2:X6192,X6192)</f>
        <v>1</v>
      </c>
      <c r="AA6192" t="str">
        <f t="shared" si="290"/>
        <v>NPT288ASAD1</v>
      </c>
      <c r="AB6192">
        <f>COUNTIF(实际辖区!A:A,全部结果!X6192)</f>
        <v>1</v>
      </c>
      <c r="AC6192" s="9" t="str">
        <f>VLOOKUP(AA6192,实际辖区!D:E,2,0)</f>
        <v>POS_75128183</v>
      </c>
    </row>
    <row r="6193" spans="1:29">
      <c r="A6193" t="s">
        <v>919</v>
      </c>
      <c r="B6193" t="s">
        <v>8912</v>
      </c>
      <c r="C6193" t="s">
        <v>8913</v>
      </c>
      <c r="D6193" t="s">
        <v>8878</v>
      </c>
      <c r="E6193" t="s">
        <v>8904</v>
      </c>
      <c r="F6193" t="s">
        <v>8905</v>
      </c>
      <c r="G6193" t="s">
        <v>8912</v>
      </c>
      <c r="H6193" t="s">
        <v>29</v>
      </c>
      <c r="I6193">
        <v>22313346.756775599</v>
      </c>
      <c r="J6193">
        <v>21218.400000000001</v>
      </c>
      <c r="K6193">
        <v>176.82</v>
      </c>
      <c r="L6193">
        <v>0.37810945273631841</v>
      </c>
      <c r="M6193">
        <v>22.544438700000001</v>
      </c>
      <c r="N6193">
        <v>114.0860277</v>
      </c>
      <c r="O6193" t="s">
        <v>13683</v>
      </c>
      <c r="P6193" t="s">
        <v>919</v>
      </c>
      <c r="Q6193" t="s">
        <v>8882</v>
      </c>
      <c r="R6193">
        <v>1</v>
      </c>
      <c r="S6193">
        <v>22.56844049128971</v>
      </c>
      <c r="T6193">
        <v>114.07692473240181</v>
      </c>
      <c r="U6193">
        <v>2.8179941291199779</v>
      </c>
      <c r="V6193" t="s">
        <v>32</v>
      </c>
      <c r="W6193" t="s">
        <v>33</v>
      </c>
      <c r="X6193" t="str">
        <f t="shared" si="288"/>
        <v>NPT288ASBF</v>
      </c>
      <c r="Y6193">
        <f t="shared" si="289"/>
        <v>1</v>
      </c>
      <c r="Z6193">
        <f>COUNTIF($X$2:X6193,X6193)</f>
        <v>1</v>
      </c>
      <c r="AA6193" t="str">
        <f t="shared" si="290"/>
        <v>NPT288ASBF1</v>
      </c>
      <c r="AB6193">
        <f>COUNTIF(实际辖区!A:A,全部结果!X6193)</f>
        <v>1</v>
      </c>
      <c r="AC6193" s="9" t="str">
        <f>VLOOKUP(AA6193,实际辖区!D:E,2,0)</f>
        <v>POS_75139548</v>
      </c>
    </row>
    <row r="6194" spans="1:29">
      <c r="A6194" t="s">
        <v>919</v>
      </c>
      <c r="B6194" t="s">
        <v>8907</v>
      </c>
      <c r="C6194" t="s">
        <v>8908</v>
      </c>
      <c r="D6194" t="s">
        <v>8878</v>
      </c>
      <c r="E6194" t="s">
        <v>8904</v>
      </c>
      <c r="F6194" t="s">
        <v>8909</v>
      </c>
      <c r="G6194" t="s">
        <v>8907</v>
      </c>
      <c r="H6194" t="s">
        <v>29</v>
      </c>
      <c r="I6194">
        <v>21147937.650665399</v>
      </c>
      <c r="J6194">
        <v>0</v>
      </c>
      <c r="K6194">
        <v>0</v>
      </c>
      <c r="L6194">
        <v>0.308457711442786</v>
      </c>
      <c r="M6194">
        <v>22.5652537</v>
      </c>
      <c r="N6194">
        <v>114.13357980000001</v>
      </c>
      <c r="O6194" t="s">
        <v>13683</v>
      </c>
      <c r="P6194" t="s">
        <v>919</v>
      </c>
      <c r="Q6194" t="s">
        <v>8882</v>
      </c>
      <c r="R6194">
        <v>0</v>
      </c>
      <c r="S6194">
        <v>22.56844049128971</v>
      </c>
      <c r="T6194">
        <v>114.07692473240181</v>
      </c>
      <c r="U6194">
        <v>5.8374657303883639</v>
      </c>
      <c r="V6194" t="s">
        <v>32</v>
      </c>
      <c r="W6194" t="s">
        <v>33</v>
      </c>
      <c r="X6194" t="str">
        <f t="shared" si="288"/>
        <v>NPT288ASAE</v>
      </c>
      <c r="Y6194">
        <f t="shared" si="289"/>
        <v>1</v>
      </c>
      <c r="Z6194">
        <f>COUNTIF($X$2:X6194,X6194)</f>
        <v>1</v>
      </c>
      <c r="AA6194" t="str">
        <f t="shared" si="290"/>
        <v>NPT288ASAE1</v>
      </c>
      <c r="AB6194">
        <f>COUNTIF(实际辖区!A:A,全部结果!X6194)</f>
        <v>1</v>
      </c>
      <c r="AC6194" s="9" t="str">
        <f>VLOOKUP(AA6194,实际辖区!D:E,2,0)</f>
        <v>POS_75139548</v>
      </c>
    </row>
    <row r="6195" spans="1:29">
      <c r="A6195" t="s">
        <v>919</v>
      </c>
      <c r="B6195" t="s">
        <v>8910</v>
      </c>
      <c r="C6195" t="s">
        <v>8911</v>
      </c>
      <c r="D6195" t="s">
        <v>8878</v>
      </c>
      <c r="E6195" t="s">
        <v>8904</v>
      </c>
      <c r="F6195" t="s">
        <v>8905</v>
      </c>
      <c r="G6195" t="s">
        <v>8910</v>
      </c>
      <c r="H6195" t="s">
        <v>29</v>
      </c>
      <c r="I6195">
        <v>18158910.837455601</v>
      </c>
      <c r="J6195">
        <v>12962.16</v>
      </c>
      <c r="K6195">
        <v>176.82</v>
      </c>
      <c r="L6195">
        <v>3.98009950248756E-2</v>
      </c>
      <c r="M6195">
        <v>22.562324</v>
      </c>
      <c r="N6195">
        <v>114.09286830000001</v>
      </c>
      <c r="O6195" t="s">
        <v>13683</v>
      </c>
      <c r="P6195" t="s">
        <v>919</v>
      </c>
      <c r="Q6195" t="s">
        <v>8882</v>
      </c>
      <c r="R6195">
        <v>1</v>
      </c>
      <c r="S6195">
        <v>22.56844049128971</v>
      </c>
      <c r="T6195">
        <v>114.07692473240181</v>
      </c>
      <c r="U6195">
        <v>1.774144865494927</v>
      </c>
      <c r="V6195" t="s">
        <v>32</v>
      </c>
      <c r="W6195" t="s">
        <v>33</v>
      </c>
      <c r="X6195" t="str">
        <f t="shared" si="288"/>
        <v>NPT288ASAF</v>
      </c>
      <c r="Y6195">
        <f t="shared" si="289"/>
        <v>1</v>
      </c>
      <c r="Z6195">
        <f>COUNTIF($X$2:X6195,X6195)</f>
        <v>1</v>
      </c>
      <c r="AA6195" t="str">
        <f t="shared" si="290"/>
        <v>NPT288ASAF1</v>
      </c>
      <c r="AB6195">
        <f>COUNTIF(实际辖区!A:A,全部结果!X6195)</f>
        <v>1</v>
      </c>
      <c r="AC6195" s="9" t="str">
        <f>VLOOKUP(AA6195,实际辖区!D:E,2,0)</f>
        <v>POS_75139548</v>
      </c>
    </row>
    <row r="6196" spans="1:29">
      <c r="A6196" t="s">
        <v>919</v>
      </c>
      <c r="B6196" t="s">
        <v>8914</v>
      </c>
      <c r="C6196" t="s">
        <v>8915</v>
      </c>
      <c r="D6196" t="s">
        <v>8878</v>
      </c>
      <c r="E6196" t="s">
        <v>8904</v>
      </c>
      <c r="F6196" t="s">
        <v>8916</v>
      </c>
      <c r="G6196" t="s">
        <v>8907</v>
      </c>
      <c r="H6196" t="s">
        <v>55</v>
      </c>
      <c r="I6196">
        <v>4936244.6399605004</v>
      </c>
      <c r="J6196">
        <v>0</v>
      </c>
      <c r="K6196">
        <v>353.64</v>
      </c>
      <c r="L6196">
        <v>9.9999999999999995E-7</v>
      </c>
      <c r="M6196">
        <v>22.679321099999999</v>
      </c>
      <c r="N6196">
        <v>114.043037</v>
      </c>
      <c r="O6196" t="s">
        <v>13683</v>
      </c>
      <c r="P6196" t="s">
        <v>919</v>
      </c>
      <c r="Q6196" t="s">
        <v>8882</v>
      </c>
      <c r="R6196">
        <v>0</v>
      </c>
      <c r="S6196">
        <v>22.56844049128971</v>
      </c>
      <c r="T6196">
        <v>114.07692473240181</v>
      </c>
      <c r="U6196">
        <v>12.76344179235109</v>
      </c>
      <c r="V6196" t="s">
        <v>32</v>
      </c>
      <c r="W6196" t="s">
        <v>33</v>
      </c>
      <c r="X6196" t="str">
        <f t="shared" si="288"/>
        <v>NPT288BAKG</v>
      </c>
      <c r="Y6196">
        <f t="shared" si="289"/>
        <v>1</v>
      </c>
      <c r="Z6196">
        <f>COUNTIF($X$2:X6196,X6196)</f>
        <v>1</v>
      </c>
      <c r="AA6196" t="str">
        <f t="shared" si="290"/>
        <v>NPT288BAKG1</v>
      </c>
      <c r="AB6196">
        <f>COUNTIF(实际辖区!A:A,全部结果!X6196)</f>
        <v>1</v>
      </c>
      <c r="AC6196" s="9" t="str">
        <f>VLOOKUP(AA6196,实际辖区!D:E,2,0)</f>
        <v>POS_75139548</v>
      </c>
    </row>
    <row r="6197" spans="1:29">
      <c r="A6197" t="s">
        <v>919</v>
      </c>
      <c r="B6197" t="s">
        <v>8919</v>
      </c>
      <c r="C6197" t="s">
        <v>8920</v>
      </c>
      <c r="D6197" t="s">
        <v>8878</v>
      </c>
      <c r="E6197" t="s">
        <v>8904</v>
      </c>
      <c r="F6197" t="s">
        <v>8905</v>
      </c>
      <c r="G6197" t="s">
        <v>8912</v>
      </c>
      <c r="H6197" t="s">
        <v>55</v>
      </c>
      <c r="I6197">
        <v>558864.92956062104</v>
      </c>
      <c r="J6197">
        <v>0</v>
      </c>
      <c r="K6197">
        <v>0</v>
      </c>
      <c r="L6197">
        <v>9.9999999999999995E-7</v>
      </c>
      <c r="M6197">
        <v>22.530135399999999</v>
      </c>
      <c r="N6197">
        <v>114.0689022</v>
      </c>
      <c r="O6197" t="s">
        <v>13683</v>
      </c>
      <c r="P6197" t="s">
        <v>919</v>
      </c>
      <c r="Q6197" t="s">
        <v>8882</v>
      </c>
      <c r="R6197">
        <v>0</v>
      </c>
      <c r="S6197">
        <v>22.56844049128971</v>
      </c>
      <c r="T6197">
        <v>114.07692473240181</v>
      </c>
      <c r="U6197">
        <v>4.3213405803437697</v>
      </c>
      <c r="V6197" t="s">
        <v>32</v>
      </c>
      <c r="W6197" t="s">
        <v>33</v>
      </c>
      <c r="X6197" t="str">
        <f t="shared" si="288"/>
        <v>NPT288CGVS</v>
      </c>
      <c r="Y6197">
        <f t="shared" si="289"/>
        <v>1</v>
      </c>
      <c r="Z6197">
        <f>COUNTIF($X$2:X6197,X6197)</f>
        <v>1</v>
      </c>
      <c r="AA6197" t="str">
        <f t="shared" si="290"/>
        <v>NPT288CGVS1</v>
      </c>
      <c r="AB6197">
        <f>COUNTIF(实际辖区!A:A,全部结果!X6197)</f>
        <v>1</v>
      </c>
      <c r="AC6197" s="9" t="str">
        <f>VLOOKUP(AA6197,实际辖区!D:E,2,0)</f>
        <v>POS_75139548</v>
      </c>
    </row>
    <row r="6198" spans="1:29">
      <c r="A6198" t="s">
        <v>919</v>
      </c>
      <c r="B6198" t="s">
        <v>8917</v>
      </c>
      <c r="C6198" t="s">
        <v>8918</v>
      </c>
      <c r="D6198" t="s">
        <v>8878</v>
      </c>
      <c r="E6198" t="s">
        <v>8904</v>
      </c>
      <c r="F6198" t="s">
        <v>8905</v>
      </c>
      <c r="G6198" t="s">
        <v>8912</v>
      </c>
      <c r="H6198" t="s">
        <v>55</v>
      </c>
      <c r="I6198">
        <v>511975.35827222798</v>
      </c>
      <c r="J6198">
        <v>0</v>
      </c>
      <c r="K6198">
        <v>0</v>
      </c>
      <c r="L6198">
        <v>9.9999999999999995E-7</v>
      </c>
      <c r="M6198">
        <v>22.533670000000001</v>
      </c>
      <c r="N6198">
        <v>114.0593423</v>
      </c>
      <c r="O6198" t="s">
        <v>13683</v>
      </c>
      <c r="P6198" t="s">
        <v>919</v>
      </c>
      <c r="Q6198" t="s">
        <v>8882</v>
      </c>
      <c r="R6198">
        <v>0</v>
      </c>
      <c r="S6198">
        <v>22.56844049128971</v>
      </c>
      <c r="T6198">
        <v>114.07692473240181</v>
      </c>
      <c r="U6198">
        <v>4.2539761568141659</v>
      </c>
      <c r="V6198" t="s">
        <v>32</v>
      </c>
      <c r="W6198" t="s">
        <v>33</v>
      </c>
      <c r="X6198" t="str">
        <f t="shared" si="288"/>
        <v>NPT288CGVM</v>
      </c>
      <c r="Y6198">
        <f t="shared" si="289"/>
        <v>1</v>
      </c>
      <c r="Z6198">
        <f>COUNTIF($X$2:X6198,X6198)</f>
        <v>1</v>
      </c>
      <c r="AA6198" t="str">
        <f t="shared" si="290"/>
        <v>NPT288CGVM1</v>
      </c>
      <c r="AB6198">
        <f>COUNTIF(实际辖区!A:A,全部结果!X6198)</f>
        <v>1</v>
      </c>
      <c r="AC6198" s="9" t="str">
        <f>VLOOKUP(AA6198,实际辖区!D:E,2,0)</f>
        <v>POS_75139548</v>
      </c>
    </row>
    <row r="6199" spans="1:29">
      <c r="A6199" t="s">
        <v>919</v>
      </c>
      <c r="B6199" t="s">
        <v>8948</v>
      </c>
      <c r="C6199" t="s">
        <v>8949</v>
      </c>
      <c r="D6199" t="s">
        <v>8878</v>
      </c>
      <c r="E6199" t="s">
        <v>8942</v>
      </c>
      <c r="F6199" t="s">
        <v>8950</v>
      </c>
      <c r="G6199" t="s">
        <v>8948</v>
      </c>
      <c r="H6199" t="s">
        <v>29</v>
      </c>
      <c r="I6199">
        <v>18065433.704373401</v>
      </c>
      <c r="J6199">
        <v>232192.8</v>
      </c>
      <c r="K6199">
        <v>10609.2</v>
      </c>
      <c r="L6199">
        <v>0.54228855721393032</v>
      </c>
      <c r="M6199">
        <v>21.4255025</v>
      </c>
      <c r="N6199">
        <v>110.8077491</v>
      </c>
      <c r="O6199" t="s">
        <v>13684</v>
      </c>
      <c r="P6199" t="s">
        <v>919</v>
      </c>
      <c r="Q6199" t="s">
        <v>8882</v>
      </c>
      <c r="R6199">
        <v>1</v>
      </c>
      <c r="S6199">
        <v>21.30851869651179</v>
      </c>
      <c r="T6199">
        <v>110.522400981798</v>
      </c>
      <c r="U6199">
        <v>32.304996952728231</v>
      </c>
      <c r="V6199" t="s">
        <v>32</v>
      </c>
      <c r="W6199" t="s">
        <v>33</v>
      </c>
      <c r="X6199" t="str">
        <f t="shared" si="288"/>
        <v>NPT288ASJH</v>
      </c>
      <c r="Y6199">
        <f t="shared" si="289"/>
        <v>1</v>
      </c>
      <c r="Z6199">
        <f>COUNTIF($X$2:X6199,X6199)</f>
        <v>1</v>
      </c>
      <c r="AA6199" t="str">
        <f t="shared" si="290"/>
        <v>NPT288ASJH1</v>
      </c>
      <c r="AB6199">
        <f>COUNTIF(实际辖区!A:A,全部结果!X6199)</f>
        <v>1</v>
      </c>
      <c r="AC6199" s="9" t="str">
        <f>VLOOKUP(AA6199,实际辖区!D:E,2,0)</f>
        <v>POS_75941533</v>
      </c>
    </row>
    <row r="6200" spans="1:29">
      <c r="A6200" t="s">
        <v>919</v>
      </c>
      <c r="B6200" t="s">
        <v>8940</v>
      </c>
      <c r="C6200" t="s">
        <v>8941</v>
      </c>
      <c r="D6200" t="s">
        <v>8878</v>
      </c>
      <c r="E6200" t="s">
        <v>8942</v>
      </c>
      <c r="F6200" t="s">
        <v>8943</v>
      </c>
      <c r="G6200" t="s">
        <v>8940</v>
      </c>
      <c r="H6200" t="s">
        <v>29</v>
      </c>
      <c r="I6200">
        <v>31733269.645718701</v>
      </c>
      <c r="J6200">
        <v>0</v>
      </c>
      <c r="K6200">
        <v>0</v>
      </c>
      <c r="L6200">
        <v>0.35820895522388058</v>
      </c>
      <c r="M6200">
        <v>21.255545699999999</v>
      </c>
      <c r="N6200">
        <v>110.36371269999999</v>
      </c>
      <c r="O6200" t="s">
        <v>13684</v>
      </c>
      <c r="P6200" t="s">
        <v>919</v>
      </c>
      <c r="Q6200" t="s">
        <v>8882</v>
      </c>
      <c r="R6200">
        <v>0</v>
      </c>
      <c r="S6200">
        <v>21.30851869651179</v>
      </c>
      <c r="T6200">
        <v>110.522400981798</v>
      </c>
      <c r="U6200">
        <v>17.481003917792052</v>
      </c>
      <c r="V6200" t="s">
        <v>32</v>
      </c>
      <c r="W6200" t="s">
        <v>33</v>
      </c>
      <c r="X6200" t="str">
        <f t="shared" si="288"/>
        <v>NPT288ASHI</v>
      </c>
      <c r="Y6200">
        <f t="shared" si="289"/>
        <v>1</v>
      </c>
      <c r="Z6200">
        <f>COUNTIF($X$2:X6200,X6200)</f>
        <v>1</v>
      </c>
      <c r="AA6200" t="str">
        <f t="shared" si="290"/>
        <v>NPT288ASHI1</v>
      </c>
      <c r="AB6200">
        <f>COUNTIF(实际辖区!A:A,全部结果!X6200)</f>
        <v>1</v>
      </c>
      <c r="AC6200" s="9" t="str">
        <f>VLOOKUP(AA6200,实际辖区!D:E,2,0)</f>
        <v>POS_75941533</v>
      </c>
    </row>
    <row r="6201" spans="1:29">
      <c r="A6201" t="s">
        <v>919</v>
      </c>
      <c r="B6201" t="s">
        <v>8945</v>
      </c>
      <c r="C6201" t="s">
        <v>8946</v>
      </c>
      <c r="D6201" t="s">
        <v>8878</v>
      </c>
      <c r="E6201" t="s">
        <v>8942</v>
      </c>
      <c r="F6201" t="s">
        <v>8947</v>
      </c>
      <c r="G6201" t="s">
        <v>8945</v>
      </c>
      <c r="H6201" t="s">
        <v>29</v>
      </c>
      <c r="I6201">
        <v>20713598.244269501</v>
      </c>
      <c r="J6201">
        <v>0</v>
      </c>
      <c r="K6201">
        <v>0</v>
      </c>
      <c r="L6201">
        <v>0.18407960199004969</v>
      </c>
      <c r="M6201">
        <v>21.244146000000001</v>
      </c>
      <c r="N6201">
        <v>110.3960823</v>
      </c>
      <c r="O6201" t="s">
        <v>13684</v>
      </c>
      <c r="P6201" t="s">
        <v>919</v>
      </c>
      <c r="Q6201" t="s">
        <v>8882</v>
      </c>
      <c r="R6201">
        <v>0</v>
      </c>
      <c r="S6201">
        <v>21.30851869651179</v>
      </c>
      <c r="T6201">
        <v>110.522400981798</v>
      </c>
      <c r="U6201">
        <v>14.92137928784028</v>
      </c>
      <c r="V6201" t="s">
        <v>32</v>
      </c>
      <c r="W6201" t="s">
        <v>33</v>
      </c>
      <c r="X6201" t="str">
        <f t="shared" si="288"/>
        <v>NPT288ASHG</v>
      </c>
      <c r="Y6201">
        <f t="shared" si="289"/>
        <v>1</v>
      </c>
      <c r="Z6201">
        <f>COUNTIF($X$2:X6201,X6201)</f>
        <v>1</v>
      </c>
      <c r="AA6201" t="str">
        <f t="shared" si="290"/>
        <v>NPT288ASHG1</v>
      </c>
      <c r="AB6201">
        <f>COUNTIF(实际辖区!A:A,全部结果!X6201)</f>
        <v>1</v>
      </c>
      <c r="AC6201" s="9" t="str">
        <f>VLOOKUP(AA6201,实际辖区!D:E,2,0)</f>
        <v>POS_75941533</v>
      </c>
    </row>
    <row r="6202" spans="1:29">
      <c r="A6202" t="s">
        <v>919</v>
      </c>
      <c r="B6202" t="s">
        <v>9118</v>
      </c>
      <c r="C6202" t="s">
        <v>9119</v>
      </c>
      <c r="D6202" t="s">
        <v>8878</v>
      </c>
      <c r="E6202" t="s">
        <v>9120</v>
      </c>
      <c r="F6202" t="s">
        <v>9121</v>
      </c>
      <c r="G6202" t="s">
        <v>9118</v>
      </c>
      <c r="H6202" t="s">
        <v>29</v>
      </c>
      <c r="I6202">
        <v>22286176.649480999</v>
      </c>
      <c r="J6202">
        <v>9548.2800000000007</v>
      </c>
      <c r="K6202">
        <v>0</v>
      </c>
      <c r="L6202">
        <v>0.58706467661691542</v>
      </c>
      <c r="M6202">
        <v>23.673047100000002</v>
      </c>
      <c r="N6202">
        <v>116.6499839</v>
      </c>
      <c r="O6202" t="s">
        <v>13685</v>
      </c>
      <c r="P6202" t="s">
        <v>919</v>
      </c>
      <c r="Q6202" t="s">
        <v>8882</v>
      </c>
      <c r="R6202">
        <v>1</v>
      </c>
      <c r="S6202">
        <v>23.669480501816938</v>
      </c>
      <c r="T6202">
        <v>116.64923137946739</v>
      </c>
      <c r="U6202">
        <v>0.40240288963915333</v>
      </c>
      <c r="V6202" t="s">
        <v>32</v>
      </c>
      <c r="W6202" t="s">
        <v>33</v>
      </c>
      <c r="X6202" t="str">
        <f t="shared" si="288"/>
        <v>NPT288ASOR</v>
      </c>
      <c r="Y6202">
        <f t="shared" si="289"/>
        <v>1</v>
      </c>
      <c r="Z6202">
        <f>COUNTIF($X$2:X6202,X6202)</f>
        <v>1</v>
      </c>
      <c r="AA6202" t="str">
        <f t="shared" si="290"/>
        <v>NPT288ASOR1</v>
      </c>
      <c r="AB6202">
        <f>COUNTIF(实际辖区!A:A,全部结果!X6202)</f>
        <v>1</v>
      </c>
      <c r="AC6202" s="9" t="str">
        <f>VLOOKUP(AA6202,实际辖区!D:E,2,0)</f>
        <v>POS_00256924</v>
      </c>
    </row>
    <row r="6203" spans="1:29">
      <c r="A6203" t="s">
        <v>919</v>
      </c>
      <c r="B6203" t="s">
        <v>9131</v>
      </c>
      <c r="C6203" t="s">
        <v>9132</v>
      </c>
      <c r="D6203" t="s">
        <v>8878</v>
      </c>
      <c r="E6203" t="s">
        <v>9120</v>
      </c>
      <c r="F6203" t="s">
        <v>9121</v>
      </c>
      <c r="G6203" t="s">
        <v>9131</v>
      </c>
      <c r="H6203" t="s">
        <v>29</v>
      </c>
      <c r="I6203">
        <v>13890626.0363687</v>
      </c>
      <c r="J6203">
        <v>4066.86</v>
      </c>
      <c r="K6203">
        <v>0</v>
      </c>
      <c r="L6203">
        <v>0.32835820895522388</v>
      </c>
      <c r="M6203">
        <v>23.6659139</v>
      </c>
      <c r="N6203">
        <v>116.6484789</v>
      </c>
      <c r="O6203" t="s">
        <v>13685</v>
      </c>
      <c r="P6203" t="s">
        <v>919</v>
      </c>
      <c r="Q6203" t="s">
        <v>8882</v>
      </c>
      <c r="R6203">
        <v>1</v>
      </c>
      <c r="S6203">
        <v>23.669480501816938</v>
      </c>
      <c r="T6203">
        <v>116.64923137946739</v>
      </c>
      <c r="U6203">
        <v>0.40240270448114729</v>
      </c>
      <c r="V6203" t="s">
        <v>32</v>
      </c>
      <c r="W6203" t="s">
        <v>33</v>
      </c>
      <c r="X6203" t="str">
        <f t="shared" si="288"/>
        <v>NPT288ASOS</v>
      </c>
      <c r="Y6203">
        <f t="shared" si="289"/>
        <v>1</v>
      </c>
      <c r="Z6203">
        <f>COUNTIF($X$2:X6203,X6203)</f>
        <v>1</v>
      </c>
      <c r="AA6203" t="str">
        <f t="shared" si="290"/>
        <v>NPT288ASOS1</v>
      </c>
      <c r="AB6203">
        <f>COUNTIF(实际辖区!A:A,全部结果!X6203)</f>
        <v>1</v>
      </c>
      <c r="AC6203" s="9" t="str">
        <f>VLOOKUP(AA6203,实际辖区!D:E,2,0)</f>
        <v>POS_00256924</v>
      </c>
    </row>
    <row r="6204" spans="1:29">
      <c r="A6204" t="s">
        <v>919</v>
      </c>
      <c r="B6204" t="s">
        <v>9173</v>
      </c>
      <c r="C6204" t="s">
        <v>9174</v>
      </c>
      <c r="D6204" t="s">
        <v>8878</v>
      </c>
      <c r="E6204" t="s">
        <v>9162</v>
      </c>
      <c r="F6204" t="s">
        <v>9175</v>
      </c>
      <c r="G6204" t="s">
        <v>9173</v>
      </c>
      <c r="H6204" t="s">
        <v>29</v>
      </c>
      <c r="I6204">
        <v>37390341.851877697</v>
      </c>
      <c r="J6204">
        <v>8841</v>
      </c>
      <c r="K6204">
        <v>0</v>
      </c>
      <c r="L6204">
        <v>0.26865671641791039</v>
      </c>
      <c r="M6204">
        <v>24.142293800000001</v>
      </c>
      <c r="N6204">
        <v>115.7375795</v>
      </c>
      <c r="O6204" t="s">
        <v>13686</v>
      </c>
      <c r="P6204" t="s">
        <v>919</v>
      </c>
      <c r="Q6204" t="s">
        <v>8882</v>
      </c>
      <c r="R6204">
        <v>1</v>
      </c>
      <c r="S6204">
        <v>24.294948434842379</v>
      </c>
      <c r="T6204">
        <v>116.0577784921863</v>
      </c>
      <c r="U6204">
        <v>36.657847562042427</v>
      </c>
      <c r="V6204" t="s">
        <v>32</v>
      </c>
      <c r="W6204" t="s">
        <v>33</v>
      </c>
      <c r="X6204" t="str">
        <f t="shared" si="288"/>
        <v>NPT288ARXQ</v>
      </c>
      <c r="Y6204">
        <f t="shared" si="289"/>
        <v>1</v>
      </c>
      <c r="Z6204">
        <f>COUNTIF($X$2:X6204,X6204)</f>
        <v>1</v>
      </c>
      <c r="AA6204" t="str">
        <f t="shared" si="290"/>
        <v>NPT288ARXQ1</v>
      </c>
      <c r="AB6204">
        <f>COUNTIF(实际辖区!A:A,全部结果!X6204)</f>
        <v>1</v>
      </c>
      <c r="AC6204" s="9" t="str">
        <f>VLOOKUP(AA6204,实际辖区!D:E,2,0)</f>
        <v>POS_70021396</v>
      </c>
    </row>
    <row r="6205" spans="1:29">
      <c r="A6205" t="s">
        <v>919</v>
      </c>
      <c r="B6205" t="s">
        <v>9160</v>
      </c>
      <c r="C6205" t="s">
        <v>9161</v>
      </c>
      <c r="D6205" t="s">
        <v>8878</v>
      </c>
      <c r="E6205" t="s">
        <v>9162</v>
      </c>
      <c r="F6205" t="s">
        <v>9163</v>
      </c>
      <c r="G6205" t="s">
        <v>9160</v>
      </c>
      <c r="H6205" t="s">
        <v>29</v>
      </c>
      <c r="I6205">
        <v>29109798.204208199</v>
      </c>
      <c r="J6205">
        <v>0</v>
      </c>
      <c r="K6205">
        <v>0</v>
      </c>
      <c r="L6205">
        <v>0.22885572139303481</v>
      </c>
      <c r="M6205">
        <v>24.284331699999999</v>
      </c>
      <c r="N6205">
        <v>116.0755726</v>
      </c>
      <c r="O6205" t="s">
        <v>13686</v>
      </c>
      <c r="P6205" t="s">
        <v>919</v>
      </c>
      <c r="Q6205" t="s">
        <v>8882</v>
      </c>
      <c r="R6205">
        <v>1</v>
      </c>
      <c r="S6205">
        <v>24.294948434842379</v>
      </c>
      <c r="T6205">
        <v>116.0577784921863</v>
      </c>
      <c r="U6205">
        <v>2.155525486091316</v>
      </c>
      <c r="V6205" t="s">
        <v>32</v>
      </c>
      <c r="W6205" t="s">
        <v>33</v>
      </c>
      <c r="X6205" t="str">
        <f t="shared" si="288"/>
        <v>NPT288ARXZ</v>
      </c>
      <c r="Y6205">
        <f t="shared" si="289"/>
        <v>1</v>
      </c>
      <c r="Z6205">
        <f>COUNTIF($X$2:X6205,X6205)</f>
        <v>1</v>
      </c>
      <c r="AA6205" t="str">
        <f t="shared" si="290"/>
        <v>NPT288ARXZ1</v>
      </c>
      <c r="AB6205">
        <f>COUNTIF(实际辖区!A:A,全部结果!X6205)</f>
        <v>1</v>
      </c>
      <c r="AC6205" s="9" t="str">
        <f>VLOOKUP(AA6205,实际辖区!D:E,2,0)</f>
        <v>POS_70021396</v>
      </c>
    </row>
    <row r="6206" spans="1:29">
      <c r="A6206" t="s">
        <v>919</v>
      </c>
      <c r="B6206" t="s">
        <v>9165</v>
      </c>
      <c r="C6206" t="s">
        <v>9166</v>
      </c>
      <c r="D6206" t="s">
        <v>8878</v>
      </c>
      <c r="E6206" t="s">
        <v>9162</v>
      </c>
      <c r="F6206" t="s">
        <v>9167</v>
      </c>
      <c r="G6206" t="s">
        <v>9165</v>
      </c>
      <c r="H6206" t="s">
        <v>29</v>
      </c>
      <c r="I6206">
        <v>21435931.3592977</v>
      </c>
      <c r="J6206">
        <v>0</v>
      </c>
      <c r="K6206">
        <v>0</v>
      </c>
      <c r="L6206">
        <v>0.20895522388059701</v>
      </c>
      <c r="M6206">
        <v>24.283276300000001</v>
      </c>
      <c r="N6206">
        <v>116.12764900000001</v>
      </c>
      <c r="O6206" t="s">
        <v>13686</v>
      </c>
      <c r="P6206" t="s">
        <v>919</v>
      </c>
      <c r="Q6206" t="s">
        <v>8882</v>
      </c>
      <c r="R6206">
        <v>0</v>
      </c>
      <c r="S6206">
        <v>24.294948434842379</v>
      </c>
      <c r="T6206">
        <v>116.0577784921863</v>
      </c>
      <c r="U6206">
        <v>7.2103264531035496</v>
      </c>
      <c r="V6206" t="s">
        <v>32</v>
      </c>
      <c r="W6206" t="s">
        <v>33</v>
      </c>
      <c r="X6206" t="str">
        <f t="shared" si="288"/>
        <v>NPT288BPOY</v>
      </c>
      <c r="Y6206">
        <f t="shared" si="289"/>
        <v>1</v>
      </c>
      <c r="Z6206">
        <f>COUNTIF($X$2:X6206,X6206)</f>
        <v>1</v>
      </c>
      <c r="AA6206" t="str">
        <f t="shared" si="290"/>
        <v>NPT288BPOY1</v>
      </c>
      <c r="AB6206">
        <f>COUNTIF(实际辖区!A:A,全部结果!X6206)</f>
        <v>1</v>
      </c>
      <c r="AC6206" s="9" t="str">
        <f>VLOOKUP(AA6206,实际辖区!D:E,2,0)</f>
        <v>POS_70021396</v>
      </c>
    </row>
    <row r="6207" spans="1:29">
      <c r="A6207" t="s">
        <v>919</v>
      </c>
      <c r="B6207" t="s">
        <v>9170</v>
      </c>
      <c r="C6207" t="s">
        <v>9171</v>
      </c>
      <c r="D6207" t="s">
        <v>8878</v>
      </c>
      <c r="E6207" t="s">
        <v>9162</v>
      </c>
      <c r="F6207" t="s">
        <v>9172</v>
      </c>
      <c r="G6207" t="s">
        <v>9170</v>
      </c>
      <c r="H6207" t="s">
        <v>29</v>
      </c>
      <c r="I6207">
        <v>40556525</v>
      </c>
      <c r="J6207">
        <v>0</v>
      </c>
      <c r="K6207">
        <v>0</v>
      </c>
      <c r="L6207">
        <v>9.9502487562189004E-2</v>
      </c>
      <c r="M6207">
        <v>24.352655500000001</v>
      </c>
      <c r="N6207">
        <v>116.6952163</v>
      </c>
      <c r="O6207" t="s">
        <v>13686</v>
      </c>
      <c r="P6207" t="s">
        <v>919</v>
      </c>
      <c r="Q6207" t="s">
        <v>8882</v>
      </c>
      <c r="R6207">
        <v>0</v>
      </c>
      <c r="S6207">
        <v>24.294948434842379</v>
      </c>
      <c r="T6207">
        <v>116.0577784921863</v>
      </c>
      <c r="U6207">
        <v>65.012022930332606</v>
      </c>
      <c r="V6207" t="s">
        <v>32</v>
      </c>
      <c r="W6207" t="s">
        <v>33</v>
      </c>
      <c r="X6207" t="str">
        <f t="shared" si="288"/>
        <v>NPT288ARYM</v>
      </c>
      <c r="Y6207">
        <f t="shared" si="289"/>
        <v>1</v>
      </c>
      <c r="Z6207">
        <f>COUNTIF($X$2:X6207,X6207)</f>
        <v>1</v>
      </c>
      <c r="AA6207" t="str">
        <f t="shared" si="290"/>
        <v>NPT288ARYM1</v>
      </c>
      <c r="AB6207">
        <f>COUNTIF(实际辖区!A:A,全部结果!X6207)</f>
        <v>1</v>
      </c>
      <c r="AC6207" s="9" t="str">
        <f>VLOOKUP(AA6207,实际辖区!D:E,2,0)</f>
        <v>POS_70021396</v>
      </c>
    </row>
    <row r="6208" spans="1:29">
      <c r="A6208" t="s">
        <v>919</v>
      </c>
      <c r="B6208" t="s">
        <v>9168</v>
      </c>
      <c r="C6208" t="s">
        <v>9169</v>
      </c>
      <c r="D6208" t="s">
        <v>8878</v>
      </c>
      <c r="E6208" t="s">
        <v>9162</v>
      </c>
      <c r="F6208" t="s">
        <v>9167</v>
      </c>
      <c r="G6208" t="s">
        <v>9168</v>
      </c>
      <c r="H6208" t="s">
        <v>29</v>
      </c>
      <c r="I6208">
        <v>20099448.3870968</v>
      </c>
      <c r="J6208">
        <v>0</v>
      </c>
      <c r="K6208">
        <v>0</v>
      </c>
      <c r="L6208">
        <v>5.9701492537313397E-2</v>
      </c>
      <c r="M6208">
        <v>24.296842399999999</v>
      </c>
      <c r="N6208">
        <v>116.13480180000001</v>
      </c>
      <c r="O6208" t="s">
        <v>13686</v>
      </c>
      <c r="P6208" t="s">
        <v>919</v>
      </c>
      <c r="Q6208" t="s">
        <v>8882</v>
      </c>
      <c r="R6208">
        <v>0</v>
      </c>
      <c r="S6208">
        <v>24.294948434842379</v>
      </c>
      <c r="T6208">
        <v>116.0577784921863</v>
      </c>
      <c r="U6208">
        <v>7.8220480036947988</v>
      </c>
      <c r="V6208" t="s">
        <v>32</v>
      </c>
      <c r="W6208" t="s">
        <v>33</v>
      </c>
      <c r="X6208" t="str">
        <f t="shared" si="288"/>
        <v>NPT288A0O6</v>
      </c>
      <c r="Y6208">
        <f t="shared" si="289"/>
        <v>1</v>
      </c>
      <c r="Z6208">
        <f>COUNTIF($X$2:X6208,X6208)</f>
        <v>1</v>
      </c>
      <c r="AA6208" t="str">
        <f t="shared" si="290"/>
        <v>NPT288A0O61</v>
      </c>
      <c r="AB6208">
        <f>COUNTIF(实际辖区!A:A,全部结果!X6208)</f>
        <v>1</v>
      </c>
      <c r="AC6208" s="9" t="str">
        <f>VLOOKUP(AA6208,实际辖区!D:E,2,0)</f>
        <v>POS_70021396</v>
      </c>
    </row>
    <row r="6209" spans="1:29">
      <c r="A6209" t="s">
        <v>919</v>
      </c>
      <c r="B6209" t="s">
        <v>9177</v>
      </c>
      <c r="C6209" t="s">
        <v>9178</v>
      </c>
      <c r="D6209" t="s">
        <v>8878</v>
      </c>
      <c r="E6209" t="s">
        <v>9162</v>
      </c>
      <c r="F6209" t="s">
        <v>9179</v>
      </c>
      <c r="G6209" t="s">
        <v>9177</v>
      </c>
      <c r="H6209" t="s">
        <v>29</v>
      </c>
      <c r="I6209">
        <v>23254967.741935499</v>
      </c>
      <c r="J6209">
        <v>8841</v>
      </c>
      <c r="K6209">
        <v>0</v>
      </c>
      <c r="L6209">
        <v>5.4726368159203898E-2</v>
      </c>
      <c r="M6209">
        <v>24.568285199999998</v>
      </c>
      <c r="N6209">
        <v>115.8962071</v>
      </c>
      <c r="O6209" t="s">
        <v>13686</v>
      </c>
      <c r="P6209" t="s">
        <v>919</v>
      </c>
      <c r="Q6209" t="s">
        <v>8882</v>
      </c>
      <c r="R6209">
        <v>1</v>
      </c>
      <c r="S6209">
        <v>24.294948434842379</v>
      </c>
      <c r="T6209">
        <v>116.0577784921863</v>
      </c>
      <c r="U6209">
        <v>34.42528356559918</v>
      </c>
      <c r="V6209" t="s">
        <v>32</v>
      </c>
      <c r="W6209" t="s">
        <v>33</v>
      </c>
      <c r="X6209" t="str">
        <f t="shared" si="288"/>
        <v>NPT288ARYO</v>
      </c>
      <c r="Y6209">
        <f t="shared" si="289"/>
        <v>1</v>
      </c>
      <c r="Z6209">
        <f>COUNTIF($X$2:X6209,X6209)</f>
        <v>1</v>
      </c>
      <c r="AA6209" t="str">
        <f t="shared" si="290"/>
        <v>NPT288ARYO1</v>
      </c>
      <c r="AB6209">
        <f>COUNTIF(实际辖区!A:A,全部结果!X6209)</f>
        <v>1</v>
      </c>
      <c r="AC6209" s="9" t="str">
        <f>VLOOKUP(AA6209,实际辖区!D:E,2,0)</f>
        <v>POS_70021396</v>
      </c>
    </row>
    <row r="6210" spans="1:29">
      <c r="A6210" t="s">
        <v>919</v>
      </c>
      <c r="B6210" t="s">
        <v>9180</v>
      </c>
      <c r="C6210" t="s">
        <v>9181</v>
      </c>
      <c r="D6210" t="s">
        <v>8878</v>
      </c>
      <c r="E6210" t="s">
        <v>9162</v>
      </c>
      <c r="F6210" t="s">
        <v>9175</v>
      </c>
      <c r="G6210" t="s">
        <v>9180</v>
      </c>
      <c r="H6210" t="s">
        <v>29</v>
      </c>
      <c r="I6210">
        <v>12836550</v>
      </c>
      <c r="J6210">
        <v>0</v>
      </c>
      <c r="K6210">
        <v>0</v>
      </c>
      <c r="L6210">
        <v>4.9751243781093997E-3</v>
      </c>
      <c r="M6210">
        <v>24.134833400000002</v>
      </c>
      <c r="N6210">
        <v>115.7381523</v>
      </c>
      <c r="O6210" t="s">
        <v>13686</v>
      </c>
      <c r="P6210" t="s">
        <v>919</v>
      </c>
      <c r="Q6210" t="s">
        <v>8882</v>
      </c>
      <c r="R6210">
        <v>0</v>
      </c>
      <c r="S6210">
        <v>24.294948434842379</v>
      </c>
      <c r="T6210">
        <v>116.0577784921863</v>
      </c>
      <c r="U6210">
        <v>36.99599147744707</v>
      </c>
      <c r="V6210" t="s">
        <v>32</v>
      </c>
      <c r="W6210" t="s">
        <v>33</v>
      </c>
      <c r="X6210" t="str">
        <f t="shared" si="288"/>
        <v>NPT288BHUG</v>
      </c>
      <c r="Y6210">
        <f t="shared" si="289"/>
        <v>1</v>
      </c>
      <c r="Z6210">
        <f>COUNTIF($X$2:X6210,X6210)</f>
        <v>1</v>
      </c>
      <c r="AA6210" t="str">
        <f t="shared" si="290"/>
        <v>NPT288BHUG1</v>
      </c>
      <c r="AB6210">
        <f>COUNTIF(实际辖区!A:A,全部结果!X6210)</f>
        <v>1</v>
      </c>
      <c r="AC6210" s="9" t="str">
        <f>VLOOKUP(AA6210,实际辖区!D:E,2,0)</f>
        <v>POS_70021396</v>
      </c>
    </row>
    <row r="6211" spans="1:29">
      <c r="A6211" t="s">
        <v>919</v>
      </c>
      <c r="B6211" t="s">
        <v>13687</v>
      </c>
      <c r="C6211" t="s">
        <v>13688</v>
      </c>
      <c r="D6211" t="s">
        <v>1011</v>
      </c>
      <c r="E6211" t="s">
        <v>1208</v>
      </c>
      <c r="F6211" t="s">
        <v>13689</v>
      </c>
      <c r="G6211" t="s">
        <v>13687</v>
      </c>
      <c r="H6211" t="s">
        <v>29</v>
      </c>
      <c r="I6211">
        <v>34559574.498362698</v>
      </c>
      <c r="J6211">
        <v>21218.400000000001</v>
      </c>
      <c r="K6211">
        <v>0</v>
      </c>
      <c r="L6211">
        <v>0.2537313432835821</v>
      </c>
      <c r="M6211">
        <v>46.082137899999999</v>
      </c>
      <c r="N6211">
        <v>122.040503</v>
      </c>
      <c r="O6211" t="s">
        <v>13690</v>
      </c>
      <c r="P6211" t="s">
        <v>919</v>
      </c>
      <c r="Q6211" t="s">
        <v>964</v>
      </c>
      <c r="R6211">
        <v>1</v>
      </c>
      <c r="S6211">
        <v>46.346579170099368</v>
      </c>
      <c r="T6211">
        <v>122.3900060519225</v>
      </c>
      <c r="U6211">
        <v>39.891468640013088</v>
      </c>
      <c r="V6211" t="s">
        <v>32</v>
      </c>
      <c r="W6211" t="s">
        <v>33</v>
      </c>
      <c r="X6211" t="str">
        <f t="shared" ref="X6211:X6274" si="291">P6211&amp;B6211</f>
        <v>NPT288AENF</v>
      </c>
      <c r="Y6211">
        <f t="shared" ref="Y6211:Y6274" si="292">COUNTIF(X:X,X6211)</f>
        <v>1</v>
      </c>
      <c r="Z6211">
        <f>COUNTIF($X$2:X6211,X6211)</f>
        <v>1</v>
      </c>
      <c r="AA6211" t="str">
        <f t="shared" ref="AA6211:AA6274" si="293">X6211&amp;Z6211</f>
        <v>NPT288AENF1</v>
      </c>
      <c r="AB6211">
        <f>COUNTIF(实际辖区!A:A,全部结果!X6211)</f>
        <v>1</v>
      </c>
      <c r="AC6211" s="9" t="str">
        <f>VLOOKUP(AA6211,实际辖区!D:E,2,0)</f>
        <v>POS_75940844</v>
      </c>
    </row>
    <row r="6212" spans="1:29">
      <c r="A6212" t="s">
        <v>919</v>
      </c>
      <c r="B6212" t="s">
        <v>13691</v>
      </c>
      <c r="C6212" t="s">
        <v>13692</v>
      </c>
      <c r="D6212" t="s">
        <v>1011</v>
      </c>
      <c r="E6212" t="s">
        <v>1208</v>
      </c>
      <c r="F6212" t="s">
        <v>13693</v>
      </c>
      <c r="G6212" t="s">
        <v>13691</v>
      </c>
      <c r="H6212" t="s">
        <v>29</v>
      </c>
      <c r="I6212">
        <v>29704766.2028495</v>
      </c>
      <c r="J6212">
        <v>21218.400000000001</v>
      </c>
      <c r="K6212">
        <v>0</v>
      </c>
      <c r="L6212">
        <v>0.2437810945273631</v>
      </c>
      <c r="M6212">
        <v>46.085346700000002</v>
      </c>
      <c r="N6212">
        <v>121.9778014</v>
      </c>
      <c r="O6212" t="s">
        <v>13690</v>
      </c>
      <c r="P6212" t="s">
        <v>919</v>
      </c>
      <c r="Q6212" t="s">
        <v>964</v>
      </c>
      <c r="R6212">
        <v>1</v>
      </c>
      <c r="S6212">
        <v>46.346579170099368</v>
      </c>
      <c r="T6212">
        <v>122.3900060519225</v>
      </c>
      <c r="U6212">
        <v>43.067413666855401</v>
      </c>
      <c r="V6212" t="s">
        <v>32</v>
      </c>
      <c r="W6212" t="s">
        <v>33</v>
      </c>
      <c r="X6212" t="str">
        <f t="shared" si="291"/>
        <v>NPT288AENC</v>
      </c>
      <c r="Y6212">
        <f t="shared" si="292"/>
        <v>1</v>
      </c>
      <c r="Z6212">
        <f>COUNTIF($X$2:X6212,X6212)</f>
        <v>1</v>
      </c>
      <c r="AA6212" t="str">
        <f t="shared" si="293"/>
        <v>NPT288AENC1</v>
      </c>
      <c r="AB6212">
        <f>COUNTIF(实际辖区!A:A,全部结果!X6212)</f>
        <v>1</v>
      </c>
      <c r="AC6212" s="9" t="str">
        <f>VLOOKUP(AA6212,实际辖区!D:E,2,0)</f>
        <v>POS_75940844</v>
      </c>
    </row>
    <row r="6213" spans="1:29">
      <c r="A6213" t="s">
        <v>919</v>
      </c>
      <c r="B6213" t="s">
        <v>13694</v>
      </c>
      <c r="C6213" t="s">
        <v>13695</v>
      </c>
      <c r="D6213" t="s">
        <v>1011</v>
      </c>
      <c r="E6213" t="s">
        <v>1208</v>
      </c>
      <c r="F6213" t="s">
        <v>13689</v>
      </c>
      <c r="G6213" t="s">
        <v>13694</v>
      </c>
      <c r="H6213" t="s">
        <v>29</v>
      </c>
      <c r="I6213">
        <v>23173836.123110101</v>
      </c>
      <c r="J6213">
        <v>61165.8</v>
      </c>
      <c r="K6213">
        <v>3536.4</v>
      </c>
      <c r="L6213">
        <v>0.19402985074626861</v>
      </c>
      <c r="M6213">
        <v>46.082030199999998</v>
      </c>
      <c r="N6213">
        <v>122.0903782</v>
      </c>
      <c r="O6213" t="s">
        <v>13690</v>
      </c>
      <c r="P6213" t="s">
        <v>919</v>
      </c>
      <c r="Q6213" t="s">
        <v>964</v>
      </c>
      <c r="R6213">
        <v>1</v>
      </c>
      <c r="S6213">
        <v>46.346579170099368</v>
      </c>
      <c r="T6213">
        <v>122.3900060519225</v>
      </c>
      <c r="U6213">
        <v>37.406751243479349</v>
      </c>
      <c r="V6213" t="s">
        <v>32</v>
      </c>
      <c r="W6213" t="s">
        <v>33</v>
      </c>
      <c r="X6213" t="str">
        <f t="shared" si="291"/>
        <v>NPT288BAKC</v>
      </c>
      <c r="Y6213">
        <f t="shared" si="292"/>
        <v>1</v>
      </c>
      <c r="Z6213">
        <f>COUNTIF($X$2:X6213,X6213)</f>
        <v>1</v>
      </c>
      <c r="AA6213" t="str">
        <f t="shared" si="293"/>
        <v>NPT288BAKC1</v>
      </c>
      <c r="AB6213">
        <f>COUNTIF(实际辖区!A:A,全部结果!X6213)</f>
        <v>1</v>
      </c>
      <c r="AC6213" s="9" t="str">
        <f>VLOOKUP(AA6213,实际辖区!D:E,2,0)</f>
        <v>POS_75940844</v>
      </c>
    </row>
    <row r="6214" spans="1:29">
      <c r="A6214" t="s">
        <v>919</v>
      </c>
      <c r="B6214" t="s">
        <v>13696</v>
      </c>
      <c r="C6214" t="s">
        <v>13697</v>
      </c>
      <c r="D6214" t="s">
        <v>1011</v>
      </c>
      <c r="E6214" t="s">
        <v>1208</v>
      </c>
      <c r="F6214" t="s">
        <v>1222</v>
      </c>
      <c r="G6214" t="s">
        <v>13696</v>
      </c>
      <c r="H6214" t="s">
        <v>29</v>
      </c>
      <c r="I6214">
        <v>27841599.202257399</v>
      </c>
      <c r="J6214">
        <v>31827.599999999999</v>
      </c>
      <c r="K6214">
        <v>0</v>
      </c>
      <c r="L6214">
        <v>0.14925373134328351</v>
      </c>
      <c r="M6214">
        <v>46.739842500000002</v>
      </c>
      <c r="N6214">
        <v>122.9403985</v>
      </c>
      <c r="O6214" t="s">
        <v>13690</v>
      </c>
      <c r="P6214" t="s">
        <v>919</v>
      </c>
      <c r="Q6214" t="s">
        <v>964</v>
      </c>
      <c r="R6214">
        <v>1</v>
      </c>
      <c r="S6214">
        <v>46.346579170099368</v>
      </c>
      <c r="T6214">
        <v>122.3900060519225</v>
      </c>
      <c r="U6214">
        <v>60.772029893081317</v>
      </c>
      <c r="V6214" t="s">
        <v>32</v>
      </c>
      <c r="W6214" t="s">
        <v>33</v>
      </c>
      <c r="X6214" t="str">
        <f t="shared" si="291"/>
        <v>NPT288AEMU</v>
      </c>
      <c r="Y6214">
        <f t="shared" si="292"/>
        <v>1</v>
      </c>
      <c r="Z6214">
        <f>COUNTIF($X$2:X6214,X6214)</f>
        <v>1</v>
      </c>
      <c r="AA6214" t="str">
        <f t="shared" si="293"/>
        <v>NPT288AEMU1</v>
      </c>
      <c r="AB6214">
        <f>COUNTIF(实际辖区!A:A,全部结果!X6214)</f>
        <v>1</v>
      </c>
      <c r="AC6214" s="9" t="str">
        <f>VLOOKUP(AA6214,实际辖区!D:E,2,0)</f>
        <v>POS_75940844</v>
      </c>
    </row>
    <row r="6215" spans="1:29">
      <c r="A6215" t="s">
        <v>919</v>
      </c>
      <c r="B6215" t="s">
        <v>13698</v>
      </c>
      <c r="C6215" t="s">
        <v>13699</v>
      </c>
      <c r="D6215" t="s">
        <v>1011</v>
      </c>
      <c r="E6215" t="s">
        <v>1208</v>
      </c>
      <c r="F6215" t="s">
        <v>13689</v>
      </c>
      <c r="G6215" t="s">
        <v>13698</v>
      </c>
      <c r="H6215" t="s">
        <v>29</v>
      </c>
      <c r="I6215">
        <v>34183002.772939503</v>
      </c>
      <c r="J6215">
        <v>0</v>
      </c>
      <c r="K6215">
        <v>0</v>
      </c>
      <c r="L6215">
        <v>0.11940298507462679</v>
      </c>
      <c r="M6215">
        <v>46.7393717</v>
      </c>
      <c r="N6215">
        <v>122.91380580000001</v>
      </c>
      <c r="O6215" t="s">
        <v>13690</v>
      </c>
      <c r="P6215" t="s">
        <v>919</v>
      </c>
      <c r="Q6215" t="s">
        <v>964</v>
      </c>
      <c r="R6215">
        <v>1</v>
      </c>
      <c r="S6215">
        <v>46.346579170099368</v>
      </c>
      <c r="T6215">
        <v>122.3900060519225</v>
      </c>
      <c r="U6215">
        <v>59.334882042825591</v>
      </c>
      <c r="V6215" t="s">
        <v>32</v>
      </c>
      <c r="W6215" t="s">
        <v>33</v>
      </c>
      <c r="X6215" t="str">
        <f t="shared" si="291"/>
        <v>NPT288AENI</v>
      </c>
      <c r="Y6215">
        <f t="shared" si="292"/>
        <v>1</v>
      </c>
      <c r="Z6215">
        <f>COUNTIF($X$2:X6215,X6215)</f>
        <v>1</v>
      </c>
      <c r="AA6215" t="str">
        <f t="shared" si="293"/>
        <v>NPT288AENI1</v>
      </c>
      <c r="AB6215">
        <f>COUNTIF(实际辖区!A:A,全部结果!X6215)</f>
        <v>1</v>
      </c>
      <c r="AC6215" s="9" t="str">
        <f>VLOOKUP(AA6215,实际辖区!D:E,2,0)</f>
        <v>POS_75940844</v>
      </c>
    </row>
    <row r="6216" spans="1:29">
      <c r="A6216" t="s">
        <v>919</v>
      </c>
      <c r="B6216" t="s">
        <v>13700</v>
      </c>
      <c r="C6216" t="s">
        <v>13701</v>
      </c>
      <c r="D6216" t="s">
        <v>1011</v>
      </c>
      <c r="E6216" t="s">
        <v>1012</v>
      </c>
      <c r="F6216" t="s">
        <v>1013</v>
      </c>
      <c r="G6216" t="s">
        <v>13700</v>
      </c>
      <c r="H6216" t="s">
        <v>29</v>
      </c>
      <c r="I6216">
        <v>27746195.262038801</v>
      </c>
      <c r="J6216">
        <v>124844.4</v>
      </c>
      <c r="K6216">
        <v>54302.400000000001</v>
      </c>
      <c r="L6216">
        <v>0.28358208955223879</v>
      </c>
      <c r="M6216">
        <v>42.277784099999998</v>
      </c>
      <c r="N6216">
        <v>118.97522170000001</v>
      </c>
      <c r="O6216" t="s">
        <v>13702</v>
      </c>
      <c r="P6216" t="s">
        <v>919</v>
      </c>
      <c r="Q6216" t="s">
        <v>964</v>
      </c>
      <c r="R6216">
        <v>1</v>
      </c>
      <c r="S6216">
        <v>42.095388890899457</v>
      </c>
      <c r="T6216">
        <v>119.45779136969099</v>
      </c>
      <c r="U6216">
        <v>44.717034296981758</v>
      </c>
      <c r="V6216" t="s">
        <v>32</v>
      </c>
      <c r="W6216" t="s">
        <v>33</v>
      </c>
      <c r="X6216" t="str">
        <f t="shared" si="291"/>
        <v>NPT288AEHB</v>
      </c>
      <c r="Y6216">
        <f t="shared" si="292"/>
        <v>1</v>
      </c>
      <c r="Z6216">
        <f>COUNTIF($X$2:X6216,X6216)</f>
        <v>1</v>
      </c>
      <c r="AA6216" t="str">
        <f t="shared" si="293"/>
        <v>NPT288AEHB1</v>
      </c>
      <c r="AB6216">
        <f>COUNTIF(实际辖区!A:A,全部结果!X6216)</f>
        <v>1</v>
      </c>
      <c r="AC6216" s="9" t="str">
        <f>VLOOKUP(AA6216,实际辖区!D:E,2,0)</f>
        <v>POS_75158467</v>
      </c>
    </row>
    <row r="6217" spans="1:29">
      <c r="A6217" t="s">
        <v>919</v>
      </c>
      <c r="B6217" t="s">
        <v>13703</v>
      </c>
      <c r="C6217" t="s">
        <v>13704</v>
      </c>
      <c r="D6217" t="s">
        <v>1011</v>
      </c>
      <c r="E6217" t="s">
        <v>1012</v>
      </c>
      <c r="F6217" t="s">
        <v>1028</v>
      </c>
      <c r="G6217" t="s">
        <v>13703</v>
      </c>
      <c r="H6217" t="s">
        <v>29</v>
      </c>
      <c r="I6217">
        <v>26504819.199818801</v>
      </c>
      <c r="J6217">
        <v>32888.519999999997</v>
      </c>
      <c r="K6217">
        <v>0</v>
      </c>
      <c r="L6217">
        <v>0.25870646766169147</v>
      </c>
      <c r="M6217">
        <v>41.605139000000001</v>
      </c>
      <c r="N6217">
        <v>119.354395</v>
      </c>
      <c r="O6217" t="s">
        <v>13702</v>
      </c>
      <c r="P6217" t="s">
        <v>919</v>
      </c>
      <c r="Q6217" t="s">
        <v>964</v>
      </c>
      <c r="R6217">
        <v>1</v>
      </c>
      <c r="S6217">
        <v>42.095388890899457</v>
      </c>
      <c r="T6217">
        <v>119.45779136969099</v>
      </c>
      <c r="U6217">
        <v>55.125069697963447</v>
      </c>
      <c r="V6217" t="s">
        <v>32</v>
      </c>
      <c r="W6217" t="s">
        <v>33</v>
      </c>
      <c r="X6217" t="str">
        <f t="shared" si="291"/>
        <v>NPT288AEJD</v>
      </c>
      <c r="Y6217">
        <f t="shared" si="292"/>
        <v>1</v>
      </c>
      <c r="Z6217">
        <f>COUNTIF($X$2:X6217,X6217)</f>
        <v>1</v>
      </c>
      <c r="AA6217" t="str">
        <f t="shared" si="293"/>
        <v>NPT288AEJD1</v>
      </c>
      <c r="AB6217">
        <f>COUNTIF(实际辖区!A:A,全部结果!X6217)</f>
        <v>1</v>
      </c>
      <c r="AC6217" s="9" t="str">
        <f>VLOOKUP(AA6217,实际辖区!D:E,2,0)</f>
        <v>POS_75940841</v>
      </c>
    </row>
    <row r="6218" spans="1:29">
      <c r="A6218" t="s">
        <v>919</v>
      </c>
      <c r="B6218" t="s">
        <v>13705</v>
      </c>
      <c r="C6218" t="s">
        <v>13706</v>
      </c>
      <c r="D6218" t="s">
        <v>1011</v>
      </c>
      <c r="E6218" t="s">
        <v>1012</v>
      </c>
      <c r="F6218" t="s">
        <v>13707</v>
      </c>
      <c r="G6218" t="s">
        <v>13705</v>
      </c>
      <c r="H6218" t="s">
        <v>29</v>
      </c>
      <c r="I6218">
        <v>25425088.932953101</v>
      </c>
      <c r="J6218">
        <v>0</v>
      </c>
      <c r="K6218">
        <v>0</v>
      </c>
      <c r="L6218">
        <v>0.14427860696517411</v>
      </c>
      <c r="M6218">
        <v>42.2895112</v>
      </c>
      <c r="N6218">
        <v>119.90884869999999</v>
      </c>
      <c r="O6218" t="s">
        <v>13702</v>
      </c>
      <c r="P6218" t="s">
        <v>919</v>
      </c>
      <c r="Q6218" t="s">
        <v>964</v>
      </c>
      <c r="R6218">
        <v>0</v>
      </c>
      <c r="S6218">
        <v>42.095388890899457</v>
      </c>
      <c r="T6218">
        <v>119.45779136969099</v>
      </c>
      <c r="U6218">
        <v>43.047249710176267</v>
      </c>
      <c r="V6218" t="s">
        <v>32</v>
      </c>
      <c r="W6218" t="s">
        <v>33</v>
      </c>
      <c r="X6218" t="str">
        <f t="shared" si="291"/>
        <v>NPT288AEIR</v>
      </c>
      <c r="Y6218">
        <f t="shared" si="292"/>
        <v>1</v>
      </c>
      <c r="Z6218">
        <f>COUNTIF($X$2:X6218,X6218)</f>
        <v>1</v>
      </c>
      <c r="AA6218" t="str">
        <f t="shared" si="293"/>
        <v>NPT288AEIR1</v>
      </c>
      <c r="AB6218">
        <f>COUNTIF(实际辖区!A:A,全部结果!X6218)</f>
        <v>1</v>
      </c>
      <c r="AC6218" s="9" t="str">
        <f>VLOOKUP(AA6218,实际辖区!D:E,2,0)</f>
        <v>POS_75940841</v>
      </c>
    </row>
    <row r="6219" spans="1:29">
      <c r="A6219" t="s">
        <v>919</v>
      </c>
      <c r="B6219" t="s">
        <v>13708</v>
      </c>
      <c r="C6219" t="s">
        <v>13709</v>
      </c>
      <c r="D6219" t="s">
        <v>1011</v>
      </c>
      <c r="E6219" t="s">
        <v>1012</v>
      </c>
      <c r="F6219" t="s">
        <v>1046</v>
      </c>
      <c r="G6219" t="s">
        <v>13708</v>
      </c>
      <c r="H6219" t="s">
        <v>29</v>
      </c>
      <c r="I6219">
        <v>22342106.131122399</v>
      </c>
      <c r="J6219">
        <v>0</v>
      </c>
      <c r="K6219">
        <v>0</v>
      </c>
      <c r="L6219">
        <v>0.11940298507462679</v>
      </c>
      <c r="M6219">
        <v>42.054862100000001</v>
      </c>
      <c r="N6219">
        <v>119.2927115</v>
      </c>
      <c r="O6219" t="s">
        <v>13702</v>
      </c>
      <c r="P6219" t="s">
        <v>919</v>
      </c>
      <c r="Q6219" t="s">
        <v>964</v>
      </c>
      <c r="R6219">
        <v>0</v>
      </c>
      <c r="S6219">
        <v>42.095388890899457</v>
      </c>
      <c r="T6219">
        <v>119.45779136969099</v>
      </c>
      <c r="U6219">
        <v>14.383444193245021</v>
      </c>
      <c r="V6219" t="s">
        <v>32</v>
      </c>
      <c r="W6219" t="s">
        <v>33</v>
      </c>
      <c r="X6219" t="str">
        <f t="shared" si="291"/>
        <v>NPT288BAKD</v>
      </c>
      <c r="Y6219">
        <f t="shared" si="292"/>
        <v>1</v>
      </c>
      <c r="Z6219">
        <f>COUNTIF($X$2:X6219,X6219)</f>
        <v>1</v>
      </c>
      <c r="AA6219" t="str">
        <f t="shared" si="293"/>
        <v>NPT288BAKD1</v>
      </c>
      <c r="AB6219">
        <f>COUNTIF(实际辖区!A:A,全部结果!X6219)</f>
        <v>1</v>
      </c>
      <c r="AC6219" s="9" t="str">
        <f>VLOOKUP(AA6219,实际辖区!D:E,2,0)</f>
        <v>POS_75940841</v>
      </c>
    </row>
    <row r="6220" spans="1:29">
      <c r="A6220" t="s">
        <v>919</v>
      </c>
      <c r="B6220" t="s">
        <v>13710</v>
      </c>
      <c r="C6220" t="s">
        <v>13711</v>
      </c>
      <c r="D6220" t="s">
        <v>1011</v>
      </c>
      <c r="E6220" t="s">
        <v>1012</v>
      </c>
      <c r="F6220" t="s">
        <v>13707</v>
      </c>
      <c r="G6220" t="s">
        <v>13710</v>
      </c>
      <c r="H6220" t="s">
        <v>29</v>
      </c>
      <c r="I6220">
        <v>23656348.255146299</v>
      </c>
      <c r="J6220">
        <v>0</v>
      </c>
      <c r="K6220">
        <v>0</v>
      </c>
      <c r="L6220">
        <v>4.9751243781094502E-2</v>
      </c>
      <c r="M6220">
        <v>42.295251399999998</v>
      </c>
      <c r="N6220">
        <v>119.91285449999999</v>
      </c>
      <c r="O6220" t="s">
        <v>13702</v>
      </c>
      <c r="P6220" t="s">
        <v>919</v>
      </c>
      <c r="Q6220" t="s">
        <v>964</v>
      </c>
      <c r="R6220">
        <v>0</v>
      </c>
      <c r="S6220">
        <v>42.095388890899457</v>
      </c>
      <c r="T6220">
        <v>119.45779136969099</v>
      </c>
      <c r="U6220">
        <v>43.653251378609262</v>
      </c>
      <c r="V6220" t="s">
        <v>32</v>
      </c>
      <c r="W6220" t="s">
        <v>33</v>
      </c>
      <c r="X6220" t="str">
        <f t="shared" si="291"/>
        <v>NPT288AEIS</v>
      </c>
      <c r="Y6220">
        <f t="shared" si="292"/>
        <v>1</v>
      </c>
      <c r="Z6220">
        <f>COUNTIF($X$2:X6220,X6220)</f>
        <v>1</v>
      </c>
      <c r="AA6220" t="str">
        <f t="shared" si="293"/>
        <v>NPT288AEIS1</v>
      </c>
      <c r="AB6220">
        <f>COUNTIF(实际辖区!A:A,全部结果!X6220)</f>
        <v>1</v>
      </c>
      <c r="AC6220" s="9" t="str">
        <f>VLOOKUP(AA6220,实际辖区!D:E,2,0)</f>
        <v>POS_75940841</v>
      </c>
    </row>
    <row r="6221" spans="1:29">
      <c r="A6221" t="s">
        <v>919</v>
      </c>
      <c r="B6221" t="s">
        <v>13712</v>
      </c>
      <c r="C6221" t="s">
        <v>13713</v>
      </c>
      <c r="D6221" t="s">
        <v>1011</v>
      </c>
      <c r="E6221" t="s">
        <v>1012</v>
      </c>
      <c r="F6221" t="s">
        <v>1046</v>
      </c>
      <c r="G6221" t="s">
        <v>13712</v>
      </c>
      <c r="H6221" t="s">
        <v>29</v>
      </c>
      <c r="I6221">
        <v>21621844.2694907</v>
      </c>
      <c r="J6221">
        <v>0</v>
      </c>
      <c r="K6221">
        <v>0</v>
      </c>
      <c r="L6221">
        <v>9.9502487562189001E-3</v>
      </c>
      <c r="M6221">
        <v>42.046729800000001</v>
      </c>
      <c r="N6221">
        <v>119.30516780000001</v>
      </c>
      <c r="O6221" t="s">
        <v>13702</v>
      </c>
      <c r="P6221" t="s">
        <v>919</v>
      </c>
      <c r="Q6221" t="s">
        <v>964</v>
      </c>
      <c r="R6221">
        <v>0</v>
      </c>
      <c r="S6221">
        <v>42.095388890899457</v>
      </c>
      <c r="T6221">
        <v>119.45779136969099</v>
      </c>
      <c r="U6221">
        <v>13.738681210858379</v>
      </c>
      <c r="V6221" t="s">
        <v>32</v>
      </c>
      <c r="W6221" t="s">
        <v>33</v>
      </c>
      <c r="X6221" t="str">
        <f t="shared" si="291"/>
        <v>NPT288BFMW</v>
      </c>
      <c r="Y6221">
        <f t="shared" si="292"/>
        <v>1</v>
      </c>
      <c r="Z6221">
        <f>COUNTIF($X$2:X6221,X6221)</f>
        <v>1</v>
      </c>
      <c r="AA6221" t="str">
        <f t="shared" si="293"/>
        <v>NPT288BFMW1</v>
      </c>
      <c r="AB6221">
        <f>COUNTIF(实际辖区!A:A,全部结果!X6221)</f>
        <v>1</v>
      </c>
      <c r="AC6221" s="9" t="str">
        <f>VLOOKUP(AA6221,实际辖区!D:E,2,0)</f>
        <v>POS_75940841</v>
      </c>
    </row>
    <row r="6222" spans="1:29">
      <c r="A6222" t="s">
        <v>919</v>
      </c>
      <c r="B6222" t="s">
        <v>13714</v>
      </c>
      <c r="C6222" t="s">
        <v>13715</v>
      </c>
      <c r="D6222" t="s">
        <v>1011</v>
      </c>
      <c r="E6222" t="s">
        <v>1012</v>
      </c>
      <c r="F6222" t="s">
        <v>1013</v>
      </c>
      <c r="G6222" t="s">
        <v>13714</v>
      </c>
      <c r="H6222" t="s">
        <v>29</v>
      </c>
      <c r="I6222">
        <v>12580227.8456563</v>
      </c>
      <c r="J6222">
        <v>0</v>
      </c>
      <c r="K6222">
        <v>0</v>
      </c>
      <c r="L6222">
        <v>0.39800995024875618</v>
      </c>
      <c r="M6222">
        <v>42.267116299999998</v>
      </c>
      <c r="N6222">
        <v>118.88541360000001</v>
      </c>
      <c r="O6222" t="s">
        <v>13716</v>
      </c>
      <c r="P6222" t="s">
        <v>919</v>
      </c>
      <c r="Q6222" t="s">
        <v>964</v>
      </c>
      <c r="R6222">
        <v>0</v>
      </c>
      <c r="S6222">
        <v>43.201056098822811</v>
      </c>
      <c r="T6222">
        <v>119.04625005071171</v>
      </c>
      <c r="U6222">
        <v>104.5817399251043</v>
      </c>
      <c r="V6222" t="s">
        <v>32</v>
      </c>
      <c r="W6222" t="s">
        <v>33</v>
      </c>
      <c r="X6222" t="str">
        <f t="shared" si="291"/>
        <v>NPT288AEHC</v>
      </c>
      <c r="Y6222">
        <f t="shared" si="292"/>
        <v>1</v>
      </c>
      <c r="Z6222">
        <f>COUNTIF($X$2:X6222,X6222)</f>
        <v>1</v>
      </c>
      <c r="AA6222" t="str">
        <f t="shared" si="293"/>
        <v>NPT288AEHC1</v>
      </c>
      <c r="AB6222">
        <f>COUNTIF(实际辖区!A:A,全部结果!X6222)</f>
        <v>1</v>
      </c>
      <c r="AC6222" s="9" t="str">
        <f>VLOOKUP(AA6222,实际辖区!D:E,2,0)</f>
        <v>POS_75158467</v>
      </c>
    </row>
    <row r="6223" spans="1:29">
      <c r="A6223" t="s">
        <v>919</v>
      </c>
      <c r="B6223" t="s">
        <v>13717</v>
      </c>
      <c r="C6223" t="s">
        <v>13718</v>
      </c>
      <c r="D6223" t="s">
        <v>1011</v>
      </c>
      <c r="E6223" t="s">
        <v>1012</v>
      </c>
      <c r="F6223" t="s">
        <v>1013</v>
      </c>
      <c r="G6223" t="s">
        <v>13717</v>
      </c>
      <c r="H6223" t="s">
        <v>29</v>
      </c>
      <c r="I6223">
        <v>112069808.29828</v>
      </c>
      <c r="J6223">
        <v>23870.7</v>
      </c>
      <c r="K6223">
        <v>0</v>
      </c>
      <c r="L6223">
        <v>0.27363184079601988</v>
      </c>
      <c r="M6223">
        <v>42.264413599999997</v>
      </c>
      <c r="N6223">
        <v>118.9607894</v>
      </c>
      <c r="O6223" t="s">
        <v>13716</v>
      </c>
      <c r="P6223" t="s">
        <v>919</v>
      </c>
      <c r="Q6223" t="s">
        <v>964</v>
      </c>
      <c r="R6223">
        <v>1</v>
      </c>
      <c r="S6223">
        <v>43.201056098822811</v>
      </c>
      <c r="T6223">
        <v>119.04625005071171</v>
      </c>
      <c r="U6223">
        <v>104.2843962666128</v>
      </c>
      <c r="V6223" t="s">
        <v>32</v>
      </c>
      <c r="W6223" t="s">
        <v>33</v>
      </c>
      <c r="X6223" t="str">
        <f t="shared" si="291"/>
        <v>NPT288AEIB</v>
      </c>
      <c r="Y6223">
        <f t="shared" si="292"/>
        <v>1</v>
      </c>
      <c r="Z6223">
        <f>COUNTIF($X$2:X6223,X6223)</f>
        <v>1</v>
      </c>
      <c r="AA6223" t="str">
        <f t="shared" si="293"/>
        <v>NPT288AEIB1</v>
      </c>
      <c r="AB6223">
        <f>COUNTIF(实际辖区!A:A,全部结果!X6223)</f>
        <v>1</v>
      </c>
      <c r="AC6223" s="9" t="str">
        <f>VLOOKUP(AA6223,实际辖区!D:E,2,0)</f>
        <v>POS_75158467</v>
      </c>
    </row>
    <row r="6224" spans="1:29">
      <c r="A6224" t="s">
        <v>919</v>
      </c>
      <c r="B6224" t="s">
        <v>13719</v>
      </c>
      <c r="C6224" t="s">
        <v>13720</v>
      </c>
      <c r="D6224" t="s">
        <v>1011</v>
      </c>
      <c r="E6224" t="s">
        <v>1012</v>
      </c>
      <c r="F6224" t="s">
        <v>1019</v>
      </c>
      <c r="G6224" t="s">
        <v>13719</v>
      </c>
      <c r="H6224" t="s">
        <v>29</v>
      </c>
      <c r="I6224">
        <v>19180099.8624232</v>
      </c>
      <c r="J6224">
        <v>0</v>
      </c>
      <c r="K6224">
        <v>0</v>
      </c>
      <c r="L6224">
        <v>0.19402985074626861</v>
      </c>
      <c r="M6224">
        <v>42.282037000000003</v>
      </c>
      <c r="N6224">
        <v>118.92003339999999</v>
      </c>
      <c r="O6224" t="s">
        <v>13716</v>
      </c>
      <c r="P6224" t="s">
        <v>919</v>
      </c>
      <c r="Q6224" t="s">
        <v>964</v>
      </c>
      <c r="R6224">
        <v>0</v>
      </c>
      <c r="S6224">
        <v>43.201056098822811</v>
      </c>
      <c r="T6224">
        <v>119.04625005071171</v>
      </c>
      <c r="U6224">
        <v>102.61345361523421</v>
      </c>
      <c r="V6224" t="s">
        <v>32</v>
      </c>
      <c r="W6224" t="s">
        <v>33</v>
      </c>
      <c r="X6224" t="str">
        <f t="shared" si="291"/>
        <v>NPT288AEHV</v>
      </c>
      <c r="Y6224">
        <f t="shared" si="292"/>
        <v>1</v>
      </c>
      <c r="Z6224">
        <f>COUNTIF($X$2:X6224,X6224)</f>
        <v>1</v>
      </c>
      <c r="AA6224" t="str">
        <f t="shared" si="293"/>
        <v>NPT288AEHV1</v>
      </c>
      <c r="AB6224">
        <f>COUNTIF(实际辖区!A:A,全部结果!X6224)</f>
        <v>1</v>
      </c>
      <c r="AC6224" s="9" t="str">
        <f>VLOOKUP(AA6224,实际辖区!D:E,2,0)</f>
        <v>POS_75940841</v>
      </c>
    </row>
    <row r="6225" spans="1:29">
      <c r="A6225" t="s">
        <v>919</v>
      </c>
      <c r="B6225" t="s">
        <v>13721</v>
      </c>
      <c r="C6225" t="s">
        <v>13722</v>
      </c>
      <c r="D6225" t="s">
        <v>1011</v>
      </c>
      <c r="E6225" t="s">
        <v>1012</v>
      </c>
      <c r="F6225" t="s">
        <v>1040</v>
      </c>
      <c r="G6225" t="s">
        <v>13721</v>
      </c>
      <c r="H6225" t="s">
        <v>29</v>
      </c>
      <c r="I6225">
        <v>19765833.694958601</v>
      </c>
      <c r="J6225">
        <v>0</v>
      </c>
      <c r="K6225">
        <v>0</v>
      </c>
      <c r="L6225">
        <v>9.4527363184079602E-2</v>
      </c>
      <c r="M6225">
        <v>42.9464325</v>
      </c>
      <c r="N6225">
        <v>119.0268931</v>
      </c>
      <c r="O6225" t="s">
        <v>13716</v>
      </c>
      <c r="P6225" t="s">
        <v>919</v>
      </c>
      <c r="Q6225" t="s">
        <v>964</v>
      </c>
      <c r="R6225">
        <v>0</v>
      </c>
      <c r="S6225">
        <v>43.201056098822811</v>
      </c>
      <c r="T6225">
        <v>119.04625005071171</v>
      </c>
      <c r="U6225">
        <v>28.331094323268349</v>
      </c>
      <c r="V6225" t="s">
        <v>32</v>
      </c>
      <c r="W6225" t="s">
        <v>33</v>
      </c>
      <c r="X6225" t="str">
        <f t="shared" si="291"/>
        <v>NPT288AEIM</v>
      </c>
      <c r="Y6225">
        <f t="shared" si="292"/>
        <v>1</v>
      </c>
      <c r="Z6225">
        <f>COUNTIF($X$2:X6225,X6225)</f>
        <v>1</v>
      </c>
      <c r="AA6225" t="str">
        <f t="shared" si="293"/>
        <v>NPT288AEIM1</v>
      </c>
      <c r="AB6225">
        <f>COUNTIF(实际辖区!A:A,全部结果!X6225)</f>
        <v>1</v>
      </c>
      <c r="AC6225" s="9" t="str">
        <f>VLOOKUP(AA6225,实际辖区!D:E,2,0)</f>
        <v>POS_75940841</v>
      </c>
    </row>
    <row r="6226" spans="1:29">
      <c r="A6226" t="s">
        <v>919</v>
      </c>
      <c r="B6226" t="s">
        <v>13723</v>
      </c>
      <c r="C6226" t="s">
        <v>13724</v>
      </c>
      <c r="D6226" t="s">
        <v>1011</v>
      </c>
      <c r="E6226" t="s">
        <v>1012</v>
      </c>
      <c r="F6226" t="s">
        <v>1043</v>
      </c>
      <c r="G6226" t="s">
        <v>13723</v>
      </c>
      <c r="H6226" t="s">
        <v>29</v>
      </c>
      <c r="I6226">
        <v>15242685.5919626</v>
      </c>
      <c r="J6226">
        <v>0</v>
      </c>
      <c r="K6226">
        <v>0</v>
      </c>
      <c r="L6226">
        <v>2.9850746268656699E-2</v>
      </c>
      <c r="M6226">
        <v>43.600870999999998</v>
      </c>
      <c r="N6226">
        <v>118.06817289999999</v>
      </c>
      <c r="O6226" t="s">
        <v>13716</v>
      </c>
      <c r="P6226" t="s">
        <v>919</v>
      </c>
      <c r="Q6226" t="s">
        <v>964</v>
      </c>
      <c r="R6226">
        <v>0</v>
      </c>
      <c r="S6226">
        <v>43.201056098822811</v>
      </c>
      <c r="T6226">
        <v>119.04625005071171</v>
      </c>
      <c r="U6226">
        <v>90.833791407445005</v>
      </c>
      <c r="V6226" t="s">
        <v>32</v>
      </c>
      <c r="W6226" t="s">
        <v>33</v>
      </c>
      <c r="X6226" t="str">
        <f t="shared" si="291"/>
        <v>NPT288AEJA</v>
      </c>
      <c r="Y6226">
        <f t="shared" si="292"/>
        <v>1</v>
      </c>
      <c r="Z6226">
        <f>COUNTIF($X$2:X6226,X6226)</f>
        <v>1</v>
      </c>
      <c r="AA6226" t="str">
        <f t="shared" si="293"/>
        <v>NPT288AEJA1</v>
      </c>
      <c r="AB6226">
        <f>COUNTIF(实际辖区!A:A,全部结果!X6226)</f>
        <v>1</v>
      </c>
      <c r="AC6226" s="9" t="str">
        <f>VLOOKUP(AA6226,实际辖区!D:E,2,0)</f>
        <v>POS_75158467</v>
      </c>
    </row>
    <row r="6227" spans="1:29">
      <c r="A6227" t="s">
        <v>919</v>
      </c>
      <c r="B6227" t="s">
        <v>13725</v>
      </c>
      <c r="C6227" t="s">
        <v>13726</v>
      </c>
      <c r="D6227" t="s">
        <v>1011</v>
      </c>
      <c r="E6227" t="s">
        <v>1012</v>
      </c>
      <c r="F6227" t="s">
        <v>13727</v>
      </c>
      <c r="G6227" t="s">
        <v>13725</v>
      </c>
      <c r="H6227" t="s">
        <v>29</v>
      </c>
      <c r="I6227">
        <v>15886266.0794349</v>
      </c>
      <c r="J6227">
        <v>0</v>
      </c>
      <c r="K6227">
        <v>0</v>
      </c>
      <c r="L6227">
        <v>2.4875621890547199E-2</v>
      </c>
      <c r="M6227">
        <v>43.538826399999998</v>
      </c>
      <c r="N6227">
        <v>118.81696030000001</v>
      </c>
      <c r="O6227" t="s">
        <v>13716</v>
      </c>
      <c r="P6227" t="s">
        <v>919</v>
      </c>
      <c r="Q6227" t="s">
        <v>964</v>
      </c>
      <c r="R6227">
        <v>0</v>
      </c>
      <c r="S6227">
        <v>43.201056098822811</v>
      </c>
      <c r="T6227">
        <v>119.04625005071171</v>
      </c>
      <c r="U6227">
        <v>41.87576509531673</v>
      </c>
      <c r="V6227" t="s">
        <v>32</v>
      </c>
      <c r="W6227" t="s">
        <v>33</v>
      </c>
      <c r="X6227" t="str">
        <f t="shared" si="291"/>
        <v>NPT288AEIE</v>
      </c>
      <c r="Y6227">
        <f t="shared" si="292"/>
        <v>1</v>
      </c>
      <c r="Z6227">
        <f>COUNTIF($X$2:X6227,X6227)</f>
        <v>1</v>
      </c>
      <c r="AA6227" t="str">
        <f t="shared" si="293"/>
        <v>NPT288AEIE1</v>
      </c>
      <c r="AB6227">
        <f>COUNTIF(实际辖区!A:A,全部结果!X6227)</f>
        <v>1</v>
      </c>
      <c r="AC6227" s="9" t="str">
        <f>VLOOKUP(AA6227,实际辖区!D:E,2,0)</f>
        <v>POS_75158467</v>
      </c>
    </row>
    <row r="6228" spans="1:29">
      <c r="A6228" t="s">
        <v>919</v>
      </c>
      <c r="B6228" t="s">
        <v>13728</v>
      </c>
      <c r="C6228" t="s">
        <v>13729</v>
      </c>
      <c r="D6228" t="s">
        <v>1011</v>
      </c>
      <c r="E6228" t="s">
        <v>1012</v>
      </c>
      <c r="F6228" t="s">
        <v>13730</v>
      </c>
      <c r="G6228" t="s">
        <v>13728</v>
      </c>
      <c r="H6228" t="s">
        <v>29</v>
      </c>
      <c r="I6228">
        <v>15303088.9631777</v>
      </c>
      <c r="J6228">
        <v>42256.92</v>
      </c>
      <c r="K6228">
        <v>0</v>
      </c>
      <c r="L6228">
        <v>2.4875621890547199E-2</v>
      </c>
      <c r="M6228">
        <v>43.965404200000002</v>
      </c>
      <c r="N6228">
        <v>119.35847219999999</v>
      </c>
      <c r="O6228" t="s">
        <v>13716</v>
      </c>
      <c r="P6228" t="s">
        <v>919</v>
      </c>
      <c r="Q6228" t="s">
        <v>964</v>
      </c>
      <c r="R6228">
        <v>1</v>
      </c>
      <c r="S6228">
        <v>43.201056098822811</v>
      </c>
      <c r="T6228">
        <v>119.04625005071171</v>
      </c>
      <c r="U6228">
        <v>88.586864159664529</v>
      </c>
      <c r="V6228" t="s">
        <v>32</v>
      </c>
      <c r="W6228" t="s">
        <v>33</v>
      </c>
      <c r="X6228" t="str">
        <f t="shared" si="291"/>
        <v>NPT288AEIG</v>
      </c>
      <c r="Y6228">
        <f t="shared" si="292"/>
        <v>1</v>
      </c>
      <c r="Z6228">
        <f>COUNTIF($X$2:X6228,X6228)</f>
        <v>1</v>
      </c>
      <c r="AA6228" t="str">
        <f t="shared" si="293"/>
        <v>NPT288AEIG1</v>
      </c>
      <c r="AB6228">
        <f>COUNTIF(实际辖区!A:A,全部结果!X6228)</f>
        <v>1</v>
      </c>
      <c r="AC6228" s="9" t="str">
        <f>VLOOKUP(AA6228,实际辖区!D:E,2,0)</f>
        <v>POS_75158467</v>
      </c>
    </row>
    <row r="6229" spans="1:29">
      <c r="A6229" t="s">
        <v>919</v>
      </c>
      <c r="B6229" t="s">
        <v>13731</v>
      </c>
      <c r="C6229" t="s">
        <v>13732</v>
      </c>
      <c r="D6229" t="s">
        <v>1011</v>
      </c>
      <c r="E6229" t="s">
        <v>1012</v>
      </c>
      <c r="F6229" t="s">
        <v>1033</v>
      </c>
      <c r="G6229" t="s">
        <v>13731</v>
      </c>
      <c r="H6229" t="s">
        <v>29</v>
      </c>
      <c r="I6229">
        <v>12928680.142321</v>
      </c>
      <c r="J6229">
        <v>0</v>
      </c>
      <c r="K6229">
        <v>0</v>
      </c>
      <c r="L6229">
        <v>2.4875621890547199E-2</v>
      </c>
      <c r="M6229">
        <v>43.948011600000001</v>
      </c>
      <c r="N6229">
        <v>120.00204189999999</v>
      </c>
      <c r="O6229" t="s">
        <v>13716</v>
      </c>
      <c r="P6229" t="s">
        <v>919</v>
      </c>
      <c r="Q6229" t="s">
        <v>964</v>
      </c>
      <c r="R6229">
        <v>0</v>
      </c>
      <c r="S6229">
        <v>43.201056098822811</v>
      </c>
      <c r="T6229">
        <v>119.04625005071171</v>
      </c>
      <c r="U6229">
        <v>113.3476703893341</v>
      </c>
      <c r="V6229" t="s">
        <v>32</v>
      </c>
      <c r="W6229" t="s">
        <v>33</v>
      </c>
      <c r="X6229" t="str">
        <f t="shared" si="291"/>
        <v>NPT288AEIQ</v>
      </c>
      <c r="Y6229">
        <f t="shared" si="292"/>
        <v>1</v>
      </c>
      <c r="Z6229">
        <f>COUNTIF($X$2:X6229,X6229)</f>
        <v>1</v>
      </c>
      <c r="AA6229" t="str">
        <f t="shared" si="293"/>
        <v>NPT288AEIQ1</v>
      </c>
      <c r="AB6229">
        <f>COUNTIF(实际辖区!A:A,全部结果!X6229)</f>
        <v>1</v>
      </c>
      <c r="AC6229" s="9" t="str">
        <f>VLOOKUP(AA6229,实际辖区!D:E,2,0)</f>
        <v>POS_75158467</v>
      </c>
    </row>
    <row r="6230" spans="1:29">
      <c r="A6230" t="s">
        <v>919</v>
      </c>
      <c r="B6230" t="s">
        <v>13733</v>
      </c>
      <c r="C6230" t="s">
        <v>13734</v>
      </c>
      <c r="D6230" t="s">
        <v>1011</v>
      </c>
      <c r="E6230" t="s">
        <v>1012</v>
      </c>
      <c r="F6230" t="s">
        <v>13730</v>
      </c>
      <c r="G6230" t="s">
        <v>13733</v>
      </c>
      <c r="H6230" t="s">
        <v>29</v>
      </c>
      <c r="I6230">
        <v>25156290.303420901</v>
      </c>
      <c r="J6230">
        <v>0</v>
      </c>
      <c r="K6230">
        <v>0</v>
      </c>
      <c r="L6230">
        <v>9.9502487562189001E-3</v>
      </c>
      <c r="M6230">
        <v>43.986884699999997</v>
      </c>
      <c r="N6230">
        <v>119.3957286</v>
      </c>
      <c r="O6230" t="s">
        <v>13716</v>
      </c>
      <c r="P6230" t="s">
        <v>919</v>
      </c>
      <c r="Q6230" t="s">
        <v>964</v>
      </c>
      <c r="R6230">
        <v>0</v>
      </c>
      <c r="S6230">
        <v>43.201056098822811</v>
      </c>
      <c r="T6230">
        <v>119.04625005071171</v>
      </c>
      <c r="U6230">
        <v>91.756298182512438</v>
      </c>
      <c r="V6230" t="s">
        <v>32</v>
      </c>
      <c r="W6230" t="s">
        <v>33</v>
      </c>
      <c r="X6230" t="str">
        <f t="shared" si="291"/>
        <v>NPT288AEII</v>
      </c>
      <c r="Y6230">
        <f t="shared" si="292"/>
        <v>1</v>
      </c>
      <c r="Z6230">
        <f>COUNTIF($X$2:X6230,X6230)</f>
        <v>1</v>
      </c>
      <c r="AA6230" t="str">
        <f t="shared" si="293"/>
        <v>NPT288AEII1</v>
      </c>
      <c r="AB6230">
        <f>COUNTIF(实际辖区!A:A,全部结果!X6230)</f>
        <v>1</v>
      </c>
      <c r="AC6230" s="9" t="str">
        <f>VLOOKUP(AA6230,实际辖区!D:E,2,0)</f>
        <v>POS_75158467</v>
      </c>
    </row>
    <row r="6231" spans="1:29">
      <c r="A6231" t="s">
        <v>919</v>
      </c>
      <c r="B6231" t="s">
        <v>13735</v>
      </c>
      <c r="C6231" t="s">
        <v>13736</v>
      </c>
      <c r="D6231" t="s">
        <v>1011</v>
      </c>
      <c r="E6231" t="s">
        <v>1179</v>
      </c>
      <c r="F6231" t="s">
        <v>1184</v>
      </c>
      <c r="G6231" t="s">
        <v>13735</v>
      </c>
      <c r="H6231" t="s">
        <v>29</v>
      </c>
      <c r="I6231">
        <v>37333451.337699398</v>
      </c>
      <c r="J6231">
        <v>0</v>
      </c>
      <c r="K6231">
        <v>0</v>
      </c>
      <c r="L6231">
        <v>0.6766169154228856</v>
      </c>
      <c r="M6231">
        <v>39.823753799999999</v>
      </c>
      <c r="N6231">
        <v>110.0031147</v>
      </c>
      <c r="O6231" t="s">
        <v>13737</v>
      </c>
      <c r="P6231" t="s">
        <v>919</v>
      </c>
      <c r="Q6231" t="s">
        <v>964</v>
      </c>
      <c r="R6231">
        <v>0</v>
      </c>
      <c r="S6231">
        <v>39.907482274337958</v>
      </c>
      <c r="T6231">
        <v>109.9409535660786</v>
      </c>
      <c r="U6231">
        <v>10.71041097440272</v>
      </c>
      <c r="V6231" t="s">
        <v>32</v>
      </c>
      <c r="W6231" t="s">
        <v>33</v>
      </c>
      <c r="X6231" t="str">
        <f t="shared" si="291"/>
        <v>NPT288AEJG</v>
      </c>
      <c r="Y6231">
        <f t="shared" si="292"/>
        <v>1</v>
      </c>
      <c r="Z6231">
        <f>COUNTIF($X$2:X6231,X6231)</f>
        <v>1</v>
      </c>
      <c r="AA6231" t="str">
        <f t="shared" si="293"/>
        <v>NPT288AEJG1</v>
      </c>
      <c r="AB6231">
        <f>COUNTIF(实际辖区!A:A,全部结果!X6231)</f>
        <v>1</v>
      </c>
      <c r="AC6231" s="9" t="str">
        <f>VLOOKUP(AA6231,实际辖区!D:E,2,0)</f>
        <v>POS_75940872</v>
      </c>
    </row>
    <row r="6232" spans="1:29">
      <c r="A6232" t="s">
        <v>919</v>
      </c>
      <c r="B6232" t="s">
        <v>13738</v>
      </c>
      <c r="C6232" t="s">
        <v>13739</v>
      </c>
      <c r="D6232" t="s">
        <v>1011</v>
      </c>
      <c r="E6232" t="s">
        <v>1179</v>
      </c>
      <c r="F6232" t="s">
        <v>1339</v>
      </c>
      <c r="G6232" t="s">
        <v>13738</v>
      </c>
      <c r="H6232" t="s">
        <v>29</v>
      </c>
      <c r="I6232">
        <v>18918162.2831464</v>
      </c>
      <c r="J6232">
        <v>0</v>
      </c>
      <c r="K6232">
        <v>0</v>
      </c>
      <c r="L6232">
        <v>0.14427860696517411</v>
      </c>
      <c r="M6232">
        <v>40.400369300000001</v>
      </c>
      <c r="N6232">
        <v>110.0350768</v>
      </c>
      <c r="O6232" t="s">
        <v>13737</v>
      </c>
      <c r="P6232" t="s">
        <v>919</v>
      </c>
      <c r="Q6232" t="s">
        <v>964</v>
      </c>
      <c r="R6232">
        <v>0</v>
      </c>
      <c r="S6232">
        <v>39.907482274337958</v>
      </c>
      <c r="T6232">
        <v>109.9409535660786</v>
      </c>
      <c r="U6232">
        <v>55.31340604178871</v>
      </c>
      <c r="V6232" t="s">
        <v>32</v>
      </c>
      <c r="W6232" t="s">
        <v>33</v>
      </c>
      <c r="X6232" t="str">
        <f t="shared" si="291"/>
        <v>NPT288AEJM</v>
      </c>
      <c r="Y6232">
        <f t="shared" si="292"/>
        <v>1</v>
      </c>
      <c r="Z6232">
        <f>COUNTIF($X$2:X6232,X6232)</f>
        <v>1</v>
      </c>
      <c r="AA6232" t="str">
        <f t="shared" si="293"/>
        <v>NPT288AEJM1</v>
      </c>
      <c r="AB6232">
        <f>COUNTIF(实际辖区!A:A,全部结果!X6232)</f>
        <v>1</v>
      </c>
      <c r="AC6232" s="9" t="str">
        <f>VLOOKUP(AA6232,实际辖区!D:E,2,0)</f>
        <v>POS_75940872</v>
      </c>
    </row>
    <row r="6233" spans="1:29">
      <c r="A6233" t="s">
        <v>919</v>
      </c>
      <c r="B6233" t="s">
        <v>13740</v>
      </c>
      <c r="C6233" t="s">
        <v>13741</v>
      </c>
      <c r="D6233" t="s">
        <v>1011</v>
      </c>
      <c r="E6233" t="s">
        <v>1179</v>
      </c>
      <c r="F6233" t="s">
        <v>1184</v>
      </c>
      <c r="G6233" t="s">
        <v>13740</v>
      </c>
      <c r="H6233" t="s">
        <v>29</v>
      </c>
      <c r="I6233">
        <v>17047534.005086001</v>
      </c>
      <c r="J6233">
        <v>0</v>
      </c>
      <c r="K6233">
        <v>0</v>
      </c>
      <c r="L6233">
        <v>7.9601990049751201E-2</v>
      </c>
      <c r="M6233">
        <v>39.825246</v>
      </c>
      <c r="N6233">
        <v>109.961479</v>
      </c>
      <c r="O6233" t="s">
        <v>13737</v>
      </c>
      <c r="P6233" t="s">
        <v>919</v>
      </c>
      <c r="Q6233" t="s">
        <v>964</v>
      </c>
      <c r="R6233">
        <v>1</v>
      </c>
      <c r="S6233">
        <v>39.907482274337958</v>
      </c>
      <c r="T6233">
        <v>109.9409535660786</v>
      </c>
      <c r="U6233">
        <v>9.2982125021987159</v>
      </c>
      <c r="V6233" t="s">
        <v>32</v>
      </c>
      <c r="W6233" t="s">
        <v>33</v>
      </c>
      <c r="X6233" t="str">
        <f t="shared" si="291"/>
        <v>NPT288AEJK</v>
      </c>
      <c r="Y6233">
        <f t="shared" si="292"/>
        <v>1</v>
      </c>
      <c r="Z6233">
        <f>COUNTIF($X$2:X6233,X6233)</f>
        <v>1</v>
      </c>
      <c r="AA6233" t="str">
        <f t="shared" si="293"/>
        <v>NPT288AEJK1</v>
      </c>
      <c r="AB6233">
        <f>COUNTIF(实际辖区!A:A,全部结果!X6233)</f>
        <v>1</v>
      </c>
      <c r="AC6233" s="9" t="str">
        <f>VLOOKUP(AA6233,实际辖区!D:E,2,0)</f>
        <v>POS_75940872</v>
      </c>
    </row>
    <row r="6234" spans="1:29">
      <c r="A6234" t="s">
        <v>919</v>
      </c>
      <c r="B6234" t="s">
        <v>13742</v>
      </c>
      <c r="C6234" t="s">
        <v>13743</v>
      </c>
      <c r="D6234" t="s">
        <v>1011</v>
      </c>
      <c r="E6234" t="s">
        <v>1179</v>
      </c>
      <c r="F6234" t="s">
        <v>13744</v>
      </c>
      <c r="G6234" t="s">
        <v>13742</v>
      </c>
      <c r="H6234" t="s">
        <v>29</v>
      </c>
      <c r="I6234">
        <v>19508615.616459101</v>
      </c>
      <c r="J6234">
        <v>26523</v>
      </c>
      <c r="K6234">
        <v>0</v>
      </c>
      <c r="L6234">
        <v>5.9701492537313397E-2</v>
      </c>
      <c r="M6234">
        <v>39.5803753</v>
      </c>
      <c r="N6234">
        <v>109.7655583</v>
      </c>
      <c r="O6234" t="s">
        <v>13737</v>
      </c>
      <c r="P6234" t="s">
        <v>919</v>
      </c>
      <c r="Q6234" t="s">
        <v>964</v>
      </c>
      <c r="R6234">
        <v>1</v>
      </c>
      <c r="S6234">
        <v>39.907482274337958</v>
      </c>
      <c r="T6234">
        <v>109.9409535660786</v>
      </c>
      <c r="U6234">
        <v>39.307044337730893</v>
      </c>
      <c r="V6234" t="s">
        <v>32</v>
      </c>
      <c r="W6234" t="s">
        <v>33</v>
      </c>
      <c r="X6234" t="str">
        <f t="shared" si="291"/>
        <v>NPT288AEJP</v>
      </c>
      <c r="Y6234">
        <f t="shared" si="292"/>
        <v>1</v>
      </c>
      <c r="Z6234">
        <f>COUNTIF($X$2:X6234,X6234)</f>
        <v>1</v>
      </c>
      <c r="AA6234" t="str">
        <f t="shared" si="293"/>
        <v>NPT288AEJP1</v>
      </c>
      <c r="AB6234">
        <f>COUNTIF(实际辖区!A:A,全部结果!X6234)</f>
        <v>1</v>
      </c>
      <c r="AC6234" s="9" t="str">
        <f>VLOOKUP(AA6234,实际辖区!D:E,2,0)</f>
        <v>POS_75940872</v>
      </c>
    </row>
    <row r="6235" spans="1:29">
      <c r="A6235" t="s">
        <v>919</v>
      </c>
      <c r="B6235" t="s">
        <v>13745</v>
      </c>
      <c r="C6235" t="s">
        <v>13746</v>
      </c>
      <c r="D6235" t="s">
        <v>1011</v>
      </c>
      <c r="E6235" t="s">
        <v>1231</v>
      </c>
      <c r="F6235" t="s">
        <v>13747</v>
      </c>
      <c r="G6235" t="s">
        <v>13745</v>
      </c>
      <c r="H6235" t="s">
        <v>29</v>
      </c>
      <c r="I6235">
        <v>42404374.796209797</v>
      </c>
      <c r="J6235">
        <v>1768.2</v>
      </c>
      <c r="K6235">
        <v>0</v>
      </c>
      <c r="L6235">
        <v>0.35820895522388058</v>
      </c>
      <c r="M6235">
        <v>43.618121199999997</v>
      </c>
      <c r="N6235">
        <v>122.2703478</v>
      </c>
      <c r="O6235" t="s">
        <v>13748</v>
      </c>
      <c r="P6235" t="s">
        <v>919</v>
      </c>
      <c r="Q6235" t="s">
        <v>964</v>
      </c>
      <c r="R6235">
        <v>0</v>
      </c>
      <c r="S6235">
        <v>43.401786651549749</v>
      </c>
      <c r="T6235">
        <v>122.16185467065399</v>
      </c>
      <c r="U6235">
        <v>25.586427359486869</v>
      </c>
      <c r="V6235" t="s">
        <v>32</v>
      </c>
      <c r="W6235" t="s">
        <v>33</v>
      </c>
      <c r="X6235" t="str">
        <f t="shared" si="291"/>
        <v>NPT288BBHL</v>
      </c>
      <c r="Y6235">
        <f t="shared" si="292"/>
        <v>1</v>
      </c>
      <c r="Z6235">
        <f>COUNTIF($X$2:X6235,X6235)</f>
        <v>1</v>
      </c>
      <c r="AA6235" t="str">
        <f t="shared" si="293"/>
        <v>NPT288BBHL1</v>
      </c>
      <c r="AB6235">
        <f>COUNTIF(实际辖区!A:A,全部结果!X6235)</f>
        <v>1</v>
      </c>
      <c r="AC6235" s="9" t="str">
        <f>VLOOKUP(AA6235,实际辖区!D:E,2,0)</f>
        <v>POS_00306317</v>
      </c>
    </row>
    <row r="6236" spans="1:29">
      <c r="A6236" t="s">
        <v>919</v>
      </c>
      <c r="B6236" t="s">
        <v>13749</v>
      </c>
      <c r="C6236" t="s">
        <v>13750</v>
      </c>
      <c r="D6236" t="s">
        <v>1011</v>
      </c>
      <c r="E6236" t="s">
        <v>1231</v>
      </c>
      <c r="F6236" t="s">
        <v>13747</v>
      </c>
      <c r="G6236" t="s">
        <v>13749</v>
      </c>
      <c r="H6236" t="s">
        <v>29</v>
      </c>
      <c r="I6236">
        <v>35853476.022434302</v>
      </c>
      <c r="J6236">
        <v>0</v>
      </c>
      <c r="K6236">
        <v>0</v>
      </c>
      <c r="L6236">
        <v>0.308457711442786</v>
      </c>
      <c r="M6236">
        <v>43.6178989</v>
      </c>
      <c r="N6236">
        <v>122.28176790000001</v>
      </c>
      <c r="O6236" t="s">
        <v>13748</v>
      </c>
      <c r="P6236" t="s">
        <v>919</v>
      </c>
      <c r="Q6236" t="s">
        <v>964</v>
      </c>
      <c r="R6236">
        <v>0</v>
      </c>
      <c r="S6236">
        <v>43.401786651549749</v>
      </c>
      <c r="T6236">
        <v>122.16185467065399</v>
      </c>
      <c r="U6236">
        <v>25.89469155241261</v>
      </c>
      <c r="V6236" t="s">
        <v>32</v>
      </c>
      <c r="W6236" t="s">
        <v>33</v>
      </c>
      <c r="X6236" t="str">
        <f t="shared" si="291"/>
        <v>NPT288AEGJ</v>
      </c>
      <c r="Y6236">
        <f t="shared" si="292"/>
        <v>1</v>
      </c>
      <c r="Z6236">
        <f>COUNTIF($X$2:X6236,X6236)</f>
        <v>1</v>
      </c>
      <c r="AA6236" t="str">
        <f t="shared" si="293"/>
        <v>NPT288AEGJ1</v>
      </c>
      <c r="AB6236">
        <f>COUNTIF(实际辖区!A:A,全部结果!X6236)</f>
        <v>1</v>
      </c>
      <c r="AC6236" s="9" t="str">
        <f>VLOOKUP(AA6236,实际辖区!D:E,2,0)</f>
        <v>POS_00306317</v>
      </c>
    </row>
    <row r="6237" spans="1:29">
      <c r="A6237" t="s">
        <v>919</v>
      </c>
      <c r="B6237" t="s">
        <v>13751</v>
      </c>
      <c r="C6237" t="s">
        <v>13752</v>
      </c>
      <c r="D6237" t="s">
        <v>1011</v>
      </c>
      <c r="E6237" t="s">
        <v>1231</v>
      </c>
      <c r="F6237" t="s">
        <v>13747</v>
      </c>
      <c r="G6237" t="s">
        <v>13751</v>
      </c>
      <c r="H6237" t="s">
        <v>29</v>
      </c>
      <c r="I6237">
        <v>40965657.764927201</v>
      </c>
      <c r="J6237">
        <v>67424.399999999994</v>
      </c>
      <c r="K6237">
        <v>36201.599999999999</v>
      </c>
      <c r="L6237">
        <v>0.22885572139303481</v>
      </c>
      <c r="M6237">
        <v>43.632440000000003</v>
      </c>
      <c r="N6237">
        <v>122.2918059</v>
      </c>
      <c r="O6237" t="s">
        <v>13748</v>
      </c>
      <c r="P6237" t="s">
        <v>919</v>
      </c>
      <c r="Q6237" t="s">
        <v>964</v>
      </c>
      <c r="R6237">
        <v>1</v>
      </c>
      <c r="S6237">
        <v>43.401786651549749</v>
      </c>
      <c r="T6237">
        <v>122.16185467065399</v>
      </c>
      <c r="U6237">
        <v>27.696599923472728</v>
      </c>
      <c r="V6237" t="s">
        <v>32</v>
      </c>
      <c r="W6237" t="s">
        <v>33</v>
      </c>
      <c r="X6237" t="str">
        <f t="shared" si="291"/>
        <v>NPT288AEGT</v>
      </c>
      <c r="Y6237">
        <f t="shared" si="292"/>
        <v>1</v>
      </c>
      <c r="Z6237">
        <f>COUNTIF($X$2:X6237,X6237)</f>
        <v>1</v>
      </c>
      <c r="AA6237" t="str">
        <f t="shared" si="293"/>
        <v>NPT288AEGT1</v>
      </c>
      <c r="AB6237">
        <f>COUNTIF(实际辖区!A:A,全部结果!X6237)</f>
        <v>1</v>
      </c>
      <c r="AC6237" s="9" t="str">
        <f>VLOOKUP(AA6237,实际辖区!D:E,2,0)</f>
        <v>POS_00306317</v>
      </c>
    </row>
    <row r="6238" spans="1:29">
      <c r="A6238" t="s">
        <v>919</v>
      </c>
      <c r="B6238" t="s">
        <v>13753</v>
      </c>
      <c r="C6238" t="s">
        <v>13754</v>
      </c>
      <c r="D6238" t="s">
        <v>1011</v>
      </c>
      <c r="E6238" t="s">
        <v>1231</v>
      </c>
      <c r="F6238" t="s">
        <v>1246</v>
      </c>
      <c r="G6238" t="s">
        <v>13753</v>
      </c>
      <c r="H6238" t="s">
        <v>29</v>
      </c>
      <c r="I6238">
        <v>23078536.591653299</v>
      </c>
      <c r="J6238">
        <v>0</v>
      </c>
      <c r="K6238">
        <v>0</v>
      </c>
      <c r="L6238">
        <v>6.4676616915422799E-2</v>
      </c>
      <c r="M6238">
        <v>42.737937100000003</v>
      </c>
      <c r="N6238">
        <v>121.808654</v>
      </c>
      <c r="O6238" t="s">
        <v>13748</v>
      </c>
      <c r="P6238" t="s">
        <v>919</v>
      </c>
      <c r="Q6238" t="s">
        <v>964</v>
      </c>
      <c r="R6238">
        <v>0</v>
      </c>
      <c r="S6238">
        <v>43.401786651549749</v>
      </c>
      <c r="T6238">
        <v>122.16185467065399</v>
      </c>
      <c r="U6238">
        <v>79.161685398871498</v>
      </c>
      <c r="V6238" t="s">
        <v>32</v>
      </c>
      <c r="W6238" t="s">
        <v>33</v>
      </c>
      <c r="X6238" t="str">
        <f t="shared" si="291"/>
        <v>NPT288AEGX</v>
      </c>
      <c r="Y6238">
        <f t="shared" si="292"/>
        <v>1</v>
      </c>
      <c r="Z6238">
        <f>COUNTIF($X$2:X6238,X6238)</f>
        <v>1</v>
      </c>
      <c r="AA6238" t="str">
        <f t="shared" si="293"/>
        <v>NPT288AEGX1</v>
      </c>
      <c r="AB6238">
        <f>COUNTIF(实际辖区!A:A,全部结果!X6238)</f>
        <v>1</v>
      </c>
      <c r="AC6238" s="9" t="str">
        <f>VLOOKUP(AA6238,实际辖区!D:E,2,0)</f>
        <v>POS_75929477</v>
      </c>
    </row>
    <row r="6239" spans="1:29">
      <c r="A6239" t="s">
        <v>919</v>
      </c>
      <c r="B6239" t="s">
        <v>13755</v>
      </c>
      <c r="C6239" t="s">
        <v>13756</v>
      </c>
      <c r="D6239" t="s">
        <v>1011</v>
      </c>
      <c r="E6239" t="s">
        <v>1231</v>
      </c>
      <c r="F6239" t="s">
        <v>13747</v>
      </c>
      <c r="G6239" t="s">
        <v>13755</v>
      </c>
      <c r="H6239" t="s">
        <v>29</v>
      </c>
      <c r="I6239">
        <v>39546070.868236601</v>
      </c>
      <c r="J6239">
        <v>0</v>
      </c>
      <c r="K6239">
        <v>0</v>
      </c>
      <c r="L6239">
        <v>0.38805970149253732</v>
      </c>
      <c r="M6239">
        <v>43.644452600000001</v>
      </c>
      <c r="N6239">
        <v>122.32028010000001</v>
      </c>
      <c r="O6239" t="s">
        <v>13757</v>
      </c>
      <c r="P6239" t="s">
        <v>919</v>
      </c>
      <c r="Q6239" t="s">
        <v>964</v>
      </c>
      <c r="R6239">
        <v>1</v>
      </c>
      <c r="S6239">
        <v>44.053372037199757</v>
      </c>
      <c r="T6239">
        <v>121.2901166127067</v>
      </c>
      <c r="U6239">
        <v>94.476106174590342</v>
      </c>
      <c r="V6239" t="s">
        <v>32</v>
      </c>
      <c r="W6239" t="s">
        <v>33</v>
      </c>
      <c r="X6239" t="str">
        <f t="shared" si="291"/>
        <v>NPT288BASN</v>
      </c>
      <c r="Y6239">
        <f t="shared" si="292"/>
        <v>1</v>
      </c>
      <c r="Z6239">
        <f>COUNTIF($X$2:X6239,X6239)</f>
        <v>1</v>
      </c>
      <c r="AA6239" t="str">
        <f t="shared" si="293"/>
        <v>NPT288BASN1</v>
      </c>
      <c r="AB6239">
        <f>COUNTIF(实际辖区!A:A,全部结果!X6239)</f>
        <v>1</v>
      </c>
      <c r="AC6239" s="9" t="str">
        <f>VLOOKUP(AA6239,实际辖区!D:E,2,0)</f>
        <v>POS_75929477</v>
      </c>
    </row>
    <row r="6240" spans="1:29">
      <c r="A6240" t="s">
        <v>919</v>
      </c>
      <c r="B6240" t="s">
        <v>13758</v>
      </c>
      <c r="C6240" t="s">
        <v>13759</v>
      </c>
      <c r="D6240" t="s">
        <v>1011</v>
      </c>
      <c r="E6240" t="s">
        <v>1231</v>
      </c>
      <c r="F6240" t="s">
        <v>13760</v>
      </c>
      <c r="G6240" t="s">
        <v>13758</v>
      </c>
      <c r="H6240" t="s">
        <v>29</v>
      </c>
      <c r="I6240">
        <v>20624150.815160599</v>
      </c>
      <c r="J6240">
        <v>1768.2</v>
      </c>
      <c r="K6240">
        <v>0</v>
      </c>
      <c r="L6240">
        <v>0.24875621890547259</v>
      </c>
      <c r="M6240">
        <v>45.537513300000001</v>
      </c>
      <c r="N6240">
        <v>119.6704659</v>
      </c>
      <c r="O6240" t="s">
        <v>13757</v>
      </c>
      <c r="P6240" t="s">
        <v>919</v>
      </c>
      <c r="Q6240" t="s">
        <v>964</v>
      </c>
      <c r="R6240">
        <v>1</v>
      </c>
      <c r="S6240">
        <v>44.053372037199757</v>
      </c>
      <c r="T6240">
        <v>121.2901166127067</v>
      </c>
      <c r="U6240">
        <v>208.85868185873281</v>
      </c>
      <c r="V6240" t="s">
        <v>32</v>
      </c>
      <c r="W6240" t="s">
        <v>33</v>
      </c>
      <c r="X6240" t="str">
        <f t="shared" si="291"/>
        <v>NPT288AEGD</v>
      </c>
      <c r="Y6240">
        <f t="shared" si="292"/>
        <v>1</v>
      </c>
      <c r="Z6240">
        <f>COUNTIF($X$2:X6240,X6240)</f>
        <v>1</v>
      </c>
      <c r="AA6240" t="str">
        <f t="shared" si="293"/>
        <v>NPT288AEGD1</v>
      </c>
      <c r="AB6240">
        <f>COUNTIF(实际辖区!A:A,全部结果!X6240)</f>
        <v>1</v>
      </c>
      <c r="AC6240" s="9" t="str">
        <f>VLOOKUP(AA6240,实际辖区!D:E,2,0)</f>
        <v>POS_75929477</v>
      </c>
    </row>
    <row r="6241" spans="1:29">
      <c r="A6241" t="s">
        <v>919</v>
      </c>
      <c r="B6241" t="s">
        <v>13761</v>
      </c>
      <c r="C6241" t="s">
        <v>13762</v>
      </c>
      <c r="D6241" t="s">
        <v>1011</v>
      </c>
      <c r="E6241" t="s">
        <v>1231</v>
      </c>
      <c r="F6241" t="s">
        <v>1239</v>
      </c>
      <c r="G6241" t="s">
        <v>13761</v>
      </c>
      <c r="H6241" t="s">
        <v>29</v>
      </c>
      <c r="I6241">
        <v>23109870.424301501</v>
      </c>
      <c r="J6241">
        <v>0</v>
      </c>
      <c r="K6241">
        <v>0</v>
      </c>
      <c r="L6241">
        <v>0.10945273631840791</v>
      </c>
      <c r="M6241">
        <v>42.846287199999999</v>
      </c>
      <c r="N6241">
        <v>120.67667179999999</v>
      </c>
      <c r="O6241" t="s">
        <v>13757</v>
      </c>
      <c r="P6241" t="s">
        <v>919</v>
      </c>
      <c r="Q6241" t="s">
        <v>964</v>
      </c>
      <c r="R6241">
        <v>0</v>
      </c>
      <c r="S6241">
        <v>44.053372037199757</v>
      </c>
      <c r="T6241">
        <v>121.2901166127067</v>
      </c>
      <c r="U6241">
        <v>143.00498010771869</v>
      </c>
      <c r="V6241" t="s">
        <v>32</v>
      </c>
      <c r="W6241" t="s">
        <v>33</v>
      </c>
      <c r="X6241" t="str">
        <f t="shared" si="291"/>
        <v>NPT288AEFO</v>
      </c>
      <c r="Y6241">
        <f t="shared" si="292"/>
        <v>1</v>
      </c>
      <c r="Z6241">
        <f>COUNTIF($X$2:X6241,X6241)</f>
        <v>1</v>
      </c>
      <c r="AA6241" t="str">
        <f t="shared" si="293"/>
        <v>NPT288AEFO1</v>
      </c>
      <c r="AB6241">
        <f>COUNTIF(实际辖区!A:A,全部结果!X6241)</f>
        <v>1</v>
      </c>
      <c r="AC6241" s="9" t="str">
        <f>VLOOKUP(AA6241,实际辖区!D:E,2,0)</f>
        <v>POS_75929477</v>
      </c>
    </row>
    <row r="6242" spans="1:29">
      <c r="A6242" t="s">
        <v>919</v>
      </c>
      <c r="B6242" t="s">
        <v>13763</v>
      </c>
      <c r="C6242" t="s">
        <v>13764</v>
      </c>
      <c r="D6242" t="s">
        <v>1011</v>
      </c>
      <c r="E6242" t="s">
        <v>1231</v>
      </c>
      <c r="F6242" t="s">
        <v>1236</v>
      </c>
      <c r="G6242" t="s">
        <v>13763</v>
      </c>
      <c r="H6242" t="s">
        <v>29</v>
      </c>
      <c r="I6242">
        <v>33981564.324531503</v>
      </c>
      <c r="J6242">
        <v>0</v>
      </c>
      <c r="K6242">
        <v>0</v>
      </c>
      <c r="L6242">
        <v>9.9502487562189004E-2</v>
      </c>
      <c r="M6242">
        <v>44.559738600000003</v>
      </c>
      <c r="N6242">
        <v>120.89958300000001</v>
      </c>
      <c r="O6242" t="s">
        <v>13757</v>
      </c>
      <c r="P6242" t="s">
        <v>919</v>
      </c>
      <c r="Q6242" t="s">
        <v>964</v>
      </c>
      <c r="R6242">
        <v>0</v>
      </c>
      <c r="S6242">
        <v>44.053372037199757</v>
      </c>
      <c r="T6242">
        <v>121.2901166127067</v>
      </c>
      <c r="U6242">
        <v>64.319026504682085</v>
      </c>
      <c r="V6242" t="s">
        <v>32</v>
      </c>
      <c r="W6242" t="s">
        <v>33</v>
      </c>
      <c r="X6242" t="str">
        <f t="shared" si="291"/>
        <v>NPT288AEFQ</v>
      </c>
      <c r="Y6242">
        <f t="shared" si="292"/>
        <v>1</v>
      </c>
      <c r="Z6242">
        <f>COUNTIF($X$2:X6242,X6242)</f>
        <v>1</v>
      </c>
      <c r="AA6242" t="str">
        <f t="shared" si="293"/>
        <v>NPT288AEFQ1</v>
      </c>
      <c r="AB6242">
        <f>COUNTIF(实际辖区!A:A,全部结果!X6242)</f>
        <v>1</v>
      </c>
      <c r="AC6242" s="9" t="str">
        <f>VLOOKUP(AA6242,实际辖区!D:E,2,0)</f>
        <v>POS_00306317</v>
      </c>
    </row>
    <row r="6243" spans="1:29">
      <c r="A6243" t="s">
        <v>919</v>
      </c>
      <c r="B6243" t="s">
        <v>13765</v>
      </c>
      <c r="C6243" t="s">
        <v>13766</v>
      </c>
      <c r="D6243" t="s">
        <v>1011</v>
      </c>
      <c r="E6243" t="s">
        <v>1231</v>
      </c>
      <c r="F6243" t="s">
        <v>1232</v>
      </c>
      <c r="G6243" t="s">
        <v>13765</v>
      </c>
      <c r="H6243" t="s">
        <v>29</v>
      </c>
      <c r="I6243">
        <v>25069776.050303102</v>
      </c>
      <c r="J6243">
        <v>10609.2</v>
      </c>
      <c r="K6243">
        <v>0</v>
      </c>
      <c r="L6243">
        <v>9.9502487562189004E-2</v>
      </c>
      <c r="M6243">
        <v>43.612068000000001</v>
      </c>
      <c r="N6243">
        <v>121.3166919</v>
      </c>
      <c r="O6243" t="s">
        <v>13757</v>
      </c>
      <c r="P6243" t="s">
        <v>919</v>
      </c>
      <c r="Q6243" t="s">
        <v>964</v>
      </c>
      <c r="R6243">
        <v>1</v>
      </c>
      <c r="S6243">
        <v>44.053372037199757</v>
      </c>
      <c r="T6243">
        <v>121.2901166127067</v>
      </c>
      <c r="U6243">
        <v>49.079406488505697</v>
      </c>
      <c r="V6243" t="s">
        <v>32</v>
      </c>
      <c r="W6243" t="s">
        <v>33</v>
      </c>
      <c r="X6243" t="str">
        <f t="shared" si="291"/>
        <v>NPT288AEGU</v>
      </c>
      <c r="Y6243">
        <f t="shared" si="292"/>
        <v>1</v>
      </c>
      <c r="Z6243">
        <f>COUNTIF($X$2:X6243,X6243)</f>
        <v>1</v>
      </c>
      <c r="AA6243" t="str">
        <f t="shared" si="293"/>
        <v>NPT288AEGU1</v>
      </c>
      <c r="AB6243">
        <f>COUNTIF(实际辖区!A:A,全部结果!X6243)</f>
        <v>1</v>
      </c>
      <c r="AC6243" s="9" t="str">
        <f>VLOOKUP(AA6243,实际辖区!D:E,2,0)</f>
        <v>POS_75929477</v>
      </c>
    </row>
    <row r="6244" spans="1:29">
      <c r="A6244" t="s">
        <v>919</v>
      </c>
      <c r="B6244" t="s">
        <v>13767</v>
      </c>
      <c r="C6244" t="s">
        <v>13768</v>
      </c>
      <c r="D6244" t="s">
        <v>1011</v>
      </c>
      <c r="E6244" t="s">
        <v>1231</v>
      </c>
      <c r="F6244" t="s">
        <v>1232</v>
      </c>
      <c r="G6244" t="s">
        <v>13767</v>
      </c>
      <c r="H6244" t="s">
        <v>29</v>
      </c>
      <c r="I6244">
        <v>22810647.453494001</v>
      </c>
      <c r="J6244">
        <v>0</v>
      </c>
      <c r="K6244">
        <v>0</v>
      </c>
      <c r="L6244">
        <v>7.4626865671641701E-2</v>
      </c>
      <c r="M6244">
        <v>43.608880399999997</v>
      </c>
      <c r="N6244">
        <v>121.3076001</v>
      </c>
      <c r="O6244" t="s">
        <v>13757</v>
      </c>
      <c r="P6244" t="s">
        <v>919</v>
      </c>
      <c r="Q6244" t="s">
        <v>964</v>
      </c>
      <c r="R6244">
        <v>0</v>
      </c>
      <c r="S6244">
        <v>44.053372037199757</v>
      </c>
      <c r="T6244">
        <v>121.2901166127067</v>
      </c>
      <c r="U6244">
        <v>49.407013688669288</v>
      </c>
      <c r="V6244" t="s">
        <v>32</v>
      </c>
      <c r="W6244" t="s">
        <v>33</v>
      </c>
      <c r="X6244" t="str">
        <f t="shared" si="291"/>
        <v>NPT288BLEE</v>
      </c>
      <c r="Y6244">
        <f t="shared" si="292"/>
        <v>1</v>
      </c>
      <c r="Z6244">
        <f>COUNTIF($X$2:X6244,X6244)</f>
        <v>1</v>
      </c>
      <c r="AA6244" t="str">
        <f t="shared" si="293"/>
        <v>NPT288BLEE1</v>
      </c>
      <c r="AB6244">
        <f>COUNTIF(实际辖区!A:A,全部结果!X6244)</f>
        <v>1</v>
      </c>
      <c r="AC6244" s="9" t="str">
        <f>VLOOKUP(AA6244,实际辖区!D:E,2,0)</f>
        <v>POS_75929477</v>
      </c>
    </row>
    <row r="6245" spans="1:29">
      <c r="A6245" t="s">
        <v>919</v>
      </c>
      <c r="B6245" t="s">
        <v>13769</v>
      </c>
      <c r="C6245" t="s">
        <v>13770</v>
      </c>
      <c r="D6245" t="s">
        <v>1011</v>
      </c>
      <c r="E6245" t="s">
        <v>1231</v>
      </c>
      <c r="F6245" t="s">
        <v>1252</v>
      </c>
      <c r="G6245" t="s">
        <v>13769</v>
      </c>
      <c r="H6245" t="s">
        <v>29</v>
      </c>
      <c r="I6245">
        <v>30871465.5454554</v>
      </c>
      <c r="J6245">
        <v>0</v>
      </c>
      <c r="K6245">
        <v>0</v>
      </c>
      <c r="L6245">
        <v>6.4676616915422799E-2</v>
      </c>
      <c r="M6245">
        <v>44.129595600000002</v>
      </c>
      <c r="N6245">
        <v>123.2944888</v>
      </c>
      <c r="O6245" t="s">
        <v>13757</v>
      </c>
      <c r="P6245" t="s">
        <v>919</v>
      </c>
      <c r="Q6245" t="s">
        <v>964</v>
      </c>
      <c r="R6245">
        <v>0</v>
      </c>
      <c r="S6245">
        <v>44.053372037199757</v>
      </c>
      <c r="T6245">
        <v>121.2901166127067</v>
      </c>
      <c r="U6245">
        <v>160.73512190435821</v>
      </c>
      <c r="V6245" t="s">
        <v>32</v>
      </c>
      <c r="W6245" t="s">
        <v>33</v>
      </c>
      <c r="X6245" t="str">
        <f t="shared" si="291"/>
        <v>NPT288AEFY</v>
      </c>
      <c r="Y6245">
        <f t="shared" si="292"/>
        <v>1</v>
      </c>
      <c r="Z6245">
        <f>COUNTIF($X$2:X6245,X6245)</f>
        <v>1</v>
      </c>
      <c r="AA6245" t="str">
        <f t="shared" si="293"/>
        <v>NPT288AEFY1</v>
      </c>
      <c r="AB6245">
        <f>COUNTIF(实际辖区!A:A,全部结果!X6245)</f>
        <v>1</v>
      </c>
      <c r="AC6245" s="9" t="str">
        <f>VLOOKUP(AA6245,实际辖区!D:E,2,0)</f>
        <v>POS_00306317</v>
      </c>
    </row>
    <row r="6246" spans="1:29">
      <c r="A6246" t="s">
        <v>919</v>
      </c>
      <c r="B6246" t="s">
        <v>13771</v>
      </c>
      <c r="C6246" t="s">
        <v>13772</v>
      </c>
      <c r="D6246" t="s">
        <v>1011</v>
      </c>
      <c r="E6246" t="s">
        <v>1231</v>
      </c>
      <c r="F6246" t="s">
        <v>1249</v>
      </c>
      <c r="G6246" t="s">
        <v>13771</v>
      </c>
      <c r="H6246" t="s">
        <v>29</v>
      </c>
      <c r="I6246">
        <v>14790949.540165801</v>
      </c>
      <c r="J6246">
        <v>0</v>
      </c>
      <c r="K6246">
        <v>0</v>
      </c>
      <c r="L6246">
        <v>2.9850746268656699E-2</v>
      </c>
      <c r="M6246">
        <v>42.953147199999997</v>
      </c>
      <c r="N6246">
        <v>122.36186619999999</v>
      </c>
      <c r="O6246" t="s">
        <v>13757</v>
      </c>
      <c r="P6246" t="s">
        <v>919</v>
      </c>
      <c r="Q6246" t="s">
        <v>964</v>
      </c>
      <c r="R6246">
        <v>0</v>
      </c>
      <c r="S6246">
        <v>44.053372037199757</v>
      </c>
      <c r="T6246">
        <v>121.2901166127067</v>
      </c>
      <c r="U6246">
        <v>149.8454255344665</v>
      </c>
      <c r="V6246" t="s">
        <v>32</v>
      </c>
      <c r="W6246" t="s">
        <v>33</v>
      </c>
      <c r="X6246" t="str">
        <f t="shared" si="291"/>
        <v>NPT288AEFT</v>
      </c>
      <c r="Y6246">
        <f t="shared" si="292"/>
        <v>1</v>
      </c>
      <c r="Z6246">
        <f>COUNTIF($X$2:X6246,X6246)</f>
        <v>1</v>
      </c>
      <c r="AA6246" t="str">
        <f t="shared" si="293"/>
        <v>NPT288AEFT1</v>
      </c>
      <c r="AB6246">
        <f>COUNTIF(实际辖区!A:A,全部结果!X6246)</f>
        <v>1</v>
      </c>
      <c r="AC6246" s="9" t="str">
        <f>VLOOKUP(AA6246,实际辖区!D:E,2,0)</f>
        <v>POS_75929477</v>
      </c>
    </row>
    <row r="6247" spans="1:29">
      <c r="A6247" t="s">
        <v>919</v>
      </c>
      <c r="B6247" t="s">
        <v>13773</v>
      </c>
      <c r="C6247" t="s">
        <v>13774</v>
      </c>
      <c r="D6247" t="s">
        <v>1011</v>
      </c>
      <c r="E6247" t="s">
        <v>1231</v>
      </c>
      <c r="F6247" t="s">
        <v>13760</v>
      </c>
      <c r="G6247" t="s">
        <v>13773</v>
      </c>
      <c r="H6247" t="s">
        <v>29</v>
      </c>
      <c r="I6247">
        <v>14991719.048282599</v>
      </c>
      <c r="J6247">
        <v>0</v>
      </c>
      <c r="K6247">
        <v>0</v>
      </c>
      <c r="L6247">
        <v>4.9751243781093997E-3</v>
      </c>
      <c r="M6247">
        <v>45.536875299999998</v>
      </c>
      <c r="N6247">
        <v>119.665595</v>
      </c>
      <c r="O6247" t="s">
        <v>13757</v>
      </c>
      <c r="P6247" t="s">
        <v>919</v>
      </c>
      <c r="Q6247" t="s">
        <v>964</v>
      </c>
      <c r="R6247">
        <v>0</v>
      </c>
      <c r="S6247">
        <v>44.053372037199757</v>
      </c>
      <c r="T6247">
        <v>121.2901166127067</v>
      </c>
      <c r="U6247">
        <v>209.03984896509519</v>
      </c>
      <c r="V6247" t="s">
        <v>32</v>
      </c>
      <c r="W6247" t="s">
        <v>33</v>
      </c>
      <c r="X6247" t="str">
        <f t="shared" si="291"/>
        <v>NPT288AEGB</v>
      </c>
      <c r="Y6247">
        <f t="shared" si="292"/>
        <v>1</v>
      </c>
      <c r="Z6247">
        <f>COUNTIF($X$2:X6247,X6247)</f>
        <v>1</v>
      </c>
      <c r="AA6247" t="str">
        <f t="shared" si="293"/>
        <v>NPT288AEGB1</v>
      </c>
      <c r="AB6247">
        <f>COUNTIF(实际辖区!A:A,全部结果!X6247)</f>
        <v>1</v>
      </c>
      <c r="AC6247" s="9" t="str">
        <f>VLOOKUP(AA6247,实际辖区!D:E,2,0)</f>
        <v>POS_75929477</v>
      </c>
    </row>
    <row r="6248" spans="1:29">
      <c r="A6248" t="s">
        <v>919</v>
      </c>
      <c r="B6248" t="s">
        <v>13775</v>
      </c>
      <c r="C6248" t="s">
        <v>13776</v>
      </c>
      <c r="D6248" t="s">
        <v>1011</v>
      </c>
      <c r="E6248" t="s">
        <v>1051</v>
      </c>
      <c r="F6248" t="s">
        <v>1052</v>
      </c>
      <c r="G6248" t="s">
        <v>13775</v>
      </c>
      <c r="H6248" t="s">
        <v>29</v>
      </c>
      <c r="I6248">
        <v>16259202.441609699</v>
      </c>
      <c r="J6248">
        <v>31207.200000000001</v>
      </c>
      <c r="K6248">
        <v>2715.12</v>
      </c>
      <c r="L6248">
        <v>0.4079601990049751</v>
      </c>
      <c r="M6248">
        <v>40.672841400000003</v>
      </c>
      <c r="N6248">
        <v>109.8639361</v>
      </c>
      <c r="O6248" t="s">
        <v>13777</v>
      </c>
      <c r="P6248" t="s">
        <v>919</v>
      </c>
      <c r="Q6248" t="s">
        <v>964</v>
      </c>
      <c r="R6248">
        <v>1</v>
      </c>
      <c r="S6248">
        <v>40.60481873172305</v>
      </c>
      <c r="T6248">
        <v>110.0971257195236</v>
      </c>
      <c r="U6248">
        <v>21.122958260515158</v>
      </c>
      <c r="V6248" t="s">
        <v>32</v>
      </c>
      <c r="W6248" t="s">
        <v>33</v>
      </c>
      <c r="X6248" t="str">
        <f t="shared" si="291"/>
        <v>NPT288AEDB</v>
      </c>
      <c r="Y6248">
        <f t="shared" si="292"/>
        <v>1</v>
      </c>
      <c r="Z6248">
        <f>COUNTIF($X$2:X6248,X6248)</f>
        <v>1</v>
      </c>
      <c r="AA6248" t="str">
        <f t="shared" si="293"/>
        <v>NPT288AEDB1</v>
      </c>
      <c r="AB6248">
        <f>COUNTIF(实际辖区!A:A,全部结果!X6248)</f>
        <v>1</v>
      </c>
      <c r="AC6248" s="9" t="str">
        <f>VLOOKUP(AA6248,实际辖区!D:E,2,0)</f>
        <v>POS_70069440</v>
      </c>
    </row>
    <row r="6249" spans="1:29">
      <c r="A6249" t="s">
        <v>919</v>
      </c>
      <c r="B6249" t="s">
        <v>13778</v>
      </c>
      <c r="C6249" t="s">
        <v>13779</v>
      </c>
      <c r="D6249" t="s">
        <v>1011</v>
      </c>
      <c r="E6249" t="s">
        <v>1051</v>
      </c>
      <c r="F6249" t="s">
        <v>1063</v>
      </c>
      <c r="G6249" t="s">
        <v>13778</v>
      </c>
      <c r="H6249" t="s">
        <v>29</v>
      </c>
      <c r="I6249">
        <v>13966389.6813992</v>
      </c>
      <c r="J6249">
        <v>3099.78</v>
      </c>
      <c r="K6249">
        <v>426.54</v>
      </c>
      <c r="L6249">
        <v>0.28855721393034828</v>
      </c>
      <c r="M6249">
        <v>40.592451400000002</v>
      </c>
      <c r="N6249">
        <v>110.02668749999999</v>
      </c>
      <c r="O6249" t="s">
        <v>13777</v>
      </c>
      <c r="P6249" t="s">
        <v>919</v>
      </c>
      <c r="Q6249" t="s">
        <v>964</v>
      </c>
      <c r="R6249">
        <v>0</v>
      </c>
      <c r="S6249">
        <v>40.60481873172305</v>
      </c>
      <c r="T6249">
        <v>110.0971257195236</v>
      </c>
      <c r="U6249">
        <v>6.1182632215089017</v>
      </c>
      <c r="V6249" t="s">
        <v>32</v>
      </c>
      <c r="W6249" t="s">
        <v>33</v>
      </c>
      <c r="X6249" t="str">
        <f t="shared" si="291"/>
        <v>NPT288AEBV</v>
      </c>
      <c r="Y6249">
        <f t="shared" si="292"/>
        <v>1</v>
      </c>
      <c r="Z6249">
        <f>COUNTIF($X$2:X6249,X6249)</f>
        <v>1</v>
      </c>
      <c r="AA6249" t="str">
        <f t="shared" si="293"/>
        <v>NPT288AEBV1</v>
      </c>
      <c r="AB6249">
        <f>COUNTIF(实际辖区!A:A,全部结果!X6249)</f>
        <v>1</v>
      </c>
      <c r="AC6249" s="9" t="str">
        <f>VLOOKUP(AA6249,实际辖区!D:E,2,0)</f>
        <v>POS_70069440</v>
      </c>
    </row>
    <row r="6250" spans="1:29">
      <c r="A6250" t="s">
        <v>919</v>
      </c>
      <c r="B6250" t="s">
        <v>13780</v>
      </c>
      <c r="C6250" t="s">
        <v>13781</v>
      </c>
      <c r="D6250" t="s">
        <v>1011</v>
      </c>
      <c r="E6250" t="s">
        <v>1051</v>
      </c>
      <c r="F6250" t="s">
        <v>1063</v>
      </c>
      <c r="G6250" t="s">
        <v>13780</v>
      </c>
      <c r="H6250" t="s">
        <v>29</v>
      </c>
      <c r="I6250">
        <v>22015649.338117499</v>
      </c>
      <c r="J6250">
        <v>0</v>
      </c>
      <c r="K6250">
        <v>0</v>
      </c>
      <c r="L6250">
        <v>0.21393034825870641</v>
      </c>
      <c r="M6250">
        <v>40.600233299999999</v>
      </c>
      <c r="N6250">
        <v>110.043458</v>
      </c>
      <c r="O6250" t="s">
        <v>13777</v>
      </c>
      <c r="P6250" t="s">
        <v>919</v>
      </c>
      <c r="Q6250" t="s">
        <v>964</v>
      </c>
      <c r="R6250">
        <v>0</v>
      </c>
      <c r="S6250">
        <v>40.60481873172305</v>
      </c>
      <c r="T6250">
        <v>110.0971257195236</v>
      </c>
      <c r="U6250">
        <v>4.5708105200177336</v>
      </c>
      <c r="V6250" t="s">
        <v>32</v>
      </c>
      <c r="W6250" t="s">
        <v>33</v>
      </c>
      <c r="X6250" t="str">
        <f t="shared" si="291"/>
        <v>NPT288AZYP</v>
      </c>
      <c r="Y6250">
        <f t="shared" si="292"/>
        <v>1</v>
      </c>
      <c r="Z6250">
        <f>COUNTIF($X$2:X6250,X6250)</f>
        <v>1</v>
      </c>
      <c r="AA6250" t="str">
        <f t="shared" si="293"/>
        <v>NPT288AZYP1</v>
      </c>
      <c r="AB6250">
        <f>COUNTIF(实际辖区!A:A,全部结果!X6250)</f>
        <v>1</v>
      </c>
      <c r="AC6250" s="9" t="str">
        <f>VLOOKUP(AA6250,实际辖区!D:E,2,0)</f>
        <v>POS_70069440</v>
      </c>
    </row>
    <row r="6251" spans="1:29">
      <c r="A6251" t="s">
        <v>919</v>
      </c>
      <c r="B6251" t="s">
        <v>13782</v>
      </c>
      <c r="C6251" t="s">
        <v>13783</v>
      </c>
      <c r="D6251" t="s">
        <v>1011</v>
      </c>
      <c r="E6251" t="s">
        <v>1051</v>
      </c>
      <c r="F6251" t="s">
        <v>1063</v>
      </c>
      <c r="G6251" t="s">
        <v>13778</v>
      </c>
      <c r="H6251" t="s">
        <v>55</v>
      </c>
      <c r="I6251">
        <v>1467047.8750442299</v>
      </c>
      <c r="J6251">
        <v>0</v>
      </c>
      <c r="K6251">
        <v>0</v>
      </c>
      <c r="L6251">
        <v>7.9601990049751201E-2</v>
      </c>
      <c r="M6251">
        <v>40.596573300000003</v>
      </c>
      <c r="N6251">
        <v>110.0233588</v>
      </c>
      <c r="O6251" t="s">
        <v>13777</v>
      </c>
      <c r="P6251" t="s">
        <v>919</v>
      </c>
      <c r="Q6251" t="s">
        <v>964</v>
      </c>
      <c r="R6251">
        <v>0</v>
      </c>
      <c r="S6251">
        <v>40.60481873172305</v>
      </c>
      <c r="T6251">
        <v>110.0971257195236</v>
      </c>
      <c r="U6251">
        <v>6.3104772586854949</v>
      </c>
      <c r="V6251" t="s">
        <v>32</v>
      </c>
      <c r="W6251" t="s">
        <v>33</v>
      </c>
      <c r="X6251" t="str">
        <f t="shared" si="291"/>
        <v>NPT288AECG</v>
      </c>
      <c r="Y6251">
        <f t="shared" si="292"/>
        <v>1</v>
      </c>
      <c r="Z6251">
        <f>COUNTIF($X$2:X6251,X6251)</f>
        <v>1</v>
      </c>
      <c r="AA6251" t="str">
        <f t="shared" si="293"/>
        <v>NPT288AECG1</v>
      </c>
      <c r="AB6251">
        <f>COUNTIF(实际辖区!A:A,全部结果!X6251)</f>
        <v>1</v>
      </c>
      <c r="AC6251" s="9" t="str">
        <f>VLOOKUP(AA6251,实际辖区!D:E,2,0)</f>
        <v>POS_70069440</v>
      </c>
    </row>
    <row r="6252" spans="1:29">
      <c r="A6252" t="s">
        <v>919</v>
      </c>
      <c r="B6252" t="s">
        <v>13784</v>
      </c>
      <c r="C6252" t="s">
        <v>13785</v>
      </c>
      <c r="D6252" t="s">
        <v>1011</v>
      </c>
      <c r="E6252" t="s">
        <v>1051</v>
      </c>
      <c r="F6252" t="s">
        <v>13786</v>
      </c>
      <c r="G6252" t="s">
        <v>13784</v>
      </c>
      <c r="H6252" t="s">
        <v>29</v>
      </c>
      <c r="I6252">
        <v>17712758.064516101</v>
      </c>
      <c r="J6252">
        <v>0</v>
      </c>
      <c r="K6252">
        <v>0</v>
      </c>
      <c r="L6252">
        <v>6.9651741293532299E-2</v>
      </c>
      <c r="M6252">
        <v>40.560902800000001</v>
      </c>
      <c r="N6252">
        <v>110.5276971</v>
      </c>
      <c r="O6252" t="s">
        <v>13777</v>
      </c>
      <c r="P6252" t="s">
        <v>919</v>
      </c>
      <c r="Q6252" t="s">
        <v>964</v>
      </c>
      <c r="R6252">
        <v>0</v>
      </c>
      <c r="S6252">
        <v>40.60481873172305</v>
      </c>
      <c r="T6252">
        <v>110.0971257195236</v>
      </c>
      <c r="U6252">
        <v>36.778338138397572</v>
      </c>
      <c r="V6252" t="s">
        <v>32</v>
      </c>
      <c r="W6252" t="s">
        <v>33</v>
      </c>
      <c r="X6252" t="str">
        <f t="shared" si="291"/>
        <v>NPT288AEDH</v>
      </c>
      <c r="Y6252">
        <f t="shared" si="292"/>
        <v>1</v>
      </c>
      <c r="Z6252">
        <f>COUNTIF($X$2:X6252,X6252)</f>
        <v>1</v>
      </c>
      <c r="AA6252" t="str">
        <f t="shared" si="293"/>
        <v>NPT288AEDH1</v>
      </c>
      <c r="AB6252">
        <f>COUNTIF(实际辖区!A:A,全部结果!X6252)</f>
        <v>1</v>
      </c>
      <c r="AC6252" s="9" t="str">
        <f>VLOOKUP(AA6252,实际辖区!D:E,2,0)</f>
        <v>POS_00270276</v>
      </c>
    </row>
    <row r="6253" spans="1:29">
      <c r="A6253" t="s">
        <v>919</v>
      </c>
      <c r="B6253" t="s">
        <v>13787</v>
      </c>
      <c r="C6253" t="s">
        <v>13788</v>
      </c>
      <c r="D6253" t="s">
        <v>1011</v>
      </c>
      <c r="E6253" t="s">
        <v>1051</v>
      </c>
      <c r="F6253" t="s">
        <v>13789</v>
      </c>
      <c r="G6253" t="s">
        <v>13787</v>
      </c>
      <c r="H6253" t="s">
        <v>29</v>
      </c>
      <c r="I6253">
        <v>44810630.819892302</v>
      </c>
      <c r="J6253">
        <v>364528.8</v>
      </c>
      <c r="K6253">
        <v>0</v>
      </c>
      <c r="L6253">
        <v>0.48756218905472631</v>
      </c>
      <c r="M6253">
        <v>40.6575895</v>
      </c>
      <c r="N6253">
        <v>109.8565203</v>
      </c>
      <c r="O6253" t="s">
        <v>13790</v>
      </c>
      <c r="P6253" t="s">
        <v>919</v>
      </c>
      <c r="Q6253" t="s">
        <v>964</v>
      </c>
      <c r="R6253">
        <v>1</v>
      </c>
      <c r="S6253">
        <v>40.665225815248199</v>
      </c>
      <c r="T6253">
        <v>109.83520912015059</v>
      </c>
      <c r="U6253">
        <v>1.9917046889726691</v>
      </c>
      <c r="V6253" t="s">
        <v>32</v>
      </c>
      <c r="W6253" t="s">
        <v>33</v>
      </c>
      <c r="X6253" t="str">
        <f t="shared" si="291"/>
        <v>NPT288AEBU</v>
      </c>
      <c r="Y6253">
        <f t="shared" si="292"/>
        <v>1</v>
      </c>
      <c r="Z6253">
        <f>COUNTIF($X$2:X6253,X6253)</f>
        <v>1</v>
      </c>
      <c r="AA6253" t="str">
        <f t="shared" si="293"/>
        <v>NPT288AEBU1</v>
      </c>
      <c r="AB6253">
        <f>COUNTIF(实际辖区!A:A,全部结果!X6253)</f>
        <v>1</v>
      </c>
      <c r="AC6253" s="9" t="str">
        <f>VLOOKUP(AA6253,实际辖区!D:E,2,0)</f>
        <v>POS_00270276</v>
      </c>
    </row>
    <row r="6254" spans="1:29">
      <c r="A6254" t="s">
        <v>919</v>
      </c>
      <c r="B6254" t="s">
        <v>13791</v>
      </c>
      <c r="C6254" t="s">
        <v>13792</v>
      </c>
      <c r="D6254" t="s">
        <v>1011</v>
      </c>
      <c r="E6254" t="s">
        <v>1051</v>
      </c>
      <c r="F6254" t="s">
        <v>13789</v>
      </c>
      <c r="G6254" t="s">
        <v>13791</v>
      </c>
      <c r="H6254" t="s">
        <v>29</v>
      </c>
      <c r="I6254">
        <v>21060436.610675201</v>
      </c>
      <c r="J6254">
        <v>0</v>
      </c>
      <c r="K6254">
        <v>0</v>
      </c>
      <c r="L6254">
        <v>0.28855721393034828</v>
      </c>
      <c r="M6254">
        <v>40.667135899999998</v>
      </c>
      <c r="N6254">
        <v>109.8280682</v>
      </c>
      <c r="O6254" t="s">
        <v>13790</v>
      </c>
      <c r="P6254" t="s">
        <v>919</v>
      </c>
      <c r="Q6254" t="s">
        <v>964</v>
      </c>
      <c r="R6254">
        <v>0</v>
      </c>
      <c r="S6254">
        <v>40.665225815248199</v>
      </c>
      <c r="T6254">
        <v>109.83520912015059</v>
      </c>
      <c r="U6254">
        <v>0.63999502392407837</v>
      </c>
      <c r="V6254" t="s">
        <v>32</v>
      </c>
      <c r="W6254" t="s">
        <v>33</v>
      </c>
      <c r="X6254" t="str">
        <f t="shared" si="291"/>
        <v>NPT288AEBS</v>
      </c>
      <c r="Y6254">
        <f t="shared" si="292"/>
        <v>1</v>
      </c>
      <c r="Z6254">
        <f>COUNTIF($X$2:X6254,X6254)</f>
        <v>1</v>
      </c>
      <c r="AA6254" t="str">
        <f t="shared" si="293"/>
        <v>NPT288AEBS1</v>
      </c>
      <c r="AB6254">
        <f>COUNTIF(实际辖区!A:A,全部结果!X6254)</f>
        <v>1</v>
      </c>
      <c r="AC6254" s="9" t="str">
        <f>VLOOKUP(AA6254,实际辖区!D:E,2,0)</f>
        <v>POS_00270276</v>
      </c>
    </row>
    <row r="6255" spans="1:29">
      <c r="A6255" t="s">
        <v>919</v>
      </c>
      <c r="B6255" t="s">
        <v>13793</v>
      </c>
      <c r="C6255" t="s">
        <v>13794</v>
      </c>
      <c r="D6255" t="s">
        <v>1011</v>
      </c>
      <c r="E6255" t="s">
        <v>1051</v>
      </c>
      <c r="F6255" t="s">
        <v>13789</v>
      </c>
      <c r="G6255" t="s">
        <v>13793</v>
      </c>
      <c r="H6255" t="s">
        <v>29</v>
      </c>
      <c r="I6255">
        <v>22801437.608862299</v>
      </c>
      <c r="J6255">
        <v>0</v>
      </c>
      <c r="K6255">
        <v>0</v>
      </c>
      <c r="L6255">
        <v>9.4527363184079602E-2</v>
      </c>
      <c r="M6255">
        <v>40.670949</v>
      </c>
      <c r="N6255">
        <v>109.82103499999999</v>
      </c>
      <c r="O6255" t="s">
        <v>13790</v>
      </c>
      <c r="P6255" t="s">
        <v>919</v>
      </c>
      <c r="Q6255" t="s">
        <v>964</v>
      </c>
      <c r="R6255">
        <v>0</v>
      </c>
      <c r="S6255">
        <v>40.665225815248199</v>
      </c>
      <c r="T6255">
        <v>109.83520912015059</v>
      </c>
      <c r="U6255">
        <v>1.356587936599454</v>
      </c>
      <c r="V6255" t="s">
        <v>32</v>
      </c>
      <c r="W6255" t="s">
        <v>33</v>
      </c>
      <c r="X6255" t="str">
        <f t="shared" si="291"/>
        <v>NPT288AEDC</v>
      </c>
      <c r="Y6255">
        <f t="shared" si="292"/>
        <v>1</v>
      </c>
      <c r="Z6255">
        <f>COUNTIF($X$2:X6255,X6255)</f>
        <v>1</v>
      </c>
      <c r="AA6255" t="str">
        <f t="shared" si="293"/>
        <v>NPT288AEDC1</v>
      </c>
      <c r="AB6255">
        <f>COUNTIF(实际辖区!A:A,全部结果!X6255)</f>
        <v>1</v>
      </c>
      <c r="AC6255" s="9" t="str">
        <f>VLOOKUP(AA6255,实际辖区!D:E,2,0)</f>
        <v>POS_00270276</v>
      </c>
    </row>
    <row r="6256" spans="1:29">
      <c r="A6256" t="s">
        <v>919</v>
      </c>
      <c r="B6256" t="s">
        <v>13795</v>
      </c>
      <c r="C6256" t="s">
        <v>13796</v>
      </c>
      <c r="D6256" t="s">
        <v>1011</v>
      </c>
      <c r="E6256" t="s">
        <v>13797</v>
      </c>
      <c r="F6256" t="s">
        <v>13798</v>
      </c>
      <c r="G6256" t="s">
        <v>13795</v>
      </c>
      <c r="H6256" t="s">
        <v>29</v>
      </c>
      <c r="I6256">
        <v>12490977.764230501</v>
      </c>
      <c r="J6256">
        <v>0</v>
      </c>
      <c r="K6256">
        <v>0</v>
      </c>
      <c r="L6256">
        <v>0.29353233830845771</v>
      </c>
      <c r="M6256">
        <v>39.665277799999998</v>
      </c>
      <c r="N6256">
        <v>106.8324042</v>
      </c>
      <c r="O6256" t="s">
        <v>13799</v>
      </c>
      <c r="P6256" t="s">
        <v>919</v>
      </c>
      <c r="Q6256" t="s">
        <v>964</v>
      </c>
      <c r="R6256">
        <v>1</v>
      </c>
      <c r="S6256">
        <v>39.620161167174302</v>
      </c>
      <c r="T6256">
        <v>106.82402568218311</v>
      </c>
      <c r="U6256">
        <v>5.0605642569150646</v>
      </c>
      <c r="V6256" t="s">
        <v>32</v>
      </c>
      <c r="W6256" t="s">
        <v>33</v>
      </c>
      <c r="X6256" t="str">
        <f t="shared" si="291"/>
        <v>NPT288AEDU</v>
      </c>
      <c r="Y6256">
        <f t="shared" si="292"/>
        <v>1</v>
      </c>
      <c r="Z6256">
        <f>COUNTIF($X$2:X6256,X6256)</f>
        <v>1</v>
      </c>
      <c r="AA6256" t="str">
        <f t="shared" si="293"/>
        <v>NPT288AEDU1</v>
      </c>
      <c r="AB6256">
        <f>COUNTIF(实际辖区!A:A,全部结果!X6256)</f>
        <v>1</v>
      </c>
      <c r="AC6256" s="9" t="str">
        <f>VLOOKUP(AA6256,实际辖区!D:E,2,0)</f>
        <v>POS_75874899</v>
      </c>
    </row>
    <row r="6257" spans="1:29">
      <c r="A6257" t="s">
        <v>919</v>
      </c>
      <c r="B6257" t="s">
        <v>13800</v>
      </c>
      <c r="C6257" t="s">
        <v>13801</v>
      </c>
      <c r="D6257" t="s">
        <v>1011</v>
      </c>
      <c r="E6257" t="s">
        <v>13797</v>
      </c>
      <c r="F6257" t="s">
        <v>13798</v>
      </c>
      <c r="G6257" t="s">
        <v>13800</v>
      </c>
      <c r="H6257" t="s">
        <v>29</v>
      </c>
      <c r="I6257">
        <v>22738329.4781579</v>
      </c>
      <c r="J6257">
        <v>0</v>
      </c>
      <c r="K6257">
        <v>0</v>
      </c>
      <c r="L6257">
        <v>0.2238805970149253</v>
      </c>
      <c r="M6257">
        <v>39.688877699999999</v>
      </c>
      <c r="N6257">
        <v>106.8356952</v>
      </c>
      <c r="O6257" t="s">
        <v>13799</v>
      </c>
      <c r="P6257" t="s">
        <v>919</v>
      </c>
      <c r="Q6257" t="s">
        <v>964</v>
      </c>
      <c r="R6257">
        <v>1</v>
      </c>
      <c r="S6257">
        <v>39.620161167174302</v>
      </c>
      <c r="T6257">
        <v>106.82402568218311</v>
      </c>
      <c r="U6257">
        <v>7.6949118637644478</v>
      </c>
      <c r="V6257" t="s">
        <v>32</v>
      </c>
      <c r="W6257" t="s">
        <v>33</v>
      </c>
      <c r="X6257" t="str">
        <f t="shared" si="291"/>
        <v>NPT288AEDQ</v>
      </c>
      <c r="Y6257">
        <f t="shared" si="292"/>
        <v>1</v>
      </c>
      <c r="Z6257">
        <f>COUNTIF($X$2:X6257,X6257)</f>
        <v>1</v>
      </c>
      <c r="AA6257" t="str">
        <f t="shared" si="293"/>
        <v>NPT288AEDQ1</v>
      </c>
      <c r="AB6257">
        <f>COUNTIF(实际辖区!A:A,全部结果!X6257)</f>
        <v>1</v>
      </c>
      <c r="AC6257" s="9" t="str">
        <f>VLOOKUP(AA6257,实际辖区!D:E,2,0)</f>
        <v>POS_75874899</v>
      </c>
    </row>
    <row r="6258" spans="1:29">
      <c r="A6258" t="s">
        <v>919</v>
      </c>
      <c r="B6258" t="s">
        <v>13802</v>
      </c>
      <c r="C6258" t="s">
        <v>13803</v>
      </c>
      <c r="D6258" t="s">
        <v>1011</v>
      </c>
      <c r="E6258" t="s">
        <v>13797</v>
      </c>
      <c r="F6258" t="s">
        <v>13798</v>
      </c>
      <c r="G6258" t="s">
        <v>13802</v>
      </c>
      <c r="H6258" t="s">
        <v>29</v>
      </c>
      <c r="I6258">
        <v>3598950</v>
      </c>
      <c r="J6258">
        <v>0</v>
      </c>
      <c r="K6258">
        <v>4514.34</v>
      </c>
      <c r="L6258">
        <v>0.1044776119402985</v>
      </c>
      <c r="M6258">
        <v>39.6752866</v>
      </c>
      <c r="N6258">
        <v>106.84776530000001</v>
      </c>
      <c r="O6258" t="s">
        <v>13799</v>
      </c>
      <c r="P6258" t="s">
        <v>919</v>
      </c>
      <c r="Q6258" t="s">
        <v>964</v>
      </c>
      <c r="R6258">
        <v>1</v>
      </c>
      <c r="S6258">
        <v>39.620161167174302</v>
      </c>
      <c r="T6258">
        <v>106.82402568218311</v>
      </c>
      <c r="U6258">
        <v>6.4507225701446718</v>
      </c>
      <c r="V6258" t="s">
        <v>32</v>
      </c>
      <c r="W6258" t="s">
        <v>33</v>
      </c>
      <c r="X6258" t="str">
        <f t="shared" si="291"/>
        <v>NPT288AEEE</v>
      </c>
      <c r="Y6258">
        <f t="shared" si="292"/>
        <v>1</v>
      </c>
      <c r="Z6258">
        <f>COUNTIF($X$2:X6258,X6258)</f>
        <v>1</v>
      </c>
      <c r="AA6258" t="str">
        <f t="shared" si="293"/>
        <v>NPT288AEEE1</v>
      </c>
      <c r="AB6258">
        <f>COUNTIF(实际辖区!A:A,全部结果!X6258)</f>
        <v>1</v>
      </c>
      <c r="AC6258" s="9" t="str">
        <f>VLOOKUP(AA6258,实际辖区!D:E,2,0)</f>
        <v>POS_75874899</v>
      </c>
    </row>
    <row r="6259" spans="1:29">
      <c r="A6259" t="s">
        <v>919</v>
      </c>
      <c r="B6259" t="s">
        <v>13804</v>
      </c>
      <c r="C6259" t="s">
        <v>13805</v>
      </c>
      <c r="D6259" t="s">
        <v>1011</v>
      </c>
      <c r="E6259" t="s">
        <v>13797</v>
      </c>
      <c r="F6259" t="s">
        <v>13806</v>
      </c>
      <c r="G6259" t="s">
        <v>13804</v>
      </c>
      <c r="H6259" t="s">
        <v>29</v>
      </c>
      <c r="I6259">
        <v>8963995.5793213993</v>
      </c>
      <c r="J6259">
        <v>0</v>
      </c>
      <c r="K6259">
        <v>0</v>
      </c>
      <c r="L6259">
        <v>9.4527363184079602E-2</v>
      </c>
      <c r="M6259">
        <v>39.507074600000003</v>
      </c>
      <c r="N6259">
        <v>106.73851500000001</v>
      </c>
      <c r="O6259" t="s">
        <v>13799</v>
      </c>
      <c r="P6259" t="s">
        <v>919</v>
      </c>
      <c r="Q6259" t="s">
        <v>964</v>
      </c>
      <c r="R6259">
        <v>0</v>
      </c>
      <c r="S6259">
        <v>39.620161167174302</v>
      </c>
      <c r="T6259">
        <v>106.82402568218311</v>
      </c>
      <c r="U6259">
        <v>14.547880783506381</v>
      </c>
      <c r="V6259" t="s">
        <v>32</v>
      </c>
      <c r="W6259" t="s">
        <v>33</v>
      </c>
      <c r="X6259" t="str">
        <f t="shared" si="291"/>
        <v>NPT288AEEC</v>
      </c>
      <c r="Y6259">
        <f t="shared" si="292"/>
        <v>1</v>
      </c>
      <c r="Z6259">
        <f>COUNTIF($X$2:X6259,X6259)</f>
        <v>1</v>
      </c>
      <c r="AA6259" t="str">
        <f t="shared" si="293"/>
        <v>NPT288AEEC1</v>
      </c>
      <c r="AB6259">
        <f>COUNTIF(实际辖区!A:A,全部结果!X6259)</f>
        <v>1</v>
      </c>
      <c r="AC6259" s="9" t="str">
        <f>VLOOKUP(AA6259,实际辖区!D:E,2,0)</f>
        <v>POS_75874899</v>
      </c>
    </row>
    <row r="6260" spans="1:29">
      <c r="A6260" t="s">
        <v>919</v>
      </c>
      <c r="B6260" t="s">
        <v>13807</v>
      </c>
      <c r="C6260" t="s">
        <v>13808</v>
      </c>
      <c r="D6260" t="s">
        <v>1011</v>
      </c>
      <c r="E6260" t="s">
        <v>13797</v>
      </c>
      <c r="F6260" t="s">
        <v>13798</v>
      </c>
      <c r="G6260" t="s">
        <v>13807</v>
      </c>
      <c r="H6260" t="s">
        <v>29</v>
      </c>
      <c r="I6260">
        <v>23193825.482477501</v>
      </c>
      <c r="J6260">
        <v>0</v>
      </c>
      <c r="K6260">
        <v>0</v>
      </c>
      <c r="L6260">
        <v>5.9701492537313397E-2</v>
      </c>
      <c r="M6260">
        <v>39.678958799999997</v>
      </c>
      <c r="N6260">
        <v>106.8057604</v>
      </c>
      <c r="O6260" t="s">
        <v>13799</v>
      </c>
      <c r="P6260" t="s">
        <v>919</v>
      </c>
      <c r="Q6260" t="s">
        <v>964</v>
      </c>
      <c r="R6260">
        <v>0</v>
      </c>
      <c r="S6260">
        <v>39.620161167174302</v>
      </c>
      <c r="T6260">
        <v>106.82402568218311</v>
      </c>
      <c r="U6260">
        <v>6.7137731738958548</v>
      </c>
      <c r="V6260" t="s">
        <v>32</v>
      </c>
      <c r="W6260" t="s">
        <v>33</v>
      </c>
      <c r="X6260" t="str">
        <f t="shared" si="291"/>
        <v>NPT288AEDR</v>
      </c>
      <c r="Y6260">
        <f t="shared" si="292"/>
        <v>1</v>
      </c>
      <c r="Z6260">
        <f>COUNTIF($X$2:X6260,X6260)</f>
        <v>1</v>
      </c>
      <c r="AA6260" t="str">
        <f t="shared" si="293"/>
        <v>NPT288AEDR1</v>
      </c>
      <c r="AB6260">
        <f>COUNTIF(实际辖区!A:A,全部结果!X6260)</f>
        <v>1</v>
      </c>
      <c r="AC6260" s="9" t="str">
        <f>VLOOKUP(AA6260,实际辖区!D:E,2,0)</f>
        <v>POS_75874899</v>
      </c>
    </row>
    <row r="6261" spans="1:29">
      <c r="A6261" t="s">
        <v>919</v>
      </c>
      <c r="B6261" t="s">
        <v>13809</v>
      </c>
      <c r="C6261" t="s">
        <v>13810</v>
      </c>
      <c r="D6261" t="s">
        <v>1011</v>
      </c>
      <c r="E6261" t="s">
        <v>13797</v>
      </c>
      <c r="F6261" t="s">
        <v>13798</v>
      </c>
      <c r="G6261" t="s">
        <v>13809</v>
      </c>
      <c r="H6261" t="s">
        <v>29</v>
      </c>
      <c r="I6261">
        <v>13759948.780742699</v>
      </c>
      <c r="J6261">
        <v>0</v>
      </c>
      <c r="K6261">
        <v>0</v>
      </c>
      <c r="L6261">
        <v>5.9701492537313397E-2</v>
      </c>
      <c r="M6261">
        <v>39.684359899999997</v>
      </c>
      <c r="N6261">
        <v>106.8198936</v>
      </c>
      <c r="O6261" t="s">
        <v>13799</v>
      </c>
      <c r="P6261" t="s">
        <v>919</v>
      </c>
      <c r="Q6261" t="s">
        <v>964</v>
      </c>
      <c r="R6261">
        <v>1</v>
      </c>
      <c r="S6261">
        <v>39.620161167174302</v>
      </c>
      <c r="T6261">
        <v>106.82402568218311</v>
      </c>
      <c r="U6261">
        <v>7.1366710207922326</v>
      </c>
      <c r="V6261" t="s">
        <v>32</v>
      </c>
      <c r="W6261" t="s">
        <v>33</v>
      </c>
      <c r="X6261" t="str">
        <f t="shared" si="291"/>
        <v>NPT288AEDT</v>
      </c>
      <c r="Y6261">
        <f t="shared" si="292"/>
        <v>1</v>
      </c>
      <c r="Z6261">
        <f>COUNTIF($X$2:X6261,X6261)</f>
        <v>1</v>
      </c>
      <c r="AA6261" t="str">
        <f t="shared" si="293"/>
        <v>NPT288AEDT1</v>
      </c>
      <c r="AB6261">
        <f>COUNTIF(实际辖区!A:A,全部结果!X6261)</f>
        <v>1</v>
      </c>
      <c r="AC6261" s="9" t="str">
        <f>VLOOKUP(AA6261,实际辖区!D:E,2,0)</f>
        <v>POS_75874899</v>
      </c>
    </row>
    <row r="6262" spans="1:29">
      <c r="A6262" t="s">
        <v>919</v>
      </c>
      <c r="B6262" t="s">
        <v>13811</v>
      </c>
      <c r="C6262" t="s">
        <v>13812</v>
      </c>
      <c r="D6262" t="s">
        <v>1011</v>
      </c>
      <c r="E6262" t="s">
        <v>13797</v>
      </c>
      <c r="F6262" t="s">
        <v>13813</v>
      </c>
      <c r="G6262" t="s">
        <v>13811</v>
      </c>
      <c r="H6262" t="s">
        <v>29</v>
      </c>
      <c r="I6262">
        <v>15123108.099352101</v>
      </c>
      <c r="J6262">
        <v>0</v>
      </c>
      <c r="K6262">
        <v>0</v>
      </c>
      <c r="L6262">
        <v>1.99004975124378E-2</v>
      </c>
      <c r="M6262">
        <v>39.441238599999998</v>
      </c>
      <c r="N6262">
        <v>106.8881368</v>
      </c>
      <c r="O6262" t="s">
        <v>13799</v>
      </c>
      <c r="P6262" t="s">
        <v>919</v>
      </c>
      <c r="Q6262" t="s">
        <v>964</v>
      </c>
      <c r="R6262">
        <v>0</v>
      </c>
      <c r="S6262">
        <v>39.620161167174302</v>
      </c>
      <c r="T6262">
        <v>106.82402568218311</v>
      </c>
      <c r="U6262">
        <v>20.615523227067129</v>
      </c>
      <c r="V6262" t="s">
        <v>32</v>
      </c>
      <c r="W6262" t="s">
        <v>33</v>
      </c>
      <c r="X6262" t="str">
        <f t="shared" si="291"/>
        <v>NPT288AEDW</v>
      </c>
      <c r="Y6262">
        <f t="shared" si="292"/>
        <v>1</v>
      </c>
      <c r="Z6262">
        <f>COUNTIF($X$2:X6262,X6262)</f>
        <v>1</v>
      </c>
      <c r="AA6262" t="str">
        <f t="shared" si="293"/>
        <v>NPT288AEDW1</v>
      </c>
      <c r="AB6262">
        <f>COUNTIF(实际辖区!A:A,全部结果!X6262)</f>
        <v>1</v>
      </c>
      <c r="AC6262" s="9" t="str">
        <f>VLOOKUP(AA6262,实际辖区!D:E,2,0)</f>
        <v>POS_75874899</v>
      </c>
    </row>
    <row r="6263" spans="1:29">
      <c r="A6263" t="s">
        <v>919</v>
      </c>
      <c r="B6263" t="s">
        <v>13814</v>
      </c>
      <c r="C6263" t="s">
        <v>13815</v>
      </c>
      <c r="D6263" t="s">
        <v>1011</v>
      </c>
      <c r="E6263" t="s">
        <v>1257</v>
      </c>
      <c r="F6263" t="s">
        <v>1258</v>
      </c>
      <c r="G6263" t="s">
        <v>13814</v>
      </c>
      <c r="H6263" t="s">
        <v>29</v>
      </c>
      <c r="I6263">
        <v>28888707.718344599</v>
      </c>
      <c r="J6263">
        <v>9050.4</v>
      </c>
      <c r="K6263">
        <v>0</v>
      </c>
      <c r="L6263">
        <v>0.43283582089552231</v>
      </c>
      <c r="M6263">
        <v>49.217038199999998</v>
      </c>
      <c r="N6263">
        <v>119.7804915</v>
      </c>
      <c r="O6263" t="s">
        <v>13816</v>
      </c>
      <c r="P6263" t="s">
        <v>919</v>
      </c>
      <c r="Q6263" t="s">
        <v>964</v>
      </c>
      <c r="R6263">
        <v>1</v>
      </c>
      <c r="S6263">
        <v>48.675844991999412</v>
      </c>
      <c r="T6263">
        <v>121.7018294101586</v>
      </c>
      <c r="U6263">
        <v>153.0614181855214</v>
      </c>
      <c r="V6263" t="s">
        <v>32</v>
      </c>
      <c r="W6263" t="s">
        <v>33</v>
      </c>
      <c r="X6263" t="str">
        <f t="shared" si="291"/>
        <v>NPT288ADYU</v>
      </c>
      <c r="Y6263">
        <f t="shared" si="292"/>
        <v>1</v>
      </c>
      <c r="Z6263">
        <f>COUNTIF($X$2:X6263,X6263)</f>
        <v>1</v>
      </c>
      <c r="AA6263" t="str">
        <f t="shared" si="293"/>
        <v>NPT288ADYU1</v>
      </c>
      <c r="AB6263">
        <f>COUNTIF(实际辖区!A:A,全部结果!X6263)</f>
        <v>1</v>
      </c>
      <c r="AC6263" s="9" t="str">
        <f>VLOOKUP(AA6263,实际辖区!D:E,2,0)</f>
        <v>POS_75940843</v>
      </c>
    </row>
    <row r="6264" spans="1:29">
      <c r="A6264" t="s">
        <v>919</v>
      </c>
      <c r="B6264" t="s">
        <v>13817</v>
      </c>
      <c r="C6264" t="s">
        <v>13818</v>
      </c>
      <c r="D6264" t="s">
        <v>1011</v>
      </c>
      <c r="E6264" t="s">
        <v>1257</v>
      </c>
      <c r="F6264" t="s">
        <v>1262</v>
      </c>
      <c r="G6264" t="s">
        <v>13817</v>
      </c>
      <c r="H6264" t="s">
        <v>29</v>
      </c>
      <c r="I6264">
        <v>14905275.726329001</v>
      </c>
      <c r="J6264">
        <v>24654</v>
      </c>
      <c r="K6264">
        <v>0</v>
      </c>
      <c r="L6264">
        <v>0.25870646766169147</v>
      </c>
      <c r="M6264">
        <v>49.295818500000003</v>
      </c>
      <c r="N6264">
        <v>120.7421906</v>
      </c>
      <c r="O6264" t="s">
        <v>13816</v>
      </c>
      <c r="P6264" t="s">
        <v>919</v>
      </c>
      <c r="Q6264" t="s">
        <v>964</v>
      </c>
      <c r="R6264">
        <v>1</v>
      </c>
      <c r="S6264">
        <v>48.675844991999412</v>
      </c>
      <c r="T6264">
        <v>121.7018294101586</v>
      </c>
      <c r="U6264">
        <v>98.421575874323551</v>
      </c>
      <c r="V6264" t="s">
        <v>32</v>
      </c>
      <c r="W6264" t="s">
        <v>33</v>
      </c>
      <c r="X6264" t="str">
        <f t="shared" si="291"/>
        <v>NPT288ADZV</v>
      </c>
      <c r="Y6264">
        <f t="shared" si="292"/>
        <v>1</v>
      </c>
      <c r="Z6264">
        <f>COUNTIF($X$2:X6264,X6264)</f>
        <v>1</v>
      </c>
      <c r="AA6264" t="str">
        <f t="shared" si="293"/>
        <v>NPT288ADZV1</v>
      </c>
      <c r="AB6264">
        <f>COUNTIF(实际辖区!A:A,全部结果!X6264)</f>
        <v>1</v>
      </c>
      <c r="AC6264" s="9" t="str">
        <f>VLOOKUP(AA6264,实际辖区!D:E,2,0)</f>
        <v>POS_75940843</v>
      </c>
    </row>
    <row r="6265" spans="1:29">
      <c r="A6265" t="s">
        <v>919</v>
      </c>
      <c r="B6265" t="s">
        <v>13819</v>
      </c>
      <c r="C6265" t="s">
        <v>13820</v>
      </c>
      <c r="D6265" t="s">
        <v>1011</v>
      </c>
      <c r="E6265" t="s">
        <v>1257</v>
      </c>
      <c r="F6265" t="s">
        <v>1268</v>
      </c>
      <c r="G6265" t="s">
        <v>13819</v>
      </c>
      <c r="H6265" t="s">
        <v>29</v>
      </c>
      <c r="I6265">
        <v>24382781.240855601</v>
      </c>
      <c r="J6265">
        <v>0</v>
      </c>
      <c r="K6265">
        <v>0</v>
      </c>
      <c r="L6265">
        <v>0.1044776119402985</v>
      </c>
      <c r="M6265">
        <v>48.015726700000002</v>
      </c>
      <c r="N6265">
        <v>122.74072719999999</v>
      </c>
      <c r="O6265" t="s">
        <v>13816</v>
      </c>
      <c r="P6265" t="s">
        <v>919</v>
      </c>
      <c r="Q6265" t="s">
        <v>964</v>
      </c>
      <c r="R6265">
        <v>0</v>
      </c>
      <c r="S6265">
        <v>48.675844991999412</v>
      </c>
      <c r="T6265">
        <v>121.7018294101586</v>
      </c>
      <c r="U6265">
        <v>106.38585956419929</v>
      </c>
      <c r="V6265" t="s">
        <v>32</v>
      </c>
      <c r="W6265" t="s">
        <v>33</v>
      </c>
      <c r="X6265" t="str">
        <f t="shared" si="291"/>
        <v>NPT288ADZK</v>
      </c>
      <c r="Y6265">
        <f t="shared" si="292"/>
        <v>1</v>
      </c>
      <c r="Z6265">
        <f>COUNTIF($X$2:X6265,X6265)</f>
        <v>1</v>
      </c>
      <c r="AA6265" t="str">
        <f t="shared" si="293"/>
        <v>NPT288ADZK1</v>
      </c>
      <c r="AB6265">
        <f>COUNTIF(实际辖区!A:A,全部结果!X6265)</f>
        <v>1</v>
      </c>
      <c r="AC6265" s="9" t="str">
        <f>VLOOKUP(AA6265,实际辖区!D:E,2,0)</f>
        <v>POS_75940843</v>
      </c>
    </row>
    <row r="6266" spans="1:29">
      <c r="A6266" t="s">
        <v>919</v>
      </c>
      <c r="B6266" t="s">
        <v>13821</v>
      </c>
      <c r="C6266" t="s">
        <v>13822</v>
      </c>
      <c r="D6266" t="s">
        <v>1011</v>
      </c>
      <c r="E6266" t="s">
        <v>1257</v>
      </c>
      <c r="F6266" t="s">
        <v>1271</v>
      </c>
      <c r="G6266" t="s">
        <v>13821</v>
      </c>
      <c r="H6266" t="s">
        <v>29</v>
      </c>
      <c r="I6266">
        <v>14933755.152233001</v>
      </c>
      <c r="J6266">
        <v>0</v>
      </c>
      <c r="K6266">
        <v>0</v>
      </c>
      <c r="L6266">
        <v>7.4626865671641701E-2</v>
      </c>
      <c r="M6266">
        <v>48.136517099999999</v>
      </c>
      <c r="N6266">
        <v>123.4787745</v>
      </c>
      <c r="O6266" t="s">
        <v>13816</v>
      </c>
      <c r="P6266" t="s">
        <v>919</v>
      </c>
      <c r="Q6266" t="s">
        <v>964</v>
      </c>
      <c r="R6266">
        <v>0</v>
      </c>
      <c r="S6266">
        <v>48.675844991999412</v>
      </c>
      <c r="T6266">
        <v>121.7018294101586</v>
      </c>
      <c r="U6266">
        <v>144.58061956129609</v>
      </c>
      <c r="V6266" t="s">
        <v>32</v>
      </c>
      <c r="W6266" t="s">
        <v>33</v>
      </c>
      <c r="X6266" t="str">
        <f t="shared" si="291"/>
        <v>NPT288AEAS</v>
      </c>
      <c r="Y6266">
        <f t="shared" si="292"/>
        <v>1</v>
      </c>
      <c r="Z6266">
        <f>COUNTIF($X$2:X6266,X6266)</f>
        <v>1</v>
      </c>
      <c r="AA6266" t="str">
        <f t="shared" si="293"/>
        <v>NPT288AEAS1</v>
      </c>
      <c r="AB6266">
        <f>COUNTIF(实际辖区!A:A,全部结果!X6266)</f>
        <v>1</v>
      </c>
      <c r="AC6266" s="9" t="str">
        <f>VLOOKUP(AA6266,实际辖区!D:E,2,0)</f>
        <v>POS_75940843</v>
      </c>
    </row>
    <row r="6267" spans="1:29">
      <c r="A6267" t="s">
        <v>919</v>
      </c>
      <c r="B6267" t="s">
        <v>13823</v>
      </c>
      <c r="C6267" t="s">
        <v>13824</v>
      </c>
      <c r="D6267" t="s">
        <v>1011</v>
      </c>
      <c r="E6267" t="s">
        <v>1195</v>
      </c>
      <c r="F6267" t="s">
        <v>1324</v>
      </c>
      <c r="G6267" t="s">
        <v>13823</v>
      </c>
      <c r="H6267" t="s">
        <v>29</v>
      </c>
      <c r="I6267">
        <v>21053605.1038807</v>
      </c>
      <c r="J6267">
        <v>1123.74</v>
      </c>
      <c r="K6267">
        <v>5856.78</v>
      </c>
      <c r="L6267">
        <v>0.46766169154228848</v>
      </c>
      <c r="M6267">
        <v>40.866793100000002</v>
      </c>
      <c r="N6267">
        <v>111.650814</v>
      </c>
      <c r="O6267" t="s">
        <v>13825</v>
      </c>
      <c r="P6267" t="s">
        <v>919</v>
      </c>
      <c r="Q6267" t="s">
        <v>964</v>
      </c>
      <c r="R6267">
        <v>0</v>
      </c>
      <c r="S6267">
        <v>40.702464176205332</v>
      </c>
      <c r="T6267">
        <v>111.5652643531659</v>
      </c>
      <c r="U6267">
        <v>19.625465162689562</v>
      </c>
      <c r="V6267" t="s">
        <v>32</v>
      </c>
      <c r="W6267" t="s">
        <v>33</v>
      </c>
      <c r="X6267" t="str">
        <f t="shared" si="291"/>
        <v>NPT288ADWQ</v>
      </c>
      <c r="Y6267">
        <f t="shared" si="292"/>
        <v>1</v>
      </c>
      <c r="Z6267">
        <f>COUNTIF($X$2:X6267,X6267)</f>
        <v>1</v>
      </c>
      <c r="AA6267" t="str">
        <f t="shared" si="293"/>
        <v>NPT288ADWQ1</v>
      </c>
      <c r="AB6267">
        <f>COUNTIF(实际辖区!A:A,全部结果!X6267)</f>
        <v>1</v>
      </c>
      <c r="AC6267" s="9" t="str">
        <f>VLOOKUP(AA6267,实际辖区!D:E,2,0)</f>
        <v>POS_70072200</v>
      </c>
    </row>
    <row r="6268" spans="1:29">
      <c r="A6268" t="s">
        <v>919</v>
      </c>
      <c r="B6268" t="s">
        <v>13826</v>
      </c>
      <c r="C6268" t="s">
        <v>13827</v>
      </c>
      <c r="D6268" t="s">
        <v>1011</v>
      </c>
      <c r="E6268" t="s">
        <v>1195</v>
      </c>
      <c r="F6268" t="s">
        <v>1196</v>
      </c>
      <c r="G6268" t="s">
        <v>13826</v>
      </c>
      <c r="H6268" t="s">
        <v>29</v>
      </c>
      <c r="I6268">
        <v>23477006.392391801</v>
      </c>
      <c r="J6268">
        <v>44392.68</v>
      </c>
      <c r="K6268">
        <v>176.82</v>
      </c>
      <c r="L6268">
        <v>0.4079601990049751</v>
      </c>
      <c r="M6268">
        <v>40.823360999999998</v>
      </c>
      <c r="N6268">
        <v>111.69920639999999</v>
      </c>
      <c r="O6268" t="s">
        <v>13825</v>
      </c>
      <c r="P6268" t="s">
        <v>919</v>
      </c>
      <c r="Q6268" t="s">
        <v>964</v>
      </c>
      <c r="R6268">
        <v>1</v>
      </c>
      <c r="S6268">
        <v>40.702464176205332</v>
      </c>
      <c r="T6268">
        <v>111.5652643531659</v>
      </c>
      <c r="U6268">
        <v>17.55418698863474</v>
      </c>
      <c r="V6268" t="s">
        <v>32</v>
      </c>
      <c r="W6268" t="s">
        <v>33</v>
      </c>
      <c r="X6268" t="str">
        <f t="shared" si="291"/>
        <v>NPT288ADWS</v>
      </c>
      <c r="Y6268">
        <f t="shared" si="292"/>
        <v>1</v>
      </c>
      <c r="Z6268">
        <f>COUNTIF($X$2:X6268,X6268)</f>
        <v>1</v>
      </c>
      <c r="AA6268" t="str">
        <f t="shared" si="293"/>
        <v>NPT288ADWS1</v>
      </c>
      <c r="AB6268">
        <f>COUNTIF(实际辖区!A:A,全部结果!X6268)</f>
        <v>1</v>
      </c>
      <c r="AC6268" s="9" t="str">
        <f>VLOOKUP(AA6268,实际辖区!D:E,2,0)</f>
        <v>POS_70072200</v>
      </c>
    </row>
    <row r="6269" spans="1:29">
      <c r="A6269" t="s">
        <v>919</v>
      </c>
      <c r="B6269" t="s">
        <v>13828</v>
      </c>
      <c r="C6269" t="s">
        <v>13829</v>
      </c>
      <c r="D6269" t="s">
        <v>1011</v>
      </c>
      <c r="E6269" t="s">
        <v>1195</v>
      </c>
      <c r="F6269" t="s">
        <v>1314</v>
      </c>
      <c r="G6269" t="s">
        <v>13828</v>
      </c>
      <c r="H6269" t="s">
        <v>29</v>
      </c>
      <c r="I6269">
        <v>13341580.502334001</v>
      </c>
      <c r="J6269">
        <v>6243</v>
      </c>
      <c r="K6269">
        <v>3016.8</v>
      </c>
      <c r="L6269">
        <v>7.9601990049751201E-2</v>
      </c>
      <c r="M6269">
        <v>40.849063299999997</v>
      </c>
      <c r="N6269">
        <v>111.6832876</v>
      </c>
      <c r="O6269" t="s">
        <v>13825</v>
      </c>
      <c r="P6269" t="s">
        <v>919</v>
      </c>
      <c r="Q6269" t="s">
        <v>964</v>
      </c>
      <c r="R6269">
        <v>1</v>
      </c>
      <c r="S6269">
        <v>40.702464176205332</v>
      </c>
      <c r="T6269">
        <v>111.5652643531659</v>
      </c>
      <c r="U6269">
        <v>19.086690732169782</v>
      </c>
      <c r="V6269" t="s">
        <v>32</v>
      </c>
      <c r="W6269" t="s">
        <v>33</v>
      </c>
      <c r="X6269" t="str">
        <f t="shared" si="291"/>
        <v>NPT288AEOB</v>
      </c>
      <c r="Y6269">
        <f t="shared" si="292"/>
        <v>1</v>
      </c>
      <c r="Z6269">
        <f>COUNTIF($X$2:X6269,X6269)</f>
        <v>1</v>
      </c>
      <c r="AA6269" t="str">
        <f t="shared" si="293"/>
        <v>NPT288AEOB1</v>
      </c>
      <c r="AB6269">
        <f>COUNTIF(实际辖区!A:A,全部结果!X6269)</f>
        <v>1</v>
      </c>
      <c r="AC6269" s="9" t="str">
        <f>VLOOKUP(AA6269,实际辖区!D:E,2,0)</f>
        <v>POS_70072200</v>
      </c>
    </row>
    <row r="6270" spans="1:29">
      <c r="A6270" t="s">
        <v>919</v>
      </c>
      <c r="B6270" t="s">
        <v>13830</v>
      </c>
      <c r="C6270" t="s">
        <v>13831</v>
      </c>
      <c r="D6270" t="s">
        <v>1011</v>
      </c>
      <c r="E6270" t="s">
        <v>1195</v>
      </c>
      <c r="F6270" t="s">
        <v>1356</v>
      </c>
      <c r="G6270" t="s">
        <v>13830</v>
      </c>
      <c r="H6270" t="s">
        <v>29</v>
      </c>
      <c r="I6270">
        <v>16700441.4756497</v>
      </c>
      <c r="J6270">
        <v>17682</v>
      </c>
      <c r="K6270">
        <v>0</v>
      </c>
      <c r="L6270">
        <v>1.99004975124378E-2</v>
      </c>
      <c r="M6270">
        <v>40.269980699999998</v>
      </c>
      <c r="N6270">
        <v>111.230626</v>
      </c>
      <c r="O6270" t="s">
        <v>13825</v>
      </c>
      <c r="P6270" t="s">
        <v>919</v>
      </c>
      <c r="Q6270" t="s">
        <v>964</v>
      </c>
      <c r="R6270">
        <v>1</v>
      </c>
      <c r="S6270">
        <v>40.702464176205332</v>
      </c>
      <c r="T6270">
        <v>111.5652643531659</v>
      </c>
      <c r="U6270">
        <v>55.779457796002568</v>
      </c>
      <c r="V6270" t="s">
        <v>32</v>
      </c>
      <c r="W6270" t="s">
        <v>33</v>
      </c>
      <c r="X6270" t="str">
        <f t="shared" si="291"/>
        <v>NPT288ADYQ</v>
      </c>
      <c r="Y6270">
        <f t="shared" si="292"/>
        <v>1</v>
      </c>
      <c r="Z6270">
        <f>COUNTIF($X$2:X6270,X6270)</f>
        <v>1</v>
      </c>
      <c r="AA6270" t="str">
        <f t="shared" si="293"/>
        <v>NPT288ADYQ1</v>
      </c>
      <c r="AB6270">
        <f>COUNTIF(实际辖区!A:A,全部结果!X6270)</f>
        <v>1</v>
      </c>
      <c r="AC6270" s="9" t="str">
        <f>VLOOKUP(AA6270,实际辖区!D:E,2,0)</f>
        <v>POS_70072200</v>
      </c>
    </row>
    <row r="6271" spans="1:29">
      <c r="A6271" t="s">
        <v>23</v>
      </c>
      <c r="B6271" t="s">
        <v>9327</v>
      </c>
      <c r="C6271" t="s">
        <v>9328</v>
      </c>
      <c r="D6271" t="s">
        <v>9196</v>
      </c>
      <c r="E6271" t="s">
        <v>9257</v>
      </c>
      <c r="F6271" t="s">
        <v>7291</v>
      </c>
      <c r="G6271" t="s">
        <v>9327</v>
      </c>
      <c r="H6271" t="s">
        <v>29</v>
      </c>
      <c r="I6271">
        <v>27468344.785062399</v>
      </c>
      <c r="J6271">
        <v>227822.4</v>
      </c>
      <c r="K6271">
        <v>192772.8</v>
      </c>
      <c r="L6271">
        <v>0.65671641791044777</v>
      </c>
      <c r="M6271">
        <v>38.065361899999999</v>
      </c>
      <c r="N6271">
        <v>114.4733943</v>
      </c>
      <c r="O6271" t="s">
        <v>13832</v>
      </c>
      <c r="P6271" t="s">
        <v>23</v>
      </c>
      <c r="Q6271" t="s">
        <v>11011</v>
      </c>
      <c r="R6271">
        <v>1</v>
      </c>
      <c r="S6271">
        <v>37.980129293082904</v>
      </c>
      <c r="T6271">
        <v>114.796947940821</v>
      </c>
      <c r="U6271">
        <v>29.943510072797672</v>
      </c>
      <c r="V6271" t="s">
        <v>32</v>
      </c>
      <c r="W6271" t="s">
        <v>33</v>
      </c>
      <c r="X6271" t="str">
        <f t="shared" si="291"/>
        <v>NPT955ABFY</v>
      </c>
      <c r="Y6271">
        <f t="shared" si="292"/>
        <v>1</v>
      </c>
      <c r="Z6271">
        <f>COUNTIF($X$2:X6271,X6271)</f>
        <v>1</v>
      </c>
      <c r="AA6271" t="str">
        <f t="shared" si="293"/>
        <v>NPT955ABFY1</v>
      </c>
      <c r="AB6271">
        <f>COUNTIF(实际辖区!A:A,全部结果!X6271)</f>
        <v>1</v>
      </c>
      <c r="AC6271" s="9" t="str">
        <f>VLOOKUP(AA6271,实际辖区!D:E,2,0)</f>
        <v>POS_00253836</v>
      </c>
    </row>
    <row r="6272" spans="1:29">
      <c r="A6272" t="s">
        <v>23</v>
      </c>
      <c r="B6272" t="s">
        <v>9330</v>
      </c>
      <c r="C6272" t="s">
        <v>9331</v>
      </c>
      <c r="D6272" t="s">
        <v>9196</v>
      </c>
      <c r="E6272" t="s">
        <v>9257</v>
      </c>
      <c r="F6272" t="s">
        <v>9264</v>
      </c>
      <c r="G6272" t="s">
        <v>9330</v>
      </c>
      <c r="H6272" t="s">
        <v>55</v>
      </c>
      <c r="I6272">
        <v>22214986.457534999</v>
      </c>
      <c r="J6272">
        <v>48808.800000000003</v>
      </c>
      <c r="K6272">
        <v>14604</v>
      </c>
      <c r="L6272">
        <v>0.14925373134328351</v>
      </c>
      <c r="M6272">
        <v>38.0502106</v>
      </c>
      <c r="N6272">
        <v>114.4790155</v>
      </c>
      <c r="O6272" t="s">
        <v>13832</v>
      </c>
      <c r="P6272" t="s">
        <v>23</v>
      </c>
      <c r="Q6272" t="s">
        <v>11011</v>
      </c>
      <c r="R6272">
        <v>1</v>
      </c>
      <c r="S6272">
        <v>37.980129293082904</v>
      </c>
      <c r="T6272">
        <v>114.796947940821</v>
      </c>
      <c r="U6272">
        <v>28.982429222270738</v>
      </c>
      <c r="V6272" t="s">
        <v>32</v>
      </c>
      <c r="W6272" t="s">
        <v>33</v>
      </c>
      <c r="X6272" t="str">
        <f t="shared" si="291"/>
        <v>NPT955ABGT</v>
      </c>
      <c r="Y6272">
        <f t="shared" si="292"/>
        <v>1</v>
      </c>
      <c r="Z6272">
        <f>COUNTIF($X$2:X6272,X6272)</f>
        <v>1</v>
      </c>
      <c r="AA6272" t="str">
        <f t="shared" si="293"/>
        <v>NPT955ABGT1</v>
      </c>
      <c r="AB6272">
        <f>COUNTIF(实际辖区!A:A,全部结果!X6272)</f>
        <v>1</v>
      </c>
      <c r="AC6272" s="9" t="str">
        <f>VLOOKUP(AA6272,实际辖区!D:E,2,0)</f>
        <v>POS_00253836</v>
      </c>
    </row>
    <row r="6273" spans="1:29">
      <c r="A6273" t="s">
        <v>23</v>
      </c>
      <c r="B6273" t="s">
        <v>9350</v>
      </c>
      <c r="C6273" t="s">
        <v>9351</v>
      </c>
      <c r="D6273" t="s">
        <v>9196</v>
      </c>
      <c r="E6273" t="s">
        <v>9334</v>
      </c>
      <c r="F6273" t="s">
        <v>9352</v>
      </c>
      <c r="G6273" t="s">
        <v>9350</v>
      </c>
      <c r="H6273" t="s">
        <v>29</v>
      </c>
      <c r="I6273">
        <v>12460951.6129032</v>
      </c>
      <c r="J6273">
        <v>67860.600000000006</v>
      </c>
      <c r="K6273">
        <v>29811.599999999999</v>
      </c>
      <c r="L6273">
        <v>6.9651741293532299E-2</v>
      </c>
      <c r="M6273">
        <v>37.736889400000003</v>
      </c>
      <c r="N6273">
        <v>115.68137969999999</v>
      </c>
      <c r="O6273" t="s">
        <v>13832</v>
      </c>
      <c r="P6273" t="s">
        <v>23</v>
      </c>
      <c r="Q6273" t="s">
        <v>11011</v>
      </c>
      <c r="R6273">
        <v>0</v>
      </c>
      <c r="S6273">
        <v>37.980129293082904</v>
      </c>
      <c r="T6273">
        <v>114.796947940821</v>
      </c>
      <c r="U6273">
        <v>82.380009980952707</v>
      </c>
      <c r="V6273" t="s">
        <v>32</v>
      </c>
      <c r="W6273" t="s">
        <v>33</v>
      </c>
      <c r="X6273" t="str">
        <f t="shared" si="291"/>
        <v>NPT955ACLA</v>
      </c>
      <c r="Y6273">
        <f t="shared" si="292"/>
        <v>1</v>
      </c>
      <c r="Z6273">
        <f>COUNTIF($X$2:X6273,X6273)</f>
        <v>1</v>
      </c>
      <c r="AA6273" t="str">
        <f t="shared" si="293"/>
        <v>NPT955ACLA1</v>
      </c>
      <c r="AB6273">
        <f>COUNTIF(实际辖区!A:A,全部结果!X6273)</f>
        <v>1</v>
      </c>
      <c r="AC6273" s="9" t="str">
        <f>VLOOKUP(AA6273,实际辖区!D:E,2,0)</f>
        <v>POS_00274686</v>
      </c>
    </row>
    <row r="6274" spans="1:29">
      <c r="A6274" t="s">
        <v>23</v>
      </c>
      <c r="B6274" t="s">
        <v>9284</v>
      </c>
      <c r="C6274" t="s">
        <v>9285</v>
      </c>
      <c r="D6274" t="s">
        <v>9196</v>
      </c>
      <c r="E6274" t="s">
        <v>9257</v>
      </c>
      <c r="F6274" t="s">
        <v>3265</v>
      </c>
      <c r="G6274" t="s">
        <v>9330</v>
      </c>
      <c r="H6274" t="s">
        <v>55</v>
      </c>
      <c r="I6274">
        <v>5700848.9854789097</v>
      </c>
      <c r="J6274">
        <v>77985.36</v>
      </c>
      <c r="K6274">
        <v>61336.800000000003</v>
      </c>
      <c r="L6274">
        <v>3.98009950248756E-2</v>
      </c>
      <c r="M6274">
        <v>38.063605000000003</v>
      </c>
      <c r="N6274">
        <v>114.550149</v>
      </c>
      <c r="O6274" t="s">
        <v>13832</v>
      </c>
      <c r="P6274" t="s">
        <v>23</v>
      </c>
      <c r="Q6274" t="s">
        <v>11011</v>
      </c>
      <c r="R6274">
        <v>1</v>
      </c>
      <c r="S6274">
        <v>37.980129293082904</v>
      </c>
      <c r="T6274">
        <v>114.796947940821</v>
      </c>
      <c r="U6274">
        <v>23.568225054770259</v>
      </c>
      <c r="V6274" t="s">
        <v>32</v>
      </c>
      <c r="W6274" t="s">
        <v>33</v>
      </c>
      <c r="X6274" t="str">
        <f t="shared" si="291"/>
        <v>NPT955D14L</v>
      </c>
      <c r="Y6274">
        <f t="shared" si="292"/>
        <v>1</v>
      </c>
      <c r="Z6274">
        <f>COUNTIF($X$2:X6274,X6274)</f>
        <v>1</v>
      </c>
      <c r="AA6274" t="str">
        <f t="shared" si="293"/>
        <v>NPT955D14L1</v>
      </c>
      <c r="AB6274">
        <f>COUNTIF(实际辖区!A:A,全部结果!X6274)</f>
        <v>1</v>
      </c>
      <c r="AC6274" s="9" t="str">
        <f>VLOOKUP(AA6274,实际辖区!D:E,2,0)</f>
        <v>POS_00253836</v>
      </c>
    </row>
    <row r="6275" spans="1:29">
      <c r="A6275" t="s">
        <v>23</v>
      </c>
      <c r="B6275" t="s">
        <v>9288</v>
      </c>
      <c r="C6275" t="s">
        <v>9289</v>
      </c>
      <c r="D6275" t="s">
        <v>9196</v>
      </c>
      <c r="E6275" t="s">
        <v>9272</v>
      </c>
      <c r="F6275" t="s">
        <v>9290</v>
      </c>
      <c r="G6275" t="s">
        <v>9288</v>
      </c>
      <c r="H6275" t="s">
        <v>29</v>
      </c>
      <c r="I6275">
        <v>56485744.754253499</v>
      </c>
      <c r="J6275">
        <v>775148.4</v>
      </c>
      <c r="K6275">
        <v>805702.5</v>
      </c>
      <c r="L6275">
        <v>0.88557213930348255</v>
      </c>
      <c r="M6275">
        <v>38.879658900000003</v>
      </c>
      <c r="N6275">
        <v>115.5190613</v>
      </c>
      <c r="O6275" t="s">
        <v>13833</v>
      </c>
      <c r="P6275" t="s">
        <v>23</v>
      </c>
      <c r="Q6275" t="s">
        <v>11011</v>
      </c>
      <c r="R6275">
        <v>1</v>
      </c>
      <c r="S6275">
        <v>38.879079965393437</v>
      </c>
      <c r="T6275">
        <v>115.525289300754</v>
      </c>
      <c r="U6275">
        <v>0.54423236491024141</v>
      </c>
      <c r="V6275" t="s">
        <v>32</v>
      </c>
      <c r="W6275" t="s">
        <v>33</v>
      </c>
      <c r="X6275" t="str">
        <f t="shared" ref="X6275:X6338" si="294">P6275&amp;B6275</f>
        <v>NPT955ABPZ</v>
      </c>
      <c r="Y6275">
        <f t="shared" ref="Y6275:Y6338" si="295">COUNTIF(X:X,X6275)</f>
        <v>1</v>
      </c>
      <c r="Z6275">
        <f>COUNTIF($X$2:X6275,X6275)</f>
        <v>1</v>
      </c>
      <c r="AA6275" t="str">
        <f t="shared" ref="AA6275:AA6338" si="296">X6275&amp;Z6275</f>
        <v>NPT955ABPZ1</v>
      </c>
      <c r="AB6275">
        <f>COUNTIF(实际辖区!A:A,全部结果!X6275)</f>
        <v>1</v>
      </c>
      <c r="AC6275" s="9" t="str">
        <f>VLOOKUP(AA6275,实际辖区!D:E,2,0)</f>
        <v>POS_00256536</v>
      </c>
    </row>
    <row r="6276" spans="1:29">
      <c r="A6276" t="s">
        <v>23</v>
      </c>
      <c r="B6276" t="s">
        <v>9297</v>
      </c>
      <c r="C6276" t="s">
        <v>9298</v>
      </c>
      <c r="D6276" t="s">
        <v>9196</v>
      </c>
      <c r="E6276" t="s">
        <v>9272</v>
      </c>
      <c r="F6276" t="s">
        <v>9290</v>
      </c>
      <c r="G6276" t="s">
        <v>9288</v>
      </c>
      <c r="H6276" t="s">
        <v>55</v>
      </c>
      <c r="I6276">
        <v>2112905.2610154599</v>
      </c>
      <c r="J6276">
        <v>0</v>
      </c>
      <c r="K6276">
        <v>0</v>
      </c>
      <c r="L6276">
        <v>4.9751243781093997E-3</v>
      </c>
      <c r="M6276">
        <v>38.878500699999996</v>
      </c>
      <c r="N6276">
        <v>115.5315172</v>
      </c>
      <c r="O6276" t="s">
        <v>13833</v>
      </c>
      <c r="P6276" t="s">
        <v>23</v>
      </c>
      <c r="Q6276" t="s">
        <v>11011</v>
      </c>
      <c r="R6276">
        <v>0</v>
      </c>
      <c r="S6276">
        <v>38.879079965393437</v>
      </c>
      <c r="T6276">
        <v>115.525289300754</v>
      </c>
      <c r="U6276">
        <v>0.54423231085833124</v>
      </c>
      <c r="V6276" t="s">
        <v>32</v>
      </c>
      <c r="W6276" t="s">
        <v>33</v>
      </c>
      <c r="X6276" t="str">
        <f t="shared" si="294"/>
        <v>NPT955FXX6</v>
      </c>
      <c r="Y6276">
        <f t="shared" si="295"/>
        <v>1</v>
      </c>
      <c r="Z6276">
        <f>COUNTIF($X$2:X6276,X6276)</f>
        <v>1</v>
      </c>
      <c r="AA6276" t="str">
        <f t="shared" si="296"/>
        <v>NPT955FXX61</v>
      </c>
      <c r="AB6276">
        <f>COUNTIF(实际辖区!A:A,全部结果!X6276)</f>
        <v>1</v>
      </c>
      <c r="AC6276" s="9" t="str">
        <f>VLOOKUP(AA6276,实际辖区!D:E,2,0)</f>
        <v>POS_00256536</v>
      </c>
    </row>
    <row r="6277" spans="1:29">
      <c r="A6277" t="s">
        <v>23</v>
      </c>
      <c r="B6277" t="s">
        <v>9299</v>
      </c>
      <c r="C6277" t="s">
        <v>9300</v>
      </c>
      <c r="D6277" t="s">
        <v>9196</v>
      </c>
      <c r="E6277" t="s">
        <v>9239</v>
      </c>
      <c r="F6277" t="s">
        <v>9240</v>
      </c>
      <c r="G6277" t="s">
        <v>9299</v>
      </c>
      <c r="H6277" t="s">
        <v>29</v>
      </c>
      <c r="I6277">
        <v>56301354.9382011</v>
      </c>
      <c r="J6277">
        <v>376783.2</v>
      </c>
      <c r="K6277">
        <v>96314.4</v>
      </c>
      <c r="L6277">
        <v>0.92039800995024879</v>
      </c>
      <c r="M6277">
        <v>39.635001799999998</v>
      </c>
      <c r="N6277">
        <v>118.1932796</v>
      </c>
      <c r="O6277" t="s">
        <v>13834</v>
      </c>
      <c r="P6277" t="s">
        <v>23</v>
      </c>
      <c r="Q6277" t="s">
        <v>11011</v>
      </c>
      <c r="R6277">
        <v>0</v>
      </c>
      <c r="S6277">
        <v>39.636163002680227</v>
      </c>
      <c r="T6277">
        <v>118.19860715594371</v>
      </c>
      <c r="U6277">
        <v>0.47517424384680479</v>
      </c>
      <c r="V6277" t="s">
        <v>32</v>
      </c>
      <c r="W6277" t="s">
        <v>33</v>
      </c>
      <c r="X6277" t="str">
        <f t="shared" si="294"/>
        <v>NPT955ACAL</v>
      </c>
      <c r="Y6277">
        <f t="shared" si="295"/>
        <v>1</v>
      </c>
      <c r="Z6277">
        <f>COUNTIF($X$2:X6277,X6277)</f>
        <v>1</v>
      </c>
      <c r="AA6277" t="str">
        <f t="shared" si="296"/>
        <v>NPT955ACAL1</v>
      </c>
      <c r="AB6277">
        <f>COUNTIF(实际辖区!A:A,全部结果!X6277)</f>
        <v>1</v>
      </c>
      <c r="AC6277" s="9" t="str">
        <f>VLOOKUP(AA6277,实际辖区!D:E,2,0)</f>
        <v>POS_00256540</v>
      </c>
    </row>
    <row r="6278" spans="1:29">
      <c r="A6278" t="s">
        <v>23</v>
      </c>
      <c r="B6278" t="s">
        <v>9312</v>
      </c>
      <c r="C6278" t="s">
        <v>9313</v>
      </c>
      <c r="D6278" t="s">
        <v>9196</v>
      </c>
      <c r="E6278" t="s">
        <v>9239</v>
      </c>
      <c r="F6278" t="s">
        <v>9240</v>
      </c>
      <c r="G6278" t="s">
        <v>9312</v>
      </c>
      <c r="H6278" t="s">
        <v>55</v>
      </c>
      <c r="I6278">
        <v>2586564.7997986302</v>
      </c>
      <c r="J6278">
        <v>0</v>
      </c>
      <c r="K6278">
        <v>0</v>
      </c>
      <c r="L6278">
        <v>2.4875621890547199E-2</v>
      </c>
      <c r="M6278">
        <v>39.630660800000001</v>
      </c>
      <c r="N6278">
        <v>118.20639920000001</v>
      </c>
      <c r="O6278" t="s">
        <v>13834</v>
      </c>
      <c r="P6278" t="s">
        <v>23</v>
      </c>
      <c r="Q6278" t="s">
        <v>11011</v>
      </c>
      <c r="R6278">
        <v>0</v>
      </c>
      <c r="S6278">
        <v>39.636163002680227</v>
      </c>
      <c r="T6278">
        <v>118.19860715594371</v>
      </c>
      <c r="U6278">
        <v>0.90590911942591834</v>
      </c>
      <c r="V6278" t="s">
        <v>32</v>
      </c>
      <c r="W6278" t="s">
        <v>33</v>
      </c>
      <c r="X6278" t="str">
        <f t="shared" si="294"/>
        <v>NPT955ACCH</v>
      </c>
      <c r="Y6278">
        <f t="shared" si="295"/>
        <v>1</v>
      </c>
      <c r="Z6278">
        <f>COUNTIF($X$2:X6278,X6278)</f>
        <v>1</v>
      </c>
      <c r="AA6278" t="str">
        <f t="shared" si="296"/>
        <v>NPT955ACCH1</v>
      </c>
      <c r="AB6278">
        <f>COUNTIF(实际辖区!A:A,全部结果!X6278)</f>
        <v>1</v>
      </c>
      <c r="AC6278" s="9" t="str">
        <f>VLOOKUP(AA6278,实际辖区!D:E,2,0)</f>
        <v>POS_00256540</v>
      </c>
    </row>
    <row r="6279" spans="1:29">
      <c r="A6279" t="s">
        <v>23</v>
      </c>
      <c r="B6279" t="s">
        <v>9310</v>
      </c>
      <c r="C6279" t="s">
        <v>9311</v>
      </c>
      <c r="D6279" t="s">
        <v>9196</v>
      </c>
      <c r="E6279" t="s">
        <v>9239</v>
      </c>
      <c r="F6279" t="s">
        <v>9240</v>
      </c>
      <c r="G6279" t="s">
        <v>9310</v>
      </c>
      <c r="H6279" t="s">
        <v>55</v>
      </c>
      <c r="I6279">
        <v>1921795.61067373</v>
      </c>
      <c r="J6279">
        <v>0</v>
      </c>
      <c r="K6279">
        <v>3439.8</v>
      </c>
      <c r="L6279">
        <v>9.9502487562189001E-3</v>
      </c>
      <c r="M6279">
        <v>39.642825999999999</v>
      </c>
      <c r="N6279">
        <v>118.1961419</v>
      </c>
      <c r="O6279" t="s">
        <v>13834</v>
      </c>
      <c r="P6279" t="s">
        <v>23</v>
      </c>
      <c r="Q6279" t="s">
        <v>11011</v>
      </c>
      <c r="R6279">
        <v>0</v>
      </c>
      <c r="S6279">
        <v>39.636163002680227</v>
      </c>
      <c r="T6279">
        <v>118.19860715594371</v>
      </c>
      <c r="U6279">
        <v>0.76945032923831658</v>
      </c>
      <c r="V6279" t="s">
        <v>32</v>
      </c>
      <c r="W6279" t="s">
        <v>33</v>
      </c>
      <c r="X6279" t="str">
        <f t="shared" si="294"/>
        <v>NPT955ACAT</v>
      </c>
      <c r="Y6279">
        <f t="shared" si="295"/>
        <v>1</v>
      </c>
      <c r="Z6279">
        <f>COUNTIF($X$2:X6279,X6279)</f>
        <v>1</v>
      </c>
      <c r="AA6279" t="str">
        <f t="shared" si="296"/>
        <v>NPT955ACAT1</v>
      </c>
      <c r="AB6279">
        <f>COUNTIF(实际辖区!A:A,全部结果!X6279)</f>
        <v>1</v>
      </c>
      <c r="AC6279" s="9" t="str">
        <f>VLOOKUP(AA6279,实际辖区!D:E,2,0)</f>
        <v>POS_00256540</v>
      </c>
    </row>
    <row r="6280" spans="1:29">
      <c r="A6280" t="s">
        <v>23</v>
      </c>
      <c r="B6280" t="s">
        <v>9316</v>
      </c>
      <c r="C6280" t="s">
        <v>9317</v>
      </c>
      <c r="D6280" t="s">
        <v>9196</v>
      </c>
      <c r="E6280" t="s">
        <v>9318</v>
      </c>
      <c r="F6280" t="s">
        <v>9319</v>
      </c>
      <c r="G6280" t="s">
        <v>9316</v>
      </c>
      <c r="H6280" t="s">
        <v>29</v>
      </c>
      <c r="I6280">
        <v>35429527.070995599</v>
      </c>
      <c r="J6280">
        <v>187661.4</v>
      </c>
      <c r="K6280">
        <v>197792.76</v>
      </c>
      <c r="L6280">
        <v>0.58208955223880599</v>
      </c>
      <c r="M6280">
        <v>38.318676099999998</v>
      </c>
      <c r="N6280">
        <v>116.85346629999999</v>
      </c>
      <c r="O6280" t="s">
        <v>13835</v>
      </c>
      <c r="P6280" t="s">
        <v>23</v>
      </c>
      <c r="Q6280" t="s">
        <v>11011</v>
      </c>
      <c r="R6280">
        <v>1</v>
      </c>
      <c r="S6280">
        <v>38.341631853159463</v>
      </c>
      <c r="T6280">
        <v>116.7113843466492</v>
      </c>
      <c r="U6280">
        <v>12.68188597943468</v>
      </c>
      <c r="V6280" t="s">
        <v>32</v>
      </c>
      <c r="W6280" t="s">
        <v>33</v>
      </c>
      <c r="X6280" t="str">
        <f t="shared" si="294"/>
        <v>NPT955ACHJ</v>
      </c>
      <c r="Y6280">
        <f t="shared" si="295"/>
        <v>1</v>
      </c>
      <c r="Z6280">
        <f>COUNTIF($X$2:X6280,X6280)</f>
        <v>1</v>
      </c>
      <c r="AA6280" t="str">
        <f t="shared" si="296"/>
        <v>NPT955ACHJ1</v>
      </c>
      <c r="AB6280">
        <f>COUNTIF(实际辖区!A:A,全部结果!X6280)</f>
        <v>1</v>
      </c>
      <c r="AC6280" s="9" t="str">
        <f>VLOOKUP(AA6280,实际辖区!D:E,2,0)</f>
        <v>POS_00256541</v>
      </c>
    </row>
    <row r="6281" spans="1:29">
      <c r="A6281" t="s">
        <v>23</v>
      </c>
      <c r="B6281" t="s">
        <v>9321</v>
      </c>
      <c r="C6281" t="s">
        <v>9322</v>
      </c>
      <c r="D6281" t="s">
        <v>9196</v>
      </c>
      <c r="E6281" t="s">
        <v>9318</v>
      </c>
      <c r="F6281" t="s">
        <v>7291</v>
      </c>
      <c r="G6281" t="s">
        <v>9321</v>
      </c>
      <c r="H6281" t="s">
        <v>29</v>
      </c>
      <c r="I6281">
        <v>37829445.826656498</v>
      </c>
      <c r="J6281">
        <v>113911.2</v>
      </c>
      <c r="K6281">
        <v>137592</v>
      </c>
      <c r="L6281">
        <v>0.3383084577114428</v>
      </c>
      <c r="M6281">
        <v>38.321469</v>
      </c>
      <c r="N6281">
        <v>116.8701487</v>
      </c>
      <c r="O6281" t="s">
        <v>13835</v>
      </c>
      <c r="P6281" t="s">
        <v>23</v>
      </c>
      <c r="Q6281" t="s">
        <v>11011</v>
      </c>
      <c r="R6281">
        <v>0</v>
      </c>
      <c r="S6281">
        <v>38.341631853159463</v>
      </c>
      <c r="T6281">
        <v>116.7113843466492</v>
      </c>
      <c r="U6281">
        <v>14.06091565750171</v>
      </c>
      <c r="V6281" t="s">
        <v>32</v>
      </c>
      <c r="W6281" t="s">
        <v>33</v>
      </c>
      <c r="X6281" t="str">
        <f t="shared" si="294"/>
        <v>NPT955ACHK</v>
      </c>
      <c r="Y6281">
        <f t="shared" si="295"/>
        <v>1</v>
      </c>
      <c r="Z6281">
        <f>COUNTIF($X$2:X6281,X6281)</f>
        <v>1</v>
      </c>
      <c r="AA6281" t="str">
        <f t="shared" si="296"/>
        <v>NPT955ACHK1</v>
      </c>
      <c r="AB6281">
        <f>COUNTIF(实际辖区!A:A,全部结果!X6281)</f>
        <v>1</v>
      </c>
      <c r="AC6281" s="9" t="str">
        <f>VLOOKUP(AA6281,实际辖区!D:E,2,0)</f>
        <v>POS_00256541</v>
      </c>
    </row>
    <row r="6282" spans="1:29">
      <c r="A6282" t="s">
        <v>23</v>
      </c>
      <c r="B6282" t="s">
        <v>9363</v>
      </c>
      <c r="C6282" t="s">
        <v>9364</v>
      </c>
      <c r="D6282" t="s">
        <v>9196</v>
      </c>
      <c r="E6282" t="s">
        <v>9318</v>
      </c>
      <c r="F6282" t="s">
        <v>9365</v>
      </c>
      <c r="G6282" t="s">
        <v>9363</v>
      </c>
      <c r="H6282" t="s">
        <v>29</v>
      </c>
      <c r="I6282">
        <v>13756858.9406396</v>
      </c>
      <c r="J6282">
        <v>181404</v>
      </c>
      <c r="K6282">
        <v>205808.4</v>
      </c>
      <c r="L6282">
        <v>7.9601990049751201E-2</v>
      </c>
      <c r="M6282">
        <v>38.4431917</v>
      </c>
      <c r="N6282">
        <v>116.141469</v>
      </c>
      <c r="O6282" t="s">
        <v>13835</v>
      </c>
      <c r="P6282" t="s">
        <v>23</v>
      </c>
      <c r="Q6282" t="s">
        <v>11011</v>
      </c>
      <c r="R6282">
        <v>0</v>
      </c>
      <c r="S6282">
        <v>38.341631853159463</v>
      </c>
      <c r="T6282">
        <v>116.7113843466492</v>
      </c>
      <c r="U6282">
        <v>51.049417292407682</v>
      </c>
      <c r="V6282" t="s">
        <v>32</v>
      </c>
      <c r="W6282" t="s">
        <v>33</v>
      </c>
      <c r="X6282" t="str">
        <f t="shared" si="294"/>
        <v>NPT955ACIR</v>
      </c>
      <c r="Y6282">
        <f t="shared" si="295"/>
        <v>1</v>
      </c>
      <c r="Z6282">
        <f>COUNTIF($X$2:X6282,X6282)</f>
        <v>1</v>
      </c>
      <c r="AA6282" t="str">
        <f t="shared" si="296"/>
        <v>NPT955ACIR1</v>
      </c>
      <c r="AB6282">
        <f>COUNTIF(实际辖区!A:A,全部结果!X6282)</f>
        <v>1</v>
      </c>
      <c r="AC6282" s="9" t="str">
        <f>VLOOKUP(AA6282,实际辖区!D:E,2,0)</f>
        <v>POS_00256541</v>
      </c>
    </row>
    <row r="6283" spans="1:29">
      <c r="A6283" t="s">
        <v>23</v>
      </c>
      <c r="B6283" t="s">
        <v>9323</v>
      </c>
      <c r="C6283" t="s">
        <v>9324</v>
      </c>
      <c r="D6283" t="s">
        <v>9196</v>
      </c>
      <c r="E6283" t="s">
        <v>9318</v>
      </c>
      <c r="F6283" t="s">
        <v>9319</v>
      </c>
      <c r="G6283" t="s">
        <v>9316</v>
      </c>
      <c r="H6283" t="s">
        <v>55</v>
      </c>
      <c r="I6283">
        <v>2345903.6183673302</v>
      </c>
      <c r="J6283">
        <v>13143.6</v>
      </c>
      <c r="K6283">
        <v>12413.4</v>
      </c>
      <c r="L6283">
        <v>4.9751243781094502E-2</v>
      </c>
      <c r="M6283">
        <v>38.304026800000003</v>
      </c>
      <c r="N6283">
        <v>116.85590310000001</v>
      </c>
      <c r="O6283" t="s">
        <v>13835</v>
      </c>
      <c r="P6283" t="s">
        <v>23</v>
      </c>
      <c r="Q6283" t="s">
        <v>11011</v>
      </c>
      <c r="R6283">
        <v>0</v>
      </c>
      <c r="S6283">
        <v>38.341631853159463</v>
      </c>
      <c r="T6283">
        <v>116.7113843466492</v>
      </c>
      <c r="U6283">
        <v>13.309135555186479</v>
      </c>
      <c r="V6283" t="s">
        <v>32</v>
      </c>
      <c r="W6283" t="s">
        <v>33</v>
      </c>
      <c r="X6283" t="str">
        <f t="shared" si="294"/>
        <v>NPT955BFFD</v>
      </c>
      <c r="Y6283">
        <f t="shared" si="295"/>
        <v>1</v>
      </c>
      <c r="Z6283">
        <f>COUNTIF($X$2:X6283,X6283)</f>
        <v>1</v>
      </c>
      <c r="AA6283" t="str">
        <f t="shared" si="296"/>
        <v>NPT955BFFD1</v>
      </c>
      <c r="AB6283">
        <f>COUNTIF(实际辖区!A:A,全部结果!X6283)</f>
        <v>1</v>
      </c>
      <c r="AC6283" s="9" t="str">
        <f>VLOOKUP(AA6283,实际辖区!D:E,2,0)</f>
        <v>POS_00256541</v>
      </c>
    </row>
    <row r="6284" spans="1:29">
      <c r="A6284" t="s">
        <v>23</v>
      </c>
      <c r="B6284" t="s">
        <v>9325</v>
      </c>
      <c r="C6284" t="s">
        <v>9326</v>
      </c>
      <c r="D6284" t="s">
        <v>9196</v>
      </c>
      <c r="E6284" t="s">
        <v>9318</v>
      </c>
      <c r="F6284" t="s">
        <v>9319</v>
      </c>
      <c r="G6284" t="s">
        <v>9316</v>
      </c>
      <c r="H6284" t="s">
        <v>55</v>
      </c>
      <c r="I6284">
        <v>7307130.0390995201</v>
      </c>
      <c r="J6284">
        <v>2190.6</v>
      </c>
      <c r="K6284">
        <v>12413.4</v>
      </c>
      <c r="L6284">
        <v>9.9502487562189001E-3</v>
      </c>
      <c r="M6284">
        <v>38.319072200000001</v>
      </c>
      <c r="N6284">
        <v>116.8349233</v>
      </c>
      <c r="O6284" t="s">
        <v>13835</v>
      </c>
      <c r="P6284" t="s">
        <v>23</v>
      </c>
      <c r="Q6284" t="s">
        <v>11011</v>
      </c>
      <c r="R6284">
        <v>1</v>
      </c>
      <c r="S6284">
        <v>38.341631853159463</v>
      </c>
      <c r="T6284">
        <v>116.7113843466492</v>
      </c>
      <c r="U6284">
        <v>11.08834515519721</v>
      </c>
      <c r="V6284" t="s">
        <v>32</v>
      </c>
      <c r="W6284" t="s">
        <v>33</v>
      </c>
      <c r="X6284" t="str">
        <f t="shared" si="294"/>
        <v>NPT955ACHL</v>
      </c>
      <c r="Y6284">
        <f t="shared" si="295"/>
        <v>1</v>
      </c>
      <c r="Z6284">
        <f>COUNTIF($X$2:X6284,X6284)</f>
        <v>1</v>
      </c>
      <c r="AA6284" t="str">
        <f t="shared" si="296"/>
        <v>NPT955ACHL1</v>
      </c>
      <c r="AB6284">
        <f>COUNTIF(实际辖区!A:A,全部结果!X6284)</f>
        <v>1</v>
      </c>
      <c r="AC6284" s="9" t="str">
        <f>VLOOKUP(AA6284,实际辖区!D:E,2,0)</f>
        <v>POS_00256541</v>
      </c>
    </row>
    <row r="6285" spans="1:29">
      <c r="A6285" t="s">
        <v>23</v>
      </c>
      <c r="B6285" t="s">
        <v>9242</v>
      </c>
      <c r="C6285" t="s">
        <v>9243</v>
      </c>
      <c r="D6285" t="s">
        <v>9196</v>
      </c>
      <c r="E6285" t="s">
        <v>9239</v>
      </c>
      <c r="F6285" t="s">
        <v>9240</v>
      </c>
      <c r="G6285" t="s">
        <v>9242</v>
      </c>
      <c r="H6285" t="s">
        <v>29</v>
      </c>
      <c r="I6285">
        <v>34310198.958051398</v>
      </c>
      <c r="J6285">
        <v>87624</v>
      </c>
      <c r="K6285">
        <v>131671.79999999999</v>
      </c>
      <c r="L6285">
        <v>0.37313432835820898</v>
      </c>
      <c r="M6285">
        <v>39.6333731</v>
      </c>
      <c r="N6285">
        <v>118.192989</v>
      </c>
      <c r="O6285" t="s">
        <v>13836</v>
      </c>
      <c r="P6285" t="s">
        <v>23</v>
      </c>
      <c r="Q6285" t="s">
        <v>11011</v>
      </c>
      <c r="R6285">
        <v>0</v>
      </c>
      <c r="S6285">
        <v>39.634104098815229</v>
      </c>
      <c r="T6285">
        <v>118.1702495429498</v>
      </c>
      <c r="U6285">
        <v>1.9538311180538579</v>
      </c>
      <c r="V6285" t="s">
        <v>32</v>
      </c>
      <c r="W6285" t="s">
        <v>33</v>
      </c>
      <c r="X6285" t="str">
        <f t="shared" si="294"/>
        <v>NPT955ACAS</v>
      </c>
      <c r="Y6285">
        <f t="shared" si="295"/>
        <v>1</v>
      </c>
      <c r="Z6285">
        <f>COUNTIF($X$2:X6285,X6285)</f>
        <v>1</v>
      </c>
      <c r="AA6285" t="str">
        <f t="shared" si="296"/>
        <v>NPT955ACAS1</v>
      </c>
      <c r="AB6285">
        <f>COUNTIF(实际辖区!A:A,全部结果!X6285)</f>
        <v>1</v>
      </c>
      <c r="AC6285" s="9" t="str">
        <f>VLOOKUP(AA6285,实际辖区!D:E,2,0)</f>
        <v>POS_00256545</v>
      </c>
    </row>
    <row r="6286" spans="1:29">
      <c r="A6286" t="s">
        <v>23</v>
      </c>
      <c r="B6286" t="s">
        <v>9244</v>
      </c>
      <c r="C6286" t="s">
        <v>9245</v>
      </c>
      <c r="D6286" t="s">
        <v>9196</v>
      </c>
      <c r="E6286" t="s">
        <v>9239</v>
      </c>
      <c r="F6286" t="s">
        <v>9240</v>
      </c>
      <c r="G6286" t="s">
        <v>9244</v>
      </c>
      <c r="H6286" t="s">
        <v>29</v>
      </c>
      <c r="I6286">
        <v>23216624.1203929</v>
      </c>
      <c r="J6286">
        <v>220291.20000000001</v>
      </c>
      <c r="K6286">
        <v>183274.2</v>
      </c>
      <c r="L6286">
        <v>0.28855721393034828</v>
      </c>
      <c r="M6286">
        <v>39.646531299999999</v>
      </c>
      <c r="N6286">
        <v>118.1843935</v>
      </c>
      <c r="O6286" t="s">
        <v>13836</v>
      </c>
      <c r="P6286" t="s">
        <v>23</v>
      </c>
      <c r="Q6286" t="s">
        <v>11011</v>
      </c>
      <c r="R6286">
        <v>0</v>
      </c>
      <c r="S6286">
        <v>39.634104098815229</v>
      </c>
      <c r="T6286">
        <v>118.1702495429498</v>
      </c>
      <c r="U6286">
        <v>1.8378891207770129</v>
      </c>
      <c r="V6286" t="s">
        <v>32</v>
      </c>
      <c r="W6286" t="s">
        <v>33</v>
      </c>
      <c r="X6286" t="str">
        <f t="shared" si="294"/>
        <v>NPT955ACBY</v>
      </c>
      <c r="Y6286">
        <f t="shared" si="295"/>
        <v>1</v>
      </c>
      <c r="Z6286">
        <f>COUNTIF($X$2:X6286,X6286)</f>
        <v>1</v>
      </c>
      <c r="AA6286" t="str">
        <f t="shared" si="296"/>
        <v>NPT955ACBY1</v>
      </c>
      <c r="AB6286">
        <f>COUNTIF(实际辖区!A:A,全部结果!X6286)</f>
        <v>1</v>
      </c>
      <c r="AC6286" s="9" t="str">
        <f>VLOOKUP(AA6286,实际辖区!D:E,2,0)</f>
        <v>POS_00256545</v>
      </c>
    </row>
    <row r="6287" spans="1:29">
      <c r="A6287" t="s">
        <v>23</v>
      </c>
      <c r="B6287" t="s">
        <v>9251</v>
      </c>
      <c r="C6287" t="s">
        <v>9252</v>
      </c>
      <c r="D6287" t="s">
        <v>9196</v>
      </c>
      <c r="E6287" t="s">
        <v>9239</v>
      </c>
      <c r="F6287" t="s">
        <v>9248</v>
      </c>
      <c r="G6287" t="s">
        <v>9242</v>
      </c>
      <c r="H6287" t="s">
        <v>55</v>
      </c>
      <c r="I6287">
        <v>7761469.90240095</v>
      </c>
      <c r="J6287">
        <v>78861.600000000006</v>
      </c>
      <c r="K6287">
        <v>59110.2</v>
      </c>
      <c r="L6287">
        <v>0.1890547263681592</v>
      </c>
      <c r="M6287">
        <v>39.631042899999997</v>
      </c>
      <c r="N6287">
        <v>118.1606067</v>
      </c>
      <c r="O6287" t="s">
        <v>13836</v>
      </c>
      <c r="P6287" t="s">
        <v>23</v>
      </c>
      <c r="Q6287" t="s">
        <v>11011</v>
      </c>
      <c r="R6287">
        <v>0</v>
      </c>
      <c r="S6287">
        <v>39.634104098815229</v>
      </c>
      <c r="T6287">
        <v>118.1702495429498</v>
      </c>
      <c r="U6287">
        <v>0.89489055837027143</v>
      </c>
      <c r="V6287" t="s">
        <v>32</v>
      </c>
      <c r="W6287" t="s">
        <v>33</v>
      </c>
      <c r="X6287" t="str">
        <f t="shared" si="294"/>
        <v>NPT955D2JK</v>
      </c>
      <c r="Y6287">
        <f t="shared" si="295"/>
        <v>1</v>
      </c>
      <c r="Z6287">
        <f>COUNTIF($X$2:X6287,X6287)</f>
        <v>1</v>
      </c>
      <c r="AA6287" t="str">
        <f t="shared" si="296"/>
        <v>NPT955D2JK1</v>
      </c>
      <c r="AB6287">
        <f>COUNTIF(实际辖区!A:A,全部结果!X6287)</f>
        <v>1</v>
      </c>
      <c r="AC6287" s="9" t="str">
        <f>VLOOKUP(AA6287,实际辖区!D:E,2,0)</f>
        <v>POS_00256545</v>
      </c>
    </row>
    <row r="6288" spans="1:29">
      <c r="A6288" t="s">
        <v>23</v>
      </c>
      <c r="B6288" t="s">
        <v>9305</v>
      </c>
      <c r="C6288" t="s">
        <v>9306</v>
      </c>
      <c r="D6288" t="s">
        <v>9196</v>
      </c>
      <c r="E6288" t="s">
        <v>9239</v>
      </c>
      <c r="F6288" t="s">
        <v>9307</v>
      </c>
      <c r="G6288" t="s">
        <v>9305</v>
      </c>
      <c r="H6288" t="s">
        <v>29</v>
      </c>
      <c r="I6288">
        <v>27038212.7882673</v>
      </c>
      <c r="J6288">
        <v>304657.2</v>
      </c>
      <c r="K6288">
        <v>173486.4</v>
      </c>
      <c r="L6288">
        <v>0.1343283582089552</v>
      </c>
      <c r="M6288">
        <v>39.589073300000003</v>
      </c>
      <c r="N6288">
        <v>118.10177950000001</v>
      </c>
      <c r="O6288" t="s">
        <v>13836</v>
      </c>
      <c r="P6288" t="s">
        <v>23</v>
      </c>
      <c r="Q6288" t="s">
        <v>11011</v>
      </c>
      <c r="R6288">
        <v>0</v>
      </c>
      <c r="S6288">
        <v>39.634104098815229</v>
      </c>
      <c r="T6288">
        <v>118.1702495429498</v>
      </c>
      <c r="U6288">
        <v>7.7181478226076079</v>
      </c>
      <c r="V6288" t="s">
        <v>32</v>
      </c>
      <c r="W6288" t="s">
        <v>33</v>
      </c>
      <c r="X6288" t="str">
        <f t="shared" si="294"/>
        <v>NPT955ACFG</v>
      </c>
      <c r="Y6288">
        <f t="shared" si="295"/>
        <v>1</v>
      </c>
      <c r="Z6288">
        <f>COUNTIF($X$2:X6288,X6288)</f>
        <v>1</v>
      </c>
      <c r="AA6288" t="str">
        <f t="shared" si="296"/>
        <v>NPT955ACFG1</v>
      </c>
      <c r="AB6288">
        <f>COUNTIF(实际辖区!A:A,全部结果!X6288)</f>
        <v>1</v>
      </c>
      <c r="AC6288" s="9" t="str">
        <f>VLOOKUP(AA6288,实际辖区!D:E,2,0)</f>
        <v>POS_00256545</v>
      </c>
    </row>
    <row r="6289" spans="1:29">
      <c r="A6289" t="s">
        <v>23</v>
      </c>
      <c r="B6289" t="s">
        <v>9308</v>
      </c>
      <c r="C6289" t="s">
        <v>9309</v>
      </c>
      <c r="D6289" t="s">
        <v>9196</v>
      </c>
      <c r="E6289" t="s">
        <v>9239</v>
      </c>
      <c r="F6289" t="s">
        <v>9240</v>
      </c>
      <c r="G6289" t="s">
        <v>9308</v>
      </c>
      <c r="H6289" t="s">
        <v>55</v>
      </c>
      <c r="I6289">
        <v>2547442.3480284</v>
      </c>
      <c r="J6289">
        <v>2190.6</v>
      </c>
      <c r="K6289">
        <v>1146.5999999999999</v>
      </c>
      <c r="L6289">
        <v>1.4925373134328301E-2</v>
      </c>
      <c r="M6289">
        <v>39.670468999999997</v>
      </c>
      <c r="N6289">
        <v>118.21154799999999</v>
      </c>
      <c r="O6289" t="s">
        <v>13836</v>
      </c>
      <c r="P6289" t="s">
        <v>23</v>
      </c>
      <c r="Q6289" t="s">
        <v>11011</v>
      </c>
      <c r="R6289">
        <v>0</v>
      </c>
      <c r="S6289">
        <v>39.634104098815229</v>
      </c>
      <c r="T6289">
        <v>118.1702495429498</v>
      </c>
      <c r="U6289">
        <v>5.3725923018419657</v>
      </c>
      <c r="V6289" t="s">
        <v>32</v>
      </c>
      <c r="W6289" t="s">
        <v>33</v>
      </c>
      <c r="X6289" t="str">
        <f t="shared" si="294"/>
        <v>NPT955ACAR</v>
      </c>
      <c r="Y6289">
        <f t="shared" si="295"/>
        <v>1</v>
      </c>
      <c r="Z6289">
        <f>COUNTIF($X$2:X6289,X6289)</f>
        <v>1</v>
      </c>
      <c r="AA6289" t="str">
        <f t="shared" si="296"/>
        <v>NPT955ACAR1</v>
      </c>
      <c r="AB6289">
        <f>COUNTIF(实际辖区!A:A,全部结果!X6289)</f>
        <v>1</v>
      </c>
      <c r="AC6289" s="9" t="str">
        <f>VLOOKUP(AA6289,实际辖区!D:E,2,0)</f>
        <v>POS_00256545</v>
      </c>
    </row>
    <row r="6290" spans="1:29">
      <c r="A6290" t="s">
        <v>23</v>
      </c>
      <c r="B6290" t="s">
        <v>9212</v>
      </c>
      <c r="C6290" t="s">
        <v>9213</v>
      </c>
      <c r="D6290" t="s">
        <v>9196</v>
      </c>
      <c r="E6290" t="s">
        <v>9197</v>
      </c>
      <c r="F6290" t="s">
        <v>9198</v>
      </c>
      <c r="G6290" t="s">
        <v>9212</v>
      </c>
      <c r="H6290" t="s">
        <v>29</v>
      </c>
      <c r="I6290">
        <v>32248255.6399359</v>
      </c>
      <c r="J6290">
        <v>315446.40000000002</v>
      </c>
      <c r="K6290">
        <v>434654.71</v>
      </c>
      <c r="L6290">
        <v>0.3930348258706467</v>
      </c>
      <c r="M6290">
        <v>39.924179700000003</v>
      </c>
      <c r="N6290">
        <v>119.6290551</v>
      </c>
      <c r="O6290" t="s">
        <v>13837</v>
      </c>
      <c r="P6290" t="s">
        <v>23</v>
      </c>
      <c r="Q6290" t="s">
        <v>11011</v>
      </c>
      <c r="R6290">
        <v>1</v>
      </c>
      <c r="S6290">
        <v>39.940794452353423</v>
      </c>
      <c r="T6290">
        <v>119.6092918197126</v>
      </c>
      <c r="U6290">
        <v>2.5014134868909488</v>
      </c>
      <c r="V6290" t="s">
        <v>32</v>
      </c>
      <c r="W6290" t="s">
        <v>33</v>
      </c>
      <c r="X6290" t="str">
        <f t="shared" si="294"/>
        <v>NPT955ACRG</v>
      </c>
      <c r="Y6290">
        <f t="shared" si="295"/>
        <v>1</v>
      </c>
      <c r="Z6290">
        <f>COUNTIF($X$2:X6290,X6290)</f>
        <v>1</v>
      </c>
      <c r="AA6290" t="str">
        <f t="shared" si="296"/>
        <v>NPT955ACRG1</v>
      </c>
      <c r="AB6290">
        <f>COUNTIF(实际辖区!A:A,全部结果!X6290)</f>
        <v>1</v>
      </c>
      <c r="AC6290" s="9" t="str">
        <f>VLOOKUP(AA6290,实际辖区!D:E,2,0)</f>
        <v>POS_00258494</v>
      </c>
    </row>
    <row r="6291" spans="1:29">
      <c r="A6291" t="s">
        <v>23</v>
      </c>
      <c r="B6291" t="s">
        <v>9210</v>
      </c>
      <c r="C6291" t="s">
        <v>9211</v>
      </c>
      <c r="D6291" t="s">
        <v>9196</v>
      </c>
      <c r="E6291" t="s">
        <v>9197</v>
      </c>
      <c r="F6291" t="s">
        <v>9198</v>
      </c>
      <c r="G6291" t="s">
        <v>9210</v>
      </c>
      <c r="H6291" t="s">
        <v>29</v>
      </c>
      <c r="I6291">
        <v>23218889.183446001</v>
      </c>
      <c r="J6291">
        <v>193100.86</v>
      </c>
      <c r="K6291">
        <v>332002.25</v>
      </c>
      <c r="L6291">
        <v>0.35323383084577109</v>
      </c>
      <c r="M6291">
        <v>39.962083900000003</v>
      </c>
      <c r="N6291">
        <v>119.58739060000001</v>
      </c>
      <c r="O6291" t="s">
        <v>13837</v>
      </c>
      <c r="P6291" t="s">
        <v>23</v>
      </c>
      <c r="Q6291" t="s">
        <v>11011</v>
      </c>
      <c r="R6291">
        <v>0</v>
      </c>
      <c r="S6291">
        <v>39.940794452353423</v>
      </c>
      <c r="T6291">
        <v>119.6092918197126</v>
      </c>
      <c r="U6291">
        <v>3.01504260581383</v>
      </c>
      <c r="V6291" t="s">
        <v>32</v>
      </c>
      <c r="W6291" t="s">
        <v>33</v>
      </c>
      <c r="X6291" t="str">
        <f t="shared" si="294"/>
        <v>NPT955BAZJ</v>
      </c>
      <c r="Y6291">
        <f t="shared" si="295"/>
        <v>1</v>
      </c>
      <c r="Z6291">
        <f>COUNTIF($X$2:X6291,X6291)</f>
        <v>1</v>
      </c>
      <c r="AA6291" t="str">
        <f t="shared" si="296"/>
        <v>NPT955BAZJ1</v>
      </c>
      <c r="AB6291">
        <f>COUNTIF(实际辖区!A:A,全部结果!X6291)</f>
        <v>1</v>
      </c>
      <c r="AC6291" s="9" t="str">
        <f>VLOOKUP(AA6291,实际辖区!D:E,2,0)</f>
        <v>POS_00258494</v>
      </c>
    </row>
    <row r="6292" spans="1:29">
      <c r="A6292" t="s">
        <v>23</v>
      </c>
      <c r="B6292" t="s">
        <v>9377</v>
      </c>
      <c r="C6292" t="s">
        <v>9378</v>
      </c>
      <c r="D6292" t="s">
        <v>9196</v>
      </c>
      <c r="E6292" t="s">
        <v>9197</v>
      </c>
      <c r="F6292" t="s">
        <v>9198</v>
      </c>
      <c r="G6292" t="s">
        <v>9377</v>
      </c>
      <c r="H6292" t="s">
        <v>29</v>
      </c>
      <c r="I6292">
        <v>33127424.064655501</v>
      </c>
      <c r="J6292">
        <v>275907.59999999998</v>
      </c>
      <c r="K6292">
        <v>434099.66</v>
      </c>
      <c r="L6292">
        <v>0.18407960199004969</v>
      </c>
      <c r="M6292">
        <v>39.936115999999998</v>
      </c>
      <c r="N6292">
        <v>119.611418</v>
      </c>
      <c r="O6292" t="s">
        <v>13837</v>
      </c>
      <c r="P6292" t="s">
        <v>23</v>
      </c>
      <c r="Q6292" t="s">
        <v>11011</v>
      </c>
      <c r="R6292">
        <v>1</v>
      </c>
      <c r="S6292">
        <v>39.940794452353423</v>
      </c>
      <c r="T6292">
        <v>119.6092918197126</v>
      </c>
      <c r="U6292">
        <v>0.55033424951062826</v>
      </c>
      <c r="V6292" t="s">
        <v>32</v>
      </c>
      <c r="W6292" t="s">
        <v>33</v>
      </c>
      <c r="X6292" t="str">
        <f t="shared" si="294"/>
        <v>NPT955BAMY</v>
      </c>
      <c r="Y6292">
        <f t="shared" si="295"/>
        <v>1</v>
      </c>
      <c r="Z6292">
        <f>COUNTIF($X$2:X6292,X6292)</f>
        <v>1</v>
      </c>
      <c r="AA6292" t="str">
        <f t="shared" si="296"/>
        <v>NPT955BAMY1</v>
      </c>
      <c r="AB6292">
        <f>COUNTIF(实际辖区!A:A,全部结果!X6292)</f>
        <v>1</v>
      </c>
      <c r="AC6292" s="9" t="str">
        <f>VLOOKUP(AA6292,实际辖区!D:E,2,0)</f>
        <v>POS_00258494</v>
      </c>
    </row>
    <row r="6293" spans="1:29">
      <c r="A6293" t="s">
        <v>23</v>
      </c>
      <c r="B6293" t="s">
        <v>9411</v>
      </c>
      <c r="C6293" t="s">
        <v>9412</v>
      </c>
      <c r="D6293" t="s">
        <v>9196</v>
      </c>
      <c r="E6293" t="s">
        <v>9408</v>
      </c>
      <c r="F6293" t="s">
        <v>9413</v>
      </c>
      <c r="G6293" t="s">
        <v>9411</v>
      </c>
      <c r="H6293" t="s">
        <v>29</v>
      </c>
      <c r="I6293">
        <v>29965982.292900398</v>
      </c>
      <c r="J6293">
        <v>538887.6</v>
      </c>
      <c r="K6293">
        <v>621262.80000000005</v>
      </c>
      <c r="L6293">
        <v>0.39800995024875618</v>
      </c>
      <c r="M6293">
        <v>39.526014799999999</v>
      </c>
      <c r="N6293">
        <v>116.7289543</v>
      </c>
      <c r="O6293" t="s">
        <v>13838</v>
      </c>
      <c r="P6293" t="s">
        <v>23</v>
      </c>
      <c r="Q6293" t="s">
        <v>11011</v>
      </c>
      <c r="R6293">
        <v>0</v>
      </c>
      <c r="S6293">
        <v>39.493202120426098</v>
      </c>
      <c r="T6293">
        <v>116.60330237313561</v>
      </c>
      <c r="U6293">
        <v>11.403815537261391</v>
      </c>
      <c r="V6293" t="s">
        <v>32</v>
      </c>
      <c r="W6293" t="s">
        <v>33</v>
      </c>
      <c r="X6293" t="str">
        <f t="shared" si="294"/>
        <v>NPT955ACFT</v>
      </c>
      <c r="Y6293">
        <f t="shared" si="295"/>
        <v>1</v>
      </c>
      <c r="Z6293">
        <f>COUNTIF($X$2:X6293,X6293)</f>
        <v>1</v>
      </c>
      <c r="AA6293" t="str">
        <f t="shared" si="296"/>
        <v>NPT955ACFT1</v>
      </c>
      <c r="AB6293">
        <f>COUNTIF(实际辖区!A:A,全部结果!X6293)</f>
        <v>1</v>
      </c>
      <c r="AC6293" s="9" t="str">
        <f>VLOOKUP(AA6293,实际辖区!D:E,2,0)</f>
        <v>POS_00269262</v>
      </c>
    </row>
    <row r="6294" spans="1:29">
      <c r="A6294" t="s">
        <v>23</v>
      </c>
      <c r="B6294" t="s">
        <v>9414</v>
      </c>
      <c r="C6294" t="s">
        <v>9415</v>
      </c>
      <c r="D6294" t="s">
        <v>9196</v>
      </c>
      <c r="E6294" t="s">
        <v>9408</v>
      </c>
      <c r="F6294" t="s">
        <v>9416</v>
      </c>
      <c r="G6294" t="s">
        <v>9414</v>
      </c>
      <c r="H6294" t="s">
        <v>29</v>
      </c>
      <c r="I6294">
        <v>13981078.300703701</v>
      </c>
      <c r="J6294">
        <v>237158.1</v>
      </c>
      <c r="K6294">
        <v>225216</v>
      </c>
      <c r="L6294">
        <v>0.28855721393034828</v>
      </c>
      <c r="M6294">
        <v>39.518747300000001</v>
      </c>
      <c r="N6294">
        <v>116.703064</v>
      </c>
      <c r="O6294" t="s">
        <v>13838</v>
      </c>
      <c r="P6294" t="s">
        <v>23</v>
      </c>
      <c r="Q6294" t="s">
        <v>11011</v>
      </c>
      <c r="R6294">
        <v>0</v>
      </c>
      <c r="S6294">
        <v>39.493202120426098</v>
      </c>
      <c r="T6294">
        <v>116.60330237313561</v>
      </c>
      <c r="U6294">
        <v>9.036700790402314</v>
      </c>
      <c r="V6294" t="s">
        <v>32</v>
      </c>
      <c r="W6294" t="s">
        <v>33</v>
      </c>
      <c r="X6294" t="str">
        <f t="shared" si="294"/>
        <v>NPT955ACFU</v>
      </c>
      <c r="Y6294">
        <f t="shared" si="295"/>
        <v>1</v>
      </c>
      <c r="Z6294">
        <f>COUNTIF($X$2:X6294,X6294)</f>
        <v>1</v>
      </c>
      <c r="AA6294" t="str">
        <f t="shared" si="296"/>
        <v>NPT955ACFU1</v>
      </c>
      <c r="AB6294">
        <f>COUNTIF(实际辖区!A:A,全部结果!X6294)</f>
        <v>1</v>
      </c>
      <c r="AC6294" s="9" t="str">
        <f>VLOOKUP(AA6294,实际辖区!D:E,2,0)</f>
        <v>POS_00269262</v>
      </c>
    </row>
    <row r="6295" spans="1:29">
      <c r="A6295" t="s">
        <v>23</v>
      </c>
      <c r="B6295" t="s">
        <v>9406</v>
      </c>
      <c r="C6295" t="s">
        <v>9407</v>
      </c>
      <c r="D6295" t="s">
        <v>9196</v>
      </c>
      <c r="E6295" t="s">
        <v>9408</v>
      </c>
      <c r="F6295" t="s">
        <v>9409</v>
      </c>
      <c r="G6295" t="s">
        <v>9406</v>
      </c>
      <c r="H6295" t="s">
        <v>29</v>
      </c>
      <c r="I6295">
        <v>13166788.065212799</v>
      </c>
      <c r="J6295">
        <v>122673.60000000001</v>
      </c>
      <c r="K6295">
        <v>161327.04000000001</v>
      </c>
      <c r="L6295">
        <v>0.1890547263681592</v>
      </c>
      <c r="M6295">
        <v>39.434516799999997</v>
      </c>
      <c r="N6295">
        <v>116.3781743</v>
      </c>
      <c r="O6295" t="s">
        <v>13838</v>
      </c>
      <c r="P6295" t="s">
        <v>23</v>
      </c>
      <c r="Q6295" t="s">
        <v>11011</v>
      </c>
      <c r="R6295">
        <v>1</v>
      </c>
      <c r="S6295">
        <v>39.493202120426098</v>
      </c>
      <c r="T6295">
        <v>116.60330237313561</v>
      </c>
      <c r="U6295">
        <v>20.440294359061379</v>
      </c>
      <c r="V6295" t="s">
        <v>32</v>
      </c>
      <c r="W6295" t="s">
        <v>33</v>
      </c>
      <c r="X6295" t="str">
        <f t="shared" si="294"/>
        <v>NPT955ACGW</v>
      </c>
      <c r="Y6295">
        <f t="shared" si="295"/>
        <v>1</v>
      </c>
      <c r="Z6295">
        <f>COUNTIF($X$2:X6295,X6295)</f>
        <v>1</v>
      </c>
      <c r="AA6295" t="str">
        <f t="shared" si="296"/>
        <v>NPT955ACGW1</v>
      </c>
      <c r="AB6295">
        <f>COUNTIF(实际辖区!A:A,全部结果!X6295)</f>
        <v>1</v>
      </c>
      <c r="AC6295" s="9" t="str">
        <f>VLOOKUP(AA6295,实际辖区!D:E,2,0)</f>
        <v>POS_00269262</v>
      </c>
    </row>
    <row r="6296" spans="1:29">
      <c r="A6296" t="s">
        <v>23</v>
      </c>
      <c r="B6296" t="s">
        <v>9223</v>
      </c>
      <c r="C6296" t="s">
        <v>9224</v>
      </c>
      <c r="D6296" t="s">
        <v>9196</v>
      </c>
      <c r="E6296" t="s">
        <v>9216</v>
      </c>
      <c r="F6296" t="s">
        <v>9225</v>
      </c>
      <c r="G6296" t="s">
        <v>9223</v>
      </c>
      <c r="H6296" t="s">
        <v>29</v>
      </c>
      <c r="I6296">
        <v>13232538.007877201</v>
      </c>
      <c r="J6296">
        <v>136010.4</v>
      </c>
      <c r="K6296">
        <v>175800.9</v>
      </c>
      <c r="L6296">
        <v>0.31840796019900491</v>
      </c>
      <c r="M6296">
        <v>36.8612155</v>
      </c>
      <c r="N6296">
        <v>114.5242557</v>
      </c>
      <c r="O6296" t="s">
        <v>13839</v>
      </c>
      <c r="P6296" t="s">
        <v>23</v>
      </c>
      <c r="Q6296" t="s">
        <v>11011</v>
      </c>
      <c r="R6296">
        <v>1</v>
      </c>
      <c r="S6296">
        <v>37.094423525504332</v>
      </c>
      <c r="T6296">
        <v>114.7131769359594</v>
      </c>
      <c r="U6296">
        <v>30.866847929133499</v>
      </c>
      <c r="V6296" t="s">
        <v>32</v>
      </c>
      <c r="W6296" t="s">
        <v>33</v>
      </c>
      <c r="X6296" t="str">
        <f t="shared" si="294"/>
        <v>NPT955ACOC</v>
      </c>
      <c r="Y6296">
        <f t="shared" si="295"/>
        <v>1</v>
      </c>
      <c r="Z6296">
        <f>COUNTIF($X$2:X6296,X6296)</f>
        <v>1</v>
      </c>
      <c r="AA6296" t="str">
        <f t="shared" si="296"/>
        <v>NPT955ACOC1</v>
      </c>
      <c r="AB6296">
        <f>COUNTIF(实际辖区!A:A,全部结果!X6296)</f>
        <v>1</v>
      </c>
      <c r="AC6296" s="9" t="str">
        <f>VLOOKUP(AA6296,实际辖区!D:E,2,0)</f>
        <v>POS_00272014</v>
      </c>
    </row>
    <row r="6297" spans="1:29">
      <c r="A6297" t="s">
        <v>23</v>
      </c>
      <c r="B6297" t="s">
        <v>9220</v>
      </c>
      <c r="C6297" t="s">
        <v>9221</v>
      </c>
      <c r="D6297" t="s">
        <v>9196</v>
      </c>
      <c r="E6297" t="s">
        <v>9216</v>
      </c>
      <c r="F6297" t="s">
        <v>9222</v>
      </c>
      <c r="G6297" t="s">
        <v>9220</v>
      </c>
      <c r="H6297" t="s">
        <v>29</v>
      </c>
      <c r="I6297">
        <v>14294814.9411273</v>
      </c>
      <c r="J6297">
        <v>79591.8</v>
      </c>
      <c r="K6297">
        <v>87624</v>
      </c>
      <c r="L6297">
        <v>0.31343283582089548</v>
      </c>
      <c r="M6297">
        <v>37.076311799999999</v>
      </c>
      <c r="N6297">
        <v>114.5073798</v>
      </c>
      <c r="O6297" t="s">
        <v>13839</v>
      </c>
      <c r="P6297" t="s">
        <v>23</v>
      </c>
      <c r="Q6297" t="s">
        <v>11011</v>
      </c>
      <c r="R6297">
        <v>0</v>
      </c>
      <c r="S6297">
        <v>37.094423525504332</v>
      </c>
      <c r="T6297">
        <v>114.7131769359594</v>
      </c>
      <c r="U6297">
        <v>18.407913947665371</v>
      </c>
      <c r="V6297" t="s">
        <v>32</v>
      </c>
      <c r="W6297" t="s">
        <v>33</v>
      </c>
      <c r="X6297" t="str">
        <f t="shared" si="294"/>
        <v>NPT955ACMN</v>
      </c>
      <c r="Y6297">
        <f t="shared" si="295"/>
        <v>1</v>
      </c>
      <c r="Z6297">
        <f>COUNTIF($X$2:X6297,X6297)</f>
        <v>1</v>
      </c>
      <c r="AA6297" t="str">
        <f t="shared" si="296"/>
        <v>NPT955ACMN1</v>
      </c>
      <c r="AB6297">
        <f>COUNTIF(实际辖区!A:A,全部结果!X6297)</f>
        <v>1</v>
      </c>
      <c r="AC6297" s="9" t="str">
        <f>VLOOKUP(AA6297,实际辖区!D:E,2,0)</f>
        <v>POS_00272014</v>
      </c>
    </row>
    <row r="6298" spans="1:29">
      <c r="A6298" t="s">
        <v>23</v>
      </c>
      <c r="B6298" t="s">
        <v>9229</v>
      </c>
      <c r="C6298" t="s">
        <v>9230</v>
      </c>
      <c r="D6298" t="s">
        <v>9196</v>
      </c>
      <c r="E6298" t="s">
        <v>9216</v>
      </c>
      <c r="F6298" t="s">
        <v>9231</v>
      </c>
      <c r="G6298" t="s">
        <v>9229</v>
      </c>
      <c r="H6298" t="s">
        <v>29</v>
      </c>
      <c r="I6298">
        <v>13989840.442118101</v>
      </c>
      <c r="J6298">
        <v>119487.6</v>
      </c>
      <c r="K6298">
        <v>144224.1</v>
      </c>
      <c r="L6298">
        <v>0.27860696517412931</v>
      </c>
      <c r="M6298">
        <v>37.227088299999998</v>
      </c>
      <c r="N6298">
        <v>115.04358740000001</v>
      </c>
      <c r="O6298" t="s">
        <v>13839</v>
      </c>
      <c r="P6298" t="s">
        <v>23</v>
      </c>
      <c r="Q6298" t="s">
        <v>11011</v>
      </c>
      <c r="R6298">
        <v>1</v>
      </c>
      <c r="S6298">
        <v>37.094423525504332</v>
      </c>
      <c r="T6298">
        <v>114.7131769359594</v>
      </c>
      <c r="U6298">
        <v>32.834394151157213</v>
      </c>
      <c r="V6298" t="s">
        <v>32</v>
      </c>
      <c r="W6298" t="s">
        <v>33</v>
      </c>
      <c r="X6298" t="str">
        <f t="shared" si="294"/>
        <v>NPT955ACPZ</v>
      </c>
      <c r="Y6298">
        <f t="shared" si="295"/>
        <v>1</v>
      </c>
      <c r="Z6298">
        <f>COUNTIF($X$2:X6298,X6298)</f>
        <v>1</v>
      </c>
      <c r="AA6298" t="str">
        <f t="shared" si="296"/>
        <v>NPT955ACPZ1</v>
      </c>
      <c r="AB6298">
        <f>COUNTIF(实际辖区!A:A,全部结果!X6298)</f>
        <v>1</v>
      </c>
      <c r="AC6298" s="9" t="str">
        <f>VLOOKUP(AA6298,实际辖区!D:E,2,0)</f>
        <v>POS_00272014</v>
      </c>
    </row>
    <row r="6299" spans="1:29">
      <c r="A6299" t="s">
        <v>23</v>
      </c>
      <c r="B6299" t="s">
        <v>9232</v>
      </c>
      <c r="C6299" t="s">
        <v>9233</v>
      </c>
      <c r="D6299" t="s">
        <v>9196</v>
      </c>
      <c r="E6299" t="s">
        <v>9216</v>
      </c>
      <c r="F6299" t="s">
        <v>9222</v>
      </c>
      <c r="G6299" t="s">
        <v>9220</v>
      </c>
      <c r="H6299" t="s">
        <v>55</v>
      </c>
      <c r="I6299">
        <v>3471577.8607294401</v>
      </c>
      <c r="J6299">
        <v>43081.8</v>
      </c>
      <c r="K6299">
        <v>48923.4</v>
      </c>
      <c r="L6299">
        <v>3.98009950248756E-2</v>
      </c>
      <c r="M6299">
        <v>37.1159775</v>
      </c>
      <c r="N6299">
        <v>114.5319178</v>
      </c>
      <c r="O6299" t="s">
        <v>13839</v>
      </c>
      <c r="P6299" t="s">
        <v>23</v>
      </c>
      <c r="Q6299" t="s">
        <v>11011</v>
      </c>
      <c r="R6299">
        <v>0</v>
      </c>
      <c r="S6299">
        <v>37.094423525504332</v>
      </c>
      <c r="T6299">
        <v>114.7131769359594</v>
      </c>
      <c r="U6299">
        <v>16.28852088985774</v>
      </c>
      <c r="V6299" t="s">
        <v>32</v>
      </c>
      <c r="W6299" t="s">
        <v>33</v>
      </c>
      <c r="X6299" t="str">
        <f t="shared" si="294"/>
        <v>NPT955KIX4</v>
      </c>
      <c r="Y6299">
        <f t="shared" si="295"/>
        <v>1</v>
      </c>
      <c r="Z6299">
        <f>COUNTIF($X$2:X6299,X6299)</f>
        <v>1</v>
      </c>
      <c r="AA6299" t="str">
        <f t="shared" si="296"/>
        <v>NPT955KIX41</v>
      </c>
      <c r="AB6299">
        <f>COUNTIF(实际辖区!A:A,全部结果!X6299)</f>
        <v>1</v>
      </c>
      <c r="AC6299" s="9" t="str">
        <f>VLOOKUP(AA6299,实际辖区!D:E,2,0)</f>
        <v>POS_00272014</v>
      </c>
    </row>
    <row r="6300" spans="1:29">
      <c r="A6300" t="s">
        <v>23</v>
      </c>
      <c r="B6300" t="s">
        <v>9235</v>
      </c>
      <c r="C6300" t="s">
        <v>9236</v>
      </c>
      <c r="D6300" t="s">
        <v>9196</v>
      </c>
      <c r="E6300" t="s">
        <v>9216</v>
      </c>
      <c r="F6300" t="s">
        <v>9231</v>
      </c>
      <c r="G6300" t="s">
        <v>9229</v>
      </c>
      <c r="H6300" t="s">
        <v>55</v>
      </c>
      <c r="I6300">
        <v>362950</v>
      </c>
      <c r="J6300">
        <v>0</v>
      </c>
      <c r="K6300">
        <v>0</v>
      </c>
      <c r="L6300">
        <v>4.9751243781093997E-3</v>
      </c>
      <c r="M6300">
        <v>37.190344600000003</v>
      </c>
      <c r="N6300">
        <v>114.9602154</v>
      </c>
      <c r="O6300" t="s">
        <v>13839</v>
      </c>
      <c r="P6300" t="s">
        <v>23</v>
      </c>
      <c r="Q6300" t="s">
        <v>11011</v>
      </c>
      <c r="R6300">
        <v>0</v>
      </c>
      <c r="S6300">
        <v>37.094423525504332</v>
      </c>
      <c r="T6300">
        <v>114.7131769359594</v>
      </c>
      <c r="U6300">
        <v>24.393606118467531</v>
      </c>
      <c r="V6300" t="s">
        <v>32</v>
      </c>
      <c r="W6300" t="s">
        <v>33</v>
      </c>
      <c r="X6300" t="str">
        <f t="shared" si="294"/>
        <v>NPT955ACQA</v>
      </c>
      <c r="Y6300">
        <f t="shared" si="295"/>
        <v>1</v>
      </c>
      <c r="Z6300">
        <f>COUNTIF($X$2:X6300,X6300)</f>
        <v>1</v>
      </c>
      <c r="AA6300" t="str">
        <f t="shared" si="296"/>
        <v>NPT955ACQA1</v>
      </c>
      <c r="AB6300">
        <f>COUNTIF(实际辖区!A:A,全部结果!X6300)</f>
        <v>1</v>
      </c>
      <c r="AC6300" s="9" t="str">
        <f>VLOOKUP(AA6300,实际辖区!D:E,2,0)</f>
        <v>POS_00272014</v>
      </c>
    </row>
    <row r="6301" spans="1:29">
      <c r="A6301" t="s">
        <v>23</v>
      </c>
      <c r="B6301" t="s">
        <v>9267</v>
      </c>
      <c r="C6301" t="s">
        <v>9268</v>
      </c>
      <c r="D6301" t="s">
        <v>9196</v>
      </c>
      <c r="E6301" t="s">
        <v>9257</v>
      </c>
      <c r="F6301" t="s">
        <v>7291</v>
      </c>
      <c r="G6301" t="s">
        <v>9267</v>
      </c>
      <c r="H6301" t="s">
        <v>29</v>
      </c>
      <c r="I6301">
        <v>16617179.436354799</v>
      </c>
      <c r="J6301">
        <v>124864.2</v>
      </c>
      <c r="K6301">
        <v>148960.79999999999</v>
      </c>
      <c r="L6301">
        <v>0.6616915422885572</v>
      </c>
      <c r="M6301">
        <v>38.063540400000001</v>
      </c>
      <c r="N6301">
        <v>114.4901021</v>
      </c>
      <c r="O6301" t="s">
        <v>13840</v>
      </c>
      <c r="P6301" t="s">
        <v>23</v>
      </c>
      <c r="Q6301" t="s">
        <v>11011</v>
      </c>
      <c r="R6301">
        <v>1</v>
      </c>
      <c r="S6301">
        <v>38.062981034393161</v>
      </c>
      <c r="T6301">
        <v>114.4441107159312</v>
      </c>
      <c r="U6301">
        <v>4.0365413961811214</v>
      </c>
      <c r="V6301" t="s">
        <v>32</v>
      </c>
      <c r="W6301" t="s">
        <v>33</v>
      </c>
      <c r="X6301" t="str">
        <f t="shared" si="294"/>
        <v>NPT955ABFU</v>
      </c>
      <c r="Y6301">
        <f t="shared" si="295"/>
        <v>1</v>
      </c>
      <c r="Z6301">
        <f>COUNTIF($X$2:X6301,X6301)</f>
        <v>1</v>
      </c>
      <c r="AA6301" t="str">
        <f t="shared" si="296"/>
        <v>NPT955ABFU1</v>
      </c>
      <c r="AB6301">
        <f>COUNTIF(实际辖区!A:A,全部结果!X6301)</f>
        <v>1</v>
      </c>
      <c r="AC6301" s="9" t="str">
        <f>VLOOKUP(AA6301,实际辖区!D:E,2,0)</f>
        <v>POS_00274686</v>
      </c>
    </row>
    <row r="6302" spans="1:29">
      <c r="A6302" t="s">
        <v>23</v>
      </c>
      <c r="B6302" t="s">
        <v>9274</v>
      </c>
      <c r="C6302" t="s">
        <v>9275</v>
      </c>
      <c r="D6302" t="s">
        <v>9196</v>
      </c>
      <c r="E6302" t="s">
        <v>9257</v>
      </c>
      <c r="F6302" t="s">
        <v>7291</v>
      </c>
      <c r="G6302" t="s">
        <v>9267</v>
      </c>
      <c r="H6302" t="s">
        <v>55</v>
      </c>
      <c r="I6302">
        <v>6040744.4786104802</v>
      </c>
      <c r="J6302">
        <v>19277.28</v>
      </c>
      <c r="K6302">
        <v>35049.599999999999</v>
      </c>
      <c r="L6302">
        <v>0.11940298507462679</v>
      </c>
      <c r="M6302">
        <v>38.094720000000002</v>
      </c>
      <c r="N6302">
        <v>114.48501539999999</v>
      </c>
      <c r="O6302" t="s">
        <v>13840</v>
      </c>
      <c r="P6302" t="s">
        <v>23</v>
      </c>
      <c r="Q6302" t="s">
        <v>11011</v>
      </c>
      <c r="R6302">
        <v>1</v>
      </c>
      <c r="S6302">
        <v>38.062981034393161</v>
      </c>
      <c r="T6302">
        <v>114.4441107159312</v>
      </c>
      <c r="U6302">
        <v>5.0290672618249062</v>
      </c>
      <c r="V6302" t="s">
        <v>32</v>
      </c>
      <c r="W6302" t="s">
        <v>33</v>
      </c>
      <c r="X6302" t="str">
        <f t="shared" si="294"/>
        <v>NPT955AM5Q</v>
      </c>
      <c r="Y6302">
        <f t="shared" si="295"/>
        <v>1</v>
      </c>
      <c r="Z6302">
        <f>COUNTIF($X$2:X6302,X6302)</f>
        <v>1</v>
      </c>
      <c r="AA6302" t="str">
        <f t="shared" si="296"/>
        <v>NPT955AM5Q1</v>
      </c>
      <c r="AB6302">
        <f>COUNTIF(实际辖区!A:A,全部结果!X6302)</f>
        <v>1</v>
      </c>
      <c r="AC6302" s="9" t="str">
        <f>VLOOKUP(AA6302,实际辖区!D:E,2,0)</f>
        <v>POS_00274686</v>
      </c>
    </row>
    <row r="6303" spans="1:29">
      <c r="A6303" t="s">
        <v>23</v>
      </c>
      <c r="B6303" t="s">
        <v>9278</v>
      </c>
      <c r="C6303" t="s">
        <v>9279</v>
      </c>
      <c r="D6303" t="s">
        <v>9196</v>
      </c>
      <c r="E6303" t="s">
        <v>9257</v>
      </c>
      <c r="F6303" t="s">
        <v>9280</v>
      </c>
      <c r="G6303" t="s">
        <v>9267</v>
      </c>
      <c r="H6303" t="s">
        <v>55</v>
      </c>
      <c r="I6303">
        <v>10918318.716323299</v>
      </c>
      <c r="J6303">
        <v>20445.599999999999</v>
      </c>
      <c r="K6303">
        <v>26287.200000000001</v>
      </c>
      <c r="L6303">
        <v>8.9552238805970102E-2</v>
      </c>
      <c r="M6303">
        <v>38.0306347</v>
      </c>
      <c r="N6303">
        <v>114.35727110000001</v>
      </c>
      <c r="O6303" t="s">
        <v>13840</v>
      </c>
      <c r="P6303" t="s">
        <v>23</v>
      </c>
      <c r="Q6303" t="s">
        <v>11011</v>
      </c>
      <c r="R6303">
        <v>1</v>
      </c>
      <c r="S6303">
        <v>38.062981034393161</v>
      </c>
      <c r="T6303">
        <v>114.4441107159312</v>
      </c>
      <c r="U6303">
        <v>8.4257321657189603</v>
      </c>
      <c r="V6303" t="s">
        <v>32</v>
      </c>
      <c r="W6303" t="s">
        <v>33</v>
      </c>
      <c r="X6303" t="str">
        <f t="shared" si="294"/>
        <v>NPT955BHRJ</v>
      </c>
      <c r="Y6303">
        <f t="shared" si="295"/>
        <v>1</v>
      </c>
      <c r="Z6303">
        <f>COUNTIF($X$2:X6303,X6303)</f>
        <v>1</v>
      </c>
      <c r="AA6303" t="str">
        <f t="shared" si="296"/>
        <v>NPT955BHRJ1</v>
      </c>
      <c r="AB6303">
        <f>COUNTIF(实际辖区!A:A,全部结果!X6303)</f>
        <v>1</v>
      </c>
      <c r="AC6303" s="9" t="str">
        <f>VLOOKUP(AA6303,实际辖区!D:E,2,0)</f>
        <v>POS_00274686</v>
      </c>
    </row>
    <row r="6304" spans="1:29">
      <c r="A6304" t="s">
        <v>23</v>
      </c>
      <c r="B6304" t="s">
        <v>9237</v>
      </c>
      <c r="C6304" t="s">
        <v>9238</v>
      </c>
      <c r="D6304" t="s">
        <v>9196</v>
      </c>
      <c r="E6304" t="s">
        <v>9239</v>
      </c>
      <c r="F6304" t="s">
        <v>9240</v>
      </c>
      <c r="G6304" t="s">
        <v>9237</v>
      </c>
      <c r="H6304" t="s">
        <v>29</v>
      </c>
      <c r="I6304">
        <v>23049766.459973499</v>
      </c>
      <c r="J6304">
        <v>163951.20000000001</v>
      </c>
      <c r="K6304">
        <v>187124.4</v>
      </c>
      <c r="L6304">
        <v>0.34328358208955218</v>
      </c>
      <c r="M6304">
        <v>39.631329999999998</v>
      </c>
      <c r="N6304">
        <v>118.2065279</v>
      </c>
      <c r="O6304" t="s">
        <v>13841</v>
      </c>
      <c r="P6304" t="s">
        <v>23</v>
      </c>
      <c r="Q6304" t="s">
        <v>11011</v>
      </c>
      <c r="R6304">
        <v>1</v>
      </c>
      <c r="S6304">
        <v>39.734616290459662</v>
      </c>
      <c r="T6304">
        <v>118.1523229730151</v>
      </c>
      <c r="U6304">
        <v>12.374659262919369</v>
      </c>
      <c r="V6304" t="s">
        <v>32</v>
      </c>
      <c r="W6304" t="s">
        <v>33</v>
      </c>
      <c r="X6304" t="str">
        <f t="shared" si="294"/>
        <v>NPT955ACEU</v>
      </c>
      <c r="Y6304">
        <f t="shared" si="295"/>
        <v>1</v>
      </c>
      <c r="Z6304">
        <f>COUNTIF($X$2:X6304,X6304)</f>
        <v>1</v>
      </c>
      <c r="AA6304" t="str">
        <f t="shared" si="296"/>
        <v>NPT955ACEU1</v>
      </c>
      <c r="AB6304">
        <f>COUNTIF(实际辖区!A:A,全部结果!X6304)</f>
        <v>1</v>
      </c>
      <c r="AC6304" s="9" t="str">
        <f>VLOOKUP(AA6304,实际辖区!D:E,2,0)</f>
        <v>POS_70044942</v>
      </c>
    </row>
    <row r="6305" spans="1:29">
      <c r="A6305" t="s">
        <v>23</v>
      </c>
      <c r="B6305" t="s">
        <v>9249</v>
      </c>
      <c r="C6305" t="s">
        <v>9250</v>
      </c>
      <c r="D6305" t="s">
        <v>9196</v>
      </c>
      <c r="E6305" t="s">
        <v>9239</v>
      </c>
      <c r="F6305" t="s">
        <v>9240</v>
      </c>
      <c r="G6305" t="s">
        <v>9249</v>
      </c>
      <c r="H6305" t="s">
        <v>29</v>
      </c>
      <c r="I6305">
        <v>15635776.349735601</v>
      </c>
      <c r="J6305">
        <v>129975.6</v>
      </c>
      <c r="K6305">
        <v>199882.2</v>
      </c>
      <c r="L6305">
        <v>0.29353233830845771</v>
      </c>
      <c r="M6305">
        <v>39.630660800000001</v>
      </c>
      <c r="N6305">
        <v>118.20639920000001</v>
      </c>
      <c r="O6305" t="s">
        <v>13841</v>
      </c>
      <c r="P6305" t="s">
        <v>23</v>
      </c>
      <c r="Q6305" t="s">
        <v>11011</v>
      </c>
      <c r="R6305">
        <v>1</v>
      </c>
      <c r="S6305">
        <v>39.734616290459662</v>
      </c>
      <c r="T6305">
        <v>118.1523229730151</v>
      </c>
      <c r="U6305">
        <v>12.439431478907659</v>
      </c>
      <c r="V6305" t="s">
        <v>32</v>
      </c>
      <c r="W6305" t="s">
        <v>33</v>
      </c>
      <c r="X6305" t="str">
        <f t="shared" si="294"/>
        <v>NPT955CR5X</v>
      </c>
      <c r="Y6305">
        <f t="shared" si="295"/>
        <v>1</v>
      </c>
      <c r="Z6305">
        <f>COUNTIF($X$2:X6305,X6305)</f>
        <v>1</v>
      </c>
      <c r="AA6305" t="str">
        <f t="shared" si="296"/>
        <v>NPT955CR5X1</v>
      </c>
      <c r="AB6305">
        <f>COUNTIF(实际辖区!A:A,全部结果!X6305)</f>
        <v>1</v>
      </c>
      <c r="AC6305" s="9" t="str">
        <f>VLOOKUP(AA6305,实际辖区!D:E,2,0)</f>
        <v>POS_70044942</v>
      </c>
    </row>
    <row r="6306" spans="1:29">
      <c r="A6306" t="s">
        <v>23</v>
      </c>
      <c r="B6306" t="s">
        <v>9246</v>
      </c>
      <c r="C6306" t="s">
        <v>9247</v>
      </c>
      <c r="D6306" t="s">
        <v>9196</v>
      </c>
      <c r="E6306" t="s">
        <v>9239</v>
      </c>
      <c r="F6306" t="s">
        <v>9248</v>
      </c>
      <c r="G6306" t="s">
        <v>9246</v>
      </c>
      <c r="H6306" t="s">
        <v>29</v>
      </c>
      <c r="I6306">
        <v>30089371.215077002</v>
      </c>
      <c r="J6306">
        <v>77401.2</v>
      </c>
      <c r="K6306">
        <v>67564.800000000003</v>
      </c>
      <c r="L6306">
        <v>0.14427860696517411</v>
      </c>
      <c r="M6306">
        <v>39.6249033</v>
      </c>
      <c r="N6306">
        <v>118.2197735</v>
      </c>
      <c r="O6306" t="s">
        <v>13841</v>
      </c>
      <c r="P6306" t="s">
        <v>23</v>
      </c>
      <c r="Q6306" t="s">
        <v>11011</v>
      </c>
      <c r="R6306">
        <v>0</v>
      </c>
      <c r="S6306">
        <v>39.734616290459662</v>
      </c>
      <c r="T6306">
        <v>118.1523229730151</v>
      </c>
      <c r="U6306">
        <v>13.485876593155821</v>
      </c>
      <c r="V6306" t="s">
        <v>32</v>
      </c>
      <c r="W6306" t="s">
        <v>33</v>
      </c>
      <c r="X6306" t="str">
        <f t="shared" si="294"/>
        <v>NPT955ACAM</v>
      </c>
      <c r="Y6306">
        <f t="shared" si="295"/>
        <v>1</v>
      </c>
      <c r="Z6306">
        <f>COUNTIF($X$2:X6306,X6306)</f>
        <v>1</v>
      </c>
      <c r="AA6306" t="str">
        <f t="shared" si="296"/>
        <v>NPT955ACAM1</v>
      </c>
      <c r="AB6306">
        <f>COUNTIF(实际辖区!A:A,全部结果!X6306)</f>
        <v>1</v>
      </c>
      <c r="AC6306" s="9" t="str">
        <f>VLOOKUP(AA6306,实际辖区!D:E,2,0)</f>
        <v>POS_70044942</v>
      </c>
    </row>
    <row r="6307" spans="1:29">
      <c r="A6307" t="s">
        <v>23</v>
      </c>
      <c r="B6307" t="s">
        <v>9302</v>
      </c>
      <c r="C6307" t="s">
        <v>9303</v>
      </c>
      <c r="D6307" t="s">
        <v>9196</v>
      </c>
      <c r="E6307" t="s">
        <v>9239</v>
      </c>
      <c r="F6307" t="s">
        <v>9304</v>
      </c>
      <c r="G6307" t="s">
        <v>9302</v>
      </c>
      <c r="H6307" t="s">
        <v>29</v>
      </c>
      <c r="I6307">
        <v>14449334.8568244</v>
      </c>
      <c r="J6307">
        <v>26287.200000000001</v>
      </c>
      <c r="K6307">
        <v>41277.599999999999</v>
      </c>
      <c r="L6307">
        <v>0.10945273631840791</v>
      </c>
      <c r="M6307">
        <v>40.194043999999998</v>
      </c>
      <c r="N6307">
        <v>117.96961469999999</v>
      </c>
      <c r="O6307" t="s">
        <v>13841</v>
      </c>
      <c r="P6307" t="s">
        <v>23</v>
      </c>
      <c r="Q6307" t="s">
        <v>11011</v>
      </c>
      <c r="R6307">
        <v>0</v>
      </c>
      <c r="S6307">
        <v>39.734616290459662</v>
      </c>
      <c r="T6307">
        <v>118.1523229730151</v>
      </c>
      <c r="U6307">
        <v>53.347054450770933</v>
      </c>
      <c r="V6307" t="s">
        <v>32</v>
      </c>
      <c r="W6307" t="s">
        <v>33</v>
      </c>
      <c r="X6307" t="str">
        <f t="shared" si="294"/>
        <v>NPT955ACDK</v>
      </c>
      <c r="Y6307">
        <f t="shared" si="295"/>
        <v>1</v>
      </c>
      <c r="Z6307">
        <f>COUNTIF($X$2:X6307,X6307)</f>
        <v>1</v>
      </c>
      <c r="AA6307" t="str">
        <f t="shared" si="296"/>
        <v>NPT955ACDK1</v>
      </c>
      <c r="AB6307">
        <f>COUNTIF(实际辖区!A:A,全部结果!X6307)</f>
        <v>1</v>
      </c>
      <c r="AC6307" s="9" t="str">
        <f>VLOOKUP(AA6307,实际辖区!D:E,2,0)</f>
        <v>POS_70044942</v>
      </c>
    </row>
    <row r="6308" spans="1:29">
      <c r="A6308" t="s">
        <v>23</v>
      </c>
      <c r="B6308" t="s">
        <v>9253</v>
      </c>
      <c r="C6308" t="s">
        <v>9254</v>
      </c>
      <c r="D6308" t="s">
        <v>9196</v>
      </c>
      <c r="E6308" t="s">
        <v>9239</v>
      </c>
      <c r="F6308" t="s">
        <v>9240</v>
      </c>
      <c r="G6308" t="s">
        <v>9237</v>
      </c>
      <c r="H6308" t="s">
        <v>55</v>
      </c>
      <c r="I6308">
        <v>848420.00805114803</v>
      </c>
      <c r="J6308">
        <v>17281.02</v>
      </c>
      <c r="K6308">
        <v>21326.76</v>
      </c>
      <c r="L6308">
        <v>1.99004975124378E-2</v>
      </c>
      <c r="M6308">
        <v>39.628853100000001</v>
      </c>
      <c r="N6308">
        <v>118.134095</v>
      </c>
      <c r="O6308" t="s">
        <v>13841</v>
      </c>
      <c r="P6308" t="s">
        <v>23</v>
      </c>
      <c r="Q6308" t="s">
        <v>11011</v>
      </c>
      <c r="R6308">
        <v>0</v>
      </c>
      <c r="S6308">
        <v>39.734616290459662</v>
      </c>
      <c r="T6308">
        <v>118.1523229730151</v>
      </c>
      <c r="U6308">
        <v>11.84639472084794</v>
      </c>
      <c r="V6308" t="s">
        <v>32</v>
      </c>
      <c r="W6308" t="s">
        <v>33</v>
      </c>
      <c r="X6308" t="str">
        <f t="shared" si="294"/>
        <v>NPT955FUFO</v>
      </c>
      <c r="Y6308">
        <f t="shared" si="295"/>
        <v>1</v>
      </c>
      <c r="Z6308">
        <f>COUNTIF($X$2:X6308,X6308)</f>
        <v>1</v>
      </c>
      <c r="AA6308" t="str">
        <f t="shared" si="296"/>
        <v>NPT955FUFO1</v>
      </c>
      <c r="AB6308">
        <f>COUNTIF(实际辖区!A:A,全部结果!X6308)</f>
        <v>1</v>
      </c>
      <c r="AC6308" s="9" t="str">
        <f>VLOOKUP(AA6308,实际辖区!D:E,2,0)</f>
        <v>POS_70044942</v>
      </c>
    </row>
    <row r="6309" spans="1:29">
      <c r="A6309" t="s">
        <v>23</v>
      </c>
      <c r="B6309" t="s">
        <v>9314</v>
      </c>
      <c r="C6309" t="s">
        <v>9315</v>
      </c>
      <c r="D6309" t="s">
        <v>9196</v>
      </c>
      <c r="E6309" t="s">
        <v>9239</v>
      </c>
      <c r="F6309" t="s">
        <v>9240</v>
      </c>
      <c r="G6309" t="s">
        <v>9314</v>
      </c>
      <c r="H6309" t="s">
        <v>55</v>
      </c>
      <c r="I6309">
        <v>224513.39524837999</v>
      </c>
      <c r="J6309">
        <v>0</v>
      </c>
      <c r="K6309">
        <v>0</v>
      </c>
      <c r="L6309">
        <v>9.9999999999999995E-7</v>
      </c>
      <c r="M6309">
        <v>39.697720400000001</v>
      </c>
      <c r="N6309">
        <v>118.17604900000001</v>
      </c>
      <c r="O6309" t="s">
        <v>13841</v>
      </c>
      <c r="P6309" t="s">
        <v>23</v>
      </c>
      <c r="Q6309" t="s">
        <v>11011</v>
      </c>
      <c r="R6309">
        <v>0</v>
      </c>
      <c r="S6309">
        <v>39.734616290459662</v>
      </c>
      <c r="T6309">
        <v>118.1523229730151</v>
      </c>
      <c r="U6309">
        <v>4.5738766236159742</v>
      </c>
      <c r="V6309" t="s">
        <v>32</v>
      </c>
      <c r="W6309" t="s">
        <v>33</v>
      </c>
      <c r="X6309" t="str">
        <f t="shared" si="294"/>
        <v>NPT955ACAY</v>
      </c>
      <c r="Y6309">
        <f t="shared" si="295"/>
        <v>1</v>
      </c>
      <c r="Z6309">
        <f>COUNTIF($X$2:X6309,X6309)</f>
        <v>1</v>
      </c>
      <c r="AA6309" t="str">
        <f t="shared" si="296"/>
        <v>NPT955ACAY1</v>
      </c>
      <c r="AB6309">
        <f>COUNTIF(实际辖区!A:A,全部结果!X6309)</f>
        <v>1</v>
      </c>
      <c r="AC6309" s="9" t="str">
        <f>VLOOKUP(AA6309,实际辖区!D:E,2,0)</f>
        <v>POS_70044942</v>
      </c>
    </row>
    <row r="6310" spans="1:29">
      <c r="A6310" t="s">
        <v>23</v>
      </c>
      <c r="B6310" t="s">
        <v>9353</v>
      </c>
      <c r="C6310" t="s">
        <v>9354</v>
      </c>
      <c r="D6310" t="s">
        <v>9196</v>
      </c>
      <c r="E6310" t="s">
        <v>9318</v>
      </c>
      <c r="F6310" t="s">
        <v>9319</v>
      </c>
      <c r="G6310" t="s">
        <v>9353</v>
      </c>
      <c r="H6310" t="s">
        <v>29</v>
      </c>
      <c r="I6310">
        <v>46973320.652476802</v>
      </c>
      <c r="J6310">
        <v>229320</v>
      </c>
      <c r="K6310">
        <v>216478.07999999999</v>
      </c>
      <c r="L6310">
        <v>0.84079601990049746</v>
      </c>
      <c r="M6310">
        <v>38.300100899999997</v>
      </c>
      <c r="N6310">
        <v>116.8419772</v>
      </c>
      <c r="O6310" t="s">
        <v>13842</v>
      </c>
      <c r="P6310" t="s">
        <v>23</v>
      </c>
      <c r="Q6310" t="s">
        <v>11011</v>
      </c>
      <c r="R6310">
        <v>1</v>
      </c>
      <c r="S6310">
        <v>38.566160815548983</v>
      </c>
      <c r="T6310">
        <v>116.2984777866827</v>
      </c>
      <c r="U6310">
        <v>55.894426572775522</v>
      </c>
      <c r="V6310" t="s">
        <v>32</v>
      </c>
      <c r="W6310" t="s">
        <v>33</v>
      </c>
      <c r="X6310" t="str">
        <f t="shared" si="294"/>
        <v>NPT955ACHM</v>
      </c>
      <c r="Y6310">
        <f t="shared" si="295"/>
        <v>1</v>
      </c>
      <c r="Z6310">
        <f>COUNTIF($X$2:X6310,X6310)</f>
        <v>1</v>
      </c>
      <c r="AA6310" t="str">
        <f t="shared" si="296"/>
        <v>NPT955ACHM1</v>
      </c>
      <c r="AB6310">
        <f>COUNTIF(实际辖区!A:A,全部结果!X6310)</f>
        <v>1</v>
      </c>
      <c r="AC6310" s="9" t="str">
        <f>VLOOKUP(AA6310,实际辖区!D:E,2,0)</f>
        <v>POS_70071564</v>
      </c>
    </row>
    <row r="6311" spans="1:29">
      <c r="A6311" t="s">
        <v>23</v>
      </c>
      <c r="B6311" t="s">
        <v>9356</v>
      </c>
      <c r="C6311" t="s">
        <v>9357</v>
      </c>
      <c r="D6311" t="s">
        <v>9196</v>
      </c>
      <c r="E6311" t="s">
        <v>9318</v>
      </c>
      <c r="F6311" t="s">
        <v>9358</v>
      </c>
      <c r="G6311" t="s">
        <v>9356</v>
      </c>
      <c r="H6311" t="s">
        <v>29</v>
      </c>
      <c r="I6311">
        <v>24889508.2526301</v>
      </c>
      <c r="J6311">
        <v>8762.4</v>
      </c>
      <c r="K6311">
        <v>25907.040000000001</v>
      </c>
      <c r="L6311">
        <v>0.11940298507462679</v>
      </c>
      <c r="M6311">
        <v>38.692032099999999</v>
      </c>
      <c r="N6311">
        <v>116.0912782</v>
      </c>
      <c r="O6311" t="s">
        <v>13842</v>
      </c>
      <c r="P6311" t="s">
        <v>23</v>
      </c>
      <c r="Q6311" t="s">
        <v>11011</v>
      </c>
      <c r="R6311">
        <v>0</v>
      </c>
      <c r="S6311">
        <v>38.566160815548983</v>
      </c>
      <c r="T6311">
        <v>116.2984777866827</v>
      </c>
      <c r="U6311">
        <v>22.82020854065707</v>
      </c>
      <c r="V6311" t="s">
        <v>32</v>
      </c>
      <c r="W6311" t="s">
        <v>33</v>
      </c>
      <c r="X6311" t="str">
        <f t="shared" si="294"/>
        <v>NPT955ACJB</v>
      </c>
      <c r="Y6311">
        <f t="shared" si="295"/>
        <v>1</v>
      </c>
      <c r="Z6311">
        <f>COUNTIF($X$2:X6311,X6311)</f>
        <v>1</v>
      </c>
      <c r="AA6311" t="str">
        <f t="shared" si="296"/>
        <v>NPT955ACJB1</v>
      </c>
      <c r="AB6311">
        <f>COUNTIF(实际辖区!A:A,全部结果!X6311)</f>
        <v>1</v>
      </c>
      <c r="AC6311" s="9" t="str">
        <f>VLOOKUP(AA6311,实际辖区!D:E,2,0)</f>
        <v>POS_70071564</v>
      </c>
    </row>
    <row r="6312" spans="1:29">
      <c r="A6312" t="s">
        <v>23</v>
      </c>
      <c r="B6312" t="s">
        <v>9359</v>
      </c>
      <c r="C6312" t="s">
        <v>9360</v>
      </c>
      <c r="D6312" t="s">
        <v>9196</v>
      </c>
      <c r="E6312" t="s">
        <v>9318</v>
      </c>
      <c r="F6312" t="s">
        <v>7291</v>
      </c>
      <c r="G6312" t="s">
        <v>9353</v>
      </c>
      <c r="H6312" t="s">
        <v>55</v>
      </c>
      <c r="I6312">
        <v>3174405.1541137602</v>
      </c>
      <c r="J6312">
        <v>0</v>
      </c>
      <c r="K6312">
        <v>0</v>
      </c>
      <c r="L6312">
        <v>9.4527363184079602E-2</v>
      </c>
      <c r="M6312">
        <v>38.328422699999997</v>
      </c>
      <c r="N6312">
        <v>116.8929732</v>
      </c>
      <c r="O6312" t="s">
        <v>13842</v>
      </c>
      <c r="P6312" t="s">
        <v>23</v>
      </c>
      <c r="Q6312" t="s">
        <v>11011</v>
      </c>
      <c r="R6312">
        <v>0</v>
      </c>
      <c r="S6312">
        <v>38.566160815548983</v>
      </c>
      <c r="T6312">
        <v>116.2984777866827</v>
      </c>
      <c r="U6312">
        <v>58.22148956167166</v>
      </c>
      <c r="V6312" t="s">
        <v>32</v>
      </c>
      <c r="W6312" t="s">
        <v>33</v>
      </c>
      <c r="X6312" t="str">
        <f t="shared" si="294"/>
        <v>NPT955BJDP</v>
      </c>
      <c r="Y6312">
        <f t="shared" si="295"/>
        <v>1</v>
      </c>
      <c r="Z6312">
        <f>COUNTIF($X$2:X6312,X6312)</f>
        <v>1</v>
      </c>
      <c r="AA6312" t="str">
        <f t="shared" si="296"/>
        <v>NPT955BJDP1</v>
      </c>
      <c r="AB6312">
        <f>COUNTIF(实际辖区!A:A,全部结果!X6312)</f>
        <v>1</v>
      </c>
      <c r="AC6312" s="9" t="str">
        <f>VLOOKUP(AA6312,实际辖区!D:E,2,0)</f>
        <v>POS_70071564</v>
      </c>
    </row>
    <row r="6313" spans="1:29">
      <c r="A6313" t="s">
        <v>23</v>
      </c>
      <c r="B6313" t="s">
        <v>9366</v>
      </c>
      <c r="C6313" t="s">
        <v>9367</v>
      </c>
      <c r="D6313" t="s">
        <v>9196</v>
      </c>
      <c r="E6313" t="s">
        <v>9318</v>
      </c>
      <c r="F6313" t="s">
        <v>9358</v>
      </c>
      <c r="G6313" t="s">
        <v>9356</v>
      </c>
      <c r="H6313" t="s">
        <v>55</v>
      </c>
      <c r="I6313">
        <v>3900629.48164147</v>
      </c>
      <c r="J6313">
        <v>0</v>
      </c>
      <c r="K6313">
        <v>0</v>
      </c>
      <c r="L6313">
        <v>1.99004975124378E-2</v>
      </c>
      <c r="M6313">
        <v>38.686908799999998</v>
      </c>
      <c r="N6313">
        <v>116.1056993</v>
      </c>
      <c r="O6313" t="s">
        <v>13842</v>
      </c>
      <c r="P6313" t="s">
        <v>23</v>
      </c>
      <c r="Q6313" t="s">
        <v>11011</v>
      </c>
      <c r="R6313">
        <v>0</v>
      </c>
      <c r="S6313">
        <v>38.566160815548983</v>
      </c>
      <c r="T6313">
        <v>116.2984777866827</v>
      </c>
      <c r="U6313">
        <v>21.481988685061449</v>
      </c>
      <c r="V6313" t="s">
        <v>32</v>
      </c>
      <c r="W6313" t="s">
        <v>33</v>
      </c>
      <c r="X6313" t="str">
        <f t="shared" si="294"/>
        <v>NPT955ACJD</v>
      </c>
      <c r="Y6313">
        <f t="shared" si="295"/>
        <v>1</v>
      </c>
      <c r="Z6313">
        <f>COUNTIF($X$2:X6313,X6313)</f>
        <v>1</v>
      </c>
      <c r="AA6313" t="str">
        <f t="shared" si="296"/>
        <v>NPT955ACJD1</v>
      </c>
      <c r="AB6313">
        <f>COUNTIF(实际辖区!A:A,全部结果!X6313)</f>
        <v>1</v>
      </c>
      <c r="AC6313" s="9" t="str">
        <f>VLOOKUP(AA6313,实际辖区!D:E,2,0)</f>
        <v>POS_70071564</v>
      </c>
    </row>
    <row r="6314" spans="1:29">
      <c r="A6314" t="s">
        <v>23</v>
      </c>
      <c r="B6314" t="s">
        <v>9372</v>
      </c>
      <c r="C6314" t="s">
        <v>9373</v>
      </c>
      <c r="D6314" t="s">
        <v>9196</v>
      </c>
      <c r="E6314" t="s">
        <v>9318</v>
      </c>
      <c r="F6314" t="s">
        <v>9365</v>
      </c>
      <c r="G6314" t="s">
        <v>9372</v>
      </c>
      <c r="H6314" t="s">
        <v>29</v>
      </c>
      <c r="I6314">
        <v>391500</v>
      </c>
      <c r="J6314">
        <v>0</v>
      </c>
      <c r="K6314">
        <v>171.99</v>
      </c>
      <c r="L6314">
        <v>1.99004975124378E-2</v>
      </c>
      <c r="M6314">
        <v>38.447651899999997</v>
      </c>
      <c r="N6314">
        <v>116.1317641</v>
      </c>
      <c r="O6314" t="s">
        <v>13842</v>
      </c>
      <c r="P6314" t="s">
        <v>23</v>
      </c>
      <c r="Q6314" t="s">
        <v>11011</v>
      </c>
      <c r="R6314">
        <v>0</v>
      </c>
      <c r="S6314">
        <v>38.566160815548983</v>
      </c>
      <c r="T6314">
        <v>116.2984777866827</v>
      </c>
      <c r="U6314">
        <v>19.609047514876721</v>
      </c>
      <c r="V6314" t="s">
        <v>32</v>
      </c>
      <c r="W6314" t="s">
        <v>33</v>
      </c>
      <c r="X6314" t="str">
        <f t="shared" si="294"/>
        <v>NPT955BOGF</v>
      </c>
      <c r="Y6314">
        <f t="shared" si="295"/>
        <v>1</v>
      </c>
      <c r="Z6314">
        <f>COUNTIF($X$2:X6314,X6314)</f>
        <v>1</v>
      </c>
      <c r="AA6314" t="str">
        <f t="shared" si="296"/>
        <v>NPT955BOGF1</v>
      </c>
      <c r="AB6314">
        <f>COUNTIF(实际辖区!A:A,全部结果!X6314)</f>
        <v>1</v>
      </c>
      <c r="AC6314" s="9" t="str">
        <f>VLOOKUP(AA6314,实际辖区!D:E,2,0)</f>
        <v>POS_70071564</v>
      </c>
    </row>
    <row r="6315" spans="1:29">
      <c r="A6315" t="s">
        <v>23</v>
      </c>
      <c r="B6315" t="s">
        <v>9368</v>
      </c>
      <c r="C6315" t="s">
        <v>9369</v>
      </c>
      <c r="D6315" t="s">
        <v>9196</v>
      </c>
      <c r="E6315" t="s">
        <v>9318</v>
      </c>
      <c r="F6315" t="s">
        <v>9358</v>
      </c>
      <c r="G6315" t="s">
        <v>9356</v>
      </c>
      <c r="H6315" t="s">
        <v>55</v>
      </c>
      <c r="I6315">
        <v>3758450</v>
      </c>
      <c r="J6315">
        <v>1146.5999999999999</v>
      </c>
      <c r="K6315">
        <v>0</v>
      </c>
      <c r="L6315">
        <v>9.9502487562189001E-3</v>
      </c>
      <c r="M6315">
        <v>38.694188099999998</v>
      </c>
      <c r="N6315">
        <v>116.10788549999999</v>
      </c>
      <c r="O6315" t="s">
        <v>13842</v>
      </c>
      <c r="P6315" t="s">
        <v>23</v>
      </c>
      <c r="Q6315" t="s">
        <v>11011</v>
      </c>
      <c r="R6315">
        <v>1</v>
      </c>
      <c r="S6315">
        <v>38.566160815548983</v>
      </c>
      <c r="T6315">
        <v>116.2984777866827</v>
      </c>
      <c r="U6315">
        <v>21.849676544006449</v>
      </c>
      <c r="V6315" t="s">
        <v>32</v>
      </c>
      <c r="W6315" t="s">
        <v>33</v>
      </c>
      <c r="X6315" t="str">
        <f t="shared" si="294"/>
        <v>NPT955BFFE</v>
      </c>
      <c r="Y6315">
        <f t="shared" si="295"/>
        <v>1</v>
      </c>
      <c r="Z6315">
        <f>COUNTIF($X$2:X6315,X6315)</f>
        <v>1</v>
      </c>
      <c r="AA6315" t="str">
        <f t="shared" si="296"/>
        <v>NPT955BFFE1</v>
      </c>
      <c r="AB6315">
        <f>COUNTIF(实际辖区!A:A,全部结果!X6315)</f>
        <v>1</v>
      </c>
      <c r="AC6315" s="9" t="str">
        <f>VLOOKUP(AA6315,实际辖区!D:E,2,0)</f>
        <v>POS_70071564</v>
      </c>
    </row>
    <row r="6316" spans="1:29">
      <c r="A6316" t="s">
        <v>23</v>
      </c>
      <c r="B6316" t="s">
        <v>9361</v>
      </c>
      <c r="C6316" t="s">
        <v>9362</v>
      </c>
      <c r="D6316" t="s">
        <v>9196</v>
      </c>
      <c r="E6316" t="s">
        <v>9318</v>
      </c>
      <c r="F6316" t="s">
        <v>9358</v>
      </c>
      <c r="G6316" t="s">
        <v>9356</v>
      </c>
      <c r="H6316" t="s">
        <v>55</v>
      </c>
      <c r="I6316">
        <v>2117314.5161290299</v>
      </c>
      <c r="J6316">
        <v>57.33</v>
      </c>
      <c r="K6316">
        <v>0</v>
      </c>
      <c r="L6316">
        <v>9.9502487562189001E-3</v>
      </c>
      <c r="M6316">
        <v>38.694188099999998</v>
      </c>
      <c r="N6316">
        <v>116.10788549999999</v>
      </c>
      <c r="O6316" t="s">
        <v>13842</v>
      </c>
      <c r="P6316" t="s">
        <v>23</v>
      </c>
      <c r="Q6316" t="s">
        <v>11011</v>
      </c>
      <c r="R6316">
        <v>0</v>
      </c>
      <c r="S6316">
        <v>38.566160815548983</v>
      </c>
      <c r="T6316">
        <v>116.2984777866827</v>
      </c>
      <c r="U6316">
        <v>21.849676544006449</v>
      </c>
      <c r="V6316" t="s">
        <v>32</v>
      </c>
      <c r="W6316" t="s">
        <v>33</v>
      </c>
      <c r="X6316" t="str">
        <f t="shared" si="294"/>
        <v>NPT955ACJL</v>
      </c>
      <c r="Y6316">
        <f t="shared" si="295"/>
        <v>1</v>
      </c>
      <c r="Z6316">
        <f>COUNTIF($X$2:X6316,X6316)</f>
        <v>1</v>
      </c>
      <c r="AA6316" t="str">
        <f t="shared" si="296"/>
        <v>NPT955ACJL1</v>
      </c>
      <c r="AB6316">
        <f>COUNTIF(实际辖区!A:A,全部结果!X6316)</f>
        <v>1</v>
      </c>
      <c r="AC6316" s="9" t="str">
        <f>VLOOKUP(AA6316,实际辖区!D:E,2,0)</f>
        <v>POS_70071564</v>
      </c>
    </row>
    <row r="6317" spans="1:29">
      <c r="A6317" t="s">
        <v>23</v>
      </c>
      <c r="B6317" t="s">
        <v>9370</v>
      </c>
      <c r="C6317" t="s">
        <v>9371</v>
      </c>
      <c r="D6317" t="s">
        <v>9196</v>
      </c>
      <c r="E6317" t="s">
        <v>9318</v>
      </c>
      <c r="F6317" t="s">
        <v>9358</v>
      </c>
      <c r="G6317" t="s">
        <v>9356</v>
      </c>
      <c r="H6317" t="s">
        <v>55</v>
      </c>
      <c r="I6317">
        <v>245399.56803455701</v>
      </c>
      <c r="J6317">
        <v>0</v>
      </c>
      <c r="K6317">
        <v>0</v>
      </c>
      <c r="L6317">
        <v>4.9751243781093997E-3</v>
      </c>
      <c r="M6317">
        <v>38.682093899999998</v>
      </c>
      <c r="N6317">
        <v>116.1029989</v>
      </c>
      <c r="O6317" t="s">
        <v>13842</v>
      </c>
      <c r="P6317" t="s">
        <v>23</v>
      </c>
      <c r="Q6317" t="s">
        <v>11011</v>
      </c>
      <c r="R6317">
        <v>0</v>
      </c>
      <c r="S6317">
        <v>38.566160815548983</v>
      </c>
      <c r="T6317">
        <v>116.2984777866827</v>
      </c>
      <c r="U6317">
        <v>21.340157536951502</v>
      </c>
      <c r="V6317" t="s">
        <v>32</v>
      </c>
      <c r="W6317" t="s">
        <v>33</v>
      </c>
      <c r="X6317" t="str">
        <f t="shared" si="294"/>
        <v>NPT955ACJH</v>
      </c>
      <c r="Y6317">
        <f t="shared" si="295"/>
        <v>1</v>
      </c>
      <c r="Z6317">
        <f>COUNTIF($X$2:X6317,X6317)</f>
        <v>1</v>
      </c>
      <c r="AA6317" t="str">
        <f t="shared" si="296"/>
        <v>NPT955ACJH1</v>
      </c>
      <c r="AB6317">
        <f>COUNTIF(实际辖区!A:A,全部结果!X6317)</f>
        <v>1</v>
      </c>
      <c r="AC6317" s="9" t="str">
        <f>VLOOKUP(AA6317,实际辖区!D:E,2,0)</f>
        <v>POS_70071564</v>
      </c>
    </row>
    <row r="6318" spans="1:29">
      <c r="A6318" t="s">
        <v>23</v>
      </c>
      <c r="B6318" t="s">
        <v>9281</v>
      </c>
      <c r="C6318" t="s">
        <v>9282</v>
      </c>
      <c r="D6318" t="s">
        <v>9196</v>
      </c>
      <c r="E6318" t="s">
        <v>9257</v>
      </c>
      <c r="F6318" t="s">
        <v>9261</v>
      </c>
      <c r="G6318" t="s">
        <v>9281</v>
      </c>
      <c r="H6318" t="s">
        <v>29</v>
      </c>
      <c r="I6318">
        <v>37120555.3113598</v>
      </c>
      <c r="J6318">
        <v>305223.59999999998</v>
      </c>
      <c r="K6318">
        <v>241696.2</v>
      </c>
      <c r="L6318">
        <v>0.8308457711442786</v>
      </c>
      <c r="M6318">
        <v>38.045037299999997</v>
      </c>
      <c r="N6318">
        <v>114.52207300000001</v>
      </c>
      <c r="O6318" t="s">
        <v>13843</v>
      </c>
      <c r="P6318" t="s">
        <v>23</v>
      </c>
      <c r="Q6318" t="s">
        <v>11011</v>
      </c>
      <c r="R6318">
        <v>1</v>
      </c>
      <c r="S6318">
        <v>38.045034487059439</v>
      </c>
      <c r="T6318">
        <v>114.52660680017959</v>
      </c>
      <c r="U6318">
        <v>0.39797129819128468</v>
      </c>
      <c r="V6318" t="s">
        <v>32</v>
      </c>
      <c r="W6318" t="s">
        <v>33</v>
      </c>
      <c r="X6318" t="str">
        <f t="shared" si="294"/>
        <v>NPT955ABGM</v>
      </c>
      <c r="Y6318">
        <f t="shared" si="295"/>
        <v>1</v>
      </c>
      <c r="Z6318">
        <f>COUNTIF($X$2:X6318,X6318)</f>
        <v>1</v>
      </c>
      <c r="AA6318" t="str">
        <f t="shared" si="296"/>
        <v>NPT955ABGM1</v>
      </c>
      <c r="AB6318">
        <f>COUNTIF(实际辖区!A:A,全部结果!X6318)</f>
        <v>1</v>
      </c>
      <c r="AC6318" s="9" t="str">
        <f>VLOOKUP(AA6318,实际辖区!D:E,2,0)</f>
        <v>POS_75073537</v>
      </c>
    </row>
    <row r="6319" spans="1:29">
      <c r="A6319" t="s">
        <v>23</v>
      </c>
      <c r="B6319" t="s">
        <v>9286</v>
      </c>
      <c r="C6319" t="s">
        <v>9287</v>
      </c>
      <c r="D6319" t="s">
        <v>9196</v>
      </c>
      <c r="E6319" t="s">
        <v>9257</v>
      </c>
      <c r="F6319" t="s">
        <v>3265</v>
      </c>
      <c r="G6319" t="s">
        <v>9281</v>
      </c>
      <c r="H6319" t="s">
        <v>55</v>
      </c>
      <c r="I6319">
        <v>8917166.8141011</v>
      </c>
      <c r="J6319">
        <v>113911.2</v>
      </c>
      <c r="K6319">
        <v>136693.44</v>
      </c>
      <c r="L6319">
        <v>0.10945273631840791</v>
      </c>
      <c r="M6319">
        <v>38.0450315</v>
      </c>
      <c r="N6319">
        <v>114.5311406</v>
      </c>
      <c r="O6319" t="s">
        <v>13843</v>
      </c>
      <c r="P6319" t="s">
        <v>23</v>
      </c>
      <c r="Q6319" t="s">
        <v>11011</v>
      </c>
      <c r="R6319">
        <v>1</v>
      </c>
      <c r="S6319">
        <v>38.045034487059439</v>
      </c>
      <c r="T6319">
        <v>114.52660680017959</v>
      </c>
      <c r="U6319">
        <v>0.39797129799501357</v>
      </c>
      <c r="V6319" t="s">
        <v>32</v>
      </c>
      <c r="W6319" t="s">
        <v>33</v>
      </c>
      <c r="X6319" t="str">
        <f t="shared" si="294"/>
        <v>NPT955ABIL</v>
      </c>
      <c r="Y6319">
        <f t="shared" si="295"/>
        <v>1</v>
      </c>
      <c r="Z6319">
        <f>COUNTIF($X$2:X6319,X6319)</f>
        <v>1</v>
      </c>
      <c r="AA6319" t="str">
        <f t="shared" si="296"/>
        <v>NPT955ABIL1</v>
      </c>
      <c r="AB6319">
        <f>COUNTIF(实际辖区!A:A,全部结果!X6319)</f>
        <v>1</v>
      </c>
      <c r="AC6319" s="9" t="str">
        <f>VLOOKUP(AA6319,实际辖区!D:E,2,0)</f>
        <v>POS_75073537</v>
      </c>
    </row>
    <row r="6320" spans="1:29">
      <c r="A6320" t="s">
        <v>23</v>
      </c>
      <c r="B6320" t="s">
        <v>9255</v>
      </c>
      <c r="C6320" t="s">
        <v>9256</v>
      </c>
      <c r="D6320" t="s">
        <v>9196</v>
      </c>
      <c r="E6320" t="s">
        <v>9257</v>
      </c>
      <c r="F6320" t="s">
        <v>7291</v>
      </c>
      <c r="G6320" t="s">
        <v>9255</v>
      </c>
      <c r="H6320" t="s">
        <v>29</v>
      </c>
      <c r="I6320">
        <v>41830390.947948202</v>
      </c>
      <c r="J6320">
        <v>233700.3</v>
      </c>
      <c r="K6320">
        <v>339905.4</v>
      </c>
      <c r="L6320">
        <v>0.72139303482587069</v>
      </c>
      <c r="M6320">
        <v>38.052543100000001</v>
      </c>
      <c r="N6320">
        <v>114.476979</v>
      </c>
      <c r="O6320" t="s">
        <v>13844</v>
      </c>
      <c r="P6320" t="s">
        <v>23</v>
      </c>
      <c r="Q6320" t="s">
        <v>11011</v>
      </c>
      <c r="R6320">
        <v>1</v>
      </c>
      <c r="S6320">
        <v>38.042072755077477</v>
      </c>
      <c r="T6320">
        <v>114.5028931079416</v>
      </c>
      <c r="U6320">
        <v>2.5543369412141939</v>
      </c>
      <c r="V6320" t="s">
        <v>32</v>
      </c>
      <c r="W6320" t="s">
        <v>33</v>
      </c>
      <c r="X6320" t="str">
        <f t="shared" si="294"/>
        <v>NPT955ABGN</v>
      </c>
      <c r="Y6320">
        <f t="shared" si="295"/>
        <v>1</v>
      </c>
      <c r="Z6320">
        <f>COUNTIF($X$2:X6320,X6320)</f>
        <v>1</v>
      </c>
      <c r="AA6320" t="str">
        <f t="shared" si="296"/>
        <v>NPT955ABGN1</v>
      </c>
      <c r="AB6320">
        <f>COUNTIF(实际辖区!A:A,全部结果!X6320)</f>
        <v>1</v>
      </c>
      <c r="AC6320" s="9" t="str">
        <f>VLOOKUP(AA6320,实际辖区!D:E,2,0)</f>
        <v>POS_75156978</v>
      </c>
    </row>
    <row r="6321" spans="1:29">
      <c r="A6321" t="s">
        <v>23</v>
      </c>
      <c r="B6321" t="s">
        <v>9259</v>
      </c>
      <c r="C6321" t="s">
        <v>9260</v>
      </c>
      <c r="D6321" t="s">
        <v>9196</v>
      </c>
      <c r="E6321" t="s">
        <v>9257</v>
      </c>
      <c r="F6321" t="s">
        <v>9261</v>
      </c>
      <c r="G6321" t="s">
        <v>9259</v>
      </c>
      <c r="H6321" t="s">
        <v>29</v>
      </c>
      <c r="I6321">
        <v>15433342.7367101</v>
      </c>
      <c r="J6321">
        <v>199059.12</v>
      </c>
      <c r="K6321">
        <v>201818.16</v>
      </c>
      <c r="L6321">
        <v>0.16417910447761189</v>
      </c>
      <c r="M6321">
        <v>38.021888400000002</v>
      </c>
      <c r="N6321">
        <v>114.5593973</v>
      </c>
      <c r="O6321" t="s">
        <v>13844</v>
      </c>
      <c r="P6321" t="s">
        <v>23</v>
      </c>
      <c r="Q6321" t="s">
        <v>11011</v>
      </c>
      <c r="R6321">
        <v>1</v>
      </c>
      <c r="S6321">
        <v>38.042072755077477</v>
      </c>
      <c r="T6321">
        <v>114.5028931079416</v>
      </c>
      <c r="U6321">
        <v>5.4431988835820846</v>
      </c>
      <c r="V6321" t="s">
        <v>32</v>
      </c>
      <c r="W6321" t="s">
        <v>33</v>
      </c>
      <c r="X6321" t="str">
        <f t="shared" si="294"/>
        <v>NPT955ABFT</v>
      </c>
      <c r="Y6321">
        <f t="shared" si="295"/>
        <v>1</v>
      </c>
      <c r="Z6321">
        <f>COUNTIF($X$2:X6321,X6321)</f>
        <v>1</v>
      </c>
      <c r="AA6321" t="str">
        <f t="shared" si="296"/>
        <v>NPT955ABFT1</v>
      </c>
      <c r="AB6321">
        <f>COUNTIF(实际辖区!A:A,全部结果!X6321)</f>
        <v>1</v>
      </c>
      <c r="AC6321" s="9" t="str">
        <f>VLOOKUP(AA6321,实际辖区!D:E,2,0)</f>
        <v>POS_75156978</v>
      </c>
    </row>
    <row r="6322" spans="1:29">
      <c r="A6322" t="s">
        <v>23</v>
      </c>
      <c r="B6322" t="s">
        <v>9262</v>
      </c>
      <c r="C6322" t="s">
        <v>9263</v>
      </c>
      <c r="D6322" t="s">
        <v>9196</v>
      </c>
      <c r="E6322" t="s">
        <v>9257</v>
      </c>
      <c r="F6322" t="s">
        <v>9264</v>
      </c>
      <c r="G6322" t="s">
        <v>9255</v>
      </c>
      <c r="H6322" t="s">
        <v>55</v>
      </c>
      <c r="I6322">
        <v>4588793.4200718002</v>
      </c>
      <c r="J6322">
        <v>87624</v>
      </c>
      <c r="K6322">
        <v>35049.599999999999</v>
      </c>
      <c r="L6322">
        <v>7.9601990049751201E-2</v>
      </c>
      <c r="M6322">
        <v>38.0381176</v>
      </c>
      <c r="N6322">
        <v>114.4698468</v>
      </c>
      <c r="O6322" t="s">
        <v>13844</v>
      </c>
      <c r="P6322" t="s">
        <v>23</v>
      </c>
      <c r="Q6322" t="s">
        <v>11011</v>
      </c>
      <c r="R6322">
        <v>0</v>
      </c>
      <c r="S6322">
        <v>38.042072755077477</v>
      </c>
      <c r="T6322">
        <v>114.5028931079416</v>
      </c>
      <c r="U6322">
        <v>2.933987964776831</v>
      </c>
      <c r="V6322" t="s">
        <v>32</v>
      </c>
      <c r="W6322" t="s">
        <v>33</v>
      </c>
      <c r="X6322" t="str">
        <f t="shared" si="294"/>
        <v>NPT955AP92</v>
      </c>
      <c r="Y6322">
        <f t="shared" si="295"/>
        <v>1</v>
      </c>
      <c r="Z6322">
        <f>COUNTIF($X$2:X6322,X6322)</f>
        <v>1</v>
      </c>
      <c r="AA6322" t="str">
        <f t="shared" si="296"/>
        <v>NPT955AP921</v>
      </c>
      <c r="AB6322">
        <f>COUNTIF(实际辖区!A:A,全部结果!X6322)</f>
        <v>1</v>
      </c>
      <c r="AC6322" s="9" t="str">
        <f>VLOOKUP(AA6322,实际辖区!D:E,2,0)</f>
        <v>POS_75156978</v>
      </c>
    </row>
    <row r="6323" spans="1:29">
      <c r="A6323" t="s">
        <v>23</v>
      </c>
      <c r="B6323" t="s">
        <v>9265</v>
      </c>
      <c r="C6323" t="s">
        <v>9266</v>
      </c>
      <c r="D6323" t="s">
        <v>9196</v>
      </c>
      <c r="E6323" t="s">
        <v>9257</v>
      </c>
      <c r="F6323" t="s">
        <v>3265</v>
      </c>
      <c r="G6323" t="s">
        <v>9255</v>
      </c>
      <c r="H6323" t="s">
        <v>55</v>
      </c>
      <c r="I6323">
        <v>452962.25052092102</v>
      </c>
      <c r="J6323">
        <v>28477.8</v>
      </c>
      <c r="K6323">
        <v>2190.6</v>
      </c>
      <c r="L6323">
        <v>9.9502487562189001E-3</v>
      </c>
      <c r="M6323">
        <v>38.055720899999997</v>
      </c>
      <c r="N6323">
        <v>114.50533230000001</v>
      </c>
      <c r="O6323" t="s">
        <v>13844</v>
      </c>
      <c r="P6323" t="s">
        <v>23</v>
      </c>
      <c r="Q6323" t="s">
        <v>11011</v>
      </c>
      <c r="R6323">
        <v>0</v>
      </c>
      <c r="S6323">
        <v>38.042072755077477</v>
      </c>
      <c r="T6323">
        <v>114.5028931079416</v>
      </c>
      <c r="U6323">
        <v>1.5299627686456241</v>
      </c>
      <c r="V6323" t="s">
        <v>32</v>
      </c>
      <c r="W6323" t="s">
        <v>33</v>
      </c>
      <c r="X6323" t="str">
        <f t="shared" si="294"/>
        <v>NPT955NYMM</v>
      </c>
      <c r="Y6323">
        <f t="shared" si="295"/>
        <v>1</v>
      </c>
      <c r="Z6323">
        <f>COUNTIF($X$2:X6323,X6323)</f>
        <v>1</v>
      </c>
      <c r="AA6323" t="str">
        <f t="shared" si="296"/>
        <v>NPT955NYMM1</v>
      </c>
      <c r="AB6323">
        <f>COUNTIF(实际辖区!A:A,全部结果!X6323)</f>
        <v>1</v>
      </c>
      <c r="AC6323" s="9" t="str">
        <f>VLOOKUP(AA6323,实际辖区!D:E,2,0)</f>
        <v>POS_75156978</v>
      </c>
    </row>
    <row r="6324" spans="1:29">
      <c r="A6324" t="s">
        <v>23</v>
      </c>
      <c r="B6324" t="s">
        <v>9194</v>
      </c>
      <c r="C6324" t="s">
        <v>9195</v>
      </c>
      <c r="D6324" t="s">
        <v>9196</v>
      </c>
      <c r="E6324" t="s">
        <v>9197</v>
      </c>
      <c r="F6324" t="s">
        <v>9198</v>
      </c>
      <c r="G6324" t="s">
        <v>9194</v>
      </c>
      <c r="H6324" t="s">
        <v>29</v>
      </c>
      <c r="I6324">
        <v>45429075.954963401</v>
      </c>
      <c r="J6324">
        <v>774640.8</v>
      </c>
      <c r="K6324">
        <v>566877.6</v>
      </c>
      <c r="L6324">
        <v>0.69154228855721389</v>
      </c>
      <c r="M6324">
        <v>39.945238199999999</v>
      </c>
      <c r="N6324">
        <v>119.6072894</v>
      </c>
      <c r="O6324" t="s">
        <v>13845</v>
      </c>
      <c r="P6324" t="s">
        <v>23</v>
      </c>
      <c r="Q6324" t="s">
        <v>11011</v>
      </c>
      <c r="R6324">
        <v>1</v>
      </c>
      <c r="S6324">
        <v>39.970464154669742</v>
      </c>
      <c r="T6324">
        <v>119.6581618795458</v>
      </c>
      <c r="U6324">
        <v>5.1711201818457804</v>
      </c>
      <c r="V6324" t="s">
        <v>32</v>
      </c>
      <c r="W6324" t="s">
        <v>33</v>
      </c>
      <c r="X6324" t="str">
        <f t="shared" si="294"/>
        <v>NPT955ACQO</v>
      </c>
      <c r="Y6324">
        <f t="shared" si="295"/>
        <v>1</v>
      </c>
      <c r="Z6324">
        <f>COUNTIF($X$2:X6324,X6324)</f>
        <v>1</v>
      </c>
      <c r="AA6324" t="str">
        <f t="shared" si="296"/>
        <v>NPT955ACQO1</v>
      </c>
      <c r="AB6324">
        <f>COUNTIF(实际辖区!A:A,全部结果!X6324)</f>
        <v>1</v>
      </c>
      <c r="AC6324" s="9" t="str">
        <f>VLOOKUP(AA6324,实际辖区!D:E,2,0)</f>
        <v>POS_75800497</v>
      </c>
    </row>
    <row r="6325" spans="1:29">
      <c r="A6325" t="s">
        <v>23</v>
      </c>
      <c r="B6325" t="s">
        <v>9201</v>
      </c>
      <c r="C6325" t="s">
        <v>9202</v>
      </c>
      <c r="D6325" t="s">
        <v>9196</v>
      </c>
      <c r="E6325" t="s">
        <v>9197</v>
      </c>
      <c r="F6325" t="s">
        <v>9203</v>
      </c>
      <c r="G6325" t="s">
        <v>9194</v>
      </c>
      <c r="H6325" t="s">
        <v>55</v>
      </c>
      <c r="I6325">
        <v>21187902.860029299</v>
      </c>
      <c r="J6325">
        <v>175248</v>
      </c>
      <c r="K6325">
        <v>61500.83</v>
      </c>
      <c r="L6325">
        <v>0.154228855721393</v>
      </c>
      <c r="M6325">
        <v>40.003000100000001</v>
      </c>
      <c r="N6325">
        <v>119.7732438</v>
      </c>
      <c r="O6325" t="s">
        <v>13845</v>
      </c>
      <c r="P6325" t="s">
        <v>23</v>
      </c>
      <c r="Q6325" t="s">
        <v>11011</v>
      </c>
      <c r="R6325">
        <v>1</v>
      </c>
      <c r="S6325">
        <v>39.970464154669742</v>
      </c>
      <c r="T6325">
        <v>119.6581618795458</v>
      </c>
      <c r="U6325">
        <v>10.472053758244179</v>
      </c>
      <c r="V6325" t="s">
        <v>32</v>
      </c>
      <c r="W6325" t="s">
        <v>33</v>
      </c>
      <c r="X6325" t="str">
        <f t="shared" si="294"/>
        <v>NPT955ACRH</v>
      </c>
      <c r="Y6325">
        <f t="shared" si="295"/>
        <v>1</v>
      </c>
      <c r="Z6325">
        <f>COUNTIF($X$2:X6325,X6325)</f>
        <v>1</v>
      </c>
      <c r="AA6325" t="str">
        <f t="shared" si="296"/>
        <v>NPT955ACRH1</v>
      </c>
      <c r="AB6325">
        <f>COUNTIF(实际辖区!A:A,全部结果!X6325)</f>
        <v>1</v>
      </c>
      <c r="AC6325" s="9" t="str">
        <f>VLOOKUP(AA6325,实际辖区!D:E,2,0)</f>
        <v>POS_75800497</v>
      </c>
    </row>
    <row r="6326" spans="1:29">
      <c r="A6326" t="s">
        <v>23</v>
      </c>
      <c r="B6326" t="s">
        <v>9204</v>
      </c>
      <c r="C6326" t="s">
        <v>9205</v>
      </c>
      <c r="D6326" t="s">
        <v>9196</v>
      </c>
      <c r="E6326" t="s">
        <v>9197</v>
      </c>
      <c r="F6326" t="s">
        <v>9198</v>
      </c>
      <c r="G6326" t="s">
        <v>9194</v>
      </c>
      <c r="H6326" t="s">
        <v>55</v>
      </c>
      <c r="I6326">
        <v>2409186.1173617402</v>
      </c>
      <c r="J6326">
        <v>328.06</v>
      </c>
      <c r="K6326">
        <v>8027.81</v>
      </c>
      <c r="L6326">
        <v>9.9502487562189004E-2</v>
      </c>
      <c r="M6326">
        <v>39.963068499999999</v>
      </c>
      <c r="N6326">
        <v>119.594033</v>
      </c>
      <c r="O6326" t="s">
        <v>13845</v>
      </c>
      <c r="P6326" t="s">
        <v>23</v>
      </c>
      <c r="Q6326" t="s">
        <v>11011</v>
      </c>
      <c r="R6326">
        <v>1</v>
      </c>
      <c r="S6326">
        <v>39.970464154669742</v>
      </c>
      <c r="T6326">
        <v>119.6581618795458</v>
      </c>
      <c r="U6326">
        <v>5.5400625227262337</v>
      </c>
      <c r="V6326" t="s">
        <v>32</v>
      </c>
      <c r="W6326" t="s">
        <v>33</v>
      </c>
      <c r="X6326" t="str">
        <f t="shared" si="294"/>
        <v>NPT955ACRK</v>
      </c>
      <c r="Y6326">
        <f t="shared" si="295"/>
        <v>1</v>
      </c>
      <c r="Z6326">
        <f>COUNTIF($X$2:X6326,X6326)</f>
        <v>1</v>
      </c>
      <c r="AA6326" t="str">
        <f t="shared" si="296"/>
        <v>NPT955ACRK1</v>
      </c>
      <c r="AB6326">
        <f>COUNTIF(实际辖区!A:A,全部结果!X6326)</f>
        <v>1</v>
      </c>
      <c r="AC6326" s="9" t="str">
        <f>VLOOKUP(AA6326,实际辖区!D:E,2,0)</f>
        <v>POS_75800497</v>
      </c>
    </row>
    <row r="6327" spans="1:29">
      <c r="A6327" t="s">
        <v>23</v>
      </c>
      <c r="B6327" t="s">
        <v>9374</v>
      </c>
      <c r="C6327" t="s">
        <v>9375</v>
      </c>
      <c r="D6327" t="s">
        <v>9196</v>
      </c>
      <c r="E6327" t="s">
        <v>9197</v>
      </c>
      <c r="F6327" t="s">
        <v>9198</v>
      </c>
      <c r="G6327" t="s">
        <v>9374</v>
      </c>
      <c r="H6327" t="s">
        <v>29</v>
      </c>
      <c r="I6327">
        <v>51145533.666239403</v>
      </c>
      <c r="J6327">
        <v>306684</v>
      </c>
      <c r="K6327">
        <v>788780.03</v>
      </c>
      <c r="L6327">
        <v>0.83582089552238803</v>
      </c>
      <c r="M6327">
        <v>39.937786199999998</v>
      </c>
      <c r="N6327">
        <v>119.56240440000001</v>
      </c>
      <c r="O6327" t="s">
        <v>13846</v>
      </c>
      <c r="P6327" t="s">
        <v>23</v>
      </c>
      <c r="Q6327" t="s">
        <v>11011</v>
      </c>
      <c r="R6327">
        <v>1</v>
      </c>
      <c r="S6327">
        <v>39.917757022861309</v>
      </c>
      <c r="T6327">
        <v>119.40982836603899</v>
      </c>
      <c r="U6327">
        <v>13.23101055183503</v>
      </c>
      <c r="V6327" t="s">
        <v>32</v>
      </c>
      <c r="W6327" t="s">
        <v>33</v>
      </c>
      <c r="X6327" t="str">
        <f t="shared" si="294"/>
        <v>NPT955ACQR</v>
      </c>
      <c r="Y6327">
        <f t="shared" si="295"/>
        <v>1</v>
      </c>
      <c r="Z6327">
        <f>COUNTIF($X$2:X6327,X6327)</f>
        <v>1</v>
      </c>
      <c r="AA6327" t="str">
        <f t="shared" si="296"/>
        <v>NPT955ACQR1</v>
      </c>
      <c r="AB6327">
        <f>COUNTIF(实际辖区!A:A,全部结果!X6327)</f>
        <v>1</v>
      </c>
      <c r="AC6327" s="9" t="str">
        <f>VLOOKUP(AA6327,实际辖区!D:E,2,0)</f>
        <v>POS_75803326</v>
      </c>
    </row>
    <row r="6328" spans="1:29">
      <c r="A6328" t="s">
        <v>23</v>
      </c>
      <c r="B6328" t="s">
        <v>9206</v>
      </c>
      <c r="C6328" t="s">
        <v>9207</v>
      </c>
      <c r="D6328" t="s">
        <v>9196</v>
      </c>
      <c r="E6328" t="s">
        <v>9197</v>
      </c>
      <c r="F6328" t="s">
        <v>9208</v>
      </c>
      <c r="G6328" t="s">
        <v>9206</v>
      </c>
      <c r="H6328" t="s">
        <v>29</v>
      </c>
      <c r="I6328">
        <v>17300866.662021901</v>
      </c>
      <c r="J6328">
        <v>78861.600000000006</v>
      </c>
      <c r="K6328">
        <v>91969.2</v>
      </c>
      <c r="L6328">
        <v>9.9502487562189004E-2</v>
      </c>
      <c r="M6328">
        <v>39.897528000000001</v>
      </c>
      <c r="N6328">
        <v>119.25734199999999</v>
      </c>
      <c r="O6328" t="s">
        <v>13846</v>
      </c>
      <c r="P6328" t="s">
        <v>23</v>
      </c>
      <c r="Q6328" t="s">
        <v>11011</v>
      </c>
      <c r="R6328">
        <v>1</v>
      </c>
      <c r="S6328">
        <v>39.917757022861309</v>
      </c>
      <c r="T6328">
        <v>119.40982836603899</v>
      </c>
      <c r="U6328">
        <v>13.230964540079301</v>
      </c>
      <c r="V6328" t="s">
        <v>32</v>
      </c>
      <c r="W6328" t="s">
        <v>33</v>
      </c>
      <c r="X6328" t="str">
        <f t="shared" si="294"/>
        <v>NPT955ACRW</v>
      </c>
      <c r="Y6328">
        <f t="shared" si="295"/>
        <v>1</v>
      </c>
      <c r="Z6328">
        <f>COUNTIF($X$2:X6328,X6328)</f>
        <v>1</v>
      </c>
      <c r="AA6328" t="str">
        <f t="shared" si="296"/>
        <v>NPT955ACRW1</v>
      </c>
      <c r="AB6328">
        <f>COUNTIF(实际辖区!A:A,全部结果!X6328)</f>
        <v>1</v>
      </c>
      <c r="AC6328" s="9" t="str">
        <f>VLOOKUP(AA6328,实际辖区!D:E,2,0)</f>
        <v>POS_75803326</v>
      </c>
    </row>
    <row r="6329" spans="1:29">
      <c r="A6329" t="s">
        <v>23</v>
      </c>
      <c r="B6329" t="s">
        <v>9417</v>
      </c>
      <c r="C6329" t="s">
        <v>9418</v>
      </c>
      <c r="D6329" t="s">
        <v>9196</v>
      </c>
      <c r="E6329" t="s">
        <v>9408</v>
      </c>
      <c r="F6329" t="s">
        <v>9413</v>
      </c>
      <c r="G6329" t="s">
        <v>9417</v>
      </c>
      <c r="H6329" t="s">
        <v>55</v>
      </c>
      <c r="I6329">
        <v>24024940.5350798</v>
      </c>
      <c r="J6329">
        <v>403070.4</v>
      </c>
      <c r="K6329">
        <v>451735.2</v>
      </c>
      <c r="L6329">
        <v>0.41293532338308458</v>
      </c>
      <c r="M6329">
        <v>39.522904599999997</v>
      </c>
      <c r="N6329">
        <v>116.715748</v>
      </c>
      <c r="O6329" t="s">
        <v>13847</v>
      </c>
      <c r="P6329" t="s">
        <v>23</v>
      </c>
      <c r="Q6329" t="s">
        <v>11011</v>
      </c>
      <c r="R6329">
        <v>0</v>
      </c>
      <c r="S6329">
        <v>39.737666855899292</v>
      </c>
      <c r="T6329">
        <v>116.9415940365158</v>
      </c>
      <c r="U6329">
        <v>30.7329043194935</v>
      </c>
      <c r="V6329" t="s">
        <v>32</v>
      </c>
      <c r="W6329" t="s">
        <v>33</v>
      </c>
      <c r="X6329" t="str">
        <f t="shared" si="294"/>
        <v>NPT955ACFL</v>
      </c>
      <c r="Y6329">
        <f t="shared" si="295"/>
        <v>1</v>
      </c>
      <c r="Z6329">
        <f>COUNTIF($X$2:X6329,X6329)</f>
        <v>1</v>
      </c>
      <c r="AA6329" t="str">
        <f t="shared" si="296"/>
        <v>NPT955ACFL1</v>
      </c>
      <c r="AB6329">
        <f>COUNTIF(实际辖区!A:A,全部结果!X6329)</f>
        <v>1</v>
      </c>
      <c r="AC6329" s="9" t="str">
        <f>VLOOKUP(AA6329,实际辖区!D:E,2,0)</f>
        <v>POS_75941251</v>
      </c>
    </row>
    <row r="6330" spans="1:29">
      <c r="A6330" t="s">
        <v>23</v>
      </c>
      <c r="B6330" t="s">
        <v>9423</v>
      </c>
      <c r="C6330" t="s">
        <v>9424</v>
      </c>
      <c r="D6330" t="s">
        <v>9196</v>
      </c>
      <c r="E6330" t="s">
        <v>9408</v>
      </c>
      <c r="F6330" t="s">
        <v>9425</v>
      </c>
      <c r="G6330" t="s">
        <v>9423</v>
      </c>
      <c r="H6330" t="s">
        <v>29</v>
      </c>
      <c r="I6330">
        <v>14891273.7476486</v>
      </c>
      <c r="J6330">
        <v>103365.99</v>
      </c>
      <c r="K6330">
        <v>92005.2</v>
      </c>
      <c r="L6330">
        <v>0.2537313432835821</v>
      </c>
      <c r="M6330">
        <v>39.768903000000002</v>
      </c>
      <c r="N6330">
        <v>117.01755199999999</v>
      </c>
      <c r="O6330" t="s">
        <v>13847</v>
      </c>
      <c r="P6330" t="s">
        <v>23</v>
      </c>
      <c r="Q6330" t="s">
        <v>11011</v>
      </c>
      <c r="R6330">
        <v>1</v>
      </c>
      <c r="S6330">
        <v>39.737666855899292</v>
      </c>
      <c r="T6330">
        <v>116.9415940365158</v>
      </c>
      <c r="U6330">
        <v>7.3758573211589864</v>
      </c>
      <c r="V6330" t="s">
        <v>32</v>
      </c>
      <c r="W6330" t="s">
        <v>33</v>
      </c>
      <c r="X6330" t="str">
        <f t="shared" si="294"/>
        <v>NPT955ACHH</v>
      </c>
      <c r="Y6330">
        <f t="shared" si="295"/>
        <v>1</v>
      </c>
      <c r="Z6330">
        <f>COUNTIF($X$2:X6330,X6330)</f>
        <v>1</v>
      </c>
      <c r="AA6330" t="str">
        <f t="shared" si="296"/>
        <v>NPT955ACHH1</v>
      </c>
      <c r="AB6330">
        <f>COUNTIF(实际辖区!A:A,全部结果!X6330)</f>
        <v>1</v>
      </c>
      <c r="AC6330" s="9" t="str">
        <f>VLOOKUP(AA6330,实际辖区!D:E,2,0)</f>
        <v>POS_75941251</v>
      </c>
    </row>
    <row r="6331" spans="1:29">
      <c r="A6331" t="s">
        <v>23</v>
      </c>
      <c r="B6331" t="s">
        <v>9426</v>
      </c>
      <c r="C6331" t="s">
        <v>9427</v>
      </c>
      <c r="D6331" t="s">
        <v>9196</v>
      </c>
      <c r="E6331" t="s">
        <v>9408</v>
      </c>
      <c r="F6331" t="s">
        <v>9425</v>
      </c>
      <c r="G6331" t="s">
        <v>9426</v>
      </c>
      <c r="H6331" t="s">
        <v>29</v>
      </c>
      <c r="I6331">
        <v>17818367.156691998</v>
      </c>
      <c r="J6331">
        <v>83723.520000000004</v>
      </c>
      <c r="K6331">
        <v>37197.96</v>
      </c>
      <c r="L6331">
        <v>0.2437810945273631</v>
      </c>
      <c r="M6331">
        <v>39.764029700000002</v>
      </c>
      <c r="N6331">
        <v>117.0291071</v>
      </c>
      <c r="O6331" t="s">
        <v>13847</v>
      </c>
      <c r="P6331" t="s">
        <v>23</v>
      </c>
      <c r="Q6331" t="s">
        <v>11011</v>
      </c>
      <c r="R6331">
        <v>1</v>
      </c>
      <c r="S6331">
        <v>39.737666855899292</v>
      </c>
      <c r="T6331">
        <v>116.9415940365158</v>
      </c>
      <c r="U6331">
        <v>8.0510994437614283</v>
      </c>
      <c r="V6331" t="s">
        <v>32</v>
      </c>
      <c r="W6331" t="s">
        <v>33</v>
      </c>
      <c r="X6331" t="str">
        <f t="shared" si="294"/>
        <v>NPT955ACHG</v>
      </c>
      <c r="Y6331">
        <f t="shared" si="295"/>
        <v>1</v>
      </c>
      <c r="Z6331">
        <f>COUNTIF($X$2:X6331,X6331)</f>
        <v>1</v>
      </c>
      <c r="AA6331" t="str">
        <f t="shared" si="296"/>
        <v>NPT955ACHG1</v>
      </c>
      <c r="AB6331">
        <f>COUNTIF(实际辖区!A:A,全部结果!X6331)</f>
        <v>1</v>
      </c>
      <c r="AC6331" s="9" t="str">
        <f>VLOOKUP(AA6331,实际辖区!D:E,2,0)</f>
        <v>POS_75941251</v>
      </c>
    </row>
    <row r="6332" spans="1:29">
      <c r="A6332" t="s">
        <v>23</v>
      </c>
      <c r="B6332" t="s">
        <v>9420</v>
      </c>
      <c r="C6332" t="s">
        <v>9421</v>
      </c>
      <c r="D6332" t="s">
        <v>9196</v>
      </c>
      <c r="E6332" t="s">
        <v>9408</v>
      </c>
      <c r="F6332" t="s">
        <v>9422</v>
      </c>
      <c r="G6332" t="s">
        <v>9420</v>
      </c>
      <c r="H6332" t="s">
        <v>29</v>
      </c>
      <c r="I6332">
        <v>14543732.031631</v>
      </c>
      <c r="J6332">
        <v>52574.400000000001</v>
      </c>
      <c r="K6332">
        <v>53805.599999999999</v>
      </c>
      <c r="L6332">
        <v>9.9502487562189004E-2</v>
      </c>
      <c r="M6332">
        <v>39.894535599999998</v>
      </c>
      <c r="N6332">
        <v>117.0048829</v>
      </c>
      <c r="O6332" t="s">
        <v>13847</v>
      </c>
      <c r="P6332" t="s">
        <v>23</v>
      </c>
      <c r="Q6332" t="s">
        <v>11011</v>
      </c>
      <c r="R6332">
        <v>1</v>
      </c>
      <c r="S6332">
        <v>39.737666855899292</v>
      </c>
      <c r="T6332">
        <v>116.9415940365158</v>
      </c>
      <c r="U6332">
        <v>18.240823120918289</v>
      </c>
      <c r="V6332" t="s">
        <v>32</v>
      </c>
      <c r="W6332" t="s">
        <v>33</v>
      </c>
      <c r="X6332" t="str">
        <f t="shared" si="294"/>
        <v>NPT955ACHA</v>
      </c>
      <c r="Y6332">
        <f t="shared" si="295"/>
        <v>1</v>
      </c>
      <c r="Z6332">
        <f>COUNTIF($X$2:X6332,X6332)</f>
        <v>1</v>
      </c>
      <c r="AA6332" t="str">
        <f t="shared" si="296"/>
        <v>NPT955ACHA1</v>
      </c>
      <c r="AB6332">
        <f>COUNTIF(实际辖区!A:A,全部结果!X6332)</f>
        <v>1</v>
      </c>
      <c r="AC6332" s="9" t="str">
        <f>VLOOKUP(AA6332,实际辖区!D:E,2,0)</f>
        <v>POS_00269262</v>
      </c>
    </row>
    <row r="6333" spans="1:29">
      <c r="A6333" t="s">
        <v>23</v>
      </c>
      <c r="B6333" t="s">
        <v>9332</v>
      </c>
      <c r="C6333" t="s">
        <v>9333</v>
      </c>
      <c r="D6333" t="s">
        <v>9196</v>
      </c>
      <c r="E6333" t="s">
        <v>9334</v>
      </c>
      <c r="F6333" t="s">
        <v>9335</v>
      </c>
      <c r="G6333" t="s">
        <v>9332</v>
      </c>
      <c r="H6333" t="s">
        <v>29</v>
      </c>
      <c r="I6333">
        <v>13484110.3218839</v>
      </c>
      <c r="J6333">
        <v>78861.600000000006</v>
      </c>
      <c r="K6333">
        <v>80092.800000000003</v>
      </c>
      <c r="L6333">
        <v>0.41293532338308458</v>
      </c>
      <c r="M6333">
        <v>37.552948899999997</v>
      </c>
      <c r="N6333">
        <v>115.58548380000001</v>
      </c>
      <c r="O6333" t="s">
        <v>13848</v>
      </c>
      <c r="P6333" t="s">
        <v>23</v>
      </c>
      <c r="Q6333" t="s">
        <v>11011</v>
      </c>
      <c r="R6333">
        <v>1</v>
      </c>
      <c r="S6333">
        <v>37.802506626057841</v>
      </c>
      <c r="T6333">
        <v>115.8682225430488</v>
      </c>
      <c r="U6333">
        <v>37.273363485957077</v>
      </c>
      <c r="V6333" t="s">
        <v>32</v>
      </c>
      <c r="W6333" t="s">
        <v>33</v>
      </c>
      <c r="X6333" t="str">
        <f t="shared" si="294"/>
        <v>NPT955ACME</v>
      </c>
      <c r="Y6333">
        <f t="shared" si="295"/>
        <v>1</v>
      </c>
      <c r="Z6333">
        <f>COUNTIF($X$2:X6333,X6333)</f>
        <v>1</v>
      </c>
      <c r="AA6333" t="str">
        <f t="shared" si="296"/>
        <v>NPT955ACME1</v>
      </c>
      <c r="AB6333">
        <f>COUNTIF(实际辖区!A:A,全部结果!X6333)</f>
        <v>1</v>
      </c>
      <c r="AC6333" s="9" t="str">
        <f>VLOOKUP(AA6333,实际辖区!D:E,2,0)</f>
        <v>POS_75941252</v>
      </c>
    </row>
    <row r="6334" spans="1:29">
      <c r="A6334" t="s">
        <v>23</v>
      </c>
      <c r="B6334" t="s">
        <v>9337</v>
      </c>
      <c r="C6334" t="s">
        <v>9338</v>
      </c>
      <c r="D6334" t="s">
        <v>9196</v>
      </c>
      <c r="E6334" t="s">
        <v>9334</v>
      </c>
      <c r="F6334" t="s">
        <v>9339</v>
      </c>
      <c r="G6334" t="s">
        <v>9337</v>
      </c>
      <c r="H6334" t="s">
        <v>29</v>
      </c>
      <c r="I6334">
        <v>36864120.309343003</v>
      </c>
      <c r="J6334">
        <v>271634.40000000002</v>
      </c>
      <c r="K6334">
        <v>230284.79999999999</v>
      </c>
      <c r="L6334">
        <v>0.35820895522388058</v>
      </c>
      <c r="M6334">
        <v>37.353417</v>
      </c>
      <c r="N6334">
        <v>115.9798219</v>
      </c>
      <c r="O6334" t="s">
        <v>13848</v>
      </c>
      <c r="P6334" t="s">
        <v>23</v>
      </c>
      <c r="Q6334" t="s">
        <v>11011</v>
      </c>
      <c r="R6334">
        <v>0</v>
      </c>
      <c r="S6334">
        <v>37.802506626057841</v>
      </c>
      <c r="T6334">
        <v>115.8682225430488</v>
      </c>
      <c r="U6334">
        <v>50.809260780216803</v>
      </c>
      <c r="V6334" t="s">
        <v>32</v>
      </c>
      <c r="W6334" t="s">
        <v>33</v>
      </c>
      <c r="X6334" t="str">
        <f t="shared" si="294"/>
        <v>NPT955ACMA</v>
      </c>
      <c r="Y6334">
        <f t="shared" si="295"/>
        <v>1</v>
      </c>
      <c r="Z6334">
        <f>COUNTIF($X$2:X6334,X6334)</f>
        <v>1</v>
      </c>
      <c r="AA6334" t="str">
        <f t="shared" si="296"/>
        <v>NPT955ACMA1</v>
      </c>
      <c r="AB6334">
        <f>COUNTIF(实际辖区!A:A,全部结果!X6334)</f>
        <v>1</v>
      </c>
      <c r="AC6334" s="9" t="str">
        <f>VLOOKUP(AA6334,实际辖区!D:E,2,0)</f>
        <v>POS_75941252</v>
      </c>
    </row>
    <row r="6335" spans="1:29">
      <c r="A6335" t="s">
        <v>23</v>
      </c>
      <c r="B6335" t="s">
        <v>9343</v>
      </c>
      <c r="C6335" t="s">
        <v>9344</v>
      </c>
      <c r="D6335" t="s">
        <v>9196</v>
      </c>
      <c r="E6335" t="s">
        <v>9334</v>
      </c>
      <c r="F6335" t="s">
        <v>9345</v>
      </c>
      <c r="G6335" t="s">
        <v>9343</v>
      </c>
      <c r="H6335" t="s">
        <v>29</v>
      </c>
      <c r="I6335">
        <v>17235045.025430199</v>
      </c>
      <c r="J6335">
        <v>128250</v>
      </c>
      <c r="K6335">
        <v>99965.4</v>
      </c>
      <c r="L6335">
        <v>8.45771144278607E-2</v>
      </c>
      <c r="M6335">
        <v>38.239603799999998</v>
      </c>
      <c r="N6335">
        <v>115.7101588</v>
      </c>
      <c r="O6335" t="s">
        <v>13848</v>
      </c>
      <c r="P6335" t="s">
        <v>23</v>
      </c>
      <c r="Q6335" t="s">
        <v>11011</v>
      </c>
      <c r="R6335">
        <v>1</v>
      </c>
      <c r="S6335">
        <v>37.802506626057841</v>
      </c>
      <c r="T6335">
        <v>115.8682225430488</v>
      </c>
      <c r="U6335">
        <v>50.462574419858619</v>
      </c>
      <c r="V6335" t="s">
        <v>32</v>
      </c>
      <c r="W6335" t="s">
        <v>33</v>
      </c>
      <c r="X6335" t="str">
        <f t="shared" si="294"/>
        <v>NPT955ACLX</v>
      </c>
      <c r="Y6335">
        <f t="shared" si="295"/>
        <v>1</v>
      </c>
      <c r="Z6335">
        <f>COUNTIF($X$2:X6335,X6335)</f>
        <v>1</v>
      </c>
      <c r="AA6335" t="str">
        <f t="shared" si="296"/>
        <v>NPT955ACLX1</v>
      </c>
      <c r="AB6335">
        <f>COUNTIF(实际辖区!A:A,全部结果!X6335)</f>
        <v>1</v>
      </c>
      <c r="AC6335" s="9" t="str">
        <f>VLOOKUP(AA6335,实际辖区!D:E,2,0)</f>
        <v>POS_75941252</v>
      </c>
    </row>
    <row r="6336" spans="1:29">
      <c r="A6336" t="s">
        <v>23</v>
      </c>
      <c r="B6336" t="s">
        <v>9340</v>
      </c>
      <c r="C6336" t="s">
        <v>9341</v>
      </c>
      <c r="D6336" t="s">
        <v>9196</v>
      </c>
      <c r="E6336" t="s">
        <v>9334</v>
      </c>
      <c r="F6336" t="s">
        <v>9342</v>
      </c>
      <c r="G6336" t="s">
        <v>9340</v>
      </c>
      <c r="H6336" t="s">
        <v>29</v>
      </c>
      <c r="I6336">
        <v>13354557.228453999</v>
      </c>
      <c r="J6336">
        <v>48157.2</v>
      </c>
      <c r="K6336">
        <v>61916.4</v>
      </c>
      <c r="L6336">
        <v>5.4726368159203898E-2</v>
      </c>
      <c r="M6336">
        <v>37.852705499999999</v>
      </c>
      <c r="N6336">
        <v>116.1841136</v>
      </c>
      <c r="O6336" t="s">
        <v>13848</v>
      </c>
      <c r="P6336" t="s">
        <v>23</v>
      </c>
      <c r="Q6336" t="s">
        <v>11011</v>
      </c>
      <c r="R6336">
        <v>0</v>
      </c>
      <c r="S6336">
        <v>37.802506626057841</v>
      </c>
      <c r="T6336">
        <v>115.8682225430488</v>
      </c>
      <c r="U6336">
        <v>28.36294980581318</v>
      </c>
      <c r="V6336" t="s">
        <v>32</v>
      </c>
      <c r="W6336" t="s">
        <v>33</v>
      </c>
      <c r="X6336" t="str">
        <f t="shared" si="294"/>
        <v>NPT955ACLU</v>
      </c>
      <c r="Y6336">
        <f t="shared" si="295"/>
        <v>1</v>
      </c>
      <c r="Z6336">
        <f>COUNTIF($X$2:X6336,X6336)</f>
        <v>1</v>
      </c>
      <c r="AA6336" t="str">
        <f t="shared" si="296"/>
        <v>NPT955ACLU1</v>
      </c>
      <c r="AB6336">
        <f>COUNTIF(实际辖区!A:A,全部结果!X6336)</f>
        <v>1</v>
      </c>
      <c r="AC6336" s="9" t="str">
        <f>VLOOKUP(AA6336,实际辖区!D:E,2,0)</f>
        <v>POS_75941252</v>
      </c>
    </row>
    <row r="6337" spans="1:29">
      <c r="A6337" t="s">
        <v>23</v>
      </c>
      <c r="B6337" t="s">
        <v>9347</v>
      </c>
      <c r="C6337" t="s">
        <v>9348</v>
      </c>
      <c r="D6337" t="s">
        <v>9196</v>
      </c>
      <c r="E6337" t="s">
        <v>9334</v>
      </c>
      <c r="F6337" t="s">
        <v>9349</v>
      </c>
      <c r="G6337" t="s">
        <v>9347</v>
      </c>
      <c r="H6337" t="s">
        <v>29</v>
      </c>
      <c r="I6337">
        <v>15803088.974430401</v>
      </c>
      <c r="J6337">
        <v>35049.599999999999</v>
      </c>
      <c r="K6337">
        <v>55036.800000000003</v>
      </c>
      <c r="L6337">
        <v>4.9751243781094502E-2</v>
      </c>
      <c r="M6337">
        <v>38.012938200000001</v>
      </c>
      <c r="N6337">
        <v>115.88112409999999</v>
      </c>
      <c r="O6337" t="s">
        <v>13848</v>
      </c>
      <c r="P6337" t="s">
        <v>23</v>
      </c>
      <c r="Q6337" t="s">
        <v>11011</v>
      </c>
      <c r="R6337">
        <v>0</v>
      </c>
      <c r="S6337">
        <v>37.802506626057841</v>
      </c>
      <c r="T6337">
        <v>115.8682225430488</v>
      </c>
      <c r="U6337">
        <v>23.384337085352438</v>
      </c>
      <c r="V6337" t="s">
        <v>32</v>
      </c>
      <c r="W6337" t="s">
        <v>33</v>
      </c>
      <c r="X6337" t="str">
        <f t="shared" si="294"/>
        <v>NPT955ACLK</v>
      </c>
      <c r="Y6337">
        <f t="shared" si="295"/>
        <v>1</v>
      </c>
      <c r="Z6337">
        <f>COUNTIF($X$2:X6337,X6337)</f>
        <v>1</v>
      </c>
      <c r="AA6337" t="str">
        <f t="shared" si="296"/>
        <v>NPT955ACLK1</v>
      </c>
      <c r="AB6337">
        <f>COUNTIF(实际辖区!A:A,全部结果!X6337)</f>
        <v>1</v>
      </c>
      <c r="AC6337" s="9" t="str">
        <f>VLOOKUP(AA6337,实际辖区!D:E,2,0)</f>
        <v>POS_75941252</v>
      </c>
    </row>
    <row r="6338" spans="1:29">
      <c r="A6338" t="s">
        <v>23</v>
      </c>
      <c r="B6338" t="s">
        <v>9226</v>
      </c>
      <c r="C6338" t="s">
        <v>9227</v>
      </c>
      <c r="D6338" t="s">
        <v>9196</v>
      </c>
      <c r="E6338" t="s">
        <v>9216</v>
      </c>
      <c r="F6338" t="s">
        <v>9228</v>
      </c>
      <c r="G6338" t="s">
        <v>9226</v>
      </c>
      <c r="H6338" t="s">
        <v>29</v>
      </c>
      <c r="I6338">
        <v>14207282.6795792</v>
      </c>
      <c r="J6338">
        <v>85741.2</v>
      </c>
      <c r="K6338">
        <v>161356.20000000001</v>
      </c>
      <c r="L6338">
        <v>0.54726368159203975</v>
      </c>
      <c r="M6338">
        <v>37.080368800000002</v>
      </c>
      <c r="N6338">
        <v>115.66725769999999</v>
      </c>
      <c r="O6338" t="s">
        <v>13849</v>
      </c>
      <c r="P6338" t="s">
        <v>23</v>
      </c>
      <c r="Q6338" t="s">
        <v>11011</v>
      </c>
      <c r="R6338">
        <v>0</v>
      </c>
      <c r="S6338">
        <v>37.07109738578027</v>
      </c>
      <c r="T6338">
        <v>114.9077729593954</v>
      </c>
      <c r="U6338">
        <v>67.543557734198245</v>
      </c>
      <c r="V6338" t="s">
        <v>32</v>
      </c>
      <c r="W6338" t="s">
        <v>33</v>
      </c>
      <c r="X6338" t="str">
        <f t="shared" si="294"/>
        <v>NPT955ACPI</v>
      </c>
      <c r="Y6338">
        <f t="shared" si="295"/>
        <v>1</v>
      </c>
      <c r="Z6338">
        <f>COUNTIF($X$2:X6338,X6338)</f>
        <v>1</v>
      </c>
      <c r="AA6338" t="str">
        <f t="shared" si="296"/>
        <v>NPT955ACPI1</v>
      </c>
      <c r="AB6338">
        <f>COUNTIF(实际辖区!A:A,全部结果!X6338)</f>
        <v>1</v>
      </c>
      <c r="AC6338" s="9" t="str">
        <f>VLOOKUP(AA6338,实际辖区!D:E,2,0)</f>
        <v>POS_75941257</v>
      </c>
    </row>
    <row r="6339" spans="1:29">
      <c r="A6339" t="s">
        <v>23</v>
      </c>
      <c r="B6339" t="s">
        <v>9214</v>
      </c>
      <c r="C6339" t="s">
        <v>9215</v>
      </c>
      <c r="D6339" t="s">
        <v>9196</v>
      </c>
      <c r="E6339" t="s">
        <v>9216</v>
      </c>
      <c r="F6339" t="s">
        <v>9217</v>
      </c>
      <c r="G6339" t="s">
        <v>9218</v>
      </c>
      <c r="H6339" t="s">
        <v>55</v>
      </c>
      <c r="I6339">
        <v>18776519.9632653</v>
      </c>
      <c r="J6339">
        <v>174741.12</v>
      </c>
      <c r="K6339">
        <v>180661.5</v>
      </c>
      <c r="L6339">
        <v>0.33333333333333331</v>
      </c>
      <c r="M6339">
        <v>37.0596204</v>
      </c>
      <c r="N6339">
        <v>114.47674189999999</v>
      </c>
      <c r="O6339" t="s">
        <v>13849</v>
      </c>
      <c r="P6339" t="s">
        <v>23</v>
      </c>
      <c r="Q6339" t="s">
        <v>11011</v>
      </c>
      <c r="R6339">
        <v>1</v>
      </c>
      <c r="S6339">
        <v>37.07109738578027</v>
      </c>
      <c r="T6339">
        <v>114.9077729593954</v>
      </c>
      <c r="U6339">
        <v>38.355052714291382</v>
      </c>
      <c r="V6339" t="s">
        <v>32</v>
      </c>
      <c r="W6339" t="s">
        <v>33</v>
      </c>
      <c r="X6339" t="str">
        <f t="shared" ref="X6339:X6402" si="297">P6339&amp;B6339</f>
        <v>NPT955ACNT</v>
      </c>
      <c r="Y6339">
        <f t="shared" ref="Y6339:Y6402" si="298">COUNTIF(X:X,X6339)</f>
        <v>1</v>
      </c>
      <c r="Z6339">
        <f>COUNTIF($X$2:X6339,X6339)</f>
        <v>1</v>
      </c>
      <c r="AA6339" t="str">
        <f t="shared" ref="AA6339:AA6402" si="299">X6339&amp;Z6339</f>
        <v>NPT955ACNT1</v>
      </c>
      <c r="AB6339">
        <f>COUNTIF(实际辖区!A:A,全部结果!X6339)</f>
        <v>1</v>
      </c>
      <c r="AC6339" s="9" t="str">
        <f>VLOOKUP(AA6339,实际辖区!D:E,2,0)</f>
        <v>POS_75941257</v>
      </c>
    </row>
    <row r="6340" spans="1:29">
      <c r="A6340" t="s">
        <v>23</v>
      </c>
      <c r="B6340" t="s">
        <v>9218</v>
      </c>
      <c r="C6340" t="s">
        <v>9234</v>
      </c>
      <c r="D6340" t="s">
        <v>9196</v>
      </c>
      <c r="E6340" t="s">
        <v>9216</v>
      </c>
      <c r="F6340" t="s">
        <v>9222</v>
      </c>
      <c r="G6340" t="s">
        <v>9218</v>
      </c>
      <c r="H6340" t="s">
        <v>29</v>
      </c>
      <c r="I6340">
        <v>2546195.6938165701</v>
      </c>
      <c r="J6340">
        <v>0</v>
      </c>
      <c r="K6340">
        <v>0</v>
      </c>
      <c r="L6340">
        <v>1.99004975124378E-2</v>
      </c>
      <c r="M6340">
        <v>37.069650000000003</v>
      </c>
      <c r="N6340">
        <v>114.5795</v>
      </c>
      <c r="O6340" t="s">
        <v>13849</v>
      </c>
      <c r="P6340" t="s">
        <v>23</v>
      </c>
      <c r="Q6340" t="s">
        <v>11011</v>
      </c>
      <c r="R6340">
        <v>0</v>
      </c>
      <c r="S6340">
        <v>37.07109738578027</v>
      </c>
      <c r="T6340">
        <v>114.9077729593954</v>
      </c>
      <c r="U6340">
        <v>29.193601130627279</v>
      </c>
      <c r="V6340" t="s">
        <v>32</v>
      </c>
      <c r="W6340" t="s">
        <v>33</v>
      </c>
      <c r="X6340" t="str">
        <f t="shared" si="297"/>
        <v>NPT955ACMS</v>
      </c>
      <c r="Y6340">
        <f t="shared" si="298"/>
        <v>1</v>
      </c>
      <c r="Z6340">
        <f>COUNTIF($X$2:X6340,X6340)</f>
        <v>1</v>
      </c>
      <c r="AA6340" t="str">
        <f t="shared" si="299"/>
        <v>NPT955ACMS1</v>
      </c>
      <c r="AB6340">
        <f>COUNTIF(实际辖区!A:A,全部结果!X6340)</f>
        <v>1</v>
      </c>
      <c r="AC6340" s="9" t="str">
        <f>VLOOKUP(AA6340,实际辖区!D:E,2,0)</f>
        <v>POS_75941257</v>
      </c>
    </row>
    <row r="6341" spans="1:29">
      <c r="A6341" t="s">
        <v>23</v>
      </c>
      <c r="B6341" t="s">
        <v>9379</v>
      </c>
      <c r="C6341" t="s">
        <v>9380</v>
      </c>
      <c r="D6341" t="s">
        <v>9196</v>
      </c>
      <c r="E6341" t="s">
        <v>9272</v>
      </c>
      <c r="F6341" t="s">
        <v>9381</v>
      </c>
      <c r="G6341" t="s">
        <v>9379</v>
      </c>
      <c r="H6341" t="s">
        <v>29</v>
      </c>
      <c r="I6341">
        <v>19668049.6725423</v>
      </c>
      <c r="J6341">
        <v>111992.4</v>
      </c>
      <c r="K6341">
        <v>147657.60000000001</v>
      </c>
      <c r="L6341">
        <v>0.37313432835820898</v>
      </c>
      <c r="M6341">
        <v>38.476926900000002</v>
      </c>
      <c r="N6341">
        <v>115.30837030000001</v>
      </c>
      <c r="O6341" t="s">
        <v>13850</v>
      </c>
      <c r="P6341" t="s">
        <v>23</v>
      </c>
      <c r="Q6341" t="s">
        <v>11011</v>
      </c>
      <c r="R6341">
        <v>1</v>
      </c>
      <c r="S6341">
        <v>38.918992626728567</v>
      </c>
      <c r="T6341">
        <v>115.4664719983835</v>
      </c>
      <c r="U6341">
        <v>50.964521597546373</v>
      </c>
      <c r="V6341" t="s">
        <v>32</v>
      </c>
      <c r="W6341" t="s">
        <v>33</v>
      </c>
      <c r="X6341" t="str">
        <f t="shared" si="297"/>
        <v>NPT955ABTM</v>
      </c>
      <c r="Y6341">
        <f t="shared" si="298"/>
        <v>1</v>
      </c>
      <c r="Z6341">
        <f>COUNTIF($X$2:X6341,X6341)</f>
        <v>1</v>
      </c>
      <c r="AA6341" t="str">
        <f t="shared" si="299"/>
        <v>NPT955ABTM1</v>
      </c>
      <c r="AB6341">
        <f>COUNTIF(实际辖区!A:A,全部结果!X6341)</f>
        <v>1</v>
      </c>
      <c r="AC6341" s="9" t="str">
        <f>VLOOKUP(AA6341,实际辖区!D:E,2,0)</f>
        <v>POS_75941259</v>
      </c>
    </row>
    <row r="6342" spans="1:29">
      <c r="A6342" t="s">
        <v>23</v>
      </c>
      <c r="B6342" t="s">
        <v>9396</v>
      </c>
      <c r="C6342" t="s">
        <v>9397</v>
      </c>
      <c r="D6342" t="s">
        <v>9196</v>
      </c>
      <c r="E6342" t="s">
        <v>9272</v>
      </c>
      <c r="F6342" t="s">
        <v>9398</v>
      </c>
      <c r="G6342" t="s">
        <v>9396</v>
      </c>
      <c r="H6342" t="s">
        <v>29</v>
      </c>
      <c r="I6342">
        <v>25909410.3567199</v>
      </c>
      <c r="J6342">
        <v>170179.20000000001</v>
      </c>
      <c r="K6342">
        <v>144543.6</v>
      </c>
      <c r="L6342">
        <v>0.36815920398009949</v>
      </c>
      <c r="M6342">
        <v>39.353729000000001</v>
      </c>
      <c r="N6342">
        <v>115.5056546</v>
      </c>
      <c r="O6342" t="s">
        <v>13850</v>
      </c>
      <c r="P6342" t="s">
        <v>23</v>
      </c>
      <c r="Q6342" t="s">
        <v>11011</v>
      </c>
      <c r="R6342">
        <v>1</v>
      </c>
      <c r="S6342">
        <v>38.918992626728567</v>
      </c>
      <c r="T6342">
        <v>115.4664719983835</v>
      </c>
      <c r="U6342">
        <v>48.38234780344785</v>
      </c>
      <c r="V6342" t="s">
        <v>32</v>
      </c>
      <c r="W6342" t="s">
        <v>33</v>
      </c>
      <c r="X6342" t="str">
        <f t="shared" si="297"/>
        <v>NPT955ABVD</v>
      </c>
      <c r="Y6342">
        <f t="shared" si="298"/>
        <v>1</v>
      </c>
      <c r="Z6342">
        <f>COUNTIF($X$2:X6342,X6342)</f>
        <v>1</v>
      </c>
      <c r="AA6342" t="str">
        <f t="shared" si="299"/>
        <v>NPT955ABVD1</v>
      </c>
      <c r="AB6342">
        <f>COUNTIF(实际辖区!A:A,全部结果!X6342)</f>
        <v>1</v>
      </c>
      <c r="AC6342" s="9" t="str">
        <f>VLOOKUP(AA6342,实际辖区!D:E,2,0)</f>
        <v>POS_75941259</v>
      </c>
    </row>
    <row r="6343" spans="1:29">
      <c r="A6343" t="s">
        <v>23</v>
      </c>
      <c r="B6343" t="s">
        <v>9399</v>
      </c>
      <c r="C6343" t="s">
        <v>9400</v>
      </c>
      <c r="D6343" t="s">
        <v>9196</v>
      </c>
      <c r="E6343" t="s">
        <v>9272</v>
      </c>
      <c r="F6343" t="s">
        <v>9401</v>
      </c>
      <c r="G6343" t="s">
        <v>9399</v>
      </c>
      <c r="H6343" t="s">
        <v>29</v>
      </c>
      <c r="I6343">
        <v>12717799.069880901</v>
      </c>
      <c r="J6343">
        <v>114102.55</v>
      </c>
      <c r="K6343">
        <v>96867.31</v>
      </c>
      <c r="L6343">
        <v>0.28855721393034828</v>
      </c>
      <c r="M6343">
        <v>39.404875699999998</v>
      </c>
      <c r="N6343">
        <v>115.7167937</v>
      </c>
      <c r="O6343" t="s">
        <v>13850</v>
      </c>
      <c r="P6343" t="s">
        <v>23</v>
      </c>
      <c r="Q6343" t="s">
        <v>11011</v>
      </c>
      <c r="R6343">
        <v>1</v>
      </c>
      <c r="S6343">
        <v>38.918992626728567</v>
      </c>
      <c r="T6343">
        <v>115.4664719983835</v>
      </c>
      <c r="U6343">
        <v>58.118903066597362</v>
      </c>
      <c r="V6343" t="s">
        <v>32</v>
      </c>
      <c r="W6343" t="s">
        <v>33</v>
      </c>
      <c r="X6343" t="str">
        <f t="shared" si="297"/>
        <v>NPT955ABVG</v>
      </c>
      <c r="Y6343">
        <f t="shared" si="298"/>
        <v>1</v>
      </c>
      <c r="Z6343">
        <f>COUNTIF($X$2:X6343,X6343)</f>
        <v>1</v>
      </c>
      <c r="AA6343" t="str">
        <f t="shared" si="299"/>
        <v>NPT955ABVG1</v>
      </c>
      <c r="AB6343">
        <f>COUNTIF(实际辖区!A:A,全部结果!X6343)</f>
        <v>1</v>
      </c>
      <c r="AC6343" s="9" t="str">
        <f>VLOOKUP(AA6343,实际辖区!D:E,2,0)</f>
        <v>POS_75941259</v>
      </c>
    </row>
    <row r="6344" spans="1:29">
      <c r="A6344" t="s">
        <v>23</v>
      </c>
      <c r="B6344" t="s">
        <v>9383</v>
      </c>
      <c r="C6344" t="s">
        <v>9384</v>
      </c>
      <c r="D6344" t="s">
        <v>9196</v>
      </c>
      <c r="E6344" t="s">
        <v>9272</v>
      </c>
      <c r="F6344" t="s">
        <v>9385</v>
      </c>
      <c r="G6344" t="s">
        <v>9383</v>
      </c>
      <c r="H6344" t="s">
        <v>29</v>
      </c>
      <c r="I6344">
        <v>21768692.757611599</v>
      </c>
      <c r="J6344">
        <v>61916.4</v>
      </c>
      <c r="K6344">
        <v>68796</v>
      </c>
      <c r="L6344">
        <v>3.98009950248756E-2</v>
      </c>
      <c r="M6344">
        <v>38.439989799999999</v>
      </c>
      <c r="N6344">
        <v>115.3388712</v>
      </c>
      <c r="O6344" t="s">
        <v>13850</v>
      </c>
      <c r="P6344" t="s">
        <v>23</v>
      </c>
      <c r="Q6344" t="s">
        <v>11011</v>
      </c>
      <c r="R6344">
        <v>0</v>
      </c>
      <c r="S6344">
        <v>38.918992626728567</v>
      </c>
      <c r="T6344">
        <v>115.4664719983835</v>
      </c>
      <c r="U6344">
        <v>54.320663062387453</v>
      </c>
      <c r="V6344" t="s">
        <v>32</v>
      </c>
      <c r="W6344" t="s">
        <v>33</v>
      </c>
      <c r="X6344" t="str">
        <f t="shared" si="297"/>
        <v>NPT955ABRU</v>
      </c>
      <c r="Y6344">
        <f t="shared" si="298"/>
        <v>1</v>
      </c>
      <c r="Z6344">
        <f>COUNTIF($X$2:X6344,X6344)</f>
        <v>1</v>
      </c>
      <c r="AA6344" t="str">
        <f t="shared" si="299"/>
        <v>NPT955ABRU1</v>
      </c>
      <c r="AB6344">
        <f>COUNTIF(实际辖区!A:A,全部结果!X6344)</f>
        <v>1</v>
      </c>
      <c r="AC6344" s="9" t="str">
        <f>VLOOKUP(AA6344,实际辖区!D:E,2,0)</f>
        <v>POS_00256536</v>
      </c>
    </row>
    <row r="6345" spans="1:29">
      <c r="A6345" t="s">
        <v>23</v>
      </c>
      <c r="B6345" t="s">
        <v>9393</v>
      </c>
      <c r="C6345" t="s">
        <v>9394</v>
      </c>
      <c r="D6345" t="s">
        <v>9196</v>
      </c>
      <c r="E6345" t="s">
        <v>9272</v>
      </c>
      <c r="F6345" t="s">
        <v>9395</v>
      </c>
      <c r="G6345" t="s">
        <v>9393</v>
      </c>
      <c r="H6345" t="s">
        <v>29</v>
      </c>
      <c r="I6345">
        <v>13385558.489493201</v>
      </c>
      <c r="J6345">
        <v>324208.8</v>
      </c>
      <c r="K6345">
        <v>245347.20000000001</v>
      </c>
      <c r="L6345">
        <v>0.46268656716417911</v>
      </c>
      <c r="M6345">
        <v>39.330416700000001</v>
      </c>
      <c r="N6345">
        <v>115.8811955</v>
      </c>
      <c r="O6345" t="s">
        <v>13851</v>
      </c>
      <c r="P6345" t="s">
        <v>23</v>
      </c>
      <c r="Q6345" t="s">
        <v>11011</v>
      </c>
      <c r="R6345">
        <v>1</v>
      </c>
      <c r="S6345">
        <v>39.382941044891147</v>
      </c>
      <c r="T6345">
        <v>115.9458827551108</v>
      </c>
      <c r="U6345">
        <v>8.0678242446285342</v>
      </c>
      <c r="V6345" t="s">
        <v>32</v>
      </c>
      <c r="W6345" t="s">
        <v>33</v>
      </c>
      <c r="X6345" t="str">
        <f t="shared" si="297"/>
        <v>NPT955ABSN</v>
      </c>
      <c r="Y6345">
        <f t="shared" si="298"/>
        <v>1</v>
      </c>
      <c r="Z6345">
        <f>COUNTIF($X$2:X6345,X6345)</f>
        <v>1</v>
      </c>
      <c r="AA6345" t="str">
        <f t="shared" si="299"/>
        <v>NPT955ABSN1</v>
      </c>
      <c r="AB6345">
        <f>COUNTIF(实际辖区!A:A,全部结果!X6345)</f>
        <v>1</v>
      </c>
      <c r="AC6345" s="9" t="str">
        <f>VLOOKUP(AA6345,实际辖区!D:E,2,0)</f>
        <v>POS_75941261</v>
      </c>
    </row>
    <row r="6346" spans="1:29">
      <c r="A6346" t="s">
        <v>23</v>
      </c>
      <c r="B6346" t="s">
        <v>9390</v>
      </c>
      <c r="C6346" t="s">
        <v>9391</v>
      </c>
      <c r="D6346" t="s">
        <v>9196</v>
      </c>
      <c r="E6346" t="s">
        <v>9272</v>
      </c>
      <c r="F6346" t="s">
        <v>9392</v>
      </c>
      <c r="G6346" t="s">
        <v>9390</v>
      </c>
      <c r="H6346" t="s">
        <v>29</v>
      </c>
      <c r="I6346">
        <v>16150700</v>
      </c>
      <c r="J6346">
        <v>275499.06</v>
      </c>
      <c r="K6346">
        <v>290240.09999999998</v>
      </c>
      <c r="L6346">
        <v>0.308457711442786</v>
      </c>
      <c r="M6346">
        <v>39.270445199999997</v>
      </c>
      <c r="N6346">
        <v>115.8081923</v>
      </c>
      <c r="O6346" t="s">
        <v>13851</v>
      </c>
      <c r="P6346" t="s">
        <v>23</v>
      </c>
      <c r="Q6346" t="s">
        <v>11011</v>
      </c>
      <c r="R6346">
        <v>1</v>
      </c>
      <c r="S6346">
        <v>39.382941044891147</v>
      </c>
      <c r="T6346">
        <v>115.9458827551108</v>
      </c>
      <c r="U6346">
        <v>17.232100140507779</v>
      </c>
      <c r="V6346" t="s">
        <v>32</v>
      </c>
      <c r="W6346" t="s">
        <v>33</v>
      </c>
      <c r="X6346" t="str">
        <f t="shared" si="297"/>
        <v>NPT955ABUP</v>
      </c>
      <c r="Y6346">
        <f t="shared" si="298"/>
        <v>1</v>
      </c>
      <c r="Z6346">
        <f>COUNTIF($X$2:X6346,X6346)</f>
        <v>1</v>
      </c>
      <c r="AA6346" t="str">
        <f t="shared" si="299"/>
        <v>NPT955ABUP1</v>
      </c>
      <c r="AB6346">
        <f>COUNTIF(实际辖区!A:A,全部结果!X6346)</f>
        <v>1</v>
      </c>
      <c r="AC6346" s="9" t="str">
        <f>VLOOKUP(AA6346,实际辖区!D:E,2,0)</f>
        <v>POS_75941261</v>
      </c>
    </row>
    <row r="6347" spans="1:29">
      <c r="A6347" t="s">
        <v>23</v>
      </c>
      <c r="B6347" t="s">
        <v>9386</v>
      </c>
      <c r="C6347" t="s">
        <v>9387</v>
      </c>
      <c r="D6347" t="s">
        <v>9196</v>
      </c>
      <c r="E6347" t="s">
        <v>9272</v>
      </c>
      <c r="F6347" t="s">
        <v>9388</v>
      </c>
      <c r="G6347" t="s">
        <v>9386</v>
      </c>
      <c r="H6347" t="s">
        <v>29</v>
      </c>
      <c r="I6347">
        <v>15203459.0473023</v>
      </c>
      <c r="J6347">
        <v>74968.02</v>
      </c>
      <c r="K6347">
        <v>45703.89</v>
      </c>
      <c r="L6347">
        <v>0.12935323383084571</v>
      </c>
      <c r="M6347">
        <v>39.491497799999998</v>
      </c>
      <c r="N6347">
        <v>115.9830623</v>
      </c>
      <c r="O6347" t="s">
        <v>13851</v>
      </c>
      <c r="P6347" t="s">
        <v>23</v>
      </c>
      <c r="Q6347" t="s">
        <v>11011</v>
      </c>
      <c r="R6347">
        <v>1</v>
      </c>
      <c r="S6347">
        <v>39.382941044891147</v>
      </c>
      <c r="T6347">
        <v>115.9458827551108</v>
      </c>
      <c r="U6347">
        <v>12.4701745148394</v>
      </c>
      <c r="V6347" t="s">
        <v>32</v>
      </c>
      <c r="W6347" t="s">
        <v>33</v>
      </c>
      <c r="X6347" t="str">
        <f t="shared" si="297"/>
        <v>NPT955ABRZ</v>
      </c>
      <c r="Y6347">
        <f t="shared" si="298"/>
        <v>1</v>
      </c>
      <c r="Z6347">
        <f>COUNTIF($X$2:X6347,X6347)</f>
        <v>1</v>
      </c>
      <c r="AA6347" t="str">
        <f t="shared" si="299"/>
        <v>NPT955ABRZ1</v>
      </c>
      <c r="AB6347">
        <f>COUNTIF(实际辖区!A:A,全部结果!X6347)</f>
        <v>1</v>
      </c>
      <c r="AC6347" s="9" t="str">
        <f>VLOOKUP(AA6347,实际辖区!D:E,2,0)</f>
        <v>POS_75941261</v>
      </c>
    </row>
    <row r="6348" spans="1:29">
      <c r="A6348" t="s">
        <v>23</v>
      </c>
      <c r="B6348" t="s">
        <v>9402</v>
      </c>
      <c r="C6348" t="s">
        <v>9403</v>
      </c>
      <c r="D6348" t="s">
        <v>9196</v>
      </c>
      <c r="E6348" t="s">
        <v>9272</v>
      </c>
      <c r="F6348" t="s">
        <v>9388</v>
      </c>
      <c r="G6348" t="s">
        <v>9402</v>
      </c>
      <c r="H6348" t="s">
        <v>29</v>
      </c>
      <c r="I6348">
        <v>12635132.028147399</v>
      </c>
      <c r="J6348">
        <v>0</v>
      </c>
      <c r="K6348">
        <v>0</v>
      </c>
      <c r="L6348">
        <v>1.4925373134328301E-2</v>
      </c>
      <c r="M6348">
        <v>39.491566900000002</v>
      </c>
      <c r="N6348">
        <v>116.0006276</v>
      </c>
      <c r="O6348" t="s">
        <v>13851</v>
      </c>
      <c r="P6348" t="s">
        <v>23</v>
      </c>
      <c r="Q6348" t="s">
        <v>11011</v>
      </c>
      <c r="R6348">
        <v>0</v>
      </c>
      <c r="S6348">
        <v>39.382941044891147</v>
      </c>
      <c r="T6348">
        <v>115.9458827551108</v>
      </c>
      <c r="U6348">
        <v>12.948265952258099</v>
      </c>
      <c r="V6348" t="s">
        <v>32</v>
      </c>
      <c r="W6348" t="s">
        <v>33</v>
      </c>
      <c r="X6348" t="str">
        <f t="shared" si="297"/>
        <v>NPT955ABRY</v>
      </c>
      <c r="Y6348">
        <f t="shared" si="298"/>
        <v>1</v>
      </c>
      <c r="Z6348">
        <f>COUNTIF($X$2:X6348,X6348)</f>
        <v>1</v>
      </c>
      <c r="AA6348" t="str">
        <f t="shared" si="299"/>
        <v>NPT955ABRY1</v>
      </c>
      <c r="AB6348">
        <f>COUNTIF(实际辖区!A:A,全部结果!X6348)</f>
        <v>1</v>
      </c>
      <c r="AC6348" s="9" t="str">
        <f>VLOOKUP(AA6348,实际辖区!D:E,2,0)</f>
        <v>POS_75941261</v>
      </c>
    </row>
    <row r="6349" spans="1:29">
      <c r="A6349" t="s">
        <v>23</v>
      </c>
      <c r="B6349" t="s">
        <v>9404</v>
      </c>
      <c r="C6349" t="s">
        <v>9405</v>
      </c>
      <c r="D6349" t="s">
        <v>9196</v>
      </c>
      <c r="E6349" t="s">
        <v>9272</v>
      </c>
      <c r="F6349" t="s">
        <v>9395</v>
      </c>
      <c r="G6349" t="s">
        <v>9393</v>
      </c>
      <c r="H6349" t="s">
        <v>55</v>
      </c>
      <c r="I6349">
        <v>2491219.3548387098</v>
      </c>
      <c r="J6349">
        <v>5733</v>
      </c>
      <c r="K6349">
        <v>8099.22</v>
      </c>
      <c r="L6349">
        <v>9.9502487562189001E-3</v>
      </c>
      <c r="M6349">
        <v>39.3306082</v>
      </c>
      <c r="N6349">
        <v>116.05666650000001</v>
      </c>
      <c r="O6349" t="s">
        <v>13851</v>
      </c>
      <c r="P6349" t="s">
        <v>23</v>
      </c>
      <c r="Q6349" t="s">
        <v>11011</v>
      </c>
      <c r="R6349">
        <v>0</v>
      </c>
      <c r="S6349">
        <v>39.382941044891147</v>
      </c>
      <c r="T6349">
        <v>115.9458827551108</v>
      </c>
      <c r="U6349">
        <v>11.177192173817479</v>
      </c>
      <c r="V6349" t="s">
        <v>32</v>
      </c>
      <c r="W6349" t="s">
        <v>33</v>
      </c>
      <c r="X6349" t="str">
        <f t="shared" si="297"/>
        <v>NPT955LQMO</v>
      </c>
      <c r="Y6349">
        <f t="shared" si="298"/>
        <v>1</v>
      </c>
      <c r="Z6349">
        <f>COUNTIF($X$2:X6349,X6349)</f>
        <v>1</v>
      </c>
      <c r="AA6349" t="str">
        <f t="shared" si="299"/>
        <v>NPT955LQMO1</v>
      </c>
      <c r="AB6349">
        <f>COUNTIF(实际辖区!A:A,全部结果!X6349)</f>
        <v>1</v>
      </c>
      <c r="AC6349" s="9" t="str">
        <f>VLOOKUP(AA6349,实际辖区!D:E,2,0)</f>
        <v>POS_75941261</v>
      </c>
    </row>
    <row r="6350" spans="1:29">
      <c r="A6350" t="s">
        <v>23</v>
      </c>
      <c r="B6350" t="s">
        <v>9270</v>
      </c>
      <c r="C6350" t="s">
        <v>9271</v>
      </c>
      <c r="D6350" t="s">
        <v>9196</v>
      </c>
      <c r="E6350" t="s">
        <v>9272</v>
      </c>
      <c r="F6350" t="s">
        <v>9273</v>
      </c>
      <c r="G6350" t="s">
        <v>9270</v>
      </c>
      <c r="H6350" t="s">
        <v>29</v>
      </c>
      <c r="I6350">
        <v>21117473.009126998</v>
      </c>
      <c r="J6350">
        <v>219060</v>
      </c>
      <c r="K6350">
        <v>304077.59999999998</v>
      </c>
      <c r="L6350">
        <v>0.63681592039800994</v>
      </c>
      <c r="M6350">
        <v>38.520697699999999</v>
      </c>
      <c r="N6350">
        <v>114.9937443</v>
      </c>
      <c r="O6350" t="s">
        <v>13852</v>
      </c>
      <c r="P6350" t="s">
        <v>23</v>
      </c>
      <c r="Q6350" t="s">
        <v>11011</v>
      </c>
      <c r="R6350">
        <v>1</v>
      </c>
      <c r="S6350">
        <v>38.697534352178153</v>
      </c>
      <c r="T6350">
        <v>115.2237371008101</v>
      </c>
      <c r="U6350">
        <v>28.047323299268729</v>
      </c>
      <c r="V6350" t="s">
        <v>32</v>
      </c>
      <c r="W6350" t="s">
        <v>33</v>
      </c>
      <c r="X6350" t="str">
        <f t="shared" si="297"/>
        <v>NPT955ABSG</v>
      </c>
      <c r="Y6350">
        <f t="shared" si="298"/>
        <v>1</v>
      </c>
      <c r="Z6350">
        <f>COUNTIF($X$2:X6350,X6350)</f>
        <v>1</v>
      </c>
      <c r="AA6350" t="str">
        <f t="shared" si="299"/>
        <v>NPT955ABSG1</v>
      </c>
      <c r="AB6350">
        <f>COUNTIF(实际辖区!A:A,全部结果!X6350)</f>
        <v>1</v>
      </c>
      <c r="AC6350" s="9" t="str">
        <f>VLOOKUP(AA6350,实际辖区!D:E,2,0)</f>
        <v>POS_75941262</v>
      </c>
    </row>
    <row r="6351" spans="1:29">
      <c r="A6351" t="s">
        <v>23</v>
      </c>
      <c r="B6351" t="s">
        <v>9276</v>
      </c>
      <c r="C6351" t="s">
        <v>9277</v>
      </c>
      <c r="D6351" t="s">
        <v>9196</v>
      </c>
      <c r="E6351" t="s">
        <v>9272</v>
      </c>
      <c r="F6351" t="s">
        <v>9273</v>
      </c>
      <c r="G6351" t="s">
        <v>9276</v>
      </c>
      <c r="H6351" t="s">
        <v>29</v>
      </c>
      <c r="I6351">
        <v>15512036.375670601</v>
      </c>
      <c r="J6351">
        <v>70099.199999999997</v>
      </c>
      <c r="K6351">
        <v>86972.4</v>
      </c>
      <c r="L6351">
        <v>0.1741293532338308</v>
      </c>
      <c r="M6351">
        <v>38.526398800000003</v>
      </c>
      <c r="N6351">
        <v>114.9780525</v>
      </c>
      <c r="O6351" t="s">
        <v>13852</v>
      </c>
      <c r="P6351" t="s">
        <v>23</v>
      </c>
      <c r="Q6351" t="s">
        <v>11011</v>
      </c>
      <c r="R6351">
        <v>0</v>
      </c>
      <c r="S6351">
        <v>38.697534352178153</v>
      </c>
      <c r="T6351">
        <v>115.2237371008101</v>
      </c>
      <c r="U6351">
        <v>28.61464914617456</v>
      </c>
      <c r="V6351" t="s">
        <v>32</v>
      </c>
      <c r="W6351" t="s">
        <v>33</v>
      </c>
      <c r="X6351" t="str">
        <f t="shared" si="297"/>
        <v>NPT955ABSK</v>
      </c>
      <c r="Y6351">
        <f t="shared" si="298"/>
        <v>1</v>
      </c>
      <c r="Z6351">
        <f>COUNTIF($X$2:X6351,X6351)</f>
        <v>1</v>
      </c>
      <c r="AA6351" t="str">
        <f t="shared" si="299"/>
        <v>NPT955ABSK1</v>
      </c>
      <c r="AB6351">
        <f>COUNTIF(实际辖区!A:A,全部结果!X6351)</f>
        <v>1</v>
      </c>
      <c r="AC6351" s="9" t="str">
        <f>VLOOKUP(AA6351,实际辖区!D:E,2,0)</f>
        <v>POS_75941262</v>
      </c>
    </row>
    <row r="6352" spans="1:29">
      <c r="A6352" t="s">
        <v>23</v>
      </c>
      <c r="B6352" t="s">
        <v>9292</v>
      </c>
      <c r="C6352" t="s">
        <v>9293</v>
      </c>
      <c r="D6352" t="s">
        <v>9196</v>
      </c>
      <c r="E6352" t="s">
        <v>9272</v>
      </c>
      <c r="F6352" t="s">
        <v>9294</v>
      </c>
      <c r="G6352" t="s">
        <v>9292</v>
      </c>
      <c r="H6352" t="s">
        <v>29</v>
      </c>
      <c r="I6352">
        <v>16086995.241412999</v>
      </c>
      <c r="J6352">
        <v>227822.4</v>
      </c>
      <c r="K6352">
        <v>172546.26</v>
      </c>
      <c r="L6352">
        <v>0.1393034825870646</v>
      </c>
      <c r="M6352">
        <v>38.878752300000002</v>
      </c>
      <c r="N6352">
        <v>115.4662495</v>
      </c>
      <c r="O6352" t="s">
        <v>13852</v>
      </c>
      <c r="P6352" t="s">
        <v>23</v>
      </c>
      <c r="Q6352" t="s">
        <v>11011</v>
      </c>
      <c r="R6352">
        <v>1</v>
      </c>
      <c r="S6352">
        <v>38.697534352178153</v>
      </c>
      <c r="T6352">
        <v>115.2237371008101</v>
      </c>
      <c r="U6352">
        <v>29.131910322412651</v>
      </c>
      <c r="V6352" t="s">
        <v>32</v>
      </c>
      <c r="W6352" t="s">
        <v>33</v>
      </c>
      <c r="X6352" t="str">
        <f t="shared" si="297"/>
        <v>NPT955ABQC</v>
      </c>
      <c r="Y6352">
        <f t="shared" si="298"/>
        <v>1</v>
      </c>
      <c r="Z6352">
        <f>COUNTIF($X$2:X6352,X6352)</f>
        <v>1</v>
      </c>
      <c r="AA6352" t="str">
        <f t="shared" si="299"/>
        <v>NPT955ABQC1</v>
      </c>
      <c r="AB6352">
        <f>COUNTIF(实际辖区!A:A,全部结果!X6352)</f>
        <v>1</v>
      </c>
      <c r="AC6352" s="9" t="str">
        <f>VLOOKUP(AA6352,实际辖区!D:E,2,0)</f>
        <v>POS_75941262</v>
      </c>
    </row>
    <row r="6353" spans="1:29">
      <c r="A6353" t="s">
        <v>23</v>
      </c>
      <c r="B6353" t="s">
        <v>9295</v>
      </c>
      <c r="C6353" t="s">
        <v>9296</v>
      </c>
      <c r="D6353" t="s">
        <v>9196</v>
      </c>
      <c r="E6353" t="s">
        <v>9272</v>
      </c>
      <c r="F6353" t="s">
        <v>9294</v>
      </c>
      <c r="G6353" t="s">
        <v>9292</v>
      </c>
      <c r="H6353" t="s">
        <v>55</v>
      </c>
      <c r="I6353">
        <v>2285624.9144758401</v>
      </c>
      <c r="J6353">
        <v>0</v>
      </c>
      <c r="K6353">
        <v>0</v>
      </c>
      <c r="L6353">
        <v>1.99004975124378E-2</v>
      </c>
      <c r="M6353">
        <v>38.863319799999999</v>
      </c>
      <c r="N6353">
        <v>115.4592189</v>
      </c>
      <c r="O6353" t="s">
        <v>13852</v>
      </c>
      <c r="P6353" t="s">
        <v>23</v>
      </c>
      <c r="Q6353" t="s">
        <v>11011</v>
      </c>
      <c r="R6353">
        <v>0</v>
      </c>
      <c r="S6353">
        <v>38.697534352178153</v>
      </c>
      <c r="T6353">
        <v>115.2237371008101</v>
      </c>
      <c r="U6353">
        <v>27.520811595546409</v>
      </c>
      <c r="V6353" t="s">
        <v>32</v>
      </c>
      <c r="W6353" t="s">
        <v>33</v>
      </c>
      <c r="X6353" t="str">
        <f t="shared" si="297"/>
        <v>NPT955ABQE</v>
      </c>
      <c r="Y6353">
        <f t="shared" si="298"/>
        <v>1</v>
      </c>
      <c r="Z6353">
        <f>COUNTIF($X$2:X6353,X6353)</f>
        <v>1</v>
      </c>
      <c r="AA6353" t="str">
        <f t="shared" si="299"/>
        <v>NPT955ABQE1</v>
      </c>
      <c r="AB6353">
        <f>COUNTIF(实际辖区!A:A,全部结果!X6353)</f>
        <v>1</v>
      </c>
      <c r="AC6353" s="9" t="str">
        <f>VLOOKUP(AA6353,实际辖区!D:E,2,0)</f>
        <v>POS_75941262</v>
      </c>
    </row>
    <row r="6354" spans="1:29">
      <c r="A6354" t="s">
        <v>97</v>
      </c>
      <c r="B6354" t="s">
        <v>13853</v>
      </c>
      <c r="C6354" t="s">
        <v>13854</v>
      </c>
      <c r="D6354" t="s">
        <v>13855</v>
      </c>
      <c r="E6354" t="s">
        <v>13856</v>
      </c>
      <c r="F6354" t="s">
        <v>8916</v>
      </c>
      <c r="G6354" t="s">
        <v>13853</v>
      </c>
      <c r="H6354" t="s">
        <v>29</v>
      </c>
      <c r="I6354">
        <v>26548732.0891103</v>
      </c>
      <c r="J6354">
        <v>284499.12</v>
      </c>
      <c r="K6354">
        <v>252357.12</v>
      </c>
      <c r="L6354">
        <v>0.62189054726368154</v>
      </c>
      <c r="M6354">
        <v>19.985322499999999</v>
      </c>
      <c r="N6354">
        <v>110.3072876</v>
      </c>
      <c r="O6354" t="s">
        <v>13857</v>
      </c>
      <c r="P6354" t="s">
        <v>97</v>
      </c>
      <c r="Q6354" t="s">
        <v>8882</v>
      </c>
      <c r="R6354">
        <v>1</v>
      </c>
      <c r="S6354">
        <v>19.892331590762051</v>
      </c>
      <c r="T6354">
        <v>110.44861245454651</v>
      </c>
      <c r="U6354">
        <v>18.024018782362582</v>
      </c>
      <c r="V6354" t="s">
        <v>32</v>
      </c>
      <c r="W6354" t="s">
        <v>33</v>
      </c>
      <c r="X6354" t="str">
        <f t="shared" si="297"/>
        <v>NPT76ATQS</v>
      </c>
      <c r="Y6354">
        <f t="shared" si="298"/>
        <v>1</v>
      </c>
      <c r="Z6354">
        <f>COUNTIF($X$2:X6354,X6354)</f>
        <v>1</v>
      </c>
      <c r="AA6354" t="str">
        <f t="shared" si="299"/>
        <v>NPT76ATQS1</v>
      </c>
      <c r="AB6354">
        <f>COUNTIF(实际辖区!A:A,全部结果!X6354)</f>
        <v>1</v>
      </c>
      <c r="AC6354" s="9" t="str">
        <f>VLOOKUP(AA6354,实际辖区!D:E,2,0)</f>
        <v>POS_00254016</v>
      </c>
    </row>
    <row r="6355" spans="1:29">
      <c r="A6355" t="s">
        <v>97</v>
      </c>
      <c r="B6355" t="s">
        <v>13858</v>
      </c>
      <c r="C6355" t="s">
        <v>13859</v>
      </c>
      <c r="D6355" t="s">
        <v>13855</v>
      </c>
      <c r="E6355" t="s">
        <v>13856</v>
      </c>
      <c r="F6355" t="s">
        <v>8916</v>
      </c>
      <c r="G6355" t="s">
        <v>13858</v>
      </c>
      <c r="H6355" t="s">
        <v>29</v>
      </c>
      <c r="I6355">
        <v>6321451.68605866</v>
      </c>
      <c r="J6355">
        <v>61336.800000000003</v>
      </c>
      <c r="K6355">
        <v>120483</v>
      </c>
      <c r="L6355">
        <v>0.19402985074626861</v>
      </c>
      <c r="M6355">
        <v>19.994721599999998</v>
      </c>
      <c r="N6355">
        <v>110.3474142</v>
      </c>
      <c r="O6355" t="s">
        <v>13857</v>
      </c>
      <c r="P6355" t="s">
        <v>97</v>
      </c>
      <c r="Q6355" t="s">
        <v>8882</v>
      </c>
      <c r="R6355">
        <v>0</v>
      </c>
      <c r="S6355">
        <v>19.892331590762051</v>
      </c>
      <c r="T6355">
        <v>110.44861245454651</v>
      </c>
      <c r="U6355">
        <v>15.514864164839871</v>
      </c>
      <c r="V6355" t="s">
        <v>32</v>
      </c>
      <c r="W6355" t="s">
        <v>33</v>
      </c>
      <c r="X6355" t="str">
        <f t="shared" si="297"/>
        <v>NPT76ATVF</v>
      </c>
      <c r="Y6355">
        <f t="shared" si="298"/>
        <v>1</v>
      </c>
      <c r="Z6355">
        <f>COUNTIF($X$2:X6355,X6355)</f>
        <v>1</v>
      </c>
      <c r="AA6355" t="str">
        <f t="shared" si="299"/>
        <v>NPT76ATVF1</v>
      </c>
      <c r="AB6355">
        <f>COUNTIF(实际辖区!A:A,全部结果!X6355)</f>
        <v>1</v>
      </c>
      <c r="AC6355" s="9" t="str">
        <f>VLOOKUP(AA6355,实际辖区!D:E,2,0)</f>
        <v>POS_00254016</v>
      </c>
    </row>
    <row r="6356" spans="1:29">
      <c r="A6356" t="s">
        <v>97</v>
      </c>
      <c r="B6356" t="s">
        <v>13860</v>
      </c>
      <c r="C6356" t="s">
        <v>13861</v>
      </c>
      <c r="D6356" t="s">
        <v>13855</v>
      </c>
      <c r="E6356" t="s">
        <v>13862</v>
      </c>
      <c r="F6356" t="s">
        <v>13862</v>
      </c>
      <c r="G6356" t="s">
        <v>13860</v>
      </c>
      <c r="H6356" t="s">
        <v>29</v>
      </c>
      <c r="I6356">
        <v>11865073.9427297</v>
      </c>
      <c r="J6356">
        <v>87624</v>
      </c>
      <c r="K6356">
        <v>130784.4</v>
      </c>
      <c r="L6356">
        <v>8.45771144278607E-2</v>
      </c>
      <c r="M6356">
        <v>19.586862700000001</v>
      </c>
      <c r="N6356">
        <v>110.76893010000001</v>
      </c>
      <c r="O6356" t="s">
        <v>13857</v>
      </c>
      <c r="P6356" t="s">
        <v>97</v>
      </c>
      <c r="Q6356" t="s">
        <v>8882</v>
      </c>
      <c r="R6356">
        <v>0</v>
      </c>
      <c r="S6356">
        <v>19.892331590762051</v>
      </c>
      <c r="T6356">
        <v>110.44861245454651</v>
      </c>
      <c r="U6356">
        <v>47.652763030910613</v>
      </c>
      <c r="V6356" t="s">
        <v>32</v>
      </c>
      <c r="W6356" t="s">
        <v>33</v>
      </c>
      <c r="X6356" t="str">
        <f t="shared" si="297"/>
        <v>NPT76ATRR</v>
      </c>
      <c r="Y6356">
        <f t="shared" si="298"/>
        <v>1</v>
      </c>
      <c r="Z6356">
        <f>COUNTIF($X$2:X6356,X6356)</f>
        <v>1</v>
      </c>
      <c r="AA6356" t="str">
        <f t="shared" si="299"/>
        <v>NPT76ATRR1</v>
      </c>
      <c r="AB6356">
        <f>COUNTIF(实际辖区!A:A,全部结果!X6356)</f>
        <v>1</v>
      </c>
      <c r="AC6356" s="9" t="str">
        <f>VLOOKUP(AA6356,实际辖区!D:E,2,0)</f>
        <v>POS_00254016</v>
      </c>
    </row>
    <row r="6357" spans="1:29">
      <c r="A6357" t="s">
        <v>97</v>
      </c>
      <c r="B6357" t="s">
        <v>13863</v>
      </c>
      <c r="C6357" t="s">
        <v>13864</v>
      </c>
      <c r="D6357" t="s">
        <v>13855</v>
      </c>
      <c r="E6357" t="s">
        <v>13856</v>
      </c>
      <c r="F6357" t="s">
        <v>13865</v>
      </c>
      <c r="G6357" t="s">
        <v>13863</v>
      </c>
      <c r="H6357" t="s">
        <v>29</v>
      </c>
      <c r="I6357">
        <v>3659214.93378051</v>
      </c>
      <c r="J6357">
        <v>57568.800000000003</v>
      </c>
      <c r="K6357">
        <v>61336.800000000003</v>
      </c>
      <c r="L6357">
        <v>7.4626865671641701E-2</v>
      </c>
      <c r="M6357">
        <v>20.002029700000001</v>
      </c>
      <c r="N6357">
        <v>110.37000260000001</v>
      </c>
      <c r="O6357" t="s">
        <v>13857</v>
      </c>
      <c r="P6357" t="s">
        <v>97</v>
      </c>
      <c r="Q6357" t="s">
        <v>8882</v>
      </c>
      <c r="R6357">
        <v>1</v>
      </c>
      <c r="S6357">
        <v>19.892331590762051</v>
      </c>
      <c r="T6357">
        <v>110.44861245454651</v>
      </c>
      <c r="U6357">
        <v>14.66946389291547</v>
      </c>
      <c r="V6357" t="s">
        <v>32</v>
      </c>
      <c r="W6357" t="s">
        <v>33</v>
      </c>
      <c r="X6357" t="str">
        <f t="shared" si="297"/>
        <v>NPT76ATPU</v>
      </c>
      <c r="Y6357">
        <f t="shared" si="298"/>
        <v>1</v>
      </c>
      <c r="Z6357">
        <f>COUNTIF($X$2:X6357,X6357)</f>
        <v>1</v>
      </c>
      <c r="AA6357" t="str">
        <f t="shared" si="299"/>
        <v>NPT76ATPU1</v>
      </c>
      <c r="AB6357">
        <f>COUNTIF(实际辖区!A:A,全部结果!X6357)</f>
        <v>1</v>
      </c>
      <c r="AC6357" s="9" t="str">
        <f>VLOOKUP(AA6357,实际辖区!D:E,2,0)</f>
        <v>POS_00254016</v>
      </c>
    </row>
    <row r="6358" spans="1:29">
      <c r="A6358" t="s">
        <v>97</v>
      </c>
      <c r="B6358" t="s">
        <v>13866</v>
      </c>
      <c r="C6358" t="s">
        <v>13867</v>
      </c>
      <c r="D6358" t="s">
        <v>13855</v>
      </c>
      <c r="E6358" t="s">
        <v>13856</v>
      </c>
      <c r="F6358" t="s">
        <v>13868</v>
      </c>
      <c r="G6358" t="s">
        <v>13866</v>
      </c>
      <c r="H6358" t="s">
        <v>29</v>
      </c>
      <c r="I6358">
        <v>22650982.517592099</v>
      </c>
      <c r="J6358">
        <v>344209.2</v>
      </c>
      <c r="K6358">
        <v>324208.8</v>
      </c>
      <c r="L6358">
        <v>0.56218905472636815</v>
      </c>
      <c r="M6358">
        <v>20.066261699999998</v>
      </c>
      <c r="N6358">
        <v>110.3475804</v>
      </c>
      <c r="O6358" t="s">
        <v>13869</v>
      </c>
      <c r="P6358" t="s">
        <v>97</v>
      </c>
      <c r="Q6358" t="s">
        <v>8882</v>
      </c>
      <c r="R6358">
        <v>1</v>
      </c>
      <c r="S6358">
        <v>20.020299577665181</v>
      </c>
      <c r="T6358">
        <v>110.351259404625</v>
      </c>
      <c r="U6358">
        <v>5.1027654134130209</v>
      </c>
      <c r="V6358" t="s">
        <v>32</v>
      </c>
      <c r="W6358" t="s">
        <v>33</v>
      </c>
      <c r="X6358" t="str">
        <f t="shared" si="297"/>
        <v>NPT76ATPY</v>
      </c>
      <c r="Y6358">
        <f t="shared" si="298"/>
        <v>1</v>
      </c>
      <c r="Z6358">
        <f>COUNTIF($X$2:X6358,X6358)</f>
        <v>1</v>
      </c>
      <c r="AA6358" t="str">
        <f t="shared" si="299"/>
        <v>NPT76ATPY1</v>
      </c>
      <c r="AB6358">
        <f>COUNTIF(实际辖区!A:A,全部结果!X6358)</f>
        <v>1</v>
      </c>
      <c r="AC6358" s="9" t="str">
        <f>VLOOKUP(AA6358,实际辖区!D:E,2,0)</f>
        <v>POS_00268362</v>
      </c>
    </row>
    <row r="6359" spans="1:29">
      <c r="A6359" t="s">
        <v>97</v>
      </c>
      <c r="B6359" t="s">
        <v>13870</v>
      </c>
      <c r="C6359" t="s">
        <v>13871</v>
      </c>
      <c r="D6359" t="s">
        <v>13855</v>
      </c>
      <c r="E6359" t="s">
        <v>13856</v>
      </c>
      <c r="F6359" t="s">
        <v>13865</v>
      </c>
      <c r="G6359" t="s">
        <v>13870</v>
      </c>
      <c r="H6359" t="s">
        <v>29</v>
      </c>
      <c r="I6359">
        <v>8735951.1461018603</v>
      </c>
      <c r="J6359">
        <v>36510</v>
      </c>
      <c r="K6359">
        <v>41277.599999999999</v>
      </c>
      <c r="L6359">
        <v>0.2388059701492537</v>
      </c>
      <c r="M6359">
        <v>20.010525999999999</v>
      </c>
      <c r="N6359">
        <v>110.3631426</v>
      </c>
      <c r="O6359" t="s">
        <v>13869</v>
      </c>
      <c r="P6359" t="s">
        <v>97</v>
      </c>
      <c r="Q6359" t="s">
        <v>8882</v>
      </c>
      <c r="R6359">
        <v>1</v>
      </c>
      <c r="S6359">
        <v>20.020299577665181</v>
      </c>
      <c r="T6359">
        <v>110.351259404625</v>
      </c>
      <c r="U6359">
        <v>1.6482636988169219</v>
      </c>
      <c r="V6359" t="s">
        <v>32</v>
      </c>
      <c r="W6359" t="s">
        <v>33</v>
      </c>
      <c r="X6359" t="str">
        <f t="shared" si="297"/>
        <v>NPT76ATQU</v>
      </c>
      <c r="Y6359">
        <f t="shared" si="298"/>
        <v>1</v>
      </c>
      <c r="Z6359">
        <f>COUNTIF($X$2:X6359,X6359)</f>
        <v>1</v>
      </c>
      <c r="AA6359" t="str">
        <f t="shared" si="299"/>
        <v>NPT76ATQU1</v>
      </c>
      <c r="AB6359">
        <f>COUNTIF(实际辖区!A:A,全部结果!X6359)</f>
        <v>1</v>
      </c>
      <c r="AC6359" s="9" t="str">
        <f>VLOOKUP(AA6359,实际辖区!D:E,2,0)</f>
        <v>POS_00306291</v>
      </c>
    </row>
    <row r="6360" spans="1:29">
      <c r="A6360" t="s">
        <v>97</v>
      </c>
      <c r="B6360" t="s">
        <v>13872</v>
      </c>
      <c r="C6360" t="s">
        <v>13873</v>
      </c>
      <c r="D6360" t="s">
        <v>13855</v>
      </c>
      <c r="E6360" t="s">
        <v>13856</v>
      </c>
      <c r="F6360" t="s">
        <v>8916</v>
      </c>
      <c r="G6360" t="s">
        <v>13872</v>
      </c>
      <c r="H6360" t="s">
        <v>29</v>
      </c>
      <c r="I6360">
        <v>5367259.2106179902</v>
      </c>
      <c r="J6360">
        <v>121213.2</v>
      </c>
      <c r="K6360">
        <v>104803.02</v>
      </c>
      <c r="L6360">
        <v>0.19900497512437809</v>
      </c>
      <c r="M6360">
        <v>19.997487899999999</v>
      </c>
      <c r="N6360">
        <v>110.334596</v>
      </c>
      <c r="O6360" t="s">
        <v>13869</v>
      </c>
      <c r="P6360" t="s">
        <v>97</v>
      </c>
      <c r="Q6360" t="s">
        <v>8882</v>
      </c>
      <c r="R6360">
        <v>0</v>
      </c>
      <c r="S6360">
        <v>20.020299577665181</v>
      </c>
      <c r="T6360">
        <v>110.351259404625</v>
      </c>
      <c r="U6360">
        <v>3.068847303526872</v>
      </c>
      <c r="V6360" t="s">
        <v>32</v>
      </c>
      <c r="W6360" t="s">
        <v>33</v>
      </c>
      <c r="X6360" t="str">
        <f t="shared" si="297"/>
        <v>NPT76ATQA</v>
      </c>
      <c r="Y6360">
        <f t="shared" si="298"/>
        <v>1</v>
      </c>
      <c r="Z6360">
        <f>COUNTIF($X$2:X6360,X6360)</f>
        <v>1</v>
      </c>
      <c r="AA6360" t="str">
        <f t="shared" si="299"/>
        <v>NPT76ATQA1</v>
      </c>
      <c r="AB6360">
        <f>COUNTIF(实际辖区!A:A,全部结果!X6360)</f>
        <v>1</v>
      </c>
      <c r="AC6360" s="9" t="str">
        <f>VLOOKUP(AA6360,实际辖区!D:E,2,0)</f>
        <v>POS_00268362</v>
      </c>
    </row>
    <row r="6361" spans="1:29">
      <c r="A6361" t="s">
        <v>97</v>
      </c>
      <c r="B6361" t="s">
        <v>13874</v>
      </c>
      <c r="C6361" t="s">
        <v>13875</v>
      </c>
      <c r="D6361" t="s">
        <v>13855</v>
      </c>
      <c r="E6361" t="s">
        <v>13856</v>
      </c>
      <c r="F6361" t="s">
        <v>13865</v>
      </c>
      <c r="G6361" t="s">
        <v>13874</v>
      </c>
      <c r="H6361" t="s">
        <v>29</v>
      </c>
      <c r="I6361">
        <v>4335517.38660907</v>
      </c>
      <c r="J6361">
        <v>70099.199999999997</v>
      </c>
      <c r="K6361">
        <v>87624</v>
      </c>
      <c r="L6361">
        <v>0.1393034825870646</v>
      </c>
      <c r="M6361">
        <v>20.006921299999998</v>
      </c>
      <c r="N6361">
        <v>110.3597185</v>
      </c>
      <c r="O6361" t="s">
        <v>13869</v>
      </c>
      <c r="P6361" t="s">
        <v>97</v>
      </c>
      <c r="Q6361" t="s">
        <v>8882</v>
      </c>
      <c r="R6361">
        <v>0</v>
      </c>
      <c r="S6361">
        <v>20.020299577665181</v>
      </c>
      <c r="T6361">
        <v>110.351259404625</v>
      </c>
      <c r="U6361">
        <v>1.7253822044006599</v>
      </c>
      <c r="V6361" t="s">
        <v>32</v>
      </c>
      <c r="W6361" t="s">
        <v>33</v>
      </c>
      <c r="X6361" t="str">
        <f t="shared" si="297"/>
        <v>NPT76ATQY</v>
      </c>
      <c r="Y6361">
        <f t="shared" si="298"/>
        <v>1</v>
      </c>
      <c r="Z6361">
        <f>COUNTIF($X$2:X6361,X6361)</f>
        <v>1</v>
      </c>
      <c r="AA6361" t="str">
        <f t="shared" si="299"/>
        <v>NPT76ATQY1</v>
      </c>
      <c r="AB6361">
        <f>COUNTIF(实际辖区!A:A,全部结果!X6361)</f>
        <v>1</v>
      </c>
      <c r="AC6361" s="9" t="str">
        <f>VLOOKUP(AA6361,实际辖区!D:E,2,0)</f>
        <v>POS_00268362</v>
      </c>
    </row>
    <row r="6362" spans="1:29">
      <c r="A6362" t="s">
        <v>97</v>
      </c>
      <c r="B6362" t="s">
        <v>13876</v>
      </c>
      <c r="C6362" t="s">
        <v>13877</v>
      </c>
      <c r="D6362" t="s">
        <v>13855</v>
      </c>
      <c r="E6362" t="s">
        <v>13856</v>
      </c>
      <c r="F6362" t="s">
        <v>13878</v>
      </c>
      <c r="G6362" t="s">
        <v>13876</v>
      </c>
      <c r="H6362" t="s">
        <v>29</v>
      </c>
      <c r="I6362">
        <v>25435952.138925701</v>
      </c>
      <c r="J6362">
        <v>522836.7</v>
      </c>
      <c r="K6362">
        <v>543268.80000000005</v>
      </c>
      <c r="L6362">
        <v>0.77114427860696522</v>
      </c>
      <c r="M6362">
        <v>20.0133531</v>
      </c>
      <c r="N6362">
        <v>110.2933331</v>
      </c>
      <c r="O6362" t="s">
        <v>13879</v>
      </c>
      <c r="P6362" t="s">
        <v>97</v>
      </c>
      <c r="Q6362" t="s">
        <v>8882</v>
      </c>
      <c r="R6362">
        <v>0</v>
      </c>
      <c r="S6362">
        <v>20.019683288925979</v>
      </c>
      <c r="T6362">
        <v>110.281562573817</v>
      </c>
      <c r="U6362">
        <v>1.4170348174019169</v>
      </c>
      <c r="V6362" t="s">
        <v>32</v>
      </c>
      <c r="W6362" t="s">
        <v>33</v>
      </c>
      <c r="X6362" t="str">
        <f t="shared" si="297"/>
        <v>NPT76ATPK</v>
      </c>
      <c r="Y6362">
        <f t="shared" si="298"/>
        <v>1</v>
      </c>
      <c r="Z6362">
        <f>COUNTIF($X$2:X6362,X6362)</f>
        <v>1</v>
      </c>
      <c r="AA6362" t="str">
        <f t="shared" si="299"/>
        <v>NPT76ATPK1</v>
      </c>
      <c r="AB6362">
        <f>COUNTIF(实际辖区!A:A,全部结果!X6362)</f>
        <v>1</v>
      </c>
      <c r="AC6362" s="9" t="str">
        <f>VLOOKUP(AA6362,实际辖区!D:E,2,0)</f>
        <v>POS_00306291</v>
      </c>
    </row>
    <row r="6363" spans="1:29">
      <c r="A6363" t="s">
        <v>97</v>
      </c>
      <c r="B6363" t="s">
        <v>13880</v>
      </c>
      <c r="C6363" t="s">
        <v>13881</v>
      </c>
      <c r="D6363" t="s">
        <v>13855</v>
      </c>
      <c r="E6363" t="s">
        <v>13856</v>
      </c>
      <c r="F6363" t="s">
        <v>13878</v>
      </c>
      <c r="G6363" t="s">
        <v>13880</v>
      </c>
      <c r="H6363" t="s">
        <v>29</v>
      </c>
      <c r="I6363">
        <v>6914711.4958545296</v>
      </c>
      <c r="J6363">
        <v>127369.26</v>
      </c>
      <c r="K6363">
        <v>61336.800000000003</v>
      </c>
      <c r="L6363">
        <v>0.1044776119402985</v>
      </c>
      <c r="M6363">
        <v>20.026012699999999</v>
      </c>
      <c r="N6363">
        <v>110.26979110000001</v>
      </c>
      <c r="O6363" t="s">
        <v>13879</v>
      </c>
      <c r="P6363" t="s">
        <v>97</v>
      </c>
      <c r="Q6363" t="s">
        <v>8882</v>
      </c>
      <c r="R6363">
        <v>1</v>
      </c>
      <c r="S6363">
        <v>20.019683288925979</v>
      </c>
      <c r="T6363">
        <v>110.281562573817</v>
      </c>
      <c r="U6363">
        <v>1.417035827971832</v>
      </c>
      <c r="V6363" t="s">
        <v>32</v>
      </c>
      <c r="W6363" t="s">
        <v>33</v>
      </c>
      <c r="X6363" t="str">
        <f t="shared" si="297"/>
        <v>NPT76B4P6</v>
      </c>
      <c r="Y6363">
        <f t="shared" si="298"/>
        <v>1</v>
      </c>
      <c r="Z6363">
        <f>COUNTIF($X$2:X6363,X6363)</f>
        <v>1</v>
      </c>
      <c r="AA6363" t="str">
        <f t="shared" si="299"/>
        <v>NPT76B4P61</v>
      </c>
      <c r="AB6363">
        <f>COUNTIF(实际辖区!A:A,全部结果!X6363)</f>
        <v>1</v>
      </c>
      <c r="AC6363" s="9" t="str">
        <f>VLOOKUP(AA6363,实际辖区!D:E,2,0)</f>
        <v>POS_00268362</v>
      </c>
    </row>
    <row r="6364" spans="1:29">
      <c r="A6364" t="s">
        <v>97</v>
      </c>
      <c r="B6364" t="s">
        <v>13882</v>
      </c>
      <c r="C6364" t="s">
        <v>13883</v>
      </c>
      <c r="D6364" t="s">
        <v>13855</v>
      </c>
      <c r="E6364" t="s">
        <v>13856</v>
      </c>
      <c r="F6364" t="s">
        <v>8916</v>
      </c>
      <c r="G6364" t="s">
        <v>13882</v>
      </c>
      <c r="H6364" t="s">
        <v>29</v>
      </c>
      <c r="I6364">
        <v>16811456.0293715</v>
      </c>
      <c r="J6364">
        <v>384601.89</v>
      </c>
      <c r="K6364">
        <v>348051.96</v>
      </c>
      <c r="L6364">
        <v>0.51741293532338306</v>
      </c>
      <c r="M6364">
        <v>20.033955500000001</v>
      </c>
      <c r="N6364">
        <v>110.338393</v>
      </c>
      <c r="O6364" t="s">
        <v>13884</v>
      </c>
      <c r="P6364" t="s">
        <v>97</v>
      </c>
      <c r="Q6364" t="s">
        <v>8882</v>
      </c>
      <c r="R6364">
        <v>1</v>
      </c>
      <c r="S6364">
        <v>20.018908192880989</v>
      </c>
      <c r="T6364">
        <v>110.3777314648608</v>
      </c>
      <c r="U6364">
        <v>4.4402820431929078</v>
      </c>
      <c r="V6364" t="s">
        <v>32</v>
      </c>
      <c r="W6364" t="s">
        <v>33</v>
      </c>
      <c r="X6364" t="str">
        <f t="shared" si="297"/>
        <v>NPT76ATPJ</v>
      </c>
      <c r="Y6364">
        <f t="shared" si="298"/>
        <v>1</v>
      </c>
      <c r="Z6364">
        <f>COUNTIF($X$2:X6364,X6364)</f>
        <v>1</v>
      </c>
      <c r="AA6364" t="str">
        <f t="shared" si="299"/>
        <v>NPT76ATPJ1</v>
      </c>
      <c r="AB6364">
        <f>COUNTIF(实际辖区!A:A,全部结果!X6364)</f>
        <v>1</v>
      </c>
      <c r="AC6364" s="9" t="str">
        <f>VLOOKUP(AA6364,实际辖区!D:E,2,0)</f>
        <v>POS_75718238</v>
      </c>
    </row>
    <row r="6365" spans="1:29">
      <c r="A6365" t="s">
        <v>97</v>
      </c>
      <c r="B6365" t="s">
        <v>13885</v>
      </c>
      <c r="C6365" t="s">
        <v>13886</v>
      </c>
      <c r="D6365" t="s">
        <v>13855</v>
      </c>
      <c r="E6365" t="s">
        <v>13856</v>
      </c>
      <c r="F6365" t="s">
        <v>13868</v>
      </c>
      <c r="G6365" t="s">
        <v>13885</v>
      </c>
      <c r="H6365" t="s">
        <v>29</v>
      </c>
      <c r="I6365">
        <v>14012573.4550268</v>
      </c>
      <c r="J6365">
        <v>221339.04</v>
      </c>
      <c r="K6365">
        <v>122673.60000000001</v>
      </c>
      <c r="L6365">
        <v>0.41791044776119401</v>
      </c>
      <c r="M6365">
        <v>20.003852200000001</v>
      </c>
      <c r="N6365">
        <v>110.41706240000001</v>
      </c>
      <c r="O6365" t="s">
        <v>13884</v>
      </c>
      <c r="P6365" t="s">
        <v>97</v>
      </c>
      <c r="Q6365" t="s">
        <v>8882</v>
      </c>
      <c r="R6365">
        <v>1</v>
      </c>
      <c r="S6365">
        <v>20.018908192880989</v>
      </c>
      <c r="T6365">
        <v>110.3777314648608</v>
      </c>
      <c r="U6365">
        <v>4.4402745150693281</v>
      </c>
      <c r="V6365" t="s">
        <v>32</v>
      </c>
      <c r="W6365" t="s">
        <v>33</v>
      </c>
      <c r="X6365" t="str">
        <f t="shared" si="297"/>
        <v>NPT76ATPL</v>
      </c>
      <c r="Y6365">
        <f t="shared" si="298"/>
        <v>1</v>
      </c>
      <c r="Z6365">
        <f>COUNTIF($X$2:X6365,X6365)</f>
        <v>1</v>
      </c>
      <c r="AA6365" t="str">
        <f t="shared" si="299"/>
        <v>NPT76ATPL1</v>
      </c>
      <c r="AB6365">
        <f>COUNTIF(实际辖区!A:A,全部结果!X6365)</f>
        <v>1</v>
      </c>
      <c r="AC6365" s="9" t="str">
        <f>VLOOKUP(AA6365,实际辖区!D:E,2,0)</f>
        <v>POS_75718238</v>
      </c>
    </row>
    <row r="6366" spans="1:29">
      <c r="A6366" t="s">
        <v>97</v>
      </c>
      <c r="B6366" t="s">
        <v>13887</v>
      </c>
      <c r="C6366" t="s">
        <v>13888</v>
      </c>
      <c r="D6366" t="s">
        <v>13855</v>
      </c>
      <c r="E6366" t="s">
        <v>13889</v>
      </c>
      <c r="F6366" t="s">
        <v>13889</v>
      </c>
      <c r="G6366" t="s">
        <v>13887</v>
      </c>
      <c r="H6366" t="s">
        <v>29</v>
      </c>
      <c r="I6366">
        <v>16200382.564620599</v>
      </c>
      <c r="J6366">
        <v>357163.5</v>
      </c>
      <c r="K6366">
        <v>305136.18</v>
      </c>
      <c r="L6366">
        <v>0.45273631840796019</v>
      </c>
      <c r="M6366">
        <v>19.2582767</v>
      </c>
      <c r="N6366">
        <v>110.480194</v>
      </c>
      <c r="O6366" t="s">
        <v>13890</v>
      </c>
      <c r="P6366" t="s">
        <v>97</v>
      </c>
      <c r="Q6366" t="s">
        <v>8882</v>
      </c>
      <c r="R6366">
        <v>1</v>
      </c>
      <c r="S6366">
        <v>19.034973924307469</v>
      </c>
      <c r="T6366">
        <v>110.444014140845</v>
      </c>
      <c r="U6366">
        <v>25.009552960698631</v>
      </c>
      <c r="V6366" t="s">
        <v>32</v>
      </c>
      <c r="W6366" t="s">
        <v>33</v>
      </c>
      <c r="X6366" t="str">
        <f t="shared" si="297"/>
        <v>NPT76ATSH</v>
      </c>
      <c r="Y6366">
        <f t="shared" si="298"/>
        <v>1</v>
      </c>
      <c r="Z6366">
        <f>COUNTIF($X$2:X6366,X6366)</f>
        <v>1</v>
      </c>
      <c r="AA6366" t="str">
        <f t="shared" si="299"/>
        <v>NPT76ATSH1</v>
      </c>
      <c r="AB6366">
        <f>COUNTIF(实际辖区!A:A,全部结果!X6366)</f>
        <v>1</v>
      </c>
      <c r="AC6366" s="9" t="str">
        <f>VLOOKUP(AA6366,实际辖区!D:E,2,0)</f>
        <v>POS_75940582</v>
      </c>
    </row>
    <row r="6367" spans="1:29">
      <c r="A6367" t="s">
        <v>97</v>
      </c>
      <c r="B6367" t="s">
        <v>13891</v>
      </c>
      <c r="C6367" t="s">
        <v>13892</v>
      </c>
      <c r="D6367" t="s">
        <v>13855</v>
      </c>
      <c r="E6367" t="s">
        <v>13889</v>
      </c>
      <c r="F6367" t="s">
        <v>13889</v>
      </c>
      <c r="G6367" t="s">
        <v>13891</v>
      </c>
      <c r="H6367" t="s">
        <v>29</v>
      </c>
      <c r="I6367">
        <v>12781530.349055899</v>
      </c>
      <c r="J6367">
        <v>122673.60000000001</v>
      </c>
      <c r="K6367">
        <v>113911.2</v>
      </c>
      <c r="L6367">
        <v>0.26368159203980102</v>
      </c>
      <c r="M6367">
        <v>19.2506743</v>
      </c>
      <c r="N6367">
        <v>110.473455</v>
      </c>
      <c r="O6367" t="s">
        <v>13890</v>
      </c>
      <c r="P6367" t="s">
        <v>97</v>
      </c>
      <c r="Q6367" t="s">
        <v>8882</v>
      </c>
      <c r="R6367">
        <v>0</v>
      </c>
      <c r="S6367">
        <v>19.034973924307469</v>
      </c>
      <c r="T6367">
        <v>110.444014140845</v>
      </c>
      <c r="U6367">
        <v>24.076735610032902</v>
      </c>
      <c r="V6367" t="s">
        <v>32</v>
      </c>
      <c r="W6367" t="s">
        <v>33</v>
      </c>
      <c r="X6367" t="str">
        <f t="shared" si="297"/>
        <v>NPT76ATSI</v>
      </c>
      <c r="Y6367">
        <f t="shared" si="298"/>
        <v>1</v>
      </c>
      <c r="Z6367">
        <f>COUNTIF($X$2:X6367,X6367)</f>
        <v>1</v>
      </c>
      <c r="AA6367" t="str">
        <f t="shared" si="299"/>
        <v>NPT76ATSI1</v>
      </c>
      <c r="AB6367">
        <f>COUNTIF(实际辖区!A:A,全部结果!X6367)</f>
        <v>1</v>
      </c>
      <c r="AC6367" s="9" t="str">
        <f>VLOOKUP(AA6367,实际辖区!D:E,2,0)</f>
        <v>POS_75940582</v>
      </c>
    </row>
    <row r="6368" spans="1:29">
      <c r="A6368" t="s">
        <v>97</v>
      </c>
      <c r="B6368" t="s">
        <v>13893</v>
      </c>
      <c r="C6368" t="s">
        <v>13894</v>
      </c>
      <c r="D6368" t="s">
        <v>13855</v>
      </c>
      <c r="E6368" t="s">
        <v>13895</v>
      </c>
      <c r="F6368" t="s">
        <v>13895</v>
      </c>
      <c r="G6368" t="s">
        <v>13893</v>
      </c>
      <c r="H6368" t="s">
        <v>29</v>
      </c>
      <c r="I6368">
        <v>9539246.7741935495</v>
      </c>
      <c r="J6368">
        <v>157723.20000000001</v>
      </c>
      <c r="K6368">
        <v>93465.600000000006</v>
      </c>
      <c r="L6368">
        <v>0.20895522388059701</v>
      </c>
      <c r="M6368">
        <v>18.823667400000001</v>
      </c>
      <c r="N6368">
        <v>110.4055472</v>
      </c>
      <c r="O6368" t="s">
        <v>13890</v>
      </c>
      <c r="P6368" t="s">
        <v>97</v>
      </c>
      <c r="Q6368" t="s">
        <v>8882</v>
      </c>
      <c r="R6368">
        <v>0</v>
      </c>
      <c r="S6368">
        <v>19.034973924307469</v>
      </c>
      <c r="T6368">
        <v>110.444014140845</v>
      </c>
      <c r="U6368">
        <v>23.7381584766595</v>
      </c>
      <c r="V6368" t="s">
        <v>32</v>
      </c>
      <c r="W6368" t="s">
        <v>33</v>
      </c>
      <c r="X6368" t="str">
        <f t="shared" si="297"/>
        <v>NPT76ATSP</v>
      </c>
      <c r="Y6368">
        <f t="shared" si="298"/>
        <v>1</v>
      </c>
      <c r="Z6368">
        <f>COUNTIF($X$2:X6368,X6368)</f>
        <v>1</v>
      </c>
      <c r="AA6368" t="str">
        <f t="shared" si="299"/>
        <v>NPT76ATSP1</v>
      </c>
      <c r="AB6368">
        <f>COUNTIF(实际辖区!A:A,全部结果!X6368)</f>
        <v>1</v>
      </c>
      <c r="AC6368" s="9" t="str">
        <f>VLOOKUP(AA6368,实际辖区!D:E,2,0)</f>
        <v>POS_75940582</v>
      </c>
    </row>
    <row r="6369" spans="1:29">
      <c r="A6369" t="s">
        <v>97</v>
      </c>
      <c r="B6369" t="s">
        <v>13896</v>
      </c>
      <c r="C6369" t="s">
        <v>13897</v>
      </c>
      <c r="D6369" t="s">
        <v>13855</v>
      </c>
      <c r="E6369" t="s">
        <v>13895</v>
      </c>
      <c r="F6369" t="s">
        <v>13895</v>
      </c>
      <c r="G6369" t="s">
        <v>13896</v>
      </c>
      <c r="H6369" t="s">
        <v>29</v>
      </c>
      <c r="I6369">
        <v>6831884.7070298903</v>
      </c>
      <c r="J6369">
        <v>46309.2</v>
      </c>
      <c r="K6369">
        <v>74480.399999999994</v>
      </c>
      <c r="L6369">
        <v>3.98009950248756E-2</v>
      </c>
      <c r="M6369">
        <v>18.8072655</v>
      </c>
      <c r="N6369">
        <v>110.41703320000001</v>
      </c>
      <c r="O6369" t="s">
        <v>13890</v>
      </c>
      <c r="P6369" t="s">
        <v>97</v>
      </c>
      <c r="Q6369" t="s">
        <v>8882</v>
      </c>
      <c r="R6369">
        <v>1</v>
      </c>
      <c r="S6369">
        <v>19.034973924307469</v>
      </c>
      <c r="T6369">
        <v>110.444014140845</v>
      </c>
      <c r="U6369">
        <v>25.36504397152958</v>
      </c>
      <c r="V6369" t="s">
        <v>32</v>
      </c>
      <c r="W6369" t="s">
        <v>33</v>
      </c>
      <c r="X6369" t="str">
        <f t="shared" si="297"/>
        <v>NPT76ATSQ</v>
      </c>
      <c r="Y6369">
        <f t="shared" si="298"/>
        <v>1</v>
      </c>
      <c r="Z6369">
        <f>COUNTIF($X$2:X6369,X6369)</f>
        <v>1</v>
      </c>
      <c r="AA6369" t="str">
        <f t="shared" si="299"/>
        <v>NPT76ATSQ1</v>
      </c>
      <c r="AB6369">
        <f>COUNTIF(实际辖区!A:A,全部结果!X6369)</f>
        <v>1</v>
      </c>
      <c r="AC6369" s="9" t="str">
        <f>VLOOKUP(AA6369,实际辖区!D:E,2,0)</f>
        <v>POS_75940582</v>
      </c>
    </row>
    <row r="6370" spans="1:29">
      <c r="A6370" t="s">
        <v>97</v>
      </c>
      <c r="B6370" t="s">
        <v>13898</v>
      </c>
      <c r="C6370" t="s">
        <v>13899</v>
      </c>
      <c r="D6370" t="s">
        <v>13855</v>
      </c>
      <c r="E6370" t="s">
        <v>13900</v>
      </c>
      <c r="F6370" t="s">
        <v>13900</v>
      </c>
      <c r="G6370" t="s">
        <v>13898</v>
      </c>
      <c r="H6370" t="s">
        <v>29</v>
      </c>
      <c r="I6370">
        <v>4994851.3696385203</v>
      </c>
      <c r="J6370">
        <v>185857.2</v>
      </c>
      <c r="K6370">
        <v>140198.39999999999</v>
      </c>
      <c r="L6370">
        <v>0.32835820895522388</v>
      </c>
      <c r="M6370">
        <v>19.518016899999999</v>
      </c>
      <c r="N6370">
        <v>109.5869799</v>
      </c>
      <c r="O6370" t="s">
        <v>13901</v>
      </c>
      <c r="P6370" t="s">
        <v>97</v>
      </c>
      <c r="Q6370" t="s">
        <v>8882</v>
      </c>
      <c r="R6370">
        <v>1</v>
      </c>
      <c r="S6370">
        <v>19.684550157834419</v>
      </c>
      <c r="T6370">
        <v>109.7251982903723</v>
      </c>
      <c r="U6370">
        <v>23.454423854117231</v>
      </c>
      <c r="V6370" t="s">
        <v>32</v>
      </c>
      <c r="W6370" t="s">
        <v>33</v>
      </c>
      <c r="X6370" t="str">
        <f t="shared" si="297"/>
        <v>NPT76ATSY</v>
      </c>
      <c r="Y6370">
        <f t="shared" si="298"/>
        <v>1</v>
      </c>
      <c r="Z6370">
        <f>COUNTIF($X$2:X6370,X6370)</f>
        <v>1</v>
      </c>
      <c r="AA6370" t="str">
        <f t="shared" si="299"/>
        <v>NPT76ATSY1</v>
      </c>
      <c r="AB6370">
        <f>COUNTIF(实际辖区!A:A,全部结果!X6370)</f>
        <v>1</v>
      </c>
      <c r="AC6370" s="9" t="str">
        <f>VLOOKUP(AA6370,实际辖区!D:E,2,0)</f>
        <v>POS_75940737</v>
      </c>
    </row>
    <row r="6371" spans="1:29">
      <c r="A6371" t="s">
        <v>97</v>
      </c>
      <c r="B6371" t="s">
        <v>13902</v>
      </c>
      <c r="C6371" t="s">
        <v>13903</v>
      </c>
      <c r="D6371" t="s">
        <v>13855</v>
      </c>
      <c r="E6371" t="s">
        <v>13900</v>
      </c>
      <c r="F6371" t="s">
        <v>13900</v>
      </c>
      <c r="G6371" t="s">
        <v>13902</v>
      </c>
      <c r="H6371" t="s">
        <v>29</v>
      </c>
      <c r="I6371">
        <v>7697482.9634919502</v>
      </c>
      <c r="J6371">
        <v>141901.20000000001</v>
      </c>
      <c r="K6371">
        <v>69369</v>
      </c>
      <c r="L6371">
        <v>0.32835820895522388</v>
      </c>
      <c r="M6371">
        <v>19.512644300000002</v>
      </c>
      <c r="N6371">
        <v>109.5826569</v>
      </c>
      <c r="O6371" t="s">
        <v>13901</v>
      </c>
      <c r="P6371" t="s">
        <v>97</v>
      </c>
      <c r="Q6371" t="s">
        <v>8882</v>
      </c>
      <c r="R6371">
        <v>1</v>
      </c>
      <c r="S6371">
        <v>19.684550157834419</v>
      </c>
      <c r="T6371">
        <v>109.7251982903723</v>
      </c>
      <c r="U6371">
        <v>24.202419643449591</v>
      </c>
      <c r="V6371" t="s">
        <v>32</v>
      </c>
      <c r="W6371" t="s">
        <v>33</v>
      </c>
      <c r="X6371" t="str">
        <f t="shared" si="297"/>
        <v>NPT76ATTB</v>
      </c>
      <c r="Y6371">
        <f t="shared" si="298"/>
        <v>1</v>
      </c>
      <c r="Z6371">
        <f>COUNTIF($X$2:X6371,X6371)</f>
        <v>1</v>
      </c>
      <c r="AA6371" t="str">
        <f t="shared" si="299"/>
        <v>NPT76ATTB1</v>
      </c>
      <c r="AB6371">
        <f>COUNTIF(实际辖区!A:A,全部结果!X6371)</f>
        <v>1</v>
      </c>
      <c r="AC6371" s="9" t="str">
        <f>VLOOKUP(AA6371,实际辖区!D:E,2,0)</f>
        <v>POS_75940737</v>
      </c>
    </row>
    <row r="6372" spans="1:29">
      <c r="A6372" t="s">
        <v>97</v>
      </c>
      <c r="B6372" t="s">
        <v>13904</v>
      </c>
      <c r="C6372" t="s">
        <v>13905</v>
      </c>
      <c r="D6372" t="s">
        <v>13855</v>
      </c>
      <c r="E6372" t="s">
        <v>13906</v>
      </c>
      <c r="F6372" t="s">
        <v>13906</v>
      </c>
      <c r="G6372" t="s">
        <v>13904</v>
      </c>
      <c r="H6372" t="s">
        <v>29</v>
      </c>
      <c r="I6372">
        <v>5051383.2508883197</v>
      </c>
      <c r="J6372">
        <v>92928.6</v>
      </c>
      <c r="K6372">
        <v>105148.8</v>
      </c>
      <c r="L6372">
        <v>0.1592039800995024</v>
      </c>
      <c r="M6372">
        <v>19.766445999999998</v>
      </c>
      <c r="N6372">
        <v>110.016964</v>
      </c>
      <c r="O6372" t="s">
        <v>13901</v>
      </c>
      <c r="P6372" t="s">
        <v>97</v>
      </c>
      <c r="Q6372" t="s">
        <v>8882</v>
      </c>
      <c r="R6372">
        <v>1</v>
      </c>
      <c r="S6372">
        <v>19.684550157834419</v>
      </c>
      <c r="T6372">
        <v>109.7251982903723</v>
      </c>
      <c r="U6372">
        <v>31.900369915516251</v>
      </c>
      <c r="V6372" t="s">
        <v>32</v>
      </c>
      <c r="W6372" t="s">
        <v>33</v>
      </c>
      <c r="X6372" t="str">
        <f t="shared" si="297"/>
        <v>NPT76ATRC</v>
      </c>
      <c r="Y6372">
        <f t="shared" si="298"/>
        <v>1</v>
      </c>
      <c r="Z6372">
        <f>COUNTIF($X$2:X6372,X6372)</f>
        <v>1</v>
      </c>
      <c r="AA6372" t="str">
        <f t="shared" si="299"/>
        <v>NPT76ATRC1</v>
      </c>
      <c r="AB6372">
        <f>COUNTIF(实际辖区!A:A,全部结果!X6372)</f>
        <v>1</v>
      </c>
      <c r="AC6372" s="9" t="str">
        <f>VLOOKUP(AA6372,实际辖区!D:E,2,0)</f>
        <v>POS_75940737</v>
      </c>
    </row>
    <row r="6373" spans="1:29">
      <c r="A6373" t="s">
        <v>97</v>
      </c>
      <c r="B6373" t="s">
        <v>13907</v>
      </c>
      <c r="C6373" t="s">
        <v>13908</v>
      </c>
      <c r="D6373" t="s">
        <v>13855</v>
      </c>
      <c r="E6373" t="s">
        <v>13909</v>
      </c>
      <c r="F6373" t="s">
        <v>13909</v>
      </c>
      <c r="G6373" t="s">
        <v>13907</v>
      </c>
      <c r="H6373" t="s">
        <v>29</v>
      </c>
      <c r="I6373">
        <v>4097587.0271524698</v>
      </c>
      <c r="J6373">
        <v>56110.8</v>
      </c>
      <c r="K6373">
        <v>61336.800000000003</v>
      </c>
      <c r="L6373">
        <v>0.1044776119402985</v>
      </c>
      <c r="M6373">
        <v>19.940748800000001</v>
      </c>
      <c r="N6373">
        <v>109.7146213</v>
      </c>
      <c r="O6373" t="s">
        <v>13901</v>
      </c>
      <c r="P6373" t="s">
        <v>97</v>
      </c>
      <c r="Q6373" t="s">
        <v>8882</v>
      </c>
      <c r="R6373">
        <v>1</v>
      </c>
      <c r="S6373">
        <v>19.684550157834419</v>
      </c>
      <c r="T6373">
        <v>109.7251982903723</v>
      </c>
      <c r="U6373">
        <v>28.383332673885931</v>
      </c>
      <c r="V6373" t="s">
        <v>32</v>
      </c>
      <c r="W6373" t="s">
        <v>33</v>
      </c>
      <c r="X6373" t="str">
        <f t="shared" si="297"/>
        <v>NPT76ATTS</v>
      </c>
      <c r="Y6373">
        <f t="shared" si="298"/>
        <v>1</v>
      </c>
      <c r="Z6373">
        <f>COUNTIF($X$2:X6373,X6373)</f>
        <v>1</v>
      </c>
      <c r="AA6373" t="str">
        <f t="shared" si="299"/>
        <v>NPT76ATTS1</v>
      </c>
      <c r="AB6373">
        <f>COUNTIF(实际辖区!A:A,全部结果!X6373)</f>
        <v>1</v>
      </c>
      <c r="AC6373" s="9" t="str">
        <f>VLOOKUP(AA6373,实际辖区!D:E,2,0)</f>
        <v>POS_75940737</v>
      </c>
    </row>
    <row r="6374" spans="1:29">
      <c r="A6374" t="s">
        <v>97</v>
      </c>
      <c r="B6374" t="s">
        <v>13910</v>
      </c>
      <c r="C6374" t="s">
        <v>13911</v>
      </c>
      <c r="D6374" t="s">
        <v>13855</v>
      </c>
      <c r="E6374" t="s">
        <v>13912</v>
      </c>
      <c r="F6374" t="s">
        <v>13912</v>
      </c>
      <c r="G6374" t="s">
        <v>13910</v>
      </c>
      <c r="H6374" t="s">
        <v>29</v>
      </c>
      <c r="I6374">
        <v>9047816.3136626501</v>
      </c>
      <c r="J6374">
        <v>225681</v>
      </c>
      <c r="K6374">
        <v>171990</v>
      </c>
      <c r="L6374">
        <v>0.44278606965174128</v>
      </c>
      <c r="M6374">
        <v>19.118387500000001</v>
      </c>
      <c r="N6374">
        <v>108.71444940000001</v>
      </c>
      <c r="O6374" t="s">
        <v>13913</v>
      </c>
      <c r="P6374" t="s">
        <v>97</v>
      </c>
      <c r="Q6374" t="s">
        <v>8882</v>
      </c>
      <c r="R6374">
        <v>0</v>
      </c>
      <c r="S6374">
        <v>18.489544084656512</v>
      </c>
      <c r="T6374">
        <v>109.3332595104816</v>
      </c>
      <c r="U6374">
        <v>95.394851632571999</v>
      </c>
      <c r="V6374" t="s">
        <v>32</v>
      </c>
      <c r="W6374" t="s">
        <v>33</v>
      </c>
      <c r="X6374" t="str">
        <f t="shared" si="297"/>
        <v>NPT76ATTO</v>
      </c>
      <c r="Y6374">
        <f t="shared" si="298"/>
        <v>1</v>
      </c>
      <c r="Z6374">
        <f>COUNTIF($X$2:X6374,X6374)</f>
        <v>1</v>
      </c>
      <c r="AA6374" t="str">
        <f t="shared" si="299"/>
        <v>NPT76ATTO1</v>
      </c>
      <c r="AB6374">
        <f>COUNTIF(实际辖区!A:A,全部结果!X6374)</f>
        <v>1</v>
      </c>
      <c r="AC6374" s="9" t="str">
        <f>VLOOKUP(AA6374,实际辖区!D:E,2,0)</f>
        <v>POS_75941532</v>
      </c>
    </row>
    <row r="6375" spans="1:29">
      <c r="A6375" t="s">
        <v>97</v>
      </c>
      <c r="B6375" t="s">
        <v>13914</v>
      </c>
      <c r="C6375" t="s">
        <v>13915</v>
      </c>
      <c r="D6375" t="s">
        <v>13855</v>
      </c>
      <c r="E6375" t="s">
        <v>13912</v>
      </c>
      <c r="F6375" t="s">
        <v>13912</v>
      </c>
      <c r="G6375" t="s">
        <v>13914</v>
      </c>
      <c r="H6375" t="s">
        <v>29</v>
      </c>
      <c r="I6375">
        <v>3511458.0645161299</v>
      </c>
      <c r="J6375">
        <v>61336.800000000003</v>
      </c>
      <c r="K6375">
        <v>51114</v>
      </c>
      <c r="L6375">
        <v>0.1393034825870646</v>
      </c>
      <c r="M6375">
        <v>19.111637500000001</v>
      </c>
      <c r="N6375">
        <v>108.6811292</v>
      </c>
      <c r="O6375" t="s">
        <v>13913</v>
      </c>
      <c r="P6375" t="s">
        <v>97</v>
      </c>
      <c r="Q6375" t="s">
        <v>8882</v>
      </c>
      <c r="R6375">
        <v>0</v>
      </c>
      <c r="S6375">
        <v>18.489544084656512</v>
      </c>
      <c r="T6375">
        <v>109.3332595104816</v>
      </c>
      <c r="U6375">
        <v>97.300991331573243</v>
      </c>
      <c r="V6375" t="s">
        <v>32</v>
      </c>
      <c r="W6375" t="s">
        <v>33</v>
      </c>
      <c r="X6375" t="str">
        <f t="shared" si="297"/>
        <v>NPT76ATTQ</v>
      </c>
      <c r="Y6375">
        <f t="shared" si="298"/>
        <v>1</v>
      </c>
      <c r="Z6375">
        <f>COUNTIF($X$2:X6375,X6375)</f>
        <v>1</v>
      </c>
      <c r="AA6375" t="str">
        <f t="shared" si="299"/>
        <v>NPT76ATTQ1</v>
      </c>
      <c r="AB6375">
        <f>COUNTIF(实际辖区!A:A,全部结果!X6375)</f>
        <v>1</v>
      </c>
      <c r="AC6375" s="9" t="str">
        <f>VLOOKUP(AA6375,实际辖区!D:E,2,0)</f>
        <v>POS_75941532</v>
      </c>
    </row>
    <row r="6376" spans="1:29">
      <c r="A6376" t="s">
        <v>97</v>
      </c>
      <c r="B6376" t="s">
        <v>13916</v>
      </c>
      <c r="C6376" t="s">
        <v>13917</v>
      </c>
      <c r="D6376" t="s">
        <v>13855</v>
      </c>
      <c r="E6376" t="s">
        <v>13918</v>
      </c>
      <c r="F6376" t="s">
        <v>13919</v>
      </c>
      <c r="G6376" t="s">
        <v>13916</v>
      </c>
      <c r="H6376" t="s">
        <v>29</v>
      </c>
      <c r="I6376">
        <v>9317480.61032537</v>
      </c>
      <c r="J6376">
        <v>134166.9</v>
      </c>
      <c r="K6376">
        <v>92602.08</v>
      </c>
      <c r="L6376">
        <v>0.12935323383084571</v>
      </c>
      <c r="M6376">
        <v>18.273163400000001</v>
      </c>
      <c r="N6376">
        <v>109.5024731</v>
      </c>
      <c r="O6376" t="s">
        <v>13913</v>
      </c>
      <c r="P6376" t="s">
        <v>97</v>
      </c>
      <c r="Q6376" t="s">
        <v>8882</v>
      </c>
      <c r="R6376">
        <v>0</v>
      </c>
      <c r="S6376">
        <v>18.489544084656512</v>
      </c>
      <c r="T6376">
        <v>109.3332595104816</v>
      </c>
      <c r="U6376">
        <v>29.889088030904379</v>
      </c>
      <c r="V6376" t="s">
        <v>32</v>
      </c>
      <c r="W6376" t="s">
        <v>33</v>
      </c>
      <c r="X6376" t="str">
        <f t="shared" si="297"/>
        <v>NPT76ATUB</v>
      </c>
      <c r="Y6376">
        <f t="shared" si="298"/>
        <v>1</v>
      </c>
      <c r="Z6376">
        <f>COUNTIF($X$2:X6376,X6376)</f>
        <v>1</v>
      </c>
      <c r="AA6376" t="str">
        <f t="shared" si="299"/>
        <v>NPT76ATUB1</v>
      </c>
      <c r="AB6376">
        <f>COUNTIF(实际辖区!A:A,全部结果!X6376)</f>
        <v>1</v>
      </c>
      <c r="AC6376" s="9" t="str">
        <f>VLOOKUP(AA6376,实际辖区!D:E,2,0)</f>
        <v>POS_75941532</v>
      </c>
    </row>
    <row r="6377" spans="1:29">
      <c r="A6377" t="s">
        <v>97</v>
      </c>
      <c r="B6377" t="s">
        <v>13920</v>
      </c>
      <c r="C6377" t="s">
        <v>13921</v>
      </c>
      <c r="D6377" t="s">
        <v>13855</v>
      </c>
      <c r="E6377" t="s">
        <v>13918</v>
      </c>
      <c r="F6377" t="s">
        <v>13919</v>
      </c>
      <c r="G6377" t="s">
        <v>13920</v>
      </c>
      <c r="H6377" t="s">
        <v>29</v>
      </c>
      <c r="I6377">
        <v>10725933.623632699</v>
      </c>
      <c r="J6377">
        <v>149337.24</v>
      </c>
      <c r="K6377">
        <v>96386.4</v>
      </c>
      <c r="L6377">
        <v>8.9552238805970102E-2</v>
      </c>
      <c r="M6377">
        <v>18.259034400000001</v>
      </c>
      <c r="N6377">
        <v>109.5130082</v>
      </c>
      <c r="O6377" t="s">
        <v>13913</v>
      </c>
      <c r="P6377" t="s">
        <v>97</v>
      </c>
      <c r="Q6377" t="s">
        <v>8882</v>
      </c>
      <c r="R6377">
        <v>1</v>
      </c>
      <c r="S6377">
        <v>18.489544084656512</v>
      </c>
      <c r="T6377">
        <v>109.3332595104816</v>
      </c>
      <c r="U6377">
        <v>31.808731721821879</v>
      </c>
      <c r="V6377" t="s">
        <v>32</v>
      </c>
      <c r="W6377" t="s">
        <v>33</v>
      </c>
      <c r="X6377" t="str">
        <f t="shared" si="297"/>
        <v>NPT76ATUC</v>
      </c>
      <c r="Y6377">
        <f t="shared" si="298"/>
        <v>1</v>
      </c>
      <c r="Z6377">
        <f>COUNTIF($X$2:X6377,X6377)</f>
        <v>1</v>
      </c>
      <c r="AA6377" t="str">
        <f t="shared" si="299"/>
        <v>NPT76ATUC1</v>
      </c>
      <c r="AB6377">
        <f>COUNTIF(实际辖区!A:A,全部结果!X6377)</f>
        <v>1</v>
      </c>
      <c r="AC6377" s="9" t="str">
        <f>VLOOKUP(AA6377,实际辖区!D:E,2,0)</f>
        <v>POS_75941532</v>
      </c>
    </row>
    <row r="6378" spans="1:29">
      <c r="A6378" t="s">
        <v>97</v>
      </c>
      <c r="B6378" t="s">
        <v>13922</v>
      </c>
      <c r="C6378" t="s">
        <v>13923</v>
      </c>
      <c r="D6378" t="s">
        <v>13855</v>
      </c>
      <c r="E6378" t="s">
        <v>13918</v>
      </c>
      <c r="F6378" t="s">
        <v>13924</v>
      </c>
      <c r="G6378" t="s">
        <v>13922</v>
      </c>
      <c r="H6378" t="s">
        <v>29</v>
      </c>
      <c r="I6378">
        <v>4566944.6457186602</v>
      </c>
      <c r="J6378">
        <v>73635.600000000006</v>
      </c>
      <c r="K6378">
        <v>87910.65</v>
      </c>
      <c r="L6378">
        <v>5.9701492537313397E-2</v>
      </c>
      <c r="M6378">
        <v>18.2618027</v>
      </c>
      <c r="N6378">
        <v>109.5281257</v>
      </c>
      <c r="O6378" t="s">
        <v>13913</v>
      </c>
      <c r="P6378" t="s">
        <v>97</v>
      </c>
      <c r="Q6378" t="s">
        <v>8882</v>
      </c>
      <c r="R6378">
        <v>1</v>
      </c>
      <c r="S6378">
        <v>18.489544084656512</v>
      </c>
      <c r="T6378">
        <v>109.3332595104816</v>
      </c>
      <c r="U6378">
        <v>32.549884654006142</v>
      </c>
      <c r="V6378" t="s">
        <v>32</v>
      </c>
      <c r="W6378" t="s">
        <v>33</v>
      </c>
      <c r="X6378" t="str">
        <f t="shared" si="297"/>
        <v>NPT76ATUD</v>
      </c>
      <c r="Y6378">
        <f t="shared" si="298"/>
        <v>1</v>
      </c>
      <c r="Z6378">
        <f>COUNTIF($X$2:X6378,X6378)</f>
        <v>1</v>
      </c>
      <c r="AA6378" t="str">
        <f t="shared" si="299"/>
        <v>NPT76ATUD1</v>
      </c>
      <c r="AB6378">
        <f>COUNTIF(实际辖区!A:A,全部结果!X6378)</f>
        <v>1</v>
      </c>
      <c r="AC6378" s="9" t="str">
        <f>VLOOKUP(AA6378,实际辖区!D:E,2,0)</f>
        <v>POS_75941532</v>
      </c>
    </row>
    <row r="6379" spans="1:29">
      <c r="A6379" t="s">
        <v>97</v>
      </c>
      <c r="B6379" t="s">
        <v>13925</v>
      </c>
      <c r="C6379" t="s">
        <v>13926</v>
      </c>
      <c r="D6379" t="s">
        <v>13855</v>
      </c>
      <c r="E6379" t="s">
        <v>13918</v>
      </c>
      <c r="F6379" t="s">
        <v>13919</v>
      </c>
      <c r="G6379" t="s">
        <v>13925</v>
      </c>
      <c r="H6379" t="s">
        <v>29</v>
      </c>
      <c r="I6379">
        <v>4168803.1352330502</v>
      </c>
      <c r="J6379">
        <v>28363.200000000001</v>
      </c>
      <c r="K6379">
        <v>30668.400000000001</v>
      </c>
      <c r="L6379">
        <v>5.9701492537313397E-2</v>
      </c>
      <c r="M6379">
        <v>18.2701341</v>
      </c>
      <c r="N6379">
        <v>109.49631960000001</v>
      </c>
      <c r="O6379" t="s">
        <v>13913</v>
      </c>
      <c r="P6379" t="s">
        <v>97</v>
      </c>
      <c r="Q6379" t="s">
        <v>8882</v>
      </c>
      <c r="R6379">
        <v>1</v>
      </c>
      <c r="S6379">
        <v>18.489544084656512</v>
      </c>
      <c r="T6379">
        <v>109.3332595104816</v>
      </c>
      <c r="U6379">
        <v>29.77755572655801</v>
      </c>
      <c r="V6379" t="s">
        <v>32</v>
      </c>
      <c r="W6379" t="s">
        <v>33</v>
      </c>
      <c r="X6379" t="str">
        <f t="shared" si="297"/>
        <v>NPT76BGYE</v>
      </c>
      <c r="Y6379">
        <f t="shared" si="298"/>
        <v>1</v>
      </c>
      <c r="Z6379">
        <f>COUNTIF($X$2:X6379,X6379)</f>
        <v>1</v>
      </c>
      <c r="AA6379" t="str">
        <f t="shared" si="299"/>
        <v>NPT76BGYE1</v>
      </c>
      <c r="AB6379">
        <f>COUNTIF(实际辖区!A:A,全部结果!X6379)</f>
        <v>1</v>
      </c>
      <c r="AC6379" s="9" t="str">
        <f>VLOOKUP(AA6379,实际辖区!D:E,2,0)</f>
        <v>POS_75941532</v>
      </c>
    </row>
    <row r="6380" spans="1:29">
      <c r="A6380" t="s">
        <v>97</v>
      </c>
      <c r="B6380" t="s">
        <v>13927</v>
      </c>
      <c r="C6380" t="s">
        <v>13928</v>
      </c>
      <c r="D6380" t="s">
        <v>13855</v>
      </c>
      <c r="E6380" t="s">
        <v>13918</v>
      </c>
      <c r="F6380" t="s">
        <v>13919</v>
      </c>
      <c r="G6380" t="s">
        <v>13927</v>
      </c>
      <c r="H6380" t="s">
        <v>29</v>
      </c>
      <c r="I6380">
        <v>2860808.9992007702</v>
      </c>
      <c r="J6380">
        <v>81752.58</v>
      </c>
      <c r="K6380">
        <v>52858.26</v>
      </c>
      <c r="L6380">
        <v>4.9751243781094502E-2</v>
      </c>
      <c r="M6380">
        <v>18.323245799999999</v>
      </c>
      <c r="N6380">
        <v>109.50449500000001</v>
      </c>
      <c r="O6380" t="s">
        <v>13913</v>
      </c>
      <c r="P6380" t="s">
        <v>97</v>
      </c>
      <c r="Q6380" t="s">
        <v>8882</v>
      </c>
      <c r="R6380">
        <v>0</v>
      </c>
      <c r="S6380">
        <v>18.489544084656512</v>
      </c>
      <c r="T6380">
        <v>109.3332595104816</v>
      </c>
      <c r="U6380">
        <v>25.809946535376739</v>
      </c>
      <c r="V6380" t="s">
        <v>32</v>
      </c>
      <c r="W6380" t="s">
        <v>33</v>
      </c>
      <c r="X6380" t="str">
        <f t="shared" si="297"/>
        <v>NPT76AMZ3</v>
      </c>
      <c r="Y6380">
        <f t="shared" si="298"/>
        <v>1</v>
      </c>
      <c r="Z6380">
        <f>COUNTIF($X$2:X6380,X6380)</f>
        <v>1</v>
      </c>
      <c r="AA6380" t="str">
        <f t="shared" si="299"/>
        <v>NPT76AMZ31</v>
      </c>
      <c r="AB6380">
        <f>COUNTIF(实际辖区!A:A,全部结果!X6380)</f>
        <v>1</v>
      </c>
      <c r="AC6380" s="9" t="str">
        <f>VLOOKUP(AA6380,实际辖区!D:E,2,0)</f>
        <v>POS_75941532</v>
      </c>
    </row>
    <row r="6381" spans="1:29">
      <c r="A6381" t="s">
        <v>97</v>
      </c>
      <c r="B6381" t="s">
        <v>13929</v>
      </c>
      <c r="C6381" t="s">
        <v>13930</v>
      </c>
      <c r="D6381" t="s">
        <v>13855</v>
      </c>
      <c r="E6381" t="s">
        <v>13918</v>
      </c>
      <c r="F6381" t="s">
        <v>13931</v>
      </c>
      <c r="G6381" t="s">
        <v>13929</v>
      </c>
      <c r="H6381" t="s">
        <v>29</v>
      </c>
      <c r="I6381">
        <v>5855040.2947119102</v>
      </c>
      <c r="J6381">
        <v>101745.60000000001</v>
      </c>
      <c r="K6381">
        <v>63630</v>
      </c>
      <c r="L6381">
        <v>2.9850746268656699E-2</v>
      </c>
      <c r="M6381">
        <v>18.296056400000001</v>
      </c>
      <c r="N6381">
        <v>109.7198221</v>
      </c>
      <c r="O6381" t="s">
        <v>13913</v>
      </c>
      <c r="P6381" t="s">
        <v>97</v>
      </c>
      <c r="Q6381" t="s">
        <v>8882</v>
      </c>
      <c r="R6381">
        <v>0</v>
      </c>
      <c r="S6381">
        <v>18.489544084656512</v>
      </c>
      <c r="T6381">
        <v>109.3332595104816</v>
      </c>
      <c r="U6381">
        <v>46.121057556312877</v>
      </c>
      <c r="V6381" t="s">
        <v>32</v>
      </c>
      <c r="W6381" t="s">
        <v>33</v>
      </c>
      <c r="X6381" t="str">
        <f t="shared" si="297"/>
        <v>NPT76BGOI</v>
      </c>
      <c r="Y6381">
        <f t="shared" si="298"/>
        <v>1</v>
      </c>
      <c r="Z6381">
        <f>COUNTIF($X$2:X6381,X6381)</f>
        <v>1</v>
      </c>
      <c r="AA6381" t="str">
        <f t="shared" si="299"/>
        <v>NPT76BGOI1</v>
      </c>
      <c r="AB6381">
        <f>COUNTIF(实际辖区!A:A,全部结果!X6381)</f>
        <v>1</v>
      </c>
      <c r="AC6381" s="9" t="str">
        <f>VLOOKUP(AA6381,实际辖区!D:E,2,0)</f>
        <v>POS_75941532</v>
      </c>
    </row>
    <row r="6382" spans="1:29">
      <c r="A6382" t="s">
        <v>919</v>
      </c>
      <c r="B6382" t="s">
        <v>13932</v>
      </c>
      <c r="C6382" t="s">
        <v>13933</v>
      </c>
      <c r="D6382" t="s">
        <v>13934</v>
      </c>
      <c r="E6382" t="s">
        <v>13935</v>
      </c>
      <c r="F6382" t="s">
        <v>13936</v>
      </c>
      <c r="G6382" t="s">
        <v>13932</v>
      </c>
      <c r="H6382" t="s">
        <v>29</v>
      </c>
      <c r="I6382">
        <v>21915559.071274299</v>
      </c>
      <c r="J6382">
        <v>107152.92</v>
      </c>
      <c r="K6382">
        <v>4950.96</v>
      </c>
      <c r="L6382">
        <v>0.65671641791044777</v>
      </c>
      <c r="M6382">
        <v>36.672527700000003</v>
      </c>
      <c r="N6382">
        <v>117.05428139999999</v>
      </c>
      <c r="O6382" t="s">
        <v>13937</v>
      </c>
      <c r="P6382" t="s">
        <v>919</v>
      </c>
      <c r="Q6382" t="s">
        <v>9624</v>
      </c>
      <c r="R6382">
        <v>1</v>
      </c>
      <c r="S6382">
        <v>36.664701733601838</v>
      </c>
      <c r="T6382">
        <v>117.07578131289409</v>
      </c>
      <c r="U6382">
        <v>2.1091151526493861</v>
      </c>
      <c r="V6382" t="s">
        <v>32</v>
      </c>
      <c r="W6382" t="s">
        <v>33</v>
      </c>
      <c r="X6382" t="str">
        <f t="shared" si="297"/>
        <v>NPT288AMRQ</v>
      </c>
      <c r="Y6382">
        <f t="shared" si="298"/>
        <v>1</v>
      </c>
      <c r="Z6382">
        <f>COUNTIF($X$2:X6382,X6382)</f>
        <v>1</v>
      </c>
      <c r="AA6382" t="str">
        <f t="shared" si="299"/>
        <v>NPT288AMRQ1</v>
      </c>
      <c r="AB6382">
        <f>COUNTIF(实际辖区!A:A,全部结果!X6382)</f>
        <v>1</v>
      </c>
      <c r="AC6382" s="9" t="str">
        <f>VLOOKUP(AA6382,实际辖区!D:E,2,0)</f>
        <v>POS_00254636</v>
      </c>
    </row>
    <row r="6383" spans="1:29">
      <c r="A6383" t="s">
        <v>919</v>
      </c>
      <c r="B6383" t="s">
        <v>13938</v>
      </c>
      <c r="C6383" t="s">
        <v>13939</v>
      </c>
      <c r="D6383" t="s">
        <v>13934</v>
      </c>
      <c r="E6383" t="s">
        <v>13935</v>
      </c>
      <c r="F6383" t="s">
        <v>13936</v>
      </c>
      <c r="G6383" t="s">
        <v>13938</v>
      </c>
      <c r="H6383" t="s">
        <v>29</v>
      </c>
      <c r="I6383">
        <v>28680082.637776099</v>
      </c>
      <c r="J6383">
        <v>0</v>
      </c>
      <c r="K6383">
        <v>1414.56</v>
      </c>
      <c r="L6383">
        <v>0.25870646766169147</v>
      </c>
      <c r="M6383">
        <v>36.660035299999997</v>
      </c>
      <c r="N6383">
        <v>117.03122879999999</v>
      </c>
      <c r="O6383" t="s">
        <v>13937</v>
      </c>
      <c r="P6383" t="s">
        <v>919</v>
      </c>
      <c r="Q6383" t="s">
        <v>9624</v>
      </c>
      <c r="R6383">
        <v>0</v>
      </c>
      <c r="S6383">
        <v>36.664701733601838</v>
      </c>
      <c r="T6383">
        <v>117.07578131289409</v>
      </c>
      <c r="U6383">
        <v>4.016679363842349</v>
      </c>
      <c r="V6383" t="s">
        <v>32</v>
      </c>
      <c r="W6383" t="s">
        <v>33</v>
      </c>
      <c r="X6383" t="str">
        <f t="shared" si="297"/>
        <v>NPT288AMRG</v>
      </c>
      <c r="Y6383">
        <f t="shared" si="298"/>
        <v>1</v>
      </c>
      <c r="Z6383">
        <f>COUNTIF($X$2:X6383,X6383)</f>
        <v>1</v>
      </c>
      <c r="AA6383" t="str">
        <f t="shared" si="299"/>
        <v>NPT288AMRG1</v>
      </c>
      <c r="AB6383">
        <f>COUNTIF(实际辖区!A:A,全部结果!X6383)</f>
        <v>1</v>
      </c>
      <c r="AC6383" s="9" t="str">
        <f>VLOOKUP(AA6383,实际辖区!D:E,2,0)</f>
        <v>POS_00254636</v>
      </c>
    </row>
    <row r="6384" spans="1:29">
      <c r="A6384" t="s">
        <v>919</v>
      </c>
      <c r="B6384" t="s">
        <v>13940</v>
      </c>
      <c r="C6384" t="s">
        <v>13941</v>
      </c>
      <c r="D6384" t="s">
        <v>13934</v>
      </c>
      <c r="E6384" t="s">
        <v>13935</v>
      </c>
      <c r="F6384" t="s">
        <v>13936</v>
      </c>
      <c r="G6384" t="s">
        <v>13938</v>
      </c>
      <c r="H6384" t="s">
        <v>55</v>
      </c>
      <c r="I6384">
        <v>11468302.6619025</v>
      </c>
      <c r="J6384">
        <v>0</v>
      </c>
      <c r="K6384">
        <v>0</v>
      </c>
      <c r="L6384">
        <v>9.9999999999999995E-7</v>
      </c>
      <c r="M6384">
        <v>36.655757399999999</v>
      </c>
      <c r="N6384">
        <v>117.05231310000001</v>
      </c>
      <c r="O6384" t="s">
        <v>13937</v>
      </c>
      <c r="P6384" t="s">
        <v>919</v>
      </c>
      <c r="Q6384" t="s">
        <v>9624</v>
      </c>
      <c r="R6384">
        <v>0</v>
      </c>
      <c r="S6384">
        <v>36.664701733601838</v>
      </c>
      <c r="T6384">
        <v>117.07578131289409</v>
      </c>
      <c r="U6384">
        <v>2.321128741768959</v>
      </c>
      <c r="V6384" t="s">
        <v>32</v>
      </c>
      <c r="W6384" t="s">
        <v>33</v>
      </c>
      <c r="X6384" t="str">
        <f t="shared" si="297"/>
        <v>NPT288NTRV</v>
      </c>
      <c r="Y6384">
        <f t="shared" si="298"/>
        <v>1</v>
      </c>
      <c r="Z6384">
        <f>COUNTIF($X$2:X6384,X6384)</f>
        <v>1</v>
      </c>
      <c r="AA6384" t="str">
        <f t="shared" si="299"/>
        <v>NPT288NTRV1</v>
      </c>
      <c r="AB6384">
        <f>COUNTIF(实际辖区!A:A,全部结果!X6384)</f>
        <v>1</v>
      </c>
      <c r="AC6384" s="9" t="str">
        <f>VLOOKUP(AA6384,实际辖区!D:E,2,0)</f>
        <v>POS_00254636</v>
      </c>
    </row>
    <row r="6385" spans="1:29">
      <c r="A6385" t="s">
        <v>919</v>
      </c>
      <c r="B6385" t="s">
        <v>13942</v>
      </c>
      <c r="C6385" t="s">
        <v>13943</v>
      </c>
      <c r="D6385" t="s">
        <v>13934</v>
      </c>
      <c r="E6385" t="s">
        <v>13935</v>
      </c>
      <c r="F6385" t="s">
        <v>13944</v>
      </c>
      <c r="G6385" t="s">
        <v>13932</v>
      </c>
      <c r="H6385" t="s">
        <v>55</v>
      </c>
      <c r="I6385">
        <v>14780431.360799599</v>
      </c>
      <c r="J6385">
        <v>0</v>
      </c>
      <c r="K6385">
        <v>0</v>
      </c>
      <c r="L6385">
        <v>9.9999999999999995E-7</v>
      </c>
      <c r="M6385">
        <v>36.670440499999998</v>
      </c>
      <c r="N6385">
        <v>117.16531190000001</v>
      </c>
      <c r="O6385" t="s">
        <v>13937</v>
      </c>
      <c r="P6385" t="s">
        <v>919</v>
      </c>
      <c r="Q6385" t="s">
        <v>9624</v>
      </c>
      <c r="R6385">
        <v>0</v>
      </c>
      <c r="S6385">
        <v>36.664701733601838</v>
      </c>
      <c r="T6385">
        <v>117.07578131289409</v>
      </c>
      <c r="U6385">
        <v>8.0291212060055965</v>
      </c>
      <c r="V6385" t="s">
        <v>32</v>
      </c>
      <c r="W6385" t="s">
        <v>33</v>
      </c>
      <c r="X6385" t="str">
        <f t="shared" si="297"/>
        <v>NPT288MGVG</v>
      </c>
      <c r="Y6385">
        <f t="shared" si="298"/>
        <v>1</v>
      </c>
      <c r="Z6385">
        <f>COUNTIF($X$2:X6385,X6385)</f>
        <v>1</v>
      </c>
      <c r="AA6385" t="str">
        <f t="shared" si="299"/>
        <v>NPT288MGVG1</v>
      </c>
      <c r="AB6385">
        <f>COUNTIF(实际辖区!A:A,全部结果!X6385)</f>
        <v>1</v>
      </c>
      <c r="AC6385" s="9" t="str">
        <f>VLOOKUP(AA6385,实际辖区!D:E,2,0)</f>
        <v>POS_00254636</v>
      </c>
    </row>
    <row r="6386" spans="1:29">
      <c r="A6386" t="s">
        <v>919</v>
      </c>
      <c r="B6386" t="s">
        <v>13945</v>
      </c>
      <c r="C6386" t="s">
        <v>13946</v>
      </c>
      <c r="D6386" t="s">
        <v>13934</v>
      </c>
      <c r="E6386" t="s">
        <v>13947</v>
      </c>
      <c r="F6386" t="s">
        <v>13948</v>
      </c>
      <c r="G6386" t="s">
        <v>13945</v>
      </c>
      <c r="H6386" t="s">
        <v>29</v>
      </c>
      <c r="I6386">
        <v>33696061.976590298</v>
      </c>
      <c r="J6386">
        <v>80877.42</v>
      </c>
      <c r="K6386">
        <v>2121.84</v>
      </c>
      <c r="L6386">
        <v>0.49751243781094528</v>
      </c>
      <c r="M6386">
        <v>36.705025999999997</v>
      </c>
      <c r="N6386">
        <v>119.139844</v>
      </c>
      <c r="O6386" t="s">
        <v>13949</v>
      </c>
      <c r="P6386" t="s">
        <v>919</v>
      </c>
      <c r="Q6386" t="s">
        <v>9624</v>
      </c>
      <c r="R6386">
        <v>1</v>
      </c>
      <c r="S6386">
        <v>36.814619874315028</v>
      </c>
      <c r="T6386">
        <v>118.9904130235725</v>
      </c>
      <c r="U6386">
        <v>18.053928574361901</v>
      </c>
      <c r="V6386" t="s">
        <v>32</v>
      </c>
      <c r="W6386" t="s">
        <v>33</v>
      </c>
      <c r="X6386" t="str">
        <f t="shared" si="297"/>
        <v>NPT288ANLG</v>
      </c>
      <c r="Y6386">
        <f t="shared" si="298"/>
        <v>1</v>
      </c>
      <c r="Z6386">
        <f>COUNTIF($X$2:X6386,X6386)</f>
        <v>1</v>
      </c>
      <c r="AA6386" t="str">
        <f t="shared" si="299"/>
        <v>NPT288ANLG1</v>
      </c>
      <c r="AB6386">
        <f>COUNTIF(实际辖区!A:A,全部结果!X6386)</f>
        <v>1</v>
      </c>
      <c r="AC6386" s="9" t="str">
        <f>VLOOKUP(AA6386,实际辖区!D:E,2,0)</f>
        <v>POS_00254641</v>
      </c>
    </row>
    <row r="6387" spans="1:29">
      <c r="A6387" t="s">
        <v>919</v>
      </c>
      <c r="B6387" t="s">
        <v>13950</v>
      </c>
      <c r="C6387" t="s">
        <v>13951</v>
      </c>
      <c r="D6387" t="s">
        <v>13934</v>
      </c>
      <c r="E6387" t="s">
        <v>13947</v>
      </c>
      <c r="F6387" t="s">
        <v>13952</v>
      </c>
      <c r="G6387" t="s">
        <v>13950</v>
      </c>
      <c r="H6387" t="s">
        <v>29</v>
      </c>
      <c r="I6387">
        <v>15259903.5358462</v>
      </c>
      <c r="J6387">
        <v>0</v>
      </c>
      <c r="K6387">
        <v>0</v>
      </c>
      <c r="L6387">
        <v>0.2388059701492537</v>
      </c>
      <c r="M6387">
        <v>36.681661499999997</v>
      </c>
      <c r="N6387">
        <v>118.48020649999999</v>
      </c>
      <c r="O6387" t="s">
        <v>13949</v>
      </c>
      <c r="P6387" t="s">
        <v>919</v>
      </c>
      <c r="Q6387" t="s">
        <v>9624</v>
      </c>
      <c r="R6387">
        <v>0</v>
      </c>
      <c r="S6387">
        <v>36.814619874315028</v>
      </c>
      <c r="T6387">
        <v>118.9904130235725</v>
      </c>
      <c r="U6387">
        <v>47.893062517618162</v>
      </c>
      <c r="V6387" t="s">
        <v>32</v>
      </c>
      <c r="W6387" t="s">
        <v>33</v>
      </c>
      <c r="X6387" t="str">
        <f t="shared" si="297"/>
        <v>NPT288ANNQ</v>
      </c>
      <c r="Y6387">
        <f t="shared" si="298"/>
        <v>1</v>
      </c>
      <c r="Z6387">
        <f>COUNTIF($X$2:X6387,X6387)</f>
        <v>1</v>
      </c>
      <c r="AA6387" t="str">
        <f t="shared" si="299"/>
        <v>NPT288ANNQ1</v>
      </c>
      <c r="AB6387">
        <f>COUNTIF(实际辖区!A:A,全部结果!X6387)</f>
        <v>1</v>
      </c>
      <c r="AC6387" s="9" t="str">
        <f>VLOOKUP(AA6387,实际辖区!D:E,2,0)</f>
        <v>POS_00254641</v>
      </c>
    </row>
    <row r="6388" spans="1:29">
      <c r="A6388" t="s">
        <v>919</v>
      </c>
      <c r="B6388" t="s">
        <v>13953</v>
      </c>
      <c r="C6388" t="s">
        <v>13954</v>
      </c>
      <c r="D6388" t="s">
        <v>13934</v>
      </c>
      <c r="E6388" t="s">
        <v>13947</v>
      </c>
      <c r="F6388" t="s">
        <v>13955</v>
      </c>
      <c r="G6388" t="s">
        <v>13945</v>
      </c>
      <c r="H6388" t="s">
        <v>55</v>
      </c>
      <c r="I6388">
        <v>7288052.0070096999</v>
      </c>
      <c r="J6388">
        <v>1768.2</v>
      </c>
      <c r="K6388">
        <v>0</v>
      </c>
      <c r="L6388">
        <v>0.12935323383084571</v>
      </c>
      <c r="M6388">
        <v>36.779844500000003</v>
      </c>
      <c r="N6388">
        <v>119.2309051</v>
      </c>
      <c r="O6388" t="s">
        <v>13949</v>
      </c>
      <c r="P6388" t="s">
        <v>919</v>
      </c>
      <c r="Q6388" t="s">
        <v>9624</v>
      </c>
      <c r="R6388">
        <v>1</v>
      </c>
      <c r="S6388">
        <v>36.814619874315028</v>
      </c>
      <c r="T6388">
        <v>118.9904130235725</v>
      </c>
      <c r="U6388">
        <v>21.80748700687224</v>
      </c>
      <c r="V6388" t="s">
        <v>32</v>
      </c>
      <c r="W6388" t="s">
        <v>33</v>
      </c>
      <c r="X6388" t="str">
        <f t="shared" si="297"/>
        <v>NPT288ANLV</v>
      </c>
      <c r="Y6388">
        <f t="shared" si="298"/>
        <v>1</v>
      </c>
      <c r="Z6388">
        <f>COUNTIF($X$2:X6388,X6388)</f>
        <v>1</v>
      </c>
      <c r="AA6388" t="str">
        <f t="shared" si="299"/>
        <v>NPT288ANLV1</v>
      </c>
      <c r="AB6388">
        <f>COUNTIF(实际辖区!A:A,全部结果!X6388)</f>
        <v>1</v>
      </c>
      <c r="AC6388" s="9" t="str">
        <f>VLOOKUP(AA6388,实际辖区!D:E,2,0)</f>
        <v>POS_00254641</v>
      </c>
    </row>
    <row r="6389" spans="1:29">
      <c r="A6389" t="s">
        <v>919</v>
      </c>
      <c r="B6389" t="s">
        <v>13956</v>
      </c>
      <c r="C6389" t="s">
        <v>13957</v>
      </c>
      <c r="D6389" t="s">
        <v>13934</v>
      </c>
      <c r="E6389" t="s">
        <v>13947</v>
      </c>
      <c r="F6389" t="s">
        <v>13955</v>
      </c>
      <c r="G6389" t="s">
        <v>13956</v>
      </c>
      <c r="H6389" t="s">
        <v>29</v>
      </c>
      <c r="I6389">
        <v>2850493.6471818401</v>
      </c>
      <c r="J6389">
        <v>0</v>
      </c>
      <c r="K6389">
        <v>0</v>
      </c>
      <c r="L6389">
        <v>0.11442786069651741</v>
      </c>
      <c r="M6389">
        <v>37.125098800000004</v>
      </c>
      <c r="N6389">
        <v>118.98573759999999</v>
      </c>
      <c r="O6389" t="s">
        <v>13949</v>
      </c>
      <c r="P6389" t="s">
        <v>919</v>
      </c>
      <c r="Q6389" t="s">
        <v>9624</v>
      </c>
      <c r="R6389">
        <v>0</v>
      </c>
      <c r="S6389">
        <v>36.814619874315028</v>
      </c>
      <c r="T6389">
        <v>118.9904130235725</v>
      </c>
      <c r="U6389">
        <v>34.458559170694393</v>
      </c>
      <c r="V6389" t="s">
        <v>32</v>
      </c>
      <c r="W6389" t="s">
        <v>33</v>
      </c>
      <c r="X6389" t="str">
        <f t="shared" si="297"/>
        <v>NPT288BBXU</v>
      </c>
      <c r="Y6389">
        <f t="shared" si="298"/>
        <v>1</v>
      </c>
      <c r="Z6389">
        <f>COUNTIF($X$2:X6389,X6389)</f>
        <v>1</v>
      </c>
      <c r="AA6389" t="str">
        <f t="shared" si="299"/>
        <v>NPT288BBXU1</v>
      </c>
      <c r="AB6389">
        <f>COUNTIF(实际辖区!A:A,全部结果!X6389)</f>
        <v>1</v>
      </c>
      <c r="AC6389" s="9" t="str">
        <f>VLOOKUP(AA6389,实际辖区!D:E,2,0)</f>
        <v>POS_00254641</v>
      </c>
    </row>
    <row r="6390" spans="1:29">
      <c r="A6390" t="s">
        <v>919</v>
      </c>
      <c r="B6390" t="s">
        <v>13958</v>
      </c>
      <c r="C6390" t="s">
        <v>13959</v>
      </c>
      <c r="D6390" t="s">
        <v>13934</v>
      </c>
      <c r="E6390" t="s">
        <v>13947</v>
      </c>
      <c r="F6390" t="s">
        <v>13960</v>
      </c>
      <c r="G6390" t="s">
        <v>13945</v>
      </c>
      <c r="H6390" t="s">
        <v>55</v>
      </c>
      <c r="I6390">
        <v>327351.82777660002</v>
      </c>
      <c r="J6390">
        <v>0</v>
      </c>
      <c r="K6390">
        <v>0</v>
      </c>
      <c r="L6390">
        <v>3.98009950248756E-2</v>
      </c>
      <c r="M6390">
        <v>36.779976400000002</v>
      </c>
      <c r="N6390">
        <v>119.1158523</v>
      </c>
      <c r="O6390" t="s">
        <v>13949</v>
      </c>
      <c r="P6390" t="s">
        <v>919</v>
      </c>
      <c r="Q6390" t="s">
        <v>9624</v>
      </c>
      <c r="R6390">
        <v>0</v>
      </c>
      <c r="S6390">
        <v>36.814619874315028</v>
      </c>
      <c r="T6390">
        <v>118.9904130235725</v>
      </c>
      <c r="U6390">
        <v>11.83685818928841</v>
      </c>
      <c r="V6390" t="s">
        <v>32</v>
      </c>
      <c r="W6390" t="s">
        <v>33</v>
      </c>
      <c r="X6390" t="str">
        <f t="shared" si="297"/>
        <v>NPT288N0UM</v>
      </c>
      <c r="Y6390">
        <f t="shared" si="298"/>
        <v>1</v>
      </c>
      <c r="Z6390">
        <f>COUNTIF($X$2:X6390,X6390)</f>
        <v>1</v>
      </c>
      <c r="AA6390" t="str">
        <f t="shared" si="299"/>
        <v>NPT288N0UM1</v>
      </c>
      <c r="AB6390">
        <f>COUNTIF(实际辖区!A:A,全部结果!X6390)</f>
        <v>1</v>
      </c>
      <c r="AC6390" s="9" t="str">
        <f>VLOOKUP(AA6390,实际辖区!D:E,2,0)</f>
        <v>POS_00254641</v>
      </c>
    </row>
    <row r="6391" spans="1:29">
      <c r="A6391" t="s">
        <v>919</v>
      </c>
      <c r="B6391" t="s">
        <v>13961</v>
      </c>
      <c r="C6391" t="s">
        <v>13962</v>
      </c>
      <c r="D6391" t="s">
        <v>13934</v>
      </c>
      <c r="E6391" t="s">
        <v>13935</v>
      </c>
      <c r="F6391" t="s">
        <v>13963</v>
      </c>
      <c r="G6391" t="s">
        <v>13961</v>
      </c>
      <c r="H6391" t="s">
        <v>29</v>
      </c>
      <c r="I6391">
        <v>39523969.863277897</v>
      </c>
      <c r="J6391">
        <v>90708.66</v>
      </c>
      <c r="K6391">
        <v>5304.6</v>
      </c>
      <c r="L6391">
        <v>0.79104477611940294</v>
      </c>
      <c r="M6391">
        <v>36.656554200000002</v>
      </c>
      <c r="N6391">
        <v>117.1263994</v>
      </c>
      <c r="O6391" t="s">
        <v>13964</v>
      </c>
      <c r="P6391" t="s">
        <v>919</v>
      </c>
      <c r="Q6391" t="s">
        <v>9624</v>
      </c>
      <c r="R6391">
        <v>1</v>
      </c>
      <c r="S6391">
        <v>36.681440010092352</v>
      </c>
      <c r="T6391">
        <v>117.2661200784038</v>
      </c>
      <c r="U6391">
        <v>12.792122016491859</v>
      </c>
      <c r="V6391" t="s">
        <v>32</v>
      </c>
      <c r="W6391" t="s">
        <v>33</v>
      </c>
      <c r="X6391" t="str">
        <f t="shared" si="297"/>
        <v>NPT288AMRI</v>
      </c>
      <c r="Y6391">
        <f t="shared" si="298"/>
        <v>1</v>
      </c>
      <c r="Z6391">
        <f>COUNTIF($X$2:X6391,X6391)</f>
        <v>1</v>
      </c>
      <c r="AA6391" t="str">
        <f t="shared" si="299"/>
        <v>NPT288AMRI1</v>
      </c>
      <c r="AB6391">
        <f>COUNTIF(实际辖区!A:A,全部结果!X6391)</f>
        <v>1</v>
      </c>
      <c r="AC6391" s="9" t="str">
        <f>VLOOKUP(AA6391,实际辖区!D:E,2,0)</f>
        <v>POS_00256791</v>
      </c>
    </row>
    <row r="6392" spans="1:29">
      <c r="A6392" t="s">
        <v>919</v>
      </c>
      <c r="B6392" t="s">
        <v>13965</v>
      </c>
      <c r="C6392" t="s">
        <v>13966</v>
      </c>
      <c r="D6392" t="s">
        <v>13934</v>
      </c>
      <c r="E6392" t="s">
        <v>13935</v>
      </c>
      <c r="F6392" t="s">
        <v>13967</v>
      </c>
      <c r="G6392" t="s">
        <v>13965</v>
      </c>
      <c r="H6392" t="s">
        <v>29</v>
      </c>
      <c r="I6392">
        <v>14413357.667386601</v>
      </c>
      <c r="J6392">
        <v>353.64</v>
      </c>
      <c r="K6392">
        <v>0</v>
      </c>
      <c r="L6392">
        <v>0.10945273631840791</v>
      </c>
      <c r="M6392">
        <v>36.718832200000001</v>
      </c>
      <c r="N6392">
        <v>117.5443312</v>
      </c>
      <c r="O6392" t="s">
        <v>13964</v>
      </c>
      <c r="P6392" t="s">
        <v>919</v>
      </c>
      <c r="Q6392" t="s">
        <v>9624</v>
      </c>
      <c r="R6392">
        <v>0</v>
      </c>
      <c r="S6392">
        <v>36.681440010092352</v>
      </c>
      <c r="T6392">
        <v>117.2661200784038</v>
      </c>
      <c r="U6392">
        <v>25.204845609100069</v>
      </c>
      <c r="V6392" t="s">
        <v>32</v>
      </c>
      <c r="W6392" t="s">
        <v>33</v>
      </c>
      <c r="X6392" t="str">
        <f t="shared" si="297"/>
        <v>NPT288AMUT</v>
      </c>
      <c r="Y6392">
        <f t="shared" si="298"/>
        <v>1</v>
      </c>
      <c r="Z6392">
        <f>COUNTIF($X$2:X6392,X6392)</f>
        <v>1</v>
      </c>
      <c r="AA6392" t="str">
        <f t="shared" si="299"/>
        <v>NPT288AMUT1</v>
      </c>
      <c r="AB6392">
        <f>COUNTIF(实际辖区!A:A,全部结果!X6392)</f>
        <v>1</v>
      </c>
      <c r="AC6392" s="9" t="str">
        <f>VLOOKUP(AA6392,实际辖区!D:E,2,0)</f>
        <v>POS_00256791</v>
      </c>
    </row>
    <row r="6393" spans="1:29">
      <c r="A6393" t="s">
        <v>919</v>
      </c>
      <c r="B6393" t="s">
        <v>13968</v>
      </c>
      <c r="C6393" t="s">
        <v>13969</v>
      </c>
      <c r="D6393" t="s">
        <v>13934</v>
      </c>
      <c r="E6393" t="s">
        <v>13935</v>
      </c>
      <c r="F6393" t="s">
        <v>13936</v>
      </c>
      <c r="G6393" t="s">
        <v>13961</v>
      </c>
      <c r="H6393" t="s">
        <v>55</v>
      </c>
      <c r="I6393">
        <v>4042274.2508192402</v>
      </c>
      <c r="J6393">
        <v>3536.4</v>
      </c>
      <c r="K6393">
        <v>3536.4</v>
      </c>
      <c r="L6393">
        <v>1.4925373134328301E-2</v>
      </c>
      <c r="M6393">
        <v>36.668448599999998</v>
      </c>
      <c r="N6393">
        <v>117.1278343</v>
      </c>
      <c r="O6393" t="s">
        <v>13964</v>
      </c>
      <c r="P6393" t="s">
        <v>919</v>
      </c>
      <c r="Q6393" t="s">
        <v>9624</v>
      </c>
      <c r="R6393">
        <v>1</v>
      </c>
      <c r="S6393">
        <v>36.681440010092352</v>
      </c>
      <c r="T6393">
        <v>117.2661200784038</v>
      </c>
      <c r="U6393">
        <v>12.44503235268256</v>
      </c>
      <c r="V6393" t="s">
        <v>32</v>
      </c>
      <c r="W6393" t="s">
        <v>33</v>
      </c>
      <c r="X6393" t="str">
        <f t="shared" si="297"/>
        <v>NPT288JOAW</v>
      </c>
      <c r="Y6393">
        <f t="shared" si="298"/>
        <v>1</v>
      </c>
      <c r="Z6393">
        <f>COUNTIF($X$2:X6393,X6393)</f>
        <v>1</v>
      </c>
      <c r="AA6393" t="str">
        <f t="shared" si="299"/>
        <v>NPT288JOAW1</v>
      </c>
      <c r="AB6393">
        <f>COUNTIF(实际辖区!A:A,全部结果!X6393)</f>
        <v>1</v>
      </c>
      <c r="AC6393" s="9" t="str">
        <f>VLOOKUP(AA6393,实际辖区!D:E,2,0)</f>
        <v>POS_00256791</v>
      </c>
    </row>
    <row r="6394" spans="1:29">
      <c r="A6394" t="s">
        <v>919</v>
      </c>
      <c r="B6394" t="s">
        <v>13970</v>
      </c>
      <c r="C6394" t="s">
        <v>13971</v>
      </c>
      <c r="D6394" t="s">
        <v>13934</v>
      </c>
      <c r="E6394" t="s">
        <v>13935</v>
      </c>
      <c r="F6394" t="s">
        <v>13972</v>
      </c>
      <c r="G6394" t="s">
        <v>13970</v>
      </c>
      <c r="H6394" t="s">
        <v>29</v>
      </c>
      <c r="I6394">
        <v>9591141.1586427893</v>
      </c>
      <c r="J6394">
        <v>0</v>
      </c>
      <c r="K6394">
        <v>0</v>
      </c>
      <c r="L6394">
        <v>0.308457711442786</v>
      </c>
      <c r="M6394">
        <v>36.701570500000003</v>
      </c>
      <c r="N6394">
        <v>116.9905083</v>
      </c>
      <c r="O6394" t="s">
        <v>13973</v>
      </c>
      <c r="P6394" t="s">
        <v>919</v>
      </c>
      <c r="Q6394" t="s">
        <v>9624</v>
      </c>
      <c r="R6394">
        <v>0</v>
      </c>
      <c r="S6394">
        <v>36.687314482469347</v>
      </c>
      <c r="T6394">
        <v>117.1245169998319</v>
      </c>
      <c r="U6394">
        <v>12.0799385824781</v>
      </c>
      <c r="V6394" t="s">
        <v>32</v>
      </c>
      <c r="W6394" t="s">
        <v>33</v>
      </c>
      <c r="X6394" t="str">
        <f t="shared" si="297"/>
        <v>NPT288AOFQ</v>
      </c>
      <c r="Y6394">
        <f t="shared" si="298"/>
        <v>1</v>
      </c>
      <c r="Z6394">
        <f>COUNTIF($X$2:X6394,X6394)</f>
        <v>1</v>
      </c>
      <c r="AA6394" t="str">
        <f t="shared" si="299"/>
        <v>NPT288AOFQ1</v>
      </c>
      <c r="AB6394">
        <f>COUNTIF(实际辖区!A:A,全部结果!X6394)</f>
        <v>1</v>
      </c>
      <c r="AC6394" s="9" t="str">
        <f>VLOOKUP(AA6394,实际辖区!D:E,2,0)</f>
        <v>POS_00270972</v>
      </c>
    </row>
    <row r="6395" spans="1:29">
      <c r="A6395" t="s">
        <v>919</v>
      </c>
      <c r="B6395" t="s">
        <v>13974</v>
      </c>
      <c r="C6395" t="s">
        <v>13975</v>
      </c>
      <c r="D6395" t="s">
        <v>13934</v>
      </c>
      <c r="E6395" t="s">
        <v>13935</v>
      </c>
      <c r="F6395" t="s">
        <v>13963</v>
      </c>
      <c r="G6395" t="s">
        <v>13974</v>
      </c>
      <c r="H6395" t="s">
        <v>29</v>
      </c>
      <c r="I6395">
        <v>18625571.157597698</v>
      </c>
      <c r="J6395">
        <v>25638.9</v>
      </c>
      <c r="K6395">
        <v>353.64</v>
      </c>
      <c r="L6395">
        <v>0.2537313432835821</v>
      </c>
      <c r="M6395">
        <v>36.655371700000003</v>
      </c>
      <c r="N6395">
        <v>116.9680855</v>
      </c>
      <c r="O6395" t="s">
        <v>13973</v>
      </c>
      <c r="P6395" t="s">
        <v>919</v>
      </c>
      <c r="Q6395" t="s">
        <v>9624</v>
      </c>
      <c r="R6395">
        <v>1</v>
      </c>
      <c r="S6395">
        <v>36.687314482469347</v>
      </c>
      <c r="T6395">
        <v>117.1245169998319</v>
      </c>
      <c r="U6395">
        <v>14.426204764127361</v>
      </c>
      <c r="V6395" t="s">
        <v>32</v>
      </c>
      <c r="W6395" t="s">
        <v>33</v>
      </c>
      <c r="X6395" t="str">
        <f t="shared" si="297"/>
        <v>NPT288AMRV</v>
      </c>
      <c r="Y6395">
        <f t="shared" si="298"/>
        <v>1</v>
      </c>
      <c r="Z6395">
        <f>COUNTIF($X$2:X6395,X6395)</f>
        <v>1</v>
      </c>
      <c r="AA6395" t="str">
        <f t="shared" si="299"/>
        <v>NPT288AMRV1</v>
      </c>
      <c r="AB6395">
        <f>COUNTIF(实际辖区!A:A,全部结果!X6395)</f>
        <v>1</v>
      </c>
      <c r="AC6395" s="9" t="str">
        <f>VLOOKUP(AA6395,实际辖区!D:E,2,0)</f>
        <v>POS_00270972</v>
      </c>
    </row>
    <row r="6396" spans="1:29">
      <c r="A6396" t="s">
        <v>919</v>
      </c>
      <c r="B6396" t="s">
        <v>13976</v>
      </c>
      <c r="C6396" t="s">
        <v>13977</v>
      </c>
      <c r="D6396" t="s">
        <v>13934</v>
      </c>
      <c r="E6396" t="s">
        <v>13935</v>
      </c>
      <c r="F6396" t="s">
        <v>13972</v>
      </c>
      <c r="G6396" t="s">
        <v>13976</v>
      </c>
      <c r="H6396" t="s">
        <v>29</v>
      </c>
      <c r="I6396">
        <v>8956375.56837474</v>
      </c>
      <c r="J6396">
        <v>0</v>
      </c>
      <c r="K6396">
        <v>353.64</v>
      </c>
      <c r="L6396">
        <v>7.9601990049751201E-2</v>
      </c>
      <c r="M6396">
        <v>36.701015400000003</v>
      </c>
      <c r="N6396">
        <v>116.9861051</v>
      </c>
      <c r="O6396" t="s">
        <v>13973</v>
      </c>
      <c r="P6396" t="s">
        <v>919</v>
      </c>
      <c r="Q6396" t="s">
        <v>9624</v>
      </c>
      <c r="R6396">
        <v>0</v>
      </c>
      <c r="S6396">
        <v>36.687314482469347</v>
      </c>
      <c r="T6396">
        <v>117.1245169998319</v>
      </c>
      <c r="U6396">
        <v>12.46253382679174</v>
      </c>
      <c r="V6396" t="s">
        <v>32</v>
      </c>
      <c r="W6396" t="s">
        <v>33</v>
      </c>
      <c r="X6396" t="str">
        <f t="shared" si="297"/>
        <v>NPT288AMRU</v>
      </c>
      <c r="Y6396">
        <f t="shared" si="298"/>
        <v>1</v>
      </c>
      <c r="Z6396">
        <f>COUNTIF($X$2:X6396,X6396)</f>
        <v>1</v>
      </c>
      <c r="AA6396" t="str">
        <f t="shared" si="299"/>
        <v>NPT288AMRU1</v>
      </c>
      <c r="AB6396">
        <f>COUNTIF(实际辖区!A:A,全部结果!X6396)</f>
        <v>1</v>
      </c>
      <c r="AC6396" s="9" t="str">
        <f>VLOOKUP(AA6396,实际辖区!D:E,2,0)</f>
        <v>POS_75941348</v>
      </c>
    </row>
    <row r="6397" spans="1:29">
      <c r="A6397" t="s">
        <v>919</v>
      </c>
      <c r="B6397" t="s">
        <v>13978</v>
      </c>
      <c r="C6397" t="s">
        <v>13979</v>
      </c>
      <c r="D6397" t="s">
        <v>13934</v>
      </c>
      <c r="E6397" t="s">
        <v>13935</v>
      </c>
      <c r="F6397" t="s">
        <v>13967</v>
      </c>
      <c r="G6397" t="s">
        <v>13978</v>
      </c>
      <c r="H6397" t="s">
        <v>29</v>
      </c>
      <c r="I6397">
        <v>12719174.555841999</v>
      </c>
      <c r="J6397">
        <v>0</v>
      </c>
      <c r="K6397">
        <v>0</v>
      </c>
      <c r="L6397">
        <v>7.4626865671641701E-2</v>
      </c>
      <c r="M6397">
        <v>36.6902738</v>
      </c>
      <c r="N6397">
        <v>117.55340459999999</v>
      </c>
      <c r="O6397" t="s">
        <v>13973</v>
      </c>
      <c r="P6397" t="s">
        <v>919</v>
      </c>
      <c r="Q6397" t="s">
        <v>9624</v>
      </c>
      <c r="R6397">
        <v>0</v>
      </c>
      <c r="S6397">
        <v>36.687314482469347</v>
      </c>
      <c r="T6397">
        <v>117.1245169998319</v>
      </c>
      <c r="U6397">
        <v>38.332396319631542</v>
      </c>
      <c r="V6397" t="s">
        <v>32</v>
      </c>
      <c r="W6397" t="s">
        <v>33</v>
      </c>
      <c r="X6397" t="str">
        <f t="shared" si="297"/>
        <v>NPT288AMUV</v>
      </c>
      <c r="Y6397">
        <f t="shared" si="298"/>
        <v>1</v>
      </c>
      <c r="Z6397">
        <f>COUNTIF($X$2:X6397,X6397)</f>
        <v>1</v>
      </c>
      <c r="AA6397" t="str">
        <f t="shared" si="299"/>
        <v>NPT288AMUV1</v>
      </c>
      <c r="AB6397">
        <f>COUNTIF(实际辖区!A:A,全部结果!X6397)</f>
        <v>1</v>
      </c>
      <c r="AC6397" s="9" t="str">
        <f>VLOOKUP(AA6397,实际辖区!D:E,2,0)</f>
        <v>POS_00256791</v>
      </c>
    </row>
    <row r="6398" spans="1:29">
      <c r="A6398" t="s">
        <v>919</v>
      </c>
      <c r="B6398" t="s">
        <v>13980</v>
      </c>
      <c r="C6398" t="s">
        <v>13981</v>
      </c>
      <c r="D6398" t="s">
        <v>13934</v>
      </c>
      <c r="E6398" t="s">
        <v>13935</v>
      </c>
      <c r="F6398" t="s">
        <v>13936</v>
      </c>
      <c r="G6398" t="s">
        <v>13980</v>
      </c>
      <c r="H6398" t="s">
        <v>29</v>
      </c>
      <c r="I6398">
        <v>22010898.351659399</v>
      </c>
      <c r="J6398">
        <v>12731.04</v>
      </c>
      <c r="K6398">
        <v>5835.06</v>
      </c>
      <c r="L6398">
        <v>0.37313432835820898</v>
      </c>
      <c r="M6398">
        <v>36.661610400000001</v>
      </c>
      <c r="N6398">
        <v>117.02458559999999</v>
      </c>
      <c r="O6398" t="s">
        <v>13982</v>
      </c>
      <c r="P6398" t="s">
        <v>919</v>
      </c>
      <c r="Q6398" t="s">
        <v>9624</v>
      </c>
      <c r="R6398">
        <v>0</v>
      </c>
      <c r="S6398">
        <v>36.682231765929863</v>
      </c>
      <c r="T6398">
        <v>117.02019624214731</v>
      </c>
      <c r="U6398">
        <v>2.3217795826352461</v>
      </c>
      <c r="V6398" t="s">
        <v>32</v>
      </c>
      <c r="W6398" t="s">
        <v>33</v>
      </c>
      <c r="X6398" t="str">
        <f t="shared" si="297"/>
        <v>NPT288AMRD</v>
      </c>
      <c r="Y6398">
        <f t="shared" si="298"/>
        <v>1</v>
      </c>
      <c r="Z6398">
        <f>COUNTIF($X$2:X6398,X6398)</f>
        <v>1</v>
      </c>
      <c r="AA6398" t="str">
        <f t="shared" si="299"/>
        <v>NPT288AMRD1</v>
      </c>
      <c r="AB6398">
        <f>COUNTIF(实际辖区!A:A,全部结果!X6398)</f>
        <v>1</v>
      </c>
      <c r="AC6398" s="9" t="str">
        <f>VLOOKUP(AA6398,实际辖区!D:E,2,0)</f>
        <v>POS_70002647</v>
      </c>
    </row>
    <row r="6399" spans="1:29">
      <c r="A6399" t="s">
        <v>919</v>
      </c>
      <c r="B6399" t="s">
        <v>13983</v>
      </c>
      <c r="C6399" t="s">
        <v>13984</v>
      </c>
      <c r="D6399" t="s">
        <v>13934</v>
      </c>
      <c r="E6399" t="s">
        <v>13935</v>
      </c>
      <c r="F6399" t="s">
        <v>13972</v>
      </c>
      <c r="G6399" t="s">
        <v>13983</v>
      </c>
      <c r="H6399" t="s">
        <v>29</v>
      </c>
      <c r="I6399">
        <v>22434946.450219501</v>
      </c>
      <c r="J6399">
        <v>3536.4</v>
      </c>
      <c r="K6399">
        <v>1768.2</v>
      </c>
      <c r="L6399">
        <v>0.35323383084577109</v>
      </c>
      <c r="M6399">
        <v>36.694250599999997</v>
      </c>
      <c r="N6399">
        <v>117.0458345</v>
      </c>
      <c r="O6399" t="s">
        <v>13982</v>
      </c>
      <c r="P6399" t="s">
        <v>919</v>
      </c>
      <c r="Q6399" t="s">
        <v>9624</v>
      </c>
      <c r="R6399">
        <v>0</v>
      </c>
      <c r="S6399">
        <v>36.682231765929863</v>
      </c>
      <c r="T6399">
        <v>117.02019624214731</v>
      </c>
      <c r="U6399">
        <v>2.65129212837684</v>
      </c>
      <c r="V6399" t="s">
        <v>32</v>
      </c>
      <c r="W6399" t="s">
        <v>33</v>
      </c>
      <c r="X6399" t="str">
        <f t="shared" si="297"/>
        <v>NPT288AMRE</v>
      </c>
      <c r="Y6399">
        <f t="shared" si="298"/>
        <v>1</v>
      </c>
      <c r="Z6399">
        <f>COUNTIF($X$2:X6399,X6399)</f>
        <v>1</v>
      </c>
      <c r="AA6399" t="str">
        <f t="shared" si="299"/>
        <v>NPT288AMRE1</v>
      </c>
      <c r="AB6399">
        <f>COUNTIF(实际辖区!A:A,全部结果!X6399)</f>
        <v>1</v>
      </c>
      <c r="AC6399" s="9" t="str">
        <f>VLOOKUP(AA6399,实际辖区!D:E,2,0)</f>
        <v>POS_70002647</v>
      </c>
    </row>
    <row r="6400" spans="1:29">
      <c r="A6400" t="s">
        <v>919</v>
      </c>
      <c r="B6400" t="s">
        <v>13985</v>
      </c>
      <c r="C6400" t="s">
        <v>13986</v>
      </c>
      <c r="D6400" t="s">
        <v>13934</v>
      </c>
      <c r="E6400" t="s">
        <v>13935</v>
      </c>
      <c r="F6400" t="s">
        <v>13972</v>
      </c>
      <c r="G6400" t="s">
        <v>13985</v>
      </c>
      <c r="H6400" t="s">
        <v>29</v>
      </c>
      <c r="I6400">
        <v>15918060.9489305</v>
      </c>
      <c r="J6400">
        <v>10609.2</v>
      </c>
      <c r="K6400">
        <v>530.46</v>
      </c>
      <c r="L6400">
        <v>0.2238805970149253</v>
      </c>
      <c r="M6400">
        <v>36.6908277</v>
      </c>
      <c r="N6400">
        <v>116.99016810000001</v>
      </c>
      <c r="O6400" t="s">
        <v>13982</v>
      </c>
      <c r="P6400" t="s">
        <v>919</v>
      </c>
      <c r="Q6400" t="s">
        <v>9624</v>
      </c>
      <c r="R6400">
        <v>1</v>
      </c>
      <c r="S6400">
        <v>36.682231765929863</v>
      </c>
      <c r="T6400">
        <v>117.02019624214731</v>
      </c>
      <c r="U6400">
        <v>2.8482716087603759</v>
      </c>
      <c r="V6400" t="s">
        <v>32</v>
      </c>
      <c r="W6400" t="s">
        <v>33</v>
      </c>
      <c r="X6400" t="str">
        <f t="shared" si="297"/>
        <v>NPT288AMUL</v>
      </c>
      <c r="Y6400">
        <f t="shared" si="298"/>
        <v>1</v>
      </c>
      <c r="Z6400">
        <f>COUNTIF($X$2:X6400,X6400)</f>
        <v>1</v>
      </c>
      <c r="AA6400" t="str">
        <f t="shared" si="299"/>
        <v>NPT288AMUL1</v>
      </c>
      <c r="AB6400">
        <f>COUNTIF(实际辖区!A:A,全部结果!X6400)</f>
        <v>1</v>
      </c>
      <c r="AC6400" s="9" t="str">
        <f>VLOOKUP(AA6400,实际辖区!D:E,2,0)</f>
        <v>POS_70002647</v>
      </c>
    </row>
    <row r="6401" spans="1:29">
      <c r="A6401" t="s">
        <v>919</v>
      </c>
      <c r="B6401" t="s">
        <v>13987</v>
      </c>
      <c r="C6401" t="s">
        <v>13988</v>
      </c>
      <c r="D6401" t="s">
        <v>13934</v>
      </c>
      <c r="E6401" t="s">
        <v>13989</v>
      </c>
      <c r="F6401" t="s">
        <v>13990</v>
      </c>
      <c r="G6401" t="s">
        <v>13987</v>
      </c>
      <c r="H6401" t="s">
        <v>29</v>
      </c>
      <c r="I6401">
        <v>17291938.773315102</v>
      </c>
      <c r="J6401">
        <v>54302.400000000001</v>
      </c>
      <c r="K6401">
        <v>0</v>
      </c>
      <c r="L6401">
        <v>0.6766169154228856</v>
      </c>
      <c r="M6401">
        <v>35.576521700000001</v>
      </c>
      <c r="N6401">
        <v>118.8937847</v>
      </c>
      <c r="O6401" t="s">
        <v>13991</v>
      </c>
      <c r="P6401" t="s">
        <v>919</v>
      </c>
      <c r="Q6401" t="s">
        <v>9624</v>
      </c>
      <c r="R6401">
        <v>1</v>
      </c>
      <c r="S6401">
        <v>35.583981601093008</v>
      </c>
      <c r="T6401">
        <v>119.2083387794907</v>
      </c>
      <c r="U6401">
        <v>28.522885321681631</v>
      </c>
      <c r="V6401" t="s">
        <v>32</v>
      </c>
      <c r="W6401" t="s">
        <v>33</v>
      </c>
      <c r="X6401" t="str">
        <f t="shared" si="297"/>
        <v>NPT288AOCW</v>
      </c>
      <c r="Y6401">
        <f t="shared" si="298"/>
        <v>1</v>
      </c>
      <c r="Z6401">
        <f>COUNTIF($X$2:X6401,X6401)</f>
        <v>1</v>
      </c>
      <c r="AA6401" t="str">
        <f t="shared" si="299"/>
        <v>NPT288AOCW1</v>
      </c>
      <c r="AB6401">
        <f>COUNTIF(实际辖区!A:A,全部结果!X6401)</f>
        <v>1</v>
      </c>
      <c r="AC6401" s="9" t="str">
        <f>VLOOKUP(AA6401,实际辖区!D:E,2,0)</f>
        <v>POS_75800481</v>
      </c>
    </row>
    <row r="6402" spans="1:29">
      <c r="A6402" t="s">
        <v>919</v>
      </c>
      <c r="B6402" t="s">
        <v>13992</v>
      </c>
      <c r="C6402" t="s">
        <v>13993</v>
      </c>
      <c r="D6402" t="s">
        <v>13934</v>
      </c>
      <c r="E6402" t="s">
        <v>13989</v>
      </c>
      <c r="F6402" t="s">
        <v>13994</v>
      </c>
      <c r="G6402" t="s">
        <v>13992</v>
      </c>
      <c r="H6402" t="s">
        <v>29</v>
      </c>
      <c r="I6402">
        <v>17167045.3746926</v>
      </c>
      <c r="J6402">
        <v>10609.2</v>
      </c>
      <c r="K6402">
        <v>0</v>
      </c>
      <c r="L6402">
        <v>0.25870646766169147</v>
      </c>
      <c r="M6402">
        <v>35.754972600000002</v>
      </c>
      <c r="N6402">
        <v>119.209104</v>
      </c>
      <c r="O6402" t="s">
        <v>13991</v>
      </c>
      <c r="P6402" t="s">
        <v>919</v>
      </c>
      <c r="Q6402" t="s">
        <v>9624</v>
      </c>
      <c r="R6402">
        <v>1</v>
      </c>
      <c r="S6402">
        <v>35.583981601093008</v>
      </c>
      <c r="T6402">
        <v>119.2083387794907</v>
      </c>
      <c r="U6402">
        <v>18.972071266671929</v>
      </c>
      <c r="V6402" t="s">
        <v>32</v>
      </c>
      <c r="W6402" t="s">
        <v>33</v>
      </c>
      <c r="X6402" t="str">
        <f t="shared" si="297"/>
        <v>NPT288AOCY</v>
      </c>
      <c r="Y6402">
        <f t="shared" si="298"/>
        <v>1</v>
      </c>
      <c r="Z6402">
        <f>COUNTIF($X$2:X6402,X6402)</f>
        <v>1</v>
      </c>
      <c r="AA6402" t="str">
        <f t="shared" si="299"/>
        <v>NPT288AOCY1</v>
      </c>
      <c r="AB6402">
        <f>COUNTIF(实际辖区!A:A,全部结果!X6402)</f>
        <v>1</v>
      </c>
      <c r="AC6402" s="9" t="str">
        <f>VLOOKUP(AA6402,实际辖区!D:E,2,0)</f>
        <v>POS_75800481</v>
      </c>
    </row>
    <row r="6403" spans="1:29">
      <c r="A6403" t="s">
        <v>919</v>
      </c>
      <c r="B6403" t="s">
        <v>13995</v>
      </c>
      <c r="C6403" t="s">
        <v>13996</v>
      </c>
      <c r="D6403" t="s">
        <v>13934</v>
      </c>
      <c r="E6403" t="s">
        <v>13989</v>
      </c>
      <c r="F6403" t="s">
        <v>13997</v>
      </c>
      <c r="G6403" t="s">
        <v>13995</v>
      </c>
      <c r="H6403" t="s">
        <v>29</v>
      </c>
      <c r="I6403">
        <v>21878334.456211202</v>
      </c>
      <c r="J6403">
        <v>15913.8</v>
      </c>
      <c r="K6403">
        <v>0</v>
      </c>
      <c r="L6403">
        <v>0.10945273631840791</v>
      </c>
      <c r="M6403">
        <v>35.419635999999997</v>
      </c>
      <c r="N6403">
        <v>119.5215171</v>
      </c>
      <c r="O6403" t="s">
        <v>13991</v>
      </c>
      <c r="P6403" t="s">
        <v>919</v>
      </c>
      <c r="Q6403" t="s">
        <v>9624</v>
      </c>
      <c r="R6403">
        <v>0</v>
      </c>
      <c r="S6403">
        <v>35.583981601093008</v>
      </c>
      <c r="T6403">
        <v>119.2083387794907</v>
      </c>
      <c r="U6403">
        <v>33.761325327299737</v>
      </c>
      <c r="V6403" t="s">
        <v>32</v>
      </c>
      <c r="W6403" t="s">
        <v>33</v>
      </c>
      <c r="X6403" t="str">
        <f t="shared" ref="X6403:X6466" si="300">P6403&amp;B6403</f>
        <v>NPT288AOCM</v>
      </c>
      <c r="Y6403">
        <f t="shared" ref="Y6403:Y6466" si="301">COUNTIF(X:X,X6403)</f>
        <v>1</v>
      </c>
      <c r="Z6403">
        <f>COUNTIF($X$2:X6403,X6403)</f>
        <v>1</v>
      </c>
      <c r="AA6403" t="str">
        <f t="shared" ref="AA6403:AA6466" si="302">X6403&amp;Z6403</f>
        <v>NPT288AOCM1</v>
      </c>
      <c r="AB6403">
        <f>COUNTIF(实际辖区!A:A,全部结果!X6403)</f>
        <v>1</v>
      </c>
      <c r="AC6403" s="9" t="str">
        <f>VLOOKUP(AA6403,实际辖区!D:E,2,0)</f>
        <v>POS_75800481</v>
      </c>
    </row>
    <row r="6404" spans="1:29">
      <c r="A6404" t="s">
        <v>919</v>
      </c>
      <c r="B6404" t="s">
        <v>13998</v>
      </c>
      <c r="C6404" t="s">
        <v>13999</v>
      </c>
      <c r="D6404" t="s">
        <v>13934</v>
      </c>
      <c r="E6404" t="s">
        <v>14000</v>
      </c>
      <c r="F6404" t="s">
        <v>14001</v>
      </c>
      <c r="G6404" t="s">
        <v>13998</v>
      </c>
      <c r="H6404" t="s">
        <v>29</v>
      </c>
      <c r="I6404">
        <v>27817781.2769696</v>
      </c>
      <c r="J6404">
        <v>32581.439999999999</v>
      </c>
      <c r="K6404">
        <v>3536.4</v>
      </c>
      <c r="L6404">
        <v>0.2388059701492537</v>
      </c>
      <c r="M6404">
        <v>36.317145600000003</v>
      </c>
      <c r="N6404">
        <v>120.40887669999999</v>
      </c>
      <c r="O6404" t="s">
        <v>14002</v>
      </c>
      <c r="P6404" t="s">
        <v>919</v>
      </c>
      <c r="Q6404" t="s">
        <v>9624</v>
      </c>
      <c r="R6404">
        <v>1</v>
      </c>
      <c r="S6404">
        <v>36.270550753493673</v>
      </c>
      <c r="T6404">
        <v>120.3641084464381</v>
      </c>
      <c r="U6404">
        <v>6.5501715898338633</v>
      </c>
      <c r="V6404" t="s">
        <v>32</v>
      </c>
      <c r="W6404" t="s">
        <v>33</v>
      </c>
      <c r="X6404" t="str">
        <f t="shared" si="300"/>
        <v>NPT288AMZT</v>
      </c>
      <c r="Y6404">
        <f t="shared" si="301"/>
        <v>1</v>
      </c>
      <c r="Z6404">
        <f>COUNTIF($X$2:X6404,X6404)</f>
        <v>1</v>
      </c>
      <c r="AA6404" t="str">
        <f t="shared" si="302"/>
        <v>NPT288AMZT1</v>
      </c>
      <c r="AB6404">
        <f>COUNTIF(实际辖区!A:A,全部结果!X6404)</f>
        <v>1</v>
      </c>
      <c r="AC6404" s="9" t="str">
        <f>VLOOKUP(AA6404,实际辖区!D:E,2,0)</f>
        <v>POS_75800494</v>
      </c>
    </row>
    <row r="6405" spans="1:29">
      <c r="A6405" t="s">
        <v>919</v>
      </c>
      <c r="B6405" t="s">
        <v>14003</v>
      </c>
      <c r="C6405" t="s">
        <v>14004</v>
      </c>
      <c r="D6405" t="s">
        <v>13934</v>
      </c>
      <c r="E6405" t="s">
        <v>14000</v>
      </c>
      <c r="F6405" t="s">
        <v>14005</v>
      </c>
      <c r="G6405" t="s">
        <v>14003</v>
      </c>
      <c r="H6405" t="s">
        <v>29</v>
      </c>
      <c r="I6405">
        <v>65343400.010450803</v>
      </c>
      <c r="J6405">
        <v>12377.4</v>
      </c>
      <c r="K6405">
        <v>0</v>
      </c>
      <c r="L6405">
        <v>0.154228855721393</v>
      </c>
      <c r="M6405">
        <v>36.390849699999997</v>
      </c>
      <c r="N6405">
        <v>120.4613186</v>
      </c>
      <c r="O6405" t="s">
        <v>14002</v>
      </c>
      <c r="P6405" t="s">
        <v>919</v>
      </c>
      <c r="Q6405" t="s">
        <v>9624</v>
      </c>
      <c r="R6405">
        <v>0</v>
      </c>
      <c r="S6405">
        <v>36.270550753493673</v>
      </c>
      <c r="T6405">
        <v>120.3641084464381</v>
      </c>
      <c r="U6405">
        <v>15.94913593745124</v>
      </c>
      <c r="V6405" t="s">
        <v>32</v>
      </c>
      <c r="W6405" t="s">
        <v>33</v>
      </c>
      <c r="X6405" t="str">
        <f t="shared" si="300"/>
        <v>NPT288ANCN</v>
      </c>
      <c r="Y6405">
        <f t="shared" si="301"/>
        <v>1</v>
      </c>
      <c r="Z6405">
        <f>COUNTIF($X$2:X6405,X6405)</f>
        <v>1</v>
      </c>
      <c r="AA6405" t="str">
        <f t="shared" si="302"/>
        <v>NPT288ANCN1</v>
      </c>
      <c r="AB6405">
        <f>COUNTIF(实际辖区!A:A,全部结果!X6405)</f>
        <v>1</v>
      </c>
      <c r="AC6405" s="9" t="str">
        <f>VLOOKUP(AA6405,实际辖区!D:E,2,0)</f>
        <v>POS_75800493</v>
      </c>
    </row>
    <row r="6406" spans="1:29">
      <c r="A6406" t="s">
        <v>919</v>
      </c>
      <c r="B6406" t="s">
        <v>14006</v>
      </c>
      <c r="C6406" t="s">
        <v>14007</v>
      </c>
      <c r="D6406" t="s">
        <v>13934</v>
      </c>
      <c r="E6406" t="s">
        <v>14000</v>
      </c>
      <c r="F6406" t="s">
        <v>14008</v>
      </c>
      <c r="G6406" t="s">
        <v>14006</v>
      </c>
      <c r="H6406" t="s">
        <v>29</v>
      </c>
      <c r="I6406">
        <v>14175903.556747699</v>
      </c>
      <c r="J6406">
        <v>0</v>
      </c>
      <c r="K6406">
        <v>0</v>
      </c>
      <c r="L6406">
        <v>0.14925373134328351</v>
      </c>
      <c r="M6406">
        <v>36.286267199999998</v>
      </c>
      <c r="N6406">
        <v>120.0168461</v>
      </c>
      <c r="O6406" t="s">
        <v>14002</v>
      </c>
      <c r="P6406" t="s">
        <v>919</v>
      </c>
      <c r="Q6406" t="s">
        <v>9624</v>
      </c>
      <c r="R6406">
        <v>0</v>
      </c>
      <c r="S6406">
        <v>36.270550753493673</v>
      </c>
      <c r="T6406">
        <v>120.3641084464381</v>
      </c>
      <c r="U6406">
        <v>31.248716693136881</v>
      </c>
      <c r="V6406" t="s">
        <v>32</v>
      </c>
      <c r="W6406" t="s">
        <v>33</v>
      </c>
      <c r="X6406" t="str">
        <f t="shared" si="300"/>
        <v>NPT288ANBF</v>
      </c>
      <c r="Y6406">
        <f t="shared" si="301"/>
        <v>1</v>
      </c>
      <c r="Z6406">
        <f>COUNTIF($X$2:X6406,X6406)</f>
        <v>1</v>
      </c>
      <c r="AA6406" t="str">
        <f t="shared" si="302"/>
        <v>NPT288ANBF1</v>
      </c>
      <c r="AB6406">
        <f>COUNTIF(实际辖区!A:A,全部结果!X6406)</f>
        <v>1</v>
      </c>
      <c r="AC6406" s="9" t="str">
        <f>VLOOKUP(AA6406,实际辖区!D:E,2,0)</f>
        <v>POS_75800493</v>
      </c>
    </row>
    <row r="6407" spans="1:29">
      <c r="A6407" t="s">
        <v>919</v>
      </c>
      <c r="B6407" t="s">
        <v>14009</v>
      </c>
      <c r="C6407" t="s">
        <v>14010</v>
      </c>
      <c r="D6407" t="s">
        <v>13934</v>
      </c>
      <c r="E6407" t="s">
        <v>14000</v>
      </c>
      <c r="F6407" t="s">
        <v>14005</v>
      </c>
      <c r="G6407" t="s">
        <v>14009</v>
      </c>
      <c r="H6407" t="s">
        <v>29</v>
      </c>
      <c r="I6407">
        <v>33073790.583850101</v>
      </c>
      <c r="J6407">
        <v>0</v>
      </c>
      <c r="K6407">
        <v>0</v>
      </c>
      <c r="L6407">
        <v>0.14925373134328351</v>
      </c>
      <c r="M6407">
        <v>36.396384900000001</v>
      </c>
      <c r="N6407">
        <v>120.4437957</v>
      </c>
      <c r="O6407" t="s">
        <v>14002</v>
      </c>
      <c r="P6407" t="s">
        <v>919</v>
      </c>
      <c r="Q6407" t="s">
        <v>9624</v>
      </c>
      <c r="R6407">
        <v>0</v>
      </c>
      <c r="S6407">
        <v>36.270550753493673</v>
      </c>
      <c r="T6407">
        <v>120.3641084464381</v>
      </c>
      <c r="U6407">
        <v>15.68943722700193</v>
      </c>
      <c r="V6407" t="s">
        <v>32</v>
      </c>
      <c r="W6407" t="s">
        <v>33</v>
      </c>
      <c r="X6407" t="str">
        <f t="shared" si="300"/>
        <v>NPT288ANCU</v>
      </c>
      <c r="Y6407">
        <f t="shared" si="301"/>
        <v>1</v>
      </c>
      <c r="Z6407">
        <f>COUNTIF($X$2:X6407,X6407)</f>
        <v>1</v>
      </c>
      <c r="AA6407" t="str">
        <f t="shared" si="302"/>
        <v>NPT288ANCU1</v>
      </c>
      <c r="AB6407">
        <f>COUNTIF(实际辖区!A:A,全部结果!X6407)</f>
        <v>1</v>
      </c>
      <c r="AC6407" s="9" t="str">
        <f>VLOOKUP(AA6407,实际辖区!D:E,2,0)</f>
        <v>POS_75800493</v>
      </c>
    </row>
    <row r="6408" spans="1:29">
      <c r="A6408" t="s">
        <v>919</v>
      </c>
      <c r="B6408" t="s">
        <v>14011</v>
      </c>
      <c r="C6408" t="s">
        <v>14012</v>
      </c>
      <c r="D6408" t="s">
        <v>13934</v>
      </c>
      <c r="E6408" t="s">
        <v>14000</v>
      </c>
      <c r="F6408" t="s">
        <v>14013</v>
      </c>
      <c r="G6408" t="s">
        <v>14011</v>
      </c>
      <c r="H6408" t="s">
        <v>29</v>
      </c>
      <c r="I6408">
        <v>13160848.630948201</v>
      </c>
      <c r="J6408">
        <v>0</v>
      </c>
      <c r="K6408">
        <v>0</v>
      </c>
      <c r="L6408">
        <v>0.14925373134328351</v>
      </c>
      <c r="M6408">
        <v>36.118564200000002</v>
      </c>
      <c r="N6408">
        <v>120.428481</v>
      </c>
      <c r="O6408" t="s">
        <v>14002</v>
      </c>
      <c r="P6408" t="s">
        <v>919</v>
      </c>
      <c r="Q6408" t="s">
        <v>9624</v>
      </c>
      <c r="R6408">
        <v>0</v>
      </c>
      <c r="S6408">
        <v>36.270550753493673</v>
      </c>
      <c r="T6408">
        <v>120.3641084464381</v>
      </c>
      <c r="U6408">
        <v>17.830978208743169</v>
      </c>
      <c r="V6408" t="s">
        <v>32</v>
      </c>
      <c r="W6408" t="s">
        <v>33</v>
      </c>
      <c r="X6408" t="str">
        <f t="shared" si="300"/>
        <v>NPT288J4G6</v>
      </c>
      <c r="Y6408">
        <f t="shared" si="301"/>
        <v>1</v>
      </c>
      <c r="Z6408">
        <f>COUNTIF($X$2:X6408,X6408)</f>
        <v>1</v>
      </c>
      <c r="AA6408" t="str">
        <f t="shared" si="302"/>
        <v>NPT288J4G61</v>
      </c>
      <c r="AB6408">
        <f>COUNTIF(实际辖区!A:A,全部结果!X6408)</f>
        <v>1</v>
      </c>
      <c r="AC6408" s="9" t="str">
        <f>VLOOKUP(AA6408,实际辖区!D:E,2,0)</f>
        <v>POS_75800493</v>
      </c>
    </row>
    <row r="6409" spans="1:29">
      <c r="A6409" t="s">
        <v>919</v>
      </c>
      <c r="B6409" t="s">
        <v>14014</v>
      </c>
      <c r="C6409" t="s">
        <v>14015</v>
      </c>
      <c r="D6409" t="s">
        <v>13934</v>
      </c>
      <c r="E6409" t="s">
        <v>14000</v>
      </c>
      <c r="F6409" t="s">
        <v>14013</v>
      </c>
      <c r="G6409" t="s">
        <v>14011</v>
      </c>
      <c r="H6409" t="s">
        <v>55</v>
      </c>
      <c r="I6409">
        <v>7232164.8249571798</v>
      </c>
      <c r="J6409">
        <v>0</v>
      </c>
      <c r="K6409">
        <v>0</v>
      </c>
      <c r="L6409">
        <v>8.9552238805970102E-2</v>
      </c>
      <c r="M6409">
        <v>36.113484</v>
      </c>
      <c r="N6409">
        <v>120.425318</v>
      </c>
      <c r="O6409" t="s">
        <v>14002</v>
      </c>
      <c r="P6409" t="s">
        <v>919</v>
      </c>
      <c r="Q6409" t="s">
        <v>9624</v>
      </c>
      <c r="R6409">
        <v>0</v>
      </c>
      <c r="S6409">
        <v>36.270550753493673</v>
      </c>
      <c r="T6409">
        <v>120.3641084464381</v>
      </c>
      <c r="U6409">
        <v>18.277412006633931</v>
      </c>
      <c r="V6409" t="s">
        <v>32</v>
      </c>
      <c r="W6409" t="s">
        <v>33</v>
      </c>
      <c r="X6409" t="str">
        <f t="shared" si="300"/>
        <v>NPT288BIJV</v>
      </c>
      <c r="Y6409">
        <f t="shared" si="301"/>
        <v>1</v>
      </c>
      <c r="Z6409">
        <f>COUNTIF($X$2:X6409,X6409)</f>
        <v>1</v>
      </c>
      <c r="AA6409" t="str">
        <f t="shared" si="302"/>
        <v>NPT288BIJV1</v>
      </c>
      <c r="AB6409">
        <f>COUNTIF(实际辖区!A:A,全部结果!X6409)</f>
        <v>1</v>
      </c>
      <c r="AC6409" s="9" t="str">
        <f>VLOOKUP(AA6409,实际辖区!D:E,2,0)</f>
        <v>POS_75800493</v>
      </c>
    </row>
    <row r="6410" spans="1:29">
      <c r="A6410" t="s">
        <v>919</v>
      </c>
      <c r="B6410" t="s">
        <v>14016</v>
      </c>
      <c r="C6410" t="s">
        <v>14017</v>
      </c>
      <c r="D6410" t="s">
        <v>13934</v>
      </c>
      <c r="E6410" t="s">
        <v>14000</v>
      </c>
      <c r="F6410" t="s">
        <v>14013</v>
      </c>
      <c r="G6410" t="s">
        <v>14016</v>
      </c>
      <c r="H6410" t="s">
        <v>29</v>
      </c>
      <c r="I6410">
        <v>18192655.410018802</v>
      </c>
      <c r="J6410">
        <v>0</v>
      </c>
      <c r="K6410">
        <v>0</v>
      </c>
      <c r="L6410">
        <v>0.38308457711442778</v>
      </c>
      <c r="M6410">
        <v>36.100567599999998</v>
      </c>
      <c r="N6410">
        <v>120.36633740000001</v>
      </c>
      <c r="O6410" t="s">
        <v>14018</v>
      </c>
      <c r="P6410" t="s">
        <v>919</v>
      </c>
      <c r="Q6410" t="s">
        <v>9624</v>
      </c>
      <c r="R6410">
        <v>0</v>
      </c>
      <c r="S6410">
        <v>36.088515331175422</v>
      </c>
      <c r="T6410">
        <v>120.3535043197178</v>
      </c>
      <c r="U6410">
        <v>1.7675066681612921</v>
      </c>
      <c r="V6410" t="s">
        <v>32</v>
      </c>
      <c r="W6410" t="s">
        <v>33</v>
      </c>
      <c r="X6410" t="str">
        <f t="shared" si="300"/>
        <v>NPT288AMYE</v>
      </c>
      <c r="Y6410">
        <f t="shared" si="301"/>
        <v>1</v>
      </c>
      <c r="Z6410">
        <f>COUNTIF($X$2:X6410,X6410)</f>
        <v>1</v>
      </c>
      <c r="AA6410" t="str">
        <f t="shared" si="302"/>
        <v>NPT288AMYE1</v>
      </c>
      <c r="AB6410">
        <f>COUNTIF(实际辖区!A:A,全部结果!X6410)</f>
        <v>1</v>
      </c>
      <c r="AC6410" s="9" t="str">
        <f>VLOOKUP(AA6410,实际辖区!D:E,2,0)</f>
        <v>POS_75800494</v>
      </c>
    </row>
    <row r="6411" spans="1:29">
      <c r="A6411" t="s">
        <v>919</v>
      </c>
      <c r="B6411" t="s">
        <v>14019</v>
      </c>
      <c r="C6411" t="s">
        <v>14020</v>
      </c>
      <c r="D6411" t="s">
        <v>13934</v>
      </c>
      <c r="E6411" t="s">
        <v>14000</v>
      </c>
      <c r="F6411" t="s">
        <v>14013</v>
      </c>
      <c r="G6411" t="s">
        <v>14019</v>
      </c>
      <c r="H6411" t="s">
        <v>29</v>
      </c>
      <c r="I6411">
        <v>24805399.671953399</v>
      </c>
      <c r="J6411">
        <v>0</v>
      </c>
      <c r="K6411">
        <v>0</v>
      </c>
      <c r="L6411">
        <v>0.2189054726368159</v>
      </c>
      <c r="M6411">
        <v>36.145682100000002</v>
      </c>
      <c r="N6411">
        <v>120.3820693</v>
      </c>
      <c r="O6411" t="s">
        <v>14018</v>
      </c>
      <c r="P6411" t="s">
        <v>919</v>
      </c>
      <c r="Q6411" t="s">
        <v>9624</v>
      </c>
      <c r="R6411">
        <v>0</v>
      </c>
      <c r="S6411">
        <v>36.088515331175422</v>
      </c>
      <c r="T6411">
        <v>120.3535043197178</v>
      </c>
      <c r="U6411">
        <v>6.8447823930539746</v>
      </c>
      <c r="V6411" t="s">
        <v>32</v>
      </c>
      <c r="W6411" t="s">
        <v>33</v>
      </c>
      <c r="X6411" t="str">
        <f t="shared" si="300"/>
        <v>NPT288AMXY</v>
      </c>
      <c r="Y6411">
        <f t="shared" si="301"/>
        <v>1</v>
      </c>
      <c r="Z6411">
        <f>COUNTIF($X$2:X6411,X6411)</f>
        <v>1</v>
      </c>
      <c r="AA6411" t="str">
        <f t="shared" si="302"/>
        <v>NPT288AMXY1</v>
      </c>
      <c r="AB6411">
        <f>COUNTIF(实际辖区!A:A,全部结果!X6411)</f>
        <v>1</v>
      </c>
      <c r="AC6411" s="9" t="str">
        <f>VLOOKUP(AA6411,实际辖区!D:E,2,0)</f>
        <v>POS_75800493</v>
      </c>
    </row>
    <row r="6412" spans="1:29">
      <c r="A6412" t="s">
        <v>919</v>
      </c>
      <c r="B6412" t="s">
        <v>14021</v>
      </c>
      <c r="C6412" t="s">
        <v>14022</v>
      </c>
      <c r="D6412" t="s">
        <v>13934</v>
      </c>
      <c r="E6412" t="s">
        <v>14000</v>
      </c>
      <c r="F6412" t="s">
        <v>14023</v>
      </c>
      <c r="G6412" t="s">
        <v>14024</v>
      </c>
      <c r="H6412" t="s">
        <v>55</v>
      </c>
      <c r="I6412">
        <v>8726267.8417692203</v>
      </c>
      <c r="J6412">
        <v>53046</v>
      </c>
      <c r="K6412">
        <v>1768.2</v>
      </c>
      <c r="L6412">
        <v>0.12935323383084571</v>
      </c>
      <c r="M6412">
        <v>36.067093200000002</v>
      </c>
      <c r="N6412">
        <v>120.4091075</v>
      </c>
      <c r="O6412" t="s">
        <v>14018</v>
      </c>
      <c r="P6412" t="s">
        <v>919</v>
      </c>
      <c r="Q6412" t="s">
        <v>9624</v>
      </c>
      <c r="R6412">
        <v>1</v>
      </c>
      <c r="S6412">
        <v>36.088515331175422</v>
      </c>
      <c r="T6412">
        <v>120.3535043197178</v>
      </c>
      <c r="U6412">
        <v>5.5439001943291961</v>
      </c>
      <c r="V6412" t="s">
        <v>32</v>
      </c>
      <c r="W6412" t="s">
        <v>33</v>
      </c>
      <c r="X6412" t="str">
        <f t="shared" si="300"/>
        <v>NPT288BCXW</v>
      </c>
      <c r="Y6412">
        <f t="shared" si="301"/>
        <v>1</v>
      </c>
      <c r="Z6412">
        <f>COUNTIF($X$2:X6412,X6412)</f>
        <v>1</v>
      </c>
      <c r="AA6412" t="str">
        <f t="shared" si="302"/>
        <v>NPT288BCXW1</v>
      </c>
      <c r="AB6412">
        <f>COUNTIF(实际辖区!A:A,全部结果!X6412)</f>
        <v>1</v>
      </c>
      <c r="AC6412" s="9" t="str">
        <f>VLOOKUP(AA6412,实际辖区!D:E,2,0)</f>
        <v>POS_75800494</v>
      </c>
    </row>
    <row r="6413" spans="1:29">
      <c r="A6413" t="s">
        <v>919</v>
      </c>
      <c r="B6413" t="s">
        <v>14024</v>
      </c>
      <c r="C6413" t="s">
        <v>14025</v>
      </c>
      <c r="D6413" t="s">
        <v>13934</v>
      </c>
      <c r="E6413" t="s">
        <v>14000</v>
      </c>
      <c r="F6413" t="s">
        <v>14013</v>
      </c>
      <c r="G6413" t="s">
        <v>14024</v>
      </c>
      <c r="H6413" t="s">
        <v>29</v>
      </c>
      <c r="I6413">
        <v>33018181.760487199</v>
      </c>
      <c r="J6413">
        <v>45265.919999999998</v>
      </c>
      <c r="K6413">
        <v>2298.66</v>
      </c>
      <c r="L6413">
        <v>6.9651741293532299E-2</v>
      </c>
      <c r="M6413">
        <v>36.079180399999998</v>
      </c>
      <c r="N6413">
        <v>120.3340288</v>
      </c>
      <c r="O6413" t="s">
        <v>14018</v>
      </c>
      <c r="P6413" t="s">
        <v>919</v>
      </c>
      <c r="Q6413" t="s">
        <v>9624</v>
      </c>
      <c r="R6413">
        <v>1</v>
      </c>
      <c r="S6413">
        <v>36.088515331175422</v>
      </c>
      <c r="T6413">
        <v>120.3535043197178</v>
      </c>
      <c r="U6413">
        <v>2.0371184199123462</v>
      </c>
      <c r="V6413" t="s">
        <v>32</v>
      </c>
      <c r="W6413" t="s">
        <v>33</v>
      </c>
      <c r="X6413" t="str">
        <f t="shared" si="300"/>
        <v>NPT288AMYB</v>
      </c>
      <c r="Y6413">
        <f t="shared" si="301"/>
        <v>1</v>
      </c>
      <c r="Z6413">
        <f>COUNTIF($X$2:X6413,X6413)</f>
        <v>1</v>
      </c>
      <c r="AA6413" t="str">
        <f t="shared" si="302"/>
        <v>NPT288AMYB1</v>
      </c>
      <c r="AB6413">
        <f>COUNTIF(实际辖区!A:A,全部结果!X6413)</f>
        <v>1</v>
      </c>
      <c r="AC6413" s="9" t="str">
        <f>VLOOKUP(AA6413,实际辖区!D:E,2,0)</f>
        <v>POS_75800494</v>
      </c>
    </row>
    <row r="6414" spans="1:29">
      <c r="A6414" t="s">
        <v>919</v>
      </c>
      <c r="B6414" t="s">
        <v>14026</v>
      </c>
      <c r="C6414" t="s">
        <v>14027</v>
      </c>
      <c r="D6414" t="s">
        <v>13934</v>
      </c>
      <c r="E6414" t="s">
        <v>14000</v>
      </c>
      <c r="F6414" t="s">
        <v>14023</v>
      </c>
      <c r="G6414" t="s">
        <v>14024</v>
      </c>
      <c r="H6414" t="s">
        <v>55</v>
      </c>
      <c r="I6414">
        <v>2826697.7809517202</v>
      </c>
      <c r="J6414">
        <v>44205</v>
      </c>
      <c r="K6414">
        <v>0</v>
      </c>
      <c r="L6414">
        <v>4.9751243781094502E-2</v>
      </c>
      <c r="M6414">
        <v>36.0667592</v>
      </c>
      <c r="N6414">
        <v>120.31651340000001</v>
      </c>
      <c r="O6414" t="s">
        <v>14018</v>
      </c>
      <c r="P6414" t="s">
        <v>919</v>
      </c>
      <c r="Q6414" t="s">
        <v>9624</v>
      </c>
      <c r="R6414">
        <v>1</v>
      </c>
      <c r="S6414">
        <v>36.088515331175422</v>
      </c>
      <c r="T6414">
        <v>120.3535043197178</v>
      </c>
      <c r="U6414">
        <v>4.114575040793123</v>
      </c>
      <c r="V6414" t="s">
        <v>32</v>
      </c>
      <c r="W6414" t="s">
        <v>33</v>
      </c>
      <c r="X6414" t="str">
        <f t="shared" si="300"/>
        <v>NPT288BAEX</v>
      </c>
      <c r="Y6414">
        <f t="shared" si="301"/>
        <v>1</v>
      </c>
      <c r="Z6414">
        <f>COUNTIF($X$2:X6414,X6414)</f>
        <v>1</v>
      </c>
      <c r="AA6414" t="str">
        <f t="shared" si="302"/>
        <v>NPT288BAEX1</v>
      </c>
      <c r="AB6414">
        <f>COUNTIF(实际辖区!A:A,全部结果!X6414)</f>
        <v>1</v>
      </c>
      <c r="AC6414" s="9" t="str">
        <f>VLOOKUP(AA6414,实际辖区!D:E,2,0)</f>
        <v>POS_75800494</v>
      </c>
    </row>
    <row r="6415" spans="1:29">
      <c r="A6415" t="s">
        <v>919</v>
      </c>
      <c r="B6415" t="s">
        <v>14028</v>
      </c>
      <c r="C6415" t="s">
        <v>14029</v>
      </c>
      <c r="D6415" t="s">
        <v>13934</v>
      </c>
      <c r="E6415" t="s">
        <v>14000</v>
      </c>
      <c r="F6415" t="s">
        <v>14023</v>
      </c>
      <c r="G6415" t="s">
        <v>14016</v>
      </c>
      <c r="H6415" t="s">
        <v>55</v>
      </c>
      <c r="I6415">
        <v>3009261.06040549</v>
      </c>
      <c r="J6415">
        <v>0</v>
      </c>
      <c r="K6415">
        <v>0</v>
      </c>
      <c r="L6415">
        <v>3.98009950248756E-2</v>
      </c>
      <c r="M6415">
        <v>36.071778500000001</v>
      </c>
      <c r="N6415">
        <v>120.3129983</v>
      </c>
      <c r="O6415" t="s">
        <v>14018</v>
      </c>
      <c r="P6415" t="s">
        <v>919</v>
      </c>
      <c r="Q6415" t="s">
        <v>9624</v>
      </c>
      <c r="R6415">
        <v>0</v>
      </c>
      <c r="S6415">
        <v>36.088515331175422</v>
      </c>
      <c r="T6415">
        <v>120.3535043197178</v>
      </c>
      <c r="U6415">
        <v>4.0939316110276582</v>
      </c>
      <c r="V6415" t="s">
        <v>32</v>
      </c>
      <c r="W6415" t="s">
        <v>33</v>
      </c>
      <c r="X6415" t="str">
        <f t="shared" si="300"/>
        <v>NPT288AMYH</v>
      </c>
      <c r="Y6415">
        <f t="shared" si="301"/>
        <v>1</v>
      </c>
      <c r="Z6415">
        <f>COUNTIF($X$2:X6415,X6415)</f>
        <v>1</v>
      </c>
      <c r="AA6415" t="str">
        <f t="shared" si="302"/>
        <v>NPT288AMYH1</v>
      </c>
      <c r="AB6415">
        <f>COUNTIF(实际辖区!A:A,全部结果!X6415)</f>
        <v>1</v>
      </c>
      <c r="AC6415" s="9" t="str">
        <f>VLOOKUP(AA6415,实际辖区!D:E,2,0)</f>
        <v>POS_75800494</v>
      </c>
    </row>
    <row r="6416" spans="1:29">
      <c r="A6416" t="s">
        <v>919</v>
      </c>
      <c r="B6416" t="s">
        <v>14030</v>
      </c>
      <c r="C6416" t="s">
        <v>14031</v>
      </c>
      <c r="D6416" t="s">
        <v>13934</v>
      </c>
      <c r="E6416" t="s">
        <v>14032</v>
      </c>
      <c r="F6416" t="s">
        <v>14033</v>
      </c>
      <c r="G6416" t="s">
        <v>14030</v>
      </c>
      <c r="H6416" t="s">
        <v>29</v>
      </c>
      <c r="I6416">
        <v>16094689.9217158</v>
      </c>
      <c r="J6416">
        <v>25462.080000000002</v>
      </c>
      <c r="K6416">
        <v>0</v>
      </c>
      <c r="L6416">
        <v>0.45273631840796019</v>
      </c>
      <c r="M6416">
        <v>36.947564100000001</v>
      </c>
      <c r="N6416">
        <v>116.6521621</v>
      </c>
      <c r="O6416" t="s">
        <v>14034</v>
      </c>
      <c r="P6416" t="s">
        <v>919</v>
      </c>
      <c r="Q6416" t="s">
        <v>9624</v>
      </c>
      <c r="R6416">
        <v>1</v>
      </c>
      <c r="S6416">
        <v>37.163479191722288</v>
      </c>
      <c r="T6416">
        <v>116.5279100248636</v>
      </c>
      <c r="U6416">
        <v>26.387854181988459</v>
      </c>
      <c r="V6416" t="s">
        <v>32</v>
      </c>
      <c r="W6416" t="s">
        <v>33</v>
      </c>
      <c r="X6416" t="str">
        <f t="shared" si="300"/>
        <v>NPT288ANGR</v>
      </c>
      <c r="Y6416">
        <f t="shared" si="301"/>
        <v>1</v>
      </c>
      <c r="Z6416">
        <f>COUNTIF($X$2:X6416,X6416)</f>
        <v>1</v>
      </c>
      <c r="AA6416" t="str">
        <f t="shared" si="302"/>
        <v>NPT288ANGR1</v>
      </c>
      <c r="AB6416">
        <f>COUNTIF(实际辖区!A:A,全部结果!X6416)</f>
        <v>1</v>
      </c>
      <c r="AC6416" s="9" t="str">
        <f>VLOOKUP(AA6416,实际辖区!D:E,2,0)</f>
        <v>POS_75803312</v>
      </c>
    </row>
    <row r="6417" spans="1:29">
      <c r="A6417" t="s">
        <v>919</v>
      </c>
      <c r="B6417" t="s">
        <v>14035</v>
      </c>
      <c r="C6417" t="s">
        <v>14036</v>
      </c>
      <c r="D6417" t="s">
        <v>13934</v>
      </c>
      <c r="E6417" t="s">
        <v>14032</v>
      </c>
      <c r="F6417" t="s">
        <v>14037</v>
      </c>
      <c r="G6417" t="s">
        <v>14035</v>
      </c>
      <c r="H6417" t="s">
        <v>29</v>
      </c>
      <c r="I6417">
        <v>14649960.280080801</v>
      </c>
      <c r="J6417">
        <v>14145.6</v>
      </c>
      <c r="K6417">
        <v>2121.84</v>
      </c>
      <c r="L6417">
        <v>0.26368159203980102</v>
      </c>
      <c r="M6417">
        <v>37.456925200000001</v>
      </c>
      <c r="N6417">
        <v>116.3115748</v>
      </c>
      <c r="O6417" t="s">
        <v>14034</v>
      </c>
      <c r="P6417" t="s">
        <v>919</v>
      </c>
      <c r="Q6417" t="s">
        <v>9624</v>
      </c>
      <c r="R6417">
        <v>1</v>
      </c>
      <c r="S6417">
        <v>37.163479191722288</v>
      </c>
      <c r="T6417">
        <v>116.5279100248636</v>
      </c>
      <c r="U6417">
        <v>37.794705836622398</v>
      </c>
      <c r="V6417" t="s">
        <v>32</v>
      </c>
      <c r="W6417" t="s">
        <v>33</v>
      </c>
      <c r="X6417" t="str">
        <f t="shared" si="300"/>
        <v>NPT288ANGA</v>
      </c>
      <c r="Y6417">
        <f t="shared" si="301"/>
        <v>1</v>
      </c>
      <c r="Z6417">
        <f>COUNTIF($X$2:X6417,X6417)</f>
        <v>1</v>
      </c>
      <c r="AA6417" t="str">
        <f t="shared" si="302"/>
        <v>NPT288ANGA1</v>
      </c>
      <c r="AB6417">
        <f>COUNTIF(实际辖区!A:A,全部结果!X6417)</f>
        <v>1</v>
      </c>
      <c r="AC6417" s="9" t="str">
        <f>VLOOKUP(AA6417,实际辖区!D:E,2,0)</f>
        <v>POS_75803312</v>
      </c>
    </row>
    <row r="6418" spans="1:29">
      <c r="A6418" t="s">
        <v>919</v>
      </c>
      <c r="B6418" t="s">
        <v>14038</v>
      </c>
      <c r="C6418" t="s">
        <v>14039</v>
      </c>
      <c r="D6418" t="s">
        <v>13934</v>
      </c>
      <c r="E6418" t="s">
        <v>14032</v>
      </c>
      <c r="F6418" t="s">
        <v>14040</v>
      </c>
      <c r="G6418" t="s">
        <v>14038</v>
      </c>
      <c r="H6418" t="s">
        <v>29</v>
      </c>
      <c r="I6418">
        <v>17793705.9683505</v>
      </c>
      <c r="J6418">
        <v>8841</v>
      </c>
      <c r="K6418">
        <v>0</v>
      </c>
      <c r="L6418">
        <v>0.18407960199004969</v>
      </c>
      <c r="M6418">
        <v>36.800282099999997</v>
      </c>
      <c r="N6418">
        <v>116.7613547</v>
      </c>
      <c r="O6418" t="s">
        <v>14034</v>
      </c>
      <c r="P6418" t="s">
        <v>919</v>
      </c>
      <c r="Q6418" t="s">
        <v>9624</v>
      </c>
      <c r="R6418">
        <v>1</v>
      </c>
      <c r="S6418">
        <v>37.163479191722288</v>
      </c>
      <c r="T6418">
        <v>116.5279100248636</v>
      </c>
      <c r="U6418">
        <v>45.349805358341527</v>
      </c>
      <c r="V6418" t="s">
        <v>32</v>
      </c>
      <c r="W6418" t="s">
        <v>33</v>
      </c>
      <c r="X6418" t="str">
        <f t="shared" si="300"/>
        <v>NPT288ANGZ</v>
      </c>
      <c r="Y6418">
        <f t="shared" si="301"/>
        <v>1</v>
      </c>
      <c r="Z6418">
        <f>COUNTIF($X$2:X6418,X6418)</f>
        <v>1</v>
      </c>
      <c r="AA6418" t="str">
        <f t="shared" si="302"/>
        <v>NPT288ANGZ1</v>
      </c>
      <c r="AB6418">
        <f>COUNTIF(实际辖区!A:A,全部结果!X6418)</f>
        <v>1</v>
      </c>
      <c r="AC6418" s="9" t="str">
        <f>VLOOKUP(AA6418,实际辖区!D:E,2,0)</f>
        <v>POS_75803312</v>
      </c>
    </row>
    <row r="6419" spans="1:29">
      <c r="A6419" t="s">
        <v>919</v>
      </c>
      <c r="B6419" t="s">
        <v>14041</v>
      </c>
      <c r="C6419" t="s">
        <v>14042</v>
      </c>
      <c r="D6419" t="s">
        <v>13934</v>
      </c>
      <c r="E6419" t="s">
        <v>14032</v>
      </c>
      <c r="F6419" t="s">
        <v>14037</v>
      </c>
      <c r="G6419" t="s">
        <v>14035</v>
      </c>
      <c r="H6419" t="s">
        <v>55</v>
      </c>
      <c r="I6419">
        <v>339468.85449613997</v>
      </c>
      <c r="J6419">
        <v>0</v>
      </c>
      <c r="K6419">
        <v>0</v>
      </c>
      <c r="L6419">
        <v>4.9751243781093997E-3</v>
      </c>
      <c r="M6419">
        <v>37.448566900000003</v>
      </c>
      <c r="N6419">
        <v>116.383689</v>
      </c>
      <c r="O6419" t="s">
        <v>14034</v>
      </c>
      <c r="P6419" t="s">
        <v>919</v>
      </c>
      <c r="Q6419" t="s">
        <v>9624</v>
      </c>
      <c r="R6419">
        <v>0</v>
      </c>
      <c r="S6419">
        <v>37.163479191722288</v>
      </c>
      <c r="T6419">
        <v>116.5279100248636</v>
      </c>
      <c r="U6419">
        <v>34.125699362488056</v>
      </c>
      <c r="V6419" t="s">
        <v>32</v>
      </c>
      <c r="W6419" t="s">
        <v>33</v>
      </c>
      <c r="X6419" t="str">
        <f t="shared" si="300"/>
        <v>NPT288M959</v>
      </c>
      <c r="Y6419">
        <f t="shared" si="301"/>
        <v>1</v>
      </c>
      <c r="Z6419">
        <f>COUNTIF($X$2:X6419,X6419)</f>
        <v>1</v>
      </c>
      <c r="AA6419" t="str">
        <f t="shared" si="302"/>
        <v>NPT288M9591</v>
      </c>
      <c r="AB6419">
        <f>COUNTIF(实际辖区!A:A,全部结果!X6419)</f>
        <v>1</v>
      </c>
      <c r="AC6419" s="9" t="str">
        <f>VLOOKUP(AA6419,实际辖区!D:E,2,0)</f>
        <v>POS_75803312</v>
      </c>
    </row>
    <row r="6420" spans="1:29">
      <c r="A6420" t="s">
        <v>919</v>
      </c>
      <c r="B6420" t="s">
        <v>14043</v>
      </c>
      <c r="C6420" t="s">
        <v>14044</v>
      </c>
      <c r="D6420" t="s">
        <v>13934</v>
      </c>
      <c r="E6420" t="s">
        <v>13947</v>
      </c>
      <c r="F6420" t="s">
        <v>14045</v>
      </c>
      <c r="G6420" t="s">
        <v>14043</v>
      </c>
      <c r="H6420" t="s">
        <v>29</v>
      </c>
      <c r="I6420">
        <v>14971742.092245501</v>
      </c>
      <c r="J6420">
        <v>0</v>
      </c>
      <c r="K6420">
        <v>0</v>
      </c>
      <c r="L6420">
        <v>0.3383084577114428</v>
      </c>
      <c r="M6420">
        <v>35.9837354</v>
      </c>
      <c r="N6420">
        <v>119.4090989</v>
      </c>
      <c r="O6420" t="s">
        <v>14046</v>
      </c>
      <c r="P6420" t="s">
        <v>919</v>
      </c>
      <c r="Q6420" t="s">
        <v>9624</v>
      </c>
      <c r="R6420">
        <v>0</v>
      </c>
      <c r="S6420">
        <v>36.426512373777918</v>
      </c>
      <c r="T6420">
        <v>119.3579173053503</v>
      </c>
      <c r="U6420">
        <v>49.346899155838592</v>
      </c>
      <c r="V6420" t="s">
        <v>32</v>
      </c>
      <c r="W6420" t="s">
        <v>33</v>
      </c>
      <c r="X6420" t="str">
        <f t="shared" si="300"/>
        <v>NPT288ANNE</v>
      </c>
      <c r="Y6420">
        <f t="shared" si="301"/>
        <v>1</v>
      </c>
      <c r="Z6420">
        <f>COUNTIF($X$2:X6420,X6420)</f>
        <v>1</v>
      </c>
      <c r="AA6420" t="str">
        <f t="shared" si="302"/>
        <v>NPT288ANNE1</v>
      </c>
      <c r="AB6420">
        <f>COUNTIF(实际辖区!A:A,全部结果!X6420)</f>
        <v>1</v>
      </c>
      <c r="AC6420" s="9" t="str">
        <f>VLOOKUP(AA6420,实际辖区!D:E,2,0)</f>
        <v>POS_75874880</v>
      </c>
    </row>
    <row r="6421" spans="1:29">
      <c r="A6421" t="s">
        <v>919</v>
      </c>
      <c r="B6421" t="s">
        <v>14047</v>
      </c>
      <c r="C6421" t="s">
        <v>14048</v>
      </c>
      <c r="D6421" t="s">
        <v>13934</v>
      </c>
      <c r="E6421" t="s">
        <v>13947</v>
      </c>
      <c r="F6421" t="s">
        <v>14049</v>
      </c>
      <c r="G6421" t="s">
        <v>14047</v>
      </c>
      <c r="H6421" t="s">
        <v>29</v>
      </c>
      <c r="I6421">
        <v>13808557.688288201</v>
      </c>
      <c r="J6421">
        <v>-1591.38</v>
      </c>
      <c r="K6421">
        <v>353.64</v>
      </c>
      <c r="L6421">
        <v>0.26865671641791039</v>
      </c>
      <c r="M6421">
        <v>36.4981966</v>
      </c>
      <c r="N6421">
        <v>119.7993596</v>
      </c>
      <c r="O6421" t="s">
        <v>14046</v>
      </c>
      <c r="P6421" t="s">
        <v>919</v>
      </c>
      <c r="Q6421" t="s">
        <v>9624</v>
      </c>
      <c r="R6421">
        <v>0</v>
      </c>
      <c r="S6421">
        <v>36.426512373777918</v>
      </c>
      <c r="T6421">
        <v>119.3579173053503</v>
      </c>
      <c r="U6421">
        <v>40.360054859047608</v>
      </c>
      <c r="V6421" t="s">
        <v>32</v>
      </c>
      <c r="W6421" t="s">
        <v>33</v>
      </c>
      <c r="X6421" t="str">
        <f t="shared" si="300"/>
        <v>NPT288ANMQ</v>
      </c>
      <c r="Y6421">
        <f t="shared" si="301"/>
        <v>1</v>
      </c>
      <c r="Z6421">
        <f>COUNTIF($X$2:X6421,X6421)</f>
        <v>1</v>
      </c>
      <c r="AA6421" t="str">
        <f t="shared" si="302"/>
        <v>NPT288ANMQ1</v>
      </c>
      <c r="AB6421">
        <f>COUNTIF(实际辖区!A:A,全部结果!X6421)</f>
        <v>1</v>
      </c>
      <c r="AC6421" s="9" t="str">
        <f>VLOOKUP(AA6421,实际辖区!D:E,2,0)</f>
        <v>POS_75874880</v>
      </c>
    </row>
    <row r="6422" spans="1:29">
      <c r="A6422" t="s">
        <v>919</v>
      </c>
      <c r="B6422" t="s">
        <v>14050</v>
      </c>
      <c r="C6422" t="s">
        <v>14051</v>
      </c>
      <c r="D6422" t="s">
        <v>13934</v>
      </c>
      <c r="E6422" t="s">
        <v>13947</v>
      </c>
      <c r="F6422" t="s">
        <v>14052</v>
      </c>
      <c r="G6422" t="s">
        <v>14050</v>
      </c>
      <c r="H6422" t="s">
        <v>29</v>
      </c>
      <c r="I6422">
        <v>13374822.3054414</v>
      </c>
      <c r="J6422">
        <v>12377.4</v>
      </c>
      <c r="K6422">
        <v>0</v>
      </c>
      <c r="L6422">
        <v>0.21393034825870641</v>
      </c>
      <c r="M6422">
        <v>36.429752899999997</v>
      </c>
      <c r="N6422">
        <v>119.21291119999999</v>
      </c>
      <c r="O6422" t="s">
        <v>14046</v>
      </c>
      <c r="P6422" t="s">
        <v>919</v>
      </c>
      <c r="Q6422" t="s">
        <v>9624</v>
      </c>
      <c r="R6422">
        <v>1</v>
      </c>
      <c r="S6422">
        <v>36.426512373777918</v>
      </c>
      <c r="T6422">
        <v>119.3579173053503</v>
      </c>
      <c r="U6422">
        <v>13.008221738990191</v>
      </c>
      <c r="V6422" t="s">
        <v>32</v>
      </c>
      <c r="W6422" t="s">
        <v>33</v>
      </c>
      <c r="X6422" t="str">
        <f t="shared" si="300"/>
        <v>NPT288ANNX</v>
      </c>
      <c r="Y6422">
        <f t="shared" si="301"/>
        <v>1</v>
      </c>
      <c r="Z6422">
        <f>COUNTIF($X$2:X6422,X6422)</f>
        <v>1</v>
      </c>
      <c r="AA6422" t="str">
        <f t="shared" si="302"/>
        <v>NPT288ANNX1</v>
      </c>
      <c r="AB6422">
        <f>COUNTIF(实际辖区!A:A,全部结果!X6422)</f>
        <v>1</v>
      </c>
      <c r="AC6422" s="9" t="str">
        <f>VLOOKUP(AA6422,实际辖区!D:E,2,0)</f>
        <v>POS_75874880</v>
      </c>
    </row>
    <row r="6423" spans="1:29">
      <c r="A6423" t="s">
        <v>919</v>
      </c>
      <c r="B6423" t="s">
        <v>14053</v>
      </c>
      <c r="C6423" t="s">
        <v>14054</v>
      </c>
      <c r="D6423" t="s">
        <v>13934</v>
      </c>
      <c r="E6423" t="s">
        <v>13947</v>
      </c>
      <c r="F6423" t="s">
        <v>13948</v>
      </c>
      <c r="G6423" t="s">
        <v>14053</v>
      </c>
      <c r="H6423" t="s">
        <v>29</v>
      </c>
      <c r="I6423">
        <v>13445507.7544764</v>
      </c>
      <c r="J6423">
        <v>11493.3</v>
      </c>
      <c r="K6423">
        <v>353.64</v>
      </c>
      <c r="L6423">
        <v>0.1691542288557214</v>
      </c>
      <c r="M6423">
        <v>36.728177700000003</v>
      </c>
      <c r="N6423">
        <v>119.1411391</v>
      </c>
      <c r="O6423" t="s">
        <v>14046</v>
      </c>
      <c r="P6423" t="s">
        <v>919</v>
      </c>
      <c r="Q6423" t="s">
        <v>9624</v>
      </c>
      <c r="R6423">
        <v>1</v>
      </c>
      <c r="S6423">
        <v>36.426512373777918</v>
      </c>
      <c r="T6423">
        <v>119.3579173053503</v>
      </c>
      <c r="U6423">
        <v>38.691880808622081</v>
      </c>
      <c r="V6423" t="s">
        <v>32</v>
      </c>
      <c r="W6423" t="s">
        <v>33</v>
      </c>
      <c r="X6423" t="str">
        <f t="shared" si="300"/>
        <v>NPT288ANLD</v>
      </c>
      <c r="Y6423">
        <f t="shared" si="301"/>
        <v>1</v>
      </c>
      <c r="Z6423">
        <f>COUNTIF($X$2:X6423,X6423)</f>
        <v>1</v>
      </c>
      <c r="AA6423" t="str">
        <f t="shared" si="302"/>
        <v>NPT288ANLD1</v>
      </c>
      <c r="AB6423">
        <f>COUNTIF(实际辖区!A:A,全部结果!X6423)</f>
        <v>1</v>
      </c>
      <c r="AC6423" s="9" t="str">
        <f>VLOOKUP(AA6423,实际辖区!D:E,2,0)</f>
        <v>POS_75874880</v>
      </c>
    </row>
    <row r="6424" spans="1:29">
      <c r="A6424" t="s">
        <v>919</v>
      </c>
      <c r="B6424" t="s">
        <v>14055</v>
      </c>
      <c r="C6424" t="s">
        <v>14056</v>
      </c>
      <c r="D6424" t="s">
        <v>13934</v>
      </c>
      <c r="E6424" t="s">
        <v>13947</v>
      </c>
      <c r="F6424" t="s">
        <v>14052</v>
      </c>
      <c r="G6424" t="s">
        <v>14050</v>
      </c>
      <c r="H6424" t="s">
        <v>55</v>
      </c>
      <c r="I6424">
        <v>6466130.31401987</v>
      </c>
      <c r="J6424">
        <v>0</v>
      </c>
      <c r="K6424">
        <v>0</v>
      </c>
      <c r="L6424">
        <v>9.9999999999999995E-7</v>
      </c>
      <c r="M6424">
        <v>36.491518499999998</v>
      </c>
      <c r="N6424">
        <v>119.2262372</v>
      </c>
      <c r="O6424" t="s">
        <v>14046</v>
      </c>
      <c r="P6424" t="s">
        <v>919</v>
      </c>
      <c r="Q6424" t="s">
        <v>9624</v>
      </c>
      <c r="R6424">
        <v>0</v>
      </c>
      <c r="S6424">
        <v>36.426512373777918</v>
      </c>
      <c r="T6424">
        <v>119.3579173053503</v>
      </c>
      <c r="U6424">
        <v>13.833293894421899</v>
      </c>
      <c r="V6424" t="s">
        <v>32</v>
      </c>
      <c r="W6424" t="s">
        <v>33</v>
      </c>
      <c r="X6424" t="str">
        <f t="shared" si="300"/>
        <v>NPT288MQX5</v>
      </c>
      <c r="Y6424">
        <f t="shared" si="301"/>
        <v>1</v>
      </c>
      <c r="Z6424">
        <f>COUNTIF($X$2:X6424,X6424)</f>
        <v>1</v>
      </c>
      <c r="AA6424" t="str">
        <f t="shared" si="302"/>
        <v>NPT288MQX51</v>
      </c>
      <c r="AB6424">
        <f>COUNTIF(实际辖区!A:A,全部结果!X6424)</f>
        <v>1</v>
      </c>
      <c r="AC6424" s="9" t="str">
        <f>VLOOKUP(AA6424,实际辖区!D:E,2,0)</f>
        <v>POS_75874880</v>
      </c>
    </row>
    <row r="6425" spans="1:29">
      <c r="A6425" t="s">
        <v>919</v>
      </c>
      <c r="B6425" t="s">
        <v>14057</v>
      </c>
      <c r="C6425" t="s">
        <v>14058</v>
      </c>
      <c r="D6425" t="s">
        <v>13934</v>
      </c>
      <c r="E6425" t="s">
        <v>14000</v>
      </c>
      <c r="F6425" t="s">
        <v>14023</v>
      </c>
      <c r="G6425" t="s">
        <v>14057</v>
      </c>
      <c r="H6425" t="s">
        <v>29</v>
      </c>
      <c r="I6425">
        <v>53996936.141117103</v>
      </c>
      <c r="J6425">
        <v>176.82</v>
      </c>
      <c r="K6425">
        <v>4420.5</v>
      </c>
      <c r="L6425">
        <v>0.44278606965174128</v>
      </c>
      <c r="M6425">
        <v>36.0740561</v>
      </c>
      <c r="N6425">
        <v>120.3324037</v>
      </c>
      <c r="O6425" t="s">
        <v>14059</v>
      </c>
      <c r="P6425" t="s">
        <v>919</v>
      </c>
      <c r="Q6425" t="s">
        <v>9624</v>
      </c>
      <c r="R6425">
        <v>0</v>
      </c>
      <c r="S6425">
        <v>36.049122364748932</v>
      </c>
      <c r="T6425">
        <v>120.28631305135821</v>
      </c>
      <c r="U6425">
        <v>4.9897250281594303</v>
      </c>
      <c r="V6425" t="s">
        <v>32</v>
      </c>
      <c r="W6425" t="s">
        <v>33</v>
      </c>
      <c r="X6425" t="str">
        <f t="shared" si="300"/>
        <v>NPT288AMXV</v>
      </c>
      <c r="Y6425">
        <f t="shared" si="301"/>
        <v>1</v>
      </c>
      <c r="Z6425">
        <f>COUNTIF($X$2:X6425,X6425)</f>
        <v>1</v>
      </c>
      <c r="AA6425" t="str">
        <f t="shared" si="302"/>
        <v>NPT288AMXV1</v>
      </c>
      <c r="AB6425">
        <f>COUNTIF(实际辖区!A:A,全部结果!X6425)</f>
        <v>1</v>
      </c>
      <c r="AC6425" s="9" t="str">
        <f>VLOOKUP(AA6425,实际辖区!D:E,2,0)</f>
        <v>POS_75874966</v>
      </c>
    </row>
    <row r="6426" spans="1:29">
      <c r="A6426" t="s">
        <v>919</v>
      </c>
      <c r="B6426" t="s">
        <v>14060</v>
      </c>
      <c r="C6426" t="s">
        <v>14061</v>
      </c>
      <c r="D6426" t="s">
        <v>13934</v>
      </c>
      <c r="E6426" t="s">
        <v>14000</v>
      </c>
      <c r="F6426" t="s">
        <v>14062</v>
      </c>
      <c r="G6426" t="s">
        <v>14057</v>
      </c>
      <c r="H6426" t="s">
        <v>55</v>
      </c>
      <c r="I6426">
        <v>6717638.5900310604</v>
      </c>
      <c r="J6426">
        <v>0</v>
      </c>
      <c r="K6426">
        <v>0</v>
      </c>
      <c r="L6426">
        <v>0.154228855721393</v>
      </c>
      <c r="M6426">
        <v>35.992010700000002</v>
      </c>
      <c r="N6426">
        <v>120.1634622</v>
      </c>
      <c r="O6426" t="s">
        <v>14059</v>
      </c>
      <c r="P6426" t="s">
        <v>919</v>
      </c>
      <c r="Q6426" t="s">
        <v>9624</v>
      </c>
      <c r="R6426">
        <v>0</v>
      </c>
      <c r="S6426">
        <v>36.049122364748932</v>
      </c>
      <c r="T6426">
        <v>120.28631305135821</v>
      </c>
      <c r="U6426">
        <v>12.758829253269649</v>
      </c>
      <c r="V6426" t="s">
        <v>32</v>
      </c>
      <c r="W6426" t="s">
        <v>33</v>
      </c>
      <c r="X6426" t="str">
        <f t="shared" si="300"/>
        <v>NPT288BEFJ</v>
      </c>
      <c r="Y6426">
        <f t="shared" si="301"/>
        <v>1</v>
      </c>
      <c r="Z6426">
        <f>COUNTIF($X$2:X6426,X6426)</f>
        <v>1</v>
      </c>
      <c r="AA6426" t="str">
        <f t="shared" si="302"/>
        <v>NPT288BEFJ1</v>
      </c>
      <c r="AB6426">
        <f>COUNTIF(实际辖区!A:A,全部结果!X6426)</f>
        <v>1</v>
      </c>
      <c r="AC6426" s="9" t="str">
        <f>VLOOKUP(AA6426,实际辖区!D:E,2,0)</f>
        <v>POS_75874966</v>
      </c>
    </row>
    <row r="6427" spans="1:29">
      <c r="A6427" t="s">
        <v>919</v>
      </c>
      <c r="B6427" t="s">
        <v>14063</v>
      </c>
      <c r="C6427" t="s">
        <v>14064</v>
      </c>
      <c r="D6427" t="s">
        <v>13934</v>
      </c>
      <c r="E6427" t="s">
        <v>14000</v>
      </c>
      <c r="F6427" t="s">
        <v>14062</v>
      </c>
      <c r="G6427" t="s">
        <v>14063</v>
      </c>
      <c r="H6427" t="s">
        <v>29</v>
      </c>
      <c r="I6427">
        <v>20205336.351285499</v>
      </c>
      <c r="J6427">
        <v>0</v>
      </c>
      <c r="K6427">
        <v>353.64</v>
      </c>
      <c r="L6427">
        <v>0.14925373134328351</v>
      </c>
      <c r="M6427">
        <v>35.9692072</v>
      </c>
      <c r="N6427">
        <v>120.196228</v>
      </c>
      <c r="O6427" t="s">
        <v>14059</v>
      </c>
      <c r="P6427" t="s">
        <v>919</v>
      </c>
      <c r="Q6427" t="s">
        <v>9624</v>
      </c>
      <c r="R6427">
        <v>0</v>
      </c>
      <c r="S6427">
        <v>36.049122364748932</v>
      </c>
      <c r="T6427">
        <v>120.28631305135821</v>
      </c>
      <c r="U6427">
        <v>12.024452593732571</v>
      </c>
      <c r="V6427" t="s">
        <v>32</v>
      </c>
      <c r="W6427" t="s">
        <v>33</v>
      </c>
      <c r="X6427" t="str">
        <f t="shared" si="300"/>
        <v>NPT288AMZU</v>
      </c>
      <c r="Y6427">
        <f t="shared" si="301"/>
        <v>1</v>
      </c>
      <c r="Z6427">
        <f>COUNTIF($X$2:X6427,X6427)</f>
        <v>1</v>
      </c>
      <c r="AA6427" t="str">
        <f t="shared" si="302"/>
        <v>NPT288AMZU1</v>
      </c>
      <c r="AB6427">
        <f>COUNTIF(实际辖区!A:A,全部结果!X6427)</f>
        <v>1</v>
      </c>
      <c r="AC6427" s="9" t="str">
        <f>VLOOKUP(AA6427,实际辖区!D:E,2,0)</f>
        <v>POS_75874966</v>
      </c>
    </row>
    <row r="6428" spans="1:29">
      <c r="A6428" t="s">
        <v>919</v>
      </c>
      <c r="B6428" t="s">
        <v>14065</v>
      </c>
      <c r="C6428" t="s">
        <v>14066</v>
      </c>
      <c r="D6428" t="s">
        <v>13934</v>
      </c>
      <c r="E6428" t="s">
        <v>14000</v>
      </c>
      <c r="F6428" t="s">
        <v>14062</v>
      </c>
      <c r="G6428" t="s">
        <v>14065</v>
      </c>
      <c r="H6428" t="s">
        <v>29</v>
      </c>
      <c r="I6428">
        <v>20840006.2844005</v>
      </c>
      <c r="J6428">
        <v>0</v>
      </c>
      <c r="K6428">
        <v>0</v>
      </c>
      <c r="L6428">
        <v>0.10945273631840791</v>
      </c>
      <c r="M6428">
        <v>35.885006599999997</v>
      </c>
      <c r="N6428">
        <v>120.00223130000001</v>
      </c>
      <c r="O6428" t="s">
        <v>14059</v>
      </c>
      <c r="P6428" t="s">
        <v>919</v>
      </c>
      <c r="Q6428" t="s">
        <v>9624</v>
      </c>
      <c r="R6428">
        <v>0</v>
      </c>
      <c r="S6428">
        <v>36.049122364748932</v>
      </c>
      <c r="T6428">
        <v>120.28631305135821</v>
      </c>
      <c r="U6428">
        <v>31.435942441372809</v>
      </c>
      <c r="V6428" t="s">
        <v>32</v>
      </c>
      <c r="W6428" t="s">
        <v>33</v>
      </c>
      <c r="X6428" t="str">
        <f t="shared" si="300"/>
        <v>NPT288ANAW</v>
      </c>
      <c r="Y6428">
        <f t="shared" si="301"/>
        <v>1</v>
      </c>
      <c r="Z6428">
        <f>COUNTIF($X$2:X6428,X6428)</f>
        <v>1</v>
      </c>
      <c r="AA6428" t="str">
        <f t="shared" si="302"/>
        <v>NPT288ANAW1</v>
      </c>
      <c r="AB6428">
        <f>COUNTIF(实际辖区!A:A,全部结果!X6428)</f>
        <v>1</v>
      </c>
      <c r="AC6428" s="9" t="str">
        <f>VLOOKUP(AA6428,实际辖区!D:E,2,0)</f>
        <v>POS_75874966</v>
      </c>
    </row>
    <row r="6429" spans="1:29">
      <c r="A6429" t="s">
        <v>919</v>
      </c>
      <c r="B6429" t="s">
        <v>14067</v>
      </c>
      <c r="C6429" t="s">
        <v>14068</v>
      </c>
      <c r="D6429" t="s">
        <v>13934</v>
      </c>
      <c r="E6429" t="s">
        <v>14000</v>
      </c>
      <c r="F6429" t="s">
        <v>14069</v>
      </c>
      <c r="G6429" t="s">
        <v>14057</v>
      </c>
      <c r="H6429" t="s">
        <v>55</v>
      </c>
      <c r="I6429">
        <v>10895172.7993173</v>
      </c>
      <c r="J6429">
        <v>0</v>
      </c>
      <c r="K6429">
        <v>0</v>
      </c>
      <c r="L6429">
        <v>7.4626865671641701E-2</v>
      </c>
      <c r="M6429">
        <v>36.105735799999998</v>
      </c>
      <c r="N6429">
        <v>120.4607117</v>
      </c>
      <c r="O6429" t="s">
        <v>14059</v>
      </c>
      <c r="P6429" t="s">
        <v>919</v>
      </c>
      <c r="Q6429" t="s">
        <v>9624</v>
      </c>
      <c r="R6429">
        <v>0</v>
      </c>
      <c r="S6429">
        <v>36.049122364748932</v>
      </c>
      <c r="T6429">
        <v>120.28631305135821</v>
      </c>
      <c r="U6429">
        <v>16.918494946226801</v>
      </c>
      <c r="V6429" t="s">
        <v>32</v>
      </c>
      <c r="W6429" t="s">
        <v>33</v>
      </c>
      <c r="X6429" t="str">
        <f t="shared" si="300"/>
        <v>NPT288BFGE</v>
      </c>
      <c r="Y6429">
        <f t="shared" si="301"/>
        <v>1</v>
      </c>
      <c r="Z6429">
        <f>COUNTIF($X$2:X6429,X6429)</f>
        <v>1</v>
      </c>
      <c r="AA6429" t="str">
        <f t="shared" si="302"/>
        <v>NPT288BFGE1</v>
      </c>
      <c r="AB6429">
        <f>COUNTIF(实际辖区!A:A,全部结果!X6429)</f>
        <v>1</v>
      </c>
      <c r="AC6429" s="9" t="str">
        <f>VLOOKUP(AA6429,实际辖区!D:E,2,0)</f>
        <v>POS_75874966</v>
      </c>
    </row>
    <row r="6430" spans="1:29">
      <c r="A6430" t="s">
        <v>919</v>
      </c>
      <c r="B6430" t="s">
        <v>14070</v>
      </c>
      <c r="C6430" t="s">
        <v>14071</v>
      </c>
      <c r="D6430" t="s">
        <v>13934</v>
      </c>
      <c r="E6430" t="s">
        <v>14000</v>
      </c>
      <c r="F6430" t="s">
        <v>14072</v>
      </c>
      <c r="G6430" t="s">
        <v>14070</v>
      </c>
      <c r="H6430" t="s">
        <v>29</v>
      </c>
      <c r="I6430">
        <v>14560249.8362712</v>
      </c>
      <c r="J6430">
        <v>37132.199999999997</v>
      </c>
      <c r="K6430">
        <v>3536.4</v>
      </c>
      <c r="L6430">
        <v>4.9751243781094502E-2</v>
      </c>
      <c r="M6430">
        <v>36.1646377</v>
      </c>
      <c r="N6430">
        <v>120.4265116</v>
      </c>
      <c r="O6430" t="s">
        <v>14059</v>
      </c>
      <c r="P6430" t="s">
        <v>919</v>
      </c>
      <c r="Q6430" t="s">
        <v>9624</v>
      </c>
      <c r="R6430">
        <v>1</v>
      </c>
      <c r="S6430">
        <v>36.049122364748932</v>
      </c>
      <c r="T6430">
        <v>120.28631305135821</v>
      </c>
      <c r="U6430">
        <v>17.990328948595661</v>
      </c>
      <c r="V6430" t="s">
        <v>32</v>
      </c>
      <c r="W6430" t="s">
        <v>33</v>
      </c>
      <c r="X6430" t="str">
        <f t="shared" si="300"/>
        <v>NPT288AMYK</v>
      </c>
      <c r="Y6430">
        <f t="shared" si="301"/>
        <v>1</v>
      </c>
      <c r="Z6430">
        <f>COUNTIF($X$2:X6430,X6430)</f>
        <v>1</v>
      </c>
      <c r="AA6430" t="str">
        <f t="shared" si="302"/>
        <v>NPT288AMYK1</v>
      </c>
      <c r="AB6430">
        <f>COUNTIF(实际辖区!A:A,全部结果!X6430)</f>
        <v>1</v>
      </c>
      <c r="AC6430" s="9" t="str">
        <f>VLOOKUP(AA6430,实际辖区!D:E,2,0)</f>
        <v>POS_75874966</v>
      </c>
    </row>
    <row r="6431" spans="1:29">
      <c r="A6431" t="s">
        <v>919</v>
      </c>
      <c r="B6431" t="s">
        <v>14073</v>
      </c>
      <c r="C6431" t="s">
        <v>14074</v>
      </c>
      <c r="D6431" t="s">
        <v>13934</v>
      </c>
      <c r="E6431" t="s">
        <v>14000</v>
      </c>
      <c r="F6431" t="s">
        <v>14013</v>
      </c>
      <c r="G6431" t="s">
        <v>14057</v>
      </c>
      <c r="H6431" t="s">
        <v>55</v>
      </c>
      <c r="I6431">
        <v>3595567.4527973202</v>
      </c>
      <c r="J6431">
        <v>0</v>
      </c>
      <c r="K6431">
        <v>0</v>
      </c>
      <c r="L6431">
        <v>2.4875621890547199E-2</v>
      </c>
      <c r="M6431">
        <v>36.086095100000001</v>
      </c>
      <c r="N6431">
        <v>120.34816619999999</v>
      </c>
      <c r="O6431" t="s">
        <v>14059</v>
      </c>
      <c r="P6431" t="s">
        <v>919</v>
      </c>
      <c r="Q6431" t="s">
        <v>9624</v>
      </c>
      <c r="R6431">
        <v>0</v>
      </c>
      <c r="S6431">
        <v>36.049122364748932</v>
      </c>
      <c r="T6431">
        <v>120.28631305135821</v>
      </c>
      <c r="U6431">
        <v>6.9194887070548203</v>
      </c>
      <c r="V6431" t="s">
        <v>32</v>
      </c>
      <c r="W6431" t="s">
        <v>33</v>
      </c>
      <c r="X6431" t="str">
        <f t="shared" si="300"/>
        <v>NPT288AMXX</v>
      </c>
      <c r="Y6431">
        <f t="shared" si="301"/>
        <v>1</v>
      </c>
      <c r="Z6431">
        <f>COUNTIF($X$2:X6431,X6431)</f>
        <v>1</v>
      </c>
      <c r="AA6431" t="str">
        <f t="shared" si="302"/>
        <v>NPT288AMXX1</v>
      </c>
      <c r="AB6431">
        <f>COUNTIF(实际辖区!A:A,全部结果!X6431)</f>
        <v>1</v>
      </c>
      <c r="AC6431" s="9" t="str">
        <f>VLOOKUP(AA6431,实际辖区!D:E,2,0)</f>
        <v>POS_75874966</v>
      </c>
    </row>
    <row r="6432" spans="1:29">
      <c r="A6432" t="s">
        <v>919</v>
      </c>
      <c r="B6432" t="s">
        <v>14075</v>
      </c>
      <c r="C6432" t="s">
        <v>14076</v>
      </c>
      <c r="D6432" t="s">
        <v>13934</v>
      </c>
      <c r="E6432" t="s">
        <v>14000</v>
      </c>
      <c r="F6432" t="s">
        <v>14013</v>
      </c>
      <c r="G6432" t="s">
        <v>14057</v>
      </c>
      <c r="H6432" t="s">
        <v>55</v>
      </c>
      <c r="I6432">
        <v>2951337.00560471</v>
      </c>
      <c r="J6432">
        <v>0</v>
      </c>
      <c r="K6432">
        <v>0</v>
      </c>
      <c r="L6432">
        <v>1.99004975124378E-2</v>
      </c>
      <c r="M6432">
        <v>36.115541200000003</v>
      </c>
      <c r="N6432">
        <v>120.3619995</v>
      </c>
      <c r="O6432" t="s">
        <v>14059</v>
      </c>
      <c r="P6432" t="s">
        <v>919</v>
      </c>
      <c r="Q6432" t="s">
        <v>9624</v>
      </c>
      <c r="R6432">
        <v>0</v>
      </c>
      <c r="S6432">
        <v>36.049122364748932</v>
      </c>
      <c r="T6432">
        <v>120.28631305135821</v>
      </c>
      <c r="U6432">
        <v>10.03929198384964</v>
      </c>
      <c r="V6432" t="s">
        <v>32</v>
      </c>
      <c r="W6432" t="s">
        <v>33</v>
      </c>
      <c r="X6432" t="str">
        <f t="shared" si="300"/>
        <v>NPT288ANAM</v>
      </c>
      <c r="Y6432">
        <f t="shared" si="301"/>
        <v>1</v>
      </c>
      <c r="Z6432">
        <f>COUNTIF($X$2:X6432,X6432)</f>
        <v>1</v>
      </c>
      <c r="AA6432" t="str">
        <f t="shared" si="302"/>
        <v>NPT288ANAM1</v>
      </c>
      <c r="AB6432">
        <f>COUNTIF(实际辖区!A:A,全部结果!X6432)</f>
        <v>1</v>
      </c>
      <c r="AC6432" s="9" t="str">
        <f>VLOOKUP(AA6432,实际辖区!D:E,2,0)</f>
        <v>POS_75874966</v>
      </c>
    </row>
    <row r="6433" spans="1:29">
      <c r="A6433" t="s">
        <v>919</v>
      </c>
      <c r="B6433" t="s">
        <v>14077</v>
      </c>
      <c r="C6433" t="s">
        <v>14078</v>
      </c>
      <c r="D6433" t="s">
        <v>13934</v>
      </c>
      <c r="E6433" t="s">
        <v>14079</v>
      </c>
      <c r="F6433" t="s">
        <v>14080</v>
      </c>
      <c r="G6433" t="s">
        <v>14077</v>
      </c>
      <c r="H6433" t="s">
        <v>29</v>
      </c>
      <c r="I6433">
        <v>15464234.1496551</v>
      </c>
      <c r="J6433">
        <v>0</v>
      </c>
      <c r="K6433">
        <v>0</v>
      </c>
      <c r="L6433">
        <v>0.49751243781094528</v>
      </c>
      <c r="M6433">
        <v>37.660960799999998</v>
      </c>
      <c r="N6433">
        <v>120.46332510000001</v>
      </c>
      <c r="O6433" t="s">
        <v>14081</v>
      </c>
      <c r="P6433" t="s">
        <v>919</v>
      </c>
      <c r="Q6433" t="s">
        <v>9624</v>
      </c>
      <c r="R6433">
        <v>1</v>
      </c>
      <c r="S6433">
        <v>37.527194658202852</v>
      </c>
      <c r="T6433">
        <v>120.84554496244959</v>
      </c>
      <c r="U6433">
        <v>36.876164363132268</v>
      </c>
      <c r="V6433" t="s">
        <v>32</v>
      </c>
      <c r="W6433" t="s">
        <v>33</v>
      </c>
      <c r="X6433" t="str">
        <f t="shared" si="300"/>
        <v>NPT288ANJQ</v>
      </c>
      <c r="Y6433">
        <f t="shared" si="301"/>
        <v>1</v>
      </c>
      <c r="Z6433">
        <f>COUNTIF($X$2:X6433,X6433)</f>
        <v>1</v>
      </c>
      <c r="AA6433" t="str">
        <f t="shared" si="302"/>
        <v>NPT288ANJQ1</v>
      </c>
      <c r="AB6433">
        <f>COUNTIF(实际辖区!A:A,全部结果!X6433)</f>
        <v>1</v>
      </c>
      <c r="AC6433" s="9" t="str">
        <f>VLOOKUP(AA6433,实际辖区!D:E,2,0)</f>
        <v>POS_75905547</v>
      </c>
    </row>
    <row r="6434" spans="1:29">
      <c r="A6434" t="s">
        <v>919</v>
      </c>
      <c r="B6434" t="s">
        <v>14082</v>
      </c>
      <c r="C6434" t="s">
        <v>14083</v>
      </c>
      <c r="D6434" t="s">
        <v>13934</v>
      </c>
      <c r="E6434" t="s">
        <v>14079</v>
      </c>
      <c r="F6434" t="s">
        <v>14084</v>
      </c>
      <c r="G6434" t="s">
        <v>14082</v>
      </c>
      <c r="H6434" t="s">
        <v>29</v>
      </c>
      <c r="I6434">
        <v>16558050.644464601</v>
      </c>
      <c r="J6434">
        <v>0</v>
      </c>
      <c r="K6434">
        <v>0</v>
      </c>
      <c r="L6434">
        <v>0.2238805970149253</v>
      </c>
      <c r="M6434">
        <v>37.181969500000001</v>
      </c>
      <c r="N6434">
        <v>119.9860264</v>
      </c>
      <c r="O6434" t="s">
        <v>14081</v>
      </c>
      <c r="P6434" t="s">
        <v>919</v>
      </c>
      <c r="Q6434" t="s">
        <v>9624</v>
      </c>
      <c r="R6434">
        <v>0</v>
      </c>
      <c r="S6434">
        <v>37.527194658202852</v>
      </c>
      <c r="T6434">
        <v>120.84554496244959</v>
      </c>
      <c r="U6434">
        <v>85.245586787528921</v>
      </c>
      <c r="V6434" t="s">
        <v>32</v>
      </c>
      <c r="W6434" t="s">
        <v>33</v>
      </c>
      <c r="X6434" t="str">
        <f t="shared" si="300"/>
        <v>NPT288ANKE</v>
      </c>
      <c r="Y6434">
        <f t="shared" si="301"/>
        <v>1</v>
      </c>
      <c r="Z6434">
        <f>COUNTIF($X$2:X6434,X6434)</f>
        <v>1</v>
      </c>
      <c r="AA6434" t="str">
        <f t="shared" si="302"/>
        <v>NPT288ANKE1</v>
      </c>
      <c r="AB6434">
        <f>COUNTIF(实际辖区!A:A,全部结果!X6434)</f>
        <v>1</v>
      </c>
      <c r="AC6434" s="9" t="str">
        <f>VLOOKUP(AA6434,实际辖区!D:E,2,0)</f>
        <v>POS_75905547</v>
      </c>
    </row>
    <row r="6435" spans="1:29">
      <c r="A6435" t="s">
        <v>919</v>
      </c>
      <c r="B6435" t="s">
        <v>14085</v>
      </c>
      <c r="C6435" t="s">
        <v>14086</v>
      </c>
      <c r="D6435" t="s">
        <v>13934</v>
      </c>
      <c r="E6435" t="s">
        <v>14079</v>
      </c>
      <c r="F6435" t="s">
        <v>14087</v>
      </c>
      <c r="G6435" t="s">
        <v>14085</v>
      </c>
      <c r="H6435" t="s">
        <v>29</v>
      </c>
      <c r="I6435">
        <v>15456790.758029699</v>
      </c>
      <c r="J6435">
        <v>0</v>
      </c>
      <c r="K6435">
        <v>0</v>
      </c>
      <c r="L6435">
        <v>0.14925373134328351</v>
      </c>
      <c r="M6435">
        <v>37.417836800000003</v>
      </c>
      <c r="N6435">
        <v>121.5936741</v>
      </c>
      <c r="O6435" t="s">
        <v>14081</v>
      </c>
      <c r="P6435" t="s">
        <v>919</v>
      </c>
      <c r="Q6435" t="s">
        <v>9624</v>
      </c>
      <c r="R6435">
        <v>0</v>
      </c>
      <c r="S6435">
        <v>37.527194658202852</v>
      </c>
      <c r="T6435">
        <v>120.84554496244959</v>
      </c>
      <c r="U6435">
        <v>67.28149289451558</v>
      </c>
      <c r="V6435" t="s">
        <v>32</v>
      </c>
      <c r="W6435" t="s">
        <v>33</v>
      </c>
      <c r="X6435" t="str">
        <f t="shared" si="300"/>
        <v>NPT288ANIG</v>
      </c>
      <c r="Y6435">
        <f t="shared" si="301"/>
        <v>1</v>
      </c>
      <c r="Z6435">
        <f>COUNTIF($X$2:X6435,X6435)</f>
        <v>1</v>
      </c>
      <c r="AA6435" t="str">
        <f t="shared" si="302"/>
        <v>NPT288ANIG1</v>
      </c>
      <c r="AB6435">
        <f>COUNTIF(实际辖区!A:A,全部结果!X6435)</f>
        <v>1</v>
      </c>
      <c r="AC6435" s="9" t="str">
        <f>VLOOKUP(AA6435,实际辖区!D:E,2,0)</f>
        <v>POS_75905547</v>
      </c>
    </row>
    <row r="6436" spans="1:29">
      <c r="A6436" t="s">
        <v>919</v>
      </c>
      <c r="B6436" t="s">
        <v>14088</v>
      </c>
      <c r="C6436" t="s">
        <v>14089</v>
      </c>
      <c r="D6436" t="s">
        <v>13934</v>
      </c>
      <c r="E6436" t="s">
        <v>14079</v>
      </c>
      <c r="F6436" t="s">
        <v>14090</v>
      </c>
      <c r="G6436" t="s">
        <v>14088</v>
      </c>
      <c r="H6436" t="s">
        <v>29</v>
      </c>
      <c r="I6436">
        <v>16623916.173943499</v>
      </c>
      <c r="J6436">
        <v>31827.599999999999</v>
      </c>
      <c r="K6436">
        <v>0</v>
      </c>
      <c r="L6436">
        <v>0.1343283582089552</v>
      </c>
      <c r="M6436">
        <v>37.550190999999998</v>
      </c>
      <c r="N6436">
        <v>121.4109409</v>
      </c>
      <c r="O6436" t="s">
        <v>14081</v>
      </c>
      <c r="P6436" t="s">
        <v>919</v>
      </c>
      <c r="Q6436" t="s">
        <v>9624</v>
      </c>
      <c r="R6436">
        <v>1</v>
      </c>
      <c r="S6436">
        <v>37.527194658202852</v>
      </c>
      <c r="T6436">
        <v>120.84554496244959</v>
      </c>
      <c r="U6436">
        <v>50.034641920757949</v>
      </c>
      <c r="V6436" t="s">
        <v>32</v>
      </c>
      <c r="W6436" t="s">
        <v>33</v>
      </c>
      <c r="X6436" t="str">
        <f t="shared" si="300"/>
        <v>NPT288ANIQ</v>
      </c>
      <c r="Y6436">
        <f t="shared" si="301"/>
        <v>1</v>
      </c>
      <c r="Z6436">
        <f>COUNTIF($X$2:X6436,X6436)</f>
        <v>1</v>
      </c>
      <c r="AA6436" t="str">
        <f t="shared" si="302"/>
        <v>NPT288ANIQ1</v>
      </c>
      <c r="AB6436">
        <f>COUNTIF(实际辖区!A:A,全部结果!X6436)</f>
        <v>1</v>
      </c>
      <c r="AC6436" s="9" t="str">
        <f>VLOOKUP(AA6436,实际辖区!D:E,2,0)</f>
        <v>POS_75905547</v>
      </c>
    </row>
    <row r="6437" spans="1:29">
      <c r="A6437" t="s">
        <v>919</v>
      </c>
      <c r="B6437" t="s">
        <v>14091</v>
      </c>
      <c r="C6437" t="s">
        <v>14092</v>
      </c>
      <c r="D6437" t="s">
        <v>13934</v>
      </c>
      <c r="E6437" t="s">
        <v>14079</v>
      </c>
      <c r="F6437" t="s">
        <v>14093</v>
      </c>
      <c r="G6437" t="s">
        <v>14091</v>
      </c>
      <c r="H6437" t="s">
        <v>29</v>
      </c>
      <c r="I6437">
        <v>14099334.9404306</v>
      </c>
      <c r="J6437">
        <v>0</v>
      </c>
      <c r="K6437">
        <v>0</v>
      </c>
      <c r="L6437">
        <v>7.4626865671641701E-2</v>
      </c>
      <c r="M6437">
        <v>37.817540299999997</v>
      </c>
      <c r="N6437">
        <v>120.775836</v>
      </c>
      <c r="O6437" t="s">
        <v>14081</v>
      </c>
      <c r="P6437" t="s">
        <v>919</v>
      </c>
      <c r="Q6437" t="s">
        <v>9624</v>
      </c>
      <c r="R6437">
        <v>0</v>
      </c>
      <c r="S6437">
        <v>37.527194658202852</v>
      </c>
      <c r="T6437">
        <v>120.84554496244959</v>
      </c>
      <c r="U6437">
        <v>32.807106397525558</v>
      </c>
      <c r="V6437" t="s">
        <v>32</v>
      </c>
      <c r="W6437" t="s">
        <v>33</v>
      </c>
      <c r="X6437" t="str">
        <f t="shared" si="300"/>
        <v>NPT288ANJZ</v>
      </c>
      <c r="Y6437">
        <f t="shared" si="301"/>
        <v>1</v>
      </c>
      <c r="Z6437">
        <f>COUNTIF($X$2:X6437,X6437)</f>
        <v>1</v>
      </c>
      <c r="AA6437" t="str">
        <f t="shared" si="302"/>
        <v>NPT288ANJZ1</v>
      </c>
      <c r="AB6437">
        <f>COUNTIF(实际辖区!A:A,全部结果!X6437)</f>
        <v>1</v>
      </c>
      <c r="AC6437" s="9" t="str">
        <f>VLOOKUP(AA6437,实际辖区!D:E,2,0)</f>
        <v>POS_75905547</v>
      </c>
    </row>
    <row r="6438" spans="1:29">
      <c r="A6438" t="s">
        <v>919</v>
      </c>
      <c r="B6438" t="s">
        <v>14094</v>
      </c>
      <c r="C6438" t="s">
        <v>14095</v>
      </c>
      <c r="D6438" t="s">
        <v>13934</v>
      </c>
      <c r="E6438" t="s">
        <v>14096</v>
      </c>
      <c r="F6438" t="s">
        <v>14097</v>
      </c>
      <c r="G6438" t="s">
        <v>14094</v>
      </c>
      <c r="H6438" t="s">
        <v>29</v>
      </c>
      <c r="I6438">
        <v>24493995.203093398</v>
      </c>
      <c r="J6438">
        <v>1237.74</v>
      </c>
      <c r="K6438">
        <v>707.28</v>
      </c>
      <c r="L6438">
        <v>0.38805970149253732</v>
      </c>
      <c r="M6438">
        <v>36.813776699999998</v>
      </c>
      <c r="N6438">
        <v>118.0601284</v>
      </c>
      <c r="O6438" t="s">
        <v>14098</v>
      </c>
      <c r="P6438" t="s">
        <v>919</v>
      </c>
      <c r="Q6438" t="s">
        <v>9624</v>
      </c>
      <c r="R6438">
        <v>1</v>
      </c>
      <c r="S6438">
        <v>36.818376657970667</v>
      </c>
      <c r="T6438">
        <v>118.16872126553081</v>
      </c>
      <c r="U6438">
        <v>9.7027014984154079</v>
      </c>
      <c r="V6438" t="s">
        <v>32</v>
      </c>
      <c r="W6438" t="s">
        <v>33</v>
      </c>
      <c r="X6438" t="str">
        <f t="shared" si="300"/>
        <v>NPT288ANCW</v>
      </c>
      <c r="Y6438">
        <f t="shared" si="301"/>
        <v>1</v>
      </c>
      <c r="Z6438">
        <f>COUNTIF($X$2:X6438,X6438)</f>
        <v>1</v>
      </c>
      <c r="AA6438" t="str">
        <f t="shared" si="302"/>
        <v>NPT288ANCW1</v>
      </c>
      <c r="AB6438">
        <f>COUNTIF(实际辖区!A:A,全部结果!X6438)</f>
        <v>1</v>
      </c>
      <c r="AC6438" s="9" t="str">
        <f>VLOOKUP(AA6438,实际辖区!D:E,2,0)</f>
        <v>POS_75929496</v>
      </c>
    </row>
    <row r="6439" spans="1:29">
      <c r="A6439" t="s">
        <v>919</v>
      </c>
      <c r="B6439" t="s">
        <v>14099</v>
      </c>
      <c r="C6439" t="s">
        <v>14100</v>
      </c>
      <c r="D6439" t="s">
        <v>13934</v>
      </c>
      <c r="E6439" t="s">
        <v>14096</v>
      </c>
      <c r="F6439" t="s">
        <v>14101</v>
      </c>
      <c r="G6439" t="s">
        <v>14099</v>
      </c>
      <c r="H6439" t="s">
        <v>29</v>
      </c>
      <c r="I6439">
        <v>31109393.4194942</v>
      </c>
      <c r="J6439">
        <v>15913.8</v>
      </c>
      <c r="K6439">
        <v>0</v>
      </c>
      <c r="L6439">
        <v>0.27363184079601988</v>
      </c>
      <c r="M6439">
        <v>36.819623100000001</v>
      </c>
      <c r="N6439">
        <v>118.3144088</v>
      </c>
      <c r="O6439" t="s">
        <v>14098</v>
      </c>
      <c r="P6439" t="s">
        <v>919</v>
      </c>
      <c r="Q6439" t="s">
        <v>9624</v>
      </c>
      <c r="R6439">
        <v>1</v>
      </c>
      <c r="S6439">
        <v>36.818376657970667</v>
      </c>
      <c r="T6439">
        <v>118.16872126553081</v>
      </c>
      <c r="U6439">
        <v>12.999298848768049</v>
      </c>
      <c r="V6439" t="s">
        <v>32</v>
      </c>
      <c r="W6439" t="s">
        <v>33</v>
      </c>
      <c r="X6439" t="str">
        <f t="shared" si="300"/>
        <v>NPT288ANDH</v>
      </c>
      <c r="Y6439">
        <f t="shared" si="301"/>
        <v>1</v>
      </c>
      <c r="Z6439">
        <f>COUNTIF($X$2:X6439,X6439)</f>
        <v>1</v>
      </c>
      <c r="AA6439" t="str">
        <f t="shared" si="302"/>
        <v>NPT288ANDH1</v>
      </c>
      <c r="AB6439">
        <f>COUNTIF(实际辖区!A:A,全部结果!X6439)</f>
        <v>1</v>
      </c>
      <c r="AC6439" s="9" t="str">
        <f>VLOOKUP(AA6439,实际辖区!D:E,2,0)</f>
        <v>POS_75929496</v>
      </c>
    </row>
    <row r="6440" spans="1:29">
      <c r="A6440" t="s">
        <v>919</v>
      </c>
      <c r="B6440" t="s">
        <v>14102</v>
      </c>
      <c r="C6440" t="s">
        <v>14103</v>
      </c>
      <c r="D6440" t="s">
        <v>13934</v>
      </c>
      <c r="E6440" t="s">
        <v>14096</v>
      </c>
      <c r="F6440" t="s">
        <v>14101</v>
      </c>
      <c r="G6440" t="s">
        <v>14102</v>
      </c>
      <c r="H6440" t="s">
        <v>29</v>
      </c>
      <c r="I6440">
        <v>15734494.542165</v>
      </c>
      <c r="J6440">
        <v>37132.199999999997</v>
      </c>
      <c r="K6440">
        <v>1768.2</v>
      </c>
      <c r="L6440">
        <v>0.2537313432835821</v>
      </c>
      <c r="M6440">
        <v>36.823393099999997</v>
      </c>
      <c r="N6440">
        <v>118.3175454</v>
      </c>
      <c r="O6440" t="s">
        <v>14098</v>
      </c>
      <c r="P6440" t="s">
        <v>919</v>
      </c>
      <c r="Q6440" t="s">
        <v>9624</v>
      </c>
      <c r="R6440">
        <v>1</v>
      </c>
      <c r="S6440">
        <v>36.818376657970667</v>
      </c>
      <c r="T6440">
        <v>118.16872126553081</v>
      </c>
      <c r="U6440">
        <v>13.289756429017761</v>
      </c>
      <c r="V6440" t="s">
        <v>32</v>
      </c>
      <c r="W6440" t="s">
        <v>33</v>
      </c>
      <c r="X6440" t="str">
        <f t="shared" si="300"/>
        <v>NPT288ANEP</v>
      </c>
      <c r="Y6440">
        <f t="shared" si="301"/>
        <v>1</v>
      </c>
      <c r="Z6440">
        <f>COUNTIF($X$2:X6440,X6440)</f>
        <v>1</v>
      </c>
      <c r="AA6440" t="str">
        <f t="shared" si="302"/>
        <v>NPT288ANEP1</v>
      </c>
      <c r="AB6440">
        <f>COUNTIF(实际辖区!A:A,全部结果!X6440)</f>
        <v>1</v>
      </c>
      <c r="AC6440" s="9" t="str">
        <f>VLOOKUP(AA6440,实际辖区!D:E,2,0)</f>
        <v>POS_75929496</v>
      </c>
    </row>
    <row r="6441" spans="1:29">
      <c r="A6441" t="s">
        <v>919</v>
      </c>
      <c r="B6441" t="s">
        <v>14104</v>
      </c>
      <c r="C6441" t="s">
        <v>14105</v>
      </c>
      <c r="D6441" t="s">
        <v>13934</v>
      </c>
      <c r="E6441" t="s">
        <v>14096</v>
      </c>
      <c r="F6441" t="s">
        <v>14097</v>
      </c>
      <c r="G6441" t="s">
        <v>14094</v>
      </c>
      <c r="H6441" t="s">
        <v>55</v>
      </c>
      <c r="I6441">
        <v>489128.70878785301</v>
      </c>
      <c r="J6441">
        <v>0</v>
      </c>
      <c r="K6441">
        <v>0</v>
      </c>
      <c r="L6441">
        <v>9.9502487562189001E-3</v>
      </c>
      <c r="M6441">
        <v>36.816338100000003</v>
      </c>
      <c r="N6441">
        <v>117.982826</v>
      </c>
      <c r="O6441" t="s">
        <v>14098</v>
      </c>
      <c r="P6441" t="s">
        <v>919</v>
      </c>
      <c r="Q6441" t="s">
        <v>9624</v>
      </c>
      <c r="R6441">
        <v>0</v>
      </c>
      <c r="S6441">
        <v>36.818376657970667</v>
      </c>
      <c r="T6441">
        <v>118.16872126553081</v>
      </c>
      <c r="U6441">
        <v>16.587881395893071</v>
      </c>
      <c r="V6441" t="s">
        <v>32</v>
      </c>
      <c r="W6441" t="s">
        <v>33</v>
      </c>
      <c r="X6441" t="str">
        <f t="shared" si="300"/>
        <v>NPT288L6QZ</v>
      </c>
      <c r="Y6441">
        <f t="shared" si="301"/>
        <v>1</v>
      </c>
      <c r="Z6441">
        <f>COUNTIF($X$2:X6441,X6441)</f>
        <v>1</v>
      </c>
      <c r="AA6441" t="str">
        <f t="shared" si="302"/>
        <v>NPT288L6QZ1</v>
      </c>
      <c r="AB6441">
        <f>COUNTIF(实际辖区!A:A,全部结果!X6441)</f>
        <v>1</v>
      </c>
      <c r="AC6441" s="9" t="str">
        <f>VLOOKUP(AA6441,实际辖区!D:E,2,0)</f>
        <v>POS_75929496</v>
      </c>
    </row>
    <row r="6442" spans="1:29">
      <c r="A6442" t="s">
        <v>919</v>
      </c>
      <c r="B6442" t="s">
        <v>14106</v>
      </c>
      <c r="C6442" t="s">
        <v>14107</v>
      </c>
      <c r="D6442" t="s">
        <v>13934</v>
      </c>
      <c r="E6442" t="s">
        <v>13935</v>
      </c>
      <c r="F6442" t="s">
        <v>13936</v>
      </c>
      <c r="G6442" t="s">
        <v>14106</v>
      </c>
      <c r="H6442" t="s">
        <v>29</v>
      </c>
      <c r="I6442">
        <v>20539728.412153602</v>
      </c>
      <c r="J6442">
        <v>-124.86</v>
      </c>
      <c r="K6442">
        <v>17328.36</v>
      </c>
      <c r="L6442">
        <v>0.51243781094527363</v>
      </c>
      <c r="M6442">
        <v>36.652686899999999</v>
      </c>
      <c r="N6442">
        <v>117.0512037</v>
      </c>
      <c r="O6442" t="s">
        <v>14108</v>
      </c>
      <c r="P6442" t="s">
        <v>919</v>
      </c>
      <c r="Q6442" t="s">
        <v>9624</v>
      </c>
      <c r="R6442">
        <v>0</v>
      </c>
      <c r="S6442">
        <v>36.656228014964832</v>
      </c>
      <c r="T6442">
        <v>117.0352418839601</v>
      </c>
      <c r="U6442">
        <v>1.4803018823710969</v>
      </c>
      <c r="V6442" t="s">
        <v>32</v>
      </c>
      <c r="W6442" t="s">
        <v>33</v>
      </c>
      <c r="X6442" t="str">
        <f t="shared" si="300"/>
        <v>NPT288AMTF</v>
      </c>
      <c r="Y6442">
        <f t="shared" si="301"/>
        <v>1</v>
      </c>
      <c r="Z6442">
        <f>COUNTIF($X$2:X6442,X6442)</f>
        <v>1</v>
      </c>
      <c r="AA6442" t="str">
        <f t="shared" si="302"/>
        <v>NPT288AMTF1</v>
      </c>
      <c r="AB6442">
        <f>COUNTIF(实际辖区!A:A,全部结果!X6442)</f>
        <v>1</v>
      </c>
      <c r="AC6442" s="9" t="str">
        <f>VLOOKUP(AA6442,实际辖区!D:E,2,0)</f>
        <v>POS_75941348</v>
      </c>
    </row>
    <row r="6443" spans="1:29">
      <c r="A6443" t="s">
        <v>919</v>
      </c>
      <c r="B6443" t="s">
        <v>14109</v>
      </c>
      <c r="C6443" t="s">
        <v>14110</v>
      </c>
      <c r="D6443" t="s">
        <v>13934</v>
      </c>
      <c r="E6443" t="s">
        <v>13935</v>
      </c>
      <c r="F6443" t="s">
        <v>1892</v>
      </c>
      <c r="G6443" t="s">
        <v>14109</v>
      </c>
      <c r="H6443" t="s">
        <v>29</v>
      </c>
      <c r="I6443">
        <v>19697747.497038901</v>
      </c>
      <c r="J6443">
        <v>15560.16</v>
      </c>
      <c r="K6443">
        <v>0</v>
      </c>
      <c r="L6443">
        <v>0.38308457711442778</v>
      </c>
      <c r="M6443">
        <v>36.659767000000002</v>
      </c>
      <c r="N6443">
        <v>117.01927860000001</v>
      </c>
      <c r="O6443" t="s">
        <v>14108</v>
      </c>
      <c r="P6443" t="s">
        <v>919</v>
      </c>
      <c r="Q6443" t="s">
        <v>9624</v>
      </c>
      <c r="R6443">
        <v>1</v>
      </c>
      <c r="S6443">
        <v>36.656228014964832</v>
      </c>
      <c r="T6443">
        <v>117.0352418839601</v>
      </c>
      <c r="U6443">
        <v>1.4803027630320831</v>
      </c>
      <c r="V6443" t="s">
        <v>32</v>
      </c>
      <c r="W6443" t="s">
        <v>33</v>
      </c>
      <c r="X6443" t="str">
        <f t="shared" si="300"/>
        <v>NPT288AMUD</v>
      </c>
      <c r="Y6443">
        <f t="shared" si="301"/>
        <v>1</v>
      </c>
      <c r="Z6443">
        <f>COUNTIF($X$2:X6443,X6443)</f>
        <v>1</v>
      </c>
      <c r="AA6443" t="str">
        <f t="shared" si="302"/>
        <v>NPT288AMUD1</v>
      </c>
      <c r="AB6443">
        <f>COUNTIF(实际辖区!A:A,全部结果!X6443)</f>
        <v>1</v>
      </c>
      <c r="AC6443" s="9" t="str">
        <f>VLOOKUP(AA6443,实际辖区!D:E,2,0)</f>
        <v>POS_75941348</v>
      </c>
    </row>
    <row r="6444" spans="1:29">
      <c r="A6444" t="s">
        <v>919</v>
      </c>
      <c r="B6444" t="s">
        <v>14111</v>
      </c>
      <c r="C6444" t="s">
        <v>14112</v>
      </c>
      <c r="D6444" t="s">
        <v>13934</v>
      </c>
      <c r="E6444" t="s">
        <v>14000</v>
      </c>
      <c r="F6444" t="s">
        <v>14113</v>
      </c>
      <c r="G6444" t="s">
        <v>14111</v>
      </c>
      <c r="H6444" t="s">
        <v>29</v>
      </c>
      <c r="I6444">
        <v>29886740.082212798</v>
      </c>
      <c r="J6444">
        <v>26523</v>
      </c>
      <c r="K6444">
        <v>2652.3</v>
      </c>
      <c r="L6444">
        <v>0.4079601990049751</v>
      </c>
      <c r="M6444">
        <v>36.794621200000002</v>
      </c>
      <c r="N6444">
        <v>119.9601017</v>
      </c>
      <c r="O6444" t="s">
        <v>14114</v>
      </c>
      <c r="P6444" t="s">
        <v>919</v>
      </c>
      <c r="Q6444" t="s">
        <v>9624</v>
      </c>
      <c r="R6444">
        <v>1</v>
      </c>
      <c r="S6444">
        <v>36.820188453995243</v>
      </c>
      <c r="T6444">
        <v>120.248380533504</v>
      </c>
      <c r="U6444">
        <v>25.88074097362243</v>
      </c>
      <c r="V6444" t="s">
        <v>32</v>
      </c>
      <c r="W6444" t="s">
        <v>33</v>
      </c>
      <c r="X6444" t="str">
        <f t="shared" si="300"/>
        <v>NPT288ANBQ</v>
      </c>
      <c r="Y6444">
        <f t="shared" si="301"/>
        <v>1</v>
      </c>
      <c r="Z6444">
        <f>COUNTIF($X$2:X6444,X6444)</f>
        <v>1</v>
      </c>
      <c r="AA6444" t="str">
        <f t="shared" si="302"/>
        <v>NPT288ANBQ1</v>
      </c>
      <c r="AB6444">
        <f>COUNTIF(实际辖区!A:A,全部结果!X6444)</f>
        <v>1</v>
      </c>
      <c r="AC6444" s="9" t="str">
        <f>VLOOKUP(AA6444,实际辖区!D:E,2,0)</f>
        <v>POS_75941349</v>
      </c>
    </row>
    <row r="6445" spans="1:29">
      <c r="A6445" t="s">
        <v>919</v>
      </c>
      <c r="B6445" t="s">
        <v>14115</v>
      </c>
      <c r="C6445" t="s">
        <v>14116</v>
      </c>
      <c r="D6445" t="s">
        <v>13934</v>
      </c>
      <c r="E6445" t="s">
        <v>14000</v>
      </c>
      <c r="F6445" t="s">
        <v>14117</v>
      </c>
      <c r="G6445" t="s">
        <v>14115</v>
      </c>
      <c r="H6445" t="s">
        <v>29</v>
      </c>
      <c r="I6445">
        <v>23405666.447781</v>
      </c>
      <c r="J6445">
        <v>2652.3</v>
      </c>
      <c r="K6445">
        <v>0</v>
      </c>
      <c r="L6445">
        <v>0.20398009950248749</v>
      </c>
      <c r="M6445">
        <v>36.869985399999997</v>
      </c>
      <c r="N6445">
        <v>120.53057939999999</v>
      </c>
      <c r="O6445" t="s">
        <v>14114</v>
      </c>
      <c r="P6445" t="s">
        <v>919</v>
      </c>
      <c r="Q6445" t="s">
        <v>9624</v>
      </c>
      <c r="R6445">
        <v>1</v>
      </c>
      <c r="S6445">
        <v>36.820188453995243</v>
      </c>
      <c r="T6445">
        <v>120.248380533504</v>
      </c>
      <c r="U6445">
        <v>25.769365194256039</v>
      </c>
      <c r="V6445" t="s">
        <v>32</v>
      </c>
      <c r="W6445" t="s">
        <v>33</v>
      </c>
      <c r="X6445" t="str">
        <f t="shared" si="300"/>
        <v>NPT288ANCC</v>
      </c>
      <c r="Y6445">
        <f t="shared" si="301"/>
        <v>1</v>
      </c>
      <c r="Z6445">
        <f>COUNTIF($X$2:X6445,X6445)</f>
        <v>1</v>
      </c>
      <c r="AA6445" t="str">
        <f t="shared" si="302"/>
        <v>NPT288ANCC1</v>
      </c>
      <c r="AB6445">
        <f>COUNTIF(实际辖区!A:A,全部结果!X6445)</f>
        <v>1</v>
      </c>
      <c r="AC6445" s="9" t="str">
        <f>VLOOKUP(AA6445,实际辖区!D:E,2,0)</f>
        <v>POS_75941349</v>
      </c>
    </row>
    <row r="6446" spans="1:29">
      <c r="A6446" t="s">
        <v>919</v>
      </c>
      <c r="B6446" t="s">
        <v>14118</v>
      </c>
      <c r="C6446" t="s">
        <v>14119</v>
      </c>
      <c r="D6446" t="s">
        <v>13934</v>
      </c>
      <c r="E6446" t="s">
        <v>14000</v>
      </c>
      <c r="F6446" t="s">
        <v>14113</v>
      </c>
      <c r="G6446" t="s">
        <v>14118</v>
      </c>
      <c r="H6446" t="s">
        <v>29</v>
      </c>
      <c r="I6446">
        <v>4587327.46812513</v>
      </c>
      <c r="J6446">
        <v>0</v>
      </c>
      <c r="K6446">
        <v>0</v>
      </c>
      <c r="L6446">
        <v>0.17910447761194029</v>
      </c>
      <c r="M6446">
        <v>36.736613800000001</v>
      </c>
      <c r="N6446">
        <v>119.98231</v>
      </c>
      <c r="O6446" t="s">
        <v>14114</v>
      </c>
      <c r="P6446" t="s">
        <v>919</v>
      </c>
      <c r="Q6446" t="s">
        <v>9624</v>
      </c>
      <c r="R6446">
        <v>0</v>
      </c>
      <c r="S6446">
        <v>36.820188453995243</v>
      </c>
      <c r="T6446">
        <v>120.248380533504</v>
      </c>
      <c r="U6446">
        <v>25.49845916958159</v>
      </c>
      <c r="V6446" t="s">
        <v>32</v>
      </c>
      <c r="W6446" t="s">
        <v>33</v>
      </c>
      <c r="X6446" t="str">
        <f t="shared" si="300"/>
        <v>NPT288JLA4</v>
      </c>
      <c r="Y6446">
        <f t="shared" si="301"/>
        <v>1</v>
      </c>
      <c r="Z6446">
        <f>COUNTIF($X$2:X6446,X6446)</f>
        <v>1</v>
      </c>
      <c r="AA6446" t="str">
        <f t="shared" si="302"/>
        <v>NPT288JLA41</v>
      </c>
      <c r="AB6446">
        <f>COUNTIF(实际辖区!A:A,全部结果!X6446)</f>
        <v>1</v>
      </c>
      <c r="AC6446" s="9" t="str">
        <f>VLOOKUP(AA6446,实际辖区!D:E,2,0)</f>
        <v>POS_75941349</v>
      </c>
    </row>
    <row r="6447" spans="1:29">
      <c r="A6447" t="s">
        <v>919</v>
      </c>
      <c r="B6447" t="s">
        <v>14120</v>
      </c>
      <c r="C6447" t="s">
        <v>14121</v>
      </c>
      <c r="D6447" t="s">
        <v>13934</v>
      </c>
      <c r="E6447" t="s">
        <v>14000</v>
      </c>
      <c r="F6447" t="s">
        <v>14117</v>
      </c>
      <c r="G6447" t="s">
        <v>14120</v>
      </c>
      <c r="H6447" t="s">
        <v>29</v>
      </c>
      <c r="I6447">
        <v>5676320.0933602704</v>
      </c>
      <c r="J6447">
        <v>0</v>
      </c>
      <c r="K6447">
        <v>0</v>
      </c>
      <c r="L6447">
        <v>0.11442786069651741</v>
      </c>
      <c r="M6447">
        <v>36.8658632</v>
      </c>
      <c r="N6447">
        <v>120.5167867</v>
      </c>
      <c r="O6447" t="s">
        <v>14114</v>
      </c>
      <c r="P6447" t="s">
        <v>919</v>
      </c>
      <c r="Q6447" t="s">
        <v>9624</v>
      </c>
      <c r="R6447">
        <v>0</v>
      </c>
      <c r="S6447">
        <v>36.820188453995243</v>
      </c>
      <c r="T6447">
        <v>120.248380533504</v>
      </c>
      <c r="U6447">
        <v>24.471000491496799</v>
      </c>
      <c r="V6447" t="s">
        <v>32</v>
      </c>
      <c r="W6447" t="s">
        <v>33</v>
      </c>
      <c r="X6447" t="str">
        <f t="shared" si="300"/>
        <v>NPT288ANCD</v>
      </c>
      <c r="Y6447">
        <f t="shared" si="301"/>
        <v>1</v>
      </c>
      <c r="Z6447">
        <f>COUNTIF($X$2:X6447,X6447)</f>
        <v>1</v>
      </c>
      <c r="AA6447" t="str">
        <f t="shared" si="302"/>
        <v>NPT288ANCD1</v>
      </c>
      <c r="AB6447">
        <f>COUNTIF(实际辖区!A:A,全部结果!X6447)</f>
        <v>1</v>
      </c>
      <c r="AC6447" s="9" t="str">
        <f>VLOOKUP(AA6447,实际辖区!D:E,2,0)</f>
        <v>POS_75941349</v>
      </c>
    </row>
    <row r="6448" spans="1:29">
      <c r="A6448" t="s">
        <v>919</v>
      </c>
      <c r="B6448" t="s">
        <v>14122</v>
      </c>
      <c r="C6448" t="s">
        <v>14123</v>
      </c>
      <c r="D6448" t="s">
        <v>13934</v>
      </c>
      <c r="E6448" t="s">
        <v>14000</v>
      </c>
      <c r="F6448" t="s">
        <v>14113</v>
      </c>
      <c r="G6448" t="s">
        <v>14122</v>
      </c>
      <c r="H6448" t="s">
        <v>29</v>
      </c>
      <c r="I6448">
        <v>13084213.6730997</v>
      </c>
      <c r="J6448">
        <v>0</v>
      </c>
      <c r="K6448">
        <v>0</v>
      </c>
      <c r="L6448">
        <v>5.4726368159203898E-2</v>
      </c>
      <c r="M6448">
        <v>36.790868600000003</v>
      </c>
      <c r="N6448">
        <v>119.974079</v>
      </c>
      <c r="O6448" t="s">
        <v>14114</v>
      </c>
      <c r="P6448" t="s">
        <v>919</v>
      </c>
      <c r="Q6448" t="s">
        <v>9624</v>
      </c>
      <c r="R6448">
        <v>0</v>
      </c>
      <c r="S6448">
        <v>36.820188453995243</v>
      </c>
      <c r="T6448">
        <v>120.248380533504</v>
      </c>
      <c r="U6448">
        <v>24.693373624039339</v>
      </c>
      <c r="V6448" t="s">
        <v>32</v>
      </c>
      <c r="W6448" t="s">
        <v>33</v>
      </c>
      <c r="X6448" t="str">
        <f t="shared" si="300"/>
        <v>NPT288ANBW</v>
      </c>
      <c r="Y6448">
        <f t="shared" si="301"/>
        <v>1</v>
      </c>
      <c r="Z6448">
        <f>COUNTIF($X$2:X6448,X6448)</f>
        <v>1</v>
      </c>
      <c r="AA6448" t="str">
        <f t="shared" si="302"/>
        <v>NPT288ANBW1</v>
      </c>
      <c r="AB6448">
        <f>COUNTIF(实际辖区!A:A,全部结果!X6448)</f>
        <v>1</v>
      </c>
      <c r="AC6448" s="9" t="str">
        <f>VLOOKUP(AA6448,实际辖区!D:E,2,0)</f>
        <v>POS_75941349</v>
      </c>
    </row>
    <row r="6449" spans="1:29">
      <c r="A6449" t="s">
        <v>919</v>
      </c>
      <c r="B6449" t="s">
        <v>14124</v>
      </c>
      <c r="C6449" t="s">
        <v>14125</v>
      </c>
      <c r="D6449" t="s">
        <v>13934</v>
      </c>
      <c r="E6449" t="s">
        <v>14000</v>
      </c>
      <c r="F6449" t="s">
        <v>14117</v>
      </c>
      <c r="G6449" t="s">
        <v>14124</v>
      </c>
      <c r="H6449" t="s">
        <v>29</v>
      </c>
      <c r="I6449">
        <v>2568593.0458377898</v>
      </c>
      <c r="J6449">
        <v>0</v>
      </c>
      <c r="K6449">
        <v>0</v>
      </c>
      <c r="L6449">
        <v>9.9502487562189001E-3</v>
      </c>
      <c r="M6449">
        <v>36.861258200000002</v>
      </c>
      <c r="N6449">
        <v>120.5274118</v>
      </c>
      <c r="O6449" t="s">
        <v>14114</v>
      </c>
      <c r="P6449" t="s">
        <v>919</v>
      </c>
      <c r="Q6449" t="s">
        <v>9624</v>
      </c>
      <c r="R6449">
        <v>0</v>
      </c>
      <c r="S6449">
        <v>36.820188453995243</v>
      </c>
      <c r="T6449">
        <v>120.248380533504</v>
      </c>
      <c r="U6449">
        <v>25.302607937945929</v>
      </c>
      <c r="V6449" t="s">
        <v>32</v>
      </c>
      <c r="W6449" t="s">
        <v>33</v>
      </c>
      <c r="X6449" t="str">
        <f t="shared" si="300"/>
        <v>NPT288ANCH</v>
      </c>
      <c r="Y6449">
        <f t="shared" si="301"/>
        <v>1</v>
      </c>
      <c r="Z6449">
        <f>COUNTIF($X$2:X6449,X6449)</f>
        <v>1</v>
      </c>
      <c r="AA6449" t="str">
        <f t="shared" si="302"/>
        <v>NPT288ANCH1</v>
      </c>
      <c r="AB6449">
        <f>COUNTIF(实际辖区!A:A,全部结果!X6449)</f>
        <v>1</v>
      </c>
      <c r="AC6449" s="9" t="str">
        <f>VLOOKUP(AA6449,实际辖区!D:E,2,0)</f>
        <v>POS_75941349</v>
      </c>
    </row>
    <row r="6450" spans="1:29">
      <c r="A6450" t="s">
        <v>919</v>
      </c>
      <c r="B6450" t="s">
        <v>14126</v>
      </c>
      <c r="C6450" t="s">
        <v>14127</v>
      </c>
      <c r="D6450" t="s">
        <v>13934</v>
      </c>
      <c r="E6450" t="s">
        <v>14079</v>
      </c>
      <c r="F6450" t="s">
        <v>14090</v>
      </c>
      <c r="G6450" t="s">
        <v>14126</v>
      </c>
      <c r="H6450" t="s">
        <v>29</v>
      </c>
      <c r="I6450">
        <v>22568601.9264265</v>
      </c>
      <c r="J6450">
        <v>0</v>
      </c>
      <c r="K6450">
        <v>0</v>
      </c>
      <c r="L6450">
        <v>0.34328358208955218</v>
      </c>
      <c r="M6450">
        <v>37.542220399999998</v>
      </c>
      <c r="N6450">
        <v>121.39613749999999</v>
      </c>
      <c r="O6450" t="s">
        <v>14128</v>
      </c>
      <c r="P6450" t="s">
        <v>919</v>
      </c>
      <c r="Q6450" t="s">
        <v>9624</v>
      </c>
      <c r="R6450">
        <v>0</v>
      </c>
      <c r="S6450">
        <v>37.221345116310211</v>
      </c>
      <c r="T6450">
        <v>121.1398431638432</v>
      </c>
      <c r="U6450">
        <v>42.231008321494848</v>
      </c>
      <c r="V6450" t="s">
        <v>32</v>
      </c>
      <c r="W6450" t="s">
        <v>33</v>
      </c>
      <c r="X6450" t="str">
        <f t="shared" si="300"/>
        <v>NPT288ANIP</v>
      </c>
      <c r="Y6450">
        <f t="shared" si="301"/>
        <v>1</v>
      </c>
      <c r="Z6450">
        <f>COUNTIF($X$2:X6450,X6450)</f>
        <v>1</v>
      </c>
      <c r="AA6450" t="str">
        <f t="shared" si="302"/>
        <v>NPT288ANIP1</v>
      </c>
      <c r="AB6450">
        <f>COUNTIF(实际辖区!A:A,全部结果!X6450)</f>
        <v>1</v>
      </c>
      <c r="AC6450" s="9" t="str">
        <f>VLOOKUP(AA6450,实际辖区!D:E,2,0)</f>
        <v>POS_75941350</v>
      </c>
    </row>
    <row r="6451" spans="1:29">
      <c r="A6451" t="s">
        <v>919</v>
      </c>
      <c r="B6451" t="s">
        <v>14129</v>
      </c>
      <c r="C6451" t="s">
        <v>14130</v>
      </c>
      <c r="D6451" t="s">
        <v>13934</v>
      </c>
      <c r="E6451" t="s">
        <v>14079</v>
      </c>
      <c r="F6451" t="s">
        <v>14131</v>
      </c>
      <c r="G6451" t="s">
        <v>14129</v>
      </c>
      <c r="H6451" t="s">
        <v>29</v>
      </c>
      <c r="I6451">
        <v>4301010.1582286702</v>
      </c>
      <c r="J6451">
        <v>0</v>
      </c>
      <c r="K6451">
        <v>0</v>
      </c>
      <c r="L6451">
        <v>0.27363184079601988</v>
      </c>
      <c r="M6451">
        <v>36.788066600000001</v>
      </c>
      <c r="N6451">
        <v>121.18006370000001</v>
      </c>
      <c r="O6451" t="s">
        <v>14128</v>
      </c>
      <c r="P6451" t="s">
        <v>919</v>
      </c>
      <c r="Q6451" t="s">
        <v>9624</v>
      </c>
      <c r="R6451">
        <v>0</v>
      </c>
      <c r="S6451">
        <v>37.221345116310211</v>
      </c>
      <c r="T6451">
        <v>121.1398431638432</v>
      </c>
      <c r="U6451">
        <v>48.217342180561353</v>
      </c>
      <c r="V6451" t="s">
        <v>32</v>
      </c>
      <c r="W6451" t="s">
        <v>33</v>
      </c>
      <c r="X6451" t="str">
        <f t="shared" si="300"/>
        <v>NPT288ANKV</v>
      </c>
      <c r="Y6451">
        <f t="shared" si="301"/>
        <v>1</v>
      </c>
      <c r="Z6451">
        <f>COUNTIF($X$2:X6451,X6451)</f>
        <v>1</v>
      </c>
      <c r="AA6451" t="str">
        <f t="shared" si="302"/>
        <v>NPT288ANKV1</v>
      </c>
      <c r="AB6451">
        <f>COUNTIF(实际辖区!A:A,全部结果!X6451)</f>
        <v>1</v>
      </c>
      <c r="AC6451" s="9" t="str">
        <f>VLOOKUP(AA6451,实际辖区!D:E,2,0)</f>
        <v>POS_75941350</v>
      </c>
    </row>
    <row r="6452" spans="1:29">
      <c r="A6452" t="s">
        <v>919</v>
      </c>
      <c r="B6452" t="s">
        <v>14132</v>
      </c>
      <c r="C6452" t="s">
        <v>14133</v>
      </c>
      <c r="D6452" t="s">
        <v>13934</v>
      </c>
      <c r="E6452" t="s">
        <v>14079</v>
      </c>
      <c r="F6452" t="s">
        <v>14134</v>
      </c>
      <c r="G6452" t="s">
        <v>14132</v>
      </c>
      <c r="H6452" t="s">
        <v>29</v>
      </c>
      <c r="I6452">
        <v>15062676.503170099</v>
      </c>
      <c r="J6452">
        <v>0</v>
      </c>
      <c r="K6452">
        <v>884.1</v>
      </c>
      <c r="L6452">
        <v>0.2537313432835821</v>
      </c>
      <c r="M6452">
        <v>37.575168300000001</v>
      </c>
      <c r="N6452">
        <v>121.277276</v>
      </c>
      <c r="O6452" t="s">
        <v>14128</v>
      </c>
      <c r="P6452" t="s">
        <v>919</v>
      </c>
      <c r="Q6452" t="s">
        <v>9624</v>
      </c>
      <c r="R6452">
        <v>1</v>
      </c>
      <c r="S6452">
        <v>37.221345116310211</v>
      </c>
      <c r="T6452">
        <v>121.1398431638432</v>
      </c>
      <c r="U6452">
        <v>41.111396186512692</v>
      </c>
      <c r="V6452" t="s">
        <v>32</v>
      </c>
      <c r="W6452" t="s">
        <v>33</v>
      </c>
      <c r="X6452" t="str">
        <f t="shared" si="300"/>
        <v>NPT288ANIM</v>
      </c>
      <c r="Y6452">
        <f t="shared" si="301"/>
        <v>1</v>
      </c>
      <c r="Z6452">
        <f>COUNTIF($X$2:X6452,X6452)</f>
        <v>1</v>
      </c>
      <c r="AA6452" t="str">
        <f t="shared" si="302"/>
        <v>NPT288ANIM1</v>
      </c>
      <c r="AB6452">
        <f>COUNTIF(实际辖区!A:A,全部结果!X6452)</f>
        <v>1</v>
      </c>
      <c r="AC6452" s="9" t="str">
        <f>VLOOKUP(AA6452,实际辖区!D:E,2,0)</f>
        <v>POS_75941350</v>
      </c>
    </row>
    <row r="6453" spans="1:29">
      <c r="A6453" t="s">
        <v>919</v>
      </c>
      <c r="B6453" t="s">
        <v>14135</v>
      </c>
      <c r="C6453" t="s">
        <v>14136</v>
      </c>
      <c r="D6453" t="s">
        <v>13934</v>
      </c>
      <c r="E6453" t="s">
        <v>14079</v>
      </c>
      <c r="F6453" t="s">
        <v>14137</v>
      </c>
      <c r="G6453" t="s">
        <v>14135</v>
      </c>
      <c r="H6453" t="s">
        <v>29</v>
      </c>
      <c r="I6453">
        <v>14468152.819654699</v>
      </c>
      <c r="J6453">
        <v>0</v>
      </c>
      <c r="K6453">
        <v>0</v>
      </c>
      <c r="L6453">
        <v>0.17910447761194029</v>
      </c>
      <c r="M6453">
        <v>36.978779899999999</v>
      </c>
      <c r="N6453">
        <v>120.7087865</v>
      </c>
      <c r="O6453" t="s">
        <v>14128</v>
      </c>
      <c r="P6453" t="s">
        <v>919</v>
      </c>
      <c r="Q6453" t="s">
        <v>9624</v>
      </c>
      <c r="R6453">
        <v>0</v>
      </c>
      <c r="S6453">
        <v>37.221345116310211</v>
      </c>
      <c r="T6453">
        <v>121.1398431638432</v>
      </c>
      <c r="U6453">
        <v>46.829384026965258</v>
      </c>
      <c r="V6453" t="s">
        <v>32</v>
      </c>
      <c r="W6453" t="s">
        <v>33</v>
      </c>
      <c r="X6453" t="str">
        <f t="shared" si="300"/>
        <v>NPT288ANJH</v>
      </c>
      <c r="Y6453">
        <f t="shared" si="301"/>
        <v>1</v>
      </c>
      <c r="Z6453">
        <f>COUNTIF($X$2:X6453,X6453)</f>
        <v>1</v>
      </c>
      <c r="AA6453" t="str">
        <f t="shared" si="302"/>
        <v>NPT288ANJH1</v>
      </c>
      <c r="AB6453">
        <f>COUNTIF(实际辖区!A:A,全部结果!X6453)</f>
        <v>1</v>
      </c>
      <c r="AC6453" s="9" t="str">
        <f>VLOOKUP(AA6453,实际辖区!D:E,2,0)</f>
        <v>POS_75941350</v>
      </c>
    </row>
    <row r="6454" spans="1:29">
      <c r="A6454" t="s">
        <v>919</v>
      </c>
      <c r="B6454" t="s">
        <v>14138</v>
      </c>
      <c r="C6454" t="s">
        <v>14139</v>
      </c>
      <c r="D6454" t="s">
        <v>13934</v>
      </c>
      <c r="E6454" t="s">
        <v>14140</v>
      </c>
      <c r="F6454" t="s">
        <v>14141</v>
      </c>
      <c r="G6454" t="s">
        <v>14138</v>
      </c>
      <c r="H6454" t="s">
        <v>29</v>
      </c>
      <c r="I6454">
        <v>18922333.386886299</v>
      </c>
      <c r="J6454">
        <v>0</v>
      </c>
      <c r="K6454">
        <v>0</v>
      </c>
      <c r="L6454">
        <v>0.40298507462686561</v>
      </c>
      <c r="M6454">
        <v>35.402971899999997</v>
      </c>
      <c r="N6454">
        <v>116.60001560000001</v>
      </c>
      <c r="O6454" t="s">
        <v>14142</v>
      </c>
      <c r="P6454" t="s">
        <v>919</v>
      </c>
      <c r="Q6454" t="s">
        <v>9624</v>
      </c>
      <c r="R6454">
        <v>0</v>
      </c>
      <c r="S6454">
        <v>35.404662017995378</v>
      </c>
      <c r="T6454">
        <v>116.53639620656919</v>
      </c>
      <c r="U6454">
        <v>5.7820629071008751</v>
      </c>
      <c r="V6454" t="s">
        <v>32</v>
      </c>
      <c r="W6454" t="s">
        <v>33</v>
      </c>
      <c r="X6454" t="str">
        <f t="shared" si="300"/>
        <v>NPT288ANPA</v>
      </c>
      <c r="Y6454">
        <f t="shared" si="301"/>
        <v>1</v>
      </c>
      <c r="Z6454">
        <f>COUNTIF($X$2:X6454,X6454)</f>
        <v>1</v>
      </c>
      <c r="AA6454" t="str">
        <f t="shared" si="302"/>
        <v>NPT288ANPA1</v>
      </c>
      <c r="AB6454">
        <f>COUNTIF(实际辖区!A:A,全部结果!X6454)</f>
        <v>1</v>
      </c>
      <c r="AC6454" s="9" t="str">
        <f>VLOOKUP(AA6454,实际辖区!D:E,2,0)</f>
        <v>POS_75941351</v>
      </c>
    </row>
    <row r="6455" spans="1:29">
      <c r="A6455" t="s">
        <v>919</v>
      </c>
      <c r="B6455" t="s">
        <v>14143</v>
      </c>
      <c r="C6455" t="s">
        <v>14144</v>
      </c>
      <c r="D6455" t="s">
        <v>13934</v>
      </c>
      <c r="E6455" t="s">
        <v>14140</v>
      </c>
      <c r="F6455" t="s">
        <v>14141</v>
      </c>
      <c r="G6455" t="s">
        <v>14143</v>
      </c>
      <c r="H6455" t="s">
        <v>29</v>
      </c>
      <c r="I6455">
        <v>14607601.6129032</v>
      </c>
      <c r="J6455">
        <v>530.46</v>
      </c>
      <c r="K6455">
        <v>0</v>
      </c>
      <c r="L6455">
        <v>0.31840796019900491</v>
      </c>
      <c r="M6455">
        <v>35.413267300000001</v>
      </c>
      <c r="N6455">
        <v>116.5848398</v>
      </c>
      <c r="O6455" t="s">
        <v>14142</v>
      </c>
      <c r="P6455" t="s">
        <v>919</v>
      </c>
      <c r="Q6455" t="s">
        <v>9624</v>
      </c>
      <c r="R6455">
        <v>0</v>
      </c>
      <c r="S6455">
        <v>35.404662017995378</v>
      </c>
      <c r="T6455">
        <v>116.53639620656919</v>
      </c>
      <c r="U6455">
        <v>4.5025977622415994</v>
      </c>
      <c r="V6455" t="s">
        <v>32</v>
      </c>
      <c r="W6455" t="s">
        <v>33</v>
      </c>
      <c r="X6455" t="str">
        <f t="shared" si="300"/>
        <v>NPT288ANOX</v>
      </c>
      <c r="Y6455">
        <f t="shared" si="301"/>
        <v>1</v>
      </c>
      <c r="Z6455">
        <f>COUNTIF($X$2:X6455,X6455)</f>
        <v>1</v>
      </c>
      <c r="AA6455" t="str">
        <f t="shared" si="302"/>
        <v>NPT288ANOX1</v>
      </c>
      <c r="AB6455">
        <f>COUNTIF(实际辖区!A:A,全部结果!X6455)</f>
        <v>1</v>
      </c>
      <c r="AC6455" s="9" t="str">
        <f>VLOOKUP(AA6455,实际辖区!D:E,2,0)</f>
        <v>POS_75941351</v>
      </c>
    </row>
    <row r="6456" spans="1:29">
      <c r="A6456" t="s">
        <v>919</v>
      </c>
      <c r="B6456" t="s">
        <v>14145</v>
      </c>
      <c r="C6456" t="s">
        <v>14146</v>
      </c>
      <c r="D6456" t="s">
        <v>13934</v>
      </c>
      <c r="E6456" t="s">
        <v>14140</v>
      </c>
      <c r="F6456" t="s">
        <v>14147</v>
      </c>
      <c r="G6456" t="s">
        <v>14145</v>
      </c>
      <c r="H6456" t="s">
        <v>29</v>
      </c>
      <c r="I6456">
        <v>13475787.8945168</v>
      </c>
      <c r="J6456">
        <v>12486</v>
      </c>
      <c r="K6456">
        <v>0</v>
      </c>
      <c r="L6456">
        <v>0.1890547263681592</v>
      </c>
      <c r="M6456">
        <v>35.072569100000003</v>
      </c>
      <c r="N6456">
        <v>116.31852979999999</v>
      </c>
      <c r="O6456" t="s">
        <v>14142</v>
      </c>
      <c r="P6456" t="s">
        <v>919</v>
      </c>
      <c r="Q6456" t="s">
        <v>9624</v>
      </c>
      <c r="R6456">
        <v>1</v>
      </c>
      <c r="S6456">
        <v>35.404662017995378</v>
      </c>
      <c r="T6456">
        <v>116.53639620656919</v>
      </c>
      <c r="U6456">
        <v>41.841811129243062</v>
      </c>
      <c r="V6456" t="s">
        <v>32</v>
      </c>
      <c r="W6456" t="s">
        <v>33</v>
      </c>
      <c r="X6456" t="str">
        <f t="shared" si="300"/>
        <v>NPT288ANRR</v>
      </c>
      <c r="Y6456">
        <f t="shared" si="301"/>
        <v>1</v>
      </c>
      <c r="Z6456">
        <f>COUNTIF($X$2:X6456,X6456)</f>
        <v>1</v>
      </c>
      <c r="AA6456" t="str">
        <f t="shared" si="302"/>
        <v>NPT288ANRR1</v>
      </c>
      <c r="AB6456">
        <f>COUNTIF(实际辖区!A:A,全部结果!X6456)</f>
        <v>1</v>
      </c>
      <c r="AC6456" s="9" t="str">
        <f>VLOOKUP(AA6456,实际辖区!D:E,2,0)</f>
        <v>POS_75941351</v>
      </c>
    </row>
    <row r="6457" spans="1:29">
      <c r="A6457" t="s">
        <v>919</v>
      </c>
      <c r="B6457" t="s">
        <v>14148</v>
      </c>
      <c r="C6457" t="s">
        <v>14149</v>
      </c>
      <c r="D6457" t="s">
        <v>13934</v>
      </c>
      <c r="E6457" t="s">
        <v>14140</v>
      </c>
      <c r="F6457" t="s">
        <v>14150</v>
      </c>
      <c r="G6457" t="s">
        <v>14148</v>
      </c>
      <c r="H6457" t="s">
        <v>29</v>
      </c>
      <c r="I6457">
        <v>17326815.678591698</v>
      </c>
      <c r="J6457">
        <v>3359.58</v>
      </c>
      <c r="K6457">
        <v>0</v>
      </c>
      <c r="L6457">
        <v>0.16417910447761189</v>
      </c>
      <c r="M6457">
        <v>35.730745599999999</v>
      </c>
      <c r="N6457">
        <v>116.4889768</v>
      </c>
      <c r="O6457" t="s">
        <v>14142</v>
      </c>
      <c r="P6457" t="s">
        <v>919</v>
      </c>
      <c r="Q6457" t="s">
        <v>9624</v>
      </c>
      <c r="R6457">
        <v>1</v>
      </c>
      <c r="S6457">
        <v>35.404662017995378</v>
      </c>
      <c r="T6457">
        <v>116.53639620656919</v>
      </c>
      <c r="U6457">
        <v>36.433786287856783</v>
      </c>
      <c r="V6457" t="s">
        <v>32</v>
      </c>
      <c r="W6457" t="s">
        <v>33</v>
      </c>
      <c r="X6457" t="str">
        <f t="shared" si="300"/>
        <v>NPT288ANSH</v>
      </c>
      <c r="Y6457">
        <f t="shared" si="301"/>
        <v>1</v>
      </c>
      <c r="Z6457">
        <f>COUNTIF($X$2:X6457,X6457)</f>
        <v>1</v>
      </c>
      <c r="AA6457" t="str">
        <f t="shared" si="302"/>
        <v>NPT288ANSH1</v>
      </c>
      <c r="AB6457">
        <f>COUNTIF(实际辖区!A:A,全部结果!X6457)</f>
        <v>1</v>
      </c>
      <c r="AC6457" s="9" t="str">
        <f>VLOOKUP(AA6457,实际辖区!D:E,2,0)</f>
        <v>POS_75941351</v>
      </c>
    </row>
    <row r="6458" spans="1:29">
      <c r="A6458" t="s">
        <v>919</v>
      </c>
      <c r="B6458" t="s">
        <v>14151</v>
      </c>
      <c r="C6458" t="s">
        <v>14152</v>
      </c>
      <c r="D6458" t="s">
        <v>13934</v>
      </c>
      <c r="E6458" t="s">
        <v>14140</v>
      </c>
      <c r="F6458" t="s">
        <v>14141</v>
      </c>
      <c r="G6458" t="s">
        <v>14138</v>
      </c>
      <c r="H6458" t="s">
        <v>55</v>
      </c>
      <c r="I6458">
        <v>2922064.0437258799</v>
      </c>
      <c r="J6458">
        <v>0</v>
      </c>
      <c r="K6458">
        <v>0</v>
      </c>
      <c r="L6458">
        <v>9.9502487562189001E-3</v>
      </c>
      <c r="M6458">
        <v>35.391724400000001</v>
      </c>
      <c r="N6458">
        <v>116.53056719999999</v>
      </c>
      <c r="O6458" t="s">
        <v>14142</v>
      </c>
      <c r="P6458" t="s">
        <v>919</v>
      </c>
      <c r="Q6458" t="s">
        <v>9624</v>
      </c>
      <c r="R6458">
        <v>0</v>
      </c>
      <c r="S6458">
        <v>35.404662017995378</v>
      </c>
      <c r="T6458">
        <v>116.53639620656919</v>
      </c>
      <c r="U6458">
        <v>1.5299600188737821</v>
      </c>
      <c r="V6458" t="s">
        <v>32</v>
      </c>
      <c r="W6458" t="s">
        <v>33</v>
      </c>
      <c r="X6458" t="str">
        <f t="shared" si="300"/>
        <v>NPT288M7BM</v>
      </c>
      <c r="Y6458">
        <f t="shared" si="301"/>
        <v>1</v>
      </c>
      <c r="Z6458">
        <f>COUNTIF($X$2:X6458,X6458)</f>
        <v>1</v>
      </c>
      <c r="AA6458" t="str">
        <f t="shared" si="302"/>
        <v>NPT288M7BM1</v>
      </c>
      <c r="AB6458">
        <f>COUNTIF(实际辖区!A:A,全部结果!X6458)</f>
        <v>1</v>
      </c>
      <c r="AC6458" s="9" t="str">
        <f>VLOOKUP(AA6458,实际辖区!D:E,2,0)</f>
        <v>POS_75941351</v>
      </c>
    </row>
    <row r="6459" spans="1:29">
      <c r="A6459" t="s">
        <v>919</v>
      </c>
      <c r="B6459" t="s">
        <v>14153</v>
      </c>
      <c r="C6459" t="s">
        <v>14154</v>
      </c>
      <c r="D6459" t="s">
        <v>13934</v>
      </c>
      <c r="E6459" t="s">
        <v>14140</v>
      </c>
      <c r="F6459" t="s">
        <v>14141</v>
      </c>
      <c r="G6459" t="s">
        <v>14138</v>
      </c>
      <c r="H6459" t="s">
        <v>55</v>
      </c>
      <c r="I6459">
        <v>2667323.9426332102</v>
      </c>
      <c r="J6459">
        <v>0</v>
      </c>
      <c r="K6459">
        <v>0</v>
      </c>
      <c r="L6459">
        <v>9.9999999999999995E-7</v>
      </c>
      <c r="M6459">
        <v>35.416356399999998</v>
      </c>
      <c r="N6459">
        <v>116.69617700000001</v>
      </c>
      <c r="O6459" t="s">
        <v>14142</v>
      </c>
      <c r="P6459" t="s">
        <v>919</v>
      </c>
      <c r="Q6459" t="s">
        <v>9624</v>
      </c>
      <c r="R6459">
        <v>0</v>
      </c>
      <c r="S6459">
        <v>35.404662017995378</v>
      </c>
      <c r="T6459">
        <v>116.53639620656919</v>
      </c>
      <c r="U6459">
        <v>14.570756134600909</v>
      </c>
      <c r="V6459" t="s">
        <v>32</v>
      </c>
      <c r="W6459" t="s">
        <v>33</v>
      </c>
      <c r="X6459" t="str">
        <f t="shared" si="300"/>
        <v>NPT288K1WU</v>
      </c>
      <c r="Y6459">
        <f t="shared" si="301"/>
        <v>1</v>
      </c>
      <c r="Z6459">
        <f>COUNTIF($X$2:X6459,X6459)</f>
        <v>1</v>
      </c>
      <c r="AA6459" t="str">
        <f t="shared" si="302"/>
        <v>NPT288K1WU1</v>
      </c>
      <c r="AB6459">
        <f>COUNTIF(实际辖区!A:A,全部结果!X6459)</f>
        <v>1</v>
      </c>
      <c r="AC6459" s="9" t="str">
        <f>VLOOKUP(AA6459,实际辖区!D:E,2,0)</f>
        <v>POS_75941351</v>
      </c>
    </row>
    <row r="6460" spans="1:29">
      <c r="A6460" t="s">
        <v>919</v>
      </c>
      <c r="B6460" t="s">
        <v>14155</v>
      </c>
      <c r="C6460" t="s">
        <v>14156</v>
      </c>
      <c r="D6460" t="s">
        <v>13934</v>
      </c>
      <c r="E6460" t="s">
        <v>14157</v>
      </c>
      <c r="F6460" t="s">
        <v>14158</v>
      </c>
      <c r="G6460" t="s">
        <v>14155</v>
      </c>
      <c r="H6460" t="s">
        <v>29</v>
      </c>
      <c r="I6460">
        <v>15238892.8412179</v>
      </c>
      <c r="J6460">
        <v>1623.18</v>
      </c>
      <c r="K6460">
        <v>0</v>
      </c>
      <c r="L6460">
        <v>0.34825870646766172</v>
      </c>
      <c r="M6460">
        <v>37.507837500000001</v>
      </c>
      <c r="N6460">
        <v>122.1219236</v>
      </c>
      <c r="O6460" t="s">
        <v>14159</v>
      </c>
      <c r="P6460" t="s">
        <v>919</v>
      </c>
      <c r="Q6460" t="s">
        <v>9624</v>
      </c>
      <c r="R6460">
        <v>0</v>
      </c>
      <c r="S6460">
        <v>37.196827327962957</v>
      </c>
      <c r="T6460">
        <v>122.0510086487637</v>
      </c>
      <c r="U6460">
        <v>35.084403692780157</v>
      </c>
      <c r="V6460" t="s">
        <v>32</v>
      </c>
      <c r="W6460" t="s">
        <v>33</v>
      </c>
      <c r="X6460" t="str">
        <f t="shared" si="300"/>
        <v>NPT288ANZJ</v>
      </c>
      <c r="Y6460">
        <f t="shared" si="301"/>
        <v>1</v>
      </c>
      <c r="Z6460">
        <f>COUNTIF($X$2:X6460,X6460)</f>
        <v>1</v>
      </c>
      <c r="AA6460" t="str">
        <f t="shared" si="302"/>
        <v>NPT288ANZJ1</v>
      </c>
      <c r="AB6460">
        <f>COUNTIF(实际辖区!A:A,全部结果!X6460)</f>
        <v>1</v>
      </c>
      <c r="AC6460" s="9" t="str">
        <f>VLOOKUP(AA6460,实际辖区!D:E,2,0)</f>
        <v>POS_75941354</v>
      </c>
    </row>
    <row r="6461" spans="1:29">
      <c r="A6461" t="s">
        <v>919</v>
      </c>
      <c r="B6461" t="s">
        <v>14160</v>
      </c>
      <c r="C6461" t="s">
        <v>14161</v>
      </c>
      <c r="D6461" t="s">
        <v>13934</v>
      </c>
      <c r="E6461" t="s">
        <v>14157</v>
      </c>
      <c r="F6461" t="s">
        <v>14162</v>
      </c>
      <c r="G6461" t="s">
        <v>14160</v>
      </c>
      <c r="H6461" t="s">
        <v>29</v>
      </c>
      <c r="I6461">
        <v>13974451.8706891</v>
      </c>
      <c r="J6461">
        <v>0</v>
      </c>
      <c r="K6461">
        <v>0</v>
      </c>
      <c r="L6461">
        <v>0.2388059701492537</v>
      </c>
      <c r="M6461">
        <v>37.159823099999997</v>
      </c>
      <c r="N6461">
        <v>122.4267304</v>
      </c>
      <c r="O6461" t="s">
        <v>14159</v>
      </c>
      <c r="P6461" t="s">
        <v>919</v>
      </c>
      <c r="Q6461" t="s">
        <v>9624</v>
      </c>
      <c r="R6461">
        <v>0</v>
      </c>
      <c r="S6461">
        <v>37.196827327962957</v>
      </c>
      <c r="T6461">
        <v>122.0510086487637</v>
      </c>
      <c r="U6461">
        <v>33.617124889543483</v>
      </c>
      <c r="V6461" t="s">
        <v>32</v>
      </c>
      <c r="W6461" t="s">
        <v>33</v>
      </c>
      <c r="X6461" t="str">
        <f t="shared" si="300"/>
        <v>NPT288AOAD</v>
      </c>
      <c r="Y6461">
        <f t="shared" si="301"/>
        <v>1</v>
      </c>
      <c r="Z6461">
        <f>COUNTIF($X$2:X6461,X6461)</f>
        <v>1</v>
      </c>
      <c r="AA6461" t="str">
        <f t="shared" si="302"/>
        <v>NPT288AOAD1</v>
      </c>
      <c r="AB6461">
        <f>COUNTIF(实际辖区!A:A,全部结果!X6461)</f>
        <v>1</v>
      </c>
      <c r="AC6461" s="9" t="str">
        <f>VLOOKUP(AA6461,实际辖区!D:E,2,0)</f>
        <v>POS_75941354</v>
      </c>
    </row>
    <row r="6462" spans="1:29">
      <c r="A6462" t="s">
        <v>919</v>
      </c>
      <c r="B6462" t="s">
        <v>14163</v>
      </c>
      <c r="C6462" t="s">
        <v>14164</v>
      </c>
      <c r="D6462" t="s">
        <v>13934</v>
      </c>
      <c r="E6462" t="s">
        <v>14157</v>
      </c>
      <c r="F6462" t="s">
        <v>14165</v>
      </c>
      <c r="G6462" t="s">
        <v>14163</v>
      </c>
      <c r="H6462" t="s">
        <v>29</v>
      </c>
      <c r="I6462">
        <v>13381903.870270999</v>
      </c>
      <c r="J6462">
        <v>1768.2</v>
      </c>
      <c r="K6462">
        <v>0</v>
      </c>
      <c r="L6462">
        <v>0.1741293532338308</v>
      </c>
      <c r="M6462">
        <v>36.920549999999999</v>
      </c>
      <c r="N6462">
        <v>121.5748577</v>
      </c>
      <c r="O6462" t="s">
        <v>14159</v>
      </c>
      <c r="P6462" t="s">
        <v>919</v>
      </c>
      <c r="Q6462" t="s">
        <v>9624</v>
      </c>
      <c r="R6462">
        <v>1</v>
      </c>
      <c r="S6462">
        <v>37.196827327962957</v>
      </c>
      <c r="T6462">
        <v>122.0510086487637</v>
      </c>
      <c r="U6462">
        <v>52.284168232598049</v>
      </c>
      <c r="V6462" t="s">
        <v>32</v>
      </c>
      <c r="W6462" t="s">
        <v>33</v>
      </c>
      <c r="X6462" t="str">
        <f t="shared" si="300"/>
        <v>NPT288AOAK</v>
      </c>
      <c r="Y6462">
        <f t="shared" si="301"/>
        <v>1</v>
      </c>
      <c r="Z6462">
        <f>COUNTIF($X$2:X6462,X6462)</f>
        <v>1</v>
      </c>
      <c r="AA6462" t="str">
        <f t="shared" si="302"/>
        <v>NPT288AOAK1</v>
      </c>
      <c r="AB6462">
        <f>COUNTIF(实际辖区!A:A,全部结果!X6462)</f>
        <v>1</v>
      </c>
      <c r="AC6462" s="9" t="str">
        <f>VLOOKUP(AA6462,实际辖区!D:E,2,0)</f>
        <v>POS_75941354</v>
      </c>
    </row>
    <row r="6463" spans="1:29">
      <c r="A6463" t="s">
        <v>919</v>
      </c>
      <c r="B6463" t="s">
        <v>14166</v>
      </c>
      <c r="C6463" t="s">
        <v>14167</v>
      </c>
      <c r="D6463" t="s">
        <v>13934</v>
      </c>
      <c r="E6463" t="s">
        <v>14157</v>
      </c>
      <c r="F6463" t="s">
        <v>14168</v>
      </c>
      <c r="G6463" t="s">
        <v>14166</v>
      </c>
      <c r="H6463" t="s">
        <v>29</v>
      </c>
      <c r="I6463">
        <v>13621337.4346826</v>
      </c>
      <c r="J6463">
        <v>0</v>
      </c>
      <c r="K6463">
        <v>0</v>
      </c>
      <c r="L6463">
        <v>0.1044776119402985</v>
      </c>
      <c r="M6463">
        <v>37.197524199999997</v>
      </c>
      <c r="N6463">
        <v>122.08236650000001</v>
      </c>
      <c r="O6463" t="s">
        <v>14159</v>
      </c>
      <c r="P6463" t="s">
        <v>919</v>
      </c>
      <c r="Q6463" t="s">
        <v>9624</v>
      </c>
      <c r="R6463">
        <v>0</v>
      </c>
      <c r="S6463">
        <v>37.196827327962957</v>
      </c>
      <c r="T6463">
        <v>122.0510086487637</v>
      </c>
      <c r="U6463">
        <v>2.785064882148836</v>
      </c>
      <c r="V6463" t="s">
        <v>32</v>
      </c>
      <c r="W6463" t="s">
        <v>33</v>
      </c>
      <c r="X6463" t="str">
        <f t="shared" si="300"/>
        <v>NPT288ANZS</v>
      </c>
      <c r="Y6463">
        <f t="shared" si="301"/>
        <v>1</v>
      </c>
      <c r="Z6463">
        <f>COUNTIF($X$2:X6463,X6463)</f>
        <v>1</v>
      </c>
      <c r="AA6463" t="str">
        <f t="shared" si="302"/>
        <v>NPT288ANZS1</v>
      </c>
      <c r="AB6463">
        <f>COUNTIF(实际辖区!A:A,全部结果!X6463)</f>
        <v>1</v>
      </c>
      <c r="AC6463" s="9" t="str">
        <f>VLOOKUP(AA6463,实际辖区!D:E,2,0)</f>
        <v>POS_75941354</v>
      </c>
    </row>
    <row r="6464" spans="1:29">
      <c r="A6464" t="s">
        <v>919</v>
      </c>
      <c r="B6464" t="s">
        <v>14169</v>
      </c>
      <c r="C6464" t="s">
        <v>14170</v>
      </c>
      <c r="D6464" t="s">
        <v>13934</v>
      </c>
      <c r="E6464" t="s">
        <v>14171</v>
      </c>
      <c r="F6464" t="s">
        <v>14172</v>
      </c>
      <c r="G6464" t="s">
        <v>14169</v>
      </c>
      <c r="H6464" t="s">
        <v>29</v>
      </c>
      <c r="I6464">
        <v>17398393.4194942</v>
      </c>
      <c r="J6464">
        <v>0</v>
      </c>
      <c r="K6464">
        <v>0</v>
      </c>
      <c r="L6464">
        <v>0.35323383084577109</v>
      </c>
      <c r="M6464">
        <v>37.376144600000003</v>
      </c>
      <c r="N6464">
        <v>118.01943</v>
      </c>
      <c r="O6464" t="s">
        <v>14173</v>
      </c>
      <c r="P6464" t="s">
        <v>919</v>
      </c>
      <c r="Q6464" t="s">
        <v>9624</v>
      </c>
      <c r="R6464">
        <v>1</v>
      </c>
      <c r="S6464">
        <v>37.431252272487399</v>
      </c>
      <c r="T6464">
        <v>118.14905089180699</v>
      </c>
      <c r="U6464">
        <v>13.0044945231616</v>
      </c>
      <c r="V6464" t="s">
        <v>32</v>
      </c>
      <c r="W6464" t="s">
        <v>33</v>
      </c>
      <c r="X6464" t="str">
        <f t="shared" si="300"/>
        <v>NPT288ANWW</v>
      </c>
      <c r="Y6464">
        <f t="shared" si="301"/>
        <v>1</v>
      </c>
      <c r="Z6464">
        <f>COUNTIF($X$2:X6464,X6464)</f>
        <v>1</v>
      </c>
      <c r="AA6464" t="str">
        <f t="shared" si="302"/>
        <v>NPT288ANWW1</v>
      </c>
      <c r="AB6464">
        <f>COUNTIF(实际辖区!A:A,全部结果!X6464)</f>
        <v>1</v>
      </c>
      <c r="AC6464" s="9" t="str">
        <f>VLOOKUP(AA6464,实际辖区!D:E,2,0)</f>
        <v>POS_75941357</v>
      </c>
    </row>
    <row r="6465" spans="1:29">
      <c r="A6465" t="s">
        <v>919</v>
      </c>
      <c r="B6465" t="s">
        <v>14174</v>
      </c>
      <c r="C6465" t="s">
        <v>14175</v>
      </c>
      <c r="D6465" t="s">
        <v>13934</v>
      </c>
      <c r="E6465" t="s">
        <v>14176</v>
      </c>
      <c r="F6465" t="s">
        <v>14177</v>
      </c>
      <c r="G6465" t="s">
        <v>14174</v>
      </c>
      <c r="H6465" t="s">
        <v>29</v>
      </c>
      <c r="I6465">
        <v>22669840.803454202</v>
      </c>
      <c r="J6465">
        <v>292460.28000000003</v>
      </c>
      <c r="K6465">
        <v>353.64</v>
      </c>
      <c r="L6465">
        <v>0.2437810945273631</v>
      </c>
      <c r="M6465">
        <v>37.468466599999999</v>
      </c>
      <c r="N6465">
        <v>118.5205378</v>
      </c>
      <c r="O6465" t="s">
        <v>14173</v>
      </c>
      <c r="P6465" t="s">
        <v>919</v>
      </c>
      <c r="Q6465" t="s">
        <v>9624</v>
      </c>
      <c r="R6465">
        <v>1</v>
      </c>
      <c r="S6465">
        <v>37.431252272487399</v>
      </c>
      <c r="T6465">
        <v>118.14905089180699</v>
      </c>
      <c r="U6465">
        <v>33.129295807472772</v>
      </c>
      <c r="V6465" t="s">
        <v>32</v>
      </c>
      <c r="W6465" t="s">
        <v>33</v>
      </c>
      <c r="X6465" t="str">
        <f t="shared" si="300"/>
        <v>NPT288ANYL</v>
      </c>
      <c r="Y6465">
        <f t="shared" si="301"/>
        <v>1</v>
      </c>
      <c r="Z6465">
        <f>COUNTIF($X$2:X6465,X6465)</f>
        <v>1</v>
      </c>
      <c r="AA6465" t="str">
        <f t="shared" si="302"/>
        <v>NPT288ANYL1</v>
      </c>
      <c r="AB6465">
        <f>COUNTIF(实际辖区!A:A,全部结果!X6465)</f>
        <v>1</v>
      </c>
      <c r="AC6465" s="9" t="str">
        <f>VLOOKUP(AA6465,实际辖区!D:E,2,0)</f>
        <v>POS_75941357</v>
      </c>
    </row>
    <row r="6466" spans="1:29">
      <c r="A6466" t="s">
        <v>919</v>
      </c>
      <c r="B6466" t="s">
        <v>14178</v>
      </c>
      <c r="C6466" t="s">
        <v>14179</v>
      </c>
      <c r="D6466" t="s">
        <v>13934</v>
      </c>
      <c r="E6466" t="s">
        <v>14176</v>
      </c>
      <c r="F6466" t="s">
        <v>14177</v>
      </c>
      <c r="G6466" t="s">
        <v>14178</v>
      </c>
      <c r="H6466" t="s">
        <v>29</v>
      </c>
      <c r="I6466">
        <v>20263697.366404202</v>
      </c>
      <c r="J6466">
        <v>0</v>
      </c>
      <c r="K6466">
        <v>0</v>
      </c>
      <c r="L6466">
        <v>0.20398009950248749</v>
      </c>
      <c r="M6466">
        <v>37.428952199999998</v>
      </c>
      <c r="N6466">
        <v>118.6737488</v>
      </c>
      <c r="O6466" t="s">
        <v>14173</v>
      </c>
      <c r="P6466" t="s">
        <v>919</v>
      </c>
      <c r="Q6466" t="s">
        <v>9624</v>
      </c>
      <c r="R6466">
        <v>1</v>
      </c>
      <c r="S6466">
        <v>37.431252272487399</v>
      </c>
      <c r="T6466">
        <v>118.14905089180699</v>
      </c>
      <c r="U6466">
        <v>46.440500910316452</v>
      </c>
      <c r="V6466" t="s">
        <v>32</v>
      </c>
      <c r="W6466" t="s">
        <v>33</v>
      </c>
      <c r="X6466" t="str">
        <f t="shared" si="300"/>
        <v>NPT288ANYE</v>
      </c>
      <c r="Y6466">
        <f t="shared" si="301"/>
        <v>1</v>
      </c>
      <c r="Z6466">
        <f>COUNTIF($X$2:X6466,X6466)</f>
        <v>1</v>
      </c>
      <c r="AA6466" t="str">
        <f t="shared" si="302"/>
        <v>NPT288ANYE1</v>
      </c>
      <c r="AB6466">
        <f>COUNTIF(实际辖区!A:A,全部结果!X6466)</f>
        <v>1</v>
      </c>
      <c r="AC6466" s="9" t="str">
        <f>VLOOKUP(AA6466,实际辖区!D:E,2,0)</f>
        <v>POS_75941357</v>
      </c>
    </row>
    <row r="6467" spans="1:29">
      <c r="A6467" t="s">
        <v>919</v>
      </c>
      <c r="B6467" t="s">
        <v>14180</v>
      </c>
      <c r="C6467" t="s">
        <v>14181</v>
      </c>
      <c r="D6467" t="s">
        <v>13934</v>
      </c>
      <c r="E6467" t="s">
        <v>14171</v>
      </c>
      <c r="F6467" t="s">
        <v>14182</v>
      </c>
      <c r="G6467" t="s">
        <v>14180</v>
      </c>
      <c r="H6467" t="s">
        <v>29</v>
      </c>
      <c r="I6467">
        <v>13257029.4328712</v>
      </c>
      <c r="J6467">
        <v>0</v>
      </c>
      <c r="K6467">
        <v>0</v>
      </c>
      <c r="L6467">
        <v>0.17910447761194029</v>
      </c>
      <c r="M6467">
        <v>37.484092199999999</v>
      </c>
      <c r="N6467">
        <v>117.5128593</v>
      </c>
      <c r="O6467" t="s">
        <v>14173</v>
      </c>
      <c r="P6467" t="s">
        <v>919</v>
      </c>
      <c r="Q6467" t="s">
        <v>9624</v>
      </c>
      <c r="R6467">
        <v>0</v>
      </c>
      <c r="S6467">
        <v>37.431252272487399</v>
      </c>
      <c r="T6467">
        <v>118.14905089180699</v>
      </c>
      <c r="U6467">
        <v>56.591835009175711</v>
      </c>
      <c r="V6467" t="s">
        <v>32</v>
      </c>
      <c r="W6467" t="s">
        <v>33</v>
      </c>
      <c r="X6467" t="str">
        <f t="shared" ref="X6467:X6530" si="303">P6467&amp;B6467</f>
        <v>NPT288ANXG</v>
      </c>
      <c r="Y6467">
        <f t="shared" ref="Y6467:Y6530" si="304">COUNTIF(X:X,X6467)</f>
        <v>1</v>
      </c>
      <c r="Z6467">
        <f>COUNTIF($X$2:X6467,X6467)</f>
        <v>1</v>
      </c>
      <c r="AA6467" t="str">
        <f t="shared" ref="AA6467:AA6530" si="305">X6467&amp;Z6467</f>
        <v>NPT288ANXG1</v>
      </c>
      <c r="AB6467">
        <f>COUNTIF(实际辖区!A:A,全部结果!X6467)</f>
        <v>1</v>
      </c>
      <c r="AC6467" s="9" t="str">
        <f>VLOOKUP(AA6467,实际辖区!D:E,2,0)</f>
        <v>POS_75941357</v>
      </c>
    </row>
    <row r="6468" spans="1:29">
      <c r="A6468" t="s">
        <v>919</v>
      </c>
      <c r="B6468" t="s">
        <v>14183</v>
      </c>
      <c r="C6468" t="s">
        <v>14184</v>
      </c>
      <c r="D6468" t="s">
        <v>13934</v>
      </c>
      <c r="E6468" t="s">
        <v>14171</v>
      </c>
      <c r="F6468" t="s">
        <v>14172</v>
      </c>
      <c r="G6468" t="s">
        <v>14183</v>
      </c>
      <c r="H6468" t="s">
        <v>29</v>
      </c>
      <c r="I6468">
        <v>14933614.906704901</v>
      </c>
      <c r="J6468">
        <v>0</v>
      </c>
      <c r="K6468">
        <v>1768.2</v>
      </c>
      <c r="L6468">
        <v>0.11442786069651741</v>
      </c>
      <c r="M6468">
        <v>37.395019099999999</v>
      </c>
      <c r="N6468">
        <v>118.018553</v>
      </c>
      <c r="O6468" t="s">
        <v>14173</v>
      </c>
      <c r="P6468" t="s">
        <v>919</v>
      </c>
      <c r="Q6468" t="s">
        <v>9624</v>
      </c>
      <c r="R6468">
        <v>1</v>
      </c>
      <c r="S6468">
        <v>37.431252272487399</v>
      </c>
      <c r="T6468">
        <v>118.14905089180699</v>
      </c>
      <c r="U6468">
        <v>12.23257320685463</v>
      </c>
      <c r="V6468" t="s">
        <v>32</v>
      </c>
      <c r="W6468" t="s">
        <v>33</v>
      </c>
      <c r="X6468" t="str">
        <f t="shared" si="303"/>
        <v>NPT288ANWX</v>
      </c>
      <c r="Y6468">
        <f t="shared" si="304"/>
        <v>1</v>
      </c>
      <c r="Z6468">
        <f>COUNTIF($X$2:X6468,X6468)</f>
        <v>1</v>
      </c>
      <c r="AA6468" t="str">
        <f t="shared" si="305"/>
        <v>NPT288ANWX1</v>
      </c>
      <c r="AB6468">
        <f>COUNTIF(实际辖区!A:A,全部结果!X6468)</f>
        <v>1</v>
      </c>
      <c r="AC6468" s="9" t="str">
        <f>VLOOKUP(AA6468,实际辖区!D:E,2,0)</f>
        <v>POS_75941357</v>
      </c>
    </row>
    <row r="6469" spans="1:29">
      <c r="A6469" t="s">
        <v>919</v>
      </c>
      <c r="B6469" t="s">
        <v>14185</v>
      </c>
      <c r="C6469" t="s">
        <v>14186</v>
      </c>
      <c r="D6469" t="s">
        <v>13934</v>
      </c>
      <c r="E6469" t="s">
        <v>14187</v>
      </c>
      <c r="F6469" t="s">
        <v>14188</v>
      </c>
      <c r="G6469" t="s">
        <v>14185</v>
      </c>
      <c r="H6469" t="s">
        <v>29</v>
      </c>
      <c r="I6469">
        <v>18856651.989131201</v>
      </c>
      <c r="J6469">
        <v>0</v>
      </c>
      <c r="K6469">
        <v>0</v>
      </c>
      <c r="L6469">
        <v>0.79601990049751248</v>
      </c>
      <c r="M6469">
        <v>35.0700267</v>
      </c>
      <c r="N6469">
        <v>118.3566088</v>
      </c>
      <c r="O6469" t="s">
        <v>14189</v>
      </c>
      <c r="P6469" t="s">
        <v>919</v>
      </c>
      <c r="Q6469" t="s">
        <v>9624</v>
      </c>
      <c r="R6469">
        <v>0</v>
      </c>
      <c r="S6469">
        <v>35.444550024015463</v>
      </c>
      <c r="T6469">
        <v>118.48837691594019</v>
      </c>
      <c r="U6469">
        <v>43.24720348988906</v>
      </c>
      <c r="V6469" t="s">
        <v>32</v>
      </c>
      <c r="W6469" t="s">
        <v>33</v>
      </c>
      <c r="X6469" t="str">
        <f t="shared" si="303"/>
        <v>NPT288ANUL</v>
      </c>
      <c r="Y6469">
        <f t="shared" si="304"/>
        <v>1</v>
      </c>
      <c r="Z6469">
        <f>COUNTIF($X$2:X6469,X6469)</f>
        <v>1</v>
      </c>
      <c r="AA6469" t="str">
        <f t="shared" si="305"/>
        <v>NPT288ANUL1</v>
      </c>
      <c r="AB6469">
        <f>COUNTIF(实际辖区!A:A,全部结果!X6469)</f>
        <v>1</v>
      </c>
      <c r="AC6469" s="9" t="str">
        <f>VLOOKUP(AA6469,实际辖区!D:E,2,0)</f>
        <v>POS_75941359</v>
      </c>
    </row>
    <row r="6470" spans="1:29">
      <c r="A6470" t="s">
        <v>919</v>
      </c>
      <c r="B6470" t="s">
        <v>14190</v>
      </c>
      <c r="C6470" t="s">
        <v>14191</v>
      </c>
      <c r="D6470" t="s">
        <v>13934</v>
      </c>
      <c r="E6470" t="s">
        <v>14187</v>
      </c>
      <c r="F6470" t="s">
        <v>14192</v>
      </c>
      <c r="G6470" t="s">
        <v>14190</v>
      </c>
      <c r="H6470" t="s">
        <v>29</v>
      </c>
      <c r="I6470">
        <v>13001138.356496001</v>
      </c>
      <c r="J6470">
        <v>0</v>
      </c>
      <c r="K6470">
        <v>0</v>
      </c>
      <c r="L6470">
        <v>0.1890547263681592</v>
      </c>
      <c r="M6470">
        <v>35.794327899999999</v>
      </c>
      <c r="N6470">
        <v>118.6440968</v>
      </c>
      <c r="O6470" t="s">
        <v>14189</v>
      </c>
      <c r="P6470" t="s">
        <v>919</v>
      </c>
      <c r="Q6470" t="s">
        <v>9624</v>
      </c>
      <c r="R6470">
        <v>0</v>
      </c>
      <c r="S6470">
        <v>35.444550024015463</v>
      </c>
      <c r="T6470">
        <v>118.48837691594019</v>
      </c>
      <c r="U6470">
        <v>41.293107841075617</v>
      </c>
      <c r="V6470" t="s">
        <v>32</v>
      </c>
      <c r="W6470" t="s">
        <v>33</v>
      </c>
      <c r="X6470" t="str">
        <f t="shared" si="303"/>
        <v>NPT288ANVE</v>
      </c>
      <c r="Y6470">
        <f t="shared" si="304"/>
        <v>1</v>
      </c>
      <c r="Z6470">
        <f>COUNTIF($X$2:X6470,X6470)</f>
        <v>1</v>
      </c>
      <c r="AA6470" t="str">
        <f t="shared" si="305"/>
        <v>NPT288ANVE1</v>
      </c>
      <c r="AB6470">
        <f>COUNTIF(实际辖区!A:A,全部结果!X6470)</f>
        <v>1</v>
      </c>
      <c r="AC6470" s="9" t="str">
        <f>VLOOKUP(AA6470,实际辖区!D:E,2,0)</f>
        <v>POS_75941359</v>
      </c>
    </row>
    <row r="6471" spans="1:29">
      <c r="A6471" t="s">
        <v>919</v>
      </c>
      <c r="B6471" t="s">
        <v>14193</v>
      </c>
      <c r="C6471" t="s">
        <v>14194</v>
      </c>
      <c r="D6471" t="s">
        <v>13934</v>
      </c>
      <c r="E6471" t="s">
        <v>14187</v>
      </c>
      <c r="F6471" t="s">
        <v>14188</v>
      </c>
      <c r="G6471" t="s">
        <v>14193</v>
      </c>
      <c r="H6471" t="s">
        <v>29</v>
      </c>
      <c r="I6471">
        <v>23410351.912492201</v>
      </c>
      <c r="J6471">
        <v>14145.6</v>
      </c>
      <c r="K6471">
        <v>0</v>
      </c>
      <c r="L6471">
        <v>6.9651741293532299E-2</v>
      </c>
      <c r="M6471">
        <v>35.0746258</v>
      </c>
      <c r="N6471">
        <v>118.35192069999999</v>
      </c>
      <c r="O6471" t="s">
        <v>14189</v>
      </c>
      <c r="P6471" t="s">
        <v>919</v>
      </c>
      <c r="Q6471" t="s">
        <v>9624</v>
      </c>
      <c r="R6471">
        <v>1</v>
      </c>
      <c r="S6471">
        <v>35.444550024015463</v>
      </c>
      <c r="T6471">
        <v>118.48837691594019</v>
      </c>
      <c r="U6471">
        <v>42.87870774889987</v>
      </c>
      <c r="V6471" t="s">
        <v>32</v>
      </c>
      <c r="W6471" t="s">
        <v>33</v>
      </c>
      <c r="X6471" t="str">
        <f t="shared" si="303"/>
        <v>NPT288ANUS</v>
      </c>
      <c r="Y6471">
        <f t="shared" si="304"/>
        <v>1</v>
      </c>
      <c r="Z6471">
        <f>COUNTIF($X$2:X6471,X6471)</f>
        <v>1</v>
      </c>
      <c r="AA6471" t="str">
        <f t="shared" si="305"/>
        <v>NPT288ANUS1</v>
      </c>
      <c r="AB6471">
        <f>COUNTIF(实际辖区!A:A,全部结果!X6471)</f>
        <v>1</v>
      </c>
      <c r="AC6471" s="9" t="str">
        <f>VLOOKUP(AA6471,实际辖区!D:E,2,0)</f>
        <v>POS_75941359</v>
      </c>
    </row>
    <row r="6472" spans="1:29">
      <c r="A6472" t="s">
        <v>919</v>
      </c>
      <c r="B6472" t="s">
        <v>14195</v>
      </c>
      <c r="C6472" t="s">
        <v>14196</v>
      </c>
      <c r="D6472" t="s">
        <v>13934</v>
      </c>
      <c r="E6472" t="s">
        <v>14187</v>
      </c>
      <c r="F6472" t="s">
        <v>14188</v>
      </c>
      <c r="G6472" t="s">
        <v>14185</v>
      </c>
      <c r="H6472" t="s">
        <v>55</v>
      </c>
      <c r="I6472">
        <v>2191527.5000771298</v>
      </c>
      <c r="J6472">
        <v>0</v>
      </c>
      <c r="K6472">
        <v>0</v>
      </c>
      <c r="L6472">
        <v>3.98009950248756E-2</v>
      </c>
      <c r="M6472">
        <v>35.135406000000003</v>
      </c>
      <c r="N6472">
        <v>118.3122719</v>
      </c>
      <c r="O6472" t="s">
        <v>14189</v>
      </c>
      <c r="P6472" t="s">
        <v>919</v>
      </c>
      <c r="Q6472" t="s">
        <v>9624</v>
      </c>
      <c r="R6472">
        <v>0</v>
      </c>
      <c r="S6472">
        <v>35.444550024015463</v>
      </c>
      <c r="T6472">
        <v>118.48837691594019</v>
      </c>
      <c r="U6472">
        <v>37.854850413729793</v>
      </c>
      <c r="V6472" t="s">
        <v>32</v>
      </c>
      <c r="W6472" t="s">
        <v>33</v>
      </c>
      <c r="X6472" t="str">
        <f t="shared" si="303"/>
        <v>NPT288M7BP</v>
      </c>
      <c r="Y6472">
        <f t="shared" si="304"/>
        <v>1</v>
      </c>
      <c r="Z6472">
        <f>COUNTIF($X$2:X6472,X6472)</f>
        <v>1</v>
      </c>
      <c r="AA6472" t="str">
        <f t="shared" si="305"/>
        <v>NPT288M7BP1</v>
      </c>
      <c r="AB6472">
        <f>COUNTIF(实际辖区!A:A,全部结果!X6472)</f>
        <v>1</v>
      </c>
      <c r="AC6472" s="9" t="str">
        <f>VLOOKUP(AA6472,实际辖区!D:E,2,0)</f>
        <v>POS_75941359</v>
      </c>
    </row>
    <row r="6473" spans="1:29">
      <c r="A6473" t="s">
        <v>919</v>
      </c>
      <c r="B6473" t="s">
        <v>14197</v>
      </c>
      <c r="C6473" t="s">
        <v>14198</v>
      </c>
      <c r="D6473" t="s">
        <v>13934</v>
      </c>
      <c r="E6473" t="s">
        <v>14187</v>
      </c>
      <c r="F6473" t="s">
        <v>14192</v>
      </c>
      <c r="G6473" t="s">
        <v>14190</v>
      </c>
      <c r="H6473" t="s">
        <v>55</v>
      </c>
      <c r="I6473">
        <v>210298.910083519</v>
      </c>
      <c r="J6473">
        <v>0</v>
      </c>
      <c r="K6473">
        <v>0</v>
      </c>
      <c r="L6473">
        <v>9.9999999999999995E-7</v>
      </c>
      <c r="M6473">
        <v>35.796180499999998</v>
      </c>
      <c r="N6473">
        <v>118.63461719999999</v>
      </c>
      <c r="O6473" t="s">
        <v>14189</v>
      </c>
      <c r="P6473" t="s">
        <v>919</v>
      </c>
      <c r="Q6473" t="s">
        <v>9624</v>
      </c>
      <c r="R6473">
        <v>0</v>
      </c>
      <c r="S6473">
        <v>35.444550024015463</v>
      </c>
      <c r="T6473">
        <v>118.48837691594019</v>
      </c>
      <c r="U6473">
        <v>41.202188114966383</v>
      </c>
      <c r="V6473" t="s">
        <v>32</v>
      </c>
      <c r="W6473" t="s">
        <v>33</v>
      </c>
      <c r="X6473" t="str">
        <f t="shared" si="303"/>
        <v>NPT288NR7U</v>
      </c>
      <c r="Y6473">
        <f t="shared" si="304"/>
        <v>1</v>
      </c>
      <c r="Z6473">
        <f>COUNTIF($X$2:X6473,X6473)</f>
        <v>1</v>
      </c>
      <c r="AA6473" t="str">
        <f t="shared" si="305"/>
        <v>NPT288NR7U1</v>
      </c>
      <c r="AB6473">
        <f>COUNTIF(实际辖区!A:A,全部结果!X6473)</f>
        <v>1</v>
      </c>
      <c r="AC6473" s="9" t="str">
        <f>VLOOKUP(AA6473,实际辖区!D:E,2,0)</f>
        <v>POS_75941359</v>
      </c>
    </row>
    <row r="6474" spans="1:29">
      <c r="A6474" t="s">
        <v>919</v>
      </c>
      <c r="B6474" t="s">
        <v>14199</v>
      </c>
      <c r="C6474" t="s">
        <v>14200</v>
      </c>
      <c r="D6474" t="s">
        <v>13934</v>
      </c>
      <c r="E6474" t="s">
        <v>14187</v>
      </c>
      <c r="F6474" t="s">
        <v>14192</v>
      </c>
      <c r="G6474" t="s">
        <v>14199</v>
      </c>
      <c r="H6474" t="s">
        <v>29</v>
      </c>
      <c r="I6474">
        <v>29891706.4794816</v>
      </c>
      <c r="J6474">
        <v>0</v>
      </c>
      <c r="K6474">
        <v>0</v>
      </c>
      <c r="L6474">
        <v>9.9999999999999995E-7</v>
      </c>
      <c r="M6474">
        <v>35.7961806</v>
      </c>
      <c r="N6474">
        <v>118.6346173</v>
      </c>
      <c r="O6474" t="s">
        <v>14189</v>
      </c>
      <c r="P6474" t="s">
        <v>919</v>
      </c>
      <c r="Q6474" t="s">
        <v>9624</v>
      </c>
      <c r="R6474">
        <v>0</v>
      </c>
      <c r="S6474">
        <v>35.444550024015463</v>
      </c>
      <c r="T6474">
        <v>118.48837691594019</v>
      </c>
      <c r="U6474">
        <v>41.202201531589381</v>
      </c>
      <c r="V6474" t="s">
        <v>32</v>
      </c>
      <c r="W6474" t="s">
        <v>33</v>
      </c>
      <c r="X6474" t="str">
        <f t="shared" si="303"/>
        <v>NPT288ANVI</v>
      </c>
      <c r="Y6474">
        <f t="shared" si="304"/>
        <v>1</v>
      </c>
      <c r="Z6474">
        <f>COUNTIF($X$2:X6474,X6474)</f>
        <v>1</v>
      </c>
      <c r="AA6474" t="str">
        <f t="shared" si="305"/>
        <v>NPT288ANVI1</v>
      </c>
      <c r="AB6474">
        <f>COUNTIF(实际辖区!A:A,全部结果!X6474)</f>
        <v>1</v>
      </c>
      <c r="AC6474" s="9" t="str">
        <f>VLOOKUP(AA6474,实际辖区!D:E,2,0)</f>
        <v>POS_75941359</v>
      </c>
    </row>
    <row r="6475" spans="1:29">
      <c r="A6475" t="s">
        <v>97</v>
      </c>
      <c r="B6475" t="s">
        <v>14201</v>
      </c>
      <c r="C6475" t="s">
        <v>14202</v>
      </c>
      <c r="D6475" t="s">
        <v>7121</v>
      </c>
      <c r="E6475" t="s">
        <v>14203</v>
      </c>
      <c r="F6475" t="s">
        <v>14204</v>
      </c>
      <c r="G6475" t="s">
        <v>14201</v>
      </c>
      <c r="H6475" t="s">
        <v>29</v>
      </c>
      <c r="I6475">
        <v>8967629.0322580598</v>
      </c>
      <c r="J6475">
        <v>17524.8</v>
      </c>
      <c r="K6475">
        <v>0</v>
      </c>
      <c r="L6475">
        <v>0.33333333333333331</v>
      </c>
      <c r="M6475">
        <v>23.898481</v>
      </c>
      <c r="N6475">
        <v>106.61825640000001</v>
      </c>
      <c r="O6475" t="s">
        <v>14205</v>
      </c>
      <c r="P6475" t="s">
        <v>97</v>
      </c>
      <c r="Q6475" t="s">
        <v>7125</v>
      </c>
      <c r="R6475">
        <v>0</v>
      </c>
      <c r="S6475">
        <v>23.455643541106738</v>
      </c>
      <c r="T6475">
        <v>107.07874614046381</v>
      </c>
      <c r="U6475">
        <v>67.910437663324771</v>
      </c>
      <c r="V6475" t="s">
        <v>32</v>
      </c>
      <c r="W6475" t="s">
        <v>33</v>
      </c>
      <c r="X6475" t="str">
        <f t="shared" si="303"/>
        <v>NPT76ATKT</v>
      </c>
      <c r="Y6475">
        <f t="shared" si="304"/>
        <v>1</v>
      </c>
      <c r="Z6475">
        <f>COUNTIF($X$2:X6475,X6475)</f>
        <v>1</v>
      </c>
      <c r="AA6475" t="str">
        <f t="shared" si="305"/>
        <v>NPT76ATKT1</v>
      </c>
      <c r="AB6475">
        <f>COUNTIF(实际辖区!A:A,全部结果!X6475)</f>
        <v>1</v>
      </c>
      <c r="AC6475" s="9" t="str">
        <f>VLOOKUP(AA6475,实际辖区!D:E,2,0)</f>
        <v>POS_00254018</v>
      </c>
    </row>
    <row r="6476" spans="1:29">
      <c r="A6476" t="s">
        <v>97</v>
      </c>
      <c r="B6476" t="s">
        <v>14206</v>
      </c>
      <c r="C6476" t="s">
        <v>14207</v>
      </c>
      <c r="D6476" t="s">
        <v>7121</v>
      </c>
      <c r="E6476" t="s">
        <v>14203</v>
      </c>
      <c r="F6476" t="s">
        <v>14208</v>
      </c>
      <c r="G6476" t="s">
        <v>14206</v>
      </c>
      <c r="H6476" t="s">
        <v>29</v>
      </c>
      <c r="I6476">
        <v>6372553.3895352902</v>
      </c>
      <c r="J6476">
        <v>29208</v>
      </c>
      <c r="K6476">
        <v>23366.400000000001</v>
      </c>
      <c r="L6476">
        <v>0.20398009950248749</v>
      </c>
      <c r="M6476">
        <v>23.598367199999998</v>
      </c>
      <c r="N6476">
        <v>107.1322936</v>
      </c>
      <c r="O6476" t="s">
        <v>14205</v>
      </c>
      <c r="P6476" t="s">
        <v>97</v>
      </c>
      <c r="Q6476" t="s">
        <v>7125</v>
      </c>
      <c r="R6476">
        <v>0</v>
      </c>
      <c r="S6476">
        <v>23.455643541106738</v>
      </c>
      <c r="T6476">
        <v>107.07874614046381</v>
      </c>
      <c r="U6476">
        <v>16.72598482446633</v>
      </c>
      <c r="V6476" t="s">
        <v>32</v>
      </c>
      <c r="W6476" t="s">
        <v>33</v>
      </c>
      <c r="X6476" t="str">
        <f t="shared" si="303"/>
        <v>NPT76ATLC</v>
      </c>
      <c r="Y6476">
        <f t="shared" si="304"/>
        <v>1</v>
      </c>
      <c r="Z6476">
        <f>COUNTIF($X$2:X6476,X6476)</f>
        <v>1</v>
      </c>
      <c r="AA6476" t="str">
        <f t="shared" si="305"/>
        <v>NPT76ATLC1</v>
      </c>
      <c r="AB6476">
        <f>COUNTIF(实际辖区!A:A,全部结果!X6476)</f>
        <v>1</v>
      </c>
      <c r="AC6476" s="9" t="str">
        <f>VLOOKUP(AA6476,实际辖区!D:E,2,0)</f>
        <v>POS_00254018</v>
      </c>
    </row>
    <row r="6477" spans="1:29">
      <c r="A6477" t="s">
        <v>97</v>
      </c>
      <c r="B6477" t="s">
        <v>14209</v>
      </c>
      <c r="C6477" t="s">
        <v>14210</v>
      </c>
      <c r="D6477" t="s">
        <v>7121</v>
      </c>
      <c r="E6477" t="s">
        <v>14203</v>
      </c>
      <c r="F6477" t="s">
        <v>14204</v>
      </c>
      <c r="G6477" t="s">
        <v>14209</v>
      </c>
      <c r="H6477" t="s">
        <v>29</v>
      </c>
      <c r="I6477">
        <v>9286041.7421445008</v>
      </c>
      <c r="J6477">
        <v>14604</v>
      </c>
      <c r="K6477">
        <v>0</v>
      </c>
      <c r="L6477">
        <v>0.1741293532338308</v>
      </c>
      <c r="M6477">
        <v>23.897903700000001</v>
      </c>
      <c r="N6477">
        <v>106.6286107</v>
      </c>
      <c r="O6477" t="s">
        <v>14205</v>
      </c>
      <c r="P6477" t="s">
        <v>97</v>
      </c>
      <c r="Q6477" t="s">
        <v>7125</v>
      </c>
      <c r="R6477">
        <v>0</v>
      </c>
      <c r="S6477">
        <v>23.455643541106738</v>
      </c>
      <c r="T6477">
        <v>107.07874614046381</v>
      </c>
      <c r="U6477">
        <v>67.137649150038385</v>
      </c>
      <c r="V6477" t="s">
        <v>32</v>
      </c>
      <c r="W6477" t="s">
        <v>33</v>
      </c>
      <c r="X6477" t="str">
        <f t="shared" si="303"/>
        <v>NPT76ATKN</v>
      </c>
      <c r="Y6477">
        <f t="shared" si="304"/>
        <v>1</v>
      </c>
      <c r="Z6477">
        <f>COUNTIF($X$2:X6477,X6477)</f>
        <v>1</v>
      </c>
      <c r="AA6477" t="str">
        <f t="shared" si="305"/>
        <v>NPT76ATKN1</v>
      </c>
      <c r="AB6477">
        <f>COUNTIF(实际辖区!A:A,全部结果!X6477)</f>
        <v>1</v>
      </c>
      <c r="AC6477" s="9" t="str">
        <f>VLOOKUP(AA6477,实际辖区!D:E,2,0)</f>
        <v>POS_00254018</v>
      </c>
    </row>
    <row r="6478" spans="1:29">
      <c r="A6478" t="s">
        <v>97</v>
      </c>
      <c r="B6478" t="s">
        <v>14211</v>
      </c>
      <c r="C6478" t="s">
        <v>14212</v>
      </c>
      <c r="D6478" t="s">
        <v>7121</v>
      </c>
      <c r="E6478" t="s">
        <v>14213</v>
      </c>
      <c r="F6478" t="s">
        <v>14214</v>
      </c>
      <c r="G6478" t="s">
        <v>14211</v>
      </c>
      <c r="H6478" t="s">
        <v>29</v>
      </c>
      <c r="I6478">
        <v>7175677.4193548402</v>
      </c>
      <c r="J6478">
        <v>21906</v>
      </c>
      <c r="K6478">
        <v>14604</v>
      </c>
      <c r="L6478">
        <v>8.45771144278607E-2</v>
      </c>
      <c r="M6478">
        <v>22.411245699999998</v>
      </c>
      <c r="N6478">
        <v>107.3595332</v>
      </c>
      <c r="O6478" t="s">
        <v>14205</v>
      </c>
      <c r="P6478" t="s">
        <v>97</v>
      </c>
      <c r="Q6478" t="s">
        <v>7125</v>
      </c>
      <c r="R6478">
        <v>0</v>
      </c>
      <c r="S6478">
        <v>23.455643541106738</v>
      </c>
      <c r="T6478">
        <v>107.07874614046381</v>
      </c>
      <c r="U6478">
        <v>119.19173602558109</v>
      </c>
      <c r="V6478" t="s">
        <v>32</v>
      </c>
      <c r="W6478" t="s">
        <v>33</v>
      </c>
      <c r="X6478" t="str">
        <f t="shared" si="303"/>
        <v>NPT76ASZI</v>
      </c>
      <c r="Y6478">
        <f t="shared" si="304"/>
        <v>1</v>
      </c>
      <c r="Z6478">
        <f>COUNTIF($X$2:X6478,X6478)</f>
        <v>1</v>
      </c>
      <c r="AA6478" t="str">
        <f t="shared" si="305"/>
        <v>NPT76ASZI1</v>
      </c>
      <c r="AB6478">
        <f>COUNTIF(实际辖区!A:A,全部结果!X6478)</f>
        <v>1</v>
      </c>
      <c r="AC6478" s="9" t="str">
        <f>VLOOKUP(AA6478,实际辖区!D:E,2,0)</f>
        <v>POS_00254018</v>
      </c>
    </row>
    <row r="6479" spans="1:29">
      <c r="A6479" t="s">
        <v>97</v>
      </c>
      <c r="B6479" t="s">
        <v>14215</v>
      </c>
      <c r="C6479" t="s">
        <v>14216</v>
      </c>
      <c r="D6479" t="s">
        <v>7121</v>
      </c>
      <c r="E6479" t="s">
        <v>14203</v>
      </c>
      <c r="F6479" t="s">
        <v>14217</v>
      </c>
      <c r="G6479" t="s">
        <v>14215</v>
      </c>
      <c r="H6479" t="s">
        <v>29</v>
      </c>
      <c r="I6479">
        <v>6340467.35525674</v>
      </c>
      <c r="J6479">
        <v>0</v>
      </c>
      <c r="K6479">
        <v>0</v>
      </c>
      <c r="L6479">
        <v>5.4726368159203898E-2</v>
      </c>
      <c r="M6479">
        <v>23.3219545</v>
      </c>
      <c r="N6479">
        <v>107.594178</v>
      </c>
      <c r="O6479" t="s">
        <v>14205</v>
      </c>
      <c r="P6479" t="s">
        <v>97</v>
      </c>
      <c r="Q6479" t="s">
        <v>7125</v>
      </c>
      <c r="R6479">
        <v>1</v>
      </c>
      <c r="S6479">
        <v>23.455643541106738</v>
      </c>
      <c r="T6479">
        <v>107.07874614046381</v>
      </c>
      <c r="U6479">
        <v>54.731483232644131</v>
      </c>
      <c r="V6479" t="s">
        <v>32</v>
      </c>
      <c r="W6479" t="s">
        <v>33</v>
      </c>
      <c r="X6479" t="str">
        <f t="shared" si="303"/>
        <v>NPT76ATLG</v>
      </c>
      <c r="Y6479">
        <f t="shared" si="304"/>
        <v>1</v>
      </c>
      <c r="Z6479">
        <f>COUNTIF($X$2:X6479,X6479)</f>
        <v>1</v>
      </c>
      <c r="AA6479" t="str">
        <f t="shared" si="305"/>
        <v>NPT76ATLG1</v>
      </c>
      <c r="AB6479">
        <f>COUNTIF(实际辖区!A:A,全部结果!X6479)</f>
        <v>1</v>
      </c>
      <c r="AC6479" s="9" t="str">
        <f>VLOOKUP(AA6479,实际辖区!D:E,2,0)</f>
        <v>POS_00254018</v>
      </c>
    </row>
    <row r="6480" spans="1:29">
      <c r="A6480" t="s">
        <v>97</v>
      </c>
      <c r="B6480" t="s">
        <v>14218</v>
      </c>
      <c r="C6480" t="s">
        <v>14219</v>
      </c>
      <c r="D6480" t="s">
        <v>7121</v>
      </c>
      <c r="E6480" t="s">
        <v>14203</v>
      </c>
      <c r="F6480" t="s">
        <v>14208</v>
      </c>
      <c r="G6480" t="s">
        <v>14218</v>
      </c>
      <c r="H6480" t="s">
        <v>29</v>
      </c>
      <c r="I6480">
        <v>3325819.3548387098</v>
      </c>
      <c r="J6480">
        <v>7302</v>
      </c>
      <c r="K6480">
        <v>5111.3999999999996</v>
      </c>
      <c r="L6480">
        <v>4.9751243781094502E-2</v>
      </c>
      <c r="M6480">
        <v>23.603424</v>
      </c>
      <c r="N6480">
        <v>107.13395010000001</v>
      </c>
      <c r="O6480" t="s">
        <v>14205</v>
      </c>
      <c r="P6480" t="s">
        <v>97</v>
      </c>
      <c r="Q6480" t="s">
        <v>7125</v>
      </c>
      <c r="R6480">
        <v>1</v>
      </c>
      <c r="S6480">
        <v>23.455643541106738</v>
      </c>
      <c r="T6480">
        <v>107.07874614046381</v>
      </c>
      <c r="U6480">
        <v>17.310546835369362</v>
      </c>
      <c r="V6480" t="s">
        <v>32</v>
      </c>
      <c r="W6480" t="s">
        <v>33</v>
      </c>
      <c r="X6480" t="str">
        <f t="shared" si="303"/>
        <v>NPT76ATLD</v>
      </c>
      <c r="Y6480">
        <f t="shared" si="304"/>
        <v>1</v>
      </c>
      <c r="Z6480">
        <f>COUNTIF($X$2:X6480,X6480)</f>
        <v>1</v>
      </c>
      <c r="AA6480" t="str">
        <f t="shared" si="305"/>
        <v>NPT76ATLD1</v>
      </c>
      <c r="AB6480">
        <f>COUNTIF(实际辖区!A:A,全部结果!X6480)</f>
        <v>1</v>
      </c>
      <c r="AC6480" s="9" t="str">
        <f>VLOOKUP(AA6480,实际辖区!D:E,2,0)</f>
        <v>POS_00254018</v>
      </c>
    </row>
    <row r="6481" spans="1:29">
      <c r="A6481" t="s">
        <v>97</v>
      </c>
      <c r="B6481" t="s">
        <v>14220</v>
      </c>
      <c r="C6481" t="s">
        <v>14221</v>
      </c>
      <c r="D6481" t="s">
        <v>7121</v>
      </c>
      <c r="E6481" t="s">
        <v>14222</v>
      </c>
      <c r="F6481" t="s">
        <v>14223</v>
      </c>
      <c r="G6481" t="s">
        <v>14220</v>
      </c>
      <c r="H6481" t="s">
        <v>29</v>
      </c>
      <c r="I6481">
        <v>8934241.5035184305</v>
      </c>
      <c r="J6481">
        <v>105148.8</v>
      </c>
      <c r="K6481">
        <v>52574.400000000001</v>
      </c>
      <c r="L6481">
        <v>0.29850746268656708</v>
      </c>
      <c r="M6481">
        <v>25.276160999999998</v>
      </c>
      <c r="N6481">
        <v>110.300213</v>
      </c>
      <c r="O6481" t="s">
        <v>14224</v>
      </c>
      <c r="P6481" t="s">
        <v>97</v>
      </c>
      <c r="Q6481" t="s">
        <v>7125</v>
      </c>
      <c r="R6481">
        <v>0</v>
      </c>
      <c r="S6481">
        <v>25.270767075946068</v>
      </c>
      <c r="T6481">
        <v>110.301416050623</v>
      </c>
      <c r="U6481">
        <v>0.60968624699715668</v>
      </c>
      <c r="V6481" t="s">
        <v>32</v>
      </c>
      <c r="W6481" t="s">
        <v>33</v>
      </c>
      <c r="X6481" t="str">
        <f t="shared" si="303"/>
        <v>NPT76ATDW</v>
      </c>
      <c r="Y6481">
        <f t="shared" si="304"/>
        <v>1</v>
      </c>
      <c r="Z6481">
        <f>COUNTIF($X$2:X6481,X6481)</f>
        <v>1</v>
      </c>
      <c r="AA6481" t="str">
        <f t="shared" si="305"/>
        <v>NPT76ATDW1</v>
      </c>
      <c r="AB6481">
        <f>COUNTIF(实际辖区!A:A,全部结果!X6481)</f>
        <v>1</v>
      </c>
      <c r="AC6481" s="9" t="str">
        <f>VLOOKUP(AA6481,实际辖区!D:E,2,0)</f>
        <v>POS_00257912</v>
      </c>
    </row>
    <row r="6482" spans="1:29">
      <c r="A6482" t="s">
        <v>97</v>
      </c>
      <c r="B6482" t="s">
        <v>14225</v>
      </c>
      <c r="C6482" t="s">
        <v>14226</v>
      </c>
      <c r="D6482" t="s">
        <v>7121</v>
      </c>
      <c r="E6482" t="s">
        <v>14222</v>
      </c>
      <c r="F6482" t="s">
        <v>14223</v>
      </c>
      <c r="G6482" t="s">
        <v>14225</v>
      </c>
      <c r="H6482" t="s">
        <v>29</v>
      </c>
      <c r="I6482">
        <v>10221373.576952601</v>
      </c>
      <c r="J6482">
        <v>0</v>
      </c>
      <c r="K6482">
        <v>0</v>
      </c>
      <c r="L6482">
        <v>0.22885572139303481</v>
      </c>
      <c r="M6482">
        <v>25.253699000000001</v>
      </c>
      <c r="N6482">
        <v>110.29573069999999</v>
      </c>
      <c r="O6482" t="s">
        <v>14224</v>
      </c>
      <c r="P6482" t="s">
        <v>97</v>
      </c>
      <c r="Q6482" t="s">
        <v>7125</v>
      </c>
      <c r="R6482">
        <v>0</v>
      </c>
      <c r="S6482">
        <v>25.270767075946068</v>
      </c>
      <c r="T6482">
        <v>110.301416050623</v>
      </c>
      <c r="U6482">
        <v>1.9755818321878451</v>
      </c>
      <c r="V6482" t="s">
        <v>32</v>
      </c>
      <c r="W6482" t="s">
        <v>33</v>
      </c>
      <c r="X6482" t="str">
        <f t="shared" si="303"/>
        <v>NPT76ATEL</v>
      </c>
      <c r="Y6482">
        <f t="shared" si="304"/>
        <v>1</v>
      </c>
      <c r="Z6482">
        <f>COUNTIF($X$2:X6482,X6482)</f>
        <v>1</v>
      </c>
      <c r="AA6482" t="str">
        <f t="shared" si="305"/>
        <v>NPT76ATEL1</v>
      </c>
      <c r="AB6482">
        <f>COUNTIF(实际辖区!A:A,全部结果!X6482)</f>
        <v>1</v>
      </c>
      <c r="AC6482" s="9" t="str">
        <f>VLOOKUP(AA6482,实际辖区!D:E,2,0)</f>
        <v>POS_00257912</v>
      </c>
    </row>
    <row r="6483" spans="1:29">
      <c r="A6483" t="s">
        <v>97</v>
      </c>
      <c r="B6483" t="s">
        <v>14227</v>
      </c>
      <c r="C6483" t="s">
        <v>14228</v>
      </c>
      <c r="D6483" t="s">
        <v>7121</v>
      </c>
      <c r="E6483" t="s">
        <v>14222</v>
      </c>
      <c r="F6483" t="s">
        <v>14229</v>
      </c>
      <c r="G6483" t="s">
        <v>14227</v>
      </c>
      <c r="H6483" t="s">
        <v>29</v>
      </c>
      <c r="I6483">
        <v>7387741.0227826899</v>
      </c>
      <c r="J6483">
        <v>71559.600000000006</v>
      </c>
      <c r="K6483">
        <v>68638.8</v>
      </c>
      <c r="L6483">
        <v>0.2189054726368159</v>
      </c>
      <c r="M6483">
        <v>25.293323699999998</v>
      </c>
      <c r="N6483">
        <v>110.3087329</v>
      </c>
      <c r="O6483" t="s">
        <v>14224</v>
      </c>
      <c r="P6483" t="s">
        <v>97</v>
      </c>
      <c r="Q6483" t="s">
        <v>7125</v>
      </c>
      <c r="R6483">
        <v>0</v>
      </c>
      <c r="S6483">
        <v>25.270767075946068</v>
      </c>
      <c r="T6483">
        <v>110.301416050623</v>
      </c>
      <c r="U6483">
        <v>2.6051625013520039</v>
      </c>
      <c r="V6483" t="s">
        <v>32</v>
      </c>
      <c r="W6483" t="s">
        <v>33</v>
      </c>
      <c r="X6483" t="str">
        <f t="shared" si="303"/>
        <v>NPT76ATDX</v>
      </c>
      <c r="Y6483">
        <f t="shared" si="304"/>
        <v>1</v>
      </c>
      <c r="Z6483">
        <f>COUNTIF($X$2:X6483,X6483)</f>
        <v>1</v>
      </c>
      <c r="AA6483" t="str">
        <f t="shared" si="305"/>
        <v>NPT76ATDX1</v>
      </c>
      <c r="AB6483">
        <f>COUNTIF(实际辖区!A:A,全部结果!X6483)</f>
        <v>1</v>
      </c>
      <c r="AC6483" s="9" t="str">
        <f>VLOOKUP(AA6483,实际辖区!D:E,2,0)</f>
        <v>POS_00257912</v>
      </c>
    </row>
    <row r="6484" spans="1:29">
      <c r="A6484" t="s">
        <v>97</v>
      </c>
      <c r="B6484" t="s">
        <v>14230</v>
      </c>
      <c r="C6484" t="s">
        <v>14231</v>
      </c>
      <c r="D6484" t="s">
        <v>7121</v>
      </c>
      <c r="E6484" t="s">
        <v>14222</v>
      </c>
      <c r="F6484" t="s">
        <v>14223</v>
      </c>
      <c r="G6484" t="s">
        <v>14230</v>
      </c>
      <c r="H6484" t="s">
        <v>29</v>
      </c>
      <c r="I6484">
        <v>11659614.777398501</v>
      </c>
      <c r="J6484">
        <v>61336.800000000003</v>
      </c>
      <c r="K6484">
        <v>52574.400000000001</v>
      </c>
      <c r="L6484">
        <v>0.17910447761194029</v>
      </c>
      <c r="M6484">
        <v>25.2786817</v>
      </c>
      <c r="N6484">
        <v>110.2971574</v>
      </c>
      <c r="O6484" t="s">
        <v>14224</v>
      </c>
      <c r="P6484" t="s">
        <v>97</v>
      </c>
      <c r="Q6484" t="s">
        <v>7125</v>
      </c>
      <c r="R6484">
        <v>1</v>
      </c>
      <c r="S6484">
        <v>25.270767075946068</v>
      </c>
      <c r="T6484">
        <v>110.301416050623</v>
      </c>
      <c r="U6484">
        <v>0.97606526318787545</v>
      </c>
      <c r="V6484" t="s">
        <v>32</v>
      </c>
      <c r="W6484" t="s">
        <v>33</v>
      </c>
      <c r="X6484" t="str">
        <f t="shared" si="303"/>
        <v>NPT76ATEC</v>
      </c>
      <c r="Y6484">
        <f t="shared" si="304"/>
        <v>1</v>
      </c>
      <c r="Z6484">
        <f>COUNTIF($X$2:X6484,X6484)</f>
        <v>1</v>
      </c>
      <c r="AA6484" t="str">
        <f t="shared" si="305"/>
        <v>NPT76ATEC1</v>
      </c>
      <c r="AB6484">
        <f>COUNTIF(实际辖区!A:A,全部结果!X6484)</f>
        <v>1</v>
      </c>
      <c r="AC6484" s="9" t="str">
        <f>VLOOKUP(AA6484,实际辖区!D:E,2,0)</f>
        <v>POS_00257912</v>
      </c>
    </row>
    <row r="6485" spans="1:29">
      <c r="A6485" t="s">
        <v>97</v>
      </c>
      <c r="B6485" t="s">
        <v>14232</v>
      </c>
      <c r="C6485" t="s">
        <v>14233</v>
      </c>
      <c r="D6485" t="s">
        <v>7121</v>
      </c>
      <c r="E6485" t="s">
        <v>14222</v>
      </c>
      <c r="F6485" t="s">
        <v>14223</v>
      </c>
      <c r="G6485" t="s">
        <v>14232</v>
      </c>
      <c r="H6485" t="s">
        <v>29</v>
      </c>
      <c r="I6485">
        <v>2419870.5288093099</v>
      </c>
      <c r="J6485">
        <v>0</v>
      </c>
      <c r="K6485">
        <v>3651</v>
      </c>
      <c r="L6485">
        <v>8.9552238805970102E-2</v>
      </c>
      <c r="M6485">
        <v>25.266703700000001</v>
      </c>
      <c r="N6485">
        <v>110.2860008</v>
      </c>
      <c r="O6485" t="s">
        <v>14224</v>
      </c>
      <c r="P6485" t="s">
        <v>97</v>
      </c>
      <c r="Q6485" t="s">
        <v>7125</v>
      </c>
      <c r="R6485">
        <v>0</v>
      </c>
      <c r="S6485">
        <v>25.270767075946068</v>
      </c>
      <c r="T6485">
        <v>110.301416050623</v>
      </c>
      <c r="U6485">
        <v>1.616696367106301</v>
      </c>
      <c r="V6485" t="s">
        <v>32</v>
      </c>
      <c r="W6485" t="s">
        <v>33</v>
      </c>
      <c r="X6485" t="str">
        <f t="shared" si="303"/>
        <v>NPT768A5F</v>
      </c>
      <c r="Y6485">
        <f t="shared" si="304"/>
        <v>1</v>
      </c>
      <c r="Z6485">
        <f>COUNTIF($X$2:X6485,X6485)</f>
        <v>1</v>
      </c>
      <c r="AA6485" t="str">
        <f t="shared" si="305"/>
        <v>NPT768A5F1</v>
      </c>
      <c r="AB6485">
        <f>COUNTIF(实际辖区!A:A,全部结果!X6485)</f>
        <v>1</v>
      </c>
      <c r="AC6485" s="9" t="str">
        <f>VLOOKUP(AA6485,实际辖区!D:E,2,0)</f>
        <v>POS_00257912</v>
      </c>
    </row>
    <row r="6486" spans="1:29">
      <c r="A6486" t="s">
        <v>97</v>
      </c>
      <c r="B6486" t="s">
        <v>14234</v>
      </c>
      <c r="C6486" t="s">
        <v>14235</v>
      </c>
      <c r="D6486" t="s">
        <v>7121</v>
      </c>
      <c r="E6486" t="s">
        <v>14222</v>
      </c>
      <c r="F6486" t="s">
        <v>14236</v>
      </c>
      <c r="G6486" t="s">
        <v>14234</v>
      </c>
      <c r="H6486" t="s">
        <v>29</v>
      </c>
      <c r="I6486">
        <v>3376824.1935483902</v>
      </c>
      <c r="J6486">
        <v>3536.4</v>
      </c>
      <c r="K6486">
        <v>0</v>
      </c>
      <c r="L6486">
        <v>4.4776119402985003E-2</v>
      </c>
      <c r="M6486">
        <v>25.2616905</v>
      </c>
      <c r="N6486">
        <v>110.2908296</v>
      </c>
      <c r="O6486" t="s">
        <v>14224</v>
      </c>
      <c r="P6486" t="s">
        <v>97</v>
      </c>
      <c r="Q6486" t="s">
        <v>7125</v>
      </c>
      <c r="R6486">
        <v>1</v>
      </c>
      <c r="S6486">
        <v>25.270767075946068</v>
      </c>
      <c r="T6486">
        <v>110.301416050623</v>
      </c>
      <c r="U6486">
        <v>1.4656617275541819</v>
      </c>
      <c r="V6486" t="s">
        <v>32</v>
      </c>
      <c r="W6486" t="s">
        <v>33</v>
      </c>
      <c r="X6486" t="str">
        <f t="shared" si="303"/>
        <v>NPT76ATFQ</v>
      </c>
      <c r="Y6486">
        <f t="shared" si="304"/>
        <v>1</v>
      </c>
      <c r="Z6486">
        <f>COUNTIF($X$2:X6486,X6486)</f>
        <v>1</v>
      </c>
      <c r="AA6486" t="str">
        <f t="shared" si="305"/>
        <v>NPT76ATFQ1</v>
      </c>
      <c r="AB6486">
        <f>COUNTIF(实际辖区!A:A,全部结果!X6486)</f>
        <v>1</v>
      </c>
      <c r="AC6486" s="9" t="str">
        <f>VLOOKUP(AA6486,实际辖区!D:E,2,0)</f>
        <v>POS_75940624</v>
      </c>
    </row>
    <row r="6487" spans="1:29">
      <c r="A6487" t="s">
        <v>97</v>
      </c>
      <c r="B6487" t="s">
        <v>14237</v>
      </c>
      <c r="C6487" t="s">
        <v>14238</v>
      </c>
      <c r="D6487" t="s">
        <v>7121</v>
      </c>
      <c r="E6487" t="s">
        <v>14222</v>
      </c>
      <c r="F6487" t="s">
        <v>14239</v>
      </c>
      <c r="G6487" t="s">
        <v>14237</v>
      </c>
      <c r="H6487" t="s">
        <v>29</v>
      </c>
      <c r="I6487">
        <v>6884581.7215913003</v>
      </c>
      <c r="J6487">
        <v>0</v>
      </c>
      <c r="K6487">
        <v>0</v>
      </c>
      <c r="L6487">
        <v>3.98009950248756E-2</v>
      </c>
      <c r="M6487">
        <v>25.265105399999999</v>
      </c>
      <c r="N6487">
        <v>110.3312497</v>
      </c>
      <c r="O6487" t="s">
        <v>14224</v>
      </c>
      <c r="P6487" t="s">
        <v>97</v>
      </c>
      <c r="Q6487" t="s">
        <v>7125</v>
      </c>
      <c r="R6487">
        <v>0</v>
      </c>
      <c r="S6487">
        <v>25.270767075946068</v>
      </c>
      <c r="T6487">
        <v>110.301416050623</v>
      </c>
      <c r="U6487">
        <v>3.069895394701982</v>
      </c>
      <c r="V6487" t="s">
        <v>32</v>
      </c>
      <c r="W6487" t="s">
        <v>33</v>
      </c>
      <c r="X6487" t="str">
        <f t="shared" si="303"/>
        <v>NPT76ATDZ</v>
      </c>
      <c r="Y6487">
        <f t="shared" si="304"/>
        <v>1</v>
      </c>
      <c r="Z6487">
        <f>COUNTIF($X$2:X6487,X6487)</f>
        <v>1</v>
      </c>
      <c r="AA6487" t="str">
        <f t="shared" si="305"/>
        <v>NPT76ATDZ1</v>
      </c>
      <c r="AB6487">
        <f>COUNTIF(实际辖区!A:A,全部结果!X6487)</f>
        <v>1</v>
      </c>
      <c r="AC6487" s="9" t="str">
        <f>VLOOKUP(AA6487,实际辖区!D:E,2,0)</f>
        <v>POS_00257912</v>
      </c>
    </row>
    <row r="6488" spans="1:29">
      <c r="A6488" t="s">
        <v>97</v>
      </c>
      <c r="B6488" t="s">
        <v>14240</v>
      </c>
      <c r="C6488" t="s">
        <v>14241</v>
      </c>
      <c r="D6488" t="s">
        <v>7121</v>
      </c>
      <c r="E6488" t="s">
        <v>14242</v>
      </c>
      <c r="F6488" t="s">
        <v>14243</v>
      </c>
      <c r="G6488" t="s">
        <v>14240</v>
      </c>
      <c r="H6488" t="s">
        <v>29</v>
      </c>
      <c r="I6488">
        <v>8568691.5522887204</v>
      </c>
      <c r="J6488">
        <v>13759.2</v>
      </c>
      <c r="K6488">
        <v>0</v>
      </c>
      <c r="L6488">
        <v>0.49751243781094528</v>
      </c>
      <c r="M6488">
        <v>22.722067599999999</v>
      </c>
      <c r="N6488">
        <v>110.35674179999999</v>
      </c>
      <c r="O6488" t="s">
        <v>14244</v>
      </c>
      <c r="P6488" t="s">
        <v>97</v>
      </c>
      <c r="Q6488" t="s">
        <v>7125</v>
      </c>
      <c r="R6488">
        <v>0</v>
      </c>
      <c r="S6488">
        <v>22.579709785169811</v>
      </c>
      <c r="T6488">
        <v>110.1955409600565</v>
      </c>
      <c r="U6488">
        <v>22.870304224152719</v>
      </c>
      <c r="V6488" t="s">
        <v>32</v>
      </c>
      <c r="W6488" t="s">
        <v>33</v>
      </c>
      <c r="X6488" t="str">
        <f t="shared" si="303"/>
        <v>NPT76ATJD</v>
      </c>
      <c r="Y6488">
        <f t="shared" si="304"/>
        <v>1</v>
      </c>
      <c r="Z6488">
        <f>COUNTIF($X$2:X6488,X6488)</f>
        <v>1</v>
      </c>
      <c r="AA6488" t="str">
        <f t="shared" si="305"/>
        <v>NPT76ATJD1</v>
      </c>
      <c r="AB6488">
        <f>COUNTIF(实际辖区!A:A,全部结果!X6488)</f>
        <v>1</v>
      </c>
      <c r="AC6488" s="9" t="str">
        <f>VLOOKUP(AA6488,实际辖区!D:E,2,0)</f>
        <v>POS_00270247</v>
      </c>
    </row>
    <row r="6489" spans="1:29">
      <c r="A6489" t="s">
        <v>97</v>
      </c>
      <c r="B6489" t="s">
        <v>14245</v>
      </c>
      <c r="C6489" t="s">
        <v>14246</v>
      </c>
      <c r="D6489" t="s">
        <v>7121</v>
      </c>
      <c r="E6489" t="s">
        <v>14242</v>
      </c>
      <c r="F6489" t="s">
        <v>14247</v>
      </c>
      <c r="G6489" t="s">
        <v>14245</v>
      </c>
      <c r="H6489" t="s">
        <v>29</v>
      </c>
      <c r="I6489">
        <v>13260611.899951199</v>
      </c>
      <c r="J6489">
        <v>82555.199999999997</v>
      </c>
      <c r="K6489">
        <v>115118.64</v>
      </c>
      <c r="L6489">
        <v>0.20895522388059701</v>
      </c>
      <c r="M6489">
        <v>22.642944199999999</v>
      </c>
      <c r="N6489">
        <v>110.1627144</v>
      </c>
      <c r="O6489" t="s">
        <v>14244</v>
      </c>
      <c r="P6489" t="s">
        <v>97</v>
      </c>
      <c r="Q6489" t="s">
        <v>7125</v>
      </c>
      <c r="R6489">
        <v>0</v>
      </c>
      <c r="S6489">
        <v>22.579709785169811</v>
      </c>
      <c r="T6489">
        <v>110.1955409600565</v>
      </c>
      <c r="U6489">
        <v>7.7733936079329169</v>
      </c>
      <c r="V6489" t="s">
        <v>32</v>
      </c>
      <c r="W6489" t="s">
        <v>33</v>
      </c>
      <c r="X6489" t="str">
        <f t="shared" si="303"/>
        <v>NPT76ATIH</v>
      </c>
      <c r="Y6489">
        <f t="shared" si="304"/>
        <v>1</v>
      </c>
      <c r="Z6489">
        <f>COUNTIF($X$2:X6489,X6489)</f>
        <v>1</v>
      </c>
      <c r="AA6489" t="str">
        <f t="shared" si="305"/>
        <v>NPT76ATIH1</v>
      </c>
      <c r="AB6489">
        <f>COUNTIF(实际辖区!A:A,全部结果!X6489)</f>
        <v>1</v>
      </c>
      <c r="AC6489" s="9" t="str">
        <f>VLOOKUP(AA6489,实际辖区!D:E,2,0)</f>
        <v>POS_00270247</v>
      </c>
    </row>
    <row r="6490" spans="1:29">
      <c r="A6490" t="s">
        <v>97</v>
      </c>
      <c r="B6490" t="s">
        <v>14248</v>
      </c>
      <c r="C6490" t="s">
        <v>14249</v>
      </c>
      <c r="D6490" t="s">
        <v>7121</v>
      </c>
      <c r="E6490" t="s">
        <v>14242</v>
      </c>
      <c r="F6490" t="s">
        <v>14247</v>
      </c>
      <c r="G6490" t="s">
        <v>14248</v>
      </c>
      <c r="H6490" t="s">
        <v>29</v>
      </c>
      <c r="I6490">
        <v>8247840.3957360797</v>
      </c>
      <c r="J6490">
        <v>17199</v>
      </c>
      <c r="K6490">
        <v>13759.2</v>
      </c>
      <c r="L6490">
        <v>0.1592039800995024</v>
      </c>
      <c r="M6490">
        <v>22.6479155</v>
      </c>
      <c r="N6490">
        <v>110.1896758</v>
      </c>
      <c r="O6490" t="s">
        <v>14244</v>
      </c>
      <c r="P6490" t="s">
        <v>97</v>
      </c>
      <c r="Q6490" t="s">
        <v>7125</v>
      </c>
      <c r="R6490">
        <v>0</v>
      </c>
      <c r="S6490">
        <v>22.579709785169811</v>
      </c>
      <c r="T6490">
        <v>110.1955409600565</v>
      </c>
      <c r="U6490">
        <v>7.5770414823459902</v>
      </c>
      <c r="V6490" t="s">
        <v>32</v>
      </c>
      <c r="W6490" t="s">
        <v>33</v>
      </c>
      <c r="X6490" t="str">
        <f t="shared" si="303"/>
        <v>NPT76ATIK</v>
      </c>
      <c r="Y6490">
        <f t="shared" si="304"/>
        <v>1</v>
      </c>
      <c r="Z6490">
        <f>COUNTIF($X$2:X6490,X6490)</f>
        <v>1</v>
      </c>
      <c r="AA6490" t="str">
        <f t="shared" si="305"/>
        <v>NPT76ATIK1</v>
      </c>
      <c r="AB6490">
        <f>COUNTIF(实际辖区!A:A,全部结果!X6490)</f>
        <v>1</v>
      </c>
      <c r="AC6490" s="9" t="str">
        <f>VLOOKUP(AA6490,实际辖区!D:E,2,0)</f>
        <v>POS_00270247</v>
      </c>
    </row>
    <row r="6491" spans="1:29">
      <c r="A6491" t="s">
        <v>97</v>
      </c>
      <c r="B6491" t="s">
        <v>14250</v>
      </c>
      <c r="C6491" t="s">
        <v>14251</v>
      </c>
      <c r="D6491" t="s">
        <v>7121</v>
      </c>
      <c r="E6491" t="s">
        <v>14242</v>
      </c>
      <c r="F6491" t="s">
        <v>14247</v>
      </c>
      <c r="G6491" t="s">
        <v>14250</v>
      </c>
      <c r="H6491" t="s">
        <v>29</v>
      </c>
      <c r="I6491">
        <v>7254753.3128962601</v>
      </c>
      <c r="J6491">
        <v>70452.84</v>
      </c>
      <c r="K6491">
        <v>43812</v>
      </c>
      <c r="L6491">
        <v>0.1044776119402985</v>
      </c>
      <c r="M6491">
        <v>22.637935299999999</v>
      </c>
      <c r="N6491">
        <v>110.1600115</v>
      </c>
      <c r="O6491" t="s">
        <v>14244</v>
      </c>
      <c r="P6491" t="s">
        <v>97</v>
      </c>
      <c r="Q6491" t="s">
        <v>7125</v>
      </c>
      <c r="R6491">
        <v>0</v>
      </c>
      <c r="S6491">
        <v>22.579709785169811</v>
      </c>
      <c r="T6491">
        <v>110.1955409600565</v>
      </c>
      <c r="U6491">
        <v>7.4107043287182153</v>
      </c>
      <c r="V6491" t="s">
        <v>32</v>
      </c>
      <c r="W6491" t="s">
        <v>33</v>
      </c>
      <c r="X6491" t="str">
        <f t="shared" si="303"/>
        <v>NPT76ATIJ</v>
      </c>
      <c r="Y6491">
        <f t="shared" si="304"/>
        <v>1</v>
      </c>
      <c r="Z6491">
        <f>COUNTIF($X$2:X6491,X6491)</f>
        <v>1</v>
      </c>
      <c r="AA6491" t="str">
        <f t="shared" si="305"/>
        <v>NPT76ATIJ1</v>
      </c>
      <c r="AB6491">
        <f>COUNTIF(实际辖区!A:A,全部结果!X6491)</f>
        <v>1</v>
      </c>
      <c r="AC6491" s="9" t="str">
        <f>VLOOKUP(AA6491,实际辖区!D:E,2,0)</f>
        <v>POS_00270247</v>
      </c>
    </row>
    <row r="6492" spans="1:29">
      <c r="A6492" t="s">
        <v>97</v>
      </c>
      <c r="B6492" t="s">
        <v>14252</v>
      </c>
      <c r="C6492" t="s">
        <v>14253</v>
      </c>
      <c r="D6492" t="s">
        <v>7121</v>
      </c>
      <c r="E6492" t="s">
        <v>14242</v>
      </c>
      <c r="F6492" t="s">
        <v>14254</v>
      </c>
      <c r="G6492" t="s">
        <v>14252</v>
      </c>
      <c r="H6492" t="s">
        <v>29</v>
      </c>
      <c r="I6492">
        <v>7851050.0975405797</v>
      </c>
      <c r="J6492">
        <v>48157.2</v>
      </c>
      <c r="K6492">
        <v>0</v>
      </c>
      <c r="L6492">
        <v>5.9701492537313397E-2</v>
      </c>
      <c r="M6492">
        <v>22.277369400000001</v>
      </c>
      <c r="N6492">
        <v>109.99203780000001</v>
      </c>
      <c r="O6492" t="s">
        <v>14244</v>
      </c>
      <c r="P6492" t="s">
        <v>97</v>
      </c>
      <c r="Q6492" t="s">
        <v>7125</v>
      </c>
      <c r="R6492">
        <v>0</v>
      </c>
      <c r="S6492">
        <v>22.579709785169811</v>
      </c>
      <c r="T6492">
        <v>110.1955409600565</v>
      </c>
      <c r="U6492">
        <v>39.494682396212298</v>
      </c>
      <c r="V6492" t="s">
        <v>32</v>
      </c>
      <c r="W6492" t="s">
        <v>33</v>
      </c>
      <c r="X6492" t="str">
        <f t="shared" si="303"/>
        <v>NPT76ATJT</v>
      </c>
      <c r="Y6492">
        <f t="shared" si="304"/>
        <v>1</v>
      </c>
      <c r="Z6492">
        <f>COUNTIF($X$2:X6492,X6492)</f>
        <v>1</v>
      </c>
      <c r="AA6492" t="str">
        <f t="shared" si="305"/>
        <v>NPT76ATJT1</v>
      </c>
      <c r="AB6492">
        <f>COUNTIF(实际辖区!A:A,全部结果!X6492)</f>
        <v>1</v>
      </c>
      <c r="AC6492" s="9" t="str">
        <f>VLOOKUP(AA6492,实际辖区!D:E,2,0)</f>
        <v>POS_00270247</v>
      </c>
    </row>
    <row r="6493" spans="1:29">
      <c r="A6493" t="s">
        <v>97</v>
      </c>
      <c r="B6493" t="s">
        <v>14255</v>
      </c>
      <c r="C6493" t="s">
        <v>14256</v>
      </c>
      <c r="D6493" t="s">
        <v>7121</v>
      </c>
      <c r="E6493" t="s">
        <v>14242</v>
      </c>
      <c r="F6493" t="s">
        <v>14257</v>
      </c>
      <c r="G6493" t="s">
        <v>14255</v>
      </c>
      <c r="H6493" t="s">
        <v>29</v>
      </c>
      <c r="I6493">
        <v>6433213.3909287304</v>
      </c>
      <c r="J6493">
        <v>0</v>
      </c>
      <c r="K6493">
        <v>286.64999999999998</v>
      </c>
      <c r="L6493">
        <v>4.9751243781094502E-2</v>
      </c>
      <c r="M6493">
        <v>22.3272215</v>
      </c>
      <c r="N6493">
        <v>110.2704562</v>
      </c>
      <c r="O6493" t="s">
        <v>14244</v>
      </c>
      <c r="P6493" t="s">
        <v>97</v>
      </c>
      <c r="Q6493" t="s">
        <v>7125</v>
      </c>
      <c r="R6493">
        <v>0</v>
      </c>
      <c r="S6493">
        <v>22.579709785169811</v>
      </c>
      <c r="T6493">
        <v>110.1955409600565</v>
      </c>
      <c r="U6493">
        <v>29.0034962027276</v>
      </c>
      <c r="V6493" t="s">
        <v>32</v>
      </c>
      <c r="W6493" t="s">
        <v>33</v>
      </c>
      <c r="X6493" t="str">
        <f t="shared" si="303"/>
        <v>NPT76ATIX</v>
      </c>
      <c r="Y6493">
        <f t="shared" si="304"/>
        <v>1</v>
      </c>
      <c r="Z6493">
        <f>COUNTIF($X$2:X6493,X6493)</f>
        <v>1</v>
      </c>
      <c r="AA6493" t="str">
        <f t="shared" si="305"/>
        <v>NPT76ATIX1</v>
      </c>
      <c r="AB6493">
        <f>COUNTIF(实际辖区!A:A,全部结果!X6493)</f>
        <v>1</v>
      </c>
      <c r="AC6493" s="9" t="str">
        <f>VLOOKUP(AA6493,实际辖区!D:E,2,0)</f>
        <v>POS_00270247</v>
      </c>
    </row>
    <row r="6494" spans="1:29">
      <c r="A6494" t="s">
        <v>97</v>
      </c>
      <c r="B6494" t="s">
        <v>14258</v>
      </c>
      <c r="C6494" t="s">
        <v>14259</v>
      </c>
      <c r="D6494" t="s">
        <v>7121</v>
      </c>
      <c r="E6494" t="s">
        <v>14242</v>
      </c>
      <c r="F6494" t="s">
        <v>14247</v>
      </c>
      <c r="G6494" t="s">
        <v>14258</v>
      </c>
      <c r="H6494" t="s">
        <v>29</v>
      </c>
      <c r="I6494">
        <v>2739973.4967994601</v>
      </c>
      <c r="J6494">
        <v>4381.2</v>
      </c>
      <c r="K6494">
        <v>1825.5</v>
      </c>
      <c r="L6494">
        <v>3.98009950248756E-2</v>
      </c>
      <c r="M6494">
        <v>22.6036906</v>
      </c>
      <c r="N6494">
        <v>110.1562788</v>
      </c>
      <c r="O6494" t="s">
        <v>14244</v>
      </c>
      <c r="P6494" t="s">
        <v>97</v>
      </c>
      <c r="Q6494" t="s">
        <v>7125</v>
      </c>
      <c r="R6494">
        <v>0</v>
      </c>
      <c r="S6494">
        <v>22.579709785169811</v>
      </c>
      <c r="T6494">
        <v>110.1955409600565</v>
      </c>
      <c r="U6494">
        <v>4.8323559568108703</v>
      </c>
      <c r="V6494" t="s">
        <v>32</v>
      </c>
      <c r="W6494" t="s">
        <v>33</v>
      </c>
      <c r="X6494" t="str">
        <f t="shared" si="303"/>
        <v>NPT76BMOO</v>
      </c>
      <c r="Y6494">
        <f t="shared" si="304"/>
        <v>1</v>
      </c>
      <c r="Z6494">
        <f>COUNTIF($X$2:X6494,X6494)</f>
        <v>1</v>
      </c>
      <c r="AA6494" t="str">
        <f t="shared" si="305"/>
        <v>NPT76BMOO1</v>
      </c>
      <c r="AB6494">
        <f>COUNTIF(实际辖区!A:A,全部结果!X6494)</f>
        <v>1</v>
      </c>
      <c r="AC6494" s="9" t="str">
        <f>VLOOKUP(AA6494,实际辖区!D:E,2,0)</f>
        <v>POS_00270247</v>
      </c>
    </row>
    <row r="6495" spans="1:29">
      <c r="A6495" t="s">
        <v>97</v>
      </c>
      <c r="B6495" t="s">
        <v>14260</v>
      </c>
      <c r="C6495" t="s">
        <v>14261</v>
      </c>
      <c r="D6495" t="s">
        <v>7121</v>
      </c>
      <c r="E6495" t="s">
        <v>14242</v>
      </c>
      <c r="F6495" t="s">
        <v>14247</v>
      </c>
      <c r="G6495" t="s">
        <v>14260</v>
      </c>
      <c r="H6495" t="s">
        <v>29</v>
      </c>
      <c r="I6495">
        <v>7362000</v>
      </c>
      <c r="J6495">
        <v>0</v>
      </c>
      <c r="K6495">
        <v>0</v>
      </c>
      <c r="L6495">
        <v>2.9850746268656699E-2</v>
      </c>
      <c r="M6495">
        <v>22.6348901</v>
      </c>
      <c r="N6495">
        <v>110.13942849999999</v>
      </c>
      <c r="O6495" t="s">
        <v>14244</v>
      </c>
      <c r="P6495" t="s">
        <v>97</v>
      </c>
      <c r="Q6495" t="s">
        <v>7125</v>
      </c>
      <c r="R6495">
        <v>0</v>
      </c>
      <c r="S6495">
        <v>22.579709785169811</v>
      </c>
      <c r="T6495">
        <v>110.1955409600565</v>
      </c>
      <c r="U6495">
        <v>8.4038141101366151</v>
      </c>
      <c r="V6495" t="s">
        <v>32</v>
      </c>
      <c r="W6495" t="s">
        <v>33</v>
      </c>
      <c r="X6495" t="str">
        <f t="shared" si="303"/>
        <v>NPT76ATII</v>
      </c>
      <c r="Y6495">
        <f t="shared" si="304"/>
        <v>1</v>
      </c>
      <c r="Z6495">
        <f>COUNTIF($X$2:X6495,X6495)</f>
        <v>1</v>
      </c>
      <c r="AA6495" t="str">
        <f t="shared" si="305"/>
        <v>NPT76ATII1</v>
      </c>
      <c r="AB6495">
        <f>COUNTIF(实际辖区!A:A,全部结果!X6495)</f>
        <v>1</v>
      </c>
      <c r="AC6495" s="9" t="str">
        <f>VLOOKUP(AA6495,实际辖区!D:E,2,0)</f>
        <v>POS_00270247</v>
      </c>
    </row>
    <row r="6496" spans="1:29">
      <c r="A6496" t="s">
        <v>97</v>
      </c>
      <c r="B6496" t="s">
        <v>14262</v>
      </c>
      <c r="C6496" t="s">
        <v>14263</v>
      </c>
      <c r="D6496" t="s">
        <v>7121</v>
      </c>
      <c r="E6496" t="s">
        <v>14242</v>
      </c>
      <c r="F6496" t="s">
        <v>14247</v>
      </c>
      <c r="G6496" t="s">
        <v>14262</v>
      </c>
      <c r="H6496" t="s">
        <v>29</v>
      </c>
      <c r="I6496">
        <v>2923250</v>
      </c>
      <c r="J6496">
        <v>0</v>
      </c>
      <c r="K6496">
        <v>0</v>
      </c>
      <c r="L6496">
        <v>9.9999999999999995E-7</v>
      </c>
      <c r="M6496">
        <v>22.600078</v>
      </c>
      <c r="N6496">
        <v>110.17023279999999</v>
      </c>
      <c r="O6496" t="s">
        <v>14244</v>
      </c>
      <c r="P6496" t="s">
        <v>97</v>
      </c>
      <c r="Q6496" t="s">
        <v>7125</v>
      </c>
      <c r="R6496">
        <v>0</v>
      </c>
      <c r="S6496">
        <v>22.579709785169811</v>
      </c>
      <c r="T6496">
        <v>110.1955409600565</v>
      </c>
      <c r="U6496">
        <v>3.443850310720836</v>
      </c>
      <c r="V6496" t="s">
        <v>32</v>
      </c>
      <c r="W6496" t="s">
        <v>33</v>
      </c>
      <c r="X6496" t="str">
        <f t="shared" si="303"/>
        <v>NPT76ATIW</v>
      </c>
      <c r="Y6496">
        <f t="shared" si="304"/>
        <v>1</v>
      </c>
      <c r="Z6496">
        <f>COUNTIF($X$2:X6496,X6496)</f>
        <v>1</v>
      </c>
      <c r="AA6496" t="str">
        <f t="shared" si="305"/>
        <v>NPT76ATIW1</v>
      </c>
      <c r="AB6496">
        <f>COUNTIF(实际辖区!A:A,全部结果!X6496)</f>
        <v>1</v>
      </c>
      <c r="AC6496" s="9" t="str">
        <f>VLOOKUP(AA6496,实际辖区!D:E,2,0)</f>
        <v>POS_00270247</v>
      </c>
    </row>
    <row r="6497" spans="1:29">
      <c r="A6497" t="s">
        <v>97</v>
      </c>
      <c r="B6497" t="s">
        <v>14264</v>
      </c>
      <c r="C6497" t="s">
        <v>14265</v>
      </c>
      <c r="D6497" t="s">
        <v>7121</v>
      </c>
      <c r="E6497" t="s">
        <v>14242</v>
      </c>
      <c r="F6497" t="s">
        <v>14243</v>
      </c>
      <c r="G6497" t="s">
        <v>14264</v>
      </c>
      <c r="H6497" t="s">
        <v>29</v>
      </c>
      <c r="I6497">
        <v>3254900.77045363</v>
      </c>
      <c r="J6497">
        <v>0</v>
      </c>
      <c r="K6497">
        <v>0</v>
      </c>
      <c r="L6497">
        <v>9.9999999999999995E-7</v>
      </c>
      <c r="M6497">
        <v>22.702651800000002</v>
      </c>
      <c r="N6497">
        <v>110.35838579999999</v>
      </c>
      <c r="O6497" t="s">
        <v>14244</v>
      </c>
      <c r="P6497" t="s">
        <v>97</v>
      </c>
      <c r="Q6497" t="s">
        <v>7125</v>
      </c>
      <c r="R6497">
        <v>0</v>
      </c>
      <c r="S6497">
        <v>22.579709785169811</v>
      </c>
      <c r="T6497">
        <v>110.1955409600565</v>
      </c>
      <c r="U6497">
        <v>21.5766134962658</v>
      </c>
      <c r="V6497" t="s">
        <v>32</v>
      </c>
      <c r="W6497" t="s">
        <v>33</v>
      </c>
      <c r="X6497" t="str">
        <f t="shared" si="303"/>
        <v>NPT76ATJE</v>
      </c>
      <c r="Y6497">
        <f t="shared" si="304"/>
        <v>1</v>
      </c>
      <c r="Z6497">
        <f>COUNTIF($X$2:X6497,X6497)</f>
        <v>1</v>
      </c>
      <c r="AA6497" t="str">
        <f t="shared" si="305"/>
        <v>NPT76ATJE1</v>
      </c>
      <c r="AB6497">
        <f>COUNTIF(实际辖区!A:A,全部结果!X6497)</f>
        <v>1</v>
      </c>
      <c r="AC6497" s="9" t="str">
        <f>VLOOKUP(AA6497,实际辖区!D:E,2,0)</f>
        <v>POS_00270247</v>
      </c>
    </row>
    <row r="6498" spans="1:29">
      <c r="A6498" t="s">
        <v>97</v>
      </c>
      <c r="B6498" t="s">
        <v>14266</v>
      </c>
      <c r="C6498" t="s">
        <v>14267</v>
      </c>
      <c r="D6498" t="s">
        <v>7121</v>
      </c>
      <c r="E6498" t="s">
        <v>14268</v>
      </c>
      <c r="F6498" t="s">
        <v>14269</v>
      </c>
      <c r="G6498" t="s">
        <v>14266</v>
      </c>
      <c r="H6498" t="s">
        <v>29</v>
      </c>
      <c r="I6498">
        <v>10206064.840103099</v>
      </c>
      <c r="J6498">
        <v>213802.56</v>
      </c>
      <c r="K6498">
        <v>122673.60000000001</v>
      </c>
      <c r="L6498">
        <v>0.28855721393034828</v>
      </c>
      <c r="M6498">
        <v>21.486970599999999</v>
      </c>
      <c r="N6498">
        <v>109.1223182</v>
      </c>
      <c r="O6498" t="s">
        <v>14270</v>
      </c>
      <c r="P6498" t="s">
        <v>97</v>
      </c>
      <c r="Q6498" t="s">
        <v>7125</v>
      </c>
      <c r="R6498">
        <v>1</v>
      </c>
      <c r="S6498">
        <v>23.041925605016981</v>
      </c>
      <c r="T6498">
        <v>110.52589435060111</v>
      </c>
      <c r="U6498">
        <v>224.88727616558009</v>
      </c>
      <c r="V6498" t="s">
        <v>32</v>
      </c>
      <c r="W6498" t="s">
        <v>33</v>
      </c>
      <c r="X6498" t="str">
        <f t="shared" si="303"/>
        <v>NPT76ATOA</v>
      </c>
      <c r="Y6498">
        <f t="shared" si="304"/>
        <v>1</v>
      </c>
      <c r="Z6498">
        <f>COUNTIF($X$2:X6498,X6498)</f>
        <v>1</v>
      </c>
      <c r="AA6498" t="str">
        <f t="shared" si="305"/>
        <v>NPT76ATOA1</v>
      </c>
      <c r="AB6498">
        <f>COUNTIF(实际辖区!A:A,全部结果!X6498)</f>
        <v>1</v>
      </c>
      <c r="AC6498" s="9" t="str">
        <f>VLOOKUP(AA6498,实际辖区!D:E,2,0)</f>
        <v>POS_75940622</v>
      </c>
    </row>
    <row r="6499" spans="1:29">
      <c r="A6499" t="s">
        <v>97</v>
      </c>
      <c r="B6499" t="s">
        <v>14271</v>
      </c>
      <c r="C6499" t="s">
        <v>14272</v>
      </c>
      <c r="D6499" t="s">
        <v>7121</v>
      </c>
      <c r="E6499" t="s">
        <v>14273</v>
      </c>
      <c r="F6499" t="s">
        <v>14274</v>
      </c>
      <c r="G6499" t="s">
        <v>14271</v>
      </c>
      <c r="H6499" t="s">
        <v>29</v>
      </c>
      <c r="I6499">
        <v>7595359.6774193598</v>
      </c>
      <c r="J6499">
        <v>26287.200000000001</v>
      </c>
      <c r="K6499">
        <v>17524.8</v>
      </c>
      <c r="L6499">
        <v>0.16417910447761189</v>
      </c>
      <c r="M6499">
        <v>23.54691</v>
      </c>
      <c r="N6499">
        <v>110.417068</v>
      </c>
      <c r="O6499" t="s">
        <v>14270</v>
      </c>
      <c r="P6499" t="s">
        <v>97</v>
      </c>
      <c r="Q6499" t="s">
        <v>7125</v>
      </c>
      <c r="R6499">
        <v>0</v>
      </c>
      <c r="S6499">
        <v>23.041925605016981</v>
      </c>
      <c r="T6499">
        <v>110.52589435060111</v>
      </c>
      <c r="U6499">
        <v>57.023375957015674</v>
      </c>
      <c r="V6499" t="s">
        <v>32</v>
      </c>
      <c r="W6499" t="s">
        <v>33</v>
      </c>
      <c r="X6499" t="str">
        <f t="shared" si="303"/>
        <v>NPT76ATJM</v>
      </c>
      <c r="Y6499">
        <f t="shared" si="304"/>
        <v>1</v>
      </c>
      <c r="Z6499">
        <f>COUNTIF($X$2:X6499,X6499)</f>
        <v>1</v>
      </c>
      <c r="AA6499" t="str">
        <f t="shared" si="305"/>
        <v>NPT76ATJM1</v>
      </c>
      <c r="AB6499">
        <f>COUNTIF(实际辖区!A:A,全部结果!X6499)</f>
        <v>1</v>
      </c>
      <c r="AC6499" s="9" t="str">
        <f>VLOOKUP(AA6499,实际辖区!D:E,2,0)</f>
        <v>POS_75940622</v>
      </c>
    </row>
    <row r="6500" spans="1:29">
      <c r="A6500" t="s">
        <v>97</v>
      </c>
      <c r="B6500" t="s">
        <v>14275</v>
      </c>
      <c r="C6500" t="s">
        <v>14276</v>
      </c>
      <c r="D6500" t="s">
        <v>7121</v>
      </c>
      <c r="E6500" t="s">
        <v>14277</v>
      </c>
      <c r="F6500" t="s">
        <v>14278</v>
      </c>
      <c r="G6500" t="s">
        <v>14275</v>
      </c>
      <c r="H6500" t="s">
        <v>29</v>
      </c>
      <c r="I6500">
        <v>7676100</v>
      </c>
      <c r="J6500">
        <v>35049.599999999999</v>
      </c>
      <c r="K6500">
        <v>35049.599999999999</v>
      </c>
      <c r="L6500">
        <v>0.1592039800995024</v>
      </c>
      <c r="M6500">
        <v>22.9271511</v>
      </c>
      <c r="N6500">
        <v>111.0021138</v>
      </c>
      <c r="O6500" t="s">
        <v>14270</v>
      </c>
      <c r="P6500" t="s">
        <v>97</v>
      </c>
      <c r="Q6500" t="s">
        <v>7125</v>
      </c>
      <c r="R6500">
        <v>0</v>
      </c>
      <c r="S6500">
        <v>23.041925605016981</v>
      </c>
      <c r="T6500">
        <v>110.52589435060111</v>
      </c>
      <c r="U6500">
        <v>50.455974143312353</v>
      </c>
      <c r="V6500" t="s">
        <v>32</v>
      </c>
      <c r="W6500" t="s">
        <v>33</v>
      </c>
      <c r="X6500" t="str">
        <f t="shared" si="303"/>
        <v>NPT76ATHO</v>
      </c>
      <c r="Y6500">
        <f t="shared" si="304"/>
        <v>1</v>
      </c>
      <c r="Z6500">
        <f>COUNTIF($X$2:X6500,X6500)</f>
        <v>1</v>
      </c>
      <c r="AA6500" t="str">
        <f t="shared" si="305"/>
        <v>NPT76ATHO1</v>
      </c>
      <c r="AB6500">
        <f>COUNTIF(实际辖区!A:A,全部结果!X6500)</f>
        <v>1</v>
      </c>
      <c r="AC6500" s="9" t="str">
        <f>VLOOKUP(AA6500,实际辖区!D:E,2,0)</f>
        <v>POS_75940622</v>
      </c>
    </row>
    <row r="6501" spans="1:29">
      <c r="A6501" t="s">
        <v>97</v>
      </c>
      <c r="B6501" t="s">
        <v>14279</v>
      </c>
      <c r="C6501" t="s">
        <v>14280</v>
      </c>
      <c r="D6501" t="s">
        <v>7121</v>
      </c>
      <c r="E6501" t="s">
        <v>14277</v>
      </c>
      <c r="F6501" t="s">
        <v>14281</v>
      </c>
      <c r="G6501" t="s">
        <v>14279</v>
      </c>
      <c r="H6501" t="s">
        <v>29</v>
      </c>
      <c r="I6501">
        <v>7284230.9355303301</v>
      </c>
      <c r="J6501">
        <v>17524.8</v>
      </c>
      <c r="K6501">
        <v>8599.5</v>
      </c>
      <c r="L6501">
        <v>0.1393034825870646</v>
      </c>
      <c r="M6501">
        <v>23.464434600000001</v>
      </c>
      <c r="N6501">
        <v>111.23871750000001</v>
      </c>
      <c r="O6501" t="s">
        <v>14270</v>
      </c>
      <c r="P6501" t="s">
        <v>97</v>
      </c>
      <c r="Q6501" t="s">
        <v>7125</v>
      </c>
      <c r="R6501">
        <v>0</v>
      </c>
      <c r="S6501">
        <v>23.041925605016981</v>
      </c>
      <c r="T6501">
        <v>110.52589435060111</v>
      </c>
      <c r="U6501">
        <v>86.66124977453164</v>
      </c>
      <c r="V6501" t="s">
        <v>32</v>
      </c>
      <c r="W6501" t="s">
        <v>33</v>
      </c>
      <c r="X6501" t="str">
        <f t="shared" si="303"/>
        <v>NPT76ATGO</v>
      </c>
      <c r="Y6501">
        <f t="shared" si="304"/>
        <v>1</v>
      </c>
      <c r="Z6501">
        <f>COUNTIF($X$2:X6501,X6501)</f>
        <v>1</v>
      </c>
      <c r="AA6501" t="str">
        <f t="shared" si="305"/>
        <v>NPT76ATGO1</v>
      </c>
      <c r="AB6501">
        <f>COUNTIF(实际辖区!A:A,全部结果!X6501)</f>
        <v>1</v>
      </c>
      <c r="AC6501" s="9" t="str">
        <f>VLOOKUP(AA6501,实际辖区!D:E,2,0)</f>
        <v>POS_75940622</v>
      </c>
    </row>
    <row r="6502" spans="1:29">
      <c r="A6502" t="s">
        <v>97</v>
      </c>
      <c r="B6502" t="s">
        <v>14282</v>
      </c>
      <c r="C6502" t="s">
        <v>14283</v>
      </c>
      <c r="D6502" t="s">
        <v>7121</v>
      </c>
      <c r="E6502" t="s">
        <v>14273</v>
      </c>
      <c r="F6502" t="s">
        <v>14274</v>
      </c>
      <c r="G6502" t="s">
        <v>14282</v>
      </c>
      <c r="H6502" t="s">
        <v>29</v>
      </c>
      <c r="I6502">
        <v>4097800</v>
      </c>
      <c r="J6502">
        <v>35049.599999999999</v>
      </c>
      <c r="K6502">
        <v>23366.400000000001</v>
      </c>
      <c r="L6502">
        <v>8.9552238805970102E-2</v>
      </c>
      <c r="M6502">
        <v>23.3784867</v>
      </c>
      <c r="N6502">
        <v>110.5182495</v>
      </c>
      <c r="O6502" t="s">
        <v>14270</v>
      </c>
      <c r="P6502" t="s">
        <v>97</v>
      </c>
      <c r="Q6502" t="s">
        <v>7125</v>
      </c>
      <c r="R6502">
        <v>0</v>
      </c>
      <c r="S6502">
        <v>23.041925605016981</v>
      </c>
      <c r="T6502">
        <v>110.52589435060111</v>
      </c>
      <c r="U6502">
        <v>37.281331862845853</v>
      </c>
      <c r="V6502" t="s">
        <v>32</v>
      </c>
      <c r="W6502" t="s">
        <v>33</v>
      </c>
      <c r="X6502" t="str">
        <f t="shared" si="303"/>
        <v>NPT76ATJN</v>
      </c>
      <c r="Y6502">
        <f t="shared" si="304"/>
        <v>1</v>
      </c>
      <c r="Z6502">
        <f>COUNTIF($X$2:X6502,X6502)</f>
        <v>1</v>
      </c>
      <c r="AA6502" t="str">
        <f t="shared" si="305"/>
        <v>NPT76ATJN1</v>
      </c>
      <c r="AB6502">
        <f>COUNTIF(实际辖区!A:A,全部结果!X6502)</f>
        <v>1</v>
      </c>
      <c r="AC6502" s="9" t="str">
        <f>VLOOKUP(AA6502,实际辖区!D:E,2,0)</f>
        <v>POS_75940622</v>
      </c>
    </row>
    <row r="6503" spans="1:29">
      <c r="A6503" t="s">
        <v>97</v>
      </c>
      <c r="B6503" t="s">
        <v>14284</v>
      </c>
      <c r="C6503" t="s">
        <v>14285</v>
      </c>
      <c r="D6503" t="s">
        <v>7121</v>
      </c>
      <c r="E6503" t="s">
        <v>14277</v>
      </c>
      <c r="F6503" t="s">
        <v>14278</v>
      </c>
      <c r="G6503" t="s">
        <v>14284</v>
      </c>
      <c r="H6503" t="s">
        <v>29</v>
      </c>
      <c r="I6503">
        <v>3938424.95408826</v>
      </c>
      <c r="J6503">
        <v>0</v>
      </c>
      <c r="K6503">
        <v>0</v>
      </c>
      <c r="L6503">
        <v>3.4825870646766101E-2</v>
      </c>
      <c r="M6503">
        <v>22.92925</v>
      </c>
      <c r="N6503">
        <v>111.00270329999999</v>
      </c>
      <c r="O6503" t="s">
        <v>14270</v>
      </c>
      <c r="P6503" t="s">
        <v>97</v>
      </c>
      <c r="Q6503" t="s">
        <v>7125</v>
      </c>
      <c r="R6503">
        <v>0</v>
      </c>
      <c r="S6503">
        <v>23.041925605016981</v>
      </c>
      <c r="T6503">
        <v>110.52589435060111</v>
      </c>
      <c r="U6503">
        <v>50.456120222843147</v>
      </c>
      <c r="V6503" t="s">
        <v>32</v>
      </c>
      <c r="W6503" t="s">
        <v>33</v>
      </c>
      <c r="X6503" t="str">
        <f t="shared" si="303"/>
        <v>NPT76ATHP</v>
      </c>
      <c r="Y6503">
        <f t="shared" si="304"/>
        <v>1</v>
      </c>
      <c r="Z6503">
        <f>COUNTIF($X$2:X6503,X6503)</f>
        <v>1</v>
      </c>
      <c r="AA6503" t="str">
        <f t="shared" si="305"/>
        <v>NPT76ATHP1</v>
      </c>
      <c r="AB6503">
        <f>COUNTIF(实际辖区!A:A,全部结果!X6503)</f>
        <v>1</v>
      </c>
      <c r="AC6503" s="9" t="str">
        <f>VLOOKUP(AA6503,实际辖区!D:E,2,0)</f>
        <v>POS_75940622</v>
      </c>
    </row>
    <row r="6504" spans="1:29">
      <c r="A6504" t="s">
        <v>97</v>
      </c>
      <c r="B6504" t="s">
        <v>14286</v>
      </c>
      <c r="C6504" t="s">
        <v>14287</v>
      </c>
      <c r="D6504" t="s">
        <v>7121</v>
      </c>
      <c r="E6504" t="s">
        <v>14273</v>
      </c>
      <c r="F6504" t="s">
        <v>14274</v>
      </c>
      <c r="G6504" t="s">
        <v>14286</v>
      </c>
      <c r="H6504" t="s">
        <v>29</v>
      </c>
      <c r="I6504">
        <v>3589350</v>
      </c>
      <c r="J6504">
        <v>0</v>
      </c>
      <c r="K6504">
        <v>0</v>
      </c>
      <c r="L6504">
        <v>9.9999999999999995E-7</v>
      </c>
      <c r="M6504">
        <v>23.550732700000001</v>
      </c>
      <c r="N6504">
        <v>110.3961864</v>
      </c>
      <c r="O6504" t="s">
        <v>14270</v>
      </c>
      <c r="P6504" t="s">
        <v>97</v>
      </c>
      <c r="Q6504" t="s">
        <v>7125</v>
      </c>
      <c r="R6504">
        <v>0</v>
      </c>
      <c r="S6504">
        <v>23.041925605016981</v>
      </c>
      <c r="T6504">
        <v>110.52589435060111</v>
      </c>
      <c r="U6504">
        <v>57.890588078453384</v>
      </c>
      <c r="V6504" t="s">
        <v>32</v>
      </c>
      <c r="W6504" t="s">
        <v>33</v>
      </c>
      <c r="X6504" t="str">
        <f t="shared" si="303"/>
        <v>NPT76ATJO</v>
      </c>
      <c r="Y6504">
        <f t="shared" si="304"/>
        <v>1</v>
      </c>
      <c r="Z6504">
        <f>COUNTIF($X$2:X6504,X6504)</f>
        <v>1</v>
      </c>
      <c r="AA6504" t="str">
        <f t="shared" si="305"/>
        <v>NPT76ATJO1</v>
      </c>
      <c r="AB6504">
        <f>COUNTIF(实际辖区!A:A,全部结果!X6504)</f>
        <v>1</v>
      </c>
      <c r="AC6504" s="9" t="str">
        <f>VLOOKUP(AA6504,实际辖区!D:E,2,0)</f>
        <v>POS_75940622</v>
      </c>
    </row>
    <row r="6505" spans="1:29">
      <c r="A6505" t="s">
        <v>97</v>
      </c>
      <c r="B6505" t="s">
        <v>14288</v>
      </c>
      <c r="C6505" t="s">
        <v>14289</v>
      </c>
      <c r="D6505" t="s">
        <v>7121</v>
      </c>
      <c r="E6505" t="s">
        <v>14290</v>
      </c>
      <c r="F6505" t="s">
        <v>14291</v>
      </c>
      <c r="G6505" t="s">
        <v>14288</v>
      </c>
      <c r="H6505" t="s">
        <v>29</v>
      </c>
      <c r="I6505">
        <v>8552664.5788336899</v>
      </c>
      <c r="J6505">
        <v>30815.1</v>
      </c>
      <c r="K6505">
        <v>0</v>
      </c>
      <c r="L6505">
        <v>0.36318407960199001</v>
      </c>
      <c r="M6505">
        <v>24.312505999999999</v>
      </c>
      <c r="N6505">
        <v>109.40439309999999</v>
      </c>
      <c r="O6505" t="s">
        <v>14292</v>
      </c>
      <c r="P6505" t="s">
        <v>97</v>
      </c>
      <c r="Q6505" t="s">
        <v>7125</v>
      </c>
      <c r="R6505">
        <v>0</v>
      </c>
      <c r="S6505">
        <v>24.34515363487305</v>
      </c>
      <c r="T6505">
        <v>109.4177865881435</v>
      </c>
      <c r="U6505">
        <v>3.8631989285805499</v>
      </c>
      <c r="V6505" t="s">
        <v>32</v>
      </c>
      <c r="W6505" t="s">
        <v>33</v>
      </c>
      <c r="X6505" t="str">
        <f t="shared" si="303"/>
        <v>NPT76ATBO</v>
      </c>
      <c r="Y6505">
        <f t="shared" si="304"/>
        <v>1</v>
      </c>
      <c r="Z6505">
        <f>COUNTIF($X$2:X6505,X6505)</f>
        <v>1</v>
      </c>
      <c r="AA6505" t="str">
        <f t="shared" si="305"/>
        <v>NPT76ATBO1</v>
      </c>
      <c r="AB6505">
        <f>COUNTIF(实际辖区!A:A,全部结果!X6505)</f>
        <v>1</v>
      </c>
      <c r="AC6505" s="9" t="str">
        <f>VLOOKUP(AA6505,实际辖区!D:E,2,0)</f>
        <v>POS_75940623</v>
      </c>
    </row>
    <row r="6506" spans="1:29">
      <c r="A6506" t="s">
        <v>97</v>
      </c>
      <c r="B6506" t="s">
        <v>14293</v>
      </c>
      <c r="C6506" t="s">
        <v>14294</v>
      </c>
      <c r="D6506" t="s">
        <v>7121</v>
      </c>
      <c r="E6506" t="s">
        <v>14290</v>
      </c>
      <c r="F6506" t="s">
        <v>2368</v>
      </c>
      <c r="G6506" t="s">
        <v>14293</v>
      </c>
      <c r="H6506" t="s">
        <v>29</v>
      </c>
      <c r="I6506">
        <v>10919922.5806452</v>
      </c>
      <c r="J6506">
        <v>40891.199999999997</v>
      </c>
      <c r="K6506">
        <v>20445.599999999999</v>
      </c>
      <c r="L6506">
        <v>0.29850746268656708</v>
      </c>
      <c r="M6506">
        <v>24.3306267</v>
      </c>
      <c r="N6506">
        <v>109.45143469999999</v>
      </c>
      <c r="O6506" t="s">
        <v>14292</v>
      </c>
      <c r="P6506" t="s">
        <v>97</v>
      </c>
      <c r="Q6506" t="s">
        <v>7125</v>
      </c>
      <c r="R6506">
        <v>0</v>
      </c>
      <c r="S6506">
        <v>24.34515363487305</v>
      </c>
      <c r="T6506">
        <v>109.4177865881435</v>
      </c>
      <c r="U6506">
        <v>3.774864141692361</v>
      </c>
      <c r="V6506" t="s">
        <v>32</v>
      </c>
      <c r="W6506" t="s">
        <v>33</v>
      </c>
      <c r="X6506" t="str">
        <f t="shared" si="303"/>
        <v>NPT76ATAQ</v>
      </c>
      <c r="Y6506">
        <f t="shared" si="304"/>
        <v>1</v>
      </c>
      <c r="Z6506">
        <f>COUNTIF($X$2:X6506,X6506)</f>
        <v>1</v>
      </c>
      <c r="AA6506" t="str">
        <f t="shared" si="305"/>
        <v>NPT76ATAQ1</v>
      </c>
      <c r="AB6506">
        <f>COUNTIF(实际辖区!A:A,全部结果!X6506)</f>
        <v>1</v>
      </c>
      <c r="AC6506" s="9" t="str">
        <f>VLOOKUP(AA6506,实际辖区!D:E,2,0)</f>
        <v>POS_75940623</v>
      </c>
    </row>
    <row r="6507" spans="1:29">
      <c r="A6507" t="s">
        <v>97</v>
      </c>
      <c r="B6507" t="s">
        <v>14295</v>
      </c>
      <c r="C6507" t="s">
        <v>14296</v>
      </c>
      <c r="D6507" t="s">
        <v>7121</v>
      </c>
      <c r="E6507" t="s">
        <v>14290</v>
      </c>
      <c r="F6507" t="s">
        <v>14291</v>
      </c>
      <c r="G6507" t="s">
        <v>14295</v>
      </c>
      <c r="H6507" t="s">
        <v>29</v>
      </c>
      <c r="I6507">
        <v>11600459.137462599</v>
      </c>
      <c r="J6507">
        <v>43081.8</v>
      </c>
      <c r="K6507">
        <v>1719.9</v>
      </c>
      <c r="L6507">
        <v>0.27363184079601988</v>
      </c>
      <c r="M6507">
        <v>24.3207193</v>
      </c>
      <c r="N6507">
        <v>109.3540835</v>
      </c>
      <c r="O6507" t="s">
        <v>14292</v>
      </c>
      <c r="P6507" t="s">
        <v>97</v>
      </c>
      <c r="Q6507" t="s">
        <v>7125</v>
      </c>
      <c r="R6507">
        <v>0</v>
      </c>
      <c r="S6507">
        <v>24.34515363487305</v>
      </c>
      <c r="T6507">
        <v>109.4177865881435</v>
      </c>
      <c r="U6507">
        <v>7.008741518945083</v>
      </c>
      <c r="V6507" t="s">
        <v>32</v>
      </c>
      <c r="W6507" t="s">
        <v>33</v>
      </c>
      <c r="X6507" t="str">
        <f t="shared" si="303"/>
        <v>NPT76ATBQ</v>
      </c>
      <c r="Y6507">
        <f t="shared" si="304"/>
        <v>1</v>
      </c>
      <c r="Z6507">
        <f>COUNTIF($X$2:X6507,X6507)</f>
        <v>1</v>
      </c>
      <c r="AA6507" t="str">
        <f t="shared" si="305"/>
        <v>NPT76ATBQ1</v>
      </c>
      <c r="AB6507">
        <f>COUNTIF(实际辖区!A:A,全部结果!X6507)</f>
        <v>1</v>
      </c>
      <c r="AC6507" s="9" t="str">
        <f>VLOOKUP(AA6507,实际辖区!D:E,2,0)</f>
        <v>POS_75940623</v>
      </c>
    </row>
    <row r="6508" spans="1:29">
      <c r="A6508" t="s">
        <v>97</v>
      </c>
      <c r="B6508" t="s">
        <v>14297</v>
      </c>
      <c r="C6508" t="s">
        <v>14298</v>
      </c>
      <c r="D6508" t="s">
        <v>7121</v>
      </c>
      <c r="E6508" t="s">
        <v>14290</v>
      </c>
      <c r="F6508" t="s">
        <v>2368</v>
      </c>
      <c r="G6508" t="s">
        <v>14297</v>
      </c>
      <c r="H6508" t="s">
        <v>29</v>
      </c>
      <c r="I6508">
        <v>8155920.9677419402</v>
      </c>
      <c r="J6508">
        <v>30958.2</v>
      </c>
      <c r="K6508">
        <v>0</v>
      </c>
      <c r="L6508">
        <v>0.1592039800995024</v>
      </c>
      <c r="M6508">
        <v>24.382701600000001</v>
      </c>
      <c r="N6508">
        <v>109.4457613</v>
      </c>
      <c r="O6508" t="s">
        <v>14292</v>
      </c>
      <c r="P6508" t="s">
        <v>97</v>
      </c>
      <c r="Q6508" t="s">
        <v>7125</v>
      </c>
      <c r="R6508">
        <v>0</v>
      </c>
      <c r="S6508">
        <v>24.34515363487305</v>
      </c>
      <c r="T6508">
        <v>109.4177865881435</v>
      </c>
      <c r="U6508">
        <v>5.0352173735427748</v>
      </c>
      <c r="V6508" t="s">
        <v>32</v>
      </c>
      <c r="W6508" t="s">
        <v>33</v>
      </c>
      <c r="X6508" t="str">
        <f t="shared" si="303"/>
        <v>NPT76ATAU</v>
      </c>
      <c r="Y6508">
        <f t="shared" si="304"/>
        <v>1</v>
      </c>
      <c r="Z6508">
        <f>COUNTIF($X$2:X6508,X6508)</f>
        <v>1</v>
      </c>
      <c r="AA6508" t="str">
        <f t="shared" si="305"/>
        <v>NPT76ATAU1</v>
      </c>
      <c r="AB6508">
        <f>COUNTIF(实际辖区!A:A,全部结果!X6508)</f>
        <v>1</v>
      </c>
      <c r="AC6508" s="9" t="str">
        <f>VLOOKUP(AA6508,实际辖区!D:E,2,0)</f>
        <v>POS_75940623</v>
      </c>
    </row>
    <row r="6509" spans="1:29">
      <c r="A6509" t="s">
        <v>97</v>
      </c>
      <c r="B6509" t="s">
        <v>14299</v>
      </c>
      <c r="C6509" t="s">
        <v>14300</v>
      </c>
      <c r="D6509" t="s">
        <v>7121</v>
      </c>
      <c r="E6509" t="s">
        <v>14290</v>
      </c>
      <c r="F6509" t="s">
        <v>2368</v>
      </c>
      <c r="G6509" t="s">
        <v>14299</v>
      </c>
      <c r="H6509" t="s">
        <v>29</v>
      </c>
      <c r="I6509">
        <v>2317560.4154511802</v>
      </c>
      <c r="J6509">
        <v>15304.8</v>
      </c>
      <c r="K6509">
        <v>6879.6</v>
      </c>
      <c r="L6509">
        <v>1.99004975124378E-2</v>
      </c>
      <c r="M6509">
        <v>24.344626900000002</v>
      </c>
      <c r="N6509">
        <v>109.43989190000001</v>
      </c>
      <c r="O6509" t="s">
        <v>14292</v>
      </c>
      <c r="P6509" t="s">
        <v>97</v>
      </c>
      <c r="Q6509" t="s">
        <v>7125</v>
      </c>
      <c r="R6509">
        <v>0</v>
      </c>
      <c r="S6509">
        <v>24.34515363487305</v>
      </c>
      <c r="T6509">
        <v>109.4177865881435</v>
      </c>
      <c r="U6509">
        <v>2.243978291029944</v>
      </c>
      <c r="V6509" t="s">
        <v>32</v>
      </c>
      <c r="W6509" t="s">
        <v>33</v>
      </c>
      <c r="X6509" t="str">
        <f t="shared" si="303"/>
        <v>NPT76ATAW</v>
      </c>
      <c r="Y6509">
        <f t="shared" si="304"/>
        <v>1</v>
      </c>
      <c r="Z6509">
        <f>COUNTIF($X$2:X6509,X6509)</f>
        <v>1</v>
      </c>
      <c r="AA6509" t="str">
        <f t="shared" si="305"/>
        <v>NPT76ATAW1</v>
      </c>
      <c r="AB6509">
        <f>COUNTIF(实际辖区!A:A,全部结果!X6509)</f>
        <v>1</v>
      </c>
      <c r="AC6509" s="9" t="str">
        <f>VLOOKUP(AA6509,实际辖区!D:E,2,0)</f>
        <v>POS_75940623</v>
      </c>
    </row>
    <row r="6510" spans="1:29">
      <c r="A6510" t="s">
        <v>97</v>
      </c>
      <c r="B6510" t="s">
        <v>14301</v>
      </c>
      <c r="C6510" t="s">
        <v>14302</v>
      </c>
      <c r="D6510" t="s">
        <v>7121</v>
      </c>
      <c r="E6510" t="s">
        <v>14290</v>
      </c>
      <c r="F6510" t="s">
        <v>14303</v>
      </c>
      <c r="G6510" t="s">
        <v>14301</v>
      </c>
      <c r="H6510" t="s">
        <v>29</v>
      </c>
      <c r="I6510">
        <v>5741495.1664735004</v>
      </c>
      <c r="J6510">
        <v>0</v>
      </c>
      <c r="K6510">
        <v>0</v>
      </c>
      <c r="L6510">
        <v>9.9502487562189001E-3</v>
      </c>
      <c r="M6510">
        <v>24.379719399999999</v>
      </c>
      <c r="N6510">
        <v>109.4111733</v>
      </c>
      <c r="O6510" t="s">
        <v>14292</v>
      </c>
      <c r="P6510" t="s">
        <v>97</v>
      </c>
      <c r="Q6510" t="s">
        <v>7125</v>
      </c>
      <c r="R6510">
        <v>0</v>
      </c>
      <c r="S6510">
        <v>24.34515363487305</v>
      </c>
      <c r="T6510">
        <v>109.4177865881435</v>
      </c>
      <c r="U6510">
        <v>3.8869818700904331</v>
      </c>
      <c r="V6510" t="s">
        <v>32</v>
      </c>
      <c r="W6510" t="s">
        <v>33</v>
      </c>
      <c r="X6510" t="str">
        <f t="shared" si="303"/>
        <v>NPT76ATBR</v>
      </c>
      <c r="Y6510">
        <f t="shared" si="304"/>
        <v>1</v>
      </c>
      <c r="Z6510">
        <f>COUNTIF($X$2:X6510,X6510)</f>
        <v>1</v>
      </c>
      <c r="AA6510" t="str">
        <f t="shared" si="305"/>
        <v>NPT76ATBR1</v>
      </c>
      <c r="AB6510">
        <f>COUNTIF(实际辖区!A:A,全部结果!X6510)</f>
        <v>1</v>
      </c>
      <c r="AC6510" s="9" t="str">
        <f>VLOOKUP(AA6510,实际辖区!D:E,2,0)</f>
        <v>POS_75940623</v>
      </c>
    </row>
    <row r="6511" spans="1:29">
      <c r="A6511" t="s">
        <v>97</v>
      </c>
      <c r="B6511" t="s">
        <v>14304</v>
      </c>
      <c r="C6511" t="s">
        <v>14305</v>
      </c>
      <c r="D6511" t="s">
        <v>7121</v>
      </c>
      <c r="E6511" t="s">
        <v>14222</v>
      </c>
      <c r="F6511" t="s">
        <v>14306</v>
      </c>
      <c r="G6511" t="s">
        <v>14304</v>
      </c>
      <c r="H6511" t="s">
        <v>29</v>
      </c>
      <c r="I6511">
        <v>12128905.631226899</v>
      </c>
      <c r="J6511">
        <v>90544.8</v>
      </c>
      <c r="K6511">
        <v>90544.8</v>
      </c>
      <c r="L6511">
        <v>0.44278606965174128</v>
      </c>
      <c r="M6511">
        <v>25.286748800000002</v>
      </c>
      <c r="N6511">
        <v>110.297167</v>
      </c>
      <c r="O6511" t="s">
        <v>14307</v>
      </c>
      <c r="P6511" t="s">
        <v>97</v>
      </c>
      <c r="Q6511" t="s">
        <v>7125</v>
      </c>
      <c r="R6511">
        <v>0</v>
      </c>
      <c r="S6511">
        <v>25.177442121235199</v>
      </c>
      <c r="T6511">
        <v>110.5650298546048</v>
      </c>
      <c r="U6511">
        <v>29.5814920708622</v>
      </c>
      <c r="V6511" t="s">
        <v>32</v>
      </c>
      <c r="W6511" t="s">
        <v>33</v>
      </c>
      <c r="X6511" t="str">
        <f t="shared" si="303"/>
        <v>NPT76ATDS</v>
      </c>
      <c r="Y6511">
        <f t="shared" si="304"/>
        <v>1</v>
      </c>
      <c r="Z6511">
        <f>COUNTIF($X$2:X6511,X6511)</f>
        <v>1</v>
      </c>
      <c r="AA6511" t="str">
        <f t="shared" si="305"/>
        <v>NPT76ATDS1</v>
      </c>
      <c r="AB6511">
        <f>COUNTIF(实际辖区!A:A,全部结果!X6511)</f>
        <v>1</v>
      </c>
      <c r="AC6511" s="9" t="str">
        <f>VLOOKUP(AA6511,实际辖区!D:E,2,0)</f>
        <v>POS_75940624</v>
      </c>
    </row>
    <row r="6512" spans="1:29">
      <c r="A6512" t="s">
        <v>97</v>
      </c>
      <c r="B6512" t="s">
        <v>14308</v>
      </c>
      <c r="C6512" t="s">
        <v>14309</v>
      </c>
      <c r="D6512" t="s">
        <v>7121</v>
      </c>
      <c r="E6512" t="s">
        <v>14222</v>
      </c>
      <c r="F6512" t="s">
        <v>14223</v>
      </c>
      <c r="G6512" t="s">
        <v>14308</v>
      </c>
      <c r="H6512" t="s">
        <v>29</v>
      </c>
      <c r="I6512">
        <v>11504547.137727899</v>
      </c>
      <c r="J6512">
        <v>142009.20000000001</v>
      </c>
      <c r="K6512">
        <v>115142.39999999999</v>
      </c>
      <c r="L6512">
        <v>0.1592039800995024</v>
      </c>
      <c r="M6512">
        <v>25.270566599999999</v>
      </c>
      <c r="N6512">
        <v>110.2995392</v>
      </c>
      <c r="O6512" t="s">
        <v>14307</v>
      </c>
      <c r="P6512" t="s">
        <v>97</v>
      </c>
      <c r="Q6512" t="s">
        <v>7125</v>
      </c>
      <c r="R6512">
        <v>0</v>
      </c>
      <c r="S6512">
        <v>25.177442121235199</v>
      </c>
      <c r="T6512">
        <v>110.5650298546048</v>
      </c>
      <c r="U6512">
        <v>28.672559645780751</v>
      </c>
      <c r="V6512" t="s">
        <v>32</v>
      </c>
      <c r="W6512" t="s">
        <v>33</v>
      </c>
      <c r="X6512" t="str">
        <f t="shared" si="303"/>
        <v>NPT76ATPD</v>
      </c>
      <c r="Y6512">
        <f t="shared" si="304"/>
        <v>1</v>
      </c>
      <c r="Z6512">
        <f>COUNTIF($X$2:X6512,X6512)</f>
        <v>1</v>
      </c>
      <c r="AA6512" t="str">
        <f t="shared" si="305"/>
        <v>NPT76ATPD1</v>
      </c>
      <c r="AB6512">
        <f>COUNTIF(实际辖区!A:A,全部结果!X6512)</f>
        <v>1</v>
      </c>
      <c r="AC6512" s="9" t="str">
        <f>VLOOKUP(AA6512,实际辖区!D:E,2,0)</f>
        <v>POS_75940624</v>
      </c>
    </row>
    <row r="6513" spans="1:29">
      <c r="A6513" t="s">
        <v>97</v>
      </c>
      <c r="B6513" t="s">
        <v>14310</v>
      </c>
      <c r="C6513" t="s">
        <v>14311</v>
      </c>
      <c r="D6513" t="s">
        <v>7121</v>
      </c>
      <c r="E6513" t="s">
        <v>14222</v>
      </c>
      <c r="F6513" t="s">
        <v>14236</v>
      </c>
      <c r="G6513" t="s">
        <v>14310</v>
      </c>
      <c r="H6513" t="s">
        <v>29</v>
      </c>
      <c r="I6513">
        <v>7249680.3734410899</v>
      </c>
      <c r="J6513">
        <v>61754.64</v>
      </c>
      <c r="K6513">
        <v>35779.800000000003</v>
      </c>
      <c r="L6513">
        <v>0.1393034825870646</v>
      </c>
      <c r="M6513">
        <v>25.971580500000002</v>
      </c>
      <c r="N6513">
        <v>111.08813960000001</v>
      </c>
      <c r="O6513" t="s">
        <v>14307</v>
      </c>
      <c r="P6513" t="s">
        <v>97</v>
      </c>
      <c r="Q6513" t="s">
        <v>7125</v>
      </c>
      <c r="R6513">
        <v>1</v>
      </c>
      <c r="S6513">
        <v>25.177442121235199</v>
      </c>
      <c r="T6513">
        <v>110.5650298546048</v>
      </c>
      <c r="U6513">
        <v>102.4802597731788</v>
      </c>
      <c r="V6513" t="s">
        <v>32</v>
      </c>
      <c r="W6513" t="s">
        <v>33</v>
      </c>
      <c r="X6513" t="str">
        <f t="shared" si="303"/>
        <v>NPT76ATFP</v>
      </c>
      <c r="Y6513">
        <f t="shared" si="304"/>
        <v>1</v>
      </c>
      <c r="Z6513">
        <f>COUNTIF($X$2:X6513,X6513)</f>
        <v>1</v>
      </c>
      <c r="AA6513" t="str">
        <f t="shared" si="305"/>
        <v>NPT76ATFP1</v>
      </c>
      <c r="AB6513">
        <f>COUNTIF(实际辖区!A:A,全部结果!X6513)</f>
        <v>1</v>
      </c>
      <c r="AC6513" s="9" t="str">
        <f>VLOOKUP(AA6513,实际辖区!D:E,2,0)</f>
        <v>POS_75940624</v>
      </c>
    </row>
    <row r="6514" spans="1:29">
      <c r="A6514" t="s">
        <v>97</v>
      </c>
      <c r="B6514" t="s">
        <v>14312</v>
      </c>
      <c r="C6514" t="s">
        <v>14313</v>
      </c>
      <c r="D6514" t="s">
        <v>7121</v>
      </c>
      <c r="E6514" t="s">
        <v>14222</v>
      </c>
      <c r="F6514" t="s">
        <v>14314</v>
      </c>
      <c r="G6514" t="s">
        <v>14312</v>
      </c>
      <c r="H6514" t="s">
        <v>29</v>
      </c>
      <c r="I6514">
        <v>4245863.6450592401</v>
      </c>
      <c r="J6514">
        <v>0</v>
      </c>
      <c r="K6514">
        <v>0</v>
      </c>
      <c r="L6514">
        <v>8.45771144278607E-2</v>
      </c>
      <c r="M6514">
        <v>25.6123914</v>
      </c>
      <c r="N6514">
        <v>110.6789143</v>
      </c>
      <c r="O6514" t="s">
        <v>14307</v>
      </c>
      <c r="P6514" t="s">
        <v>97</v>
      </c>
      <c r="Q6514" t="s">
        <v>7125</v>
      </c>
      <c r="R6514">
        <v>0</v>
      </c>
      <c r="S6514">
        <v>25.177442121235199</v>
      </c>
      <c r="T6514">
        <v>110.5650298546048</v>
      </c>
      <c r="U6514">
        <v>49.527153470188757</v>
      </c>
      <c r="V6514" t="s">
        <v>32</v>
      </c>
      <c r="W6514" t="s">
        <v>33</v>
      </c>
      <c r="X6514" t="str">
        <f t="shared" si="303"/>
        <v>NPT76ATFI</v>
      </c>
      <c r="Y6514">
        <f t="shared" si="304"/>
        <v>1</v>
      </c>
      <c r="Z6514">
        <f>COUNTIF($X$2:X6514,X6514)</f>
        <v>1</v>
      </c>
      <c r="AA6514" t="str">
        <f t="shared" si="305"/>
        <v>NPT76ATFI1</v>
      </c>
      <c r="AB6514">
        <f>COUNTIF(实际辖区!A:A,全部结果!X6514)</f>
        <v>1</v>
      </c>
      <c r="AC6514" s="9" t="str">
        <f>VLOOKUP(AA6514,实际辖区!D:E,2,0)</f>
        <v>POS_75940624</v>
      </c>
    </row>
    <row r="6515" spans="1:29">
      <c r="A6515" t="s">
        <v>97</v>
      </c>
      <c r="B6515" t="s">
        <v>14315</v>
      </c>
      <c r="C6515" t="s">
        <v>14316</v>
      </c>
      <c r="D6515" t="s">
        <v>7121</v>
      </c>
      <c r="E6515" t="s">
        <v>14222</v>
      </c>
      <c r="F6515" t="s">
        <v>14317</v>
      </c>
      <c r="G6515" t="s">
        <v>14315</v>
      </c>
      <c r="H6515" t="s">
        <v>29</v>
      </c>
      <c r="I6515">
        <v>3526100</v>
      </c>
      <c r="J6515">
        <v>20638.8</v>
      </c>
      <c r="K6515">
        <v>21906</v>
      </c>
      <c r="L6515">
        <v>8.45771144278607E-2</v>
      </c>
      <c r="M6515">
        <v>25.0007622</v>
      </c>
      <c r="N6515">
        <v>110.005118</v>
      </c>
      <c r="O6515" t="s">
        <v>14307</v>
      </c>
      <c r="P6515" t="s">
        <v>97</v>
      </c>
      <c r="Q6515" t="s">
        <v>7125</v>
      </c>
      <c r="R6515">
        <v>0</v>
      </c>
      <c r="S6515">
        <v>25.177442121235199</v>
      </c>
      <c r="T6515">
        <v>110.5650298546048</v>
      </c>
      <c r="U6515">
        <v>59.777006970813517</v>
      </c>
      <c r="V6515" t="s">
        <v>32</v>
      </c>
      <c r="W6515" t="s">
        <v>33</v>
      </c>
      <c r="X6515" t="str">
        <f t="shared" si="303"/>
        <v>NPT76ATFT</v>
      </c>
      <c r="Y6515">
        <f t="shared" si="304"/>
        <v>1</v>
      </c>
      <c r="Z6515">
        <f>COUNTIF($X$2:X6515,X6515)</f>
        <v>1</v>
      </c>
      <c r="AA6515" t="str">
        <f t="shared" si="305"/>
        <v>NPT76ATFT1</v>
      </c>
      <c r="AB6515">
        <f>COUNTIF(实际辖区!A:A,全部结果!X6515)</f>
        <v>1</v>
      </c>
      <c r="AC6515" s="9" t="str">
        <f>VLOOKUP(AA6515,实际辖区!D:E,2,0)</f>
        <v>POS_75940624</v>
      </c>
    </row>
    <row r="6516" spans="1:29">
      <c r="A6516" t="s">
        <v>97</v>
      </c>
      <c r="B6516" t="s">
        <v>14318</v>
      </c>
      <c r="C6516" t="s">
        <v>14319</v>
      </c>
      <c r="D6516" t="s">
        <v>7121</v>
      </c>
      <c r="E6516" t="s">
        <v>14222</v>
      </c>
      <c r="F6516" t="s">
        <v>14320</v>
      </c>
      <c r="G6516" t="s">
        <v>14318</v>
      </c>
      <c r="H6516" t="s">
        <v>29</v>
      </c>
      <c r="I6516">
        <v>5656095.1612903196</v>
      </c>
      <c r="J6516">
        <v>0</v>
      </c>
      <c r="K6516">
        <v>0</v>
      </c>
      <c r="L6516">
        <v>7.9601990049751201E-2</v>
      </c>
      <c r="M6516">
        <v>24.7850942</v>
      </c>
      <c r="N6516">
        <v>110.498214</v>
      </c>
      <c r="O6516" t="s">
        <v>14307</v>
      </c>
      <c r="P6516" t="s">
        <v>97</v>
      </c>
      <c r="Q6516" t="s">
        <v>7125</v>
      </c>
      <c r="R6516">
        <v>0</v>
      </c>
      <c r="S6516">
        <v>25.177442121235199</v>
      </c>
      <c r="T6516">
        <v>110.5650298546048</v>
      </c>
      <c r="U6516">
        <v>43.98184849704068</v>
      </c>
      <c r="V6516" t="s">
        <v>32</v>
      </c>
      <c r="W6516" t="s">
        <v>33</v>
      </c>
      <c r="X6516" t="str">
        <f t="shared" si="303"/>
        <v>NPT76ATFD</v>
      </c>
      <c r="Y6516">
        <f t="shared" si="304"/>
        <v>1</v>
      </c>
      <c r="Z6516">
        <f>COUNTIF($X$2:X6516,X6516)</f>
        <v>1</v>
      </c>
      <c r="AA6516" t="str">
        <f t="shared" si="305"/>
        <v>NPT76ATFD1</v>
      </c>
      <c r="AB6516">
        <f>COUNTIF(实际辖区!A:A,全部结果!X6516)</f>
        <v>1</v>
      </c>
      <c r="AC6516" s="9" t="str">
        <f>VLOOKUP(AA6516,实际辖区!D:E,2,0)</f>
        <v>POS_00257912</v>
      </c>
    </row>
    <row r="6517" spans="1:29">
      <c r="A6517" t="s">
        <v>97</v>
      </c>
      <c r="B6517" t="s">
        <v>14321</v>
      </c>
      <c r="C6517" t="s">
        <v>14322</v>
      </c>
      <c r="D6517" t="s">
        <v>7121</v>
      </c>
      <c r="E6517" t="s">
        <v>14222</v>
      </c>
      <c r="F6517" t="s">
        <v>14314</v>
      </c>
      <c r="G6517" t="s">
        <v>14321</v>
      </c>
      <c r="H6517" t="s">
        <v>29</v>
      </c>
      <c r="I6517">
        <v>2474950</v>
      </c>
      <c r="J6517">
        <v>10222.799999999999</v>
      </c>
      <c r="K6517">
        <v>12070.68</v>
      </c>
      <c r="L6517">
        <v>4.9751243781094502E-2</v>
      </c>
      <c r="M6517">
        <v>25.615729600000002</v>
      </c>
      <c r="N6517">
        <v>110.6812978</v>
      </c>
      <c r="O6517" t="s">
        <v>14307</v>
      </c>
      <c r="P6517" t="s">
        <v>97</v>
      </c>
      <c r="Q6517" t="s">
        <v>7125</v>
      </c>
      <c r="R6517">
        <v>0</v>
      </c>
      <c r="S6517">
        <v>25.177442121235199</v>
      </c>
      <c r="T6517">
        <v>110.5650298546048</v>
      </c>
      <c r="U6517">
        <v>49.942605444810518</v>
      </c>
      <c r="V6517" t="s">
        <v>32</v>
      </c>
      <c r="W6517" t="s">
        <v>33</v>
      </c>
      <c r="X6517" t="str">
        <f t="shared" si="303"/>
        <v>NPT76ATFK</v>
      </c>
      <c r="Y6517">
        <f t="shared" si="304"/>
        <v>1</v>
      </c>
      <c r="Z6517">
        <f>COUNTIF($X$2:X6517,X6517)</f>
        <v>1</v>
      </c>
      <c r="AA6517" t="str">
        <f t="shared" si="305"/>
        <v>NPT76ATFK1</v>
      </c>
      <c r="AB6517">
        <f>COUNTIF(实际辖区!A:A,全部结果!X6517)</f>
        <v>1</v>
      </c>
      <c r="AC6517" s="9" t="str">
        <f>VLOOKUP(AA6517,实际辖区!D:E,2,0)</f>
        <v>POS_75940624</v>
      </c>
    </row>
    <row r="6518" spans="1:29">
      <c r="A6518" t="s">
        <v>97</v>
      </c>
      <c r="B6518" t="s">
        <v>14323</v>
      </c>
      <c r="C6518" t="s">
        <v>14324</v>
      </c>
      <c r="D6518" t="s">
        <v>7121</v>
      </c>
      <c r="E6518" t="s">
        <v>14222</v>
      </c>
      <c r="F6518" t="s">
        <v>14325</v>
      </c>
      <c r="G6518" t="s">
        <v>14323</v>
      </c>
      <c r="H6518" t="s">
        <v>29</v>
      </c>
      <c r="I6518">
        <v>4756050</v>
      </c>
      <c r="J6518">
        <v>0</v>
      </c>
      <c r="K6518">
        <v>0</v>
      </c>
      <c r="L6518">
        <v>9.9502487562189001E-3</v>
      </c>
      <c r="M6518">
        <v>24.840850799999998</v>
      </c>
      <c r="N6518">
        <v>110.83906760000001</v>
      </c>
      <c r="O6518" t="s">
        <v>14307</v>
      </c>
      <c r="P6518" t="s">
        <v>97</v>
      </c>
      <c r="Q6518" t="s">
        <v>7125</v>
      </c>
      <c r="R6518">
        <v>0</v>
      </c>
      <c r="S6518">
        <v>25.177442121235199</v>
      </c>
      <c r="T6518">
        <v>110.5650298546048</v>
      </c>
      <c r="U6518">
        <v>46.426029054749307</v>
      </c>
      <c r="V6518" t="s">
        <v>32</v>
      </c>
      <c r="W6518" t="s">
        <v>33</v>
      </c>
      <c r="X6518" t="str">
        <f t="shared" si="303"/>
        <v>NPT76ATEW</v>
      </c>
      <c r="Y6518">
        <f t="shared" si="304"/>
        <v>1</v>
      </c>
      <c r="Z6518">
        <f>COUNTIF($X$2:X6518,X6518)</f>
        <v>1</v>
      </c>
      <c r="AA6518" t="str">
        <f t="shared" si="305"/>
        <v>NPT76ATEW1</v>
      </c>
      <c r="AB6518">
        <f>COUNTIF(实际辖区!A:A,全部结果!X6518)</f>
        <v>1</v>
      </c>
      <c r="AC6518" s="9" t="str">
        <f>VLOOKUP(AA6518,实际辖区!D:E,2,0)</f>
        <v>POS_00257912</v>
      </c>
    </row>
    <row r="6519" spans="1:29">
      <c r="A6519" t="s">
        <v>97</v>
      </c>
      <c r="B6519" t="s">
        <v>14326</v>
      </c>
      <c r="C6519" t="s">
        <v>14327</v>
      </c>
      <c r="D6519" t="s">
        <v>7121</v>
      </c>
      <c r="E6519" t="s">
        <v>14222</v>
      </c>
      <c r="F6519" t="s">
        <v>14320</v>
      </c>
      <c r="G6519" t="s">
        <v>14326</v>
      </c>
      <c r="H6519" t="s">
        <v>29</v>
      </c>
      <c r="I6519">
        <v>2574904.68852593</v>
      </c>
      <c r="J6519">
        <v>0</v>
      </c>
      <c r="K6519">
        <v>0</v>
      </c>
      <c r="L6519">
        <v>9.9502487562189001E-3</v>
      </c>
      <c r="M6519">
        <v>24.784519199999998</v>
      </c>
      <c r="N6519">
        <v>110.50347499999999</v>
      </c>
      <c r="O6519" t="s">
        <v>14307</v>
      </c>
      <c r="P6519" t="s">
        <v>97</v>
      </c>
      <c r="Q6519" t="s">
        <v>7125</v>
      </c>
      <c r="R6519">
        <v>0</v>
      </c>
      <c r="S6519">
        <v>25.177442121235199</v>
      </c>
      <c r="T6519">
        <v>110.5650298546048</v>
      </c>
      <c r="U6519">
        <v>43.966566904753407</v>
      </c>
      <c r="V6519" t="s">
        <v>32</v>
      </c>
      <c r="W6519" t="s">
        <v>33</v>
      </c>
      <c r="X6519" t="str">
        <f t="shared" si="303"/>
        <v>NPT76ATFE</v>
      </c>
      <c r="Y6519">
        <f t="shared" si="304"/>
        <v>1</v>
      </c>
      <c r="Z6519">
        <f>COUNTIF($X$2:X6519,X6519)</f>
        <v>1</v>
      </c>
      <c r="AA6519" t="str">
        <f t="shared" si="305"/>
        <v>NPT76ATFE1</v>
      </c>
      <c r="AB6519">
        <f>COUNTIF(实际辖区!A:A,全部结果!X6519)</f>
        <v>1</v>
      </c>
      <c r="AC6519" s="9" t="str">
        <f>VLOOKUP(AA6519,实际辖区!D:E,2,0)</f>
        <v>POS_00257912</v>
      </c>
    </row>
    <row r="6520" spans="1:29">
      <c r="A6520" t="s">
        <v>97</v>
      </c>
      <c r="B6520" t="s">
        <v>14328</v>
      </c>
      <c r="C6520" t="s">
        <v>14329</v>
      </c>
      <c r="D6520" t="s">
        <v>7121</v>
      </c>
      <c r="E6520" t="s">
        <v>14222</v>
      </c>
      <c r="F6520" t="s">
        <v>14314</v>
      </c>
      <c r="G6520" t="s">
        <v>14328</v>
      </c>
      <c r="H6520" t="s">
        <v>29</v>
      </c>
      <c r="I6520">
        <v>2555198.3598869401</v>
      </c>
      <c r="J6520">
        <v>2293.1999999999998</v>
      </c>
      <c r="K6520">
        <v>4013.1</v>
      </c>
      <c r="L6520">
        <v>9.9502487562189001E-3</v>
      </c>
      <c r="M6520">
        <v>25.615113900000001</v>
      </c>
      <c r="N6520">
        <v>110.67098439999999</v>
      </c>
      <c r="O6520" t="s">
        <v>14307</v>
      </c>
      <c r="P6520" t="s">
        <v>97</v>
      </c>
      <c r="Q6520" t="s">
        <v>7125</v>
      </c>
      <c r="R6520">
        <v>0</v>
      </c>
      <c r="S6520">
        <v>25.177442121235199</v>
      </c>
      <c r="T6520">
        <v>110.5650298546048</v>
      </c>
      <c r="U6520">
        <v>49.643130032074787</v>
      </c>
      <c r="V6520" t="s">
        <v>32</v>
      </c>
      <c r="W6520" t="s">
        <v>33</v>
      </c>
      <c r="X6520" t="str">
        <f t="shared" si="303"/>
        <v>NPT76BSFZ</v>
      </c>
      <c r="Y6520">
        <f t="shared" si="304"/>
        <v>1</v>
      </c>
      <c r="Z6520">
        <f>COUNTIF($X$2:X6520,X6520)</f>
        <v>1</v>
      </c>
      <c r="AA6520" t="str">
        <f t="shared" si="305"/>
        <v>NPT76BSFZ1</v>
      </c>
      <c r="AB6520">
        <f>COUNTIF(实际辖区!A:A,全部结果!X6520)</f>
        <v>1</v>
      </c>
      <c r="AC6520" s="9" t="str">
        <f>VLOOKUP(AA6520,实际辖区!D:E,2,0)</f>
        <v>POS_75940624</v>
      </c>
    </row>
    <row r="6521" spans="1:29">
      <c r="A6521" t="s">
        <v>97</v>
      </c>
      <c r="B6521" t="s">
        <v>14330</v>
      </c>
      <c r="C6521" t="s">
        <v>14331</v>
      </c>
      <c r="D6521" t="s">
        <v>7121</v>
      </c>
      <c r="E6521" t="s">
        <v>14222</v>
      </c>
      <c r="F6521" t="s">
        <v>14325</v>
      </c>
      <c r="G6521" t="s">
        <v>14330</v>
      </c>
      <c r="H6521" t="s">
        <v>29</v>
      </c>
      <c r="I6521">
        <v>2858697.21660977</v>
      </c>
      <c r="J6521">
        <v>0</v>
      </c>
      <c r="K6521">
        <v>0</v>
      </c>
      <c r="L6521">
        <v>4.9751243781093997E-3</v>
      </c>
      <c r="M6521">
        <v>24.842042200000002</v>
      </c>
      <c r="N6521">
        <v>110.8194479</v>
      </c>
      <c r="O6521" t="s">
        <v>14307</v>
      </c>
      <c r="P6521" t="s">
        <v>97</v>
      </c>
      <c r="Q6521" t="s">
        <v>7125</v>
      </c>
      <c r="R6521">
        <v>0</v>
      </c>
      <c r="S6521">
        <v>25.177442121235199</v>
      </c>
      <c r="T6521">
        <v>110.5650298546048</v>
      </c>
      <c r="U6521">
        <v>45.165266681410962</v>
      </c>
      <c r="V6521" t="s">
        <v>32</v>
      </c>
      <c r="W6521" t="s">
        <v>33</v>
      </c>
      <c r="X6521" t="str">
        <f t="shared" si="303"/>
        <v>NPT76ATEX</v>
      </c>
      <c r="Y6521">
        <f t="shared" si="304"/>
        <v>1</v>
      </c>
      <c r="Z6521">
        <f>COUNTIF($X$2:X6521,X6521)</f>
        <v>1</v>
      </c>
      <c r="AA6521" t="str">
        <f t="shared" si="305"/>
        <v>NPT76ATEX1</v>
      </c>
      <c r="AB6521">
        <f>COUNTIF(实际辖区!A:A,全部结果!X6521)</f>
        <v>1</v>
      </c>
      <c r="AC6521" s="9" t="str">
        <f>VLOOKUP(AA6521,实际辖区!D:E,2,0)</f>
        <v>POS_00257912</v>
      </c>
    </row>
    <row r="6522" spans="1:29">
      <c r="A6522" t="s">
        <v>97</v>
      </c>
      <c r="B6522" t="s">
        <v>14332</v>
      </c>
      <c r="C6522" t="s">
        <v>14333</v>
      </c>
      <c r="D6522" t="s">
        <v>7121</v>
      </c>
      <c r="E6522" t="s">
        <v>14222</v>
      </c>
      <c r="F6522" t="s">
        <v>14334</v>
      </c>
      <c r="G6522" t="s">
        <v>14332</v>
      </c>
      <c r="H6522" t="s">
        <v>29</v>
      </c>
      <c r="I6522">
        <v>6033400</v>
      </c>
      <c r="J6522">
        <v>0</v>
      </c>
      <c r="K6522">
        <v>0</v>
      </c>
      <c r="L6522">
        <v>9.9999999999999995E-7</v>
      </c>
      <c r="M6522">
        <v>24.500759800000001</v>
      </c>
      <c r="N6522">
        <v>110.40387610000001</v>
      </c>
      <c r="O6522" t="s">
        <v>14307</v>
      </c>
      <c r="P6522" t="s">
        <v>97</v>
      </c>
      <c r="Q6522" t="s">
        <v>7125</v>
      </c>
      <c r="R6522">
        <v>0</v>
      </c>
      <c r="S6522">
        <v>25.177442121235199</v>
      </c>
      <c r="T6522">
        <v>110.5650298546048</v>
      </c>
      <c r="U6522">
        <v>76.706026226187376</v>
      </c>
      <c r="V6522" t="s">
        <v>32</v>
      </c>
      <c r="W6522" t="s">
        <v>33</v>
      </c>
      <c r="X6522" t="str">
        <f t="shared" si="303"/>
        <v>NPT76ATGD</v>
      </c>
      <c r="Y6522">
        <f t="shared" si="304"/>
        <v>1</v>
      </c>
      <c r="Z6522">
        <f>COUNTIF($X$2:X6522,X6522)</f>
        <v>1</v>
      </c>
      <c r="AA6522" t="str">
        <f t="shared" si="305"/>
        <v>NPT76ATGD1</v>
      </c>
      <c r="AB6522">
        <f>COUNTIF(实际辖区!A:A,全部结果!X6522)</f>
        <v>1</v>
      </c>
      <c r="AC6522" s="9" t="str">
        <f>VLOOKUP(AA6522,实际辖区!D:E,2,0)</f>
        <v>POS_00257912</v>
      </c>
    </row>
    <row r="6523" spans="1:29">
      <c r="A6523" t="s">
        <v>97</v>
      </c>
      <c r="B6523" t="s">
        <v>14335</v>
      </c>
      <c r="C6523" t="s">
        <v>14336</v>
      </c>
      <c r="D6523" t="s">
        <v>7121</v>
      </c>
      <c r="E6523" t="s">
        <v>7122</v>
      </c>
      <c r="F6523" t="s">
        <v>7128</v>
      </c>
      <c r="G6523" t="s">
        <v>14335</v>
      </c>
      <c r="H6523" t="s">
        <v>55</v>
      </c>
      <c r="I6523">
        <v>8961242.6949069891</v>
      </c>
      <c r="J6523">
        <v>78861.600000000006</v>
      </c>
      <c r="K6523">
        <v>102374.04</v>
      </c>
      <c r="L6523">
        <v>0.41791044776119401</v>
      </c>
      <c r="M6523">
        <v>22.8157718</v>
      </c>
      <c r="N6523">
        <v>108.3313394</v>
      </c>
      <c r="O6523" t="s">
        <v>14337</v>
      </c>
      <c r="P6523" t="s">
        <v>97</v>
      </c>
      <c r="Q6523" t="s">
        <v>7125</v>
      </c>
      <c r="R6523">
        <v>0</v>
      </c>
      <c r="S6523">
        <v>22.91940252190016</v>
      </c>
      <c r="T6523">
        <v>108.508223502441</v>
      </c>
      <c r="U6523">
        <v>21.475780192389671</v>
      </c>
      <c r="V6523" t="s">
        <v>32</v>
      </c>
      <c r="W6523" t="s">
        <v>33</v>
      </c>
      <c r="X6523" t="str">
        <f t="shared" si="303"/>
        <v>NPT76ASWV</v>
      </c>
      <c r="Y6523">
        <f t="shared" si="304"/>
        <v>1</v>
      </c>
      <c r="Z6523">
        <f>COUNTIF($X$2:X6523,X6523)</f>
        <v>1</v>
      </c>
      <c r="AA6523" t="str">
        <f t="shared" si="305"/>
        <v>NPT76ASWV1</v>
      </c>
      <c r="AB6523">
        <f>COUNTIF(实际辖区!A:A,全部结果!X6523)</f>
        <v>1</v>
      </c>
      <c r="AC6523" s="9" t="str">
        <f>VLOOKUP(AA6523,实际辖区!D:E,2,0)</f>
        <v>POS_75940625</v>
      </c>
    </row>
    <row r="6524" spans="1:29">
      <c r="A6524" t="s">
        <v>97</v>
      </c>
      <c r="B6524" t="s">
        <v>14338</v>
      </c>
      <c r="C6524" t="s">
        <v>14339</v>
      </c>
      <c r="D6524" t="s">
        <v>7121</v>
      </c>
      <c r="E6524" t="s">
        <v>7122</v>
      </c>
      <c r="F6524" t="s">
        <v>14340</v>
      </c>
      <c r="G6524" t="s">
        <v>14338</v>
      </c>
      <c r="H6524" t="s">
        <v>29</v>
      </c>
      <c r="I6524">
        <v>9680431.4829652291</v>
      </c>
      <c r="J6524">
        <v>35049.599999999999</v>
      </c>
      <c r="K6524">
        <v>48193.2</v>
      </c>
      <c r="L6524">
        <v>0.20895522388059701</v>
      </c>
      <c r="M6524">
        <v>22.803058100000001</v>
      </c>
      <c r="N6524">
        <v>108.3122499</v>
      </c>
      <c r="O6524" t="s">
        <v>14337</v>
      </c>
      <c r="P6524" t="s">
        <v>97</v>
      </c>
      <c r="Q6524" t="s">
        <v>7125</v>
      </c>
      <c r="R6524">
        <v>0</v>
      </c>
      <c r="S6524">
        <v>22.91940252190016</v>
      </c>
      <c r="T6524">
        <v>108.508223502441</v>
      </c>
      <c r="U6524">
        <v>23.885207158871609</v>
      </c>
      <c r="V6524" t="s">
        <v>32</v>
      </c>
      <c r="W6524" t="s">
        <v>33</v>
      </c>
      <c r="X6524" t="str">
        <f t="shared" si="303"/>
        <v>NPT76ASWW</v>
      </c>
      <c r="Y6524">
        <f t="shared" si="304"/>
        <v>1</v>
      </c>
      <c r="Z6524">
        <f>COUNTIF($X$2:X6524,X6524)</f>
        <v>1</v>
      </c>
      <c r="AA6524" t="str">
        <f t="shared" si="305"/>
        <v>NPT76ASWW1</v>
      </c>
      <c r="AB6524">
        <f>COUNTIF(实际辖区!A:A,全部结果!X6524)</f>
        <v>1</v>
      </c>
      <c r="AC6524" s="9" t="str">
        <f>VLOOKUP(AA6524,实际辖区!D:E,2,0)</f>
        <v>POS_75940625</v>
      </c>
    </row>
    <row r="6525" spans="1:29">
      <c r="A6525" t="s">
        <v>97</v>
      </c>
      <c r="B6525" t="s">
        <v>14341</v>
      </c>
      <c r="C6525" t="s">
        <v>14342</v>
      </c>
      <c r="D6525" t="s">
        <v>7121</v>
      </c>
      <c r="E6525" t="s">
        <v>7122</v>
      </c>
      <c r="F6525" t="s">
        <v>14343</v>
      </c>
      <c r="G6525" t="s">
        <v>14341</v>
      </c>
      <c r="H6525" t="s">
        <v>29</v>
      </c>
      <c r="I6525">
        <v>6898100</v>
      </c>
      <c r="J6525">
        <v>0</v>
      </c>
      <c r="K6525">
        <v>0</v>
      </c>
      <c r="L6525">
        <v>0.17910447761194029</v>
      </c>
      <c r="M6525">
        <v>23.248931899999999</v>
      </c>
      <c r="N6525">
        <v>108.83693959999999</v>
      </c>
      <c r="O6525" t="s">
        <v>14337</v>
      </c>
      <c r="P6525" t="s">
        <v>97</v>
      </c>
      <c r="Q6525" t="s">
        <v>7125</v>
      </c>
      <c r="R6525">
        <v>0</v>
      </c>
      <c r="S6525">
        <v>22.91940252190016</v>
      </c>
      <c r="T6525">
        <v>108.508223502441</v>
      </c>
      <c r="U6525">
        <v>49.660102183743113</v>
      </c>
      <c r="V6525" t="s">
        <v>32</v>
      </c>
      <c r="W6525" t="s">
        <v>33</v>
      </c>
      <c r="X6525" t="str">
        <f t="shared" si="303"/>
        <v>NPT76ASZS</v>
      </c>
      <c r="Y6525">
        <f t="shared" si="304"/>
        <v>1</v>
      </c>
      <c r="Z6525">
        <f>COUNTIF($X$2:X6525,X6525)</f>
        <v>1</v>
      </c>
      <c r="AA6525" t="str">
        <f t="shared" si="305"/>
        <v>NPT76ASZS1</v>
      </c>
      <c r="AB6525">
        <f>COUNTIF(实际辖区!A:A,全部结果!X6525)</f>
        <v>1</v>
      </c>
      <c r="AC6525" s="9" t="str">
        <f>VLOOKUP(AA6525,实际辖区!D:E,2,0)</f>
        <v>POS_75940625</v>
      </c>
    </row>
    <row r="6526" spans="1:29">
      <c r="A6526" t="s">
        <v>97</v>
      </c>
      <c r="B6526" t="s">
        <v>14344</v>
      </c>
      <c r="C6526" t="s">
        <v>14345</v>
      </c>
      <c r="D6526" t="s">
        <v>7121</v>
      </c>
      <c r="E6526" t="s">
        <v>7122</v>
      </c>
      <c r="F6526" t="s">
        <v>14343</v>
      </c>
      <c r="G6526" t="s">
        <v>14344</v>
      </c>
      <c r="H6526" t="s">
        <v>29</v>
      </c>
      <c r="I6526">
        <v>5221200</v>
      </c>
      <c r="J6526">
        <v>0</v>
      </c>
      <c r="K6526">
        <v>0</v>
      </c>
      <c r="L6526">
        <v>8.9552238805970102E-2</v>
      </c>
      <c r="M6526">
        <v>23.2348122</v>
      </c>
      <c r="N6526">
        <v>108.8318489</v>
      </c>
      <c r="O6526" t="s">
        <v>14337</v>
      </c>
      <c r="P6526" t="s">
        <v>97</v>
      </c>
      <c r="Q6526" t="s">
        <v>7125</v>
      </c>
      <c r="R6526">
        <v>0</v>
      </c>
      <c r="S6526">
        <v>22.91940252190016</v>
      </c>
      <c r="T6526">
        <v>108.508223502441</v>
      </c>
      <c r="U6526">
        <v>48.163183603260109</v>
      </c>
      <c r="V6526" t="s">
        <v>32</v>
      </c>
      <c r="W6526" t="s">
        <v>33</v>
      </c>
      <c r="X6526" t="str">
        <f t="shared" si="303"/>
        <v>NPT76ASZT</v>
      </c>
      <c r="Y6526">
        <f t="shared" si="304"/>
        <v>1</v>
      </c>
      <c r="Z6526">
        <f>COUNTIF($X$2:X6526,X6526)</f>
        <v>1</v>
      </c>
      <c r="AA6526" t="str">
        <f t="shared" si="305"/>
        <v>NPT76ASZT1</v>
      </c>
      <c r="AB6526">
        <f>COUNTIF(实际辖区!A:A,全部结果!X6526)</f>
        <v>1</v>
      </c>
      <c r="AC6526" s="9" t="str">
        <f>VLOOKUP(AA6526,实际辖区!D:E,2,0)</f>
        <v>POS_75940625</v>
      </c>
    </row>
    <row r="6527" spans="1:29">
      <c r="A6527" t="s">
        <v>97</v>
      </c>
      <c r="B6527" t="s">
        <v>14346</v>
      </c>
      <c r="C6527" t="s">
        <v>14347</v>
      </c>
      <c r="D6527" t="s">
        <v>7121</v>
      </c>
      <c r="E6527" t="s">
        <v>7122</v>
      </c>
      <c r="F6527" t="s">
        <v>7137</v>
      </c>
      <c r="G6527" t="s">
        <v>14346</v>
      </c>
      <c r="H6527" t="s">
        <v>29</v>
      </c>
      <c r="I6527">
        <v>4835287.0967741897</v>
      </c>
      <c r="J6527">
        <v>27174.42</v>
      </c>
      <c r="K6527">
        <v>5733</v>
      </c>
      <c r="L6527">
        <v>5.9701492537313397E-2</v>
      </c>
      <c r="M6527">
        <v>22.8409236</v>
      </c>
      <c r="N6527">
        <v>108.3114492</v>
      </c>
      <c r="O6527" t="s">
        <v>14337</v>
      </c>
      <c r="P6527" t="s">
        <v>97</v>
      </c>
      <c r="Q6527" t="s">
        <v>7125</v>
      </c>
      <c r="R6527">
        <v>0</v>
      </c>
      <c r="S6527">
        <v>22.91940252190016</v>
      </c>
      <c r="T6527">
        <v>108.508223502441</v>
      </c>
      <c r="U6527">
        <v>21.982528851147901</v>
      </c>
      <c r="V6527" t="s">
        <v>32</v>
      </c>
      <c r="W6527" t="s">
        <v>33</v>
      </c>
      <c r="X6527" t="str">
        <f t="shared" si="303"/>
        <v>NPT76ASXX</v>
      </c>
      <c r="Y6527">
        <f t="shared" si="304"/>
        <v>1</v>
      </c>
      <c r="Z6527">
        <f>COUNTIF($X$2:X6527,X6527)</f>
        <v>1</v>
      </c>
      <c r="AA6527" t="str">
        <f t="shared" si="305"/>
        <v>NPT76ASXX1</v>
      </c>
      <c r="AB6527">
        <f>COUNTIF(实际辖区!A:A,全部结果!X6527)</f>
        <v>1</v>
      </c>
      <c r="AC6527" s="9" t="str">
        <f>VLOOKUP(AA6527,实际辖区!D:E,2,0)</f>
        <v>POS_75940625</v>
      </c>
    </row>
    <row r="6528" spans="1:29">
      <c r="A6528" t="s">
        <v>97</v>
      </c>
      <c r="B6528" t="s">
        <v>14348</v>
      </c>
      <c r="C6528" t="s">
        <v>14349</v>
      </c>
      <c r="D6528" t="s">
        <v>7121</v>
      </c>
      <c r="E6528" t="s">
        <v>7122</v>
      </c>
      <c r="F6528" t="s">
        <v>7137</v>
      </c>
      <c r="G6528" t="s">
        <v>14348</v>
      </c>
      <c r="H6528" t="s">
        <v>29</v>
      </c>
      <c r="I6528">
        <v>5502684.5659443997</v>
      </c>
      <c r="J6528">
        <v>26287.200000000001</v>
      </c>
      <c r="K6528">
        <v>20445.599999999999</v>
      </c>
      <c r="L6528">
        <v>4.9751243781094502E-2</v>
      </c>
      <c r="M6528">
        <v>22.8263134</v>
      </c>
      <c r="N6528">
        <v>108.2879458</v>
      </c>
      <c r="O6528" t="s">
        <v>14337</v>
      </c>
      <c r="P6528" t="s">
        <v>97</v>
      </c>
      <c r="Q6528" t="s">
        <v>7125</v>
      </c>
      <c r="R6528">
        <v>0</v>
      </c>
      <c r="S6528">
        <v>22.91940252190016</v>
      </c>
      <c r="T6528">
        <v>108.508223502441</v>
      </c>
      <c r="U6528">
        <v>24.84426741882378</v>
      </c>
      <c r="V6528" t="s">
        <v>32</v>
      </c>
      <c r="W6528" t="s">
        <v>33</v>
      </c>
      <c r="X6528" t="str">
        <f t="shared" si="303"/>
        <v>NPT76ASWX</v>
      </c>
      <c r="Y6528">
        <f t="shared" si="304"/>
        <v>1</v>
      </c>
      <c r="Z6528">
        <f>COUNTIF($X$2:X6528,X6528)</f>
        <v>1</v>
      </c>
      <c r="AA6528" t="str">
        <f t="shared" si="305"/>
        <v>NPT76ASWX1</v>
      </c>
      <c r="AB6528">
        <f>COUNTIF(实际辖区!A:A,全部结果!X6528)</f>
        <v>1</v>
      </c>
      <c r="AC6528" s="9" t="str">
        <f>VLOOKUP(AA6528,实际辖区!D:E,2,0)</f>
        <v>POS_75940625</v>
      </c>
    </row>
    <row r="6529" spans="1:29">
      <c r="A6529" t="s">
        <v>97</v>
      </c>
      <c r="B6529" t="s">
        <v>14350</v>
      </c>
      <c r="C6529" t="s">
        <v>14351</v>
      </c>
      <c r="D6529" t="s">
        <v>7121</v>
      </c>
      <c r="E6529" t="s">
        <v>7122</v>
      </c>
      <c r="F6529" t="s">
        <v>7128</v>
      </c>
      <c r="G6529" t="s">
        <v>14335</v>
      </c>
      <c r="H6529" t="s">
        <v>55</v>
      </c>
      <c r="I6529">
        <v>1937190.29471909</v>
      </c>
      <c r="J6529">
        <v>48489.24</v>
      </c>
      <c r="K6529">
        <v>37040.46</v>
      </c>
      <c r="L6529">
        <v>3.98009950248756E-2</v>
      </c>
      <c r="M6529">
        <v>22.823642599999999</v>
      </c>
      <c r="N6529">
        <v>108.37893769999999</v>
      </c>
      <c r="O6529" t="s">
        <v>14337</v>
      </c>
      <c r="P6529" t="s">
        <v>97</v>
      </c>
      <c r="Q6529" t="s">
        <v>7125</v>
      </c>
      <c r="R6529">
        <v>0</v>
      </c>
      <c r="S6529">
        <v>22.91940252190016</v>
      </c>
      <c r="T6529">
        <v>108.508223502441</v>
      </c>
      <c r="U6529">
        <v>16.984639656256341</v>
      </c>
      <c r="V6529" t="s">
        <v>32</v>
      </c>
      <c r="W6529" t="s">
        <v>33</v>
      </c>
      <c r="X6529" t="str">
        <f t="shared" si="303"/>
        <v>NPT76BSJA</v>
      </c>
      <c r="Y6529">
        <f t="shared" si="304"/>
        <v>1</v>
      </c>
      <c r="Z6529">
        <f>COUNTIF($X$2:X6529,X6529)</f>
        <v>1</v>
      </c>
      <c r="AA6529" t="str">
        <f t="shared" si="305"/>
        <v>NPT76BSJA1</v>
      </c>
      <c r="AB6529">
        <f>COUNTIF(实际辖区!A:A,全部结果!X6529)</f>
        <v>1</v>
      </c>
      <c r="AC6529" s="9" t="str">
        <f>VLOOKUP(AA6529,实际辖区!D:E,2,0)</f>
        <v>POS_75940625</v>
      </c>
    </row>
    <row r="6530" spans="1:29">
      <c r="A6530" t="s">
        <v>97</v>
      </c>
      <c r="B6530" t="s">
        <v>14352</v>
      </c>
      <c r="C6530" t="s">
        <v>14353</v>
      </c>
      <c r="D6530" t="s">
        <v>7121</v>
      </c>
      <c r="E6530" t="s">
        <v>7122</v>
      </c>
      <c r="F6530" t="s">
        <v>7137</v>
      </c>
      <c r="G6530" t="s">
        <v>14352</v>
      </c>
      <c r="H6530" t="s">
        <v>29</v>
      </c>
      <c r="I6530">
        <v>5901855.2637079302</v>
      </c>
      <c r="J6530">
        <v>5111.3999999999996</v>
      </c>
      <c r="K6530">
        <v>-6133.68</v>
      </c>
      <c r="L6530">
        <v>3.98009950248756E-2</v>
      </c>
      <c r="M6530">
        <v>22.821178700000001</v>
      </c>
      <c r="N6530">
        <v>108.3195133</v>
      </c>
      <c r="O6530" t="s">
        <v>14337</v>
      </c>
      <c r="P6530" t="s">
        <v>97</v>
      </c>
      <c r="Q6530" t="s">
        <v>7125</v>
      </c>
      <c r="R6530">
        <v>0</v>
      </c>
      <c r="S6530">
        <v>22.91940252190016</v>
      </c>
      <c r="T6530">
        <v>108.508223502441</v>
      </c>
      <c r="U6530">
        <v>22.21131032567385</v>
      </c>
      <c r="V6530" t="s">
        <v>32</v>
      </c>
      <c r="W6530" t="s">
        <v>33</v>
      </c>
      <c r="X6530" t="str">
        <f t="shared" si="303"/>
        <v>NPT76ASXE</v>
      </c>
      <c r="Y6530">
        <f t="shared" si="304"/>
        <v>1</v>
      </c>
      <c r="Z6530">
        <f>COUNTIF($X$2:X6530,X6530)</f>
        <v>1</v>
      </c>
      <c r="AA6530" t="str">
        <f t="shared" si="305"/>
        <v>NPT76ASXE1</v>
      </c>
      <c r="AB6530">
        <f>COUNTIF(实际辖区!A:A,全部结果!X6530)</f>
        <v>1</v>
      </c>
      <c r="AC6530" s="9" t="str">
        <f>VLOOKUP(AA6530,实际辖区!D:E,2,0)</f>
        <v>POS_75940625</v>
      </c>
    </row>
    <row r="6531" spans="1:29">
      <c r="A6531" t="s">
        <v>97</v>
      </c>
      <c r="B6531" t="s">
        <v>14354</v>
      </c>
      <c r="C6531" t="s">
        <v>14355</v>
      </c>
      <c r="D6531" t="s">
        <v>7121</v>
      </c>
      <c r="E6531" t="s">
        <v>7122</v>
      </c>
      <c r="F6531" t="s">
        <v>7123</v>
      </c>
      <c r="G6531" t="s">
        <v>14354</v>
      </c>
      <c r="H6531" t="s">
        <v>29</v>
      </c>
      <c r="I6531">
        <v>3509788.00250819</v>
      </c>
      <c r="J6531">
        <v>8762.4</v>
      </c>
      <c r="K6531">
        <v>7302</v>
      </c>
      <c r="L6531">
        <v>1.99004975124378E-2</v>
      </c>
      <c r="M6531">
        <v>22.824347700000001</v>
      </c>
      <c r="N6531">
        <v>108.3285769</v>
      </c>
      <c r="O6531" t="s">
        <v>14337</v>
      </c>
      <c r="P6531" t="s">
        <v>97</v>
      </c>
      <c r="Q6531" t="s">
        <v>7125</v>
      </c>
      <c r="R6531">
        <v>0</v>
      </c>
      <c r="S6531">
        <v>22.91940252190016</v>
      </c>
      <c r="T6531">
        <v>108.508223502441</v>
      </c>
      <c r="U6531">
        <v>21.228847965601059</v>
      </c>
      <c r="V6531" t="s">
        <v>32</v>
      </c>
      <c r="W6531" t="s">
        <v>33</v>
      </c>
      <c r="X6531" t="str">
        <f t="shared" ref="X6531:X6594" si="306">P6531&amp;B6531</f>
        <v>NPT76ASXB</v>
      </c>
      <c r="Y6531">
        <f t="shared" ref="Y6531:Y6594" si="307">COUNTIF(X:X,X6531)</f>
        <v>1</v>
      </c>
      <c r="Z6531">
        <f>COUNTIF($X$2:X6531,X6531)</f>
        <v>1</v>
      </c>
      <c r="AA6531" t="str">
        <f t="shared" ref="AA6531:AA6594" si="308">X6531&amp;Z6531</f>
        <v>NPT76ASXB1</v>
      </c>
      <c r="AB6531">
        <f>COUNTIF(实际辖区!A:A,全部结果!X6531)</f>
        <v>1</v>
      </c>
      <c r="AC6531" s="9" t="str">
        <f>VLOOKUP(AA6531,实际辖区!D:E,2,0)</f>
        <v>POS_75940625</v>
      </c>
    </row>
    <row r="6532" spans="1:29">
      <c r="A6532" t="s">
        <v>97</v>
      </c>
      <c r="B6532" t="s">
        <v>14356</v>
      </c>
      <c r="C6532" t="s">
        <v>14357</v>
      </c>
      <c r="D6532" t="s">
        <v>7121</v>
      </c>
      <c r="E6532" t="s">
        <v>7122</v>
      </c>
      <c r="F6532" t="s">
        <v>14343</v>
      </c>
      <c r="G6532" t="s">
        <v>14356</v>
      </c>
      <c r="H6532" t="s">
        <v>29</v>
      </c>
      <c r="I6532">
        <v>4446400</v>
      </c>
      <c r="J6532">
        <v>515.97</v>
      </c>
      <c r="K6532">
        <v>0</v>
      </c>
      <c r="L6532">
        <v>1.99004975124378E-2</v>
      </c>
      <c r="M6532">
        <v>23.2041641</v>
      </c>
      <c r="N6532">
        <v>109.13096</v>
      </c>
      <c r="O6532" t="s">
        <v>14337</v>
      </c>
      <c r="P6532" t="s">
        <v>97</v>
      </c>
      <c r="Q6532" t="s">
        <v>7125</v>
      </c>
      <c r="R6532">
        <v>0</v>
      </c>
      <c r="S6532">
        <v>22.91940252190016</v>
      </c>
      <c r="T6532">
        <v>108.508223502441</v>
      </c>
      <c r="U6532">
        <v>71.182176211142078</v>
      </c>
      <c r="V6532" t="s">
        <v>32</v>
      </c>
      <c r="W6532" t="s">
        <v>33</v>
      </c>
      <c r="X6532" t="str">
        <f t="shared" si="306"/>
        <v>NPT76ASZV</v>
      </c>
      <c r="Y6532">
        <f t="shared" si="307"/>
        <v>1</v>
      </c>
      <c r="Z6532">
        <f>COUNTIF($X$2:X6532,X6532)</f>
        <v>1</v>
      </c>
      <c r="AA6532" t="str">
        <f t="shared" si="308"/>
        <v>NPT76ASZV1</v>
      </c>
      <c r="AB6532">
        <f>COUNTIF(实际辖区!A:A,全部结果!X6532)</f>
        <v>1</v>
      </c>
      <c r="AC6532" s="9" t="str">
        <f>VLOOKUP(AA6532,实际辖区!D:E,2,0)</f>
        <v>POS_75940625</v>
      </c>
    </row>
    <row r="6533" spans="1:29">
      <c r="A6533" t="s">
        <v>97</v>
      </c>
      <c r="B6533" t="s">
        <v>14358</v>
      </c>
      <c r="C6533" t="s">
        <v>14359</v>
      </c>
      <c r="D6533" t="s">
        <v>7121</v>
      </c>
      <c r="E6533" t="s">
        <v>7122</v>
      </c>
      <c r="F6533" t="s">
        <v>7137</v>
      </c>
      <c r="G6533" t="s">
        <v>14358</v>
      </c>
      <c r="H6533" t="s">
        <v>29</v>
      </c>
      <c r="I6533">
        <v>4046283.04535637</v>
      </c>
      <c r="J6533">
        <v>64873.2</v>
      </c>
      <c r="K6533">
        <v>43812</v>
      </c>
      <c r="L6533">
        <v>9.9502487562189001E-3</v>
      </c>
      <c r="M6533">
        <v>22.861814500000001</v>
      </c>
      <c r="N6533">
        <v>108.32618530000001</v>
      </c>
      <c r="O6533" t="s">
        <v>14337</v>
      </c>
      <c r="P6533" t="s">
        <v>97</v>
      </c>
      <c r="Q6533" t="s">
        <v>7125</v>
      </c>
      <c r="R6533">
        <v>1</v>
      </c>
      <c r="S6533">
        <v>22.91940252190016</v>
      </c>
      <c r="T6533">
        <v>108.508223502441</v>
      </c>
      <c r="U6533">
        <v>19.736773105920332</v>
      </c>
      <c r="V6533" t="s">
        <v>32</v>
      </c>
      <c r="W6533" t="s">
        <v>33</v>
      </c>
      <c r="X6533" t="str">
        <f t="shared" si="306"/>
        <v>NPT76ASXC</v>
      </c>
      <c r="Y6533">
        <f t="shared" si="307"/>
        <v>1</v>
      </c>
      <c r="Z6533">
        <f>COUNTIF($X$2:X6533,X6533)</f>
        <v>1</v>
      </c>
      <c r="AA6533" t="str">
        <f t="shared" si="308"/>
        <v>NPT76ASXC1</v>
      </c>
      <c r="AB6533">
        <f>COUNTIF(实际辖区!A:A,全部结果!X6533)</f>
        <v>1</v>
      </c>
      <c r="AC6533" s="9" t="str">
        <f>VLOOKUP(AA6533,实际辖区!D:E,2,0)</f>
        <v>POS_75940625</v>
      </c>
    </row>
    <row r="6534" spans="1:29">
      <c r="A6534" t="s">
        <v>97</v>
      </c>
      <c r="B6534" t="s">
        <v>14360</v>
      </c>
      <c r="C6534" t="s">
        <v>14361</v>
      </c>
      <c r="D6534" t="s">
        <v>7121</v>
      </c>
      <c r="E6534" t="s">
        <v>7122</v>
      </c>
      <c r="F6534" t="s">
        <v>7137</v>
      </c>
      <c r="G6534" t="s">
        <v>14360</v>
      </c>
      <c r="H6534" t="s">
        <v>29</v>
      </c>
      <c r="I6534">
        <v>2821540.7635182198</v>
      </c>
      <c r="J6534">
        <v>4900.2</v>
      </c>
      <c r="K6534">
        <v>0</v>
      </c>
      <c r="L6534">
        <v>9.9502487562189001E-3</v>
      </c>
      <c r="M6534">
        <v>22.841208999999999</v>
      </c>
      <c r="N6534">
        <v>108.29071980000001</v>
      </c>
      <c r="O6534" t="s">
        <v>14337</v>
      </c>
      <c r="P6534" t="s">
        <v>97</v>
      </c>
      <c r="Q6534" t="s">
        <v>7125</v>
      </c>
      <c r="R6534">
        <v>0</v>
      </c>
      <c r="S6534">
        <v>22.91940252190016</v>
      </c>
      <c r="T6534">
        <v>108.508223502441</v>
      </c>
      <c r="U6534">
        <v>23.939626573584711</v>
      </c>
      <c r="V6534" t="s">
        <v>32</v>
      </c>
      <c r="W6534" t="s">
        <v>33</v>
      </c>
      <c r="X6534" t="str">
        <f t="shared" si="306"/>
        <v>NPT76ATOW</v>
      </c>
      <c r="Y6534">
        <f t="shared" si="307"/>
        <v>1</v>
      </c>
      <c r="Z6534">
        <f>COUNTIF($X$2:X6534,X6534)</f>
        <v>1</v>
      </c>
      <c r="AA6534" t="str">
        <f t="shared" si="308"/>
        <v>NPT76ATOW1</v>
      </c>
      <c r="AB6534">
        <f>COUNTIF(实际辖区!A:A,全部结果!X6534)</f>
        <v>1</v>
      </c>
      <c r="AC6534" s="9" t="str">
        <f>VLOOKUP(AA6534,实际辖区!D:E,2,0)</f>
        <v>POS_75940625</v>
      </c>
    </row>
    <row r="6535" spans="1:29">
      <c r="A6535" t="s">
        <v>97</v>
      </c>
      <c r="B6535" t="s">
        <v>14362</v>
      </c>
      <c r="C6535" t="s">
        <v>14363</v>
      </c>
      <c r="D6535" t="s">
        <v>7121</v>
      </c>
      <c r="E6535" t="s">
        <v>7122</v>
      </c>
      <c r="F6535" t="s">
        <v>7131</v>
      </c>
      <c r="G6535" t="s">
        <v>14362</v>
      </c>
      <c r="H6535" t="s">
        <v>29</v>
      </c>
      <c r="I6535">
        <v>2318020.59885024</v>
      </c>
      <c r="J6535">
        <v>0</v>
      </c>
      <c r="K6535">
        <v>0</v>
      </c>
      <c r="L6535">
        <v>9.9999999999999995E-7</v>
      </c>
      <c r="M6535">
        <v>22.802643700000001</v>
      </c>
      <c r="N6535">
        <v>108.92390159999999</v>
      </c>
      <c r="O6535" t="s">
        <v>14337</v>
      </c>
      <c r="P6535" t="s">
        <v>97</v>
      </c>
      <c r="Q6535" t="s">
        <v>7125</v>
      </c>
      <c r="R6535">
        <v>0</v>
      </c>
      <c r="S6535">
        <v>22.91940252190016</v>
      </c>
      <c r="T6535">
        <v>108.508223502441</v>
      </c>
      <c r="U6535">
        <v>44.576347367386617</v>
      </c>
      <c r="V6535" t="s">
        <v>32</v>
      </c>
      <c r="W6535" t="s">
        <v>33</v>
      </c>
      <c r="X6535" t="str">
        <f t="shared" si="306"/>
        <v>NPT76A9KM</v>
      </c>
      <c r="Y6535">
        <f t="shared" si="307"/>
        <v>1</v>
      </c>
      <c r="Z6535">
        <f>COUNTIF($X$2:X6535,X6535)</f>
        <v>1</v>
      </c>
      <c r="AA6535" t="str">
        <f t="shared" si="308"/>
        <v>NPT76A9KM1</v>
      </c>
      <c r="AB6535">
        <f>COUNTIF(实际辖区!A:A,全部结果!X6535)</f>
        <v>1</v>
      </c>
      <c r="AC6535" s="9" t="str">
        <f>VLOOKUP(AA6535,实际辖区!D:E,2,0)</f>
        <v>POS_75940625</v>
      </c>
    </row>
    <row r="6536" spans="1:29">
      <c r="A6536" t="s">
        <v>97</v>
      </c>
      <c r="B6536" t="s">
        <v>14364</v>
      </c>
      <c r="C6536" t="s">
        <v>14365</v>
      </c>
      <c r="D6536" t="s">
        <v>7121</v>
      </c>
      <c r="E6536" t="s">
        <v>7122</v>
      </c>
      <c r="F6536" t="s">
        <v>7128</v>
      </c>
      <c r="G6536" t="s">
        <v>14364</v>
      </c>
      <c r="H6536" t="s">
        <v>29</v>
      </c>
      <c r="I6536">
        <v>3082199.2209785399</v>
      </c>
      <c r="J6536">
        <v>60606.6</v>
      </c>
      <c r="K6536">
        <v>43812</v>
      </c>
      <c r="L6536">
        <v>0.27860696517412931</v>
      </c>
      <c r="M6536">
        <v>22.7960776</v>
      </c>
      <c r="N6536">
        <v>108.3557661</v>
      </c>
      <c r="O6536" t="s">
        <v>14366</v>
      </c>
      <c r="P6536" t="s">
        <v>97</v>
      </c>
      <c r="Q6536" t="s">
        <v>7125</v>
      </c>
      <c r="R6536">
        <v>0</v>
      </c>
      <c r="S6536">
        <v>22.98574649471464</v>
      </c>
      <c r="T6536">
        <v>108.35686362508589</v>
      </c>
      <c r="U6536">
        <v>21.004707166423991</v>
      </c>
      <c r="V6536" t="s">
        <v>32</v>
      </c>
      <c r="W6536" t="s">
        <v>33</v>
      </c>
      <c r="X6536" t="str">
        <f t="shared" si="306"/>
        <v>NPT76ASWM</v>
      </c>
      <c r="Y6536">
        <f t="shared" si="307"/>
        <v>1</v>
      </c>
      <c r="Z6536">
        <f>COUNTIF($X$2:X6536,X6536)</f>
        <v>1</v>
      </c>
      <c r="AA6536" t="str">
        <f t="shared" si="308"/>
        <v>NPT76ASWM1</v>
      </c>
      <c r="AB6536">
        <f>COUNTIF(实际辖区!A:A,全部结果!X6536)</f>
        <v>1</v>
      </c>
      <c r="AC6536" s="9" t="str">
        <f>VLOOKUP(AA6536,实际辖区!D:E,2,0)</f>
        <v>POS_75940627</v>
      </c>
    </row>
    <row r="6537" spans="1:29">
      <c r="A6537" t="s">
        <v>97</v>
      </c>
      <c r="B6537" t="s">
        <v>14367</v>
      </c>
      <c r="C6537" t="s">
        <v>14368</v>
      </c>
      <c r="D6537" t="s">
        <v>7121</v>
      </c>
      <c r="E6537" t="s">
        <v>7122</v>
      </c>
      <c r="F6537" t="s">
        <v>7128</v>
      </c>
      <c r="G6537" t="s">
        <v>14367</v>
      </c>
      <c r="H6537" t="s">
        <v>55</v>
      </c>
      <c r="I6537">
        <v>10478975.0052254</v>
      </c>
      <c r="J6537">
        <v>69372.3</v>
      </c>
      <c r="K6537">
        <v>52574.400000000001</v>
      </c>
      <c r="L6537">
        <v>0.25870646766169147</v>
      </c>
      <c r="M6537">
        <v>22.828996400000001</v>
      </c>
      <c r="N6537">
        <v>108.3520865</v>
      </c>
      <c r="O6537" t="s">
        <v>14366</v>
      </c>
      <c r="P6537" t="s">
        <v>97</v>
      </c>
      <c r="Q6537" t="s">
        <v>7125</v>
      </c>
      <c r="R6537">
        <v>1</v>
      </c>
      <c r="S6537">
        <v>22.98574649471464</v>
      </c>
      <c r="T6537">
        <v>108.35686362508589</v>
      </c>
      <c r="U6537">
        <v>17.36584846991585</v>
      </c>
      <c r="V6537" t="s">
        <v>32</v>
      </c>
      <c r="W6537" t="s">
        <v>33</v>
      </c>
      <c r="X6537" t="str">
        <f t="shared" si="306"/>
        <v>NPT76ASWJ</v>
      </c>
      <c r="Y6537">
        <f t="shared" si="307"/>
        <v>1</v>
      </c>
      <c r="Z6537">
        <f>COUNTIF($X$2:X6537,X6537)</f>
        <v>1</v>
      </c>
      <c r="AA6537" t="str">
        <f t="shared" si="308"/>
        <v>NPT76ASWJ1</v>
      </c>
      <c r="AB6537">
        <f>COUNTIF(实际辖区!A:A,全部结果!X6537)</f>
        <v>1</v>
      </c>
      <c r="AC6537" s="9" t="str">
        <f>VLOOKUP(AA6537,实际辖区!D:E,2,0)</f>
        <v>POS_75940627</v>
      </c>
    </row>
    <row r="6538" spans="1:29">
      <c r="A6538" t="s">
        <v>97</v>
      </c>
      <c r="B6538" t="s">
        <v>14369</v>
      </c>
      <c r="C6538" t="s">
        <v>14370</v>
      </c>
      <c r="D6538" t="s">
        <v>7121</v>
      </c>
      <c r="E6538" t="s">
        <v>7122</v>
      </c>
      <c r="F6538" t="s">
        <v>7128</v>
      </c>
      <c r="G6538" t="s">
        <v>14369</v>
      </c>
      <c r="H6538" t="s">
        <v>29</v>
      </c>
      <c r="I6538">
        <v>4084405.6451612902</v>
      </c>
      <c r="J6538">
        <v>26141.16</v>
      </c>
      <c r="K6538">
        <v>32274.84</v>
      </c>
      <c r="L6538">
        <v>0.2189054726368159</v>
      </c>
      <c r="M6538">
        <v>22.8033918</v>
      </c>
      <c r="N6538">
        <v>108.33446360000001</v>
      </c>
      <c r="O6538" t="s">
        <v>14366</v>
      </c>
      <c r="P6538" t="s">
        <v>97</v>
      </c>
      <c r="Q6538" t="s">
        <v>7125</v>
      </c>
      <c r="R6538">
        <v>0</v>
      </c>
      <c r="S6538">
        <v>22.98574649471464</v>
      </c>
      <c r="T6538">
        <v>108.35686362508589</v>
      </c>
      <c r="U6538">
        <v>20.324782684851449</v>
      </c>
      <c r="V6538" t="s">
        <v>32</v>
      </c>
      <c r="W6538" t="s">
        <v>33</v>
      </c>
      <c r="X6538" t="str">
        <f t="shared" si="306"/>
        <v>NPT76ATOY</v>
      </c>
      <c r="Y6538">
        <f t="shared" si="307"/>
        <v>1</v>
      </c>
      <c r="Z6538">
        <f>COUNTIF($X$2:X6538,X6538)</f>
        <v>1</v>
      </c>
      <c r="AA6538" t="str">
        <f t="shared" si="308"/>
        <v>NPT76ATOY1</v>
      </c>
      <c r="AB6538">
        <f>COUNTIF(实际辖区!A:A,全部结果!X6538)</f>
        <v>1</v>
      </c>
      <c r="AC6538" s="9" t="str">
        <f>VLOOKUP(AA6538,实际辖区!D:E,2,0)</f>
        <v>POS_75940627</v>
      </c>
    </row>
    <row r="6539" spans="1:29">
      <c r="A6539" t="s">
        <v>97</v>
      </c>
      <c r="B6539" t="s">
        <v>14371</v>
      </c>
      <c r="C6539" t="s">
        <v>14372</v>
      </c>
      <c r="D6539" t="s">
        <v>7121</v>
      </c>
      <c r="E6539" t="s">
        <v>7122</v>
      </c>
      <c r="F6539" t="s">
        <v>14373</v>
      </c>
      <c r="G6539" t="s">
        <v>14371</v>
      </c>
      <c r="H6539" t="s">
        <v>29</v>
      </c>
      <c r="I6539">
        <v>6664048.3870967701</v>
      </c>
      <c r="J6539">
        <v>44542.2</v>
      </c>
      <c r="K6539">
        <v>56225.4</v>
      </c>
      <c r="L6539">
        <v>0.1592039800995024</v>
      </c>
      <c r="M6539">
        <v>23.1624853</v>
      </c>
      <c r="N6539">
        <v>108.2837687</v>
      </c>
      <c r="O6539" t="s">
        <v>14366</v>
      </c>
      <c r="P6539" t="s">
        <v>97</v>
      </c>
      <c r="Q6539" t="s">
        <v>7125</v>
      </c>
      <c r="R6539">
        <v>0</v>
      </c>
      <c r="S6539">
        <v>22.98574649471464</v>
      </c>
      <c r="T6539">
        <v>108.35686362508589</v>
      </c>
      <c r="U6539">
        <v>20.957027229940469</v>
      </c>
      <c r="V6539" t="s">
        <v>32</v>
      </c>
      <c r="W6539" t="s">
        <v>33</v>
      </c>
      <c r="X6539" t="str">
        <f t="shared" si="306"/>
        <v>NPT76ASZX</v>
      </c>
      <c r="Y6539">
        <f t="shared" si="307"/>
        <v>1</v>
      </c>
      <c r="Z6539">
        <f>COUNTIF($X$2:X6539,X6539)</f>
        <v>1</v>
      </c>
      <c r="AA6539" t="str">
        <f t="shared" si="308"/>
        <v>NPT76ASZX1</v>
      </c>
      <c r="AB6539">
        <f>COUNTIF(实际辖区!A:A,全部结果!X6539)</f>
        <v>1</v>
      </c>
      <c r="AC6539" s="9" t="str">
        <f>VLOOKUP(AA6539,实际辖区!D:E,2,0)</f>
        <v>POS_75940627</v>
      </c>
    </row>
    <row r="6540" spans="1:29">
      <c r="A6540" t="s">
        <v>97</v>
      </c>
      <c r="B6540" t="s">
        <v>14374</v>
      </c>
      <c r="C6540" t="s">
        <v>14375</v>
      </c>
      <c r="D6540" t="s">
        <v>7121</v>
      </c>
      <c r="E6540" t="s">
        <v>7122</v>
      </c>
      <c r="F6540" t="s">
        <v>14376</v>
      </c>
      <c r="G6540" t="s">
        <v>14374</v>
      </c>
      <c r="H6540" t="s">
        <v>29</v>
      </c>
      <c r="I6540">
        <v>3399947.9481641501</v>
      </c>
      <c r="J6540">
        <v>0</v>
      </c>
      <c r="K6540">
        <v>0</v>
      </c>
      <c r="L6540">
        <v>0.11940298507462679</v>
      </c>
      <c r="M6540">
        <v>23.4381266</v>
      </c>
      <c r="N6540">
        <v>108.60436300000001</v>
      </c>
      <c r="O6540" t="s">
        <v>14366</v>
      </c>
      <c r="P6540" t="s">
        <v>97</v>
      </c>
      <c r="Q6540" t="s">
        <v>7125</v>
      </c>
      <c r="R6540">
        <v>0</v>
      </c>
      <c r="S6540">
        <v>22.98574649471464</v>
      </c>
      <c r="T6540">
        <v>108.35686362508589</v>
      </c>
      <c r="U6540">
        <v>56.141015284156019</v>
      </c>
      <c r="V6540" t="s">
        <v>32</v>
      </c>
      <c r="W6540" t="s">
        <v>33</v>
      </c>
      <c r="X6540" t="str">
        <f t="shared" si="306"/>
        <v>NPT76ASYT</v>
      </c>
      <c r="Y6540">
        <f t="shared" si="307"/>
        <v>1</v>
      </c>
      <c r="Z6540">
        <f>COUNTIF($X$2:X6540,X6540)</f>
        <v>1</v>
      </c>
      <c r="AA6540" t="str">
        <f t="shared" si="308"/>
        <v>NPT76ASYT1</v>
      </c>
      <c r="AB6540">
        <f>COUNTIF(实际辖区!A:A,全部结果!X6540)</f>
        <v>1</v>
      </c>
      <c r="AC6540" s="9" t="str">
        <f>VLOOKUP(AA6540,实际辖区!D:E,2,0)</f>
        <v>POS_75940627</v>
      </c>
    </row>
    <row r="6541" spans="1:29">
      <c r="A6541" t="s">
        <v>97</v>
      </c>
      <c r="B6541" t="s">
        <v>14377</v>
      </c>
      <c r="C6541" t="s">
        <v>14378</v>
      </c>
      <c r="D6541" t="s">
        <v>7121</v>
      </c>
      <c r="E6541" t="s">
        <v>7122</v>
      </c>
      <c r="F6541" t="s">
        <v>7128</v>
      </c>
      <c r="G6541" t="s">
        <v>14367</v>
      </c>
      <c r="H6541" t="s">
        <v>55</v>
      </c>
      <c r="I6541">
        <v>2578125.82038598</v>
      </c>
      <c r="J6541">
        <v>31899.599999999999</v>
      </c>
      <c r="K6541">
        <v>17524.8</v>
      </c>
      <c r="L6541">
        <v>1.99004975124378E-2</v>
      </c>
      <c r="M6541">
        <v>22.815826099999999</v>
      </c>
      <c r="N6541">
        <v>108.453138</v>
      </c>
      <c r="O6541" t="s">
        <v>14366</v>
      </c>
      <c r="P6541" t="s">
        <v>97</v>
      </c>
      <c r="Q6541" t="s">
        <v>7125</v>
      </c>
      <c r="R6541">
        <v>1</v>
      </c>
      <c r="S6541">
        <v>22.98574649471464</v>
      </c>
      <c r="T6541">
        <v>108.35686362508589</v>
      </c>
      <c r="U6541">
        <v>21.25230410662596</v>
      </c>
      <c r="V6541" t="s">
        <v>32</v>
      </c>
      <c r="W6541" t="s">
        <v>33</v>
      </c>
      <c r="X6541" t="str">
        <f t="shared" si="306"/>
        <v>NPT76B4A4</v>
      </c>
      <c r="Y6541">
        <f t="shared" si="307"/>
        <v>1</v>
      </c>
      <c r="Z6541">
        <f>COUNTIF($X$2:X6541,X6541)</f>
        <v>1</v>
      </c>
      <c r="AA6541" t="str">
        <f t="shared" si="308"/>
        <v>NPT76B4A41</v>
      </c>
      <c r="AB6541">
        <f>COUNTIF(实际辖区!A:A,全部结果!X6541)</f>
        <v>1</v>
      </c>
      <c r="AC6541" s="9" t="str">
        <f>VLOOKUP(AA6541,实际辖区!D:E,2,0)</f>
        <v>POS_75940627</v>
      </c>
    </row>
    <row r="6542" spans="1:29">
      <c r="A6542" t="s">
        <v>97</v>
      </c>
      <c r="B6542" t="s">
        <v>14379</v>
      </c>
      <c r="C6542" t="s">
        <v>14380</v>
      </c>
      <c r="D6542" t="s">
        <v>7121</v>
      </c>
      <c r="E6542" t="s">
        <v>7122</v>
      </c>
      <c r="F6542" t="s">
        <v>14381</v>
      </c>
      <c r="G6542" t="s">
        <v>14379</v>
      </c>
      <c r="H6542" t="s">
        <v>29</v>
      </c>
      <c r="I6542">
        <v>3126879.8387096799</v>
      </c>
      <c r="J6542">
        <v>0</v>
      </c>
      <c r="K6542">
        <v>0</v>
      </c>
      <c r="L6542">
        <v>1.99004975124378E-2</v>
      </c>
      <c r="M6542">
        <v>23.7207893</v>
      </c>
      <c r="N6542">
        <v>108.1803027</v>
      </c>
      <c r="O6542" t="s">
        <v>14366</v>
      </c>
      <c r="P6542" t="s">
        <v>97</v>
      </c>
      <c r="Q6542" t="s">
        <v>7125</v>
      </c>
      <c r="R6542">
        <v>0</v>
      </c>
      <c r="S6542">
        <v>22.98574649471464</v>
      </c>
      <c r="T6542">
        <v>108.35686362508589</v>
      </c>
      <c r="U6542">
        <v>83.38318070123951</v>
      </c>
      <c r="V6542" t="s">
        <v>32</v>
      </c>
      <c r="W6542" t="s">
        <v>33</v>
      </c>
      <c r="X6542" t="str">
        <f t="shared" si="306"/>
        <v>NPT76ASZA</v>
      </c>
      <c r="Y6542">
        <f t="shared" si="307"/>
        <v>1</v>
      </c>
      <c r="Z6542">
        <f>COUNTIF($X$2:X6542,X6542)</f>
        <v>1</v>
      </c>
      <c r="AA6542" t="str">
        <f t="shared" si="308"/>
        <v>NPT76ASZA1</v>
      </c>
      <c r="AB6542">
        <f>COUNTIF(实际辖区!A:A,全部结果!X6542)</f>
        <v>1</v>
      </c>
      <c r="AC6542" s="9" t="str">
        <f>VLOOKUP(AA6542,实际辖区!D:E,2,0)</f>
        <v>POS_75940627</v>
      </c>
    </row>
    <row r="6543" spans="1:29">
      <c r="A6543" t="s">
        <v>97</v>
      </c>
      <c r="B6543" t="s">
        <v>14382</v>
      </c>
      <c r="C6543" t="s">
        <v>14383</v>
      </c>
      <c r="D6543" t="s">
        <v>7121</v>
      </c>
      <c r="E6543" t="s">
        <v>7122</v>
      </c>
      <c r="F6543" t="s">
        <v>14384</v>
      </c>
      <c r="G6543" t="s">
        <v>14382</v>
      </c>
      <c r="H6543" t="s">
        <v>29</v>
      </c>
      <c r="I6543">
        <v>2651918.72629407</v>
      </c>
      <c r="J6543">
        <v>5841.6</v>
      </c>
      <c r="K6543">
        <v>6571.8</v>
      </c>
      <c r="L6543">
        <v>1.99004975124378E-2</v>
      </c>
      <c r="M6543">
        <v>22.764702799999998</v>
      </c>
      <c r="N6543">
        <v>108.3239505</v>
      </c>
      <c r="O6543" t="s">
        <v>14366</v>
      </c>
      <c r="P6543" t="s">
        <v>97</v>
      </c>
      <c r="Q6543" t="s">
        <v>7125</v>
      </c>
      <c r="R6543">
        <v>0</v>
      </c>
      <c r="S6543">
        <v>22.98574649471464</v>
      </c>
      <c r="T6543">
        <v>108.35686362508589</v>
      </c>
      <c r="U6543">
        <v>24.710779144070202</v>
      </c>
      <c r="V6543" t="s">
        <v>32</v>
      </c>
      <c r="W6543" t="s">
        <v>33</v>
      </c>
      <c r="X6543" t="str">
        <f t="shared" si="306"/>
        <v>NPT76ATNK</v>
      </c>
      <c r="Y6543">
        <f t="shared" si="307"/>
        <v>1</v>
      </c>
      <c r="Z6543">
        <f>COUNTIF($X$2:X6543,X6543)</f>
        <v>1</v>
      </c>
      <c r="AA6543" t="str">
        <f t="shared" si="308"/>
        <v>NPT76ATNK1</v>
      </c>
      <c r="AB6543">
        <f>COUNTIF(实际辖区!A:A,全部结果!X6543)</f>
        <v>1</v>
      </c>
      <c r="AC6543" s="9" t="str">
        <f>VLOOKUP(AA6543,实际辖区!D:E,2,0)</f>
        <v>POS_75940627</v>
      </c>
    </row>
    <row r="6544" spans="1:29">
      <c r="A6544" t="s">
        <v>97</v>
      </c>
      <c r="B6544" t="s">
        <v>14385</v>
      </c>
      <c r="C6544" t="s">
        <v>14386</v>
      </c>
      <c r="D6544" t="s">
        <v>7121</v>
      </c>
      <c r="E6544" t="s">
        <v>7122</v>
      </c>
      <c r="F6544" t="s">
        <v>7137</v>
      </c>
      <c r="G6544" t="s">
        <v>14385</v>
      </c>
      <c r="H6544" t="s">
        <v>29</v>
      </c>
      <c r="I6544">
        <v>7744649.2667038301</v>
      </c>
      <c r="J6544">
        <v>78861.600000000006</v>
      </c>
      <c r="K6544">
        <v>52574.400000000001</v>
      </c>
      <c r="L6544">
        <v>1.99004975124378E-2</v>
      </c>
      <c r="M6544">
        <v>22.848027699999999</v>
      </c>
      <c r="N6544">
        <v>108.26570839999999</v>
      </c>
      <c r="O6544" t="s">
        <v>14366</v>
      </c>
      <c r="P6544" t="s">
        <v>97</v>
      </c>
      <c r="Q6544" t="s">
        <v>7125</v>
      </c>
      <c r="R6544">
        <v>1</v>
      </c>
      <c r="S6544">
        <v>22.98574649471464</v>
      </c>
      <c r="T6544">
        <v>108.35686362508589</v>
      </c>
      <c r="U6544">
        <v>17.88990719118086</v>
      </c>
      <c r="V6544" t="s">
        <v>32</v>
      </c>
      <c r="W6544" t="s">
        <v>33</v>
      </c>
      <c r="X6544" t="str">
        <f t="shared" si="306"/>
        <v>NPT76BAFN</v>
      </c>
      <c r="Y6544">
        <f t="shared" si="307"/>
        <v>1</v>
      </c>
      <c r="Z6544">
        <f>COUNTIF($X$2:X6544,X6544)</f>
        <v>1</v>
      </c>
      <c r="AA6544" t="str">
        <f t="shared" si="308"/>
        <v>NPT76BAFN1</v>
      </c>
      <c r="AB6544">
        <f>COUNTIF(实际辖区!A:A,全部结果!X6544)</f>
        <v>1</v>
      </c>
      <c r="AC6544" s="9" t="str">
        <f>VLOOKUP(AA6544,实际辖区!D:E,2,0)</f>
        <v>POS_75940627</v>
      </c>
    </row>
    <row r="6545" spans="1:29">
      <c r="A6545" t="s">
        <v>97</v>
      </c>
      <c r="B6545" t="s">
        <v>14387</v>
      </c>
      <c r="C6545" t="s">
        <v>14388</v>
      </c>
      <c r="D6545" t="s">
        <v>7121</v>
      </c>
      <c r="E6545" t="s">
        <v>7122</v>
      </c>
      <c r="F6545" t="s">
        <v>7137</v>
      </c>
      <c r="G6545" t="s">
        <v>14387</v>
      </c>
      <c r="H6545" t="s">
        <v>29</v>
      </c>
      <c r="I6545">
        <v>7684903.7341812402</v>
      </c>
      <c r="J6545">
        <v>10953</v>
      </c>
      <c r="K6545">
        <v>3651</v>
      </c>
      <c r="L6545">
        <v>1.99004975124378E-2</v>
      </c>
      <c r="M6545">
        <v>22.827657299999998</v>
      </c>
      <c r="N6545">
        <v>108.37929</v>
      </c>
      <c r="O6545" t="s">
        <v>14366</v>
      </c>
      <c r="P6545" t="s">
        <v>97</v>
      </c>
      <c r="Q6545" t="s">
        <v>7125</v>
      </c>
      <c r="R6545">
        <v>0</v>
      </c>
      <c r="S6545">
        <v>22.98574649471464</v>
      </c>
      <c r="T6545">
        <v>108.35686362508589</v>
      </c>
      <c r="U6545">
        <v>17.657761889285851</v>
      </c>
      <c r="V6545" t="s">
        <v>32</v>
      </c>
      <c r="W6545" t="s">
        <v>33</v>
      </c>
      <c r="X6545" t="str">
        <f t="shared" si="306"/>
        <v>NPT76CTB0</v>
      </c>
      <c r="Y6545">
        <f t="shared" si="307"/>
        <v>1</v>
      </c>
      <c r="Z6545">
        <f>COUNTIF($X$2:X6545,X6545)</f>
        <v>1</v>
      </c>
      <c r="AA6545" t="str">
        <f t="shared" si="308"/>
        <v>NPT76CTB01</v>
      </c>
      <c r="AB6545">
        <f>COUNTIF(实际辖区!A:A,全部结果!X6545)</f>
        <v>1</v>
      </c>
      <c r="AC6545" s="9" t="str">
        <f>VLOOKUP(AA6545,实际辖区!D:E,2,0)</f>
        <v>POS_75940627</v>
      </c>
    </row>
    <row r="6546" spans="1:29">
      <c r="A6546" t="s">
        <v>97</v>
      </c>
      <c r="B6546" t="s">
        <v>14389</v>
      </c>
      <c r="C6546" t="s">
        <v>14390</v>
      </c>
      <c r="D6546" t="s">
        <v>7121</v>
      </c>
      <c r="E6546" t="s">
        <v>7122</v>
      </c>
      <c r="F6546" t="s">
        <v>7128</v>
      </c>
      <c r="G6546" t="s">
        <v>14389</v>
      </c>
      <c r="H6546" t="s">
        <v>29</v>
      </c>
      <c r="I6546">
        <v>3689461.0855406998</v>
      </c>
      <c r="J6546">
        <v>23366.400000000001</v>
      </c>
      <c r="K6546">
        <v>43081.8</v>
      </c>
      <c r="L6546">
        <v>9.9999999999999995E-7</v>
      </c>
      <c r="M6546">
        <v>22.836782199999998</v>
      </c>
      <c r="N6546">
        <v>108.3924257</v>
      </c>
      <c r="O6546" t="s">
        <v>14366</v>
      </c>
      <c r="P6546" t="s">
        <v>97</v>
      </c>
      <c r="Q6546" t="s">
        <v>7125</v>
      </c>
      <c r="R6546">
        <v>0</v>
      </c>
      <c r="S6546">
        <v>22.98574649471464</v>
      </c>
      <c r="T6546">
        <v>108.35686362508589</v>
      </c>
      <c r="U6546">
        <v>16.895317731355121</v>
      </c>
      <c r="V6546" t="s">
        <v>32</v>
      </c>
      <c r="W6546" t="s">
        <v>33</v>
      </c>
      <c r="X6546" t="str">
        <f t="shared" si="306"/>
        <v>NPT76MO0V</v>
      </c>
      <c r="Y6546">
        <f t="shared" si="307"/>
        <v>1</v>
      </c>
      <c r="Z6546">
        <f>COUNTIF($X$2:X6546,X6546)</f>
        <v>1</v>
      </c>
      <c r="AA6546" t="str">
        <f t="shared" si="308"/>
        <v>NPT76MO0V1</v>
      </c>
      <c r="AB6546">
        <f>COUNTIF(实际辖区!A:A,全部结果!X6546)</f>
        <v>1</v>
      </c>
      <c r="AC6546" s="9" t="str">
        <f>VLOOKUP(AA6546,实际辖区!D:E,2,0)</f>
        <v>POS_75940627</v>
      </c>
    </row>
    <row r="6547" spans="1:29">
      <c r="A6547" t="s">
        <v>23</v>
      </c>
      <c r="B6547" t="s">
        <v>10302</v>
      </c>
      <c r="C6547" t="s">
        <v>10303</v>
      </c>
      <c r="D6547" t="s">
        <v>10130</v>
      </c>
      <c r="E6547" t="s">
        <v>10294</v>
      </c>
      <c r="F6547" t="s">
        <v>10299</v>
      </c>
      <c r="G6547" t="s">
        <v>10302</v>
      </c>
      <c r="H6547" t="s">
        <v>55</v>
      </c>
      <c r="I6547">
        <v>30593174.620288402</v>
      </c>
      <c r="J6547">
        <v>111574.56</v>
      </c>
      <c r="K6547">
        <v>133155.9</v>
      </c>
      <c r="L6547">
        <v>0.44278606965174128</v>
      </c>
      <c r="M6547">
        <v>31.7624028</v>
      </c>
      <c r="N6547">
        <v>116.51516530000001</v>
      </c>
      <c r="O6547" t="s">
        <v>14391</v>
      </c>
      <c r="P6547" t="s">
        <v>23</v>
      </c>
      <c r="Q6547" t="s">
        <v>12710</v>
      </c>
      <c r="R6547">
        <v>1</v>
      </c>
      <c r="S6547">
        <v>31.894936630889958</v>
      </c>
      <c r="T6547">
        <v>116.3505309849911</v>
      </c>
      <c r="U6547">
        <v>21.421510421029222</v>
      </c>
      <c r="V6547" t="s">
        <v>32</v>
      </c>
      <c r="W6547" t="s">
        <v>33</v>
      </c>
      <c r="X6547" t="str">
        <f t="shared" si="306"/>
        <v>NPT955ALGK</v>
      </c>
      <c r="Y6547">
        <f t="shared" si="307"/>
        <v>1</v>
      </c>
      <c r="Z6547">
        <f>COUNTIF($X$2:X6547,X6547)</f>
        <v>1</v>
      </c>
      <c r="AA6547" t="str">
        <f t="shared" si="308"/>
        <v>NPT955ALGK1</v>
      </c>
      <c r="AB6547">
        <f>COUNTIF(实际辖区!A:A,全部结果!X6547)</f>
        <v>1</v>
      </c>
      <c r="AC6547" s="9" t="str">
        <f>VLOOKUP(AA6547,实际辖区!D:E,2,0)</f>
        <v>POS_00254090</v>
      </c>
    </row>
    <row r="6548" spans="1:29">
      <c r="A6548" t="s">
        <v>23</v>
      </c>
      <c r="B6548" t="s">
        <v>10304</v>
      </c>
      <c r="C6548" t="s">
        <v>10305</v>
      </c>
      <c r="D6548" t="s">
        <v>10130</v>
      </c>
      <c r="E6548" t="s">
        <v>10294</v>
      </c>
      <c r="F6548" t="s">
        <v>10306</v>
      </c>
      <c r="G6548" t="s">
        <v>10304</v>
      </c>
      <c r="H6548" t="s">
        <v>29</v>
      </c>
      <c r="I6548">
        <v>31307469.354838699</v>
      </c>
      <c r="J6548">
        <v>262872</v>
      </c>
      <c r="K6548">
        <v>236512.8</v>
      </c>
      <c r="L6548">
        <v>0.28855721393034828</v>
      </c>
      <c r="M6548">
        <v>32.332425100000002</v>
      </c>
      <c r="N6548">
        <v>116.28207190000001</v>
      </c>
      <c r="O6548" t="s">
        <v>14391</v>
      </c>
      <c r="P6548" t="s">
        <v>23</v>
      </c>
      <c r="Q6548" t="s">
        <v>12710</v>
      </c>
      <c r="R6548">
        <v>0</v>
      </c>
      <c r="S6548">
        <v>31.894936630889958</v>
      </c>
      <c r="T6548">
        <v>116.3505309849911</v>
      </c>
      <c r="U6548">
        <v>48.940910840767877</v>
      </c>
      <c r="V6548" t="s">
        <v>32</v>
      </c>
      <c r="W6548" t="s">
        <v>33</v>
      </c>
      <c r="X6548" t="str">
        <f t="shared" si="306"/>
        <v>NPT955ALHE</v>
      </c>
      <c r="Y6548">
        <f t="shared" si="307"/>
        <v>1</v>
      </c>
      <c r="Z6548">
        <f>COUNTIF($X$2:X6548,X6548)</f>
        <v>1</v>
      </c>
      <c r="AA6548" t="str">
        <f t="shared" si="308"/>
        <v>NPT955ALHE1</v>
      </c>
      <c r="AB6548">
        <f>COUNTIF(实际辖区!A:A,全部结果!X6548)</f>
        <v>1</v>
      </c>
      <c r="AC6548" s="9" t="str">
        <f>VLOOKUP(AA6548,实际辖区!D:E,2,0)</f>
        <v>POS_00254090</v>
      </c>
    </row>
    <row r="6549" spans="1:29">
      <c r="A6549" t="s">
        <v>23</v>
      </c>
      <c r="B6549" t="s">
        <v>10292</v>
      </c>
      <c r="C6549" t="s">
        <v>10293</v>
      </c>
      <c r="D6549" t="s">
        <v>10130</v>
      </c>
      <c r="E6549" t="s">
        <v>10294</v>
      </c>
      <c r="F6549" t="s">
        <v>10295</v>
      </c>
      <c r="G6549" t="s">
        <v>10292</v>
      </c>
      <c r="H6549" t="s">
        <v>29</v>
      </c>
      <c r="I6549">
        <v>19984951.5173175</v>
      </c>
      <c r="J6549">
        <v>153707.1</v>
      </c>
      <c r="K6549">
        <v>99307.199999999997</v>
      </c>
      <c r="L6549">
        <v>0.2537313432835821</v>
      </c>
      <c r="M6549">
        <v>31.741450799999999</v>
      </c>
      <c r="N6549">
        <v>116.5264097</v>
      </c>
      <c r="O6549" t="s">
        <v>14391</v>
      </c>
      <c r="P6549" t="s">
        <v>23</v>
      </c>
      <c r="Q6549" t="s">
        <v>12710</v>
      </c>
      <c r="R6549">
        <v>1</v>
      </c>
      <c r="S6549">
        <v>31.894936630889958</v>
      </c>
      <c r="T6549">
        <v>116.3505309849911</v>
      </c>
      <c r="U6549">
        <v>23.810474951875431</v>
      </c>
      <c r="V6549" t="s">
        <v>32</v>
      </c>
      <c r="W6549" t="s">
        <v>33</v>
      </c>
      <c r="X6549" t="str">
        <f t="shared" si="306"/>
        <v>NPT955ALGQ</v>
      </c>
      <c r="Y6549">
        <f t="shared" si="307"/>
        <v>1</v>
      </c>
      <c r="Z6549">
        <f>COUNTIF($X$2:X6549,X6549)</f>
        <v>1</v>
      </c>
      <c r="AA6549" t="str">
        <f t="shared" si="308"/>
        <v>NPT955ALGQ1</v>
      </c>
      <c r="AB6549">
        <f>COUNTIF(实际辖区!A:A,全部结果!X6549)</f>
        <v>1</v>
      </c>
      <c r="AC6549" s="9" t="str">
        <f>VLOOKUP(AA6549,实际辖区!D:E,2,0)</f>
        <v>POS_00254090</v>
      </c>
    </row>
    <row r="6550" spans="1:29">
      <c r="A6550" t="s">
        <v>23</v>
      </c>
      <c r="B6550" t="s">
        <v>10300</v>
      </c>
      <c r="C6550" t="s">
        <v>10301</v>
      </c>
      <c r="D6550" t="s">
        <v>10130</v>
      </c>
      <c r="E6550" t="s">
        <v>10294</v>
      </c>
      <c r="F6550" t="s">
        <v>10299</v>
      </c>
      <c r="G6550" t="s">
        <v>10300</v>
      </c>
      <c r="H6550" t="s">
        <v>29</v>
      </c>
      <c r="I6550">
        <v>36279880.808890097</v>
      </c>
      <c r="J6550">
        <v>83267.100000000006</v>
      </c>
      <c r="K6550">
        <v>65066.400000000001</v>
      </c>
      <c r="L6550">
        <v>7.9601990049751201E-2</v>
      </c>
      <c r="M6550">
        <v>31.769849000000001</v>
      </c>
      <c r="N6550">
        <v>116.50963849999999</v>
      </c>
      <c r="O6550" t="s">
        <v>14391</v>
      </c>
      <c r="P6550" t="s">
        <v>23</v>
      </c>
      <c r="Q6550" t="s">
        <v>12710</v>
      </c>
      <c r="R6550">
        <v>1</v>
      </c>
      <c r="S6550">
        <v>31.894936630889958</v>
      </c>
      <c r="T6550">
        <v>116.3505309849911</v>
      </c>
      <c r="U6550">
        <v>20.475392957060979</v>
      </c>
      <c r="V6550" t="s">
        <v>32</v>
      </c>
      <c r="W6550" t="s">
        <v>33</v>
      </c>
      <c r="X6550" t="str">
        <f t="shared" si="306"/>
        <v>NPT955ALGP</v>
      </c>
      <c r="Y6550">
        <f t="shared" si="307"/>
        <v>1</v>
      </c>
      <c r="Z6550">
        <f>COUNTIF($X$2:X6550,X6550)</f>
        <v>1</v>
      </c>
      <c r="AA6550" t="str">
        <f t="shared" si="308"/>
        <v>NPT955ALGP1</v>
      </c>
      <c r="AB6550">
        <f>COUNTIF(实际辖区!A:A,全部结果!X6550)</f>
        <v>1</v>
      </c>
      <c r="AC6550" s="9" t="str">
        <f>VLOOKUP(AA6550,实际辖区!D:E,2,0)</f>
        <v>POS_75941528</v>
      </c>
    </row>
    <row r="6551" spans="1:29">
      <c r="A6551" t="s">
        <v>23</v>
      </c>
      <c r="B6551" t="s">
        <v>10310</v>
      </c>
      <c r="C6551" t="s">
        <v>10311</v>
      </c>
      <c r="D6551" t="s">
        <v>10130</v>
      </c>
      <c r="E6551" t="s">
        <v>10294</v>
      </c>
      <c r="F6551" t="s">
        <v>10312</v>
      </c>
      <c r="G6551" t="s">
        <v>10302</v>
      </c>
      <c r="H6551" t="s">
        <v>55</v>
      </c>
      <c r="I6551">
        <v>10904027.1580854</v>
      </c>
      <c r="J6551">
        <v>146.04</v>
      </c>
      <c r="K6551">
        <v>0</v>
      </c>
      <c r="L6551">
        <v>1.99004975124378E-2</v>
      </c>
      <c r="M6551">
        <v>31.867483100000001</v>
      </c>
      <c r="N6551">
        <v>115.91842269999999</v>
      </c>
      <c r="O6551" t="s">
        <v>14391</v>
      </c>
      <c r="P6551" t="s">
        <v>23</v>
      </c>
      <c r="Q6551" t="s">
        <v>12710</v>
      </c>
      <c r="R6551">
        <v>0</v>
      </c>
      <c r="S6551">
        <v>31.894936630889958</v>
      </c>
      <c r="T6551">
        <v>116.3505309849911</v>
      </c>
      <c r="U6551">
        <v>40.996973591789192</v>
      </c>
      <c r="V6551" t="s">
        <v>32</v>
      </c>
      <c r="W6551" t="s">
        <v>33</v>
      </c>
      <c r="X6551" t="str">
        <f t="shared" si="306"/>
        <v>NPT955A45A</v>
      </c>
      <c r="Y6551">
        <f t="shared" si="307"/>
        <v>1</v>
      </c>
      <c r="Z6551">
        <f>COUNTIF($X$2:X6551,X6551)</f>
        <v>1</v>
      </c>
      <c r="AA6551" t="str">
        <f t="shared" si="308"/>
        <v>NPT955A45A1</v>
      </c>
      <c r="AB6551">
        <f>COUNTIF(实际辖区!A:A,全部结果!X6551)</f>
        <v>1</v>
      </c>
      <c r="AC6551" s="9" t="str">
        <f>VLOOKUP(AA6551,实际辖区!D:E,2,0)</f>
        <v>POS_00254090</v>
      </c>
    </row>
    <row r="6552" spans="1:29">
      <c r="A6552" t="s">
        <v>23</v>
      </c>
      <c r="B6552" t="s">
        <v>10167</v>
      </c>
      <c r="C6552" t="s">
        <v>10168</v>
      </c>
      <c r="D6552" t="s">
        <v>10130</v>
      </c>
      <c r="E6552" t="s">
        <v>10131</v>
      </c>
      <c r="F6552" t="s">
        <v>10165</v>
      </c>
      <c r="G6552" t="s">
        <v>10167</v>
      </c>
      <c r="H6552" t="s">
        <v>29</v>
      </c>
      <c r="I6552">
        <v>41560195.271524698</v>
      </c>
      <c r="J6552">
        <v>802087.2</v>
      </c>
      <c r="K6552">
        <v>704671</v>
      </c>
      <c r="L6552">
        <v>0.68656716417910446</v>
      </c>
      <c r="M6552">
        <v>31.851809500000002</v>
      </c>
      <c r="N6552">
        <v>117.2746964</v>
      </c>
      <c r="O6552" t="s">
        <v>14392</v>
      </c>
      <c r="P6552" t="s">
        <v>23</v>
      </c>
      <c r="Q6552" t="s">
        <v>12710</v>
      </c>
      <c r="R6552">
        <v>0</v>
      </c>
      <c r="S6552">
        <v>31.89716964698556</v>
      </c>
      <c r="T6552">
        <v>117.3134885791634</v>
      </c>
      <c r="U6552">
        <v>6.2266733298935986</v>
      </c>
      <c r="V6552" t="s">
        <v>32</v>
      </c>
      <c r="W6552" t="s">
        <v>33</v>
      </c>
      <c r="X6552" t="str">
        <f t="shared" si="306"/>
        <v>NPT955AKOV</v>
      </c>
      <c r="Y6552">
        <f t="shared" si="307"/>
        <v>1</v>
      </c>
      <c r="Z6552">
        <f>COUNTIF($X$2:X6552,X6552)</f>
        <v>1</v>
      </c>
      <c r="AA6552" t="str">
        <f t="shared" si="308"/>
        <v>NPT955AKOV1</v>
      </c>
      <c r="AB6552">
        <f>COUNTIF(实际辖区!A:A,全部结果!X6552)</f>
        <v>1</v>
      </c>
      <c r="AC6552" s="9" t="str">
        <f>VLOOKUP(AA6552,实际辖区!D:E,2,0)</f>
        <v>POS_00256878</v>
      </c>
    </row>
    <row r="6553" spans="1:29">
      <c r="A6553" t="s">
        <v>23</v>
      </c>
      <c r="B6553" t="s">
        <v>10175</v>
      </c>
      <c r="C6553" t="s">
        <v>10176</v>
      </c>
      <c r="D6553" t="s">
        <v>10130</v>
      </c>
      <c r="E6553" t="s">
        <v>10131</v>
      </c>
      <c r="F6553" t="s">
        <v>10132</v>
      </c>
      <c r="G6553" t="s">
        <v>10175</v>
      </c>
      <c r="H6553" t="s">
        <v>55</v>
      </c>
      <c r="I6553">
        <v>10528700.5086045</v>
      </c>
      <c r="J6553">
        <v>105148.8</v>
      </c>
      <c r="K6553">
        <v>106445.2</v>
      </c>
      <c r="L6553">
        <v>0.19402985074626861</v>
      </c>
      <c r="M6553">
        <v>31.942518</v>
      </c>
      <c r="N6553">
        <v>117.35231899999999</v>
      </c>
      <c r="O6553" t="s">
        <v>14392</v>
      </c>
      <c r="P6553" t="s">
        <v>23</v>
      </c>
      <c r="Q6553" t="s">
        <v>12710</v>
      </c>
      <c r="R6553">
        <v>0</v>
      </c>
      <c r="S6553">
        <v>31.89716964698556</v>
      </c>
      <c r="T6553">
        <v>117.3134885791634</v>
      </c>
      <c r="U6553">
        <v>6.2267177950700994</v>
      </c>
      <c r="V6553" t="s">
        <v>32</v>
      </c>
      <c r="W6553" t="s">
        <v>33</v>
      </c>
      <c r="X6553" t="str">
        <f t="shared" si="306"/>
        <v>NPT955AKPC</v>
      </c>
      <c r="Y6553">
        <f t="shared" si="307"/>
        <v>1</v>
      </c>
      <c r="Z6553">
        <f>COUNTIF($X$2:X6553,X6553)</f>
        <v>1</v>
      </c>
      <c r="AA6553" t="str">
        <f t="shared" si="308"/>
        <v>NPT955AKPC1</v>
      </c>
      <c r="AB6553">
        <f>COUNTIF(实际辖区!A:A,全部结果!X6553)</f>
        <v>1</v>
      </c>
      <c r="AC6553" s="9" t="str">
        <f>VLOOKUP(AA6553,实际辖区!D:E,2,0)</f>
        <v>POS_00256878</v>
      </c>
    </row>
    <row r="6554" spans="1:29">
      <c r="A6554" t="s">
        <v>23</v>
      </c>
      <c r="B6554" t="s">
        <v>10136</v>
      </c>
      <c r="C6554" t="s">
        <v>10137</v>
      </c>
      <c r="D6554" t="s">
        <v>10130</v>
      </c>
      <c r="E6554" t="s">
        <v>10131</v>
      </c>
      <c r="F6554" t="s">
        <v>10132</v>
      </c>
      <c r="G6554" t="s">
        <v>10136</v>
      </c>
      <c r="H6554" t="s">
        <v>55</v>
      </c>
      <c r="I6554">
        <v>32786164.033651501</v>
      </c>
      <c r="J6554">
        <v>135817.20000000001</v>
      </c>
      <c r="K6554">
        <v>170855.4</v>
      </c>
      <c r="L6554">
        <v>0.59203980099502485</v>
      </c>
      <c r="M6554">
        <v>31.8626212</v>
      </c>
      <c r="N6554">
        <v>117.32538049999999</v>
      </c>
      <c r="O6554" t="s">
        <v>14393</v>
      </c>
      <c r="P6554" t="s">
        <v>23</v>
      </c>
      <c r="Q6554" t="s">
        <v>12710</v>
      </c>
      <c r="R6554">
        <v>1</v>
      </c>
      <c r="S6554">
        <v>31.86046703732352</v>
      </c>
      <c r="T6554">
        <v>117.3487540966821</v>
      </c>
      <c r="U6554">
        <v>2.224816789710748</v>
      </c>
      <c r="V6554" t="s">
        <v>32</v>
      </c>
      <c r="W6554" t="s">
        <v>33</v>
      </c>
      <c r="X6554" t="str">
        <f t="shared" si="306"/>
        <v>NPT955AKPE</v>
      </c>
      <c r="Y6554">
        <f t="shared" si="307"/>
        <v>1</v>
      </c>
      <c r="Z6554">
        <f>COUNTIF($X$2:X6554,X6554)</f>
        <v>1</v>
      </c>
      <c r="AA6554" t="str">
        <f t="shared" si="308"/>
        <v>NPT955AKPE1</v>
      </c>
      <c r="AB6554">
        <f>COUNTIF(实际辖区!A:A,全部结果!X6554)</f>
        <v>1</v>
      </c>
      <c r="AC6554" s="9" t="str">
        <f>VLOOKUP(AA6554,实际辖区!D:E,2,0)</f>
        <v>POS_00257963</v>
      </c>
    </row>
    <row r="6555" spans="1:29">
      <c r="A6555" t="s">
        <v>23</v>
      </c>
      <c r="B6555" t="s">
        <v>10134</v>
      </c>
      <c r="C6555" t="s">
        <v>10135</v>
      </c>
      <c r="D6555" t="s">
        <v>10130</v>
      </c>
      <c r="E6555" t="s">
        <v>10131</v>
      </c>
      <c r="F6555" t="s">
        <v>10132</v>
      </c>
      <c r="G6555" t="s">
        <v>10136</v>
      </c>
      <c r="H6555" t="s">
        <v>55</v>
      </c>
      <c r="I6555">
        <v>14502546.788127899</v>
      </c>
      <c r="J6555">
        <v>430680.6</v>
      </c>
      <c r="K6555">
        <v>346273.2</v>
      </c>
      <c r="L6555">
        <v>0.4079601990049751</v>
      </c>
      <c r="M6555">
        <v>31.858308600000001</v>
      </c>
      <c r="N6555">
        <v>117.3721266</v>
      </c>
      <c r="O6555" t="s">
        <v>14393</v>
      </c>
      <c r="P6555" t="s">
        <v>23</v>
      </c>
      <c r="Q6555" t="s">
        <v>12710</v>
      </c>
      <c r="R6555">
        <v>0</v>
      </c>
      <c r="S6555">
        <v>31.86046703732352</v>
      </c>
      <c r="T6555">
        <v>117.3487540966821</v>
      </c>
      <c r="U6555">
        <v>2.224816035620933</v>
      </c>
      <c r="V6555" t="s">
        <v>32</v>
      </c>
      <c r="W6555" t="s">
        <v>33</v>
      </c>
      <c r="X6555" t="str">
        <f t="shared" si="306"/>
        <v>NPT955BFFW</v>
      </c>
      <c r="Y6555">
        <f t="shared" si="307"/>
        <v>1</v>
      </c>
      <c r="Z6555">
        <f>COUNTIF($X$2:X6555,X6555)</f>
        <v>1</v>
      </c>
      <c r="AA6555" t="str">
        <f t="shared" si="308"/>
        <v>NPT955BFFW1</v>
      </c>
      <c r="AB6555">
        <f>COUNTIF(实际辖区!A:A,全部结果!X6555)</f>
        <v>1</v>
      </c>
      <c r="AC6555" s="9" t="str">
        <f>VLOOKUP(AA6555,实际辖区!D:E,2,0)</f>
        <v>POS_00257963</v>
      </c>
    </row>
    <row r="6556" spans="1:29">
      <c r="A6556" t="s">
        <v>23</v>
      </c>
      <c r="B6556" t="s">
        <v>10321</v>
      </c>
      <c r="C6556" t="s">
        <v>10322</v>
      </c>
      <c r="D6556" t="s">
        <v>10130</v>
      </c>
      <c r="E6556" t="s">
        <v>10315</v>
      </c>
      <c r="F6556" t="s">
        <v>10316</v>
      </c>
      <c r="G6556" t="s">
        <v>10321</v>
      </c>
      <c r="H6556" t="s">
        <v>29</v>
      </c>
      <c r="I6556">
        <v>48022700</v>
      </c>
      <c r="J6556">
        <v>473169.6</v>
      </c>
      <c r="K6556">
        <v>752277.99</v>
      </c>
      <c r="L6556">
        <v>0.5074626865671642</v>
      </c>
      <c r="M6556">
        <v>31.71434</v>
      </c>
      <c r="N6556">
        <v>118.51994209999999</v>
      </c>
      <c r="O6556" t="s">
        <v>14394</v>
      </c>
      <c r="P6556" t="s">
        <v>23</v>
      </c>
      <c r="Q6556" t="s">
        <v>12710</v>
      </c>
      <c r="R6556">
        <v>1</v>
      </c>
      <c r="S6556">
        <v>31.64091945092645</v>
      </c>
      <c r="T6556">
        <v>118.51945416502871</v>
      </c>
      <c r="U6556">
        <v>8.1410888739993972</v>
      </c>
      <c r="V6556" t="s">
        <v>32</v>
      </c>
      <c r="W6556" t="s">
        <v>33</v>
      </c>
      <c r="X6556" t="str">
        <f t="shared" si="306"/>
        <v>NPT955AKWY</v>
      </c>
      <c r="Y6556">
        <f t="shared" si="307"/>
        <v>1</v>
      </c>
      <c r="Z6556">
        <f>COUNTIF($X$2:X6556,X6556)</f>
        <v>1</v>
      </c>
      <c r="AA6556" t="str">
        <f t="shared" si="308"/>
        <v>NPT955AKWY1</v>
      </c>
      <c r="AB6556">
        <f>COUNTIF(实际辖区!A:A,全部结果!X6556)</f>
        <v>1</v>
      </c>
      <c r="AC6556" s="9" t="str">
        <f>VLOOKUP(AA6556,实际辖区!D:E,2,0)</f>
        <v>POS_00268456</v>
      </c>
    </row>
    <row r="6557" spans="1:29">
      <c r="A6557" t="s">
        <v>23</v>
      </c>
      <c r="B6557" t="s">
        <v>10318</v>
      </c>
      <c r="C6557" t="s">
        <v>10319</v>
      </c>
      <c r="D6557" t="s">
        <v>10130</v>
      </c>
      <c r="E6557" t="s">
        <v>10315</v>
      </c>
      <c r="F6557" t="s">
        <v>10320</v>
      </c>
      <c r="G6557" t="s">
        <v>10318</v>
      </c>
      <c r="H6557" t="s">
        <v>29</v>
      </c>
      <c r="I6557">
        <v>23488570.967741899</v>
      </c>
      <c r="J6557">
        <v>525744</v>
      </c>
      <c r="K6557">
        <v>420595.20000000001</v>
      </c>
      <c r="L6557">
        <v>0.38308457711442778</v>
      </c>
      <c r="M6557">
        <v>31.5674989</v>
      </c>
      <c r="N6557">
        <v>118.518967</v>
      </c>
      <c r="O6557" t="s">
        <v>14394</v>
      </c>
      <c r="P6557" t="s">
        <v>23</v>
      </c>
      <c r="Q6557" t="s">
        <v>12710</v>
      </c>
      <c r="R6557">
        <v>1</v>
      </c>
      <c r="S6557">
        <v>31.64091945092645</v>
      </c>
      <c r="T6557">
        <v>118.51945416502871</v>
      </c>
      <c r="U6557">
        <v>8.1409951307593627</v>
      </c>
      <c r="V6557" t="s">
        <v>32</v>
      </c>
      <c r="W6557" t="s">
        <v>33</v>
      </c>
      <c r="X6557" t="str">
        <f t="shared" si="306"/>
        <v>NPT955AKXD</v>
      </c>
      <c r="Y6557">
        <f t="shared" si="307"/>
        <v>1</v>
      </c>
      <c r="Z6557">
        <f>COUNTIF($X$2:X6557,X6557)</f>
        <v>1</v>
      </c>
      <c r="AA6557" t="str">
        <f t="shared" si="308"/>
        <v>NPT955AKXD1</v>
      </c>
      <c r="AB6557">
        <f>COUNTIF(实际辖区!A:A,全部结果!X6557)</f>
        <v>1</v>
      </c>
      <c r="AC6557" s="9" t="str">
        <f>VLOOKUP(AA6557,实际辖区!D:E,2,0)</f>
        <v>POS_00268456</v>
      </c>
    </row>
    <row r="6558" spans="1:29">
      <c r="A6558" t="s">
        <v>23</v>
      </c>
      <c r="B6558" t="s">
        <v>10155</v>
      </c>
      <c r="C6558" t="s">
        <v>10156</v>
      </c>
      <c r="D6558" t="s">
        <v>10130</v>
      </c>
      <c r="E6558" t="s">
        <v>10148</v>
      </c>
      <c r="F6558" t="s">
        <v>10149</v>
      </c>
      <c r="G6558" t="s">
        <v>10155</v>
      </c>
      <c r="H6558" t="s">
        <v>29</v>
      </c>
      <c r="I6558">
        <v>38803352.645525202</v>
      </c>
      <c r="J6558">
        <v>412901.8</v>
      </c>
      <c r="K6558">
        <v>368555.3</v>
      </c>
      <c r="L6558">
        <v>0.36815920398009949</v>
      </c>
      <c r="M6558">
        <v>31.355893900000002</v>
      </c>
      <c r="N6558">
        <v>118.3656593</v>
      </c>
      <c r="O6558" t="s">
        <v>14395</v>
      </c>
      <c r="P6558" t="s">
        <v>23</v>
      </c>
      <c r="Q6558" t="s">
        <v>12710</v>
      </c>
      <c r="R6558">
        <v>0</v>
      </c>
      <c r="S6558">
        <v>31.222920888439202</v>
      </c>
      <c r="T6558">
        <v>118.3220641044197</v>
      </c>
      <c r="U6558">
        <v>15.316498820293489</v>
      </c>
      <c r="V6558" t="s">
        <v>32</v>
      </c>
      <c r="W6558" t="s">
        <v>33</v>
      </c>
      <c r="X6558" t="str">
        <f t="shared" si="306"/>
        <v>NPT955AKTZ</v>
      </c>
      <c r="Y6558">
        <f t="shared" si="307"/>
        <v>1</v>
      </c>
      <c r="Z6558">
        <f>COUNTIF($X$2:X6558,X6558)</f>
        <v>1</v>
      </c>
      <c r="AA6558" t="str">
        <f t="shared" si="308"/>
        <v>NPT955AKTZ1</v>
      </c>
      <c r="AB6558">
        <f>COUNTIF(实际辖区!A:A,全部结果!X6558)</f>
        <v>1</v>
      </c>
      <c r="AC6558" s="9" t="str">
        <f>VLOOKUP(AA6558,实际辖区!D:E,2,0)</f>
        <v>POS_00270353</v>
      </c>
    </row>
    <row r="6559" spans="1:29">
      <c r="A6559" t="s">
        <v>23</v>
      </c>
      <c r="B6559" t="s">
        <v>10334</v>
      </c>
      <c r="C6559" t="s">
        <v>10335</v>
      </c>
      <c r="D6559" t="s">
        <v>10130</v>
      </c>
      <c r="E6559" t="s">
        <v>10148</v>
      </c>
      <c r="F6559" t="s">
        <v>10336</v>
      </c>
      <c r="G6559" t="s">
        <v>10334</v>
      </c>
      <c r="H6559" t="s">
        <v>29</v>
      </c>
      <c r="I6559">
        <v>19061891.113356099</v>
      </c>
      <c r="J6559">
        <v>210297.60000000001</v>
      </c>
      <c r="K6559">
        <v>227822.4</v>
      </c>
      <c r="L6559">
        <v>0.35820895522388058</v>
      </c>
      <c r="M6559">
        <v>30.920255999999998</v>
      </c>
      <c r="N6559">
        <v>118.33502369999999</v>
      </c>
      <c r="O6559" t="s">
        <v>14395</v>
      </c>
      <c r="P6559" t="s">
        <v>23</v>
      </c>
      <c r="Q6559" t="s">
        <v>12710</v>
      </c>
      <c r="R6559">
        <v>1</v>
      </c>
      <c r="S6559">
        <v>31.222920888439202</v>
      </c>
      <c r="T6559">
        <v>118.3220641044197</v>
      </c>
      <c r="U6559">
        <v>33.579450538068713</v>
      </c>
      <c r="V6559" t="s">
        <v>32</v>
      </c>
      <c r="W6559" t="s">
        <v>33</v>
      </c>
      <c r="X6559" t="str">
        <f t="shared" si="306"/>
        <v>NPT955AKUW</v>
      </c>
      <c r="Y6559">
        <f t="shared" si="307"/>
        <v>1</v>
      </c>
      <c r="Z6559">
        <f>COUNTIF($X$2:X6559,X6559)</f>
        <v>1</v>
      </c>
      <c r="AA6559" t="str">
        <f t="shared" si="308"/>
        <v>NPT955AKUW1</v>
      </c>
      <c r="AB6559">
        <f>COUNTIF(实际辖区!A:A,全部结果!X6559)</f>
        <v>1</v>
      </c>
      <c r="AC6559" s="9" t="str">
        <f>VLOOKUP(AA6559,实际辖区!D:E,2,0)</f>
        <v>POS_00270353</v>
      </c>
    </row>
    <row r="6560" spans="1:29">
      <c r="A6560" t="s">
        <v>23</v>
      </c>
      <c r="B6560" t="s">
        <v>10153</v>
      </c>
      <c r="C6560" t="s">
        <v>10154</v>
      </c>
      <c r="D6560" t="s">
        <v>10130</v>
      </c>
      <c r="E6560" t="s">
        <v>10148</v>
      </c>
      <c r="F6560" t="s">
        <v>10149</v>
      </c>
      <c r="G6560" t="s">
        <v>10153</v>
      </c>
      <c r="H6560" t="s">
        <v>29</v>
      </c>
      <c r="I6560">
        <v>26144703.946910001</v>
      </c>
      <c r="J6560">
        <v>8762.4</v>
      </c>
      <c r="K6560">
        <v>148960.79999999999</v>
      </c>
      <c r="L6560">
        <v>0.12935323383084571</v>
      </c>
      <c r="M6560">
        <v>31.375359799999998</v>
      </c>
      <c r="N6560">
        <v>118.41286049999999</v>
      </c>
      <c r="O6560" t="s">
        <v>14395</v>
      </c>
      <c r="P6560" t="s">
        <v>23</v>
      </c>
      <c r="Q6560" t="s">
        <v>12710</v>
      </c>
      <c r="R6560">
        <v>1</v>
      </c>
      <c r="S6560">
        <v>31.222920888439202</v>
      </c>
      <c r="T6560">
        <v>118.3220641044197</v>
      </c>
      <c r="U6560">
        <v>18.98387101681741</v>
      </c>
      <c r="V6560" t="s">
        <v>32</v>
      </c>
      <c r="W6560" t="s">
        <v>33</v>
      </c>
      <c r="X6560" t="str">
        <f t="shared" si="306"/>
        <v>NPT955AKUF</v>
      </c>
      <c r="Y6560">
        <f t="shared" si="307"/>
        <v>1</v>
      </c>
      <c r="Z6560">
        <f>COUNTIF($X$2:X6560,X6560)</f>
        <v>1</v>
      </c>
      <c r="AA6560" t="str">
        <f t="shared" si="308"/>
        <v>NPT955AKUF1</v>
      </c>
      <c r="AB6560">
        <f>COUNTIF(实际辖区!A:A,全部结果!X6560)</f>
        <v>1</v>
      </c>
      <c r="AC6560" s="9" t="str">
        <f>VLOOKUP(AA6560,实际辖区!D:E,2,0)</f>
        <v>POS_00270353</v>
      </c>
    </row>
    <row r="6561" spans="1:29">
      <c r="A6561" t="s">
        <v>23</v>
      </c>
      <c r="B6561" t="s">
        <v>10157</v>
      </c>
      <c r="C6561" t="s">
        <v>10158</v>
      </c>
      <c r="D6561" t="s">
        <v>10130</v>
      </c>
      <c r="E6561" t="s">
        <v>10148</v>
      </c>
      <c r="F6561" t="s">
        <v>10159</v>
      </c>
      <c r="G6561" t="s">
        <v>10157</v>
      </c>
      <c r="H6561" t="s">
        <v>29</v>
      </c>
      <c r="I6561">
        <v>24724388.897791401</v>
      </c>
      <c r="J6561">
        <v>78861.600000000006</v>
      </c>
      <c r="K6561">
        <v>96386.4</v>
      </c>
      <c r="L6561">
        <v>0.11442786069651741</v>
      </c>
      <c r="M6561">
        <v>31.1575387</v>
      </c>
      <c r="N6561">
        <v>118.57796190000001</v>
      </c>
      <c r="O6561" t="s">
        <v>14395</v>
      </c>
      <c r="P6561" t="s">
        <v>23</v>
      </c>
      <c r="Q6561" t="s">
        <v>12710</v>
      </c>
      <c r="R6561">
        <v>1</v>
      </c>
      <c r="S6561">
        <v>31.222920888439202</v>
      </c>
      <c r="T6561">
        <v>118.3220641044197</v>
      </c>
      <c r="U6561">
        <v>25.44512515216794</v>
      </c>
      <c r="V6561" t="s">
        <v>32</v>
      </c>
      <c r="W6561" t="s">
        <v>33</v>
      </c>
      <c r="X6561" t="str">
        <f t="shared" si="306"/>
        <v>NPT955AKUT</v>
      </c>
      <c r="Y6561">
        <f t="shared" si="307"/>
        <v>1</v>
      </c>
      <c r="Z6561">
        <f>COUNTIF($X$2:X6561,X6561)</f>
        <v>1</v>
      </c>
      <c r="AA6561" t="str">
        <f t="shared" si="308"/>
        <v>NPT955AKUT1</v>
      </c>
      <c r="AB6561">
        <f>COUNTIF(实际辖区!A:A,全部结果!X6561)</f>
        <v>1</v>
      </c>
      <c r="AC6561" s="9" t="str">
        <f>VLOOKUP(AA6561,实际辖区!D:E,2,0)</f>
        <v>POS_00270353</v>
      </c>
    </row>
    <row r="6562" spans="1:29">
      <c r="A6562" t="s">
        <v>23</v>
      </c>
      <c r="B6562" t="s">
        <v>10160</v>
      </c>
      <c r="C6562" t="s">
        <v>10161</v>
      </c>
      <c r="D6562" t="s">
        <v>10130</v>
      </c>
      <c r="E6562" t="s">
        <v>10148</v>
      </c>
      <c r="F6562" t="s">
        <v>10162</v>
      </c>
      <c r="G6562" t="s">
        <v>10160</v>
      </c>
      <c r="H6562" t="s">
        <v>29</v>
      </c>
      <c r="I6562">
        <v>20010262.831812199</v>
      </c>
      <c r="J6562">
        <v>184010.4</v>
      </c>
      <c r="K6562">
        <v>175248</v>
      </c>
      <c r="L6562">
        <v>8.9552238805970102E-2</v>
      </c>
      <c r="M6562">
        <v>31.304632000000002</v>
      </c>
      <c r="N6562">
        <v>117.9184534</v>
      </c>
      <c r="O6562" t="s">
        <v>14395</v>
      </c>
      <c r="P6562" t="s">
        <v>23</v>
      </c>
      <c r="Q6562" t="s">
        <v>12710</v>
      </c>
      <c r="R6562">
        <v>1</v>
      </c>
      <c r="S6562">
        <v>31.222920888439202</v>
      </c>
      <c r="T6562">
        <v>118.3220641044197</v>
      </c>
      <c r="U6562">
        <v>39.493175248699259</v>
      </c>
      <c r="V6562" t="s">
        <v>32</v>
      </c>
      <c r="W6562" t="s">
        <v>33</v>
      </c>
      <c r="X6562" t="str">
        <f t="shared" si="306"/>
        <v>NPT955ALIH</v>
      </c>
      <c r="Y6562">
        <f t="shared" si="307"/>
        <v>1</v>
      </c>
      <c r="Z6562">
        <f>COUNTIF($X$2:X6562,X6562)</f>
        <v>1</v>
      </c>
      <c r="AA6562" t="str">
        <f t="shared" si="308"/>
        <v>NPT955ALIH1</v>
      </c>
      <c r="AB6562">
        <f>COUNTIF(实际辖区!A:A,全部结果!X6562)</f>
        <v>1</v>
      </c>
      <c r="AC6562" s="9" t="str">
        <f>VLOOKUP(AA6562,实际辖区!D:E,2,0)</f>
        <v>POS_70086375</v>
      </c>
    </row>
    <row r="6563" spans="1:29">
      <c r="A6563" t="s">
        <v>23</v>
      </c>
      <c r="B6563" t="s">
        <v>10337</v>
      </c>
      <c r="C6563" t="s">
        <v>10338</v>
      </c>
      <c r="D6563" t="s">
        <v>10130</v>
      </c>
      <c r="E6563" t="s">
        <v>10331</v>
      </c>
      <c r="F6563" t="s">
        <v>10339</v>
      </c>
      <c r="G6563" t="s">
        <v>10337</v>
      </c>
      <c r="H6563" t="s">
        <v>29</v>
      </c>
      <c r="I6563">
        <v>19205464.6136696</v>
      </c>
      <c r="J6563">
        <v>140198.39999999999</v>
      </c>
      <c r="K6563">
        <v>122673.60000000001</v>
      </c>
      <c r="L6563">
        <v>0.46766169154228848</v>
      </c>
      <c r="M6563">
        <v>30.941672700000002</v>
      </c>
      <c r="N6563">
        <v>118.78142750000001</v>
      </c>
      <c r="O6563" t="s">
        <v>14396</v>
      </c>
      <c r="P6563" t="s">
        <v>23</v>
      </c>
      <c r="Q6563" t="s">
        <v>12710</v>
      </c>
      <c r="R6563">
        <v>0</v>
      </c>
      <c r="S6563">
        <v>30.843232039120881</v>
      </c>
      <c r="T6563">
        <v>118.8452485470381</v>
      </c>
      <c r="U6563">
        <v>12.50389298257908</v>
      </c>
      <c r="V6563" t="s">
        <v>32</v>
      </c>
      <c r="W6563" t="s">
        <v>33</v>
      </c>
      <c r="X6563" t="str">
        <f t="shared" si="306"/>
        <v>NPT955ALFD</v>
      </c>
      <c r="Y6563">
        <f t="shared" si="307"/>
        <v>1</v>
      </c>
      <c r="Z6563">
        <f>COUNTIF($X$2:X6563,X6563)</f>
        <v>1</v>
      </c>
      <c r="AA6563" t="str">
        <f t="shared" si="308"/>
        <v>NPT955ALFD1</v>
      </c>
      <c r="AB6563">
        <f>COUNTIF(实际辖区!A:A,全部结果!X6563)</f>
        <v>1</v>
      </c>
      <c r="AC6563" s="9" t="str">
        <f>VLOOKUP(AA6563,实际辖区!D:E,2,0)</f>
        <v>POS_00272075</v>
      </c>
    </row>
    <row r="6564" spans="1:29">
      <c r="A6564" t="s">
        <v>23</v>
      </c>
      <c r="B6564" t="s">
        <v>10340</v>
      </c>
      <c r="C6564" t="s">
        <v>10341</v>
      </c>
      <c r="D6564" t="s">
        <v>10130</v>
      </c>
      <c r="E6564" t="s">
        <v>10331</v>
      </c>
      <c r="F6564" t="s">
        <v>10339</v>
      </c>
      <c r="G6564" t="s">
        <v>10340</v>
      </c>
      <c r="H6564" t="s">
        <v>29</v>
      </c>
      <c r="I6564">
        <v>25760697.8488818</v>
      </c>
      <c r="J6564">
        <v>151351.20000000001</v>
      </c>
      <c r="K6564">
        <v>122275.8</v>
      </c>
      <c r="L6564">
        <v>0.30348258706467662</v>
      </c>
      <c r="M6564">
        <v>30.9561958</v>
      </c>
      <c r="N6564">
        <v>118.757977</v>
      </c>
      <c r="O6564" t="s">
        <v>14396</v>
      </c>
      <c r="P6564" t="s">
        <v>23</v>
      </c>
      <c r="Q6564" t="s">
        <v>12710</v>
      </c>
      <c r="R6564">
        <v>0</v>
      </c>
      <c r="S6564">
        <v>30.843232039120881</v>
      </c>
      <c r="T6564">
        <v>118.8452485470381</v>
      </c>
      <c r="U6564">
        <v>15.04877702136476</v>
      </c>
      <c r="V6564" t="s">
        <v>32</v>
      </c>
      <c r="W6564" t="s">
        <v>33</v>
      </c>
      <c r="X6564" t="str">
        <f t="shared" si="306"/>
        <v>NPT955ALFF</v>
      </c>
      <c r="Y6564">
        <f t="shared" si="307"/>
        <v>1</v>
      </c>
      <c r="Z6564">
        <f>COUNTIF($X$2:X6564,X6564)</f>
        <v>1</v>
      </c>
      <c r="AA6564" t="str">
        <f t="shared" si="308"/>
        <v>NPT955ALFF1</v>
      </c>
      <c r="AB6564">
        <f>COUNTIF(实际辖区!A:A,全部结果!X6564)</f>
        <v>1</v>
      </c>
      <c r="AC6564" s="9" t="str">
        <f>VLOOKUP(AA6564,实际辖区!D:E,2,0)</f>
        <v>POS_00272075</v>
      </c>
    </row>
    <row r="6565" spans="1:29">
      <c r="A6565" t="s">
        <v>23</v>
      </c>
      <c r="B6565" t="s">
        <v>10329</v>
      </c>
      <c r="C6565" t="s">
        <v>10330</v>
      </c>
      <c r="D6565" t="s">
        <v>10130</v>
      </c>
      <c r="E6565" t="s">
        <v>10331</v>
      </c>
      <c r="F6565" t="s">
        <v>10332</v>
      </c>
      <c r="G6565" t="s">
        <v>10329</v>
      </c>
      <c r="H6565" t="s">
        <v>29</v>
      </c>
      <c r="I6565">
        <v>23255316.334075499</v>
      </c>
      <c r="J6565">
        <v>17524.8</v>
      </c>
      <c r="K6565">
        <v>75675.600000000006</v>
      </c>
      <c r="L6565">
        <v>0.10945273631840791</v>
      </c>
      <c r="M6565">
        <v>30.631695100000002</v>
      </c>
      <c r="N6565">
        <v>118.99584179999999</v>
      </c>
      <c r="O6565" t="s">
        <v>14396</v>
      </c>
      <c r="P6565" t="s">
        <v>23</v>
      </c>
      <c r="Q6565" t="s">
        <v>12710</v>
      </c>
      <c r="R6565">
        <v>1</v>
      </c>
      <c r="S6565">
        <v>30.843232039120881</v>
      </c>
      <c r="T6565">
        <v>118.8452485470381</v>
      </c>
      <c r="U6565">
        <v>27.53140941859867</v>
      </c>
      <c r="V6565" t="s">
        <v>32</v>
      </c>
      <c r="W6565" t="s">
        <v>33</v>
      </c>
      <c r="X6565" t="str">
        <f t="shared" si="306"/>
        <v>NPT955ALGD</v>
      </c>
      <c r="Y6565">
        <f t="shared" si="307"/>
        <v>1</v>
      </c>
      <c r="Z6565">
        <f>COUNTIF($X$2:X6565,X6565)</f>
        <v>1</v>
      </c>
      <c r="AA6565" t="str">
        <f t="shared" si="308"/>
        <v>NPT955ALGD1</v>
      </c>
      <c r="AB6565">
        <f>COUNTIF(实际辖区!A:A,全部结果!X6565)</f>
        <v>1</v>
      </c>
      <c r="AC6565" s="9" t="str">
        <f>VLOOKUP(AA6565,实际辖区!D:E,2,0)</f>
        <v>POS_00272075</v>
      </c>
    </row>
    <row r="6566" spans="1:29">
      <c r="A6566" t="s">
        <v>23</v>
      </c>
      <c r="B6566" t="s">
        <v>10203</v>
      </c>
      <c r="C6566" t="s">
        <v>10204</v>
      </c>
      <c r="D6566" t="s">
        <v>10130</v>
      </c>
      <c r="E6566" t="s">
        <v>10131</v>
      </c>
      <c r="F6566" t="s">
        <v>10205</v>
      </c>
      <c r="G6566" t="s">
        <v>10203</v>
      </c>
      <c r="H6566" t="s">
        <v>29</v>
      </c>
      <c r="I6566">
        <v>21958944.408834402</v>
      </c>
      <c r="J6566">
        <v>265986</v>
      </c>
      <c r="K6566">
        <v>327322.8</v>
      </c>
      <c r="L6566">
        <v>0.56716417910447758</v>
      </c>
      <c r="M6566">
        <v>31.247435599999999</v>
      </c>
      <c r="N6566">
        <v>117.2990262</v>
      </c>
      <c r="O6566" t="s">
        <v>14397</v>
      </c>
      <c r="P6566" t="s">
        <v>23</v>
      </c>
      <c r="Q6566" t="s">
        <v>12710</v>
      </c>
      <c r="R6566">
        <v>1</v>
      </c>
      <c r="S6566">
        <v>31.49925080569691</v>
      </c>
      <c r="T6566">
        <v>117.23810710087299</v>
      </c>
      <c r="U6566">
        <v>28.515337168463539</v>
      </c>
      <c r="V6566" t="s">
        <v>32</v>
      </c>
      <c r="W6566" t="s">
        <v>33</v>
      </c>
      <c r="X6566" t="str">
        <f t="shared" si="306"/>
        <v>NPT955ALIC</v>
      </c>
      <c r="Y6566">
        <f t="shared" si="307"/>
        <v>1</v>
      </c>
      <c r="Z6566">
        <f>COUNTIF($X$2:X6566,X6566)</f>
        <v>1</v>
      </c>
      <c r="AA6566" t="str">
        <f t="shared" si="308"/>
        <v>NPT955ALIC1</v>
      </c>
      <c r="AB6566">
        <f>COUNTIF(实际辖区!A:A,全部结果!X6566)</f>
        <v>1</v>
      </c>
      <c r="AC6566" s="9" t="str">
        <f>VLOOKUP(AA6566,实际辖区!D:E,2,0)</f>
        <v>POS_00292518</v>
      </c>
    </row>
    <row r="6567" spans="1:29">
      <c r="A6567" t="s">
        <v>23</v>
      </c>
      <c r="B6567" t="s">
        <v>10179</v>
      </c>
      <c r="C6567" t="s">
        <v>10180</v>
      </c>
      <c r="D6567" t="s">
        <v>10130</v>
      </c>
      <c r="E6567" t="s">
        <v>10131</v>
      </c>
      <c r="F6567" t="s">
        <v>10181</v>
      </c>
      <c r="G6567" t="s">
        <v>10179</v>
      </c>
      <c r="H6567" t="s">
        <v>55</v>
      </c>
      <c r="I6567">
        <v>12187450.023207201</v>
      </c>
      <c r="J6567">
        <v>357159.6</v>
      </c>
      <c r="K6567">
        <v>423141.9</v>
      </c>
      <c r="L6567">
        <v>0.308457711442786</v>
      </c>
      <c r="M6567">
        <v>31.751037</v>
      </c>
      <c r="N6567">
        <v>117.17685899999999</v>
      </c>
      <c r="O6567" t="s">
        <v>14397</v>
      </c>
      <c r="P6567" t="s">
        <v>23</v>
      </c>
      <c r="Q6567" t="s">
        <v>12710</v>
      </c>
      <c r="R6567">
        <v>0</v>
      </c>
      <c r="S6567">
        <v>31.49925080569691</v>
      </c>
      <c r="T6567">
        <v>117.23810710087299</v>
      </c>
      <c r="U6567">
        <v>28.516460377237159</v>
      </c>
      <c r="V6567" t="s">
        <v>32</v>
      </c>
      <c r="W6567" t="s">
        <v>33</v>
      </c>
      <c r="X6567" t="str">
        <f t="shared" si="306"/>
        <v>NPT955AKRI</v>
      </c>
      <c r="Y6567">
        <f t="shared" si="307"/>
        <v>1</v>
      </c>
      <c r="Z6567">
        <f>COUNTIF($X$2:X6567,X6567)</f>
        <v>1</v>
      </c>
      <c r="AA6567" t="str">
        <f t="shared" si="308"/>
        <v>NPT955AKRI1</v>
      </c>
      <c r="AB6567">
        <f>COUNTIF(实际辖区!A:A,全部结果!X6567)</f>
        <v>1</v>
      </c>
      <c r="AC6567" s="9" t="str">
        <f>VLOOKUP(AA6567,实际辖区!D:E,2,0)</f>
        <v>POS_00292518</v>
      </c>
    </row>
    <row r="6568" spans="1:29">
      <c r="A6568" t="s">
        <v>23</v>
      </c>
      <c r="B6568" t="s">
        <v>10169</v>
      </c>
      <c r="C6568" t="s">
        <v>10170</v>
      </c>
      <c r="D6568" t="s">
        <v>10130</v>
      </c>
      <c r="E6568" t="s">
        <v>10131</v>
      </c>
      <c r="F6568" t="s">
        <v>10165</v>
      </c>
      <c r="G6568" t="s">
        <v>10169</v>
      </c>
      <c r="H6568" t="s">
        <v>29</v>
      </c>
      <c r="I6568">
        <v>42373974.329596497</v>
      </c>
      <c r="J6568">
        <v>435929.4</v>
      </c>
      <c r="K6568">
        <v>426579.9</v>
      </c>
      <c r="L6568">
        <v>0.89054726368159209</v>
      </c>
      <c r="M6568">
        <v>31.795932700000002</v>
      </c>
      <c r="N6568">
        <v>117.21797290000001</v>
      </c>
      <c r="O6568" t="s">
        <v>14398</v>
      </c>
      <c r="P6568" t="s">
        <v>23</v>
      </c>
      <c r="Q6568" t="s">
        <v>12710</v>
      </c>
      <c r="R6568">
        <v>0</v>
      </c>
      <c r="S6568">
        <v>31.824603691825821</v>
      </c>
      <c r="T6568">
        <v>117.1810220269148</v>
      </c>
      <c r="U6568">
        <v>4.727404707101214</v>
      </c>
      <c r="V6568" t="s">
        <v>32</v>
      </c>
      <c r="W6568" t="s">
        <v>33</v>
      </c>
      <c r="X6568" t="str">
        <f t="shared" si="306"/>
        <v>NPT955BBFE</v>
      </c>
      <c r="Y6568">
        <f t="shared" si="307"/>
        <v>1</v>
      </c>
      <c r="Z6568">
        <f>COUNTIF($X$2:X6568,X6568)</f>
        <v>1</v>
      </c>
      <c r="AA6568" t="str">
        <f t="shared" si="308"/>
        <v>NPT955BBFE1</v>
      </c>
      <c r="AB6568">
        <f>COUNTIF(实际辖区!A:A,全部结果!X6568)</f>
        <v>1</v>
      </c>
      <c r="AC6568" s="9" t="str">
        <f>VLOOKUP(AA6568,实际辖区!D:E,2,0)</f>
        <v>POS_70019205</v>
      </c>
    </row>
    <row r="6569" spans="1:29">
      <c r="A6569" t="s">
        <v>23</v>
      </c>
      <c r="B6569" t="s">
        <v>10177</v>
      </c>
      <c r="C6569" t="s">
        <v>10178</v>
      </c>
      <c r="D6569" t="s">
        <v>10130</v>
      </c>
      <c r="E6569" t="s">
        <v>10131</v>
      </c>
      <c r="F6569" t="s">
        <v>10165</v>
      </c>
      <c r="G6569" t="s">
        <v>10177</v>
      </c>
      <c r="H6569" t="s">
        <v>55</v>
      </c>
      <c r="I6569">
        <v>5195688.7096774196</v>
      </c>
      <c r="J6569">
        <v>147006</v>
      </c>
      <c r="K6569">
        <v>163734.48000000001</v>
      </c>
      <c r="L6569">
        <v>0.17910447761194029</v>
      </c>
      <c r="M6569">
        <v>31.853263999999999</v>
      </c>
      <c r="N6569">
        <v>117.1440482</v>
      </c>
      <c r="O6569" t="s">
        <v>14398</v>
      </c>
      <c r="P6569" t="s">
        <v>23</v>
      </c>
      <c r="Q6569" t="s">
        <v>12710</v>
      </c>
      <c r="R6569">
        <v>0</v>
      </c>
      <c r="S6569">
        <v>31.824603691825821</v>
      </c>
      <c r="T6569">
        <v>117.1810220269148</v>
      </c>
      <c r="U6569">
        <v>4.7274260101972683</v>
      </c>
      <c r="V6569" t="s">
        <v>32</v>
      </c>
      <c r="W6569" t="s">
        <v>33</v>
      </c>
      <c r="X6569" t="str">
        <f t="shared" si="306"/>
        <v>NPT955B4A6</v>
      </c>
      <c r="Y6569">
        <f t="shared" si="307"/>
        <v>1</v>
      </c>
      <c r="Z6569">
        <f>COUNTIF($X$2:X6569,X6569)</f>
        <v>1</v>
      </c>
      <c r="AA6569" t="str">
        <f t="shared" si="308"/>
        <v>NPT955B4A61</v>
      </c>
      <c r="AB6569">
        <f>COUNTIF(实际辖区!A:A,全部结果!X6569)</f>
        <v>1</v>
      </c>
      <c r="AC6569" s="9" t="str">
        <f>VLOOKUP(AA6569,实际辖区!D:E,2,0)</f>
        <v>POS_75800537</v>
      </c>
    </row>
    <row r="6570" spans="1:29">
      <c r="A6570" t="s">
        <v>23</v>
      </c>
      <c r="B6570" t="s">
        <v>10206</v>
      </c>
      <c r="C6570" t="s">
        <v>10207</v>
      </c>
      <c r="D6570" t="s">
        <v>10130</v>
      </c>
      <c r="E6570" t="s">
        <v>10131</v>
      </c>
      <c r="F6570" t="s">
        <v>10143</v>
      </c>
      <c r="G6570" t="s">
        <v>10206</v>
      </c>
      <c r="H6570" t="s">
        <v>55</v>
      </c>
      <c r="I6570">
        <v>48936764.728126898</v>
      </c>
      <c r="J6570">
        <v>482699.2</v>
      </c>
      <c r="K6570">
        <v>407289</v>
      </c>
      <c r="L6570">
        <v>0.62686567164179108</v>
      </c>
      <c r="M6570">
        <v>31.864586899999999</v>
      </c>
      <c r="N6570">
        <v>117.29665199999999</v>
      </c>
      <c r="O6570" t="s">
        <v>14399</v>
      </c>
      <c r="P6570" t="s">
        <v>23</v>
      </c>
      <c r="Q6570" t="s">
        <v>12710</v>
      </c>
      <c r="R6570">
        <v>0</v>
      </c>
      <c r="S6570">
        <v>31.89700679271829</v>
      </c>
      <c r="T6570">
        <v>117.2566455312877</v>
      </c>
      <c r="U6570">
        <v>5.2202474237491083</v>
      </c>
      <c r="V6570" t="s">
        <v>32</v>
      </c>
      <c r="W6570" t="s">
        <v>33</v>
      </c>
      <c r="X6570" t="str">
        <f t="shared" si="306"/>
        <v>NPT955AKOU</v>
      </c>
      <c r="Y6570">
        <f t="shared" si="307"/>
        <v>1</v>
      </c>
      <c r="Z6570">
        <f>COUNTIF($X$2:X6570,X6570)</f>
        <v>1</v>
      </c>
      <c r="AA6570" t="str">
        <f t="shared" si="308"/>
        <v>NPT955AKOU1</v>
      </c>
      <c r="AB6570">
        <f>COUNTIF(实际辖区!A:A,全部结果!X6570)</f>
        <v>1</v>
      </c>
      <c r="AC6570" s="9" t="str">
        <f>VLOOKUP(AA6570,实际辖区!D:E,2,0)</f>
        <v>POS_70021406</v>
      </c>
    </row>
    <row r="6571" spans="1:29">
      <c r="A6571" t="s">
        <v>23</v>
      </c>
      <c r="B6571" t="s">
        <v>10209</v>
      </c>
      <c r="C6571" t="s">
        <v>10210</v>
      </c>
      <c r="D6571" t="s">
        <v>10130</v>
      </c>
      <c r="E6571" t="s">
        <v>10131</v>
      </c>
      <c r="F6571" t="s">
        <v>10165</v>
      </c>
      <c r="G6571" t="s">
        <v>10206</v>
      </c>
      <c r="H6571" t="s">
        <v>55</v>
      </c>
      <c r="I6571">
        <v>7568675.5812837398</v>
      </c>
      <c r="J6571">
        <v>273385.59999999998</v>
      </c>
      <c r="K6571">
        <v>153936</v>
      </c>
      <c r="L6571">
        <v>0.30348258706467662</v>
      </c>
      <c r="M6571">
        <v>31.844326599999999</v>
      </c>
      <c r="N6571">
        <v>117.2577442</v>
      </c>
      <c r="O6571" t="s">
        <v>14399</v>
      </c>
      <c r="P6571" t="s">
        <v>23</v>
      </c>
      <c r="Q6571" t="s">
        <v>12710</v>
      </c>
      <c r="R6571">
        <v>0</v>
      </c>
      <c r="S6571">
        <v>31.89700679271829</v>
      </c>
      <c r="T6571">
        <v>117.2566455312877</v>
      </c>
      <c r="U6571">
        <v>5.8423444478830531</v>
      </c>
      <c r="V6571" t="s">
        <v>32</v>
      </c>
      <c r="W6571" t="s">
        <v>33</v>
      </c>
      <c r="X6571" t="str">
        <f t="shared" si="306"/>
        <v>NPT955BCQZ</v>
      </c>
      <c r="Y6571">
        <f t="shared" si="307"/>
        <v>1</v>
      </c>
      <c r="Z6571">
        <f>COUNTIF($X$2:X6571,X6571)</f>
        <v>1</v>
      </c>
      <c r="AA6571" t="str">
        <f t="shared" si="308"/>
        <v>NPT955BCQZ1</v>
      </c>
      <c r="AB6571">
        <f>COUNTIF(实际辖区!A:A,全部结果!X6571)</f>
        <v>1</v>
      </c>
      <c r="AC6571" s="9" t="str">
        <f>VLOOKUP(AA6571,实际辖区!D:E,2,0)</f>
        <v>POS_70021406</v>
      </c>
    </row>
    <row r="6572" spans="1:29">
      <c r="A6572" t="s">
        <v>23</v>
      </c>
      <c r="B6572" t="s">
        <v>10214</v>
      </c>
      <c r="C6572" t="s">
        <v>10215</v>
      </c>
      <c r="D6572" t="s">
        <v>10130</v>
      </c>
      <c r="E6572" t="s">
        <v>10131</v>
      </c>
      <c r="F6572" t="s">
        <v>10165</v>
      </c>
      <c r="G6572" t="s">
        <v>10206</v>
      </c>
      <c r="H6572" t="s">
        <v>55</v>
      </c>
      <c r="I6572">
        <v>797600</v>
      </c>
      <c r="J6572">
        <v>15854</v>
      </c>
      <c r="K6572">
        <v>10690</v>
      </c>
      <c r="L6572">
        <v>4.9751243781094502E-2</v>
      </c>
      <c r="M6572">
        <v>31.832449799999999</v>
      </c>
      <c r="N6572">
        <v>117.2191991</v>
      </c>
      <c r="O6572" t="s">
        <v>14399</v>
      </c>
      <c r="P6572" t="s">
        <v>23</v>
      </c>
      <c r="Q6572" t="s">
        <v>12710</v>
      </c>
      <c r="R6572">
        <v>0</v>
      </c>
      <c r="S6572">
        <v>31.89700679271829</v>
      </c>
      <c r="T6572">
        <v>117.2566455312877</v>
      </c>
      <c r="U6572">
        <v>7.9874539091110517</v>
      </c>
      <c r="V6572" t="s">
        <v>32</v>
      </c>
      <c r="W6572" t="s">
        <v>33</v>
      </c>
      <c r="X6572" t="str">
        <f t="shared" si="306"/>
        <v>NPT955BGFP</v>
      </c>
      <c r="Y6572">
        <f t="shared" si="307"/>
        <v>1</v>
      </c>
      <c r="Z6572">
        <f>COUNTIF($X$2:X6572,X6572)</f>
        <v>1</v>
      </c>
      <c r="AA6572" t="str">
        <f t="shared" si="308"/>
        <v>NPT955BGFP1</v>
      </c>
      <c r="AB6572">
        <f>COUNTIF(实际辖区!A:A,全部结果!X6572)</f>
        <v>1</v>
      </c>
      <c r="AC6572" s="9" t="str">
        <f>VLOOKUP(AA6572,实际辖区!D:E,2,0)</f>
        <v>POS_70021406</v>
      </c>
    </row>
    <row r="6573" spans="1:29">
      <c r="A6573" t="s">
        <v>23</v>
      </c>
      <c r="B6573" t="s">
        <v>10216</v>
      </c>
      <c r="C6573" t="s">
        <v>10217</v>
      </c>
      <c r="D6573" t="s">
        <v>10130</v>
      </c>
      <c r="E6573" t="s">
        <v>10131</v>
      </c>
      <c r="F6573" t="s">
        <v>10218</v>
      </c>
      <c r="G6573" t="s">
        <v>10206</v>
      </c>
      <c r="H6573" t="s">
        <v>55</v>
      </c>
      <c r="I6573">
        <v>258344.81341058001</v>
      </c>
      <c r="J6573">
        <v>0</v>
      </c>
      <c r="K6573">
        <v>0</v>
      </c>
      <c r="L6573">
        <v>2.4875621890547199E-2</v>
      </c>
      <c r="M6573">
        <v>32.046652199999997</v>
      </c>
      <c r="N6573">
        <v>117.2529924</v>
      </c>
      <c r="O6573" t="s">
        <v>14399</v>
      </c>
      <c r="P6573" t="s">
        <v>23</v>
      </c>
      <c r="Q6573" t="s">
        <v>12710</v>
      </c>
      <c r="R6573">
        <v>0</v>
      </c>
      <c r="S6573">
        <v>31.89700679271829</v>
      </c>
      <c r="T6573">
        <v>117.2566455312877</v>
      </c>
      <c r="U6573">
        <v>16.597220386883379</v>
      </c>
      <c r="V6573" t="s">
        <v>32</v>
      </c>
      <c r="W6573" t="s">
        <v>33</v>
      </c>
      <c r="X6573" t="str">
        <f t="shared" si="306"/>
        <v>NPT955ML4D</v>
      </c>
      <c r="Y6573">
        <f t="shared" si="307"/>
        <v>1</v>
      </c>
      <c r="Z6573">
        <f>COUNTIF($X$2:X6573,X6573)</f>
        <v>1</v>
      </c>
      <c r="AA6573" t="str">
        <f t="shared" si="308"/>
        <v>NPT955ML4D1</v>
      </c>
      <c r="AB6573">
        <f>COUNTIF(实际辖区!A:A,全部结果!X6573)</f>
        <v>1</v>
      </c>
      <c r="AC6573" s="9" t="str">
        <f>VLOOKUP(AA6573,实际辖区!D:E,2,0)</f>
        <v>POS_70021406</v>
      </c>
    </row>
    <row r="6574" spans="1:29">
      <c r="A6574" t="s">
        <v>23</v>
      </c>
      <c r="B6574" t="s">
        <v>10236</v>
      </c>
      <c r="C6574" t="s">
        <v>10237</v>
      </c>
      <c r="D6574" t="s">
        <v>10130</v>
      </c>
      <c r="E6574" t="s">
        <v>10221</v>
      </c>
      <c r="F6574" t="s">
        <v>10238</v>
      </c>
      <c r="G6574" t="s">
        <v>10236</v>
      </c>
      <c r="H6574" t="s">
        <v>55</v>
      </c>
      <c r="I6574">
        <v>31527320.503683198</v>
      </c>
      <c r="J6574">
        <v>411832.8</v>
      </c>
      <c r="K6574">
        <v>359301.68</v>
      </c>
      <c r="L6574">
        <v>0.4228855721393035</v>
      </c>
      <c r="M6574">
        <v>32.239616300000002</v>
      </c>
      <c r="N6574">
        <v>118.2895499</v>
      </c>
      <c r="O6574" t="s">
        <v>14400</v>
      </c>
      <c r="P6574" t="s">
        <v>23</v>
      </c>
      <c r="Q6574" t="s">
        <v>12710</v>
      </c>
      <c r="R6574">
        <v>0</v>
      </c>
      <c r="S6574">
        <v>32.209436237705127</v>
      </c>
      <c r="T6574">
        <v>118.3052502105142</v>
      </c>
      <c r="U6574">
        <v>3.6593125771075958</v>
      </c>
      <c r="V6574" t="s">
        <v>32</v>
      </c>
      <c r="W6574" t="s">
        <v>33</v>
      </c>
      <c r="X6574" t="str">
        <f t="shared" si="306"/>
        <v>NPT955AKRS</v>
      </c>
      <c r="Y6574">
        <f t="shared" si="307"/>
        <v>1</v>
      </c>
      <c r="Z6574">
        <f>COUNTIF($X$2:X6574,X6574)</f>
        <v>1</v>
      </c>
      <c r="AA6574" t="str">
        <f t="shared" si="308"/>
        <v>NPT955AKRS1</v>
      </c>
      <c r="AB6574">
        <f>COUNTIF(实际辖区!A:A,全部结果!X6574)</f>
        <v>1</v>
      </c>
      <c r="AC6574" s="9" t="str">
        <f>VLOOKUP(AA6574,实际辖区!D:E,2,0)</f>
        <v>POS_70038028</v>
      </c>
    </row>
    <row r="6575" spans="1:29">
      <c r="A6575" t="s">
        <v>23</v>
      </c>
      <c r="B6575" t="s">
        <v>10239</v>
      </c>
      <c r="C6575" t="s">
        <v>10240</v>
      </c>
      <c r="D6575" t="s">
        <v>10130</v>
      </c>
      <c r="E6575" t="s">
        <v>10221</v>
      </c>
      <c r="F6575" t="s">
        <v>10238</v>
      </c>
      <c r="G6575" t="s">
        <v>10239</v>
      </c>
      <c r="H6575" t="s">
        <v>29</v>
      </c>
      <c r="I6575">
        <v>12559085.356719799</v>
      </c>
      <c r="J6575">
        <v>403603.20000000001</v>
      </c>
      <c r="K6575">
        <v>318134</v>
      </c>
      <c r="L6575">
        <v>0.2537313432835821</v>
      </c>
      <c r="M6575">
        <v>32.281329100000001</v>
      </c>
      <c r="N6575">
        <v>118.341364</v>
      </c>
      <c r="O6575" t="s">
        <v>14400</v>
      </c>
      <c r="P6575" t="s">
        <v>23</v>
      </c>
      <c r="Q6575" t="s">
        <v>12710</v>
      </c>
      <c r="R6575">
        <v>1</v>
      </c>
      <c r="S6575">
        <v>32.209436237705127</v>
      </c>
      <c r="T6575">
        <v>118.3052502105142</v>
      </c>
      <c r="U6575">
        <v>8.6683488566503115</v>
      </c>
      <c r="V6575" t="s">
        <v>32</v>
      </c>
      <c r="W6575" t="s">
        <v>33</v>
      </c>
      <c r="X6575" t="str">
        <f t="shared" si="306"/>
        <v>NPT955BECX</v>
      </c>
      <c r="Y6575">
        <f t="shared" si="307"/>
        <v>1</v>
      </c>
      <c r="Z6575">
        <f>COUNTIF($X$2:X6575,X6575)</f>
        <v>1</v>
      </c>
      <c r="AA6575" t="str">
        <f t="shared" si="308"/>
        <v>NPT955BECX1</v>
      </c>
      <c r="AB6575">
        <f>COUNTIF(实际辖区!A:A,全部结果!X6575)</f>
        <v>1</v>
      </c>
      <c r="AC6575" s="9" t="str">
        <f>VLOOKUP(AA6575,实际辖区!D:E,2,0)</f>
        <v>POS_70038028</v>
      </c>
    </row>
    <row r="6576" spans="1:29">
      <c r="A6576" t="s">
        <v>23</v>
      </c>
      <c r="B6576" t="s">
        <v>10232</v>
      </c>
      <c r="C6576" t="s">
        <v>10233</v>
      </c>
      <c r="D6576" t="s">
        <v>10130</v>
      </c>
      <c r="E6576" t="s">
        <v>10221</v>
      </c>
      <c r="F6576" t="s">
        <v>10234</v>
      </c>
      <c r="G6576" t="s">
        <v>10232</v>
      </c>
      <c r="H6576" t="s">
        <v>29</v>
      </c>
      <c r="I6576">
        <v>37961358.317076601</v>
      </c>
      <c r="J6576">
        <v>311029.2</v>
      </c>
      <c r="K6576">
        <v>288199.8</v>
      </c>
      <c r="L6576">
        <v>0.2437810945273631</v>
      </c>
      <c r="M6576">
        <v>32.077176000000001</v>
      </c>
      <c r="N6576">
        <v>118.300562</v>
      </c>
      <c r="O6576" t="s">
        <v>14400</v>
      </c>
      <c r="P6576" t="s">
        <v>23</v>
      </c>
      <c r="Q6576" t="s">
        <v>12710</v>
      </c>
      <c r="R6576">
        <v>1</v>
      </c>
      <c r="S6576">
        <v>32.209436237705127</v>
      </c>
      <c r="T6576">
        <v>118.3052502105142</v>
      </c>
      <c r="U6576">
        <v>14.672916148575149</v>
      </c>
      <c r="V6576" t="s">
        <v>32</v>
      </c>
      <c r="W6576" t="s">
        <v>33</v>
      </c>
      <c r="X6576" t="str">
        <f t="shared" si="306"/>
        <v>NPT955AKSE</v>
      </c>
      <c r="Y6576">
        <f t="shared" si="307"/>
        <v>1</v>
      </c>
      <c r="Z6576">
        <f>COUNTIF($X$2:X6576,X6576)</f>
        <v>1</v>
      </c>
      <c r="AA6576" t="str">
        <f t="shared" si="308"/>
        <v>NPT955AKSE1</v>
      </c>
      <c r="AB6576">
        <f>COUNTIF(实际辖区!A:A,全部结果!X6576)</f>
        <v>1</v>
      </c>
      <c r="AC6576" s="9" t="str">
        <f>VLOOKUP(AA6576,实际辖区!D:E,2,0)</f>
        <v>POS_70038028</v>
      </c>
    </row>
    <row r="6577" spans="1:29">
      <c r="A6577" t="s">
        <v>23</v>
      </c>
      <c r="B6577" t="s">
        <v>10248</v>
      </c>
      <c r="C6577" t="s">
        <v>10249</v>
      </c>
      <c r="D6577" t="s">
        <v>10130</v>
      </c>
      <c r="E6577" t="s">
        <v>10221</v>
      </c>
      <c r="F6577" t="s">
        <v>10238</v>
      </c>
      <c r="G6577" t="s">
        <v>10236</v>
      </c>
      <c r="H6577" t="s">
        <v>55</v>
      </c>
      <c r="I6577">
        <v>45278179.460739903</v>
      </c>
      <c r="J6577">
        <v>217177.2</v>
      </c>
      <c r="K6577">
        <v>258821.2</v>
      </c>
      <c r="L6577">
        <v>4.4776119402985003E-2</v>
      </c>
      <c r="M6577">
        <v>32.239616300000002</v>
      </c>
      <c r="N6577">
        <v>118.2895499</v>
      </c>
      <c r="O6577" t="s">
        <v>14400</v>
      </c>
      <c r="P6577" t="s">
        <v>23</v>
      </c>
      <c r="Q6577" t="s">
        <v>12710</v>
      </c>
      <c r="R6577">
        <v>0</v>
      </c>
      <c r="S6577">
        <v>32.209436237705127</v>
      </c>
      <c r="T6577">
        <v>118.3052502105142</v>
      </c>
      <c r="U6577">
        <v>3.6593125771075958</v>
      </c>
      <c r="V6577" t="s">
        <v>32</v>
      </c>
      <c r="W6577" t="s">
        <v>33</v>
      </c>
      <c r="X6577" t="str">
        <f t="shared" si="306"/>
        <v>NPT955AU22</v>
      </c>
      <c r="Y6577">
        <f t="shared" si="307"/>
        <v>1</v>
      </c>
      <c r="Z6577">
        <f>COUNTIF($X$2:X6577,X6577)</f>
        <v>1</v>
      </c>
      <c r="AA6577" t="str">
        <f t="shared" si="308"/>
        <v>NPT955AU221</v>
      </c>
      <c r="AB6577">
        <f>COUNTIF(实际辖区!A:A,全部结果!X6577)</f>
        <v>1</v>
      </c>
      <c r="AC6577" s="9" t="str">
        <f>VLOOKUP(AA6577,实际辖区!D:E,2,0)</f>
        <v>POS_70038028</v>
      </c>
    </row>
    <row r="6578" spans="1:29">
      <c r="A6578" t="s">
        <v>23</v>
      </c>
      <c r="B6578" t="s">
        <v>10313</v>
      </c>
      <c r="C6578" t="s">
        <v>10314</v>
      </c>
      <c r="D6578" t="s">
        <v>10130</v>
      </c>
      <c r="E6578" t="s">
        <v>10315</v>
      </c>
      <c r="F6578" t="s">
        <v>10316</v>
      </c>
      <c r="G6578" t="s">
        <v>10313</v>
      </c>
      <c r="H6578" t="s">
        <v>29</v>
      </c>
      <c r="I6578">
        <v>24535274.991291001</v>
      </c>
      <c r="J6578">
        <v>361388.7</v>
      </c>
      <c r="K6578">
        <v>391623.9</v>
      </c>
      <c r="L6578">
        <v>0.6616915422885572</v>
      </c>
      <c r="M6578">
        <v>31.704251200000002</v>
      </c>
      <c r="N6578">
        <v>118.58925290000001</v>
      </c>
      <c r="O6578" t="s">
        <v>14401</v>
      </c>
      <c r="P6578" t="s">
        <v>23</v>
      </c>
      <c r="Q6578" t="s">
        <v>12710</v>
      </c>
      <c r="R6578">
        <v>1</v>
      </c>
      <c r="S6578">
        <v>31.725388660257771</v>
      </c>
      <c r="T6578">
        <v>118.3507981235465</v>
      </c>
      <c r="U6578">
        <v>22.722994895856122</v>
      </c>
      <c r="V6578" t="s">
        <v>32</v>
      </c>
      <c r="W6578" t="s">
        <v>33</v>
      </c>
      <c r="X6578" t="str">
        <f t="shared" si="306"/>
        <v>NPT955AKWR</v>
      </c>
      <c r="Y6578">
        <f t="shared" si="307"/>
        <v>1</v>
      </c>
      <c r="Z6578">
        <f>COUNTIF($X$2:X6578,X6578)</f>
        <v>1</v>
      </c>
      <c r="AA6578" t="str">
        <f t="shared" si="308"/>
        <v>NPT955AKWR1</v>
      </c>
      <c r="AB6578">
        <f>COUNTIF(实际辖区!A:A,全部结果!X6578)</f>
        <v>1</v>
      </c>
      <c r="AC6578" s="9" t="str">
        <f>VLOOKUP(AA6578,实际辖区!D:E,2,0)</f>
        <v>POS_70056387</v>
      </c>
    </row>
    <row r="6579" spans="1:29">
      <c r="A6579" t="s">
        <v>23</v>
      </c>
      <c r="B6579" t="s">
        <v>10326</v>
      </c>
      <c r="C6579" t="s">
        <v>10327</v>
      </c>
      <c r="D6579" t="s">
        <v>10130</v>
      </c>
      <c r="E6579" t="s">
        <v>10315</v>
      </c>
      <c r="F6579" t="s">
        <v>10328</v>
      </c>
      <c r="G6579" t="s">
        <v>10326</v>
      </c>
      <c r="H6579" t="s">
        <v>29</v>
      </c>
      <c r="I6579">
        <v>27448707.308576599</v>
      </c>
      <c r="J6579">
        <v>75096</v>
      </c>
      <c r="K6579">
        <v>115142.39999999999</v>
      </c>
      <c r="L6579">
        <v>0.16417910447761189</v>
      </c>
      <c r="M6579">
        <v>31.7423073</v>
      </c>
      <c r="N6579">
        <v>118.3552495</v>
      </c>
      <c r="O6579" t="s">
        <v>14401</v>
      </c>
      <c r="P6579" t="s">
        <v>23</v>
      </c>
      <c r="Q6579" t="s">
        <v>12710</v>
      </c>
      <c r="R6579">
        <v>1</v>
      </c>
      <c r="S6579">
        <v>31.725388660257771</v>
      </c>
      <c r="T6579">
        <v>118.3507981235465</v>
      </c>
      <c r="U6579">
        <v>1.92281781749657</v>
      </c>
      <c r="V6579" t="s">
        <v>32</v>
      </c>
      <c r="W6579" t="s">
        <v>33</v>
      </c>
      <c r="X6579" t="str">
        <f t="shared" si="306"/>
        <v>NPT955ALHY</v>
      </c>
      <c r="Y6579">
        <f t="shared" si="307"/>
        <v>1</v>
      </c>
      <c r="Z6579">
        <f>COUNTIF($X$2:X6579,X6579)</f>
        <v>1</v>
      </c>
      <c r="AA6579" t="str">
        <f t="shared" si="308"/>
        <v>NPT955ALHY1</v>
      </c>
      <c r="AB6579">
        <f>COUNTIF(实际辖区!A:A,全部结果!X6579)</f>
        <v>1</v>
      </c>
      <c r="AC6579" s="9" t="str">
        <f>VLOOKUP(AA6579,实际辖区!D:E,2,0)</f>
        <v>POS_70056387</v>
      </c>
    </row>
    <row r="6580" spans="1:29">
      <c r="A6580" t="s">
        <v>23</v>
      </c>
      <c r="B6580" t="s">
        <v>10323</v>
      </c>
      <c r="C6580" t="s">
        <v>10324</v>
      </c>
      <c r="D6580" t="s">
        <v>10130</v>
      </c>
      <c r="E6580" t="s">
        <v>10315</v>
      </c>
      <c r="F6580" t="s">
        <v>10325</v>
      </c>
      <c r="G6580" t="s">
        <v>10323</v>
      </c>
      <c r="H6580" t="s">
        <v>29</v>
      </c>
      <c r="I6580">
        <v>16119459.764509199</v>
      </c>
      <c r="J6580">
        <v>115872.6</v>
      </c>
      <c r="K6580">
        <v>134067.07999999999</v>
      </c>
      <c r="L6580">
        <v>0.12935323383084571</v>
      </c>
      <c r="M6580">
        <v>31.729154999999999</v>
      </c>
      <c r="N6580">
        <v>118.1078285</v>
      </c>
      <c r="O6580" t="s">
        <v>14401</v>
      </c>
      <c r="P6580" t="s">
        <v>23</v>
      </c>
      <c r="Q6580" t="s">
        <v>12710</v>
      </c>
      <c r="R6580">
        <v>1</v>
      </c>
      <c r="S6580">
        <v>31.725388660257771</v>
      </c>
      <c r="T6580">
        <v>118.3507981235465</v>
      </c>
      <c r="U6580">
        <v>23.030443805959081</v>
      </c>
      <c r="V6580" t="s">
        <v>32</v>
      </c>
      <c r="W6580" t="s">
        <v>33</v>
      </c>
      <c r="X6580" t="str">
        <f t="shared" si="306"/>
        <v>NPT955ALHX</v>
      </c>
      <c r="Y6580">
        <f t="shared" si="307"/>
        <v>1</v>
      </c>
      <c r="Z6580">
        <f>COUNTIF($X$2:X6580,X6580)</f>
        <v>1</v>
      </c>
      <c r="AA6580" t="str">
        <f t="shared" si="308"/>
        <v>NPT955ALHX1</v>
      </c>
      <c r="AB6580">
        <f>COUNTIF(实际辖区!A:A,全部结果!X6580)</f>
        <v>1</v>
      </c>
      <c r="AC6580" s="9" t="str">
        <f>VLOOKUP(AA6580,实际辖区!D:E,2,0)</f>
        <v>POS_70056387</v>
      </c>
    </row>
    <row r="6581" spans="1:29">
      <c r="A6581" t="s">
        <v>23</v>
      </c>
      <c r="B6581" t="s">
        <v>10146</v>
      </c>
      <c r="C6581" t="s">
        <v>10147</v>
      </c>
      <c r="D6581" t="s">
        <v>10130</v>
      </c>
      <c r="E6581" t="s">
        <v>10148</v>
      </c>
      <c r="F6581" t="s">
        <v>10149</v>
      </c>
      <c r="G6581" t="s">
        <v>10146</v>
      </c>
      <c r="H6581" t="s">
        <v>29</v>
      </c>
      <c r="I6581">
        <v>17771714.550310001</v>
      </c>
      <c r="J6581">
        <v>143849.4</v>
      </c>
      <c r="K6581">
        <v>113911.2</v>
      </c>
      <c r="L6581">
        <v>0.53233830845771146</v>
      </c>
      <c r="M6581">
        <v>31.329102500000001</v>
      </c>
      <c r="N6581">
        <v>118.401555</v>
      </c>
      <c r="O6581" t="s">
        <v>14402</v>
      </c>
      <c r="P6581" t="s">
        <v>23</v>
      </c>
      <c r="Q6581" t="s">
        <v>12710</v>
      </c>
      <c r="R6581">
        <v>0</v>
      </c>
      <c r="S6581">
        <v>31.33149497840926</v>
      </c>
      <c r="T6581">
        <v>118.3938786951171</v>
      </c>
      <c r="U6581">
        <v>0.77724804774687928</v>
      </c>
      <c r="V6581" t="s">
        <v>32</v>
      </c>
      <c r="W6581" t="s">
        <v>33</v>
      </c>
      <c r="X6581" t="str">
        <f t="shared" si="306"/>
        <v>NPT955AKTY</v>
      </c>
      <c r="Y6581">
        <f t="shared" si="307"/>
        <v>1</v>
      </c>
      <c r="Z6581">
        <f>COUNTIF($X$2:X6581,X6581)</f>
        <v>1</v>
      </c>
      <c r="AA6581" t="str">
        <f t="shared" si="308"/>
        <v>NPT955AKTY1</v>
      </c>
      <c r="AB6581">
        <f>COUNTIF(实际辖区!A:A,全部结果!X6581)</f>
        <v>1</v>
      </c>
      <c r="AC6581" s="9" t="str">
        <f>VLOOKUP(AA6581,实际辖区!D:E,2,0)</f>
        <v>POS_70086375</v>
      </c>
    </row>
    <row r="6582" spans="1:29">
      <c r="A6582" t="s">
        <v>23</v>
      </c>
      <c r="B6582" t="s">
        <v>10151</v>
      </c>
      <c r="C6582" t="s">
        <v>10152</v>
      </c>
      <c r="D6582" t="s">
        <v>10130</v>
      </c>
      <c r="E6582" t="s">
        <v>10148</v>
      </c>
      <c r="F6582" t="s">
        <v>10149</v>
      </c>
      <c r="G6582" t="s">
        <v>10151</v>
      </c>
      <c r="H6582" t="s">
        <v>29</v>
      </c>
      <c r="I6582">
        <v>32839676.9699714</v>
      </c>
      <c r="J6582">
        <v>332319.59999999998</v>
      </c>
      <c r="K6582">
        <v>441234</v>
      </c>
      <c r="L6582">
        <v>0.33333333333333331</v>
      </c>
      <c r="M6582">
        <v>31.333887000000001</v>
      </c>
      <c r="N6582">
        <v>118.386202</v>
      </c>
      <c r="O6582" t="s">
        <v>14402</v>
      </c>
      <c r="P6582" t="s">
        <v>23</v>
      </c>
      <c r="Q6582" t="s">
        <v>12710</v>
      </c>
      <c r="R6582">
        <v>0</v>
      </c>
      <c r="S6582">
        <v>31.33149497840926</v>
      </c>
      <c r="T6582">
        <v>118.3938786951171</v>
      </c>
      <c r="U6582">
        <v>0.77724833733339305</v>
      </c>
      <c r="V6582" t="s">
        <v>32</v>
      </c>
      <c r="W6582" t="s">
        <v>33</v>
      </c>
      <c r="X6582" t="str">
        <f t="shared" si="306"/>
        <v>NPT955AKUC</v>
      </c>
      <c r="Y6582">
        <f t="shared" si="307"/>
        <v>1</v>
      </c>
      <c r="Z6582">
        <f>COUNTIF($X$2:X6582,X6582)</f>
        <v>1</v>
      </c>
      <c r="AA6582" t="str">
        <f t="shared" si="308"/>
        <v>NPT955AKUC1</v>
      </c>
      <c r="AB6582">
        <f>COUNTIF(实际辖区!A:A,全部结果!X6582)</f>
        <v>1</v>
      </c>
      <c r="AC6582" s="9" t="str">
        <f>VLOOKUP(AA6582,实际辖区!D:E,2,0)</f>
        <v>POS_70086375</v>
      </c>
    </row>
    <row r="6583" spans="1:29">
      <c r="A6583" t="s">
        <v>23</v>
      </c>
      <c r="B6583" t="s">
        <v>10171</v>
      </c>
      <c r="C6583" t="s">
        <v>10172</v>
      </c>
      <c r="D6583" t="s">
        <v>10130</v>
      </c>
      <c r="E6583" t="s">
        <v>10131</v>
      </c>
      <c r="F6583" t="s">
        <v>10140</v>
      </c>
      <c r="G6583" t="s">
        <v>10171</v>
      </c>
      <c r="H6583" t="s">
        <v>29</v>
      </c>
      <c r="I6583">
        <v>13653694.1998189</v>
      </c>
      <c r="J6583">
        <v>121231.32</v>
      </c>
      <c r="K6583">
        <v>91063.8</v>
      </c>
      <c r="L6583">
        <v>0.45273631840796019</v>
      </c>
      <c r="M6583">
        <v>31.837184000000001</v>
      </c>
      <c r="N6583">
        <v>117.2741864</v>
      </c>
      <c r="O6583" t="s">
        <v>14403</v>
      </c>
      <c r="P6583" t="s">
        <v>23</v>
      </c>
      <c r="Q6583" t="s">
        <v>12710</v>
      </c>
      <c r="R6583">
        <v>0</v>
      </c>
      <c r="S6583">
        <v>31.850618917253438</v>
      </c>
      <c r="T6583">
        <v>117.29515221654491</v>
      </c>
      <c r="U6583">
        <v>2.4814112591139241</v>
      </c>
      <c r="V6583" t="s">
        <v>32</v>
      </c>
      <c r="W6583" t="s">
        <v>33</v>
      </c>
      <c r="X6583" t="str">
        <f t="shared" si="306"/>
        <v>NPT955AKPF</v>
      </c>
      <c r="Y6583">
        <f t="shared" si="307"/>
        <v>1</v>
      </c>
      <c r="Z6583">
        <f>COUNTIF($X$2:X6583,X6583)</f>
        <v>1</v>
      </c>
      <c r="AA6583" t="str">
        <f t="shared" si="308"/>
        <v>NPT955AKPF1</v>
      </c>
      <c r="AB6583">
        <f>COUNTIF(实际辖区!A:A,全部结果!X6583)</f>
        <v>1</v>
      </c>
      <c r="AC6583" s="9" t="str">
        <f>VLOOKUP(AA6583,实际辖区!D:E,2,0)</f>
        <v>POS_75800537</v>
      </c>
    </row>
    <row r="6584" spans="1:29">
      <c r="A6584" t="s">
        <v>23</v>
      </c>
      <c r="B6584" t="s">
        <v>10163</v>
      </c>
      <c r="C6584" t="s">
        <v>10164</v>
      </c>
      <c r="D6584" t="s">
        <v>10130</v>
      </c>
      <c r="E6584" t="s">
        <v>10131</v>
      </c>
      <c r="F6584" t="s">
        <v>10165</v>
      </c>
      <c r="G6584" t="s">
        <v>10163</v>
      </c>
      <c r="H6584" t="s">
        <v>29</v>
      </c>
      <c r="I6584">
        <v>23270979.7307183</v>
      </c>
      <c r="J6584">
        <v>247665.6</v>
      </c>
      <c r="K6584">
        <v>275184</v>
      </c>
      <c r="L6584">
        <v>0.31840796019900491</v>
      </c>
      <c r="M6584">
        <v>31.859085700000001</v>
      </c>
      <c r="N6584">
        <v>117.26538909999999</v>
      </c>
      <c r="O6584" t="s">
        <v>14403</v>
      </c>
      <c r="P6584" t="s">
        <v>23</v>
      </c>
      <c r="Q6584" t="s">
        <v>12710</v>
      </c>
      <c r="R6584">
        <v>0</v>
      </c>
      <c r="S6584">
        <v>31.850618917253438</v>
      </c>
      <c r="T6584">
        <v>117.29515221654491</v>
      </c>
      <c r="U6584">
        <v>2.9691664273556699</v>
      </c>
      <c r="V6584" t="s">
        <v>32</v>
      </c>
      <c r="W6584" t="s">
        <v>33</v>
      </c>
      <c r="X6584" t="str">
        <f t="shared" si="306"/>
        <v>NPT955AKOW</v>
      </c>
      <c r="Y6584">
        <f t="shared" si="307"/>
        <v>1</v>
      </c>
      <c r="Z6584">
        <f>COUNTIF($X$2:X6584,X6584)</f>
        <v>1</v>
      </c>
      <c r="AA6584" t="str">
        <f t="shared" si="308"/>
        <v>NPT955AKOW1</v>
      </c>
      <c r="AB6584">
        <f>COUNTIF(实际辖区!A:A,全部结果!X6584)</f>
        <v>1</v>
      </c>
      <c r="AC6584" s="9" t="str">
        <f>VLOOKUP(AA6584,实际辖区!D:E,2,0)</f>
        <v>POS_75803285</v>
      </c>
    </row>
    <row r="6585" spans="1:29">
      <c r="A6585" t="s">
        <v>23</v>
      </c>
      <c r="B6585" t="s">
        <v>10173</v>
      </c>
      <c r="C6585" t="s">
        <v>10174</v>
      </c>
      <c r="D6585" t="s">
        <v>10130</v>
      </c>
      <c r="E6585" t="s">
        <v>10131</v>
      </c>
      <c r="F6585" t="s">
        <v>10132</v>
      </c>
      <c r="G6585" t="s">
        <v>10173</v>
      </c>
      <c r="H6585" t="s">
        <v>29</v>
      </c>
      <c r="I6585">
        <v>13592909.6774194</v>
      </c>
      <c r="J6585">
        <v>16794.599999999999</v>
      </c>
      <c r="K6585">
        <v>15334.2</v>
      </c>
      <c r="L6585">
        <v>0.29850746268656708</v>
      </c>
      <c r="M6585">
        <v>31.8555718</v>
      </c>
      <c r="N6585">
        <v>117.3458842</v>
      </c>
      <c r="O6585" t="s">
        <v>14403</v>
      </c>
      <c r="P6585" t="s">
        <v>23</v>
      </c>
      <c r="Q6585" t="s">
        <v>12710</v>
      </c>
      <c r="R6585">
        <v>0</v>
      </c>
      <c r="S6585">
        <v>31.850618917253438</v>
      </c>
      <c r="T6585">
        <v>117.29515221654491</v>
      </c>
      <c r="U6585">
        <v>4.8327589098655626</v>
      </c>
      <c r="V6585" t="s">
        <v>32</v>
      </c>
      <c r="W6585" t="s">
        <v>33</v>
      </c>
      <c r="X6585" t="str">
        <f t="shared" si="306"/>
        <v>NPT955AKQZ</v>
      </c>
      <c r="Y6585">
        <f t="shared" si="307"/>
        <v>1</v>
      </c>
      <c r="Z6585">
        <f>COUNTIF($X$2:X6585,X6585)</f>
        <v>1</v>
      </c>
      <c r="AA6585" t="str">
        <f t="shared" si="308"/>
        <v>NPT955AKQZ1</v>
      </c>
      <c r="AB6585">
        <f>COUNTIF(实际辖区!A:A,全部结果!X6585)</f>
        <v>1</v>
      </c>
      <c r="AC6585" s="9" t="str">
        <f>VLOOKUP(AA6585,实际辖区!D:E,2,0)</f>
        <v>POS_75800537</v>
      </c>
    </row>
    <row r="6586" spans="1:29">
      <c r="A6586" t="s">
        <v>23</v>
      </c>
      <c r="B6586" t="s">
        <v>10138</v>
      </c>
      <c r="C6586" t="s">
        <v>10139</v>
      </c>
      <c r="D6586" t="s">
        <v>10130</v>
      </c>
      <c r="E6586" t="s">
        <v>10131</v>
      </c>
      <c r="F6586" t="s">
        <v>10140</v>
      </c>
      <c r="G6586" t="s">
        <v>10141</v>
      </c>
      <c r="H6586" t="s">
        <v>55</v>
      </c>
      <c r="I6586">
        <v>14342276.5244726</v>
      </c>
      <c r="J6586">
        <v>131436</v>
      </c>
      <c r="K6586">
        <v>148960.79999999999</v>
      </c>
      <c r="L6586">
        <v>0.45771144278606968</v>
      </c>
      <c r="M6586">
        <v>31.744971799999998</v>
      </c>
      <c r="N6586">
        <v>117.29582019999999</v>
      </c>
      <c r="O6586" t="s">
        <v>14404</v>
      </c>
      <c r="P6586" t="s">
        <v>23</v>
      </c>
      <c r="Q6586" t="s">
        <v>12710</v>
      </c>
      <c r="R6586">
        <v>1</v>
      </c>
      <c r="S6586">
        <v>31.809658030383101</v>
      </c>
      <c r="T6586">
        <v>117.29128862552651</v>
      </c>
      <c r="U6586">
        <v>7.185430104188967</v>
      </c>
      <c r="V6586" t="s">
        <v>32</v>
      </c>
      <c r="W6586" t="s">
        <v>33</v>
      </c>
      <c r="X6586" t="str">
        <f t="shared" si="306"/>
        <v>NPT955BCWM</v>
      </c>
      <c r="Y6586">
        <f t="shared" si="307"/>
        <v>1</v>
      </c>
      <c r="Z6586">
        <f>COUNTIF($X$2:X6586,X6586)</f>
        <v>1</v>
      </c>
      <c r="AA6586" t="str">
        <f t="shared" si="308"/>
        <v>NPT955BCWM1</v>
      </c>
      <c r="AB6586">
        <f>COUNTIF(实际辖区!A:A,全部结果!X6586)</f>
        <v>1</v>
      </c>
      <c r="AC6586" s="9" t="str">
        <f>VLOOKUP(AA6586,实际辖区!D:E,2,0)</f>
        <v>POS_75803285</v>
      </c>
    </row>
    <row r="6587" spans="1:29">
      <c r="A6587" t="s">
        <v>23</v>
      </c>
      <c r="B6587" t="s">
        <v>10141</v>
      </c>
      <c r="C6587" t="s">
        <v>10142</v>
      </c>
      <c r="D6587" t="s">
        <v>10130</v>
      </c>
      <c r="E6587" t="s">
        <v>10131</v>
      </c>
      <c r="F6587" t="s">
        <v>10143</v>
      </c>
      <c r="G6587" t="s">
        <v>10141</v>
      </c>
      <c r="H6587" t="s">
        <v>55</v>
      </c>
      <c r="I6587">
        <v>28927358.496481601</v>
      </c>
      <c r="J6587">
        <v>247537.8</v>
      </c>
      <c r="K6587">
        <v>309582</v>
      </c>
      <c r="L6587">
        <v>0.42786069651741288</v>
      </c>
      <c r="M6587">
        <v>31.874344099999998</v>
      </c>
      <c r="N6587">
        <v>117.2867507</v>
      </c>
      <c r="O6587" t="s">
        <v>14404</v>
      </c>
      <c r="P6587" t="s">
        <v>23</v>
      </c>
      <c r="Q6587" t="s">
        <v>12710</v>
      </c>
      <c r="R6587">
        <v>0</v>
      </c>
      <c r="S6587">
        <v>31.809658030383101</v>
      </c>
      <c r="T6587">
        <v>117.29128862552651</v>
      </c>
      <c r="U6587">
        <v>7.1855032167521342</v>
      </c>
      <c r="V6587" t="s">
        <v>32</v>
      </c>
      <c r="W6587" t="s">
        <v>33</v>
      </c>
      <c r="X6587" t="str">
        <f t="shared" si="306"/>
        <v>NPT955AKPD</v>
      </c>
      <c r="Y6587">
        <f t="shared" si="307"/>
        <v>1</v>
      </c>
      <c r="Z6587">
        <f>COUNTIF($X$2:X6587,X6587)</f>
        <v>1</v>
      </c>
      <c r="AA6587" t="str">
        <f t="shared" si="308"/>
        <v>NPT955AKPD1</v>
      </c>
      <c r="AB6587">
        <f>COUNTIF(实际辖区!A:A,全部结果!X6587)</f>
        <v>1</v>
      </c>
      <c r="AC6587" s="9" t="str">
        <f>VLOOKUP(AA6587,实际辖区!D:E,2,0)</f>
        <v>POS_75803285</v>
      </c>
    </row>
    <row r="6588" spans="1:29">
      <c r="A6588" t="s">
        <v>23</v>
      </c>
      <c r="B6588" t="s">
        <v>10197</v>
      </c>
      <c r="C6588" t="s">
        <v>10198</v>
      </c>
      <c r="D6588" t="s">
        <v>10130</v>
      </c>
      <c r="E6588" t="s">
        <v>10131</v>
      </c>
      <c r="F6588" t="s">
        <v>10199</v>
      </c>
      <c r="G6588" t="s">
        <v>10197</v>
      </c>
      <c r="H6588" t="s">
        <v>29</v>
      </c>
      <c r="I6588">
        <v>40200112.742980599</v>
      </c>
      <c r="J6588">
        <v>227822.4</v>
      </c>
      <c r="K6588">
        <v>341733.6</v>
      </c>
      <c r="L6588">
        <v>0.58208955223880599</v>
      </c>
      <c r="M6588">
        <v>31.6291838</v>
      </c>
      <c r="N6588">
        <v>117.8781429</v>
      </c>
      <c r="O6588" t="s">
        <v>14405</v>
      </c>
      <c r="P6588" t="s">
        <v>23</v>
      </c>
      <c r="Q6588" t="s">
        <v>12710</v>
      </c>
      <c r="R6588">
        <v>1</v>
      </c>
      <c r="S6588">
        <v>31.619576055813521</v>
      </c>
      <c r="T6588">
        <v>117.8769212238864</v>
      </c>
      <c r="U6588">
        <v>1.071596139128044</v>
      </c>
      <c r="V6588" t="s">
        <v>32</v>
      </c>
      <c r="W6588" t="s">
        <v>33</v>
      </c>
      <c r="X6588" t="str">
        <f t="shared" si="306"/>
        <v>NPT955ALHO</v>
      </c>
      <c r="Y6588">
        <f t="shared" si="307"/>
        <v>1</v>
      </c>
      <c r="Z6588">
        <f>COUNTIF($X$2:X6588,X6588)</f>
        <v>1</v>
      </c>
      <c r="AA6588" t="str">
        <f t="shared" si="308"/>
        <v>NPT955ALHO1</v>
      </c>
      <c r="AB6588">
        <f>COUNTIF(实际辖区!A:A,全部结果!X6588)</f>
        <v>1</v>
      </c>
      <c r="AC6588" s="9" t="str">
        <f>VLOOKUP(AA6588,实际辖区!D:E,2,0)</f>
        <v>POS_75874958</v>
      </c>
    </row>
    <row r="6589" spans="1:29">
      <c r="A6589" t="s">
        <v>23</v>
      </c>
      <c r="B6589" t="s">
        <v>10201</v>
      </c>
      <c r="C6589" t="s">
        <v>10202</v>
      </c>
      <c r="D6589" t="s">
        <v>10130</v>
      </c>
      <c r="E6589" t="s">
        <v>10131</v>
      </c>
      <c r="F6589" t="s">
        <v>10199</v>
      </c>
      <c r="G6589" t="s">
        <v>10201</v>
      </c>
      <c r="H6589" t="s">
        <v>29</v>
      </c>
      <c r="I6589">
        <v>32159015.261617798</v>
      </c>
      <c r="J6589">
        <v>175248</v>
      </c>
      <c r="K6589">
        <v>192049.2</v>
      </c>
      <c r="L6589">
        <v>0.39800995024875618</v>
      </c>
      <c r="M6589">
        <v>31.609968299999998</v>
      </c>
      <c r="N6589">
        <v>117.87569980000001</v>
      </c>
      <c r="O6589" t="s">
        <v>14405</v>
      </c>
      <c r="P6589" t="s">
        <v>23</v>
      </c>
      <c r="Q6589" t="s">
        <v>12710</v>
      </c>
      <c r="R6589">
        <v>1</v>
      </c>
      <c r="S6589">
        <v>31.619576055813521</v>
      </c>
      <c r="T6589">
        <v>117.8769212238864</v>
      </c>
      <c r="U6589">
        <v>1.071594525056895</v>
      </c>
      <c r="V6589" t="s">
        <v>32</v>
      </c>
      <c r="W6589" t="s">
        <v>33</v>
      </c>
      <c r="X6589" t="str">
        <f t="shared" si="306"/>
        <v>NPT955ALHP</v>
      </c>
      <c r="Y6589">
        <f t="shared" si="307"/>
        <v>1</v>
      </c>
      <c r="Z6589">
        <f>COUNTIF($X$2:X6589,X6589)</f>
        <v>1</v>
      </c>
      <c r="AA6589" t="str">
        <f t="shared" si="308"/>
        <v>NPT955ALHP1</v>
      </c>
      <c r="AB6589">
        <f>COUNTIF(实际辖区!A:A,全部结果!X6589)</f>
        <v>1</v>
      </c>
      <c r="AC6589" s="9" t="str">
        <f>VLOOKUP(AA6589,实际辖区!D:E,2,0)</f>
        <v>POS_75874958</v>
      </c>
    </row>
    <row r="6590" spans="1:29">
      <c r="A6590" t="s">
        <v>23</v>
      </c>
      <c r="B6590" t="s">
        <v>10272</v>
      </c>
      <c r="C6590" t="s">
        <v>10273</v>
      </c>
      <c r="D6590" t="s">
        <v>10130</v>
      </c>
      <c r="E6590" t="s">
        <v>10274</v>
      </c>
      <c r="F6590" t="s">
        <v>10275</v>
      </c>
      <c r="G6590" t="s">
        <v>10272</v>
      </c>
      <c r="H6590" t="s">
        <v>29</v>
      </c>
      <c r="I6590">
        <v>24564500</v>
      </c>
      <c r="J6590">
        <v>157723.20000000001</v>
      </c>
      <c r="K6590">
        <v>131436</v>
      </c>
      <c r="L6590">
        <v>0.43781094527363179</v>
      </c>
      <c r="M6590">
        <v>34.446498499999997</v>
      </c>
      <c r="N6590">
        <v>116.35315</v>
      </c>
      <c r="O6590" t="s">
        <v>14406</v>
      </c>
      <c r="P6590" t="s">
        <v>23</v>
      </c>
      <c r="Q6590" t="s">
        <v>12710</v>
      </c>
      <c r="R6590">
        <v>1</v>
      </c>
      <c r="S6590">
        <v>33.853978330083713</v>
      </c>
      <c r="T6590">
        <v>116.9784643941488</v>
      </c>
      <c r="U6590">
        <v>87.43739651552724</v>
      </c>
      <c r="V6590" t="s">
        <v>32</v>
      </c>
      <c r="W6590" t="s">
        <v>33</v>
      </c>
      <c r="X6590" t="str">
        <f t="shared" si="306"/>
        <v>NPT955ALAG</v>
      </c>
      <c r="Y6590">
        <f t="shared" si="307"/>
        <v>1</v>
      </c>
      <c r="Z6590">
        <f>COUNTIF($X$2:X6590,X6590)</f>
        <v>1</v>
      </c>
      <c r="AA6590" t="str">
        <f t="shared" si="308"/>
        <v>NPT955ALAG1</v>
      </c>
      <c r="AB6590">
        <f>COUNTIF(实际辖区!A:A,全部结果!X6590)</f>
        <v>1</v>
      </c>
      <c r="AC6590" s="9" t="str">
        <f>VLOOKUP(AA6590,实际辖区!D:E,2,0)</f>
        <v>POS_75874982</v>
      </c>
    </row>
    <row r="6591" spans="1:29">
      <c r="A6591" t="s">
        <v>23</v>
      </c>
      <c r="B6591" t="s">
        <v>10277</v>
      </c>
      <c r="C6591" t="s">
        <v>10278</v>
      </c>
      <c r="D6591" t="s">
        <v>10130</v>
      </c>
      <c r="E6591" t="s">
        <v>10274</v>
      </c>
      <c r="F6591" t="s">
        <v>10279</v>
      </c>
      <c r="G6591" t="s">
        <v>10277</v>
      </c>
      <c r="H6591" t="s">
        <v>29</v>
      </c>
      <c r="I6591">
        <v>15496468.548387101</v>
      </c>
      <c r="J6591">
        <v>98577</v>
      </c>
      <c r="K6591">
        <v>-1460.4</v>
      </c>
      <c r="L6591">
        <v>0.28358208955223879</v>
      </c>
      <c r="M6591">
        <v>33.637540700000002</v>
      </c>
      <c r="N6591">
        <v>116.9899745</v>
      </c>
      <c r="O6591" t="s">
        <v>14406</v>
      </c>
      <c r="P6591" t="s">
        <v>23</v>
      </c>
      <c r="Q6591" t="s">
        <v>12710</v>
      </c>
      <c r="R6591">
        <v>0</v>
      </c>
      <c r="S6591">
        <v>33.853978330083713</v>
      </c>
      <c r="T6591">
        <v>116.9784643941488</v>
      </c>
      <c r="U6591">
        <v>24.030464939717071</v>
      </c>
      <c r="V6591" t="s">
        <v>32</v>
      </c>
      <c r="W6591" t="s">
        <v>33</v>
      </c>
      <c r="X6591" t="str">
        <f t="shared" si="306"/>
        <v>NPT955AKZH</v>
      </c>
      <c r="Y6591">
        <f t="shared" si="307"/>
        <v>1</v>
      </c>
      <c r="Z6591">
        <f>COUNTIF($X$2:X6591,X6591)</f>
        <v>1</v>
      </c>
      <c r="AA6591" t="str">
        <f t="shared" si="308"/>
        <v>NPT955AKZH1</v>
      </c>
      <c r="AB6591">
        <f>COUNTIF(实际辖区!A:A,全部结果!X6591)</f>
        <v>1</v>
      </c>
      <c r="AC6591" s="9" t="str">
        <f>VLOOKUP(AA6591,实际辖区!D:E,2,0)</f>
        <v>POS_75874982</v>
      </c>
    </row>
    <row r="6592" spans="1:29">
      <c r="A6592" t="s">
        <v>23</v>
      </c>
      <c r="B6592" t="s">
        <v>10280</v>
      </c>
      <c r="C6592" t="s">
        <v>10281</v>
      </c>
      <c r="D6592" t="s">
        <v>10130</v>
      </c>
      <c r="E6592" t="s">
        <v>10282</v>
      </c>
      <c r="F6592" t="s">
        <v>10283</v>
      </c>
      <c r="G6592" t="s">
        <v>10280</v>
      </c>
      <c r="H6592" t="s">
        <v>29</v>
      </c>
      <c r="I6592">
        <v>27727622.5806452</v>
      </c>
      <c r="J6592">
        <v>47463</v>
      </c>
      <c r="K6592">
        <v>55036.800000000003</v>
      </c>
      <c r="L6592">
        <v>0.14925373134328351</v>
      </c>
      <c r="M6592">
        <v>33.918218199999998</v>
      </c>
      <c r="N6592">
        <v>116.7740198</v>
      </c>
      <c r="O6592" t="s">
        <v>14406</v>
      </c>
      <c r="P6592" t="s">
        <v>23</v>
      </c>
      <c r="Q6592" t="s">
        <v>12710</v>
      </c>
      <c r="R6592">
        <v>0</v>
      </c>
      <c r="S6592">
        <v>33.853978330083713</v>
      </c>
      <c r="T6592">
        <v>116.9784643941488</v>
      </c>
      <c r="U6592">
        <v>20.21050394650225</v>
      </c>
      <c r="V6592" t="s">
        <v>32</v>
      </c>
      <c r="W6592" t="s">
        <v>33</v>
      </c>
      <c r="X6592" t="str">
        <f t="shared" si="306"/>
        <v>NPT955ALEI</v>
      </c>
      <c r="Y6592">
        <f t="shared" si="307"/>
        <v>1</v>
      </c>
      <c r="Z6592">
        <f>COUNTIF($X$2:X6592,X6592)</f>
        <v>1</v>
      </c>
      <c r="AA6592" t="str">
        <f t="shared" si="308"/>
        <v>NPT955ALEI1</v>
      </c>
      <c r="AB6592">
        <f>COUNTIF(实际辖区!A:A,全部结果!X6592)</f>
        <v>1</v>
      </c>
      <c r="AC6592" s="9" t="str">
        <f>VLOOKUP(AA6592,实际辖区!D:E,2,0)</f>
        <v>POS_75874982</v>
      </c>
    </row>
    <row r="6593" spans="1:29">
      <c r="A6593" t="s">
        <v>23</v>
      </c>
      <c r="B6593" t="s">
        <v>10284</v>
      </c>
      <c r="C6593" t="s">
        <v>10285</v>
      </c>
      <c r="D6593" t="s">
        <v>10130</v>
      </c>
      <c r="E6593" t="s">
        <v>10274</v>
      </c>
      <c r="F6593" t="s">
        <v>10286</v>
      </c>
      <c r="G6593" t="s">
        <v>10284</v>
      </c>
      <c r="H6593" t="s">
        <v>29</v>
      </c>
      <c r="I6593">
        <v>13002566.129032301</v>
      </c>
      <c r="J6593">
        <v>39430.800000000003</v>
      </c>
      <c r="K6593">
        <v>48193.2</v>
      </c>
      <c r="L6593">
        <v>8.9552238805970102E-2</v>
      </c>
      <c r="M6593">
        <v>33.493698999999999</v>
      </c>
      <c r="N6593">
        <v>117.944633</v>
      </c>
      <c r="O6593" t="s">
        <v>14406</v>
      </c>
      <c r="P6593" t="s">
        <v>23</v>
      </c>
      <c r="Q6593" t="s">
        <v>12710</v>
      </c>
      <c r="R6593">
        <v>1</v>
      </c>
      <c r="S6593">
        <v>33.853978330083713</v>
      </c>
      <c r="T6593">
        <v>116.9784643941488</v>
      </c>
      <c r="U6593">
        <v>98.105719998365998</v>
      </c>
      <c r="V6593" t="s">
        <v>32</v>
      </c>
      <c r="W6593" t="s">
        <v>33</v>
      </c>
      <c r="X6593" t="str">
        <f t="shared" si="306"/>
        <v>NPT955ALAA</v>
      </c>
      <c r="Y6593">
        <f t="shared" si="307"/>
        <v>1</v>
      </c>
      <c r="Z6593">
        <f>COUNTIF($X$2:X6593,X6593)</f>
        <v>1</v>
      </c>
      <c r="AA6593" t="str">
        <f t="shared" si="308"/>
        <v>NPT955ALAA1</v>
      </c>
      <c r="AB6593">
        <f>COUNTIF(实际辖区!A:A,全部结果!X6593)</f>
        <v>1</v>
      </c>
      <c r="AC6593" s="9" t="str">
        <f>VLOOKUP(AA6593,实际辖区!D:E,2,0)</f>
        <v>POS_75874982</v>
      </c>
    </row>
    <row r="6594" spans="1:29">
      <c r="A6594" t="s">
        <v>23</v>
      </c>
      <c r="B6594" t="s">
        <v>10287</v>
      </c>
      <c r="C6594" t="s">
        <v>10288</v>
      </c>
      <c r="D6594" t="s">
        <v>10130</v>
      </c>
      <c r="E6594" t="s">
        <v>10274</v>
      </c>
      <c r="F6594" t="s">
        <v>10279</v>
      </c>
      <c r="G6594" t="s">
        <v>10287</v>
      </c>
      <c r="H6594" t="s">
        <v>29</v>
      </c>
      <c r="I6594">
        <v>52195819.354838699</v>
      </c>
      <c r="J6594">
        <v>0</v>
      </c>
      <c r="K6594">
        <v>0</v>
      </c>
      <c r="L6594">
        <v>7.9601990049751201E-2</v>
      </c>
      <c r="M6594">
        <v>33.653268400000002</v>
      </c>
      <c r="N6594">
        <v>116.98569190000001</v>
      </c>
      <c r="O6594" t="s">
        <v>14406</v>
      </c>
      <c r="P6594" t="s">
        <v>23</v>
      </c>
      <c r="Q6594" t="s">
        <v>12710</v>
      </c>
      <c r="R6594">
        <v>0</v>
      </c>
      <c r="S6594">
        <v>33.853978330083713</v>
      </c>
      <c r="T6594">
        <v>116.9784643941488</v>
      </c>
      <c r="U6594">
        <v>22.27240154380425</v>
      </c>
      <c r="V6594" t="s">
        <v>32</v>
      </c>
      <c r="W6594" t="s">
        <v>33</v>
      </c>
      <c r="X6594" t="str">
        <f t="shared" si="306"/>
        <v>NPT955AKZI</v>
      </c>
      <c r="Y6594">
        <f t="shared" si="307"/>
        <v>1</v>
      </c>
      <c r="Z6594">
        <f>COUNTIF($X$2:X6594,X6594)</f>
        <v>1</v>
      </c>
      <c r="AA6594" t="str">
        <f t="shared" si="308"/>
        <v>NPT955AKZI1</v>
      </c>
      <c r="AB6594">
        <f>COUNTIF(实际辖区!A:A,全部结果!X6594)</f>
        <v>1</v>
      </c>
      <c r="AC6594" s="9" t="str">
        <f>VLOOKUP(AA6594,实际辖区!D:E,2,0)</f>
        <v>POS_75874982</v>
      </c>
    </row>
    <row r="6595" spans="1:29">
      <c r="A6595" t="s">
        <v>23</v>
      </c>
      <c r="B6595" t="s">
        <v>10289</v>
      </c>
      <c r="C6595" t="s">
        <v>10290</v>
      </c>
      <c r="D6595" t="s">
        <v>10130</v>
      </c>
      <c r="E6595" t="s">
        <v>10282</v>
      </c>
      <c r="F6595" t="s">
        <v>10291</v>
      </c>
      <c r="G6595" t="s">
        <v>10289</v>
      </c>
      <c r="H6595" t="s">
        <v>29</v>
      </c>
      <c r="I6595">
        <v>15620804.838709701</v>
      </c>
      <c r="J6595">
        <v>0</v>
      </c>
      <c r="K6595">
        <v>0</v>
      </c>
      <c r="L6595">
        <v>3.98009950248756E-2</v>
      </c>
      <c r="M6595">
        <v>33.969022799999998</v>
      </c>
      <c r="N6595">
        <v>116.8145016</v>
      </c>
      <c r="O6595" t="s">
        <v>14406</v>
      </c>
      <c r="P6595" t="s">
        <v>23</v>
      </c>
      <c r="Q6595" t="s">
        <v>12710</v>
      </c>
      <c r="R6595">
        <v>0</v>
      </c>
      <c r="S6595">
        <v>33.853978330083713</v>
      </c>
      <c r="T6595">
        <v>116.9784643941488</v>
      </c>
      <c r="U6595">
        <v>19.818320288937631</v>
      </c>
      <c r="V6595" t="s">
        <v>32</v>
      </c>
      <c r="W6595" t="s">
        <v>33</v>
      </c>
      <c r="X6595" t="str">
        <f t="shared" ref="X6595:X6658" si="309">P6595&amp;B6595</f>
        <v>NPT955ALDQ</v>
      </c>
      <c r="Y6595">
        <f t="shared" ref="Y6595:Y6658" si="310">COUNTIF(X:X,X6595)</f>
        <v>1</v>
      </c>
      <c r="Z6595">
        <f>COUNTIF($X$2:X6595,X6595)</f>
        <v>1</v>
      </c>
      <c r="AA6595" t="str">
        <f t="shared" ref="AA6595:AA6658" si="311">X6595&amp;Z6595</f>
        <v>NPT955ALDQ1</v>
      </c>
      <c r="AB6595">
        <f>COUNTIF(实际辖区!A:A,全部结果!X6595)</f>
        <v>1</v>
      </c>
      <c r="AC6595" s="9" t="str">
        <f>VLOOKUP(AA6595,实际辖区!D:E,2,0)</f>
        <v>POS_75874982</v>
      </c>
    </row>
    <row r="6596" spans="1:29">
      <c r="A6596" t="s">
        <v>23</v>
      </c>
      <c r="B6596" t="s">
        <v>10219</v>
      </c>
      <c r="C6596" t="s">
        <v>10220</v>
      </c>
      <c r="D6596" t="s">
        <v>10130</v>
      </c>
      <c r="E6596" t="s">
        <v>10221</v>
      </c>
      <c r="F6596" t="s">
        <v>10222</v>
      </c>
      <c r="G6596" t="s">
        <v>10219</v>
      </c>
      <c r="H6596" t="s">
        <v>29</v>
      </c>
      <c r="I6596">
        <v>52386228.331759699</v>
      </c>
      <c r="J6596">
        <v>569556</v>
      </c>
      <c r="K6596">
        <v>488138.7</v>
      </c>
      <c r="L6596">
        <v>0.64676616915422891</v>
      </c>
      <c r="M6596">
        <v>32.5392005</v>
      </c>
      <c r="N6596">
        <v>117.7235431</v>
      </c>
      <c r="O6596" t="s">
        <v>14407</v>
      </c>
      <c r="P6596" t="s">
        <v>23</v>
      </c>
      <c r="Q6596" t="s">
        <v>12710</v>
      </c>
      <c r="R6596">
        <v>0</v>
      </c>
      <c r="S6596">
        <v>32.761865375544083</v>
      </c>
      <c r="T6596">
        <v>117.60838228734811</v>
      </c>
      <c r="U6596">
        <v>26.953398089265271</v>
      </c>
      <c r="V6596" t="s">
        <v>32</v>
      </c>
      <c r="W6596" t="s">
        <v>33</v>
      </c>
      <c r="X6596" t="str">
        <f t="shared" si="309"/>
        <v>NPT955AKSU</v>
      </c>
      <c r="Y6596">
        <f t="shared" si="310"/>
        <v>1</v>
      </c>
      <c r="Z6596">
        <f>COUNTIF($X$2:X6596,X6596)</f>
        <v>1</v>
      </c>
      <c r="AA6596" t="str">
        <f t="shared" si="311"/>
        <v>NPT955AKSU1</v>
      </c>
      <c r="AB6596">
        <f>COUNTIF(实际辖区!A:A,全部结果!X6596)</f>
        <v>1</v>
      </c>
      <c r="AC6596" s="9" t="str">
        <f>VLOOKUP(AA6596,实际辖区!D:E,2,0)</f>
        <v>POS_75874983</v>
      </c>
    </row>
    <row r="6597" spans="1:29">
      <c r="A6597" t="s">
        <v>23</v>
      </c>
      <c r="B6597" t="s">
        <v>10227</v>
      </c>
      <c r="C6597" t="s">
        <v>10228</v>
      </c>
      <c r="D6597" t="s">
        <v>10130</v>
      </c>
      <c r="E6597" t="s">
        <v>10221</v>
      </c>
      <c r="F6597" t="s">
        <v>10229</v>
      </c>
      <c r="G6597" t="s">
        <v>10227</v>
      </c>
      <c r="H6597" t="s">
        <v>29</v>
      </c>
      <c r="I6597">
        <v>17571320.502682399</v>
      </c>
      <c r="J6597">
        <v>413076.6</v>
      </c>
      <c r="K6597">
        <v>289437.48</v>
      </c>
      <c r="L6597">
        <v>0.1691542288557214</v>
      </c>
      <c r="M6597">
        <v>32.872522199999999</v>
      </c>
      <c r="N6597">
        <v>117.5280997</v>
      </c>
      <c r="O6597" t="s">
        <v>14407</v>
      </c>
      <c r="P6597" t="s">
        <v>23</v>
      </c>
      <c r="Q6597" t="s">
        <v>12710</v>
      </c>
      <c r="R6597">
        <v>1</v>
      </c>
      <c r="S6597">
        <v>32.761865375544083</v>
      </c>
      <c r="T6597">
        <v>117.60838228734811</v>
      </c>
      <c r="U6597">
        <v>14.39177428230346</v>
      </c>
      <c r="V6597" t="s">
        <v>32</v>
      </c>
      <c r="W6597" t="s">
        <v>33</v>
      </c>
      <c r="X6597" t="str">
        <f t="shared" si="309"/>
        <v>NPT955AKSI</v>
      </c>
      <c r="Y6597">
        <f t="shared" si="310"/>
        <v>1</v>
      </c>
      <c r="Z6597">
        <f>COUNTIF($X$2:X6597,X6597)</f>
        <v>1</v>
      </c>
      <c r="AA6597" t="str">
        <f t="shared" si="311"/>
        <v>NPT955AKSI1</v>
      </c>
      <c r="AB6597">
        <f>COUNTIF(实际辖区!A:A,全部结果!X6597)</f>
        <v>1</v>
      </c>
      <c r="AC6597" s="9" t="str">
        <f>VLOOKUP(AA6597,实际辖区!D:E,2,0)</f>
        <v>POS_75874983</v>
      </c>
    </row>
    <row r="6598" spans="1:29">
      <c r="A6598" t="s">
        <v>23</v>
      </c>
      <c r="B6598" t="s">
        <v>10246</v>
      </c>
      <c r="C6598" t="s">
        <v>10247</v>
      </c>
      <c r="D6598" t="s">
        <v>10130</v>
      </c>
      <c r="E6598" t="s">
        <v>10221</v>
      </c>
      <c r="F6598" t="s">
        <v>10229</v>
      </c>
      <c r="G6598" t="s">
        <v>10246</v>
      </c>
      <c r="H6598" t="s">
        <v>29</v>
      </c>
      <c r="I6598">
        <v>31165447.390789401</v>
      </c>
      <c r="J6598">
        <v>109705.2</v>
      </c>
      <c r="K6598">
        <v>32641.8</v>
      </c>
      <c r="L6598">
        <v>6.4676616915422799E-2</v>
      </c>
      <c r="M6598">
        <v>32.873789700000003</v>
      </c>
      <c r="N6598">
        <v>117.5730726</v>
      </c>
      <c r="O6598" t="s">
        <v>14407</v>
      </c>
      <c r="P6598" t="s">
        <v>23</v>
      </c>
      <c r="Q6598" t="s">
        <v>12710</v>
      </c>
      <c r="R6598">
        <v>1</v>
      </c>
      <c r="S6598">
        <v>32.761865375544083</v>
      </c>
      <c r="T6598">
        <v>117.60838228734811</v>
      </c>
      <c r="U6598">
        <v>12.84541319853083</v>
      </c>
      <c r="V6598" t="s">
        <v>32</v>
      </c>
      <c r="W6598" t="s">
        <v>33</v>
      </c>
      <c r="X6598" t="str">
        <f t="shared" si="309"/>
        <v>NPT955AKSK</v>
      </c>
      <c r="Y6598">
        <f t="shared" si="310"/>
        <v>1</v>
      </c>
      <c r="Z6598">
        <f>COUNTIF($X$2:X6598,X6598)</f>
        <v>1</v>
      </c>
      <c r="AA6598" t="str">
        <f t="shared" si="311"/>
        <v>NPT955AKSK1</v>
      </c>
      <c r="AB6598">
        <f>COUNTIF(实际辖区!A:A,全部结果!X6598)</f>
        <v>1</v>
      </c>
      <c r="AC6598" s="9" t="str">
        <f>VLOOKUP(AA6598,实际辖区!D:E,2,0)</f>
        <v>POS_75874983</v>
      </c>
    </row>
    <row r="6599" spans="1:29">
      <c r="A6599" t="s">
        <v>23</v>
      </c>
      <c r="B6599" t="s">
        <v>10270</v>
      </c>
      <c r="C6599" t="s">
        <v>10271</v>
      </c>
      <c r="D6599" t="s">
        <v>10130</v>
      </c>
      <c r="E6599" t="s">
        <v>10252</v>
      </c>
      <c r="F6599" t="s">
        <v>10253</v>
      </c>
      <c r="G6599" t="s">
        <v>10270</v>
      </c>
      <c r="H6599" t="s">
        <v>29</v>
      </c>
      <c r="I6599">
        <v>36966008.341461703</v>
      </c>
      <c r="J6599">
        <v>4381.2</v>
      </c>
      <c r="K6599">
        <v>0</v>
      </c>
      <c r="L6599">
        <v>0.28855721393034828</v>
      </c>
      <c r="M6599">
        <v>32.985874899999999</v>
      </c>
      <c r="N6599">
        <v>117.3896953</v>
      </c>
      <c r="O6599" t="s">
        <v>14408</v>
      </c>
      <c r="P6599" t="s">
        <v>23</v>
      </c>
      <c r="Q6599" t="s">
        <v>12710</v>
      </c>
      <c r="R6599">
        <v>0</v>
      </c>
      <c r="S6599">
        <v>33.105633197402</v>
      </c>
      <c r="T6599">
        <v>117.453190527557</v>
      </c>
      <c r="U6599">
        <v>14.545820719152911</v>
      </c>
      <c r="V6599" t="s">
        <v>32</v>
      </c>
      <c r="W6599" t="s">
        <v>33</v>
      </c>
      <c r="X6599" t="str">
        <f t="shared" si="309"/>
        <v>NPT955AKTK</v>
      </c>
      <c r="Y6599">
        <f t="shared" si="310"/>
        <v>1</v>
      </c>
      <c r="Z6599">
        <f>COUNTIF($X$2:X6599,X6599)</f>
        <v>1</v>
      </c>
      <c r="AA6599" t="str">
        <f t="shared" si="311"/>
        <v>NPT955AKTK1</v>
      </c>
      <c r="AB6599">
        <f>COUNTIF(实际辖区!A:A,全部结果!X6599)</f>
        <v>1</v>
      </c>
      <c r="AC6599" s="9" t="str">
        <f>VLOOKUP(AA6599,实际辖区!D:E,2,0)</f>
        <v>POS_75905563</v>
      </c>
    </row>
    <row r="6600" spans="1:29">
      <c r="A6600" t="s">
        <v>23</v>
      </c>
      <c r="B6600" t="s">
        <v>10264</v>
      </c>
      <c r="C6600" t="s">
        <v>10265</v>
      </c>
      <c r="D6600" t="s">
        <v>10130</v>
      </c>
      <c r="E6600" t="s">
        <v>10252</v>
      </c>
      <c r="F6600" t="s">
        <v>10266</v>
      </c>
      <c r="G6600" t="s">
        <v>10264</v>
      </c>
      <c r="H6600" t="s">
        <v>29</v>
      </c>
      <c r="I6600">
        <v>12850050</v>
      </c>
      <c r="J6600">
        <v>113911.2</v>
      </c>
      <c r="K6600">
        <v>96386.4</v>
      </c>
      <c r="L6600">
        <v>0.26865671641791039</v>
      </c>
      <c r="M6600">
        <v>33.148116199999997</v>
      </c>
      <c r="N6600">
        <v>117.89167310000001</v>
      </c>
      <c r="O6600" t="s">
        <v>14408</v>
      </c>
      <c r="P6600" t="s">
        <v>23</v>
      </c>
      <c r="Q6600" t="s">
        <v>12710</v>
      </c>
      <c r="R6600">
        <v>1</v>
      </c>
      <c r="S6600">
        <v>33.105633197402</v>
      </c>
      <c r="T6600">
        <v>117.453190527557</v>
      </c>
      <c r="U6600">
        <v>41.189195510425947</v>
      </c>
      <c r="V6600" t="s">
        <v>32</v>
      </c>
      <c r="W6600" t="s">
        <v>33</v>
      </c>
      <c r="X6600" t="str">
        <f t="shared" si="309"/>
        <v>NPT955AKTU</v>
      </c>
      <c r="Y6600">
        <f t="shared" si="310"/>
        <v>1</v>
      </c>
      <c r="Z6600">
        <f>COUNTIF($X$2:X6600,X6600)</f>
        <v>1</v>
      </c>
      <c r="AA6600" t="str">
        <f t="shared" si="311"/>
        <v>NPT955AKTU1</v>
      </c>
      <c r="AB6600">
        <f>COUNTIF(实际辖区!A:A,全部结果!X6600)</f>
        <v>1</v>
      </c>
      <c r="AC6600" s="9" t="str">
        <f>VLOOKUP(AA6600,实际辖区!D:E,2,0)</f>
        <v>POS_75905563</v>
      </c>
    </row>
    <row r="6601" spans="1:29">
      <c r="A6601" t="s">
        <v>23</v>
      </c>
      <c r="B6601" t="s">
        <v>10261</v>
      </c>
      <c r="C6601" t="s">
        <v>10262</v>
      </c>
      <c r="D6601" t="s">
        <v>10130</v>
      </c>
      <c r="E6601" t="s">
        <v>10252</v>
      </c>
      <c r="F6601" t="s">
        <v>10263</v>
      </c>
      <c r="G6601" t="s">
        <v>10261</v>
      </c>
      <c r="H6601" t="s">
        <v>29</v>
      </c>
      <c r="I6601">
        <v>13761767.3137684</v>
      </c>
      <c r="J6601">
        <v>96386.4</v>
      </c>
      <c r="K6601">
        <v>68796</v>
      </c>
      <c r="L6601">
        <v>0.21393034825870641</v>
      </c>
      <c r="M6601">
        <v>33.324400099999998</v>
      </c>
      <c r="N6601">
        <v>117.33437499999999</v>
      </c>
      <c r="O6601" t="s">
        <v>14408</v>
      </c>
      <c r="P6601" t="s">
        <v>23</v>
      </c>
      <c r="Q6601" t="s">
        <v>12710</v>
      </c>
      <c r="R6601">
        <v>0</v>
      </c>
      <c r="S6601">
        <v>33.105633197402</v>
      </c>
      <c r="T6601">
        <v>117.453190527557</v>
      </c>
      <c r="U6601">
        <v>26.671872025061859</v>
      </c>
      <c r="V6601" t="s">
        <v>32</v>
      </c>
      <c r="W6601" t="s">
        <v>33</v>
      </c>
      <c r="X6601" t="str">
        <f t="shared" si="309"/>
        <v>NPT955AKTQ</v>
      </c>
      <c r="Y6601">
        <f t="shared" si="310"/>
        <v>1</v>
      </c>
      <c r="Z6601">
        <f>COUNTIF($X$2:X6601,X6601)</f>
        <v>1</v>
      </c>
      <c r="AA6601" t="str">
        <f t="shared" si="311"/>
        <v>NPT955AKTQ1</v>
      </c>
      <c r="AB6601">
        <f>COUNTIF(实际辖区!A:A,全部结果!X6601)</f>
        <v>1</v>
      </c>
      <c r="AC6601" s="9" t="str">
        <f>VLOOKUP(AA6601,实际辖区!D:E,2,0)</f>
        <v>POS_75905563</v>
      </c>
    </row>
    <row r="6602" spans="1:29">
      <c r="A6602" t="s">
        <v>23</v>
      </c>
      <c r="B6602" t="s">
        <v>10267</v>
      </c>
      <c r="C6602" t="s">
        <v>10268</v>
      </c>
      <c r="D6602" t="s">
        <v>10130</v>
      </c>
      <c r="E6602" t="s">
        <v>10252</v>
      </c>
      <c r="F6602" t="s">
        <v>10269</v>
      </c>
      <c r="G6602" t="s">
        <v>10267</v>
      </c>
      <c r="H6602" t="s">
        <v>29</v>
      </c>
      <c r="I6602">
        <v>22630260.483871002</v>
      </c>
      <c r="J6602">
        <v>0</v>
      </c>
      <c r="K6602">
        <v>16429.5</v>
      </c>
      <c r="L6602">
        <v>0.16417910447761189</v>
      </c>
      <c r="M6602">
        <v>32.963040700000001</v>
      </c>
      <c r="N6602">
        <v>117.1974381</v>
      </c>
      <c r="O6602" t="s">
        <v>14408</v>
      </c>
      <c r="P6602" t="s">
        <v>23</v>
      </c>
      <c r="Q6602" t="s">
        <v>12710</v>
      </c>
      <c r="R6602">
        <v>0</v>
      </c>
      <c r="S6602">
        <v>33.105633197402</v>
      </c>
      <c r="T6602">
        <v>117.453190527557</v>
      </c>
      <c r="U6602">
        <v>28.651328955035279</v>
      </c>
      <c r="V6602" t="s">
        <v>32</v>
      </c>
      <c r="W6602" t="s">
        <v>33</v>
      </c>
      <c r="X6602" t="str">
        <f t="shared" si="309"/>
        <v>NPT955AKTS</v>
      </c>
      <c r="Y6602">
        <f t="shared" si="310"/>
        <v>1</v>
      </c>
      <c r="Z6602">
        <f>COUNTIF($X$2:X6602,X6602)</f>
        <v>1</v>
      </c>
      <c r="AA6602" t="str">
        <f t="shared" si="311"/>
        <v>NPT955AKTS1</v>
      </c>
      <c r="AB6602">
        <f>COUNTIF(实际辖区!A:A,全部结果!X6602)</f>
        <v>1</v>
      </c>
      <c r="AC6602" s="9" t="str">
        <f>VLOOKUP(AA6602,实际辖区!D:E,2,0)</f>
        <v>POS_75905563</v>
      </c>
    </row>
    <row r="6603" spans="1:29">
      <c r="A6603" t="s">
        <v>23</v>
      </c>
      <c r="B6603" t="s">
        <v>10244</v>
      </c>
      <c r="C6603" t="s">
        <v>10245</v>
      </c>
      <c r="D6603" t="s">
        <v>10130</v>
      </c>
      <c r="E6603" t="s">
        <v>10221</v>
      </c>
      <c r="F6603" t="s">
        <v>10243</v>
      </c>
      <c r="G6603" t="s">
        <v>10244</v>
      </c>
      <c r="H6603" t="s">
        <v>29</v>
      </c>
      <c r="I6603">
        <v>16760279.4050024</v>
      </c>
      <c r="J6603">
        <v>220147.20000000001</v>
      </c>
      <c r="K6603">
        <v>240786</v>
      </c>
      <c r="L6603">
        <v>0.34825870646766172</v>
      </c>
      <c r="M6603">
        <v>32.694746799999997</v>
      </c>
      <c r="N6603">
        <v>119.0236568</v>
      </c>
      <c r="O6603" t="s">
        <v>14409</v>
      </c>
      <c r="P6603" t="s">
        <v>23</v>
      </c>
      <c r="Q6603" t="s">
        <v>12710</v>
      </c>
      <c r="R6603">
        <v>0</v>
      </c>
      <c r="S6603">
        <v>32.734686373922393</v>
      </c>
      <c r="T6603">
        <v>118.52093804779101</v>
      </c>
      <c r="U6603">
        <v>47.338916738859929</v>
      </c>
      <c r="V6603" t="s">
        <v>32</v>
      </c>
      <c r="W6603" t="s">
        <v>33</v>
      </c>
      <c r="X6603" t="str">
        <f t="shared" si="309"/>
        <v>NPT955AKSL</v>
      </c>
      <c r="Y6603">
        <f t="shared" si="310"/>
        <v>1</v>
      </c>
      <c r="Z6603">
        <f>COUNTIF($X$2:X6603,X6603)</f>
        <v>1</v>
      </c>
      <c r="AA6603" t="str">
        <f t="shared" si="311"/>
        <v>NPT955AKSL1</v>
      </c>
      <c r="AB6603">
        <f>COUNTIF(实际辖区!A:A,全部结果!X6603)</f>
        <v>1</v>
      </c>
      <c r="AC6603" s="9" t="str">
        <f>VLOOKUP(AA6603,实际辖区!D:E,2,0)</f>
        <v>POS_75940898</v>
      </c>
    </row>
    <row r="6604" spans="1:29">
      <c r="A6604" t="s">
        <v>23</v>
      </c>
      <c r="B6604" t="s">
        <v>10224</v>
      </c>
      <c r="C6604" t="s">
        <v>10225</v>
      </c>
      <c r="D6604" t="s">
        <v>10130</v>
      </c>
      <c r="E6604" t="s">
        <v>10221</v>
      </c>
      <c r="F6604" t="s">
        <v>10226</v>
      </c>
      <c r="G6604" t="s">
        <v>10224</v>
      </c>
      <c r="H6604" t="s">
        <v>29</v>
      </c>
      <c r="I6604">
        <v>25487643.621542498</v>
      </c>
      <c r="J6604">
        <v>148960.79999999999</v>
      </c>
      <c r="K6604">
        <v>157723.20000000001</v>
      </c>
      <c r="L6604">
        <v>0.19900497512437809</v>
      </c>
      <c r="M6604">
        <v>32.793327300000001</v>
      </c>
      <c r="N6604">
        <v>118.0283695</v>
      </c>
      <c r="O6604" t="s">
        <v>14409</v>
      </c>
      <c r="P6604" t="s">
        <v>23</v>
      </c>
      <c r="Q6604" t="s">
        <v>12710</v>
      </c>
      <c r="R6604">
        <v>1</v>
      </c>
      <c r="S6604">
        <v>32.734686373922393</v>
      </c>
      <c r="T6604">
        <v>118.52093804779101</v>
      </c>
      <c r="U6604">
        <v>46.610140294007422</v>
      </c>
      <c r="V6604" t="s">
        <v>32</v>
      </c>
      <c r="W6604" t="s">
        <v>33</v>
      </c>
      <c r="X6604" t="str">
        <f t="shared" si="309"/>
        <v>NPT955AKSA</v>
      </c>
      <c r="Y6604">
        <f t="shared" si="310"/>
        <v>1</v>
      </c>
      <c r="Z6604">
        <f>COUNTIF($X$2:X6604,X6604)</f>
        <v>1</v>
      </c>
      <c r="AA6604" t="str">
        <f t="shared" si="311"/>
        <v>NPT955AKSA1</v>
      </c>
      <c r="AB6604">
        <f>COUNTIF(实际辖区!A:A,全部结果!X6604)</f>
        <v>1</v>
      </c>
      <c r="AC6604" s="9" t="str">
        <f>VLOOKUP(AA6604,实际辖区!D:E,2,0)</f>
        <v>POS_75940898</v>
      </c>
    </row>
    <row r="6605" spans="1:29">
      <c r="A6605" t="s">
        <v>23</v>
      </c>
      <c r="B6605" t="s">
        <v>10241</v>
      </c>
      <c r="C6605" t="s">
        <v>10242</v>
      </c>
      <c r="D6605" t="s">
        <v>10130</v>
      </c>
      <c r="E6605" t="s">
        <v>10221</v>
      </c>
      <c r="F6605" t="s">
        <v>10243</v>
      </c>
      <c r="G6605" t="s">
        <v>10241</v>
      </c>
      <c r="H6605" t="s">
        <v>29</v>
      </c>
      <c r="I6605">
        <v>30832050</v>
      </c>
      <c r="J6605">
        <v>82555.199999999997</v>
      </c>
      <c r="K6605">
        <v>144471.6</v>
      </c>
      <c r="L6605">
        <v>0.1890547263681592</v>
      </c>
      <c r="M6605">
        <v>32.665459900000002</v>
      </c>
      <c r="N6605">
        <v>119.0069757</v>
      </c>
      <c r="O6605" t="s">
        <v>14409</v>
      </c>
      <c r="P6605" t="s">
        <v>23</v>
      </c>
      <c r="Q6605" t="s">
        <v>12710</v>
      </c>
      <c r="R6605">
        <v>0</v>
      </c>
      <c r="S6605">
        <v>32.734686373922393</v>
      </c>
      <c r="T6605">
        <v>118.52093804779101</v>
      </c>
      <c r="U6605">
        <v>46.216884565642502</v>
      </c>
      <c r="V6605" t="s">
        <v>32</v>
      </c>
      <c r="W6605" t="s">
        <v>33</v>
      </c>
      <c r="X6605" t="str">
        <f t="shared" si="309"/>
        <v>NPT955AKSN</v>
      </c>
      <c r="Y6605">
        <f t="shared" si="310"/>
        <v>1</v>
      </c>
      <c r="Z6605">
        <f>COUNTIF($X$2:X6605,X6605)</f>
        <v>1</v>
      </c>
      <c r="AA6605" t="str">
        <f t="shared" si="311"/>
        <v>NPT955AKSN1</v>
      </c>
      <c r="AB6605">
        <f>COUNTIF(实际辖区!A:A,全部结果!X6605)</f>
        <v>1</v>
      </c>
      <c r="AC6605" s="9" t="str">
        <f>VLOOKUP(AA6605,实际辖区!D:E,2,0)</f>
        <v>POS_75940898</v>
      </c>
    </row>
    <row r="6606" spans="1:29">
      <c r="A6606" t="s">
        <v>23</v>
      </c>
      <c r="B6606" t="s">
        <v>10230</v>
      </c>
      <c r="C6606" t="s">
        <v>10231</v>
      </c>
      <c r="D6606" t="s">
        <v>10130</v>
      </c>
      <c r="E6606" t="s">
        <v>10221</v>
      </c>
      <c r="F6606" t="s">
        <v>10226</v>
      </c>
      <c r="G6606" t="s">
        <v>10230</v>
      </c>
      <c r="H6606" t="s">
        <v>29</v>
      </c>
      <c r="I6606">
        <v>44948275</v>
      </c>
      <c r="J6606">
        <v>175248</v>
      </c>
      <c r="K6606">
        <v>131436</v>
      </c>
      <c r="L6606">
        <v>0.11940298507462679</v>
      </c>
      <c r="M6606">
        <v>32.781325500000001</v>
      </c>
      <c r="N6606">
        <v>118.0235631</v>
      </c>
      <c r="O6606" t="s">
        <v>14409</v>
      </c>
      <c r="P6606" t="s">
        <v>23</v>
      </c>
      <c r="Q6606" t="s">
        <v>12710</v>
      </c>
      <c r="R6606">
        <v>0</v>
      </c>
      <c r="S6606">
        <v>32.734686373922393</v>
      </c>
      <c r="T6606">
        <v>118.52093804779101</v>
      </c>
      <c r="U6606">
        <v>46.893834318989327</v>
      </c>
      <c r="V6606" t="s">
        <v>32</v>
      </c>
      <c r="W6606" t="s">
        <v>33</v>
      </c>
      <c r="X6606" t="str">
        <f t="shared" si="309"/>
        <v>NPT955AKSC</v>
      </c>
      <c r="Y6606">
        <f t="shared" si="310"/>
        <v>1</v>
      </c>
      <c r="Z6606">
        <f>COUNTIF($X$2:X6606,X6606)</f>
        <v>1</v>
      </c>
      <c r="AA6606" t="str">
        <f t="shared" si="311"/>
        <v>NPT955AKSC1</v>
      </c>
      <c r="AB6606">
        <f>COUNTIF(实际辖区!A:A,全部结果!X6606)</f>
        <v>1</v>
      </c>
      <c r="AC6606" s="9" t="str">
        <f>VLOOKUP(AA6606,实际辖区!D:E,2,0)</f>
        <v>POS_75940898</v>
      </c>
    </row>
    <row r="6607" spans="1:29">
      <c r="A6607" t="s">
        <v>23</v>
      </c>
      <c r="B6607" t="s">
        <v>10182</v>
      </c>
      <c r="C6607" t="s">
        <v>10183</v>
      </c>
      <c r="D6607" t="s">
        <v>10130</v>
      </c>
      <c r="E6607" t="s">
        <v>10184</v>
      </c>
      <c r="F6607" t="s">
        <v>10185</v>
      </c>
      <c r="G6607" t="s">
        <v>10182</v>
      </c>
      <c r="H6607" t="s">
        <v>29</v>
      </c>
      <c r="I6607">
        <v>67219967.445311099</v>
      </c>
      <c r="J6607">
        <v>522823.2</v>
      </c>
      <c r="K6607">
        <v>458565.6</v>
      </c>
      <c r="L6607">
        <v>0.24875621890547259</v>
      </c>
      <c r="M6607">
        <v>32.663887699999997</v>
      </c>
      <c r="N6607">
        <v>117.0270599</v>
      </c>
      <c r="O6607" t="s">
        <v>14410</v>
      </c>
      <c r="P6607" t="s">
        <v>23</v>
      </c>
      <c r="Q6607" t="s">
        <v>12710</v>
      </c>
      <c r="R6607">
        <v>1</v>
      </c>
      <c r="S6607">
        <v>32.628998335796247</v>
      </c>
      <c r="T6607">
        <v>116.878193441242</v>
      </c>
      <c r="U6607">
        <v>14.49327629443019</v>
      </c>
      <c r="V6607" t="s">
        <v>32</v>
      </c>
      <c r="W6607" t="s">
        <v>33</v>
      </c>
      <c r="X6607" t="str">
        <f t="shared" si="309"/>
        <v>NPT955AKVD</v>
      </c>
      <c r="Y6607">
        <f t="shared" si="310"/>
        <v>1</v>
      </c>
      <c r="Z6607">
        <f>COUNTIF($X$2:X6607,X6607)</f>
        <v>1</v>
      </c>
      <c r="AA6607" t="str">
        <f t="shared" si="311"/>
        <v>NPT955AKVD1</v>
      </c>
      <c r="AB6607">
        <f>COUNTIF(实际辖区!A:A,全部结果!X6607)</f>
        <v>1</v>
      </c>
      <c r="AC6607" s="9" t="str">
        <f>VLOOKUP(AA6607,实际辖区!D:E,2,0)</f>
        <v>POS_75940901</v>
      </c>
    </row>
    <row r="6608" spans="1:29">
      <c r="A6608" t="s">
        <v>23</v>
      </c>
      <c r="B6608" t="s">
        <v>10189</v>
      </c>
      <c r="C6608" t="s">
        <v>10190</v>
      </c>
      <c r="D6608" t="s">
        <v>10130</v>
      </c>
      <c r="E6608" t="s">
        <v>10184</v>
      </c>
      <c r="F6608" t="s">
        <v>10191</v>
      </c>
      <c r="G6608" t="s">
        <v>10189</v>
      </c>
      <c r="H6608" t="s">
        <v>29</v>
      </c>
      <c r="I6608">
        <v>25153547.751341201</v>
      </c>
      <c r="J6608">
        <v>72457.86</v>
      </c>
      <c r="K6608">
        <v>93447.9</v>
      </c>
      <c r="L6608">
        <v>0.1592039800995024</v>
      </c>
      <c r="M6608">
        <v>32.558275199999997</v>
      </c>
      <c r="N6608">
        <v>116.8117788</v>
      </c>
      <c r="O6608" t="s">
        <v>14410</v>
      </c>
      <c r="P6608" t="s">
        <v>23</v>
      </c>
      <c r="Q6608" t="s">
        <v>12710</v>
      </c>
      <c r="R6608">
        <v>0</v>
      </c>
      <c r="S6608">
        <v>32.628998335796247</v>
      </c>
      <c r="T6608">
        <v>116.878193441242</v>
      </c>
      <c r="U6608">
        <v>10.0193487432915</v>
      </c>
      <c r="V6608" t="s">
        <v>32</v>
      </c>
      <c r="W6608" t="s">
        <v>33</v>
      </c>
      <c r="X6608" t="str">
        <f t="shared" si="309"/>
        <v>NPT955ALHH</v>
      </c>
      <c r="Y6608">
        <f t="shared" si="310"/>
        <v>1</v>
      </c>
      <c r="Z6608">
        <f>COUNTIF($X$2:X6608,X6608)</f>
        <v>1</v>
      </c>
      <c r="AA6608" t="str">
        <f t="shared" si="311"/>
        <v>NPT955ALHH1</v>
      </c>
      <c r="AB6608">
        <f>COUNTIF(实际辖区!A:A,全部结果!X6608)</f>
        <v>1</v>
      </c>
      <c r="AC6608" s="9" t="str">
        <f>VLOOKUP(AA6608,实际辖区!D:E,2,0)</f>
        <v>POS_75940901</v>
      </c>
    </row>
    <row r="6609" spans="1:29">
      <c r="A6609" t="s">
        <v>23</v>
      </c>
      <c r="B6609" t="s">
        <v>10187</v>
      </c>
      <c r="C6609" t="s">
        <v>10188</v>
      </c>
      <c r="D6609" t="s">
        <v>10130</v>
      </c>
      <c r="E6609" t="s">
        <v>10184</v>
      </c>
      <c r="F6609" t="s">
        <v>10185</v>
      </c>
      <c r="G6609" t="s">
        <v>10187</v>
      </c>
      <c r="H6609" t="s">
        <v>29</v>
      </c>
      <c r="I6609">
        <v>13265174.756746599</v>
      </c>
      <c r="J6609">
        <v>184010.4</v>
      </c>
      <c r="K6609">
        <v>136432.79999999999</v>
      </c>
      <c r="L6609">
        <v>0.1393034825870646</v>
      </c>
      <c r="M6609">
        <v>32.645860200000001</v>
      </c>
      <c r="N6609">
        <v>117.0290315</v>
      </c>
      <c r="O6609" t="s">
        <v>14410</v>
      </c>
      <c r="P6609" t="s">
        <v>23</v>
      </c>
      <c r="Q6609" t="s">
        <v>12710</v>
      </c>
      <c r="R6609">
        <v>1</v>
      </c>
      <c r="S6609">
        <v>32.628998335796247</v>
      </c>
      <c r="T6609">
        <v>116.878193441242</v>
      </c>
      <c r="U6609">
        <v>14.27666446417186</v>
      </c>
      <c r="V6609" t="s">
        <v>32</v>
      </c>
      <c r="W6609" t="s">
        <v>33</v>
      </c>
      <c r="X6609" t="str">
        <f t="shared" si="309"/>
        <v>NPT955AKVS</v>
      </c>
      <c r="Y6609">
        <f t="shared" si="310"/>
        <v>1</v>
      </c>
      <c r="Z6609">
        <f>COUNTIF($X$2:X6609,X6609)</f>
        <v>1</v>
      </c>
      <c r="AA6609" t="str">
        <f t="shared" si="311"/>
        <v>NPT955AKVS1</v>
      </c>
      <c r="AB6609">
        <f>COUNTIF(实际辖区!A:A,全部结果!X6609)</f>
        <v>1</v>
      </c>
      <c r="AC6609" s="9" t="str">
        <f>VLOOKUP(AA6609,实际辖区!D:E,2,0)</f>
        <v>POS_75940901</v>
      </c>
    </row>
    <row r="6610" spans="1:29">
      <c r="A6610" t="s">
        <v>23</v>
      </c>
      <c r="B6610" t="s">
        <v>10195</v>
      </c>
      <c r="C6610" t="s">
        <v>10196</v>
      </c>
      <c r="D6610" t="s">
        <v>10130</v>
      </c>
      <c r="E6610" t="s">
        <v>10184</v>
      </c>
      <c r="F6610" t="s">
        <v>10191</v>
      </c>
      <c r="G6610" t="s">
        <v>10195</v>
      </c>
      <c r="H6610" t="s">
        <v>29</v>
      </c>
      <c r="I6610">
        <v>29622676.882079601</v>
      </c>
      <c r="J6610">
        <v>51922.8</v>
      </c>
      <c r="K6610">
        <v>0</v>
      </c>
      <c r="L6610">
        <v>5.9701492537313397E-2</v>
      </c>
      <c r="M6610">
        <v>32.561546200000002</v>
      </c>
      <c r="N6610">
        <v>116.8055628</v>
      </c>
      <c r="O6610" t="s">
        <v>14410</v>
      </c>
      <c r="P6610" t="s">
        <v>23</v>
      </c>
      <c r="Q6610" t="s">
        <v>12710</v>
      </c>
      <c r="R6610">
        <v>1</v>
      </c>
      <c r="S6610">
        <v>32.628998335796247</v>
      </c>
      <c r="T6610">
        <v>116.878193441242</v>
      </c>
      <c r="U6610">
        <v>10.121494490676589</v>
      </c>
      <c r="V6610" t="s">
        <v>32</v>
      </c>
      <c r="W6610" t="s">
        <v>33</v>
      </c>
      <c r="X6610" t="str">
        <f t="shared" si="309"/>
        <v>NPT955ALHI</v>
      </c>
      <c r="Y6610">
        <f t="shared" si="310"/>
        <v>1</v>
      </c>
      <c r="Z6610">
        <f>COUNTIF($X$2:X6610,X6610)</f>
        <v>1</v>
      </c>
      <c r="AA6610" t="str">
        <f t="shared" si="311"/>
        <v>NPT955ALHI1</v>
      </c>
      <c r="AB6610">
        <f>COUNTIF(实际辖区!A:A,全部结果!X6610)</f>
        <v>1</v>
      </c>
      <c r="AC6610" s="9" t="str">
        <f>VLOOKUP(AA6610,实际辖区!D:E,2,0)</f>
        <v>POS_75940901</v>
      </c>
    </row>
    <row r="6611" spans="1:29">
      <c r="A6611" t="s">
        <v>23</v>
      </c>
      <c r="B6611" t="s">
        <v>10192</v>
      </c>
      <c r="C6611" t="s">
        <v>10193</v>
      </c>
      <c r="D6611" t="s">
        <v>10130</v>
      </c>
      <c r="E6611" t="s">
        <v>10184</v>
      </c>
      <c r="F6611" t="s">
        <v>10194</v>
      </c>
      <c r="G6611" t="s">
        <v>10192</v>
      </c>
      <c r="H6611" t="s">
        <v>29</v>
      </c>
      <c r="I6611">
        <v>13177335.988991801</v>
      </c>
      <c r="J6611">
        <v>87624</v>
      </c>
      <c r="K6611">
        <v>105148.8</v>
      </c>
      <c r="L6611">
        <v>3.98009950248756E-2</v>
      </c>
      <c r="M6611">
        <v>32.715103900000003</v>
      </c>
      <c r="N6611">
        <v>116.7175732</v>
      </c>
      <c r="O6611" t="s">
        <v>14410</v>
      </c>
      <c r="P6611" t="s">
        <v>23</v>
      </c>
      <c r="Q6611" t="s">
        <v>12710</v>
      </c>
      <c r="R6611">
        <v>0</v>
      </c>
      <c r="S6611">
        <v>32.628998335796247</v>
      </c>
      <c r="T6611">
        <v>116.878193441242</v>
      </c>
      <c r="U6611">
        <v>17.83704816764606</v>
      </c>
      <c r="V6611" t="s">
        <v>32</v>
      </c>
      <c r="W6611" t="s">
        <v>33</v>
      </c>
      <c r="X6611" t="str">
        <f t="shared" si="309"/>
        <v>NPT955AKWQ</v>
      </c>
      <c r="Y6611">
        <f t="shared" si="310"/>
        <v>1</v>
      </c>
      <c r="Z6611">
        <f>COUNTIF($X$2:X6611,X6611)</f>
        <v>1</v>
      </c>
      <c r="AA6611" t="str">
        <f t="shared" si="311"/>
        <v>NPT955AKWQ1</v>
      </c>
      <c r="AB6611">
        <f>COUNTIF(实际辖区!A:A,全部结果!X6611)</f>
        <v>1</v>
      </c>
      <c r="AC6611" s="9" t="str">
        <f>VLOOKUP(AA6611,实际辖区!D:E,2,0)</f>
        <v>POS_75940901</v>
      </c>
    </row>
    <row r="6612" spans="1:29">
      <c r="A6612" t="s">
        <v>23</v>
      </c>
      <c r="B6612" t="s">
        <v>10297</v>
      </c>
      <c r="C6612" t="s">
        <v>10298</v>
      </c>
      <c r="D6612" t="s">
        <v>10130</v>
      </c>
      <c r="E6612" t="s">
        <v>10294</v>
      </c>
      <c r="F6612" t="s">
        <v>10299</v>
      </c>
      <c r="G6612" t="s">
        <v>10297</v>
      </c>
      <c r="H6612" t="s">
        <v>29</v>
      </c>
      <c r="I6612">
        <v>48903918.682505399</v>
      </c>
      <c r="J6612">
        <v>256300.2</v>
      </c>
      <c r="K6612">
        <v>323478.59999999998</v>
      </c>
      <c r="L6612">
        <v>0.24875621890547259</v>
      </c>
      <c r="M6612">
        <v>31.759423300000002</v>
      </c>
      <c r="N6612">
        <v>116.52188870000001</v>
      </c>
      <c r="O6612" t="s">
        <v>14411</v>
      </c>
      <c r="P6612" t="s">
        <v>23</v>
      </c>
      <c r="Q6612" t="s">
        <v>12710</v>
      </c>
      <c r="R6612">
        <v>0</v>
      </c>
      <c r="S6612">
        <v>31.616206849861658</v>
      </c>
      <c r="T6612">
        <v>116.7586726907696</v>
      </c>
      <c r="U6612">
        <v>27.498629308832811</v>
      </c>
      <c r="V6612" t="s">
        <v>32</v>
      </c>
      <c r="W6612" t="s">
        <v>33</v>
      </c>
      <c r="X6612" t="str">
        <f t="shared" si="309"/>
        <v>NPT955ALGN</v>
      </c>
      <c r="Y6612">
        <f t="shared" si="310"/>
        <v>1</v>
      </c>
      <c r="Z6612">
        <f>COUNTIF($X$2:X6612,X6612)</f>
        <v>1</v>
      </c>
      <c r="AA6612" t="str">
        <f t="shared" si="311"/>
        <v>NPT955ALGN1</v>
      </c>
      <c r="AB6612">
        <f>COUNTIF(实际辖区!A:A,全部结果!X6612)</f>
        <v>1</v>
      </c>
      <c r="AC6612" s="9" t="str">
        <f>VLOOKUP(AA6612,实际辖区!D:E,2,0)</f>
        <v>POS_75941528</v>
      </c>
    </row>
    <row r="6613" spans="1:29">
      <c r="A6613" t="s">
        <v>23</v>
      </c>
      <c r="B6613" t="s">
        <v>10307</v>
      </c>
      <c r="C6613" t="s">
        <v>10308</v>
      </c>
      <c r="D6613" t="s">
        <v>10130</v>
      </c>
      <c r="E6613" t="s">
        <v>10294</v>
      </c>
      <c r="F6613" t="s">
        <v>10309</v>
      </c>
      <c r="G6613" t="s">
        <v>10307</v>
      </c>
      <c r="H6613" t="s">
        <v>29</v>
      </c>
      <c r="I6613">
        <v>19413190.322580598</v>
      </c>
      <c r="J6613">
        <v>140771.70000000001</v>
      </c>
      <c r="K6613">
        <v>113911.2</v>
      </c>
      <c r="L6613">
        <v>0.1044776119402985</v>
      </c>
      <c r="M6613">
        <v>31.472554899999999</v>
      </c>
      <c r="N6613">
        <v>116.99472799999999</v>
      </c>
      <c r="O6613" t="s">
        <v>14411</v>
      </c>
      <c r="P6613" t="s">
        <v>23</v>
      </c>
      <c r="Q6613" t="s">
        <v>12710</v>
      </c>
      <c r="R6613">
        <v>0</v>
      </c>
      <c r="S6613">
        <v>31.616206849861658</v>
      </c>
      <c r="T6613">
        <v>116.7586726907696</v>
      </c>
      <c r="U6613">
        <v>27.49801165949167</v>
      </c>
      <c r="V6613" t="s">
        <v>32</v>
      </c>
      <c r="W6613" t="s">
        <v>33</v>
      </c>
      <c r="X6613" t="str">
        <f t="shared" si="309"/>
        <v>NPT955ALHM</v>
      </c>
      <c r="Y6613">
        <f t="shared" si="310"/>
        <v>1</v>
      </c>
      <c r="Z6613">
        <f>COUNTIF($X$2:X6613,X6613)</f>
        <v>1</v>
      </c>
      <c r="AA6613" t="str">
        <f t="shared" si="311"/>
        <v>NPT955ALHM1</v>
      </c>
      <c r="AB6613">
        <f>COUNTIF(实际辖区!A:A,全部结果!X6613)</f>
        <v>1</v>
      </c>
      <c r="AC6613" s="9" t="str">
        <f>VLOOKUP(AA6613,实际辖区!D:E,2,0)</f>
        <v>POS_75941528</v>
      </c>
    </row>
    <row r="6614" spans="1:29">
      <c r="A6614" t="s">
        <v>23</v>
      </c>
      <c r="B6614" t="s">
        <v>10250</v>
      </c>
      <c r="C6614" t="s">
        <v>10251</v>
      </c>
      <c r="D6614" t="s">
        <v>10130</v>
      </c>
      <c r="E6614" t="s">
        <v>10252</v>
      </c>
      <c r="F6614" t="s">
        <v>10253</v>
      </c>
      <c r="G6614" t="s">
        <v>10250</v>
      </c>
      <c r="H6614" t="s">
        <v>29</v>
      </c>
      <c r="I6614">
        <v>31081128.485334098</v>
      </c>
      <c r="J6614">
        <v>105148.8</v>
      </c>
      <c r="K6614">
        <v>80491.320000000007</v>
      </c>
      <c r="L6614">
        <v>0.41293532338308458</v>
      </c>
      <c r="M6614">
        <v>32.944158799999997</v>
      </c>
      <c r="N6614">
        <v>117.37241210000001</v>
      </c>
      <c r="O6614" t="s">
        <v>14412</v>
      </c>
      <c r="P6614" t="s">
        <v>23</v>
      </c>
      <c r="Q6614" t="s">
        <v>12710</v>
      </c>
      <c r="R6614">
        <v>1</v>
      </c>
      <c r="S6614">
        <v>32.94441829424489</v>
      </c>
      <c r="T6614">
        <v>117.3696443740953</v>
      </c>
      <c r="U6614">
        <v>0.26041042254150087</v>
      </c>
      <c r="V6614" t="s">
        <v>32</v>
      </c>
      <c r="W6614" t="s">
        <v>33</v>
      </c>
      <c r="X6614" t="str">
        <f t="shared" si="309"/>
        <v>NPT955AKSZ</v>
      </c>
      <c r="Y6614">
        <f t="shared" si="310"/>
        <v>1</v>
      </c>
      <c r="Z6614">
        <f>COUNTIF($X$2:X6614,X6614)</f>
        <v>1</v>
      </c>
      <c r="AA6614" t="str">
        <f t="shared" si="311"/>
        <v>NPT955AKSZ1</v>
      </c>
      <c r="AB6614">
        <f>COUNTIF(实际辖区!A:A,全部结果!X6614)</f>
        <v>1</v>
      </c>
      <c r="AC6614" s="9" t="str">
        <f>VLOOKUP(AA6614,实际辖区!D:E,2,0)</f>
        <v>POS_75941529</v>
      </c>
    </row>
    <row r="6615" spans="1:29">
      <c r="A6615" t="s">
        <v>23</v>
      </c>
      <c r="B6615" t="s">
        <v>10255</v>
      </c>
      <c r="C6615" t="s">
        <v>10256</v>
      </c>
      <c r="D6615" t="s">
        <v>10130</v>
      </c>
      <c r="E6615" t="s">
        <v>10252</v>
      </c>
      <c r="F6615" t="s">
        <v>10257</v>
      </c>
      <c r="G6615" t="s">
        <v>10255</v>
      </c>
      <c r="H6615" t="s">
        <v>29</v>
      </c>
      <c r="I6615">
        <v>29603382.796279501</v>
      </c>
      <c r="J6615">
        <v>119279.8</v>
      </c>
      <c r="K6615">
        <v>103158.5</v>
      </c>
      <c r="L6615">
        <v>0.3233830845771144</v>
      </c>
      <c r="M6615">
        <v>32.951835699999997</v>
      </c>
      <c r="N6615">
        <v>117.37851209999999</v>
      </c>
      <c r="O6615" t="s">
        <v>14412</v>
      </c>
      <c r="P6615" t="s">
        <v>23</v>
      </c>
      <c r="Q6615" t="s">
        <v>12710</v>
      </c>
      <c r="R6615">
        <v>0</v>
      </c>
      <c r="S6615">
        <v>32.94441829424489</v>
      </c>
      <c r="T6615">
        <v>117.3696443740953</v>
      </c>
      <c r="U6615">
        <v>1.16802142171172</v>
      </c>
      <c r="V6615" t="s">
        <v>32</v>
      </c>
      <c r="W6615" t="s">
        <v>33</v>
      </c>
      <c r="X6615" t="str">
        <f t="shared" si="309"/>
        <v>NPT955AKSY</v>
      </c>
      <c r="Y6615">
        <f t="shared" si="310"/>
        <v>1</v>
      </c>
      <c r="Z6615">
        <f>COUNTIF($X$2:X6615,X6615)</f>
        <v>1</v>
      </c>
      <c r="AA6615" t="str">
        <f t="shared" si="311"/>
        <v>NPT955AKSY1</v>
      </c>
      <c r="AB6615">
        <f>COUNTIF(实际辖区!A:A,全部结果!X6615)</f>
        <v>1</v>
      </c>
      <c r="AC6615" s="9" t="str">
        <f>VLOOKUP(AA6615,实际辖区!D:E,2,0)</f>
        <v>POS_75941529</v>
      </c>
    </row>
    <row r="6616" spans="1:29">
      <c r="A6616" t="s">
        <v>23</v>
      </c>
      <c r="B6616" t="s">
        <v>10258</v>
      </c>
      <c r="C6616" t="s">
        <v>10259</v>
      </c>
      <c r="D6616" t="s">
        <v>10130</v>
      </c>
      <c r="E6616" t="s">
        <v>10252</v>
      </c>
      <c r="F6616" t="s">
        <v>10260</v>
      </c>
      <c r="G6616" t="s">
        <v>10258</v>
      </c>
      <c r="H6616" t="s">
        <v>29</v>
      </c>
      <c r="I6616">
        <v>30150893.724308498</v>
      </c>
      <c r="J6616">
        <v>0</v>
      </c>
      <c r="K6616">
        <v>0</v>
      </c>
      <c r="L6616">
        <v>0.19402985074626861</v>
      </c>
      <c r="M6616">
        <v>32.937259500000003</v>
      </c>
      <c r="N6616">
        <v>117.3580106</v>
      </c>
      <c r="O6616" t="s">
        <v>14412</v>
      </c>
      <c r="P6616" t="s">
        <v>23</v>
      </c>
      <c r="Q6616" t="s">
        <v>12710</v>
      </c>
      <c r="R6616">
        <v>1</v>
      </c>
      <c r="S6616">
        <v>32.94441829424489</v>
      </c>
      <c r="T6616">
        <v>117.3696443740953</v>
      </c>
      <c r="U6616">
        <v>1.34682687532737</v>
      </c>
      <c r="V6616" t="s">
        <v>32</v>
      </c>
      <c r="W6616" t="s">
        <v>33</v>
      </c>
      <c r="X6616" t="str">
        <f t="shared" si="309"/>
        <v>NPT955AKSX</v>
      </c>
      <c r="Y6616">
        <f t="shared" si="310"/>
        <v>1</v>
      </c>
      <c r="Z6616">
        <f>COUNTIF($X$2:X6616,X6616)</f>
        <v>1</v>
      </c>
      <c r="AA6616" t="str">
        <f t="shared" si="311"/>
        <v>NPT955AKSX1</v>
      </c>
      <c r="AB6616">
        <f>COUNTIF(实际辖区!A:A,全部结果!X6616)</f>
        <v>1</v>
      </c>
      <c r="AC6616" s="9" t="str">
        <f>VLOOKUP(AA6616,实际辖区!D:E,2,0)</f>
        <v>POS_75941529</v>
      </c>
    </row>
    <row r="6617" spans="1:29">
      <c r="A6617" t="s">
        <v>23</v>
      </c>
      <c r="B6617" t="s">
        <v>10211</v>
      </c>
      <c r="C6617" t="s">
        <v>10212</v>
      </c>
      <c r="D6617" t="s">
        <v>10130</v>
      </c>
      <c r="E6617" t="s">
        <v>10131</v>
      </c>
      <c r="F6617" t="s">
        <v>10213</v>
      </c>
      <c r="G6617" t="s">
        <v>10211</v>
      </c>
      <c r="H6617" t="s">
        <v>29</v>
      </c>
      <c r="I6617">
        <v>21640012.903225798</v>
      </c>
      <c r="J6617">
        <v>130712.4</v>
      </c>
      <c r="K6617">
        <v>151351.20000000001</v>
      </c>
      <c r="L6617">
        <v>0.51741293532338306</v>
      </c>
      <c r="M6617">
        <v>31.849870800000001</v>
      </c>
      <c r="N6617">
        <v>117.4585771</v>
      </c>
      <c r="O6617" t="s">
        <v>14413</v>
      </c>
      <c r="P6617" t="s">
        <v>23</v>
      </c>
      <c r="Q6617" t="s">
        <v>12710</v>
      </c>
      <c r="R6617">
        <v>0</v>
      </c>
      <c r="S6617">
        <v>31.866020263776171</v>
      </c>
      <c r="T6617">
        <v>117.35049933173011</v>
      </c>
      <c r="U6617">
        <v>10.383893681205301</v>
      </c>
      <c r="V6617" t="s">
        <v>32</v>
      </c>
      <c r="W6617" t="s">
        <v>33</v>
      </c>
      <c r="X6617" t="str">
        <f t="shared" si="309"/>
        <v>NPT955AKRG</v>
      </c>
      <c r="Y6617">
        <f t="shared" si="310"/>
        <v>1</v>
      </c>
      <c r="Z6617">
        <f>COUNTIF($X$2:X6617,X6617)</f>
        <v>1</v>
      </c>
      <c r="AA6617" t="str">
        <f t="shared" si="311"/>
        <v>NPT955AKRG1</v>
      </c>
      <c r="AB6617">
        <f>COUNTIF(实际辖区!A:A,全部结果!X6617)</f>
        <v>1</v>
      </c>
      <c r="AC6617" s="9" t="str">
        <f>VLOOKUP(AA6617,实际辖区!D:E,2,0)</f>
        <v>POS_75941531</v>
      </c>
    </row>
    <row r="6618" spans="1:29">
      <c r="A6618" t="s">
        <v>23</v>
      </c>
      <c r="B6618" t="s">
        <v>10128</v>
      </c>
      <c r="C6618" t="s">
        <v>10129</v>
      </c>
      <c r="D6618" t="s">
        <v>10130</v>
      </c>
      <c r="E6618" t="s">
        <v>10131</v>
      </c>
      <c r="F6618" t="s">
        <v>10132</v>
      </c>
      <c r="G6618" t="s">
        <v>10128</v>
      </c>
      <c r="H6618" t="s">
        <v>55</v>
      </c>
      <c r="I6618">
        <v>37893377.274785802</v>
      </c>
      <c r="J6618">
        <v>203382</v>
      </c>
      <c r="K6618">
        <v>227415.5</v>
      </c>
      <c r="L6618">
        <v>0.4228855721393035</v>
      </c>
      <c r="M6618">
        <v>31.900547199999998</v>
      </c>
      <c r="N6618">
        <v>117.31251399999999</v>
      </c>
      <c r="O6618" t="s">
        <v>14413</v>
      </c>
      <c r="P6618" t="s">
        <v>23</v>
      </c>
      <c r="Q6618" t="s">
        <v>12710</v>
      </c>
      <c r="R6618">
        <v>0</v>
      </c>
      <c r="S6618">
        <v>31.866020263776171</v>
      </c>
      <c r="T6618">
        <v>117.35049933173011</v>
      </c>
      <c r="U6618">
        <v>5.2510535511897558</v>
      </c>
      <c r="V6618" t="s">
        <v>32</v>
      </c>
      <c r="W6618" t="s">
        <v>33</v>
      </c>
      <c r="X6618" t="str">
        <f t="shared" si="309"/>
        <v>NPT955AKQS</v>
      </c>
      <c r="Y6618">
        <f t="shared" si="310"/>
        <v>1</v>
      </c>
      <c r="Z6618">
        <f>COUNTIF($X$2:X6618,X6618)</f>
        <v>1</v>
      </c>
      <c r="AA6618" t="str">
        <f t="shared" si="311"/>
        <v>NPT955AKQS1</v>
      </c>
      <c r="AB6618">
        <f>COUNTIF(实际辖区!A:A,全部结果!X6618)</f>
        <v>1</v>
      </c>
      <c r="AC6618" s="9" t="str">
        <f>VLOOKUP(AA6618,实际辖区!D:E,2,0)</f>
        <v>POS_75941531</v>
      </c>
    </row>
    <row r="6619" spans="1:29">
      <c r="A6619" t="s">
        <v>23</v>
      </c>
      <c r="B6619" t="s">
        <v>10144</v>
      </c>
      <c r="C6619" t="s">
        <v>10145</v>
      </c>
      <c r="D6619" t="s">
        <v>10130</v>
      </c>
      <c r="E6619" t="s">
        <v>10131</v>
      </c>
      <c r="F6619" t="s">
        <v>10140</v>
      </c>
      <c r="G6619" t="s">
        <v>10128</v>
      </c>
      <c r="H6619" t="s">
        <v>55</v>
      </c>
      <c r="I6619">
        <v>6193400</v>
      </c>
      <c r="J6619">
        <v>0</v>
      </c>
      <c r="K6619">
        <v>0</v>
      </c>
      <c r="L6619">
        <v>4.4776119402985003E-2</v>
      </c>
      <c r="M6619">
        <v>31.847572199999998</v>
      </c>
      <c r="N6619">
        <v>117.2803878</v>
      </c>
      <c r="O6619" t="s">
        <v>14413</v>
      </c>
      <c r="P6619" t="s">
        <v>23</v>
      </c>
      <c r="Q6619" t="s">
        <v>12710</v>
      </c>
      <c r="R6619">
        <v>0</v>
      </c>
      <c r="S6619">
        <v>31.866020263776171</v>
      </c>
      <c r="T6619">
        <v>117.35049933173011</v>
      </c>
      <c r="U6619">
        <v>6.9434971922774924</v>
      </c>
      <c r="V6619" t="s">
        <v>32</v>
      </c>
      <c r="W6619" t="s">
        <v>33</v>
      </c>
      <c r="X6619" t="str">
        <f t="shared" si="309"/>
        <v>NPT955AKRA</v>
      </c>
      <c r="Y6619">
        <f t="shared" si="310"/>
        <v>1</v>
      </c>
      <c r="Z6619">
        <f>COUNTIF($X$2:X6619,X6619)</f>
        <v>1</v>
      </c>
      <c r="AA6619" t="str">
        <f t="shared" si="311"/>
        <v>NPT955AKRA1</v>
      </c>
      <c r="AB6619">
        <f>COUNTIF(实际辖区!A:A,全部结果!X6619)</f>
        <v>1</v>
      </c>
      <c r="AC6619" s="9" t="str">
        <f>VLOOKUP(AA6619,实际辖区!D:E,2,0)</f>
        <v>POS_75941531</v>
      </c>
    </row>
    <row r="6620" spans="1:29">
      <c r="A6620" t="s">
        <v>97</v>
      </c>
      <c r="B6620" t="s">
        <v>14414</v>
      </c>
      <c r="C6620" t="s">
        <v>14415</v>
      </c>
      <c r="D6620" t="s">
        <v>2379</v>
      </c>
      <c r="E6620" t="s">
        <v>2396</v>
      </c>
      <c r="F6620" t="s">
        <v>2401</v>
      </c>
      <c r="G6620" t="s">
        <v>14414</v>
      </c>
      <c r="H6620" t="s">
        <v>55</v>
      </c>
      <c r="I6620">
        <v>7809541.9986870801</v>
      </c>
      <c r="J6620">
        <v>100080</v>
      </c>
      <c r="K6620">
        <v>52574.400000000001</v>
      </c>
      <c r="L6620">
        <v>0.29850746268656708</v>
      </c>
      <c r="M6620">
        <v>43.887805999999998</v>
      </c>
      <c r="N6620">
        <v>125.3961561</v>
      </c>
      <c r="O6620" t="s">
        <v>14416</v>
      </c>
      <c r="P6620" t="s">
        <v>97</v>
      </c>
      <c r="Q6620" t="s">
        <v>31</v>
      </c>
      <c r="R6620">
        <v>1</v>
      </c>
      <c r="S6620">
        <v>43.894263297737602</v>
      </c>
      <c r="T6620">
        <v>125.3190955360173</v>
      </c>
      <c r="U6620">
        <v>6.2334628713450444</v>
      </c>
      <c r="V6620" t="s">
        <v>32</v>
      </c>
      <c r="W6620" t="s">
        <v>33</v>
      </c>
      <c r="X6620" t="str">
        <f t="shared" si="309"/>
        <v>NPT76BATY</v>
      </c>
      <c r="Y6620">
        <f t="shared" si="310"/>
        <v>1</v>
      </c>
      <c r="Z6620">
        <f>COUNTIF($X$2:X6620,X6620)</f>
        <v>1</v>
      </c>
      <c r="AA6620" t="str">
        <f t="shared" si="311"/>
        <v>NPT76BATY1</v>
      </c>
      <c r="AB6620">
        <f>COUNTIF(实际辖区!A:A,全部结果!X6620)</f>
        <v>1</v>
      </c>
      <c r="AC6620" s="9" t="str">
        <f>VLOOKUP(AA6620,实际辖区!D:E,2,0)</f>
        <v>POS_70026575</v>
      </c>
    </row>
    <row r="6621" spans="1:29">
      <c r="A6621" t="s">
        <v>97</v>
      </c>
      <c r="B6621" t="s">
        <v>14417</v>
      </c>
      <c r="C6621" t="s">
        <v>14418</v>
      </c>
      <c r="D6621" t="s">
        <v>2379</v>
      </c>
      <c r="E6621" t="s">
        <v>2396</v>
      </c>
      <c r="F6621" t="s">
        <v>2432</v>
      </c>
      <c r="G6621" t="s">
        <v>14417</v>
      </c>
      <c r="H6621" t="s">
        <v>29</v>
      </c>
      <c r="I6621">
        <v>7107809.5189159103</v>
      </c>
      <c r="J6621">
        <v>96157.2</v>
      </c>
      <c r="K6621">
        <v>6879.6</v>
      </c>
      <c r="L6621">
        <v>0.24875621890547259</v>
      </c>
      <c r="M6621">
        <v>43.862111800000001</v>
      </c>
      <c r="N6621">
        <v>125.2491295</v>
      </c>
      <c r="O6621" t="s">
        <v>14416</v>
      </c>
      <c r="P6621" t="s">
        <v>97</v>
      </c>
      <c r="Q6621" t="s">
        <v>31</v>
      </c>
      <c r="R6621">
        <v>1</v>
      </c>
      <c r="S6621">
        <v>43.894263297737602</v>
      </c>
      <c r="T6621">
        <v>125.3190955360173</v>
      </c>
      <c r="U6621">
        <v>6.6619665700977988</v>
      </c>
      <c r="V6621" t="s">
        <v>32</v>
      </c>
      <c r="W6621" t="s">
        <v>33</v>
      </c>
      <c r="X6621" t="str">
        <f t="shared" si="309"/>
        <v>NPT76AGGW</v>
      </c>
      <c r="Y6621">
        <f t="shared" si="310"/>
        <v>1</v>
      </c>
      <c r="Z6621">
        <f>COUNTIF($X$2:X6621,X6621)</f>
        <v>1</v>
      </c>
      <c r="AA6621" t="str">
        <f t="shared" si="311"/>
        <v>NPT76AGGW1</v>
      </c>
      <c r="AB6621">
        <f>COUNTIF(实际辖区!A:A,全部结果!X6621)</f>
        <v>1</v>
      </c>
      <c r="AC6621" s="9" t="str">
        <f>VLOOKUP(AA6621,实际辖区!D:E,2,0)</f>
        <v>POS_70026575</v>
      </c>
    </row>
    <row r="6622" spans="1:29">
      <c r="A6622" t="s">
        <v>97</v>
      </c>
      <c r="B6622" t="s">
        <v>14419</v>
      </c>
      <c r="C6622" t="s">
        <v>14420</v>
      </c>
      <c r="D6622" t="s">
        <v>2379</v>
      </c>
      <c r="E6622" t="s">
        <v>2396</v>
      </c>
      <c r="F6622" t="s">
        <v>2397</v>
      </c>
      <c r="G6622" t="s">
        <v>14419</v>
      </c>
      <c r="H6622" t="s">
        <v>29</v>
      </c>
      <c r="I6622">
        <v>3124240.5219038599</v>
      </c>
      <c r="J6622">
        <v>20245.86</v>
      </c>
      <c r="K6622">
        <v>5724.54</v>
      </c>
      <c r="L6622">
        <v>0.10945273631840791</v>
      </c>
      <c r="M6622">
        <v>43.843322100000002</v>
      </c>
      <c r="N6622">
        <v>125.29577279999999</v>
      </c>
      <c r="O6622" t="s">
        <v>14416</v>
      </c>
      <c r="P6622" t="s">
        <v>97</v>
      </c>
      <c r="Q6622" t="s">
        <v>31</v>
      </c>
      <c r="R6622">
        <v>1</v>
      </c>
      <c r="S6622">
        <v>43.894263297737602</v>
      </c>
      <c r="T6622">
        <v>125.3190955360173</v>
      </c>
      <c r="U6622">
        <v>5.9624617928819852</v>
      </c>
      <c r="V6622" t="s">
        <v>32</v>
      </c>
      <c r="W6622" t="s">
        <v>33</v>
      </c>
      <c r="X6622" t="str">
        <f t="shared" si="309"/>
        <v>NPT76AGGF</v>
      </c>
      <c r="Y6622">
        <f t="shared" si="310"/>
        <v>1</v>
      </c>
      <c r="Z6622">
        <f>COUNTIF($X$2:X6622,X6622)</f>
        <v>1</v>
      </c>
      <c r="AA6622" t="str">
        <f t="shared" si="311"/>
        <v>NPT76AGGF1</v>
      </c>
      <c r="AB6622">
        <f>COUNTIF(实际辖区!A:A,全部结果!X6622)</f>
        <v>1</v>
      </c>
      <c r="AC6622" s="9" t="str">
        <f>VLOOKUP(AA6622,实际辖区!D:E,2,0)</f>
        <v>POS_75874912</v>
      </c>
    </row>
    <row r="6623" spans="1:29">
      <c r="A6623" t="s">
        <v>97</v>
      </c>
      <c r="B6623" t="s">
        <v>14421</v>
      </c>
      <c r="C6623" t="s">
        <v>14422</v>
      </c>
      <c r="D6623" t="s">
        <v>2379</v>
      </c>
      <c r="E6623" t="s">
        <v>2396</v>
      </c>
      <c r="F6623" t="s">
        <v>2432</v>
      </c>
      <c r="G6623" t="s">
        <v>14421</v>
      </c>
      <c r="H6623" t="s">
        <v>29</v>
      </c>
      <c r="I6623">
        <v>2440530.3946607602</v>
      </c>
      <c r="J6623">
        <v>59856.6</v>
      </c>
      <c r="K6623">
        <v>0</v>
      </c>
      <c r="L6623">
        <v>5.4726368159203898E-2</v>
      </c>
      <c r="M6623">
        <v>43.862345500000004</v>
      </c>
      <c r="N6623">
        <v>125.2223063</v>
      </c>
      <c r="O6623" t="s">
        <v>14416</v>
      </c>
      <c r="P6623" t="s">
        <v>97</v>
      </c>
      <c r="Q6623" t="s">
        <v>31</v>
      </c>
      <c r="R6623">
        <v>0</v>
      </c>
      <c r="S6623">
        <v>43.894263297737602</v>
      </c>
      <c r="T6623">
        <v>125.3190955360173</v>
      </c>
      <c r="U6623">
        <v>8.54919982415975</v>
      </c>
      <c r="V6623" t="s">
        <v>32</v>
      </c>
      <c r="W6623" t="s">
        <v>33</v>
      </c>
      <c r="X6623" t="str">
        <f t="shared" si="309"/>
        <v>NPT76B2FM</v>
      </c>
      <c r="Y6623">
        <f t="shared" si="310"/>
        <v>1</v>
      </c>
      <c r="Z6623">
        <f>COUNTIF($X$2:X6623,X6623)</f>
        <v>1</v>
      </c>
      <c r="AA6623" t="str">
        <f t="shared" si="311"/>
        <v>NPT76B2FM1</v>
      </c>
      <c r="AB6623">
        <f>COUNTIF(实际辖区!A:A,全部结果!X6623)</f>
        <v>1</v>
      </c>
      <c r="AC6623" s="9" t="str">
        <f>VLOOKUP(AA6623,实际辖区!D:E,2,0)</f>
        <v>POS_70026575</v>
      </c>
    </row>
    <row r="6624" spans="1:29">
      <c r="A6624" t="s">
        <v>97</v>
      </c>
      <c r="B6624" t="s">
        <v>14423</v>
      </c>
      <c r="C6624" t="s">
        <v>14424</v>
      </c>
      <c r="D6624" t="s">
        <v>2379</v>
      </c>
      <c r="E6624" t="s">
        <v>2396</v>
      </c>
      <c r="F6624" t="s">
        <v>2432</v>
      </c>
      <c r="G6624" t="s">
        <v>14423</v>
      </c>
      <c r="H6624" t="s">
        <v>29</v>
      </c>
      <c r="I6624">
        <v>6506652.8460948896</v>
      </c>
      <c r="J6624">
        <v>30668.400000000001</v>
      </c>
      <c r="K6624">
        <v>39065.699999999997</v>
      </c>
      <c r="L6624">
        <v>4.4776119402985003E-2</v>
      </c>
      <c r="M6624">
        <v>43.908965999999999</v>
      </c>
      <c r="N6624">
        <v>125.2766601</v>
      </c>
      <c r="O6624" t="s">
        <v>14416</v>
      </c>
      <c r="P6624" t="s">
        <v>97</v>
      </c>
      <c r="Q6624" t="s">
        <v>31</v>
      </c>
      <c r="R6624">
        <v>1</v>
      </c>
      <c r="S6624">
        <v>43.894263297737602</v>
      </c>
      <c r="T6624">
        <v>125.3190955360173</v>
      </c>
      <c r="U6624">
        <v>3.7803958034239811</v>
      </c>
      <c r="V6624" t="s">
        <v>32</v>
      </c>
      <c r="W6624" t="s">
        <v>33</v>
      </c>
      <c r="X6624" t="str">
        <f t="shared" si="309"/>
        <v>NPT76AGWP</v>
      </c>
      <c r="Y6624">
        <f t="shared" si="310"/>
        <v>1</v>
      </c>
      <c r="Z6624">
        <f>COUNTIF($X$2:X6624,X6624)</f>
        <v>1</v>
      </c>
      <c r="AA6624" t="str">
        <f t="shared" si="311"/>
        <v>NPT76AGWP1</v>
      </c>
      <c r="AB6624">
        <f>COUNTIF(实际辖区!A:A,全部结果!X6624)</f>
        <v>1</v>
      </c>
      <c r="AC6624" s="9" t="str">
        <f>VLOOKUP(AA6624,实际辖区!D:E,2,0)</f>
        <v>POS_70026575</v>
      </c>
    </row>
    <row r="6625" spans="1:29">
      <c r="A6625" t="s">
        <v>97</v>
      </c>
      <c r="B6625" t="s">
        <v>14425</v>
      </c>
      <c r="C6625" t="s">
        <v>14426</v>
      </c>
      <c r="D6625" t="s">
        <v>2379</v>
      </c>
      <c r="E6625" t="s">
        <v>2396</v>
      </c>
      <c r="F6625" t="s">
        <v>2432</v>
      </c>
      <c r="G6625" t="s">
        <v>14425</v>
      </c>
      <c r="H6625" t="s">
        <v>29</v>
      </c>
      <c r="I6625">
        <v>3061621.9650797602</v>
      </c>
      <c r="J6625">
        <v>102614.39999999999</v>
      </c>
      <c r="K6625">
        <v>38682.6</v>
      </c>
      <c r="L6625">
        <v>3.98009950248756E-2</v>
      </c>
      <c r="M6625">
        <v>43.8674556</v>
      </c>
      <c r="N6625">
        <v>125.2300692</v>
      </c>
      <c r="O6625" t="s">
        <v>14416</v>
      </c>
      <c r="P6625" t="s">
        <v>97</v>
      </c>
      <c r="Q6625" t="s">
        <v>31</v>
      </c>
      <c r="R6625">
        <v>0</v>
      </c>
      <c r="S6625">
        <v>43.894263297737602</v>
      </c>
      <c r="T6625">
        <v>125.3190955360173</v>
      </c>
      <c r="U6625">
        <v>7.7499877676895306</v>
      </c>
      <c r="V6625" t="s">
        <v>32</v>
      </c>
      <c r="W6625" t="s">
        <v>33</v>
      </c>
      <c r="X6625" t="str">
        <f t="shared" si="309"/>
        <v>NPT76H666</v>
      </c>
      <c r="Y6625">
        <f t="shared" si="310"/>
        <v>1</v>
      </c>
      <c r="Z6625">
        <f>COUNTIF($X$2:X6625,X6625)</f>
        <v>1</v>
      </c>
      <c r="AA6625" t="str">
        <f t="shared" si="311"/>
        <v>NPT76H6661</v>
      </c>
      <c r="AB6625">
        <f>COUNTIF(实际辖区!A:A,全部结果!X6625)</f>
        <v>1</v>
      </c>
      <c r="AC6625" s="9" t="str">
        <f>VLOOKUP(AA6625,实际辖区!D:E,2,0)</f>
        <v>POS_70026575</v>
      </c>
    </row>
    <row r="6626" spans="1:29">
      <c r="A6626" t="s">
        <v>97</v>
      </c>
      <c r="B6626" t="s">
        <v>14427</v>
      </c>
      <c r="C6626" t="s">
        <v>14428</v>
      </c>
      <c r="D6626" t="s">
        <v>2379</v>
      </c>
      <c r="E6626" t="s">
        <v>2396</v>
      </c>
      <c r="F6626" t="s">
        <v>2432</v>
      </c>
      <c r="G6626" t="s">
        <v>14427</v>
      </c>
      <c r="H6626" t="s">
        <v>29</v>
      </c>
      <c r="I6626">
        <v>3456194.9750893498</v>
      </c>
      <c r="J6626">
        <v>69562.2</v>
      </c>
      <c r="K6626">
        <v>80629.8</v>
      </c>
      <c r="L6626">
        <v>3.4825870646766101E-2</v>
      </c>
      <c r="M6626">
        <v>43.853107799999997</v>
      </c>
      <c r="N6626">
        <v>125.2416743</v>
      </c>
      <c r="O6626" t="s">
        <v>14416</v>
      </c>
      <c r="P6626" t="s">
        <v>97</v>
      </c>
      <c r="Q6626" t="s">
        <v>31</v>
      </c>
      <c r="R6626">
        <v>0</v>
      </c>
      <c r="S6626">
        <v>43.894263297737602</v>
      </c>
      <c r="T6626">
        <v>125.3190955360173</v>
      </c>
      <c r="U6626">
        <v>7.7222923649673669</v>
      </c>
      <c r="V6626" t="s">
        <v>32</v>
      </c>
      <c r="W6626" t="s">
        <v>33</v>
      </c>
      <c r="X6626" t="str">
        <f t="shared" si="309"/>
        <v>NPT76B2FL</v>
      </c>
      <c r="Y6626">
        <f t="shared" si="310"/>
        <v>1</v>
      </c>
      <c r="Z6626">
        <f>COUNTIF($X$2:X6626,X6626)</f>
        <v>1</v>
      </c>
      <c r="AA6626" t="str">
        <f t="shared" si="311"/>
        <v>NPT76B2FL1</v>
      </c>
      <c r="AB6626">
        <f>COUNTIF(实际辖区!A:A,全部结果!X6626)</f>
        <v>1</v>
      </c>
      <c r="AC6626" s="9" t="str">
        <f>VLOOKUP(AA6626,实际辖区!D:E,2,0)</f>
        <v>POS_70026575</v>
      </c>
    </row>
    <row r="6627" spans="1:29">
      <c r="A6627" t="s">
        <v>97</v>
      </c>
      <c r="B6627" t="s">
        <v>14429</v>
      </c>
      <c r="C6627" t="s">
        <v>14430</v>
      </c>
      <c r="D6627" t="s">
        <v>2379</v>
      </c>
      <c r="E6627" t="s">
        <v>2396</v>
      </c>
      <c r="F6627" t="s">
        <v>2432</v>
      </c>
      <c r="G6627" t="s">
        <v>14429</v>
      </c>
      <c r="H6627" t="s">
        <v>29</v>
      </c>
      <c r="I6627">
        <v>4942448.5655068001</v>
      </c>
      <c r="J6627">
        <v>46309.2</v>
      </c>
      <c r="K6627">
        <v>35049.599999999999</v>
      </c>
      <c r="L6627">
        <v>1.99004975124378E-2</v>
      </c>
      <c r="M6627">
        <v>43.869941599999997</v>
      </c>
      <c r="N6627">
        <v>125.27207629999999</v>
      </c>
      <c r="O6627" t="s">
        <v>14416</v>
      </c>
      <c r="P6627" t="s">
        <v>97</v>
      </c>
      <c r="Q6627" t="s">
        <v>31</v>
      </c>
      <c r="R6627">
        <v>1</v>
      </c>
      <c r="S6627">
        <v>43.894263297737602</v>
      </c>
      <c r="T6627">
        <v>125.3190955360173</v>
      </c>
      <c r="U6627">
        <v>4.6455780149838839</v>
      </c>
      <c r="V6627" t="s">
        <v>32</v>
      </c>
      <c r="W6627" t="s">
        <v>33</v>
      </c>
      <c r="X6627" t="str">
        <f t="shared" si="309"/>
        <v>NPT76BOXD</v>
      </c>
      <c r="Y6627">
        <f t="shared" si="310"/>
        <v>1</v>
      </c>
      <c r="Z6627">
        <f>COUNTIF($X$2:X6627,X6627)</f>
        <v>1</v>
      </c>
      <c r="AA6627" t="str">
        <f t="shared" si="311"/>
        <v>NPT76BOXD1</v>
      </c>
      <c r="AB6627">
        <f>COUNTIF(实际辖区!A:A,全部结果!X6627)</f>
        <v>1</v>
      </c>
      <c r="AC6627" s="9" t="str">
        <f>VLOOKUP(AA6627,实际辖区!D:E,2,0)</f>
        <v>POS_70026575</v>
      </c>
    </row>
    <row r="6628" spans="1:29">
      <c r="A6628" t="s">
        <v>97</v>
      </c>
      <c r="B6628" t="s">
        <v>14431</v>
      </c>
      <c r="C6628" t="s">
        <v>14432</v>
      </c>
      <c r="D6628" t="s">
        <v>2379</v>
      </c>
      <c r="E6628" t="s">
        <v>2396</v>
      </c>
      <c r="F6628" t="s">
        <v>2397</v>
      </c>
      <c r="G6628" t="s">
        <v>14431</v>
      </c>
      <c r="H6628" t="s">
        <v>29</v>
      </c>
      <c r="I6628">
        <v>5798174.5140388804</v>
      </c>
      <c r="J6628">
        <v>17524.8</v>
      </c>
      <c r="K6628">
        <v>26287.200000000001</v>
      </c>
      <c r="L6628">
        <v>1.4925373134328301E-2</v>
      </c>
      <c r="M6628">
        <v>43.901019699999999</v>
      </c>
      <c r="N6628">
        <v>125.31136859999999</v>
      </c>
      <c r="O6628" t="s">
        <v>14416</v>
      </c>
      <c r="P6628" t="s">
        <v>97</v>
      </c>
      <c r="Q6628" t="s">
        <v>31</v>
      </c>
      <c r="R6628">
        <v>0</v>
      </c>
      <c r="S6628">
        <v>43.894263297737602</v>
      </c>
      <c r="T6628">
        <v>125.3190955360173</v>
      </c>
      <c r="U6628">
        <v>0.97414938817384</v>
      </c>
      <c r="V6628" t="s">
        <v>32</v>
      </c>
      <c r="W6628" t="s">
        <v>33</v>
      </c>
      <c r="X6628" t="str">
        <f t="shared" si="309"/>
        <v>NPT76BHOL</v>
      </c>
      <c r="Y6628">
        <f t="shared" si="310"/>
        <v>1</v>
      </c>
      <c r="Z6628">
        <f>COUNTIF($X$2:X6628,X6628)</f>
        <v>1</v>
      </c>
      <c r="AA6628" t="str">
        <f t="shared" si="311"/>
        <v>NPT76BHOL1</v>
      </c>
      <c r="AB6628">
        <f>COUNTIF(实际辖区!A:A,全部结果!X6628)</f>
        <v>1</v>
      </c>
      <c r="AC6628" s="9" t="str">
        <f>VLOOKUP(AA6628,实际辖区!D:E,2,0)</f>
        <v>POS_75874912</v>
      </c>
    </row>
    <row r="6629" spans="1:29">
      <c r="A6629" t="s">
        <v>97</v>
      </c>
      <c r="B6629" t="s">
        <v>14433</v>
      </c>
      <c r="C6629" t="s">
        <v>14434</v>
      </c>
      <c r="D6629" t="s">
        <v>2379</v>
      </c>
      <c r="E6629" t="s">
        <v>2396</v>
      </c>
      <c r="F6629" t="s">
        <v>2432</v>
      </c>
      <c r="G6629" t="s">
        <v>14433</v>
      </c>
      <c r="H6629" t="s">
        <v>29</v>
      </c>
      <c r="I6629">
        <v>4493936.2264508903</v>
      </c>
      <c r="J6629">
        <v>15480.24</v>
      </c>
      <c r="K6629">
        <v>19455.900000000001</v>
      </c>
      <c r="L6629">
        <v>9.9502487562189001E-3</v>
      </c>
      <c r="M6629">
        <v>43.812641900000003</v>
      </c>
      <c r="N6629">
        <v>125.2139892</v>
      </c>
      <c r="O6629" t="s">
        <v>14416</v>
      </c>
      <c r="P6629" t="s">
        <v>97</v>
      </c>
      <c r="Q6629" t="s">
        <v>31</v>
      </c>
      <c r="R6629">
        <v>1</v>
      </c>
      <c r="S6629">
        <v>43.894263297737602</v>
      </c>
      <c r="T6629">
        <v>125.3190955360173</v>
      </c>
      <c r="U6629">
        <v>12.396075136710961</v>
      </c>
      <c r="V6629" t="s">
        <v>32</v>
      </c>
      <c r="W6629" t="s">
        <v>33</v>
      </c>
      <c r="X6629" t="str">
        <f t="shared" si="309"/>
        <v>NPT76A00B</v>
      </c>
      <c r="Y6629">
        <f t="shared" si="310"/>
        <v>1</v>
      </c>
      <c r="Z6629">
        <f>COUNTIF($X$2:X6629,X6629)</f>
        <v>1</v>
      </c>
      <c r="AA6629" t="str">
        <f t="shared" si="311"/>
        <v>NPT76A00B1</v>
      </c>
      <c r="AB6629">
        <f>COUNTIF(实际辖区!A:A,全部结果!X6629)</f>
        <v>1</v>
      </c>
      <c r="AC6629" s="9" t="str">
        <f>VLOOKUP(AA6629,实际辖区!D:E,2,0)</f>
        <v>POS_70026575</v>
      </c>
    </row>
    <row r="6630" spans="1:29">
      <c r="A6630" t="s">
        <v>97</v>
      </c>
      <c r="B6630" t="s">
        <v>14435</v>
      </c>
      <c r="C6630" t="s">
        <v>14436</v>
      </c>
      <c r="D6630" t="s">
        <v>2379</v>
      </c>
      <c r="E6630" t="s">
        <v>2396</v>
      </c>
      <c r="F6630" t="s">
        <v>2510</v>
      </c>
      <c r="G6630" t="s">
        <v>14435</v>
      </c>
      <c r="H6630" t="s">
        <v>29</v>
      </c>
      <c r="I6630">
        <v>2479707.4575542901</v>
      </c>
      <c r="J6630">
        <v>13719.9</v>
      </c>
      <c r="K6630">
        <v>24096.6</v>
      </c>
      <c r="L6630">
        <v>9.9502487562189001E-3</v>
      </c>
      <c r="M6630">
        <v>44.1336102</v>
      </c>
      <c r="N6630">
        <v>125.82396110000001</v>
      </c>
      <c r="O6630" t="s">
        <v>14416</v>
      </c>
      <c r="P6630" t="s">
        <v>97</v>
      </c>
      <c r="Q6630" t="s">
        <v>31</v>
      </c>
      <c r="R6630">
        <v>1</v>
      </c>
      <c r="S6630">
        <v>43.894263297737602</v>
      </c>
      <c r="T6630">
        <v>125.3190955360173</v>
      </c>
      <c r="U6630">
        <v>48.437518168026102</v>
      </c>
      <c r="V6630" t="s">
        <v>32</v>
      </c>
      <c r="W6630" t="s">
        <v>33</v>
      </c>
      <c r="X6630" t="str">
        <f t="shared" si="309"/>
        <v>NPT76AGHT</v>
      </c>
      <c r="Y6630">
        <f t="shared" si="310"/>
        <v>1</v>
      </c>
      <c r="Z6630">
        <f>COUNTIF($X$2:X6630,X6630)</f>
        <v>1</v>
      </c>
      <c r="AA6630" t="str">
        <f t="shared" si="311"/>
        <v>NPT76AGHT1</v>
      </c>
      <c r="AB6630">
        <f>COUNTIF(实际辖区!A:A,全部结果!X6630)</f>
        <v>1</v>
      </c>
      <c r="AC6630" s="9" t="str">
        <f>VLOOKUP(AA6630,实际辖区!D:E,2,0)</f>
        <v>POS_70026575</v>
      </c>
    </row>
    <row r="6631" spans="1:29">
      <c r="A6631" t="s">
        <v>97</v>
      </c>
      <c r="B6631" t="s">
        <v>14437</v>
      </c>
      <c r="C6631" t="s">
        <v>14438</v>
      </c>
      <c r="D6631" t="s">
        <v>2379</v>
      </c>
      <c r="E6631" t="s">
        <v>2396</v>
      </c>
      <c r="F6631" t="s">
        <v>2432</v>
      </c>
      <c r="G6631" t="s">
        <v>14437</v>
      </c>
      <c r="H6631" t="s">
        <v>29</v>
      </c>
      <c r="I6631">
        <v>11136232.923430599</v>
      </c>
      <c r="J6631">
        <v>58416</v>
      </c>
      <c r="K6631">
        <v>30668.400000000001</v>
      </c>
      <c r="L6631">
        <v>4.9751243781093997E-3</v>
      </c>
      <c r="M6631">
        <v>43.927506100000002</v>
      </c>
      <c r="N6631">
        <v>125.29835780000001</v>
      </c>
      <c r="O6631" t="s">
        <v>14416</v>
      </c>
      <c r="P6631" t="s">
        <v>97</v>
      </c>
      <c r="Q6631" t="s">
        <v>31</v>
      </c>
      <c r="R6631">
        <v>0</v>
      </c>
      <c r="S6631">
        <v>43.894263297737602</v>
      </c>
      <c r="T6631">
        <v>125.3190955360173</v>
      </c>
      <c r="U6631">
        <v>4.0518751609739718</v>
      </c>
      <c r="V6631" t="s">
        <v>32</v>
      </c>
      <c r="W6631" t="s">
        <v>33</v>
      </c>
      <c r="X6631" t="str">
        <f t="shared" si="309"/>
        <v>NPT76BLIG</v>
      </c>
      <c r="Y6631">
        <f t="shared" si="310"/>
        <v>1</v>
      </c>
      <c r="Z6631">
        <f>COUNTIF($X$2:X6631,X6631)</f>
        <v>1</v>
      </c>
      <c r="AA6631" t="str">
        <f t="shared" si="311"/>
        <v>NPT76BLIG1</v>
      </c>
      <c r="AB6631">
        <f>COUNTIF(实际辖区!A:A,全部结果!X6631)</f>
        <v>1</v>
      </c>
      <c r="AC6631" s="9" t="str">
        <f>VLOOKUP(AA6631,实际辖区!D:E,2,0)</f>
        <v>POS_70026575</v>
      </c>
    </row>
    <row r="6632" spans="1:29">
      <c r="A6632" t="s">
        <v>97</v>
      </c>
      <c r="B6632" t="s">
        <v>14439</v>
      </c>
      <c r="C6632" t="s">
        <v>14440</v>
      </c>
      <c r="D6632" t="s">
        <v>2379</v>
      </c>
      <c r="E6632" t="s">
        <v>2380</v>
      </c>
      <c r="F6632" t="s">
        <v>2381</v>
      </c>
      <c r="G6632" t="s">
        <v>14439</v>
      </c>
      <c r="H6632" t="s">
        <v>55</v>
      </c>
      <c r="I6632">
        <v>7242706.5445408598</v>
      </c>
      <c r="J6632">
        <v>53805.599999999999</v>
      </c>
      <c r="K6632">
        <v>39310.199999999997</v>
      </c>
      <c r="L6632">
        <v>0.35820895522388058</v>
      </c>
      <c r="M6632">
        <v>43.846128299999997</v>
      </c>
      <c r="N6632">
        <v>126.5534524</v>
      </c>
      <c r="O6632" t="s">
        <v>14441</v>
      </c>
      <c r="P6632" t="s">
        <v>97</v>
      </c>
      <c r="Q6632" t="s">
        <v>31</v>
      </c>
      <c r="R6632">
        <v>0</v>
      </c>
      <c r="S6632">
        <v>43.85016819689978</v>
      </c>
      <c r="T6632">
        <v>126.5437981604925</v>
      </c>
      <c r="U6632">
        <v>0.89673243187808194</v>
      </c>
      <c r="V6632" t="s">
        <v>32</v>
      </c>
      <c r="W6632" t="s">
        <v>33</v>
      </c>
      <c r="X6632" t="str">
        <f t="shared" si="309"/>
        <v>NPT76AGJR</v>
      </c>
      <c r="Y6632">
        <f t="shared" si="310"/>
        <v>1</v>
      </c>
      <c r="Z6632">
        <f>COUNTIF($X$2:X6632,X6632)</f>
        <v>1</v>
      </c>
      <c r="AA6632" t="str">
        <f t="shared" si="311"/>
        <v>NPT76AGJR1</v>
      </c>
      <c r="AB6632">
        <f>COUNTIF(实际辖区!A:A,全部结果!X6632)</f>
        <v>1</v>
      </c>
      <c r="AC6632" s="9" t="str">
        <f>VLOOKUP(AA6632,实际辖区!D:E,2,0)</f>
        <v>POS_70064058</v>
      </c>
    </row>
    <row r="6633" spans="1:29">
      <c r="A6633" t="s">
        <v>97</v>
      </c>
      <c r="B6633" t="s">
        <v>14442</v>
      </c>
      <c r="C6633" t="s">
        <v>14443</v>
      </c>
      <c r="D6633" t="s">
        <v>2379</v>
      </c>
      <c r="E6633" t="s">
        <v>2380</v>
      </c>
      <c r="F6633" t="s">
        <v>2381</v>
      </c>
      <c r="G6633" t="s">
        <v>14442</v>
      </c>
      <c r="H6633" t="s">
        <v>29</v>
      </c>
      <c r="I6633">
        <v>3334534.4969972498</v>
      </c>
      <c r="J6633">
        <v>28882.2</v>
      </c>
      <c r="K6633">
        <v>27421.8</v>
      </c>
      <c r="L6633">
        <v>0.22885572139303481</v>
      </c>
      <c r="M6633">
        <v>43.874491999999996</v>
      </c>
      <c r="N6633">
        <v>126.5336035</v>
      </c>
      <c r="O6633" t="s">
        <v>14441</v>
      </c>
      <c r="P6633" t="s">
        <v>97</v>
      </c>
      <c r="Q6633" t="s">
        <v>31</v>
      </c>
      <c r="R6633">
        <v>1</v>
      </c>
      <c r="S6633">
        <v>43.85016819689978</v>
      </c>
      <c r="T6633">
        <v>126.5437981604925</v>
      </c>
      <c r="U6633">
        <v>2.8241402289239832</v>
      </c>
      <c r="V6633" t="s">
        <v>32</v>
      </c>
      <c r="W6633" t="s">
        <v>33</v>
      </c>
      <c r="X6633" t="str">
        <f t="shared" si="309"/>
        <v>NPT76BNTM</v>
      </c>
      <c r="Y6633">
        <f t="shared" si="310"/>
        <v>1</v>
      </c>
      <c r="Z6633">
        <f>COUNTIF($X$2:X6633,X6633)</f>
        <v>1</v>
      </c>
      <c r="AA6633" t="str">
        <f t="shared" si="311"/>
        <v>NPT76BNTM1</v>
      </c>
      <c r="AB6633">
        <f>COUNTIF(实际辖区!A:A,全部结果!X6633)</f>
        <v>1</v>
      </c>
      <c r="AC6633" s="9" t="str">
        <f>VLOOKUP(AA6633,实际辖区!D:E,2,0)</f>
        <v>POS_70064058</v>
      </c>
    </row>
    <row r="6634" spans="1:29">
      <c r="A6634" t="s">
        <v>97</v>
      </c>
      <c r="B6634" t="s">
        <v>14444</v>
      </c>
      <c r="C6634" t="s">
        <v>14445</v>
      </c>
      <c r="D6634" t="s">
        <v>2379</v>
      </c>
      <c r="E6634" t="s">
        <v>2380</v>
      </c>
      <c r="F6634" t="s">
        <v>2381</v>
      </c>
      <c r="G6634" t="s">
        <v>14444</v>
      </c>
      <c r="H6634" t="s">
        <v>29</v>
      </c>
      <c r="I6634">
        <v>9505254.5391207393</v>
      </c>
      <c r="J6634">
        <v>26287.200000000001</v>
      </c>
      <c r="K6634">
        <v>28915.919999999998</v>
      </c>
      <c r="L6634">
        <v>0.12935323383084571</v>
      </c>
      <c r="M6634">
        <v>43.847929800000003</v>
      </c>
      <c r="N6634">
        <v>126.5487105</v>
      </c>
      <c r="O6634" t="s">
        <v>14441</v>
      </c>
      <c r="P6634" t="s">
        <v>97</v>
      </c>
      <c r="Q6634" t="s">
        <v>31</v>
      </c>
      <c r="R6634">
        <v>0</v>
      </c>
      <c r="S6634">
        <v>43.85016819689978</v>
      </c>
      <c r="T6634">
        <v>126.5437981604925</v>
      </c>
      <c r="U6634">
        <v>0.46677417496084922</v>
      </c>
      <c r="V6634" t="s">
        <v>32</v>
      </c>
      <c r="W6634" t="s">
        <v>33</v>
      </c>
      <c r="X6634" t="str">
        <f t="shared" si="309"/>
        <v>NPT76AGIR</v>
      </c>
      <c r="Y6634">
        <f t="shared" si="310"/>
        <v>1</v>
      </c>
      <c r="Z6634">
        <f>COUNTIF($X$2:X6634,X6634)</f>
        <v>1</v>
      </c>
      <c r="AA6634" t="str">
        <f t="shared" si="311"/>
        <v>NPT76AGIR1</v>
      </c>
      <c r="AB6634">
        <f>COUNTIF(实际辖区!A:A,全部结果!X6634)</f>
        <v>1</v>
      </c>
      <c r="AC6634" s="9" t="str">
        <f>VLOOKUP(AA6634,实际辖区!D:E,2,0)</f>
        <v>POS_70064058</v>
      </c>
    </row>
    <row r="6635" spans="1:29">
      <c r="A6635" t="s">
        <v>97</v>
      </c>
      <c r="B6635" t="s">
        <v>14446</v>
      </c>
      <c r="C6635" t="s">
        <v>14447</v>
      </c>
      <c r="D6635" t="s">
        <v>2379</v>
      </c>
      <c r="E6635" t="s">
        <v>2380</v>
      </c>
      <c r="F6635" t="s">
        <v>2381</v>
      </c>
      <c r="G6635" t="s">
        <v>14446</v>
      </c>
      <c r="H6635" t="s">
        <v>29</v>
      </c>
      <c r="I6635">
        <v>3104658.9393032501</v>
      </c>
      <c r="J6635">
        <v>24543.3</v>
      </c>
      <c r="K6635">
        <v>16625.7</v>
      </c>
      <c r="L6635">
        <v>0.12437810945273629</v>
      </c>
      <c r="M6635">
        <v>43.860168999999999</v>
      </c>
      <c r="N6635">
        <v>126.5367799</v>
      </c>
      <c r="O6635" t="s">
        <v>14441</v>
      </c>
      <c r="P6635" t="s">
        <v>97</v>
      </c>
      <c r="Q6635" t="s">
        <v>31</v>
      </c>
      <c r="R6635">
        <v>1</v>
      </c>
      <c r="S6635">
        <v>43.85016819689978</v>
      </c>
      <c r="T6635">
        <v>126.5437981604925</v>
      </c>
      <c r="U6635">
        <v>1.246248486165604</v>
      </c>
      <c r="V6635" t="s">
        <v>32</v>
      </c>
      <c r="W6635" t="s">
        <v>33</v>
      </c>
      <c r="X6635" t="str">
        <f t="shared" si="309"/>
        <v>NPT76AGWS</v>
      </c>
      <c r="Y6635">
        <f t="shared" si="310"/>
        <v>1</v>
      </c>
      <c r="Z6635">
        <f>COUNTIF($X$2:X6635,X6635)</f>
        <v>1</v>
      </c>
      <c r="AA6635" t="str">
        <f t="shared" si="311"/>
        <v>NPT76AGWS1</v>
      </c>
      <c r="AB6635">
        <f>COUNTIF(实际辖区!A:A,全部结果!X6635)</f>
        <v>1</v>
      </c>
      <c r="AC6635" s="9" t="str">
        <f>VLOOKUP(AA6635,实际辖区!D:E,2,0)</f>
        <v>POS_70064058</v>
      </c>
    </row>
    <row r="6636" spans="1:29">
      <c r="A6636" t="s">
        <v>97</v>
      </c>
      <c r="B6636" t="s">
        <v>14448</v>
      </c>
      <c r="C6636" t="s">
        <v>14449</v>
      </c>
      <c r="D6636" t="s">
        <v>2379</v>
      </c>
      <c r="E6636" t="s">
        <v>2380</v>
      </c>
      <c r="F6636" t="s">
        <v>2420</v>
      </c>
      <c r="G6636" t="s">
        <v>14448</v>
      </c>
      <c r="H6636" t="s">
        <v>29</v>
      </c>
      <c r="I6636">
        <v>7816945.2553473096</v>
      </c>
      <c r="J6636">
        <v>15219.6</v>
      </c>
      <c r="K6636">
        <v>13759.2</v>
      </c>
      <c r="L6636">
        <v>9.9502487562189004E-2</v>
      </c>
      <c r="M6636">
        <v>43.850690100000001</v>
      </c>
      <c r="N6636">
        <v>126.549386</v>
      </c>
      <c r="O6636" t="s">
        <v>14441</v>
      </c>
      <c r="P6636" t="s">
        <v>97</v>
      </c>
      <c r="Q6636" t="s">
        <v>31</v>
      </c>
      <c r="R6636">
        <v>0</v>
      </c>
      <c r="S6636">
        <v>43.85016819689978</v>
      </c>
      <c r="T6636">
        <v>126.5437981604925</v>
      </c>
      <c r="U6636">
        <v>0.45303030636201691</v>
      </c>
      <c r="V6636" t="s">
        <v>32</v>
      </c>
      <c r="W6636" t="s">
        <v>33</v>
      </c>
      <c r="X6636" t="str">
        <f t="shared" si="309"/>
        <v>NPT76AGJN</v>
      </c>
      <c r="Y6636">
        <f t="shared" si="310"/>
        <v>1</v>
      </c>
      <c r="Z6636">
        <f>COUNTIF($X$2:X6636,X6636)</f>
        <v>1</v>
      </c>
      <c r="AA6636" t="str">
        <f t="shared" si="311"/>
        <v>NPT76AGJN1</v>
      </c>
      <c r="AB6636">
        <f>COUNTIF(实际辖区!A:A,全部结果!X6636)</f>
        <v>1</v>
      </c>
      <c r="AC6636" s="9" t="str">
        <f>VLOOKUP(AA6636,实际辖区!D:E,2,0)</f>
        <v>POS_75874900</v>
      </c>
    </row>
    <row r="6637" spans="1:29">
      <c r="A6637" t="s">
        <v>97</v>
      </c>
      <c r="B6637" t="s">
        <v>14450</v>
      </c>
      <c r="C6637" t="s">
        <v>14451</v>
      </c>
      <c r="D6637" t="s">
        <v>2379</v>
      </c>
      <c r="E6637" t="s">
        <v>2380</v>
      </c>
      <c r="F6637" t="s">
        <v>2381</v>
      </c>
      <c r="G6637" t="s">
        <v>14450</v>
      </c>
      <c r="H6637" t="s">
        <v>29</v>
      </c>
      <c r="I6637">
        <v>2391730.3060404598</v>
      </c>
      <c r="J6637">
        <v>3651</v>
      </c>
      <c r="K6637">
        <v>1460.4</v>
      </c>
      <c r="L6637">
        <v>4.4776119402985003E-2</v>
      </c>
      <c r="M6637">
        <v>43.825854900000003</v>
      </c>
      <c r="N6637">
        <v>126.5038007</v>
      </c>
      <c r="O6637" t="s">
        <v>14441</v>
      </c>
      <c r="P6637" t="s">
        <v>97</v>
      </c>
      <c r="Q6637" t="s">
        <v>31</v>
      </c>
      <c r="R6637">
        <v>1</v>
      </c>
      <c r="S6637">
        <v>43.85016819689978</v>
      </c>
      <c r="T6637">
        <v>126.5437981604925</v>
      </c>
      <c r="U6637">
        <v>4.2006253769203319</v>
      </c>
      <c r="V6637" t="s">
        <v>32</v>
      </c>
      <c r="W6637" t="s">
        <v>33</v>
      </c>
      <c r="X6637" t="str">
        <f t="shared" si="309"/>
        <v>NPT76BNTL</v>
      </c>
      <c r="Y6637">
        <f t="shared" si="310"/>
        <v>1</v>
      </c>
      <c r="Z6637">
        <f>COUNTIF($X$2:X6637,X6637)</f>
        <v>1</v>
      </c>
      <c r="AA6637" t="str">
        <f t="shared" si="311"/>
        <v>NPT76BNTL1</v>
      </c>
      <c r="AB6637">
        <f>COUNTIF(实际辖区!A:A,全部结果!X6637)</f>
        <v>1</v>
      </c>
      <c r="AC6637" s="9" t="str">
        <f>VLOOKUP(AA6637,实际辖区!D:E,2,0)</f>
        <v>POS_70064058</v>
      </c>
    </row>
    <row r="6638" spans="1:29">
      <c r="A6638" t="s">
        <v>97</v>
      </c>
      <c r="B6638" t="s">
        <v>14452</v>
      </c>
      <c r="C6638" t="s">
        <v>14453</v>
      </c>
      <c r="D6638" t="s">
        <v>2379</v>
      </c>
      <c r="E6638" t="s">
        <v>2380</v>
      </c>
      <c r="F6638" t="s">
        <v>2381</v>
      </c>
      <c r="G6638" t="s">
        <v>14452</v>
      </c>
      <c r="H6638" t="s">
        <v>29</v>
      </c>
      <c r="I6638">
        <v>5622712.73454028</v>
      </c>
      <c r="J6638">
        <v>353263.47</v>
      </c>
      <c r="K6638">
        <v>160879.98000000001</v>
      </c>
      <c r="L6638">
        <v>1.99004975124378E-2</v>
      </c>
      <c r="M6638">
        <v>43.849941200000004</v>
      </c>
      <c r="N6638">
        <v>126.57120930000001</v>
      </c>
      <c r="O6638" t="s">
        <v>14441</v>
      </c>
      <c r="P6638" t="s">
        <v>97</v>
      </c>
      <c r="Q6638" t="s">
        <v>31</v>
      </c>
      <c r="R6638">
        <v>1</v>
      </c>
      <c r="S6638">
        <v>43.85016819689978</v>
      </c>
      <c r="T6638">
        <v>126.5437981604925</v>
      </c>
      <c r="U6638">
        <v>2.204216806869046</v>
      </c>
      <c r="V6638" t="s">
        <v>32</v>
      </c>
      <c r="W6638" t="s">
        <v>33</v>
      </c>
      <c r="X6638" t="str">
        <f t="shared" si="309"/>
        <v>NPT76NHF2</v>
      </c>
      <c r="Y6638">
        <f t="shared" si="310"/>
        <v>1</v>
      </c>
      <c r="Z6638">
        <f>COUNTIF($X$2:X6638,X6638)</f>
        <v>1</v>
      </c>
      <c r="AA6638" t="str">
        <f t="shared" si="311"/>
        <v>NPT76NHF21</v>
      </c>
      <c r="AB6638">
        <f>COUNTIF(实际辖区!A:A,全部结果!X6638)</f>
        <v>1</v>
      </c>
      <c r="AC6638" s="9" t="str">
        <f>VLOOKUP(AA6638,实际辖区!D:E,2,0)</f>
        <v>POS_70064058</v>
      </c>
    </row>
    <row r="6639" spans="1:29">
      <c r="A6639" t="s">
        <v>97</v>
      </c>
      <c r="B6639" t="s">
        <v>14454</v>
      </c>
      <c r="C6639" t="s">
        <v>14455</v>
      </c>
      <c r="D6639" t="s">
        <v>2379</v>
      </c>
      <c r="E6639" t="s">
        <v>2380</v>
      </c>
      <c r="F6639" t="s">
        <v>2381</v>
      </c>
      <c r="G6639" t="s">
        <v>14439</v>
      </c>
      <c r="H6639" t="s">
        <v>55</v>
      </c>
      <c r="I6639">
        <v>0</v>
      </c>
      <c r="J6639">
        <v>0</v>
      </c>
      <c r="K6639">
        <v>0</v>
      </c>
      <c r="L6639">
        <v>9.9999999999999995E-7</v>
      </c>
      <c r="M6639">
        <v>43.846128299999997</v>
      </c>
      <c r="N6639">
        <v>126.5534524</v>
      </c>
      <c r="O6639" t="s">
        <v>14441</v>
      </c>
      <c r="P6639" t="s">
        <v>97</v>
      </c>
      <c r="Q6639" t="s">
        <v>31</v>
      </c>
      <c r="R6639">
        <v>0</v>
      </c>
      <c r="S6639">
        <v>43.85016819689978</v>
      </c>
      <c r="T6639">
        <v>126.5437981604925</v>
      </c>
      <c r="U6639">
        <v>0.89673243187808194</v>
      </c>
      <c r="V6639" t="s">
        <v>32</v>
      </c>
      <c r="W6639" t="s">
        <v>33</v>
      </c>
      <c r="X6639" t="str">
        <f t="shared" si="309"/>
        <v>NPT7684D2</v>
      </c>
      <c r="Y6639">
        <f t="shared" si="310"/>
        <v>1</v>
      </c>
      <c r="Z6639">
        <f>COUNTIF($X$2:X6639,X6639)</f>
        <v>1</v>
      </c>
      <c r="AA6639" t="str">
        <f t="shared" si="311"/>
        <v>NPT7684D21</v>
      </c>
      <c r="AB6639">
        <f>COUNTIF(实际辖区!A:A,全部结果!X6639)</f>
        <v>1</v>
      </c>
      <c r="AC6639" s="9" t="str">
        <f>VLOOKUP(AA6639,实际辖区!D:E,2,0)</f>
        <v>POS_70064058</v>
      </c>
    </row>
    <row r="6640" spans="1:29">
      <c r="A6640" t="s">
        <v>97</v>
      </c>
      <c r="B6640" t="s">
        <v>14456</v>
      </c>
      <c r="C6640" t="s">
        <v>14457</v>
      </c>
      <c r="D6640" t="s">
        <v>2379</v>
      </c>
      <c r="E6640" t="s">
        <v>2396</v>
      </c>
      <c r="F6640" t="s">
        <v>2412</v>
      </c>
      <c r="G6640" t="s">
        <v>14456</v>
      </c>
      <c r="H6640" t="s">
        <v>29</v>
      </c>
      <c r="I6640">
        <v>4716610.8334206296</v>
      </c>
      <c r="J6640">
        <v>113393.64</v>
      </c>
      <c r="K6640">
        <v>109407.24</v>
      </c>
      <c r="L6640">
        <v>0.55721393034825872</v>
      </c>
      <c r="M6640">
        <v>43.893602299999998</v>
      </c>
      <c r="N6640">
        <v>125.3386947</v>
      </c>
      <c r="O6640" t="s">
        <v>14458</v>
      </c>
      <c r="P6640" t="s">
        <v>97</v>
      </c>
      <c r="Q6640" t="s">
        <v>31</v>
      </c>
      <c r="R6640">
        <v>0</v>
      </c>
      <c r="S6640">
        <v>43.857084676978367</v>
      </c>
      <c r="T6640">
        <v>125.36034157997391</v>
      </c>
      <c r="U6640">
        <v>4.4147582926112037</v>
      </c>
      <c r="V6640" t="s">
        <v>32</v>
      </c>
      <c r="W6640" t="s">
        <v>33</v>
      </c>
      <c r="X6640" t="str">
        <f t="shared" si="309"/>
        <v>NPT76AGCP</v>
      </c>
      <c r="Y6640">
        <f t="shared" si="310"/>
        <v>1</v>
      </c>
      <c r="Z6640">
        <f>COUNTIF($X$2:X6640,X6640)</f>
        <v>1</v>
      </c>
      <c r="AA6640" t="str">
        <f t="shared" si="311"/>
        <v>NPT76AGCP1</v>
      </c>
      <c r="AB6640">
        <f>COUNTIF(实际辖区!A:A,全部结果!X6640)</f>
        <v>1</v>
      </c>
      <c r="AC6640" s="9" t="str">
        <f>VLOOKUP(AA6640,实际辖区!D:E,2,0)</f>
        <v>POS_75019060</v>
      </c>
    </row>
    <row r="6641" spans="1:29">
      <c r="A6641" t="s">
        <v>97</v>
      </c>
      <c r="B6641" t="s">
        <v>14459</v>
      </c>
      <c r="C6641" t="s">
        <v>14460</v>
      </c>
      <c r="D6641" t="s">
        <v>2379</v>
      </c>
      <c r="E6641" t="s">
        <v>2396</v>
      </c>
      <c r="F6641" t="s">
        <v>2412</v>
      </c>
      <c r="G6641" t="s">
        <v>14459</v>
      </c>
      <c r="H6641" t="s">
        <v>29</v>
      </c>
      <c r="I6641">
        <v>8080155.2452263301</v>
      </c>
      <c r="J6641">
        <v>162859.20000000001</v>
      </c>
      <c r="K6641">
        <v>57571.199999999997</v>
      </c>
      <c r="L6641">
        <v>0.26865671641791039</v>
      </c>
      <c r="M6641">
        <v>43.871099600000001</v>
      </c>
      <c r="N6641">
        <v>125.3952384</v>
      </c>
      <c r="O6641" t="s">
        <v>14458</v>
      </c>
      <c r="P6641" t="s">
        <v>97</v>
      </c>
      <c r="Q6641" t="s">
        <v>31</v>
      </c>
      <c r="R6641">
        <v>1</v>
      </c>
      <c r="S6641">
        <v>43.857084676978367</v>
      </c>
      <c r="T6641">
        <v>125.36034157997391</v>
      </c>
      <c r="U6641">
        <v>3.208532494868837</v>
      </c>
      <c r="V6641" t="s">
        <v>32</v>
      </c>
      <c r="W6641" t="s">
        <v>33</v>
      </c>
      <c r="X6641" t="str">
        <f t="shared" si="309"/>
        <v>NPT76AGCU</v>
      </c>
      <c r="Y6641">
        <f t="shared" si="310"/>
        <v>1</v>
      </c>
      <c r="Z6641">
        <f>COUNTIF($X$2:X6641,X6641)</f>
        <v>1</v>
      </c>
      <c r="AA6641" t="str">
        <f t="shared" si="311"/>
        <v>NPT76AGCU1</v>
      </c>
      <c r="AB6641">
        <f>COUNTIF(实际辖区!A:A,全部结果!X6641)</f>
        <v>1</v>
      </c>
      <c r="AC6641" s="9" t="str">
        <f>VLOOKUP(AA6641,实际辖区!D:E,2,0)</f>
        <v>POS_75019060</v>
      </c>
    </row>
    <row r="6642" spans="1:29">
      <c r="A6642" t="s">
        <v>97</v>
      </c>
      <c r="B6642" t="s">
        <v>14461</v>
      </c>
      <c r="C6642" t="s">
        <v>14462</v>
      </c>
      <c r="D6642" t="s">
        <v>2379</v>
      </c>
      <c r="E6642" t="s">
        <v>2396</v>
      </c>
      <c r="F6642" t="s">
        <v>2412</v>
      </c>
      <c r="G6642" t="s">
        <v>14461</v>
      </c>
      <c r="H6642" t="s">
        <v>29</v>
      </c>
      <c r="I6642">
        <v>4478800</v>
      </c>
      <c r="J6642">
        <v>15907.5</v>
      </c>
      <c r="K6642">
        <v>16794.599999999999</v>
      </c>
      <c r="L6642">
        <v>3.98009950248756E-2</v>
      </c>
      <c r="M6642">
        <v>43.868507000000001</v>
      </c>
      <c r="N6642">
        <v>125.33237509999999</v>
      </c>
      <c r="O6642" t="s">
        <v>14458</v>
      </c>
      <c r="P6642" t="s">
        <v>97</v>
      </c>
      <c r="Q6642" t="s">
        <v>31</v>
      </c>
      <c r="R6642">
        <v>1</v>
      </c>
      <c r="S6642">
        <v>43.857084676978367</v>
      </c>
      <c r="T6642">
        <v>125.36034157997391</v>
      </c>
      <c r="U6642">
        <v>2.581725405160431</v>
      </c>
      <c r="V6642" t="s">
        <v>32</v>
      </c>
      <c r="W6642" t="s">
        <v>33</v>
      </c>
      <c r="X6642" t="str">
        <f t="shared" si="309"/>
        <v>NPT76B8UD</v>
      </c>
      <c r="Y6642">
        <f t="shared" si="310"/>
        <v>1</v>
      </c>
      <c r="Z6642">
        <f>COUNTIF($X$2:X6642,X6642)</f>
        <v>1</v>
      </c>
      <c r="AA6642" t="str">
        <f t="shared" si="311"/>
        <v>NPT76B8UD1</v>
      </c>
      <c r="AB6642">
        <f>COUNTIF(实际辖区!A:A,全部结果!X6642)</f>
        <v>1</v>
      </c>
      <c r="AC6642" s="9" t="str">
        <f>VLOOKUP(AA6642,实际辖区!D:E,2,0)</f>
        <v>POS_75019060</v>
      </c>
    </row>
    <row r="6643" spans="1:29">
      <c r="A6643" t="s">
        <v>97</v>
      </c>
      <c r="B6643" t="s">
        <v>14463</v>
      </c>
      <c r="C6643" t="s">
        <v>14464</v>
      </c>
      <c r="D6643" t="s">
        <v>2379</v>
      </c>
      <c r="E6643" t="s">
        <v>2396</v>
      </c>
      <c r="F6643" t="s">
        <v>2412</v>
      </c>
      <c r="G6643" t="s">
        <v>14463</v>
      </c>
      <c r="H6643" t="s">
        <v>29</v>
      </c>
      <c r="I6643">
        <v>2451245.6279191002</v>
      </c>
      <c r="J6643">
        <v>26287.200000000001</v>
      </c>
      <c r="K6643">
        <v>32305.62</v>
      </c>
      <c r="L6643">
        <v>3.98009950248756E-2</v>
      </c>
      <c r="M6643">
        <v>43.812352500000003</v>
      </c>
      <c r="N6643">
        <v>125.4435495</v>
      </c>
      <c r="O6643" t="s">
        <v>14458</v>
      </c>
      <c r="P6643" t="s">
        <v>97</v>
      </c>
      <c r="Q6643" t="s">
        <v>31</v>
      </c>
      <c r="R6643">
        <v>0</v>
      </c>
      <c r="S6643">
        <v>43.857084676978367</v>
      </c>
      <c r="T6643">
        <v>125.36034157997391</v>
      </c>
      <c r="U6643">
        <v>8.3360120005168294</v>
      </c>
      <c r="V6643" t="s">
        <v>32</v>
      </c>
      <c r="W6643" t="s">
        <v>33</v>
      </c>
      <c r="X6643" t="str">
        <f t="shared" si="309"/>
        <v>NPT76F0Z2</v>
      </c>
      <c r="Y6643">
        <f t="shared" si="310"/>
        <v>1</v>
      </c>
      <c r="Z6643">
        <f>COUNTIF($X$2:X6643,X6643)</f>
        <v>1</v>
      </c>
      <c r="AA6643" t="str">
        <f t="shared" si="311"/>
        <v>NPT76F0Z21</v>
      </c>
      <c r="AB6643">
        <f>COUNTIF(实际辖区!A:A,全部结果!X6643)</f>
        <v>1</v>
      </c>
      <c r="AC6643" s="9" t="str">
        <f>VLOOKUP(AA6643,实际辖区!D:E,2,0)</f>
        <v>POS_75019060</v>
      </c>
    </row>
    <row r="6644" spans="1:29">
      <c r="A6644" t="s">
        <v>97</v>
      </c>
      <c r="B6644" t="s">
        <v>14465</v>
      </c>
      <c r="C6644" t="s">
        <v>14466</v>
      </c>
      <c r="D6644" t="s">
        <v>2379</v>
      </c>
      <c r="E6644" t="s">
        <v>2396</v>
      </c>
      <c r="F6644" t="s">
        <v>2412</v>
      </c>
      <c r="G6644" t="s">
        <v>14465</v>
      </c>
      <c r="H6644" t="s">
        <v>29</v>
      </c>
      <c r="I6644">
        <v>3497177.2700044001</v>
      </c>
      <c r="J6644">
        <v>3651</v>
      </c>
      <c r="K6644">
        <v>5733</v>
      </c>
      <c r="L6644">
        <v>3.98009950248756E-2</v>
      </c>
      <c r="M6644">
        <v>43.8124082</v>
      </c>
      <c r="N6644">
        <v>125.3172952</v>
      </c>
      <c r="O6644" t="s">
        <v>14458</v>
      </c>
      <c r="P6644" t="s">
        <v>97</v>
      </c>
      <c r="Q6644" t="s">
        <v>31</v>
      </c>
      <c r="R6644">
        <v>0</v>
      </c>
      <c r="S6644">
        <v>43.857084676978367</v>
      </c>
      <c r="T6644">
        <v>125.36034157997391</v>
      </c>
      <c r="U6644">
        <v>6.052057967766495</v>
      </c>
      <c r="V6644" t="s">
        <v>32</v>
      </c>
      <c r="W6644" t="s">
        <v>33</v>
      </c>
      <c r="X6644" t="str">
        <f t="shared" si="309"/>
        <v>NPT76M889</v>
      </c>
      <c r="Y6644">
        <f t="shared" si="310"/>
        <v>1</v>
      </c>
      <c r="Z6644">
        <f>COUNTIF($X$2:X6644,X6644)</f>
        <v>1</v>
      </c>
      <c r="AA6644" t="str">
        <f t="shared" si="311"/>
        <v>NPT76M8891</v>
      </c>
      <c r="AB6644">
        <f>COUNTIF(实际辖区!A:A,全部结果!X6644)</f>
        <v>1</v>
      </c>
      <c r="AC6644" s="9" t="str">
        <f>VLOOKUP(AA6644,实际辖区!D:E,2,0)</f>
        <v>POS_75019060</v>
      </c>
    </row>
    <row r="6645" spans="1:29">
      <c r="A6645" t="s">
        <v>97</v>
      </c>
      <c r="B6645" t="s">
        <v>14467</v>
      </c>
      <c r="C6645" t="s">
        <v>14468</v>
      </c>
      <c r="D6645" t="s">
        <v>2379</v>
      </c>
      <c r="E6645" t="s">
        <v>2396</v>
      </c>
      <c r="F6645" t="s">
        <v>2412</v>
      </c>
      <c r="G6645" t="s">
        <v>14467</v>
      </c>
      <c r="H6645" t="s">
        <v>29</v>
      </c>
      <c r="I6645">
        <v>3579631.4550965</v>
      </c>
      <c r="J6645">
        <v>13634.76</v>
      </c>
      <c r="K6645">
        <v>23478.06</v>
      </c>
      <c r="L6645">
        <v>1.99004975124378E-2</v>
      </c>
      <c r="M6645">
        <v>43.8815934</v>
      </c>
      <c r="N6645">
        <v>125.3433692</v>
      </c>
      <c r="O6645" t="s">
        <v>14458</v>
      </c>
      <c r="P6645" t="s">
        <v>97</v>
      </c>
      <c r="Q6645" t="s">
        <v>31</v>
      </c>
      <c r="R6645">
        <v>0</v>
      </c>
      <c r="S6645">
        <v>43.857084676978367</v>
      </c>
      <c r="T6645">
        <v>125.36034157997391</v>
      </c>
      <c r="U6645">
        <v>3.045788104571661</v>
      </c>
      <c r="V6645" t="s">
        <v>32</v>
      </c>
      <c r="W6645" t="s">
        <v>33</v>
      </c>
      <c r="X6645" t="str">
        <f t="shared" si="309"/>
        <v>NPT76AGEU</v>
      </c>
      <c r="Y6645">
        <f t="shared" si="310"/>
        <v>1</v>
      </c>
      <c r="Z6645">
        <f>COUNTIF($X$2:X6645,X6645)</f>
        <v>1</v>
      </c>
      <c r="AA6645" t="str">
        <f t="shared" si="311"/>
        <v>NPT76AGEU1</v>
      </c>
      <c r="AB6645">
        <f>COUNTIF(实际辖区!A:A,全部结果!X6645)</f>
        <v>1</v>
      </c>
      <c r="AC6645" s="9" t="str">
        <f>VLOOKUP(AA6645,实际辖区!D:E,2,0)</f>
        <v>POS_75019060</v>
      </c>
    </row>
    <row r="6646" spans="1:29">
      <c r="A6646" t="s">
        <v>97</v>
      </c>
      <c r="B6646" t="s">
        <v>14469</v>
      </c>
      <c r="C6646" t="s">
        <v>14470</v>
      </c>
      <c r="D6646" t="s">
        <v>2379</v>
      </c>
      <c r="E6646" t="s">
        <v>2396</v>
      </c>
      <c r="F6646" t="s">
        <v>2412</v>
      </c>
      <c r="G6646" t="s">
        <v>14469</v>
      </c>
      <c r="H6646" t="s">
        <v>29</v>
      </c>
      <c r="I6646">
        <v>7973405.90808859</v>
      </c>
      <c r="J6646">
        <v>36298.199999999997</v>
      </c>
      <c r="K6646">
        <v>26911.5</v>
      </c>
      <c r="L6646">
        <v>9.9502487562189001E-3</v>
      </c>
      <c r="M6646">
        <v>43.847224599999997</v>
      </c>
      <c r="N6646">
        <v>125.3787658</v>
      </c>
      <c r="O6646" t="s">
        <v>14458</v>
      </c>
      <c r="P6646" t="s">
        <v>97</v>
      </c>
      <c r="Q6646" t="s">
        <v>31</v>
      </c>
      <c r="R6646">
        <v>1</v>
      </c>
      <c r="S6646">
        <v>43.857084676978367</v>
      </c>
      <c r="T6646">
        <v>125.36034157997391</v>
      </c>
      <c r="U6646">
        <v>1.842490699956234</v>
      </c>
      <c r="V6646" t="s">
        <v>32</v>
      </c>
      <c r="W6646" t="s">
        <v>33</v>
      </c>
      <c r="X6646" t="str">
        <f t="shared" si="309"/>
        <v>NPT76AGFQ</v>
      </c>
      <c r="Y6646">
        <f t="shared" si="310"/>
        <v>1</v>
      </c>
      <c r="Z6646">
        <f>COUNTIF($X$2:X6646,X6646)</f>
        <v>1</v>
      </c>
      <c r="AA6646" t="str">
        <f t="shared" si="311"/>
        <v>NPT76AGFQ1</v>
      </c>
      <c r="AB6646">
        <f>COUNTIF(实际辖区!A:A,全部结果!X6646)</f>
        <v>1</v>
      </c>
      <c r="AC6646" s="9" t="str">
        <f>VLOOKUP(AA6646,实际辖区!D:E,2,0)</f>
        <v>POS_75019060</v>
      </c>
    </row>
    <row r="6647" spans="1:29">
      <c r="A6647" t="s">
        <v>97</v>
      </c>
      <c r="B6647" t="s">
        <v>14471</v>
      </c>
      <c r="C6647" t="s">
        <v>14472</v>
      </c>
      <c r="D6647" t="s">
        <v>2379</v>
      </c>
      <c r="E6647" t="s">
        <v>2396</v>
      </c>
      <c r="F6647" t="s">
        <v>2412</v>
      </c>
      <c r="G6647" t="s">
        <v>14471</v>
      </c>
      <c r="H6647" t="s">
        <v>29</v>
      </c>
      <c r="I6647">
        <v>3362403.2869700501</v>
      </c>
      <c r="J6647">
        <v>17524.8</v>
      </c>
      <c r="K6647">
        <v>13759.2</v>
      </c>
      <c r="L6647">
        <v>9.9502487562189001E-3</v>
      </c>
      <c r="M6647">
        <v>43.908102700000001</v>
      </c>
      <c r="N6647">
        <v>125.3586852</v>
      </c>
      <c r="O6647" t="s">
        <v>14458</v>
      </c>
      <c r="P6647" t="s">
        <v>97</v>
      </c>
      <c r="Q6647" t="s">
        <v>31</v>
      </c>
      <c r="R6647">
        <v>0</v>
      </c>
      <c r="S6647">
        <v>43.857084676978367</v>
      </c>
      <c r="T6647">
        <v>125.36034157997391</v>
      </c>
      <c r="U6647">
        <v>5.6701726951125186</v>
      </c>
      <c r="V6647" t="s">
        <v>32</v>
      </c>
      <c r="W6647" t="s">
        <v>33</v>
      </c>
      <c r="X6647" t="str">
        <f t="shared" si="309"/>
        <v>NPT76C4IZ</v>
      </c>
      <c r="Y6647">
        <f t="shared" si="310"/>
        <v>1</v>
      </c>
      <c r="Z6647">
        <f>COUNTIF($X$2:X6647,X6647)</f>
        <v>1</v>
      </c>
      <c r="AA6647" t="str">
        <f t="shared" si="311"/>
        <v>NPT76C4IZ1</v>
      </c>
      <c r="AB6647">
        <f>COUNTIF(实际辖区!A:A,全部结果!X6647)</f>
        <v>1</v>
      </c>
      <c r="AC6647" s="9" t="str">
        <f>VLOOKUP(AA6647,实际辖区!D:E,2,0)</f>
        <v>POS_75019060</v>
      </c>
    </row>
    <row r="6648" spans="1:29">
      <c r="A6648" t="s">
        <v>97</v>
      </c>
      <c r="B6648" t="s">
        <v>14473</v>
      </c>
      <c r="C6648" t="s">
        <v>14474</v>
      </c>
      <c r="D6648" t="s">
        <v>2379</v>
      </c>
      <c r="E6648" t="s">
        <v>2396</v>
      </c>
      <c r="F6648" t="s">
        <v>2412</v>
      </c>
      <c r="G6648" t="s">
        <v>14473</v>
      </c>
      <c r="H6648" t="s">
        <v>29</v>
      </c>
      <c r="I6648">
        <v>3441751.9007155402</v>
      </c>
      <c r="J6648">
        <v>13074.84</v>
      </c>
      <c r="K6648">
        <v>17301.54</v>
      </c>
      <c r="L6648">
        <v>9.9502487562189001E-3</v>
      </c>
      <c r="M6648">
        <v>43.819820499999999</v>
      </c>
      <c r="N6648">
        <v>125.3829851</v>
      </c>
      <c r="O6648" t="s">
        <v>14458</v>
      </c>
      <c r="P6648" t="s">
        <v>97</v>
      </c>
      <c r="Q6648" t="s">
        <v>31</v>
      </c>
      <c r="R6648">
        <v>0</v>
      </c>
      <c r="S6648">
        <v>43.857084676978367</v>
      </c>
      <c r="T6648">
        <v>125.36034157997391</v>
      </c>
      <c r="U6648">
        <v>4.5231756851104032</v>
      </c>
      <c r="V6648" t="s">
        <v>32</v>
      </c>
      <c r="W6648" t="s">
        <v>33</v>
      </c>
      <c r="X6648" t="str">
        <f t="shared" si="309"/>
        <v>NPT76JY0Y</v>
      </c>
      <c r="Y6648">
        <f t="shared" si="310"/>
        <v>1</v>
      </c>
      <c r="Z6648">
        <f>COUNTIF($X$2:X6648,X6648)</f>
        <v>1</v>
      </c>
      <c r="AA6648" t="str">
        <f t="shared" si="311"/>
        <v>NPT76JY0Y1</v>
      </c>
      <c r="AB6648">
        <f>COUNTIF(实际辖区!A:A,全部结果!X6648)</f>
        <v>1</v>
      </c>
      <c r="AC6648" s="9" t="str">
        <f>VLOOKUP(AA6648,实际辖区!D:E,2,0)</f>
        <v>POS_75019060</v>
      </c>
    </row>
    <row r="6649" spans="1:29">
      <c r="A6649" t="s">
        <v>97</v>
      </c>
      <c r="B6649" t="s">
        <v>14475</v>
      </c>
      <c r="C6649" t="s">
        <v>14476</v>
      </c>
      <c r="D6649" t="s">
        <v>2379</v>
      </c>
      <c r="E6649" t="s">
        <v>2396</v>
      </c>
      <c r="F6649" t="s">
        <v>2412</v>
      </c>
      <c r="G6649" t="s">
        <v>14475</v>
      </c>
      <c r="H6649" t="s">
        <v>29</v>
      </c>
      <c r="I6649">
        <v>2971572.63857623</v>
      </c>
      <c r="J6649">
        <v>7302</v>
      </c>
      <c r="K6649">
        <v>3439.8</v>
      </c>
      <c r="L6649">
        <v>9.9502487562189001E-3</v>
      </c>
      <c r="M6649">
        <v>43.806805300000001</v>
      </c>
      <c r="N6649">
        <v>125.28264009999999</v>
      </c>
      <c r="O6649" t="s">
        <v>14458</v>
      </c>
      <c r="P6649" t="s">
        <v>97</v>
      </c>
      <c r="Q6649" t="s">
        <v>31</v>
      </c>
      <c r="R6649">
        <v>0</v>
      </c>
      <c r="S6649">
        <v>43.857084676978367</v>
      </c>
      <c r="T6649">
        <v>125.36034157997391</v>
      </c>
      <c r="U6649">
        <v>8.3825801677716498</v>
      </c>
      <c r="V6649" t="s">
        <v>32</v>
      </c>
      <c r="W6649" t="s">
        <v>33</v>
      </c>
      <c r="X6649" t="str">
        <f t="shared" si="309"/>
        <v>NPT76L7VM</v>
      </c>
      <c r="Y6649">
        <f t="shared" si="310"/>
        <v>1</v>
      </c>
      <c r="Z6649">
        <f>COUNTIF($X$2:X6649,X6649)</f>
        <v>1</v>
      </c>
      <c r="AA6649" t="str">
        <f t="shared" si="311"/>
        <v>NPT76L7VM1</v>
      </c>
      <c r="AB6649">
        <f>COUNTIF(实际辖区!A:A,全部结果!X6649)</f>
        <v>1</v>
      </c>
      <c r="AC6649" s="9" t="str">
        <f>VLOOKUP(AA6649,实际辖区!D:E,2,0)</f>
        <v>POS_75019060</v>
      </c>
    </row>
    <row r="6650" spans="1:29">
      <c r="A6650" t="s">
        <v>97</v>
      </c>
      <c r="B6650" t="s">
        <v>14477</v>
      </c>
      <c r="C6650" t="s">
        <v>14478</v>
      </c>
      <c r="D6650" t="s">
        <v>2379</v>
      </c>
      <c r="E6650" t="s">
        <v>2396</v>
      </c>
      <c r="F6650" t="s">
        <v>2412</v>
      </c>
      <c r="G6650" t="s">
        <v>14477</v>
      </c>
      <c r="H6650" t="s">
        <v>29</v>
      </c>
      <c r="I6650">
        <v>3533363.2552318899</v>
      </c>
      <c r="J6650">
        <v>5111.3999999999996</v>
      </c>
      <c r="K6650">
        <v>10895.7</v>
      </c>
      <c r="L6650">
        <v>4.9751243781093997E-3</v>
      </c>
      <c r="M6650">
        <v>43.8562425</v>
      </c>
      <c r="N6650">
        <v>125.4017034</v>
      </c>
      <c r="O6650" t="s">
        <v>14458</v>
      </c>
      <c r="P6650" t="s">
        <v>97</v>
      </c>
      <c r="Q6650" t="s">
        <v>31</v>
      </c>
      <c r="R6650">
        <v>0</v>
      </c>
      <c r="S6650">
        <v>43.857084676978367</v>
      </c>
      <c r="T6650">
        <v>125.36034157997391</v>
      </c>
      <c r="U6650">
        <v>3.3267665853434418</v>
      </c>
      <c r="V6650" t="s">
        <v>32</v>
      </c>
      <c r="W6650" t="s">
        <v>33</v>
      </c>
      <c r="X6650" t="str">
        <f t="shared" si="309"/>
        <v>NPT76L67L</v>
      </c>
      <c r="Y6650">
        <f t="shared" si="310"/>
        <v>1</v>
      </c>
      <c r="Z6650">
        <f>COUNTIF($X$2:X6650,X6650)</f>
        <v>1</v>
      </c>
      <c r="AA6650" t="str">
        <f t="shared" si="311"/>
        <v>NPT76L67L1</v>
      </c>
      <c r="AB6650">
        <f>COUNTIF(实际辖区!A:A,全部结果!X6650)</f>
        <v>1</v>
      </c>
      <c r="AC6650" s="9" t="str">
        <f>VLOOKUP(AA6650,实际辖区!D:E,2,0)</f>
        <v>POS_75019060</v>
      </c>
    </row>
    <row r="6651" spans="1:29">
      <c r="A6651" t="s">
        <v>97</v>
      </c>
      <c r="B6651" t="s">
        <v>14479</v>
      </c>
      <c r="C6651" t="s">
        <v>14480</v>
      </c>
      <c r="D6651" t="s">
        <v>2379</v>
      </c>
      <c r="E6651" t="s">
        <v>2396</v>
      </c>
      <c r="F6651" t="s">
        <v>2412</v>
      </c>
      <c r="G6651" t="s">
        <v>14479</v>
      </c>
      <c r="H6651" t="s">
        <v>29</v>
      </c>
      <c r="I6651">
        <v>3451361.1313488302</v>
      </c>
      <c r="J6651">
        <v>2814.9</v>
      </c>
      <c r="K6651">
        <v>5841.6</v>
      </c>
      <c r="L6651">
        <v>9.9999999999999995E-7</v>
      </c>
      <c r="M6651">
        <v>43.907169099999997</v>
      </c>
      <c r="N6651">
        <v>125.3487863</v>
      </c>
      <c r="O6651" t="s">
        <v>14458</v>
      </c>
      <c r="P6651" t="s">
        <v>97</v>
      </c>
      <c r="Q6651" t="s">
        <v>31</v>
      </c>
      <c r="R6651">
        <v>1</v>
      </c>
      <c r="S6651">
        <v>43.857084676978367</v>
      </c>
      <c r="T6651">
        <v>125.36034157997391</v>
      </c>
      <c r="U6651">
        <v>5.6418283647818317</v>
      </c>
      <c r="V6651" t="s">
        <v>32</v>
      </c>
      <c r="W6651" t="s">
        <v>33</v>
      </c>
      <c r="X6651" t="str">
        <f t="shared" si="309"/>
        <v>NPT76A99B</v>
      </c>
      <c r="Y6651">
        <f t="shared" si="310"/>
        <v>1</v>
      </c>
      <c r="Z6651">
        <f>COUNTIF($X$2:X6651,X6651)</f>
        <v>1</v>
      </c>
      <c r="AA6651" t="str">
        <f t="shared" si="311"/>
        <v>NPT76A99B1</v>
      </c>
      <c r="AB6651">
        <f>COUNTIF(实际辖区!A:A,全部结果!X6651)</f>
        <v>1</v>
      </c>
      <c r="AC6651" s="9" t="str">
        <f>VLOOKUP(AA6651,实际辖区!D:E,2,0)</f>
        <v>POS_75019060</v>
      </c>
    </row>
    <row r="6652" spans="1:29">
      <c r="A6652" t="s">
        <v>97</v>
      </c>
      <c r="B6652" t="s">
        <v>14481</v>
      </c>
      <c r="C6652" t="s">
        <v>14482</v>
      </c>
      <c r="D6652" t="s">
        <v>2379</v>
      </c>
      <c r="E6652" t="s">
        <v>2457</v>
      </c>
      <c r="F6652" t="s">
        <v>2458</v>
      </c>
      <c r="G6652" t="s">
        <v>14481</v>
      </c>
      <c r="H6652" t="s">
        <v>29</v>
      </c>
      <c r="I6652">
        <v>3042628.11577255</v>
      </c>
      <c r="J6652">
        <v>32687.4</v>
      </c>
      <c r="K6652">
        <v>2866.5</v>
      </c>
      <c r="L6652">
        <v>0.36318407960199001</v>
      </c>
      <c r="M6652">
        <v>45.136400600000002</v>
      </c>
      <c r="N6652">
        <v>124.855716</v>
      </c>
      <c r="O6652" t="s">
        <v>14483</v>
      </c>
      <c r="P6652" t="s">
        <v>97</v>
      </c>
      <c r="Q6652" t="s">
        <v>31</v>
      </c>
      <c r="R6652">
        <v>1</v>
      </c>
      <c r="S6652">
        <v>45.159373811099137</v>
      </c>
      <c r="T6652">
        <v>124.83555905745639</v>
      </c>
      <c r="U6652">
        <v>3.0052182314417619</v>
      </c>
      <c r="V6652" t="s">
        <v>32</v>
      </c>
      <c r="W6652" t="s">
        <v>33</v>
      </c>
      <c r="X6652" t="str">
        <f t="shared" si="309"/>
        <v>NPT76AGTH</v>
      </c>
      <c r="Y6652">
        <f t="shared" si="310"/>
        <v>1</v>
      </c>
      <c r="Z6652">
        <f>COUNTIF($X$2:X6652,X6652)</f>
        <v>1</v>
      </c>
      <c r="AA6652" t="str">
        <f t="shared" si="311"/>
        <v>NPT76AGTH1</v>
      </c>
      <c r="AB6652">
        <f>COUNTIF(实际辖区!A:A,全部结果!X6652)</f>
        <v>1</v>
      </c>
      <c r="AC6652" s="9" t="str">
        <f>VLOOKUP(AA6652,实际辖区!D:E,2,0)</f>
        <v>POS_75129419</v>
      </c>
    </row>
    <row r="6653" spans="1:29">
      <c r="A6653" t="s">
        <v>97</v>
      </c>
      <c r="B6653" t="s">
        <v>14484</v>
      </c>
      <c r="C6653" t="s">
        <v>14485</v>
      </c>
      <c r="D6653" t="s">
        <v>2379</v>
      </c>
      <c r="E6653" t="s">
        <v>2457</v>
      </c>
      <c r="F6653" t="s">
        <v>2458</v>
      </c>
      <c r="G6653" t="s">
        <v>14484</v>
      </c>
      <c r="H6653" t="s">
        <v>29</v>
      </c>
      <c r="I6653">
        <v>2314702.8799735098</v>
      </c>
      <c r="J6653">
        <v>1102.8</v>
      </c>
      <c r="K6653">
        <v>9116.0400000000009</v>
      </c>
      <c r="L6653">
        <v>0.31840796019900491</v>
      </c>
      <c r="M6653">
        <v>45.190684099999999</v>
      </c>
      <c r="N6653">
        <v>124.850201</v>
      </c>
      <c r="O6653" t="s">
        <v>14483</v>
      </c>
      <c r="P6653" t="s">
        <v>97</v>
      </c>
      <c r="Q6653" t="s">
        <v>31</v>
      </c>
      <c r="R6653">
        <v>0</v>
      </c>
      <c r="S6653">
        <v>45.159373811099137</v>
      </c>
      <c r="T6653">
        <v>124.83555905745639</v>
      </c>
      <c r="U6653">
        <v>3.6650820171769052</v>
      </c>
      <c r="V6653" t="s">
        <v>32</v>
      </c>
      <c r="W6653" t="s">
        <v>33</v>
      </c>
      <c r="X6653" t="str">
        <f t="shared" si="309"/>
        <v>NPT76AGTG</v>
      </c>
      <c r="Y6653">
        <f t="shared" si="310"/>
        <v>1</v>
      </c>
      <c r="Z6653">
        <f>COUNTIF($X$2:X6653,X6653)</f>
        <v>1</v>
      </c>
      <c r="AA6653" t="str">
        <f t="shared" si="311"/>
        <v>NPT76AGTG1</v>
      </c>
      <c r="AB6653">
        <f>COUNTIF(实际辖区!A:A,全部结果!X6653)</f>
        <v>1</v>
      </c>
      <c r="AC6653" s="9" t="str">
        <f>VLOOKUP(AA6653,实际辖区!D:E,2,0)</f>
        <v>POS_75129419</v>
      </c>
    </row>
    <row r="6654" spans="1:29">
      <c r="A6654" t="s">
        <v>97</v>
      </c>
      <c r="B6654" t="s">
        <v>14486</v>
      </c>
      <c r="C6654" t="s">
        <v>14487</v>
      </c>
      <c r="D6654" t="s">
        <v>2379</v>
      </c>
      <c r="E6654" t="s">
        <v>2457</v>
      </c>
      <c r="F6654" t="s">
        <v>2458</v>
      </c>
      <c r="G6654" t="s">
        <v>14486</v>
      </c>
      <c r="H6654" t="s">
        <v>29</v>
      </c>
      <c r="I6654">
        <v>2798041.9757241402</v>
      </c>
      <c r="J6654">
        <v>136157.85</v>
      </c>
      <c r="K6654">
        <v>30231.66</v>
      </c>
      <c r="L6654">
        <v>0.12437810945273629</v>
      </c>
      <c r="M6654">
        <v>45.182127999999999</v>
      </c>
      <c r="N6654">
        <v>124.8326478</v>
      </c>
      <c r="O6654" t="s">
        <v>14483</v>
      </c>
      <c r="P6654" t="s">
        <v>97</v>
      </c>
      <c r="Q6654" t="s">
        <v>31</v>
      </c>
      <c r="R6654">
        <v>1</v>
      </c>
      <c r="S6654">
        <v>45.159373811099137</v>
      </c>
      <c r="T6654">
        <v>124.83555905745639</v>
      </c>
      <c r="U6654">
        <v>2.539124443371418</v>
      </c>
      <c r="V6654" t="s">
        <v>32</v>
      </c>
      <c r="W6654" t="s">
        <v>33</v>
      </c>
      <c r="X6654" t="str">
        <f t="shared" si="309"/>
        <v>NPT76AGTJ</v>
      </c>
      <c r="Y6654">
        <f t="shared" si="310"/>
        <v>1</v>
      </c>
      <c r="Z6654">
        <f>COUNTIF($X$2:X6654,X6654)</f>
        <v>1</v>
      </c>
      <c r="AA6654" t="str">
        <f t="shared" si="311"/>
        <v>NPT76AGTJ1</v>
      </c>
      <c r="AB6654">
        <f>COUNTIF(实际辖区!A:A,全部结果!X6654)</f>
        <v>1</v>
      </c>
      <c r="AC6654" s="9" t="str">
        <f>VLOOKUP(AA6654,实际辖区!D:E,2,0)</f>
        <v>POS_75129419</v>
      </c>
    </row>
    <row r="6655" spans="1:29">
      <c r="A6655" t="s">
        <v>97</v>
      </c>
      <c r="B6655" t="s">
        <v>14488</v>
      </c>
      <c r="C6655" t="s">
        <v>14489</v>
      </c>
      <c r="D6655" t="s">
        <v>2379</v>
      </c>
      <c r="E6655" t="s">
        <v>2457</v>
      </c>
      <c r="F6655" t="s">
        <v>2458</v>
      </c>
      <c r="G6655" t="s">
        <v>14488</v>
      </c>
      <c r="H6655" t="s">
        <v>29</v>
      </c>
      <c r="I6655">
        <v>12132713.306828899</v>
      </c>
      <c r="J6655">
        <v>97524</v>
      </c>
      <c r="K6655">
        <v>70099.199999999997</v>
      </c>
      <c r="L6655">
        <v>0.11940298507462679</v>
      </c>
      <c r="M6655">
        <v>45.127465399999998</v>
      </c>
      <c r="N6655">
        <v>124.817261</v>
      </c>
      <c r="O6655" t="s">
        <v>14483</v>
      </c>
      <c r="P6655" t="s">
        <v>97</v>
      </c>
      <c r="Q6655" t="s">
        <v>31</v>
      </c>
      <c r="R6655">
        <v>1</v>
      </c>
      <c r="S6655">
        <v>45.159373811099137</v>
      </c>
      <c r="T6655">
        <v>124.83555905745639</v>
      </c>
      <c r="U6655">
        <v>3.827028468948106</v>
      </c>
      <c r="V6655" t="s">
        <v>32</v>
      </c>
      <c r="W6655" t="s">
        <v>33</v>
      </c>
      <c r="X6655" t="str">
        <f t="shared" si="309"/>
        <v>NPT76BLIF</v>
      </c>
      <c r="Y6655">
        <f t="shared" si="310"/>
        <v>1</v>
      </c>
      <c r="Z6655">
        <f>COUNTIF($X$2:X6655,X6655)</f>
        <v>1</v>
      </c>
      <c r="AA6655" t="str">
        <f t="shared" si="311"/>
        <v>NPT76BLIF1</v>
      </c>
      <c r="AB6655">
        <f>COUNTIF(实际辖区!A:A,全部结果!X6655)</f>
        <v>1</v>
      </c>
      <c r="AC6655" s="9" t="str">
        <f>VLOOKUP(AA6655,实际辖区!D:E,2,0)</f>
        <v>POS_75129419</v>
      </c>
    </row>
    <row r="6656" spans="1:29">
      <c r="A6656" t="s">
        <v>97</v>
      </c>
      <c r="B6656" t="s">
        <v>14490</v>
      </c>
      <c r="C6656" t="s">
        <v>14491</v>
      </c>
      <c r="D6656" t="s">
        <v>2379</v>
      </c>
      <c r="E6656" t="s">
        <v>2457</v>
      </c>
      <c r="F6656" t="s">
        <v>2458</v>
      </c>
      <c r="G6656" t="s">
        <v>14490</v>
      </c>
      <c r="H6656" t="s">
        <v>29</v>
      </c>
      <c r="I6656">
        <v>3408972.1292719198</v>
      </c>
      <c r="J6656">
        <v>33166.800000000003</v>
      </c>
      <c r="K6656">
        <v>55036.800000000003</v>
      </c>
      <c r="L6656">
        <v>5.9701492537313397E-2</v>
      </c>
      <c r="M6656">
        <v>45.192165899999999</v>
      </c>
      <c r="N6656">
        <v>124.83109899999999</v>
      </c>
      <c r="O6656" t="s">
        <v>14483</v>
      </c>
      <c r="P6656" t="s">
        <v>97</v>
      </c>
      <c r="Q6656" t="s">
        <v>31</v>
      </c>
      <c r="R6656">
        <v>0</v>
      </c>
      <c r="S6656">
        <v>45.159373811099137</v>
      </c>
      <c r="T6656">
        <v>124.83555905745639</v>
      </c>
      <c r="U6656">
        <v>3.6611799279249801</v>
      </c>
      <c r="V6656" t="s">
        <v>32</v>
      </c>
      <c r="W6656" t="s">
        <v>33</v>
      </c>
      <c r="X6656" t="str">
        <f t="shared" si="309"/>
        <v>NPT76BNLJ</v>
      </c>
      <c r="Y6656">
        <f t="shared" si="310"/>
        <v>1</v>
      </c>
      <c r="Z6656">
        <f>COUNTIF($X$2:X6656,X6656)</f>
        <v>1</v>
      </c>
      <c r="AA6656" t="str">
        <f t="shared" si="311"/>
        <v>NPT76BNLJ1</v>
      </c>
      <c r="AB6656">
        <f>COUNTIF(实际辖区!A:A,全部结果!X6656)</f>
        <v>1</v>
      </c>
      <c r="AC6656" s="9" t="str">
        <f>VLOOKUP(AA6656,实际辖区!D:E,2,0)</f>
        <v>POS_75129419</v>
      </c>
    </row>
    <row r="6657" spans="1:29">
      <c r="A6657" t="s">
        <v>97</v>
      </c>
      <c r="B6657" t="s">
        <v>14492</v>
      </c>
      <c r="C6657" t="s">
        <v>14493</v>
      </c>
      <c r="D6657" t="s">
        <v>2379</v>
      </c>
      <c r="E6657" t="s">
        <v>2457</v>
      </c>
      <c r="F6657" t="s">
        <v>2458</v>
      </c>
      <c r="G6657" t="s">
        <v>14492</v>
      </c>
      <c r="H6657" t="s">
        <v>29</v>
      </c>
      <c r="I6657">
        <v>4174091.1717188102</v>
      </c>
      <c r="J6657">
        <v>31127.4</v>
      </c>
      <c r="K6657">
        <v>229.32</v>
      </c>
      <c r="L6657">
        <v>5.9701492537313397E-2</v>
      </c>
      <c r="M6657">
        <v>45.152432599999997</v>
      </c>
      <c r="N6657">
        <v>124.80521520000001</v>
      </c>
      <c r="O6657" t="s">
        <v>14483</v>
      </c>
      <c r="P6657" t="s">
        <v>97</v>
      </c>
      <c r="Q6657" t="s">
        <v>31</v>
      </c>
      <c r="R6657">
        <v>1</v>
      </c>
      <c r="S6657">
        <v>45.159373811099137</v>
      </c>
      <c r="T6657">
        <v>124.83555905745639</v>
      </c>
      <c r="U6657">
        <v>2.507621398332327</v>
      </c>
      <c r="V6657" t="s">
        <v>32</v>
      </c>
      <c r="W6657" t="s">
        <v>33</v>
      </c>
      <c r="X6657" t="str">
        <f t="shared" si="309"/>
        <v>NPT76BOVC</v>
      </c>
      <c r="Y6657">
        <f t="shared" si="310"/>
        <v>1</v>
      </c>
      <c r="Z6657">
        <f>COUNTIF($X$2:X6657,X6657)</f>
        <v>1</v>
      </c>
      <c r="AA6657" t="str">
        <f t="shared" si="311"/>
        <v>NPT76BOVC1</v>
      </c>
      <c r="AB6657">
        <f>COUNTIF(实际辖区!A:A,全部结果!X6657)</f>
        <v>1</v>
      </c>
      <c r="AC6657" s="9" t="str">
        <f>VLOOKUP(AA6657,实际辖区!D:E,2,0)</f>
        <v>POS_75129419</v>
      </c>
    </row>
    <row r="6658" spans="1:29">
      <c r="A6658" t="s">
        <v>97</v>
      </c>
      <c r="B6658" t="s">
        <v>14494</v>
      </c>
      <c r="C6658" t="s">
        <v>14495</v>
      </c>
      <c r="D6658" t="s">
        <v>2379</v>
      </c>
      <c r="E6658" t="s">
        <v>2457</v>
      </c>
      <c r="F6658" t="s">
        <v>2458</v>
      </c>
      <c r="G6658" t="s">
        <v>14494</v>
      </c>
      <c r="H6658" t="s">
        <v>29</v>
      </c>
      <c r="I6658">
        <v>2914462.7997509702</v>
      </c>
      <c r="J6658">
        <v>22265.4</v>
      </c>
      <c r="K6658">
        <v>1508.4</v>
      </c>
      <c r="L6658">
        <v>4.9751243781094502E-2</v>
      </c>
      <c r="M6658">
        <v>45.134217599999999</v>
      </c>
      <c r="N6658">
        <v>124.8392285</v>
      </c>
      <c r="O6658" t="s">
        <v>14483</v>
      </c>
      <c r="P6658" t="s">
        <v>97</v>
      </c>
      <c r="Q6658" t="s">
        <v>31</v>
      </c>
      <c r="R6658">
        <v>0</v>
      </c>
      <c r="S6658">
        <v>45.159373811099137</v>
      </c>
      <c r="T6658">
        <v>124.83555905745639</v>
      </c>
      <c r="U6658">
        <v>2.8105814638944122</v>
      </c>
      <c r="V6658" t="s">
        <v>32</v>
      </c>
      <c r="W6658" t="s">
        <v>33</v>
      </c>
      <c r="X6658" t="str">
        <f t="shared" si="309"/>
        <v>NPT76MIY6</v>
      </c>
      <c r="Y6658">
        <f t="shared" si="310"/>
        <v>1</v>
      </c>
      <c r="Z6658">
        <f>COUNTIF($X$2:X6658,X6658)</f>
        <v>1</v>
      </c>
      <c r="AA6658" t="str">
        <f t="shared" si="311"/>
        <v>NPT76MIY61</v>
      </c>
      <c r="AB6658">
        <f>COUNTIF(实际辖区!A:A,全部结果!X6658)</f>
        <v>1</v>
      </c>
      <c r="AC6658" s="9" t="str">
        <f>VLOOKUP(AA6658,实际辖区!D:E,2,0)</f>
        <v>POS_75129419</v>
      </c>
    </row>
    <row r="6659" spans="1:29">
      <c r="A6659" t="s">
        <v>97</v>
      </c>
      <c r="B6659" t="s">
        <v>14496</v>
      </c>
      <c r="C6659" t="s">
        <v>14497</v>
      </c>
      <c r="D6659" t="s">
        <v>2379</v>
      </c>
      <c r="E6659" t="s">
        <v>2457</v>
      </c>
      <c r="F6659" t="s">
        <v>2458</v>
      </c>
      <c r="G6659" t="s">
        <v>14496</v>
      </c>
      <c r="H6659" t="s">
        <v>29</v>
      </c>
      <c r="I6659">
        <v>10969583.092384901</v>
      </c>
      <c r="J6659">
        <v>26287.200000000001</v>
      </c>
      <c r="K6659">
        <v>35049.599999999999</v>
      </c>
      <c r="L6659">
        <v>2.9850746268656699E-2</v>
      </c>
      <c r="M6659">
        <v>45.184316899999999</v>
      </c>
      <c r="N6659">
        <v>124.846343</v>
      </c>
      <c r="O6659" t="s">
        <v>14483</v>
      </c>
      <c r="P6659" t="s">
        <v>97</v>
      </c>
      <c r="Q6659" t="s">
        <v>31</v>
      </c>
      <c r="R6659">
        <v>0</v>
      </c>
      <c r="S6659">
        <v>45.159373811099137</v>
      </c>
      <c r="T6659">
        <v>124.83555905745639</v>
      </c>
      <c r="U6659">
        <v>2.8987815187244448</v>
      </c>
      <c r="V6659" t="s">
        <v>32</v>
      </c>
      <c r="W6659" t="s">
        <v>33</v>
      </c>
      <c r="X6659" t="str">
        <f t="shared" ref="X6659:X6722" si="312">P6659&amp;B6659</f>
        <v>NPT76BNLI</v>
      </c>
      <c r="Y6659">
        <f t="shared" ref="Y6659:Y6722" si="313">COUNTIF(X:X,X6659)</f>
        <v>1</v>
      </c>
      <c r="Z6659">
        <f>COUNTIF($X$2:X6659,X6659)</f>
        <v>1</v>
      </c>
      <c r="AA6659" t="str">
        <f t="shared" ref="AA6659:AA6722" si="314">X6659&amp;Z6659</f>
        <v>NPT76BNLI1</v>
      </c>
      <c r="AB6659">
        <f>COUNTIF(实际辖区!A:A,全部结果!X6659)</f>
        <v>1</v>
      </c>
      <c r="AC6659" s="9" t="str">
        <f>VLOOKUP(AA6659,实际辖区!D:E,2,0)</f>
        <v>POS_75129419</v>
      </c>
    </row>
    <row r="6660" spans="1:29">
      <c r="A6660" t="s">
        <v>97</v>
      </c>
      <c r="B6660" t="s">
        <v>14498</v>
      </c>
      <c r="C6660" t="s">
        <v>14499</v>
      </c>
      <c r="D6660" t="s">
        <v>2379</v>
      </c>
      <c r="E6660" t="s">
        <v>2457</v>
      </c>
      <c r="F6660" t="s">
        <v>2458</v>
      </c>
      <c r="G6660" t="s">
        <v>14498</v>
      </c>
      <c r="H6660" t="s">
        <v>29</v>
      </c>
      <c r="I6660">
        <v>11834398.338326501</v>
      </c>
      <c r="J6660">
        <v>43812</v>
      </c>
      <c r="K6660">
        <v>25557</v>
      </c>
      <c r="L6660">
        <v>1.99004975124378E-2</v>
      </c>
      <c r="M6660">
        <v>45.111894700000001</v>
      </c>
      <c r="N6660">
        <v>124.8459593</v>
      </c>
      <c r="O6660" t="s">
        <v>14483</v>
      </c>
      <c r="P6660" t="s">
        <v>97</v>
      </c>
      <c r="Q6660" t="s">
        <v>31</v>
      </c>
      <c r="R6660">
        <v>0</v>
      </c>
      <c r="S6660">
        <v>45.159373811099137</v>
      </c>
      <c r="T6660">
        <v>124.83555905745639</v>
      </c>
      <c r="U6660">
        <v>5.3396063440747819</v>
      </c>
      <c r="V6660" t="s">
        <v>32</v>
      </c>
      <c r="W6660" t="s">
        <v>33</v>
      </c>
      <c r="X6660" t="str">
        <f t="shared" si="312"/>
        <v>NPT76BKXL</v>
      </c>
      <c r="Y6660">
        <f t="shared" si="313"/>
        <v>1</v>
      </c>
      <c r="Z6660">
        <f>COUNTIF($X$2:X6660,X6660)</f>
        <v>1</v>
      </c>
      <c r="AA6660" t="str">
        <f t="shared" si="314"/>
        <v>NPT76BKXL1</v>
      </c>
      <c r="AB6660">
        <f>COUNTIF(实际辖区!A:A,全部结果!X6660)</f>
        <v>1</v>
      </c>
      <c r="AC6660" s="9" t="str">
        <f>VLOOKUP(AA6660,实际辖区!D:E,2,0)</f>
        <v>POS_75129419</v>
      </c>
    </row>
    <row r="6661" spans="1:29">
      <c r="A6661" t="s">
        <v>97</v>
      </c>
      <c r="B6661" t="s">
        <v>14500</v>
      </c>
      <c r="C6661" t="s">
        <v>14501</v>
      </c>
      <c r="D6661" t="s">
        <v>2379</v>
      </c>
      <c r="E6661" t="s">
        <v>2457</v>
      </c>
      <c r="F6661" t="s">
        <v>2458</v>
      </c>
      <c r="G6661" t="s">
        <v>14500</v>
      </c>
      <c r="H6661" t="s">
        <v>29</v>
      </c>
      <c r="I6661">
        <v>2897186.8837411799</v>
      </c>
      <c r="J6661">
        <v>15642</v>
      </c>
      <c r="K6661">
        <v>13759.2</v>
      </c>
      <c r="L6661">
        <v>4.9751243781093997E-3</v>
      </c>
      <c r="M6661">
        <v>45.1820229</v>
      </c>
      <c r="N6661">
        <v>124.8319229</v>
      </c>
      <c r="O6661" t="s">
        <v>14483</v>
      </c>
      <c r="P6661" t="s">
        <v>97</v>
      </c>
      <c r="Q6661" t="s">
        <v>31</v>
      </c>
      <c r="R6661">
        <v>0</v>
      </c>
      <c r="S6661">
        <v>45.159373811099137</v>
      </c>
      <c r="T6661">
        <v>124.83555905745639</v>
      </c>
      <c r="U6661">
        <v>2.5332876856882751</v>
      </c>
      <c r="V6661" t="s">
        <v>32</v>
      </c>
      <c r="W6661" t="s">
        <v>33</v>
      </c>
      <c r="X6661" t="str">
        <f t="shared" si="312"/>
        <v>NPT76BNLH</v>
      </c>
      <c r="Y6661">
        <f t="shared" si="313"/>
        <v>1</v>
      </c>
      <c r="Z6661">
        <f>COUNTIF($X$2:X6661,X6661)</f>
        <v>1</v>
      </c>
      <c r="AA6661" t="str">
        <f t="shared" si="314"/>
        <v>NPT76BNLH1</v>
      </c>
      <c r="AB6661">
        <f>COUNTIF(实际辖区!A:A,全部结果!X6661)</f>
        <v>1</v>
      </c>
      <c r="AC6661" s="9" t="str">
        <f>VLOOKUP(AA6661,实际辖区!D:E,2,0)</f>
        <v>POS_75129419</v>
      </c>
    </row>
    <row r="6662" spans="1:29">
      <c r="A6662" t="s">
        <v>97</v>
      </c>
      <c r="B6662" t="s">
        <v>14502</v>
      </c>
      <c r="C6662" t="s">
        <v>14503</v>
      </c>
      <c r="D6662" t="s">
        <v>2379</v>
      </c>
      <c r="E6662" t="s">
        <v>2380</v>
      </c>
      <c r="F6662" t="s">
        <v>2553</v>
      </c>
      <c r="G6662" t="s">
        <v>14502</v>
      </c>
      <c r="H6662" t="s">
        <v>29</v>
      </c>
      <c r="I6662">
        <v>3444500</v>
      </c>
      <c r="J6662">
        <v>-1768.2</v>
      </c>
      <c r="K6662">
        <v>0</v>
      </c>
      <c r="L6662">
        <v>0.2437810945273631</v>
      </c>
      <c r="M6662">
        <v>42.963020399999998</v>
      </c>
      <c r="N6662">
        <v>126.07613910000001</v>
      </c>
      <c r="O6662" t="s">
        <v>14504</v>
      </c>
      <c r="P6662" t="s">
        <v>97</v>
      </c>
      <c r="Q6662" t="s">
        <v>31</v>
      </c>
      <c r="R6662">
        <v>1</v>
      </c>
      <c r="S6662">
        <v>43.306502638557561</v>
      </c>
      <c r="T6662">
        <v>126.4749615197772</v>
      </c>
      <c r="U6662">
        <v>50.090601580207398</v>
      </c>
      <c r="V6662" t="s">
        <v>32</v>
      </c>
      <c r="W6662" t="s">
        <v>33</v>
      </c>
      <c r="X6662" t="str">
        <f t="shared" si="312"/>
        <v>NPT76AGLL</v>
      </c>
      <c r="Y6662">
        <f t="shared" si="313"/>
        <v>1</v>
      </c>
      <c r="Z6662">
        <f>COUNTIF($X$2:X6662,X6662)</f>
        <v>1</v>
      </c>
      <c r="AA6662" t="str">
        <f t="shared" si="314"/>
        <v>NPT76AGLL1</v>
      </c>
      <c r="AB6662">
        <f>COUNTIF(实际辖区!A:A,全部结果!X6662)</f>
        <v>1</v>
      </c>
      <c r="AC6662" s="9" t="str">
        <f>VLOOKUP(AA6662,实际辖区!D:E,2,0)</f>
        <v>POS_75874900</v>
      </c>
    </row>
    <row r="6663" spans="1:29">
      <c r="A6663" t="s">
        <v>97</v>
      </c>
      <c r="B6663" t="s">
        <v>14505</v>
      </c>
      <c r="C6663" t="s">
        <v>14506</v>
      </c>
      <c r="D6663" t="s">
        <v>2379</v>
      </c>
      <c r="E6663" t="s">
        <v>2380</v>
      </c>
      <c r="F6663" t="s">
        <v>2420</v>
      </c>
      <c r="G6663" t="s">
        <v>14505</v>
      </c>
      <c r="H6663" t="s">
        <v>29</v>
      </c>
      <c r="I6663">
        <v>3520000</v>
      </c>
      <c r="J6663">
        <v>75367.8</v>
      </c>
      <c r="K6663">
        <v>62178.9</v>
      </c>
      <c r="L6663">
        <v>0.2238805970149253</v>
      </c>
      <c r="M6663">
        <v>43.822894300000002</v>
      </c>
      <c r="N6663">
        <v>126.55970050000001</v>
      </c>
      <c r="O6663" t="s">
        <v>14504</v>
      </c>
      <c r="P6663" t="s">
        <v>97</v>
      </c>
      <c r="Q6663" t="s">
        <v>31</v>
      </c>
      <c r="R6663">
        <v>0</v>
      </c>
      <c r="S6663">
        <v>43.306502638557561</v>
      </c>
      <c r="T6663">
        <v>126.4749615197772</v>
      </c>
      <c r="U6663">
        <v>57.780051589407392</v>
      </c>
      <c r="V6663" t="s">
        <v>32</v>
      </c>
      <c r="W6663" t="s">
        <v>33</v>
      </c>
      <c r="X6663" t="str">
        <f t="shared" si="312"/>
        <v>NPT76BDLR</v>
      </c>
      <c r="Y6663">
        <f t="shared" si="313"/>
        <v>1</v>
      </c>
      <c r="Z6663">
        <f>COUNTIF($X$2:X6663,X6663)</f>
        <v>1</v>
      </c>
      <c r="AA6663" t="str">
        <f t="shared" si="314"/>
        <v>NPT76BDLR1</v>
      </c>
      <c r="AB6663">
        <f>COUNTIF(实际辖区!A:A,全部结果!X6663)</f>
        <v>1</v>
      </c>
      <c r="AC6663" s="9" t="str">
        <f>VLOOKUP(AA6663,实际辖区!D:E,2,0)</f>
        <v>POS_75874900</v>
      </c>
    </row>
    <row r="6664" spans="1:29">
      <c r="A6664" t="s">
        <v>97</v>
      </c>
      <c r="B6664" t="s">
        <v>14507</v>
      </c>
      <c r="C6664" t="s">
        <v>14508</v>
      </c>
      <c r="D6664" t="s">
        <v>2379</v>
      </c>
      <c r="E6664" t="s">
        <v>2380</v>
      </c>
      <c r="F6664" t="s">
        <v>2560</v>
      </c>
      <c r="G6664" t="s">
        <v>14507</v>
      </c>
      <c r="H6664" t="s">
        <v>29</v>
      </c>
      <c r="I6664">
        <v>2986125.9404684599</v>
      </c>
      <c r="J6664">
        <v>0</v>
      </c>
      <c r="K6664">
        <v>4127.76</v>
      </c>
      <c r="L6664">
        <v>0.1393034825870646</v>
      </c>
      <c r="M6664">
        <v>42.987239799999998</v>
      </c>
      <c r="N6664">
        <v>126.7493085</v>
      </c>
      <c r="O6664" t="s">
        <v>14504</v>
      </c>
      <c r="P6664" t="s">
        <v>97</v>
      </c>
      <c r="Q6664" t="s">
        <v>31</v>
      </c>
      <c r="R6664">
        <v>0</v>
      </c>
      <c r="S6664">
        <v>43.306502638557561</v>
      </c>
      <c r="T6664">
        <v>126.4749615197772</v>
      </c>
      <c r="U6664">
        <v>41.905596164583841</v>
      </c>
      <c r="V6664" t="s">
        <v>32</v>
      </c>
      <c r="W6664" t="s">
        <v>33</v>
      </c>
      <c r="X6664" t="str">
        <f t="shared" si="312"/>
        <v>NPT76AGKT</v>
      </c>
      <c r="Y6664">
        <f t="shared" si="313"/>
        <v>1</v>
      </c>
      <c r="Z6664">
        <f>COUNTIF($X$2:X6664,X6664)</f>
        <v>1</v>
      </c>
      <c r="AA6664" t="str">
        <f t="shared" si="314"/>
        <v>NPT76AGKT1</v>
      </c>
      <c r="AB6664">
        <f>COUNTIF(实际辖区!A:A,全部结果!X6664)</f>
        <v>1</v>
      </c>
      <c r="AC6664" s="9" t="str">
        <f>VLOOKUP(AA6664,实际辖区!D:E,2,0)</f>
        <v>POS_75874900</v>
      </c>
    </row>
    <row r="6665" spans="1:29">
      <c r="A6665" t="s">
        <v>97</v>
      </c>
      <c r="B6665" t="s">
        <v>14509</v>
      </c>
      <c r="C6665" t="s">
        <v>14510</v>
      </c>
      <c r="D6665" t="s">
        <v>2379</v>
      </c>
      <c r="E6665" t="s">
        <v>2380</v>
      </c>
      <c r="F6665" t="s">
        <v>2557</v>
      </c>
      <c r="G6665" t="s">
        <v>14509</v>
      </c>
      <c r="H6665" t="s">
        <v>29</v>
      </c>
      <c r="I6665">
        <v>4285883.9776750002</v>
      </c>
      <c r="J6665">
        <v>7923.6</v>
      </c>
      <c r="K6665">
        <v>12039.3</v>
      </c>
      <c r="L6665">
        <v>0.12935323383084571</v>
      </c>
      <c r="M6665">
        <v>43.663874999999997</v>
      </c>
      <c r="N6665">
        <v>126.517117</v>
      </c>
      <c r="O6665" t="s">
        <v>14504</v>
      </c>
      <c r="P6665" t="s">
        <v>97</v>
      </c>
      <c r="Q6665" t="s">
        <v>31</v>
      </c>
      <c r="R6665">
        <v>0</v>
      </c>
      <c r="S6665">
        <v>43.306502638557561</v>
      </c>
      <c r="T6665">
        <v>126.4749615197772</v>
      </c>
      <c r="U6665">
        <v>39.851034368056382</v>
      </c>
      <c r="V6665" t="s">
        <v>32</v>
      </c>
      <c r="W6665" t="s">
        <v>33</v>
      </c>
      <c r="X6665" t="str">
        <f t="shared" si="312"/>
        <v>NPT76AGLR</v>
      </c>
      <c r="Y6665">
        <f t="shared" si="313"/>
        <v>1</v>
      </c>
      <c r="Z6665">
        <f>COUNTIF($X$2:X6665,X6665)</f>
        <v>1</v>
      </c>
      <c r="AA6665" t="str">
        <f t="shared" si="314"/>
        <v>NPT76AGLR1</v>
      </c>
      <c r="AB6665">
        <f>COUNTIF(实际辖区!A:A,全部结果!X6665)</f>
        <v>1</v>
      </c>
      <c r="AC6665" s="9" t="str">
        <f>VLOOKUP(AA6665,实际辖区!D:E,2,0)</f>
        <v>POS_75874900</v>
      </c>
    </row>
    <row r="6666" spans="1:29">
      <c r="A6666" t="s">
        <v>97</v>
      </c>
      <c r="B6666" t="s">
        <v>14511</v>
      </c>
      <c r="C6666" t="s">
        <v>14512</v>
      </c>
      <c r="D6666" t="s">
        <v>2379</v>
      </c>
      <c r="E6666" t="s">
        <v>2380</v>
      </c>
      <c r="F6666" t="s">
        <v>2420</v>
      </c>
      <c r="G6666" t="s">
        <v>14511</v>
      </c>
      <c r="H6666" t="s">
        <v>29</v>
      </c>
      <c r="I6666">
        <v>7806233.1707656896</v>
      </c>
      <c r="J6666">
        <v>0</v>
      </c>
      <c r="K6666">
        <v>0</v>
      </c>
      <c r="L6666">
        <v>5.9701492537313397E-2</v>
      </c>
      <c r="M6666">
        <v>43.805345600000003</v>
      </c>
      <c r="N6666">
        <v>126.5892923</v>
      </c>
      <c r="O6666" t="s">
        <v>14504</v>
      </c>
      <c r="P6666" t="s">
        <v>97</v>
      </c>
      <c r="Q6666" t="s">
        <v>31</v>
      </c>
      <c r="R6666">
        <v>0</v>
      </c>
      <c r="S6666">
        <v>43.306502638557561</v>
      </c>
      <c r="T6666">
        <v>126.4749615197772</v>
      </c>
      <c r="U6666">
        <v>56.187869121598013</v>
      </c>
      <c r="V6666" t="s">
        <v>32</v>
      </c>
      <c r="W6666" t="s">
        <v>33</v>
      </c>
      <c r="X6666" t="str">
        <f t="shared" si="312"/>
        <v>NPT76AGJO</v>
      </c>
      <c r="Y6666">
        <f t="shared" si="313"/>
        <v>1</v>
      </c>
      <c r="Z6666">
        <f>COUNTIF($X$2:X6666,X6666)</f>
        <v>1</v>
      </c>
      <c r="AA6666" t="str">
        <f t="shared" si="314"/>
        <v>NPT76AGJO1</v>
      </c>
      <c r="AB6666">
        <f>COUNTIF(实际辖区!A:A,全部结果!X6666)</f>
        <v>1</v>
      </c>
      <c r="AC6666" s="9" t="str">
        <f>VLOOKUP(AA6666,实际辖区!D:E,2,0)</f>
        <v>POS_75874900</v>
      </c>
    </row>
    <row r="6667" spans="1:29">
      <c r="A6667" t="s">
        <v>97</v>
      </c>
      <c r="B6667" t="s">
        <v>14513</v>
      </c>
      <c r="C6667" t="s">
        <v>14514</v>
      </c>
      <c r="D6667" t="s">
        <v>2379</v>
      </c>
      <c r="E6667" t="s">
        <v>2380</v>
      </c>
      <c r="F6667" t="s">
        <v>2560</v>
      </c>
      <c r="G6667" t="s">
        <v>14513</v>
      </c>
      <c r="H6667" t="s">
        <v>29</v>
      </c>
      <c r="I6667">
        <v>2848043.5755923302</v>
      </c>
      <c r="J6667">
        <v>35049.599999999999</v>
      </c>
      <c r="K6667">
        <v>34398</v>
      </c>
      <c r="L6667">
        <v>3.98009950248756E-2</v>
      </c>
      <c r="M6667">
        <v>42.972617300000003</v>
      </c>
      <c r="N6667">
        <v>126.758982</v>
      </c>
      <c r="O6667" t="s">
        <v>14504</v>
      </c>
      <c r="P6667" t="s">
        <v>97</v>
      </c>
      <c r="Q6667" t="s">
        <v>31</v>
      </c>
      <c r="R6667">
        <v>1</v>
      </c>
      <c r="S6667">
        <v>43.306502638557561</v>
      </c>
      <c r="T6667">
        <v>126.4749615197772</v>
      </c>
      <c r="U6667">
        <v>43.7014928269531</v>
      </c>
      <c r="V6667" t="s">
        <v>32</v>
      </c>
      <c r="W6667" t="s">
        <v>33</v>
      </c>
      <c r="X6667" t="str">
        <f t="shared" si="312"/>
        <v>NPT76AGKS</v>
      </c>
      <c r="Y6667">
        <f t="shared" si="313"/>
        <v>1</v>
      </c>
      <c r="Z6667">
        <f>COUNTIF($X$2:X6667,X6667)</f>
        <v>1</v>
      </c>
      <c r="AA6667" t="str">
        <f t="shared" si="314"/>
        <v>NPT76AGKS1</v>
      </c>
      <c r="AB6667">
        <f>COUNTIF(实际辖区!A:A,全部结果!X6667)</f>
        <v>1</v>
      </c>
      <c r="AC6667" s="9" t="str">
        <f>VLOOKUP(AA6667,实际辖区!D:E,2,0)</f>
        <v>POS_75874900</v>
      </c>
    </row>
    <row r="6668" spans="1:29">
      <c r="A6668" t="s">
        <v>97</v>
      </c>
      <c r="B6668" t="s">
        <v>14515</v>
      </c>
      <c r="C6668" t="s">
        <v>14516</v>
      </c>
      <c r="D6668" t="s">
        <v>2379</v>
      </c>
      <c r="E6668" t="s">
        <v>2380</v>
      </c>
      <c r="F6668" t="s">
        <v>2553</v>
      </c>
      <c r="G6668" t="s">
        <v>14515</v>
      </c>
      <c r="H6668" t="s">
        <v>29</v>
      </c>
      <c r="I6668">
        <v>8103648.6013748599</v>
      </c>
      <c r="J6668">
        <v>1146.5999999999999</v>
      </c>
      <c r="K6668">
        <v>3669.12</v>
      </c>
      <c r="L6668">
        <v>3.98009950248756E-2</v>
      </c>
      <c r="M6668">
        <v>42.923515799999997</v>
      </c>
      <c r="N6668">
        <v>126.4428893</v>
      </c>
      <c r="O6668" t="s">
        <v>14504</v>
      </c>
      <c r="P6668" t="s">
        <v>97</v>
      </c>
      <c r="Q6668" t="s">
        <v>31</v>
      </c>
      <c r="R6668">
        <v>0</v>
      </c>
      <c r="S6668">
        <v>43.306502638557561</v>
      </c>
      <c r="T6668">
        <v>126.4749615197772</v>
      </c>
      <c r="U6668">
        <v>42.627909509097648</v>
      </c>
      <c r="V6668" t="s">
        <v>32</v>
      </c>
      <c r="W6668" t="s">
        <v>33</v>
      </c>
      <c r="X6668" t="str">
        <f t="shared" si="312"/>
        <v>NPT76B90B</v>
      </c>
      <c r="Y6668">
        <f t="shared" si="313"/>
        <v>1</v>
      </c>
      <c r="Z6668">
        <f>COUNTIF($X$2:X6668,X6668)</f>
        <v>1</v>
      </c>
      <c r="AA6668" t="str">
        <f t="shared" si="314"/>
        <v>NPT76B90B1</v>
      </c>
      <c r="AB6668">
        <f>COUNTIF(实际辖区!A:A,全部结果!X6668)</f>
        <v>1</v>
      </c>
      <c r="AC6668" s="9" t="str">
        <f>VLOOKUP(AA6668,实际辖区!D:E,2,0)</f>
        <v>POS_75874900</v>
      </c>
    </row>
    <row r="6669" spans="1:29">
      <c r="A6669" t="s">
        <v>97</v>
      </c>
      <c r="B6669" t="s">
        <v>14517</v>
      </c>
      <c r="C6669" t="s">
        <v>14518</v>
      </c>
      <c r="D6669" t="s">
        <v>2379</v>
      </c>
      <c r="E6669" t="s">
        <v>2380</v>
      </c>
      <c r="F6669" t="s">
        <v>2557</v>
      </c>
      <c r="G6669" t="s">
        <v>14517</v>
      </c>
      <c r="H6669" t="s">
        <v>29</v>
      </c>
      <c r="I6669">
        <v>3034900</v>
      </c>
      <c r="J6669">
        <v>0</v>
      </c>
      <c r="K6669">
        <v>0</v>
      </c>
      <c r="L6669">
        <v>9.9502487562189001E-3</v>
      </c>
      <c r="M6669">
        <v>43.665987299999998</v>
      </c>
      <c r="N6669">
        <v>126.5186085</v>
      </c>
      <c r="O6669" t="s">
        <v>14504</v>
      </c>
      <c r="P6669" t="s">
        <v>97</v>
      </c>
      <c r="Q6669" t="s">
        <v>31</v>
      </c>
      <c r="R6669">
        <v>0</v>
      </c>
      <c r="S6669">
        <v>43.306502638557561</v>
      </c>
      <c r="T6669">
        <v>126.4749615197772</v>
      </c>
      <c r="U6669">
        <v>40.095306683703349</v>
      </c>
      <c r="V6669" t="s">
        <v>32</v>
      </c>
      <c r="W6669" t="s">
        <v>33</v>
      </c>
      <c r="X6669" t="str">
        <f t="shared" si="312"/>
        <v>NPT76DKQQ</v>
      </c>
      <c r="Y6669">
        <f t="shared" si="313"/>
        <v>1</v>
      </c>
      <c r="Z6669">
        <f>COUNTIF($X$2:X6669,X6669)</f>
        <v>1</v>
      </c>
      <c r="AA6669" t="str">
        <f t="shared" si="314"/>
        <v>NPT76DKQQ1</v>
      </c>
      <c r="AB6669">
        <f>COUNTIF(实际辖区!A:A,全部结果!X6669)</f>
        <v>1</v>
      </c>
      <c r="AC6669" s="9" t="str">
        <f>VLOOKUP(AA6669,实际辖区!D:E,2,0)</f>
        <v>POS_75874900</v>
      </c>
    </row>
    <row r="6670" spans="1:29">
      <c r="A6670" t="s">
        <v>97</v>
      </c>
      <c r="B6670" t="s">
        <v>14519</v>
      </c>
      <c r="C6670" t="s">
        <v>14520</v>
      </c>
      <c r="D6670" t="s">
        <v>2379</v>
      </c>
      <c r="E6670" t="s">
        <v>2380</v>
      </c>
      <c r="F6670" t="s">
        <v>2553</v>
      </c>
      <c r="G6670" t="s">
        <v>14519</v>
      </c>
      <c r="H6670" t="s">
        <v>29</v>
      </c>
      <c r="I6670">
        <v>9185263.0302257501</v>
      </c>
      <c r="J6670">
        <v>0</v>
      </c>
      <c r="K6670">
        <v>0</v>
      </c>
      <c r="L6670">
        <v>9.9999999999999995E-7</v>
      </c>
      <c r="M6670">
        <v>42.951817499999997</v>
      </c>
      <c r="N6670">
        <v>126.06661630000001</v>
      </c>
      <c r="O6670" t="s">
        <v>14504</v>
      </c>
      <c r="P6670" t="s">
        <v>97</v>
      </c>
      <c r="Q6670" t="s">
        <v>31</v>
      </c>
      <c r="R6670">
        <v>0</v>
      </c>
      <c r="S6670">
        <v>43.306502638557561</v>
      </c>
      <c r="T6670">
        <v>126.4749615197772</v>
      </c>
      <c r="U6670">
        <v>51.543022390101363</v>
      </c>
      <c r="V6670" t="s">
        <v>32</v>
      </c>
      <c r="W6670" t="s">
        <v>33</v>
      </c>
      <c r="X6670" t="str">
        <f t="shared" si="312"/>
        <v>NPT76BWBU</v>
      </c>
      <c r="Y6670">
        <f t="shared" si="313"/>
        <v>1</v>
      </c>
      <c r="Z6670">
        <f>COUNTIF($X$2:X6670,X6670)</f>
        <v>1</v>
      </c>
      <c r="AA6670" t="str">
        <f t="shared" si="314"/>
        <v>NPT76BWBU1</v>
      </c>
      <c r="AB6670">
        <f>COUNTIF(实际辖区!A:A,全部结果!X6670)</f>
        <v>1</v>
      </c>
      <c r="AC6670" s="9" t="str">
        <f>VLOOKUP(AA6670,实际辖区!D:E,2,0)</f>
        <v>POS_75874900</v>
      </c>
    </row>
    <row r="6671" spans="1:29">
      <c r="A6671" t="s">
        <v>97</v>
      </c>
      <c r="B6671" t="s">
        <v>14521</v>
      </c>
      <c r="C6671" t="s">
        <v>14522</v>
      </c>
      <c r="D6671" t="s">
        <v>2379</v>
      </c>
      <c r="E6671" t="s">
        <v>2396</v>
      </c>
      <c r="F6671" t="s">
        <v>2412</v>
      </c>
      <c r="G6671" t="s">
        <v>14521</v>
      </c>
      <c r="H6671" t="s">
        <v>29</v>
      </c>
      <c r="I6671">
        <v>9899257.6220999099</v>
      </c>
      <c r="J6671">
        <v>154323.06</v>
      </c>
      <c r="K6671">
        <v>3005.94</v>
      </c>
      <c r="L6671">
        <v>0.25870646766169147</v>
      </c>
      <c r="M6671">
        <v>43.898427099999999</v>
      </c>
      <c r="N6671">
        <v>125.33140760000001</v>
      </c>
      <c r="O6671" t="s">
        <v>14523</v>
      </c>
      <c r="P6671" t="s">
        <v>97</v>
      </c>
      <c r="Q6671" t="s">
        <v>31</v>
      </c>
      <c r="R6671">
        <v>0</v>
      </c>
      <c r="S6671">
        <v>43.854521539396863</v>
      </c>
      <c r="T6671">
        <v>125.3780535480644</v>
      </c>
      <c r="U6671">
        <v>6.1525237107866158</v>
      </c>
      <c r="V6671" t="s">
        <v>32</v>
      </c>
      <c r="W6671" t="s">
        <v>33</v>
      </c>
      <c r="X6671" t="str">
        <f t="shared" si="312"/>
        <v>NPT76AGDK</v>
      </c>
      <c r="Y6671">
        <f t="shared" si="313"/>
        <v>1</v>
      </c>
      <c r="Z6671">
        <f>COUNTIF($X$2:X6671,X6671)</f>
        <v>1</v>
      </c>
      <c r="AA6671" t="str">
        <f t="shared" si="314"/>
        <v>NPT76AGDK1</v>
      </c>
      <c r="AB6671">
        <f>COUNTIF(实际辖区!A:A,全部结果!X6671)</f>
        <v>1</v>
      </c>
      <c r="AC6671" s="9" t="str">
        <f>VLOOKUP(AA6671,实际辖区!D:E,2,0)</f>
        <v>POS_75874907</v>
      </c>
    </row>
    <row r="6672" spans="1:29">
      <c r="A6672" t="s">
        <v>97</v>
      </c>
      <c r="B6672" t="s">
        <v>14524</v>
      </c>
      <c r="C6672" t="s">
        <v>14525</v>
      </c>
      <c r="D6672" t="s">
        <v>2379</v>
      </c>
      <c r="E6672" t="s">
        <v>2396</v>
      </c>
      <c r="F6672" t="s">
        <v>2412</v>
      </c>
      <c r="G6672" t="s">
        <v>14524</v>
      </c>
      <c r="H6672" t="s">
        <v>29</v>
      </c>
      <c r="I6672">
        <v>5351585.93499617</v>
      </c>
      <c r="J6672">
        <v>52767.6</v>
      </c>
      <c r="K6672">
        <v>35049.599999999999</v>
      </c>
      <c r="L6672">
        <v>0.2238805970149253</v>
      </c>
      <c r="M6672">
        <v>43.839236</v>
      </c>
      <c r="N6672">
        <v>125.4304557</v>
      </c>
      <c r="O6672" t="s">
        <v>14523</v>
      </c>
      <c r="P6672" t="s">
        <v>97</v>
      </c>
      <c r="Q6672" t="s">
        <v>31</v>
      </c>
      <c r="R6672">
        <v>0</v>
      </c>
      <c r="S6672">
        <v>43.854521539396863</v>
      </c>
      <c r="T6672">
        <v>125.3780535480644</v>
      </c>
      <c r="U6672">
        <v>4.5431608242946728</v>
      </c>
      <c r="V6672" t="s">
        <v>32</v>
      </c>
      <c r="W6672" t="s">
        <v>33</v>
      </c>
      <c r="X6672" t="str">
        <f t="shared" si="312"/>
        <v>NPT76HTCQ</v>
      </c>
      <c r="Y6672">
        <f t="shared" si="313"/>
        <v>1</v>
      </c>
      <c r="Z6672">
        <f>COUNTIF($X$2:X6672,X6672)</f>
        <v>1</v>
      </c>
      <c r="AA6672" t="str">
        <f t="shared" si="314"/>
        <v>NPT76HTCQ1</v>
      </c>
      <c r="AB6672">
        <f>COUNTIF(实际辖区!A:A,全部结果!X6672)</f>
        <v>1</v>
      </c>
      <c r="AC6672" s="9" t="str">
        <f>VLOOKUP(AA6672,实际辖区!D:E,2,0)</f>
        <v>POS_75874907</v>
      </c>
    </row>
    <row r="6673" spans="1:29">
      <c r="A6673" t="s">
        <v>97</v>
      </c>
      <c r="B6673" t="s">
        <v>14526</v>
      </c>
      <c r="C6673" t="s">
        <v>14527</v>
      </c>
      <c r="D6673" t="s">
        <v>2379</v>
      </c>
      <c r="E6673" t="s">
        <v>2396</v>
      </c>
      <c r="F6673" t="s">
        <v>2412</v>
      </c>
      <c r="G6673" t="s">
        <v>14526</v>
      </c>
      <c r="H6673" t="s">
        <v>29</v>
      </c>
      <c r="I6673">
        <v>6501364.2785348902</v>
      </c>
      <c r="J6673">
        <v>109795.32</v>
      </c>
      <c r="K6673">
        <v>47291.1</v>
      </c>
      <c r="L6673">
        <v>0.1044776119402985</v>
      </c>
      <c r="M6673">
        <v>43.861153000000002</v>
      </c>
      <c r="N6673">
        <v>125.397713</v>
      </c>
      <c r="O6673" t="s">
        <v>14523</v>
      </c>
      <c r="P6673" t="s">
        <v>97</v>
      </c>
      <c r="Q6673" t="s">
        <v>31</v>
      </c>
      <c r="R6673">
        <v>1</v>
      </c>
      <c r="S6673">
        <v>43.854521539396863</v>
      </c>
      <c r="T6673">
        <v>125.3780535480644</v>
      </c>
      <c r="U6673">
        <v>1.7438756077038891</v>
      </c>
      <c r="V6673" t="s">
        <v>32</v>
      </c>
      <c r="W6673" t="s">
        <v>33</v>
      </c>
      <c r="X6673" t="str">
        <f t="shared" si="312"/>
        <v>NPT76IDOJ</v>
      </c>
      <c r="Y6673">
        <f t="shared" si="313"/>
        <v>1</v>
      </c>
      <c r="Z6673">
        <f>COUNTIF($X$2:X6673,X6673)</f>
        <v>1</v>
      </c>
      <c r="AA6673" t="str">
        <f t="shared" si="314"/>
        <v>NPT76IDOJ1</v>
      </c>
      <c r="AB6673">
        <f>COUNTIF(实际辖区!A:A,全部结果!X6673)</f>
        <v>1</v>
      </c>
      <c r="AC6673" s="9" t="str">
        <f>VLOOKUP(AA6673,实际辖区!D:E,2,0)</f>
        <v>POS_75874907</v>
      </c>
    </row>
    <row r="6674" spans="1:29">
      <c r="A6674" t="s">
        <v>97</v>
      </c>
      <c r="B6674" t="s">
        <v>14528</v>
      </c>
      <c r="C6674" t="s">
        <v>14529</v>
      </c>
      <c r="D6674" t="s">
        <v>2379</v>
      </c>
      <c r="E6674" t="s">
        <v>2396</v>
      </c>
      <c r="F6674" t="s">
        <v>2412</v>
      </c>
      <c r="G6674" t="s">
        <v>14528</v>
      </c>
      <c r="H6674" t="s">
        <v>29</v>
      </c>
      <c r="I6674">
        <v>2525295.0794533002</v>
      </c>
      <c r="J6674">
        <v>123403.8</v>
      </c>
      <c r="K6674">
        <v>81052.2</v>
      </c>
      <c r="L6674">
        <v>9.4527363184079602E-2</v>
      </c>
      <c r="M6674">
        <v>43.830680200000003</v>
      </c>
      <c r="N6674">
        <v>125.37545660000001</v>
      </c>
      <c r="O6674" t="s">
        <v>14523</v>
      </c>
      <c r="P6674" t="s">
        <v>97</v>
      </c>
      <c r="Q6674" t="s">
        <v>31</v>
      </c>
      <c r="R6674">
        <v>0</v>
      </c>
      <c r="S6674">
        <v>43.854521539396863</v>
      </c>
      <c r="T6674">
        <v>125.3780535480644</v>
      </c>
      <c r="U6674">
        <v>2.6572109722830621</v>
      </c>
      <c r="V6674" t="s">
        <v>32</v>
      </c>
      <c r="W6674" t="s">
        <v>33</v>
      </c>
      <c r="X6674" t="str">
        <f t="shared" si="312"/>
        <v>NPT76AM0L</v>
      </c>
      <c r="Y6674">
        <f t="shared" si="313"/>
        <v>1</v>
      </c>
      <c r="Z6674">
        <f>COUNTIF($X$2:X6674,X6674)</f>
        <v>1</v>
      </c>
      <c r="AA6674" t="str">
        <f t="shared" si="314"/>
        <v>NPT76AM0L1</v>
      </c>
      <c r="AB6674">
        <f>COUNTIF(实际辖区!A:A,全部结果!X6674)</f>
        <v>1</v>
      </c>
      <c r="AC6674" s="9" t="str">
        <f>VLOOKUP(AA6674,实际辖区!D:E,2,0)</f>
        <v>POS_75874907</v>
      </c>
    </row>
    <row r="6675" spans="1:29">
      <c r="A6675" t="s">
        <v>97</v>
      </c>
      <c r="B6675" t="s">
        <v>14530</v>
      </c>
      <c r="C6675" t="s">
        <v>14531</v>
      </c>
      <c r="D6675" t="s">
        <v>2379</v>
      </c>
      <c r="E6675" t="s">
        <v>2396</v>
      </c>
      <c r="F6675" t="s">
        <v>2397</v>
      </c>
      <c r="G6675" t="s">
        <v>14530</v>
      </c>
      <c r="H6675" t="s">
        <v>29</v>
      </c>
      <c r="I6675">
        <v>3456554.11463203</v>
      </c>
      <c r="J6675">
        <v>24826.799999999999</v>
      </c>
      <c r="K6675">
        <v>19834.32</v>
      </c>
      <c r="L6675">
        <v>9.4527363184079602E-2</v>
      </c>
      <c r="M6675">
        <v>43.827180400000003</v>
      </c>
      <c r="N6675">
        <v>125.2562815</v>
      </c>
      <c r="O6675" t="s">
        <v>14523</v>
      </c>
      <c r="P6675" t="s">
        <v>97</v>
      </c>
      <c r="Q6675" t="s">
        <v>31</v>
      </c>
      <c r="R6675">
        <v>0</v>
      </c>
      <c r="S6675">
        <v>43.854521539396863</v>
      </c>
      <c r="T6675">
        <v>125.3780535480644</v>
      </c>
      <c r="U6675">
        <v>10.253302836518619</v>
      </c>
      <c r="V6675" t="s">
        <v>32</v>
      </c>
      <c r="W6675" t="s">
        <v>33</v>
      </c>
      <c r="X6675" t="str">
        <f t="shared" si="312"/>
        <v>NPT76DION</v>
      </c>
      <c r="Y6675">
        <f t="shared" si="313"/>
        <v>1</v>
      </c>
      <c r="Z6675">
        <f>COUNTIF($X$2:X6675,X6675)</f>
        <v>1</v>
      </c>
      <c r="AA6675" t="str">
        <f t="shared" si="314"/>
        <v>NPT76DION1</v>
      </c>
      <c r="AB6675">
        <f>COUNTIF(实际辖区!A:A,全部结果!X6675)</f>
        <v>1</v>
      </c>
      <c r="AC6675" s="9" t="str">
        <f>VLOOKUP(AA6675,实际辖区!D:E,2,0)</f>
        <v>POS_75874912</v>
      </c>
    </row>
    <row r="6676" spans="1:29">
      <c r="A6676" t="s">
        <v>97</v>
      </c>
      <c r="B6676" t="s">
        <v>14532</v>
      </c>
      <c r="C6676" t="s">
        <v>14533</v>
      </c>
      <c r="D6676" t="s">
        <v>2379</v>
      </c>
      <c r="E6676" t="s">
        <v>2396</v>
      </c>
      <c r="F6676" t="s">
        <v>2412</v>
      </c>
      <c r="G6676" t="s">
        <v>14532</v>
      </c>
      <c r="H6676" t="s">
        <v>29</v>
      </c>
      <c r="I6676">
        <v>3487070.77540487</v>
      </c>
      <c r="J6676">
        <v>35049.599999999999</v>
      </c>
      <c r="K6676">
        <v>17524.8</v>
      </c>
      <c r="L6676">
        <v>7.9601990049751201E-2</v>
      </c>
      <c r="M6676">
        <v>43.896681899999997</v>
      </c>
      <c r="N6676">
        <v>125.3482305</v>
      </c>
      <c r="O6676" t="s">
        <v>14523</v>
      </c>
      <c r="P6676" t="s">
        <v>97</v>
      </c>
      <c r="Q6676" t="s">
        <v>31</v>
      </c>
      <c r="R6676">
        <v>0</v>
      </c>
      <c r="S6676">
        <v>43.854521539396863</v>
      </c>
      <c r="T6676">
        <v>125.3780535480644</v>
      </c>
      <c r="U6676">
        <v>5.2620737199231362</v>
      </c>
      <c r="V6676" t="s">
        <v>32</v>
      </c>
      <c r="W6676" t="s">
        <v>33</v>
      </c>
      <c r="X6676" t="str">
        <f t="shared" si="312"/>
        <v>NPT76B85G</v>
      </c>
      <c r="Y6676">
        <f t="shared" si="313"/>
        <v>1</v>
      </c>
      <c r="Z6676">
        <f>COUNTIF($X$2:X6676,X6676)</f>
        <v>1</v>
      </c>
      <c r="AA6676" t="str">
        <f t="shared" si="314"/>
        <v>NPT76B85G1</v>
      </c>
      <c r="AB6676">
        <f>COUNTIF(实际辖区!A:A,全部结果!X6676)</f>
        <v>1</v>
      </c>
      <c r="AC6676" s="9" t="str">
        <f>VLOOKUP(AA6676,实际辖区!D:E,2,0)</f>
        <v>POS_75874907</v>
      </c>
    </row>
    <row r="6677" spans="1:29">
      <c r="A6677" t="s">
        <v>97</v>
      </c>
      <c r="B6677" t="s">
        <v>14534</v>
      </c>
      <c r="C6677" t="s">
        <v>14535</v>
      </c>
      <c r="D6677" t="s">
        <v>2379</v>
      </c>
      <c r="E6677" t="s">
        <v>2396</v>
      </c>
      <c r="F6677" t="s">
        <v>2412</v>
      </c>
      <c r="G6677" t="s">
        <v>14534</v>
      </c>
      <c r="H6677" t="s">
        <v>29</v>
      </c>
      <c r="I6677">
        <v>5773606.98808611</v>
      </c>
      <c r="J6677">
        <v>18656.400000000001</v>
      </c>
      <c r="K6677">
        <v>17899.38</v>
      </c>
      <c r="L6677">
        <v>6.9651741293532299E-2</v>
      </c>
      <c r="M6677">
        <v>43.900123499999999</v>
      </c>
      <c r="N6677">
        <v>125.3593388</v>
      </c>
      <c r="O6677" t="s">
        <v>14523</v>
      </c>
      <c r="P6677" t="s">
        <v>97</v>
      </c>
      <c r="Q6677" t="s">
        <v>31</v>
      </c>
      <c r="R6677">
        <v>0</v>
      </c>
      <c r="S6677">
        <v>43.854521539396863</v>
      </c>
      <c r="T6677">
        <v>125.3780535480644</v>
      </c>
      <c r="U6677">
        <v>5.2853699350842884</v>
      </c>
      <c r="V6677" t="s">
        <v>32</v>
      </c>
      <c r="W6677" t="s">
        <v>33</v>
      </c>
      <c r="X6677" t="str">
        <f t="shared" si="312"/>
        <v>NPT76BIBX</v>
      </c>
      <c r="Y6677">
        <f t="shared" si="313"/>
        <v>1</v>
      </c>
      <c r="Z6677">
        <f>COUNTIF($X$2:X6677,X6677)</f>
        <v>1</v>
      </c>
      <c r="AA6677" t="str">
        <f t="shared" si="314"/>
        <v>NPT76BIBX1</v>
      </c>
      <c r="AB6677">
        <f>COUNTIF(实际辖区!A:A,全部结果!X6677)</f>
        <v>1</v>
      </c>
      <c r="AC6677" s="9" t="str">
        <f>VLOOKUP(AA6677,实际辖区!D:E,2,0)</f>
        <v>POS_75874907</v>
      </c>
    </row>
    <row r="6678" spans="1:29">
      <c r="A6678" t="s">
        <v>97</v>
      </c>
      <c r="B6678" t="s">
        <v>14536</v>
      </c>
      <c r="C6678" t="s">
        <v>14537</v>
      </c>
      <c r="D6678" t="s">
        <v>2379</v>
      </c>
      <c r="E6678" t="s">
        <v>2396</v>
      </c>
      <c r="F6678" t="s">
        <v>2412</v>
      </c>
      <c r="G6678" t="s">
        <v>14536</v>
      </c>
      <c r="H6678" t="s">
        <v>29</v>
      </c>
      <c r="I6678">
        <v>2981287.0364674102</v>
      </c>
      <c r="J6678">
        <v>51065.7</v>
      </c>
      <c r="K6678">
        <v>20089.98</v>
      </c>
      <c r="L6678">
        <v>4.9751243781094502E-2</v>
      </c>
      <c r="M6678">
        <v>43.817506199999997</v>
      </c>
      <c r="N6678">
        <v>125.44655040000001</v>
      </c>
      <c r="O6678" t="s">
        <v>14523</v>
      </c>
      <c r="P6678" t="s">
        <v>97</v>
      </c>
      <c r="Q6678" t="s">
        <v>31</v>
      </c>
      <c r="R6678">
        <v>0</v>
      </c>
      <c r="S6678">
        <v>43.854521539396863</v>
      </c>
      <c r="T6678">
        <v>125.3780535480644</v>
      </c>
      <c r="U6678">
        <v>6.874844325738537</v>
      </c>
      <c r="V6678" t="s">
        <v>32</v>
      </c>
      <c r="W6678" t="s">
        <v>33</v>
      </c>
      <c r="X6678" t="str">
        <f t="shared" si="312"/>
        <v>NPT76D2IA</v>
      </c>
      <c r="Y6678">
        <f t="shared" si="313"/>
        <v>1</v>
      </c>
      <c r="Z6678">
        <f>COUNTIF($X$2:X6678,X6678)</f>
        <v>1</v>
      </c>
      <c r="AA6678" t="str">
        <f t="shared" si="314"/>
        <v>NPT76D2IA1</v>
      </c>
      <c r="AB6678">
        <f>COUNTIF(实际辖区!A:A,全部结果!X6678)</f>
        <v>1</v>
      </c>
      <c r="AC6678" s="9" t="str">
        <f>VLOOKUP(AA6678,实际辖区!D:E,2,0)</f>
        <v>POS_75874907</v>
      </c>
    </row>
    <row r="6679" spans="1:29">
      <c r="A6679" t="s">
        <v>97</v>
      </c>
      <c r="B6679" t="s">
        <v>14538</v>
      </c>
      <c r="C6679" t="s">
        <v>14539</v>
      </c>
      <c r="D6679" t="s">
        <v>2379</v>
      </c>
      <c r="E6679" t="s">
        <v>2396</v>
      </c>
      <c r="F6679" t="s">
        <v>2412</v>
      </c>
      <c r="G6679" t="s">
        <v>14538</v>
      </c>
      <c r="H6679" t="s">
        <v>29</v>
      </c>
      <c r="I6679">
        <v>2283339.56302751</v>
      </c>
      <c r="J6679">
        <v>49653.599999999999</v>
      </c>
      <c r="K6679">
        <v>52574.400000000001</v>
      </c>
      <c r="L6679">
        <v>1.99004975124378E-2</v>
      </c>
      <c r="M6679">
        <v>43.819564700000001</v>
      </c>
      <c r="N6679">
        <v>125.45693489999999</v>
      </c>
      <c r="O6679" t="s">
        <v>14523</v>
      </c>
      <c r="P6679" t="s">
        <v>97</v>
      </c>
      <c r="Q6679" t="s">
        <v>31</v>
      </c>
      <c r="R6679">
        <v>0</v>
      </c>
      <c r="S6679">
        <v>43.854521539396863</v>
      </c>
      <c r="T6679">
        <v>125.3780535480644</v>
      </c>
      <c r="U6679">
        <v>7.4385992376544872</v>
      </c>
      <c r="V6679" t="s">
        <v>32</v>
      </c>
      <c r="W6679" t="s">
        <v>33</v>
      </c>
      <c r="X6679" t="str">
        <f t="shared" si="312"/>
        <v>NPT76BICA</v>
      </c>
      <c r="Y6679">
        <f t="shared" si="313"/>
        <v>1</v>
      </c>
      <c r="Z6679">
        <f>COUNTIF($X$2:X6679,X6679)</f>
        <v>1</v>
      </c>
      <c r="AA6679" t="str">
        <f t="shared" si="314"/>
        <v>NPT76BICA1</v>
      </c>
      <c r="AB6679">
        <f>COUNTIF(实际辖区!A:A,全部结果!X6679)</f>
        <v>1</v>
      </c>
      <c r="AC6679" s="9" t="str">
        <f>VLOOKUP(AA6679,实际辖区!D:E,2,0)</f>
        <v>POS_75874907</v>
      </c>
    </row>
    <row r="6680" spans="1:29">
      <c r="A6680" t="s">
        <v>97</v>
      </c>
      <c r="B6680" t="s">
        <v>14540</v>
      </c>
      <c r="C6680" t="s">
        <v>14541</v>
      </c>
      <c r="D6680" t="s">
        <v>2379</v>
      </c>
      <c r="E6680" t="s">
        <v>2396</v>
      </c>
      <c r="F6680" t="s">
        <v>2397</v>
      </c>
      <c r="G6680" t="s">
        <v>14540</v>
      </c>
      <c r="H6680" t="s">
        <v>29</v>
      </c>
      <c r="I6680">
        <v>11286803.1410098</v>
      </c>
      <c r="J6680">
        <v>101054.22</v>
      </c>
      <c r="K6680">
        <v>74744.22</v>
      </c>
      <c r="L6680">
        <v>0.44776119402985071</v>
      </c>
      <c r="M6680">
        <v>43.882744000000002</v>
      </c>
      <c r="N6680">
        <v>125.31110099999999</v>
      </c>
      <c r="O6680" t="s">
        <v>14542</v>
      </c>
      <c r="P6680" t="s">
        <v>97</v>
      </c>
      <c r="Q6680" t="s">
        <v>31</v>
      </c>
      <c r="R6680">
        <v>0</v>
      </c>
      <c r="S6680">
        <v>44.050766482243368</v>
      </c>
      <c r="T6680">
        <v>125.49458574929059</v>
      </c>
      <c r="U6680">
        <v>23.777313087269221</v>
      </c>
      <c r="V6680" t="s">
        <v>32</v>
      </c>
      <c r="W6680" t="s">
        <v>33</v>
      </c>
      <c r="X6680" t="str">
        <f t="shared" si="312"/>
        <v>NPT76AGCO</v>
      </c>
      <c r="Y6680">
        <f t="shared" si="313"/>
        <v>1</v>
      </c>
      <c r="Z6680">
        <f>COUNTIF($X$2:X6680,X6680)</f>
        <v>1</v>
      </c>
      <c r="AA6680" t="str">
        <f t="shared" si="314"/>
        <v>NPT76AGCO1</v>
      </c>
      <c r="AB6680">
        <f>COUNTIF(实际辖区!A:A,全部结果!X6680)</f>
        <v>1</v>
      </c>
      <c r="AC6680" s="9" t="str">
        <f>VLOOKUP(AA6680,实际辖区!D:E,2,0)</f>
        <v>POS_75874912</v>
      </c>
    </row>
    <row r="6681" spans="1:29">
      <c r="A6681" t="s">
        <v>97</v>
      </c>
      <c r="B6681" t="s">
        <v>14543</v>
      </c>
      <c r="C6681" t="s">
        <v>14544</v>
      </c>
      <c r="D6681" t="s">
        <v>2379</v>
      </c>
      <c r="E6681" t="s">
        <v>2396</v>
      </c>
      <c r="F6681" t="s">
        <v>2397</v>
      </c>
      <c r="G6681" t="s">
        <v>14543</v>
      </c>
      <c r="H6681" t="s">
        <v>29</v>
      </c>
      <c r="I6681">
        <v>3385636.6842436399</v>
      </c>
      <c r="J6681">
        <v>58736.4</v>
      </c>
      <c r="K6681">
        <v>5733</v>
      </c>
      <c r="L6681">
        <v>0.1343283582089552</v>
      </c>
      <c r="M6681">
        <v>43.884515100000002</v>
      </c>
      <c r="N6681">
        <v>125.300945</v>
      </c>
      <c r="O6681" t="s">
        <v>14542</v>
      </c>
      <c r="P6681" t="s">
        <v>97</v>
      </c>
      <c r="Q6681" t="s">
        <v>31</v>
      </c>
      <c r="R6681">
        <v>0</v>
      </c>
      <c r="S6681">
        <v>44.050766482243368</v>
      </c>
      <c r="T6681">
        <v>125.49458574929059</v>
      </c>
      <c r="U6681">
        <v>24.139406740020359</v>
      </c>
      <c r="V6681" t="s">
        <v>32</v>
      </c>
      <c r="W6681" t="s">
        <v>33</v>
      </c>
      <c r="X6681" t="str">
        <f t="shared" si="312"/>
        <v>NPT76JZ89</v>
      </c>
      <c r="Y6681">
        <f t="shared" si="313"/>
        <v>1</v>
      </c>
      <c r="Z6681">
        <f>COUNTIF($X$2:X6681,X6681)</f>
        <v>1</v>
      </c>
      <c r="AA6681" t="str">
        <f t="shared" si="314"/>
        <v>NPT76JZ891</v>
      </c>
      <c r="AB6681">
        <f>COUNTIF(实际辖区!A:A,全部结果!X6681)</f>
        <v>1</v>
      </c>
      <c r="AC6681" s="9" t="str">
        <f>VLOOKUP(AA6681,实际辖区!D:E,2,0)</f>
        <v>POS_75874912</v>
      </c>
    </row>
    <row r="6682" spans="1:29">
      <c r="A6682" t="s">
        <v>97</v>
      </c>
      <c r="B6682" t="s">
        <v>14545</v>
      </c>
      <c r="C6682" t="s">
        <v>14546</v>
      </c>
      <c r="D6682" t="s">
        <v>2379</v>
      </c>
      <c r="E6682" t="s">
        <v>2396</v>
      </c>
      <c r="F6682" t="s">
        <v>2432</v>
      </c>
      <c r="G6682" t="s">
        <v>14545</v>
      </c>
      <c r="H6682" t="s">
        <v>55</v>
      </c>
      <c r="I6682">
        <v>11618473.221626099</v>
      </c>
      <c r="J6682">
        <v>42576.36</v>
      </c>
      <c r="K6682">
        <v>54445.2</v>
      </c>
      <c r="L6682">
        <v>0.12437810945273629</v>
      </c>
      <c r="M6682">
        <v>43.895965599999997</v>
      </c>
      <c r="N6682">
        <v>125.30002399999999</v>
      </c>
      <c r="O6682" t="s">
        <v>14542</v>
      </c>
      <c r="P6682" t="s">
        <v>97</v>
      </c>
      <c r="Q6682" t="s">
        <v>31</v>
      </c>
      <c r="R6682">
        <v>1</v>
      </c>
      <c r="S6682">
        <v>44.050766482243368</v>
      </c>
      <c r="T6682">
        <v>125.49458574929059</v>
      </c>
      <c r="U6682">
        <v>23.22889638756854</v>
      </c>
      <c r="V6682" t="s">
        <v>32</v>
      </c>
      <c r="W6682" t="s">
        <v>33</v>
      </c>
      <c r="X6682" t="str">
        <f t="shared" si="312"/>
        <v>NPT76AGDL</v>
      </c>
      <c r="Y6682">
        <f t="shared" si="313"/>
        <v>1</v>
      </c>
      <c r="Z6682">
        <f>COUNTIF($X$2:X6682,X6682)</f>
        <v>1</v>
      </c>
      <c r="AA6682" t="str">
        <f t="shared" si="314"/>
        <v>NPT76AGDL1</v>
      </c>
      <c r="AB6682">
        <f>COUNTIF(实际辖区!A:A,全部结果!X6682)</f>
        <v>1</v>
      </c>
      <c r="AC6682" s="9" t="str">
        <f>VLOOKUP(AA6682,实际辖区!D:E,2,0)</f>
        <v>POS_70026575</v>
      </c>
    </row>
    <row r="6683" spans="1:29">
      <c r="A6683" t="s">
        <v>97</v>
      </c>
      <c r="B6683" t="s">
        <v>14547</v>
      </c>
      <c r="C6683" t="s">
        <v>14548</v>
      </c>
      <c r="D6683" t="s">
        <v>2379</v>
      </c>
      <c r="E6683" t="s">
        <v>2396</v>
      </c>
      <c r="F6683" t="s">
        <v>2397</v>
      </c>
      <c r="G6683" t="s">
        <v>14547</v>
      </c>
      <c r="H6683" t="s">
        <v>29</v>
      </c>
      <c r="I6683">
        <v>5327391.2705181297</v>
      </c>
      <c r="J6683">
        <v>59845.2</v>
      </c>
      <c r="K6683">
        <v>51554.46</v>
      </c>
      <c r="L6683">
        <v>6.4676616915422799E-2</v>
      </c>
      <c r="M6683">
        <v>43.844949</v>
      </c>
      <c r="N6683">
        <v>125.3034651</v>
      </c>
      <c r="O6683" t="s">
        <v>14542</v>
      </c>
      <c r="P6683" t="s">
        <v>97</v>
      </c>
      <c r="Q6683" t="s">
        <v>31</v>
      </c>
      <c r="R6683">
        <v>1</v>
      </c>
      <c r="S6683">
        <v>44.050766482243368</v>
      </c>
      <c r="T6683">
        <v>125.49458574929059</v>
      </c>
      <c r="U6683">
        <v>27.538426187869518</v>
      </c>
      <c r="V6683" t="s">
        <v>32</v>
      </c>
      <c r="W6683" t="s">
        <v>33</v>
      </c>
      <c r="X6683" t="str">
        <f t="shared" si="312"/>
        <v>NPT76BICS</v>
      </c>
      <c r="Y6683">
        <f t="shared" si="313"/>
        <v>1</v>
      </c>
      <c r="Z6683">
        <f>COUNTIF($X$2:X6683,X6683)</f>
        <v>1</v>
      </c>
      <c r="AA6683" t="str">
        <f t="shared" si="314"/>
        <v>NPT76BICS1</v>
      </c>
      <c r="AB6683">
        <f>COUNTIF(实际辖区!A:A,全部结果!X6683)</f>
        <v>1</v>
      </c>
      <c r="AC6683" s="9" t="str">
        <f>VLOOKUP(AA6683,实际辖区!D:E,2,0)</f>
        <v>POS_75874912</v>
      </c>
    </row>
    <row r="6684" spans="1:29">
      <c r="A6684" t="s">
        <v>97</v>
      </c>
      <c r="B6684" t="s">
        <v>14549</v>
      </c>
      <c r="C6684" t="s">
        <v>14550</v>
      </c>
      <c r="D6684" t="s">
        <v>2379</v>
      </c>
      <c r="E6684" t="s">
        <v>2396</v>
      </c>
      <c r="F6684" t="s">
        <v>2397</v>
      </c>
      <c r="G6684" t="s">
        <v>14549</v>
      </c>
      <c r="H6684" t="s">
        <v>29</v>
      </c>
      <c r="I6684">
        <v>2755145.0630235798</v>
      </c>
      <c r="J6684">
        <v>41621.4</v>
      </c>
      <c r="K6684">
        <v>37970.400000000001</v>
      </c>
      <c r="L6684">
        <v>6.4676616915422799E-2</v>
      </c>
      <c r="M6684">
        <v>43.784331600000002</v>
      </c>
      <c r="N6684">
        <v>125.2653036</v>
      </c>
      <c r="O6684" t="s">
        <v>14542</v>
      </c>
      <c r="P6684" t="s">
        <v>97</v>
      </c>
      <c r="Q6684" t="s">
        <v>31</v>
      </c>
      <c r="R6684">
        <v>0</v>
      </c>
      <c r="S6684">
        <v>44.050766482243368</v>
      </c>
      <c r="T6684">
        <v>125.49458574929059</v>
      </c>
      <c r="U6684">
        <v>34.86405755729902</v>
      </c>
      <c r="V6684" t="s">
        <v>32</v>
      </c>
      <c r="W6684" t="s">
        <v>33</v>
      </c>
      <c r="X6684" t="str">
        <f t="shared" si="312"/>
        <v>NPT76GXX9</v>
      </c>
      <c r="Y6684">
        <f t="shared" si="313"/>
        <v>1</v>
      </c>
      <c r="Z6684">
        <f>COUNTIF($X$2:X6684,X6684)</f>
        <v>1</v>
      </c>
      <c r="AA6684" t="str">
        <f t="shared" si="314"/>
        <v>NPT76GXX91</v>
      </c>
      <c r="AB6684">
        <f>COUNTIF(实际辖区!A:A,全部结果!X6684)</f>
        <v>1</v>
      </c>
      <c r="AC6684" s="9" t="str">
        <f>VLOOKUP(AA6684,实际辖区!D:E,2,0)</f>
        <v>POS_75874912</v>
      </c>
    </row>
    <row r="6685" spans="1:29">
      <c r="A6685" t="s">
        <v>97</v>
      </c>
      <c r="B6685" t="s">
        <v>14551</v>
      </c>
      <c r="C6685" t="s">
        <v>14552</v>
      </c>
      <c r="D6685" t="s">
        <v>2379</v>
      </c>
      <c r="E6685" t="s">
        <v>2396</v>
      </c>
      <c r="F6685" t="s">
        <v>2404</v>
      </c>
      <c r="G6685" t="s">
        <v>14551</v>
      </c>
      <c r="H6685" t="s">
        <v>29</v>
      </c>
      <c r="I6685">
        <v>3019409.7371637598</v>
      </c>
      <c r="J6685">
        <v>29039.1</v>
      </c>
      <c r="K6685">
        <v>4326.8999999999996</v>
      </c>
      <c r="L6685">
        <v>1.99004975124378E-2</v>
      </c>
      <c r="M6685">
        <v>43.977849499999998</v>
      </c>
      <c r="N6685">
        <v>125.40759130000001</v>
      </c>
      <c r="O6685" t="s">
        <v>14542</v>
      </c>
      <c r="P6685" t="s">
        <v>97</v>
      </c>
      <c r="Q6685" t="s">
        <v>31</v>
      </c>
      <c r="R6685">
        <v>0</v>
      </c>
      <c r="S6685">
        <v>44.050766482243368</v>
      </c>
      <c r="T6685">
        <v>125.49458574929059</v>
      </c>
      <c r="U6685">
        <v>10.691315419279819</v>
      </c>
      <c r="V6685" t="s">
        <v>32</v>
      </c>
      <c r="W6685" t="s">
        <v>33</v>
      </c>
      <c r="X6685" t="str">
        <f t="shared" si="312"/>
        <v>NPT7680AQ</v>
      </c>
      <c r="Y6685">
        <f t="shared" si="313"/>
        <v>1</v>
      </c>
      <c r="Z6685">
        <f>COUNTIF($X$2:X6685,X6685)</f>
        <v>1</v>
      </c>
      <c r="AA6685" t="str">
        <f t="shared" si="314"/>
        <v>NPT7680AQ1</v>
      </c>
      <c r="AB6685">
        <f>COUNTIF(实际辖区!A:A,全部结果!X6685)</f>
        <v>1</v>
      </c>
      <c r="AC6685" s="9" t="str">
        <f>VLOOKUP(AA6685,实际辖区!D:E,2,0)</f>
        <v>POS_75874964</v>
      </c>
    </row>
    <row r="6686" spans="1:29">
      <c r="A6686" t="s">
        <v>97</v>
      </c>
      <c r="B6686" t="s">
        <v>14553</v>
      </c>
      <c r="C6686" t="s">
        <v>14554</v>
      </c>
      <c r="D6686" t="s">
        <v>2379</v>
      </c>
      <c r="E6686" t="s">
        <v>2396</v>
      </c>
      <c r="F6686" t="s">
        <v>2503</v>
      </c>
      <c r="G6686" t="s">
        <v>14553</v>
      </c>
      <c r="H6686" t="s">
        <v>29</v>
      </c>
      <c r="I6686">
        <v>2529374.7704880401</v>
      </c>
      <c r="J6686">
        <v>0</v>
      </c>
      <c r="K6686">
        <v>0</v>
      </c>
      <c r="L6686">
        <v>1.99004975124378E-2</v>
      </c>
      <c r="M6686">
        <v>44.533140699999997</v>
      </c>
      <c r="N6686">
        <v>125.7125834</v>
      </c>
      <c r="O6686" t="s">
        <v>14542</v>
      </c>
      <c r="P6686" t="s">
        <v>97</v>
      </c>
      <c r="Q6686" t="s">
        <v>31</v>
      </c>
      <c r="R6686">
        <v>0</v>
      </c>
      <c r="S6686">
        <v>44.050766482243368</v>
      </c>
      <c r="T6686">
        <v>125.49458574929059</v>
      </c>
      <c r="U6686">
        <v>56.353502184508777</v>
      </c>
      <c r="V6686" t="s">
        <v>32</v>
      </c>
      <c r="W6686" t="s">
        <v>33</v>
      </c>
      <c r="X6686" t="str">
        <f t="shared" si="312"/>
        <v>NPT76BMYV</v>
      </c>
      <c r="Y6686">
        <f t="shared" si="313"/>
        <v>1</v>
      </c>
      <c r="Z6686">
        <f>COUNTIF($X$2:X6686,X6686)</f>
        <v>1</v>
      </c>
      <c r="AA6686" t="str">
        <f t="shared" si="314"/>
        <v>NPT76BMYV1</v>
      </c>
      <c r="AB6686">
        <f>COUNTIF(实际辖区!A:A,全部结果!X6686)</f>
        <v>1</v>
      </c>
      <c r="AC6686" s="9" t="str">
        <f>VLOOKUP(AA6686,实际辖区!D:E,2,0)</f>
        <v>POS_75874964</v>
      </c>
    </row>
    <row r="6687" spans="1:29">
      <c r="A6687" t="s">
        <v>97</v>
      </c>
      <c r="B6687" t="s">
        <v>14555</v>
      </c>
      <c r="C6687" t="s">
        <v>14556</v>
      </c>
      <c r="D6687" t="s">
        <v>2379</v>
      </c>
      <c r="E6687" t="s">
        <v>2396</v>
      </c>
      <c r="F6687" t="s">
        <v>2404</v>
      </c>
      <c r="G6687" t="s">
        <v>14555</v>
      </c>
      <c r="H6687" t="s">
        <v>29</v>
      </c>
      <c r="I6687">
        <v>6044550</v>
      </c>
      <c r="J6687">
        <v>34319.4</v>
      </c>
      <c r="K6687">
        <v>28152</v>
      </c>
      <c r="L6687">
        <v>1.99004975124378E-2</v>
      </c>
      <c r="M6687">
        <v>43.947853199999997</v>
      </c>
      <c r="N6687">
        <v>125.31322710000001</v>
      </c>
      <c r="O6687" t="s">
        <v>14542</v>
      </c>
      <c r="P6687" t="s">
        <v>97</v>
      </c>
      <c r="Q6687" t="s">
        <v>31</v>
      </c>
      <c r="R6687">
        <v>0</v>
      </c>
      <c r="S6687">
        <v>44.050766482243368</v>
      </c>
      <c r="T6687">
        <v>125.49458574929059</v>
      </c>
      <c r="U6687">
        <v>18.502722405267491</v>
      </c>
      <c r="V6687" t="s">
        <v>32</v>
      </c>
      <c r="W6687" t="s">
        <v>33</v>
      </c>
      <c r="X6687" t="str">
        <f t="shared" si="312"/>
        <v>NPT76KQWP</v>
      </c>
      <c r="Y6687">
        <f t="shared" si="313"/>
        <v>1</v>
      </c>
      <c r="Z6687">
        <f>COUNTIF($X$2:X6687,X6687)</f>
        <v>1</v>
      </c>
      <c r="AA6687" t="str">
        <f t="shared" si="314"/>
        <v>NPT76KQWP1</v>
      </c>
      <c r="AB6687">
        <f>COUNTIF(实际辖区!A:A,全部结果!X6687)</f>
        <v>1</v>
      </c>
      <c r="AC6687" s="9" t="str">
        <f>VLOOKUP(AA6687,实际辖区!D:E,2,0)</f>
        <v>POS_75874964</v>
      </c>
    </row>
    <row r="6688" spans="1:29">
      <c r="A6688" t="s">
        <v>97</v>
      </c>
      <c r="B6688" t="s">
        <v>14557</v>
      </c>
      <c r="C6688" t="s">
        <v>14558</v>
      </c>
      <c r="D6688" t="s">
        <v>2379</v>
      </c>
      <c r="E6688" t="s">
        <v>2396</v>
      </c>
      <c r="F6688" t="s">
        <v>2397</v>
      </c>
      <c r="G6688" t="s">
        <v>14557</v>
      </c>
      <c r="H6688" t="s">
        <v>29</v>
      </c>
      <c r="I6688">
        <v>5911802.3618755704</v>
      </c>
      <c r="J6688">
        <v>10319.4</v>
      </c>
      <c r="K6688">
        <v>16052.4</v>
      </c>
      <c r="L6688">
        <v>9.9502487562189001E-3</v>
      </c>
      <c r="M6688">
        <v>43.854840099999997</v>
      </c>
      <c r="N6688">
        <v>125.263803</v>
      </c>
      <c r="O6688" t="s">
        <v>14542</v>
      </c>
      <c r="P6688" t="s">
        <v>97</v>
      </c>
      <c r="Q6688" t="s">
        <v>31</v>
      </c>
      <c r="R6688">
        <v>0</v>
      </c>
      <c r="S6688">
        <v>44.050766482243368</v>
      </c>
      <c r="T6688">
        <v>125.49458574929059</v>
      </c>
      <c r="U6688">
        <v>28.58472669517376</v>
      </c>
      <c r="V6688" t="s">
        <v>32</v>
      </c>
      <c r="W6688" t="s">
        <v>33</v>
      </c>
      <c r="X6688" t="str">
        <f t="shared" si="312"/>
        <v>NPT76BIBY</v>
      </c>
      <c r="Y6688">
        <f t="shared" si="313"/>
        <v>1</v>
      </c>
      <c r="Z6688">
        <f>COUNTIF($X$2:X6688,X6688)</f>
        <v>1</v>
      </c>
      <c r="AA6688" t="str">
        <f t="shared" si="314"/>
        <v>NPT76BIBY1</v>
      </c>
      <c r="AB6688">
        <f>COUNTIF(实际辖区!A:A,全部结果!X6688)</f>
        <v>1</v>
      </c>
      <c r="AC6688" s="9" t="str">
        <f>VLOOKUP(AA6688,实际辖区!D:E,2,0)</f>
        <v>POS_75874912</v>
      </c>
    </row>
    <row r="6689" spans="1:29">
      <c r="A6689" t="s">
        <v>97</v>
      </c>
      <c r="B6689" t="s">
        <v>14559</v>
      </c>
      <c r="C6689" t="s">
        <v>14560</v>
      </c>
      <c r="D6689" t="s">
        <v>2379</v>
      </c>
      <c r="E6689" t="s">
        <v>2396</v>
      </c>
      <c r="F6689" t="s">
        <v>2397</v>
      </c>
      <c r="G6689" t="s">
        <v>14559</v>
      </c>
      <c r="H6689" t="s">
        <v>29</v>
      </c>
      <c r="I6689">
        <v>5268661.9835574403</v>
      </c>
      <c r="J6689">
        <v>61701.9</v>
      </c>
      <c r="K6689">
        <v>61336.800000000003</v>
      </c>
      <c r="L6689">
        <v>9.9502487562189001E-3</v>
      </c>
      <c r="M6689">
        <v>43.8688322</v>
      </c>
      <c r="N6689">
        <v>125.2986611</v>
      </c>
      <c r="O6689" t="s">
        <v>14542</v>
      </c>
      <c r="P6689" t="s">
        <v>97</v>
      </c>
      <c r="Q6689" t="s">
        <v>31</v>
      </c>
      <c r="R6689">
        <v>0</v>
      </c>
      <c r="S6689">
        <v>44.050766482243368</v>
      </c>
      <c r="T6689">
        <v>125.49458574929059</v>
      </c>
      <c r="U6689">
        <v>25.610926118467049</v>
      </c>
      <c r="V6689" t="s">
        <v>32</v>
      </c>
      <c r="W6689" t="s">
        <v>33</v>
      </c>
      <c r="X6689" t="str">
        <f t="shared" si="312"/>
        <v>NPT76JWFK</v>
      </c>
      <c r="Y6689">
        <f t="shared" si="313"/>
        <v>1</v>
      </c>
      <c r="Z6689">
        <f>COUNTIF($X$2:X6689,X6689)</f>
        <v>1</v>
      </c>
      <c r="AA6689" t="str">
        <f t="shared" si="314"/>
        <v>NPT76JWFK1</v>
      </c>
      <c r="AB6689">
        <f>COUNTIF(实际辖区!A:A,全部结果!X6689)</f>
        <v>1</v>
      </c>
      <c r="AC6689" s="9" t="str">
        <f>VLOOKUP(AA6689,实际辖区!D:E,2,0)</f>
        <v>POS_75874912</v>
      </c>
    </row>
    <row r="6690" spans="1:29">
      <c r="A6690" t="s">
        <v>97</v>
      </c>
      <c r="B6690" t="s">
        <v>14561</v>
      </c>
      <c r="C6690" t="s">
        <v>14562</v>
      </c>
      <c r="D6690" t="s">
        <v>2379</v>
      </c>
      <c r="E6690" t="s">
        <v>2396</v>
      </c>
      <c r="F6690" t="s">
        <v>2404</v>
      </c>
      <c r="G6690" t="s">
        <v>14545</v>
      </c>
      <c r="H6690" t="s">
        <v>55</v>
      </c>
      <c r="I6690">
        <v>214896.67568342001</v>
      </c>
      <c r="J6690">
        <v>2190.6</v>
      </c>
      <c r="K6690">
        <v>0</v>
      </c>
      <c r="L6690">
        <v>4.9751243781093997E-3</v>
      </c>
      <c r="M6690">
        <v>43.976697899999998</v>
      </c>
      <c r="N6690">
        <v>125.48333</v>
      </c>
      <c r="O6690" t="s">
        <v>14542</v>
      </c>
      <c r="P6690" t="s">
        <v>97</v>
      </c>
      <c r="Q6690" t="s">
        <v>31</v>
      </c>
      <c r="R6690">
        <v>0</v>
      </c>
      <c r="S6690">
        <v>44.050766482243368</v>
      </c>
      <c r="T6690">
        <v>125.49458574929059</v>
      </c>
      <c r="U6690">
        <v>8.2792904019126539</v>
      </c>
      <c r="V6690" t="s">
        <v>32</v>
      </c>
      <c r="W6690" t="s">
        <v>33</v>
      </c>
      <c r="X6690" t="str">
        <f t="shared" si="312"/>
        <v>NPT76GK6X</v>
      </c>
      <c r="Y6690">
        <f t="shared" si="313"/>
        <v>1</v>
      </c>
      <c r="Z6690">
        <f>COUNTIF($X$2:X6690,X6690)</f>
        <v>1</v>
      </c>
      <c r="AA6690" t="str">
        <f t="shared" si="314"/>
        <v>NPT76GK6X1</v>
      </c>
      <c r="AB6690">
        <f>COUNTIF(实际辖区!A:A,全部结果!X6690)</f>
        <v>1</v>
      </c>
      <c r="AC6690" s="9" t="str">
        <f>VLOOKUP(AA6690,实际辖区!D:E,2,0)</f>
        <v>POS_70026575</v>
      </c>
    </row>
    <row r="6691" spans="1:29">
      <c r="A6691" t="s">
        <v>97</v>
      </c>
      <c r="B6691" t="s">
        <v>14563</v>
      </c>
      <c r="C6691" t="s">
        <v>14564</v>
      </c>
      <c r="D6691" t="s">
        <v>2379</v>
      </c>
      <c r="E6691" t="s">
        <v>2396</v>
      </c>
      <c r="F6691" t="s">
        <v>2397</v>
      </c>
      <c r="G6691" t="s">
        <v>14563</v>
      </c>
      <c r="H6691" t="s">
        <v>29</v>
      </c>
      <c r="I6691">
        <v>2957460.4655894199</v>
      </c>
      <c r="J6691">
        <v>14604</v>
      </c>
      <c r="K6691">
        <v>10953</v>
      </c>
      <c r="L6691">
        <v>4.9751243781093997E-3</v>
      </c>
      <c r="M6691">
        <v>43.879827400000003</v>
      </c>
      <c r="N6691">
        <v>125.30060229999999</v>
      </c>
      <c r="O6691" t="s">
        <v>14542</v>
      </c>
      <c r="P6691" t="s">
        <v>97</v>
      </c>
      <c r="Q6691" t="s">
        <v>31</v>
      </c>
      <c r="R6691">
        <v>0</v>
      </c>
      <c r="S6691">
        <v>44.050766482243368</v>
      </c>
      <c r="T6691">
        <v>125.49458574929059</v>
      </c>
      <c r="U6691">
        <v>24.558084400895609</v>
      </c>
      <c r="V6691" t="s">
        <v>32</v>
      </c>
      <c r="W6691" t="s">
        <v>33</v>
      </c>
      <c r="X6691" t="str">
        <f t="shared" si="312"/>
        <v>NPT76BHOJ</v>
      </c>
      <c r="Y6691">
        <f t="shared" si="313"/>
        <v>1</v>
      </c>
      <c r="Z6691">
        <f>COUNTIF($X$2:X6691,X6691)</f>
        <v>1</v>
      </c>
      <c r="AA6691" t="str">
        <f t="shared" si="314"/>
        <v>NPT76BHOJ1</v>
      </c>
      <c r="AB6691">
        <f>COUNTIF(实际辖区!A:A,全部结果!X6691)</f>
        <v>1</v>
      </c>
      <c r="AC6691" s="9" t="str">
        <f>VLOOKUP(AA6691,实际辖区!D:E,2,0)</f>
        <v>POS_75874912</v>
      </c>
    </row>
    <row r="6692" spans="1:29">
      <c r="A6692" t="s">
        <v>97</v>
      </c>
      <c r="B6692" t="s">
        <v>14565</v>
      </c>
      <c r="C6692" t="s">
        <v>14566</v>
      </c>
      <c r="D6692" t="s">
        <v>2379</v>
      </c>
      <c r="E6692" t="s">
        <v>2396</v>
      </c>
      <c r="F6692" t="s">
        <v>2503</v>
      </c>
      <c r="G6692" t="s">
        <v>14565</v>
      </c>
      <c r="H6692" t="s">
        <v>29</v>
      </c>
      <c r="I6692">
        <v>3556322.6000466901</v>
      </c>
      <c r="J6692">
        <v>2920.8</v>
      </c>
      <c r="K6692">
        <v>0</v>
      </c>
      <c r="L6692">
        <v>4.9751243781093997E-3</v>
      </c>
      <c r="M6692">
        <v>44.134952800000001</v>
      </c>
      <c r="N6692">
        <v>125.4826494</v>
      </c>
      <c r="O6692" t="s">
        <v>14542</v>
      </c>
      <c r="P6692" t="s">
        <v>97</v>
      </c>
      <c r="Q6692" t="s">
        <v>31</v>
      </c>
      <c r="R6692">
        <v>0</v>
      </c>
      <c r="S6692">
        <v>44.050766482243368</v>
      </c>
      <c r="T6692">
        <v>125.49458574929059</v>
      </c>
      <c r="U6692">
        <v>9.402994696525468</v>
      </c>
      <c r="V6692" t="s">
        <v>32</v>
      </c>
      <c r="W6692" t="s">
        <v>33</v>
      </c>
      <c r="X6692" t="str">
        <f t="shared" si="312"/>
        <v>NPT76BQEG</v>
      </c>
      <c r="Y6692">
        <f t="shared" si="313"/>
        <v>1</v>
      </c>
      <c r="Z6692">
        <f>COUNTIF($X$2:X6692,X6692)</f>
        <v>1</v>
      </c>
      <c r="AA6692" t="str">
        <f t="shared" si="314"/>
        <v>NPT76BQEG1</v>
      </c>
      <c r="AB6692">
        <f>COUNTIF(实际辖区!A:A,全部结果!X6692)</f>
        <v>1</v>
      </c>
      <c r="AC6692" s="9" t="str">
        <f>VLOOKUP(AA6692,实际辖区!D:E,2,0)</f>
        <v>POS_75874964</v>
      </c>
    </row>
    <row r="6693" spans="1:29">
      <c r="A6693" t="s">
        <v>97</v>
      </c>
      <c r="B6693" t="s">
        <v>14567</v>
      </c>
      <c r="C6693" t="s">
        <v>14568</v>
      </c>
      <c r="D6693" t="s">
        <v>2379</v>
      </c>
      <c r="E6693" t="s">
        <v>2396</v>
      </c>
      <c r="F6693" t="s">
        <v>2397</v>
      </c>
      <c r="G6693" t="s">
        <v>14567</v>
      </c>
      <c r="H6693" t="s">
        <v>29</v>
      </c>
      <c r="I6693">
        <v>10016024.8981259</v>
      </c>
      <c r="J6693">
        <v>0</v>
      </c>
      <c r="K6693">
        <v>0</v>
      </c>
      <c r="L6693">
        <v>9.9999999999999995E-7</v>
      </c>
      <c r="M6693">
        <v>43.879827400000003</v>
      </c>
      <c r="N6693">
        <v>125.30060229999999</v>
      </c>
      <c r="O6693" t="s">
        <v>14542</v>
      </c>
      <c r="P6693" t="s">
        <v>97</v>
      </c>
      <c r="Q6693" t="s">
        <v>31</v>
      </c>
      <c r="R6693">
        <v>0</v>
      </c>
      <c r="S6693">
        <v>44.050766482243368</v>
      </c>
      <c r="T6693">
        <v>125.49458574929059</v>
      </c>
      <c r="U6693">
        <v>24.558084400895609</v>
      </c>
      <c r="V6693" t="s">
        <v>32</v>
      </c>
      <c r="W6693" t="s">
        <v>33</v>
      </c>
      <c r="X6693" t="str">
        <f t="shared" si="312"/>
        <v>NPT768AP7</v>
      </c>
      <c r="Y6693">
        <f t="shared" si="313"/>
        <v>1</v>
      </c>
      <c r="Z6693">
        <f>COUNTIF($X$2:X6693,X6693)</f>
        <v>1</v>
      </c>
      <c r="AA6693" t="str">
        <f t="shared" si="314"/>
        <v>NPT768AP71</v>
      </c>
      <c r="AB6693">
        <f>COUNTIF(实际辖区!A:A,全部结果!X6693)</f>
        <v>1</v>
      </c>
      <c r="AC6693" s="9" t="str">
        <f>VLOOKUP(AA6693,实际辖区!D:E,2,0)</f>
        <v>POS_75874912</v>
      </c>
    </row>
    <row r="6694" spans="1:29">
      <c r="A6694" t="s">
        <v>97</v>
      </c>
      <c r="B6694" t="s">
        <v>14569</v>
      </c>
      <c r="C6694" t="s">
        <v>14570</v>
      </c>
      <c r="D6694" t="s">
        <v>2379</v>
      </c>
      <c r="E6694" t="s">
        <v>2396</v>
      </c>
      <c r="F6694" t="s">
        <v>2397</v>
      </c>
      <c r="G6694" t="s">
        <v>14569</v>
      </c>
      <c r="H6694" t="s">
        <v>29</v>
      </c>
      <c r="I6694">
        <v>7022847.7608062699</v>
      </c>
      <c r="J6694">
        <v>0</v>
      </c>
      <c r="K6694">
        <v>0</v>
      </c>
      <c r="L6694">
        <v>9.9999999999999995E-7</v>
      </c>
      <c r="M6694">
        <v>43.832158300000003</v>
      </c>
      <c r="N6694">
        <v>125.2968984</v>
      </c>
      <c r="O6694" t="s">
        <v>14542</v>
      </c>
      <c r="P6694" t="s">
        <v>97</v>
      </c>
      <c r="Q6694" t="s">
        <v>31</v>
      </c>
      <c r="R6694">
        <v>0</v>
      </c>
      <c r="S6694">
        <v>44.050766482243368</v>
      </c>
      <c r="T6694">
        <v>125.49458574929059</v>
      </c>
      <c r="U6694">
        <v>29.015375544609949</v>
      </c>
      <c r="V6694" t="s">
        <v>32</v>
      </c>
      <c r="W6694" t="s">
        <v>33</v>
      </c>
      <c r="X6694" t="str">
        <f t="shared" si="312"/>
        <v>NPT76AGFW</v>
      </c>
      <c r="Y6694">
        <f t="shared" si="313"/>
        <v>1</v>
      </c>
      <c r="Z6694">
        <f>COUNTIF($X$2:X6694,X6694)</f>
        <v>1</v>
      </c>
      <c r="AA6694" t="str">
        <f t="shared" si="314"/>
        <v>NPT76AGFW1</v>
      </c>
      <c r="AB6694">
        <f>COUNTIF(实际辖区!A:A,全部结果!X6694)</f>
        <v>1</v>
      </c>
      <c r="AC6694" s="9" t="str">
        <f>VLOOKUP(AA6694,实际辖区!D:E,2,0)</f>
        <v>POS_75874912</v>
      </c>
    </row>
    <row r="6695" spans="1:29">
      <c r="A6695" t="s">
        <v>97</v>
      </c>
      <c r="B6695" t="s">
        <v>14571</v>
      </c>
      <c r="C6695" t="s">
        <v>14572</v>
      </c>
      <c r="D6695" t="s">
        <v>2379</v>
      </c>
      <c r="E6695" t="s">
        <v>2396</v>
      </c>
      <c r="F6695" t="s">
        <v>2580</v>
      </c>
      <c r="G6695" t="s">
        <v>14571</v>
      </c>
      <c r="H6695" t="s">
        <v>29</v>
      </c>
      <c r="I6695">
        <v>5686739.1235723402</v>
      </c>
      <c r="J6695">
        <v>16686</v>
      </c>
      <c r="K6695">
        <v>6517.5</v>
      </c>
      <c r="L6695">
        <v>9.9999999999999995E-7</v>
      </c>
      <c r="M6695">
        <v>44.832698899999997</v>
      </c>
      <c r="N6695">
        <v>126.545998</v>
      </c>
      <c r="O6695" t="s">
        <v>14542</v>
      </c>
      <c r="P6695" t="s">
        <v>97</v>
      </c>
      <c r="Q6695" t="s">
        <v>31</v>
      </c>
      <c r="R6695">
        <v>0</v>
      </c>
      <c r="S6695">
        <v>44.050766482243368</v>
      </c>
      <c r="T6695">
        <v>125.49458574929059</v>
      </c>
      <c r="U6695">
        <v>120.6446723181006</v>
      </c>
      <c r="V6695" t="s">
        <v>32</v>
      </c>
      <c r="W6695" t="s">
        <v>33</v>
      </c>
      <c r="X6695" t="str">
        <f t="shared" si="312"/>
        <v>NPT76AGHI</v>
      </c>
      <c r="Y6695">
        <f t="shared" si="313"/>
        <v>1</v>
      </c>
      <c r="Z6695">
        <f>COUNTIF($X$2:X6695,X6695)</f>
        <v>1</v>
      </c>
      <c r="AA6695" t="str">
        <f t="shared" si="314"/>
        <v>NPT76AGHI1</v>
      </c>
      <c r="AB6695">
        <f>COUNTIF(实际辖区!A:A,全部结果!X6695)</f>
        <v>1</v>
      </c>
      <c r="AC6695" s="9" t="str">
        <f>VLOOKUP(AA6695,实际辖区!D:E,2,0)</f>
        <v>POS_75874912</v>
      </c>
    </row>
    <row r="6696" spans="1:29">
      <c r="A6696" t="s">
        <v>97</v>
      </c>
      <c r="B6696" t="s">
        <v>14573</v>
      </c>
      <c r="C6696" t="s">
        <v>14574</v>
      </c>
      <c r="D6696" t="s">
        <v>2379</v>
      </c>
      <c r="E6696" t="s">
        <v>2396</v>
      </c>
      <c r="F6696" t="s">
        <v>2580</v>
      </c>
      <c r="G6696" t="s">
        <v>14573</v>
      </c>
      <c r="H6696" t="s">
        <v>29</v>
      </c>
      <c r="I6696">
        <v>2962384.6199994301</v>
      </c>
      <c r="J6696">
        <v>22932</v>
      </c>
      <c r="K6696">
        <v>4586.3999999999996</v>
      </c>
      <c r="L6696">
        <v>9.9999999999999995E-7</v>
      </c>
      <c r="M6696">
        <v>44.840122299999997</v>
      </c>
      <c r="N6696">
        <v>126.5582158</v>
      </c>
      <c r="O6696" t="s">
        <v>14542</v>
      </c>
      <c r="P6696" t="s">
        <v>97</v>
      </c>
      <c r="Q6696" t="s">
        <v>31</v>
      </c>
      <c r="R6696">
        <v>0</v>
      </c>
      <c r="S6696">
        <v>44.050766482243368</v>
      </c>
      <c r="T6696">
        <v>125.49458574929059</v>
      </c>
      <c r="U6696">
        <v>121.90986441626529</v>
      </c>
      <c r="V6696" t="s">
        <v>32</v>
      </c>
      <c r="W6696" t="s">
        <v>33</v>
      </c>
      <c r="X6696" t="str">
        <f t="shared" si="312"/>
        <v>NPT76K3B2</v>
      </c>
      <c r="Y6696">
        <f t="shared" si="313"/>
        <v>1</v>
      </c>
      <c r="Z6696">
        <f>COUNTIF($X$2:X6696,X6696)</f>
        <v>1</v>
      </c>
      <c r="AA6696" t="str">
        <f t="shared" si="314"/>
        <v>NPT76K3B21</v>
      </c>
      <c r="AB6696">
        <f>COUNTIF(实际辖区!A:A,全部结果!X6696)</f>
        <v>1</v>
      </c>
      <c r="AC6696" s="9" t="str">
        <f>VLOOKUP(AA6696,实际辖区!D:E,2,0)</f>
        <v>POS_75874912</v>
      </c>
    </row>
    <row r="6697" spans="1:29">
      <c r="A6697" t="s">
        <v>97</v>
      </c>
      <c r="B6697" t="s">
        <v>14575</v>
      </c>
      <c r="C6697" t="s">
        <v>14576</v>
      </c>
      <c r="D6697" t="s">
        <v>2379</v>
      </c>
      <c r="E6697" t="s">
        <v>2396</v>
      </c>
      <c r="F6697" t="s">
        <v>2401</v>
      </c>
      <c r="G6697" t="s">
        <v>14575</v>
      </c>
      <c r="H6697" t="s">
        <v>55</v>
      </c>
      <c r="I6697">
        <v>11461145.512631901</v>
      </c>
      <c r="J6697">
        <v>92047.32</v>
      </c>
      <c r="K6697">
        <v>134235.03</v>
      </c>
      <c r="L6697">
        <v>0.58706467661691542</v>
      </c>
      <c r="M6697">
        <v>43.870435399999998</v>
      </c>
      <c r="N6697">
        <v>125.39525380000001</v>
      </c>
      <c r="O6697" t="s">
        <v>14577</v>
      </c>
      <c r="P6697" t="s">
        <v>97</v>
      </c>
      <c r="Q6697" t="s">
        <v>31</v>
      </c>
      <c r="R6697">
        <v>0</v>
      </c>
      <c r="S6697">
        <v>43.889421404518828</v>
      </c>
      <c r="T6697">
        <v>125.33382933184021</v>
      </c>
      <c r="U6697">
        <v>5.3683915692560724</v>
      </c>
      <c r="V6697" t="s">
        <v>32</v>
      </c>
      <c r="W6697" t="s">
        <v>33</v>
      </c>
      <c r="X6697" t="str">
        <f t="shared" si="312"/>
        <v>NPT76AGCT</v>
      </c>
      <c r="Y6697">
        <f t="shared" si="313"/>
        <v>1</v>
      </c>
      <c r="Z6697">
        <f>COUNTIF($X$2:X6697,X6697)</f>
        <v>1</v>
      </c>
      <c r="AA6697" t="str">
        <f t="shared" si="314"/>
        <v>NPT76AGCT1</v>
      </c>
      <c r="AB6697">
        <f>COUNTIF(实际辖区!A:A,全部结果!X6697)</f>
        <v>1</v>
      </c>
      <c r="AC6697" s="9" t="str">
        <f>VLOOKUP(AA6697,实际辖区!D:E,2,0)</f>
        <v>POS_75874964</v>
      </c>
    </row>
    <row r="6698" spans="1:29">
      <c r="A6698" t="s">
        <v>97</v>
      </c>
      <c r="B6698" t="s">
        <v>14578</v>
      </c>
      <c r="C6698" t="s">
        <v>14579</v>
      </c>
      <c r="D6698" t="s">
        <v>2379</v>
      </c>
      <c r="E6698" t="s">
        <v>2396</v>
      </c>
      <c r="F6698" t="s">
        <v>2432</v>
      </c>
      <c r="G6698" t="s">
        <v>14578</v>
      </c>
      <c r="H6698" t="s">
        <v>29</v>
      </c>
      <c r="I6698">
        <v>2618156.2900022301</v>
      </c>
      <c r="J6698">
        <v>108821.4</v>
      </c>
      <c r="K6698">
        <v>74304.42</v>
      </c>
      <c r="L6698">
        <v>0.19900497512437809</v>
      </c>
      <c r="M6698">
        <v>43.873426000000002</v>
      </c>
      <c r="N6698">
        <v>125.252831</v>
      </c>
      <c r="O6698" t="s">
        <v>14577</v>
      </c>
      <c r="P6698" t="s">
        <v>97</v>
      </c>
      <c r="Q6698" t="s">
        <v>31</v>
      </c>
      <c r="R6698">
        <v>0</v>
      </c>
      <c r="S6698">
        <v>43.889421404518828</v>
      </c>
      <c r="T6698">
        <v>125.33382933184021</v>
      </c>
      <c r="U6698">
        <v>6.7477475906740301</v>
      </c>
      <c r="V6698" t="s">
        <v>32</v>
      </c>
      <c r="W6698" t="s">
        <v>33</v>
      </c>
      <c r="X6698" t="str">
        <f t="shared" si="312"/>
        <v>NPT76AU3F</v>
      </c>
      <c r="Y6698">
        <f t="shared" si="313"/>
        <v>1</v>
      </c>
      <c r="Z6698">
        <f>COUNTIF($X$2:X6698,X6698)</f>
        <v>1</v>
      </c>
      <c r="AA6698" t="str">
        <f t="shared" si="314"/>
        <v>NPT76AU3F1</v>
      </c>
      <c r="AB6698">
        <f>COUNTIF(实际辖区!A:A,全部结果!X6698)</f>
        <v>1</v>
      </c>
      <c r="AC6698" s="9" t="str">
        <f>VLOOKUP(AA6698,实际辖区!D:E,2,0)</f>
        <v>POS_75874964</v>
      </c>
    </row>
    <row r="6699" spans="1:29">
      <c r="A6699" t="s">
        <v>97</v>
      </c>
      <c r="B6699" t="s">
        <v>14580</v>
      </c>
      <c r="C6699" t="s">
        <v>14581</v>
      </c>
      <c r="D6699" t="s">
        <v>2379</v>
      </c>
      <c r="E6699" t="s">
        <v>2396</v>
      </c>
      <c r="F6699" t="s">
        <v>2432</v>
      </c>
      <c r="G6699" t="s">
        <v>14580</v>
      </c>
      <c r="H6699" t="s">
        <v>29</v>
      </c>
      <c r="I6699">
        <v>6374950</v>
      </c>
      <c r="J6699">
        <v>186911.4</v>
      </c>
      <c r="K6699">
        <v>166377.24</v>
      </c>
      <c r="L6699">
        <v>0.1890547263681592</v>
      </c>
      <c r="M6699">
        <v>43.857278999999998</v>
      </c>
      <c r="N6699">
        <v>125.2350684</v>
      </c>
      <c r="O6699" t="s">
        <v>14577</v>
      </c>
      <c r="P6699" t="s">
        <v>97</v>
      </c>
      <c r="Q6699" t="s">
        <v>31</v>
      </c>
      <c r="R6699">
        <v>1</v>
      </c>
      <c r="S6699">
        <v>43.889421404518828</v>
      </c>
      <c r="T6699">
        <v>125.33382933184021</v>
      </c>
      <c r="U6699">
        <v>8.7044447775253815</v>
      </c>
      <c r="V6699" t="s">
        <v>32</v>
      </c>
      <c r="W6699" t="s">
        <v>33</v>
      </c>
      <c r="X6699" t="str">
        <f t="shared" si="312"/>
        <v>NPT76AU3C</v>
      </c>
      <c r="Y6699">
        <f t="shared" si="313"/>
        <v>1</v>
      </c>
      <c r="Z6699">
        <f>COUNTIF($X$2:X6699,X6699)</f>
        <v>1</v>
      </c>
      <c r="AA6699" t="str">
        <f t="shared" si="314"/>
        <v>NPT76AU3C1</v>
      </c>
      <c r="AB6699">
        <f>COUNTIF(实际辖区!A:A,全部结果!X6699)</f>
        <v>1</v>
      </c>
      <c r="AC6699" s="9" t="str">
        <f>VLOOKUP(AA6699,实际辖区!D:E,2,0)</f>
        <v>POS_75874964</v>
      </c>
    </row>
    <row r="6700" spans="1:29">
      <c r="A6700" t="s">
        <v>97</v>
      </c>
      <c r="B6700" t="s">
        <v>14582</v>
      </c>
      <c r="C6700" t="s">
        <v>14583</v>
      </c>
      <c r="D6700" t="s">
        <v>2379</v>
      </c>
      <c r="E6700" t="s">
        <v>2396</v>
      </c>
      <c r="F6700" t="s">
        <v>2397</v>
      </c>
      <c r="G6700" t="s">
        <v>14575</v>
      </c>
      <c r="H6700" t="s">
        <v>55</v>
      </c>
      <c r="I6700">
        <v>11100651.7785435</v>
      </c>
      <c r="J6700">
        <v>0</v>
      </c>
      <c r="K6700">
        <v>0</v>
      </c>
      <c r="L6700">
        <v>4.9751243781094502E-2</v>
      </c>
      <c r="M6700">
        <v>43.876566599999997</v>
      </c>
      <c r="N6700">
        <v>125.3140092</v>
      </c>
      <c r="O6700" t="s">
        <v>14577</v>
      </c>
      <c r="P6700" t="s">
        <v>97</v>
      </c>
      <c r="Q6700" t="s">
        <v>31</v>
      </c>
      <c r="R6700">
        <v>0</v>
      </c>
      <c r="S6700">
        <v>43.889421404518828</v>
      </c>
      <c r="T6700">
        <v>125.33382933184021</v>
      </c>
      <c r="U6700">
        <v>2.1394160688917379</v>
      </c>
      <c r="V6700" t="s">
        <v>32</v>
      </c>
      <c r="W6700" t="s">
        <v>33</v>
      </c>
      <c r="X6700" t="str">
        <f t="shared" si="312"/>
        <v>NPT76A48M</v>
      </c>
      <c r="Y6700">
        <f t="shared" si="313"/>
        <v>1</v>
      </c>
      <c r="Z6700">
        <f>COUNTIF($X$2:X6700,X6700)</f>
        <v>1</v>
      </c>
      <c r="AA6700" t="str">
        <f t="shared" si="314"/>
        <v>NPT76A48M1</v>
      </c>
      <c r="AB6700">
        <f>COUNTIF(实际辖区!A:A,全部结果!X6700)</f>
        <v>1</v>
      </c>
      <c r="AC6700" s="9" t="str">
        <f>VLOOKUP(AA6700,实际辖区!D:E,2,0)</f>
        <v>POS_75874964</v>
      </c>
    </row>
    <row r="6701" spans="1:29">
      <c r="A6701" t="s">
        <v>97</v>
      </c>
      <c r="B6701" t="s">
        <v>14584</v>
      </c>
      <c r="C6701" t="s">
        <v>14585</v>
      </c>
      <c r="D6701" t="s">
        <v>2379</v>
      </c>
      <c r="E6701" t="s">
        <v>2396</v>
      </c>
      <c r="F6701" t="s">
        <v>2401</v>
      </c>
      <c r="G6701" t="s">
        <v>14584</v>
      </c>
      <c r="H6701" t="s">
        <v>29</v>
      </c>
      <c r="I6701">
        <v>6777877.50062072</v>
      </c>
      <c r="J6701">
        <v>12413.4</v>
      </c>
      <c r="K6701">
        <v>12049.62</v>
      </c>
      <c r="L6701">
        <v>3.98009950248756E-2</v>
      </c>
      <c r="M6701">
        <v>43.889455400000003</v>
      </c>
      <c r="N6701">
        <v>125.4013672</v>
      </c>
      <c r="O6701" t="s">
        <v>14577</v>
      </c>
      <c r="P6701" t="s">
        <v>97</v>
      </c>
      <c r="Q6701" t="s">
        <v>31</v>
      </c>
      <c r="R6701">
        <v>0</v>
      </c>
      <c r="S6701">
        <v>43.889421404518828</v>
      </c>
      <c r="T6701">
        <v>125.33382933184021</v>
      </c>
      <c r="U6701">
        <v>5.4270054761538287</v>
      </c>
      <c r="V6701" t="s">
        <v>32</v>
      </c>
      <c r="W6701" t="s">
        <v>33</v>
      </c>
      <c r="X6701" t="str">
        <f t="shared" si="312"/>
        <v>NPT76AGGB</v>
      </c>
      <c r="Y6701">
        <f t="shared" si="313"/>
        <v>1</v>
      </c>
      <c r="Z6701">
        <f>COUNTIF($X$2:X6701,X6701)</f>
        <v>1</v>
      </c>
      <c r="AA6701" t="str">
        <f t="shared" si="314"/>
        <v>NPT76AGGB1</v>
      </c>
      <c r="AB6701">
        <f>COUNTIF(实际辖区!A:A,全部结果!X6701)</f>
        <v>1</v>
      </c>
      <c r="AC6701" s="9" t="str">
        <f>VLOOKUP(AA6701,实际辖区!D:E,2,0)</f>
        <v>POS_75874964</v>
      </c>
    </row>
    <row r="6702" spans="1:29">
      <c r="A6702" t="s">
        <v>97</v>
      </c>
      <c r="B6702" t="s">
        <v>14586</v>
      </c>
      <c r="C6702" t="s">
        <v>14587</v>
      </c>
      <c r="D6702" t="s">
        <v>2379</v>
      </c>
      <c r="E6702" t="s">
        <v>2396</v>
      </c>
      <c r="F6702" t="s">
        <v>2412</v>
      </c>
      <c r="G6702" t="s">
        <v>14586</v>
      </c>
      <c r="H6702" t="s">
        <v>29</v>
      </c>
      <c r="I6702">
        <v>4168525.8064516098</v>
      </c>
      <c r="J6702">
        <v>78276.899999999994</v>
      </c>
      <c r="K6702">
        <v>26287.200000000001</v>
      </c>
      <c r="L6702">
        <v>3.98009950248756E-2</v>
      </c>
      <c r="M6702">
        <v>43.899446400000002</v>
      </c>
      <c r="N6702">
        <v>125.3462701</v>
      </c>
      <c r="O6702" t="s">
        <v>14577</v>
      </c>
      <c r="P6702" t="s">
        <v>97</v>
      </c>
      <c r="Q6702" t="s">
        <v>31</v>
      </c>
      <c r="R6702">
        <v>1</v>
      </c>
      <c r="S6702">
        <v>43.889421404518828</v>
      </c>
      <c r="T6702">
        <v>125.33382933184021</v>
      </c>
      <c r="U6702">
        <v>1.4966345780741861</v>
      </c>
      <c r="V6702" t="s">
        <v>32</v>
      </c>
      <c r="W6702" t="s">
        <v>33</v>
      </c>
      <c r="X6702" t="str">
        <f t="shared" si="312"/>
        <v>NPT76AM0M</v>
      </c>
      <c r="Y6702">
        <f t="shared" si="313"/>
        <v>1</v>
      </c>
      <c r="Z6702">
        <f>COUNTIF($X$2:X6702,X6702)</f>
        <v>1</v>
      </c>
      <c r="AA6702" t="str">
        <f t="shared" si="314"/>
        <v>NPT76AM0M1</v>
      </c>
      <c r="AB6702">
        <f>COUNTIF(实际辖区!A:A,全部结果!X6702)</f>
        <v>1</v>
      </c>
      <c r="AC6702" s="9" t="str">
        <f>VLOOKUP(AA6702,实际辖区!D:E,2,0)</f>
        <v>POS_75874907</v>
      </c>
    </row>
    <row r="6703" spans="1:29">
      <c r="A6703" t="s">
        <v>97</v>
      </c>
      <c r="B6703" t="s">
        <v>14588</v>
      </c>
      <c r="C6703" t="s">
        <v>14589</v>
      </c>
      <c r="D6703" t="s">
        <v>2379</v>
      </c>
      <c r="E6703" t="s">
        <v>2396</v>
      </c>
      <c r="F6703" t="s">
        <v>2404</v>
      </c>
      <c r="G6703" t="s">
        <v>14575</v>
      </c>
      <c r="H6703" t="s">
        <v>55</v>
      </c>
      <c r="I6703">
        <v>21407008.104569402</v>
      </c>
      <c r="J6703">
        <v>0</v>
      </c>
      <c r="K6703">
        <v>0</v>
      </c>
      <c r="L6703">
        <v>4.9751243781093997E-3</v>
      </c>
      <c r="M6703">
        <v>43.976543800000002</v>
      </c>
      <c r="N6703">
        <v>125.4096898</v>
      </c>
      <c r="O6703" t="s">
        <v>14577</v>
      </c>
      <c r="P6703" t="s">
        <v>97</v>
      </c>
      <c r="Q6703" t="s">
        <v>31</v>
      </c>
      <c r="R6703">
        <v>0</v>
      </c>
      <c r="S6703">
        <v>43.889421404518828</v>
      </c>
      <c r="T6703">
        <v>125.33382933184021</v>
      </c>
      <c r="U6703">
        <v>11.437283396288519</v>
      </c>
      <c r="V6703" t="s">
        <v>32</v>
      </c>
      <c r="W6703" t="s">
        <v>33</v>
      </c>
      <c r="X6703" t="str">
        <f t="shared" si="312"/>
        <v>NPT76MGWE</v>
      </c>
      <c r="Y6703">
        <f t="shared" si="313"/>
        <v>1</v>
      </c>
      <c r="Z6703">
        <f>COUNTIF($X$2:X6703,X6703)</f>
        <v>1</v>
      </c>
      <c r="AA6703" t="str">
        <f t="shared" si="314"/>
        <v>NPT76MGWE1</v>
      </c>
      <c r="AB6703">
        <f>COUNTIF(实际辖区!A:A,全部结果!X6703)</f>
        <v>1</v>
      </c>
      <c r="AC6703" s="9" t="str">
        <f>VLOOKUP(AA6703,实际辖区!D:E,2,0)</f>
        <v>POS_75874964</v>
      </c>
    </row>
    <row r="6704" spans="1:29">
      <c r="A6704" t="s">
        <v>97</v>
      </c>
      <c r="B6704" t="s">
        <v>14590</v>
      </c>
      <c r="C6704" t="s">
        <v>14591</v>
      </c>
      <c r="D6704" t="s">
        <v>2379</v>
      </c>
      <c r="E6704" t="s">
        <v>2396</v>
      </c>
      <c r="F6704" t="s">
        <v>2397</v>
      </c>
      <c r="G6704" t="s">
        <v>14575</v>
      </c>
      <c r="H6704" t="s">
        <v>55</v>
      </c>
      <c r="I6704">
        <v>6973090.2237552097</v>
      </c>
      <c r="J6704">
        <v>0</v>
      </c>
      <c r="K6704">
        <v>0</v>
      </c>
      <c r="L6704">
        <v>4.9751243781093997E-3</v>
      </c>
      <c r="M6704">
        <v>43.847412400000003</v>
      </c>
      <c r="N6704">
        <v>125.3109783</v>
      </c>
      <c r="O6704" t="s">
        <v>14577</v>
      </c>
      <c r="P6704" t="s">
        <v>97</v>
      </c>
      <c r="Q6704" t="s">
        <v>31</v>
      </c>
      <c r="R6704">
        <v>0</v>
      </c>
      <c r="S6704">
        <v>43.889421404518828</v>
      </c>
      <c r="T6704">
        <v>125.33382933184021</v>
      </c>
      <c r="U6704">
        <v>5.0160276533344934</v>
      </c>
      <c r="V6704" t="s">
        <v>32</v>
      </c>
      <c r="W6704" t="s">
        <v>33</v>
      </c>
      <c r="X6704" t="str">
        <f t="shared" si="312"/>
        <v>NPT76A48N</v>
      </c>
      <c r="Y6704">
        <f t="shared" si="313"/>
        <v>1</v>
      </c>
      <c r="Z6704">
        <f>COUNTIF($X$2:X6704,X6704)</f>
        <v>1</v>
      </c>
      <c r="AA6704" t="str">
        <f t="shared" si="314"/>
        <v>NPT76A48N1</v>
      </c>
      <c r="AB6704">
        <f>COUNTIF(实际辖区!A:A,全部结果!X6704)</f>
        <v>1</v>
      </c>
      <c r="AC6704" s="9" t="str">
        <f>VLOOKUP(AA6704,实际辖区!D:E,2,0)</f>
        <v>POS_75874964</v>
      </c>
    </row>
    <row r="6705" spans="1:29">
      <c r="A6705" t="s">
        <v>97</v>
      </c>
      <c r="B6705" t="s">
        <v>14592</v>
      </c>
      <c r="C6705" t="s">
        <v>14593</v>
      </c>
      <c r="D6705" t="s">
        <v>2379</v>
      </c>
      <c r="E6705" t="s">
        <v>2396</v>
      </c>
      <c r="F6705" t="s">
        <v>2397</v>
      </c>
      <c r="G6705" t="s">
        <v>14575</v>
      </c>
      <c r="H6705" t="s">
        <v>55</v>
      </c>
      <c r="I6705">
        <v>9178146.9291558098</v>
      </c>
      <c r="J6705">
        <v>0</v>
      </c>
      <c r="K6705">
        <v>0</v>
      </c>
      <c r="L6705">
        <v>4.9751243781093997E-3</v>
      </c>
      <c r="M6705">
        <v>43.8732331</v>
      </c>
      <c r="N6705">
        <v>125.2866564</v>
      </c>
      <c r="O6705" t="s">
        <v>14577</v>
      </c>
      <c r="P6705" t="s">
        <v>97</v>
      </c>
      <c r="Q6705" t="s">
        <v>31</v>
      </c>
      <c r="R6705">
        <v>0</v>
      </c>
      <c r="S6705">
        <v>43.889421404518828</v>
      </c>
      <c r="T6705">
        <v>125.33382933184021</v>
      </c>
      <c r="U6705">
        <v>4.1961472307164067</v>
      </c>
      <c r="V6705" t="s">
        <v>32</v>
      </c>
      <c r="W6705" t="s">
        <v>33</v>
      </c>
      <c r="X6705" t="str">
        <f t="shared" si="312"/>
        <v>NPT76AGCR</v>
      </c>
      <c r="Y6705">
        <f t="shared" si="313"/>
        <v>1</v>
      </c>
      <c r="Z6705">
        <f>COUNTIF($X$2:X6705,X6705)</f>
        <v>1</v>
      </c>
      <c r="AA6705" t="str">
        <f t="shared" si="314"/>
        <v>NPT76AGCR1</v>
      </c>
      <c r="AB6705">
        <f>COUNTIF(实际辖区!A:A,全部结果!X6705)</f>
        <v>1</v>
      </c>
      <c r="AC6705" s="9" t="str">
        <f>VLOOKUP(AA6705,实际辖区!D:E,2,0)</f>
        <v>POS_75874964</v>
      </c>
    </row>
    <row r="6706" spans="1:29">
      <c r="A6706" t="s">
        <v>97</v>
      </c>
      <c r="B6706" t="s">
        <v>14594</v>
      </c>
      <c r="C6706" t="s">
        <v>14595</v>
      </c>
      <c r="D6706" t="s">
        <v>2379</v>
      </c>
      <c r="E6706" t="s">
        <v>2396</v>
      </c>
      <c r="F6706" t="s">
        <v>2401</v>
      </c>
      <c r="G6706" t="s">
        <v>14594</v>
      </c>
      <c r="H6706" t="s">
        <v>29</v>
      </c>
      <c r="I6706">
        <v>10647001.187905001</v>
      </c>
      <c r="J6706">
        <v>15334.2</v>
      </c>
      <c r="K6706">
        <v>12413.4</v>
      </c>
      <c r="L6706">
        <v>4.9751243781093997E-3</v>
      </c>
      <c r="M6706">
        <v>43.930256999999997</v>
      </c>
      <c r="N6706">
        <v>125.38640700000001</v>
      </c>
      <c r="O6706" t="s">
        <v>14577</v>
      </c>
      <c r="P6706" t="s">
        <v>97</v>
      </c>
      <c r="Q6706" t="s">
        <v>31</v>
      </c>
      <c r="R6706">
        <v>0</v>
      </c>
      <c r="S6706">
        <v>43.889421404518828</v>
      </c>
      <c r="T6706">
        <v>125.33382933184021</v>
      </c>
      <c r="U6706">
        <v>6.1987220850733031</v>
      </c>
      <c r="V6706" t="s">
        <v>32</v>
      </c>
      <c r="W6706" t="s">
        <v>33</v>
      </c>
      <c r="X6706" t="str">
        <f t="shared" si="312"/>
        <v>NPT76AGK4</v>
      </c>
      <c r="Y6706">
        <f t="shared" si="313"/>
        <v>1</v>
      </c>
      <c r="Z6706">
        <f>COUNTIF($X$2:X6706,X6706)</f>
        <v>1</v>
      </c>
      <c r="AA6706" t="str">
        <f t="shared" si="314"/>
        <v>NPT76AGK41</v>
      </c>
      <c r="AB6706">
        <f>COUNTIF(实际辖区!A:A,全部结果!X6706)</f>
        <v>1</v>
      </c>
      <c r="AC6706" s="9" t="str">
        <f>VLOOKUP(AA6706,实际辖区!D:E,2,0)</f>
        <v>POS_75874964</v>
      </c>
    </row>
    <row r="6707" spans="1:29">
      <c r="A6707" t="s">
        <v>97</v>
      </c>
      <c r="B6707" t="s">
        <v>14596</v>
      </c>
      <c r="C6707" t="s">
        <v>14597</v>
      </c>
      <c r="D6707" t="s">
        <v>2379</v>
      </c>
      <c r="E6707" t="s">
        <v>14598</v>
      </c>
      <c r="F6707" t="s">
        <v>14599</v>
      </c>
      <c r="G6707" t="s">
        <v>14596</v>
      </c>
      <c r="H6707" t="s">
        <v>29</v>
      </c>
      <c r="I6707">
        <v>7065947.4786576303</v>
      </c>
      <c r="J6707">
        <v>38545.08</v>
      </c>
      <c r="K6707">
        <v>22932</v>
      </c>
      <c r="L6707">
        <v>0.2437810945273631</v>
      </c>
      <c r="M6707">
        <v>42.402703299999999</v>
      </c>
      <c r="N6707">
        <v>126.811772</v>
      </c>
      <c r="O6707" t="s">
        <v>14600</v>
      </c>
      <c r="P6707" t="s">
        <v>97</v>
      </c>
      <c r="Q6707" t="s">
        <v>31</v>
      </c>
      <c r="R6707">
        <v>1</v>
      </c>
      <c r="S6707">
        <v>42.06865091275526</v>
      </c>
      <c r="T6707">
        <v>126.8454024805266</v>
      </c>
      <c r="U6707">
        <v>37.209520150930977</v>
      </c>
      <c r="V6707" t="s">
        <v>32</v>
      </c>
      <c r="W6707" t="s">
        <v>33</v>
      </c>
      <c r="X6707" t="str">
        <f t="shared" si="312"/>
        <v>NPT76AGVE</v>
      </c>
      <c r="Y6707">
        <f t="shared" si="313"/>
        <v>1</v>
      </c>
      <c r="Z6707">
        <f>COUNTIF($X$2:X6707,X6707)</f>
        <v>1</v>
      </c>
      <c r="AA6707" t="str">
        <f t="shared" si="314"/>
        <v>NPT76AGVE1</v>
      </c>
      <c r="AB6707">
        <f>COUNTIF(实际辖区!A:A,全部结果!X6707)</f>
        <v>1</v>
      </c>
      <c r="AC6707" s="9" t="str">
        <f>VLOOKUP(AA6707,实际辖区!D:E,2,0)</f>
        <v>POS_75940784</v>
      </c>
    </row>
    <row r="6708" spans="1:29">
      <c r="A6708" t="s">
        <v>97</v>
      </c>
      <c r="B6708" t="s">
        <v>14601</v>
      </c>
      <c r="C6708" t="s">
        <v>14602</v>
      </c>
      <c r="D6708" t="s">
        <v>2379</v>
      </c>
      <c r="E6708" t="s">
        <v>14598</v>
      </c>
      <c r="F6708" t="s">
        <v>14603</v>
      </c>
      <c r="G6708" t="s">
        <v>14601</v>
      </c>
      <c r="H6708" t="s">
        <v>29</v>
      </c>
      <c r="I6708">
        <v>7811283.8117466699</v>
      </c>
      <c r="J6708">
        <v>-12356.64</v>
      </c>
      <c r="K6708">
        <v>20638.8</v>
      </c>
      <c r="L6708">
        <v>0.1890547263681592</v>
      </c>
      <c r="M6708">
        <v>41.945163299999997</v>
      </c>
      <c r="N6708">
        <v>126.42491579999999</v>
      </c>
      <c r="O6708" t="s">
        <v>14600</v>
      </c>
      <c r="P6708" t="s">
        <v>97</v>
      </c>
      <c r="Q6708" t="s">
        <v>31</v>
      </c>
      <c r="R6708">
        <v>0</v>
      </c>
      <c r="S6708">
        <v>42.06865091275526</v>
      </c>
      <c r="T6708">
        <v>126.8454024805266</v>
      </c>
      <c r="U6708">
        <v>37.436995424449258</v>
      </c>
      <c r="V6708" t="s">
        <v>32</v>
      </c>
      <c r="W6708" t="s">
        <v>33</v>
      </c>
      <c r="X6708" t="str">
        <f t="shared" si="312"/>
        <v>NPT76AGUC</v>
      </c>
      <c r="Y6708">
        <f t="shared" si="313"/>
        <v>1</v>
      </c>
      <c r="Z6708">
        <f>COUNTIF($X$2:X6708,X6708)</f>
        <v>1</v>
      </c>
      <c r="AA6708" t="str">
        <f t="shared" si="314"/>
        <v>NPT76AGUC1</v>
      </c>
      <c r="AB6708">
        <f>COUNTIF(实际辖区!A:A,全部结果!X6708)</f>
        <v>1</v>
      </c>
      <c r="AC6708" s="9" t="str">
        <f>VLOOKUP(AA6708,实际辖区!D:E,2,0)</f>
        <v>POS_75940784</v>
      </c>
    </row>
    <row r="6709" spans="1:29">
      <c r="A6709" t="s">
        <v>97</v>
      </c>
      <c r="B6709" t="s">
        <v>14604</v>
      </c>
      <c r="C6709" t="s">
        <v>14605</v>
      </c>
      <c r="D6709" t="s">
        <v>2379</v>
      </c>
      <c r="E6709" t="s">
        <v>14598</v>
      </c>
      <c r="F6709" t="s">
        <v>14603</v>
      </c>
      <c r="G6709" t="s">
        <v>14604</v>
      </c>
      <c r="H6709" t="s">
        <v>29</v>
      </c>
      <c r="I6709">
        <v>3356218.1320978198</v>
      </c>
      <c r="J6709">
        <v>49262.46</v>
      </c>
      <c r="K6709">
        <v>26263.200000000001</v>
      </c>
      <c r="L6709">
        <v>0.1890547263681592</v>
      </c>
      <c r="M6709">
        <v>41.954530300000002</v>
      </c>
      <c r="N6709">
        <v>126.4298649</v>
      </c>
      <c r="O6709" t="s">
        <v>14600</v>
      </c>
      <c r="P6709" t="s">
        <v>97</v>
      </c>
      <c r="Q6709" t="s">
        <v>31</v>
      </c>
      <c r="R6709">
        <v>1</v>
      </c>
      <c r="S6709">
        <v>42.06865091275526</v>
      </c>
      <c r="T6709">
        <v>126.8454024805266</v>
      </c>
      <c r="U6709">
        <v>36.681077440340033</v>
      </c>
      <c r="V6709" t="s">
        <v>32</v>
      </c>
      <c r="W6709" t="s">
        <v>33</v>
      </c>
      <c r="X6709" t="str">
        <f t="shared" si="312"/>
        <v>NPT76AGUD</v>
      </c>
      <c r="Y6709">
        <f t="shared" si="313"/>
        <v>1</v>
      </c>
      <c r="Z6709">
        <f>COUNTIF($X$2:X6709,X6709)</f>
        <v>1</v>
      </c>
      <c r="AA6709" t="str">
        <f t="shared" si="314"/>
        <v>NPT76AGUD1</v>
      </c>
      <c r="AB6709">
        <f>COUNTIF(实际辖区!A:A,全部结果!X6709)</f>
        <v>1</v>
      </c>
      <c r="AC6709" s="9" t="str">
        <f>VLOOKUP(AA6709,实际辖区!D:E,2,0)</f>
        <v>POS_75940784</v>
      </c>
    </row>
    <row r="6710" spans="1:29">
      <c r="A6710" t="s">
        <v>97</v>
      </c>
      <c r="B6710" t="s">
        <v>14606</v>
      </c>
      <c r="C6710" t="s">
        <v>14607</v>
      </c>
      <c r="D6710" t="s">
        <v>2379</v>
      </c>
      <c r="E6710" t="s">
        <v>14598</v>
      </c>
      <c r="F6710" t="s">
        <v>14608</v>
      </c>
      <c r="G6710" t="s">
        <v>14606</v>
      </c>
      <c r="H6710" t="s">
        <v>29</v>
      </c>
      <c r="I6710">
        <v>4063367.9352748599</v>
      </c>
      <c r="J6710">
        <v>24261.360000000001</v>
      </c>
      <c r="K6710">
        <v>32448.78</v>
      </c>
      <c r="L6710">
        <v>0.1393034825870646</v>
      </c>
      <c r="M6710">
        <v>42.332817900000002</v>
      </c>
      <c r="N6710">
        <v>127.28669360000001</v>
      </c>
      <c r="O6710" t="s">
        <v>14600</v>
      </c>
      <c r="P6710" t="s">
        <v>97</v>
      </c>
      <c r="Q6710" t="s">
        <v>31</v>
      </c>
      <c r="R6710">
        <v>0</v>
      </c>
      <c r="S6710">
        <v>42.06865091275526</v>
      </c>
      <c r="T6710">
        <v>126.8454024805266</v>
      </c>
      <c r="U6710">
        <v>46.790166294579173</v>
      </c>
      <c r="V6710" t="s">
        <v>32</v>
      </c>
      <c r="W6710" t="s">
        <v>33</v>
      </c>
      <c r="X6710" t="str">
        <f t="shared" si="312"/>
        <v>NPT76AGUZ</v>
      </c>
      <c r="Y6710">
        <f t="shared" si="313"/>
        <v>1</v>
      </c>
      <c r="Z6710">
        <f>COUNTIF($X$2:X6710,X6710)</f>
        <v>1</v>
      </c>
      <c r="AA6710" t="str">
        <f t="shared" si="314"/>
        <v>NPT76AGUZ1</v>
      </c>
      <c r="AB6710">
        <f>COUNTIF(实际辖区!A:A,全部结果!X6710)</f>
        <v>1</v>
      </c>
      <c r="AC6710" s="9" t="str">
        <f>VLOOKUP(AA6710,实际辖区!D:E,2,0)</f>
        <v>POS_75940784</v>
      </c>
    </row>
    <row r="6711" spans="1:29">
      <c r="A6711" t="s">
        <v>97</v>
      </c>
      <c r="B6711" t="s">
        <v>14609</v>
      </c>
      <c r="C6711" t="s">
        <v>14610</v>
      </c>
      <c r="D6711" t="s">
        <v>2379</v>
      </c>
      <c r="E6711" t="s">
        <v>14598</v>
      </c>
      <c r="F6711" t="s">
        <v>14611</v>
      </c>
      <c r="G6711" t="s">
        <v>14609</v>
      </c>
      <c r="H6711" t="s">
        <v>29</v>
      </c>
      <c r="I6711">
        <v>7998278.3076708699</v>
      </c>
      <c r="J6711">
        <v>69526.2</v>
      </c>
      <c r="K6711">
        <v>41277.599999999999</v>
      </c>
      <c r="L6711">
        <v>0.12437810945273629</v>
      </c>
      <c r="M6711">
        <v>41.8103488</v>
      </c>
      <c r="N6711">
        <v>126.91307140000001</v>
      </c>
      <c r="O6711" t="s">
        <v>14600</v>
      </c>
      <c r="P6711" t="s">
        <v>97</v>
      </c>
      <c r="Q6711" t="s">
        <v>31</v>
      </c>
      <c r="R6711">
        <v>0</v>
      </c>
      <c r="S6711">
        <v>42.06865091275526</v>
      </c>
      <c r="T6711">
        <v>126.8454024805266</v>
      </c>
      <c r="U6711">
        <v>29.233826724389601</v>
      </c>
      <c r="V6711" t="s">
        <v>32</v>
      </c>
      <c r="W6711" t="s">
        <v>33</v>
      </c>
      <c r="X6711" t="str">
        <f t="shared" si="312"/>
        <v>NPT76AGUT</v>
      </c>
      <c r="Y6711">
        <f t="shared" si="313"/>
        <v>1</v>
      </c>
      <c r="Z6711">
        <f>COUNTIF($X$2:X6711,X6711)</f>
        <v>1</v>
      </c>
      <c r="AA6711" t="str">
        <f t="shared" si="314"/>
        <v>NPT76AGUT1</v>
      </c>
      <c r="AB6711">
        <f>COUNTIF(实际辖区!A:A,全部结果!X6711)</f>
        <v>1</v>
      </c>
      <c r="AC6711" s="9" t="str">
        <f>VLOOKUP(AA6711,实际辖区!D:E,2,0)</f>
        <v>POS_75940784</v>
      </c>
    </row>
    <row r="6712" spans="1:29">
      <c r="A6712" t="s">
        <v>97</v>
      </c>
      <c r="B6712" t="s">
        <v>14612</v>
      </c>
      <c r="C6712" t="s">
        <v>14613</v>
      </c>
      <c r="D6712" t="s">
        <v>2379</v>
      </c>
      <c r="E6712" t="s">
        <v>14598</v>
      </c>
      <c r="F6712" t="s">
        <v>14603</v>
      </c>
      <c r="G6712" t="s">
        <v>14612</v>
      </c>
      <c r="H6712" t="s">
        <v>29</v>
      </c>
      <c r="I6712">
        <v>10598664.516129</v>
      </c>
      <c r="J6712">
        <v>80171.399999999994</v>
      </c>
      <c r="K6712">
        <v>64426.8</v>
      </c>
      <c r="L6712">
        <v>4.4776119402985003E-2</v>
      </c>
      <c r="M6712">
        <v>41.934081300000003</v>
      </c>
      <c r="N6712">
        <v>126.41530729999999</v>
      </c>
      <c r="O6712" t="s">
        <v>14600</v>
      </c>
      <c r="P6712" t="s">
        <v>97</v>
      </c>
      <c r="Q6712" t="s">
        <v>31</v>
      </c>
      <c r="R6712">
        <v>1</v>
      </c>
      <c r="S6712">
        <v>42.06865091275526</v>
      </c>
      <c r="T6712">
        <v>126.8454024805266</v>
      </c>
      <c r="U6712">
        <v>38.640886332570581</v>
      </c>
      <c r="V6712" t="s">
        <v>32</v>
      </c>
      <c r="W6712" t="s">
        <v>33</v>
      </c>
      <c r="X6712" t="str">
        <f t="shared" si="312"/>
        <v>NPT76AGUI</v>
      </c>
      <c r="Y6712">
        <f t="shared" si="313"/>
        <v>1</v>
      </c>
      <c r="Z6712">
        <f>COUNTIF($X$2:X6712,X6712)</f>
        <v>1</v>
      </c>
      <c r="AA6712" t="str">
        <f t="shared" si="314"/>
        <v>NPT76AGUI1</v>
      </c>
      <c r="AB6712">
        <f>COUNTIF(实际辖区!A:A,全部结果!X6712)</f>
        <v>1</v>
      </c>
      <c r="AC6712" s="9" t="str">
        <f>VLOOKUP(AA6712,实际辖区!D:E,2,0)</f>
        <v>POS_75940784</v>
      </c>
    </row>
    <row r="6713" spans="1:29">
      <c r="A6713" t="s">
        <v>97</v>
      </c>
      <c r="B6713" t="s">
        <v>14614</v>
      </c>
      <c r="C6713" t="s">
        <v>14615</v>
      </c>
      <c r="D6713" t="s">
        <v>2379</v>
      </c>
      <c r="E6713" t="s">
        <v>14598</v>
      </c>
      <c r="F6713" t="s">
        <v>14616</v>
      </c>
      <c r="G6713" t="s">
        <v>14614</v>
      </c>
      <c r="H6713" t="s">
        <v>29</v>
      </c>
      <c r="I6713">
        <v>5442039.8906151997</v>
      </c>
      <c r="J6713">
        <v>6879.6</v>
      </c>
      <c r="K6713">
        <v>2866.5</v>
      </c>
      <c r="L6713">
        <v>1.99004975124378E-2</v>
      </c>
      <c r="M6713">
        <v>42.079381900000001</v>
      </c>
      <c r="N6713">
        <v>126.6091031</v>
      </c>
      <c r="O6713" t="s">
        <v>14600</v>
      </c>
      <c r="P6713" t="s">
        <v>97</v>
      </c>
      <c r="Q6713" t="s">
        <v>31</v>
      </c>
      <c r="R6713">
        <v>0</v>
      </c>
      <c r="S6713">
        <v>42.06865091275526</v>
      </c>
      <c r="T6713">
        <v>126.8454024805266</v>
      </c>
      <c r="U6713">
        <v>19.591166233449641</v>
      </c>
      <c r="V6713" t="s">
        <v>32</v>
      </c>
      <c r="W6713" t="s">
        <v>33</v>
      </c>
      <c r="X6713" t="str">
        <f t="shared" si="312"/>
        <v>NPT76B8Z1</v>
      </c>
      <c r="Y6713">
        <f t="shared" si="313"/>
        <v>1</v>
      </c>
      <c r="Z6713">
        <f>COUNTIF($X$2:X6713,X6713)</f>
        <v>1</v>
      </c>
      <c r="AA6713" t="str">
        <f t="shared" si="314"/>
        <v>NPT76B8Z11</v>
      </c>
      <c r="AB6713">
        <f>COUNTIF(实际辖区!A:A,全部结果!X6713)</f>
        <v>1</v>
      </c>
      <c r="AC6713" s="9" t="str">
        <f>VLOOKUP(AA6713,实际辖区!D:E,2,0)</f>
        <v>POS_75940784</v>
      </c>
    </row>
    <row r="6714" spans="1:29">
      <c r="A6714" t="s">
        <v>97</v>
      </c>
      <c r="B6714" t="s">
        <v>14617</v>
      </c>
      <c r="C6714" t="s">
        <v>14618</v>
      </c>
      <c r="D6714" t="s">
        <v>2379</v>
      </c>
      <c r="E6714" t="s">
        <v>14598</v>
      </c>
      <c r="F6714" t="s">
        <v>14616</v>
      </c>
      <c r="G6714" t="s">
        <v>14617</v>
      </c>
      <c r="H6714" t="s">
        <v>29</v>
      </c>
      <c r="I6714">
        <v>2845067.1837419802</v>
      </c>
      <c r="J6714">
        <v>0</v>
      </c>
      <c r="K6714">
        <v>0</v>
      </c>
      <c r="L6714">
        <v>9.9502487562189001E-3</v>
      </c>
      <c r="M6714">
        <v>41.969415599999998</v>
      </c>
      <c r="N6714">
        <v>126.5745647</v>
      </c>
      <c r="O6714" t="s">
        <v>14600</v>
      </c>
      <c r="P6714" t="s">
        <v>97</v>
      </c>
      <c r="Q6714" t="s">
        <v>31</v>
      </c>
      <c r="R6714">
        <v>0</v>
      </c>
      <c r="S6714">
        <v>42.06865091275526</v>
      </c>
      <c r="T6714">
        <v>126.8454024805266</v>
      </c>
      <c r="U6714">
        <v>24.994137752707989</v>
      </c>
      <c r="V6714" t="s">
        <v>32</v>
      </c>
      <c r="W6714" t="s">
        <v>33</v>
      </c>
      <c r="X6714" t="str">
        <f t="shared" si="312"/>
        <v>NPT76B8YZ</v>
      </c>
      <c r="Y6714">
        <f t="shared" si="313"/>
        <v>1</v>
      </c>
      <c r="Z6714">
        <f>COUNTIF($X$2:X6714,X6714)</f>
        <v>1</v>
      </c>
      <c r="AA6714" t="str">
        <f t="shared" si="314"/>
        <v>NPT76B8YZ1</v>
      </c>
      <c r="AB6714">
        <f>COUNTIF(实际辖区!A:A,全部结果!X6714)</f>
        <v>1</v>
      </c>
      <c r="AC6714" s="9" t="str">
        <f>VLOOKUP(AA6714,实际辖区!D:E,2,0)</f>
        <v>POS_75940784</v>
      </c>
    </row>
    <row r="6715" spans="1:29">
      <c r="A6715" t="s">
        <v>97</v>
      </c>
      <c r="B6715" t="s">
        <v>14619</v>
      </c>
      <c r="C6715" t="s">
        <v>14620</v>
      </c>
      <c r="D6715" t="s">
        <v>2379</v>
      </c>
      <c r="E6715" t="s">
        <v>14598</v>
      </c>
      <c r="F6715" t="s">
        <v>14616</v>
      </c>
      <c r="G6715" t="s">
        <v>14619</v>
      </c>
      <c r="H6715" t="s">
        <v>29</v>
      </c>
      <c r="I6715">
        <v>11721977.5101669</v>
      </c>
      <c r="J6715">
        <v>286.64999999999998</v>
      </c>
      <c r="K6715">
        <v>0</v>
      </c>
      <c r="L6715">
        <v>9.9502487562189001E-3</v>
      </c>
      <c r="M6715">
        <v>42.096278300000002</v>
      </c>
      <c r="N6715">
        <v>126.6190608</v>
      </c>
      <c r="O6715" t="s">
        <v>14600</v>
      </c>
      <c r="P6715" t="s">
        <v>97</v>
      </c>
      <c r="Q6715" t="s">
        <v>31</v>
      </c>
      <c r="R6715">
        <v>0</v>
      </c>
      <c r="S6715">
        <v>42.06865091275526</v>
      </c>
      <c r="T6715">
        <v>126.8454024805266</v>
      </c>
      <c r="U6715">
        <v>18.978087545427059</v>
      </c>
      <c r="V6715" t="s">
        <v>32</v>
      </c>
      <c r="W6715" t="s">
        <v>33</v>
      </c>
      <c r="X6715" t="str">
        <f t="shared" si="312"/>
        <v>NPT76BVXE</v>
      </c>
      <c r="Y6715">
        <f t="shared" si="313"/>
        <v>1</v>
      </c>
      <c r="Z6715">
        <f>COUNTIF($X$2:X6715,X6715)</f>
        <v>1</v>
      </c>
      <c r="AA6715" t="str">
        <f t="shared" si="314"/>
        <v>NPT76BVXE1</v>
      </c>
      <c r="AB6715">
        <f>COUNTIF(实际辖区!A:A,全部结果!X6715)</f>
        <v>1</v>
      </c>
      <c r="AC6715" s="9" t="str">
        <f>VLOOKUP(AA6715,实际辖区!D:E,2,0)</f>
        <v>POS_75940784</v>
      </c>
    </row>
    <row r="6716" spans="1:29">
      <c r="A6716" t="s">
        <v>97</v>
      </c>
      <c r="B6716" t="s">
        <v>14621</v>
      </c>
      <c r="C6716" t="s">
        <v>14622</v>
      </c>
      <c r="D6716" t="s">
        <v>2379</v>
      </c>
      <c r="E6716" t="s">
        <v>14598</v>
      </c>
      <c r="F6716" t="s">
        <v>14608</v>
      </c>
      <c r="G6716" t="s">
        <v>14621</v>
      </c>
      <c r="H6716" t="s">
        <v>29</v>
      </c>
      <c r="I6716">
        <v>7106086.3121533599</v>
      </c>
      <c r="J6716">
        <v>0</v>
      </c>
      <c r="K6716">
        <v>2866.5</v>
      </c>
      <c r="L6716">
        <v>4.9751243781093997E-3</v>
      </c>
      <c r="M6716">
        <v>42.525343999999997</v>
      </c>
      <c r="N6716">
        <v>127.79605770000001</v>
      </c>
      <c r="O6716" t="s">
        <v>14600</v>
      </c>
      <c r="P6716" t="s">
        <v>97</v>
      </c>
      <c r="Q6716" t="s">
        <v>31</v>
      </c>
      <c r="R6716">
        <v>0</v>
      </c>
      <c r="S6716">
        <v>42.06865091275526</v>
      </c>
      <c r="T6716">
        <v>126.8454024805266</v>
      </c>
      <c r="U6716">
        <v>93.375934611684428</v>
      </c>
      <c r="V6716" t="s">
        <v>32</v>
      </c>
      <c r="W6716" t="s">
        <v>33</v>
      </c>
      <c r="X6716" t="str">
        <f t="shared" si="312"/>
        <v>NPT76AGVD</v>
      </c>
      <c r="Y6716">
        <f t="shared" si="313"/>
        <v>1</v>
      </c>
      <c r="Z6716">
        <f>COUNTIF($X$2:X6716,X6716)</f>
        <v>1</v>
      </c>
      <c r="AA6716" t="str">
        <f t="shared" si="314"/>
        <v>NPT76AGVD1</v>
      </c>
      <c r="AB6716">
        <f>COUNTIF(实际辖区!A:A,全部结果!X6716)</f>
        <v>1</v>
      </c>
      <c r="AC6716" s="9" t="str">
        <f>VLOOKUP(AA6716,实际辖区!D:E,2,0)</f>
        <v>POS_75940784</v>
      </c>
    </row>
    <row r="6717" spans="1:29">
      <c r="A6717" t="s">
        <v>97</v>
      </c>
      <c r="B6717" t="s">
        <v>14623</v>
      </c>
      <c r="C6717" t="s">
        <v>14624</v>
      </c>
      <c r="D6717" t="s">
        <v>2379</v>
      </c>
      <c r="E6717" t="s">
        <v>14598</v>
      </c>
      <c r="F6717" t="s">
        <v>14608</v>
      </c>
      <c r="G6717" t="s">
        <v>14623</v>
      </c>
      <c r="H6717" t="s">
        <v>29</v>
      </c>
      <c r="I6717">
        <v>3441324.4705893202</v>
      </c>
      <c r="J6717">
        <v>8599.5</v>
      </c>
      <c r="K6717">
        <v>14332.5</v>
      </c>
      <c r="L6717">
        <v>4.9751243781093997E-3</v>
      </c>
      <c r="M6717">
        <v>41.818420799999998</v>
      </c>
      <c r="N6717">
        <v>126.9270368</v>
      </c>
      <c r="O6717" t="s">
        <v>14600</v>
      </c>
      <c r="P6717" t="s">
        <v>97</v>
      </c>
      <c r="Q6717" t="s">
        <v>31</v>
      </c>
      <c r="R6717">
        <v>0</v>
      </c>
      <c r="S6717">
        <v>42.06865091275526</v>
      </c>
      <c r="T6717">
        <v>126.8454024805266</v>
      </c>
      <c r="U6717">
        <v>28.60611156333578</v>
      </c>
      <c r="V6717" t="s">
        <v>32</v>
      </c>
      <c r="W6717" t="s">
        <v>33</v>
      </c>
      <c r="X6717" t="str">
        <f t="shared" si="312"/>
        <v>NPT76DUHF</v>
      </c>
      <c r="Y6717">
        <f t="shared" si="313"/>
        <v>1</v>
      </c>
      <c r="Z6717">
        <f>COUNTIF($X$2:X6717,X6717)</f>
        <v>1</v>
      </c>
      <c r="AA6717" t="str">
        <f t="shared" si="314"/>
        <v>NPT76DUHF1</v>
      </c>
      <c r="AB6717">
        <f>COUNTIF(实际辖区!A:A,全部结果!X6717)</f>
        <v>1</v>
      </c>
      <c r="AC6717" s="9" t="str">
        <f>VLOOKUP(AA6717,实际辖区!D:E,2,0)</f>
        <v>POS_75940784</v>
      </c>
    </row>
    <row r="6718" spans="1:29">
      <c r="A6718" t="s">
        <v>97</v>
      </c>
      <c r="B6718" t="s">
        <v>14625</v>
      </c>
      <c r="C6718" t="s">
        <v>14626</v>
      </c>
      <c r="D6718" t="s">
        <v>2379</v>
      </c>
      <c r="E6718" t="s">
        <v>14598</v>
      </c>
      <c r="F6718" t="s">
        <v>14616</v>
      </c>
      <c r="G6718" t="s">
        <v>14625</v>
      </c>
      <c r="H6718" t="s">
        <v>29</v>
      </c>
      <c r="I6718">
        <v>0</v>
      </c>
      <c r="J6718">
        <v>0</v>
      </c>
      <c r="K6718">
        <v>0</v>
      </c>
      <c r="L6718">
        <v>9.9999999999999995E-7</v>
      </c>
      <c r="M6718">
        <v>42.096278300000002</v>
      </c>
      <c r="N6718">
        <v>126.6190608</v>
      </c>
      <c r="O6718" t="s">
        <v>14600</v>
      </c>
      <c r="P6718" t="s">
        <v>97</v>
      </c>
      <c r="Q6718" t="s">
        <v>31</v>
      </c>
      <c r="R6718">
        <v>0</v>
      </c>
      <c r="S6718">
        <v>42.06865091275526</v>
      </c>
      <c r="T6718">
        <v>126.8454024805266</v>
      </c>
      <c r="U6718">
        <v>18.978087545427059</v>
      </c>
      <c r="V6718" t="s">
        <v>32</v>
      </c>
      <c r="W6718" t="s">
        <v>33</v>
      </c>
      <c r="X6718" t="str">
        <f t="shared" si="312"/>
        <v>NPT76AGUQ</v>
      </c>
      <c r="Y6718">
        <f t="shared" si="313"/>
        <v>1</v>
      </c>
      <c r="Z6718">
        <f>COUNTIF($X$2:X6718,X6718)</f>
        <v>1</v>
      </c>
      <c r="AA6718" t="str">
        <f t="shared" si="314"/>
        <v>NPT76AGUQ1</v>
      </c>
      <c r="AB6718">
        <f>COUNTIF(实际辖区!A:A,全部结果!X6718)</f>
        <v>1</v>
      </c>
      <c r="AC6718" s="9" t="str">
        <f>VLOOKUP(AA6718,实际辖区!D:E,2,0)</f>
        <v>POS_75940784</v>
      </c>
    </row>
    <row r="6719" spans="1:29">
      <c r="A6719" t="s">
        <v>97</v>
      </c>
      <c r="B6719" t="s">
        <v>14627</v>
      </c>
      <c r="C6719" t="s">
        <v>14628</v>
      </c>
      <c r="D6719" t="s">
        <v>2379</v>
      </c>
      <c r="E6719" t="s">
        <v>14598</v>
      </c>
      <c r="F6719" t="s">
        <v>14611</v>
      </c>
      <c r="G6719" t="s">
        <v>14627</v>
      </c>
      <c r="H6719" t="s">
        <v>29</v>
      </c>
      <c r="I6719">
        <v>5071766.7550641298</v>
      </c>
      <c r="J6719">
        <v>0</v>
      </c>
      <c r="K6719">
        <v>0</v>
      </c>
      <c r="L6719">
        <v>9.9999999999999995E-7</v>
      </c>
      <c r="M6719">
        <v>41.812463100000002</v>
      </c>
      <c r="N6719">
        <v>126.92485360000001</v>
      </c>
      <c r="O6719" t="s">
        <v>14600</v>
      </c>
      <c r="P6719" t="s">
        <v>97</v>
      </c>
      <c r="Q6719" t="s">
        <v>31</v>
      </c>
      <c r="R6719">
        <v>0</v>
      </c>
      <c r="S6719">
        <v>42.06865091275526</v>
      </c>
      <c r="T6719">
        <v>126.8454024805266</v>
      </c>
      <c r="U6719">
        <v>29.20815646535879</v>
      </c>
      <c r="V6719" t="s">
        <v>32</v>
      </c>
      <c r="W6719" t="s">
        <v>33</v>
      </c>
      <c r="X6719" t="str">
        <f t="shared" si="312"/>
        <v>NPT76AGUV</v>
      </c>
      <c r="Y6719">
        <f t="shared" si="313"/>
        <v>1</v>
      </c>
      <c r="Z6719">
        <f>COUNTIF($X$2:X6719,X6719)</f>
        <v>1</v>
      </c>
      <c r="AA6719" t="str">
        <f t="shared" si="314"/>
        <v>NPT76AGUV1</v>
      </c>
      <c r="AB6719">
        <f>COUNTIF(实际辖区!A:A,全部结果!X6719)</f>
        <v>1</v>
      </c>
      <c r="AC6719" s="9" t="str">
        <f>VLOOKUP(AA6719,实际辖区!D:E,2,0)</f>
        <v>POS_75940784</v>
      </c>
    </row>
    <row r="6720" spans="1:29">
      <c r="A6720" t="s">
        <v>97</v>
      </c>
      <c r="B6720" t="s">
        <v>14629</v>
      </c>
      <c r="C6720" t="s">
        <v>14630</v>
      </c>
      <c r="D6720" t="s">
        <v>2379</v>
      </c>
      <c r="E6720" t="s">
        <v>14598</v>
      </c>
      <c r="F6720" t="s">
        <v>14608</v>
      </c>
      <c r="G6720" t="s">
        <v>14629</v>
      </c>
      <c r="H6720" t="s">
        <v>29</v>
      </c>
      <c r="I6720">
        <v>7128233.0995459398</v>
      </c>
      <c r="J6720">
        <v>0</v>
      </c>
      <c r="K6720">
        <v>0</v>
      </c>
      <c r="L6720">
        <v>9.9999999999999995E-7</v>
      </c>
      <c r="M6720">
        <v>42.173910900000003</v>
      </c>
      <c r="N6720">
        <v>127.495676</v>
      </c>
      <c r="O6720" t="s">
        <v>14600</v>
      </c>
      <c r="P6720" t="s">
        <v>97</v>
      </c>
      <c r="Q6720" t="s">
        <v>31</v>
      </c>
      <c r="R6720">
        <v>0</v>
      </c>
      <c r="S6720">
        <v>42.06865091275526</v>
      </c>
      <c r="T6720">
        <v>126.8454024805266</v>
      </c>
      <c r="U6720">
        <v>55.029468705207833</v>
      </c>
      <c r="V6720" t="s">
        <v>32</v>
      </c>
      <c r="W6720" t="s">
        <v>33</v>
      </c>
      <c r="X6720" t="str">
        <f t="shared" si="312"/>
        <v>NPT76BVXS</v>
      </c>
      <c r="Y6720">
        <f t="shared" si="313"/>
        <v>1</v>
      </c>
      <c r="Z6720">
        <f>COUNTIF($X$2:X6720,X6720)</f>
        <v>1</v>
      </c>
      <c r="AA6720" t="str">
        <f t="shared" si="314"/>
        <v>NPT76BVXS1</v>
      </c>
      <c r="AB6720">
        <f>COUNTIF(实际辖区!A:A,全部结果!X6720)</f>
        <v>1</v>
      </c>
      <c r="AC6720" s="9" t="str">
        <f>VLOOKUP(AA6720,实际辖区!D:E,2,0)</f>
        <v>POS_75940784</v>
      </c>
    </row>
    <row r="6721" spans="1:29">
      <c r="A6721" t="s">
        <v>97</v>
      </c>
      <c r="B6721" t="s">
        <v>14631</v>
      </c>
      <c r="C6721" t="s">
        <v>14632</v>
      </c>
      <c r="D6721" t="s">
        <v>2379</v>
      </c>
      <c r="E6721" t="s">
        <v>2435</v>
      </c>
      <c r="F6721" t="s">
        <v>14633</v>
      </c>
      <c r="G6721" t="s">
        <v>14631</v>
      </c>
      <c r="H6721" t="s">
        <v>29</v>
      </c>
      <c r="I6721">
        <v>9086036.2537448592</v>
      </c>
      <c r="J6721">
        <v>67178.399999999994</v>
      </c>
      <c r="K6721">
        <v>101304.9</v>
      </c>
      <c r="L6721">
        <v>0.38805970149253732</v>
      </c>
      <c r="M6721">
        <v>42.538616300000001</v>
      </c>
      <c r="N6721">
        <v>125.72843709999999</v>
      </c>
      <c r="O6721" t="s">
        <v>14634</v>
      </c>
      <c r="P6721" t="s">
        <v>97</v>
      </c>
      <c r="Q6721" t="s">
        <v>31</v>
      </c>
      <c r="R6721">
        <v>1</v>
      </c>
      <c r="S6721">
        <v>42.234941192311283</v>
      </c>
      <c r="T6721">
        <v>125.8860265126489</v>
      </c>
      <c r="U6721">
        <v>36.142522036299241</v>
      </c>
      <c r="V6721" t="s">
        <v>32</v>
      </c>
      <c r="W6721" t="s">
        <v>33</v>
      </c>
      <c r="X6721" t="str">
        <f t="shared" si="312"/>
        <v>NPT76AGVK</v>
      </c>
      <c r="Y6721">
        <f t="shared" si="313"/>
        <v>1</v>
      </c>
      <c r="Z6721">
        <f>COUNTIF($X$2:X6721,X6721)</f>
        <v>1</v>
      </c>
      <c r="AA6721" t="str">
        <f t="shared" si="314"/>
        <v>NPT76AGVK1</v>
      </c>
      <c r="AB6721">
        <f>COUNTIF(实际辖区!A:A,全部结果!X6721)</f>
        <v>1</v>
      </c>
      <c r="AC6721" s="9" t="str">
        <f>VLOOKUP(AA6721,实际辖区!D:E,2,0)</f>
        <v>POS_75940785</v>
      </c>
    </row>
    <row r="6722" spans="1:29">
      <c r="A6722" t="s">
        <v>97</v>
      </c>
      <c r="B6722" t="s">
        <v>14635</v>
      </c>
      <c r="C6722" t="s">
        <v>14636</v>
      </c>
      <c r="D6722" t="s">
        <v>2379</v>
      </c>
      <c r="E6722" t="s">
        <v>2435</v>
      </c>
      <c r="F6722" t="s">
        <v>14633</v>
      </c>
      <c r="G6722" t="s">
        <v>14635</v>
      </c>
      <c r="H6722" t="s">
        <v>29</v>
      </c>
      <c r="I6722">
        <v>9600975.6392391808</v>
      </c>
      <c r="J6722">
        <v>9492.6</v>
      </c>
      <c r="K6722">
        <v>3651</v>
      </c>
      <c r="L6722">
        <v>0.17910447761194029</v>
      </c>
      <c r="M6722">
        <v>42.536094800000001</v>
      </c>
      <c r="N6722">
        <v>125.68561029999999</v>
      </c>
      <c r="O6722" t="s">
        <v>14634</v>
      </c>
      <c r="P6722" t="s">
        <v>97</v>
      </c>
      <c r="Q6722" t="s">
        <v>31</v>
      </c>
      <c r="R6722">
        <v>0</v>
      </c>
      <c r="S6722">
        <v>42.234941192311283</v>
      </c>
      <c r="T6722">
        <v>125.8860265126489</v>
      </c>
      <c r="U6722">
        <v>37.302041329698383</v>
      </c>
      <c r="V6722" t="s">
        <v>32</v>
      </c>
      <c r="W6722" t="s">
        <v>33</v>
      </c>
      <c r="X6722" t="str">
        <f t="shared" si="312"/>
        <v>NPT76AGVS</v>
      </c>
      <c r="Y6722">
        <f t="shared" si="313"/>
        <v>1</v>
      </c>
      <c r="Z6722">
        <f>COUNTIF($X$2:X6722,X6722)</f>
        <v>1</v>
      </c>
      <c r="AA6722" t="str">
        <f t="shared" si="314"/>
        <v>NPT76AGVS1</v>
      </c>
      <c r="AB6722">
        <f>COUNTIF(实际辖区!A:A,全部结果!X6722)</f>
        <v>1</v>
      </c>
      <c r="AC6722" s="9" t="str">
        <f>VLOOKUP(AA6722,实际辖区!D:E,2,0)</f>
        <v>POS_75940785</v>
      </c>
    </row>
    <row r="6723" spans="1:29">
      <c r="A6723" t="s">
        <v>97</v>
      </c>
      <c r="B6723" t="s">
        <v>14637</v>
      </c>
      <c r="C6723" t="s">
        <v>14638</v>
      </c>
      <c r="D6723" t="s">
        <v>2379</v>
      </c>
      <c r="E6723" t="s">
        <v>2435</v>
      </c>
      <c r="F6723" t="s">
        <v>14639</v>
      </c>
      <c r="G6723" t="s">
        <v>14637</v>
      </c>
      <c r="H6723" t="s">
        <v>29</v>
      </c>
      <c r="I6723">
        <v>5819900</v>
      </c>
      <c r="J6723">
        <v>94348.14</v>
      </c>
      <c r="K6723">
        <v>96857.4</v>
      </c>
      <c r="L6723">
        <v>0.11442786069651741</v>
      </c>
      <c r="M6723">
        <v>42.291514399999997</v>
      </c>
      <c r="N6723">
        <v>125.7298601</v>
      </c>
      <c r="O6723" t="s">
        <v>14634</v>
      </c>
      <c r="P6723" t="s">
        <v>97</v>
      </c>
      <c r="Q6723" t="s">
        <v>31</v>
      </c>
      <c r="R6723">
        <v>1</v>
      </c>
      <c r="S6723">
        <v>42.234941192311283</v>
      </c>
      <c r="T6723">
        <v>125.8860265126489</v>
      </c>
      <c r="U6723">
        <v>14.335750345389441</v>
      </c>
      <c r="V6723" t="s">
        <v>32</v>
      </c>
      <c r="W6723" t="s">
        <v>33</v>
      </c>
      <c r="X6723" t="str">
        <f t="shared" ref="X6723:X6786" si="315">P6723&amp;B6723</f>
        <v>NPT76CN16</v>
      </c>
      <c r="Y6723">
        <f t="shared" ref="Y6723:Y6786" si="316">COUNTIF(X:X,X6723)</f>
        <v>1</v>
      </c>
      <c r="Z6723">
        <f>COUNTIF($X$2:X6723,X6723)</f>
        <v>1</v>
      </c>
      <c r="AA6723" t="str">
        <f t="shared" ref="AA6723:AA6786" si="317">X6723&amp;Z6723</f>
        <v>NPT76CN161</v>
      </c>
      <c r="AB6723">
        <f>COUNTIF(实际辖区!A:A,全部结果!X6723)</f>
        <v>1</v>
      </c>
      <c r="AC6723" s="9" t="str">
        <f>VLOOKUP(AA6723,实际辖区!D:E,2,0)</f>
        <v>POS_75940785</v>
      </c>
    </row>
    <row r="6724" spans="1:29">
      <c r="A6724" t="s">
        <v>97</v>
      </c>
      <c r="B6724" t="s">
        <v>14640</v>
      </c>
      <c r="C6724" t="s">
        <v>14641</v>
      </c>
      <c r="D6724" t="s">
        <v>2379</v>
      </c>
      <c r="E6724" t="s">
        <v>2435</v>
      </c>
      <c r="F6724" t="s">
        <v>2436</v>
      </c>
      <c r="G6724" t="s">
        <v>14640</v>
      </c>
      <c r="H6724" t="s">
        <v>29</v>
      </c>
      <c r="I6724">
        <v>7982296.4955061702</v>
      </c>
      <c r="J6724">
        <v>0</v>
      </c>
      <c r="K6724">
        <v>0</v>
      </c>
      <c r="L6724">
        <v>5.9701492537313397E-2</v>
      </c>
      <c r="M6724">
        <v>41.742400099999998</v>
      </c>
      <c r="N6724">
        <v>125.96451519999999</v>
      </c>
      <c r="O6724" t="s">
        <v>14634</v>
      </c>
      <c r="P6724" t="s">
        <v>97</v>
      </c>
      <c r="Q6724" t="s">
        <v>31</v>
      </c>
      <c r="R6724">
        <v>0</v>
      </c>
      <c r="S6724">
        <v>42.234941192311283</v>
      </c>
      <c r="T6724">
        <v>125.8860265126489</v>
      </c>
      <c r="U6724">
        <v>55.093299913389217</v>
      </c>
      <c r="V6724" t="s">
        <v>32</v>
      </c>
      <c r="W6724" t="s">
        <v>33</v>
      </c>
      <c r="X6724" t="str">
        <f t="shared" si="315"/>
        <v>NPT76AGPX</v>
      </c>
      <c r="Y6724">
        <f t="shared" si="316"/>
        <v>1</v>
      </c>
      <c r="Z6724">
        <f>COUNTIF($X$2:X6724,X6724)</f>
        <v>1</v>
      </c>
      <c r="AA6724" t="str">
        <f t="shared" si="317"/>
        <v>NPT76AGPX1</v>
      </c>
      <c r="AB6724">
        <f>COUNTIF(实际辖区!A:A,全部结果!X6724)</f>
        <v>1</v>
      </c>
      <c r="AC6724" s="9" t="str">
        <f>VLOOKUP(AA6724,实际辖区!D:E,2,0)</f>
        <v>POS_75940785</v>
      </c>
    </row>
    <row r="6725" spans="1:29">
      <c r="A6725" t="s">
        <v>97</v>
      </c>
      <c r="B6725" t="s">
        <v>14642</v>
      </c>
      <c r="C6725" t="s">
        <v>14643</v>
      </c>
      <c r="D6725" t="s">
        <v>2379</v>
      </c>
      <c r="E6725" t="s">
        <v>2435</v>
      </c>
      <c r="F6725" t="s">
        <v>14639</v>
      </c>
      <c r="G6725" t="s">
        <v>14642</v>
      </c>
      <c r="H6725" t="s">
        <v>29</v>
      </c>
      <c r="I6725">
        <v>2329062.3546054</v>
      </c>
      <c r="J6725">
        <v>62730.6</v>
      </c>
      <c r="K6725">
        <v>7302</v>
      </c>
      <c r="L6725">
        <v>3.98009950248756E-2</v>
      </c>
      <c r="M6725">
        <v>42.2896085</v>
      </c>
      <c r="N6725">
        <v>125.7585493</v>
      </c>
      <c r="O6725" t="s">
        <v>14634</v>
      </c>
      <c r="P6725" t="s">
        <v>97</v>
      </c>
      <c r="Q6725" t="s">
        <v>31</v>
      </c>
      <c r="R6725">
        <v>0</v>
      </c>
      <c r="S6725">
        <v>42.234941192311283</v>
      </c>
      <c r="T6725">
        <v>125.8860265126489</v>
      </c>
      <c r="U6725">
        <v>12.14512056685418</v>
      </c>
      <c r="V6725" t="s">
        <v>32</v>
      </c>
      <c r="W6725" t="s">
        <v>33</v>
      </c>
      <c r="X6725" t="str">
        <f t="shared" si="315"/>
        <v>NPT76AGVW</v>
      </c>
      <c r="Y6725">
        <f t="shared" si="316"/>
        <v>1</v>
      </c>
      <c r="Z6725">
        <f>COUNTIF($X$2:X6725,X6725)</f>
        <v>1</v>
      </c>
      <c r="AA6725" t="str">
        <f t="shared" si="317"/>
        <v>NPT76AGVW1</v>
      </c>
      <c r="AB6725">
        <f>COUNTIF(实际辖区!A:A,全部结果!X6725)</f>
        <v>1</v>
      </c>
      <c r="AC6725" s="9" t="str">
        <f>VLOOKUP(AA6725,实际辖区!D:E,2,0)</f>
        <v>POS_75940785</v>
      </c>
    </row>
    <row r="6726" spans="1:29">
      <c r="A6726" t="s">
        <v>97</v>
      </c>
      <c r="B6726" t="s">
        <v>14644</v>
      </c>
      <c r="C6726" t="s">
        <v>14645</v>
      </c>
      <c r="D6726" t="s">
        <v>2379</v>
      </c>
      <c r="E6726" t="s">
        <v>2435</v>
      </c>
      <c r="F6726" t="s">
        <v>14639</v>
      </c>
      <c r="G6726" t="s">
        <v>14644</v>
      </c>
      <c r="H6726" t="s">
        <v>29</v>
      </c>
      <c r="I6726">
        <v>10564700</v>
      </c>
      <c r="J6726">
        <v>5201.9399999999996</v>
      </c>
      <c r="K6726">
        <v>7452.9</v>
      </c>
      <c r="L6726">
        <v>3.4825870646766101E-2</v>
      </c>
      <c r="M6726">
        <v>42.283028799999997</v>
      </c>
      <c r="N6726">
        <v>125.74218260000001</v>
      </c>
      <c r="O6726" t="s">
        <v>14634</v>
      </c>
      <c r="P6726" t="s">
        <v>97</v>
      </c>
      <c r="Q6726" t="s">
        <v>31</v>
      </c>
      <c r="R6726">
        <v>0</v>
      </c>
      <c r="S6726">
        <v>42.234941192311283</v>
      </c>
      <c r="T6726">
        <v>125.8860265126489</v>
      </c>
      <c r="U6726">
        <v>13.015672749696019</v>
      </c>
      <c r="V6726" t="s">
        <v>32</v>
      </c>
      <c r="W6726" t="s">
        <v>33</v>
      </c>
      <c r="X6726" t="str">
        <f t="shared" si="315"/>
        <v>NPT76AGVT</v>
      </c>
      <c r="Y6726">
        <f t="shared" si="316"/>
        <v>1</v>
      </c>
      <c r="Z6726">
        <f>COUNTIF($X$2:X6726,X6726)</f>
        <v>1</v>
      </c>
      <c r="AA6726" t="str">
        <f t="shared" si="317"/>
        <v>NPT76AGVT1</v>
      </c>
      <c r="AB6726">
        <f>COUNTIF(实际辖区!A:A,全部结果!X6726)</f>
        <v>1</v>
      </c>
      <c r="AC6726" s="9" t="str">
        <f>VLOOKUP(AA6726,实际辖区!D:E,2,0)</f>
        <v>POS_75940785</v>
      </c>
    </row>
    <row r="6727" spans="1:29">
      <c r="A6727" t="s">
        <v>97</v>
      </c>
      <c r="B6727" t="s">
        <v>14646</v>
      </c>
      <c r="C6727" t="s">
        <v>14647</v>
      </c>
      <c r="D6727" t="s">
        <v>2379</v>
      </c>
      <c r="E6727" t="s">
        <v>2435</v>
      </c>
      <c r="F6727" t="s">
        <v>14633</v>
      </c>
      <c r="G6727" t="s">
        <v>14646</v>
      </c>
      <c r="H6727" t="s">
        <v>29</v>
      </c>
      <c r="I6727">
        <v>4107200</v>
      </c>
      <c r="J6727">
        <v>0</v>
      </c>
      <c r="K6727">
        <v>0</v>
      </c>
      <c r="L6727">
        <v>2.4875621890547199E-2</v>
      </c>
      <c r="M6727">
        <v>41.6853318</v>
      </c>
      <c r="N6727">
        <v>125.76780220000001</v>
      </c>
      <c r="O6727" t="s">
        <v>14634</v>
      </c>
      <c r="P6727" t="s">
        <v>97</v>
      </c>
      <c r="Q6727" t="s">
        <v>31</v>
      </c>
      <c r="R6727">
        <v>0</v>
      </c>
      <c r="S6727">
        <v>42.234941192311283</v>
      </c>
      <c r="T6727">
        <v>125.8860265126489</v>
      </c>
      <c r="U6727">
        <v>61.828256377425788</v>
      </c>
      <c r="V6727" t="s">
        <v>32</v>
      </c>
      <c r="W6727" t="s">
        <v>33</v>
      </c>
      <c r="X6727" t="str">
        <f t="shared" si="315"/>
        <v>NPT76AGVL</v>
      </c>
      <c r="Y6727">
        <f t="shared" si="316"/>
        <v>1</v>
      </c>
      <c r="Z6727">
        <f>COUNTIF($X$2:X6727,X6727)</f>
        <v>1</v>
      </c>
      <c r="AA6727" t="str">
        <f t="shared" si="317"/>
        <v>NPT76AGVL1</v>
      </c>
      <c r="AB6727">
        <f>COUNTIF(实际辖区!A:A,全部结果!X6727)</f>
        <v>1</v>
      </c>
      <c r="AC6727" s="9" t="str">
        <f>VLOOKUP(AA6727,实际辖区!D:E,2,0)</f>
        <v>POS_75940785</v>
      </c>
    </row>
    <row r="6728" spans="1:29">
      <c r="A6728" t="s">
        <v>97</v>
      </c>
      <c r="B6728" t="s">
        <v>14648</v>
      </c>
      <c r="C6728" t="s">
        <v>14649</v>
      </c>
      <c r="D6728" t="s">
        <v>2379</v>
      </c>
      <c r="E6728" t="s">
        <v>2435</v>
      </c>
      <c r="F6728" t="s">
        <v>14650</v>
      </c>
      <c r="G6728" t="s">
        <v>14648</v>
      </c>
      <c r="H6728" t="s">
        <v>29</v>
      </c>
      <c r="I6728">
        <v>6546859.3952483796</v>
      </c>
      <c r="J6728">
        <v>9172.7999999999993</v>
      </c>
      <c r="K6728">
        <v>6306.3</v>
      </c>
      <c r="L6728">
        <v>2.4875621890547199E-2</v>
      </c>
      <c r="M6728">
        <v>42.682122300000003</v>
      </c>
      <c r="N6728">
        <v>126.059151</v>
      </c>
      <c r="O6728" t="s">
        <v>14634</v>
      </c>
      <c r="P6728" t="s">
        <v>97</v>
      </c>
      <c r="Q6728" t="s">
        <v>31</v>
      </c>
      <c r="R6728">
        <v>0</v>
      </c>
      <c r="S6728">
        <v>42.234941192311283</v>
      </c>
      <c r="T6728">
        <v>125.8860265126489</v>
      </c>
      <c r="U6728">
        <v>51.674635509790292</v>
      </c>
      <c r="V6728" t="s">
        <v>32</v>
      </c>
      <c r="W6728" t="s">
        <v>33</v>
      </c>
      <c r="X6728" t="str">
        <f t="shared" si="315"/>
        <v>NPT76AGVZ</v>
      </c>
      <c r="Y6728">
        <f t="shared" si="316"/>
        <v>1</v>
      </c>
      <c r="Z6728">
        <f>COUNTIF($X$2:X6728,X6728)</f>
        <v>1</v>
      </c>
      <c r="AA6728" t="str">
        <f t="shared" si="317"/>
        <v>NPT76AGVZ1</v>
      </c>
      <c r="AB6728">
        <f>COUNTIF(实际辖区!A:A,全部结果!X6728)</f>
        <v>1</v>
      </c>
      <c r="AC6728" s="9" t="str">
        <f>VLOOKUP(AA6728,实际辖区!D:E,2,0)</f>
        <v>POS_75940785</v>
      </c>
    </row>
    <row r="6729" spans="1:29">
      <c r="A6729" t="s">
        <v>97</v>
      </c>
      <c r="B6729" t="s">
        <v>14651</v>
      </c>
      <c r="C6729" t="s">
        <v>14652</v>
      </c>
      <c r="D6729" t="s">
        <v>2379</v>
      </c>
      <c r="E6729" t="s">
        <v>2435</v>
      </c>
      <c r="F6729" t="s">
        <v>14650</v>
      </c>
      <c r="G6729" t="s">
        <v>14651</v>
      </c>
      <c r="H6729" t="s">
        <v>29</v>
      </c>
      <c r="I6729">
        <v>11383399.2938457</v>
      </c>
      <c r="J6729">
        <v>0</v>
      </c>
      <c r="K6729">
        <v>0</v>
      </c>
      <c r="L6729">
        <v>1.4925373134328301E-2</v>
      </c>
      <c r="M6729">
        <v>42.692447199999997</v>
      </c>
      <c r="N6729">
        <v>126.04551069999999</v>
      </c>
      <c r="O6729" t="s">
        <v>14634</v>
      </c>
      <c r="P6729" t="s">
        <v>97</v>
      </c>
      <c r="Q6729" t="s">
        <v>31</v>
      </c>
      <c r="R6729">
        <v>0</v>
      </c>
      <c r="S6729">
        <v>42.234941192311283</v>
      </c>
      <c r="T6729">
        <v>125.8860265126489</v>
      </c>
      <c r="U6729">
        <v>52.486270351078879</v>
      </c>
      <c r="V6729" t="s">
        <v>32</v>
      </c>
      <c r="W6729" t="s">
        <v>33</v>
      </c>
      <c r="X6729" t="str">
        <f t="shared" si="315"/>
        <v>NPT76AGWE</v>
      </c>
      <c r="Y6729">
        <f t="shared" si="316"/>
        <v>1</v>
      </c>
      <c r="Z6729">
        <f>COUNTIF($X$2:X6729,X6729)</f>
        <v>1</v>
      </c>
      <c r="AA6729" t="str">
        <f t="shared" si="317"/>
        <v>NPT76AGWE1</v>
      </c>
      <c r="AB6729">
        <f>COUNTIF(实际辖区!A:A,全部结果!X6729)</f>
        <v>1</v>
      </c>
      <c r="AC6729" s="9" t="str">
        <f>VLOOKUP(AA6729,实际辖区!D:E,2,0)</f>
        <v>POS_75940785</v>
      </c>
    </row>
    <row r="6730" spans="1:29">
      <c r="A6730" t="s">
        <v>97</v>
      </c>
      <c r="B6730" t="s">
        <v>14653</v>
      </c>
      <c r="C6730" t="s">
        <v>14654</v>
      </c>
      <c r="D6730" t="s">
        <v>2379</v>
      </c>
      <c r="E6730" t="s">
        <v>2435</v>
      </c>
      <c r="F6730" t="s">
        <v>2436</v>
      </c>
      <c r="G6730" t="s">
        <v>14653</v>
      </c>
      <c r="H6730" t="s">
        <v>29</v>
      </c>
      <c r="I6730">
        <v>11304468.677726099</v>
      </c>
      <c r="J6730">
        <v>0</v>
      </c>
      <c r="K6730">
        <v>0</v>
      </c>
      <c r="L6730">
        <v>9.9502487562189001E-3</v>
      </c>
      <c r="M6730">
        <v>41.760338099999998</v>
      </c>
      <c r="N6730">
        <v>125.99023630000001</v>
      </c>
      <c r="O6730" t="s">
        <v>14634</v>
      </c>
      <c r="P6730" t="s">
        <v>97</v>
      </c>
      <c r="Q6730" t="s">
        <v>31</v>
      </c>
      <c r="R6730">
        <v>0</v>
      </c>
      <c r="S6730">
        <v>42.234941192311283</v>
      </c>
      <c r="T6730">
        <v>125.8860265126489</v>
      </c>
      <c r="U6730">
        <v>53.418094905825747</v>
      </c>
      <c r="V6730" t="s">
        <v>32</v>
      </c>
      <c r="W6730" t="s">
        <v>33</v>
      </c>
      <c r="X6730" t="str">
        <f t="shared" si="315"/>
        <v>NPT76AGQP</v>
      </c>
      <c r="Y6730">
        <f t="shared" si="316"/>
        <v>1</v>
      </c>
      <c r="Z6730">
        <f>COUNTIF($X$2:X6730,X6730)</f>
        <v>1</v>
      </c>
      <c r="AA6730" t="str">
        <f t="shared" si="317"/>
        <v>NPT76AGQP1</v>
      </c>
      <c r="AB6730">
        <f>COUNTIF(实际辖区!A:A,全部结果!X6730)</f>
        <v>1</v>
      </c>
      <c r="AC6730" s="9" t="str">
        <f>VLOOKUP(AA6730,实际辖区!D:E,2,0)</f>
        <v>POS_75940785</v>
      </c>
    </row>
    <row r="6731" spans="1:29">
      <c r="A6731" t="s">
        <v>97</v>
      </c>
      <c r="B6731" t="s">
        <v>14655</v>
      </c>
      <c r="C6731" t="s">
        <v>14656</v>
      </c>
      <c r="D6731" t="s">
        <v>2379</v>
      </c>
      <c r="E6731" t="s">
        <v>2435</v>
      </c>
      <c r="F6731" t="s">
        <v>14657</v>
      </c>
      <c r="G6731" t="s">
        <v>14655</v>
      </c>
      <c r="H6731" t="s">
        <v>29</v>
      </c>
      <c r="I6731">
        <v>8630155.1348150205</v>
      </c>
      <c r="J6731">
        <v>1146.5999999999999</v>
      </c>
      <c r="K6731">
        <v>1089.27</v>
      </c>
      <c r="L6731">
        <v>9.9502487562189001E-3</v>
      </c>
      <c r="M6731">
        <v>41.682111800000001</v>
      </c>
      <c r="N6731">
        <v>125.7518214</v>
      </c>
      <c r="O6731" t="s">
        <v>14634</v>
      </c>
      <c r="P6731" t="s">
        <v>97</v>
      </c>
      <c r="Q6731" t="s">
        <v>31</v>
      </c>
      <c r="R6731">
        <v>0</v>
      </c>
      <c r="S6731">
        <v>42.234941192311283</v>
      </c>
      <c r="T6731">
        <v>125.8860265126489</v>
      </c>
      <c r="U6731">
        <v>62.403979251484273</v>
      </c>
      <c r="V6731" t="s">
        <v>32</v>
      </c>
      <c r="W6731" t="s">
        <v>33</v>
      </c>
      <c r="X6731" t="str">
        <f t="shared" si="315"/>
        <v>NPT76AGQR</v>
      </c>
      <c r="Y6731">
        <f t="shared" si="316"/>
        <v>1</v>
      </c>
      <c r="Z6731">
        <f>COUNTIF($X$2:X6731,X6731)</f>
        <v>1</v>
      </c>
      <c r="AA6731" t="str">
        <f t="shared" si="317"/>
        <v>NPT76AGQR1</v>
      </c>
      <c r="AB6731">
        <f>COUNTIF(实际辖区!A:A,全部结果!X6731)</f>
        <v>1</v>
      </c>
      <c r="AC6731" s="9" t="str">
        <f>VLOOKUP(AA6731,实际辖区!D:E,2,0)</f>
        <v>POS_75940785</v>
      </c>
    </row>
    <row r="6732" spans="1:29">
      <c r="A6732" t="s">
        <v>97</v>
      </c>
      <c r="B6732" t="s">
        <v>14658</v>
      </c>
      <c r="C6732" t="s">
        <v>14659</v>
      </c>
      <c r="D6732" t="s">
        <v>2379</v>
      </c>
      <c r="E6732" t="s">
        <v>2435</v>
      </c>
      <c r="F6732" t="s">
        <v>2442</v>
      </c>
      <c r="G6732" t="s">
        <v>14658</v>
      </c>
      <c r="H6732" t="s">
        <v>29</v>
      </c>
      <c r="I6732">
        <v>6211609.4496800397</v>
      </c>
      <c r="J6732">
        <v>13759.2</v>
      </c>
      <c r="K6732">
        <v>11466</v>
      </c>
      <c r="L6732">
        <v>9.9502487562189001E-3</v>
      </c>
      <c r="M6732">
        <v>41.132682600000003</v>
      </c>
      <c r="N6732">
        <v>126.20070080000001</v>
      </c>
      <c r="O6732" t="s">
        <v>14634</v>
      </c>
      <c r="P6732" t="s">
        <v>97</v>
      </c>
      <c r="Q6732" t="s">
        <v>31</v>
      </c>
      <c r="R6732">
        <v>0</v>
      </c>
      <c r="S6732">
        <v>42.234941192311283</v>
      </c>
      <c r="T6732">
        <v>125.8860265126489</v>
      </c>
      <c r="U6732">
        <v>125.1964973549031</v>
      </c>
      <c r="V6732" t="s">
        <v>32</v>
      </c>
      <c r="W6732" t="s">
        <v>33</v>
      </c>
      <c r="X6732" t="str">
        <f t="shared" si="315"/>
        <v>NPT76AGQX</v>
      </c>
      <c r="Y6732">
        <f t="shared" si="316"/>
        <v>1</v>
      </c>
      <c r="Z6732">
        <f>COUNTIF($X$2:X6732,X6732)</f>
        <v>1</v>
      </c>
      <c r="AA6732" t="str">
        <f t="shared" si="317"/>
        <v>NPT76AGQX1</v>
      </c>
      <c r="AB6732">
        <f>COUNTIF(实际辖区!A:A,全部结果!X6732)</f>
        <v>1</v>
      </c>
      <c r="AC6732" s="9" t="str">
        <f>VLOOKUP(AA6732,实际辖区!D:E,2,0)</f>
        <v>POS_75940785</v>
      </c>
    </row>
    <row r="6733" spans="1:29">
      <c r="A6733" t="s">
        <v>97</v>
      </c>
      <c r="B6733" t="s">
        <v>14660</v>
      </c>
      <c r="C6733" t="s">
        <v>14661</v>
      </c>
      <c r="D6733" t="s">
        <v>2379</v>
      </c>
      <c r="E6733" t="s">
        <v>2435</v>
      </c>
      <c r="F6733" t="s">
        <v>14633</v>
      </c>
      <c r="G6733" t="s">
        <v>14660</v>
      </c>
      <c r="H6733" t="s">
        <v>29</v>
      </c>
      <c r="I6733">
        <v>4927069.0803069901</v>
      </c>
      <c r="J6733">
        <v>0</v>
      </c>
      <c r="K6733">
        <v>0</v>
      </c>
      <c r="L6733">
        <v>9.9502487562189001E-3</v>
      </c>
      <c r="M6733">
        <v>42.533980800000002</v>
      </c>
      <c r="N6733">
        <v>125.69699799999999</v>
      </c>
      <c r="O6733" t="s">
        <v>14634</v>
      </c>
      <c r="P6733" t="s">
        <v>97</v>
      </c>
      <c r="Q6733" t="s">
        <v>31</v>
      </c>
      <c r="R6733">
        <v>0</v>
      </c>
      <c r="S6733">
        <v>42.234941192311283</v>
      </c>
      <c r="T6733">
        <v>125.8860265126489</v>
      </c>
      <c r="U6733">
        <v>36.684059178404418</v>
      </c>
      <c r="V6733" t="s">
        <v>32</v>
      </c>
      <c r="W6733" t="s">
        <v>33</v>
      </c>
      <c r="X6733" t="str">
        <f t="shared" si="315"/>
        <v>NPT76FPAO</v>
      </c>
      <c r="Y6733">
        <f t="shared" si="316"/>
        <v>1</v>
      </c>
      <c r="Z6733">
        <f>COUNTIF($X$2:X6733,X6733)</f>
        <v>1</v>
      </c>
      <c r="AA6733" t="str">
        <f t="shared" si="317"/>
        <v>NPT76FPAO1</v>
      </c>
      <c r="AB6733">
        <f>COUNTIF(实际辖区!A:A,全部结果!X6733)</f>
        <v>1</v>
      </c>
      <c r="AC6733" s="9" t="str">
        <f>VLOOKUP(AA6733,实际辖区!D:E,2,0)</f>
        <v>POS_75940785</v>
      </c>
    </row>
    <row r="6734" spans="1:29">
      <c r="A6734" t="s">
        <v>97</v>
      </c>
      <c r="B6734" t="s">
        <v>14662</v>
      </c>
      <c r="C6734" t="s">
        <v>14663</v>
      </c>
      <c r="D6734" t="s">
        <v>2379</v>
      </c>
      <c r="E6734" t="s">
        <v>2435</v>
      </c>
      <c r="F6734" t="s">
        <v>14650</v>
      </c>
      <c r="G6734" t="s">
        <v>14662</v>
      </c>
      <c r="H6734" t="s">
        <v>29</v>
      </c>
      <c r="I6734">
        <v>3120469.0498074</v>
      </c>
      <c r="J6734">
        <v>0</v>
      </c>
      <c r="K6734">
        <v>0</v>
      </c>
      <c r="L6734">
        <v>4.9751243781093997E-3</v>
      </c>
      <c r="M6734">
        <v>42.636332400000001</v>
      </c>
      <c r="N6734">
        <v>126.2683562</v>
      </c>
      <c r="O6734" t="s">
        <v>14634</v>
      </c>
      <c r="P6734" t="s">
        <v>97</v>
      </c>
      <c r="Q6734" t="s">
        <v>31</v>
      </c>
      <c r="R6734">
        <v>0</v>
      </c>
      <c r="S6734">
        <v>42.234941192311283</v>
      </c>
      <c r="T6734">
        <v>125.8860265126489</v>
      </c>
      <c r="U6734">
        <v>54.568265543356553</v>
      </c>
      <c r="V6734" t="s">
        <v>32</v>
      </c>
      <c r="W6734" t="s">
        <v>33</v>
      </c>
      <c r="X6734" t="str">
        <f t="shared" si="315"/>
        <v>NPT76AGWA</v>
      </c>
      <c r="Y6734">
        <f t="shared" si="316"/>
        <v>1</v>
      </c>
      <c r="Z6734">
        <f>COUNTIF($X$2:X6734,X6734)</f>
        <v>1</v>
      </c>
      <c r="AA6734" t="str">
        <f t="shared" si="317"/>
        <v>NPT76AGWA1</v>
      </c>
      <c r="AB6734">
        <f>COUNTIF(实际辖区!A:A,全部结果!X6734)</f>
        <v>1</v>
      </c>
      <c r="AC6734" s="9" t="str">
        <f>VLOOKUP(AA6734,实际辖区!D:E,2,0)</f>
        <v>POS_75940785</v>
      </c>
    </row>
    <row r="6735" spans="1:29">
      <c r="A6735" t="s">
        <v>97</v>
      </c>
      <c r="B6735" t="s">
        <v>14664</v>
      </c>
      <c r="C6735" t="s">
        <v>14665</v>
      </c>
      <c r="D6735" t="s">
        <v>2379</v>
      </c>
      <c r="E6735" t="s">
        <v>2435</v>
      </c>
      <c r="F6735" t="s">
        <v>14650</v>
      </c>
      <c r="G6735" t="s">
        <v>14664</v>
      </c>
      <c r="H6735" t="s">
        <v>29</v>
      </c>
      <c r="I6735">
        <v>2812665.1805251902</v>
      </c>
      <c r="J6735">
        <v>0</v>
      </c>
      <c r="K6735">
        <v>0</v>
      </c>
      <c r="L6735">
        <v>4.9751243781093997E-3</v>
      </c>
      <c r="M6735">
        <v>42.693799300000002</v>
      </c>
      <c r="N6735">
        <v>126.06942050000001</v>
      </c>
      <c r="O6735" t="s">
        <v>14634</v>
      </c>
      <c r="P6735" t="s">
        <v>97</v>
      </c>
      <c r="Q6735" t="s">
        <v>31</v>
      </c>
      <c r="R6735">
        <v>0</v>
      </c>
      <c r="S6735">
        <v>42.234941192311283</v>
      </c>
      <c r="T6735">
        <v>125.8860265126489</v>
      </c>
      <c r="U6735">
        <v>53.155884800097411</v>
      </c>
      <c r="V6735" t="s">
        <v>32</v>
      </c>
      <c r="W6735" t="s">
        <v>33</v>
      </c>
      <c r="X6735" t="str">
        <f t="shared" si="315"/>
        <v>NPT76AGWC</v>
      </c>
      <c r="Y6735">
        <f t="shared" si="316"/>
        <v>1</v>
      </c>
      <c r="Z6735">
        <f>COUNTIF($X$2:X6735,X6735)</f>
        <v>1</v>
      </c>
      <c r="AA6735" t="str">
        <f t="shared" si="317"/>
        <v>NPT76AGWC1</v>
      </c>
      <c r="AB6735">
        <f>COUNTIF(实际辖区!A:A,全部结果!X6735)</f>
        <v>1</v>
      </c>
      <c r="AC6735" s="9" t="str">
        <f>VLOOKUP(AA6735,实际辖区!D:E,2,0)</f>
        <v>POS_75940785</v>
      </c>
    </row>
    <row r="6736" spans="1:29">
      <c r="A6736" t="s">
        <v>97</v>
      </c>
      <c r="B6736" t="s">
        <v>14666</v>
      </c>
      <c r="C6736" t="s">
        <v>14667</v>
      </c>
      <c r="D6736" t="s">
        <v>2379</v>
      </c>
      <c r="E6736" t="s">
        <v>2435</v>
      </c>
      <c r="F6736" t="s">
        <v>14633</v>
      </c>
      <c r="G6736" t="s">
        <v>14666</v>
      </c>
      <c r="H6736" t="s">
        <v>29</v>
      </c>
      <c r="I6736">
        <v>5662250</v>
      </c>
      <c r="J6736">
        <v>0</v>
      </c>
      <c r="K6736">
        <v>0</v>
      </c>
      <c r="L6736">
        <v>9.9999999999999995E-7</v>
      </c>
      <c r="M6736">
        <v>42.576082399999997</v>
      </c>
      <c r="N6736">
        <v>125.71490970000001</v>
      </c>
      <c r="O6736" t="s">
        <v>14634</v>
      </c>
      <c r="P6736" t="s">
        <v>97</v>
      </c>
      <c r="Q6736" t="s">
        <v>31</v>
      </c>
      <c r="R6736">
        <v>0</v>
      </c>
      <c r="S6736">
        <v>42.234941192311283</v>
      </c>
      <c r="T6736">
        <v>125.8860265126489</v>
      </c>
      <c r="U6736">
        <v>40.42793932481154</v>
      </c>
      <c r="V6736" t="s">
        <v>32</v>
      </c>
      <c r="W6736" t="s">
        <v>33</v>
      </c>
      <c r="X6736" t="str">
        <f t="shared" si="315"/>
        <v>NPT76N8FB</v>
      </c>
      <c r="Y6736">
        <f t="shared" si="316"/>
        <v>1</v>
      </c>
      <c r="Z6736">
        <f>COUNTIF($X$2:X6736,X6736)</f>
        <v>1</v>
      </c>
      <c r="AA6736" t="str">
        <f t="shared" si="317"/>
        <v>NPT76N8FB1</v>
      </c>
      <c r="AB6736">
        <f>COUNTIF(实际辖区!A:A,全部结果!X6736)</f>
        <v>1</v>
      </c>
      <c r="AC6736" s="9" t="str">
        <f>VLOOKUP(AA6736,实际辖区!D:E,2,0)</f>
        <v>POS_75940785</v>
      </c>
    </row>
    <row r="6737" spans="1:29">
      <c r="A6737" t="s">
        <v>97</v>
      </c>
      <c r="B6737" t="s">
        <v>14668</v>
      </c>
      <c r="C6737" t="s">
        <v>14669</v>
      </c>
      <c r="D6737" t="s">
        <v>2379</v>
      </c>
      <c r="E6737" t="s">
        <v>2447</v>
      </c>
      <c r="F6737" t="s">
        <v>2448</v>
      </c>
      <c r="G6737" t="s">
        <v>14668</v>
      </c>
      <c r="H6737" t="s">
        <v>29</v>
      </c>
      <c r="I6737">
        <v>11072504.8421933</v>
      </c>
      <c r="J6737">
        <v>8762.4</v>
      </c>
      <c r="K6737">
        <v>14124.3</v>
      </c>
      <c r="L6737">
        <v>7.9601990049751201E-2</v>
      </c>
      <c r="M6737">
        <v>42.919841900000002</v>
      </c>
      <c r="N6737">
        <v>129.51937899999999</v>
      </c>
      <c r="O6737" t="s">
        <v>14670</v>
      </c>
      <c r="P6737" t="s">
        <v>97</v>
      </c>
      <c r="Q6737" t="s">
        <v>31</v>
      </c>
      <c r="R6737">
        <v>0</v>
      </c>
      <c r="S6737">
        <v>42.99070599040752</v>
      </c>
      <c r="T6737">
        <v>129.26737320444411</v>
      </c>
      <c r="U6737">
        <v>22.019084581560609</v>
      </c>
      <c r="V6737" t="s">
        <v>32</v>
      </c>
      <c r="W6737" t="s">
        <v>33</v>
      </c>
      <c r="X6737" t="str">
        <f t="shared" si="315"/>
        <v>NPT76AGLS</v>
      </c>
      <c r="Y6737">
        <f t="shared" si="316"/>
        <v>1</v>
      </c>
      <c r="Z6737">
        <f>COUNTIF($X$2:X6737,X6737)</f>
        <v>1</v>
      </c>
      <c r="AA6737" t="str">
        <f t="shared" si="317"/>
        <v>NPT76AGLS1</v>
      </c>
      <c r="AB6737">
        <f>COUNTIF(实际辖区!A:A,全部结果!X6737)</f>
        <v>1</v>
      </c>
      <c r="AC6737" s="9" t="str">
        <f>VLOOKUP(AA6737,实际辖区!D:E,2,0)</f>
        <v>POS_75940786</v>
      </c>
    </row>
    <row r="6738" spans="1:29">
      <c r="A6738" t="s">
        <v>97</v>
      </c>
      <c r="B6738" t="s">
        <v>14671</v>
      </c>
      <c r="C6738" t="s">
        <v>14672</v>
      </c>
      <c r="D6738" t="s">
        <v>2379</v>
      </c>
      <c r="E6738" t="s">
        <v>2447</v>
      </c>
      <c r="F6738" t="s">
        <v>2448</v>
      </c>
      <c r="G6738" t="s">
        <v>14671</v>
      </c>
      <c r="H6738" t="s">
        <v>29</v>
      </c>
      <c r="I6738">
        <v>4025201.8637218699</v>
      </c>
      <c r="J6738">
        <v>35779.800000000003</v>
      </c>
      <c r="K6738">
        <v>29938.2</v>
      </c>
      <c r="L6738">
        <v>4.9751243781094502E-2</v>
      </c>
      <c r="M6738">
        <v>42.911169399999999</v>
      </c>
      <c r="N6738">
        <v>129.48664210000001</v>
      </c>
      <c r="O6738" t="s">
        <v>14670</v>
      </c>
      <c r="P6738" t="s">
        <v>97</v>
      </c>
      <c r="Q6738" t="s">
        <v>31</v>
      </c>
      <c r="R6738">
        <v>0</v>
      </c>
      <c r="S6738">
        <v>42.99070599040752</v>
      </c>
      <c r="T6738">
        <v>129.26737320444411</v>
      </c>
      <c r="U6738">
        <v>19.95629246236529</v>
      </c>
      <c r="V6738" t="s">
        <v>32</v>
      </c>
      <c r="W6738" t="s">
        <v>33</v>
      </c>
      <c r="X6738" t="str">
        <f t="shared" si="315"/>
        <v>NPT76AGLW</v>
      </c>
      <c r="Y6738">
        <f t="shared" si="316"/>
        <v>1</v>
      </c>
      <c r="Z6738">
        <f>COUNTIF($X$2:X6738,X6738)</f>
        <v>1</v>
      </c>
      <c r="AA6738" t="str">
        <f t="shared" si="317"/>
        <v>NPT76AGLW1</v>
      </c>
      <c r="AB6738">
        <f>COUNTIF(实际辖区!A:A,全部结果!X6738)</f>
        <v>1</v>
      </c>
      <c r="AC6738" s="9" t="str">
        <f>VLOOKUP(AA6738,实际辖区!D:E,2,0)</f>
        <v>POS_75940786</v>
      </c>
    </row>
    <row r="6739" spans="1:29">
      <c r="A6739" t="s">
        <v>97</v>
      </c>
      <c r="B6739" t="s">
        <v>14673</v>
      </c>
      <c r="C6739" t="s">
        <v>14674</v>
      </c>
      <c r="D6739" t="s">
        <v>2379</v>
      </c>
      <c r="E6739" t="s">
        <v>2447</v>
      </c>
      <c r="F6739" t="s">
        <v>2550</v>
      </c>
      <c r="G6739" t="s">
        <v>14673</v>
      </c>
      <c r="H6739" t="s">
        <v>29</v>
      </c>
      <c r="I6739">
        <v>12036359.6774194</v>
      </c>
      <c r="J6739">
        <v>7491.6</v>
      </c>
      <c r="K6739">
        <v>0</v>
      </c>
      <c r="L6739">
        <v>4.4776119402985003E-2</v>
      </c>
      <c r="M6739">
        <v>42.890529000000001</v>
      </c>
      <c r="N6739">
        <v>130.3618591</v>
      </c>
      <c r="O6739" t="s">
        <v>14670</v>
      </c>
      <c r="P6739" t="s">
        <v>97</v>
      </c>
      <c r="Q6739" t="s">
        <v>31</v>
      </c>
      <c r="R6739">
        <v>1</v>
      </c>
      <c r="S6739">
        <v>42.99070599040752</v>
      </c>
      <c r="T6739">
        <v>129.26737320444411</v>
      </c>
      <c r="U6739">
        <v>90.021208994020256</v>
      </c>
      <c r="V6739" t="s">
        <v>32</v>
      </c>
      <c r="W6739" t="s">
        <v>33</v>
      </c>
      <c r="X6739" t="str">
        <f t="shared" si="315"/>
        <v>NPT76AGWJ</v>
      </c>
      <c r="Y6739">
        <f t="shared" si="316"/>
        <v>1</v>
      </c>
      <c r="Z6739">
        <f>COUNTIF($X$2:X6739,X6739)</f>
        <v>1</v>
      </c>
      <c r="AA6739" t="str">
        <f t="shared" si="317"/>
        <v>NPT76AGWJ1</v>
      </c>
      <c r="AB6739">
        <f>COUNTIF(实际辖区!A:A,全部结果!X6739)</f>
        <v>1</v>
      </c>
      <c r="AC6739" s="9" t="str">
        <f>VLOOKUP(AA6739,实际辖区!D:E,2,0)</f>
        <v>POS_75940786</v>
      </c>
    </row>
    <row r="6740" spans="1:29">
      <c r="A6740" t="s">
        <v>97</v>
      </c>
      <c r="B6740" t="s">
        <v>14675</v>
      </c>
      <c r="C6740" t="s">
        <v>14676</v>
      </c>
      <c r="D6740" t="s">
        <v>2379</v>
      </c>
      <c r="E6740" t="s">
        <v>2447</v>
      </c>
      <c r="F6740" t="s">
        <v>14677</v>
      </c>
      <c r="G6740" t="s">
        <v>14675</v>
      </c>
      <c r="H6740" t="s">
        <v>29</v>
      </c>
      <c r="I6740">
        <v>8398225.8064516094</v>
      </c>
      <c r="J6740">
        <v>28477.8</v>
      </c>
      <c r="K6740">
        <v>11466</v>
      </c>
      <c r="L6740">
        <v>2.9850746268656699E-2</v>
      </c>
      <c r="M6740">
        <v>42.549493599999998</v>
      </c>
      <c r="N6740">
        <v>129.01610199999999</v>
      </c>
      <c r="O6740" t="s">
        <v>14670</v>
      </c>
      <c r="P6740" t="s">
        <v>97</v>
      </c>
      <c r="Q6740" t="s">
        <v>31</v>
      </c>
      <c r="R6740">
        <v>1</v>
      </c>
      <c r="S6740">
        <v>42.99070599040752</v>
      </c>
      <c r="T6740">
        <v>129.26737320444411</v>
      </c>
      <c r="U6740">
        <v>53.15299752111801</v>
      </c>
      <c r="V6740" t="s">
        <v>32</v>
      </c>
      <c r="W6740" t="s">
        <v>33</v>
      </c>
      <c r="X6740" t="str">
        <f t="shared" si="315"/>
        <v>NPT76AGNQ</v>
      </c>
      <c r="Y6740">
        <f t="shared" si="316"/>
        <v>1</v>
      </c>
      <c r="Z6740">
        <f>COUNTIF($X$2:X6740,X6740)</f>
        <v>1</v>
      </c>
      <c r="AA6740" t="str">
        <f t="shared" si="317"/>
        <v>NPT76AGNQ1</v>
      </c>
      <c r="AB6740">
        <f>COUNTIF(实际辖区!A:A,全部结果!X6740)</f>
        <v>1</v>
      </c>
      <c r="AC6740" s="9" t="str">
        <f>VLOOKUP(AA6740,实际辖区!D:E,2,0)</f>
        <v>POS_75940786</v>
      </c>
    </row>
    <row r="6741" spans="1:29">
      <c r="A6741" t="s">
        <v>97</v>
      </c>
      <c r="B6741" t="s">
        <v>14678</v>
      </c>
      <c r="C6741" t="s">
        <v>14679</v>
      </c>
      <c r="D6741" t="s">
        <v>2379</v>
      </c>
      <c r="E6741" t="s">
        <v>2447</v>
      </c>
      <c r="F6741" t="s">
        <v>2543</v>
      </c>
      <c r="G6741" t="s">
        <v>14678</v>
      </c>
      <c r="H6741" t="s">
        <v>29</v>
      </c>
      <c r="I6741">
        <v>3162191.8581813099</v>
      </c>
      <c r="J6741">
        <v>0</v>
      </c>
      <c r="K6741">
        <v>0</v>
      </c>
      <c r="L6741">
        <v>2.4875621890547199E-2</v>
      </c>
      <c r="M6741">
        <v>43.314351100000003</v>
      </c>
      <c r="N6741">
        <v>128.49706330000001</v>
      </c>
      <c r="O6741" t="s">
        <v>14670</v>
      </c>
      <c r="P6741" t="s">
        <v>97</v>
      </c>
      <c r="Q6741" t="s">
        <v>31</v>
      </c>
      <c r="R6741">
        <v>0</v>
      </c>
      <c r="S6741">
        <v>42.99070599040752</v>
      </c>
      <c r="T6741">
        <v>129.26737320444411</v>
      </c>
      <c r="U6741">
        <v>72.239466515778886</v>
      </c>
      <c r="V6741" t="s">
        <v>32</v>
      </c>
      <c r="W6741" t="s">
        <v>33</v>
      </c>
      <c r="X6741" t="str">
        <f t="shared" si="315"/>
        <v>NPT76AGNH</v>
      </c>
      <c r="Y6741">
        <f t="shared" si="316"/>
        <v>1</v>
      </c>
      <c r="Z6741">
        <f>COUNTIF($X$2:X6741,X6741)</f>
        <v>1</v>
      </c>
      <c r="AA6741" t="str">
        <f t="shared" si="317"/>
        <v>NPT76AGNH1</v>
      </c>
      <c r="AB6741">
        <f>COUNTIF(实际辖区!A:A,全部结果!X6741)</f>
        <v>1</v>
      </c>
      <c r="AC6741" s="9" t="str">
        <f>VLOOKUP(AA6741,实际辖区!D:E,2,0)</f>
        <v>POS_75940786</v>
      </c>
    </row>
    <row r="6742" spans="1:29">
      <c r="A6742" t="s">
        <v>97</v>
      </c>
      <c r="B6742" t="s">
        <v>14680</v>
      </c>
      <c r="C6742" t="s">
        <v>14681</v>
      </c>
      <c r="D6742" t="s">
        <v>2379</v>
      </c>
      <c r="E6742" t="s">
        <v>2447</v>
      </c>
      <c r="F6742" t="s">
        <v>2448</v>
      </c>
      <c r="G6742" t="s">
        <v>14680</v>
      </c>
      <c r="H6742" t="s">
        <v>29</v>
      </c>
      <c r="I6742">
        <v>11975216.129032301</v>
      </c>
      <c r="J6742">
        <v>21686.94</v>
      </c>
      <c r="K6742">
        <v>16794.599999999999</v>
      </c>
      <c r="L6742">
        <v>2.4875621890547199E-2</v>
      </c>
      <c r="M6742">
        <v>42.897060199999999</v>
      </c>
      <c r="N6742">
        <v>129.5276289</v>
      </c>
      <c r="O6742" t="s">
        <v>14670</v>
      </c>
      <c r="P6742" t="s">
        <v>97</v>
      </c>
      <c r="Q6742" t="s">
        <v>31</v>
      </c>
      <c r="R6742">
        <v>0</v>
      </c>
      <c r="S6742">
        <v>42.99070599040752</v>
      </c>
      <c r="T6742">
        <v>129.26737320444411</v>
      </c>
      <c r="U6742">
        <v>23.65161586639427</v>
      </c>
      <c r="V6742" t="s">
        <v>32</v>
      </c>
      <c r="W6742" t="s">
        <v>33</v>
      </c>
      <c r="X6742" t="str">
        <f t="shared" si="315"/>
        <v>NPT76BJLT</v>
      </c>
      <c r="Y6742">
        <f t="shared" si="316"/>
        <v>1</v>
      </c>
      <c r="Z6742">
        <f>COUNTIF($X$2:X6742,X6742)</f>
        <v>1</v>
      </c>
      <c r="AA6742" t="str">
        <f t="shared" si="317"/>
        <v>NPT76BJLT1</v>
      </c>
      <c r="AB6742">
        <f>COUNTIF(实际辖区!A:A,全部结果!X6742)</f>
        <v>1</v>
      </c>
      <c r="AC6742" s="9" t="str">
        <f>VLOOKUP(AA6742,实际辖区!D:E,2,0)</f>
        <v>POS_75940786</v>
      </c>
    </row>
    <row r="6743" spans="1:29">
      <c r="A6743" t="s">
        <v>97</v>
      </c>
      <c r="B6743" t="s">
        <v>14682</v>
      </c>
      <c r="C6743" t="s">
        <v>14683</v>
      </c>
      <c r="D6743" t="s">
        <v>2379</v>
      </c>
      <c r="E6743" t="s">
        <v>2447</v>
      </c>
      <c r="F6743" t="s">
        <v>14684</v>
      </c>
      <c r="G6743" t="s">
        <v>14682</v>
      </c>
      <c r="H6743" t="s">
        <v>29</v>
      </c>
      <c r="I6743">
        <v>10921347.470912</v>
      </c>
      <c r="J6743">
        <v>0</v>
      </c>
      <c r="K6743">
        <v>0</v>
      </c>
      <c r="L6743">
        <v>1.99004975124378E-2</v>
      </c>
      <c r="M6743">
        <v>42.778617500000003</v>
      </c>
      <c r="N6743">
        <v>129.43578199999999</v>
      </c>
      <c r="O6743" t="s">
        <v>14670</v>
      </c>
      <c r="P6743" t="s">
        <v>97</v>
      </c>
      <c r="Q6743" t="s">
        <v>31</v>
      </c>
      <c r="R6743">
        <v>0</v>
      </c>
      <c r="S6743">
        <v>42.99070599040752</v>
      </c>
      <c r="T6743">
        <v>129.26737320444411</v>
      </c>
      <c r="U6743">
        <v>27.28368804580127</v>
      </c>
      <c r="V6743" t="s">
        <v>32</v>
      </c>
      <c r="W6743" t="s">
        <v>33</v>
      </c>
      <c r="X6743" t="str">
        <f t="shared" si="315"/>
        <v>NPT76AGMP</v>
      </c>
      <c r="Y6743">
        <f t="shared" si="316"/>
        <v>1</v>
      </c>
      <c r="Z6743">
        <f>COUNTIF($X$2:X6743,X6743)</f>
        <v>1</v>
      </c>
      <c r="AA6743" t="str">
        <f t="shared" si="317"/>
        <v>NPT76AGMP1</v>
      </c>
      <c r="AB6743">
        <f>COUNTIF(实际辖区!A:A,全部结果!X6743)</f>
        <v>1</v>
      </c>
      <c r="AC6743" s="9" t="str">
        <f>VLOOKUP(AA6743,实际辖区!D:E,2,0)</f>
        <v>POS_75940786</v>
      </c>
    </row>
    <row r="6744" spans="1:29">
      <c r="A6744" t="s">
        <v>97</v>
      </c>
      <c r="B6744" t="s">
        <v>14685</v>
      </c>
      <c r="C6744" t="s">
        <v>14686</v>
      </c>
      <c r="D6744" t="s">
        <v>2379</v>
      </c>
      <c r="E6744" t="s">
        <v>2447</v>
      </c>
      <c r="F6744" t="s">
        <v>14684</v>
      </c>
      <c r="G6744" t="s">
        <v>14685</v>
      </c>
      <c r="H6744" t="s">
        <v>29</v>
      </c>
      <c r="I6744">
        <v>5020850</v>
      </c>
      <c r="J6744">
        <v>0</v>
      </c>
      <c r="K6744">
        <v>1719.9</v>
      </c>
      <c r="L6744">
        <v>1.99004975124378E-2</v>
      </c>
      <c r="M6744">
        <v>42.773010599999999</v>
      </c>
      <c r="N6744">
        <v>129.42959780000001</v>
      </c>
      <c r="O6744" t="s">
        <v>14670</v>
      </c>
      <c r="P6744" t="s">
        <v>97</v>
      </c>
      <c r="Q6744" t="s">
        <v>31</v>
      </c>
      <c r="R6744">
        <v>0</v>
      </c>
      <c r="S6744">
        <v>42.99070599040752</v>
      </c>
      <c r="T6744">
        <v>129.26737320444411</v>
      </c>
      <c r="U6744">
        <v>27.5773109109833</v>
      </c>
      <c r="V6744" t="s">
        <v>32</v>
      </c>
      <c r="W6744" t="s">
        <v>33</v>
      </c>
      <c r="X6744" t="str">
        <f t="shared" si="315"/>
        <v>NPT76AGMR</v>
      </c>
      <c r="Y6744">
        <f t="shared" si="316"/>
        <v>1</v>
      </c>
      <c r="Z6744">
        <f>COUNTIF($X$2:X6744,X6744)</f>
        <v>1</v>
      </c>
      <c r="AA6744" t="str">
        <f t="shared" si="317"/>
        <v>NPT76AGMR1</v>
      </c>
      <c r="AB6744">
        <f>COUNTIF(实际辖区!A:A,全部结果!X6744)</f>
        <v>1</v>
      </c>
      <c r="AC6744" s="9" t="str">
        <f>VLOOKUP(AA6744,实际辖区!D:E,2,0)</f>
        <v>POS_75940786</v>
      </c>
    </row>
    <row r="6745" spans="1:29">
      <c r="A6745" t="s">
        <v>97</v>
      </c>
      <c r="B6745" t="s">
        <v>14687</v>
      </c>
      <c r="C6745" t="s">
        <v>14688</v>
      </c>
      <c r="D6745" t="s">
        <v>2379</v>
      </c>
      <c r="E6745" t="s">
        <v>2447</v>
      </c>
      <c r="F6745" t="s">
        <v>14677</v>
      </c>
      <c r="G6745" t="s">
        <v>14687</v>
      </c>
      <c r="H6745" t="s">
        <v>29</v>
      </c>
      <c r="I6745">
        <v>3869150</v>
      </c>
      <c r="J6745">
        <v>0</v>
      </c>
      <c r="K6745">
        <v>0</v>
      </c>
      <c r="L6745">
        <v>1.99004975124378E-2</v>
      </c>
      <c r="M6745">
        <v>42.543998500000001</v>
      </c>
      <c r="N6745">
        <v>129.01247119999999</v>
      </c>
      <c r="O6745" t="s">
        <v>14670</v>
      </c>
      <c r="P6745" t="s">
        <v>97</v>
      </c>
      <c r="Q6745" t="s">
        <v>31</v>
      </c>
      <c r="R6745">
        <v>0</v>
      </c>
      <c r="S6745">
        <v>42.99070599040752</v>
      </c>
      <c r="T6745">
        <v>129.26737320444411</v>
      </c>
      <c r="U6745">
        <v>53.831215545141568</v>
      </c>
      <c r="V6745" t="s">
        <v>32</v>
      </c>
      <c r="W6745" t="s">
        <v>33</v>
      </c>
      <c r="X6745" t="str">
        <f t="shared" si="315"/>
        <v>NPT76AGNR</v>
      </c>
      <c r="Y6745">
        <f t="shared" si="316"/>
        <v>1</v>
      </c>
      <c r="Z6745">
        <f>COUNTIF($X$2:X6745,X6745)</f>
        <v>1</v>
      </c>
      <c r="AA6745" t="str">
        <f t="shared" si="317"/>
        <v>NPT76AGNR1</v>
      </c>
      <c r="AB6745">
        <f>COUNTIF(实际辖区!A:A,全部结果!X6745)</f>
        <v>1</v>
      </c>
      <c r="AC6745" s="9" t="str">
        <f>VLOOKUP(AA6745,实际辖区!D:E,2,0)</f>
        <v>POS_75940786</v>
      </c>
    </row>
    <row r="6746" spans="1:29">
      <c r="A6746" t="s">
        <v>97</v>
      </c>
      <c r="B6746" t="s">
        <v>14689</v>
      </c>
      <c r="C6746" t="s">
        <v>14690</v>
      </c>
      <c r="D6746" t="s">
        <v>2379</v>
      </c>
      <c r="E6746" t="s">
        <v>2447</v>
      </c>
      <c r="F6746" t="s">
        <v>2543</v>
      </c>
      <c r="G6746" t="s">
        <v>14689</v>
      </c>
      <c r="H6746" t="s">
        <v>29</v>
      </c>
      <c r="I6746">
        <v>2337461.62227818</v>
      </c>
      <c r="J6746">
        <v>1719.9</v>
      </c>
      <c r="K6746">
        <v>1719.9</v>
      </c>
      <c r="L6746">
        <v>1.4925373134328301E-2</v>
      </c>
      <c r="M6746">
        <v>43.750508500000002</v>
      </c>
      <c r="N6746">
        <v>128.15677869999999</v>
      </c>
      <c r="O6746" t="s">
        <v>14670</v>
      </c>
      <c r="P6746" t="s">
        <v>97</v>
      </c>
      <c r="Q6746" t="s">
        <v>31</v>
      </c>
      <c r="R6746">
        <v>0</v>
      </c>
      <c r="S6746">
        <v>42.99070599040752</v>
      </c>
      <c r="T6746">
        <v>129.26737320444411</v>
      </c>
      <c r="U6746">
        <v>123.399641343634</v>
      </c>
      <c r="V6746" t="s">
        <v>32</v>
      </c>
      <c r="W6746" t="s">
        <v>33</v>
      </c>
      <c r="X6746" t="str">
        <f t="shared" si="315"/>
        <v>NPT76C619</v>
      </c>
      <c r="Y6746">
        <f t="shared" si="316"/>
        <v>1</v>
      </c>
      <c r="Z6746">
        <f>COUNTIF($X$2:X6746,X6746)</f>
        <v>1</v>
      </c>
      <c r="AA6746" t="str">
        <f t="shared" si="317"/>
        <v>NPT76C6191</v>
      </c>
      <c r="AB6746">
        <f>COUNTIF(实际辖区!A:A,全部结果!X6746)</f>
        <v>1</v>
      </c>
      <c r="AC6746" s="9" t="str">
        <f>VLOOKUP(AA6746,实际辖区!D:E,2,0)</f>
        <v>POS_75940786</v>
      </c>
    </row>
    <row r="6747" spans="1:29">
      <c r="A6747" t="s">
        <v>97</v>
      </c>
      <c r="B6747" t="s">
        <v>14691</v>
      </c>
      <c r="C6747" t="s">
        <v>14692</v>
      </c>
      <c r="D6747" t="s">
        <v>2379</v>
      </c>
      <c r="E6747" t="s">
        <v>2447</v>
      </c>
      <c r="F6747" t="s">
        <v>2543</v>
      </c>
      <c r="G6747" t="s">
        <v>14691</v>
      </c>
      <c r="H6747" t="s">
        <v>29</v>
      </c>
      <c r="I6747">
        <v>2332961.62227818</v>
      </c>
      <c r="J6747">
        <v>2866.5</v>
      </c>
      <c r="K6747">
        <v>2866.5</v>
      </c>
      <c r="L6747">
        <v>1.4925373134328301E-2</v>
      </c>
      <c r="M6747">
        <v>43.568136000000003</v>
      </c>
      <c r="N6747">
        <v>128.02816999999999</v>
      </c>
      <c r="O6747" t="s">
        <v>14670</v>
      </c>
      <c r="P6747" t="s">
        <v>97</v>
      </c>
      <c r="Q6747" t="s">
        <v>31</v>
      </c>
      <c r="R6747">
        <v>0</v>
      </c>
      <c r="S6747">
        <v>42.99070599040752</v>
      </c>
      <c r="T6747">
        <v>129.26737320444411</v>
      </c>
      <c r="U6747">
        <v>119.3004585398442</v>
      </c>
      <c r="V6747" t="s">
        <v>32</v>
      </c>
      <c r="W6747" t="s">
        <v>33</v>
      </c>
      <c r="X6747" t="str">
        <f t="shared" si="315"/>
        <v>NPT76C64S</v>
      </c>
      <c r="Y6747">
        <f t="shared" si="316"/>
        <v>1</v>
      </c>
      <c r="Z6747">
        <f>COUNTIF($X$2:X6747,X6747)</f>
        <v>1</v>
      </c>
      <c r="AA6747" t="str">
        <f t="shared" si="317"/>
        <v>NPT76C64S1</v>
      </c>
      <c r="AB6747">
        <f>COUNTIF(实际辖区!A:A,全部结果!X6747)</f>
        <v>1</v>
      </c>
      <c r="AC6747" s="9" t="str">
        <f>VLOOKUP(AA6747,实际辖区!D:E,2,0)</f>
        <v>POS_75940786</v>
      </c>
    </row>
    <row r="6748" spans="1:29">
      <c r="A6748" t="s">
        <v>97</v>
      </c>
      <c r="B6748" t="s">
        <v>14693</v>
      </c>
      <c r="C6748" t="s">
        <v>14694</v>
      </c>
      <c r="D6748" t="s">
        <v>2379</v>
      </c>
      <c r="E6748" t="s">
        <v>2447</v>
      </c>
      <c r="F6748" t="s">
        <v>2543</v>
      </c>
      <c r="G6748" t="s">
        <v>14693</v>
      </c>
      <c r="H6748" t="s">
        <v>29</v>
      </c>
      <c r="I6748">
        <v>6665437.7238208</v>
      </c>
      <c r="J6748">
        <v>3439.8</v>
      </c>
      <c r="K6748">
        <v>0</v>
      </c>
      <c r="L6748">
        <v>4.9751243781093997E-3</v>
      </c>
      <c r="M6748">
        <v>43.356044199999999</v>
      </c>
      <c r="N6748">
        <v>128.2722038</v>
      </c>
      <c r="O6748" t="s">
        <v>14670</v>
      </c>
      <c r="P6748" t="s">
        <v>97</v>
      </c>
      <c r="Q6748" t="s">
        <v>31</v>
      </c>
      <c r="R6748">
        <v>0</v>
      </c>
      <c r="S6748">
        <v>42.99070599040752</v>
      </c>
      <c r="T6748">
        <v>129.26737320444411</v>
      </c>
      <c r="U6748">
        <v>90.526301426555392</v>
      </c>
      <c r="V6748" t="s">
        <v>32</v>
      </c>
      <c r="W6748" t="s">
        <v>33</v>
      </c>
      <c r="X6748" t="str">
        <f t="shared" si="315"/>
        <v>NPT76AG8W</v>
      </c>
      <c r="Y6748">
        <f t="shared" si="316"/>
        <v>1</v>
      </c>
      <c r="Z6748">
        <f>COUNTIF($X$2:X6748,X6748)</f>
        <v>1</v>
      </c>
      <c r="AA6748" t="str">
        <f t="shared" si="317"/>
        <v>NPT76AG8W1</v>
      </c>
      <c r="AB6748">
        <f>COUNTIF(实际辖区!A:A,全部结果!X6748)</f>
        <v>1</v>
      </c>
      <c r="AC6748" s="9" t="str">
        <f>VLOOKUP(AA6748,实际辖区!D:E,2,0)</f>
        <v>POS_75940786</v>
      </c>
    </row>
    <row r="6749" spans="1:29">
      <c r="A6749" t="s">
        <v>97</v>
      </c>
      <c r="B6749" t="s">
        <v>14695</v>
      </c>
      <c r="C6749" t="s">
        <v>14696</v>
      </c>
      <c r="D6749" t="s">
        <v>2379</v>
      </c>
      <c r="E6749" t="s">
        <v>2447</v>
      </c>
      <c r="F6749" t="s">
        <v>2550</v>
      </c>
      <c r="G6749" t="s">
        <v>14695</v>
      </c>
      <c r="H6749" t="s">
        <v>29</v>
      </c>
      <c r="I6749">
        <v>10515825.809935199</v>
      </c>
      <c r="J6749">
        <v>8599.5</v>
      </c>
      <c r="K6749">
        <v>6306.3</v>
      </c>
      <c r="L6749">
        <v>4.9751243781093997E-3</v>
      </c>
      <c r="M6749">
        <v>42.873043799999998</v>
      </c>
      <c r="N6749">
        <v>130.38435949999999</v>
      </c>
      <c r="O6749" t="s">
        <v>14670</v>
      </c>
      <c r="P6749" t="s">
        <v>97</v>
      </c>
      <c r="Q6749" t="s">
        <v>31</v>
      </c>
      <c r="R6749">
        <v>0</v>
      </c>
      <c r="S6749">
        <v>42.99070599040752</v>
      </c>
      <c r="T6749">
        <v>129.26737320444411</v>
      </c>
      <c r="U6749">
        <v>92.112136310396437</v>
      </c>
      <c r="V6749" t="s">
        <v>32</v>
      </c>
      <c r="W6749" t="s">
        <v>33</v>
      </c>
      <c r="X6749" t="str">
        <f t="shared" si="315"/>
        <v>NPT76H63X</v>
      </c>
      <c r="Y6749">
        <f t="shared" si="316"/>
        <v>1</v>
      </c>
      <c r="Z6749">
        <f>COUNTIF($X$2:X6749,X6749)</f>
        <v>1</v>
      </c>
      <c r="AA6749" t="str">
        <f t="shared" si="317"/>
        <v>NPT76H63X1</v>
      </c>
      <c r="AB6749">
        <f>COUNTIF(实际辖区!A:A,全部结果!X6749)</f>
        <v>1</v>
      </c>
      <c r="AC6749" s="9" t="str">
        <f>VLOOKUP(AA6749,实际辖区!D:E,2,0)</f>
        <v>POS_75940786</v>
      </c>
    </row>
    <row r="6750" spans="1:29">
      <c r="A6750" t="s">
        <v>97</v>
      </c>
      <c r="B6750" t="s">
        <v>14697</v>
      </c>
      <c r="C6750" t="s">
        <v>14698</v>
      </c>
      <c r="D6750" t="s">
        <v>2379</v>
      </c>
      <c r="E6750" t="s">
        <v>2447</v>
      </c>
      <c r="F6750" t="s">
        <v>2550</v>
      </c>
      <c r="G6750" t="s">
        <v>14697</v>
      </c>
      <c r="H6750" t="s">
        <v>29</v>
      </c>
      <c r="I6750">
        <v>2301300</v>
      </c>
      <c r="J6750">
        <v>0</v>
      </c>
      <c r="K6750">
        <v>0</v>
      </c>
      <c r="L6750">
        <v>4.9751243781093997E-3</v>
      </c>
      <c r="M6750">
        <v>43.003633000000001</v>
      </c>
      <c r="N6750">
        <v>130.1542369</v>
      </c>
      <c r="O6750" t="s">
        <v>14670</v>
      </c>
      <c r="P6750" t="s">
        <v>97</v>
      </c>
      <c r="Q6750" t="s">
        <v>31</v>
      </c>
      <c r="R6750">
        <v>0</v>
      </c>
      <c r="S6750">
        <v>42.99070599040752</v>
      </c>
      <c r="T6750">
        <v>129.26737320444411</v>
      </c>
      <c r="U6750">
        <v>72.33296456030601</v>
      </c>
      <c r="V6750" t="s">
        <v>32</v>
      </c>
      <c r="W6750" t="s">
        <v>33</v>
      </c>
      <c r="X6750" t="str">
        <f t="shared" si="315"/>
        <v>NPT76H8PO</v>
      </c>
      <c r="Y6750">
        <f t="shared" si="316"/>
        <v>1</v>
      </c>
      <c r="Z6750">
        <f>COUNTIF($X$2:X6750,X6750)</f>
        <v>1</v>
      </c>
      <c r="AA6750" t="str">
        <f t="shared" si="317"/>
        <v>NPT76H8PO1</v>
      </c>
      <c r="AB6750">
        <f>COUNTIF(实际辖区!A:A,全部结果!X6750)</f>
        <v>1</v>
      </c>
      <c r="AC6750" s="9" t="str">
        <f>VLOOKUP(AA6750,实际辖区!D:E,2,0)</f>
        <v>POS_75940786</v>
      </c>
    </row>
    <row r="6751" spans="1:29">
      <c r="A6751" t="s">
        <v>97</v>
      </c>
      <c r="B6751" t="s">
        <v>14699</v>
      </c>
      <c r="C6751" t="s">
        <v>14700</v>
      </c>
      <c r="D6751" t="s">
        <v>2379</v>
      </c>
      <c r="E6751" t="s">
        <v>2447</v>
      </c>
      <c r="F6751" t="s">
        <v>14684</v>
      </c>
      <c r="G6751" t="s">
        <v>14699</v>
      </c>
      <c r="H6751" t="s">
        <v>29</v>
      </c>
      <c r="I6751">
        <v>0</v>
      </c>
      <c r="J6751">
        <v>0</v>
      </c>
      <c r="K6751">
        <v>0</v>
      </c>
      <c r="L6751">
        <v>9.9999999999999995E-7</v>
      </c>
      <c r="M6751">
        <v>42.778617500000003</v>
      </c>
      <c r="N6751">
        <v>129.43578199999999</v>
      </c>
      <c r="O6751" t="s">
        <v>14670</v>
      </c>
      <c r="P6751" t="s">
        <v>97</v>
      </c>
      <c r="Q6751" t="s">
        <v>31</v>
      </c>
      <c r="R6751">
        <v>0</v>
      </c>
      <c r="S6751">
        <v>42.99070599040752</v>
      </c>
      <c r="T6751">
        <v>129.26737320444411</v>
      </c>
      <c r="U6751">
        <v>27.28368804580127</v>
      </c>
      <c r="V6751" t="s">
        <v>32</v>
      </c>
      <c r="W6751" t="s">
        <v>33</v>
      </c>
      <c r="X6751" t="str">
        <f t="shared" si="315"/>
        <v>NPT768YC8</v>
      </c>
      <c r="Y6751">
        <f t="shared" si="316"/>
        <v>1</v>
      </c>
      <c r="Z6751">
        <f>COUNTIF($X$2:X6751,X6751)</f>
        <v>1</v>
      </c>
      <c r="AA6751" t="str">
        <f t="shared" si="317"/>
        <v>NPT768YC81</v>
      </c>
      <c r="AB6751">
        <f>COUNTIF(实际辖区!A:A,全部结果!X6751)</f>
        <v>1</v>
      </c>
      <c r="AC6751" s="9" t="str">
        <f>VLOOKUP(AA6751,实际辖区!D:E,2,0)</f>
        <v>POS_75940786</v>
      </c>
    </row>
    <row r="6752" spans="1:29">
      <c r="A6752" t="s">
        <v>97</v>
      </c>
      <c r="B6752" t="s">
        <v>14701</v>
      </c>
      <c r="C6752" t="s">
        <v>14702</v>
      </c>
      <c r="D6752" t="s">
        <v>2379</v>
      </c>
      <c r="E6752" t="s">
        <v>2447</v>
      </c>
      <c r="F6752" t="s">
        <v>2448</v>
      </c>
      <c r="G6752" t="s">
        <v>14701</v>
      </c>
      <c r="H6752" t="s">
        <v>29</v>
      </c>
      <c r="I6752">
        <v>9492407.8555837497</v>
      </c>
      <c r="J6752">
        <v>0</v>
      </c>
      <c r="K6752">
        <v>0</v>
      </c>
      <c r="L6752">
        <v>9.9999999999999995E-7</v>
      </c>
      <c r="M6752">
        <v>42.908418300000001</v>
      </c>
      <c r="N6752">
        <v>129.52118379999999</v>
      </c>
      <c r="O6752" t="s">
        <v>14670</v>
      </c>
      <c r="P6752" t="s">
        <v>97</v>
      </c>
      <c r="Q6752" t="s">
        <v>31</v>
      </c>
      <c r="R6752">
        <v>0</v>
      </c>
      <c r="S6752">
        <v>42.99070599040752</v>
      </c>
      <c r="T6752">
        <v>129.26737320444411</v>
      </c>
      <c r="U6752">
        <v>22.640441853225958</v>
      </c>
      <c r="V6752" t="s">
        <v>32</v>
      </c>
      <c r="W6752" t="s">
        <v>33</v>
      </c>
      <c r="X6752" t="str">
        <f t="shared" si="315"/>
        <v>NPT76AGMO</v>
      </c>
      <c r="Y6752">
        <f t="shared" si="316"/>
        <v>1</v>
      </c>
      <c r="Z6752">
        <f>COUNTIF($X$2:X6752,X6752)</f>
        <v>1</v>
      </c>
      <c r="AA6752" t="str">
        <f t="shared" si="317"/>
        <v>NPT76AGMO1</v>
      </c>
      <c r="AB6752">
        <f>COUNTIF(实际辖区!A:A,全部结果!X6752)</f>
        <v>1</v>
      </c>
      <c r="AC6752" s="9" t="str">
        <f>VLOOKUP(AA6752,实际辖区!D:E,2,0)</f>
        <v>POS_75940786</v>
      </c>
    </row>
    <row r="6753" spans="1:29">
      <c r="A6753" t="s">
        <v>97</v>
      </c>
      <c r="B6753" t="s">
        <v>14703</v>
      </c>
      <c r="C6753" t="s">
        <v>14704</v>
      </c>
      <c r="D6753" t="s">
        <v>2379</v>
      </c>
      <c r="E6753" t="s">
        <v>14705</v>
      </c>
      <c r="F6753" t="s">
        <v>14706</v>
      </c>
      <c r="G6753" t="s">
        <v>14703</v>
      </c>
      <c r="H6753" t="s">
        <v>29</v>
      </c>
      <c r="I6753">
        <v>21623641.129032299</v>
      </c>
      <c r="J6753">
        <v>43678.8</v>
      </c>
      <c r="K6753">
        <v>26287.200000000001</v>
      </c>
      <c r="L6753">
        <v>0.33333333333333331</v>
      </c>
      <c r="M6753">
        <v>42.913694499999998</v>
      </c>
      <c r="N6753">
        <v>125.15067089999999</v>
      </c>
      <c r="O6753" t="s">
        <v>14707</v>
      </c>
      <c r="P6753" t="s">
        <v>97</v>
      </c>
      <c r="Q6753" t="s">
        <v>31</v>
      </c>
      <c r="R6753">
        <v>1</v>
      </c>
      <c r="S6753">
        <v>42.931213438712618</v>
      </c>
      <c r="T6753">
        <v>125.3446038431985</v>
      </c>
      <c r="U6753">
        <v>15.95251095395615</v>
      </c>
      <c r="V6753" t="s">
        <v>32</v>
      </c>
      <c r="W6753" t="s">
        <v>33</v>
      </c>
      <c r="X6753" t="str">
        <f t="shared" si="315"/>
        <v>NPT76AGTD</v>
      </c>
      <c r="Y6753">
        <f t="shared" si="316"/>
        <v>1</v>
      </c>
      <c r="Z6753">
        <f>COUNTIF($X$2:X6753,X6753)</f>
        <v>1</v>
      </c>
      <c r="AA6753" t="str">
        <f t="shared" si="317"/>
        <v>NPT76AGTD1</v>
      </c>
      <c r="AB6753">
        <f>COUNTIF(实际辖区!A:A,全部结果!X6753)</f>
        <v>1</v>
      </c>
      <c r="AC6753" s="9" t="str">
        <f>VLOOKUP(AA6753,实际辖区!D:E,2,0)</f>
        <v>POS_75940789</v>
      </c>
    </row>
    <row r="6754" spans="1:29">
      <c r="A6754" t="s">
        <v>97</v>
      </c>
      <c r="B6754" t="s">
        <v>14708</v>
      </c>
      <c r="C6754" t="s">
        <v>14709</v>
      </c>
      <c r="D6754" t="s">
        <v>2379</v>
      </c>
      <c r="E6754" t="s">
        <v>14705</v>
      </c>
      <c r="F6754" t="s">
        <v>14706</v>
      </c>
      <c r="G6754" t="s">
        <v>14708</v>
      </c>
      <c r="H6754" t="s">
        <v>29</v>
      </c>
      <c r="I6754">
        <v>5857086.4383752504</v>
      </c>
      <c r="J6754">
        <v>9909</v>
      </c>
      <c r="K6754">
        <v>13759.2</v>
      </c>
      <c r="L6754">
        <v>0.24875621890547259</v>
      </c>
      <c r="M6754">
        <v>42.906604100000003</v>
      </c>
      <c r="N6754">
        <v>125.16360299999999</v>
      </c>
      <c r="O6754" t="s">
        <v>14707</v>
      </c>
      <c r="P6754" t="s">
        <v>97</v>
      </c>
      <c r="Q6754" t="s">
        <v>31</v>
      </c>
      <c r="R6754">
        <v>0</v>
      </c>
      <c r="S6754">
        <v>42.931213438712618</v>
      </c>
      <c r="T6754">
        <v>125.3446038431985</v>
      </c>
      <c r="U6754">
        <v>15.02912032048504</v>
      </c>
      <c r="V6754" t="s">
        <v>32</v>
      </c>
      <c r="W6754" t="s">
        <v>33</v>
      </c>
      <c r="X6754" t="str">
        <f t="shared" si="315"/>
        <v>NPT76AGSJ</v>
      </c>
      <c r="Y6754">
        <f t="shared" si="316"/>
        <v>1</v>
      </c>
      <c r="Z6754">
        <f>COUNTIF($X$2:X6754,X6754)</f>
        <v>1</v>
      </c>
      <c r="AA6754" t="str">
        <f t="shared" si="317"/>
        <v>NPT76AGSJ1</v>
      </c>
      <c r="AB6754">
        <f>COUNTIF(实际辖区!A:A,全部结果!X6754)</f>
        <v>1</v>
      </c>
      <c r="AC6754" s="9" t="str">
        <f>VLOOKUP(AA6754,实际辖区!D:E,2,0)</f>
        <v>POS_75940789</v>
      </c>
    </row>
    <row r="6755" spans="1:29">
      <c r="A6755" t="s">
        <v>97</v>
      </c>
      <c r="B6755" t="s">
        <v>14710</v>
      </c>
      <c r="C6755" t="s">
        <v>14711</v>
      </c>
      <c r="D6755" t="s">
        <v>2379</v>
      </c>
      <c r="E6755" t="s">
        <v>14705</v>
      </c>
      <c r="F6755" t="s">
        <v>14712</v>
      </c>
      <c r="G6755" t="s">
        <v>14710</v>
      </c>
      <c r="H6755" t="s">
        <v>29</v>
      </c>
      <c r="I6755">
        <v>2803813.93785271</v>
      </c>
      <c r="J6755">
        <v>4586.3999999999996</v>
      </c>
      <c r="K6755">
        <v>1719.9</v>
      </c>
      <c r="L6755">
        <v>0.10945273631840791</v>
      </c>
      <c r="M6755">
        <v>42.682707600000001</v>
      </c>
      <c r="N6755">
        <v>125.5259947</v>
      </c>
      <c r="O6755" t="s">
        <v>14707</v>
      </c>
      <c r="P6755" t="s">
        <v>97</v>
      </c>
      <c r="Q6755" t="s">
        <v>31</v>
      </c>
      <c r="R6755">
        <v>0</v>
      </c>
      <c r="S6755">
        <v>42.931213438712618</v>
      </c>
      <c r="T6755">
        <v>125.3446038431985</v>
      </c>
      <c r="U6755">
        <v>31.340723146424398</v>
      </c>
      <c r="V6755" t="s">
        <v>32</v>
      </c>
      <c r="W6755" t="s">
        <v>33</v>
      </c>
      <c r="X6755" t="str">
        <f t="shared" si="315"/>
        <v>NPT76AGSZ</v>
      </c>
      <c r="Y6755">
        <f t="shared" si="316"/>
        <v>1</v>
      </c>
      <c r="Z6755">
        <f>COUNTIF($X$2:X6755,X6755)</f>
        <v>1</v>
      </c>
      <c r="AA6755" t="str">
        <f t="shared" si="317"/>
        <v>NPT76AGSZ1</v>
      </c>
      <c r="AB6755">
        <f>COUNTIF(实际辖区!A:A,全部结果!X6755)</f>
        <v>1</v>
      </c>
      <c r="AC6755" s="9" t="str">
        <f>VLOOKUP(AA6755,实际辖区!D:E,2,0)</f>
        <v>POS_75940789</v>
      </c>
    </row>
    <row r="6756" spans="1:29">
      <c r="A6756" t="s">
        <v>97</v>
      </c>
      <c r="B6756" t="s">
        <v>14713</v>
      </c>
      <c r="C6756" t="s">
        <v>14714</v>
      </c>
      <c r="D6756" t="s">
        <v>2379</v>
      </c>
      <c r="E6756" t="s">
        <v>14705</v>
      </c>
      <c r="F6756" t="s">
        <v>14712</v>
      </c>
      <c r="G6756" t="s">
        <v>14713</v>
      </c>
      <c r="H6756" t="s">
        <v>29</v>
      </c>
      <c r="I6756">
        <v>3902420.9677419402</v>
      </c>
      <c r="J6756">
        <v>29188.14</v>
      </c>
      <c r="K6756">
        <v>18345.599999999999</v>
      </c>
      <c r="L6756">
        <v>9.4527363184079602E-2</v>
      </c>
      <c r="M6756">
        <v>42.676507999999998</v>
      </c>
      <c r="N6756">
        <v>125.5458766</v>
      </c>
      <c r="O6756" t="s">
        <v>14707</v>
      </c>
      <c r="P6756" t="s">
        <v>97</v>
      </c>
      <c r="Q6756" t="s">
        <v>31</v>
      </c>
      <c r="R6756">
        <v>0</v>
      </c>
      <c r="S6756">
        <v>42.931213438712618</v>
      </c>
      <c r="T6756">
        <v>125.3446038431985</v>
      </c>
      <c r="U6756">
        <v>32.736348512167233</v>
      </c>
      <c r="V6756" t="s">
        <v>32</v>
      </c>
      <c r="W6756" t="s">
        <v>33</v>
      </c>
      <c r="X6756" t="str">
        <f t="shared" si="315"/>
        <v>NPT76AGSX</v>
      </c>
      <c r="Y6756">
        <f t="shared" si="316"/>
        <v>1</v>
      </c>
      <c r="Z6756">
        <f>COUNTIF($X$2:X6756,X6756)</f>
        <v>1</v>
      </c>
      <c r="AA6756" t="str">
        <f t="shared" si="317"/>
        <v>NPT76AGSX1</v>
      </c>
      <c r="AB6756">
        <f>COUNTIF(实际辖区!A:A,全部结果!X6756)</f>
        <v>1</v>
      </c>
      <c r="AC6756" s="9" t="str">
        <f>VLOOKUP(AA6756,实际辖区!D:E,2,0)</f>
        <v>POS_75940789</v>
      </c>
    </row>
    <row r="6757" spans="1:29">
      <c r="A6757" t="s">
        <v>97</v>
      </c>
      <c r="B6757" t="s">
        <v>14715</v>
      </c>
      <c r="C6757" t="s">
        <v>14716</v>
      </c>
      <c r="D6757" t="s">
        <v>2379</v>
      </c>
      <c r="E6757" t="s">
        <v>2506</v>
      </c>
      <c r="F6757" t="s">
        <v>14717</v>
      </c>
      <c r="G6757" t="s">
        <v>14715</v>
      </c>
      <c r="H6757" t="s">
        <v>29</v>
      </c>
      <c r="I6757">
        <v>8739044.7579755206</v>
      </c>
      <c r="J6757">
        <v>14983.2</v>
      </c>
      <c r="K6757">
        <v>0</v>
      </c>
      <c r="L6757">
        <v>7.9601990049751201E-2</v>
      </c>
      <c r="M6757">
        <v>43.348612699999997</v>
      </c>
      <c r="N6757">
        <v>125.32750780000001</v>
      </c>
      <c r="O6757" t="s">
        <v>14707</v>
      </c>
      <c r="P6757" t="s">
        <v>97</v>
      </c>
      <c r="Q6757" t="s">
        <v>31</v>
      </c>
      <c r="R6757">
        <v>1</v>
      </c>
      <c r="S6757">
        <v>42.931213438712618</v>
      </c>
      <c r="T6757">
        <v>125.3446038431985</v>
      </c>
      <c r="U6757">
        <v>46.392017971208638</v>
      </c>
      <c r="V6757" t="s">
        <v>32</v>
      </c>
      <c r="W6757" t="s">
        <v>33</v>
      </c>
      <c r="X6757" t="str">
        <f t="shared" si="315"/>
        <v>NPT76AGPT</v>
      </c>
      <c r="Y6757">
        <f t="shared" si="316"/>
        <v>1</v>
      </c>
      <c r="Z6757">
        <f>COUNTIF($X$2:X6757,X6757)</f>
        <v>1</v>
      </c>
      <c r="AA6757" t="str">
        <f t="shared" si="317"/>
        <v>NPT76AGPT1</v>
      </c>
      <c r="AB6757">
        <f>COUNTIF(实际辖区!A:A,全部结果!X6757)</f>
        <v>1</v>
      </c>
      <c r="AC6757" s="9" t="str">
        <f>VLOOKUP(AA6757,实际辖区!D:E,2,0)</f>
        <v>POS_75940789</v>
      </c>
    </row>
    <row r="6758" spans="1:29">
      <c r="A6758" t="s">
        <v>97</v>
      </c>
      <c r="B6758" t="s">
        <v>14718</v>
      </c>
      <c r="C6758" t="s">
        <v>14719</v>
      </c>
      <c r="D6758" t="s">
        <v>2379</v>
      </c>
      <c r="E6758" t="s">
        <v>14705</v>
      </c>
      <c r="F6758" t="s">
        <v>14706</v>
      </c>
      <c r="G6758" t="s">
        <v>14718</v>
      </c>
      <c r="H6758" t="s">
        <v>29</v>
      </c>
      <c r="I6758">
        <v>3039595.7178586801</v>
      </c>
      <c r="J6758">
        <v>33202.199999999997</v>
      </c>
      <c r="K6758">
        <v>8026.2</v>
      </c>
      <c r="L6758">
        <v>6.4676616915422799E-2</v>
      </c>
      <c r="M6758">
        <v>42.891075100000002</v>
      </c>
      <c r="N6758">
        <v>125.1747908</v>
      </c>
      <c r="O6758" t="s">
        <v>14707</v>
      </c>
      <c r="P6758" t="s">
        <v>97</v>
      </c>
      <c r="Q6758" t="s">
        <v>31</v>
      </c>
      <c r="R6758">
        <v>0</v>
      </c>
      <c r="S6758">
        <v>42.931213438712618</v>
      </c>
      <c r="T6758">
        <v>125.3446038431985</v>
      </c>
      <c r="U6758">
        <v>14.56594684908176</v>
      </c>
      <c r="V6758" t="s">
        <v>32</v>
      </c>
      <c r="W6758" t="s">
        <v>33</v>
      </c>
      <c r="X6758" t="str">
        <f t="shared" si="315"/>
        <v>NPT76AGSR</v>
      </c>
      <c r="Y6758">
        <f t="shared" si="316"/>
        <v>1</v>
      </c>
      <c r="Z6758">
        <f>COUNTIF($X$2:X6758,X6758)</f>
        <v>1</v>
      </c>
      <c r="AA6758" t="str">
        <f t="shared" si="317"/>
        <v>NPT76AGSR1</v>
      </c>
      <c r="AB6758">
        <f>COUNTIF(实际辖区!A:A,全部结果!X6758)</f>
        <v>1</v>
      </c>
      <c r="AC6758" s="9" t="str">
        <f>VLOOKUP(AA6758,实际辖区!D:E,2,0)</f>
        <v>POS_75940789</v>
      </c>
    </row>
    <row r="6759" spans="1:29">
      <c r="A6759" t="s">
        <v>97</v>
      </c>
      <c r="B6759" t="s">
        <v>14720</v>
      </c>
      <c r="C6759" t="s">
        <v>14721</v>
      </c>
      <c r="D6759" t="s">
        <v>2379</v>
      </c>
      <c r="E6759" t="s">
        <v>2506</v>
      </c>
      <c r="F6759" t="s">
        <v>14717</v>
      </c>
      <c r="G6759" t="s">
        <v>14720</v>
      </c>
      <c r="H6759" t="s">
        <v>29</v>
      </c>
      <c r="I6759">
        <v>5488766.1290322598</v>
      </c>
      <c r="J6759">
        <v>0</v>
      </c>
      <c r="K6759">
        <v>0</v>
      </c>
      <c r="L6759">
        <v>3.4825870646766101E-2</v>
      </c>
      <c r="M6759">
        <v>43.348072100000003</v>
      </c>
      <c r="N6759">
        <v>125.320571</v>
      </c>
      <c r="O6759" t="s">
        <v>14707</v>
      </c>
      <c r="P6759" t="s">
        <v>97</v>
      </c>
      <c r="Q6759" t="s">
        <v>31</v>
      </c>
      <c r="R6759">
        <v>0</v>
      </c>
      <c r="S6759">
        <v>42.931213438712618</v>
      </c>
      <c r="T6759">
        <v>125.3446038431985</v>
      </c>
      <c r="U6759">
        <v>46.352358614557502</v>
      </c>
      <c r="V6759" t="s">
        <v>32</v>
      </c>
      <c r="W6759" t="s">
        <v>33</v>
      </c>
      <c r="X6759" t="str">
        <f t="shared" si="315"/>
        <v>NPT76AGPV</v>
      </c>
      <c r="Y6759">
        <f t="shared" si="316"/>
        <v>1</v>
      </c>
      <c r="Z6759">
        <f>COUNTIF($X$2:X6759,X6759)</f>
        <v>1</v>
      </c>
      <c r="AA6759" t="str">
        <f t="shared" si="317"/>
        <v>NPT76AGPV1</v>
      </c>
      <c r="AB6759">
        <f>COUNTIF(实际辖区!A:A,全部结果!X6759)</f>
        <v>1</v>
      </c>
      <c r="AC6759" s="9" t="str">
        <f>VLOOKUP(AA6759,实际辖区!D:E,2,0)</f>
        <v>POS_75940789</v>
      </c>
    </row>
    <row r="6760" spans="1:29">
      <c r="A6760" t="s">
        <v>97</v>
      </c>
      <c r="B6760" t="s">
        <v>14722</v>
      </c>
      <c r="C6760" t="s">
        <v>14723</v>
      </c>
      <c r="D6760" t="s">
        <v>2379</v>
      </c>
      <c r="E6760" t="s">
        <v>14705</v>
      </c>
      <c r="F6760" t="s">
        <v>14712</v>
      </c>
      <c r="G6760" t="s">
        <v>14722</v>
      </c>
      <c r="H6760" t="s">
        <v>29</v>
      </c>
      <c r="I6760">
        <v>4587541.9354838701</v>
      </c>
      <c r="J6760">
        <v>13759.2</v>
      </c>
      <c r="K6760">
        <v>9172.7999999999993</v>
      </c>
      <c r="L6760">
        <v>9.9502487562189001E-3</v>
      </c>
      <c r="M6760">
        <v>42.681505700000002</v>
      </c>
      <c r="N6760">
        <v>125.5454019</v>
      </c>
      <c r="O6760" t="s">
        <v>14707</v>
      </c>
      <c r="P6760" t="s">
        <v>97</v>
      </c>
      <c r="Q6760" t="s">
        <v>31</v>
      </c>
      <c r="R6760">
        <v>0</v>
      </c>
      <c r="S6760">
        <v>42.931213438712618</v>
      </c>
      <c r="T6760">
        <v>125.3446038431985</v>
      </c>
      <c r="U6760">
        <v>32.237564679420771</v>
      </c>
      <c r="V6760" t="s">
        <v>32</v>
      </c>
      <c r="W6760" t="s">
        <v>33</v>
      </c>
      <c r="X6760" t="str">
        <f t="shared" si="315"/>
        <v>NPT76AGTA</v>
      </c>
      <c r="Y6760">
        <f t="shared" si="316"/>
        <v>1</v>
      </c>
      <c r="Z6760">
        <f>COUNTIF($X$2:X6760,X6760)</f>
        <v>1</v>
      </c>
      <c r="AA6760" t="str">
        <f t="shared" si="317"/>
        <v>NPT76AGTA1</v>
      </c>
      <c r="AB6760">
        <f>COUNTIF(实际辖区!A:A,全部结果!X6760)</f>
        <v>1</v>
      </c>
      <c r="AC6760" s="9" t="str">
        <f>VLOOKUP(AA6760,实际辖区!D:E,2,0)</f>
        <v>POS_75940789</v>
      </c>
    </row>
    <row r="6761" spans="1:29">
      <c r="A6761" t="s">
        <v>97</v>
      </c>
      <c r="B6761" t="s">
        <v>14724</v>
      </c>
      <c r="C6761" t="s">
        <v>14725</v>
      </c>
      <c r="D6761" t="s">
        <v>2379</v>
      </c>
      <c r="E6761" t="s">
        <v>2457</v>
      </c>
      <c r="F6761" t="s">
        <v>2469</v>
      </c>
      <c r="G6761" t="s">
        <v>14724</v>
      </c>
      <c r="H6761" t="s">
        <v>29</v>
      </c>
      <c r="I6761">
        <v>4694972.5806451598</v>
      </c>
      <c r="J6761">
        <v>53726.400000000001</v>
      </c>
      <c r="K6761">
        <v>30668.400000000001</v>
      </c>
      <c r="L6761">
        <v>0.10945273631840791</v>
      </c>
      <c r="M6761">
        <v>45.123390999999998</v>
      </c>
      <c r="N6761">
        <v>124.83087999999999</v>
      </c>
      <c r="O6761" t="s">
        <v>14726</v>
      </c>
      <c r="P6761" t="s">
        <v>97</v>
      </c>
      <c r="Q6761" t="s">
        <v>31</v>
      </c>
      <c r="R6761">
        <v>1</v>
      </c>
      <c r="S6761">
        <v>45.363915785658222</v>
      </c>
      <c r="T6761">
        <v>123.76992680525279</v>
      </c>
      <c r="U6761">
        <v>87.480758548479955</v>
      </c>
      <c r="V6761" t="s">
        <v>32</v>
      </c>
      <c r="W6761" t="s">
        <v>33</v>
      </c>
      <c r="X6761" t="str">
        <f t="shared" si="315"/>
        <v>NPT76AGTR</v>
      </c>
      <c r="Y6761">
        <f t="shared" si="316"/>
        <v>1</v>
      </c>
      <c r="Z6761">
        <f>COUNTIF($X$2:X6761,X6761)</f>
        <v>1</v>
      </c>
      <c r="AA6761" t="str">
        <f t="shared" si="317"/>
        <v>NPT76AGTR1</v>
      </c>
      <c r="AB6761">
        <f>COUNTIF(实际辖区!A:A,全部结果!X6761)</f>
        <v>1</v>
      </c>
      <c r="AC6761" s="9" t="str">
        <f>VLOOKUP(AA6761,实际辖区!D:E,2,0)</f>
        <v>POS_75940790</v>
      </c>
    </row>
    <row r="6762" spans="1:29">
      <c r="A6762" t="s">
        <v>97</v>
      </c>
      <c r="B6762" t="s">
        <v>14727</v>
      </c>
      <c r="C6762" t="s">
        <v>14728</v>
      </c>
      <c r="D6762" t="s">
        <v>2379</v>
      </c>
      <c r="E6762" t="s">
        <v>2475</v>
      </c>
      <c r="F6762" t="s">
        <v>2483</v>
      </c>
      <c r="G6762" t="s">
        <v>14727</v>
      </c>
      <c r="H6762" t="s">
        <v>29</v>
      </c>
      <c r="I6762">
        <v>4824579.0322580598</v>
      </c>
      <c r="J6762">
        <v>34398</v>
      </c>
      <c r="K6762">
        <v>22702.68</v>
      </c>
      <c r="L6762">
        <v>0.1044776119402985</v>
      </c>
      <c r="M6762">
        <v>45.619106100000003</v>
      </c>
      <c r="N6762">
        <v>122.80067099999999</v>
      </c>
      <c r="O6762" t="s">
        <v>14726</v>
      </c>
      <c r="P6762" t="s">
        <v>97</v>
      </c>
      <c r="Q6762" t="s">
        <v>31</v>
      </c>
      <c r="R6762">
        <v>0</v>
      </c>
      <c r="S6762">
        <v>45.363915785658222</v>
      </c>
      <c r="T6762">
        <v>123.76992680525279</v>
      </c>
      <c r="U6762">
        <v>80.900399228927455</v>
      </c>
      <c r="V6762" t="s">
        <v>32</v>
      </c>
      <c r="W6762" t="s">
        <v>33</v>
      </c>
      <c r="X6762" t="str">
        <f t="shared" si="315"/>
        <v>NPT76AGRC</v>
      </c>
      <c r="Y6762">
        <f t="shared" si="316"/>
        <v>1</v>
      </c>
      <c r="Z6762">
        <f>COUNTIF($X$2:X6762,X6762)</f>
        <v>1</v>
      </c>
      <c r="AA6762" t="str">
        <f t="shared" si="317"/>
        <v>NPT76AGRC1</v>
      </c>
      <c r="AB6762">
        <f>COUNTIF(实际辖区!A:A,全部结果!X6762)</f>
        <v>1</v>
      </c>
      <c r="AC6762" s="9" t="str">
        <f>VLOOKUP(AA6762,实际辖区!D:E,2,0)</f>
        <v>POS_75940790</v>
      </c>
    </row>
    <row r="6763" spans="1:29">
      <c r="A6763" t="s">
        <v>97</v>
      </c>
      <c r="B6763" t="s">
        <v>14729</v>
      </c>
      <c r="C6763" t="s">
        <v>14730</v>
      </c>
      <c r="D6763" t="s">
        <v>2379</v>
      </c>
      <c r="E6763" t="s">
        <v>2457</v>
      </c>
      <c r="F6763" t="s">
        <v>2472</v>
      </c>
      <c r="G6763" t="s">
        <v>14729</v>
      </c>
      <c r="H6763" t="s">
        <v>29</v>
      </c>
      <c r="I6763">
        <v>11416146.233856</v>
      </c>
      <c r="J6763">
        <v>40287.9</v>
      </c>
      <c r="K6763">
        <v>63799.199999999997</v>
      </c>
      <c r="L6763">
        <v>8.9552238805970102E-2</v>
      </c>
      <c r="M6763">
        <v>45.015515100000002</v>
      </c>
      <c r="N6763">
        <v>124.0366295</v>
      </c>
      <c r="O6763" t="s">
        <v>14726</v>
      </c>
      <c r="P6763" t="s">
        <v>97</v>
      </c>
      <c r="Q6763" t="s">
        <v>31</v>
      </c>
      <c r="R6763">
        <v>0</v>
      </c>
      <c r="S6763">
        <v>45.363915785658222</v>
      </c>
      <c r="T6763">
        <v>123.76992680525279</v>
      </c>
      <c r="U6763">
        <v>44.028328750953229</v>
      </c>
      <c r="V6763" t="s">
        <v>32</v>
      </c>
      <c r="W6763" t="s">
        <v>33</v>
      </c>
      <c r="X6763" t="str">
        <f t="shared" si="315"/>
        <v>NPT76AGTV</v>
      </c>
      <c r="Y6763">
        <f t="shared" si="316"/>
        <v>1</v>
      </c>
      <c r="Z6763">
        <f>COUNTIF($X$2:X6763,X6763)</f>
        <v>1</v>
      </c>
      <c r="AA6763" t="str">
        <f t="shared" si="317"/>
        <v>NPT76AGTV1</v>
      </c>
      <c r="AB6763">
        <f>COUNTIF(实际辖区!A:A,全部结果!X6763)</f>
        <v>1</v>
      </c>
      <c r="AC6763" s="9" t="str">
        <f>VLOOKUP(AA6763,实际辖区!D:E,2,0)</f>
        <v>POS_75940790</v>
      </c>
    </row>
    <row r="6764" spans="1:29">
      <c r="A6764" t="s">
        <v>97</v>
      </c>
      <c r="B6764" t="s">
        <v>14731</v>
      </c>
      <c r="C6764" t="s">
        <v>14732</v>
      </c>
      <c r="D6764" t="s">
        <v>2379</v>
      </c>
      <c r="E6764" t="s">
        <v>2475</v>
      </c>
      <c r="F6764" t="s">
        <v>2476</v>
      </c>
      <c r="G6764" t="s">
        <v>14731</v>
      </c>
      <c r="H6764" t="s">
        <v>29</v>
      </c>
      <c r="I6764">
        <v>12236894.936665701</v>
      </c>
      <c r="J6764">
        <v>0</v>
      </c>
      <c r="K6764">
        <v>9492.6</v>
      </c>
      <c r="L6764">
        <v>7.4626865671641701E-2</v>
      </c>
      <c r="M6764">
        <v>44.818964200000003</v>
      </c>
      <c r="N6764">
        <v>123.09066180000001</v>
      </c>
      <c r="O6764" t="s">
        <v>14726</v>
      </c>
      <c r="P6764" t="s">
        <v>97</v>
      </c>
      <c r="Q6764" t="s">
        <v>31</v>
      </c>
      <c r="R6764">
        <v>1</v>
      </c>
      <c r="S6764">
        <v>45.363915785658222</v>
      </c>
      <c r="T6764">
        <v>123.76992680525279</v>
      </c>
      <c r="U6764">
        <v>80.79000793897464</v>
      </c>
      <c r="V6764" t="s">
        <v>32</v>
      </c>
      <c r="W6764" t="s">
        <v>33</v>
      </c>
      <c r="X6764" t="str">
        <f t="shared" si="315"/>
        <v>NPT76AGSD</v>
      </c>
      <c r="Y6764">
        <f t="shared" si="316"/>
        <v>1</v>
      </c>
      <c r="Z6764">
        <f>COUNTIF($X$2:X6764,X6764)</f>
        <v>1</v>
      </c>
      <c r="AA6764" t="str">
        <f t="shared" si="317"/>
        <v>NPT76AGSD1</v>
      </c>
      <c r="AB6764">
        <f>COUNTIF(实际辖区!A:A,全部结果!X6764)</f>
        <v>1</v>
      </c>
      <c r="AC6764" s="9" t="str">
        <f>VLOOKUP(AA6764,实际辖区!D:E,2,0)</f>
        <v>POS_75940790</v>
      </c>
    </row>
    <row r="6765" spans="1:29">
      <c r="A6765" t="s">
        <v>97</v>
      </c>
      <c r="B6765" t="s">
        <v>14733</v>
      </c>
      <c r="C6765" t="s">
        <v>14734</v>
      </c>
      <c r="D6765" t="s">
        <v>2379</v>
      </c>
      <c r="E6765" t="s">
        <v>2475</v>
      </c>
      <c r="F6765" t="s">
        <v>2480</v>
      </c>
      <c r="G6765" t="s">
        <v>14733</v>
      </c>
      <c r="H6765" t="s">
        <v>29</v>
      </c>
      <c r="I6765">
        <v>9247329.2450683303</v>
      </c>
      <c r="J6765">
        <v>0</v>
      </c>
      <c r="K6765">
        <v>0</v>
      </c>
      <c r="L6765">
        <v>1.99004975124378E-2</v>
      </c>
      <c r="M6765">
        <v>45.336058299999998</v>
      </c>
      <c r="N6765">
        <v>122.7924896</v>
      </c>
      <c r="O6765" t="s">
        <v>14726</v>
      </c>
      <c r="P6765" t="s">
        <v>97</v>
      </c>
      <c r="Q6765" t="s">
        <v>31</v>
      </c>
      <c r="R6765">
        <v>0</v>
      </c>
      <c r="S6765">
        <v>45.363915785658222</v>
      </c>
      <c r="T6765">
        <v>123.76992680525279</v>
      </c>
      <c r="U6765">
        <v>76.659275813498169</v>
      </c>
      <c r="V6765" t="s">
        <v>32</v>
      </c>
      <c r="W6765" t="s">
        <v>33</v>
      </c>
      <c r="X6765" t="str">
        <f t="shared" si="315"/>
        <v>NPT76AGRX</v>
      </c>
      <c r="Y6765">
        <f t="shared" si="316"/>
        <v>1</v>
      </c>
      <c r="Z6765">
        <f>COUNTIF($X$2:X6765,X6765)</f>
        <v>1</v>
      </c>
      <c r="AA6765" t="str">
        <f t="shared" si="317"/>
        <v>NPT76AGRX1</v>
      </c>
      <c r="AB6765">
        <f>COUNTIF(实际辖区!A:A,全部结果!X6765)</f>
        <v>1</v>
      </c>
      <c r="AC6765" s="9" t="str">
        <f>VLOOKUP(AA6765,实际辖区!D:E,2,0)</f>
        <v>POS_75940790</v>
      </c>
    </row>
    <row r="6766" spans="1:29">
      <c r="A6766" t="s">
        <v>97</v>
      </c>
      <c r="B6766" t="s">
        <v>14735</v>
      </c>
      <c r="C6766" t="s">
        <v>14736</v>
      </c>
      <c r="D6766" t="s">
        <v>2379</v>
      </c>
      <c r="E6766" t="s">
        <v>2475</v>
      </c>
      <c r="F6766" t="s">
        <v>2486</v>
      </c>
      <c r="G6766" t="s">
        <v>14735</v>
      </c>
      <c r="H6766" t="s">
        <v>29</v>
      </c>
      <c r="I6766">
        <v>2779865.68361799</v>
      </c>
      <c r="J6766">
        <v>7302</v>
      </c>
      <c r="K6766">
        <v>8599.5</v>
      </c>
      <c r="L6766">
        <v>1.99004975124378E-2</v>
      </c>
      <c r="M6766">
        <v>45.544628000000003</v>
      </c>
      <c r="N6766">
        <v>124.28079719999999</v>
      </c>
      <c r="O6766" t="s">
        <v>14726</v>
      </c>
      <c r="P6766" t="s">
        <v>97</v>
      </c>
      <c r="Q6766" t="s">
        <v>31</v>
      </c>
      <c r="R6766">
        <v>0</v>
      </c>
      <c r="S6766">
        <v>45.363915785658222</v>
      </c>
      <c r="T6766">
        <v>123.76992680525279</v>
      </c>
      <c r="U6766">
        <v>44.724185450984763</v>
      </c>
      <c r="V6766" t="s">
        <v>32</v>
      </c>
      <c r="W6766" t="s">
        <v>33</v>
      </c>
      <c r="X6766" t="str">
        <f t="shared" si="315"/>
        <v>NPT76BKEO</v>
      </c>
      <c r="Y6766">
        <f t="shared" si="316"/>
        <v>1</v>
      </c>
      <c r="Z6766">
        <f>COUNTIF($X$2:X6766,X6766)</f>
        <v>1</v>
      </c>
      <c r="AA6766" t="str">
        <f t="shared" si="317"/>
        <v>NPT76BKEO1</v>
      </c>
      <c r="AB6766">
        <f>COUNTIF(实际辖区!A:A,全部结果!X6766)</f>
        <v>1</v>
      </c>
      <c r="AC6766" s="9" t="str">
        <f>VLOOKUP(AA6766,实际辖区!D:E,2,0)</f>
        <v>POS_75940790</v>
      </c>
    </row>
    <row r="6767" spans="1:29">
      <c r="A6767" t="s">
        <v>97</v>
      </c>
      <c r="B6767" t="s">
        <v>14737</v>
      </c>
      <c r="C6767" t="s">
        <v>14738</v>
      </c>
      <c r="D6767" t="s">
        <v>2379</v>
      </c>
      <c r="E6767" t="s">
        <v>2475</v>
      </c>
      <c r="F6767" t="s">
        <v>2483</v>
      </c>
      <c r="G6767" t="s">
        <v>14737</v>
      </c>
      <c r="H6767" t="s">
        <v>29</v>
      </c>
      <c r="I6767">
        <v>10106704.343896</v>
      </c>
      <c r="J6767">
        <v>0</v>
      </c>
      <c r="K6767">
        <v>0</v>
      </c>
      <c r="L6767">
        <v>9.9502487562189001E-3</v>
      </c>
      <c r="M6767">
        <v>45.625812099999997</v>
      </c>
      <c r="N6767">
        <v>122.8586464</v>
      </c>
      <c r="O6767" t="s">
        <v>14726</v>
      </c>
      <c r="P6767" t="s">
        <v>97</v>
      </c>
      <c r="Q6767" t="s">
        <v>31</v>
      </c>
      <c r="R6767">
        <v>0</v>
      </c>
      <c r="S6767">
        <v>45.363915785658222</v>
      </c>
      <c r="T6767">
        <v>123.76992680525279</v>
      </c>
      <c r="U6767">
        <v>76.947553369896596</v>
      </c>
      <c r="V6767" t="s">
        <v>32</v>
      </c>
      <c r="W6767" t="s">
        <v>33</v>
      </c>
      <c r="X6767" t="str">
        <f t="shared" si="315"/>
        <v>NPT76AGRE</v>
      </c>
      <c r="Y6767">
        <f t="shared" si="316"/>
        <v>1</v>
      </c>
      <c r="Z6767">
        <f>COUNTIF($X$2:X6767,X6767)</f>
        <v>1</v>
      </c>
      <c r="AA6767" t="str">
        <f t="shared" si="317"/>
        <v>NPT76AGRE1</v>
      </c>
      <c r="AB6767">
        <f>COUNTIF(实际辖区!A:A,全部结果!X6767)</f>
        <v>1</v>
      </c>
      <c r="AC6767" s="9" t="str">
        <f>VLOOKUP(AA6767,实际辖区!D:E,2,0)</f>
        <v>POS_75940790</v>
      </c>
    </row>
    <row r="6768" spans="1:29">
      <c r="A6768" t="s">
        <v>97</v>
      </c>
      <c r="B6768" t="s">
        <v>14739</v>
      </c>
      <c r="C6768" t="s">
        <v>14740</v>
      </c>
      <c r="D6768" t="s">
        <v>2379</v>
      </c>
      <c r="E6768" t="s">
        <v>2475</v>
      </c>
      <c r="F6768" t="s">
        <v>2483</v>
      </c>
      <c r="G6768" t="s">
        <v>14739</v>
      </c>
      <c r="H6768" t="s">
        <v>29</v>
      </c>
      <c r="I6768">
        <v>10474300</v>
      </c>
      <c r="J6768">
        <v>8599.5</v>
      </c>
      <c r="K6768">
        <v>5503.68</v>
      </c>
      <c r="L6768">
        <v>9.9502487562189001E-3</v>
      </c>
      <c r="M6768">
        <v>45.618250400000001</v>
      </c>
      <c r="N6768">
        <v>122.83815610000001</v>
      </c>
      <c r="O6768" t="s">
        <v>14726</v>
      </c>
      <c r="P6768" t="s">
        <v>97</v>
      </c>
      <c r="Q6768" t="s">
        <v>31</v>
      </c>
      <c r="R6768">
        <v>0</v>
      </c>
      <c r="S6768">
        <v>45.363915785658222</v>
      </c>
      <c r="T6768">
        <v>123.76992680525279</v>
      </c>
      <c r="U6768">
        <v>78.12903373819691</v>
      </c>
      <c r="V6768" t="s">
        <v>32</v>
      </c>
      <c r="W6768" t="s">
        <v>33</v>
      </c>
      <c r="X6768" t="str">
        <f t="shared" si="315"/>
        <v>NPT76CNFZ</v>
      </c>
      <c r="Y6768">
        <f t="shared" si="316"/>
        <v>1</v>
      </c>
      <c r="Z6768">
        <f>COUNTIF($X$2:X6768,X6768)</f>
        <v>1</v>
      </c>
      <c r="AA6768" t="str">
        <f t="shared" si="317"/>
        <v>NPT76CNFZ1</v>
      </c>
      <c r="AB6768">
        <f>COUNTIF(实际辖区!A:A,全部结果!X6768)</f>
        <v>1</v>
      </c>
      <c r="AC6768" s="9" t="str">
        <f>VLOOKUP(AA6768,实际辖区!D:E,2,0)</f>
        <v>POS_75940790</v>
      </c>
    </row>
    <row r="6769" spans="1:29">
      <c r="A6769" t="s">
        <v>97</v>
      </c>
      <c r="B6769" t="s">
        <v>14741</v>
      </c>
      <c r="C6769" t="s">
        <v>14742</v>
      </c>
      <c r="D6769" t="s">
        <v>2379</v>
      </c>
      <c r="E6769" t="s">
        <v>2475</v>
      </c>
      <c r="F6769" t="s">
        <v>2486</v>
      </c>
      <c r="G6769" t="s">
        <v>14741</v>
      </c>
      <c r="H6769" t="s">
        <v>29</v>
      </c>
      <c r="I6769">
        <v>2399659.9696874502</v>
      </c>
      <c r="J6769">
        <v>0</v>
      </c>
      <c r="K6769">
        <v>0</v>
      </c>
      <c r="L6769">
        <v>4.9751243781093997E-3</v>
      </c>
      <c r="M6769">
        <v>45.598846000000002</v>
      </c>
      <c r="N6769">
        <v>123.77617499999999</v>
      </c>
      <c r="O6769" t="s">
        <v>14726</v>
      </c>
      <c r="P6769" t="s">
        <v>97</v>
      </c>
      <c r="Q6769" t="s">
        <v>31</v>
      </c>
      <c r="R6769">
        <v>0</v>
      </c>
      <c r="S6769">
        <v>45.363915785658222</v>
      </c>
      <c r="T6769">
        <v>123.76992680525279</v>
      </c>
      <c r="U6769">
        <v>26.114991774487169</v>
      </c>
      <c r="V6769" t="s">
        <v>32</v>
      </c>
      <c r="W6769" t="s">
        <v>33</v>
      </c>
      <c r="X6769" t="str">
        <f t="shared" si="315"/>
        <v>NPT76AGRS</v>
      </c>
      <c r="Y6769">
        <f t="shared" si="316"/>
        <v>1</v>
      </c>
      <c r="Z6769">
        <f>COUNTIF($X$2:X6769,X6769)</f>
        <v>1</v>
      </c>
      <c r="AA6769" t="str">
        <f t="shared" si="317"/>
        <v>NPT76AGRS1</v>
      </c>
      <c r="AB6769">
        <f>COUNTIF(实际辖区!A:A,全部结果!X6769)</f>
        <v>1</v>
      </c>
      <c r="AC6769" s="9" t="str">
        <f>VLOOKUP(AA6769,实际辖区!D:E,2,0)</f>
        <v>POS_75940790</v>
      </c>
    </row>
    <row r="6770" spans="1:29">
      <c r="A6770" t="s">
        <v>97</v>
      </c>
      <c r="B6770" t="s">
        <v>14743</v>
      </c>
      <c r="C6770" t="s">
        <v>14744</v>
      </c>
      <c r="D6770" t="s">
        <v>2379</v>
      </c>
      <c r="E6770" t="s">
        <v>2475</v>
      </c>
      <c r="F6770" t="s">
        <v>2483</v>
      </c>
      <c r="G6770" t="s">
        <v>14743</v>
      </c>
      <c r="H6770" t="s">
        <v>29</v>
      </c>
      <c r="I6770">
        <v>9616900</v>
      </c>
      <c r="J6770">
        <v>0</v>
      </c>
      <c r="K6770">
        <v>0</v>
      </c>
      <c r="L6770">
        <v>4.9751243781093997E-3</v>
      </c>
      <c r="M6770">
        <v>45.6328301</v>
      </c>
      <c r="N6770">
        <v>122.86506780000001</v>
      </c>
      <c r="O6770" t="s">
        <v>14726</v>
      </c>
      <c r="P6770" t="s">
        <v>97</v>
      </c>
      <c r="Q6770" t="s">
        <v>31</v>
      </c>
      <c r="R6770">
        <v>0</v>
      </c>
      <c r="S6770">
        <v>45.363915785658222</v>
      </c>
      <c r="T6770">
        <v>123.76992680525279</v>
      </c>
      <c r="U6770">
        <v>76.779346249496626</v>
      </c>
      <c r="V6770" t="s">
        <v>32</v>
      </c>
      <c r="W6770" t="s">
        <v>33</v>
      </c>
      <c r="X6770" t="str">
        <f t="shared" si="315"/>
        <v>NPT76CNGA</v>
      </c>
      <c r="Y6770">
        <f t="shared" si="316"/>
        <v>1</v>
      </c>
      <c r="Z6770">
        <f>COUNTIF($X$2:X6770,X6770)</f>
        <v>1</v>
      </c>
      <c r="AA6770" t="str">
        <f t="shared" si="317"/>
        <v>NPT76CNGA1</v>
      </c>
      <c r="AB6770">
        <f>COUNTIF(实际辖区!A:A,全部结果!X6770)</f>
        <v>1</v>
      </c>
      <c r="AC6770" s="9" t="str">
        <f>VLOOKUP(AA6770,实际辖区!D:E,2,0)</f>
        <v>POS_75940790</v>
      </c>
    </row>
    <row r="6771" spans="1:29">
      <c r="A6771" t="s">
        <v>97</v>
      </c>
      <c r="B6771" t="s">
        <v>14745</v>
      </c>
      <c r="C6771" t="s">
        <v>14746</v>
      </c>
      <c r="D6771" t="s">
        <v>2379</v>
      </c>
      <c r="E6771" t="s">
        <v>2457</v>
      </c>
      <c r="F6771" t="s">
        <v>14747</v>
      </c>
      <c r="G6771" t="s">
        <v>14745</v>
      </c>
      <c r="H6771" t="s">
        <v>29</v>
      </c>
      <c r="I6771">
        <v>4655588.3927261597</v>
      </c>
      <c r="J6771">
        <v>0</v>
      </c>
      <c r="K6771">
        <v>0</v>
      </c>
      <c r="L6771">
        <v>9.9999999999999995E-7</v>
      </c>
      <c r="M6771">
        <v>44.993992599999999</v>
      </c>
      <c r="N6771">
        <v>126.06183129999999</v>
      </c>
      <c r="O6771" t="s">
        <v>14726</v>
      </c>
      <c r="P6771" t="s">
        <v>97</v>
      </c>
      <c r="Q6771" t="s">
        <v>31</v>
      </c>
      <c r="R6771">
        <v>0</v>
      </c>
      <c r="S6771">
        <v>45.363915785658222</v>
      </c>
      <c r="T6771">
        <v>123.76992680525279</v>
      </c>
      <c r="U6771">
        <v>184.77041869991831</v>
      </c>
      <c r="V6771" t="s">
        <v>32</v>
      </c>
      <c r="W6771" t="s">
        <v>33</v>
      </c>
      <c r="X6771" t="str">
        <f t="shared" si="315"/>
        <v>NPT76AGTM</v>
      </c>
      <c r="Y6771">
        <f t="shared" si="316"/>
        <v>1</v>
      </c>
      <c r="Z6771">
        <f>COUNTIF($X$2:X6771,X6771)</f>
        <v>1</v>
      </c>
      <c r="AA6771" t="str">
        <f t="shared" si="317"/>
        <v>NPT76AGTM1</v>
      </c>
      <c r="AB6771">
        <f>COUNTIF(实际辖区!A:A,全部结果!X6771)</f>
        <v>1</v>
      </c>
      <c r="AC6771" s="9" t="str">
        <f>VLOOKUP(AA6771,实际辖区!D:E,2,0)</f>
        <v>POS_75129419</v>
      </c>
    </row>
    <row r="6772" spans="1:29">
      <c r="A6772" t="s">
        <v>97</v>
      </c>
      <c r="B6772" t="s">
        <v>14748</v>
      </c>
      <c r="C6772" t="s">
        <v>14749</v>
      </c>
      <c r="D6772" t="s">
        <v>2379</v>
      </c>
      <c r="E6772" t="s">
        <v>2475</v>
      </c>
      <c r="F6772" t="s">
        <v>2483</v>
      </c>
      <c r="G6772" t="s">
        <v>14748</v>
      </c>
      <c r="H6772" t="s">
        <v>29</v>
      </c>
      <c r="I6772">
        <v>9506459.7991886195</v>
      </c>
      <c r="J6772">
        <v>0</v>
      </c>
      <c r="K6772">
        <v>0</v>
      </c>
      <c r="L6772">
        <v>9.9999999999999995E-7</v>
      </c>
      <c r="M6772">
        <v>45.730319399999999</v>
      </c>
      <c r="N6772">
        <v>122.65827229999999</v>
      </c>
      <c r="O6772" t="s">
        <v>14726</v>
      </c>
      <c r="P6772" t="s">
        <v>97</v>
      </c>
      <c r="Q6772" t="s">
        <v>31</v>
      </c>
      <c r="R6772">
        <v>0</v>
      </c>
      <c r="S6772">
        <v>45.363915785658222</v>
      </c>
      <c r="T6772">
        <v>123.76992680525279</v>
      </c>
      <c r="U6772">
        <v>95.887986850362779</v>
      </c>
      <c r="V6772" t="s">
        <v>32</v>
      </c>
      <c r="W6772" t="s">
        <v>33</v>
      </c>
      <c r="X6772" t="str">
        <f t="shared" si="315"/>
        <v>NPT76B6CQ</v>
      </c>
      <c r="Y6772">
        <f t="shared" si="316"/>
        <v>1</v>
      </c>
      <c r="Z6772">
        <f>COUNTIF($X$2:X6772,X6772)</f>
        <v>1</v>
      </c>
      <c r="AA6772" t="str">
        <f t="shared" si="317"/>
        <v>NPT76B6CQ1</v>
      </c>
      <c r="AB6772">
        <f>COUNTIF(实际辖区!A:A,全部结果!X6772)</f>
        <v>1</v>
      </c>
      <c r="AC6772" s="9" t="str">
        <f>VLOOKUP(AA6772,实际辖区!D:E,2,0)</f>
        <v>POS_75940790</v>
      </c>
    </row>
    <row r="6773" spans="1:29">
      <c r="A6773" t="s">
        <v>97</v>
      </c>
      <c r="B6773" t="s">
        <v>14750</v>
      </c>
      <c r="C6773" t="s">
        <v>14751</v>
      </c>
      <c r="D6773" t="s">
        <v>2379</v>
      </c>
      <c r="E6773" t="s">
        <v>2457</v>
      </c>
      <c r="F6773" t="s">
        <v>14747</v>
      </c>
      <c r="G6773" t="s">
        <v>14750</v>
      </c>
      <c r="H6773" t="s">
        <v>29</v>
      </c>
      <c r="I6773">
        <v>3013400</v>
      </c>
      <c r="J6773">
        <v>0</v>
      </c>
      <c r="K6773">
        <v>2133.3000000000002</v>
      </c>
      <c r="L6773">
        <v>9.9999999999999995E-7</v>
      </c>
      <c r="M6773">
        <v>44.993978599999998</v>
      </c>
      <c r="N6773">
        <v>126.0680339</v>
      </c>
      <c r="O6773" t="s">
        <v>14726</v>
      </c>
      <c r="P6773" t="s">
        <v>97</v>
      </c>
      <c r="Q6773" t="s">
        <v>31</v>
      </c>
      <c r="R6773">
        <v>1</v>
      </c>
      <c r="S6773">
        <v>45.363915785658222</v>
      </c>
      <c r="T6773">
        <v>123.76992680525279</v>
      </c>
      <c r="U6773">
        <v>185.24607541516789</v>
      </c>
      <c r="V6773" t="s">
        <v>32</v>
      </c>
      <c r="W6773" t="s">
        <v>33</v>
      </c>
      <c r="X6773" t="str">
        <f t="shared" si="315"/>
        <v>NPT76FZ67</v>
      </c>
      <c r="Y6773">
        <f t="shared" si="316"/>
        <v>1</v>
      </c>
      <c r="Z6773">
        <f>COUNTIF($X$2:X6773,X6773)</f>
        <v>1</v>
      </c>
      <c r="AA6773" t="str">
        <f t="shared" si="317"/>
        <v>NPT76FZ671</v>
      </c>
      <c r="AB6773">
        <f>COUNTIF(实际辖区!A:A,全部结果!X6773)</f>
        <v>1</v>
      </c>
      <c r="AC6773" s="9" t="str">
        <f>VLOOKUP(AA6773,实际辖区!D:E,2,0)</f>
        <v>POS_75129419</v>
      </c>
    </row>
    <row r="6774" spans="1:29">
      <c r="A6774" t="s">
        <v>97</v>
      </c>
      <c r="B6774" t="s">
        <v>14752</v>
      </c>
      <c r="C6774" t="s">
        <v>14753</v>
      </c>
      <c r="D6774" t="s">
        <v>2379</v>
      </c>
      <c r="E6774" t="s">
        <v>2506</v>
      </c>
      <c r="F6774" t="s">
        <v>13169</v>
      </c>
      <c r="G6774" t="s">
        <v>14752</v>
      </c>
      <c r="H6774" t="s">
        <v>29</v>
      </c>
      <c r="I6774">
        <v>12264966.705566799</v>
      </c>
      <c r="J6774">
        <v>82760.460000000006</v>
      </c>
      <c r="K6774">
        <v>39548.550000000003</v>
      </c>
      <c r="L6774">
        <v>0.61691542288557211</v>
      </c>
      <c r="M6774">
        <v>43.171509200000003</v>
      </c>
      <c r="N6774">
        <v>124.4035301</v>
      </c>
      <c r="O6774" t="s">
        <v>14754</v>
      </c>
      <c r="P6774" t="s">
        <v>97</v>
      </c>
      <c r="Q6774" t="s">
        <v>31</v>
      </c>
      <c r="R6774">
        <v>1</v>
      </c>
      <c r="S6774">
        <v>43.655492200976639</v>
      </c>
      <c r="T6774">
        <v>124.8157522224663</v>
      </c>
      <c r="U6774">
        <v>63.292615793092921</v>
      </c>
      <c r="V6774" t="s">
        <v>32</v>
      </c>
      <c r="W6774" t="s">
        <v>33</v>
      </c>
      <c r="X6774" t="str">
        <f t="shared" si="315"/>
        <v>NPT76AGOE</v>
      </c>
      <c r="Y6774">
        <f t="shared" si="316"/>
        <v>1</v>
      </c>
      <c r="Z6774">
        <f>COUNTIF($X$2:X6774,X6774)</f>
        <v>1</v>
      </c>
      <c r="AA6774" t="str">
        <f t="shared" si="317"/>
        <v>NPT76AGOE1</v>
      </c>
      <c r="AB6774">
        <f>COUNTIF(实际辖区!A:A,全部结果!X6774)</f>
        <v>1</v>
      </c>
      <c r="AC6774" s="9" t="str">
        <f>VLOOKUP(AA6774,实际辖区!D:E,2,0)</f>
        <v>POS_75941461</v>
      </c>
    </row>
    <row r="6775" spans="1:29">
      <c r="A6775" t="s">
        <v>97</v>
      </c>
      <c r="B6775" t="s">
        <v>14755</v>
      </c>
      <c r="C6775" t="s">
        <v>14756</v>
      </c>
      <c r="D6775" t="s">
        <v>2379</v>
      </c>
      <c r="E6775" t="s">
        <v>2396</v>
      </c>
      <c r="F6775" t="s">
        <v>2583</v>
      </c>
      <c r="G6775" t="s">
        <v>14755</v>
      </c>
      <c r="H6775" t="s">
        <v>29</v>
      </c>
      <c r="I6775">
        <v>3536397.33054438</v>
      </c>
      <c r="J6775">
        <v>18408.900000000001</v>
      </c>
      <c r="K6775">
        <v>84474</v>
      </c>
      <c r="L6775">
        <v>0.2437810945273631</v>
      </c>
      <c r="M6775">
        <v>44.434237000000003</v>
      </c>
      <c r="N6775">
        <v>125.1871733</v>
      </c>
      <c r="O6775" t="s">
        <v>14754</v>
      </c>
      <c r="P6775" t="s">
        <v>97</v>
      </c>
      <c r="Q6775" t="s">
        <v>31</v>
      </c>
      <c r="R6775">
        <v>1</v>
      </c>
      <c r="S6775">
        <v>43.655492200976639</v>
      </c>
      <c r="T6775">
        <v>124.8157522224663</v>
      </c>
      <c r="U6775">
        <v>91.505716126891286</v>
      </c>
      <c r="V6775" t="s">
        <v>32</v>
      </c>
      <c r="W6775" t="s">
        <v>33</v>
      </c>
      <c r="X6775" t="str">
        <f t="shared" si="315"/>
        <v>NPT76AGHO</v>
      </c>
      <c r="Y6775">
        <f t="shared" si="316"/>
        <v>1</v>
      </c>
      <c r="Z6775">
        <f>COUNTIF($X$2:X6775,X6775)</f>
        <v>1</v>
      </c>
      <c r="AA6775" t="str">
        <f t="shared" si="317"/>
        <v>NPT76AGHO1</v>
      </c>
      <c r="AB6775">
        <f>COUNTIF(实际辖区!A:A,全部结果!X6775)</f>
        <v>1</v>
      </c>
      <c r="AC6775" s="9" t="str">
        <f>VLOOKUP(AA6775,实际辖区!D:E,2,0)</f>
        <v>POS_75941461</v>
      </c>
    </row>
    <row r="6776" spans="1:29">
      <c r="A6776" t="s">
        <v>97</v>
      </c>
      <c r="B6776" t="s">
        <v>14757</v>
      </c>
      <c r="C6776" t="s">
        <v>14758</v>
      </c>
      <c r="D6776" t="s">
        <v>2379</v>
      </c>
      <c r="E6776" t="s">
        <v>2396</v>
      </c>
      <c r="F6776" t="s">
        <v>2576</v>
      </c>
      <c r="G6776" t="s">
        <v>14757</v>
      </c>
      <c r="H6776" t="s">
        <v>29</v>
      </c>
      <c r="I6776">
        <v>8966018.0685712192</v>
      </c>
      <c r="J6776">
        <v>55688.4</v>
      </c>
      <c r="K6776">
        <v>59949</v>
      </c>
      <c r="L6776">
        <v>9.4527363184079602E-2</v>
      </c>
      <c r="M6776">
        <v>43.516794099999998</v>
      </c>
      <c r="N6776">
        <v>124.8435151</v>
      </c>
      <c r="O6776" t="s">
        <v>14754</v>
      </c>
      <c r="P6776" t="s">
        <v>97</v>
      </c>
      <c r="Q6776" t="s">
        <v>31</v>
      </c>
      <c r="R6776">
        <v>0</v>
      </c>
      <c r="S6776">
        <v>43.655492200976639</v>
      </c>
      <c r="T6776">
        <v>124.8157522224663</v>
      </c>
      <c r="U6776">
        <v>15.572202291506411</v>
      </c>
      <c r="V6776" t="s">
        <v>32</v>
      </c>
      <c r="W6776" t="s">
        <v>33</v>
      </c>
      <c r="X6776" t="str">
        <f t="shared" si="315"/>
        <v>NPT76AGPP</v>
      </c>
      <c r="Y6776">
        <f t="shared" si="316"/>
        <v>1</v>
      </c>
      <c r="Z6776">
        <f>COUNTIF($X$2:X6776,X6776)</f>
        <v>1</v>
      </c>
      <c r="AA6776" t="str">
        <f t="shared" si="317"/>
        <v>NPT76AGPP1</v>
      </c>
      <c r="AB6776">
        <f>COUNTIF(实际辖区!A:A,全部结果!X6776)</f>
        <v>1</v>
      </c>
      <c r="AC6776" s="9" t="str">
        <f>VLOOKUP(AA6776,实际辖区!D:E,2,0)</f>
        <v>POS_75941461</v>
      </c>
    </row>
    <row r="6777" spans="1:29">
      <c r="A6777" t="s">
        <v>97</v>
      </c>
      <c r="B6777" t="s">
        <v>14759</v>
      </c>
      <c r="C6777" t="s">
        <v>14760</v>
      </c>
      <c r="D6777" t="s">
        <v>2379</v>
      </c>
      <c r="E6777" t="s">
        <v>2396</v>
      </c>
      <c r="F6777" t="s">
        <v>2583</v>
      </c>
      <c r="G6777" t="s">
        <v>14759</v>
      </c>
      <c r="H6777" t="s">
        <v>29</v>
      </c>
      <c r="I6777">
        <v>3337726.0239450699</v>
      </c>
      <c r="J6777">
        <v>9746.1</v>
      </c>
      <c r="K6777">
        <v>8599.5</v>
      </c>
      <c r="L6777">
        <v>4.9751243781094502E-2</v>
      </c>
      <c r="M6777">
        <v>44.070955699999999</v>
      </c>
      <c r="N6777">
        <v>125.1650698</v>
      </c>
      <c r="O6777" t="s">
        <v>14754</v>
      </c>
      <c r="P6777" t="s">
        <v>97</v>
      </c>
      <c r="Q6777" t="s">
        <v>31</v>
      </c>
      <c r="R6777">
        <v>0</v>
      </c>
      <c r="S6777">
        <v>43.655492200976639</v>
      </c>
      <c r="T6777">
        <v>124.8157522224663</v>
      </c>
      <c r="U6777">
        <v>54.032362457452493</v>
      </c>
      <c r="V6777" t="s">
        <v>32</v>
      </c>
      <c r="W6777" t="s">
        <v>33</v>
      </c>
      <c r="X6777" t="str">
        <f t="shared" si="315"/>
        <v>NPT76B1T7</v>
      </c>
      <c r="Y6777">
        <f t="shared" si="316"/>
        <v>1</v>
      </c>
      <c r="Z6777">
        <f>COUNTIF($X$2:X6777,X6777)</f>
        <v>1</v>
      </c>
      <c r="AA6777" t="str">
        <f t="shared" si="317"/>
        <v>NPT76B1T71</v>
      </c>
      <c r="AB6777">
        <f>COUNTIF(实际辖区!A:A,全部结果!X6777)</f>
        <v>1</v>
      </c>
      <c r="AC6777" s="9" t="str">
        <f>VLOOKUP(AA6777,实际辖区!D:E,2,0)</f>
        <v>POS_75941461</v>
      </c>
    </row>
    <row r="6778" spans="1:29">
      <c r="A6778" t="s">
        <v>97</v>
      </c>
      <c r="B6778" t="s">
        <v>14761</v>
      </c>
      <c r="C6778" t="s">
        <v>14762</v>
      </c>
      <c r="D6778" t="s">
        <v>2379</v>
      </c>
      <c r="E6778" t="s">
        <v>2506</v>
      </c>
      <c r="F6778" t="s">
        <v>2507</v>
      </c>
      <c r="G6778" t="s">
        <v>14761</v>
      </c>
      <c r="H6778" t="s">
        <v>29</v>
      </c>
      <c r="I6778">
        <v>7046137.3817328196</v>
      </c>
      <c r="J6778">
        <v>61916.4</v>
      </c>
      <c r="K6778">
        <v>22932</v>
      </c>
      <c r="L6778">
        <v>4.9751243781094502E-2</v>
      </c>
      <c r="M6778">
        <v>43.1804725</v>
      </c>
      <c r="N6778">
        <v>124.3601649</v>
      </c>
      <c r="O6778" t="s">
        <v>14754</v>
      </c>
      <c r="P6778" t="s">
        <v>97</v>
      </c>
      <c r="Q6778" t="s">
        <v>31</v>
      </c>
      <c r="R6778">
        <v>0</v>
      </c>
      <c r="S6778">
        <v>43.655492200976639</v>
      </c>
      <c r="T6778">
        <v>124.8157522224663</v>
      </c>
      <c r="U6778">
        <v>64.393412309486834</v>
      </c>
      <c r="V6778" t="s">
        <v>32</v>
      </c>
      <c r="W6778" t="s">
        <v>33</v>
      </c>
      <c r="X6778" t="str">
        <f t="shared" si="315"/>
        <v>NPT76BARZ</v>
      </c>
      <c r="Y6778">
        <f t="shared" si="316"/>
        <v>1</v>
      </c>
      <c r="Z6778">
        <f>COUNTIF($X$2:X6778,X6778)</f>
        <v>1</v>
      </c>
      <c r="AA6778" t="str">
        <f t="shared" si="317"/>
        <v>NPT76BARZ1</v>
      </c>
      <c r="AB6778">
        <f>COUNTIF(实际辖区!A:A,全部结果!X6778)</f>
        <v>1</v>
      </c>
      <c r="AC6778" s="9" t="str">
        <f>VLOOKUP(AA6778,实际辖区!D:E,2,0)</f>
        <v>POS_75941461</v>
      </c>
    </row>
    <row r="6779" spans="1:29">
      <c r="A6779" t="s">
        <v>97</v>
      </c>
      <c r="B6779" t="s">
        <v>14763</v>
      </c>
      <c r="C6779" t="s">
        <v>14764</v>
      </c>
      <c r="D6779" t="s">
        <v>2379</v>
      </c>
      <c r="E6779" t="s">
        <v>2396</v>
      </c>
      <c r="F6779" t="s">
        <v>2583</v>
      </c>
      <c r="G6779" t="s">
        <v>14763</v>
      </c>
      <c r="H6779" t="s">
        <v>29</v>
      </c>
      <c r="I6779">
        <v>2843605.8794498802</v>
      </c>
      <c r="J6779">
        <v>35667.300000000003</v>
      </c>
      <c r="K6779">
        <v>18671.400000000001</v>
      </c>
      <c r="L6779">
        <v>2.9850746268656699E-2</v>
      </c>
      <c r="M6779">
        <v>44.435477800000001</v>
      </c>
      <c r="N6779">
        <v>125.19402239999999</v>
      </c>
      <c r="O6779" t="s">
        <v>14754</v>
      </c>
      <c r="P6779" t="s">
        <v>97</v>
      </c>
      <c r="Q6779" t="s">
        <v>31</v>
      </c>
      <c r="R6779">
        <v>0</v>
      </c>
      <c r="S6779">
        <v>43.655492200976639</v>
      </c>
      <c r="T6779">
        <v>124.8157522224663</v>
      </c>
      <c r="U6779">
        <v>91.815775326067921</v>
      </c>
      <c r="V6779" t="s">
        <v>32</v>
      </c>
      <c r="W6779" t="s">
        <v>33</v>
      </c>
      <c r="X6779" t="str">
        <f t="shared" si="315"/>
        <v>NPT76BMZO</v>
      </c>
      <c r="Y6779">
        <f t="shared" si="316"/>
        <v>1</v>
      </c>
      <c r="Z6779">
        <f>COUNTIF($X$2:X6779,X6779)</f>
        <v>1</v>
      </c>
      <c r="AA6779" t="str">
        <f t="shared" si="317"/>
        <v>NPT76BMZO1</v>
      </c>
      <c r="AB6779">
        <f>COUNTIF(实际辖区!A:A,全部结果!X6779)</f>
        <v>1</v>
      </c>
      <c r="AC6779" s="9" t="str">
        <f>VLOOKUP(AA6779,实际辖区!D:E,2,0)</f>
        <v>POS_75941461</v>
      </c>
    </row>
    <row r="6780" spans="1:29">
      <c r="A6780" t="s">
        <v>97</v>
      </c>
      <c r="B6780" t="s">
        <v>14765</v>
      </c>
      <c r="C6780" t="s">
        <v>14766</v>
      </c>
      <c r="D6780" t="s">
        <v>2379</v>
      </c>
      <c r="E6780" t="s">
        <v>2506</v>
      </c>
      <c r="F6780" t="s">
        <v>2515</v>
      </c>
      <c r="G6780" t="s">
        <v>14765</v>
      </c>
      <c r="H6780" t="s">
        <v>29</v>
      </c>
      <c r="I6780">
        <v>5874576.1003487902</v>
      </c>
      <c r="J6780">
        <v>573.29999999999995</v>
      </c>
      <c r="K6780">
        <v>1011.42</v>
      </c>
      <c r="L6780">
        <v>1.99004975124378E-2</v>
      </c>
      <c r="M6780">
        <v>43.315882100000003</v>
      </c>
      <c r="N6780">
        <v>124.3307896</v>
      </c>
      <c r="O6780" t="s">
        <v>14754</v>
      </c>
      <c r="P6780" t="s">
        <v>97</v>
      </c>
      <c r="Q6780" t="s">
        <v>31</v>
      </c>
      <c r="R6780">
        <v>0</v>
      </c>
      <c r="S6780">
        <v>43.655492200976639</v>
      </c>
      <c r="T6780">
        <v>124.8157522224663</v>
      </c>
      <c r="U6780">
        <v>54.431102609823228</v>
      </c>
      <c r="V6780" t="s">
        <v>32</v>
      </c>
      <c r="W6780" t="s">
        <v>33</v>
      </c>
      <c r="X6780" t="str">
        <f t="shared" si="315"/>
        <v>NPT76AGPL</v>
      </c>
      <c r="Y6780">
        <f t="shared" si="316"/>
        <v>1</v>
      </c>
      <c r="Z6780">
        <f>COUNTIF($X$2:X6780,X6780)</f>
        <v>1</v>
      </c>
      <c r="AA6780" t="str">
        <f t="shared" si="317"/>
        <v>NPT76AGPL1</v>
      </c>
      <c r="AB6780">
        <f>COUNTIF(实际辖区!A:A,全部结果!X6780)</f>
        <v>1</v>
      </c>
      <c r="AC6780" s="9" t="str">
        <f>VLOOKUP(AA6780,实际辖区!D:E,2,0)</f>
        <v>POS_75941461</v>
      </c>
    </row>
    <row r="6781" spans="1:29">
      <c r="A6781" t="s">
        <v>97</v>
      </c>
      <c r="B6781" t="s">
        <v>14767</v>
      </c>
      <c r="C6781" t="s">
        <v>14768</v>
      </c>
      <c r="D6781" t="s">
        <v>2379</v>
      </c>
      <c r="E6781" t="s">
        <v>2396</v>
      </c>
      <c r="F6781" t="s">
        <v>2576</v>
      </c>
      <c r="G6781" t="s">
        <v>14767</v>
      </c>
      <c r="H6781" t="s">
        <v>29</v>
      </c>
      <c r="I6781">
        <v>9893950.0050164293</v>
      </c>
      <c r="J6781">
        <v>57342</v>
      </c>
      <c r="K6781">
        <v>34609.199999999997</v>
      </c>
      <c r="L6781">
        <v>9.9502487562189001E-3</v>
      </c>
      <c r="M6781">
        <v>43.714579100000002</v>
      </c>
      <c r="N6781">
        <v>125.07556580000001</v>
      </c>
      <c r="O6781" t="s">
        <v>14754</v>
      </c>
      <c r="P6781" t="s">
        <v>97</v>
      </c>
      <c r="Q6781" t="s">
        <v>31</v>
      </c>
      <c r="R6781">
        <v>0</v>
      </c>
      <c r="S6781">
        <v>43.655492200976639</v>
      </c>
      <c r="T6781">
        <v>124.8157522224663</v>
      </c>
      <c r="U6781">
        <v>21.95314490059096</v>
      </c>
      <c r="V6781" t="s">
        <v>32</v>
      </c>
      <c r="W6781" t="s">
        <v>33</v>
      </c>
      <c r="X6781" t="str">
        <f t="shared" si="315"/>
        <v>NPT76AGPO</v>
      </c>
      <c r="Y6781">
        <f t="shared" si="316"/>
        <v>1</v>
      </c>
      <c r="Z6781">
        <f>COUNTIF($X$2:X6781,X6781)</f>
        <v>1</v>
      </c>
      <c r="AA6781" t="str">
        <f t="shared" si="317"/>
        <v>NPT76AGPO1</v>
      </c>
      <c r="AB6781">
        <f>COUNTIF(实际辖区!A:A,全部结果!X6781)</f>
        <v>1</v>
      </c>
      <c r="AC6781" s="9" t="str">
        <f>VLOOKUP(AA6781,实际辖区!D:E,2,0)</f>
        <v>POS_75941461</v>
      </c>
    </row>
    <row r="6782" spans="1:29">
      <c r="A6782" t="s">
        <v>97</v>
      </c>
      <c r="B6782" t="s">
        <v>14769</v>
      </c>
      <c r="C6782" t="s">
        <v>14770</v>
      </c>
      <c r="D6782" t="s">
        <v>2379</v>
      </c>
      <c r="E6782" t="s">
        <v>2396</v>
      </c>
      <c r="F6782" t="s">
        <v>2576</v>
      </c>
      <c r="G6782" t="s">
        <v>14769</v>
      </c>
      <c r="H6782" t="s">
        <v>29</v>
      </c>
      <c r="I6782">
        <v>2477275.2102714302</v>
      </c>
      <c r="J6782">
        <v>3282.3</v>
      </c>
      <c r="K6782">
        <v>5159.7</v>
      </c>
      <c r="L6782">
        <v>9.9502487562189001E-3</v>
      </c>
      <c r="M6782">
        <v>43.510832600000001</v>
      </c>
      <c r="N6782">
        <v>124.82944860000001</v>
      </c>
      <c r="O6782" t="s">
        <v>14754</v>
      </c>
      <c r="P6782" t="s">
        <v>97</v>
      </c>
      <c r="Q6782" t="s">
        <v>31</v>
      </c>
      <c r="R6782">
        <v>0</v>
      </c>
      <c r="S6782">
        <v>43.655492200976639</v>
      </c>
      <c r="T6782">
        <v>124.8157522224663</v>
      </c>
      <c r="U6782">
        <v>16.110298355162161</v>
      </c>
      <c r="V6782" t="s">
        <v>32</v>
      </c>
      <c r="W6782" t="s">
        <v>33</v>
      </c>
      <c r="X6782" t="str">
        <f t="shared" si="315"/>
        <v>NPT76FN9G</v>
      </c>
      <c r="Y6782">
        <f t="shared" si="316"/>
        <v>1</v>
      </c>
      <c r="Z6782">
        <f>COUNTIF($X$2:X6782,X6782)</f>
        <v>1</v>
      </c>
      <c r="AA6782" t="str">
        <f t="shared" si="317"/>
        <v>NPT76FN9G1</v>
      </c>
      <c r="AB6782">
        <f>COUNTIF(实际辖区!A:A,全部结果!X6782)</f>
        <v>1</v>
      </c>
      <c r="AC6782" s="9" t="str">
        <f>VLOOKUP(AA6782,实际辖区!D:E,2,0)</f>
        <v>POS_75941461</v>
      </c>
    </row>
    <row r="6783" spans="1:29">
      <c r="A6783" t="s">
        <v>97</v>
      </c>
      <c r="B6783" t="s">
        <v>14771</v>
      </c>
      <c r="C6783" t="s">
        <v>14772</v>
      </c>
      <c r="D6783" t="s">
        <v>2379</v>
      </c>
      <c r="E6783" t="s">
        <v>2396</v>
      </c>
      <c r="F6783" t="s">
        <v>2576</v>
      </c>
      <c r="G6783" t="s">
        <v>14771</v>
      </c>
      <c r="H6783" t="s">
        <v>29</v>
      </c>
      <c r="I6783">
        <v>2477375.2102714302</v>
      </c>
      <c r="J6783">
        <v>0</v>
      </c>
      <c r="K6783">
        <v>1146.5999999999999</v>
      </c>
      <c r="L6783">
        <v>9.9502487562189001E-3</v>
      </c>
      <c r="M6783">
        <v>43.406073900000003</v>
      </c>
      <c r="N6783">
        <v>124.7958869</v>
      </c>
      <c r="O6783" t="s">
        <v>14754</v>
      </c>
      <c r="P6783" t="s">
        <v>97</v>
      </c>
      <c r="Q6783" t="s">
        <v>31</v>
      </c>
      <c r="R6783">
        <v>0</v>
      </c>
      <c r="S6783">
        <v>43.655492200976639</v>
      </c>
      <c r="T6783">
        <v>124.8157522224663</v>
      </c>
      <c r="U6783">
        <v>27.757631049048399</v>
      </c>
      <c r="V6783" t="s">
        <v>32</v>
      </c>
      <c r="W6783" t="s">
        <v>33</v>
      </c>
      <c r="X6783" t="str">
        <f t="shared" si="315"/>
        <v>NPT76FN9J</v>
      </c>
      <c r="Y6783">
        <f t="shared" si="316"/>
        <v>1</v>
      </c>
      <c r="Z6783">
        <f>COUNTIF($X$2:X6783,X6783)</f>
        <v>1</v>
      </c>
      <c r="AA6783" t="str">
        <f t="shared" si="317"/>
        <v>NPT76FN9J1</v>
      </c>
      <c r="AB6783">
        <f>COUNTIF(实际辖区!A:A,全部结果!X6783)</f>
        <v>1</v>
      </c>
      <c r="AC6783" s="9" t="str">
        <f>VLOOKUP(AA6783,实际辖区!D:E,2,0)</f>
        <v>POS_75941461</v>
      </c>
    </row>
    <row r="6784" spans="1:29">
      <c r="A6784" t="s">
        <v>97</v>
      </c>
      <c r="B6784" t="s">
        <v>14773</v>
      </c>
      <c r="C6784" t="s">
        <v>14774</v>
      </c>
      <c r="D6784" t="s">
        <v>2379</v>
      </c>
      <c r="E6784" t="s">
        <v>2396</v>
      </c>
      <c r="F6784" t="s">
        <v>2576</v>
      </c>
      <c r="G6784" t="s">
        <v>14773</v>
      </c>
      <c r="H6784" t="s">
        <v>29</v>
      </c>
      <c r="I6784">
        <v>2372746.4842324601</v>
      </c>
      <c r="J6784">
        <v>11466</v>
      </c>
      <c r="K6784">
        <v>26323.5</v>
      </c>
      <c r="L6784">
        <v>9.9502487562189001E-3</v>
      </c>
      <c r="M6784">
        <v>43.887683000000003</v>
      </c>
      <c r="N6784">
        <v>124.769389</v>
      </c>
      <c r="O6784" t="s">
        <v>14754</v>
      </c>
      <c r="P6784" t="s">
        <v>97</v>
      </c>
      <c r="Q6784" t="s">
        <v>31</v>
      </c>
      <c r="R6784">
        <v>0</v>
      </c>
      <c r="S6784">
        <v>43.655492200976639</v>
      </c>
      <c r="T6784">
        <v>124.8157522224663</v>
      </c>
      <c r="U6784">
        <v>26.06686605754242</v>
      </c>
      <c r="V6784" t="s">
        <v>32</v>
      </c>
      <c r="W6784" t="s">
        <v>33</v>
      </c>
      <c r="X6784" t="str">
        <f t="shared" si="315"/>
        <v>NPT76IFAZ</v>
      </c>
      <c r="Y6784">
        <f t="shared" si="316"/>
        <v>1</v>
      </c>
      <c r="Z6784">
        <f>COUNTIF($X$2:X6784,X6784)</f>
        <v>1</v>
      </c>
      <c r="AA6784" t="str">
        <f t="shared" si="317"/>
        <v>NPT76IFAZ1</v>
      </c>
      <c r="AB6784">
        <f>COUNTIF(实际辖区!A:A,全部结果!X6784)</f>
        <v>1</v>
      </c>
      <c r="AC6784" s="9" t="str">
        <f>VLOOKUP(AA6784,实际辖区!D:E,2,0)</f>
        <v>POS_75941461</v>
      </c>
    </row>
    <row r="6785" spans="1:29">
      <c r="A6785" t="s">
        <v>97</v>
      </c>
      <c r="B6785" t="s">
        <v>14775</v>
      </c>
      <c r="C6785" t="s">
        <v>14776</v>
      </c>
      <c r="D6785" t="s">
        <v>2379</v>
      </c>
      <c r="E6785" t="s">
        <v>2396</v>
      </c>
      <c r="F6785" t="s">
        <v>2576</v>
      </c>
      <c r="G6785" t="s">
        <v>14775</v>
      </c>
      <c r="H6785" t="s">
        <v>29</v>
      </c>
      <c r="I6785">
        <v>2511046.4842324601</v>
      </c>
      <c r="J6785">
        <v>6671.4</v>
      </c>
      <c r="K6785">
        <v>4732.4399999999996</v>
      </c>
      <c r="L6785">
        <v>4.9751243781093997E-3</v>
      </c>
      <c r="M6785">
        <v>43.510832600000001</v>
      </c>
      <c r="N6785">
        <v>124.82944860000001</v>
      </c>
      <c r="O6785" t="s">
        <v>14754</v>
      </c>
      <c r="P6785" t="s">
        <v>97</v>
      </c>
      <c r="Q6785" t="s">
        <v>31</v>
      </c>
      <c r="R6785">
        <v>0</v>
      </c>
      <c r="S6785">
        <v>43.655492200976639</v>
      </c>
      <c r="T6785">
        <v>124.8157522224663</v>
      </c>
      <c r="U6785">
        <v>16.110298355162161</v>
      </c>
      <c r="V6785" t="s">
        <v>32</v>
      </c>
      <c r="W6785" t="s">
        <v>33</v>
      </c>
      <c r="X6785" t="str">
        <f t="shared" si="315"/>
        <v>NPT76IFAY</v>
      </c>
      <c r="Y6785">
        <f t="shared" si="316"/>
        <v>1</v>
      </c>
      <c r="Z6785">
        <f>COUNTIF($X$2:X6785,X6785)</f>
        <v>1</v>
      </c>
      <c r="AA6785" t="str">
        <f t="shared" si="317"/>
        <v>NPT76IFAY1</v>
      </c>
      <c r="AB6785">
        <f>COUNTIF(实际辖区!A:A,全部结果!X6785)</f>
        <v>1</v>
      </c>
      <c r="AC6785" s="9" t="str">
        <f>VLOOKUP(AA6785,实际辖区!D:E,2,0)</f>
        <v>POS_75941461</v>
      </c>
    </row>
    <row r="6786" spans="1:29">
      <c r="A6786" t="s">
        <v>97</v>
      </c>
      <c r="B6786" t="s">
        <v>14777</v>
      </c>
      <c r="C6786" t="s">
        <v>14778</v>
      </c>
      <c r="D6786" t="s">
        <v>2379</v>
      </c>
      <c r="E6786" t="s">
        <v>2396</v>
      </c>
      <c r="F6786" t="s">
        <v>2576</v>
      </c>
      <c r="G6786" t="s">
        <v>14777</v>
      </c>
      <c r="H6786" t="s">
        <v>29</v>
      </c>
      <c r="I6786">
        <v>6841800</v>
      </c>
      <c r="J6786">
        <v>0</v>
      </c>
      <c r="K6786">
        <v>0</v>
      </c>
      <c r="L6786">
        <v>9.9999999999999995E-7</v>
      </c>
      <c r="M6786">
        <v>43.5074775</v>
      </c>
      <c r="N6786">
        <v>124.82545450000001</v>
      </c>
      <c r="O6786" t="s">
        <v>14754</v>
      </c>
      <c r="P6786" t="s">
        <v>97</v>
      </c>
      <c r="Q6786" t="s">
        <v>31</v>
      </c>
      <c r="R6786">
        <v>0</v>
      </c>
      <c r="S6786">
        <v>43.655492200976639</v>
      </c>
      <c r="T6786">
        <v>124.8157522224663</v>
      </c>
      <c r="U6786">
        <v>16.463696258850781</v>
      </c>
      <c r="V6786" t="s">
        <v>32</v>
      </c>
      <c r="W6786" t="s">
        <v>33</v>
      </c>
      <c r="X6786" t="str">
        <f t="shared" si="315"/>
        <v>NPT76BHPB</v>
      </c>
      <c r="Y6786">
        <f t="shared" si="316"/>
        <v>1</v>
      </c>
      <c r="Z6786">
        <f>COUNTIF($X$2:X6786,X6786)</f>
        <v>1</v>
      </c>
      <c r="AA6786" t="str">
        <f t="shared" si="317"/>
        <v>NPT76BHPB1</v>
      </c>
      <c r="AB6786">
        <f>COUNTIF(实际辖区!A:A,全部结果!X6786)</f>
        <v>1</v>
      </c>
      <c r="AC6786" s="9" t="str">
        <f>VLOOKUP(AA6786,实际辖区!D:E,2,0)</f>
        <v>POS_75941461</v>
      </c>
    </row>
    <row r="6787" spans="1:29">
      <c r="A6787" t="s">
        <v>97</v>
      </c>
      <c r="B6787" t="s">
        <v>14779</v>
      </c>
      <c r="C6787" t="s">
        <v>14780</v>
      </c>
      <c r="D6787" t="s">
        <v>2379</v>
      </c>
      <c r="E6787" t="s">
        <v>2396</v>
      </c>
      <c r="F6787" t="s">
        <v>2576</v>
      </c>
      <c r="G6787" t="s">
        <v>14779</v>
      </c>
      <c r="H6787" t="s">
        <v>29</v>
      </c>
      <c r="I6787">
        <v>7478468.1620676499</v>
      </c>
      <c r="J6787">
        <v>0</v>
      </c>
      <c r="K6787">
        <v>0</v>
      </c>
      <c r="L6787">
        <v>9.9999999999999995E-7</v>
      </c>
      <c r="M6787">
        <v>43.509383399999997</v>
      </c>
      <c r="N6787">
        <v>124.8328846</v>
      </c>
      <c r="O6787" t="s">
        <v>14754</v>
      </c>
      <c r="P6787" t="s">
        <v>97</v>
      </c>
      <c r="Q6787" t="s">
        <v>31</v>
      </c>
      <c r="R6787">
        <v>0</v>
      </c>
      <c r="S6787">
        <v>43.655492200976639</v>
      </c>
      <c r="T6787">
        <v>124.8157522224663</v>
      </c>
      <c r="U6787">
        <v>16.292153032702942</v>
      </c>
      <c r="V6787" t="s">
        <v>32</v>
      </c>
      <c r="W6787" t="s">
        <v>33</v>
      </c>
      <c r="X6787" t="str">
        <f t="shared" ref="X6787:X6850" si="318">P6787&amp;B6787</f>
        <v>NPT76F8RV</v>
      </c>
      <c r="Y6787">
        <f t="shared" ref="Y6787:Y6850" si="319">COUNTIF(X:X,X6787)</f>
        <v>1</v>
      </c>
      <c r="Z6787">
        <f>COUNTIF($X$2:X6787,X6787)</f>
        <v>1</v>
      </c>
      <c r="AA6787" t="str">
        <f t="shared" ref="AA6787:AA6850" si="320">X6787&amp;Z6787</f>
        <v>NPT76F8RV1</v>
      </c>
      <c r="AB6787">
        <f>COUNTIF(实际辖区!A:A,全部结果!X6787)</f>
        <v>1</v>
      </c>
      <c r="AC6787" s="9" t="str">
        <f>VLOOKUP(AA6787,实际辖区!D:E,2,0)</f>
        <v>POS_75941461</v>
      </c>
    </row>
    <row r="6788" spans="1:29">
      <c r="A6788" t="s">
        <v>919</v>
      </c>
      <c r="B6788" t="s">
        <v>12439</v>
      </c>
      <c r="C6788" t="s">
        <v>12440</v>
      </c>
      <c r="D6788" t="s">
        <v>5870</v>
      </c>
      <c r="E6788" t="s">
        <v>5871</v>
      </c>
      <c r="F6788" t="s">
        <v>6426</v>
      </c>
      <c r="G6788" t="s">
        <v>12439</v>
      </c>
      <c r="H6788" t="s">
        <v>29</v>
      </c>
      <c r="I6788">
        <v>34691318.679021798</v>
      </c>
      <c r="J6788">
        <v>530.46</v>
      </c>
      <c r="K6788">
        <v>1945.02</v>
      </c>
      <c r="L6788">
        <v>0.33333333333333331</v>
      </c>
      <c r="M6788">
        <v>26.0760386</v>
      </c>
      <c r="N6788">
        <v>119.3097712</v>
      </c>
      <c r="O6788" t="s">
        <v>14781</v>
      </c>
      <c r="P6788" t="s">
        <v>919</v>
      </c>
      <c r="Q6788" t="s">
        <v>3297</v>
      </c>
      <c r="R6788">
        <v>0</v>
      </c>
      <c r="S6788">
        <v>26.078744760127879</v>
      </c>
      <c r="T6788">
        <v>119.3125339273646</v>
      </c>
      <c r="U6788">
        <v>0.40779167658724119</v>
      </c>
      <c r="V6788" t="s">
        <v>32</v>
      </c>
      <c r="W6788" t="s">
        <v>33</v>
      </c>
      <c r="X6788" t="str">
        <f t="shared" si="318"/>
        <v>NPT288ALJL</v>
      </c>
      <c r="Y6788">
        <f t="shared" si="319"/>
        <v>1</v>
      </c>
      <c r="Z6788">
        <f>COUNTIF($X$2:X6788,X6788)</f>
        <v>1</v>
      </c>
      <c r="AA6788" t="str">
        <f t="shared" si="320"/>
        <v>NPT288ALJL1</v>
      </c>
      <c r="AB6788">
        <f>COUNTIF(实际辖区!A:A,全部结果!X6788)</f>
        <v>1</v>
      </c>
      <c r="AC6788" s="9" t="str">
        <f>VLOOKUP(AA6788,实际辖区!D:E,2,0)</f>
        <v>POS_00306233</v>
      </c>
    </row>
    <row r="6789" spans="1:29">
      <c r="A6789" t="s">
        <v>919</v>
      </c>
      <c r="B6789" t="s">
        <v>12451</v>
      </c>
      <c r="C6789" t="s">
        <v>12452</v>
      </c>
      <c r="D6789" t="s">
        <v>5870</v>
      </c>
      <c r="E6789" t="s">
        <v>5871</v>
      </c>
      <c r="F6789" t="s">
        <v>4536</v>
      </c>
      <c r="G6789" t="s">
        <v>12451</v>
      </c>
      <c r="H6789" t="s">
        <v>29</v>
      </c>
      <c r="I6789">
        <v>43056292.719292097</v>
      </c>
      <c r="J6789">
        <v>176.82</v>
      </c>
      <c r="K6789">
        <v>530.46</v>
      </c>
      <c r="L6789">
        <v>0.1592039800995024</v>
      </c>
      <c r="M6789">
        <v>26.083221999999999</v>
      </c>
      <c r="N6789">
        <v>119.3099723</v>
      </c>
      <c r="O6789" t="s">
        <v>14781</v>
      </c>
      <c r="P6789" t="s">
        <v>919</v>
      </c>
      <c r="Q6789" t="s">
        <v>3297</v>
      </c>
      <c r="R6789">
        <v>0</v>
      </c>
      <c r="S6789">
        <v>26.078744760127879</v>
      </c>
      <c r="T6789">
        <v>119.3125339273646</v>
      </c>
      <c r="U6789">
        <v>0.55832729693095451</v>
      </c>
      <c r="V6789" t="s">
        <v>32</v>
      </c>
      <c r="W6789" t="s">
        <v>33</v>
      </c>
      <c r="X6789" t="str">
        <f t="shared" si="318"/>
        <v>NPT288ALJK</v>
      </c>
      <c r="Y6789">
        <f t="shared" si="319"/>
        <v>1</v>
      </c>
      <c r="Z6789">
        <f>COUNTIF($X$2:X6789,X6789)</f>
        <v>1</v>
      </c>
      <c r="AA6789" t="str">
        <f t="shared" si="320"/>
        <v>NPT288ALJK1</v>
      </c>
      <c r="AB6789">
        <f>COUNTIF(实际辖区!A:A,全部结果!X6789)</f>
        <v>1</v>
      </c>
      <c r="AC6789" s="9" t="str">
        <f>VLOOKUP(AA6789,实际辖区!D:E,2,0)</f>
        <v>POS_00306233</v>
      </c>
    </row>
    <row r="6790" spans="1:29">
      <c r="A6790" t="s">
        <v>919</v>
      </c>
      <c r="B6790" t="s">
        <v>12403</v>
      </c>
      <c r="C6790" t="s">
        <v>12404</v>
      </c>
      <c r="D6790" t="s">
        <v>5870</v>
      </c>
      <c r="E6790" t="s">
        <v>5871</v>
      </c>
      <c r="F6790" t="s">
        <v>4536</v>
      </c>
      <c r="G6790" t="s">
        <v>12403</v>
      </c>
      <c r="H6790" t="s">
        <v>29</v>
      </c>
      <c r="I6790">
        <v>20678489.669407099</v>
      </c>
      <c r="J6790">
        <v>0</v>
      </c>
      <c r="K6790">
        <v>176.82</v>
      </c>
      <c r="L6790">
        <v>0.14925373134328351</v>
      </c>
      <c r="M6790">
        <v>26.1122783</v>
      </c>
      <c r="N6790">
        <v>119.3097818</v>
      </c>
      <c r="O6790" t="s">
        <v>14781</v>
      </c>
      <c r="P6790" t="s">
        <v>919</v>
      </c>
      <c r="Q6790" t="s">
        <v>3297</v>
      </c>
      <c r="R6790">
        <v>0</v>
      </c>
      <c r="S6790">
        <v>26.078744760127879</v>
      </c>
      <c r="T6790">
        <v>119.3125339273646</v>
      </c>
      <c r="U6790">
        <v>3.7253498359219099</v>
      </c>
      <c r="V6790" t="s">
        <v>32</v>
      </c>
      <c r="W6790" t="s">
        <v>33</v>
      </c>
      <c r="X6790" t="str">
        <f t="shared" si="318"/>
        <v>NPT288ALJO</v>
      </c>
      <c r="Y6790">
        <f t="shared" si="319"/>
        <v>1</v>
      </c>
      <c r="Z6790">
        <f>COUNTIF($X$2:X6790,X6790)</f>
        <v>1</v>
      </c>
      <c r="AA6790" t="str">
        <f t="shared" si="320"/>
        <v>NPT288ALJO1</v>
      </c>
      <c r="AB6790">
        <f>COUNTIF(实际辖区!A:A,全部结果!X6790)</f>
        <v>1</v>
      </c>
      <c r="AC6790" s="9" t="str">
        <f>VLOOKUP(AA6790,实际辖区!D:E,2,0)</f>
        <v>POS_00306233</v>
      </c>
    </row>
    <row r="6791" spans="1:29">
      <c r="A6791" t="s">
        <v>919</v>
      </c>
      <c r="B6791" t="s">
        <v>12442</v>
      </c>
      <c r="C6791" t="s">
        <v>12443</v>
      </c>
      <c r="D6791" t="s">
        <v>5870</v>
      </c>
      <c r="E6791" t="s">
        <v>5871</v>
      </c>
      <c r="F6791" t="s">
        <v>6426</v>
      </c>
      <c r="G6791" t="s">
        <v>12442</v>
      </c>
      <c r="H6791" t="s">
        <v>29</v>
      </c>
      <c r="I6791">
        <v>21264687.199790999</v>
      </c>
      <c r="J6791">
        <v>18277.62</v>
      </c>
      <c r="K6791">
        <v>1060.92</v>
      </c>
      <c r="L6791">
        <v>0.12935323383084571</v>
      </c>
      <c r="M6791">
        <v>26.0658858</v>
      </c>
      <c r="N6791">
        <v>119.3189946</v>
      </c>
      <c r="O6791" t="s">
        <v>14781</v>
      </c>
      <c r="P6791" t="s">
        <v>919</v>
      </c>
      <c r="Q6791" t="s">
        <v>3297</v>
      </c>
      <c r="R6791">
        <v>0</v>
      </c>
      <c r="S6791">
        <v>26.078744760127879</v>
      </c>
      <c r="T6791">
        <v>119.3125339273646</v>
      </c>
      <c r="U6791">
        <v>1.564433285694657</v>
      </c>
      <c r="V6791" t="s">
        <v>32</v>
      </c>
      <c r="W6791" t="s">
        <v>33</v>
      </c>
      <c r="X6791" t="str">
        <f t="shared" si="318"/>
        <v>NPT288ALJW</v>
      </c>
      <c r="Y6791">
        <f t="shared" si="319"/>
        <v>1</v>
      </c>
      <c r="Z6791">
        <f>COUNTIF($X$2:X6791,X6791)</f>
        <v>1</v>
      </c>
      <c r="AA6791" t="str">
        <f t="shared" si="320"/>
        <v>NPT288ALJW1</v>
      </c>
      <c r="AB6791">
        <f>COUNTIF(实际辖区!A:A,全部结果!X6791)</f>
        <v>1</v>
      </c>
      <c r="AC6791" s="9" t="str">
        <f>VLOOKUP(AA6791,实际辖区!D:E,2,0)</f>
        <v>POS_00306233</v>
      </c>
    </row>
    <row r="6792" spans="1:29">
      <c r="A6792" t="s">
        <v>919</v>
      </c>
      <c r="B6792" t="s">
        <v>12444</v>
      </c>
      <c r="C6792" t="s">
        <v>12445</v>
      </c>
      <c r="D6792" t="s">
        <v>5870</v>
      </c>
      <c r="E6792" t="s">
        <v>5871</v>
      </c>
      <c r="F6792" t="s">
        <v>4536</v>
      </c>
      <c r="G6792" t="s">
        <v>12444</v>
      </c>
      <c r="H6792" t="s">
        <v>29</v>
      </c>
      <c r="I6792">
        <v>57357758.5208667</v>
      </c>
      <c r="J6792">
        <v>0</v>
      </c>
      <c r="K6792">
        <v>176.82</v>
      </c>
      <c r="L6792">
        <v>6.4676616915422799E-2</v>
      </c>
      <c r="M6792">
        <v>26.094293</v>
      </c>
      <c r="N6792">
        <v>119.312861</v>
      </c>
      <c r="O6792" t="s">
        <v>14781</v>
      </c>
      <c r="P6792" t="s">
        <v>919</v>
      </c>
      <c r="Q6792" t="s">
        <v>3297</v>
      </c>
      <c r="R6792">
        <v>0</v>
      </c>
      <c r="S6792">
        <v>26.078744760127879</v>
      </c>
      <c r="T6792">
        <v>119.3125339273646</v>
      </c>
      <c r="U6792">
        <v>1.722889676077777</v>
      </c>
      <c r="V6792" t="s">
        <v>32</v>
      </c>
      <c r="W6792" t="s">
        <v>33</v>
      </c>
      <c r="X6792" t="str">
        <f t="shared" si="318"/>
        <v>NPT288ALJP</v>
      </c>
      <c r="Y6792">
        <f t="shared" si="319"/>
        <v>1</v>
      </c>
      <c r="Z6792">
        <f>COUNTIF($X$2:X6792,X6792)</f>
        <v>1</v>
      </c>
      <c r="AA6792" t="str">
        <f t="shared" si="320"/>
        <v>NPT288ALJP1</v>
      </c>
      <c r="AB6792">
        <f>COUNTIF(实际辖区!A:A,全部结果!X6792)</f>
        <v>1</v>
      </c>
      <c r="AC6792" s="9" t="str">
        <f>VLOOKUP(AA6792,实际辖区!D:E,2,0)</f>
        <v>POS_00306233</v>
      </c>
    </row>
    <row r="6793" spans="1:29">
      <c r="A6793" t="s">
        <v>919</v>
      </c>
      <c r="B6793" t="s">
        <v>12449</v>
      </c>
      <c r="C6793" t="s">
        <v>12450</v>
      </c>
      <c r="D6793" t="s">
        <v>5870</v>
      </c>
      <c r="E6793" t="s">
        <v>5871</v>
      </c>
      <c r="F6793" t="s">
        <v>5885</v>
      </c>
      <c r="G6793" t="s">
        <v>12449</v>
      </c>
      <c r="H6793" t="s">
        <v>29</v>
      </c>
      <c r="I6793">
        <v>16646990.3225806</v>
      </c>
      <c r="J6793">
        <v>0</v>
      </c>
      <c r="K6793">
        <v>0</v>
      </c>
      <c r="L6793">
        <v>2.9850746268656699E-2</v>
      </c>
      <c r="M6793">
        <v>26.051285199999999</v>
      </c>
      <c r="N6793">
        <v>119.325727</v>
      </c>
      <c r="O6793" t="s">
        <v>14781</v>
      </c>
      <c r="P6793" t="s">
        <v>919</v>
      </c>
      <c r="Q6793" t="s">
        <v>3297</v>
      </c>
      <c r="R6793">
        <v>0</v>
      </c>
      <c r="S6793">
        <v>26.078744760127879</v>
      </c>
      <c r="T6793">
        <v>119.3125339273646</v>
      </c>
      <c r="U6793">
        <v>3.3162981164984942</v>
      </c>
      <c r="V6793" t="s">
        <v>32</v>
      </c>
      <c r="W6793" t="s">
        <v>33</v>
      </c>
      <c r="X6793" t="str">
        <f t="shared" si="318"/>
        <v>NPT288ALJX</v>
      </c>
      <c r="Y6793">
        <f t="shared" si="319"/>
        <v>1</v>
      </c>
      <c r="Z6793">
        <f>COUNTIF($X$2:X6793,X6793)</f>
        <v>1</v>
      </c>
      <c r="AA6793" t="str">
        <f t="shared" si="320"/>
        <v>NPT288ALJX1</v>
      </c>
      <c r="AB6793">
        <f>COUNTIF(实际辖区!A:A,全部结果!X6793)</f>
        <v>1</v>
      </c>
      <c r="AC6793" s="9" t="str">
        <f>VLOOKUP(AA6793,实际辖区!D:E,2,0)</f>
        <v>POS_00306233</v>
      </c>
    </row>
    <row r="6794" spans="1:29">
      <c r="A6794" t="s">
        <v>919</v>
      </c>
      <c r="B6794" t="s">
        <v>12408</v>
      </c>
      <c r="C6794" t="s">
        <v>12409</v>
      </c>
      <c r="D6794" t="s">
        <v>5870</v>
      </c>
      <c r="E6794" t="s">
        <v>5871</v>
      </c>
      <c r="F6794" t="s">
        <v>5875</v>
      </c>
      <c r="G6794" t="s">
        <v>12403</v>
      </c>
      <c r="H6794" t="s">
        <v>55</v>
      </c>
      <c r="I6794">
        <v>2475269.2572183302</v>
      </c>
      <c r="J6794">
        <v>0</v>
      </c>
      <c r="K6794">
        <v>0</v>
      </c>
      <c r="L6794">
        <v>1.99004975124378E-2</v>
      </c>
      <c r="M6794">
        <v>26.101764800000002</v>
      </c>
      <c r="N6794">
        <v>119.3368631</v>
      </c>
      <c r="O6794" t="s">
        <v>14781</v>
      </c>
      <c r="P6794" t="s">
        <v>919</v>
      </c>
      <c r="Q6794" t="s">
        <v>3297</v>
      </c>
      <c r="R6794">
        <v>0</v>
      </c>
      <c r="S6794">
        <v>26.078744760127879</v>
      </c>
      <c r="T6794">
        <v>119.3125339273646</v>
      </c>
      <c r="U6794">
        <v>3.5253891018731149</v>
      </c>
      <c r="V6794" t="s">
        <v>32</v>
      </c>
      <c r="W6794" t="s">
        <v>33</v>
      </c>
      <c r="X6794" t="str">
        <f t="shared" si="318"/>
        <v>NPT288ALLQ</v>
      </c>
      <c r="Y6794">
        <f t="shared" si="319"/>
        <v>1</v>
      </c>
      <c r="Z6794">
        <f>COUNTIF($X$2:X6794,X6794)</f>
        <v>1</v>
      </c>
      <c r="AA6794" t="str">
        <f t="shared" si="320"/>
        <v>NPT288ALLQ1</v>
      </c>
      <c r="AB6794">
        <f>COUNTIF(实际辖区!A:A,全部结果!X6794)</f>
        <v>1</v>
      </c>
      <c r="AC6794" s="9" t="str">
        <f>VLOOKUP(AA6794,实际辖区!D:E,2,0)</f>
        <v>POS_00306233</v>
      </c>
    </row>
    <row r="6795" spans="1:29">
      <c r="A6795" t="s">
        <v>919</v>
      </c>
      <c r="B6795" t="s">
        <v>12447</v>
      </c>
      <c r="C6795" t="s">
        <v>12448</v>
      </c>
      <c r="D6795" t="s">
        <v>5870</v>
      </c>
      <c r="E6795" t="s">
        <v>5871</v>
      </c>
      <c r="F6795" t="s">
        <v>5885</v>
      </c>
      <c r="G6795" t="s">
        <v>12444</v>
      </c>
      <c r="H6795" t="s">
        <v>55</v>
      </c>
      <c r="I6795">
        <v>9613886.5335809402</v>
      </c>
      <c r="J6795">
        <v>0</v>
      </c>
      <c r="K6795">
        <v>0</v>
      </c>
      <c r="L6795">
        <v>4.9751243781093997E-3</v>
      </c>
      <c r="M6795">
        <v>26.045183000000002</v>
      </c>
      <c r="N6795">
        <v>119.27631100000001</v>
      </c>
      <c r="O6795" t="s">
        <v>14781</v>
      </c>
      <c r="P6795" t="s">
        <v>919</v>
      </c>
      <c r="Q6795" t="s">
        <v>3297</v>
      </c>
      <c r="R6795">
        <v>0</v>
      </c>
      <c r="S6795">
        <v>26.078744760127879</v>
      </c>
      <c r="T6795">
        <v>119.3125339273646</v>
      </c>
      <c r="U6795">
        <v>5.1926532532507981</v>
      </c>
      <c r="V6795" t="s">
        <v>32</v>
      </c>
      <c r="W6795" t="s">
        <v>33</v>
      </c>
      <c r="X6795" t="str">
        <f t="shared" si="318"/>
        <v>NPT288BNLQ</v>
      </c>
      <c r="Y6795">
        <f t="shared" si="319"/>
        <v>1</v>
      </c>
      <c r="Z6795">
        <f>COUNTIF($X$2:X6795,X6795)</f>
        <v>1</v>
      </c>
      <c r="AA6795" t="str">
        <f t="shared" si="320"/>
        <v>NPT288BNLQ1</v>
      </c>
      <c r="AB6795">
        <f>COUNTIF(实际辖区!A:A,全部结果!X6795)</f>
        <v>1</v>
      </c>
      <c r="AC6795" s="9" t="str">
        <f>VLOOKUP(AA6795,实际辖区!D:E,2,0)</f>
        <v>POS_00306233</v>
      </c>
    </row>
    <row r="6796" spans="1:29">
      <c r="A6796" t="s">
        <v>919</v>
      </c>
      <c r="B6796" t="s">
        <v>12454</v>
      </c>
      <c r="C6796" t="s">
        <v>12455</v>
      </c>
      <c r="D6796" t="s">
        <v>5870</v>
      </c>
      <c r="E6796" t="s">
        <v>5871</v>
      </c>
      <c r="F6796" t="s">
        <v>6034</v>
      </c>
      <c r="G6796" t="s">
        <v>12454</v>
      </c>
      <c r="H6796" t="s">
        <v>29</v>
      </c>
      <c r="I6796">
        <v>12425903.5445551</v>
      </c>
      <c r="J6796">
        <v>0</v>
      </c>
      <c r="K6796">
        <v>0</v>
      </c>
      <c r="L6796">
        <v>0.53233830845771146</v>
      </c>
      <c r="M6796">
        <v>25.733330299999999</v>
      </c>
      <c r="N6796">
        <v>119.3499987</v>
      </c>
      <c r="O6796" t="s">
        <v>14782</v>
      </c>
      <c r="P6796" t="s">
        <v>919</v>
      </c>
      <c r="Q6796" t="s">
        <v>3297</v>
      </c>
      <c r="R6796">
        <v>0</v>
      </c>
      <c r="S6796">
        <v>25.910337572494051</v>
      </c>
      <c r="T6796">
        <v>119.445444180564</v>
      </c>
      <c r="U6796">
        <v>21.820446147010198</v>
      </c>
      <c r="V6796" t="s">
        <v>32</v>
      </c>
      <c r="W6796" t="s">
        <v>33</v>
      </c>
      <c r="X6796" t="str">
        <f t="shared" si="318"/>
        <v>NPT288ALMY</v>
      </c>
      <c r="Y6796">
        <f t="shared" si="319"/>
        <v>1</v>
      </c>
      <c r="Z6796">
        <f>COUNTIF($X$2:X6796,X6796)</f>
        <v>1</v>
      </c>
      <c r="AA6796" t="str">
        <f t="shared" si="320"/>
        <v>NPT288ALMY1</v>
      </c>
      <c r="AB6796">
        <f>COUNTIF(实际辖区!A:A,全部结果!X6796)</f>
        <v>1</v>
      </c>
      <c r="AC6796" s="9" t="str">
        <f>VLOOKUP(AA6796,实际辖区!D:E,2,0)</f>
        <v>POS_75874913</v>
      </c>
    </row>
    <row r="6797" spans="1:29">
      <c r="A6797" t="s">
        <v>919</v>
      </c>
      <c r="B6797" t="s">
        <v>12457</v>
      </c>
      <c r="C6797" t="s">
        <v>12458</v>
      </c>
      <c r="D6797" t="s">
        <v>5870</v>
      </c>
      <c r="E6797" t="s">
        <v>5871</v>
      </c>
      <c r="F6797" t="s">
        <v>5882</v>
      </c>
      <c r="G6797" t="s">
        <v>12457</v>
      </c>
      <c r="H6797" t="s">
        <v>29</v>
      </c>
      <c r="I6797">
        <v>14562147.136487201</v>
      </c>
      <c r="J6797">
        <v>0</v>
      </c>
      <c r="K6797">
        <v>0</v>
      </c>
      <c r="L6797">
        <v>0.2238805970149253</v>
      </c>
      <c r="M6797">
        <v>25.943425600000001</v>
      </c>
      <c r="N6797">
        <v>119.510615</v>
      </c>
      <c r="O6797" t="s">
        <v>14782</v>
      </c>
      <c r="P6797" t="s">
        <v>919</v>
      </c>
      <c r="Q6797" t="s">
        <v>3297</v>
      </c>
      <c r="R6797">
        <v>0</v>
      </c>
      <c r="S6797">
        <v>25.910337572494051</v>
      </c>
      <c r="T6797">
        <v>119.445444180564</v>
      </c>
      <c r="U6797">
        <v>7.4874934575094576</v>
      </c>
      <c r="V6797" t="s">
        <v>32</v>
      </c>
      <c r="W6797" t="s">
        <v>33</v>
      </c>
      <c r="X6797" t="str">
        <f t="shared" si="318"/>
        <v>NPT288ALMN</v>
      </c>
      <c r="Y6797">
        <f t="shared" si="319"/>
        <v>1</v>
      </c>
      <c r="Z6797">
        <f>COUNTIF($X$2:X6797,X6797)</f>
        <v>1</v>
      </c>
      <c r="AA6797" t="str">
        <f t="shared" si="320"/>
        <v>NPT288ALMN1</v>
      </c>
      <c r="AB6797">
        <f>COUNTIF(实际辖区!A:A,全部结果!X6797)</f>
        <v>1</v>
      </c>
      <c r="AC6797" s="9" t="str">
        <f>VLOOKUP(AA6797,实际辖区!D:E,2,0)</f>
        <v>POS_75874913</v>
      </c>
    </row>
    <row r="6798" spans="1:29">
      <c r="A6798" t="s">
        <v>919</v>
      </c>
      <c r="B6798" t="s">
        <v>12406</v>
      </c>
      <c r="C6798" t="s">
        <v>12407</v>
      </c>
      <c r="D6798" t="s">
        <v>5870</v>
      </c>
      <c r="E6798" t="s">
        <v>5871</v>
      </c>
      <c r="F6798" t="s">
        <v>6426</v>
      </c>
      <c r="G6798" t="s">
        <v>12406</v>
      </c>
      <c r="H6798" t="s">
        <v>29</v>
      </c>
      <c r="I6798">
        <v>21415321.051348101</v>
      </c>
      <c r="J6798">
        <v>0</v>
      </c>
      <c r="K6798">
        <v>530.46</v>
      </c>
      <c r="L6798">
        <v>0.12935323383084571</v>
      </c>
      <c r="M6798">
        <v>26.066212400000001</v>
      </c>
      <c r="N6798">
        <v>119.310562</v>
      </c>
      <c r="O6798" t="s">
        <v>14782</v>
      </c>
      <c r="P6798" t="s">
        <v>919</v>
      </c>
      <c r="Q6798" t="s">
        <v>3297</v>
      </c>
      <c r="R6798">
        <v>0</v>
      </c>
      <c r="S6798">
        <v>25.910337572494051</v>
      </c>
      <c r="T6798">
        <v>119.445444180564</v>
      </c>
      <c r="U6798">
        <v>21.922956757863929</v>
      </c>
      <c r="V6798" t="s">
        <v>32</v>
      </c>
      <c r="W6798" t="s">
        <v>33</v>
      </c>
      <c r="X6798" t="str">
        <f t="shared" si="318"/>
        <v>NPT288ALJN</v>
      </c>
      <c r="Y6798">
        <f t="shared" si="319"/>
        <v>1</v>
      </c>
      <c r="Z6798">
        <f>COUNTIF($X$2:X6798,X6798)</f>
        <v>1</v>
      </c>
      <c r="AA6798" t="str">
        <f t="shared" si="320"/>
        <v>NPT288ALJN1</v>
      </c>
      <c r="AB6798">
        <f>COUNTIF(实际辖区!A:A,全部结果!X6798)</f>
        <v>1</v>
      </c>
      <c r="AC6798" s="9" t="str">
        <f>VLOOKUP(AA6798,实际辖区!D:E,2,0)</f>
        <v>POS_75874913</v>
      </c>
    </row>
    <row r="6799" spans="1:29">
      <c r="A6799" t="s">
        <v>919</v>
      </c>
      <c r="B6799" t="s">
        <v>12459</v>
      </c>
      <c r="C6799" t="s">
        <v>12460</v>
      </c>
      <c r="D6799" t="s">
        <v>5870</v>
      </c>
      <c r="E6799" t="s">
        <v>5871</v>
      </c>
      <c r="F6799" t="s">
        <v>5882</v>
      </c>
      <c r="G6799" t="s">
        <v>12459</v>
      </c>
      <c r="H6799" t="s">
        <v>29</v>
      </c>
      <c r="I6799">
        <v>4667342.0723978998</v>
      </c>
      <c r="J6799">
        <v>0</v>
      </c>
      <c r="K6799">
        <v>0</v>
      </c>
      <c r="L6799">
        <v>1.99004975124378E-2</v>
      </c>
      <c r="M6799">
        <v>25.898180199999999</v>
      </c>
      <c r="N6799">
        <v>119.6105664</v>
      </c>
      <c r="O6799" t="s">
        <v>14782</v>
      </c>
      <c r="P6799" t="s">
        <v>919</v>
      </c>
      <c r="Q6799" t="s">
        <v>3297</v>
      </c>
      <c r="R6799">
        <v>0</v>
      </c>
      <c r="S6799">
        <v>25.910337572494051</v>
      </c>
      <c r="T6799">
        <v>119.445444180564</v>
      </c>
      <c r="U6799">
        <v>16.599766978941169</v>
      </c>
      <c r="V6799" t="s">
        <v>32</v>
      </c>
      <c r="W6799" t="s">
        <v>33</v>
      </c>
      <c r="X6799" t="str">
        <f t="shared" si="318"/>
        <v>NPT288KA7C</v>
      </c>
      <c r="Y6799">
        <f t="shared" si="319"/>
        <v>1</v>
      </c>
      <c r="Z6799">
        <f>COUNTIF($X$2:X6799,X6799)</f>
        <v>1</v>
      </c>
      <c r="AA6799" t="str">
        <f t="shared" si="320"/>
        <v>NPT288KA7C1</v>
      </c>
      <c r="AB6799">
        <f>COUNTIF(实际辖区!A:A,全部结果!X6799)</f>
        <v>1</v>
      </c>
      <c r="AC6799" s="9" t="str">
        <f>VLOOKUP(AA6799,实际辖区!D:E,2,0)</f>
        <v>POS_00306233</v>
      </c>
    </row>
    <row r="6800" spans="1:29">
      <c r="A6800" t="s">
        <v>919</v>
      </c>
      <c r="B6800" t="s">
        <v>12461</v>
      </c>
      <c r="C6800" t="s">
        <v>12462</v>
      </c>
      <c r="D6800" t="s">
        <v>5870</v>
      </c>
      <c r="E6800" t="s">
        <v>5897</v>
      </c>
      <c r="F6800" t="s">
        <v>5898</v>
      </c>
      <c r="G6800" t="s">
        <v>12461</v>
      </c>
      <c r="H6800" t="s">
        <v>29</v>
      </c>
      <c r="I6800">
        <v>31788391.2666342</v>
      </c>
      <c r="J6800">
        <v>6542.34</v>
      </c>
      <c r="K6800">
        <v>353.64</v>
      </c>
      <c r="L6800">
        <v>0.27860696517412931</v>
      </c>
      <c r="M6800">
        <v>24.917417400000001</v>
      </c>
      <c r="N6800">
        <v>118.60417820000001</v>
      </c>
      <c r="O6800" t="s">
        <v>14783</v>
      </c>
      <c r="P6800" t="s">
        <v>919</v>
      </c>
      <c r="Q6800" t="s">
        <v>3297</v>
      </c>
      <c r="R6800">
        <v>0</v>
      </c>
      <c r="S6800">
        <v>24.92231569375728</v>
      </c>
      <c r="T6800">
        <v>118.6077622202077</v>
      </c>
      <c r="U6800">
        <v>0.65228860996187876</v>
      </c>
      <c r="V6800" t="s">
        <v>32</v>
      </c>
      <c r="W6800" t="s">
        <v>33</v>
      </c>
      <c r="X6800" t="str">
        <f t="shared" si="318"/>
        <v>NPT288ALRG</v>
      </c>
      <c r="Y6800">
        <f t="shared" si="319"/>
        <v>1</v>
      </c>
      <c r="Z6800">
        <f>COUNTIF($X$2:X6800,X6800)</f>
        <v>1</v>
      </c>
      <c r="AA6800" t="str">
        <f t="shared" si="320"/>
        <v>NPT288ALRG1</v>
      </c>
      <c r="AB6800">
        <f>COUNTIF(实际辖区!A:A,全部结果!X6800)</f>
        <v>1</v>
      </c>
      <c r="AC6800" s="9" t="str">
        <f>VLOOKUP(AA6800,实际辖区!D:E,2,0)</f>
        <v>POS_75940734</v>
      </c>
    </row>
    <row r="6801" spans="1:29">
      <c r="A6801" t="s">
        <v>919</v>
      </c>
      <c r="B6801" t="s">
        <v>12466</v>
      </c>
      <c r="C6801" t="s">
        <v>12467</v>
      </c>
      <c r="D6801" t="s">
        <v>5870</v>
      </c>
      <c r="E6801" t="s">
        <v>5897</v>
      </c>
      <c r="F6801" t="s">
        <v>5902</v>
      </c>
      <c r="G6801" t="s">
        <v>12466</v>
      </c>
      <c r="H6801" t="s">
        <v>29</v>
      </c>
      <c r="I6801">
        <v>13382418.9472584</v>
      </c>
      <c r="J6801">
        <v>0</v>
      </c>
      <c r="K6801">
        <v>0</v>
      </c>
      <c r="L6801">
        <v>9.9502487562189004E-2</v>
      </c>
      <c r="M6801">
        <v>24.946086699999999</v>
      </c>
      <c r="N6801">
        <v>118.6038448</v>
      </c>
      <c r="O6801" t="s">
        <v>14783</v>
      </c>
      <c r="P6801" t="s">
        <v>919</v>
      </c>
      <c r="Q6801" t="s">
        <v>3297</v>
      </c>
      <c r="R6801">
        <v>0</v>
      </c>
      <c r="S6801">
        <v>24.92231569375728</v>
      </c>
      <c r="T6801">
        <v>118.6077622202077</v>
      </c>
      <c r="U6801">
        <v>2.6627219415318351</v>
      </c>
      <c r="V6801" t="s">
        <v>32</v>
      </c>
      <c r="W6801" t="s">
        <v>33</v>
      </c>
      <c r="X6801" t="str">
        <f t="shared" si="318"/>
        <v>NPT288AMAI</v>
      </c>
      <c r="Y6801">
        <f t="shared" si="319"/>
        <v>1</v>
      </c>
      <c r="Z6801">
        <f>COUNTIF($X$2:X6801,X6801)</f>
        <v>1</v>
      </c>
      <c r="AA6801" t="str">
        <f t="shared" si="320"/>
        <v>NPT288AMAI1</v>
      </c>
      <c r="AB6801">
        <f>COUNTIF(实际辖区!A:A,全部结果!X6801)</f>
        <v>1</v>
      </c>
      <c r="AC6801" s="9" t="str">
        <f>VLOOKUP(AA6801,实际辖区!D:E,2,0)</f>
        <v>POS_75940734</v>
      </c>
    </row>
    <row r="6802" spans="1:29">
      <c r="A6802" t="s">
        <v>919</v>
      </c>
      <c r="B6802" t="s">
        <v>12478</v>
      </c>
      <c r="C6802" t="s">
        <v>12479</v>
      </c>
      <c r="D6802" t="s">
        <v>5870</v>
      </c>
      <c r="E6802" t="s">
        <v>5897</v>
      </c>
      <c r="F6802" t="s">
        <v>5902</v>
      </c>
      <c r="G6802" t="s">
        <v>12461</v>
      </c>
      <c r="H6802" t="s">
        <v>55</v>
      </c>
      <c r="I6802">
        <v>2993586.77926199</v>
      </c>
      <c r="J6802">
        <v>0</v>
      </c>
      <c r="K6802">
        <v>0</v>
      </c>
      <c r="L6802">
        <v>9.9999999999999995E-7</v>
      </c>
      <c r="M6802">
        <v>24.903442699999999</v>
      </c>
      <c r="N6802">
        <v>118.61526189999999</v>
      </c>
      <c r="O6802" t="s">
        <v>14783</v>
      </c>
      <c r="P6802" t="s">
        <v>919</v>
      </c>
      <c r="Q6802" t="s">
        <v>3297</v>
      </c>
      <c r="R6802">
        <v>0</v>
      </c>
      <c r="S6802">
        <v>24.92231569375728</v>
      </c>
      <c r="T6802">
        <v>118.6077622202077</v>
      </c>
      <c r="U6802">
        <v>2.22363905124269</v>
      </c>
      <c r="V6802" t="s">
        <v>32</v>
      </c>
      <c r="W6802" t="s">
        <v>33</v>
      </c>
      <c r="X6802" t="str">
        <f t="shared" si="318"/>
        <v>NPT288GF1M</v>
      </c>
      <c r="Y6802">
        <f t="shared" si="319"/>
        <v>1</v>
      </c>
      <c r="Z6802">
        <f>COUNTIF($X$2:X6802,X6802)</f>
        <v>1</v>
      </c>
      <c r="AA6802" t="str">
        <f t="shared" si="320"/>
        <v>NPT288GF1M1</v>
      </c>
      <c r="AB6802">
        <f>COUNTIF(实际辖区!A:A,全部结果!X6802)</f>
        <v>1</v>
      </c>
      <c r="AC6802" s="9" t="str">
        <f>VLOOKUP(AA6802,实际辖区!D:E,2,0)</f>
        <v>POS_75940734</v>
      </c>
    </row>
    <row r="6803" spans="1:29">
      <c r="A6803" t="s">
        <v>919</v>
      </c>
      <c r="B6803" t="s">
        <v>12410</v>
      </c>
      <c r="C6803" t="s">
        <v>12411</v>
      </c>
      <c r="D6803" t="s">
        <v>5870</v>
      </c>
      <c r="E6803" t="s">
        <v>5897</v>
      </c>
      <c r="F6803" t="s">
        <v>5898</v>
      </c>
      <c r="G6803" t="s">
        <v>12410</v>
      </c>
      <c r="H6803" t="s">
        <v>29</v>
      </c>
      <c r="I6803">
        <v>19954533.142896999</v>
      </c>
      <c r="J6803">
        <v>41375.879999999997</v>
      </c>
      <c r="K6803">
        <v>707.28</v>
      </c>
      <c r="L6803">
        <v>0.27363184079601988</v>
      </c>
      <c r="M6803">
        <v>24.920863300000001</v>
      </c>
      <c r="N6803">
        <v>118.5985785</v>
      </c>
      <c r="O6803" t="s">
        <v>14784</v>
      </c>
      <c r="P6803" t="s">
        <v>919</v>
      </c>
      <c r="Q6803" t="s">
        <v>3297</v>
      </c>
      <c r="R6803">
        <v>0</v>
      </c>
      <c r="S6803">
        <v>24.890187187919121</v>
      </c>
      <c r="T6803">
        <v>118.3065932223828</v>
      </c>
      <c r="U6803">
        <v>29.693504536492409</v>
      </c>
      <c r="V6803" t="s">
        <v>32</v>
      </c>
      <c r="W6803" t="s">
        <v>33</v>
      </c>
      <c r="X6803" t="str">
        <f t="shared" si="318"/>
        <v>NPT288ALRF</v>
      </c>
      <c r="Y6803">
        <f t="shared" si="319"/>
        <v>1</v>
      </c>
      <c r="Z6803">
        <f>COUNTIF($X$2:X6803,X6803)</f>
        <v>1</v>
      </c>
      <c r="AA6803" t="str">
        <f t="shared" si="320"/>
        <v>NPT288ALRF1</v>
      </c>
      <c r="AB6803">
        <f>COUNTIF(实际辖区!A:A,全部结果!X6803)</f>
        <v>1</v>
      </c>
      <c r="AC6803" s="9" t="str">
        <f>VLOOKUP(AA6803,实际辖区!D:E,2,0)</f>
        <v>POS_75874923</v>
      </c>
    </row>
    <row r="6804" spans="1:29">
      <c r="A6804" t="s">
        <v>919</v>
      </c>
      <c r="B6804" t="s">
        <v>12413</v>
      </c>
      <c r="C6804" t="s">
        <v>12414</v>
      </c>
      <c r="D6804" t="s">
        <v>5870</v>
      </c>
      <c r="E6804" t="s">
        <v>5897</v>
      </c>
      <c r="F6804" t="s">
        <v>6341</v>
      </c>
      <c r="G6804" t="s">
        <v>12413</v>
      </c>
      <c r="H6804" t="s">
        <v>29</v>
      </c>
      <c r="I6804">
        <v>20032162.345851</v>
      </c>
      <c r="J6804">
        <v>0</v>
      </c>
      <c r="K6804">
        <v>0</v>
      </c>
      <c r="L6804">
        <v>0.2537313432835821</v>
      </c>
      <c r="M6804">
        <v>24.783815100000002</v>
      </c>
      <c r="N6804">
        <v>118.57192379999999</v>
      </c>
      <c r="O6804" t="s">
        <v>14784</v>
      </c>
      <c r="P6804" t="s">
        <v>919</v>
      </c>
      <c r="Q6804" t="s">
        <v>3297</v>
      </c>
      <c r="R6804">
        <v>0</v>
      </c>
      <c r="S6804">
        <v>24.890187187919121</v>
      </c>
      <c r="T6804">
        <v>118.3065932223828</v>
      </c>
      <c r="U6804">
        <v>29.29451014665727</v>
      </c>
      <c r="V6804" t="s">
        <v>32</v>
      </c>
      <c r="W6804" t="s">
        <v>33</v>
      </c>
      <c r="X6804" t="str">
        <f t="shared" si="318"/>
        <v>NPT288ALTC</v>
      </c>
      <c r="Y6804">
        <f t="shared" si="319"/>
        <v>1</v>
      </c>
      <c r="Z6804">
        <f>COUNTIF($X$2:X6804,X6804)</f>
        <v>1</v>
      </c>
      <c r="AA6804" t="str">
        <f t="shared" si="320"/>
        <v>NPT288ALTC1</v>
      </c>
      <c r="AB6804">
        <f>COUNTIF(实际辖区!A:A,全部结果!X6804)</f>
        <v>1</v>
      </c>
      <c r="AC6804" s="9" t="str">
        <f>VLOOKUP(AA6804,实际辖区!D:E,2,0)</f>
        <v>POS_75874923</v>
      </c>
    </row>
    <row r="6805" spans="1:29">
      <c r="A6805" t="s">
        <v>919</v>
      </c>
      <c r="B6805" t="s">
        <v>12415</v>
      </c>
      <c r="C6805" t="s">
        <v>12416</v>
      </c>
      <c r="D6805" t="s">
        <v>5870</v>
      </c>
      <c r="E6805" t="s">
        <v>5897</v>
      </c>
      <c r="F6805" t="s">
        <v>6341</v>
      </c>
      <c r="G6805" t="s">
        <v>12413</v>
      </c>
      <c r="H6805" t="s">
        <v>55</v>
      </c>
      <c r="I6805">
        <v>4240931.5478147399</v>
      </c>
      <c r="J6805">
        <v>0</v>
      </c>
      <c r="K6805">
        <v>0</v>
      </c>
      <c r="L6805">
        <v>0.14427860696517411</v>
      </c>
      <c r="M6805">
        <v>24.657965300000001</v>
      </c>
      <c r="N6805">
        <v>118.6364435</v>
      </c>
      <c r="O6805" t="s">
        <v>14784</v>
      </c>
      <c r="P6805" t="s">
        <v>919</v>
      </c>
      <c r="Q6805" t="s">
        <v>3297</v>
      </c>
      <c r="R6805">
        <v>0</v>
      </c>
      <c r="S6805">
        <v>24.890187187919121</v>
      </c>
      <c r="T6805">
        <v>118.3065932223828</v>
      </c>
      <c r="U6805">
        <v>42.124829999591263</v>
      </c>
      <c r="V6805" t="s">
        <v>32</v>
      </c>
      <c r="W6805" t="s">
        <v>33</v>
      </c>
      <c r="X6805" t="str">
        <f t="shared" si="318"/>
        <v>NPT288BEKX</v>
      </c>
      <c r="Y6805">
        <f t="shared" si="319"/>
        <v>1</v>
      </c>
      <c r="Z6805">
        <f>COUNTIF($X$2:X6805,X6805)</f>
        <v>1</v>
      </c>
      <c r="AA6805" t="str">
        <f t="shared" si="320"/>
        <v>NPT288BEKX1</v>
      </c>
      <c r="AB6805">
        <f>COUNTIF(实际辖区!A:A,全部结果!X6805)</f>
        <v>1</v>
      </c>
      <c r="AC6805" s="9" t="str">
        <f>VLOOKUP(AA6805,实际辖区!D:E,2,0)</f>
        <v>POS_75874923</v>
      </c>
    </row>
    <row r="6806" spans="1:29">
      <c r="A6806" t="s">
        <v>919</v>
      </c>
      <c r="B6806" t="s">
        <v>12464</v>
      </c>
      <c r="C6806" t="s">
        <v>12465</v>
      </c>
      <c r="D6806" t="s">
        <v>5870</v>
      </c>
      <c r="E6806" t="s">
        <v>5897</v>
      </c>
      <c r="F6806" t="s">
        <v>5908</v>
      </c>
      <c r="G6806" t="s">
        <v>12464</v>
      </c>
      <c r="H6806" t="s">
        <v>29</v>
      </c>
      <c r="I6806">
        <v>12602436.4035393</v>
      </c>
      <c r="J6806">
        <v>0</v>
      </c>
      <c r="K6806">
        <v>0</v>
      </c>
      <c r="L6806">
        <v>6.9651741293532299E-2</v>
      </c>
      <c r="M6806">
        <v>25.0577878</v>
      </c>
      <c r="N6806">
        <v>118.1879548</v>
      </c>
      <c r="O6806" t="s">
        <v>14784</v>
      </c>
      <c r="P6806" t="s">
        <v>919</v>
      </c>
      <c r="Q6806" t="s">
        <v>3297</v>
      </c>
      <c r="R6806">
        <v>1</v>
      </c>
      <c r="S6806">
        <v>24.890187187919121</v>
      </c>
      <c r="T6806">
        <v>118.3065932223828</v>
      </c>
      <c r="U6806">
        <v>22.09473696938073</v>
      </c>
      <c r="V6806" t="s">
        <v>32</v>
      </c>
      <c r="W6806" t="s">
        <v>33</v>
      </c>
      <c r="X6806" t="str">
        <f t="shared" si="318"/>
        <v>NPT288ALSC</v>
      </c>
      <c r="Y6806">
        <f t="shared" si="319"/>
        <v>1</v>
      </c>
      <c r="Z6806">
        <f>COUNTIF($X$2:X6806,X6806)</f>
        <v>1</v>
      </c>
      <c r="AA6806" t="str">
        <f t="shared" si="320"/>
        <v>NPT288ALSC1</v>
      </c>
      <c r="AB6806">
        <f>COUNTIF(实际辖区!A:A,全部结果!X6806)</f>
        <v>1</v>
      </c>
      <c r="AC6806" s="9" t="str">
        <f>VLOOKUP(AA6806,实际辖区!D:E,2,0)</f>
        <v>POS_75940734</v>
      </c>
    </row>
    <row r="6807" spans="1:29">
      <c r="A6807" t="s">
        <v>919</v>
      </c>
      <c r="B6807" t="s">
        <v>12421</v>
      </c>
      <c r="C6807" t="s">
        <v>12422</v>
      </c>
      <c r="D6807" t="s">
        <v>5870</v>
      </c>
      <c r="E6807" t="s">
        <v>5897</v>
      </c>
      <c r="F6807" t="s">
        <v>5902</v>
      </c>
      <c r="G6807" t="s">
        <v>12410</v>
      </c>
      <c r="H6807" t="s">
        <v>55</v>
      </c>
      <c r="I6807">
        <v>13949936.779262001</v>
      </c>
      <c r="J6807">
        <v>3536.4</v>
      </c>
      <c r="K6807">
        <v>0</v>
      </c>
      <c r="L6807">
        <v>4.4776119402985003E-2</v>
      </c>
      <c r="M6807">
        <v>24.878266100000001</v>
      </c>
      <c r="N6807">
        <v>118.66229010000001</v>
      </c>
      <c r="O6807" t="s">
        <v>14784</v>
      </c>
      <c r="P6807" t="s">
        <v>919</v>
      </c>
      <c r="Q6807" t="s">
        <v>3297</v>
      </c>
      <c r="R6807">
        <v>0</v>
      </c>
      <c r="S6807">
        <v>24.890187187919121</v>
      </c>
      <c r="T6807">
        <v>118.3065932223828</v>
      </c>
      <c r="U6807">
        <v>35.965445759875443</v>
      </c>
      <c r="V6807" t="s">
        <v>32</v>
      </c>
      <c r="W6807" t="s">
        <v>33</v>
      </c>
      <c r="X6807" t="str">
        <f t="shared" si="318"/>
        <v>NPT288B48V</v>
      </c>
      <c r="Y6807">
        <f t="shared" si="319"/>
        <v>1</v>
      </c>
      <c r="Z6807">
        <f>COUNTIF($X$2:X6807,X6807)</f>
        <v>1</v>
      </c>
      <c r="AA6807" t="str">
        <f t="shared" si="320"/>
        <v>NPT288B48V1</v>
      </c>
      <c r="AB6807">
        <f>COUNTIF(实际辖区!A:A,全部结果!X6807)</f>
        <v>1</v>
      </c>
      <c r="AC6807" s="9" t="str">
        <f>VLOOKUP(AA6807,实际辖区!D:E,2,0)</f>
        <v>POS_75874923</v>
      </c>
    </row>
    <row r="6808" spans="1:29">
      <c r="A6808" t="s">
        <v>919</v>
      </c>
      <c r="B6808" t="s">
        <v>12417</v>
      </c>
      <c r="C6808" t="s">
        <v>12418</v>
      </c>
      <c r="D6808" t="s">
        <v>5870</v>
      </c>
      <c r="E6808" t="s">
        <v>5897</v>
      </c>
      <c r="F6808" t="s">
        <v>6341</v>
      </c>
      <c r="G6808" t="s">
        <v>12413</v>
      </c>
      <c r="H6808" t="s">
        <v>55</v>
      </c>
      <c r="I6808">
        <v>834300</v>
      </c>
      <c r="J6808">
        <v>0</v>
      </c>
      <c r="K6808">
        <v>0</v>
      </c>
      <c r="L6808">
        <v>3.98009950248756E-2</v>
      </c>
      <c r="M6808">
        <v>24.816238500000001</v>
      </c>
      <c r="N6808">
        <v>118.5654852</v>
      </c>
      <c r="O6808" t="s">
        <v>14784</v>
      </c>
      <c r="P6808" t="s">
        <v>919</v>
      </c>
      <c r="Q6808" t="s">
        <v>3297</v>
      </c>
      <c r="R6808">
        <v>0</v>
      </c>
      <c r="S6808">
        <v>24.890187187919121</v>
      </c>
      <c r="T6808">
        <v>118.3065932223828</v>
      </c>
      <c r="U6808">
        <v>27.418321445050552</v>
      </c>
      <c r="V6808" t="s">
        <v>32</v>
      </c>
      <c r="W6808" t="s">
        <v>33</v>
      </c>
      <c r="X6808" t="str">
        <f t="shared" si="318"/>
        <v>NPT288BNHO</v>
      </c>
      <c r="Y6808">
        <f t="shared" si="319"/>
        <v>1</v>
      </c>
      <c r="Z6808">
        <f>COUNTIF($X$2:X6808,X6808)</f>
        <v>1</v>
      </c>
      <c r="AA6808" t="str">
        <f t="shared" si="320"/>
        <v>NPT288BNHO1</v>
      </c>
      <c r="AB6808">
        <f>COUNTIF(实际辖区!A:A,全部结果!X6808)</f>
        <v>1</v>
      </c>
      <c r="AC6808" s="9" t="str">
        <f>VLOOKUP(AA6808,实际辖区!D:E,2,0)</f>
        <v>POS_75874923</v>
      </c>
    </row>
    <row r="6809" spans="1:29">
      <c r="A6809" t="s">
        <v>919</v>
      </c>
      <c r="B6809" t="s">
        <v>12419</v>
      </c>
      <c r="C6809" t="s">
        <v>12420</v>
      </c>
      <c r="D6809" t="s">
        <v>5870</v>
      </c>
      <c r="E6809" t="s">
        <v>5897</v>
      </c>
      <c r="F6809" t="s">
        <v>6341</v>
      </c>
      <c r="G6809" t="s">
        <v>12413</v>
      </c>
      <c r="H6809" t="s">
        <v>55</v>
      </c>
      <c r="I6809">
        <v>823015.55075594003</v>
      </c>
      <c r="J6809">
        <v>0</v>
      </c>
      <c r="K6809">
        <v>0</v>
      </c>
      <c r="L6809">
        <v>3.4825870646766101E-2</v>
      </c>
      <c r="M6809">
        <v>24.790984999999999</v>
      </c>
      <c r="N6809">
        <v>118.60407600000001</v>
      </c>
      <c r="O6809" t="s">
        <v>14784</v>
      </c>
      <c r="P6809" t="s">
        <v>919</v>
      </c>
      <c r="Q6809" t="s">
        <v>3297</v>
      </c>
      <c r="R6809">
        <v>0</v>
      </c>
      <c r="S6809">
        <v>24.890187187919121</v>
      </c>
      <c r="T6809">
        <v>118.3065932223828</v>
      </c>
      <c r="U6809">
        <v>32.014494324084097</v>
      </c>
      <c r="V6809" t="s">
        <v>32</v>
      </c>
      <c r="W6809" t="s">
        <v>33</v>
      </c>
      <c r="X6809" t="str">
        <f t="shared" si="318"/>
        <v>NPT288BHYO</v>
      </c>
      <c r="Y6809">
        <f t="shared" si="319"/>
        <v>1</v>
      </c>
      <c r="Z6809">
        <f>COUNTIF($X$2:X6809,X6809)</f>
        <v>1</v>
      </c>
      <c r="AA6809" t="str">
        <f t="shared" si="320"/>
        <v>NPT288BHYO1</v>
      </c>
      <c r="AB6809">
        <f>COUNTIF(实际辖区!A:A,全部结果!X6809)</f>
        <v>1</v>
      </c>
      <c r="AC6809" s="9" t="str">
        <f>VLOOKUP(AA6809,实际辖区!D:E,2,0)</f>
        <v>POS_75874923</v>
      </c>
    </row>
    <row r="6810" spans="1:29">
      <c r="A6810" t="s">
        <v>919</v>
      </c>
      <c r="B6810" t="s">
        <v>12435</v>
      </c>
      <c r="C6810" t="s">
        <v>12436</v>
      </c>
      <c r="D6810" t="s">
        <v>5870</v>
      </c>
      <c r="E6810" t="s">
        <v>5897</v>
      </c>
      <c r="F6810" t="s">
        <v>6341</v>
      </c>
      <c r="G6810" t="s">
        <v>12413</v>
      </c>
      <c r="H6810" t="s">
        <v>55</v>
      </c>
      <c r="I6810">
        <v>1140050</v>
      </c>
      <c r="J6810">
        <v>0</v>
      </c>
      <c r="K6810">
        <v>0</v>
      </c>
      <c r="L6810">
        <v>2.4875621890547199E-2</v>
      </c>
      <c r="M6810">
        <v>24.738315199999999</v>
      </c>
      <c r="N6810">
        <v>118.56446870000001</v>
      </c>
      <c r="O6810" t="s">
        <v>14784</v>
      </c>
      <c r="P6810" t="s">
        <v>919</v>
      </c>
      <c r="Q6810" t="s">
        <v>3297</v>
      </c>
      <c r="R6810">
        <v>0</v>
      </c>
      <c r="S6810">
        <v>24.890187187919121</v>
      </c>
      <c r="T6810">
        <v>118.3065932223828</v>
      </c>
      <c r="U6810">
        <v>31.027960661726251</v>
      </c>
      <c r="V6810" t="s">
        <v>32</v>
      </c>
      <c r="W6810" t="s">
        <v>33</v>
      </c>
      <c r="X6810" t="str">
        <f t="shared" si="318"/>
        <v>NPT288ALTO</v>
      </c>
      <c r="Y6810">
        <f t="shared" si="319"/>
        <v>1</v>
      </c>
      <c r="Z6810">
        <f>COUNTIF($X$2:X6810,X6810)</f>
        <v>1</v>
      </c>
      <c r="AA6810" t="str">
        <f t="shared" si="320"/>
        <v>NPT288ALTO1</v>
      </c>
      <c r="AB6810">
        <f>COUNTIF(实际辖区!A:A,全部结果!X6810)</f>
        <v>1</v>
      </c>
      <c r="AC6810" s="9" t="str">
        <f>VLOOKUP(AA6810,实际辖区!D:E,2,0)</f>
        <v>POS_75874923</v>
      </c>
    </row>
    <row r="6811" spans="1:29">
      <c r="A6811" t="s">
        <v>919</v>
      </c>
      <c r="B6811" t="s">
        <v>12431</v>
      </c>
      <c r="C6811" t="s">
        <v>12432</v>
      </c>
      <c r="D6811" t="s">
        <v>5870</v>
      </c>
      <c r="E6811" t="s">
        <v>5897</v>
      </c>
      <c r="F6811" t="s">
        <v>6341</v>
      </c>
      <c r="G6811" t="s">
        <v>12413</v>
      </c>
      <c r="H6811" t="s">
        <v>55</v>
      </c>
      <c r="I6811">
        <v>0</v>
      </c>
      <c r="J6811">
        <v>0</v>
      </c>
      <c r="K6811">
        <v>0</v>
      </c>
      <c r="L6811">
        <v>1.99004975124378E-2</v>
      </c>
      <c r="M6811">
        <v>24.621526500000002</v>
      </c>
      <c r="N6811">
        <v>118.68006</v>
      </c>
      <c r="O6811" t="s">
        <v>14784</v>
      </c>
      <c r="P6811" t="s">
        <v>919</v>
      </c>
      <c r="Q6811" t="s">
        <v>3297</v>
      </c>
      <c r="R6811">
        <v>0</v>
      </c>
      <c r="S6811">
        <v>24.890187187919121</v>
      </c>
      <c r="T6811">
        <v>118.3065932223828</v>
      </c>
      <c r="U6811">
        <v>48.089648433693412</v>
      </c>
      <c r="V6811" t="s">
        <v>32</v>
      </c>
      <c r="W6811" t="s">
        <v>33</v>
      </c>
      <c r="X6811" t="str">
        <f t="shared" si="318"/>
        <v>NPT288BNHM</v>
      </c>
      <c r="Y6811">
        <f t="shared" si="319"/>
        <v>1</v>
      </c>
      <c r="Z6811">
        <f>COUNTIF($X$2:X6811,X6811)</f>
        <v>1</v>
      </c>
      <c r="AA6811" t="str">
        <f t="shared" si="320"/>
        <v>NPT288BNHM1</v>
      </c>
      <c r="AB6811">
        <f>COUNTIF(实际辖区!A:A,全部结果!X6811)</f>
        <v>1</v>
      </c>
      <c r="AC6811" s="9" t="str">
        <f>VLOOKUP(AA6811,实际辖区!D:E,2,0)</f>
        <v>POS_75874923</v>
      </c>
    </row>
    <row r="6812" spans="1:29">
      <c r="A6812" t="s">
        <v>919</v>
      </c>
      <c r="B6812" t="s">
        <v>12433</v>
      </c>
      <c r="C6812" t="s">
        <v>12434</v>
      </c>
      <c r="D6812" t="s">
        <v>5870</v>
      </c>
      <c r="E6812" t="s">
        <v>5897</v>
      </c>
      <c r="F6812" t="s">
        <v>6341</v>
      </c>
      <c r="G6812" t="s">
        <v>12413</v>
      </c>
      <c r="H6812" t="s">
        <v>55</v>
      </c>
      <c r="I6812">
        <v>1074399.33144587</v>
      </c>
      <c r="J6812">
        <v>0</v>
      </c>
      <c r="K6812">
        <v>0</v>
      </c>
      <c r="L6812">
        <v>1.99004975124378E-2</v>
      </c>
      <c r="M6812">
        <v>24.635793100000001</v>
      </c>
      <c r="N6812">
        <v>118.596959</v>
      </c>
      <c r="O6812" t="s">
        <v>14784</v>
      </c>
      <c r="P6812" t="s">
        <v>919</v>
      </c>
      <c r="Q6812" t="s">
        <v>3297</v>
      </c>
      <c r="R6812">
        <v>0</v>
      </c>
      <c r="S6812">
        <v>24.890187187919121</v>
      </c>
      <c r="T6812">
        <v>118.3065932223828</v>
      </c>
      <c r="U6812">
        <v>40.70088789822065</v>
      </c>
      <c r="V6812" t="s">
        <v>32</v>
      </c>
      <c r="W6812" t="s">
        <v>33</v>
      </c>
      <c r="X6812" t="str">
        <f t="shared" si="318"/>
        <v>NPT288ALTJ</v>
      </c>
      <c r="Y6812">
        <f t="shared" si="319"/>
        <v>1</v>
      </c>
      <c r="Z6812">
        <f>COUNTIF($X$2:X6812,X6812)</f>
        <v>1</v>
      </c>
      <c r="AA6812" t="str">
        <f t="shared" si="320"/>
        <v>NPT288ALTJ1</v>
      </c>
      <c r="AB6812">
        <f>COUNTIF(实际辖区!A:A,全部结果!X6812)</f>
        <v>1</v>
      </c>
      <c r="AC6812" s="9" t="str">
        <f>VLOOKUP(AA6812,实际辖区!D:E,2,0)</f>
        <v>POS_75874923</v>
      </c>
    </row>
    <row r="6813" spans="1:29">
      <c r="A6813" t="s">
        <v>919</v>
      </c>
      <c r="B6813" t="s">
        <v>12427</v>
      </c>
      <c r="C6813" t="s">
        <v>12428</v>
      </c>
      <c r="D6813" t="s">
        <v>5870</v>
      </c>
      <c r="E6813" t="s">
        <v>5897</v>
      </c>
      <c r="F6813" t="s">
        <v>6341</v>
      </c>
      <c r="G6813" t="s">
        <v>12413</v>
      </c>
      <c r="H6813" t="s">
        <v>55</v>
      </c>
      <c r="I6813">
        <v>213050</v>
      </c>
      <c r="J6813">
        <v>0</v>
      </c>
      <c r="K6813">
        <v>0</v>
      </c>
      <c r="L6813">
        <v>1.4925373134328301E-2</v>
      </c>
      <c r="M6813">
        <v>24.771413200000001</v>
      </c>
      <c r="N6813">
        <v>118.5638562</v>
      </c>
      <c r="O6813" t="s">
        <v>14784</v>
      </c>
      <c r="P6813" t="s">
        <v>919</v>
      </c>
      <c r="Q6813" t="s">
        <v>3297</v>
      </c>
      <c r="R6813">
        <v>0</v>
      </c>
      <c r="S6813">
        <v>24.890187187919121</v>
      </c>
      <c r="T6813">
        <v>118.3065932223828</v>
      </c>
      <c r="U6813">
        <v>29.144770196210491</v>
      </c>
      <c r="V6813" t="s">
        <v>32</v>
      </c>
      <c r="W6813" t="s">
        <v>33</v>
      </c>
      <c r="X6813" t="str">
        <f t="shared" si="318"/>
        <v>NPT288BEKW</v>
      </c>
      <c r="Y6813">
        <f t="shared" si="319"/>
        <v>1</v>
      </c>
      <c r="Z6813">
        <f>COUNTIF($X$2:X6813,X6813)</f>
        <v>1</v>
      </c>
      <c r="AA6813" t="str">
        <f t="shared" si="320"/>
        <v>NPT288BEKW1</v>
      </c>
      <c r="AB6813">
        <f>COUNTIF(实际辖区!A:A,全部结果!X6813)</f>
        <v>1</v>
      </c>
      <c r="AC6813" s="9" t="str">
        <f>VLOOKUP(AA6813,实际辖区!D:E,2,0)</f>
        <v>POS_75874923</v>
      </c>
    </row>
    <row r="6814" spans="1:29">
      <c r="A6814" t="s">
        <v>919</v>
      </c>
      <c r="B6814" t="s">
        <v>12423</v>
      </c>
      <c r="C6814" t="s">
        <v>12424</v>
      </c>
      <c r="D6814" t="s">
        <v>5870</v>
      </c>
      <c r="E6814" t="s">
        <v>5897</v>
      </c>
      <c r="F6814" t="s">
        <v>6341</v>
      </c>
      <c r="G6814" t="s">
        <v>12413</v>
      </c>
      <c r="H6814" t="s">
        <v>55</v>
      </c>
      <c r="I6814">
        <v>121250</v>
      </c>
      <c r="J6814">
        <v>0</v>
      </c>
      <c r="K6814">
        <v>0</v>
      </c>
      <c r="L6814">
        <v>1.4925373134328301E-2</v>
      </c>
      <c r="M6814">
        <v>24.808434599999998</v>
      </c>
      <c r="N6814">
        <v>118.5785508</v>
      </c>
      <c r="O6814" t="s">
        <v>14784</v>
      </c>
      <c r="P6814" t="s">
        <v>919</v>
      </c>
      <c r="Q6814" t="s">
        <v>3297</v>
      </c>
      <c r="R6814">
        <v>0</v>
      </c>
      <c r="S6814">
        <v>24.890187187919121</v>
      </c>
      <c r="T6814">
        <v>118.3065932223828</v>
      </c>
      <c r="U6814">
        <v>28.94082257654933</v>
      </c>
      <c r="V6814" t="s">
        <v>32</v>
      </c>
      <c r="W6814" t="s">
        <v>33</v>
      </c>
      <c r="X6814" t="str">
        <f t="shared" si="318"/>
        <v>NPT288BNEO</v>
      </c>
      <c r="Y6814">
        <f t="shared" si="319"/>
        <v>1</v>
      </c>
      <c r="Z6814">
        <f>COUNTIF($X$2:X6814,X6814)</f>
        <v>1</v>
      </c>
      <c r="AA6814" t="str">
        <f t="shared" si="320"/>
        <v>NPT288BNEO1</v>
      </c>
      <c r="AB6814">
        <f>COUNTIF(实际辖区!A:A,全部结果!X6814)</f>
        <v>1</v>
      </c>
      <c r="AC6814" s="9" t="str">
        <f>VLOOKUP(AA6814,实际辖区!D:E,2,0)</f>
        <v>POS_75874923</v>
      </c>
    </row>
    <row r="6815" spans="1:29">
      <c r="A6815" t="s">
        <v>919</v>
      </c>
      <c r="B6815" t="s">
        <v>12429</v>
      </c>
      <c r="C6815" t="s">
        <v>12430</v>
      </c>
      <c r="D6815" t="s">
        <v>5870</v>
      </c>
      <c r="E6815" t="s">
        <v>5897</v>
      </c>
      <c r="F6815" t="s">
        <v>6341</v>
      </c>
      <c r="G6815" t="s">
        <v>12413</v>
      </c>
      <c r="H6815" t="s">
        <v>55</v>
      </c>
      <c r="I6815">
        <v>95997.075612026296</v>
      </c>
      <c r="J6815">
        <v>0</v>
      </c>
      <c r="K6815">
        <v>0</v>
      </c>
      <c r="L6815">
        <v>1.4925373134328301E-2</v>
      </c>
      <c r="M6815">
        <v>24.7163009</v>
      </c>
      <c r="N6815">
        <v>118.5508092</v>
      </c>
      <c r="O6815" t="s">
        <v>14784</v>
      </c>
      <c r="P6815" t="s">
        <v>919</v>
      </c>
      <c r="Q6815" t="s">
        <v>3297</v>
      </c>
      <c r="R6815">
        <v>0</v>
      </c>
      <c r="S6815">
        <v>24.890187187919121</v>
      </c>
      <c r="T6815">
        <v>118.3065932223828</v>
      </c>
      <c r="U6815">
        <v>31.316628272210199</v>
      </c>
      <c r="V6815" t="s">
        <v>32</v>
      </c>
      <c r="W6815" t="s">
        <v>33</v>
      </c>
      <c r="X6815" t="str">
        <f t="shared" si="318"/>
        <v>NPT288GCM1</v>
      </c>
      <c r="Y6815">
        <f t="shared" si="319"/>
        <v>1</v>
      </c>
      <c r="Z6815">
        <f>COUNTIF($X$2:X6815,X6815)</f>
        <v>1</v>
      </c>
      <c r="AA6815" t="str">
        <f t="shared" si="320"/>
        <v>NPT288GCM11</v>
      </c>
      <c r="AB6815">
        <f>COUNTIF(实际辖区!A:A,全部结果!X6815)</f>
        <v>1</v>
      </c>
      <c r="AC6815" s="9" t="str">
        <f>VLOOKUP(AA6815,实际辖区!D:E,2,0)</f>
        <v>POS_75874923</v>
      </c>
    </row>
    <row r="6816" spans="1:29">
      <c r="A6816" t="s">
        <v>919</v>
      </c>
      <c r="B6816" t="s">
        <v>12470</v>
      </c>
      <c r="C6816" t="s">
        <v>12471</v>
      </c>
      <c r="D6816" t="s">
        <v>5870</v>
      </c>
      <c r="E6816" t="s">
        <v>5897</v>
      </c>
      <c r="F6816" t="s">
        <v>6341</v>
      </c>
      <c r="G6816" t="s">
        <v>12470</v>
      </c>
      <c r="H6816" t="s">
        <v>29</v>
      </c>
      <c r="I6816">
        <v>941450</v>
      </c>
      <c r="J6816">
        <v>0</v>
      </c>
      <c r="K6816">
        <v>0</v>
      </c>
      <c r="L6816">
        <v>1.4925373134328301E-2</v>
      </c>
      <c r="M6816">
        <v>24.5806079</v>
      </c>
      <c r="N6816">
        <v>118.6116033</v>
      </c>
      <c r="O6816" t="s">
        <v>14784</v>
      </c>
      <c r="P6816" t="s">
        <v>919</v>
      </c>
      <c r="Q6816" t="s">
        <v>3297</v>
      </c>
      <c r="R6816">
        <v>0</v>
      </c>
      <c r="S6816">
        <v>24.890187187919121</v>
      </c>
      <c r="T6816">
        <v>118.3065932223828</v>
      </c>
      <c r="U6816">
        <v>46.130681743528598</v>
      </c>
      <c r="V6816" t="s">
        <v>32</v>
      </c>
      <c r="W6816" t="s">
        <v>33</v>
      </c>
      <c r="X6816" t="str">
        <f t="shared" si="318"/>
        <v>NPT288ALTL</v>
      </c>
      <c r="Y6816">
        <f t="shared" si="319"/>
        <v>1</v>
      </c>
      <c r="Z6816">
        <f>COUNTIF($X$2:X6816,X6816)</f>
        <v>1</v>
      </c>
      <c r="AA6816" t="str">
        <f t="shared" si="320"/>
        <v>NPT288ALTL1</v>
      </c>
      <c r="AB6816">
        <f>COUNTIF(实际辖区!A:A,全部结果!X6816)</f>
        <v>1</v>
      </c>
      <c r="AC6816" s="9" t="str">
        <f>VLOOKUP(AA6816,实际辖区!D:E,2,0)</f>
        <v>POS_75874923</v>
      </c>
    </row>
    <row r="6817" spans="1:29">
      <c r="A6817" t="s">
        <v>919</v>
      </c>
      <c r="B6817" t="s">
        <v>12468</v>
      </c>
      <c r="C6817" t="s">
        <v>12469</v>
      </c>
      <c r="D6817" t="s">
        <v>5870</v>
      </c>
      <c r="E6817" t="s">
        <v>5897</v>
      </c>
      <c r="F6817" t="s">
        <v>5908</v>
      </c>
      <c r="G6817" t="s">
        <v>12464</v>
      </c>
      <c r="H6817" t="s">
        <v>55</v>
      </c>
      <c r="I6817">
        <v>531522.28310034506</v>
      </c>
      <c r="J6817">
        <v>0</v>
      </c>
      <c r="K6817">
        <v>0</v>
      </c>
      <c r="L6817">
        <v>9.9502487562189001E-3</v>
      </c>
      <c r="M6817">
        <v>25.0693114</v>
      </c>
      <c r="N6817">
        <v>118.1605249</v>
      </c>
      <c r="O6817" t="s">
        <v>14784</v>
      </c>
      <c r="P6817" t="s">
        <v>919</v>
      </c>
      <c r="Q6817" t="s">
        <v>3297</v>
      </c>
      <c r="R6817">
        <v>0</v>
      </c>
      <c r="S6817">
        <v>24.890187187919121</v>
      </c>
      <c r="T6817">
        <v>118.3065932223828</v>
      </c>
      <c r="U6817">
        <v>24.722681816092461</v>
      </c>
      <c r="V6817" t="s">
        <v>32</v>
      </c>
      <c r="W6817" t="s">
        <v>33</v>
      </c>
      <c r="X6817" t="str">
        <f t="shared" si="318"/>
        <v>NPT288LQHD</v>
      </c>
      <c r="Y6817">
        <f t="shared" si="319"/>
        <v>1</v>
      </c>
      <c r="Z6817">
        <f>COUNTIF($X$2:X6817,X6817)</f>
        <v>1</v>
      </c>
      <c r="AA6817" t="str">
        <f t="shared" si="320"/>
        <v>NPT288LQHD1</v>
      </c>
      <c r="AB6817">
        <f>COUNTIF(实际辖区!A:A,全部结果!X6817)</f>
        <v>1</v>
      </c>
      <c r="AC6817" s="9" t="str">
        <f>VLOOKUP(AA6817,实际辖区!D:E,2,0)</f>
        <v>POS_75940734</v>
      </c>
    </row>
    <row r="6818" spans="1:29">
      <c r="A6818" t="s">
        <v>919</v>
      </c>
      <c r="B6818" t="s">
        <v>12425</v>
      </c>
      <c r="C6818" t="s">
        <v>12426</v>
      </c>
      <c r="D6818" t="s">
        <v>5870</v>
      </c>
      <c r="E6818" t="s">
        <v>5897</v>
      </c>
      <c r="F6818" t="s">
        <v>6341</v>
      </c>
      <c r="G6818" t="s">
        <v>12413</v>
      </c>
      <c r="H6818" t="s">
        <v>55</v>
      </c>
      <c r="I6818">
        <v>1177400</v>
      </c>
      <c r="J6818">
        <v>0</v>
      </c>
      <c r="K6818">
        <v>0</v>
      </c>
      <c r="L6818">
        <v>9.9502487562189001E-3</v>
      </c>
      <c r="M6818">
        <v>24.6992385</v>
      </c>
      <c r="N6818">
        <v>118.57756019999999</v>
      </c>
      <c r="O6818" t="s">
        <v>14784</v>
      </c>
      <c r="P6818" t="s">
        <v>919</v>
      </c>
      <c r="Q6818" t="s">
        <v>3297</v>
      </c>
      <c r="R6818">
        <v>0</v>
      </c>
      <c r="S6818">
        <v>24.890187187919121</v>
      </c>
      <c r="T6818">
        <v>118.3065932223828</v>
      </c>
      <c r="U6818">
        <v>34.613674251354418</v>
      </c>
      <c r="V6818" t="s">
        <v>32</v>
      </c>
      <c r="W6818" t="s">
        <v>33</v>
      </c>
      <c r="X6818" t="str">
        <f t="shared" si="318"/>
        <v>NPT288BJJD</v>
      </c>
      <c r="Y6818">
        <f t="shared" si="319"/>
        <v>1</v>
      </c>
      <c r="Z6818">
        <f>COUNTIF($X$2:X6818,X6818)</f>
        <v>1</v>
      </c>
      <c r="AA6818" t="str">
        <f t="shared" si="320"/>
        <v>NPT288BJJD1</v>
      </c>
      <c r="AB6818">
        <f>COUNTIF(实际辖区!A:A,全部结果!X6818)</f>
        <v>1</v>
      </c>
      <c r="AC6818" s="9" t="str">
        <f>VLOOKUP(AA6818,实际辖区!D:E,2,0)</f>
        <v>POS_75874923</v>
      </c>
    </row>
    <row r="6819" spans="1:29">
      <c r="A6819" t="s">
        <v>919</v>
      </c>
      <c r="B6819" t="s">
        <v>12437</v>
      </c>
      <c r="C6819" t="s">
        <v>12438</v>
      </c>
      <c r="D6819" t="s">
        <v>5870</v>
      </c>
      <c r="E6819" t="s">
        <v>5897</v>
      </c>
      <c r="F6819" t="s">
        <v>6341</v>
      </c>
      <c r="G6819" t="s">
        <v>12413</v>
      </c>
      <c r="H6819" t="s">
        <v>55</v>
      </c>
      <c r="I6819">
        <v>0</v>
      </c>
      <c r="J6819">
        <v>0</v>
      </c>
      <c r="K6819">
        <v>0</v>
      </c>
      <c r="L6819">
        <v>4.9751243781093997E-3</v>
      </c>
      <c r="M6819">
        <v>24.6020182</v>
      </c>
      <c r="N6819">
        <v>118.5677172</v>
      </c>
      <c r="O6819" t="s">
        <v>14784</v>
      </c>
      <c r="P6819" t="s">
        <v>919</v>
      </c>
      <c r="Q6819" t="s">
        <v>3297</v>
      </c>
      <c r="R6819">
        <v>0</v>
      </c>
      <c r="S6819">
        <v>24.890187187919121</v>
      </c>
      <c r="T6819">
        <v>118.3065932223828</v>
      </c>
      <c r="U6819">
        <v>41.432098430580723</v>
      </c>
      <c r="V6819" t="s">
        <v>32</v>
      </c>
      <c r="W6819" t="s">
        <v>33</v>
      </c>
      <c r="X6819" t="str">
        <f t="shared" si="318"/>
        <v>NPT288B5YD</v>
      </c>
      <c r="Y6819">
        <f t="shared" si="319"/>
        <v>1</v>
      </c>
      <c r="Z6819">
        <f>COUNTIF($X$2:X6819,X6819)</f>
        <v>1</v>
      </c>
      <c r="AA6819" t="str">
        <f t="shared" si="320"/>
        <v>NPT288B5YD1</v>
      </c>
      <c r="AB6819">
        <f>COUNTIF(实际辖区!A:A,全部结果!X6819)</f>
        <v>1</v>
      </c>
      <c r="AC6819" s="9" t="str">
        <f>VLOOKUP(AA6819,实际辖区!D:E,2,0)</f>
        <v>POS_75874923</v>
      </c>
    </row>
    <row r="6820" spans="1:29">
      <c r="A6820" t="s">
        <v>919</v>
      </c>
      <c r="B6820" t="s">
        <v>12474</v>
      </c>
      <c r="C6820" t="s">
        <v>12475</v>
      </c>
      <c r="D6820" t="s">
        <v>5870</v>
      </c>
      <c r="E6820" t="s">
        <v>5897</v>
      </c>
      <c r="F6820" t="s">
        <v>5908</v>
      </c>
      <c r="G6820" t="s">
        <v>12474</v>
      </c>
      <c r="H6820" t="s">
        <v>29</v>
      </c>
      <c r="I6820">
        <v>1112400</v>
      </c>
      <c r="J6820">
        <v>0</v>
      </c>
      <c r="K6820">
        <v>0</v>
      </c>
      <c r="L6820">
        <v>9.9999999999999995E-7</v>
      </c>
      <c r="M6820">
        <v>24.965839200000001</v>
      </c>
      <c r="N6820">
        <v>117.742542</v>
      </c>
      <c r="O6820" t="s">
        <v>14784</v>
      </c>
      <c r="P6820" t="s">
        <v>919</v>
      </c>
      <c r="Q6820" t="s">
        <v>3297</v>
      </c>
      <c r="R6820">
        <v>0</v>
      </c>
      <c r="S6820">
        <v>24.890187187919121</v>
      </c>
      <c r="T6820">
        <v>118.3065932223828</v>
      </c>
      <c r="U6820">
        <v>57.58710779901844</v>
      </c>
      <c r="V6820" t="s">
        <v>32</v>
      </c>
      <c r="W6820" t="s">
        <v>33</v>
      </c>
      <c r="X6820" t="str">
        <f t="shared" si="318"/>
        <v>NPT288AGO9</v>
      </c>
      <c r="Y6820">
        <f t="shared" si="319"/>
        <v>1</v>
      </c>
      <c r="Z6820">
        <f>COUNTIF($X$2:X6820,X6820)</f>
        <v>1</v>
      </c>
      <c r="AA6820" t="str">
        <f t="shared" si="320"/>
        <v>NPT288AGO91</v>
      </c>
      <c r="AB6820">
        <f>COUNTIF(实际辖区!A:A,全部结果!X6820)</f>
        <v>1</v>
      </c>
      <c r="AC6820" s="9" t="str">
        <f>VLOOKUP(AA6820,实际辖区!D:E,2,0)</f>
        <v>POS_75940734</v>
      </c>
    </row>
    <row r="6821" spans="1:29">
      <c r="A6821" t="s">
        <v>919</v>
      </c>
      <c r="B6821" t="s">
        <v>12476</v>
      </c>
      <c r="C6821" t="s">
        <v>12477</v>
      </c>
      <c r="D6821" t="s">
        <v>5870</v>
      </c>
      <c r="E6821" t="s">
        <v>5897</v>
      </c>
      <c r="F6821" t="s">
        <v>5908</v>
      </c>
      <c r="G6821" t="s">
        <v>12476</v>
      </c>
      <c r="H6821" t="s">
        <v>29</v>
      </c>
      <c r="I6821">
        <v>0</v>
      </c>
      <c r="J6821">
        <v>0</v>
      </c>
      <c r="K6821">
        <v>0</v>
      </c>
      <c r="L6821">
        <v>9.9999999999999995E-7</v>
      </c>
      <c r="M6821">
        <v>25.198904800000001</v>
      </c>
      <c r="N6821">
        <v>117.8817444</v>
      </c>
      <c r="O6821" t="s">
        <v>14784</v>
      </c>
      <c r="P6821" t="s">
        <v>919</v>
      </c>
      <c r="Q6821" t="s">
        <v>3297</v>
      </c>
      <c r="R6821">
        <v>0</v>
      </c>
      <c r="S6821">
        <v>24.890187187919121</v>
      </c>
      <c r="T6821">
        <v>118.3065932223828</v>
      </c>
      <c r="U6821">
        <v>54.841366440069613</v>
      </c>
      <c r="V6821" t="s">
        <v>32</v>
      </c>
      <c r="W6821" t="s">
        <v>33</v>
      </c>
      <c r="X6821" t="str">
        <f t="shared" si="318"/>
        <v>NPT288AGP0</v>
      </c>
      <c r="Y6821">
        <f t="shared" si="319"/>
        <v>1</v>
      </c>
      <c r="Z6821">
        <f>COUNTIF($X$2:X6821,X6821)</f>
        <v>1</v>
      </c>
      <c r="AA6821" t="str">
        <f t="shared" si="320"/>
        <v>NPT288AGP01</v>
      </c>
      <c r="AB6821">
        <f>COUNTIF(实际辖区!A:A,全部结果!X6821)</f>
        <v>1</v>
      </c>
      <c r="AC6821" s="9" t="str">
        <f>VLOOKUP(AA6821,实际辖区!D:E,2,0)</f>
        <v>POS_75940734</v>
      </c>
    </row>
    <row r="6822" spans="1:29">
      <c r="A6822" t="s">
        <v>919</v>
      </c>
      <c r="B6822" t="s">
        <v>12480</v>
      </c>
      <c r="C6822" t="s">
        <v>12481</v>
      </c>
      <c r="D6822" t="s">
        <v>5870</v>
      </c>
      <c r="E6822" t="s">
        <v>5897</v>
      </c>
      <c r="F6822" t="s">
        <v>5908</v>
      </c>
      <c r="G6822" t="s">
        <v>12464</v>
      </c>
      <c r="H6822" t="s">
        <v>55</v>
      </c>
      <c r="I6822">
        <v>673000</v>
      </c>
      <c r="J6822">
        <v>0</v>
      </c>
      <c r="K6822">
        <v>0</v>
      </c>
      <c r="L6822">
        <v>9.9999999999999995E-7</v>
      </c>
      <c r="M6822">
        <v>25.137090799999999</v>
      </c>
      <c r="N6822">
        <v>118.1681308</v>
      </c>
      <c r="O6822" t="s">
        <v>14784</v>
      </c>
      <c r="P6822" t="s">
        <v>919</v>
      </c>
      <c r="Q6822" t="s">
        <v>3297</v>
      </c>
      <c r="R6822">
        <v>0</v>
      </c>
      <c r="S6822">
        <v>24.890187187919121</v>
      </c>
      <c r="T6822">
        <v>118.3065932223828</v>
      </c>
      <c r="U6822">
        <v>30.714372361353561</v>
      </c>
      <c r="V6822" t="s">
        <v>32</v>
      </c>
      <c r="W6822" t="s">
        <v>33</v>
      </c>
      <c r="X6822" t="str">
        <f t="shared" si="318"/>
        <v>NPT288B99U</v>
      </c>
      <c r="Y6822">
        <f t="shared" si="319"/>
        <v>1</v>
      </c>
      <c r="Z6822">
        <f>COUNTIF($X$2:X6822,X6822)</f>
        <v>1</v>
      </c>
      <c r="AA6822" t="str">
        <f t="shared" si="320"/>
        <v>NPT288B99U1</v>
      </c>
      <c r="AB6822">
        <f>COUNTIF(实际辖区!A:A,全部结果!X6822)</f>
        <v>1</v>
      </c>
      <c r="AC6822" s="9" t="str">
        <f>VLOOKUP(AA6822,实际辖区!D:E,2,0)</f>
        <v>POS_75940734</v>
      </c>
    </row>
    <row r="6823" spans="1:29">
      <c r="A6823" t="s">
        <v>919</v>
      </c>
      <c r="B6823" t="s">
        <v>12482</v>
      </c>
      <c r="C6823" t="s">
        <v>12483</v>
      </c>
      <c r="D6823" t="s">
        <v>5870</v>
      </c>
      <c r="E6823" t="s">
        <v>5897</v>
      </c>
      <c r="F6823" t="s">
        <v>5908</v>
      </c>
      <c r="G6823" t="s">
        <v>12464</v>
      </c>
      <c r="H6823" t="s">
        <v>55</v>
      </c>
      <c r="I6823">
        <v>1162300</v>
      </c>
      <c r="J6823">
        <v>0</v>
      </c>
      <c r="K6823">
        <v>0</v>
      </c>
      <c r="L6823">
        <v>9.9999999999999995E-7</v>
      </c>
      <c r="M6823">
        <v>24.975482700000001</v>
      </c>
      <c r="N6823">
        <v>118.09612730000001</v>
      </c>
      <c r="O6823" t="s">
        <v>14784</v>
      </c>
      <c r="P6823" t="s">
        <v>919</v>
      </c>
      <c r="Q6823" t="s">
        <v>3297</v>
      </c>
      <c r="R6823">
        <v>0</v>
      </c>
      <c r="S6823">
        <v>24.890187187919121</v>
      </c>
      <c r="T6823">
        <v>118.3065932223828</v>
      </c>
      <c r="U6823">
        <v>23.263218941393731</v>
      </c>
      <c r="V6823" t="s">
        <v>32</v>
      </c>
      <c r="W6823" t="s">
        <v>33</v>
      </c>
      <c r="X6823" t="str">
        <f t="shared" si="318"/>
        <v>NPT288BJIU</v>
      </c>
      <c r="Y6823">
        <f t="shared" si="319"/>
        <v>1</v>
      </c>
      <c r="Z6823">
        <f>COUNTIF($X$2:X6823,X6823)</f>
        <v>1</v>
      </c>
      <c r="AA6823" t="str">
        <f t="shared" si="320"/>
        <v>NPT288BJIU1</v>
      </c>
      <c r="AB6823">
        <f>COUNTIF(实际辖区!A:A,全部结果!X6823)</f>
        <v>1</v>
      </c>
      <c r="AC6823" s="9" t="str">
        <f>VLOOKUP(AA6823,实际辖区!D:E,2,0)</f>
        <v>POS_75940734</v>
      </c>
    </row>
    <row r="6824" spans="1:29">
      <c r="A6824" t="s">
        <v>919</v>
      </c>
      <c r="B6824" t="s">
        <v>12484</v>
      </c>
      <c r="C6824" t="s">
        <v>12485</v>
      </c>
      <c r="D6824" t="s">
        <v>5870</v>
      </c>
      <c r="E6824" t="s">
        <v>5897</v>
      </c>
      <c r="F6824" t="s">
        <v>5908</v>
      </c>
      <c r="G6824" t="s">
        <v>12464</v>
      </c>
      <c r="H6824" t="s">
        <v>55</v>
      </c>
      <c r="I6824">
        <v>897050</v>
      </c>
      <c r="J6824">
        <v>0</v>
      </c>
      <c r="K6824">
        <v>0</v>
      </c>
      <c r="L6824">
        <v>9.9999999999999995E-7</v>
      </c>
      <c r="M6824">
        <v>25.017348999999999</v>
      </c>
      <c r="N6824">
        <v>118.00928399999999</v>
      </c>
      <c r="O6824" t="s">
        <v>14784</v>
      </c>
      <c r="P6824" t="s">
        <v>919</v>
      </c>
      <c r="Q6824" t="s">
        <v>3297</v>
      </c>
      <c r="R6824">
        <v>0</v>
      </c>
      <c r="S6824">
        <v>24.890187187919121</v>
      </c>
      <c r="T6824">
        <v>118.3065932223828</v>
      </c>
      <c r="U6824">
        <v>33.164614875726052</v>
      </c>
      <c r="V6824" t="s">
        <v>32</v>
      </c>
      <c r="W6824" t="s">
        <v>33</v>
      </c>
      <c r="X6824" t="str">
        <f t="shared" si="318"/>
        <v>NPT288B4A0</v>
      </c>
      <c r="Y6824">
        <f t="shared" si="319"/>
        <v>1</v>
      </c>
      <c r="Z6824">
        <f>COUNTIF($X$2:X6824,X6824)</f>
        <v>1</v>
      </c>
      <c r="AA6824" t="str">
        <f t="shared" si="320"/>
        <v>NPT288B4A01</v>
      </c>
      <c r="AB6824">
        <f>COUNTIF(实际辖区!A:A,全部结果!X6824)</f>
        <v>1</v>
      </c>
      <c r="AC6824" s="9" t="str">
        <f>VLOOKUP(AA6824,实际辖区!D:E,2,0)</f>
        <v>POS_75940734</v>
      </c>
    </row>
    <row r="6825" spans="1:29">
      <c r="A6825" t="s">
        <v>919</v>
      </c>
      <c r="B6825" t="s">
        <v>12472</v>
      </c>
      <c r="C6825" t="s">
        <v>12473</v>
      </c>
      <c r="D6825" t="s">
        <v>5870</v>
      </c>
      <c r="E6825" t="s">
        <v>5897</v>
      </c>
      <c r="F6825" t="s">
        <v>5908</v>
      </c>
      <c r="G6825" t="s">
        <v>12464</v>
      </c>
      <c r="H6825" t="s">
        <v>55</v>
      </c>
      <c r="I6825">
        <v>1372800</v>
      </c>
      <c r="J6825">
        <v>0</v>
      </c>
      <c r="K6825">
        <v>0</v>
      </c>
      <c r="L6825">
        <v>9.9999999999999995E-7</v>
      </c>
      <c r="M6825">
        <v>25.055271399999999</v>
      </c>
      <c r="N6825">
        <v>118.20068449999999</v>
      </c>
      <c r="O6825" t="s">
        <v>14784</v>
      </c>
      <c r="P6825" t="s">
        <v>919</v>
      </c>
      <c r="Q6825" t="s">
        <v>3297</v>
      </c>
      <c r="R6825">
        <v>0</v>
      </c>
      <c r="S6825">
        <v>24.890187187919121</v>
      </c>
      <c r="T6825">
        <v>118.3065932223828</v>
      </c>
      <c r="U6825">
        <v>21.184073641041479</v>
      </c>
      <c r="V6825" t="s">
        <v>32</v>
      </c>
      <c r="W6825" t="s">
        <v>33</v>
      </c>
      <c r="X6825" t="str">
        <f t="shared" si="318"/>
        <v>NPT288AGP8</v>
      </c>
      <c r="Y6825">
        <f t="shared" si="319"/>
        <v>1</v>
      </c>
      <c r="Z6825">
        <f>COUNTIF($X$2:X6825,X6825)</f>
        <v>1</v>
      </c>
      <c r="AA6825" t="str">
        <f t="shared" si="320"/>
        <v>NPT288AGP81</v>
      </c>
      <c r="AB6825">
        <f>COUNTIF(实际辖区!A:A,全部结果!X6825)</f>
        <v>1</v>
      </c>
      <c r="AC6825" s="9" t="str">
        <f>VLOOKUP(AA6825,实际辖区!D:E,2,0)</f>
        <v>POS_75940734</v>
      </c>
    </row>
    <row r="6826" spans="1:29">
      <c r="A6826" t="s">
        <v>919</v>
      </c>
      <c r="B6826" t="s">
        <v>12486</v>
      </c>
      <c r="C6826" t="s">
        <v>12487</v>
      </c>
      <c r="D6826" t="s">
        <v>5870</v>
      </c>
      <c r="E6826" t="s">
        <v>5897</v>
      </c>
      <c r="F6826" t="s">
        <v>5908</v>
      </c>
      <c r="G6826" t="s">
        <v>12464</v>
      </c>
      <c r="H6826" t="s">
        <v>55</v>
      </c>
      <c r="I6826">
        <v>0</v>
      </c>
      <c r="J6826">
        <v>0</v>
      </c>
      <c r="K6826">
        <v>0</v>
      </c>
      <c r="L6826">
        <v>9.9999999999999995E-7</v>
      </c>
      <c r="M6826">
        <v>25.0272519</v>
      </c>
      <c r="N6826">
        <v>118.0992493</v>
      </c>
      <c r="O6826" t="s">
        <v>14784</v>
      </c>
      <c r="P6826" t="s">
        <v>919</v>
      </c>
      <c r="Q6826" t="s">
        <v>3297</v>
      </c>
      <c r="R6826">
        <v>0</v>
      </c>
      <c r="S6826">
        <v>24.890187187919121</v>
      </c>
      <c r="T6826">
        <v>118.3065932223828</v>
      </c>
      <c r="U6826">
        <v>25.863830258915481</v>
      </c>
      <c r="V6826" t="s">
        <v>32</v>
      </c>
      <c r="W6826" t="s">
        <v>33</v>
      </c>
      <c r="X6826" t="str">
        <f t="shared" si="318"/>
        <v>NPT2888DDB</v>
      </c>
      <c r="Y6826">
        <f t="shared" si="319"/>
        <v>1</v>
      </c>
      <c r="Z6826">
        <f>COUNTIF($X$2:X6826,X6826)</f>
        <v>1</v>
      </c>
      <c r="AA6826" t="str">
        <f t="shared" si="320"/>
        <v>NPT2888DDB1</v>
      </c>
      <c r="AB6826">
        <f>COUNTIF(实际辖区!A:A,全部结果!X6826)</f>
        <v>1</v>
      </c>
      <c r="AC6826" s="9" t="str">
        <f>VLOOKUP(AA6826,实际辖区!D:E,2,0)</f>
        <v>POS_75940734</v>
      </c>
    </row>
    <row r="6827" spans="1:29">
      <c r="A6827" t="s">
        <v>919</v>
      </c>
      <c r="B6827" t="s">
        <v>12488</v>
      </c>
      <c r="C6827" t="s">
        <v>12489</v>
      </c>
      <c r="D6827" t="s">
        <v>5870</v>
      </c>
      <c r="E6827" t="s">
        <v>5897</v>
      </c>
      <c r="F6827" t="s">
        <v>5908</v>
      </c>
      <c r="G6827" t="s">
        <v>12488</v>
      </c>
      <c r="H6827" t="s">
        <v>29</v>
      </c>
      <c r="I6827">
        <v>673300</v>
      </c>
      <c r="J6827">
        <v>0</v>
      </c>
      <c r="K6827">
        <v>0</v>
      </c>
      <c r="L6827">
        <v>9.9999999999999995E-7</v>
      </c>
      <c r="M6827">
        <v>25.136649899999998</v>
      </c>
      <c r="N6827">
        <v>117.8868679</v>
      </c>
      <c r="O6827" t="s">
        <v>14784</v>
      </c>
      <c r="P6827" t="s">
        <v>919</v>
      </c>
      <c r="Q6827" t="s">
        <v>3297</v>
      </c>
      <c r="R6827">
        <v>0</v>
      </c>
      <c r="S6827">
        <v>24.890187187919121</v>
      </c>
      <c r="T6827">
        <v>118.3065932223828</v>
      </c>
      <c r="U6827">
        <v>50.401390537930631</v>
      </c>
      <c r="V6827" t="s">
        <v>32</v>
      </c>
      <c r="W6827" t="s">
        <v>33</v>
      </c>
      <c r="X6827" t="str">
        <f t="shared" si="318"/>
        <v>NPT288B99V</v>
      </c>
      <c r="Y6827">
        <f t="shared" si="319"/>
        <v>1</v>
      </c>
      <c r="Z6827">
        <f>COUNTIF($X$2:X6827,X6827)</f>
        <v>1</v>
      </c>
      <c r="AA6827" t="str">
        <f t="shared" si="320"/>
        <v>NPT288B99V1</v>
      </c>
      <c r="AB6827">
        <f>COUNTIF(实际辖区!A:A,全部结果!X6827)</f>
        <v>1</v>
      </c>
      <c r="AC6827" s="9" t="str">
        <f>VLOOKUP(AA6827,实际辖区!D:E,2,0)</f>
        <v>POS_75940734</v>
      </c>
    </row>
    <row r="6828" spans="1:29">
      <c r="A6828" t="s">
        <v>919</v>
      </c>
      <c r="B6828" t="s">
        <v>12490</v>
      </c>
      <c r="C6828" t="s">
        <v>12491</v>
      </c>
      <c r="D6828" t="s">
        <v>5870</v>
      </c>
      <c r="E6828" t="s">
        <v>5897</v>
      </c>
      <c r="F6828" t="s">
        <v>5908</v>
      </c>
      <c r="G6828" t="s">
        <v>12490</v>
      </c>
      <c r="H6828" t="s">
        <v>29</v>
      </c>
      <c r="I6828">
        <v>85850</v>
      </c>
      <c r="J6828">
        <v>0</v>
      </c>
      <c r="K6828">
        <v>0</v>
      </c>
      <c r="L6828">
        <v>9.9999999999999995E-7</v>
      </c>
      <c r="M6828">
        <v>25.025462900000001</v>
      </c>
      <c r="N6828">
        <v>117.8350686</v>
      </c>
      <c r="O6828" t="s">
        <v>14784</v>
      </c>
      <c r="P6828" t="s">
        <v>919</v>
      </c>
      <c r="Q6828" t="s">
        <v>3297</v>
      </c>
      <c r="R6828">
        <v>0</v>
      </c>
      <c r="S6828">
        <v>24.890187187919121</v>
      </c>
      <c r="T6828">
        <v>118.3065932223828</v>
      </c>
      <c r="U6828">
        <v>49.918825860508711</v>
      </c>
      <c r="V6828" t="s">
        <v>32</v>
      </c>
      <c r="W6828" t="s">
        <v>33</v>
      </c>
      <c r="X6828" t="str">
        <f t="shared" si="318"/>
        <v>NPT288BJIW</v>
      </c>
      <c r="Y6828">
        <f t="shared" si="319"/>
        <v>1</v>
      </c>
      <c r="Z6828">
        <f>COUNTIF($X$2:X6828,X6828)</f>
        <v>1</v>
      </c>
      <c r="AA6828" t="str">
        <f t="shared" si="320"/>
        <v>NPT288BJIW1</v>
      </c>
      <c r="AB6828">
        <f>COUNTIF(实际辖区!A:A,全部结果!X6828)</f>
        <v>1</v>
      </c>
      <c r="AC6828" s="9" t="str">
        <f>VLOOKUP(AA6828,实际辖区!D:E,2,0)</f>
        <v>POS_75940734</v>
      </c>
    </row>
    <row r="6829" spans="1:29">
      <c r="A6829" t="s">
        <v>919</v>
      </c>
      <c r="B6829" t="s">
        <v>12492</v>
      </c>
      <c r="C6829" t="s">
        <v>12493</v>
      </c>
      <c r="D6829" t="s">
        <v>5870</v>
      </c>
      <c r="E6829" t="s">
        <v>5897</v>
      </c>
      <c r="F6829" t="s">
        <v>5908</v>
      </c>
      <c r="G6829" t="s">
        <v>12492</v>
      </c>
      <c r="H6829" t="s">
        <v>29</v>
      </c>
      <c r="I6829">
        <v>819450</v>
      </c>
      <c r="J6829">
        <v>0</v>
      </c>
      <c r="K6829">
        <v>0</v>
      </c>
      <c r="L6829">
        <v>9.9999999999999995E-7</v>
      </c>
      <c r="M6829">
        <v>25.028494999999999</v>
      </c>
      <c r="N6829">
        <v>117.95263300000001</v>
      </c>
      <c r="O6829" t="s">
        <v>14784</v>
      </c>
      <c r="P6829" t="s">
        <v>919</v>
      </c>
      <c r="Q6829" t="s">
        <v>3297</v>
      </c>
      <c r="R6829">
        <v>0</v>
      </c>
      <c r="S6829">
        <v>24.890187187919121</v>
      </c>
      <c r="T6829">
        <v>118.3065932223828</v>
      </c>
      <c r="U6829">
        <v>38.889066888604432</v>
      </c>
      <c r="V6829" t="s">
        <v>32</v>
      </c>
      <c r="W6829" t="s">
        <v>33</v>
      </c>
      <c r="X6829" t="str">
        <f t="shared" si="318"/>
        <v>NPT288DUA2</v>
      </c>
      <c r="Y6829">
        <f t="shared" si="319"/>
        <v>1</v>
      </c>
      <c r="Z6829">
        <f>COUNTIF($X$2:X6829,X6829)</f>
        <v>1</v>
      </c>
      <c r="AA6829" t="str">
        <f t="shared" si="320"/>
        <v>NPT288DUA21</v>
      </c>
      <c r="AB6829">
        <f>COUNTIF(实际辖区!A:A,全部结果!X6829)</f>
        <v>1</v>
      </c>
      <c r="AC6829" s="9" t="str">
        <f>VLOOKUP(AA6829,实际辖区!D:E,2,0)</f>
        <v>POS_75940734</v>
      </c>
    </row>
    <row r="6830" spans="1:29">
      <c r="A6830" t="s">
        <v>919</v>
      </c>
      <c r="B6830" t="s">
        <v>12494</v>
      </c>
      <c r="C6830" t="s">
        <v>12495</v>
      </c>
      <c r="D6830" t="s">
        <v>5870</v>
      </c>
      <c r="E6830" t="s">
        <v>5897</v>
      </c>
      <c r="F6830" t="s">
        <v>5908</v>
      </c>
      <c r="G6830" t="s">
        <v>12494</v>
      </c>
      <c r="H6830" t="s">
        <v>29</v>
      </c>
      <c r="I6830">
        <v>66250</v>
      </c>
      <c r="J6830">
        <v>0</v>
      </c>
      <c r="K6830">
        <v>0</v>
      </c>
      <c r="L6830">
        <v>9.9999999999999995E-7</v>
      </c>
      <c r="M6830">
        <v>25.191260499999999</v>
      </c>
      <c r="N6830">
        <v>117.74601680000001</v>
      </c>
      <c r="O6830" t="s">
        <v>14784</v>
      </c>
      <c r="P6830" t="s">
        <v>919</v>
      </c>
      <c r="Q6830" t="s">
        <v>3297</v>
      </c>
      <c r="R6830">
        <v>0</v>
      </c>
      <c r="S6830">
        <v>24.890187187919121</v>
      </c>
      <c r="T6830">
        <v>118.3065932223828</v>
      </c>
      <c r="U6830">
        <v>65.670477139769602</v>
      </c>
      <c r="V6830" t="s">
        <v>32</v>
      </c>
      <c r="W6830" t="s">
        <v>33</v>
      </c>
      <c r="X6830" t="str">
        <f t="shared" si="318"/>
        <v>NPT288G880</v>
      </c>
      <c r="Y6830">
        <f t="shared" si="319"/>
        <v>1</v>
      </c>
      <c r="Z6830">
        <f>COUNTIF($X$2:X6830,X6830)</f>
        <v>1</v>
      </c>
      <c r="AA6830" t="str">
        <f t="shared" si="320"/>
        <v>NPT288G8801</v>
      </c>
      <c r="AB6830">
        <f>COUNTIF(实际辖区!A:A,全部结果!X6830)</f>
        <v>1</v>
      </c>
      <c r="AC6830" s="9" t="str">
        <f>VLOOKUP(AA6830,实际辖区!D:E,2,0)</f>
        <v>POS_75940734</v>
      </c>
    </row>
    <row r="6831" spans="1:29">
      <c r="A6831" t="s">
        <v>919</v>
      </c>
      <c r="B6831" t="s">
        <v>12496</v>
      </c>
      <c r="C6831" t="s">
        <v>12497</v>
      </c>
      <c r="D6831" t="s">
        <v>5870</v>
      </c>
      <c r="E6831" t="s">
        <v>5897</v>
      </c>
      <c r="F6831" t="s">
        <v>5908</v>
      </c>
      <c r="G6831" t="s">
        <v>12496</v>
      </c>
      <c r="H6831" t="s">
        <v>29</v>
      </c>
      <c r="I6831">
        <v>156600</v>
      </c>
      <c r="J6831">
        <v>0</v>
      </c>
      <c r="K6831">
        <v>0</v>
      </c>
      <c r="L6831">
        <v>9.9999999999999995E-7</v>
      </c>
      <c r="M6831">
        <v>24.8976486</v>
      </c>
      <c r="N6831">
        <v>117.98245850000001</v>
      </c>
      <c r="O6831" t="s">
        <v>14784</v>
      </c>
      <c r="P6831" t="s">
        <v>919</v>
      </c>
      <c r="Q6831" t="s">
        <v>3297</v>
      </c>
      <c r="R6831">
        <v>0</v>
      </c>
      <c r="S6831">
        <v>24.890187187919121</v>
      </c>
      <c r="T6831">
        <v>118.3065932223828</v>
      </c>
      <c r="U6831">
        <v>32.759888391462333</v>
      </c>
      <c r="V6831" t="s">
        <v>32</v>
      </c>
      <c r="W6831" t="s">
        <v>33</v>
      </c>
      <c r="X6831" t="str">
        <f t="shared" si="318"/>
        <v>NPT288LQHE</v>
      </c>
      <c r="Y6831">
        <f t="shared" si="319"/>
        <v>1</v>
      </c>
      <c r="Z6831">
        <f>COUNTIF($X$2:X6831,X6831)</f>
        <v>1</v>
      </c>
      <c r="AA6831" t="str">
        <f t="shared" si="320"/>
        <v>NPT288LQHE1</v>
      </c>
      <c r="AB6831">
        <f>COUNTIF(实际辖区!A:A,全部结果!X6831)</f>
        <v>1</v>
      </c>
      <c r="AC6831" s="9" t="str">
        <f>VLOOKUP(AA6831,实际辖区!D:E,2,0)</f>
        <v>POS_75940734</v>
      </c>
    </row>
    <row r="6832" spans="1:29">
      <c r="A6832" t="s">
        <v>919</v>
      </c>
      <c r="B6832" t="s">
        <v>14785</v>
      </c>
      <c r="C6832" t="s">
        <v>14786</v>
      </c>
      <c r="D6832" t="s">
        <v>14787</v>
      </c>
      <c r="E6832" t="s">
        <v>14788</v>
      </c>
      <c r="F6832" t="s">
        <v>14789</v>
      </c>
      <c r="G6832" t="s">
        <v>14785</v>
      </c>
      <c r="H6832" t="s">
        <v>55</v>
      </c>
      <c r="I6832">
        <v>15447389.0154316</v>
      </c>
      <c r="J6832">
        <v>603.36</v>
      </c>
      <c r="K6832">
        <v>0</v>
      </c>
      <c r="L6832">
        <v>0.57711442786069655</v>
      </c>
      <c r="M6832">
        <v>25.047488399999999</v>
      </c>
      <c r="N6832">
        <v>102.7004541</v>
      </c>
      <c r="O6832" t="s">
        <v>14790</v>
      </c>
      <c r="P6832" t="s">
        <v>919</v>
      </c>
      <c r="Q6832" t="s">
        <v>926</v>
      </c>
      <c r="R6832">
        <v>0</v>
      </c>
      <c r="S6832">
        <v>25.047958987786469</v>
      </c>
      <c r="T6832">
        <v>102.6995599244763</v>
      </c>
      <c r="U6832">
        <v>0.10420773362857221</v>
      </c>
      <c r="V6832" t="s">
        <v>32</v>
      </c>
      <c r="W6832" t="s">
        <v>33</v>
      </c>
      <c r="X6832" t="str">
        <f t="shared" si="318"/>
        <v>NPT288AWGG</v>
      </c>
      <c r="Y6832">
        <f t="shared" si="319"/>
        <v>1</v>
      </c>
      <c r="Z6832">
        <f>COUNTIF($X$2:X6832,X6832)</f>
        <v>1</v>
      </c>
      <c r="AA6832" t="str">
        <f t="shared" si="320"/>
        <v>NPT288AWGG1</v>
      </c>
      <c r="AB6832">
        <f>COUNTIF(实际辖区!A:A,全部结果!X6832)</f>
        <v>1</v>
      </c>
      <c r="AC6832" s="9" t="str">
        <f>VLOOKUP(AA6832,实际辖区!D:E,2,0)</f>
        <v>POS_75130498</v>
      </c>
    </row>
    <row r="6833" spans="1:29">
      <c r="A6833" t="s">
        <v>919</v>
      </c>
      <c r="B6833" t="s">
        <v>14791</v>
      </c>
      <c r="C6833" t="s">
        <v>14792</v>
      </c>
      <c r="D6833" t="s">
        <v>14787</v>
      </c>
      <c r="E6833" t="s">
        <v>14788</v>
      </c>
      <c r="F6833" t="s">
        <v>14793</v>
      </c>
      <c r="G6833" t="s">
        <v>14791</v>
      </c>
      <c r="H6833" t="s">
        <v>29</v>
      </c>
      <c r="I6833">
        <v>12809143.399917699</v>
      </c>
      <c r="J6833">
        <v>0</v>
      </c>
      <c r="K6833">
        <v>0</v>
      </c>
      <c r="L6833">
        <v>0.27363184079601988</v>
      </c>
      <c r="M6833">
        <v>25.036370099999999</v>
      </c>
      <c r="N6833">
        <v>102.7138338</v>
      </c>
      <c r="O6833" t="s">
        <v>14790</v>
      </c>
      <c r="P6833" t="s">
        <v>919</v>
      </c>
      <c r="Q6833" t="s">
        <v>926</v>
      </c>
      <c r="R6833">
        <v>0</v>
      </c>
      <c r="S6833">
        <v>25.047958987786469</v>
      </c>
      <c r="T6833">
        <v>102.6995599244763</v>
      </c>
      <c r="U6833">
        <v>1.929484150005121</v>
      </c>
      <c r="V6833" t="s">
        <v>32</v>
      </c>
      <c r="W6833" t="s">
        <v>33</v>
      </c>
      <c r="X6833" t="str">
        <f t="shared" si="318"/>
        <v>NPT288AWGA</v>
      </c>
      <c r="Y6833">
        <f t="shared" si="319"/>
        <v>1</v>
      </c>
      <c r="Z6833">
        <f>COUNTIF($X$2:X6833,X6833)</f>
        <v>1</v>
      </c>
      <c r="AA6833" t="str">
        <f t="shared" si="320"/>
        <v>NPT288AWGA1</v>
      </c>
      <c r="AB6833">
        <f>COUNTIF(实际辖区!A:A,全部结果!X6833)</f>
        <v>1</v>
      </c>
      <c r="AC6833" s="9" t="str">
        <f>VLOOKUP(AA6833,实际辖区!D:E,2,0)</f>
        <v>POS_75941070</v>
      </c>
    </row>
    <row r="6834" spans="1:29">
      <c r="A6834" t="s">
        <v>919</v>
      </c>
      <c r="B6834" t="s">
        <v>14794</v>
      </c>
      <c r="C6834" t="s">
        <v>14795</v>
      </c>
      <c r="D6834" t="s">
        <v>14787</v>
      </c>
      <c r="E6834" t="s">
        <v>14788</v>
      </c>
      <c r="F6834" t="s">
        <v>14789</v>
      </c>
      <c r="G6834" t="s">
        <v>14794</v>
      </c>
      <c r="H6834" t="s">
        <v>29</v>
      </c>
      <c r="I6834">
        <v>14264968.7259626</v>
      </c>
      <c r="J6834">
        <v>52725.72</v>
      </c>
      <c r="K6834">
        <v>0</v>
      </c>
      <c r="L6834">
        <v>0.20398009950248749</v>
      </c>
      <c r="M6834">
        <v>25.060487599999998</v>
      </c>
      <c r="N6834">
        <v>102.68349480000001</v>
      </c>
      <c r="O6834" t="s">
        <v>14790</v>
      </c>
      <c r="P6834" t="s">
        <v>919</v>
      </c>
      <c r="Q6834" t="s">
        <v>926</v>
      </c>
      <c r="R6834">
        <v>1</v>
      </c>
      <c r="S6834">
        <v>25.047958987786469</v>
      </c>
      <c r="T6834">
        <v>102.6995599244763</v>
      </c>
      <c r="U6834">
        <v>2.1339980918595272</v>
      </c>
      <c r="V6834" t="s">
        <v>32</v>
      </c>
      <c r="W6834" t="s">
        <v>33</v>
      </c>
      <c r="X6834" t="str">
        <f t="shared" si="318"/>
        <v>NPT288AWGH</v>
      </c>
      <c r="Y6834">
        <f t="shared" si="319"/>
        <v>1</v>
      </c>
      <c r="Z6834">
        <f>COUNTIF($X$2:X6834,X6834)</f>
        <v>1</v>
      </c>
      <c r="AA6834" t="str">
        <f t="shared" si="320"/>
        <v>NPT288AWGH1</v>
      </c>
      <c r="AB6834">
        <f>COUNTIF(实际辖区!A:A,全部结果!X6834)</f>
        <v>1</v>
      </c>
      <c r="AC6834" s="9" t="str">
        <f>VLOOKUP(AA6834,实际辖区!D:E,2,0)</f>
        <v>POS_75130498</v>
      </c>
    </row>
    <row r="6835" spans="1:29">
      <c r="A6835" t="s">
        <v>919</v>
      </c>
      <c r="B6835" t="s">
        <v>14796</v>
      </c>
      <c r="C6835" t="s">
        <v>14797</v>
      </c>
      <c r="D6835" t="s">
        <v>14787</v>
      </c>
      <c r="E6835" t="s">
        <v>14788</v>
      </c>
      <c r="F6835" t="s">
        <v>14789</v>
      </c>
      <c r="G6835" t="s">
        <v>14785</v>
      </c>
      <c r="H6835" t="s">
        <v>55</v>
      </c>
      <c r="I6835">
        <v>4818518.9380481998</v>
      </c>
      <c r="J6835">
        <v>0</v>
      </c>
      <c r="K6835">
        <v>0</v>
      </c>
      <c r="L6835">
        <v>1.99004975124378E-2</v>
      </c>
      <c r="M6835">
        <v>25.047488300000001</v>
      </c>
      <c r="N6835">
        <v>102.70045399999999</v>
      </c>
      <c r="O6835" t="s">
        <v>14790</v>
      </c>
      <c r="P6835" t="s">
        <v>919</v>
      </c>
      <c r="Q6835" t="s">
        <v>926</v>
      </c>
      <c r="R6835">
        <v>0</v>
      </c>
      <c r="S6835">
        <v>25.047958987786469</v>
      </c>
      <c r="T6835">
        <v>102.6995599244763</v>
      </c>
      <c r="U6835">
        <v>0.1042045382430024</v>
      </c>
      <c r="V6835" t="s">
        <v>32</v>
      </c>
      <c r="W6835" t="s">
        <v>33</v>
      </c>
      <c r="X6835" t="str">
        <f t="shared" si="318"/>
        <v>NPT288BLOQ</v>
      </c>
      <c r="Y6835">
        <f t="shared" si="319"/>
        <v>1</v>
      </c>
      <c r="Z6835">
        <f>COUNTIF($X$2:X6835,X6835)</f>
        <v>1</v>
      </c>
      <c r="AA6835" t="str">
        <f t="shared" si="320"/>
        <v>NPT288BLOQ1</v>
      </c>
      <c r="AB6835">
        <f>COUNTIF(实际辖区!A:A,全部结果!X6835)</f>
        <v>1</v>
      </c>
      <c r="AC6835" s="9" t="str">
        <f>VLOOKUP(AA6835,实际辖区!D:E,2,0)</f>
        <v>POS_75130498</v>
      </c>
    </row>
    <row r="6836" spans="1:29">
      <c r="A6836" t="s">
        <v>919</v>
      </c>
      <c r="B6836" t="s">
        <v>14798</v>
      </c>
      <c r="C6836" t="s">
        <v>14799</v>
      </c>
      <c r="D6836" t="s">
        <v>14787</v>
      </c>
      <c r="E6836" t="s">
        <v>14788</v>
      </c>
      <c r="F6836" t="s">
        <v>14793</v>
      </c>
      <c r="G6836" t="s">
        <v>14798</v>
      </c>
      <c r="H6836" t="s">
        <v>55</v>
      </c>
      <c r="I6836">
        <v>15379158.179871</v>
      </c>
      <c r="J6836">
        <v>0</v>
      </c>
      <c r="K6836">
        <v>0</v>
      </c>
      <c r="L6836">
        <v>0.38805970149253732</v>
      </c>
      <c r="M6836">
        <v>25.0362531</v>
      </c>
      <c r="N6836">
        <v>102.72163159999999</v>
      </c>
      <c r="O6836" t="s">
        <v>14800</v>
      </c>
      <c r="P6836" t="s">
        <v>919</v>
      </c>
      <c r="Q6836" t="s">
        <v>926</v>
      </c>
      <c r="R6836">
        <v>0</v>
      </c>
      <c r="S6836">
        <v>25.046985911162849</v>
      </c>
      <c r="T6836">
        <v>102.7347429586349</v>
      </c>
      <c r="U6836">
        <v>1.7788273214388881</v>
      </c>
      <c r="V6836" t="s">
        <v>32</v>
      </c>
      <c r="W6836" t="s">
        <v>33</v>
      </c>
      <c r="X6836" t="str">
        <f t="shared" si="318"/>
        <v>NPT288AWGK</v>
      </c>
      <c r="Y6836">
        <f t="shared" si="319"/>
        <v>1</v>
      </c>
      <c r="Z6836">
        <f>COUNTIF($X$2:X6836,X6836)</f>
        <v>1</v>
      </c>
      <c r="AA6836" t="str">
        <f t="shared" si="320"/>
        <v>NPT288AWGK1</v>
      </c>
      <c r="AB6836">
        <f>COUNTIF(实际辖区!A:A,全部结果!X6836)</f>
        <v>1</v>
      </c>
      <c r="AC6836" s="9" t="str">
        <f>VLOOKUP(AA6836,实际辖区!D:E,2,0)</f>
        <v>POS_75941070</v>
      </c>
    </row>
    <row r="6837" spans="1:29">
      <c r="A6837" t="s">
        <v>919</v>
      </c>
      <c r="B6837" t="s">
        <v>14801</v>
      </c>
      <c r="C6837" t="s">
        <v>14802</v>
      </c>
      <c r="D6837" t="s">
        <v>14787</v>
      </c>
      <c r="E6837" t="s">
        <v>14788</v>
      </c>
      <c r="F6837" t="s">
        <v>14803</v>
      </c>
      <c r="G6837" t="s">
        <v>14801</v>
      </c>
      <c r="H6837" t="s">
        <v>29</v>
      </c>
      <c r="I6837">
        <v>16441740.3730927</v>
      </c>
      <c r="J6837">
        <v>18588.599999999999</v>
      </c>
      <c r="K6837">
        <v>36822</v>
      </c>
      <c r="L6837">
        <v>0.36815920398009949</v>
      </c>
      <c r="M6837">
        <v>25.0336161</v>
      </c>
      <c r="N6837">
        <v>102.7265506</v>
      </c>
      <c r="O6837" t="s">
        <v>14800</v>
      </c>
      <c r="P6837" t="s">
        <v>919</v>
      </c>
      <c r="Q6837" t="s">
        <v>926</v>
      </c>
      <c r="R6837">
        <v>1</v>
      </c>
      <c r="S6837">
        <v>25.046985911162849</v>
      </c>
      <c r="T6837">
        <v>102.7347429586349</v>
      </c>
      <c r="U6837">
        <v>1.69615345219158</v>
      </c>
      <c r="V6837" t="s">
        <v>32</v>
      </c>
      <c r="W6837" t="s">
        <v>33</v>
      </c>
      <c r="X6837" t="str">
        <f t="shared" si="318"/>
        <v>NPT288AWIT</v>
      </c>
      <c r="Y6837">
        <f t="shared" si="319"/>
        <v>1</v>
      </c>
      <c r="Z6837">
        <f>COUNTIF($X$2:X6837,X6837)</f>
        <v>1</v>
      </c>
      <c r="AA6837" t="str">
        <f t="shared" si="320"/>
        <v>NPT288AWIT1</v>
      </c>
      <c r="AB6837">
        <f>COUNTIF(实际辖区!A:A,全部结果!X6837)</f>
        <v>1</v>
      </c>
      <c r="AC6837" s="9" t="str">
        <f>VLOOKUP(AA6837,实际辖区!D:E,2,0)</f>
        <v>POS_75941070</v>
      </c>
    </row>
    <row r="6838" spans="1:29">
      <c r="A6838" t="s">
        <v>919</v>
      </c>
      <c r="B6838" t="s">
        <v>14804</v>
      </c>
      <c r="C6838" t="s">
        <v>14805</v>
      </c>
      <c r="D6838" t="s">
        <v>14787</v>
      </c>
      <c r="E6838" t="s">
        <v>14788</v>
      </c>
      <c r="F6838" t="s">
        <v>14789</v>
      </c>
      <c r="G6838" t="s">
        <v>14804</v>
      </c>
      <c r="H6838" t="s">
        <v>29</v>
      </c>
      <c r="I6838">
        <v>13391345.429552</v>
      </c>
      <c r="J6838">
        <v>90930.6</v>
      </c>
      <c r="K6838">
        <v>0</v>
      </c>
      <c r="L6838">
        <v>0.25870646766169147</v>
      </c>
      <c r="M6838">
        <v>25.054296799999999</v>
      </c>
      <c r="N6838">
        <v>102.7200814</v>
      </c>
      <c r="O6838" t="s">
        <v>14800</v>
      </c>
      <c r="P6838" t="s">
        <v>919</v>
      </c>
      <c r="Q6838" t="s">
        <v>926</v>
      </c>
      <c r="R6838">
        <v>1</v>
      </c>
      <c r="S6838">
        <v>25.046985911162849</v>
      </c>
      <c r="T6838">
        <v>102.7347429586349</v>
      </c>
      <c r="U6838">
        <v>1.686629644615363</v>
      </c>
      <c r="V6838" t="s">
        <v>32</v>
      </c>
      <c r="W6838" t="s">
        <v>33</v>
      </c>
      <c r="X6838" t="str">
        <f t="shared" si="318"/>
        <v>NPT288AWGB</v>
      </c>
      <c r="Y6838">
        <f t="shared" si="319"/>
        <v>1</v>
      </c>
      <c r="Z6838">
        <f>COUNTIF($X$2:X6838,X6838)</f>
        <v>1</v>
      </c>
      <c r="AA6838" t="str">
        <f t="shared" si="320"/>
        <v>NPT288AWGB1</v>
      </c>
      <c r="AB6838">
        <f>COUNTIF(实际辖区!A:A,全部结果!X6838)</f>
        <v>1</v>
      </c>
      <c r="AC6838" s="9" t="str">
        <f>VLOOKUP(AA6838,实际辖区!D:E,2,0)</f>
        <v>POS_75130498</v>
      </c>
    </row>
    <row r="6839" spans="1:29">
      <c r="A6839" t="s">
        <v>919</v>
      </c>
      <c r="B6839" t="s">
        <v>14806</v>
      </c>
      <c r="C6839" t="s">
        <v>14807</v>
      </c>
      <c r="D6839" t="s">
        <v>14787</v>
      </c>
      <c r="E6839" t="s">
        <v>14788</v>
      </c>
      <c r="F6839" t="s">
        <v>14808</v>
      </c>
      <c r="G6839" t="s">
        <v>14798</v>
      </c>
      <c r="H6839" t="s">
        <v>55</v>
      </c>
      <c r="I6839">
        <v>6452088.3944123201</v>
      </c>
      <c r="J6839">
        <v>0</v>
      </c>
      <c r="K6839">
        <v>0</v>
      </c>
      <c r="L6839">
        <v>9.9502487562189004E-2</v>
      </c>
      <c r="M6839">
        <v>25.097692299999999</v>
      </c>
      <c r="N6839">
        <v>102.7419587</v>
      </c>
      <c r="O6839" t="s">
        <v>14800</v>
      </c>
      <c r="P6839" t="s">
        <v>919</v>
      </c>
      <c r="Q6839" t="s">
        <v>926</v>
      </c>
      <c r="R6839">
        <v>0</v>
      </c>
      <c r="S6839">
        <v>25.046985911162849</v>
      </c>
      <c r="T6839">
        <v>102.7347429586349</v>
      </c>
      <c r="U6839">
        <v>5.6639287985793132</v>
      </c>
      <c r="V6839" t="s">
        <v>32</v>
      </c>
      <c r="W6839" t="s">
        <v>33</v>
      </c>
      <c r="X6839" t="str">
        <f t="shared" si="318"/>
        <v>NPT288BNDW</v>
      </c>
      <c r="Y6839">
        <f t="shared" si="319"/>
        <v>1</v>
      </c>
      <c r="Z6839">
        <f>COUNTIF($X$2:X6839,X6839)</f>
        <v>1</v>
      </c>
      <c r="AA6839" t="str">
        <f t="shared" si="320"/>
        <v>NPT288BNDW1</v>
      </c>
      <c r="AB6839">
        <f>COUNTIF(实际辖区!A:A,全部结果!X6839)</f>
        <v>1</v>
      </c>
      <c r="AC6839" s="9" t="str">
        <f>VLOOKUP(AA6839,实际辖区!D:E,2,0)</f>
        <v>POS_75941070</v>
      </c>
    </row>
    <row r="6840" spans="1:29">
      <c r="A6840" t="s">
        <v>919</v>
      </c>
      <c r="B6840" t="s">
        <v>14809</v>
      </c>
      <c r="C6840" t="s">
        <v>14810</v>
      </c>
      <c r="D6840" t="s">
        <v>14787</v>
      </c>
      <c r="E6840" t="s">
        <v>14788</v>
      </c>
      <c r="F6840" t="s">
        <v>14803</v>
      </c>
      <c r="G6840" t="s">
        <v>14798</v>
      </c>
      <c r="H6840" t="s">
        <v>55</v>
      </c>
      <c r="I6840">
        <v>4478394.5203093402</v>
      </c>
      <c r="J6840">
        <v>0</v>
      </c>
      <c r="K6840">
        <v>0</v>
      </c>
      <c r="L6840">
        <v>1.99004975124378E-2</v>
      </c>
      <c r="M6840">
        <v>25.013066800000001</v>
      </c>
      <c r="N6840">
        <v>102.7634887</v>
      </c>
      <c r="O6840" t="s">
        <v>14800</v>
      </c>
      <c r="P6840" t="s">
        <v>919</v>
      </c>
      <c r="Q6840" t="s">
        <v>926</v>
      </c>
      <c r="R6840">
        <v>0</v>
      </c>
      <c r="S6840">
        <v>25.046985911162849</v>
      </c>
      <c r="T6840">
        <v>102.7347429586349</v>
      </c>
      <c r="U6840">
        <v>4.7470405199692731</v>
      </c>
      <c r="V6840" t="s">
        <v>32</v>
      </c>
      <c r="W6840" t="s">
        <v>33</v>
      </c>
      <c r="X6840" t="str">
        <f t="shared" si="318"/>
        <v>NPT288AWHR</v>
      </c>
      <c r="Y6840">
        <f t="shared" si="319"/>
        <v>1</v>
      </c>
      <c r="Z6840">
        <f>COUNTIF($X$2:X6840,X6840)</f>
        <v>1</v>
      </c>
      <c r="AA6840" t="str">
        <f t="shared" si="320"/>
        <v>NPT288AWHR1</v>
      </c>
      <c r="AB6840">
        <f>COUNTIF(实际辖区!A:A,全部结果!X6840)</f>
        <v>1</v>
      </c>
      <c r="AC6840" s="9" t="str">
        <f>VLOOKUP(AA6840,实际辖区!D:E,2,0)</f>
        <v>POS_75941070</v>
      </c>
    </row>
    <row r="6841" spans="1:29">
      <c r="A6841" t="s">
        <v>919</v>
      </c>
      <c r="B6841" t="s">
        <v>14811</v>
      </c>
      <c r="C6841" t="s">
        <v>14812</v>
      </c>
      <c r="D6841" t="s">
        <v>14787</v>
      </c>
      <c r="E6841" t="s">
        <v>14813</v>
      </c>
      <c r="F6841" t="s">
        <v>14814</v>
      </c>
      <c r="G6841" t="s">
        <v>14811</v>
      </c>
      <c r="H6841" t="s">
        <v>29</v>
      </c>
      <c r="I6841">
        <v>29657976.8643164</v>
      </c>
      <c r="J6841">
        <v>63301.56</v>
      </c>
      <c r="K6841">
        <v>884.1</v>
      </c>
      <c r="L6841">
        <v>0.46766169154228848</v>
      </c>
      <c r="M6841">
        <v>25.599083</v>
      </c>
      <c r="N6841">
        <v>100.23257359999999</v>
      </c>
      <c r="O6841" t="s">
        <v>14815</v>
      </c>
      <c r="P6841" t="s">
        <v>919</v>
      </c>
      <c r="Q6841" t="s">
        <v>926</v>
      </c>
      <c r="R6841">
        <v>1</v>
      </c>
      <c r="S6841">
        <v>25.67312260188795</v>
      </c>
      <c r="T6841">
        <v>100.3459085277063</v>
      </c>
      <c r="U6841">
        <v>14.029165668084341</v>
      </c>
      <c r="V6841" t="s">
        <v>32</v>
      </c>
      <c r="W6841" t="s">
        <v>33</v>
      </c>
      <c r="X6841" t="str">
        <f t="shared" si="318"/>
        <v>NPT288AWNW</v>
      </c>
      <c r="Y6841">
        <f t="shared" si="319"/>
        <v>1</v>
      </c>
      <c r="Z6841">
        <f>COUNTIF($X$2:X6841,X6841)</f>
        <v>1</v>
      </c>
      <c r="AA6841" t="str">
        <f t="shared" si="320"/>
        <v>NPT288AWNW1</v>
      </c>
      <c r="AB6841">
        <f>COUNTIF(实际辖区!A:A,全部结果!X6841)</f>
        <v>1</v>
      </c>
      <c r="AC6841" s="9" t="str">
        <f>VLOOKUP(AA6841,实际辖区!D:E,2,0)</f>
        <v>POS_75941067</v>
      </c>
    </row>
    <row r="6842" spans="1:29">
      <c r="A6842" t="s">
        <v>919</v>
      </c>
      <c r="B6842" t="s">
        <v>14816</v>
      </c>
      <c r="C6842" t="s">
        <v>14817</v>
      </c>
      <c r="D6842" t="s">
        <v>14787</v>
      </c>
      <c r="E6842" t="s">
        <v>14813</v>
      </c>
      <c r="F6842" t="s">
        <v>14814</v>
      </c>
      <c r="G6842" t="s">
        <v>14816</v>
      </c>
      <c r="H6842" t="s">
        <v>29</v>
      </c>
      <c r="I6842">
        <v>23562278.959816899</v>
      </c>
      <c r="J6842">
        <v>27428.82</v>
      </c>
      <c r="K6842">
        <v>0</v>
      </c>
      <c r="L6842">
        <v>0.24875621890547259</v>
      </c>
      <c r="M6842">
        <v>25.586089900000001</v>
      </c>
      <c r="N6842">
        <v>100.22676420000001</v>
      </c>
      <c r="O6842" t="s">
        <v>14815</v>
      </c>
      <c r="P6842" t="s">
        <v>919</v>
      </c>
      <c r="Q6842" t="s">
        <v>926</v>
      </c>
      <c r="R6842">
        <v>1</v>
      </c>
      <c r="S6842">
        <v>25.67312260188795</v>
      </c>
      <c r="T6842">
        <v>100.3459085277063</v>
      </c>
      <c r="U6842">
        <v>15.36678311700844</v>
      </c>
      <c r="V6842" t="s">
        <v>32</v>
      </c>
      <c r="W6842" t="s">
        <v>33</v>
      </c>
      <c r="X6842" t="str">
        <f t="shared" si="318"/>
        <v>NPT288AWNR</v>
      </c>
      <c r="Y6842">
        <f t="shared" si="319"/>
        <v>1</v>
      </c>
      <c r="Z6842">
        <f>COUNTIF($X$2:X6842,X6842)</f>
        <v>1</v>
      </c>
      <c r="AA6842" t="str">
        <f t="shared" si="320"/>
        <v>NPT288AWNR1</v>
      </c>
      <c r="AB6842">
        <f>COUNTIF(实际辖区!A:A,全部结果!X6842)</f>
        <v>1</v>
      </c>
      <c r="AC6842" s="9" t="str">
        <f>VLOOKUP(AA6842,实际辖区!D:E,2,0)</f>
        <v>POS_75941067</v>
      </c>
    </row>
    <row r="6843" spans="1:29">
      <c r="A6843" t="s">
        <v>919</v>
      </c>
      <c r="B6843" t="s">
        <v>14818</v>
      </c>
      <c r="C6843" t="s">
        <v>14819</v>
      </c>
      <c r="D6843" t="s">
        <v>14787</v>
      </c>
      <c r="E6843" t="s">
        <v>14813</v>
      </c>
      <c r="F6843" t="s">
        <v>14820</v>
      </c>
      <c r="G6843" t="s">
        <v>14818</v>
      </c>
      <c r="H6843" t="s">
        <v>29</v>
      </c>
      <c r="I6843">
        <v>12524407.8311154</v>
      </c>
      <c r="J6843">
        <v>7801.8</v>
      </c>
      <c r="K6843">
        <v>0</v>
      </c>
      <c r="L6843">
        <v>0.2437810945273631</v>
      </c>
      <c r="M6843">
        <v>25.833918199999999</v>
      </c>
      <c r="N6843">
        <v>100.5788606</v>
      </c>
      <c r="O6843" t="s">
        <v>14815</v>
      </c>
      <c r="P6843" t="s">
        <v>919</v>
      </c>
      <c r="Q6843" t="s">
        <v>926</v>
      </c>
      <c r="R6843">
        <v>1</v>
      </c>
      <c r="S6843">
        <v>25.67312260188795</v>
      </c>
      <c r="T6843">
        <v>100.3459085277063</v>
      </c>
      <c r="U6843">
        <v>29.38591017617577</v>
      </c>
      <c r="V6843" t="s">
        <v>32</v>
      </c>
      <c r="W6843" t="s">
        <v>33</v>
      </c>
      <c r="X6843" t="str">
        <f t="shared" si="318"/>
        <v>NPT288AWPM</v>
      </c>
      <c r="Y6843">
        <f t="shared" si="319"/>
        <v>1</v>
      </c>
      <c r="Z6843">
        <f>COUNTIF($X$2:X6843,X6843)</f>
        <v>1</v>
      </c>
      <c r="AA6843" t="str">
        <f t="shared" si="320"/>
        <v>NPT288AWPM1</v>
      </c>
      <c r="AB6843">
        <f>COUNTIF(实际辖区!A:A,全部结果!X6843)</f>
        <v>1</v>
      </c>
      <c r="AC6843" s="9" t="str">
        <f>VLOOKUP(AA6843,实际辖区!D:E,2,0)</f>
        <v>POS_75941067</v>
      </c>
    </row>
    <row r="6844" spans="1:29">
      <c r="A6844" t="s">
        <v>919</v>
      </c>
      <c r="B6844" t="s">
        <v>12618</v>
      </c>
      <c r="C6844" t="s">
        <v>12619</v>
      </c>
      <c r="D6844" t="s">
        <v>10344</v>
      </c>
      <c r="E6844" t="s">
        <v>10345</v>
      </c>
      <c r="F6844" t="s">
        <v>10395</v>
      </c>
      <c r="G6844" t="s">
        <v>12618</v>
      </c>
      <c r="H6844" t="s">
        <v>29</v>
      </c>
      <c r="I6844">
        <v>17827798.4916046</v>
      </c>
      <c r="J6844">
        <v>0</v>
      </c>
      <c r="K6844">
        <v>23340.240000000002</v>
      </c>
      <c r="L6844">
        <v>0.36318407960199001</v>
      </c>
      <c r="M6844">
        <v>31.247932299999999</v>
      </c>
      <c r="N6844">
        <v>121.5524913</v>
      </c>
      <c r="O6844" t="s">
        <v>14821</v>
      </c>
      <c r="P6844" t="s">
        <v>919</v>
      </c>
      <c r="Q6844" t="s">
        <v>14822</v>
      </c>
      <c r="R6844">
        <v>0</v>
      </c>
      <c r="S6844">
        <v>31.24898541057841</v>
      </c>
      <c r="T6844">
        <v>121.5215650271456</v>
      </c>
      <c r="U6844">
        <v>2.948218247069573</v>
      </c>
      <c r="V6844" t="s">
        <v>32</v>
      </c>
      <c r="W6844" t="s">
        <v>33</v>
      </c>
      <c r="X6844" t="str">
        <f t="shared" si="318"/>
        <v>NPT288AIJH</v>
      </c>
      <c r="Y6844">
        <f t="shared" si="319"/>
        <v>1</v>
      </c>
      <c r="Z6844">
        <f>COUNTIF($X$2:X6844,X6844)</f>
        <v>1</v>
      </c>
      <c r="AA6844" t="str">
        <f t="shared" si="320"/>
        <v>NPT288AIJH1</v>
      </c>
      <c r="AB6844">
        <f>COUNTIF(实际辖区!A:A,全部结果!X6844)</f>
        <v>1</v>
      </c>
      <c r="AC6844" s="9" t="str">
        <f>VLOOKUP(AA6844,实际辖区!D:E,2,0)</f>
        <v>POS_00256784</v>
      </c>
    </row>
    <row r="6845" spans="1:29">
      <c r="A6845" t="s">
        <v>919</v>
      </c>
      <c r="B6845" t="s">
        <v>12620</v>
      </c>
      <c r="C6845" t="s">
        <v>12621</v>
      </c>
      <c r="D6845" t="s">
        <v>10344</v>
      </c>
      <c r="E6845" t="s">
        <v>10345</v>
      </c>
      <c r="F6845" t="s">
        <v>10395</v>
      </c>
      <c r="G6845" t="s">
        <v>12620</v>
      </c>
      <c r="H6845" t="s">
        <v>29</v>
      </c>
      <c r="I6845">
        <v>24567305.798439302</v>
      </c>
      <c r="J6845">
        <v>59765.16</v>
      </c>
      <c r="K6845">
        <v>0</v>
      </c>
      <c r="L6845">
        <v>0.27363184079601988</v>
      </c>
      <c r="M6845">
        <v>31.203143399999998</v>
      </c>
      <c r="N6845">
        <v>121.51613209999999</v>
      </c>
      <c r="O6845" t="s">
        <v>14821</v>
      </c>
      <c r="P6845" t="s">
        <v>919</v>
      </c>
      <c r="Q6845" t="s">
        <v>14822</v>
      </c>
      <c r="R6845">
        <v>1</v>
      </c>
      <c r="S6845">
        <v>31.24898541057841</v>
      </c>
      <c r="T6845">
        <v>121.5215650271456</v>
      </c>
      <c r="U6845">
        <v>5.1089489598639721</v>
      </c>
      <c r="V6845" t="s">
        <v>32</v>
      </c>
      <c r="W6845" t="s">
        <v>33</v>
      </c>
      <c r="X6845" t="str">
        <f t="shared" si="318"/>
        <v>NPT288AIJG</v>
      </c>
      <c r="Y6845">
        <f t="shared" si="319"/>
        <v>1</v>
      </c>
      <c r="Z6845">
        <f>COUNTIF($X$2:X6845,X6845)</f>
        <v>1</v>
      </c>
      <c r="AA6845" t="str">
        <f t="shared" si="320"/>
        <v>NPT288AIJG1</v>
      </c>
      <c r="AB6845">
        <f>COUNTIF(实际辖区!A:A,全部结果!X6845)</f>
        <v>1</v>
      </c>
      <c r="AC6845" s="9" t="str">
        <f>VLOOKUP(AA6845,实际辖区!D:E,2,0)</f>
        <v>POS_00256784</v>
      </c>
    </row>
    <row r="6846" spans="1:29">
      <c r="A6846" t="s">
        <v>919</v>
      </c>
      <c r="B6846" t="s">
        <v>12640</v>
      </c>
      <c r="C6846" t="s">
        <v>12641</v>
      </c>
      <c r="D6846" t="s">
        <v>10344</v>
      </c>
      <c r="E6846" t="s">
        <v>10345</v>
      </c>
      <c r="F6846" t="s">
        <v>10522</v>
      </c>
      <c r="G6846" t="s">
        <v>12640</v>
      </c>
      <c r="H6846" t="s">
        <v>29</v>
      </c>
      <c r="I6846">
        <v>26162755.814115498</v>
      </c>
      <c r="J6846">
        <v>3536.4</v>
      </c>
      <c r="K6846">
        <v>0</v>
      </c>
      <c r="L6846">
        <v>0.2189054726368159</v>
      </c>
      <c r="M6846">
        <v>31.2958742</v>
      </c>
      <c r="N6846">
        <v>121.49606129999999</v>
      </c>
      <c r="O6846" t="s">
        <v>14821</v>
      </c>
      <c r="P6846" t="s">
        <v>919</v>
      </c>
      <c r="Q6846" t="s">
        <v>14822</v>
      </c>
      <c r="R6846">
        <v>1</v>
      </c>
      <c r="S6846">
        <v>31.24898541057841</v>
      </c>
      <c r="T6846">
        <v>121.5215650271456</v>
      </c>
      <c r="U6846">
        <v>5.738113066220933</v>
      </c>
      <c r="V6846" t="s">
        <v>32</v>
      </c>
      <c r="W6846" t="s">
        <v>33</v>
      </c>
      <c r="X6846" t="str">
        <f t="shared" si="318"/>
        <v>NPT288AIFY</v>
      </c>
      <c r="Y6846">
        <f t="shared" si="319"/>
        <v>1</v>
      </c>
      <c r="Z6846">
        <f>COUNTIF($X$2:X6846,X6846)</f>
        <v>1</v>
      </c>
      <c r="AA6846" t="str">
        <f t="shared" si="320"/>
        <v>NPT288AIFY1</v>
      </c>
      <c r="AB6846">
        <f>COUNTIF(实际辖区!A:A,全部结果!X6846)</f>
        <v>1</v>
      </c>
      <c r="AC6846" s="9" t="str">
        <f>VLOOKUP(AA6846,实际辖区!D:E,2,0)</f>
        <v>POS_00256784</v>
      </c>
    </row>
    <row r="6847" spans="1:29">
      <c r="A6847" t="s">
        <v>919</v>
      </c>
      <c r="B6847" t="s">
        <v>12653</v>
      </c>
      <c r="C6847" t="s">
        <v>12654</v>
      </c>
      <c r="D6847" t="s">
        <v>10344</v>
      </c>
      <c r="E6847" t="s">
        <v>10345</v>
      </c>
      <c r="F6847" t="s">
        <v>10505</v>
      </c>
      <c r="G6847" t="s">
        <v>12653</v>
      </c>
      <c r="H6847" t="s">
        <v>29</v>
      </c>
      <c r="I6847">
        <v>17182098.826029401</v>
      </c>
      <c r="J6847">
        <v>84873.600000000006</v>
      </c>
      <c r="K6847">
        <v>0</v>
      </c>
      <c r="L6847">
        <v>0.33333333333333331</v>
      </c>
      <c r="M6847">
        <v>31.159435599999998</v>
      </c>
      <c r="N6847">
        <v>121.14438</v>
      </c>
      <c r="O6847" t="s">
        <v>14823</v>
      </c>
      <c r="P6847" t="s">
        <v>919</v>
      </c>
      <c r="Q6847" t="s">
        <v>14822</v>
      </c>
      <c r="R6847">
        <v>1</v>
      </c>
      <c r="S6847">
        <v>31.085244749840161</v>
      </c>
      <c r="T6847">
        <v>121.1800188881698</v>
      </c>
      <c r="U6847">
        <v>8.9003786145465167</v>
      </c>
      <c r="V6847" t="s">
        <v>32</v>
      </c>
      <c r="W6847" t="s">
        <v>33</v>
      </c>
      <c r="X6847" t="str">
        <f t="shared" si="318"/>
        <v>NPT288AIOO</v>
      </c>
      <c r="Y6847">
        <f t="shared" si="319"/>
        <v>1</v>
      </c>
      <c r="Z6847">
        <f>COUNTIF($X$2:X6847,X6847)</f>
        <v>1</v>
      </c>
      <c r="AA6847" t="str">
        <f t="shared" si="320"/>
        <v>NPT288AIOO1</v>
      </c>
      <c r="AB6847">
        <f>COUNTIF(实际辖区!A:A,全部结果!X6847)</f>
        <v>1</v>
      </c>
      <c r="AC6847" s="9" t="str">
        <f>VLOOKUP(AA6847,实际辖区!D:E,2,0)</f>
        <v>POS_00256785</v>
      </c>
    </row>
    <row r="6848" spans="1:29">
      <c r="A6848" t="s">
        <v>919</v>
      </c>
      <c r="B6848" t="s">
        <v>12658</v>
      </c>
      <c r="C6848" t="s">
        <v>12659</v>
      </c>
      <c r="D6848" t="s">
        <v>10344</v>
      </c>
      <c r="E6848" t="s">
        <v>10345</v>
      </c>
      <c r="F6848" t="s">
        <v>10495</v>
      </c>
      <c r="G6848" t="s">
        <v>12658</v>
      </c>
      <c r="H6848" t="s">
        <v>29</v>
      </c>
      <c r="I6848">
        <v>28382058.989409901</v>
      </c>
      <c r="J6848">
        <v>0</v>
      </c>
      <c r="K6848">
        <v>1945.02</v>
      </c>
      <c r="L6848">
        <v>0.31840796019900491</v>
      </c>
      <c r="M6848">
        <v>31.012809000000001</v>
      </c>
      <c r="N6848">
        <v>121.22655210000001</v>
      </c>
      <c r="O6848" t="s">
        <v>14823</v>
      </c>
      <c r="P6848" t="s">
        <v>919</v>
      </c>
      <c r="Q6848" t="s">
        <v>14822</v>
      </c>
      <c r="R6848">
        <v>0</v>
      </c>
      <c r="S6848">
        <v>31.085244749840161</v>
      </c>
      <c r="T6848">
        <v>121.1800188881698</v>
      </c>
      <c r="U6848">
        <v>9.1775007613549526</v>
      </c>
      <c r="V6848" t="s">
        <v>32</v>
      </c>
      <c r="W6848" t="s">
        <v>33</v>
      </c>
      <c r="X6848" t="str">
        <f t="shared" si="318"/>
        <v>NPT288AIOE</v>
      </c>
      <c r="Y6848">
        <f t="shared" si="319"/>
        <v>1</v>
      </c>
      <c r="Z6848">
        <f>COUNTIF($X$2:X6848,X6848)</f>
        <v>1</v>
      </c>
      <c r="AA6848" t="str">
        <f t="shared" si="320"/>
        <v>NPT288AIOE1</v>
      </c>
      <c r="AB6848">
        <f>COUNTIF(实际辖区!A:A,全部结果!X6848)</f>
        <v>1</v>
      </c>
      <c r="AC6848" s="9" t="str">
        <f>VLOOKUP(AA6848,实际辖区!D:E,2,0)</f>
        <v>POS_00256785</v>
      </c>
    </row>
    <row r="6849" spans="1:29">
      <c r="A6849" t="s">
        <v>919</v>
      </c>
      <c r="B6849" t="s">
        <v>12660</v>
      </c>
      <c r="C6849" t="s">
        <v>12661</v>
      </c>
      <c r="D6849" t="s">
        <v>10344</v>
      </c>
      <c r="E6849" t="s">
        <v>10345</v>
      </c>
      <c r="F6849" t="s">
        <v>10495</v>
      </c>
      <c r="G6849" t="s">
        <v>12660</v>
      </c>
      <c r="H6849" t="s">
        <v>29</v>
      </c>
      <c r="I6849">
        <v>7302143.0518199904</v>
      </c>
      <c r="J6849">
        <v>1945.02</v>
      </c>
      <c r="K6849">
        <v>0</v>
      </c>
      <c r="L6849">
        <v>0.154228855721393</v>
      </c>
      <c r="M6849">
        <v>31.012809000000001</v>
      </c>
      <c r="N6849">
        <v>121.22655210000001</v>
      </c>
      <c r="O6849" t="s">
        <v>14823</v>
      </c>
      <c r="P6849" t="s">
        <v>919</v>
      </c>
      <c r="Q6849" t="s">
        <v>14822</v>
      </c>
      <c r="R6849">
        <v>1</v>
      </c>
      <c r="S6849">
        <v>31.085244749840161</v>
      </c>
      <c r="T6849">
        <v>121.1800188881698</v>
      </c>
      <c r="U6849">
        <v>9.1775007613549526</v>
      </c>
      <c r="V6849" t="s">
        <v>32</v>
      </c>
      <c r="W6849" t="s">
        <v>33</v>
      </c>
      <c r="X6849" t="str">
        <f t="shared" si="318"/>
        <v>NPT288BAOP</v>
      </c>
      <c r="Y6849">
        <f t="shared" si="319"/>
        <v>1</v>
      </c>
      <c r="Z6849">
        <f>COUNTIF($X$2:X6849,X6849)</f>
        <v>1</v>
      </c>
      <c r="AA6849" t="str">
        <f t="shared" si="320"/>
        <v>NPT288BAOP1</v>
      </c>
      <c r="AB6849">
        <f>COUNTIF(实际辖区!A:A,全部结果!X6849)</f>
        <v>1</v>
      </c>
      <c r="AC6849" s="9" t="str">
        <f>VLOOKUP(AA6849,实际辖区!D:E,2,0)</f>
        <v>POS_00256785</v>
      </c>
    </row>
    <row r="6850" spans="1:29">
      <c r="A6850" t="s">
        <v>919</v>
      </c>
      <c r="B6850" t="s">
        <v>12664</v>
      </c>
      <c r="C6850" t="s">
        <v>12665</v>
      </c>
      <c r="D6850" t="s">
        <v>10344</v>
      </c>
      <c r="E6850" t="s">
        <v>10345</v>
      </c>
      <c r="F6850" t="s">
        <v>10505</v>
      </c>
      <c r="G6850" t="s">
        <v>12664</v>
      </c>
      <c r="H6850" t="s">
        <v>29</v>
      </c>
      <c r="I6850">
        <v>12943737.830070401</v>
      </c>
      <c r="J6850">
        <v>0</v>
      </c>
      <c r="K6850">
        <v>0</v>
      </c>
      <c r="L6850">
        <v>4.9751243781094502E-2</v>
      </c>
      <c r="M6850">
        <v>31.155891</v>
      </c>
      <c r="N6850">
        <v>121.1224498</v>
      </c>
      <c r="O6850" t="s">
        <v>14823</v>
      </c>
      <c r="P6850" t="s">
        <v>919</v>
      </c>
      <c r="Q6850" t="s">
        <v>14822</v>
      </c>
      <c r="R6850">
        <v>0</v>
      </c>
      <c r="S6850">
        <v>31.085244749840161</v>
      </c>
      <c r="T6850">
        <v>121.1800188881698</v>
      </c>
      <c r="U6850">
        <v>9.5657413691275295</v>
      </c>
      <c r="V6850" t="s">
        <v>32</v>
      </c>
      <c r="W6850" t="s">
        <v>33</v>
      </c>
      <c r="X6850" t="str">
        <f t="shared" si="318"/>
        <v>NPT288AIOP</v>
      </c>
      <c r="Y6850">
        <f t="shared" si="319"/>
        <v>1</v>
      </c>
      <c r="Z6850">
        <f>COUNTIF($X$2:X6850,X6850)</f>
        <v>1</v>
      </c>
      <c r="AA6850" t="str">
        <f t="shared" si="320"/>
        <v>NPT288AIOP1</v>
      </c>
      <c r="AB6850">
        <f>COUNTIF(实际辖区!A:A,全部结果!X6850)</f>
        <v>1</v>
      </c>
      <c r="AC6850" s="9" t="str">
        <f>VLOOKUP(AA6850,实际辖区!D:E,2,0)</f>
        <v>POS_00256785</v>
      </c>
    </row>
    <row r="6851" spans="1:29">
      <c r="A6851" t="s">
        <v>919</v>
      </c>
      <c r="B6851" t="s">
        <v>12527</v>
      </c>
      <c r="C6851" t="s">
        <v>12528</v>
      </c>
      <c r="D6851" t="s">
        <v>10344</v>
      </c>
      <c r="E6851" t="s">
        <v>10345</v>
      </c>
      <c r="F6851" t="s">
        <v>10526</v>
      </c>
      <c r="G6851" t="s">
        <v>12527</v>
      </c>
      <c r="H6851" t="s">
        <v>29</v>
      </c>
      <c r="I6851">
        <v>29432407.221486799</v>
      </c>
      <c r="J6851">
        <v>1945.02</v>
      </c>
      <c r="K6851">
        <v>6365.52</v>
      </c>
      <c r="L6851">
        <v>0.4776119402985074</v>
      </c>
      <c r="M6851">
        <v>31.278586399999998</v>
      </c>
      <c r="N6851">
        <v>121.52467300000001</v>
      </c>
      <c r="O6851" t="s">
        <v>14824</v>
      </c>
      <c r="P6851" t="s">
        <v>919</v>
      </c>
      <c r="Q6851" t="s">
        <v>14822</v>
      </c>
      <c r="R6851">
        <v>1</v>
      </c>
      <c r="S6851">
        <v>31.272329086345032</v>
      </c>
      <c r="T6851">
        <v>121.489203906372</v>
      </c>
      <c r="U6851">
        <v>3.4481879571324829</v>
      </c>
      <c r="V6851" t="s">
        <v>32</v>
      </c>
      <c r="W6851" t="s">
        <v>33</v>
      </c>
      <c r="X6851" t="str">
        <f t="shared" ref="X6851:X6914" si="321">P6851&amp;B6851</f>
        <v>NPT288AIEW</v>
      </c>
      <c r="Y6851">
        <f t="shared" ref="Y6851:Y6914" si="322">COUNTIF(X:X,X6851)</f>
        <v>1</v>
      </c>
      <c r="Z6851">
        <f>COUNTIF($X$2:X6851,X6851)</f>
        <v>1</v>
      </c>
      <c r="AA6851" t="str">
        <f t="shared" ref="AA6851:AA6914" si="323">X6851&amp;Z6851</f>
        <v>NPT288AIEW1</v>
      </c>
      <c r="AB6851">
        <f>COUNTIF(实际辖区!A:A,全部结果!X6851)</f>
        <v>1</v>
      </c>
      <c r="AC6851" s="9" t="str">
        <f>VLOOKUP(AA6851,实际辖区!D:E,2,0)</f>
        <v>POS_00272025</v>
      </c>
    </row>
    <row r="6852" spans="1:29">
      <c r="A6852" t="s">
        <v>919</v>
      </c>
      <c r="B6852" t="s">
        <v>12516</v>
      </c>
      <c r="C6852" t="s">
        <v>12517</v>
      </c>
      <c r="D6852" t="s">
        <v>10344</v>
      </c>
      <c r="E6852" t="s">
        <v>10345</v>
      </c>
      <c r="F6852" t="s">
        <v>10626</v>
      </c>
      <c r="G6852" t="s">
        <v>12516</v>
      </c>
      <c r="H6852" t="s">
        <v>29</v>
      </c>
      <c r="I6852">
        <v>17328663.035602301</v>
      </c>
      <c r="J6852">
        <v>76032.600000000006</v>
      </c>
      <c r="K6852">
        <v>0</v>
      </c>
      <c r="L6852">
        <v>0.2388059701492537</v>
      </c>
      <c r="M6852">
        <v>31.246615299999998</v>
      </c>
      <c r="N6852">
        <v>121.41042280000001</v>
      </c>
      <c r="O6852" t="s">
        <v>14824</v>
      </c>
      <c r="P6852" t="s">
        <v>919</v>
      </c>
      <c r="Q6852" t="s">
        <v>14822</v>
      </c>
      <c r="R6852">
        <v>1</v>
      </c>
      <c r="S6852">
        <v>31.272329086345032</v>
      </c>
      <c r="T6852">
        <v>121.489203906372</v>
      </c>
      <c r="U6852">
        <v>8.0268532836491868</v>
      </c>
      <c r="V6852" t="s">
        <v>32</v>
      </c>
      <c r="W6852" t="s">
        <v>33</v>
      </c>
      <c r="X6852" t="str">
        <f t="shared" si="321"/>
        <v>NPT288AILB</v>
      </c>
      <c r="Y6852">
        <f t="shared" si="322"/>
        <v>1</v>
      </c>
      <c r="Z6852">
        <f>COUNTIF($X$2:X6852,X6852)</f>
        <v>1</v>
      </c>
      <c r="AA6852" t="str">
        <f t="shared" si="323"/>
        <v>NPT288AILB1</v>
      </c>
      <c r="AB6852">
        <f>COUNTIF(实际辖区!A:A,全部结果!X6852)</f>
        <v>1</v>
      </c>
      <c r="AC6852" s="9" t="str">
        <f>VLOOKUP(AA6852,实际辖区!D:E,2,0)</f>
        <v>POS_00272025</v>
      </c>
    </row>
    <row r="6853" spans="1:29">
      <c r="A6853" t="s">
        <v>919</v>
      </c>
      <c r="B6853" t="s">
        <v>12529</v>
      </c>
      <c r="C6853" t="s">
        <v>12530</v>
      </c>
      <c r="D6853" t="s">
        <v>10344</v>
      </c>
      <c r="E6853" t="s">
        <v>10345</v>
      </c>
      <c r="F6853" t="s">
        <v>10526</v>
      </c>
      <c r="G6853" t="s">
        <v>12529</v>
      </c>
      <c r="H6853" t="s">
        <v>55</v>
      </c>
      <c r="I6853">
        <v>19518427.6423047</v>
      </c>
      <c r="J6853">
        <v>0</v>
      </c>
      <c r="K6853">
        <v>0</v>
      </c>
      <c r="L6853">
        <v>0.154228855721393</v>
      </c>
      <c r="M6853">
        <v>31.2776186</v>
      </c>
      <c r="N6853">
        <v>121.5565308</v>
      </c>
      <c r="O6853" t="s">
        <v>14824</v>
      </c>
      <c r="P6853" t="s">
        <v>919</v>
      </c>
      <c r="Q6853" t="s">
        <v>14822</v>
      </c>
      <c r="R6853">
        <v>0</v>
      </c>
      <c r="S6853">
        <v>31.272329086345032</v>
      </c>
      <c r="T6853">
        <v>121.489203906372</v>
      </c>
      <c r="U6853">
        <v>6.4382476099593102</v>
      </c>
      <c r="V6853" t="s">
        <v>32</v>
      </c>
      <c r="W6853" t="s">
        <v>33</v>
      </c>
      <c r="X6853" t="str">
        <f t="shared" si="321"/>
        <v>NPT288AIFA</v>
      </c>
      <c r="Y6853">
        <f t="shared" si="322"/>
        <v>1</v>
      </c>
      <c r="Z6853">
        <f>COUNTIF($X$2:X6853,X6853)</f>
        <v>1</v>
      </c>
      <c r="AA6853" t="str">
        <f t="shared" si="323"/>
        <v>NPT288AIFA1</v>
      </c>
      <c r="AB6853">
        <f>COUNTIF(实际辖区!A:A,全部结果!X6853)</f>
        <v>1</v>
      </c>
      <c r="AC6853" s="9" t="str">
        <f>VLOOKUP(AA6853,实际辖区!D:E,2,0)</f>
        <v>POS_00272025</v>
      </c>
    </row>
    <row r="6854" spans="1:29">
      <c r="A6854" t="s">
        <v>919</v>
      </c>
      <c r="B6854" t="s">
        <v>12531</v>
      </c>
      <c r="C6854" t="s">
        <v>12532</v>
      </c>
      <c r="D6854" t="s">
        <v>10344</v>
      </c>
      <c r="E6854" t="s">
        <v>10345</v>
      </c>
      <c r="F6854" t="s">
        <v>10526</v>
      </c>
      <c r="G6854" t="s">
        <v>12529</v>
      </c>
      <c r="H6854" t="s">
        <v>55</v>
      </c>
      <c r="I6854">
        <v>13615377.033310801</v>
      </c>
      <c r="J6854">
        <v>0</v>
      </c>
      <c r="K6854">
        <v>0</v>
      </c>
      <c r="L6854">
        <v>5.9701492537313397E-2</v>
      </c>
      <c r="M6854">
        <v>31.296760599999999</v>
      </c>
      <c r="N6854">
        <v>121.5498647</v>
      </c>
      <c r="O6854" t="s">
        <v>14824</v>
      </c>
      <c r="P6854" t="s">
        <v>919</v>
      </c>
      <c r="Q6854" t="s">
        <v>14822</v>
      </c>
      <c r="R6854">
        <v>0</v>
      </c>
      <c r="S6854">
        <v>31.272329086345032</v>
      </c>
      <c r="T6854">
        <v>121.489203906372</v>
      </c>
      <c r="U6854">
        <v>6.3797314507593574</v>
      </c>
      <c r="V6854" t="s">
        <v>32</v>
      </c>
      <c r="W6854" t="s">
        <v>33</v>
      </c>
      <c r="X6854" t="str">
        <f t="shared" si="321"/>
        <v>NPT288AIFL</v>
      </c>
      <c r="Y6854">
        <f t="shared" si="322"/>
        <v>1</v>
      </c>
      <c r="Z6854">
        <f>COUNTIF($X$2:X6854,X6854)</f>
        <v>1</v>
      </c>
      <c r="AA6854" t="str">
        <f t="shared" si="323"/>
        <v>NPT288AIFL1</v>
      </c>
      <c r="AB6854">
        <f>COUNTIF(实际辖区!A:A,全部结果!X6854)</f>
        <v>1</v>
      </c>
      <c r="AC6854" s="9" t="str">
        <f>VLOOKUP(AA6854,实际辖区!D:E,2,0)</f>
        <v>POS_00272025</v>
      </c>
    </row>
    <row r="6855" spans="1:29">
      <c r="A6855" t="s">
        <v>919</v>
      </c>
      <c r="B6855" t="s">
        <v>12522</v>
      </c>
      <c r="C6855" t="s">
        <v>12523</v>
      </c>
      <c r="D6855" t="s">
        <v>10344</v>
      </c>
      <c r="E6855" t="s">
        <v>10345</v>
      </c>
      <c r="F6855" t="s">
        <v>10626</v>
      </c>
      <c r="G6855" t="s">
        <v>12522</v>
      </c>
      <c r="H6855" t="s">
        <v>29</v>
      </c>
      <c r="I6855">
        <v>14474850.8064516</v>
      </c>
      <c r="J6855">
        <v>0</v>
      </c>
      <c r="K6855">
        <v>0</v>
      </c>
      <c r="L6855">
        <v>3.98009950248756E-2</v>
      </c>
      <c r="M6855">
        <v>31.261976099999998</v>
      </c>
      <c r="N6855">
        <v>121.40458080000001</v>
      </c>
      <c r="O6855" t="s">
        <v>14824</v>
      </c>
      <c r="P6855" t="s">
        <v>919</v>
      </c>
      <c r="Q6855" t="s">
        <v>14822</v>
      </c>
      <c r="R6855">
        <v>0</v>
      </c>
      <c r="S6855">
        <v>31.272329086345032</v>
      </c>
      <c r="T6855">
        <v>121.489203906372</v>
      </c>
      <c r="U6855">
        <v>8.1405841121566542</v>
      </c>
      <c r="V6855" t="s">
        <v>32</v>
      </c>
      <c r="W6855" t="s">
        <v>33</v>
      </c>
      <c r="X6855" t="str">
        <f t="shared" si="321"/>
        <v>NPT288BFWP</v>
      </c>
      <c r="Y6855">
        <f t="shared" si="322"/>
        <v>1</v>
      </c>
      <c r="Z6855">
        <f>COUNTIF($X$2:X6855,X6855)</f>
        <v>1</v>
      </c>
      <c r="AA6855" t="str">
        <f t="shared" si="323"/>
        <v>NPT288BFWP1</v>
      </c>
      <c r="AB6855">
        <f>COUNTIF(实际辖区!A:A,全部结果!X6855)</f>
        <v>1</v>
      </c>
      <c r="AC6855" s="9" t="str">
        <f>VLOOKUP(AA6855,实际辖区!D:E,2,0)</f>
        <v>POS_00272025</v>
      </c>
    </row>
    <row r="6856" spans="1:29">
      <c r="A6856" t="s">
        <v>919</v>
      </c>
      <c r="B6856" t="s">
        <v>12601</v>
      </c>
      <c r="C6856" t="s">
        <v>12602</v>
      </c>
      <c r="D6856" t="s">
        <v>10344</v>
      </c>
      <c r="E6856" t="s">
        <v>10345</v>
      </c>
      <c r="F6856" t="s">
        <v>10667</v>
      </c>
      <c r="G6856" t="s">
        <v>12601</v>
      </c>
      <c r="H6856" t="s">
        <v>55</v>
      </c>
      <c r="I6856">
        <v>30359363.934925299</v>
      </c>
      <c r="J6856">
        <v>0</v>
      </c>
      <c r="K6856">
        <v>176.82</v>
      </c>
      <c r="L6856">
        <v>0.35820895522388058</v>
      </c>
      <c r="M6856">
        <v>31.2079743</v>
      </c>
      <c r="N6856">
        <v>121.49322359999999</v>
      </c>
      <c r="O6856" t="s">
        <v>14825</v>
      </c>
      <c r="P6856" t="s">
        <v>919</v>
      </c>
      <c r="Q6856" t="s">
        <v>14822</v>
      </c>
      <c r="R6856">
        <v>0</v>
      </c>
      <c r="S6856">
        <v>31.217460733740641</v>
      </c>
      <c r="T6856">
        <v>121.5017876691637</v>
      </c>
      <c r="U6856">
        <v>1.331261191267548</v>
      </c>
      <c r="V6856" t="s">
        <v>32</v>
      </c>
      <c r="W6856" t="s">
        <v>33</v>
      </c>
      <c r="X6856" t="str">
        <f t="shared" si="321"/>
        <v>NPT288AIKH</v>
      </c>
      <c r="Y6856">
        <f t="shared" si="322"/>
        <v>1</v>
      </c>
      <c r="Z6856">
        <f>COUNTIF($X$2:X6856,X6856)</f>
        <v>1</v>
      </c>
      <c r="AA6856" t="str">
        <f t="shared" si="323"/>
        <v>NPT288AIKH1</v>
      </c>
      <c r="AB6856">
        <f>COUNTIF(实际辖区!A:A,全部结果!X6856)</f>
        <v>1</v>
      </c>
      <c r="AC6856" s="9" t="str">
        <f>VLOOKUP(AA6856,实际辖区!D:E,2,0)</f>
        <v>POS_00274696</v>
      </c>
    </row>
    <row r="6857" spans="1:29">
      <c r="A6857" t="s">
        <v>919</v>
      </c>
      <c r="B6857" t="s">
        <v>12562</v>
      </c>
      <c r="C6857" t="s">
        <v>12563</v>
      </c>
      <c r="D6857" t="s">
        <v>10344</v>
      </c>
      <c r="E6857" t="s">
        <v>10345</v>
      </c>
      <c r="F6857" t="s">
        <v>10663</v>
      </c>
      <c r="G6857" t="s">
        <v>12562</v>
      </c>
      <c r="H6857" t="s">
        <v>55</v>
      </c>
      <c r="I6857">
        <v>21291977.802549999</v>
      </c>
      <c r="J6857">
        <v>47741.4</v>
      </c>
      <c r="K6857">
        <v>1768.2</v>
      </c>
      <c r="L6857">
        <v>0.26368159203980102</v>
      </c>
      <c r="M6857">
        <v>31.193478299999999</v>
      </c>
      <c r="N6857">
        <v>121.45620340000001</v>
      </c>
      <c r="O6857" t="s">
        <v>14825</v>
      </c>
      <c r="P6857" t="s">
        <v>919</v>
      </c>
      <c r="Q6857" t="s">
        <v>14822</v>
      </c>
      <c r="R6857">
        <v>1</v>
      </c>
      <c r="S6857">
        <v>31.217460733740641</v>
      </c>
      <c r="T6857">
        <v>121.5017876691637</v>
      </c>
      <c r="U6857">
        <v>5.0933059011905266</v>
      </c>
      <c r="V6857" t="s">
        <v>32</v>
      </c>
      <c r="W6857" t="s">
        <v>33</v>
      </c>
      <c r="X6857" t="str">
        <f t="shared" si="321"/>
        <v>NPT288AICL</v>
      </c>
      <c r="Y6857">
        <f t="shared" si="322"/>
        <v>1</v>
      </c>
      <c r="Z6857">
        <f>COUNTIF($X$2:X6857,X6857)</f>
        <v>1</v>
      </c>
      <c r="AA6857" t="str">
        <f t="shared" si="323"/>
        <v>NPT288AICL1</v>
      </c>
      <c r="AB6857">
        <f>COUNTIF(实际辖区!A:A,全部结果!X6857)</f>
        <v>1</v>
      </c>
      <c r="AC6857" s="9" t="str">
        <f>VLOOKUP(AA6857,实际辖区!D:E,2,0)</f>
        <v>POS_00274696</v>
      </c>
    </row>
    <row r="6858" spans="1:29">
      <c r="A6858" t="s">
        <v>919</v>
      </c>
      <c r="B6858" t="s">
        <v>12543</v>
      </c>
      <c r="C6858" t="s">
        <v>12544</v>
      </c>
      <c r="D6858" t="s">
        <v>10344</v>
      </c>
      <c r="E6858" t="s">
        <v>10345</v>
      </c>
      <c r="F6858" t="s">
        <v>10555</v>
      </c>
      <c r="G6858" t="s">
        <v>12543</v>
      </c>
      <c r="H6858" t="s">
        <v>55</v>
      </c>
      <c r="I6858">
        <v>12269576.673866101</v>
      </c>
      <c r="J6858">
        <v>21218.400000000001</v>
      </c>
      <c r="K6858">
        <v>30236.22</v>
      </c>
      <c r="L6858">
        <v>0.1890547263681592</v>
      </c>
      <c r="M6858">
        <v>31.236887299999999</v>
      </c>
      <c r="N6858">
        <v>121.4567789</v>
      </c>
      <c r="O6858" t="s">
        <v>14825</v>
      </c>
      <c r="P6858" t="s">
        <v>919</v>
      </c>
      <c r="Q6858" t="s">
        <v>14822</v>
      </c>
      <c r="R6858">
        <v>1</v>
      </c>
      <c r="S6858">
        <v>31.217460733740641</v>
      </c>
      <c r="T6858">
        <v>121.5017876691637</v>
      </c>
      <c r="U6858">
        <v>4.7988331311886201</v>
      </c>
      <c r="V6858" t="s">
        <v>32</v>
      </c>
      <c r="W6858" t="s">
        <v>33</v>
      </c>
      <c r="X6858" t="str">
        <f t="shared" si="321"/>
        <v>NPT288AIDR</v>
      </c>
      <c r="Y6858">
        <f t="shared" si="322"/>
        <v>1</v>
      </c>
      <c r="Z6858">
        <f>COUNTIF($X$2:X6858,X6858)</f>
        <v>1</v>
      </c>
      <c r="AA6858" t="str">
        <f t="shared" si="323"/>
        <v>NPT288AIDR1</v>
      </c>
      <c r="AB6858">
        <f>COUNTIF(实际辖区!A:A,全部结果!X6858)</f>
        <v>1</v>
      </c>
      <c r="AC6858" s="9" t="str">
        <f>VLOOKUP(AA6858,实际辖区!D:E,2,0)</f>
        <v>POS_00274696</v>
      </c>
    </row>
    <row r="6859" spans="1:29">
      <c r="A6859" t="s">
        <v>919</v>
      </c>
      <c r="B6859" t="s">
        <v>12590</v>
      </c>
      <c r="C6859" t="s">
        <v>12591</v>
      </c>
      <c r="D6859" t="s">
        <v>10344</v>
      </c>
      <c r="E6859" t="s">
        <v>10345</v>
      </c>
      <c r="F6859" t="s">
        <v>10579</v>
      </c>
      <c r="G6859" t="s">
        <v>12601</v>
      </c>
      <c r="H6859" t="s">
        <v>55</v>
      </c>
      <c r="I6859">
        <v>19792769.710165098</v>
      </c>
      <c r="J6859">
        <v>0</v>
      </c>
      <c r="K6859">
        <v>0</v>
      </c>
      <c r="L6859">
        <v>5.4726368159203898E-2</v>
      </c>
      <c r="M6859">
        <v>31.4139169</v>
      </c>
      <c r="N6859">
        <v>121.4838453</v>
      </c>
      <c r="O6859" t="s">
        <v>14825</v>
      </c>
      <c r="P6859" t="s">
        <v>919</v>
      </c>
      <c r="Q6859" t="s">
        <v>14822</v>
      </c>
      <c r="R6859">
        <v>0</v>
      </c>
      <c r="S6859">
        <v>31.217460733740641</v>
      </c>
      <c r="T6859">
        <v>121.5017876691637</v>
      </c>
      <c r="U6859">
        <v>21.848913455243711</v>
      </c>
      <c r="V6859" t="s">
        <v>32</v>
      </c>
      <c r="W6859" t="s">
        <v>33</v>
      </c>
      <c r="X6859" t="str">
        <f t="shared" si="321"/>
        <v>NPT288AIHI</v>
      </c>
      <c r="Y6859">
        <f t="shared" si="322"/>
        <v>1</v>
      </c>
      <c r="Z6859">
        <f>COUNTIF($X$2:X6859,X6859)</f>
        <v>1</v>
      </c>
      <c r="AA6859" t="str">
        <f t="shared" si="323"/>
        <v>NPT288AIHI1</v>
      </c>
      <c r="AB6859">
        <f>COUNTIF(实际辖区!A:A,全部结果!X6859)</f>
        <v>1</v>
      </c>
      <c r="AC6859" s="9" t="str">
        <f>VLOOKUP(AA6859,实际辖区!D:E,2,0)</f>
        <v>POS_00274696</v>
      </c>
    </row>
    <row r="6860" spans="1:29">
      <c r="A6860" t="s">
        <v>919</v>
      </c>
      <c r="B6860" t="s">
        <v>12567</v>
      </c>
      <c r="C6860" t="s">
        <v>12568</v>
      </c>
      <c r="D6860" t="s">
        <v>10344</v>
      </c>
      <c r="E6860" t="s">
        <v>10345</v>
      </c>
      <c r="F6860" t="s">
        <v>10395</v>
      </c>
      <c r="G6860" t="s">
        <v>12562</v>
      </c>
      <c r="H6860" t="s">
        <v>55</v>
      </c>
      <c r="I6860">
        <v>309789.43005477899</v>
      </c>
      <c r="J6860">
        <v>10609.2</v>
      </c>
      <c r="K6860">
        <v>0</v>
      </c>
      <c r="L6860">
        <v>2.9850746268656699E-2</v>
      </c>
      <c r="M6860">
        <v>31.037092099999999</v>
      </c>
      <c r="N6860">
        <v>121.61816640000001</v>
      </c>
      <c r="O6860" t="s">
        <v>14825</v>
      </c>
      <c r="P6860" t="s">
        <v>919</v>
      </c>
      <c r="Q6860" t="s">
        <v>14822</v>
      </c>
      <c r="R6860">
        <v>0</v>
      </c>
      <c r="S6860">
        <v>31.217460733740641</v>
      </c>
      <c r="T6860">
        <v>121.5017876691637</v>
      </c>
      <c r="U6860">
        <v>22.871767902246368</v>
      </c>
      <c r="V6860" t="s">
        <v>32</v>
      </c>
      <c r="W6860" t="s">
        <v>33</v>
      </c>
      <c r="X6860" t="str">
        <f t="shared" si="321"/>
        <v>NPT288NFET</v>
      </c>
      <c r="Y6860">
        <f t="shared" si="322"/>
        <v>1</v>
      </c>
      <c r="Z6860">
        <f>COUNTIF($X$2:X6860,X6860)</f>
        <v>1</v>
      </c>
      <c r="AA6860" t="str">
        <f t="shared" si="323"/>
        <v>NPT288NFET1</v>
      </c>
      <c r="AB6860">
        <f>COUNTIF(实际辖区!A:A,全部结果!X6860)</f>
        <v>1</v>
      </c>
      <c r="AC6860" s="9" t="str">
        <f>VLOOKUP(AA6860,实际辖区!D:E,2,0)</f>
        <v>POS_00274696</v>
      </c>
    </row>
    <row r="6861" spans="1:29">
      <c r="A6861" t="s">
        <v>919</v>
      </c>
      <c r="B6861" t="s">
        <v>12604</v>
      </c>
      <c r="C6861" t="s">
        <v>12605</v>
      </c>
      <c r="D6861" t="s">
        <v>10344</v>
      </c>
      <c r="E6861" t="s">
        <v>10345</v>
      </c>
      <c r="F6861" t="s">
        <v>10667</v>
      </c>
      <c r="G6861" t="s">
        <v>12604</v>
      </c>
      <c r="H6861" t="s">
        <v>29</v>
      </c>
      <c r="I6861">
        <v>13655564.2409252</v>
      </c>
      <c r="J6861">
        <v>0</v>
      </c>
      <c r="K6861">
        <v>707.28</v>
      </c>
      <c r="L6861">
        <v>2.9850746268656699E-2</v>
      </c>
      <c r="M6861">
        <v>31.2153457</v>
      </c>
      <c r="N6861">
        <v>121.50225279999999</v>
      </c>
      <c r="O6861" t="s">
        <v>14825</v>
      </c>
      <c r="P6861" t="s">
        <v>919</v>
      </c>
      <c r="Q6861" t="s">
        <v>14822</v>
      </c>
      <c r="R6861">
        <v>0</v>
      </c>
      <c r="S6861">
        <v>31.217460733740641</v>
      </c>
      <c r="T6861">
        <v>121.5017876691637</v>
      </c>
      <c r="U6861">
        <v>0.23865222596536129</v>
      </c>
      <c r="V6861" t="s">
        <v>32</v>
      </c>
      <c r="W6861" t="s">
        <v>33</v>
      </c>
      <c r="X6861" t="str">
        <f t="shared" si="321"/>
        <v>NPT288AIGV</v>
      </c>
      <c r="Y6861">
        <f t="shared" si="322"/>
        <v>1</v>
      </c>
      <c r="Z6861">
        <f>COUNTIF($X$2:X6861,X6861)</f>
        <v>1</v>
      </c>
      <c r="AA6861" t="str">
        <f t="shared" si="323"/>
        <v>NPT288AIGV1</v>
      </c>
      <c r="AB6861">
        <f>COUNTIF(实际辖区!A:A,全部结果!X6861)</f>
        <v>1</v>
      </c>
      <c r="AC6861" s="9" t="str">
        <f>VLOOKUP(AA6861,实际辖区!D:E,2,0)</f>
        <v>POS_00274696</v>
      </c>
    </row>
    <row r="6862" spans="1:29">
      <c r="A6862" t="s">
        <v>919</v>
      </c>
      <c r="B6862" t="s">
        <v>12606</v>
      </c>
      <c r="C6862" t="s">
        <v>12607</v>
      </c>
      <c r="D6862" t="s">
        <v>10344</v>
      </c>
      <c r="E6862" t="s">
        <v>10345</v>
      </c>
      <c r="F6862" t="s">
        <v>10596</v>
      </c>
      <c r="G6862" t="s">
        <v>12606</v>
      </c>
      <c r="H6862" t="s">
        <v>29</v>
      </c>
      <c r="I6862">
        <v>21764821.600013901</v>
      </c>
      <c r="J6862">
        <v>164563.74</v>
      </c>
      <c r="K6862">
        <v>5304.6</v>
      </c>
      <c r="L6862">
        <v>0.4079601990049751</v>
      </c>
      <c r="M6862">
        <v>31.114377900000001</v>
      </c>
      <c r="N6862">
        <v>121.3822967</v>
      </c>
      <c r="O6862" t="s">
        <v>14826</v>
      </c>
      <c r="P6862" t="s">
        <v>919</v>
      </c>
      <c r="Q6862" t="s">
        <v>14822</v>
      </c>
      <c r="R6862">
        <v>1</v>
      </c>
      <c r="S6862">
        <v>31.193591331482619</v>
      </c>
      <c r="T6862">
        <v>121.4059682452822</v>
      </c>
      <c r="U6862">
        <v>9.0679566024851308</v>
      </c>
      <c r="V6862" t="s">
        <v>32</v>
      </c>
      <c r="W6862" t="s">
        <v>33</v>
      </c>
      <c r="X6862" t="str">
        <f t="shared" si="321"/>
        <v>NPT288AIIF</v>
      </c>
      <c r="Y6862">
        <f t="shared" si="322"/>
        <v>1</v>
      </c>
      <c r="Z6862">
        <f>COUNTIF($X$2:X6862,X6862)</f>
        <v>1</v>
      </c>
      <c r="AA6862" t="str">
        <f t="shared" si="323"/>
        <v>NPT288AIIF1</v>
      </c>
      <c r="AB6862">
        <f>COUNTIF(实际辖区!A:A,全部结果!X6862)</f>
        <v>1</v>
      </c>
      <c r="AC6862" s="9" t="str">
        <f>VLOOKUP(AA6862,实际辖区!D:E,2,0)</f>
        <v>POS_00275890</v>
      </c>
    </row>
    <row r="6863" spans="1:29">
      <c r="A6863" t="s">
        <v>919</v>
      </c>
      <c r="B6863" t="s">
        <v>12576</v>
      </c>
      <c r="C6863" t="s">
        <v>12577</v>
      </c>
      <c r="D6863" t="s">
        <v>10344</v>
      </c>
      <c r="E6863" t="s">
        <v>10345</v>
      </c>
      <c r="F6863" t="s">
        <v>10555</v>
      </c>
      <c r="G6863" t="s">
        <v>12576</v>
      </c>
      <c r="H6863" t="s">
        <v>29</v>
      </c>
      <c r="I6863">
        <v>12753486.016860601</v>
      </c>
      <c r="J6863">
        <v>40668.6</v>
      </c>
      <c r="K6863">
        <v>0</v>
      </c>
      <c r="L6863">
        <v>0.33333333333333331</v>
      </c>
      <c r="M6863">
        <v>31.260317199999999</v>
      </c>
      <c r="N6863">
        <v>121.4685399</v>
      </c>
      <c r="O6863" t="s">
        <v>14826</v>
      </c>
      <c r="P6863" t="s">
        <v>919</v>
      </c>
      <c r="Q6863" t="s">
        <v>14822</v>
      </c>
      <c r="R6863">
        <v>1</v>
      </c>
      <c r="S6863">
        <v>31.193591331482619</v>
      </c>
      <c r="T6863">
        <v>121.4059682452822</v>
      </c>
      <c r="U6863">
        <v>9.5012415733650499</v>
      </c>
      <c r="V6863" t="s">
        <v>32</v>
      </c>
      <c r="W6863" t="s">
        <v>33</v>
      </c>
      <c r="X6863" t="str">
        <f t="shared" si="321"/>
        <v>NPT288AIKJ</v>
      </c>
      <c r="Y6863">
        <f t="shared" si="322"/>
        <v>1</v>
      </c>
      <c r="Z6863">
        <f>COUNTIF($X$2:X6863,X6863)</f>
        <v>1</v>
      </c>
      <c r="AA6863" t="str">
        <f t="shared" si="323"/>
        <v>NPT288AIKJ1</v>
      </c>
      <c r="AB6863">
        <f>COUNTIF(实际辖区!A:A,全部结果!X6863)</f>
        <v>1</v>
      </c>
      <c r="AC6863" s="9" t="str">
        <f>VLOOKUP(AA6863,实际辖区!D:E,2,0)</f>
        <v>POS_00275890</v>
      </c>
    </row>
    <row r="6864" spans="1:29">
      <c r="A6864" t="s">
        <v>919</v>
      </c>
      <c r="B6864" t="s">
        <v>12520</v>
      </c>
      <c r="C6864" t="s">
        <v>12521</v>
      </c>
      <c r="D6864" t="s">
        <v>10344</v>
      </c>
      <c r="E6864" t="s">
        <v>10345</v>
      </c>
      <c r="F6864" t="s">
        <v>10626</v>
      </c>
      <c r="G6864" t="s">
        <v>12520</v>
      </c>
      <c r="H6864" t="s">
        <v>29</v>
      </c>
      <c r="I6864">
        <v>12770249.564551</v>
      </c>
      <c r="J6864">
        <v>0</v>
      </c>
      <c r="K6864">
        <v>0</v>
      </c>
      <c r="L6864">
        <v>0.12935323383084571</v>
      </c>
      <c r="M6864">
        <v>31.2659412</v>
      </c>
      <c r="N6864">
        <v>121.391802</v>
      </c>
      <c r="O6864" t="s">
        <v>14826</v>
      </c>
      <c r="P6864" t="s">
        <v>919</v>
      </c>
      <c r="Q6864" t="s">
        <v>14822</v>
      </c>
      <c r="R6864">
        <v>0</v>
      </c>
      <c r="S6864">
        <v>31.193591331482619</v>
      </c>
      <c r="T6864">
        <v>121.4059682452822</v>
      </c>
      <c r="U6864">
        <v>8.1344299594179237</v>
      </c>
      <c r="V6864" t="s">
        <v>32</v>
      </c>
      <c r="W6864" t="s">
        <v>33</v>
      </c>
      <c r="X6864" t="str">
        <f t="shared" si="321"/>
        <v>NPT288AILH</v>
      </c>
      <c r="Y6864">
        <f t="shared" si="322"/>
        <v>1</v>
      </c>
      <c r="Z6864">
        <f>COUNTIF($X$2:X6864,X6864)</f>
        <v>1</v>
      </c>
      <c r="AA6864" t="str">
        <f t="shared" si="323"/>
        <v>NPT288AILH1</v>
      </c>
      <c r="AB6864">
        <f>COUNTIF(实际辖区!A:A,全部结果!X6864)</f>
        <v>1</v>
      </c>
      <c r="AC6864" s="9" t="str">
        <f>VLOOKUP(AA6864,实际辖区!D:E,2,0)</f>
        <v>POS_00275890</v>
      </c>
    </row>
    <row r="6865" spans="1:29">
      <c r="A6865" t="s">
        <v>919</v>
      </c>
      <c r="B6865" t="s">
        <v>12613</v>
      </c>
      <c r="C6865" t="s">
        <v>12614</v>
      </c>
      <c r="D6865" t="s">
        <v>10344</v>
      </c>
      <c r="E6865" t="s">
        <v>10345</v>
      </c>
      <c r="F6865" t="s">
        <v>10596</v>
      </c>
      <c r="G6865" t="s">
        <v>12613</v>
      </c>
      <c r="H6865" t="s">
        <v>29</v>
      </c>
      <c r="I6865">
        <v>15873600.598052301</v>
      </c>
      <c r="J6865">
        <v>0</v>
      </c>
      <c r="K6865">
        <v>0</v>
      </c>
      <c r="L6865">
        <v>2.4875621890547199E-2</v>
      </c>
      <c r="M6865">
        <v>31.133708599999999</v>
      </c>
      <c r="N6865">
        <v>121.3813031</v>
      </c>
      <c r="O6865" t="s">
        <v>14826</v>
      </c>
      <c r="P6865" t="s">
        <v>919</v>
      </c>
      <c r="Q6865" t="s">
        <v>14822</v>
      </c>
      <c r="R6865">
        <v>0</v>
      </c>
      <c r="S6865">
        <v>31.193591331482619</v>
      </c>
      <c r="T6865">
        <v>121.4059682452822</v>
      </c>
      <c r="U6865">
        <v>7.0434908680973614</v>
      </c>
      <c r="V6865" t="s">
        <v>32</v>
      </c>
      <c r="W6865" t="s">
        <v>33</v>
      </c>
      <c r="X6865" t="str">
        <f t="shared" si="321"/>
        <v>NPT288BAQP</v>
      </c>
      <c r="Y6865">
        <f t="shared" si="322"/>
        <v>1</v>
      </c>
      <c r="Z6865">
        <f>COUNTIF($X$2:X6865,X6865)</f>
        <v>1</v>
      </c>
      <c r="AA6865" t="str">
        <f t="shared" si="323"/>
        <v>NPT288BAQP1</v>
      </c>
      <c r="AB6865">
        <f>COUNTIF(实际辖区!A:A,全部结果!X6865)</f>
        <v>1</v>
      </c>
      <c r="AC6865" s="9" t="str">
        <f>VLOOKUP(AA6865,实际辖区!D:E,2,0)</f>
        <v>POS_00275890</v>
      </c>
    </row>
    <row r="6866" spans="1:29">
      <c r="A6866" t="s">
        <v>919</v>
      </c>
      <c r="B6866" t="s">
        <v>12538</v>
      </c>
      <c r="C6866" t="s">
        <v>12539</v>
      </c>
      <c r="D6866" t="s">
        <v>10344</v>
      </c>
      <c r="E6866" t="s">
        <v>10345</v>
      </c>
      <c r="F6866" t="s">
        <v>10555</v>
      </c>
      <c r="G6866" t="s">
        <v>12538</v>
      </c>
      <c r="H6866" t="s">
        <v>55</v>
      </c>
      <c r="I6866">
        <v>29080014.429465301</v>
      </c>
      <c r="J6866">
        <v>30059.4</v>
      </c>
      <c r="K6866">
        <v>0</v>
      </c>
      <c r="L6866">
        <v>0.57213930348258701</v>
      </c>
      <c r="M6866">
        <v>31.220648199999999</v>
      </c>
      <c r="N6866">
        <v>121.4489513</v>
      </c>
      <c r="O6866" t="s">
        <v>14827</v>
      </c>
      <c r="P6866" t="s">
        <v>919</v>
      </c>
      <c r="Q6866" t="s">
        <v>14822</v>
      </c>
      <c r="R6866">
        <v>1</v>
      </c>
      <c r="S6866">
        <v>31.243089532024889</v>
      </c>
      <c r="T6866">
        <v>121.3846108615675</v>
      </c>
      <c r="U6866">
        <v>6.6155995332358506</v>
      </c>
      <c r="V6866" t="s">
        <v>32</v>
      </c>
      <c r="W6866" t="s">
        <v>33</v>
      </c>
      <c r="X6866" t="str">
        <f t="shared" si="321"/>
        <v>NPT288AICJ</v>
      </c>
      <c r="Y6866">
        <f t="shared" si="322"/>
        <v>1</v>
      </c>
      <c r="Z6866">
        <f>COUNTIF($X$2:X6866,X6866)</f>
        <v>1</v>
      </c>
      <c r="AA6866" t="str">
        <f t="shared" si="323"/>
        <v>NPT288AICJ1</v>
      </c>
      <c r="AB6866">
        <f>COUNTIF(实际辖区!A:A,全部结果!X6866)</f>
        <v>1</v>
      </c>
      <c r="AC6866" s="9" t="str">
        <f>VLOOKUP(AA6866,实际辖区!D:E,2,0)</f>
        <v>POS_00306141</v>
      </c>
    </row>
    <row r="6867" spans="1:29">
      <c r="A6867" t="s">
        <v>919</v>
      </c>
      <c r="B6867" t="s">
        <v>12585</v>
      </c>
      <c r="C6867" t="s">
        <v>12586</v>
      </c>
      <c r="D6867" t="s">
        <v>10344</v>
      </c>
      <c r="E6867" t="s">
        <v>10345</v>
      </c>
      <c r="F6867" t="s">
        <v>10634</v>
      </c>
      <c r="G6867" t="s">
        <v>12585</v>
      </c>
      <c r="H6867" t="s">
        <v>29</v>
      </c>
      <c r="I6867">
        <v>40188960.057130903</v>
      </c>
      <c r="J6867">
        <v>66661.14</v>
      </c>
      <c r="K6867">
        <v>0</v>
      </c>
      <c r="L6867">
        <v>0.14427860696517411</v>
      </c>
      <c r="M6867">
        <v>31.213901100000001</v>
      </c>
      <c r="N6867">
        <v>121.38380789999999</v>
      </c>
      <c r="O6867" t="s">
        <v>14827</v>
      </c>
      <c r="P6867" t="s">
        <v>919</v>
      </c>
      <c r="Q6867" t="s">
        <v>14822</v>
      </c>
      <c r="R6867">
        <v>1</v>
      </c>
      <c r="S6867">
        <v>31.243089532024889</v>
      </c>
      <c r="T6867">
        <v>121.3846108615675</v>
      </c>
      <c r="U6867">
        <v>3.2371248126610981</v>
      </c>
      <c r="V6867" t="s">
        <v>32</v>
      </c>
      <c r="W6867" t="s">
        <v>33</v>
      </c>
      <c r="X6867" t="str">
        <f t="shared" si="321"/>
        <v>NPT288AIMA</v>
      </c>
      <c r="Y6867">
        <f t="shared" si="322"/>
        <v>1</v>
      </c>
      <c r="Z6867">
        <f>COUNTIF($X$2:X6867,X6867)</f>
        <v>1</v>
      </c>
      <c r="AA6867" t="str">
        <f t="shared" si="323"/>
        <v>NPT288AIMA1</v>
      </c>
      <c r="AB6867">
        <f>COUNTIF(实际辖区!A:A,全部结果!X6867)</f>
        <v>1</v>
      </c>
      <c r="AC6867" s="9" t="str">
        <f>VLOOKUP(AA6867,实际辖区!D:E,2,0)</f>
        <v>POS_00306141</v>
      </c>
    </row>
    <row r="6868" spans="1:29">
      <c r="A6868" t="s">
        <v>919</v>
      </c>
      <c r="B6868" t="s">
        <v>12541</v>
      </c>
      <c r="C6868" t="s">
        <v>12542</v>
      </c>
      <c r="D6868" t="s">
        <v>10344</v>
      </c>
      <c r="E6868" t="s">
        <v>10345</v>
      </c>
      <c r="F6868" t="s">
        <v>10579</v>
      </c>
      <c r="G6868" t="s">
        <v>12541</v>
      </c>
      <c r="H6868" t="s">
        <v>55</v>
      </c>
      <c r="I6868">
        <v>31498868.229638401</v>
      </c>
      <c r="J6868">
        <v>0</v>
      </c>
      <c r="K6868">
        <v>0</v>
      </c>
      <c r="L6868">
        <v>0.12935323383084571</v>
      </c>
      <c r="M6868">
        <v>31.3515427</v>
      </c>
      <c r="N6868">
        <v>121.38170150000001</v>
      </c>
      <c r="O6868" t="s">
        <v>14827</v>
      </c>
      <c r="P6868" t="s">
        <v>919</v>
      </c>
      <c r="Q6868" t="s">
        <v>14822</v>
      </c>
      <c r="R6868">
        <v>1</v>
      </c>
      <c r="S6868">
        <v>31.243089532024889</v>
      </c>
      <c r="T6868">
        <v>121.3846108615675</v>
      </c>
      <c r="U6868">
        <v>12.02789021062698</v>
      </c>
      <c r="V6868" t="s">
        <v>32</v>
      </c>
      <c r="W6868" t="s">
        <v>33</v>
      </c>
      <c r="X6868" t="str">
        <f t="shared" si="321"/>
        <v>NPT288BHKQ</v>
      </c>
      <c r="Y6868">
        <f t="shared" si="322"/>
        <v>1</v>
      </c>
      <c r="Z6868">
        <f>COUNTIF($X$2:X6868,X6868)</f>
        <v>1</v>
      </c>
      <c r="AA6868" t="str">
        <f t="shared" si="323"/>
        <v>NPT288BHKQ1</v>
      </c>
      <c r="AB6868">
        <f>COUNTIF(实际辖区!A:A,全部结果!X6868)</f>
        <v>1</v>
      </c>
      <c r="AC6868" s="9" t="str">
        <f>VLOOKUP(AA6868,实际辖区!D:E,2,0)</f>
        <v>POS_00306141</v>
      </c>
    </row>
    <row r="6869" spans="1:29">
      <c r="A6869" t="s">
        <v>919</v>
      </c>
      <c r="B6869" t="s">
        <v>12545</v>
      </c>
      <c r="C6869" t="s">
        <v>12546</v>
      </c>
      <c r="D6869" t="s">
        <v>10344</v>
      </c>
      <c r="E6869" t="s">
        <v>10345</v>
      </c>
      <c r="F6869" t="s">
        <v>10596</v>
      </c>
      <c r="G6869" t="s">
        <v>12545</v>
      </c>
      <c r="H6869" t="s">
        <v>55</v>
      </c>
      <c r="I6869">
        <v>8368998.61875566</v>
      </c>
      <c r="J6869">
        <v>0</v>
      </c>
      <c r="K6869">
        <v>0</v>
      </c>
      <c r="L6869">
        <v>2.4875621890547199E-2</v>
      </c>
      <c r="M6869">
        <v>31.2141646</v>
      </c>
      <c r="N6869">
        <v>121.2792122</v>
      </c>
      <c r="O6869" t="s">
        <v>14827</v>
      </c>
      <c r="P6869" t="s">
        <v>919</v>
      </c>
      <c r="Q6869" t="s">
        <v>14822</v>
      </c>
      <c r="R6869">
        <v>1</v>
      </c>
      <c r="S6869">
        <v>31.243089532024889</v>
      </c>
      <c r="T6869">
        <v>121.3846108615675</v>
      </c>
      <c r="U6869">
        <v>10.541591309921669</v>
      </c>
      <c r="V6869" t="s">
        <v>32</v>
      </c>
      <c r="W6869" t="s">
        <v>33</v>
      </c>
      <c r="X6869" t="str">
        <f t="shared" si="321"/>
        <v>NPT288D6FH</v>
      </c>
      <c r="Y6869">
        <f t="shared" si="322"/>
        <v>1</v>
      </c>
      <c r="Z6869">
        <f>COUNTIF($X$2:X6869,X6869)</f>
        <v>1</v>
      </c>
      <c r="AA6869" t="str">
        <f t="shared" si="323"/>
        <v>NPT288D6FH1</v>
      </c>
      <c r="AB6869">
        <f>COUNTIF(实际辖区!A:A,全部结果!X6869)</f>
        <v>1</v>
      </c>
      <c r="AC6869" s="9" t="str">
        <f>VLOOKUP(AA6869,实际辖区!D:E,2,0)</f>
        <v>POS_00306141</v>
      </c>
    </row>
    <row r="6870" spans="1:29">
      <c r="A6870" t="s">
        <v>919</v>
      </c>
      <c r="B6870" t="s">
        <v>12599</v>
      </c>
      <c r="C6870" t="s">
        <v>12600</v>
      </c>
      <c r="D6870" t="s">
        <v>10344</v>
      </c>
      <c r="E6870" t="s">
        <v>10345</v>
      </c>
      <c r="F6870" t="s">
        <v>10634</v>
      </c>
      <c r="G6870" t="s">
        <v>12599</v>
      </c>
      <c r="H6870" t="s">
        <v>29</v>
      </c>
      <c r="I6870">
        <v>12506574.4357308</v>
      </c>
      <c r="J6870">
        <v>0</v>
      </c>
      <c r="K6870">
        <v>0</v>
      </c>
      <c r="L6870">
        <v>9.9999999999999995E-7</v>
      </c>
      <c r="M6870">
        <v>31.215124299999999</v>
      </c>
      <c r="N6870">
        <v>121.429382</v>
      </c>
      <c r="O6870" t="s">
        <v>14827</v>
      </c>
      <c r="P6870" t="s">
        <v>919</v>
      </c>
      <c r="Q6870" t="s">
        <v>14822</v>
      </c>
      <c r="R6870">
        <v>0</v>
      </c>
      <c r="S6870">
        <v>31.243089532024889</v>
      </c>
      <c r="T6870">
        <v>121.3846108615675</v>
      </c>
      <c r="U6870">
        <v>5.2734122191527772</v>
      </c>
      <c r="V6870" t="s">
        <v>32</v>
      </c>
      <c r="W6870" t="s">
        <v>33</v>
      </c>
      <c r="X6870" t="str">
        <f t="shared" si="321"/>
        <v>NPT288C8EK</v>
      </c>
      <c r="Y6870">
        <f t="shared" si="322"/>
        <v>1</v>
      </c>
      <c r="Z6870">
        <f>COUNTIF($X$2:X6870,X6870)</f>
        <v>1</v>
      </c>
      <c r="AA6870" t="str">
        <f t="shared" si="323"/>
        <v>NPT288C8EK1</v>
      </c>
      <c r="AB6870">
        <f>COUNTIF(实际辖区!A:A,全部结果!X6870)</f>
        <v>1</v>
      </c>
      <c r="AC6870" s="9" t="str">
        <f>VLOOKUP(AA6870,实际辖区!D:E,2,0)</f>
        <v>POS_75153378</v>
      </c>
    </row>
    <row r="6871" spans="1:29">
      <c r="A6871" t="s">
        <v>919</v>
      </c>
      <c r="B6871" t="s">
        <v>12558</v>
      </c>
      <c r="C6871" t="s">
        <v>12559</v>
      </c>
      <c r="D6871" t="s">
        <v>10344</v>
      </c>
      <c r="E6871" t="s">
        <v>10345</v>
      </c>
      <c r="F6871" t="s">
        <v>10395</v>
      </c>
      <c r="G6871" t="s">
        <v>12560</v>
      </c>
      <c r="H6871" t="s">
        <v>55</v>
      </c>
      <c r="I6871">
        <v>9339373.7195577994</v>
      </c>
      <c r="J6871">
        <v>42436.800000000003</v>
      </c>
      <c r="K6871">
        <v>0</v>
      </c>
      <c r="L6871">
        <v>0.34825870646766172</v>
      </c>
      <c r="M6871">
        <v>31.1897023</v>
      </c>
      <c r="N6871">
        <v>121.5368843</v>
      </c>
      <c r="O6871" t="s">
        <v>14828</v>
      </c>
      <c r="P6871" t="s">
        <v>919</v>
      </c>
      <c r="Q6871" t="s">
        <v>14822</v>
      </c>
      <c r="R6871">
        <v>1</v>
      </c>
      <c r="S6871">
        <v>31.16613107429966</v>
      </c>
      <c r="T6871">
        <v>121.5295662908045</v>
      </c>
      <c r="U6871">
        <v>2.704905281088136</v>
      </c>
      <c r="V6871" t="s">
        <v>32</v>
      </c>
      <c r="W6871" t="s">
        <v>33</v>
      </c>
      <c r="X6871" t="str">
        <f t="shared" si="321"/>
        <v>NPT288AZXX</v>
      </c>
      <c r="Y6871">
        <f t="shared" si="322"/>
        <v>1</v>
      </c>
      <c r="Z6871">
        <f>COUNTIF($X$2:X6871,X6871)</f>
        <v>1</v>
      </c>
      <c r="AA6871" t="str">
        <f t="shared" si="323"/>
        <v>NPT288AZXX1</v>
      </c>
      <c r="AB6871">
        <f>COUNTIF(实际辖区!A:A,全部结果!X6871)</f>
        <v>1</v>
      </c>
      <c r="AC6871" s="9" t="str">
        <f>VLOOKUP(AA6871,实际辖区!D:E,2,0)</f>
        <v>POS_00306220</v>
      </c>
    </row>
    <row r="6872" spans="1:29">
      <c r="A6872" t="s">
        <v>919</v>
      </c>
      <c r="B6872" t="s">
        <v>12560</v>
      </c>
      <c r="C6872" t="s">
        <v>12564</v>
      </c>
      <c r="D6872" t="s">
        <v>10344</v>
      </c>
      <c r="E6872" t="s">
        <v>10345</v>
      </c>
      <c r="F6872" t="s">
        <v>10667</v>
      </c>
      <c r="G6872" t="s">
        <v>12560</v>
      </c>
      <c r="H6872" t="s">
        <v>55</v>
      </c>
      <c r="I6872">
        <v>14593219.6861366</v>
      </c>
      <c r="J6872">
        <v>7072.8</v>
      </c>
      <c r="K6872">
        <v>0</v>
      </c>
      <c r="L6872">
        <v>0.26368159203980102</v>
      </c>
      <c r="M6872">
        <v>31.239381099999999</v>
      </c>
      <c r="N6872">
        <v>121.4911871</v>
      </c>
      <c r="O6872" t="s">
        <v>14828</v>
      </c>
      <c r="P6872" t="s">
        <v>919</v>
      </c>
      <c r="Q6872" t="s">
        <v>14822</v>
      </c>
      <c r="R6872">
        <v>1</v>
      </c>
      <c r="S6872">
        <v>31.16613107429966</v>
      </c>
      <c r="T6872">
        <v>121.5295662908045</v>
      </c>
      <c r="U6872">
        <v>8.9070712738176123</v>
      </c>
      <c r="V6872" t="s">
        <v>32</v>
      </c>
      <c r="W6872" t="s">
        <v>33</v>
      </c>
      <c r="X6872" t="str">
        <f t="shared" si="321"/>
        <v>NPT288AIGT</v>
      </c>
      <c r="Y6872">
        <f t="shared" si="322"/>
        <v>1</v>
      </c>
      <c r="Z6872">
        <f>COUNTIF($X$2:X6872,X6872)</f>
        <v>1</v>
      </c>
      <c r="AA6872" t="str">
        <f t="shared" si="323"/>
        <v>NPT288AIGT1</v>
      </c>
      <c r="AB6872">
        <f>COUNTIF(实际辖区!A:A,全部结果!X6872)</f>
        <v>1</v>
      </c>
      <c r="AC6872" s="9" t="str">
        <f>VLOOKUP(AA6872,实际辖区!D:E,2,0)</f>
        <v>POS_00306220</v>
      </c>
    </row>
    <row r="6873" spans="1:29">
      <c r="A6873" t="s">
        <v>919</v>
      </c>
      <c r="B6873" t="s">
        <v>12627</v>
      </c>
      <c r="C6873" t="s">
        <v>12628</v>
      </c>
      <c r="D6873" t="s">
        <v>10344</v>
      </c>
      <c r="E6873" t="s">
        <v>10345</v>
      </c>
      <c r="F6873" t="s">
        <v>10596</v>
      </c>
      <c r="G6873" t="s">
        <v>12627</v>
      </c>
      <c r="H6873" t="s">
        <v>29</v>
      </c>
      <c r="I6873">
        <v>12910200</v>
      </c>
      <c r="J6873">
        <v>0</v>
      </c>
      <c r="K6873">
        <v>0</v>
      </c>
      <c r="L6873">
        <v>0.154228855721393</v>
      </c>
      <c r="M6873">
        <v>31.0664856</v>
      </c>
      <c r="N6873">
        <v>121.538946</v>
      </c>
      <c r="O6873" t="s">
        <v>14828</v>
      </c>
      <c r="P6873" t="s">
        <v>919</v>
      </c>
      <c r="Q6873" t="s">
        <v>14822</v>
      </c>
      <c r="R6873">
        <v>0</v>
      </c>
      <c r="S6873">
        <v>31.16613107429966</v>
      </c>
      <c r="T6873">
        <v>121.5295662908045</v>
      </c>
      <c r="U6873">
        <v>11.08400986751356</v>
      </c>
      <c r="V6873" t="s">
        <v>32</v>
      </c>
      <c r="W6873" t="s">
        <v>33</v>
      </c>
      <c r="X6873" t="str">
        <f t="shared" si="321"/>
        <v>NPT288BAQN</v>
      </c>
      <c r="Y6873">
        <f t="shared" si="322"/>
        <v>1</v>
      </c>
      <c r="Z6873">
        <f>COUNTIF($X$2:X6873,X6873)</f>
        <v>1</v>
      </c>
      <c r="AA6873" t="str">
        <f t="shared" si="323"/>
        <v>NPT288BAQN1</v>
      </c>
      <c r="AB6873">
        <f>COUNTIF(实际辖区!A:A,全部结果!X6873)</f>
        <v>1</v>
      </c>
      <c r="AC6873" s="9" t="str">
        <f>VLOOKUP(AA6873,实际辖区!D:E,2,0)</f>
        <v>POS_00306220</v>
      </c>
    </row>
    <row r="6874" spans="1:29">
      <c r="A6874" t="s">
        <v>919</v>
      </c>
      <c r="B6874" t="s">
        <v>12565</v>
      </c>
      <c r="C6874" t="s">
        <v>12566</v>
      </c>
      <c r="D6874" t="s">
        <v>10344</v>
      </c>
      <c r="E6874" t="s">
        <v>10345</v>
      </c>
      <c r="F6874" t="s">
        <v>10596</v>
      </c>
      <c r="G6874" t="s">
        <v>12560</v>
      </c>
      <c r="H6874" t="s">
        <v>55</v>
      </c>
      <c r="I6874">
        <v>15954029.525414901</v>
      </c>
      <c r="J6874">
        <v>26523</v>
      </c>
      <c r="K6874">
        <v>0</v>
      </c>
      <c r="L6874">
        <v>0.1343283582089552</v>
      </c>
      <c r="M6874">
        <v>31.087189800000001</v>
      </c>
      <c r="N6874">
        <v>121.50372849999999</v>
      </c>
      <c r="O6874" t="s">
        <v>14828</v>
      </c>
      <c r="P6874" t="s">
        <v>919</v>
      </c>
      <c r="Q6874" t="s">
        <v>14822</v>
      </c>
      <c r="R6874">
        <v>1</v>
      </c>
      <c r="S6874">
        <v>31.16613107429966</v>
      </c>
      <c r="T6874">
        <v>121.5295662908045</v>
      </c>
      <c r="U6874">
        <v>9.09266940710258</v>
      </c>
      <c r="V6874" t="s">
        <v>32</v>
      </c>
      <c r="W6874" t="s">
        <v>33</v>
      </c>
      <c r="X6874" t="str">
        <f t="shared" si="321"/>
        <v>NPT288BHDA</v>
      </c>
      <c r="Y6874">
        <f t="shared" si="322"/>
        <v>1</v>
      </c>
      <c r="Z6874">
        <f>COUNTIF($X$2:X6874,X6874)</f>
        <v>1</v>
      </c>
      <c r="AA6874" t="str">
        <f t="shared" si="323"/>
        <v>NPT288BHDA1</v>
      </c>
      <c r="AB6874">
        <f>COUNTIF(实际辖区!A:A,全部结果!X6874)</f>
        <v>1</v>
      </c>
      <c r="AC6874" s="9" t="str">
        <f>VLOOKUP(AA6874,实际辖区!D:E,2,0)</f>
        <v>POS_00306220</v>
      </c>
    </row>
    <row r="6875" spans="1:29">
      <c r="A6875" t="s">
        <v>919</v>
      </c>
      <c r="B6875" t="s">
        <v>12569</v>
      </c>
      <c r="C6875" t="s">
        <v>12570</v>
      </c>
      <c r="D6875" t="s">
        <v>10344</v>
      </c>
      <c r="E6875" t="s">
        <v>10345</v>
      </c>
      <c r="F6875" t="s">
        <v>10395</v>
      </c>
      <c r="G6875" t="s">
        <v>12560</v>
      </c>
      <c r="H6875" t="s">
        <v>55</v>
      </c>
      <c r="I6875">
        <v>8663322.1454467196</v>
      </c>
      <c r="J6875">
        <v>0</v>
      </c>
      <c r="K6875">
        <v>0</v>
      </c>
      <c r="L6875">
        <v>9.9999999999999995E-7</v>
      </c>
      <c r="M6875">
        <v>31.247879000000001</v>
      </c>
      <c r="N6875">
        <v>121.5771104</v>
      </c>
      <c r="O6875" t="s">
        <v>14828</v>
      </c>
      <c r="P6875" t="s">
        <v>919</v>
      </c>
      <c r="Q6875" t="s">
        <v>14822</v>
      </c>
      <c r="R6875">
        <v>0</v>
      </c>
      <c r="S6875">
        <v>31.16613107429966</v>
      </c>
      <c r="T6875">
        <v>121.5295662908045</v>
      </c>
      <c r="U6875">
        <v>10.133013226609419</v>
      </c>
      <c r="V6875" t="s">
        <v>32</v>
      </c>
      <c r="W6875" t="s">
        <v>33</v>
      </c>
      <c r="X6875" t="str">
        <f t="shared" si="321"/>
        <v>NPT288B6DH</v>
      </c>
      <c r="Y6875">
        <f t="shared" si="322"/>
        <v>1</v>
      </c>
      <c r="Z6875">
        <f>COUNTIF($X$2:X6875,X6875)</f>
        <v>1</v>
      </c>
      <c r="AA6875" t="str">
        <f t="shared" si="323"/>
        <v>NPT288B6DH1</v>
      </c>
      <c r="AB6875">
        <f>COUNTIF(实际辖区!A:A,全部结果!X6875)</f>
        <v>1</v>
      </c>
      <c r="AC6875" s="9" t="str">
        <f>VLOOKUP(AA6875,实际辖区!D:E,2,0)</f>
        <v>POS_00306220</v>
      </c>
    </row>
    <row r="6876" spans="1:29">
      <c r="A6876" t="s">
        <v>919</v>
      </c>
      <c r="B6876" t="s">
        <v>12594</v>
      </c>
      <c r="C6876" t="s">
        <v>12595</v>
      </c>
      <c r="D6876" t="s">
        <v>10344</v>
      </c>
      <c r="E6876" t="s">
        <v>10345</v>
      </c>
      <c r="F6876" t="s">
        <v>10663</v>
      </c>
      <c r="G6876" t="s">
        <v>12594</v>
      </c>
      <c r="H6876" t="s">
        <v>29</v>
      </c>
      <c r="I6876">
        <v>33706293.898301199</v>
      </c>
      <c r="J6876">
        <v>35717.64</v>
      </c>
      <c r="K6876">
        <v>11265.3</v>
      </c>
      <c r="L6876">
        <v>0.70149253731343286</v>
      </c>
      <c r="M6876">
        <v>31.203803799999999</v>
      </c>
      <c r="N6876">
        <v>121.4595602</v>
      </c>
      <c r="O6876" t="s">
        <v>14829</v>
      </c>
      <c r="P6876" t="s">
        <v>919</v>
      </c>
      <c r="Q6876" t="s">
        <v>14822</v>
      </c>
      <c r="R6876">
        <v>1</v>
      </c>
      <c r="S6876">
        <v>31.26034656220002</v>
      </c>
      <c r="T6876">
        <v>121.46778531953321</v>
      </c>
      <c r="U6876">
        <v>6.3178778033616307</v>
      </c>
      <c r="V6876" t="s">
        <v>32</v>
      </c>
      <c r="W6876" t="s">
        <v>33</v>
      </c>
      <c r="X6876" t="str">
        <f t="shared" si="321"/>
        <v>NPT288AICE</v>
      </c>
      <c r="Y6876">
        <f t="shared" si="322"/>
        <v>1</v>
      </c>
      <c r="Z6876">
        <f>COUNTIF($X$2:X6876,X6876)</f>
        <v>1</v>
      </c>
      <c r="AA6876" t="str">
        <f t="shared" si="323"/>
        <v>NPT288AICE1</v>
      </c>
      <c r="AB6876">
        <f>COUNTIF(实际辖区!A:A,全部结果!X6876)</f>
        <v>1</v>
      </c>
      <c r="AC6876" s="9" t="str">
        <f>VLOOKUP(AA6876,实际辖区!D:E,2,0)</f>
        <v>POS_75153378</v>
      </c>
    </row>
    <row r="6877" spans="1:29">
      <c r="A6877" t="s">
        <v>919</v>
      </c>
      <c r="B6877" t="s">
        <v>12651</v>
      </c>
      <c r="C6877" t="s">
        <v>12652</v>
      </c>
      <c r="D6877" t="s">
        <v>10344</v>
      </c>
      <c r="E6877" t="s">
        <v>10345</v>
      </c>
      <c r="F6877" t="s">
        <v>10522</v>
      </c>
      <c r="G6877" t="s">
        <v>12651</v>
      </c>
      <c r="H6877" t="s">
        <v>55</v>
      </c>
      <c r="I6877">
        <v>20610048.601337701</v>
      </c>
      <c r="J6877">
        <v>31297.14</v>
      </c>
      <c r="K6877">
        <v>0</v>
      </c>
      <c r="L6877">
        <v>0.16417910447761189</v>
      </c>
      <c r="M6877">
        <v>31.316888800000001</v>
      </c>
      <c r="N6877">
        <v>121.4760203</v>
      </c>
      <c r="O6877" t="s">
        <v>14829</v>
      </c>
      <c r="P6877" t="s">
        <v>919</v>
      </c>
      <c r="Q6877" t="s">
        <v>14822</v>
      </c>
      <c r="R6877">
        <v>1</v>
      </c>
      <c r="S6877">
        <v>31.26034656220002</v>
      </c>
      <c r="T6877">
        <v>121.46778531953321</v>
      </c>
      <c r="U6877">
        <v>6.3179334463204091</v>
      </c>
      <c r="V6877" t="s">
        <v>32</v>
      </c>
      <c r="W6877" t="s">
        <v>33</v>
      </c>
      <c r="X6877" t="str">
        <f t="shared" si="321"/>
        <v>NPT288AICN</v>
      </c>
      <c r="Y6877">
        <f t="shared" si="322"/>
        <v>1</v>
      </c>
      <c r="Z6877">
        <f>COUNTIF($X$2:X6877,X6877)</f>
        <v>1</v>
      </c>
      <c r="AA6877" t="str">
        <f t="shared" si="323"/>
        <v>NPT288AICN1</v>
      </c>
      <c r="AB6877">
        <f>COUNTIF(实际辖区!A:A,全部结果!X6877)</f>
        <v>1</v>
      </c>
      <c r="AC6877" s="9" t="str">
        <f>VLOOKUP(AA6877,实际辖区!D:E,2,0)</f>
        <v>POS_75153378</v>
      </c>
    </row>
    <row r="6878" spans="1:29">
      <c r="A6878" t="s">
        <v>919</v>
      </c>
      <c r="B6878" t="s">
        <v>12501</v>
      </c>
      <c r="C6878" t="s">
        <v>12502</v>
      </c>
      <c r="D6878" t="s">
        <v>10344</v>
      </c>
      <c r="E6878" t="s">
        <v>10345</v>
      </c>
      <c r="F6878" t="s">
        <v>10395</v>
      </c>
      <c r="G6878" t="s">
        <v>12501</v>
      </c>
      <c r="H6878" t="s">
        <v>55</v>
      </c>
      <c r="I6878">
        <v>58762966.467868</v>
      </c>
      <c r="J6878">
        <v>115561.2</v>
      </c>
      <c r="K6878">
        <v>0</v>
      </c>
      <c r="L6878">
        <v>0.41293532338308458</v>
      </c>
      <c r="M6878">
        <v>31.2434464</v>
      </c>
      <c r="N6878">
        <v>121.5187561</v>
      </c>
      <c r="O6878" t="s">
        <v>14830</v>
      </c>
      <c r="P6878" t="s">
        <v>919</v>
      </c>
      <c r="Q6878" t="s">
        <v>14822</v>
      </c>
      <c r="R6878">
        <v>1</v>
      </c>
      <c r="S6878">
        <v>31.241683806121561</v>
      </c>
      <c r="T6878">
        <v>121.527516010477</v>
      </c>
      <c r="U6878">
        <v>0.85706122460554768</v>
      </c>
      <c r="V6878" t="s">
        <v>32</v>
      </c>
      <c r="W6878" t="s">
        <v>33</v>
      </c>
      <c r="X6878" t="str">
        <f t="shared" si="321"/>
        <v>NPT288AIJJ</v>
      </c>
      <c r="Y6878">
        <f t="shared" si="322"/>
        <v>1</v>
      </c>
      <c r="Z6878">
        <f>COUNTIF($X$2:X6878,X6878)</f>
        <v>1</v>
      </c>
      <c r="AA6878" t="str">
        <f t="shared" si="323"/>
        <v>NPT288AIJJ1</v>
      </c>
      <c r="AB6878">
        <f>COUNTIF(实际辖区!A:A,全部结果!X6878)</f>
        <v>1</v>
      </c>
      <c r="AC6878" s="9" t="str">
        <f>VLOOKUP(AA6878,实际辖区!D:E,2,0)</f>
        <v>POS_75158346</v>
      </c>
    </row>
    <row r="6879" spans="1:29">
      <c r="A6879" t="s">
        <v>919</v>
      </c>
      <c r="B6879" t="s">
        <v>12524</v>
      </c>
      <c r="C6879" t="s">
        <v>12525</v>
      </c>
      <c r="D6879" t="s">
        <v>10344</v>
      </c>
      <c r="E6879" t="s">
        <v>10345</v>
      </c>
      <c r="F6879" t="s">
        <v>10526</v>
      </c>
      <c r="G6879" t="s">
        <v>12524</v>
      </c>
      <c r="H6879" t="s">
        <v>29</v>
      </c>
      <c r="I6879">
        <v>20778949.8362712</v>
      </c>
      <c r="J6879">
        <v>0</v>
      </c>
      <c r="K6879">
        <v>0</v>
      </c>
      <c r="L6879">
        <v>0.34328358208955218</v>
      </c>
      <c r="M6879">
        <v>31.327206</v>
      </c>
      <c r="N6879">
        <v>121.5442073</v>
      </c>
      <c r="O6879" t="s">
        <v>14830</v>
      </c>
      <c r="P6879" t="s">
        <v>919</v>
      </c>
      <c r="Q6879" t="s">
        <v>14822</v>
      </c>
      <c r="R6879">
        <v>0</v>
      </c>
      <c r="S6879">
        <v>31.241683806121561</v>
      </c>
      <c r="T6879">
        <v>121.527516010477</v>
      </c>
      <c r="U6879">
        <v>9.6144928082299792</v>
      </c>
      <c r="V6879" t="s">
        <v>32</v>
      </c>
      <c r="W6879" t="s">
        <v>33</v>
      </c>
      <c r="X6879" t="str">
        <f t="shared" si="321"/>
        <v>NPT288AIFM</v>
      </c>
      <c r="Y6879">
        <f t="shared" si="322"/>
        <v>1</v>
      </c>
      <c r="Z6879">
        <f>COUNTIF($X$2:X6879,X6879)</f>
        <v>1</v>
      </c>
      <c r="AA6879" t="str">
        <f t="shared" si="323"/>
        <v>NPT288AIFM1</v>
      </c>
      <c r="AB6879">
        <f>COUNTIF(实际辖区!A:A,全部结果!X6879)</f>
        <v>1</v>
      </c>
      <c r="AC6879" s="9" t="str">
        <f>VLOOKUP(AA6879,实际辖区!D:E,2,0)</f>
        <v>POS_75158346</v>
      </c>
    </row>
    <row r="6880" spans="1:29">
      <c r="A6880" t="s">
        <v>919</v>
      </c>
      <c r="B6880" t="s">
        <v>12504</v>
      </c>
      <c r="C6880" t="s">
        <v>12505</v>
      </c>
      <c r="D6880" t="s">
        <v>10344</v>
      </c>
      <c r="E6880" t="s">
        <v>10345</v>
      </c>
      <c r="F6880" t="s">
        <v>10395</v>
      </c>
      <c r="G6880" t="s">
        <v>12501</v>
      </c>
      <c r="H6880" t="s">
        <v>55</v>
      </c>
      <c r="I6880">
        <v>13119209.6795826</v>
      </c>
      <c r="J6880">
        <v>75470.399999999994</v>
      </c>
      <c r="K6880">
        <v>0</v>
      </c>
      <c r="L6880">
        <v>0.24875621890547259</v>
      </c>
      <c r="M6880">
        <v>31.154397400000001</v>
      </c>
      <c r="N6880">
        <v>121.5196069</v>
      </c>
      <c r="O6880" t="s">
        <v>14830</v>
      </c>
      <c r="P6880" t="s">
        <v>919</v>
      </c>
      <c r="Q6880" t="s">
        <v>14822</v>
      </c>
      <c r="R6880">
        <v>1</v>
      </c>
      <c r="S6880">
        <v>31.241683806121561</v>
      </c>
      <c r="T6880">
        <v>121.527516010477</v>
      </c>
      <c r="U6880">
        <v>9.707006333221301</v>
      </c>
      <c r="V6880" t="s">
        <v>32</v>
      </c>
      <c r="W6880" t="s">
        <v>33</v>
      </c>
      <c r="X6880" t="str">
        <f t="shared" si="321"/>
        <v>NPT288BHGD</v>
      </c>
      <c r="Y6880">
        <f t="shared" si="322"/>
        <v>1</v>
      </c>
      <c r="Z6880">
        <f>COUNTIF($X$2:X6880,X6880)</f>
        <v>1</v>
      </c>
      <c r="AA6880" t="str">
        <f t="shared" si="323"/>
        <v>NPT288BHGD1</v>
      </c>
      <c r="AB6880">
        <f>COUNTIF(实际辖区!A:A,全部结果!X6880)</f>
        <v>1</v>
      </c>
      <c r="AC6880" s="9" t="str">
        <f>VLOOKUP(AA6880,实际辖区!D:E,2,0)</f>
        <v>POS_75158346</v>
      </c>
    </row>
    <row r="6881" spans="1:29">
      <c r="A6881" t="s">
        <v>919</v>
      </c>
      <c r="B6881" t="s">
        <v>12580</v>
      </c>
      <c r="C6881" t="s">
        <v>12581</v>
      </c>
      <c r="D6881" t="s">
        <v>10344</v>
      </c>
      <c r="E6881" t="s">
        <v>10345</v>
      </c>
      <c r="F6881" t="s">
        <v>10663</v>
      </c>
      <c r="G6881" t="s">
        <v>12580</v>
      </c>
      <c r="H6881" t="s">
        <v>55</v>
      </c>
      <c r="I6881">
        <v>51868764.516129002</v>
      </c>
      <c r="J6881">
        <v>77800.800000000003</v>
      </c>
      <c r="K6881">
        <v>21218.400000000001</v>
      </c>
      <c r="L6881">
        <v>0.51741293532338306</v>
      </c>
      <c r="M6881">
        <v>31.184914800000001</v>
      </c>
      <c r="N6881">
        <v>121.430628</v>
      </c>
      <c r="O6881" t="s">
        <v>14831</v>
      </c>
      <c r="P6881" t="s">
        <v>919</v>
      </c>
      <c r="Q6881" t="s">
        <v>14822</v>
      </c>
      <c r="R6881">
        <v>1</v>
      </c>
      <c r="S6881">
        <v>31.127759969297479</v>
      </c>
      <c r="T6881">
        <v>121.57384680084969</v>
      </c>
      <c r="U6881">
        <v>15.05431806061261</v>
      </c>
      <c r="V6881" t="s">
        <v>32</v>
      </c>
      <c r="W6881" t="s">
        <v>33</v>
      </c>
      <c r="X6881" t="str">
        <f t="shared" si="321"/>
        <v>NPT288AICQ</v>
      </c>
      <c r="Y6881">
        <f t="shared" si="322"/>
        <v>1</v>
      </c>
      <c r="Z6881">
        <f>COUNTIF($X$2:X6881,X6881)</f>
        <v>1</v>
      </c>
      <c r="AA6881" t="str">
        <f t="shared" si="323"/>
        <v>NPT288AICQ1</v>
      </c>
      <c r="AB6881">
        <f>COUNTIF(实际辖区!A:A,全部结果!X6881)</f>
        <v>1</v>
      </c>
      <c r="AC6881" s="9" t="str">
        <f>VLOOKUP(AA6881,实际辖区!D:E,2,0)</f>
        <v>POS_75165892</v>
      </c>
    </row>
    <row r="6882" spans="1:29">
      <c r="A6882" t="s">
        <v>919</v>
      </c>
      <c r="B6882" t="s">
        <v>12533</v>
      </c>
      <c r="C6882" t="s">
        <v>12534</v>
      </c>
      <c r="D6882" t="s">
        <v>10344</v>
      </c>
      <c r="E6882" t="s">
        <v>10345</v>
      </c>
      <c r="F6882" t="s">
        <v>10522</v>
      </c>
      <c r="G6882" t="s">
        <v>12533</v>
      </c>
      <c r="H6882" t="s">
        <v>29</v>
      </c>
      <c r="I6882">
        <v>50494858.0906431</v>
      </c>
      <c r="J6882">
        <v>3890.04</v>
      </c>
      <c r="K6882">
        <v>0</v>
      </c>
      <c r="L6882">
        <v>0.32835820895522388</v>
      </c>
      <c r="M6882">
        <v>31.2594396</v>
      </c>
      <c r="N6882">
        <v>121.49511080000001</v>
      </c>
      <c r="O6882" t="s">
        <v>14831</v>
      </c>
      <c r="P6882" t="s">
        <v>919</v>
      </c>
      <c r="Q6882" t="s">
        <v>14822</v>
      </c>
      <c r="R6882">
        <v>1</v>
      </c>
      <c r="S6882">
        <v>31.127759969297479</v>
      </c>
      <c r="T6882">
        <v>121.57384680084969</v>
      </c>
      <c r="U6882">
        <v>16.415441568866889</v>
      </c>
      <c r="V6882" t="s">
        <v>32</v>
      </c>
      <c r="W6882" t="s">
        <v>33</v>
      </c>
      <c r="X6882" t="str">
        <f t="shared" si="321"/>
        <v>NPT288AICM</v>
      </c>
      <c r="Y6882">
        <f t="shared" si="322"/>
        <v>1</v>
      </c>
      <c r="Z6882">
        <f>COUNTIF($X$2:X6882,X6882)</f>
        <v>1</v>
      </c>
      <c r="AA6882" t="str">
        <f t="shared" si="323"/>
        <v>NPT288AICM1</v>
      </c>
      <c r="AB6882">
        <f>COUNTIF(实际辖区!A:A,全部结果!X6882)</f>
        <v>1</v>
      </c>
      <c r="AC6882" s="9" t="str">
        <f>VLOOKUP(AA6882,实际辖区!D:E,2,0)</f>
        <v>POS_75800501</v>
      </c>
    </row>
    <row r="6883" spans="1:29">
      <c r="A6883" t="s">
        <v>919</v>
      </c>
      <c r="B6883" t="s">
        <v>12597</v>
      </c>
      <c r="C6883" t="s">
        <v>12598</v>
      </c>
      <c r="D6883" t="s">
        <v>10344</v>
      </c>
      <c r="E6883" t="s">
        <v>10345</v>
      </c>
      <c r="F6883" t="s">
        <v>10663</v>
      </c>
      <c r="G6883" t="s">
        <v>12580</v>
      </c>
      <c r="H6883" t="s">
        <v>55</v>
      </c>
      <c r="I6883">
        <v>18386820.271023501</v>
      </c>
      <c r="J6883">
        <v>0</v>
      </c>
      <c r="K6883">
        <v>0</v>
      </c>
      <c r="L6883">
        <v>0.1691542288557214</v>
      </c>
      <c r="M6883">
        <v>31.173938499999998</v>
      </c>
      <c r="N6883">
        <v>121.4392649</v>
      </c>
      <c r="O6883" t="s">
        <v>14831</v>
      </c>
      <c r="P6883" t="s">
        <v>919</v>
      </c>
      <c r="Q6883" t="s">
        <v>14822</v>
      </c>
      <c r="R6883">
        <v>0</v>
      </c>
      <c r="S6883">
        <v>31.127759969297479</v>
      </c>
      <c r="T6883">
        <v>121.57384680084969</v>
      </c>
      <c r="U6883">
        <v>13.81650901961137</v>
      </c>
      <c r="V6883" t="s">
        <v>32</v>
      </c>
      <c r="W6883" t="s">
        <v>33</v>
      </c>
      <c r="X6883" t="str">
        <f t="shared" si="321"/>
        <v>NPT288AICS</v>
      </c>
      <c r="Y6883">
        <f t="shared" si="322"/>
        <v>1</v>
      </c>
      <c r="Z6883">
        <f>COUNTIF($X$2:X6883,X6883)</f>
        <v>1</v>
      </c>
      <c r="AA6883" t="str">
        <f t="shared" si="323"/>
        <v>NPT288AICS1</v>
      </c>
      <c r="AB6883">
        <f>COUNTIF(实际辖区!A:A,全部结果!X6883)</f>
        <v>1</v>
      </c>
      <c r="AC6883" s="9" t="str">
        <f>VLOOKUP(AA6883,实际辖区!D:E,2,0)</f>
        <v>POS_75165892</v>
      </c>
    </row>
    <row r="6884" spans="1:29">
      <c r="A6884" t="s">
        <v>919</v>
      </c>
      <c r="B6884" t="s">
        <v>12638</v>
      </c>
      <c r="C6884" t="s">
        <v>12639</v>
      </c>
      <c r="D6884" t="s">
        <v>10344</v>
      </c>
      <c r="E6884" t="s">
        <v>10345</v>
      </c>
      <c r="F6884" t="s">
        <v>10395</v>
      </c>
      <c r="G6884" t="s">
        <v>12580</v>
      </c>
      <c r="H6884" t="s">
        <v>55</v>
      </c>
      <c r="I6884">
        <v>15124175.6949767</v>
      </c>
      <c r="J6884">
        <v>0</v>
      </c>
      <c r="K6884">
        <v>0</v>
      </c>
      <c r="L6884">
        <v>9.950248756218906E-2</v>
      </c>
      <c r="M6884">
        <v>30.892084499999999</v>
      </c>
      <c r="N6884">
        <v>121.92924429999999</v>
      </c>
      <c r="O6884" t="s">
        <v>14831</v>
      </c>
      <c r="P6884" t="s">
        <v>919</v>
      </c>
      <c r="Q6884" t="s">
        <v>14822</v>
      </c>
      <c r="R6884">
        <v>0</v>
      </c>
      <c r="S6884">
        <v>31.127759969297479</v>
      </c>
      <c r="T6884">
        <v>121.57384680084969</v>
      </c>
      <c r="U6884">
        <v>42.831678211497042</v>
      </c>
      <c r="V6884" t="s">
        <v>32</v>
      </c>
      <c r="W6884" t="s">
        <v>33</v>
      </c>
      <c r="X6884" t="str">
        <f t="shared" si="321"/>
        <v>NPT288BHBP</v>
      </c>
      <c r="Y6884">
        <f t="shared" si="322"/>
        <v>1</v>
      </c>
      <c r="Z6884">
        <f>COUNTIF($X$2:X6884,X6884)</f>
        <v>1</v>
      </c>
      <c r="AA6884" t="str">
        <f t="shared" si="323"/>
        <v>NPT288BHBP1</v>
      </c>
      <c r="AB6884">
        <f>COUNTIF(实际辖区!A:A,全部结果!X6884)</f>
        <v>1</v>
      </c>
      <c r="AC6884" s="9" t="str">
        <f>VLOOKUP(AA6884,实际辖区!D:E,2,0)</f>
        <v>POS_75165892</v>
      </c>
    </row>
    <row r="6885" spans="1:29">
      <c r="A6885" t="s">
        <v>919</v>
      </c>
      <c r="B6885" t="s">
        <v>12547</v>
      </c>
      <c r="C6885" t="s">
        <v>12548</v>
      </c>
      <c r="D6885" t="s">
        <v>10344</v>
      </c>
      <c r="E6885" t="s">
        <v>10345</v>
      </c>
      <c r="F6885" t="s">
        <v>10667</v>
      </c>
      <c r="G6885" t="s">
        <v>12547</v>
      </c>
      <c r="H6885" t="s">
        <v>55</v>
      </c>
      <c r="I6885">
        <v>63326702.737652399</v>
      </c>
      <c r="J6885">
        <v>0</v>
      </c>
      <c r="K6885">
        <v>0</v>
      </c>
      <c r="L6885">
        <v>0.36815920398009949</v>
      </c>
      <c r="M6885">
        <v>31.2170761</v>
      </c>
      <c r="N6885">
        <v>121.4750406</v>
      </c>
      <c r="O6885" t="s">
        <v>14832</v>
      </c>
      <c r="P6885" t="s">
        <v>919</v>
      </c>
      <c r="Q6885" t="s">
        <v>14822</v>
      </c>
      <c r="R6885">
        <v>0</v>
      </c>
      <c r="S6885">
        <v>31.22948789255819</v>
      </c>
      <c r="T6885">
        <v>121.46328687958609</v>
      </c>
      <c r="U6885">
        <v>1.7742440556082231</v>
      </c>
      <c r="V6885" t="s">
        <v>32</v>
      </c>
      <c r="W6885" t="s">
        <v>33</v>
      </c>
      <c r="X6885" t="str">
        <f t="shared" si="321"/>
        <v>NPT288AIEL</v>
      </c>
      <c r="Y6885">
        <f t="shared" si="322"/>
        <v>1</v>
      </c>
      <c r="Z6885">
        <f>COUNTIF($X$2:X6885,X6885)</f>
        <v>1</v>
      </c>
      <c r="AA6885" t="str">
        <f t="shared" si="323"/>
        <v>NPT288AIEL1</v>
      </c>
      <c r="AB6885">
        <f>COUNTIF(实际辖区!A:A,全部结果!X6885)</f>
        <v>1</v>
      </c>
      <c r="AC6885" s="9" t="str">
        <f>VLOOKUP(AA6885,实际辖区!D:E,2,0)</f>
        <v>POS_75800500</v>
      </c>
    </row>
    <row r="6886" spans="1:29">
      <c r="A6886" t="s">
        <v>919</v>
      </c>
      <c r="B6886" t="s">
        <v>12643</v>
      </c>
      <c r="C6886" t="s">
        <v>12644</v>
      </c>
      <c r="D6886" t="s">
        <v>10344</v>
      </c>
      <c r="E6886" t="s">
        <v>10345</v>
      </c>
      <c r="F6886" t="s">
        <v>10667</v>
      </c>
      <c r="G6886" t="s">
        <v>12643</v>
      </c>
      <c r="H6886" t="s">
        <v>29</v>
      </c>
      <c r="I6886">
        <v>25862390.5664321</v>
      </c>
      <c r="J6886">
        <v>0</v>
      </c>
      <c r="K6886">
        <v>2142.7800000000002</v>
      </c>
      <c r="L6886">
        <v>0.17910447761194029</v>
      </c>
      <c r="M6886">
        <v>31.238921099999999</v>
      </c>
      <c r="N6886">
        <v>121.47363919999999</v>
      </c>
      <c r="O6886" t="s">
        <v>14832</v>
      </c>
      <c r="P6886" t="s">
        <v>919</v>
      </c>
      <c r="Q6886" t="s">
        <v>14822</v>
      </c>
      <c r="R6886">
        <v>0</v>
      </c>
      <c r="S6886">
        <v>31.22948789255819</v>
      </c>
      <c r="T6886">
        <v>121.46328687958609</v>
      </c>
      <c r="U6886">
        <v>1.43757169967545</v>
      </c>
      <c r="V6886" t="s">
        <v>32</v>
      </c>
      <c r="W6886" t="s">
        <v>33</v>
      </c>
      <c r="X6886" t="str">
        <f t="shared" si="321"/>
        <v>NPT288AIPE</v>
      </c>
      <c r="Y6886">
        <f t="shared" si="322"/>
        <v>1</v>
      </c>
      <c r="Z6886">
        <f>COUNTIF($X$2:X6886,X6886)</f>
        <v>1</v>
      </c>
      <c r="AA6886" t="str">
        <f t="shared" si="323"/>
        <v>NPT288AIPE1</v>
      </c>
      <c r="AB6886">
        <f>COUNTIF(实际辖区!A:A,全部结果!X6886)</f>
        <v>1</v>
      </c>
      <c r="AC6886" s="9" t="str">
        <f>VLOOKUP(AA6886,实际辖区!D:E,2,0)</f>
        <v>POS_75800500</v>
      </c>
    </row>
    <row r="6887" spans="1:29">
      <c r="A6887" t="s">
        <v>919</v>
      </c>
      <c r="B6887" t="s">
        <v>12571</v>
      </c>
      <c r="C6887" t="s">
        <v>12572</v>
      </c>
      <c r="D6887" t="s">
        <v>10344</v>
      </c>
      <c r="E6887" t="s">
        <v>10345</v>
      </c>
      <c r="F6887" t="s">
        <v>10555</v>
      </c>
      <c r="G6887" t="s">
        <v>12571</v>
      </c>
      <c r="H6887" t="s">
        <v>29</v>
      </c>
      <c r="I6887">
        <v>27867955.1208806</v>
      </c>
      <c r="J6887">
        <v>0</v>
      </c>
      <c r="K6887">
        <v>1060.92</v>
      </c>
      <c r="L6887">
        <v>0.1592039800995024</v>
      </c>
      <c r="M6887">
        <v>31.2234324</v>
      </c>
      <c r="N6887">
        <v>121.4441022</v>
      </c>
      <c r="O6887" t="s">
        <v>14832</v>
      </c>
      <c r="P6887" t="s">
        <v>919</v>
      </c>
      <c r="Q6887" t="s">
        <v>14822</v>
      </c>
      <c r="R6887">
        <v>0</v>
      </c>
      <c r="S6887">
        <v>31.22948789255819</v>
      </c>
      <c r="T6887">
        <v>121.46328687958609</v>
      </c>
      <c r="U6887">
        <v>1.9472784839166719</v>
      </c>
      <c r="V6887" t="s">
        <v>32</v>
      </c>
      <c r="W6887" t="s">
        <v>33</v>
      </c>
      <c r="X6887" t="str">
        <f t="shared" si="321"/>
        <v>NPT288AIEA</v>
      </c>
      <c r="Y6887">
        <f t="shared" si="322"/>
        <v>1</v>
      </c>
      <c r="Z6887">
        <f>COUNTIF($X$2:X6887,X6887)</f>
        <v>1</v>
      </c>
      <c r="AA6887" t="str">
        <f t="shared" si="323"/>
        <v>NPT288AIEA1</v>
      </c>
      <c r="AB6887">
        <f>COUNTIF(实际辖区!A:A,全部结果!X6887)</f>
        <v>1</v>
      </c>
      <c r="AC6887" s="9" t="str">
        <f>VLOOKUP(AA6887,实际辖区!D:E,2,0)</f>
        <v>POS_75800500</v>
      </c>
    </row>
    <row r="6888" spans="1:29">
      <c r="A6888" t="s">
        <v>919</v>
      </c>
      <c r="B6888" t="s">
        <v>12550</v>
      </c>
      <c r="C6888" t="s">
        <v>12551</v>
      </c>
      <c r="D6888" t="s">
        <v>10344</v>
      </c>
      <c r="E6888" t="s">
        <v>10345</v>
      </c>
      <c r="F6888" t="s">
        <v>10663</v>
      </c>
      <c r="G6888" t="s">
        <v>12547</v>
      </c>
      <c r="H6888" t="s">
        <v>55</v>
      </c>
      <c r="I6888">
        <v>4131373.4755592798</v>
      </c>
      <c r="J6888">
        <v>0</v>
      </c>
      <c r="K6888">
        <v>0</v>
      </c>
      <c r="L6888">
        <v>0.11940298507462679</v>
      </c>
      <c r="M6888">
        <v>31.2212216</v>
      </c>
      <c r="N6888">
        <v>121.46000859999999</v>
      </c>
      <c r="O6888" t="s">
        <v>14832</v>
      </c>
      <c r="P6888" t="s">
        <v>919</v>
      </c>
      <c r="Q6888" t="s">
        <v>14822</v>
      </c>
      <c r="R6888">
        <v>0</v>
      </c>
      <c r="S6888">
        <v>31.22948789255819</v>
      </c>
      <c r="T6888">
        <v>121.46328687958609</v>
      </c>
      <c r="U6888">
        <v>0.96827500346040818</v>
      </c>
      <c r="V6888" t="s">
        <v>32</v>
      </c>
      <c r="W6888" t="s">
        <v>33</v>
      </c>
      <c r="X6888" t="str">
        <f t="shared" si="321"/>
        <v>NPT288AIDE</v>
      </c>
      <c r="Y6888">
        <f t="shared" si="322"/>
        <v>1</v>
      </c>
      <c r="Z6888">
        <f>COUNTIF($X$2:X6888,X6888)</f>
        <v>1</v>
      </c>
      <c r="AA6888" t="str">
        <f t="shared" si="323"/>
        <v>NPT288AIDE1</v>
      </c>
      <c r="AB6888">
        <f>COUNTIF(实际辖区!A:A,全部结果!X6888)</f>
        <v>1</v>
      </c>
      <c r="AC6888" s="9" t="str">
        <f>VLOOKUP(AA6888,实际辖区!D:E,2,0)</f>
        <v>POS_75800500</v>
      </c>
    </row>
    <row r="6889" spans="1:29">
      <c r="A6889" t="s">
        <v>919</v>
      </c>
      <c r="B6889" t="s">
        <v>12554</v>
      </c>
      <c r="C6889" t="s">
        <v>12555</v>
      </c>
      <c r="D6889" t="s">
        <v>10344</v>
      </c>
      <c r="E6889" t="s">
        <v>10345</v>
      </c>
      <c r="F6889" t="s">
        <v>10667</v>
      </c>
      <c r="G6889" t="s">
        <v>12547</v>
      </c>
      <c r="H6889" t="s">
        <v>55</v>
      </c>
      <c r="I6889">
        <v>12963202.2538842</v>
      </c>
      <c r="J6889">
        <v>0</v>
      </c>
      <c r="K6889">
        <v>0</v>
      </c>
      <c r="L6889">
        <v>0.1044776119402985</v>
      </c>
      <c r="M6889">
        <v>31.2247111</v>
      </c>
      <c r="N6889">
        <v>121.4797045</v>
      </c>
      <c r="O6889" t="s">
        <v>14832</v>
      </c>
      <c r="P6889" t="s">
        <v>919</v>
      </c>
      <c r="Q6889" t="s">
        <v>14822</v>
      </c>
      <c r="R6889">
        <v>0</v>
      </c>
      <c r="S6889">
        <v>31.22948789255819</v>
      </c>
      <c r="T6889">
        <v>121.46328687958609</v>
      </c>
      <c r="U6889">
        <v>1.651452383861695</v>
      </c>
      <c r="V6889" t="s">
        <v>32</v>
      </c>
      <c r="W6889" t="s">
        <v>33</v>
      </c>
      <c r="X6889" t="str">
        <f t="shared" si="321"/>
        <v>NPT288AIEM</v>
      </c>
      <c r="Y6889">
        <f t="shared" si="322"/>
        <v>1</v>
      </c>
      <c r="Z6889">
        <f>COUNTIF($X$2:X6889,X6889)</f>
        <v>1</v>
      </c>
      <c r="AA6889" t="str">
        <f t="shared" si="323"/>
        <v>NPT288AIEM1</v>
      </c>
      <c r="AB6889">
        <f>COUNTIF(实际辖区!A:A,全部结果!X6889)</f>
        <v>1</v>
      </c>
      <c r="AC6889" s="9" t="str">
        <f>VLOOKUP(AA6889,实际辖区!D:E,2,0)</f>
        <v>POS_75800500</v>
      </c>
    </row>
    <row r="6890" spans="1:29">
      <c r="A6890" t="s">
        <v>919</v>
      </c>
      <c r="B6890" t="s">
        <v>12518</v>
      </c>
      <c r="C6890" t="s">
        <v>12519</v>
      </c>
      <c r="D6890" t="s">
        <v>10344</v>
      </c>
      <c r="E6890" t="s">
        <v>10345</v>
      </c>
      <c r="F6890" t="s">
        <v>10626</v>
      </c>
      <c r="G6890" t="s">
        <v>12518</v>
      </c>
      <c r="H6890" t="s">
        <v>29</v>
      </c>
      <c r="I6890">
        <v>12454503.1944541</v>
      </c>
      <c r="J6890">
        <v>0</v>
      </c>
      <c r="K6890">
        <v>0</v>
      </c>
      <c r="L6890">
        <v>8.9552238805970102E-2</v>
      </c>
      <c r="M6890">
        <v>31.251560600000001</v>
      </c>
      <c r="N6890">
        <v>121.4472226</v>
      </c>
      <c r="O6890" t="s">
        <v>14832</v>
      </c>
      <c r="P6890" t="s">
        <v>919</v>
      </c>
      <c r="Q6890" t="s">
        <v>14822</v>
      </c>
      <c r="R6890">
        <v>0</v>
      </c>
      <c r="S6890">
        <v>31.22948789255819</v>
      </c>
      <c r="T6890">
        <v>121.46328687958609</v>
      </c>
      <c r="U6890">
        <v>2.8863700537606078</v>
      </c>
      <c r="V6890" t="s">
        <v>32</v>
      </c>
      <c r="W6890" t="s">
        <v>33</v>
      </c>
      <c r="X6890" t="str">
        <f t="shared" si="321"/>
        <v>NPT288AILC</v>
      </c>
      <c r="Y6890">
        <f t="shared" si="322"/>
        <v>1</v>
      </c>
      <c r="Z6890">
        <f>COUNTIF($X$2:X6890,X6890)</f>
        <v>1</v>
      </c>
      <c r="AA6890" t="str">
        <f t="shared" si="323"/>
        <v>NPT288AILC1</v>
      </c>
      <c r="AB6890">
        <f>COUNTIF(实际辖区!A:A,全部结果!X6890)</f>
        <v>1</v>
      </c>
      <c r="AC6890" s="9" t="str">
        <f>VLOOKUP(AA6890,实际辖区!D:E,2,0)</f>
        <v>POS_75800500</v>
      </c>
    </row>
    <row r="6891" spans="1:29">
      <c r="A6891" t="s">
        <v>919</v>
      </c>
      <c r="B6891" t="s">
        <v>12625</v>
      </c>
      <c r="C6891" t="s">
        <v>12626</v>
      </c>
      <c r="D6891" t="s">
        <v>10344</v>
      </c>
      <c r="E6891" t="s">
        <v>10345</v>
      </c>
      <c r="F6891" t="s">
        <v>10395</v>
      </c>
      <c r="G6891" t="s">
        <v>12625</v>
      </c>
      <c r="H6891" t="s">
        <v>29</v>
      </c>
      <c r="I6891">
        <v>28481043.8061729</v>
      </c>
      <c r="J6891">
        <v>26523</v>
      </c>
      <c r="K6891">
        <v>0</v>
      </c>
      <c r="L6891">
        <v>0.28855721393034828</v>
      </c>
      <c r="M6891">
        <v>31.1951787</v>
      </c>
      <c r="N6891">
        <v>121.71117099999999</v>
      </c>
      <c r="O6891" t="s">
        <v>14833</v>
      </c>
      <c r="P6891" t="s">
        <v>919</v>
      </c>
      <c r="Q6891" t="s">
        <v>14822</v>
      </c>
      <c r="R6891">
        <v>1</v>
      </c>
      <c r="S6891">
        <v>31.158689456763</v>
      </c>
      <c r="T6891">
        <v>121.6317121081602</v>
      </c>
      <c r="U6891">
        <v>8.5873223871576485</v>
      </c>
      <c r="V6891" t="s">
        <v>32</v>
      </c>
      <c r="W6891" t="s">
        <v>33</v>
      </c>
      <c r="X6891" t="str">
        <f t="shared" si="321"/>
        <v>NPT288AIIX</v>
      </c>
      <c r="Y6891">
        <f t="shared" si="322"/>
        <v>1</v>
      </c>
      <c r="Z6891">
        <f>COUNTIF($X$2:X6891,X6891)</f>
        <v>1</v>
      </c>
      <c r="AA6891" t="str">
        <f t="shared" si="323"/>
        <v>NPT288AIIX1</v>
      </c>
      <c r="AB6891">
        <f>COUNTIF(实际辖区!A:A,全部结果!X6891)</f>
        <v>1</v>
      </c>
      <c r="AC6891" s="9" t="str">
        <f>VLOOKUP(AA6891,实际辖区!D:E,2,0)</f>
        <v>POS_75800501</v>
      </c>
    </row>
    <row r="6892" spans="1:29">
      <c r="A6892" t="s">
        <v>919</v>
      </c>
      <c r="B6892" t="s">
        <v>12636</v>
      </c>
      <c r="C6892" t="s">
        <v>12637</v>
      </c>
      <c r="D6892" t="s">
        <v>10344</v>
      </c>
      <c r="E6892" t="s">
        <v>10345</v>
      </c>
      <c r="F6892" t="s">
        <v>10395</v>
      </c>
      <c r="G6892" t="s">
        <v>12636</v>
      </c>
      <c r="H6892" t="s">
        <v>29</v>
      </c>
      <c r="I6892">
        <v>22429589.803525399</v>
      </c>
      <c r="J6892">
        <v>0</v>
      </c>
      <c r="K6892">
        <v>0</v>
      </c>
      <c r="L6892">
        <v>0.23383084577114421</v>
      </c>
      <c r="M6892">
        <v>31.3490848</v>
      </c>
      <c r="N6892">
        <v>121.5872432</v>
      </c>
      <c r="O6892" t="s">
        <v>14833</v>
      </c>
      <c r="P6892" t="s">
        <v>919</v>
      </c>
      <c r="Q6892" t="s">
        <v>14822</v>
      </c>
      <c r="R6892">
        <v>0</v>
      </c>
      <c r="S6892">
        <v>31.158689456763</v>
      </c>
      <c r="T6892">
        <v>121.6317121081602</v>
      </c>
      <c r="U6892">
        <v>21.53061122091697</v>
      </c>
      <c r="V6892" t="s">
        <v>32</v>
      </c>
      <c r="W6892" t="s">
        <v>33</v>
      </c>
      <c r="X6892" t="str">
        <f t="shared" si="321"/>
        <v>NPT288AICR</v>
      </c>
      <c r="Y6892">
        <f t="shared" si="322"/>
        <v>1</v>
      </c>
      <c r="Z6892">
        <f>COUNTIF($X$2:X6892,X6892)</f>
        <v>1</v>
      </c>
      <c r="AA6892" t="str">
        <f t="shared" si="323"/>
        <v>NPT288AICR1</v>
      </c>
      <c r="AB6892">
        <f>COUNTIF(实际辖区!A:A,全部结果!X6892)</f>
        <v>1</v>
      </c>
      <c r="AC6892" s="9" t="str">
        <f>VLOOKUP(AA6892,实际辖区!D:E,2,0)</f>
        <v>POS_00306220</v>
      </c>
    </row>
    <row r="6893" spans="1:29">
      <c r="A6893" t="s">
        <v>919</v>
      </c>
      <c r="B6893" t="s">
        <v>12629</v>
      </c>
      <c r="C6893" t="s">
        <v>12630</v>
      </c>
      <c r="D6893" t="s">
        <v>10344</v>
      </c>
      <c r="E6893" t="s">
        <v>10345</v>
      </c>
      <c r="F6893" t="s">
        <v>10395</v>
      </c>
      <c r="G6893" t="s">
        <v>12629</v>
      </c>
      <c r="H6893" t="s">
        <v>29</v>
      </c>
      <c r="I6893">
        <v>15552239.058652099</v>
      </c>
      <c r="J6893">
        <v>0</v>
      </c>
      <c r="K6893">
        <v>0</v>
      </c>
      <c r="L6893">
        <v>0.14925373134328351</v>
      </c>
      <c r="M6893">
        <v>31.104711099999999</v>
      </c>
      <c r="N6893">
        <v>121.6027787</v>
      </c>
      <c r="O6893" t="s">
        <v>14833</v>
      </c>
      <c r="P6893" t="s">
        <v>919</v>
      </c>
      <c r="Q6893" t="s">
        <v>14822</v>
      </c>
      <c r="R6893">
        <v>0</v>
      </c>
      <c r="S6893">
        <v>31.158689456763</v>
      </c>
      <c r="T6893">
        <v>121.6317121081602</v>
      </c>
      <c r="U6893">
        <v>6.5902149280936904</v>
      </c>
      <c r="V6893" t="s">
        <v>32</v>
      </c>
      <c r="W6893" t="s">
        <v>33</v>
      </c>
      <c r="X6893" t="str">
        <f t="shared" si="321"/>
        <v>NPT288AIOB</v>
      </c>
      <c r="Y6893">
        <f t="shared" si="322"/>
        <v>1</v>
      </c>
      <c r="Z6893">
        <f>COUNTIF($X$2:X6893,X6893)</f>
        <v>1</v>
      </c>
      <c r="AA6893" t="str">
        <f t="shared" si="323"/>
        <v>NPT288AIOB1</v>
      </c>
      <c r="AB6893">
        <f>COUNTIF(实际辖区!A:A,全部结果!X6893)</f>
        <v>1</v>
      </c>
      <c r="AC6893" s="9" t="str">
        <f>VLOOKUP(AA6893,实际辖区!D:E,2,0)</f>
        <v>POS_75800501</v>
      </c>
    </row>
    <row r="6894" spans="1:29">
      <c r="A6894" t="s">
        <v>919</v>
      </c>
      <c r="B6894" t="s">
        <v>12622</v>
      </c>
      <c r="C6894" t="s">
        <v>12623</v>
      </c>
      <c r="D6894" t="s">
        <v>10344</v>
      </c>
      <c r="E6894" t="s">
        <v>10345</v>
      </c>
      <c r="F6894" t="s">
        <v>10395</v>
      </c>
      <c r="G6894" t="s">
        <v>12622</v>
      </c>
      <c r="H6894" t="s">
        <v>29</v>
      </c>
      <c r="I6894">
        <v>28606497.6687374</v>
      </c>
      <c r="J6894">
        <v>0</v>
      </c>
      <c r="K6894">
        <v>0</v>
      </c>
      <c r="L6894">
        <v>0.1393034825870646</v>
      </c>
      <c r="M6894">
        <v>31.064288600000001</v>
      </c>
      <c r="N6894">
        <v>121.743447</v>
      </c>
      <c r="O6894" t="s">
        <v>14833</v>
      </c>
      <c r="P6894" t="s">
        <v>919</v>
      </c>
      <c r="Q6894" t="s">
        <v>14822</v>
      </c>
      <c r="R6894">
        <v>0</v>
      </c>
      <c r="S6894">
        <v>31.158689456763</v>
      </c>
      <c r="T6894">
        <v>121.6317121081602</v>
      </c>
      <c r="U6894">
        <v>14.938302153434201</v>
      </c>
      <c r="V6894" t="s">
        <v>32</v>
      </c>
      <c r="W6894" t="s">
        <v>33</v>
      </c>
      <c r="X6894" t="str">
        <f t="shared" si="321"/>
        <v>NPT288AINT</v>
      </c>
      <c r="Y6894">
        <f t="shared" si="322"/>
        <v>1</v>
      </c>
      <c r="Z6894">
        <f>COUNTIF($X$2:X6894,X6894)</f>
        <v>1</v>
      </c>
      <c r="AA6894" t="str">
        <f t="shared" si="323"/>
        <v>NPT288AINT1</v>
      </c>
      <c r="AB6894">
        <f>COUNTIF(实际辖区!A:A,全部结果!X6894)</f>
        <v>1</v>
      </c>
      <c r="AC6894" s="9" t="str">
        <f>VLOOKUP(AA6894,实际辖区!D:E,2,0)</f>
        <v>POS_75800501</v>
      </c>
    </row>
    <row r="6895" spans="1:29">
      <c r="A6895" t="s">
        <v>919</v>
      </c>
      <c r="B6895" t="s">
        <v>12615</v>
      </c>
      <c r="C6895" t="s">
        <v>12616</v>
      </c>
      <c r="D6895" t="s">
        <v>10344</v>
      </c>
      <c r="E6895" t="s">
        <v>10345</v>
      </c>
      <c r="F6895" t="s">
        <v>10395</v>
      </c>
      <c r="G6895" t="s">
        <v>12615</v>
      </c>
      <c r="H6895" t="s">
        <v>29</v>
      </c>
      <c r="I6895">
        <v>13800037.661116101</v>
      </c>
      <c r="J6895">
        <v>35364</v>
      </c>
      <c r="K6895">
        <v>353.64</v>
      </c>
      <c r="L6895">
        <v>0.10945273631840791</v>
      </c>
      <c r="M6895">
        <v>31.170953600000001</v>
      </c>
      <c r="N6895">
        <v>121.5061137</v>
      </c>
      <c r="O6895" t="s">
        <v>14833</v>
      </c>
      <c r="P6895" t="s">
        <v>919</v>
      </c>
      <c r="Q6895" t="s">
        <v>14822</v>
      </c>
      <c r="R6895">
        <v>1</v>
      </c>
      <c r="S6895">
        <v>31.158689456763</v>
      </c>
      <c r="T6895">
        <v>121.6317121081602</v>
      </c>
      <c r="U6895">
        <v>12.051457234873579</v>
      </c>
      <c r="V6895" t="s">
        <v>32</v>
      </c>
      <c r="W6895" t="s">
        <v>33</v>
      </c>
      <c r="X6895" t="str">
        <f t="shared" si="321"/>
        <v>NPT288AIJS</v>
      </c>
      <c r="Y6895">
        <f t="shared" si="322"/>
        <v>1</v>
      </c>
      <c r="Z6895">
        <f>COUNTIF($X$2:X6895,X6895)</f>
        <v>1</v>
      </c>
      <c r="AA6895" t="str">
        <f t="shared" si="323"/>
        <v>NPT288AIJS1</v>
      </c>
      <c r="AB6895">
        <f>COUNTIF(实际辖区!A:A,全部结果!X6895)</f>
        <v>1</v>
      </c>
      <c r="AC6895" s="9" t="str">
        <f>VLOOKUP(AA6895,实际辖区!D:E,2,0)</f>
        <v>POS_75158346</v>
      </c>
    </row>
    <row r="6896" spans="1:29">
      <c r="A6896" t="s">
        <v>919</v>
      </c>
      <c r="B6896" t="s">
        <v>12631</v>
      </c>
      <c r="C6896" t="s">
        <v>12632</v>
      </c>
      <c r="D6896" t="s">
        <v>10344</v>
      </c>
      <c r="E6896" t="s">
        <v>10345</v>
      </c>
      <c r="F6896" t="s">
        <v>10395</v>
      </c>
      <c r="G6896" t="s">
        <v>12631</v>
      </c>
      <c r="H6896" t="s">
        <v>29</v>
      </c>
      <c r="I6896">
        <v>22104627.713542901</v>
      </c>
      <c r="J6896">
        <v>8841</v>
      </c>
      <c r="K6896">
        <v>0</v>
      </c>
      <c r="L6896">
        <v>3.98009950248756E-2</v>
      </c>
      <c r="M6896">
        <v>31.0677755</v>
      </c>
      <c r="N6896">
        <v>121.6393418</v>
      </c>
      <c r="O6896" t="s">
        <v>14833</v>
      </c>
      <c r="P6896" t="s">
        <v>919</v>
      </c>
      <c r="Q6896" t="s">
        <v>14822</v>
      </c>
      <c r="R6896">
        <v>1</v>
      </c>
      <c r="S6896">
        <v>31.158689456763</v>
      </c>
      <c r="T6896">
        <v>121.6317121081602</v>
      </c>
      <c r="U6896">
        <v>10.106000121411331</v>
      </c>
      <c r="V6896" t="s">
        <v>32</v>
      </c>
      <c r="W6896" t="s">
        <v>33</v>
      </c>
      <c r="X6896" t="str">
        <f t="shared" si="321"/>
        <v>NPT288AIOW</v>
      </c>
      <c r="Y6896">
        <f t="shared" si="322"/>
        <v>1</v>
      </c>
      <c r="Z6896">
        <f>COUNTIF($X$2:X6896,X6896)</f>
        <v>1</v>
      </c>
      <c r="AA6896" t="str">
        <f t="shared" si="323"/>
        <v>NPT288AIOW1</v>
      </c>
      <c r="AB6896">
        <f>COUNTIF(实际辖区!A:A,全部结果!X6896)</f>
        <v>1</v>
      </c>
      <c r="AC6896" s="9" t="str">
        <f>VLOOKUP(AA6896,实际辖区!D:E,2,0)</f>
        <v>POS_00256784</v>
      </c>
    </row>
    <row r="6897" spans="1:29">
      <c r="A6897" t="s">
        <v>919</v>
      </c>
      <c r="B6897" t="s">
        <v>12574</v>
      </c>
      <c r="C6897" t="s">
        <v>12575</v>
      </c>
      <c r="D6897" t="s">
        <v>10344</v>
      </c>
      <c r="E6897" t="s">
        <v>10345</v>
      </c>
      <c r="F6897" t="s">
        <v>10555</v>
      </c>
      <c r="G6897" t="s">
        <v>12574</v>
      </c>
      <c r="H6897" t="s">
        <v>55</v>
      </c>
      <c r="I6897">
        <v>9879685.5883787405</v>
      </c>
      <c r="J6897">
        <v>80276.28</v>
      </c>
      <c r="K6897">
        <v>7072.8</v>
      </c>
      <c r="L6897">
        <v>0.2437810945273631</v>
      </c>
      <c r="M6897">
        <v>31.2657357</v>
      </c>
      <c r="N6897">
        <v>121.47798589999999</v>
      </c>
      <c r="O6897" t="s">
        <v>14834</v>
      </c>
      <c r="P6897" t="s">
        <v>919</v>
      </c>
      <c r="Q6897" t="s">
        <v>14822</v>
      </c>
      <c r="R6897">
        <v>1</v>
      </c>
      <c r="S6897">
        <v>31.34659745271632</v>
      </c>
      <c r="T6897">
        <v>121.40516368440591</v>
      </c>
      <c r="U6897">
        <v>11.3331533648693</v>
      </c>
      <c r="V6897" t="s">
        <v>32</v>
      </c>
      <c r="W6897" t="s">
        <v>33</v>
      </c>
      <c r="X6897" t="str">
        <f t="shared" si="321"/>
        <v>NPT288AIKI</v>
      </c>
      <c r="Y6897">
        <f t="shared" si="322"/>
        <v>1</v>
      </c>
      <c r="Z6897">
        <f>COUNTIF($X$2:X6897,X6897)</f>
        <v>1</v>
      </c>
      <c r="AA6897" t="str">
        <f t="shared" si="323"/>
        <v>NPT288AIKI1</v>
      </c>
      <c r="AB6897">
        <f>COUNTIF(实际辖区!A:A,全部结果!X6897)</f>
        <v>1</v>
      </c>
      <c r="AC6897" s="9" t="str">
        <f>VLOOKUP(AA6897,实际辖区!D:E,2,0)</f>
        <v>POS_75905564</v>
      </c>
    </row>
    <row r="6898" spans="1:29">
      <c r="A6898" t="s">
        <v>919</v>
      </c>
      <c r="B6898" t="s">
        <v>12588</v>
      </c>
      <c r="C6898" t="s">
        <v>12589</v>
      </c>
      <c r="D6898" t="s">
        <v>10344</v>
      </c>
      <c r="E6898" t="s">
        <v>10345</v>
      </c>
      <c r="F6898" t="s">
        <v>10579</v>
      </c>
      <c r="G6898" t="s">
        <v>12588</v>
      </c>
      <c r="H6898" t="s">
        <v>29</v>
      </c>
      <c r="I6898">
        <v>25522473.347035501</v>
      </c>
      <c r="J6898">
        <v>26523</v>
      </c>
      <c r="K6898">
        <v>0</v>
      </c>
      <c r="L6898">
        <v>0.19402985074626861</v>
      </c>
      <c r="M6898">
        <v>31.412019699999998</v>
      </c>
      <c r="N6898">
        <v>121.4912119</v>
      </c>
      <c r="O6898" t="s">
        <v>14834</v>
      </c>
      <c r="P6898" t="s">
        <v>919</v>
      </c>
      <c r="Q6898" t="s">
        <v>14822</v>
      </c>
      <c r="R6898">
        <v>1</v>
      </c>
      <c r="S6898">
        <v>31.34659745271632</v>
      </c>
      <c r="T6898">
        <v>121.40516368440591</v>
      </c>
      <c r="U6898">
        <v>10.93688756717728</v>
      </c>
      <c r="V6898" t="s">
        <v>32</v>
      </c>
      <c r="W6898" t="s">
        <v>33</v>
      </c>
      <c r="X6898" t="str">
        <f t="shared" si="321"/>
        <v>NPT288AIHJ</v>
      </c>
      <c r="Y6898">
        <f t="shared" si="322"/>
        <v>1</v>
      </c>
      <c r="Z6898">
        <f>COUNTIF($X$2:X6898,X6898)</f>
        <v>1</v>
      </c>
      <c r="AA6898" t="str">
        <f t="shared" si="323"/>
        <v>NPT288AIHJ1</v>
      </c>
      <c r="AB6898">
        <f>COUNTIF(实际辖区!A:A,全部结果!X6898)</f>
        <v>1</v>
      </c>
      <c r="AC6898" s="9" t="str">
        <f>VLOOKUP(AA6898,实际辖区!D:E,2,0)</f>
        <v>POS_75905564</v>
      </c>
    </row>
    <row r="6899" spans="1:29">
      <c r="A6899" t="s">
        <v>919</v>
      </c>
      <c r="B6899" t="s">
        <v>12592</v>
      </c>
      <c r="C6899" t="s">
        <v>12593</v>
      </c>
      <c r="D6899" t="s">
        <v>10344</v>
      </c>
      <c r="E6899" t="s">
        <v>10345</v>
      </c>
      <c r="F6899" t="s">
        <v>10579</v>
      </c>
      <c r="G6899" t="s">
        <v>12592</v>
      </c>
      <c r="H6899" t="s">
        <v>55</v>
      </c>
      <c r="I6899">
        <v>21070222.8802341</v>
      </c>
      <c r="J6899">
        <v>0</v>
      </c>
      <c r="K6899">
        <v>530.46</v>
      </c>
      <c r="L6899">
        <v>0.18407960199004969</v>
      </c>
      <c r="M6899">
        <v>31.382580999999998</v>
      </c>
      <c r="N6899">
        <v>121.5019722</v>
      </c>
      <c r="O6899" t="s">
        <v>14834</v>
      </c>
      <c r="P6899" t="s">
        <v>919</v>
      </c>
      <c r="Q6899" t="s">
        <v>14822</v>
      </c>
      <c r="R6899">
        <v>0</v>
      </c>
      <c r="S6899">
        <v>31.34659745271632</v>
      </c>
      <c r="T6899">
        <v>121.40516368440591</v>
      </c>
      <c r="U6899">
        <v>10.037263562359209</v>
      </c>
      <c r="V6899" t="s">
        <v>32</v>
      </c>
      <c r="W6899" t="s">
        <v>33</v>
      </c>
      <c r="X6899" t="str">
        <f t="shared" si="321"/>
        <v>NPT288AIHN</v>
      </c>
      <c r="Y6899">
        <f t="shared" si="322"/>
        <v>1</v>
      </c>
      <c r="Z6899">
        <f>COUNTIF($X$2:X6899,X6899)</f>
        <v>1</v>
      </c>
      <c r="AA6899" t="str">
        <f t="shared" si="323"/>
        <v>NPT288AIHN1</v>
      </c>
      <c r="AB6899">
        <f>COUNTIF(实际辖区!A:A,全部结果!X6899)</f>
        <v>1</v>
      </c>
      <c r="AC6899" s="9" t="str">
        <f>VLOOKUP(AA6899,实际辖区!D:E,2,0)</f>
        <v>POS_75905564</v>
      </c>
    </row>
    <row r="6900" spans="1:29">
      <c r="A6900" t="s">
        <v>919</v>
      </c>
      <c r="B6900" t="s">
        <v>12645</v>
      </c>
      <c r="C6900" t="s">
        <v>12646</v>
      </c>
      <c r="D6900" t="s">
        <v>10344</v>
      </c>
      <c r="E6900" t="s">
        <v>10345</v>
      </c>
      <c r="F6900" t="s">
        <v>10579</v>
      </c>
      <c r="G6900" t="s">
        <v>12645</v>
      </c>
      <c r="H6900" t="s">
        <v>29</v>
      </c>
      <c r="I6900">
        <v>13893373.047446501</v>
      </c>
      <c r="J6900">
        <v>0</v>
      </c>
      <c r="K6900">
        <v>0</v>
      </c>
      <c r="L6900">
        <v>0.17910447761194029</v>
      </c>
      <c r="M6900">
        <v>31.419403899999999</v>
      </c>
      <c r="N6900">
        <v>121.4391888</v>
      </c>
      <c r="O6900" t="s">
        <v>14834</v>
      </c>
      <c r="P6900" t="s">
        <v>919</v>
      </c>
      <c r="Q6900" t="s">
        <v>14822</v>
      </c>
      <c r="R6900">
        <v>0</v>
      </c>
      <c r="S6900">
        <v>31.34659745271632</v>
      </c>
      <c r="T6900">
        <v>121.40516368440591</v>
      </c>
      <c r="U6900">
        <v>8.697123765918775</v>
      </c>
      <c r="V6900" t="s">
        <v>32</v>
      </c>
      <c r="W6900" t="s">
        <v>33</v>
      </c>
      <c r="X6900" t="str">
        <f t="shared" si="321"/>
        <v>NPT288AIIE</v>
      </c>
      <c r="Y6900">
        <f t="shared" si="322"/>
        <v>1</v>
      </c>
      <c r="Z6900">
        <f>COUNTIF($X$2:X6900,X6900)</f>
        <v>1</v>
      </c>
      <c r="AA6900" t="str">
        <f t="shared" si="323"/>
        <v>NPT288AIIE1</v>
      </c>
      <c r="AB6900">
        <f>COUNTIF(实际辖区!A:A,全部结果!X6900)</f>
        <v>1</v>
      </c>
      <c r="AC6900" s="9" t="str">
        <f>VLOOKUP(AA6900,实际辖区!D:E,2,0)</f>
        <v>POS_75905564</v>
      </c>
    </row>
    <row r="6901" spans="1:29">
      <c r="A6901" t="s">
        <v>919</v>
      </c>
      <c r="B6901" t="s">
        <v>12552</v>
      </c>
      <c r="C6901" t="s">
        <v>12553</v>
      </c>
      <c r="D6901" t="s">
        <v>10344</v>
      </c>
      <c r="E6901" t="s">
        <v>10345</v>
      </c>
      <c r="F6901" t="s">
        <v>10346</v>
      </c>
      <c r="G6901" t="s">
        <v>12552</v>
      </c>
      <c r="H6901" t="s">
        <v>29</v>
      </c>
      <c r="I6901">
        <v>6803468.7040123604</v>
      </c>
      <c r="J6901">
        <v>0</v>
      </c>
      <c r="K6901">
        <v>0</v>
      </c>
      <c r="L6901">
        <v>0.17910447761194029</v>
      </c>
      <c r="M6901">
        <v>31.340242</v>
      </c>
      <c r="N6901">
        <v>121.264436</v>
      </c>
      <c r="O6901" t="s">
        <v>14834</v>
      </c>
      <c r="P6901" t="s">
        <v>919</v>
      </c>
      <c r="Q6901" t="s">
        <v>14822</v>
      </c>
      <c r="R6901">
        <v>0</v>
      </c>
      <c r="S6901">
        <v>31.34659745271632</v>
      </c>
      <c r="T6901">
        <v>121.40516368440591</v>
      </c>
      <c r="U6901">
        <v>13.410213009227229</v>
      </c>
      <c r="V6901" t="s">
        <v>32</v>
      </c>
      <c r="W6901" t="s">
        <v>33</v>
      </c>
      <c r="X6901" t="str">
        <f t="shared" si="321"/>
        <v>NPT288BHDD</v>
      </c>
      <c r="Y6901">
        <f t="shared" si="322"/>
        <v>1</v>
      </c>
      <c r="Z6901">
        <f>COUNTIF($X$2:X6901,X6901)</f>
        <v>1</v>
      </c>
      <c r="AA6901" t="str">
        <f t="shared" si="323"/>
        <v>NPT288BHDD1</v>
      </c>
      <c r="AB6901">
        <f>COUNTIF(实际辖区!A:A,全部结果!X6901)</f>
        <v>1</v>
      </c>
      <c r="AC6901" s="9" t="str">
        <f>VLOOKUP(AA6901,实际辖区!D:E,2,0)</f>
        <v>POS_75905564</v>
      </c>
    </row>
    <row r="6902" spans="1:29">
      <c r="A6902" t="s">
        <v>919</v>
      </c>
      <c r="B6902" t="s">
        <v>12647</v>
      </c>
      <c r="C6902" t="s">
        <v>12648</v>
      </c>
      <c r="D6902" t="s">
        <v>10344</v>
      </c>
      <c r="E6902" t="s">
        <v>10345</v>
      </c>
      <c r="F6902" t="s">
        <v>10579</v>
      </c>
      <c r="G6902" t="s">
        <v>12647</v>
      </c>
      <c r="H6902" t="s">
        <v>29</v>
      </c>
      <c r="I6902">
        <v>13318687.721106</v>
      </c>
      <c r="J6902">
        <v>0</v>
      </c>
      <c r="K6902">
        <v>0</v>
      </c>
      <c r="L6902">
        <v>8.45771144278607E-2</v>
      </c>
      <c r="M6902">
        <v>31.338251199999998</v>
      </c>
      <c r="N6902">
        <v>121.4492113</v>
      </c>
      <c r="O6902" t="s">
        <v>14834</v>
      </c>
      <c r="P6902" t="s">
        <v>919</v>
      </c>
      <c r="Q6902" t="s">
        <v>14822</v>
      </c>
      <c r="R6902">
        <v>0</v>
      </c>
      <c r="S6902">
        <v>31.34659745271632</v>
      </c>
      <c r="T6902">
        <v>121.40516368440591</v>
      </c>
      <c r="U6902">
        <v>4.2925631963787048</v>
      </c>
      <c r="V6902" t="s">
        <v>32</v>
      </c>
      <c r="W6902" t="s">
        <v>33</v>
      </c>
      <c r="X6902" t="str">
        <f t="shared" si="321"/>
        <v>NPT288AIHV</v>
      </c>
      <c r="Y6902">
        <f t="shared" si="322"/>
        <v>1</v>
      </c>
      <c r="Z6902">
        <f>COUNTIF($X$2:X6902,X6902)</f>
        <v>1</v>
      </c>
      <c r="AA6902" t="str">
        <f t="shared" si="323"/>
        <v>NPT288AIHV1</v>
      </c>
      <c r="AB6902">
        <f>COUNTIF(实际辖区!A:A,全部结果!X6902)</f>
        <v>1</v>
      </c>
      <c r="AC6902" s="9" t="str">
        <f>VLOOKUP(AA6902,实际辖区!D:E,2,0)</f>
        <v>POS_75905564</v>
      </c>
    </row>
    <row r="6903" spans="1:29">
      <c r="A6903" t="s">
        <v>919</v>
      </c>
      <c r="B6903" t="s">
        <v>12578</v>
      </c>
      <c r="C6903" t="s">
        <v>12579</v>
      </c>
      <c r="D6903" t="s">
        <v>10344</v>
      </c>
      <c r="E6903" t="s">
        <v>10345</v>
      </c>
      <c r="F6903" t="s">
        <v>10346</v>
      </c>
      <c r="G6903" t="s">
        <v>12574</v>
      </c>
      <c r="H6903" t="s">
        <v>55</v>
      </c>
      <c r="I6903">
        <v>321906.676240656</v>
      </c>
      <c r="J6903">
        <v>176.82</v>
      </c>
      <c r="K6903">
        <v>0</v>
      </c>
      <c r="L6903">
        <v>2.9850746268656699E-2</v>
      </c>
      <c r="M6903">
        <v>31.3391731</v>
      </c>
      <c r="N6903">
        <v>121.2901232</v>
      </c>
      <c r="O6903" t="s">
        <v>14834</v>
      </c>
      <c r="P6903" t="s">
        <v>919</v>
      </c>
      <c r="Q6903" t="s">
        <v>14822</v>
      </c>
      <c r="R6903">
        <v>0</v>
      </c>
      <c r="S6903">
        <v>31.34659745271632</v>
      </c>
      <c r="T6903">
        <v>121.40516368440591</v>
      </c>
      <c r="U6903">
        <v>10.97825273571261</v>
      </c>
      <c r="V6903" t="s">
        <v>32</v>
      </c>
      <c r="W6903" t="s">
        <v>33</v>
      </c>
      <c r="X6903" t="str">
        <f t="shared" si="321"/>
        <v>NPT288MUOK</v>
      </c>
      <c r="Y6903">
        <f t="shared" si="322"/>
        <v>1</v>
      </c>
      <c r="Z6903">
        <f>COUNTIF($X$2:X6903,X6903)</f>
        <v>1</v>
      </c>
      <c r="AA6903" t="str">
        <f t="shared" si="323"/>
        <v>NPT288MUOK1</v>
      </c>
      <c r="AB6903">
        <f>COUNTIF(实际辖区!A:A,全部结果!X6903)</f>
        <v>1</v>
      </c>
      <c r="AC6903" s="9" t="str">
        <f>VLOOKUP(AA6903,实际辖区!D:E,2,0)</f>
        <v>POS_75905564</v>
      </c>
    </row>
    <row r="6904" spans="1:29">
      <c r="A6904" t="s">
        <v>919</v>
      </c>
      <c r="B6904" t="s">
        <v>12556</v>
      </c>
      <c r="C6904" t="s">
        <v>12557</v>
      </c>
      <c r="D6904" t="s">
        <v>10344</v>
      </c>
      <c r="E6904" t="s">
        <v>10345</v>
      </c>
      <c r="F6904" t="s">
        <v>10346</v>
      </c>
      <c r="G6904" t="s">
        <v>12556</v>
      </c>
      <c r="H6904" t="s">
        <v>55</v>
      </c>
      <c r="I6904">
        <v>4356739.4743259298</v>
      </c>
      <c r="J6904">
        <v>0</v>
      </c>
      <c r="K6904">
        <v>0</v>
      </c>
      <c r="L6904">
        <v>1.99004975124378E-2</v>
      </c>
      <c r="M6904">
        <v>31.275123799999999</v>
      </c>
      <c r="N6904">
        <v>121.32731459999999</v>
      </c>
      <c r="O6904" t="s">
        <v>14834</v>
      </c>
      <c r="P6904" t="s">
        <v>919</v>
      </c>
      <c r="Q6904" t="s">
        <v>14822</v>
      </c>
      <c r="R6904">
        <v>0</v>
      </c>
      <c r="S6904">
        <v>31.34659745271632</v>
      </c>
      <c r="T6904">
        <v>121.40516368440591</v>
      </c>
      <c r="U6904">
        <v>10.849795917042909</v>
      </c>
      <c r="V6904" t="s">
        <v>32</v>
      </c>
      <c r="W6904" t="s">
        <v>33</v>
      </c>
      <c r="X6904" t="str">
        <f t="shared" si="321"/>
        <v>NPT288IZ9I</v>
      </c>
      <c r="Y6904">
        <f t="shared" si="322"/>
        <v>1</v>
      </c>
      <c r="Z6904">
        <f>COUNTIF($X$2:X6904,X6904)</f>
        <v>1</v>
      </c>
      <c r="AA6904" t="str">
        <f t="shared" si="323"/>
        <v>NPT288IZ9I1</v>
      </c>
      <c r="AB6904">
        <f>COUNTIF(实际辖区!A:A,全部结果!X6904)</f>
        <v>1</v>
      </c>
      <c r="AC6904" s="9" t="str">
        <f>VLOOKUP(AA6904,实际辖区!D:E,2,0)</f>
        <v>POS_75905564</v>
      </c>
    </row>
    <row r="6905" spans="1:29">
      <c r="A6905" t="s">
        <v>919</v>
      </c>
      <c r="B6905" t="s">
        <v>12609</v>
      </c>
      <c r="C6905" t="s">
        <v>12610</v>
      </c>
      <c r="D6905" t="s">
        <v>10344</v>
      </c>
      <c r="E6905" t="s">
        <v>10345</v>
      </c>
      <c r="F6905" t="s">
        <v>10468</v>
      </c>
      <c r="G6905" t="s">
        <v>12609</v>
      </c>
      <c r="H6905" t="s">
        <v>29</v>
      </c>
      <c r="I6905">
        <v>19052460.2382777</v>
      </c>
      <c r="J6905">
        <v>0</v>
      </c>
      <c r="K6905">
        <v>0</v>
      </c>
      <c r="L6905">
        <v>0.37313432835820898</v>
      </c>
      <c r="M6905">
        <v>30.9258107</v>
      </c>
      <c r="N6905">
        <v>121.51273190000001</v>
      </c>
      <c r="O6905" t="s">
        <v>14835</v>
      </c>
      <c r="P6905" t="s">
        <v>919</v>
      </c>
      <c r="Q6905" t="s">
        <v>14822</v>
      </c>
      <c r="R6905">
        <v>0</v>
      </c>
      <c r="S6905">
        <v>30.89993865338489</v>
      </c>
      <c r="T6905">
        <v>121.3565195917931</v>
      </c>
      <c r="U6905">
        <v>15.205484708634749</v>
      </c>
      <c r="V6905" t="s">
        <v>32</v>
      </c>
      <c r="W6905" t="s">
        <v>33</v>
      </c>
      <c r="X6905" t="str">
        <f t="shared" si="321"/>
        <v>NPT288AINJ</v>
      </c>
      <c r="Y6905">
        <f t="shared" si="322"/>
        <v>1</v>
      </c>
      <c r="Z6905">
        <f>COUNTIF($X$2:X6905,X6905)</f>
        <v>1</v>
      </c>
      <c r="AA6905" t="str">
        <f t="shared" si="323"/>
        <v>NPT288AINJ1</v>
      </c>
      <c r="AB6905">
        <f>COUNTIF(实际辖区!A:A,全部结果!X6905)</f>
        <v>1</v>
      </c>
      <c r="AC6905" s="9" t="str">
        <f>VLOOKUP(AA6905,实际辖区!D:E,2,0)</f>
        <v>POS_75905565</v>
      </c>
    </row>
    <row r="6906" spans="1:29">
      <c r="A6906" t="s">
        <v>919</v>
      </c>
      <c r="B6906" t="s">
        <v>12611</v>
      </c>
      <c r="C6906" t="s">
        <v>12612</v>
      </c>
      <c r="D6906" t="s">
        <v>10344</v>
      </c>
      <c r="E6906" t="s">
        <v>10345</v>
      </c>
      <c r="F6906" t="s">
        <v>10596</v>
      </c>
      <c r="G6906" t="s">
        <v>12611</v>
      </c>
      <c r="H6906" t="s">
        <v>29</v>
      </c>
      <c r="I6906">
        <v>22320227.516895398</v>
      </c>
      <c r="J6906">
        <v>31827.599999999999</v>
      </c>
      <c r="K6906">
        <v>0</v>
      </c>
      <c r="L6906">
        <v>0.28358208955223879</v>
      </c>
      <c r="M6906">
        <v>31.011930899999999</v>
      </c>
      <c r="N6906">
        <v>121.41324590000001</v>
      </c>
      <c r="O6906" t="s">
        <v>14835</v>
      </c>
      <c r="P6906" t="s">
        <v>919</v>
      </c>
      <c r="Q6906" t="s">
        <v>14822</v>
      </c>
      <c r="R6906">
        <v>1</v>
      </c>
      <c r="S6906">
        <v>30.89993865338489</v>
      </c>
      <c r="T6906">
        <v>121.3565195917931</v>
      </c>
      <c r="U6906">
        <v>13.54788804482863</v>
      </c>
      <c r="V6906" t="s">
        <v>32</v>
      </c>
      <c r="W6906" t="s">
        <v>33</v>
      </c>
      <c r="X6906" t="str">
        <f t="shared" si="321"/>
        <v>NPT288AICP</v>
      </c>
      <c r="Y6906">
        <f t="shared" si="322"/>
        <v>1</v>
      </c>
      <c r="Z6906">
        <f>COUNTIF($X$2:X6906,X6906)</f>
        <v>1</v>
      </c>
      <c r="AA6906" t="str">
        <f t="shared" si="323"/>
        <v>NPT288AICP1</v>
      </c>
      <c r="AB6906">
        <f>COUNTIF(实际辖区!A:A,全部结果!X6906)</f>
        <v>1</v>
      </c>
      <c r="AC6906" s="9" t="str">
        <f>VLOOKUP(AA6906,实际辖区!D:E,2,0)</f>
        <v>POS_75905565</v>
      </c>
    </row>
    <row r="6907" spans="1:29">
      <c r="A6907" t="s">
        <v>919</v>
      </c>
      <c r="B6907" t="s">
        <v>12656</v>
      </c>
      <c r="C6907" t="s">
        <v>12657</v>
      </c>
      <c r="D6907" t="s">
        <v>10344</v>
      </c>
      <c r="E6907" t="s">
        <v>10345</v>
      </c>
      <c r="F6907" t="s">
        <v>10472</v>
      </c>
      <c r="G6907" t="s">
        <v>12656</v>
      </c>
      <c r="H6907" t="s">
        <v>29</v>
      </c>
      <c r="I6907">
        <v>18795943.8636522</v>
      </c>
      <c r="J6907">
        <v>25992.54</v>
      </c>
      <c r="K6907">
        <v>1237.74</v>
      </c>
      <c r="L6907">
        <v>0.1691542288557214</v>
      </c>
      <c r="M6907">
        <v>30.762874499999999</v>
      </c>
      <c r="N6907">
        <v>121.335463</v>
      </c>
      <c r="O6907" t="s">
        <v>14835</v>
      </c>
      <c r="P6907" t="s">
        <v>919</v>
      </c>
      <c r="Q6907" t="s">
        <v>14822</v>
      </c>
      <c r="R6907">
        <v>1</v>
      </c>
      <c r="S6907">
        <v>30.89993865338489</v>
      </c>
      <c r="T6907">
        <v>121.3565195917931</v>
      </c>
      <c r="U6907">
        <v>15.328784509219551</v>
      </c>
      <c r="V6907" t="s">
        <v>32</v>
      </c>
      <c r="W6907" t="s">
        <v>33</v>
      </c>
      <c r="X6907" t="str">
        <f t="shared" si="321"/>
        <v>NPT288AICK</v>
      </c>
      <c r="Y6907">
        <f t="shared" si="322"/>
        <v>1</v>
      </c>
      <c r="Z6907">
        <f>COUNTIF($X$2:X6907,X6907)</f>
        <v>1</v>
      </c>
      <c r="AA6907" t="str">
        <f t="shared" si="323"/>
        <v>NPT288AICK1</v>
      </c>
      <c r="AB6907">
        <f>COUNTIF(实际辖区!A:A,全部结果!X6907)</f>
        <v>1</v>
      </c>
      <c r="AC6907" s="9" t="str">
        <f>VLOOKUP(AA6907,实际辖区!D:E,2,0)</f>
        <v>POS_75905565</v>
      </c>
    </row>
    <row r="6908" spans="1:29">
      <c r="A6908" t="s">
        <v>919</v>
      </c>
      <c r="B6908" t="s">
        <v>12662</v>
      </c>
      <c r="C6908" t="s">
        <v>12663</v>
      </c>
      <c r="D6908" t="s">
        <v>10344</v>
      </c>
      <c r="E6908" t="s">
        <v>10345</v>
      </c>
      <c r="F6908" t="s">
        <v>10472</v>
      </c>
      <c r="G6908" t="s">
        <v>12662</v>
      </c>
      <c r="H6908" t="s">
        <v>29</v>
      </c>
      <c r="I6908">
        <v>12349171.0827005</v>
      </c>
      <c r="J6908">
        <v>26523</v>
      </c>
      <c r="K6908">
        <v>0</v>
      </c>
      <c r="L6908">
        <v>9.9502487562189004E-2</v>
      </c>
      <c r="M6908">
        <v>30.898889199999999</v>
      </c>
      <c r="N6908">
        <v>121.16477829999999</v>
      </c>
      <c r="O6908" t="s">
        <v>14835</v>
      </c>
      <c r="P6908" t="s">
        <v>919</v>
      </c>
      <c r="Q6908" t="s">
        <v>14822</v>
      </c>
      <c r="R6908">
        <v>1</v>
      </c>
      <c r="S6908">
        <v>30.89993865338489</v>
      </c>
      <c r="T6908">
        <v>121.3565195917931</v>
      </c>
      <c r="U6908">
        <v>18.331670657134399</v>
      </c>
      <c r="V6908" t="s">
        <v>32</v>
      </c>
      <c r="W6908" t="s">
        <v>33</v>
      </c>
      <c r="X6908" t="str">
        <f t="shared" si="321"/>
        <v>NPT288AIJY</v>
      </c>
      <c r="Y6908">
        <f t="shared" si="322"/>
        <v>1</v>
      </c>
      <c r="Z6908">
        <f>COUNTIF($X$2:X6908,X6908)</f>
        <v>1</v>
      </c>
      <c r="AA6908" t="str">
        <f t="shared" si="323"/>
        <v>NPT288AIJY1</v>
      </c>
      <c r="AB6908">
        <f>COUNTIF(实际辖区!A:A,全部结果!X6908)</f>
        <v>1</v>
      </c>
      <c r="AC6908" s="9" t="str">
        <f>VLOOKUP(AA6908,实际辖区!D:E,2,0)</f>
        <v>POS_75905565</v>
      </c>
    </row>
    <row r="6909" spans="1:29">
      <c r="A6909" t="s">
        <v>919</v>
      </c>
      <c r="B6909" t="s">
        <v>12509</v>
      </c>
      <c r="C6909" t="s">
        <v>12510</v>
      </c>
      <c r="D6909" t="s">
        <v>10344</v>
      </c>
      <c r="E6909" t="s">
        <v>10345</v>
      </c>
      <c r="F6909" t="s">
        <v>10667</v>
      </c>
      <c r="G6909" t="s">
        <v>12509</v>
      </c>
      <c r="H6909" t="s">
        <v>55</v>
      </c>
      <c r="I6909">
        <v>23329118.5782694</v>
      </c>
      <c r="J6909">
        <v>11237.4</v>
      </c>
      <c r="K6909">
        <v>0</v>
      </c>
      <c r="L6909">
        <v>0.25870646766169147</v>
      </c>
      <c r="M6909">
        <v>31.228680600000001</v>
      </c>
      <c r="N6909">
        <v>121.485772</v>
      </c>
      <c r="O6909" t="s">
        <v>14836</v>
      </c>
      <c r="P6909" t="s">
        <v>919</v>
      </c>
      <c r="Q6909" t="s">
        <v>14822</v>
      </c>
      <c r="R6909">
        <v>1</v>
      </c>
      <c r="S6909">
        <v>31.231231843022869</v>
      </c>
      <c r="T6909">
        <v>121.510646639027</v>
      </c>
      <c r="U6909">
        <v>2.386735406342321</v>
      </c>
      <c r="V6909" t="s">
        <v>32</v>
      </c>
      <c r="W6909" t="s">
        <v>33</v>
      </c>
      <c r="X6909" t="str">
        <f t="shared" si="321"/>
        <v>NPT288AIEK</v>
      </c>
      <c r="Y6909">
        <f t="shared" si="322"/>
        <v>1</v>
      </c>
      <c r="Z6909">
        <f>COUNTIF($X$2:X6909,X6909)</f>
        <v>1</v>
      </c>
      <c r="AA6909" t="str">
        <f t="shared" si="323"/>
        <v>NPT288AIEK1</v>
      </c>
      <c r="AB6909">
        <f>COUNTIF(实际辖区!A:A,全部结果!X6909)</f>
        <v>1</v>
      </c>
      <c r="AC6909" s="9" t="str">
        <f>VLOOKUP(AA6909,实际辖区!D:E,2,0)</f>
        <v>POS_75940992</v>
      </c>
    </row>
    <row r="6910" spans="1:29">
      <c r="A6910" t="s">
        <v>919</v>
      </c>
      <c r="B6910" t="s">
        <v>12633</v>
      </c>
      <c r="C6910" t="s">
        <v>12634</v>
      </c>
      <c r="D6910" t="s">
        <v>10344</v>
      </c>
      <c r="E6910" t="s">
        <v>10345</v>
      </c>
      <c r="F6910" t="s">
        <v>10526</v>
      </c>
      <c r="G6910" t="s">
        <v>12633</v>
      </c>
      <c r="H6910" t="s">
        <v>29</v>
      </c>
      <c r="I6910">
        <v>30345019.751968201</v>
      </c>
      <c r="J6910">
        <v>0</v>
      </c>
      <c r="K6910">
        <v>0</v>
      </c>
      <c r="L6910">
        <v>0.2388059701492537</v>
      </c>
      <c r="M6910">
        <v>31.314970599999999</v>
      </c>
      <c r="N6910">
        <v>121.53509769999999</v>
      </c>
      <c r="O6910" t="s">
        <v>14836</v>
      </c>
      <c r="P6910" t="s">
        <v>919</v>
      </c>
      <c r="Q6910" t="s">
        <v>14822</v>
      </c>
      <c r="R6910">
        <v>0</v>
      </c>
      <c r="S6910">
        <v>31.231231843022869</v>
      </c>
      <c r="T6910">
        <v>121.510646639027</v>
      </c>
      <c r="U6910">
        <v>9.5720008000392891</v>
      </c>
      <c r="V6910" t="s">
        <v>32</v>
      </c>
      <c r="W6910" t="s">
        <v>33</v>
      </c>
      <c r="X6910" t="str">
        <f t="shared" si="321"/>
        <v>NPT288AIPF</v>
      </c>
      <c r="Y6910">
        <f t="shared" si="322"/>
        <v>1</v>
      </c>
      <c r="Z6910">
        <f>COUNTIF($X$2:X6910,X6910)</f>
        <v>1</v>
      </c>
      <c r="AA6910" t="str">
        <f t="shared" si="323"/>
        <v>NPT288AIPF1</v>
      </c>
      <c r="AB6910">
        <f>COUNTIF(实际辖区!A:A,全部结果!X6910)</f>
        <v>1</v>
      </c>
      <c r="AC6910" s="9" t="str">
        <f>VLOOKUP(AA6910,实际辖区!D:E,2,0)</f>
        <v>POS_75940992</v>
      </c>
    </row>
    <row r="6911" spans="1:29">
      <c r="A6911" t="s">
        <v>919</v>
      </c>
      <c r="B6911" t="s">
        <v>12511</v>
      </c>
      <c r="C6911" t="s">
        <v>12512</v>
      </c>
      <c r="D6911" t="s">
        <v>10344</v>
      </c>
      <c r="E6911" t="s">
        <v>10345</v>
      </c>
      <c r="F6911" t="s">
        <v>10395</v>
      </c>
      <c r="G6911" t="s">
        <v>12509</v>
      </c>
      <c r="H6911" t="s">
        <v>55</v>
      </c>
      <c r="I6911">
        <v>20493000.459824301</v>
      </c>
      <c r="J6911">
        <v>44949.599999999999</v>
      </c>
      <c r="K6911">
        <v>0</v>
      </c>
      <c r="L6911">
        <v>0.19900497512437809</v>
      </c>
      <c r="M6911">
        <v>31.191139199999999</v>
      </c>
      <c r="N6911">
        <v>121.60089790000001</v>
      </c>
      <c r="O6911" t="s">
        <v>14836</v>
      </c>
      <c r="P6911" t="s">
        <v>919</v>
      </c>
      <c r="Q6911" t="s">
        <v>14822</v>
      </c>
      <c r="R6911">
        <v>1</v>
      </c>
      <c r="S6911">
        <v>31.231231843022869</v>
      </c>
      <c r="T6911">
        <v>121.510646639027</v>
      </c>
      <c r="U6911">
        <v>9.6811861952645319</v>
      </c>
      <c r="V6911" t="s">
        <v>32</v>
      </c>
      <c r="W6911" t="s">
        <v>33</v>
      </c>
      <c r="X6911" t="str">
        <f t="shared" si="321"/>
        <v>NPT288AZZE</v>
      </c>
      <c r="Y6911">
        <f t="shared" si="322"/>
        <v>1</v>
      </c>
      <c r="Z6911">
        <f>COUNTIF($X$2:X6911,X6911)</f>
        <v>1</v>
      </c>
      <c r="AA6911" t="str">
        <f t="shared" si="323"/>
        <v>NPT288AZZE1</v>
      </c>
      <c r="AB6911">
        <f>COUNTIF(实际辖区!A:A,全部结果!X6911)</f>
        <v>1</v>
      </c>
      <c r="AC6911" s="9" t="str">
        <f>VLOOKUP(AA6911,实际辖区!D:E,2,0)</f>
        <v>POS_75940992</v>
      </c>
    </row>
    <row r="6912" spans="1:29">
      <c r="A6912" t="s">
        <v>919</v>
      </c>
      <c r="B6912" t="s">
        <v>12583</v>
      </c>
      <c r="C6912" t="s">
        <v>12584</v>
      </c>
      <c r="D6912" t="s">
        <v>10344</v>
      </c>
      <c r="E6912" t="s">
        <v>10345</v>
      </c>
      <c r="F6912" t="s">
        <v>10663</v>
      </c>
      <c r="G6912" t="s">
        <v>12583</v>
      </c>
      <c r="H6912" t="s">
        <v>29</v>
      </c>
      <c r="I6912">
        <v>15891157.8067303</v>
      </c>
      <c r="J6912">
        <v>0</v>
      </c>
      <c r="K6912">
        <v>0</v>
      </c>
      <c r="L6912">
        <v>0.1393034825870646</v>
      </c>
      <c r="M6912">
        <v>31.150881399999999</v>
      </c>
      <c r="N6912">
        <v>121.44337520000001</v>
      </c>
      <c r="O6912" t="s">
        <v>14836</v>
      </c>
      <c r="P6912" t="s">
        <v>919</v>
      </c>
      <c r="Q6912" t="s">
        <v>14822</v>
      </c>
      <c r="R6912">
        <v>0</v>
      </c>
      <c r="S6912">
        <v>31.231231843022869</v>
      </c>
      <c r="T6912">
        <v>121.510646639027</v>
      </c>
      <c r="U6912">
        <v>10.97617767543459</v>
      </c>
      <c r="V6912" t="s">
        <v>32</v>
      </c>
      <c r="W6912" t="s">
        <v>33</v>
      </c>
      <c r="X6912" t="str">
        <f t="shared" si="321"/>
        <v>NPT288AICX</v>
      </c>
      <c r="Y6912">
        <f t="shared" si="322"/>
        <v>1</v>
      </c>
      <c r="Z6912">
        <f>COUNTIF($X$2:X6912,X6912)</f>
        <v>1</v>
      </c>
      <c r="AA6912" t="str">
        <f t="shared" si="323"/>
        <v>NPT288AICX1</v>
      </c>
      <c r="AB6912">
        <f>COUNTIF(实际辖区!A:A,全部结果!X6912)</f>
        <v>1</v>
      </c>
      <c r="AC6912" s="9" t="str">
        <f>VLOOKUP(AA6912,实际辖区!D:E,2,0)</f>
        <v>POS_75940992</v>
      </c>
    </row>
    <row r="6913" spans="1:29">
      <c r="A6913" t="s">
        <v>919</v>
      </c>
      <c r="B6913" t="s">
        <v>12536</v>
      </c>
      <c r="C6913" t="s">
        <v>12537</v>
      </c>
      <c r="D6913" t="s">
        <v>10344</v>
      </c>
      <c r="E6913" t="s">
        <v>10345</v>
      </c>
      <c r="F6913" t="s">
        <v>10522</v>
      </c>
      <c r="G6913" t="s">
        <v>12536</v>
      </c>
      <c r="H6913" t="s">
        <v>29</v>
      </c>
      <c r="I6913">
        <v>12576329.8792261</v>
      </c>
      <c r="J6913">
        <v>0</v>
      </c>
      <c r="K6913">
        <v>0</v>
      </c>
      <c r="L6913">
        <v>9.9502487562189004E-2</v>
      </c>
      <c r="M6913">
        <v>31.2704317</v>
      </c>
      <c r="N6913">
        <v>121.4881223</v>
      </c>
      <c r="O6913" t="s">
        <v>14836</v>
      </c>
      <c r="P6913" t="s">
        <v>919</v>
      </c>
      <c r="Q6913" t="s">
        <v>14822</v>
      </c>
      <c r="R6913">
        <v>0</v>
      </c>
      <c r="S6913">
        <v>31.231231843022869</v>
      </c>
      <c r="T6913">
        <v>121.510646639027</v>
      </c>
      <c r="U6913">
        <v>4.8469602496159574</v>
      </c>
      <c r="V6913" t="s">
        <v>32</v>
      </c>
      <c r="W6913" t="s">
        <v>33</v>
      </c>
      <c r="X6913" t="str">
        <f t="shared" si="321"/>
        <v>NPT288AIPJ</v>
      </c>
      <c r="Y6913">
        <f t="shared" si="322"/>
        <v>1</v>
      </c>
      <c r="Z6913">
        <f>COUNTIF($X$2:X6913,X6913)</f>
        <v>1</v>
      </c>
      <c r="AA6913" t="str">
        <f t="shared" si="323"/>
        <v>NPT288AIPJ1</v>
      </c>
      <c r="AB6913">
        <f>COUNTIF(实际辖区!A:A,全部结果!X6913)</f>
        <v>1</v>
      </c>
      <c r="AC6913" s="9" t="str">
        <f>VLOOKUP(AA6913,实际辖区!D:E,2,0)</f>
        <v>POS_75940992</v>
      </c>
    </row>
    <row r="6914" spans="1:29">
      <c r="A6914" t="s">
        <v>919</v>
      </c>
      <c r="B6914" t="s">
        <v>12513</v>
      </c>
      <c r="C6914" t="s">
        <v>12514</v>
      </c>
      <c r="D6914" t="s">
        <v>10344</v>
      </c>
      <c r="E6914" t="s">
        <v>10345</v>
      </c>
      <c r="F6914" t="s">
        <v>10626</v>
      </c>
      <c r="G6914" t="s">
        <v>12513</v>
      </c>
      <c r="H6914" t="s">
        <v>29</v>
      </c>
      <c r="I6914">
        <v>32498494.5359855</v>
      </c>
      <c r="J6914">
        <v>0</v>
      </c>
      <c r="K6914">
        <v>0</v>
      </c>
      <c r="L6914">
        <v>0.4925373134328358</v>
      </c>
      <c r="M6914">
        <v>31.272853699999999</v>
      </c>
      <c r="N6914">
        <v>121.43830749999999</v>
      </c>
      <c r="O6914" t="s">
        <v>14837</v>
      </c>
      <c r="P6914" t="s">
        <v>919</v>
      </c>
      <c r="Q6914" t="s">
        <v>14822</v>
      </c>
      <c r="R6914">
        <v>0</v>
      </c>
      <c r="S6914">
        <v>31.278257365405661</v>
      </c>
      <c r="T6914">
        <v>121.4654693835209</v>
      </c>
      <c r="U6914">
        <v>2.6550672982955201</v>
      </c>
      <c r="V6914" t="s">
        <v>32</v>
      </c>
      <c r="W6914" t="s">
        <v>33</v>
      </c>
      <c r="X6914" t="str">
        <f t="shared" si="321"/>
        <v>NPT288AILG</v>
      </c>
      <c r="Y6914">
        <f t="shared" si="322"/>
        <v>1</v>
      </c>
      <c r="Z6914">
        <f>COUNTIF($X$2:X6914,X6914)</f>
        <v>1</v>
      </c>
      <c r="AA6914" t="str">
        <f t="shared" si="323"/>
        <v>NPT288AILG1</v>
      </c>
      <c r="AB6914">
        <f>COUNTIF(实际辖区!A:A,全部结果!X6914)</f>
        <v>1</v>
      </c>
      <c r="AC6914" s="9" t="str">
        <f>VLOOKUP(AA6914,实际辖区!D:E,2,0)</f>
        <v>POS_75940994</v>
      </c>
    </row>
    <row r="6915" spans="1:29">
      <c r="A6915" t="s">
        <v>919</v>
      </c>
      <c r="B6915" t="s">
        <v>12506</v>
      </c>
      <c r="C6915" t="s">
        <v>12507</v>
      </c>
      <c r="D6915" t="s">
        <v>10344</v>
      </c>
      <c r="E6915" t="s">
        <v>10345</v>
      </c>
      <c r="F6915" t="s">
        <v>10555</v>
      </c>
      <c r="G6915" t="s">
        <v>12506</v>
      </c>
      <c r="H6915" t="s">
        <v>29</v>
      </c>
      <c r="I6915">
        <v>39629698.324818201</v>
      </c>
      <c r="J6915">
        <v>54814.2</v>
      </c>
      <c r="K6915">
        <v>176.82</v>
      </c>
      <c r="L6915">
        <v>0.37313432835820898</v>
      </c>
      <c r="M6915">
        <v>31.277577300000001</v>
      </c>
      <c r="N6915">
        <v>121.4606921</v>
      </c>
      <c r="O6915" t="s">
        <v>14837</v>
      </c>
      <c r="P6915" t="s">
        <v>919</v>
      </c>
      <c r="Q6915" t="s">
        <v>14822</v>
      </c>
      <c r="R6915">
        <v>1</v>
      </c>
      <c r="S6915">
        <v>31.278257365405661</v>
      </c>
      <c r="T6915">
        <v>121.4654693835209</v>
      </c>
      <c r="U6915">
        <v>0.4611288217137805</v>
      </c>
      <c r="V6915" t="s">
        <v>32</v>
      </c>
      <c r="W6915" t="s">
        <v>33</v>
      </c>
      <c r="X6915" t="str">
        <f t="shared" ref="X6915:X6978" si="324">P6915&amp;B6915</f>
        <v>NPT288AIKR</v>
      </c>
      <c r="Y6915">
        <f t="shared" ref="Y6915:Y6978" si="325">COUNTIF(X:X,X6915)</f>
        <v>1</v>
      </c>
      <c r="Z6915">
        <f>COUNTIF($X$2:X6915,X6915)</f>
        <v>1</v>
      </c>
      <c r="AA6915" t="str">
        <f t="shared" ref="AA6915:AA6978" si="326">X6915&amp;Z6915</f>
        <v>NPT288AIKR1</v>
      </c>
      <c r="AB6915">
        <f>COUNTIF(实际辖区!A:A,全部结果!X6915)</f>
        <v>1</v>
      </c>
      <c r="AC6915" s="9" t="str">
        <f>VLOOKUP(AA6915,实际辖区!D:E,2,0)</f>
        <v>POS_75940994</v>
      </c>
    </row>
    <row r="6916" spans="1:29">
      <c r="A6916" t="s">
        <v>919</v>
      </c>
      <c r="B6916" t="s">
        <v>12649</v>
      </c>
      <c r="C6916" t="s">
        <v>12650</v>
      </c>
      <c r="D6916" t="s">
        <v>10344</v>
      </c>
      <c r="E6916" t="s">
        <v>10345</v>
      </c>
      <c r="F6916" t="s">
        <v>10522</v>
      </c>
      <c r="G6916" t="s">
        <v>12649</v>
      </c>
      <c r="H6916" t="s">
        <v>29</v>
      </c>
      <c r="I6916">
        <v>13537235.793910701</v>
      </c>
      <c r="J6916">
        <v>0</v>
      </c>
      <c r="K6916">
        <v>0</v>
      </c>
      <c r="L6916">
        <v>5.9701492537313397E-2</v>
      </c>
      <c r="M6916">
        <v>31.2843342</v>
      </c>
      <c r="N6916">
        <v>121.4974122</v>
      </c>
      <c r="O6916" t="s">
        <v>14837</v>
      </c>
      <c r="P6916" t="s">
        <v>919</v>
      </c>
      <c r="Q6916" t="s">
        <v>14822</v>
      </c>
      <c r="R6916">
        <v>1</v>
      </c>
      <c r="S6916">
        <v>31.278257365405661</v>
      </c>
      <c r="T6916">
        <v>121.4654693835209</v>
      </c>
      <c r="U6916">
        <v>3.1154127886822351</v>
      </c>
      <c r="V6916" t="s">
        <v>32</v>
      </c>
      <c r="W6916" t="s">
        <v>33</v>
      </c>
      <c r="X6916" t="str">
        <f t="shared" si="324"/>
        <v>NPT288AIGJ</v>
      </c>
      <c r="Y6916">
        <f t="shared" si="325"/>
        <v>1</v>
      </c>
      <c r="Z6916">
        <f>COUNTIF($X$2:X6916,X6916)</f>
        <v>1</v>
      </c>
      <c r="AA6916" t="str">
        <f t="shared" si="326"/>
        <v>NPT288AIGJ1</v>
      </c>
      <c r="AB6916">
        <f>COUNTIF(实际辖区!A:A,全部结果!X6916)</f>
        <v>1</v>
      </c>
      <c r="AC6916" s="9" t="str">
        <f>VLOOKUP(AA6916,实际辖区!D:E,2,0)</f>
        <v>POS_75940994</v>
      </c>
    </row>
    <row r="6917" spans="1:29">
      <c r="A6917" t="s">
        <v>919</v>
      </c>
      <c r="B6917" t="s">
        <v>2051</v>
      </c>
      <c r="C6917" t="s">
        <v>2052</v>
      </c>
      <c r="D6917" t="s">
        <v>2053</v>
      </c>
      <c r="E6917" t="s">
        <v>2054</v>
      </c>
      <c r="F6917" t="s">
        <v>2055</v>
      </c>
      <c r="G6917" t="s">
        <v>2051</v>
      </c>
      <c r="H6917" t="s">
        <v>29</v>
      </c>
      <c r="I6917">
        <v>16086580.474465299</v>
      </c>
      <c r="J6917">
        <v>53080.14</v>
      </c>
      <c r="K6917">
        <v>7749.06</v>
      </c>
      <c r="L6917">
        <v>0.61194029850746268</v>
      </c>
      <c r="M6917">
        <v>43.845671799999998</v>
      </c>
      <c r="N6917">
        <v>87.588337800000005</v>
      </c>
      <c r="O6917" t="s">
        <v>14838</v>
      </c>
      <c r="P6917" t="s">
        <v>919</v>
      </c>
      <c r="Q6917" t="s">
        <v>2057</v>
      </c>
      <c r="R6917">
        <v>1</v>
      </c>
      <c r="S6917">
        <v>43.812498672717389</v>
      </c>
      <c r="T6917">
        <v>87.612282900224358</v>
      </c>
      <c r="U6917">
        <v>4.1587269484560307</v>
      </c>
      <c r="V6917" t="s">
        <v>32</v>
      </c>
      <c r="W6917" t="s">
        <v>33</v>
      </c>
      <c r="X6917" t="str">
        <f t="shared" si="324"/>
        <v>NPT288AYZG</v>
      </c>
      <c r="Y6917">
        <f t="shared" si="325"/>
        <v>1</v>
      </c>
      <c r="Z6917">
        <f>COUNTIF($X$2:X6917,X6917)</f>
        <v>1</v>
      </c>
      <c r="AA6917" t="str">
        <f t="shared" si="326"/>
        <v>NPT288AYZG1</v>
      </c>
      <c r="AB6917">
        <f>COUNTIF(实际辖区!A:A,全部结果!X6917)</f>
        <v>1</v>
      </c>
      <c r="AC6917" s="9" t="str">
        <f>VLOOKUP(AA6917,实际辖区!D:E,2,0)</f>
        <v>POS_00270223</v>
      </c>
    </row>
    <row r="6918" spans="1:29">
      <c r="A6918" t="s">
        <v>919</v>
      </c>
      <c r="B6918" t="s">
        <v>2074</v>
      </c>
      <c r="C6918" t="s">
        <v>2075</v>
      </c>
      <c r="D6918" t="s">
        <v>2053</v>
      </c>
      <c r="E6918" t="s">
        <v>2054</v>
      </c>
      <c r="F6918" t="s">
        <v>2076</v>
      </c>
      <c r="G6918" t="s">
        <v>2074</v>
      </c>
      <c r="H6918" t="s">
        <v>55</v>
      </c>
      <c r="I6918">
        <v>47293938.333449498</v>
      </c>
      <c r="J6918">
        <v>16852.2</v>
      </c>
      <c r="K6918">
        <v>18371.46</v>
      </c>
      <c r="L6918">
        <v>0.26865671641791039</v>
      </c>
      <c r="M6918">
        <v>43.795449099999999</v>
      </c>
      <c r="N6918">
        <v>87.608101199999993</v>
      </c>
      <c r="O6918" t="s">
        <v>14838</v>
      </c>
      <c r="P6918" t="s">
        <v>919</v>
      </c>
      <c r="Q6918" t="s">
        <v>2057</v>
      </c>
      <c r="R6918">
        <v>0</v>
      </c>
      <c r="S6918">
        <v>43.812498672717389</v>
      </c>
      <c r="T6918">
        <v>87.612282900224358</v>
      </c>
      <c r="U6918">
        <v>1.924005809624882</v>
      </c>
      <c r="V6918" t="s">
        <v>32</v>
      </c>
      <c r="W6918" t="s">
        <v>33</v>
      </c>
      <c r="X6918" t="str">
        <f t="shared" si="324"/>
        <v>NPT288AYZO</v>
      </c>
      <c r="Y6918">
        <f t="shared" si="325"/>
        <v>1</v>
      </c>
      <c r="Z6918">
        <f>COUNTIF($X$2:X6918,X6918)</f>
        <v>1</v>
      </c>
      <c r="AA6918" t="str">
        <f t="shared" si="326"/>
        <v>NPT288AYZO1</v>
      </c>
      <c r="AB6918">
        <f>COUNTIF(实际辖区!A:A,全部结果!X6918)</f>
        <v>1</v>
      </c>
      <c r="AC6918" s="9" t="str">
        <f>VLOOKUP(AA6918,实际辖区!D:E,2,0)</f>
        <v>POS_00256935</v>
      </c>
    </row>
    <row r="6919" spans="1:29">
      <c r="A6919" t="s">
        <v>919</v>
      </c>
      <c r="B6919" t="s">
        <v>2082</v>
      </c>
      <c r="C6919" t="s">
        <v>2083</v>
      </c>
      <c r="D6919" t="s">
        <v>2053</v>
      </c>
      <c r="E6919" t="s">
        <v>2054</v>
      </c>
      <c r="F6919" t="s">
        <v>2060</v>
      </c>
      <c r="G6919" t="s">
        <v>2074</v>
      </c>
      <c r="H6919" t="s">
        <v>55</v>
      </c>
      <c r="I6919">
        <v>2451475.2108267602</v>
      </c>
      <c r="J6919">
        <v>0</v>
      </c>
      <c r="K6919">
        <v>0</v>
      </c>
      <c r="L6919">
        <v>4.9751243781094502E-2</v>
      </c>
      <c r="M6919">
        <v>43.7963691</v>
      </c>
      <c r="N6919">
        <v>87.640389999999996</v>
      </c>
      <c r="O6919" t="s">
        <v>14838</v>
      </c>
      <c r="P6919" t="s">
        <v>919</v>
      </c>
      <c r="Q6919" t="s">
        <v>2057</v>
      </c>
      <c r="R6919">
        <v>0</v>
      </c>
      <c r="S6919">
        <v>43.812498672717389</v>
      </c>
      <c r="T6919">
        <v>87.612282900224358</v>
      </c>
      <c r="U6919">
        <v>2.8857011663461791</v>
      </c>
      <c r="V6919" t="s">
        <v>32</v>
      </c>
      <c r="W6919" t="s">
        <v>33</v>
      </c>
      <c r="X6919" t="str">
        <f t="shared" si="324"/>
        <v>NPT288BCQN</v>
      </c>
      <c r="Y6919">
        <f t="shared" si="325"/>
        <v>1</v>
      </c>
      <c r="Z6919">
        <f>COUNTIF($X$2:X6919,X6919)</f>
        <v>1</v>
      </c>
      <c r="AA6919" t="str">
        <f t="shared" si="326"/>
        <v>NPT288BCQN1</v>
      </c>
      <c r="AB6919">
        <f>COUNTIF(实际辖区!A:A,全部结果!X6919)</f>
        <v>1</v>
      </c>
      <c r="AC6919" s="9" t="str">
        <f>VLOOKUP(AA6919,实际辖区!D:E,2,0)</f>
        <v>POS_00256935</v>
      </c>
    </row>
    <row r="6920" spans="1:29">
      <c r="A6920" t="s">
        <v>919</v>
      </c>
      <c r="B6920" t="s">
        <v>2058</v>
      </c>
      <c r="C6920" t="s">
        <v>2059</v>
      </c>
      <c r="D6920" t="s">
        <v>2053</v>
      </c>
      <c r="E6920" t="s">
        <v>2054</v>
      </c>
      <c r="F6920" t="s">
        <v>2060</v>
      </c>
      <c r="G6920" t="s">
        <v>2058</v>
      </c>
      <c r="H6920" t="s">
        <v>29</v>
      </c>
      <c r="I6920">
        <v>45823649.362502597</v>
      </c>
      <c r="J6920">
        <v>112161.36</v>
      </c>
      <c r="K6920">
        <v>530.46</v>
      </c>
      <c r="L6920">
        <v>0.56716417910447758</v>
      </c>
      <c r="M6920">
        <v>43.789574700000003</v>
      </c>
      <c r="N6920">
        <v>87.618927799999994</v>
      </c>
      <c r="O6920" t="s">
        <v>14839</v>
      </c>
      <c r="P6920" t="s">
        <v>919</v>
      </c>
      <c r="Q6920" t="s">
        <v>2057</v>
      </c>
      <c r="R6920">
        <v>1</v>
      </c>
      <c r="S6920">
        <v>43.807426532464042</v>
      </c>
      <c r="T6920">
        <v>87.616402351873191</v>
      </c>
      <c r="U6920">
        <v>1.9938724019497751</v>
      </c>
      <c r="V6920" t="s">
        <v>32</v>
      </c>
      <c r="W6920" t="s">
        <v>33</v>
      </c>
      <c r="X6920" t="str">
        <f t="shared" si="324"/>
        <v>NPT288AYZM</v>
      </c>
      <c r="Y6920">
        <f t="shared" si="325"/>
        <v>1</v>
      </c>
      <c r="Z6920">
        <f>COUNTIF($X$2:X6920,X6920)</f>
        <v>1</v>
      </c>
      <c r="AA6920" t="str">
        <f t="shared" si="326"/>
        <v>NPT288AYZM1</v>
      </c>
      <c r="AB6920">
        <f>COUNTIF(实际辖区!A:A,全部结果!X6920)</f>
        <v>1</v>
      </c>
      <c r="AC6920" s="9" t="str">
        <f>VLOOKUP(AA6920,实际辖区!D:E,2,0)</f>
        <v>POS_00256935</v>
      </c>
    </row>
    <row r="6921" spans="1:29">
      <c r="A6921" t="s">
        <v>919</v>
      </c>
      <c r="B6921" t="s">
        <v>2080</v>
      </c>
      <c r="C6921" t="s">
        <v>2081</v>
      </c>
      <c r="D6921" t="s">
        <v>2053</v>
      </c>
      <c r="E6921" t="s">
        <v>2054</v>
      </c>
      <c r="F6921" t="s">
        <v>2076</v>
      </c>
      <c r="G6921" t="s">
        <v>2080</v>
      </c>
      <c r="H6921" t="s">
        <v>29</v>
      </c>
      <c r="I6921">
        <v>18539831.975893501</v>
      </c>
      <c r="J6921">
        <v>176.82</v>
      </c>
      <c r="K6921">
        <v>530.46</v>
      </c>
      <c r="L6921">
        <v>0.19900497512437809</v>
      </c>
      <c r="M6921">
        <v>43.8216289</v>
      </c>
      <c r="N6921">
        <v>87.590120999999996</v>
      </c>
      <c r="O6921" t="s">
        <v>14839</v>
      </c>
      <c r="P6921" t="s">
        <v>919</v>
      </c>
      <c r="Q6921" t="s">
        <v>2057</v>
      </c>
      <c r="R6921">
        <v>0</v>
      </c>
      <c r="S6921">
        <v>43.807426532464042</v>
      </c>
      <c r="T6921">
        <v>87.616402351873191</v>
      </c>
      <c r="U6921">
        <v>2.6383968362009278</v>
      </c>
      <c r="V6921" t="s">
        <v>32</v>
      </c>
      <c r="W6921" t="s">
        <v>33</v>
      </c>
      <c r="X6921" t="str">
        <f t="shared" si="324"/>
        <v>NPT288B92S</v>
      </c>
      <c r="Y6921">
        <f t="shared" si="325"/>
        <v>1</v>
      </c>
      <c r="Z6921">
        <f>COUNTIF($X$2:X6921,X6921)</f>
        <v>1</v>
      </c>
      <c r="AA6921" t="str">
        <f t="shared" si="326"/>
        <v>NPT288B92S1</v>
      </c>
      <c r="AB6921">
        <f>COUNTIF(实际辖区!A:A,全部结果!X6921)</f>
        <v>1</v>
      </c>
      <c r="AC6921" s="9" t="str">
        <f>VLOOKUP(AA6921,实际辖区!D:E,2,0)</f>
        <v>POS_00270223</v>
      </c>
    </row>
    <row r="6922" spans="1:29">
      <c r="A6922" t="s">
        <v>919</v>
      </c>
      <c r="B6922" t="s">
        <v>2092</v>
      </c>
      <c r="C6922" t="s">
        <v>2093</v>
      </c>
      <c r="D6922" t="s">
        <v>2053</v>
      </c>
      <c r="E6922" t="s">
        <v>2054</v>
      </c>
      <c r="F6922" t="s">
        <v>2060</v>
      </c>
      <c r="G6922" t="s">
        <v>2092</v>
      </c>
      <c r="H6922" t="s">
        <v>29</v>
      </c>
      <c r="I6922">
        <v>15926018.9350658</v>
      </c>
      <c r="J6922">
        <v>0</v>
      </c>
      <c r="K6922">
        <v>0</v>
      </c>
      <c r="L6922">
        <v>0.14427860696517411</v>
      </c>
      <c r="M6922">
        <v>43.8110705</v>
      </c>
      <c r="N6922">
        <v>87.640152700000002</v>
      </c>
      <c r="O6922" t="s">
        <v>14839</v>
      </c>
      <c r="P6922" t="s">
        <v>919</v>
      </c>
      <c r="Q6922" t="s">
        <v>2057</v>
      </c>
      <c r="R6922">
        <v>1</v>
      </c>
      <c r="S6922">
        <v>43.807426532464042</v>
      </c>
      <c r="T6922">
        <v>87.616402351873191</v>
      </c>
      <c r="U6922">
        <v>1.953435970272638</v>
      </c>
      <c r="V6922" t="s">
        <v>32</v>
      </c>
      <c r="W6922" t="s">
        <v>33</v>
      </c>
      <c r="X6922" t="str">
        <f t="shared" si="324"/>
        <v>NPT288AZAW</v>
      </c>
      <c r="Y6922">
        <f t="shared" si="325"/>
        <v>1</v>
      </c>
      <c r="Z6922">
        <f>COUNTIF($X$2:X6922,X6922)</f>
        <v>1</v>
      </c>
      <c r="AA6922" t="str">
        <f t="shared" si="326"/>
        <v>NPT288AZAW1</v>
      </c>
      <c r="AB6922">
        <f>COUNTIF(实际辖区!A:A,全部结果!X6922)</f>
        <v>1</v>
      </c>
      <c r="AC6922" s="9" t="str">
        <f>VLOOKUP(AA6922,实际辖区!D:E,2,0)</f>
        <v>POS_75874882</v>
      </c>
    </row>
    <row r="6923" spans="1:29">
      <c r="A6923" t="s">
        <v>919</v>
      </c>
      <c r="B6923" t="s">
        <v>2061</v>
      </c>
      <c r="C6923" t="s">
        <v>2062</v>
      </c>
      <c r="D6923" t="s">
        <v>2053</v>
      </c>
      <c r="E6923" t="s">
        <v>2063</v>
      </c>
      <c r="F6923" t="s">
        <v>2064</v>
      </c>
      <c r="G6923" t="s">
        <v>2061</v>
      </c>
      <c r="H6923" t="s">
        <v>29</v>
      </c>
      <c r="I6923">
        <v>17197821.3522151</v>
      </c>
      <c r="J6923">
        <v>11670.12</v>
      </c>
      <c r="K6923">
        <v>0</v>
      </c>
      <c r="L6923">
        <v>0.3383084577114428</v>
      </c>
      <c r="M6923">
        <v>43.932076700000003</v>
      </c>
      <c r="N6923">
        <v>81.318441100000001</v>
      </c>
      <c r="O6923" t="s">
        <v>14840</v>
      </c>
      <c r="P6923" t="s">
        <v>919</v>
      </c>
      <c r="Q6923" t="s">
        <v>2057</v>
      </c>
      <c r="R6923">
        <v>0</v>
      </c>
      <c r="S6923">
        <v>43.83686034930799</v>
      </c>
      <c r="T6923">
        <v>81.700726215609151</v>
      </c>
      <c r="U6923">
        <v>32.491646609485429</v>
      </c>
      <c r="V6923" t="s">
        <v>32</v>
      </c>
      <c r="W6923" t="s">
        <v>33</v>
      </c>
      <c r="X6923" t="str">
        <f t="shared" si="324"/>
        <v>NPT288AZPP</v>
      </c>
      <c r="Y6923">
        <f t="shared" si="325"/>
        <v>1</v>
      </c>
      <c r="Z6923">
        <f>COUNTIF($X$2:X6923,X6923)</f>
        <v>1</v>
      </c>
      <c r="AA6923" t="str">
        <f t="shared" si="326"/>
        <v>NPT288AZPP1</v>
      </c>
      <c r="AB6923">
        <f>COUNTIF(实际辖区!A:A,全部结果!X6923)</f>
        <v>1</v>
      </c>
      <c r="AC6923" s="9" t="str">
        <f>VLOOKUP(AA6923,实际辖区!D:E,2,0)</f>
        <v>POS_00256578</v>
      </c>
    </row>
    <row r="6924" spans="1:29">
      <c r="A6924" t="s">
        <v>919</v>
      </c>
      <c r="B6924" t="s">
        <v>2069</v>
      </c>
      <c r="C6924" t="s">
        <v>2070</v>
      </c>
      <c r="D6924" t="s">
        <v>2053</v>
      </c>
      <c r="E6924" t="s">
        <v>2063</v>
      </c>
      <c r="F6924" t="s">
        <v>2064</v>
      </c>
      <c r="G6924" t="s">
        <v>2069</v>
      </c>
      <c r="H6924" t="s">
        <v>29</v>
      </c>
      <c r="I6924">
        <v>31942242.466731701</v>
      </c>
      <c r="J6924">
        <v>0</v>
      </c>
      <c r="K6924">
        <v>0</v>
      </c>
      <c r="L6924">
        <v>0.20398009950248749</v>
      </c>
      <c r="M6924">
        <v>43.918715400000004</v>
      </c>
      <c r="N6924">
        <v>81.3239193</v>
      </c>
      <c r="O6924" t="s">
        <v>14840</v>
      </c>
      <c r="P6924" t="s">
        <v>919</v>
      </c>
      <c r="Q6924" t="s">
        <v>2057</v>
      </c>
      <c r="R6924">
        <v>0</v>
      </c>
      <c r="S6924">
        <v>43.83686034930799</v>
      </c>
      <c r="T6924">
        <v>81.700726215609151</v>
      </c>
      <c r="U6924">
        <v>31.62038518781041</v>
      </c>
      <c r="V6924" t="s">
        <v>32</v>
      </c>
      <c r="W6924" t="s">
        <v>33</v>
      </c>
      <c r="X6924" t="str">
        <f t="shared" si="324"/>
        <v>NPT288AZPQ</v>
      </c>
      <c r="Y6924">
        <f t="shared" si="325"/>
        <v>1</v>
      </c>
      <c r="Z6924">
        <f>COUNTIF($X$2:X6924,X6924)</f>
        <v>1</v>
      </c>
      <c r="AA6924" t="str">
        <f t="shared" si="326"/>
        <v>NPT288AZPQ1</v>
      </c>
      <c r="AB6924">
        <f>COUNTIF(实际辖区!A:A,全部结果!X6924)</f>
        <v>1</v>
      </c>
      <c r="AC6924" s="9" t="str">
        <f>VLOOKUP(AA6924,实际辖区!D:E,2,0)</f>
        <v>POS_00256578</v>
      </c>
    </row>
    <row r="6925" spans="1:29">
      <c r="A6925" t="s">
        <v>919</v>
      </c>
      <c r="B6925" t="s">
        <v>2071</v>
      </c>
      <c r="C6925" t="s">
        <v>2072</v>
      </c>
      <c r="D6925" t="s">
        <v>2053</v>
      </c>
      <c r="E6925" t="s">
        <v>2063</v>
      </c>
      <c r="F6925" t="s">
        <v>2073</v>
      </c>
      <c r="G6925" t="s">
        <v>2071</v>
      </c>
      <c r="H6925" t="s">
        <v>29</v>
      </c>
      <c r="I6925">
        <v>21067735.955773801</v>
      </c>
      <c r="J6925">
        <v>89899.199999999997</v>
      </c>
      <c r="K6925">
        <v>9725.1</v>
      </c>
      <c r="L6925">
        <v>0.19900497512437809</v>
      </c>
      <c r="M6925">
        <v>44.0457666</v>
      </c>
      <c r="N6925">
        <v>80.879189800000006</v>
      </c>
      <c r="O6925" t="s">
        <v>14840</v>
      </c>
      <c r="P6925" t="s">
        <v>919</v>
      </c>
      <c r="Q6925" t="s">
        <v>2057</v>
      </c>
      <c r="R6925">
        <v>1</v>
      </c>
      <c r="S6925">
        <v>43.83686034930799</v>
      </c>
      <c r="T6925">
        <v>81.700726215609151</v>
      </c>
      <c r="U6925">
        <v>69.922020052151936</v>
      </c>
      <c r="V6925" t="s">
        <v>32</v>
      </c>
      <c r="W6925" t="s">
        <v>33</v>
      </c>
      <c r="X6925" t="str">
        <f t="shared" si="324"/>
        <v>NPT288AZQI</v>
      </c>
      <c r="Y6925">
        <f t="shared" si="325"/>
        <v>1</v>
      </c>
      <c r="Z6925">
        <f>COUNTIF($X$2:X6925,X6925)</f>
        <v>1</v>
      </c>
      <c r="AA6925" t="str">
        <f t="shared" si="326"/>
        <v>NPT288AZQI1</v>
      </c>
      <c r="AB6925">
        <f>COUNTIF(实际辖区!A:A,全部结果!X6925)</f>
        <v>1</v>
      </c>
      <c r="AC6925" s="9" t="str">
        <f>VLOOKUP(AA6925,实际辖区!D:E,2,0)</f>
        <v>POS_00256578</v>
      </c>
    </row>
    <row r="6926" spans="1:29">
      <c r="A6926" t="s">
        <v>919</v>
      </c>
      <c r="B6926" t="s">
        <v>2066</v>
      </c>
      <c r="C6926" t="s">
        <v>2067</v>
      </c>
      <c r="D6926" t="s">
        <v>2053</v>
      </c>
      <c r="E6926" t="s">
        <v>2063</v>
      </c>
      <c r="F6926" t="s">
        <v>2068</v>
      </c>
      <c r="G6926" t="s">
        <v>2066</v>
      </c>
      <c r="H6926" t="s">
        <v>29</v>
      </c>
      <c r="I6926">
        <v>14806863.378734199</v>
      </c>
      <c r="J6926">
        <v>0</v>
      </c>
      <c r="K6926">
        <v>0</v>
      </c>
      <c r="L6926">
        <v>0.19402985074626861</v>
      </c>
      <c r="M6926">
        <v>43.435927</v>
      </c>
      <c r="N6926">
        <v>83.267022299999994</v>
      </c>
      <c r="O6926" t="s">
        <v>14840</v>
      </c>
      <c r="P6926" t="s">
        <v>919</v>
      </c>
      <c r="Q6926" t="s">
        <v>2057</v>
      </c>
      <c r="R6926">
        <v>0</v>
      </c>
      <c r="S6926">
        <v>43.83686034930799</v>
      </c>
      <c r="T6926">
        <v>81.700726215609151</v>
      </c>
      <c r="U6926">
        <v>134.00884409557781</v>
      </c>
      <c r="V6926" t="s">
        <v>32</v>
      </c>
      <c r="W6926" t="s">
        <v>33</v>
      </c>
      <c r="X6926" t="str">
        <f t="shared" si="324"/>
        <v>NPT288AZQF</v>
      </c>
      <c r="Y6926">
        <f t="shared" si="325"/>
        <v>1</v>
      </c>
      <c r="Z6926">
        <f>COUNTIF($X$2:X6926,X6926)</f>
        <v>1</v>
      </c>
      <c r="AA6926" t="str">
        <f t="shared" si="326"/>
        <v>NPT288AZQF1</v>
      </c>
      <c r="AB6926">
        <f>COUNTIF(实际辖区!A:A,全部结果!X6926)</f>
        <v>1</v>
      </c>
      <c r="AC6926" s="9" t="str">
        <f>VLOOKUP(AA6926,实际辖区!D:E,2,0)</f>
        <v>POS_00256578</v>
      </c>
    </row>
    <row r="6927" spans="1:29">
      <c r="A6927" t="s">
        <v>919</v>
      </c>
      <c r="B6927" t="s">
        <v>2086</v>
      </c>
      <c r="C6927" t="s">
        <v>2087</v>
      </c>
      <c r="D6927" t="s">
        <v>2053</v>
      </c>
      <c r="E6927" t="s">
        <v>2054</v>
      </c>
      <c r="F6927" t="s">
        <v>2055</v>
      </c>
      <c r="G6927" t="s">
        <v>2086</v>
      </c>
      <c r="H6927" t="s">
        <v>29</v>
      </c>
      <c r="I6927">
        <v>20138879.580923799</v>
      </c>
      <c r="J6927">
        <v>56171.4</v>
      </c>
      <c r="K6927">
        <v>4774.1400000000003</v>
      </c>
      <c r="L6927">
        <v>0.21393034825870641</v>
      </c>
      <c r="M6927">
        <v>43.873757699999999</v>
      </c>
      <c r="N6927">
        <v>87.564438499999994</v>
      </c>
      <c r="O6927" t="s">
        <v>14841</v>
      </c>
      <c r="P6927" t="s">
        <v>919</v>
      </c>
      <c r="Q6927" t="s">
        <v>2057</v>
      </c>
      <c r="R6927">
        <v>0</v>
      </c>
      <c r="S6927">
        <v>43.916609064502047</v>
      </c>
      <c r="T6927">
        <v>87.603352756679797</v>
      </c>
      <c r="U6927">
        <v>5.6960698616077492</v>
      </c>
      <c r="V6927" t="s">
        <v>32</v>
      </c>
      <c r="W6927" t="s">
        <v>33</v>
      </c>
      <c r="X6927" t="str">
        <f t="shared" si="324"/>
        <v>NPT288AZAX</v>
      </c>
      <c r="Y6927">
        <f t="shared" si="325"/>
        <v>1</v>
      </c>
      <c r="Z6927">
        <f>COUNTIF($X$2:X6927,X6927)</f>
        <v>1</v>
      </c>
      <c r="AA6927" t="str">
        <f t="shared" si="326"/>
        <v>NPT288AZAX1</v>
      </c>
      <c r="AB6927">
        <f>COUNTIF(实际辖区!A:A,全部结果!X6927)</f>
        <v>1</v>
      </c>
      <c r="AC6927" s="9" t="str">
        <f>VLOOKUP(AA6927,实际辖区!D:E,2,0)</f>
        <v>POS_75874882</v>
      </c>
    </row>
    <row r="6928" spans="1:29">
      <c r="A6928" t="s">
        <v>919</v>
      </c>
      <c r="B6928" t="s">
        <v>2078</v>
      </c>
      <c r="C6928" t="s">
        <v>2079</v>
      </c>
      <c r="D6928" t="s">
        <v>2053</v>
      </c>
      <c r="E6928" t="s">
        <v>2054</v>
      </c>
      <c r="F6928" t="s">
        <v>2060</v>
      </c>
      <c r="G6928" t="s">
        <v>2078</v>
      </c>
      <c r="H6928" t="s">
        <v>55</v>
      </c>
      <c r="I6928">
        <v>14977407.2040688</v>
      </c>
      <c r="J6928">
        <v>25148.82</v>
      </c>
      <c r="K6928">
        <v>0</v>
      </c>
      <c r="L6928">
        <v>0.1741293532338308</v>
      </c>
      <c r="M6928">
        <v>43.776272800000001</v>
      </c>
      <c r="N6928">
        <v>87.620712600000004</v>
      </c>
      <c r="O6928" t="s">
        <v>14841</v>
      </c>
      <c r="P6928" t="s">
        <v>919</v>
      </c>
      <c r="Q6928" t="s">
        <v>2057</v>
      </c>
      <c r="R6928">
        <v>1</v>
      </c>
      <c r="S6928">
        <v>43.916609064502047</v>
      </c>
      <c r="T6928">
        <v>87.603352756679797</v>
      </c>
      <c r="U6928">
        <v>15.655018730474371</v>
      </c>
      <c r="V6928" t="s">
        <v>32</v>
      </c>
      <c r="W6928" t="s">
        <v>33</v>
      </c>
      <c r="X6928" t="str">
        <f t="shared" si="324"/>
        <v>NPT288AZAQ</v>
      </c>
      <c r="Y6928">
        <f t="shared" si="325"/>
        <v>1</v>
      </c>
      <c r="Z6928">
        <f>COUNTIF($X$2:X6928,X6928)</f>
        <v>1</v>
      </c>
      <c r="AA6928" t="str">
        <f t="shared" si="326"/>
        <v>NPT288AZAQ1</v>
      </c>
      <c r="AB6928">
        <f>COUNTIF(实际辖区!A:A,全部结果!X6928)</f>
        <v>1</v>
      </c>
      <c r="AC6928" s="9" t="str">
        <f>VLOOKUP(AA6928,实际辖区!D:E,2,0)</f>
        <v>POS_00270223</v>
      </c>
    </row>
    <row r="6929" spans="1:29">
      <c r="A6929" t="s">
        <v>919</v>
      </c>
      <c r="B6929" t="s">
        <v>2089</v>
      </c>
      <c r="C6929" t="s">
        <v>2090</v>
      </c>
      <c r="D6929" t="s">
        <v>2053</v>
      </c>
      <c r="E6929" t="s">
        <v>2091</v>
      </c>
      <c r="F6929" t="s">
        <v>2091</v>
      </c>
      <c r="G6929" t="s">
        <v>2089</v>
      </c>
      <c r="H6929" t="s">
        <v>29</v>
      </c>
      <c r="I6929">
        <v>23226985.98725</v>
      </c>
      <c r="J6929">
        <v>8841</v>
      </c>
      <c r="K6929">
        <v>0</v>
      </c>
      <c r="L6929">
        <v>0.11442786069651741</v>
      </c>
      <c r="M6929">
        <v>44.197710399999998</v>
      </c>
      <c r="N6929">
        <v>87.569869600000004</v>
      </c>
      <c r="O6929" t="s">
        <v>14841</v>
      </c>
      <c r="P6929" t="s">
        <v>919</v>
      </c>
      <c r="Q6929" t="s">
        <v>2057</v>
      </c>
      <c r="R6929">
        <v>1</v>
      </c>
      <c r="S6929">
        <v>43.916609064502047</v>
      </c>
      <c r="T6929">
        <v>87.603352756679797</v>
      </c>
      <c r="U6929">
        <v>31.34913314397739</v>
      </c>
      <c r="V6929" t="s">
        <v>32</v>
      </c>
      <c r="W6929" t="s">
        <v>33</v>
      </c>
      <c r="X6929" t="str">
        <f t="shared" si="324"/>
        <v>NPT288AZJB</v>
      </c>
      <c r="Y6929">
        <f t="shared" si="325"/>
        <v>1</v>
      </c>
      <c r="Z6929">
        <f>COUNTIF($X$2:X6929,X6929)</f>
        <v>1</v>
      </c>
      <c r="AA6929" t="str">
        <f t="shared" si="326"/>
        <v>NPT288AZJB1</v>
      </c>
      <c r="AB6929">
        <f>COUNTIF(实际辖区!A:A,全部结果!X6929)</f>
        <v>1</v>
      </c>
      <c r="AC6929" s="9" t="str">
        <f>VLOOKUP(AA6929,实际辖区!D:E,2,0)</f>
        <v>POS_75874882</v>
      </c>
    </row>
    <row r="6930" spans="1:29">
      <c r="A6930" t="s">
        <v>919</v>
      </c>
      <c r="B6930" t="s">
        <v>2084</v>
      </c>
      <c r="C6930" t="s">
        <v>2085</v>
      </c>
      <c r="D6930" t="s">
        <v>2053</v>
      </c>
      <c r="E6930" t="s">
        <v>2054</v>
      </c>
      <c r="F6930" t="s">
        <v>2060</v>
      </c>
      <c r="G6930" t="s">
        <v>2078</v>
      </c>
      <c r="H6930" t="s">
        <v>55</v>
      </c>
      <c r="I6930">
        <v>0</v>
      </c>
      <c r="J6930">
        <v>0</v>
      </c>
      <c r="K6930">
        <v>0</v>
      </c>
      <c r="L6930">
        <v>9.9999999999999995E-7</v>
      </c>
      <c r="M6930">
        <v>43.818670400000002</v>
      </c>
      <c r="N6930">
        <v>87.6581288</v>
      </c>
      <c r="O6930" t="s">
        <v>14841</v>
      </c>
      <c r="P6930" t="s">
        <v>919</v>
      </c>
      <c r="Q6930" t="s">
        <v>2057</v>
      </c>
      <c r="R6930">
        <v>0</v>
      </c>
      <c r="S6930">
        <v>43.916609064502047</v>
      </c>
      <c r="T6930">
        <v>87.603352756679797</v>
      </c>
      <c r="U6930">
        <v>11.73899466697832</v>
      </c>
      <c r="V6930" t="s">
        <v>32</v>
      </c>
      <c r="W6930" t="s">
        <v>33</v>
      </c>
      <c r="X6930" t="str">
        <f t="shared" si="324"/>
        <v>NPT2888Y8E</v>
      </c>
      <c r="Y6930">
        <f t="shared" si="325"/>
        <v>1</v>
      </c>
      <c r="Z6930">
        <f>COUNTIF($X$2:X6930,X6930)</f>
        <v>1</v>
      </c>
      <c r="AA6930" t="str">
        <f t="shared" si="326"/>
        <v>NPT2888Y8E1</v>
      </c>
      <c r="AB6930">
        <f>COUNTIF(实际辖区!A:A,全部结果!X6930)</f>
        <v>1</v>
      </c>
      <c r="AC6930" s="9" t="str">
        <f>VLOOKUP(AA6930,实际辖区!D:E,2,0)</f>
        <v>POS_00270223</v>
      </c>
    </row>
    <row r="6931" spans="1:29">
      <c r="A6931" t="s">
        <v>23</v>
      </c>
      <c r="B6931" t="s">
        <v>14794</v>
      </c>
      <c r="C6931" t="s">
        <v>14795</v>
      </c>
      <c r="D6931" t="s">
        <v>14787</v>
      </c>
      <c r="E6931" t="s">
        <v>14788</v>
      </c>
      <c r="F6931" t="s">
        <v>14789</v>
      </c>
      <c r="G6931" t="s">
        <v>14794</v>
      </c>
      <c r="H6931" t="s">
        <v>29</v>
      </c>
      <c r="I6931">
        <v>14264968.7259626</v>
      </c>
      <c r="J6931">
        <v>352686.6</v>
      </c>
      <c r="K6931">
        <v>265709.09999999998</v>
      </c>
      <c r="L6931">
        <v>0.42786069651741288</v>
      </c>
      <c r="M6931">
        <v>25.060487599999998</v>
      </c>
      <c r="N6931">
        <v>102.68349480000001</v>
      </c>
      <c r="O6931" t="s">
        <v>14842</v>
      </c>
      <c r="P6931" t="s">
        <v>23</v>
      </c>
      <c r="Q6931" t="s">
        <v>926</v>
      </c>
      <c r="R6931">
        <v>1</v>
      </c>
      <c r="S6931">
        <v>25.047958987786469</v>
      </c>
      <c r="T6931">
        <v>102.6995599244763</v>
      </c>
      <c r="U6931">
        <v>2.1339980918595272</v>
      </c>
      <c r="V6931" t="s">
        <v>32</v>
      </c>
      <c r="W6931" t="s">
        <v>33</v>
      </c>
      <c r="X6931" t="str">
        <f t="shared" si="324"/>
        <v>NPT955AWGH</v>
      </c>
      <c r="Y6931">
        <f t="shared" si="325"/>
        <v>1</v>
      </c>
      <c r="Z6931">
        <f>COUNTIF($X$2:X6931,X6931)</f>
        <v>1</v>
      </c>
      <c r="AA6931" t="str">
        <f t="shared" si="326"/>
        <v>NPT955AWGH1</v>
      </c>
      <c r="AB6931">
        <f>COUNTIF(实际辖区!A:A,全部结果!X6931)</f>
        <v>1</v>
      </c>
      <c r="AC6931" s="9" t="str">
        <f>VLOOKUP(AA6931,实际辖区!D:E,2,0)</f>
        <v>POS_00306324</v>
      </c>
    </row>
    <row r="6932" spans="1:29">
      <c r="A6932" t="s">
        <v>23</v>
      </c>
      <c r="B6932" t="s">
        <v>14785</v>
      </c>
      <c r="C6932" t="s">
        <v>14786</v>
      </c>
      <c r="D6932" t="s">
        <v>14787</v>
      </c>
      <c r="E6932" t="s">
        <v>14788</v>
      </c>
      <c r="F6932" t="s">
        <v>14789</v>
      </c>
      <c r="G6932" t="s">
        <v>14785</v>
      </c>
      <c r="H6932" t="s">
        <v>55</v>
      </c>
      <c r="I6932">
        <v>15447389.0154316</v>
      </c>
      <c r="J6932">
        <v>185723.46</v>
      </c>
      <c r="K6932">
        <v>108926.1</v>
      </c>
      <c r="L6932">
        <v>0.30348258706467662</v>
      </c>
      <c r="M6932">
        <v>25.047488399999999</v>
      </c>
      <c r="N6932">
        <v>102.7004541</v>
      </c>
      <c r="O6932" t="s">
        <v>14842</v>
      </c>
      <c r="P6932" t="s">
        <v>23</v>
      </c>
      <c r="Q6932" t="s">
        <v>926</v>
      </c>
      <c r="R6932">
        <v>0</v>
      </c>
      <c r="S6932">
        <v>25.047958987786469</v>
      </c>
      <c r="T6932">
        <v>102.6995599244763</v>
      </c>
      <c r="U6932">
        <v>0.10420773362857221</v>
      </c>
      <c r="V6932" t="s">
        <v>32</v>
      </c>
      <c r="W6932" t="s">
        <v>33</v>
      </c>
      <c r="X6932" t="str">
        <f t="shared" si="324"/>
        <v>NPT955AWGG</v>
      </c>
      <c r="Y6932">
        <f t="shared" si="325"/>
        <v>1</v>
      </c>
      <c r="Z6932">
        <f>COUNTIF($X$2:X6932,X6932)</f>
        <v>1</v>
      </c>
      <c r="AA6932" t="str">
        <f t="shared" si="326"/>
        <v>NPT955AWGG1</v>
      </c>
      <c r="AB6932">
        <f>COUNTIF(实际辖区!A:A,全部结果!X6932)</f>
        <v>1</v>
      </c>
      <c r="AC6932" s="9" t="str">
        <f>VLOOKUP(AA6932,实际辖区!D:E,2,0)</f>
        <v>POS_00306324</v>
      </c>
    </row>
    <row r="6933" spans="1:29">
      <c r="A6933" t="s">
        <v>23</v>
      </c>
      <c r="B6933" t="s">
        <v>14791</v>
      </c>
      <c r="C6933" t="s">
        <v>14792</v>
      </c>
      <c r="D6933" t="s">
        <v>14787</v>
      </c>
      <c r="E6933" t="s">
        <v>14788</v>
      </c>
      <c r="F6933" t="s">
        <v>14793</v>
      </c>
      <c r="G6933" t="s">
        <v>14791</v>
      </c>
      <c r="H6933" t="s">
        <v>29</v>
      </c>
      <c r="I6933">
        <v>12809143.399917699</v>
      </c>
      <c r="J6933">
        <v>75940.800000000003</v>
      </c>
      <c r="K6933">
        <v>140198.39999999999</v>
      </c>
      <c r="L6933">
        <v>0.1592039800995024</v>
      </c>
      <c r="M6933">
        <v>25.036370099999999</v>
      </c>
      <c r="N6933">
        <v>102.7138338</v>
      </c>
      <c r="O6933" t="s">
        <v>14842</v>
      </c>
      <c r="P6933" t="s">
        <v>23</v>
      </c>
      <c r="Q6933" t="s">
        <v>926</v>
      </c>
      <c r="R6933">
        <v>0</v>
      </c>
      <c r="S6933">
        <v>25.047958987786469</v>
      </c>
      <c r="T6933">
        <v>102.6995599244763</v>
      </c>
      <c r="U6933">
        <v>1.929484150005121</v>
      </c>
      <c r="V6933" t="s">
        <v>32</v>
      </c>
      <c r="W6933" t="s">
        <v>33</v>
      </c>
      <c r="X6933" t="str">
        <f t="shared" si="324"/>
        <v>NPT955AWGA</v>
      </c>
      <c r="Y6933">
        <f t="shared" si="325"/>
        <v>1</v>
      </c>
      <c r="Z6933">
        <f>COUNTIF($X$2:X6933,X6933)</f>
        <v>1</v>
      </c>
      <c r="AA6933" t="str">
        <f t="shared" si="326"/>
        <v>NPT955AWGA1</v>
      </c>
      <c r="AB6933">
        <f>COUNTIF(实际辖区!A:A,全部结果!X6933)</f>
        <v>1</v>
      </c>
      <c r="AC6933" s="9" t="str">
        <f>VLOOKUP(AA6933,实际辖区!D:E,2,0)</f>
        <v>POS_75156135</v>
      </c>
    </row>
    <row r="6934" spans="1:29">
      <c r="A6934" t="s">
        <v>23</v>
      </c>
      <c r="B6934" t="s">
        <v>14796</v>
      </c>
      <c r="C6934" t="s">
        <v>14797</v>
      </c>
      <c r="D6934" t="s">
        <v>14787</v>
      </c>
      <c r="E6934" t="s">
        <v>14788</v>
      </c>
      <c r="F6934" t="s">
        <v>14789</v>
      </c>
      <c r="G6934" t="s">
        <v>14785</v>
      </c>
      <c r="H6934" t="s">
        <v>55</v>
      </c>
      <c r="I6934">
        <v>4818518.9380481998</v>
      </c>
      <c r="J6934">
        <v>40604.699999999997</v>
      </c>
      <c r="K6934">
        <v>9330.2999999999993</v>
      </c>
      <c r="L6934">
        <v>9.9502487562189001E-3</v>
      </c>
      <c r="M6934">
        <v>25.047488300000001</v>
      </c>
      <c r="N6934">
        <v>102.70045399999999</v>
      </c>
      <c r="O6934" t="s">
        <v>14842</v>
      </c>
      <c r="P6934" t="s">
        <v>23</v>
      </c>
      <c r="Q6934" t="s">
        <v>926</v>
      </c>
      <c r="R6934">
        <v>0</v>
      </c>
      <c r="S6934">
        <v>25.047958987786469</v>
      </c>
      <c r="T6934">
        <v>102.6995599244763</v>
      </c>
      <c r="U6934">
        <v>0.1042045382430024</v>
      </c>
      <c r="V6934" t="s">
        <v>32</v>
      </c>
      <c r="W6934" t="s">
        <v>33</v>
      </c>
      <c r="X6934" t="str">
        <f t="shared" si="324"/>
        <v>NPT955BLOQ</v>
      </c>
      <c r="Y6934">
        <f t="shared" si="325"/>
        <v>1</v>
      </c>
      <c r="Z6934">
        <f>COUNTIF($X$2:X6934,X6934)</f>
        <v>1</v>
      </c>
      <c r="AA6934" t="str">
        <f t="shared" si="326"/>
        <v>NPT955BLOQ1</v>
      </c>
      <c r="AB6934">
        <f>COUNTIF(实际辖区!A:A,全部结果!X6934)</f>
        <v>1</v>
      </c>
      <c r="AC6934" s="9" t="str">
        <f>VLOOKUP(AA6934,实际辖区!D:E,2,0)</f>
        <v>POS_00306324</v>
      </c>
    </row>
    <row r="6935" spans="1:29">
      <c r="A6935" t="s">
        <v>23</v>
      </c>
      <c r="B6935" t="s">
        <v>14798</v>
      </c>
      <c r="C6935" t="s">
        <v>14799</v>
      </c>
      <c r="D6935" t="s">
        <v>14787</v>
      </c>
      <c r="E6935" t="s">
        <v>14788</v>
      </c>
      <c r="F6935" t="s">
        <v>14793</v>
      </c>
      <c r="G6935" t="s">
        <v>14798</v>
      </c>
      <c r="H6935" t="s">
        <v>55</v>
      </c>
      <c r="I6935">
        <v>15379158.179871</v>
      </c>
      <c r="J6935">
        <v>104418.6</v>
      </c>
      <c r="K6935">
        <v>87521.7</v>
      </c>
      <c r="L6935">
        <v>0.27363184079601988</v>
      </c>
      <c r="M6935">
        <v>25.0362531</v>
      </c>
      <c r="N6935">
        <v>102.72163159999999</v>
      </c>
      <c r="O6935" t="s">
        <v>14843</v>
      </c>
      <c r="P6935" t="s">
        <v>23</v>
      </c>
      <c r="Q6935" t="s">
        <v>926</v>
      </c>
      <c r="R6935">
        <v>0</v>
      </c>
      <c r="S6935">
        <v>25.046985911162849</v>
      </c>
      <c r="T6935">
        <v>102.7347429586349</v>
      </c>
      <c r="U6935">
        <v>1.7788273214388881</v>
      </c>
      <c r="V6935" t="s">
        <v>32</v>
      </c>
      <c r="W6935" t="s">
        <v>33</v>
      </c>
      <c r="X6935" t="str">
        <f t="shared" si="324"/>
        <v>NPT955AWGK</v>
      </c>
      <c r="Y6935">
        <f t="shared" si="325"/>
        <v>1</v>
      </c>
      <c r="Z6935">
        <f>COUNTIF($X$2:X6935,X6935)</f>
        <v>1</v>
      </c>
      <c r="AA6935" t="str">
        <f t="shared" si="326"/>
        <v>NPT955AWGK1</v>
      </c>
      <c r="AB6935">
        <f>COUNTIF(实际辖区!A:A,全部结果!X6935)</f>
        <v>1</v>
      </c>
      <c r="AC6935" s="9" t="str">
        <f>VLOOKUP(AA6935,实际辖区!D:E,2,0)</f>
        <v>POS_75156135</v>
      </c>
    </row>
    <row r="6936" spans="1:29">
      <c r="A6936" t="s">
        <v>23</v>
      </c>
      <c r="B6936" t="s">
        <v>14804</v>
      </c>
      <c r="C6936" t="s">
        <v>14805</v>
      </c>
      <c r="D6936" t="s">
        <v>14787</v>
      </c>
      <c r="E6936" t="s">
        <v>14788</v>
      </c>
      <c r="F6936" t="s">
        <v>14789</v>
      </c>
      <c r="G6936" t="s">
        <v>14804</v>
      </c>
      <c r="H6936" t="s">
        <v>29</v>
      </c>
      <c r="I6936">
        <v>13391345.429552</v>
      </c>
      <c r="J6936">
        <v>109083.6</v>
      </c>
      <c r="K6936">
        <v>145774.79999999999</v>
      </c>
      <c r="L6936">
        <v>0.2238805970149253</v>
      </c>
      <c r="M6936">
        <v>25.054296799999999</v>
      </c>
      <c r="N6936">
        <v>102.7200814</v>
      </c>
      <c r="O6936" t="s">
        <v>14843</v>
      </c>
      <c r="P6936" t="s">
        <v>23</v>
      </c>
      <c r="Q6936" t="s">
        <v>926</v>
      </c>
      <c r="R6936">
        <v>1</v>
      </c>
      <c r="S6936">
        <v>25.046985911162849</v>
      </c>
      <c r="T6936">
        <v>102.7347429586349</v>
      </c>
      <c r="U6936">
        <v>1.686629644615363</v>
      </c>
      <c r="V6936" t="s">
        <v>32</v>
      </c>
      <c r="W6936" t="s">
        <v>33</v>
      </c>
      <c r="X6936" t="str">
        <f t="shared" si="324"/>
        <v>NPT955AWGB</v>
      </c>
      <c r="Y6936">
        <f t="shared" si="325"/>
        <v>1</v>
      </c>
      <c r="Z6936">
        <f>COUNTIF($X$2:X6936,X6936)</f>
        <v>1</v>
      </c>
      <c r="AA6936" t="str">
        <f t="shared" si="326"/>
        <v>NPT955AWGB1</v>
      </c>
      <c r="AB6936">
        <f>COUNTIF(实际辖区!A:A,全部结果!X6936)</f>
        <v>1</v>
      </c>
      <c r="AC6936" s="9" t="str">
        <f>VLOOKUP(AA6936,实际辖区!D:E,2,0)</f>
        <v>POS_00306324</v>
      </c>
    </row>
    <row r="6937" spans="1:29">
      <c r="A6937" t="s">
        <v>23</v>
      </c>
      <c r="B6937" t="s">
        <v>14806</v>
      </c>
      <c r="C6937" t="s">
        <v>14807</v>
      </c>
      <c r="D6937" t="s">
        <v>14787</v>
      </c>
      <c r="E6937" t="s">
        <v>14788</v>
      </c>
      <c r="F6937" t="s">
        <v>14808</v>
      </c>
      <c r="G6937" t="s">
        <v>14798</v>
      </c>
      <c r="H6937" t="s">
        <v>55</v>
      </c>
      <c r="I6937">
        <v>6452088.3944123201</v>
      </c>
      <c r="J6937">
        <v>104418.6</v>
      </c>
      <c r="K6937">
        <v>113558.49</v>
      </c>
      <c r="L6937">
        <v>0.20895522388059701</v>
      </c>
      <c r="M6937">
        <v>25.097692299999999</v>
      </c>
      <c r="N6937">
        <v>102.7419587</v>
      </c>
      <c r="O6937" t="s">
        <v>14843</v>
      </c>
      <c r="P6937" t="s">
        <v>23</v>
      </c>
      <c r="Q6937" t="s">
        <v>926</v>
      </c>
      <c r="R6937">
        <v>0</v>
      </c>
      <c r="S6937">
        <v>25.046985911162849</v>
      </c>
      <c r="T6937">
        <v>102.7347429586349</v>
      </c>
      <c r="U6937">
        <v>5.6639287985793132</v>
      </c>
      <c r="V6937" t="s">
        <v>32</v>
      </c>
      <c r="W6937" t="s">
        <v>33</v>
      </c>
      <c r="X6937" t="str">
        <f t="shared" si="324"/>
        <v>NPT955BNDW</v>
      </c>
      <c r="Y6937">
        <f t="shared" si="325"/>
        <v>1</v>
      </c>
      <c r="Z6937">
        <f>COUNTIF($X$2:X6937,X6937)</f>
        <v>1</v>
      </c>
      <c r="AA6937" t="str">
        <f t="shared" si="326"/>
        <v>NPT955BNDW1</v>
      </c>
      <c r="AB6937">
        <f>COUNTIF(实际辖区!A:A,全部结果!X6937)</f>
        <v>1</v>
      </c>
      <c r="AC6937" s="9" t="str">
        <f>VLOOKUP(AA6937,实际辖区!D:E,2,0)</f>
        <v>POS_75156135</v>
      </c>
    </row>
    <row r="6938" spans="1:29">
      <c r="A6938" t="s">
        <v>23</v>
      </c>
      <c r="B6938" t="s">
        <v>14801</v>
      </c>
      <c r="C6938" t="s">
        <v>14802</v>
      </c>
      <c r="D6938" t="s">
        <v>14787</v>
      </c>
      <c r="E6938" t="s">
        <v>14788</v>
      </c>
      <c r="F6938" t="s">
        <v>14803</v>
      </c>
      <c r="G6938" t="s">
        <v>14801</v>
      </c>
      <c r="H6938" t="s">
        <v>29</v>
      </c>
      <c r="I6938">
        <v>16441740.3730927</v>
      </c>
      <c r="J6938">
        <v>92735.4</v>
      </c>
      <c r="K6938">
        <v>106609.2</v>
      </c>
      <c r="L6938">
        <v>0.154228855721393</v>
      </c>
      <c r="M6938">
        <v>25.0336161</v>
      </c>
      <c r="N6938">
        <v>102.7265506</v>
      </c>
      <c r="O6938" t="s">
        <v>14843</v>
      </c>
      <c r="P6938" t="s">
        <v>23</v>
      </c>
      <c r="Q6938" t="s">
        <v>926</v>
      </c>
      <c r="R6938">
        <v>1</v>
      </c>
      <c r="S6938">
        <v>25.046985911162849</v>
      </c>
      <c r="T6938">
        <v>102.7347429586349</v>
      </c>
      <c r="U6938">
        <v>1.69615345219158</v>
      </c>
      <c r="V6938" t="s">
        <v>32</v>
      </c>
      <c r="W6938" t="s">
        <v>33</v>
      </c>
      <c r="X6938" t="str">
        <f t="shared" si="324"/>
        <v>NPT955AWIT</v>
      </c>
      <c r="Y6938">
        <f t="shared" si="325"/>
        <v>1</v>
      </c>
      <c r="Z6938">
        <f>COUNTIF($X$2:X6938,X6938)</f>
        <v>1</v>
      </c>
      <c r="AA6938" t="str">
        <f t="shared" si="326"/>
        <v>NPT955AWIT1</v>
      </c>
      <c r="AB6938">
        <f>COUNTIF(实际辖区!A:A,全部结果!X6938)</f>
        <v>1</v>
      </c>
      <c r="AC6938" s="9" t="str">
        <f>VLOOKUP(AA6938,实际辖区!D:E,2,0)</f>
        <v>POS_75156135</v>
      </c>
    </row>
    <row r="6939" spans="1:29">
      <c r="A6939" t="s">
        <v>23</v>
      </c>
      <c r="B6939" t="s">
        <v>14809</v>
      </c>
      <c r="C6939" t="s">
        <v>14810</v>
      </c>
      <c r="D6939" t="s">
        <v>14787</v>
      </c>
      <c r="E6939" t="s">
        <v>14788</v>
      </c>
      <c r="F6939" t="s">
        <v>14803</v>
      </c>
      <c r="G6939" t="s">
        <v>14798</v>
      </c>
      <c r="H6939" t="s">
        <v>55</v>
      </c>
      <c r="I6939">
        <v>4478394.5203093402</v>
      </c>
      <c r="J6939">
        <v>58935.24</v>
      </c>
      <c r="K6939">
        <v>49991.76</v>
      </c>
      <c r="L6939">
        <v>5.9701492537313397E-2</v>
      </c>
      <c r="M6939">
        <v>25.013066800000001</v>
      </c>
      <c r="N6939">
        <v>102.7634887</v>
      </c>
      <c r="O6939" t="s">
        <v>14843</v>
      </c>
      <c r="P6939" t="s">
        <v>23</v>
      </c>
      <c r="Q6939" t="s">
        <v>926</v>
      </c>
      <c r="R6939">
        <v>0</v>
      </c>
      <c r="S6939">
        <v>25.046985911162849</v>
      </c>
      <c r="T6939">
        <v>102.7347429586349</v>
      </c>
      <c r="U6939">
        <v>4.7470405199692731</v>
      </c>
      <c r="V6939" t="s">
        <v>32</v>
      </c>
      <c r="W6939" t="s">
        <v>33</v>
      </c>
      <c r="X6939" t="str">
        <f t="shared" si="324"/>
        <v>NPT955AWHR</v>
      </c>
      <c r="Y6939">
        <f t="shared" si="325"/>
        <v>1</v>
      </c>
      <c r="Z6939">
        <f>COUNTIF($X$2:X6939,X6939)</f>
        <v>1</v>
      </c>
      <c r="AA6939" t="str">
        <f t="shared" si="326"/>
        <v>NPT955AWHR1</v>
      </c>
      <c r="AB6939">
        <f>COUNTIF(实际辖区!A:A,全部结果!X6939)</f>
        <v>1</v>
      </c>
      <c r="AC6939" s="9" t="str">
        <f>VLOOKUP(AA6939,实际辖区!D:E,2,0)</f>
        <v>POS_75156135</v>
      </c>
    </row>
    <row r="6940" spans="1:29">
      <c r="A6940" t="s">
        <v>23</v>
      </c>
      <c r="B6940" t="s">
        <v>14816</v>
      </c>
      <c r="C6940" t="s">
        <v>14817</v>
      </c>
      <c r="D6940" t="s">
        <v>14787</v>
      </c>
      <c r="E6940" t="s">
        <v>14813</v>
      </c>
      <c r="F6940" t="s">
        <v>14814</v>
      </c>
      <c r="G6940" t="s">
        <v>14816</v>
      </c>
      <c r="H6940" t="s">
        <v>29</v>
      </c>
      <c r="I6940">
        <v>23562278.959816899</v>
      </c>
      <c r="J6940">
        <v>258124.14</v>
      </c>
      <c r="K6940">
        <v>214167.66</v>
      </c>
      <c r="L6940">
        <v>0.6616915422885572</v>
      </c>
      <c r="M6940">
        <v>25.586089900000001</v>
      </c>
      <c r="N6940">
        <v>100.22676420000001</v>
      </c>
      <c r="O6940" t="s">
        <v>14844</v>
      </c>
      <c r="P6940" t="s">
        <v>23</v>
      </c>
      <c r="Q6940" t="s">
        <v>926</v>
      </c>
      <c r="R6940">
        <v>1</v>
      </c>
      <c r="S6940">
        <v>25.67312260188795</v>
      </c>
      <c r="T6940">
        <v>100.3459085277063</v>
      </c>
      <c r="U6940">
        <v>15.36678311700844</v>
      </c>
      <c r="V6940" t="s">
        <v>32</v>
      </c>
      <c r="W6940" t="s">
        <v>33</v>
      </c>
      <c r="X6940" t="str">
        <f t="shared" si="324"/>
        <v>NPT955AWNR</v>
      </c>
      <c r="Y6940">
        <f t="shared" si="325"/>
        <v>1</v>
      </c>
      <c r="Z6940">
        <f>COUNTIF($X$2:X6940,X6940)</f>
        <v>1</v>
      </c>
      <c r="AA6940" t="str">
        <f t="shared" si="326"/>
        <v>NPT955AWNR1</v>
      </c>
      <c r="AB6940">
        <f>COUNTIF(实际辖区!A:A,全部结果!X6940)</f>
        <v>1</v>
      </c>
      <c r="AC6940" s="9" t="str">
        <f>VLOOKUP(AA6940,实际辖区!D:E,2,0)</f>
        <v>POS_75941065</v>
      </c>
    </row>
    <row r="6941" spans="1:29">
      <c r="A6941" t="s">
        <v>23</v>
      </c>
      <c r="B6941" t="s">
        <v>14811</v>
      </c>
      <c r="C6941" t="s">
        <v>14812</v>
      </c>
      <c r="D6941" t="s">
        <v>14787</v>
      </c>
      <c r="E6941" t="s">
        <v>14813</v>
      </c>
      <c r="F6941" t="s">
        <v>14814</v>
      </c>
      <c r="G6941" t="s">
        <v>14811</v>
      </c>
      <c r="H6941" t="s">
        <v>29</v>
      </c>
      <c r="I6941">
        <v>29657976.8643164</v>
      </c>
      <c r="J6941">
        <v>332971.2</v>
      </c>
      <c r="K6941">
        <v>229574.88</v>
      </c>
      <c r="L6941">
        <v>0.2189054726368159</v>
      </c>
      <c r="M6941">
        <v>25.599083</v>
      </c>
      <c r="N6941">
        <v>100.23257359999999</v>
      </c>
      <c r="O6941" t="s">
        <v>14844</v>
      </c>
      <c r="P6941" t="s">
        <v>23</v>
      </c>
      <c r="Q6941" t="s">
        <v>926</v>
      </c>
      <c r="R6941">
        <v>1</v>
      </c>
      <c r="S6941">
        <v>25.67312260188795</v>
      </c>
      <c r="T6941">
        <v>100.3459085277063</v>
      </c>
      <c r="U6941">
        <v>14.029165668084341</v>
      </c>
      <c r="V6941" t="s">
        <v>32</v>
      </c>
      <c r="W6941" t="s">
        <v>33</v>
      </c>
      <c r="X6941" t="str">
        <f t="shared" si="324"/>
        <v>NPT955AWNW</v>
      </c>
      <c r="Y6941">
        <f t="shared" si="325"/>
        <v>1</v>
      </c>
      <c r="Z6941">
        <f>COUNTIF($X$2:X6941,X6941)</f>
        <v>1</v>
      </c>
      <c r="AA6941" t="str">
        <f t="shared" si="326"/>
        <v>NPT955AWNW1</v>
      </c>
      <c r="AB6941">
        <f>COUNTIF(实际辖区!A:A,全部结果!X6941)</f>
        <v>1</v>
      </c>
      <c r="AC6941" s="9" t="str">
        <f>VLOOKUP(AA6941,实际辖区!D:E,2,0)</f>
        <v>POS_75941065</v>
      </c>
    </row>
    <row r="6942" spans="1:29">
      <c r="A6942" t="s">
        <v>23</v>
      </c>
      <c r="B6942" t="s">
        <v>14818</v>
      </c>
      <c r="C6942" t="s">
        <v>14819</v>
      </c>
      <c r="D6942" t="s">
        <v>14787</v>
      </c>
      <c r="E6942" t="s">
        <v>14813</v>
      </c>
      <c r="F6942" t="s">
        <v>14820</v>
      </c>
      <c r="G6942" t="s">
        <v>14818</v>
      </c>
      <c r="H6942" t="s">
        <v>29</v>
      </c>
      <c r="I6942">
        <v>12524407.8311154</v>
      </c>
      <c r="J6942">
        <v>116614.8</v>
      </c>
      <c r="K6942">
        <v>168296.4</v>
      </c>
      <c r="L6942">
        <v>6.9651741293532299E-2</v>
      </c>
      <c r="M6942">
        <v>25.833918199999999</v>
      </c>
      <c r="N6942">
        <v>100.5788606</v>
      </c>
      <c r="O6942" t="s">
        <v>14844</v>
      </c>
      <c r="P6942" t="s">
        <v>23</v>
      </c>
      <c r="Q6942" t="s">
        <v>926</v>
      </c>
      <c r="R6942">
        <v>1</v>
      </c>
      <c r="S6942">
        <v>25.67312260188795</v>
      </c>
      <c r="T6942">
        <v>100.3459085277063</v>
      </c>
      <c r="U6942">
        <v>29.38591017617577</v>
      </c>
      <c r="V6942" t="s">
        <v>32</v>
      </c>
      <c r="W6942" t="s">
        <v>33</v>
      </c>
      <c r="X6942" t="str">
        <f t="shared" si="324"/>
        <v>NPT955AWPM</v>
      </c>
      <c r="Y6942">
        <f t="shared" si="325"/>
        <v>1</v>
      </c>
      <c r="Z6942">
        <f>COUNTIF($X$2:X6942,X6942)</f>
        <v>1</v>
      </c>
      <c r="AA6942" t="str">
        <f t="shared" si="326"/>
        <v>NPT955AWPM1</v>
      </c>
      <c r="AB6942">
        <f>COUNTIF(实际辖区!A:A,全部结果!X6942)</f>
        <v>1</v>
      </c>
      <c r="AC6942" s="9" t="str">
        <f>VLOOKUP(AA6942,实际辖区!D:E,2,0)</f>
        <v>POS_75941065</v>
      </c>
    </row>
    <row r="6943" spans="1:29">
      <c r="A6943" t="s">
        <v>23</v>
      </c>
      <c r="B6943" t="s">
        <v>9747</v>
      </c>
      <c r="C6943" t="s">
        <v>9748</v>
      </c>
      <c r="D6943" t="s">
        <v>7142</v>
      </c>
      <c r="E6943" t="s">
        <v>7812</v>
      </c>
      <c r="F6943" t="s">
        <v>9749</v>
      </c>
      <c r="G6943" t="s">
        <v>9747</v>
      </c>
      <c r="H6943" t="s">
        <v>29</v>
      </c>
      <c r="I6943">
        <v>11196350.2253938</v>
      </c>
      <c r="J6943">
        <v>170866.8</v>
      </c>
      <c r="K6943">
        <v>151423.20000000001</v>
      </c>
      <c r="L6943">
        <v>0.5074626865671642</v>
      </c>
      <c r="M6943">
        <v>33.0133157</v>
      </c>
      <c r="N6943">
        <v>112.5498602</v>
      </c>
      <c r="O6943" t="s">
        <v>14845</v>
      </c>
      <c r="P6943" t="s">
        <v>23</v>
      </c>
      <c r="Q6943" t="s">
        <v>7146</v>
      </c>
      <c r="R6943">
        <v>0</v>
      </c>
      <c r="S6943">
        <v>32.971491942374598</v>
      </c>
      <c r="T6943">
        <v>112.531836173347</v>
      </c>
      <c r="U6943">
        <v>4.9348539891166689</v>
      </c>
      <c r="V6943" t="s">
        <v>32</v>
      </c>
      <c r="W6943" t="s">
        <v>33</v>
      </c>
      <c r="X6943" t="str">
        <f t="shared" si="324"/>
        <v>NPT955AOVV</v>
      </c>
      <c r="Y6943">
        <f t="shared" si="325"/>
        <v>1</v>
      </c>
      <c r="Z6943">
        <f>COUNTIF($X$2:X6943,X6943)</f>
        <v>1</v>
      </c>
      <c r="AA6943" t="str">
        <f t="shared" si="326"/>
        <v>NPT955AOVV1</v>
      </c>
      <c r="AB6943">
        <f>COUNTIF(实际辖区!A:A,全部结果!X6943)</f>
        <v>1</v>
      </c>
      <c r="AC6943" s="9" t="str">
        <f>VLOOKUP(AA6943,实际辖区!D:E,2,0)</f>
        <v>POS_00257488</v>
      </c>
    </row>
    <row r="6944" spans="1:29">
      <c r="A6944" t="s">
        <v>23</v>
      </c>
      <c r="B6944" t="s">
        <v>9755</v>
      </c>
      <c r="C6944" t="s">
        <v>9756</v>
      </c>
      <c r="D6944" t="s">
        <v>7142</v>
      </c>
      <c r="E6944" t="s">
        <v>7812</v>
      </c>
      <c r="F6944" t="s">
        <v>7819</v>
      </c>
      <c r="G6944" t="s">
        <v>9755</v>
      </c>
      <c r="H6944" t="s">
        <v>29</v>
      </c>
      <c r="I6944">
        <v>9955493.9399696309</v>
      </c>
      <c r="J6944">
        <v>101935.92</v>
      </c>
      <c r="K6944">
        <v>96751.5</v>
      </c>
      <c r="L6944">
        <v>0.26368159203980102</v>
      </c>
      <c r="M6944">
        <v>32.996366100000003</v>
      </c>
      <c r="N6944">
        <v>112.5426571</v>
      </c>
      <c r="O6944" t="s">
        <v>14845</v>
      </c>
      <c r="P6944" t="s">
        <v>23</v>
      </c>
      <c r="Q6944" t="s">
        <v>7146</v>
      </c>
      <c r="R6944">
        <v>1</v>
      </c>
      <c r="S6944">
        <v>32.971491942374598</v>
      </c>
      <c r="T6944">
        <v>112.531836173347</v>
      </c>
      <c r="U6944">
        <v>2.9382198563712838</v>
      </c>
      <c r="V6944" t="s">
        <v>32</v>
      </c>
      <c r="W6944" t="s">
        <v>33</v>
      </c>
      <c r="X6944" t="str">
        <f t="shared" si="324"/>
        <v>NPT955AOVW</v>
      </c>
      <c r="Y6944">
        <f t="shared" si="325"/>
        <v>1</v>
      </c>
      <c r="Z6944">
        <f>COUNTIF($X$2:X6944,X6944)</f>
        <v>1</v>
      </c>
      <c r="AA6944" t="str">
        <f t="shared" si="326"/>
        <v>NPT955AOVW1</v>
      </c>
      <c r="AB6944">
        <f>COUNTIF(实际辖区!A:A,全部结果!X6944)</f>
        <v>1</v>
      </c>
      <c r="AC6944" s="9" t="str">
        <f>VLOOKUP(AA6944,实际辖区!D:E,2,0)</f>
        <v>POS_00257488</v>
      </c>
    </row>
    <row r="6945" spans="1:29">
      <c r="A6945" t="s">
        <v>23</v>
      </c>
      <c r="B6945" t="s">
        <v>9760</v>
      </c>
      <c r="C6945" t="s">
        <v>9761</v>
      </c>
      <c r="D6945" t="s">
        <v>7142</v>
      </c>
      <c r="E6945" t="s">
        <v>7812</v>
      </c>
      <c r="F6945" t="s">
        <v>7819</v>
      </c>
      <c r="G6945" t="s">
        <v>9760</v>
      </c>
      <c r="H6945" t="s">
        <v>29</v>
      </c>
      <c r="I6945">
        <v>6568596.1960287001</v>
      </c>
      <c r="J6945">
        <v>52574.400000000001</v>
      </c>
      <c r="K6945">
        <v>26287.200000000001</v>
      </c>
      <c r="L6945">
        <v>0.10945273631840791</v>
      </c>
      <c r="M6945">
        <v>32.994380900000003</v>
      </c>
      <c r="N6945">
        <v>112.5191401</v>
      </c>
      <c r="O6945" t="s">
        <v>14845</v>
      </c>
      <c r="P6945" t="s">
        <v>23</v>
      </c>
      <c r="Q6945" t="s">
        <v>7146</v>
      </c>
      <c r="R6945">
        <v>0</v>
      </c>
      <c r="S6945">
        <v>32.971491942374598</v>
      </c>
      <c r="T6945">
        <v>112.531836173347</v>
      </c>
      <c r="U6945">
        <v>2.8021742952673341</v>
      </c>
      <c r="V6945" t="s">
        <v>32</v>
      </c>
      <c r="W6945" t="s">
        <v>33</v>
      </c>
      <c r="X6945" t="str">
        <f t="shared" si="324"/>
        <v>NPT955AOWN</v>
      </c>
      <c r="Y6945">
        <f t="shared" si="325"/>
        <v>1</v>
      </c>
      <c r="Z6945">
        <f>COUNTIF($X$2:X6945,X6945)</f>
        <v>1</v>
      </c>
      <c r="AA6945" t="str">
        <f t="shared" si="326"/>
        <v>NPT955AOWN1</v>
      </c>
      <c r="AB6945">
        <f>COUNTIF(实际辖区!A:A,全部结果!X6945)</f>
        <v>1</v>
      </c>
      <c r="AC6945" s="9" t="str">
        <f>VLOOKUP(AA6945,实际辖区!D:E,2,0)</f>
        <v>POS_00257488</v>
      </c>
    </row>
    <row r="6946" spans="1:29">
      <c r="A6946" t="s">
        <v>23</v>
      </c>
      <c r="B6946" t="s">
        <v>9751</v>
      </c>
      <c r="C6946" t="s">
        <v>9752</v>
      </c>
      <c r="D6946" t="s">
        <v>7142</v>
      </c>
      <c r="E6946" t="s">
        <v>7812</v>
      </c>
      <c r="F6946" t="s">
        <v>9749</v>
      </c>
      <c r="G6946" t="s">
        <v>9751</v>
      </c>
      <c r="H6946" t="s">
        <v>29</v>
      </c>
      <c r="I6946">
        <v>21122923.425457601</v>
      </c>
      <c r="J6946">
        <v>118956.24</v>
      </c>
      <c r="K6946">
        <v>86328.36</v>
      </c>
      <c r="L6946">
        <v>8.9552238805970102E-2</v>
      </c>
      <c r="M6946">
        <v>33.010428599999997</v>
      </c>
      <c r="N6946">
        <v>112.5606411</v>
      </c>
      <c r="O6946" t="s">
        <v>14845</v>
      </c>
      <c r="P6946" t="s">
        <v>23</v>
      </c>
      <c r="Q6946" t="s">
        <v>7146</v>
      </c>
      <c r="R6946">
        <v>0</v>
      </c>
      <c r="S6946">
        <v>32.971491942374598</v>
      </c>
      <c r="T6946">
        <v>112.531836173347</v>
      </c>
      <c r="U6946">
        <v>5.0887220376127251</v>
      </c>
      <c r="V6946" t="s">
        <v>32</v>
      </c>
      <c r="W6946" t="s">
        <v>33</v>
      </c>
      <c r="X6946" t="str">
        <f t="shared" si="324"/>
        <v>NPT955AOVX</v>
      </c>
      <c r="Y6946">
        <f t="shared" si="325"/>
        <v>1</v>
      </c>
      <c r="Z6946">
        <f>COUNTIF($X$2:X6946,X6946)</f>
        <v>1</v>
      </c>
      <c r="AA6946" t="str">
        <f t="shared" si="326"/>
        <v>NPT955AOVX1</v>
      </c>
      <c r="AB6946">
        <f>COUNTIF(实际辖区!A:A,全部结果!X6946)</f>
        <v>1</v>
      </c>
      <c r="AC6946" s="9" t="str">
        <f>VLOOKUP(AA6946,实际辖区!D:E,2,0)</f>
        <v>POS_00257488</v>
      </c>
    </row>
    <row r="6947" spans="1:29">
      <c r="A6947" t="s">
        <v>23</v>
      </c>
      <c r="B6947" t="s">
        <v>9753</v>
      </c>
      <c r="C6947" t="s">
        <v>9754</v>
      </c>
      <c r="D6947" t="s">
        <v>7142</v>
      </c>
      <c r="E6947" t="s">
        <v>7812</v>
      </c>
      <c r="F6947" t="s">
        <v>9749</v>
      </c>
      <c r="G6947" t="s">
        <v>9753</v>
      </c>
      <c r="H6947" t="s">
        <v>29</v>
      </c>
      <c r="I6947">
        <v>9415227.9140249398</v>
      </c>
      <c r="J6947">
        <v>0</v>
      </c>
      <c r="K6947">
        <v>8762.4</v>
      </c>
      <c r="L6947">
        <v>3.98009950248756E-2</v>
      </c>
      <c r="M6947">
        <v>33.009869999999999</v>
      </c>
      <c r="N6947">
        <v>112.5464542</v>
      </c>
      <c r="O6947" t="s">
        <v>14845</v>
      </c>
      <c r="P6947" t="s">
        <v>23</v>
      </c>
      <c r="Q6947" t="s">
        <v>7146</v>
      </c>
      <c r="R6947">
        <v>1</v>
      </c>
      <c r="S6947">
        <v>32.971491942374598</v>
      </c>
      <c r="T6947">
        <v>112.531836173347</v>
      </c>
      <c r="U6947">
        <v>4.4701947622275364</v>
      </c>
      <c r="V6947" t="s">
        <v>32</v>
      </c>
      <c r="W6947" t="s">
        <v>33</v>
      </c>
      <c r="X6947" t="str">
        <f t="shared" si="324"/>
        <v>NPT955AOWR</v>
      </c>
      <c r="Y6947">
        <f t="shared" si="325"/>
        <v>1</v>
      </c>
      <c r="Z6947">
        <f>COUNTIF($X$2:X6947,X6947)</f>
        <v>1</v>
      </c>
      <c r="AA6947" t="str">
        <f t="shared" si="326"/>
        <v>NPT955AOWR1</v>
      </c>
      <c r="AB6947">
        <f>COUNTIF(实际辖区!A:A,全部结果!X6947)</f>
        <v>1</v>
      </c>
      <c r="AC6947" s="9" t="str">
        <f>VLOOKUP(AA6947,实际辖区!D:E,2,0)</f>
        <v>POS_00257488</v>
      </c>
    </row>
    <row r="6948" spans="1:29">
      <c r="A6948" t="s">
        <v>23</v>
      </c>
      <c r="B6948" t="s">
        <v>9765</v>
      </c>
      <c r="C6948" t="s">
        <v>9766</v>
      </c>
      <c r="D6948" t="s">
        <v>7142</v>
      </c>
      <c r="E6948" t="s">
        <v>7812</v>
      </c>
      <c r="F6948" t="s">
        <v>7838</v>
      </c>
      <c r="G6948" t="s">
        <v>9765</v>
      </c>
      <c r="H6948" t="s">
        <v>29</v>
      </c>
      <c r="I6948">
        <v>16637621.334229801</v>
      </c>
      <c r="J6948">
        <v>64547.28</v>
      </c>
      <c r="K6948">
        <v>117025.2</v>
      </c>
      <c r="L6948">
        <v>2.4875621890547199E-2</v>
      </c>
      <c r="M6948">
        <v>32.693917399999997</v>
      </c>
      <c r="N6948">
        <v>112.0934201</v>
      </c>
      <c r="O6948" t="s">
        <v>14845</v>
      </c>
      <c r="P6948" t="s">
        <v>23</v>
      </c>
      <c r="Q6948" t="s">
        <v>7146</v>
      </c>
      <c r="R6948">
        <v>1</v>
      </c>
      <c r="S6948">
        <v>32.971491942374598</v>
      </c>
      <c r="T6948">
        <v>112.531836173347</v>
      </c>
      <c r="U6948">
        <v>51.308792798517793</v>
      </c>
      <c r="V6948" t="s">
        <v>32</v>
      </c>
      <c r="W6948" t="s">
        <v>33</v>
      </c>
      <c r="X6948" t="str">
        <f t="shared" si="324"/>
        <v>NPT955AOXJ</v>
      </c>
      <c r="Y6948">
        <f t="shared" si="325"/>
        <v>1</v>
      </c>
      <c r="Z6948">
        <f>COUNTIF($X$2:X6948,X6948)</f>
        <v>1</v>
      </c>
      <c r="AA6948" t="str">
        <f t="shared" si="326"/>
        <v>NPT955AOXJ1</v>
      </c>
      <c r="AB6948">
        <f>COUNTIF(实际辖区!A:A,全部结果!X6948)</f>
        <v>1</v>
      </c>
      <c r="AC6948" s="9" t="str">
        <f>VLOOKUP(AA6948,实际辖区!D:E,2,0)</f>
        <v>POS_00257488</v>
      </c>
    </row>
    <row r="6949" spans="1:29">
      <c r="A6949" t="s">
        <v>23</v>
      </c>
      <c r="B6949" t="s">
        <v>9763</v>
      </c>
      <c r="C6949" t="s">
        <v>9764</v>
      </c>
      <c r="D6949" t="s">
        <v>7142</v>
      </c>
      <c r="E6949" t="s">
        <v>7812</v>
      </c>
      <c r="F6949" t="s">
        <v>7819</v>
      </c>
      <c r="G6949" t="s">
        <v>9763</v>
      </c>
      <c r="H6949" t="s">
        <v>29</v>
      </c>
      <c r="I6949">
        <v>9131005.8056461997</v>
      </c>
      <c r="J6949">
        <v>0</v>
      </c>
      <c r="K6949">
        <v>0</v>
      </c>
      <c r="L6949">
        <v>9.9502487562189001E-3</v>
      </c>
      <c r="M6949">
        <v>32.9913533</v>
      </c>
      <c r="N6949">
        <v>112.5244374</v>
      </c>
      <c r="O6949" t="s">
        <v>14845</v>
      </c>
      <c r="P6949" t="s">
        <v>23</v>
      </c>
      <c r="Q6949" t="s">
        <v>7146</v>
      </c>
      <c r="R6949">
        <v>0</v>
      </c>
      <c r="S6949">
        <v>32.971491942374598</v>
      </c>
      <c r="T6949">
        <v>112.531836173347</v>
      </c>
      <c r="U6949">
        <v>2.3087235574013412</v>
      </c>
      <c r="V6949" t="s">
        <v>32</v>
      </c>
      <c r="W6949" t="s">
        <v>33</v>
      </c>
      <c r="X6949" t="str">
        <f t="shared" si="324"/>
        <v>NPT955AOVY</v>
      </c>
      <c r="Y6949">
        <f t="shared" si="325"/>
        <v>1</v>
      </c>
      <c r="Z6949">
        <f>COUNTIF($X$2:X6949,X6949)</f>
        <v>1</v>
      </c>
      <c r="AA6949" t="str">
        <f t="shared" si="326"/>
        <v>NPT955AOVY1</v>
      </c>
      <c r="AB6949">
        <f>COUNTIF(实际辖区!A:A,全部结果!X6949)</f>
        <v>1</v>
      </c>
      <c r="AC6949" s="9" t="str">
        <f>VLOOKUP(AA6949,实际辖区!D:E,2,0)</f>
        <v>POS_00257488</v>
      </c>
    </row>
    <row r="6950" spans="1:29">
      <c r="A6950" t="s">
        <v>23</v>
      </c>
      <c r="B6950" t="s">
        <v>9757</v>
      </c>
      <c r="C6950" t="s">
        <v>9758</v>
      </c>
      <c r="D6950" t="s">
        <v>7142</v>
      </c>
      <c r="E6950" t="s">
        <v>7812</v>
      </c>
      <c r="F6950" t="s">
        <v>9759</v>
      </c>
      <c r="G6950" t="s">
        <v>9757</v>
      </c>
      <c r="H6950" t="s">
        <v>29</v>
      </c>
      <c r="I6950">
        <v>13752110.4</v>
      </c>
      <c r="J6950">
        <v>0</v>
      </c>
      <c r="K6950">
        <v>0</v>
      </c>
      <c r="L6950">
        <v>4.9751243781093997E-3</v>
      </c>
      <c r="M6950">
        <v>33.060928199999999</v>
      </c>
      <c r="N6950">
        <v>112.9198696</v>
      </c>
      <c r="O6950" t="s">
        <v>14845</v>
      </c>
      <c r="P6950" t="s">
        <v>23</v>
      </c>
      <c r="Q6950" t="s">
        <v>7146</v>
      </c>
      <c r="R6950">
        <v>0</v>
      </c>
      <c r="S6950">
        <v>32.971491942374598</v>
      </c>
      <c r="T6950">
        <v>112.531836173347</v>
      </c>
      <c r="U6950">
        <v>37.588624233445273</v>
      </c>
      <c r="V6950" t="s">
        <v>32</v>
      </c>
      <c r="W6950" t="s">
        <v>33</v>
      </c>
      <c r="X6950" t="str">
        <f t="shared" si="324"/>
        <v>NPT955AOYF</v>
      </c>
      <c r="Y6950">
        <f t="shared" si="325"/>
        <v>1</v>
      </c>
      <c r="Z6950">
        <f>COUNTIF($X$2:X6950,X6950)</f>
        <v>1</v>
      </c>
      <c r="AA6950" t="str">
        <f t="shared" si="326"/>
        <v>NPT955AOYF1</v>
      </c>
      <c r="AB6950">
        <f>COUNTIF(实际辖区!A:A,全部结果!X6950)</f>
        <v>1</v>
      </c>
      <c r="AC6950" s="9" t="str">
        <f>VLOOKUP(AA6950,实际辖区!D:E,2,0)</f>
        <v>POS_00257488</v>
      </c>
    </row>
    <row r="6951" spans="1:29">
      <c r="A6951" t="s">
        <v>23</v>
      </c>
      <c r="B6951" t="s">
        <v>9675</v>
      </c>
      <c r="C6951" t="s">
        <v>9676</v>
      </c>
      <c r="D6951" t="s">
        <v>7142</v>
      </c>
      <c r="E6951" t="s">
        <v>7390</v>
      </c>
      <c r="F6951" t="s">
        <v>7398</v>
      </c>
      <c r="G6951" t="s">
        <v>9675</v>
      </c>
      <c r="H6951" t="s">
        <v>29</v>
      </c>
      <c r="I6951">
        <v>17780859.6487424</v>
      </c>
      <c r="J6951">
        <v>105148.8</v>
      </c>
      <c r="K6951">
        <v>129309.42</v>
      </c>
      <c r="L6951">
        <v>0.56716417910447758</v>
      </c>
      <c r="M6951">
        <v>35.564346</v>
      </c>
      <c r="N6951">
        <v>114.516729</v>
      </c>
      <c r="O6951" t="s">
        <v>14846</v>
      </c>
      <c r="P6951" t="s">
        <v>23</v>
      </c>
      <c r="Q6951" t="s">
        <v>7146</v>
      </c>
      <c r="R6951">
        <v>1</v>
      </c>
      <c r="S6951">
        <v>35.931406002595523</v>
      </c>
      <c r="T6951">
        <v>114.3962167495327</v>
      </c>
      <c r="U6951">
        <v>42.16036003956247</v>
      </c>
      <c r="V6951" t="s">
        <v>32</v>
      </c>
      <c r="W6951" t="s">
        <v>33</v>
      </c>
      <c r="X6951" t="str">
        <f t="shared" si="324"/>
        <v>NPT955AONT</v>
      </c>
      <c r="Y6951">
        <f t="shared" si="325"/>
        <v>1</v>
      </c>
      <c r="Z6951">
        <f>COUNTIF($X$2:X6951,X6951)</f>
        <v>1</v>
      </c>
      <c r="AA6951" t="str">
        <f t="shared" si="326"/>
        <v>NPT955AONT1</v>
      </c>
      <c r="AB6951">
        <f>COUNTIF(实际辖区!A:A,全部结果!X6951)</f>
        <v>1</v>
      </c>
      <c r="AC6951" s="9" t="str">
        <f>VLOOKUP(AA6951,实际辖区!D:E,2,0)</f>
        <v>POS_00257803</v>
      </c>
    </row>
    <row r="6952" spans="1:29">
      <c r="A6952" t="s">
        <v>23</v>
      </c>
      <c r="B6952" t="s">
        <v>9678</v>
      </c>
      <c r="C6952" t="s">
        <v>9679</v>
      </c>
      <c r="D6952" t="s">
        <v>7142</v>
      </c>
      <c r="E6952" t="s">
        <v>7390</v>
      </c>
      <c r="F6952" t="s">
        <v>7398</v>
      </c>
      <c r="G6952" t="s">
        <v>9678</v>
      </c>
      <c r="H6952" t="s">
        <v>29</v>
      </c>
      <c r="I6952">
        <v>8776057.1028774492</v>
      </c>
      <c r="J6952">
        <v>113911.2</v>
      </c>
      <c r="K6952">
        <v>61336.800000000003</v>
      </c>
      <c r="L6952">
        <v>0.26368159203980102</v>
      </c>
      <c r="M6952">
        <v>36.113947699999997</v>
      </c>
      <c r="N6952">
        <v>114.36517259999999</v>
      </c>
      <c r="O6952" t="s">
        <v>14846</v>
      </c>
      <c r="P6952" t="s">
        <v>23</v>
      </c>
      <c r="Q6952" t="s">
        <v>7146</v>
      </c>
      <c r="R6952">
        <v>0</v>
      </c>
      <c r="S6952">
        <v>35.931406002595523</v>
      </c>
      <c r="T6952">
        <v>114.3962167495327</v>
      </c>
      <c r="U6952">
        <v>20.447100845520659</v>
      </c>
      <c r="V6952" t="s">
        <v>32</v>
      </c>
      <c r="W6952" t="s">
        <v>33</v>
      </c>
      <c r="X6952" t="str">
        <f t="shared" si="324"/>
        <v>NPT955AONS</v>
      </c>
      <c r="Y6952">
        <f t="shared" si="325"/>
        <v>1</v>
      </c>
      <c r="Z6952">
        <f>COUNTIF($X$2:X6952,X6952)</f>
        <v>1</v>
      </c>
      <c r="AA6952" t="str">
        <f t="shared" si="326"/>
        <v>NPT955AONS1</v>
      </c>
      <c r="AB6952">
        <f>COUNTIF(实际辖区!A:A,全部结果!X6952)</f>
        <v>1</v>
      </c>
      <c r="AC6952" s="9" t="str">
        <f>VLOOKUP(AA6952,实际辖区!D:E,2,0)</f>
        <v>POS_00257803</v>
      </c>
    </row>
    <row r="6953" spans="1:29">
      <c r="A6953" t="s">
        <v>23</v>
      </c>
      <c r="B6953" t="s">
        <v>9680</v>
      </c>
      <c r="C6953" t="s">
        <v>9681</v>
      </c>
      <c r="D6953" t="s">
        <v>7142</v>
      </c>
      <c r="E6953" t="s">
        <v>7390</v>
      </c>
      <c r="F6953" t="s">
        <v>7406</v>
      </c>
      <c r="G6953" t="s">
        <v>9680</v>
      </c>
      <c r="H6953" t="s">
        <v>29</v>
      </c>
      <c r="I6953">
        <v>9682328.4452711903</v>
      </c>
      <c r="J6953">
        <v>116466.9</v>
      </c>
      <c r="K6953">
        <v>52574.400000000001</v>
      </c>
      <c r="L6953">
        <v>0.11940298507462679</v>
      </c>
      <c r="M6953">
        <v>36.115824199999999</v>
      </c>
      <c r="N6953">
        <v>114.3059087</v>
      </c>
      <c r="O6953" t="s">
        <v>14846</v>
      </c>
      <c r="P6953" t="s">
        <v>23</v>
      </c>
      <c r="Q6953" t="s">
        <v>7146</v>
      </c>
      <c r="R6953">
        <v>0</v>
      </c>
      <c r="S6953">
        <v>35.931406002595523</v>
      </c>
      <c r="T6953">
        <v>114.3962167495327</v>
      </c>
      <c r="U6953">
        <v>22.022548126274081</v>
      </c>
      <c r="V6953" t="s">
        <v>32</v>
      </c>
      <c r="W6953" t="s">
        <v>33</v>
      </c>
      <c r="X6953" t="str">
        <f t="shared" si="324"/>
        <v>NPT955AOON</v>
      </c>
      <c r="Y6953">
        <f t="shared" si="325"/>
        <v>1</v>
      </c>
      <c r="Z6953">
        <f>COUNTIF($X$2:X6953,X6953)</f>
        <v>1</v>
      </c>
      <c r="AA6953" t="str">
        <f t="shared" si="326"/>
        <v>NPT955AOON1</v>
      </c>
      <c r="AB6953">
        <f>COUNTIF(实际辖区!A:A,全部结果!X6953)</f>
        <v>1</v>
      </c>
      <c r="AC6953" s="9" t="str">
        <f>VLOOKUP(AA6953,实际辖区!D:E,2,0)</f>
        <v>POS_00257803</v>
      </c>
    </row>
    <row r="6954" spans="1:29">
      <c r="A6954" t="s">
        <v>23</v>
      </c>
      <c r="B6954" t="s">
        <v>9667</v>
      </c>
      <c r="C6954" t="s">
        <v>9668</v>
      </c>
      <c r="D6954" t="s">
        <v>7142</v>
      </c>
      <c r="E6954" t="s">
        <v>7277</v>
      </c>
      <c r="F6954" t="s">
        <v>7278</v>
      </c>
      <c r="G6954" t="s">
        <v>9667</v>
      </c>
      <c r="H6954" t="s">
        <v>29</v>
      </c>
      <c r="I6954">
        <v>25792096.4288163</v>
      </c>
      <c r="J6954">
        <v>136768.32000000001</v>
      </c>
      <c r="K6954">
        <v>388309.5</v>
      </c>
      <c r="L6954">
        <v>0.59203980099502485</v>
      </c>
      <c r="M6954">
        <v>33.747103699999997</v>
      </c>
      <c r="N6954">
        <v>113.3237819</v>
      </c>
      <c r="O6954" t="s">
        <v>14847</v>
      </c>
      <c r="P6954" t="s">
        <v>23</v>
      </c>
      <c r="Q6954" t="s">
        <v>7146</v>
      </c>
      <c r="R6954">
        <v>1</v>
      </c>
      <c r="S6954">
        <v>33.782918903268019</v>
      </c>
      <c r="T6954">
        <v>113.2370182602436</v>
      </c>
      <c r="U6954">
        <v>8.9657641269899191</v>
      </c>
      <c r="V6954" t="s">
        <v>32</v>
      </c>
      <c r="W6954" t="s">
        <v>33</v>
      </c>
      <c r="X6954" t="str">
        <f t="shared" si="324"/>
        <v>NPT955AOSR</v>
      </c>
      <c r="Y6954">
        <f t="shared" si="325"/>
        <v>1</v>
      </c>
      <c r="Z6954">
        <f>COUNTIF($X$2:X6954,X6954)</f>
        <v>1</v>
      </c>
      <c r="AA6954" t="str">
        <f t="shared" si="326"/>
        <v>NPT955AOSR1</v>
      </c>
      <c r="AB6954">
        <f>COUNTIF(实际辖区!A:A,全部结果!X6954)</f>
        <v>1</v>
      </c>
      <c r="AC6954" s="9" t="str">
        <f>VLOOKUP(AA6954,实际辖区!D:E,2,0)</f>
        <v>POS_00272110</v>
      </c>
    </row>
    <row r="6955" spans="1:29">
      <c r="A6955" t="s">
        <v>23</v>
      </c>
      <c r="B6955" t="s">
        <v>9665</v>
      </c>
      <c r="C6955" t="s">
        <v>9666</v>
      </c>
      <c r="D6955" t="s">
        <v>7142</v>
      </c>
      <c r="E6955" t="s">
        <v>7277</v>
      </c>
      <c r="F6955" t="s">
        <v>7291</v>
      </c>
      <c r="G6955" t="s">
        <v>9665</v>
      </c>
      <c r="H6955" t="s">
        <v>29</v>
      </c>
      <c r="I6955">
        <v>52783158.746366598</v>
      </c>
      <c r="J6955">
        <v>269969.43</v>
      </c>
      <c r="K6955">
        <v>281314.08</v>
      </c>
      <c r="L6955">
        <v>0.4925373134328358</v>
      </c>
      <c r="M6955">
        <v>33.746250799999999</v>
      </c>
      <c r="N6955">
        <v>113.3310597</v>
      </c>
      <c r="O6955" t="s">
        <v>14847</v>
      </c>
      <c r="P6955" t="s">
        <v>23</v>
      </c>
      <c r="Q6955" t="s">
        <v>7146</v>
      </c>
      <c r="R6955">
        <v>1</v>
      </c>
      <c r="S6955">
        <v>33.782918903268019</v>
      </c>
      <c r="T6955">
        <v>113.2370182602436</v>
      </c>
      <c r="U6955">
        <v>9.6145108173796832</v>
      </c>
      <c r="V6955" t="s">
        <v>32</v>
      </c>
      <c r="W6955" t="s">
        <v>33</v>
      </c>
      <c r="X6955" t="str">
        <f t="shared" si="324"/>
        <v>NPT955AOTG</v>
      </c>
      <c r="Y6955">
        <f t="shared" si="325"/>
        <v>1</v>
      </c>
      <c r="Z6955">
        <f>COUNTIF($X$2:X6955,X6955)</f>
        <v>1</v>
      </c>
      <c r="AA6955" t="str">
        <f t="shared" si="326"/>
        <v>NPT955AOTG1</v>
      </c>
      <c r="AB6955">
        <f>COUNTIF(实际辖区!A:A,全部结果!X6955)</f>
        <v>1</v>
      </c>
      <c r="AC6955" s="9" t="str">
        <f>VLOOKUP(AA6955,实际辖区!D:E,2,0)</f>
        <v>POS_00272110</v>
      </c>
    </row>
    <row r="6956" spans="1:29">
      <c r="A6956" t="s">
        <v>23</v>
      </c>
      <c r="B6956" t="s">
        <v>9673</v>
      </c>
      <c r="C6956" t="s">
        <v>9674</v>
      </c>
      <c r="D6956" t="s">
        <v>7142</v>
      </c>
      <c r="E6956" t="s">
        <v>7277</v>
      </c>
      <c r="F6956" t="s">
        <v>7758</v>
      </c>
      <c r="G6956" t="s">
        <v>9673</v>
      </c>
      <c r="H6956" t="s">
        <v>29</v>
      </c>
      <c r="I6956">
        <v>4008875.2368424698</v>
      </c>
      <c r="J6956">
        <v>0</v>
      </c>
      <c r="K6956">
        <v>0</v>
      </c>
      <c r="L6956">
        <v>9.9999999999999995E-7</v>
      </c>
      <c r="M6956">
        <v>33.855204100000002</v>
      </c>
      <c r="N6956">
        <v>113.0559835</v>
      </c>
      <c r="O6956" t="s">
        <v>14847</v>
      </c>
      <c r="P6956" t="s">
        <v>23</v>
      </c>
      <c r="Q6956" t="s">
        <v>7146</v>
      </c>
      <c r="R6956">
        <v>0</v>
      </c>
      <c r="S6956">
        <v>33.782918903268019</v>
      </c>
      <c r="T6956">
        <v>113.2370182602436</v>
      </c>
      <c r="U6956">
        <v>18.579305814817179</v>
      </c>
      <c r="V6956" t="s">
        <v>32</v>
      </c>
      <c r="W6956" t="s">
        <v>33</v>
      </c>
      <c r="X6956" t="str">
        <f t="shared" si="324"/>
        <v>NPT955AOUP</v>
      </c>
      <c r="Y6956">
        <f t="shared" si="325"/>
        <v>1</v>
      </c>
      <c r="Z6956">
        <f>COUNTIF($X$2:X6956,X6956)</f>
        <v>1</v>
      </c>
      <c r="AA6956" t="str">
        <f t="shared" si="326"/>
        <v>NPT955AOUP1</v>
      </c>
      <c r="AB6956">
        <f>COUNTIF(实际辖区!A:A,全部结果!X6956)</f>
        <v>1</v>
      </c>
      <c r="AC6956" s="9" t="str">
        <f>VLOOKUP(AA6956,实际辖区!D:E,2,0)</f>
        <v>POS_75941343</v>
      </c>
    </row>
    <row r="6957" spans="1:29">
      <c r="A6957" t="s">
        <v>23</v>
      </c>
      <c r="B6957" t="s">
        <v>9742</v>
      </c>
      <c r="C6957" t="s">
        <v>9743</v>
      </c>
      <c r="D6957" t="s">
        <v>7142</v>
      </c>
      <c r="E6957" t="s">
        <v>7521</v>
      </c>
      <c r="F6957" t="s">
        <v>7529</v>
      </c>
      <c r="G6957" t="s">
        <v>9742</v>
      </c>
      <c r="H6957" t="s">
        <v>29</v>
      </c>
      <c r="I6957">
        <v>19477238.018895</v>
      </c>
      <c r="J6957">
        <v>70099.199999999997</v>
      </c>
      <c r="K6957">
        <v>122022</v>
      </c>
      <c r="L6957">
        <v>0.35820895522388058</v>
      </c>
      <c r="M6957">
        <v>33.268739099999998</v>
      </c>
      <c r="N6957">
        <v>114.2717734</v>
      </c>
      <c r="O6957" t="s">
        <v>14848</v>
      </c>
      <c r="P6957" t="s">
        <v>23</v>
      </c>
      <c r="Q6957" t="s">
        <v>7146</v>
      </c>
      <c r="R6957">
        <v>1</v>
      </c>
      <c r="S6957">
        <v>33.472769312370602</v>
      </c>
      <c r="T6957">
        <v>114.7208083399096</v>
      </c>
      <c r="U6957">
        <v>47.521137504881928</v>
      </c>
      <c r="V6957" t="s">
        <v>32</v>
      </c>
      <c r="W6957" t="s">
        <v>33</v>
      </c>
      <c r="X6957" t="str">
        <f t="shared" si="324"/>
        <v>NPT955APLA</v>
      </c>
      <c r="Y6957">
        <f t="shared" si="325"/>
        <v>1</v>
      </c>
      <c r="Z6957">
        <f>COUNTIF($X$2:X6957,X6957)</f>
        <v>1</v>
      </c>
      <c r="AA6957" t="str">
        <f t="shared" si="326"/>
        <v>NPT955APLA1</v>
      </c>
      <c r="AB6957">
        <f>COUNTIF(实际辖区!A:A,全部结果!X6957)</f>
        <v>1</v>
      </c>
      <c r="AC6957" s="9" t="str">
        <f>VLOOKUP(AA6957,实际辖区!D:E,2,0)</f>
        <v>POS_00306142</v>
      </c>
    </row>
    <row r="6958" spans="1:29">
      <c r="A6958" t="s">
        <v>23</v>
      </c>
      <c r="B6958" t="s">
        <v>9625</v>
      </c>
      <c r="C6958" t="s">
        <v>9626</v>
      </c>
      <c r="D6958" t="s">
        <v>7142</v>
      </c>
      <c r="E6958" t="s">
        <v>7589</v>
      </c>
      <c r="F6958" t="s">
        <v>9627</v>
      </c>
      <c r="G6958" t="s">
        <v>9625</v>
      </c>
      <c r="H6958" t="s">
        <v>29</v>
      </c>
      <c r="I6958">
        <v>4712409.7451125197</v>
      </c>
      <c r="J6958">
        <v>35049.599999999999</v>
      </c>
      <c r="K6958">
        <v>78918.929999999993</v>
      </c>
      <c r="L6958">
        <v>0.23383084577114421</v>
      </c>
      <c r="M6958">
        <v>33.627307399999999</v>
      </c>
      <c r="N6958">
        <v>114.67106990000001</v>
      </c>
      <c r="O6958" t="s">
        <v>14848</v>
      </c>
      <c r="P6958" t="s">
        <v>23</v>
      </c>
      <c r="Q6958" t="s">
        <v>7146</v>
      </c>
      <c r="R6958">
        <v>0</v>
      </c>
      <c r="S6958">
        <v>33.472769312370602</v>
      </c>
      <c r="T6958">
        <v>114.7208083399096</v>
      </c>
      <c r="U6958">
        <v>17.75197821049861</v>
      </c>
      <c r="V6958" t="s">
        <v>32</v>
      </c>
      <c r="W6958" t="s">
        <v>33</v>
      </c>
      <c r="X6958" t="str">
        <f t="shared" si="324"/>
        <v>NPT955APHK</v>
      </c>
      <c r="Y6958">
        <f t="shared" si="325"/>
        <v>1</v>
      </c>
      <c r="Z6958">
        <f>COUNTIF($X$2:X6958,X6958)</f>
        <v>1</v>
      </c>
      <c r="AA6958" t="str">
        <f t="shared" si="326"/>
        <v>NPT955APHK1</v>
      </c>
      <c r="AB6958">
        <f>COUNTIF(实际辖区!A:A,全部结果!X6958)</f>
        <v>1</v>
      </c>
      <c r="AC6958" s="9" t="str">
        <f>VLOOKUP(AA6958,实际辖区!D:E,2,0)</f>
        <v>POS_00306142</v>
      </c>
    </row>
    <row r="6959" spans="1:29">
      <c r="A6959" t="s">
        <v>23</v>
      </c>
      <c r="B6959" t="s">
        <v>9628</v>
      </c>
      <c r="C6959" t="s">
        <v>9629</v>
      </c>
      <c r="D6959" t="s">
        <v>7142</v>
      </c>
      <c r="E6959" t="s">
        <v>7589</v>
      </c>
      <c r="F6959" t="s">
        <v>7630</v>
      </c>
      <c r="G6959" t="s">
        <v>9628</v>
      </c>
      <c r="H6959" t="s">
        <v>29</v>
      </c>
      <c r="I6959">
        <v>16152575.7920327</v>
      </c>
      <c r="J6959">
        <v>57245.4</v>
      </c>
      <c r="K6959">
        <v>123074.52</v>
      </c>
      <c r="L6959">
        <v>0.14925373134328351</v>
      </c>
      <c r="M6959">
        <v>33.451188500000001</v>
      </c>
      <c r="N6959">
        <v>114.9096863</v>
      </c>
      <c r="O6959" t="s">
        <v>14848</v>
      </c>
      <c r="P6959" t="s">
        <v>23</v>
      </c>
      <c r="Q6959" t="s">
        <v>7146</v>
      </c>
      <c r="R6959">
        <v>0</v>
      </c>
      <c r="S6959">
        <v>33.472769312370602</v>
      </c>
      <c r="T6959">
        <v>114.7208083399096</v>
      </c>
      <c r="U6959">
        <v>17.72108175181997</v>
      </c>
      <c r="V6959" t="s">
        <v>32</v>
      </c>
      <c r="W6959" t="s">
        <v>33</v>
      </c>
      <c r="X6959" t="str">
        <f t="shared" si="324"/>
        <v>NPT955APHW</v>
      </c>
      <c r="Y6959">
        <f t="shared" si="325"/>
        <v>1</v>
      </c>
      <c r="Z6959">
        <f>COUNTIF($X$2:X6959,X6959)</f>
        <v>1</v>
      </c>
      <c r="AA6959" t="str">
        <f t="shared" si="326"/>
        <v>NPT955APHW1</v>
      </c>
      <c r="AB6959">
        <f>COUNTIF(实际辖区!A:A,全部结果!X6959)</f>
        <v>1</v>
      </c>
      <c r="AC6959" s="9" t="str">
        <f>VLOOKUP(AA6959,实际辖区!D:E,2,0)</f>
        <v>POS_00306142</v>
      </c>
    </row>
    <row r="6960" spans="1:29">
      <c r="A6960" t="s">
        <v>23</v>
      </c>
      <c r="B6960" t="s">
        <v>9621</v>
      </c>
      <c r="C6960" t="s">
        <v>9622</v>
      </c>
      <c r="D6960" t="s">
        <v>7142</v>
      </c>
      <c r="E6960" t="s">
        <v>7589</v>
      </c>
      <c r="F6960" t="s">
        <v>7607</v>
      </c>
      <c r="G6960" t="s">
        <v>9621</v>
      </c>
      <c r="H6960" t="s">
        <v>29</v>
      </c>
      <c r="I6960">
        <v>18124498.187400799</v>
      </c>
      <c r="J6960">
        <v>53280.6</v>
      </c>
      <c r="K6960">
        <v>39406.800000000003</v>
      </c>
      <c r="L6960">
        <v>0.1044776119402985</v>
      </c>
      <c r="M6960">
        <v>33.393391000000001</v>
      </c>
      <c r="N6960">
        <v>115.10958719999999</v>
      </c>
      <c r="O6960" t="s">
        <v>14848</v>
      </c>
      <c r="P6960" t="s">
        <v>23</v>
      </c>
      <c r="Q6960" t="s">
        <v>7146</v>
      </c>
      <c r="R6960">
        <v>1</v>
      </c>
      <c r="S6960">
        <v>33.472769312370602</v>
      </c>
      <c r="T6960">
        <v>114.7208083399096</v>
      </c>
      <c r="U6960">
        <v>37.210580338406423</v>
      </c>
      <c r="V6960" t="s">
        <v>32</v>
      </c>
      <c r="W6960" t="s">
        <v>33</v>
      </c>
      <c r="X6960" t="str">
        <f t="shared" si="324"/>
        <v>NPT955APIF</v>
      </c>
      <c r="Y6960">
        <f t="shared" si="325"/>
        <v>1</v>
      </c>
      <c r="Z6960">
        <f>COUNTIF($X$2:X6960,X6960)</f>
        <v>1</v>
      </c>
      <c r="AA6960" t="str">
        <f t="shared" si="326"/>
        <v>NPT955APIF1</v>
      </c>
      <c r="AB6960">
        <f>COUNTIF(实际辖区!A:A,全部结果!X6960)</f>
        <v>1</v>
      </c>
      <c r="AC6960" s="9" t="str">
        <f>VLOOKUP(AA6960,实际辖区!D:E,2,0)</f>
        <v>POS_00306142</v>
      </c>
    </row>
    <row r="6961" spans="1:29">
      <c r="A6961" t="s">
        <v>23</v>
      </c>
      <c r="B6961" t="s">
        <v>9630</v>
      </c>
      <c r="C6961" t="s">
        <v>9631</v>
      </c>
      <c r="D6961" t="s">
        <v>7142</v>
      </c>
      <c r="E6961" t="s">
        <v>7589</v>
      </c>
      <c r="F6961" t="s">
        <v>9627</v>
      </c>
      <c r="G6961" t="s">
        <v>9630</v>
      </c>
      <c r="H6961" t="s">
        <v>29</v>
      </c>
      <c r="I6961">
        <v>8826281.1515362598</v>
      </c>
      <c r="J6961">
        <v>730.2</v>
      </c>
      <c r="K6961">
        <v>1460.4</v>
      </c>
      <c r="L6961">
        <v>1.99004975124378E-2</v>
      </c>
      <c r="M6961">
        <v>33.621623800000002</v>
      </c>
      <c r="N6961">
        <v>114.6423513</v>
      </c>
      <c r="O6961" t="s">
        <v>14848</v>
      </c>
      <c r="P6961" t="s">
        <v>23</v>
      </c>
      <c r="Q6961" t="s">
        <v>7146</v>
      </c>
      <c r="R6961">
        <v>0</v>
      </c>
      <c r="S6961">
        <v>33.472769312370602</v>
      </c>
      <c r="T6961">
        <v>114.7208083399096</v>
      </c>
      <c r="U6961">
        <v>18.046477496568372</v>
      </c>
      <c r="V6961" t="s">
        <v>32</v>
      </c>
      <c r="W6961" t="s">
        <v>33</v>
      </c>
      <c r="X6961" t="str">
        <f t="shared" si="324"/>
        <v>NPT955APHN</v>
      </c>
      <c r="Y6961">
        <f t="shared" si="325"/>
        <v>1</v>
      </c>
      <c r="Z6961">
        <f>COUNTIF($X$2:X6961,X6961)</f>
        <v>1</v>
      </c>
      <c r="AA6961" t="str">
        <f t="shared" si="326"/>
        <v>NPT955APHN1</v>
      </c>
      <c r="AB6961">
        <f>COUNTIF(实际辖区!A:A,全部结果!X6961)</f>
        <v>1</v>
      </c>
      <c r="AC6961" s="9" t="str">
        <f>VLOOKUP(AA6961,实际辖区!D:E,2,0)</f>
        <v>POS_00306142</v>
      </c>
    </row>
    <row r="6962" spans="1:29">
      <c r="A6962" t="s">
        <v>23</v>
      </c>
      <c r="B6962" t="s">
        <v>9685</v>
      </c>
      <c r="C6962" t="s">
        <v>9686</v>
      </c>
      <c r="D6962" t="s">
        <v>7142</v>
      </c>
      <c r="E6962" t="s">
        <v>7193</v>
      </c>
      <c r="F6962" t="s">
        <v>7253</v>
      </c>
      <c r="G6962" t="s">
        <v>9685</v>
      </c>
      <c r="H6962" t="s">
        <v>29</v>
      </c>
      <c r="I6962">
        <v>38122369.498084001</v>
      </c>
      <c r="J6962">
        <v>124106.85</v>
      </c>
      <c r="K6962">
        <v>314975.7</v>
      </c>
      <c r="L6962">
        <v>0.67164179104477617</v>
      </c>
      <c r="M6962">
        <v>34.795334500000003</v>
      </c>
      <c r="N6962">
        <v>113.6108196</v>
      </c>
      <c r="O6962" t="s">
        <v>14849</v>
      </c>
      <c r="P6962" t="s">
        <v>23</v>
      </c>
      <c r="Q6962" t="s">
        <v>7146</v>
      </c>
      <c r="R6962">
        <v>0</v>
      </c>
      <c r="S6962">
        <v>34.536728372494402</v>
      </c>
      <c r="T6962">
        <v>113.7362495046514</v>
      </c>
      <c r="U6962">
        <v>30.906174935587671</v>
      </c>
      <c r="V6962" t="s">
        <v>32</v>
      </c>
      <c r="W6962" t="s">
        <v>33</v>
      </c>
      <c r="X6962" t="str">
        <f t="shared" si="324"/>
        <v>NPT955AOHO</v>
      </c>
      <c r="Y6962">
        <f t="shared" si="325"/>
        <v>1</v>
      </c>
      <c r="Z6962">
        <f>COUNTIF($X$2:X6962,X6962)</f>
        <v>1</v>
      </c>
      <c r="AA6962" t="str">
        <f t="shared" si="326"/>
        <v>NPT955AOHO1</v>
      </c>
      <c r="AB6962">
        <f>COUNTIF(实际辖区!A:A,全部结果!X6962)</f>
        <v>1</v>
      </c>
      <c r="AC6962" s="9" t="str">
        <f>VLOOKUP(AA6962,实际辖区!D:E,2,0)</f>
        <v>POS_70068432</v>
      </c>
    </row>
    <row r="6963" spans="1:29">
      <c r="A6963" t="s">
        <v>23</v>
      </c>
      <c r="B6963" t="s">
        <v>9682</v>
      </c>
      <c r="C6963" t="s">
        <v>9683</v>
      </c>
      <c r="D6963" t="s">
        <v>7142</v>
      </c>
      <c r="E6963" t="s">
        <v>7193</v>
      </c>
      <c r="F6963" t="s">
        <v>7791</v>
      </c>
      <c r="G6963" t="s">
        <v>9682</v>
      </c>
      <c r="H6963" t="s">
        <v>29</v>
      </c>
      <c r="I6963">
        <v>15045551.5326024</v>
      </c>
      <c r="J6963">
        <v>61336.800000000003</v>
      </c>
      <c r="K6963">
        <v>41024.1</v>
      </c>
      <c r="L6963">
        <v>0.32835820895522388</v>
      </c>
      <c r="M6963">
        <v>34.399747300000001</v>
      </c>
      <c r="N6963">
        <v>113.744365</v>
      </c>
      <c r="O6963" t="s">
        <v>14849</v>
      </c>
      <c r="P6963" t="s">
        <v>23</v>
      </c>
      <c r="Q6963" t="s">
        <v>7146</v>
      </c>
      <c r="R6963">
        <v>1</v>
      </c>
      <c r="S6963">
        <v>34.536728372494402</v>
      </c>
      <c r="T6963">
        <v>113.7362495046514</v>
      </c>
      <c r="U6963">
        <v>15.21371155310951</v>
      </c>
      <c r="V6963" t="s">
        <v>32</v>
      </c>
      <c r="W6963" t="s">
        <v>33</v>
      </c>
      <c r="X6963" t="str">
        <f t="shared" si="324"/>
        <v>NPT955AOKM</v>
      </c>
      <c r="Y6963">
        <f t="shared" si="325"/>
        <v>1</v>
      </c>
      <c r="Z6963">
        <f>COUNTIF($X$2:X6963,X6963)</f>
        <v>1</v>
      </c>
      <c r="AA6963" t="str">
        <f t="shared" si="326"/>
        <v>NPT955AOKM1</v>
      </c>
      <c r="AB6963">
        <f>COUNTIF(实际辖区!A:A,全部结果!X6963)</f>
        <v>1</v>
      </c>
      <c r="AC6963" s="9" t="str">
        <f>VLOOKUP(AA6963,实际辖区!D:E,2,0)</f>
        <v>POS_70068432</v>
      </c>
    </row>
    <row r="6964" spans="1:29">
      <c r="A6964" t="s">
        <v>23</v>
      </c>
      <c r="B6964" t="s">
        <v>9687</v>
      </c>
      <c r="C6964" t="s">
        <v>9688</v>
      </c>
      <c r="D6964" t="s">
        <v>7142</v>
      </c>
      <c r="E6964" t="s">
        <v>7193</v>
      </c>
      <c r="F6964" t="s">
        <v>7791</v>
      </c>
      <c r="G6964" t="s">
        <v>9687</v>
      </c>
      <c r="H6964" t="s">
        <v>29</v>
      </c>
      <c r="I6964">
        <v>4459108.8337908499</v>
      </c>
      <c r="J6964">
        <v>42738</v>
      </c>
      <c r="K6964">
        <v>32629.8</v>
      </c>
      <c r="L6964">
        <v>3.4825870646766101E-2</v>
      </c>
      <c r="M6964">
        <v>34.583573100000002</v>
      </c>
      <c r="N6964">
        <v>113.8400764</v>
      </c>
      <c r="O6964" t="s">
        <v>14849</v>
      </c>
      <c r="P6964" t="s">
        <v>23</v>
      </c>
      <c r="Q6964" t="s">
        <v>7146</v>
      </c>
      <c r="R6964">
        <v>0</v>
      </c>
      <c r="S6964">
        <v>34.536728372494402</v>
      </c>
      <c r="T6964">
        <v>113.7362495046514</v>
      </c>
      <c r="U6964">
        <v>10.85352550155145</v>
      </c>
      <c r="V6964" t="s">
        <v>32</v>
      </c>
      <c r="W6964" t="s">
        <v>33</v>
      </c>
      <c r="X6964" t="str">
        <f t="shared" si="324"/>
        <v>NPT955B0NK</v>
      </c>
      <c r="Y6964">
        <f t="shared" si="325"/>
        <v>1</v>
      </c>
      <c r="Z6964">
        <f>COUNTIF($X$2:X6964,X6964)</f>
        <v>1</v>
      </c>
      <c r="AA6964" t="str">
        <f t="shared" si="326"/>
        <v>NPT955B0NK1</v>
      </c>
      <c r="AB6964">
        <f>COUNTIF(实际辖区!A:A,全部结果!X6964)</f>
        <v>1</v>
      </c>
      <c r="AC6964" s="9" t="str">
        <f>VLOOKUP(AA6964,实际辖区!D:E,2,0)</f>
        <v>POS_75149676</v>
      </c>
    </row>
    <row r="6965" spans="1:29">
      <c r="A6965" t="s">
        <v>23</v>
      </c>
      <c r="B6965" t="s">
        <v>9689</v>
      </c>
      <c r="C6965" t="s">
        <v>9690</v>
      </c>
      <c r="D6965" t="s">
        <v>7142</v>
      </c>
      <c r="E6965" t="s">
        <v>7193</v>
      </c>
      <c r="F6965" t="s">
        <v>7791</v>
      </c>
      <c r="G6965" t="s">
        <v>9689</v>
      </c>
      <c r="H6965" t="s">
        <v>29</v>
      </c>
      <c r="I6965">
        <v>5378125.8254378699</v>
      </c>
      <c r="J6965">
        <v>9492.6</v>
      </c>
      <c r="K6965">
        <v>10319.4</v>
      </c>
      <c r="L6965">
        <v>3.4825870646766101E-2</v>
      </c>
      <c r="M6965">
        <v>34.368150300000003</v>
      </c>
      <c r="N6965">
        <v>113.7493647</v>
      </c>
      <c r="O6965" t="s">
        <v>14849</v>
      </c>
      <c r="P6965" t="s">
        <v>23</v>
      </c>
      <c r="Q6965" t="s">
        <v>7146</v>
      </c>
      <c r="R6965">
        <v>0</v>
      </c>
      <c r="S6965">
        <v>34.536728372494402</v>
      </c>
      <c r="T6965">
        <v>113.7362495046514</v>
      </c>
      <c r="U6965">
        <v>18.7392588527382</v>
      </c>
      <c r="V6965" t="s">
        <v>32</v>
      </c>
      <c r="W6965" t="s">
        <v>33</v>
      </c>
      <c r="X6965" t="str">
        <f t="shared" si="324"/>
        <v>NPT955B4IH</v>
      </c>
      <c r="Y6965">
        <f t="shared" si="325"/>
        <v>1</v>
      </c>
      <c r="Z6965">
        <f>COUNTIF($X$2:X6965,X6965)</f>
        <v>1</v>
      </c>
      <c r="AA6965" t="str">
        <f t="shared" si="326"/>
        <v>NPT955B4IH1</v>
      </c>
      <c r="AB6965">
        <f>COUNTIF(实际辖区!A:A,全部结果!X6965)</f>
        <v>1</v>
      </c>
      <c r="AC6965" s="9" t="str">
        <f>VLOOKUP(AA6965,实际辖区!D:E,2,0)</f>
        <v>POS_70068432</v>
      </c>
    </row>
    <row r="6966" spans="1:29">
      <c r="A6966" t="s">
        <v>23</v>
      </c>
      <c r="B6966" t="s">
        <v>9632</v>
      </c>
      <c r="C6966" t="s">
        <v>9633</v>
      </c>
      <c r="D6966" t="s">
        <v>7142</v>
      </c>
      <c r="E6966" t="s">
        <v>7419</v>
      </c>
      <c r="F6966" t="s">
        <v>7455</v>
      </c>
      <c r="G6966" t="s">
        <v>9632</v>
      </c>
      <c r="H6966" t="s">
        <v>29</v>
      </c>
      <c r="I6966">
        <v>35727620.843071103</v>
      </c>
      <c r="J6966">
        <v>192772.8</v>
      </c>
      <c r="K6966">
        <v>87624</v>
      </c>
      <c r="L6966">
        <v>0.48756218905472631</v>
      </c>
      <c r="M6966">
        <v>35.776114700000001</v>
      </c>
      <c r="N6966">
        <v>115.0789238</v>
      </c>
      <c r="O6966" t="s">
        <v>14850</v>
      </c>
      <c r="P6966" t="s">
        <v>23</v>
      </c>
      <c r="Q6966" t="s">
        <v>7146</v>
      </c>
      <c r="R6966">
        <v>1</v>
      </c>
      <c r="S6966">
        <v>35.803368526100513</v>
      </c>
      <c r="T6966">
        <v>115.2050672216384</v>
      </c>
      <c r="U6966">
        <v>11.797794296726829</v>
      </c>
      <c r="V6966" t="s">
        <v>32</v>
      </c>
      <c r="W6966" t="s">
        <v>33</v>
      </c>
      <c r="X6966" t="str">
        <f t="shared" si="324"/>
        <v>NPT955APGN</v>
      </c>
      <c r="Y6966">
        <f t="shared" si="325"/>
        <v>1</v>
      </c>
      <c r="Z6966">
        <f>COUNTIF($X$2:X6966,X6966)</f>
        <v>1</v>
      </c>
      <c r="AA6966" t="str">
        <f t="shared" si="326"/>
        <v>NPT955APGN1</v>
      </c>
      <c r="AB6966">
        <f>COUNTIF(实际辖区!A:A,全部结果!X6966)</f>
        <v>1</v>
      </c>
      <c r="AC6966" s="9" t="str">
        <f>VLOOKUP(AA6966,实际辖区!D:E,2,0)</f>
        <v>POS_70068959</v>
      </c>
    </row>
    <row r="6967" spans="1:29">
      <c r="A6967" t="s">
        <v>23</v>
      </c>
      <c r="B6967" t="s">
        <v>9637</v>
      </c>
      <c r="C6967" t="s">
        <v>9638</v>
      </c>
      <c r="D6967" t="s">
        <v>7142</v>
      </c>
      <c r="E6967" t="s">
        <v>7419</v>
      </c>
      <c r="F6967" t="s">
        <v>7455</v>
      </c>
      <c r="G6967" t="s">
        <v>9637</v>
      </c>
      <c r="H6967" t="s">
        <v>29</v>
      </c>
      <c r="I6967">
        <v>13166458.764837701</v>
      </c>
      <c r="J6967">
        <v>96386.4</v>
      </c>
      <c r="K6967">
        <v>78861.600000000006</v>
      </c>
      <c r="L6967">
        <v>0.34328358208955218</v>
      </c>
      <c r="M6967">
        <v>35.771161999999997</v>
      </c>
      <c r="N6967">
        <v>115.0338775</v>
      </c>
      <c r="O6967" t="s">
        <v>14850</v>
      </c>
      <c r="P6967" t="s">
        <v>23</v>
      </c>
      <c r="Q6967" t="s">
        <v>7146</v>
      </c>
      <c r="R6967">
        <v>0</v>
      </c>
      <c r="S6967">
        <v>35.803368526100513</v>
      </c>
      <c r="T6967">
        <v>115.2050672216384</v>
      </c>
      <c r="U6967">
        <v>15.88363940020526</v>
      </c>
      <c r="V6967" t="s">
        <v>32</v>
      </c>
      <c r="W6967" t="s">
        <v>33</v>
      </c>
      <c r="X6967" t="str">
        <f t="shared" si="324"/>
        <v>NPT955APGF</v>
      </c>
      <c r="Y6967">
        <f t="shared" si="325"/>
        <v>1</v>
      </c>
      <c r="Z6967">
        <f>COUNTIF($X$2:X6967,X6967)</f>
        <v>1</v>
      </c>
      <c r="AA6967" t="str">
        <f t="shared" si="326"/>
        <v>NPT955APGF1</v>
      </c>
      <c r="AB6967">
        <f>COUNTIF(实际辖区!A:A,全部结果!X6967)</f>
        <v>1</v>
      </c>
      <c r="AC6967" s="9" t="str">
        <f>VLOOKUP(AA6967,实际辖区!D:E,2,0)</f>
        <v>POS_70068959</v>
      </c>
    </row>
    <row r="6968" spans="1:29">
      <c r="A6968" t="s">
        <v>23</v>
      </c>
      <c r="B6968" t="s">
        <v>9635</v>
      </c>
      <c r="C6968" t="s">
        <v>9636</v>
      </c>
      <c r="D6968" t="s">
        <v>7142</v>
      </c>
      <c r="E6968" t="s">
        <v>7419</v>
      </c>
      <c r="F6968" t="s">
        <v>7471</v>
      </c>
      <c r="G6968" t="s">
        <v>9635</v>
      </c>
      <c r="H6968" t="s">
        <v>29</v>
      </c>
      <c r="I6968">
        <v>16465036.7354839</v>
      </c>
      <c r="J6968">
        <v>105148.8</v>
      </c>
      <c r="K6968">
        <v>70723.8</v>
      </c>
      <c r="L6968">
        <v>0.24875621890547259</v>
      </c>
      <c r="M6968">
        <v>35.862274999999997</v>
      </c>
      <c r="N6968">
        <v>115.50273489999999</v>
      </c>
      <c r="O6968" t="s">
        <v>14850</v>
      </c>
      <c r="P6968" t="s">
        <v>23</v>
      </c>
      <c r="Q6968" t="s">
        <v>7146</v>
      </c>
      <c r="R6968">
        <v>1</v>
      </c>
      <c r="S6968">
        <v>35.803368526100513</v>
      </c>
      <c r="T6968">
        <v>115.2050672216384</v>
      </c>
      <c r="U6968">
        <v>27.678123977514659</v>
      </c>
      <c r="V6968" t="s">
        <v>32</v>
      </c>
      <c r="W6968" t="s">
        <v>33</v>
      </c>
      <c r="X6968" t="str">
        <f t="shared" si="324"/>
        <v>NPT955APGV</v>
      </c>
      <c r="Y6968">
        <f t="shared" si="325"/>
        <v>1</v>
      </c>
      <c r="Z6968">
        <f>COUNTIF($X$2:X6968,X6968)</f>
        <v>1</v>
      </c>
      <c r="AA6968" t="str">
        <f t="shared" si="326"/>
        <v>NPT955APGV1</v>
      </c>
      <c r="AB6968">
        <f>COUNTIF(实际辖区!A:A,全部结果!X6968)</f>
        <v>1</v>
      </c>
      <c r="AC6968" s="9" t="str">
        <f>VLOOKUP(AA6968,实际辖区!D:E,2,0)</f>
        <v>POS_70068959</v>
      </c>
    </row>
    <row r="6969" spans="1:29">
      <c r="A6969" t="s">
        <v>23</v>
      </c>
      <c r="B6969" t="s">
        <v>9691</v>
      </c>
      <c r="C6969" t="s">
        <v>9692</v>
      </c>
      <c r="D6969" t="s">
        <v>7142</v>
      </c>
      <c r="E6969" t="s">
        <v>7193</v>
      </c>
      <c r="F6969" t="s">
        <v>7194</v>
      </c>
      <c r="G6969" t="s">
        <v>9691</v>
      </c>
      <c r="H6969" t="s">
        <v>29</v>
      </c>
      <c r="I6969">
        <v>16018087.1067959</v>
      </c>
      <c r="J6969">
        <v>157723.20000000001</v>
      </c>
      <c r="K6969">
        <v>315446.40000000002</v>
      </c>
      <c r="L6969">
        <v>0.71641791044776115</v>
      </c>
      <c r="M6969">
        <v>34.777859200000002</v>
      </c>
      <c r="N6969">
        <v>113.7004033</v>
      </c>
      <c r="O6969" t="s">
        <v>14851</v>
      </c>
      <c r="P6969" t="s">
        <v>23</v>
      </c>
      <c r="Q6969" t="s">
        <v>7146</v>
      </c>
      <c r="R6969">
        <v>1</v>
      </c>
      <c r="S6969">
        <v>34.66053386650934</v>
      </c>
      <c r="T6969">
        <v>113.551821221475</v>
      </c>
      <c r="U6969">
        <v>18.831755928121211</v>
      </c>
      <c r="V6969" t="s">
        <v>32</v>
      </c>
      <c r="W6969" t="s">
        <v>33</v>
      </c>
      <c r="X6969" t="str">
        <f t="shared" si="324"/>
        <v>NPT955AOHA</v>
      </c>
      <c r="Y6969">
        <f t="shared" si="325"/>
        <v>1</v>
      </c>
      <c r="Z6969">
        <f>COUNTIF($X$2:X6969,X6969)</f>
        <v>1</v>
      </c>
      <c r="AA6969" t="str">
        <f t="shared" si="326"/>
        <v>NPT955AOHA1</v>
      </c>
      <c r="AB6969">
        <f>COUNTIF(实际辖区!A:A,全部结果!X6969)</f>
        <v>1</v>
      </c>
      <c r="AC6969" s="9" t="str">
        <f>VLOOKUP(AA6969,实际辖区!D:E,2,0)</f>
        <v>POS_70076693</v>
      </c>
    </row>
    <row r="6970" spans="1:29">
      <c r="A6970" t="s">
        <v>23</v>
      </c>
      <c r="B6970" t="s">
        <v>9708</v>
      </c>
      <c r="C6970" t="s">
        <v>9709</v>
      </c>
      <c r="D6970" t="s">
        <v>7142</v>
      </c>
      <c r="E6970" t="s">
        <v>7193</v>
      </c>
      <c r="F6970" t="s">
        <v>7211</v>
      </c>
      <c r="G6970" t="s">
        <v>9708</v>
      </c>
      <c r="H6970" t="s">
        <v>29</v>
      </c>
      <c r="I6970">
        <v>15184806.011237299</v>
      </c>
      <c r="J6970">
        <v>122673.60000000001</v>
      </c>
      <c r="K6970">
        <v>75940.800000000003</v>
      </c>
      <c r="L6970">
        <v>0.3383084577114428</v>
      </c>
      <c r="M6970">
        <v>34.543028800000002</v>
      </c>
      <c r="N6970">
        <v>113.4036596</v>
      </c>
      <c r="O6970" t="s">
        <v>14851</v>
      </c>
      <c r="P6970" t="s">
        <v>23</v>
      </c>
      <c r="Q6970" t="s">
        <v>7146</v>
      </c>
      <c r="R6970">
        <v>1</v>
      </c>
      <c r="S6970">
        <v>34.66053386650934</v>
      </c>
      <c r="T6970">
        <v>113.551821221475</v>
      </c>
      <c r="U6970">
        <v>18.831392878422541</v>
      </c>
      <c r="V6970" t="s">
        <v>32</v>
      </c>
      <c r="W6970" t="s">
        <v>33</v>
      </c>
      <c r="X6970" t="str">
        <f t="shared" si="324"/>
        <v>NPT955AOHL</v>
      </c>
      <c r="Y6970">
        <f t="shared" si="325"/>
        <v>1</v>
      </c>
      <c r="Z6970">
        <f>COUNTIF($X$2:X6970,X6970)</f>
        <v>1</v>
      </c>
      <c r="AA6970" t="str">
        <f t="shared" si="326"/>
        <v>NPT955AOHL1</v>
      </c>
      <c r="AB6970">
        <f>COUNTIF(实际辖区!A:A,全部结果!X6970)</f>
        <v>1</v>
      </c>
      <c r="AC6970" s="9" t="str">
        <f>VLOOKUP(AA6970,实际辖区!D:E,2,0)</f>
        <v>POS_70076693</v>
      </c>
    </row>
    <row r="6971" spans="1:29">
      <c r="A6971" t="s">
        <v>23</v>
      </c>
      <c r="B6971" t="s">
        <v>9714</v>
      </c>
      <c r="C6971" t="s">
        <v>9715</v>
      </c>
      <c r="D6971" t="s">
        <v>7142</v>
      </c>
      <c r="E6971" t="s">
        <v>7193</v>
      </c>
      <c r="F6971" t="s">
        <v>7259</v>
      </c>
      <c r="G6971" t="s">
        <v>9714</v>
      </c>
      <c r="H6971" t="s">
        <v>29</v>
      </c>
      <c r="I6971">
        <v>22860243.953213099</v>
      </c>
      <c r="J6971">
        <v>96386.4</v>
      </c>
      <c r="K6971">
        <v>113911.2</v>
      </c>
      <c r="L6971">
        <v>0.63681592039800994</v>
      </c>
      <c r="M6971">
        <v>34.759867800000002</v>
      </c>
      <c r="N6971">
        <v>113.6507462</v>
      </c>
      <c r="O6971" t="s">
        <v>14852</v>
      </c>
      <c r="P6971" t="s">
        <v>23</v>
      </c>
      <c r="Q6971" t="s">
        <v>7146</v>
      </c>
      <c r="R6971">
        <v>0</v>
      </c>
      <c r="S6971">
        <v>34.780177197777668</v>
      </c>
      <c r="T6971">
        <v>113.6660988912447</v>
      </c>
      <c r="U6971">
        <v>2.6554602119874202</v>
      </c>
      <c r="V6971" t="s">
        <v>32</v>
      </c>
      <c r="W6971" t="s">
        <v>33</v>
      </c>
      <c r="X6971" t="str">
        <f t="shared" si="324"/>
        <v>NPT955AOGV</v>
      </c>
      <c r="Y6971">
        <f t="shared" si="325"/>
        <v>1</v>
      </c>
      <c r="Z6971">
        <f>COUNTIF($X$2:X6971,X6971)</f>
        <v>1</v>
      </c>
      <c r="AA6971" t="str">
        <f t="shared" si="326"/>
        <v>NPT955AOGV1</v>
      </c>
      <c r="AB6971">
        <f>COUNTIF(实际辖区!A:A,全部结果!X6971)</f>
        <v>1</v>
      </c>
      <c r="AC6971" s="9" t="str">
        <f>VLOOKUP(AA6971,实际辖区!D:E,2,0)</f>
        <v>POS_75149676</v>
      </c>
    </row>
    <row r="6972" spans="1:29">
      <c r="A6972" t="s">
        <v>23</v>
      </c>
      <c r="B6972" t="s">
        <v>9717</v>
      </c>
      <c r="C6972" t="s">
        <v>9718</v>
      </c>
      <c r="D6972" t="s">
        <v>7142</v>
      </c>
      <c r="E6972" t="s">
        <v>7193</v>
      </c>
      <c r="F6972" t="s">
        <v>7253</v>
      </c>
      <c r="G6972" t="s">
        <v>9717</v>
      </c>
      <c r="H6972" t="s">
        <v>29</v>
      </c>
      <c r="I6972">
        <v>12611250.5456699</v>
      </c>
      <c r="J6972">
        <v>96386.4</v>
      </c>
      <c r="K6972">
        <v>116101.8</v>
      </c>
      <c r="L6972">
        <v>0.22885572139303481</v>
      </c>
      <c r="M6972">
        <v>34.757196200000003</v>
      </c>
      <c r="N6972">
        <v>113.622698</v>
      </c>
      <c r="O6972" t="s">
        <v>14852</v>
      </c>
      <c r="P6972" t="s">
        <v>23</v>
      </c>
      <c r="Q6972" t="s">
        <v>7146</v>
      </c>
      <c r="R6972">
        <v>1</v>
      </c>
      <c r="S6972">
        <v>34.780177197777668</v>
      </c>
      <c r="T6972">
        <v>113.6660988912447</v>
      </c>
      <c r="U6972">
        <v>4.7207145779681747</v>
      </c>
      <c r="V6972" t="s">
        <v>32</v>
      </c>
      <c r="W6972" t="s">
        <v>33</v>
      </c>
      <c r="X6972" t="str">
        <f t="shared" si="324"/>
        <v>NPT955AOHS</v>
      </c>
      <c r="Y6972">
        <f t="shared" si="325"/>
        <v>1</v>
      </c>
      <c r="Z6972">
        <f>COUNTIF($X$2:X6972,X6972)</f>
        <v>1</v>
      </c>
      <c r="AA6972" t="str">
        <f t="shared" si="326"/>
        <v>NPT955AOHS1</v>
      </c>
      <c r="AB6972">
        <f>COUNTIF(实际辖区!A:A,全部结果!X6972)</f>
        <v>1</v>
      </c>
      <c r="AC6972" s="9" t="str">
        <f>VLOOKUP(AA6972,实际辖区!D:E,2,0)</f>
        <v>POS_75149676</v>
      </c>
    </row>
    <row r="6973" spans="1:29">
      <c r="A6973" t="s">
        <v>23</v>
      </c>
      <c r="B6973" t="s">
        <v>9719</v>
      </c>
      <c r="C6973" t="s">
        <v>9720</v>
      </c>
      <c r="D6973" t="s">
        <v>7142</v>
      </c>
      <c r="E6973" t="s">
        <v>7193</v>
      </c>
      <c r="F6973" t="s">
        <v>7194</v>
      </c>
      <c r="G6973" t="s">
        <v>9714</v>
      </c>
      <c r="H6973" t="s">
        <v>55</v>
      </c>
      <c r="I6973">
        <v>6894600.1789614502</v>
      </c>
      <c r="J6973">
        <v>46926</v>
      </c>
      <c r="K6973">
        <v>50577</v>
      </c>
      <c r="L6973">
        <v>0.20398009950248749</v>
      </c>
      <c r="M6973">
        <v>34.823444799999997</v>
      </c>
      <c r="N6973">
        <v>113.7248992</v>
      </c>
      <c r="O6973" t="s">
        <v>14852</v>
      </c>
      <c r="P6973" t="s">
        <v>23</v>
      </c>
      <c r="Q6973" t="s">
        <v>7146</v>
      </c>
      <c r="R6973">
        <v>0</v>
      </c>
      <c r="S6973">
        <v>34.780177197777668</v>
      </c>
      <c r="T6973">
        <v>113.6660988912447</v>
      </c>
      <c r="U6973">
        <v>7.2105139764656236</v>
      </c>
      <c r="V6973" t="s">
        <v>32</v>
      </c>
      <c r="W6973" t="s">
        <v>33</v>
      </c>
      <c r="X6973" t="str">
        <f t="shared" si="324"/>
        <v>NPT955A8ZQ</v>
      </c>
      <c r="Y6973">
        <f t="shared" si="325"/>
        <v>1</v>
      </c>
      <c r="Z6973">
        <f>COUNTIF($X$2:X6973,X6973)</f>
        <v>1</v>
      </c>
      <c r="AA6973" t="str">
        <f t="shared" si="326"/>
        <v>NPT955A8ZQ1</v>
      </c>
      <c r="AB6973">
        <f>COUNTIF(实际辖区!A:A,全部结果!X6973)</f>
        <v>1</v>
      </c>
      <c r="AC6973" s="9" t="str">
        <f>VLOOKUP(AA6973,实际辖区!D:E,2,0)</f>
        <v>POS_75149676</v>
      </c>
    </row>
    <row r="6974" spans="1:29">
      <c r="A6974" t="s">
        <v>23</v>
      </c>
      <c r="B6974" t="s">
        <v>9738</v>
      </c>
      <c r="C6974" t="s">
        <v>9739</v>
      </c>
      <c r="D6974" t="s">
        <v>7142</v>
      </c>
      <c r="E6974" t="s">
        <v>7521</v>
      </c>
      <c r="F6974" t="s">
        <v>7522</v>
      </c>
      <c r="G6974" t="s">
        <v>9738</v>
      </c>
      <c r="H6974" t="s">
        <v>29</v>
      </c>
      <c r="I6974">
        <v>21758662.9005922</v>
      </c>
      <c r="J6974">
        <v>116832</v>
      </c>
      <c r="K6974">
        <v>103688.4</v>
      </c>
      <c r="L6974">
        <v>0.2388059701492537</v>
      </c>
      <c r="M6974">
        <v>32.980206500000001</v>
      </c>
      <c r="N6974">
        <v>114.0410275</v>
      </c>
      <c r="O6974" t="s">
        <v>14853</v>
      </c>
      <c r="P6974" t="s">
        <v>23</v>
      </c>
      <c r="Q6974" t="s">
        <v>7146</v>
      </c>
      <c r="R6974">
        <v>0</v>
      </c>
      <c r="S6974">
        <v>33.090339638178357</v>
      </c>
      <c r="T6974">
        <v>114.11228564789729</v>
      </c>
      <c r="U6974">
        <v>13.9104535765586</v>
      </c>
      <c r="V6974" t="s">
        <v>32</v>
      </c>
      <c r="W6974" t="s">
        <v>33</v>
      </c>
      <c r="X6974" t="str">
        <f t="shared" si="324"/>
        <v>NPT955APJY</v>
      </c>
      <c r="Y6974">
        <f t="shared" si="325"/>
        <v>1</v>
      </c>
      <c r="Z6974">
        <f>COUNTIF($X$2:X6974,X6974)</f>
        <v>1</v>
      </c>
      <c r="AA6974" t="str">
        <f t="shared" si="326"/>
        <v>NPT955APJY1</v>
      </c>
      <c r="AB6974">
        <f>COUNTIF(实际辖区!A:A,全部结果!X6974)</f>
        <v>1</v>
      </c>
      <c r="AC6974" s="9" t="str">
        <f>VLOOKUP(AA6974,实际辖区!D:E,2,0)</f>
        <v>POS_75155539</v>
      </c>
    </row>
    <row r="6975" spans="1:29">
      <c r="A6975" t="s">
        <v>23</v>
      </c>
      <c r="B6975" t="s">
        <v>9736</v>
      </c>
      <c r="C6975" t="s">
        <v>9737</v>
      </c>
      <c r="D6975" t="s">
        <v>7142</v>
      </c>
      <c r="E6975" t="s">
        <v>7521</v>
      </c>
      <c r="F6975" t="s">
        <v>7541</v>
      </c>
      <c r="G6975" t="s">
        <v>9736</v>
      </c>
      <c r="H6975" t="s">
        <v>29</v>
      </c>
      <c r="I6975">
        <v>12869188.228941699</v>
      </c>
      <c r="J6975">
        <v>8762.4</v>
      </c>
      <c r="K6975">
        <v>0</v>
      </c>
      <c r="L6975">
        <v>0.19900497512437809</v>
      </c>
      <c r="M6975">
        <v>33.394731700000001</v>
      </c>
      <c r="N6975">
        <v>114.035186</v>
      </c>
      <c r="O6975" t="s">
        <v>14853</v>
      </c>
      <c r="P6975" t="s">
        <v>23</v>
      </c>
      <c r="Q6975" t="s">
        <v>7146</v>
      </c>
      <c r="R6975">
        <v>1</v>
      </c>
      <c r="S6975">
        <v>33.090339638178357</v>
      </c>
      <c r="T6975">
        <v>114.11228564789729</v>
      </c>
      <c r="U6975">
        <v>34.515953593940928</v>
      </c>
      <c r="V6975" t="s">
        <v>32</v>
      </c>
      <c r="W6975" t="s">
        <v>33</v>
      </c>
      <c r="X6975" t="str">
        <f t="shared" si="324"/>
        <v>NPT955APLC</v>
      </c>
      <c r="Y6975">
        <f t="shared" si="325"/>
        <v>1</v>
      </c>
      <c r="Z6975">
        <f>COUNTIF($X$2:X6975,X6975)</f>
        <v>1</v>
      </c>
      <c r="AA6975" t="str">
        <f t="shared" si="326"/>
        <v>NPT955APLC1</v>
      </c>
      <c r="AB6975">
        <f>COUNTIF(实际辖区!A:A,全部结果!X6975)</f>
        <v>1</v>
      </c>
      <c r="AC6975" s="9" t="str">
        <f>VLOOKUP(AA6975,实际辖区!D:E,2,0)</f>
        <v>POS_75155539</v>
      </c>
    </row>
    <row r="6976" spans="1:29">
      <c r="A6976" t="s">
        <v>23</v>
      </c>
      <c r="B6976" t="s">
        <v>9740</v>
      </c>
      <c r="C6976" t="s">
        <v>9741</v>
      </c>
      <c r="D6976" t="s">
        <v>7142</v>
      </c>
      <c r="E6976" t="s">
        <v>7521</v>
      </c>
      <c r="F6976" t="s">
        <v>7557</v>
      </c>
      <c r="G6976" t="s">
        <v>9740</v>
      </c>
      <c r="H6976" t="s">
        <v>29</v>
      </c>
      <c r="I6976">
        <v>18982588.366502799</v>
      </c>
      <c r="J6976">
        <v>35049.599999999999</v>
      </c>
      <c r="K6976">
        <v>17621.400000000001</v>
      </c>
      <c r="L6976">
        <v>0.1691542288557214</v>
      </c>
      <c r="M6976">
        <v>33.008963600000001</v>
      </c>
      <c r="N6976">
        <v>114.3428043</v>
      </c>
      <c r="O6976" t="s">
        <v>14853</v>
      </c>
      <c r="P6976" t="s">
        <v>23</v>
      </c>
      <c r="Q6976" t="s">
        <v>7146</v>
      </c>
      <c r="R6976">
        <v>0</v>
      </c>
      <c r="S6976">
        <v>33.090339638178357</v>
      </c>
      <c r="T6976">
        <v>114.11228564789729</v>
      </c>
      <c r="U6976">
        <v>23.345645514788721</v>
      </c>
      <c r="V6976" t="s">
        <v>32</v>
      </c>
      <c r="W6976" t="s">
        <v>33</v>
      </c>
      <c r="X6976" t="str">
        <f t="shared" si="324"/>
        <v>NPT955APKJ</v>
      </c>
      <c r="Y6976">
        <f t="shared" si="325"/>
        <v>1</v>
      </c>
      <c r="Z6976">
        <f>COUNTIF($X$2:X6976,X6976)</f>
        <v>1</v>
      </c>
      <c r="AA6976" t="str">
        <f t="shared" si="326"/>
        <v>NPT955APKJ1</v>
      </c>
      <c r="AB6976">
        <f>COUNTIF(实际辖区!A:A,全部结果!X6976)</f>
        <v>1</v>
      </c>
      <c r="AC6976" s="9" t="str">
        <f>VLOOKUP(AA6976,实际辖区!D:E,2,0)</f>
        <v>POS_75155539</v>
      </c>
    </row>
    <row r="6977" spans="1:29">
      <c r="A6977" t="s">
        <v>23</v>
      </c>
      <c r="B6977" t="s">
        <v>9733</v>
      </c>
      <c r="C6977" t="s">
        <v>9734</v>
      </c>
      <c r="D6977" t="s">
        <v>7142</v>
      </c>
      <c r="E6977" t="s">
        <v>7521</v>
      </c>
      <c r="F6977" t="s">
        <v>7522</v>
      </c>
      <c r="G6977" t="s">
        <v>9733</v>
      </c>
      <c r="H6977" t="s">
        <v>29</v>
      </c>
      <c r="I6977">
        <v>19115625.626758698</v>
      </c>
      <c r="J6977">
        <v>84703.2</v>
      </c>
      <c r="K6977">
        <v>64257.599999999999</v>
      </c>
      <c r="L6977">
        <v>0.1592039800995024</v>
      </c>
      <c r="M6977">
        <v>32.977174599999998</v>
      </c>
      <c r="N6977">
        <v>114.02983930000001</v>
      </c>
      <c r="O6977" t="s">
        <v>14853</v>
      </c>
      <c r="P6977" t="s">
        <v>23</v>
      </c>
      <c r="Q6977" t="s">
        <v>7146</v>
      </c>
      <c r="R6977">
        <v>1</v>
      </c>
      <c r="S6977">
        <v>33.090339638178357</v>
      </c>
      <c r="T6977">
        <v>114.11228564789729</v>
      </c>
      <c r="U6977">
        <v>14.7253788316191</v>
      </c>
      <c r="V6977" t="s">
        <v>32</v>
      </c>
      <c r="W6977" t="s">
        <v>33</v>
      </c>
      <c r="X6977" t="str">
        <f t="shared" si="324"/>
        <v>NPT955BAVV</v>
      </c>
      <c r="Y6977">
        <f t="shared" si="325"/>
        <v>1</v>
      </c>
      <c r="Z6977">
        <f>COUNTIF($X$2:X6977,X6977)</f>
        <v>1</v>
      </c>
      <c r="AA6977" t="str">
        <f t="shared" si="326"/>
        <v>NPT955BAVV1</v>
      </c>
      <c r="AB6977">
        <f>COUNTIF(实际辖区!A:A,全部结果!X6977)</f>
        <v>1</v>
      </c>
      <c r="AC6977" s="9" t="str">
        <f>VLOOKUP(AA6977,实际辖区!D:E,2,0)</f>
        <v>POS_75155539</v>
      </c>
    </row>
    <row r="6978" spans="1:29">
      <c r="A6978" t="s">
        <v>23</v>
      </c>
      <c r="B6978" t="s">
        <v>9699</v>
      </c>
      <c r="C6978" t="s">
        <v>9700</v>
      </c>
      <c r="D6978" t="s">
        <v>7142</v>
      </c>
      <c r="E6978" t="s">
        <v>7193</v>
      </c>
      <c r="F6978" t="s">
        <v>7194</v>
      </c>
      <c r="G6978" t="s">
        <v>9699</v>
      </c>
      <c r="H6978" t="s">
        <v>29</v>
      </c>
      <c r="I6978">
        <v>23871803.229471199</v>
      </c>
      <c r="J6978">
        <v>121943.4</v>
      </c>
      <c r="K6978">
        <v>202338.24</v>
      </c>
      <c r="L6978">
        <v>0.61194029850746268</v>
      </c>
      <c r="M6978">
        <v>34.781456200000001</v>
      </c>
      <c r="N6978">
        <v>113.6708426</v>
      </c>
      <c r="O6978" t="s">
        <v>14854</v>
      </c>
      <c r="P6978" t="s">
        <v>23</v>
      </c>
      <c r="Q6978" t="s">
        <v>7146</v>
      </c>
      <c r="R6978">
        <v>1</v>
      </c>
      <c r="S6978">
        <v>34.750623406918422</v>
      </c>
      <c r="T6978">
        <v>113.6768843719675</v>
      </c>
      <c r="U6978">
        <v>3.464907399305019</v>
      </c>
      <c r="V6978" t="s">
        <v>32</v>
      </c>
      <c r="W6978" t="s">
        <v>33</v>
      </c>
      <c r="X6978" t="str">
        <f t="shared" si="324"/>
        <v>NPT955AOHP</v>
      </c>
      <c r="Y6978">
        <f t="shared" si="325"/>
        <v>1</v>
      </c>
      <c r="Z6978">
        <f>COUNTIF($X$2:X6978,X6978)</f>
        <v>1</v>
      </c>
      <c r="AA6978" t="str">
        <f t="shared" si="326"/>
        <v>NPT955AOHP1</v>
      </c>
      <c r="AB6978">
        <f>COUNTIF(实际辖区!A:A,全部结果!X6978)</f>
        <v>1</v>
      </c>
      <c r="AC6978" s="9" t="str">
        <f>VLOOKUP(AA6978,实际辖区!D:E,2,0)</f>
        <v>POS_75156017</v>
      </c>
    </row>
    <row r="6979" spans="1:29">
      <c r="A6979" t="s">
        <v>23</v>
      </c>
      <c r="B6979" t="s">
        <v>9694</v>
      </c>
      <c r="C6979" t="s">
        <v>9695</v>
      </c>
      <c r="D6979" t="s">
        <v>7142</v>
      </c>
      <c r="E6979" t="s">
        <v>7193</v>
      </c>
      <c r="F6979" t="s">
        <v>7259</v>
      </c>
      <c r="G6979" t="s">
        <v>9694</v>
      </c>
      <c r="H6979" t="s">
        <v>29</v>
      </c>
      <c r="I6979">
        <v>16349008.511321699</v>
      </c>
      <c r="J6979">
        <v>52574.400000000001</v>
      </c>
      <c r="K6979">
        <v>78934.62</v>
      </c>
      <c r="L6979">
        <v>0.38805970149253732</v>
      </c>
      <c r="M6979">
        <v>34.7496078</v>
      </c>
      <c r="N6979">
        <v>113.6581686</v>
      </c>
      <c r="O6979" t="s">
        <v>14854</v>
      </c>
      <c r="P6979" t="s">
        <v>23</v>
      </c>
      <c r="Q6979" t="s">
        <v>7146</v>
      </c>
      <c r="R6979">
        <v>1</v>
      </c>
      <c r="S6979">
        <v>34.750623406918422</v>
      </c>
      <c r="T6979">
        <v>113.6768843719675</v>
      </c>
      <c r="U6979">
        <v>1.7174059698490951</v>
      </c>
      <c r="V6979" t="s">
        <v>32</v>
      </c>
      <c r="W6979" t="s">
        <v>33</v>
      </c>
      <c r="X6979" t="str">
        <f t="shared" ref="X6979:X7042" si="327">P6979&amp;B6979</f>
        <v>NPT955AOJW</v>
      </c>
      <c r="Y6979">
        <f t="shared" ref="Y6979:Y7042" si="328">COUNTIF(X:X,X6979)</f>
        <v>1</v>
      </c>
      <c r="Z6979">
        <f>COUNTIF($X$2:X6979,X6979)</f>
        <v>1</v>
      </c>
      <c r="AA6979" t="str">
        <f t="shared" ref="AA6979:AA7042" si="329">X6979&amp;Z6979</f>
        <v>NPT955AOJW1</v>
      </c>
      <c r="AB6979">
        <f>COUNTIF(实际辖区!A:A,全部结果!X6979)</f>
        <v>1</v>
      </c>
      <c r="AC6979" s="9" t="str">
        <f>VLOOKUP(AA6979,实际辖区!D:E,2,0)</f>
        <v>POS_75156017</v>
      </c>
    </row>
    <row r="6980" spans="1:29">
      <c r="A6980" t="s">
        <v>23</v>
      </c>
      <c r="B6980" t="s">
        <v>9703</v>
      </c>
      <c r="C6980" t="s">
        <v>9704</v>
      </c>
      <c r="D6980" t="s">
        <v>7142</v>
      </c>
      <c r="E6980" t="s">
        <v>7193</v>
      </c>
      <c r="F6980" t="s">
        <v>7194</v>
      </c>
      <c r="G6980" t="s">
        <v>9699</v>
      </c>
      <c r="H6980" t="s">
        <v>55</v>
      </c>
      <c r="I6980">
        <v>3593425.2054464198</v>
      </c>
      <c r="J6980">
        <v>21175.8</v>
      </c>
      <c r="K6980">
        <v>0</v>
      </c>
      <c r="L6980">
        <v>1.99004975124378E-2</v>
      </c>
      <c r="M6980">
        <v>34.761271399999998</v>
      </c>
      <c r="N6980">
        <v>113.6970276</v>
      </c>
      <c r="O6980" t="s">
        <v>14854</v>
      </c>
      <c r="P6980" t="s">
        <v>23</v>
      </c>
      <c r="Q6980" t="s">
        <v>7146</v>
      </c>
      <c r="R6980">
        <v>0</v>
      </c>
      <c r="S6980">
        <v>34.750623406918422</v>
      </c>
      <c r="T6980">
        <v>113.6768843719675</v>
      </c>
      <c r="U6980">
        <v>2.1901411615668231</v>
      </c>
      <c r="V6980" t="s">
        <v>32</v>
      </c>
      <c r="W6980" t="s">
        <v>33</v>
      </c>
      <c r="X6980" t="str">
        <f t="shared" si="327"/>
        <v>NPT955D2HV</v>
      </c>
      <c r="Y6980">
        <f t="shared" si="328"/>
        <v>1</v>
      </c>
      <c r="Z6980">
        <f>COUNTIF($X$2:X6980,X6980)</f>
        <v>1</v>
      </c>
      <c r="AA6980" t="str">
        <f t="shared" si="329"/>
        <v>NPT955D2HV1</v>
      </c>
      <c r="AB6980">
        <f>COUNTIF(实际辖区!A:A,全部结果!X6980)</f>
        <v>1</v>
      </c>
      <c r="AC6980" s="9" t="str">
        <f>VLOOKUP(AA6980,实际辖区!D:E,2,0)</f>
        <v>POS_75156017</v>
      </c>
    </row>
    <row r="6981" spans="1:29">
      <c r="A6981" t="s">
        <v>23</v>
      </c>
      <c r="B6981" t="s">
        <v>9701</v>
      </c>
      <c r="C6981" t="s">
        <v>9702</v>
      </c>
      <c r="D6981" t="s">
        <v>7142</v>
      </c>
      <c r="E6981" t="s">
        <v>7193</v>
      </c>
      <c r="F6981" t="s">
        <v>7211</v>
      </c>
      <c r="G6981" t="s">
        <v>9699</v>
      </c>
      <c r="H6981" t="s">
        <v>55</v>
      </c>
      <c r="I6981">
        <v>2989231.37650555</v>
      </c>
      <c r="J6981">
        <v>8762.4</v>
      </c>
      <c r="K6981">
        <v>0</v>
      </c>
      <c r="L6981">
        <v>1.99004975124378E-2</v>
      </c>
      <c r="M6981">
        <v>34.710154899999999</v>
      </c>
      <c r="N6981">
        <v>113.68149699999999</v>
      </c>
      <c r="O6981" t="s">
        <v>14854</v>
      </c>
      <c r="P6981" t="s">
        <v>23</v>
      </c>
      <c r="Q6981" t="s">
        <v>7146</v>
      </c>
      <c r="R6981">
        <v>0</v>
      </c>
      <c r="S6981">
        <v>34.750623406918422</v>
      </c>
      <c r="T6981">
        <v>113.6768843719675</v>
      </c>
      <c r="U6981">
        <v>4.5092327735150581</v>
      </c>
      <c r="V6981" t="s">
        <v>32</v>
      </c>
      <c r="W6981" t="s">
        <v>33</v>
      </c>
      <c r="X6981" t="str">
        <f t="shared" si="327"/>
        <v>NPT955AOJX</v>
      </c>
      <c r="Y6981">
        <f t="shared" si="328"/>
        <v>1</v>
      </c>
      <c r="Z6981">
        <f>COUNTIF($X$2:X6981,X6981)</f>
        <v>1</v>
      </c>
      <c r="AA6981" t="str">
        <f t="shared" si="329"/>
        <v>NPT955AOJX1</v>
      </c>
      <c r="AB6981">
        <f>COUNTIF(实际辖区!A:A,全部结果!X6981)</f>
        <v>1</v>
      </c>
      <c r="AC6981" s="9" t="str">
        <f>VLOOKUP(AA6981,实际辖区!D:E,2,0)</f>
        <v>POS_75156017</v>
      </c>
    </row>
    <row r="6982" spans="1:29">
      <c r="A6982" t="s">
        <v>23</v>
      </c>
      <c r="B6982" t="s">
        <v>9696</v>
      </c>
      <c r="C6982" t="s">
        <v>9697</v>
      </c>
      <c r="D6982" t="s">
        <v>7142</v>
      </c>
      <c r="E6982" t="s">
        <v>7193</v>
      </c>
      <c r="F6982" t="s">
        <v>7194</v>
      </c>
      <c r="G6982" t="s">
        <v>9696</v>
      </c>
      <c r="H6982" t="s">
        <v>29</v>
      </c>
      <c r="I6982">
        <v>16509704.1413649</v>
      </c>
      <c r="J6982">
        <v>81052.2</v>
      </c>
      <c r="K6982">
        <v>105148.8</v>
      </c>
      <c r="L6982">
        <v>0.49751243781094528</v>
      </c>
      <c r="M6982">
        <v>34.764610699999999</v>
      </c>
      <c r="N6982">
        <v>113.6808497</v>
      </c>
      <c r="O6982" t="s">
        <v>14855</v>
      </c>
      <c r="P6982" t="s">
        <v>23</v>
      </c>
      <c r="Q6982" t="s">
        <v>7146</v>
      </c>
      <c r="R6982">
        <v>0</v>
      </c>
      <c r="S6982">
        <v>34.625867690186681</v>
      </c>
      <c r="T6982">
        <v>113.2957266975788</v>
      </c>
      <c r="U6982">
        <v>38.497638948095087</v>
      </c>
      <c r="V6982" t="s">
        <v>32</v>
      </c>
      <c r="W6982" t="s">
        <v>33</v>
      </c>
      <c r="X6982" t="str">
        <f t="shared" si="327"/>
        <v>NPT955AOGS</v>
      </c>
      <c r="Y6982">
        <f t="shared" si="328"/>
        <v>1</v>
      </c>
      <c r="Z6982">
        <f>COUNTIF($X$2:X6982,X6982)</f>
        <v>1</v>
      </c>
      <c r="AA6982" t="str">
        <f t="shared" si="329"/>
        <v>NPT955AOGS1</v>
      </c>
      <c r="AB6982">
        <f>COUNTIF(实际辖区!A:A,全部结果!X6982)</f>
        <v>1</v>
      </c>
      <c r="AC6982" s="9" t="str">
        <f>VLOOKUP(AA6982,实际辖区!D:E,2,0)</f>
        <v>POS_75156678</v>
      </c>
    </row>
    <row r="6983" spans="1:29">
      <c r="A6983" t="s">
        <v>23</v>
      </c>
      <c r="B6983" t="s">
        <v>9705</v>
      </c>
      <c r="C6983" t="s">
        <v>9706</v>
      </c>
      <c r="D6983" t="s">
        <v>7142</v>
      </c>
      <c r="E6983" t="s">
        <v>7193</v>
      </c>
      <c r="F6983" t="s">
        <v>7910</v>
      </c>
      <c r="G6983" t="s">
        <v>9705</v>
      </c>
      <c r="H6983" t="s">
        <v>29</v>
      </c>
      <c r="I6983">
        <v>12436852.2531962</v>
      </c>
      <c r="J6983">
        <v>157723.20000000001</v>
      </c>
      <c r="K6983">
        <v>175176</v>
      </c>
      <c r="L6983">
        <v>0.3233830845771144</v>
      </c>
      <c r="M6983">
        <v>34.794140300000002</v>
      </c>
      <c r="N6983">
        <v>113.39752059999999</v>
      </c>
      <c r="O6983" t="s">
        <v>14855</v>
      </c>
      <c r="P6983" t="s">
        <v>23</v>
      </c>
      <c r="Q6983" t="s">
        <v>7146</v>
      </c>
      <c r="R6983">
        <v>1</v>
      </c>
      <c r="S6983">
        <v>34.625867690186681</v>
      </c>
      <c r="T6983">
        <v>113.2957266975788</v>
      </c>
      <c r="U6983">
        <v>20.866975334114031</v>
      </c>
      <c r="V6983" t="s">
        <v>32</v>
      </c>
      <c r="W6983" t="s">
        <v>33</v>
      </c>
      <c r="X6983" t="str">
        <f t="shared" si="327"/>
        <v>NPT955AOKT</v>
      </c>
      <c r="Y6983">
        <f t="shared" si="328"/>
        <v>1</v>
      </c>
      <c r="Z6983">
        <f>COUNTIF($X$2:X6983,X6983)</f>
        <v>1</v>
      </c>
      <c r="AA6983" t="str">
        <f t="shared" si="329"/>
        <v>NPT955AOKT1</v>
      </c>
      <c r="AB6983">
        <f>COUNTIF(实际辖区!A:A,全部结果!X6983)</f>
        <v>1</v>
      </c>
      <c r="AC6983" s="9" t="str">
        <f>VLOOKUP(AA6983,实际辖区!D:E,2,0)</f>
        <v>POS_75156678</v>
      </c>
    </row>
    <row r="6984" spans="1:29">
      <c r="A6984" t="s">
        <v>23</v>
      </c>
      <c r="B6984" t="s">
        <v>9710</v>
      </c>
      <c r="C6984" t="s">
        <v>9711</v>
      </c>
      <c r="D6984" t="s">
        <v>7142</v>
      </c>
      <c r="E6984" t="s">
        <v>7193</v>
      </c>
      <c r="F6984" t="s">
        <v>7917</v>
      </c>
      <c r="G6984" t="s">
        <v>9710</v>
      </c>
      <c r="H6984" t="s">
        <v>29</v>
      </c>
      <c r="I6984">
        <v>19998910.739078902</v>
      </c>
      <c r="J6984">
        <v>30668.400000000001</v>
      </c>
      <c r="K6984">
        <v>45794.55</v>
      </c>
      <c r="L6984">
        <v>5.9701492537313397E-2</v>
      </c>
      <c r="M6984">
        <v>34.4636633</v>
      </c>
      <c r="N6984">
        <v>113.0622351</v>
      </c>
      <c r="O6984" t="s">
        <v>14855</v>
      </c>
      <c r="P6984" t="s">
        <v>23</v>
      </c>
      <c r="Q6984" t="s">
        <v>7146</v>
      </c>
      <c r="R6984">
        <v>1</v>
      </c>
      <c r="S6984">
        <v>34.625867690186681</v>
      </c>
      <c r="T6984">
        <v>113.2957266975788</v>
      </c>
      <c r="U6984">
        <v>27.98427875021563</v>
      </c>
      <c r="V6984" t="s">
        <v>32</v>
      </c>
      <c r="W6984" t="s">
        <v>33</v>
      </c>
      <c r="X6984" t="str">
        <f t="shared" si="327"/>
        <v>NPT955AOKY</v>
      </c>
      <c r="Y6984">
        <f t="shared" si="328"/>
        <v>1</v>
      </c>
      <c r="Z6984">
        <f>COUNTIF($X$2:X6984,X6984)</f>
        <v>1</v>
      </c>
      <c r="AA6984" t="str">
        <f t="shared" si="329"/>
        <v>NPT955AOKY1</v>
      </c>
      <c r="AB6984">
        <f>COUNTIF(实际辖区!A:A,全部结果!X6984)</f>
        <v>1</v>
      </c>
      <c r="AC6984" s="9" t="str">
        <f>VLOOKUP(AA6984,实际辖区!D:E,2,0)</f>
        <v>POS_75156678</v>
      </c>
    </row>
    <row r="6985" spans="1:29">
      <c r="A6985" t="s">
        <v>23</v>
      </c>
      <c r="B6985" t="s">
        <v>9712</v>
      </c>
      <c r="C6985" t="s">
        <v>9713</v>
      </c>
      <c r="D6985" t="s">
        <v>7142</v>
      </c>
      <c r="E6985" t="s">
        <v>7193</v>
      </c>
      <c r="F6985" t="s">
        <v>7917</v>
      </c>
      <c r="G6985" t="s">
        <v>9710</v>
      </c>
      <c r="H6985" t="s">
        <v>55</v>
      </c>
      <c r="I6985">
        <v>759156.324748824</v>
      </c>
      <c r="J6985">
        <v>1719.9</v>
      </c>
      <c r="K6985">
        <v>0</v>
      </c>
      <c r="L6985">
        <v>2.9850746268656699E-2</v>
      </c>
      <c r="M6985">
        <v>34.479928299999997</v>
      </c>
      <c r="N6985">
        <v>113.0440522</v>
      </c>
      <c r="O6985" t="s">
        <v>14855</v>
      </c>
      <c r="P6985" t="s">
        <v>23</v>
      </c>
      <c r="Q6985" t="s">
        <v>7146</v>
      </c>
      <c r="R6985">
        <v>0</v>
      </c>
      <c r="S6985">
        <v>34.625867690186681</v>
      </c>
      <c r="T6985">
        <v>113.2957266975788</v>
      </c>
      <c r="U6985">
        <v>28.207582512192271</v>
      </c>
      <c r="V6985" t="s">
        <v>32</v>
      </c>
      <c r="W6985" t="s">
        <v>33</v>
      </c>
      <c r="X6985" t="str">
        <f t="shared" si="327"/>
        <v>NPT955P0ET</v>
      </c>
      <c r="Y6985">
        <f t="shared" si="328"/>
        <v>1</v>
      </c>
      <c r="Z6985">
        <f>COUNTIF($X$2:X6985,X6985)</f>
        <v>1</v>
      </c>
      <c r="AA6985" t="str">
        <f t="shared" si="329"/>
        <v>NPT955P0ET1</v>
      </c>
      <c r="AB6985">
        <f>COUNTIF(实际辖区!A:A,全部结果!X6985)</f>
        <v>1</v>
      </c>
      <c r="AC6985" s="9" t="str">
        <f>VLOOKUP(AA6985,实际辖区!D:E,2,0)</f>
        <v>POS_75156678</v>
      </c>
    </row>
    <row r="6986" spans="1:29">
      <c r="A6986" t="s">
        <v>23</v>
      </c>
      <c r="B6986" t="s">
        <v>9721</v>
      </c>
      <c r="C6986" t="s">
        <v>9722</v>
      </c>
      <c r="D6986" t="s">
        <v>7142</v>
      </c>
      <c r="E6986" t="s">
        <v>7214</v>
      </c>
      <c r="F6986" t="s">
        <v>7233</v>
      </c>
      <c r="G6986" t="s">
        <v>9721</v>
      </c>
      <c r="H6986" t="s">
        <v>29</v>
      </c>
      <c r="I6986">
        <v>16460309.537002699</v>
      </c>
      <c r="J6986">
        <v>87931.8</v>
      </c>
      <c r="K6986">
        <v>61427.4</v>
      </c>
      <c r="L6986">
        <v>0.3930348258706467</v>
      </c>
      <c r="M6986">
        <v>34.667316599999999</v>
      </c>
      <c r="N6986">
        <v>112.40540230000001</v>
      </c>
      <c r="O6986" t="s">
        <v>14856</v>
      </c>
      <c r="P6986" t="s">
        <v>23</v>
      </c>
      <c r="Q6986" t="s">
        <v>7146</v>
      </c>
      <c r="R6986">
        <v>1</v>
      </c>
      <c r="S6986">
        <v>34.660163826140597</v>
      </c>
      <c r="T6986">
        <v>112.4565528638595</v>
      </c>
      <c r="U6986">
        <v>4.7551349642551877</v>
      </c>
      <c r="V6986" t="s">
        <v>32</v>
      </c>
      <c r="W6986" t="s">
        <v>33</v>
      </c>
      <c r="X6986" t="str">
        <f t="shared" si="327"/>
        <v>NPT955APAK</v>
      </c>
      <c r="Y6986">
        <f t="shared" si="328"/>
        <v>1</v>
      </c>
      <c r="Z6986">
        <f>COUNTIF($X$2:X6986,X6986)</f>
        <v>1</v>
      </c>
      <c r="AA6986" t="str">
        <f t="shared" si="329"/>
        <v>NPT955APAK1</v>
      </c>
      <c r="AB6986">
        <f>COUNTIF(实际辖区!A:A,全部结果!X6986)</f>
        <v>1</v>
      </c>
      <c r="AC6986" s="9" t="str">
        <f>VLOOKUP(AA6986,实际辖区!D:E,2,0)</f>
        <v>POS_75803302</v>
      </c>
    </row>
    <row r="6987" spans="1:29">
      <c r="A6987" t="s">
        <v>23</v>
      </c>
      <c r="B6987" t="s">
        <v>9724</v>
      </c>
      <c r="C6987" t="s">
        <v>9725</v>
      </c>
      <c r="D6987" t="s">
        <v>7142</v>
      </c>
      <c r="E6987" t="s">
        <v>7214</v>
      </c>
      <c r="F6987" t="s">
        <v>7230</v>
      </c>
      <c r="G6987" t="s">
        <v>9724</v>
      </c>
      <c r="H6987" t="s">
        <v>29</v>
      </c>
      <c r="I6987">
        <v>8230447.1512436401</v>
      </c>
      <c r="J6987">
        <v>0</v>
      </c>
      <c r="K6987">
        <v>39613.14</v>
      </c>
      <c r="L6987">
        <v>0.31840796019900491</v>
      </c>
      <c r="M6987">
        <v>34.532275400000003</v>
      </c>
      <c r="N6987">
        <v>112.20741630000001</v>
      </c>
      <c r="O6987" t="s">
        <v>14856</v>
      </c>
      <c r="P6987" t="s">
        <v>23</v>
      </c>
      <c r="Q6987" t="s">
        <v>7146</v>
      </c>
      <c r="R6987">
        <v>1</v>
      </c>
      <c r="S6987">
        <v>34.660163826140597</v>
      </c>
      <c r="T6987">
        <v>112.4565528638595</v>
      </c>
      <c r="U6987">
        <v>26.899716986629599</v>
      </c>
      <c r="V6987" t="s">
        <v>32</v>
      </c>
      <c r="W6987" t="s">
        <v>33</v>
      </c>
      <c r="X6987" t="str">
        <f t="shared" si="327"/>
        <v>NPT955BFZF</v>
      </c>
      <c r="Y6987">
        <f t="shared" si="328"/>
        <v>1</v>
      </c>
      <c r="Z6987">
        <f>COUNTIF($X$2:X6987,X6987)</f>
        <v>1</v>
      </c>
      <c r="AA6987" t="str">
        <f t="shared" si="329"/>
        <v>NPT955BFZF1</v>
      </c>
      <c r="AB6987">
        <f>COUNTIF(实际辖区!A:A,全部结果!X6987)</f>
        <v>1</v>
      </c>
      <c r="AC6987" s="9" t="str">
        <f>VLOOKUP(AA6987,实际辖区!D:E,2,0)</f>
        <v>POS_75803302</v>
      </c>
    </row>
    <row r="6988" spans="1:29">
      <c r="A6988" t="s">
        <v>23</v>
      </c>
      <c r="B6988" t="s">
        <v>9731</v>
      </c>
      <c r="C6988" t="s">
        <v>9732</v>
      </c>
      <c r="D6988" t="s">
        <v>7142</v>
      </c>
      <c r="E6988" t="s">
        <v>7214</v>
      </c>
      <c r="F6988" t="s">
        <v>7236</v>
      </c>
      <c r="G6988" t="s">
        <v>9731</v>
      </c>
      <c r="H6988" t="s">
        <v>29</v>
      </c>
      <c r="I6988">
        <v>13266576.2135581</v>
      </c>
      <c r="J6988">
        <v>26287.200000000001</v>
      </c>
      <c r="K6988">
        <v>25337.94</v>
      </c>
      <c r="L6988">
        <v>0.14427860696517411</v>
      </c>
      <c r="M6988">
        <v>34.727871800000003</v>
      </c>
      <c r="N6988">
        <v>112.804682</v>
      </c>
      <c r="O6988" t="s">
        <v>14856</v>
      </c>
      <c r="P6988" t="s">
        <v>23</v>
      </c>
      <c r="Q6988" t="s">
        <v>7146</v>
      </c>
      <c r="R6988">
        <v>0</v>
      </c>
      <c r="S6988">
        <v>34.660163826140597</v>
      </c>
      <c r="T6988">
        <v>112.4565528638595</v>
      </c>
      <c r="U6988">
        <v>32.770319824558719</v>
      </c>
      <c r="V6988" t="s">
        <v>32</v>
      </c>
      <c r="W6988" t="s">
        <v>33</v>
      </c>
      <c r="X6988" t="str">
        <f t="shared" si="327"/>
        <v>NPT955APCS</v>
      </c>
      <c r="Y6988">
        <f t="shared" si="328"/>
        <v>1</v>
      </c>
      <c r="Z6988">
        <f>COUNTIF($X$2:X6988,X6988)</f>
        <v>1</v>
      </c>
      <c r="AA6988" t="str">
        <f t="shared" si="329"/>
        <v>NPT955APCS1</v>
      </c>
      <c r="AB6988">
        <f>COUNTIF(实际辖区!A:A,全部结果!X6988)</f>
        <v>1</v>
      </c>
      <c r="AC6988" s="9" t="str">
        <f>VLOOKUP(AA6988,实际辖区!D:E,2,0)</f>
        <v>POS_75803302</v>
      </c>
    </row>
    <row r="6989" spans="1:29">
      <c r="A6989" t="s">
        <v>23</v>
      </c>
      <c r="B6989" t="s">
        <v>9729</v>
      </c>
      <c r="C6989" t="s">
        <v>9730</v>
      </c>
      <c r="D6989" t="s">
        <v>7142</v>
      </c>
      <c r="E6989" t="s">
        <v>7214</v>
      </c>
      <c r="F6989" t="s">
        <v>7233</v>
      </c>
      <c r="G6989" t="s">
        <v>9729</v>
      </c>
      <c r="H6989" t="s">
        <v>29</v>
      </c>
      <c r="I6989">
        <v>14738283.7216052</v>
      </c>
      <c r="J6989">
        <v>0</v>
      </c>
      <c r="K6989">
        <v>16429.5</v>
      </c>
      <c r="L6989">
        <v>0.1393034825870646</v>
      </c>
      <c r="M6989">
        <v>34.6684166</v>
      </c>
      <c r="N6989">
        <v>112.38431129999999</v>
      </c>
      <c r="O6989" t="s">
        <v>14856</v>
      </c>
      <c r="P6989" t="s">
        <v>23</v>
      </c>
      <c r="Q6989" t="s">
        <v>7146</v>
      </c>
      <c r="R6989">
        <v>0</v>
      </c>
      <c r="S6989">
        <v>34.660163826140597</v>
      </c>
      <c r="T6989">
        <v>112.4565528638595</v>
      </c>
      <c r="U6989">
        <v>6.684611839438551</v>
      </c>
      <c r="V6989" t="s">
        <v>32</v>
      </c>
      <c r="W6989" t="s">
        <v>33</v>
      </c>
      <c r="X6989" t="str">
        <f t="shared" si="327"/>
        <v>NPT955APBU</v>
      </c>
      <c r="Y6989">
        <f t="shared" si="328"/>
        <v>1</v>
      </c>
      <c r="Z6989">
        <f>COUNTIF($X$2:X6989,X6989)</f>
        <v>1</v>
      </c>
      <c r="AA6989" t="str">
        <f t="shared" si="329"/>
        <v>NPT955APBU1</v>
      </c>
      <c r="AB6989">
        <f>COUNTIF(实际辖区!A:A,全部结果!X6989)</f>
        <v>1</v>
      </c>
      <c r="AC6989" s="9" t="str">
        <f>VLOOKUP(AA6989,实际辖区!D:E,2,0)</f>
        <v>POS_75803302</v>
      </c>
    </row>
    <row r="6990" spans="1:29">
      <c r="A6990" t="s">
        <v>23</v>
      </c>
      <c r="B6990" t="s">
        <v>9726</v>
      </c>
      <c r="C6990" t="s">
        <v>9727</v>
      </c>
      <c r="D6990" t="s">
        <v>7142</v>
      </c>
      <c r="E6990" t="s">
        <v>7214</v>
      </c>
      <c r="F6990" t="s">
        <v>9728</v>
      </c>
      <c r="G6990" t="s">
        <v>9726</v>
      </c>
      <c r="H6990" t="s">
        <v>29</v>
      </c>
      <c r="I6990">
        <v>12811525.134898599</v>
      </c>
      <c r="J6990">
        <v>0</v>
      </c>
      <c r="K6990">
        <v>0</v>
      </c>
      <c r="L6990">
        <v>3.98009950248756E-2</v>
      </c>
      <c r="M6990">
        <v>34.704155999999998</v>
      </c>
      <c r="N6990">
        <v>112.481624</v>
      </c>
      <c r="O6990" t="s">
        <v>14856</v>
      </c>
      <c r="P6990" t="s">
        <v>23</v>
      </c>
      <c r="Q6990" t="s">
        <v>7146</v>
      </c>
      <c r="R6990">
        <v>0</v>
      </c>
      <c r="S6990">
        <v>34.660163826140597</v>
      </c>
      <c r="T6990">
        <v>112.4565528638595</v>
      </c>
      <c r="U6990">
        <v>5.3940260448206638</v>
      </c>
      <c r="V6990" t="s">
        <v>32</v>
      </c>
      <c r="W6990" t="s">
        <v>33</v>
      </c>
      <c r="X6990" t="str">
        <f t="shared" si="327"/>
        <v>NPT955APBN</v>
      </c>
      <c r="Y6990">
        <f t="shared" si="328"/>
        <v>1</v>
      </c>
      <c r="Z6990">
        <f>COUNTIF($X$2:X6990,X6990)</f>
        <v>1</v>
      </c>
      <c r="AA6990" t="str">
        <f t="shared" si="329"/>
        <v>NPT955APBN1</v>
      </c>
      <c r="AB6990">
        <f>COUNTIF(实际辖区!A:A,全部结果!X6990)</f>
        <v>1</v>
      </c>
      <c r="AC6990" s="9" t="str">
        <f>VLOOKUP(AA6990,实际辖区!D:E,2,0)</f>
        <v>POS_75803302</v>
      </c>
    </row>
    <row r="6991" spans="1:29">
      <c r="A6991" t="s">
        <v>23</v>
      </c>
      <c r="B6991" t="s">
        <v>9639</v>
      </c>
      <c r="C6991" t="s">
        <v>9640</v>
      </c>
      <c r="D6991" t="s">
        <v>7142</v>
      </c>
      <c r="E6991" t="s">
        <v>7349</v>
      </c>
      <c r="F6991" t="s">
        <v>7356</v>
      </c>
      <c r="G6991" t="s">
        <v>9639</v>
      </c>
      <c r="H6991" t="s">
        <v>29</v>
      </c>
      <c r="I6991">
        <v>15014196.8418625</v>
      </c>
      <c r="J6991">
        <v>254109.6</v>
      </c>
      <c r="K6991">
        <v>163564.79999999999</v>
      </c>
      <c r="L6991">
        <v>0.55721393034825872</v>
      </c>
      <c r="M6991">
        <v>32.1321759</v>
      </c>
      <c r="N6991">
        <v>114.080951</v>
      </c>
      <c r="O6991" t="s">
        <v>14857</v>
      </c>
      <c r="P6991" t="s">
        <v>23</v>
      </c>
      <c r="Q6991" t="s">
        <v>7146</v>
      </c>
      <c r="R6991">
        <v>0</v>
      </c>
      <c r="S6991">
        <v>32.179211660608424</v>
      </c>
      <c r="T6991">
        <v>114.3736547808886</v>
      </c>
      <c r="U6991">
        <v>28.099955643564261</v>
      </c>
      <c r="V6991" t="s">
        <v>32</v>
      </c>
      <c r="W6991" t="s">
        <v>33</v>
      </c>
      <c r="X6991" t="str">
        <f t="shared" si="327"/>
        <v>NPT955AOUX</v>
      </c>
      <c r="Y6991">
        <f t="shared" si="328"/>
        <v>1</v>
      </c>
      <c r="Z6991">
        <f>COUNTIF($X$2:X6991,X6991)</f>
        <v>1</v>
      </c>
      <c r="AA6991" t="str">
        <f t="shared" si="329"/>
        <v>NPT955AOUX1</v>
      </c>
      <c r="AB6991">
        <f>COUNTIF(实际辖区!A:A,全部结果!X6991)</f>
        <v>1</v>
      </c>
      <c r="AC6991" s="9" t="str">
        <f>VLOOKUP(AA6991,实际辖区!D:E,2,0)</f>
        <v>POS_75941342</v>
      </c>
    </row>
    <row r="6992" spans="1:29">
      <c r="A6992" t="s">
        <v>23</v>
      </c>
      <c r="B6992" t="s">
        <v>9651</v>
      </c>
      <c r="C6992" t="s">
        <v>9652</v>
      </c>
      <c r="D6992" t="s">
        <v>7142</v>
      </c>
      <c r="E6992" t="s">
        <v>7349</v>
      </c>
      <c r="F6992" t="s">
        <v>9653</v>
      </c>
      <c r="G6992" t="s">
        <v>9651</v>
      </c>
      <c r="H6992" t="s">
        <v>29</v>
      </c>
      <c r="I6992">
        <v>20329167.0591514</v>
      </c>
      <c r="J6992">
        <v>242812.79999999999</v>
      </c>
      <c r="K6992">
        <v>107339.4</v>
      </c>
      <c r="L6992">
        <v>0.28358208955223879</v>
      </c>
      <c r="M6992">
        <v>32.201022799999997</v>
      </c>
      <c r="N6992">
        <v>114.51551619999999</v>
      </c>
      <c r="O6992" t="s">
        <v>14857</v>
      </c>
      <c r="P6992" t="s">
        <v>23</v>
      </c>
      <c r="Q6992" t="s">
        <v>7146</v>
      </c>
      <c r="R6992">
        <v>0</v>
      </c>
      <c r="S6992">
        <v>32.179211660608424</v>
      </c>
      <c r="T6992">
        <v>114.3736547808886</v>
      </c>
      <c r="U6992">
        <v>13.59408693015645</v>
      </c>
      <c r="V6992" t="s">
        <v>32</v>
      </c>
      <c r="W6992" t="s">
        <v>33</v>
      </c>
      <c r="X6992" t="str">
        <f t="shared" si="327"/>
        <v>NPT955AOVQ</v>
      </c>
      <c r="Y6992">
        <f t="shared" si="328"/>
        <v>1</v>
      </c>
      <c r="Z6992">
        <f>COUNTIF($X$2:X6992,X6992)</f>
        <v>1</v>
      </c>
      <c r="AA6992" t="str">
        <f t="shared" si="329"/>
        <v>NPT955AOVQ1</v>
      </c>
      <c r="AB6992">
        <f>COUNTIF(实际辖区!A:A,全部结果!X6992)</f>
        <v>1</v>
      </c>
      <c r="AC6992" s="9" t="str">
        <f>VLOOKUP(AA6992,实际辖区!D:E,2,0)</f>
        <v>POS_75941342</v>
      </c>
    </row>
    <row r="6993" spans="1:29">
      <c r="A6993" t="s">
        <v>23</v>
      </c>
      <c r="B6993" t="s">
        <v>9658</v>
      </c>
      <c r="C6993" t="s">
        <v>9659</v>
      </c>
      <c r="D6993" t="s">
        <v>7142</v>
      </c>
      <c r="E6993" t="s">
        <v>7349</v>
      </c>
      <c r="F6993" t="s">
        <v>9653</v>
      </c>
      <c r="G6993" t="s">
        <v>9651</v>
      </c>
      <c r="H6993" t="s">
        <v>55</v>
      </c>
      <c r="I6993">
        <v>5075757.99935902</v>
      </c>
      <c r="J6993">
        <v>70099.199999999997</v>
      </c>
      <c r="K6993">
        <v>29938.2</v>
      </c>
      <c r="L6993">
        <v>6.9651741293532299E-2</v>
      </c>
      <c r="M6993">
        <v>32.203930200000002</v>
      </c>
      <c r="N6993">
        <v>114.52472229999999</v>
      </c>
      <c r="O6993" t="s">
        <v>14857</v>
      </c>
      <c r="P6993" t="s">
        <v>23</v>
      </c>
      <c r="Q6993" t="s">
        <v>7146</v>
      </c>
      <c r="R6993">
        <v>0</v>
      </c>
      <c r="S6993">
        <v>32.179211660608424</v>
      </c>
      <c r="T6993">
        <v>114.3736547808886</v>
      </c>
      <c r="U6993">
        <v>14.50640228572481</v>
      </c>
      <c r="V6993" t="s">
        <v>32</v>
      </c>
      <c r="W6993" t="s">
        <v>33</v>
      </c>
      <c r="X6993" t="str">
        <f t="shared" si="327"/>
        <v>NPT955AOVS</v>
      </c>
      <c r="Y6993">
        <f t="shared" si="328"/>
        <v>1</v>
      </c>
      <c r="Z6993">
        <f>COUNTIF($X$2:X6993,X6993)</f>
        <v>1</v>
      </c>
      <c r="AA6993" t="str">
        <f t="shared" si="329"/>
        <v>NPT955AOVS1</v>
      </c>
      <c r="AB6993">
        <f>COUNTIF(实际辖区!A:A,全部结果!X6993)</f>
        <v>1</v>
      </c>
      <c r="AC6993" s="9" t="str">
        <f>VLOOKUP(AA6993,实际辖区!D:E,2,0)</f>
        <v>POS_75941342</v>
      </c>
    </row>
    <row r="6994" spans="1:29">
      <c r="A6994" t="s">
        <v>23</v>
      </c>
      <c r="B6994" t="s">
        <v>9662</v>
      </c>
      <c r="C6994" t="s">
        <v>9663</v>
      </c>
      <c r="D6994" t="s">
        <v>7142</v>
      </c>
      <c r="E6994" t="s">
        <v>7277</v>
      </c>
      <c r="F6994" t="s">
        <v>7776</v>
      </c>
      <c r="G6994" t="s">
        <v>9662</v>
      </c>
      <c r="H6994" t="s">
        <v>29</v>
      </c>
      <c r="I6994">
        <v>24979616.488761902</v>
      </c>
      <c r="J6994">
        <v>175248</v>
      </c>
      <c r="K6994">
        <v>122673.60000000001</v>
      </c>
      <c r="L6994">
        <v>0.27860696517412942</v>
      </c>
      <c r="M6994">
        <v>33.730615399999998</v>
      </c>
      <c r="N6994">
        <v>112.9202061</v>
      </c>
      <c r="O6994" t="s">
        <v>14858</v>
      </c>
      <c r="P6994" t="s">
        <v>23</v>
      </c>
      <c r="Q6994" t="s">
        <v>7146</v>
      </c>
      <c r="R6994">
        <v>0</v>
      </c>
      <c r="S6994">
        <v>33.733645422573261</v>
      </c>
      <c r="T6994">
        <v>113.0476781748351</v>
      </c>
      <c r="U6994">
        <v>11.818095799393721</v>
      </c>
      <c r="V6994" t="s">
        <v>32</v>
      </c>
      <c r="W6994" t="s">
        <v>33</v>
      </c>
      <c r="X6994" t="str">
        <f t="shared" si="327"/>
        <v>NPT955AOUQ</v>
      </c>
      <c r="Y6994">
        <f t="shared" si="328"/>
        <v>1</v>
      </c>
      <c r="Z6994">
        <f>COUNTIF($X$2:X6994,X6994)</f>
        <v>1</v>
      </c>
      <c r="AA6994" t="str">
        <f t="shared" si="329"/>
        <v>NPT955AOUQ1</v>
      </c>
      <c r="AB6994">
        <f>COUNTIF(实际辖区!A:A,全部结果!X6994)</f>
        <v>1</v>
      </c>
      <c r="AC6994" s="9" t="str">
        <f>VLOOKUP(AA6994,实际辖区!D:E,2,0)</f>
        <v>POS_75941343</v>
      </c>
    </row>
    <row r="6995" spans="1:29">
      <c r="A6995" t="s">
        <v>23</v>
      </c>
      <c r="B6995" t="s">
        <v>9669</v>
      </c>
      <c r="C6995" t="s">
        <v>9670</v>
      </c>
      <c r="D6995" t="s">
        <v>7142</v>
      </c>
      <c r="E6995" t="s">
        <v>7277</v>
      </c>
      <c r="F6995" t="s">
        <v>7291</v>
      </c>
      <c r="G6995" t="s">
        <v>9669</v>
      </c>
      <c r="H6995" t="s">
        <v>29</v>
      </c>
      <c r="I6995">
        <v>13671721.2300146</v>
      </c>
      <c r="J6995">
        <v>129099.36</v>
      </c>
      <c r="K6995">
        <v>96386.4</v>
      </c>
      <c r="L6995">
        <v>0.22388059701492541</v>
      </c>
      <c r="M6995">
        <v>33.739312499999997</v>
      </c>
      <c r="N6995">
        <v>113.3026488</v>
      </c>
      <c r="O6995" t="s">
        <v>14858</v>
      </c>
      <c r="P6995" t="s">
        <v>23</v>
      </c>
      <c r="Q6995" t="s">
        <v>7146</v>
      </c>
      <c r="R6995">
        <v>0</v>
      </c>
      <c r="S6995">
        <v>33.733645422573261</v>
      </c>
      <c r="T6995">
        <v>113.0476781748351</v>
      </c>
      <c r="U6995">
        <v>23.63624886291521</v>
      </c>
      <c r="V6995" t="s">
        <v>32</v>
      </c>
      <c r="W6995" t="s">
        <v>33</v>
      </c>
      <c r="X6995" t="str">
        <f t="shared" si="327"/>
        <v>NPT955AOSS</v>
      </c>
      <c r="Y6995">
        <f t="shared" si="328"/>
        <v>1</v>
      </c>
      <c r="Z6995">
        <f>COUNTIF($X$2:X6995,X6995)</f>
        <v>1</v>
      </c>
      <c r="AA6995" t="str">
        <f t="shared" si="329"/>
        <v>NPT955AOSS1</v>
      </c>
      <c r="AB6995">
        <f>COUNTIF(实际辖区!A:A,全部结果!X6995)</f>
        <v>1</v>
      </c>
      <c r="AC6995" s="9" t="str">
        <f>VLOOKUP(AA6995,实际辖区!D:E,2,0)</f>
        <v>POS_75941343</v>
      </c>
    </row>
    <row r="6996" spans="1:29">
      <c r="A6996" t="s">
        <v>23</v>
      </c>
      <c r="B6996" t="s">
        <v>9671</v>
      </c>
      <c r="C6996" t="s">
        <v>9672</v>
      </c>
      <c r="D6996" t="s">
        <v>7142</v>
      </c>
      <c r="E6996" t="s">
        <v>7277</v>
      </c>
      <c r="F6996" t="s">
        <v>7776</v>
      </c>
      <c r="G6996" t="s">
        <v>9662</v>
      </c>
      <c r="H6996" t="s">
        <v>55</v>
      </c>
      <c r="I6996">
        <v>7571619.4263498904</v>
      </c>
      <c r="J6996">
        <v>43812</v>
      </c>
      <c r="K6996">
        <v>43812</v>
      </c>
      <c r="L6996">
        <v>6.4676616915422883E-2</v>
      </c>
      <c r="M6996">
        <v>33.730615399999998</v>
      </c>
      <c r="N6996">
        <v>112.9202061</v>
      </c>
      <c r="O6996" t="s">
        <v>14858</v>
      </c>
      <c r="P6996" t="s">
        <v>23</v>
      </c>
      <c r="Q6996" t="s">
        <v>7146</v>
      </c>
      <c r="R6996">
        <v>0</v>
      </c>
      <c r="S6996">
        <v>33.733645422573261</v>
      </c>
      <c r="T6996">
        <v>113.0476781748351</v>
      </c>
      <c r="U6996">
        <v>11.818095799393721</v>
      </c>
      <c r="V6996" t="s">
        <v>32</v>
      </c>
      <c r="W6996" t="s">
        <v>33</v>
      </c>
      <c r="X6996" t="str">
        <f t="shared" si="327"/>
        <v>NPT955AOUR</v>
      </c>
      <c r="Y6996">
        <f t="shared" si="328"/>
        <v>1</v>
      </c>
      <c r="Z6996">
        <f>COUNTIF($X$2:X6996,X6996)</f>
        <v>1</v>
      </c>
      <c r="AA6996" t="str">
        <f t="shared" si="329"/>
        <v>NPT955AOUR1</v>
      </c>
      <c r="AB6996">
        <f>COUNTIF(实际辖区!A:A,全部结果!X6996)</f>
        <v>1</v>
      </c>
      <c r="AC6996" s="9" t="str">
        <f>VLOOKUP(AA6996,实际辖区!D:E,2,0)</f>
        <v>POS_75941343</v>
      </c>
    </row>
    <row r="6997" spans="1:29">
      <c r="A6997" t="s">
        <v>23</v>
      </c>
      <c r="B6997" t="s">
        <v>9642</v>
      </c>
      <c r="C6997" t="s">
        <v>9643</v>
      </c>
      <c r="D6997" t="s">
        <v>7142</v>
      </c>
      <c r="E6997" t="s">
        <v>7349</v>
      </c>
      <c r="F6997" t="s">
        <v>9644</v>
      </c>
      <c r="G6997" t="s">
        <v>9642</v>
      </c>
      <c r="H6997" t="s">
        <v>29</v>
      </c>
      <c r="I6997">
        <v>36498771.381620601</v>
      </c>
      <c r="J6997">
        <v>522339.96</v>
      </c>
      <c r="K6997">
        <v>381636</v>
      </c>
      <c r="L6997">
        <v>0.74626865671641796</v>
      </c>
      <c r="M6997">
        <v>32.190809299999998</v>
      </c>
      <c r="N6997">
        <v>115.6869698</v>
      </c>
      <c r="O6997" t="s">
        <v>14859</v>
      </c>
      <c r="P6997" t="s">
        <v>23</v>
      </c>
      <c r="Q6997" t="s">
        <v>7146</v>
      </c>
      <c r="R6997">
        <v>1</v>
      </c>
      <c r="S6997">
        <v>32.181799865359849</v>
      </c>
      <c r="T6997">
        <v>115.6688354254548</v>
      </c>
      <c r="U6997">
        <v>1.9805445725722881</v>
      </c>
      <c r="V6997" t="s">
        <v>32</v>
      </c>
      <c r="W6997" t="s">
        <v>33</v>
      </c>
      <c r="X6997" t="str">
        <f t="shared" si="327"/>
        <v>NPT955APLO</v>
      </c>
      <c r="Y6997">
        <f t="shared" si="328"/>
        <v>1</v>
      </c>
      <c r="Z6997">
        <f>COUNTIF($X$2:X6997,X6997)</f>
        <v>1</v>
      </c>
      <c r="AA6997" t="str">
        <f t="shared" si="329"/>
        <v>NPT955APLO1</v>
      </c>
      <c r="AB6997">
        <f>COUNTIF(实际辖区!A:A,全部结果!X6997)</f>
        <v>1</v>
      </c>
      <c r="AC6997" s="9" t="str">
        <f>VLOOKUP(AA6997,实际辖区!D:E,2,0)</f>
        <v>POS_75941346</v>
      </c>
    </row>
    <row r="6998" spans="1:29">
      <c r="A6998" t="s">
        <v>23</v>
      </c>
      <c r="B6998" t="s">
        <v>9647</v>
      </c>
      <c r="C6998" t="s">
        <v>9648</v>
      </c>
      <c r="D6998" t="s">
        <v>7142</v>
      </c>
      <c r="E6998" t="s">
        <v>7349</v>
      </c>
      <c r="F6998" t="s">
        <v>9644</v>
      </c>
      <c r="G6998" t="s">
        <v>9642</v>
      </c>
      <c r="H6998" t="s">
        <v>55</v>
      </c>
      <c r="I6998">
        <v>5662400</v>
      </c>
      <c r="J6998">
        <v>68765.7</v>
      </c>
      <c r="K6998">
        <v>36329.1</v>
      </c>
      <c r="L6998">
        <v>0.1343283582089552</v>
      </c>
      <c r="M6998">
        <v>32.174174399999998</v>
      </c>
      <c r="N6998">
        <v>115.66048790000001</v>
      </c>
      <c r="O6998" t="s">
        <v>14859</v>
      </c>
      <c r="P6998" t="s">
        <v>23</v>
      </c>
      <c r="Q6998" t="s">
        <v>7146</v>
      </c>
      <c r="R6998">
        <v>0</v>
      </c>
      <c r="S6998">
        <v>32.181799865359849</v>
      </c>
      <c r="T6998">
        <v>115.6688354254548</v>
      </c>
      <c r="U6998">
        <v>1.1553313216460419</v>
      </c>
      <c r="V6998" t="s">
        <v>32</v>
      </c>
      <c r="W6998" t="s">
        <v>33</v>
      </c>
      <c r="X6998" t="str">
        <f t="shared" si="327"/>
        <v>NPT955APLQ</v>
      </c>
      <c r="Y6998">
        <f t="shared" si="328"/>
        <v>1</v>
      </c>
      <c r="Z6998">
        <f>COUNTIF($X$2:X6998,X6998)</f>
        <v>1</v>
      </c>
      <c r="AA6998" t="str">
        <f t="shared" si="329"/>
        <v>NPT955APLQ1</v>
      </c>
      <c r="AB6998">
        <f>COUNTIF(实际辖区!A:A,全部结果!X6998)</f>
        <v>1</v>
      </c>
      <c r="AC6998" s="9" t="str">
        <f>VLOOKUP(AA6998,实际辖区!D:E,2,0)</f>
        <v>POS_75941346</v>
      </c>
    </row>
    <row r="6999" spans="1:29">
      <c r="A6999" t="s">
        <v>23</v>
      </c>
      <c r="B6999" t="s">
        <v>9645</v>
      </c>
      <c r="C6999" t="s">
        <v>9646</v>
      </c>
      <c r="D6999" t="s">
        <v>7142</v>
      </c>
      <c r="E6999" t="s">
        <v>7349</v>
      </c>
      <c r="F6999" t="s">
        <v>9644</v>
      </c>
      <c r="G6999" t="s">
        <v>9642</v>
      </c>
      <c r="H6999" t="s">
        <v>55</v>
      </c>
      <c r="I6999">
        <v>4442000</v>
      </c>
      <c r="J6999">
        <v>79688.7</v>
      </c>
      <c r="K6999">
        <v>71089.2</v>
      </c>
      <c r="L6999">
        <v>0.12935323383084571</v>
      </c>
      <c r="M6999">
        <v>32.218491999999998</v>
      </c>
      <c r="N6999">
        <v>115.66312929999999</v>
      </c>
      <c r="O6999" t="s">
        <v>14859</v>
      </c>
      <c r="P6999" t="s">
        <v>23</v>
      </c>
      <c r="Q6999" t="s">
        <v>7146</v>
      </c>
      <c r="R6999">
        <v>0</v>
      </c>
      <c r="S6999">
        <v>32.181799865359849</v>
      </c>
      <c r="T6999">
        <v>115.6688354254548</v>
      </c>
      <c r="U6999">
        <v>4.1042190373853664</v>
      </c>
      <c r="V6999" t="s">
        <v>32</v>
      </c>
      <c r="W6999" t="s">
        <v>33</v>
      </c>
      <c r="X6999" t="str">
        <f t="shared" si="327"/>
        <v>NPT955BHIQ</v>
      </c>
      <c r="Y6999">
        <f t="shared" si="328"/>
        <v>1</v>
      </c>
      <c r="Z6999">
        <f>COUNTIF($X$2:X6999,X6999)</f>
        <v>1</v>
      </c>
      <c r="AA6999" t="str">
        <f t="shared" si="329"/>
        <v>NPT955BHIQ1</v>
      </c>
      <c r="AB6999">
        <f>COUNTIF(实际辖区!A:A,全部结果!X6999)</f>
        <v>1</v>
      </c>
      <c r="AC6999" s="9" t="str">
        <f>VLOOKUP(AA6999,实际辖区!D:E,2,0)</f>
        <v>POS_75941346</v>
      </c>
    </row>
    <row r="7000" spans="1:29">
      <c r="A7000" t="s">
        <v>23</v>
      </c>
      <c r="B7000" t="s">
        <v>9649</v>
      </c>
      <c r="C7000" t="s">
        <v>9650</v>
      </c>
      <c r="D7000" t="s">
        <v>7142</v>
      </c>
      <c r="E7000" t="s">
        <v>7349</v>
      </c>
      <c r="F7000" t="s">
        <v>9644</v>
      </c>
      <c r="G7000" t="s">
        <v>9642</v>
      </c>
      <c r="H7000" t="s">
        <v>55</v>
      </c>
      <c r="I7000">
        <v>4826600</v>
      </c>
      <c r="J7000">
        <v>89446.8</v>
      </c>
      <c r="K7000">
        <v>70165.8</v>
      </c>
      <c r="L7000">
        <v>4.9751243781094502E-2</v>
      </c>
      <c r="M7000">
        <v>32.143721999999997</v>
      </c>
      <c r="N7000">
        <v>115.6647566</v>
      </c>
      <c r="O7000" t="s">
        <v>14859</v>
      </c>
      <c r="P7000" t="s">
        <v>23</v>
      </c>
      <c r="Q7000" t="s">
        <v>7146</v>
      </c>
      <c r="R7000">
        <v>0</v>
      </c>
      <c r="S7000">
        <v>32.181799865359849</v>
      </c>
      <c r="T7000">
        <v>115.6688354254548</v>
      </c>
      <c r="U7000">
        <v>4.2399336009669666</v>
      </c>
      <c r="V7000" t="s">
        <v>32</v>
      </c>
      <c r="W7000" t="s">
        <v>33</v>
      </c>
      <c r="X7000" t="str">
        <f t="shared" si="327"/>
        <v>NPT955APLR</v>
      </c>
      <c r="Y7000">
        <f t="shared" si="328"/>
        <v>1</v>
      </c>
      <c r="Z7000">
        <f>COUNTIF($X$2:X7000,X7000)</f>
        <v>1</v>
      </c>
      <c r="AA7000" t="str">
        <f t="shared" si="329"/>
        <v>NPT955APLR1</v>
      </c>
      <c r="AB7000">
        <f>COUNTIF(实际辖区!A:A,全部结果!X7000)</f>
        <v>1</v>
      </c>
      <c r="AC7000" s="9" t="str">
        <f>VLOOKUP(AA7000,实际辖区!D:E,2,0)</f>
        <v>POS_75941346</v>
      </c>
    </row>
    <row r="7001" spans="1:29">
      <c r="A7001" t="s">
        <v>23</v>
      </c>
      <c r="B7001" t="s">
        <v>9745</v>
      </c>
      <c r="C7001" t="s">
        <v>9746</v>
      </c>
      <c r="D7001" t="s">
        <v>7142</v>
      </c>
      <c r="E7001" t="s">
        <v>7521</v>
      </c>
      <c r="F7001" t="s">
        <v>7560</v>
      </c>
      <c r="G7001" t="s">
        <v>9745</v>
      </c>
      <c r="H7001" t="s">
        <v>29</v>
      </c>
      <c r="I7001">
        <v>12154205.0512088</v>
      </c>
      <c r="J7001">
        <v>245347.20000000001</v>
      </c>
      <c r="K7001">
        <v>258129</v>
      </c>
      <c r="L7001">
        <v>0.63184079601990051</v>
      </c>
      <c r="M7001">
        <v>32.747521599999999</v>
      </c>
      <c r="N7001">
        <v>114.9579631</v>
      </c>
      <c r="O7001" t="s">
        <v>14860</v>
      </c>
      <c r="P7001" t="s">
        <v>23</v>
      </c>
      <c r="Q7001" t="s">
        <v>7146</v>
      </c>
      <c r="R7001">
        <v>1</v>
      </c>
      <c r="S7001">
        <v>32.489435537257712</v>
      </c>
      <c r="T7001">
        <v>114.84016804212369</v>
      </c>
      <c r="U7001">
        <v>30.68212620006322</v>
      </c>
      <c r="V7001" t="s">
        <v>32</v>
      </c>
      <c r="W7001" t="s">
        <v>33</v>
      </c>
      <c r="X7001" t="str">
        <f t="shared" si="327"/>
        <v>NPT955APLE</v>
      </c>
      <c r="Y7001">
        <f t="shared" si="328"/>
        <v>1</v>
      </c>
      <c r="Z7001">
        <f>COUNTIF($X$2:X7001,X7001)</f>
        <v>1</v>
      </c>
      <c r="AA7001" t="str">
        <f t="shared" si="329"/>
        <v>NPT955APLE1</v>
      </c>
      <c r="AB7001">
        <f>COUNTIF(实际辖区!A:A,全部结果!X7001)</f>
        <v>1</v>
      </c>
      <c r="AC7001" s="9" t="str">
        <f>VLOOKUP(AA7001,实际辖区!D:E,2,0)</f>
        <v>POS_75941389</v>
      </c>
    </row>
    <row r="7002" spans="1:29">
      <c r="A7002" t="s">
        <v>23</v>
      </c>
      <c r="B7002" t="s">
        <v>9655</v>
      </c>
      <c r="C7002" t="s">
        <v>9656</v>
      </c>
      <c r="D7002" t="s">
        <v>7142</v>
      </c>
      <c r="E7002" t="s">
        <v>7349</v>
      </c>
      <c r="F7002" t="s">
        <v>9657</v>
      </c>
      <c r="G7002" t="s">
        <v>9655</v>
      </c>
      <c r="H7002" t="s">
        <v>29</v>
      </c>
      <c r="I7002">
        <v>20282270.384393498</v>
      </c>
      <c r="J7002">
        <v>105148.8</v>
      </c>
      <c r="K7002">
        <v>50691.6</v>
      </c>
      <c r="L7002">
        <v>0.16417910447761189</v>
      </c>
      <c r="M7002">
        <v>32.368876100000001</v>
      </c>
      <c r="N7002">
        <v>114.769605</v>
      </c>
      <c r="O7002" t="s">
        <v>14860</v>
      </c>
      <c r="P7002" t="s">
        <v>23</v>
      </c>
      <c r="Q7002" t="s">
        <v>7146</v>
      </c>
      <c r="R7002">
        <v>1</v>
      </c>
      <c r="S7002">
        <v>32.489435537257712</v>
      </c>
      <c r="T7002">
        <v>114.84016804212369</v>
      </c>
      <c r="U7002">
        <v>14.925904144642351</v>
      </c>
      <c r="V7002" t="s">
        <v>32</v>
      </c>
      <c r="W7002" t="s">
        <v>33</v>
      </c>
      <c r="X7002" t="str">
        <f t="shared" si="327"/>
        <v>NPT955APMA</v>
      </c>
      <c r="Y7002">
        <f t="shared" si="328"/>
        <v>1</v>
      </c>
      <c r="Z7002">
        <f>COUNTIF($X$2:X7002,X7002)</f>
        <v>1</v>
      </c>
      <c r="AA7002" t="str">
        <f t="shared" si="329"/>
        <v>NPT955APMA1</v>
      </c>
      <c r="AB7002">
        <f>COUNTIF(实际辖区!A:A,全部结果!X7002)</f>
        <v>1</v>
      </c>
      <c r="AC7002" s="9" t="str">
        <f>VLOOKUP(AA7002,实际辖区!D:E,2,0)</f>
        <v>POS_75941389</v>
      </c>
    </row>
    <row r="7003" spans="1:29">
      <c r="A7003" t="s">
        <v>23</v>
      </c>
      <c r="B7003" t="s">
        <v>9660</v>
      </c>
      <c r="C7003" t="s">
        <v>9661</v>
      </c>
      <c r="D7003" t="s">
        <v>7142</v>
      </c>
      <c r="E7003" t="s">
        <v>7349</v>
      </c>
      <c r="F7003" t="s">
        <v>9657</v>
      </c>
      <c r="G7003" t="s">
        <v>9660</v>
      </c>
      <c r="H7003" t="s">
        <v>29</v>
      </c>
      <c r="I7003">
        <v>19430252.838960499</v>
      </c>
      <c r="J7003">
        <v>61336.800000000003</v>
      </c>
      <c r="K7003">
        <v>67178.399999999994</v>
      </c>
      <c r="L7003">
        <v>0.154228855721393</v>
      </c>
      <c r="M7003">
        <v>32.351826500000001</v>
      </c>
      <c r="N7003">
        <v>114.79344089999999</v>
      </c>
      <c r="O7003" t="s">
        <v>14860</v>
      </c>
      <c r="P7003" t="s">
        <v>23</v>
      </c>
      <c r="Q7003" t="s">
        <v>7146</v>
      </c>
      <c r="R7003">
        <v>1</v>
      </c>
      <c r="S7003">
        <v>32.489435537257712</v>
      </c>
      <c r="T7003">
        <v>114.84016804212369</v>
      </c>
      <c r="U7003">
        <v>15.88036446676305</v>
      </c>
      <c r="V7003" t="s">
        <v>32</v>
      </c>
      <c r="W7003" t="s">
        <v>33</v>
      </c>
      <c r="X7003" t="str">
        <f t="shared" si="327"/>
        <v>NPT955APMC</v>
      </c>
      <c r="Y7003">
        <f t="shared" si="328"/>
        <v>1</v>
      </c>
      <c r="Z7003">
        <f>COUNTIF($X$2:X7003,X7003)</f>
        <v>1</v>
      </c>
      <c r="AA7003" t="str">
        <f t="shared" si="329"/>
        <v>NPT955APMC1</v>
      </c>
      <c r="AB7003">
        <f>COUNTIF(实际辖区!A:A,全部结果!X7003)</f>
        <v>1</v>
      </c>
      <c r="AC7003" s="9" t="str">
        <f>VLOOKUP(AA7003,实际辖区!D:E,2,0)</f>
        <v>POS_75941389</v>
      </c>
    </row>
    <row r="7004" spans="1:29">
      <c r="A7004" t="s">
        <v>919</v>
      </c>
      <c r="B7004" t="s">
        <v>3091</v>
      </c>
      <c r="C7004" t="s">
        <v>3092</v>
      </c>
      <c r="D7004" t="s">
        <v>2854</v>
      </c>
      <c r="E7004" t="s">
        <v>3086</v>
      </c>
      <c r="F7004" t="s">
        <v>3093</v>
      </c>
      <c r="G7004" t="s">
        <v>3091</v>
      </c>
      <c r="H7004" t="s">
        <v>29</v>
      </c>
      <c r="I7004">
        <v>19251204.825777799</v>
      </c>
      <c r="J7004">
        <v>30059.4</v>
      </c>
      <c r="K7004">
        <v>5304.6</v>
      </c>
      <c r="L7004">
        <v>0.1691542288557214</v>
      </c>
      <c r="M7004">
        <v>30.877542099999999</v>
      </c>
      <c r="N7004">
        <v>120.11050729999999</v>
      </c>
      <c r="O7004" t="s">
        <v>14861</v>
      </c>
      <c r="P7004" t="s">
        <v>919</v>
      </c>
      <c r="Q7004" t="s">
        <v>14822</v>
      </c>
      <c r="R7004">
        <v>1</v>
      </c>
      <c r="S7004">
        <v>30.79475359136034</v>
      </c>
      <c r="T7004">
        <v>119.979160493834</v>
      </c>
      <c r="U7004">
        <v>15.560791693772959</v>
      </c>
      <c r="V7004" t="s">
        <v>32</v>
      </c>
      <c r="W7004" t="s">
        <v>33</v>
      </c>
      <c r="X7004" t="str">
        <f t="shared" si="327"/>
        <v>NPT288AJWC</v>
      </c>
      <c r="Y7004">
        <f t="shared" si="328"/>
        <v>1</v>
      </c>
      <c r="Z7004">
        <f>COUNTIF($X$2:X7004,X7004)</f>
        <v>1</v>
      </c>
      <c r="AA7004" t="str">
        <f t="shared" si="329"/>
        <v>NPT288AJWC1</v>
      </c>
      <c r="AB7004">
        <f>COUNTIF(实际辖区!A:A,全部结果!X7004)</f>
        <v>1</v>
      </c>
      <c r="AC7004" s="9" t="str">
        <f>VLOOKUP(AA7004,实际辖区!D:E,2,0)</f>
        <v>POS_00257387</v>
      </c>
    </row>
    <row r="7005" spans="1:29">
      <c r="A7005" t="s">
        <v>919</v>
      </c>
      <c r="B7005" t="s">
        <v>3201</v>
      </c>
      <c r="C7005" t="s">
        <v>3202</v>
      </c>
      <c r="D7005" t="s">
        <v>2854</v>
      </c>
      <c r="E7005" t="s">
        <v>3086</v>
      </c>
      <c r="F7005" t="s">
        <v>3203</v>
      </c>
      <c r="G7005" t="s">
        <v>3201</v>
      </c>
      <c r="H7005" t="s">
        <v>29</v>
      </c>
      <c r="I7005">
        <v>25666791.6289277</v>
      </c>
      <c r="J7005">
        <v>40668.6</v>
      </c>
      <c r="K7005">
        <v>4774.1400000000003</v>
      </c>
      <c r="L7005">
        <v>0.1592039800995024</v>
      </c>
      <c r="M7005">
        <v>30.5424443</v>
      </c>
      <c r="N7005">
        <v>119.9707906</v>
      </c>
      <c r="O7005" t="s">
        <v>14861</v>
      </c>
      <c r="P7005" t="s">
        <v>919</v>
      </c>
      <c r="Q7005" t="s">
        <v>14822</v>
      </c>
      <c r="R7005">
        <v>1</v>
      </c>
      <c r="S7005">
        <v>30.79475359136034</v>
      </c>
      <c r="T7005">
        <v>119.979160493834</v>
      </c>
      <c r="U7005">
        <v>27.983461696012998</v>
      </c>
      <c r="V7005" t="s">
        <v>32</v>
      </c>
      <c r="W7005" t="s">
        <v>33</v>
      </c>
      <c r="X7005" t="str">
        <f t="shared" si="327"/>
        <v>NPT288AJWY</v>
      </c>
      <c r="Y7005">
        <f t="shared" si="328"/>
        <v>1</v>
      </c>
      <c r="Z7005">
        <f>COUNTIF($X$2:X7005,X7005)</f>
        <v>1</v>
      </c>
      <c r="AA7005" t="str">
        <f t="shared" si="329"/>
        <v>NPT288AJWY1</v>
      </c>
      <c r="AB7005">
        <f>COUNTIF(实际辖区!A:A,全部结果!X7005)</f>
        <v>1</v>
      </c>
      <c r="AC7005" s="9" t="str">
        <f>VLOOKUP(AA7005,实际辖区!D:E,2,0)</f>
        <v>POS_00257387</v>
      </c>
    </row>
    <row r="7006" spans="1:29">
      <c r="A7006" t="s">
        <v>919</v>
      </c>
      <c r="B7006" t="s">
        <v>3094</v>
      </c>
      <c r="C7006" t="s">
        <v>3095</v>
      </c>
      <c r="D7006" t="s">
        <v>2854</v>
      </c>
      <c r="E7006" t="s">
        <v>3086</v>
      </c>
      <c r="F7006" t="s">
        <v>3093</v>
      </c>
      <c r="G7006" t="s">
        <v>3091</v>
      </c>
      <c r="H7006" t="s">
        <v>55</v>
      </c>
      <c r="I7006">
        <v>19283940.963561598</v>
      </c>
      <c r="J7006">
        <v>19977.599999999999</v>
      </c>
      <c r="K7006">
        <v>0</v>
      </c>
      <c r="L7006">
        <v>0.14925373134328351</v>
      </c>
      <c r="M7006">
        <v>30.901772999999999</v>
      </c>
      <c r="N7006">
        <v>120.13071600000001</v>
      </c>
      <c r="O7006" t="s">
        <v>14861</v>
      </c>
      <c r="P7006" t="s">
        <v>919</v>
      </c>
      <c r="Q7006" t="s">
        <v>14822</v>
      </c>
      <c r="R7006">
        <v>1</v>
      </c>
      <c r="S7006">
        <v>30.79475359136034</v>
      </c>
      <c r="T7006">
        <v>119.979160493834</v>
      </c>
      <c r="U7006">
        <v>18.733411825053629</v>
      </c>
      <c r="V7006" t="s">
        <v>32</v>
      </c>
      <c r="W7006" t="s">
        <v>33</v>
      </c>
      <c r="X7006" t="str">
        <f t="shared" si="327"/>
        <v>NPT288AJWB</v>
      </c>
      <c r="Y7006">
        <f t="shared" si="328"/>
        <v>1</v>
      </c>
      <c r="Z7006">
        <f>COUNTIF($X$2:X7006,X7006)</f>
        <v>1</v>
      </c>
      <c r="AA7006" t="str">
        <f t="shared" si="329"/>
        <v>NPT288AJWB1</v>
      </c>
      <c r="AB7006">
        <f>COUNTIF(实际辖区!A:A,全部结果!X7006)</f>
        <v>1</v>
      </c>
      <c r="AC7006" s="9" t="str">
        <f>VLOOKUP(AA7006,实际辖区!D:E,2,0)</f>
        <v>POS_00257387</v>
      </c>
    </row>
    <row r="7007" spans="1:29">
      <c r="A7007" t="s">
        <v>919</v>
      </c>
      <c r="B7007" t="s">
        <v>3197</v>
      </c>
      <c r="C7007" t="s">
        <v>3198</v>
      </c>
      <c r="D7007" t="s">
        <v>2854</v>
      </c>
      <c r="E7007" t="s">
        <v>3086</v>
      </c>
      <c r="F7007" t="s">
        <v>3199</v>
      </c>
      <c r="G7007" t="s">
        <v>3197</v>
      </c>
      <c r="H7007" t="s">
        <v>55</v>
      </c>
      <c r="I7007">
        <v>19040483.010520499</v>
      </c>
      <c r="J7007">
        <v>884.1</v>
      </c>
      <c r="K7007">
        <v>0</v>
      </c>
      <c r="L7007">
        <v>0.11442786069651741</v>
      </c>
      <c r="M7007">
        <v>30.645558600000001</v>
      </c>
      <c r="N7007">
        <v>119.70435310000001</v>
      </c>
      <c r="O7007" t="s">
        <v>14861</v>
      </c>
      <c r="P7007" t="s">
        <v>919</v>
      </c>
      <c r="Q7007" t="s">
        <v>14822</v>
      </c>
      <c r="R7007">
        <v>0</v>
      </c>
      <c r="S7007">
        <v>30.79475359136034</v>
      </c>
      <c r="T7007">
        <v>119.979160493834</v>
      </c>
      <c r="U7007">
        <v>31.087174768906038</v>
      </c>
      <c r="V7007" t="s">
        <v>32</v>
      </c>
      <c r="W7007" t="s">
        <v>33</v>
      </c>
      <c r="X7007" t="str">
        <f t="shared" si="327"/>
        <v>NPT288AJXC</v>
      </c>
      <c r="Y7007">
        <f t="shared" si="328"/>
        <v>1</v>
      </c>
      <c r="Z7007">
        <f>COUNTIF($X$2:X7007,X7007)</f>
        <v>1</v>
      </c>
      <c r="AA7007" t="str">
        <f t="shared" si="329"/>
        <v>NPT288AJXC1</v>
      </c>
      <c r="AB7007">
        <f>COUNTIF(实际辖区!A:A,全部结果!X7007)</f>
        <v>1</v>
      </c>
      <c r="AC7007" s="9" t="str">
        <f>VLOOKUP(AA7007,实际辖区!D:E,2,0)</f>
        <v>POS_00257387</v>
      </c>
    </row>
    <row r="7008" spans="1:29">
      <c r="A7008" t="s">
        <v>919</v>
      </c>
      <c r="B7008" t="s">
        <v>3204</v>
      </c>
      <c r="C7008" t="s">
        <v>3205</v>
      </c>
      <c r="D7008" t="s">
        <v>2854</v>
      </c>
      <c r="E7008" t="s">
        <v>3086</v>
      </c>
      <c r="F7008" t="s">
        <v>3206</v>
      </c>
      <c r="G7008" t="s">
        <v>3204</v>
      </c>
      <c r="H7008" t="s">
        <v>29</v>
      </c>
      <c r="I7008">
        <v>20448866.0611022</v>
      </c>
      <c r="J7008">
        <v>90178.2</v>
      </c>
      <c r="K7008">
        <v>53046</v>
      </c>
      <c r="L7008">
        <v>0.10945273631840791</v>
      </c>
      <c r="M7008">
        <v>30.848462000000001</v>
      </c>
      <c r="N7008">
        <v>120.4144986</v>
      </c>
      <c r="O7008" t="s">
        <v>14861</v>
      </c>
      <c r="P7008" t="s">
        <v>919</v>
      </c>
      <c r="Q7008" t="s">
        <v>14822</v>
      </c>
      <c r="R7008">
        <v>0</v>
      </c>
      <c r="S7008">
        <v>30.79475359136034</v>
      </c>
      <c r="T7008">
        <v>119.979160493834</v>
      </c>
      <c r="U7008">
        <v>42.077257614416808</v>
      </c>
      <c r="V7008" t="s">
        <v>32</v>
      </c>
      <c r="W7008" t="s">
        <v>33</v>
      </c>
      <c r="X7008" t="str">
        <f t="shared" si="327"/>
        <v>NPT288AJWJ</v>
      </c>
      <c r="Y7008">
        <f t="shared" si="328"/>
        <v>1</v>
      </c>
      <c r="Z7008">
        <f>COUNTIF($X$2:X7008,X7008)</f>
        <v>1</v>
      </c>
      <c r="AA7008" t="str">
        <f t="shared" si="329"/>
        <v>NPT288AJWJ1</v>
      </c>
      <c r="AB7008">
        <f>COUNTIF(实际辖区!A:A,全部结果!X7008)</f>
        <v>1</v>
      </c>
      <c r="AC7008" s="9" t="str">
        <f>VLOOKUP(AA7008,实际辖区!D:E,2,0)</f>
        <v>POS_00257387</v>
      </c>
    </row>
    <row r="7009" spans="1:29">
      <c r="A7009" t="s">
        <v>919</v>
      </c>
      <c r="B7009" t="s">
        <v>3089</v>
      </c>
      <c r="C7009" t="s">
        <v>3090</v>
      </c>
      <c r="D7009" t="s">
        <v>2854</v>
      </c>
      <c r="E7009" t="s">
        <v>3086</v>
      </c>
      <c r="F7009" t="s">
        <v>3087</v>
      </c>
      <c r="G7009" t="s">
        <v>3089</v>
      </c>
      <c r="H7009" t="s">
        <v>29</v>
      </c>
      <c r="I7009">
        <v>16574034.1025781</v>
      </c>
      <c r="J7009">
        <v>15206.52</v>
      </c>
      <c r="K7009">
        <v>3005.94</v>
      </c>
      <c r="L7009">
        <v>8.9552238805970102E-2</v>
      </c>
      <c r="M7009">
        <v>31.020793999999999</v>
      </c>
      <c r="N7009">
        <v>119.9181932</v>
      </c>
      <c r="O7009" t="s">
        <v>14861</v>
      </c>
      <c r="P7009" t="s">
        <v>919</v>
      </c>
      <c r="Q7009" t="s">
        <v>14822</v>
      </c>
      <c r="R7009">
        <v>0</v>
      </c>
      <c r="S7009">
        <v>30.79475359136034</v>
      </c>
      <c r="T7009">
        <v>119.979160493834</v>
      </c>
      <c r="U7009">
        <v>25.7294177439903</v>
      </c>
      <c r="V7009" t="s">
        <v>32</v>
      </c>
      <c r="W7009" t="s">
        <v>33</v>
      </c>
      <c r="X7009" t="str">
        <f t="shared" si="327"/>
        <v>NPT288AJWO</v>
      </c>
      <c r="Y7009">
        <f t="shared" si="328"/>
        <v>1</v>
      </c>
      <c r="Z7009">
        <f>COUNTIF($X$2:X7009,X7009)</f>
        <v>1</v>
      </c>
      <c r="AA7009" t="str">
        <f t="shared" si="329"/>
        <v>NPT288AJWO1</v>
      </c>
      <c r="AB7009">
        <f>COUNTIF(实际辖区!A:A,全部结果!X7009)</f>
        <v>1</v>
      </c>
      <c r="AC7009" s="9" t="str">
        <f>VLOOKUP(AA7009,实际辖区!D:E,2,0)</f>
        <v>POS_00257387</v>
      </c>
    </row>
    <row r="7010" spans="1:29">
      <c r="A7010" t="s">
        <v>919</v>
      </c>
      <c r="B7010" t="s">
        <v>3084</v>
      </c>
      <c r="C7010" t="s">
        <v>3085</v>
      </c>
      <c r="D7010" t="s">
        <v>2854</v>
      </c>
      <c r="E7010" t="s">
        <v>3086</v>
      </c>
      <c r="F7010" t="s">
        <v>3087</v>
      </c>
      <c r="G7010" t="s">
        <v>3084</v>
      </c>
      <c r="H7010" t="s">
        <v>29</v>
      </c>
      <c r="I7010">
        <v>16066944.705124401</v>
      </c>
      <c r="J7010">
        <v>0</v>
      </c>
      <c r="K7010">
        <v>0</v>
      </c>
      <c r="L7010">
        <v>7.9601990049751201E-2</v>
      </c>
      <c r="M7010">
        <v>30.9986994</v>
      </c>
      <c r="N7010">
        <v>119.9291549</v>
      </c>
      <c r="O7010" t="s">
        <v>14861</v>
      </c>
      <c r="P7010" t="s">
        <v>919</v>
      </c>
      <c r="Q7010" t="s">
        <v>14822</v>
      </c>
      <c r="R7010">
        <v>0</v>
      </c>
      <c r="S7010">
        <v>30.79475359136034</v>
      </c>
      <c r="T7010">
        <v>119.979160493834</v>
      </c>
      <c r="U7010">
        <v>23.110910648046399</v>
      </c>
      <c r="V7010" t="s">
        <v>32</v>
      </c>
      <c r="W7010" t="s">
        <v>33</v>
      </c>
      <c r="X7010" t="str">
        <f t="shared" si="327"/>
        <v>NPT288AJWP</v>
      </c>
      <c r="Y7010">
        <f t="shared" si="328"/>
        <v>1</v>
      </c>
      <c r="Z7010">
        <f>COUNTIF($X$2:X7010,X7010)</f>
        <v>1</v>
      </c>
      <c r="AA7010" t="str">
        <f t="shared" si="329"/>
        <v>NPT288AJWP1</v>
      </c>
      <c r="AB7010">
        <f>COUNTIF(实际辖区!A:A,全部结果!X7010)</f>
        <v>1</v>
      </c>
      <c r="AC7010" s="9" t="str">
        <f>VLOOKUP(AA7010,实际辖区!D:E,2,0)</f>
        <v>POS_00257387</v>
      </c>
    </row>
    <row r="7011" spans="1:29">
      <c r="A7011" t="s">
        <v>919</v>
      </c>
      <c r="B7011" t="s">
        <v>3209</v>
      </c>
      <c r="C7011" t="s">
        <v>3210</v>
      </c>
      <c r="D7011" t="s">
        <v>2854</v>
      </c>
      <c r="E7011" t="s">
        <v>3086</v>
      </c>
      <c r="F7011" t="s">
        <v>3199</v>
      </c>
      <c r="G7011" t="s">
        <v>3197</v>
      </c>
      <c r="H7011" t="s">
        <v>55</v>
      </c>
      <c r="I7011">
        <v>1858982.57394572</v>
      </c>
      <c r="J7011">
        <v>0</v>
      </c>
      <c r="K7011">
        <v>0</v>
      </c>
      <c r="L7011">
        <v>3.98009950248756E-2</v>
      </c>
      <c r="M7011">
        <v>30.780185100000001</v>
      </c>
      <c r="N7011">
        <v>119.6569988</v>
      </c>
      <c r="O7011" t="s">
        <v>14861</v>
      </c>
      <c r="P7011" t="s">
        <v>919</v>
      </c>
      <c r="Q7011" t="s">
        <v>14822</v>
      </c>
      <c r="R7011">
        <v>0</v>
      </c>
      <c r="S7011">
        <v>30.79475359136034</v>
      </c>
      <c r="T7011">
        <v>119.979160493834</v>
      </c>
      <c r="U7011">
        <v>30.87810075759657</v>
      </c>
      <c r="V7011" t="s">
        <v>32</v>
      </c>
      <c r="W7011" t="s">
        <v>33</v>
      </c>
      <c r="X7011" t="str">
        <f t="shared" si="327"/>
        <v>NPT288BLYR</v>
      </c>
      <c r="Y7011">
        <f t="shared" si="328"/>
        <v>1</v>
      </c>
      <c r="Z7011">
        <f>COUNTIF($X$2:X7011,X7011)</f>
        <v>1</v>
      </c>
      <c r="AA7011" t="str">
        <f t="shared" si="329"/>
        <v>NPT288BLYR1</v>
      </c>
      <c r="AB7011">
        <f>COUNTIF(实际辖区!A:A,全部结果!X7011)</f>
        <v>1</v>
      </c>
      <c r="AC7011" s="9" t="str">
        <f>VLOOKUP(AA7011,实际辖区!D:E,2,0)</f>
        <v>POS_00257387</v>
      </c>
    </row>
    <row r="7012" spans="1:29">
      <c r="A7012" t="s">
        <v>919</v>
      </c>
      <c r="B7012" t="s">
        <v>3207</v>
      </c>
      <c r="C7012" t="s">
        <v>3208</v>
      </c>
      <c r="D7012" t="s">
        <v>2854</v>
      </c>
      <c r="E7012" t="s">
        <v>3086</v>
      </c>
      <c r="F7012" t="s">
        <v>3203</v>
      </c>
      <c r="G7012" t="s">
        <v>3207</v>
      </c>
      <c r="H7012" t="s">
        <v>29</v>
      </c>
      <c r="I7012">
        <v>16242827.313616101</v>
      </c>
      <c r="J7012">
        <v>0</v>
      </c>
      <c r="K7012">
        <v>0</v>
      </c>
      <c r="L7012">
        <v>9.9502487562189001E-3</v>
      </c>
      <c r="M7012">
        <v>30.535729199999999</v>
      </c>
      <c r="N7012">
        <v>119.97800839999999</v>
      </c>
      <c r="O7012" t="s">
        <v>14861</v>
      </c>
      <c r="P7012" t="s">
        <v>919</v>
      </c>
      <c r="Q7012" t="s">
        <v>14822</v>
      </c>
      <c r="R7012">
        <v>0</v>
      </c>
      <c r="S7012">
        <v>30.79475359136034</v>
      </c>
      <c r="T7012">
        <v>119.979160493834</v>
      </c>
      <c r="U7012">
        <v>28.716622440239391</v>
      </c>
      <c r="V7012" t="s">
        <v>32</v>
      </c>
      <c r="W7012" t="s">
        <v>33</v>
      </c>
      <c r="X7012" t="str">
        <f t="shared" si="327"/>
        <v>NPT288AJXA</v>
      </c>
      <c r="Y7012">
        <f t="shared" si="328"/>
        <v>1</v>
      </c>
      <c r="Z7012">
        <f>COUNTIF($X$2:X7012,X7012)</f>
        <v>1</v>
      </c>
      <c r="AA7012" t="str">
        <f t="shared" si="329"/>
        <v>NPT288AJXA1</v>
      </c>
      <c r="AB7012">
        <f>COUNTIF(实际辖区!A:A,全部结果!X7012)</f>
        <v>1</v>
      </c>
      <c r="AC7012" s="9" t="str">
        <f>VLOOKUP(AA7012,实际辖区!D:E,2,0)</f>
        <v>POS_00257387</v>
      </c>
    </row>
    <row r="7013" spans="1:29">
      <c r="A7013" t="s">
        <v>919</v>
      </c>
      <c r="B7013" t="s">
        <v>2852</v>
      </c>
      <c r="C7013" t="s">
        <v>2853</v>
      </c>
      <c r="D7013" t="s">
        <v>2854</v>
      </c>
      <c r="E7013" t="s">
        <v>2855</v>
      </c>
      <c r="F7013" t="s">
        <v>2856</v>
      </c>
      <c r="G7013" t="s">
        <v>2852</v>
      </c>
      <c r="H7013" t="s">
        <v>55</v>
      </c>
      <c r="I7013">
        <v>36487829.530411802</v>
      </c>
      <c r="J7013">
        <v>12554.22</v>
      </c>
      <c r="K7013">
        <v>3182.76</v>
      </c>
      <c r="L7013">
        <v>0.4228855721393035</v>
      </c>
      <c r="M7013">
        <v>30.256903699999999</v>
      </c>
      <c r="N7013">
        <v>120.1838437</v>
      </c>
      <c r="O7013" t="s">
        <v>14862</v>
      </c>
      <c r="P7013" t="s">
        <v>919</v>
      </c>
      <c r="Q7013" t="s">
        <v>14822</v>
      </c>
      <c r="R7013">
        <v>0</v>
      </c>
      <c r="S7013">
        <v>30.247548118199461</v>
      </c>
      <c r="T7013">
        <v>120.2098900825637</v>
      </c>
      <c r="U7013">
        <v>2.71281716914344</v>
      </c>
      <c r="V7013" t="s">
        <v>32</v>
      </c>
      <c r="W7013" t="s">
        <v>33</v>
      </c>
      <c r="X7013" t="str">
        <f t="shared" si="327"/>
        <v>NPT288AJRD</v>
      </c>
      <c r="Y7013">
        <f t="shared" si="328"/>
        <v>1</v>
      </c>
      <c r="Z7013">
        <f>COUNTIF($X$2:X7013,X7013)</f>
        <v>1</v>
      </c>
      <c r="AA7013" t="str">
        <f t="shared" si="329"/>
        <v>NPT288AJRD1</v>
      </c>
      <c r="AB7013">
        <f>COUNTIF(实际辖区!A:A,全部结果!X7013)</f>
        <v>1</v>
      </c>
      <c r="AC7013" s="9" t="str">
        <f>VLOOKUP(AA7013,实际辖区!D:E,2,0)</f>
        <v>POS_00270426</v>
      </c>
    </row>
    <row r="7014" spans="1:29">
      <c r="A7014" t="s">
        <v>919</v>
      </c>
      <c r="B7014" t="s">
        <v>2955</v>
      </c>
      <c r="C7014" t="s">
        <v>2956</v>
      </c>
      <c r="D7014" t="s">
        <v>2854</v>
      </c>
      <c r="E7014" t="s">
        <v>2855</v>
      </c>
      <c r="F7014" t="s">
        <v>2856</v>
      </c>
      <c r="G7014" t="s">
        <v>2955</v>
      </c>
      <c r="H7014" t="s">
        <v>55</v>
      </c>
      <c r="I7014">
        <v>14232197.218351601</v>
      </c>
      <c r="J7014">
        <v>19980.66</v>
      </c>
      <c r="K7014">
        <v>4774.1400000000003</v>
      </c>
      <c r="L7014">
        <v>0.28358208955223879</v>
      </c>
      <c r="M7014">
        <v>30.2603559</v>
      </c>
      <c r="N7014">
        <v>120.1734446</v>
      </c>
      <c r="O7014" t="s">
        <v>14862</v>
      </c>
      <c r="P7014" t="s">
        <v>919</v>
      </c>
      <c r="Q7014" t="s">
        <v>14822</v>
      </c>
      <c r="R7014">
        <v>1</v>
      </c>
      <c r="S7014">
        <v>30.247548118199461</v>
      </c>
      <c r="T7014">
        <v>120.2098900825637</v>
      </c>
      <c r="U7014">
        <v>3.783976473931741</v>
      </c>
      <c r="V7014" t="s">
        <v>32</v>
      </c>
      <c r="W7014" t="s">
        <v>33</v>
      </c>
      <c r="X7014" t="str">
        <f t="shared" si="327"/>
        <v>NPT288AJRR</v>
      </c>
      <c r="Y7014">
        <f t="shared" si="328"/>
        <v>1</v>
      </c>
      <c r="Z7014">
        <f>COUNTIF($X$2:X7014,X7014)</f>
        <v>1</v>
      </c>
      <c r="AA7014" t="str">
        <f t="shared" si="329"/>
        <v>NPT288AJRR1</v>
      </c>
      <c r="AB7014">
        <f>COUNTIF(实际辖区!A:A,全部结果!X7014)</f>
        <v>1</v>
      </c>
      <c r="AC7014" s="9" t="str">
        <f>VLOOKUP(AA7014,实际辖区!D:E,2,0)</f>
        <v>POS_00270426</v>
      </c>
    </row>
    <row r="7015" spans="1:29">
      <c r="A7015" t="s">
        <v>919</v>
      </c>
      <c r="B7015" t="s">
        <v>2859</v>
      </c>
      <c r="C7015" t="s">
        <v>2860</v>
      </c>
      <c r="D7015" t="s">
        <v>2854</v>
      </c>
      <c r="E7015" t="s">
        <v>2855</v>
      </c>
      <c r="F7015" t="s">
        <v>2861</v>
      </c>
      <c r="G7015" t="s">
        <v>2852</v>
      </c>
      <c r="H7015" t="s">
        <v>55</v>
      </c>
      <c r="I7015">
        <v>11548473.6030095</v>
      </c>
      <c r="J7015">
        <v>12377.4</v>
      </c>
      <c r="K7015">
        <v>3536.4</v>
      </c>
      <c r="L7015">
        <v>0.1393034825870646</v>
      </c>
      <c r="M7015">
        <v>30.207629699999998</v>
      </c>
      <c r="N7015">
        <v>120.2045545</v>
      </c>
      <c r="O7015" t="s">
        <v>14862</v>
      </c>
      <c r="P7015" t="s">
        <v>919</v>
      </c>
      <c r="Q7015" t="s">
        <v>14822</v>
      </c>
      <c r="R7015">
        <v>0</v>
      </c>
      <c r="S7015">
        <v>30.247548118199461</v>
      </c>
      <c r="T7015">
        <v>120.2098900825637</v>
      </c>
      <c r="U7015">
        <v>4.4549163940948926</v>
      </c>
      <c r="V7015" t="s">
        <v>32</v>
      </c>
      <c r="W7015" t="s">
        <v>33</v>
      </c>
      <c r="X7015" t="str">
        <f t="shared" si="327"/>
        <v>NPT288BHLC</v>
      </c>
      <c r="Y7015">
        <f t="shared" si="328"/>
        <v>1</v>
      </c>
      <c r="Z7015">
        <f>COUNTIF($X$2:X7015,X7015)</f>
        <v>1</v>
      </c>
      <c r="AA7015" t="str">
        <f t="shared" si="329"/>
        <v>NPT288BHLC1</v>
      </c>
      <c r="AB7015">
        <f>COUNTIF(实际辖区!A:A,全部结果!X7015)</f>
        <v>1</v>
      </c>
      <c r="AC7015" s="9" t="str">
        <f>VLOOKUP(AA7015,实际辖区!D:E,2,0)</f>
        <v>POS_00270426</v>
      </c>
    </row>
    <row r="7016" spans="1:29">
      <c r="A7016" t="s">
        <v>919</v>
      </c>
      <c r="B7016" t="s">
        <v>2869</v>
      </c>
      <c r="C7016" t="s">
        <v>2870</v>
      </c>
      <c r="D7016" t="s">
        <v>2854</v>
      </c>
      <c r="E7016" t="s">
        <v>2855</v>
      </c>
      <c r="F7016" t="s">
        <v>2856</v>
      </c>
      <c r="G7016" t="s">
        <v>2852</v>
      </c>
      <c r="H7016" t="s">
        <v>55</v>
      </c>
      <c r="I7016">
        <v>2690994.6446870398</v>
      </c>
      <c r="J7016">
        <v>0</v>
      </c>
      <c r="K7016">
        <v>0</v>
      </c>
      <c r="L7016">
        <v>9.9502487562189001E-3</v>
      </c>
      <c r="M7016">
        <v>30.3039287</v>
      </c>
      <c r="N7016">
        <v>120.2362601</v>
      </c>
      <c r="O7016" t="s">
        <v>14862</v>
      </c>
      <c r="P7016" t="s">
        <v>919</v>
      </c>
      <c r="Q7016" t="s">
        <v>14822</v>
      </c>
      <c r="R7016">
        <v>0</v>
      </c>
      <c r="S7016">
        <v>30.247548118199461</v>
      </c>
      <c r="T7016">
        <v>120.2098900825637</v>
      </c>
      <c r="U7016">
        <v>6.7455648826156924</v>
      </c>
      <c r="V7016" t="s">
        <v>32</v>
      </c>
      <c r="W7016" t="s">
        <v>33</v>
      </c>
      <c r="X7016" t="str">
        <f t="shared" si="327"/>
        <v>NPT288JU3E</v>
      </c>
      <c r="Y7016">
        <f t="shared" si="328"/>
        <v>1</v>
      </c>
      <c r="Z7016">
        <f>COUNTIF($X$2:X7016,X7016)</f>
        <v>1</v>
      </c>
      <c r="AA7016" t="str">
        <f t="shared" si="329"/>
        <v>NPT288JU3E1</v>
      </c>
      <c r="AB7016">
        <f>COUNTIF(实际辖区!A:A,全部结果!X7016)</f>
        <v>1</v>
      </c>
      <c r="AC7016" s="9" t="str">
        <f>VLOOKUP(AA7016,实际辖区!D:E,2,0)</f>
        <v>POS_00270426</v>
      </c>
    </row>
    <row r="7017" spans="1:29">
      <c r="A7017" t="s">
        <v>919</v>
      </c>
      <c r="B7017" t="s">
        <v>2866</v>
      </c>
      <c r="C7017" t="s">
        <v>2867</v>
      </c>
      <c r="D7017" t="s">
        <v>2854</v>
      </c>
      <c r="E7017" t="s">
        <v>2855</v>
      </c>
      <c r="F7017" t="s">
        <v>2868</v>
      </c>
      <c r="G7017" t="s">
        <v>2852</v>
      </c>
      <c r="H7017" t="s">
        <v>55</v>
      </c>
      <c r="I7017">
        <v>2006942.3441896399</v>
      </c>
      <c r="J7017">
        <v>2475.48</v>
      </c>
      <c r="K7017">
        <v>0</v>
      </c>
      <c r="L7017">
        <v>9.9502487562189001E-3</v>
      </c>
      <c r="M7017">
        <v>30.208905699999999</v>
      </c>
      <c r="N7017">
        <v>120.25134130000001</v>
      </c>
      <c r="O7017" t="s">
        <v>14862</v>
      </c>
      <c r="P7017" t="s">
        <v>919</v>
      </c>
      <c r="Q7017" t="s">
        <v>14822</v>
      </c>
      <c r="R7017">
        <v>0</v>
      </c>
      <c r="S7017">
        <v>30.247548118199461</v>
      </c>
      <c r="T7017">
        <v>120.2098900825637</v>
      </c>
      <c r="U7017">
        <v>5.8543127034564391</v>
      </c>
      <c r="V7017" t="s">
        <v>32</v>
      </c>
      <c r="W7017" t="s">
        <v>33</v>
      </c>
      <c r="X7017" t="str">
        <f t="shared" si="327"/>
        <v>NPT288LRPF</v>
      </c>
      <c r="Y7017">
        <f t="shared" si="328"/>
        <v>1</v>
      </c>
      <c r="Z7017">
        <f>COUNTIF($X$2:X7017,X7017)</f>
        <v>1</v>
      </c>
      <c r="AA7017" t="str">
        <f t="shared" si="329"/>
        <v>NPT288LRPF1</v>
      </c>
      <c r="AB7017">
        <f>COUNTIF(实际辖区!A:A,全部结果!X7017)</f>
        <v>1</v>
      </c>
      <c r="AC7017" s="9" t="str">
        <f>VLOOKUP(AA7017,实际辖区!D:E,2,0)</f>
        <v>POS_00270426</v>
      </c>
    </row>
    <row r="7018" spans="1:29">
      <c r="A7018" t="s">
        <v>919</v>
      </c>
      <c r="B7018" t="s">
        <v>2889</v>
      </c>
      <c r="C7018" t="s">
        <v>2890</v>
      </c>
      <c r="D7018" t="s">
        <v>2854</v>
      </c>
      <c r="E7018" t="s">
        <v>2855</v>
      </c>
      <c r="F7018" t="s">
        <v>2856</v>
      </c>
      <c r="G7018" t="s">
        <v>2889</v>
      </c>
      <c r="H7018" t="s">
        <v>55</v>
      </c>
      <c r="I7018">
        <v>44182032.172716498</v>
      </c>
      <c r="J7018">
        <v>0</v>
      </c>
      <c r="K7018">
        <v>707.28</v>
      </c>
      <c r="L7018">
        <v>0.58208955223880599</v>
      </c>
      <c r="M7018">
        <v>30.259486299999999</v>
      </c>
      <c r="N7018">
        <v>120.1850187</v>
      </c>
      <c r="O7018" t="s">
        <v>14863</v>
      </c>
      <c r="P7018" t="s">
        <v>919</v>
      </c>
      <c r="Q7018" t="s">
        <v>14822</v>
      </c>
      <c r="R7018">
        <v>0</v>
      </c>
      <c r="S7018">
        <v>30.248411517837209</v>
      </c>
      <c r="T7018">
        <v>120.1027664861078</v>
      </c>
      <c r="U7018">
        <v>8.0105657193681292</v>
      </c>
      <c r="V7018" t="s">
        <v>32</v>
      </c>
      <c r="W7018" t="s">
        <v>33</v>
      </c>
      <c r="X7018" t="str">
        <f t="shared" si="327"/>
        <v>NPT288AJRC</v>
      </c>
      <c r="Y7018">
        <f t="shared" si="328"/>
        <v>1</v>
      </c>
      <c r="Z7018">
        <f>COUNTIF($X$2:X7018,X7018)</f>
        <v>1</v>
      </c>
      <c r="AA7018" t="str">
        <f t="shared" si="329"/>
        <v>NPT288AJRC1</v>
      </c>
      <c r="AB7018">
        <f>COUNTIF(实际辖区!A:A,全部结果!X7018)</f>
        <v>1</v>
      </c>
      <c r="AC7018" s="9" t="str">
        <f>VLOOKUP(AA7018,实际辖区!D:E,2,0)</f>
        <v>POS_00306203</v>
      </c>
    </row>
    <row r="7019" spans="1:29">
      <c r="A7019" t="s">
        <v>919</v>
      </c>
      <c r="B7019" t="s">
        <v>2993</v>
      </c>
      <c r="C7019" t="s">
        <v>2994</v>
      </c>
      <c r="D7019" t="s">
        <v>2854</v>
      </c>
      <c r="E7019" t="s">
        <v>2855</v>
      </c>
      <c r="F7019" t="s">
        <v>2960</v>
      </c>
      <c r="G7019" t="s">
        <v>2993</v>
      </c>
      <c r="H7019" t="s">
        <v>29</v>
      </c>
      <c r="I7019">
        <v>18584590.4009615</v>
      </c>
      <c r="J7019">
        <v>33826.92</v>
      </c>
      <c r="K7019">
        <v>1081.8599999999999</v>
      </c>
      <c r="L7019">
        <v>0.21393034825870641</v>
      </c>
      <c r="M7019">
        <v>30.272327799999999</v>
      </c>
      <c r="N7019">
        <v>120.19429460000001</v>
      </c>
      <c r="O7019" t="s">
        <v>14863</v>
      </c>
      <c r="P7019" t="s">
        <v>919</v>
      </c>
      <c r="Q7019" t="s">
        <v>14822</v>
      </c>
      <c r="R7019">
        <v>1</v>
      </c>
      <c r="S7019">
        <v>30.248411517837209</v>
      </c>
      <c r="T7019">
        <v>120.1027664861078</v>
      </c>
      <c r="U7019">
        <v>9.1984381660261718</v>
      </c>
      <c r="V7019" t="s">
        <v>32</v>
      </c>
      <c r="W7019" t="s">
        <v>33</v>
      </c>
      <c r="X7019" t="str">
        <f t="shared" si="327"/>
        <v>NPT288AJRZ</v>
      </c>
      <c r="Y7019">
        <f t="shared" si="328"/>
        <v>1</v>
      </c>
      <c r="Z7019">
        <f>COUNTIF($X$2:X7019,X7019)</f>
        <v>1</v>
      </c>
      <c r="AA7019" t="str">
        <f t="shared" si="329"/>
        <v>NPT288AJRZ1</v>
      </c>
      <c r="AB7019">
        <f>COUNTIF(实际辖区!A:A,全部结果!X7019)</f>
        <v>1</v>
      </c>
      <c r="AC7019" s="9" t="str">
        <f>VLOOKUP(AA7019,实际辖区!D:E,2,0)</f>
        <v>POS_00306203</v>
      </c>
    </row>
    <row r="7020" spans="1:29">
      <c r="A7020" t="s">
        <v>919</v>
      </c>
      <c r="B7020" t="s">
        <v>2895</v>
      </c>
      <c r="C7020" t="s">
        <v>2896</v>
      </c>
      <c r="D7020" t="s">
        <v>2854</v>
      </c>
      <c r="E7020" t="s">
        <v>2855</v>
      </c>
      <c r="F7020" t="s">
        <v>2856</v>
      </c>
      <c r="G7020" t="s">
        <v>2889</v>
      </c>
      <c r="H7020" t="s">
        <v>55</v>
      </c>
      <c r="I7020">
        <v>9031593.2379146498</v>
      </c>
      <c r="J7020">
        <v>0</v>
      </c>
      <c r="K7020">
        <v>0</v>
      </c>
      <c r="L7020">
        <v>6.9651741293532299E-2</v>
      </c>
      <c r="M7020">
        <v>30.251374500000001</v>
      </c>
      <c r="N7020">
        <v>120.1883761</v>
      </c>
      <c r="O7020" t="s">
        <v>14863</v>
      </c>
      <c r="P7020" t="s">
        <v>919</v>
      </c>
      <c r="Q7020" t="s">
        <v>14822</v>
      </c>
      <c r="R7020">
        <v>0</v>
      </c>
      <c r="S7020">
        <v>30.248411517837209</v>
      </c>
      <c r="T7020">
        <v>120.1027664861078</v>
      </c>
      <c r="U7020">
        <v>8.2459239444840335</v>
      </c>
      <c r="V7020" t="s">
        <v>32</v>
      </c>
      <c r="W7020" t="s">
        <v>33</v>
      </c>
      <c r="X7020" t="str">
        <f t="shared" si="327"/>
        <v>NPT288AJTT</v>
      </c>
      <c r="Y7020">
        <f t="shared" si="328"/>
        <v>1</v>
      </c>
      <c r="Z7020">
        <f>COUNTIF($X$2:X7020,X7020)</f>
        <v>1</v>
      </c>
      <c r="AA7020" t="str">
        <f t="shared" si="329"/>
        <v>NPT288AJTT1</v>
      </c>
      <c r="AB7020">
        <f>COUNTIF(实际辖区!A:A,全部结果!X7020)</f>
        <v>1</v>
      </c>
      <c r="AC7020" s="9" t="str">
        <f>VLOOKUP(AA7020,实际辖区!D:E,2,0)</f>
        <v>POS_00306203</v>
      </c>
    </row>
    <row r="7021" spans="1:29">
      <c r="A7021" t="s">
        <v>919</v>
      </c>
      <c r="B7021" t="s">
        <v>2918</v>
      </c>
      <c r="C7021" t="s">
        <v>2919</v>
      </c>
      <c r="D7021" t="s">
        <v>2854</v>
      </c>
      <c r="E7021" t="s">
        <v>2855</v>
      </c>
      <c r="F7021" t="s">
        <v>2894</v>
      </c>
      <c r="G7021" t="s">
        <v>2918</v>
      </c>
      <c r="H7021" t="s">
        <v>29</v>
      </c>
      <c r="I7021">
        <v>13293313.5685919</v>
      </c>
      <c r="J7021">
        <v>11598</v>
      </c>
      <c r="K7021">
        <v>0</v>
      </c>
      <c r="L7021">
        <v>6.4676616915422799E-2</v>
      </c>
      <c r="M7021">
        <v>30.276736499999998</v>
      </c>
      <c r="N7021">
        <v>119.9462067</v>
      </c>
      <c r="O7021" t="s">
        <v>14863</v>
      </c>
      <c r="P7021" t="s">
        <v>919</v>
      </c>
      <c r="Q7021" t="s">
        <v>14822</v>
      </c>
      <c r="R7021">
        <v>1</v>
      </c>
      <c r="S7021">
        <v>30.248411517837209</v>
      </c>
      <c r="T7021">
        <v>120.1027664861078</v>
      </c>
      <c r="U7021">
        <v>15.389684735664719</v>
      </c>
      <c r="V7021" t="s">
        <v>32</v>
      </c>
      <c r="W7021" t="s">
        <v>33</v>
      </c>
      <c r="X7021" t="str">
        <f t="shared" si="327"/>
        <v>NPT288AJUJ</v>
      </c>
      <c r="Y7021">
        <f t="shared" si="328"/>
        <v>1</v>
      </c>
      <c r="Z7021">
        <f>COUNTIF($X$2:X7021,X7021)</f>
        <v>1</v>
      </c>
      <c r="AA7021" t="str">
        <f t="shared" si="329"/>
        <v>NPT288AJUJ1</v>
      </c>
      <c r="AB7021">
        <f>COUNTIF(实际辖区!A:A,全部结果!X7021)</f>
        <v>1</v>
      </c>
      <c r="AC7021" s="9" t="str">
        <f>VLOOKUP(AA7021,实际辖区!D:E,2,0)</f>
        <v>POS_00306203</v>
      </c>
    </row>
    <row r="7022" spans="1:29">
      <c r="A7022" t="s">
        <v>919</v>
      </c>
      <c r="B7022" t="s">
        <v>2892</v>
      </c>
      <c r="C7022" t="s">
        <v>2893</v>
      </c>
      <c r="D7022" t="s">
        <v>2854</v>
      </c>
      <c r="E7022" t="s">
        <v>2855</v>
      </c>
      <c r="F7022" t="s">
        <v>2894</v>
      </c>
      <c r="G7022" t="s">
        <v>2889</v>
      </c>
      <c r="H7022" t="s">
        <v>55</v>
      </c>
      <c r="I7022">
        <v>7241389.5196546204</v>
      </c>
      <c r="J7022">
        <v>0</v>
      </c>
      <c r="K7022">
        <v>0</v>
      </c>
      <c r="L7022">
        <v>3.98009950248756E-2</v>
      </c>
      <c r="M7022">
        <v>30.279374900000001</v>
      </c>
      <c r="N7022">
        <v>119.99581999999999</v>
      </c>
      <c r="O7022" t="s">
        <v>14863</v>
      </c>
      <c r="P7022" t="s">
        <v>919</v>
      </c>
      <c r="Q7022" t="s">
        <v>14822</v>
      </c>
      <c r="R7022">
        <v>0</v>
      </c>
      <c r="S7022">
        <v>30.248411517837209</v>
      </c>
      <c r="T7022">
        <v>120.1027664861078</v>
      </c>
      <c r="U7022">
        <v>10.848786889862581</v>
      </c>
      <c r="V7022" t="s">
        <v>32</v>
      </c>
      <c r="W7022" t="s">
        <v>33</v>
      </c>
      <c r="X7022" t="str">
        <f t="shared" si="327"/>
        <v>NPT288A46V</v>
      </c>
      <c r="Y7022">
        <f t="shared" si="328"/>
        <v>1</v>
      </c>
      <c r="Z7022">
        <f>COUNTIF($X$2:X7022,X7022)</f>
        <v>1</v>
      </c>
      <c r="AA7022" t="str">
        <f t="shared" si="329"/>
        <v>NPT288A46V1</v>
      </c>
      <c r="AB7022">
        <f>COUNTIF(实际辖区!A:A,全部结果!X7022)</f>
        <v>1</v>
      </c>
      <c r="AC7022" s="9" t="str">
        <f>VLOOKUP(AA7022,实际辖区!D:E,2,0)</f>
        <v>POS_00306203</v>
      </c>
    </row>
    <row r="7023" spans="1:29">
      <c r="A7023" t="s">
        <v>919</v>
      </c>
      <c r="B7023" t="s">
        <v>2897</v>
      </c>
      <c r="C7023" t="s">
        <v>2898</v>
      </c>
      <c r="D7023" t="s">
        <v>2854</v>
      </c>
      <c r="E7023" t="s">
        <v>2855</v>
      </c>
      <c r="F7023" t="s">
        <v>2899</v>
      </c>
      <c r="G7023" t="s">
        <v>2889</v>
      </c>
      <c r="H7023" t="s">
        <v>55</v>
      </c>
      <c r="I7023">
        <v>4173145.5567667498</v>
      </c>
      <c r="J7023">
        <v>0</v>
      </c>
      <c r="K7023">
        <v>0</v>
      </c>
      <c r="L7023">
        <v>2.9850746268656699E-2</v>
      </c>
      <c r="M7023">
        <v>30.150947200000001</v>
      </c>
      <c r="N7023">
        <v>120.1068339</v>
      </c>
      <c r="O7023" t="s">
        <v>14863</v>
      </c>
      <c r="P7023" t="s">
        <v>919</v>
      </c>
      <c r="Q7023" t="s">
        <v>14822</v>
      </c>
      <c r="R7023">
        <v>0</v>
      </c>
      <c r="S7023">
        <v>30.248411517837209</v>
      </c>
      <c r="T7023">
        <v>120.1027664861078</v>
      </c>
      <c r="U7023">
        <v>10.81158287059705</v>
      </c>
      <c r="V7023" t="s">
        <v>32</v>
      </c>
      <c r="W7023" t="s">
        <v>33</v>
      </c>
      <c r="X7023" t="str">
        <f t="shared" si="327"/>
        <v>NPT288CQ7J</v>
      </c>
      <c r="Y7023">
        <f t="shared" si="328"/>
        <v>1</v>
      </c>
      <c r="Z7023">
        <f>COUNTIF($X$2:X7023,X7023)</f>
        <v>1</v>
      </c>
      <c r="AA7023" t="str">
        <f t="shared" si="329"/>
        <v>NPT288CQ7J1</v>
      </c>
      <c r="AB7023">
        <f>COUNTIF(实际辖区!A:A,全部结果!X7023)</f>
        <v>1</v>
      </c>
      <c r="AC7023" s="9" t="str">
        <f>VLOOKUP(AA7023,实际辖区!D:E,2,0)</f>
        <v>POS_00306203</v>
      </c>
    </row>
    <row r="7024" spans="1:29">
      <c r="A7024" t="s">
        <v>919</v>
      </c>
      <c r="B7024" t="s">
        <v>3226</v>
      </c>
      <c r="C7024" t="s">
        <v>3227</v>
      </c>
      <c r="D7024" t="s">
        <v>2854</v>
      </c>
      <c r="E7024" t="s">
        <v>3051</v>
      </c>
      <c r="F7024" t="s">
        <v>3228</v>
      </c>
      <c r="G7024" t="s">
        <v>3226</v>
      </c>
      <c r="H7024" t="s">
        <v>55</v>
      </c>
      <c r="I7024">
        <v>29879264.050630901</v>
      </c>
      <c r="J7024">
        <v>72496.2</v>
      </c>
      <c r="K7024">
        <v>1768.2</v>
      </c>
      <c r="L7024">
        <v>0.35820895522388058</v>
      </c>
      <c r="M7024">
        <v>29.87415</v>
      </c>
      <c r="N7024">
        <v>121.55281669999999</v>
      </c>
      <c r="O7024" t="s">
        <v>14864</v>
      </c>
      <c r="P7024" t="s">
        <v>919</v>
      </c>
      <c r="Q7024" t="s">
        <v>14822</v>
      </c>
      <c r="R7024">
        <v>1</v>
      </c>
      <c r="S7024">
        <v>29.971439405583119</v>
      </c>
      <c r="T7024">
        <v>121.4639349680748</v>
      </c>
      <c r="U7024">
        <v>13.782878264725291</v>
      </c>
      <c r="V7024" t="s">
        <v>32</v>
      </c>
      <c r="W7024" t="s">
        <v>33</v>
      </c>
      <c r="X7024" t="str">
        <f t="shared" si="327"/>
        <v>NPT288AJYV</v>
      </c>
      <c r="Y7024">
        <f t="shared" si="328"/>
        <v>1</v>
      </c>
      <c r="Z7024">
        <f>COUNTIF($X$2:X7024,X7024)</f>
        <v>1</v>
      </c>
      <c r="AA7024" t="str">
        <f t="shared" si="329"/>
        <v>NPT288AJYV1</v>
      </c>
      <c r="AB7024">
        <f>COUNTIF(实际辖区!A:A,全部结果!X7024)</f>
        <v>1</v>
      </c>
      <c r="AC7024" s="9" t="str">
        <f>VLOOKUP(AA7024,实际辖区!D:E,2,0)</f>
        <v>POS_00306206</v>
      </c>
    </row>
    <row r="7025" spans="1:29">
      <c r="A7025" t="s">
        <v>919</v>
      </c>
      <c r="B7025" t="s">
        <v>3054</v>
      </c>
      <c r="C7025" t="s">
        <v>3055</v>
      </c>
      <c r="D7025" t="s">
        <v>2854</v>
      </c>
      <c r="E7025" t="s">
        <v>3051</v>
      </c>
      <c r="F7025" t="s">
        <v>3056</v>
      </c>
      <c r="G7025" t="s">
        <v>3057</v>
      </c>
      <c r="H7025" t="s">
        <v>55</v>
      </c>
      <c r="I7025">
        <v>11087630.4955256</v>
      </c>
      <c r="J7025">
        <v>0</v>
      </c>
      <c r="K7025">
        <v>0</v>
      </c>
      <c r="L7025">
        <v>0.19900497512437809</v>
      </c>
      <c r="M7025">
        <v>30.174740199999999</v>
      </c>
      <c r="N7025">
        <v>121.2561386</v>
      </c>
      <c r="O7025" t="s">
        <v>14864</v>
      </c>
      <c r="P7025" t="s">
        <v>919</v>
      </c>
      <c r="Q7025" t="s">
        <v>14822</v>
      </c>
      <c r="R7025">
        <v>0</v>
      </c>
      <c r="S7025">
        <v>29.971439405583119</v>
      </c>
      <c r="T7025">
        <v>121.4639349680748</v>
      </c>
      <c r="U7025">
        <v>30.15446926532227</v>
      </c>
      <c r="V7025" t="s">
        <v>32</v>
      </c>
      <c r="W7025" t="s">
        <v>33</v>
      </c>
      <c r="X7025" t="str">
        <f t="shared" si="327"/>
        <v>NPT288BBCE</v>
      </c>
      <c r="Y7025">
        <f t="shared" si="328"/>
        <v>1</v>
      </c>
      <c r="Z7025">
        <f>COUNTIF($X$2:X7025,X7025)</f>
        <v>1</v>
      </c>
      <c r="AA7025" t="str">
        <f t="shared" si="329"/>
        <v>NPT288BBCE1</v>
      </c>
      <c r="AB7025">
        <f>COUNTIF(实际辖区!A:A,全部结果!X7025)</f>
        <v>1</v>
      </c>
      <c r="AC7025" s="9" t="str">
        <f>VLOOKUP(AA7025,实际辖区!D:E,2,0)</f>
        <v>POS_00306206</v>
      </c>
    </row>
    <row r="7026" spans="1:29">
      <c r="A7026" t="s">
        <v>919</v>
      </c>
      <c r="B7026" t="s">
        <v>3130</v>
      </c>
      <c r="C7026" t="s">
        <v>3131</v>
      </c>
      <c r="D7026" t="s">
        <v>2854</v>
      </c>
      <c r="E7026" t="s">
        <v>3051</v>
      </c>
      <c r="F7026" t="s">
        <v>3132</v>
      </c>
      <c r="G7026" t="s">
        <v>3130</v>
      </c>
      <c r="H7026" t="s">
        <v>29</v>
      </c>
      <c r="I7026">
        <v>22286383.606214698</v>
      </c>
      <c r="J7026">
        <v>11139.66</v>
      </c>
      <c r="K7026">
        <v>0</v>
      </c>
      <c r="L7026">
        <v>0.12935323383084571</v>
      </c>
      <c r="M7026">
        <v>29.8272476</v>
      </c>
      <c r="N7026">
        <v>121.5624097</v>
      </c>
      <c r="O7026" t="s">
        <v>14864</v>
      </c>
      <c r="P7026" t="s">
        <v>919</v>
      </c>
      <c r="Q7026" t="s">
        <v>14822</v>
      </c>
      <c r="R7026">
        <v>0</v>
      </c>
      <c r="S7026">
        <v>29.971439405583119</v>
      </c>
      <c r="T7026">
        <v>121.4639349680748</v>
      </c>
      <c r="U7026">
        <v>18.5994775981844</v>
      </c>
      <c r="V7026" t="s">
        <v>32</v>
      </c>
      <c r="W7026" t="s">
        <v>33</v>
      </c>
      <c r="X7026" t="str">
        <f t="shared" si="327"/>
        <v>NPT288BAKI</v>
      </c>
      <c r="Y7026">
        <f t="shared" si="328"/>
        <v>1</v>
      </c>
      <c r="Z7026">
        <f>COUNTIF($X$2:X7026,X7026)</f>
        <v>1</v>
      </c>
      <c r="AA7026" t="str">
        <f t="shared" si="329"/>
        <v>NPT288BAKI1</v>
      </c>
      <c r="AB7026">
        <f>COUNTIF(实际辖区!A:A,全部结果!X7026)</f>
        <v>1</v>
      </c>
      <c r="AC7026" s="9" t="str">
        <f>VLOOKUP(AA7026,实际辖区!D:E,2,0)</f>
        <v>POS_00306206</v>
      </c>
    </row>
    <row r="7027" spans="1:29">
      <c r="A7027" t="s">
        <v>919</v>
      </c>
      <c r="B7027" t="s">
        <v>3137</v>
      </c>
      <c r="C7027" t="s">
        <v>3138</v>
      </c>
      <c r="D7027" t="s">
        <v>2854</v>
      </c>
      <c r="E7027" t="s">
        <v>3051</v>
      </c>
      <c r="F7027" t="s">
        <v>3139</v>
      </c>
      <c r="G7027" t="s">
        <v>3137</v>
      </c>
      <c r="H7027" t="s">
        <v>29</v>
      </c>
      <c r="I7027">
        <v>16872568.1042291</v>
      </c>
      <c r="J7027">
        <v>2392.5</v>
      </c>
      <c r="K7027">
        <v>0</v>
      </c>
      <c r="L7027">
        <v>9.4527363184079602E-2</v>
      </c>
      <c r="M7027">
        <v>29.921472000000001</v>
      </c>
      <c r="N7027">
        <v>121.5227869</v>
      </c>
      <c r="O7027" t="s">
        <v>14864</v>
      </c>
      <c r="P7027" t="s">
        <v>919</v>
      </c>
      <c r="Q7027" t="s">
        <v>14822</v>
      </c>
      <c r="R7027">
        <v>0</v>
      </c>
      <c r="S7027">
        <v>29.971439405583119</v>
      </c>
      <c r="T7027">
        <v>121.4639349680748</v>
      </c>
      <c r="U7027">
        <v>7.9346700574482814</v>
      </c>
      <c r="V7027" t="s">
        <v>32</v>
      </c>
      <c r="W7027" t="s">
        <v>33</v>
      </c>
      <c r="X7027" t="str">
        <f t="shared" si="327"/>
        <v>NPT288AKAM</v>
      </c>
      <c r="Y7027">
        <f t="shared" si="328"/>
        <v>1</v>
      </c>
      <c r="Z7027">
        <f>COUNTIF($X$2:X7027,X7027)</f>
        <v>1</v>
      </c>
      <c r="AA7027" t="str">
        <f t="shared" si="329"/>
        <v>NPT288AKAM1</v>
      </c>
      <c r="AB7027">
        <f>COUNTIF(实际辖区!A:A,全部结果!X7027)</f>
        <v>1</v>
      </c>
      <c r="AC7027" s="9" t="str">
        <f>VLOOKUP(AA7027,实际辖区!D:E,2,0)</f>
        <v>POS_70071088</v>
      </c>
    </row>
    <row r="7028" spans="1:29">
      <c r="A7028" t="s">
        <v>919</v>
      </c>
      <c r="B7028" t="s">
        <v>3233</v>
      </c>
      <c r="C7028" t="s">
        <v>3234</v>
      </c>
      <c r="D7028" t="s">
        <v>2854</v>
      </c>
      <c r="E7028" t="s">
        <v>3051</v>
      </c>
      <c r="F7028" t="s">
        <v>3139</v>
      </c>
      <c r="G7028" t="s">
        <v>3226</v>
      </c>
      <c r="H7028" t="s">
        <v>55</v>
      </c>
      <c r="I7028">
        <v>23300904.196796399</v>
      </c>
      <c r="J7028">
        <v>46857.3</v>
      </c>
      <c r="K7028">
        <v>0</v>
      </c>
      <c r="L7028">
        <v>7.4626865671641701E-2</v>
      </c>
      <c r="M7028">
        <v>29.889271000000001</v>
      </c>
      <c r="N7028">
        <v>121.5664805</v>
      </c>
      <c r="O7028" t="s">
        <v>14864</v>
      </c>
      <c r="P7028" t="s">
        <v>919</v>
      </c>
      <c r="Q7028" t="s">
        <v>14822</v>
      </c>
      <c r="R7028">
        <v>1</v>
      </c>
      <c r="S7028">
        <v>29.971439405583119</v>
      </c>
      <c r="T7028">
        <v>121.4639349680748</v>
      </c>
      <c r="U7028">
        <v>13.45350379404387</v>
      </c>
      <c r="V7028" t="s">
        <v>32</v>
      </c>
      <c r="W7028" t="s">
        <v>33</v>
      </c>
      <c r="X7028" t="str">
        <f t="shared" si="327"/>
        <v>NPT288AJYX</v>
      </c>
      <c r="Y7028">
        <f t="shared" si="328"/>
        <v>1</v>
      </c>
      <c r="Z7028">
        <f>COUNTIF($X$2:X7028,X7028)</f>
        <v>1</v>
      </c>
      <c r="AA7028" t="str">
        <f t="shared" si="329"/>
        <v>NPT288AJYX1</v>
      </c>
      <c r="AB7028">
        <f>COUNTIF(实际辖区!A:A,全部结果!X7028)</f>
        <v>1</v>
      </c>
      <c r="AC7028" s="9" t="str">
        <f>VLOOKUP(AA7028,实际辖区!D:E,2,0)</f>
        <v>POS_00306206</v>
      </c>
    </row>
    <row r="7029" spans="1:29">
      <c r="A7029" t="s">
        <v>919</v>
      </c>
      <c r="B7029" t="s">
        <v>3066</v>
      </c>
      <c r="C7029" t="s">
        <v>3067</v>
      </c>
      <c r="D7029" t="s">
        <v>2854</v>
      </c>
      <c r="E7029" t="s">
        <v>3051</v>
      </c>
      <c r="F7029" t="s">
        <v>3060</v>
      </c>
      <c r="G7029" t="s">
        <v>3066</v>
      </c>
      <c r="H7029" t="s">
        <v>29</v>
      </c>
      <c r="I7029">
        <v>9296678.6420957297</v>
      </c>
      <c r="J7029">
        <v>0</v>
      </c>
      <c r="K7029">
        <v>0</v>
      </c>
      <c r="L7029">
        <v>4.9751243781094502E-2</v>
      </c>
      <c r="M7029">
        <v>29.959297500000002</v>
      </c>
      <c r="N7029">
        <v>121.70429350000001</v>
      </c>
      <c r="O7029" t="s">
        <v>14864</v>
      </c>
      <c r="P7029" t="s">
        <v>919</v>
      </c>
      <c r="Q7029" t="s">
        <v>14822</v>
      </c>
      <c r="R7029">
        <v>0</v>
      </c>
      <c r="S7029">
        <v>29.971439405583119</v>
      </c>
      <c r="T7029">
        <v>121.4639349680748</v>
      </c>
      <c r="U7029">
        <v>23.238355649993959</v>
      </c>
      <c r="V7029" t="s">
        <v>32</v>
      </c>
      <c r="W7029" t="s">
        <v>33</v>
      </c>
      <c r="X7029" t="str">
        <f t="shared" si="327"/>
        <v>NPT288AKAH</v>
      </c>
      <c r="Y7029">
        <f t="shared" si="328"/>
        <v>1</v>
      </c>
      <c r="Z7029">
        <f>COUNTIF($X$2:X7029,X7029)</f>
        <v>1</v>
      </c>
      <c r="AA7029" t="str">
        <f t="shared" si="329"/>
        <v>NPT288AKAH1</v>
      </c>
      <c r="AB7029">
        <f>COUNTIF(实际辖区!A:A,全部结果!X7029)</f>
        <v>1</v>
      </c>
      <c r="AC7029" s="9" t="str">
        <f>VLOOKUP(AA7029,实际辖区!D:E,2,0)</f>
        <v>POS_75929490</v>
      </c>
    </row>
    <row r="7030" spans="1:29">
      <c r="A7030" t="s">
        <v>919</v>
      </c>
      <c r="B7030" t="s">
        <v>3237</v>
      </c>
      <c r="C7030" t="s">
        <v>3238</v>
      </c>
      <c r="D7030" t="s">
        <v>2854</v>
      </c>
      <c r="E7030" t="s">
        <v>3051</v>
      </c>
      <c r="F7030" t="s">
        <v>3128</v>
      </c>
      <c r="G7030" t="s">
        <v>3226</v>
      </c>
      <c r="H7030" t="s">
        <v>55</v>
      </c>
      <c r="I7030">
        <v>5014416.26043797</v>
      </c>
      <c r="J7030">
        <v>17682</v>
      </c>
      <c r="K7030">
        <v>0</v>
      </c>
      <c r="L7030">
        <v>2.9850746268656699E-2</v>
      </c>
      <c r="M7030">
        <v>29.721852599999998</v>
      </c>
      <c r="N7030">
        <v>121.4540275</v>
      </c>
      <c r="O7030" t="s">
        <v>14864</v>
      </c>
      <c r="P7030" t="s">
        <v>919</v>
      </c>
      <c r="Q7030" t="s">
        <v>14822</v>
      </c>
      <c r="R7030">
        <v>1</v>
      </c>
      <c r="S7030">
        <v>29.971439405583119</v>
      </c>
      <c r="T7030">
        <v>121.4639349680748</v>
      </c>
      <c r="U7030">
        <v>27.683223550769149</v>
      </c>
      <c r="V7030" t="s">
        <v>32</v>
      </c>
      <c r="W7030" t="s">
        <v>33</v>
      </c>
      <c r="X7030" t="str">
        <f t="shared" si="327"/>
        <v>NPT288M34H</v>
      </c>
      <c r="Y7030">
        <f t="shared" si="328"/>
        <v>1</v>
      </c>
      <c r="Z7030">
        <f>COUNTIF($X$2:X7030,X7030)</f>
        <v>1</v>
      </c>
      <c r="AA7030" t="str">
        <f t="shared" si="329"/>
        <v>NPT288M34H1</v>
      </c>
      <c r="AB7030">
        <f>COUNTIF(实际辖区!A:A,全部结果!X7030)</f>
        <v>1</v>
      </c>
      <c r="AC7030" s="9" t="str">
        <f>VLOOKUP(AA7030,实际辖区!D:E,2,0)</f>
        <v>POS_00306206</v>
      </c>
    </row>
    <row r="7031" spans="1:29">
      <c r="A7031" t="s">
        <v>919</v>
      </c>
      <c r="B7031" t="s">
        <v>3068</v>
      </c>
      <c r="C7031" t="s">
        <v>3069</v>
      </c>
      <c r="D7031" t="s">
        <v>2854</v>
      </c>
      <c r="E7031" t="s">
        <v>3051</v>
      </c>
      <c r="F7031" t="s">
        <v>3056</v>
      </c>
      <c r="G7031" t="s">
        <v>3057</v>
      </c>
      <c r="H7031" t="s">
        <v>55</v>
      </c>
      <c r="I7031">
        <v>1775458.3126648599</v>
      </c>
      <c r="J7031">
        <v>3536.4</v>
      </c>
      <c r="K7031">
        <v>0</v>
      </c>
      <c r="L7031">
        <v>2.9850746268656699E-2</v>
      </c>
      <c r="M7031">
        <v>30.191535099999999</v>
      </c>
      <c r="N7031">
        <v>121.2688922</v>
      </c>
      <c r="O7031" t="s">
        <v>14864</v>
      </c>
      <c r="P7031" t="s">
        <v>919</v>
      </c>
      <c r="Q7031" t="s">
        <v>14822</v>
      </c>
      <c r="R7031">
        <v>1</v>
      </c>
      <c r="S7031">
        <v>29.971439405583119</v>
      </c>
      <c r="T7031">
        <v>121.4639349680748</v>
      </c>
      <c r="U7031">
        <v>30.803523676822319</v>
      </c>
      <c r="V7031" t="s">
        <v>32</v>
      </c>
      <c r="W7031" t="s">
        <v>33</v>
      </c>
      <c r="X7031" t="str">
        <f t="shared" si="327"/>
        <v>NPT288K1ZW</v>
      </c>
      <c r="Y7031">
        <f t="shared" si="328"/>
        <v>1</v>
      </c>
      <c r="Z7031">
        <f>COUNTIF($X$2:X7031,X7031)</f>
        <v>1</v>
      </c>
      <c r="AA7031" t="str">
        <f t="shared" si="329"/>
        <v>NPT288K1ZW1</v>
      </c>
      <c r="AB7031">
        <f>COUNTIF(实际辖区!A:A,全部结果!X7031)</f>
        <v>1</v>
      </c>
      <c r="AC7031" s="9" t="str">
        <f>VLOOKUP(AA7031,实际辖区!D:E,2,0)</f>
        <v>POS_00306206</v>
      </c>
    </row>
    <row r="7032" spans="1:29">
      <c r="A7032" t="s">
        <v>919</v>
      </c>
      <c r="B7032" t="s">
        <v>3057</v>
      </c>
      <c r="C7032" t="s">
        <v>3070</v>
      </c>
      <c r="D7032" t="s">
        <v>2854</v>
      </c>
      <c r="E7032" t="s">
        <v>3051</v>
      </c>
      <c r="F7032" t="s">
        <v>3056</v>
      </c>
      <c r="G7032" t="s">
        <v>3057</v>
      </c>
      <c r="H7032" t="s">
        <v>55</v>
      </c>
      <c r="I7032">
        <v>22797156.113704499</v>
      </c>
      <c r="J7032">
        <v>0</v>
      </c>
      <c r="K7032">
        <v>0</v>
      </c>
      <c r="L7032">
        <v>2.9850746268656699E-2</v>
      </c>
      <c r="M7032">
        <v>30.182625699999999</v>
      </c>
      <c r="N7032">
        <v>121.28598100000001</v>
      </c>
      <c r="O7032" t="s">
        <v>14864</v>
      </c>
      <c r="P7032" t="s">
        <v>919</v>
      </c>
      <c r="Q7032" t="s">
        <v>14822</v>
      </c>
      <c r="R7032">
        <v>0</v>
      </c>
      <c r="S7032">
        <v>29.971439405583119</v>
      </c>
      <c r="T7032">
        <v>121.4639349680748</v>
      </c>
      <c r="U7032">
        <v>29.02449945738153</v>
      </c>
      <c r="V7032" t="s">
        <v>32</v>
      </c>
      <c r="W7032" t="s">
        <v>33</v>
      </c>
      <c r="X7032" t="str">
        <f t="shared" si="327"/>
        <v>NPT288AKBG</v>
      </c>
      <c r="Y7032">
        <f t="shared" si="328"/>
        <v>1</v>
      </c>
      <c r="Z7032">
        <f>COUNTIF($X$2:X7032,X7032)</f>
        <v>1</v>
      </c>
      <c r="AA7032" t="str">
        <f t="shared" si="329"/>
        <v>NPT288AKBG1</v>
      </c>
      <c r="AB7032">
        <f>COUNTIF(实际辖区!A:A,全部结果!X7032)</f>
        <v>1</v>
      </c>
      <c r="AC7032" s="9" t="str">
        <f>VLOOKUP(AA7032,实际辖区!D:E,2,0)</f>
        <v>POS_00306206</v>
      </c>
    </row>
    <row r="7033" spans="1:29">
      <c r="A7033" t="s">
        <v>919</v>
      </c>
      <c r="B7033" t="s">
        <v>2885</v>
      </c>
      <c r="C7033" t="s">
        <v>2886</v>
      </c>
      <c r="D7033" t="s">
        <v>2854</v>
      </c>
      <c r="E7033" t="s">
        <v>2873</v>
      </c>
      <c r="F7033" t="s">
        <v>2874</v>
      </c>
      <c r="G7033" t="s">
        <v>2885</v>
      </c>
      <c r="H7033" t="s">
        <v>29</v>
      </c>
      <c r="I7033">
        <v>11011366.024524501</v>
      </c>
      <c r="J7033">
        <v>43783.14</v>
      </c>
      <c r="K7033">
        <v>1768.2</v>
      </c>
      <c r="L7033">
        <v>0.34825870646766172</v>
      </c>
      <c r="M7033">
        <v>27.9867314</v>
      </c>
      <c r="N7033">
        <v>120.6504431</v>
      </c>
      <c r="O7033" t="s">
        <v>14865</v>
      </c>
      <c r="P7033" t="s">
        <v>919</v>
      </c>
      <c r="Q7033" t="s">
        <v>14822</v>
      </c>
      <c r="R7033">
        <v>1</v>
      </c>
      <c r="S7033">
        <v>28.038671679588202</v>
      </c>
      <c r="T7033">
        <v>120.77126835809889</v>
      </c>
      <c r="U7033">
        <v>13.2038666661548</v>
      </c>
      <c r="V7033" t="s">
        <v>32</v>
      </c>
      <c r="W7033" t="s">
        <v>33</v>
      </c>
      <c r="X7033" t="str">
        <f t="shared" si="327"/>
        <v>NPT288AKGI</v>
      </c>
      <c r="Y7033">
        <f t="shared" si="328"/>
        <v>1</v>
      </c>
      <c r="Z7033">
        <f>COUNTIF($X$2:X7033,X7033)</f>
        <v>1</v>
      </c>
      <c r="AA7033" t="str">
        <f t="shared" si="329"/>
        <v>NPT288AKGI1</v>
      </c>
      <c r="AB7033">
        <f>COUNTIF(实际辖区!A:A,全部结果!X7033)</f>
        <v>1</v>
      </c>
      <c r="AC7033" s="9" t="str">
        <f>VLOOKUP(AA7033,实际辖区!D:E,2,0)</f>
        <v>POS_70019310</v>
      </c>
    </row>
    <row r="7034" spans="1:29">
      <c r="A7034" t="s">
        <v>919</v>
      </c>
      <c r="B7034" t="s">
        <v>2871</v>
      </c>
      <c r="C7034" t="s">
        <v>2872</v>
      </c>
      <c r="D7034" t="s">
        <v>2854</v>
      </c>
      <c r="E7034" t="s">
        <v>2873</v>
      </c>
      <c r="F7034" t="s">
        <v>2874</v>
      </c>
      <c r="G7034" t="s">
        <v>2871</v>
      </c>
      <c r="H7034" t="s">
        <v>55</v>
      </c>
      <c r="I7034">
        <v>22509633.860516999</v>
      </c>
      <c r="J7034">
        <v>0</v>
      </c>
      <c r="K7034">
        <v>884.1</v>
      </c>
      <c r="L7034">
        <v>0.2437810945273631</v>
      </c>
      <c r="M7034">
        <v>28.012318100000002</v>
      </c>
      <c r="N7034">
        <v>120.6791796</v>
      </c>
      <c r="O7034" t="s">
        <v>14865</v>
      </c>
      <c r="P7034" t="s">
        <v>919</v>
      </c>
      <c r="Q7034" t="s">
        <v>14822</v>
      </c>
      <c r="R7034">
        <v>0</v>
      </c>
      <c r="S7034">
        <v>28.038671679588202</v>
      </c>
      <c r="T7034">
        <v>120.77126835809889</v>
      </c>
      <c r="U7034">
        <v>9.5151693870038496</v>
      </c>
      <c r="V7034" t="s">
        <v>32</v>
      </c>
      <c r="W7034" t="s">
        <v>33</v>
      </c>
      <c r="X7034" t="str">
        <f t="shared" si="327"/>
        <v>NPT288AKGB</v>
      </c>
      <c r="Y7034">
        <f t="shared" si="328"/>
        <v>1</v>
      </c>
      <c r="Z7034">
        <f>COUNTIF($X$2:X7034,X7034)</f>
        <v>1</v>
      </c>
      <c r="AA7034" t="str">
        <f t="shared" si="329"/>
        <v>NPT288AKGB1</v>
      </c>
      <c r="AB7034">
        <f>COUNTIF(实际辖区!A:A,全部结果!X7034)</f>
        <v>1</v>
      </c>
      <c r="AC7034" s="9" t="str">
        <f>VLOOKUP(AA7034,实际辖区!D:E,2,0)</f>
        <v>POS_70019310</v>
      </c>
    </row>
    <row r="7035" spans="1:29">
      <c r="A7035" t="s">
        <v>919</v>
      </c>
      <c r="B7035" t="s">
        <v>2876</v>
      </c>
      <c r="C7035" t="s">
        <v>2877</v>
      </c>
      <c r="D7035" t="s">
        <v>2854</v>
      </c>
      <c r="E7035" t="s">
        <v>2873</v>
      </c>
      <c r="F7035" t="s">
        <v>2874</v>
      </c>
      <c r="G7035" t="s">
        <v>2876</v>
      </c>
      <c r="H7035" t="s">
        <v>29</v>
      </c>
      <c r="I7035">
        <v>16099199.9494879</v>
      </c>
      <c r="J7035">
        <v>64071.66</v>
      </c>
      <c r="K7035">
        <v>15913.8</v>
      </c>
      <c r="L7035">
        <v>0.23383084577114421</v>
      </c>
      <c r="M7035">
        <v>28.026552200000001</v>
      </c>
      <c r="N7035">
        <v>120.66403649999999</v>
      </c>
      <c r="O7035" t="s">
        <v>14865</v>
      </c>
      <c r="P7035" t="s">
        <v>919</v>
      </c>
      <c r="Q7035" t="s">
        <v>14822</v>
      </c>
      <c r="R7035">
        <v>1</v>
      </c>
      <c r="S7035">
        <v>28.038671679588202</v>
      </c>
      <c r="T7035">
        <v>120.77126835809889</v>
      </c>
      <c r="U7035">
        <v>10.629541252543749</v>
      </c>
      <c r="V7035" t="s">
        <v>32</v>
      </c>
      <c r="W7035" t="s">
        <v>33</v>
      </c>
      <c r="X7035" t="str">
        <f t="shared" si="327"/>
        <v>NPT288AKGE</v>
      </c>
      <c r="Y7035">
        <f t="shared" si="328"/>
        <v>1</v>
      </c>
      <c r="Z7035">
        <f>COUNTIF($X$2:X7035,X7035)</f>
        <v>1</v>
      </c>
      <c r="AA7035" t="str">
        <f t="shared" si="329"/>
        <v>NPT288AKGE1</v>
      </c>
      <c r="AB7035">
        <f>COUNTIF(实际辖区!A:A,全部结果!X7035)</f>
        <v>1</v>
      </c>
      <c r="AC7035" s="9" t="str">
        <f>VLOOKUP(AA7035,实际辖区!D:E,2,0)</f>
        <v>POS_70019310</v>
      </c>
    </row>
    <row r="7036" spans="1:29">
      <c r="A7036" t="s">
        <v>919</v>
      </c>
      <c r="B7036" t="s">
        <v>3168</v>
      </c>
      <c r="C7036" t="s">
        <v>3169</v>
      </c>
      <c r="D7036" t="s">
        <v>2854</v>
      </c>
      <c r="E7036" t="s">
        <v>2873</v>
      </c>
      <c r="F7036" t="s">
        <v>3166</v>
      </c>
      <c r="G7036" t="s">
        <v>3168</v>
      </c>
      <c r="H7036" t="s">
        <v>29</v>
      </c>
      <c r="I7036">
        <v>17541601.7905664</v>
      </c>
      <c r="J7036">
        <v>0</v>
      </c>
      <c r="K7036">
        <v>10609.2</v>
      </c>
      <c r="L7036">
        <v>5.4726368159203898E-2</v>
      </c>
      <c r="M7036">
        <v>28.228702800000001</v>
      </c>
      <c r="N7036">
        <v>121.0437469</v>
      </c>
      <c r="O7036" t="s">
        <v>14865</v>
      </c>
      <c r="P7036" t="s">
        <v>919</v>
      </c>
      <c r="Q7036" t="s">
        <v>14822</v>
      </c>
      <c r="R7036">
        <v>0</v>
      </c>
      <c r="S7036">
        <v>28.038671679588202</v>
      </c>
      <c r="T7036">
        <v>120.77126835809889</v>
      </c>
      <c r="U7036">
        <v>34.059474662483609</v>
      </c>
      <c r="V7036" t="s">
        <v>32</v>
      </c>
      <c r="W7036" t="s">
        <v>33</v>
      </c>
      <c r="X7036" t="str">
        <f t="shared" si="327"/>
        <v>NPT288AKHL</v>
      </c>
      <c r="Y7036">
        <f t="shared" si="328"/>
        <v>1</v>
      </c>
      <c r="Z7036">
        <f>COUNTIF($X$2:X7036,X7036)</f>
        <v>1</v>
      </c>
      <c r="AA7036" t="str">
        <f t="shared" si="329"/>
        <v>NPT288AKHL1</v>
      </c>
      <c r="AB7036">
        <f>COUNTIF(实际辖区!A:A,全部结果!X7036)</f>
        <v>1</v>
      </c>
      <c r="AC7036" s="9" t="str">
        <f>VLOOKUP(AA7036,实际辖区!D:E,2,0)</f>
        <v>POS_75941024</v>
      </c>
    </row>
    <row r="7037" spans="1:29">
      <c r="A7037" t="s">
        <v>919</v>
      </c>
      <c r="B7037" t="s">
        <v>2878</v>
      </c>
      <c r="C7037" t="s">
        <v>2879</v>
      </c>
      <c r="D7037" t="s">
        <v>2854</v>
      </c>
      <c r="E7037" t="s">
        <v>2873</v>
      </c>
      <c r="F7037" t="s">
        <v>2880</v>
      </c>
      <c r="G7037" t="s">
        <v>2871</v>
      </c>
      <c r="H7037" t="s">
        <v>55</v>
      </c>
      <c r="I7037">
        <v>6465484.5060068704</v>
      </c>
      <c r="J7037">
        <v>0</v>
      </c>
      <c r="K7037">
        <v>0</v>
      </c>
      <c r="L7037">
        <v>9.9502487562189001E-3</v>
      </c>
      <c r="M7037">
        <v>27.9386522</v>
      </c>
      <c r="N7037">
        <v>120.8194675</v>
      </c>
      <c r="O7037" t="s">
        <v>14865</v>
      </c>
      <c r="P7037" t="s">
        <v>919</v>
      </c>
      <c r="Q7037" t="s">
        <v>14822</v>
      </c>
      <c r="R7037">
        <v>0</v>
      </c>
      <c r="S7037">
        <v>28.038671679588202</v>
      </c>
      <c r="T7037">
        <v>120.77126835809889</v>
      </c>
      <c r="U7037">
        <v>12.055634563671889</v>
      </c>
      <c r="V7037" t="s">
        <v>32</v>
      </c>
      <c r="W7037" t="s">
        <v>33</v>
      </c>
      <c r="X7037" t="str">
        <f t="shared" si="327"/>
        <v>NPT288JLA2</v>
      </c>
      <c r="Y7037">
        <f t="shared" si="328"/>
        <v>1</v>
      </c>
      <c r="Z7037">
        <f>COUNTIF($X$2:X7037,X7037)</f>
        <v>1</v>
      </c>
      <c r="AA7037" t="str">
        <f t="shared" si="329"/>
        <v>NPT288JLA21</v>
      </c>
      <c r="AB7037">
        <f>COUNTIF(实际辖区!A:A,全部结果!X7037)</f>
        <v>1</v>
      </c>
      <c r="AC7037" s="9" t="str">
        <f>VLOOKUP(AA7037,实际辖区!D:E,2,0)</f>
        <v>POS_70019310</v>
      </c>
    </row>
    <row r="7038" spans="1:29">
      <c r="A7038" t="s">
        <v>919</v>
      </c>
      <c r="B7038" t="s">
        <v>2988</v>
      </c>
      <c r="C7038" t="s">
        <v>2989</v>
      </c>
      <c r="D7038" t="s">
        <v>2854</v>
      </c>
      <c r="E7038" t="s">
        <v>2855</v>
      </c>
      <c r="F7038" t="s">
        <v>2960</v>
      </c>
      <c r="G7038" t="s">
        <v>2988</v>
      </c>
      <c r="H7038" t="s">
        <v>55</v>
      </c>
      <c r="I7038">
        <v>22833794.621333499</v>
      </c>
      <c r="J7038">
        <v>7072.8</v>
      </c>
      <c r="K7038">
        <v>5304.6</v>
      </c>
      <c r="L7038">
        <v>0.28358208955223879</v>
      </c>
      <c r="M7038">
        <v>30.290620499999999</v>
      </c>
      <c r="N7038">
        <v>120.1759947</v>
      </c>
      <c r="O7038" t="s">
        <v>14866</v>
      </c>
      <c r="P7038" t="s">
        <v>919</v>
      </c>
      <c r="Q7038" t="s">
        <v>14822</v>
      </c>
      <c r="R7038">
        <v>0</v>
      </c>
      <c r="S7038">
        <v>30.279032704664949</v>
      </c>
      <c r="T7038">
        <v>120.144289532713</v>
      </c>
      <c r="U7038">
        <v>3.309795921551455</v>
      </c>
      <c r="V7038" t="s">
        <v>32</v>
      </c>
      <c r="W7038" t="s">
        <v>33</v>
      </c>
      <c r="X7038" t="str">
        <f t="shared" si="327"/>
        <v>NPT288AJRJ</v>
      </c>
      <c r="Y7038">
        <f t="shared" si="328"/>
        <v>1</v>
      </c>
      <c r="Z7038">
        <f>COUNTIF($X$2:X7038,X7038)</f>
        <v>1</v>
      </c>
      <c r="AA7038" t="str">
        <f t="shared" si="329"/>
        <v>NPT288AJRJ1</v>
      </c>
      <c r="AB7038">
        <f>COUNTIF(实际辖区!A:A,全部结果!X7038)</f>
        <v>1</v>
      </c>
      <c r="AC7038" s="9" t="str">
        <f>VLOOKUP(AA7038,实际辖区!D:E,2,0)</f>
        <v>POS_70056365</v>
      </c>
    </row>
    <row r="7039" spans="1:29">
      <c r="A7039" t="s">
        <v>919</v>
      </c>
      <c r="B7039" t="s">
        <v>2913</v>
      </c>
      <c r="C7039" t="s">
        <v>2914</v>
      </c>
      <c r="D7039" t="s">
        <v>2854</v>
      </c>
      <c r="E7039" t="s">
        <v>2855</v>
      </c>
      <c r="F7039" t="s">
        <v>2899</v>
      </c>
      <c r="G7039" t="s">
        <v>2913</v>
      </c>
      <c r="H7039" t="s">
        <v>55</v>
      </c>
      <c r="I7039">
        <v>14236102.5360552</v>
      </c>
      <c r="J7039">
        <v>4420.5</v>
      </c>
      <c r="K7039">
        <v>0</v>
      </c>
      <c r="L7039">
        <v>0.26865671641791039</v>
      </c>
      <c r="M7039">
        <v>30.2551007</v>
      </c>
      <c r="N7039">
        <v>120.1299898</v>
      </c>
      <c r="O7039" t="s">
        <v>14866</v>
      </c>
      <c r="P7039" t="s">
        <v>919</v>
      </c>
      <c r="Q7039" t="s">
        <v>14822</v>
      </c>
      <c r="R7039">
        <v>1</v>
      </c>
      <c r="S7039">
        <v>30.279032704664949</v>
      </c>
      <c r="T7039">
        <v>120.144289532713</v>
      </c>
      <c r="U7039">
        <v>2.9886436987729801</v>
      </c>
      <c r="V7039" t="s">
        <v>32</v>
      </c>
      <c r="W7039" t="s">
        <v>33</v>
      </c>
      <c r="X7039" t="str">
        <f t="shared" si="327"/>
        <v>NPT288AJRO</v>
      </c>
      <c r="Y7039">
        <f t="shared" si="328"/>
        <v>1</v>
      </c>
      <c r="Z7039">
        <f>COUNTIF($X$2:X7039,X7039)</f>
        <v>1</v>
      </c>
      <c r="AA7039" t="str">
        <f t="shared" si="329"/>
        <v>NPT288AJRO1</v>
      </c>
      <c r="AB7039">
        <f>COUNTIF(实际辖区!A:A,全部结果!X7039)</f>
        <v>1</v>
      </c>
      <c r="AC7039" s="9" t="str">
        <f>VLOOKUP(AA7039,实际辖区!D:E,2,0)</f>
        <v>POS_70056365</v>
      </c>
    </row>
    <row r="7040" spans="1:29">
      <c r="A7040" t="s">
        <v>919</v>
      </c>
      <c r="B7040" t="s">
        <v>2910</v>
      </c>
      <c r="C7040" t="s">
        <v>2911</v>
      </c>
      <c r="D7040" t="s">
        <v>2854</v>
      </c>
      <c r="E7040" t="s">
        <v>2855</v>
      </c>
      <c r="F7040" t="s">
        <v>2899</v>
      </c>
      <c r="G7040" t="s">
        <v>2910</v>
      </c>
      <c r="H7040" t="s">
        <v>55</v>
      </c>
      <c r="I7040">
        <v>16459348.4184491</v>
      </c>
      <c r="J7040">
        <v>60118.8</v>
      </c>
      <c r="K7040">
        <v>6365.52</v>
      </c>
      <c r="L7040">
        <v>0.21393034825870641</v>
      </c>
      <c r="M7040">
        <v>30.275839699999999</v>
      </c>
      <c r="N7040">
        <v>120.1607374</v>
      </c>
      <c r="O7040" t="s">
        <v>14866</v>
      </c>
      <c r="P7040" t="s">
        <v>919</v>
      </c>
      <c r="Q7040" t="s">
        <v>14822</v>
      </c>
      <c r="R7040">
        <v>1</v>
      </c>
      <c r="S7040">
        <v>30.279032704664949</v>
      </c>
      <c r="T7040">
        <v>120.144289532713</v>
      </c>
      <c r="U7040">
        <v>1.621663020366686</v>
      </c>
      <c r="V7040" t="s">
        <v>32</v>
      </c>
      <c r="W7040" t="s">
        <v>33</v>
      </c>
      <c r="X7040" t="str">
        <f t="shared" si="327"/>
        <v>NPT288AJRY</v>
      </c>
      <c r="Y7040">
        <f t="shared" si="328"/>
        <v>1</v>
      </c>
      <c r="Z7040">
        <f>COUNTIF($X$2:X7040,X7040)</f>
        <v>1</v>
      </c>
      <c r="AA7040" t="str">
        <f t="shared" si="329"/>
        <v>NPT288AJRY1</v>
      </c>
      <c r="AB7040">
        <f>COUNTIF(实际辖区!A:A,全部结果!X7040)</f>
        <v>1</v>
      </c>
      <c r="AC7040" s="9" t="str">
        <f>VLOOKUP(AA7040,实际辖区!D:E,2,0)</f>
        <v>POS_70056365</v>
      </c>
    </row>
    <row r="7041" spans="1:29">
      <c r="A7041" t="s">
        <v>919</v>
      </c>
      <c r="B7041" t="s">
        <v>2922</v>
      </c>
      <c r="C7041" t="s">
        <v>2923</v>
      </c>
      <c r="D7041" t="s">
        <v>2854</v>
      </c>
      <c r="E7041" t="s">
        <v>2855</v>
      </c>
      <c r="F7041" t="s">
        <v>2899</v>
      </c>
      <c r="G7041" t="s">
        <v>2913</v>
      </c>
      <c r="H7041" t="s">
        <v>55</v>
      </c>
      <c r="I7041">
        <v>7719557.8689103397</v>
      </c>
      <c r="J7041">
        <v>5304.6</v>
      </c>
      <c r="K7041">
        <v>0</v>
      </c>
      <c r="L7041">
        <v>7.4626865671641701E-2</v>
      </c>
      <c r="M7041">
        <v>30.334899799999999</v>
      </c>
      <c r="N7041">
        <v>120.095157</v>
      </c>
      <c r="O7041" t="s">
        <v>14866</v>
      </c>
      <c r="P7041" t="s">
        <v>919</v>
      </c>
      <c r="Q7041" t="s">
        <v>14822</v>
      </c>
      <c r="R7041">
        <v>1</v>
      </c>
      <c r="S7041">
        <v>30.279032704664949</v>
      </c>
      <c r="T7041">
        <v>120.144289532713</v>
      </c>
      <c r="U7041">
        <v>7.7904787508313431</v>
      </c>
      <c r="V7041" t="s">
        <v>32</v>
      </c>
      <c r="W7041" t="s">
        <v>33</v>
      </c>
      <c r="X7041" t="str">
        <f t="shared" si="327"/>
        <v>NPT288AJRX</v>
      </c>
      <c r="Y7041">
        <f t="shared" si="328"/>
        <v>1</v>
      </c>
      <c r="Z7041">
        <f>COUNTIF($X$2:X7041,X7041)</f>
        <v>1</v>
      </c>
      <c r="AA7041" t="str">
        <f t="shared" si="329"/>
        <v>NPT288AJRX1</v>
      </c>
      <c r="AB7041">
        <f>COUNTIF(实际辖区!A:A,全部结果!X7041)</f>
        <v>1</v>
      </c>
      <c r="AC7041" s="9" t="str">
        <f>VLOOKUP(AA7041,实际辖区!D:E,2,0)</f>
        <v>POS_70056365</v>
      </c>
    </row>
    <row r="7042" spans="1:29">
      <c r="A7042" t="s">
        <v>919</v>
      </c>
      <c r="B7042" t="s">
        <v>2924</v>
      </c>
      <c r="C7042" t="s">
        <v>2925</v>
      </c>
      <c r="D7042" t="s">
        <v>2854</v>
      </c>
      <c r="E7042" t="s">
        <v>2855</v>
      </c>
      <c r="F7042" t="s">
        <v>2856</v>
      </c>
      <c r="G7042" t="s">
        <v>2910</v>
      </c>
      <c r="H7042" t="s">
        <v>55</v>
      </c>
      <c r="I7042">
        <v>9391784.4506589696</v>
      </c>
      <c r="J7042">
        <v>79569</v>
      </c>
      <c r="K7042">
        <v>2475.48</v>
      </c>
      <c r="L7042">
        <v>4.9751243781094502E-2</v>
      </c>
      <c r="M7042">
        <v>30.364108699999999</v>
      </c>
      <c r="N7042">
        <v>120.2278498</v>
      </c>
      <c r="O7042" t="s">
        <v>14866</v>
      </c>
      <c r="P7042" t="s">
        <v>919</v>
      </c>
      <c r="Q7042" t="s">
        <v>14822</v>
      </c>
      <c r="R7042">
        <v>1</v>
      </c>
      <c r="S7042">
        <v>30.279032704664949</v>
      </c>
      <c r="T7042">
        <v>120.144289532713</v>
      </c>
      <c r="U7042">
        <v>12.39081632931795</v>
      </c>
      <c r="V7042" t="s">
        <v>32</v>
      </c>
      <c r="W7042" t="s">
        <v>33</v>
      </c>
      <c r="X7042" t="str">
        <f t="shared" si="327"/>
        <v>NPT288AN4A</v>
      </c>
      <c r="Y7042">
        <f t="shared" si="328"/>
        <v>1</v>
      </c>
      <c r="Z7042">
        <f>COUNTIF($X$2:X7042,X7042)</f>
        <v>1</v>
      </c>
      <c r="AA7042" t="str">
        <f t="shared" si="329"/>
        <v>NPT288AN4A1</v>
      </c>
      <c r="AB7042">
        <f>COUNTIF(实际辖区!A:A,全部结果!X7042)</f>
        <v>1</v>
      </c>
      <c r="AC7042" s="9" t="str">
        <f>VLOOKUP(AA7042,实际辖区!D:E,2,0)</f>
        <v>POS_70056365</v>
      </c>
    </row>
    <row r="7043" spans="1:29">
      <c r="A7043" t="s">
        <v>919</v>
      </c>
      <c r="B7043" t="s">
        <v>2999</v>
      </c>
      <c r="C7043" t="s">
        <v>3000</v>
      </c>
      <c r="D7043" t="s">
        <v>2854</v>
      </c>
      <c r="E7043" t="s">
        <v>2855</v>
      </c>
      <c r="F7043" t="s">
        <v>2899</v>
      </c>
      <c r="G7043" t="s">
        <v>2988</v>
      </c>
      <c r="H7043" t="s">
        <v>55</v>
      </c>
      <c r="I7043">
        <v>4271197.4231680604</v>
      </c>
      <c r="J7043">
        <v>0</v>
      </c>
      <c r="K7043">
        <v>0</v>
      </c>
      <c r="L7043">
        <v>1.4925373134328301E-2</v>
      </c>
      <c r="M7043">
        <v>30.153567800000001</v>
      </c>
      <c r="N7043">
        <v>120.0761467</v>
      </c>
      <c r="O7043" t="s">
        <v>14866</v>
      </c>
      <c r="P7043" t="s">
        <v>919</v>
      </c>
      <c r="Q7043" t="s">
        <v>14822</v>
      </c>
      <c r="R7043">
        <v>0</v>
      </c>
      <c r="S7043">
        <v>30.279032704664949</v>
      </c>
      <c r="T7043">
        <v>120.144289532713</v>
      </c>
      <c r="U7043">
        <v>15.37818070848612</v>
      </c>
      <c r="V7043" t="s">
        <v>32</v>
      </c>
      <c r="W7043" t="s">
        <v>33</v>
      </c>
      <c r="X7043" t="str">
        <f t="shared" ref="X7043:X7106" si="330">P7043&amp;B7043</f>
        <v>NPT288AZVX</v>
      </c>
      <c r="Y7043">
        <f t="shared" ref="Y7043:Y7106" si="331">COUNTIF(X:X,X7043)</f>
        <v>1</v>
      </c>
      <c r="Z7043">
        <f>COUNTIF($X$2:X7043,X7043)</f>
        <v>1</v>
      </c>
      <c r="AA7043" t="str">
        <f t="shared" ref="AA7043:AA7106" si="332">X7043&amp;Z7043</f>
        <v>NPT288AZVX1</v>
      </c>
      <c r="AB7043">
        <f>COUNTIF(实际辖区!A:A,全部结果!X7043)</f>
        <v>1</v>
      </c>
      <c r="AC7043" s="9" t="str">
        <f>VLOOKUP(AA7043,实际辖区!D:E,2,0)</f>
        <v>POS_70056365</v>
      </c>
    </row>
    <row r="7044" spans="1:29">
      <c r="A7044" t="s">
        <v>919</v>
      </c>
      <c r="B7044" t="s">
        <v>3135</v>
      </c>
      <c r="C7044" t="s">
        <v>3136</v>
      </c>
      <c r="D7044" t="s">
        <v>2854</v>
      </c>
      <c r="E7044" t="s">
        <v>3051</v>
      </c>
      <c r="F7044" t="s">
        <v>3132</v>
      </c>
      <c r="G7044" t="s">
        <v>3135</v>
      </c>
      <c r="H7044" t="s">
        <v>29</v>
      </c>
      <c r="I7044">
        <v>27120704.593116399</v>
      </c>
      <c r="J7044">
        <v>6365.52</v>
      </c>
      <c r="K7044">
        <v>0</v>
      </c>
      <c r="L7044">
        <v>0.29850746268656708</v>
      </c>
      <c r="M7044">
        <v>29.869922299999999</v>
      </c>
      <c r="N7044">
        <v>121.5804141</v>
      </c>
      <c r="O7044" t="s">
        <v>14867</v>
      </c>
      <c r="P7044" t="s">
        <v>919</v>
      </c>
      <c r="Q7044" t="s">
        <v>14822</v>
      </c>
      <c r="R7044">
        <v>0</v>
      </c>
      <c r="S7044">
        <v>29.532422041743271</v>
      </c>
      <c r="T7044">
        <v>121.4694103215529</v>
      </c>
      <c r="U7044">
        <v>38.9227629448784</v>
      </c>
      <c r="V7044" t="s">
        <v>32</v>
      </c>
      <c r="W7044" t="s">
        <v>33</v>
      </c>
      <c r="X7044" t="str">
        <f t="shared" si="330"/>
        <v>NPT288AKAS</v>
      </c>
      <c r="Y7044">
        <f t="shared" si="331"/>
        <v>1</v>
      </c>
      <c r="Z7044">
        <f>COUNTIF($X$2:X7044,X7044)</f>
        <v>1</v>
      </c>
      <c r="AA7044" t="str">
        <f t="shared" si="332"/>
        <v>NPT288AKAS1</v>
      </c>
      <c r="AB7044">
        <f>COUNTIF(实际辖区!A:A,全部结果!X7044)</f>
        <v>1</v>
      </c>
      <c r="AC7044" s="9" t="str">
        <f>VLOOKUP(AA7044,实际辖区!D:E,2,0)</f>
        <v>POS_70071088</v>
      </c>
    </row>
    <row r="7045" spans="1:29">
      <c r="A7045" t="s">
        <v>919</v>
      </c>
      <c r="B7045" t="s">
        <v>3230</v>
      </c>
      <c r="C7045" t="s">
        <v>3231</v>
      </c>
      <c r="D7045" t="s">
        <v>2854</v>
      </c>
      <c r="E7045" t="s">
        <v>3051</v>
      </c>
      <c r="F7045" t="s">
        <v>3232</v>
      </c>
      <c r="G7045" t="s">
        <v>3230</v>
      </c>
      <c r="H7045" t="s">
        <v>29</v>
      </c>
      <c r="I7045">
        <v>18469959.799345098</v>
      </c>
      <c r="J7045">
        <v>63655.199999999997</v>
      </c>
      <c r="K7045">
        <v>0</v>
      </c>
      <c r="L7045">
        <v>0.27363184079601988</v>
      </c>
      <c r="M7045">
        <v>29.3063699</v>
      </c>
      <c r="N7045">
        <v>121.44499500000001</v>
      </c>
      <c r="O7045" t="s">
        <v>14867</v>
      </c>
      <c r="P7045" t="s">
        <v>919</v>
      </c>
      <c r="Q7045" t="s">
        <v>14822</v>
      </c>
      <c r="R7045">
        <v>1</v>
      </c>
      <c r="S7045">
        <v>29.532422041743271</v>
      </c>
      <c r="T7045">
        <v>121.4694103215529</v>
      </c>
      <c r="U7045">
        <v>25.168006983050969</v>
      </c>
      <c r="V7045" t="s">
        <v>32</v>
      </c>
      <c r="W7045" t="s">
        <v>33</v>
      </c>
      <c r="X7045" t="str">
        <f t="shared" si="330"/>
        <v>NPT288AKBR</v>
      </c>
      <c r="Y7045">
        <f t="shared" si="331"/>
        <v>1</v>
      </c>
      <c r="Z7045">
        <f>COUNTIF($X$2:X7045,X7045)</f>
        <v>1</v>
      </c>
      <c r="AA7045" t="str">
        <f t="shared" si="332"/>
        <v>NPT288AKBR1</v>
      </c>
      <c r="AB7045">
        <f>COUNTIF(实际辖区!A:A,全部结果!X7045)</f>
        <v>1</v>
      </c>
      <c r="AC7045" s="9" t="str">
        <f>VLOOKUP(AA7045,实际辖区!D:E,2,0)</f>
        <v>POS_70071088</v>
      </c>
    </row>
    <row r="7046" spans="1:29">
      <c r="A7046" t="s">
        <v>919</v>
      </c>
      <c r="B7046" t="s">
        <v>3126</v>
      </c>
      <c r="C7046" t="s">
        <v>3127</v>
      </c>
      <c r="D7046" t="s">
        <v>2854</v>
      </c>
      <c r="E7046" t="s">
        <v>3051</v>
      </c>
      <c r="F7046" t="s">
        <v>3128</v>
      </c>
      <c r="G7046" t="s">
        <v>3126</v>
      </c>
      <c r="H7046" t="s">
        <v>29</v>
      </c>
      <c r="I7046">
        <v>12653912.9345781</v>
      </c>
      <c r="J7046">
        <v>0</v>
      </c>
      <c r="K7046">
        <v>0</v>
      </c>
      <c r="L7046">
        <v>0.21393034825870641</v>
      </c>
      <c r="M7046">
        <v>29.663089100000001</v>
      </c>
      <c r="N7046">
        <v>121.4151162</v>
      </c>
      <c r="O7046" t="s">
        <v>14867</v>
      </c>
      <c r="P7046" t="s">
        <v>919</v>
      </c>
      <c r="Q7046" t="s">
        <v>14822</v>
      </c>
      <c r="R7046">
        <v>0</v>
      </c>
      <c r="S7046">
        <v>29.532422041743271</v>
      </c>
      <c r="T7046">
        <v>121.4694103215529</v>
      </c>
      <c r="U7046">
        <v>15.409300242411399</v>
      </c>
      <c r="V7046" t="s">
        <v>32</v>
      </c>
      <c r="W7046" t="s">
        <v>33</v>
      </c>
      <c r="X7046" t="str">
        <f t="shared" si="330"/>
        <v>NPT288AKAZ</v>
      </c>
      <c r="Y7046">
        <f t="shared" si="331"/>
        <v>1</v>
      </c>
      <c r="Z7046">
        <f>COUNTIF($X$2:X7046,X7046)</f>
        <v>1</v>
      </c>
      <c r="AA7046" t="str">
        <f t="shared" si="332"/>
        <v>NPT288AKAZ1</v>
      </c>
      <c r="AB7046">
        <f>COUNTIF(实际辖区!A:A,全部结果!X7046)</f>
        <v>1</v>
      </c>
      <c r="AC7046" s="9" t="str">
        <f>VLOOKUP(AA7046,实际辖区!D:E,2,0)</f>
        <v>POS_70071088</v>
      </c>
    </row>
    <row r="7047" spans="1:29">
      <c r="A7047" t="s">
        <v>919</v>
      </c>
      <c r="B7047" t="s">
        <v>3235</v>
      </c>
      <c r="C7047" t="s">
        <v>3236</v>
      </c>
      <c r="D7047" t="s">
        <v>2854</v>
      </c>
      <c r="E7047" t="s">
        <v>3051</v>
      </c>
      <c r="F7047" t="s">
        <v>3232</v>
      </c>
      <c r="G7047" t="s">
        <v>3235</v>
      </c>
      <c r="H7047" t="s">
        <v>29</v>
      </c>
      <c r="I7047">
        <v>28212444.771127999</v>
      </c>
      <c r="J7047">
        <v>22986.6</v>
      </c>
      <c r="K7047">
        <v>0</v>
      </c>
      <c r="L7047">
        <v>0.14427860696517411</v>
      </c>
      <c r="M7047">
        <v>29.290244600000001</v>
      </c>
      <c r="N7047">
        <v>121.43754850000001</v>
      </c>
      <c r="O7047" t="s">
        <v>14867</v>
      </c>
      <c r="P7047" t="s">
        <v>919</v>
      </c>
      <c r="Q7047" t="s">
        <v>14822</v>
      </c>
      <c r="R7047">
        <v>1</v>
      </c>
      <c r="S7047">
        <v>29.532422041743271</v>
      </c>
      <c r="T7047">
        <v>121.4694103215529</v>
      </c>
      <c r="U7047">
        <v>27.021087194028389</v>
      </c>
      <c r="V7047" t="s">
        <v>32</v>
      </c>
      <c r="W7047" t="s">
        <v>33</v>
      </c>
      <c r="X7047" t="str">
        <f t="shared" si="330"/>
        <v>NPT288BBCD</v>
      </c>
      <c r="Y7047">
        <f t="shared" si="331"/>
        <v>1</v>
      </c>
      <c r="Z7047">
        <f>COUNTIF($X$2:X7047,X7047)</f>
        <v>1</v>
      </c>
      <c r="AA7047" t="str">
        <f t="shared" si="332"/>
        <v>NPT288BBCD1</v>
      </c>
      <c r="AB7047">
        <f>COUNTIF(实际辖区!A:A,全部结果!X7047)</f>
        <v>1</v>
      </c>
      <c r="AC7047" s="9" t="str">
        <f>VLOOKUP(AA7047,实际辖区!D:E,2,0)</f>
        <v>POS_70071088</v>
      </c>
    </row>
    <row r="7048" spans="1:29">
      <c r="A7048" t="s">
        <v>919</v>
      </c>
      <c r="B7048" t="s">
        <v>3005</v>
      </c>
      <c r="C7048" t="s">
        <v>3006</v>
      </c>
      <c r="D7048" t="s">
        <v>2854</v>
      </c>
      <c r="E7048" t="s">
        <v>2855</v>
      </c>
      <c r="F7048" t="s">
        <v>3007</v>
      </c>
      <c r="G7048" t="s">
        <v>3005</v>
      </c>
      <c r="H7048" t="s">
        <v>29</v>
      </c>
      <c r="I7048">
        <v>18450841.898906101</v>
      </c>
      <c r="J7048">
        <v>0</v>
      </c>
      <c r="K7048">
        <v>0</v>
      </c>
      <c r="L7048">
        <v>0.19402985074626861</v>
      </c>
      <c r="M7048">
        <v>30.211911700000002</v>
      </c>
      <c r="N7048">
        <v>119.73336380000001</v>
      </c>
      <c r="O7048" t="s">
        <v>14868</v>
      </c>
      <c r="P7048" t="s">
        <v>919</v>
      </c>
      <c r="Q7048" t="s">
        <v>14822</v>
      </c>
      <c r="R7048">
        <v>0</v>
      </c>
      <c r="S7048">
        <v>30.205175392902039</v>
      </c>
      <c r="T7048">
        <v>119.9344342338164</v>
      </c>
      <c r="U7048">
        <v>19.374240453366589</v>
      </c>
      <c r="V7048" t="s">
        <v>32</v>
      </c>
      <c r="W7048" t="s">
        <v>33</v>
      </c>
      <c r="X7048" t="str">
        <f t="shared" si="330"/>
        <v>NPT288AJVH</v>
      </c>
      <c r="Y7048">
        <f t="shared" si="331"/>
        <v>1</v>
      </c>
      <c r="Z7048">
        <f>COUNTIF($X$2:X7048,X7048)</f>
        <v>1</v>
      </c>
      <c r="AA7048" t="str">
        <f t="shared" si="332"/>
        <v>NPT288AJVH1</v>
      </c>
      <c r="AB7048">
        <f>COUNTIF(实际辖区!A:A,全部结果!X7048)</f>
        <v>1</v>
      </c>
      <c r="AC7048" s="9" t="str">
        <f>VLOOKUP(AA7048,实际辖区!D:E,2,0)</f>
        <v>POS_75800505</v>
      </c>
    </row>
    <row r="7049" spans="1:29">
      <c r="A7049" t="s">
        <v>919</v>
      </c>
      <c r="B7049" t="s">
        <v>3008</v>
      </c>
      <c r="C7049" t="s">
        <v>3009</v>
      </c>
      <c r="D7049" t="s">
        <v>2854</v>
      </c>
      <c r="E7049" t="s">
        <v>2855</v>
      </c>
      <c r="F7049" t="s">
        <v>3007</v>
      </c>
      <c r="G7049" t="s">
        <v>3008</v>
      </c>
      <c r="H7049" t="s">
        <v>29</v>
      </c>
      <c r="I7049">
        <v>19441681.322719999</v>
      </c>
      <c r="J7049">
        <v>17682</v>
      </c>
      <c r="K7049">
        <v>0</v>
      </c>
      <c r="L7049">
        <v>0.19402985074626861</v>
      </c>
      <c r="M7049">
        <v>30.255219100000001</v>
      </c>
      <c r="N7049">
        <v>119.7244774</v>
      </c>
      <c r="O7049" t="s">
        <v>14868</v>
      </c>
      <c r="P7049" t="s">
        <v>919</v>
      </c>
      <c r="Q7049" t="s">
        <v>14822</v>
      </c>
      <c r="R7049">
        <v>1</v>
      </c>
      <c r="S7049">
        <v>30.205175392902039</v>
      </c>
      <c r="T7049">
        <v>119.9344342338164</v>
      </c>
      <c r="U7049">
        <v>20.95858685741446</v>
      </c>
      <c r="V7049" t="s">
        <v>32</v>
      </c>
      <c r="W7049" t="s">
        <v>33</v>
      </c>
      <c r="X7049" t="str">
        <f t="shared" si="330"/>
        <v>NPT288AJVI</v>
      </c>
      <c r="Y7049">
        <f t="shared" si="331"/>
        <v>1</v>
      </c>
      <c r="Z7049">
        <f>COUNTIF($X$2:X7049,X7049)</f>
        <v>1</v>
      </c>
      <c r="AA7049" t="str">
        <f t="shared" si="332"/>
        <v>NPT288AJVI1</v>
      </c>
      <c r="AB7049">
        <f>COUNTIF(实际辖区!A:A,全部结果!X7049)</f>
        <v>1</v>
      </c>
      <c r="AC7049" s="9" t="str">
        <f>VLOOKUP(AA7049,实际辖区!D:E,2,0)</f>
        <v>POS_75800505</v>
      </c>
    </row>
    <row r="7050" spans="1:29">
      <c r="A7050" t="s">
        <v>919</v>
      </c>
      <c r="B7050" t="s">
        <v>3010</v>
      </c>
      <c r="C7050" t="s">
        <v>3011</v>
      </c>
      <c r="D7050" t="s">
        <v>2854</v>
      </c>
      <c r="E7050" t="s">
        <v>2855</v>
      </c>
      <c r="F7050" t="s">
        <v>3012</v>
      </c>
      <c r="G7050" t="s">
        <v>3010</v>
      </c>
      <c r="H7050" t="s">
        <v>29</v>
      </c>
      <c r="I7050">
        <v>18461635.250470299</v>
      </c>
      <c r="J7050">
        <v>72496.2</v>
      </c>
      <c r="K7050">
        <v>0</v>
      </c>
      <c r="L7050">
        <v>0.17910447761194029</v>
      </c>
      <c r="M7050">
        <v>30.054394299999998</v>
      </c>
      <c r="N7050">
        <v>119.9706212</v>
      </c>
      <c r="O7050" t="s">
        <v>14868</v>
      </c>
      <c r="P7050" t="s">
        <v>919</v>
      </c>
      <c r="Q7050" t="s">
        <v>14822</v>
      </c>
      <c r="R7050">
        <v>1</v>
      </c>
      <c r="S7050">
        <v>30.205175392902039</v>
      </c>
      <c r="T7050">
        <v>119.9344342338164</v>
      </c>
      <c r="U7050">
        <v>17.07463238150298</v>
      </c>
      <c r="V7050" t="s">
        <v>32</v>
      </c>
      <c r="W7050" t="s">
        <v>33</v>
      </c>
      <c r="X7050" t="str">
        <f t="shared" si="330"/>
        <v>NPT288AJUY</v>
      </c>
      <c r="Y7050">
        <f t="shared" si="331"/>
        <v>1</v>
      </c>
      <c r="Z7050">
        <f>COUNTIF($X$2:X7050,X7050)</f>
        <v>1</v>
      </c>
      <c r="AA7050" t="str">
        <f t="shared" si="332"/>
        <v>NPT288AJUY1</v>
      </c>
      <c r="AB7050">
        <f>COUNTIF(实际辖区!A:A,全部结果!X7050)</f>
        <v>1</v>
      </c>
      <c r="AC7050" s="9" t="str">
        <f>VLOOKUP(AA7050,实际辖区!D:E,2,0)</f>
        <v>POS_75800505</v>
      </c>
    </row>
    <row r="7051" spans="1:29">
      <c r="A7051" t="s">
        <v>919</v>
      </c>
      <c r="B7051" t="s">
        <v>2915</v>
      </c>
      <c r="C7051" t="s">
        <v>2916</v>
      </c>
      <c r="D7051" t="s">
        <v>2854</v>
      </c>
      <c r="E7051" t="s">
        <v>2855</v>
      </c>
      <c r="F7051" t="s">
        <v>2917</v>
      </c>
      <c r="G7051" t="s">
        <v>2915</v>
      </c>
      <c r="H7051" t="s">
        <v>29</v>
      </c>
      <c r="I7051">
        <v>17547028.631645001</v>
      </c>
      <c r="J7051">
        <v>0</v>
      </c>
      <c r="K7051">
        <v>0</v>
      </c>
      <c r="L7051">
        <v>0.1691542288557214</v>
      </c>
      <c r="M7051">
        <v>30.4289901</v>
      </c>
      <c r="N7051">
        <v>120.3060753</v>
      </c>
      <c r="O7051" t="s">
        <v>14868</v>
      </c>
      <c r="P7051" t="s">
        <v>919</v>
      </c>
      <c r="Q7051" t="s">
        <v>14822</v>
      </c>
      <c r="R7051">
        <v>0</v>
      </c>
      <c r="S7051">
        <v>30.205175392902039</v>
      </c>
      <c r="T7051">
        <v>119.9344342338164</v>
      </c>
      <c r="U7051">
        <v>43.511204381515313</v>
      </c>
      <c r="V7051" t="s">
        <v>32</v>
      </c>
      <c r="W7051" t="s">
        <v>33</v>
      </c>
      <c r="X7051" t="str">
        <f t="shared" si="330"/>
        <v>NPT288AZVL</v>
      </c>
      <c r="Y7051">
        <f t="shared" si="331"/>
        <v>1</v>
      </c>
      <c r="Z7051">
        <f>COUNTIF($X$2:X7051,X7051)</f>
        <v>1</v>
      </c>
      <c r="AA7051" t="str">
        <f t="shared" si="332"/>
        <v>NPT288AZVL1</v>
      </c>
      <c r="AB7051">
        <f>COUNTIF(实际辖区!A:A,全部结果!X7051)</f>
        <v>1</v>
      </c>
      <c r="AC7051" s="9" t="str">
        <f>VLOOKUP(AA7051,实际辖区!D:E,2,0)</f>
        <v>POS_75800505</v>
      </c>
    </row>
    <row r="7052" spans="1:29">
      <c r="A7052" t="s">
        <v>919</v>
      </c>
      <c r="B7052" t="s">
        <v>3013</v>
      </c>
      <c r="C7052" t="s">
        <v>3014</v>
      </c>
      <c r="D7052" t="s">
        <v>2854</v>
      </c>
      <c r="E7052" t="s">
        <v>2855</v>
      </c>
      <c r="F7052" t="s">
        <v>3012</v>
      </c>
      <c r="G7052" t="s">
        <v>3013</v>
      </c>
      <c r="H7052" t="s">
        <v>29</v>
      </c>
      <c r="I7052">
        <v>27059421.3282937</v>
      </c>
      <c r="J7052">
        <v>0</v>
      </c>
      <c r="K7052">
        <v>0</v>
      </c>
      <c r="L7052">
        <v>0.11940298507462679</v>
      </c>
      <c r="M7052">
        <v>30.0745136</v>
      </c>
      <c r="N7052">
        <v>119.9383021</v>
      </c>
      <c r="O7052" t="s">
        <v>14868</v>
      </c>
      <c r="P7052" t="s">
        <v>919</v>
      </c>
      <c r="Q7052" t="s">
        <v>14822</v>
      </c>
      <c r="R7052">
        <v>1</v>
      </c>
      <c r="S7052">
        <v>30.205175392902039</v>
      </c>
      <c r="T7052">
        <v>119.9344342338164</v>
      </c>
      <c r="U7052">
        <v>14.48928074207952</v>
      </c>
      <c r="V7052" t="s">
        <v>32</v>
      </c>
      <c r="W7052" t="s">
        <v>33</v>
      </c>
      <c r="X7052" t="str">
        <f t="shared" si="330"/>
        <v>NPT288AJUV</v>
      </c>
      <c r="Y7052">
        <f t="shared" si="331"/>
        <v>1</v>
      </c>
      <c r="Z7052">
        <f>COUNTIF($X$2:X7052,X7052)</f>
        <v>1</v>
      </c>
      <c r="AA7052" t="str">
        <f t="shared" si="332"/>
        <v>NPT288AJUV1</v>
      </c>
      <c r="AB7052">
        <f>COUNTIF(实际辖区!A:A,全部结果!X7052)</f>
        <v>1</v>
      </c>
      <c r="AC7052" s="9" t="str">
        <f>VLOOKUP(AA7052,实际辖区!D:E,2,0)</f>
        <v>POS_75800505</v>
      </c>
    </row>
    <row r="7053" spans="1:29">
      <c r="A7053" t="s">
        <v>919</v>
      </c>
      <c r="B7053" t="s">
        <v>2991</v>
      </c>
      <c r="C7053" t="s">
        <v>2992</v>
      </c>
      <c r="D7053" t="s">
        <v>2854</v>
      </c>
      <c r="E7053" t="s">
        <v>2855</v>
      </c>
      <c r="F7053" t="s">
        <v>2856</v>
      </c>
      <c r="G7053" t="s">
        <v>2991</v>
      </c>
      <c r="H7053" t="s">
        <v>55</v>
      </c>
      <c r="I7053">
        <v>38127135.8217794</v>
      </c>
      <c r="J7053">
        <v>7072.8</v>
      </c>
      <c r="K7053">
        <v>4035.84</v>
      </c>
      <c r="L7053">
        <v>0.41791044776119401</v>
      </c>
      <c r="M7053">
        <v>30.263189499999999</v>
      </c>
      <c r="N7053">
        <v>120.2104708</v>
      </c>
      <c r="O7053" t="s">
        <v>14869</v>
      </c>
      <c r="P7053" t="s">
        <v>919</v>
      </c>
      <c r="Q7053" t="s">
        <v>14822</v>
      </c>
      <c r="R7053">
        <v>0</v>
      </c>
      <c r="S7053">
        <v>30.316351763248989</v>
      </c>
      <c r="T7053">
        <v>120.1901326213864</v>
      </c>
      <c r="U7053">
        <v>6.2097407148658874</v>
      </c>
      <c r="V7053" t="s">
        <v>32</v>
      </c>
      <c r="W7053" t="s">
        <v>33</v>
      </c>
      <c r="X7053" t="str">
        <f t="shared" si="330"/>
        <v>NPT288AJRG</v>
      </c>
      <c r="Y7053">
        <f t="shared" si="331"/>
        <v>1</v>
      </c>
      <c r="Z7053">
        <f>COUNTIF($X$2:X7053,X7053)</f>
        <v>1</v>
      </c>
      <c r="AA7053" t="str">
        <f t="shared" si="332"/>
        <v>NPT288AJRG1</v>
      </c>
      <c r="AB7053">
        <f>COUNTIF(实际辖区!A:A,全部结果!X7053)</f>
        <v>1</v>
      </c>
      <c r="AC7053" s="9" t="str">
        <f>VLOOKUP(AA7053,实际辖区!D:E,2,0)</f>
        <v>POS_75800506</v>
      </c>
    </row>
    <row r="7054" spans="1:29">
      <c r="A7054" t="s">
        <v>919</v>
      </c>
      <c r="B7054" t="s">
        <v>2958</v>
      </c>
      <c r="C7054" t="s">
        <v>2959</v>
      </c>
      <c r="D7054" t="s">
        <v>2854</v>
      </c>
      <c r="E7054" t="s">
        <v>2855</v>
      </c>
      <c r="F7054" t="s">
        <v>2960</v>
      </c>
      <c r="G7054" t="s">
        <v>2958</v>
      </c>
      <c r="H7054" t="s">
        <v>29</v>
      </c>
      <c r="I7054">
        <v>14055392.964885401</v>
      </c>
      <c r="J7054">
        <v>55128.3</v>
      </c>
      <c r="K7054">
        <v>0</v>
      </c>
      <c r="L7054">
        <v>0.14925373134328351</v>
      </c>
      <c r="M7054">
        <v>30.328153700000001</v>
      </c>
      <c r="N7054">
        <v>120.14694249999999</v>
      </c>
      <c r="O7054" t="s">
        <v>14869</v>
      </c>
      <c r="P7054" t="s">
        <v>919</v>
      </c>
      <c r="Q7054" t="s">
        <v>14822</v>
      </c>
      <c r="R7054">
        <v>1</v>
      </c>
      <c r="S7054">
        <v>30.316351763248989</v>
      </c>
      <c r="T7054">
        <v>120.1901326213864</v>
      </c>
      <c r="U7054">
        <v>4.3549022154162236</v>
      </c>
      <c r="V7054" t="s">
        <v>32</v>
      </c>
      <c r="W7054" t="s">
        <v>33</v>
      </c>
      <c r="X7054" t="str">
        <f t="shared" si="330"/>
        <v>NPT288AJRS</v>
      </c>
      <c r="Y7054">
        <f t="shared" si="331"/>
        <v>1</v>
      </c>
      <c r="Z7054">
        <f>COUNTIF($X$2:X7054,X7054)</f>
        <v>1</v>
      </c>
      <c r="AA7054" t="str">
        <f t="shared" si="332"/>
        <v>NPT288AJRS1</v>
      </c>
      <c r="AB7054">
        <f>COUNTIF(实际辖区!A:A,全部结果!X7054)</f>
        <v>1</v>
      </c>
      <c r="AC7054" s="9" t="str">
        <f>VLOOKUP(AA7054,实际辖区!D:E,2,0)</f>
        <v>POS_75800506</v>
      </c>
    </row>
    <row r="7055" spans="1:29">
      <c r="A7055" t="s">
        <v>919</v>
      </c>
      <c r="B7055" t="s">
        <v>2862</v>
      </c>
      <c r="C7055" t="s">
        <v>2863</v>
      </c>
      <c r="D7055" t="s">
        <v>2854</v>
      </c>
      <c r="E7055" t="s">
        <v>2855</v>
      </c>
      <c r="F7055" t="s">
        <v>2856</v>
      </c>
      <c r="G7055" t="s">
        <v>2862</v>
      </c>
      <c r="H7055" t="s">
        <v>55</v>
      </c>
      <c r="I7055">
        <v>11649583.324043799</v>
      </c>
      <c r="J7055">
        <v>0</v>
      </c>
      <c r="K7055">
        <v>0</v>
      </c>
      <c r="L7055">
        <v>9.9502487562189004E-2</v>
      </c>
      <c r="M7055">
        <v>30.257728799999999</v>
      </c>
      <c r="N7055">
        <v>120.1728998</v>
      </c>
      <c r="O7055" t="s">
        <v>14869</v>
      </c>
      <c r="P7055" t="s">
        <v>919</v>
      </c>
      <c r="Q7055" t="s">
        <v>14822</v>
      </c>
      <c r="R7055">
        <v>0</v>
      </c>
      <c r="S7055">
        <v>30.316351763248989</v>
      </c>
      <c r="T7055">
        <v>120.1901326213864</v>
      </c>
      <c r="U7055">
        <v>6.7069289519118582</v>
      </c>
      <c r="V7055" t="s">
        <v>32</v>
      </c>
      <c r="W7055" t="s">
        <v>33</v>
      </c>
      <c r="X7055" t="str">
        <f t="shared" si="330"/>
        <v>NPT288AJRM</v>
      </c>
      <c r="Y7055">
        <f t="shared" si="331"/>
        <v>1</v>
      </c>
      <c r="Z7055">
        <f>COUNTIF($X$2:X7055,X7055)</f>
        <v>1</v>
      </c>
      <c r="AA7055" t="str">
        <f t="shared" si="332"/>
        <v>NPT288AJRM1</v>
      </c>
      <c r="AB7055">
        <f>COUNTIF(实际辖区!A:A,全部结果!X7055)</f>
        <v>1</v>
      </c>
      <c r="AC7055" s="9" t="str">
        <f>VLOOKUP(AA7055,实际辖区!D:E,2,0)</f>
        <v>POS_75800506</v>
      </c>
    </row>
    <row r="7056" spans="1:29">
      <c r="A7056" t="s">
        <v>919</v>
      </c>
      <c r="B7056" t="s">
        <v>2995</v>
      </c>
      <c r="C7056" t="s">
        <v>2996</v>
      </c>
      <c r="D7056" t="s">
        <v>2854</v>
      </c>
      <c r="E7056" t="s">
        <v>2855</v>
      </c>
      <c r="F7056" t="s">
        <v>2856</v>
      </c>
      <c r="G7056" t="s">
        <v>2991</v>
      </c>
      <c r="H7056" t="s">
        <v>55</v>
      </c>
      <c r="I7056">
        <v>4030631.3608817998</v>
      </c>
      <c r="J7056">
        <v>18566.099999999999</v>
      </c>
      <c r="K7056">
        <v>0</v>
      </c>
      <c r="L7056">
        <v>6.9651741293532299E-2</v>
      </c>
      <c r="M7056">
        <v>30.306889000000002</v>
      </c>
      <c r="N7056">
        <v>120.3231</v>
      </c>
      <c r="O7056" t="s">
        <v>14869</v>
      </c>
      <c r="P7056" t="s">
        <v>919</v>
      </c>
      <c r="Q7056" t="s">
        <v>14822</v>
      </c>
      <c r="R7056">
        <v>0</v>
      </c>
      <c r="S7056">
        <v>30.316351763248989</v>
      </c>
      <c r="T7056">
        <v>120.1901326213864</v>
      </c>
      <c r="U7056">
        <v>12.832204201114109</v>
      </c>
      <c r="V7056" t="s">
        <v>32</v>
      </c>
      <c r="W7056" t="s">
        <v>33</v>
      </c>
      <c r="X7056" t="str">
        <f t="shared" si="330"/>
        <v>NPT288BHSS</v>
      </c>
      <c r="Y7056">
        <f t="shared" si="331"/>
        <v>1</v>
      </c>
      <c r="Z7056">
        <f>COUNTIF($X$2:X7056,X7056)</f>
        <v>1</v>
      </c>
      <c r="AA7056" t="str">
        <f t="shared" si="332"/>
        <v>NPT288BHSS1</v>
      </c>
      <c r="AB7056">
        <f>COUNTIF(实际辖区!A:A,全部结果!X7056)</f>
        <v>1</v>
      </c>
      <c r="AC7056" s="9" t="str">
        <f>VLOOKUP(AA7056,实际辖区!D:E,2,0)</f>
        <v>POS_75800506</v>
      </c>
    </row>
    <row r="7057" spans="1:29">
      <c r="A7057" t="s">
        <v>919</v>
      </c>
      <c r="B7057" t="s">
        <v>2920</v>
      </c>
      <c r="C7057" t="s">
        <v>2921</v>
      </c>
      <c r="D7057" t="s">
        <v>2854</v>
      </c>
      <c r="E7057" t="s">
        <v>2855</v>
      </c>
      <c r="F7057" t="s">
        <v>2894</v>
      </c>
      <c r="G7057" t="s">
        <v>2920</v>
      </c>
      <c r="H7057" t="s">
        <v>29</v>
      </c>
      <c r="I7057">
        <v>13085920.009754101</v>
      </c>
      <c r="J7057">
        <v>6033.6</v>
      </c>
      <c r="K7057">
        <v>0</v>
      </c>
      <c r="L7057">
        <v>6.9651741293532299E-2</v>
      </c>
      <c r="M7057">
        <v>30.387970299999999</v>
      </c>
      <c r="N7057">
        <v>119.96405609999999</v>
      </c>
      <c r="O7057" t="s">
        <v>14869</v>
      </c>
      <c r="P7057" t="s">
        <v>919</v>
      </c>
      <c r="Q7057" t="s">
        <v>14822</v>
      </c>
      <c r="R7057">
        <v>1</v>
      </c>
      <c r="S7057">
        <v>30.316351763248989</v>
      </c>
      <c r="T7057">
        <v>120.1901326213864</v>
      </c>
      <c r="U7057">
        <v>23.14050491013899</v>
      </c>
      <c r="V7057" t="s">
        <v>32</v>
      </c>
      <c r="W7057" t="s">
        <v>33</v>
      </c>
      <c r="X7057" t="str">
        <f t="shared" si="330"/>
        <v>NPT288AJUK</v>
      </c>
      <c r="Y7057">
        <f t="shared" si="331"/>
        <v>1</v>
      </c>
      <c r="Z7057">
        <f>COUNTIF($X$2:X7057,X7057)</f>
        <v>1</v>
      </c>
      <c r="AA7057" t="str">
        <f t="shared" si="332"/>
        <v>NPT288AJUK1</v>
      </c>
      <c r="AB7057">
        <f>COUNTIF(实际辖区!A:A,全部结果!X7057)</f>
        <v>1</v>
      </c>
      <c r="AC7057" s="9" t="str">
        <f>VLOOKUP(AA7057,实际辖区!D:E,2,0)</f>
        <v>POS_75800506</v>
      </c>
    </row>
    <row r="7058" spans="1:29">
      <c r="A7058" t="s">
        <v>919</v>
      </c>
      <c r="B7058" t="s">
        <v>2864</v>
      </c>
      <c r="C7058" t="s">
        <v>2865</v>
      </c>
      <c r="D7058" t="s">
        <v>2854</v>
      </c>
      <c r="E7058" t="s">
        <v>2855</v>
      </c>
      <c r="F7058" t="s">
        <v>2856</v>
      </c>
      <c r="G7058" t="s">
        <v>2862</v>
      </c>
      <c r="H7058" t="s">
        <v>55</v>
      </c>
      <c r="I7058">
        <v>5236064.9161895402</v>
      </c>
      <c r="J7058">
        <v>0</v>
      </c>
      <c r="K7058">
        <v>0</v>
      </c>
      <c r="L7058">
        <v>6.4676616915422799E-2</v>
      </c>
      <c r="M7058">
        <v>30.310047999999998</v>
      </c>
      <c r="N7058">
        <v>120.35987299999999</v>
      </c>
      <c r="O7058" t="s">
        <v>14869</v>
      </c>
      <c r="P7058" t="s">
        <v>919</v>
      </c>
      <c r="Q7058" t="s">
        <v>14822</v>
      </c>
      <c r="R7058">
        <v>0</v>
      </c>
      <c r="S7058">
        <v>30.316351763248989</v>
      </c>
      <c r="T7058">
        <v>120.1901326213864</v>
      </c>
      <c r="U7058">
        <v>16.340893226078649</v>
      </c>
      <c r="V7058" t="s">
        <v>32</v>
      </c>
      <c r="W7058" t="s">
        <v>33</v>
      </c>
      <c r="X7058" t="str">
        <f t="shared" si="330"/>
        <v>NPT288BAMF</v>
      </c>
      <c r="Y7058">
        <f t="shared" si="331"/>
        <v>1</v>
      </c>
      <c r="Z7058">
        <f>COUNTIF($X$2:X7058,X7058)</f>
        <v>1</v>
      </c>
      <c r="AA7058" t="str">
        <f t="shared" si="332"/>
        <v>NPT288BAMF1</v>
      </c>
      <c r="AB7058">
        <f>COUNTIF(实际辖区!A:A,全部结果!X7058)</f>
        <v>1</v>
      </c>
      <c r="AC7058" s="9" t="str">
        <f>VLOOKUP(AA7058,实际辖区!D:E,2,0)</f>
        <v>POS_75800506</v>
      </c>
    </row>
    <row r="7059" spans="1:29">
      <c r="A7059" t="s">
        <v>919</v>
      </c>
      <c r="B7059" t="s">
        <v>2997</v>
      </c>
      <c r="C7059" t="s">
        <v>2998</v>
      </c>
      <c r="D7059" t="s">
        <v>2854</v>
      </c>
      <c r="E7059" t="s">
        <v>2855</v>
      </c>
      <c r="F7059" t="s">
        <v>2960</v>
      </c>
      <c r="G7059" t="s">
        <v>2991</v>
      </c>
      <c r="H7059" t="s">
        <v>55</v>
      </c>
      <c r="I7059">
        <v>326613.29475074098</v>
      </c>
      <c r="J7059">
        <v>0</v>
      </c>
      <c r="K7059">
        <v>0</v>
      </c>
      <c r="L7059">
        <v>9.9502487562189001E-3</v>
      </c>
      <c r="M7059">
        <v>30.360097100000001</v>
      </c>
      <c r="N7059">
        <v>120.1533744</v>
      </c>
      <c r="O7059" t="s">
        <v>14869</v>
      </c>
      <c r="P7059" t="s">
        <v>919</v>
      </c>
      <c r="Q7059" t="s">
        <v>14822</v>
      </c>
      <c r="R7059">
        <v>0</v>
      </c>
      <c r="S7059">
        <v>30.316351763248989</v>
      </c>
      <c r="T7059">
        <v>120.1901326213864</v>
      </c>
      <c r="U7059">
        <v>6.0009283209075681</v>
      </c>
      <c r="V7059" t="s">
        <v>32</v>
      </c>
      <c r="W7059" t="s">
        <v>33</v>
      </c>
      <c r="X7059" t="str">
        <f t="shared" si="330"/>
        <v>NPT288DUIO</v>
      </c>
      <c r="Y7059">
        <f t="shared" si="331"/>
        <v>1</v>
      </c>
      <c r="Z7059">
        <f>COUNTIF($X$2:X7059,X7059)</f>
        <v>1</v>
      </c>
      <c r="AA7059" t="str">
        <f t="shared" si="332"/>
        <v>NPT288DUIO1</v>
      </c>
      <c r="AB7059">
        <f>COUNTIF(实际辖区!A:A,全部结果!X7059)</f>
        <v>1</v>
      </c>
      <c r="AC7059" s="9" t="str">
        <f>VLOOKUP(AA7059,实际辖区!D:E,2,0)</f>
        <v>POS_75800506</v>
      </c>
    </row>
    <row r="7060" spans="1:29">
      <c r="A7060" t="s">
        <v>919</v>
      </c>
      <c r="B7060" t="s">
        <v>3110</v>
      </c>
      <c r="C7060" t="s">
        <v>3111</v>
      </c>
      <c r="D7060" t="s">
        <v>2854</v>
      </c>
      <c r="E7060" t="s">
        <v>2928</v>
      </c>
      <c r="F7060" t="s">
        <v>3112</v>
      </c>
      <c r="G7060" t="s">
        <v>3110</v>
      </c>
      <c r="H7060" t="s">
        <v>29</v>
      </c>
      <c r="I7060">
        <v>26606832.258064501</v>
      </c>
      <c r="J7060">
        <v>33595.800000000003</v>
      </c>
      <c r="K7060">
        <v>10432.379999999999</v>
      </c>
      <c r="L7060">
        <v>0.31840796019900491</v>
      </c>
      <c r="M7060">
        <v>30.088134</v>
      </c>
      <c r="N7060">
        <v>120.5068393</v>
      </c>
      <c r="O7060" t="s">
        <v>14870</v>
      </c>
      <c r="P7060" t="s">
        <v>919</v>
      </c>
      <c r="Q7060" t="s">
        <v>14822</v>
      </c>
      <c r="R7060">
        <v>1</v>
      </c>
      <c r="S7060">
        <v>29.888412048212569</v>
      </c>
      <c r="T7060">
        <v>120.3975833723141</v>
      </c>
      <c r="U7060">
        <v>24.521752970296031</v>
      </c>
      <c r="V7060" t="s">
        <v>32</v>
      </c>
      <c r="W7060" t="s">
        <v>33</v>
      </c>
      <c r="X7060" t="str">
        <f t="shared" si="330"/>
        <v>NPT288AKCE</v>
      </c>
      <c r="Y7060">
        <f t="shared" si="331"/>
        <v>1</v>
      </c>
      <c r="Z7060">
        <f>COUNTIF($X$2:X7060,X7060)</f>
        <v>1</v>
      </c>
      <c r="AA7060" t="str">
        <f t="shared" si="332"/>
        <v>NPT288AKCE1</v>
      </c>
      <c r="AB7060">
        <f>COUNTIF(实际辖区!A:A,全部结果!X7060)</f>
        <v>1</v>
      </c>
      <c r="AC7060" s="9" t="str">
        <f>VLOOKUP(AA7060,实际辖区!D:E,2,0)</f>
        <v>POS_75874932</v>
      </c>
    </row>
    <row r="7061" spans="1:29">
      <c r="A7061" t="s">
        <v>919</v>
      </c>
      <c r="B7061" t="s">
        <v>3114</v>
      </c>
      <c r="C7061" t="s">
        <v>3115</v>
      </c>
      <c r="D7061" t="s">
        <v>2854</v>
      </c>
      <c r="E7061" t="s">
        <v>2928</v>
      </c>
      <c r="F7061" t="s">
        <v>3116</v>
      </c>
      <c r="G7061" t="s">
        <v>3114</v>
      </c>
      <c r="H7061" t="s">
        <v>55</v>
      </c>
      <c r="I7061">
        <v>14318244.9104717</v>
      </c>
      <c r="J7061">
        <v>70728</v>
      </c>
      <c r="K7061">
        <v>9725.1</v>
      </c>
      <c r="L7061">
        <v>0.23383084577114421</v>
      </c>
      <c r="M7061">
        <v>30.026797599999998</v>
      </c>
      <c r="N7061">
        <v>120.60221629999999</v>
      </c>
      <c r="O7061" t="s">
        <v>14870</v>
      </c>
      <c r="P7061" t="s">
        <v>919</v>
      </c>
      <c r="Q7061" t="s">
        <v>14822</v>
      </c>
      <c r="R7061">
        <v>1</v>
      </c>
      <c r="S7061">
        <v>29.888412048212569</v>
      </c>
      <c r="T7061">
        <v>120.3975833723141</v>
      </c>
      <c r="U7061">
        <v>25.009819932668272</v>
      </c>
      <c r="V7061" t="s">
        <v>32</v>
      </c>
      <c r="W7061" t="s">
        <v>33</v>
      </c>
      <c r="X7061" t="str">
        <f t="shared" si="330"/>
        <v>NPT288AKCA</v>
      </c>
      <c r="Y7061">
        <f t="shared" si="331"/>
        <v>1</v>
      </c>
      <c r="Z7061">
        <f>COUNTIF($X$2:X7061,X7061)</f>
        <v>1</v>
      </c>
      <c r="AA7061" t="str">
        <f t="shared" si="332"/>
        <v>NPT288AKCA1</v>
      </c>
      <c r="AB7061">
        <f>COUNTIF(实际辖区!A:A,全部结果!X7061)</f>
        <v>1</v>
      </c>
      <c r="AC7061" s="9" t="str">
        <f>VLOOKUP(AA7061,实际辖区!D:E,2,0)</f>
        <v>POS_75874932</v>
      </c>
    </row>
    <row r="7062" spans="1:29">
      <c r="A7062" t="s">
        <v>919</v>
      </c>
      <c r="B7062" t="s">
        <v>2931</v>
      </c>
      <c r="C7062" t="s">
        <v>2932</v>
      </c>
      <c r="D7062" t="s">
        <v>2854</v>
      </c>
      <c r="E7062" t="s">
        <v>2928</v>
      </c>
      <c r="F7062" t="s">
        <v>2933</v>
      </c>
      <c r="G7062" t="s">
        <v>2931</v>
      </c>
      <c r="H7062" t="s">
        <v>29</v>
      </c>
      <c r="I7062">
        <v>33763109.774959899</v>
      </c>
      <c r="J7062">
        <v>51133.56</v>
      </c>
      <c r="K7062">
        <v>3536.4</v>
      </c>
      <c r="L7062">
        <v>0.18407960199004969</v>
      </c>
      <c r="M7062">
        <v>29.727558500000001</v>
      </c>
      <c r="N7062">
        <v>120.19667579999999</v>
      </c>
      <c r="O7062" t="s">
        <v>14870</v>
      </c>
      <c r="P7062" t="s">
        <v>919</v>
      </c>
      <c r="Q7062" t="s">
        <v>14822</v>
      </c>
      <c r="R7062">
        <v>1</v>
      </c>
      <c r="S7062">
        <v>29.888412048212569</v>
      </c>
      <c r="T7062">
        <v>120.3975833723141</v>
      </c>
      <c r="U7062">
        <v>26.365529742806501</v>
      </c>
      <c r="V7062" t="s">
        <v>32</v>
      </c>
      <c r="W7062" t="s">
        <v>33</v>
      </c>
      <c r="X7062" t="str">
        <f t="shared" si="330"/>
        <v>NPT288AKDO</v>
      </c>
      <c r="Y7062">
        <f t="shared" si="331"/>
        <v>1</v>
      </c>
      <c r="Z7062">
        <f>COUNTIF($X$2:X7062,X7062)</f>
        <v>1</v>
      </c>
      <c r="AA7062" t="str">
        <f t="shared" si="332"/>
        <v>NPT288AKDO1</v>
      </c>
      <c r="AB7062">
        <f>COUNTIF(实际辖区!A:A,全部结果!X7062)</f>
        <v>1</v>
      </c>
      <c r="AC7062" s="9" t="str">
        <f>VLOOKUP(AA7062,实际辖区!D:E,2,0)</f>
        <v>POS_75874932</v>
      </c>
    </row>
    <row r="7063" spans="1:29">
      <c r="A7063" t="s">
        <v>919</v>
      </c>
      <c r="B7063" t="s">
        <v>2934</v>
      </c>
      <c r="C7063" t="s">
        <v>2935</v>
      </c>
      <c r="D7063" t="s">
        <v>2854</v>
      </c>
      <c r="E7063" t="s">
        <v>2928</v>
      </c>
      <c r="F7063" t="s">
        <v>2933</v>
      </c>
      <c r="G7063" t="s">
        <v>2934</v>
      </c>
      <c r="H7063" t="s">
        <v>29</v>
      </c>
      <c r="I7063">
        <v>15942849.160454299</v>
      </c>
      <c r="J7063">
        <v>23715.599999999999</v>
      </c>
      <c r="K7063">
        <v>0</v>
      </c>
      <c r="L7063">
        <v>0.16417910447761189</v>
      </c>
      <c r="M7063">
        <v>29.710755800000001</v>
      </c>
      <c r="N7063">
        <v>120.2856287</v>
      </c>
      <c r="O7063" t="s">
        <v>14870</v>
      </c>
      <c r="P7063" t="s">
        <v>919</v>
      </c>
      <c r="Q7063" t="s">
        <v>14822</v>
      </c>
      <c r="R7063">
        <v>1</v>
      </c>
      <c r="S7063">
        <v>29.888412048212569</v>
      </c>
      <c r="T7063">
        <v>120.3975833723141</v>
      </c>
      <c r="U7063">
        <v>22.47150104541948</v>
      </c>
      <c r="V7063" t="s">
        <v>32</v>
      </c>
      <c r="W7063" t="s">
        <v>33</v>
      </c>
      <c r="X7063" t="str">
        <f t="shared" si="330"/>
        <v>NPT288AKDP</v>
      </c>
      <c r="Y7063">
        <f t="shared" si="331"/>
        <v>1</v>
      </c>
      <c r="Z7063">
        <f>COUNTIF($X$2:X7063,X7063)</f>
        <v>1</v>
      </c>
      <c r="AA7063" t="str">
        <f t="shared" si="332"/>
        <v>NPT288AKDP1</v>
      </c>
      <c r="AB7063">
        <f>COUNTIF(实际辖区!A:A,全部结果!X7063)</f>
        <v>1</v>
      </c>
      <c r="AC7063" s="9" t="str">
        <f>VLOOKUP(AA7063,实际辖区!D:E,2,0)</f>
        <v>POS_75874932</v>
      </c>
    </row>
    <row r="7064" spans="1:29">
      <c r="A7064" t="s">
        <v>919</v>
      </c>
      <c r="B7064" t="s">
        <v>3034</v>
      </c>
      <c r="C7064" t="s">
        <v>3035</v>
      </c>
      <c r="D7064" t="s">
        <v>2854</v>
      </c>
      <c r="E7064" t="s">
        <v>3036</v>
      </c>
      <c r="F7064" t="s">
        <v>3037</v>
      </c>
      <c r="G7064" t="s">
        <v>3034</v>
      </c>
      <c r="H7064" t="s">
        <v>29</v>
      </c>
      <c r="I7064">
        <v>17213205.5970429</v>
      </c>
      <c r="J7064">
        <v>27407.1</v>
      </c>
      <c r="K7064">
        <v>1945.02</v>
      </c>
      <c r="L7064">
        <v>0.2388059701492537</v>
      </c>
      <c r="M7064">
        <v>30.626854600000001</v>
      </c>
      <c r="N7064">
        <v>120.5885474</v>
      </c>
      <c r="O7064" t="s">
        <v>14871</v>
      </c>
      <c r="P7064" t="s">
        <v>919</v>
      </c>
      <c r="Q7064" t="s">
        <v>14822</v>
      </c>
      <c r="R7064">
        <v>1</v>
      </c>
      <c r="S7064">
        <v>30.554217925856211</v>
      </c>
      <c r="T7064">
        <v>120.59230355671581</v>
      </c>
      <c r="U7064">
        <v>8.0607342423661308</v>
      </c>
      <c r="V7064" t="s">
        <v>32</v>
      </c>
      <c r="W7064" t="s">
        <v>33</v>
      </c>
      <c r="X7064" t="str">
        <f t="shared" si="330"/>
        <v>NPT288AJYK</v>
      </c>
      <c r="Y7064">
        <f t="shared" si="331"/>
        <v>1</v>
      </c>
      <c r="Z7064">
        <f>COUNTIF($X$2:X7064,X7064)</f>
        <v>1</v>
      </c>
      <c r="AA7064" t="str">
        <f t="shared" si="332"/>
        <v>NPT288AJYK1</v>
      </c>
      <c r="AB7064">
        <f>COUNTIF(实际辖区!A:A,全部结果!X7064)</f>
        <v>1</v>
      </c>
      <c r="AC7064" s="9" t="str">
        <f>VLOOKUP(AA7064,实际辖区!D:E,2,0)</f>
        <v>POS_75874934</v>
      </c>
    </row>
    <row r="7065" spans="1:29">
      <c r="A7065" t="s">
        <v>919</v>
      </c>
      <c r="B7065" t="s">
        <v>3039</v>
      </c>
      <c r="C7065" t="s">
        <v>3040</v>
      </c>
      <c r="D7065" t="s">
        <v>2854</v>
      </c>
      <c r="E7065" t="s">
        <v>3036</v>
      </c>
      <c r="F7065" t="s">
        <v>3037</v>
      </c>
      <c r="G7065" t="s">
        <v>3039</v>
      </c>
      <c r="H7065" t="s">
        <v>29</v>
      </c>
      <c r="I7065">
        <v>24840230.9412666</v>
      </c>
      <c r="J7065">
        <v>14145.6</v>
      </c>
      <c r="K7065">
        <v>15913.8</v>
      </c>
      <c r="L7065">
        <v>0.21393034825870641</v>
      </c>
      <c r="M7065">
        <v>30.6446635</v>
      </c>
      <c r="N7065">
        <v>120.55279640000001</v>
      </c>
      <c r="O7065" t="s">
        <v>14871</v>
      </c>
      <c r="P7065" t="s">
        <v>919</v>
      </c>
      <c r="Q7065" t="s">
        <v>14822</v>
      </c>
      <c r="R7065">
        <v>0</v>
      </c>
      <c r="S7065">
        <v>30.554217925856211</v>
      </c>
      <c r="T7065">
        <v>120.59230355671581</v>
      </c>
      <c r="U7065">
        <v>10.71896574944177</v>
      </c>
      <c r="V7065" t="s">
        <v>32</v>
      </c>
      <c r="W7065" t="s">
        <v>33</v>
      </c>
      <c r="X7065" t="str">
        <f t="shared" si="330"/>
        <v>NPT288AJYN</v>
      </c>
      <c r="Y7065">
        <f t="shared" si="331"/>
        <v>1</v>
      </c>
      <c r="Z7065">
        <f>COUNTIF($X$2:X7065,X7065)</f>
        <v>1</v>
      </c>
      <c r="AA7065" t="str">
        <f t="shared" si="332"/>
        <v>NPT288AJYN1</v>
      </c>
      <c r="AB7065">
        <f>COUNTIF(实际辖区!A:A,全部结果!X7065)</f>
        <v>1</v>
      </c>
      <c r="AC7065" s="9" t="str">
        <f>VLOOKUP(AA7065,实际辖区!D:E,2,0)</f>
        <v>POS_75874934</v>
      </c>
    </row>
    <row r="7066" spans="1:29">
      <c r="A7066" t="s">
        <v>919</v>
      </c>
      <c r="B7066" t="s">
        <v>3041</v>
      </c>
      <c r="C7066" t="s">
        <v>3042</v>
      </c>
      <c r="D7066" t="s">
        <v>2854</v>
      </c>
      <c r="E7066" t="s">
        <v>3036</v>
      </c>
      <c r="F7066" t="s">
        <v>3037</v>
      </c>
      <c r="G7066" t="s">
        <v>3041</v>
      </c>
      <c r="H7066" t="s">
        <v>29</v>
      </c>
      <c r="I7066">
        <v>19393119.8808611</v>
      </c>
      <c r="J7066">
        <v>7072.8</v>
      </c>
      <c r="K7066">
        <v>0</v>
      </c>
      <c r="L7066">
        <v>0.19402985074626861</v>
      </c>
      <c r="M7066">
        <v>30.5369469</v>
      </c>
      <c r="N7066">
        <v>120.4442693</v>
      </c>
      <c r="O7066" t="s">
        <v>14871</v>
      </c>
      <c r="P7066" t="s">
        <v>919</v>
      </c>
      <c r="Q7066" t="s">
        <v>14822</v>
      </c>
      <c r="R7066">
        <v>0</v>
      </c>
      <c r="S7066">
        <v>30.554217925856211</v>
      </c>
      <c r="T7066">
        <v>120.59230355671581</v>
      </c>
      <c r="U7066">
        <v>14.332962455701679</v>
      </c>
      <c r="V7066" t="s">
        <v>32</v>
      </c>
      <c r="W7066" t="s">
        <v>33</v>
      </c>
      <c r="X7066" t="str">
        <f t="shared" si="330"/>
        <v>NPT288AJYL</v>
      </c>
      <c r="Y7066">
        <f t="shared" si="331"/>
        <v>1</v>
      </c>
      <c r="Z7066">
        <f>COUNTIF($X$2:X7066,X7066)</f>
        <v>1</v>
      </c>
      <c r="AA7066" t="str">
        <f t="shared" si="332"/>
        <v>NPT288AJYL1</v>
      </c>
      <c r="AB7066">
        <f>COUNTIF(实际辖区!A:A,全部结果!X7066)</f>
        <v>1</v>
      </c>
      <c r="AC7066" s="9" t="str">
        <f>VLOOKUP(AA7066,实际辖区!D:E,2,0)</f>
        <v>POS_75874934</v>
      </c>
    </row>
    <row r="7067" spans="1:29">
      <c r="A7067" t="s">
        <v>919</v>
      </c>
      <c r="B7067" t="s">
        <v>3043</v>
      </c>
      <c r="C7067" t="s">
        <v>3044</v>
      </c>
      <c r="D7067" t="s">
        <v>2854</v>
      </c>
      <c r="E7067" t="s">
        <v>3036</v>
      </c>
      <c r="F7067" t="s">
        <v>3045</v>
      </c>
      <c r="G7067" t="s">
        <v>3043</v>
      </c>
      <c r="H7067" t="s">
        <v>29</v>
      </c>
      <c r="I7067">
        <v>15719030.167909101</v>
      </c>
      <c r="J7067">
        <v>176.82</v>
      </c>
      <c r="K7067">
        <v>0</v>
      </c>
      <c r="L7067">
        <v>0.14427860696517411</v>
      </c>
      <c r="M7067">
        <v>30.518156300000001</v>
      </c>
      <c r="N7067">
        <v>120.9251173</v>
      </c>
      <c r="O7067" t="s">
        <v>14871</v>
      </c>
      <c r="P7067" t="s">
        <v>919</v>
      </c>
      <c r="Q7067" t="s">
        <v>14822</v>
      </c>
      <c r="R7067">
        <v>0</v>
      </c>
      <c r="S7067">
        <v>30.554217925856211</v>
      </c>
      <c r="T7067">
        <v>120.59230355671581</v>
      </c>
      <c r="U7067">
        <v>32.187160002223571</v>
      </c>
      <c r="V7067" t="s">
        <v>32</v>
      </c>
      <c r="W7067" t="s">
        <v>33</v>
      </c>
      <c r="X7067" t="str">
        <f t="shared" si="330"/>
        <v>NPT288AJYF</v>
      </c>
      <c r="Y7067">
        <f t="shared" si="331"/>
        <v>1</v>
      </c>
      <c r="Z7067">
        <f>COUNTIF($X$2:X7067,X7067)</f>
        <v>1</v>
      </c>
      <c r="AA7067" t="str">
        <f t="shared" si="332"/>
        <v>NPT288AJYF1</v>
      </c>
      <c r="AB7067">
        <f>COUNTIF(实际辖区!A:A,全部结果!X7067)</f>
        <v>1</v>
      </c>
      <c r="AC7067" s="9" t="str">
        <f>VLOOKUP(AA7067,实际辖区!D:E,2,0)</f>
        <v>POS_75874934</v>
      </c>
    </row>
    <row r="7068" spans="1:29">
      <c r="A7068" t="s">
        <v>919</v>
      </c>
      <c r="B7068" t="s">
        <v>3046</v>
      </c>
      <c r="C7068" t="s">
        <v>3047</v>
      </c>
      <c r="D7068" t="s">
        <v>2854</v>
      </c>
      <c r="E7068" t="s">
        <v>3036</v>
      </c>
      <c r="F7068" t="s">
        <v>3048</v>
      </c>
      <c r="G7068" t="s">
        <v>3046</v>
      </c>
      <c r="H7068" t="s">
        <v>29</v>
      </c>
      <c r="I7068">
        <v>13885438.7096774</v>
      </c>
      <c r="J7068">
        <v>884.1</v>
      </c>
      <c r="K7068">
        <v>0</v>
      </c>
      <c r="L7068">
        <v>7.4626865671641701E-2</v>
      </c>
      <c r="M7068">
        <v>30.443878699999999</v>
      </c>
      <c r="N7068">
        <v>120.45081260000001</v>
      </c>
      <c r="O7068" t="s">
        <v>14871</v>
      </c>
      <c r="P7068" t="s">
        <v>919</v>
      </c>
      <c r="Q7068" t="s">
        <v>14822</v>
      </c>
      <c r="R7068">
        <v>0</v>
      </c>
      <c r="S7068">
        <v>30.554217925856211</v>
      </c>
      <c r="T7068">
        <v>120.59230355671581</v>
      </c>
      <c r="U7068">
        <v>18.27922576890483</v>
      </c>
      <c r="V7068" t="s">
        <v>32</v>
      </c>
      <c r="W7068" t="s">
        <v>33</v>
      </c>
      <c r="X7068" t="str">
        <f t="shared" si="330"/>
        <v>NPT288AJXS</v>
      </c>
      <c r="Y7068">
        <f t="shared" si="331"/>
        <v>1</v>
      </c>
      <c r="Z7068">
        <f>COUNTIF($X$2:X7068,X7068)</f>
        <v>1</v>
      </c>
      <c r="AA7068" t="str">
        <f t="shared" si="332"/>
        <v>NPT288AJXS1</v>
      </c>
      <c r="AB7068">
        <f>COUNTIF(实际辖区!A:A,全部结果!X7068)</f>
        <v>1</v>
      </c>
      <c r="AC7068" s="9" t="str">
        <f>VLOOKUP(AA7068,实际辖区!D:E,2,0)</f>
        <v>POS_75874934</v>
      </c>
    </row>
    <row r="7069" spans="1:29">
      <c r="A7069" t="s">
        <v>919</v>
      </c>
      <c r="B7069" t="s">
        <v>3218</v>
      </c>
      <c r="C7069" t="s">
        <v>3219</v>
      </c>
      <c r="D7069" t="s">
        <v>2854</v>
      </c>
      <c r="E7069" t="s">
        <v>3174</v>
      </c>
      <c r="F7069" t="s">
        <v>3220</v>
      </c>
      <c r="G7069" t="s">
        <v>3218</v>
      </c>
      <c r="H7069" t="s">
        <v>29</v>
      </c>
      <c r="I7069">
        <v>32301067.250748999</v>
      </c>
      <c r="J7069">
        <v>2652.3</v>
      </c>
      <c r="K7069">
        <v>884.1</v>
      </c>
      <c r="L7069">
        <v>0.33333333333333331</v>
      </c>
      <c r="M7069">
        <v>29.213057599999999</v>
      </c>
      <c r="N7069">
        <v>119.4335945</v>
      </c>
      <c r="O7069" t="s">
        <v>14872</v>
      </c>
      <c r="P7069" t="s">
        <v>919</v>
      </c>
      <c r="Q7069" t="s">
        <v>14822</v>
      </c>
      <c r="R7069">
        <v>0</v>
      </c>
      <c r="S7069">
        <v>29.1033209305245</v>
      </c>
      <c r="T7069">
        <v>119.82265050320621</v>
      </c>
      <c r="U7069">
        <v>39.757519579790838</v>
      </c>
      <c r="V7069" t="s">
        <v>32</v>
      </c>
      <c r="W7069" t="s">
        <v>33</v>
      </c>
      <c r="X7069" t="str">
        <f t="shared" si="330"/>
        <v>NPT288AKMJ</v>
      </c>
      <c r="Y7069">
        <f t="shared" si="331"/>
        <v>1</v>
      </c>
      <c r="Z7069">
        <f>COUNTIF($X$2:X7069,X7069)</f>
        <v>1</v>
      </c>
      <c r="AA7069" t="str">
        <f t="shared" si="332"/>
        <v>NPT288AKMJ1</v>
      </c>
      <c r="AB7069">
        <f>COUNTIF(实际辖区!A:A,全部结果!X7069)</f>
        <v>1</v>
      </c>
      <c r="AC7069" s="9" t="str">
        <f>VLOOKUP(AA7069,实际辖区!D:E,2,0)</f>
        <v>POS_75874935</v>
      </c>
    </row>
    <row r="7070" spans="1:29">
      <c r="A7070" t="s">
        <v>919</v>
      </c>
      <c r="B7070" t="s">
        <v>3224</v>
      </c>
      <c r="C7070" t="s">
        <v>3225</v>
      </c>
      <c r="D7070" t="s">
        <v>2854</v>
      </c>
      <c r="E7070" t="s">
        <v>3174</v>
      </c>
      <c r="F7070" t="s">
        <v>3220</v>
      </c>
      <c r="G7070" t="s">
        <v>3224</v>
      </c>
      <c r="H7070" t="s">
        <v>29</v>
      </c>
      <c r="I7070">
        <v>17534955.645161301</v>
      </c>
      <c r="J7070">
        <v>0</v>
      </c>
      <c r="K7070">
        <v>353.64</v>
      </c>
      <c r="L7070">
        <v>0.26368159203980102</v>
      </c>
      <c r="M7070">
        <v>29.231241499999999</v>
      </c>
      <c r="N7070">
        <v>119.4899922</v>
      </c>
      <c r="O7070" t="s">
        <v>14872</v>
      </c>
      <c r="P7070" t="s">
        <v>919</v>
      </c>
      <c r="Q7070" t="s">
        <v>14822</v>
      </c>
      <c r="R7070">
        <v>0</v>
      </c>
      <c r="S7070">
        <v>29.1033209305245</v>
      </c>
      <c r="T7070">
        <v>119.82265050320621</v>
      </c>
      <c r="U7070">
        <v>35.331262201438747</v>
      </c>
      <c r="V7070" t="s">
        <v>32</v>
      </c>
      <c r="W7070" t="s">
        <v>33</v>
      </c>
      <c r="X7070" t="str">
        <f t="shared" si="330"/>
        <v>NPT288AKML</v>
      </c>
      <c r="Y7070">
        <f t="shared" si="331"/>
        <v>1</v>
      </c>
      <c r="Z7070">
        <f>COUNTIF($X$2:X7070,X7070)</f>
        <v>1</v>
      </c>
      <c r="AA7070" t="str">
        <f t="shared" si="332"/>
        <v>NPT288AKML1</v>
      </c>
      <c r="AB7070">
        <f>COUNTIF(实际辖区!A:A,全部结果!X7070)</f>
        <v>1</v>
      </c>
      <c r="AC7070" s="9" t="str">
        <f>VLOOKUP(AA7070,实际辖区!D:E,2,0)</f>
        <v>POS_75874935</v>
      </c>
    </row>
    <row r="7071" spans="1:29">
      <c r="A7071" t="s">
        <v>919</v>
      </c>
      <c r="B7071" t="s">
        <v>3211</v>
      </c>
      <c r="C7071" t="s">
        <v>3212</v>
      </c>
      <c r="D7071" t="s">
        <v>2854</v>
      </c>
      <c r="E7071" t="s">
        <v>3174</v>
      </c>
      <c r="F7071" t="s">
        <v>3213</v>
      </c>
      <c r="G7071" t="s">
        <v>3211</v>
      </c>
      <c r="H7071" t="s">
        <v>29</v>
      </c>
      <c r="I7071">
        <v>13096658.355396099</v>
      </c>
      <c r="J7071">
        <v>9194.64</v>
      </c>
      <c r="K7071">
        <v>4774.1400000000003</v>
      </c>
      <c r="L7071">
        <v>0.1393034825870646</v>
      </c>
      <c r="M7071">
        <v>29.111455800000002</v>
      </c>
      <c r="N7071">
        <v>119.66425220000001</v>
      </c>
      <c r="O7071" t="s">
        <v>14872</v>
      </c>
      <c r="P7071" t="s">
        <v>919</v>
      </c>
      <c r="Q7071" t="s">
        <v>14822</v>
      </c>
      <c r="R7071">
        <v>0</v>
      </c>
      <c r="S7071">
        <v>29.1033209305245</v>
      </c>
      <c r="T7071">
        <v>119.82265050320621</v>
      </c>
      <c r="U7071">
        <v>15.44451821058059</v>
      </c>
      <c r="V7071" t="s">
        <v>32</v>
      </c>
      <c r="W7071" t="s">
        <v>33</v>
      </c>
      <c r="X7071" t="str">
        <f t="shared" si="330"/>
        <v>NPT288AKKP</v>
      </c>
      <c r="Y7071">
        <f t="shared" si="331"/>
        <v>1</v>
      </c>
      <c r="Z7071">
        <f>COUNTIF($X$2:X7071,X7071)</f>
        <v>1</v>
      </c>
      <c r="AA7071" t="str">
        <f t="shared" si="332"/>
        <v>NPT288AKKP1</v>
      </c>
      <c r="AB7071">
        <f>COUNTIF(实际辖区!A:A,全部结果!X7071)</f>
        <v>1</v>
      </c>
      <c r="AC7071" s="9" t="str">
        <f>VLOOKUP(AA7071,实际辖区!D:E,2,0)</f>
        <v>POS_75874935</v>
      </c>
    </row>
    <row r="7072" spans="1:29">
      <c r="A7072" t="s">
        <v>919</v>
      </c>
      <c r="B7072" t="s">
        <v>3215</v>
      </c>
      <c r="C7072" t="s">
        <v>3216</v>
      </c>
      <c r="D7072" t="s">
        <v>2854</v>
      </c>
      <c r="E7072" t="s">
        <v>3174</v>
      </c>
      <c r="F7072" t="s">
        <v>3217</v>
      </c>
      <c r="G7072" t="s">
        <v>3215</v>
      </c>
      <c r="H7072" t="s">
        <v>29</v>
      </c>
      <c r="I7072">
        <v>21431443.7016652</v>
      </c>
      <c r="J7072">
        <v>23620.98</v>
      </c>
      <c r="K7072">
        <v>0</v>
      </c>
      <c r="L7072">
        <v>0.1393034825870646</v>
      </c>
      <c r="M7072">
        <v>28.899571000000002</v>
      </c>
      <c r="N7072">
        <v>120.066002</v>
      </c>
      <c r="O7072" t="s">
        <v>14872</v>
      </c>
      <c r="P7072" t="s">
        <v>919</v>
      </c>
      <c r="Q7072" t="s">
        <v>14822</v>
      </c>
      <c r="R7072">
        <v>1</v>
      </c>
      <c r="S7072">
        <v>29.1033209305245</v>
      </c>
      <c r="T7072">
        <v>119.82265050320621</v>
      </c>
      <c r="U7072">
        <v>32.744763849131083</v>
      </c>
      <c r="V7072" t="s">
        <v>32</v>
      </c>
      <c r="W7072" t="s">
        <v>33</v>
      </c>
      <c r="X7072" t="str">
        <f t="shared" si="330"/>
        <v>NPT288AKLN</v>
      </c>
      <c r="Y7072">
        <f t="shared" si="331"/>
        <v>1</v>
      </c>
      <c r="Z7072">
        <f>COUNTIF($X$2:X7072,X7072)</f>
        <v>1</v>
      </c>
      <c r="AA7072" t="str">
        <f t="shared" si="332"/>
        <v>NPT288AKLN1</v>
      </c>
      <c r="AB7072">
        <f>COUNTIF(实际辖区!A:A,全部结果!X7072)</f>
        <v>1</v>
      </c>
      <c r="AC7072" s="9" t="str">
        <f>VLOOKUP(AA7072,实际辖区!D:E,2,0)</f>
        <v>POS_75874935</v>
      </c>
    </row>
    <row r="7073" spans="1:29">
      <c r="A7073" t="s">
        <v>919</v>
      </c>
      <c r="B7073" t="s">
        <v>3221</v>
      </c>
      <c r="C7073" t="s">
        <v>3222</v>
      </c>
      <c r="D7073" t="s">
        <v>2854</v>
      </c>
      <c r="E7073" t="s">
        <v>3174</v>
      </c>
      <c r="F7073" t="s">
        <v>3223</v>
      </c>
      <c r="G7073" t="s">
        <v>3221</v>
      </c>
      <c r="H7073" t="s">
        <v>29</v>
      </c>
      <c r="I7073">
        <v>7622944.8721521599</v>
      </c>
      <c r="J7073">
        <v>0</v>
      </c>
      <c r="K7073">
        <v>0</v>
      </c>
      <c r="L7073">
        <v>2.9850746268656699E-2</v>
      </c>
      <c r="M7073">
        <v>29.058497899999999</v>
      </c>
      <c r="N7073">
        <v>120.4578214</v>
      </c>
      <c r="O7073" t="s">
        <v>14872</v>
      </c>
      <c r="P7073" t="s">
        <v>919</v>
      </c>
      <c r="Q7073" t="s">
        <v>14822</v>
      </c>
      <c r="R7073">
        <v>0</v>
      </c>
      <c r="S7073">
        <v>29.1033209305245</v>
      </c>
      <c r="T7073">
        <v>119.82265050320621</v>
      </c>
      <c r="U7073">
        <v>62.041254844222891</v>
      </c>
      <c r="V7073" t="s">
        <v>32</v>
      </c>
      <c r="W7073" t="s">
        <v>33</v>
      </c>
      <c r="X7073" t="str">
        <f t="shared" si="330"/>
        <v>NPT288AKMB</v>
      </c>
      <c r="Y7073">
        <f t="shared" si="331"/>
        <v>1</v>
      </c>
      <c r="Z7073">
        <f>COUNTIF($X$2:X7073,X7073)</f>
        <v>1</v>
      </c>
      <c r="AA7073" t="str">
        <f t="shared" si="332"/>
        <v>NPT288AKMB1</v>
      </c>
      <c r="AB7073">
        <f>COUNTIF(实际辖区!A:A,全部结果!X7073)</f>
        <v>1</v>
      </c>
      <c r="AC7073" s="9" t="str">
        <f>VLOOKUP(AA7073,实际辖区!D:E,2,0)</f>
        <v>POS_75874935</v>
      </c>
    </row>
    <row r="7074" spans="1:29">
      <c r="A7074" t="s">
        <v>919</v>
      </c>
      <c r="B7074" t="s">
        <v>3186</v>
      </c>
      <c r="C7074" t="s">
        <v>3187</v>
      </c>
      <c r="D7074" t="s">
        <v>2854</v>
      </c>
      <c r="E7074" t="s">
        <v>3036</v>
      </c>
      <c r="F7074" t="s">
        <v>3188</v>
      </c>
      <c r="G7074" t="s">
        <v>3186</v>
      </c>
      <c r="H7074" t="s">
        <v>29</v>
      </c>
      <c r="I7074">
        <v>20068160.2974988</v>
      </c>
      <c r="J7074">
        <v>44949.599999999999</v>
      </c>
      <c r="K7074">
        <v>6243</v>
      </c>
      <c r="L7074">
        <v>0.27860696517412931</v>
      </c>
      <c r="M7074">
        <v>30.8476699</v>
      </c>
      <c r="N7074">
        <v>120.926811</v>
      </c>
      <c r="O7074" t="s">
        <v>14873</v>
      </c>
      <c r="P7074" t="s">
        <v>919</v>
      </c>
      <c r="Q7074" t="s">
        <v>14822</v>
      </c>
      <c r="R7074">
        <v>1</v>
      </c>
      <c r="S7074">
        <v>30.76680571880506</v>
      </c>
      <c r="T7074">
        <v>120.9776941385753</v>
      </c>
      <c r="U7074">
        <v>10.20211507825287</v>
      </c>
      <c r="V7074" t="s">
        <v>32</v>
      </c>
      <c r="W7074" t="s">
        <v>33</v>
      </c>
      <c r="X7074" t="str">
        <f t="shared" si="330"/>
        <v>NPT288AJYE</v>
      </c>
      <c r="Y7074">
        <f t="shared" si="331"/>
        <v>1</v>
      </c>
      <c r="Z7074">
        <f>COUNTIF($X$2:X7074,X7074)</f>
        <v>1</v>
      </c>
      <c r="AA7074" t="str">
        <f t="shared" si="332"/>
        <v>NPT288AJYE1</v>
      </c>
      <c r="AB7074">
        <f>COUNTIF(实际辖区!A:A,全部结果!X7074)</f>
        <v>1</v>
      </c>
      <c r="AC7074" s="9" t="str">
        <f>VLOOKUP(AA7074,实际辖区!D:E,2,0)</f>
        <v>POS_75874937</v>
      </c>
    </row>
    <row r="7075" spans="1:29">
      <c r="A7075" t="s">
        <v>919</v>
      </c>
      <c r="B7075" t="s">
        <v>3192</v>
      </c>
      <c r="C7075" t="s">
        <v>3193</v>
      </c>
      <c r="D7075" t="s">
        <v>2854</v>
      </c>
      <c r="E7075" t="s">
        <v>3036</v>
      </c>
      <c r="F7075" t="s">
        <v>3194</v>
      </c>
      <c r="G7075" t="s">
        <v>3192</v>
      </c>
      <c r="H7075" t="s">
        <v>29</v>
      </c>
      <c r="I7075">
        <v>19007059.3569289</v>
      </c>
      <c r="J7075">
        <v>93621.6</v>
      </c>
      <c r="K7075">
        <v>32004.42</v>
      </c>
      <c r="L7075">
        <v>0.2537313432835821</v>
      </c>
      <c r="M7075">
        <v>30.6858556</v>
      </c>
      <c r="N7075">
        <v>121.0179644</v>
      </c>
      <c r="O7075" t="s">
        <v>14873</v>
      </c>
      <c r="P7075" t="s">
        <v>919</v>
      </c>
      <c r="Q7075" t="s">
        <v>14822</v>
      </c>
      <c r="R7075">
        <v>1</v>
      </c>
      <c r="S7075">
        <v>30.76680571880506</v>
      </c>
      <c r="T7075">
        <v>120.9776941385753</v>
      </c>
      <c r="U7075">
        <v>9.7682026338761929</v>
      </c>
      <c r="V7075" t="s">
        <v>32</v>
      </c>
      <c r="W7075" t="s">
        <v>33</v>
      </c>
      <c r="X7075" t="str">
        <f t="shared" si="330"/>
        <v>NPT288AJXY</v>
      </c>
      <c r="Y7075">
        <f t="shared" si="331"/>
        <v>1</v>
      </c>
      <c r="Z7075">
        <f>COUNTIF($X$2:X7075,X7075)</f>
        <v>1</v>
      </c>
      <c r="AA7075" t="str">
        <f t="shared" si="332"/>
        <v>NPT288AJXY1</v>
      </c>
      <c r="AB7075">
        <f>COUNTIF(实际辖区!A:A,全部结果!X7075)</f>
        <v>1</v>
      </c>
      <c r="AC7075" s="9" t="str">
        <f>VLOOKUP(AA7075,实际辖区!D:E,2,0)</f>
        <v>POS_75874937</v>
      </c>
    </row>
    <row r="7076" spans="1:29">
      <c r="A7076" t="s">
        <v>919</v>
      </c>
      <c r="B7076" t="s">
        <v>3195</v>
      </c>
      <c r="C7076" t="s">
        <v>3196</v>
      </c>
      <c r="D7076" t="s">
        <v>2854</v>
      </c>
      <c r="E7076" t="s">
        <v>3036</v>
      </c>
      <c r="F7076" t="s">
        <v>3194</v>
      </c>
      <c r="G7076" t="s">
        <v>3195</v>
      </c>
      <c r="H7076" t="s">
        <v>29</v>
      </c>
      <c r="I7076">
        <v>17959164.139901102</v>
      </c>
      <c r="J7076">
        <v>15913.8</v>
      </c>
      <c r="K7076">
        <v>0</v>
      </c>
      <c r="L7076">
        <v>0.1691542288557214</v>
      </c>
      <c r="M7076">
        <v>30.7058271</v>
      </c>
      <c r="N7076">
        <v>121.04921229999999</v>
      </c>
      <c r="O7076" t="s">
        <v>14873</v>
      </c>
      <c r="P7076" t="s">
        <v>919</v>
      </c>
      <c r="Q7076" t="s">
        <v>14822</v>
      </c>
      <c r="R7076">
        <v>1</v>
      </c>
      <c r="S7076">
        <v>30.76680571880506</v>
      </c>
      <c r="T7076">
        <v>120.9776941385753</v>
      </c>
      <c r="U7076">
        <v>9.6235041577466838</v>
      </c>
      <c r="V7076" t="s">
        <v>32</v>
      </c>
      <c r="W7076" t="s">
        <v>33</v>
      </c>
      <c r="X7076" t="str">
        <f t="shared" si="330"/>
        <v>NPT288AJXW</v>
      </c>
      <c r="Y7076">
        <f t="shared" si="331"/>
        <v>1</v>
      </c>
      <c r="Z7076">
        <f>COUNTIF($X$2:X7076,X7076)</f>
        <v>1</v>
      </c>
      <c r="AA7076" t="str">
        <f t="shared" si="332"/>
        <v>NPT288AJXW1</v>
      </c>
      <c r="AB7076">
        <f>COUNTIF(实际辖区!A:A,全部结果!X7076)</f>
        <v>1</v>
      </c>
      <c r="AC7076" s="9" t="str">
        <f>VLOOKUP(AA7076,实际辖区!D:E,2,0)</f>
        <v>POS_75874937</v>
      </c>
    </row>
    <row r="7077" spans="1:29">
      <c r="A7077" t="s">
        <v>919</v>
      </c>
      <c r="B7077" t="s">
        <v>3190</v>
      </c>
      <c r="C7077" t="s">
        <v>3191</v>
      </c>
      <c r="D7077" t="s">
        <v>2854</v>
      </c>
      <c r="E7077" t="s">
        <v>3036</v>
      </c>
      <c r="F7077" t="s">
        <v>3188</v>
      </c>
      <c r="G7077" t="s">
        <v>3190</v>
      </c>
      <c r="H7077" t="s">
        <v>29</v>
      </c>
      <c r="I7077">
        <v>24111816.129032299</v>
      </c>
      <c r="J7077">
        <v>7697.1</v>
      </c>
      <c r="K7077">
        <v>13791.96</v>
      </c>
      <c r="L7077">
        <v>0.154228855721393</v>
      </c>
      <c r="M7077">
        <v>30.827820200000001</v>
      </c>
      <c r="N7077">
        <v>120.91662820000001</v>
      </c>
      <c r="O7077" t="s">
        <v>14873</v>
      </c>
      <c r="P7077" t="s">
        <v>919</v>
      </c>
      <c r="Q7077" t="s">
        <v>14822</v>
      </c>
      <c r="R7077">
        <v>1</v>
      </c>
      <c r="S7077">
        <v>30.76680571880506</v>
      </c>
      <c r="T7077">
        <v>120.9776941385753</v>
      </c>
      <c r="U7077">
        <v>8.9394639555901509</v>
      </c>
      <c r="V7077" t="s">
        <v>32</v>
      </c>
      <c r="W7077" t="s">
        <v>33</v>
      </c>
      <c r="X7077" t="str">
        <f t="shared" si="330"/>
        <v>NPT288AJYC</v>
      </c>
      <c r="Y7077">
        <f t="shared" si="331"/>
        <v>1</v>
      </c>
      <c r="Z7077">
        <f>COUNTIF($X$2:X7077,X7077)</f>
        <v>1</v>
      </c>
      <c r="AA7077" t="str">
        <f t="shared" si="332"/>
        <v>NPT288AJYC1</v>
      </c>
      <c r="AB7077">
        <f>COUNTIF(实际辖区!A:A,全部结果!X7077)</f>
        <v>1</v>
      </c>
      <c r="AC7077" s="9" t="str">
        <f>VLOOKUP(AA7077,实际辖区!D:E,2,0)</f>
        <v>POS_75874937</v>
      </c>
    </row>
    <row r="7078" spans="1:29">
      <c r="A7078" t="s">
        <v>919</v>
      </c>
      <c r="B7078" t="s">
        <v>2936</v>
      </c>
      <c r="C7078" t="s">
        <v>2937</v>
      </c>
      <c r="D7078" t="s">
        <v>2854</v>
      </c>
      <c r="E7078" t="s">
        <v>2928</v>
      </c>
      <c r="F7078" t="s">
        <v>2938</v>
      </c>
      <c r="G7078" t="s">
        <v>2936</v>
      </c>
      <c r="H7078" t="s">
        <v>29</v>
      </c>
      <c r="I7078">
        <v>27346994.736292101</v>
      </c>
      <c r="J7078">
        <v>1945.02</v>
      </c>
      <c r="K7078">
        <v>0</v>
      </c>
      <c r="L7078">
        <v>0.23383084577114421</v>
      </c>
      <c r="M7078">
        <v>29.506250399999999</v>
      </c>
      <c r="N7078">
        <v>120.90272950000001</v>
      </c>
      <c r="O7078" t="s">
        <v>14874</v>
      </c>
      <c r="P7078" t="s">
        <v>919</v>
      </c>
      <c r="Q7078" t="s">
        <v>14822</v>
      </c>
      <c r="R7078">
        <v>0</v>
      </c>
      <c r="S7078">
        <v>29.79755066295359</v>
      </c>
      <c r="T7078">
        <v>120.76051101143619</v>
      </c>
      <c r="U7078">
        <v>35.103088172796951</v>
      </c>
      <c r="V7078" t="s">
        <v>32</v>
      </c>
      <c r="W7078" t="s">
        <v>33</v>
      </c>
      <c r="X7078" t="str">
        <f t="shared" si="330"/>
        <v>NPT288AKDK</v>
      </c>
      <c r="Y7078">
        <f t="shared" si="331"/>
        <v>1</v>
      </c>
      <c r="Z7078">
        <f>COUNTIF($X$2:X7078,X7078)</f>
        <v>1</v>
      </c>
      <c r="AA7078" t="str">
        <f t="shared" si="332"/>
        <v>NPT288AKDK1</v>
      </c>
      <c r="AB7078">
        <f>COUNTIF(实际辖区!A:A,全部结果!X7078)</f>
        <v>1</v>
      </c>
      <c r="AC7078" s="9" t="str">
        <f>VLOOKUP(AA7078,实际辖区!D:E,2,0)</f>
        <v>POS_75874939</v>
      </c>
    </row>
    <row r="7079" spans="1:29">
      <c r="A7079" t="s">
        <v>919</v>
      </c>
      <c r="B7079" t="s">
        <v>3117</v>
      </c>
      <c r="C7079" t="s">
        <v>3118</v>
      </c>
      <c r="D7079" t="s">
        <v>2854</v>
      </c>
      <c r="E7079" t="s">
        <v>2928</v>
      </c>
      <c r="F7079" t="s">
        <v>3116</v>
      </c>
      <c r="G7079" t="s">
        <v>3117</v>
      </c>
      <c r="H7079" t="s">
        <v>29</v>
      </c>
      <c r="I7079">
        <v>16412829.8369679</v>
      </c>
      <c r="J7079">
        <v>29175.3</v>
      </c>
      <c r="K7079">
        <v>176.82</v>
      </c>
      <c r="L7079">
        <v>0.2189054726368159</v>
      </c>
      <c r="M7079">
        <v>29.9957283</v>
      </c>
      <c r="N7079">
        <v>120.59085109999999</v>
      </c>
      <c r="O7079" t="s">
        <v>14874</v>
      </c>
      <c r="P7079" t="s">
        <v>919</v>
      </c>
      <c r="Q7079" t="s">
        <v>14822</v>
      </c>
      <c r="R7079">
        <v>1</v>
      </c>
      <c r="S7079">
        <v>29.79755066295359</v>
      </c>
      <c r="T7079">
        <v>120.76051101143619</v>
      </c>
      <c r="U7079">
        <v>27.406661438167561</v>
      </c>
      <c r="V7079" t="s">
        <v>32</v>
      </c>
      <c r="W7079" t="s">
        <v>33</v>
      </c>
      <c r="X7079" t="str">
        <f t="shared" si="330"/>
        <v>NPT288AKCB</v>
      </c>
      <c r="Y7079">
        <f t="shared" si="331"/>
        <v>1</v>
      </c>
      <c r="Z7079">
        <f>COUNTIF($X$2:X7079,X7079)</f>
        <v>1</v>
      </c>
      <c r="AA7079" t="str">
        <f t="shared" si="332"/>
        <v>NPT288AKCB1</v>
      </c>
      <c r="AB7079">
        <f>COUNTIF(实际辖区!A:A,全部结果!X7079)</f>
        <v>1</v>
      </c>
      <c r="AC7079" s="9" t="str">
        <f>VLOOKUP(AA7079,实际辖区!D:E,2,0)</f>
        <v>POS_75874939</v>
      </c>
    </row>
    <row r="7080" spans="1:29">
      <c r="A7080" t="s">
        <v>919</v>
      </c>
      <c r="B7080" t="s">
        <v>3119</v>
      </c>
      <c r="C7080" t="s">
        <v>3120</v>
      </c>
      <c r="D7080" t="s">
        <v>2854</v>
      </c>
      <c r="E7080" t="s">
        <v>2928</v>
      </c>
      <c r="F7080" t="s">
        <v>3121</v>
      </c>
      <c r="G7080" t="s">
        <v>3119</v>
      </c>
      <c r="H7080" t="s">
        <v>29</v>
      </c>
      <c r="I7080">
        <v>22591065.707517602</v>
      </c>
      <c r="J7080">
        <v>28946.52</v>
      </c>
      <c r="K7080">
        <v>2298.66</v>
      </c>
      <c r="L7080">
        <v>0.1343283582089552</v>
      </c>
      <c r="M7080">
        <v>30.041718899999999</v>
      </c>
      <c r="N7080">
        <v>120.88903380000001</v>
      </c>
      <c r="O7080" t="s">
        <v>14874</v>
      </c>
      <c r="P7080" t="s">
        <v>919</v>
      </c>
      <c r="Q7080" t="s">
        <v>14822</v>
      </c>
      <c r="R7080">
        <v>1</v>
      </c>
      <c r="S7080">
        <v>29.79755066295359</v>
      </c>
      <c r="T7080">
        <v>120.76051101143619</v>
      </c>
      <c r="U7080">
        <v>29.775989546992349</v>
      </c>
      <c r="V7080" t="s">
        <v>32</v>
      </c>
      <c r="W7080" t="s">
        <v>33</v>
      </c>
      <c r="X7080" t="str">
        <f t="shared" si="330"/>
        <v>NPT288AKCZ</v>
      </c>
      <c r="Y7080">
        <f t="shared" si="331"/>
        <v>1</v>
      </c>
      <c r="Z7080">
        <f>COUNTIF($X$2:X7080,X7080)</f>
        <v>1</v>
      </c>
      <c r="AA7080" t="str">
        <f t="shared" si="332"/>
        <v>NPT288AKCZ1</v>
      </c>
      <c r="AB7080">
        <f>COUNTIF(实际辖区!A:A,全部结果!X7080)</f>
        <v>1</v>
      </c>
      <c r="AC7080" s="9" t="str">
        <f>VLOOKUP(AA7080,实际辖区!D:E,2,0)</f>
        <v>POS_75874939</v>
      </c>
    </row>
    <row r="7081" spans="1:29">
      <c r="A7081" t="s">
        <v>919</v>
      </c>
      <c r="B7081" t="s">
        <v>2926</v>
      </c>
      <c r="C7081" t="s">
        <v>2927</v>
      </c>
      <c r="D7081" t="s">
        <v>2854</v>
      </c>
      <c r="E7081" t="s">
        <v>2928</v>
      </c>
      <c r="F7081" t="s">
        <v>2929</v>
      </c>
      <c r="G7081" t="s">
        <v>2926</v>
      </c>
      <c r="H7081" t="s">
        <v>29</v>
      </c>
      <c r="I7081">
        <v>33739374.190064803</v>
      </c>
      <c r="J7081">
        <v>31827.599999999999</v>
      </c>
      <c r="K7081">
        <v>4066.86</v>
      </c>
      <c r="L7081">
        <v>0.12437810945273629</v>
      </c>
      <c r="M7081">
        <v>29.5695479</v>
      </c>
      <c r="N7081">
        <v>120.8257199</v>
      </c>
      <c r="O7081" t="s">
        <v>14874</v>
      </c>
      <c r="P7081" t="s">
        <v>919</v>
      </c>
      <c r="Q7081" t="s">
        <v>14822</v>
      </c>
      <c r="R7081">
        <v>1</v>
      </c>
      <c r="S7081">
        <v>29.79755066295359</v>
      </c>
      <c r="T7081">
        <v>120.76051101143619</v>
      </c>
      <c r="U7081">
        <v>26.04964295480676</v>
      </c>
      <c r="V7081" t="s">
        <v>32</v>
      </c>
      <c r="W7081" t="s">
        <v>33</v>
      </c>
      <c r="X7081" t="str">
        <f t="shared" si="330"/>
        <v>NPT288AKDG</v>
      </c>
      <c r="Y7081">
        <f t="shared" si="331"/>
        <v>1</v>
      </c>
      <c r="Z7081">
        <f>COUNTIF($X$2:X7081,X7081)</f>
        <v>1</v>
      </c>
      <c r="AA7081" t="str">
        <f t="shared" si="332"/>
        <v>NPT288AKDG1</v>
      </c>
      <c r="AB7081">
        <f>COUNTIF(实际辖区!A:A,全部结果!X7081)</f>
        <v>1</v>
      </c>
      <c r="AC7081" s="9" t="str">
        <f>VLOOKUP(AA7081,实际辖区!D:E,2,0)</f>
        <v>POS_75874939</v>
      </c>
    </row>
    <row r="7082" spans="1:29">
      <c r="A7082" t="s">
        <v>919</v>
      </c>
      <c r="B7082" t="s">
        <v>2939</v>
      </c>
      <c r="C7082" t="s">
        <v>2940</v>
      </c>
      <c r="D7082" t="s">
        <v>2854</v>
      </c>
      <c r="E7082" t="s">
        <v>2928</v>
      </c>
      <c r="F7082" t="s">
        <v>2938</v>
      </c>
      <c r="G7082" t="s">
        <v>2939</v>
      </c>
      <c r="H7082" t="s">
        <v>29</v>
      </c>
      <c r="I7082">
        <v>14257653.086462799</v>
      </c>
      <c r="J7082">
        <v>12377.4</v>
      </c>
      <c r="K7082">
        <v>0</v>
      </c>
      <c r="L7082">
        <v>0.12437810945273629</v>
      </c>
      <c r="M7082">
        <v>29.511579699999999</v>
      </c>
      <c r="N7082">
        <v>120.8797357</v>
      </c>
      <c r="O7082" t="s">
        <v>14874</v>
      </c>
      <c r="P7082" t="s">
        <v>919</v>
      </c>
      <c r="Q7082" t="s">
        <v>14822</v>
      </c>
      <c r="R7082">
        <v>1</v>
      </c>
      <c r="S7082">
        <v>29.79755066295359</v>
      </c>
      <c r="T7082">
        <v>120.76051101143619</v>
      </c>
      <c r="U7082">
        <v>33.735233824621218</v>
      </c>
      <c r="V7082" t="s">
        <v>32</v>
      </c>
      <c r="W7082" t="s">
        <v>33</v>
      </c>
      <c r="X7082" t="str">
        <f t="shared" si="330"/>
        <v>NPT288AKDL</v>
      </c>
      <c r="Y7082">
        <f t="shared" si="331"/>
        <v>1</v>
      </c>
      <c r="Z7082">
        <f>COUNTIF($X$2:X7082,X7082)</f>
        <v>1</v>
      </c>
      <c r="AA7082" t="str">
        <f t="shared" si="332"/>
        <v>NPT288AKDL1</v>
      </c>
      <c r="AB7082">
        <f>COUNTIF(实际辖区!A:A,全部结果!X7082)</f>
        <v>1</v>
      </c>
      <c r="AC7082" s="9" t="str">
        <f>VLOOKUP(AA7082,实际辖区!D:E,2,0)</f>
        <v>POS_75874939</v>
      </c>
    </row>
    <row r="7083" spans="1:29">
      <c r="A7083" t="s">
        <v>919</v>
      </c>
      <c r="B7083" t="s">
        <v>3122</v>
      </c>
      <c r="C7083" t="s">
        <v>3123</v>
      </c>
      <c r="D7083" t="s">
        <v>2854</v>
      </c>
      <c r="E7083" t="s">
        <v>2928</v>
      </c>
      <c r="F7083" t="s">
        <v>3116</v>
      </c>
      <c r="G7083" t="s">
        <v>3122</v>
      </c>
      <c r="H7083" t="s">
        <v>55</v>
      </c>
      <c r="I7083">
        <v>8635209.1932000294</v>
      </c>
      <c r="J7083">
        <v>0</v>
      </c>
      <c r="K7083">
        <v>0</v>
      </c>
      <c r="L7083">
        <v>8.9552238805970102E-2</v>
      </c>
      <c r="M7083">
        <v>29.959979000000001</v>
      </c>
      <c r="N7083">
        <v>120.5943748</v>
      </c>
      <c r="O7083" t="s">
        <v>14874</v>
      </c>
      <c r="P7083" t="s">
        <v>919</v>
      </c>
      <c r="Q7083" t="s">
        <v>14822</v>
      </c>
      <c r="R7083">
        <v>0</v>
      </c>
      <c r="S7083">
        <v>29.79755066295359</v>
      </c>
      <c r="T7083">
        <v>120.76051101143619</v>
      </c>
      <c r="U7083">
        <v>24.119887576403329</v>
      </c>
      <c r="V7083" t="s">
        <v>32</v>
      </c>
      <c r="W7083" t="s">
        <v>33</v>
      </c>
      <c r="X7083" t="str">
        <f t="shared" si="330"/>
        <v>NPT288AKCG</v>
      </c>
      <c r="Y7083">
        <f t="shared" si="331"/>
        <v>1</v>
      </c>
      <c r="Z7083">
        <f>COUNTIF($X$2:X7083,X7083)</f>
        <v>1</v>
      </c>
      <c r="AA7083" t="str">
        <f t="shared" si="332"/>
        <v>NPT288AKCG1</v>
      </c>
      <c r="AB7083">
        <f>COUNTIF(实际辖区!A:A,全部结果!X7083)</f>
        <v>1</v>
      </c>
      <c r="AC7083" s="9" t="str">
        <f>VLOOKUP(AA7083,实际辖区!D:E,2,0)</f>
        <v>POS_75874939</v>
      </c>
    </row>
    <row r="7084" spans="1:29">
      <c r="A7084" t="s">
        <v>919</v>
      </c>
      <c r="B7084" t="s">
        <v>3124</v>
      </c>
      <c r="C7084" t="s">
        <v>3125</v>
      </c>
      <c r="D7084" t="s">
        <v>2854</v>
      </c>
      <c r="E7084" t="s">
        <v>2928</v>
      </c>
      <c r="F7084" t="s">
        <v>3116</v>
      </c>
      <c r="G7084" t="s">
        <v>3124</v>
      </c>
      <c r="H7084" t="s">
        <v>29</v>
      </c>
      <c r="I7084">
        <v>413425.057601701</v>
      </c>
      <c r="J7084">
        <v>0</v>
      </c>
      <c r="K7084">
        <v>707.28</v>
      </c>
      <c r="L7084">
        <v>9.9999999999999995E-7</v>
      </c>
      <c r="M7084">
        <v>29.997574499999999</v>
      </c>
      <c r="N7084">
        <v>120.63969760000001</v>
      </c>
      <c r="O7084" t="s">
        <v>14874</v>
      </c>
      <c r="P7084" t="s">
        <v>919</v>
      </c>
      <c r="Q7084" t="s">
        <v>14822</v>
      </c>
      <c r="R7084">
        <v>0</v>
      </c>
      <c r="S7084">
        <v>29.79755066295359</v>
      </c>
      <c r="T7084">
        <v>120.76051101143619</v>
      </c>
      <c r="U7084">
        <v>25.055794020984731</v>
      </c>
      <c r="V7084" t="s">
        <v>32</v>
      </c>
      <c r="W7084" t="s">
        <v>33</v>
      </c>
      <c r="X7084" t="str">
        <f t="shared" si="330"/>
        <v>NPT288NR7Q</v>
      </c>
      <c r="Y7084">
        <f t="shared" si="331"/>
        <v>1</v>
      </c>
      <c r="Z7084">
        <f>COUNTIF($X$2:X7084,X7084)</f>
        <v>1</v>
      </c>
      <c r="AA7084" t="str">
        <f t="shared" si="332"/>
        <v>NPT288NR7Q1</v>
      </c>
      <c r="AB7084">
        <f>COUNTIF(实际辖区!A:A,全部结果!X7084)</f>
        <v>1</v>
      </c>
      <c r="AC7084" s="9" t="str">
        <f>VLOOKUP(AA7084,实际辖区!D:E,2,0)</f>
        <v>POS_75874939</v>
      </c>
    </row>
    <row r="7085" spans="1:29">
      <c r="A7085" t="s">
        <v>919</v>
      </c>
      <c r="B7085" t="s">
        <v>3179</v>
      </c>
      <c r="C7085" t="s">
        <v>3180</v>
      </c>
      <c r="D7085" t="s">
        <v>2854</v>
      </c>
      <c r="E7085" t="s">
        <v>3174</v>
      </c>
      <c r="F7085" t="s">
        <v>3181</v>
      </c>
      <c r="G7085" t="s">
        <v>3179</v>
      </c>
      <c r="H7085" t="s">
        <v>29</v>
      </c>
      <c r="I7085">
        <v>22581138.016442601</v>
      </c>
      <c r="J7085">
        <v>0</v>
      </c>
      <c r="K7085">
        <v>0</v>
      </c>
      <c r="L7085">
        <v>0.29850746268656708</v>
      </c>
      <c r="M7085">
        <v>29.453550199999999</v>
      </c>
      <c r="N7085">
        <v>119.92560779999999</v>
      </c>
      <c r="O7085" t="s">
        <v>14875</v>
      </c>
      <c r="P7085" t="s">
        <v>919</v>
      </c>
      <c r="Q7085" t="s">
        <v>14822</v>
      </c>
      <c r="R7085">
        <v>0</v>
      </c>
      <c r="S7085">
        <v>29.36650361584292</v>
      </c>
      <c r="T7085">
        <v>120.00569747042439</v>
      </c>
      <c r="U7085">
        <v>12.38992002922441</v>
      </c>
      <c r="V7085" t="s">
        <v>32</v>
      </c>
      <c r="W7085" t="s">
        <v>33</v>
      </c>
      <c r="X7085" t="str">
        <f t="shared" si="330"/>
        <v>NPT288AKMG</v>
      </c>
      <c r="Y7085">
        <f t="shared" si="331"/>
        <v>1</v>
      </c>
      <c r="Z7085">
        <f>COUNTIF($X$2:X7085,X7085)</f>
        <v>1</v>
      </c>
      <c r="AA7085" t="str">
        <f t="shared" si="332"/>
        <v>NPT288AKMG1</v>
      </c>
      <c r="AB7085">
        <f>COUNTIF(实际辖区!A:A,全部结果!X7085)</f>
        <v>1</v>
      </c>
      <c r="AC7085" s="9" t="str">
        <f>VLOOKUP(AA7085,实际辖区!D:E,2,0)</f>
        <v>POS_75874941</v>
      </c>
    </row>
    <row r="7086" spans="1:29">
      <c r="A7086" t="s">
        <v>919</v>
      </c>
      <c r="B7086" t="s">
        <v>3177</v>
      </c>
      <c r="C7086" t="s">
        <v>3178</v>
      </c>
      <c r="D7086" t="s">
        <v>2854</v>
      </c>
      <c r="E7086" t="s">
        <v>3174</v>
      </c>
      <c r="F7086" t="s">
        <v>3175</v>
      </c>
      <c r="G7086" t="s">
        <v>3177</v>
      </c>
      <c r="H7086" t="s">
        <v>29</v>
      </c>
      <c r="I7086">
        <v>13732456.1376414</v>
      </c>
      <c r="J7086">
        <v>21218.400000000001</v>
      </c>
      <c r="K7086">
        <v>884.1</v>
      </c>
      <c r="L7086">
        <v>0.24875621890547259</v>
      </c>
      <c r="M7086">
        <v>29.3387493</v>
      </c>
      <c r="N7086">
        <v>120.10338109999999</v>
      </c>
      <c r="O7086" t="s">
        <v>14875</v>
      </c>
      <c r="P7086" t="s">
        <v>919</v>
      </c>
      <c r="Q7086" t="s">
        <v>14822</v>
      </c>
      <c r="R7086">
        <v>1</v>
      </c>
      <c r="S7086">
        <v>29.36650361584292</v>
      </c>
      <c r="T7086">
        <v>120.00569747042439</v>
      </c>
      <c r="U7086">
        <v>9.9720785049894083</v>
      </c>
      <c r="V7086" t="s">
        <v>32</v>
      </c>
      <c r="W7086" t="s">
        <v>33</v>
      </c>
      <c r="X7086" t="str">
        <f t="shared" si="330"/>
        <v>NPT288BKTI</v>
      </c>
      <c r="Y7086">
        <f t="shared" si="331"/>
        <v>1</v>
      </c>
      <c r="Z7086">
        <f>COUNTIF($X$2:X7086,X7086)</f>
        <v>1</v>
      </c>
      <c r="AA7086" t="str">
        <f t="shared" si="332"/>
        <v>NPT288BKTI1</v>
      </c>
      <c r="AB7086">
        <f>COUNTIF(实际辖区!A:A,全部结果!X7086)</f>
        <v>1</v>
      </c>
      <c r="AC7086" s="9" t="str">
        <f>VLOOKUP(AA7086,实际辖区!D:E,2,0)</f>
        <v>POS_75874941</v>
      </c>
    </row>
    <row r="7087" spans="1:29">
      <c r="A7087" t="s">
        <v>919</v>
      </c>
      <c r="B7087" t="s">
        <v>3184</v>
      </c>
      <c r="C7087" t="s">
        <v>3185</v>
      </c>
      <c r="D7087" t="s">
        <v>2854</v>
      </c>
      <c r="E7087" t="s">
        <v>3174</v>
      </c>
      <c r="F7087" t="s">
        <v>3181</v>
      </c>
      <c r="G7087" t="s">
        <v>3184</v>
      </c>
      <c r="H7087" t="s">
        <v>29</v>
      </c>
      <c r="I7087">
        <v>12740738.0303769</v>
      </c>
      <c r="J7087">
        <v>12377.4</v>
      </c>
      <c r="K7087">
        <v>16018.5</v>
      </c>
      <c r="L7087">
        <v>0.1592039800995024</v>
      </c>
      <c r="M7087">
        <v>29.470673099999999</v>
      </c>
      <c r="N7087">
        <v>119.88750109999999</v>
      </c>
      <c r="O7087" t="s">
        <v>14875</v>
      </c>
      <c r="P7087" t="s">
        <v>919</v>
      </c>
      <c r="Q7087" t="s">
        <v>14822</v>
      </c>
      <c r="R7087">
        <v>1</v>
      </c>
      <c r="S7087">
        <v>29.36650361584292</v>
      </c>
      <c r="T7087">
        <v>120.00569747042439</v>
      </c>
      <c r="U7087">
        <v>16.27531276466857</v>
      </c>
      <c r="V7087" t="s">
        <v>32</v>
      </c>
      <c r="W7087" t="s">
        <v>33</v>
      </c>
      <c r="X7087" t="str">
        <f t="shared" si="330"/>
        <v>NPT288AKMH</v>
      </c>
      <c r="Y7087">
        <f t="shared" si="331"/>
        <v>1</v>
      </c>
      <c r="Z7087">
        <f>COUNTIF($X$2:X7087,X7087)</f>
        <v>1</v>
      </c>
      <c r="AA7087" t="str">
        <f t="shared" si="332"/>
        <v>NPT288AKMH1</v>
      </c>
      <c r="AB7087">
        <f>COUNTIF(实际辖区!A:A,全部结果!X7087)</f>
        <v>1</v>
      </c>
      <c r="AC7087" s="9" t="str">
        <f>VLOOKUP(AA7087,实际辖区!D:E,2,0)</f>
        <v>POS_75874941</v>
      </c>
    </row>
    <row r="7088" spans="1:29">
      <c r="A7088" t="s">
        <v>919</v>
      </c>
      <c r="B7088" t="s">
        <v>3172</v>
      </c>
      <c r="C7088" t="s">
        <v>3173</v>
      </c>
      <c r="D7088" t="s">
        <v>2854</v>
      </c>
      <c r="E7088" t="s">
        <v>3174</v>
      </c>
      <c r="F7088" t="s">
        <v>3175</v>
      </c>
      <c r="G7088" t="s">
        <v>3172</v>
      </c>
      <c r="H7088" t="s">
        <v>29</v>
      </c>
      <c r="I7088">
        <v>34368909.705288097</v>
      </c>
      <c r="J7088">
        <v>0</v>
      </c>
      <c r="K7088">
        <v>0</v>
      </c>
      <c r="L7088">
        <v>0.12935323383084571</v>
      </c>
      <c r="M7088">
        <v>29.246714399999998</v>
      </c>
      <c r="N7088">
        <v>120.0465234</v>
      </c>
      <c r="O7088" t="s">
        <v>14875</v>
      </c>
      <c r="P7088" t="s">
        <v>919</v>
      </c>
      <c r="Q7088" t="s">
        <v>14822</v>
      </c>
      <c r="R7088">
        <v>0</v>
      </c>
      <c r="S7088">
        <v>29.36650361584292</v>
      </c>
      <c r="T7088">
        <v>120.00569747042439</v>
      </c>
      <c r="U7088">
        <v>13.857273491463699</v>
      </c>
      <c r="V7088" t="s">
        <v>32</v>
      </c>
      <c r="W7088" t="s">
        <v>33</v>
      </c>
      <c r="X7088" t="str">
        <f t="shared" si="330"/>
        <v>NPT288AKLE</v>
      </c>
      <c r="Y7088">
        <f t="shared" si="331"/>
        <v>1</v>
      </c>
      <c r="Z7088">
        <f>COUNTIF($X$2:X7088,X7088)</f>
        <v>1</v>
      </c>
      <c r="AA7088" t="str">
        <f t="shared" si="332"/>
        <v>NPT288AKLE1</v>
      </c>
      <c r="AB7088">
        <f>COUNTIF(实际辖区!A:A,全部结果!X7088)</f>
        <v>1</v>
      </c>
      <c r="AC7088" s="9" t="str">
        <f>VLOOKUP(AA7088,实际辖区!D:E,2,0)</f>
        <v>POS_75874941</v>
      </c>
    </row>
    <row r="7089" spans="1:29">
      <c r="A7089" t="s">
        <v>919</v>
      </c>
      <c r="B7089" t="s">
        <v>3182</v>
      </c>
      <c r="C7089" t="s">
        <v>3183</v>
      </c>
      <c r="D7089" t="s">
        <v>2854</v>
      </c>
      <c r="E7089" t="s">
        <v>3174</v>
      </c>
      <c r="F7089" t="s">
        <v>3175</v>
      </c>
      <c r="G7089" t="s">
        <v>3182</v>
      </c>
      <c r="H7089" t="s">
        <v>29</v>
      </c>
      <c r="I7089">
        <v>17236209.175782099</v>
      </c>
      <c r="J7089">
        <v>0</v>
      </c>
      <c r="K7089">
        <v>0</v>
      </c>
      <c r="L7089">
        <v>8.9552238805970102E-2</v>
      </c>
      <c r="M7089">
        <v>29.322700099999999</v>
      </c>
      <c r="N7089">
        <v>120.0651841</v>
      </c>
      <c r="O7089" t="s">
        <v>14875</v>
      </c>
      <c r="P7089" t="s">
        <v>919</v>
      </c>
      <c r="Q7089" t="s">
        <v>14822</v>
      </c>
      <c r="R7089">
        <v>0</v>
      </c>
      <c r="S7089">
        <v>29.36650361584292</v>
      </c>
      <c r="T7089">
        <v>120.00569747042439</v>
      </c>
      <c r="U7089">
        <v>7.5463195905258491</v>
      </c>
      <c r="V7089" t="s">
        <v>32</v>
      </c>
      <c r="W7089" t="s">
        <v>33</v>
      </c>
      <c r="X7089" t="str">
        <f t="shared" si="330"/>
        <v>NPT288AKLH</v>
      </c>
      <c r="Y7089">
        <f t="shared" si="331"/>
        <v>1</v>
      </c>
      <c r="Z7089">
        <f>COUNTIF($X$2:X7089,X7089)</f>
        <v>1</v>
      </c>
      <c r="AA7089" t="str">
        <f t="shared" si="332"/>
        <v>NPT288AKLH1</v>
      </c>
      <c r="AB7089">
        <f>COUNTIF(实际辖区!A:A,全部结果!X7089)</f>
        <v>1</v>
      </c>
      <c r="AC7089" s="9" t="str">
        <f>VLOOKUP(AA7089,实际辖区!D:E,2,0)</f>
        <v>POS_75874941</v>
      </c>
    </row>
    <row r="7090" spans="1:29">
      <c r="A7090" t="s">
        <v>919</v>
      </c>
      <c r="B7090" t="s">
        <v>3239</v>
      </c>
      <c r="C7090" t="s">
        <v>3240</v>
      </c>
      <c r="D7090" t="s">
        <v>2854</v>
      </c>
      <c r="E7090" t="s">
        <v>3241</v>
      </c>
      <c r="F7090" t="s">
        <v>3242</v>
      </c>
      <c r="G7090" t="s">
        <v>3239</v>
      </c>
      <c r="H7090" t="s">
        <v>29</v>
      </c>
      <c r="I7090">
        <v>16870486.166655101</v>
      </c>
      <c r="J7090">
        <v>56582.400000000001</v>
      </c>
      <c r="K7090">
        <v>7249.62</v>
      </c>
      <c r="L7090">
        <v>0.25870646766169147</v>
      </c>
      <c r="M7090">
        <v>28.9573088</v>
      </c>
      <c r="N7090">
        <v>118.84124749999999</v>
      </c>
      <c r="O7090" t="s">
        <v>14876</v>
      </c>
      <c r="P7090" t="s">
        <v>919</v>
      </c>
      <c r="Q7090" t="s">
        <v>14822</v>
      </c>
      <c r="R7090">
        <v>1</v>
      </c>
      <c r="S7090">
        <v>28.931711149944359</v>
      </c>
      <c r="T7090">
        <v>118.902502644647</v>
      </c>
      <c r="U7090">
        <v>6.6114920830054977</v>
      </c>
      <c r="V7090" t="s">
        <v>32</v>
      </c>
      <c r="W7090" t="s">
        <v>33</v>
      </c>
      <c r="X7090" t="str">
        <f t="shared" si="330"/>
        <v>NPT288AKNM</v>
      </c>
      <c r="Y7090">
        <f t="shared" si="331"/>
        <v>1</v>
      </c>
      <c r="Z7090">
        <f>COUNTIF($X$2:X7090,X7090)</f>
        <v>1</v>
      </c>
      <c r="AA7090" t="str">
        <f t="shared" si="332"/>
        <v>NPT288AKNM1</v>
      </c>
      <c r="AB7090">
        <f>COUNTIF(实际辖区!A:A,全部结果!X7090)</f>
        <v>1</v>
      </c>
      <c r="AC7090" s="9" t="str">
        <f>VLOOKUP(AA7090,实际辖区!D:E,2,0)</f>
        <v>POS_75875049</v>
      </c>
    </row>
    <row r="7091" spans="1:29">
      <c r="A7091" t="s">
        <v>919</v>
      </c>
      <c r="B7091" t="s">
        <v>3247</v>
      </c>
      <c r="C7091" t="s">
        <v>3248</v>
      </c>
      <c r="D7091" t="s">
        <v>2854</v>
      </c>
      <c r="E7091" t="s">
        <v>3241</v>
      </c>
      <c r="F7091" t="s">
        <v>3249</v>
      </c>
      <c r="G7091" t="s">
        <v>3247</v>
      </c>
      <c r="H7091" t="s">
        <v>29</v>
      </c>
      <c r="I7091">
        <v>20346454.4764161</v>
      </c>
      <c r="J7091">
        <v>0</v>
      </c>
      <c r="K7091">
        <v>176.82</v>
      </c>
      <c r="L7091">
        <v>0.21393034825870641</v>
      </c>
      <c r="M7091">
        <v>28.732900799999999</v>
      </c>
      <c r="N7091">
        <v>118.6341865</v>
      </c>
      <c r="O7091" t="s">
        <v>14876</v>
      </c>
      <c r="P7091" t="s">
        <v>919</v>
      </c>
      <c r="Q7091" t="s">
        <v>14822</v>
      </c>
      <c r="R7091">
        <v>1</v>
      </c>
      <c r="S7091">
        <v>28.931711149944359</v>
      </c>
      <c r="T7091">
        <v>118.902502644647</v>
      </c>
      <c r="U7091">
        <v>34.223709110356268</v>
      </c>
      <c r="V7091" t="s">
        <v>32</v>
      </c>
      <c r="W7091" t="s">
        <v>33</v>
      </c>
      <c r="X7091" t="str">
        <f t="shared" si="330"/>
        <v>NPT288AKNW</v>
      </c>
      <c r="Y7091">
        <f t="shared" si="331"/>
        <v>1</v>
      </c>
      <c r="Z7091">
        <f>COUNTIF($X$2:X7091,X7091)</f>
        <v>1</v>
      </c>
      <c r="AA7091" t="str">
        <f t="shared" si="332"/>
        <v>NPT288AKNW1</v>
      </c>
      <c r="AB7091">
        <f>COUNTIF(实际辖区!A:A,全部结果!X7091)</f>
        <v>1</v>
      </c>
      <c r="AC7091" s="9" t="str">
        <f>VLOOKUP(AA7091,实际辖区!D:E,2,0)</f>
        <v>POS_75875049</v>
      </c>
    </row>
    <row r="7092" spans="1:29">
      <c r="A7092" t="s">
        <v>919</v>
      </c>
      <c r="B7092" t="s">
        <v>3244</v>
      </c>
      <c r="C7092" t="s">
        <v>3245</v>
      </c>
      <c r="D7092" t="s">
        <v>2854</v>
      </c>
      <c r="E7092" t="s">
        <v>3241</v>
      </c>
      <c r="F7092" t="s">
        <v>3246</v>
      </c>
      <c r="G7092" t="s">
        <v>3244</v>
      </c>
      <c r="H7092" t="s">
        <v>29</v>
      </c>
      <c r="I7092">
        <v>15421645.027171999</v>
      </c>
      <c r="J7092">
        <v>7249.62</v>
      </c>
      <c r="K7092">
        <v>0</v>
      </c>
      <c r="L7092">
        <v>0.19900497512437809</v>
      </c>
      <c r="M7092">
        <v>29.043298</v>
      </c>
      <c r="N7092">
        <v>119.2118492</v>
      </c>
      <c r="O7092" t="s">
        <v>14876</v>
      </c>
      <c r="P7092" t="s">
        <v>919</v>
      </c>
      <c r="Q7092" t="s">
        <v>14822</v>
      </c>
      <c r="R7092">
        <v>1</v>
      </c>
      <c r="S7092">
        <v>28.931711149944359</v>
      </c>
      <c r="T7092">
        <v>118.902502644647</v>
      </c>
      <c r="U7092">
        <v>32.584404298566561</v>
      </c>
      <c r="V7092" t="s">
        <v>32</v>
      </c>
      <c r="W7092" t="s">
        <v>33</v>
      </c>
      <c r="X7092" t="str">
        <f t="shared" si="330"/>
        <v>NPT288AKOC</v>
      </c>
      <c r="Y7092">
        <f t="shared" si="331"/>
        <v>1</v>
      </c>
      <c r="Z7092">
        <f>COUNTIF($X$2:X7092,X7092)</f>
        <v>1</v>
      </c>
      <c r="AA7092" t="str">
        <f t="shared" si="332"/>
        <v>NPT288AKOC1</v>
      </c>
      <c r="AB7092">
        <f>COUNTIF(实际辖区!A:A,全部结果!X7092)</f>
        <v>1</v>
      </c>
      <c r="AC7092" s="9" t="str">
        <f>VLOOKUP(AA7092,实际辖区!D:E,2,0)</f>
        <v>POS_75875049</v>
      </c>
    </row>
    <row r="7093" spans="1:29">
      <c r="A7093" t="s">
        <v>919</v>
      </c>
      <c r="B7093" t="s">
        <v>3253</v>
      </c>
      <c r="C7093" t="s">
        <v>3254</v>
      </c>
      <c r="D7093" t="s">
        <v>2854</v>
      </c>
      <c r="E7093" t="s">
        <v>3241</v>
      </c>
      <c r="F7093" t="s">
        <v>3242</v>
      </c>
      <c r="G7093" t="s">
        <v>3253</v>
      </c>
      <c r="H7093" t="s">
        <v>29</v>
      </c>
      <c r="I7093">
        <v>20231960.661554798</v>
      </c>
      <c r="J7093">
        <v>9017.82</v>
      </c>
      <c r="K7093">
        <v>0</v>
      </c>
      <c r="L7093">
        <v>0.1393034825870646</v>
      </c>
      <c r="M7093">
        <v>28.943941299999999</v>
      </c>
      <c r="N7093">
        <v>118.867165</v>
      </c>
      <c r="O7093" t="s">
        <v>14876</v>
      </c>
      <c r="P7093" t="s">
        <v>919</v>
      </c>
      <c r="Q7093" t="s">
        <v>14822</v>
      </c>
      <c r="R7093">
        <v>1</v>
      </c>
      <c r="S7093">
        <v>28.931711149944359</v>
      </c>
      <c r="T7093">
        <v>118.902502644647</v>
      </c>
      <c r="U7093">
        <v>3.702388287116503</v>
      </c>
      <c r="V7093" t="s">
        <v>32</v>
      </c>
      <c r="W7093" t="s">
        <v>33</v>
      </c>
      <c r="X7093" t="str">
        <f t="shared" si="330"/>
        <v>NPT288BCDB</v>
      </c>
      <c r="Y7093">
        <f t="shared" si="331"/>
        <v>1</v>
      </c>
      <c r="Z7093">
        <f>COUNTIF($X$2:X7093,X7093)</f>
        <v>1</v>
      </c>
      <c r="AA7093" t="str">
        <f t="shared" si="332"/>
        <v>NPT288BCDB1</v>
      </c>
      <c r="AB7093">
        <f>COUNTIF(实际辖区!A:A,全部结果!X7093)</f>
        <v>1</v>
      </c>
      <c r="AC7093" s="9" t="str">
        <f>VLOOKUP(AA7093,实际辖区!D:E,2,0)</f>
        <v>POS_75875049</v>
      </c>
    </row>
    <row r="7094" spans="1:29">
      <c r="A7094" t="s">
        <v>919</v>
      </c>
      <c r="B7094" t="s">
        <v>3250</v>
      </c>
      <c r="C7094" t="s">
        <v>3251</v>
      </c>
      <c r="D7094" t="s">
        <v>2854</v>
      </c>
      <c r="E7094" t="s">
        <v>3241</v>
      </c>
      <c r="F7094" t="s">
        <v>3252</v>
      </c>
      <c r="G7094" t="s">
        <v>3250</v>
      </c>
      <c r="H7094" t="s">
        <v>29</v>
      </c>
      <c r="I7094">
        <v>15541942.384867299</v>
      </c>
      <c r="J7094">
        <v>0</v>
      </c>
      <c r="K7094">
        <v>0</v>
      </c>
      <c r="L7094">
        <v>0.10945273631840791</v>
      </c>
      <c r="M7094">
        <v>28.9804566</v>
      </c>
      <c r="N7094">
        <v>118.9589194</v>
      </c>
      <c r="O7094" t="s">
        <v>14876</v>
      </c>
      <c r="P7094" t="s">
        <v>919</v>
      </c>
      <c r="Q7094" t="s">
        <v>14822</v>
      </c>
      <c r="R7094">
        <v>0</v>
      </c>
      <c r="S7094">
        <v>28.931711149944359</v>
      </c>
      <c r="T7094">
        <v>118.902502644647</v>
      </c>
      <c r="U7094">
        <v>7.7093323452780842</v>
      </c>
      <c r="V7094" t="s">
        <v>32</v>
      </c>
      <c r="W7094" t="s">
        <v>33</v>
      </c>
      <c r="X7094" t="str">
        <f t="shared" si="330"/>
        <v>NPT288AKNU</v>
      </c>
      <c r="Y7094">
        <f t="shared" si="331"/>
        <v>1</v>
      </c>
      <c r="Z7094">
        <f>COUNTIF($X$2:X7094,X7094)</f>
        <v>1</v>
      </c>
      <c r="AA7094" t="str">
        <f t="shared" si="332"/>
        <v>NPT288AKNU1</v>
      </c>
      <c r="AB7094">
        <f>COUNTIF(实际辖区!A:A,全部结果!X7094)</f>
        <v>1</v>
      </c>
      <c r="AC7094" s="9" t="str">
        <f>VLOOKUP(AA7094,实际辖区!D:E,2,0)</f>
        <v>POS_75875049</v>
      </c>
    </row>
    <row r="7095" spans="1:29">
      <c r="A7095" t="s">
        <v>919</v>
      </c>
      <c r="B7095" t="s">
        <v>2971</v>
      </c>
      <c r="C7095" t="s">
        <v>2972</v>
      </c>
      <c r="D7095" t="s">
        <v>2854</v>
      </c>
      <c r="E7095" t="s">
        <v>2965</v>
      </c>
      <c r="F7095" t="s">
        <v>2966</v>
      </c>
      <c r="G7095" t="s">
        <v>2971</v>
      </c>
      <c r="H7095" t="s">
        <v>29</v>
      </c>
      <c r="I7095">
        <v>15078716.122065101</v>
      </c>
      <c r="J7095">
        <v>7072.8</v>
      </c>
      <c r="K7095">
        <v>0</v>
      </c>
      <c r="L7095">
        <v>0.21393034825870641</v>
      </c>
      <c r="M7095">
        <v>28.456003200000001</v>
      </c>
      <c r="N7095">
        <v>119.9142745</v>
      </c>
      <c r="O7095" t="s">
        <v>14877</v>
      </c>
      <c r="P7095" t="s">
        <v>919</v>
      </c>
      <c r="Q7095" t="s">
        <v>14822</v>
      </c>
      <c r="R7095">
        <v>1</v>
      </c>
      <c r="S7095">
        <v>28.340263570966179</v>
      </c>
      <c r="T7095">
        <v>119.8557571414289</v>
      </c>
      <c r="U7095">
        <v>14.050481545475609</v>
      </c>
      <c r="V7095" t="s">
        <v>32</v>
      </c>
      <c r="W7095" t="s">
        <v>33</v>
      </c>
      <c r="X7095" t="str">
        <f t="shared" si="330"/>
        <v>NPT288AKJC</v>
      </c>
      <c r="Y7095">
        <f t="shared" si="331"/>
        <v>1</v>
      </c>
      <c r="Z7095">
        <f>COUNTIF($X$2:X7095,X7095)</f>
        <v>1</v>
      </c>
      <c r="AA7095" t="str">
        <f t="shared" si="332"/>
        <v>NPT288AKJC1</v>
      </c>
      <c r="AB7095">
        <f>COUNTIF(实际辖区!A:A,全部结果!X7095)</f>
        <v>1</v>
      </c>
      <c r="AC7095" s="9" t="str">
        <f>VLOOKUP(AA7095,实际辖区!D:E,2,0)</f>
        <v>POS_75875052</v>
      </c>
    </row>
    <row r="7096" spans="1:29">
      <c r="A7096" t="s">
        <v>919</v>
      </c>
      <c r="B7096" t="s">
        <v>2963</v>
      </c>
      <c r="C7096" t="s">
        <v>2964</v>
      </c>
      <c r="D7096" t="s">
        <v>2854</v>
      </c>
      <c r="E7096" t="s">
        <v>2965</v>
      </c>
      <c r="F7096" t="s">
        <v>2966</v>
      </c>
      <c r="G7096" t="s">
        <v>2963</v>
      </c>
      <c r="H7096" t="s">
        <v>29</v>
      </c>
      <c r="I7096">
        <v>21702594.0395796</v>
      </c>
      <c r="J7096">
        <v>39430.86</v>
      </c>
      <c r="K7096">
        <v>0</v>
      </c>
      <c r="L7096">
        <v>0.19402985074626861</v>
      </c>
      <c r="M7096">
        <v>28.342102000000001</v>
      </c>
      <c r="N7096">
        <v>119.79519190000001</v>
      </c>
      <c r="O7096" t="s">
        <v>14877</v>
      </c>
      <c r="P7096" t="s">
        <v>919</v>
      </c>
      <c r="Q7096" t="s">
        <v>14822</v>
      </c>
      <c r="R7096">
        <v>1</v>
      </c>
      <c r="S7096">
        <v>28.340263570966179</v>
      </c>
      <c r="T7096">
        <v>119.8557571414289</v>
      </c>
      <c r="U7096">
        <v>5.9419354458477338</v>
      </c>
      <c r="V7096" t="s">
        <v>32</v>
      </c>
      <c r="W7096" t="s">
        <v>33</v>
      </c>
      <c r="X7096" t="str">
        <f t="shared" si="330"/>
        <v>NPT288AKJD</v>
      </c>
      <c r="Y7096">
        <f t="shared" si="331"/>
        <v>1</v>
      </c>
      <c r="Z7096">
        <f>COUNTIF($X$2:X7096,X7096)</f>
        <v>1</v>
      </c>
      <c r="AA7096" t="str">
        <f t="shared" si="332"/>
        <v>NPT288AKJD1</v>
      </c>
      <c r="AB7096">
        <f>COUNTIF(实际辖区!A:A,全部结果!X7096)</f>
        <v>1</v>
      </c>
      <c r="AC7096" s="9" t="str">
        <f>VLOOKUP(AA7096,实际辖区!D:E,2,0)</f>
        <v>POS_75875052</v>
      </c>
    </row>
    <row r="7097" spans="1:29">
      <c r="A7097" t="s">
        <v>919</v>
      </c>
      <c r="B7097" t="s">
        <v>2976</v>
      </c>
      <c r="C7097" t="s">
        <v>2977</v>
      </c>
      <c r="D7097" t="s">
        <v>2854</v>
      </c>
      <c r="E7097" t="s">
        <v>2965</v>
      </c>
      <c r="F7097" t="s">
        <v>2978</v>
      </c>
      <c r="G7097" t="s">
        <v>2976</v>
      </c>
      <c r="H7097" t="s">
        <v>29</v>
      </c>
      <c r="I7097">
        <v>15657422.0964258</v>
      </c>
      <c r="J7097">
        <v>73733.94</v>
      </c>
      <c r="K7097">
        <v>5481.42</v>
      </c>
      <c r="L7097">
        <v>0.12935323383084571</v>
      </c>
      <c r="M7097">
        <v>28.083089300000001</v>
      </c>
      <c r="N7097">
        <v>119.1589859</v>
      </c>
      <c r="O7097" t="s">
        <v>14877</v>
      </c>
      <c r="P7097" t="s">
        <v>919</v>
      </c>
      <c r="Q7097" t="s">
        <v>14822</v>
      </c>
      <c r="R7097">
        <v>1</v>
      </c>
      <c r="S7097">
        <v>28.340263570966179</v>
      </c>
      <c r="T7097">
        <v>119.8557571414289</v>
      </c>
      <c r="U7097">
        <v>74.101344375961276</v>
      </c>
      <c r="V7097" t="s">
        <v>32</v>
      </c>
      <c r="W7097" t="s">
        <v>33</v>
      </c>
      <c r="X7097" t="str">
        <f t="shared" si="330"/>
        <v>NPT288AKJK</v>
      </c>
      <c r="Y7097">
        <f t="shared" si="331"/>
        <v>1</v>
      </c>
      <c r="Z7097">
        <f>COUNTIF($X$2:X7097,X7097)</f>
        <v>1</v>
      </c>
      <c r="AA7097" t="str">
        <f t="shared" si="332"/>
        <v>NPT288AKJK1</v>
      </c>
      <c r="AB7097">
        <f>COUNTIF(实际辖区!A:A,全部结果!X7097)</f>
        <v>1</v>
      </c>
      <c r="AC7097" s="9" t="str">
        <f>VLOOKUP(AA7097,实际辖区!D:E,2,0)</f>
        <v>POS_75875052</v>
      </c>
    </row>
    <row r="7098" spans="1:29">
      <c r="A7098" t="s">
        <v>919</v>
      </c>
      <c r="B7098" t="s">
        <v>2981</v>
      </c>
      <c r="C7098" t="s">
        <v>2982</v>
      </c>
      <c r="D7098" t="s">
        <v>2854</v>
      </c>
      <c r="E7098" t="s">
        <v>2965</v>
      </c>
      <c r="F7098" t="s">
        <v>2983</v>
      </c>
      <c r="G7098" t="s">
        <v>2981</v>
      </c>
      <c r="H7098" t="s">
        <v>29</v>
      </c>
      <c r="I7098">
        <v>15319826.666898901</v>
      </c>
      <c r="J7098">
        <v>20731.38</v>
      </c>
      <c r="K7098">
        <v>0</v>
      </c>
      <c r="L7098">
        <v>0.12935323383084571</v>
      </c>
      <c r="M7098">
        <v>28.673347700000001</v>
      </c>
      <c r="N7098">
        <v>120.089867</v>
      </c>
      <c r="O7098" t="s">
        <v>14877</v>
      </c>
      <c r="P7098" t="s">
        <v>919</v>
      </c>
      <c r="Q7098" t="s">
        <v>14822</v>
      </c>
      <c r="R7098">
        <v>1</v>
      </c>
      <c r="S7098">
        <v>28.340263570966179</v>
      </c>
      <c r="T7098">
        <v>119.8557571414289</v>
      </c>
      <c r="U7098">
        <v>43.450930374065337</v>
      </c>
      <c r="V7098" t="s">
        <v>32</v>
      </c>
      <c r="W7098" t="s">
        <v>33</v>
      </c>
      <c r="X7098" t="str">
        <f t="shared" si="330"/>
        <v>NPT288AKJN</v>
      </c>
      <c r="Y7098">
        <f t="shared" si="331"/>
        <v>1</v>
      </c>
      <c r="Z7098">
        <f>COUNTIF($X$2:X7098,X7098)</f>
        <v>1</v>
      </c>
      <c r="AA7098" t="str">
        <f t="shared" si="332"/>
        <v>NPT288AKJN1</v>
      </c>
      <c r="AB7098">
        <f>COUNTIF(实际辖区!A:A,全部结果!X7098)</f>
        <v>1</v>
      </c>
      <c r="AC7098" s="9" t="str">
        <f>VLOOKUP(AA7098,实际辖区!D:E,2,0)</f>
        <v>POS_75875052</v>
      </c>
    </row>
    <row r="7099" spans="1:29">
      <c r="A7099" t="s">
        <v>919</v>
      </c>
      <c r="B7099" t="s">
        <v>2968</v>
      </c>
      <c r="C7099" t="s">
        <v>2969</v>
      </c>
      <c r="D7099" t="s">
        <v>2854</v>
      </c>
      <c r="E7099" t="s">
        <v>2965</v>
      </c>
      <c r="F7099" t="s">
        <v>2970</v>
      </c>
      <c r="G7099" t="s">
        <v>2968</v>
      </c>
      <c r="H7099" t="s">
        <v>29</v>
      </c>
      <c r="I7099">
        <v>12644934.654775999</v>
      </c>
      <c r="J7099">
        <v>884.1</v>
      </c>
      <c r="K7099">
        <v>0</v>
      </c>
      <c r="L7099">
        <v>0.12935323383084571</v>
      </c>
      <c r="M7099">
        <v>28.136122100000001</v>
      </c>
      <c r="N7099">
        <v>120.29386239999999</v>
      </c>
      <c r="O7099" t="s">
        <v>14877</v>
      </c>
      <c r="P7099" t="s">
        <v>919</v>
      </c>
      <c r="Q7099" t="s">
        <v>14822</v>
      </c>
      <c r="R7099">
        <v>0</v>
      </c>
      <c r="S7099">
        <v>28.340263570966179</v>
      </c>
      <c r="T7099">
        <v>119.8557571414289</v>
      </c>
      <c r="U7099">
        <v>48.586286746693332</v>
      </c>
      <c r="V7099" t="s">
        <v>32</v>
      </c>
      <c r="W7099" t="s">
        <v>33</v>
      </c>
      <c r="X7099" t="str">
        <f t="shared" si="330"/>
        <v>NPT288AKKF</v>
      </c>
      <c r="Y7099">
        <f t="shared" si="331"/>
        <v>1</v>
      </c>
      <c r="Z7099">
        <f>COUNTIF($X$2:X7099,X7099)</f>
        <v>1</v>
      </c>
      <c r="AA7099" t="str">
        <f t="shared" si="332"/>
        <v>NPT288AKKF1</v>
      </c>
      <c r="AB7099">
        <f>COUNTIF(实际辖区!A:A,全部结果!X7099)</f>
        <v>1</v>
      </c>
      <c r="AC7099" s="9" t="str">
        <f>VLOOKUP(AA7099,实际辖区!D:E,2,0)</f>
        <v>POS_75875052</v>
      </c>
    </row>
    <row r="7100" spans="1:29">
      <c r="A7100" t="s">
        <v>919</v>
      </c>
      <c r="B7100" t="s">
        <v>2973</v>
      </c>
      <c r="C7100" t="s">
        <v>2974</v>
      </c>
      <c r="D7100" t="s">
        <v>2854</v>
      </c>
      <c r="E7100" t="s">
        <v>2965</v>
      </c>
      <c r="F7100" t="s">
        <v>2975</v>
      </c>
      <c r="G7100" t="s">
        <v>2973</v>
      </c>
      <c r="H7100" t="s">
        <v>29</v>
      </c>
      <c r="I7100">
        <v>14310753.6577719</v>
      </c>
      <c r="J7100">
        <v>19023.66</v>
      </c>
      <c r="K7100">
        <v>0</v>
      </c>
      <c r="L7100">
        <v>8.9552238805970102E-2</v>
      </c>
      <c r="M7100">
        <v>27.995942899999999</v>
      </c>
      <c r="N7100">
        <v>119.64342499999999</v>
      </c>
      <c r="O7100" t="s">
        <v>14877</v>
      </c>
      <c r="P7100" t="s">
        <v>919</v>
      </c>
      <c r="Q7100" t="s">
        <v>14822</v>
      </c>
      <c r="R7100">
        <v>1</v>
      </c>
      <c r="S7100">
        <v>28.340263570966179</v>
      </c>
      <c r="T7100">
        <v>119.8557571414289</v>
      </c>
      <c r="U7100">
        <v>43.484491233385633</v>
      </c>
      <c r="V7100" t="s">
        <v>32</v>
      </c>
      <c r="W7100" t="s">
        <v>33</v>
      </c>
      <c r="X7100" t="str">
        <f t="shared" si="330"/>
        <v>NPT288AKKN</v>
      </c>
      <c r="Y7100">
        <f t="shared" si="331"/>
        <v>1</v>
      </c>
      <c r="Z7100">
        <f>COUNTIF($X$2:X7100,X7100)</f>
        <v>1</v>
      </c>
      <c r="AA7100" t="str">
        <f t="shared" si="332"/>
        <v>NPT288AKKN1</v>
      </c>
      <c r="AB7100">
        <f>COUNTIF(实际辖区!A:A,全部结果!X7100)</f>
        <v>1</v>
      </c>
      <c r="AC7100" s="9" t="str">
        <f>VLOOKUP(AA7100,实际辖区!D:E,2,0)</f>
        <v>POS_75875052</v>
      </c>
    </row>
    <row r="7101" spans="1:29">
      <c r="A7101" t="s">
        <v>919</v>
      </c>
      <c r="B7101" t="s">
        <v>2979</v>
      </c>
      <c r="C7101" t="s">
        <v>2980</v>
      </c>
      <c r="D7101" t="s">
        <v>2854</v>
      </c>
      <c r="E7101" t="s">
        <v>2965</v>
      </c>
      <c r="F7101" t="s">
        <v>2966</v>
      </c>
      <c r="G7101" t="s">
        <v>2979</v>
      </c>
      <c r="H7101" t="s">
        <v>29</v>
      </c>
      <c r="I7101">
        <v>14059275.8517383</v>
      </c>
      <c r="J7101">
        <v>0</v>
      </c>
      <c r="K7101">
        <v>0</v>
      </c>
      <c r="L7101">
        <v>2.9850746268656699E-2</v>
      </c>
      <c r="M7101">
        <v>28.448462200000002</v>
      </c>
      <c r="N7101">
        <v>119.9219815</v>
      </c>
      <c r="O7101" t="s">
        <v>14877</v>
      </c>
      <c r="P7101" t="s">
        <v>919</v>
      </c>
      <c r="Q7101" t="s">
        <v>14822</v>
      </c>
      <c r="R7101">
        <v>0</v>
      </c>
      <c r="S7101">
        <v>28.340263570966179</v>
      </c>
      <c r="T7101">
        <v>119.8557571414289</v>
      </c>
      <c r="U7101">
        <v>13.63488628988671</v>
      </c>
      <c r="V7101" t="s">
        <v>32</v>
      </c>
      <c r="W7101" t="s">
        <v>33</v>
      </c>
      <c r="X7101" t="str">
        <f t="shared" si="330"/>
        <v>NPT288AKJF</v>
      </c>
      <c r="Y7101">
        <f t="shared" si="331"/>
        <v>1</v>
      </c>
      <c r="Z7101">
        <f>COUNTIF($X$2:X7101,X7101)</f>
        <v>1</v>
      </c>
      <c r="AA7101" t="str">
        <f t="shared" si="332"/>
        <v>NPT288AKJF1</v>
      </c>
      <c r="AB7101">
        <f>COUNTIF(实际辖区!A:A,全部结果!X7101)</f>
        <v>1</v>
      </c>
      <c r="AC7101" s="9" t="str">
        <f>VLOOKUP(AA7101,实际辖区!D:E,2,0)</f>
        <v>POS_75875052</v>
      </c>
    </row>
    <row r="7102" spans="1:29">
      <c r="A7102" t="s">
        <v>919</v>
      </c>
      <c r="B7102" t="s">
        <v>2984</v>
      </c>
      <c r="C7102" t="s">
        <v>2985</v>
      </c>
      <c r="D7102" t="s">
        <v>2854</v>
      </c>
      <c r="E7102" t="s">
        <v>2965</v>
      </c>
      <c r="F7102" t="s">
        <v>2966</v>
      </c>
      <c r="G7102" t="s">
        <v>2963</v>
      </c>
      <c r="H7102" t="s">
        <v>55</v>
      </c>
      <c r="I7102">
        <v>289921.26107648801</v>
      </c>
      <c r="J7102">
        <v>0</v>
      </c>
      <c r="K7102">
        <v>0</v>
      </c>
      <c r="L7102">
        <v>4.9751243781093997E-3</v>
      </c>
      <c r="M7102">
        <v>28.470004500000002</v>
      </c>
      <c r="N7102">
        <v>119.94606109999999</v>
      </c>
      <c r="O7102" t="s">
        <v>14877</v>
      </c>
      <c r="P7102" t="s">
        <v>919</v>
      </c>
      <c r="Q7102" t="s">
        <v>14822</v>
      </c>
      <c r="R7102">
        <v>0</v>
      </c>
      <c r="S7102">
        <v>28.340263570966179</v>
      </c>
      <c r="T7102">
        <v>119.8557571414289</v>
      </c>
      <c r="U7102">
        <v>16.883462659527151</v>
      </c>
      <c r="V7102" t="s">
        <v>32</v>
      </c>
      <c r="W7102" t="s">
        <v>33</v>
      </c>
      <c r="X7102" t="str">
        <f t="shared" si="330"/>
        <v>NPT288MGVI</v>
      </c>
      <c r="Y7102">
        <f t="shared" si="331"/>
        <v>1</v>
      </c>
      <c r="Z7102">
        <f>COUNTIF($X$2:X7102,X7102)</f>
        <v>1</v>
      </c>
      <c r="AA7102" t="str">
        <f t="shared" si="332"/>
        <v>NPT288MGVI1</v>
      </c>
      <c r="AB7102">
        <f>COUNTIF(实际辖区!A:A,全部结果!X7102)</f>
        <v>1</v>
      </c>
      <c r="AC7102" s="9" t="str">
        <f>VLOOKUP(AA7102,实际辖区!D:E,2,0)</f>
        <v>POS_75875052</v>
      </c>
    </row>
    <row r="7103" spans="1:29">
      <c r="A7103" t="s">
        <v>919</v>
      </c>
      <c r="B7103" t="s">
        <v>2986</v>
      </c>
      <c r="C7103" t="s">
        <v>2987</v>
      </c>
      <c r="D7103" t="s">
        <v>2854</v>
      </c>
      <c r="E7103" t="s">
        <v>2965</v>
      </c>
      <c r="F7103" t="s">
        <v>2966</v>
      </c>
      <c r="G7103" t="s">
        <v>2963</v>
      </c>
      <c r="H7103" t="s">
        <v>55</v>
      </c>
      <c r="I7103">
        <v>2981580.3300906601</v>
      </c>
      <c r="J7103">
        <v>0</v>
      </c>
      <c r="K7103">
        <v>0</v>
      </c>
      <c r="L7103">
        <v>9.9999999999999995E-7</v>
      </c>
      <c r="M7103">
        <v>28.4543596</v>
      </c>
      <c r="N7103">
        <v>119.9407477</v>
      </c>
      <c r="O7103" t="s">
        <v>14877</v>
      </c>
      <c r="P7103" t="s">
        <v>919</v>
      </c>
      <c r="Q7103" t="s">
        <v>14822</v>
      </c>
      <c r="R7103">
        <v>0</v>
      </c>
      <c r="S7103">
        <v>28.340263570966179</v>
      </c>
      <c r="T7103">
        <v>119.8557571414289</v>
      </c>
      <c r="U7103">
        <v>15.141415288703129</v>
      </c>
      <c r="V7103" t="s">
        <v>32</v>
      </c>
      <c r="W7103" t="s">
        <v>33</v>
      </c>
      <c r="X7103" t="str">
        <f t="shared" si="330"/>
        <v>NPT288I3VC</v>
      </c>
      <c r="Y7103">
        <f t="shared" si="331"/>
        <v>1</v>
      </c>
      <c r="Z7103">
        <f>COUNTIF($X$2:X7103,X7103)</f>
        <v>1</v>
      </c>
      <c r="AA7103" t="str">
        <f t="shared" si="332"/>
        <v>NPT288I3VC1</v>
      </c>
      <c r="AB7103">
        <f>COUNTIF(实际辖区!A:A,全部结果!X7103)</f>
        <v>1</v>
      </c>
      <c r="AC7103" s="9" t="str">
        <f>VLOOKUP(AA7103,实际辖区!D:E,2,0)</f>
        <v>POS_75875052</v>
      </c>
    </row>
    <row r="7104" spans="1:29">
      <c r="A7104" t="s">
        <v>919</v>
      </c>
      <c r="B7104" t="s">
        <v>3142</v>
      </c>
      <c r="C7104" t="s">
        <v>3143</v>
      </c>
      <c r="D7104" t="s">
        <v>2854</v>
      </c>
      <c r="E7104" t="s">
        <v>2902</v>
      </c>
      <c r="F7104" t="s">
        <v>2952</v>
      </c>
      <c r="G7104" t="s">
        <v>3142</v>
      </c>
      <c r="H7104" t="s">
        <v>55</v>
      </c>
      <c r="I7104">
        <v>27359024.951367699</v>
      </c>
      <c r="J7104">
        <v>30943.5</v>
      </c>
      <c r="K7104">
        <v>0</v>
      </c>
      <c r="L7104">
        <v>0.25870646766169147</v>
      </c>
      <c r="M7104">
        <v>28.8532233</v>
      </c>
      <c r="N7104">
        <v>121.1210956</v>
      </c>
      <c r="O7104" t="s">
        <v>14878</v>
      </c>
      <c r="P7104" t="s">
        <v>919</v>
      </c>
      <c r="Q7104" t="s">
        <v>14822</v>
      </c>
      <c r="R7104">
        <v>1</v>
      </c>
      <c r="S7104">
        <v>28.92658894284828</v>
      </c>
      <c r="T7104">
        <v>121.0483653557088</v>
      </c>
      <c r="U7104">
        <v>10.791113348115999</v>
      </c>
      <c r="V7104" t="s">
        <v>32</v>
      </c>
      <c r="W7104" t="s">
        <v>33</v>
      </c>
      <c r="X7104" t="str">
        <f t="shared" si="330"/>
        <v>NPT288AKDX</v>
      </c>
      <c r="Y7104">
        <f t="shared" si="331"/>
        <v>1</v>
      </c>
      <c r="Z7104">
        <f>COUNTIF($X$2:X7104,X7104)</f>
        <v>1</v>
      </c>
      <c r="AA7104" t="str">
        <f t="shared" si="332"/>
        <v>NPT288AKDX1</v>
      </c>
      <c r="AB7104">
        <f>COUNTIF(实际辖区!A:A,全部结果!X7104)</f>
        <v>1</v>
      </c>
      <c r="AC7104" s="9" t="str">
        <f>VLOOKUP(AA7104,实际辖区!D:E,2,0)</f>
        <v>POS_75875054</v>
      </c>
    </row>
    <row r="7105" spans="1:29">
      <c r="A7105" t="s">
        <v>919</v>
      </c>
      <c r="B7105" t="s">
        <v>3145</v>
      </c>
      <c r="C7105" t="s">
        <v>3146</v>
      </c>
      <c r="D7105" t="s">
        <v>2854</v>
      </c>
      <c r="E7105" t="s">
        <v>2902</v>
      </c>
      <c r="F7105" t="s">
        <v>3147</v>
      </c>
      <c r="G7105" t="s">
        <v>3145</v>
      </c>
      <c r="H7105" t="s">
        <v>29</v>
      </c>
      <c r="I7105">
        <v>16538125.3135233</v>
      </c>
      <c r="J7105">
        <v>1768.2</v>
      </c>
      <c r="K7105">
        <v>1768.2</v>
      </c>
      <c r="L7105">
        <v>0.2388059701492537</v>
      </c>
      <c r="M7105">
        <v>28.864914899999999</v>
      </c>
      <c r="N7105">
        <v>120.7494734</v>
      </c>
      <c r="O7105" t="s">
        <v>14878</v>
      </c>
      <c r="P7105" t="s">
        <v>919</v>
      </c>
      <c r="Q7105" t="s">
        <v>14822</v>
      </c>
      <c r="R7105">
        <v>0</v>
      </c>
      <c r="S7105">
        <v>28.92658894284828</v>
      </c>
      <c r="T7105">
        <v>121.0483653557088</v>
      </c>
      <c r="U7105">
        <v>29.943530062357691</v>
      </c>
      <c r="V7105" t="s">
        <v>32</v>
      </c>
      <c r="W7105" t="s">
        <v>33</v>
      </c>
      <c r="X7105" t="str">
        <f t="shared" si="330"/>
        <v>NPT288AKFO</v>
      </c>
      <c r="Y7105">
        <f t="shared" si="331"/>
        <v>1</v>
      </c>
      <c r="Z7105">
        <f>COUNTIF($X$2:X7105,X7105)</f>
        <v>1</v>
      </c>
      <c r="AA7105" t="str">
        <f t="shared" si="332"/>
        <v>NPT288AKFO1</v>
      </c>
      <c r="AB7105">
        <f>COUNTIF(实际辖区!A:A,全部结果!X7105)</f>
        <v>1</v>
      </c>
      <c r="AC7105" s="9" t="str">
        <f>VLOOKUP(AA7105,实际辖区!D:E,2,0)</f>
        <v>POS_75875054</v>
      </c>
    </row>
    <row r="7106" spans="1:29">
      <c r="A7106" t="s">
        <v>919</v>
      </c>
      <c r="B7106" t="s">
        <v>2950</v>
      </c>
      <c r="C7106" t="s">
        <v>2951</v>
      </c>
      <c r="D7106" t="s">
        <v>2854</v>
      </c>
      <c r="E7106" t="s">
        <v>2902</v>
      </c>
      <c r="F7106" t="s">
        <v>2952</v>
      </c>
      <c r="G7106" t="s">
        <v>2950</v>
      </c>
      <c r="H7106" t="s">
        <v>29</v>
      </c>
      <c r="I7106">
        <v>17601230.065143202</v>
      </c>
      <c r="J7106">
        <v>50779.92</v>
      </c>
      <c r="K7106">
        <v>47741.4</v>
      </c>
      <c r="L7106">
        <v>0.22885572139303481</v>
      </c>
      <c r="M7106">
        <v>28.862501099999999</v>
      </c>
      <c r="N7106">
        <v>121.156548</v>
      </c>
      <c r="O7106" t="s">
        <v>14878</v>
      </c>
      <c r="P7106" t="s">
        <v>919</v>
      </c>
      <c r="Q7106" t="s">
        <v>14822</v>
      </c>
      <c r="R7106">
        <v>1</v>
      </c>
      <c r="S7106">
        <v>28.92658894284828</v>
      </c>
      <c r="T7106">
        <v>121.0483653557088</v>
      </c>
      <c r="U7106">
        <v>12.719920152791429</v>
      </c>
      <c r="V7106" t="s">
        <v>32</v>
      </c>
      <c r="W7106" t="s">
        <v>33</v>
      </c>
      <c r="X7106" t="str">
        <f t="shared" si="330"/>
        <v>NPT288AKFK</v>
      </c>
      <c r="Y7106">
        <f t="shared" si="331"/>
        <v>1</v>
      </c>
      <c r="Z7106">
        <f>COUNTIF($X$2:X7106,X7106)</f>
        <v>1</v>
      </c>
      <c r="AA7106" t="str">
        <f t="shared" si="332"/>
        <v>NPT288AKFK1</v>
      </c>
      <c r="AB7106">
        <f>COUNTIF(实际辖区!A:A,全部结果!X7106)</f>
        <v>1</v>
      </c>
      <c r="AC7106" s="9" t="str">
        <f>VLOOKUP(AA7106,实际辖区!D:E,2,0)</f>
        <v>POS_75875054</v>
      </c>
    </row>
    <row r="7107" spans="1:29">
      <c r="A7107" t="s">
        <v>919</v>
      </c>
      <c r="B7107" t="s">
        <v>3148</v>
      </c>
      <c r="C7107" t="s">
        <v>3149</v>
      </c>
      <c r="D7107" t="s">
        <v>2854</v>
      </c>
      <c r="E7107" t="s">
        <v>2902</v>
      </c>
      <c r="F7107" t="s">
        <v>3150</v>
      </c>
      <c r="G7107" t="s">
        <v>3148</v>
      </c>
      <c r="H7107" t="s">
        <v>29</v>
      </c>
      <c r="I7107">
        <v>16089325.644464601</v>
      </c>
      <c r="J7107">
        <v>23870.7</v>
      </c>
      <c r="K7107">
        <v>-1237.74</v>
      </c>
      <c r="L7107">
        <v>0.14427860696517411</v>
      </c>
      <c r="M7107">
        <v>29.153412800000002</v>
      </c>
      <c r="N7107">
        <v>121.0146192</v>
      </c>
      <c r="O7107" t="s">
        <v>14878</v>
      </c>
      <c r="P7107" t="s">
        <v>919</v>
      </c>
      <c r="Q7107" t="s">
        <v>14822</v>
      </c>
      <c r="R7107">
        <v>1</v>
      </c>
      <c r="S7107">
        <v>28.92658894284828</v>
      </c>
      <c r="T7107">
        <v>121.0483653557088</v>
      </c>
      <c r="U7107">
        <v>25.354305428378769</v>
      </c>
      <c r="V7107" t="s">
        <v>32</v>
      </c>
      <c r="W7107" t="s">
        <v>33</v>
      </c>
      <c r="X7107" t="str">
        <f t="shared" ref="X7107:X7170" si="333">P7107&amp;B7107</f>
        <v>NPT288AKFD</v>
      </c>
      <c r="Y7107">
        <f t="shared" ref="Y7107:Y7170" si="334">COUNTIF(X:X,X7107)</f>
        <v>1</v>
      </c>
      <c r="Z7107">
        <f>COUNTIF($X$2:X7107,X7107)</f>
        <v>1</v>
      </c>
      <c r="AA7107" t="str">
        <f t="shared" ref="AA7107:AA7170" si="335">X7107&amp;Z7107</f>
        <v>NPT288AKFD1</v>
      </c>
      <c r="AB7107">
        <f>COUNTIF(实际辖区!A:A,全部结果!X7107)</f>
        <v>1</v>
      </c>
      <c r="AC7107" s="9" t="str">
        <f>VLOOKUP(AA7107,实际辖区!D:E,2,0)</f>
        <v>POS_75875054</v>
      </c>
    </row>
    <row r="7108" spans="1:29">
      <c r="A7108" t="s">
        <v>919</v>
      </c>
      <c r="B7108" t="s">
        <v>3151</v>
      </c>
      <c r="C7108" t="s">
        <v>3152</v>
      </c>
      <c r="D7108" t="s">
        <v>2854</v>
      </c>
      <c r="E7108" t="s">
        <v>2902</v>
      </c>
      <c r="F7108" t="s">
        <v>2952</v>
      </c>
      <c r="G7108" t="s">
        <v>3142</v>
      </c>
      <c r="H7108" t="s">
        <v>55</v>
      </c>
      <c r="I7108">
        <v>4584742.1295815101</v>
      </c>
      <c r="J7108">
        <v>3713.22</v>
      </c>
      <c r="K7108">
        <v>0</v>
      </c>
      <c r="L7108">
        <v>4.9751243781094502E-2</v>
      </c>
      <c r="M7108">
        <v>28.898410899999998</v>
      </c>
      <c r="N7108">
        <v>121.2000336</v>
      </c>
      <c r="O7108" t="s">
        <v>14878</v>
      </c>
      <c r="P7108" t="s">
        <v>919</v>
      </c>
      <c r="Q7108" t="s">
        <v>14822</v>
      </c>
      <c r="R7108">
        <v>1</v>
      </c>
      <c r="S7108">
        <v>28.92658894284828</v>
      </c>
      <c r="T7108">
        <v>121.0483653557088</v>
      </c>
      <c r="U7108">
        <v>15.116942344512189</v>
      </c>
      <c r="V7108" t="s">
        <v>32</v>
      </c>
      <c r="W7108" t="s">
        <v>33</v>
      </c>
      <c r="X7108" t="str">
        <f t="shared" si="333"/>
        <v>NPT288LI29</v>
      </c>
      <c r="Y7108">
        <f t="shared" si="334"/>
        <v>1</v>
      </c>
      <c r="Z7108">
        <f>COUNTIF($X$2:X7108,X7108)</f>
        <v>1</v>
      </c>
      <c r="AA7108" t="str">
        <f t="shared" si="335"/>
        <v>NPT288LI291</v>
      </c>
      <c r="AB7108">
        <f>COUNTIF(实际辖区!A:A,全部结果!X7108)</f>
        <v>1</v>
      </c>
      <c r="AC7108" s="9" t="str">
        <f>VLOOKUP(AA7108,实际辖区!D:E,2,0)</f>
        <v>POS_75875054</v>
      </c>
    </row>
    <row r="7109" spans="1:29">
      <c r="A7109" t="s">
        <v>919</v>
      </c>
      <c r="B7109" t="s">
        <v>3096</v>
      </c>
      <c r="C7109" t="s">
        <v>3097</v>
      </c>
      <c r="D7109" t="s">
        <v>2854</v>
      </c>
      <c r="E7109" t="s">
        <v>2873</v>
      </c>
      <c r="F7109" t="s">
        <v>3098</v>
      </c>
      <c r="G7109" t="s">
        <v>3096</v>
      </c>
      <c r="H7109" t="s">
        <v>55</v>
      </c>
      <c r="I7109">
        <v>59188083.121995397</v>
      </c>
      <c r="J7109">
        <v>-301.68</v>
      </c>
      <c r="K7109">
        <v>0</v>
      </c>
      <c r="L7109">
        <v>0.27860696517412931</v>
      </c>
      <c r="M7109">
        <v>27.789137400000001</v>
      </c>
      <c r="N7109">
        <v>120.6422372</v>
      </c>
      <c r="O7109" t="s">
        <v>14879</v>
      </c>
      <c r="P7109" t="s">
        <v>919</v>
      </c>
      <c r="Q7109" t="s">
        <v>14822</v>
      </c>
      <c r="R7109">
        <v>0</v>
      </c>
      <c r="S7109">
        <v>27.654237538583139</v>
      </c>
      <c r="T7109">
        <v>120.47869906887379</v>
      </c>
      <c r="U7109">
        <v>21.989816210841479</v>
      </c>
      <c r="V7109" t="s">
        <v>32</v>
      </c>
      <c r="W7109" t="s">
        <v>33</v>
      </c>
      <c r="X7109" t="str">
        <f t="shared" si="333"/>
        <v>NPT288AKHR</v>
      </c>
      <c r="Y7109">
        <f t="shared" si="334"/>
        <v>1</v>
      </c>
      <c r="Z7109">
        <f>COUNTIF($X$2:X7109,X7109)</f>
        <v>1</v>
      </c>
      <c r="AA7109" t="str">
        <f t="shared" si="335"/>
        <v>NPT288AKHR1</v>
      </c>
      <c r="AB7109">
        <f>COUNTIF(实际辖区!A:A,全部结果!X7109)</f>
        <v>1</v>
      </c>
      <c r="AC7109" s="9" t="str">
        <f>VLOOKUP(AA7109,实际辖区!D:E,2,0)</f>
        <v>POS_75875147</v>
      </c>
    </row>
    <row r="7110" spans="1:29">
      <c r="A7110" t="s">
        <v>919</v>
      </c>
      <c r="B7110" t="s">
        <v>3100</v>
      </c>
      <c r="C7110" t="s">
        <v>3101</v>
      </c>
      <c r="D7110" t="s">
        <v>2854</v>
      </c>
      <c r="E7110" t="s">
        <v>2873</v>
      </c>
      <c r="F7110" t="s">
        <v>3102</v>
      </c>
      <c r="G7110" t="s">
        <v>3100</v>
      </c>
      <c r="H7110" t="s">
        <v>29</v>
      </c>
      <c r="I7110">
        <v>23365059.658911198</v>
      </c>
      <c r="J7110">
        <v>0</v>
      </c>
      <c r="K7110">
        <v>176.82</v>
      </c>
      <c r="L7110">
        <v>0.2189054726368159</v>
      </c>
      <c r="M7110">
        <v>27.521921599999999</v>
      </c>
      <c r="N7110">
        <v>120.4579997</v>
      </c>
      <c r="O7110" t="s">
        <v>14879</v>
      </c>
      <c r="P7110" t="s">
        <v>919</v>
      </c>
      <c r="Q7110" t="s">
        <v>14822</v>
      </c>
      <c r="R7110">
        <v>0</v>
      </c>
      <c r="S7110">
        <v>27.654237538583139</v>
      </c>
      <c r="T7110">
        <v>120.47869906887379</v>
      </c>
      <c r="U7110">
        <v>14.804052562415171</v>
      </c>
      <c r="V7110" t="s">
        <v>32</v>
      </c>
      <c r="W7110" t="s">
        <v>33</v>
      </c>
      <c r="X7110" t="str">
        <f t="shared" si="333"/>
        <v>NPT288AKIR</v>
      </c>
      <c r="Y7110">
        <f t="shared" si="334"/>
        <v>1</v>
      </c>
      <c r="Z7110">
        <f>COUNTIF($X$2:X7110,X7110)</f>
        <v>1</v>
      </c>
      <c r="AA7110" t="str">
        <f t="shared" si="335"/>
        <v>NPT288AKIR1</v>
      </c>
      <c r="AB7110">
        <f>COUNTIF(实际辖区!A:A,全部结果!X7110)</f>
        <v>1</v>
      </c>
      <c r="AC7110" s="9" t="str">
        <f>VLOOKUP(AA7110,实际辖区!D:E,2,0)</f>
        <v>POS_75875147</v>
      </c>
    </row>
    <row r="7111" spans="1:29">
      <c r="A7111" t="s">
        <v>919</v>
      </c>
      <c r="B7111" t="s">
        <v>3153</v>
      </c>
      <c r="C7111" t="s">
        <v>3154</v>
      </c>
      <c r="D7111" t="s">
        <v>2854</v>
      </c>
      <c r="E7111" t="s">
        <v>2873</v>
      </c>
      <c r="F7111" t="s">
        <v>3155</v>
      </c>
      <c r="G7111" t="s">
        <v>3153</v>
      </c>
      <c r="H7111" t="s">
        <v>29</v>
      </c>
      <c r="I7111">
        <v>26560387.756914899</v>
      </c>
      <c r="J7111">
        <v>0</v>
      </c>
      <c r="K7111">
        <v>3078.84</v>
      </c>
      <c r="L7111">
        <v>0.12935323383084571</v>
      </c>
      <c r="M7111">
        <v>27.642726700000001</v>
      </c>
      <c r="N7111">
        <v>120.58427450000001</v>
      </c>
      <c r="O7111" t="s">
        <v>14879</v>
      </c>
      <c r="P7111" t="s">
        <v>919</v>
      </c>
      <c r="Q7111" t="s">
        <v>14822</v>
      </c>
      <c r="R7111">
        <v>0</v>
      </c>
      <c r="S7111">
        <v>27.654237538583139</v>
      </c>
      <c r="T7111">
        <v>120.47869906887379</v>
      </c>
      <c r="U7111">
        <v>10.495896793309869</v>
      </c>
      <c r="V7111" t="s">
        <v>32</v>
      </c>
      <c r="W7111" t="s">
        <v>33</v>
      </c>
      <c r="X7111" t="str">
        <f t="shared" si="333"/>
        <v>NPT288CF7H</v>
      </c>
      <c r="Y7111">
        <f t="shared" si="334"/>
        <v>1</v>
      </c>
      <c r="Z7111">
        <f>COUNTIF($X$2:X7111,X7111)</f>
        <v>1</v>
      </c>
      <c r="AA7111" t="str">
        <f t="shared" si="335"/>
        <v>NPT288CF7H1</v>
      </c>
      <c r="AB7111">
        <f>COUNTIF(实际辖区!A:A,全部结果!X7111)</f>
        <v>1</v>
      </c>
      <c r="AC7111" s="9" t="str">
        <f>VLOOKUP(AA7111,实际辖区!D:E,2,0)</f>
        <v>POS_75875147</v>
      </c>
    </row>
    <row r="7112" spans="1:29">
      <c r="A7112" t="s">
        <v>919</v>
      </c>
      <c r="B7112" t="s">
        <v>3157</v>
      </c>
      <c r="C7112" t="s">
        <v>3158</v>
      </c>
      <c r="D7112" t="s">
        <v>2854</v>
      </c>
      <c r="E7112" t="s">
        <v>2873</v>
      </c>
      <c r="F7112" t="s">
        <v>3155</v>
      </c>
      <c r="G7112" t="s">
        <v>3157</v>
      </c>
      <c r="H7112" t="s">
        <v>29</v>
      </c>
      <c r="I7112">
        <v>29002640.322580598</v>
      </c>
      <c r="J7112">
        <v>0</v>
      </c>
      <c r="K7112">
        <v>3182.76</v>
      </c>
      <c r="L7112">
        <v>0.11442786069651741</v>
      </c>
      <c r="M7112">
        <v>27.596971400000001</v>
      </c>
      <c r="N7112">
        <v>120.54042250000001</v>
      </c>
      <c r="O7112" t="s">
        <v>14879</v>
      </c>
      <c r="P7112" t="s">
        <v>919</v>
      </c>
      <c r="Q7112" t="s">
        <v>14822</v>
      </c>
      <c r="R7112">
        <v>0</v>
      </c>
      <c r="S7112">
        <v>27.654237538583139</v>
      </c>
      <c r="T7112">
        <v>120.47869906887379</v>
      </c>
      <c r="U7112">
        <v>8.7967845428801201</v>
      </c>
      <c r="V7112" t="s">
        <v>32</v>
      </c>
      <c r="W7112" t="s">
        <v>33</v>
      </c>
      <c r="X7112" t="str">
        <f t="shared" si="333"/>
        <v>NPT288AKIB</v>
      </c>
      <c r="Y7112">
        <f t="shared" si="334"/>
        <v>1</v>
      </c>
      <c r="Z7112">
        <f>COUNTIF($X$2:X7112,X7112)</f>
        <v>1</v>
      </c>
      <c r="AA7112" t="str">
        <f t="shared" si="335"/>
        <v>NPT288AKIB1</v>
      </c>
      <c r="AB7112">
        <f>COUNTIF(实际辖区!A:A,全部结果!X7112)</f>
        <v>1</v>
      </c>
      <c r="AC7112" s="9" t="str">
        <f>VLOOKUP(AA7112,实际辖区!D:E,2,0)</f>
        <v>POS_75875147</v>
      </c>
    </row>
    <row r="7113" spans="1:29">
      <c r="A7113" t="s">
        <v>919</v>
      </c>
      <c r="B7113" t="s">
        <v>3159</v>
      </c>
      <c r="C7113" t="s">
        <v>3160</v>
      </c>
      <c r="D7113" t="s">
        <v>2854</v>
      </c>
      <c r="E7113" t="s">
        <v>2873</v>
      </c>
      <c r="F7113" t="s">
        <v>3155</v>
      </c>
      <c r="G7113" t="s">
        <v>3159</v>
      </c>
      <c r="H7113" t="s">
        <v>29</v>
      </c>
      <c r="I7113">
        <v>14368873.561912701</v>
      </c>
      <c r="J7113">
        <v>1768.2</v>
      </c>
      <c r="K7113">
        <v>2652.3</v>
      </c>
      <c r="L7113">
        <v>8.9552238805970102E-2</v>
      </c>
      <c r="M7113">
        <v>27.6372751</v>
      </c>
      <c r="N7113">
        <v>120.3301069</v>
      </c>
      <c r="O7113" t="s">
        <v>14879</v>
      </c>
      <c r="P7113" t="s">
        <v>919</v>
      </c>
      <c r="Q7113" t="s">
        <v>14822</v>
      </c>
      <c r="R7113">
        <v>0</v>
      </c>
      <c r="S7113">
        <v>27.654237538583139</v>
      </c>
      <c r="T7113">
        <v>120.47869906887379</v>
      </c>
      <c r="U7113">
        <v>14.78330531769072</v>
      </c>
      <c r="V7113" t="s">
        <v>32</v>
      </c>
      <c r="W7113" t="s">
        <v>33</v>
      </c>
      <c r="X7113" t="str">
        <f t="shared" si="333"/>
        <v>NPT288AKHZ</v>
      </c>
      <c r="Y7113">
        <f t="shared" si="334"/>
        <v>1</v>
      </c>
      <c r="Z7113">
        <f>COUNTIF($X$2:X7113,X7113)</f>
        <v>1</v>
      </c>
      <c r="AA7113" t="str">
        <f t="shared" si="335"/>
        <v>NPT288AKHZ1</v>
      </c>
      <c r="AB7113">
        <f>COUNTIF(实际辖区!A:A,全部结果!X7113)</f>
        <v>1</v>
      </c>
      <c r="AC7113" s="9" t="str">
        <f>VLOOKUP(AA7113,实际辖区!D:E,2,0)</f>
        <v>POS_75875147</v>
      </c>
    </row>
    <row r="7114" spans="1:29">
      <c r="A7114" t="s">
        <v>919</v>
      </c>
      <c r="B7114" t="s">
        <v>3103</v>
      </c>
      <c r="C7114" t="s">
        <v>3104</v>
      </c>
      <c r="D7114" t="s">
        <v>2854</v>
      </c>
      <c r="E7114" t="s">
        <v>2873</v>
      </c>
      <c r="F7114" t="s">
        <v>3102</v>
      </c>
      <c r="G7114" t="s">
        <v>3103</v>
      </c>
      <c r="H7114" t="s">
        <v>29</v>
      </c>
      <c r="I7114">
        <v>12693628.014952799</v>
      </c>
      <c r="J7114">
        <v>14355</v>
      </c>
      <c r="K7114">
        <v>707.28</v>
      </c>
      <c r="L7114">
        <v>8.45771144278607E-2</v>
      </c>
      <c r="M7114">
        <v>27.5115187</v>
      </c>
      <c r="N7114">
        <v>120.4232386</v>
      </c>
      <c r="O7114" t="s">
        <v>14879</v>
      </c>
      <c r="P7114" t="s">
        <v>919</v>
      </c>
      <c r="Q7114" t="s">
        <v>14822</v>
      </c>
      <c r="R7114">
        <v>1</v>
      </c>
      <c r="S7114">
        <v>27.654237538583139</v>
      </c>
      <c r="T7114">
        <v>120.47869906887379</v>
      </c>
      <c r="U7114">
        <v>16.73629447080252</v>
      </c>
      <c r="V7114" t="s">
        <v>32</v>
      </c>
      <c r="W7114" t="s">
        <v>33</v>
      </c>
      <c r="X7114" t="str">
        <f t="shared" si="333"/>
        <v>NPT288AKIS</v>
      </c>
      <c r="Y7114">
        <f t="shared" si="334"/>
        <v>1</v>
      </c>
      <c r="Z7114">
        <f>COUNTIF($X$2:X7114,X7114)</f>
        <v>1</v>
      </c>
      <c r="AA7114" t="str">
        <f t="shared" si="335"/>
        <v>NPT288AKIS1</v>
      </c>
      <c r="AB7114">
        <f>COUNTIF(实际辖区!A:A,全部结果!X7114)</f>
        <v>1</v>
      </c>
      <c r="AC7114" s="9" t="str">
        <f>VLOOKUP(AA7114,实际辖区!D:E,2,0)</f>
        <v>POS_75875147</v>
      </c>
    </row>
    <row r="7115" spans="1:29">
      <c r="A7115" t="s">
        <v>919</v>
      </c>
      <c r="B7115" t="s">
        <v>3161</v>
      </c>
      <c r="C7115" t="s">
        <v>3162</v>
      </c>
      <c r="D7115" t="s">
        <v>2854</v>
      </c>
      <c r="E7115" t="s">
        <v>2873</v>
      </c>
      <c r="F7115" t="s">
        <v>3163</v>
      </c>
      <c r="G7115" t="s">
        <v>3161</v>
      </c>
      <c r="H7115" t="s">
        <v>29</v>
      </c>
      <c r="I7115">
        <v>14534735.497805299</v>
      </c>
      <c r="J7115">
        <v>19140</v>
      </c>
      <c r="K7115">
        <v>3359.58</v>
      </c>
      <c r="L7115">
        <v>7.4626865671641701E-2</v>
      </c>
      <c r="M7115">
        <v>27.795605599999998</v>
      </c>
      <c r="N7115">
        <v>120.09531560000001</v>
      </c>
      <c r="O7115" t="s">
        <v>14879</v>
      </c>
      <c r="P7115" t="s">
        <v>919</v>
      </c>
      <c r="Q7115" t="s">
        <v>14822</v>
      </c>
      <c r="R7115">
        <v>1</v>
      </c>
      <c r="S7115">
        <v>27.654237538583139</v>
      </c>
      <c r="T7115">
        <v>120.47869906887379</v>
      </c>
      <c r="U7115">
        <v>40.922834520169268</v>
      </c>
      <c r="V7115" t="s">
        <v>32</v>
      </c>
      <c r="W7115" t="s">
        <v>33</v>
      </c>
      <c r="X7115" t="str">
        <f t="shared" si="333"/>
        <v>NPT288AKIE</v>
      </c>
      <c r="Y7115">
        <f t="shared" si="334"/>
        <v>1</v>
      </c>
      <c r="Z7115">
        <f>COUNTIF($X$2:X7115,X7115)</f>
        <v>1</v>
      </c>
      <c r="AA7115" t="str">
        <f t="shared" si="335"/>
        <v>NPT288AKIE1</v>
      </c>
      <c r="AB7115">
        <f>COUNTIF(实际辖区!A:A,全部结果!X7115)</f>
        <v>1</v>
      </c>
      <c r="AC7115" s="9" t="str">
        <f>VLOOKUP(AA7115,实际辖区!D:E,2,0)</f>
        <v>POS_75875147</v>
      </c>
    </row>
    <row r="7116" spans="1:29">
      <c r="A7116" t="s">
        <v>919</v>
      </c>
      <c r="B7116" t="s">
        <v>3105</v>
      </c>
      <c r="C7116" t="s">
        <v>3106</v>
      </c>
      <c r="D7116" t="s">
        <v>2854</v>
      </c>
      <c r="E7116" t="s">
        <v>2873</v>
      </c>
      <c r="F7116" t="s">
        <v>3107</v>
      </c>
      <c r="G7116" t="s">
        <v>3105</v>
      </c>
      <c r="H7116" t="s">
        <v>29</v>
      </c>
      <c r="I7116">
        <v>14759853.225806501</v>
      </c>
      <c r="J7116">
        <v>4806.72</v>
      </c>
      <c r="K7116">
        <v>0</v>
      </c>
      <c r="L7116">
        <v>3.4825870646766101E-2</v>
      </c>
      <c r="M7116">
        <v>27.592808000000002</v>
      </c>
      <c r="N7116">
        <v>120.55811799999999</v>
      </c>
      <c r="O7116" t="s">
        <v>14879</v>
      </c>
      <c r="P7116" t="s">
        <v>919</v>
      </c>
      <c r="Q7116" t="s">
        <v>14822</v>
      </c>
      <c r="R7116">
        <v>1</v>
      </c>
      <c r="S7116">
        <v>27.654237538583139</v>
      </c>
      <c r="T7116">
        <v>120.47869906887379</v>
      </c>
      <c r="U7116">
        <v>10.38193546316011</v>
      </c>
      <c r="V7116" t="s">
        <v>32</v>
      </c>
      <c r="W7116" t="s">
        <v>33</v>
      </c>
      <c r="X7116" t="str">
        <f t="shared" si="333"/>
        <v>NPT288AZRL</v>
      </c>
      <c r="Y7116">
        <f t="shared" si="334"/>
        <v>1</v>
      </c>
      <c r="Z7116">
        <f>COUNTIF($X$2:X7116,X7116)</f>
        <v>1</v>
      </c>
      <c r="AA7116" t="str">
        <f t="shared" si="335"/>
        <v>NPT288AZRL1</v>
      </c>
      <c r="AB7116">
        <f>COUNTIF(实际辖区!A:A,全部结果!X7116)</f>
        <v>1</v>
      </c>
      <c r="AC7116" s="9" t="str">
        <f>VLOOKUP(AA7116,实际辖区!D:E,2,0)</f>
        <v>POS_75941024</v>
      </c>
    </row>
    <row r="7117" spans="1:29">
      <c r="A7117" t="s">
        <v>919</v>
      </c>
      <c r="B7117" t="s">
        <v>3108</v>
      </c>
      <c r="C7117" t="s">
        <v>3109</v>
      </c>
      <c r="D7117" t="s">
        <v>2854</v>
      </c>
      <c r="E7117" t="s">
        <v>2873</v>
      </c>
      <c r="F7117" t="s">
        <v>3098</v>
      </c>
      <c r="G7117" t="s">
        <v>3096</v>
      </c>
      <c r="H7117" t="s">
        <v>55</v>
      </c>
      <c r="I7117">
        <v>5761476.8682984896</v>
      </c>
      <c r="J7117">
        <v>0</v>
      </c>
      <c r="K7117">
        <v>0</v>
      </c>
      <c r="L7117">
        <v>9.9502487562189001E-3</v>
      </c>
      <c r="M7117">
        <v>27.799242599999999</v>
      </c>
      <c r="N7117">
        <v>120.67657699999999</v>
      </c>
      <c r="O7117" t="s">
        <v>14879</v>
      </c>
      <c r="P7117" t="s">
        <v>919</v>
      </c>
      <c r="Q7117" t="s">
        <v>14822</v>
      </c>
      <c r="R7117">
        <v>0</v>
      </c>
      <c r="S7117">
        <v>27.654237538583139</v>
      </c>
      <c r="T7117">
        <v>120.47869906887379</v>
      </c>
      <c r="U7117">
        <v>25.277313311659029</v>
      </c>
      <c r="V7117" t="s">
        <v>32</v>
      </c>
      <c r="W7117" t="s">
        <v>33</v>
      </c>
      <c r="X7117" t="str">
        <f t="shared" si="333"/>
        <v>NPT288B91B</v>
      </c>
      <c r="Y7117">
        <f t="shared" si="334"/>
        <v>1</v>
      </c>
      <c r="Z7117">
        <f>COUNTIF($X$2:X7117,X7117)</f>
        <v>1</v>
      </c>
      <c r="AA7117" t="str">
        <f t="shared" si="335"/>
        <v>NPT288B91B1</v>
      </c>
      <c r="AB7117">
        <f>COUNTIF(实际辖区!A:A,全部结果!X7117)</f>
        <v>1</v>
      </c>
      <c r="AC7117" s="9" t="str">
        <f>VLOOKUP(AA7117,实际辖区!D:E,2,0)</f>
        <v>POS_75875147</v>
      </c>
    </row>
    <row r="7118" spans="1:29">
      <c r="A7118" t="s">
        <v>919</v>
      </c>
      <c r="B7118" t="s">
        <v>3071</v>
      </c>
      <c r="C7118" t="s">
        <v>3072</v>
      </c>
      <c r="D7118" t="s">
        <v>2854</v>
      </c>
      <c r="E7118" t="s">
        <v>2902</v>
      </c>
      <c r="F7118" t="s">
        <v>3073</v>
      </c>
      <c r="G7118" t="s">
        <v>3071</v>
      </c>
      <c r="H7118" t="s">
        <v>29</v>
      </c>
      <c r="I7118">
        <v>17884876.1182331</v>
      </c>
      <c r="J7118">
        <v>10432.379999999999</v>
      </c>
      <c r="K7118">
        <v>10609.2</v>
      </c>
      <c r="L7118">
        <v>0.2238805970149253</v>
      </c>
      <c r="M7118">
        <v>28.377338999999999</v>
      </c>
      <c r="N7118">
        <v>121.3802912</v>
      </c>
      <c r="O7118" t="s">
        <v>14880</v>
      </c>
      <c r="P7118" t="s">
        <v>919</v>
      </c>
      <c r="Q7118" t="s">
        <v>14822</v>
      </c>
      <c r="R7118">
        <v>1</v>
      </c>
      <c r="S7118">
        <v>28.323050916175522</v>
      </c>
      <c r="T7118">
        <v>121.2950128748284</v>
      </c>
      <c r="U7118">
        <v>10.30058559212722</v>
      </c>
      <c r="V7118" t="s">
        <v>32</v>
      </c>
      <c r="W7118" t="s">
        <v>33</v>
      </c>
      <c r="X7118" t="str">
        <f t="shared" si="333"/>
        <v>NPT288AKER</v>
      </c>
      <c r="Y7118">
        <f t="shared" si="334"/>
        <v>1</v>
      </c>
      <c r="Z7118">
        <f>COUNTIF($X$2:X7118,X7118)</f>
        <v>1</v>
      </c>
      <c r="AA7118" t="str">
        <f t="shared" si="335"/>
        <v>NPT288AKER1</v>
      </c>
      <c r="AB7118">
        <f>COUNTIF(实际辖区!A:A,全部结果!X7118)</f>
        <v>1</v>
      </c>
      <c r="AC7118" s="9" t="str">
        <f>VLOOKUP(AA7118,实际辖区!D:E,2,0)</f>
        <v>POS_75875148</v>
      </c>
    </row>
    <row r="7119" spans="1:29">
      <c r="A7119" t="s">
        <v>919</v>
      </c>
      <c r="B7119" t="s">
        <v>2947</v>
      </c>
      <c r="C7119" t="s">
        <v>2948</v>
      </c>
      <c r="D7119" t="s">
        <v>2854</v>
      </c>
      <c r="E7119" t="s">
        <v>2902</v>
      </c>
      <c r="F7119" t="s">
        <v>2949</v>
      </c>
      <c r="G7119" t="s">
        <v>2947</v>
      </c>
      <c r="H7119" t="s">
        <v>29</v>
      </c>
      <c r="I7119">
        <v>30344252.7991792</v>
      </c>
      <c r="J7119">
        <v>82081.8</v>
      </c>
      <c r="K7119">
        <v>0</v>
      </c>
      <c r="L7119">
        <v>0.20895522388059701</v>
      </c>
      <c r="M7119">
        <v>28.650211200000001</v>
      </c>
      <c r="N7119">
        <v>121.2721713</v>
      </c>
      <c r="O7119" t="s">
        <v>14880</v>
      </c>
      <c r="P7119" t="s">
        <v>919</v>
      </c>
      <c r="Q7119" t="s">
        <v>14822</v>
      </c>
      <c r="R7119">
        <v>1</v>
      </c>
      <c r="S7119">
        <v>28.323050916175522</v>
      </c>
      <c r="T7119">
        <v>121.2950128748284</v>
      </c>
      <c r="U7119">
        <v>36.327220072576097</v>
      </c>
      <c r="V7119" t="s">
        <v>32</v>
      </c>
      <c r="W7119" t="s">
        <v>33</v>
      </c>
      <c r="X7119" t="str">
        <f t="shared" si="333"/>
        <v>NPT288AKEG</v>
      </c>
      <c r="Y7119">
        <f t="shared" si="334"/>
        <v>1</v>
      </c>
      <c r="Z7119">
        <f>COUNTIF($X$2:X7119,X7119)</f>
        <v>1</v>
      </c>
      <c r="AA7119" t="str">
        <f t="shared" si="335"/>
        <v>NPT288AKEG1</v>
      </c>
      <c r="AB7119">
        <f>COUNTIF(实际辖区!A:A,全部结果!X7119)</f>
        <v>1</v>
      </c>
      <c r="AC7119" s="9" t="str">
        <f>VLOOKUP(AA7119,实际辖区!D:E,2,0)</f>
        <v>POS_75875148</v>
      </c>
    </row>
    <row r="7120" spans="1:29">
      <c r="A7120" t="s">
        <v>919</v>
      </c>
      <c r="B7120" t="s">
        <v>3078</v>
      </c>
      <c r="C7120" t="s">
        <v>3079</v>
      </c>
      <c r="D7120" t="s">
        <v>2854</v>
      </c>
      <c r="E7120" t="s">
        <v>2902</v>
      </c>
      <c r="F7120" t="s">
        <v>3073</v>
      </c>
      <c r="G7120" t="s">
        <v>3078</v>
      </c>
      <c r="H7120" t="s">
        <v>29</v>
      </c>
      <c r="I7120">
        <v>34009877.065770201</v>
      </c>
      <c r="J7120">
        <v>33549.300000000003</v>
      </c>
      <c r="K7120">
        <v>2298.66</v>
      </c>
      <c r="L7120">
        <v>0.19402985074626861</v>
      </c>
      <c r="M7120">
        <v>28.408458499999998</v>
      </c>
      <c r="N7120">
        <v>121.3551745</v>
      </c>
      <c r="O7120" t="s">
        <v>14880</v>
      </c>
      <c r="P7120" t="s">
        <v>919</v>
      </c>
      <c r="Q7120" t="s">
        <v>14822</v>
      </c>
      <c r="R7120">
        <v>1</v>
      </c>
      <c r="S7120">
        <v>28.323050916175522</v>
      </c>
      <c r="T7120">
        <v>121.2950128748284</v>
      </c>
      <c r="U7120">
        <v>11.1522652348755</v>
      </c>
      <c r="V7120" t="s">
        <v>32</v>
      </c>
      <c r="W7120" t="s">
        <v>33</v>
      </c>
      <c r="X7120" t="str">
        <f t="shared" si="333"/>
        <v>NPT288AKEO</v>
      </c>
      <c r="Y7120">
        <f t="shared" si="334"/>
        <v>1</v>
      </c>
      <c r="Z7120">
        <f>COUNTIF($X$2:X7120,X7120)</f>
        <v>1</v>
      </c>
      <c r="AA7120" t="str">
        <f t="shared" si="335"/>
        <v>NPT288AKEO1</v>
      </c>
      <c r="AB7120">
        <f>COUNTIF(实际辖区!A:A,全部结果!X7120)</f>
        <v>1</v>
      </c>
      <c r="AC7120" s="9" t="str">
        <f>VLOOKUP(AA7120,实际辖区!D:E,2,0)</f>
        <v>POS_75875148</v>
      </c>
    </row>
    <row r="7121" spans="1:29">
      <c r="A7121" t="s">
        <v>919</v>
      </c>
      <c r="B7121" t="s">
        <v>3080</v>
      </c>
      <c r="C7121" t="s">
        <v>3081</v>
      </c>
      <c r="D7121" t="s">
        <v>2854</v>
      </c>
      <c r="E7121" t="s">
        <v>2902</v>
      </c>
      <c r="F7121" t="s">
        <v>3077</v>
      </c>
      <c r="G7121" t="s">
        <v>3080</v>
      </c>
      <c r="H7121" t="s">
        <v>29</v>
      </c>
      <c r="I7121">
        <v>21170297.582387</v>
      </c>
      <c r="J7121">
        <v>38900.400000000001</v>
      </c>
      <c r="K7121">
        <v>8841</v>
      </c>
      <c r="L7121">
        <v>0.11940298507462679</v>
      </c>
      <c r="M7121">
        <v>28.1270898</v>
      </c>
      <c r="N7121">
        <v>121.23922899999999</v>
      </c>
      <c r="O7121" t="s">
        <v>14880</v>
      </c>
      <c r="P7121" t="s">
        <v>919</v>
      </c>
      <c r="Q7121" t="s">
        <v>14822</v>
      </c>
      <c r="R7121">
        <v>0</v>
      </c>
      <c r="S7121">
        <v>28.323050916175522</v>
      </c>
      <c r="T7121">
        <v>121.2950128748284</v>
      </c>
      <c r="U7121">
        <v>22.396663636675811</v>
      </c>
      <c r="V7121" t="s">
        <v>32</v>
      </c>
      <c r="W7121" t="s">
        <v>33</v>
      </c>
      <c r="X7121" t="str">
        <f t="shared" si="333"/>
        <v>NPT288AKEY</v>
      </c>
      <c r="Y7121">
        <f t="shared" si="334"/>
        <v>1</v>
      </c>
      <c r="Z7121">
        <f>COUNTIF($X$2:X7121,X7121)</f>
        <v>1</v>
      </c>
      <c r="AA7121" t="str">
        <f t="shared" si="335"/>
        <v>NPT288AKEY1</v>
      </c>
      <c r="AB7121">
        <f>COUNTIF(实际辖区!A:A,全部结果!X7121)</f>
        <v>1</v>
      </c>
      <c r="AC7121" s="9" t="str">
        <f>VLOOKUP(AA7121,实际辖区!D:E,2,0)</f>
        <v>POS_75875148</v>
      </c>
    </row>
    <row r="7122" spans="1:29">
      <c r="A7122" t="s">
        <v>919</v>
      </c>
      <c r="B7122" t="s">
        <v>3075</v>
      </c>
      <c r="C7122" t="s">
        <v>3076</v>
      </c>
      <c r="D7122" t="s">
        <v>2854</v>
      </c>
      <c r="E7122" t="s">
        <v>2902</v>
      </c>
      <c r="F7122" t="s">
        <v>3077</v>
      </c>
      <c r="G7122" t="s">
        <v>3075</v>
      </c>
      <c r="H7122" t="s">
        <v>29</v>
      </c>
      <c r="I7122">
        <v>15257970.584546801</v>
      </c>
      <c r="J7122">
        <v>0</v>
      </c>
      <c r="K7122">
        <v>14145.6</v>
      </c>
      <c r="L7122">
        <v>9.4527363184079602E-2</v>
      </c>
      <c r="M7122">
        <v>28.2324983</v>
      </c>
      <c r="N7122">
        <v>121.2895973</v>
      </c>
      <c r="O7122" t="s">
        <v>14880</v>
      </c>
      <c r="P7122" t="s">
        <v>919</v>
      </c>
      <c r="Q7122" t="s">
        <v>14822</v>
      </c>
      <c r="R7122">
        <v>0</v>
      </c>
      <c r="S7122">
        <v>28.323050916175522</v>
      </c>
      <c r="T7122">
        <v>121.2950128748284</v>
      </c>
      <c r="U7122">
        <v>10.04945321782362</v>
      </c>
      <c r="V7122" t="s">
        <v>32</v>
      </c>
      <c r="W7122" t="s">
        <v>33</v>
      </c>
      <c r="X7122" t="str">
        <f t="shared" si="333"/>
        <v>NPT288AKEZ</v>
      </c>
      <c r="Y7122">
        <f t="shared" si="334"/>
        <v>1</v>
      </c>
      <c r="Z7122">
        <f>COUNTIF($X$2:X7122,X7122)</f>
        <v>1</v>
      </c>
      <c r="AA7122" t="str">
        <f t="shared" si="335"/>
        <v>NPT288AKEZ1</v>
      </c>
      <c r="AB7122">
        <f>COUNTIF(实际辖区!A:A,全部结果!X7122)</f>
        <v>1</v>
      </c>
      <c r="AC7122" s="9" t="str">
        <f>VLOOKUP(AA7122,实际辖区!D:E,2,0)</f>
        <v>POS_75875148</v>
      </c>
    </row>
    <row r="7123" spans="1:29">
      <c r="A7123" t="s">
        <v>919</v>
      </c>
      <c r="B7123" t="s">
        <v>3082</v>
      </c>
      <c r="C7123" t="s">
        <v>3083</v>
      </c>
      <c r="D7123" t="s">
        <v>2854</v>
      </c>
      <c r="E7123" t="s">
        <v>2902</v>
      </c>
      <c r="F7123" t="s">
        <v>3077</v>
      </c>
      <c r="G7123" t="s">
        <v>3082</v>
      </c>
      <c r="H7123" t="s">
        <v>29</v>
      </c>
      <c r="I7123">
        <v>2342961.2903225799</v>
      </c>
      <c r="J7123">
        <v>0</v>
      </c>
      <c r="K7123">
        <v>0</v>
      </c>
      <c r="L7123">
        <v>1.99004975124378E-2</v>
      </c>
      <c r="M7123">
        <v>28.142643100000001</v>
      </c>
      <c r="N7123">
        <v>121.23384590000001</v>
      </c>
      <c r="O7123" t="s">
        <v>14880</v>
      </c>
      <c r="P7123" t="s">
        <v>919</v>
      </c>
      <c r="Q7123" t="s">
        <v>14822</v>
      </c>
      <c r="R7123">
        <v>0</v>
      </c>
      <c r="S7123">
        <v>28.323050916175522</v>
      </c>
      <c r="T7123">
        <v>121.2950128748284</v>
      </c>
      <c r="U7123">
        <v>20.875276383288519</v>
      </c>
      <c r="V7123" t="s">
        <v>32</v>
      </c>
      <c r="W7123" t="s">
        <v>33</v>
      </c>
      <c r="X7123" t="str">
        <f t="shared" si="333"/>
        <v>NPT288AKFA</v>
      </c>
      <c r="Y7123">
        <f t="shared" si="334"/>
        <v>1</v>
      </c>
      <c r="Z7123">
        <f>COUNTIF($X$2:X7123,X7123)</f>
        <v>1</v>
      </c>
      <c r="AA7123" t="str">
        <f t="shared" si="335"/>
        <v>NPT288AKFA1</v>
      </c>
      <c r="AB7123">
        <f>COUNTIF(实际辖区!A:A,全部结果!X7123)</f>
        <v>1</v>
      </c>
      <c r="AC7123" s="9" t="str">
        <f>VLOOKUP(AA7123,实际辖区!D:E,2,0)</f>
        <v>POS_75875148</v>
      </c>
    </row>
    <row r="7124" spans="1:29">
      <c r="A7124" t="s">
        <v>919</v>
      </c>
      <c r="B7124" t="s">
        <v>3049</v>
      </c>
      <c r="C7124" t="s">
        <v>3050</v>
      </c>
      <c r="D7124" t="s">
        <v>2854</v>
      </c>
      <c r="E7124" t="s">
        <v>3051</v>
      </c>
      <c r="F7124" t="s">
        <v>3052</v>
      </c>
      <c r="G7124" t="s">
        <v>3049</v>
      </c>
      <c r="H7124" t="s">
        <v>29</v>
      </c>
      <c r="I7124">
        <v>13263668.511809399</v>
      </c>
      <c r="J7124">
        <v>0</v>
      </c>
      <c r="K7124">
        <v>0</v>
      </c>
      <c r="L7124">
        <v>0.20895522388059701</v>
      </c>
      <c r="M7124">
        <v>30.067531899999999</v>
      </c>
      <c r="N7124">
        <v>121.1867687</v>
      </c>
      <c r="O7124" t="s">
        <v>14881</v>
      </c>
      <c r="P7124" t="s">
        <v>919</v>
      </c>
      <c r="Q7124" t="s">
        <v>14822</v>
      </c>
      <c r="R7124">
        <v>0</v>
      </c>
      <c r="S7124">
        <v>29.97763374652757</v>
      </c>
      <c r="T7124">
        <v>121.5665418568264</v>
      </c>
      <c r="U7124">
        <v>37.965808342252558</v>
      </c>
      <c r="V7124" t="s">
        <v>32</v>
      </c>
      <c r="W7124" t="s">
        <v>33</v>
      </c>
      <c r="X7124" t="str">
        <f t="shared" si="333"/>
        <v>NPT288AKBK</v>
      </c>
      <c r="Y7124">
        <f t="shared" si="334"/>
        <v>1</v>
      </c>
      <c r="Z7124">
        <f>COUNTIF($X$2:X7124,X7124)</f>
        <v>1</v>
      </c>
      <c r="AA7124" t="str">
        <f t="shared" si="335"/>
        <v>NPT288AKBK1</v>
      </c>
      <c r="AB7124">
        <f>COUNTIF(实际辖区!A:A,全部结果!X7124)</f>
        <v>1</v>
      </c>
      <c r="AC7124" s="9" t="str">
        <f>VLOOKUP(AA7124,实际辖区!D:E,2,0)</f>
        <v>POS_75929490</v>
      </c>
    </row>
    <row r="7125" spans="1:29">
      <c r="A7125" t="s">
        <v>919</v>
      </c>
      <c r="B7125" t="s">
        <v>3133</v>
      </c>
      <c r="C7125" t="s">
        <v>3134</v>
      </c>
      <c r="D7125" t="s">
        <v>2854</v>
      </c>
      <c r="E7125" t="s">
        <v>3051</v>
      </c>
      <c r="F7125" t="s">
        <v>3132</v>
      </c>
      <c r="G7125" t="s">
        <v>3133</v>
      </c>
      <c r="H7125" t="s">
        <v>55</v>
      </c>
      <c r="I7125">
        <v>22494830.025081899</v>
      </c>
      <c r="J7125">
        <v>38900.400000000001</v>
      </c>
      <c r="K7125">
        <v>0</v>
      </c>
      <c r="L7125">
        <v>0.19900497512437809</v>
      </c>
      <c r="M7125">
        <v>29.862053299999999</v>
      </c>
      <c r="N7125">
        <v>121.568228</v>
      </c>
      <c r="O7125" t="s">
        <v>14881</v>
      </c>
      <c r="P7125" t="s">
        <v>919</v>
      </c>
      <c r="Q7125" t="s">
        <v>14822</v>
      </c>
      <c r="R7125">
        <v>1</v>
      </c>
      <c r="S7125">
        <v>29.97763374652757</v>
      </c>
      <c r="T7125">
        <v>121.5665418568264</v>
      </c>
      <c r="U7125">
        <v>12.81325334962194</v>
      </c>
      <c r="V7125" t="s">
        <v>32</v>
      </c>
      <c r="W7125" t="s">
        <v>33</v>
      </c>
      <c r="X7125" t="str">
        <f t="shared" si="333"/>
        <v>NPT288AJZJ</v>
      </c>
      <c r="Y7125">
        <f t="shared" si="334"/>
        <v>1</v>
      </c>
      <c r="Z7125">
        <f>COUNTIF($X$2:X7125,X7125)</f>
        <v>1</v>
      </c>
      <c r="AA7125" t="str">
        <f t="shared" si="335"/>
        <v>NPT288AJZJ1</v>
      </c>
      <c r="AB7125">
        <f>COUNTIF(实际辖区!A:A,全部结果!X7125)</f>
        <v>1</v>
      </c>
      <c r="AC7125" s="9" t="str">
        <f>VLOOKUP(AA7125,实际辖区!D:E,2,0)</f>
        <v>POS_75929490</v>
      </c>
    </row>
    <row r="7126" spans="1:29">
      <c r="A7126" t="s">
        <v>919</v>
      </c>
      <c r="B7126" t="s">
        <v>3140</v>
      </c>
      <c r="C7126" t="s">
        <v>3141</v>
      </c>
      <c r="D7126" t="s">
        <v>2854</v>
      </c>
      <c r="E7126" t="s">
        <v>3051</v>
      </c>
      <c r="F7126" t="s">
        <v>3132</v>
      </c>
      <c r="G7126" t="s">
        <v>3133</v>
      </c>
      <c r="H7126" t="s">
        <v>55</v>
      </c>
      <c r="I7126">
        <v>15246174.1935484</v>
      </c>
      <c r="J7126">
        <v>75678.960000000006</v>
      </c>
      <c r="K7126">
        <v>0</v>
      </c>
      <c r="L7126">
        <v>0.19402985074626861</v>
      </c>
      <c r="M7126">
        <v>29.894343599999999</v>
      </c>
      <c r="N7126">
        <v>121.6303724</v>
      </c>
      <c r="O7126" t="s">
        <v>14881</v>
      </c>
      <c r="P7126" t="s">
        <v>919</v>
      </c>
      <c r="Q7126" t="s">
        <v>14822</v>
      </c>
      <c r="R7126">
        <v>1</v>
      </c>
      <c r="S7126">
        <v>29.97763374652757</v>
      </c>
      <c r="T7126">
        <v>121.5665418568264</v>
      </c>
      <c r="U7126">
        <v>11.100639236689689</v>
      </c>
      <c r="V7126" t="s">
        <v>32</v>
      </c>
      <c r="W7126" t="s">
        <v>33</v>
      </c>
      <c r="X7126" t="str">
        <f t="shared" si="333"/>
        <v>NPT288BOFV</v>
      </c>
      <c r="Y7126">
        <f t="shared" si="334"/>
        <v>1</v>
      </c>
      <c r="Z7126">
        <f>COUNTIF($X$2:X7126,X7126)</f>
        <v>1</v>
      </c>
      <c r="AA7126" t="str">
        <f t="shared" si="335"/>
        <v>NPT288BOFV1</v>
      </c>
      <c r="AB7126">
        <f>COUNTIF(实际辖区!A:A,全部结果!X7126)</f>
        <v>1</v>
      </c>
      <c r="AC7126" s="9" t="str">
        <f>VLOOKUP(AA7126,实际辖区!D:E,2,0)</f>
        <v>POS_75929490</v>
      </c>
    </row>
    <row r="7127" spans="1:29">
      <c r="A7127" t="s">
        <v>919</v>
      </c>
      <c r="B7127" t="s">
        <v>3063</v>
      </c>
      <c r="C7127" t="s">
        <v>3064</v>
      </c>
      <c r="D7127" t="s">
        <v>2854</v>
      </c>
      <c r="E7127" t="s">
        <v>3051</v>
      </c>
      <c r="F7127" t="s">
        <v>3065</v>
      </c>
      <c r="G7127" t="s">
        <v>3063</v>
      </c>
      <c r="H7127" t="s">
        <v>29</v>
      </c>
      <c r="I7127">
        <v>13504616.597492499</v>
      </c>
      <c r="J7127">
        <v>51700.5</v>
      </c>
      <c r="K7127">
        <v>5481.42</v>
      </c>
      <c r="L7127">
        <v>0.11940298507462679</v>
      </c>
      <c r="M7127">
        <v>29.911688300000002</v>
      </c>
      <c r="N7127">
        <v>121.8566577</v>
      </c>
      <c r="O7127" t="s">
        <v>14881</v>
      </c>
      <c r="P7127" t="s">
        <v>919</v>
      </c>
      <c r="Q7127" t="s">
        <v>14822</v>
      </c>
      <c r="R7127">
        <v>1</v>
      </c>
      <c r="S7127">
        <v>29.97763374652757</v>
      </c>
      <c r="T7127">
        <v>121.5665418568264</v>
      </c>
      <c r="U7127">
        <v>28.945982651684702</v>
      </c>
      <c r="V7127" t="s">
        <v>32</v>
      </c>
      <c r="W7127" t="s">
        <v>33</v>
      </c>
      <c r="X7127" t="str">
        <f t="shared" si="333"/>
        <v>NPT288AJZN</v>
      </c>
      <c r="Y7127">
        <f t="shared" si="334"/>
        <v>1</v>
      </c>
      <c r="Z7127">
        <f>COUNTIF($X$2:X7127,X7127)</f>
        <v>1</v>
      </c>
      <c r="AA7127" t="str">
        <f t="shared" si="335"/>
        <v>NPT288AJZN1</v>
      </c>
      <c r="AB7127">
        <f>COUNTIF(实际辖区!A:A,全部结果!X7127)</f>
        <v>1</v>
      </c>
      <c r="AC7127" s="9" t="str">
        <f>VLOOKUP(AA7127,实际辖区!D:E,2,0)</f>
        <v>POS_75929490</v>
      </c>
    </row>
    <row r="7128" spans="1:29">
      <c r="A7128" t="s">
        <v>919</v>
      </c>
      <c r="B7128" t="s">
        <v>3058</v>
      </c>
      <c r="C7128" t="s">
        <v>3059</v>
      </c>
      <c r="D7128" t="s">
        <v>2854</v>
      </c>
      <c r="E7128" t="s">
        <v>3051</v>
      </c>
      <c r="F7128" t="s">
        <v>3060</v>
      </c>
      <c r="G7128" t="s">
        <v>3058</v>
      </c>
      <c r="H7128" t="s">
        <v>29</v>
      </c>
      <c r="I7128">
        <v>14944998.6559368</v>
      </c>
      <c r="J7128">
        <v>0</v>
      </c>
      <c r="K7128">
        <v>0</v>
      </c>
      <c r="L7128">
        <v>0.11940298507462679</v>
      </c>
      <c r="M7128">
        <v>29.959693900000001</v>
      </c>
      <c r="N7128">
        <v>121.7224099</v>
      </c>
      <c r="O7128" t="s">
        <v>14881</v>
      </c>
      <c r="P7128" t="s">
        <v>919</v>
      </c>
      <c r="Q7128" t="s">
        <v>14822</v>
      </c>
      <c r="R7128">
        <v>0</v>
      </c>
      <c r="S7128">
        <v>29.97763374652757</v>
      </c>
      <c r="T7128">
        <v>121.5665418568264</v>
      </c>
      <c r="U7128">
        <v>15.174722057774551</v>
      </c>
      <c r="V7128" t="s">
        <v>32</v>
      </c>
      <c r="W7128" t="s">
        <v>33</v>
      </c>
      <c r="X7128" t="str">
        <f t="shared" si="333"/>
        <v>NPT288AKAJ</v>
      </c>
      <c r="Y7128">
        <f t="shared" si="334"/>
        <v>1</v>
      </c>
      <c r="Z7128">
        <f>COUNTIF($X$2:X7128,X7128)</f>
        <v>1</v>
      </c>
      <c r="AA7128" t="str">
        <f t="shared" si="335"/>
        <v>NPT288AKAJ1</v>
      </c>
      <c r="AB7128">
        <f>COUNTIF(实际辖区!A:A,全部结果!X7128)</f>
        <v>1</v>
      </c>
      <c r="AC7128" s="9" t="str">
        <f>VLOOKUP(AA7128,实际辖区!D:E,2,0)</f>
        <v>POS_75929490</v>
      </c>
    </row>
    <row r="7129" spans="1:29">
      <c r="A7129" t="s">
        <v>919</v>
      </c>
      <c r="B7129" t="s">
        <v>3061</v>
      </c>
      <c r="C7129" t="s">
        <v>3062</v>
      </c>
      <c r="D7129" t="s">
        <v>2854</v>
      </c>
      <c r="E7129" t="s">
        <v>3051</v>
      </c>
      <c r="F7129" t="s">
        <v>3056</v>
      </c>
      <c r="G7129" t="s">
        <v>3061</v>
      </c>
      <c r="H7129" t="s">
        <v>29</v>
      </c>
      <c r="I7129">
        <v>14015565.481717199</v>
      </c>
      <c r="J7129">
        <v>0</v>
      </c>
      <c r="K7129">
        <v>0</v>
      </c>
      <c r="L7129">
        <v>0.11940298507462679</v>
      </c>
      <c r="M7129">
        <v>30.169455899999999</v>
      </c>
      <c r="N7129">
        <v>121.433936</v>
      </c>
      <c r="O7129" t="s">
        <v>14881</v>
      </c>
      <c r="P7129" t="s">
        <v>919</v>
      </c>
      <c r="Q7129" t="s">
        <v>14822</v>
      </c>
      <c r="R7129">
        <v>0</v>
      </c>
      <c r="S7129">
        <v>29.97763374652757</v>
      </c>
      <c r="T7129">
        <v>121.5665418568264</v>
      </c>
      <c r="U7129">
        <v>24.811830141532511</v>
      </c>
      <c r="V7129" t="s">
        <v>32</v>
      </c>
      <c r="W7129" t="s">
        <v>33</v>
      </c>
      <c r="X7129" t="str">
        <f t="shared" si="333"/>
        <v>NPT288AKBF</v>
      </c>
      <c r="Y7129">
        <f t="shared" si="334"/>
        <v>1</v>
      </c>
      <c r="Z7129">
        <f>COUNTIF($X$2:X7129,X7129)</f>
        <v>1</v>
      </c>
      <c r="AA7129" t="str">
        <f t="shared" si="335"/>
        <v>NPT288AKBF1</v>
      </c>
      <c r="AB7129">
        <f>COUNTIF(实际辖区!A:A,全部结果!X7129)</f>
        <v>1</v>
      </c>
      <c r="AC7129" s="9" t="str">
        <f>VLOOKUP(AA7129,实际辖区!D:E,2,0)</f>
        <v>POS_00306206</v>
      </c>
    </row>
    <row r="7130" spans="1:29">
      <c r="A7130" t="s">
        <v>919</v>
      </c>
      <c r="B7130" t="s">
        <v>2881</v>
      </c>
      <c r="C7130" t="s">
        <v>2882</v>
      </c>
      <c r="D7130" t="s">
        <v>2854</v>
      </c>
      <c r="E7130" t="s">
        <v>2873</v>
      </c>
      <c r="F7130" t="s">
        <v>2874</v>
      </c>
      <c r="G7130" t="s">
        <v>2883</v>
      </c>
      <c r="H7130" t="s">
        <v>55</v>
      </c>
      <c r="I7130">
        <v>11186849.937514</v>
      </c>
      <c r="J7130">
        <v>3713.22</v>
      </c>
      <c r="K7130">
        <v>26471.82</v>
      </c>
      <c r="L7130">
        <v>0.44776119402985071</v>
      </c>
      <c r="M7130">
        <v>27.932001</v>
      </c>
      <c r="N7130">
        <v>120.691453</v>
      </c>
      <c r="O7130" t="s">
        <v>14882</v>
      </c>
      <c r="P7130" t="s">
        <v>919</v>
      </c>
      <c r="Q7130" t="s">
        <v>14822</v>
      </c>
      <c r="R7130">
        <v>0</v>
      </c>
      <c r="S7130">
        <v>28.001303132336631</v>
      </c>
      <c r="T7130">
        <v>120.8169533767587</v>
      </c>
      <c r="U7130">
        <v>14.541713201240871</v>
      </c>
      <c r="V7130" t="s">
        <v>32</v>
      </c>
      <c r="W7130" t="s">
        <v>33</v>
      </c>
      <c r="X7130" t="str">
        <f t="shared" si="333"/>
        <v>NPT288AKGA</v>
      </c>
      <c r="Y7130">
        <f t="shared" si="334"/>
        <v>1</v>
      </c>
      <c r="Z7130">
        <f>COUNTIF($X$2:X7130,X7130)</f>
        <v>1</v>
      </c>
      <c r="AA7130" t="str">
        <f t="shared" si="335"/>
        <v>NPT288AKGA1</v>
      </c>
      <c r="AB7130">
        <f>COUNTIF(实际辖区!A:A,全部结果!X7130)</f>
        <v>1</v>
      </c>
      <c r="AC7130" s="9" t="str">
        <f>VLOOKUP(AA7130,实际辖区!D:E,2,0)</f>
        <v>POS_75941024</v>
      </c>
    </row>
    <row r="7131" spans="1:29">
      <c r="A7131" t="s">
        <v>919</v>
      </c>
      <c r="B7131" t="s">
        <v>2883</v>
      </c>
      <c r="C7131" t="s">
        <v>2887</v>
      </c>
      <c r="D7131" t="s">
        <v>2854</v>
      </c>
      <c r="E7131" t="s">
        <v>2873</v>
      </c>
      <c r="F7131" t="s">
        <v>2888</v>
      </c>
      <c r="G7131" t="s">
        <v>2883</v>
      </c>
      <c r="H7131" t="s">
        <v>55</v>
      </c>
      <c r="I7131">
        <v>43994167.048675597</v>
      </c>
      <c r="J7131">
        <v>4950.96</v>
      </c>
      <c r="K7131">
        <v>3713.22</v>
      </c>
      <c r="L7131">
        <v>0.24875621890547259</v>
      </c>
      <c r="M7131">
        <v>27.932001</v>
      </c>
      <c r="N7131">
        <v>120.691453</v>
      </c>
      <c r="O7131" t="s">
        <v>14882</v>
      </c>
      <c r="P7131" t="s">
        <v>919</v>
      </c>
      <c r="Q7131" t="s">
        <v>14822</v>
      </c>
      <c r="R7131">
        <v>0</v>
      </c>
      <c r="S7131">
        <v>28.001303132336631</v>
      </c>
      <c r="T7131">
        <v>120.8169533767587</v>
      </c>
      <c r="U7131">
        <v>14.541713201240871</v>
      </c>
      <c r="V7131" t="s">
        <v>32</v>
      </c>
      <c r="W7131" t="s">
        <v>33</v>
      </c>
      <c r="X7131" t="str">
        <f t="shared" si="333"/>
        <v>NPT288B6FZ</v>
      </c>
      <c r="Y7131">
        <f t="shared" si="334"/>
        <v>1</v>
      </c>
      <c r="Z7131">
        <f>COUNTIF($X$2:X7131,X7131)</f>
        <v>1</v>
      </c>
      <c r="AA7131" t="str">
        <f t="shared" si="335"/>
        <v>NPT288B6FZ1</v>
      </c>
      <c r="AB7131">
        <f>COUNTIF(实际辖区!A:A,全部结果!X7131)</f>
        <v>1</v>
      </c>
      <c r="AC7131" s="9" t="str">
        <f>VLOOKUP(AA7131,实际辖区!D:E,2,0)</f>
        <v>POS_75941024</v>
      </c>
    </row>
    <row r="7132" spans="1:29">
      <c r="A7132" t="s">
        <v>919</v>
      </c>
      <c r="B7132" t="s">
        <v>3164</v>
      </c>
      <c r="C7132" t="s">
        <v>3165</v>
      </c>
      <c r="D7132" t="s">
        <v>2854</v>
      </c>
      <c r="E7132" t="s">
        <v>2873</v>
      </c>
      <c r="F7132" t="s">
        <v>3166</v>
      </c>
      <c r="G7132" t="s">
        <v>3164</v>
      </c>
      <c r="H7132" t="s">
        <v>29</v>
      </c>
      <c r="I7132">
        <v>38696732.852017</v>
      </c>
      <c r="J7132">
        <v>3035.46</v>
      </c>
      <c r="K7132">
        <v>16797.900000000001</v>
      </c>
      <c r="L7132">
        <v>0.1044776119402985</v>
      </c>
      <c r="M7132">
        <v>28.110821300000001</v>
      </c>
      <c r="N7132">
        <v>120.9764375</v>
      </c>
      <c r="O7132" t="s">
        <v>14882</v>
      </c>
      <c r="P7132" t="s">
        <v>919</v>
      </c>
      <c r="Q7132" t="s">
        <v>14822</v>
      </c>
      <c r="R7132">
        <v>1</v>
      </c>
      <c r="S7132">
        <v>28.001303132336631</v>
      </c>
      <c r="T7132">
        <v>120.8169533767587</v>
      </c>
      <c r="U7132">
        <v>19.827625889632809</v>
      </c>
      <c r="V7132" t="s">
        <v>32</v>
      </c>
      <c r="W7132" t="s">
        <v>33</v>
      </c>
      <c r="X7132" t="str">
        <f t="shared" si="333"/>
        <v>NPT288AKHK</v>
      </c>
      <c r="Y7132">
        <f t="shared" si="334"/>
        <v>1</v>
      </c>
      <c r="Z7132">
        <f>COUNTIF($X$2:X7132,X7132)</f>
        <v>1</v>
      </c>
      <c r="AA7132" t="str">
        <f t="shared" si="335"/>
        <v>NPT288AKHK1</v>
      </c>
      <c r="AB7132">
        <f>COUNTIF(实际辖区!A:A,全部结果!X7132)</f>
        <v>1</v>
      </c>
      <c r="AC7132" s="9" t="str">
        <f>VLOOKUP(AA7132,实际辖区!D:E,2,0)</f>
        <v>POS_75941024</v>
      </c>
    </row>
    <row r="7133" spans="1:29">
      <c r="A7133" t="s">
        <v>919</v>
      </c>
      <c r="B7133" t="s">
        <v>3170</v>
      </c>
      <c r="C7133" t="s">
        <v>3171</v>
      </c>
      <c r="D7133" t="s">
        <v>2854</v>
      </c>
      <c r="E7133" t="s">
        <v>2873</v>
      </c>
      <c r="F7133" t="s">
        <v>3166</v>
      </c>
      <c r="G7133" t="s">
        <v>3170</v>
      </c>
      <c r="H7133" t="s">
        <v>29</v>
      </c>
      <c r="I7133">
        <v>17485288.709677398</v>
      </c>
      <c r="J7133">
        <v>0</v>
      </c>
      <c r="K7133">
        <v>-1237.74</v>
      </c>
      <c r="L7133">
        <v>4.9751243781094502E-2</v>
      </c>
      <c r="M7133">
        <v>28.0301528</v>
      </c>
      <c r="N7133">
        <v>120.90881829999999</v>
      </c>
      <c r="O7133" t="s">
        <v>14882</v>
      </c>
      <c r="P7133" t="s">
        <v>919</v>
      </c>
      <c r="Q7133" t="s">
        <v>14822</v>
      </c>
      <c r="R7133">
        <v>0</v>
      </c>
      <c r="S7133">
        <v>28.001303132336631</v>
      </c>
      <c r="T7133">
        <v>120.8169533767587</v>
      </c>
      <c r="U7133">
        <v>9.5836942718910709</v>
      </c>
      <c r="V7133" t="s">
        <v>32</v>
      </c>
      <c r="W7133" t="s">
        <v>33</v>
      </c>
      <c r="X7133" t="str">
        <f t="shared" si="333"/>
        <v>NPT288AKHM</v>
      </c>
      <c r="Y7133">
        <f t="shared" si="334"/>
        <v>1</v>
      </c>
      <c r="Z7133">
        <f>COUNTIF($X$2:X7133,X7133)</f>
        <v>1</v>
      </c>
      <c r="AA7133" t="str">
        <f t="shared" si="335"/>
        <v>NPT288AKHM1</v>
      </c>
      <c r="AB7133">
        <f>COUNTIF(实际辖区!A:A,全部结果!X7133)</f>
        <v>1</v>
      </c>
      <c r="AC7133" s="9" t="str">
        <f>VLOOKUP(AA7133,实际辖区!D:E,2,0)</f>
        <v>POS_75941024</v>
      </c>
    </row>
    <row r="7134" spans="1:29">
      <c r="A7134" t="s">
        <v>919</v>
      </c>
      <c r="B7134" t="s">
        <v>2961</v>
      </c>
      <c r="C7134" t="s">
        <v>2962</v>
      </c>
      <c r="D7134" t="s">
        <v>2854</v>
      </c>
      <c r="E7134" t="s">
        <v>2855</v>
      </c>
      <c r="F7134" t="s">
        <v>2868</v>
      </c>
      <c r="G7134" t="s">
        <v>2961</v>
      </c>
      <c r="H7134" t="s">
        <v>29</v>
      </c>
      <c r="I7134">
        <v>36036035.952414103</v>
      </c>
      <c r="J7134">
        <v>31827.599999999999</v>
      </c>
      <c r="K7134">
        <v>707.28</v>
      </c>
      <c r="L7134">
        <v>0.3383084577114428</v>
      </c>
      <c r="M7134">
        <v>30.162204599999999</v>
      </c>
      <c r="N7134">
        <v>120.27596130000001</v>
      </c>
      <c r="O7134" t="s">
        <v>14883</v>
      </c>
      <c r="P7134" t="s">
        <v>919</v>
      </c>
      <c r="Q7134" t="s">
        <v>14822</v>
      </c>
      <c r="R7134">
        <v>1</v>
      </c>
      <c r="S7134">
        <v>29.74843904373845</v>
      </c>
      <c r="T7134">
        <v>119.5607089399646</v>
      </c>
      <c r="U7134">
        <v>82.889177776183459</v>
      </c>
      <c r="V7134" t="s">
        <v>32</v>
      </c>
      <c r="W7134" t="s">
        <v>33</v>
      </c>
      <c r="X7134" t="str">
        <f t="shared" si="333"/>
        <v>NPT288AJTX</v>
      </c>
      <c r="Y7134">
        <f t="shared" si="334"/>
        <v>1</v>
      </c>
      <c r="Z7134">
        <f>COUNTIF($X$2:X7134,X7134)</f>
        <v>1</v>
      </c>
      <c r="AA7134" t="str">
        <f t="shared" si="335"/>
        <v>NPT288AJTX1</v>
      </c>
      <c r="AB7134">
        <f>COUNTIF(实际辖区!A:A,全部结果!X7134)</f>
        <v>1</v>
      </c>
      <c r="AC7134" s="9" t="str">
        <f>VLOOKUP(AA7134,实际辖区!D:E,2,0)</f>
        <v>POS_75941025</v>
      </c>
    </row>
    <row r="7135" spans="1:29">
      <c r="A7135" t="s">
        <v>919</v>
      </c>
      <c r="B7135" t="s">
        <v>3001</v>
      </c>
      <c r="C7135" t="s">
        <v>3002</v>
      </c>
      <c r="D7135" t="s">
        <v>2854</v>
      </c>
      <c r="E7135" t="s">
        <v>2855</v>
      </c>
      <c r="F7135" t="s">
        <v>3003</v>
      </c>
      <c r="G7135" t="s">
        <v>3001</v>
      </c>
      <c r="H7135" t="s">
        <v>55</v>
      </c>
      <c r="I7135">
        <v>13598240.4793423</v>
      </c>
      <c r="J7135">
        <v>0</v>
      </c>
      <c r="K7135">
        <v>0</v>
      </c>
      <c r="L7135">
        <v>0.20895522388059701</v>
      </c>
      <c r="M7135">
        <v>29.477756200000002</v>
      </c>
      <c r="N7135">
        <v>119.2973037</v>
      </c>
      <c r="O7135" t="s">
        <v>14883</v>
      </c>
      <c r="P7135" t="s">
        <v>919</v>
      </c>
      <c r="Q7135" t="s">
        <v>14822</v>
      </c>
      <c r="R7135">
        <v>0</v>
      </c>
      <c r="S7135">
        <v>29.74843904373845</v>
      </c>
      <c r="T7135">
        <v>119.5607089399646</v>
      </c>
      <c r="U7135">
        <v>39.384720897425012</v>
      </c>
      <c r="V7135" t="s">
        <v>32</v>
      </c>
      <c r="W7135" t="s">
        <v>33</v>
      </c>
      <c r="X7135" t="str">
        <f t="shared" si="333"/>
        <v>NPT288AJUP</v>
      </c>
      <c r="Y7135">
        <f t="shared" si="334"/>
        <v>1</v>
      </c>
      <c r="Z7135">
        <f>COUNTIF($X$2:X7135,X7135)</f>
        <v>1</v>
      </c>
      <c r="AA7135" t="str">
        <f t="shared" si="335"/>
        <v>NPT288AJUP1</v>
      </c>
      <c r="AB7135">
        <f>COUNTIF(实际辖区!A:A,全部结果!X7135)</f>
        <v>1</v>
      </c>
      <c r="AC7135" s="9" t="str">
        <f>VLOOKUP(AA7135,实际辖区!D:E,2,0)</f>
        <v>POS_75941025</v>
      </c>
    </row>
    <row r="7136" spans="1:29">
      <c r="A7136" t="s">
        <v>919</v>
      </c>
      <c r="B7136" t="s">
        <v>3024</v>
      </c>
      <c r="C7136" t="s">
        <v>3025</v>
      </c>
      <c r="D7136" t="s">
        <v>2854</v>
      </c>
      <c r="E7136" t="s">
        <v>2855</v>
      </c>
      <c r="F7136" t="s">
        <v>3023</v>
      </c>
      <c r="G7136" t="s">
        <v>3024</v>
      </c>
      <c r="H7136" t="s">
        <v>29</v>
      </c>
      <c r="I7136">
        <v>18153041.562739499</v>
      </c>
      <c r="J7136">
        <v>603.36</v>
      </c>
      <c r="K7136">
        <v>176.82</v>
      </c>
      <c r="L7136">
        <v>0.1741293532338308</v>
      </c>
      <c r="M7136">
        <v>29.793868799999998</v>
      </c>
      <c r="N7136">
        <v>119.72775249999999</v>
      </c>
      <c r="O7136" t="s">
        <v>14883</v>
      </c>
      <c r="P7136" t="s">
        <v>919</v>
      </c>
      <c r="Q7136" t="s">
        <v>14822</v>
      </c>
      <c r="R7136">
        <v>1</v>
      </c>
      <c r="S7136">
        <v>29.74843904373845</v>
      </c>
      <c r="T7136">
        <v>119.5607089399646</v>
      </c>
      <c r="U7136">
        <v>16.9209831407682</v>
      </c>
      <c r="V7136" t="s">
        <v>32</v>
      </c>
      <c r="W7136" t="s">
        <v>33</v>
      </c>
      <c r="X7136" t="str">
        <f t="shared" si="333"/>
        <v>NPT288AJVR</v>
      </c>
      <c r="Y7136">
        <f t="shared" si="334"/>
        <v>1</v>
      </c>
      <c r="Z7136">
        <f>COUNTIF($X$2:X7136,X7136)</f>
        <v>1</v>
      </c>
      <c r="AA7136" t="str">
        <f t="shared" si="335"/>
        <v>NPT288AJVR1</v>
      </c>
      <c r="AB7136">
        <f>COUNTIF(实际辖区!A:A,全部结果!X7136)</f>
        <v>1</v>
      </c>
      <c r="AC7136" s="9" t="str">
        <f>VLOOKUP(AA7136,实际辖区!D:E,2,0)</f>
        <v>POS_75941025</v>
      </c>
    </row>
    <row r="7137" spans="1:29">
      <c r="A7137" t="s">
        <v>919</v>
      </c>
      <c r="B7137" t="s">
        <v>3021</v>
      </c>
      <c r="C7137" t="s">
        <v>3022</v>
      </c>
      <c r="D7137" t="s">
        <v>2854</v>
      </c>
      <c r="E7137" t="s">
        <v>2855</v>
      </c>
      <c r="F7137" t="s">
        <v>3023</v>
      </c>
      <c r="G7137" t="s">
        <v>3021</v>
      </c>
      <c r="H7137" t="s">
        <v>29</v>
      </c>
      <c r="I7137">
        <v>14099242.092245501</v>
      </c>
      <c r="J7137">
        <v>18729</v>
      </c>
      <c r="K7137">
        <v>0</v>
      </c>
      <c r="L7137">
        <v>0.14925373134328351</v>
      </c>
      <c r="M7137">
        <v>29.814526900000001</v>
      </c>
      <c r="N7137">
        <v>119.68528259999999</v>
      </c>
      <c r="O7137" t="s">
        <v>14883</v>
      </c>
      <c r="P7137" t="s">
        <v>919</v>
      </c>
      <c r="Q7137" t="s">
        <v>14822</v>
      </c>
      <c r="R7137">
        <v>1</v>
      </c>
      <c r="S7137">
        <v>29.74843904373845</v>
      </c>
      <c r="T7137">
        <v>119.5607089399646</v>
      </c>
      <c r="U7137">
        <v>14.09859065781416</v>
      </c>
      <c r="V7137" t="s">
        <v>32</v>
      </c>
      <c r="W7137" t="s">
        <v>33</v>
      </c>
      <c r="X7137" t="str">
        <f t="shared" si="333"/>
        <v>NPT288AJVS</v>
      </c>
      <c r="Y7137">
        <f t="shared" si="334"/>
        <v>1</v>
      </c>
      <c r="Z7137">
        <f>COUNTIF($X$2:X7137,X7137)</f>
        <v>1</v>
      </c>
      <c r="AA7137" t="str">
        <f t="shared" si="335"/>
        <v>NPT288AJVS1</v>
      </c>
      <c r="AB7137">
        <f>COUNTIF(实际辖区!A:A,全部结果!X7137)</f>
        <v>1</v>
      </c>
      <c r="AC7137" s="9" t="str">
        <f>VLOOKUP(AA7137,实际辖区!D:E,2,0)</f>
        <v>POS_75941025</v>
      </c>
    </row>
    <row r="7138" spans="1:29">
      <c r="A7138" t="s">
        <v>919</v>
      </c>
      <c r="B7138" t="s">
        <v>3017</v>
      </c>
      <c r="C7138" t="s">
        <v>3018</v>
      </c>
      <c r="D7138" t="s">
        <v>2854</v>
      </c>
      <c r="E7138" t="s">
        <v>2855</v>
      </c>
      <c r="F7138" t="s">
        <v>3007</v>
      </c>
      <c r="G7138" t="s">
        <v>3017</v>
      </c>
      <c r="H7138" t="s">
        <v>29</v>
      </c>
      <c r="I7138">
        <v>7500125.8064516103</v>
      </c>
      <c r="J7138">
        <v>0</v>
      </c>
      <c r="K7138">
        <v>0</v>
      </c>
      <c r="L7138">
        <v>3.98009950248756E-2</v>
      </c>
      <c r="M7138">
        <v>30.2018731</v>
      </c>
      <c r="N7138">
        <v>119.3984241</v>
      </c>
      <c r="O7138" t="s">
        <v>14883</v>
      </c>
      <c r="P7138" t="s">
        <v>919</v>
      </c>
      <c r="Q7138" t="s">
        <v>14822</v>
      </c>
      <c r="R7138">
        <v>0</v>
      </c>
      <c r="S7138">
        <v>29.74843904373845</v>
      </c>
      <c r="T7138">
        <v>119.5607089399646</v>
      </c>
      <c r="U7138">
        <v>52.647685552134121</v>
      </c>
      <c r="V7138" t="s">
        <v>32</v>
      </c>
      <c r="W7138" t="s">
        <v>33</v>
      </c>
      <c r="X7138" t="str">
        <f t="shared" si="333"/>
        <v>NPT288AJVQ</v>
      </c>
      <c r="Y7138">
        <f t="shared" si="334"/>
        <v>1</v>
      </c>
      <c r="Z7138">
        <f>COUNTIF($X$2:X7138,X7138)</f>
        <v>1</v>
      </c>
      <c r="AA7138" t="str">
        <f t="shared" si="335"/>
        <v>NPT288AJVQ1</v>
      </c>
      <c r="AB7138">
        <f>COUNTIF(实际辖区!A:A,全部结果!X7138)</f>
        <v>1</v>
      </c>
      <c r="AC7138" s="9" t="str">
        <f>VLOOKUP(AA7138,实际辖区!D:E,2,0)</f>
        <v>POS_75800505</v>
      </c>
    </row>
    <row r="7139" spans="1:29">
      <c r="A7139" t="s">
        <v>919</v>
      </c>
      <c r="B7139" t="s">
        <v>3028</v>
      </c>
      <c r="C7139" t="s">
        <v>3029</v>
      </c>
      <c r="D7139" t="s">
        <v>2854</v>
      </c>
      <c r="E7139" t="s">
        <v>2855</v>
      </c>
      <c r="F7139" t="s">
        <v>3003</v>
      </c>
      <c r="G7139" t="s">
        <v>3001</v>
      </c>
      <c r="H7139" t="s">
        <v>55</v>
      </c>
      <c r="I7139">
        <v>2259309.2395945899</v>
      </c>
      <c r="J7139">
        <v>0</v>
      </c>
      <c r="K7139">
        <v>0</v>
      </c>
      <c r="L7139">
        <v>9.9502487562189001E-3</v>
      </c>
      <c r="M7139">
        <v>30.161719900000001</v>
      </c>
      <c r="N7139">
        <v>120.1610819</v>
      </c>
      <c r="O7139" t="s">
        <v>14883</v>
      </c>
      <c r="P7139" t="s">
        <v>919</v>
      </c>
      <c r="Q7139" t="s">
        <v>14822</v>
      </c>
      <c r="R7139">
        <v>0</v>
      </c>
      <c r="S7139">
        <v>29.74843904373845</v>
      </c>
      <c r="T7139">
        <v>119.5607089399646</v>
      </c>
      <c r="U7139">
        <v>73.874414546507538</v>
      </c>
      <c r="V7139" t="s">
        <v>32</v>
      </c>
      <c r="W7139" t="s">
        <v>33</v>
      </c>
      <c r="X7139" t="str">
        <f t="shared" si="333"/>
        <v>NPT288BMJU</v>
      </c>
      <c r="Y7139">
        <f t="shared" si="334"/>
        <v>1</v>
      </c>
      <c r="Z7139">
        <f>COUNTIF($X$2:X7139,X7139)</f>
        <v>1</v>
      </c>
      <c r="AA7139" t="str">
        <f t="shared" si="335"/>
        <v>NPT288BMJU1</v>
      </c>
      <c r="AB7139">
        <f>COUNTIF(实际辖区!A:A,全部结果!X7139)</f>
        <v>1</v>
      </c>
      <c r="AC7139" s="9" t="str">
        <f>VLOOKUP(AA7139,实际辖区!D:E,2,0)</f>
        <v>POS_75941025</v>
      </c>
    </row>
    <row r="7140" spans="1:29">
      <c r="A7140" t="s">
        <v>919</v>
      </c>
      <c r="B7140" t="s">
        <v>3015</v>
      </c>
      <c r="C7140" t="s">
        <v>3016</v>
      </c>
      <c r="D7140" t="s">
        <v>2854</v>
      </c>
      <c r="E7140" t="s">
        <v>2855</v>
      </c>
      <c r="F7140" t="s">
        <v>3003</v>
      </c>
      <c r="G7140" t="s">
        <v>3001</v>
      </c>
      <c r="H7140" t="s">
        <v>55</v>
      </c>
      <c r="I7140">
        <v>4127024.6953951898</v>
      </c>
      <c r="J7140">
        <v>0</v>
      </c>
      <c r="K7140">
        <v>0</v>
      </c>
      <c r="L7140">
        <v>4.9751243781093997E-3</v>
      </c>
      <c r="M7140">
        <v>29.486853</v>
      </c>
      <c r="N7140">
        <v>119.2929238</v>
      </c>
      <c r="O7140" t="s">
        <v>14883</v>
      </c>
      <c r="P7140" t="s">
        <v>919</v>
      </c>
      <c r="Q7140" t="s">
        <v>14822</v>
      </c>
      <c r="R7140">
        <v>0</v>
      </c>
      <c r="S7140">
        <v>29.74843904373845</v>
      </c>
      <c r="T7140">
        <v>119.5607089399646</v>
      </c>
      <c r="U7140">
        <v>38.902849074830513</v>
      </c>
      <c r="V7140" t="s">
        <v>32</v>
      </c>
      <c r="W7140" t="s">
        <v>33</v>
      </c>
      <c r="X7140" t="str">
        <f t="shared" si="333"/>
        <v>NPT288AKB7</v>
      </c>
      <c r="Y7140">
        <f t="shared" si="334"/>
        <v>1</v>
      </c>
      <c r="Z7140">
        <f>COUNTIF($X$2:X7140,X7140)</f>
        <v>1</v>
      </c>
      <c r="AA7140" t="str">
        <f t="shared" si="335"/>
        <v>NPT288AKB71</v>
      </c>
      <c r="AB7140">
        <f>COUNTIF(实际辖区!A:A,全部结果!X7140)</f>
        <v>1</v>
      </c>
      <c r="AC7140" s="9" t="str">
        <f>VLOOKUP(AA7140,实际辖区!D:E,2,0)</f>
        <v>POS_75941025</v>
      </c>
    </row>
    <row r="7141" spans="1:29">
      <c r="A7141" t="s">
        <v>919</v>
      </c>
      <c r="B7141" t="s">
        <v>3019</v>
      </c>
      <c r="C7141" t="s">
        <v>3020</v>
      </c>
      <c r="D7141" t="s">
        <v>2854</v>
      </c>
      <c r="E7141" t="s">
        <v>2855</v>
      </c>
      <c r="F7141" t="s">
        <v>3003</v>
      </c>
      <c r="G7141" t="s">
        <v>3001</v>
      </c>
      <c r="H7141" t="s">
        <v>55</v>
      </c>
      <c r="I7141">
        <v>1030206.89020627</v>
      </c>
      <c r="J7141">
        <v>0</v>
      </c>
      <c r="K7141">
        <v>0</v>
      </c>
      <c r="L7141">
        <v>4.9751243781093997E-3</v>
      </c>
      <c r="M7141">
        <v>29.477415400000002</v>
      </c>
      <c r="N7141">
        <v>119.28260090000001</v>
      </c>
      <c r="O7141" t="s">
        <v>14883</v>
      </c>
      <c r="P7141" t="s">
        <v>919</v>
      </c>
      <c r="Q7141" t="s">
        <v>14822</v>
      </c>
      <c r="R7141">
        <v>0</v>
      </c>
      <c r="S7141">
        <v>29.74843904373845</v>
      </c>
      <c r="T7141">
        <v>119.5607089399646</v>
      </c>
      <c r="U7141">
        <v>40.34997140799458</v>
      </c>
      <c r="V7141" t="s">
        <v>32</v>
      </c>
      <c r="W7141" t="s">
        <v>33</v>
      </c>
      <c r="X7141" t="str">
        <f t="shared" si="333"/>
        <v>NPT288FY0E</v>
      </c>
      <c r="Y7141">
        <f t="shared" si="334"/>
        <v>1</v>
      </c>
      <c r="Z7141">
        <f>COUNTIF($X$2:X7141,X7141)</f>
        <v>1</v>
      </c>
      <c r="AA7141" t="str">
        <f t="shared" si="335"/>
        <v>NPT288FY0E1</v>
      </c>
      <c r="AB7141">
        <f>COUNTIF(实际辖区!A:A,全部结果!X7141)</f>
        <v>1</v>
      </c>
      <c r="AC7141" s="9" t="str">
        <f>VLOOKUP(AA7141,实际辖区!D:E,2,0)</f>
        <v>POS_75941025</v>
      </c>
    </row>
    <row r="7142" spans="1:29">
      <c r="A7142" t="s">
        <v>919</v>
      </c>
      <c r="B7142" t="s">
        <v>3026</v>
      </c>
      <c r="C7142" t="s">
        <v>3027</v>
      </c>
      <c r="D7142" t="s">
        <v>2854</v>
      </c>
      <c r="E7142" t="s">
        <v>2855</v>
      </c>
      <c r="F7142" t="s">
        <v>3003</v>
      </c>
      <c r="G7142" t="s">
        <v>3001</v>
      </c>
      <c r="H7142" t="s">
        <v>55</v>
      </c>
      <c r="I7142">
        <v>2005376.66283016</v>
      </c>
      <c r="J7142">
        <v>0</v>
      </c>
      <c r="K7142">
        <v>0</v>
      </c>
      <c r="L7142">
        <v>4.9751243781093997E-3</v>
      </c>
      <c r="M7142">
        <v>29.5322186</v>
      </c>
      <c r="N7142">
        <v>119.3548905</v>
      </c>
      <c r="O7142" t="s">
        <v>14883</v>
      </c>
      <c r="P7142" t="s">
        <v>919</v>
      </c>
      <c r="Q7142" t="s">
        <v>14822</v>
      </c>
      <c r="R7142">
        <v>0</v>
      </c>
      <c r="S7142">
        <v>29.74843904373845</v>
      </c>
      <c r="T7142">
        <v>119.5607089399646</v>
      </c>
      <c r="U7142">
        <v>31.170954239919759</v>
      </c>
      <c r="V7142" t="s">
        <v>32</v>
      </c>
      <c r="W7142" t="s">
        <v>33</v>
      </c>
      <c r="X7142" t="str">
        <f t="shared" si="333"/>
        <v>NPT288BMQU</v>
      </c>
      <c r="Y7142">
        <f t="shared" si="334"/>
        <v>1</v>
      </c>
      <c r="Z7142">
        <f>COUNTIF($X$2:X7142,X7142)</f>
        <v>1</v>
      </c>
      <c r="AA7142" t="str">
        <f t="shared" si="335"/>
        <v>NPT288BMQU1</v>
      </c>
      <c r="AB7142">
        <f>COUNTIF(实际辖区!A:A,全部结果!X7142)</f>
        <v>1</v>
      </c>
      <c r="AC7142" s="9" t="str">
        <f>VLOOKUP(AA7142,实际辖区!D:E,2,0)</f>
        <v>POS_75941025</v>
      </c>
    </row>
    <row r="7143" spans="1:29">
      <c r="A7143" t="s">
        <v>919</v>
      </c>
      <c r="B7143" t="s">
        <v>3030</v>
      </c>
      <c r="C7143" t="s">
        <v>3031</v>
      </c>
      <c r="D7143" t="s">
        <v>2854</v>
      </c>
      <c r="E7143" t="s">
        <v>2855</v>
      </c>
      <c r="F7143" t="s">
        <v>3003</v>
      </c>
      <c r="G7143" t="s">
        <v>3001</v>
      </c>
      <c r="H7143" t="s">
        <v>55</v>
      </c>
      <c r="I7143">
        <v>1031361.12978302</v>
      </c>
      <c r="J7143">
        <v>0</v>
      </c>
      <c r="K7143">
        <v>0</v>
      </c>
      <c r="L7143">
        <v>9.9999999999999995E-7</v>
      </c>
      <c r="M7143">
        <v>29.578244900000001</v>
      </c>
      <c r="N7143">
        <v>119.3165279</v>
      </c>
      <c r="O7143" t="s">
        <v>14883</v>
      </c>
      <c r="P7143" t="s">
        <v>919</v>
      </c>
      <c r="Q7143" t="s">
        <v>14822</v>
      </c>
      <c r="R7143">
        <v>0</v>
      </c>
      <c r="S7143">
        <v>29.74843904373845</v>
      </c>
      <c r="T7143">
        <v>119.5607089399646</v>
      </c>
      <c r="U7143">
        <v>30.244315070039839</v>
      </c>
      <c r="V7143" t="s">
        <v>32</v>
      </c>
      <c r="W7143" t="s">
        <v>33</v>
      </c>
      <c r="X7143" t="str">
        <f t="shared" si="333"/>
        <v>NPT288FY0D</v>
      </c>
      <c r="Y7143">
        <f t="shared" si="334"/>
        <v>1</v>
      </c>
      <c r="Z7143">
        <f>COUNTIF($X$2:X7143,X7143)</f>
        <v>1</v>
      </c>
      <c r="AA7143" t="str">
        <f t="shared" si="335"/>
        <v>NPT288FY0D1</v>
      </c>
      <c r="AB7143">
        <f>COUNTIF(实际辖区!A:A,全部结果!X7143)</f>
        <v>1</v>
      </c>
      <c r="AC7143" s="9" t="str">
        <f>VLOOKUP(AA7143,实际辖区!D:E,2,0)</f>
        <v>POS_75941025</v>
      </c>
    </row>
    <row r="7144" spans="1:29">
      <c r="A7144" t="s">
        <v>919</v>
      </c>
      <c r="B7144" t="s">
        <v>3032</v>
      </c>
      <c r="C7144" t="s">
        <v>3033</v>
      </c>
      <c r="D7144" t="s">
        <v>2854</v>
      </c>
      <c r="E7144" t="s">
        <v>2855</v>
      </c>
      <c r="F7144" t="s">
        <v>3003</v>
      </c>
      <c r="G7144" t="s">
        <v>3001</v>
      </c>
      <c r="H7144" t="s">
        <v>55</v>
      </c>
      <c r="I7144">
        <v>0</v>
      </c>
      <c r="J7144">
        <v>0</v>
      </c>
      <c r="K7144">
        <v>0</v>
      </c>
      <c r="L7144">
        <v>9.9999999999999995E-7</v>
      </c>
      <c r="M7144">
        <v>29.5413034</v>
      </c>
      <c r="N7144">
        <v>119.3833284</v>
      </c>
      <c r="O7144" t="s">
        <v>14883</v>
      </c>
      <c r="P7144" t="s">
        <v>919</v>
      </c>
      <c r="Q7144" t="s">
        <v>14822</v>
      </c>
      <c r="R7144">
        <v>0</v>
      </c>
      <c r="S7144">
        <v>29.74843904373845</v>
      </c>
      <c r="T7144">
        <v>119.5607089399646</v>
      </c>
      <c r="U7144">
        <v>28.673454032274009</v>
      </c>
      <c r="V7144" t="s">
        <v>32</v>
      </c>
      <c r="W7144" t="s">
        <v>33</v>
      </c>
      <c r="X7144" t="str">
        <f t="shared" si="333"/>
        <v>NPT288BMKA</v>
      </c>
      <c r="Y7144">
        <f t="shared" si="334"/>
        <v>1</v>
      </c>
      <c r="Z7144">
        <f>COUNTIF($X$2:X7144,X7144)</f>
        <v>1</v>
      </c>
      <c r="AA7144" t="str">
        <f t="shared" si="335"/>
        <v>NPT288BMKA1</v>
      </c>
      <c r="AB7144">
        <f>COUNTIF(实际辖区!A:A,全部结果!X7144)</f>
        <v>1</v>
      </c>
      <c r="AC7144" s="9" t="str">
        <f>VLOOKUP(AA7144,实际辖区!D:E,2,0)</f>
        <v>POS_75941025</v>
      </c>
    </row>
    <row r="7145" spans="1:29">
      <c r="A7145" t="s">
        <v>919</v>
      </c>
      <c r="B7145" t="s">
        <v>2900</v>
      </c>
      <c r="C7145" t="s">
        <v>2901</v>
      </c>
      <c r="D7145" t="s">
        <v>2854</v>
      </c>
      <c r="E7145" t="s">
        <v>2902</v>
      </c>
      <c r="F7145" t="s">
        <v>2903</v>
      </c>
      <c r="G7145" t="s">
        <v>2900</v>
      </c>
      <c r="H7145" t="s">
        <v>29</v>
      </c>
      <c r="I7145">
        <v>20901910.255695701</v>
      </c>
      <c r="J7145">
        <v>-1768.2</v>
      </c>
      <c r="K7145">
        <v>0</v>
      </c>
      <c r="L7145">
        <v>0.1691542288557214</v>
      </c>
      <c r="M7145">
        <v>29.120232399999999</v>
      </c>
      <c r="N7145">
        <v>121.4751522</v>
      </c>
      <c r="O7145" t="s">
        <v>14884</v>
      </c>
      <c r="P7145" t="s">
        <v>919</v>
      </c>
      <c r="Q7145" t="s">
        <v>14822</v>
      </c>
      <c r="R7145">
        <v>0</v>
      </c>
      <c r="S7145">
        <v>28.708162314120351</v>
      </c>
      <c r="T7145">
        <v>121.4227211489721</v>
      </c>
      <c r="U7145">
        <v>45.956836237122957</v>
      </c>
      <c r="V7145" t="s">
        <v>32</v>
      </c>
      <c r="W7145" t="s">
        <v>33</v>
      </c>
      <c r="X7145" t="str">
        <f t="shared" si="333"/>
        <v>NPT288AKFY</v>
      </c>
      <c r="Y7145">
        <f t="shared" si="334"/>
        <v>1</v>
      </c>
      <c r="Z7145">
        <f>COUNTIF($X$2:X7145,X7145)</f>
        <v>1</v>
      </c>
      <c r="AA7145" t="str">
        <f t="shared" si="335"/>
        <v>NPT288AKFY1</v>
      </c>
      <c r="AB7145">
        <f>COUNTIF(实际辖区!A:A,全部结果!X7145)</f>
        <v>1</v>
      </c>
      <c r="AC7145" s="9" t="str">
        <f>VLOOKUP(AA7145,实际辖区!D:E,2,0)</f>
        <v>POS_75941026</v>
      </c>
    </row>
    <row r="7146" spans="1:29">
      <c r="A7146" t="s">
        <v>919</v>
      </c>
      <c r="B7146" t="s">
        <v>2905</v>
      </c>
      <c r="C7146" t="s">
        <v>2906</v>
      </c>
      <c r="D7146" t="s">
        <v>2854</v>
      </c>
      <c r="E7146" t="s">
        <v>2902</v>
      </c>
      <c r="F7146" t="s">
        <v>2907</v>
      </c>
      <c r="G7146" t="s">
        <v>2908</v>
      </c>
      <c r="H7146" t="s">
        <v>55</v>
      </c>
      <c r="I7146">
        <v>13215624.3925742</v>
      </c>
      <c r="J7146">
        <v>20157.48</v>
      </c>
      <c r="K7146">
        <v>0</v>
      </c>
      <c r="L7146">
        <v>0.1691542288557214</v>
      </c>
      <c r="M7146">
        <v>28.573048400000001</v>
      </c>
      <c r="N7146">
        <v>121.3913289</v>
      </c>
      <c r="O7146" t="s">
        <v>14884</v>
      </c>
      <c r="P7146" t="s">
        <v>919</v>
      </c>
      <c r="Q7146" t="s">
        <v>14822</v>
      </c>
      <c r="R7146">
        <v>1</v>
      </c>
      <c r="S7146">
        <v>28.708162314120351</v>
      </c>
      <c r="T7146">
        <v>121.4227211489721</v>
      </c>
      <c r="U7146">
        <v>15.28598072573886</v>
      </c>
      <c r="V7146" t="s">
        <v>32</v>
      </c>
      <c r="W7146" t="s">
        <v>33</v>
      </c>
      <c r="X7146" t="str">
        <f t="shared" si="333"/>
        <v>NPT288BAOU</v>
      </c>
      <c r="Y7146">
        <f t="shared" si="334"/>
        <v>1</v>
      </c>
      <c r="Z7146">
        <f>COUNTIF($X$2:X7146,X7146)</f>
        <v>1</v>
      </c>
      <c r="AA7146" t="str">
        <f t="shared" si="335"/>
        <v>NPT288BAOU1</v>
      </c>
      <c r="AB7146">
        <f>COUNTIF(实际辖区!A:A,全部结果!X7146)</f>
        <v>1</v>
      </c>
      <c r="AC7146" s="9" t="str">
        <f>VLOOKUP(AA7146,实际辖区!D:E,2,0)</f>
        <v>POS_75941026</v>
      </c>
    </row>
    <row r="7147" spans="1:29">
      <c r="A7147" t="s">
        <v>919</v>
      </c>
      <c r="B7147" t="s">
        <v>2941</v>
      </c>
      <c r="C7147" t="s">
        <v>2942</v>
      </c>
      <c r="D7147" t="s">
        <v>2854</v>
      </c>
      <c r="E7147" t="s">
        <v>2902</v>
      </c>
      <c r="F7147" t="s">
        <v>2943</v>
      </c>
      <c r="G7147" t="s">
        <v>2941</v>
      </c>
      <c r="H7147" t="s">
        <v>29</v>
      </c>
      <c r="I7147">
        <v>18454789.632049099</v>
      </c>
      <c r="J7147">
        <v>0</v>
      </c>
      <c r="K7147">
        <v>707.28</v>
      </c>
      <c r="L7147">
        <v>0.16417910447761189</v>
      </c>
      <c r="M7147">
        <v>28.6522571</v>
      </c>
      <c r="N7147">
        <v>121.4197259</v>
      </c>
      <c r="O7147" t="s">
        <v>14884</v>
      </c>
      <c r="P7147" t="s">
        <v>919</v>
      </c>
      <c r="Q7147" t="s">
        <v>14822</v>
      </c>
      <c r="R7147">
        <v>0</v>
      </c>
      <c r="S7147">
        <v>28.708162314120351</v>
      </c>
      <c r="T7147">
        <v>121.4227211489721</v>
      </c>
      <c r="U7147">
        <v>6.2029152135283718</v>
      </c>
      <c r="V7147" t="s">
        <v>32</v>
      </c>
      <c r="W7147" t="s">
        <v>33</v>
      </c>
      <c r="X7147" t="str">
        <f t="shared" si="333"/>
        <v>NPT288AKDW</v>
      </c>
      <c r="Y7147">
        <f t="shared" si="334"/>
        <v>1</v>
      </c>
      <c r="Z7147">
        <f>COUNTIF($X$2:X7147,X7147)</f>
        <v>1</v>
      </c>
      <c r="AA7147" t="str">
        <f t="shared" si="335"/>
        <v>NPT288AKDW1</v>
      </c>
      <c r="AB7147">
        <f>COUNTIF(实际辖区!A:A,全部结果!X7147)</f>
        <v>1</v>
      </c>
      <c r="AC7147" s="9" t="str">
        <f>VLOOKUP(AA7147,实际辖区!D:E,2,0)</f>
        <v>POS_75941026</v>
      </c>
    </row>
    <row r="7148" spans="1:29">
      <c r="A7148" t="s">
        <v>919</v>
      </c>
      <c r="B7148" t="s">
        <v>2945</v>
      </c>
      <c r="C7148" t="s">
        <v>2946</v>
      </c>
      <c r="D7148" t="s">
        <v>2854</v>
      </c>
      <c r="E7148" t="s">
        <v>2902</v>
      </c>
      <c r="F7148" t="s">
        <v>2943</v>
      </c>
      <c r="G7148" t="s">
        <v>2945</v>
      </c>
      <c r="H7148" t="s">
        <v>55</v>
      </c>
      <c r="I7148">
        <v>21174052.436772801</v>
      </c>
      <c r="J7148">
        <v>25108.44</v>
      </c>
      <c r="K7148">
        <v>0</v>
      </c>
      <c r="L7148">
        <v>0.14427860696517411</v>
      </c>
      <c r="M7148">
        <v>28.656146499999998</v>
      </c>
      <c r="N7148">
        <v>121.4515777</v>
      </c>
      <c r="O7148" t="s">
        <v>14884</v>
      </c>
      <c r="P7148" t="s">
        <v>919</v>
      </c>
      <c r="Q7148" t="s">
        <v>14822</v>
      </c>
      <c r="R7148">
        <v>0</v>
      </c>
      <c r="S7148">
        <v>28.708162314120351</v>
      </c>
      <c r="T7148">
        <v>121.4227211489721</v>
      </c>
      <c r="U7148">
        <v>6.4178411548627459</v>
      </c>
      <c r="V7148" t="s">
        <v>32</v>
      </c>
      <c r="W7148" t="s">
        <v>33</v>
      </c>
      <c r="X7148" t="str">
        <f t="shared" si="333"/>
        <v>NPT288AKDZ</v>
      </c>
      <c r="Y7148">
        <f t="shared" si="334"/>
        <v>1</v>
      </c>
      <c r="Z7148">
        <f>COUNTIF($X$2:X7148,X7148)</f>
        <v>1</v>
      </c>
      <c r="AA7148" t="str">
        <f t="shared" si="335"/>
        <v>NPT288AKDZ1</v>
      </c>
      <c r="AB7148">
        <f>COUNTIF(实际辖区!A:A,全部结果!X7148)</f>
        <v>1</v>
      </c>
      <c r="AC7148" s="9" t="str">
        <f>VLOOKUP(AA7148,实际辖区!D:E,2,0)</f>
        <v>POS_75941026</v>
      </c>
    </row>
    <row r="7149" spans="1:29">
      <c r="A7149" t="s">
        <v>919</v>
      </c>
      <c r="B7149" t="s">
        <v>2908</v>
      </c>
      <c r="C7149" t="s">
        <v>2909</v>
      </c>
      <c r="D7149" t="s">
        <v>2854</v>
      </c>
      <c r="E7149" t="s">
        <v>2902</v>
      </c>
      <c r="F7149" t="s">
        <v>2907</v>
      </c>
      <c r="G7149" t="s">
        <v>2908</v>
      </c>
      <c r="H7149" t="s">
        <v>29</v>
      </c>
      <c r="I7149">
        <v>32939914.831394099</v>
      </c>
      <c r="J7149">
        <v>3713.22</v>
      </c>
      <c r="K7149">
        <v>0</v>
      </c>
      <c r="L7149">
        <v>4.9751243781094502E-2</v>
      </c>
      <c r="M7149">
        <v>28.591105500000001</v>
      </c>
      <c r="N7149">
        <v>121.34726999999999</v>
      </c>
      <c r="O7149" t="s">
        <v>14884</v>
      </c>
      <c r="P7149" t="s">
        <v>919</v>
      </c>
      <c r="Q7149" t="s">
        <v>14822</v>
      </c>
      <c r="R7149">
        <v>1</v>
      </c>
      <c r="S7149">
        <v>28.708162314120351</v>
      </c>
      <c r="T7149">
        <v>121.4227211489721</v>
      </c>
      <c r="U7149">
        <v>14.923890002203549</v>
      </c>
      <c r="V7149" t="s">
        <v>32</v>
      </c>
      <c r="W7149" t="s">
        <v>33</v>
      </c>
      <c r="X7149" t="str">
        <f t="shared" si="333"/>
        <v>NPT288BMWA</v>
      </c>
      <c r="Y7149">
        <f t="shared" si="334"/>
        <v>1</v>
      </c>
      <c r="Z7149">
        <f>COUNTIF($X$2:X7149,X7149)</f>
        <v>1</v>
      </c>
      <c r="AA7149" t="str">
        <f t="shared" si="335"/>
        <v>NPT288BMWA1</v>
      </c>
      <c r="AB7149">
        <f>COUNTIF(实际辖区!A:A,全部结果!X7149)</f>
        <v>1</v>
      </c>
      <c r="AC7149" s="9" t="str">
        <f>VLOOKUP(AA7149,实际辖区!D:E,2,0)</f>
        <v>POS_75941026</v>
      </c>
    </row>
    <row r="7150" spans="1:29">
      <c r="A7150" t="s">
        <v>919</v>
      </c>
      <c r="B7150" t="s">
        <v>2953</v>
      </c>
      <c r="C7150" t="s">
        <v>2954</v>
      </c>
      <c r="D7150" t="s">
        <v>2854</v>
      </c>
      <c r="E7150" t="s">
        <v>2902</v>
      </c>
      <c r="F7150" t="s">
        <v>2943</v>
      </c>
      <c r="G7150" t="s">
        <v>2945</v>
      </c>
      <c r="H7150" t="s">
        <v>55</v>
      </c>
      <c r="I7150">
        <v>209819.59488049601</v>
      </c>
      <c r="J7150">
        <v>0</v>
      </c>
      <c r="K7150">
        <v>0</v>
      </c>
      <c r="L7150">
        <v>1.4925373134328301E-2</v>
      </c>
      <c r="M7150">
        <v>28.656146499999998</v>
      </c>
      <c r="N7150">
        <v>121.4515777</v>
      </c>
      <c r="O7150" t="s">
        <v>14884</v>
      </c>
      <c r="P7150" t="s">
        <v>919</v>
      </c>
      <c r="Q7150" t="s">
        <v>14822</v>
      </c>
      <c r="R7150">
        <v>0</v>
      </c>
      <c r="S7150">
        <v>28.708162314120351</v>
      </c>
      <c r="T7150">
        <v>121.4227211489721</v>
      </c>
      <c r="U7150">
        <v>6.4178411548627459</v>
      </c>
      <c r="V7150" t="s">
        <v>32</v>
      </c>
      <c r="W7150" t="s">
        <v>33</v>
      </c>
      <c r="X7150" t="str">
        <f t="shared" si="333"/>
        <v>NPT288P2HM</v>
      </c>
      <c r="Y7150">
        <f t="shared" si="334"/>
        <v>1</v>
      </c>
      <c r="Z7150">
        <f>COUNTIF($X$2:X7150,X7150)</f>
        <v>1</v>
      </c>
      <c r="AA7150" t="str">
        <f t="shared" si="335"/>
        <v>NPT288P2HM1</v>
      </c>
      <c r="AB7150">
        <f>COUNTIF(实际辖区!A:A,全部结果!X7150)</f>
        <v>1</v>
      </c>
      <c r="AC7150" s="9" t="str">
        <f>VLOOKUP(AA7150,实际辖区!D:E,2,0)</f>
        <v>POS_75941026</v>
      </c>
    </row>
    <row r="7151" spans="1:29">
      <c r="A7151" t="s">
        <v>23</v>
      </c>
      <c r="B7151" t="s">
        <v>13995</v>
      </c>
      <c r="C7151" t="s">
        <v>13996</v>
      </c>
      <c r="D7151" t="s">
        <v>13934</v>
      </c>
      <c r="E7151" t="s">
        <v>13989</v>
      </c>
      <c r="F7151" t="s">
        <v>13997</v>
      </c>
      <c r="G7151" t="s">
        <v>13995</v>
      </c>
      <c r="H7151" t="s">
        <v>29</v>
      </c>
      <c r="I7151">
        <v>21878334.456211202</v>
      </c>
      <c r="J7151">
        <v>334691.09999999998</v>
      </c>
      <c r="K7151">
        <v>175821.3</v>
      </c>
      <c r="L7151">
        <v>0.43283582089552231</v>
      </c>
      <c r="M7151">
        <v>35.419635999999997</v>
      </c>
      <c r="N7151">
        <v>119.5215171</v>
      </c>
      <c r="O7151" t="s">
        <v>14885</v>
      </c>
      <c r="P7151" t="s">
        <v>23</v>
      </c>
      <c r="Q7151" t="s">
        <v>14886</v>
      </c>
      <c r="R7151">
        <v>0</v>
      </c>
      <c r="S7151">
        <v>35.583981601093008</v>
      </c>
      <c r="T7151">
        <v>119.2083387794907</v>
      </c>
      <c r="U7151">
        <v>33.761325327299737</v>
      </c>
      <c r="V7151" t="s">
        <v>32</v>
      </c>
      <c r="W7151" t="s">
        <v>33</v>
      </c>
      <c r="X7151" t="str">
        <f t="shared" si="333"/>
        <v>NPT955AOCM</v>
      </c>
      <c r="Y7151">
        <f t="shared" si="334"/>
        <v>1</v>
      </c>
      <c r="Z7151">
        <f>COUNTIF($X$2:X7151,X7151)</f>
        <v>1</v>
      </c>
      <c r="AA7151" t="str">
        <f t="shared" si="335"/>
        <v>NPT955AOCM1</v>
      </c>
      <c r="AB7151">
        <f>COUNTIF(实际辖区!A:A,全部结果!X7151)</f>
        <v>1</v>
      </c>
      <c r="AC7151" s="9" t="str">
        <f>VLOOKUP(AA7151,实际辖区!D:E,2,0)</f>
        <v>POS_00257440</v>
      </c>
    </row>
    <row r="7152" spans="1:29">
      <c r="A7152" t="s">
        <v>23</v>
      </c>
      <c r="B7152" t="s">
        <v>13987</v>
      </c>
      <c r="C7152" t="s">
        <v>13988</v>
      </c>
      <c r="D7152" t="s">
        <v>13934</v>
      </c>
      <c r="E7152" t="s">
        <v>13989</v>
      </c>
      <c r="F7152" t="s">
        <v>13990</v>
      </c>
      <c r="G7152" t="s">
        <v>13987</v>
      </c>
      <c r="H7152" t="s">
        <v>29</v>
      </c>
      <c r="I7152">
        <v>17291938.773315102</v>
      </c>
      <c r="J7152">
        <v>351355.95</v>
      </c>
      <c r="K7152">
        <v>419292</v>
      </c>
      <c r="L7152">
        <v>0.26368159203980102</v>
      </c>
      <c r="M7152">
        <v>35.576521700000001</v>
      </c>
      <c r="N7152">
        <v>118.8937847</v>
      </c>
      <c r="O7152" t="s">
        <v>14885</v>
      </c>
      <c r="P7152" t="s">
        <v>23</v>
      </c>
      <c r="Q7152" t="s">
        <v>14886</v>
      </c>
      <c r="R7152">
        <v>1</v>
      </c>
      <c r="S7152">
        <v>35.583981601093008</v>
      </c>
      <c r="T7152">
        <v>119.2083387794907</v>
      </c>
      <c r="U7152">
        <v>28.522885321681631</v>
      </c>
      <c r="V7152" t="s">
        <v>32</v>
      </c>
      <c r="W7152" t="s">
        <v>33</v>
      </c>
      <c r="X7152" t="str">
        <f t="shared" si="333"/>
        <v>NPT955AOCW</v>
      </c>
      <c r="Y7152">
        <f t="shared" si="334"/>
        <v>1</v>
      </c>
      <c r="Z7152">
        <f>COUNTIF($X$2:X7152,X7152)</f>
        <v>1</v>
      </c>
      <c r="AA7152" t="str">
        <f t="shared" si="335"/>
        <v>NPT955AOCW1</v>
      </c>
      <c r="AB7152">
        <f>COUNTIF(实际辖区!A:A,全部结果!X7152)</f>
        <v>1</v>
      </c>
      <c r="AC7152" s="9" t="str">
        <f>VLOOKUP(AA7152,实际辖区!D:E,2,0)</f>
        <v>POS_00257440</v>
      </c>
    </row>
    <row r="7153" spans="1:29">
      <c r="A7153" t="s">
        <v>23</v>
      </c>
      <c r="B7153" t="s">
        <v>13992</v>
      </c>
      <c r="C7153" t="s">
        <v>13993</v>
      </c>
      <c r="D7153" t="s">
        <v>13934</v>
      </c>
      <c r="E7153" t="s">
        <v>13989</v>
      </c>
      <c r="F7153" t="s">
        <v>13994</v>
      </c>
      <c r="G7153" t="s">
        <v>13992</v>
      </c>
      <c r="H7153" t="s">
        <v>29</v>
      </c>
      <c r="I7153">
        <v>17167045.3746926</v>
      </c>
      <c r="J7153">
        <v>141328.5</v>
      </c>
      <c r="K7153">
        <v>208654.25</v>
      </c>
      <c r="L7153">
        <v>0.24875621890547259</v>
      </c>
      <c r="M7153">
        <v>35.754972600000002</v>
      </c>
      <c r="N7153">
        <v>119.209104</v>
      </c>
      <c r="O7153" t="s">
        <v>14885</v>
      </c>
      <c r="P7153" t="s">
        <v>23</v>
      </c>
      <c r="Q7153" t="s">
        <v>14886</v>
      </c>
      <c r="R7153">
        <v>1</v>
      </c>
      <c r="S7153">
        <v>35.583981601093008</v>
      </c>
      <c r="T7153">
        <v>119.2083387794907</v>
      </c>
      <c r="U7153">
        <v>18.972071266671929</v>
      </c>
      <c r="V7153" t="s">
        <v>32</v>
      </c>
      <c r="W7153" t="s">
        <v>33</v>
      </c>
      <c r="X7153" t="str">
        <f t="shared" si="333"/>
        <v>NPT955AOCY</v>
      </c>
      <c r="Y7153">
        <f t="shared" si="334"/>
        <v>1</v>
      </c>
      <c r="Z7153">
        <f>COUNTIF($X$2:X7153,X7153)</f>
        <v>1</v>
      </c>
      <c r="AA7153" t="str">
        <f t="shared" si="335"/>
        <v>NPT955AOCY1</v>
      </c>
      <c r="AB7153">
        <f>COUNTIF(实际辖区!A:A,全部结果!X7153)</f>
        <v>1</v>
      </c>
      <c r="AC7153" s="9" t="str">
        <f>VLOOKUP(AA7153,实际辖区!D:E,2,0)</f>
        <v>POS_00257440</v>
      </c>
    </row>
    <row r="7154" spans="1:29">
      <c r="A7154" t="s">
        <v>23</v>
      </c>
      <c r="B7154" t="s">
        <v>14138</v>
      </c>
      <c r="C7154" t="s">
        <v>14139</v>
      </c>
      <c r="D7154" t="s">
        <v>13934</v>
      </c>
      <c r="E7154" t="s">
        <v>14140</v>
      </c>
      <c r="F7154" t="s">
        <v>14141</v>
      </c>
      <c r="G7154" t="s">
        <v>14138</v>
      </c>
      <c r="H7154" t="s">
        <v>29</v>
      </c>
      <c r="I7154">
        <v>18922333.386886299</v>
      </c>
      <c r="J7154">
        <v>362179.2</v>
      </c>
      <c r="K7154">
        <v>223441.2</v>
      </c>
      <c r="L7154">
        <v>0.8308457711442786</v>
      </c>
      <c r="M7154">
        <v>35.402971899999997</v>
      </c>
      <c r="N7154">
        <v>116.60001560000001</v>
      </c>
      <c r="O7154" t="s">
        <v>14887</v>
      </c>
      <c r="P7154" t="s">
        <v>23</v>
      </c>
      <c r="Q7154" t="s">
        <v>14886</v>
      </c>
      <c r="R7154">
        <v>0</v>
      </c>
      <c r="S7154">
        <v>35.320985060711003</v>
      </c>
      <c r="T7154">
        <v>116.53609361768861</v>
      </c>
      <c r="U7154">
        <v>10.7931191105235</v>
      </c>
      <c r="V7154" t="s">
        <v>32</v>
      </c>
      <c r="W7154" t="s">
        <v>33</v>
      </c>
      <c r="X7154" t="str">
        <f t="shared" si="333"/>
        <v>NPT955ANPA</v>
      </c>
      <c r="Y7154">
        <f t="shared" si="334"/>
        <v>1</v>
      </c>
      <c r="Z7154">
        <f>COUNTIF($X$2:X7154,X7154)</f>
        <v>1</v>
      </c>
      <c r="AA7154" t="str">
        <f t="shared" si="335"/>
        <v>NPT955ANPA1</v>
      </c>
      <c r="AB7154">
        <f>COUNTIF(实际辖区!A:A,全部结果!X7154)</f>
        <v>1</v>
      </c>
      <c r="AC7154" s="9" t="str">
        <f>VLOOKUP(AA7154,实际辖区!D:E,2,0)</f>
        <v>POS_00257705</v>
      </c>
    </row>
    <row r="7155" spans="1:29">
      <c r="A7155" t="s">
        <v>23</v>
      </c>
      <c r="B7155" t="s">
        <v>14145</v>
      </c>
      <c r="C7155" t="s">
        <v>14146</v>
      </c>
      <c r="D7155" t="s">
        <v>13934</v>
      </c>
      <c r="E7155" t="s">
        <v>14140</v>
      </c>
      <c r="F7155" t="s">
        <v>14147</v>
      </c>
      <c r="G7155" t="s">
        <v>14145</v>
      </c>
      <c r="H7155" t="s">
        <v>29</v>
      </c>
      <c r="I7155">
        <v>13475787.8945168</v>
      </c>
      <c r="J7155">
        <v>0</v>
      </c>
      <c r="K7155">
        <v>105148.8</v>
      </c>
      <c r="L7155">
        <v>0.12935323383084571</v>
      </c>
      <c r="M7155">
        <v>35.072569100000003</v>
      </c>
      <c r="N7155">
        <v>116.31852979999999</v>
      </c>
      <c r="O7155" t="s">
        <v>14887</v>
      </c>
      <c r="P7155" t="s">
        <v>23</v>
      </c>
      <c r="Q7155" t="s">
        <v>14886</v>
      </c>
      <c r="R7155">
        <v>1</v>
      </c>
      <c r="S7155">
        <v>35.320985060711003</v>
      </c>
      <c r="T7155">
        <v>116.53609361768861</v>
      </c>
      <c r="U7155">
        <v>33.943145919099223</v>
      </c>
      <c r="V7155" t="s">
        <v>32</v>
      </c>
      <c r="W7155" t="s">
        <v>33</v>
      </c>
      <c r="X7155" t="str">
        <f t="shared" si="333"/>
        <v>NPT955ANRR</v>
      </c>
      <c r="Y7155">
        <f t="shared" si="334"/>
        <v>1</v>
      </c>
      <c r="Z7155">
        <f>COUNTIF($X$2:X7155,X7155)</f>
        <v>1</v>
      </c>
      <c r="AA7155" t="str">
        <f t="shared" si="335"/>
        <v>NPT955ANRR1</v>
      </c>
      <c r="AB7155">
        <f>COUNTIF(实际辖区!A:A,全部结果!X7155)</f>
        <v>1</v>
      </c>
      <c r="AC7155" s="9" t="str">
        <f>VLOOKUP(AA7155,实际辖区!D:E,2,0)</f>
        <v>POS_00257705</v>
      </c>
    </row>
    <row r="7156" spans="1:29">
      <c r="A7156" t="s">
        <v>23</v>
      </c>
      <c r="B7156" t="s">
        <v>14153</v>
      </c>
      <c r="C7156" t="s">
        <v>14154</v>
      </c>
      <c r="D7156" t="s">
        <v>13934</v>
      </c>
      <c r="E7156" t="s">
        <v>14140</v>
      </c>
      <c r="F7156" t="s">
        <v>14141</v>
      </c>
      <c r="G7156" t="s">
        <v>14138</v>
      </c>
      <c r="H7156" t="s">
        <v>55</v>
      </c>
      <c r="I7156">
        <v>2667323.9426332102</v>
      </c>
      <c r="J7156">
        <v>0</v>
      </c>
      <c r="K7156">
        <v>0</v>
      </c>
      <c r="L7156">
        <v>1.99004975124378E-2</v>
      </c>
      <c r="M7156">
        <v>35.416356399999998</v>
      </c>
      <c r="N7156">
        <v>116.69617700000001</v>
      </c>
      <c r="O7156" t="s">
        <v>14887</v>
      </c>
      <c r="P7156" t="s">
        <v>23</v>
      </c>
      <c r="Q7156" t="s">
        <v>14886</v>
      </c>
      <c r="R7156">
        <v>0</v>
      </c>
      <c r="S7156">
        <v>35.320985060711003</v>
      </c>
      <c r="T7156">
        <v>116.53609361768861</v>
      </c>
      <c r="U7156">
        <v>17.988943528848161</v>
      </c>
      <c r="V7156" t="s">
        <v>32</v>
      </c>
      <c r="W7156" t="s">
        <v>33</v>
      </c>
      <c r="X7156" t="str">
        <f t="shared" si="333"/>
        <v>NPT955K1WU</v>
      </c>
      <c r="Y7156">
        <f t="shared" si="334"/>
        <v>1</v>
      </c>
      <c r="Z7156">
        <f>COUNTIF($X$2:X7156,X7156)</f>
        <v>1</v>
      </c>
      <c r="AA7156" t="str">
        <f t="shared" si="335"/>
        <v>NPT955K1WU1</v>
      </c>
      <c r="AB7156">
        <f>COUNTIF(实际辖区!A:A,全部结果!X7156)</f>
        <v>1</v>
      </c>
      <c r="AC7156" s="9" t="str">
        <f>VLOOKUP(AA7156,实际辖区!D:E,2,0)</f>
        <v>POS_00257705</v>
      </c>
    </row>
    <row r="7157" spans="1:29">
      <c r="A7157" t="s">
        <v>23</v>
      </c>
      <c r="B7157" t="s">
        <v>14151</v>
      </c>
      <c r="C7157" t="s">
        <v>14152</v>
      </c>
      <c r="D7157" t="s">
        <v>13934</v>
      </c>
      <c r="E7157" t="s">
        <v>14140</v>
      </c>
      <c r="F7157" t="s">
        <v>14141</v>
      </c>
      <c r="G7157" t="s">
        <v>14138</v>
      </c>
      <c r="H7157" t="s">
        <v>55</v>
      </c>
      <c r="I7157">
        <v>2922064.0437258799</v>
      </c>
      <c r="J7157">
        <v>0</v>
      </c>
      <c r="K7157">
        <v>0</v>
      </c>
      <c r="L7157">
        <v>1.99004975124378E-2</v>
      </c>
      <c r="M7157">
        <v>35.391724400000001</v>
      </c>
      <c r="N7157">
        <v>116.53056719999999</v>
      </c>
      <c r="O7157" t="s">
        <v>14887</v>
      </c>
      <c r="P7157" t="s">
        <v>23</v>
      </c>
      <c r="Q7157" t="s">
        <v>14886</v>
      </c>
      <c r="R7157">
        <v>0</v>
      </c>
      <c r="S7157">
        <v>35.320985060711003</v>
      </c>
      <c r="T7157">
        <v>116.53609361768861</v>
      </c>
      <c r="U7157">
        <v>7.8643829623834902</v>
      </c>
      <c r="V7157" t="s">
        <v>32</v>
      </c>
      <c r="W7157" t="s">
        <v>33</v>
      </c>
      <c r="X7157" t="str">
        <f t="shared" si="333"/>
        <v>NPT955M7BM</v>
      </c>
      <c r="Y7157">
        <f t="shared" si="334"/>
        <v>1</v>
      </c>
      <c r="Z7157">
        <f>COUNTIF($X$2:X7157,X7157)</f>
        <v>1</v>
      </c>
      <c r="AA7157" t="str">
        <f t="shared" si="335"/>
        <v>NPT955M7BM1</v>
      </c>
      <c r="AB7157">
        <f>COUNTIF(实际辖区!A:A,全部结果!X7157)</f>
        <v>1</v>
      </c>
      <c r="AC7157" s="9" t="str">
        <f>VLOOKUP(AA7157,实际辖区!D:E,2,0)</f>
        <v>POS_00257705</v>
      </c>
    </row>
    <row r="7158" spans="1:29">
      <c r="A7158" t="s">
        <v>23</v>
      </c>
      <c r="B7158" t="s">
        <v>14143</v>
      </c>
      <c r="C7158" t="s">
        <v>14144</v>
      </c>
      <c r="D7158" t="s">
        <v>13934</v>
      </c>
      <c r="E7158" t="s">
        <v>14140</v>
      </c>
      <c r="F7158" t="s">
        <v>14141</v>
      </c>
      <c r="G7158" t="s">
        <v>14143</v>
      </c>
      <c r="H7158" t="s">
        <v>29</v>
      </c>
      <c r="I7158">
        <v>14607601.6129032</v>
      </c>
      <c r="J7158">
        <v>245347.20000000001</v>
      </c>
      <c r="K7158">
        <v>201535.2</v>
      </c>
      <c r="L7158">
        <v>0.64179104477611937</v>
      </c>
      <c r="M7158">
        <v>35.413267300000001</v>
      </c>
      <c r="N7158">
        <v>116.5848398</v>
      </c>
      <c r="O7158" t="s">
        <v>14888</v>
      </c>
      <c r="P7158" t="s">
        <v>23</v>
      </c>
      <c r="Q7158" t="s">
        <v>14886</v>
      </c>
      <c r="R7158">
        <v>0</v>
      </c>
      <c r="S7158">
        <v>35.572015936416449</v>
      </c>
      <c r="T7158">
        <v>116.53700327420211</v>
      </c>
      <c r="U7158">
        <v>18.140063458129251</v>
      </c>
      <c r="V7158" t="s">
        <v>32</v>
      </c>
      <c r="W7158" t="s">
        <v>33</v>
      </c>
      <c r="X7158" t="str">
        <f t="shared" si="333"/>
        <v>NPT955ANOX</v>
      </c>
      <c r="Y7158">
        <f t="shared" si="334"/>
        <v>1</v>
      </c>
      <c r="Z7158">
        <f>COUNTIF($X$2:X7158,X7158)</f>
        <v>1</v>
      </c>
      <c r="AA7158" t="str">
        <f t="shared" si="335"/>
        <v>NPT955ANOX1</v>
      </c>
      <c r="AB7158">
        <f>COUNTIF(实际辖区!A:A,全部结果!X7158)</f>
        <v>1</v>
      </c>
      <c r="AC7158" s="9" t="str">
        <f>VLOOKUP(AA7158,实际辖区!D:E,2,0)</f>
        <v>POS_00270376</v>
      </c>
    </row>
    <row r="7159" spans="1:29">
      <c r="A7159" t="s">
        <v>23</v>
      </c>
      <c r="B7159" t="s">
        <v>14148</v>
      </c>
      <c r="C7159" t="s">
        <v>14149</v>
      </c>
      <c r="D7159" t="s">
        <v>13934</v>
      </c>
      <c r="E7159" t="s">
        <v>14140</v>
      </c>
      <c r="F7159" t="s">
        <v>14150</v>
      </c>
      <c r="G7159" t="s">
        <v>14148</v>
      </c>
      <c r="H7159" t="s">
        <v>29</v>
      </c>
      <c r="I7159">
        <v>17326815.678591698</v>
      </c>
      <c r="J7159">
        <v>336664.8</v>
      </c>
      <c r="K7159">
        <v>315302.40000000002</v>
      </c>
      <c r="L7159">
        <v>0.24875621890547259</v>
      </c>
      <c r="M7159">
        <v>35.730745599999999</v>
      </c>
      <c r="N7159">
        <v>116.4889768</v>
      </c>
      <c r="O7159" t="s">
        <v>14888</v>
      </c>
      <c r="P7159" t="s">
        <v>23</v>
      </c>
      <c r="Q7159" t="s">
        <v>14886</v>
      </c>
      <c r="R7159">
        <v>1</v>
      </c>
      <c r="S7159">
        <v>35.572015936416449</v>
      </c>
      <c r="T7159">
        <v>116.53700327420211</v>
      </c>
      <c r="U7159">
        <v>18.140542087158931</v>
      </c>
      <c r="V7159" t="s">
        <v>32</v>
      </c>
      <c r="W7159" t="s">
        <v>33</v>
      </c>
      <c r="X7159" t="str">
        <f t="shared" si="333"/>
        <v>NPT955ANSH</v>
      </c>
      <c r="Y7159">
        <f t="shared" si="334"/>
        <v>1</v>
      </c>
      <c r="Z7159">
        <f>COUNTIF($X$2:X7159,X7159)</f>
        <v>1</v>
      </c>
      <c r="AA7159" t="str">
        <f t="shared" si="335"/>
        <v>NPT955ANSH1</v>
      </c>
      <c r="AB7159">
        <f>COUNTIF(实际辖区!A:A,全部结果!X7159)</f>
        <v>1</v>
      </c>
      <c r="AC7159" s="9" t="str">
        <f>VLOOKUP(AA7159,实际辖区!D:E,2,0)</f>
        <v>POS_00270376</v>
      </c>
    </row>
    <row r="7160" spans="1:29">
      <c r="A7160" t="s">
        <v>23</v>
      </c>
      <c r="B7160" t="s">
        <v>14085</v>
      </c>
      <c r="C7160" t="s">
        <v>14086</v>
      </c>
      <c r="D7160" t="s">
        <v>13934</v>
      </c>
      <c r="E7160" t="s">
        <v>14079</v>
      </c>
      <c r="F7160" t="s">
        <v>14087</v>
      </c>
      <c r="G7160" t="s">
        <v>14085</v>
      </c>
      <c r="H7160" t="s">
        <v>29</v>
      </c>
      <c r="I7160">
        <v>15456790.758029699</v>
      </c>
      <c r="J7160">
        <v>324208.8</v>
      </c>
      <c r="K7160">
        <v>280396.79999999999</v>
      </c>
      <c r="L7160">
        <v>0.50248756218905477</v>
      </c>
      <c r="M7160">
        <v>37.417836800000003</v>
      </c>
      <c r="N7160">
        <v>121.5936741</v>
      </c>
      <c r="O7160" t="s">
        <v>14889</v>
      </c>
      <c r="P7160" t="s">
        <v>23</v>
      </c>
      <c r="Q7160" t="s">
        <v>14886</v>
      </c>
      <c r="R7160">
        <v>0</v>
      </c>
      <c r="S7160">
        <v>37.484049077987358</v>
      </c>
      <c r="T7160">
        <v>121.5023884287225</v>
      </c>
      <c r="U7160">
        <v>10.91991594619644</v>
      </c>
      <c r="V7160" t="s">
        <v>32</v>
      </c>
      <c r="W7160" t="s">
        <v>33</v>
      </c>
      <c r="X7160" t="str">
        <f t="shared" si="333"/>
        <v>NPT955ANIG</v>
      </c>
      <c r="Y7160">
        <f t="shared" si="334"/>
        <v>1</v>
      </c>
      <c r="Z7160">
        <f>COUNTIF($X$2:X7160,X7160)</f>
        <v>1</v>
      </c>
      <c r="AA7160" t="str">
        <f t="shared" si="335"/>
        <v>NPT955ANIG1</v>
      </c>
      <c r="AB7160">
        <f>COUNTIF(实际辖区!A:A,全部结果!X7160)</f>
        <v>1</v>
      </c>
      <c r="AC7160" s="9" t="str">
        <f>VLOOKUP(AA7160,实际辖区!D:E,2,0)</f>
        <v>POS_00278308</v>
      </c>
    </row>
    <row r="7161" spans="1:29">
      <c r="A7161" t="s">
        <v>23</v>
      </c>
      <c r="B7161" t="s">
        <v>14088</v>
      </c>
      <c r="C7161" t="s">
        <v>14089</v>
      </c>
      <c r="D7161" t="s">
        <v>13934</v>
      </c>
      <c r="E7161" t="s">
        <v>14079</v>
      </c>
      <c r="F7161" t="s">
        <v>14090</v>
      </c>
      <c r="G7161" t="s">
        <v>14088</v>
      </c>
      <c r="H7161" t="s">
        <v>29</v>
      </c>
      <c r="I7161">
        <v>16623916.173943499</v>
      </c>
      <c r="J7161">
        <v>165755.4</v>
      </c>
      <c r="K7161">
        <v>96386.4</v>
      </c>
      <c r="L7161">
        <v>0.43283582089552231</v>
      </c>
      <c r="M7161">
        <v>37.550190999999998</v>
      </c>
      <c r="N7161">
        <v>121.4109409</v>
      </c>
      <c r="O7161" t="s">
        <v>14889</v>
      </c>
      <c r="P7161" t="s">
        <v>23</v>
      </c>
      <c r="Q7161" t="s">
        <v>14886</v>
      </c>
      <c r="R7161">
        <v>1</v>
      </c>
      <c r="S7161">
        <v>37.484049077987358</v>
      </c>
      <c r="T7161">
        <v>121.5023884287225</v>
      </c>
      <c r="U7161">
        <v>10.92003847271882</v>
      </c>
      <c r="V7161" t="s">
        <v>32</v>
      </c>
      <c r="W7161" t="s">
        <v>33</v>
      </c>
      <c r="X7161" t="str">
        <f t="shared" si="333"/>
        <v>NPT955ANIQ</v>
      </c>
      <c r="Y7161">
        <f t="shared" si="334"/>
        <v>1</v>
      </c>
      <c r="Z7161">
        <f>COUNTIF($X$2:X7161,X7161)</f>
        <v>1</v>
      </c>
      <c r="AA7161" t="str">
        <f t="shared" si="335"/>
        <v>NPT955ANIQ1</v>
      </c>
      <c r="AB7161">
        <f>COUNTIF(实际辖区!A:A,全部结果!X7161)</f>
        <v>1</v>
      </c>
      <c r="AC7161" s="9" t="str">
        <f>VLOOKUP(AA7161,实际辖区!D:E,2,0)</f>
        <v>POS_00278308</v>
      </c>
    </row>
    <row r="7162" spans="1:29">
      <c r="A7162" t="s">
        <v>23</v>
      </c>
      <c r="B7162" t="s">
        <v>14126</v>
      </c>
      <c r="C7162" t="s">
        <v>14127</v>
      </c>
      <c r="D7162" t="s">
        <v>13934</v>
      </c>
      <c r="E7162" t="s">
        <v>14079</v>
      </c>
      <c r="F7162" t="s">
        <v>14090</v>
      </c>
      <c r="G7162" t="s">
        <v>14126</v>
      </c>
      <c r="H7162" t="s">
        <v>29</v>
      </c>
      <c r="I7162">
        <v>22568601.9264265</v>
      </c>
      <c r="J7162">
        <v>332971.2</v>
      </c>
      <c r="K7162">
        <v>324208.8</v>
      </c>
      <c r="L7162">
        <v>0.58208955223880599</v>
      </c>
      <c r="M7162">
        <v>37.542220399999998</v>
      </c>
      <c r="N7162">
        <v>121.39613749999999</v>
      </c>
      <c r="O7162" t="s">
        <v>14890</v>
      </c>
      <c r="P7162" t="s">
        <v>23</v>
      </c>
      <c r="Q7162" t="s">
        <v>14886</v>
      </c>
      <c r="R7162">
        <v>0</v>
      </c>
      <c r="S7162">
        <v>37.301853038549417</v>
      </c>
      <c r="T7162">
        <v>121.28414548258419</v>
      </c>
      <c r="U7162">
        <v>28.459629682987352</v>
      </c>
      <c r="V7162" t="s">
        <v>32</v>
      </c>
      <c r="W7162" t="s">
        <v>33</v>
      </c>
      <c r="X7162" t="str">
        <f t="shared" si="333"/>
        <v>NPT955ANIP</v>
      </c>
      <c r="Y7162">
        <f t="shared" si="334"/>
        <v>1</v>
      </c>
      <c r="Z7162">
        <f>COUNTIF($X$2:X7162,X7162)</f>
        <v>1</v>
      </c>
      <c r="AA7162" t="str">
        <f t="shared" si="335"/>
        <v>NPT955ANIP1</v>
      </c>
      <c r="AB7162">
        <f>COUNTIF(实际辖区!A:A,全部结果!X7162)</f>
        <v>1</v>
      </c>
      <c r="AC7162" s="9" t="str">
        <f>VLOOKUP(AA7162,实际辖区!D:E,2,0)</f>
        <v>POS_00306214</v>
      </c>
    </row>
    <row r="7163" spans="1:29">
      <c r="A7163" t="s">
        <v>23</v>
      </c>
      <c r="B7163" t="s">
        <v>14129</v>
      </c>
      <c r="C7163" t="s">
        <v>14130</v>
      </c>
      <c r="D7163" t="s">
        <v>13934</v>
      </c>
      <c r="E7163" t="s">
        <v>14079</v>
      </c>
      <c r="F7163" t="s">
        <v>14131</v>
      </c>
      <c r="G7163" t="s">
        <v>14129</v>
      </c>
      <c r="H7163" t="s">
        <v>29</v>
      </c>
      <c r="I7163">
        <v>4301010.1582286702</v>
      </c>
      <c r="J7163">
        <v>0</v>
      </c>
      <c r="K7163">
        <v>17524.8</v>
      </c>
      <c r="L7163">
        <v>0.20398009950248749</v>
      </c>
      <c r="M7163">
        <v>36.788066600000001</v>
      </c>
      <c r="N7163">
        <v>121.18006370000001</v>
      </c>
      <c r="O7163" t="s">
        <v>14890</v>
      </c>
      <c r="P7163" t="s">
        <v>23</v>
      </c>
      <c r="Q7163" t="s">
        <v>14886</v>
      </c>
      <c r="R7163">
        <v>0</v>
      </c>
      <c r="S7163">
        <v>37.301853038549417</v>
      </c>
      <c r="T7163">
        <v>121.28414548258419</v>
      </c>
      <c r="U7163">
        <v>57.766098185177853</v>
      </c>
      <c r="V7163" t="s">
        <v>32</v>
      </c>
      <c r="W7163" t="s">
        <v>33</v>
      </c>
      <c r="X7163" t="str">
        <f t="shared" si="333"/>
        <v>NPT955ANKV</v>
      </c>
      <c r="Y7163">
        <f t="shared" si="334"/>
        <v>1</v>
      </c>
      <c r="Z7163">
        <f>COUNTIF($X$2:X7163,X7163)</f>
        <v>1</v>
      </c>
      <c r="AA7163" t="str">
        <f t="shared" si="335"/>
        <v>NPT955ANKV1</v>
      </c>
      <c r="AB7163">
        <f>COUNTIF(实际辖区!A:A,全部结果!X7163)</f>
        <v>1</v>
      </c>
      <c r="AC7163" s="9" t="str">
        <f>VLOOKUP(AA7163,实际辖区!D:E,2,0)</f>
        <v>POS_00306214</v>
      </c>
    </row>
    <row r="7164" spans="1:29">
      <c r="A7164" t="s">
        <v>23</v>
      </c>
      <c r="B7164" t="s">
        <v>14132</v>
      </c>
      <c r="C7164" t="s">
        <v>14133</v>
      </c>
      <c r="D7164" t="s">
        <v>13934</v>
      </c>
      <c r="E7164" t="s">
        <v>14079</v>
      </c>
      <c r="F7164" t="s">
        <v>14134</v>
      </c>
      <c r="G7164" t="s">
        <v>14132</v>
      </c>
      <c r="H7164" t="s">
        <v>29</v>
      </c>
      <c r="I7164">
        <v>15062676.503170099</v>
      </c>
      <c r="J7164">
        <v>157723.20000000001</v>
      </c>
      <c r="K7164">
        <v>140198.39999999999</v>
      </c>
      <c r="L7164">
        <v>0.1890547263681592</v>
      </c>
      <c r="M7164">
        <v>37.575168300000001</v>
      </c>
      <c r="N7164">
        <v>121.277276</v>
      </c>
      <c r="O7164" t="s">
        <v>14890</v>
      </c>
      <c r="P7164" t="s">
        <v>23</v>
      </c>
      <c r="Q7164" t="s">
        <v>14886</v>
      </c>
      <c r="R7164">
        <v>1</v>
      </c>
      <c r="S7164">
        <v>37.301853038549417</v>
      </c>
      <c r="T7164">
        <v>121.28414548258419</v>
      </c>
      <c r="U7164">
        <v>30.340225921133669</v>
      </c>
      <c r="V7164" t="s">
        <v>32</v>
      </c>
      <c r="W7164" t="s">
        <v>33</v>
      </c>
      <c r="X7164" t="str">
        <f t="shared" si="333"/>
        <v>NPT955ANIM</v>
      </c>
      <c r="Y7164">
        <f t="shared" si="334"/>
        <v>1</v>
      </c>
      <c r="Z7164">
        <f>COUNTIF($X$2:X7164,X7164)</f>
        <v>1</v>
      </c>
      <c r="AA7164" t="str">
        <f t="shared" si="335"/>
        <v>NPT955ANIM1</v>
      </c>
      <c r="AB7164">
        <f>COUNTIF(实际辖区!A:A,全部结果!X7164)</f>
        <v>1</v>
      </c>
      <c r="AC7164" s="9" t="str">
        <f>VLOOKUP(AA7164,实际辖区!D:E,2,0)</f>
        <v>POS_00306214</v>
      </c>
    </row>
    <row r="7165" spans="1:29">
      <c r="A7165" t="s">
        <v>23</v>
      </c>
      <c r="B7165" t="s">
        <v>13938</v>
      </c>
      <c r="C7165" t="s">
        <v>13939</v>
      </c>
      <c r="D7165" t="s">
        <v>13934</v>
      </c>
      <c r="E7165" t="s">
        <v>13935</v>
      </c>
      <c r="F7165" t="s">
        <v>13936</v>
      </c>
      <c r="G7165" t="s">
        <v>13938</v>
      </c>
      <c r="H7165" t="s">
        <v>29</v>
      </c>
      <c r="I7165">
        <v>28680082.637776099</v>
      </c>
      <c r="J7165">
        <v>206761.8</v>
      </c>
      <c r="K7165">
        <v>148960.79999999999</v>
      </c>
      <c r="L7165">
        <v>0.49751243781094528</v>
      </c>
      <c r="M7165">
        <v>36.660035299999997</v>
      </c>
      <c r="N7165">
        <v>117.03122879999999</v>
      </c>
      <c r="O7165" t="s">
        <v>14891</v>
      </c>
      <c r="P7165" t="s">
        <v>23</v>
      </c>
      <c r="Q7165" t="s">
        <v>14886</v>
      </c>
      <c r="R7165">
        <v>0</v>
      </c>
      <c r="S7165">
        <v>36.668049723206543</v>
      </c>
      <c r="T7165">
        <v>117.0094362008852</v>
      </c>
      <c r="U7165">
        <v>2.1416911034878141</v>
      </c>
      <c r="V7165" t="s">
        <v>32</v>
      </c>
      <c r="W7165" t="s">
        <v>33</v>
      </c>
      <c r="X7165" t="str">
        <f t="shared" si="333"/>
        <v>NPT955AMRG</v>
      </c>
      <c r="Y7165">
        <f t="shared" si="334"/>
        <v>1</v>
      </c>
      <c r="Z7165">
        <f>COUNTIF($X$2:X7165,X7165)</f>
        <v>1</v>
      </c>
      <c r="AA7165" t="str">
        <f t="shared" si="335"/>
        <v>NPT955AMRG1</v>
      </c>
      <c r="AB7165">
        <f>COUNTIF(实际辖区!A:A,全部结果!X7165)</f>
        <v>1</v>
      </c>
      <c r="AC7165" s="9" t="str">
        <f>VLOOKUP(AA7165,实际辖区!D:E,2,0)</f>
        <v>POS_00306338</v>
      </c>
    </row>
    <row r="7166" spans="1:29">
      <c r="A7166" t="s">
        <v>23</v>
      </c>
      <c r="B7166" t="s">
        <v>13976</v>
      </c>
      <c r="C7166" t="s">
        <v>13977</v>
      </c>
      <c r="D7166" t="s">
        <v>13934</v>
      </c>
      <c r="E7166" t="s">
        <v>13935</v>
      </c>
      <c r="F7166" t="s">
        <v>13972</v>
      </c>
      <c r="G7166" t="s">
        <v>13976</v>
      </c>
      <c r="H7166" t="s">
        <v>29</v>
      </c>
      <c r="I7166">
        <v>8956375.56837474</v>
      </c>
      <c r="J7166">
        <v>35049.599999999999</v>
      </c>
      <c r="K7166">
        <v>35049.599999999999</v>
      </c>
      <c r="L7166">
        <v>0.26865671641791039</v>
      </c>
      <c r="M7166">
        <v>36.701015400000003</v>
      </c>
      <c r="N7166">
        <v>116.9861051</v>
      </c>
      <c r="O7166" t="s">
        <v>14891</v>
      </c>
      <c r="P7166" t="s">
        <v>23</v>
      </c>
      <c r="Q7166" t="s">
        <v>14886</v>
      </c>
      <c r="R7166">
        <v>0</v>
      </c>
      <c r="S7166">
        <v>36.668049723206543</v>
      </c>
      <c r="T7166">
        <v>117.0094362008852</v>
      </c>
      <c r="U7166">
        <v>4.2108528821405358</v>
      </c>
      <c r="V7166" t="s">
        <v>32</v>
      </c>
      <c r="W7166" t="s">
        <v>33</v>
      </c>
      <c r="X7166" t="str">
        <f t="shared" si="333"/>
        <v>NPT955AMRU</v>
      </c>
      <c r="Y7166">
        <f t="shared" si="334"/>
        <v>1</v>
      </c>
      <c r="Z7166">
        <f>COUNTIF($X$2:X7166,X7166)</f>
        <v>1</v>
      </c>
      <c r="AA7166" t="str">
        <f t="shared" si="335"/>
        <v>NPT955AMRU1</v>
      </c>
      <c r="AB7166">
        <f>COUNTIF(实际辖区!A:A,全部结果!X7166)</f>
        <v>1</v>
      </c>
      <c r="AC7166" s="9" t="str">
        <f>VLOOKUP(AA7166,实际辖区!D:E,2,0)</f>
        <v>POS_00306338</v>
      </c>
    </row>
    <row r="7167" spans="1:29">
      <c r="A7167" t="s">
        <v>23</v>
      </c>
      <c r="B7167" t="s">
        <v>13974</v>
      </c>
      <c r="C7167" t="s">
        <v>13975</v>
      </c>
      <c r="D7167" t="s">
        <v>13934</v>
      </c>
      <c r="E7167" t="s">
        <v>13935</v>
      </c>
      <c r="F7167" t="s">
        <v>13963</v>
      </c>
      <c r="G7167" t="s">
        <v>13974</v>
      </c>
      <c r="H7167" t="s">
        <v>29</v>
      </c>
      <c r="I7167">
        <v>18625571.157597698</v>
      </c>
      <c r="J7167">
        <v>87624</v>
      </c>
      <c r="K7167">
        <v>43812</v>
      </c>
      <c r="L7167">
        <v>0.19900497512437809</v>
      </c>
      <c r="M7167">
        <v>36.655371700000003</v>
      </c>
      <c r="N7167">
        <v>116.9680855</v>
      </c>
      <c r="O7167" t="s">
        <v>14891</v>
      </c>
      <c r="P7167" t="s">
        <v>23</v>
      </c>
      <c r="Q7167" t="s">
        <v>14886</v>
      </c>
      <c r="R7167">
        <v>1</v>
      </c>
      <c r="S7167">
        <v>36.668049723206543</v>
      </c>
      <c r="T7167">
        <v>117.0094362008852</v>
      </c>
      <c r="U7167">
        <v>3.955590778334825</v>
      </c>
      <c r="V7167" t="s">
        <v>32</v>
      </c>
      <c r="W7167" t="s">
        <v>33</v>
      </c>
      <c r="X7167" t="str">
        <f t="shared" si="333"/>
        <v>NPT955AMRV</v>
      </c>
      <c r="Y7167">
        <f t="shared" si="334"/>
        <v>1</v>
      </c>
      <c r="Z7167">
        <f>COUNTIF($X$2:X7167,X7167)</f>
        <v>1</v>
      </c>
      <c r="AA7167" t="str">
        <f t="shared" si="335"/>
        <v>NPT955AMRV1</v>
      </c>
      <c r="AB7167">
        <f>COUNTIF(实际辖区!A:A,全部结果!X7167)</f>
        <v>1</v>
      </c>
      <c r="AC7167" s="9" t="str">
        <f>VLOOKUP(AA7167,实际辖区!D:E,2,0)</f>
        <v>POS_00306338</v>
      </c>
    </row>
    <row r="7168" spans="1:29">
      <c r="A7168" t="s">
        <v>23</v>
      </c>
      <c r="B7168" t="s">
        <v>13940</v>
      </c>
      <c r="C7168" t="s">
        <v>13941</v>
      </c>
      <c r="D7168" t="s">
        <v>13934</v>
      </c>
      <c r="E7168" t="s">
        <v>13935</v>
      </c>
      <c r="F7168" t="s">
        <v>13936</v>
      </c>
      <c r="G7168" t="s">
        <v>13938</v>
      </c>
      <c r="H7168" t="s">
        <v>55</v>
      </c>
      <c r="I7168">
        <v>11468302.6619025</v>
      </c>
      <c r="J7168">
        <v>0</v>
      </c>
      <c r="K7168">
        <v>0</v>
      </c>
      <c r="L7168">
        <v>9.9999999999999995E-7</v>
      </c>
      <c r="M7168">
        <v>36.655757399999999</v>
      </c>
      <c r="N7168">
        <v>117.05231310000001</v>
      </c>
      <c r="O7168" t="s">
        <v>14891</v>
      </c>
      <c r="P7168" t="s">
        <v>23</v>
      </c>
      <c r="Q7168" t="s">
        <v>14886</v>
      </c>
      <c r="R7168">
        <v>0</v>
      </c>
      <c r="S7168">
        <v>36.668049723206543</v>
      </c>
      <c r="T7168">
        <v>117.0094362008852</v>
      </c>
      <c r="U7168">
        <v>4.0688482903238103</v>
      </c>
      <c r="V7168" t="s">
        <v>32</v>
      </c>
      <c r="W7168" t="s">
        <v>33</v>
      </c>
      <c r="X7168" t="str">
        <f t="shared" si="333"/>
        <v>NPT955NTRV</v>
      </c>
      <c r="Y7168">
        <f t="shared" si="334"/>
        <v>1</v>
      </c>
      <c r="Z7168">
        <f>COUNTIF($X$2:X7168,X7168)</f>
        <v>1</v>
      </c>
      <c r="AA7168" t="str">
        <f t="shared" si="335"/>
        <v>NPT955NTRV1</v>
      </c>
      <c r="AB7168">
        <f>COUNTIF(实际辖区!A:A,全部结果!X7168)</f>
        <v>1</v>
      </c>
      <c r="AC7168" s="9" t="str">
        <f>VLOOKUP(AA7168,实际辖区!D:E,2,0)</f>
        <v>POS_00306338</v>
      </c>
    </row>
    <row r="7169" spans="1:29">
      <c r="A7169" t="s">
        <v>23</v>
      </c>
      <c r="B7169" t="s">
        <v>14106</v>
      </c>
      <c r="C7169" t="s">
        <v>14107</v>
      </c>
      <c r="D7169" t="s">
        <v>13934</v>
      </c>
      <c r="E7169" t="s">
        <v>13935</v>
      </c>
      <c r="F7169" t="s">
        <v>13936</v>
      </c>
      <c r="G7169" t="s">
        <v>14106</v>
      </c>
      <c r="H7169" t="s">
        <v>29</v>
      </c>
      <c r="I7169">
        <v>20539728.412153602</v>
      </c>
      <c r="J7169">
        <v>166485.6</v>
      </c>
      <c r="K7169">
        <v>122673.60000000001</v>
      </c>
      <c r="L7169">
        <v>0.59701492537313428</v>
      </c>
      <c r="M7169">
        <v>36.652686899999999</v>
      </c>
      <c r="N7169">
        <v>117.0512037</v>
      </c>
      <c r="O7169" t="s">
        <v>14892</v>
      </c>
      <c r="P7169" t="s">
        <v>23</v>
      </c>
      <c r="Q7169" t="s">
        <v>14886</v>
      </c>
      <c r="R7169">
        <v>0</v>
      </c>
      <c r="S7169">
        <v>36.691286986130642</v>
      </c>
      <c r="T7169">
        <v>117.19529054812629</v>
      </c>
      <c r="U7169">
        <v>13.57388455011116</v>
      </c>
      <c r="V7169" t="s">
        <v>32</v>
      </c>
      <c r="W7169" t="s">
        <v>33</v>
      </c>
      <c r="X7169" t="str">
        <f t="shared" si="333"/>
        <v>NPT955AMTF</v>
      </c>
      <c r="Y7169">
        <f t="shared" si="334"/>
        <v>1</v>
      </c>
      <c r="Z7169">
        <f>COUNTIF($X$2:X7169,X7169)</f>
        <v>1</v>
      </c>
      <c r="AA7169" t="str">
        <f t="shared" si="335"/>
        <v>NPT955AMTF1</v>
      </c>
      <c r="AB7169">
        <f>COUNTIF(实际辖区!A:A,全部结果!X7169)</f>
        <v>1</v>
      </c>
      <c r="AC7169" s="9" t="str">
        <f>VLOOKUP(AA7169,实际辖区!D:E,2,0)</f>
        <v>POS_00306368</v>
      </c>
    </row>
    <row r="7170" spans="1:29">
      <c r="A7170" t="s">
        <v>23</v>
      </c>
      <c r="B7170" t="s">
        <v>13970</v>
      </c>
      <c r="C7170" t="s">
        <v>13971</v>
      </c>
      <c r="D7170" t="s">
        <v>13934</v>
      </c>
      <c r="E7170" t="s">
        <v>13935</v>
      </c>
      <c r="F7170" t="s">
        <v>13972</v>
      </c>
      <c r="G7170" t="s">
        <v>13970</v>
      </c>
      <c r="H7170" t="s">
        <v>29</v>
      </c>
      <c r="I7170">
        <v>9591141.1586427893</v>
      </c>
      <c r="J7170">
        <v>131436</v>
      </c>
      <c r="K7170">
        <v>136182.29999999999</v>
      </c>
      <c r="L7170">
        <v>0.2437810945273631</v>
      </c>
      <c r="M7170">
        <v>36.701570500000003</v>
      </c>
      <c r="N7170">
        <v>116.9905083</v>
      </c>
      <c r="O7170" t="s">
        <v>14892</v>
      </c>
      <c r="P7170" t="s">
        <v>23</v>
      </c>
      <c r="Q7170" t="s">
        <v>14886</v>
      </c>
      <c r="R7170">
        <v>0</v>
      </c>
      <c r="S7170">
        <v>36.691286986130642</v>
      </c>
      <c r="T7170">
        <v>117.19529054812629</v>
      </c>
      <c r="U7170">
        <v>18.33576176079259</v>
      </c>
      <c r="V7170" t="s">
        <v>32</v>
      </c>
      <c r="W7170" t="s">
        <v>33</v>
      </c>
      <c r="X7170" t="str">
        <f t="shared" si="333"/>
        <v>NPT955AOFQ</v>
      </c>
      <c r="Y7170">
        <f t="shared" si="334"/>
        <v>1</v>
      </c>
      <c r="Z7170">
        <f>COUNTIF($X$2:X7170,X7170)</f>
        <v>1</v>
      </c>
      <c r="AA7170" t="str">
        <f t="shared" si="335"/>
        <v>NPT955AOFQ1</v>
      </c>
      <c r="AB7170">
        <f>COUNTIF(实际辖区!A:A,全部结果!X7170)</f>
        <v>1</v>
      </c>
      <c r="AC7170" s="9" t="str">
        <f>VLOOKUP(AA7170,实际辖区!D:E,2,0)</f>
        <v>POS_00306368</v>
      </c>
    </row>
    <row r="7171" spans="1:29">
      <c r="A7171" t="s">
        <v>23</v>
      </c>
      <c r="B7171" t="s">
        <v>13965</v>
      </c>
      <c r="C7171" t="s">
        <v>13966</v>
      </c>
      <c r="D7171" t="s">
        <v>13934</v>
      </c>
      <c r="E7171" t="s">
        <v>13935</v>
      </c>
      <c r="F7171" t="s">
        <v>13967</v>
      </c>
      <c r="G7171" t="s">
        <v>13965</v>
      </c>
      <c r="H7171" t="s">
        <v>29</v>
      </c>
      <c r="I7171">
        <v>14413357.667386601</v>
      </c>
      <c r="J7171">
        <v>0</v>
      </c>
      <c r="K7171">
        <v>0</v>
      </c>
      <c r="L7171">
        <v>3.98009950248756E-2</v>
      </c>
      <c r="M7171">
        <v>36.718832200000001</v>
      </c>
      <c r="N7171">
        <v>117.5443312</v>
      </c>
      <c r="O7171" t="s">
        <v>14892</v>
      </c>
      <c r="P7171" t="s">
        <v>23</v>
      </c>
      <c r="Q7171" t="s">
        <v>14886</v>
      </c>
      <c r="R7171">
        <v>0</v>
      </c>
      <c r="S7171">
        <v>36.691286986130642</v>
      </c>
      <c r="T7171">
        <v>117.19529054812629</v>
      </c>
      <c r="U7171">
        <v>31.33769941691709</v>
      </c>
      <c r="V7171" t="s">
        <v>32</v>
      </c>
      <c r="W7171" t="s">
        <v>33</v>
      </c>
      <c r="X7171" t="str">
        <f t="shared" ref="X7171:X7234" si="336">P7171&amp;B7171</f>
        <v>NPT955AMUT</v>
      </c>
      <c r="Y7171">
        <f t="shared" ref="Y7171:Y7234" si="337">COUNTIF(X:X,X7171)</f>
        <v>1</v>
      </c>
      <c r="Z7171">
        <f>COUNTIF($X$2:X7171,X7171)</f>
        <v>1</v>
      </c>
      <c r="AA7171" t="str">
        <f t="shared" ref="AA7171:AA7234" si="338">X7171&amp;Z7171</f>
        <v>NPT955AMUT1</v>
      </c>
      <c r="AB7171">
        <f>COUNTIF(实际辖区!A:A,全部结果!X7171)</f>
        <v>1</v>
      </c>
      <c r="AC7171" s="9" t="str">
        <f>VLOOKUP(AA7171,实际辖区!D:E,2,0)</f>
        <v>POS_00306368</v>
      </c>
    </row>
    <row r="7172" spans="1:29">
      <c r="A7172" t="s">
        <v>23</v>
      </c>
      <c r="B7172" t="s">
        <v>14057</v>
      </c>
      <c r="C7172" t="s">
        <v>14058</v>
      </c>
      <c r="D7172" t="s">
        <v>13934</v>
      </c>
      <c r="E7172" t="s">
        <v>14000</v>
      </c>
      <c r="F7172" t="s">
        <v>14023</v>
      </c>
      <c r="G7172" t="s">
        <v>14057</v>
      </c>
      <c r="H7172" t="s">
        <v>29</v>
      </c>
      <c r="I7172">
        <v>53996936.141117103</v>
      </c>
      <c r="J7172">
        <v>376783.2</v>
      </c>
      <c r="K7172">
        <v>289159.2</v>
      </c>
      <c r="L7172">
        <v>0.73631840796019898</v>
      </c>
      <c r="M7172">
        <v>36.0740561</v>
      </c>
      <c r="N7172">
        <v>120.3324037</v>
      </c>
      <c r="O7172" t="s">
        <v>14893</v>
      </c>
      <c r="P7172" t="s">
        <v>23</v>
      </c>
      <c r="Q7172" t="s">
        <v>14886</v>
      </c>
      <c r="R7172">
        <v>0</v>
      </c>
      <c r="S7172">
        <v>36.109223236753621</v>
      </c>
      <c r="T7172">
        <v>120.3859468420801</v>
      </c>
      <c r="U7172">
        <v>6.2031564581570322</v>
      </c>
      <c r="V7172" t="s">
        <v>32</v>
      </c>
      <c r="W7172" t="s">
        <v>33</v>
      </c>
      <c r="X7172" t="str">
        <f t="shared" si="336"/>
        <v>NPT955AMXV</v>
      </c>
      <c r="Y7172">
        <f t="shared" si="337"/>
        <v>1</v>
      </c>
      <c r="Z7172">
        <f>COUNTIF($X$2:X7172,X7172)</f>
        <v>1</v>
      </c>
      <c r="AA7172" t="str">
        <f t="shared" si="338"/>
        <v>NPT955AMXV1</v>
      </c>
      <c r="AB7172">
        <f>COUNTIF(实际辖区!A:A,全部结果!X7172)</f>
        <v>1</v>
      </c>
      <c r="AC7172" s="9" t="str">
        <f>VLOOKUP(AA7172,实际辖区!D:E,2,0)</f>
        <v>POS_00318921</v>
      </c>
    </row>
    <row r="7173" spans="1:29">
      <c r="A7173" t="s">
        <v>23</v>
      </c>
      <c r="B7173" t="s">
        <v>14067</v>
      </c>
      <c r="C7173" t="s">
        <v>14068</v>
      </c>
      <c r="D7173" t="s">
        <v>13934</v>
      </c>
      <c r="E7173" t="s">
        <v>14000</v>
      </c>
      <c r="F7173" t="s">
        <v>14069</v>
      </c>
      <c r="G7173" t="s">
        <v>14067</v>
      </c>
      <c r="H7173" t="s">
        <v>55</v>
      </c>
      <c r="I7173">
        <v>10895172.7993173</v>
      </c>
      <c r="J7173">
        <v>0</v>
      </c>
      <c r="K7173">
        <v>0</v>
      </c>
      <c r="L7173">
        <v>0.12935323383084571</v>
      </c>
      <c r="M7173">
        <v>36.105735799999998</v>
      </c>
      <c r="N7173">
        <v>120.4607117</v>
      </c>
      <c r="O7173" t="s">
        <v>14893</v>
      </c>
      <c r="P7173" t="s">
        <v>23</v>
      </c>
      <c r="Q7173" t="s">
        <v>14886</v>
      </c>
      <c r="R7173">
        <v>0</v>
      </c>
      <c r="S7173">
        <v>36.109223236753621</v>
      </c>
      <c r="T7173">
        <v>120.3859468420801</v>
      </c>
      <c r="U7173">
        <v>6.7430290625121279</v>
      </c>
      <c r="V7173" t="s">
        <v>32</v>
      </c>
      <c r="W7173" t="s">
        <v>33</v>
      </c>
      <c r="X7173" t="str">
        <f t="shared" si="336"/>
        <v>NPT955BFGE</v>
      </c>
      <c r="Y7173">
        <f t="shared" si="337"/>
        <v>1</v>
      </c>
      <c r="Z7173">
        <f>COUNTIF($X$2:X7173,X7173)</f>
        <v>1</v>
      </c>
      <c r="AA7173" t="str">
        <f t="shared" si="338"/>
        <v>NPT955BFGE1</v>
      </c>
      <c r="AB7173">
        <f>COUNTIF(实际辖区!A:A,全部结果!X7173)</f>
        <v>1</v>
      </c>
      <c r="AC7173" s="9" t="str">
        <f>VLOOKUP(AA7173,实际辖区!D:E,2,0)</f>
        <v>POS_00318921</v>
      </c>
    </row>
    <row r="7174" spans="1:29">
      <c r="A7174" t="s">
        <v>23</v>
      </c>
      <c r="B7174" t="s">
        <v>14070</v>
      </c>
      <c r="C7174" t="s">
        <v>14071</v>
      </c>
      <c r="D7174" t="s">
        <v>13934</v>
      </c>
      <c r="E7174" t="s">
        <v>14000</v>
      </c>
      <c r="F7174" t="s">
        <v>14072</v>
      </c>
      <c r="G7174" t="s">
        <v>14070</v>
      </c>
      <c r="H7174" t="s">
        <v>29</v>
      </c>
      <c r="I7174">
        <v>14560249.8362712</v>
      </c>
      <c r="J7174">
        <v>52574.400000000001</v>
      </c>
      <c r="K7174">
        <v>55203.12</v>
      </c>
      <c r="L7174">
        <v>0.1044776119402985</v>
      </c>
      <c r="M7174">
        <v>36.1646377</v>
      </c>
      <c r="N7174">
        <v>120.4265116</v>
      </c>
      <c r="O7174" t="s">
        <v>14893</v>
      </c>
      <c r="P7174" t="s">
        <v>23</v>
      </c>
      <c r="Q7174" t="s">
        <v>14886</v>
      </c>
      <c r="R7174">
        <v>1</v>
      </c>
      <c r="S7174">
        <v>36.109223236753621</v>
      </c>
      <c r="T7174">
        <v>120.3859468420801</v>
      </c>
      <c r="U7174">
        <v>7.1511843637073476</v>
      </c>
      <c r="V7174" t="s">
        <v>32</v>
      </c>
      <c r="W7174" t="s">
        <v>33</v>
      </c>
      <c r="X7174" t="str">
        <f t="shared" si="336"/>
        <v>NPT955AMYK</v>
      </c>
      <c r="Y7174">
        <f t="shared" si="337"/>
        <v>1</v>
      </c>
      <c r="Z7174">
        <f>COUNTIF($X$2:X7174,X7174)</f>
        <v>1</v>
      </c>
      <c r="AA7174" t="str">
        <f t="shared" si="338"/>
        <v>NPT955AMYK1</v>
      </c>
      <c r="AB7174">
        <f>COUNTIF(实际辖区!A:A,全部结果!X7174)</f>
        <v>1</v>
      </c>
      <c r="AC7174" s="9" t="str">
        <f>VLOOKUP(AA7174,实际辖区!D:E,2,0)</f>
        <v>POS_00318921</v>
      </c>
    </row>
    <row r="7175" spans="1:29">
      <c r="A7175" t="s">
        <v>23</v>
      </c>
      <c r="B7175" t="s">
        <v>14075</v>
      </c>
      <c r="C7175" t="s">
        <v>14076</v>
      </c>
      <c r="D7175" t="s">
        <v>13934</v>
      </c>
      <c r="E7175" t="s">
        <v>14000</v>
      </c>
      <c r="F7175" t="s">
        <v>14013</v>
      </c>
      <c r="G7175" t="s">
        <v>14075</v>
      </c>
      <c r="H7175" t="s">
        <v>55</v>
      </c>
      <c r="I7175">
        <v>2951337.00560471</v>
      </c>
      <c r="J7175">
        <v>0</v>
      </c>
      <c r="K7175">
        <v>0</v>
      </c>
      <c r="L7175">
        <v>2.4875621890547199E-2</v>
      </c>
      <c r="M7175">
        <v>36.115541200000003</v>
      </c>
      <c r="N7175">
        <v>120.3619995</v>
      </c>
      <c r="O7175" t="s">
        <v>14893</v>
      </c>
      <c r="P7175" t="s">
        <v>23</v>
      </c>
      <c r="Q7175" t="s">
        <v>14886</v>
      </c>
      <c r="R7175">
        <v>0</v>
      </c>
      <c r="S7175">
        <v>36.109223236753621</v>
      </c>
      <c r="T7175">
        <v>120.3859468420801</v>
      </c>
      <c r="U7175">
        <v>2.2672211636204218</v>
      </c>
      <c r="V7175" t="s">
        <v>32</v>
      </c>
      <c r="W7175" t="s">
        <v>33</v>
      </c>
      <c r="X7175" t="str">
        <f t="shared" si="336"/>
        <v>NPT955ANAM</v>
      </c>
      <c r="Y7175">
        <f t="shared" si="337"/>
        <v>1</v>
      </c>
      <c r="Z7175">
        <f>COUNTIF($X$2:X7175,X7175)</f>
        <v>1</v>
      </c>
      <c r="AA7175" t="str">
        <f t="shared" si="338"/>
        <v>NPT955ANAM1</v>
      </c>
      <c r="AB7175">
        <f>COUNTIF(实际辖区!A:A,全部结果!X7175)</f>
        <v>1</v>
      </c>
      <c r="AC7175" s="9" t="str">
        <f>VLOOKUP(AA7175,实际辖区!D:E,2,0)</f>
        <v>POS_00318921</v>
      </c>
    </row>
    <row r="7176" spans="1:29">
      <c r="A7176" t="s">
        <v>23</v>
      </c>
      <c r="B7176" t="s">
        <v>14073</v>
      </c>
      <c r="C7176" t="s">
        <v>14074</v>
      </c>
      <c r="D7176" t="s">
        <v>13934</v>
      </c>
      <c r="E7176" t="s">
        <v>14000</v>
      </c>
      <c r="F7176" t="s">
        <v>14013</v>
      </c>
      <c r="G7176" t="s">
        <v>14073</v>
      </c>
      <c r="H7176" t="s">
        <v>55</v>
      </c>
      <c r="I7176">
        <v>3595567.4527973202</v>
      </c>
      <c r="J7176">
        <v>4276</v>
      </c>
      <c r="K7176">
        <v>0</v>
      </c>
      <c r="L7176">
        <v>9.9999999999999995E-7</v>
      </c>
      <c r="M7176">
        <v>36.086095100000001</v>
      </c>
      <c r="N7176">
        <v>120.34816619999999</v>
      </c>
      <c r="O7176" t="s">
        <v>14893</v>
      </c>
      <c r="P7176" t="s">
        <v>23</v>
      </c>
      <c r="Q7176" t="s">
        <v>14886</v>
      </c>
      <c r="R7176">
        <v>0</v>
      </c>
      <c r="S7176">
        <v>36.109223236753621</v>
      </c>
      <c r="T7176">
        <v>120.3859468420801</v>
      </c>
      <c r="U7176">
        <v>4.2615958402328973</v>
      </c>
      <c r="V7176" t="s">
        <v>32</v>
      </c>
      <c r="W7176" t="s">
        <v>33</v>
      </c>
      <c r="X7176" t="str">
        <f t="shared" si="336"/>
        <v>NPT955AMXX</v>
      </c>
      <c r="Y7176">
        <f t="shared" si="337"/>
        <v>1</v>
      </c>
      <c r="Z7176">
        <f>COUNTIF($X$2:X7176,X7176)</f>
        <v>1</v>
      </c>
      <c r="AA7176" t="str">
        <f t="shared" si="338"/>
        <v>NPT955AMXX1</v>
      </c>
      <c r="AB7176">
        <f>COUNTIF(实际辖区!A:A,全部结果!X7176)</f>
        <v>1</v>
      </c>
      <c r="AC7176" s="9" t="str">
        <f>VLOOKUP(AA7176,实际辖区!D:E,2,0)</f>
        <v>POS_00318921</v>
      </c>
    </row>
    <row r="7177" spans="1:29">
      <c r="A7177" t="s">
        <v>23</v>
      </c>
      <c r="B7177" t="s">
        <v>14094</v>
      </c>
      <c r="C7177" t="s">
        <v>14095</v>
      </c>
      <c r="D7177" t="s">
        <v>13934</v>
      </c>
      <c r="E7177" t="s">
        <v>14096</v>
      </c>
      <c r="F7177" t="s">
        <v>14097</v>
      </c>
      <c r="G7177" t="s">
        <v>14094</v>
      </c>
      <c r="H7177" t="s">
        <v>29</v>
      </c>
      <c r="I7177">
        <v>24493995.203093398</v>
      </c>
      <c r="J7177">
        <v>245347.20000000001</v>
      </c>
      <c r="K7177">
        <v>295438.92</v>
      </c>
      <c r="L7177">
        <v>0.8159203980099502</v>
      </c>
      <c r="M7177">
        <v>36.813776699999998</v>
      </c>
      <c r="N7177">
        <v>118.0601284</v>
      </c>
      <c r="O7177" t="s">
        <v>14894</v>
      </c>
      <c r="P7177" t="s">
        <v>23</v>
      </c>
      <c r="Q7177" t="s">
        <v>14886</v>
      </c>
      <c r="R7177">
        <v>1</v>
      </c>
      <c r="S7177">
        <v>36.818376657970667</v>
      </c>
      <c r="T7177">
        <v>118.16872126553081</v>
      </c>
      <c r="U7177">
        <v>9.7027014984154079</v>
      </c>
      <c r="V7177" t="s">
        <v>32</v>
      </c>
      <c r="W7177" t="s">
        <v>33</v>
      </c>
      <c r="X7177" t="str">
        <f t="shared" si="336"/>
        <v>NPT955ANCW</v>
      </c>
      <c r="Y7177">
        <f t="shared" si="337"/>
        <v>1</v>
      </c>
      <c r="Z7177">
        <f>COUNTIF($X$2:X7177,X7177)</f>
        <v>1</v>
      </c>
      <c r="AA7177" t="str">
        <f t="shared" si="338"/>
        <v>NPT955ANCW1</v>
      </c>
      <c r="AB7177">
        <f>COUNTIF(实际辖区!A:A,全部结果!X7177)</f>
        <v>1</v>
      </c>
      <c r="AC7177" s="9" t="str">
        <f>VLOOKUP(AA7177,实际辖区!D:E,2,0)</f>
        <v>POS_70019276</v>
      </c>
    </row>
    <row r="7178" spans="1:29">
      <c r="A7178" t="s">
        <v>23</v>
      </c>
      <c r="B7178" t="s">
        <v>14099</v>
      </c>
      <c r="C7178" t="s">
        <v>14100</v>
      </c>
      <c r="D7178" t="s">
        <v>13934</v>
      </c>
      <c r="E7178" t="s">
        <v>14096</v>
      </c>
      <c r="F7178" t="s">
        <v>14101</v>
      </c>
      <c r="G7178" t="s">
        <v>14099</v>
      </c>
      <c r="H7178" t="s">
        <v>29</v>
      </c>
      <c r="I7178">
        <v>31109393.4194942</v>
      </c>
      <c r="J7178">
        <v>122673.60000000001</v>
      </c>
      <c r="K7178">
        <v>175755.6</v>
      </c>
      <c r="L7178">
        <v>0.11940298507462679</v>
      </c>
      <c r="M7178">
        <v>36.819623100000001</v>
      </c>
      <c r="N7178">
        <v>118.3144088</v>
      </c>
      <c r="O7178" t="s">
        <v>14894</v>
      </c>
      <c r="P7178" t="s">
        <v>23</v>
      </c>
      <c r="Q7178" t="s">
        <v>14886</v>
      </c>
      <c r="R7178">
        <v>1</v>
      </c>
      <c r="S7178">
        <v>36.818376657970667</v>
      </c>
      <c r="T7178">
        <v>118.16872126553081</v>
      </c>
      <c r="U7178">
        <v>12.999298848768049</v>
      </c>
      <c r="V7178" t="s">
        <v>32</v>
      </c>
      <c r="W7178" t="s">
        <v>33</v>
      </c>
      <c r="X7178" t="str">
        <f t="shared" si="336"/>
        <v>NPT955ANDH</v>
      </c>
      <c r="Y7178">
        <f t="shared" si="337"/>
        <v>1</v>
      </c>
      <c r="Z7178">
        <f>COUNTIF($X$2:X7178,X7178)</f>
        <v>1</v>
      </c>
      <c r="AA7178" t="str">
        <f t="shared" si="338"/>
        <v>NPT955ANDH1</v>
      </c>
      <c r="AB7178">
        <f>COUNTIF(实际辖区!A:A,全部结果!X7178)</f>
        <v>1</v>
      </c>
      <c r="AC7178" s="9" t="str">
        <f>VLOOKUP(AA7178,实际辖区!D:E,2,0)</f>
        <v>POS_70019276</v>
      </c>
    </row>
    <row r="7179" spans="1:29">
      <c r="A7179" t="s">
        <v>23</v>
      </c>
      <c r="B7179" t="s">
        <v>14102</v>
      </c>
      <c r="C7179" t="s">
        <v>14103</v>
      </c>
      <c r="D7179" t="s">
        <v>13934</v>
      </c>
      <c r="E7179" t="s">
        <v>14096</v>
      </c>
      <c r="F7179" t="s">
        <v>14101</v>
      </c>
      <c r="G7179" t="s">
        <v>14102</v>
      </c>
      <c r="H7179" t="s">
        <v>29</v>
      </c>
      <c r="I7179">
        <v>15734494.542165</v>
      </c>
      <c r="J7179">
        <v>96386.4</v>
      </c>
      <c r="K7179">
        <v>70099.199999999997</v>
      </c>
      <c r="L7179">
        <v>0.11940298507462679</v>
      </c>
      <c r="M7179">
        <v>36.823393099999997</v>
      </c>
      <c r="N7179">
        <v>118.3175454</v>
      </c>
      <c r="O7179" t="s">
        <v>14894</v>
      </c>
      <c r="P7179" t="s">
        <v>23</v>
      </c>
      <c r="Q7179" t="s">
        <v>14886</v>
      </c>
      <c r="R7179">
        <v>1</v>
      </c>
      <c r="S7179">
        <v>36.818376657970667</v>
      </c>
      <c r="T7179">
        <v>118.16872126553081</v>
      </c>
      <c r="U7179">
        <v>13.289756429017761</v>
      </c>
      <c r="V7179" t="s">
        <v>32</v>
      </c>
      <c r="W7179" t="s">
        <v>33</v>
      </c>
      <c r="X7179" t="str">
        <f t="shared" si="336"/>
        <v>NPT955ANEP</v>
      </c>
      <c r="Y7179">
        <f t="shared" si="337"/>
        <v>1</v>
      </c>
      <c r="Z7179">
        <f>COUNTIF($X$2:X7179,X7179)</f>
        <v>1</v>
      </c>
      <c r="AA7179" t="str">
        <f t="shared" si="338"/>
        <v>NPT955ANEP1</v>
      </c>
      <c r="AB7179">
        <f>COUNTIF(实际辖区!A:A,全部结果!X7179)</f>
        <v>1</v>
      </c>
      <c r="AC7179" s="9" t="str">
        <f>VLOOKUP(AA7179,实际辖区!D:E,2,0)</f>
        <v>POS_70019276</v>
      </c>
    </row>
    <row r="7180" spans="1:29">
      <c r="A7180" t="s">
        <v>23</v>
      </c>
      <c r="B7180" t="s">
        <v>14104</v>
      </c>
      <c r="C7180" t="s">
        <v>14105</v>
      </c>
      <c r="D7180" t="s">
        <v>13934</v>
      </c>
      <c r="E7180" t="s">
        <v>14096</v>
      </c>
      <c r="F7180" t="s">
        <v>14097</v>
      </c>
      <c r="G7180" t="s">
        <v>14094</v>
      </c>
      <c r="H7180" t="s">
        <v>55</v>
      </c>
      <c r="I7180">
        <v>489128.70878785301</v>
      </c>
      <c r="J7180">
        <v>0</v>
      </c>
      <c r="K7180">
        <v>0</v>
      </c>
      <c r="L7180">
        <v>4.9751243781093997E-3</v>
      </c>
      <c r="M7180">
        <v>36.816338100000003</v>
      </c>
      <c r="N7180">
        <v>117.982826</v>
      </c>
      <c r="O7180" t="s">
        <v>14894</v>
      </c>
      <c r="P7180" t="s">
        <v>23</v>
      </c>
      <c r="Q7180" t="s">
        <v>14886</v>
      </c>
      <c r="R7180">
        <v>0</v>
      </c>
      <c r="S7180">
        <v>36.818376657970667</v>
      </c>
      <c r="T7180">
        <v>118.16872126553081</v>
      </c>
      <c r="U7180">
        <v>16.587881395893071</v>
      </c>
      <c r="V7180" t="s">
        <v>32</v>
      </c>
      <c r="W7180" t="s">
        <v>33</v>
      </c>
      <c r="X7180" t="str">
        <f t="shared" si="336"/>
        <v>NPT955L6QZ</v>
      </c>
      <c r="Y7180">
        <f t="shared" si="337"/>
        <v>1</v>
      </c>
      <c r="Z7180">
        <f>COUNTIF($X$2:X7180,X7180)</f>
        <v>1</v>
      </c>
      <c r="AA7180" t="str">
        <f t="shared" si="338"/>
        <v>NPT955L6QZ1</v>
      </c>
      <c r="AB7180">
        <f>COUNTIF(实际辖区!A:A,全部结果!X7180)</f>
        <v>1</v>
      </c>
      <c r="AC7180" s="9" t="str">
        <f>VLOOKUP(AA7180,实际辖区!D:E,2,0)</f>
        <v>POS_70019276</v>
      </c>
    </row>
    <row r="7181" spans="1:29">
      <c r="A7181" t="s">
        <v>23</v>
      </c>
      <c r="B7181" t="s">
        <v>14174</v>
      </c>
      <c r="C7181" t="s">
        <v>14175</v>
      </c>
      <c r="D7181" t="s">
        <v>13934</v>
      </c>
      <c r="E7181" t="s">
        <v>14176</v>
      </c>
      <c r="F7181" t="s">
        <v>14177</v>
      </c>
      <c r="G7181" t="s">
        <v>14174</v>
      </c>
      <c r="H7181" t="s">
        <v>29</v>
      </c>
      <c r="I7181">
        <v>22669840.803454202</v>
      </c>
      <c r="J7181">
        <v>227822.4</v>
      </c>
      <c r="K7181">
        <v>227822.4</v>
      </c>
      <c r="L7181">
        <v>0.55721393034825872</v>
      </c>
      <c r="M7181">
        <v>37.468466599999999</v>
      </c>
      <c r="N7181">
        <v>118.5205378</v>
      </c>
      <c r="O7181" t="s">
        <v>14895</v>
      </c>
      <c r="P7181" t="s">
        <v>23</v>
      </c>
      <c r="Q7181" t="s">
        <v>14886</v>
      </c>
      <c r="R7181">
        <v>1</v>
      </c>
      <c r="S7181">
        <v>37.448734121346178</v>
      </c>
      <c r="T7181">
        <v>118.5971635319755</v>
      </c>
      <c r="U7181">
        <v>7.1243635423484397</v>
      </c>
      <c r="V7181" t="s">
        <v>32</v>
      </c>
      <c r="W7181" t="s">
        <v>33</v>
      </c>
      <c r="X7181" t="str">
        <f t="shared" si="336"/>
        <v>NPT955ANYL</v>
      </c>
      <c r="Y7181">
        <f t="shared" si="337"/>
        <v>1</v>
      </c>
      <c r="Z7181">
        <f>COUNTIF($X$2:X7181,X7181)</f>
        <v>1</v>
      </c>
      <c r="AA7181" t="str">
        <f t="shared" si="338"/>
        <v>NPT955ANYL1</v>
      </c>
      <c r="AB7181">
        <f>COUNTIF(实际辖区!A:A,全部结果!X7181)</f>
        <v>1</v>
      </c>
      <c r="AC7181" s="9" t="str">
        <f>VLOOKUP(AA7181,实际辖区!D:E,2,0)</f>
        <v>POS_70019277</v>
      </c>
    </row>
    <row r="7182" spans="1:29">
      <c r="A7182" t="s">
        <v>23</v>
      </c>
      <c r="B7182" t="s">
        <v>14178</v>
      </c>
      <c r="C7182" t="s">
        <v>14179</v>
      </c>
      <c r="D7182" t="s">
        <v>13934</v>
      </c>
      <c r="E7182" t="s">
        <v>14176</v>
      </c>
      <c r="F7182" t="s">
        <v>14177</v>
      </c>
      <c r="G7182" t="s">
        <v>14178</v>
      </c>
      <c r="H7182" t="s">
        <v>29</v>
      </c>
      <c r="I7182">
        <v>20263697.366404202</v>
      </c>
      <c r="J7182">
        <v>140198.39999999999</v>
      </c>
      <c r="K7182">
        <v>96386.4</v>
      </c>
      <c r="L7182">
        <v>0.46766169154228848</v>
      </c>
      <c r="M7182">
        <v>37.428952199999998</v>
      </c>
      <c r="N7182">
        <v>118.6737488</v>
      </c>
      <c r="O7182" t="s">
        <v>14895</v>
      </c>
      <c r="P7182" t="s">
        <v>23</v>
      </c>
      <c r="Q7182" t="s">
        <v>14886</v>
      </c>
      <c r="R7182">
        <v>1</v>
      </c>
      <c r="S7182">
        <v>37.448734121346178</v>
      </c>
      <c r="T7182">
        <v>118.5971635319755</v>
      </c>
      <c r="U7182">
        <v>7.1243396968670334</v>
      </c>
      <c r="V7182" t="s">
        <v>32</v>
      </c>
      <c r="W7182" t="s">
        <v>33</v>
      </c>
      <c r="X7182" t="str">
        <f t="shared" si="336"/>
        <v>NPT955ANYE</v>
      </c>
      <c r="Y7182">
        <f t="shared" si="337"/>
        <v>1</v>
      </c>
      <c r="Z7182">
        <f>COUNTIF($X$2:X7182,X7182)</f>
        <v>1</v>
      </c>
      <c r="AA7182" t="str">
        <f t="shared" si="338"/>
        <v>NPT955ANYE1</v>
      </c>
      <c r="AB7182">
        <f>COUNTIF(实际辖区!A:A,全部结果!X7182)</f>
        <v>1</v>
      </c>
      <c r="AC7182" s="9" t="str">
        <f>VLOOKUP(AA7182,实际辖区!D:E,2,0)</f>
        <v>POS_70019277</v>
      </c>
    </row>
    <row r="7183" spans="1:29">
      <c r="A7183" t="s">
        <v>23</v>
      </c>
      <c r="B7183" t="s">
        <v>14155</v>
      </c>
      <c r="C7183" t="s">
        <v>14156</v>
      </c>
      <c r="D7183" t="s">
        <v>13934</v>
      </c>
      <c r="E7183" t="s">
        <v>14157</v>
      </c>
      <c r="F7183" t="s">
        <v>14158</v>
      </c>
      <c r="G7183" t="s">
        <v>14155</v>
      </c>
      <c r="H7183" t="s">
        <v>29</v>
      </c>
      <c r="I7183">
        <v>15238892.8412179</v>
      </c>
      <c r="J7183">
        <v>159183.6</v>
      </c>
      <c r="K7183">
        <v>102958.2</v>
      </c>
      <c r="L7183">
        <v>0.41791044776119401</v>
      </c>
      <c r="M7183">
        <v>37.507837500000001</v>
      </c>
      <c r="N7183">
        <v>122.1219236</v>
      </c>
      <c r="O7183" t="s">
        <v>14896</v>
      </c>
      <c r="P7183" t="s">
        <v>23</v>
      </c>
      <c r="Q7183" t="s">
        <v>14886</v>
      </c>
      <c r="R7183">
        <v>0</v>
      </c>
      <c r="S7183">
        <v>37.196827327962957</v>
      </c>
      <c r="T7183">
        <v>122.0510086487637</v>
      </c>
      <c r="U7183">
        <v>35.084403692780157</v>
      </c>
      <c r="V7183" t="s">
        <v>32</v>
      </c>
      <c r="W7183" t="s">
        <v>33</v>
      </c>
      <c r="X7183" t="str">
        <f t="shared" si="336"/>
        <v>NPT955ANZJ</v>
      </c>
      <c r="Y7183">
        <f t="shared" si="337"/>
        <v>1</v>
      </c>
      <c r="Z7183">
        <f>COUNTIF($X$2:X7183,X7183)</f>
        <v>1</v>
      </c>
      <c r="AA7183" t="str">
        <f t="shared" si="338"/>
        <v>NPT955ANZJ1</v>
      </c>
      <c r="AB7183">
        <f>COUNTIF(实际辖区!A:A,全部结果!X7183)</f>
        <v>1</v>
      </c>
      <c r="AC7183" s="9" t="str">
        <f>VLOOKUP(AA7183,实际辖区!D:E,2,0)</f>
        <v>POS_70027722</v>
      </c>
    </row>
    <row r="7184" spans="1:29">
      <c r="A7184" t="s">
        <v>23</v>
      </c>
      <c r="B7184" t="s">
        <v>14166</v>
      </c>
      <c r="C7184" t="s">
        <v>14167</v>
      </c>
      <c r="D7184" t="s">
        <v>13934</v>
      </c>
      <c r="E7184" t="s">
        <v>14157</v>
      </c>
      <c r="F7184" t="s">
        <v>14168</v>
      </c>
      <c r="G7184" t="s">
        <v>14166</v>
      </c>
      <c r="H7184" t="s">
        <v>29</v>
      </c>
      <c r="I7184">
        <v>13621337.4346826</v>
      </c>
      <c r="J7184">
        <v>6258</v>
      </c>
      <c r="K7184">
        <v>0</v>
      </c>
      <c r="L7184">
        <v>0.19402985074626861</v>
      </c>
      <c r="M7184">
        <v>37.197524199999997</v>
      </c>
      <c r="N7184">
        <v>122.08236650000001</v>
      </c>
      <c r="O7184" t="s">
        <v>14896</v>
      </c>
      <c r="P7184" t="s">
        <v>23</v>
      </c>
      <c r="Q7184" t="s">
        <v>14886</v>
      </c>
      <c r="R7184">
        <v>0</v>
      </c>
      <c r="S7184">
        <v>37.196827327962957</v>
      </c>
      <c r="T7184">
        <v>122.0510086487637</v>
      </c>
      <c r="U7184">
        <v>2.785064882148836</v>
      </c>
      <c r="V7184" t="s">
        <v>32</v>
      </c>
      <c r="W7184" t="s">
        <v>33</v>
      </c>
      <c r="X7184" t="str">
        <f t="shared" si="336"/>
        <v>NPT955ANZS</v>
      </c>
      <c r="Y7184">
        <f t="shared" si="337"/>
        <v>1</v>
      </c>
      <c r="Z7184">
        <f>COUNTIF($X$2:X7184,X7184)</f>
        <v>1</v>
      </c>
      <c r="AA7184" t="str">
        <f t="shared" si="338"/>
        <v>NPT955ANZS1</v>
      </c>
      <c r="AB7184">
        <f>COUNTIF(实际辖区!A:A,全部结果!X7184)</f>
        <v>1</v>
      </c>
      <c r="AC7184" s="9" t="str">
        <f>VLOOKUP(AA7184,实际辖区!D:E,2,0)</f>
        <v>POS_70027722</v>
      </c>
    </row>
    <row r="7185" spans="1:29">
      <c r="A7185" t="s">
        <v>23</v>
      </c>
      <c r="B7185" t="s">
        <v>14163</v>
      </c>
      <c r="C7185" t="s">
        <v>14164</v>
      </c>
      <c r="D7185" t="s">
        <v>13934</v>
      </c>
      <c r="E7185" t="s">
        <v>14157</v>
      </c>
      <c r="F7185" t="s">
        <v>14165</v>
      </c>
      <c r="G7185" t="s">
        <v>14163</v>
      </c>
      <c r="H7185" t="s">
        <v>29</v>
      </c>
      <c r="I7185">
        <v>13381903.870270999</v>
      </c>
      <c r="J7185">
        <v>26287.200000000001</v>
      </c>
      <c r="K7185">
        <v>1507.12</v>
      </c>
      <c r="L7185">
        <v>0.1890547263681592</v>
      </c>
      <c r="M7185">
        <v>36.920549999999999</v>
      </c>
      <c r="N7185">
        <v>121.5748577</v>
      </c>
      <c r="O7185" t="s">
        <v>14896</v>
      </c>
      <c r="P7185" t="s">
        <v>23</v>
      </c>
      <c r="Q7185" t="s">
        <v>14886</v>
      </c>
      <c r="R7185">
        <v>1</v>
      </c>
      <c r="S7185">
        <v>37.196827327962957</v>
      </c>
      <c r="T7185">
        <v>122.0510086487637</v>
      </c>
      <c r="U7185">
        <v>52.284168232598049</v>
      </c>
      <c r="V7185" t="s">
        <v>32</v>
      </c>
      <c r="W7185" t="s">
        <v>33</v>
      </c>
      <c r="X7185" t="str">
        <f t="shared" si="336"/>
        <v>NPT955AOAK</v>
      </c>
      <c r="Y7185">
        <f t="shared" si="337"/>
        <v>1</v>
      </c>
      <c r="Z7185">
        <f>COUNTIF($X$2:X7185,X7185)</f>
        <v>1</v>
      </c>
      <c r="AA7185" t="str">
        <f t="shared" si="338"/>
        <v>NPT955AOAK1</v>
      </c>
      <c r="AB7185">
        <f>COUNTIF(实际辖区!A:A,全部结果!X7185)</f>
        <v>1</v>
      </c>
      <c r="AC7185" s="9" t="str">
        <f>VLOOKUP(AA7185,实际辖区!D:E,2,0)</f>
        <v>POS_70027722</v>
      </c>
    </row>
    <row r="7186" spans="1:29">
      <c r="A7186" t="s">
        <v>23</v>
      </c>
      <c r="B7186" t="s">
        <v>14160</v>
      </c>
      <c r="C7186" t="s">
        <v>14161</v>
      </c>
      <c r="D7186" t="s">
        <v>13934</v>
      </c>
      <c r="E7186" t="s">
        <v>14157</v>
      </c>
      <c r="F7186" t="s">
        <v>14162</v>
      </c>
      <c r="G7186" t="s">
        <v>14160</v>
      </c>
      <c r="H7186" t="s">
        <v>29</v>
      </c>
      <c r="I7186">
        <v>13974451.8706891</v>
      </c>
      <c r="J7186">
        <v>0</v>
      </c>
      <c r="K7186">
        <v>0</v>
      </c>
      <c r="L7186">
        <v>0.14925373134328351</v>
      </c>
      <c r="M7186">
        <v>37.159823099999997</v>
      </c>
      <c r="N7186">
        <v>122.4267304</v>
      </c>
      <c r="O7186" t="s">
        <v>14896</v>
      </c>
      <c r="P7186" t="s">
        <v>23</v>
      </c>
      <c r="Q7186" t="s">
        <v>14886</v>
      </c>
      <c r="R7186">
        <v>0</v>
      </c>
      <c r="S7186">
        <v>37.196827327962957</v>
      </c>
      <c r="T7186">
        <v>122.0510086487637</v>
      </c>
      <c r="U7186">
        <v>33.617124889543483</v>
      </c>
      <c r="V7186" t="s">
        <v>32</v>
      </c>
      <c r="W7186" t="s">
        <v>33</v>
      </c>
      <c r="X7186" t="str">
        <f t="shared" si="336"/>
        <v>NPT955AOAD</v>
      </c>
      <c r="Y7186">
        <f t="shared" si="337"/>
        <v>1</v>
      </c>
      <c r="Z7186">
        <f>COUNTIF($X$2:X7186,X7186)</f>
        <v>1</v>
      </c>
      <c r="AA7186" t="str">
        <f t="shared" si="338"/>
        <v>NPT955AOAD1</v>
      </c>
      <c r="AB7186">
        <f>COUNTIF(实际辖区!A:A,全部结果!X7186)</f>
        <v>1</v>
      </c>
      <c r="AC7186" s="9" t="str">
        <f>VLOOKUP(AA7186,实际辖区!D:E,2,0)</f>
        <v>POS_70027722</v>
      </c>
    </row>
    <row r="7187" spans="1:29">
      <c r="A7187" t="s">
        <v>23</v>
      </c>
      <c r="B7187" t="s">
        <v>13961</v>
      </c>
      <c r="C7187" t="s">
        <v>13962</v>
      </c>
      <c r="D7187" t="s">
        <v>13934</v>
      </c>
      <c r="E7187" t="s">
        <v>13935</v>
      </c>
      <c r="F7187" t="s">
        <v>13963</v>
      </c>
      <c r="G7187" t="s">
        <v>13961</v>
      </c>
      <c r="H7187" t="s">
        <v>29</v>
      </c>
      <c r="I7187">
        <v>39523969.863277897</v>
      </c>
      <c r="J7187">
        <v>350496</v>
      </c>
      <c r="K7187">
        <v>429357.6</v>
      </c>
      <c r="L7187">
        <v>0.61691542288557211</v>
      </c>
      <c r="M7187">
        <v>36.656554200000002</v>
      </c>
      <c r="N7187">
        <v>117.1263994</v>
      </c>
      <c r="O7187" t="s">
        <v>14897</v>
      </c>
      <c r="P7187" t="s">
        <v>23</v>
      </c>
      <c r="Q7187" t="s">
        <v>14886</v>
      </c>
      <c r="R7187">
        <v>1</v>
      </c>
      <c r="S7187">
        <v>36.67192765673493</v>
      </c>
      <c r="T7187">
        <v>117.2691782442006</v>
      </c>
      <c r="U7187">
        <v>12.878145559121871</v>
      </c>
      <c r="V7187" t="s">
        <v>32</v>
      </c>
      <c r="W7187" t="s">
        <v>33</v>
      </c>
      <c r="X7187" t="str">
        <f t="shared" si="336"/>
        <v>NPT955AMRI</v>
      </c>
      <c r="Y7187">
        <f t="shared" si="337"/>
        <v>1</v>
      </c>
      <c r="Z7187">
        <f>COUNTIF($X$2:X7187,X7187)</f>
        <v>1</v>
      </c>
      <c r="AA7187" t="str">
        <f t="shared" si="338"/>
        <v>NPT955AMRI1</v>
      </c>
      <c r="AB7187">
        <f>COUNTIF(实际辖区!A:A,全部结果!X7187)</f>
        <v>1</v>
      </c>
      <c r="AC7187" s="9" t="str">
        <f>VLOOKUP(AA7187,实际辖区!D:E,2,0)</f>
        <v>POS_70046309</v>
      </c>
    </row>
    <row r="7188" spans="1:29">
      <c r="A7188" t="s">
        <v>23</v>
      </c>
      <c r="B7188" t="s">
        <v>13968</v>
      </c>
      <c r="C7188" t="s">
        <v>13969</v>
      </c>
      <c r="D7188" t="s">
        <v>13934</v>
      </c>
      <c r="E7188" t="s">
        <v>13935</v>
      </c>
      <c r="F7188" t="s">
        <v>13936</v>
      </c>
      <c r="G7188" t="s">
        <v>13961</v>
      </c>
      <c r="H7188" t="s">
        <v>55</v>
      </c>
      <c r="I7188">
        <v>4042274.2508192402</v>
      </c>
      <c r="J7188">
        <v>0</v>
      </c>
      <c r="K7188">
        <v>0</v>
      </c>
      <c r="L7188">
        <v>2.9850746268656699E-2</v>
      </c>
      <c r="M7188">
        <v>36.668448599999998</v>
      </c>
      <c r="N7188">
        <v>117.1278343</v>
      </c>
      <c r="O7188" t="s">
        <v>14897</v>
      </c>
      <c r="P7188" t="s">
        <v>23</v>
      </c>
      <c r="Q7188" t="s">
        <v>14886</v>
      </c>
      <c r="R7188">
        <v>1</v>
      </c>
      <c r="S7188">
        <v>36.67192765673493</v>
      </c>
      <c r="T7188">
        <v>117.2691782442006</v>
      </c>
      <c r="U7188">
        <v>12.641287157003241</v>
      </c>
      <c r="V7188" t="s">
        <v>32</v>
      </c>
      <c r="W7188" t="s">
        <v>33</v>
      </c>
      <c r="X7188" t="str">
        <f t="shared" si="336"/>
        <v>NPT955JOAW</v>
      </c>
      <c r="Y7188">
        <f t="shared" si="337"/>
        <v>1</v>
      </c>
      <c r="Z7188">
        <f>COUNTIF($X$2:X7188,X7188)</f>
        <v>1</v>
      </c>
      <c r="AA7188" t="str">
        <f t="shared" si="338"/>
        <v>NPT955JOAW1</v>
      </c>
      <c r="AB7188">
        <f>COUNTIF(实际辖区!A:A,全部结果!X7188)</f>
        <v>1</v>
      </c>
      <c r="AC7188" s="9" t="str">
        <f>VLOOKUP(AA7188,实际辖区!D:E,2,0)</f>
        <v>POS_70046309</v>
      </c>
    </row>
    <row r="7189" spans="1:29">
      <c r="A7189" t="s">
        <v>23</v>
      </c>
      <c r="B7189" t="s">
        <v>13978</v>
      </c>
      <c r="C7189" t="s">
        <v>13979</v>
      </c>
      <c r="D7189" t="s">
        <v>13934</v>
      </c>
      <c r="E7189" t="s">
        <v>13935</v>
      </c>
      <c r="F7189" t="s">
        <v>13967</v>
      </c>
      <c r="G7189" t="s">
        <v>13978</v>
      </c>
      <c r="H7189" t="s">
        <v>29</v>
      </c>
      <c r="I7189">
        <v>12719174.555841999</v>
      </c>
      <c r="J7189">
        <v>0</v>
      </c>
      <c r="K7189">
        <v>0</v>
      </c>
      <c r="L7189">
        <v>9.9502487562189001E-3</v>
      </c>
      <c r="M7189">
        <v>36.6902738</v>
      </c>
      <c r="N7189">
        <v>117.55340459999999</v>
      </c>
      <c r="O7189" t="s">
        <v>14897</v>
      </c>
      <c r="P7189" t="s">
        <v>23</v>
      </c>
      <c r="Q7189" t="s">
        <v>14886</v>
      </c>
      <c r="R7189">
        <v>0</v>
      </c>
      <c r="S7189">
        <v>36.67192765673493</v>
      </c>
      <c r="T7189">
        <v>117.2691782442006</v>
      </c>
      <c r="U7189">
        <v>25.486162605939299</v>
      </c>
      <c r="V7189" t="s">
        <v>32</v>
      </c>
      <c r="W7189" t="s">
        <v>33</v>
      </c>
      <c r="X7189" t="str">
        <f t="shared" si="336"/>
        <v>NPT955AMUV</v>
      </c>
      <c r="Y7189">
        <f t="shared" si="337"/>
        <v>1</v>
      </c>
      <c r="Z7189">
        <f>COUNTIF($X$2:X7189,X7189)</f>
        <v>1</v>
      </c>
      <c r="AA7189" t="str">
        <f t="shared" si="338"/>
        <v>NPT955AMUV1</v>
      </c>
      <c r="AB7189">
        <f>COUNTIF(实际辖区!A:A,全部结果!X7189)</f>
        <v>1</v>
      </c>
      <c r="AC7189" s="9" t="str">
        <f>VLOOKUP(AA7189,实际辖区!D:E,2,0)</f>
        <v>POS_00306368</v>
      </c>
    </row>
    <row r="7190" spans="1:29">
      <c r="A7190" t="s">
        <v>23</v>
      </c>
      <c r="B7190" t="s">
        <v>14050</v>
      </c>
      <c r="C7190" t="s">
        <v>14051</v>
      </c>
      <c r="D7190" t="s">
        <v>13934</v>
      </c>
      <c r="E7190" t="s">
        <v>13947</v>
      </c>
      <c r="F7190" t="s">
        <v>14052</v>
      </c>
      <c r="G7190" t="s">
        <v>14050</v>
      </c>
      <c r="H7190" t="s">
        <v>29</v>
      </c>
      <c r="I7190">
        <v>13374822.3054414</v>
      </c>
      <c r="J7190">
        <v>105148.8</v>
      </c>
      <c r="K7190">
        <v>177438.6</v>
      </c>
      <c r="L7190">
        <v>0.55223880597014929</v>
      </c>
      <c r="M7190">
        <v>36.429752899999997</v>
      </c>
      <c r="N7190">
        <v>119.21291119999999</v>
      </c>
      <c r="O7190" t="s">
        <v>14898</v>
      </c>
      <c r="P7190" t="s">
        <v>23</v>
      </c>
      <c r="Q7190" t="s">
        <v>14886</v>
      </c>
      <c r="R7190">
        <v>1</v>
      </c>
      <c r="S7190">
        <v>36.549822127581557</v>
      </c>
      <c r="T7190">
        <v>119.1934877925821</v>
      </c>
      <c r="U7190">
        <v>13.437040955461219</v>
      </c>
      <c r="V7190" t="s">
        <v>32</v>
      </c>
      <c r="W7190" t="s">
        <v>33</v>
      </c>
      <c r="X7190" t="str">
        <f t="shared" si="336"/>
        <v>NPT955ANNX</v>
      </c>
      <c r="Y7190">
        <f t="shared" si="337"/>
        <v>1</v>
      </c>
      <c r="Z7190">
        <f>COUNTIF($X$2:X7190,X7190)</f>
        <v>1</v>
      </c>
      <c r="AA7190" t="str">
        <f t="shared" si="338"/>
        <v>NPT955ANNX1</v>
      </c>
      <c r="AB7190">
        <f>COUNTIF(实际辖区!A:A,全部结果!X7190)</f>
        <v>1</v>
      </c>
      <c r="AC7190" s="9" t="str">
        <f>VLOOKUP(AA7190,实际辖区!D:E,2,0)</f>
        <v>POS_70069561</v>
      </c>
    </row>
    <row r="7191" spans="1:29">
      <c r="A7191" t="s">
        <v>23</v>
      </c>
      <c r="B7191" t="s">
        <v>14053</v>
      </c>
      <c r="C7191" t="s">
        <v>14054</v>
      </c>
      <c r="D7191" t="s">
        <v>13934</v>
      </c>
      <c r="E7191" t="s">
        <v>13947</v>
      </c>
      <c r="F7191" t="s">
        <v>13948</v>
      </c>
      <c r="G7191" t="s">
        <v>14053</v>
      </c>
      <c r="H7191" t="s">
        <v>29</v>
      </c>
      <c r="I7191">
        <v>13445507.7544764</v>
      </c>
      <c r="J7191">
        <v>247158</v>
      </c>
      <c r="K7191">
        <v>203346</v>
      </c>
      <c r="L7191">
        <v>0.36318407960199001</v>
      </c>
      <c r="M7191">
        <v>36.728177700000003</v>
      </c>
      <c r="N7191">
        <v>119.1411391</v>
      </c>
      <c r="O7191" t="s">
        <v>14898</v>
      </c>
      <c r="P7191" t="s">
        <v>23</v>
      </c>
      <c r="Q7191" t="s">
        <v>14886</v>
      </c>
      <c r="R7191">
        <v>1</v>
      </c>
      <c r="S7191">
        <v>36.549822127581557</v>
      </c>
      <c r="T7191">
        <v>119.1934877925821</v>
      </c>
      <c r="U7191">
        <v>20.338420718688312</v>
      </c>
      <c r="V7191" t="s">
        <v>32</v>
      </c>
      <c r="W7191" t="s">
        <v>33</v>
      </c>
      <c r="X7191" t="str">
        <f t="shared" si="336"/>
        <v>NPT955ANLD</v>
      </c>
      <c r="Y7191">
        <f t="shared" si="337"/>
        <v>1</v>
      </c>
      <c r="Z7191">
        <f>COUNTIF($X$2:X7191,X7191)</f>
        <v>1</v>
      </c>
      <c r="AA7191" t="str">
        <f t="shared" si="338"/>
        <v>NPT955ANLD1</v>
      </c>
      <c r="AB7191">
        <f>COUNTIF(实际辖区!A:A,全部结果!X7191)</f>
        <v>1</v>
      </c>
      <c r="AC7191" s="9" t="str">
        <f>VLOOKUP(AA7191,实际辖区!D:E,2,0)</f>
        <v>POS_70069561</v>
      </c>
    </row>
    <row r="7192" spans="1:29">
      <c r="A7192" t="s">
        <v>23</v>
      </c>
      <c r="B7192" t="s">
        <v>14055</v>
      </c>
      <c r="C7192" t="s">
        <v>14056</v>
      </c>
      <c r="D7192" t="s">
        <v>13934</v>
      </c>
      <c r="E7192" t="s">
        <v>13947</v>
      </c>
      <c r="F7192" t="s">
        <v>14052</v>
      </c>
      <c r="G7192" t="s">
        <v>14050</v>
      </c>
      <c r="H7192" t="s">
        <v>55</v>
      </c>
      <c r="I7192">
        <v>6466130.31401987</v>
      </c>
      <c r="J7192">
        <v>0</v>
      </c>
      <c r="K7192">
        <v>0</v>
      </c>
      <c r="L7192">
        <v>4.9751243781093997E-3</v>
      </c>
      <c r="M7192">
        <v>36.491518499999998</v>
      </c>
      <c r="N7192">
        <v>119.2262372</v>
      </c>
      <c r="O7192" t="s">
        <v>14898</v>
      </c>
      <c r="P7192" t="s">
        <v>23</v>
      </c>
      <c r="Q7192" t="s">
        <v>14886</v>
      </c>
      <c r="R7192">
        <v>0</v>
      </c>
      <c r="S7192">
        <v>36.549822127581557</v>
      </c>
      <c r="T7192">
        <v>119.1934877925821</v>
      </c>
      <c r="U7192">
        <v>7.1037600386211226</v>
      </c>
      <c r="V7192" t="s">
        <v>32</v>
      </c>
      <c r="W7192" t="s">
        <v>33</v>
      </c>
      <c r="X7192" t="str">
        <f t="shared" si="336"/>
        <v>NPT955MQX5</v>
      </c>
      <c r="Y7192">
        <f t="shared" si="337"/>
        <v>1</v>
      </c>
      <c r="Z7192">
        <f>COUNTIF($X$2:X7192,X7192)</f>
        <v>1</v>
      </c>
      <c r="AA7192" t="str">
        <f t="shared" si="338"/>
        <v>NPT955MQX51</v>
      </c>
      <c r="AB7192">
        <f>COUNTIF(实际辖区!A:A,全部结果!X7192)</f>
        <v>1</v>
      </c>
      <c r="AC7192" s="9" t="str">
        <f>VLOOKUP(AA7192,实际辖区!D:E,2,0)</f>
        <v>POS_70069561</v>
      </c>
    </row>
    <row r="7193" spans="1:29">
      <c r="A7193" t="s">
        <v>23</v>
      </c>
      <c r="B7193" t="s">
        <v>14035</v>
      </c>
      <c r="C7193" t="s">
        <v>14036</v>
      </c>
      <c r="D7193" t="s">
        <v>13934</v>
      </c>
      <c r="E7193" t="s">
        <v>14032</v>
      </c>
      <c r="F7193" t="s">
        <v>14037</v>
      </c>
      <c r="G7193" t="s">
        <v>14035</v>
      </c>
      <c r="H7193" t="s">
        <v>29</v>
      </c>
      <c r="I7193">
        <v>14649960.280080801</v>
      </c>
      <c r="J7193">
        <v>96386.4</v>
      </c>
      <c r="K7193">
        <v>122673.60000000001</v>
      </c>
      <c r="L7193">
        <v>0.37810945273631841</v>
      </c>
      <c r="M7193">
        <v>37.456925200000001</v>
      </c>
      <c r="N7193">
        <v>116.3115748</v>
      </c>
      <c r="O7193" t="s">
        <v>14899</v>
      </c>
      <c r="P7193" t="s">
        <v>23</v>
      </c>
      <c r="Q7193" t="s">
        <v>14886</v>
      </c>
      <c r="R7193">
        <v>1</v>
      </c>
      <c r="S7193">
        <v>37.163479191722288</v>
      </c>
      <c r="T7193">
        <v>116.5279100248636</v>
      </c>
      <c r="U7193">
        <v>37.794705836622398</v>
      </c>
      <c r="V7193" t="s">
        <v>32</v>
      </c>
      <c r="W7193" t="s">
        <v>33</v>
      </c>
      <c r="X7193" t="str">
        <f t="shared" si="336"/>
        <v>NPT955ANGA</v>
      </c>
      <c r="Y7193">
        <f t="shared" si="337"/>
        <v>1</v>
      </c>
      <c r="Z7193">
        <f>COUNTIF($X$2:X7193,X7193)</f>
        <v>1</v>
      </c>
      <c r="AA7193" t="str">
        <f t="shared" si="338"/>
        <v>NPT955ANGA1</v>
      </c>
      <c r="AB7193">
        <f>COUNTIF(实际辖区!A:A,全部结果!X7193)</f>
        <v>1</v>
      </c>
      <c r="AC7193" s="9" t="str">
        <f>VLOOKUP(AA7193,实际辖区!D:E,2,0)</f>
        <v>POS_75156258</v>
      </c>
    </row>
    <row r="7194" spans="1:29">
      <c r="A7194" t="s">
        <v>23</v>
      </c>
      <c r="B7194" t="s">
        <v>14038</v>
      </c>
      <c r="C7194" t="s">
        <v>14039</v>
      </c>
      <c r="D7194" t="s">
        <v>13934</v>
      </c>
      <c r="E7194" t="s">
        <v>14032</v>
      </c>
      <c r="F7194" t="s">
        <v>14040</v>
      </c>
      <c r="G7194" t="s">
        <v>14038</v>
      </c>
      <c r="H7194" t="s">
        <v>29</v>
      </c>
      <c r="I7194">
        <v>17793705.9683505</v>
      </c>
      <c r="J7194">
        <v>83206.8</v>
      </c>
      <c r="K7194">
        <v>92121.66</v>
      </c>
      <c r="L7194">
        <v>0.27363184079601988</v>
      </c>
      <c r="M7194">
        <v>36.800282099999997</v>
      </c>
      <c r="N7194">
        <v>116.7613547</v>
      </c>
      <c r="O7194" t="s">
        <v>14899</v>
      </c>
      <c r="P7194" t="s">
        <v>23</v>
      </c>
      <c r="Q7194" t="s">
        <v>14886</v>
      </c>
      <c r="R7194">
        <v>1</v>
      </c>
      <c r="S7194">
        <v>37.163479191722288</v>
      </c>
      <c r="T7194">
        <v>116.5279100248636</v>
      </c>
      <c r="U7194">
        <v>45.349805358341527</v>
      </c>
      <c r="V7194" t="s">
        <v>32</v>
      </c>
      <c r="W7194" t="s">
        <v>33</v>
      </c>
      <c r="X7194" t="str">
        <f t="shared" si="336"/>
        <v>NPT955ANGZ</v>
      </c>
      <c r="Y7194">
        <f t="shared" si="337"/>
        <v>1</v>
      </c>
      <c r="Z7194">
        <f>COUNTIF($X$2:X7194,X7194)</f>
        <v>1</v>
      </c>
      <c r="AA7194" t="str">
        <f t="shared" si="338"/>
        <v>NPT955ANGZ1</v>
      </c>
      <c r="AB7194">
        <f>COUNTIF(实际辖区!A:A,全部结果!X7194)</f>
        <v>1</v>
      </c>
      <c r="AC7194" s="9" t="str">
        <f>VLOOKUP(AA7194,实际辖区!D:E,2,0)</f>
        <v>POS_75156258</v>
      </c>
    </row>
    <row r="7195" spans="1:29">
      <c r="A7195" t="s">
        <v>23</v>
      </c>
      <c r="B7195" t="s">
        <v>14030</v>
      </c>
      <c r="C7195" t="s">
        <v>14031</v>
      </c>
      <c r="D7195" t="s">
        <v>13934</v>
      </c>
      <c r="E7195" t="s">
        <v>14032</v>
      </c>
      <c r="F7195" t="s">
        <v>14033</v>
      </c>
      <c r="G7195" t="s">
        <v>14030</v>
      </c>
      <c r="H7195" t="s">
        <v>29</v>
      </c>
      <c r="I7195">
        <v>16094689.9217158</v>
      </c>
      <c r="J7195">
        <v>78861.600000000006</v>
      </c>
      <c r="K7195">
        <v>43601.599999999999</v>
      </c>
      <c r="L7195">
        <v>0.23383084577114421</v>
      </c>
      <c r="M7195">
        <v>36.947564100000001</v>
      </c>
      <c r="N7195">
        <v>116.6521621</v>
      </c>
      <c r="O7195" t="s">
        <v>14899</v>
      </c>
      <c r="P7195" t="s">
        <v>23</v>
      </c>
      <c r="Q7195" t="s">
        <v>14886</v>
      </c>
      <c r="R7195">
        <v>1</v>
      </c>
      <c r="S7195">
        <v>37.163479191722288</v>
      </c>
      <c r="T7195">
        <v>116.5279100248636</v>
      </c>
      <c r="U7195">
        <v>26.387854181988459</v>
      </c>
      <c r="V7195" t="s">
        <v>32</v>
      </c>
      <c r="W7195" t="s">
        <v>33</v>
      </c>
      <c r="X7195" t="str">
        <f t="shared" si="336"/>
        <v>NPT955ANGR</v>
      </c>
      <c r="Y7195">
        <f t="shared" si="337"/>
        <v>1</v>
      </c>
      <c r="Z7195">
        <f>COUNTIF($X$2:X7195,X7195)</f>
        <v>1</v>
      </c>
      <c r="AA7195" t="str">
        <f t="shared" si="338"/>
        <v>NPT955ANGR1</v>
      </c>
      <c r="AB7195">
        <f>COUNTIF(实际辖区!A:A,全部结果!X7195)</f>
        <v>1</v>
      </c>
      <c r="AC7195" s="9" t="str">
        <f>VLOOKUP(AA7195,实际辖区!D:E,2,0)</f>
        <v>POS_75156258</v>
      </c>
    </row>
    <row r="7196" spans="1:29">
      <c r="A7196" t="s">
        <v>23</v>
      </c>
      <c r="B7196" t="s">
        <v>14041</v>
      </c>
      <c r="C7196" t="s">
        <v>14042</v>
      </c>
      <c r="D7196" t="s">
        <v>13934</v>
      </c>
      <c r="E7196" t="s">
        <v>14032</v>
      </c>
      <c r="F7196" t="s">
        <v>14037</v>
      </c>
      <c r="G7196" t="s">
        <v>14035</v>
      </c>
      <c r="H7196" t="s">
        <v>55</v>
      </c>
      <c r="I7196">
        <v>339468.85449613997</v>
      </c>
      <c r="J7196">
        <v>0</v>
      </c>
      <c r="K7196">
        <v>0</v>
      </c>
      <c r="L7196">
        <v>4.9751243781093997E-3</v>
      </c>
      <c r="M7196">
        <v>37.448566900000003</v>
      </c>
      <c r="N7196">
        <v>116.383689</v>
      </c>
      <c r="O7196" t="s">
        <v>14899</v>
      </c>
      <c r="P7196" t="s">
        <v>23</v>
      </c>
      <c r="Q7196" t="s">
        <v>14886</v>
      </c>
      <c r="R7196">
        <v>0</v>
      </c>
      <c r="S7196">
        <v>37.163479191722288</v>
      </c>
      <c r="T7196">
        <v>116.5279100248636</v>
      </c>
      <c r="U7196">
        <v>34.125699362488056</v>
      </c>
      <c r="V7196" t="s">
        <v>32</v>
      </c>
      <c r="W7196" t="s">
        <v>33</v>
      </c>
      <c r="X7196" t="str">
        <f t="shared" si="336"/>
        <v>NPT955M959</v>
      </c>
      <c r="Y7196">
        <f t="shared" si="337"/>
        <v>1</v>
      </c>
      <c r="Z7196">
        <f>COUNTIF($X$2:X7196,X7196)</f>
        <v>1</v>
      </c>
      <c r="AA7196" t="str">
        <f t="shared" si="338"/>
        <v>NPT955M9591</v>
      </c>
      <c r="AB7196">
        <f>COUNTIF(实际辖区!A:A,全部结果!X7196)</f>
        <v>1</v>
      </c>
      <c r="AC7196" s="9" t="str">
        <f>VLOOKUP(AA7196,实际辖区!D:E,2,0)</f>
        <v>POS_75156258</v>
      </c>
    </row>
    <row r="7197" spans="1:29">
      <c r="A7197" t="s">
        <v>23</v>
      </c>
      <c r="B7197" t="s">
        <v>13980</v>
      </c>
      <c r="C7197" t="s">
        <v>13981</v>
      </c>
      <c r="D7197" t="s">
        <v>13934</v>
      </c>
      <c r="E7197" t="s">
        <v>13935</v>
      </c>
      <c r="F7197" t="s">
        <v>13936</v>
      </c>
      <c r="G7197" t="s">
        <v>13980</v>
      </c>
      <c r="H7197" t="s">
        <v>29</v>
      </c>
      <c r="I7197">
        <v>22010898.351659399</v>
      </c>
      <c r="J7197">
        <v>327859.8</v>
      </c>
      <c r="K7197">
        <v>337790.52</v>
      </c>
      <c r="L7197">
        <v>0.64179104477611937</v>
      </c>
      <c r="M7197">
        <v>36.661610400000001</v>
      </c>
      <c r="N7197">
        <v>117.02458559999999</v>
      </c>
      <c r="O7197" t="s">
        <v>14900</v>
      </c>
      <c r="P7197" t="s">
        <v>23</v>
      </c>
      <c r="Q7197" t="s">
        <v>14886</v>
      </c>
      <c r="R7197">
        <v>0</v>
      </c>
      <c r="S7197">
        <v>36.660688729429928</v>
      </c>
      <c r="T7197">
        <v>117.0219320682283</v>
      </c>
      <c r="U7197">
        <v>0.25834755402326859</v>
      </c>
      <c r="V7197" t="s">
        <v>32</v>
      </c>
      <c r="W7197" t="s">
        <v>33</v>
      </c>
      <c r="X7197" t="str">
        <f t="shared" si="336"/>
        <v>NPT955AMRD</v>
      </c>
      <c r="Y7197">
        <f t="shared" si="337"/>
        <v>1</v>
      </c>
      <c r="Z7197">
        <f>COUNTIF($X$2:X7197,X7197)</f>
        <v>1</v>
      </c>
      <c r="AA7197" t="str">
        <f t="shared" si="338"/>
        <v>NPT955AMRD1</v>
      </c>
      <c r="AB7197">
        <f>COUNTIF(实际辖区!A:A,全部结果!X7197)</f>
        <v>1</v>
      </c>
      <c r="AC7197" s="9" t="str">
        <f>VLOOKUP(AA7197,实际辖区!D:E,2,0)</f>
        <v>POS_75156708</v>
      </c>
    </row>
    <row r="7198" spans="1:29">
      <c r="A7198" t="s">
        <v>23</v>
      </c>
      <c r="B7198" t="s">
        <v>14109</v>
      </c>
      <c r="C7198" t="s">
        <v>14110</v>
      </c>
      <c r="D7198" t="s">
        <v>13934</v>
      </c>
      <c r="E7198" t="s">
        <v>13935</v>
      </c>
      <c r="F7198" t="s">
        <v>1892</v>
      </c>
      <c r="G7198" t="s">
        <v>14109</v>
      </c>
      <c r="H7198" t="s">
        <v>29</v>
      </c>
      <c r="I7198">
        <v>19697747.497038901</v>
      </c>
      <c r="J7198">
        <v>78861.600000000006</v>
      </c>
      <c r="K7198">
        <v>70099.199999999997</v>
      </c>
      <c r="L7198">
        <v>0.32835820895522388</v>
      </c>
      <c r="M7198">
        <v>36.659767000000002</v>
      </c>
      <c r="N7198">
        <v>117.01927860000001</v>
      </c>
      <c r="O7198" t="s">
        <v>14900</v>
      </c>
      <c r="P7198" t="s">
        <v>23</v>
      </c>
      <c r="Q7198" t="s">
        <v>14886</v>
      </c>
      <c r="R7198">
        <v>1</v>
      </c>
      <c r="S7198">
        <v>36.660688729429928</v>
      </c>
      <c r="T7198">
        <v>117.0219320682283</v>
      </c>
      <c r="U7198">
        <v>0.25834751399967509</v>
      </c>
      <c r="V7198" t="s">
        <v>32</v>
      </c>
      <c r="W7198" t="s">
        <v>33</v>
      </c>
      <c r="X7198" t="str">
        <f t="shared" si="336"/>
        <v>NPT955AMUD</v>
      </c>
      <c r="Y7198">
        <f t="shared" si="337"/>
        <v>1</v>
      </c>
      <c r="Z7198">
        <f>COUNTIF($X$2:X7198,X7198)</f>
        <v>1</v>
      </c>
      <c r="AA7198" t="str">
        <f t="shared" si="338"/>
        <v>NPT955AMUD1</v>
      </c>
      <c r="AB7198">
        <f>COUNTIF(实际辖区!A:A,全部结果!X7198)</f>
        <v>1</v>
      </c>
      <c r="AC7198" s="9" t="str">
        <f>VLOOKUP(AA7198,实际辖区!D:E,2,0)</f>
        <v>POS_75156708</v>
      </c>
    </row>
    <row r="7199" spans="1:29">
      <c r="A7199" t="s">
        <v>23</v>
      </c>
      <c r="B7199" t="s">
        <v>14193</v>
      </c>
      <c r="C7199" t="s">
        <v>14194</v>
      </c>
      <c r="D7199" t="s">
        <v>13934</v>
      </c>
      <c r="E7199" t="s">
        <v>14187</v>
      </c>
      <c r="F7199" t="s">
        <v>14188</v>
      </c>
      <c r="G7199" t="s">
        <v>14193</v>
      </c>
      <c r="H7199" t="s">
        <v>29</v>
      </c>
      <c r="I7199">
        <v>23410351.912492201</v>
      </c>
      <c r="J7199">
        <v>177348.6</v>
      </c>
      <c r="K7199">
        <v>184007.85</v>
      </c>
      <c r="L7199">
        <v>0.38805970149253732</v>
      </c>
      <c r="M7199">
        <v>35.0746258</v>
      </c>
      <c r="N7199">
        <v>118.35192069999999</v>
      </c>
      <c r="O7199" t="s">
        <v>14901</v>
      </c>
      <c r="P7199" t="s">
        <v>23</v>
      </c>
      <c r="Q7199" t="s">
        <v>14886</v>
      </c>
      <c r="R7199">
        <v>1</v>
      </c>
      <c r="S7199">
        <v>35.444550024015463</v>
      </c>
      <c r="T7199">
        <v>118.48837691594019</v>
      </c>
      <c r="U7199">
        <v>42.87870774889987</v>
      </c>
      <c r="V7199" t="s">
        <v>32</v>
      </c>
      <c r="W7199" t="s">
        <v>33</v>
      </c>
      <c r="X7199" t="str">
        <f t="shared" si="336"/>
        <v>NPT955ANUS</v>
      </c>
      <c r="Y7199">
        <f t="shared" si="337"/>
        <v>1</v>
      </c>
      <c r="Z7199">
        <f>COUNTIF($X$2:X7199,X7199)</f>
        <v>1</v>
      </c>
      <c r="AA7199" t="str">
        <f t="shared" si="338"/>
        <v>NPT955ANUS1</v>
      </c>
      <c r="AB7199">
        <f>COUNTIF(实际辖区!A:A,全部结果!X7199)</f>
        <v>1</v>
      </c>
      <c r="AC7199" s="9" t="str">
        <f>VLOOKUP(AA7199,实际辖区!D:E,2,0)</f>
        <v>POS_75800492</v>
      </c>
    </row>
    <row r="7200" spans="1:29">
      <c r="A7200" t="s">
        <v>23</v>
      </c>
      <c r="B7200" t="s">
        <v>14185</v>
      </c>
      <c r="C7200" t="s">
        <v>14186</v>
      </c>
      <c r="D7200" t="s">
        <v>13934</v>
      </c>
      <c r="E7200" t="s">
        <v>14187</v>
      </c>
      <c r="F7200" t="s">
        <v>14188</v>
      </c>
      <c r="G7200" t="s">
        <v>14185</v>
      </c>
      <c r="H7200" t="s">
        <v>29</v>
      </c>
      <c r="I7200">
        <v>18856651.989131201</v>
      </c>
      <c r="J7200">
        <v>357165.9</v>
      </c>
      <c r="K7200">
        <v>328672.89</v>
      </c>
      <c r="L7200">
        <v>0.2537313432835821</v>
      </c>
      <c r="M7200">
        <v>35.0700267</v>
      </c>
      <c r="N7200">
        <v>118.3566088</v>
      </c>
      <c r="O7200" t="s">
        <v>14901</v>
      </c>
      <c r="P7200" t="s">
        <v>23</v>
      </c>
      <c r="Q7200" t="s">
        <v>14886</v>
      </c>
      <c r="R7200">
        <v>0</v>
      </c>
      <c r="S7200">
        <v>35.444550024015463</v>
      </c>
      <c r="T7200">
        <v>118.48837691594019</v>
      </c>
      <c r="U7200">
        <v>43.24720348988906</v>
      </c>
      <c r="V7200" t="s">
        <v>32</v>
      </c>
      <c r="W7200" t="s">
        <v>33</v>
      </c>
      <c r="X7200" t="str">
        <f t="shared" si="336"/>
        <v>NPT955ANUL</v>
      </c>
      <c r="Y7200">
        <f t="shared" si="337"/>
        <v>1</v>
      </c>
      <c r="Z7200">
        <f>COUNTIF($X$2:X7200,X7200)</f>
        <v>1</v>
      </c>
      <c r="AA7200" t="str">
        <f t="shared" si="338"/>
        <v>NPT955ANUL1</v>
      </c>
      <c r="AB7200">
        <f>COUNTIF(实际辖区!A:A,全部结果!X7200)</f>
        <v>1</v>
      </c>
      <c r="AC7200" s="9" t="str">
        <f>VLOOKUP(AA7200,实际辖区!D:E,2,0)</f>
        <v>POS_75800492</v>
      </c>
    </row>
    <row r="7201" spans="1:29">
      <c r="A7201" t="s">
        <v>23</v>
      </c>
      <c r="B7201" t="s">
        <v>14190</v>
      </c>
      <c r="C7201" t="s">
        <v>14191</v>
      </c>
      <c r="D7201" t="s">
        <v>13934</v>
      </c>
      <c r="E7201" t="s">
        <v>14187</v>
      </c>
      <c r="F7201" t="s">
        <v>14192</v>
      </c>
      <c r="G7201" t="s">
        <v>14190</v>
      </c>
      <c r="H7201" t="s">
        <v>29</v>
      </c>
      <c r="I7201">
        <v>13001138.356496001</v>
      </c>
      <c r="J7201">
        <v>0</v>
      </c>
      <c r="K7201">
        <v>131436</v>
      </c>
      <c r="L7201">
        <v>0.19900497512437809</v>
      </c>
      <c r="M7201">
        <v>35.794327899999999</v>
      </c>
      <c r="N7201">
        <v>118.6440968</v>
      </c>
      <c r="O7201" t="s">
        <v>14901</v>
      </c>
      <c r="P7201" t="s">
        <v>23</v>
      </c>
      <c r="Q7201" t="s">
        <v>14886</v>
      </c>
      <c r="R7201">
        <v>0</v>
      </c>
      <c r="S7201">
        <v>35.444550024015463</v>
      </c>
      <c r="T7201">
        <v>118.48837691594019</v>
      </c>
      <c r="U7201">
        <v>41.293107841075617</v>
      </c>
      <c r="V7201" t="s">
        <v>32</v>
      </c>
      <c r="W7201" t="s">
        <v>33</v>
      </c>
      <c r="X7201" t="str">
        <f t="shared" si="336"/>
        <v>NPT955ANVE</v>
      </c>
      <c r="Y7201">
        <f t="shared" si="337"/>
        <v>1</v>
      </c>
      <c r="Z7201">
        <f>COUNTIF($X$2:X7201,X7201)</f>
        <v>1</v>
      </c>
      <c r="AA7201" t="str">
        <f t="shared" si="338"/>
        <v>NPT955ANVE1</v>
      </c>
      <c r="AB7201">
        <f>COUNTIF(实际辖区!A:A,全部结果!X7201)</f>
        <v>1</v>
      </c>
      <c r="AC7201" s="9" t="str">
        <f>VLOOKUP(AA7201,实际辖区!D:E,2,0)</f>
        <v>POS_75800492</v>
      </c>
    </row>
    <row r="7202" spans="1:29">
      <c r="A7202" t="s">
        <v>23</v>
      </c>
      <c r="B7202" t="s">
        <v>14199</v>
      </c>
      <c r="C7202" t="s">
        <v>14200</v>
      </c>
      <c r="D7202" t="s">
        <v>13934</v>
      </c>
      <c r="E7202" t="s">
        <v>14187</v>
      </c>
      <c r="F7202" t="s">
        <v>14192</v>
      </c>
      <c r="G7202" t="s">
        <v>14199</v>
      </c>
      <c r="H7202" t="s">
        <v>29</v>
      </c>
      <c r="I7202">
        <v>29891706.4794816</v>
      </c>
      <c r="J7202">
        <v>0</v>
      </c>
      <c r="K7202">
        <v>0</v>
      </c>
      <c r="L7202">
        <v>4.9751243781093997E-3</v>
      </c>
      <c r="M7202">
        <v>35.7961806</v>
      </c>
      <c r="N7202">
        <v>118.6346173</v>
      </c>
      <c r="O7202" t="s">
        <v>14901</v>
      </c>
      <c r="P7202" t="s">
        <v>23</v>
      </c>
      <c r="Q7202" t="s">
        <v>14886</v>
      </c>
      <c r="R7202">
        <v>0</v>
      </c>
      <c r="S7202">
        <v>35.444550024015463</v>
      </c>
      <c r="T7202">
        <v>118.48837691594019</v>
      </c>
      <c r="U7202">
        <v>41.202201531589381</v>
      </c>
      <c r="V7202" t="s">
        <v>32</v>
      </c>
      <c r="W7202" t="s">
        <v>33</v>
      </c>
      <c r="X7202" t="str">
        <f t="shared" si="336"/>
        <v>NPT955ANVI</v>
      </c>
      <c r="Y7202">
        <f t="shared" si="337"/>
        <v>1</v>
      </c>
      <c r="Z7202">
        <f>COUNTIF($X$2:X7202,X7202)</f>
        <v>1</v>
      </c>
      <c r="AA7202" t="str">
        <f t="shared" si="338"/>
        <v>NPT955ANVI1</v>
      </c>
      <c r="AB7202">
        <f>COUNTIF(实际辖区!A:A,全部结果!X7202)</f>
        <v>1</v>
      </c>
      <c r="AC7202" s="9" t="str">
        <f>VLOOKUP(AA7202,实际辖区!D:E,2,0)</f>
        <v>POS_75800492</v>
      </c>
    </row>
    <row r="7203" spans="1:29">
      <c r="A7203" t="s">
        <v>23</v>
      </c>
      <c r="B7203" t="s">
        <v>14195</v>
      </c>
      <c r="C7203" t="s">
        <v>14196</v>
      </c>
      <c r="D7203" t="s">
        <v>13934</v>
      </c>
      <c r="E7203" t="s">
        <v>14187</v>
      </c>
      <c r="F7203" t="s">
        <v>14188</v>
      </c>
      <c r="G7203" t="s">
        <v>14185</v>
      </c>
      <c r="H7203" t="s">
        <v>55</v>
      </c>
      <c r="I7203">
        <v>2191527.5000771298</v>
      </c>
      <c r="J7203">
        <v>2579.85</v>
      </c>
      <c r="K7203">
        <v>59336.55</v>
      </c>
      <c r="L7203">
        <v>9.9999999999999995E-7</v>
      </c>
      <c r="M7203">
        <v>35.135406000000003</v>
      </c>
      <c r="N7203">
        <v>118.3122719</v>
      </c>
      <c r="O7203" t="s">
        <v>14901</v>
      </c>
      <c r="P7203" t="s">
        <v>23</v>
      </c>
      <c r="Q7203" t="s">
        <v>14886</v>
      </c>
      <c r="R7203">
        <v>0</v>
      </c>
      <c r="S7203">
        <v>35.444550024015463</v>
      </c>
      <c r="T7203">
        <v>118.48837691594019</v>
      </c>
      <c r="U7203">
        <v>37.854850413729793</v>
      </c>
      <c r="V7203" t="s">
        <v>32</v>
      </c>
      <c r="W7203" t="s">
        <v>33</v>
      </c>
      <c r="X7203" t="str">
        <f t="shared" si="336"/>
        <v>NPT955M7BP</v>
      </c>
      <c r="Y7203">
        <f t="shared" si="337"/>
        <v>1</v>
      </c>
      <c r="Z7203">
        <f>COUNTIF($X$2:X7203,X7203)</f>
        <v>1</v>
      </c>
      <c r="AA7203" t="str">
        <f t="shared" si="338"/>
        <v>NPT955M7BP1</v>
      </c>
      <c r="AB7203">
        <f>COUNTIF(实际辖区!A:A,全部结果!X7203)</f>
        <v>1</v>
      </c>
      <c r="AC7203" s="9" t="str">
        <f>VLOOKUP(AA7203,实际辖区!D:E,2,0)</f>
        <v>POS_75800492</v>
      </c>
    </row>
    <row r="7204" spans="1:29">
      <c r="A7204" t="s">
        <v>23</v>
      </c>
      <c r="B7204" t="s">
        <v>14197</v>
      </c>
      <c r="C7204" t="s">
        <v>14198</v>
      </c>
      <c r="D7204" t="s">
        <v>13934</v>
      </c>
      <c r="E7204" t="s">
        <v>14187</v>
      </c>
      <c r="F7204" t="s">
        <v>14192</v>
      </c>
      <c r="G7204" t="s">
        <v>14190</v>
      </c>
      <c r="H7204" t="s">
        <v>55</v>
      </c>
      <c r="I7204">
        <v>210298.910083519</v>
      </c>
      <c r="J7204">
        <v>0</v>
      </c>
      <c r="K7204">
        <v>0</v>
      </c>
      <c r="L7204">
        <v>9.9999999999999995E-7</v>
      </c>
      <c r="M7204">
        <v>35.796180499999998</v>
      </c>
      <c r="N7204">
        <v>118.63461719999999</v>
      </c>
      <c r="O7204" t="s">
        <v>14901</v>
      </c>
      <c r="P7204" t="s">
        <v>23</v>
      </c>
      <c r="Q7204" t="s">
        <v>14886</v>
      </c>
      <c r="R7204">
        <v>0</v>
      </c>
      <c r="S7204">
        <v>35.444550024015463</v>
      </c>
      <c r="T7204">
        <v>118.48837691594019</v>
      </c>
      <c r="U7204">
        <v>41.202188114966383</v>
      </c>
      <c r="V7204" t="s">
        <v>32</v>
      </c>
      <c r="W7204" t="s">
        <v>33</v>
      </c>
      <c r="X7204" t="str">
        <f t="shared" si="336"/>
        <v>NPT955NR7U</v>
      </c>
      <c r="Y7204">
        <f t="shared" si="337"/>
        <v>1</v>
      </c>
      <c r="Z7204">
        <f>COUNTIF($X$2:X7204,X7204)</f>
        <v>1</v>
      </c>
      <c r="AA7204" t="str">
        <f t="shared" si="338"/>
        <v>NPT955NR7U1</v>
      </c>
      <c r="AB7204">
        <f>COUNTIF(实际辖区!A:A,全部结果!X7204)</f>
        <v>1</v>
      </c>
      <c r="AC7204" s="9" t="str">
        <f>VLOOKUP(AA7204,实际辖区!D:E,2,0)</f>
        <v>POS_75800492</v>
      </c>
    </row>
    <row r="7205" spans="1:29">
      <c r="A7205" t="s">
        <v>23</v>
      </c>
      <c r="B7205" t="s">
        <v>14091</v>
      </c>
      <c r="C7205" t="s">
        <v>14092</v>
      </c>
      <c r="D7205" t="s">
        <v>13934</v>
      </c>
      <c r="E7205" t="s">
        <v>14079</v>
      </c>
      <c r="F7205" t="s">
        <v>14093</v>
      </c>
      <c r="G7205" t="s">
        <v>14091</v>
      </c>
      <c r="H7205" t="s">
        <v>29</v>
      </c>
      <c r="I7205">
        <v>14099334.9404306</v>
      </c>
      <c r="J7205">
        <v>112486.9</v>
      </c>
      <c r="K7205">
        <v>101805.25</v>
      </c>
      <c r="L7205">
        <v>0.35323383084577109</v>
      </c>
      <c r="M7205">
        <v>37.817540299999997</v>
      </c>
      <c r="N7205">
        <v>120.775836</v>
      </c>
      <c r="O7205" t="s">
        <v>14902</v>
      </c>
      <c r="P7205" t="s">
        <v>23</v>
      </c>
      <c r="Q7205" t="s">
        <v>14886</v>
      </c>
      <c r="R7205">
        <v>0</v>
      </c>
      <c r="S7205">
        <v>37.410217710728944</v>
      </c>
      <c r="T7205">
        <v>120.4830571213601</v>
      </c>
      <c r="U7205">
        <v>52.076866027139843</v>
      </c>
      <c r="V7205" t="s">
        <v>32</v>
      </c>
      <c r="W7205" t="s">
        <v>33</v>
      </c>
      <c r="X7205" t="str">
        <f t="shared" si="336"/>
        <v>NPT955ANJZ</v>
      </c>
      <c r="Y7205">
        <f t="shared" si="337"/>
        <v>1</v>
      </c>
      <c r="Z7205">
        <f>COUNTIF($X$2:X7205,X7205)</f>
        <v>1</v>
      </c>
      <c r="AA7205" t="str">
        <f t="shared" si="338"/>
        <v>NPT955ANJZ1</v>
      </c>
      <c r="AB7205">
        <f>COUNTIF(实际辖区!A:A,全部结果!X7205)</f>
        <v>1</v>
      </c>
      <c r="AC7205" s="9" t="str">
        <f>VLOOKUP(AA7205,实际辖区!D:E,2,0)</f>
        <v>POS_75874876</v>
      </c>
    </row>
    <row r="7206" spans="1:29">
      <c r="A7206" t="s">
        <v>23</v>
      </c>
      <c r="B7206" t="s">
        <v>14082</v>
      </c>
      <c r="C7206" t="s">
        <v>14083</v>
      </c>
      <c r="D7206" t="s">
        <v>13934</v>
      </c>
      <c r="E7206" t="s">
        <v>14079</v>
      </c>
      <c r="F7206" t="s">
        <v>14084</v>
      </c>
      <c r="G7206" t="s">
        <v>14082</v>
      </c>
      <c r="H7206" t="s">
        <v>29</v>
      </c>
      <c r="I7206">
        <v>16558050.644464601</v>
      </c>
      <c r="J7206">
        <v>70099.199999999997</v>
      </c>
      <c r="K7206">
        <v>46732.800000000003</v>
      </c>
      <c r="L7206">
        <v>0.2388059701492537</v>
      </c>
      <c r="M7206">
        <v>37.181969500000001</v>
      </c>
      <c r="N7206">
        <v>119.9860264</v>
      </c>
      <c r="O7206" t="s">
        <v>14902</v>
      </c>
      <c r="P7206" t="s">
        <v>23</v>
      </c>
      <c r="Q7206" t="s">
        <v>14886</v>
      </c>
      <c r="R7206">
        <v>0</v>
      </c>
      <c r="S7206">
        <v>37.410217710728944</v>
      </c>
      <c r="T7206">
        <v>120.4830571213601</v>
      </c>
      <c r="U7206">
        <v>50.831052582154889</v>
      </c>
      <c r="V7206" t="s">
        <v>32</v>
      </c>
      <c r="W7206" t="s">
        <v>33</v>
      </c>
      <c r="X7206" t="str">
        <f t="shared" si="336"/>
        <v>NPT955ANKE</v>
      </c>
      <c r="Y7206">
        <f t="shared" si="337"/>
        <v>1</v>
      </c>
      <c r="Z7206">
        <f>COUNTIF($X$2:X7206,X7206)</f>
        <v>1</v>
      </c>
      <c r="AA7206" t="str">
        <f t="shared" si="338"/>
        <v>NPT955ANKE1</v>
      </c>
      <c r="AB7206">
        <f>COUNTIF(实际辖区!A:A,全部结果!X7206)</f>
        <v>1</v>
      </c>
      <c r="AC7206" s="9" t="str">
        <f>VLOOKUP(AA7206,实际辖区!D:E,2,0)</f>
        <v>POS_75874876</v>
      </c>
    </row>
    <row r="7207" spans="1:29">
      <c r="A7207" t="s">
        <v>23</v>
      </c>
      <c r="B7207" t="s">
        <v>14077</v>
      </c>
      <c r="C7207" t="s">
        <v>14078</v>
      </c>
      <c r="D7207" t="s">
        <v>13934</v>
      </c>
      <c r="E7207" t="s">
        <v>14079</v>
      </c>
      <c r="F7207" t="s">
        <v>14080</v>
      </c>
      <c r="G7207" t="s">
        <v>14077</v>
      </c>
      <c r="H7207" t="s">
        <v>29</v>
      </c>
      <c r="I7207">
        <v>15464234.1496551</v>
      </c>
      <c r="J7207">
        <v>72561.600000000006</v>
      </c>
      <c r="K7207">
        <v>48157.2</v>
      </c>
      <c r="L7207">
        <v>0.21393034825870641</v>
      </c>
      <c r="M7207">
        <v>37.660960799999998</v>
      </c>
      <c r="N7207">
        <v>120.46332510000001</v>
      </c>
      <c r="O7207" t="s">
        <v>14902</v>
      </c>
      <c r="P7207" t="s">
        <v>23</v>
      </c>
      <c r="Q7207" t="s">
        <v>14886</v>
      </c>
      <c r="R7207">
        <v>1</v>
      </c>
      <c r="S7207">
        <v>37.410217710728944</v>
      </c>
      <c r="T7207">
        <v>120.4830571213601</v>
      </c>
      <c r="U7207">
        <v>27.883992015371749</v>
      </c>
      <c r="V7207" t="s">
        <v>32</v>
      </c>
      <c r="W7207" t="s">
        <v>33</v>
      </c>
      <c r="X7207" t="str">
        <f t="shared" si="336"/>
        <v>NPT955ANJQ</v>
      </c>
      <c r="Y7207">
        <f t="shared" si="337"/>
        <v>1</v>
      </c>
      <c r="Z7207">
        <f>COUNTIF($X$2:X7207,X7207)</f>
        <v>1</v>
      </c>
      <c r="AA7207" t="str">
        <f t="shared" si="338"/>
        <v>NPT955ANJQ1</v>
      </c>
      <c r="AB7207">
        <f>COUNTIF(实际辖区!A:A,全部结果!X7207)</f>
        <v>1</v>
      </c>
      <c r="AC7207" s="9" t="str">
        <f>VLOOKUP(AA7207,实际辖区!D:E,2,0)</f>
        <v>POS_75874876</v>
      </c>
    </row>
    <row r="7208" spans="1:29">
      <c r="A7208" t="s">
        <v>23</v>
      </c>
      <c r="B7208" t="s">
        <v>14135</v>
      </c>
      <c r="C7208" t="s">
        <v>14136</v>
      </c>
      <c r="D7208" t="s">
        <v>13934</v>
      </c>
      <c r="E7208" t="s">
        <v>14079</v>
      </c>
      <c r="F7208" t="s">
        <v>14137</v>
      </c>
      <c r="G7208" t="s">
        <v>14135</v>
      </c>
      <c r="H7208" t="s">
        <v>29</v>
      </c>
      <c r="I7208">
        <v>14468152.819654699</v>
      </c>
      <c r="J7208">
        <v>131436</v>
      </c>
      <c r="K7208">
        <v>48157.2</v>
      </c>
      <c r="L7208">
        <v>0.1393034825870646</v>
      </c>
      <c r="M7208">
        <v>36.978779899999999</v>
      </c>
      <c r="N7208">
        <v>120.7087865</v>
      </c>
      <c r="O7208" t="s">
        <v>14902</v>
      </c>
      <c r="P7208" t="s">
        <v>23</v>
      </c>
      <c r="Q7208" t="s">
        <v>14886</v>
      </c>
      <c r="R7208">
        <v>0</v>
      </c>
      <c r="S7208">
        <v>37.410217710728944</v>
      </c>
      <c r="T7208">
        <v>120.4830571213601</v>
      </c>
      <c r="U7208">
        <v>51.906522482987079</v>
      </c>
      <c r="V7208" t="s">
        <v>32</v>
      </c>
      <c r="W7208" t="s">
        <v>33</v>
      </c>
      <c r="X7208" t="str">
        <f t="shared" si="336"/>
        <v>NPT955ANJH</v>
      </c>
      <c r="Y7208">
        <f t="shared" si="337"/>
        <v>1</v>
      </c>
      <c r="Z7208">
        <f>COUNTIF($X$2:X7208,X7208)</f>
        <v>1</v>
      </c>
      <c r="AA7208" t="str">
        <f t="shared" si="338"/>
        <v>NPT955ANJH1</v>
      </c>
      <c r="AB7208">
        <f>COUNTIF(实际辖区!A:A,全部结果!X7208)</f>
        <v>1</v>
      </c>
      <c r="AC7208" s="9" t="str">
        <f>VLOOKUP(AA7208,实际辖区!D:E,2,0)</f>
        <v>POS_75874876</v>
      </c>
    </row>
    <row r="7209" spans="1:29">
      <c r="A7209" t="s">
        <v>23</v>
      </c>
      <c r="B7209" t="s">
        <v>13998</v>
      </c>
      <c r="C7209" t="s">
        <v>13999</v>
      </c>
      <c r="D7209" t="s">
        <v>13934</v>
      </c>
      <c r="E7209" t="s">
        <v>14000</v>
      </c>
      <c r="F7209" t="s">
        <v>14001</v>
      </c>
      <c r="G7209" t="s">
        <v>13998</v>
      </c>
      <c r="H7209" t="s">
        <v>29</v>
      </c>
      <c r="I7209">
        <v>27817781.2769696</v>
      </c>
      <c r="J7209">
        <v>113911.2</v>
      </c>
      <c r="K7209">
        <v>182550</v>
      </c>
      <c r="L7209">
        <v>0.4079601990049751</v>
      </c>
      <c r="M7209">
        <v>36.317145600000003</v>
      </c>
      <c r="N7209">
        <v>120.40887669999999</v>
      </c>
      <c r="O7209" t="s">
        <v>14903</v>
      </c>
      <c r="P7209" t="s">
        <v>23</v>
      </c>
      <c r="Q7209" t="s">
        <v>14886</v>
      </c>
      <c r="R7209">
        <v>1</v>
      </c>
      <c r="S7209">
        <v>36.368128715448933</v>
      </c>
      <c r="T7209">
        <v>120.4379876704985</v>
      </c>
      <c r="U7209">
        <v>6.2317996444363928</v>
      </c>
      <c r="V7209" t="s">
        <v>32</v>
      </c>
      <c r="W7209" t="s">
        <v>33</v>
      </c>
      <c r="X7209" t="str">
        <f t="shared" si="336"/>
        <v>NPT955AMZT</v>
      </c>
      <c r="Y7209">
        <f t="shared" si="337"/>
        <v>1</v>
      </c>
      <c r="Z7209">
        <f>COUNTIF($X$2:X7209,X7209)</f>
        <v>1</v>
      </c>
      <c r="AA7209" t="str">
        <f t="shared" si="338"/>
        <v>NPT955AMZT1</v>
      </c>
      <c r="AB7209">
        <f>COUNTIF(实际辖区!A:A,全部结果!X7209)</f>
        <v>1</v>
      </c>
      <c r="AC7209" s="9" t="str">
        <f>VLOOKUP(AA7209,实际辖区!D:E,2,0)</f>
        <v>POS_75874877</v>
      </c>
    </row>
    <row r="7210" spans="1:29">
      <c r="A7210" t="s">
        <v>23</v>
      </c>
      <c r="B7210" t="s">
        <v>14003</v>
      </c>
      <c r="C7210" t="s">
        <v>14004</v>
      </c>
      <c r="D7210" t="s">
        <v>13934</v>
      </c>
      <c r="E7210" t="s">
        <v>14000</v>
      </c>
      <c r="F7210" t="s">
        <v>14005</v>
      </c>
      <c r="G7210" t="s">
        <v>14003</v>
      </c>
      <c r="H7210" t="s">
        <v>29</v>
      </c>
      <c r="I7210">
        <v>65343400.010450803</v>
      </c>
      <c r="J7210">
        <v>105148.8</v>
      </c>
      <c r="K7210">
        <v>96386.4</v>
      </c>
      <c r="L7210">
        <v>0.35323383084577109</v>
      </c>
      <c r="M7210">
        <v>36.390849699999997</v>
      </c>
      <c r="N7210">
        <v>120.4613186</v>
      </c>
      <c r="O7210" t="s">
        <v>14903</v>
      </c>
      <c r="P7210" t="s">
        <v>23</v>
      </c>
      <c r="Q7210" t="s">
        <v>14886</v>
      </c>
      <c r="R7210">
        <v>0</v>
      </c>
      <c r="S7210">
        <v>36.368128715448933</v>
      </c>
      <c r="T7210">
        <v>120.4379876704985</v>
      </c>
      <c r="U7210">
        <v>3.2771011403368679</v>
      </c>
      <c r="V7210" t="s">
        <v>32</v>
      </c>
      <c r="W7210" t="s">
        <v>33</v>
      </c>
      <c r="X7210" t="str">
        <f t="shared" si="336"/>
        <v>NPT955ANCN</v>
      </c>
      <c r="Y7210">
        <f t="shared" si="337"/>
        <v>1</v>
      </c>
      <c r="Z7210">
        <f>COUNTIF($X$2:X7210,X7210)</f>
        <v>1</v>
      </c>
      <c r="AA7210" t="str">
        <f t="shared" si="338"/>
        <v>NPT955ANCN1</v>
      </c>
      <c r="AB7210">
        <f>COUNTIF(实际辖区!A:A,全部结果!X7210)</f>
        <v>1</v>
      </c>
      <c r="AC7210" s="9" t="str">
        <f>VLOOKUP(AA7210,实际辖区!D:E,2,0)</f>
        <v>POS_75874877</v>
      </c>
    </row>
    <row r="7211" spans="1:29">
      <c r="A7211" t="s">
        <v>23</v>
      </c>
      <c r="B7211" t="s">
        <v>14009</v>
      </c>
      <c r="C7211" t="s">
        <v>14010</v>
      </c>
      <c r="D7211" t="s">
        <v>13934</v>
      </c>
      <c r="E7211" t="s">
        <v>14000</v>
      </c>
      <c r="F7211" t="s">
        <v>14005</v>
      </c>
      <c r="G7211" t="s">
        <v>14009</v>
      </c>
      <c r="H7211" t="s">
        <v>29</v>
      </c>
      <c r="I7211">
        <v>33073790.583850101</v>
      </c>
      <c r="J7211">
        <v>26287.200000000001</v>
      </c>
      <c r="K7211">
        <v>78861.600000000006</v>
      </c>
      <c r="L7211">
        <v>0.11940298507462679</v>
      </c>
      <c r="M7211">
        <v>36.396384900000001</v>
      </c>
      <c r="N7211">
        <v>120.4437957</v>
      </c>
      <c r="O7211" t="s">
        <v>14903</v>
      </c>
      <c r="P7211" t="s">
        <v>23</v>
      </c>
      <c r="Q7211" t="s">
        <v>14886</v>
      </c>
      <c r="R7211">
        <v>0</v>
      </c>
      <c r="S7211">
        <v>36.368128715448933</v>
      </c>
      <c r="T7211">
        <v>120.4379876704985</v>
      </c>
      <c r="U7211">
        <v>3.1784914023319919</v>
      </c>
      <c r="V7211" t="s">
        <v>32</v>
      </c>
      <c r="W7211" t="s">
        <v>33</v>
      </c>
      <c r="X7211" t="str">
        <f t="shared" si="336"/>
        <v>NPT955ANCU</v>
      </c>
      <c r="Y7211">
        <f t="shared" si="337"/>
        <v>1</v>
      </c>
      <c r="Z7211">
        <f>COUNTIF($X$2:X7211,X7211)</f>
        <v>1</v>
      </c>
      <c r="AA7211" t="str">
        <f t="shared" si="338"/>
        <v>NPT955ANCU1</v>
      </c>
      <c r="AB7211">
        <f>COUNTIF(实际辖区!A:A,全部结果!X7211)</f>
        <v>1</v>
      </c>
      <c r="AC7211" s="9" t="str">
        <f>VLOOKUP(AA7211,实际辖区!D:E,2,0)</f>
        <v>POS_75874877</v>
      </c>
    </row>
    <row r="7212" spans="1:29">
      <c r="A7212" t="s">
        <v>23</v>
      </c>
      <c r="B7212" t="s">
        <v>13950</v>
      </c>
      <c r="C7212" t="s">
        <v>13951</v>
      </c>
      <c r="D7212" t="s">
        <v>13934</v>
      </c>
      <c r="E7212" t="s">
        <v>13947</v>
      </c>
      <c r="F7212" t="s">
        <v>13952</v>
      </c>
      <c r="G7212" t="s">
        <v>13950</v>
      </c>
      <c r="H7212" t="s">
        <v>29</v>
      </c>
      <c r="I7212">
        <v>15259903.5358462</v>
      </c>
      <c r="J7212">
        <v>236584.8</v>
      </c>
      <c r="K7212">
        <v>62797.2</v>
      </c>
      <c r="L7212">
        <v>0.43781094527363179</v>
      </c>
      <c r="M7212">
        <v>36.681661499999997</v>
      </c>
      <c r="N7212">
        <v>118.48020649999999</v>
      </c>
      <c r="O7212" t="s">
        <v>14904</v>
      </c>
      <c r="P7212" t="s">
        <v>23</v>
      </c>
      <c r="Q7212" t="s">
        <v>14886</v>
      </c>
      <c r="R7212">
        <v>0</v>
      </c>
      <c r="S7212">
        <v>36.773711272848168</v>
      </c>
      <c r="T7212">
        <v>119.1228669020511</v>
      </c>
      <c r="U7212">
        <v>58.309240206981109</v>
      </c>
      <c r="V7212" t="s">
        <v>32</v>
      </c>
      <c r="W7212" t="s">
        <v>33</v>
      </c>
      <c r="X7212" t="str">
        <f t="shared" si="336"/>
        <v>NPT955ANNQ</v>
      </c>
      <c r="Y7212">
        <f t="shared" si="337"/>
        <v>1</v>
      </c>
      <c r="Z7212">
        <f>COUNTIF($X$2:X7212,X7212)</f>
        <v>1</v>
      </c>
      <c r="AA7212" t="str">
        <f t="shared" si="338"/>
        <v>NPT955ANNQ1</v>
      </c>
      <c r="AB7212">
        <f>COUNTIF(实际辖区!A:A,全部结果!X7212)</f>
        <v>1</v>
      </c>
      <c r="AC7212" s="9" t="str">
        <f>VLOOKUP(AA7212,实际辖区!D:E,2,0)</f>
        <v>POS_75874878</v>
      </c>
    </row>
    <row r="7213" spans="1:29">
      <c r="A7213" t="s">
        <v>23</v>
      </c>
      <c r="B7213" t="s">
        <v>14047</v>
      </c>
      <c r="C7213" t="s">
        <v>14048</v>
      </c>
      <c r="D7213" t="s">
        <v>13934</v>
      </c>
      <c r="E7213" t="s">
        <v>13947</v>
      </c>
      <c r="F7213" t="s">
        <v>14049</v>
      </c>
      <c r="G7213" t="s">
        <v>14047</v>
      </c>
      <c r="H7213" t="s">
        <v>29</v>
      </c>
      <c r="I7213">
        <v>13808557.688288201</v>
      </c>
      <c r="J7213">
        <v>262872</v>
      </c>
      <c r="K7213">
        <v>244505.60000000001</v>
      </c>
      <c r="L7213">
        <v>0.4079601990049751</v>
      </c>
      <c r="M7213">
        <v>36.4981966</v>
      </c>
      <c r="N7213">
        <v>119.7993596</v>
      </c>
      <c r="O7213" t="s">
        <v>14904</v>
      </c>
      <c r="P7213" t="s">
        <v>23</v>
      </c>
      <c r="Q7213" t="s">
        <v>14886</v>
      </c>
      <c r="R7213">
        <v>0</v>
      </c>
      <c r="S7213">
        <v>36.773711272848168</v>
      </c>
      <c r="T7213">
        <v>119.1228669020511</v>
      </c>
      <c r="U7213">
        <v>67.787792620904838</v>
      </c>
      <c r="V7213" t="s">
        <v>32</v>
      </c>
      <c r="W7213" t="s">
        <v>33</v>
      </c>
      <c r="X7213" t="str">
        <f t="shared" si="336"/>
        <v>NPT955ANMQ</v>
      </c>
      <c r="Y7213">
        <f t="shared" si="337"/>
        <v>1</v>
      </c>
      <c r="Z7213">
        <f>COUNTIF($X$2:X7213,X7213)</f>
        <v>1</v>
      </c>
      <c r="AA7213" t="str">
        <f t="shared" si="338"/>
        <v>NPT955ANMQ1</v>
      </c>
      <c r="AB7213">
        <f>COUNTIF(实际辖区!A:A,全部结果!X7213)</f>
        <v>1</v>
      </c>
      <c r="AC7213" s="9" t="str">
        <f>VLOOKUP(AA7213,实际辖区!D:E,2,0)</f>
        <v>POS_75874878</v>
      </c>
    </row>
    <row r="7214" spans="1:29">
      <c r="A7214" t="s">
        <v>23</v>
      </c>
      <c r="B7214" t="s">
        <v>13953</v>
      </c>
      <c r="C7214" t="s">
        <v>13954</v>
      </c>
      <c r="D7214" t="s">
        <v>13934</v>
      </c>
      <c r="E7214" t="s">
        <v>13947</v>
      </c>
      <c r="F7214" t="s">
        <v>13955</v>
      </c>
      <c r="G7214" t="s">
        <v>13953</v>
      </c>
      <c r="H7214" t="s">
        <v>55</v>
      </c>
      <c r="I7214">
        <v>7288052.0070096999</v>
      </c>
      <c r="J7214">
        <v>52574.400000000001</v>
      </c>
      <c r="K7214">
        <v>33589.199999999997</v>
      </c>
      <c r="L7214">
        <v>6.9651741293532299E-2</v>
      </c>
      <c r="M7214">
        <v>36.779844500000003</v>
      </c>
      <c r="N7214">
        <v>119.2309051</v>
      </c>
      <c r="O7214" t="s">
        <v>14904</v>
      </c>
      <c r="P7214" t="s">
        <v>23</v>
      </c>
      <c r="Q7214" t="s">
        <v>14886</v>
      </c>
      <c r="R7214">
        <v>1</v>
      </c>
      <c r="S7214">
        <v>36.773711272848168</v>
      </c>
      <c r="T7214">
        <v>119.1228669020511</v>
      </c>
      <c r="U7214">
        <v>9.6686847413665014</v>
      </c>
      <c r="V7214" t="s">
        <v>32</v>
      </c>
      <c r="W7214" t="s">
        <v>33</v>
      </c>
      <c r="X7214" t="str">
        <f t="shared" si="336"/>
        <v>NPT955ANLV</v>
      </c>
      <c r="Y7214">
        <f t="shared" si="337"/>
        <v>1</v>
      </c>
      <c r="Z7214">
        <f>COUNTIF($X$2:X7214,X7214)</f>
        <v>1</v>
      </c>
      <c r="AA7214" t="str">
        <f t="shared" si="338"/>
        <v>NPT955ANLV1</v>
      </c>
      <c r="AB7214">
        <f>COUNTIF(实际辖区!A:A,全部结果!X7214)</f>
        <v>1</v>
      </c>
      <c r="AC7214" s="9" t="str">
        <f>VLOOKUP(AA7214,实际辖区!D:E,2,0)</f>
        <v>POS_75874878</v>
      </c>
    </row>
    <row r="7215" spans="1:29">
      <c r="A7215" t="s">
        <v>23</v>
      </c>
      <c r="B7215" t="s">
        <v>13956</v>
      </c>
      <c r="C7215" t="s">
        <v>13957</v>
      </c>
      <c r="D7215" t="s">
        <v>13934</v>
      </c>
      <c r="E7215" t="s">
        <v>13947</v>
      </c>
      <c r="F7215" t="s">
        <v>13955</v>
      </c>
      <c r="G7215" t="s">
        <v>13956</v>
      </c>
      <c r="H7215" t="s">
        <v>29</v>
      </c>
      <c r="I7215">
        <v>2850493.6471818401</v>
      </c>
      <c r="J7215">
        <v>10222.799999999999</v>
      </c>
      <c r="K7215">
        <v>5841.6</v>
      </c>
      <c r="L7215">
        <v>5.9701492537313397E-2</v>
      </c>
      <c r="M7215">
        <v>37.125098800000004</v>
      </c>
      <c r="N7215">
        <v>118.98573759999999</v>
      </c>
      <c r="O7215" t="s">
        <v>14904</v>
      </c>
      <c r="P7215" t="s">
        <v>23</v>
      </c>
      <c r="Q7215" t="s">
        <v>14886</v>
      </c>
      <c r="R7215">
        <v>0</v>
      </c>
      <c r="S7215">
        <v>36.773711272848168</v>
      </c>
      <c r="T7215">
        <v>119.1228669020511</v>
      </c>
      <c r="U7215">
        <v>40.863916379848263</v>
      </c>
      <c r="V7215" t="s">
        <v>32</v>
      </c>
      <c r="W7215" t="s">
        <v>33</v>
      </c>
      <c r="X7215" t="str">
        <f t="shared" si="336"/>
        <v>NPT955BBXU</v>
      </c>
      <c r="Y7215">
        <f t="shared" si="337"/>
        <v>1</v>
      </c>
      <c r="Z7215">
        <f>COUNTIF($X$2:X7215,X7215)</f>
        <v>1</v>
      </c>
      <c r="AA7215" t="str">
        <f t="shared" si="338"/>
        <v>NPT955BBXU1</v>
      </c>
      <c r="AB7215">
        <f>COUNTIF(实际辖区!A:A,全部结果!X7215)</f>
        <v>1</v>
      </c>
      <c r="AC7215" s="9" t="str">
        <f>VLOOKUP(AA7215,实际辖区!D:E,2,0)</f>
        <v>POS_75874878</v>
      </c>
    </row>
    <row r="7216" spans="1:29">
      <c r="A7216" t="s">
        <v>23</v>
      </c>
      <c r="B7216" t="s">
        <v>13958</v>
      </c>
      <c r="C7216" t="s">
        <v>13959</v>
      </c>
      <c r="D7216" t="s">
        <v>13934</v>
      </c>
      <c r="E7216" t="s">
        <v>13947</v>
      </c>
      <c r="F7216" t="s">
        <v>13960</v>
      </c>
      <c r="G7216" t="s">
        <v>13958</v>
      </c>
      <c r="H7216" t="s">
        <v>55</v>
      </c>
      <c r="I7216">
        <v>327351.82777660002</v>
      </c>
      <c r="J7216">
        <v>0</v>
      </c>
      <c r="K7216">
        <v>0</v>
      </c>
      <c r="L7216">
        <v>4.9751243781093997E-3</v>
      </c>
      <c r="M7216">
        <v>36.779976400000002</v>
      </c>
      <c r="N7216">
        <v>119.1158523</v>
      </c>
      <c r="O7216" t="s">
        <v>14904</v>
      </c>
      <c r="P7216" t="s">
        <v>23</v>
      </c>
      <c r="Q7216" t="s">
        <v>14886</v>
      </c>
      <c r="R7216">
        <v>0</v>
      </c>
      <c r="S7216">
        <v>36.773711272848168</v>
      </c>
      <c r="T7216">
        <v>119.1228669020511</v>
      </c>
      <c r="U7216">
        <v>0.93569152399397404</v>
      </c>
      <c r="V7216" t="s">
        <v>32</v>
      </c>
      <c r="W7216" t="s">
        <v>33</v>
      </c>
      <c r="X7216" t="str">
        <f t="shared" si="336"/>
        <v>NPT955N0UM</v>
      </c>
      <c r="Y7216">
        <f t="shared" si="337"/>
        <v>1</v>
      </c>
      <c r="Z7216">
        <f>COUNTIF($X$2:X7216,X7216)</f>
        <v>1</v>
      </c>
      <c r="AA7216" t="str">
        <f t="shared" si="338"/>
        <v>NPT955N0UM1</v>
      </c>
      <c r="AB7216">
        <f>COUNTIF(实际辖区!A:A,全部结果!X7216)</f>
        <v>1</v>
      </c>
      <c r="AC7216" s="9" t="str">
        <f>VLOOKUP(AA7216,实际辖区!D:E,2,0)</f>
        <v>POS_75874898</v>
      </c>
    </row>
    <row r="7217" spans="1:29">
      <c r="A7217" t="s">
        <v>23</v>
      </c>
      <c r="B7217" t="s">
        <v>14111</v>
      </c>
      <c r="C7217" t="s">
        <v>14112</v>
      </c>
      <c r="D7217" t="s">
        <v>13934</v>
      </c>
      <c r="E7217" t="s">
        <v>14000</v>
      </c>
      <c r="F7217" t="s">
        <v>14113</v>
      </c>
      <c r="G7217" t="s">
        <v>14111</v>
      </c>
      <c r="H7217" t="s">
        <v>29</v>
      </c>
      <c r="I7217">
        <v>29886740.082212798</v>
      </c>
      <c r="J7217">
        <v>71157.45</v>
      </c>
      <c r="K7217">
        <v>87624</v>
      </c>
      <c r="L7217">
        <v>0.29353233830845771</v>
      </c>
      <c r="M7217">
        <v>36.794621200000002</v>
      </c>
      <c r="N7217">
        <v>119.9601017</v>
      </c>
      <c r="O7217" t="s">
        <v>14905</v>
      </c>
      <c r="P7217" t="s">
        <v>23</v>
      </c>
      <c r="Q7217" t="s">
        <v>14886</v>
      </c>
      <c r="R7217">
        <v>1</v>
      </c>
      <c r="S7217">
        <v>36.820188453995243</v>
      </c>
      <c r="T7217">
        <v>120.248380533504</v>
      </c>
      <c r="U7217">
        <v>25.88074097362243</v>
      </c>
      <c r="V7217" t="s">
        <v>32</v>
      </c>
      <c r="W7217" t="s">
        <v>33</v>
      </c>
      <c r="X7217" t="str">
        <f t="shared" si="336"/>
        <v>NPT955ANBQ</v>
      </c>
      <c r="Y7217">
        <f t="shared" si="337"/>
        <v>1</v>
      </c>
      <c r="Z7217">
        <f>COUNTIF($X$2:X7217,X7217)</f>
        <v>1</v>
      </c>
      <c r="AA7217" t="str">
        <f t="shared" si="338"/>
        <v>NPT955ANBQ1</v>
      </c>
      <c r="AB7217">
        <f>COUNTIF(实际辖区!A:A,全部结果!X7217)</f>
        <v>1</v>
      </c>
      <c r="AC7217" s="9" t="str">
        <f>VLOOKUP(AA7217,实际辖区!D:E,2,0)</f>
        <v>POS_75874881</v>
      </c>
    </row>
    <row r="7218" spans="1:29">
      <c r="A7218" t="s">
        <v>23</v>
      </c>
      <c r="B7218" t="s">
        <v>14118</v>
      </c>
      <c r="C7218" t="s">
        <v>14119</v>
      </c>
      <c r="D7218" t="s">
        <v>13934</v>
      </c>
      <c r="E7218" t="s">
        <v>14000</v>
      </c>
      <c r="F7218" t="s">
        <v>14113</v>
      </c>
      <c r="G7218" t="s">
        <v>14118</v>
      </c>
      <c r="H7218" t="s">
        <v>29</v>
      </c>
      <c r="I7218">
        <v>4587327.46812513</v>
      </c>
      <c r="J7218">
        <v>43812</v>
      </c>
      <c r="K7218">
        <v>35049.599999999999</v>
      </c>
      <c r="L7218">
        <v>0.24875621890547259</v>
      </c>
      <c r="M7218">
        <v>36.736613800000001</v>
      </c>
      <c r="N7218">
        <v>119.98231</v>
      </c>
      <c r="O7218" t="s">
        <v>14905</v>
      </c>
      <c r="P7218" t="s">
        <v>23</v>
      </c>
      <c r="Q7218" t="s">
        <v>14886</v>
      </c>
      <c r="R7218">
        <v>0</v>
      </c>
      <c r="S7218">
        <v>36.820188453995243</v>
      </c>
      <c r="T7218">
        <v>120.248380533504</v>
      </c>
      <c r="U7218">
        <v>25.49845916958159</v>
      </c>
      <c r="V7218" t="s">
        <v>32</v>
      </c>
      <c r="W7218" t="s">
        <v>33</v>
      </c>
      <c r="X7218" t="str">
        <f t="shared" si="336"/>
        <v>NPT955JLA4</v>
      </c>
      <c r="Y7218">
        <f t="shared" si="337"/>
        <v>1</v>
      </c>
      <c r="Z7218">
        <f>COUNTIF($X$2:X7218,X7218)</f>
        <v>1</v>
      </c>
      <c r="AA7218" t="str">
        <f t="shared" si="338"/>
        <v>NPT955JLA41</v>
      </c>
      <c r="AB7218">
        <f>COUNTIF(实际辖区!A:A,全部结果!X7218)</f>
        <v>1</v>
      </c>
      <c r="AC7218" s="9" t="str">
        <f>VLOOKUP(AA7218,实际辖区!D:E,2,0)</f>
        <v>POS_75874881</v>
      </c>
    </row>
    <row r="7219" spans="1:29">
      <c r="A7219" t="s">
        <v>23</v>
      </c>
      <c r="B7219" t="s">
        <v>14120</v>
      </c>
      <c r="C7219" t="s">
        <v>14121</v>
      </c>
      <c r="D7219" t="s">
        <v>13934</v>
      </c>
      <c r="E7219" t="s">
        <v>14000</v>
      </c>
      <c r="F7219" t="s">
        <v>14117</v>
      </c>
      <c r="G7219" t="s">
        <v>14120</v>
      </c>
      <c r="H7219" t="s">
        <v>29</v>
      </c>
      <c r="I7219">
        <v>5676320.0933602704</v>
      </c>
      <c r="J7219">
        <v>6571.8</v>
      </c>
      <c r="K7219">
        <v>7977.9</v>
      </c>
      <c r="L7219">
        <v>0.1691542288557214</v>
      </c>
      <c r="M7219">
        <v>36.8658632</v>
      </c>
      <c r="N7219">
        <v>120.5167867</v>
      </c>
      <c r="O7219" t="s">
        <v>14905</v>
      </c>
      <c r="P7219" t="s">
        <v>23</v>
      </c>
      <c r="Q7219" t="s">
        <v>14886</v>
      </c>
      <c r="R7219">
        <v>0</v>
      </c>
      <c r="S7219">
        <v>36.820188453995243</v>
      </c>
      <c r="T7219">
        <v>120.248380533504</v>
      </c>
      <c r="U7219">
        <v>24.471000491496799</v>
      </c>
      <c r="V7219" t="s">
        <v>32</v>
      </c>
      <c r="W7219" t="s">
        <v>33</v>
      </c>
      <c r="X7219" t="str">
        <f t="shared" si="336"/>
        <v>NPT955ANCD</v>
      </c>
      <c r="Y7219">
        <f t="shared" si="337"/>
        <v>1</v>
      </c>
      <c r="Z7219">
        <f>COUNTIF($X$2:X7219,X7219)</f>
        <v>1</v>
      </c>
      <c r="AA7219" t="str">
        <f t="shared" si="338"/>
        <v>NPT955ANCD1</v>
      </c>
      <c r="AB7219">
        <f>COUNTIF(实际辖区!A:A,全部结果!X7219)</f>
        <v>1</v>
      </c>
      <c r="AC7219" s="9" t="str">
        <f>VLOOKUP(AA7219,实际辖区!D:E,2,0)</f>
        <v>POS_75874881</v>
      </c>
    </row>
    <row r="7220" spans="1:29">
      <c r="A7220" t="s">
        <v>23</v>
      </c>
      <c r="B7220" t="s">
        <v>14115</v>
      </c>
      <c r="C7220" t="s">
        <v>14116</v>
      </c>
      <c r="D7220" t="s">
        <v>13934</v>
      </c>
      <c r="E7220" t="s">
        <v>14000</v>
      </c>
      <c r="F7220" t="s">
        <v>14117</v>
      </c>
      <c r="G7220" t="s">
        <v>14115</v>
      </c>
      <c r="H7220" t="s">
        <v>29</v>
      </c>
      <c r="I7220">
        <v>23405666.447781</v>
      </c>
      <c r="J7220">
        <v>34319.4</v>
      </c>
      <c r="K7220">
        <v>39065.699999999997</v>
      </c>
      <c r="L7220">
        <v>0.16417910447761189</v>
      </c>
      <c r="M7220">
        <v>36.869985399999997</v>
      </c>
      <c r="N7220">
        <v>120.53057939999999</v>
      </c>
      <c r="O7220" t="s">
        <v>14905</v>
      </c>
      <c r="P7220" t="s">
        <v>23</v>
      </c>
      <c r="Q7220" t="s">
        <v>14886</v>
      </c>
      <c r="R7220">
        <v>1</v>
      </c>
      <c r="S7220">
        <v>36.820188453995243</v>
      </c>
      <c r="T7220">
        <v>120.248380533504</v>
      </c>
      <c r="U7220">
        <v>25.769365194256039</v>
      </c>
      <c r="V7220" t="s">
        <v>32</v>
      </c>
      <c r="W7220" t="s">
        <v>33</v>
      </c>
      <c r="X7220" t="str">
        <f t="shared" si="336"/>
        <v>NPT955ANCC</v>
      </c>
      <c r="Y7220">
        <f t="shared" si="337"/>
        <v>1</v>
      </c>
      <c r="Z7220">
        <f>COUNTIF($X$2:X7220,X7220)</f>
        <v>1</v>
      </c>
      <c r="AA7220" t="str">
        <f t="shared" si="338"/>
        <v>NPT955ANCC1</v>
      </c>
      <c r="AB7220">
        <f>COUNTIF(实际辖区!A:A,全部结果!X7220)</f>
        <v>1</v>
      </c>
      <c r="AC7220" s="9" t="str">
        <f>VLOOKUP(AA7220,实际辖区!D:E,2,0)</f>
        <v>POS_75874881</v>
      </c>
    </row>
    <row r="7221" spans="1:29">
      <c r="A7221" t="s">
        <v>23</v>
      </c>
      <c r="B7221" t="s">
        <v>14122</v>
      </c>
      <c r="C7221" t="s">
        <v>14123</v>
      </c>
      <c r="D7221" t="s">
        <v>13934</v>
      </c>
      <c r="E7221" t="s">
        <v>14000</v>
      </c>
      <c r="F7221" t="s">
        <v>14113</v>
      </c>
      <c r="G7221" t="s">
        <v>14122</v>
      </c>
      <c r="H7221" t="s">
        <v>29</v>
      </c>
      <c r="I7221">
        <v>13084213.6730997</v>
      </c>
      <c r="J7221">
        <v>0</v>
      </c>
      <c r="K7221">
        <v>0</v>
      </c>
      <c r="L7221">
        <v>8.45771144278607E-2</v>
      </c>
      <c r="M7221">
        <v>36.790868600000003</v>
      </c>
      <c r="N7221">
        <v>119.974079</v>
      </c>
      <c r="O7221" t="s">
        <v>14905</v>
      </c>
      <c r="P7221" t="s">
        <v>23</v>
      </c>
      <c r="Q7221" t="s">
        <v>14886</v>
      </c>
      <c r="R7221">
        <v>0</v>
      </c>
      <c r="S7221">
        <v>36.820188453995243</v>
      </c>
      <c r="T7221">
        <v>120.248380533504</v>
      </c>
      <c r="U7221">
        <v>24.693373624039339</v>
      </c>
      <c r="V7221" t="s">
        <v>32</v>
      </c>
      <c r="W7221" t="s">
        <v>33</v>
      </c>
      <c r="X7221" t="str">
        <f t="shared" si="336"/>
        <v>NPT955ANBW</v>
      </c>
      <c r="Y7221">
        <f t="shared" si="337"/>
        <v>1</v>
      </c>
      <c r="Z7221">
        <f>COUNTIF($X$2:X7221,X7221)</f>
        <v>1</v>
      </c>
      <c r="AA7221" t="str">
        <f t="shared" si="338"/>
        <v>NPT955ANBW1</v>
      </c>
      <c r="AB7221">
        <f>COUNTIF(实际辖区!A:A,全部结果!X7221)</f>
        <v>1</v>
      </c>
      <c r="AC7221" s="9" t="str">
        <f>VLOOKUP(AA7221,实际辖区!D:E,2,0)</f>
        <v>POS_75874881</v>
      </c>
    </row>
    <row r="7222" spans="1:29">
      <c r="A7222" t="s">
        <v>23</v>
      </c>
      <c r="B7222" t="s">
        <v>14124</v>
      </c>
      <c r="C7222" t="s">
        <v>14125</v>
      </c>
      <c r="D7222" t="s">
        <v>13934</v>
      </c>
      <c r="E7222" t="s">
        <v>14000</v>
      </c>
      <c r="F7222" t="s">
        <v>14117</v>
      </c>
      <c r="G7222" t="s">
        <v>14124</v>
      </c>
      <c r="H7222" t="s">
        <v>29</v>
      </c>
      <c r="I7222">
        <v>2568593.0458377898</v>
      </c>
      <c r="J7222">
        <v>1460.4</v>
      </c>
      <c r="K7222">
        <v>0</v>
      </c>
      <c r="L7222">
        <v>1.4925373134328301E-2</v>
      </c>
      <c r="M7222">
        <v>36.861258200000002</v>
      </c>
      <c r="N7222">
        <v>120.5274118</v>
      </c>
      <c r="O7222" t="s">
        <v>14905</v>
      </c>
      <c r="P7222" t="s">
        <v>23</v>
      </c>
      <c r="Q7222" t="s">
        <v>14886</v>
      </c>
      <c r="R7222">
        <v>0</v>
      </c>
      <c r="S7222">
        <v>36.820188453995243</v>
      </c>
      <c r="T7222">
        <v>120.248380533504</v>
      </c>
      <c r="U7222">
        <v>25.302607937945929</v>
      </c>
      <c r="V7222" t="s">
        <v>32</v>
      </c>
      <c r="W7222" t="s">
        <v>33</v>
      </c>
      <c r="X7222" t="str">
        <f t="shared" si="336"/>
        <v>NPT955ANCH</v>
      </c>
      <c r="Y7222">
        <f t="shared" si="337"/>
        <v>1</v>
      </c>
      <c r="Z7222">
        <f>COUNTIF($X$2:X7222,X7222)</f>
        <v>1</v>
      </c>
      <c r="AA7222" t="str">
        <f t="shared" si="338"/>
        <v>NPT955ANCH1</v>
      </c>
      <c r="AB7222">
        <f>COUNTIF(实际辖区!A:A,全部结果!X7222)</f>
        <v>1</v>
      </c>
      <c r="AC7222" s="9" t="str">
        <f>VLOOKUP(AA7222,实际辖区!D:E,2,0)</f>
        <v>POS_75874881</v>
      </c>
    </row>
    <row r="7223" spans="1:29">
      <c r="A7223" t="s">
        <v>23</v>
      </c>
      <c r="B7223" t="s">
        <v>14169</v>
      </c>
      <c r="C7223" t="s">
        <v>14170</v>
      </c>
      <c r="D7223" t="s">
        <v>13934</v>
      </c>
      <c r="E7223" t="s">
        <v>14171</v>
      </c>
      <c r="F7223" t="s">
        <v>14172</v>
      </c>
      <c r="G7223" t="s">
        <v>14169</v>
      </c>
      <c r="H7223" t="s">
        <v>29</v>
      </c>
      <c r="I7223">
        <v>17398393.4194942</v>
      </c>
      <c r="J7223">
        <v>123987.96</v>
      </c>
      <c r="K7223">
        <v>134356.79999999999</v>
      </c>
      <c r="L7223">
        <v>0.73134328358208955</v>
      </c>
      <c r="M7223">
        <v>37.376144600000003</v>
      </c>
      <c r="N7223">
        <v>118.01943</v>
      </c>
      <c r="O7223" t="s">
        <v>14906</v>
      </c>
      <c r="P7223" t="s">
        <v>23</v>
      </c>
      <c r="Q7223" t="s">
        <v>14886</v>
      </c>
      <c r="R7223">
        <v>1</v>
      </c>
      <c r="S7223">
        <v>37.418658267714001</v>
      </c>
      <c r="T7223">
        <v>117.8504292940341</v>
      </c>
      <c r="U7223">
        <v>15.690630502747901</v>
      </c>
      <c r="V7223" t="s">
        <v>32</v>
      </c>
      <c r="W7223" t="s">
        <v>33</v>
      </c>
      <c r="X7223" t="str">
        <f t="shared" si="336"/>
        <v>NPT955ANWW</v>
      </c>
      <c r="Y7223">
        <f t="shared" si="337"/>
        <v>1</v>
      </c>
      <c r="Z7223">
        <f>COUNTIF($X$2:X7223,X7223)</f>
        <v>1</v>
      </c>
      <c r="AA7223" t="str">
        <f t="shared" si="338"/>
        <v>NPT955ANWW1</v>
      </c>
      <c r="AB7223">
        <f>COUNTIF(实际辖区!A:A,全部结果!X7223)</f>
        <v>1</v>
      </c>
      <c r="AC7223" s="9" t="str">
        <f>VLOOKUP(AA7223,实际辖区!D:E,2,0)</f>
        <v>POS_75874884</v>
      </c>
    </row>
    <row r="7224" spans="1:29">
      <c r="A7224" t="s">
        <v>23</v>
      </c>
      <c r="B7224" t="s">
        <v>14183</v>
      </c>
      <c r="C7224" t="s">
        <v>14184</v>
      </c>
      <c r="D7224" t="s">
        <v>13934</v>
      </c>
      <c r="E7224" t="s">
        <v>14171</v>
      </c>
      <c r="F7224" t="s">
        <v>14172</v>
      </c>
      <c r="G7224" t="s">
        <v>14183</v>
      </c>
      <c r="H7224" t="s">
        <v>29</v>
      </c>
      <c r="I7224">
        <v>14933614.906704901</v>
      </c>
      <c r="J7224">
        <v>0</v>
      </c>
      <c r="K7224">
        <v>0</v>
      </c>
      <c r="L7224">
        <v>0.2437810945273631</v>
      </c>
      <c r="M7224">
        <v>37.395019099999999</v>
      </c>
      <c r="N7224">
        <v>118.018553</v>
      </c>
      <c r="O7224" t="s">
        <v>14906</v>
      </c>
      <c r="P7224" t="s">
        <v>23</v>
      </c>
      <c r="Q7224" t="s">
        <v>14886</v>
      </c>
      <c r="R7224">
        <v>1</v>
      </c>
      <c r="S7224">
        <v>37.418658267714001</v>
      </c>
      <c r="T7224">
        <v>117.8504292940341</v>
      </c>
      <c r="U7224">
        <v>15.11431000431438</v>
      </c>
      <c r="V7224" t="s">
        <v>32</v>
      </c>
      <c r="W7224" t="s">
        <v>33</v>
      </c>
      <c r="X7224" t="str">
        <f t="shared" si="336"/>
        <v>NPT955ANWX</v>
      </c>
      <c r="Y7224">
        <f t="shared" si="337"/>
        <v>1</v>
      </c>
      <c r="Z7224">
        <f>COUNTIF($X$2:X7224,X7224)</f>
        <v>1</v>
      </c>
      <c r="AA7224" t="str">
        <f t="shared" si="338"/>
        <v>NPT955ANWX1</v>
      </c>
      <c r="AB7224">
        <f>COUNTIF(实际辖区!A:A,全部结果!X7224)</f>
        <v>1</v>
      </c>
      <c r="AC7224" s="9" t="str">
        <f>VLOOKUP(AA7224,实际辖区!D:E,2,0)</f>
        <v>POS_75874884</v>
      </c>
    </row>
    <row r="7225" spans="1:29">
      <c r="A7225" t="s">
        <v>23</v>
      </c>
      <c r="B7225" t="s">
        <v>14180</v>
      </c>
      <c r="C7225" t="s">
        <v>14181</v>
      </c>
      <c r="D7225" t="s">
        <v>13934</v>
      </c>
      <c r="E7225" t="s">
        <v>14171</v>
      </c>
      <c r="F7225" t="s">
        <v>14182</v>
      </c>
      <c r="G7225" t="s">
        <v>14180</v>
      </c>
      <c r="H7225" t="s">
        <v>29</v>
      </c>
      <c r="I7225">
        <v>13257029.4328712</v>
      </c>
      <c r="J7225">
        <v>157504.14000000001</v>
      </c>
      <c r="K7225">
        <v>219060</v>
      </c>
      <c r="L7225">
        <v>0.14925373134328351</v>
      </c>
      <c r="M7225">
        <v>37.484092199999999</v>
      </c>
      <c r="N7225">
        <v>117.5128593</v>
      </c>
      <c r="O7225" t="s">
        <v>14906</v>
      </c>
      <c r="P7225" t="s">
        <v>23</v>
      </c>
      <c r="Q7225" t="s">
        <v>14886</v>
      </c>
      <c r="R7225">
        <v>0</v>
      </c>
      <c r="S7225">
        <v>37.418658267714001</v>
      </c>
      <c r="T7225">
        <v>117.8504292940341</v>
      </c>
      <c r="U7225">
        <v>30.739284662889681</v>
      </c>
      <c r="V7225" t="s">
        <v>32</v>
      </c>
      <c r="W7225" t="s">
        <v>33</v>
      </c>
      <c r="X7225" t="str">
        <f t="shared" si="336"/>
        <v>NPT955ANXG</v>
      </c>
      <c r="Y7225">
        <f t="shared" si="337"/>
        <v>1</v>
      </c>
      <c r="Z7225">
        <f>COUNTIF($X$2:X7225,X7225)</f>
        <v>1</v>
      </c>
      <c r="AA7225" t="str">
        <f t="shared" si="338"/>
        <v>NPT955ANXG1</v>
      </c>
      <c r="AB7225">
        <f>COUNTIF(实际辖区!A:A,全部结果!X7225)</f>
        <v>1</v>
      </c>
      <c r="AC7225" s="9" t="str">
        <f>VLOOKUP(AA7225,实际辖区!D:E,2,0)</f>
        <v>POS_75874884</v>
      </c>
    </row>
    <row r="7226" spans="1:29">
      <c r="A7226" t="s">
        <v>23</v>
      </c>
      <c r="B7226" t="s">
        <v>14019</v>
      </c>
      <c r="C7226" t="s">
        <v>14020</v>
      </c>
      <c r="D7226" t="s">
        <v>13934</v>
      </c>
      <c r="E7226" t="s">
        <v>14000</v>
      </c>
      <c r="F7226" t="s">
        <v>14013</v>
      </c>
      <c r="G7226" t="s">
        <v>14019</v>
      </c>
      <c r="H7226" t="s">
        <v>29</v>
      </c>
      <c r="I7226">
        <v>24805399.671953399</v>
      </c>
      <c r="J7226">
        <v>58416</v>
      </c>
      <c r="K7226">
        <v>46002.6</v>
      </c>
      <c r="L7226">
        <v>0.30348258706467662</v>
      </c>
      <c r="M7226">
        <v>36.145682100000002</v>
      </c>
      <c r="N7226">
        <v>120.3820693</v>
      </c>
      <c r="O7226" t="s">
        <v>14907</v>
      </c>
      <c r="P7226" t="s">
        <v>23</v>
      </c>
      <c r="Q7226" t="s">
        <v>14886</v>
      </c>
      <c r="R7226">
        <v>0</v>
      </c>
      <c r="S7226">
        <v>36.086573690949152</v>
      </c>
      <c r="T7226">
        <v>120.3518518581194</v>
      </c>
      <c r="U7226">
        <v>7.1005803143822837</v>
      </c>
      <c r="V7226" t="s">
        <v>32</v>
      </c>
      <c r="W7226" t="s">
        <v>33</v>
      </c>
      <c r="X7226" t="str">
        <f t="shared" si="336"/>
        <v>NPT955AMXY</v>
      </c>
      <c r="Y7226">
        <f t="shared" si="337"/>
        <v>1</v>
      </c>
      <c r="Z7226">
        <f>COUNTIF($X$2:X7226,X7226)</f>
        <v>1</v>
      </c>
      <c r="AA7226" t="str">
        <f t="shared" si="338"/>
        <v>NPT955AMXY1</v>
      </c>
      <c r="AB7226">
        <f>COUNTIF(实际辖区!A:A,全部结果!X7226)</f>
        <v>1</v>
      </c>
      <c r="AC7226" s="9" t="str">
        <f>VLOOKUP(AA7226,实际辖区!D:E,2,0)</f>
        <v>POS_75874897</v>
      </c>
    </row>
    <row r="7227" spans="1:29">
      <c r="A7227" t="s">
        <v>23</v>
      </c>
      <c r="B7227" t="s">
        <v>14016</v>
      </c>
      <c r="C7227" t="s">
        <v>14017</v>
      </c>
      <c r="D7227" t="s">
        <v>13934</v>
      </c>
      <c r="E7227" t="s">
        <v>14000</v>
      </c>
      <c r="F7227" t="s">
        <v>14013</v>
      </c>
      <c r="G7227" t="s">
        <v>14016</v>
      </c>
      <c r="H7227" t="s">
        <v>29</v>
      </c>
      <c r="I7227">
        <v>18192655.410018802</v>
      </c>
      <c r="J7227">
        <v>52574.400000000001</v>
      </c>
      <c r="K7227">
        <v>67178.399999999994</v>
      </c>
      <c r="L7227">
        <v>0.27363184079601988</v>
      </c>
      <c r="M7227">
        <v>36.100567599999998</v>
      </c>
      <c r="N7227">
        <v>120.36633740000001</v>
      </c>
      <c r="O7227" t="s">
        <v>14907</v>
      </c>
      <c r="P7227" t="s">
        <v>23</v>
      </c>
      <c r="Q7227" t="s">
        <v>14886</v>
      </c>
      <c r="R7227">
        <v>0</v>
      </c>
      <c r="S7227">
        <v>36.086573690949152</v>
      </c>
      <c r="T7227">
        <v>120.3518518581194</v>
      </c>
      <c r="U7227">
        <v>2.0280272658231939</v>
      </c>
      <c r="V7227" t="s">
        <v>32</v>
      </c>
      <c r="W7227" t="s">
        <v>33</v>
      </c>
      <c r="X7227" t="str">
        <f t="shared" si="336"/>
        <v>NPT955AMYE</v>
      </c>
      <c r="Y7227">
        <f t="shared" si="337"/>
        <v>1</v>
      </c>
      <c r="Z7227">
        <f>COUNTIF($X$2:X7227,X7227)</f>
        <v>1</v>
      </c>
      <c r="AA7227" t="str">
        <f t="shared" si="338"/>
        <v>NPT955AMYE1</v>
      </c>
      <c r="AB7227">
        <f>COUNTIF(实际辖区!A:A,全部结果!X7227)</f>
        <v>1</v>
      </c>
      <c r="AC7227" s="9" t="str">
        <f>VLOOKUP(AA7227,实际辖区!D:E,2,0)</f>
        <v>POS_75941360</v>
      </c>
    </row>
    <row r="7228" spans="1:29">
      <c r="A7228" t="s">
        <v>23</v>
      </c>
      <c r="B7228" t="s">
        <v>14063</v>
      </c>
      <c r="C7228" t="s">
        <v>14064</v>
      </c>
      <c r="D7228" t="s">
        <v>13934</v>
      </c>
      <c r="E7228" t="s">
        <v>14000</v>
      </c>
      <c r="F7228" t="s">
        <v>14062</v>
      </c>
      <c r="G7228" t="s">
        <v>14063</v>
      </c>
      <c r="H7228" t="s">
        <v>29</v>
      </c>
      <c r="I7228">
        <v>20205336.351285499</v>
      </c>
      <c r="J7228">
        <v>87624</v>
      </c>
      <c r="K7228">
        <v>38700.6</v>
      </c>
      <c r="L7228">
        <v>0.20895522388059701</v>
      </c>
      <c r="M7228">
        <v>35.9692072</v>
      </c>
      <c r="N7228">
        <v>120.196228</v>
      </c>
      <c r="O7228" t="s">
        <v>14907</v>
      </c>
      <c r="P7228" t="s">
        <v>23</v>
      </c>
      <c r="Q7228" t="s">
        <v>14886</v>
      </c>
      <c r="R7228">
        <v>0</v>
      </c>
      <c r="S7228">
        <v>36.086573690949152</v>
      </c>
      <c r="T7228">
        <v>120.3518518581194</v>
      </c>
      <c r="U7228">
        <v>19.140119597452308</v>
      </c>
      <c r="V7228" t="s">
        <v>32</v>
      </c>
      <c r="W7228" t="s">
        <v>33</v>
      </c>
      <c r="X7228" t="str">
        <f t="shared" si="336"/>
        <v>NPT955AMZU</v>
      </c>
      <c r="Y7228">
        <f t="shared" si="337"/>
        <v>1</v>
      </c>
      <c r="Z7228">
        <f>COUNTIF($X$2:X7228,X7228)</f>
        <v>1</v>
      </c>
      <c r="AA7228" t="str">
        <f t="shared" si="338"/>
        <v>NPT955AMZU1</v>
      </c>
      <c r="AB7228">
        <f>COUNTIF(实际辖区!A:A,全部结果!X7228)</f>
        <v>1</v>
      </c>
      <c r="AC7228" s="9" t="str">
        <f>VLOOKUP(AA7228,实际辖区!D:E,2,0)</f>
        <v>POS_75874897</v>
      </c>
    </row>
    <row r="7229" spans="1:29">
      <c r="A7229" t="s">
        <v>23</v>
      </c>
      <c r="B7229" t="s">
        <v>14014</v>
      </c>
      <c r="C7229" t="s">
        <v>14015</v>
      </c>
      <c r="D7229" t="s">
        <v>13934</v>
      </c>
      <c r="E7229" t="s">
        <v>14000</v>
      </c>
      <c r="F7229" t="s">
        <v>14013</v>
      </c>
      <c r="G7229" t="s">
        <v>14011</v>
      </c>
      <c r="H7229" t="s">
        <v>55</v>
      </c>
      <c r="I7229">
        <v>7232164.8249571798</v>
      </c>
      <c r="J7229">
        <v>0</v>
      </c>
      <c r="K7229">
        <v>0</v>
      </c>
      <c r="L7229">
        <v>0.1393034825870646</v>
      </c>
      <c r="M7229">
        <v>36.113484</v>
      </c>
      <c r="N7229">
        <v>120.425318</v>
      </c>
      <c r="O7229" t="s">
        <v>14907</v>
      </c>
      <c r="P7229" t="s">
        <v>23</v>
      </c>
      <c r="Q7229" t="s">
        <v>14886</v>
      </c>
      <c r="R7229">
        <v>0</v>
      </c>
      <c r="S7229">
        <v>36.086573690949152</v>
      </c>
      <c r="T7229">
        <v>120.3518518581194</v>
      </c>
      <c r="U7229">
        <v>7.2582602319435789</v>
      </c>
      <c r="V7229" t="s">
        <v>32</v>
      </c>
      <c r="W7229" t="s">
        <v>33</v>
      </c>
      <c r="X7229" t="str">
        <f t="shared" si="336"/>
        <v>NPT955BIJV</v>
      </c>
      <c r="Y7229">
        <f t="shared" si="337"/>
        <v>1</v>
      </c>
      <c r="Z7229">
        <f>COUNTIF($X$2:X7229,X7229)</f>
        <v>1</v>
      </c>
      <c r="AA7229" t="str">
        <f t="shared" si="338"/>
        <v>NPT955BIJV1</v>
      </c>
      <c r="AB7229">
        <f>COUNTIF(实际辖区!A:A,全部结果!X7229)</f>
        <v>1</v>
      </c>
      <c r="AC7229" s="9" t="str">
        <f>VLOOKUP(AA7229,实际辖区!D:E,2,0)</f>
        <v>POS_75874897</v>
      </c>
    </row>
    <row r="7230" spans="1:29">
      <c r="A7230" t="s">
        <v>23</v>
      </c>
      <c r="B7230" t="s">
        <v>14011</v>
      </c>
      <c r="C7230" t="s">
        <v>14012</v>
      </c>
      <c r="D7230" t="s">
        <v>13934</v>
      </c>
      <c r="E7230" t="s">
        <v>14000</v>
      </c>
      <c r="F7230" t="s">
        <v>14013</v>
      </c>
      <c r="G7230" t="s">
        <v>14011</v>
      </c>
      <c r="H7230" t="s">
        <v>29</v>
      </c>
      <c r="I7230">
        <v>13160848.630948201</v>
      </c>
      <c r="J7230">
        <v>127272.6</v>
      </c>
      <c r="K7230">
        <v>110073.60000000001</v>
      </c>
      <c r="L7230">
        <v>5.9701492537313397E-2</v>
      </c>
      <c r="M7230">
        <v>36.118564200000002</v>
      </c>
      <c r="N7230">
        <v>120.428481</v>
      </c>
      <c r="O7230" t="s">
        <v>14907</v>
      </c>
      <c r="P7230" t="s">
        <v>23</v>
      </c>
      <c r="Q7230" t="s">
        <v>14886</v>
      </c>
      <c r="R7230">
        <v>0</v>
      </c>
      <c r="S7230">
        <v>36.086573690949152</v>
      </c>
      <c r="T7230">
        <v>120.3518518581194</v>
      </c>
      <c r="U7230">
        <v>7.7597169087608204</v>
      </c>
      <c r="V7230" t="s">
        <v>32</v>
      </c>
      <c r="W7230" t="s">
        <v>33</v>
      </c>
      <c r="X7230" t="str">
        <f t="shared" si="336"/>
        <v>NPT955J4G6</v>
      </c>
      <c r="Y7230">
        <f t="shared" si="337"/>
        <v>1</v>
      </c>
      <c r="Z7230">
        <f>COUNTIF($X$2:X7230,X7230)</f>
        <v>1</v>
      </c>
      <c r="AA7230" t="str">
        <f t="shared" si="338"/>
        <v>NPT955J4G61</v>
      </c>
      <c r="AB7230">
        <f>COUNTIF(实际辖区!A:A,全部结果!X7230)</f>
        <v>1</v>
      </c>
      <c r="AC7230" s="9" t="str">
        <f>VLOOKUP(AA7230,实际辖区!D:E,2,0)</f>
        <v>POS_75874897</v>
      </c>
    </row>
    <row r="7231" spans="1:29">
      <c r="A7231" t="s">
        <v>23</v>
      </c>
      <c r="B7231" t="s">
        <v>14028</v>
      </c>
      <c r="C7231" t="s">
        <v>14029</v>
      </c>
      <c r="D7231" t="s">
        <v>13934</v>
      </c>
      <c r="E7231" t="s">
        <v>14000</v>
      </c>
      <c r="F7231" t="s">
        <v>14023</v>
      </c>
      <c r="G7231" t="s">
        <v>14016</v>
      </c>
      <c r="H7231" t="s">
        <v>55</v>
      </c>
      <c r="I7231">
        <v>3009261.06040549</v>
      </c>
      <c r="J7231">
        <v>10076.76</v>
      </c>
      <c r="K7231">
        <v>8026.2</v>
      </c>
      <c r="L7231">
        <v>4.4776119402985003E-2</v>
      </c>
      <c r="M7231">
        <v>36.071778500000001</v>
      </c>
      <c r="N7231">
        <v>120.3129983</v>
      </c>
      <c r="O7231" t="s">
        <v>14907</v>
      </c>
      <c r="P7231" t="s">
        <v>23</v>
      </c>
      <c r="Q7231" t="s">
        <v>14886</v>
      </c>
      <c r="R7231">
        <v>0</v>
      </c>
      <c r="S7231">
        <v>36.086573690949152</v>
      </c>
      <c r="T7231">
        <v>120.3518518581194</v>
      </c>
      <c r="U7231">
        <v>3.865597278882388</v>
      </c>
      <c r="V7231" t="s">
        <v>32</v>
      </c>
      <c r="W7231" t="s">
        <v>33</v>
      </c>
      <c r="X7231" t="str">
        <f t="shared" si="336"/>
        <v>NPT955AMYH</v>
      </c>
      <c r="Y7231">
        <f t="shared" si="337"/>
        <v>1</v>
      </c>
      <c r="Z7231">
        <f>COUNTIF($X$2:X7231,X7231)</f>
        <v>1</v>
      </c>
      <c r="AA7231" t="str">
        <f t="shared" si="338"/>
        <v>NPT955AMYH1</v>
      </c>
      <c r="AB7231">
        <f>COUNTIF(实际辖区!A:A,全部结果!X7231)</f>
        <v>1</v>
      </c>
      <c r="AC7231" s="9" t="str">
        <f>VLOOKUP(AA7231,实际辖区!D:E,2,0)</f>
        <v>POS_75941360</v>
      </c>
    </row>
    <row r="7232" spans="1:29">
      <c r="A7232" t="s">
        <v>23</v>
      </c>
      <c r="B7232" t="s">
        <v>13945</v>
      </c>
      <c r="C7232" t="s">
        <v>13946</v>
      </c>
      <c r="D7232" t="s">
        <v>13934</v>
      </c>
      <c r="E7232" t="s">
        <v>13947</v>
      </c>
      <c r="F7232" t="s">
        <v>13948</v>
      </c>
      <c r="G7232" t="s">
        <v>13945</v>
      </c>
      <c r="H7232" t="s">
        <v>55</v>
      </c>
      <c r="I7232">
        <v>33696061.976590298</v>
      </c>
      <c r="J7232">
        <v>375322.8</v>
      </c>
      <c r="K7232">
        <v>240235.8</v>
      </c>
      <c r="L7232">
        <v>0.54726368159203975</v>
      </c>
      <c r="M7232">
        <v>36.705025999999997</v>
      </c>
      <c r="N7232">
        <v>119.139844</v>
      </c>
      <c r="O7232" t="s">
        <v>14908</v>
      </c>
      <c r="P7232" t="s">
        <v>23</v>
      </c>
      <c r="Q7232" t="s">
        <v>14886</v>
      </c>
      <c r="R7232">
        <v>1</v>
      </c>
      <c r="S7232">
        <v>36.34445619947229</v>
      </c>
      <c r="T7232">
        <v>119.2750949517395</v>
      </c>
      <c r="U7232">
        <v>41.805413030876487</v>
      </c>
      <c r="V7232" t="s">
        <v>32</v>
      </c>
      <c r="W7232" t="s">
        <v>33</v>
      </c>
      <c r="X7232" t="str">
        <f t="shared" si="336"/>
        <v>NPT955ANLG</v>
      </c>
      <c r="Y7232">
        <f t="shared" si="337"/>
        <v>1</v>
      </c>
      <c r="Z7232">
        <f>COUNTIF($X$2:X7232,X7232)</f>
        <v>1</v>
      </c>
      <c r="AA7232" t="str">
        <f t="shared" si="338"/>
        <v>NPT955ANLG1</v>
      </c>
      <c r="AB7232">
        <f>COUNTIF(实际辖区!A:A,全部结果!X7232)</f>
        <v>1</v>
      </c>
      <c r="AC7232" s="9" t="str">
        <f>VLOOKUP(AA7232,实际辖区!D:E,2,0)</f>
        <v>POS_75874898</v>
      </c>
    </row>
    <row r="7233" spans="1:29">
      <c r="A7233" t="s">
        <v>23</v>
      </c>
      <c r="B7233" t="s">
        <v>14043</v>
      </c>
      <c r="C7233" t="s">
        <v>14044</v>
      </c>
      <c r="D7233" t="s">
        <v>13934</v>
      </c>
      <c r="E7233" t="s">
        <v>13947</v>
      </c>
      <c r="F7233" t="s">
        <v>14045</v>
      </c>
      <c r="G7233" t="s">
        <v>14043</v>
      </c>
      <c r="H7233" t="s">
        <v>29</v>
      </c>
      <c r="I7233">
        <v>14971742.092245501</v>
      </c>
      <c r="J7233">
        <v>213267.6</v>
      </c>
      <c r="K7233">
        <v>172964.61</v>
      </c>
      <c r="L7233">
        <v>0.44278606965174128</v>
      </c>
      <c r="M7233">
        <v>35.9837354</v>
      </c>
      <c r="N7233">
        <v>119.4090989</v>
      </c>
      <c r="O7233" t="s">
        <v>14908</v>
      </c>
      <c r="P7233" t="s">
        <v>23</v>
      </c>
      <c r="Q7233" t="s">
        <v>14886</v>
      </c>
      <c r="R7233">
        <v>0</v>
      </c>
      <c r="S7233">
        <v>36.34445619947229</v>
      </c>
      <c r="T7233">
        <v>119.2750949517395</v>
      </c>
      <c r="U7233">
        <v>41.802884832564118</v>
      </c>
      <c r="V7233" t="s">
        <v>32</v>
      </c>
      <c r="W7233" t="s">
        <v>33</v>
      </c>
      <c r="X7233" t="str">
        <f t="shared" si="336"/>
        <v>NPT955ANNE</v>
      </c>
      <c r="Y7233">
        <f t="shared" si="337"/>
        <v>1</v>
      </c>
      <c r="Z7233">
        <f>COUNTIF($X$2:X7233,X7233)</f>
        <v>1</v>
      </c>
      <c r="AA7233" t="str">
        <f t="shared" si="338"/>
        <v>NPT955ANNE1</v>
      </c>
      <c r="AB7233">
        <f>COUNTIF(实际辖区!A:A,全部结果!X7233)</f>
        <v>1</v>
      </c>
      <c r="AC7233" s="9" t="str">
        <f>VLOOKUP(AA7233,实际辖区!D:E,2,0)</f>
        <v>POS_75874898</v>
      </c>
    </row>
    <row r="7234" spans="1:29">
      <c r="A7234" t="s">
        <v>23</v>
      </c>
      <c r="B7234" t="s">
        <v>14024</v>
      </c>
      <c r="C7234" t="s">
        <v>14025</v>
      </c>
      <c r="D7234" t="s">
        <v>13934</v>
      </c>
      <c r="E7234" t="s">
        <v>14000</v>
      </c>
      <c r="F7234" t="s">
        <v>14013</v>
      </c>
      <c r="G7234" t="s">
        <v>14024</v>
      </c>
      <c r="H7234" t="s">
        <v>29</v>
      </c>
      <c r="I7234">
        <v>33018181.760487199</v>
      </c>
      <c r="J7234">
        <v>87624</v>
      </c>
      <c r="K7234">
        <v>76378.92</v>
      </c>
      <c r="L7234">
        <v>0.22885572139303481</v>
      </c>
      <c r="M7234">
        <v>36.079180399999998</v>
      </c>
      <c r="N7234">
        <v>120.3340288</v>
      </c>
      <c r="O7234" t="s">
        <v>14909</v>
      </c>
      <c r="P7234" t="s">
        <v>23</v>
      </c>
      <c r="Q7234" t="s">
        <v>14886</v>
      </c>
      <c r="R7234">
        <v>1</v>
      </c>
      <c r="S7234">
        <v>36.0628225960156</v>
      </c>
      <c r="T7234">
        <v>120.20703119365911</v>
      </c>
      <c r="U7234">
        <v>11.58338908828472</v>
      </c>
      <c r="V7234" t="s">
        <v>32</v>
      </c>
      <c r="W7234" t="s">
        <v>33</v>
      </c>
      <c r="X7234" t="str">
        <f t="shared" si="336"/>
        <v>NPT955AMYB</v>
      </c>
      <c r="Y7234">
        <f t="shared" si="337"/>
        <v>1</v>
      </c>
      <c r="Z7234">
        <f>COUNTIF($X$2:X7234,X7234)</f>
        <v>1</v>
      </c>
      <c r="AA7234" t="str">
        <f t="shared" si="338"/>
        <v>NPT955AMYB1</v>
      </c>
      <c r="AB7234">
        <f>COUNTIF(实际辖区!A:A,全部结果!X7234)</f>
        <v>1</v>
      </c>
      <c r="AC7234" s="9" t="str">
        <f>VLOOKUP(AA7234,实际辖区!D:E,2,0)</f>
        <v>POS_75941360</v>
      </c>
    </row>
    <row r="7235" spans="1:29">
      <c r="A7235" t="s">
        <v>23</v>
      </c>
      <c r="B7235" t="s">
        <v>14065</v>
      </c>
      <c r="C7235" t="s">
        <v>14066</v>
      </c>
      <c r="D7235" t="s">
        <v>13934</v>
      </c>
      <c r="E7235" t="s">
        <v>14000</v>
      </c>
      <c r="F7235" t="s">
        <v>14062</v>
      </c>
      <c r="G7235" t="s">
        <v>14065</v>
      </c>
      <c r="H7235" t="s">
        <v>29</v>
      </c>
      <c r="I7235">
        <v>20840006.2844005</v>
      </c>
      <c r="J7235">
        <v>65718</v>
      </c>
      <c r="K7235">
        <v>144807.4</v>
      </c>
      <c r="L7235">
        <v>0.18407960199004969</v>
      </c>
      <c r="M7235">
        <v>35.885006599999997</v>
      </c>
      <c r="N7235">
        <v>120.00223130000001</v>
      </c>
      <c r="O7235" t="s">
        <v>14909</v>
      </c>
      <c r="P7235" t="s">
        <v>23</v>
      </c>
      <c r="Q7235" t="s">
        <v>14886</v>
      </c>
      <c r="R7235">
        <v>0</v>
      </c>
      <c r="S7235">
        <v>36.0628225960156</v>
      </c>
      <c r="T7235">
        <v>120.20703119365911</v>
      </c>
      <c r="U7235">
        <v>27.027387523939328</v>
      </c>
      <c r="V7235" t="s">
        <v>32</v>
      </c>
      <c r="W7235" t="s">
        <v>33</v>
      </c>
      <c r="X7235" t="str">
        <f t="shared" ref="X7235:X7298" si="339">P7235&amp;B7235</f>
        <v>NPT955ANAW</v>
      </c>
      <c r="Y7235">
        <f t="shared" ref="Y7235:Y7298" si="340">COUNTIF(X:X,X7235)</f>
        <v>1</v>
      </c>
      <c r="Z7235">
        <f>COUNTIF($X$2:X7235,X7235)</f>
        <v>1</v>
      </c>
      <c r="AA7235" t="str">
        <f t="shared" ref="AA7235:AA7298" si="341">X7235&amp;Z7235</f>
        <v>NPT955ANAW1</v>
      </c>
      <c r="AB7235">
        <f>COUNTIF(实际辖区!A:A,全部结果!X7235)</f>
        <v>1</v>
      </c>
      <c r="AC7235" s="9" t="str">
        <f>VLOOKUP(AA7235,实际辖区!D:E,2,0)</f>
        <v>POS_75874897</v>
      </c>
    </row>
    <row r="7236" spans="1:29">
      <c r="A7236" t="s">
        <v>23</v>
      </c>
      <c r="B7236" t="s">
        <v>14021</v>
      </c>
      <c r="C7236" t="s">
        <v>14022</v>
      </c>
      <c r="D7236" t="s">
        <v>13934</v>
      </c>
      <c r="E7236" t="s">
        <v>14000</v>
      </c>
      <c r="F7236" t="s">
        <v>14023</v>
      </c>
      <c r="G7236" t="s">
        <v>14024</v>
      </c>
      <c r="H7236" t="s">
        <v>55</v>
      </c>
      <c r="I7236">
        <v>8726267.8417692203</v>
      </c>
      <c r="J7236">
        <v>0</v>
      </c>
      <c r="K7236">
        <v>76378.92</v>
      </c>
      <c r="L7236">
        <v>0.16417910447761189</v>
      </c>
      <c r="M7236">
        <v>36.067093200000002</v>
      </c>
      <c r="N7236">
        <v>120.4091075</v>
      </c>
      <c r="O7236" t="s">
        <v>14909</v>
      </c>
      <c r="P7236" t="s">
        <v>23</v>
      </c>
      <c r="Q7236" t="s">
        <v>14886</v>
      </c>
      <c r="R7236">
        <v>1</v>
      </c>
      <c r="S7236">
        <v>36.0628225960156</v>
      </c>
      <c r="T7236">
        <v>120.20703119365911</v>
      </c>
      <c r="U7236">
        <v>18.211154302017469</v>
      </c>
      <c r="V7236" t="s">
        <v>32</v>
      </c>
      <c r="W7236" t="s">
        <v>33</v>
      </c>
      <c r="X7236" t="str">
        <f t="shared" si="339"/>
        <v>NPT955BCXW</v>
      </c>
      <c r="Y7236">
        <f t="shared" si="340"/>
        <v>1</v>
      </c>
      <c r="Z7236">
        <f>COUNTIF($X$2:X7236,X7236)</f>
        <v>1</v>
      </c>
      <c r="AA7236" t="str">
        <f t="shared" si="341"/>
        <v>NPT955BCXW1</v>
      </c>
      <c r="AB7236">
        <f>COUNTIF(实际辖区!A:A,全部结果!X7236)</f>
        <v>1</v>
      </c>
      <c r="AC7236" s="9" t="str">
        <f>VLOOKUP(AA7236,实际辖区!D:E,2,0)</f>
        <v>POS_75941360</v>
      </c>
    </row>
    <row r="7237" spans="1:29">
      <c r="A7237" t="s">
        <v>23</v>
      </c>
      <c r="B7237" t="s">
        <v>14060</v>
      </c>
      <c r="C7237" t="s">
        <v>14061</v>
      </c>
      <c r="D7237" t="s">
        <v>13934</v>
      </c>
      <c r="E7237" t="s">
        <v>14000</v>
      </c>
      <c r="F7237" t="s">
        <v>14062</v>
      </c>
      <c r="G7237" t="s">
        <v>14060</v>
      </c>
      <c r="H7237" t="s">
        <v>55</v>
      </c>
      <c r="I7237">
        <v>6717638.5900310604</v>
      </c>
      <c r="J7237">
        <v>166485.6</v>
      </c>
      <c r="K7237">
        <v>131436</v>
      </c>
      <c r="L7237">
        <v>0.11442786069651741</v>
      </c>
      <c r="M7237">
        <v>35.992010700000002</v>
      </c>
      <c r="N7237">
        <v>120.1634622</v>
      </c>
      <c r="O7237" t="s">
        <v>14909</v>
      </c>
      <c r="P7237" t="s">
        <v>23</v>
      </c>
      <c r="Q7237" t="s">
        <v>14886</v>
      </c>
      <c r="R7237">
        <v>0</v>
      </c>
      <c r="S7237">
        <v>36.0628225960156</v>
      </c>
      <c r="T7237">
        <v>120.20703119365911</v>
      </c>
      <c r="U7237">
        <v>8.7839400209998022</v>
      </c>
      <c r="V7237" t="s">
        <v>32</v>
      </c>
      <c r="W7237" t="s">
        <v>33</v>
      </c>
      <c r="X7237" t="str">
        <f t="shared" si="339"/>
        <v>NPT955BEFJ</v>
      </c>
      <c r="Y7237">
        <f t="shared" si="340"/>
        <v>1</v>
      </c>
      <c r="Z7237">
        <f>COUNTIF($X$2:X7237,X7237)</f>
        <v>1</v>
      </c>
      <c r="AA7237" t="str">
        <f t="shared" si="341"/>
        <v>NPT955BEFJ1</v>
      </c>
      <c r="AB7237">
        <f>COUNTIF(实际辖区!A:A,全部结果!X7237)</f>
        <v>1</v>
      </c>
      <c r="AC7237" s="9" t="str">
        <f>VLOOKUP(AA7237,实际辖区!D:E,2,0)</f>
        <v>POS_75874897</v>
      </c>
    </row>
    <row r="7238" spans="1:29">
      <c r="A7238" t="s">
        <v>23</v>
      </c>
      <c r="B7238" t="s">
        <v>14026</v>
      </c>
      <c r="C7238" t="s">
        <v>14027</v>
      </c>
      <c r="D7238" t="s">
        <v>13934</v>
      </c>
      <c r="E7238" t="s">
        <v>14000</v>
      </c>
      <c r="F7238" t="s">
        <v>14023</v>
      </c>
      <c r="G7238" t="s">
        <v>14024</v>
      </c>
      <c r="H7238" t="s">
        <v>55</v>
      </c>
      <c r="I7238">
        <v>2826697.7809517202</v>
      </c>
      <c r="J7238">
        <v>5841.6</v>
      </c>
      <c r="K7238">
        <v>13873.8</v>
      </c>
      <c r="L7238">
        <v>8.9552238805970102E-2</v>
      </c>
      <c r="M7238">
        <v>36.0667592</v>
      </c>
      <c r="N7238">
        <v>120.31651340000001</v>
      </c>
      <c r="O7238" t="s">
        <v>14909</v>
      </c>
      <c r="P7238" t="s">
        <v>23</v>
      </c>
      <c r="Q7238" t="s">
        <v>14886</v>
      </c>
      <c r="R7238">
        <v>1</v>
      </c>
      <c r="S7238">
        <v>36.0628225960156</v>
      </c>
      <c r="T7238">
        <v>120.20703119365911</v>
      </c>
      <c r="U7238">
        <v>9.8729056469385128</v>
      </c>
      <c r="V7238" t="s">
        <v>32</v>
      </c>
      <c r="W7238" t="s">
        <v>33</v>
      </c>
      <c r="X7238" t="str">
        <f t="shared" si="339"/>
        <v>NPT955BAEX</v>
      </c>
      <c r="Y7238">
        <f t="shared" si="340"/>
        <v>1</v>
      </c>
      <c r="Z7238">
        <f>COUNTIF($X$2:X7238,X7238)</f>
        <v>1</v>
      </c>
      <c r="AA7238" t="str">
        <f t="shared" si="341"/>
        <v>NPT955BAEX1</v>
      </c>
      <c r="AB7238">
        <f>COUNTIF(实际辖区!A:A,全部结果!X7238)</f>
        <v>1</v>
      </c>
      <c r="AC7238" s="9" t="str">
        <f>VLOOKUP(AA7238,实际辖区!D:E,2,0)</f>
        <v>POS_75941360</v>
      </c>
    </row>
    <row r="7239" spans="1:29">
      <c r="A7239" t="s">
        <v>23</v>
      </c>
      <c r="B7239" t="s">
        <v>14006</v>
      </c>
      <c r="C7239" t="s">
        <v>14007</v>
      </c>
      <c r="D7239" t="s">
        <v>13934</v>
      </c>
      <c r="E7239" t="s">
        <v>14000</v>
      </c>
      <c r="F7239" t="s">
        <v>14008</v>
      </c>
      <c r="G7239" t="s">
        <v>14006</v>
      </c>
      <c r="H7239" t="s">
        <v>29</v>
      </c>
      <c r="I7239">
        <v>14175903.556747699</v>
      </c>
      <c r="J7239">
        <v>61336.800000000003</v>
      </c>
      <c r="K7239">
        <v>52574.400000000001</v>
      </c>
      <c r="L7239">
        <v>7.4626865671641701E-2</v>
      </c>
      <c r="M7239">
        <v>36.286267199999998</v>
      </c>
      <c r="N7239">
        <v>120.0168461</v>
      </c>
      <c r="O7239" t="s">
        <v>14909</v>
      </c>
      <c r="P7239" t="s">
        <v>23</v>
      </c>
      <c r="Q7239" t="s">
        <v>14886</v>
      </c>
      <c r="R7239">
        <v>0</v>
      </c>
      <c r="S7239">
        <v>36.0628225960156</v>
      </c>
      <c r="T7239">
        <v>120.20703119365911</v>
      </c>
      <c r="U7239">
        <v>30.124517506507949</v>
      </c>
      <c r="V7239" t="s">
        <v>32</v>
      </c>
      <c r="W7239" t="s">
        <v>33</v>
      </c>
      <c r="X7239" t="str">
        <f t="shared" si="339"/>
        <v>NPT955ANBF</v>
      </c>
      <c r="Y7239">
        <f t="shared" si="340"/>
        <v>1</v>
      </c>
      <c r="Z7239">
        <f>COUNTIF($X$2:X7239,X7239)</f>
        <v>1</v>
      </c>
      <c r="AA7239" t="str">
        <f t="shared" si="341"/>
        <v>NPT955ANBF1</v>
      </c>
      <c r="AB7239">
        <f>COUNTIF(实际辖区!A:A,全部结果!X7239)</f>
        <v>1</v>
      </c>
      <c r="AC7239" s="9" t="str">
        <f>VLOOKUP(AA7239,实际辖区!D:E,2,0)</f>
        <v>POS_75874877</v>
      </c>
    </row>
    <row r="7240" spans="1:29">
      <c r="A7240" t="s">
        <v>23</v>
      </c>
      <c r="B7240" t="s">
        <v>13983</v>
      </c>
      <c r="C7240" t="s">
        <v>13984</v>
      </c>
      <c r="D7240" t="s">
        <v>13934</v>
      </c>
      <c r="E7240" t="s">
        <v>13935</v>
      </c>
      <c r="F7240" t="s">
        <v>13972</v>
      </c>
      <c r="G7240" t="s">
        <v>13983</v>
      </c>
      <c r="H7240" t="s">
        <v>29</v>
      </c>
      <c r="I7240">
        <v>22434946.450219501</v>
      </c>
      <c r="J7240">
        <v>140414.46</v>
      </c>
      <c r="K7240">
        <v>132623.64000000001</v>
      </c>
      <c r="L7240">
        <v>0.33333333333333331</v>
      </c>
      <c r="M7240">
        <v>36.694250599999997</v>
      </c>
      <c r="N7240">
        <v>117.0458345</v>
      </c>
      <c r="O7240" t="s">
        <v>14910</v>
      </c>
      <c r="P7240" t="s">
        <v>23</v>
      </c>
      <c r="Q7240" t="s">
        <v>14886</v>
      </c>
      <c r="R7240">
        <v>0</v>
      </c>
      <c r="S7240">
        <v>36.682028494629293</v>
      </c>
      <c r="T7240">
        <v>117.0639053155555</v>
      </c>
      <c r="U7240">
        <v>2.1090256750598502</v>
      </c>
      <c r="V7240" t="s">
        <v>32</v>
      </c>
      <c r="W7240" t="s">
        <v>33</v>
      </c>
      <c r="X7240" t="str">
        <f t="shared" si="339"/>
        <v>NPT955AMRE</v>
      </c>
      <c r="Y7240">
        <f t="shared" si="340"/>
        <v>1</v>
      </c>
      <c r="Z7240">
        <f>COUNTIF($X$2:X7240,X7240)</f>
        <v>1</v>
      </c>
      <c r="AA7240" t="str">
        <f t="shared" si="341"/>
        <v>NPT955AMRE1</v>
      </c>
      <c r="AB7240">
        <f>COUNTIF(实际辖区!A:A,全部结果!X7240)</f>
        <v>1</v>
      </c>
      <c r="AC7240" s="9" t="str">
        <f>VLOOKUP(AA7240,实际辖区!D:E,2,0)</f>
        <v>POS_75941383</v>
      </c>
    </row>
    <row r="7241" spans="1:29">
      <c r="A7241" t="s">
        <v>23</v>
      </c>
      <c r="B7241" t="s">
        <v>13985</v>
      </c>
      <c r="C7241" t="s">
        <v>13986</v>
      </c>
      <c r="D7241" t="s">
        <v>13934</v>
      </c>
      <c r="E7241" t="s">
        <v>13935</v>
      </c>
      <c r="F7241" t="s">
        <v>13972</v>
      </c>
      <c r="G7241" t="s">
        <v>13985</v>
      </c>
      <c r="H7241" t="s">
        <v>29</v>
      </c>
      <c r="I7241">
        <v>15918060.9489305</v>
      </c>
      <c r="J7241">
        <v>105148.8</v>
      </c>
      <c r="K7241">
        <v>113911.2</v>
      </c>
      <c r="L7241">
        <v>0.29353233830845771</v>
      </c>
      <c r="M7241">
        <v>36.6908277</v>
      </c>
      <c r="N7241">
        <v>116.99016810000001</v>
      </c>
      <c r="O7241" t="s">
        <v>14910</v>
      </c>
      <c r="P7241" t="s">
        <v>23</v>
      </c>
      <c r="Q7241" t="s">
        <v>14886</v>
      </c>
      <c r="R7241">
        <v>1</v>
      </c>
      <c r="S7241">
        <v>36.682028494629293</v>
      </c>
      <c r="T7241">
        <v>117.0639053155555</v>
      </c>
      <c r="U7241">
        <v>6.6622731737469456</v>
      </c>
      <c r="V7241" t="s">
        <v>32</v>
      </c>
      <c r="W7241" t="s">
        <v>33</v>
      </c>
      <c r="X7241" t="str">
        <f t="shared" si="339"/>
        <v>NPT955AMUL</v>
      </c>
      <c r="Y7241">
        <f t="shared" si="340"/>
        <v>1</v>
      </c>
      <c r="Z7241">
        <f>COUNTIF($X$2:X7241,X7241)</f>
        <v>1</v>
      </c>
      <c r="AA7241" t="str">
        <f t="shared" si="341"/>
        <v>NPT955AMUL1</v>
      </c>
      <c r="AB7241">
        <f>COUNTIF(实际辖区!A:A,全部结果!X7241)</f>
        <v>1</v>
      </c>
      <c r="AC7241" s="9" t="str">
        <f>VLOOKUP(AA7241,实际辖区!D:E,2,0)</f>
        <v>POS_70046309</v>
      </c>
    </row>
    <row r="7242" spans="1:29">
      <c r="A7242" t="s">
        <v>23</v>
      </c>
      <c r="B7242" t="s">
        <v>13932</v>
      </c>
      <c r="C7242" t="s">
        <v>13933</v>
      </c>
      <c r="D7242" t="s">
        <v>13934</v>
      </c>
      <c r="E7242" t="s">
        <v>13935</v>
      </c>
      <c r="F7242" t="s">
        <v>13936</v>
      </c>
      <c r="G7242" t="s">
        <v>13932</v>
      </c>
      <c r="H7242" t="s">
        <v>29</v>
      </c>
      <c r="I7242">
        <v>21915559.071274299</v>
      </c>
      <c r="J7242">
        <v>156846.96</v>
      </c>
      <c r="K7242">
        <v>143849.4</v>
      </c>
      <c r="L7242">
        <v>0.28358208955223879</v>
      </c>
      <c r="M7242">
        <v>36.672527700000003</v>
      </c>
      <c r="N7242">
        <v>117.05428139999999</v>
      </c>
      <c r="O7242" t="s">
        <v>14910</v>
      </c>
      <c r="P7242" t="s">
        <v>23</v>
      </c>
      <c r="Q7242" t="s">
        <v>14886</v>
      </c>
      <c r="R7242">
        <v>1</v>
      </c>
      <c r="S7242">
        <v>36.682028494629293</v>
      </c>
      <c r="T7242">
        <v>117.0639053155555</v>
      </c>
      <c r="U7242">
        <v>1.360739942308377</v>
      </c>
      <c r="V7242" t="s">
        <v>32</v>
      </c>
      <c r="W7242" t="s">
        <v>33</v>
      </c>
      <c r="X7242" t="str">
        <f t="shared" si="339"/>
        <v>NPT955AMRQ</v>
      </c>
      <c r="Y7242">
        <f t="shared" si="340"/>
        <v>1</v>
      </c>
      <c r="Z7242">
        <f>COUNTIF($X$2:X7242,X7242)</f>
        <v>1</v>
      </c>
      <c r="AA7242" t="str">
        <f t="shared" si="341"/>
        <v>NPT955AMRQ1</v>
      </c>
      <c r="AB7242">
        <f>COUNTIF(实际辖区!A:A,全部结果!X7242)</f>
        <v>1</v>
      </c>
      <c r="AC7242" s="9" t="str">
        <f>VLOOKUP(AA7242,实际辖区!D:E,2,0)</f>
        <v>POS_75941383</v>
      </c>
    </row>
    <row r="7243" spans="1:29">
      <c r="A7243" t="s">
        <v>23</v>
      </c>
      <c r="B7243" t="s">
        <v>13942</v>
      </c>
      <c r="C7243" t="s">
        <v>13943</v>
      </c>
      <c r="D7243" t="s">
        <v>13934</v>
      </c>
      <c r="E7243" t="s">
        <v>13935</v>
      </c>
      <c r="F7243" t="s">
        <v>13944</v>
      </c>
      <c r="G7243" t="s">
        <v>13932</v>
      </c>
      <c r="H7243" t="s">
        <v>55</v>
      </c>
      <c r="I7243">
        <v>14780431.360799599</v>
      </c>
      <c r="J7243">
        <v>0</v>
      </c>
      <c r="K7243">
        <v>0</v>
      </c>
      <c r="L7243">
        <v>9.9999999999999995E-7</v>
      </c>
      <c r="M7243">
        <v>36.670440499999998</v>
      </c>
      <c r="N7243">
        <v>117.16531190000001</v>
      </c>
      <c r="O7243" t="s">
        <v>14910</v>
      </c>
      <c r="P7243" t="s">
        <v>23</v>
      </c>
      <c r="Q7243" t="s">
        <v>14886</v>
      </c>
      <c r="R7243">
        <v>0</v>
      </c>
      <c r="S7243">
        <v>36.682028494629293</v>
      </c>
      <c r="T7243">
        <v>117.0639053155555</v>
      </c>
      <c r="U7243">
        <v>9.1552563196176138</v>
      </c>
      <c r="V7243" t="s">
        <v>32</v>
      </c>
      <c r="W7243" t="s">
        <v>33</v>
      </c>
      <c r="X7243" t="str">
        <f t="shared" si="339"/>
        <v>NPT955MGVG</v>
      </c>
      <c r="Y7243">
        <f t="shared" si="340"/>
        <v>1</v>
      </c>
      <c r="Z7243">
        <f>COUNTIF($X$2:X7243,X7243)</f>
        <v>1</v>
      </c>
      <c r="AA7243" t="str">
        <f t="shared" si="341"/>
        <v>NPT955MGVG1</v>
      </c>
      <c r="AB7243">
        <f>COUNTIF(实际辖区!A:A,全部结果!X7243)</f>
        <v>1</v>
      </c>
      <c r="AC7243" s="9" t="str">
        <f>VLOOKUP(AA7243,实际辖区!D:E,2,0)</f>
        <v>POS_75941383</v>
      </c>
    </row>
    <row r="7244" spans="1:29">
      <c r="A7244" t="s">
        <v>23</v>
      </c>
      <c r="B7244" t="s">
        <v>5794</v>
      </c>
      <c r="C7244" t="s">
        <v>5795</v>
      </c>
      <c r="D7244" t="s">
        <v>100</v>
      </c>
      <c r="E7244" t="s">
        <v>133</v>
      </c>
      <c r="F7244" t="s">
        <v>138</v>
      </c>
      <c r="G7244" t="s">
        <v>5794</v>
      </c>
      <c r="H7244" t="s">
        <v>29</v>
      </c>
      <c r="I7244">
        <v>10332499.0663973</v>
      </c>
      <c r="J7244">
        <v>113911.2</v>
      </c>
      <c r="K7244">
        <v>105148.8</v>
      </c>
      <c r="L7244">
        <v>0.27363184079601988</v>
      </c>
      <c r="M7244">
        <v>28.2165198</v>
      </c>
      <c r="N7244">
        <v>112.992861</v>
      </c>
      <c r="O7244" t="s">
        <v>14911</v>
      </c>
      <c r="P7244" t="s">
        <v>23</v>
      </c>
      <c r="Q7244" t="s">
        <v>104</v>
      </c>
      <c r="R7244">
        <v>1</v>
      </c>
      <c r="S7244">
        <v>28.081415522743711</v>
      </c>
      <c r="T7244">
        <v>112.99287354573769</v>
      </c>
      <c r="U7244">
        <v>14.97250699561573</v>
      </c>
      <c r="V7244" t="s">
        <v>32</v>
      </c>
      <c r="W7244" t="s">
        <v>33</v>
      </c>
      <c r="X7244" t="str">
        <f t="shared" si="339"/>
        <v>NPT955AQNN</v>
      </c>
      <c r="Y7244">
        <f t="shared" si="340"/>
        <v>1</v>
      </c>
      <c r="Z7244">
        <f>COUNTIF($X$2:X7244,X7244)</f>
        <v>1</v>
      </c>
      <c r="AA7244" t="str">
        <f t="shared" si="341"/>
        <v>NPT955AQNN1</v>
      </c>
      <c r="AB7244">
        <f>COUNTIF(实际辖区!A:A,全部结果!X7244)</f>
        <v>1</v>
      </c>
      <c r="AC7244" s="9" t="str">
        <f>VLOOKUP(AA7244,实际辖区!D:E,2,0)</f>
        <v>POS_00306193</v>
      </c>
    </row>
    <row r="7245" spans="1:29">
      <c r="A7245" t="s">
        <v>23</v>
      </c>
      <c r="B7245" t="s">
        <v>5780</v>
      </c>
      <c r="C7245" t="s">
        <v>5781</v>
      </c>
      <c r="D7245" t="s">
        <v>100</v>
      </c>
      <c r="E7245" t="s">
        <v>133</v>
      </c>
      <c r="F7245" t="s">
        <v>500</v>
      </c>
      <c r="G7245" t="s">
        <v>5780</v>
      </c>
      <c r="H7245" t="s">
        <v>29</v>
      </c>
      <c r="I7245">
        <v>8310056.1990524596</v>
      </c>
      <c r="J7245">
        <v>64897.74</v>
      </c>
      <c r="K7245">
        <v>49204.959999999999</v>
      </c>
      <c r="L7245">
        <v>0.20895522388059701</v>
      </c>
      <c r="M7245">
        <v>28.224259499999999</v>
      </c>
      <c r="N7245">
        <v>112.9028526</v>
      </c>
      <c r="O7245" t="s">
        <v>14911</v>
      </c>
      <c r="P7245" t="s">
        <v>23</v>
      </c>
      <c r="Q7245" t="s">
        <v>104</v>
      </c>
      <c r="R7245">
        <v>1</v>
      </c>
      <c r="S7245">
        <v>28.081415522743711</v>
      </c>
      <c r="T7245">
        <v>112.99287354573769</v>
      </c>
      <c r="U7245">
        <v>18.132273370611969</v>
      </c>
      <c r="V7245" t="s">
        <v>32</v>
      </c>
      <c r="W7245" t="s">
        <v>33</v>
      </c>
      <c r="X7245" t="str">
        <f t="shared" si="339"/>
        <v>NPT955AQNP</v>
      </c>
      <c r="Y7245">
        <f t="shared" si="340"/>
        <v>1</v>
      </c>
      <c r="Z7245">
        <f>COUNTIF($X$2:X7245,X7245)</f>
        <v>1</v>
      </c>
      <c r="AA7245" t="str">
        <f t="shared" si="341"/>
        <v>NPT955AQNP1</v>
      </c>
      <c r="AB7245">
        <f>COUNTIF(实际辖区!A:A,全部结果!X7245)</f>
        <v>1</v>
      </c>
      <c r="AC7245" s="9" t="str">
        <f>VLOOKUP(AA7245,实际辖区!D:E,2,0)</f>
        <v>POS_00306193</v>
      </c>
    </row>
    <row r="7246" spans="1:29">
      <c r="A7246" t="s">
        <v>23</v>
      </c>
      <c r="B7246" t="s">
        <v>5797</v>
      </c>
      <c r="C7246" t="s">
        <v>5798</v>
      </c>
      <c r="D7246" t="s">
        <v>100</v>
      </c>
      <c r="E7246" t="s">
        <v>133</v>
      </c>
      <c r="F7246" t="s">
        <v>486</v>
      </c>
      <c r="G7246" t="s">
        <v>5797</v>
      </c>
      <c r="H7246" t="s">
        <v>55</v>
      </c>
      <c r="I7246">
        <v>3872829.0322580598</v>
      </c>
      <c r="J7246">
        <v>62359.08</v>
      </c>
      <c r="K7246">
        <v>87624</v>
      </c>
      <c r="L7246">
        <v>0.20398009950248749</v>
      </c>
      <c r="M7246">
        <v>28.210653900000001</v>
      </c>
      <c r="N7246">
        <v>113.03598100000001</v>
      </c>
      <c r="O7246" t="s">
        <v>14911</v>
      </c>
      <c r="P7246" t="s">
        <v>23</v>
      </c>
      <c r="Q7246" t="s">
        <v>104</v>
      </c>
      <c r="R7246">
        <v>1</v>
      </c>
      <c r="S7246">
        <v>28.081415522743711</v>
      </c>
      <c r="T7246">
        <v>112.99287354573769</v>
      </c>
      <c r="U7246">
        <v>14.935265409309929</v>
      </c>
      <c r="V7246" t="s">
        <v>32</v>
      </c>
      <c r="W7246" t="s">
        <v>33</v>
      </c>
      <c r="X7246" t="str">
        <f t="shared" si="339"/>
        <v>NPT955AQOA</v>
      </c>
      <c r="Y7246">
        <f t="shared" si="340"/>
        <v>1</v>
      </c>
      <c r="Z7246">
        <f>COUNTIF($X$2:X7246,X7246)</f>
        <v>1</v>
      </c>
      <c r="AA7246" t="str">
        <f t="shared" si="341"/>
        <v>NPT955AQOA1</v>
      </c>
      <c r="AB7246">
        <f>COUNTIF(实际辖区!A:A,全部结果!X7246)</f>
        <v>1</v>
      </c>
      <c r="AC7246" s="9" t="str">
        <f>VLOOKUP(AA7246,实际辖区!D:E,2,0)</f>
        <v>POS_00306193</v>
      </c>
    </row>
    <row r="7247" spans="1:29">
      <c r="A7247" t="s">
        <v>23</v>
      </c>
      <c r="B7247" t="s">
        <v>5777</v>
      </c>
      <c r="C7247" t="s">
        <v>5778</v>
      </c>
      <c r="D7247" t="s">
        <v>100</v>
      </c>
      <c r="E7247" t="s">
        <v>133</v>
      </c>
      <c r="F7247" t="s">
        <v>486</v>
      </c>
      <c r="G7247" t="s">
        <v>5777</v>
      </c>
      <c r="H7247" t="s">
        <v>29</v>
      </c>
      <c r="I7247">
        <v>15090891.2683759</v>
      </c>
      <c r="J7247">
        <v>68638.8</v>
      </c>
      <c r="K7247">
        <v>17417.900000000001</v>
      </c>
      <c r="L7247">
        <v>0.1044776119402985</v>
      </c>
      <c r="M7247">
        <v>28.196672100000001</v>
      </c>
      <c r="N7247">
        <v>112.98822180000001</v>
      </c>
      <c r="O7247" t="s">
        <v>14911</v>
      </c>
      <c r="P7247" t="s">
        <v>23</v>
      </c>
      <c r="Q7247" t="s">
        <v>104</v>
      </c>
      <c r="R7247">
        <v>1</v>
      </c>
      <c r="S7247">
        <v>28.081415522743711</v>
      </c>
      <c r="T7247">
        <v>112.99287354573769</v>
      </c>
      <c r="U7247">
        <v>12.78110105964684</v>
      </c>
      <c r="V7247" t="s">
        <v>32</v>
      </c>
      <c r="W7247" t="s">
        <v>33</v>
      </c>
      <c r="X7247" t="str">
        <f t="shared" si="339"/>
        <v>NPT955AQNT</v>
      </c>
      <c r="Y7247">
        <f t="shared" si="340"/>
        <v>1</v>
      </c>
      <c r="Z7247">
        <f>COUNTIF($X$2:X7247,X7247)</f>
        <v>1</v>
      </c>
      <c r="AA7247" t="str">
        <f t="shared" si="341"/>
        <v>NPT955AQNT1</v>
      </c>
      <c r="AB7247">
        <f>COUNTIF(实际辖区!A:A,全部结果!X7247)</f>
        <v>1</v>
      </c>
      <c r="AC7247" s="9" t="str">
        <f>VLOOKUP(AA7247,实际辖区!D:E,2,0)</f>
        <v>POS_00306193</v>
      </c>
    </row>
    <row r="7248" spans="1:29">
      <c r="A7248" t="s">
        <v>23</v>
      </c>
      <c r="B7248" t="s">
        <v>5784</v>
      </c>
      <c r="C7248" t="s">
        <v>5785</v>
      </c>
      <c r="D7248" t="s">
        <v>100</v>
      </c>
      <c r="E7248" t="s">
        <v>133</v>
      </c>
      <c r="F7248" t="s">
        <v>491</v>
      </c>
      <c r="G7248" t="s">
        <v>5784</v>
      </c>
      <c r="H7248" t="s">
        <v>29</v>
      </c>
      <c r="I7248">
        <v>12380842.005155699</v>
      </c>
      <c r="J7248">
        <v>70099.199999999997</v>
      </c>
      <c r="K7248">
        <v>78861.600000000006</v>
      </c>
      <c r="L7248">
        <v>8.45771144278607E-2</v>
      </c>
      <c r="M7248">
        <v>28.182753200000001</v>
      </c>
      <c r="N7248">
        <v>113.6241969</v>
      </c>
      <c r="O7248" t="s">
        <v>14911</v>
      </c>
      <c r="P7248" t="s">
        <v>23</v>
      </c>
      <c r="Q7248" t="s">
        <v>104</v>
      </c>
      <c r="R7248">
        <v>0</v>
      </c>
      <c r="S7248">
        <v>28.081415522743711</v>
      </c>
      <c r="T7248">
        <v>112.99287354573769</v>
      </c>
      <c r="U7248">
        <v>63.030724265493902</v>
      </c>
      <c r="V7248" t="s">
        <v>32</v>
      </c>
      <c r="W7248" t="s">
        <v>33</v>
      </c>
      <c r="X7248" t="str">
        <f t="shared" si="339"/>
        <v>NPT955AQQG</v>
      </c>
      <c r="Y7248">
        <f t="shared" si="340"/>
        <v>1</v>
      </c>
      <c r="Z7248">
        <f>COUNTIF($X$2:X7248,X7248)</f>
        <v>1</v>
      </c>
      <c r="AA7248" t="str">
        <f t="shared" si="341"/>
        <v>NPT955AQQG1</v>
      </c>
      <c r="AB7248">
        <f>COUNTIF(实际辖区!A:A,全部结果!X7248)</f>
        <v>1</v>
      </c>
      <c r="AC7248" s="9" t="str">
        <f>VLOOKUP(AA7248,实际辖区!D:E,2,0)</f>
        <v>POS_00306193</v>
      </c>
    </row>
    <row r="7249" spans="1:29">
      <c r="A7249" t="s">
        <v>23</v>
      </c>
      <c r="B7249" t="s">
        <v>5787</v>
      </c>
      <c r="C7249" t="s">
        <v>5788</v>
      </c>
      <c r="D7249" t="s">
        <v>100</v>
      </c>
      <c r="E7249" t="s">
        <v>133</v>
      </c>
      <c r="F7249" t="s">
        <v>491</v>
      </c>
      <c r="G7249" t="s">
        <v>5787</v>
      </c>
      <c r="H7249" t="s">
        <v>29</v>
      </c>
      <c r="I7249">
        <v>14309650.644464601</v>
      </c>
      <c r="J7249">
        <v>70099.199999999997</v>
      </c>
      <c r="K7249">
        <v>8762.4</v>
      </c>
      <c r="L7249">
        <v>3.4825870646766101E-2</v>
      </c>
      <c r="M7249">
        <v>28.149368200000001</v>
      </c>
      <c r="N7249">
        <v>113.63588420000001</v>
      </c>
      <c r="O7249" t="s">
        <v>14911</v>
      </c>
      <c r="P7249" t="s">
        <v>23</v>
      </c>
      <c r="Q7249" t="s">
        <v>104</v>
      </c>
      <c r="R7249">
        <v>1</v>
      </c>
      <c r="S7249">
        <v>28.081415522743711</v>
      </c>
      <c r="T7249">
        <v>112.99287354573769</v>
      </c>
      <c r="U7249">
        <v>63.627359255410092</v>
      </c>
      <c r="V7249" t="s">
        <v>32</v>
      </c>
      <c r="W7249" t="s">
        <v>33</v>
      </c>
      <c r="X7249" t="str">
        <f t="shared" si="339"/>
        <v>NPT955AQQM</v>
      </c>
      <c r="Y7249">
        <f t="shared" si="340"/>
        <v>1</v>
      </c>
      <c r="Z7249">
        <f>COUNTIF($X$2:X7249,X7249)</f>
        <v>1</v>
      </c>
      <c r="AA7249" t="str">
        <f t="shared" si="341"/>
        <v>NPT955AQQM1</v>
      </c>
      <c r="AB7249">
        <f>COUNTIF(实际辖区!A:A,全部结果!X7249)</f>
        <v>1</v>
      </c>
      <c r="AC7249" s="9" t="str">
        <f>VLOOKUP(AA7249,实际辖区!D:E,2,0)</f>
        <v>POS_00306193</v>
      </c>
    </row>
    <row r="7250" spans="1:29">
      <c r="A7250" t="s">
        <v>23</v>
      </c>
      <c r="B7250" t="s">
        <v>5802</v>
      </c>
      <c r="C7250" t="s">
        <v>5803</v>
      </c>
      <c r="D7250" t="s">
        <v>100</v>
      </c>
      <c r="E7250" t="s">
        <v>351</v>
      </c>
      <c r="F7250" t="s">
        <v>356</v>
      </c>
      <c r="G7250" t="s">
        <v>5802</v>
      </c>
      <c r="H7250" t="s">
        <v>29</v>
      </c>
      <c r="I7250">
        <v>13801034.0660489</v>
      </c>
      <c r="J7250">
        <v>43812</v>
      </c>
      <c r="K7250">
        <v>52153.599999999999</v>
      </c>
      <c r="L7250">
        <v>4.9751243781093997E-3</v>
      </c>
      <c r="M7250">
        <v>27.7353585</v>
      </c>
      <c r="N7250">
        <v>112.5340389</v>
      </c>
      <c r="O7250" t="s">
        <v>14911</v>
      </c>
      <c r="P7250" t="s">
        <v>23</v>
      </c>
      <c r="Q7250" t="s">
        <v>104</v>
      </c>
      <c r="R7250">
        <v>1</v>
      </c>
      <c r="S7250">
        <v>28.081415522743711</v>
      </c>
      <c r="T7250">
        <v>112.99287354573769</v>
      </c>
      <c r="U7250">
        <v>59.253539185558253</v>
      </c>
      <c r="V7250" t="s">
        <v>32</v>
      </c>
      <c r="W7250" t="s">
        <v>33</v>
      </c>
      <c r="X7250" t="str">
        <f t="shared" si="339"/>
        <v>NPT955AQUC</v>
      </c>
      <c r="Y7250">
        <f t="shared" si="340"/>
        <v>1</v>
      </c>
      <c r="Z7250">
        <f>COUNTIF($X$2:X7250,X7250)</f>
        <v>1</v>
      </c>
      <c r="AA7250" t="str">
        <f t="shared" si="341"/>
        <v>NPT955AQUC1</v>
      </c>
      <c r="AB7250">
        <f>COUNTIF(实际辖区!A:A,全部结果!X7250)</f>
        <v>1</v>
      </c>
      <c r="AC7250" s="9" t="str">
        <f>VLOOKUP(AA7250,实际辖区!D:E,2,0)</f>
        <v>POS_75152813</v>
      </c>
    </row>
    <row r="7251" spans="1:29">
      <c r="A7251" t="s">
        <v>23</v>
      </c>
      <c r="B7251" t="s">
        <v>5804</v>
      </c>
      <c r="C7251" t="s">
        <v>5805</v>
      </c>
      <c r="D7251" t="s">
        <v>100</v>
      </c>
      <c r="E7251" t="s">
        <v>351</v>
      </c>
      <c r="F7251" t="s">
        <v>356</v>
      </c>
      <c r="G7251" t="s">
        <v>5804</v>
      </c>
      <c r="H7251" t="s">
        <v>29</v>
      </c>
      <c r="I7251">
        <v>956200</v>
      </c>
      <c r="J7251">
        <v>0</v>
      </c>
      <c r="K7251">
        <v>0</v>
      </c>
      <c r="L7251">
        <v>9.9999999999999995E-7</v>
      </c>
      <c r="M7251">
        <v>27.729897999999999</v>
      </c>
      <c r="N7251">
        <v>112.2338225</v>
      </c>
      <c r="O7251" t="s">
        <v>14911</v>
      </c>
      <c r="P7251" t="s">
        <v>23</v>
      </c>
      <c r="Q7251" t="s">
        <v>104</v>
      </c>
      <c r="R7251">
        <v>0</v>
      </c>
      <c r="S7251">
        <v>28.081415522743711</v>
      </c>
      <c r="T7251">
        <v>112.99287354573769</v>
      </c>
      <c r="U7251">
        <v>84.27018396807216</v>
      </c>
      <c r="V7251" t="s">
        <v>32</v>
      </c>
      <c r="W7251" t="s">
        <v>33</v>
      </c>
      <c r="X7251" t="str">
        <f t="shared" si="339"/>
        <v>NPT955DSYZ</v>
      </c>
      <c r="Y7251">
        <f t="shared" si="340"/>
        <v>1</v>
      </c>
      <c r="Z7251">
        <f>COUNTIF($X$2:X7251,X7251)</f>
        <v>1</v>
      </c>
      <c r="AA7251" t="str">
        <f t="shared" si="341"/>
        <v>NPT955DSYZ1</v>
      </c>
      <c r="AB7251">
        <f>COUNTIF(实际辖区!A:A,全部结果!X7251)</f>
        <v>1</v>
      </c>
      <c r="AC7251" s="9" t="str">
        <f>VLOOKUP(AA7251,实际辖区!D:E,2,0)</f>
        <v>POS_75152813</v>
      </c>
    </row>
    <row r="7252" spans="1:29">
      <c r="A7252" t="s">
        <v>23</v>
      </c>
      <c r="B7252" t="s">
        <v>5789</v>
      </c>
      <c r="C7252" t="s">
        <v>5790</v>
      </c>
      <c r="D7252" t="s">
        <v>100</v>
      </c>
      <c r="E7252" t="s">
        <v>133</v>
      </c>
      <c r="F7252" t="s">
        <v>486</v>
      </c>
      <c r="G7252" t="s">
        <v>5789</v>
      </c>
      <c r="H7252" t="s">
        <v>29</v>
      </c>
      <c r="I7252">
        <v>16922623.719779801</v>
      </c>
      <c r="J7252">
        <v>119752.8</v>
      </c>
      <c r="K7252">
        <v>144579.6</v>
      </c>
      <c r="L7252">
        <v>0.72636815920398012</v>
      </c>
      <c r="M7252">
        <v>28.191831700000002</v>
      </c>
      <c r="N7252">
        <v>113.00171659999999</v>
      </c>
      <c r="O7252" t="s">
        <v>14912</v>
      </c>
      <c r="P7252" t="s">
        <v>23</v>
      </c>
      <c r="Q7252" t="s">
        <v>104</v>
      </c>
      <c r="R7252">
        <v>1</v>
      </c>
      <c r="S7252">
        <v>28.117938272750099</v>
      </c>
      <c r="T7252">
        <v>112.956497644536</v>
      </c>
      <c r="U7252">
        <v>9.3159206639000924</v>
      </c>
      <c r="V7252" t="s">
        <v>32</v>
      </c>
      <c r="W7252" t="s">
        <v>33</v>
      </c>
      <c r="X7252" t="str">
        <f t="shared" si="339"/>
        <v>NPT955AQNO</v>
      </c>
      <c r="Y7252">
        <f t="shared" si="340"/>
        <v>1</v>
      </c>
      <c r="Z7252">
        <f>COUNTIF($X$2:X7252,X7252)</f>
        <v>1</v>
      </c>
      <c r="AA7252" t="str">
        <f t="shared" si="341"/>
        <v>NPT955AQNO1</v>
      </c>
      <c r="AB7252">
        <f>COUNTIF(实际辖区!A:A,全部结果!X7252)</f>
        <v>1</v>
      </c>
      <c r="AC7252" s="9" t="str">
        <f>VLOOKUP(AA7252,实际辖区!D:E,2,0)</f>
        <v>POS_75152813</v>
      </c>
    </row>
    <row r="7253" spans="1:29">
      <c r="A7253" t="s">
        <v>23</v>
      </c>
      <c r="B7253" t="s">
        <v>5799</v>
      </c>
      <c r="C7253" t="s">
        <v>5800</v>
      </c>
      <c r="D7253" t="s">
        <v>100</v>
      </c>
      <c r="E7253" t="s">
        <v>351</v>
      </c>
      <c r="F7253" t="s">
        <v>366</v>
      </c>
      <c r="G7253" t="s">
        <v>5799</v>
      </c>
      <c r="H7253" t="s">
        <v>29</v>
      </c>
      <c r="I7253">
        <v>26514530.619034301</v>
      </c>
      <c r="J7253">
        <v>122673.60000000001</v>
      </c>
      <c r="K7253">
        <v>87624</v>
      </c>
      <c r="L7253">
        <v>0.11442786069651741</v>
      </c>
      <c r="M7253">
        <v>27.8695226</v>
      </c>
      <c r="N7253">
        <v>112.9186402</v>
      </c>
      <c r="O7253" t="s">
        <v>14912</v>
      </c>
      <c r="P7253" t="s">
        <v>23</v>
      </c>
      <c r="Q7253" t="s">
        <v>104</v>
      </c>
      <c r="R7253">
        <v>0</v>
      </c>
      <c r="S7253">
        <v>28.117938272750099</v>
      </c>
      <c r="T7253">
        <v>112.956497644536</v>
      </c>
      <c r="U7253">
        <v>27.77999410384448</v>
      </c>
      <c r="V7253" t="s">
        <v>32</v>
      </c>
      <c r="W7253" t="s">
        <v>33</v>
      </c>
      <c r="X7253" t="str">
        <f t="shared" si="339"/>
        <v>NPT955AQTB</v>
      </c>
      <c r="Y7253">
        <f t="shared" si="340"/>
        <v>1</v>
      </c>
      <c r="Z7253">
        <f>COUNTIF($X$2:X7253,X7253)</f>
        <v>1</v>
      </c>
      <c r="AA7253" t="str">
        <f t="shared" si="341"/>
        <v>NPT955AQTB1</v>
      </c>
      <c r="AB7253">
        <f>COUNTIF(实际辖区!A:A,全部结果!X7253)</f>
        <v>1</v>
      </c>
      <c r="AC7253" s="9" t="str">
        <f>VLOOKUP(AA7253,实际辖区!D:E,2,0)</f>
        <v>POS_75152813</v>
      </c>
    </row>
    <row r="7254" spans="1:29">
      <c r="A7254" t="s">
        <v>23</v>
      </c>
      <c r="B7254" t="s">
        <v>5792</v>
      </c>
      <c r="C7254" t="s">
        <v>5793</v>
      </c>
      <c r="D7254" t="s">
        <v>100</v>
      </c>
      <c r="E7254" t="s">
        <v>133</v>
      </c>
      <c r="F7254" t="s">
        <v>486</v>
      </c>
      <c r="G7254" t="s">
        <v>5792</v>
      </c>
      <c r="H7254" t="s">
        <v>55</v>
      </c>
      <c r="I7254">
        <v>569512.18560579699</v>
      </c>
      <c r="J7254">
        <v>1375.92</v>
      </c>
      <c r="K7254">
        <v>4058.78</v>
      </c>
      <c r="L7254">
        <v>9.9502487562189001E-3</v>
      </c>
      <c r="M7254">
        <v>28.2032372</v>
      </c>
      <c r="N7254">
        <v>113.0056386</v>
      </c>
      <c r="O7254" t="s">
        <v>14912</v>
      </c>
      <c r="P7254" t="s">
        <v>23</v>
      </c>
      <c r="Q7254" t="s">
        <v>104</v>
      </c>
      <c r="R7254">
        <v>0</v>
      </c>
      <c r="S7254">
        <v>28.117938272750099</v>
      </c>
      <c r="T7254">
        <v>112.956497644536</v>
      </c>
      <c r="U7254">
        <v>10.613834301728231</v>
      </c>
      <c r="V7254" t="s">
        <v>32</v>
      </c>
      <c r="W7254" t="s">
        <v>33</v>
      </c>
      <c r="X7254" t="str">
        <f t="shared" si="339"/>
        <v>NPT955AZWC</v>
      </c>
      <c r="Y7254">
        <f t="shared" si="340"/>
        <v>1</v>
      </c>
      <c r="Z7254">
        <f>COUNTIF($X$2:X7254,X7254)</f>
        <v>1</v>
      </c>
      <c r="AA7254" t="str">
        <f t="shared" si="341"/>
        <v>NPT955AZWC1</v>
      </c>
      <c r="AB7254">
        <f>COUNTIF(实际辖区!A:A,全部结果!X7254)</f>
        <v>1</v>
      </c>
      <c r="AC7254" s="9" t="str">
        <f>VLOOKUP(AA7254,实际辖区!D:E,2,0)</f>
        <v>POS_75152813</v>
      </c>
    </row>
    <row r="7255" spans="1:29">
      <c r="A7255" t="s">
        <v>23</v>
      </c>
      <c r="B7255" t="s">
        <v>5782</v>
      </c>
      <c r="C7255" t="s">
        <v>5783</v>
      </c>
      <c r="D7255" t="s">
        <v>100</v>
      </c>
      <c r="E7255" t="s">
        <v>133</v>
      </c>
      <c r="F7255" t="s">
        <v>500</v>
      </c>
      <c r="G7255" t="s">
        <v>5782</v>
      </c>
      <c r="H7255" t="s">
        <v>55</v>
      </c>
      <c r="I7255">
        <v>3052042.5485961102</v>
      </c>
      <c r="J7255">
        <v>4381.2</v>
      </c>
      <c r="K7255">
        <v>7302</v>
      </c>
      <c r="L7255">
        <v>9.9999999999999995E-7</v>
      </c>
      <c r="M7255">
        <v>28.207128000000001</v>
      </c>
      <c r="N7255">
        <v>112.9001059</v>
      </c>
      <c r="O7255" t="s">
        <v>14912</v>
      </c>
      <c r="P7255" t="s">
        <v>23</v>
      </c>
      <c r="Q7255" t="s">
        <v>104</v>
      </c>
      <c r="R7255">
        <v>1</v>
      </c>
      <c r="S7255">
        <v>28.117938272750099</v>
      </c>
      <c r="T7255">
        <v>112.956497644536</v>
      </c>
      <c r="U7255">
        <v>11.33012228227653</v>
      </c>
      <c r="V7255" t="s">
        <v>32</v>
      </c>
      <c r="W7255" t="s">
        <v>33</v>
      </c>
      <c r="X7255" t="str">
        <f t="shared" si="339"/>
        <v>NPT955KHD6</v>
      </c>
      <c r="Y7255">
        <f t="shared" si="340"/>
        <v>1</v>
      </c>
      <c r="Z7255">
        <f>COUNTIF($X$2:X7255,X7255)</f>
        <v>1</v>
      </c>
      <c r="AA7255" t="str">
        <f t="shared" si="341"/>
        <v>NPT955KHD61</v>
      </c>
      <c r="AB7255">
        <f>COUNTIF(实际辖区!A:A,全部结果!X7255)</f>
        <v>1</v>
      </c>
      <c r="AC7255" s="9" t="str">
        <f>VLOOKUP(AA7255,实际辖区!D:E,2,0)</f>
        <v>POS_00306193</v>
      </c>
    </row>
    <row r="7256" spans="1:29">
      <c r="A7256" t="s">
        <v>97</v>
      </c>
      <c r="B7256" t="s">
        <v>14913</v>
      </c>
      <c r="C7256" t="s">
        <v>14914</v>
      </c>
      <c r="D7256" t="s">
        <v>3257</v>
      </c>
      <c r="E7256" t="s">
        <v>3258</v>
      </c>
      <c r="F7256" t="s">
        <v>14915</v>
      </c>
      <c r="G7256" t="s">
        <v>14913</v>
      </c>
      <c r="H7256" t="s">
        <v>29</v>
      </c>
      <c r="I7256">
        <v>7291734.9797677603</v>
      </c>
      <c r="J7256">
        <v>56298.42</v>
      </c>
      <c r="K7256">
        <v>18985.2</v>
      </c>
      <c r="L7256">
        <v>0.2388059701492537</v>
      </c>
      <c r="M7256">
        <v>34.451546800000003</v>
      </c>
      <c r="N7256">
        <v>109.00686570000001</v>
      </c>
      <c r="O7256" t="s">
        <v>14916</v>
      </c>
      <c r="P7256" t="s">
        <v>97</v>
      </c>
      <c r="Q7256" t="s">
        <v>2057</v>
      </c>
      <c r="R7256">
        <v>0</v>
      </c>
      <c r="S7256">
        <v>34.272663685995063</v>
      </c>
      <c r="T7256">
        <v>108.9736221839416</v>
      </c>
      <c r="U7256">
        <v>20.0775774243432</v>
      </c>
      <c r="V7256" t="s">
        <v>32</v>
      </c>
      <c r="W7256" t="s">
        <v>33</v>
      </c>
      <c r="X7256" t="str">
        <f t="shared" si="339"/>
        <v>NPT76AYLT</v>
      </c>
      <c r="Y7256">
        <f t="shared" si="340"/>
        <v>1</v>
      </c>
      <c r="Z7256">
        <f>COUNTIF($X$2:X7256,X7256)</f>
        <v>1</v>
      </c>
      <c r="AA7256" t="str">
        <f t="shared" si="341"/>
        <v>NPT76AYLT1</v>
      </c>
      <c r="AB7256">
        <f>COUNTIF(实际辖区!A:A,全部结果!X7256)</f>
        <v>1</v>
      </c>
      <c r="AC7256" s="9" t="str">
        <f>VLOOKUP(AA7256,实际辖区!D:E,2,0)</f>
        <v>POS_00256749</v>
      </c>
    </row>
    <row r="7257" spans="1:29">
      <c r="A7257" t="s">
        <v>97</v>
      </c>
      <c r="B7257" t="s">
        <v>14917</v>
      </c>
      <c r="C7257" t="s">
        <v>14918</v>
      </c>
      <c r="D7257" t="s">
        <v>3257</v>
      </c>
      <c r="E7257" t="s">
        <v>3258</v>
      </c>
      <c r="F7257" t="s">
        <v>3259</v>
      </c>
      <c r="G7257" t="s">
        <v>14917</v>
      </c>
      <c r="H7257" t="s">
        <v>29</v>
      </c>
      <c r="I7257">
        <v>4436408.7821361404</v>
      </c>
      <c r="J7257">
        <v>70099.199999999997</v>
      </c>
      <c r="K7257">
        <v>81324</v>
      </c>
      <c r="L7257">
        <v>0.2238805970149253</v>
      </c>
      <c r="M7257">
        <v>34.2418075</v>
      </c>
      <c r="N7257">
        <v>108.9661675</v>
      </c>
      <c r="O7257" t="s">
        <v>14916</v>
      </c>
      <c r="P7257" t="s">
        <v>97</v>
      </c>
      <c r="Q7257" t="s">
        <v>2057</v>
      </c>
      <c r="R7257">
        <v>0</v>
      </c>
      <c r="S7257">
        <v>34.272663685995063</v>
      </c>
      <c r="T7257">
        <v>108.9736221839416</v>
      </c>
      <c r="U7257">
        <v>3.490974373303795</v>
      </c>
      <c r="V7257" t="s">
        <v>32</v>
      </c>
      <c r="W7257" t="s">
        <v>33</v>
      </c>
      <c r="X7257" t="str">
        <f t="shared" si="339"/>
        <v>NPT76AYFP</v>
      </c>
      <c r="Y7257">
        <f t="shared" si="340"/>
        <v>1</v>
      </c>
      <c r="Z7257">
        <f>COUNTIF($X$2:X7257,X7257)</f>
        <v>1</v>
      </c>
      <c r="AA7257" t="str">
        <f t="shared" si="341"/>
        <v>NPT76AYFP1</v>
      </c>
      <c r="AB7257">
        <f>COUNTIF(实际辖区!A:A,全部结果!X7257)</f>
        <v>1</v>
      </c>
      <c r="AC7257" s="9" t="str">
        <f>VLOOKUP(AA7257,实际辖区!D:E,2,0)</f>
        <v>POS_00256749</v>
      </c>
    </row>
    <row r="7258" spans="1:29">
      <c r="A7258" t="s">
        <v>97</v>
      </c>
      <c r="B7258" t="s">
        <v>14919</v>
      </c>
      <c r="C7258" t="s">
        <v>14920</v>
      </c>
      <c r="D7258" t="s">
        <v>3257</v>
      </c>
      <c r="E7258" t="s">
        <v>3258</v>
      </c>
      <c r="F7258" t="s">
        <v>3281</v>
      </c>
      <c r="G7258" t="s">
        <v>14919</v>
      </c>
      <c r="H7258" t="s">
        <v>29</v>
      </c>
      <c r="I7258">
        <v>5647101.5223298296</v>
      </c>
      <c r="J7258">
        <v>43988.82</v>
      </c>
      <c r="K7258">
        <v>52574.400000000001</v>
      </c>
      <c r="L7258">
        <v>0.18407960199004969</v>
      </c>
      <c r="M7258">
        <v>34.269915500000003</v>
      </c>
      <c r="N7258">
        <v>109.075852</v>
      </c>
      <c r="O7258" t="s">
        <v>14916</v>
      </c>
      <c r="P7258" t="s">
        <v>97</v>
      </c>
      <c r="Q7258" t="s">
        <v>2057</v>
      </c>
      <c r="R7258">
        <v>0</v>
      </c>
      <c r="S7258">
        <v>34.272663685995063</v>
      </c>
      <c r="T7258">
        <v>108.9736221839416</v>
      </c>
      <c r="U7258">
        <v>9.4192837370418196</v>
      </c>
      <c r="V7258" t="s">
        <v>32</v>
      </c>
      <c r="W7258" t="s">
        <v>33</v>
      </c>
      <c r="X7258" t="str">
        <f t="shared" si="339"/>
        <v>NPT76BANF</v>
      </c>
      <c r="Y7258">
        <f t="shared" si="340"/>
        <v>1</v>
      </c>
      <c r="Z7258">
        <f>COUNTIF($X$2:X7258,X7258)</f>
        <v>1</v>
      </c>
      <c r="AA7258" t="str">
        <f t="shared" si="341"/>
        <v>NPT76BANF1</v>
      </c>
      <c r="AB7258">
        <f>COUNTIF(实际辖区!A:A,全部结果!X7258)</f>
        <v>1</v>
      </c>
      <c r="AC7258" s="9" t="str">
        <f>VLOOKUP(AA7258,实际辖区!D:E,2,0)</f>
        <v>POS_00256749</v>
      </c>
    </row>
    <row r="7259" spans="1:29">
      <c r="A7259" t="s">
        <v>97</v>
      </c>
      <c r="B7259" t="s">
        <v>14921</v>
      </c>
      <c r="C7259" t="s">
        <v>14922</v>
      </c>
      <c r="D7259" t="s">
        <v>3257</v>
      </c>
      <c r="E7259" t="s">
        <v>3258</v>
      </c>
      <c r="F7259" t="s">
        <v>1314</v>
      </c>
      <c r="G7259" t="s">
        <v>14921</v>
      </c>
      <c r="H7259" t="s">
        <v>29</v>
      </c>
      <c r="I7259">
        <v>2762306.4516129</v>
      </c>
      <c r="J7259">
        <v>52574.400000000001</v>
      </c>
      <c r="K7259">
        <v>35049.599999999999</v>
      </c>
      <c r="L7259">
        <v>0.12935323383084571</v>
      </c>
      <c r="M7259">
        <v>34.266845500000002</v>
      </c>
      <c r="N7259">
        <v>108.9743977</v>
      </c>
      <c r="O7259" t="s">
        <v>14916</v>
      </c>
      <c r="P7259" t="s">
        <v>97</v>
      </c>
      <c r="Q7259" t="s">
        <v>2057</v>
      </c>
      <c r="R7259">
        <v>0</v>
      </c>
      <c r="S7259">
        <v>34.272663685995063</v>
      </c>
      <c r="T7259">
        <v>108.9736221839416</v>
      </c>
      <c r="U7259">
        <v>0.64933499749925616</v>
      </c>
      <c r="V7259" t="s">
        <v>32</v>
      </c>
      <c r="W7259" t="s">
        <v>33</v>
      </c>
      <c r="X7259" t="str">
        <f t="shared" si="339"/>
        <v>NPT76AXDC</v>
      </c>
      <c r="Y7259">
        <f t="shared" si="340"/>
        <v>1</v>
      </c>
      <c r="Z7259">
        <f>COUNTIF($X$2:X7259,X7259)</f>
        <v>1</v>
      </c>
      <c r="AA7259" t="str">
        <f t="shared" si="341"/>
        <v>NPT76AXDC1</v>
      </c>
      <c r="AB7259">
        <f>COUNTIF(实际辖区!A:A,全部结果!X7259)</f>
        <v>1</v>
      </c>
      <c r="AC7259" s="9" t="str">
        <f>VLOOKUP(AA7259,实际辖区!D:E,2,0)</f>
        <v>POS_70030435</v>
      </c>
    </row>
    <row r="7260" spans="1:29">
      <c r="A7260" t="s">
        <v>97</v>
      </c>
      <c r="B7260" t="s">
        <v>14923</v>
      </c>
      <c r="C7260" t="s">
        <v>14924</v>
      </c>
      <c r="D7260" t="s">
        <v>3257</v>
      </c>
      <c r="E7260" t="s">
        <v>3258</v>
      </c>
      <c r="F7260" t="s">
        <v>3268</v>
      </c>
      <c r="G7260" t="s">
        <v>14923</v>
      </c>
      <c r="H7260" t="s">
        <v>29</v>
      </c>
      <c r="I7260">
        <v>3403225.50512088</v>
      </c>
      <c r="J7260">
        <v>71946</v>
      </c>
      <c r="K7260">
        <v>72929.7</v>
      </c>
      <c r="L7260">
        <v>0.1044776119402985</v>
      </c>
      <c r="M7260">
        <v>34.2040541</v>
      </c>
      <c r="N7260">
        <v>108.9299639</v>
      </c>
      <c r="O7260" t="s">
        <v>14916</v>
      </c>
      <c r="P7260" t="s">
        <v>97</v>
      </c>
      <c r="Q7260" t="s">
        <v>2057</v>
      </c>
      <c r="R7260">
        <v>0</v>
      </c>
      <c r="S7260">
        <v>34.272663685995063</v>
      </c>
      <c r="T7260">
        <v>108.9736221839416</v>
      </c>
      <c r="U7260">
        <v>8.6080619263897908</v>
      </c>
      <c r="V7260" t="s">
        <v>32</v>
      </c>
      <c r="W7260" t="s">
        <v>33</v>
      </c>
      <c r="X7260" t="str">
        <f t="shared" si="339"/>
        <v>NPT76AXJI</v>
      </c>
      <c r="Y7260">
        <f t="shared" si="340"/>
        <v>1</v>
      </c>
      <c r="Z7260">
        <f>COUNTIF($X$2:X7260,X7260)</f>
        <v>1</v>
      </c>
      <c r="AA7260" t="str">
        <f t="shared" si="341"/>
        <v>NPT76AXJI1</v>
      </c>
      <c r="AB7260">
        <f>COUNTIF(实际辖区!A:A,全部结果!X7260)</f>
        <v>1</v>
      </c>
      <c r="AC7260" s="9" t="str">
        <f>VLOOKUP(AA7260,实际辖区!D:E,2,0)</f>
        <v>POS_00256749</v>
      </c>
    </row>
    <row r="7261" spans="1:29">
      <c r="A7261" t="s">
        <v>97</v>
      </c>
      <c r="B7261" t="s">
        <v>14925</v>
      </c>
      <c r="C7261" t="s">
        <v>14926</v>
      </c>
      <c r="D7261" t="s">
        <v>3257</v>
      </c>
      <c r="E7261" t="s">
        <v>3258</v>
      </c>
      <c r="F7261" t="s">
        <v>3281</v>
      </c>
      <c r="G7261" t="s">
        <v>14925</v>
      </c>
      <c r="H7261" t="s">
        <v>29</v>
      </c>
      <c r="I7261">
        <v>9105452.9209921304</v>
      </c>
      <c r="J7261">
        <v>26287.200000000001</v>
      </c>
      <c r="K7261">
        <v>55036.800000000003</v>
      </c>
      <c r="L7261">
        <v>8.9552238805970102E-2</v>
      </c>
      <c r="M7261">
        <v>34.287775000000003</v>
      </c>
      <c r="N7261">
        <v>109.0702689</v>
      </c>
      <c r="O7261" t="s">
        <v>14916</v>
      </c>
      <c r="P7261" t="s">
        <v>97</v>
      </c>
      <c r="Q7261" t="s">
        <v>2057</v>
      </c>
      <c r="R7261">
        <v>0</v>
      </c>
      <c r="S7261">
        <v>34.272663685995063</v>
      </c>
      <c r="T7261">
        <v>108.9736221839416</v>
      </c>
      <c r="U7261">
        <v>9.0557540189015846</v>
      </c>
      <c r="V7261" t="s">
        <v>32</v>
      </c>
      <c r="W7261" t="s">
        <v>33</v>
      </c>
      <c r="X7261" t="str">
        <f t="shared" si="339"/>
        <v>NPT76AYFK</v>
      </c>
      <c r="Y7261">
        <f t="shared" si="340"/>
        <v>1</v>
      </c>
      <c r="Z7261">
        <f>COUNTIF($X$2:X7261,X7261)</f>
        <v>1</v>
      </c>
      <c r="AA7261" t="str">
        <f t="shared" si="341"/>
        <v>NPT76AYFK1</v>
      </c>
      <c r="AB7261">
        <f>COUNTIF(实际辖区!A:A,全部结果!X7261)</f>
        <v>1</v>
      </c>
      <c r="AC7261" s="9" t="str">
        <f>VLOOKUP(AA7261,实际辖区!D:E,2,0)</f>
        <v>POS_00256749</v>
      </c>
    </row>
    <row r="7262" spans="1:29">
      <c r="A7262" t="s">
        <v>97</v>
      </c>
      <c r="B7262" t="s">
        <v>14927</v>
      </c>
      <c r="C7262" t="s">
        <v>14928</v>
      </c>
      <c r="D7262" t="s">
        <v>3257</v>
      </c>
      <c r="E7262" t="s">
        <v>3258</v>
      </c>
      <c r="F7262" t="s">
        <v>3259</v>
      </c>
      <c r="G7262" t="s">
        <v>14927</v>
      </c>
      <c r="H7262" t="s">
        <v>29</v>
      </c>
      <c r="I7262">
        <v>3588729.35274855</v>
      </c>
      <c r="J7262">
        <v>14604</v>
      </c>
      <c r="K7262">
        <v>13759.2</v>
      </c>
      <c r="L7262">
        <v>5.9701492537313397E-2</v>
      </c>
      <c r="M7262">
        <v>34.247266400000001</v>
      </c>
      <c r="N7262">
        <v>108.9652655</v>
      </c>
      <c r="O7262" t="s">
        <v>14916</v>
      </c>
      <c r="P7262" t="s">
        <v>97</v>
      </c>
      <c r="Q7262" t="s">
        <v>2057</v>
      </c>
      <c r="R7262">
        <v>0</v>
      </c>
      <c r="S7262">
        <v>34.272663685995063</v>
      </c>
      <c r="T7262">
        <v>108.9736221839416</v>
      </c>
      <c r="U7262">
        <v>2.9204920443550542</v>
      </c>
      <c r="V7262" t="s">
        <v>32</v>
      </c>
      <c r="W7262" t="s">
        <v>33</v>
      </c>
      <c r="X7262" t="str">
        <f t="shared" si="339"/>
        <v>NPT76AYFW</v>
      </c>
      <c r="Y7262">
        <f t="shared" si="340"/>
        <v>1</v>
      </c>
      <c r="Z7262">
        <f>COUNTIF($X$2:X7262,X7262)</f>
        <v>1</v>
      </c>
      <c r="AA7262" t="str">
        <f t="shared" si="341"/>
        <v>NPT76AYFW1</v>
      </c>
      <c r="AB7262">
        <f>COUNTIF(实际辖区!A:A,全部结果!X7262)</f>
        <v>1</v>
      </c>
      <c r="AC7262" s="9" t="str">
        <f>VLOOKUP(AA7262,实际辖区!D:E,2,0)</f>
        <v>POS_00256749</v>
      </c>
    </row>
    <row r="7263" spans="1:29">
      <c r="A7263" t="s">
        <v>97</v>
      </c>
      <c r="B7263" t="s">
        <v>14929</v>
      </c>
      <c r="C7263" t="s">
        <v>14930</v>
      </c>
      <c r="D7263" t="s">
        <v>3257</v>
      </c>
      <c r="E7263" t="s">
        <v>3258</v>
      </c>
      <c r="F7263" t="s">
        <v>14931</v>
      </c>
      <c r="G7263" t="s">
        <v>14929</v>
      </c>
      <c r="H7263" t="s">
        <v>29</v>
      </c>
      <c r="I7263">
        <v>3915929.1499748402</v>
      </c>
      <c r="J7263">
        <v>92138.1</v>
      </c>
      <c r="K7263">
        <v>93194.1</v>
      </c>
      <c r="L7263">
        <v>4.4776119402985003E-2</v>
      </c>
      <c r="M7263">
        <v>34.307031799999997</v>
      </c>
      <c r="N7263">
        <v>108.84815930000001</v>
      </c>
      <c r="O7263" t="s">
        <v>14916</v>
      </c>
      <c r="P7263" t="s">
        <v>97</v>
      </c>
      <c r="Q7263" t="s">
        <v>2057</v>
      </c>
      <c r="R7263">
        <v>0</v>
      </c>
      <c r="S7263">
        <v>34.272663685995063</v>
      </c>
      <c r="T7263">
        <v>108.9736221839416</v>
      </c>
      <c r="U7263">
        <v>12.164199249783341</v>
      </c>
      <c r="V7263" t="s">
        <v>32</v>
      </c>
      <c r="W7263" t="s">
        <v>33</v>
      </c>
      <c r="X7263" t="str">
        <f t="shared" si="339"/>
        <v>NPT76AXKP</v>
      </c>
      <c r="Y7263">
        <f t="shared" si="340"/>
        <v>1</v>
      </c>
      <c r="Z7263">
        <f>COUNTIF($X$2:X7263,X7263)</f>
        <v>1</v>
      </c>
      <c r="AA7263" t="str">
        <f t="shared" si="341"/>
        <v>NPT76AXKP1</v>
      </c>
      <c r="AB7263">
        <f>COUNTIF(实际辖区!A:A,全部结果!X7263)</f>
        <v>1</v>
      </c>
      <c r="AC7263" s="9" t="str">
        <f>VLOOKUP(AA7263,实际辖区!D:E,2,0)</f>
        <v>POS_00256749</v>
      </c>
    </row>
    <row r="7264" spans="1:29">
      <c r="A7264" t="s">
        <v>97</v>
      </c>
      <c r="B7264" t="s">
        <v>14932</v>
      </c>
      <c r="C7264" t="s">
        <v>14933</v>
      </c>
      <c r="D7264" t="s">
        <v>3257</v>
      </c>
      <c r="E7264" t="s">
        <v>3258</v>
      </c>
      <c r="F7264" t="s">
        <v>3265</v>
      </c>
      <c r="G7264" t="s">
        <v>14932</v>
      </c>
      <c r="H7264" t="s">
        <v>29</v>
      </c>
      <c r="I7264">
        <v>4199504.5913746301</v>
      </c>
      <c r="J7264">
        <v>52574.400000000001</v>
      </c>
      <c r="K7264">
        <v>38700.6</v>
      </c>
      <c r="L7264">
        <v>3.4825870646766101E-2</v>
      </c>
      <c r="M7264">
        <v>34.177564500000003</v>
      </c>
      <c r="N7264">
        <v>108.92578760000001</v>
      </c>
      <c r="O7264" t="s">
        <v>14916</v>
      </c>
      <c r="P7264" t="s">
        <v>97</v>
      </c>
      <c r="Q7264" t="s">
        <v>2057</v>
      </c>
      <c r="R7264">
        <v>0</v>
      </c>
      <c r="S7264">
        <v>34.272663685995063</v>
      </c>
      <c r="T7264">
        <v>108.9736221839416</v>
      </c>
      <c r="U7264">
        <v>11.432748974967859</v>
      </c>
      <c r="V7264" t="s">
        <v>32</v>
      </c>
      <c r="W7264" t="s">
        <v>33</v>
      </c>
      <c r="X7264" t="str">
        <f t="shared" si="339"/>
        <v>NPT76BJCT</v>
      </c>
      <c r="Y7264">
        <f t="shared" si="340"/>
        <v>1</v>
      </c>
      <c r="Z7264">
        <f>COUNTIF($X$2:X7264,X7264)</f>
        <v>1</v>
      </c>
      <c r="AA7264" t="str">
        <f t="shared" si="341"/>
        <v>NPT76BJCT1</v>
      </c>
      <c r="AB7264">
        <f>COUNTIF(实际辖区!A:A,全部结果!X7264)</f>
        <v>1</v>
      </c>
      <c r="AC7264" s="9" t="str">
        <f>VLOOKUP(AA7264,实际辖区!D:E,2,0)</f>
        <v>POS_00256749</v>
      </c>
    </row>
    <row r="7265" spans="1:29">
      <c r="A7265" t="s">
        <v>97</v>
      </c>
      <c r="B7265" t="s">
        <v>14934</v>
      </c>
      <c r="C7265" t="s">
        <v>14935</v>
      </c>
      <c r="D7265" t="s">
        <v>3257</v>
      </c>
      <c r="E7265" t="s">
        <v>14936</v>
      </c>
      <c r="F7265" t="s">
        <v>14937</v>
      </c>
      <c r="G7265" t="s">
        <v>14934</v>
      </c>
      <c r="H7265" t="s">
        <v>55</v>
      </c>
      <c r="I7265">
        <v>6551112.5217724498</v>
      </c>
      <c r="J7265">
        <v>93165.18</v>
      </c>
      <c r="K7265">
        <v>98968.86</v>
      </c>
      <c r="L7265">
        <v>0.30348258706467662</v>
      </c>
      <c r="M7265">
        <v>36.6054982</v>
      </c>
      <c r="N7265">
        <v>109.49174840000001</v>
      </c>
      <c r="O7265" t="s">
        <v>14938</v>
      </c>
      <c r="P7265" t="s">
        <v>97</v>
      </c>
      <c r="Q7265" t="s">
        <v>2057</v>
      </c>
      <c r="R7265">
        <v>0</v>
      </c>
      <c r="S7265">
        <v>36.20626108740867</v>
      </c>
      <c r="T7265">
        <v>109.33131430890759</v>
      </c>
      <c r="U7265">
        <v>46.580661091268318</v>
      </c>
      <c r="V7265" t="s">
        <v>32</v>
      </c>
      <c r="W7265" t="s">
        <v>33</v>
      </c>
      <c r="X7265" t="str">
        <f t="shared" si="339"/>
        <v>NPT76AXPR</v>
      </c>
      <c r="Y7265">
        <f t="shared" si="340"/>
        <v>1</v>
      </c>
      <c r="Z7265">
        <f>COUNTIF($X$2:X7265,X7265)</f>
        <v>1</v>
      </c>
      <c r="AA7265" t="str">
        <f t="shared" si="341"/>
        <v>NPT76AXPR1</v>
      </c>
      <c r="AB7265">
        <f>COUNTIF(实际辖区!A:A,全部结果!X7265)</f>
        <v>1</v>
      </c>
      <c r="AC7265" s="9" t="str">
        <f>VLOOKUP(AA7265,实际辖区!D:E,2,0)</f>
        <v>POS_00257361</v>
      </c>
    </row>
    <row r="7266" spans="1:29">
      <c r="A7266" t="s">
        <v>97</v>
      </c>
      <c r="B7266" t="s">
        <v>14939</v>
      </c>
      <c r="C7266" t="s">
        <v>14940</v>
      </c>
      <c r="D7266" t="s">
        <v>3257</v>
      </c>
      <c r="E7266" t="s">
        <v>14936</v>
      </c>
      <c r="F7266" t="s">
        <v>14937</v>
      </c>
      <c r="G7266" t="s">
        <v>14939</v>
      </c>
      <c r="H7266" t="s">
        <v>29</v>
      </c>
      <c r="I7266">
        <v>4874740.0839545699</v>
      </c>
      <c r="J7266">
        <v>26287.200000000001</v>
      </c>
      <c r="K7266">
        <v>38489.4</v>
      </c>
      <c r="L7266">
        <v>0.16417910447761189</v>
      </c>
      <c r="M7266">
        <v>36.579926499999999</v>
      </c>
      <c r="N7266">
        <v>109.4925811</v>
      </c>
      <c r="O7266" t="s">
        <v>14938</v>
      </c>
      <c r="P7266" t="s">
        <v>97</v>
      </c>
      <c r="Q7266" t="s">
        <v>2057</v>
      </c>
      <c r="R7266">
        <v>1</v>
      </c>
      <c r="S7266">
        <v>36.20626108740867</v>
      </c>
      <c r="T7266">
        <v>109.33131430890759</v>
      </c>
      <c r="U7266">
        <v>43.915874090224023</v>
      </c>
      <c r="V7266" t="s">
        <v>32</v>
      </c>
      <c r="W7266" t="s">
        <v>33</v>
      </c>
      <c r="X7266" t="str">
        <f t="shared" si="339"/>
        <v>NPT76AXPT</v>
      </c>
      <c r="Y7266">
        <f t="shared" si="340"/>
        <v>1</v>
      </c>
      <c r="Z7266">
        <f>COUNTIF($X$2:X7266,X7266)</f>
        <v>1</v>
      </c>
      <c r="AA7266" t="str">
        <f t="shared" si="341"/>
        <v>NPT76AXPT1</v>
      </c>
      <c r="AB7266">
        <f>COUNTIF(实际辖区!A:A,全部结果!X7266)</f>
        <v>1</v>
      </c>
      <c r="AC7266" s="9" t="str">
        <f>VLOOKUP(AA7266,实际辖区!D:E,2,0)</f>
        <v>POS_00257361</v>
      </c>
    </row>
    <row r="7267" spans="1:29">
      <c r="A7267" t="s">
        <v>97</v>
      </c>
      <c r="B7267" t="s">
        <v>14941</v>
      </c>
      <c r="C7267" t="s">
        <v>14942</v>
      </c>
      <c r="D7267" t="s">
        <v>3257</v>
      </c>
      <c r="E7267" t="s">
        <v>14936</v>
      </c>
      <c r="F7267" t="s">
        <v>14943</v>
      </c>
      <c r="G7267" t="s">
        <v>14941</v>
      </c>
      <c r="H7267" t="s">
        <v>29</v>
      </c>
      <c r="I7267">
        <v>3498062.8435784802</v>
      </c>
      <c r="J7267">
        <v>23511.599999999999</v>
      </c>
      <c r="K7267">
        <v>15171.3</v>
      </c>
      <c r="L7267">
        <v>0.12935323383084571</v>
      </c>
      <c r="M7267">
        <v>37.150587600000001</v>
      </c>
      <c r="N7267">
        <v>109.6887047</v>
      </c>
      <c r="O7267" t="s">
        <v>14938</v>
      </c>
      <c r="P7267" t="s">
        <v>97</v>
      </c>
      <c r="Q7267" t="s">
        <v>2057</v>
      </c>
      <c r="R7267">
        <v>1</v>
      </c>
      <c r="S7267">
        <v>36.20626108740867</v>
      </c>
      <c r="T7267">
        <v>109.33131430890759</v>
      </c>
      <c r="U7267">
        <v>109.55415471137751</v>
      </c>
      <c r="V7267" t="s">
        <v>32</v>
      </c>
      <c r="W7267" t="s">
        <v>33</v>
      </c>
      <c r="X7267" t="str">
        <f t="shared" si="339"/>
        <v>NPT76AXRF</v>
      </c>
      <c r="Y7267">
        <f t="shared" si="340"/>
        <v>1</v>
      </c>
      <c r="Z7267">
        <f>COUNTIF($X$2:X7267,X7267)</f>
        <v>1</v>
      </c>
      <c r="AA7267" t="str">
        <f t="shared" si="341"/>
        <v>NPT76AXRF1</v>
      </c>
      <c r="AB7267">
        <f>COUNTIF(实际辖区!A:A,全部结果!X7267)</f>
        <v>1</v>
      </c>
      <c r="AC7267" s="9" t="str">
        <f>VLOOKUP(AA7267,实际辖区!D:E,2,0)</f>
        <v>POS_00257361</v>
      </c>
    </row>
    <row r="7268" spans="1:29">
      <c r="A7268" t="s">
        <v>97</v>
      </c>
      <c r="B7268" t="s">
        <v>14944</v>
      </c>
      <c r="C7268" t="s">
        <v>14945</v>
      </c>
      <c r="D7268" t="s">
        <v>3257</v>
      </c>
      <c r="E7268" t="s">
        <v>14936</v>
      </c>
      <c r="F7268" t="s">
        <v>14937</v>
      </c>
      <c r="G7268" t="s">
        <v>14944</v>
      </c>
      <c r="H7268" t="s">
        <v>29</v>
      </c>
      <c r="I7268">
        <v>2827179.0322580598</v>
      </c>
      <c r="J7268">
        <v>26287.200000000001</v>
      </c>
      <c r="K7268">
        <v>20638.8</v>
      </c>
      <c r="L7268">
        <v>9.4527363184079602E-2</v>
      </c>
      <c r="M7268">
        <v>36.645992100000001</v>
      </c>
      <c r="N7268">
        <v>109.51796640000001</v>
      </c>
      <c r="O7268" t="s">
        <v>14938</v>
      </c>
      <c r="P7268" t="s">
        <v>97</v>
      </c>
      <c r="Q7268" t="s">
        <v>2057</v>
      </c>
      <c r="R7268">
        <v>0</v>
      </c>
      <c r="S7268">
        <v>36.20626108740867</v>
      </c>
      <c r="T7268">
        <v>109.33131430890759</v>
      </c>
      <c r="U7268">
        <v>51.586578799282108</v>
      </c>
      <c r="V7268" t="s">
        <v>32</v>
      </c>
      <c r="W7268" t="s">
        <v>33</v>
      </c>
      <c r="X7268" t="str">
        <f t="shared" si="339"/>
        <v>NPT76AXPV</v>
      </c>
      <c r="Y7268">
        <f t="shared" si="340"/>
        <v>1</v>
      </c>
      <c r="Z7268">
        <f>COUNTIF($X$2:X7268,X7268)</f>
        <v>1</v>
      </c>
      <c r="AA7268" t="str">
        <f t="shared" si="341"/>
        <v>NPT76AXPV1</v>
      </c>
      <c r="AB7268">
        <f>COUNTIF(实际辖区!A:A,全部结果!X7268)</f>
        <v>1</v>
      </c>
      <c r="AC7268" s="9" t="str">
        <f>VLOOKUP(AA7268,实际辖区!D:E,2,0)</f>
        <v>POS_00257361</v>
      </c>
    </row>
    <row r="7269" spans="1:29">
      <c r="A7269" t="s">
        <v>97</v>
      </c>
      <c r="B7269" t="s">
        <v>14946</v>
      </c>
      <c r="C7269" t="s">
        <v>14947</v>
      </c>
      <c r="D7269" t="s">
        <v>3257</v>
      </c>
      <c r="E7269" t="s">
        <v>14936</v>
      </c>
      <c r="F7269" t="s">
        <v>14937</v>
      </c>
      <c r="G7269" t="s">
        <v>14934</v>
      </c>
      <c r="H7269" t="s">
        <v>55</v>
      </c>
      <c r="I7269">
        <v>1780184.3412527</v>
      </c>
      <c r="J7269">
        <v>0</v>
      </c>
      <c r="K7269">
        <v>0</v>
      </c>
      <c r="L7269">
        <v>7.4626865671641701E-2</v>
      </c>
      <c r="M7269">
        <v>36.622441899999998</v>
      </c>
      <c r="N7269">
        <v>109.528842</v>
      </c>
      <c r="O7269" t="s">
        <v>14938</v>
      </c>
      <c r="P7269" t="s">
        <v>97</v>
      </c>
      <c r="Q7269" t="s">
        <v>2057</v>
      </c>
      <c r="R7269">
        <v>0</v>
      </c>
      <c r="S7269">
        <v>36.20626108740867</v>
      </c>
      <c r="T7269">
        <v>109.33131430890759</v>
      </c>
      <c r="U7269">
        <v>49.463688361661212</v>
      </c>
      <c r="V7269" t="s">
        <v>32</v>
      </c>
      <c r="W7269" t="s">
        <v>33</v>
      </c>
      <c r="X7269" t="str">
        <f t="shared" si="339"/>
        <v>NPT76BGFH</v>
      </c>
      <c r="Y7269">
        <f t="shared" si="340"/>
        <v>1</v>
      </c>
      <c r="Z7269">
        <f>COUNTIF($X$2:X7269,X7269)</f>
        <v>1</v>
      </c>
      <c r="AA7269" t="str">
        <f t="shared" si="341"/>
        <v>NPT76BGFH1</v>
      </c>
      <c r="AB7269">
        <f>COUNTIF(实际辖区!A:A,全部结果!X7269)</f>
        <v>1</v>
      </c>
      <c r="AC7269" s="9" t="str">
        <f>VLOOKUP(AA7269,实际辖区!D:E,2,0)</f>
        <v>POS_00257361</v>
      </c>
    </row>
    <row r="7270" spans="1:29">
      <c r="A7270" t="s">
        <v>97</v>
      </c>
      <c r="B7270" t="s">
        <v>14948</v>
      </c>
      <c r="C7270" t="s">
        <v>14949</v>
      </c>
      <c r="D7270" t="s">
        <v>3257</v>
      </c>
      <c r="E7270" t="s">
        <v>14936</v>
      </c>
      <c r="F7270" t="s">
        <v>14937</v>
      </c>
      <c r="G7270" t="s">
        <v>14948</v>
      </c>
      <c r="H7270" t="s">
        <v>29</v>
      </c>
      <c r="I7270">
        <v>2698272.5117148198</v>
      </c>
      <c r="J7270">
        <v>16314.9</v>
      </c>
      <c r="K7270">
        <v>13719.99</v>
      </c>
      <c r="L7270">
        <v>7.4626865671641701E-2</v>
      </c>
      <c r="M7270">
        <v>36.617799300000001</v>
      </c>
      <c r="N7270">
        <v>109.5213727</v>
      </c>
      <c r="O7270" t="s">
        <v>14938</v>
      </c>
      <c r="P7270" t="s">
        <v>97</v>
      </c>
      <c r="Q7270" t="s">
        <v>2057</v>
      </c>
      <c r="R7270">
        <v>1</v>
      </c>
      <c r="S7270">
        <v>36.20626108740867</v>
      </c>
      <c r="T7270">
        <v>109.33131430890759</v>
      </c>
      <c r="U7270">
        <v>48.744908523788112</v>
      </c>
      <c r="V7270" t="s">
        <v>32</v>
      </c>
      <c r="W7270" t="s">
        <v>33</v>
      </c>
      <c r="X7270" t="str">
        <f t="shared" si="339"/>
        <v>NPT76AXPY</v>
      </c>
      <c r="Y7270">
        <f t="shared" si="340"/>
        <v>1</v>
      </c>
      <c r="Z7270">
        <f>COUNTIF($X$2:X7270,X7270)</f>
        <v>1</v>
      </c>
      <c r="AA7270" t="str">
        <f t="shared" si="341"/>
        <v>NPT76AXPY1</v>
      </c>
      <c r="AB7270">
        <f>COUNTIF(实际辖区!A:A,全部结果!X7270)</f>
        <v>1</v>
      </c>
      <c r="AC7270" s="9" t="str">
        <f>VLOOKUP(AA7270,实际辖区!D:E,2,0)</f>
        <v>POS_00257361</v>
      </c>
    </row>
    <row r="7271" spans="1:29">
      <c r="A7271" t="s">
        <v>97</v>
      </c>
      <c r="B7271" t="s">
        <v>14950</v>
      </c>
      <c r="C7271" t="s">
        <v>14951</v>
      </c>
      <c r="D7271" t="s">
        <v>3257</v>
      </c>
      <c r="E7271" t="s">
        <v>3258</v>
      </c>
      <c r="F7271" t="s">
        <v>14952</v>
      </c>
      <c r="G7271" t="s">
        <v>14950</v>
      </c>
      <c r="H7271" t="s">
        <v>29</v>
      </c>
      <c r="I7271">
        <v>2664250</v>
      </c>
      <c r="J7271">
        <v>29208</v>
      </c>
      <c r="K7271">
        <v>20593.5</v>
      </c>
      <c r="L7271">
        <v>6.9651741293532299E-2</v>
      </c>
      <c r="M7271">
        <v>34.274577299999997</v>
      </c>
      <c r="N7271">
        <v>108.89267529999999</v>
      </c>
      <c r="O7271" t="s">
        <v>14938</v>
      </c>
      <c r="P7271" t="s">
        <v>97</v>
      </c>
      <c r="Q7271" t="s">
        <v>2057</v>
      </c>
      <c r="R7271">
        <v>0</v>
      </c>
      <c r="S7271">
        <v>36.20626108740867</v>
      </c>
      <c r="T7271">
        <v>109.33131430890759</v>
      </c>
      <c r="U7271">
        <v>217.99703270827021</v>
      </c>
      <c r="V7271" t="s">
        <v>32</v>
      </c>
      <c r="W7271" t="s">
        <v>33</v>
      </c>
      <c r="X7271" t="str">
        <f t="shared" si="339"/>
        <v>NPT76AXII</v>
      </c>
      <c r="Y7271">
        <f t="shared" si="340"/>
        <v>1</v>
      </c>
      <c r="Z7271">
        <f>COUNTIF($X$2:X7271,X7271)</f>
        <v>1</v>
      </c>
      <c r="AA7271" t="str">
        <f t="shared" si="341"/>
        <v>NPT76AXII1</v>
      </c>
      <c r="AB7271">
        <f>COUNTIF(实际辖区!A:A,全部结果!X7271)</f>
        <v>1</v>
      </c>
      <c r="AC7271" s="9" t="str">
        <f>VLOOKUP(AA7271,实际辖区!D:E,2,0)</f>
        <v>POS_00257361</v>
      </c>
    </row>
    <row r="7272" spans="1:29">
      <c r="A7272" t="s">
        <v>97</v>
      </c>
      <c r="B7272" t="s">
        <v>14953</v>
      </c>
      <c r="C7272" t="s">
        <v>14954</v>
      </c>
      <c r="D7272" t="s">
        <v>3257</v>
      </c>
      <c r="E7272" t="s">
        <v>3258</v>
      </c>
      <c r="F7272" t="s">
        <v>14915</v>
      </c>
      <c r="G7272" t="s">
        <v>14953</v>
      </c>
      <c r="H7272" t="s">
        <v>29</v>
      </c>
      <c r="I7272">
        <v>2356626.0189507399</v>
      </c>
      <c r="J7272">
        <v>343.98</v>
      </c>
      <c r="K7272">
        <v>0</v>
      </c>
      <c r="L7272">
        <v>3.98009950248756E-2</v>
      </c>
      <c r="M7272">
        <v>34.524521399999998</v>
      </c>
      <c r="N7272">
        <v>109.0946515</v>
      </c>
      <c r="O7272" t="s">
        <v>14938</v>
      </c>
      <c r="P7272" t="s">
        <v>97</v>
      </c>
      <c r="Q7272" t="s">
        <v>2057</v>
      </c>
      <c r="R7272">
        <v>0</v>
      </c>
      <c r="S7272">
        <v>36.20626108740867</v>
      </c>
      <c r="T7272">
        <v>109.33131430890759</v>
      </c>
      <c r="U7272">
        <v>187.81981840266511</v>
      </c>
      <c r="V7272" t="s">
        <v>32</v>
      </c>
      <c r="W7272" t="s">
        <v>33</v>
      </c>
      <c r="X7272" t="str">
        <f t="shared" si="339"/>
        <v>NPT76AXLL</v>
      </c>
      <c r="Y7272">
        <f t="shared" si="340"/>
        <v>1</v>
      </c>
      <c r="Z7272">
        <f>COUNTIF($X$2:X7272,X7272)</f>
        <v>1</v>
      </c>
      <c r="AA7272" t="str">
        <f t="shared" si="341"/>
        <v>NPT76AXLL1</v>
      </c>
      <c r="AB7272">
        <f>COUNTIF(实际辖区!A:A,全部结果!X7272)</f>
        <v>1</v>
      </c>
      <c r="AC7272" s="9" t="str">
        <f>VLOOKUP(AA7272,实际辖区!D:E,2,0)</f>
        <v>POS_00256749</v>
      </c>
    </row>
    <row r="7273" spans="1:29">
      <c r="A7273" t="s">
        <v>97</v>
      </c>
      <c r="B7273" t="s">
        <v>14955</v>
      </c>
      <c r="C7273" t="s">
        <v>14956</v>
      </c>
      <c r="D7273" t="s">
        <v>3257</v>
      </c>
      <c r="E7273" t="s">
        <v>14936</v>
      </c>
      <c r="F7273" t="s">
        <v>14957</v>
      </c>
      <c r="G7273" t="s">
        <v>14955</v>
      </c>
      <c r="H7273" t="s">
        <v>29</v>
      </c>
      <c r="I7273">
        <v>3105033.5853131702</v>
      </c>
      <c r="J7273">
        <v>6879.6</v>
      </c>
      <c r="K7273">
        <v>39515.4</v>
      </c>
      <c r="L7273">
        <v>1.99004975124378E-2</v>
      </c>
      <c r="M7273">
        <v>36.830935099999998</v>
      </c>
      <c r="N7273">
        <v>108.77341800000001</v>
      </c>
      <c r="O7273" t="s">
        <v>14938</v>
      </c>
      <c r="P7273" t="s">
        <v>97</v>
      </c>
      <c r="Q7273" t="s">
        <v>2057</v>
      </c>
      <c r="R7273">
        <v>0</v>
      </c>
      <c r="S7273">
        <v>36.20626108740867</v>
      </c>
      <c r="T7273">
        <v>109.33131430890759</v>
      </c>
      <c r="U7273">
        <v>85.452576269982202</v>
      </c>
      <c r="V7273" t="s">
        <v>32</v>
      </c>
      <c r="W7273" t="s">
        <v>33</v>
      </c>
      <c r="X7273" t="str">
        <f t="shared" si="339"/>
        <v>NPT76AXQO</v>
      </c>
      <c r="Y7273">
        <f t="shared" si="340"/>
        <v>1</v>
      </c>
      <c r="Z7273">
        <f>COUNTIF($X$2:X7273,X7273)</f>
        <v>1</v>
      </c>
      <c r="AA7273" t="str">
        <f t="shared" si="341"/>
        <v>NPT76AXQO1</v>
      </c>
      <c r="AB7273">
        <f>COUNTIF(实际辖区!A:A,全部结果!X7273)</f>
        <v>1</v>
      </c>
      <c r="AC7273" s="9" t="str">
        <f>VLOOKUP(AA7273,实际辖区!D:E,2,0)</f>
        <v>POS_00257361</v>
      </c>
    </row>
    <row r="7274" spans="1:29">
      <c r="A7274" t="s">
        <v>97</v>
      </c>
      <c r="B7274" t="s">
        <v>14958</v>
      </c>
      <c r="C7274" t="s">
        <v>14959</v>
      </c>
      <c r="D7274" t="s">
        <v>3257</v>
      </c>
      <c r="E7274" t="s">
        <v>14960</v>
      </c>
      <c r="F7274" t="s">
        <v>14961</v>
      </c>
      <c r="G7274" t="s">
        <v>14958</v>
      </c>
      <c r="H7274" t="s">
        <v>29</v>
      </c>
      <c r="I7274">
        <v>3998949.6446735901</v>
      </c>
      <c r="J7274">
        <v>61336.800000000003</v>
      </c>
      <c r="K7274">
        <v>6306.3</v>
      </c>
      <c r="L7274">
        <v>0.24875621890547259</v>
      </c>
      <c r="M7274">
        <v>34.383133000000001</v>
      </c>
      <c r="N7274">
        <v>107.8981295</v>
      </c>
      <c r="O7274" t="s">
        <v>14962</v>
      </c>
      <c r="P7274" t="s">
        <v>97</v>
      </c>
      <c r="Q7274" t="s">
        <v>2057</v>
      </c>
      <c r="R7274">
        <v>1</v>
      </c>
      <c r="S7274">
        <v>34.370759326399991</v>
      </c>
      <c r="T7274">
        <v>107.4121249148258</v>
      </c>
      <c r="U7274">
        <v>44.721158822376722</v>
      </c>
      <c r="V7274" t="s">
        <v>32</v>
      </c>
      <c r="W7274" t="s">
        <v>33</v>
      </c>
      <c r="X7274" t="str">
        <f t="shared" si="339"/>
        <v>NPT76AYCX</v>
      </c>
      <c r="Y7274">
        <f t="shared" si="340"/>
        <v>1</v>
      </c>
      <c r="Z7274">
        <f>COUNTIF($X$2:X7274,X7274)</f>
        <v>1</v>
      </c>
      <c r="AA7274" t="str">
        <f t="shared" si="341"/>
        <v>NPT76AYCX1</v>
      </c>
      <c r="AB7274">
        <f>COUNTIF(实际辖区!A:A,全部结果!X7274)</f>
        <v>1</v>
      </c>
      <c r="AC7274" s="9" t="str">
        <f>VLOOKUP(AA7274,实际辖区!D:E,2,0)</f>
        <v>POS_00257585</v>
      </c>
    </row>
    <row r="7275" spans="1:29">
      <c r="A7275" t="s">
        <v>97</v>
      </c>
      <c r="B7275" t="s">
        <v>14963</v>
      </c>
      <c r="C7275" t="s">
        <v>14964</v>
      </c>
      <c r="D7275" t="s">
        <v>3257</v>
      </c>
      <c r="E7275" t="s">
        <v>14960</v>
      </c>
      <c r="F7275" t="s">
        <v>14965</v>
      </c>
      <c r="G7275" t="s">
        <v>14963</v>
      </c>
      <c r="H7275" t="s">
        <v>55</v>
      </c>
      <c r="I7275">
        <v>9261823.2007245906</v>
      </c>
      <c r="J7275">
        <v>52574.400000000001</v>
      </c>
      <c r="K7275">
        <v>44337.63</v>
      </c>
      <c r="L7275">
        <v>0.1044776119402985</v>
      </c>
      <c r="M7275">
        <v>34.364366500000003</v>
      </c>
      <c r="N7275">
        <v>107.1184064</v>
      </c>
      <c r="O7275" t="s">
        <v>14962</v>
      </c>
      <c r="P7275" t="s">
        <v>97</v>
      </c>
      <c r="Q7275" t="s">
        <v>2057</v>
      </c>
      <c r="R7275">
        <v>0</v>
      </c>
      <c r="S7275">
        <v>34.370759326399991</v>
      </c>
      <c r="T7275">
        <v>107.4121249148258</v>
      </c>
      <c r="U7275">
        <v>27.02698445056226</v>
      </c>
      <c r="V7275" t="s">
        <v>32</v>
      </c>
      <c r="W7275" t="s">
        <v>33</v>
      </c>
      <c r="X7275" t="str">
        <f t="shared" si="339"/>
        <v>NPT76AYBM</v>
      </c>
      <c r="Y7275">
        <f t="shared" si="340"/>
        <v>1</v>
      </c>
      <c r="Z7275">
        <f>COUNTIF($X$2:X7275,X7275)</f>
        <v>1</v>
      </c>
      <c r="AA7275" t="str">
        <f t="shared" si="341"/>
        <v>NPT76AYBM1</v>
      </c>
      <c r="AB7275">
        <f>COUNTIF(实际辖区!A:A,全部结果!X7275)</f>
        <v>1</v>
      </c>
      <c r="AC7275" s="9" t="str">
        <f>VLOOKUP(AA7275,实际辖区!D:E,2,0)</f>
        <v>POS_00257585</v>
      </c>
    </row>
    <row r="7276" spans="1:29">
      <c r="A7276" t="s">
        <v>97</v>
      </c>
      <c r="B7276" t="s">
        <v>14966</v>
      </c>
      <c r="C7276" t="s">
        <v>14967</v>
      </c>
      <c r="D7276" t="s">
        <v>3257</v>
      </c>
      <c r="E7276" t="s">
        <v>14960</v>
      </c>
      <c r="F7276" t="s">
        <v>14968</v>
      </c>
      <c r="G7276" t="s">
        <v>14963</v>
      </c>
      <c r="H7276" t="s">
        <v>55</v>
      </c>
      <c r="I7276">
        <v>5086020.6855709599</v>
      </c>
      <c r="J7276">
        <v>11414.7</v>
      </c>
      <c r="K7276">
        <v>26287.200000000001</v>
      </c>
      <c r="L7276">
        <v>9.9502487562189004E-2</v>
      </c>
      <c r="M7276">
        <v>34.446434400000001</v>
      </c>
      <c r="N7276">
        <v>107.638048</v>
      </c>
      <c r="O7276" t="s">
        <v>14962</v>
      </c>
      <c r="P7276" t="s">
        <v>97</v>
      </c>
      <c r="Q7276" t="s">
        <v>2057</v>
      </c>
      <c r="R7276">
        <v>1</v>
      </c>
      <c r="S7276">
        <v>34.370759326399991</v>
      </c>
      <c r="T7276">
        <v>107.4121249148258</v>
      </c>
      <c r="U7276">
        <v>22.403571049221242</v>
      </c>
      <c r="V7276" t="s">
        <v>32</v>
      </c>
      <c r="W7276" t="s">
        <v>33</v>
      </c>
      <c r="X7276" t="str">
        <f t="shared" si="339"/>
        <v>NPT76AYDL</v>
      </c>
      <c r="Y7276">
        <f t="shared" si="340"/>
        <v>1</v>
      </c>
      <c r="Z7276">
        <f>COUNTIF($X$2:X7276,X7276)</f>
        <v>1</v>
      </c>
      <c r="AA7276" t="str">
        <f t="shared" si="341"/>
        <v>NPT76AYDL1</v>
      </c>
      <c r="AB7276">
        <f>COUNTIF(实际辖区!A:A,全部结果!X7276)</f>
        <v>1</v>
      </c>
      <c r="AC7276" s="9" t="str">
        <f>VLOOKUP(AA7276,实际辖区!D:E,2,0)</f>
        <v>POS_00257585</v>
      </c>
    </row>
    <row r="7277" spans="1:29">
      <c r="A7277" t="s">
        <v>97</v>
      </c>
      <c r="B7277" t="s">
        <v>14969</v>
      </c>
      <c r="C7277" t="s">
        <v>14970</v>
      </c>
      <c r="D7277" t="s">
        <v>3257</v>
      </c>
      <c r="E7277" t="s">
        <v>14960</v>
      </c>
      <c r="F7277" t="s">
        <v>14965</v>
      </c>
      <c r="G7277" t="s">
        <v>14969</v>
      </c>
      <c r="H7277" t="s">
        <v>29</v>
      </c>
      <c r="I7277">
        <v>6289471.8734759297</v>
      </c>
      <c r="J7277">
        <v>35049.599999999999</v>
      </c>
      <c r="K7277">
        <v>70464.3</v>
      </c>
      <c r="L7277">
        <v>9.9502487562189004E-2</v>
      </c>
      <c r="M7277">
        <v>34.3754475</v>
      </c>
      <c r="N7277">
        <v>107.153744</v>
      </c>
      <c r="O7277" t="s">
        <v>14962</v>
      </c>
      <c r="P7277" t="s">
        <v>97</v>
      </c>
      <c r="Q7277" t="s">
        <v>2057</v>
      </c>
      <c r="R7277">
        <v>0</v>
      </c>
      <c r="S7277">
        <v>34.370759326399991</v>
      </c>
      <c r="T7277">
        <v>107.4121249148258</v>
      </c>
      <c r="U7277">
        <v>23.77127898676277</v>
      </c>
      <c r="V7277" t="s">
        <v>32</v>
      </c>
      <c r="W7277" t="s">
        <v>33</v>
      </c>
      <c r="X7277" t="str">
        <f t="shared" si="339"/>
        <v>NPT76AYBN</v>
      </c>
      <c r="Y7277">
        <f t="shared" si="340"/>
        <v>1</v>
      </c>
      <c r="Z7277">
        <f>COUNTIF($X$2:X7277,X7277)</f>
        <v>1</v>
      </c>
      <c r="AA7277" t="str">
        <f t="shared" si="341"/>
        <v>NPT76AYBN1</v>
      </c>
      <c r="AB7277">
        <f>COUNTIF(实际辖区!A:A,全部结果!X7277)</f>
        <v>1</v>
      </c>
      <c r="AC7277" s="9" t="str">
        <f>VLOOKUP(AA7277,实际辖区!D:E,2,0)</f>
        <v>POS_00257585</v>
      </c>
    </row>
    <row r="7278" spans="1:29">
      <c r="A7278" t="s">
        <v>97</v>
      </c>
      <c r="B7278" t="s">
        <v>14971</v>
      </c>
      <c r="C7278" t="s">
        <v>14972</v>
      </c>
      <c r="D7278" t="s">
        <v>3257</v>
      </c>
      <c r="E7278" t="s">
        <v>14960</v>
      </c>
      <c r="F7278" t="s">
        <v>14973</v>
      </c>
      <c r="G7278" t="s">
        <v>14971</v>
      </c>
      <c r="H7278" t="s">
        <v>29</v>
      </c>
      <c r="I7278">
        <v>4750715.8548801905</v>
      </c>
      <c r="J7278">
        <v>70099.199999999997</v>
      </c>
      <c r="K7278">
        <v>68216.399999999994</v>
      </c>
      <c r="L7278">
        <v>8.9552238805970102E-2</v>
      </c>
      <c r="M7278">
        <v>34.369455000000002</v>
      </c>
      <c r="N7278">
        <v>107.17691189999999</v>
      </c>
      <c r="O7278" t="s">
        <v>14962</v>
      </c>
      <c r="P7278" t="s">
        <v>97</v>
      </c>
      <c r="Q7278" t="s">
        <v>2057</v>
      </c>
      <c r="R7278">
        <v>0</v>
      </c>
      <c r="S7278">
        <v>34.370759326399991</v>
      </c>
      <c r="T7278">
        <v>107.4121249148258</v>
      </c>
      <c r="U7278">
        <v>21.635886987373869</v>
      </c>
      <c r="V7278" t="s">
        <v>32</v>
      </c>
      <c r="W7278" t="s">
        <v>33</v>
      </c>
      <c r="X7278" t="str">
        <f t="shared" si="339"/>
        <v>NPT76AYCE</v>
      </c>
      <c r="Y7278">
        <f t="shared" si="340"/>
        <v>1</v>
      </c>
      <c r="Z7278">
        <f>COUNTIF($X$2:X7278,X7278)</f>
        <v>1</v>
      </c>
      <c r="AA7278" t="str">
        <f t="shared" si="341"/>
        <v>NPT76AYCE1</v>
      </c>
      <c r="AB7278">
        <f>COUNTIF(实际辖区!A:A,全部结果!X7278)</f>
        <v>1</v>
      </c>
      <c r="AC7278" s="9" t="str">
        <f>VLOOKUP(AA7278,实际辖区!D:E,2,0)</f>
        <v>POS_00257585</v>
      </c>
    </row>
    <row r="7279" spans="1:29">
      <c r="A7279" t="s">
        <v>97</v>
      </c>
      <c r="B7279" t="s">
        <v>14974</v>
      </c>
      <c r="C7279" t="s">
        <v>14975</v>
      </c>
      <c r="D7279" t="s">
        <v>3257</v>
      </c>
      <c r="E7279" t="s">
        <v>14960</v>
      </c>
      <c r="F7279" t="s">
        <v>14973</v>
      </c>
      <c r="G7279" t="s">
        <v>14974</v>
      </c>
      <c r="H7279" t="s">
        <v>29</v>
      </c>
      <c r="I7279">
        <v>6152145.9677419299</v>
      </c>
      <c r="J7279">
        <v>119723.4</v>
      </c>
      <c r="K7279">
        <v>109848.54</v>
      </c>
      <c r="L7279">
        <v>6.4676616915422799E-2</v>
      </c>
      <c r="M7279">
        <v>34.384670399999997</v>
      </c>
      <c r="N7279">
        <v>107.13619439999999</v>
      </c>
      <c r="O7279" t="s">
        <v>14962</v>
      </c>
      <c r="P7279" t="s">
        <v>97</v>
      </c>
      <c r="Q7279" t="s">
        <v>2057</v>
      </c>
      <c r="R7279">
        <v>1</v>
      </c>
      <c r="S7279">
        <v>34.370759326399991</v>
      </c>
      <c r="T7279">
        <v>107.4121249148258</v>
      </c>
      <c r="U7279">
        <v>25.425262757616991</v>
      </c>
      <c r="V7279" t="s">
        <v>32</v>
      </c>
      <c r="W7279" t="s">
        <v>33</v>
      </c>
      <c r="X7279" t="str">
        <f t="shared" si="339"/>
        <v>NPT76AYBO</v>
      </c>
      <c r="Y7279">
        <f t="shared" si="340"/>
        <v>1</v>
      </c>
      <c r="Z7279">
        <f>COUNTIF($X$2:X7279,X7279)</f>
        <v>1</v>
      </c>
      <c r="AA7279" t="str">
        <f t="shared" si="341"/>
        <v>NPT76AYBO1</v>
      </c>
      <c r="AB7279">
        <f>COUNTIF(实际辖区!A:A,全部结果!X7279)</f>
        <v>1</v>
      </c>
      <c r="AC7279" s="9" t="str">
        <f>VLOOKUP(AA7279,实际辖区!D:E,2,0)</f>
        <v>POS_00257585</v>
      </c>
    </row>
    <row r="7280" spans="1:29">
      <c r="A7280" t="s">
        <v>97</v>
      </c>
      <c r="B7280" t="s">
        <v>14976</v>
      </c>
      <c r="C7280" t="s">
        <v>14977</v>
      </c>
      <c r="D7280" t="s">
        <v>3257</v>
      </c>
      <c r="E7280" t="s">
        <v>14960</v>
      </c>
      <c r="F7280" t="s">
        <v>14973</v>
      </c>
      <c r="G7280" t="s">
        <v>14976</v>
      </c>
      <c r="H7280" t="s">
        <v>29</v>
      </c>
      <c r="I7280">
        <v>4498122.2392531196</v>
      </c>
      <c r="J7280">
        <v>8762.4</v>
      </c>
      <c r="K7280">
        <v>26287.200000000001</v>
      </c>
      <c r="L7280">
        <v>6.4676616915422799E-2</v>
      </c>
      <c r="M7280">
        <v>34.369998199999998</v>
      </c>
      <c r="N7280">
        <v>107.2012402</v>
      </c>
      <c r="O7280" t="s">
        <v>14962</v>
      </c>
      <c r="P7280" t="s">
        <v>97</v>
      </c>
      <c r="Q7280" t="s">
        <v>2057</v>
      </c>
      <c r="R7280">
        <v>0</v>
      </c>
      <c r="S7280">
        <v>34.370759326399991</v>
      </c>
      <c r="T7280">
        <v>107.4121249148258</v>
      </c>
      <c r="U7280">
        <v>19.397755395999059</v>
      </c>
      <c r="V7280" t="s">
        <v>32</v>
      </c>
      <c r="W7280" t="s">
        <v>33</v>
      </c>
      <c r="X7280" t="str">
        <f t="shared" si="339"/>
        <v>NPT76AYFY</v>
      </c>
      <c r="Y7280">
        <f t="shared" si="340"/>
        <v>1</v>
      </c>
      <c r="Z7280">
        <f>COUNTIF($X$2:X7280,X7280)</f>
        <v>1</v>
      </c>
      <c r="AA7280" t="str">
        <f t="shared" si="341"/>
        <v>NPT76AYFY1</v>
      </c>
      <c r="AB7280">
        <f>COUNTIF(实际辖区!A:A,全部结果!X7280)</f>
        <v>1</v>
      </c>
      <c r="AC7280" s="9" t="str">
        <f>VLOOKUP(AA7280,实际辖区!D:E,2,0)</f>
        <v>POS_00257585</v>
      </c>
    </row>
    <row r="7281" spans="1:29">
      <c r="A7281" t="s">
        <v>97</v>
      </c>
      <c r="B7281" t="s">
        <v>14978</v>
      </c>
      <c r="C7281" t="s">
        <v>14979</v>
      </c>
      <c r="D7281" t="s">
        <v>3257</v>
      </c>
      <c r="E7281" t="s">
        <v>14960</v>
      </c>
      <c r="F7281" t="s">
        <v>14965</v>
      </c>
      <c r="G7281" t="s">
        <v>14978</v>
      </c>
      <c r="H7281" t="s">
        <v>29</v>
      </c>
      <c r="I7281">
        <v>3159247.8395875399</v>
      </c>
      <c r="J7281">
        <v>38232.36</v>
      </c>
      <c r="K7281">
        <v>36817.800000000003</v>
      </c>
      <c r="L7281">
        <v>5.9701492537313397E-2</v>
      </c>
      <c r="M7281">
        <v>34.346130600000002</v>
      </c>
      <c r="N7281">
        <v>107.12676310000001</v>
      </c>
      <c r="O7281" t="s">
        <v>14962</v>
      </c>
      <c r="P7281" t="s">
        <v>97</v>
      </c>
      <c r="Q7281" t="s">
        <v>2057</v>
      </c>
      <c r="R7281">
        <v>1</v>
      </c>
      <c r="S7281">
        <v>34.370759326399991</v>
      </c>
      <c r="T7281">
        <v>107.4121249148258</v>
      </c>
      <c r="U7281">
        <v>26.393611315260792</v>
      </c>
      <c r="V7281" t="s">
        <v>32</v>
      </c>
      <c r="W7281" t="s">
        <v>33</v>
      </c>
      <c r="X7281" t="str">
        <f t="shared" si="339"/>
        <v>NPT76AYCF</v>
      </c>
      <c r="Y7281">
        <f t="shared" si="340"/>
        <v>1</v>
      </c>
      <c r="Z7281">
        <f>COUNTIF($X$2:X7281,X7281)</f>
        <v>1</v>
      </c>
      <c r="AA7281" t="str">
        <f t="shared" si="341"/>
        <v>NPT76AYCF1</v>
      </c>
      <c r="AB7281">
        <f>COUNTIF(实际辖区!A:A,全部结果!X7281)</f>
        <v>1</v>
      </c>
      <c r="AC7281" s="9" t="str">
        <f>VLOOKUP(AA7281,实际辖区!D:E,2,0)</f>
        <v>POS_00257585</v>
      </c>
    </row>
    <row r="7282" spans="1:29">
      <c r="A7282" t="s">
        <v>97</v>
      </c>
      <c r="B7282" t="s">
        <v>14980</v>
      </c>
      <c r="C7282" t="s">
        <v>14981</v>
      </c>
      <c r="D7282" t="s">
        <v>3257</v>
      </c>
      <c r="E7282" t="s">
        <v>14960</v>
      </c>
      <c r="F7282" t="s">
        <v>14961</v>
      </c>
      <c r="G7282" t="s">
        <v>14980</v>
      </c>
      <c r="H7282" t="s">
        <v>29</v>
      </c>
      <c r="I7282">
        <v>3253300</v>
      </c>
      <c r="J7282">
        <v>4381.2</v>
      </c>
      <c r="K7282">
        <v>573.29999999999995</v>
      </c>
      <c r="L7282">
        <v>5.9701492537313397E-2</v>
      </c>
      <c r="M7282">
        <v>34.381463400000001</v>
      </c>
      <c r="N7282">
        <v>107.90645309999999</v>
      </c>
      <c r="O7282" t="s">
        <v>14962</v>
      </c>
      <c r="P7282" t="s">
        <v>97</v>
      </c>
      <c r="Q7282" t="s">
        <v>2057</v>
      </c>
      <c r="R7282">
        <v>0</v>
      </c>
      <c r="S7282">
        <v>34.370759326399991</v>
      </c>
      <c r="T7282">
        <v>107.4121249148258</v>
      </c>
      <c r="U7282">
        <v>45.481601632853547</v>
      </c>
      <c r="V7282" t="s">
        <v>32</v>
      </c>
      <c r="W7282" t="s">
        <v>33</v>
      </c>
      <c r="X7282" t="str">
        <f t="shared" si="339"/>
        <v>NPT76AYCY</v>
      </c>
      <c r="Y7282">
        <f t="shared" si="340"/>
        <v>1</v>
      </c>
      <c r="Z7282">
        <f>COUNTIF($X$2:X7282,X7282)</f>
        <v>1</v>
      </c>
      <c r="AA7282" t="str">
        <f t="shared" si="341"/>
        <v>NPT76AYCY1</v>
      </c>
      <c r="AB7282">
        <f>COUNTIF(实际辖区!A:A,全部结果!X7282)</f>
        <v>1</v>
      </c>
      <c r="AC7282" s="9" t="str">
        <f>VLOOKUP(AA7282,实际辖区!D:E,2,0)</f>
        <v>POS_00257585</v>
      </c>
    </row>
    <row r="7283" spans="1:29">
      <c r="A7283" t="s">
        <v>97</v>
      </c>
      <c r="B7283" t="s">
        <v>14982</v>
      </c>
      <c r="C7283" t="s">
        <v>14983</v>
      </c>
      <c r="D7283" t="s">
        <v>3257</v>
      </c>
      <c r="E7283" t="s">
        <v>14960</v>
      </c>
      <c r="F7283" t="s">
        <v>14984</v>
      </c>
      <c r="G7283" t="s">
        <v>14982</v>
      </c>
      <c r="H7283" t="s">
        <v>29</v>
      </c>
      <c r="I7283">
        <v>4343027.3009126997</v>
      </c>
      <c r="J7283">
        <v>0</v>
      </c>
      <c r="K7283">
        <v>328.06</v>
      </c>
      <c r="L7283">
        <v>3.98009950248756E-2</v>
      </c>
      <c r="M7283">
        <v>34.282156100000002</v>
      </c>
      <c r="N7283">
        <v>107.7653854</v>
      </c>
      <c r="O7283" t="s">
        <v>14962</v>
      </c>
      <c r="P7283" t="s">
        <v>97</v>
      </c>
      <c r="Q7283" t="s">
        <v>2057</v>
      </c>
      <c r="R7283">
        <v>0</v>
      </c>
      <c r="S7283">
        <v>34.370759326399991</v>
      </c>
      <c r="T7283">
        <v>107.4121249148258</v>
      </c>
      <c r="U7283">
        <v>33.963710138979472</v>
      </c>
      <c r="V7283" t="s">
        <v>32</v>
      </c>
      <c r="W7283" t="s">
        <v>33</v>
      </c>
      <c r="X7283" t="str">
        <f t="shared" si="339"/>
        <v>NPT76AYDC</v>
      </c>
      <c r="Y7283">
        <f t="shared" si="340"/>
        <v>1</v>
      </c>
      <c r="Z7283">
        <f>COUNTIF($X$2:X7283,X7283)</f>
        <v>1</v>
      </c>
      <c r="AA7283" t="str">
        <f t="shared" si="341"/>
        <v>NPT76AYDC1</v>
      </c>
      <c r="AB7283">
        <f>COUNTIF(实际辖区!A:A,全部结果!X7283)</f>
        <v>1</v>
      </c>
      <c r="AC7283" s="9" t="str">
        <f>VLOOKUP(AA7283,实际辖区!D:E,2,0)</f>
        <v>POS_00257585</v>
      </c>
    </row>
    <row r="7284" spans="1:29">
      <c r="A7284" t="s">
        <v>97</v>
      </c>
      <c r="B7284" t="s">
        <v>14985</v>
      </c>
      <c r="C7284" t="s">
        <v>14986</v>
      </c>
      <c r="D7284" t="s">
        <v>5104</v>
      </c>
      <c r="E7284" t="s">
        <v>14987</v>
      </c>
      <c r="F7284" t="s">
        <v>14988</v>
      </c>
      <c r="G7284" t="s">
        <v>14985</v>
      </c>
      <c r="H7284" t="s">
        <v>29</v>
      </c>
      <c r="I7284">
        <v>20440059.539817501</v>
      </c>
      <c r="J7284">
        <v>0</v>
      </c>
      <c r="K7284">
        <v>113911.2</v>
      </c>
      <c r="L7284">
        <v>0.1691542288557214</v>
      </c>
      <c r="M7284">
        <v>39.742962499999997</v>
      </c>
      <c r="N7284">
        <v>98.492843500000006</v>
      </c>
      <c r="O7284" t="s">
        <v>14989</v>
      </c>
      <c r="P7284" t="s">
        <v>97</v>
      </c>
      <c r="Q7284" t="s">
        <v>2057</v>
      </c>
      <c r="R7284">
        <v>0</v>
      </c>
      <c r="S7284">
        <v>39.912863856996047</v>
      </c>
      <c r="T7284">
        <v>97.551606353828234</v>
      </c>
      <c r="U7284">
        <v>82.755585053590437</v>
      </c>
      <c r="V7284" t="s">
        <v>32</v>
      </c>
      <c r="W7284" t="s">
        <v>33</v>
      </c>
      <c r="X7284" t="str">
        <f t="shared" si="339"/>
        <v>NPT76AYNE</v>
      </c>
      <c r="Y7284">
        <f t="shared" si="340"/>
        <v>1</v>
      </c>
      <c r="Z7284">
        <f>COUNTIF($X$2:X7284,X7284)</f>
        <v>1</v>
      </c>
      <c r="AA7284" t="str">
        <f t="shared" si="341"/>
        <v>NPT76AYNE1</v>
      </c>
      <c r="AB7284">
        <f>COUNTIF(实际辖区!A:A,全部结果!X7284)</f>
        <v>1</v>
      </c>
      <c r="AC7284" s="9" t="str">
        <f>VLOOKUP(AA7284,实际辖区!D:E,2,0)</f>
        <v>POS_00257690</v>
      </c>
    </row>
    <row r="7285" spans="1:29">
      <c r="A7285" t="s">
        <v>97</v>
      </c>
      <c r="B7285" t="s">
        <v>14990</v>
      </c>
      <c r="C7285" t="s">
        <v>14991</v>
      </c>
      <c r="D7285" t="s">
        <v>5104</v>
      </c>
      <c r="E7285" t="s">
        <v>14987</v>
      </c>
      <c r="F7285" t="s">
        <v>14988</v>
      </c>
      <c r="G7285" t="s">
        <v>14990</v>
      </c>
      <c r="H7285" t="s">
        <v>29</v>
      </c>
      <c r="I7285">
        <v>3443867.9265658702</v>
      </c>
      <c r="J7285">
        <v>35049.599999999999</v>
      </c>
      <c r="K7285">
        <v>8762.4</v>
      </c>
      <c r="L7285">
        <v>0.11940298507462679</v>
      </c>
      <c r="M7285">
        <v>39.7430351</v>
      </c>
      <c r="N7285">
        <v>98.501665399999993</v>
      </c>
      <c r="O7285" t="s">
        <v>14989</v>
      </c>
      <c r="P7285" t="s">
        <v>97</v>
      </c>
      <c r="Q7285" t="s">
        <v>2057</v>
      </c>
      <c r="R7285">
        <v>0</v>
      </c>
      <c r="S7285">
        <v>39.912863856996047</v>
      </c>
      <c r="T7285">
        <v>97.551606353828234</v>
      </c>
      <c r="U7285">
        <v>83.489229234809684</v>
      </c>
      <c r="V7285" t="s">
        <v>32</v>
      </c>
      <c r="W7285" t="s">
        <v>33</v>
      </c>
      <c r="X7285" t="str">
        <f t="shared" si="339"/>
        <v>NPT76AYNG</v>
      </c>
      <c r="Y7285">
        <f t="shared" si="340"/>
        <v>1</v>
      </c>
      <c r="Z7285">
        <f>COUNTIF($X$2:X7285,X7285)</f>
        <v>1</v>
      </c>
      <c r="AA7285" t="str">
        <f t="shared" si="341"/>
        <v>NPT76AYNG1</v>
      </c>
      <c r="AB7285">
        <f>COUNTIF(实际辖区!A:A,全部结果!X7285)</f>
        <v>1</v>
      </c>
      <c r="AC7285" s="9" t="str">
        <f>VLOOKUP(AA7285,实际辖区!D:E,2,0)</f>
        <v>POS_00257690</v>
      </c>
    </row>
    <row r="7286" spans="1:29">
      <c r="A7286" t="s">
        <v>97</v>
      </c>
      <c r="B7286" t="s">
        <v>14992</v>
      </c>
      <c r="C7286" t="s">
        <v>14993</v>
      </c>
      <c r="D7286" t="s">
        <v>5104</v>
      </c>
      <c r="E7286" t="s">
        <v>14987</v>
      </c>
      <c r="F7286" t="s">
        <v>14994</v>
      </c>
      <c r="G7286" t="s">
        <v>14992</v>
      </c>
      <c r="H7286" t="s">
        <v>29</v>
      </c>
      <c r="I7286">
        <v>8435813.46194911</v>
      </c>
      <c r="J7286">
        <v>82555.199999999997</v>
      </c>
      <c r="K7286">
        <v>91317.6</v>
      </c>
      <c r="L7286">
        <v>0.10945273631840791</v>
      </c>
      <c r="M7286">
        <v>40.151025300000001</v>
      </c>
      <c r="N7286">
        <v>94.681061</v>
      </c>
      <c r="O7286" t="s">
        <v>14989</v>
      </c>
      <c r="P7286" t="s">
        <v>97</v>
      </c>
      <c r="Q7286" t="s">
        <v>2057</v>
      </c>
      <c r="R7286">
        <v>1</v>
      </c>
      <c r="S7286">
        <v>39.912863856996047</v>
      </c>
      <c r="T7286">
        <v>97.551606353828234</v>
      </c>
      <c r="U7286">
        <v>246.4245265334971</v>
      </c>
      <c r="V7286" t="s">
        <v>32</v>
      </c>
      <c r="W7286" t="s">
        <v>33</v>
      </c>
      <c r="X7286" t="str">
        <f t="shared" si="339"/>
        <v>NPT76AYNO</v>
      </c>
      <c r="Y7286">
        <f t="shared" si="340"/>
        <v>1</v>
      </c>
      <c r="Z7286">
        <f>COUNTIF($X$2:X7286,X7286)</f>
        <v>1</v>
      </c>
      <c r="AA7286" t="str">
        <f t="shared" si="341"/>
        <v>NPT76AYNO1</v>
      </c>
      <c r="AB7286">
        <f>COUNTIF(实际辖区!A:A,全部结果!X7286)</f>
        <v>1</v>
      </c>
      <c r="AC7286" s="9" t="str">
        <f>VLOOKUP(AA7286,实际辖区!D:E,2,0)</f>
        <v>POS_00257690</v>
      </c>
    </row>
    <row r="7287" spans="1:29">
      <c r="A7287" t="s">
        <v>97</v>
      </c>
      <c r="B7287" t="s">
        <v>14995</v>
      </c>
      <c r="C7287" t="s">
        <v>14996</v>
      </c>
      <c r="D7287" t="s">
        <v>5104</v>
      </c>
      <c r="E7287" t="s">
        <v>14987</v>
      </c>
      <c r="F7287" t="s">
        <v>14988</v>
      </c>
      <c r="G7287" t="s">
        <v>14995</v>
      </c>
      <c r="H7287" t="s">
        <v>29</v>
      </c>
      <c r="I7287">
        <v>4027612.78130008</v>
      </c>
      <c r="J7287">
        <v>32033.16</v>
      </c>
      <c r="K7287">
        <v>63929.52</v>
      </c>
      <c r="L7287">
        <v>0.1044776119402985</v>
      </c>
      <c r="M7287">
        <v>39.757266899999998</v>
      </c>
      <c r="N7287">
        <v>98.522625199999993</v>
      </c>
      <c r="O7287" t="s">
        <v>14989</v>
      </c>
      <c r="P7287" t="s">
        <v>97</v>
      </c>
      <c r="Q7287" t="s">
        <v>2057</v>
      </c>
      <c r="R7287">
        <v>0</v>
      </c>
      <c r="S7287">
        <v>39.912863856996047</v>
      </c>
      <c r="T7287">
        <v>97.551606353828234</v>
      </c>
      <c r="U7287">
        <v>84.894167501141183</v>
      </c>
      <c r="V7287" t="s">
        <v>32</v>
      </c>
      <c r="W7287" t="s">
        <v>33</v>
      </c>
      <c r="X7287" t="str">
        <f t="shared" si="339"/>
        <v>NPT76BDLH</v>
      </c>
      <c r="Y7287">
        <f t="shared" si="340"/>
        <v>1</v>
      </c>
      <c r="Z7287">
        <f>COUNTIF($X$2:X7287,X7287)</f>
        <v>1</v>
      </c>
      <c r="AA7287" t="str">
        <f t="shared" si="341"/>
        <v>NPT76BDLH1</v>
      </c>
      <c r="AB7287">
        <f>COUNTIF(实际辖区!A:A,全部结果!X7287)</f>
        <v>1</v>
      </c>
      <c r="AC7287" s="9" t="str">
        <f>VLOOKUP(AA7287,实际辖区!D:E,2,0)</f>
        <v>POS_00257690</v>
      </c>
    </row>
    <row r="7288" spans="1:29">
      <c r="A7288" t="s">
        <v>97</v>
      </c>
      <c r="B7288" t="s">
        <v>14997</v>
      </c>
      <c r="C7288" t="s">
        <v>14998</v>
      </c>
      <c r="D7288" t="s">
        <v>5104</v>
      </c>
      <c r="E7288" t="s">
        <v>14987</v>
      </c>
      <c r="F7288" t="s">
        <v>14994</v>
      </c>
      <c r="G7288" t="s">
        <v>14997</v>
      </c>
      <c r="H7288" t="s">
        <v>29</v>
      </c>
      <c r="I7288">
        <v>4298100</v>
      </c>
      <c r="J7288">
        <v>34398</v>
      </c>
      <c r="K7288">
        <v>55036.800000000003</v>
      </c>
      <c r="L7288">
        <v>9.9502487562189004E-2</v>
      </c>
      <c r="M7288">
        <v>40.154094299999997</v>
      </c>
      <c r="N7288">
        <v>94.652596799999998</v>
      </c>
      <c r="O7288" t="s">
        <v>14989</v>
      </c>
      <c r="P7288" t="s">
        <v>97</v>
      </c>
      <c r="Q7288" t="s">
        <v>2057</v>
      </c>
      <c r="R7288">
        <v>0</v>
      </c>
      <c r="S7288">
        <v>39.912863856996047</v>
      </c>
      <c r="T7288">
        <v>97.551606353828234</v>
      </c>
      <c r="U7288">
        <v>248.8707631568036</v>
      </c>
      <c r="V7288" t="s">
        <v>32</v>
      </c>
      <c r="W7288" t="s">
        <v>33</v>
      </c>
      <c r="X7288" t="str">
        <f t="shared" si="339"/>
        <v>NPT76AYNP</v>
      </c>
      <c r="Y7288">
        <f t="shared" si="340"/>
        <v>1</v>
      </c>
      <c r="Z7288">
        <f>COUNTIF($X$2:X7288,X7288)</f>
        <v>1</v>
      </c>
      <c r="AA7288" t="str">
        <f t="shared" si="341"/>
        <v>NPT76AYNP1</v>
      </c>
      <c r="AB7288">
        <f>COUNTIF(实际辖区!A:A,全部结果!X7288)</f>
        <v>1</v>
      </c>
      <c r="AC7288" s="9" t="str">
        <f>VLOOKUP(AA7288,实际辖区!D:E,2,0)</f>
        <v>POS_00257690</v>
      </c>
    </row>
    <row r="7289" spans="1:29">
      <c r="A7289" t="s">
        <v>97</v>
      </c>
      <c r="B7289" t="s">
        <v>14999</v>
      </c>
      <c r="C7289" t="s">
        <v>15000</v>
      </c>
      <c r="D7289" t="s">
        <v>5104</v>
      </c>
      <c r="E7289" t="s">
        <v>15001</v>
      </c>
      <c r="F7289" t="s">
        <v>15002</v>
      </c>
      <c r="G7289" t="s">
        <v>14999</v>
      </c>
      <c r="H7289" t="s">
        <v>29</v>
      </c>
      <c r="I7289">
        <v>4268362.0741308397</v>
      </c>
      <c r="J7289">
        <v>0</v>
      </c>
      <c r="K7289">
        <v>27518.400000000001</v>
      </c>
      <c r="L7289">
        <v>7.9601990049751201E-2</v>
      </c>
      <c r="M7289">
        <v>38.9433784</v>
      </c>
      <c r="N7289">
        <v>100.4768014</v>
      </c>
      <c r="O7289" t="s">
        <v>14989</v>
      </c>
      <c r="P7289" t="s">
        <v>97</v>
      </c>
      <c r="Q7289" t="s">
        <v>2057</v>
      </c>
      <c r="R7289">
        <v>0</v>
      </c>
      <c r="S7289">
        <v>39.912863856996047</v>
      </c>
      <c r="T7289">
        <v>97.551606353828234</v>
      </c>
      <c r="U7289">
        <v>273.88190108631852</v>
      </c>
      <c r="V7289" t="s">
        <v>32</v>
      </c>
      <c r="W7289" t="s">
        <v>33</v>
      </c>
      <c r="X7289" t="str">
        <f t="shared" si="339"/>
        <v>NPT76AYMS</v>
      </c>
      <c r="Y7289">
        <f t="shared" si="340"/>
        <v>1</v>
      </c>
      <c r="Z7289">
        <f>COUNTIF($X$2:X7289,X7289)</f>
        <v>1</v>
      </c>
      <c r="AA7289" t="str">
        <f t="shared" si="341"/>
        <v>NPT76AYMS1</v>
      </c>
      <c r="AB7289">
        <f>COUNTIF(实际辖区!A:A,全部结果!X7289)</f>
        <v>1</v>
      </c>
      <c r="AC7289" s="9" t="str">
        <f>VLOOKUP(AA7289,实际辖区!D:E,2,0)</f>
        <v>POS_00257690</v>
      </c>
    </row>
    <row r="7290" spans="1:29">
      <c r="A7290" t="s">
        <v>97</v>
      </c>
      <c r="B7290" t="s">
        <v>15003</v>
      </c>
      <c r="C7290" t="s">
        <v>15004</v>
      </c>
      <c r="D7290" t="s">
        <v>5104</v>
      </c>
      <c r="E7290" t="s">
        <v>14987</v>
      </c>
      <c r="F7290" t="s">
        <v>15005</v>
      </c>
      <c r="G7290" t="s">
        <v>15003</v>
      </c>
      <c r="H7290" t="s">
        <v>55</v>
      </c>
      <c r="I7290">
        <v>4476612.0253605498</v>
      </c>
      <c r="J7290">
        <v>0</v>
      </c>
      <c r="K7290">
        <v>0</v>
      </c>
      <c r="L7290">
        <v>6.4676616915422799E-2</v>
      </c>
      <c r="M7290">
        <v>40.286391999999999</v>
      </c>
      <c r="N7290">
        <v>97.058526999999998</v>
      </c>
      <c r="O7290" t="s">
        <v>14989</v>
      </c>
      <c r="P7290" t="s">
        <v>97</v>
      </c>
      <c r="Q7290" t="s">
        <v>2057</v>
      </c>
      <c r="R7290">
        <v>0</v>
      </c>
      <c r="S7290">
        <v>39.912863856996047</v>
      </c>
      <c r="T7290">
        <v>97.551606353828234</v>
      </c>
      <c r="U7290">
        <v>59.058703043497438</v>
      </c>
      <c r="V7290" t="s">
        <v>32</v>
      </c>
      <c r="W7290" t="s">
        <v>33</v>
      </c>
      <c r="X7290" t="str">
        <f t="shared" si="339"/>
        <v>NPT76AYNR</v>
      </c>
      <c r="Y7290">
        <f t="shared" si="340"/>
        <v>1</v>
      </c>
      <c r="Z7290">
        <f>COUNTIF($X$2:X7290,X7290)</f>
        <v>1</v>
      </c>
      <c r="AA7290" t="str">
        <f t="shared" si="341"/>
        <v>NPT76AYNR1</v>
      </c>
      <c r="AB7290">
        <f>COUNTIF(实际辖区!A:A,全部结果!X7290)</f>
        <v>1</v>
      </c>
      <c r="AC7290" s="9" t="str">
        <f>VLOOKUP(AA7290,实际辖区!D:E,2,0)</f>
        <v>POS_00257690</v>
      </c>
    </row>
    <row r="7291" spans="1:29">
      <c r="A7291" t="s">
        <v>97</v>
      </c>
      <c r="B7291" t="s">
        <v>15006</v>
      </c>
      <c r="C7291" t="s">
        <v>15007</v>
      </c>
      <c r="D7291" t="s">
        <v>5104</v>
      </c>
      <c r="E7291" t="s">
        <v>15001</v>
      </c>
      <c r="F7291" t="s">
        <v>15002</v>
      </c>
      <c r="G7291" t="s">
        <v>15006</v>
      </c>
      <c r="H7291" t="s">
        <v>29</v>
      </c>
      <c r="I7291">
        <v>4177895.3755312501</v>
      </c>
      <c r="J7291">
        <v>17524.8</v>
      </c>
      <c r="K7291">
        <v>49545</v>
      </c>
      <c r="L7291">
        <v>6.4676616915422799E-2</v>
      </c>
      <c r="M7291">
        <v>38.954701999999997</v>
      </c>
      <c r="N7291">
        <v>100.4214705</v>
      </c>
      <c r="O7291" t="s">
        <v>14989</v>
      </c>
      <c r="P7291" t="s">
        <v>97</v>
      </c>
      <c r="Q7291" t="s">
        <v>2057</v>
      </c>
      <c r="R7291">
        <v>0</v>
      </c>
      <c r="S7291">
        <v>39.912863856996047</v>
      </c>
      <c r="T7291">
        <v>97.551606353828234</v>
      </c>
      <c r="U7291">
        <v>268.99059272957379</v>
      </c>
      <c r="V7291" t="s">
        <v>32</v>
      </c>
      <c r="W7291" t="s">
        <v>33</v>
      </c>
      <c r="X7291" t="str">
        <f t="shared" si="339"/>
        <v>NPT76FY05</v>
      </c>
      <c r="Y7291">
        <f t="shared" si="340"/>
        <v>1</v>
      </c>
      <c r="Z7291">
        <f>COUNTIF($X$2:X7291,X7291)</f>
        <v>1</v>
      </c>
      <c r="AA7291" t="str">
        <f t="shared" si="341"/>
        <v>NPT76FY051</v>
      </c>
      <c r="AB7291">
        <f>COUNTIF(实际辖区!A:A,全部结果!X7291)</f>
        <v>1</v>
      </c>
      <c r="AC7291" s="9" t="str">
        <f>VLOOKUP(AA7291,实际辖区!D:E,2,0)</f>
        <v>POS_00257690</v>
      </c>
    </row>
    <row r="7292" spans="1:29">
      <c r="A7292" t="s">
        <v>97</v>
      </c>
      <c r="B7292" t="s">
        <v>15008</v>
      </c>
      <c r="C7292" t="s">
        <v>15009</v>
      </c>
      <c r="D7292" t="s">
        <v>5104</v>
      </c>
      <c r="E7292" t="s">
        <v>14987</v>
      </c>
      <c r="F7292" t="s">
        <v>15010</v>
      </c>
      <c r="G7292" t="s">
        <v>15008</v>
      </c>
      <c r="H7292" t="s">
        <v>29</v>
      </c>
      <c r="I7292">
        <v>5079487.6384727899</v>
      </c>
      <c r="J7292">
        <v>49665.599999999999</v>
      </c>
      <c r="K7292">
        <v>61916.4</v>
      </c>
      <c r="L7292">
        <v>5.9701492537313397E-2</v>
      </c>
      <c r="M7292">
        <v>40.5243453</v>
      </c>
      <c r="N7292">
        <v>95.783300199999999</v>
      </c>
      <c r="O7292" t="s">
        <v>14989</v>
      </c>
      <c r="P7292" t="s">
        <v>97</v>
      </c>
      <c r="Q7292" t="s">
        <v>2057</v>
      </c>
      <c r="R7292">
        <v>1</v>
      </c>
      <c r="S7292">
        <v>39.912863856996047</v>
      </c>
      <c r="T7292">
        <v>97.551606353828234</v>
      </c>
      <c r="U7292">
        <v>165.12105648242391</v>
      </c>
      <c r="V7292" t="s">
        <v>32</v>
      </c>
      <c r="W7292" t="s">
        <v>33</v>
      </c>
      <c r="X7292" t="str">
        <f t="shared" si="339"/>
        <v>NPT76BFPJ</v>
      </c>
      <c r="Y7292">
        <f t="shared" si="340"/>
        <v>1</v>
      </c>
      <c r="Z7292">
        <f>COUNTIF($X$2:X7292,X7292)</f>
        <v>1</v>
      </c>
      <c r="AA7292" t="str">
        <f t="shared" si="341"/>
        <v>NPT76BFPJ1</v>
      </c>
      <c r="AB7292">
        <f>COUNTIF(实际辖区!A:A,全部结果!X7292)</f>
        <v>1</v>
      </c>
      <c r="AC7292" s="9" t="str">
        <f>VLOOKUP(AA7292,实际辖区!D:E,2,0)</f>
        <v>POS_00257690</v>
      </c>
    </row>
    <row r="7293" spans="1:29">
      <c r="A7293" t="s">
        <v>97</v>
      </c>
      <c r="B7293" t="s">
        <v>15011</v>
      </c>
      <c r="C7293" t="s">
        <v>15012</v>
      </c>
      <c r="D7293" t="s">
        <v>5104</v>
      </c>
      <c r="E7293" t="s">
        <v>14987</v>
      </c>
      <c r="F7293" t="s">
        <v>15013</v>
      </c>
      <c r="G7293" t="s">
        <v>15011</v>
      </c>
      <c r="H7293" t="s">
        <v>29</v>
      </c>
      <c r="I7293">
        <v>4887737.25353585</v>
      </c>
      <c r="J7293">
        <v>13759.2</v>
      </c>
      <c r="K7293">
        <v>13759.2</v>
      </c>
      <c r="L7293">
        <v>4.9751243781094502E-2</v>
      </c>
      <c r="M7293">
        <v>39.990987699999998</v>
      </c>
      <c r="N7293">
        <v>98.911859399999997</v>
      </c>
      <c r="O7293" t="s">
        <v>14989</v>
      </c>
      <c r="P7293" t="s">
        <v>97</v>
      </c>
      <c r="Q7293" t="s">
        <v>2057</v>
      </c>
      <c r="R7293">
        <v>1</v>
      </c>
      <c r="S7293">
        <v>39.912863856996047</v>
      </c>
      <c r="T7293">
        <v>97.551606353828234</v>
      </c>
      <c r="U7293">
        <v>116.56073681075451</v>
      </c>
      <c r="V7293" t="s">
        <v>32</v>
      </c>
      <c r="W7293" t="s">
        <v>33</v>
      </c>
      <c r="X7293" t="str">
        <f t="shared" si="339"/>
        <v>NPT76AYNN</v>
      </c>
      <c r="Y7293">
        <f t="shared" si="340"/>
        <v>1</v>
      </c>
      <c r="Z7293">
        <f>COUNTIF($X$2:X7293,X7293)</f>
        <v>1</v>
      </c>
      <c r="AA7293" t="str">
        <f t="shared" si="341"/>
        <v>NPT76AYNN1</v>
      </c>
      <c r="AB7293">
        <f>COUNTIF(实际辖区!A:A,全部结果!X7293)</f>
        <v>1</v>
      </c>
      <c r="AC7293" s="9" t="str">
        <f>VLOOKUP(AA7293,实际辖区!D:E,2,0)</f>
        <v>POS_00257690</v>
      </c>
    </row>
    <row r="7294" spans="1:29">
      <c r="A7294" t="s">
        <v>97</v>
      </c>
      <c r="B7294" t="s">
        <v>15014</v>
      </c>
      <c r="C7294" t="s">
        <v>15015</v>
      </c>
      <c r="D7294" t="s">
        <v>5104</v>
      </c>
      <c r="E7294" t="s">
        <v>14987</v>
      </c>
      <c r="F7294" t="s">
        <v>15013</v>
      </c>
      <c r="G7294" t="s">
        <v>15014</v>
      </c>
      <c r="H7294" t="s">
        <v>29</v>
      </c>
      <c r="I7294">
        <v>4246201.6129032299</v>
      </c>
      <c r="J7294">
        <v>13035</v>
      </c>
      <c r="K7294">
        <v>6571.8</v>
      </c>
      <c r="L7294">
        <v>1.99004975124378E-2</v>
      </c>
      <c r="M7294">
        <v>39.976616499999999</v>
      </c>
      <c r="N7294">
        <v>98.904183799999998</v>
      </c>
      <c r="O7294" t="s">
        <v>14989</v>
      </c>
      <c r="P7294" t="s">
        <v>97</v>
      </c>
      <c r="Q7294" t="s">
        <v>2057</v>
      </c>
      <c r="R7294">
        <v>0</v>
      </c>
      <c r="S7294">
        <v>39.912863856996047</v>
      </c>
      <c r="T7294">
        <v>97.551606353828234</v>
      </c>
      <c r="U7294">
        <v>115.81026937651789</v>
      </c>
      <c r="V7294" t="s">
        <v>32</v>
      </c>
      <c r="W7294" t="s">
        <v>33</v>
      </c>
      <c r="X7294" t="str">
        <f t="shared" si="339"/>
        <v>NPT76BLOM</v>
      </c>
      <c r="Y7294">
        <f t="shared" si="340"/>
        <v>1</v>
      </c>
      <c r="Z7294">
        <f>COUNTIF($X$2:X7294,X7294)</f>
        <v>1</v>
      </c>
      <c r="AA7294" t="str">
        <f t="shared" si="341"/>
        <v>NPT76BLOM1</v>
      </c>
      <c r="AB7294">
        <f>COUNTIF(实际辖区!A:A,全部结果!X7294)</f>
        <v>1</v>
      </c>
      <c r="AC7294" s="9" t="str">
        <f>VLOOKUP(AA7294,实际辖区!D:E,2,0)</f>
        <v>POS_00257690</v>
      </c>
    </row>
    <row r="7295" spans="1:29">
      <c r="A7295" t="s">
        <v>97</v>
      </c>
      <c r="B7295" t="s">
        <v>15016</v>
      </c>
      <c r="C7295" t="s">
        <v>15017</v>
      </c>
      <c r="D7295" t="s">
        <v>5104</v>
      </c>
      <c r="E7295" t="s">
        <v>14987</v>
      </c>
      <c r="F7295" t="s">
        <v>14994</v>
      </c>
      <c r="G7295" t="s">
        <v>15016</v>
      </c>
      <c r="H7295" t="s">
        <v>29</v>
      </c>
      <c r="I7295">
        <v>6045991.5400885399</v>
      </c>
      <c r="J7295">
        <v>87624</v>
      </c>
      <c r="K7295">
        <v>95734.8</v>
      </c>
      <c r="L7295">
        <v>1.4925373134328301E-2</v>
      </c>
      <c r="M7295">
        <v>40.125829299999999</v>
      </c>
      <c r="N7295">
        <v>94.587669000000005</v>
      </c>
      <c r="O7295" t="s">
        <v>14989</v>
      </c>
      <c r="P7295" t="s">
        <v>97</v>
      </c>
      <c r="Q7295" t="s">
        <v>2057</v>
      </c>
      <c r="R7295">
        <v>1</v>
      </c>
      <c r="S7295">
        <v>39.912863856996047</v>
      </c>
      <c r="T7295">
        <v>97.551606353828234</v>
      </c>
      <c r="U7295">
        <v>254.12105742276469</v>
      </c>
      <c r="V7295" t="s">
        <v>32</v>
      </c>
      <c r="W7295" t="s">
        <v>33</v>
      </c>
      <c r="X7295" t="str">
        <f t="shared" si="339"/>
        <v>NPT76BCOX</v>
      </c>
      <c r="Y7295">
        <f t="shared" si="340"/>
        <v>1</v>
      </c>
      <c r="Z7295">
        <f>COUNTIF($X$2:X7295,X7295)</f>
        <v>1</v>
      </c>
      <c r="AA7295" t="str">
        <f t="shared" si="341"/>
        <v>NPT76BCOX1</v>
      </c>
      <c r="AB7295">
        <f>COUNTIF(实际辖区!A:A,全部结果!X7295)</f>
        <v>1</v>
      </c>
      <c r="AC7295" s="9" t="str">
        <f>VLOOKUP(AA7295,实际辖区!D:E,2,0)</f>
        <v>POS_00257690</v>
      </c>
    </row>
    <row r="7296" spans="1:29">
      <c r="A7296" t="s">
        <v>97</v>
      </c>
      <c r="B7296" t="s">
        <v>15018</v>
      </c>
      <c r="C7296" t="s">
        <v>15019</v>
      </c>
      <c r="D7296" t="s">
        <v>5104</v>
      </c>
      <c r="E7296" t="s">
        <v>14987</v>
      </c>
      <c r="F7296" t="s">
        <v>15005</v>
      </c>
      <c r="G7296" t="s">
        <v>15003</v>
      </c>
      <c r="H7296" t="s">
        <v>55</v>
      </c>
      <c r="I7296">
        <v>2798619.3548387098</v>
      </c>
      <c r="J7296">
        <v>0</v>
      </c>
      <c r="K7296">
        <v>0</v>
      </c>
      <c r="L7296">
        <v>9.9999999999999995E-7</v>
      </c>
      <c r="M7296">
        <v>40.291581999999998</v>
      </c>
      <c r="N7296">
        <v>97.039426000000006</v>
      </c>
      <c r="O7296" t="s">
        <v>14989</v>
      </c>
      <c r="P7296" t="s">
        <v>97</v>
      </c>
      <c r="Q7296" t="s">
        <v>2057</v>
      </c>
      <c r="R7296">
        <v>0</v>
      </c>
      <c r="S7296">
        <v>39.912863856996047</v>
      </c>
      <c r="T7296">
        <v>97.551606353828234</v>
      </c>
      <c r="U7296">
        <v>60.626158657608627</v>
      </c>
      <c r="V7296" t="s">
        <v>32</v>
      </c>
      <c r="W7296" t="s">
        <v>33</v>
      </c>
      <c r="X7296" t="str">
        <f t="shared" si="339"/>
        <v>NPT76AYNT</v>
      </c>
      <c r="Y7296">
        <f t="shared" si="340"/>
        <v>1</v>
      </c>
      <c r="Z7296">
        <f>COUNTIF($X$2:X7296,X7296)</f>
        <v>1</v>
      </c>
      <c r="AA7296" t="str">
        <f t="shared" si="341"/>
        <v>NPT76AYNT1</v>
      </c>
      <c r="AB7296">
        <f>COUNTIF(实际辖区!A:A,全部结果!X7296)</f>
        <v>1</v>
      </c>
      <c r="AC7296" s="9" t="str">
        <f>VLOOKUP(AA7296,实际辖区!D:E,2,0)</f>
        <v>POS_00257690</v>
      </c>
    </row>
    <row r="7297" spans="1:29">
      <c r="A7297" t="s">
        <v>97</v>
      </c>
      <c r="B7297" t="s">
        <v>15020</v>
      </c>
      <c r="C7297" t="s">
        <v>15021</v>
      </c>
      <c r="D7297" t="s">
        <v>3257</v>
      </c>
      <c r="E7297" t="s">
        <v>15022</v>
      </c>
      <c r="F7297" t="s">
        <v>15023</v>
      </c>
      <c r="G7297" t="s">
        <v>15020</v>
      </c>
      <c r="H7297" t="s">
        <v>29</v>
      </c>
      <c r="I7297">
        <v>7523281.5073503796</v>
      </c>
      <c r="J7297">
        <v>70099.199999999997</v>
      </c>
      <c r="K7297">
        <v>78861.600000000006</v>
      </c>
      <c r="L7297">
        <v>0.1741293532338308</v>
      </c>
      <c r="M7297">
        <v>34.505524700000002</v>
      </c>
      <c r="N7297">
        <v>109.5167869</v>
      </c>
      <c r="O7297" t="s">
        <v>15024</v>
      </c>
      <c r="P7297" t="s">
        <v>97</v>
      </c>
      <c r="Q7297" t="s">
        <v>2057</v>
      </c>
      <c r="R7297">
        <v>0</v>
      </c>
      <c r="S7297">
        <v>34.9232254871443</v>
      </c>
      <c r="T7297">
        <v>109.78248221422569</v>
      </c>
      <c r="U7297">
        <v>52.340822926929917</v>
      </c>
      <c r="V7297" t="s">
        <v>32</v>
      </c>
      <c r="W7297" t="s">
        <v>33</v>
      </c>
      <c r="X7297" t="str">
        <f t="shared" si="339"/>
        <v>NPT76AXTE</v>
      </c>
      <c r="Y7297">
        <f t="shared" si="340"/>
        <v>1</v>
      </c>
      <c r="Z7297">
        <f>COUNTIF($X$2:X7297,X7297)</f>
        <v>1</v>
      </c>
      <c r="AA7297" t="str">
        <f t="shared" si="341"/>
        <v>NPT76AXTE1</v>
      </c>
      <c r="AB7297">
        <f>COUNTIF(实际辖区!A:A,全部结果!X7297)</f>
        <v>1</v>
      </c>
      <c r="AC7297" s="9" t="str">
        <f>VLOOKUP(AA7297,实际辖区!D:E,2,0)</f>
        <v>POS_00268363</v>
      </c>
    </row>
    <row r="7298" spans="1:29">
      <c r="A7298" t="s">
        <v>97</v>
      </c>
      <c r="B7298" t="s">
        <v>15025</v>
      </c>
      <c r="C7298" t="s">
        <v>15026</v>
      </c>
      <c r="D7298" t="s">
        <v>3257</v>
      </c>
      <c r="E7298" t="s">
        <v>15022</v>
      </c>
      <c r="F7298" t="s">
        <v>15023</v>
      </c>
      <c r="G7298" t="s">
        <v>15025</v>
      </c>
      <c r="H7298" t="s">
        <v>29</v>
      </c>
      <c r="I7298">
        <v>5076542.2768759103</v>
      </c>
      <c r="J7298">
        <v>61336.800000000003</v>
      </c>
      <c r="K7298">
        <v>61336.800000000003</v>
      </c>
      <c r="L7298">
        <v>0.1343283582089552</v>
      </c>
      <c r="M7298">
        <v>34.511192700000002</v>
      </c>
      <c r="N7298">
        <v>109.5216719</v>
      </c>
      <c r="O7298" t="s">
        <v>15024</v>
      </c>
      <c r="P7298" t="s">
        <v>97</v>
      </c>
      <c r="Q7298" t="s">
        <v>2057</v>
      </c>
      <c r="R7298">
        <v>0</v>
      </c>
      <c r="S7298">
        <v>34.9232254871443</v>
      </c>
      <c r="T7298">
        <v>109.78248221422569</v>
      </c>
      <c r="U7298">
        <v>51.575822723748921</v>
      </c>
      <c r="V7298" t="s">
        <v>32</v>
      </c>
      <c r="W7298" t="s">
        <v>33</v>
      </c>
      <c r="X7298" t="str">
        <f t="shared" si="339"/>
        <v>NPT76AXTF</v>
      </c>
      <c r="Y7298">
        <f t="shared" si="340"/>
        <v>1</v>
      </c>
      <c r="Z7298">
        <f>COUNTIF($X$2:X7298,X7298)</f>
        <v>1</v>
      </c>
      <c r="AA7298" t="str">
        <f t="shared" si="341"/>
        <v>NPT76AXTF1</v>
      </c>
      <c r="AB7298">
        <f>COUNTIF(实际辖区!A:A,全部结果!X7298)</f>
        <v>1</v>
      </c>
      <c r="AC7298" s="9" t="str">
        <f>VLOOKUP(AA7298,实际辖区!D:E,2,0)</f>
        <v>POS_00268363</v>
      </c>
    </row>
    <row r="7299" spans="1:29">
      <c r="A7299" t="s">
        <v>97</v>
      </c>
      <c r="B7299" t="s">
        <v>15027</v>
      </c>
      <c r="C7299" t="s">
        <v>15028</v>
      </c>
      <c r="D7299" t="s">
        <v>3257</v>
      </c>
      <c r="E7299" t="s">
        <v>15022</v>
      </c>
      <c r="F7299" t="s">
        <v>15023</v>
      </c>
      <c r="G7299" t="s">
        <v>15027</v>
      </c>
      <c r="H7299" t="s">
        <v>29</v>
      </c>
      <c r="I7299">
        <v>5527507.1378805796</v>
      </c>
      <c r="J7299">
        <v>86320.8</v>
      </c>
      <c r="K7299">
        <v>110296.8</v>
      </c>
      <c r="L7299">
        <v>0.1343283582089552</v>
      </c>
      <c r="M7299">
        <v>34.501970800000002</v>
      </c>
      <c r="N7299">
        <v>109.5158955</v>
      </c>
      <c r="O7299" t="s">
        <v>15024</v>
      </c>
      <c r="P7299" t="s">
        <v>97</v>
      </c>
      <c r="Q7299" t="s">
        <v>2057</v>
      </c>
      <c r="R7299">
        <v>0</v>
      </c>
      <c r="S7299">
        <v>34.9232254871443</v>
      </c>
      <c r="T7299">
        <v>109.78248221422569</v>
      </c>
      <c r="U7299">
        <v>52.72817449313871</v>
      </c>
      <c r="V7299" t="s">
        <v>32</v>
      </c>
      <c r="W7299" t="s">
        <v>33</v>
      </c>
      <c r="X7299" t="str">
        <f t="shared" ref="X7299:X7362" si="342">P7299&amp;B7299</f>
        <v>NPT76AXTG</v>
      </c>
      <c r="Y7299">
        <f t="shared" ref="Y7299:Y7362" si="343">COUNTIF(X:X,X7299)</f>
        <v>1</v>
      </c>
      <c r="Z7299">
        <f>COUNTIF($X$2:X7299,X7299)</f>
        <v>1</v>
      </c>
      <c r="AA7299" t="str">
        <f t="shared" ref="AA7299:AA7362" si="344">X7299&amp;Z7299</f>
        <v>NPT76AXTG1</v>
      </c>
      <c r="AB7299">
        <f>COUNTIF(实际辖区!A:A,全部结果!X7299)</f>
        <v>1</v>
      </c>
      <c r="AC7299" s="9" t="str">
        <f>VLOOKUP(AA7299,实际辖区!D:E,2,0)</f>
        <v>POS_00268363</v>
      </c>
    </row>
    <row r="7300" spans="1:29">
      <c r="A7300" t="s">
        <v>97</v>
      </c>
      <c r="B7300" t="s">
        <v>15029</v>
      </c>
      <c r="C7300" t="s">
        <v>15030</v>
      </c>
      <c r="D7300" t="s">
        <v>3257</v>
      </c>
      <c r="E7300" t="s">
        <v>15022</v>
      </c>
      <c r="F7300" t="s">
        <v>15031</v>
      </c>
      <c r="G7300" t="s">
        <v>15029</v>
      </c>
      <c r="H7300" t="s">
        <v>29</v>
      </c>
      <c r="I7300">
        <v>3250902.9359796601</v>
      </c>
      <c r="J7300">
        <v>54499.8</v>
      </c>
      <c r="K7300">
        <v>43812</v>
      </c>
      <c r="L7300">
        <v>0.1343283582089552</v>
      </c>
      <c r="M7300">
        <v>35.236363699999998</v>
      </c>
      <c r="N7300">
        <v>110.16251130000001</v>
      </c>
      <c r="O7300" t="s">
        <v>15024</v>
      </c>
      <c r="P7300" t="s">
        <v>97</v>
      </c>
      <c r="Q7300" t="s">
        <v>2057</v>
      </c>
      <c r="R7300">
        <v>1</v>
      </c>
      <c r="S7300">
        <v>34.9232254871443</v>
      </c>
      <c r="T7300">
        <v>109.78248221422569</v>
      </c>
      <c r="U7300">
        <v>49.072191868364683</v>
      </c>
      <c r="V7300" t="s">
        <v>32</v>
      </c>
      <c r="W7300" t="s">
        <v>33</v>
      </c>
      <c r="X7300" t="str">
        <f t="shared" si="342"/>
        <v>NPT76AXUK</v>
      </c>
      <c r="Y7300">
        <f t="shared" si="343"/>
        <v>1</v>
      </c>
      <c r="Z7300">
        <f>COUNTIF($X$2:X7300,X7300)</f>
        <v>1</v>
      </c>
      <c r="AA7300" t="str">
        <f t="shared" si="344"/>
        <v>NPT76AXUK1</v>
      </c>
      <c r="AB7300">
        <f>COUNTIF(实际辖区!A:A,全部结果!X7300)</f>
        <v>1</v>
      </c>
      <c r="AC7300" s="9" t="str">
        <f>VLOOKUP(AA7300,实际辖区!D:E,2,0)</f>
        <v>POS_00268363</v>
      </c>
    </row>
    <row r="7301" spans="1:29">
      <c r="A7301" t="s">
        <v>97</v>
      </c>
      <c r="B7301" t="s">
        <v>15032</v>
      </c>
      <c r="C7301" t="s">
        <v>15033</v>
      </c>
      <c r="D7301" t="s">
        <v>3257</v>
      </c>
      <c r="E7301" t="s">
        <v>15022</v>
      </c>
      <c r="F7301" t="s">
        <v>15031</v>
      </c>
      <c r="G7301" t="s">
        <v>15032</v>
      </c>
      <c r="H7301" t="s">
        <v>29</v>
      </c>
      <c r="I7301">
        <v>3273044.07550353</v>
      </c>
      <c r="J7301">
        <v>10482.299999999999</v>
      </c>
      <c r="K7301">
        <v>23954.85</v>
      </c>
      <c r="L7301">
        <v>0.12935323383084571</v>
      </c>
      <c r="M7301">
        <v>35.241620900000001</v>
      </c>
      <c r="N7301">
        <v>110.16693600000001</v>
      </c>
      <c r="O7301" t="s">
        <v>15024</v>
      </c>
      <c r="P7301" t="s">
        <v>97</v>
      </c>
      <c r="Q7301" t="s">
        <v>2057</v>
      </c>
      <c r="R7301">
        <v>0</v>
      </c>
      <c r="S7301">
        <v>34.9232254871443</v>
      </c>
      <c r="T7301">
        <v>109.78248221422569</v>
      </c>
      <c r="U7301">
        <v>49.769471178022791</v>
      </c>
      <c r="V7301" t="s">
        <v>32</v>
      </c>
      <c r="W7301" t="s">
        <v>33</v>
      </c>
      <c r="X7301" t="str">
        <f t="shared" si="342"/>
        <v>NPT76AXUJ</v>
      </c>
      <c r="Y7301">
        <f t="shared" si="343"/>
        <v>1</v>
      </c>
      <c r="Z7301">
        <f>COUNTIF($X$2:X7301,X7301)</f>
        <v>1</v>
      </c>
      <c r="AA7301" t="str">
        <f t="shared" si="344"/>
        <v>NPT76AXUJ1</v>
      </c>
      <c r="AB7301">
        <f>COUNTIF(实际辖区!A:A,全部结果!X7301)</f>
        <v>1</v>
      </c>
      <c r="AC7301" s="9" t="str">
        <f>VLOOKUP(AA7301,实际辖区!D:E,2,0)</f>
        <v>POS_00268363</v>
      </c>
    </row>
    <row r="7302" spans="1:29">
      <c r="A7302" t="s">
        <v>97</v>
      </c>
      <c r="B7302" t="s">
        <v>15034</v>
      </c>
      <c r="C7302" t="s">
        <v>15035</v>
      </c>
      <c r="D7302" t="s">
        <v>3257</v>
      </c>
      <c r="E7302" t="s">
        <v>15022</v>
      </c>
      <c r="F7302" t="s">
        <v>15036</v>
      </c>
      <c r="G7302" t="s">
        <v>15034</v>
      </c>
      <c r="H7302" t="s">
        <v>29</v>
      </c>
      <c r="I7302">
        <v>4136600</v>
      </c>
      <c r="J7302">
        <v>41277.599999999999</v>
      </c>
      <c r="K7302">
        <v>40758.6</v>
      </c>
      <c r="L7302">
        <v>0.10945273631840791</v>
      </c>
      <c r="M7302">
        <v>35.503706000000001</v>
      </c>
      <c r="N7302">
        <v>110.457289</v>
      </c>
      <c r="O7302" t="s">
        <v>15024</v>
      </c>
      <c r="P7302" t="s">
        <v>97</v>
      </c>
      <c r="Q7302" t="s">
        <v>2057</v>
      </c>
      <c r="R7302">
        <v>0</v>
      </c>
      <c r="S7302">
        <v>34.9232254871443</v>
      </c>
      <c r="T7302">
        <v>109.78248221422569</v>
      </c>
      <c r="U7302">
        <v>89.008216143191362</v>
      </c>
      <c r="V7302" t="s">
        <v>32</v>
      </c>
      <c r="W7302" t="s">
        <v>33</v>
      </c>
      <c r="X7302" t="str">
        <f t="shared" si="342"/>
        <v>NPT76AXUY</v>
      </c>
      <c r="Y7302">
        <f t="shared" si="343"/>
        <v>1</v>
      </c>
      <c r="Z7302">
        <f>COUNTIF($X$2:X7302,X7302)</f>
        <v>1</v>
      </c>
      <c r="AA7302" t="str">
        <f t="shared" si="344"/>
        <v>NPT76AXUY1</v>
      </c>
      <c r="AB7302">
        <f>COUNTIF(实际辖区!A:A,全部结果!X7302)</f>
        <v>1</v>
      </c>
      <c r="AC7302" s="9" t="str">
        <f>VLOOKUP(AA7302,实际辖区!D:E,2,0)</f>
        <v>POS_00268363</v>
      </c>
    </row>
    <row r="7303" spans="1:29">
      <c r="A7303" t="s">
        <v>97</v>
      </c>
      <c r="B7303" t="s">
        <v>15037</v>
      </c>
      <c r="C7303" t="s">
        <v>15038</v>
      </c>
      <c r="D7303" t="s">
        <v>3257</v>
      </c>
      <c r="E7303" t="s">
        <v>15022</v>
      </c>
      <c r="F7303" t="s">
        <v>15039</v>
      </c>
      <c r="G7303" t="s">
        <v>15037</v>
      </c>
      <c r="H7303" t="s">
        <v>29</v>
      </c>
      <c r="I7303">
        <v>4576272.43433428</v>
      </c>
      <c r="J7303">
        <v>31781.85</v>
      </c>
      <c r="K7303">
        <v>10953</v>
      </c>
      <c r="L7303">
        <v>8.45771144278607E-2</v>
      </c>
      <c r="M7303">
        <v>34.9641193</v>
      </c>
      <c r="N7303">
        <v>109.58997549999999</v>
      </c>
      <c r="O7303" t="s">
        <v>15024</v>
      </c>
      <c r="P7303" t="s">
        <v>97</v>
      </c>
      <c r="Q7303" t="s">
        <v>2057</v>
      </c>
      <c r="R7303">
        <v>0</v>
      </c>
      <c r="S7303">
        <v>34.9232254871443</v>
      </c>
      <c r="T7303">
        <v>109.78248221422569</v>
      </c>
      <c r="U7303">
        <v>18.161385288894781</v>
      </c>
      <c r="V7303" t="s">
        <v>32</v>
      </c>
      <c r="W7303" t="s">
        <v>33</v>
      </c>
      <c r="X7303" t="str">
        <f t="shared" si="342"/>
        <v>NPT76AXVK</v>
      </c>
      <c r="Y7303">
        <f t="shared" si="343"/>
        <v>1</v>
      </c>
      <c r="Z7303">
        <f>COUNTIF($X$2:X7303,X7303)</f>
        <v>1</v>
      </c>
      <c r="AA7303" t="str">
        <f t="shared" si="344"/>
        <v>NPT76AXVK1</v>
      </c>
      <c r="AB7303">
        <f>COUNTIF(实际辖区!A:A,全部结果!X7303)</f>
        <v>1</v>
      </c>
      <c r="AC7303" s="9" t="str">
        <f>VLOOKUP(AA7303,实际辖区!D:E,2,0)</f>
        <v>POS_00268363</v>
      </c>
    </row>
    <row r="7304" spans="1:29">
      <c r="A7304" t="s">
        <v>97</v>
      </c>
      <c r="B7304" t="s">
        <v>15040</v>
      </c>
      <c r="C7304" t="s">
        <v>15041</v>
      </c>
      <c r="D7304" t="s">
        <v>3257</v>
      </c>
      <c r="E7304" t="s">
        <v>15022</v>
      </c>
      <c r="F7304" t="s">
        <v>15042</v>
      </c>
      <c r="G7304" t="s">
        <v>15040</v>
      </c>
      <c r="H7304" t="s">
        <v>29</v>
      </c>
      <c r="I7304">
        <v>3660265.03518428</v>
      </c>
      <c r="J7304">
        <v>40577.58</v>
      </c>
      <c r="K7304">
        <v>27835.200000000001</v>
      </c>
      <c r="L7304">
        <v>6.9651741293532299E-2</v>
      </c>
      <c r="M7304">
        <v>34.8018328</v>
      </c>
      <c r="N7304">
        <v>109.9484533</v>
      </c>
      <c r="O7304" t="s">
        <v>15024</v>
      </c>
      <c r="P7304" t="s">
        <v>97</v>
      </c>
      <c r="Q7304" t="s">
        <v>2057</v>
      </c>
      <c r="R7304">
        <v>1</v>
      </c>
      <c r="S7304">
        <v>34.9232254871443</v>
      </c>
      <c r="T7304">
        <v>109.78248221422569</v>
      </c>
      <c r="U7304">
        <v>20.29008666271061</v>
      </c>
      <c r="V7304" t="s">
        <v>32</v>
      </c>
      <c r="W7304" t="s">
        <v>33</v>
      </c>
      <c r="X7304" t="str">
        <f t="shared" si="342"/>
        <v>NPT76AXUN</v>
      </c>
      <c r="Y7304">
        <f t="shared" si="343"/>
        <v>1</v>
      </c>
      <c r="Z7304">
        <f>COUNTIF($X$2:X7304,X7304)</f>
        <v>1</v>
      </c>
      <c r="AA7304" t="str">
        <f t="shared" si="344"/>
        <v>NPT76AXUN1</v>
      </c>
      <c r="AB7304">
        <f>COUNTIF(实际辖区!A:A,全部结果!X7304)</f>
        <v>1</v>
      </c>
      <c r="AC7304" s="9" t="str">
        <f>VLOOKUP(AA7304,实际辖区!D:E,2,0)</f>
        <v>POS_00268363</v>
      </c>
    </row>
    <row r="7305" spans="1:29">
      <c r="A7305" t="s">
        <v>97</v>
      </c>
      <c r="B7305" t="s">
        <v>15043</v>
      </c>
      <c r="C7305" t="s">
        <v>15044</v>
      </c>
      <c r="D7305" t="s">
        <v>3257</v>
      </c>
      <c r="E7305" t="s">
        <v>15022</v>
      </c>
      <c r="F7305" t="s">
        <v>15045</v>
      </c>
      <c r="G7305" t="s">
        <v>15043</v>
      </c>
      <c r="H7305" t="s">
        <v>29</v>
      </c>
      <c r="I7305">
        <v>3061197.6211945298</v>
      </c>
      <c r="J7305">
        <v>8032.2</v>
      </c>
      <c r="K7305">
        <v>573.29999999999995</v>
      </c>
      <c r="L7305">
        <v>5.9701492537313397E-2</v>
      </c>
      <c r="M7305">
        <v>35.172884099999997</v>
      </c>
      <c r="N7305">
        <v>109.9520631</v>
      </c>
      <c r="O7305" t="s">
        <v>15024</v>
      </c>
      <c r="P7305" t="s">
        <v>97</v>
      </c>
      <c r="Q7305" t="s">
        <v>2057</v>
      </c>
      <c r="R7305">
        <v>1</v>
      </c>
      <c r="S7305">
        <v>34.9232254871443</v>
      </c>
      <c r="T7305">
        <v>109.78248221422569</v>
      </c>
      <c r="U7305">
        <v>31.725740400866631</v>
      </c>
      <c r="V7305" t="s">
        <v>32</v>
      </c>
      <c r="W7305" t="s">
        <v>33</v>
      </c>
      <c r="X7305" t="str">
        <f t="shared" si="342"/>
        <v>NPT76AXTY</v>
      </c>
      <c r="Y7305">
        <f t="shared" si="343"/>
        <v>1</v>
      </c>
      <c r="Z7305">
        <f>COUNTIF($X$2:X7305,X7305)</f>
        <v>1</v>
      </c>
      <c r="AA7305" t="str">
        <f t="shared" si="344"/>
        <v>NPT76AXTY1</v>
      </c>
      <c r="AB7305">
        <f>COUNTIF(实际辖区!A:A,全部结果!X7305)</f>
        <v>1</v>
      </c>
      <c r="AC7305" s="9" t="str">
        <f>VLOOKUP(AA7305,实际辖区!D:E,2,0)</f>
        <v>POS_00268363</v>
      </c>
    </row>
    <row r="7306" spans="1:29">
      <c r="A7306" t="s">
        <v>97</v>
      </c>
      <c r="B7306" t="s">
        <v>15046</v>
      </c>
      <c r="C7306" t="s">
        <v>15047</v>
      </c>
      <c r="D7306" t="s">
        <v>3257</v>
      </c>
      <c r="E7306" t="s">
        <v>15022</v>
      </c>
      <c r="F7306" t="s">
        <v>15039</v>
      </c>
      <c r="G7306" t="s">
        <v>15046</v>
      </c>
      <c r="H7306" t="s">
        <v>29</v>
      </c>
      <c r="I7306">
        <v>2957009.67741935</v>
      </c>
      <c r="J7306">
        <v>22932</v>
      </c>
      <c r="K7306">
        <v>8599.5</v>
      </c>
      <c r="L7306">
        <v>5.9701492537313397E-2</v>
      </c>
      <c r="M7306">
        <v>34.955724400000001</v>
      </c>
      <c r="N7306">
        <v>109.5977477</v>
      </c>
      <c r="O7306" t="s">
        <v>15024</v>
      </c>
      <c r="P7306" t="s">
        <v>97</v>
      </c>
      <c r="Q7306" t="s">
        <v>2057</v>
      </c>
      <c r="R7306">
        <v>0</v>
      </c>
      <c r="S7306">
        <v>34.9232254871443</v>
      </c>
      <c r="T7306">
        <v>109.78248221422569</v>
      </c>
      <c r="U7306">
        <v>17.25730592404263</v>
      </c>
      <c r="V7306" t="s">
        <v>32</v>
      </c>
      <c r="W7306" t="s">
        <v>33</v>
      </c>
      <c r="X7306" t="str">
        <f t="shared" si="342"/>
        <v>NPT76AXVL</v>
      </c>
      <c r="Y7306">
        <f t="shared" si="343"/>
        <v>1</v>
      </c>
      <c r="Z7306">
        <f>COUNTIF($X$2:X7306,X7306)</f>
        <v>1</v>
      </c>
      <c r="AA7306" t="str">
        <f t="shared" si="344"/>
        <v>NPT76AXVL1</v>
      </c>
      <c r="AB7306">
        <f>COUNTIF(实际辖区!A:A,全部结果!X7306)</f>
        <v>1</v>
      </c>
      <c r="AC7306" s="9" t="str">
        <f>VLOOKUP(AA7306,实际辖区!D:E,2,0)</f>
        <v>POS_00268363</v>
      </c>
    </row>
    <row r="7307" spans="1:29">
      <c r="A7307" t="s">
        <v>97</v>
      </c>
      <c r="B7307" t="s">
        <v>15048</v>
      </c>
      <c r="C7307" t="s">
        <v>15049</v>
      </c>
      <c r="D7307" t="s">
        <v>3257</v>
      </c>
      <c r="E7307" t="s">
        <v>15022</v>
      </c>
      <c r="F7307" t="s">
        <v>15050</v>
      </c>
      <c r="G7307" t="s">
        <v>15048</v>
      </c>
      <c r="H7307" t="s">
        <v>29</v>
      </c>
      <c r="I7307">
        <v>4380650</v>
      </c>
      <c r="J7307">
        <v>0</v>
      </c>
      <c r="K7307">
        <v>0</v>
      </c>
      <c r="L7307">
        <v>3.4825870646766101E-2</v>
      </c>
      <c r="M7307">
        <v>34.754678400000003</v>
      </c>
      <c r="N7307">
        <v>109.191068</v>
      </c>
      <c r="O7307" t="s">
        <v>15024</v>
      </c>
      <c r="P7307" t="s">
        <v>97</v>
      </c>
      <c r="Q7307" t="s">
        <v>2057</v>
      </c>
      <c r="R7307">
        <v>0</v>
      </c>
      <c r="S7307">
        <v>34.9232254871443</v>
      </c>
      <c r="T7307">
        <v>109.78248221422569</v>
      </c>
      <c r="U7307">
        <v>57.23499643678668</v>
      </c>
      <c r="V7307" t="s">
        <v>32</v>
      </c>
      <c r="W7307" t="s">
        <v>33</v>
      </c>
      <c r="X7307" t="str">
        <f t="shared" si="342"/>
        <v>NPT76AXVT</v>
      </c>
      <c r="Y7307">
        <f t="shared" si="343"/>
        <v>1</v>
      </c>
      <c r="Z7307">
        <f>COUNTIF($X$2:X7307,X7307)</f>
        <v>1</v>
      </c>
      <c r="AA7307" t="str">
        <f t="shared" si="344"/>
        <v>NPT76AXVT1</v>
      </c>
      <c r="AB7307">
        <f>COUNTIF(实际辖区!A:A,全部结果!X7307)</f>
        <v>1</v>
      </c>
      <c r="AC7307" s="9" t="str">
        <f>VLOOKUP(AA7307,实际辖区!D:E,2,0)</f>
        <v>POS_00268363</v>
      </c>
    </row>
    <row r="7308" spans="1:29">
      <c r="A7308" t="s">
        <v>97</v>
      </c>
      <c r="B7308" t="s">
        <v>15051</v>
      </c>
      <c r="C7308" t="s">
        <v>15052</v>
      </c>
      <c r="D7308" t="s">
        <v>3257</v>
      </c>
      <c r="E7308" t="s">
        <v>3258</v>
      </c>
      <c r="F7308" t="s">
        <v>3265</v>
      </c>
      <c r="G7308" t="s">
        <v>15051</v>
      </c>
      <c r="H7308" t="s">
        <v>29</v>
      </c>
      <c r="I7308">
        <v>9533186.61796684</v>
      </c>
      <c r="J7308">
        <v>164873.22</v>
      </c>
      <c r="K7308">
        <v>124441.8</v>
      </c>
      <c r="L7308">
        <v>0.34328358208955218</v>
      </c>
      <c r="M7308">
        <v>34.1510015</v>
      </c>
      <c r="N7308">
        <v>108.8475917</v>
      </c>
      <c r="O7308" t="s">
        <v>15053</v>
      </c>
      <c r="P7308" t="s">
        <v>97</v>
      </c>
      <c r="Q7308" t="s">
        <v>2057</v>
      </c>
      <c r="R7308">
        <v>1</v>
      </c>
      <c r="S7308">
        <v>34.272003986377193</v>
      </c>
      <c r="T7308">
        <v>108.9248064762821</v>
      </c>
      <c r="U7308">
        <v>15.191877837631131</v>
      </c>
      <c r="V7308" t="s">
        <v>32</v>
      </c>
      <c r="W7308" t="s">
        <v>33</v>
      </c>
      <c r="X7308" t="str">
        <f t="shared" si="342"/>
        <v>NPT76FQO1</v>
      </c>
      <c r="Y7308">
        <f t="shared" si="343"/>
        <v>1</v>
      </c>
      <c r="Z7308">
        <f>COUNTIF($X$2:X7308,X7308)</f>
        <v>1</v>
      </c>
      <c r="AA7308" t="str">
        <f t="shared" si="344"/>
        <v>NPT76FQO11</v>
      </c>
      <c r="AB7308">
        <f>COUNTIF(实际辖区!A:A,全部结果!X7308)</f>
        <v>1</v>
      </c>
      <c r="AC7308" s="9" t="str">
        <f>VLOOKUP(AA7308,实际辖区!D:E,2,0)</f>
        <v>POS_70030435</v>
      </c>
    </row>
    <row r="7309" spans="1:29">
      <c r="A7309" t="s">
        <v>97</v>
      </c>
      <c r="B7309" t="s">
        <v>15054</v>
      </c>
      <c r="C7309" t="s">
        <v>15055</v>
      </c>
      <c r="D7309" t="s">
        <v>3257</v>
      </c>
      <c r="E7309" t="s">
        <v>3258</v>
      </c>
      <c r="F7309" t="s">
        <v>14952</v>
      </c>
      <c r="G7309" t="s">
        <v>15054</v>
      </c>
      <c r="H7309" t="s">
        <v>29</v>
      </c>
      <c r="I7309">
        <v>4554196.9919180702</v>
      </c>
      <c r="J7309">
        <v>87659.31</v>
      </c>
      <c r="K7309">
        <v>96937.29</v>
      </c>
      <c r="L7309">
        <v>0.25870646766169147</v>
      </c>
      <c r="M7309">
        <v>34.264689699999998</v>
      </c>
      <c r="N7309">
        <v>108.8937268</v>
      </c>
      <c r="O7309" t="s">
        <v>15053</v>
      </c>
      <c r="P7309" t="s">
        <v>97</v>
      </c>
      <c r="Q7309" t="s">
        <v>2057</v>
      </c>
      <c r="R7309">
        <v>1</v>
      </c>
      <c r="S7309">
        <v>34.272003986377193</v>
      </c>
      <c r="T7309">
        <v>108.9248064762821</v>
      </c>
      <c r="U7309">
        <v>2.9750040221409448</v>
      </c>
      <c r="V7309" t="s">
        <v>32</v>
      </c>
      <c r="W7309" t="s">
        <v>33</v>
      </c>
      <c r="X7309" t="str">
        <f t="shared" si="342"/>
        <v>NPT76AZWW</v>
      </c>
      <c r="Y7309">
        <f t="shared" si="343"/>
        <v>1</v>
      </c>
      <c r="Z7309">
        <f>COUNTIF($X$2:X7309,X7309)</f>
        <v>1</v>
      </c>
      <c r="AA7309" t="str">
        <f t="shared" si="344"/>
        <v>NPT76AZWW1</v>
      </c>
      <c r="AB7309">
        <f>COUNTIF(实际辖区!A:A,全部结果!X7309)</f>
        <v>1</v>
      </c>
      <c r="AC7309" s="9" t="str">
        <f>VLOOKUP(AA7309,实际辖区!D:E,2,0)</f>
        <v>POS_70030435</v>
      </c>
    </row>
    <row r="7310" spans="1:29">
      <c r="A7310" t="s">
        <v>97</v>
      </c>
      <c r="B7310" t="s">
        <v>15056</v>
      </c>
      <c r="C7310" t="s">
        <v>15057</v>
      </c>
      <c r="D7310" t="s">
        <v>3257</v>
      </c>
      <c r="E7310" t="s">
        <v>3258</v>
      </c>
      <c r="F7310" t="s">
        <v>14952</v>
      </c>
      <c r="G7310" t="s">
        <v>15056</v>
      </c>
      <c r="H7310" t="s">
        <v>29</v>
      </c>
      <c r="I7310">
        <v>5595509.8725005202</v>
      </c>
      <c r="J7310">
        <v>63183.6</v>
      </c>
      <c r="K7310">
        <v>96386.4</v>
      </c>
      <c r="L7310">
        <v>0.2537313432835821</v>
      </c>
      <c r="M7310">
        <v>34.269195500000002</v>
      </c>
      <c r="N7310">
        <v>108.9027719</v>
      </c>
      <c r="O7310" t="s">
        <v>15053</v>
      </c>
      <c r="P7310" t="s">
        <v>97</v>
      </c>
      <c r="Q7310" t="s">
        <v>2057</v>
      </c>
      <c r="R7310">
        <v>1</v>
      </c>
      <c r="S7310">
        <v>34.272003986377193</v>
      </c>
      <c r="T7310">
        <v>108.9248064762821</v>
      </c>
      <c r="U7310">
        <v>2.0529576953483759</v>
      </c>
      <c r="V7310" t="s">
        <v>32</v>
      </c>
      <c r="W7310" t="s">
        <v>33</v>
      </c>
      <c r="X7310" t="str">
        <f t="shared" si="342"/>
        <v>NPT76AXJO</v>
      </c>
      <c r="Y7310">
        <f t="shared" si="343"/>
        <v>1</v>
      </c>
      <c r="Z7310">
        <f>COUNTIF($X$2:X7310,X7310)</f>
        <v>1</v>
      </c>
      <c r="AA7310" t="str">
        <f t="shared" si="344"/>
        <v>NPT76AXJO1</v>
      </c>
      <c r="AB7310">
        <f>COUNTIF(实际辖区!A:A,全部结果!X7310)</f>
        <v>1</v>
      </c>
      <c r="AC7310" s="9" t="str">
        <f>VLOOKUP(AA7310,实际辖区!D:E,2,0)</f>
        <v>POS_75139571</v>
      </c>
    </row>
    <row r="7311" spans="1:29">
      <c r="A7311" t="s">
        <v>97</v>
      </c>
      <c r="B7311" t="s">
        <v>15058</v>
      </c>
      <c r="C7311" t="s">
        <v>15059</v>
      </c>
      <c r="D7311" t="s">
        <v>3257</v>
      </c>
      <c r="E7311" t="s">
        <v>3258</v>
      </c>
      <c r="F7311" t="s">
        <v>3268</v>
      </c>
      <c r="G7311" t="s">
        <v>15058</v>
      </c>
      <c r="H7311" t="s">
        <v>29</v>
      </c>
      <c r="I7311">
        <v>5100000</v>
      </c>
      <c r="J7311">
        <v>54849.599999999999</v>
      </c>
      <c r="K7311">
        <v>21906</v>
      </c>
      <c r="L7311">
        <v>7.4626865671641701E-2</v>
      </c>
      <c r="M7311">
        <v>34.243161999999998</v>
      </c>
      <c r="N7311">
        <v>108.991882</v>
      </c>
      <c r="O7311" t="s">
        <v>15053</v>
      </c>
      <c r="P7311" t="s">
        <v>97</v>
      </c>
      <c r="Q7311" t="s">
        <v>2057</v>
      </c>
      <c r="R7311">
        <v>1</v>
      </c>
      <c r="S7311">
        <v>34.272003986377193</v>
      </c>
      <c r="T7311">
        <v>108.9248064762821</v>
      </c>
      <c r="U7311">
        <v>6.9572588815340541</v>
      </c>
      <c r="V7311" t="s">
        <v>32</v>
      </c>
      <c r="W7311" t="s">
        <v>33</v>
      </c>
      <c r="X7311" t="str">
        <f t="shared" si="342"/>
        <v>NPT76AYFV</v>
      </c>
      <c r="Y7311">
        <f t="shared" si="343"/>
        <v>1</v>
      </c>
      <c r="Z7311">
        <f>COUNTIF($X$2:X7311,X7311)</f>
        <v>1</v>
      </c>
      <c r="AA7311" t="str">
        <f t="shared" si="344"/>
        <v>NPT76AYFV1</v>
      </c>
      <c r="AB7311">
        <f>COUNTIF(实际辖区!A:A,全部结果!X7311)</f>
        <v>1</v>
      </c>
      <c r="AC7311" s="9" t="str">
        <f>VLOOKUP(AA7311,实际辖区!D:E,2,0)</f>
        <v>POS_70030435</v>
      </c>
    </row>
    <row r="7312" spans="1:29">
      <c r="A7312" t="s">
        <v>97</v>
      </c>
      <c r="B7312" t="s">
        <v>15060</v>
      </c>
      <c r="C7312" t="s">
        <v>15061</v>
      </c>
      <c r="D7312" t="s">
        <v>3257</v>
      </c>
      <c r="E7312" t="s">
        <v>3258</v>
      </c>
      <c r="F7312" t="s">
        <v>14931</v>
      </c>
      <c r="G7312" t="s">
        <v>15060</v>
      </c>
      <c r="H7312" t="s">
        <v>29</v>
      </c>
      <c r="I7312">
        <v>5658701.4474325897</v>
      </c>
      <c r="J7312">
        <v>60890.400000000001</v>
      </c>
      <c r="K7312">
        <v>99117.3</v>
      </c>
      <c r="L7312">
        <v>5.4726368159203898E-2</v>
      </c>
      <c r="M7312">
        <v>34.348929699999999</v>
      </c>
      <c r="N7312">
        <v>108.9636557</v>
      </c>
      <c r="O7312" t="s">
        <v>15053</v>
      </c>
      <c r="P7312" t="s">
        <v>97</v>
      </c>
      <c r="Q7312" t="s">
        <v>2057</v>
      </c>
      <c r="R7312">
        <v>1</v>
      </c>
      <c r="S7312">
        <v>34.272003986377193</v>
      </c>
      <c r="T7312">
        <v>108.9248064762821</v>
      </c>
      <c r="U7312">
        <v>9.2522057990776876</v>
      </c>
      <c r="V7312" t="s">
        <v>32</v>
      </c>
      <c r="W7312" t="s">
        <v>33</v>
      </c>
      <c r="X7312" t="str">
        <f t="shared" si="342"/>
        <v>NPT76AXDX</v>
      </c>
      <c r="Y7312">
        <f t="shared" si="343"/>
        <v>1</v>
      </c>
      <c r="Z7312">
        <f>COUNTIF($X$2:X7312,X7312)</f>
        <v>1</v>
      </c>
      <c r="AA7312" t="str">
        <f t="shared" si="344"/>
        <v>NPT76AXDX1</v>
      </c>
      <c r="AB7312">
        <f>COUNTIF(实际辖区!A:A,全部结果!X7312)</f>
        <v>1</v>
      </c>
      <c r="AC7312" s="9" t="str">
        <f>VLOOKUP(AA7312,实际辖区!D:E,2,0)</f>
        <v>POS_70030435</v>
      </c>
    </row>
    <row r="7313" spans="1:29">
      <c r="A7313" t="s">
        <v>97</v>
      </c>
      <c r="B7313" t="s">
        <v>15062</v>
      </c>
      <c r="C7313" t="s">
        <v>15063</v>
      </c>
      <c r="D7313" t="s">
        <v>3257</v>
      </c>
      <c r="E7313" t="s">
        <v>3258</v>
      </c>
      <c r="F7313" t="s">
        <v>14931</v>
      </c>
      <c r="G7313" t="s">
        <v>15062</v>
      </c>
      <c r="H7313" t="s">
        <v>55</v>
      </c>
      <c r="I7313">
        <v>7095310.0153278103</v>
      </c>
      <c r="J7313">
        <v>23559.599999999999</v>
      </c>
      <c r="K7313">
        <v>22726.799999999999</v>
      </c>
      <c r="L7313">
        <v>4.9751243781093997E-3</v>
      </c>
      <c r="M7313">
        <v>34.3331661</v>
      </c>
      <c r="N7313">
        <v>108.95625680000001</v>
      </c>
      <c r="O7313" t="s">
        <v>15053</v>
      </c>
      <c r="P7313" t="s">
        <v>97</v>
      </c>
      <c r="Q7313" t="s">
        <v>2057</v>
      </c>
      <c r="R7313">
        <v>0</v>
      </c>
      <c r="S7313">
        <v>34.272003986377193</v>
      </c>
      <c r="T7313">
        <v>108.9248064762821</v>
      </c>
      <c r="U7313">
        <v>7.3764948427855712</v>
      </c>
      <c r="V7313" t="s">
        <v>32</v>
      </c>
      <c r="W7313" t="s">
        <v>33</v>
      </c>
      <c r="X7313" t="str">
        <f t="shared" si="342"/>
        <v>NPT76A4PI</v>
      </c>
      <c r="Y7313">
        <f t="shared" si="343"/>
        <v>1</v>
      </c>
      <c r="Z7313">
        <f>COUNTIF($X$2:X7313,X7313)</f>
        <v>1</v>
      </c>
      <c r="AA7313" t="str">
        <f t="shared" si="344"/>
        <v>NPT76A4PI1</v>
      </c>
      <c r="AB7313">
        <f>COUNTIF(实际辖区!A:A,全部结果!X7313)</f>
        <v>1</v>
      </c>
      <c r="AC7313" s="9" t="str">
        <f>VLOOKUP(AA7313,实际辖区!D:E,2,0)</f>
        <v>POS_70030435</v>
      </c>
    </row>
    <row r="7314" spans="1:29">
      <c r="A7314" t="s">
        <v>97</v>
      </c>
      <c r="B7314" t="s">
        <v>15064</v>
      </c>
      <c r="C7314" t="s">
        <v>15065</v>
      </c>
      <c r="D7314" t="s">
        <v>3257</v>
      </c>
      <c r="E7314" t="s">
        <v>3258</v>
      </c>
      <c r="F7314" t="s">
        <v>14952</v>
      </c>
      <c r="G7314" t="s">
        <v>15064</v>
      </c>
      <c r="H7314" t="s">
        <v>29</v>
      </c>
      <c r="I7314">
        <v>9300000</v>
      </c>
      <c r="J7314">
        <v>0</v>
      </c>
      <c r="K7314">
        <v>0</v>
      </c>
      <c r="L7314">
        <v>4.9751243781093997E-3</v>
      </c>
      <c r="M7314">
        <v>34.293824600000001</v>
      </c>
      <c r="N7314">
        <v>108.9179085</v>
      </c>
      <c r="O7314" t="s">
        <v>15053</v>
      </c>
      <c r="P7314" t="s">
        <v>97</v>
      </c>
      <c r="Q7314" t="s">
        <v>2057</v>
      </c>
      <c r="R7314">
        <v>0</v>
      </c>
      <c r="S7314">
        <v>34.272003986377193</v>
      </c>
      <c r="T7314">
        <v>108.9248064762821</v>
      </c>
      <c r="U7314">
        <v>2.5024513999818998</v>
      </c>
      <c r="V7314" t="s">
        <v>32</v>
      </c>
      <c r="W7314" t="s">
        <v>33</v>
      </c>
      <c r="X7314" t="str">
        <f t="shared" si="342"/>
        <v>NPT76AXFX</v>
      </c>
      <c r="Y7314">
        <f t="shared" si="343"/>
        <v>1</v>
      </c>
      <c r="Z7314">
        <f>COUNTIF($X$2:X7314,X7314)</f>
        <v>1</v>
      </c>
      <c r="AA7314" t="str">
        <f t="shared" si="344"/>
        <v>NPT76AXFX1</v>
      </c>
      <c r="AB7314">
        <f>COUNTIF(实际辖区!A:A,全部结果!X7314)</f>
        <v>1</v>
      </c>
      <c r="AC7314" s="9" t="str">
        <f>VLOOKUP(AA7314,实际辖区!D:E,2,0)</f>
        <v>POS_70030435</v>
      </c>
    </row>
    <row r="7315" spans="1:29">
      <c r="A7315" t="s">
        <v>97</v>
      </c>
      <c r="B7315" t="s">
        <v>15066</v>
      </c>
      <c r="C7315" t="s">
        <v>15067</v>
      </c>
      <c r="D7315" t="s">
        <v>3257</v>
      </c>
      <c r="E7315" t="s">
        <v>15068</v>
      </c>
      <c r="F7315" t="s">
        <v>15069</v>
      </c>
      <c r="G7315" t="s">
        <v>15066</v>
      </c>
      <c r="H7315" t="s">
        <v>29</v>
      </c>
      <c r="I7315">
        <v>5707843.8427506499</v>
      </c>
      <c r="J7315">
        <v>45491.46</v>
      </c>
      <c r="K7315">
        <v>58078.080000000002</v>
      </c>
      <c r="L7315">
        <v>0.29353233830845771</v>
      </c>
      <c r="M7315">
        <v>38.292321999999999</v>
      </c>
      <c r="N7315">
        <v>109.7610425</v>
      </c>
      <c r="O7315" t="s">
        <v>15070</v>
      </c>
      <c r="P7315" t="s">
        <v>97</v>
      </c>
      <c r="Q7315" t="s">
        <v>2057</v>
      </c>
      <c r="R7315">
        <v>0</v>
      </c>
      <c r="S7315">
        <v>37.942213245827688</v>
      </c>
      <c r="T7315">
        <v>108.9707075439409</v>
      </c>
      <c r="U7315">
        <v>79.457710181820488</v>
      </c>
      <c r="V7315" t="s">
        <v>32</v>
      </c>
      <c r="W7315" t="s">
        <v>33</v>
      </c>
      <c r="X7315" t="str">
        <f t="shared" si="342"/>
        <v>NPT76AXRQ</v>
      </c>
      <c r="Y7315">
        <f t="shared" si="343"/>
        <v>1</v>
      </c>
      <c r="Z7315">
        <f>COUNTIF($X$2:X7315,X7315)</f>
        <v>1</v>
      </c>
      <c r="AA7315" t="str">
        <f t="shared" si="344"/>
        <v>NPT76AXRQ1</v>
      </c>
      <c r="AB7315">
        <f>COUNTIF(实际辖区!A:A,全部结果!X7315)</f>
        <v>1</v>
      </c>
      <c r="AC7315" s="9" t="str">
        <f>VLOOKUP(AA7315,实际辖区!D:E,2,0)</f>
        <v>POS_70045048</v>
      </c>
    </row>
    <row r="7316" spans="1:29">
      <c r="A7316" t="s">
        <v>97</v>
      </c>
      <c r="B7316" t="s">
        <v>15071</v>
      </c>
      <c r="C7316" t="s">
        <v>15072</v>
      </c>
      <c r="D7316" t="s">
        <v>3257</v>
      </c>
      <c r="E7316" t="s">
        <v>15068</v>
      </c>
      <c r="F7316" t="s">
        <v>15069</v>
      </c>
      <c r="G7316" t="s">
        <v>15071</v>
      </c>
      <c r="H7316" t="s">
        <v>29</v>
      </c>
      <c r="I7316">
        <v>4376628.6002926202</v>
      </c>
      <c r="J7316">
        <v>92667.13</v>
      </c>
      <c r="K7316">
        <v>193588.02</v>
      </c>
      <c r="L7316">
        <v>0.20398009950248749</v>
      </c>
      <c r="M7316">
        <v>38.3009293</v>
      </c>
      <c r="N7316">
        <v>109.75100070000001</v>
      </c>
      <c r="O7316" t="s">
        <v>15070</v>
      </c>
      <c r="P7316" t="s">
        <v>97</v>
      </c>
      <c r="Q7316" t="s">
        <v>2057</v>
      </c>
      <c r="R7316">
        <v>0</v>
      </c>
      <c r="S7316">
        <v>37.942213245827688</v>
      </c>
      <c r="T7316">
        <v>108.9707075439409</v>
      </c>
      <c r="U7316">
        <v>79.163532533260749</v>
      </c>
      <c r="V7316" t="s">
        <v>32</v>
      </c>
      <c r="W7316" t="s">
        <v>33</v>
      </c>
      <c r="X7316" t="str">
        <f t="shared" si="342"/>
        <v>NPT76AXRW</v>
      </c>
      <c r="Y7316">
        <f t="shared" si="343"/>
        <v>1</v>
      </c>
      <c r="Z7316">
        <f>COUNTIF($X$2:X7316,X7316)</f>
        <v>1</v>
      </c>
      <c r="AA7316" t="str">
        <f t="shared" si="344"/>
        <v>NPT76AXRW1</v>
      </c>
      <c r="AB7316">
        <f>COUNTIF(实际辖区!A:A,全部结果!X7316)</f>
        <v>1</v>
      </c>
      <c r="AC7316" s="9" t="str">
        <f>VLOOKUP(AA7316,实际辖区!D:E,2,0)</f>
        <v>POS_70045048</v>
      </c>
    </row>
    <row r="7317" spans="1:29">
      <c r="A7317" t="s">
        <v>97</v>
      </c>
      <c r="B7317" t="s">
        <v>15073</v>
      </c>
      <c r="C7317" t="s">
        <v>15074</v>
      </c>
      <c r="D7317" t="s">
        <v>3257</v>
      </c>
      <c r="E7317" t="s">
        <v>15068</v>
      </c>
      <c r="F7317" t="s">
        <v>15069</v>
      </c>
      <c r="G7317" t="s">
        <v>15073</v>
      </c>
      <c r="H7317" t="s">
        <v>29</v>
      </c>
      <c r="I7317">
        <v>6234804.5635058898</v>
      </c>
      <c r="J7317">
        <v>53805.599999999999</v>
      </c>
      <c r="K7317">
        <v>62568</v>
      </c>
      <c r="L7317">
        <v>0.1890547263681592</v>
      </c>
      <c r="M7317">
        <v>38.283111300000002</v>
      </c>
      <c r="N7317">
        <v>109.7395097</v>
      </c>
      <c r="O7317" t="s">
        <v>15070</v>
      </c>
      <c r="P7317" t="s">
        <v>97</v>
      </c>
      <c r="Q7317" t="s">
        <v>2057</v>
      </c>
      <c r="R7317">
        <v>0</v>
      </c>
      <c r="S7317">
        <v>37.942213245827688</v>
      </c>
      <c r="T7317">
        <v>108.9707075439409</v>
      </c>
      <c r="U7317">
        <v>77.314389627018286</v>
      </c>
      <c r="V7317" t="s">
        <v>32</v>
      </c>
      <c r="W7317" t="s">
        <v>33</v>
      </c>
      <c r="X7317" t="str">
        <f t="shared" si="342"/>
        <v>NPT76AXRP</v>
      </c>
      <c r="Y7317">
        <f t="shared" si="343"/>
        <v>1</v>
      </c>
      <c r="Z7317">
        <f>COUNTIF($X$2:X7317,X7317)</f>
        <v>1</v>
      </c>
      <c r="AA7317" t="str">
        <f t="shared" si="344"/>
        <v>NPT76AXRP1</v>
      </c>
      <c r="AB7317">
        <f>COUNTIF(实际辖区!A:A,全部结果!X7317)</f>
        <v>1</v>
      </c>
      <c r="AC7317" s="9" t="str">
        <f>VLOOKUP(AA7317,实际辖区!D:E,2,0)</f>
        <v>POS_70045048</v>
      </c>
    </row>
    <row r="7318" spans="1:29">
      <c r="A7318" t="s">
        <v>97</v>
      </c>
      <c r="B7318" t="s">
        <v>15075</v>
      </c>
      <c r="C7318" t="s">
        <v>15076</v>
      </c>
      <c r="D7318" t="s">
        <v>3257</v>
      </c>
      <c r="E7318" t="s">
        <v>15068</v>
      </c>
      <c r="F7318" t="s">
        <v>15069</v>
      </c>
      <c r="G7318" t="s">
        <v>15075</v>
      </c>
      <c r="H7318" t="s">
        <v>55</v>
      </c>
      <c r="I7318">
        <v>3190830.2495849999</v>
      </c>
      <c r="J7318">
        <v>61336.800000000003</v>
      </c>
      <c r="K7318">
        <v>61336.800000000003</v>
      </c>
      <c r="L7318">
        <v>0.1393034825870646</v>
      </c>
      <c r="M7318">
        <v>38.245455900000003</v>
      </c>
      <c r="N7318">
        <v>109.74642830000001</v>
      </c>
      <c r="O7318" t="s">
        <v>15070</v>
      </c>
      <c r="P7318" t="s">
        <v>97</v>
      </c>
      <c r="Q7318" t="s">
        <v>2057</v>
      </c>
      <c r="R7318">
        <v>0</v>
      </c>
      <c r="S7318">
        <v>37.942213245827688</v>
      </c>
      <c r="T7318">
        <v>108.9707075439409</v>
      </c>
      <c r="U7318">
        <v>75.915951159975052</v>
      </c>
      <c r="V7318" t="s">
        <v>32</v>
      </c>
      <c r="W7318" t="s">
        <v>33</v>
      </c>
      <c r="X7318" t="str">
        <f t="shared" si="342"/>
        <v>NPT76BBLZ</v>
      </c>
      <c r="Y7318">
        <f t="shared" si="343"/>
        <v>1</v>
      </c>
      <c r="Z7318">
        <f>COUNTIF($X$2:X7318,X7318)</f>
        <v>1</v>
      </c>
      <c r="AA7318" t="str">
        <f t="shared" si="344"/>
        <v>NPT76BBLZ1</v>
      </c>
      <c r="AB7318">
        <f>COUNTIF(实际辖区!A:A,全部结果!X7318)</f>
        <v>1</v>
      </c>
      <c r="AC7318" s="9" t="str">
        <f>VLOOKUP(AA7318,实际辖区!D:E,2,0)</f>
        <v>POS_70045048</v>
      </c>
    </row>
    <row r="7319" spans="1:29">
      <c r="A7319" t="s">
        <v>97</v>
      </c>
      <c r="B7319" t="s">
        <v>15077</v>
      </c>
      <c r="C7319" t="s">
        <v>15078</v>
      </c>
      <c r="D7319" t="s">
        <v>3257</v>
      </c>
      <c r="E7319" t="s">
        <v>15068</v>
      </c>
      <c r="F7319" t="s">
        <v>15079</v>
      </c>
      <c r="G7319" t="s">
        <v>15077</v>
      </c>
      <c r="H7319" t="s">
        <v>29</v>
      </c>
      <c r="I7319">
        <v>5539331.5596042601</v>
      </c>
      <c r="J7319">
        <v>130132.8</v>
      </c>
      <c r="K7319">
        <v>93852</v>
      </c>
      <c r="L7319">
        <v>0.1044776119402985</v>
      </c>
      <c r="M7319">
        <v>37.591386</v>
      </c>
      <c r="N7319">
        <v>108.789326</v>
      </c>
      <c r="O7319" t="s">
        <v>15070</v>
      </c>
      <c r="P7319" t="s">
        <v>97</v>
      </c>
      <c r="Q7319" t="s">
        <v>2057</v>
      </c>
      <c r="R7319">
        <v>1</v>
      </c>
      <c r="S7319">
        <v>37.942213245827688</v>
      </c>
      <c r="T7319">
        <v>108.9707075439409</v>
      </c>
      <c r="U7319">
        <v>42.091033864726903</v>
      </c>
      <c r="V7319" t="s">
        <v>32</v>
      </c>
      <c r="W7319" t="s">
        <v>33</v>
      </c>
      <c r="X7319" t="str">
        <f t="shared" si="342"/>
        <v>NPT76AXSX</v>
      </c>
      <c r="Y7319">
        <f t="shared" si="343"/>
        <v>1</v>
      </c>
      <c r="Z7319">
        <f>COUNTIF($X$2:X7319,X7319)</f>
        <v>1</v>
      </c>
      <c r="AA7319" t="str">
        <f t="shared" si="344"/>
        <v>NPT76AXSX1</v>
      </c>
      <c r="AB7319">
        <f>COUNTIF(实际辖区!A:A,全部结果!X7319)</f>
        <v>1</v>
      </c>
      <c r="AC7319" s="9" t="str">
        <f>VLOOKUP(AA7319,实际辖区!D:E,2,0)</f>
        <v>POS_70045048</v>
      </c>
    </row>
    <row r="7320" spans="1:29">
      <c r="A7320" t="s">
        <v>97</v>
      </c>
      <c r="B7320" t="s">
        <v>15080</v>
      </c>
      <c r="C7320" t="s">
        <v>15081</v>
      </c>
      <c r="D7320" t="s">
        <v>3257</v>
      </c>
      <c r="E7320" t="s">
        <v>15068</v>
      </c>
      <c r="F7320" t="s">
        <v>15082</v>
      </c>
      <c r="G7320" t="s">
        <v>15080</v>
      </c>
      <c r="H7320" t="s">
        <v>29</v>
      </c>
      <c r="I7320">
        <v>4128407.0420817998</v>
      </c>
      <c r="J7320">
        <v>41890.620000000003</v>
      </c>
      <c r="K7320">
        <v>49116.6</v>
      </c>
      <c r="L7320">
        <v>7.9601990049751201E-2</v>
      </c>
      <c r="M7320">
        <v>37.600459899999997</v>
      </c>
      <c r="N7320">
        <v>107.60756960000001</v>
      </c>
      <c r="O7320" t="s">
        <v>15070</v>
      </c>
      <c r="P7320" t="s">
        <v>97</v>
      </c>
      <c r="Q7320" t="s">
        <v>2057</v>
      </c>
      <c r="R7320">
        <v>0</v>
      </c>
      <c r="S7320">
        <v>37.942213245827688</v>
      </c>
      <c r="T7320">
        <v>108.9707075439409</v>
      </c>
      <c r="U7320">
        <v>125.9449171123221</v>
      </c>
      <c r="V7320" t="s">
        <v>32</v>
      </c>
      <c r="W7320" t="s">
        <v>33</v>
      </c>
      <c r="X7320" t="str">
        <f t="shared" si="342"/>
        <v>NPT76AXSP</v>
      </c>
      <c r="Y7320">
        <f t="shared" si="343"/>
        <v>1</v>
      </c>
      <c r="Z7320">
        <f>COUNTIF($X$2:X7320,X7320)</f>
        <v>1</v>
      </c>
      <c r="AA7320" t="str">
        <f t="shared" si="344"/>
        <v>NPT76AXSP1</v>
      </c>
      <c r="AB7320">
        <f>COUNTIF(实际辖区!A:A,全部结果!X7320)</f>
        <v>1</v>
      </c>
      <c r="AC7320" s="9" t="str">
        <f>VLOOKUP(AA7320,实际辖区!D:E,2,0)</f>
        <v>POS_70045048</v>
      </c>
    </row>
    <row r="7321" spans="1:29">
      <c r="A7321" t="s">
        <v>97</v>
      </c>
      <c r="B7321" t="s">
        <v>15083</v>
      </c>
      <c r="C7321" t="s">
        <v>15084</v>
      </c>
      <c r="D7321" t="s">
        <v>3257</v>
      </c>
      <c r="E7321" t="s">
        <v>15068</v>
      </c>
      <c r="F7321" t="s">
        <v>15079</v>
      </c>
      <c r="G7321" t="s">
        <v>15083</v>
      </c>
      <c r="H7321" t="s">
        <v>29</v>
      </c>
      <c r="I7321">
        <v>3351869.2154950202</v>
      </c>
      <c r="J7321">
        <v>0</v>
      </c>
      <c r="K7321">
        <v>0</v>
      </c>
      <c r="L7321">
        <v>5.4726368159203898E-2</v>
      </c>
      <c r="M7321">
        <v>37.603384599999998</v>
      </c>
      <c r="N7321">
        <v>108.8101726</v>
      </c>
      <c r="O7321" t="s">
        <v>15070</v>
      </c>
      <c r="P7321" t="s">
        <v>97</v>
      </c>
      <c r="Q7321" t="s">
        <v>2057</v>
      </c>
      <c r="R7321">
        <v>0</v>
      </c>
      <c r="S7321">
        <v>37.942213245827688</v>
      </c>
      <c r="T7321">
        <v>108.9707075439409</v>
      </c>
      <c r="U7321">
        <v>40.178977335624928</v>
      </c>
      <c r="V7321" t="s">
        <v>32</v>
      </c>
      <c r="W7321" t="s">
        <v>33</v>
      </c>
      <c r="X7321" t="str">
        <f t="shared" si="342"/>
        <v>NPT76AXSZ</v>
      </c>
      <c r="Y7321">
        <f t="shared" si="343"/>
        <v>1</v>
      </c>
      <c r="Z7321">
        <f>COUNTIF($X$2:X7321,X7321)</f>
        <v>1</v>
      </c>
      <c r="AA7321" t="str">
        <f t="shared" si="344"/>
        <v>NPT76AXSZ1</v>
      </c>
      <c r="AB7321">
        <f>COUNTIF(实际辖区!A:A,全部结果!X7321)</f>
        <v>1</v>
      </c>
      <c r="AC7321" s="9" t="str">
        <f>VLOOKUP(AA7321,实际辖区!D:E,2,0)</f>
        <v>POS_70045048</v>
      </c>
    </row>
    <row r="7322" spans="1:29">
      <c r="A7322" t="s">
        <v>97</v>
      </c>
      <c r="B7322" t="s">
        <v>15085</v>
      </c>
      <c r="C7322" t="s">
        <v>15086</v>
      </c>
      <c r="D7322" t="s">
        <v>3257</v>
      </c>
      <c r="E7322" t="s">
        <v>15068</v>
      </c>
      <c r="F7322" t="s">
        <v>15082</v>
      </c>
      <c r="G7322" t="s">
        <v>15085</v>
      </c>
      <c r="H7322" t="s">
        <v>29</v>
      </c>
      <c r="I7322">
        <v>4765260.4786455799</v>
      </c>
      <c r="J7322">
        <v>28876.2</v>
      </c>
      <c r="K7322">
        <v>51078</v>
      </c>
      <c r="L7322">
        <v>4.9751243781094502E-2</v>
      </c>
      <c r="M7322">
        <v>37.594175700000001</v>
      </c>
      <c r="N7322">
        <v>107.58926990000001</v>
      </c>
      <c r="O7322" t="s">
        <v>15070</v>
      </c>
      <c r="P7322" t="s">
        <v>97</v>
      </c>
      <c r="Q7322" t="s">
        <v>2057</v>
      </c>
      <c r="R7322">
        <v>0</v>
      </c>
      <c r="S7322">
        <v>37.942213245827688</v>
      </c>
      <c r="T7322">
        <v>108.9707075439409</v>
      </c>
      <c r="U7322">
        <v>127.69737517517039</v>
      </c>
      <c r="V7322" t="s">
        <v>32</v>
      </c>
      <c r="W7322" t="s">
        <v>33</v>
      </c>
      <c r="X7322" t="str">
        <f t="shared" si="342"/>
        <v>NPT76BCTH</v>
      </c>
      <c r="Y7322">
        <f t="shared" si="343"/>
        <v>1</v>
      </c>
      <c r="Z7322">
        <f>COUNTIF($X$2:X7322,X7322)</f>
        <v>1</v>
      </c>
      <c r="AA7322" t="str">
        <f t="shared" si="344"/>
        <v>NPT76BCTH1</v>
      </c>
      <c r="AB7322">
        <f>COUNTIF(实际辖区!A:A,全部结果!X7322)</f>
        <v>1</v>
      </c>
      <c r="AC7322" s="9" t="str">
        <f>VLOOKUP(AA7322,实际辖区!D:E,2,0)</f>
        <v>POS_70045048</v>
      </c>
    </row>
    <row r="7323" spans="1:29">
      <c r="A7323" t="s">
        <v>97</v>
      </c>
      <c r="B7323" t="s">
        <v>15087</v>
      </c>
      <c r="C7323" t="s">
        <v>15088</v>
      </c>
      <c r="D7323" t="s">
        <v>5104</v>
      </c>
      <c r="E7323" t="s">
        <v>5105</v>
      </c>
      <c r="F7323" t="s">
        <v>5106</v>
      </c>
      <c r="G7323" t="s">
        <v>15087</v>
      </c>
      <c r="H7323" t="s">
        <v>29</v>
      </c>
      <c r="I7323">
        <v>6856695.5427436801</v>
      </c>
      <c r="J7323">
        <v>144127.79999999999</v>
      </c>
      <c r="K7323">
        <v>99922.8</v>
      </c>
      <c r="L7323">
        <v>0.27860696517412931</v>
      </c>
      <c r="M7323">
        <v>36.056172799999999</v>
      </c>
      <c r="N7323">
        <v>103.8883841</v>
      </c>
      <c r="O7323" t="s">
        <v>15089</v>
      </c>
      <c r="P7323" t="s">
        <v>97</v>
      </c>
      <c r="Q7323" t="s">
        <v>2057</v>
      </c>
      <c r="R7323">
        <v>1</v>
      </c>
      <c r="S7323">
        <v>36.021245401312783</v>
      </c>
      <c r="T7323">
        <v>103.86804029207821</v>
      </c>
      <c r="U7323">
        <v>4.2873107287179337</v>
      </c>
      <c r="V7323" t="s">
        <v>32</v>
      </c>
      <c r="W7323" t="s">
        <v>33</v>
      </c>
      <c r="X7323" t="str">
        <f t="shared" si="342"/>
        <v>NPT76AYGW</v>
      </c>
      <c r="Y7323">
        <f t="shared" si="343"/>
        <v>1</v>
      </c>
      <c r="Z7323">
        <f>COUNTIF($X$2:X7323,X7323)</f>
        <v>1</v>
      </c>
      <c r="AA7323" t="str">
        <f t="shared" si="344"/>
        <v>NPT76AYGW1</v>
      </c>
      <c r="AB7323">
        <f>COUNTIF(实际辖区!A:A,全部结果!X7323)</f>
        <v>1</v>
      </c>
      <c r="AC7323" s="9" t="str">
        <f>VLOOKUP(AA7323,实际辖区!D:E,2,0)</f>
        <v>POS_70069976</v>
      </c>
    </row>
    <row r="7324" spans="1:29">
      <c r="A7324" t="s">
        <v>97</v>
      </c>
      <c r="B7324" t="s">
        <v>15090</v>
      </c>
      <c r="C7324" t="s">
        <v>15091</v>
      </c>
      <c r="D7324" t="s">
        <v>5104</v>
      </c>
      <c r="E7324" t="s">
        <v>5105</v>
      </c>
      <c r="F7324" t="s">
        <v>5128</v>
      </c>
      <c r="G7324" t="s">
        <v>15090</v>
      </c>
      <c r="H7324" t="s">
        <v>29</v>
      </c>
      <c r="I7324">
        <v>7061074.6028704802</v>
      </c>
      <c r="J7324">
        <v>0</v>
      </c>
      <c r="K7324">
        <v>0</v>
      </c>
      <c r="L7324">
        <v>0.21393034825870641</v>
      </c>
      <c r="M7324">
        <v>36.093716399999998</v>
      </c>
      <c r="N7324">
        <v>103.6466102</v>
      </c>
      <c r="O7324" t="s">
        <v>15089</v>
      </c>
      <c r="P7324" t="s">
        <v>97</v>
      </c>
      <c r="Q7324" t="s">
        <v>2057</v>
      </c>
      <c r="R7324">
        <v>0</v>
      </c>
      <c r="S7324">
        <v>36.021245401312783</v>
      </c>
      <c r="T7324">
        <v>103.86804029207821</v>
      </c>
      <c r="U7324">
        <v>21.510096677107349</v>
      </c>
      <c r="V7324" t="s">
        <v>32</v>
      </c>
      <c r="W7324" t="s">
        <v>33</v>
      </c>
      <c r="X7324" t="str">
        <f t="shared" si="342"/>
        <v>NPT76AYHA</v>
      </c>
      <c r="Y7324">
        <f t="shared" si="343"/>
        <v>1</v>
      </c>
      <c r="Z7324">
        <f>COUNTIF($X$2:X7324,X7324)</f>
        <v>1</v>
      </c>
      <c r="AA7324" t="str">
        <f t="shared" si="344"/>
        <v>NPT76AYHA1</v>
      </c>
      <c r="AB7324">
        <f>COUNTIF(实际辖区!A:A,全部结果!X7324)</f>
        <v>1</v>
      </c>
      <c r="AC7324" s="9" t="str">
        <f>VLOOKUP(AA7324,实际辖区!D:E,2,0)</f>
        <v>POS_70069976</v>
      </c>
    </row>
    <row r="7325" spans="1:29">
      <c r="A7325" t="s">
        <v>97</v>
      </c>
      <c r="B7325" t="s">
        <v>15092</v>
      </c>
      <c r="C7325" t="s">
        <v>15093</v>
      </c>
      <c r="D7325" t="s">
        <v>5104</v>
      </c>
      <c r="E7325" t="s">
        <v>5105</v>
      </c>
      <c r="F7325" t="s">
        <v>5106</v>
      </c>
      <c r="G7325" t="s">
        <v>15092</v>
      </c>
      <c r="H7325" t="s">
        <v>29</v>
      </c>
      <c r="I7325">
        <v>11492833.7219954</v>
      </c>
      <c r="J7325">
        <v>123181.2</v>
      </c>
      <c r="K7325">
        <v>126367.2</v>
      </c>
      <c r="L7325">
        <v>0.19402985074626861</v>
      </c>
      <c r="M7325">
        <v>36.045298600000002</v>
      </c>
      <c r="N7325">
        <v>103.8777728</v>
      </c>
      <c r="O7325" t="s">
        <v>15089</v>
      </c>
      <c r="P7325" t="s">
        <v>97</v>
      </c>
      <c r="Q7325" t="s">
        <v>2057</v>
      </c>
      <c r="R7325">
        <v>1</v>
      </c>
      <c r="S7325">
        <v>36.021245401312783</v>
      </c>
      <c r="T7325">
        <v>103.86804029207821</v>
      </c>
      <c r="U7325">
        <v>2.8093770533087601</v>
      </c>
      <c r="V7325" t="s">
        <v>32</v>
      </c>
      <c r="W7325" t="s">
        <v>33</v>
      </c>
      <c r="X7325" t="str">
        <f t="shared" si="342"/>
        <v>NPT76AYGA</v>
      </c>
      <c r="Y7325">
        <f t="shared" si="343"/>
        <v>1</v>
      </c>
      <c r="Z7325">
        <f>COUNTIF($X$2:X7325,X7325)</f>
        <v>1</v>
      </c>
      <c r="AA7325" t="str">
        <f t="shared" si="344"/>
        <v>NPT76AYGA1</v>
      </c>
      <c r="AB7325">
        <f>COUNTIF(实际辖区!A:A,全部结果!X7325)</f>
        <v>1</v>
      </c>
      <c r="AC7325" s="9" t="str">
        <f>VLOOKUP(AA7325,实际辖区!D:E,2,0)</f>
        <v>POS_70069976</v>
      </c>
    </row>
    <row r="7326" spans="1:29">
      <c r="A7326" t="s">
        <v>97</v>
      </c>
      <c r="B7326" t="s">
        <v>15094</v>
      </c>
      <c r="C7326" t="s">
        <v>15095</v>
      </c>
      <c r="D7326" t="s">
        <v>5104</v>
      </c>
      <c r="E7326" t="s">
        <v>5105</v>
      </c>
      <c r="F7326" t="s">
        <v>5106</v>
      </c>
      <c r="G7326" t="s">
        <v>15094</v>
      </c>
      <c r="H7326" t="s">
        <v>29</v>
      </c>
      <c r="I7326">
        <v>4186433.80477949</v>
      </c>
      <c r="J7326">
        <v>45710.52</v>
      </c>
      <c r="K7326">
        <v>58687.8</v>
      </c>
      <c r="L7326">
        <v>9.9502487562189004E-2</v>
      </c>
      <c r="M7326">
        <v>36.054268499999999</v>
      </c>
      <c r="N7326">
        <v>103.8368349</v>
      </c>
      <c r="O7326" t="s">
        <v>15089</v>
      </c>
      <c r="P7326" t="s">
        <v>97</v>
      </c>
      <c r="Q7326" t="s">
        <v>2057</v>
      </c>
      <c r="R7326">
        <v>0</v>
      </c>
      <c r="S7326">
        <v>36.021245401312783</v>
      </c>
      <c r="T7326">
        <v>103.86804029207821</v>
      </c>
      <c r="U7326">
        <v>4.6190217700416021</v>
      </c>
      <c r="V7326" t="s">
        <v>32</v>
      </c>
      <c r="W7326" t="s">
        <v>33</v>
      </c>
      <c r="X7326" t="str">
        <f t="shared" si="342"/>
        <v>NPT76AYQX</v>
      </c>
      <c r="Y7326">
        <f t="shared" si="343"/>
        <v>1</v>
      </c>
      <c r="Z7326">
        <f>COUNTIF($X$2:X7326,X7326)</f>
        <v>1</v>
      </c>
      <c r="AA7326" t="str">
        <f t="shared" si="344"/>
        <v>NPT76AYQX1</v>
      </c>
      <c r="AB7326">
        <f>COUNTIF(实际辖区!A:A,全部结果!X7326)</f>
        <v>1</v>
      </c>
      <c r="AC7326" s="9" t="str">
        <f>VLOOKUP(AA7326,实际辖区!D:E,2,0)</f>
        <v>POS_70069976</v>
      </c>
    </row>
    <row r="7327" spans="1:29">
      <c r="A7327" t="s">
        <v>97</v>
      </c>
      <c r="B7327" t="s">
        <v>15096</v>
      </c>
      <c r="C7327" t="s">
        <v>15097</v>
      </c>
      <c r="D7327" t="s">
        <v>5104</v>
      </c>
      <c r="E7327" t="s">
        <v>5105</v>
      </c>
      <c r="F7327" t="s">
        <v>5128</v>
      </c>
      <c r="G7327" t="s">
        <v>15096</v>
      </c>
      <c r="H7327" t="s">
        <v>29</v>
      </c>
      <c r="I7327">
        <v>3917620.6903118398</v>
      </c>
      <c r="J7327">
        <v>20638.8</v>
      </c>
      <c r="K7327">
        <v>24078.6</v>
      </c>
      <c r="L7327">
        <v>5.9701492537313397E-2</v>
      </c>
      <c r="M7327">
        <v>36.151945099999999</v>
      </c>
      <c r="N7327">
        <v>103.4993959</v>
      </c>
      <c r="O7327" t="s">
        <v>15089</v>
      </c>
      <c r="P7327" t="s">
        <v>97</v>
      </c>
      <c r="Q7327" t="s">
        <v>2057</v>
      </c>
      <c r="R7327">
        <v>0</v>
      </c>
      <c r="S7327">
        <v>36.021245401312783</v>
      </c>
      <c r="T7327">
        <v>103.86804029207821</v>
      </c>
      <c r="U7327">
        <v>36.231074214098243</v>
      </c>
      <c r="V7327" t="s">
        <v>32</v>
      </c>
      <c r="W7327" t="s">
        <v>33</v>
      </c>
      <c r="X7327" t="str">
        <f t="shared" si="342"/>
        <v>NPT76AYHT</v>
      </c>
      <c r="Y7327">
        <f t="shared" si="343"/>
        <v>1</v>
      </c>
      <c r="Z7327">
        <f>COUNTIF($X$2:X7327,X7327)</f>
        <v>1</v>
      </c>
      <c r="AA7327" t="str">
        <f t="shared" si="344"/>
        <v>NPT76AYHT1</v>
      </c>
      <c r="AB7327">
        <f>COUNTIF(实际辖区!A:A,全部结果!X7327)</f>
        <v>1</v>
      </c>
      <c r="AC7327" s="9" t="str">
        <f>VLOOKUP(AA7327,实际辖区!D:E,2,0)</f>
        <v>POS_70069976</v>
      </c>
    </row>
    <row r="7328" spans="1:29">
      <c r="A7328" t="s">
        <v>97</v>
      </c>
      <c r="B7328" t="s">
        <v>15098</v>
      </c>
      <c r="C7328" t="s">
        <v>15099</v>
      </c>
      <c r="D7328" t="s">
        <v>5104</v>
      </c>
      <c r="E7328" t="s">
        <v>5105</v>
      </c>
      <c r="F7328" t="s">
        <v>5106</v>
      </c>
      <c r="G7328" t="s">
        <v>15098</v>
      </c>
      <c r="H7328" t="s">
        <v>29</v>
      </c>
      <c r="I7328">
        <v>3835927.4193548402</v>
      </c>
      <c r="J7328">
        <v>31072.2</v>
      </c>
      <c r="K7328">
        <v>20638.8</v>
      </c>
      <c r="L7328">
        <v>2.4875621890547199E-2</v>
      </c>
      <c r="M7328">
        <v>36.065335699999999</v>
      </c>
      <c r="N7328">
        <v>103.836299</v>
      </c>
      <c r="O7328" t="s">
        <v>15089</v>
      </c>
      <c r="P7328" t="s">
        <v>97</v>
      </c>
      <c r="Q7328" t="s">
        <v>2057</v>
      </c>
      <c r="R7328">
        <v>1</v>
      </c>
      <c r="S7328">
        <v>36.021245401312783</v>
      </c>
      <c r="T7328">
        <v>103.86804029207821</v>
      </c>
      <c r="U7328">
        <v>5.6670717651831373</v>
      </c>
      <c r="V7328" t="s">
        <v>32</v>
      </c>
      <c r="W7328" t="s">
        <v>33</v>
      </c>
      <c r="X7328" t="str">
        <f t="shared" si="342"/>
        <v>NPT76AYGX</v>
      </c>
      <c r="Y7328">
        <f t="shared" si="343"/>
        <v>1</v>
      </c>
      <c r="Z7328">
        <f>COUNTIF($X$2:X7328,X7328)</f>
        <v>1</v>
      </c>
      <c r="AA7328" t="str">
        <f t="shared" si="344"/>
        <v>NPT76AYGX1</v>
      </c>
      <c r="AB7328">
        <f>COUNTIF(实际辖区!A:A,全部结果!X7328)</f>
        <v>1</v>
      </c>
      <c r="AC7328" s="9" t="str">
        <f>VLOOKUP(AA7328,实际辖区!D:E,2,0)</f>
        <v>POS_70069976</v>
      </c>
    </row>
    <row r="7329" spans="1:29">
      <c r="A7329" t="s">
        <v>97</v>
      </c>
      <c r="B7329" t="s">
        <v>15100</v>
      </c>
      <c r="C7329" t="s">
        <v>15101</v>
      </c>
      <c r="D7329" t="s">
        <v>5104</v>
      </c>
      <c r="E7329" t="s">
        <v>5105</v>
      </c>
      <c r="F7329" t="s">
        <v>15102</v>
      </c>
      <c r="G7329" t="s">
        <v>15100</v>
      </c>
      <c r="H7329" t="s">
        <v>29</v>
      </c>
      <c r="I7329">
        <v>2550105.7235421198</v>
      </c>
      <c r="J7329">
        <v>20992.44</v>
      </c>
      <c r="K7329">
        <v>6191.64</v>
      </c>
      <c r="L7329">
        <v>1.4925373134328301E-2</v>
      </c>
      <c r="M7329">
        <v>35.860256300000003</v>
      </c>
      <c r="N7329">
        <v>104.1355105</v>
      </c>
      <c r="O7329" t="s">
        <v>15089</v>
      </c>
      <c r="P7329" t="s">
        <v>97</v>
      </c>
      <c r="Q7329" t="s">
        <v>2057</v>
      </c>
      <c r="R7329">
        <v>0</v>
      </c>
      <c r="S7329">
        <v>36.021245401312783</v>
      </c>
      <c r="T7329">
        <v>103.86804029207821</v>
      </c>
      <c r="U7329">
        <v>30.025688133510059</v>
      </c>
      <c r="V7329" t="s">
        <v>32</v>
      </c>
      <c r="W7329" t="s">
        <v>33</v>
      </c>
      <c r="X7329" t="str">
        <f t="shared" si="342"/>
        <v>NPT76AYIT</v>
      </c>
      <c r="Y7329">
        <f t="shared" si="343"/>
        <v>1</v>
      </c>
      <c r="Z7329">
        <f>COUNTIF($X$2:X7329,X7329)</f>
        <v>1</v>
      </c>
      <c r="AA7329" t="str">
        <f t="shared" si="344"/>
        <v>NPT76AYIT1</v>
      </c>
      <c r="AB7329">
        <f>COUNTIF(实际辖区!A:A,全部结果!X7329)</f>
        <v>1</v>
      </c>
      <c r="AC7329" s="9" t="str">
        <f>VLOOKUP(AA7329,实际辖区!D:E,2,0)</f>
        <v>POS_70069976</v>
      </c>
    </row>
    <row r="7330" spans="1:29">
      <c r="A7330" t="s">
        <v>97</v>
      </c>
      <c r="B7330" t="s">
        <v>15103</v>
      </c>
      <c r="C7330" t="s">
        <v>15104</v>
      </c>
      <c r="D7330" t="s">
        <v>5104</v>
      </c>
      <c r="E7330" t="s">
        <v>5105</v>
      </c>
      <c r="F7330" t="s">
        <v>15102</v>
      </c>
      <c r="G7330" t="s">
        <v>15103</v>
      </c>
      <c r="H7330" t="s">
        <v>29</v>
      </c>
      <c r="I7330">
        <v>5658140.3225806402</v>
      </c>
      <c r="J7330">
        <v>0</v>
      </c>
      <c r="K7330">
        <v>0</v>
      </c>
      <c r="L7330">
        <v>9.9502487562189001E-3</v>
      </c>
      <c r="M7330">
        <v>35.8534717</v>
      </c>
      <c r="N7330">
        <v>104.1205113</v>
      </c>
      <c r="O7330" t="s">
        <v>15089</v>
      </c>
      <c r="P7330" t="s">
        <v>97</v>
      </c>
      <c r="Q7330" t="s">
        <v>2057</v>
      </c>
      <c r="R7330">
        <v>0</v>
      </c>
      <c r="S7330">
        <v>36.021245401312783</v>
      </c>
      <c r="T7330">
        <v>103.86804029207821</v>
      </c>
      <c r="U7330">
        <v>29.420285023158531</v>
      </c>
      <c r="V7330" t="s">
        <v>32</v>
      </c>
      <c r="W7330" t="s">
        <v>33</v>
      </c>
      <c r="X7330" t="str">
        <f t="shared" si="342"/>
        <v>NPT76AYIR</v>
      </c>
      <c r="Y7330">
        <f t="shared" si="343"/>
        <v>1</v>
      </c>
      <c r="Z7330">
        <f>COUNTIF($X$2:X7330,X7330)</f>
        <v>1</v>
      </c>
      <c r="AA7330" t="str">
        <f t="shared" si="344"/>
        <v>NPT76AYIR1</v>
      </c>
      <c r="AB7330">
        <f>COUNTIF(实际辖区!A:A,全部结果!X7330)</f>
        <v>1</v>
      </c>
      <c r="AC7330" s="9" t="str">
        <f>VLOOKUP(AA7330,实际辖区!D:E,2,0)</f>
        <v>POS_70069976</v>
      </c>
    </row>
    <row r="7331" spans="1:29">
      <c r="A7331" t="s">
        <v>97</v>
      </c>
      <c r="B7331" t="s">
        <v>15105</v>
      </c>
      <c r="C7331" t="s">
        <v>15106</v>
      </c>
      <c r="D7331" t="s">
        <v>5104</v>
      </c>
      <c r="E7331" t="s">
        <v>5105</v>
      </c>
      <c r="F7331" t="s">
        <v>15102</v>
      </c>
      <c r="G7331" t="s">
        <v>15105</v>
      </c>
      <c r="H7331" t="s">
        <v>29</v>
      </c>
      <c r="I7331">
        <v>3123025.8064516098</v>
      </c>
      <c r="J7331">
        <v>8599.5</v>
      </c>
      <c r="K7331">
        <v>5733</v>
      </c>
      <c r="L7331">
        <v>4.9751243781093997E-3</v>
      </c>
      <c r="M7331">
        <v>36.009361300000002</v>
      </c>
      <c r="N7331">
        <v>103.9691105</v>
      </c>
      <c r="O7331" t="s">
        <v>15089</v>
      </c>
      <c r="P7331" t="s">
        <v>97</v>
      </c>
      <c r="Q7331" t="s">
        <v>2057</v>
      </c>
      <c r="R7331">
        <v>0</v>
      </c>
      <c r="S7331">
        <v>36.021245401312783</v>
      </c>
      <c r="T7331">
        <v>103.86804029207821</v>
      </c>
      <c r="U7331">
        <v>9.2060310540193591</v>
      </c>
      <c r="V7331" t="s">
        <v>32</v>
      </c>
      <c r="W7331" t="s">
        <v>33</v>
      </c>
      <c r="X7331" t="str">
        <f t="shared" si="342"/>
        <v>NPT76BMQM</v>
      </c>
      <c r="Y7331">
        <f t="shared" si="343"/>
        <v>1</v>
      </c>
      <c r="Z7331">
        <f>COUNTIF($X$2:X7331,X7331)</f>
        <v>1</v>
      </c>
      <c r="AA7331" t="str">
        <f t="shared" si="344"/>
        <v>NPT76BMQM1</v>
      </c>
      <c r="AB7331">
        <f>COUNTIF(实际辖区!A:A,全部结果!X7331)</f>
        <v>1</v>
      </c>
      <c r="AC7331" s="9" t="str">
        <f>VLOOKUP(AA7331,实际辖区!D:E,2,0)</f>
        <v>POS_70069976</v>
      </c>
    </row>
    <row r="7332" spans="1:29">
      <c r="A7332" t="s">
        <v>97</v>
      </c>
      <c r="B7332" t="s">
        <v>15107</v>
      </c>
      <c r="C7332" t="s">
        <v>15108</v>
      </c>
      <c r="D7332" t="s">
        <v>3257</v>
      </c>
      <c r="E7332" t="s">
        <v>3258</v>
      </c>
      <c r="F7332" t="s">
        <v>14952</v>
      </c>
      <c r="G7332" t="s">
        <v>15107</v>
      </c>
      <c r="H7332" t="s">
        <v>29</v>
      </c>
      <c r="I7332">
        <v>4762059.6142246798</v>
      </c>
      <c r="J7332">
        <v>61336.800000000003</v>
      </c>
      <c r="K7332">
        <v>71160.12</v>
      </c>
      <c r="L7332">
        <v>0.308457711442786</v>
      </c>
      <c r="M7332">
        <v>34.271017200000003</v>
      </c>
      <c r="N7332">
        <v>108.9504264</v>
      </c>
      <c r="O7332" t="s">
        <v>17459</v>
      </c>
      <c r="P7332" t="s">
        <v>97</v>
      </c>
      <c r="Q7332" t="s">
        <v>2057</v>
      </c>
      <c r="R7332">
        <v>1</v>
      </c>
      <c r="S7332">
        <v>34.271230498349652</v>
      </c>
      <c r="T7332">
        <v>108.9831456514375</v>
      </c>
      <c r="U7332">
        <v>3.0132165701736038</v>
      </c>
      <c r="V7332" t="s">
        <v>32</v>
      </c>
      <c r="W7332" t="s">
        <v>33</v>
      </c>
      <c r="X7332" t="str">
        <f t="shared" si="342"/>
        <v>NPT76AXCY</v>
      </c>
      <c r="Y7332">
        <f t="shared" si="343"/>
        <v>1</v>
      </c>
      <c r="Z7332">
        <f>COUNTIF($X$2:X7332,X7332)</f>
        <v>1</v>
      </c>
      <c r="AA7332" t="str">
        <f t="shared" si="344"/>
        <v>NPT76AXCY1</v>
      </c>
      <c r="AB7332">
        <f>COUNTIF(实际辖区!A:A,全部结果!X7332)</f>
        <v>1</v>
      </c>
      <c r="AC7332" s="9" t="str">
        <f>VLOOKUP(AA7332,实际辖区!D:E,2,0)</f>
        <v>POS_75139571</v>
      </c>
    </row>
    <row r="7333" spans="1:29">
      <c r="A7333" t="s">
        <v>97</v>
      </c>
      <c r="B7333" t="s">
        <v>15109</v>
      </c>
      <c r="C7333" t="s">
        <v>15110</v>
      </c>
      <c r="D7333" t="s">
        <v>3257</v>
      </c>
      <c r="E7333" t="s">
        <v>3258</v>
      </c>
      <c r="F7333" t="s">
        <v>14931</v>
      </c>
      <c r="G7333" t="s">
        <v>15109</v>
      </c>
      <c r="H7333" t="s">
        <v>29</v>
      </c>
      <c r="I7333">
        <v>9390015.2685849704</v>
      </c>
      <c r="J7333">
        <v>157974.32</v>
      </c>
      <c r="K7333">
        <v>152112.20000000001</v>
      </c>
      <c r="L7333">
        <v>0.25870646766169147</v>
      </c>
      <c r="M7333">
        <v>34.326461199999997</v>
      </c>
      <c r="N7333">
        <v>108.9701615</v>
      </c>
      <c r="O7333" t="s">
        <v>17459</v>
      </c>
      <c r="P7333" t="s">
        <v>97</v>
      </c>
      <c r="Q7333" t="s">
        <v>2057</v>
      </c>
      <c r="R7333">
        <v>0</v>
      </c>
      <c r="S7333">
        <v>34.271230498349652</v>
      </c>
      <c r="T7333">
        <v>108.9831456514375</v>
      </c>
      <c r="U7333">
        <v>6.2421362067548642</v>
      </c>
      <c r="V7333" t="s">
        <v>32</v>
      </c>
      <c r="W7333" t="s">
        <v>33</v>
      </c>
      <c r="X7333" t="str">
        <f t="shared" si="342"/>
        <v>NPT76A0IL</v>
      </c>
      <c r="Y7333">
        <f t="shared" si="343"/>
        <v>1</v>
      </c>
      <c r="Z7333">
        <f>COUNTIF($X$2:X7333,X7333)</f>
        <v>1</v>
      </c>
      <c r="AA7333" t="str">
        <f t="shared" si="344"/>
        <v>NPT76A0IL1</v>
      </c>
      <c r="AB7333">
        <f>COUNTIF(实际辖区!A:A,全部结果!X7333)</f>
        <v>1</v>
      </c>
      <c r="AC7333" s="9" t="str">
        <f>VLOOKUP(AA7333,实际辖区!D:E,2,0)</f>
        <v>POS_75139571</v>
      </c>
    </row>
    <row r="7334" spans="1:29">
      <c r="A7334" t="s">
        <v>97</v>
      </c>
      <c r="B7334" t="s">
        <v>15111</v>
      </c>
      <c r="C7334" t="s">
        <v>15112</v>
      </c>
      <c r="D7334" t="s">
        <v>3257</v>
      </c>
      <c r="E7334" t="s">
        <v>3258</v>
      </c>
      <c r="F7334" t="s">
        <v>3259</v>
      </c>
      <c r="G7334" t="s">
        <v>15111</v>
      </c>
      <c r="H7334" t="s">
        <v>29</v>
      </c>
      <c r="I7334">
        <v>4421643.03978262</v>
      </c>
      <c r="J7334">
        <v>75831.06</v>
      </c>
      <c r="K7334">
        <v>50528.7</v>
      </c>
      <c r="L7334">
        <v>0.1741293532338308</v>
      </c>
      <c r="M7334">
        <v>34.211622200000001</v>
      </c>
      <c r="N7334">
        <v>108.9497279</v>
      </c>
      <c r="O7334" t="s">
        <v>17459</v>
      </c>
      <c r="P7334" t="s">
        <v>97</v>
      </c>
      <c r="Q7334" t="s">
        <v>2057</v>
      </c>
      <c r="R7334">
        <v>0</v>
      </c>
      <c r="S7334">
        <v>34.271230498349652</v>
      </c>
      <c r="T7334">
        <v>108.9831456514375</v>
      </c>
      <c r="U7334">
        <v>7.2936918608597621</v>
      </c>
      <c r="V7334" t="s">
        <v>32</v>
      </c>
      <c r="W7334" t="s">
        <v>33</v>
      </c>
      <c r="X7334" t="str">
        <f t="shared" si="342"/>
        <v>NPT76AXDQ</v>
      </c>
      <c r="Y7334">
        <f t="shared" si="343"/>
        <v>1</v>
      </c>
      <c r="Z7334">
        <f>COUNTIF($X$2:X7334,X7334)</f>
        <v>1</v>
      </c>
      <c r="AA7334" t="str">
        <f t="shared" si="344"/>
        <v>NPT76AXDQ1</v>
      </c>
      <c r="AB7334">
        <f>COUNTIF(实际辖区!A:A,全部结果!X7334)</f>
        <v>1</v>
      </c>
      <c r="AC7334" s="9" t="str">
        <f>VLOOKUP(AA7334,实际辖区!D:E,2,0)</f>
        <v>POS_00257361</v>
      </c>
    </row>
    <row r="7335" spans="1:29">
      <c r="A7335" t="s">
        <v>97</v>
      </c>
      <c r="B7335" t="s">
        <v>15113</v>
      </c>
      <c r="C7335" t="s">
        <v>15114</v>
      </c>
      <c r="D7335" t="s">
        <v>5104</v>
      </c>
      <c r="E7335" t="s">
        <v>15115</v>
      </c>
      <c r="F7335" t="s">
        <v>15116</v>
      </c>
      <c r="G7335" t="s">
        <v>15113</v>
      </c>
      <c r="H7335" t="s">
        <v>29</v>
      </c>
      <c r="I7335">
        <v>6588682.9094962701</v>
      </c>
      <c r="J7335">
        <v>16794.599999999999</v>
      </c>
      <c r="K7335">
        <v>0</v>
      </c>
      <c r="L7335">
        <v>9.9502487562189004E-2</v>
      </c>
      <c r="M7335">
        <v>35.754322299999998</v>
      </c>
      <c r="N7335">
        <v>107.6386172</v>
      </c>
      <c r="O7335" t="s">
        <v>17459</v>
      </c>
      <c r="P7335" t="s">
        <v>97</v>
      </c>
      <c r="Q7335" t="s">
        <v>2057</v>
      </c>
      <c r="R7335">
        <v>0</v>
      </c>
      <c r="S7335">
        <v>35.739561892620962</v>
      </c>
      <c r="T7335">
        <v>107.6454417149581</v>
      </c>
      <c r="U7335">
        <v>1.750200320962815</v>
      </c>
      <c r="V7335" t="s">
        <v>32</v>
      </c>
      <c r="W7335" t="s">
        <v>33</v>
      </c>
      <c r="X7335" t="str">
        <f t="shared" si="342"/>
        <v>NPT76AYLP</v>
      </c>
      <c r="Y7335">
        <f t="shared" si="343"/>
        <v>1</v>
      </c>
      <c r="Z7335">
        <f>COUNTIF($X$2:X7335,X7335)</f>
        <v>1</v>
      </c>
      <c r="AA7335" t="str">
        <f t="shared" si="344"/>
        <v>NPT76AYLP1</v>
      </c>
      <c r="AB7335">
        <f>COUNTIF(实际辖区!A:A,全部结果!X7335)</f>
        <v>1</v>
      </c>
      <c r="AC7335" s="9" t="str">
        <f>VLOOKUP(AA7335,实际辖区!D:E,2,0)</f>
        <v>POS_75139571</v>
      </c>
    </row>
    <row r="7336" spans="1:29">
      <c r="A7336" t="s">
        <v>97</v>
      </c>
      <c r="B7336" t="s">
        <v>15117</v>
      </c>
      <c r="C7336" t="s">
        <v>15118</v>
      </c>
      <c r="D7336" t="s">
        <v>5104</v>
      </c>
      <c r="E7336" t="s">
        <v>15115</v>
      </c>
      <c r="F7336" t="s">
        <v>15116</v>
      </c>
      <c r="G7336" t="s">
        <v>15117</v>
      </c>
      <c r="H7336" t="s">
        <v>29</v>
      </c>
      <c r="I7336">
        <v>9805660.8757751007</v>
      </c>
      <c r="J7336">
        <v>8762.4</v>
      </c>
      <c r="K7336">
        <v>0</v>
      </c>
      <c r="L7336">
        <v>9.4527363184079602E-2</v>
      </c>
      <c r="M7336">
        <v>35.724801100000001</v>
      </c>
      <c r="N7336">
        <v>107.65226370000001</v>
      </c>
      <c r="O7336" t="s">
        <v>17459</v>
      </c>
      <c r="P7336" t="s">
        <v>97</v>
      </c>
      <c r="Q7336" t="s">
        <v>2057</v>
      </c>
      <c r="R7336">
        <v>0</v>
      </c>
      <c r="S7336">
        <v>35.739561892620962</v>
      </c>
      <c r="T7336">
        <v>107.6454417149581</v>
      </c>
      <c r="U7336">
        <v>1.750196018799435</v>
      </c>
      <c r="V7336" t="s">
        <v>32</v>
      </c>
      <c r="W7336" t="s">
        <v>33</v>
      </c>
      <c r="X7336" t="str">
        <f t="shared" si="342"/>
        <v>NPT76AYLO</v>
      </c>
      <c r="Y7336">
        <f t="shared" si="343"/>
        <v>1</v>
      </c>
      <c r="Z7336">
        <f>COUNTIF($X$2:X7336,X7336)</f>
        <v>1</v>
      </c>
      <c r="AA7336" t="str">
        <f t="shared" si="344"/>
        <v>NPT76AYLO1</v>
      </c>
      <c r="AB7336">
        <f>COUNTIF(实际辖区!A:A,全部结果!X7336)</f>
        <v>1</v>
      </c>
      <c r="AC7336" s="9" t="str">
        <f>VLOOKUP(AA7336,实际辖区!D:E,2,0)</f>
        <v>POS_75139571</v>
      </c>
    </row>
    <row r="7337" spans="1:29">
      <c r="A7337" t="s">
        <v>97</v>
      </c>
      <c r="B7337" t="s">
        <v>15119</v>
      </c>
      <c r="C7337" t="s">
        <v>15120</v>
      </c>
      <c r="D7337" t="s">
        <v>3257</v>
      </c>
      <c r="E7337" t="s">
        <v>3258</v>
      </c>
      <c r="F7337" t="s">
        <v>15121</v>
      </c>
      <c r="G7337" t="s">
        <v>15119</v>
      </c>
      <c r="H7337" t="s">
        <v>29</v>
      </c>
      <c r="I7337">
        <v>2679412.9032258098</v>
      </c>
      <c r="J7337">
        <v>26287.200000000001</v>
      </c>
      <c r="K7337">
        <v>43812</v>
      </c>
      <c r="L7337">
        <v>7.9601990049751201E-2</v>
      </c>
      <c r="M7337">
        <v>34.113095199999997</v>
      </c>
      <c r="N7337">
        <v>108.6102465</v>
      </c>
      <c r="O7337" t="s">
        <v>17459</v>
      </c>
      <c r="P7337" t="s">
        <v>97</v>
      </c>
      <c r="Q7337" t="s">
        <v>2057</v>
      </c>
      <c r="R7337">
        <v>0</v>
      </c>
      <c r="S7337">
        <v>34.271230498349652</v>
      </c>
      <c r="T7337">
        <v>108.9831456514375</v>
      </c>
      <c r="U7337">
        <v>38.589616768898154</v>
      </c>
      <c r="V7337" t="s">
        <v>32</v>
      </c>
      <c r="W7337" t="s">
        <v>33</v>
      </c>
      <c r="X7337" t="str">
        <f t="shared" si="342"/>
        <v>NPT76AXKY</v>
      </c>
      <c r="Y7337">
        <f t="shared" si="343"/>
        <v>1</v>
      </c>
      <c r="Z7337">
        <f>COUNTIF($X$2:X7337,X7337)</f>
        <v>1</v>
      </c>
      <c r="AA7337" t="str">
        <f t="shared" si="344"/>
        <v>NPT76AXKY1</v>
      </c>
      <c r="AB7337">
        <f>COUNTIF(实际辖区!A:A,全部结果!X7337)</f>
        <v>1</v>
      </c>
      <c r="AC7337" s="9" t="str">
        <f>VLOOKUP(AA7337,实际辖区!D:E,2,0)</f>
        <v>POS_75139571</v>
      </c>
    </row>
    <row r="7338" spans="1:29">
      <c r="A7338" t="s">
        <v>97</v>
      </c>
      <c r="B7338" t="s">
        <v>15122</v>
      </c>
      <c r="C7338" t="s">
        <v>15123</v>
      </c>
      <c r="D7338" t="s">
        <v>3257</v>
      </c>
      <c r="E7338" t="s">
        <v>3258</v>
      </c>
      <c r="F7338" t="s">
        <v>14915</v>
      </c>
      <c r="G7338" t="s">
        <v>15122</v>
      </c>
      <c r="H7338" t="s">
        <v>29</v>
      </c>
      <c r="I7338">
        <v>2438747.93422978</v>
      </c>
      <c r="J7338">
        <v>0</v>
      </c>
      <c r="K7338">
        <v>0</v>
      </c>
      <c r="L7338">
        <v>5.9701492537313397E-2</v>
      </c>
      <c r="M7338">
        <v>34.5647126</v>
      </c>
      <c r="N7338">
        <v>109.0749465</v>
      </c>
      <c r="O7338" t="s">
        <v>17459</v>
      </c>
      <c r="P7338" t="s">
        <v>97</v>
      </c>
      <c r="Q7338" t="s">
        <v>2057</v>
      </c>
      <c r="R7338">
        <v>0</v>
      </c>
      <c r="S7338">
        <v>34.271230498349652</v>
      </c>
      <c r="T7338">
        <v>108.9831456514375</v>
      </c>
      <c r="U7338">
        <v>33.631989465276227</v>
      </c>
      <c r="V7338" t="s">
        <v>32</v>
      </c>
      <c r="W7338" t="s">
        <v>33</v>
      </c>
      <c r="X7338" t="str">
        <f t="shared" si="342"/>
        <v>NPT76AXLM</v>
      </c>
      <c r="Y7338">
        <f t="shared" si="343"/>
        <v>1</v>
      </c>
      <c r="Z7338">
        <f>COUNTIF($X$2:X7338,X7338)</f>
        <v>1</v>
      </c>
      <c r="AA7338" t="str">
        <f t="shared" si="344"/>
        <v>NPT76AXLM1</v>
      </c>
      <c r="AB7338">
        <f>COUNTIF(实际辖区!A:A,全部结果!X7338)</f>
        <v>1</v>
      </c>
      <c r="AC7338" s="9" t="str">
        <f>VLOOKUP(AA7338,实际辖区!D:E,2,0)</f>
        <v>POS_00256749</v>
      </c>
    </row>
    <row r="7339" spans="1:29">
      <c r="A7339" t="s">
        <v>97</v>
      </c>
      <c r="B7339" t="s">
        <v>15124</v>
      </c>
      <c r="C7339" t="s">
        <v>15125</v>
      </c>
      <c r="D7339" t="s">
        <v>3257</v>
      </c>
      <c r="E7339" t="s">
        <v>3258</v>
      </c>
      <c r="F7339" t="s">
        <v>15121</v>
      </c>
      <c r="G7339" t="s">
        <v>15124</v>
      </c>
      <c r="H7339" t="s">
        <v>29</v>
      </c>
      <c r="I7339">
        <v>2608450</v>
      </c>
      <c r="J7339">
        <v>8026.2</v>
      </c>
      <c r="K7339">
        <v>0</v>
      </c>
      <c r="L7339">
        <v>4.9751243781094502E-2</v>
      </c>
      <c r="M7339">
        <v>34.139336999999998</v>
      </c>
      <c r="N7339">
        <v>109.34383680000001</v>
      </c>
      <c r="O7339" t="s">
        <v>17459</v>
      </c>
      <c r="P7339" t="s">
        <v>97</v>
      </c>
      <c r="Q7339" t="s">
        <v>2057</v>
      </c>
      <c r="R7339">
        <v>0</v>
      </c>
      <c r="S7339">
        <v>34.271230498349652</v>
      </c>
      <c r="T7339">
        <v>108.9831456514375</v>
      </c>
      <c r="U7339">
        <v>36.319112296692992</v>
      </c>
      <c r="V7339" t="s">
        <v>32</v>
      </c>
      <c r="W7339" t="s">
        <v>33</v>
      </c>
      <c r="X7339" t="str">
        <f t="shared" si="342"/>
        <v>NPT76AXKX</v>
      </c>
      <c r="Y7339">
        <f t="shared" si="343"/>
        <v>1</v>
      </c>
      <c r="Z7339">
        <f>COUNTIF($X$2:X7339,X7339)</f>
        <v>1</v>
      </c>
      <c r="AA7339" t="str">
        <f t="shared" si="344"/>
        <v>NPT76AXKX1</v>
      </c>
      <c r="AB7339">
        <f>COUNTIF(实际辖区!A:A,全部结果!X7339)</f>
        <v>1</v>
      </c>
      <c r="AC7339" s="9" t="str">
        <f>VLOOKUP(AA7339,实际辖区!D:E,2,0)</f>
        <v>POS_75139571</v>
      </c>
    </row>
    <row r="7340" spans="1:29">
      <c r="A7340" t="s">
        <v>97</v>
      </c>
      <c r="B7340" t="s">
        <v>15126</v>
      </c>
      <c r="C7340" t="s">
        <v>15127</v>
      </c>
      <c r="D7340" t="s">
        <v>3257</v>
      </c>
      <c r="E7340" t="s">
        <v>3258</v>
      </c>
      <c r="F7340" t="s">
        <v>3268</v>
      </c>
      <c r="G7340" t="s">
        <v>15126</v>
      </c>
      <c r="H7340" t="s">
        <v>29</v>
      </c>
      <c r="I7340">
        <v>3845150</v>
      </c>
      <c r="J7340">
        <v>35958.6</v>
      </c>
      <c r="K7340">
        <v>14681.88</v>
      </c>
      <c r="L7340">
        <v>0.20398009950248749</v>
      </c>
      <c r="M7340">
        <v>34.236555600000003</v>
      </c>
      <c r="N7340">
        <v>108.8881251</v>
      </c>
      <c r="O7340" t="s">
        <v>15128</v>
      </c>
      <c r="P7340" t="s">
        <v>97</v>
      </c>
      <c r="Q7340" t="s">
        <v>2057</v>
      </c>
      <c r="R7340">
        <v>1</v>
      </c>
      <c r="S7340">
        <v>34.280463796840372</v>
      </c>
      <c r="T7340">
        <v>108.9783008790729</v>
      </c>
      <c r="U7340">
        <v>9.6283408130577488</v>
      </c>
      <c r="V7340" t="s">
        <v>32</v>
      </c>
      <c r="W7340" t="s">
        <v>33</v>
      </c>
      <c r="X7340" t="str">
        <f t="shared" si="342"/>
        <v>NPT76AXFD</v>
      </c>
      <c r="Y7340">
        <f t="shared" si="343"/>
        <v>1</v>
      </c>
      <c r="Z7340">
        <f>COUNTIF($X$2:X7340,X7340)</f>
        <v>1</v>
      </c>
      <c r="AA7340" t="str">
        <f t="shared" si="344"/>
        <v>NPT76AXFD1</v>
      </c>
      <c r="AB7340">
        <f>COUNTIF(实际辖区!A:A,全部结果!X7340)</f>
        <v>1</v>
      </c>
      <c r="AC7340" s="9" t="str">
        <f>VLOOKUP(AA7340,实际辖区!D:E,2,0)</f>
        <v>POS_75151803</v>
      </c>
    </row>
    <row r="7341" spans="1:29">
      <c r="A7341" t="s">
        <v>97</v>
      </c>
      <c r="B7341" t="s">
        <v>15129</v>
      </c>
      <c r="C7341" t="s">
        <v>15130</v>
      </c>
      <c r="D7341" t="s">
        <v>3257</v>
      </c>
      <c r="E7341" t="s">
        <v>3258</v>
      </c>
      <c r="F7341" t="s">
        <v>1314</v>
      </c>
      <c r="G7341" t="s">
        <v>15129</v>
      </c>
      <c r="H7341" t="s">
        <v>55</v>
      </c>
      <c r="I7341">
        <v>6450844.45586289</v>
      </c>
      <c r="J7341">
        <v>78861.600000000006</v>
      </c>
      <c r="K7341">
        <v>43812</v>
      </c>
      <c r="L7341">
        <v>0.18407960199004969</v>
      </c>
      <c r="M7341">
        <v>34.276567999999997</v>
      </c>
      <c r="N7341">
        <v>108.9542805</v>
      </c>
      <c r="O7341" t="s">
        <v>15128</v>
      </c>
      <c r="P7341" t="s">
        <v>97</v>
      </c>
      <c r="Q7341" t="s">
        <v>2057</v>
      </c>
      <c r="R7341">
        <v>0</v>
      </c>
      <c r="S7341">
        <v>34.280463796840372</v>
      </c>
      <c r="T7341">
        <v>108.9783008790729</v>
      </c>
      <c r="U7341">
        <v>2.2536702459648148</v>
      </c>
      <c r="V7341" t="s">
        <v>32</v>
      </c>
      <c r="W7341" t="s">
        <v>33</v>
      </c>
      <c r="X7341" t="str">
        <f t="shared" si="342"/>
        <v>NPT76AXDN</v>
      </c>
      <c r="Y7341">
        <f t="shared" si="343"/>
        <v>1</v>
      </c>
      <c r="Z7341">
        <f>COUNTIF($X$2:X7341,X7341)</f>
        <v>1</v>
      </c>
      <c r="AA7341" t="str">
        <f t="shared" si="344"/>
        <v>NPT76AXDN1</v>
      </c>
      <c r="AB7341">
        <f>COUNTIF(实际辖区!A:A,全部结果!X7341)</f>
        <v>1</v>
      </c>
      <c r="AC7341" s="9" t="str">
        <f>VLOOKUP(AA7341,实际辖区!D:E,2,0)</f>
        <v>POS_75151803</v>
      </c>
    </row>
    <row r="7342" spans="1:29">
      <c r="A7342" t="s">
        <v>97</v>
      </c>
      <c r="B7342" t="s">
        <v>15131</v>
      </c>
      <c r="C7342" t="s">
        <v>15132</v>
      </c>
      <c r="D7342" t="s">
        <v>3257</v>
      </c>
      <c r="E7342" t="s">
        <v>3258</v>
      </c>
      <c r="F7342" t="s">
        <v>1314</v>
      </c>
      <c r="G7342" t="s">
        <v>15131</v>
      </c>
      <c r="H7342" t="s">
        <v>55</v>
      </c>
      <c r="I7342">
        <v>6839922.9795164801</v>
      </c>
      <c r="J7342">
        <v>52574.400000000001</v>
      </c>
      <c r="K7342">
        <v>37171.440000000002</v>
      </c>
      <c r="L7342">
        <v>0.16417910447761189</v>
      </c>
      <c r="M7342">
        <v>34.268035900000001</v>
      </c>
      <c r="N7342">
        <v>108.97073589999999</v>
      </c>
      <c r="O7342" t="s">
        <v>15128</v>
      </c>
      <c r="P7342" t="s">
        <v>97</v>
      </c>
      <c r="Q7342" t="s">
        <v>2057</v>
      </c>
      <c r="R7342">
        <v>1</v>
      </c>
      <c r="S7342">
        <v>34.280463796840372</v>
      </c>
      <c r="T7342">
        <v>108.9783008790729</v>
      </c>
      <c r="U7342">
        <v>1.5446102126391761</v>
      </c>
      <c r="V7342" t="s">
        <v>32</v>
      </c>
      <c r="W7342" t="s">
        <v>33</v>
      </c>
      <c r="X7342" t="str">
        <f t="shared" si="342"/>
        <v>NPT76AXDT</v>
      </c>
      <c r="Y7342">
        <f t="shared" si="343"/>
        <v>1</v>
      </c>
      <c r="Z7342">
        <f>COUNTIF($X$2:X7342,X7342)</f>
        <v>1</v>
      </c>
      <c r="AA7342" t="str">
        <f t="shared" si="344"/>
        <v>NPT76AXDT1</v>
      </c>
      <c r="AB7342">
        <f>COUNTIF(实际辖区!A:A,全部结果!X7342)</f>
        <v>1</v>
      </c>
      <c r="AC7342" s="9" t="str">
        <f>VLOOKUP(AA7342,实际辖区!D:E,2,0)</f>
        <v>POS_75151803</v>
      </c>
    </row>
    <row r="7343" spans="1:29">
      <c r="A7343" t="s">
        <v>97</v>
      </c>
      <c r="B7343" t="s">
        <v>15133</v>
      </c>
      <c r="C7343" t="s">
        <v>15134</v>
      </c>
      <c r="D7343" t="s">
        <v>3257</v>
      </c>
      <c r="E7343" t="s">
        <v>3258</v>
      </c>
      <c r="F7343" t="s">
        <v>1314</v>
      </c>
      <c r="G7343" t="s">
        <v>15133</v>
      </c>
      <c r="H7343" t="s">
        <v>29</v>
      </c>
      <c r="I7343">
        <v>4718133.8326482298</v>
      </c>
      <c r="J7343">
        <v>60878.400000000001</v>
      </c>
      <c r="K7343">
        <v>53114.7</v>
      </c>
      <c r="L7343">
        <v>0.12935323383084571</v>
      </c>
      <c r="M7343">
        <v>34.285155799999998</v>
      </c>
      <c r="N7343">
        <v>109.01739329999999</v>
      </c>
      <c r="O7343" t="s">
        <v>15128</v>
      </c>
      <c r="P7343" t="s">
        <v>97</v>
      </c>
      <c r="Q7343" t="s">
        <v>2057</v>
      </c>
      <c r="R7343">
        <v>1</v>
      </c>
      <c r="S7343">
        <v>34.280463796840372</v>
      </c>
      <c r="T7343">
        <v>108.9783008790729</v>
      </c>
      <c r="U7343">
        <v>3.6369662793402631</v>
      </c>
      <c r="V7343" t="s">
        <v>32</v>
      </c>
      <c r="W7343" t="s">
        <v>33</v>
      </c>
      <c r="X7343" t="str">
        <f t="shared" si="342"/>
        <v>NPT76AXJK</v>
      </c>
      <c r="Y7343">
        <f t="shared" si="343"/>
        <v>1</v>
      </c>
      <c r="Z7343">
        <f>COUNTIF($X$2:X7343,X7343)</f>
        <v>1</v>
      </c>
      <c r="AA7343" t="str">
        <f t="shared" si="344"/>
        <v>NPT76AXJK1</v>
      </c>
      <c r="AB7343">
        <f>COUNTIF(实际辖区!A:A,全部结果!X7343)</f>
        <v>1</v>
      </c>
      <c r="AC7343" s="9" t="str">
        <f>VLOOKUP(AA7343,实际辖区!D:E,2,0)</f>
        <v>POS_75151803</v>
      </c>
    </row>
    <row r="7344" spans="1:29">
      <c r="A7344" t="s">
        <v>97</v>
      </c>
      <c r="B7344" t="s">
        <v>15135</v>
      </c>
      <c r="C7344" t="s">
        <v>15136</v>
      </c>
      <c r="D7344" t="s">
        <v>3257</v>
      </c>
      <c r="E7344" t="s">
        <v>3258</v>
      </c>
      <c r="F7344" t="s">
        <v>1314</v>
      </c>
      <c r="G7344" t="s">
        <v>15135</v>
      </c>
      <c r="H7344" t="s">
        <v>29</v>
      </c>
      <c r="I7344">
        <v>7547742.7489026701</v>
      </c>
      <c r="J7344">
        <v>138325</v>
      </c>
      <c r="K7344">
        <v>163021.79999999999</v>
      </c>
      <c r="L7344">
        <v>0.12437810945273629</v>
      </c>
      <c r="M7344">
        <v>34.277241400000001</v>
      </c>
      <c r="N7344">
        <v>108.9917691</v>
      </c>
      <c r="O7344" t="s">
        <v>15128</v>
      </c>
      <c r="P7344" t="s">
        <v>97</v>
      </c>
      <c r="Q7344" t="s">
        <v>2057</v>
      </c>
      <c r="R7344">
        <v>0</v>
      </c>
      <c r="S7344">
        <v>34.280463796840372</v>
      </c>
      <c r="T7344">
        <v>108.9783008790729</v>
      </c>
      <c r="U7344">
        <v>1.2906641796408671</v>
      </c>
      <c r="V7344" t="s">
        <v>32</v>
      </c>
      <c r="W7344" t="s">
        <v>33</v>
      </c>
      <c r="X7344" t="str">
        <f t="shared" si="342"/>
        <v>NPT76AYFI</v>
      </c>
      <c r="Y7344">
        <f t="shared" si="343"/>
        <v>1</v>
      </c>
      <c r="Z7344">
        <f>COUNTIF($X$2:X7344,X7344)</f>
        <v>1</v>
      </c>
      <c r="AA7344" t="str">
        <f t="shared" si="344"/>
        <v>NPT76AYFI1</v>
      </c>
      <c r="AB7344">
        <f>COUNTIF(实际辖区!A:A,全部结果!X7344)</f>
        <v>1</v>
      </c>
      <c r="AC7344" s="9" t="str">
        <f>VLOOKUP(AA7344,实际辖区!D:E,2,0)</f>
        <v>POS_70030435</v>
      </c>
    </row>
    <row r="7345" spans="1:29">
      <c r="A7345" t="s">
        <v>97</v>
      </c>
      <c r="B7345" t="s">
        <v>15137</v>
      </c>
      <c r="C7345" t="s">
        <v>15138</v>
      </c>
      <c r="D7345" t="s">
        <v>3257</v>
      </c>
      <c r="E7345" t="s">
        <v>3258</v>
      </c>
      <c r="F7345" t="s">
        <v>3259</v>
      </c>
      <c r="G7345" t="s">
        <v>15137</v>
      </c>
      <c r="H7345" t="s">
        <v>29</v>
      </c>
      <c r="I7345">
        <v>4134668.1523270798</v>
      </c>
      <c r="J7345">
        <v>57010.2</v>
      </c>
      <c r="K7345">
        <v>48953.16</v>
      </c>
      <c r="L7345">
        <v>0.1044776119402985</v>
      </c>
      <c r="M7345">
        <v>34.2395809</v>
      </c>
      <c r="N7345">
        <v>108.9766389</v>
      </c>
      <c r="O7345" t="s">
        <v>15128</v>
      </c>
      <c r="P7345" t="s">
        <v>97</v>
      </c>
      <c r="Q7345" t="s">
        <v>2057</v>
      </c>
      <c r="R7345">
        <v>1</v>
      </c>
      <c r="S7345">
        <v>34.280463796840372</v>
      </c>
      <c r="T7345">
        <v>108.9783008790729</v>
      </c>
      <c r="U7345">
        <v>4.5376034455395438</v>
      </c>
      <c r="V7345" t="s">
        <v>32</v>
      </c>
      <c r="W7345" t="s">
        <v>33</v>
      </c>
      <c r="X7345" t="str">
        <f t="shared" si="342"/>
        <v>NPT76AXJR</v>
      </c>
      <c r="Y7345">
        <f t="shared" si="343"/>
        <v>1</v>
      </c>
      <c r="Z7345">
        <f>COUNTIF($X$2:X7345,X7345)</f>
        <v>1</v>
      </c>
      <c r="AA7345" t="str">
        <f t="shared" si="344"/>
        <v>NPT76AXJR1</v>
      </c>
      <c r="AB7345">
        <f>COUNTIF(实际辖区!A:A,全部结果!X7345)</f>
        <v>1</v>
      </c>
      <c r="AC7345" s="9" t="str">
        <f>VLOOKUP(AA7345,实际辖区!D:E,2,0)</f>
        <v>POS_75151803</v>
      </c>
    </row>
    <row r="7346" spans="1:29">
      <c r="A7346" t="s">
        <v>97</v>
      </c>
      <c r="B7346" t="s">
        <v>15139</v>
      </c>
      <c r="C7346" t="s">
        <v>15140</v>
      </c>
      <c r="D7346" t="s">
        <v>3257</v>
      </c>
      <c r="E7346" t="s">
        <v>3258</v>
      </c>
      <c r="F7346" t="s">
        <v>1314</v>
      </c>
      <c r="G7346" t="s">
        <v>15139</v>
      </c>
      <c r="H7346" t="s">
        <v>29</v>
      </c>
      <c r="I7346">
        <v>6126139.5161290299</v>
      </c>
      <c r="J7346">
        <v>86972.4</v>
      </c>
      <c r="K7346">
        <v>95734.8</v>
      </c>
      <c r="L7346">
        <v>0.1044776119402985</v>
      </c>
      <c r="M7346">
        <v>34.255956300000001</v>
      </c>
      <c r="N7346">
        <v>109.0242983</v>
      </c>
      <c r="O7346" t="s">
        <v>15128</v>
      </c>
      <c r="P7346" t="s">
        <v>97</v>
      </c>
      <c r="Q7346" t="s">
        <v>2057</v>
      </c>
      <c r="R7346">
        <v>0</v>
      </c>
      <c r="S7346">
        <v>34.280463796840372</v>
      </c>
      <c r="T7346">
        <v>108.9783008790729</v>
      </c>
      <c r="U7346">
        <v>5.0333595672419653</v>
      </c>
      <c r="V7346" t="s">
        <v>32</v>
      </c>
      <c r="W7346" t="s">
        <v>33</v>
      </c>
      <c r="X7346" t="str">
        <f t="shared" si="342"/>
        <v>NPT76AXKB</v>
      </c>
      <c r="Y7346">
        <f t="shared" si="343"/>
        <v>1</v>
      </c>
      <c r="Z7346">
        <f>COUNTIF($X$2:X7346,X7346)</f>
        <v>1</v>
      </c>
      <c r="AA7346" t="str">
        <f t="shared" si="344"/>
        <v>NPT76AXKB1</v>
      </c>
      <c r="AB7346">
        <f>COUNTIF(实际辖区!A:A,全部结果!X7346)</f>
        <v>1</v>
      </c>
      <c r="AC7346" s="9" t="str">
        <f>VLOOKUP(AA7346,实际辖区!D:E,2,0)</f>
        <v>POS_75151803</v>
      </c>
    </row>
    <row r="7347" spans="1:29">
      <c r="A7347" t="s">
        <v>97</v>
      </c>
      <c r="B7347" t="s">
        <v>15141</v>
      </c>
      <c r="C7347" t="s">
        <v>15142</v>
      </c>
      <c r="D7347" t="s">
        <v>3257</v>
      </c>
      <c r="E7347" t="s">
        <v>3258</v>
      </c>
      <c r="F7347" t="s">
        <v>3268</v>
      </c>
      <c r="G7347" t="s">
        <v>15131</v>
      </c>
      <c r="H7347" t="s">
        <v>55</v>
      </c>
      <c r="I7347">
        <v>1271425.6770609401</v>
      </c>
      <c r="J7347">
        <v>0</v>
      </c>
      <c r="K7347">
        <v>0</v>
      </c>
      <c r="L7347">
        <v>5.4726368159203898E-2</v>
      </c>
      <c r="M7347">
        <v>34.170574700000003</v>
      </c>
      <c r="N7347">
        <v>109.0055194</v>
      </c>
      <c r="O7347" t="s">
        <v>15128</v>
      </c>
      <c r="P7347" t="s">
        <v>97</v>
      </c>
      <c r="Q7347" t="s">
        <v>2057</v>
      </c>
      <c r="R7347">
        <v>0</v>
      </c>
      <c r="S7347">
        <v>34.280463796840372</v>
      </c>
      <c r="T7347">
        <v>108.9783008790729</v>
      </c>
      <c r="U7347">
        <v>12.444926379797661</v>
      </c>
      <c r="V7347" t="s">
        <v>32</v>
      </c>
      <c r="W7347" t="s">
        <v>33</v>
      </c>
      <c r="X7347" t="str">
        <f t="shared" si="342"/>
        <v>NPT76F1UV</v>
      </c>
      <c r="Y7347">
        <f t="shared" si="343"/>
        <v>1</v>
      </c>
      <c r="Z7347">
        <f>COUNTIF($X$2:X7347,X7347)</f>
        <v>1</v>
      </c>
      <c r="AA7347" t="str">
        <f t="shared" si="344"/>
        <v>NPT76F1UV1</v>
      </c>
      <c r="AB7347">
        <f>COUNTIF(实际辖区!A:A,全部结果!X7347)</f>
        <v>1</v>
      </c>
      <c r="AC7347" s="9" t="str">
        <f>VLOOKUP(AA7347,实际辖区!D:E,2,0)</f>
        <v>POS_75151803</v>
      </c>
    </row>
    <row r="7348" spans="1:29">
      <c r="A7348" t="s">
        <v>97</v>
      </c>
      <c r="B7348" t="s">
        <v>15143</v>
      </c>
      <c r="C7348" t="s">
        <v>15144</v>
      </c>
      <c r="D7348" t="s">
        <v>3257</v>
      </c>
      <c r="E7348" t="s">
        <v>3258</v>
      </c>
      <c r="F7348" t="s">
        <v>14931</v>
      </c>
      <c r="G7348" t="s">
        <v>15143</v>
      </c>
      <c r="H7348" t="s">
        <v>29</v>
      </c>
      <c r="I7348">
        <v>3746900</v>
      </c>
      <c r="J7348">
        <v>35665.199999999997</v>
      </c>
      <c r="K7348">
        <v>39430.800000000003</v>
      </c>
      <c r="L7348">
        <v>3.98009950248756E-2</v>
      </c>
      <c r="M7348">
        <v>34.302962000000001</v>
      </c>
      <c r="N7348">
        <v>108.97808190000001</v>
      </c>
      <c r="O7348" t="s">
        <v>15128</v>
      </c>
      <c r="P7348" t="s">
        <v>97</v>
      </c>
      <c r="Q7348" t="s">
        <v>2057</v>
      </c>
      <c r="R7348">
        <v>1</v>
      </c>
      <c r="S7348">
        <v>34.280463796840372</v>
      </c>
      <c r="T7348">
        <v>108.9783008790729</v>
      </c>
      <c r="U7348">
        <v>2.4957545971456749</v>
      </c>
      <c r="V7348" t="s">
        <v>32</v>
      </c>
      <c r="W7348" t="s">
        <v>33</v>
      </c>
      <c r="X7348" t="str">
        <f t="shared" si="342"/>
        <v>NPT76AXIH</v>
      </c>
      <c r="Y7348">
        <f t="shared" si="343"/>
        <v>1</v>
      </c>
      <c r="Z7348">
        <f>COUNTIF($X$2:X7348,X7348)</f>
        <v>1</v>
      </c>
      <c r="AA7348" t="str">
        <f t="shared" si="344"/>
        <v>NPT76AXIH1</v>
      </c>
      <c r="AB7348">
        <f>COUNTIF(实际辖区!A:A,全部结果!X7348)</f>
        <v>1</v>
      </c>
      <c r="AC7348" s="9" t="str">
        <f>VLOOKUP(AA7348,实际辖区!D:E,2,0)</f>
        <v>POS_75151803</v>
      </c>
    </row>
    <row r="7349" spans="1:29">
      <c r="A7349" t="s">
        <v>97</v>
      </c>
      <c r="B7349" t="s">
        <v>15145</v>
      </c>
      <c r="C7349" t="s">
        <v>15146</v>
      </c>
      <c r="D7349" t="s">
        <v>3257</v>
      </c>
      <c r="E7349" t="s">
        <v>3258</v>
      </c>
      <c r="F7349" t="s">
        <v>14952</v>
      </c>
      <c r="G7349" t="s">
        <v>15129</v>
      </c>
      <c r="H7349" t="s">
        <v>55</v>
      </c>
      <c r="I7349">
        <v>402209.73943437298</v>
      </c>
      <c r="J7349">
        <v>0</v>
      </c>
      <c r="K7349">
        <v>0</v>
      </c>
      <c r="L7349">
        <v>1.99004975124378E-2</v>
      </c>
      <c r="M7349">
        <v>34.271017200000003</v>
      </c>
      <c r="N7349">
        <v>108.9504264</v>
      </c>
      <c r="O7349" t="s">
        <v>15128</v>
      </c>
      <c r="P7349" t="s">
        <v>97</v>
      </c>
      <c r="Q7349" t="s">
        <v>2057</v>
      </c>
      <c r="R7349">
        <v>0</v>
      </c>
      <c r="S7349">
        <v>34.280463796840372</v>
      </c>
      <c r="T7349">
        <v>108.9783008790729</v>
      </c>
      <c r="U7349">
        <v>2.7724838996782988</v>
      </c>
      <c r="V7349" t="s">
        <v>32</v>
      </c>
      <c r="W7349" t="s">
        <v>33</v>
      </c>
      <c r="X7349" t="str">
        <f t="shared" si="342"/>
        <v>NPT76AXDP</v>
      </c>
      <c r="Y7349">
        <f t="shared" si="343"/>
        <v>1</v>
      </c>
      <c r="Z7349">
        <f>COUNTIF($X$2:X7349,X7349)</f>
        <v>1</v>
      </c>
      <c r="AA7349" t="str">
        <f t="shared" si="344"/>
        <v>NPT76AXDP1</v>
      </c>
      <c r="AB7349">
        <f>COUNTIF(实际辖区!A:A,全部结果!X7349)</f>
        <v>1</v>
      </c>
      <c r="AC7349" s="9" t="str">
        <f>VLOOKUP(AA7349,实际辖区!D:E,2,0)</f>
        <v>POS_75151803</v>
      </c>
    </row>
    <row r="7350" spans="1:29">
      <c r="A7350" t="s">
        <v>97</v>
      </c>
      <c r="B7350" t="s">
        <v>15147</v>
      </c>
      <c r="C7350" t="s">
        <v>15148</v>
      </c>
      <c r="D7350" t="s">
        <v>3257</v>
      </c>
      <c r="E7350" t="s">
        <v>3258</v>
      </c>
      <c r="F7350" t="s">
        <v>14915</v>
      </c>
      <c r="G7350" t="s">
        <v>15129</v>
      </c>
      <c r="H7350" t="s">
        <v>55</v>
      </c>
      <c r="I7350">
        <v>1903741.05040169</v>
      </c>
      <c r="J7350">
        <v>0</v>
      </c>
      <c r="K7350">
        <v>0</v>
      </c>
      <c r="L7350">
        <v>9.9999999999999995E-7</v>
      </c>
      <c r="M7350">
        <v>34.501394400000002</v>
      </c>
      <c r="N7350">
        <v>109.0041148</v>
      </c>
      <c r="O7350" t="s">
        <v>15128</v>
      </c>
      <c r="P7350" t="s">
        <v>97</v>
      </c>
      <c r="Q7350" t="s">
        <v>2057</v>
      </c>
      <c r="R7350">
        <v>0</v>
      </c>
      <c r="S7350">
        <v>34.280463796840372</v>
      </c>
      <c r="T7350">
        <v>108.9783008790729</v>
      </c>
      <c r="U7350">
        <v>24.622410894478499</v>
      </c>
      <c r="V7350" t="s">
        <v>32</v>
      </c>
      <c r="W7350" t="s">
        <v>33</v>
      </c>
      <c r="X7350" t="str">
        <f t="shared" si="342"/>
        <v>NPT76N2FF</v>
      </c>
      <c r="Y7350">
        <f t="shared" si="343"/>
        <v>1</v>
      </c>
      <c r="Z7350">
        <f>COUNTIF($X$2:X7350,X7350)</f>
        <v>1</v>
      </c>
      <c r="AA7350" t="str">
        <f t="shared" si="344"/>
        <v>NPT76N2FF1</v>
      </c>
      <c r="AB7350">
        <f>COUNTIF(实际辖区!A:A,全部结果!X7350)</f>
        <v>1</v>
      </c>
      <c r="AC7350" s="9" t="str">
        <f>VLOOKUP(AA7350,实际辖区!D:E,2,0)</f>
        <v>POS_75151803</v>
      </c>
    </row>
    <row r="7351" spans="1:29">
      <c r="A7351" t="s">
        <v>97</v>
      </c>
      <c r="B7351" t="s">
        <v>15149</v>
      </c>
      <c r="C7351" t="s">
        <v>15150</v>
      </c>
      <c r="D7351" t="s">
        <v>3257</v>
      </c>
      <c r="E7351" t="s">
        <v>15151</v>
      </c>
      <c r="F7351" t="s">
        <v>15152</v>
      </c>
      <c r="G7351" t="s">
        <v>15149</v>
      </c>
      <c r="H7351" t="s">
        <v>55</v>
      </c>
      <c r="I7351">
        <v>8244409.7383822203</v>
      </c>
      <c r="J7351">
        <v>106917</v>
      </c>
      <c r="K7351">
        <v>43486.2</v>
      </c>
      <c r="L7351">
        <v>0.2537313432835821</v>
      </c>
      <c r="M7351">
        <v>32.695752400000003</v>
      </c>
      <c r="N7351">
        <v>109.03277370000001</v>
      </c>
      <c r="O7351" t="s">
        <v>15153</v>
      </c>
      <c r="P7351" t="s">
        <v>97</v>
      </c>
      <c r="Q7351" t="s">
        <v>2057</v>
      </c>
      <c r="R7351">
        <v>1</v>
      </c>
      <c r="S7351">
        <v>32.832804755289743</v>
      </c>
      <c r="T7351">
        <v>108.3628889321656</v>
      </c>
      <c r="U7351">
        <v>64.582674180670367</v>
      </c>
      <c r="V7351" t="s">
        <v>32</v>
      </c>
      <c r="W7351" t="s">
        <v>33</v>
      </c>
      <c r="X7351" t="str">
        <f t="shared" si="342"/>
        <v>NPT76AXXH</v>
      </c>
      <c r="Y7351">
        <f t="shared" si="343"/>
        <v>1</v>
      </c>
      <c r="Z7351">
        <f>COUNTIF($X$2:X7351,X7351)</f>
        <v>1</v>
      </c>
      <c r="AA7351" t="str">
        <f t="shared" si="344"/>
        <v>NPT76AXXH1</v>
      </c>
      <c r="AB7351">
        <f>COUNTIF(实际辖区!A:A,全部结果!X7351)</f>
        <v>1</v>
      </c>
      <c r="AC7351" s="9" t="str">
        <f>VLOOKUP(AA7351,实际辖区!D:E,2,0)</f>
        <v>POS_75803348</v>
      </c>
    </row>
    <row r="7352" spans="1:29">
      <c r="A7352" t="s">
        <v>97</v>
      </c>
      <c r="B7352" t="s">
        <v>15154</v>
      </c>
      <c r="C7352" t="s">
        <v>15155</v>
      </c>
      <c r="D7352" t="s">
        <v>3257</v>
      </c>
      <c r="E7352" t="s">
        <v>15151</v>
      </c>
      <c r="F7352" t="s">
        <v>15152</v>
      </c>
      <c r="G7352" t="s">
        <v>15154</v>
      </c>
      <c r="H7352" t="s">
        <v>29</v>
      </c>
      <c r="I7352">
        <v>5314714.4464571904</v>
      </c>
      <c r="J7352">
        <v>61336.800000000003</v>
      </c>
      <c r="K7352">
        <v>61336.800000000003</v>
      </c>
      <c r="L7352">
        <v>0.21393034825870641</v>
      </c>
      <c r="M7352">
        <v>32.696838900000003</v>
      </c>
      <c r="N7352">
        <v>109.0465846</v>
      </c>
      <c r="O7352" t="s">
        <v>15153</v>
      </c>
      <c r="P7352" t="s">
        <v>97</v>
      </c>
      <c r="Q7352" t="s">
        <v>2057</v>
      </c>
      <c r="R7352">
        <v>0</v>
      </c>
      <c r="S7352">
        <v>32.832804755289743</v>
      </c>
      <c r="T7352">
        <v>108.3628889321656</v>
      </c>
      <c r="U7352">
        <v>65.813028460856259</v>
      </c>
      <c r="V7352" t="s">
        <v>32</v>
      </c>
      <c r="W7352" t="s">
        <v>33</v>
      </c>
      <c r="X7352" t="str">
        <f t="shared" si="342"/>
        <v>NPT76AXXI</v>
      </c>
      <c r="Y7352">
        <f t="shared" si="343"/>
        <v>1</v>
      </c>
      <c r="Z7352">
        <f>COUNTIF($X$2:X7352,X7352)</f>
        <v>1</v>
      </c>
      <c r="AA7352" t="str">
        <f t="shared" si="344"/>
        <v>NPT76AXXI1</v>
      </c>
      <c r="AB7352">
        <f>COUNTIF(实际辖区!A:A,全部结果!X7352)</f>
        <v>1</v>
      </c>
      <c r="AC7352" s="9" t="str">
        <f>VLOOKUP(AA7352,实际辖区!D:E,2,0)</f>
        <v>POS_75803348</v>
      </c>
    </row>
    <row r="7353" spans="1:29">
      <c r="A7353" t="s">
        <v>97</v>
      </c>
      <c r="B7353" t="s">
        <v>15156</v>
      </c>
      <c r="C7353" t="s">
        <v>15157</v>
      </c>
      <c r="D7353" t="s">
        <v>3257</v>
      </c>
      <c r="E7353" t="s">
        <v>15158</v>
      </c>
      <c r="F7353" t="s">
        <v>15159</v>
      </c>
      <c r="G7353" t="s">
        <v>15156</v>
      </c>
      <c r="H7353" t="s">
        <v>29</v>
      </c>
      <c r="I7353">
        <v>8243826.1269421</v>
      </c>
      <c r="J7353">
        <v>71330.399999999994</v>
      </c>
      <c r="K7353">
        <v>64450.8</v>
      </c>
      <c r="L7353">
        <v>0.20895522388059701</v>
      </c>
      <c r="M7353">
        <v>33.083664499999998</v>
      </c>
      <c r="N7353">
        <v>107.0210111</v>
      </c>
      <c r="O7353" t="s">
        <v>15153</v>
      </c>
      <c r="P7353" t="s">
        <v>97</v>
      </c>
      <c r="Q7353" t="s">
        <v>2057</v>
      </c>
      <c r="R7353">
        <v>0</v>
      </c>
      <c r="S7353">
        <v>32.832804755289743</v>
      </c>
      <c r="T7353">
        <v>108.3628889321656</v>
      </c>
      <c r="U7353">
        <v>128.508477273604</v>
      </c>
      <c r="V7353" t="s">
        <v>32</v>
      </c>
      <c r="W7353" t="s">
        <v>33</v>
      </c>
      <c r="X7353" t="str">
        <f t="shared" si="342"/>
        <v>NPT76AXYU</v>
      </c>
      <c r="Y7353">
        <f t="shared" si="343"/>
        <v>1</v>
      </c>
      <c r="Z7353">
        <f>COUNTIF($X$2:X7353,X7353)</f>
        <v>1</v>
      </c>
      <c r="AA7353" t="str">
        <f t="shared" si="344"/>
        <v>NPT76AXYU1</v>
      </c>
      <c r="AB7353">
        <f>COUNTIF(实际辖区!A:A,全部结果!X7353)</f>
        <v>1</v>
      </c>
      <c r="AC7353" s="9" t="str">
        <f>VLOOKUP(AA7353,实际辖区!D:E,2,0)</f>
        <v>POS_75803348</v>
      </c>
    </row>
    <row r="7354" spans="1:29">
      <c r="A7354" t="s">
        <v>97</v>
      </c>
      <c r="B7354" t="s">
        <v>15160</v>
      </c>
      <c r="C7354" t="s">
        <v>15161</v>
      </c>
      <c r="D7354" t="s">
        <v>3257</v>
      </c>
      <c r="E7354" t="s">
        <v>15158</v>
      </c>
      <c r="F7354" t="s">
        <v>15159</v>
      </c>
      <c r="G7354" t="s">
        <v>15160</v>
      </c>
      <c r="H7354" t="s">
        <v>29</v>
      </c>
      <c r="I7354">
        <v>4435742.7276674705</v>
      </c>
      <c r="J7354">
        <v>4381.2</v>
      </c>
      <c r="K7354">
        <v>5111.3999999999996</v>
      </c>
      <c r="L7354">
        <v>0.16417910447761189</v>
      </c>
      <c r="M7354">
        <v>33.084609899999997</v>
      </c>
      <c r="N7354">
        <v>107.0432613</v>
      </c>
      <c r="O7354" t="s">
        <v>15153</v>
      </c>
      <c r="P7354" t="s">
        <v>97</v>
      </c>
      <c r="Q7354" t="s">
        <v>2057</v>
      </c>
      <c r="R7354">
        <v>0</v>
      </c>
      <c r="S7354">
        <v>32.832804755289743</v>
      </c>
      <c r="T7354">
        <v>108.3628889321656</v>
      </c>
      <c r="U7354">
        <v>126.5007914533528</v>
      </c>
      <c r="V7354" t="s">
        <v>32</v>
      </c>
      <c r="W7354" t="s">
        <v>33</v>
      </c>
      <c r="X7354" t="str">
        <f t="shared" si="342"/>
        <v>NPT76AXYW</v>
      </c>
      <c r="Y7354">
        <f t="shared" si="343"/>
        <v>1</v>
      </c>
      <c r="Z7354">
        <f>COUNTIF($X$2:X7354,X7354)</f>
        <v>1</v>
      </c>
      <c r="AA7354" t="str">
        <f t="shared" si="344"/>
        <v>NPT76AXYW1</v>
      </c>
      <c r="AB7354">
        <f>COUNTIF(实际辖区!A:A,全部结果!X7354)</f>
        <v>1</v>
      </c>
      <c r="AC7354" s="9" t="str">
        <f>VLOOKUP(AA7354,实际辖区!D:E,2,0)</f>
        <v>POS_75803348</v>
      </c>
    </row>
    <row r="7355" spans="1:29">
      <c r="A7355" t="s">
        <v>97</v>
      </c>
      <c r="B7355" t="s">
        <v>15162</v>
      </c>
      <c r="C7355" t="s">
        <v>15163</v>
      </c>
      <c r="D7355" t="s">
        <v>3257</v>
      </c>
      <c r="E7355" t="s">
        <v>15151</v>
      </c>
      <c r="F7355" t="s">
        <v>15152</v>
      </c>
      <c r="G7355" t="s">
        <v>15162</v>
      </c>
      <c r="H7355" t="s">
        <v>29</v>
      </c>
      <c r="I7355">
        <v>3622119.0970528801</v>
      </c>
      <c r="J7355">
        <v>26287.200000000001</v>
      </c>
      <c r="K7355">
        <v>61336.800000000003</v>
      </c>
      <c r="L7355">
        <v>9.4527363184079602E-2</v>
      </c>
      <c r="M7355">
        <v>32.711391300000003</v>
      </c>
      <c r="N7355">
        <v>109.0250131</v>
      </c>
      <c r="O7355" t="s">
        <v>15153</v>
      </c>
      <c r="P7355" t="s">
        <v>97</v>
      </c>
      <c r="Q7355" t="s">
        <v>2057</v>
      </c>
      <c r="R7355">
        <v>0</v>
      </c>
      <c r="S7355">
        <v>32.832804755289743</v>
      </c>
      <c r="T7355">
        <v>108.3628889321656</v>
      </c>
      <c r="U7355">
        <v>63.48053413847736</v>
      </c>
      <c r="V7355" t="s">
        <v>32</v>
      </c>
      <c r="W7355" t="s">
        <v>33</v>
      </c>
      <c r="X7355" t="str">
        <f t="shared" si="342"/>
        <v>NPT76AXXQ</v>
      </c>
      <c r="Y7355">
        <f t="shared" si="343"/>
        <v>1</v>
      </c>
      <c r="Z7355">
        <f>COUNTIF($X$2:X7355,X7355)</f>
        <v>1</v>
      </c>
      <c r="AA7355" t="str">
        <f t="shared" si="344"/>
        <v>NPT76AXXQ1</v>
      </c>
      <c r="AB7355">
        <f>COUNTIF(实际辖区!A:A,全部结果!X7355)</f>
        <v>1</v>
      </c>
      <c r="AC7355" s="9" t="str">
        <f>VLOOKUP(AA7355,实际辖区!D:E,2,0)</f>
        <v>POS_75803348</v>
      </c>
    </row>
    <row r="7356" spans="1:29">
      <c r="A7356" t="s">
        <v>97</v>
      </c>
      <c r="B7356" t="s">
        <v>15164</v>
      </c>
      <c r="C7356" t="s">
        <v>15165</v>
      </c>
      <c r="D7356" t="s">
        <v>3257</v>
      </c>
      <c r="E7356" t="s">
        <v>15151</v>
      </c>
      <c r="F7356" t="s">
        <v>15152</v>
      </c>
      <c r="G7356" t="s">
        <v>15149</v>
      </c>
      <c r="H7356" t="s">
        <v>55</v>
      </c>
      <c r="I7356">
        <v>711485.89282535005</v>
      </c>
      <c r="J7356">
        <v>0</v>
      </c>
      <c r="K7356">
        <v>0</v>
      </c>
      <c r="L7356">
        <v>9.9999999999999995E-7</v>
      </c>
      <c r="M7356">
        <v>32.703536800000002</v>
      </c>
      <c r="N7356">
        <v>108.997049</v>
      </c>
      <c r="O7356" t="s">
        <v>15153</v>
      </c>
      <c r="P7356" t="s">
        <v>97</v>
      </c>
      <c r="Q7356" t="s">
        <v>2057</v>
      </c>
      <c r="R7356">
        <v>0</v>
      </c>
      <c r="S7356">
        <v>32.832804755289743</v>
      </c>
      <c r="T7356">
        <v>108.3628889321656</v>
      </c>
      <c r="U7356">
        <v>61.123619036048169</v>
      </c>
      <c r="V7356" t="s">
        <v>32</v>
      </c>
      <c r="W7356" t="s">
        <v>33</v>
      </c>
      <c r="X7356" t="str">
        <f t="shared" si="342"/>
        <v>NPT76KCGC</v>
      </c>
      <c r="Y7356">
        <f t="shared" si="343"/>
        <v>1</v>
      </c>
      <c r="Z7356">
        <f>COUNTIF($X$2:X7356,X7356)</f>
        <v>1</v>
      </c>
      <c r="AA7356" t="str">
        <f t="shared" si="344"/>
        <v>NPT76KCGC1</v>
      </c>
      <c r="AB7356">
        <f>COUNTIF(实际辖区!A:A,全部结果!X7356)</f>
        <v>1</v>
      </c>
      <c r="AC7356" s="9" t="str">
        <f>VLOOKUP(AA7356,实际辖区!D:E,2,0)</f>
        <v>POS_75803348</v>
      </c>
    </row>
    <row r="7357" spans="1:29">
      <c r="A7357" t="s">
        <v>97</v>
      </c>
      <c r="B7357" t="s">
        <v>15166</v>
      </c>
      <c r="C7357" t="s">
        <v>15167</v>
      </c>
      <c r="D7357" t="s">
        <v>5104</v>
      </c>
      <c r="E7357" t="s">
        <v>15168</v>
      </c>
      <c r="F7357" t="s">
        <v>15169</v>
      </c>
      <c r="G7357" t="s">
        <v>15166</v>
      </c>
      <c r="H7357" t="s">
        <v>29</v>
      </c>
      <c r="I7357">
        <v>3790539.7373371399</v>
      </c>
      <c r="J7357">
        <v>69447.600000000006</v>
      </c>
      <c r="K7357">
        <v>68077.8</v>
      </c>
      <c r="L7357">
        <v>0.21393034825870641</v>
      </c>
      <c r="M7357">
        <v>34.443611199999999</v>
      </c>
      <c r="N7357">
        <v>104.04154629999999</v>
      </c>
      <c r="O7357" t="s">
        <v>15170</v>
      </c>
      <c r="P7357" t="s">
        <v>97</v>
      </c>
      <c r="Q7357" t="s">
        <v>2057</v>
      </c>
      <c r="R7357">
        <v>1</v>
      </c>
      <c r="S7357">
        <v>35.064533331808633</v>
      </c>
      <c r="T7357">
        <v>104.51435904947201</v>
      </c>
      <c r="U7357">
        <v>81.356500096176461</v>
      </c>
      <c r="V7357" t="s">
        <v>32</v>
      </c>
      <c r="W7357" t="s">
        <v>33</v>
      </c>
      <c r="X7357" t="str">
        <f t="shared" si="342"/>
        <v>NPT76BMSN</v>
      </c>
      <c r="Y7357">
        <f t="shared" si="343"/>
        <v>1</v>
      </c>
      <c r="Z7357">
        <f>COUNTIF($X$2:X7357,X7357)</f>
        <v>1</v>
      </c>
      <c r="AA7357" t="str">
        <f t="shared" si="344"/>
        <v>NPT76BMSN1</v>
      </c>
      <c r="AB7357">
        <f>COUNTIF(实际辖区!A:A,全部结果!X7357)</f>
        <v>1</v>
      </c>
      <c r="AC7357" s="9" t="str">
        <f>VLOOKUP(AA7357,实际辖区!D:E,2,0)</f>
        <v>POS_75941144</v>
      </c>
    </row>
    <row r="7358" spans="1:29">
      <c r="A7358" t="s">
        <v>97</v>
      </c>
      <c r="B7358" t="s">
        <v>15171</v>
      </c>
      <c r="C7358" t="s">
        <v>15172</v>
      </c>
      <c r="D7358" t="s">
        <v>5104</v>
      </c>
      <c r="E7358" t="s">
        <v>15168</v>
      </c>
      <c r="F7358" t="s">
        <v>15169</v>
      </c>
      <c r="G7358" t="s">
        <v>15171</v>
      </c>
      <c r="H7358" t="s">
        <v>29</v>
      </c>
      <c r="I7358">
        <v>6272763.8641604101</v>
      </c>
      <c r="J7358">
        <v>98275.8</v>
      </c>
      <c r="K7358">
        <v>93918.6</v>
      </c>
      <c r="L7358">
        <v>0.1890547263681592</v>
      </c>
      <c r="M7358">
        <v>34.439982000000001</v>
      </c>
      <c r="N7358">
        <v>104.0219364</v>
      </c>
      <c r="O7358" t="s">
        <v>15170</v>
      </c>
      <c r="P7358" t="s">
        <v>97</v>
      </c>
      <c r="Q7358" t="s">
        <v>2057</v>
      </c>
      <c r="R7358">
        <v>1</v>
      </c>
      <c r="S7358">
        <v>35.064533331808633</v>
      </c>
      <c r="T7358">
        <v>104.51435904947201</v>
      </c>
      <c r="U7358">
        <v>82.66359376020398</v>
      </c>
      <c r="V7358" t="s">
        <v>32</v>
      </c>
      <c r="W7358" t="s">
        <v>33</v>
      </c>
      <c r="X7358" t="str">
        <f t="shared" si="342"/>
        <v>NPT76AYJV</v>
      </c>
      <c r="Y7358">
        <f t="shared" si="343"/>
        <v>1</v>
      </c>
      <c r="Z7358">
        <f>COUNTIF($X$2:X7358,X7358)</f>
        <v>1</v>
      </c>
      <c r="AA7358" t="str">
        <f t="shared" si="344"/>
        <v>NPT76AYJV1</v>
      </c>
      <c r="AB7358">
        <f>COUNTIF(实际辖区!A:A,全部结果!X7358)</f>
        <v>1</v>
      </c>
      <c r="AC7358" s="9" t="str">
        <f>VLOOKUP(AA7358,实际辖区!D:E,2,0)</f>
        <v>POS_75941144</v>
      </c>
    </row>
    <row r="7359" spans="1:29">
      <c r="A7359" t="s">
        <v>97</v>
      </c>
      <c r="B7359" t="s">
        <v>15173</v>
      </c>
      <c r="C7359" t="s">
        <v>15174</v>
      </c>
      <c r="D7359" t="s">
        <v>5104</v>
      </c>
      <c r="E7359" t="s">
        <v>15168</v>
      </c>
      <c r="F7359" t="s">
        <v>15175</v>
      </c>
      <c r="G7359" t="s">
        <v>15173</v>
      </c>
      <c r="H7359" t="s">
        <v>29</v>
      </c>
      <c r="I7359">
        <v>8985895.6524768304</v>
      </c>
      <c r="J7359">
        <v>13759.2</v>
      </c>
      <c r="K7359">
        <v>20638.8</v>
      </c>
      <c r="L7359">
        <v>0.1741293532338308</v>
      </c>
      <c r="M7359">
        <v>35.604590999999999</v>
      </c>
      <c r="N7359">
        <v>104.6178038</v>
      </c>
      <c r="O7359" t="s">
        <v>15170</v>
      </c>
      <c r="P7359" t="s">
        <v>97</v>
      </c>
      <c r="Q7359" t="s">
        <v>2057</v>
      </c>
      <c r="R7359">
        <v>0</v>
      </c>
      <c r="S7359">
        <v>35.064533331808633</v>
      </c>
      <c r="T7359">
        <v>104.51435904947201</v>
      </c>
      <c r="U7359">
        <v>60.651201392286531</v>
      </c>
      <c r="V7359" t="s">
        <v>32</v>
      </c>
      <c r="W7359" t="s">
        <v>33</v>
      </c>
      <c r="X7359" t="str">
        <f t="shared" si="342"/>
        <v>NPT76AYJM</v>
      </c>
      <c r="Y7359">
        <f t="shared" si="343"/>
        <v>1</v>
      </c>
      <c r="Z7359">
        <f>COUNTIF($X$2:X7359,X7359)</f>
        <v>1</v>
      </c>
      <c r="AA7359" t="str">
        <f t="shared" si="344"/>
        <v>NPT76AYJM1</v>
      </c>
      <c r="AB7359">
        <f>COUNTIF(实际辖区!A:A,全部结果!X7359)</f>
        <v>1</v>
      </c>
      <c r="AC7359" s="9" t="str">
        <f>VLOOKUP(AA7359,实际辖区!D:E,2,0)</f>
        <v>POS_75941144</v>
      </c>
    </row>
    <row r="7360" spans="1:29">
      <c r="A7360" t="s">
        <v>97</v>
      </c>
      <c r="B7360" t="s">
        <v>15176</v>
      </c>
      <c r="C7360" t="s">
        <v>15177</v>
      </c>
      <c r="D7360" t="s">
        <v>5104</v>
      </c>
      <c r="E7360" t="s">
        <v>15168</v>
      </c>
      <c r="F7360" t="s">
        <v>15175</v>
      </c>
      <c r="G7360" t="s">
        <v>15176</v>
      </c>
      <c r="H7360" t="s">
        <v>29</v>
      </c>
      <c r="I7360">
        <v>7442438.5320142098</v>
      </c>
      <c r="J7360">
        <v>55036.800000000003</v>
      </c>
      <c r="K7360">
        <v>68796</v>
      </c>
      <c r="L7360">
        <v>0.12935323383084571</v>
      </c>
      <c r="M7360">
        <v>35.5781876</v>
      </c>
      <c r="N7360">
        <v>104.6251637</v>
      </c>
      <c r="O7360" t="s">
        <v>15170</v>
      </c>
      <c r="P7360" t="s">
        <v>97</v>
      </c>
      <c r="Q7360" t="s">
        <v>2057</v>
      </c>
      <c r="R7360">
        <v>0</v>
      </c>
      <c r="S7360">
        <v>35.064533331808633</v>
      </c>
      <c r="T7360">
        <v>104.51435904947201</v>
      </c>
      <c r="U7360">
        <v>57.871926378002101</v>
      </c>
      <c r="V7360" t="s">
        <v>32</v>
      </c>
      <c r="W7360" t="s">
        <v>33</v>
      </c>
      <c r="X7360" t="str">
        <f t="shared" si="342"/>
        <v>NPT76AYJO</v>
      </c>
      <c r="Y7360">
        <f t="shared" si="343"/>
        <v>1</v>
      </c>
      <c r="Z7360">
        <f>COUNTIF($X$2:X7360,X7360)</f>
        <v>1</v>
      </c>
      <c r="AA7360" t="str">
        <f t="shared" si="344"/>
        <v>NPT76AYJO1</v>
      </c>
      <c r="AB7360">
        <f>COUNTIF(实际辖区!A:A,全部结果!X7360)</f>
        <v>1</v>
      </c>
      <c r="AC7360" s="9" t="str">
        <f>VLOOKUP(AA7360,实际辖区!D:E,2,0)</f>
        <v>POS_75941144</v>
      </c>
    </row>
    <row r="7361" spans="1:29">
      <c r="A7361" t="s">
        <v>97</v>
      </c>
      <c r="B7361" t="s">
        <v>15178</v>
      </c>
      <c r="C7361" t="s">
        <v>15179</v>
      </c>
      <c r="D7361" t="s">
        <v>5104</v>
      </c>
      <c r="E7361" t="s">
        <v>15168</v>
      </c>
      <c r="F7361" t="s">
        <v>15180</v>
      </c>
      <c r="G7361" t="s">
        <v>15178</v>
      </c>
      <c r="H7361" t="s">
        <v>29</v>
      </c>
      <c r="I7361">
        <v>6696740.62565317</v>
      </c>
      <c r="J7361">
        <v>49400.4</v>
      </c>
      <c r="K7361">
        <v>69218.399999999994</v>
      </c>
      <c r="L7361">
        <v>0.1044776119402985</v>
      </c>
      <c r="M7361">
        <v>34.996107299999998</v>
      </c>
      <c r="N7361">
        <v>104.6656236</v>
      </c>
      <c r="O7361" t="s">
        <v>15170</v>
      </c>
      <c r="P7361" t="s">
        <v>97</v>
      </c>
      <c r="Q7361" t="s">
        <v>2057</v>
      </c>
      <c r="R7361">
        <v>1</v>
      </c>
      <c r="S7361">
        <v>35.064533331808633</v>
      </c>
      <c r="T7361">
        <v>104.51435904947201</v>
      </c>
      <c r="U7361">
        <v>15.753274407288</v>
      </c>
      <c r="V7361" t="s">
        <v>32</v>
      </c>
      <c r="W7361" t="s">
        <v>33</v>
      </c>
      <c r="X7361" t="str">
        <f t="shared" si="342"/>
        <v>NPT76AYKA</v>
      </c>
      <c r="Y7361">
        <f t="shared" si="343"/>
        <v>1</v>
      </c>
      <c r="Z7361">
        <f>COUNTIF($X$2:X7361,X7361)</f>
        <v>1</v>
      </c>
      <c r="AA7361" t="str">
        <f t="shared" si="344"/>
        <v>NPT76AYKA1</v>
      </c>
      <c r="AB7361">
        <f>COUNTIF(实际辖区!A:A,全部结果!X7361)</f>
        <v>1</v>
      </c>
      <c r="AC7361" s="9" t="str">
        <f>VLOOKUP(AA7361,实际辖区!D:E,2,0)</f>
        <v>POS_75941144</v>
      </c>
    </row>
    <row r="7362" spans="1:29">
      <c r="A7362" t="s">
        <v>97</v>
      </c>
      <c r="B7362" t="s">
        <v>15181</v>
      </c>
      <c r="C7362" t="s">
        <v>15182</v>
      </c>
      <c r="D7362" t="s">
        <v>5104</v>
      </c>
      <c r="E7362" t="s">
        <v>15168</v>
      </c>
      <c r="F7362" t="s">
        <v>15180</v>
      </c>
      <c r="G7362" t="s">
        <v>15181</v>
      </c>
      <c r="H7362" t="s">
        <v>29</v>
      </c>
      <c r="I7362">
        <v>4053157.39915</v>
      </c>
      <c r="J7362">
        <v>22407</v>
      </c>
      <c r="K7362">
        <v>33782.400000000001</v>
      </c>
      <c r="L7362">
        <v>8.45771144278607E-2</v>
      </c>
      <c r="M7362">
        <v>35.001650699999999</v>
      </c>
      <c r="N7362">
        <v>104.6619742</v>
      </c>
      <c r="O7362" t="s">
        <v>15170</v>
      </c>
      <c r="P7362" t="s">
        <v>97</v>
      </c>
      <c r="Q7362" t="s">
        <v>2057</v>
      </c>
      <c r="R7362">
        <v>1</v>
      </c>
      <c r="S7362">
        <v>35.064533331808633</v>
      </c>
      <c r="T7362">
        <v>104.51435904947201</v>
      </c>
      <c r="U7362">
        <v>15.16943055118324</v>
      </c>
      <c r="V7362" t="s">
        <v>32</v>
      </c>
      <c r="W7362" t="s">
        <v>33</v>
      </c>
      <c r="X7362" t="str">
        <f t="shared" si="342"/>
        <v>NPT76AYKC</v>
      </c>
      <c r="Y7362">
        <f t="shared" si="343"/>
        <v>1</v>
      </c>
      <c r="Z7362">
        <f>COUNTIF($X$2:X7362,X7362)</f>
        <v>1</v>
      </c>
      <c r="AA7362" t="str">
        <f t="shared" si="344"/>
        <v>NPT76AYKC1</v>
      </c>
      <c r="AB7362">
        <f>COUNTIF(实际辖区!A:A,全部结果!X7362)</f>
        <v>1</v>
      </c>
      <c r="AC7362" s="9" t="str">
        <f>VLOOKUP(AA7362,实际辖区!D:E,2,0)</f>
        <v>POS_75941144</v>
      </c>
    </row>
    <row r="7363" spans="1:29">
      <c r="A7363" t="s">
        <v>97</v>
      </c>
      <c r="B7363" t="s">
        <v>15183</v>
      </c>
      <c r="C7363" t="s">
        <v>15184</v>
      </c>
      <c r="D7363" t="s">
        <v>5104</v>
      </c>
      <c r="E7363" t="s">
        <v>15168</v>
      </c>
      <c r="F7363" t="s">
        <v>15180</v>
      </c>
      <c r="G7363" t="s">
        <v>15183</v>
      </c>
      <c r="H7363" t="s">
        <v>29</v>
      </c>
      <c r="I7363">
        <v>3511430.5267191501</v>
      </c>
      <c r="J7363">
        <v>0</v>
      </c>
      <c r="K7363">
        <v>0</v>
      </c>
      <c r="L7363">
        <v>5.4726368159203898E-2</v>
      </c>
      <c r="M7363">
        <v>34.953616699999998</v>
      </c>
      <c r="N7363">
        <v>104.7078377</v>
      </c>
      <c r="O7363" t="s">
        <v>15170</v>
      </c>
      <c r="P7363" t="s">
        <v>97</v>
      </c>
      <c r="Q7363" t="s">
        <v>2057</v>
      </c>
      <c r="R7363">
        <v>0</v>
      </c>
      <c r="S7363">
        <v>35.064533331808633</v>
      </c>
      <c r="T7363">
        <v>104.51435904947201</v>
      </c>
      <c r="U7363">
        <v>21.524528433751179</v>
      </c>
      <c r="V7363" t="s">
        <v>32</v>
      </c>
      <c r="W7363" t="s">
        <v>33</v>
      </c>
      <c r="X7363" t="str">
        <f t="shared" ref="X7363:X7426" si="345">P7363&amp;B7363</f>
        <v>NPT76AYKB</v>
      </c>
      <c r="Y7363">
        <f t="shared" ref="Y7363:Y7426" si="346">COUNTIF(X:X,X7363)</f>
        <v>1</v>
      </c>
      <c r="Z7363">
        <f>COUNTIF($X$2:X7363,X7363)</f>
        <v>1</v>
      </c>
      <c r="AA7363" t="str">
        <f t="shared" ref="AA7363:AA7426" si="347">X7363&amp;Z7363</f>
        <v>NPT76AYKB1</v>
      </c>
      <c r="AB7363">
        <f>COUNTIF(实际辖区!A:A,全部结果!X7363)</f>
        <v>1</v>
      </c>
      <c r="AC7363" s="9" t="str">
        <f>VLOOKUP(AA7363,实际辖区!D:E,2,0)</f>
        <v>POS_75941144</v>
      </c>
    </row>
    <row r="7364" spans="1:29">
      <c r="A7364" t="s">
        <v>97</v>
      </c>
      <c r="B7364" t="s">
        <v>15185</v>
      </c>
      <c r="C7364" t="s">
        <v>15186</v>
      </c>
      <c r="D7364" t="s">
        <v>5104</v>
      </c>
      <c r="E7364" t="s">
        <v>15168</v>
      </c>
      <c r="F7364" t="s">
        <v>15175</v>
      </c>
      <c r="G7364" t="s">
        <v>15185</v>
      </c>
      <c r="H7364" t="s">
        <v>29</v>
      </c>
      <c r="I7364">
        <v>3626152.5507744802</v>
      </c>
      <c r="J7364">
        <v>0</v>
      </c>
      <c r="K7364">
        <v>37837.800000000003</v>
      </c>
      <c r="L7364">
        <v>3.98009950248756E-2</v>
      </c>
      <c r="M7364">
        <v>35.584971600000003</v>
      </c>
      <c r="N7364">
        <v>104.6317313</v>
      </c>
      <c r="O7364" t="s">
        <v>15170</v>
      </c>
      <c r="P7364" t="s">
        <v>97</v>
      </c>
      <c r="Q7364" t="s">
        <v>2057</v>
      </c>
      <c r="R7364">
        <v>0</v>
      </c>
      <c r="S7364">
        <v>35.064533331808633</v>
      </c>
      <c r="T7364">
        <v>104.51435904947201</v>
      </c>
      <c r="U7364">
        <v>58.71879063687151</v>
      </c>
      <c r="V7364" t="s">
        <v>32</v>
      </c>
      <c r="W7364" t="s">
        <v>33</v>
      </c>
      <c r="X7364" t="str">
        <f t="shared" si="345"/>
        <v>NPT76AYJP</v>
      </c>
      <c r="Y7364">
        <f t="shared" si="346"/>
        <v>1</v>
      </c>
      <c r="Z7364">
        <f>COUNTIF($X$2:X7364,X7364)</f>
        <v>1</v>
      </c>
      <c r="AA7364" t="str">
        <f t="shared" si="347"/>
        <v>NPT76AYJP1</v>
      </c>
      <c r="AB7364">
        <f>COUNTIF(实际辖区!A:A,全部结果!X7364)</f>
        <v>1</v>
      </c>
      <c r="AC7364" s="9" t="str">
        <f>VLOOKUP(AA7364,实际辖区!D:E,2,0)</f>
        <v>POS_75941144</v>
      </c>
    </row>
    <row r="7365" spans="1:29">
      <c r="A7365" t="s">
        <v>97</v>
      </c>
      <c r="B7365" t="s">
        <v>15187</v>
      </c>
      <c r="C7365" t="s">
        <v>15188</v>
      </c>
      <c r="D7365" t="s">
        <v>5104</v>
      </c>
      <c r="E7365" t="s">
        <v>15168</v>
      </c>
      <c r="F7365" t="s">
        <v>15180</v>
      </c>
      <c r="G7365" t="s">
        <v>15187</v>
      </c>
      <c r="H7365" t="s">
        <v>29</v>
      </c>
      <c r="I7365">
        <v>3399065.1048561302</v>
      </c>
      <c r="J7365">
        <v>7302</v>
      </c>
      <c r="K7365">
        <v>13759.2</v>
      </c>
      <c r="L7365">
        <v>1.99004975124378E-2</v>
      </c>
      <c r="M7365">
        <v>34.9554452</v>
      </c>
      <c r="N7365">
        <v>104.7058165</v>
      </c>
      <c r="O7365" t="s">
        <v>15170</v>
      </c>
      <c r="P7365" t="s">
        <v>97</v>
      </c>
      <c r="Q7365" t="s">
        <v>2057</v>
      </c>
      <c r="R7365">
        <v>0</v>
      </c>
      <c r="S7365">
        <v>35.064533331808633</v>
      </c>
      <c r="T7365">
        <v>104.51435904947201</v>
      </c>
      <c r="U7365">
        <v>21.257118232997311</v>
      </c>
      <c r="V7365" t="s">
        <v>32</v>
      </c>
      <c r="W7365" t="s">
        <v>33</v>
      </c>
      <c r="X7365" t="str">
        <f t="shared" si="345"/>
        <v>NPT76BP12</v>
      </c>
      <c r="Y7365">
        <f t="shared" si="346"/>
        <v>1</v>
      </c>
      <c r="Z7365">
        <f>COUNTIF($X$2:X7365,X7365)</f>
        <v>1</v>
      </c>
      <c r="AA7365" t="str">
        <f t="shared" si="347"/>
        <v>NPT76BP121</v>
      </c>
      <c r="AB7365">
        <f>COUNTIF(实际辖区!A:A,全部结果!X7365)</f>
        <v>1</v>
      </c>
      <c r="AC7365" s="9" t="str">
        <f>VLOOKUP(AA7365,实际辖区!D:E,2,0)</f>
        <v>POS_75941144</v>
      </c>
    </row>
    <row r="7366" spans="1:29">
      <c r="A7366" t="s">
        <v>97</v>
      </c>
      <c r="B7366" t="s">
        <v>15189</v>
      </c>
      <c r="C7366" t="s">
        <v>15190</v>
      </c>
      <c r="D7366" t="s">
        <v>5104</v>
      </c>
      <c r="E7366" t="s">
        <v>15168</v>
      </c>
      <c r="F7366" t="s">
        <v>15180</v>
      </c>
      <c r="G7366" t="s">
        <v>15189</v>
      </c>
      <c r="H7366" t="s">
        <v>29</v>
      </c>
      <c r="I7366">
        <v>2358175.8064516098</v>
      </c>
      <c r="J7366">
        <v>0</v>
      </c>
      <c r="K7366">
        <v>0</v>
      </c>
      <c r="L7366">
        <v>9.9502487562189001E-3</v>
      </c>
      <c r="M7366">
        <v>35.084595700000001</v>
      </c>
      <c r="N7366">
        <v>104.47282869999999</v>
      </c>
      <c r="O7366" t="s">
        <v>15170</v>
      </c>
      <c r="P7366" t="s">
        <v>97</v>
      </c>
      <c r="Q7366" t="s">
        <v>2057</v>
      </c>
      <c r="R7366">
        <v>0</v>
      </c>
      <c r="S7366">
        <v>35.064533331808633</v>
      </c>
      <c r="T7366">
        <v>104.51435904947201</v>
      </c>
      <c r="U7366">
        <v>4.3933279023062664</v>
      </c>
      <c r="V7366" t="s">
        <v>32</v>
      </c>
      <c r="W7366" t="s">
        <v>33</v>
      </c>
      <c r="X7366" t="str">
        <f t="shared" si="345"/>
        <v>NPT76GS21</v>
      </c>
      <c r="Y7366">
        <f t="shared" si="346"/>
        <v>1</v>
      </c>
      <c r="Z7366">
        <f>COUNTIF($X$2:X7366,X7366)</f>
        <v>1</v>
      </c>
      <c r="AA7366" t="str">
        <f t="shared" si="347"/>
        <v>NPT76GS211</v>
      </c>
      <c r="AB7366">
        <f>COUNTIF(实际辖区!A:A,全部结果!X7366)</f>
        <v>1</v>
      </c>
      <c r="AC7366" s="9" t="str">
        <f>VLOOKUP(AA7366,实际辖区!D:E,2,0)</f>
        <v>POS_75941144</v>
      </c>
    </row>
    <row r="7367" spans="1:29">
      <c r="A7367" t="s">
        <v>97</v>
      </c>
      <c r="B7367" t="s">
        <v>15191</v>
      </c>
      <c r="C7367" t="s">
        <v>15192</v>
      </c>
      <c r="D7367" t="s">
        <v>5104</v>
      </c>
      <c r="E7367" t="s">
        <v>15193</v>
      </c>
      <c r="F7367" t="s">
        <v>15194</v>
      </c>
      <c r="G7367" t="s">
        <v>15191</v>
      </c>
      <c r="H7367" t="s">
        <v>29</v>
      </c>
      <c r="I7367">
        <v>7430069.2503309399</v>
      </c>
      <c r="J7367">
        <v>123678.9</v>
      </c>
      <c r="K7367">
        <v>93816</v>
      </c>
      <c r="L7367">
        <v>0.4079601990049751</v>
      </c>
      <c r="M7367">
        <v>35.5291207</v>
      </c>
      <c r="N7367">
        <v>105.74239590000001</v>
      </c>
      <c r="O7367" t="s">
        <v>15195</v>
      </c>
      <c r="P7367" t="s">
        <v>97</v>
      </c>
      <c r="Q7367" t="s">
        <v>2057</v>
      </c>
      <c r="R7367">
        <v>1</v>
      </c>
      <c r="S7367">
        <v>35.373661982383318</v>
      </c>
      <c r="T7367">
        <v>106.3593769275101</v>
      </c>
      <c r="U7367">
        <v>58.607366663422518</v>
      </c>
      <c r="V7367" t="s">
        <v>32</v>
      </c>
      <c r="W7367" t="s">
        <v>33</v>
      </c>
      <c r="X7367" t="str">
        <f t="shared" si="345"/>
        <v>NPT76AYKX</v>
      </c>
      <c r="Y7367">
        <f t="shared" si="346"/>
        <v>1</v>
      </c>
      <c r="Z7367">
        <f>COUNTIF($X$2:X7367,X7367)</f>
        <v>1</v>
      </c>
      <c r="AA7367" t="str">
        <f t="shared" si="347"/>
        <v>NPT76AYKX1</v>
      </c>
      <c r="AB7367">
        <f>COUNTIF(实际辖区!A:A,全部结果!X7367)</f>
        <v>1</v>
      </c>
      <c r="AC7367" s="9" t="str">
        <f>VLOOKUP(AA7367,实际辖区!D:E,2,0)</f>
        <v>POS_75941147</v>
      </c>
    </row>
    <row r="7368" spans="1:29">
      <c r="A7368" t="s">
        <v>97</v>
      </c>
      <c r="B7368" t="s">
        <v>15196</v>
      </c>
      <c r="C7368" t="s">
        <v>15197</v>
      </c>
      <c r="D7368" t="s">
        <v>5104</v>
      </c>
      <c r="E7368" t="s">
        <v>15193</v>
      </c>
      <c r="F7368" t="s">
        <v>15198</v>
      </c>
      <c r="G7368" t="s">
        <v>15196</v>
      </c>
      <c r="H7368" t="s">
        <v>29</v>
      </c>
      <c r="I7368">
        <v>5056975.8656726796</v>
      </c>
      <c r="J7368">
        <v>38163.599999999999</v>
      </c>
      <c r="K7368">
        <v>55036.800000000003</v>
      </c>
      <c r="L7368">
        <v>0.21393034825870641</v>
      </c>
      <c r="M7368">
        <v>35.204945500000001</v>
      </c>
      <c r="N7368">
        <v>106.6177737</v>
      </c>
      <c r="O7368" t="s">
        <v>15195</v>
      </c>
      <c r="P7368" t="s">
        <v>97</v>
      </c>
      <c r="Q7368" t="s">
        <v>2057</v>
      </c>
      <c r="R7368">
        <v>0</v>
      </c>
      <c r="S7368">
        <v>35.373661982383318</v>
      </c>
      <c r="T7368">
        <v>106.3593769275101</v>
      </c>
      <c r="U7368">
        <v>30.047855930077251</v>
      </c>
      <c r="V7368" t="s">
        <v>32</v>
      </c>
      <c r="W7368" t="s">
        <v>33</v>
      </c>
      <c r="X7368" t="str">
        <f t="shared" si="345"/>
        <v>NPT76AYKO</v>
      </c>
      <c r="Y7368">
        <f t="shared" si="346"/>
        <v>1</v>
      </c>
      <c r="Z7368">
        <f>COUNTIF($X$2:X7368,X7368)</f>
        <v>1</v>
      </c>
      <c r="AA7368" t="str">
        <f t="shared" si="347"/>
        <v>NPT76AYKO1</v>
      </c>
      <c r="AB7368">
        <f>COUNTIF(实际辖区!A:A,全部结果!X7368)</f>
        <v>1</v>
      </c>
      <c r="AC7368" s="9" t="str">
        <f>VLOOKUP(AA7368,实际辖区!D:E,2,0)</f>
        <v>POS_75941147</v>
      </c>
    </row>
    <row r="7369" spans="1:29">
      <c r="A7369" t="s">
        <v>97</v>
      </c>
      <c r="B7369" t="s">
        <v>15199</v>
      </c>
      <c r="C7369" t="s">
        <v>15200</v>
      </c>
      <c r="D7369" t="s">
        <v>5104</v>
      </c>
      <c r="E7369" t="s">
        <v>15193</v>
      </c>
      <c r="F7369" t="s">
        <v>15201</v>
      </c>
      <c r="G7369" t="s">
        <v>15199</v>
      </c>
      <c r="H7369" t="s">
        <v>29</v>
      </c>
      <c r="I7369">
        <v>8485046.7741935495</v>
      </c>
      <c r="J7369">
        <v>35049.599999999999</v>
      </c>
      <c r="K7369">
        <v>45864</v>
      </c>
      <c r="L7369">
        <v>0.12935323383084571</v>
      </c>
      <c r="M7369">
        <v>35.5443803</v>
      </c>
      <c r="N7369">
        <v>106.687757</v>
      </c>
      <c r="O7369" t="s">
        <v>15195</v>
      </c>
      <c r="P7369" t="s">
        <v>97</v>
      </c>
      <c r="Q7369" t="s">
        <v>2057</v>
      </c>
      <c r="R7369">
        <v>0</v>
      </c>
      <c r="S7369">
        <v>35.373661982383318</v>
      </c>
      <c r="T7369">
        <v>106.3593769275101</v>
      </c>
      <c r="U7369">
        <v>35.31752377790513</v>
      </c>
      <c r="V7369" t="s">
        <v>32</v>
      </c>
      <c r="W7369" t="s">
        <v>33</v>
      </c>
      <c r="X7369" t="str">
        <f t="shared" si="345"/>
        <v>NPT76BDPB</v>
      </c>
      <c r="Y7369">
        <f t="shared" si="346"/>
        <v>1</v>
      </c>
      <c r="Z7369">
        <f>COUNTIF($X$2:X7369,X7369)</f>
        <v>1</v>
      </c>
      <c r="AA7369" t="str">
        <f t="shared" si="347"/>
        <v>NPT76BDPB1</v>
      </c>
      <c r="AB7369">
        <f>COUNTIF(实际辖区!A:A,全部结果!X7369)</f>
        <v>1</v>
      </c>
      <c r="AC7369" s="9" t="str">
        <f>VLOOKUP(AA7369,实际辖区!D:E,2,0)</f>
        <v>POS_75941147</v>
      </c>
    </row>
    <row r="7370" spans="1:29">
      <c r="A7370" t="s">
        <v>97</v>
      </c>
      <c r="B7370" t="s">
        <v>15202</v>
      </c>
      <c r="C7370" t="s">
        <v>15203</v>
      </c>
      <c r="D7370" t="s">
        <v>5104</v>
      </c>
      <c r="E7370" t="s">
        <v>15193</v>
      </c>
      <c r="F7370" t="s">
        <v>15198</v>
      </c>
      <c r="G7370" t="s">
        <v>15202</v>
      </c>
      <c r="H7370" t="s">
        <v>29</v>
      </c>
      <c r="I7370">
        <v>4231183.4541177703</v>
      </c>
      <c r="J7370">
        <v>18140.400000000001</v>
      </c>
      <c r="K7370">
        <v>51922.8</v>
      </c>
      <c r="L7370">
        <v>0.10945273631840791</v>
      </c>
      <c r="M7370">
        <v>35.217838299999997</v>
      </c>
      <c r="N7370">
        <v>106.6435431</v>
      </c>
      <c r="O7370" t="s">
        <v>15195</v>
      </c>
      <c r="P7370" t="s">
        <v>97</v>
      </c>
      <c r="Q7370" t="s">
        <v>2057</v>
      </c>
      <c r="R7370">
        <v>0</v>
      </c>
      <c r="S7370">
        <v>35.373661982383318</v>
      </c>
      <c r="T7370">
        <v>106.3593769275101</v>
      </c>
      <c r="U7370">
        <v>31.095951951217518</v>
      </c>
      <c r="V7370" t="s">
        <v>32</v>
      </c>
      <c r="W7370" t="s">
        <v>33</v>
      </c>
      <c r="X7370" t="str">
        <f t="shared" si="345"/>
        <v>NPT76AYKR</v>
      </c>
      <c r="Y7370">
        <f t="shared" si="346"/>
        <v>1</v>
      </c>
      <c r="Z7370">
        <f>COUNTIF($X$2:X7370,X7370)</f>
        <v>1</v>
      </c>
      <c r="AA7370" t="str">
        <f t="shared" si="347"/>
        <v>NPT76AYKR1</v>
      </c>
      <c r="AB7370">
        <f>COUNTIF(实际辖区!A:A,全部结果!X7370)</f>
        <v>1</v>
      </c>
      <c r="AC7370" s="9" t="str">
        <f>VLOOKUP(AA7370,实际辖区!D:E,2,0)</f>
        <v>POS_75941147</v>
      </c>
    </row>
    <row r="7371" spans="1:29">
      <c r="A7371" t="s">
        <v>97</v>
      </c>
      <c r="B7371" t="s">
        <v>15204</v>
      </c>
      <c r="C7371" t="s">
        <v>15205</v>
      </c>
      <c r="D7371" t="s">
        <v>5104</v>
      </c>
      <c r="E7371" t="s">
        <v>15193</v>
      </c>
      <c r="F7371" t="s">
        <v>15201</v>
      </c>
      <c r="G7371" t="s">
        <v>15204</v>
      </c>
      <c r="H7371" t="s">
        <v>29</v>
      </c>
      <c r="I7371">
        <v>10984768.483940599</v>
      </c>
      <c r="J7371">
        <v>21906</v>
      </c>
      <c r="K7371">
        <v>54034.8</v>
      </c>
      <c r="L7371">
        <v>0.1044776119402985</v>
      </c>
      <c r="M7371">
        <v>35.5406391</v>
      </c>
      <c r="N7371">
        <v>106.713329</v>
      </c>
      <c r="O7371" t="s">
        <v>15195</v>
      </c>
      <c r="P7371" t="s">
        <v>97</v>
      </c>
      <c r="Q7371" t="s">
        <v>2057</v>
      </c>
      <c r="R7371">
        <v>0</v>
      </c>
      <c r="S7371">
        <v>35.373661982383318</v>
      </c>
      <c r="T7371">
        <v>106.3593769275101</v>
      </c>
      <c r="U7371">
        <v>37.089113449347863</v>
      </c>
      <c r="V7371" t="s">
        <v>32</v>
      </c>
      <c r="W7371" t="s">
        <v>33</v>
      </c>
      <c r="X7371" t="str">
        <f t="shared" si="345"/>
        <v>NPT76AYKH</v>
      </c>
      <c r="Y7371">
        <f t="shared" si="346"/>
        <v>1</v>
      </c>
      <c r="Z7371">
        <f>COUNTIF($X$2:X7371,X7371)</f>
        <v>1</v>
      </c>
      <c r="AA7371" t="str">
        <f t="shared" si="347"/>
        <v>NPT76AYKH1</v>
      </c>
      <c r="AB7371">
        <f>COUNTIF(实际辖区!A:A,全部结果!X7371)</f>
        <v>1</v>
      </c>
      <c r="AC7371" s="9" t="str">
        <f>VLOOKUP(AA7371,实际辖区!D:E,2,0)</f>
        <v>POS_75941147</v>
      </c>
    </row>
    <row r="7372" spans="1:29">
      <c r="A7372" t="s">
        <v>97</v>
      </c>
      <c r="B7372" t="s">
        <v>15206</v>
      </c>
      <c r="C7372" t="s">
        <v>15207</v>
      </c>
      <c r="D7372" t="s">
        <v>5104</v>
      </c>
      <c r="E7372" t="s">
        <v>15193</v>
      </c>
      <c r="F7372" t="s">
        <v>15208</v>
      </c>
      <c r="G7372" t="s">
        <v>15206</v>
      </c>
      <c r="H7372" t="s">
        <v>29</v>
      </c>
      <c r="I7372">
        <v>7586688.43447363</v>
      </c>
      <c r="J7372">
        <v>0</v>
      </c>
      <c r="K7372">
        <v>0</v>
      </c>
      <c r="L7372">
        <v>5.9701492537313397E-2</v>
      </c>
      <c r="M7372">
        <v>35.2047265</v>
      </c>
      <c r="N7372">
        <v>106.0420869</v>
      </c>
      <c r="O7372" t="s">
        <v>15195</v>
      </c>
      <c r="P7372" t="s">
        <v>97</v>
      </c>
      <c r="Q7372" t="s">
        <v>2057</v>
      </c>
      <c r="R7372">
        <v>0</v>
      </c>
      <c r="S7372">
        <v>35.373661982383318</v>
      </c>
      <c r="T7372">
        <v>106.3593769275101</v>
      </c>
      <c r="U7372">
        <v>34.414142059333642</v>
      </c>
      <c r="V7372" t="s">
        <v>32</v>
      </c>
      <c r="W7372" t="s">
        <v>33</v>
      </c>
      <c r="X7372" t="str">
        <f t="shared" si="345"/>
        <v>NPT76AYKM</v>
      </c>
      <c r="Y7372">
        <f t="shared" si="346"/>
        <v>1</v>
      </c>
      <c r="Z7372">
        <f>COUNTIF($X$2:X7372,X7372)</f>
        <v>1</v>
      </c>
      <c r="AA7372" t="str">
        <f t="shared" si="347"/>
        <v>NPT76AYKM1</v>
      </c>
      <c r="AB7372">
        <f>COUNTIF(实际辖区!A:A,全部结果!X7372)</f>
        <v>1</v>
      </c>
      <c r="AC7372" s="9" t="str">
        <f>VLOOKUP(AA7372,实际辖区!D:E,2,0)</f>
        <v>POS_75941147</v>
      </c>
    </row>
    <row r="7373" spans="1:29">
      <c r="A7373" t="s">
        <v>97</v>
      </c>
      <c r="B7373" t="s">
        <v>15209</v>
      </c>
      <c r="C7373" t="s">
        <v>15210</v>
      </c>
      <c r="D7373" t="s">
        <v>5104</v>
      </c>
      <c r="E7373" t="s">
        <v>15193</v>
      </c>
      <c r="F7373" t="s">
        <v>15208</v>
      </c>
      <c r="G7373" t="s">
        <v>15209</v>
      </c>
      <c r="H7373" t="s">
        <v>29</v>
      </c>
      <c r="I7373">
        <v>4244932.2580645196</v>
      </c>
      <c r="J7373">
        <v>27518.400000000001</v>
      </c>
      <c r="K7373">
        <v>25225.200000000001</v>
      </c>
      <c r="L7373">
        <v>3.98009950248756E-2</v>
      </c>
      <c r="M7373">
        <v>35.196309300000003</v>
      </c>
      <c r="N7373">
        <v>106.0576567</v>
      </c>
      <c r="O7373" t="s">
        <v>15195</v>
      </c>
      <c r="P7373" t="s">
        <v>97</v>
      </c>
      <c r="Q7373" t="s">
        <v>2057</v>
      </c>
      <c r="R7373">
        <v>1</v>
      </c>
      <c r="S7373">
        <v>35.373661982383318</v>
      </c>
      <c r="T7373">
        <v>106.3593769275101</v>
      </c>
      <c r="U7373">
        <v>33.771844190245972</v>
      </c>
      <c r="V7373" t="s">
        <v>32</v>
      </c>
      <c r="W7373" t="s">
        <v>33</v>
      </c>
      <c r="X7373" t="str">
        <f t="shared" si="345"/>
        <v>NPT76AYKN</v>
      </c>
      <c r="Y7373">
        <f t="shared" si="346"/>
        <v>1</v>
      </c>
      <c r="Z7373">
        <f>COUNTIF($X$2:X7373,X7373)</f>
        <v>1</v>
      </c>
      <c r="AA7373" t="str">
        <f t="shared" si="347"/>
        <v>NPT76AYKN1</v>
      </c>
      <c r="AB7373">
        <f>COUNTIF(实际辖区!A:A,全部结果!X7373)</f>
        <v>1</v>
      </c>
      <c r="AC7373" s="9" t="str">
        <f>VLOOKUP(AA7373,实际辖区!D:E,2,0)</f>
        <v>POS_75941147</v>
      </c>
    </row>
    <row r="7374" spans="1:29">
      <c r="A7374" t="s">
        <v>97</v>
      </c>
      <c r="B7374" t="s">
        <v>15211</v>
      </c>
      <c r="C7374" t="s">
        <v>15212</v>
      </c>
      <c r="D7374" t="s">
        <v>5104</v>
      </c>
      <c r="E7374" t="s">
        <v>15193</v>
      </c>
      <c r="F7374" t="s">
        <v>15201</v>
      </c>
      <c r="G7374" t="s">
        <v>15211</v>
      </c>
      <c r="H7374" t="s">
        <v>29</v>
      </c>
      <c r="I7374">
        <v>4015259.24545391</v>
      </c>
      <c r="J7374">
        <v>343.98</v>
      </c>
      <c r="K7374">
        <v>573.29999999999995</v>
      </c>
      <c r="L7374">
        <v>2.9850746268656699E-2</v>
      </c>
      <c r="M7374">
        <v>35.543005899999997</v>
      </c>
      <c r="N7374">
        <v>106.6984511</v>
      </c>
      <c r="O7374" t="s">
        <v>15195</v>
      </c>
      <c r="P7374" t="s">
        <v>97</v>
      </c>
      <c r="Q7374" t="s">
        <v>2057</v>
      </c>
      <c r="R7374">
        <v>0</v>
      </c>
      <c r="S7374">
        <v>35.373661982383318</v>
      </c>
      <c r="T7374">
        <v>106.3593769275101</v>
      </c>
      <c r="U7374">
        <v>36.061155888332081</v>
      </c>
      <c r="V7374" t="s">
        <v>32</v>
      </c>
      <c r="W7374" t="s">
        <v>33</v>
      </c>
      <c r="X7374" t="str">
        <f t="shared" si="345"/>
        <v>NPT76AYKI</v>
      </c>
      <c r="Y7374">
        <f t="shared" si="346"/>
        <v>1</v>
      </c>
      <c r="Z7374">
        <f>COUNTIF($X$2:X7374,X7374)</f>
        <v>1</v>
      </c>
      <c r="AA7374" t="str">
        <f t="shared" si="347"/>
        <v>NPT76AYKI1</v>
      </c>
      <c r="AB7374">
        <f>COUNTIF(实际辖区!A:A,全部结果!X7374)</f>
        <v>1</v>
      </c>
      <c r="AC7374" s="9" t="str">
        <f>VLOOKUP(AA7374,实际辖区!D:E,2,0)</f>
        <v>POS_75941147</v>
      </c>
    </row>
    <row r="7375" spans="1:29">
      <c r="A7375" t="s">
        <v>97</v>
      </c>
      <c r="B7375" t="s">
        <v>15213</v>
      </c>
      <c r="C7375" t="s">
        <v>15214</v>
      </c>
      <c r="D7375" t="s">
        <v>5104</v>
      </c>
      <c r="E7375" t="s">
        <v>15193</v>
      </c>
      <c r="F7375" t="s">
        <v>15198</v>
      </c>
      <c r="G7375" t="s">
        <v>15213</v>
      </c>
      <c r="H7375" t="s">
        <v>29</v>
      </c>
      <c r="I7375">
        <v>3119641.3606911502</v>
      </c>
      <c r="J7375">
        <v>6879.6</v>
      </c>
      <c r="K7375">
        <v>6879.6</v>
      </c>
      <c r="L7375">
        <v>2.4875621890547199E-2</v>
      </c>
      <c r="M7375">
        <v>35.2195611</v>
      </c>
      <c r="N7375">
        <v>106.6594783</v>
      </c>
      <c r="O7375" t="s">
        <v>15195</v>
      </c>
      <c r="P7375" t="s">
        <v>97</v>
      </c>
      <c r="Q7375" t="s">
        <v>2057</v>
      </c>
      <c r="R7375">
        <v>0</v>
      </c>
      <c r="S7375">
        <v>35.373661982383318</v>
      </c>
      <c r="T7375">
        <v>106.3593769275101</v>
      </c>
      <c r="U7375">
        <v>32.208684134554773</v>
      </c>
      <c r="V7375" t="s">
        <v>32</v>
      </c>
      <c r="W7375" t="s">
        <v>33</v>
      </c>
      <c r="X7375" t="str">
        <f t="shared" si="345"/>
        <v>NPT76AYKQ</v>
      </c>
      <c r="Y7375">
        <f t="shared" si="346"/>
        <v>1</v>
      </c>
      <c r="Z7375">
        <f>COUNTIF($X$2:X7375,X7375)</f>
        <v>1</v>
      </c>
      <c r="AA7375" t="str">
        <f t="shared" si="347"/>
        <v>NPT76AYKQ1</v>
      </c>
      <c r="AB7375">
        <f>COUNTIF(实际辖区!A:A,全部结果!X7375)</f>
        <v>1</v>
      </c>
      <c r="AC7375" s="9" t="str">
        <f>VLOOKUP(AA7375,实际辖区!D:E,2,0)</f>
        <v>POS_75941147</v>
      </c>
    </row>
    <row r="7376" spans="1:29">
      <c r="A7376" t="s">
        <v>97</v>
      </c>
      <c r="B7376" t="s">
        <v>15215</v>
      </c>
      <c r="C7376" t="s">
        <v>15216</v>
      </c>
      <c r="D7376" t="s">
        <v>5104</v>
      </c>
      <c r="E7376" t="s">
        <v>15193</v>
      </c>
      <c r="F7376" t="s">
        <v>15194</v>
      </c>
      <c r="G7376" t="s">
        <v>15215</v>
      </c>
      <c r="H7376" t="s">
        <v>29</v>
      </c>
      <c r="I7376">
        <v>3591800</v>
      </c>
      <c r="J7376">
        <v>0</v>
      </c>
      <c r="K7376">
        <v>0</v>
      </c>
      <c r="L7376">
        <v>9.9502487562189001E-3</v>
      </c>
      <c r="M7376">
        <v>35.529700200000001</v>
      </c>
      <c r="N7376">
        <v>105.73067949999999</v>
      </c>
      <c r="O7376" t="s">
        <v>15195</v>
      </c>
      <c r="P7376" t="s">
        <v>97</v>
      </c>
      <c r="Q7376" t="s">
        <v>2057</v>
      </c>
      <c r="R7376">
        <v>0</v>
      </c>
      <c r="S7376">
        <v>35.373661982383318</v>
      </c>
      <c r="T7376">
        <v>106.3593769275101</v>
      </c>
      <c r="U7376">
        <v>59.643173933953364</v>
      </c>
      <c r="V7376" t="s">
        <v>32</v>
      </c>
      <c r="W7376" t="s">
        <v>33</v>
      </c>
      <c r="X7376" t="str">
        <f t="shared" si="345"/>
        <v>NPT76AYKZ</v>
      </c>
      <c r="Y7376">
        <f t="shared" si="346"/>
        <v>1</v>
      </c>
      <c r="Z7376">
        <f>COUNTIF($X$2:X7376,X7376)</f>
        <v>1</v>
      </c>
      <c r="AA7376" t="str">
        <f t="shared" si="347"/>
        <v>NPT76AYKZ1</v>
      </c>
      <c r="AB7376">
        <f>COUNTIF(实际辖区!A:A,全部结果!X7376)</f>
        <v>1</v>
      </c>
      <c r="AC7376" s="9" t="str">
        <f>VLOOKUP(AA7376,实际辖区!D:E,2,0)</f>
        <v>POS_75941147</v>
      </c>
    </row>
    <row r="7377" spans="1:29">
      <c r="A7377" t="s">
        <v>97</v>
      </c>
      <c r="B7377" t="s">
        <v>15217</v>
      </c>
      <c r="C7377" t="s">
        <v>15218</v>
      </c>
      <c r="D7377" t="s">
        <v>5104</v>
      </c>
      <c r="E7377" t="s">
        <v>15219</v>
      </c>
      <c r="F7377" t="s">
        <v>15220</v>
      </c>
      <c r="G7377" t="s">
        <v>15217</v>
      </c>
      <c r="H7377" t="s">
        <v>29</v>
      </c>
      <c r="I7377">
        <v>17460648.4045147</v>
      </c>
      <c r="J7377">
        <v>157723.20000000001</v>
      </c>
      <c r="K7377">
        <v>227590.8</v>
      </c>
      <c r="L7377">
        <v>0.4228855721393035</v>
      </c>
      <c r="M7377">
        <v>34.581889799999999</v>
      </c>
      <c r="N7377">
        <v>105.72380320000001</v>
      </c>
      <c r="O7377" t="s">
        <v>15221</v>
      </c>
      <c r="P7377" t="s">
        <v>97</v>
      </c>
      <c r="Q7377" t="s">
        <v>2057</v>
      </c>
      <c r="R7377">
        <v>1</v>
      </c>
      <c r="S7377">
        <v>34.636182081894432</v>
      </c>
      <c r="T7377">
        <v>105.6615852860202</v>
      </c>
      <c r="U7377">
        <v>8.2970012875842531</v>
      </c>
      <c r="V7377" t="s">
        <v>32</v>
      </c>
      <c r="W7377" t="s">
        <v>33</v>
      </c>
      <c r="X7377" t="str">
        <f t="shared" si="345"/>
        <v>NPT76AYOD</v>
      </c>
      <c r="Y7377">
        <f t="shared" si="346"/>
        <v>1</v>
      </c>
      <c r="Z7377">
        <f>COUNTIF($X$2:X7377,X7377)</f>
        <v>1</v>
      </c>
      <c r="AA7377" t="str">
        <f t="shared" si="347"/>
        <v>NPT76AYOD1</v>
      </c>
      <c r="AB7377">
        <f>COUNTIF(实际辖区!A:A,全部结果!X7377)</f>
        <v>1</v>
      </c>
      <c r="AC7377" s="9" t="str">
        <f>VLOOKUP(AA7377,实际辖区!D:E,2,0)</f>
        <v>POS_75941149</v>
      </c>
    </row>
    <row r="7378" spans="1:29">
      <c r="A7378" t="s">
        <v>97</v>
      </c>
      <c r="B7378" t="s">
        <v>15222</v>
      </c>
      <c r="C7378" t="s">
        <v>15223</v>
      </c>
      <c r="D7378" t="s">
        <v>5104</v>
      </c>
      <c r="E7378" t="s">
        <v>15219</v>
      </c>
      <c r="F7378" t="s">
        <v>15220</v>
      </c>
      <c r="G7378" t="s">
        <v>15222</v>
      </c>
      <c r="H7378" t="s">
        <v>29</v>
      </c>
      <c r="I7378">
        <v>13853021.0304466</v>
      </c>
      <c r="J7378">
        <v>116331.3</v>
      </c>
      <c r="K7378">
        <v>96386.4</v>
      </c>
      <c r="L7378">
        <v>0.35820895522388058</v>
      </c>
      <c r="M7378">
        <v>34.586112100000001</v>
      </c>
      <c r="N7378">
        <v>105.7431698</v>
      </c>
      <c r="O7378" t="s">
        <v>15221</v>
      </c>
      <c r="P7378" t="s">
        <v>97</v>
      </c>
      <c r="Q7378" t="s">
        <v>2057</v>
      </c>
      <c r="R7378">
        <v>1</v>
      </c>
      <c r="S7378">
        <v>34.636182081894432</v>
      </c>
      <c r="T7378">
        <v>105.6615852860202</v>
      </c>
      <c r="U7378">
        <v>9.3189852239210236</v>
      </c>
      <c r="V7378" t="s">
        <v>32</v>
      </c>
      <c r="W7378" t="s">
        <v>33</v>
      </c>
      <c r="X7378" t="str">
        <f t="shared" si="345"/>
        <v>NPT76AYOA</v>
      </c>
      <c r="Y7378">
        <f t="shared" si="346"/>
        <v>1</v>
      </c>
      <c r="Z7378">
        <f>COUNTIF($X$2:X7378,X7378)</f>
        <v>1</v>
      </c>
      <c r="AA7378" t="str">
        <f t="shared" si="347"/>
        <v>NPT76AYOA1</v>
      </c>
      <c r="AB7378">
        <f>COUNTIF(实际辖区!A:A,全部结果!X7378)</f>
        <v>1</v>
      </c>
      <c r="AC7378" s="9" t="str">
        <f>VLOOKUP(AA7378,实际辖区!D:E,2,0)</f>
        <v>POS_75941149</v>
      </c>
    </row>
    <row r="7379" spans="1:29">
      <c r="A7379" t="s">
        <v>97</v>
      </c>
      <c r="B7379" t="s">
        <v>15224</v>
      </c>
      <c r="C7379" t="s">
        <v>15225</v>
      </c>
      <c r="D7379" t="s">
        <v>5104</v>
      </c>
      <c r="E7379" t="s">
        <v>15219</v>
      </c>
      <c r="F7379" t="s">
        <v>15220</v>
      </c>
      <c r="G7379" t="s">
        <v>15224</v>
      </c>
      <c r="H7379" t="s">
        <v>29</v>
      </c>
      <c r="I7379">
        <v>6315264.5161290299</v>
      </c>
      <c r="J7379">
        <v>28112.7</v>
      </c>
      <c r="K7379">
        <v>132166.20000000001</v>
      </c>
      <c r="L7379">
        <v>0.1691542288557214</v>
      </c>
      <c r="M7379">
        <v>34.580721199999999</v>
      </c>
      <c r="N7379">
        <v>105.72125920000001</v>
      </c>
      <c r="O7379" t="s">
        <v>15221</v>
      </c>
      <c r="P7379" t="s">
        <v>97</v>
      </c>
      <c r="Q7379" t="s">
        <v>2057</v>
      </c>
      <c r="R7379">
        <v>0</v>
      </c>
      <c r="S7379">
        <v>34.636182081894432</v>
      </c>
      <c r="T7379">
        <v>105.6615852860202</v>
      </c>
      <c r="U7379">
        <v>8.2347023018498824</v>
      </c>
      <c r="V7379" t="s">
        <v>32</v>
      </c>
      <c r="W7379" t="s">
        <v>33</v>
      </c>
      <c r="X7379" t="str">
        <f t="shared" si="345"/>
        <v>NPT76AYOJ</v>
      </c>
      <c r="Y7379">
        <f t="shared" si="346"/>
        <v>1</v>
      </c>
      <c r="Z7379">
        <f>COUNTIF($X$2:X7379,X7379)</f>
        <v>1</v>
      </c>
      <c r="AA7379" t="str">
        <f t="shared" si="347"/>
        <v>NPT76AYOJ1</v>
      </c>
      <c r="AB7379">
        <f>COUNTIF(实际辖区!A:A,全部结果!X7379)</f>
        <v>1</v>
      </c>
      <c r="AC7379" s="9" t="str">
        <f>VLOOKUP(AA7379,实际辖区!D:E,2,0)</f>
        <v>POS_75941149</v>
      </c>
    </row>
    <row r="7380" spans="1:29">
      <c r="A7380" t="s">
        <v>97</v>
      </c>
      <c r="B7380" t="s">
        <v>15226</v>
      </c>
      <c r="C7380" t="s">
        <v>15227</v>
      </c>
      <c r="D7380" t="s">
        <v>5104</v>
      </c>
      <c r="E7380" t="s">
        <v>15219</v>
      </c>
      <c r="F7380" t="s">
        <v>15228</v>
      </c>
      <c r="G7380" t="s">
        <v>15226</v>
      </c>
      <c r="H7380" t="s">
        <v>29</v>
      </c>
      <c r="I7380">
        <v>8187886.8877586601</v>
      </c>
      <c r="J7380">
        <v>20638.8</v>
      </c>
      <c r="K7380">
        <v>0</v>
      </c>
      <c r="L7380">
        <v>0.1393034825870646</v>
      </c>
      <c r="M7380">
        <v>34.576011299999998</v>
      </c>
      <c r="N7380">
        <v>105.88068800000001</v>
      </c>
      <c r="O7380" t="s">
        <v>15221</v>
      </c>
      <c r="P7380" t="s">
        <v>97</v>
      </c>
      <c r="Q7380" t="s">
        <v>2057</v>
      </c>
      <c r="R7380">
        <v>0</v>
      </c>
      <c r="S7380">
        <v>34.636182081894432</v>
      </c>
      <c r="T7380">
        <v>105.6615852860202</v>
      </c>
      <c r="U7380">
        <v>21.176367934563551</v>
      </c>
      <c r="V7380" t="s">
        <v>32</v>
      </c>
      <c r="W7380" t="s">
        <v>33</v>
      </c>
      <c r="X7380" t="str">
        <f t="shared" si="345"/>
        <v>NPT76AYOB</v>
      </c>
      <c r="Y7380">
        <f t="shared" si="346"/>
        <v>1</v>
      </c>
      <c r="Z7380">
        <f>COUNTIF($X$2:X7380,X7380)</f>
        <v>1</v>
      </c>
      <c r="AA7380" t="str">
        <f t="shared" si="347"/>
        <v>NPT76AYOB1</v>
      </c>
      <c r="AB7380">
        <f>COUNTIF(实际辖区!A:A,全部结果!X7380)</f>
        <v>1</v>
      </c>
      <c r="AC7380" s="9" t="str">
        <f>VLOOKUP(AA7380,实际辖区!D:E,2,0)</f>
        <v>POS_75941149</v>
      </c>
    </row>
    <row r="7381" spans="1:29">
      <c r="A7381" t="s">
        <v>97</v>
      </c>
      <c r="B7381" t="s">
        <v>15229</v>
      </c>
      <c r="C7381" t="s">
        <v>15230</v>
      </c>
      <c r="D7381" t="s">
        <v>5104</v>
      </c>
      <c r="E7381" t="s">
        <v>15219</v>
      </c>
      <c r="F7381" t="s">
        <v>15228</v>
      </c>
      <c r="G7381" t="s">
        <v>15229</v>
      </c>
      <c r="H7381" t="s">
        <v>29</v>
      </c>
      <c r="I7381">
        <v>4187250</v>
      </c>
      <c r="J7381">
        <v>70986.600000000006</v>
      </c>
      <c r="K7381">
        <v>87624</v>
      </c>
      <c r="L7381">
        <v>2.4875621890547199E-2</v>
      </c>
      <c r="M7381">
        <v>34.575753599999999</v>
      </c>
      <c r="N7381">
        <v>105.89989869999999</v>
      </c>
      <c r="O7381" t="s">
        <v>15221</v>
      </c>
      <c r="P7381" t="s">
        <v>97</v>
      </c>
      <c r="Q7381" t="s">
        <v>2057</v>
      </c>
      <c r="R7381">
        <v>0</v>
      </c>
      <c r="S7381">
        <v>34.636182081894432</v>
      </c>
      <c r="T7381">
        <v>105.6615852860202</v>
      </c>
      <c r="U7381">
        <v>22.863760659097071</v>
      </c>
      <c r="V7381" t="s">
        <v>32</v>
      </c>
      <c r="W7381" t="s">
        <v>33</v>
      </c>
      <c r="X7381" t="str">
        <f t="shared" si="345"/>
        <v>NPT76AYOK</v>
      </c>
      <c r="Y7381">
        <f t="shared" si="346"/>
        <v>1</v>
      </c>
      <c r="Z7381">
        <f>COUNTIF($X$2:X7381,X7381)</f>
        <v>1</v>
      </c>
      <c r="AA7381" t="str">
        <f t="shared" si="347"/>
        <v>NPT76AYOK1</v>
      </c>
      <c r="AB7381">
        <f>COUNTIF(实际辖区!A:A,全部结果!X7381)</f>
        <v>1</v>
      </c>
      <c r="AC7381" s="9" t="str">
        <f>VLOOKUP(AA7381,实际辖区!D:E,2,0)</f>
        <v>POS_75941149</v>
      </c>
    </row>
    <row r="7382" spans="1:29">
      <c r="A7382" t="s">
        <v>97</v>
      </c>
      <c r="B7382" t="s">
        <v>15231</v>
      </c>
      <c r="C7382" t="s">
        <v>15232</v>
      </c>
      <c r="D7382" t="s">
        <v>5104</v>
      </c>
      <c r="E7382" t="s">
        <v>15219</v>
      </c>
      <c r="F7382" t="s">
        <v>15233</v>
      </c>
      <c r="G7382" t="s">
        <v>15231</v>
      </c>
      <c r="H7382" t="s">
        <v>29</v>
      </c>
      <c r="I7382">
        <v>8376000</v>
      </c>
      <c r="J7382">
        <v>30668.400000000001</v>
      </c>
      <c r="K7382">
        <v>11466</v>
      </c>
      <c r="L7382">
        <v>2.4875621890547199E-2</v>
      </c>
      <c r="M7382">
        <v>34.781467900000003</v>
      </c>
      <c r="N7382">
        <v>105.3293401</v>
      </c>
      <c r="O7382" t="s">
        <v>15221</v>
      </c>
      <c r="P7382" t="s">
        <v>97</v>
      </c>
      <c r="Q7382" t="s">
        <v>2057</v>
      </c>
      <c r="R7382">
        <v>0</v>
      </c>
      <c r="S7382">
        <v>34.636182081894432</v>
      </c>
      <c r="T7382">
        <v>105.6615852860202</v>
      </c>
      <c r="U7382">
        <v>34.441010210783112</v>
      </c>
      <c r="V7382" t="s">
        <v>32</v>
      </c>
      <c r="W7382" t="s">
        <v>33</v>
      </c>
      <c r="X7382" t="str">
        <f t="shared" si="345"/>
        <v>NPT76AYOT</v>
      </c>
      <c r="Y7382">
        <f t="shared" si="346"/>
        <v>1</v>
      </c>
      <c r="Z7382">
        <f>COUNTIF($X$2:X7382,X7382)</f>
        <v>1</v>
      </c>
      <c r="AA7382" t="str">
        <f t="shared" si="347"/>
        <v>NPT76AYOT1</v>
      </c>
      <c r="AB7382">
        <f>COUNTIF(实际辖区!A:A,全部结果!X7382)</f>
        <v>1</v>
      </c>
      <c r="AC7382" s="9" t="str">
        <f>VLOOKUP(AA7382,实际辖区!D:E,2,0)</f>
        <v>POS_75941149</v>
      </c>
    </row>
    <row r="7383" spans="1:29">
      <c r="A7383" t="s">
        <v>97</v>
      </c>
      <c r="B7383" t="s">
        <v>15234</v>
      </c>
      <c r="C7383" t="s">
        <v>15235</v>
      </c>
      <c r="D7383" t="s">
        <v>5104</v>
      </c>
      <c r="E7383" t="s">
        <v>15219</v>
      </c>
      <c r="F7383" t="s">
        <v>15233</v>
      </c>
      <c r="G7383" t="s">
        <v>15234</v>
      </c>
      <c r="H7383" t="s">
        <v>29</v>
      </c>
      <c r="I7383">
        <v>2642300</v>
      </c>
      <c r="J7383">
        <v>4242.42</v>
      </c>
      <c r="K7383">
        <v>0</v>
      </c>
      <c r="L7383">
        <v>9.9502487562189001E-3</v>
      </c>
      <c r="M7383">
        <v>34.769939399999998</v>
      </c>
      <c r="N7383">
        <v>105.331357</v>
      </c>
      <c r="O7383" t="s">
        <v>15221</v>
      </c>
      <c r="P7383" t="s">
        <v>97</v>
      </c>
      <c r="Q7383" t="s">
        <v>2057</v>
      </c>
      <c r="R7383">
        <v>0</v>
      </c>
      <c r="S7383">
        <v>34.636182081894432</v>
      </c>
      <c r="T7383">
        <v>105.6615852860202</v>
      </c>
      <c r="U7383">
        <v>33.697279269354567</v>
      </c>
      <c r="V7383" t="s">
        <v>32</v>
      </c>
      <c r="W7383" t="s">
        <v>33</v>
      </c>
      <c r="X7383" t="str">
        <f t="shared" si="345"/>
        <v>NPT76BRPS</v>
      </c>
      <c r="Y7383">
        <f t="shared" si="346"/>
        <v>1</v>
      </c>
      <c r="Z7383">
        <f>COUNTIF($X$2:X7383,X7383)</f>
        <v>1</v>
      </c>
      <c r="AA7383" t="str">
        <f t="shared" si="347"/>
        <v>NPT76BRPS1</v>
      </c>
      <c r="AB7383">
        <f>COUNTIF(实际辖区!A:A,全部结果!X7383)</f>
        <v>1</v>
      </c>
      <c r="AC7383" s="9" t="str">
        <f>VLOOKUP(AA7383,实际辖区!D:E,2,0)</f>
        <v>POS_75941149</v>
      </c>
    </row>
    <row r="7384" spans="1:29">
      <c r="A7384" t="s">
        <v>97</v>
      </c>
      <c r="B7384" t="s">
        <v>15236</v>
      </c>
      <c r="C7384" t="s">
        <v>15237</v>
      </c>
      <c r="D7384" t="s">
        <v>5104</v>
      </c>
      <c r="E7384" t="s">
        <v>15238</v>
      </c>
      <c r="F7384" t="s">
        <v>15239</v>
      </c>
      <c r="G7384" t="s">
        <v>15236</v>
      </c>
      <c r="H7384" t="s">
        <v>29</v>
      </c>
      <c r="I7384">
        <v>3581911.2903225799</v>
      </c>
      <c r="J7384">
        <v>24070.74</v>
      </c>
      <c r="K7384">
        <v>40354.199999999997</v>
      </c>
      <c r="L7384">
        <v>0.18407960199004969</v>
      </c>
      <c r="M7384">
        <v>37.2025285</v>
      </c>
      <c r="N7384">
        <v>104.0789812</v>
      </c>
      <c r="O7384" t="s">
        <v>15240</v>
      </c>
      <c r="P7384" t="s">
        <v>97</v>
      </c>
      <c r="Q7384" t="s">
        <v>2057</v>
      </c>
      <c r="R7384">
        <v>0</v>
      </c>
      <c r="S7384">
        <v>36.48123511905024</v>
      </c>
      <c r="T7384">
        <v>104.5097557360276</v>
      </c>
      <c r="U7384">
        <v>88.789297861899527</v>
      </c>
      <c r="V7384" t="s">
        <v>32</v>
      </c>
      <c r="W7384" t="s">
        <v>33</v>
      </c>
      <c r="X7384" t="str">
        <f t="shared" si="345"/>
        <v>NPT76AYQP</v>
      </c>
      <c r="Y7384">
        <f t="shared" si="346"/>
        <v>1</v>
      </c>
      <c r="Z7384">
        <f>COUNTIF($X$2:X7384,X7384)</f>
        <v>1</v>
      </c>
      <c r="AA7384" t="str">
        <f t="shared" si="347"/>
        <v>NPT76AYQP1</v>
      </c>
      <c r="AB7384">
        <f>COUNTIF(实际辖区!A:A,全部结果!X7384)</f>
        <v>1</v>
      </c>
      <c r="AC7384" s="9" t="str">
        <f>VLOOKUP(AA7384,实际辖区!D:E,2,0)</f>
        <v>POS_75941151</v>
      </c>
    </row>
    <row r="7385" spans="1:29">
      <c r="A7385" t="s">
        <v>97</v>
      </c>
      <c r="B7385" t="s">
        <v>15241</v>
      </c>
      <c r="C7385" t="s">
        <v>15242</v>
      </c>
      <c r="D7385" t="s">
        <v>5104</v>
      </c>
      <c r="E7385" t="s">
        <v>15238</v>
      </c>
      <c r="F7385" t="s">
        <v>15239</v>
      </c>
      <c r="G7385" t="s">
        <v>15241</v>
      </c>
      <c r="H7385" t="s">
        <v>29</v>
      </c>
      <c r="I7385">
        <v>4539200</v>
      </c>
      <c r="J7385">
        <v>53823</v>
      </c>
      <c r="K7385">
        <v>35049.599999999999</v>
      </c>
      <c r="L7385">
        <v>0.1592039800995024</v>
      </c>
      <c r="M7385">
        <v>37.2025285</v>
      </c>
      <c r="N7385">
        <v>104.0789812</v>
      </c>
      <c r="O7385" t="s">
        <v>15240</v>
      </c>
      <c r="P7385" t="s">
        <v>97</v>
      </c>
      <c r="Q7385" t="s">
        <v>2057</v>
      </c>
      <c r="R7385">
        <v>1</v>
      </c>
      <c r="S7385">
        <v>36.48123511905024</v>
      </c>
      <c r="T7385">
        <v>104.5097557360276</v>
      </c>
      <c r="U7385">
        <v>88.789297861899527</v>
      </c>
      <c r="V7385" t="s">
        <v>32</v>
      </c>
      <c r="W7385" t="s">
        <v>33</v>
      </c>
      <c r="X7385" t="str">
        <f t="shared" si="345"/>
        <v>NPT76AYQO</v>
      </c>
      <c r="Y7385">
        <f t="shared" si="346"/>
        <v>1</v>
      </c>
      <c r="Z7385">
        <f>COUNTIF($X$2:X7385,X7385)</f>
        <v>1</v>
      </c>
      <c r="AA7385" t="str">
        <f t="shared" si="347"/>
        <v>NPT76AYQO1</v>
      </c>
      <c r="AB7385">
        <f>COUNTIF(实际辖区!A:A,全部结果!X7385)</f>
        <v>1</v>
      </c>
      <c r="AC7385" s="9" t="str">
        <f>VLOOKUP(AA7385,实际辖区!D:E,2,0)</f>
        <v>POS_75941151</v>
      </c>
    </row>
    <row r="7386" spans="1:29">
      <c r="A7386" t="s">
        <v>97</v>
      </c>
      <c r="B7386" t="s">
        <v>15243</v>
      </c>
      <c r="C7386" t="s">
        <v>15244</v>
      </c>
      <c r="D7386" t="s">
        <v>5104</v>
      </c>
      <c r="E7386" t="s">
        <v>15238</v>
      </c>
      <c r="F7386" t="s">
        <v>15245</v>
      </c>
      <c r="G7386" t="s">
        <v>15243</v>
      </c>
      <c r="H7386" t="s">
        <v>29</v>
      </c>
      <c r="I7386">
        <v>13848177.0692538</v>
      </c>
      <c r="J7386">
        <v>148319.04000000001</v>
      </c>
      <c r="K7386">
        <v>149540.4</v>
      </c>
      <c r="L7386">
        <v>0.14427860696517411</v>
      </c>
      <c r="M7386">
        <v>36.557071800000003</v>
      </c>
      <c r="N7386">
        <v>104.1809763</v>
      </c>
      <c r="O7386" t="s">
        <v>15240</v>
      </c>
      <c r="P7386" t="s">
        <v>97</v>
      </c>
      <c r="Q7386" t="s">
        <v>2057</v>
      </c>
      <c r="R7386">
        <v>1</v>
      </c>
      <c r="S7386">
        <v>36.48123511905024</v>
      </c>
      <c r="T7386">
        <v>104.5097557360276</v>
      </c>
      <c r="U7386">
        <v>30.627289819826849</v>
      </c>
      <c r="V7386" t="s">
        <v>32</v>
      </c>
      <c r="W7386" t="s">
        <v>33</v>
      </c>
      <c r="X7386" t="str">
        <f t="shared" si="345"/>
        <v>NPT76AYQD</v>
      </c>
      <c r="Y7386">
        <f t="shared" si="346"/>
        <v>1</v>
      </c>
      <c r="Z7386">
        <f>COUNTIF($X$2:X7386,X7386)</f>
        <v>1</v>
      </c>
      <c r="AA7386" t="str">
        <f t="shared" si="347"/>
        <v>NPT76AYQD1</v>
      </c>
      <c r="AB7386">
        <f>COUNTIF(实际辖区!A:A,全部结果!X7386)</f>
        <v>1</v>
      </c>
      <c r="AC7386" s="9" t="str">
        <f>VLOOKUP(AA7386,实际辖区!D:E,2,0)</f>
        <v>POS_75941151</v>
      </c>
    </row>
    <row r="7387" spans="1:29">
      <c r="A7387" t="s">
        <v>97</v>
      </c>
      <c r="B7387" t="s">
        <v>15246</v>
      </c>
      <c r="C7387" t="s">
        <v>15247</v>
      </c>
      <c r="D7387" t="s">
        <v>5104</v>
      </c>
      <c r="E7387" t="s">
        <v>15238</v>
      </c>
      <c r="F7387" t="s">
        <v>15248</v>
      </c>
      <c r="G7387" t="s">
        <v>15246</v>
      </c>
      <c r="H7387" t="s">
        <v>29</v>
      </c>
      <c r="I7387">
        <v>6666912.9032258103</v>
      </c>
      <c r="J7387">
        <v>53152.800000000003</v>
      </c>
      <c r="K7387">
        <v>42284.160000000003</v>
      </c>
      <c r="L7387">
        <v>0.11940298507462679</v>
      </c>
      <c r="M7387">
        <v>35.716878700000002</v>
      </c>
      <c r="N7387">
        <v>105.0395831</v>
      </c>
      <c r="O7387" t="s">
        <v>15240</v>
      </c>
      <c r="P7387" t="s">
        <v>97</v>
      </c>
      <c r="Q7387" t="s">
        <v>2057</v>
      </c>
      <c r="R7387">
        <v>1</v>
      </c>
      <c r="S7387">
        <v>36.48123511905024</v>
      </c>
      <c r="T7387">
        <v>104.5097557360276</v>
      </c>
      <c r="U7387">
        <v>97.312046267886956</v>
      </c>
      <c r="V7387" t="s">
        <v>32</v>
      </c>
      <c r="W7387" t="s">
        <v>33</v>
      </c>
      <c r="X7387" t="str">
        <f t="shared" si="345"/>
        <v>NPT76AYQM</v>
      </c>
      <c r="Y7387">
        <f t="shared" si="346"/>
        <v>1</v>
      </c>
      <c r="Z7387">
        <f>COUNTIF($X$2:X7387,X7387)</f>
        <v>1</v>
      </c>
      <c r="AA7387" t="str">
        <f t="shared" si="347"/>
        <v>NPT76AYQM1</v>
      </c>
      <c r="AB7387">
        <f>COUNTIF(实际辖区!A:A,全部结果!X7387)</f>
        <v>1</v>
      </c>
      <c r="AC7387" s="9" t="str">
        <f>VLOOKUP(AA7387,实际辖区!D:E,2,0)</f>
        <v>POS_75941151</v>
      </c>
    </row>
    <row r="7388" spans="1:29">
      <c r="A7388" t="s">
        <v>97</v>
      </c>
      <c r="B7388" t="s">
        <v>15249</v>
      </c>
      <c r="C7388" t="s">
        <v>15250</v>
      </c>
      <c r="D7388" t="s">
        <v>5104</v>
      </c>
      <c r="E7388" t="s">
        <v>15238</v>
      </c>
      <c r="F7388" t="s">
        <v>15245</v>
      </c>
      <c r="G7388" t="s">
        <v>15249</v>
      </c>
      <c r="H7388" t="s">
        <v>29</v>
      </c>
      <c r="I7388">
        <v>6332610.1477043098</v>
      </c>
      <c r="J7388">
        <v>26287.200000000001</v>
      </c>
      <c r="K7388">
        <v>26287.200000000001</v>
      </c>
      <c r="L7388">
        <v>8.9552238805970102E-2</v>
      </c>
      <c r="M7388">
        <v>36.548741</v>
      </c>
      <c r="N7388">
        <v>104.18308500000001</v>
      </c>
      <c r="O7388" t="s">
        <v>15240</v>
      </c>
      <c r="P7388" t="s">
        <v>97</v>
      </c>
      <c r="Q7388" t="s">
        <v>2057</v>
      </c>
      <c r="R7388">
        <v>0</v>
      </c>
      <c r="S7388">
        <v>36.48123511905024</v>
      </c>
      <c r="T7388">
        <v>104.5097557360276</v>
      </c>
      <c r="U7388">
        <v>30.20478972692932</v>
      </c>
      <c r="V7388" t="s">
        <v>32</v>
      </c>
      <c r="W7388" t="s">
        <v>33</v>
      </c>
      <c r="X7388" t="str">
        <f t="shared" si="345"/>
        <v>NPT76AYQE</v>
      </c>
      <c r="Y7388">
        <f t="shared" si="346"/>
        <v>1</v>
      </c>
      <c r="Z7388">
        <f>COUNTIF($X$2:X7388,X7388)</f>
        <v>1</v>
      </c>
      <c r="AA7388" t="str">
        <f t="shared" si="347"/>
        <v>NPT76AYQE1</v>
      </c>
      <c r="AB7388">
        <f>COUNTIF(实际辖区!A:A,全部结果!X7388)</f>
        <v>1</v>
      </c>
      <c r="AC7388" s="9" t="str">
        <f>VLOOKUP(AA7388,实际辖区!D:E,2,0)</f>
        <v>POS_75941151</v>
      </c>
    </row>
    <row r="7389" spans="1:29">
      <c r="A7389" t="s">
        <v>97</v>
      </c>
      <c r="B7389" t="s">
        <v>15251</v>
      </c>
      <c r="C7389" t="s">
        <v>15252</v>
      </c>
      <c r="D7389" t="s">
        <v>5104</v>
      </c>
      <c r="E7389" t="s">
        <v>15238</v>
      </c>
      <c r="F7389" t="s">
        <v>15245</v>
      </c>
      <c r="G7389" t="s">
        <v>15251</v>
      </c>
      <c r="H7389" t="s">
        <v>29</v>
      </c>
      <c r="I7389">
        <v>3908850</v>
      </c>
      <c r="J7389">
        <v>21900</v>
      </c>
      <c r="K7389">
        <v>32533.200000000001</v>
      </c>
      <c r="L7389">
        <v>8.9552238805970102E-2</v>
      </c>
      <c r="M7389">
        <v>36.5446958</v>
      </c>
      <c r="N7389">
        <v>104.1436813</v>
      </c>
      <c r="O7389" t="s">
        <v>15240</v>
      </c>
      <c r="P7389" t="s">
        <v>97</v>
      </c>
      <c r="Q7389" t="s">
        <v>2057</v>
      </c>
      <c r="R7389">
        <v>0</v>
      </c>
      <c r="S7389">
        <v>36.48123511905024</v>
      </c>
      <c r="T7389">
        <v>104.5097557360276</v>
      </c>
      <c r="U7389">
        <v>33.539162447212462</v>
      </c>
      <c r="V7389" t="s">
        <v>32</v>
      </c>
      <c r="W7389" t="s">
        <v>33</v>
      </c>
      <c r="X7389" t="str">
        <f t="shared" si="345"/>
        <v>NPT76AYQF</v>
      </c>
      <c r="Y7389">
        <f t="shared" si="346"/>
        <v>1</v>
      </c>
      <c r="Z7389">
        <f>COUNTIF($X$2:X7389,X7389)</f>
        <v>1</v>
      </c>
      <c r="AA7389" t="str">
        <f t="shared" si="347"/>
        <v>NPT76AYQF1</v>
      </c>
      <c r="AB7389">
        <f>COUNTIF(实际辖区!A:A,全部结果!X7389)</f>
        <v>1</v>
      </c>
      <c r="AC7389" s="9" t="str">
        <f>VLOOKUP(AA7389,实际辖区!D:E,2,0)</f>
        <v>POS_75941151</v>
      </c>
    </row>
    <row r="7390" spans="1:29">
      <c r="A7390" t="s">
        <v>97</v>
      </c>
      <c r="B7390" t="s">
        <v>15253</v>
      </c>
      <c r="C7390" t="s">
        <v>15254</v>
      </c>
      <c r="D7390" t="s">
        <v>5104</v>
      </c>
      <c r="E7390" t="s">
        <v>15238</v>
      </c>
      <c r="F7390" t="s">
        <v>15255</v>
      </c>
      <c r="G7390" t="s">
        <v>15253</v>
      </c>
      <c r="H7390" t="s">
        <v>29</v>
      </c>
      <c r="I7390">
        <v>3629487.3574349699</v>
      </c>
      <c r="J7390">
        <v>38326.5</v>
      </c>
      <c r="K7390">
        <v>47662.2</v>
      </c>
      <c r="L7390">
        <v>6.9651741293532299E-2</v>
      </c>
      <c r="M7390">
        <v>36.729263000000003</v>
      </c>
      <c r="N7390">
        <v>104.8230622</v>
      </c>
      <c r="O7390" t="s">
        <v>15240</v>
      </c>
      <c r="P7390" t="s">
        <v>97</v>
      </c>
      <c r="Q7390" t="s">
        <v>2057</v>
      </c>
      <c r="R7390">
        <v>0</v>
      </c>
      <c r="S7390">
        <v>36.48123511905024</v>
      </c>
      <c r="T7390">
        <v>104.5097557360276</v>
      </c>
      <c r="U7390">
        <v>39.285015752728981</v>
      </c>
      <c r="V7390" t="s">
        <v>32</v>
      </c>
      <c r="W7390" t="s">
        <v>33</v>
      </c>
      <c r="X7390" t="str">
        <f t="shared" si="345"/>
        <v>NPT76BGWU</v>
      </c>
      <c r="Y7390">
        <f t="shared" si="346"/>
        <v>1</v>
      </c>
      <c r="Z7390">
        <f>COUNTIF($X$2:X7390,X7390)</f>
        <v>1</v>
      </c>
      <c r="AA7390" t="str">
        <f t="shared" si="347"/>
        <v>NPT76BGWU1</v>
      </c>
      <c r="AB7390">
        <f>COUNTIF(实际辖区!A:A,全部结果!X7390)</f>
        <v>1</v>
      </c>
      <c r="AC7390" s="9" t="str">
        <f>VLOOKUP(AA7390,实际辖区!D:E,2,0)</f>
        <v>POS_75941151</v>
      </c>
    </row>
    <row r="7391" spans="1:29">
      <c r="A7391" t="s">
        <v>97</v>
      </c>
      <c r="B7391" t="s">
        <v>15256</v>
      </c>
      <c r="C7391" t="s">
        <v>15257</v>
      </c>
      <c r="D7391" t="s">
        <v>5104</v>
      </c>
      <c r="E7391" t="s">
        <v>15238</v>
      </c>
      <c r="F7391" t="s">
        <v>15248</v>
      </c>
      <c r="G7391" t="s">
        <v>15256</v>
      </c>
      <c r="H7391" t="s">
        <v>29</v>
      </c>
      <c r="I7391">
        <v>2420619.5611301502</v>
      </c>
      <c r="J7391">
        <v>26981.4</v>
      </c>
      <c r="K7391">
        <v>23722.5</v>
      </c>
      <c r="L7391">
        <v>2.9850746268656699E-2</v>
      </c>
      <c r="M7391">
        <v>36.125287100000001</v>
      </c>
      <c r="N7391">
        <v>104.97331730000001</v>
      </c>
      <c r="O7391" t="s">
        <v>15240</v>
      </c>
      <c r="P7391" t="s">
        <v>97</v>
      </c>
      <c r="Q7391" t="s">
        <v>2057</v>
      </c>
      <c r="R7391">
        <v>1</v>
      </c>
      <c r="S7391">
        <v>36.48123511905024</v>
      </c>
      <c r="T7391">
        <v>104.5097557360276</v>
      </c>
      <c r="U7391">
        <v>57.3897768393117</v>
      </c>
      <c r="V7391" t="s">
        <v>32</v>
      </c>
      <c r="W7391" t="s">
        <v>33</v>
      </c>
      <c r="X7391" t="str">
        <f t="shared" si="345"/>
        <v>NPT76BJA7</v>
      </c>
      <c r="Y7391">
        <f t="shared" si="346"/>
        <v>1</v>
      </c>
      <c r="Z7391">
        <f>COUNTIF($X$2:X7391,X7391)</f>
        <v>1</v>
      </c>
      <c r="AA7391" t="str">
        <f t="shared" si="347"/>
        <v>NPT76BJA71</v>
      </c>
      <c r="AB7391">
        <f>COUNTIF(实际辖区!A:A,全部结果!X7391)</f>
        <v>1</v>
      </c>
      <c r="AC7391" s="9" t="str">
        <f>VLOOKUP(AA7391,实际辖区!D:E,2,0)</f>
        <v>POS_75941151</v>
      </c>
    </row>
    <row r="7392" spans="1:29">
      <c r="A7392" t="s">
        <v>97</v>
      </c>
      <c r="B7392" t="s">
        <v>15258</v>
      </c>
      <c r="C7392" t="s">
        <v>15259</v>
      </c>
      <c r="D7392" t="s">
        <v>5104</v>
      </c>
      <c r="E7392" t="s">
        <v>15238</v>
      </c>
      <c r="F7392" t="s">
        <v>15248</v>
      </c>
      <c r="G7392" t="s">
        <v>15258</v>
      </c>
      <c r="H7392" t="s">
        <v>29</v>
      </c>
      <c r="I7392">
        <v>2750083.8709677402</v>
      </c>
      <c r="J7392">
        <v>0</v>
      </c>
      <c r="K7392">
        <v>0</v>
      </c>
      <c r="L7392">
        <v>4.9751243781093997E-3</v>
      </c>
      <c r="M7392">
        <v>35.697331800000001</v>
      </c>
      <c r="N7392">
        <v>105.0652857</v>
      </c>
      <c r="O7392" t="s">
        <v>15240</v>
      </c>
      <c r="P7392" t="s">
        <v>97</v>
      </c>
      <c r="Q7392" t="s">
        <v>2057</v>
      </c>
      <c r="R7392">
        <v>0</v>
      </c>
      <c r="S7392">
        <v>36.48123511905024</v>
      </c>
      <c r="T7392">
        <v>104.5097557360276</v>
      </c>
      <c r="U7392">
        <v>100.3446419632058</v>
      </c>
      <c r="V7392" t="s">
        <v>32</v>
      </c>
      <c r="W7392" t="s">
        <v>33</v>
      </c>
      <c r="X7392" t="str">
        <f t="shared" si="345"/>
        <v>NPT76AYQN</v>
      </c>
      <c r="Y7392">
        <f t="shared" si="346"/>
        <v>1</v>
      </c>
      <c r="Z7392">
        <f>COUNTIF($X$2:X7392,X7392)</f>
        <v>1</v>
      </c>
      <c r="AA7392" t="str">
        <f t="shared" si="347"/>
        <v>NPT76AYQN1</v>
      </c>
      <c r="AB7392">
        <f>COUNTIF(实际辖区!A:A,全部结果!X7392)</f>
        <v>1</v>
      </c>
      <c r="AC7392" s="9" t="str">
        <f>VLOOKUP(AA7392,实际辖区!D:E,2,0)</f>
        <v>POS_75941151</v>
      </c>
    </row>
    <row r="7393" spans="1:29">
      <c r="A7393" t="s">
        <v>97</v>
      </c>
      <c r="B7393" t="s">
        <v>15260</v>
      </c>
      <c r="C7393" t="s">
        <v>15261</v>
      </c>
      <c r="D7393" t="s">
        <v>5104</v>
      </c>
      <c r="E7393" t="s">
        <v>5105</v>
      </c>
      <c r="F7393" t="s">
        <v>5110</v>
      </c>
      <c r="G7393" t="s">
        <v>15260</v>
      </c>
      <c r="H7393" t="s">
        <v>55</v>
      </c>
      <c r="I7393">
        <v>9068667.4075106308</v>
      </c>
      <c r="J7393">
        <v>216918.66</v>
      </c>
      <c r="K7393">
        <v>206388</v>
      </c>
      <c r="L7393">
        <v>0.42786069651741288</v>
      </c>
      <c r="M7393">
        <v>36.0899377</v>
      </c>
      <c r="N7393">
        <v>103.7478036</v>
      </c>
      <c r="O7393" t="s">
        <v>15262</v>
      </c>
      <c r="P7393" t="s">
        <v>97</v>
      </c>
      <c r="Q7393" t="s">
        <v>2057</v>
      </c>
      <c r="R7393">
        <v>1</v>
      </c>
      <c r="S7393">
        <v>36.136231136304367</v>
      </c>
      <c r="T7393">
        <v>103.60516158762189</v>
      </c>
      <c r="U7393">
        <v>13.83193452522907</v>
      </c>
      <c r="V7393" t="s">
        <v>32</v>
      </c>
      <c r="W7393" t="s">
        <v>33</v>
      </c>
      <c r="X7393" t="str">
        <f t="shared" si="345"/>
        <v>NPT76AYQV</v>
      </c>
      <c r="Y7393">
        <f t="shared" si="346"/>
        <v>1</v>
      </c>
      <c r="Z7393">
        <f>COUNTIF($X$2:X7393,X7393)</f>
        <v>1</v>
      </c>
      <c r="AA7393" t="str">
        <f t="shared" si="347"/>
        <v>NPT76AYQV1</v>
      </c>
      <c r="AB7393">
        <f>COUNTIF(实际辖区!A:A,全部结果!X7393)</f>
        <v>1</v>
      </c>
      <c r="AC7393" s="9" t="str">
        <f>VLOOKUP(AA7393,实际辖区!D:E,2,0)</f>
        <v>POS_75941153</v>
      </c>
    </row>
    <row r="7394" spans="1:29">
      <c r="A7394" t="s">
        <v>97</v>
      </c>
      <c r="B7394" t="s">
        <v>15263</v>
      </c>
      <c r="C7394" t="s">
        <v>15264</v>
      </c>
      <c r="D7394" t="s">
        <v>5104</v>
      </c>
      <c r="E7394" t="s">
        <v>5105</v>
      </c>
      <c r="F7394" t="s">
        <v>5110</v>
      </c>
      <c r="G7394" t="s">
        <v>15263</v>
      </c>
      <c r="H7394" t="s">
        <v>29</v>
      </c>
      <c r="I7394">
        <v>5332377.4193548402</v>
      </c>
      <c r="J7394">
        <v>61336.800000000003</v>
      </c>
      <c r="K7394">
        <v>35049.599999999999</v>
      </c>
      <c r="L7394">
        <v>0.20398009950248749</v>
      </c>
      <c r="M7394">
        <v>36.071862400000001</v>
      </c>
      <c r="N7394">
        <v>103.77229629999999</v>
      </c>
      <c r="O7394" t="s">
        <v>15262</v>
      </c>
      <c r="P7394" t="s">
        <v>97</v>
      </c>
      <c r="Q7394" t="s">
        <v>2057</v>
      </c>
      <c r="R7394">
        <v>0</v>
      </c>
      <c r="S7394">
        <v>36.136231136304367</v>
      </c>
      <c r="T7394">
        <v>103.60516158762189</v>
      </c>
      <c r="U7394">
        <v>16.65852050083457</v>
      </c>
      <c r="V7394" t="s">
        <v>32</v>
      </c>
      <c r="W7394" t="s">
        <v>33</v>
      </c>
      <c r="X7394" t="str">
        <f t="shared" si="345"/>
        <v>NPT76AYHM</v>
      </c>
      <c r="Y7394">
        <f t="shared" si="346"/>
        <v>1</v>
      </c>
      <c r="Z7394">
        <f>COUNTIF($X$2:X7394,X7394)</f>
        <v>1</v>
      </c>
      <c r="AA7394" t="str">
        <f t="shared" si="347"/>
        <v>NPT76AYHM1</v>
      </c>
      <c r="AB7394">
        <f>COUNTIF(实际辖区!A:A,全部结果!X7394)</f>
        <v>1</v>
      </c>
      <c r="AC7394" s="9" t="str">
        <f>VLOOKUP(AA7394,实际辖区!D:E,2,0)</f>
        <v>POS_75941153</v>
      </c>
    </row>
    <row r="7395" spans="1:29">
      <c r="A7395" t="s">
        <v>97</v>
      </c>
      <c r="B7395" t="s">
        <v>15265</v>
      </c>
      <c r="C7395" t="s">
        <v>15266</v>
      </c>
      <c r="D7395" t="s">
        <v>5104</v>
      </c>
      <c r="E7395" t="s">
        <v>5105</v>
      </c>
      <c r="F7395" t="s">
        <v>15267</v>
      </c>
      <c r="G7395" t="s">
        <v>15265</v>
      </c>
      <c r="H7395" t="s">
        <v>29</v>
      </c>
      <c r="I7395">
        <v>5248132.2580645196</v>
      </c>
      <c r="J7395">
        <v>88203.6</v>
      </c>
      <c r="K7395">
        <v>82555.199999999997</v>
      </c>
      <c r="L7395">
        <v>0.1044776119402985</v>
      </c>
      <c r="M7395">
        <v>36.352325</v>
      </c>
      <c r="N7395">
        <v>102.86094420000001</v>
      </c>
      <c r="O7395" t="s">
        <v>15262</v>
      </c>
      <c r="P7395" t="s">
        <v>97</v>
      </c>
      <c r="Q7395" t="s">
        <v>2057</v>
      </c>
      <c r="R7395">
        <v>1</v>
      </c>
      <c r="S7395">
        <v>36.136231136304367</v>
      </c>
      <c r="T7395">
        <v>103.60516158762189</v>
      </c>
      <c r="U7395">
        <v>71.061378601030697</v>
      </c>
      <c r="V7395" t="s">
        <v>32</v>
      </c>
      <c r="W7395" t="s">
        <v>33</v>
      </c>
      <c r="X7395" t="str">
        <f t="shared" si="345"/>
        <v>NPT76AYHE</v>
      </c>
      <c r="Y7395">
        <f t="shared" si="346"/>
        <v>1</v>
      </c>
      <c r="Z7395">
        <f>COUNTIF($X$2:X7395,X7395)</f>
        <v>1</v>
      </c>
      <c r="AA7395" t="str">
        <f t="shared" si="347"/>
        <v>NPT76AYHE1</v>
      </c>
      <c r="AB7395">
        <f>COUNTIF(实际辖区!A:A,全部结果!X7395)</f>
        <v>1</v>
      </c>
      <c r="AC7395" s="9" t="str">
        <f>VLOOKUP(AA7395,实际辖区!D:E,2,0)</f>
        <v>POS_75941153</v>
      </c>
    </row>
    <row r="7396" spans="1:29">
      <c r="A7396" t="s">
        <v>97</v>
      </c>
      <c r="B7396" t="s">
        <v>15268</v>
      </c>
      <c r="C7396" t="s">
        <v>15269</v>
      </c>
      <c r="D7396" t="s">
        <v>5104</v>
      </c>
      <c r="E7396" t="s">
        <v>5105</v>
      </c>
      <c r="F7396" t="s">
        <v>5110</v>
      </c>
      <c r="G7396" t="s">
        <v>15268</v>
      </c>
      <c r="H7396" t="s">
        <v>29</v>
      </c>
      <c r="I7396">
        <v>3420526.2301678001</v>
      </c>
      <c r="J7396">
        <v>27518.400000000001</v>
      </c>
      <c r="K7396">
        <v>27518.400000000001</v>
      </c>
      <c r="L7396">
        <v>4.9751243781094502E-2</v>
      </c>
      <c r="M7396">
        <v>36.076269199999999</v>
      </c>
      <c r="N7396">
        <v>103.78158139999999</v>
      </c>
      <c r="O7396" t="s">
        <v>15262</v>
      </c>
      <c r="P7396" t="s">
        <v>97</v>
      </c>
      <c r="Q7396" t="s">
        <v>2057</v>
      </c>
      <c r="R7396">
        <v>0</v>
      </c>
      <c r="S7396">
        <v>36.136231136304367</v>
      </c>
      <c r="T7396">
        <v>103.60516158762189</v>
      </c>
      <c r="U7396">
        <v>17.222389647347399</v>
      </c>
      <c r="V7396" t="s">
        <v>32</v>
      </c>
      <c r="W7396" t="s">
        <v>33</v>
      </c>
      <c r="X7396" t="str">
        <f t="shared" si="345"/>
        <v>NPT76AYHS</v>
      </c>
      <c r="Y7396">
        <f t="shared" si="346"/>
        <v>1</v>
      </c>
      <c r="Z7396">
        <f>COUNTIF($X$2:X7396,X7396)</f>
        <v>1</v>
      </c>
      <c r="AA7396" t="str">
        <f t="shared" si="347"/>
        <v>NPT76AYHS1</v>
      </c>
      <c r="AB7396">
        <f>COUNTIF(实际辖区!A:A,全部结果!X7396)</f>
        <v>1</v>
      </c>
      <c r="AC7396" s="9" t="str">
        <f>VLOOKUP(AA7396,实际辖区!D:E,2,0)</f>
        <v>POS_75941153</v>
      </c>
    </row>
    <row r="7397" spans="1:29">
      <c r="A7397" t="s">
        <v>97</v>
      </c>
      <c r="B7397" t="s">
        <v>15270</v>
      </c>
      <c r="C7397" t="s">
        <v>15271</v>
      </c>
      <c r="D7397" t="s">
        <v>5104</v>
      </c>
      <c r="E7397" t="s">
        <v>5105</v>
      </c>
      <c r="F7397" t="s">
        <v>15272</v>
      </c>
      <c r="G7397" t="s">
        <v>15270</v>
      </c>
      <c r="H7397" t="s">
        <v>29</v>
      </c>
      <c r="I7397">
        <v>2607943.5483871</v>
      </c>
      <c r="J7397">
        <v>13759.2</v>
      </c>
      <c r="K7397">
        <v>13759.2</v>
      </c>
      <c r="L7397">
        <v>3.98009950248756E-2</v>
      </c>
      <c r="M7397">
        <v>36.117209899999999</v>
      </c>
      <c r="N7397">
        <v>103.7251392</v>
      </c>
      <c r="O7397" t="s">
        <v>15262</v>
      </c>
      <c r="P7397" t="s">
        <v>97</v>
      </c>
      <c r="Q7397" t="s">
        <v>2057</v>
      </c>
      <c r="R7397">
        <v>0</v>
      </c>
      <c r="S7397">
        <v>36.136231136304367</v>
      </c>
      <c r="T7397">
        <v>103.60516158762189</v>
      </c>
      <c r="U7397">
        <v>11.004589778730461</v>
      </c>
      <c r="V7397" t="s">
        <v>32</v>
      </c>
      <c r="W7397" t="s">
        <v>33</v>
      </c>
      <c r="X7397" t="str">
        <f t="shared" si="345"/>
        <v>NPT76AYHW</v>
      </c>
      <c r="Y7397">
        <f t="shared" si="346"/>
        <v>1</v>
      </c>
      <c r="Z7397">
        <f>COUNTIF($X$2:X7397,X7397)</f>
        <v>1</v>
      </c>
      <c r="AA7397" t="str">
        <f t="shared" si="347"/>
        <v>NPT76AYHW1</v>
      </c>
      <c r="AB7397">
        <f>COUNTIF(实际辖区!A:A,全部结果!X7397)</f>
        <v>1</v>
      </c>
      <c r="AC7397" s="9" t="str">
        <f>VLOOKUP(AA7397,实际辖区!D:E,2,0)</f>
        <v>POS_75941153</v>
      </c>
    </row>
    <row r="7398" spans="1:29">
      <c r="A7398" t="s">
        <v>97</v>
      </c>
      <c r="B7398" t="s">
        <v>15273</v>
      </c>
      <c r="C7398" t="s">
        <v>15274</v>
      </c>
      <c r="D7398" t="s">
        <v>5104</v>
      </c>
      <c r="E7398" t="s">
        <v>5105</v>
      </c>
      <c r="F7398" t="s">
        <v>15272</v>
      </c>
      <c r="G7398" t="s">
        <v>15260</v>
      </c>
      <c r="H7398" t="s">
        <v>55</v>
      </c>
      <c r="I7398">
        <v>4909947.5770655796</v>
      </c>
      <c r="J7398">
        <v>0</v>
      </c>
      <c r="K7398">
        <v>0</v>
      </c>
      <c r="L7398">
        <v>3.98009950248756E-2</v>
      </c>
      <c r="M7398">
        <v>36.107021099999997</v>
      </c>
      <c r="N7398">
        <v>103.74069470000001</v>
      </c>
      <c r="O7398" t="s">
        <v>15262</v>
      </c>
      <c r="P7398" t="s">
        <v>97</v>
      </c>
      <c r="Q7398" t="s">
        <v>2057</v>
      </c>
      <c r="R7398">
        <v>0</v>
      </c>
      <c r="S7398">
        <v>36.136231136304367</v>
      </c>
      <c r="T7398">
        <v>103.60516158762189</v>
      </c>
      <c r="U7398">
        <v>12.62452943969833</v>
      </c>
      <c r="V7398" t="s">
        <v>32</v>
      </c>
      <c r="W7398" t="s">
        <v>33</v>
      </c>
      <c r="X7398" t="str">
        <f t="shared" si="345"/>
        <v>NPT76AYQY</v>
      </c>
      <c r="Y7398">
        <f t="shared" si="346"/>
        <v>1</v>
      </c>
      <c r="Z7398">
        <f>COUNTIF($X$2:X7398,X7398)</f>
        <v>1</v>
      </c>
      <c r="AA7398" t="str">
        <f t="shared" si="347"/>
        <v>NPT76AYQY1</v>
      </c>
      <c r="AB7398">
        <f>COUNTIF(实际辖区!A:A,全部结果!X7398)</f>
        <v>1</v>
      </c>
      <c r="AC7398" s="9" t="str">
        <f>VLOOKUP(AA7398,实际辖区!D:E,2,0)</f>
        <v>POS_75941153</v>
      </c>
    </row>
    <row r="7399" spans="1:29">
      <c r="A7399" t="s">
        <v>97</v>
      </c>
      <c r="B7399" t="s">
        <v>15275</v>
      </c>
      <c r="C7399" t="s">
        <v>15276</v>
      </c>
      <c r="D7399" t="s">
        <v>5104</v>
      </c>
      <c r="E7399" t="s">
        <v>15277</v>
      </c>
      <c r="F7399" t="s">
        <v>15278</v>
      </c>
      <c r="G7399" t="s">
        <v>15275</v>
      </c>
      <c r="H7399" t="s">
        <v>29</v>
      </c>
      <c r="I7399">
        <v>10299707.049048999</v>
      </c>
      <c r="J7399">
        <v>41121</v>
      </c>
      <c r="K7399">
        <v>41913.480000000003</v>
      </c>
      <c r="L7399">
        <v>0.22885572139303481</v>
      </c>
      <c r="M7399">
        <v>37.945700600000002</v>
      </c>
      <c r="N7399">
        <v>102.61845510000001</v>
      </c>
      <c r="O7399" t="s">
        <v>15279</v>
      </c>
      <c r="P7399" t="s">
        <v>97</v>
      </c>
      <c r="Q7399" t="s">
        <v>2057</v>
      </c>
      <c r="R7399">
        <v>1</v>
      </c>
      <c r="S7399">
        <v>38.232776035505481</v>
      </c>
      <c r="T7399">
        <v>102.33240960424909</v>
      </c>
      <c r="U7399">
        <v>40.559255506026979</v>
      </c>
      <c r="V7399" t="s">
        <v>32</v>
      </c>
      <c r="W7399" t="s">
        <v>33</v>
      </c>
      <c r="X7399" t="str">
        <f t="shared" si="345"/>
        <v>NPT76AYLV</v>
      </c>
      <c r="Y7399">
        <f t="shared" si="346"/>
        <v>1</v>
      </c>
      <c r="Z7399">
        <f>COUNTIF($X$2:X7399,X7399)</f>
        <v>1</v>
      </c>
      <c r="AA7399" t="str">
        <f t="shared" si="347"/>
        <v>NPT76AYLV1</v>
      </c>
      <c r="AB7399">
        <f>COUNTIF(实际辖区!A:A,全部结果!X7399)</f>
        <v>1</v>
      </c>
      <c r="AC7399" s="9" t="str">
        <f>VLOOKUP(AA7399,实际辖区!D:E,2,0)</f>
        <v>POS_75941155</v>
      </c>
    </row>
    <row r="7400" spans="1:29">
      <c r="A7400" t="s">
        <v>97</v>
      </c>
      <c r="B7400" t="s">
        <v>15280</v>
      </c>
      <c r="C7400" t="s">
        <v>15281</v>
      </c>
      <c r="D7400" t="s">
        <v>5104</v>
      </c>
      <c r="E7400" t="s">
        <v>15282</v>
      </c>
      <c r="F7400" t="s">
        <v>15283</v>
      </c>
      <c r="G7400" t="s">
        <v>15280</v>
      </c>
      <c r="H7400" t="s">
        <v>55</v>
      </c>
      <c r="I7400">
        <v>5809013.4292482398</v>
      </c>
      <c r="J7400">
        <v>26287.200000000001</v>
      </c>
      <c r="K7400">
        <v>64644</v>
      </c>
      <c r="L7400">
        <v>0.20398009950248749</v>
      </c>
      <c r="M7400">
        <v>38.549419800000003</v>
      </c>
      <c r="N7400">
        <v>102.192943</v>
      </c>
      <c r="O7400" t="s">
        <v>15279</v>
      </c>
      <c r="P7400" t="s">
        <v>97</v>
      </c>
      <c r="Q7400" t="s">
        <v>2057</v>
      </c>
      <c r="R7400">
        <v>0</v>
      </c>
      <c r="S7400">
        <v>38.232776035505481</v>
      </c>
      <c r="T7400">
        <v>102.33240960424909</v>
      </c>
      <c r="U7400">
        <v>37.200641889653213</v>
      </c>
      <c r="V7400" t="s">
        <v>32</v>
      </c>
      <c r="W7400" t="s">
        <v>33</v>
      </c>
      <c r="X7400" t="str">
        <f t="shared" si="345"/>
        <v>NPT76AYMF</v>
      </c>
      <c r="Y7400">
        <f t="shared" si="346"/>
        <v>1</v>
      </c>
      <c r="Z7400">
        <f>COUNTIF($X$2:X7400,X7400)</f>
        <v>1</v>
      </c>
      <c r="AA7400" t="str">
        <f t="shared" si="347"/>
        <v>NPT76AYMF1</v>
      </c>
      <c r="AB7400">
        <f>COUNTIF(实际辖区!A:A,全部结果!X7400)</f>
        <v>1</v>
      </c>
      <c r="AC7400" s="9" t="str">
        <f>VLOOKUP(AA7400,实际辖区!D:E,2,0)</f>
        <v>POS_75941155</v>
      </c>
    </row>
    <row r="7401" spans="1:29">
      <c r="A7401" t="s">
        <v>97</v>
      </c>
      <c r="B7401" t="s">
        <v>15284</v>
      </c>
      <c r="C7401" t="s">
        <v>15285</v>
      </c>
      <c r="D7401" t="s">
        <v>5104</v>
      </c>
      <c r="E7401" t="s">
        <v>15277</v>
      </c>
      <c r="F7401" t="s">
        <v>15278</v>
      </c>
      <c r="G7401" t="s">
        <v>15284</v>
      </c>
      <c r="H7401" t="s">
        <v>29</v>
      </c>
      <c r="I7401">
        <v>3914463.3526092102</v>
      </c>
      <c r="J7401">
        <v>8032.2</v>
      </c>
      <c r="K7401">
        <v>13759.2</v>
      </c>
      <c r="L7401">
        <v>0.19900497512437809</v>
      </c>
      <c r="M7401">
        <v>37.9309157</v>
      </c>
      <c r="N7401">
        <v>102.6566718</v>
      </c>
      <c r="O7401" t="s">
        <v>15279</v>
      </c>
      <c r="P7401" t="s">
        <v>97</v>
      </c>
      <c r="Q7401" t="s">
        <v>2057</v>
      </c>
      <c r="R7401">
        <v>0</v>
      </c>
      <c r="S7401">
        <v>38.232776035505481</v>
      </c>
      <c r="T7401">
        <v>102.33240960424909</v>
      </c>
      <c r="U7401">
        <v>43.954391533111327</v>
      </c>
      <c r="V7401" t="s">
        <v>32</v>
      </c>
      <c r="W7401" t="s">
        <v>33</v>
      </c>
      <c r="X7401" t="str">
        <f t="shared" si="345"/>
        <v>NPT76AYLW</v>
      </c>
      <c r="Y7401">
        <f t="shared" si="346"/>
        <v>1</v>
      </c>
      <c r="Z7401">
        <f>COUNTIF($X$2:X7401,X7401)</f>
        <v>1</v>
      </c>
      <c r="AA7401" t="str">
        <f t="shared" si="347"/>
        <v>NPT76AYLW1</v>
      </c>
      <c r="AB7401">
        <f>COUNTIF(实际辖区!A:A,全部结果!X7401)</f>
        <v>1</v>
      </c>
      <c r="AC7401" s="9" t="str">
        <f>VLOOKUP(AA7401,实际辖区!D:E,2,0)</f>
        <v>POS_75941155</v>
      </c>
    </row>
    <row r="7402" spans="1:29">
      <c r="A7402" t="s">
        <v>97</v>
      </c>
      <c r="B7402" t="s">
        <v>15286</v>
      </c>
      <c r="C7402" t="s">
        <v>15287</v>
      </c>
      <c r="D7402" t="s">
        <v>5104</v>
      </c>
      <c r="E7402" t="s">
        <v>15282</v>
      </c>
      <c r="F7402" t="s">
        <v>15283</v>
      </c>
      <c r="G7402" t="s">
        <v>15280</v>
      </c>
      <c r="H7402" t="s">
        <v>55</v>
      </c>
      <c r="I7402">
        <v>4274432.6238417104</v>
      </c>
      <c r="J7402">
        <v>0</v>
      </c>
      <c r="K7402">
        <v>0</v>
      </c>
      <c r="L7402">
        <v>0.19900497512437809</v>
      </c>
      <c r="M7402">
        <v>38.523956499999997</v>
      </c>
      <c r="N7402">
        <v>102.2027226</v>
      </c>
      <c r="O7402" t="s">
        <v>15279</v>
      </c>
      <c r="P7402" t="s">
        <v>97</v>
      </c>
      <c r="Q7402" t="s">
        <v>2057</v>
      </c>
      <c r="R7402">
        <v>0</v>
      </c>
      <c r="S7402">
        <v>38.232776035505481</v>
      </c>
      <c r="T7402">
        <v>102.33240960424909</v>
      </c>
      <c r="U7402">
        <v>34.250987775941297</v>
      </c>
      <c r="V7402" t="s">
        <v>32</v>
      </c>
      <c r="W7402" t="s">
        <v>33</v>
      </c>
      <c r="X7402" t="str">
        <f t="shared" si="345"/>
        <v>NPT76AYMH</v>
      </c>
      <c r="Y7402">
        <f t="shared" si="346"/>
        <v>1</v>
      </c>
      <c r="Z7402">
        <f>COUNTIF($X$2:X7402,X7402)</f>
        <v>1</v>
      </c>
      <c r="AA7402" t="str">
        <f t="shared" si="347"/>
        <v>NPT76AYMH1</v>
      </c>
      <c r="AB7402">
        <f>COUNTIF(实际辖区!A:A,全部结果!X7402)</f>
        <v>1</v>
      </c>
      <c r="AC7402" s="9" t="str">
        <f>VLOOKUP(AA7402,实际辖区!D:E,2,0)</f>
        <v>POS_75941155</v>
      </c>
    </row>
    <row r="7403" spans="1:29">
      <c r="A7403" t="s">
        <v>97</v>
      </c>
      <c r="B7403" t="s">
        <v>15288</v>
      </c>
      <c r="C7403" t="s">
        <v>15289</v>
      </c>
      <c r="D7403" t="s">
        <v>5104</v>
      </c>
      <c r="E7403" t="s">
        <v>15282</v>
      </c>
      <c r="F7403" t="s">
        <v>15283</v>
      </c>
      <c r="G7403" t="s">
        <v>15288</v>
      </c>
      <c r="H7403" t="s">
        <v>29</v>
      </c>
      <c r="I7403">
        <v>7844326.4578833701</v>
      </c>
      <c r="J7403">
        <v>0</v>
      </c>
      <c r="K7403">
        <v>0</v>
      </c>
      <c r="L7403">
        <v>0.1592039800995024</v>
      </c>
      <c r="M7403">
        <v>38.511373399999997</v>
      </c>
      <c r="N7403">
        <v>102.1863985</v>
      </c>
      <c r="O7403" t="s">
        <v>15279</v>
      </c>
      <c r="P7403" t="s">
        <v>97</v>
      </c>
      <c r="Q7403" t="s">
        <v>2057</v>
      </c>
      <c r="R7403">
        <v>0</v>
      </c>
      <c r="S7403">
        <v>38.232776035505481</v>
      </c>
      <c r="T7403">
        <v>102.33240960424909</v>
      </c>
      <c r="U7403">
        <v>33.454090506971802</v>
      </c>
      <c r="V7403" t="s">
        <v>32</v>
      </c>
      <c r="W7403" t="s">
        <v>33</v>
      </c>
      <c r="X7403" t="str">
        <f t="shared" si="345"/>
        <v>NPT76AYMI</v>
      </c>
      <c r="Y7403">
        <f t="shared" si="346"/>
        <v>1</v>
      </c>
      <c r="Z7403">
        <f>COUNTIF($X$2:X7403,X7403)</f>
        <v>1</v>
      </c>
      <c r="AA7403" t="str">
        <f t="shared" si="347"/>
        <v>NPT76AYMI1</v>
      </c>
      <c r="AB7403">
        <f>COUNTIF(实际辖区!A:A,全部结果!X7403)</f>
        <v>1</v>
      </c>
      <c r="AC7403" s="9" t="str">
        <f>VLOOKUP(AA7403,实际辖区!D:E,2,0)</f>
        <v>POS_75941155</v>
      </c>
    </row>
    <row r="7404" spans="1:29">
      <c r="A7404" t="s">
        <v>97</v>
      </c>
      <c r="B7404" t="s">
        <v>15290</v>
      </c>
      <c r="C7404" t="s">
        <v>15291</v>
      </c>
      <c r="D7404" t="s">
        <v>5104</v>
      </c>
      <c r="E7404" t="s">
        <v>15282</v>
      </c>
      <c r="F7404" t="s">
        <v>15292</v>
      </c>
      <c r="G7404" t="s">
        <v>15290</v>
      </c>
      <c r="H7404" t="s">
        <v>55</v>
      </c>
      <c r="I7404">
        <v>4161680.0599177899</v>
      </c>
      <c r="J7404">
        <v>7302</v>
      </c>
      <c r="K7404">
        <v>-30016.799999999999</v>
      </c>
      <c r="L7404">
        <v>9.4527363184079602E-2</v>
      </c>
      <c r="M7404">
        <v>38.260837199999997</v>
      </c>
      <c r="N7404">
        <v>101.9818289</v>
      </c>
      <c r="O7404" t="s">
        <v>15279</v>
      </c>
      <c r="P7404" t="s">
        <v>97</v>
      </c>
      <c r="Q7404" t="s">
        <v>2057</v>
      </c>
      <c r="R7404">
        <v>0</v>
      </c>
      <c r="S7404">
        <v>38.232776035505481</v>
      </c>
      <c r="T7404">
        <v>102.33240960424909</v>
      </c>
      <c r="U7404">
        <v>30.846529187874101</v>
      </c>
      <c r="V7404" t="s">
        <v>32</v>
      </c>
      <c r="W7404" t="s">
        <v>33</v>
      </c>
      <c r="X7404" t="str">
        <f t="shared" si="345"/>
        <v>NPT76AYMJ</v>
      </c>
      <c r="Y7404">
        <f t="shared" si="346"/>
        <v>1</v>
      </c>
      <c r="Z7404">
        <f>COUNTIF($X$2:X7404,X7404)</f>
        <v>1</v>
      </c>
      <c r="AA7404" t="str">
        <f t="shared" si="347"/>
        <v>NPT76AYMJ1</v>
      </c>
      <c r="AB7404">
        <f>COUNTIF(实际辖区!A:A,全部结果!X7404)</f>
        <v>1</v>
      </c>
      <c r="AC7404" s="9" t="str">
        <f>VLOOKUP(AA7404,实际辖区!D:E,2,0)</f>
        <v>POS_75941155</v>
      </c>
    </row>
    <row r="7405" spans="1:29">
      <c r="A7405" t="s">
        <v>97</v>
      </c>
      <c r="B7405" t="s">
        <v>15293</v>
      </c>
      <c r="C7405" t="s">
        <v>15294</v>
      </c>
      <c r="D7405" t="s">
        <v>5104</v>
      </c>
      <c r="E7405" t="s">
        <v>15282</v>
      </c>
      <c r="F7405" t="s">
        <v>15292</v>
      </c>
      <c r="G7405" t="s">
        <v>15290</v>
      </c>
      <c r="H7405" t="s">
        <v>55</v>
      </c>
      <c r="I7405">
        <v>3161621.2068297002</v>
      </c>
      <c r="J7405">
        <v>0</v>
      </c>
      <c r="K7405">
        <v>573.29999999999995</v>
      </c>
      <c r="L7405">
        <v>2.4875621890547199E-2</v>
      </c>
      <c r="M7405">
        <v>38.246464600000003</v>
      </c>
      <c r="N7405">
        <v>101.97890580000001</v>
      </c>
      <c r="O7405" t="s">
        <v>15279</v>
      </c>
      <c r="P7405" t="s">
        <v>97</v>
      </c>
      <c r="Q7405" t="s">
        <v>2057</v>
      </c>
      <c r="R7405">
        <v>0</v>
      </c>
      <c r="S7405">
        <v>38.232776035505481</v>
      </c>
      <c r="T7405">
        <v>102.33240960424909</v>
      </c>
      <c r="U7405">
        <v>30.985066525473439</v>
      </c>
      <c r="V7405" t="s">
        <v>32</v>
      </c>
      <c r="W7405" t="s">
        <v>33</v>
      </c>
      <c r="X7405" t="str">
        <f t="shared" si="345"/>
        <v>NPT76AYMK</v>
      </c>
      <c r="Y7405">
        <f t="shared" si="346"/>
        <v>1</v>
      </c>
      <c r="Z7405">
        <f>COUNTIF($X$2:X7405,X7405)</f>
        <v>1</v>
      </c>
      <c r="AA7405" t="str">
        <f t="shared" si="347"/>
        <v>NPT76AYMK1</v>
      </c>
      <c r="AB7405">
        <f>COUNTIF(实际辖区!A:A,全部结果!X7405)</f>
        <v>1</v>
      </c>
      <c r="AC7405" s="9" t="str">
        <f>VLOOKUP(AA7405,实际辖区!D:E,2,0)</f>
        <v>POS_75941155</v>
      </c>
    </row>
    <row r="7406" spans="1:29">
      <c r="A7406" t="s">
        <v>97</v>
      </c>
      <c r="B7406" t="s">
        <v>15295</v>
      </c>
      <c r="C7406" t="s">
        <v>15296</v>
      </c>
      <c r="D7406" t="s">
        <v>5104</v>
      </c>
      <c r="E7406" t="s">
        <v>15277</v>
      </c>
      <c r="F7406" t="s">
        <v>15278</v>
      </c>
      <c r="G7406" t="s">
        <v>15295</v>
      </c>
      <c r="H7406" t="s">
        <v>29</v>
      </c>
      <c r="I7406">
        <v>3844880.1017208998</v>
      </c>
      <c r="J7406">
        <v>9746.1</v>
      </c>
      <c r="K7406">
        <v>14332.5</v>
      </c>
      <c r="L7406">
        <v>1.99004975124378E-2</v>
      </c>
      <c r="M7406">
        <v>37.929919099999999</v>
      </c>
      <c r="N7406">
        <v>102.63634089999999</v>
      </c>
      <c r="O7406" t="s">
        <v>15279</v>
      </c>
      <c r="P7406" t="s">
        <v>97</v>
      </c>
      <c r="Q7406" t="s">
        <v>2057</v>
      </c>
      <c r="R7406">
        <v>0</v>
      </c>
      <c r="S7406">
        <v>38.232776035505481</v>
      </c>
      <c r="T7406">
        <v>102.33240960424909</v>
      </c>
      <c r="U7406">
        <v>42.90821486943485</v>
      </c>
      <c r="V7406" t="s">
        <v>32</v>
      </c>
      <c r="W7406" t="s">
        <v>33</v>
      </c>
      <c r="X7406" t="str">
        <f t="shared" si="345"/>
        <v>NPT76AYMC</v>
      </c>
      <c r="Y7406">
        <f t="shared" si="346"/>
        <v>1</v>
      </c>
      <c r="Z7406">
        <f>COUNTIF($X$2:X7406,X7406)</f>
        <v>1</v>
      </c>
      <c r="AA7406" t="str">
        <f t="shared" si="347"/>
        <v>NPT76AYMC1</v>
      </c>
      <c r="AB7406">
        <f>COUNTIF(实际辖区!A:A,全部结果!X7406)</f>
        <v>1</v>
      </c>
      <c r="AC7406" s="9" t="str">
        <f>VLOOKUP(AA7406,实际辖区!D:E,2,0)</f>
        <v>POS_75941155</v>
      </c>
    </row>
    <row r="7407" spans="1:29">
      <c r="A7407" t="s">
        <v>97</v>
      </c>
      <c r="B7407" t="s">
        <v>15297</v>
      </c>
      <c r="C7407" t="s">
        <v>15298</v>
      </c>
      <c r="D7407" t="s">
        <v>5104</v>
      </c>
      <c r="E7407" t="s">
        <v>15282</v>
      </c>
      <c r="F7407" t="s">
        <v>15292</v>
      </c>
      <c r="G7407" t="s">
        <v>15280</v>
      </c>
      <c r="H7407" t="s">
        <v>55</v>
      </c>
      <c r="I7407">
        <v>4011450</v>
      </c>
      <c r="J7407">
        <v>0</v>
      </c>
      <c r="K7407">
        <v>0</v>
      </c>
      <c r="L7407">
        <v>1.99004975124378E-2</v>
      </c>
      <c r="M7407">
        <v>38.505409299999997</v>
      </c>
      <c r="N7407">
        <v>102.1812547</v>
      </c>
      <c r="O7407" t="s">
        <v>15279</v>
      </c>
      <c r="P7407" t="s">
        <v>97</v>
      </c>
      <c r="Q7407" t="s">
        <v>2057</v>
      </c>
      <c r="R7407">
        <v>0</v>
      </c>
      <c r="S7407">
        <v>38.232776035505481</v>
      </c>
      <c r="T7407">
        <v>102.33240960424909</v>
      </c>
      <c r="U7407">
        <v>33.020498246620647</v>
      </c>
      <c r="V7407" t="s">
        <v>32</v>
      </c>
      <c r="W7407" t="s">
        <v>33</v>
      </c>
      <c r="X7407" t="str">
        <f t="shared" si="345"/>
        <v>NPT76AYME</v>
      </c>
      <c r="Y7407">
        <f t="shared" si="346"/>
        <v>1</v>
      </c>
      <c r="Z7407">
        <f>COUNTIF($X$2:X7407,X7407)</f>
        <v>1</v>
      </c>
      <c r="AA7407" t="str">
        <f t="shared" si="347"/>
        <v>NPT76AYME1</v>
      </c>
      <c r="AB7407">
        <f>COUNTIF(实际辖区!A:A,全部结果!X7407)</f>
        <v>1</v>
      </c>
      <c r="AC7407" s="9" t="str">
        <f>VLOOKUP(AA7407,实际辖区!D:E,2,0)</f>
        <v>POS_75941155</v>
      </c>
    </row>
    <row r="7408" spans="1:29">
      <c r="A7408" t="s">
        <v>97</v>
      </c>
      <c r="B7408" t="s">
        <v>15299</v>
      </c>
      <c r="C7408" t="s">
        <v>15300</v>
      </c>
      <c r="D7408" t="s">
        <v>5104</v>
      </c>
      <c r="E7408" t="s">
        <v>15277</v>
      </c>
      <c r="F7408" t="s">
        <v>15278</v>
      </c>
      <c r="G7408" t="s">
        <v>15299</v>
      </c>
      <c r="H7408" t="s">
        <v>29</v>
      </c>
      <c r="I7408">
        <v>9571760.5761861596</v>
      </c>
      <c r="J7408">
        <v>0</v>
      </c>
      <c r="K7408">
        <v>0</v>
      </c>
      <c r="L7408">
        <v>9.9999999999999995E-7</v>
      </c>
      <c r="M7408">
        <v>37.920665300000003</v>
      </c>
      <c r="N7408">
        <v>102.6808958</v>
      </c>
      <c r="O7408" t="s">
        <v>15279</v>
      </c>
      <c r="P7408" t="s">
        <v>97</v>
      </c>
      <c r="Q7408" t="s">
        <v>2057</v>
      </c>
      <c r="R7408">
        <v>0</v>
      </c>
      <c r="S7408">
        <v>38.232776035505481</v>
      </c>
      <c r="T7408">
        <v>102.33240960424909</v>
      </c>
      <c r="U7408">
        <v>46.207098118116043</v>
      </c>
      <c r="V7408" t="s">
        <v>32</v>
      </c>
      <c r="W7408" t="s">
        <v>33</v>
      </c>
      <c r="X7408" t="str">
        <f t="shared" si="345"/>
        <v>NPT7680CU</v>
      </c>
      <c r="Y7408">
        <f t="shared" si="346"/>
        <v>1</v>
      </c>
      <c r="Z7408">
        <f>COUNTIF($X$2:X7408,X7408)</f>
        <v>1</v>
      </c>
      <c r="AA7408" t="str">
        <f t="shared" si="347"/>
        <v>NPT7680CU1</v>
      </c>
      <c r="AB7408">
        <f>COUNTIF(实际辖区!A:A,全部结果!X7408)</f>
        <v>1</v>
      </c>
      <c r="AC7408" s="9" t="str">
        <f>VLOOKUP(AA7408,实际辖区!D:E,2,0)</f>
        <v>POS_75941155</v>
      </c>
    </row>
    <row r="7409" spans="1:29">
      <c r="A7409" t="s">
        <v>97</v>
      </c>
      <c r="B7409" t="s">
        <v>15301</v>
      </c>
      <c r="C7409" t="s">
        <v>15302</v>
      </c>
      <c r="D7409" t="s">
        <v>5104</v>
      </c>
      <c r="E7409" t="s">
        <v>15303</v>
      </c>
      <c r="F7409" t="s">
        <v>15304</v>
      </c>
      <c r="G7409" t="s">
        <v>15301</v>
      </c>
      <c r="H7409" t="s">
        <v>29</v>
      </c>
      <c r="I7409">
        <v>15888686.650874401</v>
      </c>
      <c r="J7409">
        <v>181983.6</v>
      </c>
      <c r="K7409">
        <v>173178.6</v>
      </c>
      <c r="L7409">
        <v>0.45273631840796019</v>
      </c>
      <c r="M7409">
        <v>35.588898800000003</v>
      </c>
      <c r="N7409">
        <v>103.22418500000001</v>
      </c>
      <c r="O7409" t="s">
        <v>15305</v>
      </c>
      <c r="P7409" t="s">
        <v>97</v>
      </c>
      <c r="Q7409" t="s">
        <v>2057</v>
      </c>
      <c r="R7409">
        <v>1</v>
      </c>
      <c r="S7409">
        <v>35.611330921242782</v>
      </c>
      <c r="T7409">
        <v>103.22479893094101</v>
      </c>
      <c r="U7409">
        <v>2.4895015409094139</v>
      </c>
      <c r="V7409" t="s">
        <v>32</v>
      </c>
      <c r="W7409" t="s">
        <v>33</v>
      </c>
      <c r="X7409" t="str">
        <f t="shared" si="345"/>
        <v>NPT76AYIV</v>
      </c>
      <c r="Y7409">
        <f t="shared" si="346"/>
        <v>1</v>
      </c>
      <c r="Z7409">
        <f>COUNTIF($X$2:X7409,X7409)</f>
        <v>1</v>
      </c>
      <c r="AA7409" t="str">
        <f t="shared" si="347"/>
        <v>NPT76AYIV1</v>
      </c>
      <c r="AB7409">
        <f>COUNTIF(实际辖区!A:A,全部结果!X7409)</f>
        <v>1</v>
      </c>
      <c r="AC7409" s="9" t="str">
        <f>VLOOKUP(AA7409,实际辖区!D:E,2,0)</f>
        <v>POS_75941157</v>
      </c>
    </row>
    <row r="7410" spans="1:29">
      <c r="A7410" t="s">
        <v>97</v>
      </c>
      <c r="B7410" t="s">
        <v>15306</v>
      </c>
      <c r="C7410" t="s">
        <v>15307</v>
      </c>
      <c r="D7410" t="s">
        <v>5104</v>
      </c>
      <c r="E7410" t="s">
        <v>15303</v>
      </c>
      <c r="F7410" t="s">
        <v>15304</v>
      </c>
      <c r="G7410" t="s">
        <v>15306</v>
      </c>
      <c r="H7410" t="s">
        <v>29</v>
      </c>
      <c r="I7410">
        <v>25065412.906709399</v>
      </c>
      <c r="J7410">
        <v>171990</v>
      </c>
      <c r="K7410">
        <v>228330</v>
      </c>
      <c r="L7410">
        <v>0.38308457711442778</v>
      </c>
      <c r="M7410">
        <v>35.603337699999997</v>
      </c>
      <c r="N7410">
        <v>103.2456538</v>
      </c>
      <c r="O7410" t="s">
        <v>15305</v>
      </c>
      <c r="P7410" t="s">
        <v>97</v>
      </c>
      <c r="Q7410" t="s">
        <v>2057</v>
      </c>
      <c r="R7410">
        <v>0</v>
      </c>
      <c r="S7410">
        <v>35.611330921242782</v>
      </c>
      <c r="T7410">
        <v>103.22479893094101</v>
      </c>
      <c r="U7410">
        <v>2.087396001575935</v>
      </c>
      <c r="V7410" t="s">
        <v>32</v>
      </c>
      <c r="W7410" t="s">
        <v>33</v>
      </c>
      <c r="X7410" t="str">
        <f t="shared" si="345"/>
        <v>NPT76BBHV</v>
      </c>
      <c r="Y7410">
        <f t="shared" si="346"/>
        <v>1</v>
      </c>
      <c r="Z7410">
        <f>COUNTIF($X$2:X7410,X7410)</f>
        <v>1</v>
      </c>
      <c r="AA7410" t="str">
        <f t="shared" si="347"/>
        <v>NPT76BBHV1</v>
      </c>
      <c r="AB7410">
        <f>COUNTIF(实际辖区!A:A,全部结果!X7410)</f>
        <v>1</v>
      </c>
      <c r="AC7410" s="9" t="str">
        <f>VLOOKUP(AA7410,实际辖区!D:E,2,0)</f>
        <v>POS_75941157</v>
      </c>
    </row>
    <row r="7411" spans="1:29">
      <c r="A7411" t="s">
        <v>97</v>
      </c>
      <c r="B7411" t="s">
        <v>15308</v>
      </c>
      <c r="C7411" t="s">
        <v>15309</v>
      </c>
      <c r="D7411" t="s">
        <v>5104</v>
      </c>
      <c r="E7411" t="s">
        <v>15303</v>
      </c>
      <c r="F7411" t="s">
        <v>15304</v>
      </c>
      <c r="G7411" t="s">
        <v>15308</v>
      </c>
      <c r="H7411" t="s">
        <v>29</v>
      </c>
      <c r="I7411">
        <v>5244387.4625513796</v>
      </c>
      <c r="J7411">
        <v>157271.4</v>
      </c>
      <c r="K7411">
        <v>138780.6</v>
      </c>
      <c r="L7411">
        <v>0.2388059701492537</v>
      </c>
      <c r="M7411">
        <v>35.652785299999998</v>
      </c>
      <c r="N7411">
        <v>103.2092512</v>
      </c>
      <c r="O7411" t="s">
        <v>15305</v>
      </c>
      <c r="P7411" t="s">
        <v>97</v>
      </c>
      <c r="Q7411" t="s">
        <v>2057</v>
      </c>
      <c r="R7411">
        <v>0</v>
      </c>
      <c r="S7411">
        <v>35.611330921242782</v>
      </c>
      <c r="T7411">
        <v>103.22479893094101</v>
      </c>
      <c r="U7411">
        <v>4.810234402363446</v>
      </c>
      <c r="V7411" t="s">
        <v>32</v>
      </c>
      <c r="W7411" t="s">
        <v>33</v>
      </c>
      <c r="X7411" t="str">
        <f t="shared" si="345"/>
        <v>NPT76AYIW</v>
      </c>
      <c r="Y7411">
        <f t="shared" si="346"/>
        <v>1</v>
      </c>
      <c r="Z7411">
        <f>COUNTIF($X$2:X7411,X7411)</f>
        <v>1</v>
      </c>
      <c r="AA7411" t="str">
        <f t="shared" si="347"/>
        <v>NPT76AYIW1</v>
      </c>
      <c r="AB7411">
        <f>COUNTIF(实际辖区!A:A,全部结果!X7411)</f>
        <v>1</v>
      </c>
      <c r="AC7411" s="9" t="str">
        <f>VLOOKUP(AA7411,实际辖区!D:E,2,0)</f>
        <v>POS_75941157</v>
      </c>
    </row>
    <row r="7412" spans="1:29">
      <c r="A7412" t="s">
        <v>97</v>
      </c>
      <c r="B7412" t="s">
        <v>15310</v>
      </c>
      <c r="C7412" t="s">
        <v>15311</v>
      </c>
      <c r="D7412" t="s">
        <v>5104</v>
      </c>
      <c r="E7412" t="s">
        <v>15303</v>
      </c>
      <c r="F7412" t="s">
        <v>15304</v>
      </c>
      <c r="G7412" t="s">
        <v>15310</v>
      </c>
      <c r="H7412" t="s">
        <v>29</v>
      </c>
      <c r="I7412">
        <v>5332331.1084790602</v>
      </c>
      <c r="J7412">
        <v>96314.4</v>
      </c>
      <c r="K7412">
        <v>48157.2</v>
      </c>
      <c r="L7412">
        <v>5.9701492537313397E-2</v>
      </c>
      <c r="M7412">
        <v>35.600299</v>
      </c>
      <c r="N7412">
        <v>103.2200964</v>
      </c>
      <c r="O7412" t="s">
        <v>15305</v>
      </c>
      <c r="P7412" t="s">
        <v>97</v>
      </c>
      <c r="Q7412" t="s">
        <v>2057</v>
      </c>
      <c r="R7412">
        <v>0</v>
      </c>
      <c r="S7412">
        <v>35.611330921242782</v>
      </c>
      <c r="T7412">
        <v>103.22479893094101</v>
      </c>
      <c r="U7412">
        <v>1.2960558834200899</v>
      </c>
      <c r="V7412" t="s">
        <v>32</v>
      </c>
      <c r="W7412" t="s">
        <v>33</v>
      </c>
      <c r="X7412" t="str">
        <f t="shared" si="345"/>
        <v>NPT76AYJB</v>
      </c>
      <c r="Y7412">
        <f t="shared" si="346"/>
        <v>1</v>
      </c>
      <c r="Z7412">
        <f>COUNTIF($X$2:X7412,X7412)</f>
        <v>1</v>
      </c>
      <c r="AA7412" t="str">
        <f t="shared" si="347"/>
        <v>NPT76AYJB1</v>
      </c>
      <c r="AB7412">
        <f>COUNTIF(实际辖区!A:A,全部结果!X7412)</f>
        <v>1</v>
      </c>
      <c r="AC7412" s="9" t="str">
        <f>VLOOKUP(AA7412,实际辖区!D:E,2,0)</f>
        <v>POS_75941157</v>
      </c>
    </row>
    <row r="7413" spans="1:29">
      <c r="A7413" t="s">
        <v>97</v>
      </c>
      <c r="B7413" t="s">
        <v>15312</v>
      </c>
      <c r="C7413" t="s">
        <v>15313</v>
      </c>
      <c r="D7413" t="s">
        <v>3257</v>
      </c>
      <c r="E7413" t="s">
        <v>15314</v>
      </c>
      <c r="F7413" t="s">
        <v>15315</v>
      </c>
      <c r="G7413" t="s">
        <v>15312</v>
      </c>
      <c r="H7413" t="s">
        <v>29</v>
      </c>
      <c r="I7413">
        <v>5404687.6367309997</v>
      </c>
      <c r="J7413">
        <v>29938.2</v>
      </c>
      <c r="K7413">
        <v>37094.160000000003</v>
      </c>
      <c r="L7413">
        <v>0.18407960199004969</v>
      </c>
      <c r="M7413">
        <v>34.333971699999999</v>
      </c>
      <c r="N7413">
        <v>108.6960914</v>
      </c>
      <c r="O7413" t="s">
        <v>15316</v>
      </c>
      <c r="P7413" t="s">
        <v>97</v>
      </c>
      <c r="Q7413" t="s">
        <v>2057</v>
      </c>
      <c r="R7413">
        <v>0</v>
      </c>
      <c r="S7413">
        <v>34.374802179597062</v>
      </c>
      <c r="T7413">
        <v>108.55722174621251</v>
      </c>
      <c r="U7413">
        <v>13.555015375666819</v>
      </c>
      <c r="V7413" t="s">
        <v>32</v>
      </c>
      <c r="W7413" t="s">
        <v>33</v>
      </c>
      <c r="X7413" t="str">
        <f t="shared" si="345"/>
        <v>NPT76AXLX</v>
      </c>
      <c r="Y7413">
        <f t="shared" si="346"/>
        <v>1</v>
      </c>
      <c r="Z7413">
        <f>COUNTIF($X$2:X7413,X7413)</f>
        <v>1</v>
      </c>
      <c r="AA7413" t="str">
        <f t="shared" si="347"/>
        <v>NPT76AXLX1</v>
      </c>
      <c r="AB7413">
        <f>COUNTIF(实际辖区!A:A,全部结果!X7413)</f>
        <v>1</v>
      </c>
      <c r="AC7413" s="9" t="str">
        <f>VLOOKUP(AA7413,实际辖区!D:E,2,0)</f>
        <v>POS_75941162</v>
      </c>
    </row>
    <row r="7414" spans="1:29">
      <c r="A7414" t="s">
        <v>97</v>
      </c>
      <c r="B7414" t="s">
        <v>15317</v>
      </c>
      <c r="C7414" t="s">
        <v>15318</v>
      </c>
      <c r="D7414" t="s">
        <v>3257</v>
      </c>
      <c r="E7414" t="s">
        <v>15314</v>
      </c>
      <c r="F7414" t="s">
        <v>15315</v>
      </c>
      <c r="G7414" t="s">
        <v>15317</v>
      </c>
      <c r="H7414" t="s">
        <v>29</v>
      </c>
      <c r="I7414">
        <v>6687927.5604403298</v>
      </c>
      <c r="J7414">
        <v>46503.6</v>
      </c>
      <c r="K7414">
        <v>69333</v>
      </c>
      <c r="L7414">
        <v>0.16417910447761189</v>
      </c>
      <c r="M7414">
        <v>34.333338099999999</v>
      </c>
      <c r="N7414">
        <v>108.70283670000001</v>
      </c>
      <c r="O7414" t="s">
        <v>15316</v>
      </c>
      <c r="P7414" t="s">
        <v>97</v>
      </c>
      <c r="Q7414" t="s">
        <v>2057</v>
      </c>
      <c r="R7414">
        <v>1</v>
      </c>
      <c r="S7414">
        <v>34.374802179597062</v>
      </c>
      <c r="T7414">
        <v>108.55722174621251</v>
      </c>
      <c r="U7414">
        <v>14.164146018842199</v>
      </c>
      <c r="V7414" t="s">
        <v>32</v>
      </c>
      <c r="W7414" t="s">
        <v>33</v>
      </c>
      <c r="X7414" t="str">
        <f t="shared" si="345"/>
        <v>NPT76AXNF</v>
      </c>
      <c r="Y7414">
        <f t="shared" si="346"/>
        <v>1</v>
      </c>
      <c r="Z7414">
        <f>COUNTIF($X$2:X7414,X7414)</f>
        <v>1</v>
      </c>
      <c r="AA7414" t="str">
        <f t="shared" si="347"/>
        <v>NPT76AXNF1</v>
      </c>
      <c r="AB7414">
        <f>COUNTIF(实际辖区!A:A,全部结果!X7414)</f>
        <v>1</v>
      </c>
      <c r="AC7414" s="9" t="str">
        <f>VLOOKUP(AA7414,实际辖区!D:E,2,0)</f>
        <v>POS_75941162</v>
      </c>
    </row>
    <row r="7415" spans="1:29">
      <c r="A7415" t="s">
        <v>97</v>
      </c>
      <c r="B7415" t="s">
        <v>15319</v>
      </c>
      <c r="C7415" t="s">
        <v>15320</v>
      </c>
      <c r="D7415" t="s">
        <v>3257</v>
      </c>
      <c r="E7415" t="s">
        <v>15314</v>
      </c>
      <c r="F7415" t="s">
        <v>15321</v>
      </c>
      <c r="G7415" t="s">
        <v>15319</v>
      </c>
      <c r="H7415" t="s">
        <v>29</v>
      </c>
      <c r="I7415">
        <v>4015257.7213822901</v>
      </c>
      <c r="J7415">
        <v>57.33</v>
      </c>
      <c r="K7415">
        <v>2866.5</v>
      </c>
      <c r="L7415">
        <v>0.12935323383084571</v>
      </c>
      <c r="M7415">
        <v>34.615751199999998</v>
      </c>
      <c r="N7415">
        <v>108.9503308</v>
      </c>
      <c r="O7415" t="s">
        <v>15316</v>
      </c>
      <c r="P7415" t="s">
        <v>97</v>
      </c>
      <c r="Q7415" t="s">
        <v>2057</v>
      </c>
      <c r="R7415">
        <v>0</v>
      </c>
      <c r="S7415">
        <v>34.374802179597062</v>
      </c>
      <c r="T7415">
        <v>108.55722174621251</v>
      </c>
      <c r="U7415">
        <v>44.922216486579728</v>
      </c>
      <c r="V7415" t="s">
        <v>32</v>
      </c>
      <c r="W7415" t="s">
        <v>33</v>
      </c>
      <c r="X7415" t="str">
        <f t="shared" si="345"/>
        <v>NPT76AXOT</v>
      </c>
      <c r="Y7415">
        <f t="shared" si="346"/>
        <v>1</v>
      </c>
      <c r="Z7415">
        <f>COUNTIF($X$2:X7415,X7415)</f>
        <v>1</v>
      </c>
      <c r="AA7415" t="str">
        <f t="shared" si="347"/>
        <v>NPT76AXOT1</v>
      </c>
      <c r="AB7415">
        <f>COUNTIF(实际辖区!A:A,全部结果!X7415)</f>
        <v>1</v>
      </c>
      <c r="AC7415" s="9" t="str">
        <f>VLOOKUP(AA7415,实际辖区!D:E,2,0)</f>
        <v>POS_75941162</v>
      </c>
    </row>
    <row r="7416" spans="1:29">
      <c r="A7416" t="s">
        <v>97</v>
      </c>
      <c r="B7416" t="s">
        <v>15322</v>
      </c>
      <c r="C7416" t="s">
        <v>15323</v>
      </c>
      <c r="D7416" t="s">
        <v>3257</v>
      </c>
      <c r="E7416" t="s">
        <v>15314</v>
      </c>
      <c r="F7416" t="s">
        <v>15315</v>
      </c>
      <c r="G7416" t="s">
        <v>15322</v>
      </c>
      <c r="H7416" t="s">
        <v>29</v>
      </c>
      <c r="I7416">
        <v>8641708.0209712293</v>
      </c>
      <c r="J7416">
        <v>89023.56</v>
      </c>
      <c r="K7416">
        <v>52299.06</v>
      </c>
      <c r="L7416">
        <v>0.11940298507462679</v>
      </c>
      <c r="M7416">
        <v>34.356004900000002</v>
      </c>
      <c r="N7416">
        <v>108.7135758</v>
      </c>
      <c r="O7416" t="s">
        <v>15316</v>
      </c>
      <c r="P7416" t="s">
        <v>97</v>
      </c>
      <c r="Q7416" t="s">
        <v>2057</v>
      </c>
      <c r="R7416">
        <v>1</v>
      </c>
      <c r="S7416">
        <v>34.374802179597062</v>
      </c>
      <c r="T7416">
        <v>108.55722174621251</v>
      </c>
      <c r="U7416">
        <v>14.53295606208753</v>
      </c>
      <c r="V7416" t="s">
        <v>32</v>
      </c>
      <c r="W7416" t="s">
        <v>33</v>
      </c>
      <c r="X7416" t="str">
        <f t="shared" si="345"/>
        <v>NPT76AXLZ</v>
      </c>
      <c r="Y7416">
        <f t="shared" si="346"/>
        <v>1</v>
      </c>
      <c r="Z7416">
        <f>COUNTIF($X$2:X7416,X7416)</f>
        <v>1</v>
      </c>
      <c r="AA7416" t="str">
        <f t="shared" si="347"/>
        <v>NPT76AXLZ1</v>
      </c>
      <c r="AB7416">
        <f>COUNTIF(实际辖区!A:A,全部结果!X7416)</f>
        <v>1</v>
      </c>
      <c r="AC7416" s="9" t="str">
        <f>VLOOKUP(AA7416,实际辖区!D:E,2,0)</f>
        <v>POS_75941162</v>
      </c>
    </row>
    <row r="7417" spans="1:29">
      <c r="A7417" t="s">
        <v>97</v>
      </c>
      <c r="B7417" t="s">
        <v>15324</v>
      </c>
      <c r="C7417" t="s">
        <v>15325</v>
      </c>
      <c r="D7417" t="s">
        <v>3257</v>
      </c>
      <c r="E7417" t="s">
        <v>15314</v>
      </c>
      <c r="F7417" t="s">
        <v>15326</v>
      </c>
      <c r="G7417" t="s">
        <v>15324</v>
      </c>
      <c r="H7417" t="s">
        <v>29</v>
      </c>
      <c r="I7417">
        <v>7588510.6301818397</v>
      </c>
      <c r="J7417">
        <v>27231.75</v>
      </c>
      <c r="K7417">
        <v>47119.199999999997</v>
      </c>
      <c r="L7417">
        <v>0.11442786069651741</v>
      </c>
      <c r="M7417">
        <v>34.343279299999999</v>
      </c>
      <c r="N7417">
        <v>108.7334197</v>
      </c>
      <c r="O7417" t="s">
        <v>15316</v>
      </c>
      <c r="P7417" t="s">
        <v>97</v>
      </c>
      <c r="Q7417" t="s">
        <v>2057</v>
      </c>
      <c r="R7417">
        <v>0</v>
      </c>
      <c r="S7417">
        <v>34.374802179597062</v>
      </c>
      <c r="T7417">
        <v>108.55722174621251</v>
      </c>
      <c r="U7417">
        <v>16.582093410598411</v>
      </c>
      <c r="V7417" t="s">
        <v>32</v>
      </c>
      <c r="W7417" t="s">
        <v>33</v>
      </c>
      <c r="X7417" t="str">
        <f t="shared" si="345"/>
        <v>NPT76AXMA</v>
      </c>
      <c r="Y7417">
        <f t="shared" si="346"/>
        <v>1</v>
      </c>
      <c r="Z7417">
        <f>COUNTIF($X$2:X7417,X7417)</f>
        <v>1</v>
      </c>
      <c r="AA7417" t="str">
        <f t="shared" si="347"/>
        <v>NPT76AXMA1</v>
      </c>
      <c r="AB7417">
        <f>COUNTIF(实际辖区!A:A,全部结果!X7417)</f>
        <v>1</v>
      </c>
      <c r="AC7417" s="9" t="str">
        <f>VLOOKUP(AA7417,实际辖区!D:E,2,0)</f>
        <v>POS_75941162</v>
      </c>
    </row>
    <row r="7418" spans="1:29">
      <c r="A7418" t="s">
        <v>97</v>
      </c>
      <c r="B7418" t="s">
        <v>15327</v>
      </c>
      <c r="C7418" t="s">
        <v>15328</v>
      </c>
      <c r="D7418" t="s">
        <v>3257</v>
      </c>
      <c r="E7418" t="s">
        <v>15314</v>
      </c>
      <c r="F7418" t="s">
        <v>15329</v>
      </c>
      <c r="G7418" t="s">
        <v>15327</v>
      </c>
      <c r="H7418" t="s">
        <v>29</v>
      </c>
      <c r="I7418">
        <v>2893157.2580645201</v>
      </c>
      <c r="J7418">
        <v>43812</v>
      </c>
      <c r="K7418">
        <v>43570.8</v>
      </c>
      <c r="L7418">
        <v>7.9601990049751201E-2</v>
      </c>
      <c r="M7418">
        <v>34.267407599999999</v>
      </c>
      <c r="N7418">
        <v>108.2473409</v>
      </c>
      <c r="O7418" t="s">
        <v>15316</v>
      </c>
      <c r="P7418" t="s">
        <v>97</v>
      </c>
      <c r="Q7418" t="s">
        <v>2057</v>
      </c>
      <c r="R7418">
        <v>1</v>
      </c>
      <c r="S7418">
        <v>34.374802179597062</v>
      </c>
      <c r="T7418">
        <v>108.55722174621251</v>
      </c>
      <c r="U7418">
        <v>30.908200190364699</v>
      </c>
      <c r="V7418" t="s">
        <v>32</v>
      </c>
      <c r="W7418" t="s">
        <v>33</v>
      </c>
      <c r="X7418" t="str">
        <f t="shared" si="345"/>
        <v>NPT76AXOC</v>
      </c>
      <c r="Y7418">
        <f t="shared" si="346"/>
        <v>1</v>
      </c>
      <c r="Z7418">
        <f>COUNTIF($X$2:X7418,X7418)</f>
        <v>1</v>
      </c>
      <c r="AA7418" t="str">
        <f t="shared" si="347"/>
        <v>NPT76AXOC1</v>
      </c>
      <c r="AB7418">
        <f>COUNTIF(实际辖区!A:A,全部结果!X7418)</f>
        <v>1</v>
      </c>
      <c r="AC7418" s="9" t="str">
        <f>VLOOKUP(AA7418,实际辖区!D:E,2,0)</f>
        <v>POS_75941162</v>
      </c>
    </row>
    <row r="7419" spans="1:29">
      <c r="A7419" t="s">
        <v>97</v>
      </c>
      <c r="B7419" t="s">
        <v>15330</v>
      </c>
      <c r="C7419" t="s">
        <v>15331</v>
      </c>
      <c r="D7419" t="s">
        <v>3257</v>
      </c>
      <c r="E7419" t="s">
        <v>15314</v>
      </c>
      <c r="F7419" t="s">
        <v>15332</v>
      </c>
      <c r="G7419" t="s">
        <v>15330</v>
      </c>
      <c r="H7419" t="s">
        <v>29</v>
      </c>
      <c r="I7419">
        <v>2593060.8670067</v>
      </c>
      <c r="J7419">
        <v>3958.8</v>
      </c>
      <c r="K7419">
        <v>8605.5</v>
      </c>
      <c r="L7419">
        <v>5.9701492537313397E-2</v>
      </c>
      <c r="M7419">
        <v>34.541047499999998</v>
      </c>
      <c r="N7419">
        <v>108.24752410000001</v>
      </c>
      <c r="O7419" t="s">
        <v>15316</v>
      </c>
      <c r="P7419" t="s">
        <v>97</v>
      </c>
      <c r="Q7419" t="s">
        <v>2057</v>
      </c>
      <c r="R7419">
        <v>1</v>
      </c>
      <c r="S7419">
        <v>34.374802179597062</v>
      </c>
      <c r="T7419">
        <v>108.55722174621251</v>
      </c>
      <c r="U7419">
        <v>33.910030655570587</v>
      </c>
      <c r="V7419" t="s">
        <v>32</v>
      </c>
      <c r="W7419" t="s">
        <v>33</v>
      </c>
      <c r="X7419" t="str">
        <f t="shared" si="345"/>
        <v>NPT76AXNV</v>
      </c>
      <c r="Y7419">
        <f t="shared" si="346"/>
        <v>1</v>
      </c>
      <c r="Z7419">
        <f>COUNTIF($X$2:X7419,X7419)</f>
        <v>1</v>
      </c>
      <c r="AA7419" t="str">
        <f t="shared" si="347"/>
        <v>NPT76AXNV1</v>
      </c>
      <c r="AB7419">
        <f>COUNTIF(实际辖区!A:A,全部结果!X7419)</f>
        <v>1</v>
      </c>
      <c r="AC7419" s="9" t="str">
        <f>VLOOKUP(AA7419,实际辖区!D:E,2,0)</f>
        <v>POS_75941162</v>
      </c>
    </row>
    <row r="7420" spans="1:29">
      <c r="A7420" t="s">
        <v>97</v>
      </c>
      <c r="B7420" t="s">
        <v>15333</v>
      </c>
      <c r="C7420" t="s">
        <v>15334</v>
      </c>
      <c r="D7420" t="s">
        <v>3257</v>
      </c>
      <c r="E7420" t="s">
        <v>15314</v>
      </c>
      <c r="F7420" t="s">
        <v>15335</v>
      </c>
      <c r="G7420" t="s">
        <v>15333</v>
      </c>
      <c r="H7420" t="s">
        <v>29</v>
      </c>
      <c r="I7420">
        <v>5047643.5483871</v>
      </c>
      <c r="J7420">
        <v>14543.7</v>
      </c>
      <c r="K7420">
        <v>12383.28</v>
      </c>
      <c r="L7420">
        <v>4.4776119402985003E-2</v>
      </c>
      <c r="M7420">
        <v>34.311337999999999</v>
      </c>
      <c r="N7420">
        <v>108.4320637</v>
      </c>
      <c r="O7420" t="s">
        <v>15316</v>
      </c>
      <c r="P7420" t="s">
        <v>97</v>
      </c>
      <c r="Q7420" t="s">
        <v>2057</v>
      </c>
      <c r="R7420">
        <v>1</v>
      </c>
      <c r="S7420">
        <v>34.374802179597062</v>
      </c>
      <c r="T7420">
        <v>108.55722174621251</v>
      </c>
      <c r="U7420">
        <v>13.49740319930919</v>
      </c>
      <c r="V7420" t="s">
        <v>32</v>
      </c>
      <c r="W7420" t="s">
        <v>33</v>
      </c>
      <c r="X7420" t="str">
        <f t="shared" si="345"/>
        <v>NPT76AXNA</v>
      </c>
      <c r="Y7420">
        <f t="shared" si="346"/>
        <v>1</v>
      </c>
      <c r="Z7420">
        <f>COUNTIF($X$2:X7420,X7420)</f>
        <v>1</v>
      </c>
      <c r="AA7420" t="str">
        <f t="shared" si="347"/>
        <v>NPT76AXNA1</v>
      </c>
      <c r="AB7420">
        <f>COUNTIF(实际辖区!A:A,全部结果!X7420)</f>
        <v>1</v>
      </c>
      <c r="AC7420" s="9" t="str">
        <f>VLOOKUP(AA7420,实际辖区!D:E,2,0)</f>
        <v>POS_75941162</v>
      </c>
    </row>
    <row r="7421" spans="1:29">
      <c r="A7421" t="s">
        <v>97</v>
      </c>
      <c r="B7421" t="s">
        <v>15336</v>
      </c>
      <c r="C7421" t="s">
        <v>15337</v>
      </c>
      <c r="D7421" t="s">
        <v>3257</v>
      </c>
      <c r="E7421" t="s">
        <v>15314</v>
      </c>
      <c r="F7421" t="s">
        <v>15338</v>
      </c>
      <c r="G7421" t="s">
        <v>15336</v>
      </c>
      <c r="H7421" t="s">
        <v>29</v>
      </c>
      <c r="I7421">
        <v>4118350.6479481598</v>
      </c>
      <c r="J7421">
        <v>15135.12</v>
      </c>
      <c r="K7421">
        <v>23855.279999999999</v>
      </c>
      <c r="L7421">
        <v>2.9850746268656699E-2</v>
      </c>
      <c r="M7421">
        <v>34.276421599999999</v>
      </c>
      <c r="N7421">
        <v>108.0867966</v>
      </c>
      <c r="O7421" t="s">
        <v>15316</v>
      </c>
      <c r="P7421" t="s">
        <v>97</v>
      </c>
      <c r="Q7421" t="s">
        <v>2057</v>
      </c>
      <c r="R7421">
        <v>0</v>
      </c>
      <c r="S7421">
        <v>34.374802179597062</v>
      </c>
      <c r="T7421">
        <v>108.55722174621251</v>
      </c>
      <c r="U7421">
        <v>44.647833255398432</v>
      </c>
      <c r="V7421" t="s">
        <v>32</v>
      </c>
      <c r="W7421" t="s">
        <v>33</v>
      </c>
      <c r="X7421" t="str">
        <f t="shared" si="345"/>
        <v>NPT76AXMH</v>
      </c>
      <c r="Y7421">
        <f t="shared" si="346"/>
        <v>1</v>
      </c>
      <c r="Z7421">
        <f>COUNTIF($X$2:X7421,X7421)</f>
        <v>1</v>
      </c>
      <c r="AA7421" t="str">
        <f t="shared" si="347"/>
        <v>NPT76AXMH1</v>
      </c>
      <c r="AB7421">
        <f>COUNTIF(实际辖区!A:A,全部结果!X7421)</f>
        <v>1</v>
      </c>
      <c r="AC7421" s="9" t="str">
        <f>VLOOKUP(AA7421,实际辖区!D:E,2,0)</f>
        <v>POS_75941162</v>
      </c>
    </row>
    <row r="7422" spans="1:29">
      <c r="A7422" t="s">
        <v>97</v>
      </c>
      <c r="B7422" t="s">
        <v>15339</v>
      </c>
      <c r="C7422" t="s">
        <v>15340</v>
      </c>
      <c r="D7422" t="s">
        <v>3257</v>
      </c>
      <c r="E7422" t="s">
        <v>15314</v>
      </c>
      <c r="F7422" t="s">
        <v>15326</v>
      </c>
      <c r="G7422" t="s">
        <v>15339</v>
      </c>
      <c r="H7422" t="s">
        <v>29</v>
      </c>
      <c r="I7422">
        <v>247282.67813138399</v>
      </c>
      <c r="J7422">
        <v>5841.6</v>
      </c>
      <c r="K7422">
        <v>4381.2</v>
      </c>
      <c r="L7422">
        <v>1.99004975124378E-2</v>
      </c>
      <c r="M7422">
        <v>34.429577100000003</v>
      </c>
      <c r="N7422">
        <v>108.859836</v>
      </c>
      <c r="O7422" t="s">
        <v>15316</v>
      </c>
      <c r="P7422" t="s">
        <v>97</v>
      </c>
      <c r="Q7422" t="s">
        <v>2057</v>
      </c>
      <c r="R7422">
        <v>0</v>
      </c>
      <c r="S7422">
        <v>34.374802179597062</v>
      </c>
      <c r="T7422">
        <v>108.55722174621251</v>
      </c>
      <c r="U7422">
        <v>28.480206704624731</v>
      </c>
      <c r="V7422" t="s">
        <v>32</v>
      </c>
      <c r="W7422" t="s">
        <v>33</v>
      </c>
      <c r="X7422" t="str">
        <f t="shared" si="345"/>
        <v>NPT76NH8K</v>
      </c>
      <c r="Y7422">
        <f t="shared" si="346"/>
        <v>1</v>
      </c>
      <c r="Z7422">
        <f>COUNTIF($X$2:X7422,X7422)</f>
        <v>1</v>
      </c>
      <c r="AA7422" t="str">
        <f t="shared" si="347"/>
        <v>NPT76NH8K1</v>
      </c>
      <c r="AB7422">
        <f>COUNTIF(实际辖区!A:A,全部结果!X7422)</f>
        <v>1</v>
      </c>
      <c r="AC7422" s="9" t="str">
        <f>VLOOKUP(AA7422,实际辖区!D:E,2,0)</f>
        <v>POS_75941162</v>
      </c>
    </row>
    <row r="7423" spans="1:29">
      <c r="A7423" t="s">
        <v>97</v>
      </c>
      <c r="B7423" t="s">
        <v>15341</v>
      </c>
      <c r="C7423" t="s">
        <v>15342</v>
      </c>
      <c r="D7423" t="s">
        <v>3257</v>
      </c>
      <c r="E7423" t="s">
        <v>15314</v>
      </c>
      <c r="F7423" t="s">
        <v>15335</v>
      </c>
      <c r="G7423" t="s">
        <v>15341</v>
      </c>
      <c r="H7423" t="s">
        <v>29</v>
      </c>
      <c r="I7423">
        <v>2463670.4504284798</v>
      </c>
      <c r="J7423">
        <v>0</v>
      </c>
      <c r="K7423">
        <v>0</v>
      </c>
      <c r="L7423">
        <v>4.9751243781093997E-3</v>
      </c>
      <c r="M7423">
        <v>34.311515999999997</v>
      </c>
      <c r="N7423">
        <v>108.4612115</v>
      </c>
      <c r="O7423" t="s">
        <v>15316</v>
      </c>
      <c r="P7423" t="s">
        <v>97</v>
      </c>
      <c r="Q7423" t="s">
        <v>2057</v>
      </c>
      <c r="R7423">
        <v>0</v>
      </c>
      <c r="S7423">
        <v>34.374802179597062</v>
      </c>
      <c r="T7423">
        <v>108.55722174621251</v>
      </c>
      <c r="U7423">
        <v>11.28381383000403</v>
      </c>
      <c r="V7423" t="s">
        <v>32</v>
      </c>
      <c r="W7423" t="s">
        <v>33</v>
      </c>
      <c r="X7423" t="str">
        <f t="shared" si="345"/>
        <v>NPT76BJLZ</v>
      </c>
      <c r="Y7423">
        <f t="shared" si="346"/>
        <v>1</v>
      </c>
      <c r="Z7423">
        <f>COUNTIF($X$2:X7423,X7423)</f>
        <v>1</v>
      </c>
      <c r="AA7423" t="str">
        <f t="shared" si="347"/>
        <v>NPT76BJLZ1</v>
      </c>
      <c r="AB7423">
        <f>COUNTIF(实际辖区!A:A,全部结果!X7423)</f>
        <v>1</v>
      </c>
      <c r="AC7423" s="9" t="str">
        <f>VLOOKUP(AA7423,实际辖区!D:E,2,0)</f>
        <v>POS_75941162</v>
      </c>
    </row>
    <row r="7424" spans="1:29">
      <c r="A7424" t="s">
        <v>97</v>
      </c>
      <c r="B7424" t="s">
        <v>15343</v>
      </c>
      <c r="C7424" t="s">
        <v>15344</v>
      </c>
      <c r="D7424" t="s">
        <v>3257</v>
      </c>
      <c r="E7424" t="s">
        <v>15158</v>
      </c>
      <c r="F7424" t="s">
        <v>15345</v>
      </c>
      <c r="G7424" t="s">
        <v>15343</v>
      </c>
      <c r="H7424" t="s">
        <v>29</v>
      </c>
      <c r="I7424">
        <v>4465541.5836410504</v>
      </c>
      <c r="J7424">
        <v>26287.200000000001</v>
      </c>
      <c r="K7424">
        <v>85741.2</v>
      </c>
      <c r="L7424">
        <v>0.19402985074626861</v>
      </c>
      <c r="M7424">
        <v>33.162399399999998</v>
      </c>
      <c r="N7424">
        <v>107.3406126</v>
      </c>
      <c r="O7424" t="s">
        <v>15346</v>
      </c>
      <c r="P7424" t="s">
        <v>97</v>
      </c>
      <c r="Q7424" t="s">
        <v>2057</v>
      </c>
      <c r="R7424">
        <v>1</v>
      </c>
      <c r="S7424">
        <v>33.06579152860477</v>
      </c>
      <c r="T7424">
        <v>107.453330318263</v>
      </c>
      <c r="U7424">
        <v>15.0158216347211</v>
      </c>
      <c r="V7424" t="s">
        <v>32</v>
      </c>
      <c r="W7424" t="s">
        <v>33</v>
      </c>
      <c r="X7424" t="str">
        <f t="shared" si="345"/>
        <v>NPT76AYAT</v>
      </c>
      <c r="Y7424">
        <f t="shared" si="346"/>
        <v>1</v>
      </c>
      <c r="Z7424">
        <f>COUNTIF($X$2:X7424,X7424)</f>
        <v>1</v>
      </c>
      <c r="AA7424" t="str">
        <f t="shared" si="347"/>
        <v>NPT76AYAT1</v>
      </c>
      <c r="AB7424">
        <f>COUNTIF(实际辖区!A:A,全部结果!X7424)</f>
        <v>1</v>
      </c>
      <c r="AC7424" s="9" t="str">
        <f>VLOOKUP(AA7424,实际辖区!D:E,2,0)</f>
        <v>POS_75941163</v>
      </c>
    </row>
    <row r="7425" spans="1:29">
      <c r="A7425" t="s">
        <v>97</v>
      </c>
      <c r="B7425" t="s">
        <v>15347</v>
      </c>
      <c r="C7425" t="s">
        <v>15348</v>
      </c>
      <c r="D7425" t="s">
        <v>3257</v>
      </c>
      <c r="E7425" t="s">
        <v>15151</v>
      </c>
      <c r="F7425" t="s">
        <v>15349</v>
      </c>
      <c r="G7425" t="s">
        <v>15347</v>
      </c>
      <c r="H7425" t="s">
        <v>29</v>
      </c>
      <c r="I7425">
        <v>4221373.7389395898</v>
      </c>
      <c r="J7425">
        <v>44696.1</v>
      </c>
      <c r="K7425">
        <v>68796</v>
      </c>
      <c r="L7425">
        <v>0.17910447761194029</v>
      </c>
      <c r="M7425">
        <v>32.839241999999999</v>
      </c>
      <c r="N7425">
        <v>109.37291140000001</v>
      </c>
      <c r="O7425" t="s">
        <v>15346</v>
      </c>
      <c r="P7425" t="s">
        <v>97</v>
      </c>
      <c r="Q7425" t="s">
        <v>2057</v>
      </c>
      <c r="R7425">
        <v>1</v>
      </c>
      <c r="S7425">
        <v>33.06579152860477</v>
      </c>
      <c r="T7425">
        <v>107.453330318263</v>
      </c>
      <c r="U7425">
        <v>181.23434844296801</v>
      </c>
      <c r="V7425" t="s">
        <v>32</v>
      </c>
      <c r="W7425" t="s">
        <v>33</v>
      </c>
      <c r="X7425" t="str">
        <f t="shared" si="345"/>
        <v>NPT76L7NW</v>
      </c>
      <c r="Y7425">
        <f t="shared" si="346"/>
        <v>1</v>
      </c>
      <c r="Z7425">
        <f>COUNTIF($X$2:X7425,X7425)</f>
        <v>1</v>
      </c>
      <c r="AA7425" t="str">
        <f t="shared" si="347"/>
        <v>NPT76L7NW1</v>
      </c>
      <c r="AB7425">
        <f>COUNTIF(实际辖区!A:A,全部结果!X7425)</f>
        <v>1</v>
      </c>
      <c r="AC7425" s="9" t="str">
        <f>VLOOKUP(AA7425,实际辖区!D:E,2,0)</f>
        <v>POS_75941163</v>
      </c>
    </row>
    <row r="7426" spans="1:29">
      <c r="A7426" t="s">
        <v>97</v>
      </c>
      <c r="B7426" t="s">
        <v>15350</v>
      </c>
      <c r="C7426" t="s">
        <v>15351</v>
      </c>
      <c r="D7426" t="s">
        <v>3257</v>
      </c>
      <c r="E7426" t="s">
        <v>15158</v>
      </c>
      <c r="F7426" t="s">
        <v>15352</v>
      </c>
      <c r="G7426" t="s">
        <v>15350</v>
      </c>
      <c r="H7426" t="s">
        <v>29</v>
      </c>
      <c r="I7426">
        <v>3217077.9253772902</v>
      </c>
      <c r="J7426">
        <v>8032.2</v>
      </c>
      <c r="K7426">
        <v>9178.7999999999993</v>
      </c>
      <c r="L7426">
        <v>0.17910447761194029</v>
      </c>
      <c r="M7426">
        <v>32.530558599999999</v>
      </c>
      <c r="N7426">
        <v>107.90964</v>
      </c>
      <c r="O7426" t="s">
        <v>15346</v>
      </c>
      <c r="P7426" t="s">
        <v>97</v>
      </c>
      <c r="Q7426" t="s">
        <v>2057</v>
      </c>
      <c r="R7426">
        <v>0</v>
      </c>
      <c r="S7426">
        <v>33.06579152860477</v>
      </c>
      <c r="T7426">
        <v>107.453330318263</v>
      </c>
      <c r="U7426">
        <v>73.144105562886324</v>
      </c>
      <c r="V7426" t="s">
        <v>32</v>
      </c>
      <c r="W7426" t="s">
        <v>33</v>
      </c>
      <c r="X7426" t="str">
        <f t="shared" si="345"/>
        <v>NPT76M1CV</v>
      </c>
      <c r="Y7426">
        <f t="shared" si="346"/>
        <v>1</v>
      </c>
      <c r="Z7426">
        <f>COUNTIF($X$2:X7426,X7426)</f>
        <v>1</v>
      </c>
      <c r="AA7426" t="str">
        <f t="shared" si="347"/>
        <v>NPT76M1CV1</v>
      </c>
      <c r="AB7426">
        <f>COUNTIF(实际辖区!A:A,全部结果!X7426)</f>
        <v>1</v>
      </c>
      <c r="AC7426" s="9" t="str">
        <f>VLOOKUP(AA7426,实际辖区!D:E,2,0)</f>
        <v>POS_75941163</v>
      </c>
    </row>
    <row r="7427" spans="1:29">
      <c r="A7427" t="s">
        <v>97</v>
      </c>
      <c r="B7427" t="s">
        <v>15353</v>
      </c>
      <c r="C7427" t="s">
        <v>15354</v>
      </c>
      <c r="D7427" t="s">
        <v>3257</v>
      </c>
      <c r="E7427" t="s">
        <v>15158</v>
      </c>
      <c r="F7427" t="s">
        <v>15159</v>
      </c>
      <c r="G7427" t="s">
        <v>15353</v>
      </c>
      <c r="H7427" t="s">
        <v>29</v>
      </c>
      <c r="I7427">
        <v>4540507.4207836399</v>
      </c>
      <c r="J7427">
        <v>17772.3</v>
      </c>
      <c r="K7427">
        <v>13765.2</v>
      </c>
      <c r="L7427">
        <v>9.9502487562189004E-2</v>
      </c>
      <c r="M7427">
        <v>33.068792000000002</v>
      </c>
      <c r="N7427">
        <v>107.0318637</v>
      </c>
      <c r="O7427" t="s">
        <v>15346</v>
      </c>
      <c r="P7427" t="s">
        <v>97</v>
      </c>
      <c r="Q7427" t="s">
        <v>2057</v>
      </c>
      <c r="R7427">
        <v>0</v>
      </c>
      <c r="S7427">
        <v>33.06579152860477</v>
      </c>
      <c r="T7427">
        <v>107.453330318263</v>
      </c>
      <c r="U7427">
        <v>39.358864285683502</v>
      </c>
      <c r="V7427" t="s">
        <v>32</v>
      </c>
      <c r="W7427" t="s">
        <v>33</v>
      </c>
      <c r="X7427" t="str">
        <f t="shared" ref="X7427:X7490" si="348">P7427&amp;B7427</f>
        <v>NPT76AXZI</v>
      </c>
      <c r="Y7427">
        <f t="shared" ref="Y7427:Y7490" si="349">COUNTIF(X:X,X7427)</f>
        <v>1</v>
      </c>
      <c r="Z7427">
        <f>COUNTIF($X$2:X7427,X7427)</f>
        <v>1</v>
      </c>
      <c r="AA7427" t="str">
        <f t="shared" ref="AA7427:AA7490" si="350">X7427&amp;Z7427</f>
        <v>NPT76AXZI1</v>
      </c>
      <c r="AB7427">
        <f>COUNTIF(实际辖区!A:A,全部结果!X7427)</f>
        <v>1</v>
      </c>
      <c r="AC7427" s="9" t="str">
        <f>VLOOKUP(AA7427,实际辖区!D:E,2,0)</f>
        <v>POS_75941163</v>
      </c>
    </row>
    <row r="7428" spans="1:29">
      <c r="A7428" t="s">
        <v>97</v>
      </c>
      <c r="B7428" t="s">
        <v>15355</v>
      </c>
      <c r="C7428" t="s">
        <v>15356</v>
      </c>
      <c r="D7428" t="s">
        <v>3257</v>
      </c>
      <c r="E7428" t="s">
        <v>15158</v>
      </c>
      <c r="F7428" t="s">
        <v>15357</v>
      </c>
      <c r="G7428" t="s">
        <v>15355</v>
      </c>
      <c r="H7428" t="s">
        <v>29</v>
      </c>
      <c r="I7428">
        <v>5701915.3069044799</v>
      </c>
      <c r="J7428">
        <v>31169.4</v>
      </c>
      <c r="K7428">
        <v>30958.2</v>
      </c>
      <c r="L7428">
        <v>9.4527363184079602E-2</v>
      </c>
      <c r="M7428">
        <v>33.1506477</v>
      </c>
      <c r="N7428">
        <v>106.6819239</v>
      </c>
      <c r="O7428" t="s">
        <v>15346</v>
      </c>
      <c r="P7428" t="s">
        <v>97</v>
      </c>
      <c r="Q7428" t="s">
        <v>2057</v>
      </c>
      <c r="R7428">
        <v>1</v>
      </c>
      <c r="S7428">
        <v>33.06579152860477</v>
      </c>
      <c r="T7428">
        <v>107.453330318263</v>
      </c>
      <c r="U7428">
        <v>72.614532711113682</v>
      </c>
      <c r="V7428" t="s">
        <v>32</v>
      </c>
      <c r="W7428" t="s">
        <v>33</v>
      </c>
      <c r="X7428" t="str">
        <f t="shared" si="348"/>
        <v>NPT76AXZX</v>
      </c>
      <c r="Y7428">
        <f t="shared" si="349"/>
        <v>1</v>
      </c>
      <c r="Z7428">
        <f>COUNTIF($X$2:X7428,X7428)</f>
        <v>1</v>
      </c>
      <c r="AA7428" t="str">
        <f t="shared" si="350"/>
        <v>NPT76AXZX1</v>
      </c>
      <c r="AB7428">
        <f>COUNTIF(实际辖区!A:A,全部结果!X7428)</f>
        <v>1</v>
      </c>
      <c r="AC7428" s="9" t="str">
        <f>VLOOKUP(AA7428,实际辖区!D:E,2,0)</f>
        <v>POS_75941163</v>
      </c>
    </row>
    <row r="7429" spans="1:29">
      <c r="A7429" t="s">
        <v>97</v>
      </c>
      <c r="B7429" t="s">
        <v>15358</v>
      </c>
      <c r="C7429" t="s">
        <v>15359</v>
      </c>
      <c r="D7429" t="s">
        <v>3257</v>
      </c>
      <c r="E7429" t="s">
        <v>15158</v>
      </c>
      <c r="F7429" t="s">
        <v>15345</v>
      </c>
      <c r="G7429" t="s">
        <v>15358</v>
      </c>
      <c r="H7429" t="s">
        <v>29</v>
      </c>
      <c r="I7429">
        <v>3051375.9510206901</v>
      </c>
      <c r="J7429">
        <v>12612.6</v>
      </c>
      <c r="K7429">
        <v>10720.71</v>
      </c>
      <c r="L7429">
        <v>7.9601990049751201E-2</v>
      </c>
      <c r="M7429">
        <v>33.162399399999998</v>
      </c>
      <c r="N7429">
        <v>107.3406126</v>
      </c>
      <c r="O7429" t="s">
        <v>15346</v>
      </c>
      <c r="P7429" t="s">
        <v>97</v>
      </c>
      <c r="Q7429" t="s">
        <v>2057</v>
      </c>
      <c r="R7429">
        <v>0</v>
      </c>
      <c r="S7429">
        <v>33.06579152860477</v>
      </c>
      <c r="T7429">
        <v>107.453330318263</v>
      </c>
      <c r="U7429">
        <v>15.0158216347211</v>
      </c>
      <c r="V7429" t="s">
        <v>32</v>
      </c>
      <c r="W7429" t="s">
        <v>33</v>
      </c>
      <c r="X7429" t="str">
        <f t="shared" si="348"/>
        <v>NPT76AYAX</v>
      </c>
      <c r="Y7429">
        <f t="shared" si="349"/>
        <v>1</v>
      </c>
      <c r="Z7429">
        <f>COUNTIF($X$2:X7429,X7429)</f>
        <v>1</v>
      </c>
      <c r="AA7429" t="str">
        <f t="shared" si="350"/>
        <v>NPT76AYAX1</v>
      </c>
      <c r="AB7429">
        <f>COUNTIF(实际辖区!A:A,全部结果!X7429)</f>
        <v>1</v>
      </c>
      <c r="AC7429" s="9" t="str">
        <f>VLOOKUP(AA7429,实际辖区!D:E,2,0)</f>
        <v>POS_75941163</v>
      </c>
    </row>
    <row r="7430" spans="1:29">
      <c r="A7430" t="s">
        <v>97</v>
      </c>
      <c r="B7430" t="s">
        <v>15360</v>
      </c>
      <c r="C7430" t="s">
        <v>15361</v>
      </c>
      <c r="D7430" t="s">
        <v>3257</v>
      </c>
      <c r="E7430" t="s">
        <v>15158</v>
      </c>
      <c r="F7430" t="s">
        <v>15159</v>
      </c>
      <c r="G7430" t="s">
        <v>15360</v>
      </c>
      <c r="H7430" t="s">
        <v>29</v>
      </c>
      <c r="I7430">
        <v>6636327.1302166795</v>
      </c>
      <c r="J7430">
        <v>36280.800000000003</v>
      </c>
      <c r="K7430">
        <v>48808.800000000003</v>
      </c>
      <c r="L7430">
        <v>5.9701492537313397E-2</v>
      </c>
      <c r="M7430">
        <v>33.099629700000001</v>
      </c>
      <c r="N7430">
        <v>107.03204270000001</v>
      </c>
      <c r="O7430" t="s">
        <v>15346</v>
      </c>
      <c r="P7430" t="s">
        <v>97</v>
      </c>
      <c r="Q7430" t="s">
        <v>2057</v>
      </c>
      <c r="R7430">
        <v>0</v>
      </c>
      <c r="S7430">
        <v>33.06579152860477</v>
      </c>
      <c r="T7430">
        <v>107.453330318263</v>
      </c>
      <c r="U7430">
        <v>39.512503626853189</v>
      </c>
      <c r="V7430" t="s">
        <v>32</v>
      </c>
      <c r="W7430" t="s">
        <v>33</v>
      </c>
      <c r="X7430" t="str">
        <f t="shared" si="348"/>
        <v>NPT76BCOT</v>
      </c>
      <c r="Y7430">
        <f t="shared" si="349"/>
        <v>1</v>
      </c>
      <c r="Z7430">
        <f>COUNTIF($X$2:X7430,X7430)</f>
        <v>1</v>
      </c>
      <c r="AA7430" t="str">
        <f t="shared" si="350"/>
        <v>NPT76BCOT1</v>
      </c>
      <c r="AB7430">
        <f>COUNTIF(实际辖区!A:A,全部结果!X7430)</f>
        <v>1</v>
      </c>
      <c r="AC7430" s="9" t="str">
        <f>VLOOKUP(AA7430,实际辖区!D:E,2,0)</f>
        <v>POS_75941163</v>
      </c>
    </row>
    <row r="7431" spans="1:29">
      <c r="A7431" t="s">
        <v>97</v>
      </c>
      <c r="B7431" t="s">
        <v>15362</v>
      </c>
      <c r="C7431" t="s">
        <v>15363</v>
      </c>
      <c r="D7431" t="s">
        <v>3257</v>
      </c>
      <c r="E7431" t="s">
        <v>15158</v>
      </c>
      <c r="F7431" t="s">
        <v>15364</v>
      </c>
      <c r="G7431" t="s">
        <v>15362</v>
      </c>
      <c r="H7431" t="s">
        <v>29</v>
      </c>
      <c r="I7431">
        <v>2845048.9584059101</v>
      </c>
      <c r="J7431">
        <v>7302</v>
      </c>
      <c r="K7431">
        <v>12612.6</v>
      </c>
      <c r="L7431">
        <v>4.9751243781094502E-2</v>
      </c>
      <c r="M7431">
        <v>33.229358499999996</v>
      </c>
      <c r="N7431">
        <v>107.55402890000001</v>
      </c>
      <c r="O7431" t="s">
        <v>15346</v>
      </c>
      <c r="P7431" t="s">
        <v>97</v>
      </c>
      <c r="Q7431" t="s">
        <v>2057</v>
      </c>
      <c r="R7431">
        <v>0</v>
      </c>
      <c r="S7431">
        <v>33.06579152860477</v>
      </c>
      <c r="T7431">
        <v>107.453330318263</v>
      </c>
      <c r="U7431">
        <v>20.42915736571376</v>
      </c>
      <c r="V7431" t="s">
        <v>32</v>
      </c>
      <c r="W7431" t="s">
        <v>33</v>
      </c>
      <c r="X7431" t="str">
        <f t="shared" si="348"/>
        <v>NPT76AYAN</v>
      </c>
      <c r="Y7431">
        <f t="shared" si="349"/>
        <v>1</v>
      </c>
      <c r="Z7431">
        <f>COUNTIF($X$2:X7431,X7431)</f>
        <v>1</v>
      </c>
      <c r="AA7431" t="str">
        <f t="shared" si="350"/>
        <v>NPT76AYAN1</v>
      </c>
      <c r="AB7431">
        <f>COUNTIF(实际辖区!A:A,全部结果!X7431)</f>
        <v>1</v>
      </c>
      <c r="AC7431" s="9" t="str">
        <f>VLOOKUP(AA7431,实际辖区!D:E,2,0)</f>
        <v>POS_75941163</v>
      </c>
    </row>
    <row r="7432" spans="1:29">
      <c r="A7432" t="s">
        <v>97</v>
      </c>
      <c r="B7432" t="s">
        <v>15365</v>
      </c>
      <c r="C7432" t="s">
        <v>15366</v>
      </c>
      <c r="D7432" t="s">
        <v>3257</v>
      </c>
      <c r="E7432" t="s">
        <v>15158</v>
      </c>
      <c r="F7432" t="s">
        <v>15357</v>
      </c>
      <c r="G7432" t="s">
        <v>15365</v>
      </c>
      <c r="H7432" t="s">
        <v>29</v>
      </c>
      <c r="I7432">
        <v>2459864.97247962</v>
      </c>
      <c r="J7432">
        <v>0</v>
      </c>
      <c r="K7432">
        <v>0</v>
      </c>
      <c r="L7432">
        <v>2.4875621890547199E-2</v>
      </c>
      <c r="M7432">
        <v>33.1601474</v>
      </c>
      <c r="N7432">
        <v>106.6901988</v>
      </c>
      <c r="O7432" t="s">
        <v>15346</v>
      </c>
      <c r="P7432" t="s">
        <v>97</v>
      </c>
      <c r="Q7432" t="s">
        <v>2057</v>
      </c>
      <c r="R7432">
        <v>0</v>
      </c>
      <c r="S7432">
        <v>33.06579152860477</v>
      </c>
      <c r="T7432">
        <v>107.453330318263</v>
      </c>
      <c r="U7432">
        <v>71.990536853525896</v>
      </c>
      <c r="V7432" t="s">
        <v>32</v>
      </c>
      <c r="W7432" t="s">
        <v>33</v>
      </c>
      <c r="X7432" t="str">
        <f t="shared" si="348"/>
        <v>NPT76AXZZ</v>
      </c>
      <c r="Y7432">
        <f t="shared" si="349"/>
        <v>1</v>
      </c>
      <c r="Z7432">
        <f>COUNTIF($X$2:X7432,X7432)</f>
        <v>1</v>
      </c>
      <c r="AA7432" t="str">
        <f t="shared" si="350"/>
        <v>NPT76AXZZ1</v>
      </c>
      <c r="AB7432">
        <f>COUNTIF(实际辖区!A:A,全部结果!X7432)</f>
        <v>1</v>
      </c>
      <c r="AC7432" s="9" t="str">
        <f>VLOOKUP(AA7432,实际辖区!D:E,2,0)</f>
        <v>POS_75941163</v>
      </c>
    </row>
    <row r="7433" spans="1:29">
      <c r="A7433" t="s">
        <v>97</v>
      </c>
      <c r="B7433" t="s">
        <v>15367</v>
      </c>
      <c r="C7433" t="s">
        <v>15368</v>
      </c>
      <c r="D7433" t="s">
        <v>3257</v>
      </c>
      <c r="E7433" t="s">
        <v>15158</v>
      </c>
      <c r="F7433" t="s">
        <v>15364</v>
      </c>
      <c r="G7433" t="s">
        <v>15367</v>
      </c>
      <c r="H7433" t="s">
        <v>29</v>
      </c>
      <c r="I7433">
        <v>3382139.2461506301</v>
      </c>
      <c r="J7433">
        <v>0</v>
      </c>
      <c r="K7433">
        <v>0</v>
      </c>
      <c r="L7433">
        <v>2.4875621890547199E-2</v>
      </c>
      <c r="M7433">
        <v>33.232851400000001</v>
      </c>
      <c r="N7433">
        <v>107.5705208</v>
      </c>
      <c r="O7433" t="s">
        <v>15346</v>
      </c>
      <c r="P7433" t="s">
        <v>97</v>
      </c>
      <c r="Q7433" t="s">
        <v>2057</v>
      </c>
      <c r="R7433">
        <v>1</v>
      </c>
      <c r="S7433">
        <v>33.06579152860477</v>
      </c>
      <c r="T7433">
        <v>107.453330318263</v>
      </c>
      <c r="U7433">
        <v>21.51346826511093</v>
      </c>
      <c r="V7433" t="s">
        <v>32</v>
      </c>
      <c r="W7433" t="s">
        <v>33</v>
      </c>
      <c r="X7433" t="str">
        <f t="shared" si="348"/>
        <v>NPT76AYAM</v>
      </c>
      <c r="Y7433">
        <f t="shared" si="349"/>
        <v>1</v>
      </c>
      <c r="Z7433">
        <f>COUNTIF($X$2:X7433,X7433)</f>
        <v>1</v>
      </c>
      <c r="AA7433" t="str">
        <f t="shared" si="350"/>
        <v>NPT76AYAM1</v>
      </c>
      <c r="AB7433">
        <f>COUNTIF(实际辖区!A:A,全部结果!X7433)</f>
        <v>1</v>
      </c>
      <c r="AC7433" s="9" t="str">
        <f>VLOOKUP(AA7433,实际辖区!D:E,2,0)</f>
        <v>POS_75941163</v>
      </c>
    </row>
    <row r="7434" spans="1:29">
      <c r="A7434" t="s">
        <v>97</v>
      </c>
      <c r="B7434" t="s">
        <v>15369</v>
      </c>
      <c r="C7434" t="s">
        <v>15370</v>
      </c>
      <c r="D7434" t="s">
        <v>3257</v>
      </c>
      <c r="E7434" t="s">
        <v>15068</v>
      </c>
      <c r="F7434" t="s">
        <v>15371</v>
      </c>
      <c r="G7434" t="s">
        <v>15369</v>
      </c>
      <c r="H7434" t="s">
        <v>29</v>
      </c>
      <c r="I7434">
        <v>4540443.41949418</v>
      </c>
      <c r="J7434">
        <v>43812</v>
      </c>
      <c r="K7434">
        <v>82899</v>
      </c>
      <c r="L7434">
        <v>0.43781094527363179</v>
      </c>
      <c r="M7434">
        <v>39.033795599999998</v>
      </c>
      <c r="N7434">
        <v>111.07362809999999</v>
      </c>
      <c r="O7434" t="s">
        <v>15372</v>
      </c>
      <c r="P7434" t="s">
        <v>97</v>
      </c>
      <c r="Q7434" t="s">
        <v>2057</v>
      </c>
      <c r="R7434">
        <v>1</v>
      </c>
      <c r="S7434">
        <v>38.653935182287299</v>
      </c>
      <c r="T7434">
        <v>110.48169954629169</v>
      </c>
      <c r="U7434">
        <v>66.475955168856373</v>
      </c>
      <c r="V7434" t="s">
        <v>32</v>
      </c>
      <c r="W7434" t="s">
        <v>33</v>
      </c>
      <c r="X7434" t="str">
        <f t="shared" si="348"/>
        <v>NPT76AXSE</v>
      </c>
      <c r="Y7434">
        <f t="shared" si="349"/>
        <v>1</v>
      </c>
      <c r="Z7434">
        <f>COUNTIF($X$2:X7434,X7434)</f>
        <v>1</v>
      </c>
      <c r="AA7434" t="str">
        <f t="shared" si="350"/>
        <v>NPT76AXSE1</v>
      </c>
      <c r="AB7434">
        <f>COUNTIF(实际辖区!A:A,全部结果!X7434)</f>
        <v>1</v>
      </c>
      <c r="AC7434" s="9" t="str">
        <f>VLOOKUP(AA7434,实际辖区!D:E,2,0)</f>
        <v>POS_75941165</v>
      </c>
    </row>
    <row r="7435" spans="1:29">
      <c r="A7435" t="s">
        <v>97</v>
      </c>
      <c r="B7435" t="s">
        <v>15373</v>
      </c>
      <c r="C7435" t="s">
        <v>15374</v>
      </c>
      <c r="D7435" t="s">
        <v>3257</v>
      </c>
      <c r="E7435" t="s">
        <v>15068</v>
      </c>
      <c r="F7435" t="s">
        <v>15375</v>
      </c>
      <c r="G7435" t="s">
        <v>15373</v>
      </c>
      <c r="H7435" t="s">
        <v>29</v>
      </c>
      <c r="I7435">
        <v>5155548.8399637695</v>
      </c>
      <c r="J7435">
        <v>74501.7</v>
      </c>
      <c r="K7435">
        <v>98848.8</v>
      </c>
      <c r="L7435">
        <v>0.29850746268656708</v>
      </c>
      <c r="M7435">
        <v>38.815272499999999</v>
      </c>
      <c r="N7435">
        <v>110.5196622</v>
      </c>
      <c r="O7435" t="s">
        <v>15372</v>
      </c>
      <c r="P7435" t="s">
        <v>97</v>
      </c>
      <c r="Q7435" t="s">
        <v>2057</v>
      </c>
      <c r="R7435">
        <v>0</v>
      </c>
      <c r="S7435">
        <v>38.653935182287299</v>
      </c>
      <c r="T7435">
        <v>110.48169954629169</v>
      </c>
      <c r="U7435">
        <v>18.211752009980131</v>
      </c>
      <c r="V7435" t="s">
        <v>32</v>
      </c>
      <c r="W7435" t="s">
        <v>33</v>
      </c>
      <c r="X7435" t="str">
        <f t="shared" si="348"/>
        <v>NPT76AXSR</v>
      </c>
      <c r="Y7435">
        <f t="shared" si="349"/>
        <v>1</v>
      </c>
      <c r="Z7435">
        <f>COUNTIF($X$2:X7435,X7435)</f>
        <v>1</v>
      </c>
      <c r="AA7435" t="str">
        <f t="shared" si="350"/>
        <v>NPT76AXSR1</v>
      </c>
      <c r="AB7435">
        <f>COUNTIF(实际辖区!A:A,全部结果!X7435)</f>
        <v>1</v>
      </c>
      <c r="AC7435" s="9" t="str">
        <f>VLOOKUP(AA7435,实际辖区!D:E,2,0)</f>
        <v>POS_75941165</v>
      </c>
    </row>
    <row r="7436" spans="1:29">
      <c r="A7436" t="s">
        <v>97</v>
      </c>
      <c r="B7436" t="s">
        <v>15376</v>
      </c>
      <c r="C7436" t="s">
        <v>15377</v>
      </c>
      <c r="D7436" t="s">
        <v>3257</v>
      </c>
      <c r="E7436" t="s">
        <v>15068</v>
      </c>
      <c r="F7436" t="s">
        <v>15069</v>
      </c>
      <c r="G7436" t="s">
        <v>15376</v>
      </c>
      <c r="H7436" t="s">
        <v>29</v>
      </c>
      <c r="I7436">
        <v>7406465.76325507</v>
      </c>
      <c r="J7436">
        <v>78861.600000000006</v>
      </c>
      <c r="K7436">
        <v>87624</v>
      </c>
      <c r="L7436">
        <v>0.17910447761194029</v>
      </c>
      <c r="M7436">
        <v>38.245455900000003</v>
      </c>
      <c r="N7436">
        <v>109.7464282</v>
      </c>
      <c r="O7436" t="s">
        <v>15372</v>
      </c>
      <c r="P7436" t="s">
        <v>97</v>
      </c>
      <c r="Q7436" t="s">
        <v>2057</v>
      </c>
      <c r="R7436">
        <v>0</v>
      </c>
      <c r="S7436">
        <v>38.653935182287299</v>
      </c>
      <c r="T7436">
        <v>110.48169954629169</v>
      </c>
      <c r="U7436">
        <v>78.584774002835616</v>
      </c>
      <c r="V7436" t="s">
        <v>32</v>
      </c>
      <c r="W7436" t="s">
        <v>33</v>
      </c>
      <c r="X7436" t="str">
        <f t="shared" si="348"/>
        <v>NPT76AXRO</v>
      </c>
      <c r="Y7436">
        <f t="shared" si="349"/>
        <v>1</v>
      </c>
      <c r="Z7436">
        <f>COUNTIF($X$2:X7436,X7436)</f>
        <v>1</v>
      </c>
      <c r="AA7436" t="str">
        <f t="shared" si="350"/>
        <v>NPT76AXRO1</v>
      </c>
      <c r="AB7436">
        <f>COUNTIF(实际辖区!A:A,全部结果!X7436)</f>
        <v>1</v>
      </c>
      <c r="AC7436" s="9" t="str">
        <f>VLOOKUP(AA7436,实际辖区!D:E,2,0)</f>
        <v>POS_75941165</v>
      </c>
    </row>
    <row r="7437" spans="1:29">
      <c r="A7437" t="s">
        <v>97</v>
      </c>
      <c r="B7437" t="s">
        <v>15378</v>
      </c>
      <c r="C7437" t="s">
        <v>15379</v>
      </c>
      <c r="D7437" t="s">
        <v>3257</v>
      </c>
      <c r="E7437" t="s">
        <v>15068</v>
      </c>
      <c r="F7437" t="s">
        <v>15380</v>
      </c>
      <c r="G7437" t="s">
        <v>15378</v>
      </c>
      <c r="H7437" t="s">
        <v>29</v>
      </c>
      <c r="I7437">
        <v>2686891.51048561</v>
      </c>
      <c r="J7437">
        <v>26365.8</v>
      </c>
      <c r="K7437">
        <v>51922.8</v>
      </c>
      <c r="L7437">
        <v>4.4776119402985003E-2</v>
      </c>
      <c r="M7437">
        <v>37.505384200000002</v>
      </c>
      <c r="N7437">
        <v>110.2597251</v>
      </c>
      <c r="O7437" t="s">
        <v>15372</v>
      </c>
      <c r="P7437" t="s">
        <v>97</v>
      </c>
      <c r="Q7437" t="s">
        <v>2057</v>
      </c>
      <c r="R7437">
        <v>1</v>
      </c>
      <c r="S7437">
        <v>38.653935182287299</v>
      </c>
      <c r="T7437">
        <v>110.48169954629169</v>
      </c>
      <c r="U7437">
        <v>128.96571298177099</v>
      </c>
      <c r="V7437" t="s">
        <v>32</v>
      </c>
      <c r="W7437" t="s">
        <v>33</v>
      </c>
      <c r="X7437" t="str">
        <f t="shared" si="348"/>
        <v>NPT76AXRY</v>
      </c>
      <c r="Y7437">
        <f t="shared" si="349"/>
        <v>1</v>
      </c>
      <c r="Z7437">
        <f>COUNTIF($X$2:X7437,X7437)</f>
        <v>1</v>
      </c>
      <c r="AA7437" t="str">
        <f t="shared" si="350"/>
        <v>NPT76AXRY1</v>
      </c>
      <c r="AB7437">
        <f>COUNTIF(实际辖区!A:A,全部结果!X7437)</f>
        <v>1</v>
      </c>
      <c r="AC7437" s="9" t="str">
        <f>VLOOKUP(AA7437,实际辖区!D:E,2,0)</f>
        <v>POS_75941165</v>
      </c>
    </row>
    <row r="7438" spans="1:29">
      <c r="A7438" t="s">
        <v>97</v>
      </c>
      <c r="B7438" t="s">
        <v>15381</v>
      </c>
      <c r="C7438" t="s">
        <v>15382</v>
      </c>
      <c r="D7438" t="s">
        <v>3257</v>
      </c>
      <c r="E7438" t="s">
        <v>15068</v>
      </c>
      <c r="F7438" t="s">
        <v>15371</v>
      </c>
      <c r="G7438" t="s">
        <v>15381</v>
      </c>
      <c r="H7438" t="s">
        <v>29</v>
      </c>
      <c r="I7438">
        <v>2586604.2221138398</v>
      </c>
      <c r="J7438">
        <v>8484.84</v>
      </c>
      <c r="K7438">
        <v>4013.1</v>
      </c>
      <c r="L7438">
        <v>3.98009950248756E-2</v>
      </c>
      <c r="M7438">
        <v>39.036313999999997</v>
      </c>
      <c r="N7438">
        <v>111.068085</v>
      </c>
      <c r="O7438" t="s">
        <v>15372</v>
      </c>
      <c r="P7438" t="s">
        <v>97</v>
      </c>
      <c r="Q7438" t="s">
        <v>2057</v>
      </c>
      <c r="R7438">
        <v>0</v>
      </c>
      <c r="S7438">
        <v>38.653935182287299</v>
      </c>
      <c r="T7438">
        <v>110.48169954629169</v>
      </c>
      <c r="U7438">
        <v>66.282659047709799</v>
      </c>
      <c r="V7438" t="s">
        <v>32</v>
      </c>
      <c r="W7438" t="s">
        <v>33</v>
      </c>
      <c r="X7438" t="str">
        <f t="shared" si="348"/>
        <v>NPT76AXSF</v>
      </c>
      <c r="Y7438">
        <f t="shared" si="349"/>
        <v>1</v>
      </c>
      <c r="Z7438">
        <f>COUNTIF($X$2:X7438,X7438)</f>
        <v>1</v>
      </c>
      <c r="AA7438" t="str">
        <f t="shared" si="350"/>
        <v>NPT76AXSF1</v>
      </c>
      <c r="AB7438">
        <f>COUNTIF(实际辖区!A:A,全部结果!X7438)</f>
        <v>1</v>
      </c>
      <c r="AC7438" s="9" t="str">
        <f>VLOOKUP(AA7438,实际辖区!D:E,2,0)</f>
        <v>POS_75941165</v>
      </c>
    </row>
    <row r="7439" spans="1:29">
      <c r="A7439" t="s">
        <v>97</v>
      </c>
      <c r="B7439" t="s">
        <v>15383</v>
      </c>
      <c r="C7439" t="s">
        <v>15384</v>
      </c>
      <c r="D7439" t="s">
        <v>3257</v>
      </c>
      <c r="E7439" t="s">
        <v>15068</v>
      </c>
      <c r="F7439" t="s">
        <v>15375</v>
      </c>
      <c r="G7439" t="s">
        <v>15383</v>
      </c>
      <c r="H7439" t="s">
        <v>29</v>
      </c>
      <c r="I7439">
        <v>2935246.4084163602</v>
      </c>
      <c r="J7439">
        <v>21441.42</v>
      </c>
      <c r="K7439">
        <v>23505.3</v>
      </c>
      <c r="L7439">
        <v>9.9502487562189001E-3</v>
      </c>
      <c r="M7439">
        <v>39.281596399999998</v>
      </c>
      <c r="N7439">
        <v>110.2345562</v>
      </c>
      <c r="O7439" t="s">
        <v>15372</v>
      </c>
      <c r="P7439" t="s">
        <v>97</v>
      </c>
      <c r="Q7439" t="s">
        <v>2057</v>
      </c>
      <c r="R7439">
        <v>0</v>
      </c>
      <c r="S7439">
        <v>38.653935182287299</v>
      </c>
      <c r="T7439">
        <v>110.48169954629169</v>
      </c>
      <c r="U7439">
        <v>72.897309093084388</v>
      </c>
      <c r="V7439" t="s">
        <v>32</v>
      </c>
      <c r="W7439" t="s">
        <v>33</v>
      </c>
      <c r="X7439" t="str">
        <f t="shared" si="348"/>
        <v>NPT76AXSW</v>
      </c>
      <c r="Y7439">
        <f t="shared" si="349"/>
        <v>1</v>
      </c>
      <c r="Z7439">
        <f>COUNTIF($X$2:X7439,X7439)</f>
        <v>1</v>
      </c>
      <c r="AA7439" t="str">
        <f t="shared" si="350"/>
        <v>NPT76AXSW1</v>
      </c>
      <c r="AB7439">
        <f>COUNTIF(实际辖区!A:A,全部结果!X7439)</f>
        <v>1</v>
      </c>
      <c r="AC7439" s="9" t="str">
        <f>VLOOKUP(AA7439,实际辖区!D:E,2,0)</f>
        <v>POS_75941165</v>
      </c>
    </row>
    <row r="7440" spans="1:29">
      <c r="A7440" t="s">
        <v>23</v>
      </c>
      <c r="B7440" t="s">
        <v>13745</v>
      </c>
      <c r="C7440" t="s">
        <v>13746</v>
      </c>
      <c r="D7440" t="s">
        <v>1011</v>
      </c>
      <c r="E7440" t="s">
        <v>1231</v>
      </c>
      <c r="F7440" t="s">
        <v>13747</v>
      </c>
      <c r="G7440" t="s">
        <v>13745</v>
      </c>
      <c r="H7440" t="s">
        <v>29</v>
      </c>
      <c r="I7440">
        <v>42404374.796209797</v>
      </c>
      <c r="J7440">
        <v>77908.2</v>
      </c>
      <c r="K7440">
        <v>21906</v>
      </c>
      <c r="L7440">
        <v>0.28358208955223879</v>
      </c>
      <c r="M7440">
        <v>43.618121199999997</v>
      </c>
      <c r="N7440">
        <v>122.2703478</v>
      </c>
      <c r="O7440" t="s">
        <v>15385</v>
      </c>
      <c r="P7440" t="s">
        <v>23</v>
      </c>
      <c r="Q7440" t="s">
        <v>964</v>
      </c>
      <c r="R7440">
        <v>0</v>
      </c>
      <c r="S7440">
        <v>43.442208706123033</v>
      </c>
      <c r="T7440">
        <v>121.9903372427617</v>
      </c>
      <c r="U7440">
        <v>29.905311224177751</v>
      </c>
      <c r="V7440" t="s">
        <v>32</v>
      </c>
      <c r="W7440" t="s">
        <v>33</v>
      </c>
      <c r="X7440" t="str">
        <f t="shared" si="348"/>
        <v>NPT955BBHL</v>
      </c>
      <c r="Y7440">
        <f t="shared" si="349"/>
        <v>1</v>
      </c>
      <c r="Z7440">
        <f>COUNTIF($X$2:X7440,X7440)</f>
        <v>1</v>
      </c>
      <c r="AA7440" t="str">
        <f t="shared" si="350"/>
        <v>NPT955BBHL1</v>
      </c>
      <c r="AB7440">
        <f>COUNTIF(实际辖区!A:A,全部结果!X7440)</f>
        <v>1</v>
      </c>
      <c r="AC7440" s="9" t="str">
        <f>VLOOKUP(AA7440,实际辖区!D:E,2,0)</f>
        <v>POS_75940832</v>
      </c>
    </row>
    <row r="7441" spans="1:29">
      <c r="A7441" t="s">
        <v>23</v>
      </c>
      <c r="B7441" t="s">
        <v>13751</v>
      </c>
      <c r="C7441" t="s">
        <v>13752</v>
      </c>
      <c r="D7441" t="s">
        <v>1011</v>
      </c>
      <c r="E7441" t="s">
        <v>1231</v>
      </c>
      <c r="F7441" t="s">
        <v>13747</v>
      </c>
      <c r="G7441" t="s">
        <v>13751</v>
      </c>
      <c r="H7441" t="s">
        <v>29</v>
      </c>
      <c r="I7441">
        <v>40965657.764927201</v>
      </c>
      <c r="J7441">
        <v>0</v>
      </c>
      <c r="K7441">
        <v>0</v>
      </c>
      <c r="L7441">
        <v>0.22885572139303481</v>
      </c>
      <c r="M7441">
        <v>43.632440000000003</v>
      </c>
      <c r="N7441">
        <v>122.2918059</v>
      </c>
      <c r="O7441" t="s">
        <v>15385</v>
      </c>
      <c r="P7441" t="s">
        <v>23</v>
      </c>
      <c r="Q7441" t="s">
        <v>964</v>
      </c>
      <c r="R7441">
        <v>1</v>
      </c>
      <c r="S7441">
        <v>43.442208706123033</v>
      </c>
      <c r="T7441">
        <v>121.9903372427617</v>
      </c>
      <c r="U7441">
        <v>32.25581363531699</v>
      </c>
      <c r="V7441" t="s">
        <v>32</v>
      </c>
      <c r="W7441" t="s">
        <v>33</v>
      </c>
      <c r="X7441" t="str">
        <f t="shared" si="348"/>
        <v>NPT955AEGT</v>
      </c>
      <c r="Y7441">
        <f t="shared" si="349"/>
        <v>1</v>
      </c>
      <c r="Z7441">
        <f>COUNTIF($X$2:X7441,X7441)</f>
        <v>1</v>
      </c>
      <c r="AA7441" t="str">
        <f t="shared" si="350"/>
        <v>NPT955AEGT1</v>
      </c>
      <c r="AB7441">
        <f>COUNTIF(实际辖区!A:A,全部结果!X7441)</f>
        <v>1</v>
      </c>
      <c r="AC7441" s="9" t="str">
        <f>VLOOKUP(AA7441,实际辖区!D:E,2,0)</f>
        <v>POS_75940832</v>
      </c>
    </row>
    <row r="7442" spans="1:29">
      <c r="A7442" t="s">
        <v>23</v>
      </c>
      <c r="B7442" t="s">
        <v>13749</v>
      </c>
      <c r="C7442" t="s">
        <v>13750</v>
      </c>
      <c r="D7442" t="s">
        <v>1011</v>
      </c>
      <c r="E7442" t="s">
        <v>1231</v>
      </c>
      <c r="F7442" t="s">
        <v>13747</v>
      </c>
      <c r="G7442" t="s">
        <v>13749</v>
      </c>
      <c r="H7442" t="s">
        <v>29</v>
      </c>
      <c r="I7442">
        <v>35853476.022434302</v>
      </c>
      <c r="J7442">
        <v>43812</v>
      </c>
      <c r="K7442">
        <v>8762.4</v>
      </c>
      <c r="L7442">
        <v>0.2238805970149253</v>
      </c>
      <c r="M7442">
        <v>43.6178989</v>
      </c>
      <c r="N7442">
        <v>122.28176790000001</v>
      </c>
      <c r="O7442" t="s">
        <v>15385</v>
      </c>
      <c r="P7442" t="s">
        <v>23</v>
      </c>
      <c r="Q7442" t="s">
        <v>964</v>
      </c>
      <c r="R7442">
        <v>0</v>
      </c>
      <c r="S7442">
        <v>43.442208706123033</v>
      </c>
      <c r="T7442">
        <v>121.9903372427617</v>
      </c>
      <c r="U7442">
        <v>30.594254334852899</v>
      </c>
      <c r="V7442" t="s">
        <v>32</v>
      </c>
      <c r="W7442" t="s">
        <v>33</v>
      </c>
      <c r="X7442" t="str">
        <f t="shared" si="348"/>
        <v>NPT955AEGJ</v>
      </c>
      <c r="Y7442">
        <f t="shared" si="349"/>
        <v>1</v>
      </c>
      <c r="Z7442">
        <f>COUNTIF($X$2:X7442,X7442)</f>
        <v>1</v>
      </c>
      <c r="AA7442" t="str">
        <f t="shared" si="350"/>
        <v>NPT955AEGJ1</v>
      </c>
      <c r="AB7442">
        <f>COUNTIF(实际辖区!A:A,全部结果!X7442)</f>
        <v>1</v>
      </c>
      <c r="AC7442" s="9" t="str">
        <f>VLOOKUP(AA7442,实际辖区!D:E,2,0)</f>
        <v>POS_75940832</v>
      </c>
    </row>
    <row r="7443" spans="1:29">
      <c r="A7443" t="s">
        <v>23</v>
      </c>
      <c r="B7443" t="s">
        <v>13755</v>
      </c>
      <c r="C7443" t="s">
        <v>13756</v>
      </c>
      <c r="D7443" t="s">
        <v>1011</v>
      </c>
      <c r="E7443" t="s">
        <v>1231</v>
      </c>
      <c r="F7443" t="s">
        <v>13747</v>
      </c>
      <c r="G7443" t="s">
        <v>13755</v>
      </c>
      <c r="H7443" t="s">
        <v>29</v>
      </c>
      <c r="I7443">
        <v>39546070.868236601</v>
      </c>
      <c r="J7443">
        <v>61336.800000000003</v>
      </c>
      <c r="K7443">
        <v>147657.60000000001</v>
      </c>
      <c r="L7443">
        <v>0.19402985074626861</v>
      </c>
      <c r="M7443">
        <v>43.644452600000001</v>
      </c>
      <c r="N7443">
        <v>122.32028010000001</v>
      </c>
      <c r="O7443" t="s">
        <v>15385</v>
      </c>
      <c r="P7443" t="s">
        <v>23</v>
      </c>
      <c r="Q7443" t="s">
        <v>964</v>
      </c>
      <c r="R7443">
        <v>1</v>
      </c>
      <c r="S7443">
        <v>43.442208706123033</v>
      </c>
      <c r="T7443">
        <v>121.9903372427617</v>
      </c>
      <c r="U7443">
        <v>34.870469612709719</v>
      </c>
      <c r="V7443" t="s">
        <v>32</v>
      </c>
      <c r="W7443" t="s">
        <v>33</v>
      </c>
      <c r="X7443" t="str">
        <f t="shared" si="348"/>
        <v>NPT955BASN</v>
      </c>
      <c r="Y7443">
        <f t="shared" si="349"/>
        <v>1</v>
      </c>
      <c r="Z7443">
        <f>COUNTIF($X$2:X7443,X7443)</f>
        <v>1</v>
      </c>
      <c r="AA7443" t="str">
        <f t="shared" si="350"/>
        <v>NPT955BASN1</v>
      </c>
      <c r="AB7443">
        <f>COUNTIF(实际辖区!A:A,全部结果!X7443)</f>
        <v>1</v>
      </c>
      <c r="AC7443" s="9" t="str">
        <f>VLOOKUP(AA7443,实际辖区!D:E,2,0)</f>
        <v>POS_75940839</v>
      </c>
    </row>
    <row r="7444" spans="1:29">
      <c r="A7444" t="s">
        <v>23</v>
      </c>
      <c r="B7444" t="s">
        <v>13769</v>
      </c>
      <c r="C7444" t="s">
        <v>13770</v>
      </c>
      <c r="D7444" t="s">
        <v>1011</v>
      </c>
      <c r="E7444" t="s">
        <v>1231</v>
      </c>
      <c r="F7444" t="s">
        <v>1252</v>
      </c>
      <c r="G7444" t="s">
        <v>13769</v>
      </c>
      <c r="H7444" t="s">
        <v>29</v>
      </c>
      <c r="I7444">
        <v>30871465.5454554</v>
      </c>
      <c r="J7444">
        <v>7302</v>
      </c>
      <c r="K7444">
        <v>5733</v>
      </c>
      <c r="L7444">
        <v>4.9751243781094502E-2</v>
      </c>
      <c r="M7444">
        <v>44.129595600000002</v>
      </c>
      <c r="N7444">
        <v>123.2944888</v>
      </c>
      <c r="O7444" t="s">
        <v>15385</v>
      </c>
      <c r="P7444" t="s">
        <v>23</v>
      </c>
      <c r="Q7444" t="s">
        <v>964</v>
      </c>
      <c r="R7444">
        <v>0</v>
      </c>
      <c r="S7444">
        <v>43.442208706123033</v>
      </c>
      <c r="T7444">
        <v>121.9903372427617</v>
      </c>
      <c r="U7444">
        <v>129.81660037224029</v>
      </c>
      <c r="V7444" t="s">
        <v>32</v>
      </c>
      <c r="W7444" t="s">
        <v>33</v>
      </c>
      <c r="X7444" t="str">
        <f t="shared" si="348"/>
        <v>NPT955AEFY</v>
      </c>
      <c r="Y7444">
        <f t="shared" si="349"/>
        <v>1</v>
      </c>
      <c r="Z7444">
        <f>COUNTIF($X$2:X7444,X7444)</f>
        <v>1</v>
      </c>
      <c r="AA7444" t="str">
        <f t="shared" si="350"/>
        <v>NPT955AEFY1</v>
      </c>
      <c r="AB7444">
        <f>COUNTIF(实际辖区!A:A,全部结果!X7444)</f>
        <v>1</v>
      </c>
      <c r="AC7444" s="9" t="str">
        <f>VLOOKUP(AA7444,实际辖区!D:E,2,0)</f>
        <v>POS_75940832</v>
      </c>
    </row>
    <row r="7445" spans="1:29">
      <c r="A7445" t="s">
        <v>23</v>
      </c>
      <c r="B7445" t="s">
        <v>13761</v>
      </c>
      <c r="C7445" t="s">
        <v>13762</v>
      </c>
      <c r="D7445" t="s">
        <v>1011</v>
      </c>
      <c r="E7445" t="s">
        <v>1231</v>
      </c>
      <c r="F7445" t="s">
        <v>1239</v>
      </c>
      <c r="G7445" t="s">
        <v>13761</v>
      </c>
      <c r="H7445" t="s">
        <v>29</v>
      </c>
      <c r="I7445">
        <v>23109870.424301501</v>
      </c>
      <c r="J7445">
        <v>17524.8</v>
      </c>
      <c r="K7445">
        <v>30384.9</v>
      </c>
      <c r="L7445">
        <v>2.9850746268656699E-2</v>
      </c>
      <c r="M7445">
        <v>42.846287199999999</v>
      </c>
      <c r="N7445">
        <v>120.67667179999999</v>
      </c>
      <c r="O7445" t="s">
        <v>15385</v>
      </c>
      <c r="P7445" t="s">
        <v>23</v>
      </c>
      <c r="Q7445" t="s">
        <v>964</v>
      </c>
      <c r="R7445">
        <v>0</v>
      </c>
      <c r="S7445">
        <v>43.442208706123033</v>
      </c>
      <c r="T7445">
        <v>121.9903372427617</v>
      </c>
      <c r="U7445">
        <v>125.709459199942</v>
      </c>
      <c r="V7445" t="s">
        <v>32</v>
      </c>
      <c r="W7445" t="s">
        <v>33</v>
      </c>
      <c r="X7445" t="str">
        <f t="shared" si="348"/>
        <v>NPT955AEFO</v>
      </c>
      <c r="Y7445">
        <f t="shared" si="349"/>
        <v>1</v>
      </c>
      <c r="Z7445">
        <f>COUNTIF($X$2:X7445,X7445)</f>
        <v>1</v>
      </c>
      <c r="AA7445" t="str">
        <f t="shared" si="350"/>
        <v>NPT955AEFO1</v>
      </c>
      <c r="AB7445">
        <f>COUNTIF(实际辖区!A:A,全部结果!X7445)</f>
        <v>1</v>
      </c>
      <c r="AC7445" s="9" t="str">
        <f>VLOOKUP(AA7445,实际辖区!D:E,2,0)</f>
        <v>POS_75940839</v>
      </c>
    </row>
    <row r="7446" spans="1:29">
      <c r="A7446" t="s">
        <v>23</v>
      </c>
      <c r="B7446" t="s">
        <v>13767</v>
      </c>
      <c r="C7446" t="s">
        <v>13768</v>
      </c>
      <c r="D7446" t="s">
        <v>1011</v>
      </c>
      <c r="E7446" t="s">
        <v>1231</v>
      </c>
      <c r="F7446" t="s">
        <v>1232</v>
      </c>
      <c r="G7446" t="s">
        <v>13767</v>
      </c>
      <c r="H7446" t="s">
        <v>29</v>
      </c>
      <c r="I7446">
        <v>22810647.453494001</v>
      </c>
      <c r="J7446">
        <v>1146.5999999999999</v>
      </c>
      <c r="K7446">
        <v>1146.5999999999999</v>
      </c>
      <c r="L7446">
        <v>9.9502487562189001E-3</v>
      </c>
      <c r="M7446">
        <v>43.608880399999997</v>
      </c>
      <c r="N7446">
        <v>121.3076001</v>
      </c>
      <c r="O7446" t="s">
        <v>15385</v>
      </c>
      <c r="P7446" t="s">
        <v>23</v>
      </c>
      <c r="Q7446" t="s">
        <v>964</v>
      </c>
      <c r="R7446">
        <v>0</v>
      </c>
      <c r="S7446">
        <v>43.442208706123033</v>
      </c>
      <c r="T7446">
        <v>121.9903372427617</v>
      </c>
      <c r="U7446">
        <v>58.21755527787036</v>
      </c>
      <c r="V7446" t="s">
        <v>32</v>
      </c>
      <c r="W7446" t="s">
        <v>33</v>
      </c>
      <c r="X7446" t="str">
        <f t="shared" si="348"/>
        <v>NPT955BLEE</v>
      </c>
      <c r="Y7446">
        <f t="shared" si="349"/>
        <v>1</v>
      </c>
      <c r="Z7446">
        <f>COUNTIF($X$2:X7446,X7446)</f>
        <v>1</v>
      </c>
      <c r="AA7446" t="str">
        <f t="shared" si="350"/>
        <v>NPT955BLEE1</v>
      </c>
      <c r="AB7446">
        <f>COUNTIF(实际辖区!A:A,全部结果!X7446)</f>
        <v>1</v>
      </c>
      <c r="AC7446" s="9" t="str">
        <f>VLOOKUP(AA7446,实际辖区!D:E,2,0)</f>
        <v>POS_75940839</v>
      </c>
    </row>
    <row r="7447" spans="1:29">
      <c r="A7447" t="s">
        <v>23</v>
      </c>
      <c r="B7447" t="s">
        <v>13765</v>
      </c>
      <c r="C7447" t="s">
        <v>13766</v>
      </c>
      <c r="D7447" t="s">
        <v>1011</v>
      </c>
      <c r="E7447" t="s">
        <v>1231</v>
      </c>
      <c r="F7447" t="s">
        <v>1232</v>
      </c>
      <c r="G7447" t="s">
        <v>13765</v>
      </c>
      <c r="H7447" t="s">
        <v>29</v>
      </c>
      <c r="I7447">
        <v>25069776.050303102</v>
      </c>
      <c r="J7447">
        <v>10953</v>
      </c>
      <c r="K7447">
        <v>7615.8</v>
      </c>
      <c r="L7447">
        <v>4.9751243781093997E-3</v>
      </c>
      <c r="M7447">
        <v>43.612068000000001</v>
      </c>
      <c r="N7447">
        <v>121.3166919</v>
      </c>
      <c r="O7447" t="s">
        <v>15385</v>
      </c>
      <c r="P7447" t="s">
        <v>23</v>
      </c>
      <c r="Q7447" t="s">
        <v>964</v>
      </c>
      <c r="R7447">
        <v>1</v>
      </c>
      <c r="S7447">
        <v>43.442208706123033</v>
      </c>
      <c r="T7447">
        <v>121.9903372427617</v>
      </c>
      <c r="U7447">
        <v>57.63483663170171</v>
      </c>
      <c r="V7447" t="s">
        <v>32</v>
      </c>
      <c r="W7447" t="s">
        <v>33</v>
      </c>
      <c r="X7447" t="str">
        <f t="shared" si="348"/>
        <v>NPT955AEGU</v>
      </c>
      <c r="Y7447">
        <f t="shared" si="349"/>
        <v>1</v>
      </c>
      <c r="Z7447">
        <f>COUNTIF($X$2:X7447,X7447)</f>
        <v>1</v>
      </c>
      <c r="AA7447" t="str">
        <f t="shared" si="350"/>
        <v>NPT955AEGU1</v>
      </c>
      <c r="AB7447">
        <f>COUNTIF(实际辖区!A:A,全部结果!X7447)</f>
        <v>1</v>
      </c>
      <c r="AC7447" s="9" t="str">
        <f>VLOOKUP(AA7447,实际辖区!D:E,2,0)</f>
        <v>POS_75940839</v>
      </c>
    </row>
    <row r="7448" spans="1:29">
      <c r="A7448" t="s">
        <v>23</v>
      </c>
      <c r="B7448" t="s">
        <v>13771</v>
      </c>
      <c r="C7448" t="s">
        <v>13772</v>
      </c>
      <c r="D7448" t="s">
        <v>1011</v>
      </c>
      <c r="E7448" t="s">
        <v>1231</v>
      </c>
      <c r="F7448" t="s">
        <v>1249</v>
      </c>
      <c r="G7448" t="s">
        <v>13771</v>
      </c>
      <c r="H7448" t="s">
        <v>29</v>
      </c>
      <c r="I7448">
        <v>14790949.540165801</v>
      </c>
      <c r="J7448">
        <v>12612.6</v>
      </c>
      <c r="K7448">
        <v>33474.6</v>
      </c>
      <c r="L7448">
        <v>9.9999999999999995E-7</v>
      </c>
      <c r="M7448">
        <v>42.953147199999997</v>
      </c>
      <c r="N7448">
        <v>122.36186619999999</v>
      </c>
      <c r="O7448" t="s">
        <v>15385</v>
      </c>
      <c r="P7448" t="s">
        <v>23</v>
      </c>
      <c r="Q7448" t="s">
        <v>964</v>
      </c>
      <c r="R7448">
        <v>0</v>
      </c>
      <c r="S7448">
        <v>43.442208706123033</v>
      </c>
      <c r="T7448">
        <v>121.9903372427617</v>
      </c>
      <c r="U7448">
        <v>62.160688603488147</v>
      </c>
      <c r="V7448" t="s">
        <v>32</v>
      </c>
      <c r="W7448" t="s">
        <v>33</v>
      </c>
      <c r="X7448" t="str">
        <f t="shared" si="348"/>
        <v>NPT955AEFT</v>
      </c>
      <c r="Y7448">
        <f t="shared" si="349"/>
        <v>1</v>
      </c>
      <c r="Z7448">
        <f>COUNTIF($X$2:X7448,X7448)</f>
        <v>1</v>
      </c>
      <c r="AA7448" t="str">
        <f t="shared" si="350"/>
        <v>NPT955AEFT1</v>
      </c>
      <c r="AB7448">
        <f>COUNTIF(实际辖区!A:A,全部结果!X7448)</f>
        <v>1</v>
      </c>
      <c r="AC7448" s="9" t="str">
        <f>VLOOKUP(AA7448,实际辖区!D:E,2,0)</f>
        <v>POS_75940839</v>
      </c>
    </row>
    <row r="7449" spans="1:29">
      <c r="A7449" t="s">
        <v>23</v>
      </c>
      <c r="B7449" t="s">
        <v>13753</v>
      </c>
      <c r="C7449" t="s">
        <v>13754</v>
      </c>
      <c r="D7449" t="s">
        <v>1011</v>
      </c>
      <c r="E7449" t="s">
        <v>1231</v>
      </c>
      <c r="F7449" t="s">
        <v>1246</v>
      </c>
      <c r="G7449" t="s">
        <v>13753</v>
      </c>
      <c r="H7449" t="s">
        <v>29</v>
      </c>
      <c r="I7449">
        <v>23078536.591653299</v>
      </c>
      <c r="J7449">
        <v>5733</v>
      </c>
      <c r="K7449">
        <v>2866.5</v>
      </c>
      <c r="L7449">
        <v>9.9999999999999995E-7</v>
      </c>
      <c r="M7449">
        <v>42.737937100000003</v>
      </c>
      <c r="N7449">
        <v>121.808654</v>
      </c>
      <c r="O7449" t="s">
        <v>15385</v>
      </c>
      <c r="P7449" t="s">
        <v>23</v>
      </c>
      <c r="Q7449" t="s">
        <v>964</v>
      </c>
      <c r="R7449">
        <v>0</v>
      </c>
      <c r="S7449">
        <v>43.442208706123033</v>
      </c>
      <c r="T7449">
        <v>121.9903372427617</v>
      </c>
      <c r="U7449">
        <v>79.626807333908076</v>
      </c>
      <c r="V7449" t="s">
        <v>32</v>
      </c>
      <c r="W7449" t="s">
        <v>33</v>
      </c>
      <c r="X7449" t="str">
        <f t="shared" si="348"/>
        <v>NPT955AEGX</v>
      </c>
      <c r="Y7449">
        <f t="shared" si="349"/>
        <v>1</v>
      </c>
      <c r="Z7449">
        <f>COUNTIF($X$2:X7449,X7449)</f>
        <v>1</v>
      </c>
      <c r="AA7449" t="str">
        <f t="shared" si="350"/>
        <v>NPT955AEGX1</v>
      </c>
      <c r="AB7449">
        <f>COUNTIF(实际辖区!A:A,全部结果!X7449)</f>
        <v>1</v>
      </c>
      <c r="AC7449" s="9" t="str">
        <f>VLOOKUP(AA7449,实际辖区!D:E,2,0)</f>
        <v>POS_75940839</v>
      </c>
    </row>
    <row r="7450" spans="1:29">
      <c r="A7450" t="s">
        <v>23</v>
      </c>
      <c r="B7450" t="s">
        <v>13763</v>
      </c>
      <c r="C7450" t="s">
        <v>13764</v>
      </c>
      <c r="D7450" t="s">
        <v>1011</v>
      </c>
      <c r="E7450" t="s">
        <v>1231</v>
      </c>
      <c r="F7450" t="s">
        <v>1236</v>
      </c>
      <c r="G7450" t="s">
        <v>13763</v>
      </c>
      <c r="H7450" t="s">
        <v>29</v>
      </c>
      <c r="I7450">
        <v>33981564.324531503</v>
      </c>
      <c r="J7450">
        <v>29208</v>
      </c>
      <c r="K7450">
        <v>16064.4</v>
      </c>
      <c r="L7450">
        <v>0.14925373134328351</v>
      </c>
      <c r="M7450">
        <v>44.559738600000003</v>
      </c>
      <c r="N7450">
        <v>120.89958300000001</v>
      </c>
      <c r="O7450" t="s">
        <v>15386</v>
      </c>
      <c r="P7450" t="s">
        <v>23</v>
      </c>
      <c r="Q7450" t="s">
        <v>964</v>
      </c>
      <c r="R7450">
        <v>0</v>
      </c>
      <c r="S7450">
        <v>45.212858201709203</v>
      </c>
      <c r="T7450">
        <v>120.0832313356581</v>
      </c>
      <c r="U7450">
        <v>97.093961239474325</v>
      </c>
      <c r="V7450" t="s">
        <v>32</v>
      </c>
      <c r="W7450" t="s">
        <v>33</v>
      </c>
      <c r="X7450" t="str">
        <f t="shared" si="348"/>
        <v>NPT955AEFQ</v>
      </c>
      <c r="Y7450">
        <f t="shared" si="349"/>
        <v>1</v>
      </c>
      <c r="Z7450">
        <f>COUNTIF($X$2:X7450,X7450)</f>
        <v>1</v>
      </c>
      <c r="AA7450" t="str">
        <f t="shared" si="350"/>
        <v>NPT955AEFQ1</v>
      </c>
      <c r="AB7450">
        <f>COUNTIF(实际辖区!A:A,全部结果!X7450)</f>
        <v>1</v>
      </c>
      <c r="AC7450" s="9" t="str">
        <f>VLOOKUP(AA7450,实际辖区!D:E,2,0)</f>
        <v>POS_75940832</v>
      </c>
    </row>
    <row r="7451" spans="1:29">
      <c r="A7451" t="s">
        <v>23</v>
      </c>
      <c r="B7451" t="s">
        <v>13758</v>
      </c>
      <c r="C7451" t="s">
        <v>13759</v>
      </c>
      <c r="D7451" t="s">
        <v>1011</v>
      </c>
      <c r="E7451" t="s">
        <v>1231</v>
      </c>
      <c r="F7451" t="s">
        <v>13760</v>
      </c>
      <c r="G7451" t="s">
        <v>13758</v>
      </c>
      <c r="H7451" t="s">
        <v>29</v>
      </c>
      <c r="I7451">
        <v>20624150.815160599</v>
      </c>
      <c r="J7451">
        <v>29208</v>
      </c>
      <c r="K7451">
        <v>40891.199999999997</v>
      </c>
      <c r="L7451">
        <v>0.1343283582089552</v>
      </c>
      <c r="M7451">
        <v>45.537513300000001</v>
      </c>
      <c r="N7451">
        <v>119.6704659</v>
      </c>
      <c r="O7451" t="s">
        <v>15386</v>
      </c>
      <c r="P7451" t="s">
        <v>23</v>
      </c>
      <c r="Q7451" t="s">
        <v>964</v>
      </c>
      <c r="R7451">
        <v>1</v>
      </c>
      <c r="S7451">
        <v>45.212858201709203</v>
      </c>
      <c r="T7451">
        <v>120.0832313356581</v>
      </c>
      <c r="U7451">
        <v>48.448489364198423</v>
      </c>
      <c r="V7451" t="s">
        <v>32</v>
      </c>
      <c r="W7451" t="s">
        <v>33</v>
      </c>
      <c r="X7451" t="str">
        <f t="shared" si="348"/>
        <v>NPT955AEGD</v>
      </c>
      <c r="Y7451">
        <f t="shared" si="349"/>
        <v>1</v>
      </c>
      <c r="Z7451">
        <f>COUNTIF($X$2:X7451,X7451)</f>
        <v>1</v>
      </c>
      <c r="AA7451" t="str">
        <f t="shared" si="350"/>
        <v>NPT955AEGD1</v>
      </c>
      <c r="AB7451">
        <f>COUNTIF(实际辖区!A:A,全部结果!X7451)</f>
        <v>1</v>
      </c>
      <c r="AC7451" s="9" t="str">
        <f>VLOOKUP(AA7451,实际辖区!D:E,2,0)</f>
        <v>POS_75940839</v>
      </c>
    </row>
    <row r="7452" spans="1:29">
      <c r="A7452" t="s">
        <v>23</v>
      </c>
      <c r="B7452" t="s">
        <v>13773</v>
      </c>
      <c r="C7452" t="s">
        <v>13774</v>
      </c>
      <c r="D7452" t="s">
        <v>1011</v>
      </c>
      <c r="E7452" t="s">
        <v>1231</v>
      </c>
      <c r="F7452" t="s">
        <v>13760</v>
      </c>
      <c r="G7452" t="s">
        <v>13773</v>
      </c>
      <c r="H7452" t="s">
        <v>29</v>
      </c>
      <c r="I7452">
        <v>14991719.048282599</v>
      </c>
      <c r="J7452">
        <v>6098.1</v>
      </c>
      <c r="K7452">
        <v>12039.3</v>
      </c>
      <c r="L7452">
        <v>4.9751243781093997E-3</v>
      </c>
      <c r="M7452">
        <v>45.536875299999998</v>
      </c>
      <c r="N7452">
        <v>119.665595</v>
      </c>
      <c r="O7452" t="s">
        <v>15386</v>
      </c>
      <c r="P7452" t="s">
        <v>23</v>
      </c>
      <c r="Q7452" t="s">
        <v>964</v>
      </c>
      <c r="R7452">
        <v>0</v>
      </c>
      <c r="S7452">
        <v>45.212858201709203</v>
      </c>
      <c r="T7452">
        <v>120.0832313356581</v>
      </c>
      <c r="U7452">
        <v>48.651551019601413</v>
      </c>
      <c r="V7452" t="s">
        <v>32</v>
      </c>
      <c r="W7452" t="s">
        <v>33</v>
      </c>
      <c r="X7452" t="str">
        <f t="shared" si="348"/>
        <v>NPT955AEGB</v>
      </c>
      <c r="Y7452">
        <f t="shared" si="349"/>
        <v>1</v>
      </c>
      <c r="Z7452">
        <f>COUNTIF($X$2:X7452,X7452)</f>
        <v>1</v>
      </c>
      <c r="AA7452" t="str">
        <f t="shared" si="350"/>
        <v>NPT955AEGB1</v>
      </c>
      <c r="AB7452">
        <f>COUNTIF(实际辖区!A:A,全部结果!X7452)</f>
        <v>1</v>
      </c>
      <c r="AC7452" s="9" t="str">
        <f>VLOOKUP(AA7452,实际辖区!D:E,2,0)</f>
        <v>POS_75940839</v>
      </c>
    </row>
    <row r="7453" spans="1:29">
      <c r="A7453" t="s">
        <v>23</v>
      </c>
      <c r="B7453" t="s">
        <v>13691</v>
      </c>
      <c r="C7453" t="s">
        <v>13692</v>
      </c>
      <c r="D7453" t="s">
        <v>1011</v>
      </c>
      <c r="E7453" t="s">
        <v>1208</v>
      </c>
      <c r="F7453" t="s">
        <v>13693</v>
      </c>
      <c r="G7453" t="s">
        <v>13691</v>
      </c>
      <c r="H7453" t="s">
        <v>29</v>
      </c>
      <c r="I7453">
        <v>29704766.2028495</v>
      </c>
      <c r="J7453">
        <v>13759.2</v>
      </c>
      <c r="K7453">
        <v>48157.2</v>
      </c>
      <c r="L7453">
        <v>0.24875621890547259</v>
      </c>
      <c r="M7453">
        <v>46.085346700000002</v>
      </c>
      <c r="N7453">
        <v>121.9778014</v>
      </c>
      <c r="O7453" t="s">
        <v>15387</v>
      </c>
      <c r="P7453" t="s">
        <v>23</v>
      </c>
      <c r="Q7453" t="s">
        <v>964</v>
      </c>
      <c r="R7453">
        <v>1</v>
      </c>
      <c r="S7453">
        <v>46.346579170099368</v>
      </c>
      <c r="T7453">
        <v>122.3900060519225</v>
      </c>
      <c r="U7453">
        <v>43.067413666855401</v>
      </c>
      <c r="V7453" t="s">
        <v>32</v>
      </c>
      <c r="W7453" t="s">
        <v>33</v>
      </c>
      <c r="X7453" t="str">
        <f t="shared" si="348"/>
        <v>NPT955AENC</v>
      </c>
      <c r="Y7453">
        <f t="shared" si="349"/>
        <v>1</v>
      </c>
      <c r="Z7453">
        <f>COUNTIF($X$2:X7453,X7453)</f>
        <v>1</v>
      </c>
      <c r="AA7453" t="str">
        <f t="shared" si="350"/>
        <v>NPT955AENC1</v>
      </c>
      <c r="AB7453">
        <f>COUNTIF(实际辖区!A:A,全部结果!X7453)</f>
        <v>1</v>
      </c>
      <c r="AC7453" s="9" t="str">
        <f>VLOOKUP(AA7453,实际辖区!D:E,2,0)</f>
        <v>POS_75940838</v>
      </c>
    </row>
    <row r="7454" spans="1:29">
      <c r="A7454" t="s">
        <v>23</v>
      </c>
      <c r="B7454" t="s">
        <v>13687</v>
      </c>
      <c r="C7454" t="s">
        <v>13688</v>
      </c>
      <c r="D7454" t="s">
        <v>1011</v>
      </c>
      <c r="E7454" t="s">
        <v>1208</v>
      </c>
      <c r="F7454" t="s">
        <v>13689</v>
      </c>
      <c r="G7454" t="s">
        <v>13687</v>
      </c>
      <c r="H7454" t="s">
        <v>29</v>
      </c>
      <c r="I7454">
        <v>34559574.498362698</v>
      </c>
      <c r="J7454">
        <v>148237.20000000001</v>
      </c>
      <c r="K7454">
        <v>92548.800000000003</v>
      </c>
      <c r="L7454">
        <v>0.24875621890547259</v>
      </c>
      <c r="M7454">
        <v>46.082137899999999</v>
      </c>
      <c r="N7454">
        <v>122.040503</v>
      </c>
      <c r="O7454" t="s">
        <v>15387</v>
      </c>
      <c r="P7454" t="s">
        <v>23</v>
      </c>
      <c r="Q7454" t="s">
        <v>964</v>
      </c>
      <c r="R7454">
        <v>1</v>
      </c>
      <c r="S7454">
        <v>46.346579170099368</v>
      </c>
      <c r="T7454">
        <v>122.3900060519225</v>
      </c>
      <c r="U7454">
        <v>39.891468640013088</v>
      </c>
      <c r="V7454" t="s">
        <v>32</v>
      </c>
      <c r="W7454" t="s">
        <v>33</v>
      </c>
      <c r="X7454" t="str">
        <f t="shared" si="348"/>
        <v>NPT955AENF</v>
      </c>
      <c r="Y7454">
        <f t="shared" si="349"/>
        <v>1</v>
      </c>
      <c r="Z7454">
        <f>COUNTIF($X$2:X7454,X7454)</f>
        <v>1</v>
      </c>
      <c r="AA7454" t="str">
        <f t="shared" si="350"/>
        <v>NPT955AENF1</v>
      </c>
      <c r="AB7454">
        <f>COUNTIF(实际辖区!A:A,全部结果!X7454)</f>
        <v>1</v>
      </c>
      <c r="AC7454" s="9" t="str">
        <f>VLOOKUP(AA7454,实际辖区!D:E,2,0)</f>
        <v>POS_75940838</v>
      </c>
    </row>
    <row r="7455" spans="1:29">
      <c r="A7455" t="s">
        <v>23</v>
      </c>
      <c r="B7455" t="s">
        <v>13696</v>
      </c>
      <c r="C7455" t="s">
        <v>13697</v>
      </c>
      <c r="D7455" t="s">
        <v>1011</v>
      </c>
      <c r="E7455" t="s">
        <v>1208</v>
      </c>
      <c r="F7455" t="s">
        <v>1222</v>
      </c>
      <c r="G7455" t="s">
        <v>13696</v>
      </c>
      <c r="H7455" t="s">
        <v>29</v>
      </c>
      <c r="I7455">
        <v>27841599.202257399</v>
      </c>
      <c r="J7455">
        <v>43812</v>
      </c>
      <c r="K7455">
        <v>63298.2</v>
      </c>
      <c r="L7455">
        <v>0.1741293532338308</v>
      </c>
      <c r="M7455">
        <v>46.739842500000002</v>
      </c>
      <c r="N7455">
        <v>122.9403985</v>
      </c>
      <c r="O7455" t="s">
        <v>15387</v>
      </c>
      <c r="P7455" t="s">
        <v>23</v>
      </c>
      <c r="Q7455" t="s">
        <v>964</v>
      </c>
      <c r="R7455">
        <v>1</v>
      </c>
      <c r="S7455">
        <v>46.346579170099368</v>
      </c>
      <c r="T7455">
        <v>122.3900060519225</v>
      </c>
      <c r="U7455">
        <v>60.772029893081317</v>
      </c>
      <c r="V7455" t="s">
        <v>32</v>
      </c>
      <c r="W7455" t="s">
        <v>33</v>
      </c>
      <c r="X7455" t="str">
        <f t="shared" si="348"/>
        <v>NPT955AEMU</v>
      </c>
      <c r="Y7455">
        <f t="shared" si="349"/>
        <v>1</v>
      </c>
      <c r="Z7455">
        <f>COUNTIF($X$2:X7455,X7455)</f>
        <v>1</v>
      </c>
      <c r="AA7455" t="str">
        <f t="shared" si="350"/>
        <v>NPT955AEMU1</v>
      </c>
      <c r="AB7455">
        <f>COUNTIF(实际辖区!A:A,全部结果!X7455)</f>
        <v>1</v>
      </c>
      <c r="AC7455" s="9" t="str">
        <f>VLOOKUP(AA7455,实际辖区!D:E,2,0)</f>
        <v>POS_75940838</v>
      </c>
    </row>
    <row r="7456" spans="1:29">
      <c r="A7456" t="s">
        <v>23</v>
      </c>
      <c r="B7456" t="s">
        <v>13698</v>
      </c>
      <c r="C7456" t="s">
        <v>13699</v>
      </c>
      <c r="D7456" t="s">
        <v>1011</v>
      </c>
      <c r="E7456" t="s">
        <v>1208</v>
      </c>
      <c r="F7456" t="s">
        <v>13689</v>
      </c>
      <c r="G7456" t="s">
        <v>13698</v>
      </c>
      <c r="H7456" t="s">
        <v>29</v>
      </c>
      <c r="I7456">
        <v>34183002.772939503</v>
      </c>
      <c r="J7456">
        <v>2866.5</v>
      </c>
      <c r="K7456">
        <v>82555.199999999997</v>
      </c>
      <c r="L7456">
        <v>0.14925373134328351</v>
      </c>
      <c r="M7456">
        <v>46.7393717</v>
      </c>
      <c r="N7456">
        <v>122.91380580000001</v>
      </c>
      <c r="O7456" t="s">
        <v>15387</v>
      </c>
      <c r="P7456" t="s">
        <v>23</v>
      </c>
      <c r="Q7456" t="s">
        <v>964</v>
      </c>
      <c r="R7456">
        <v>1</v>
      </c>
      <c r="S7456">
        <v>46.346579170099368</v>
      </c>
      <c r="T7456">
        <v>122.3900060519225</v>
      </c>
      <c r="U7456">
        <v>59.334882042825591</v>
      </c>
      <c r="V7456" t="s">
        <v>32</v>
      </c>
      <c r="W7456" t="s">
        <v>33</v>
      </c>
      <c r="X7456" t="str">
        <f t="shared" si="348"/>
        <v>NPT955AENI</v>
      </c>
      <c r="Y7456">
        <f t="shared" si="349"/>
        <v>1</v>
      </c>
      <c r="Z7456">
        <f>COUNTIF($X$2:X7456,X7456)</f>
        <v>1</v>
      </c>
      <c r="AA7456" t="str">
        <f t="shared" si="350"/>
        <v>NPT955AENI1</v>
      </c>
      <c r="AB7456">
        <f>COUNTIF(实际辖区!A:A,全部结果!X7456)</f>
        <v>1</v>
      </c>
      <c r="AC7456" s="9" t="str">
        <f>VLOOKUP(AA7456,实际辖区!D:E,2,0)</f>
        <v>POS_75940838</v>
      </c>
    </row>
    <row r="7457" spans="1:29">
      <c r="A7457" t="s">
        <v>23</v>
      </c>
      <c r="B7457" t="s">
        <v>13694</v>
      </c>
      <c r="C7457" t="s">
        <v>13695</v>
      </c>
      <c r="D7457" t="s">
        <v>1011</v>
      </c>
      <c r="E7457" t="s">
        <v>1208</v>
      </c>
      <c r="F7457" t="s">
        <v>13689</v>
      </c>
      <c r="G7457" t="s">
        <v>13694</v>
      </c>
      <c r="H7457" t="s">
        <v>29</v>
      </c>
      <c r="I7457">
        <v>23173836.123110101</v>
      </c>
      <c r="J7457">
        <v>35049.599999999999</v>
      </c>
      <c r="K7457">
        <v>22944</v>
      </c>
      <c r="L7457">
        <v>0.11442786069651741</v>
      </c>
      <c r="M7457">
        <v>46.082030199999998</v>
      </c>
      <c r="N7457">
        <v>122.0903782</v>
      </c>
      <c r="O7457" t="s">
        <v>15387</v>
      </c>
      <c r="P7457" t="s">
        <v>23</v>
      </c>
      <c r="Q7457" t="s">
        <v>964</v>
      </c>
      <c r="R7457">
        <v>1</v>
      </c>
      <c r="S7457">
        <v>46.346579170099368</v>
      </c>
      <c r="T7457">
        <v>122.3900060519225</v>
      </c>
      <c r="U7457">
        <v>37.406751243479349</v>
      </c>
      <c r="V7457" t="s">
        <v>32</v>
      </c>
      <c r="W7457" t="s">
        <v>33</v>
      </c>
      <c r="X7457" t="str">
        <f t="shared" si="348"/>
        <v>NPT955BAKC</v>
      </c>
      <c r="Y7457">
        <f t="shared" si="349"/>
        <v>1</v>
      </c>
      <c r="Z7457">
        <f>COUNTIF($X$2:X7457,X7457)</f>
        <v>1</v>
      </c>
      <c r="AA7457" t="str">
        <f t="shared" si="350"/>
        <v>NPT955BAKC1</v>
      </c>
      <c r="AB7457">
        <f>COUNTIF(实际辖区!A:A,全部结果!X7457)</f>
        <v>1</v>
      </c>
      <c r="AC7457" s="9" t="str">
        <f>VLOOKUP(AA7457,实际辖区!D:E,2,0)</f>
        <v>POS_75940838</v>
      </c>
    </row>
    <row r="7458" spans="1:29">
      <c r="A7458" t="s">
        <v>23</v>
      </c>
      <c r="B7458" t="s">
        <v>13795</v>
      </c>
      <c r="C7458" t="s">
        <v>13796</v>
      </c>
      <c r="D7458" t="s">
        <v>1011</v>
      </c>
      <c r="E7458" t="s">
        <v>13797</v>
      </c>
      <c r="F7458" t="s">
        <v>13798</v>
      </c>
      <c r="G7458" t="s">
        <v>13795</v>
      </c>
      <c r="H7458" t="s">
        <v>29</v>
      </c>
      <c r="I7458">
        <v>12490977.764230501</v>
      </c>
      <c r="J7458">
        <v>0</v>
      </c>
      <c r="K7458">
        <v>144471.6</v>
      </c>
      <c r="L7458">
        <v>0.308457711442786</v>
      </c>
      <c r="M7458">
        <v>39.665277799999998</v>
      </c>
      <c r="N7458">
        <v>106.8324042</v>
      </c>
      <c r="O7458" t="s">
        <v>15388</v>
      </c>
      <c r="P7458" t="s">
        <v>23</v>
      </c>
      <c r="Q7458" t="s">
        <v>964</v>
      </c>
      <c r="R7458">
        <v>1</v>
      </c>
      <c r="S7458">
        <v>39.620161167174302</v>
      </c>
      <c r="T7458">
        <v>106.82402568218311</v>
      </c>
      <c r="U7458">
        <v>5.0605642569150646</v>
      </c>
      <c r="V7458" t="s">
        <v>32</v>
      </c>
      <c r="W7458" t="s">
        <v>33</v>
      </c>
      <c r="X7458" t="str">
        <f t="shared" si="348"/>
        <v>NPT955AEDU</v>
      </c>
      <c r="Y7458">
        <f t="shared" si="349"/>
        <v>1</v>
      </c>
      <c r="Z7458">
        <f>COUNTIF($X$2:X7458,X7458)</f>
        <v>1</v>
      </c>
      <c r="AA7458" t="str">
        <f t="shared" si="350"/>
        <v>NPT955AEDU1</v>
      </c>
      <c r="AB7458">
        <f>COUNTIF(实际辖区!A:A,全部结果!X7458)</f>
        <v>1</v>
      </c>
      <c r="AC7458" s="9" t="str">
        <f>VLOOKUP(AA7458,实际辖区!D:E,2,0)</f>
        <v>POS_75940833</v>
      </c>
    </row>
    <row r="7459" spans="1:29">
      <c r="A7459" t="s">
        <v>23</v>
      </c>
      <c r="B7459" t="s">
        <v>13800</v>
      </c>
      <c r="C7459" t="s">
        <v>13801</v>
      </c>
      <c r="D7459" t="s">
        <v>1011</v>
      </c>
      <c r="E7459" t="s">
        <v>13797</v>
      </c>
      <c r="F7459" t="s">
        <v>13798</v>
      </c>
      <c r="G7459" t="s">
        <v>13800</v>
      </c>
      <c r="H7459" t="s">
        <v>29</v>
      </c>
      <c r="I7459">
        <v>22738329.4781579</v>
      </c>
      <c r="J7459">
        <v>0</v>
      </c>
      <c r="K7459">
        <v>0</v>
      </c>
      <c r="L7459">
        <v>0.22885572139303481</v>
      </c>
      <c r="M7459">
        <v>39.688877699999999</v>
      </c>
      <c r="N7459">
        <v>106.8356952</v>
      </c>
      <c r="O7459" t="s">
        <v>15388</v>
      </c>
      <c r="P7459" t="s">
        <v>23</v>
      </c>
      <c r="Q7459" t="s">
        <v>964</v>
      </c>
      <c r="R7459">
        <v>1</v>
      </c>
      <c r="S7459">
        <v>39.620161167174302</v>
      </c>
      <c r="T7459">
        <v>106.82402568218311</v>
      </c>
      <c r="U7459">
        <v>7.6949118637644478</v>
      </c>
      <c r="V7459" t="s">
        <v>32</v>
      </c>
      <c r="W7459" t="s">
        <v>33</v>
      </c>
      <c r="X7459" t="str">
        <f t="shared" si="348"/>
        <v>NPT955AEDQ</v>
      </c>
      <c r="Y7459">
        <f t="shared" si="349"/>
        <v>1</v>
      </c>
      <c r="Z7459">
        <f>COUNTIF($X$2:X7459,X7459)</f>
        <v>1</v>
      </c>
      <c r="AA7459" t="str">
        <f t="shared" si="350"/>
        <v>NPT955AEDQ1</v>
      </c>
      <c r="AB7459">
        <f>COUNTIF(实际辖区!A:A,全部结果!X7459)</f>
        <v>1</v>
      </c>
      <c r="AC7459" s="9" t="str">
        <f>VLOOKUP(AA7459,实际辖区!D:E,2,0)</f>
        <v>POS_75940833</v>
      </c>
    </row>
    <row r="7460" spans="1:29">
      <c r="A7460" t="s">
        <v>23</v>
      </c>
      <c r="B7460" t="s">
        <v>13802</v>
      </c>
      <c r="C7460" t="s">
        <v>13803</v>
      </c>
      <c r="D7460" t="s">
        <v>1011</v>
      </c>
      <c r="E7460" t="s">
        <v>13797</v>
      </c>
      <c r="F7460" t="s">
        <v>13798</v>
      </c>
      <c r="G7460" t="s">
        <v>13802</v>
      </c>
      <c r="H7460" t="s">
        <v>29</v>
      </c>
      <c r="I7460">
        <v>3598950</v>
      </c>
      <c r="J7460">
        <v>20699.099999999999</v>
      </c>
      <c r="K7460">
        <v>13348.8</v>
      </c>
      <c r="L7460">
        <v>0.1691542288557214</v>
      </c>
      <c r="M7460">
        <v>39.6752866</v>
      </c>
      <c r="N7460">
        <v>106.84776530000001</v>
      </c>
      <c r="O7460" t="s">
        <v>15388</v>
      </c>
      <c r="P7460" t="s">
        <v>23</v>
      </c>
      <c r="Q7460" t="s">
        <v>964</v>
      </c>
      <c r="R7460">
        <v>1</v>
      </c>
      <c r="S7460">
        <v>39.620161167174302</v>
      </c>
      <c r="T7460">
        <v>106.82402568218311</v>
      </c>
      <c r="U7460">
        <v>6.4507225701446718</v>
      </c>
      <c r="V7460" t="s">
        <v>32</v>
      </c>
      <c r="W7460" t="s">
        <v>33</v>
      </c>
      <c r="X7460" t="str">
        <f t="shared" si="348"/>
        <v>NPT955AEEE</v>
      </c>
      <c r="Y7460">
        <f t="shared" si="349"/>
        <v>1</v>
      </c>
      <c r="Z7460">
        <f>COUNTIF($X$2:X7460,X7460)</f>
        <v>1</v>
      </c>
      <c r="AA7460" t="str">
        <f t="shared" si="350"/>
        <v>NPT955AEEE1</v>
      </c>
      <c r="AB7460">
        <f>COUNTIF(实际辖区!A:A,全部结果!X7460)</f>
        <v>1</v>
      </c>
      <c r="AC7460" s="9" t="str">
        <f>VLOOKUP(AA7460,实际辖区!D:E,2,0)</f>
        <v>POS_75940833</v>
      </c>
    </row>
    <row r="7461" spans="1:29">
      <c r="A7461" t="s">
        <v>23</v>
      </c>
      <c r="B7461" t="s">
        <v>13807</v>
      </c>
      <c r="C7461" t="s">
        <v>13808</v>
      </c>
      <c r="D7461" t="s">
        <v>1011</v>
      </c>
      <c r="E7461" t="s">
        <v>13797</v>
      </c>
      <c r="F7461" t="s">
        <v>13798</v>
      </c>
      <c r="G7461" t="s">
        <v>13807</v>
      </c>
      <c r="H7461" t="s">
        <v>29</v>
      </c>
      <c r="I7461">
        <v>23193825.482477501</v>
      </c>
      <c r="J7461">
        <v>0</v>
      </c>
      <c r="K7461">
        <v>52574.400000000001</v>
      </c>
      <c r="L7461">
        <v>0.10945273631840791</v>
      </c>
      <c r="M7461">
        <v>39.678958799999997</v>
      </c>
      <c r="N7461">
        <v>106.8057604</v>
      </c>
      <c r="O7461" t="s">
        <v>15388</v>
      </c>
      <c r="P7461" t="s">
        <v>23</v>
      </c>
      <c r="Q7461" t="s">
        <v>964</v>
      </c>
      <c r="R7461">
        <v>0</v>
      </c>
      <c r="S7461">
        <v>39.620161167174302</v>
      </c>
      <c r="T7461">
        <v>106.82402568218311</v>
      </c>
      <c r="U7461">
        <v>6.7137731738958548</v>
      </c>
      <c r="V7461" t="s">
        <v>32</v>
      </c>
      <c r="W7461" t="s">
        <v>33</v>
      </c>
      <c r="X7461" t="str">
        <f t="shared" si="348"/>
        <v>NPT955AEDR</v>
      </c>
      <c r="Y7461">
        <f t="shared" si="349"/>
        <v>1</v>
      </c>
      <c r="Z7461">
        <f>COUNTIF($X$2:X7461,X7461)</f>
        <v>1</v>
      </c>
      <c r="AA7461" t="str">
        <f t="shared" si="350"/>
        <v>NPT955AEDR1</v>
      </c>
      <c r="AB7461">
        <f>COUNTIF(实际辖区!A:A,全部结果!X7461)</f>
        <v>1</v>
      </c>
      <c r="AC7461" s="9" t="str">
        <f>VLOOKUP(AA7461,实际辖区!D:E,2,0)</f>
        <v>POS_75940833</v>
      </c>
    </row>
    <row r="7462" spans="1:29">
      <c r="A7462" t="s">
        <v>23</v>
      </c>
      <c r="B7462" t="s">
        <v>13804</v>
      </c>
      <c r="C7462" t="s">
        <v>13805</v>
      </c>
      <c r="D7462" t="s">
        <v>1011</v>
      </c>
      <c r="E7462" t="s">
        <v>13797</v>
      </c>
      <c r="F7462" t="s">
        <v>13806</v>
      </c>
      <c r="G7462" t="s">
        <v>13804</v>
      </c>
      <c r="H7462" t="s">
        <v>29</v>
      </c>
      <c r="I7462">
        <v>8963995.5793213993</v>
      </c>
      <c r="J7462">
        <v>0</v>
      </c>
      <c r="K7462">
        <v>0</v>
      </c>
      <c r="L7462">
        <v>9.9502487562189004E-2</v>
      </c>
      <c r="M7462">
        <v>39.507074600000003</v>
      </c>
      <c r="N7462">
        <v>106.73851500000001</v>
      </c>
      <c r="O7462" t="s">
        <v>15388</v>
      </c>
      <c r="P7462" t="s">
        <v>23</v>
      </c>
      <c r="Q7462" t="s">
        <v>964</v>
      </c>
      <c r="R7462">
        <v>0</v>
      </c>
      <c r="S7462">
        <v>39.620161167174302</v>
      </c>
      <c r="T7462">
        <v>106.82402568218311</v>
      </c>
      <c r="U7462">
        <v>14.547880783506381</v>
      </c>
      <c r="V7462" t="s">
        <v>32</v>
      </c>
      <c r="W7462" t="s">
        <v>33</v>
      </c>
      <c r="X7462" t="str">
        <f t="shared" si="348"/>
        <v>NPT955AEEC</v>
      </c>
      <c r="Y7462">
        <f t="shared" si="349"/>
        <v>1</v>
      </c>
      <c r="Z7462">
        <f>COUNTIF($X$2:X7462,X7462)</f>
        <v>1</v>
      </c>
      <c r="AA7462" t="str">
        <f t="shared" si="350"/>
        <v>NPT955AEEC1</v>
      </c>
      <c r="AB7462">
        <f>COUNTIF(实际辖区!A:A,全部结果!X7462)</f>
        <v>1</v>
      </c>
      <c r="AC7462" s="9" t="str">
        <f>VLOOKUP(AA7462,实际辖区!D:E,2,0)</f>
        <v>POS_75940833</v>
      </c>
    </row>
    <row r="7463" spans="1:29">
      <c r="A7463" t="s">
        <v>23</v>
      </c>
      <c r="B7463" t="s">
        <v>13809</v>
      </c>
      <c r="C7463" t="s">
        <v>13810</v>
      </c>
      <c r="D7463" t="s">
        <v>1011</v>
      </c>
      <c r="E7463" t="s">
        <v>13797</v>
      </c>
      <c r="F7463" t="s">
        <v>13798</v>
      </c>
      <c r="G7463" t="s">
        <v>13809</v>
      </c>
      <c r="H7463" t="s">
        <v>29</v>
      </c>
      <c r="I7463">
        <v>13759948.780742699</v>
      </c>
      <c r="J7463">
        <v>35049.599999999999</v>
      </c>
      <c r="K7463">
        <v>52574.400000000001</v>
      </c>
      <c r="L7463">
        <v>8.9552238805970102E-2</v>
      </c>
      <c r="M7463">
        <v>39.684359899999997</v>
      </c>
      <c r="N7463">
        <v>106.8198936</v>
      </c>
      <c r="O7463" t="s">
        <v>15388</v>
      </c>
      <c r="P7463" t="s">
        <v>23</v>
      </c>
      <c r="Q7463" t="s">
        <v>964</v>
      </c>
      <c r="R7463">
        <v>1</v>
      </c>
      <c r="S7463">
        <v>39.620161167174302</v>
      </c>
      <c r="T7463">
        <v>106.82402568218311</v>
      </c>
      <c r="U7463">
        <v>7.1366710207922326</v>
      </c>
      <c r="V7463" t="s">
        <v>32</v>
      </c>
      <c r="W7463" t="s">
        <v>33</v>
      </c>
      <c r="X7463" t="str">
        <f t="shared" si="348"/>
        <v>NPT955AEDT</v>
      </c>
      <c r="Y7463">
        <f t="shared" si="349"/>
        <v>1</v>
      </c>
      <c r="Z7463">
        <f>COUNTIF($X$2:X7463,X7463)</f>
        <v>1</v>
      </c>
      <c r="AA7463" t="str">
        <f t="shared" si="350"/>
        <v>NPT955AEDT1</v>
      </c>
      <c r="AB7463">
        <f>COUNTIF(实际辖区!A:A,全部结果!X7463)</f>
        <v>1</v>
      </c>
      <c r="AC7463" s="9" t="str">
        <f>VLOOKUP(AA7463,实际辖区!D:E,2,0)</f>
        <v>POS_75940833</v>
      </c>
    </row>
    <row r="7464" spans="1:29">
      <c r="A7464" t="s">
        <v>23</v>
      </c>
      <c r="B7464" t="s">
        <v>13811</v>
      </c>
      <c r="C7464" t="s">
        <v>13812</v>
      </c>
      <c r="D7464" t="s">
        <v>1011</v>
      </c>
      <c r="E7464" t="s">
        <v>13797</v>
      </c>
      <c r="F7464" t="s">
        <v>13813</v>
      </c>
      <c r="G7464" t="s">
        <v>13811</v>
      </c>
      <c r="H7464" t="s">
        <v>29</v>
      </c>
      <c r="I7464">
        <v>15123108.099352101</v>
      </c>
      <c r="J7464">
        <v>0</v>
      </c>
      <c r="K7464">
        <v>0</v>
      </c>
      <c r="L7464">
        <v>3.98009950248756E-2</v>
      </c>
      <c r="M7464">
        <v>39.441238599999998</v>
      </c>
      <c r="N7464">
        <v>106.8881368</v>
      </c>
      <c r="O7464" t="s">
        <v>15388</v>
      </c>
      <c r="P7464" t="s">
        <v>23</v>
      </c>
      <c r="Q7464" t="s">
        <v>964</v>
      </c>
      <c r="R7464">
        <v>0</v>
      </c>
      <c r="S7464">
        <v>39.620161167174302</v>
      </c>
      <c r="T7464">
        <v>106.82402568218311</v>
      </c>
      <c r="U7464">
        <v>20.615523227067129</v>
      </c>
      <c r="V7464" t="s">
        <v>32</v>
      </c>
      <c r="W7464" t="s">
        <v>33</v>
      </c>
      <c r="X7464" t="str">
        <f t="shared" si="348"/>
        <v>NPT955AEDW</v>
      </c>
      <c r="Y7464">
        <f t="shared" si="349"/>
        <v>1</v>
      </c>
      <c r="Z7464">
        <f>COUNTIF($X$2:X7464,X7464)</f>
        <v>1</v>
      </c>
      <c r="AA7464" t="str">
        <f t="shared" si="350"/>
        <v>NPT955AEDW1</v>
      </c>
      <c r="AB7464">
        <f>COUNTIF(实际辖区!A:A,全部结果!X7464)</f>
        <v>1</v>
      </c>
      <c r="AC7464" s="9" t="str">
        <f>VLOOKUP(AA7464,实际辖区!D:E,2,0)</f>
        <v>POS_75940833</v>
      </c>
    </row>
    <row r="7465" spans="1:29">
      <c r="A7465" t="s">
        <v>23</v>
      </c>
      <c r="B7465" t="s">
        <v>13814</v>
      </c>
      <c r="C7465" t="s">
        <v>13815</v>
      </c>
      <c r="D7465" t="s">
        <v>1011</v>
      </c>
      <c r="E7465" t="s">
        <v>1257</v>
      </c>
      <c r="F7465" t="s">
        <v>1258</v>
      </c>
      <c r="G7465" t="s">
        <v>13814</v>
      </c>
      <c r="H7465" t="s">
        <v>29</v>
      </c>
      <c r="I7465">
        <v>28888707.718344599</v>
      </c>
      <c r="J7465">
        <v>192772.8</v>
      </c>
      <c r="K7465">
        <v>227822.4</v>
      </c>
      <c r="L7465">
        <v>0.61194029850746268</v>
      </c>
      <c r="M7465">
        <v>49.217038199999998</v>
      </c>
      <c r="N7465">
        <v>119.7804915</v>
      </c>
      <c r="O7465" t="s">
        <v>15389</v>
      </c>
      <c r="P7465" t="s">
        <v>23</v>
      </c>
      <c r="Q7465" t="s">
        <v>964</v>
      </c>
      <c r="R7465">
        <v>1</v>
      </c>
      <c r="S7465">
        <v>48.675844991999412</v>
      </c>
      <c r="T7465">
        <v>121.7018294101586</v>
      </c>
      <c r="U7465">
        <v>153.0614181855214</v>
      </c>
      <c r="V7465" t="s">
        <v>32</v>
      </c>
      <c r="W7465" t="s">
        <v>33</v>
      </c>
      <c r="X7465" t="str">
        <f t="shared" si="348"/>
        <v>NPT955ADYU</v>
      </c>
      <c r="Y7465">
        <f t="shared" si="349"/>
        <v>1</v>
      </c>
      <c r="Z7465">
        <f>COUNTIF($X$2:X7465,X7465)</f>
        <v>1</v>
      </c>
      <c r="AA7465" t="str">
        <f t="shared" si="350"/>
        <v>NPT955ADYU1</v>
      </c>
      <c r="AB7465">
        <f>COUNTIF(实际辖区!A:A,全部结果!X7465)</f>
        <v>1</v>
      </c>
      <c r="AC7465" s="9" t="str">
        <f>VLOOKUP(AA7465,实际辖区!D:E,2,0)</f>
        <v>POS_00256550</v>
      </c>
    </row>
    <row r="7466" spans="1:29">
      <c r="A7466" t="s">
        <v>23</v>
      </c>
      <c r="B7466" t="s">
        <v>13817</v>
      </c>
      <c r="C7466" t="s">
        <v>13818</v>
      </c>
      <c r="D7466" t="s">
        <v>1011</v>
      </c>
      <c r="E7466" t="s">
        <v>1257</v>
      </c>
      <c r="F7466" t="s">
        <v>1262</v>
      </c>
      <c r="G7466" t="s">
        <v>13817</v>
      </c>
      <c r="H7466" t="s">
        <v>29</v>
      </c>
      <c r="I7466">
        <v>14905275.726329001</v>
      </c>
      <c r="J7466">
        <v>148960.79999999999</v>
      </c>
      <c r="K7466">
        <v>131436</v>
      </c>
      <c r="L7466">
        <v>0.21393034825870641</v>
      </c>
      <c r="M7466">
        <v>49.295818500000003</v>
      </c>
      <c r="N7466">
        <v>120.7421906</v>
      </c>
      <c r="O7466" t="s">
        <v>15389</v>
      </c>
      <c r="P7466" t="s">
        <v>23</v>
      </c>
      <c r="Q7466" t="s">
        <v>964</v>
      </c>
      <c r="R7466">
        <v>1</v>
      </c>
      <c r="S7466">
        <v>48.675844991999412</v>
      </c>
      <c r="T7466">
        <v>121.7018294101586</v>
      </c>
      <c r="U7466">
        <v>98.421575874323551</v>
      </c>
      <c r="V7466" t="s">
        <v>32</v>
      </c>
      <c r="W7466" t="s">
        <v>33</v>
      </c>
      <c r="X7466" t="str">
        <f t="shared" si="348"/>
        <v>NPT955ADZV</v>
      </c>
      <c r="Y7466">
        <f t="shared" si="349"/>
        <v>1</v>
      </c>
      <c r="Z7466">
        <f>COUNTIF($X$2:X7466,X7466)</f>
        <v>1</v>
      </c>
      <c r="AA7466" t="str">
        <f t="shared" si="350"/>
        <v>NPT955ADZV1</v>
      </c>
      <c r="AB7466">
        <f>COUNTIF(实际辖区!A:A,全部结果!X7466)</f>
        <v>1</v>
      </c>
      <c r="AC7466" s="9" t="str">
        <f>VLOOKUP(AA7466,实际辖区!D:E,2,0)</f>
        <v>POS_00256550</v>
      </c>
    </row>
    <row r="7467" spans="1:29">
      <c r="A7467" t="s">
        <v>23</v>
      </c>
      <c r="B7467" t="s">
        <v>13819</v>
      </c>
      <c r="C7467" t="s">
        <v>13820</v>
      </c>
      <c r="D7467" t="s">
        <v>1011</v>
      </c>
      <c r="E7467" t="s">
        <v>1257</v>
      </c>
      <c r="F7467" t="s">
        <v>1268</v>
      </c>
      <c r="G7467" t="s">
        <v>13819</v>
      </c>
      <c r="H7467" t="s">
        <v>29</v>
      </c>
      <c r="I7467">
        <v>24382781.240855601</v>
      </c>
      <c r="J7467">
        <v>0</v>
      </c>
      <c r="K7467">
        <v>8689.3799999999992</v>
      </c>
      <c r="L7467">
        <v>0.17910447761194029</v>
      </c>
      <c r="M7467">
        <v>48.015726700000002</v>
      </c>
      <c r="N7467">
        <v>122.74072719999999</v>
      </c>
      <c r="O7467" t="s">
        <v>15389</v>
      </c>
      <c r="P7467" t="s">
        <v>23</v>
      </c>
      <c r="Q7467" t="s">
        <v>964</v>
      </c>
      <c r="R7467">
        <v>0</v>
      </c>
      <c r="S7467">
        <v>48.675844991999412</v>
      </c>
      <c r="T7467">
        <v>121.7018294101586</v>
      </c>
      <c r="U7467">
        <v>106.38585956419929</v>
      </c>
      <c r="V7467" t="s">
        <v>32</v>
      </c>
      <c r="W7467" t="s">
        <v>33</v>
      </c>
      <c r="X7467" t="str">
        <f t="shared" si="348"/>
        <v>NPT955ADZK</v>
      </c>
      <c r="Y7467">
        <f t="shared" si="349"/>
        <v>1</v>
      </c>
      <c r="Z7467">
        <f>COUNTIF($X$2:X7467,X7467)</f>
        <v>1</v>
      </c>
      <c r="AA7467" t="str">
        <f t="shared" si="350"/>
        <v>NPT955ADZK1</v>
      </c>
      <c r="AB7467">
        <f>COUNTIF(实际辖区!A:A,全部结果!X7467)</f>
        <v>1</v>
      </c>
      <c r="AC7467" s="9" t="str">
        <f>VLOOKUP(AA7467,实际辖区!D:E,2,0)</f>
        <v>POS_00256550</v>
      </c>
    </row>
    <row r="7468" spans="1:29">
      <c r="A7468" t="s">
        <v>23</v>
      </c>
      <c r="B7468" t="s">
        <v>13821</v>
      </c>
      <c r="C7468" t="s">
        <v>13822</v>
      </c>
      <c r="D7468" t="s">
        <v>1011</v>
      </c>
      <c r="E7468" t="s">
        <v>1257</v>
      </c>
      <c r="F7468" t="s">
        <v>1271</v>
      </c>
      <c r="G7468" t="s">
        <v>13821</v>
      </c>
      <c r="H7468" t="s">
        <v>29</v>
      </c>
      <c r="I7468">
        <v>14933755.152233001</v>
      </c>
      <c r="J7468">
        <v>61916.4</v>
      </c>
      <c r="K7468">
        <v>34398</v>
      </c>
      <c r="L7468">
        <v>6.4676616915422799E-2</v>
      </c>
      <c r="M7468">
        <v>48.136517099999999</v>
      </c>
      <c r="N7468">
        <v>123.4787745</v>
      </c>
      <c r="O7468" t="s">
        <v>15389</v>
      </c>
      <c r="P7468" t="s">
        <v>23</v>
      </c>
      <c r="Q7468" t="s">
        <v>964</v>
      </c>
      <c r="R7468">
        <v>0</v>
      </c>
      <c r="S7468">
        <v>48.675844991999412</v>
      </c>
      <c r="T7468">
        <v>121.7018294101586</v>
      </c>
      <c r="U7468">
        <v>144.58061956129609</v>
      </c>
      <c r="V7468" t="s">
        <v>32</v>
      </c>
      <c r="W7468" t="s">
        <v>33</v>
      </c>
      <c r="X7468" t="str">
        <f t="shared" si="348"/>
        <v>NPT955AEAS</v>
      </c>
      <c r="Y7468">
        <f t="shared" si="349"/>
        <v>1</v>
      </c>
      <c r="Z7468">
        <f>COUNTIF($X$2:X7468,X7468)</f>
        <v>1</v>
      </c>
      <c r="AA7468" t="str">
        <f t="shared" si="350"/>
        <v>NPT955AEAS1</v>
      </c>
      <c r="AB7468">
        <f>COUNTIF(实际辖区!A:A,全部结果!X7468)</f>
        <v>1</v>
      </c>
      <c r="AC7468" s="9" t="str">
        <f>VLOOKUP(AA7468,实际辖区!D:E,2,0)</f>
        <v>POS_00256550</v>
      </c>
    </row>
    <row r="7469" spans="1:29">
      <c r="A7469" t="s">
        <v>23</v>
      </c>
      <c r="B7469" t="s">
        <v>13787</v>
      </c>
      <c r="C7469" t="s">
        <v>13788</v>
      </c>
      <c r="D7469" t="s">
        <v>1011</v>
      </c>
      <c r="E7469" t="s">
        <v>1051</v>
      </c>
      <c r="F7469" t="s">
        <v>13789</v>
      </c>
      <c r="G7469" t="s">
        <v>13787</v>
      </c>
      <c r="H7469" t="s">
        <v>29</v>
      </c>
      <c r="I7469">
        <v>44810630.819892302</v>
      </c>
      <c r="J7469">
        <v>376783.2</v>
      </c>
      <c r="K7469">
        <v>525744</v>
      </c>
      <c r="L7469">
        <v>0.24875621890547259</v>
      </c>
      <c r="M7469">
        <v>40.6575895</v>
      </c>
      <c r="N7469">
        <v>109.8565203</v>
      </c>
      <c r="O7469" t="s">
        <v>15390</v>
      </c>
      <c r="P7469" t="s">
        <v>23</v>
      </c>
      <c r="Q7469" t="s">
        <v>964</v>
      </c>
      <c r="R7469">
        <v>1</v>
      </c>
      <c r="S7469">
        <v>40.627540776127312</v>
      </c>
      <c r="T7469">
        <v>109.99896229863801</v>
      </c>
      <c r="U7469">
        <v>12.502404580391991</v>
      </c>
      <c r="V7469" t="s">
        <v>32</v>
      </c>
      <c r="W7469" t="s">
        <v>33</v>
      </c>
      <c r="X7469" t="str">
        <f t="shared" si="348"/>
        <v>NPT955AEBU</v>
      </c>
      <c r="Y7469">
        <f t="shared" si="349"/>
        <v>1</v>
      </c>
      <c r="Z7469">
        <f>COUNTIF($X$2:X7469,X7469)</f>
        <v>1</v>
      </c>
      <c r="AA7469" t="str">
        <f t="shared" si="350"/>
        <v>NPT955AEBU1</v>
      </c>
      <c r="AB7469">
        <f>COUNTIF(实际辖区!A:A,全部结果!X7469)</f>
        <v>1</v>
      </c>
      <c r="AC7469" s="9" t="str">
        <f>VLOOKUP(AA7469,实际辖区!D:E,2,0)</f>
        <v>POS_75940830</v>
      </c>
    </row>
    <row r="7470" spans="1:29">
      <c r="A7470" t="s">
        <v>23</v>
      </c>
      <c r="B7470" t="s">
        <v>13775</v>
      </c>
      <c r="C7470" t="s">
        <v>13776</v>
      </c>
      <c r="D7470" t="s">
        <v>1011</v>
      </c>
      <c r="E7470" t="s">
        <v>1051</v>
      </c>
      <c r="F7470" t="s">
        <v>1052</v>
      </c>
      <c r="G7470" t="s">
        <v>13775</v>
      </c>
      <c r="H7470" t="s">
        <v>29</v>
      </c>
      <c r="I7470">
        <v>16259202.441609699</v>
      </c>
      <c r="J7470">
        <v>210297.60000000001</v>
      </c>
      <c r="K7470">
        <v>171990</v>
      </c>
      <c r="L7470">
        <v>0.20398009950248749</v>
      </c>
      <c r="M7470">
        <v>40.672841400000003</v>
      </c>
      <c r="N7470">
        <v>109.8639361</v>
      </c>
      <c r="O7470" t="s">
        <v>15390</v>
      </c>
      <c r="P7470" t="s">
        <v>23</v>
      </c>
      <c r="Q7470" t="s">
        <v>964</v>
      </c>
      <c r="R7470">
        <v>1</v>
      </c>
      <c r="S7470">
        <v>40.627540776127312</v>
      </c>
      <c r="T7470">
        <v>109.99896229863801</v>
      </c>
      <c r="U7470">
        <v>12.47915338987873</v>
      </c>
      <c r="V7470" t="s">
        <v>32</v>
      </c>
      <c r="W7470" t="s">
        <v>33</v>
      </c>
      <c r="X7470" t="str">
        <f t="shared" si="348"/>
        <v>NPT955AEDB</v>
      </c>
      <c r="Y7470">
        <f t="shared" si="349"/>
        <v>1</v>
      </c>
      <c r="Z7470">
        <f>COUNTIF($X$2:X7470,X7470)</f>
        <v>1</v>
      </c>
      <c r="AA7470" t="str">
        <f t="shared" si="350"/>
        <v>NPT955AEDB1</v>
      </c>
      <c r="AB7470">
        <f>COUNTIF(实际辖区!A:A,全部结果!X7470)</f>
        <v>1</v>
      </c>
      <c r="AC7470" s="9" t="str">
        <f>VLOOKUP(AA7470,实际辖区!D:E,2,0)</f>
        <v>POS_75940830</v>
      </c>
    </row>
    <row r="7471" spans="1:29">
      <c r="A7471" t="s">
        <v>23</v>
      </c>
      <c r="B7471" t="s">
        <v>13778</v>
      </c>
      <c r="C7471" t="s">
        <v>13779</v>
      </c>
      <c r="D7471" t="s">
        <v>1011</v>
      </c>
      <c r="E7471" t="s">
        <v>1051</v>
      </c>
      <c r="F7471" t="s">
        <v>1063</v>
      </c>
      <c r="G7471" t="s">
        <v>13778</v>
      </c>
      <c r="H7471" t="s">
        <v>29</v>
      </c>
      <c r="I7471">
        <v>13966389.6813992</v>
      </c>
      <c r="J7471">
        <v>26287.200000000001</v>
      </c>
      <c r="K7471">
        <v>20638.8</v>
      </c>
      <c r="L7471">
        <v>0.19402985074626861</v>
      </c>
      <c r="M7471">
        <v>40.592451400000002</v>
      </c>
      <c r="N7471">
        <v>110.02668749999999</v>
      </c>
      <c r="O7471" t="s">
        <v>15390</v>
      </c>
      <c r="P7471" t="s">
        <v>23</v>
      </c>
      <c r="Q7471" t="s">
        <v>964</v>
      </c>
      <c r="R7471">
        <v>0</v>
      </c>
      <c r="S7471">
        <v>40.627540776127312</v>
      </c>
      <c r="T7471">
        <v>109.99896229863801</v>
      </c>
      <c r="U7471">
        <v>4.5484605701780074</v>
      </c>
      <c r="V7471" t="s">
        <v>32</v>
      </c>
      <c r="W7471" t="s">
        <v>33</v>
      </c>
      <c r="X7471" t="str">
        <f t="shared" si="348"/>
        <v>NPT955AEBV</v>
      </c>
      <c r="Y7471">
        <f t="shared" si="349"/>
        <v>1</v>
      </c>
      <c r="Z7471">
        <f>COUNTIF($X$2:X7471,X7471)</f>
        <v>1</v>
      </c>
      <c r="AA7471" t="str">
        <f t="shared" si="350"/>
        <v>NPT955AEBV1</v>
      </c>
      <c r="AB7471">
        <f>COUNTIF(实际辖区!A:A,全部结果!X7471)</f>
        <v>1</v>
      </c>
      <c r="AC7471" s="9" t="str">
        <f>VLOOKUP(AA7471,实际辖区!D:E,2,0)</f>
        <v>POS_75940830</v>
      </c>
    </row>
    <row r="7472" spans="1:29">
      <c r="A7472" t="s">
        <v>23</v>
      </c>
      <c r="B7472" t="s">
        <v>13791</v>
      </c>
      <c r="C7472" t="s">
        <v>13792</v>
      </c>
      <c r="D7472" t="s">
        <v>1011</v>
      </c>
      <c r="E7472" t="s">
        <v>1051</v>
      </c>
      <c r="F7472" t="s">
        <v>13789</v>
      </c>
      <c r="G7472" t="s">
        <v>13791</v>
      </c>
      <c r="H7472" t="s">
        <v>29</v>
      </c>
      <c r="I7472">
        <v>21060436.610675201</v>
      </c>
      <c r="J7472">
        <v>43812</v>
      </c>
      <c r="K7472">
        <v>50827.5</v>
      </c>
      <c r="L7472">
        <v>0.14925373134328351</v>
      </c>
      <c r="M7472">
        <v>40.667135899999998</v>
      </c>
      <c r="N7472">
        <v>109.8280682</v>
      </c>
      <c r="O7472" t="s">
        <v>15390</v>
      </c>
      <c r="P7472" t="s">
        <v>23</v>
      </c>
      <c r="Q7472" t="s">
        <v>964</v>
      </c>
      <c r="R7472">
        <v>0</v>
      </c>
      <c r="S7472">
        <v>40.627540776127312</v>
      </c>
      <c r="T7472">
        <v>109.99896229863801</v>
      </c>
      <c r="U7472">
        <v>15.10852171001053</v>
      </c>
      <c r="V7472" t="s">
        <v>32</v>
      </c>
      <c r="W7472" t="s">
        <v>33</v>
      </c>
      <c r="X7472" t="str">
        <f t="shared" si="348"/>
        <v>NPT955AEBS</v>
      </c>
      <c r="Y7472">
        <f t="shared" si="349"/>
        <v>1</v>
      </c>
      <c r="Z7472">
        <f>COUNTIF($X$2:X7472,X7472)</f>
        <v>1</v>
      </c>
      <c r="AA7472" t="str">
        <f t="shared" si="350"/>
        <v>NPT955AEBS1</v>
      </c>
      <c r="AB7472">
        <f>COUNTIF(实际辖区!A:A,全部结果!X7472)</f>
        <v>1</v>
      </c>
      <c r="AC7472" s="9" t="str">
        <f>VLOOKUP(AA7472,实际辖区!D:E,2,0)</f>
        <v>POS_75940830</v>
      </c>
    </row>
    <row r="7473" spans="1:29">
      <c r="A7473" t="s">
        <v>23</v>
      </c>
      <c r="B7473" t="s">
        <v>13780</v>
      </c>
      <c r="C7473" t="s">
        <v>13781</v>
      </c>
      <c r="D7473" t="s">
        <v>1011</v>
      </c>
      <c r="E7473" t="s">
        <v>1051</v>
      </c>
      <c r="F7473" t="s">
        <v>1063</v>
      </c>
      <c r="G7473" t="s">
        <v>13780</v>
      </c>
      <c r="H7473" t="s">
        <v>29</v>
      </c>
      <c r="I7473">
        <v>22015649.338117499</v>
      </c>
      <c r="J7473">
        <v>51114</v>
      </c>
      <c r="K7473">
        <v>82628.639999999999</v>
      </c>
      <c r="L7473">
        <v>9.9502487562189004E-2</v>
      </c>
      <c r="M7473">
        <v>40.600233299999999</v>
      </c>
      <c r="N7473">
        <v>110.043458</v>
      </c>
      <c r="O7473" t="s">
        <v>15390</v>
      </c>
      <c r="P7473" t="s">
        <v>23</v>
      </c>
      <c r="Q7473" t="s">
        <v>964</v>
      </c>
      <c r="R7473">
        <v>0</v>
      </c>
      <c r="S7473">
        <v>40.627540776127312</v>
      </c>
      <c r="T7473">
        <v>109.99896229863801</v>
      </c>
      <c r="U7473">
        <v>4.8346448078215172</v>
      </c>
      <c r="V7473" t="s">
        <v>32</v>
      </c>
      <c r="W7473" t="s">
        <v>33</v>
      </c>
      <c r="X7473" t="str">
        <f t="shared" si="348"/>
        <v>NPT955AZYP</v>
      </c>
      <c r="Y7473">
        <f t="shared" si="349"/>
        <v>1</v>
      </c>
      <c r="Z7473">
        <f>COUNTIF($X$2:X7473,X7473)</f>
        <v>1</v>
      </c>
      <c r="AA7473" t="str">
        <f t="shared" si="350"/>
        <v>NPT955AZYP1</v>
      </c>
      <c r="AB7473">
        <f>COUNTIF(实际辖区!A:A,全部结果!X7473)</f>
        <v>1</v>
      </c>
      <c r="AC7473" s="9" t="str">
        <f>VLOOKUP(AA7473,实际辖区!D:E,2,0)</f>
        <v>POS_75940830</v>
      </c>
    </row>
    <row r="7474" spans="1:29">
      <c r="A7474" t="s">
        <v>23</v>
      </c>
      <c r="B7474" t="s">
        <v>13793</v>
      </c>
      <c r="C7474" t="s">
        <v>13794</v>
      </c>
      <c r="D7474" t="s">
        <v>1011</v>
      </c>
      <c r="E7474" t="s">
        <v>1051</v>
      </c>
      <c r="F7474" t="s">
        <v>13789</v>
      </c>
      <c r="G7474" t="s">
        <v>13793</v>
      </c>
      <c r="H7474" t="s">
        <v>29</v>
      </c>
      <c r="I7474">
        <v>22801437.608862299</v>
      </c>
      <c r="J7474">
        <v>85089.600000000006</v>
      </c>
      <c r="K7474">
        <v>103845.6</v>
      </c>
      <c r="L7474">
        <v>6.9651741293532299E-2</v>
      </c>
      <c r="M7474">
        <v>40.670949</v>
      </c>
      <c r="N7474">
        <v>109.82103499999999</v>
      </c>
      <c r="O7474" t="s">
        <v>15390</v>
      </c>
      <c r="P7474" t="s">
        <v>23</v>
      </c>
      <c r="Q7474" t="s">
        <v>964</v>
      </c>
      <c r="R7474">
        <v>0</v>
      </c>
      <c r="S7474">
        <v>40.627540776127312</v>
      </c>
      <c r="T7474">
        <v>109.99896229863801</v>
      </c>
      <c r="U7474">
        <v>15.802179015211831</v>
      </c>
      <c r="V7474" t="s">
        <v>32</v>
      </c>
      <c r="W7474" t="s">
        <v>33</v>
      </c>
      <c r="X7474" t="str">
        <f t="shared" si="348"/>
        <v>NPT955AEDC</v>
      </c>
      <c r="Y7474">
        <f t="shared" si="349"/>
        <v>1</v>
      </c>
      <c r="Z7474">
        <f>COUNTIF($X$2:X7474,X7474)</f>
        <v>1</v>
      </c>
      <c r="AA7474" t="str">
        <f t="shared" si="350"/>
        <v>NPT955AEDC1</v>
      </c>
      <c r="AB7474">
        <f>COUNTIF(实际辖区!A:A,全部结果!X7474)</f>
        <v>1</v>
      </c>
      <c r="AC7474" s="9" t="str">
        <f>VLOOKUP(AA7474,实际辖区!D:E,2,0)</f>
        <v>POS_75940830</v>
      </c>
    </row>
    <row r="7475" spans="1:29">
      <c r="A7475" t="s">
        <v>23</v>
      </c>
      <c r="B7475" t="s">
        <v>13784</v>
      </c>
      <c r="C7475" t="s">
        <v>13785</v>
      </c>
      <c r="D7475" t="s">
        <v>1011</v>
      </c>
      <c r="E7475" t="s">
        <v>1051</v>
      </c>
      <c r="F7475" t="s">
        <v>13786</v>
      </c>
      <c r="G7475" t="s">
        <v>13784</v>
      </c>
      <c r="H7475" t="s">
        <v>29</v>
      </c>
      <c r="I7475">
        <v>17712758.064516101</v>
      </c>
      <c r="J7475">
        <v>8762.4</v>
      </c>
      <c r="K7475">
        <v>27518.400000000001</v>
      </c>
      <c r="L7475">
        <v>3.98009950248756E-2</v>
      </c>
      <c r="M7475">
        <v>40.560902800000001</v>
      </c>
      <c r="N7475">
        <v>110.5276971</v>
      </c>
      <c r="O7475" t="s">
        <v>15390</v>
      </c>
      <c r="P7475" t="s">
        <v>23</v>
      </c>
      <c r="Q7475" t="s">
        <v>964</v>
      </c>
      <c r="R7475">
        <v>0</v>
      </c>
      <c r="S7475">
        <v>40.627540776127312</v>
      </c>
      <c r="T7475">
        <v>109.99896229863801</v>
      </c>
      <c r="U7475">
        <v>45.364431703372219</v>
      </c>
      <c r="V7475" t="s">
        <v>32</v>
      </c>
      <c r="W7475" t="s">
        <v>33</v>
      </c>
      <c r="X7475" t="str">
        <f t="shared" si="348"/>
        <v>NPT955AEDH</v>
      </c>
      <c r="Y7475">
        <f t="shared" si="349"/>
        <v>1</v>
      </c>
      <c r="Z7475">
        <f>COUNTIF($X$2:X7475,X7475)</f>
        <v>1</v>
      </c>
      <c r="AA7475" t="str">
        <f t="shared" si="350"/>
        <v>NPT955AEDH1</v>
      </c>
      <c r="AB7475">
        <f>COUNTIF(实际辖区!A:A,全部结果!X7475)</f>
        <v>1</v>
      </c>
      <c r="AC7475" s="9" t="str">
        <f>VLOOKUP(AA7475,实际辖区!D:E,2,0)</f>
        <v>POS_75940830</v>
      </c>
    </row>
    <row r="7476" spans="1:29">
      <c r="A7476" t="s">
        <v>23</v>
      </c>
      <c r="B7476" t="s">
        <v>13782</v>
      </c>
      <c r="C7476" t="s">
        <v>13783</v>
      </c>
      <c r="D7476" t="s">
        <v>1011</v>
      </c>
      <c r="E7476" t="s">
        <v>1051</v>
      </c>
      <c r="F7476" t="s">
        <v>1063</v>
      </c>
      <c r="G7476" t="s">
        <v>13778</v>
      </c>
      <c r="H7476" t="s">
        <v>55</v>
      </c>
      <c r="I7476">
        <v>1467047.8750442299</v>
      </c>
      <c r="J7476">
        <v>3253.32</v>
      </c>
      <c r="K7476">
        <v>0</v>
      </c>
      <c r="L7476">
        <v>9.9999999999999995E-7</v>
      </c>
      <c r="M7476">
        <v>40.596573300000003</v>
      </c>
      <c r="N7476">
        <v>110.0233588</v>
      </c>
      <c r="O7476" t="s">
        <v>15390</v>
      </c>
      <c r="P7476" t="s">
        <v>23</v>
      </c>
      <c r="Q7476" t="s">
        <v>964</v>
      </c>
      <c r="R7476">
        <v>0</v>
      </c>
      <c r="S7476">
        <v>40.627540776127312</v>
      </c>
      <c r="T7476">
        <v>109.99896229863801</v>
      </c>
      <c r="U7476">
        <v>4.0109939251477478</v>
      </c>
      <c r="V7476" t="s">
        <v>32</v>
      </c>
      <c r="W7476" t="s">
        <v>33</v>
      </c>
      <c r="X7476" t="str">
        <f t="shared" si="348"/>
        <v>NPT955AECG</v>
      </c>
      <c r="Y7476">
        <f t="shared" si="349"/>
        <v>1</v>
      </c>
      <c r="Z7476">
        <f>COUNTIF($X$2:X7476,X7476)</f>
        <v>1</v>
      </c>
      <c r="AA7476" t="str">
        <f t="shared" si="350"/>
        <v>NPT955AECG1</v>
      </c>
      <c r="AB7476">
        <f>COUNTIF(实际辖区!A:A,全部结果!X7476)</f>
        <v>1</v>
      </c>
      <c r="AC7476" s="9" t="str">
        <f>VLOOKUP(AA7476,实际辖区!D:E,2,0)</f>
        <v>POS_75940830</v>
      </c>
    </row>
    <row r="7477" spans="1:29">
      <c r="A7477" t="s">
        <v>23</v>
      </c>
      <c r="B7477" t="s">
        <v>13826</v>
      </c>
      <c r="C7477" t="s">
        <v>13827</v>
      </c>
      <c r="D7477" t="s">
        <v>1011</v>
      </c>
      <c r="E7477" t="s">
        <v>1195</v>
      </c>
      <c r="F7477" t="s">
        <v>1196</v>
      </c>
      <c r="G7477" t="s">
        <v>13826</v>
      </c>
      <c r="H7477" t="s">
        <v>29</v>
      </c>
      <c r="I7477">
        <v>23477006.392391801</v>
      </c>
      <c r="J7477">
        <v>30958.2</v>
      </c>
      <c r="K7477">
        <v>113096.7</v>
      </c>
      <c r="L7477">
        <v>0.52238805970149249</v>
      </c>
      <c r="M7477">
        <v>40.823360999999998</v>
      </c>
      <c r="N7477">
        <v>111.69920639999999</v>
      </c>
      <c r="O7477" t="s">
        <v>15391</v>
      </c>
      <c r="P7477" t="s">
        <v>23</v>
      </c>
      <c r="Q7477" t="s">
        <v>964</v>
      </c>
      <c r="R7477">
        <v>1</v>
      </c>
      <c r="S7477">
        <v>40.702464176205332</v>
      </c>
      <c r="T7477">
        <v>111.5652643531659</v>
      </c>
      <c r="U7477">
        <v>17.55418698863474</v>
      </c>
      <c r="V7477" t="s">
        <v>32</v>
      </c>
      <c r="W7477" t="s">
        <v>33</v>
      </c>
      <c r="X7477" t="str">
        <f t="shared" si="348"/>
        <v>NPT955ADWS</v>
      </c>
      <c r="Y7477">
        <f t="shared" si="349"/>
        <v>1</v>
      </c>
      <c r="Z7477">
        <f>COUNTIF($X$2:X7477,X7477)</f>
        <v>1</v>
      </c>
      <c r="AA7477" t="str">
        <f t="shared" si="350"/>
        <v>NPT955ADWS1</v>
      </c>
      <c r="AB7477">
        <f>COUNTIF(实际辖区!A:A,全部结果!X7477)</f>
        <v>1</v>
      </c>
      <c r="AC7477" s="9" t="str">
        <f>VLOOKUP(AA7477,实际辖区!D:E,2,0)</f>
        <v>POS_00253830</v>
      </c>
    </row>
    <row r="7478" spans="1:29">
      <c r="A7478" t="s">
        <v>23</v>
      </c>
      <c r="B7478" t="s">
        <v>13823</v>
      </c>
      <c r="C7478" t="s">
        <v>13824</v>
      </c>
      <c r="D7478" t="s">
        <v>1011</v>
      </c>
      <c r="E7478" t="s">
        <v>1195</v>
      </c>
      <c r="F7478" t="s">
        <v>1324</v>
      </c>
      <c r="G7478" t="s">
        <v>13823</v>
      </c>
      <c r="H7478" t="s">
        <v>29</v>
      </c>
      <c r="I7478">
        <v>21053605.1038807</v>
      </c>
      <c r="J7478">
        <v>245347.20000000001</v>
      </c>
      <c r="K7478">
        <v>269028</v>
      </c>
      <c r="L7478">
        <v>0.48756218905472631</v>
      </c>
      <c r="M7478">
        <v>40.866793100000002</v>
      </c>
      <c r="N7478">
        <v>111.650814</v>
      </c>
      <c r="O7478" t="s">
        <v>15391</v>
      </c>
      <c r="P7478" t="s">
        <v>23</v>
      </c>
      <c r="Q7478" t="s">
        <v>964</v>
      </c>
      <c r="R7478">
        <v>0</v>
      </c>
      <c r="S7478">
        <v>40.702464176205332</v>
      </c>
      <c r="T7478">
        <v>111.5652643531659</v>
      </c>
      <c r="U7478">
        <v>19.625465162689562</v>
      </c>
      <c r="V7478" t="s">
        <v>32</v>
      </c>
      <c r="W7478" t="s">
        <v>33</v>
      </c>
      <c r="X7478" t="str">
        <f t="shared" si="348"/>
        <v>NPT955ADWQ</v>
      </c>
      <c r="Y7478">
        <f t="shared" si="349"/>
        <v>1</v>
      </c>
      <c r="Z7478">
        <f>COUNTIF($X$2:X7478,X7478)</f>
        <v>1</v>
      </c>
      <c r="AA7478" t="str">
        <f t="shared" si="350"/>
        <v>NPT955ADWQ1</v>
      </c>
      <c r="AB7478">
        <f>COUNTIF(实际辖区!A:A,全部结果!X7478)</f>
        <v>1</v>
      </c>
      <c r="AC7478" s="9" t="str">
        <f>VLOOKUP(AA7478,实际辖区!D:E,2,0)</f>
        <v>POS_00253830</v>
      </c>
    </row>
    <row r="7479" spans="1:29">
      <c r="A7479" t="s">
        <v>23</v>
      </c>
      <c r="B7479" t="s">
        <v>13830</v>
      </c>
      <c r="C7479" t="s">
        <v>13831</v>
      </c>
      <c r="D7479" t="s">
        <v>1011</v>
      </c>
      <c r="E7479" t="s">
        <v>1195</v>
      </c>
      <c r="F7479" t="s">
        <v>1356</v>
      </c>
      <c r="G7479" t="s">
        <v>13830</v>
      </c>
      <c r="H7479" t="s">
        <v>29</v>
      </c>
      <c r="I7479">
        <v>16700441.4756497</v>
      </c>
      <c r="J7479">
        <v>44542.2</v>
      </c>
      <c r="K7479">
        <v>61336.800000000003</v>
      </c>
      <c r="L7479">
        <v>5.9701492537313397E-2</v>
      </c>
      <c r="M7479">
        <v>40.269980699999998</v>
      </c>
      <c r="N7479">
        <v>111.230626</v>
      </c>
      <c r="O7479" t="s">
        <v>15391</v>
      </c>
      <c r="P7479" t="s">
        <v>23</v>
      </c>
      <c r="Q7479" t="s">
        <v>964</v>
      </c>
      <c r="R7479">
        <v>1</v>
      </c>
      <c r="S7479">
        <v>40.702464176205332</v>
      </c>
      <c r="T7479">
        <v>111.5652643531659</v>
      </c>
      <c r="U7479">
        <v>55.779457796002568</v>
      </c>
      <c r="V7479" t="s">
        <v>32</v>
      </c>
      <c r="W7479" t="s">
        <v>33</v>
      </c>
      <c r="X7479" t="str">
        <f t="shared" si="348"/>
        <v>NPT955ADYQ</v>
      </c>
      <c r="Y7479">
        <f t="shared" si="349"/>
        <v>1</v>
      </c>
      <c r="Z7479">
        <f>COUNTIF($X$2:X7479,X7479)</f>
        <v>1</v>
      </c>
      <c r="AA7479" t="str">
        <f t="shared" si="350"/>
        <v>NPT955ADYQ1</v>
      </c>
      <c r="AB7479">
        <f>COUNTIF(实际辖区!A:A,全部结果!X7479)</f>
        <v>1</v>
      </c>
      <c r="AC7479" s="9" t="str">
        <f>VLOOKUP(AA7479,实际辖区!D:E,2,0)</f>
        <v>POS_00253830</v>
      </c>
    </row>
    <row r="7480" spans="1:29">
      <c r="A7480" t="s">
        <v>23</v>
      </c>
      <c r="B7480" t="s">
        <v>13828</v>
      </c>
      <c r="C7480" t="s">
        <v>13829</v>
      </c>
      <c r="D7480" t="s">
        <v>1011</v>
      </c>
      <c r="E7480" t="s">
        <v>1195</v>
      </c>
      <c r="F7480" t="s">
        <v>1314</v>
      </c>
      <c r="G7480" t="s">
        <v>13828</v>
      </c>
      <c r="H7480" t="s">
        <v>29</v>
      </c>
      <c r="I7480">
        <v>13341580.502334001</v>
      </c>
      <c r="J7480">
        <v>17524.8</v>
      </c>
      <c r="K7480">
        <v>19407.599999999999</v>
      </c>
      <c r="L7480">
        <v>9.9999999999999995E-7</v>
      </c>
      <c r="M7480">
        <v>40.849063299999997</v>
      </c>
      <c r="N7480">
        <v>111.6832876</v>
      </c>
      <c r="O7480" t="s">
        <v>15391</v>
      </c>
      <c r="P7480" t="s">
        <v>23</v>
      </c>
      <c r="Q7480" t="s">
        <v>964</v>
      </c>
      <c r="R7480">
        <v>1</v>
      </c>
      <c r="S7480">
        <v>40.702464176205332</v>
      </c>
      <c r="T7480">
        <v>111.5652643531659</v>
      </c>
      <c r="U7480">
        <v>19.086690732169782</v>
      </c>
      <c r="V7480" t="s">
        <v>32</v>
      </c>
      <c r="W7480" t="s">
        <v>33</v>
      </c>
      <c r="X7480" t="str">
        <f t="shared" si="348"/>
        <v>NPT955AEOB</v>
      </c>
      <c r="Y7480">
        <f t="shared" si="349"/>
        <v>1</v>
      </c>
      <c r="Z7480">
        <f>COUNTIF($X$2:X7480,X7480)</f>
        <v>1</v>
      </c>
      <c r="AA7480" t="str">
        <f t="shared" si="350"/>
        <v>NPT955AEOB1</v>
      </c>
      <c r="AB7480">
        <f>COUNTIF(实际辖区!A:A,全部结果!X7480)</f>
        <v>1</v>
      </c>
      <c r="AC7480" s="9" t="str">
        <f>VLOOKUP(AA7480,实际辖区!D:E,2,0)</f>
        <v>POS_00253830</v>
      </c>
    </row>
    <row r="7481" spans="1:29">
      <c r="A7481" t="s">
        <v>23</v>
      </c>
      <c r="B7481" t="s">
        <v>13735</v>
      </c>
      <c r="C7481" t="s">
        <v>13736</v>
      </c>
      <c r="D7481" t="s">
        <v>1011</v>
      </c>
      <c r="E7481" t="s">
        <v>1179</v>
      </c>
      <c r="F7481" t="s">
        <v>1184</v>
      </c>
      <c r="G7481" t="s">
        <v>13735</v>
      </c>
      <c r="H7481" t="s">
        <v>29</v>
      </c>
      <c r="I7481">
        <v>37333451.337699398</v>
      </c>
      <c r="J7481">
        <v>167215.79999999999</v>
      </c>
      <c r="K7481">
        <v>82512.600000000006</v>
      </c>
      <c r="L7481">
        <v>0.44278606965174128</v>
      </c>
      <c r="M7481">
        <v>39.823753799999999</v>
      </c>
      <c r="N7481">
        <v>110.0031147</v>
      </c>
      <c r="O7481" t="s">
        <v>15392</v>
      </c>
      <c r="P7481" t="s">
        <v>23</v>
      </c>
      <c r="Q7481" t="s">
        <v>964</v>
      </c>
      <c r="R7481">
        <v>0</v>
      </c>
      <c r="S7481">
        <v>39.907482274337958</v>
      </c>
      <c r="T7481">
        <v>109.9409535660786</v>
      </c>
      <c r="U7481">
        <v>10.71041097440272</v>
      </c>
      <c r="V7481" t="s">
        <v>32</v>
      </c>
      <c r="W7481" t="s">
        <v>33</v>
      </c>
      <c r="X7481" t="str">
        <f t="shared" si="348"/>
        <v>NPT955AEJG</v>
      </c>
      <c r="Y7481">
        <f t="shared" si="349"/>
        <v>1</v>
      </c>
      <c r="Z7481">
        <f>COUNTIF($X$2:X7481,X7481)</f>
        <v>1</v>
      </c>
      <c r="AA7481" t="str">
        <f t="shared" si="350"/>
        <v>NPT955AEJG1</v>
      </c>
      <c r="AB7481">
        <f>COUNTIF(实际辖区!A:A,全部结果!X7481)</f>
        <v>1</v>
      </c>
      <c r="AC7481" s="9" t="str">
        <f>VLOOKUP(AA7481,实际辖区!D:E,2,0)</f>
        <v>POS_00256551</v>
      </c>
    </row>
    <row r="7482" spans="1:29">
      <c r="A7482" t="s">
        <v>23</v>
      </c>
      <c r="B7482" t="s">
        <v>13742</v>
      </c>
      <c r="C7482" t="s">
        <v>13743</v>
      </c>
      <c r="D7482" t="s">
        <v>1011</v>
      </c>
      <c r="E7482" t="s">
        <v>1179</v>
      </c>
      <c r="F7482" t="s">
        <v>13744</v>
      </c>
      <c r="G7482" t="s">
        <v>13742</v>
      </c>
      <c r="H7482" t="s">
        <v>29</v>
      </c>
      <c r="I7482">
        <v>19508615.616459101</v>
      </c>
      <c r="J7482">
        <v>48808.800000000003</v>
      </c>
      <c r="K7482">
        <v>112915.8</v>
      </c>
      <c r="L7482">
        <v>0.2388059701492537</v>
      </c>
      <c r="M7482">
        <v>39.5803753</v>
      </c>
      <c r="N7482">
        <v>109.7655583</v>
      </c>
      <c r="O7482" t="s">
        <v>15392</v>
      </c>
      <c r="P7482" t="s">
        <v>23</v>
      </c>
      <c r="Q7482" t="s">
        <v>964</v>
      </c>
      <c r="R7482">
        <v>1</v>
      </c>
      <c r="S7482">
        <v>39.907482274337958</v>
      </c>
      <c r="T7482">
        <v>109.9409535660786</v>
      </c>
      <c r="U7482">
        <v>39.307044337730893</v>
      </c>
      <c r="V7482" t="s">
        <v>32</v>
      </c>
      <c r="W7482" t="s">
        <v>33</v>
      </c>
      <c r="X7482" t="str">
        <f t="shared" si="348"/>
        <v>NPT955AEJP</v>
      </c>
      <c r="Y7482">
        <f t="shared" si="349"/>
        <v>1</v>
      </c>
      <c r="Z7482">
        <f>COUNTIF($X$2:X7482,X7482)</f>
        <v>1</v>
      </c>
      <c r="AA7482" t="str">
        <f t="shared" si="350"/>
        <v>NPT955AEJP1</v>
      </c>
      <c r="AB7482">
        <f>COUNTIF(实际辖区!A:A,全部结果!X7482)</f>
        <v>1</v>
      </c>
      <c r="AC7482" s="9" t="str">
        <f>VLOOKUP(AA7482,实际辖区!D:E,2,0)</f>
        <v>POS_00256551</v>
      </c>
    </row>
    <row r="7483" spans="1:29">
      <c r="A7483" t="s">
        <v>23</v>
      </c>
      <c r="B7483" t="s">
        <v>13738</v>
      </c>
      <c r="C7483" t="s">
        <v>13739</v>
      </c>
      <c r="D7483" t="s">
        <v>1011</v>
      </c>
      <c r="E7483" t="s">
        <v>1179</v>
      </c>
      <c r="F7483" t="s">
        <v>1339</v>
      </c>
      <c r="G7483" t="s">
        <v>13738</v>
      </c>
      <c r="H7483" t="s">
        <v>29</v>
      </c>
      <c r="I7483">
        <v>18918162.2831464</v>
      </c>
      <c r="J7483">
        <v>96386.4</v>
      </c>
      <c r="K7483">
        <v>83206.8</v>
      </c>
      <c r="L7483">
        <v>7.4626865671641701E-2</v>
      </c>
      <c r="M7483">
        <v>40.400369300000001</v>
      </c>
      <c r="N7483">
        <v>110.0350768</v>
      </c>
      <c r="O7483" t="s">
        <v>15392</v>
      </c>
      <c r="P7483" t="s">
        <v>23</v>
      </c>
      <c r="Q7483" t="s">
        <v>964</v>
      </c>
      <c r="R7483">
        <v>0</v>
      </c>
      <c r="S7483">
        <v>39.907482274337958</v>
      </c>
      <c r="T7483">
        <v>109.9409535660786</v>
      </c>
      <c r="U7483">
        <v>55.31340604178871</v>
      </c>
      <c r="V7483" t="s">
        <v>32</v>
      </c>
      <c r="W7483" t="s">
        <v>33</v>
      </c>
      <c r="X7483" t="str">
        <f t="shared" si="348"/>
        <v>NPT955AEJM</v>
      </c>
      <c r="Y7483">
        <f t="shared" si="349"/>
        <v>1</v>
      </c>
      <c r="Z7483">
        <f>COUNTIF($X$2:X7483,X7483)</f>
        <v>1</v>
      </c>
      <c r="AA7483" t="str">
        <f t="shared" si="350"/>
        <v>NPT955AEJM1</v>
      </c>
      <c r="AB7483">
        <f>COUNTIF(实际辖区!A:A,全部结果!X7483)</f>
        <v>1</v>
      </c>
      <c r="AC7483" s="9" t="str">
        <f>VLOOKUP(AA7483,实际辖区!D:E,2,0)</f>
        <v>POS_00256551</v>
      </c>
    </row>
    <row r="7484" spans="1:29">
      <c r="A7484" t="s">
        <v>23</v>
      </c>
      <c r="B7484" t="s">
        <v>13740</v>
      </c>
      <c r="C7484" t="s">
        <v>13741</v>
      </c>
      <c r="D7484" t="s">
        <v>1011</v>
      </c>
      <c r="E7484" t="s">
        <v>1179</v>
      </c>
      <c r="F7484" t="s">
        <v>1184</v>
      </c>
      <c r="G7484" t="s">
        <v>13740</v>
      </c>
      <c r="H7484" t="s">
        <v>29</v>
      </c>
      <c r="I7484">
        <v>17047534.005086001</v>
      </c>
      <c r="J7484">
        <v>78861.600000000006</v>
      </c>
      <c r="K7484">
        <v>86972.4</v>
      </c>
      <c r="L7484">
        <v>6.9651741293532299E-2</v>
      </c>
      <c r="M7484">
        <v>39.825246</v>
      </c>
      <c r="N7484">
        <v>109.961479</v>
      </c>
      <c r="O7484" t="s">
        <v>15392</v>
      </c>
      <c r="P7484" t="s">
        <v>23</v>
      </c>
      <c r="Q7484" t="s">
        <v>964</v>
      </c>
      <c r="R7484">
        <v>1</v>
      </c>
      <c r="S7484">
        <v>39.907482274337958</v>
      </c>
      <c r="T7484">
        <v>109.9409535660786</v>
      </c>
      <c r="U7484">
        <v>9.2982125021987159</v>
      </c>
      <c r="V7484" t="s">
        <v>32</v>
      </c>
      <c r="W7484" t="s">
        <v>33</v>
      </c>
      <c r="X7484" t="str">
        <f t="shared" si="348"/>
        <v>NPT955AEJK</v>
      </c>
      <c r="Y7484">
        <f t="shared" si="349"/>
        <v>1</v>
      </c>
      <c r="Z7484">
        <f>COUNTIF($X$2:X7484,X7484)</f>
        <v>1</v>
      </c>
      <c r="AA7484" t="str">
        <f t="shared" si="350"/>
        <v>NPT955AEJK1</v>
      </c>
      <c r="AB7484">
        <f>COUNTIF(实际辖区!A:A,全部结果!X7484)</f>
        <v>1</v>
      </c>
      <c r="AC7484" s="9" t="str">
        <f>VLOOKUP(AA7484,实际辖区!D:E,2,0)</f>
        <v>POS_00256551</v>
      </c>
    </row>
    <row r="7485" spans="1:29">
      <c r="A7485" t="s">
        <v>23</v>
      </c>
      <c r="B7485" t="s">
        <v>13714</v>
      </c>
      <c r="C7485" t="s">
        <v>13715</v>
      </c>
      <c r="D7485" t="s">
        <v>1011</v>
      </c>
      <c r="E7485" t="s">
        <v>1012</v>
      </c>
      <c r="F7485" t="s">
        <v>1013</v>
      </c>
      <c r="G7485" t="s">
        <v>13714</v>
      </c>
      <c r="H7485" t="s">
        <v>29</v>
      </c>
      <c r="I7485">
        <v>12580227.8456563</v>
      </c>
      <c r="J7485">
        <v>219060</v>
      </c>
      <c r="K7485">
        <v>188766</v>
      </c>
      <c r="L7485">
        <v>0.26865671641791039</v>
      </c>
      <c r="M7485">
        <v>42.267116299999998</v>
      </c>
      <c r="N7485">
        <v>118.88541360000001</v>
      </c>
      <c r="O7485" t="s">
        <v>15393</v>
      </c>
      <c r="P7485" t="s">
        <v>23</v>
      </c>
      <c r="Q7485" t="s">
        <v>964</v>
      </c>
      <c r="R7485">
        <v>0</v>
      </c>
      <c r="S7485">
        <v>42.272843141789323</v>
      </c>
      <c r="T7485">
        <v>118.9353640190092</v>
      </c>
      <c r="U7485">
        <v>4.1697004964059872</v>
      </c>
      <c r="V7485" t="s">
        <v>32</v>
      </c>
      <c r="W7485" t="s">
        <v>33</v>
      </c>
      <c r="X7485" t="str">
        <f t="shared" si="348"/>
        <v>NPT955AEHC</v>
      </c>
      <c r="Y7485">
        <f t="shared" si="349"/>
        <v>1</v>
      </c>
      <c r="Z7485">
        <f>COUNTIF($X$2:X7485,X7485)</f>
        <v>1</v>
      </c>
      <c r="AA7485" t="str">
        <f t="shared" si="350"/>
        <v>NPT955AEHC1</v>
      </c>
      <c r="AB7485">
        <f>COUNTIF(实际辖区!A:A,全部结果!X7485)</f>
        <v>1</v>
      </c>
      <c r="AC7485" s="9" t="str">
        <f>VLOOKUP(AA7485,实际辖区!D:E,2,0)</f>
        <v>POS_75940835</v>
      </c>
    </row>
    <row r="7486" spans="1:29">
      <c r="A7486" t="s">
        <v>23</v>
      </c>
      <c r="B7486" t="s">
        <v>13717</v>
      </c>
      <c r="C7486" t="s">
        <v>13718</v>
      </c>
      <c r="D7486" t="s">
        <v>1011</v>
      </c>
      <c r="E7486" t="s">
        <v>1012</v>
      </c>
      <c r="F7486" t="s">
        <v>1013</v>
      </c>
      <c r="G7486" t="s">
        <v>13717</v>
      </c>
      <c r="H7486" t="s">
        <v>29</v>
      </c>
      <c r="I7486">
        <v>112069808.29828</v>
      </c>
      <c r="J7486">
        <v>207303.78</v>
      </c>
      <c r="K7486">
        <v>192772.8</v>
      </c>
      <c r="L7486">
        <v>0.2537313432835821</v>
      </c>
      <c r="M7486">
        <v>42.264413599999997</v>
      </c>
      <c r="N7486">
        <v>118.9607894</v>
      </c>
      <c r="O7486" t="s">
        <v>15393</v>
      </c>
      <c r="P7486" t="s">
        <v>23</v>
      </c>
      <c r="Q7486" t="s">
        <v>964</v>
      </c>
      <c r="R7486">
        <v>1</v>
      </c>
      <c r="S7486">
        <v>42.272843141789323</v>
      </c>
      <c r="T7486">
        <v>118.9353640190092</v>
      </c>
      <c r="U7486">
        <v>2.29712488707731</v>
      </c>
      <c r="V7486" t="s">
        <v>32</v>
      </c>
      <c r="W7486" t="s">
        <v>33</v>
      </c>
      <c r="X7486" t="str">
        <f t="shared" si="348"/>
        <v>NPT955AEIB</v>
      </c>
      <c r="Y7486">
        <f t="shared" si="349"/>
        <v>1</v>
      </c>
      <c r="Z7486">
        <f>COUNTIF($X$2:X7486,X7486)</f>
        <v>1</v>
      </c>
      <c r="AA7486" t="str">
        <f t="shared" si="350"/>
        <v>NPT955AEIB1</v>
      </c>
      <c r="AB7486">
        <f>COUNTIF(实际辖区!A:A,全部结果!X7486)</f>
        <v>1</v>
      </c>
      <c r="AC7486" s="9" t="str">
        <f>VLOOKUP(AA7486,实际辖区!D:E,2,0)</f>
        <v>POS_75940835</v>
      </c>
    </row>
    <row r="7487" spans="1:29">
      <c r="A7487" t="s">
        <v>23</v>
      </c>
      <c r="B7487" t="s">
        <v>13719</v>
      </c>
      <c r="C7487" t="s">
        <v>13720</v>
      </c>
      <c r="D7487" t="s">
        <v>1011</v>
      </c>
      <c r="E7487" t="s">
        <v>1012</v>
      </c>
      <c r="F7487" t="s">
        <v>1019</v>
      </c>
      <c r="G7487" t="s">
        <v>13719</v>
      </c>
      <c r="H7487" t="s">
        <v>29</v>
      </c>
      <c r="I7487">
        <v>19180099.8624232</v>
      </c>
      <c r="J7487">
        <v>43812</v>
      </c>
      <c r="K7487">
        <v>21906</v>
      </c>
      <c r="L7487">
        <v>0.19402985074626861</v>
      </c>
      <c r="M7487">
        <v>42.282037000000003</v>
      </c>
      <c r="N7487">
        <v>118.92003339999999</v>
      </c>
      <c r="O7487" t="s">
        <v>15393</v>
      </c>
      <c r="P7487" t="s">
        <v>23</v>
      </c>
      <c r="Q7487" t="s">
        <v>964</v>
      </c>
      <c r="R7487">
        <v>0</v>
      </c>
      <c r="S7487">
        <v>42.272843141789323</v>
      </c>
      <c r="T7487">
        <v>118.9353640190092</v>
      </c>
      <c r="U7487">
        <v>1.625484896366403</v>
      </c>
      <c r="V7487" t="s">
        <v>32</v>
      </c>
      <c r="W7487" t="s">
        <v>33</v>
      </c>
      <c r="X7487" t="str">
        <f t="shared" si="348"/>
        <v>NPT955AEHV</v>
      </c>
      <c r="Y7487">
        <f t="shared" si="349"/>
        <v>1</v>
      </c>
      <c r="Z7487">
        <f>COUNTIF($X$2:X7487,X7487)</f>
        <v>1</v>
      </c>
      <c r="AA7487" t="str">
        <f t="shared" si="350"/>
        <v>NPT955AEHV1</v>
      </c>
      <c r="AB7487">
        <f>COUNTIF(实际辖区!A:A,全部结果!X7487)</f>
        <v>1</v>
      </c>
      <c r="AC7487" s="9" t="str">
        <f>VLOOKUP(AA7487,实际辖区!D:E,2,0)</f>
        <v>POS_75940837</v>
      </c>
    </row>
    <row r="7488" spans="1:29">
      <c r="A7488" t="s">
        <v>23</v>
      </c>
      <c r="B7488" t="s">
        <v>13700</v>
      </c>
      <c r="C7488" t="s">
        <v>13701</v>
      </c>
      <c r="D7488" t="s">
        <v>1011</v>
      </c>
      <c r="E7488" t="s">
        <v>1012</v>
      </c>
      <c r="F7488" t="s">
        <v>1013</v>
      </c>
      <c r="G7488" t="s">
        <v>13700</v>
      </c>
      <c r="H7488" t="s">
        <v>29</v>
      </c>
      <c r="I7488">
        <v>27746195.262038801</v>
      </c>
      <c r="J7488">
        <v>123246.9</v>
      </c>
      <c r="K7488">
        <v>76327.199999999997</v>
      </c>
      <c r="L7488">
        <v>0.11940298507462679</v>
      </c>
      <c r="M7488">
        <v>42.277784099999998</v>
      </c>
      <c r="N7488">
        <v>118.97522170000001</v>
      </c>
      <c r="O7488" t="s">
        <v>15393</v>
      </c>
      <c r="P7488" t="s">
        <v>23</v>
      </c>
      <c r="Q7488" t="s">
        <v>964</v>
      </c>
      <c r="R7488">
        <v>1</v>
      </c>
      <c r="S7488">
        <v>42.272843141789323</v>
      </c>
      <c r="T7488">
        <v>118.9353640190092</v>
      </c>
      <c r="U7488">
        <v>3.3334582502473391</v>
      </c>
      <c r="V7488" t="s">
        <v>32</v>
      </c>
      <c r="W7488" t="s">
        <v>33</v>
      </c>
      <c r="X7488" t="str">
        <f t="shared" si="348"/>
        <v>NPT955AEHB</v>
      </c>
      <c r="Y7488">
        <f t="shared" si="349"/>
        <v>1</v>
      </c>
      <c r="Z7488">
        <f>COUNTIF($X$2:X7488,X7488)</f>
        <v>1</v>
      </c>
      <c r="AA7488" t="str">
        <f t="shared" si="350"/>
        <v>NPT955AEHB1</v>
      </c>
      <c r="AB7488">
        <f>COUNTIF(实际辖区!A:A,全部结果!X7488)</f>
        <v>1</v>
      </c>
      <c r="AC7488" s="9" t="str">
        <f>VLOOKUP(AA7488,实际辖区!D:E,2,0)</f>
        <v>POS_75940835</v>
      </c>
    </row>
    <row r="7489" spans="1:29">
      <c r="A7489" t="s">
        <v>23</v>
      </c>
      <c r="B7489" t="s">
        <v>13703</v>
      </c>
      <c r="C7489" t="s">
        <v>13704</v>
      </c>
      <c r="D7489" t="s">
        <v>1011</v>
      </c>
      <c r="E7489" t="s">
        <v>1012</v>
      </c>
      <c r="F7489" t="s">
        <v>1028</v>
      </c>
      <c r="G7489" t="s">
        <v>13703</v>
      </c>
      <c r="H7489" t="s">
        <v>29</v>
      </c>
      <c r="I7489">
        <v>26504819.199818801</v>
      </c>
      <c r="J7489">
        <v>219060</v>
      </c>
      <c r="K7489">
        <v>43812</v>
      </c>
      <c r="L7489">
        <v>0.19900497512437809</v>
      </c>
      <c r="M7489">
        <v>41.605139000000001</v>
      </c>
      <c r="N7489">
        <v>119.354395</v>
      </c>
      <c r="O7489" t="s">
        <v>15394</v>
      </c>
      <c r="P7489" t="s">
        <v>23</v>
      </c>
      <c r="Q7489" t="s">
        <v>964</v>
      </c>
      <c r="R7489">
        <v>1</v>
      </c>
      <c r="S7489">
        <v>42.935568842268303</v>
      </c>
      <c r="T7489">
        <v>119.3145500880439</v>
      </c>
      <c r="U7489">
        <v>147.8187547554929</v>
      </c>
      <c r="V7489" t="s">
        <v>32</v>
      </c>
      <c r="W7489" t="s">
        <v>33</v>
      </c>
      <c r="X7489" t="str">
        <f t="shared" si="348"/>
        <v>NPT955AEJD</v>
      </c>
      <c r="Y7489">
        <f t="shared" si="349"/>
        <v>1</v>
      </c>
      <c r="Z7489">
        <f>COUNTIF($X$2:X7489,X7489)</f>
        <v>1</v>
      </c>
      <c r="AA7489" t="str">
        <f t="shared" si="350"/>
        <v>NPT955AEJD1</v>
      </c>
      <c r="AB7489">
        <f>COUNTIF(实际辖区!A:A,全部结果!X7489)</f>
        <v>1</v>
      </c>
      <c r="AC7489" s="9" t="str">
        <f>VLOOKUP(AA7489,实际辖区!D:E,2,0)</f>
        <v>POS_75940837</v>
      </c>
    </row>
    <row r="7490" spans="1:29">
      <c r="A7490" t="s">
        <v>23</v>
      </c>
      <c r="B7490" t="s">
        <v>13708</v>
      </c>
      <c r="C7490" t="s">
        <v>13709</v>
      </c>
      <c r="D7490" t="s">
        <v>1011</v>
      </c>
      <c r="E7490" t="s">
        <v>1012</v>
      </c>
      <c r="F7490" t="s">
        <v>1046</v>
      </c>
      <c r="G7490" t="s">
        <v>13708</v>
      </c>
      <c r="H7490" t="s">
        <v>29</v>
      </c>
      <c r="I7490">
        <v>22342106.131122399</v>
      </c>
      <c r="J7490">
        <v>23463</v>
      </c>
      <c r="K7490">
        <v>24654.9</v>
      </c>
      <c r="L7490">
        <v>0.1691542288557214</v>
      </c>
      <c r="M7490">
        <v>42.054862100000001</v>
      </c>
      <c r="N7490">
        <v>119.2927115</v>
      </c>
      <c r="O7490" t="s">
        <v>15394</v>
      </c>
      <c r="P7490" t="s">
        <v>23</v>
      </c>
      <c r="Q7490" t="s">
        <v>964</v>
      </c>
      <c r="R7490">
        <v>0</v>
      </c>
      <c r="S7490">
        <v>42.935568842268303</v>
      </c>
      <c r="T7490">
        <v>119.3145500880439</v>
      </c>
      <c r="U7490">
        <v>97.847937712013405</v>
      </c>
      <c r="V7490" t="s">
        <v>32</v>
      </c>
      <c r="W7490" t="s">
        <v>33</v>
      </c>
      <c r="X7490" t="str">
        <f t="shared" si="348"/>
        <v>NPT955BAKD</v>
      </c>
      <c r="Y7490">
        <f t="shared" si="349"/>
        <v>1</v>
      </c>
      <c r="Z7490">
        <f>COUNTIF($X$2:X7490,X7490)</f>
        <v>1</v>
      </c>
      <c r="AA7490" t="str">
        <f t="shared" si="350"/>
        <v>NPT955BAKD1</v>
      </c>
      <c r="AB7490">
        <f>COUNTIF(实际辖区!A:A,全部结果!X7490)</f>
        <v>1</v>
      </c>
      <c r="AC7490" s="9" t="str">
        <f>VLOOKUP(AA7490,实际辖区!D:E,2,0)</f>
        <v>POS_75940837</v>
      </c>
    </row>
    <row r="7491" spans="1:29">
      <c r="A7491" t="s">
        <v>23</v>
      </c>
      <c r="B7491" t="s">
        <v>13705</v>
      </c>
      <c r="C7491" t="s">
        <v>13706</v>
      </c>
      <c r="D7491" t="s">
        <v>1011</v>
      </c>
      <c r="E7491" t="s">
        <v>1012</v>
      </c>
      <c r="F7491" t="s">
        <v>13707</v>
      </c>
      <c r="G7491" t="s">
        <v>13705</v>
      </c>
      <c r="H7491" t="s">
        <v>29</v>
      </c>
      <c r="I7491">
        <v>25425088.932953101</v>
      </c>
      <c r="J7491">
        <v>21175.8</v>
      </c>
      <c r="K7491">
        <v>49949.4</v>
      </c>
      <c r="L7491">
        <v>0.12437810945273629</v>
      </c>
      <c r="M7491">
        <v>42.2895112</v>
      </c>
      <c r="N7491">
        <v>119.90884869999999</v>
      </c>
      <c r="O7491" t="s">
        <v>15394</v>
      </c>
      <c r="P7491" t="s">
        <v>23</v>
      </c>
      <c r="Q7491" t="s">
        <v>964</v>
      </c>
      <c r="R7491">
        <v>0</v>
      </c>
      <c r="S7491">
        <v>42.935568842268303</v>
      </c>
      <c r="T7491">
        <v>119.3145500880439</v>
      </c>
      <c r="U7491">
        <v>86.765788860011526</v>
      </c>
      <c r="V7491" t="s">
        <v>32</v>
      </c>
      <c r="W7491" t="s">
        <v>33</v>
      </c>
      <c r="X7491" t="str">
        <f t="shared" ref="X7491:X7554" si="351">P7491&amp;B7491</f>
        <v>NPT955AEIR</v>
      </c>
      <c r="Y7491">
        <f t="shared" ref="Y7491:Y7554" si="352">COUNTIF(X:X,X7491)</f>
        <v>1</v>
      </c>
      <c r="Z7491">
        <f>COUNTIF($X$2:X7491,X7491)</f>
        <v>1</v>
      </c>
      <c r="AA7491" t="str">
        <f t="shared" ref="AA7491:AA7554" si="353">X7491&amp;Z7491</f>
        <v>NPT955AEIR1</v>
      </c>
      <c r="AB7491">
        <f>COUNTIF(实际辖区!A:A,全部结果!X7491)</f>
        <v>1</v>
      </c>
      <c r="AC7491" s="9" t="str">
        <f>VLOOKUP(AA7491,实际辖区!D:E,2,0)</f>
        <v>POS_75940837</v>
      </c>
    </row>
    <row r="7492" spans="1:29">
      <c r="A7492" t="s">
        <v>23</v>
      </c>
      <c r="B7492" t="s">
        <v>13721</v>
      </c>
      <c r="C7492" t="s">
        <v>13722</v>
      </c>
      <c r="D7492" t="s">
        <v>1011</v>
      </c>
      <c r="E7492" t="s">
        <v>1012</v>
      </c>
      <c r="F7492" t="s">
        <v>1040</v>
      </c>
      <c r="G7492" t="s">
        <v>13721</v>
      </c>
      <c r="H7492" t="s">
        <v>29</v>
      </c>
      <c r="I7492">
        <v>19765833.694958601</v>
      </c>
      <c r="J7492">
        <v>6879.6</v>
      </c>
      <c r="K7492">
        <v>286.64999999999998</v>
      </c>
      <c r="L7492">
        <v>0.11442786069651741</v>
      </c>
      <c r="M7492">
        <v>42.9464325</v>
      </c>
      <c r="N7492">
        <v>119.0268931</v>
      </c>
      <c r="O7492" t="s">
        <v>15394</v>
      </c>
      <c r="P7492" t="s">
        <v>23</v>
      </c>
      <c r="Q7492" t="s">
        <v>964</v>
      </c>
      <c r="R7492">
        <v>0</v>
      </c>
      <c r="S7492">
        <v>42.935568842268303</v>
      </c>
      <c r="T7492">
        <v>119.3145500880439</v>
      </c>
      <c r="U7492">
        <v>23.50924535332118</v>
      </c>
      <c r="V7492" t="s">
        <v>32</v>
      </c>
      <c r="W7492" t="s">
        <v>33</v>
      </c>
      <c r="X7492" t="str">
        <f t="shared" si="351"/>
        <v>NPT955AEIM</v>
      </c>
      <c r="Y7492">
        <f t="shared" si="352"/>
        <v>1</v>
      </c>
      <c r="Z7492">
        <f>COUNTIF($X$2:X7492,X7492)</f>
        <v>1</v>
      </c>
      <c r="AA7492" t="str">
        <f t="shared" si="353"/>
        <v>NPT955AEIM1</v>
      </c>
      <c r="AB7492">
        <f>COUNTIF(实际辖区!A:A,全部结果!X7492)</f>
        <v>1</v>
      </c>
      <c r="AC7492" s="9" t="str">
        <f>VLOOKUP(AA7492,实际辖区!D:E,2,0)</f>
        <v>POS_75940837</v>
      </c>
    </row>
    <row r="7493" spans="1:29">
      <c r="A7493" t="s">
        <v>23</v>
      </c>
      <c r="B7493" t="s">
        <v>13712</v>
      </c>
      <c r="C7493" t="s">
        <v>13713</v>
      </c>
      <c r="D7493" t="s">
        <v>1011</v>
      </c>
      <c r="E7493" t="s">
        <v>1012</v>
      </c>
      <c r="F7493" t="s">
        <v>1046</v>
      </c>
      <c r="G7493" t="s">
        <v>13712</v>
      </c>
      <c r="H7493" t="s">
        <v>29</v>
      </c>
      <c r="I7493">
        <v>21621844.2694907</v>
      </c>
      <c r="J7493">
        <v>6879.6</v>
      </c>
      <c r="K7493">
        <v>20638.8</v>
      </c>
      <c r="L7493">
        <v>6.4676616915422799E-2</v>
      </c>
      <c r="M7493">
        <v>42.046729800000001</v>
      </c>
      <c r="N7493">
        <v>119.30516780000001</v>
      </c>
      <c r="O7493" t="s">
        <v>15394</v>
      </c>
      <c r="P7493" t="s">
        <v>23</v>
      </c>
      <c r="Q7493" t="s">
        <v>964</v>
      </c>
      <c r="R7493">
        <v>0</v>
      </c>
      <c r="S7493">
        <v>42.935568842268303</v>
      </c>
      <c r="T7493">
        <v>119.3145500880439</v>
      </c>
      <c r="U7493">
        <v>98.737770330337867</v>
      </c>
      <c r="V7493" t="s">
        <v>32</v>
      </c>
      <c r="W7493" t="s">
        <v>33</v>
      </c>
      <c r="X7493" t="str">
        <f t="shared" si="351"/>
        <v>NPT955BFMW</v>
      </c>
      <c r="Y7493">
        <f t="shared" si="352"/>
        <v>1</v>
      </c>
      <c r="Z7493">
        <f>COUNTIF($X$2:X7493,X7493)</f>
        <v>1</v>
      </c>
      <c r="AA7493" t="str">
        <f t="shared" si="353"/>
        <v>NPT955BFMW1</v>
      </c>
      <c r="AB7493">
        <f>COUNTIF(实际辖区!A:A,全部结果!X7493)</f>
        <v>1</v>
      </c>
      <c r="AC7493" s="9" t="str">
        <f>VLOOKUP(AA7493,实际辖区!D:E,2,0)</f>
        <v>POS_75940837</v>
      </c>
    </row>
    <row r="7494" spans="1:29">
      <c r="A7494" t="s">
        <v>23</v>
      </c>
      <c r="B7494" t="s">
        <v>13728</v>
      </c>
      <c r="C7494" t="s">
        <v>13729</v>
      </c>
      <c r="D7494" t="s">
        <v>1011</v>
      </c>
      <c r="E7494" t="s">
        <v>1012</v>
      </c>
      <c r="F7494" t="s">
        <v>13730</v>
      </c>
      <c r="G7494" t="s">
        <v>13728</v>
      </c>
      <c r="H7494" t="s">
        <v>29</v>
      </c>
      <c r="I7494">
        <v>15303088.9631777</v>
      </c>
      <c r="J7494">
        <v>16794.599999999999</v>
      </c>
      <c r="K7494">
        <v>64450.8</v>
      </c>
      <c r="L7494">
        <v>5.9701492537313397E-2</v>
      </c>
      <c r="M7494">
        <v>43.965404200000002</v>
      </c>
      <c r="N7494">
        <v>119.35847219999999</v>
      </c>
      <c r="O7494" t="s">
        <v>15394</v>
      </c>
      <c r="P7494" t="s">
        <v>23</v>
      </c>
      <c r="Q7494" t="s">
        <v>964</v>
      </c>
      <c r="R7494">
        <v>1</v>
      </c>
      <c r="S7494">
        <v>42.935568842268303</v>
      </c>
      <c r="T7494">
        <v>119.3145500880439</v>
      </c>
      <c r="U7494">
        <v>114.47148853701771</v>
      </c>
      <c r="V7494" t="s">
        <v>32</v>
      </c>
      <c r="W7494" t="s">
        <v>33</v>
      </c>
      <c r="X7494" t="str">
        <f t="shared" si="351"/>
        <v>NPT955AEIG</v>
      </c>
      <c r="Y7494">
        <f t="shared" si="352"/>
        <v>1</v>
      </c>
      <c r="Z7494">
        <f>COUNTIF($X$2:X7494,X7494)</f>
        <v>1</v>
      </c>
      <c r="AA7494" t="str">
        <f t="shared" si="353"/>
        <v>NPT955AEIG1</v>
      </c>
      <c r="AB7494">
        <f>COUNTIF(实际辖区!A:A,全部结果!X7494)</f>
        <v>1</v>
      </c>
      <c r="AC7494" s="9" t="str">
        <f>VLOOKUP(AA7494,实际辖区!D:E,2,0)</f>
        <v>POS_75940835</v>
      </c>
    </row>
    <row r="7495" spans="1:29">
      <c r="A7495" t="s">
        <v>23</v>
      </c>
      <c r="B7495" t="s">
        <v>13733</v>
      </c>
      <c r="C7495" t="s">
        <v>13734</v>
      </c>
      <c r="D7495" t="s">
        <v>1011</v>
      </c>
      <c r="E7495" t="s">
        <v>1012</v>
      </c>
      <c r="F7495" t="s">
        <v>13730</v>
      </c>
      <c r="G7495" t="s">
        <v>13733</v>
      </c>
      <c r="H7495" t="s">
        <v>29</v>
      </c>
      <c r="I7495">
        <v>25156290.303420901</v>
      </c>
      <c r="J7495">
        <v>43812</v>
      </c>
      <c r="K7495">
        <v>56955.6</v>
      </c>
      <c r="L7495">
        <v>5.9701492537313397E-2</v>
      </c>
      <c r="M7495">
        <v>43.986884699999997</v>
      </c>
      <c r="N7495">
        <v>119.3957286</v>
      </c>
      <c r="O7495" t="s">
        <v>15394</v>
      </c>
      <c r="P7495" t="s">
        <v>23</v>
      </c>
      <c r="Q7495" t="s">
        <v>964</v>
      </c>
      <c r="R7495">
        <v>0</v>
      </c>
      <c r="S7495">
        <v>42.935568842268303</v>
      </c>
      <c r="T7495">
        <v>119.3145500880439</v>
      </c>
      <c r="U7495">
        <v>116.9876017793285</v>
      </c>
      <c r="V7495" t="s">
        <v>32</v>
      </c>
      <c r="W7495" t="s">
        <v>33</v>
      </c>
      <c r="X7495" t="str">
        <f t="shared" si="351"/>
        <v>NPT955AEII</v>
      </c>
      <c r="Y7495">
        <f t="shared" si="352"/>
        <v>1</v>
      </c>
      <c r="Z7495">
        <f>COUNTIF($X$2:X7495,X7495)</f>
        <v>1</v>
      </c>
      <c r="AA7495" t="str">
        <f t="shared" si="353"/>
        <v>NPT955AEII1</v>
      </c>
      <c r="AB7495">
        <f>COUNTIF(实际辖区!A:A,全部结果!X7495)</f>
        <v>1</v>
      </c>
      <c r="AC7495" s="9" t="str">
        <f>VLOOKUP(AA7495,实际辖区!D:E,2,0)</f>
        <v>POS_75940835</v>
      </c>
    </row>
    <row r="7496" spans="1:29">
      <c r="A7496" t="s">
        <v>23</v>
      </c>
      <c r="B7496" t="s">
        <v>13710</v>
      </c>
      <c r="C7496" t="s">
        <v>13711</v>
      </c>
      <c r="D7496" t="s">
        <v>1011</v>
      </c>
      <c r="E7496" t="s">
        <v>1012</v>
      </c>
      <c r="F7496" t="s">
        <v>13707</v>
      </c>
      <c r="G7496" t="s">
        <v>13710</v>
      </c>
      <c r="H7496" t="s">
        <v>29</v>
      </c>
      <c r="I7496">
        <v>23656348.255146299</v>
      </c>
      <c r="J7496">
        <v>14604</v>
      </c>
      <c r="K7496">
        <v>20638.8</v>
      </c>
      <c r="L7496">
        <v>5.9701492537313397E-2</v>
      </c>
      <c r="M7496">
        <v>42.295251399999998</v>
      </c>
      <c r="N7496">
        <v>119.91285449999999</v>
      </c>
      <c r="O7496" t="s">
        <v>15394</v>
      </c>
      <c r="P7496" t="s">
        <v>23</v>
      </c>
      <c r="Q7496" t="s">
        <v>964</v>
      </c>
      <c r="R7496">
        <v>0</v>
      </c>
      <c r="S7496">
        <v>42.935568842268303</v>
      </c>
      <c r="T7496">
        <v>119.3145500880439</v>
      </c>
      <c r="U7496">
        <v>86.424131493634235</v>
      </c>
      <c r="V7496" t="s">
        <v>32</v>
      </c>
      <c r="W7496" t="s">
        <v>33</v>
      </c>
      <c r="X7496" t="str">
        <f t="shared" si="351"/>
        <v>NPT955AEIS</v>
      </c>
      <c r="Y7496">
        <f t="shared" si="352"/>
        <v>1</v>
      </c>
      <c r="Z7496">
        <f>COUNTIF($X$2:X7496,X7496)</f>
        <v>1</v>
      </c>
      <c r="AA7496" t="str">
        <f t="shared" si="353"/>
        <v>NPT955AEIS1</v>
      </c>
      <c r="AB7496">
        <f>COUNTIF(实际辖区!A:A,全部结果!X7496)</f>
        <v>1</v>
      </c>
      <c r="AC7496" s="9" t="str">
        <f>VLOOKUP(AA7496,实际辖区!D:E,2,0)</f>
        <v>POS_75940837</v>
      </c>
    </row>
    <row r="7497" spans="1:29">
      <c r="A7497" t="s">
        <v>23</v>
      </c>
      <c r="B7497" t="s">
        <v>13725</v>
      </c>
      <c r="C7497" t="s">
        <v>13726</v>
      </c>
      <c r="D7497" t="s">
        <v>1011</v>
      </c>
      <c r="E7497" t="s">
        <v>1012</v>
      </c>
      <c r="F7497" t="s">
        <v>13727</v>
      </c>
      <c r="G7497" t="s">
        <v>13725</v>
      </c>
      <c r="H7497" t="s">
        <v>29</v>
      </c>
      <c r="I7497">
        <v>15886266.0794349</v>
      </c>
      <c r="J7497">
        <v>61916.4</v>
      </c>
      <c r="K7497">
        <v>27518.400000000001</v>
      </c>
      <c r="L7497">
        <v>9.9999999999999995E-7</v>
      </c>
      <c r="M7497">
        <v>43.538826399999998</v>
      </c>
      <c r="N7497">
        <v>118.81696030000001</v>
      </c>
      <c r="O7497" t="s">
        <v>15394</v>
      </c>
      <c r="P7497" t="s">
        <v>23</v>
      </c>
      <c r="Q7497" t="s">
        <v>964</v>
      </c>
      <c r="R7497">
        <v>0</v>
      </c>
      <c r="S7497">
        <v>42.935568842268303</v>
      </c>
      <c r="T7497">
        <v>119.3145500880439</v>
      </c>
      <c r="U7497">
        <v>78.263914371823446</v>
      </c>
      <c r="V7497" t="s">
        <v>32</v>
      </c>
      <c r="W7497" t="s">
        <v>33</v>
      </c>
      <c r="X7497" t="str">
        <f t="shared" si="351"/>
        <v>NPT955AEIE</v>
      </c>
      <c r="Y7497">
        <f t="shared" si="352"/>
        <v>1</v>
      </c>
      <c r="Z7497">
        <f>COUNTIF($X$2:X7497,X7497)</f>
        <v>1</v>
      </c>
      <c r="AA7497" t="str">
        <f t="shared" si="353"/>
        <v>NPT955AEIE1</v>
      </c>
      <c r="AB7497">
        <f>COUNTIF(实际辖区!A:A,全部结果!X7497)</f>
        <v>1</v>
      </c>
      <c r="AC7497" s="9" t="str">
        <f>VLOOKUP(AA7497,实际辖区!D:E,2,0)</f>
        <v>POS_75940835</v>
      </c>
    </row>
    <row r="7498" spans="1:29">
      <c r="A7498" t="s">
        <v>23</v>
      </c>
      <c r="B7498" t="s">
        <v>13731</v>
      </c>
      <c r="C7498" t="s">
        <v>13732</v>
      </c>
      <c r="D7498" t="s">
        <v>1011</v>
      </c>
      <c r="E7498" t="s">
        <v>1012</v>
      </c>
      <c r="F7498" t="s">
        <v>1033</v>
      </c>
      <c r="G7498" t="s">
        <v>13731</v>
      </c>
      <c r="H7498" t="s">
        <v>29</v>
      </c>
      <c r="I7498">
        <v>12928680.142321</v>
      </c>
      <c r="J7498">
        <v>28665</v>
      </c>
      <c r="K7498">
        <v>8599.5</v>
      </c>
      <c r="L7498">
        <v>9.9999999999999995E-7</v>
      </c>
      <c r="M7498">
        <v>43.948011600000001</v>
      </c>
      <c r="N7498">
        <v>120.00204189999999</v>
      </c>
      <c r="O7498" t="s">
        <v>15394</v>
      </c>
      <c r="P7498" t="s">
        <v>23</v>
      </c>
      <c r="Q7498" t="s">
        <v>964</v>
      </c>
      <c r="R7498">
        <v>0</v>
      </c>
      <c r="S7498">
        <v>42.935568842268303</v>
      </c>
      <c r="T7498">
        <v>119.3145500880439</v>
      </c>
      <c r="U7498">
        <v>125.4982406851974</v>
      </c>
      <c r="V7498" t="s">
        <v>32</v>
      </c>
      <c r="W7498" t="s">
        <v>33</v>
      </c>
      <c r="X7498" t="str">
        <f t="shared" si="351"/>
        <v>NPT955AEIQ</v>
      </c>
      <c r="Y7498">
        <f t="shared" si="352"/>
        <v>1</v>
      </c>
      <c r="Z7498">
        <f>COUNTIF($X$2:X7498,X7498)</f>
        <v>1</v>
      </c>
      <c r="AA7498" t="str">
        <f t="shared" si="353"/>
        <v>NPT955AEIQ1</v>
      </c>
      <c r="AB7498">
        <f>COUNTIF(实际辖区!A:A,全部结果!X7498)</f>
        <v>1</v>
      </c>
      <c r="AC7498" s="9" t="str">
        <f>VLOOKUP(AA7498,实际辖区!D:E,2,0)</f>
        <v>POS_75940835</v>
      </c>
    </row>
    <row r="7499" spans="1:29">
      <c r="A7499" t="s">
        <v>23</v>
      </c>
      <c r="B7499" t="s">
        <v>13723</v>
      </c>
      <c r="C7499" t="s">
        <v>13724</v>
      </c>
      <c r="D7499" t="s">
        <v>1011</v>
      </c>
      <c r="E7499" t="s">
        <v>1012</v>
      </c>
      <c r="F7499" t="s">
        <v>1043</v>
      </c>
      <c r="G7499" t="s">
        <v>13723</v>
      </c>
      <c r="H7499" t="s">
        <v>29</v>
      </c>
      <c r="I7499">
        <v>15242685.5919626</v>
      </c>
      <c r="J7499">
        <v>43812</v>
      </c>
      <c r="K7499">
        <v>91317.6</v>
      </c>
      <c r="L7499">
        <v>9.9999999999999995E-7</v>
      </c>
      <c r="M7499">
        <v>43.600870999999998</v>
      </c>
      <c r="N7499">
        <v>118.06817289999999</v>
      </c>
      <c r="O7499" t="s">
        <v>15394</v>
      </c>
      <c r="P7499" t="s">
        <v>23</v>
      </c>
      <c r="Q7499" t="s">
        <v>964</v>
      </c>
      <c r="R7499">
        <v>0</v>
      </c>
      <c r="S7499">
        <v>42.935568842268303</v>
      </c>
      <c r="T7499">
        <v>119.3145500880439</v>
      </c>
      <c r="U7499">
        <v>125.30586642322341</v>
      </c>
      <c r="V7499" t="s">
        <v>32</v>
      </c>
      <c r="W7499" t="s">
        <v>33</v>
      </c>
      <c r="X7499" t="str">
        <f t="shared" si="351"/>
        <v>NPT955AEJA</v>
      </c>
      <c r="Y7499">
        <f t="shared" si="352"/>
        <v>1</v>
      </c>
      <c r="Z7499">
        <f>COUNTIF($X$2:X7499,X7499)</f>
        <v>1</v>
      </c>
      <c r="AA7499" t="str">
        <f t="shared" si="353"/>
        <v>NPT955AEJA1</v>
      </c>
      <c r="AB7499">
        <f>COUNTIF(实际辖区!A:A,全部结果!X7499)</f>
        <v>1</v>
      </c>
      <c r="AC7499" s="9" t="str">
        <f>VLOOKUP(AA7499,实际辖区!D:E,2,0)</f>
        <v>POS_75940835</v>
      </c>
    </row>
    <row r="7500" spans="1:29">
      <c r="A7500" t="s">
        <v>97</v>
      </c>
      <c r="B7500" t="s">
        <v>15395</v>
      </c>
      <c r="C7500" t="s">
        <v>15396</v>
      </c>
      <c r="D7500" t="s">
        <v>8878</v>
      </c>
      <c r="E7500" t="s">
        <v>8904</v>
      </c>
      <c r="F7500" t="s">
        <v>15397</v>
      </c>
      <c r="G7500" t="s">
        <v>15395</v>
      </c>
      <c r="H7500" t="s">
        <v>29</v>
      </c>
      <c r="I7500">
        <v>5708949.9320699498</v>
      </c>
      <c r="J7500">
        <v>124792.2</v>
      </c>
      <c r="K7500">
        <v>98577</v>
      </c>
      <c r="L7500">
        <v>0.35323383084577109</v>
      </c>
      <c r="M7500">
        <v>22.7929694</v>
      </c>
      <c r="N7500">
        <v>113.9590994</v>
      </c>
      <c r="O7500" t="s">
        <v>15398</v>
      </c>
      <c r="P7500" t="s">
        <v>97</v>
      </c>
      <c r="Q7500" t="s">
        <v>7125</v>
      </c>
      <c r="R7500">
        <v>1</v>
      </c>
      <c r="S7500">
        <v>22.71136626970917</v>
      </c>
      <c r="T7500">
        <v>114.0402376597398</v>
      </c>
      <c r="U7500">
        <v>12.292776200065889</v>
      </c>
      <c r="V7500" t="s">
        <v>32</v>
      </c>
      <c r="W7500" t="s">
        <v>33</v>
      </c>
      <c r="X7500" t="str">
        <f t="shared" si="351"/>
        <v>NPT76APZ4</v>
      </c>
      <c r="Y7500">
        <f t="shared" si="352"/>
        <v>1</v>
      </c>
      <c r="Z7500">
        <f>COUNTIF($X$2:X7500,X7500)</f>
        <v>1</v>
      </c>
      <c r="AA7500" t="str">
        <f t="shared" si="353"/>
        <v>NPT76APZ41</v>
      </c>
      <c r="AB7500">
        <f>COUNTIF(实际辖区!A:A,全部结果!X7500)</f>
        <v>1</v>
      </c>
      <c r="AC7500" s="9" t="str">
        <f>VLOOKUP(AA7500,实际辖区!D:E,2,0)</f>
        <v>POS_00254007</v>
      </c>
    </row>
    <row r="7501" spans="1:29">
      <c r="A7501" t="s">
        <v>97</v>
      </c>
      <c r="B7501" t="s">
        <v>15399</v>
      </c>
      <c r="C7501" t="s">
        <v>15400</v>
      </c>
      <c r="D7501" t="s">
        <v>8878</v>
      </c>
      <c r="E7501" t="s">
        <v>8904</v>
      </c>
      <c r="F7501" t="s">
        <v>8916</v>
      </c>
      <c r="G7501" t="s">
        <v>15399</v>
      </c>
      <c r="H7501" t="s">
        <v>29</v>
      </c>
      <c r="I7501">
        <v>12141906.451612899</v>
      </c>
      <c r="J7501">
        <v>203575.2</v>
      </c>
      <c r="K7501">
        <v>271634.40000000002</v>
      </c>
      <c r="L7501">
        <v>0.20895522388059701</v>
      </c>
      <c r="M7501">
        <v>22.719062999999998</v>
      </c>
      <c r="N7501">
        <v>114.05287060000001</v>
      </c>
      <c r="O7501" t="s">
        <v>15398</v>
      </c>
      <c r="P7501" t="s">
        <v>97</v>
      </c>
      <c r="Q7501" t="s">
        <v>7125</v>
      </c>
      <c r="R7501">
        <v>1</v>
      </c>
      <c r="S7501">
        <v>22.71136626970917</v>
      </c>
      <c r="T7501">
        <v>114.0402376597398</v>
      </c>
      <c r="U7501">
        <v>1.552714818018992</v>
      </c>
      <c r="V7501" t="s">
        <v>32</v>
      </c>
      <c r="W7501" t="s">
        <v>33</v>
      </c>
      <c r="X7501" t="str">
        <f t="shared" si="351"/>
        <v>NPT76ASAU</v>
      </c>
      <c r="Y7501">
        <f t="shared" si="352"/>
        <v>1</v>
      </c>
      <c r="Z7501">
        <f>COUNTIF($X$2:X7501,X7501)</f>
        <v>1</v>
      </c>
      <c r="AA7501" t="str">
        <f t="shared" si="353"/>
        <v>NPT76ASAU1</v>
      </c>
      <c r="AB7501">
        <f>COUNTIF(实际辖区!A:A,全部结果!X7501)</f>
        <v>1</v>
      </c>
      <c r="AC7501" s="9" t="str">
        <f>VLOOKUP(AA7501,实际辖区!D:E,2,0)</f>
        <v>POS_00254007</v>
      </c>
    </row>
    <row r="7502" spans="1:29">
      <c r="A7502" t="s">
        <v>97</v>
      </c>
      <c r="B7502" t="s">
        <v>15401</v>
      </c>
      <c r="C7502" t="s">
        <v>15402</v>
      </c>
      <c r="D7502" t="s">
        <v>8878</v>
      </c>
      <c r="E7502" t="s">
        <v>8904</v>
      </c>
      <c r="F7502" t="s">
        <v>15403</v>
      </c>
      <c r="G7502" t="s">
        <v>15401</v>
      </c>
      <c r="H7502" t="s">
        <v>29</v>
      </c>
      <c r="I7502">
        <v>7925773.7633247403</v>
      </c>
      <c r="J7502">
        <v>169576.68</v>
      </c>
      <c r="K7502">
        <v>144367.79999999999</v>
      </c>
      <c r="L7502">
        <v>0.1890547263681592</v>
      </c>
      <c r="M7502">
        <v>22.5633707</v>
      </c>
      <c r="N7502">
        <v>114.24051540000001</v>
      </c>
      <c r="O7502" t="s">
        <v>15398</v>
      </c>
      <c r="P7502" t="s">
        <v>97</v>
      </c>
      <c r="Q7502" t="s">
        <v>7125</v>
      </c>
      <c r="R7502">
        <v>1</v>
      </c>
      <c r="S7502">
        <v>22.71136626970917</v>
      </c>
      <c r="T7502">
        <v>114.0402376597398</v>
      </c>
      <c r="U7502">
        <v>26.314193504312279</v>
      </c>
      <c r="V7502" t="s">
        <v>32</v>
      </c>
      <c r="W7502" t="s">
        <v>33</v>
      </c>
      <c r="X7502" t="str">
        <f t="shared" si="351"/>
        <v>NPT76ASBS</v>
      </c>
      <c r="Y7502">
        <f t="shared" si="352"/>
        <v>1</v>
      </c>
      <c r="Z7502">
        <f>COUNTIF($X$2:X7502,X7502)</f>
        <v>1</v>
      </c>
      <c r="AA7502" t="str">
        <f t="shared" si="353"/>
        <v>NPT76ASBS1</v>
      </c>
      <c r="AB7502">
        <f>COUNTIF(实际辖区!A:A,全部结果!X7502)</f>
        <v>1</v>
      </c>
      <c r="AC7502" s="9" t="str">
        <f>VLOOKUP(AA7502,实际辖区!D:E,2,0)</f>
        <v>POS_00254007</v>
      </c>
    </row>
    <row r="7503" spans="1:29">
      <c r="A7503" t="s">
        <v>97</v>
      </c>
      <c r="B7503" t="s">
        <v>15404</v>
      </c>
      <c r="C7503" t="s">
        <v>15405</v>
      </c>
      <c r="D7503" t="s">
        <v>8878</v>
      </c>
      <c r="E7503" t="s">
        <v>8904</v>
      </c>
      <c r="F7503" t="s">
        <v>15397</v>
      </c>
      <c r="G7503" t="s">
        <v>15404</v>
      </c>
      <c r="H7503" t="s">
        <v>29</v>
      </c>
      <c r="I7503">
        <v>10173070.4904898</v>
      </c>
      <c r="J7503">
        <v>122673.60000000001</v>
      </c>
      <c r="K7503">
        <v>114441.66</v>
      </c>
      <c r="L7503">
        <v>0.1691542288557214</v>
      </c>
      <c r="M7503">
        <v>22.769861899999999</v>
      </c>
      <c r="N7503">
        <v>113.9081454</v>
      </c>
      <c r="O7503" t="s">
        <v>15398</v>
      </c>
      <c r="P7503" t="s">
        <v>97</v>
      </c>
      <c r="Q7503" t="s">
        <v>7125</v>
      </c>
      <c r="R7503">
        <v>0</v>
      </c>
      <c r="S7503">
        <v>22.71136626970917</v>
      </c>
      <c r="T7503">
        <v>114.0402376597398</v>
      </c>
      <c r="U7503">
        <v>15.03520883215837</v>
      </c>
      <c r="V7503" t="s">
        <v>32</v>
      </c>
      <c r="W7503" t="s">
        <v>33</v>
      </c>
      <c r="X7503" t="str">
        <f t="shared" si="351"/>
        <v>NPT76ASCG</v>
      </c>
      <c r="Y7503">
        <f t="shared" si="352"/>
        <v>1</v>
      </c>
      <c r="Z7503">
        <f>COUNTIF($X$2:X7503,X7503)</f>
        <v>1</v>
      </c>
      <c r="AA7503" t="str">
        <f t="shared" si="353"/>
        <v>NPT76ASCG1</v>
      </c>
      <c r="AB7503">
        <f>COUNTIF(实际辖区!A:A,全部结果!X7503)</f>
        <v>1</v>
      </c>
      <c r="AC7503" s="9" t="str">
        <f>VLOOKUP(AA7503,实际辖区!D:E,2,0)</f>
        <v>POS_00254007</v>
      </c>
    </row>
    <row r="7504" spans="1:29">
      <c r="A7504" t="s">
        <v>97</v>
      </c>
      <c r="B7504" t="s">
        <v>15406</v>
      </c>
      <c r="C7504" t="s">
        <v>15407</v>
      </c>
      <c r="D7504" t="s">
        <v>8878</v>
      </c>
      <c r="E7504" t="s">
        <v>8879</v>
      </c>
      <c r="F7504" t="s">
        <v>8939</v>
      </c>
      <c r="G7504" t="s">
        <v>15406</v>
      </c>
      <c r="H7504" t="s">
        <v>29</v>
      </c>
      <c r="I7504">
        <v>3720115.3016790901</v>
      </c>
      <c r="J7504">
        <v>87496.320000000007</v>
      </c>
      <c r="K7504">
        <v>87201.600000000006</v>
      </c>
      <c r="L7504">
        <v>0.25870646766169147</v>
      </c>
      <c r="M7504">
        <v>23.134721299999999</v>
      </c>
      <c r="N7504">
        <v>113.3252633</v>
      </c>
      <c r="O7504" t="s">
        <v>15408</v>
      </c>
      <c r="P7504" t="s">
        <v>97</v>
      </c>
      <c r="Q7504" t="s">
        <v>7125</v>
      </c>
      <c r="R7504">
        <v>1</v>
      </c>
      <c r="S7504">
        <v>23.135680090807949</v>
      </c>
      <c r="T7504">
        <v>113.38233710090731</v>
      </c>
      <c r="U7504">
        <v>5.8464712035700579</v>
      </c>
      <c r="V7504" t="s">
        <v>32</v>
      </c>
      <c r="W7504" t="s">
        <v>33</v>
      </c>
      <c r="X7504" t="str">
        <f t="shared" si="351"/>
        <v>NPT76ARNX</v>
      </c>
      <c r="Y7504">
        <f t="shared" si="352"/>
        <v>1</v>
      </c>
      <c r="Z7504">
        <f>COUNTIF($X$2:X7504,X7504)</f>
        <v>1</v>
      </c>
      <c r="AA7504" t="str">
        <f t="shared" si="353"/>
        <v>NPT76ARNX1</v>
      </c>
      <c r="AB7504">
        <f>COUNTIF(实际辖区!A:A,全部结果!X7504)</f>
        <v>1</v>
      </c>
      <c r="AC7504" s="9" t="str">
        <f>VLOOKUP(AA7504,实际辖区!D:E,2,0)</f>
        <v>POS_00254648</v>
      </c>
    </row>
    <row r="7505" spans="1:29">
      <c r="A7505" t="s">
        <v>97</v>
      </c>
      <c r="B7505" t="s">
        <v>15409</v>
      </c>
      <c r="C7505" t="s">
        <v>15410</v>
      </c>
      <c r="D7505" t="s">
        <v>8878</v>
      </c>
      <c r="E7505" t="s">
        <v>8879</v>
      </c>
      <c r="F7505" t="s">
        <v>8969</v>
      </c>
      <c r="G7505" t="s">
        <v>15409</v>
      </c>
      <c r="H7505" t="s">
        <v>29</v>
      </c>
      <c r="I7505">
        <v>7896334.7523165904</v>
      </c>
      <c r="J7505">
        <v>78569.52</v>
      </c>
      <c r="K7505">
        <v>63527.4</v>
      </c>
      <c r="L7505">
        <v>0.19900497512437809</v>
      </c>
      <c r="M7505">
        <v>23.111713600000002</v>
      </c>
      <c r="N7505">
        <v>113.4530614</v>
      </c>
      <c r="O7505" t="s">
        <v>15408</v>
      </c>
      <c r="P7505" t="s">
        <v>97</v>
      </c>
      <c r="Q7505" t="s">
        <v>7125</v>
      </c>
      <c r="R7505">
        <v>0</v>
      </c>
      <c r="S7505">
        <v>23.135680090807949</v>
      </c>
      <c r="T7505">
        <v>113.38233710090731</v>
      </c>
      <c r="U7505">
        <v>7.7151340516087794</v>
      </c>
      <c r="V7505" t="s">
        <v>32</v>
      </c>
      <c r="W7505" t="s">
        <v>33</v>
      </c>
      <c r="X7505" t="str">
        <f t="shared" si="351"/>
        <v>NPT76ARQX</v>
      </c>
      <c r="Y7505">
        <f t="shared" si="352"/>
        <v>1</v>
      </c>
      <c r="Z7505">
        <f>COUNTIF($X$2:X7505,X7505)</f>
        <v>1</v>
      </c>
      <c r="AA7505" t="str">
        <f t="shared" si="353"/>
        <v>NPT76ARQX1</v>
      </c>
      <c r="AB7505">
        <f>COUNTIF(实际辖区!A:A,全部结果!X7505)</f>
        <v>1</v>
      </c>
      <c r="AC7505" s="9" t="str">
        <f>VLOOKUP(AA7505,实际辖区!D:E,2,0)</f>
        <v>POS_00254648</v>
      </c>
    </row>
    <row r="7506" spans="1:29">
      <c r="A7506" t="s">
        <v>97</v>
      </c>
      <c r="B7506" t="s">
        <v>15411</v>
      </c>
      <c r="C7506" t="s">
        <v>15412</v>
      </c>
      <c r="D7506" t="s">
        <v>8878</v>
      </c>
      <c r="E7506" t="s">
        <v>8879</v>
      </c>
      <c r="F7506" t="s">
        <v>8939</v>
      </c>
      <c r="G7506" t="s">
        <v>15411</v>
      </c>
      <c r="H7506" t="s">
        <v>29</v>
      </c>
      <c r="I7506">
        <v>8061541.2190167103</v>
      </c>
      <c r="J7506">
        <v>43081.8</v>
      </c>
      <c r="K7506">
        <v>13759.2</v>
      </c>
      <c r="L7506">
        <v>0.17910447761194029</v>
      </c>
      <c r="M7506">
        <v>23.141122299999999</v>
      </c>
      <c r="N7506">
        <v>113.369182</v>
      </c>
      <c r="O7506" t="s">
        <v>15408</v>
      </c>
      <c r="P7506" t="s">
        <v>97</v>
      </c>
      <c r="Q7506" t="s">
        <v>7125</v>
      </c>
      <c r="R7506">
        <v>0</v>
      </c>
      <c r="S7506">
        <v>23.135680090807949</v>
      </c>
      <c r="T7506">
        <v>113.38233710090731</v>
      </c>
      <c r="U7506">
        <v>1.4759773426561811</v>
      </c>
      <c r="V7506" t="s">
        <v>32</v>
      </c>
      <c r="W7506" t="s">
        <v>33</v>
      </c>
      <c r="X7506" t="str">
        <f t="shared" si="351"/>
        <v>NPT76ARRM</v>
      </c>
      <c r="Y7506">
        <f t="shared" si="352"/>
        <v>1</v>
      </c>
      <c r="Z7506">
        <f>COUNTIF($X$2:X7506,X7506)</f>
        <v>1</v>
      </c>
      <c r="AA7506" t="str">
        <f t="shared" si="353"/>
        <v>NPT76ARRM1</v>
      </c>
      <c r="AB7506">
        <f>COUNTIF(实际辖区!A:A,全部结果!X7506)</f>
        <v>1</v>
      </c>
      <c r="AC7506" s="9" t="str">
        <f>VLOOKUP(AA7506,实际辖区!D:E,2,0)</f>
        <v>POS_00254648</v>
      </c>
    </row>
    <row r="7507" spans="1:29">
      <c r="A7507" t="s">
        <v>97</v>
      </c>
      <c r="B7507" t="s">
        <v>15413</v>
      </c>
      <c r="C7507" t="s">
        <v>15414</v>
      </c>
      <c r="D7507" t="s">
        <v>8878</v>
      </c>
      <c r="E7507" t="s">
        <v>8879</v>
      </c>
      <c r="F7507" t="s">
        <v>8939</v>
      </c>
      <c r="G7507" t="s">
        <v>15413</v>
      </c>
      <c r="H7507" t="s">
        <v>29</v>
      </c>
      <c r="I7507">
        <v>4426198.6030794997</v>
      </c>
      <c r="J7507">
        <v>91491.78</v>
      </c>
      <c r="K7507">
        <v>41767.440000000002</v>
      </c>
      <c r="L7507">
        <v>0.1393034825870646</v>
      </c>
      <c r="M7507">
        <v>23.1248094</v>
      </c>
      <c r="N7507">
        <v>113.3704431</v>
      </c>
      <c r="O7507" t="s">
        <v>15408</v>
      </c>
      <c r="P7507" t="s">
        <v>97</v>
      </c>
      <c r="Q7507" t="s">
        <v>7125</v>
      </c>
      <c r="R7507">
        <v>1</v>
      </c>
      <c r="S7507">
        <v>23.135680090807949</v>
      </c>
      <c r="T7507">
        <v>113.38233710090731</v>
      </c>
      <c r="U7507">
        <v>1.7127231084425789</v>
      </c>
      <c r="V7507" t="s">
        <v>32</v>
      </c>
      <c r="W7507" t="s">
        <v>33</v>
      </c>
      <c r="X7507" t="str">
        <f t="shared" si="351"/>
        <v>NPT76ARNV</v>
      </c>
      <c r="Y7507">
        <f t="shared" si="352"/>
        <v>1</v>
      </c>
      <c r="Z7507">
        <f>COUNTIF($X$2:X7507,X7507)</f>
        <v>1</v>
      </c>
      <c r="AA7507" t="str">
        <f t="shared" si="353"/>
        <v>NPT76ARNV1</v>
      </c>
      <c r="AB7507">
        <f>COUNTIF(实际辖区!A:A,全部结果!X7507)</f>
        <v>1</v>
      </c>
      <c r="AC7507" s="9" t="str">
        <f>VLOOKUP(AA7507,实际辖区!D:E,2,0)</f>
        <v>POS_00254648</v>
      </c>
    </row>
    <row r="7508" spans="1:29">
      <c r="A7508" t="s">
        <v>97</v>
      </c>
      <c r="B7508" t="s">
        <v>15415</v>
      </c>
      <c r="C7508" t="s">
        <v>15416</v>
      </c>
      <c r="D7508" t="s">
        <v>8878</v>
      </c>
      <c r="E7508" t="s">
        <v>8879</v>
      </c>
      <c r="F7508" t="s">
        <v>8939</v>
      </c>
      <c r="G7508" t="s">
        <v>15415</v>
      </c>
      <c r="H7508" t="s">
        <v>29</v>
      </c>
      <c r="I7508">
        <v>3945874.1935483902</v>
      </c>
      <c r="J7508">
        <v>58488.6</v>
      </c>
      <c r="K7508">
        <v>39430.800000000003</v>
      </c>
      <c r="L7508">
        <v>0.11442786069651741</v>
      </c>
      <c r="M7508">
        <v>23.1676176</v>
      </c>
      <c r="N7508">
        <v>113.33777809999999</v>
      </c>
      <c r="O7508" t="s">
        <v>15408</v>
      </c>
      <c r="P7508" t="s">
        <v>97</v>
      </c>
      <c r="Q7508" t="s">
        <v>7125</v>
      </c>
      <c r="R7508">
        <v>1</v>
      </c>
      <c r="S7508">
        <v>23.135680090807949</v>
      </c>
      <c r="T7508">
        <v>113.38233710090731</v>
      </c>
      <c r="U7508">
        <v>5.7734469055881554</v>
      </c>
      <c r="V7508" t="s">
        <v>32</v>
      </c>
      <c r="W7508" t="s">
        <v>33</v>
      </c>
      <c r="X7508" t="str">
        <f t="shared" si="351"/>
        <v>NPT76ASVG</v>
      </c>
      <c r="Y7508">
        <f t="shared" si="352"/>
        <v>1</v>
      </c>
      <c r="Z7508">
        <f>COUNTIF($X$2:X7508,X7508)</f>
        <v>1</v>
      </c>
      <c r="AA7508" t="str">
        <f t="shared" si="353"/>
        <v>NPT76ASVG1</v>
      </c>
      <c r="AB7508">
        <f>COUNTIF(实际辖区!A:A,全部结果!X7508)</f>
        <v>1</v>
      </c>
      <c r="AC7508" s="9" t="str">
        <f>VLOOKUP(AA7508,实际辖区!D:E,2,0)</f>
        <v>POS_00254648</v>
      </c>
    </row>
    <row r="7509" spans="1:29">
      <c r="A7509" t="s">
        <v>97</v>
      </c>
      <c r="B7509" t="s">
        <v>15417</v>
      </c>
      <c r="C7509" t="s">
        <v>15418</v>
      </c>
      <c r="D7509" t="s">
        <v>8878</v>
      </c>
      <c r="E7509" t="s">
        <v>8879</v>
      </c>
      <c r="F7509" t="s">
        <v>8969</v>
      </c>
      <c r="G7509" t="s">
        <v>15417</v>
      </c>
      <c r="H7509" t="s">
        <v>29</v>
      </c>
      <c r="I7509">
        <v>2324412.9032258098</v>
      </c>
      <c r="J7509">
        <v>41506.800000000003</v>
      </c>
      <c r="K7509">
        <v>31953.9</v>
      </c>
      <c r="L7509">
        <v>0.11442786069651741</v>
      </c>
      <c r="M7509">
        <v>23.1012336</v>
      </c>
      <c r="N7509">
        <v>113.4824303</v>
      </c>
      <c r="O7509" t="s">
        <v>15408</v>
      </c>
      <c r="P7509" t="s">
        <v>97</v>
      </c>
      <c r="Q7509" t="s">
        <v>7125</v>
      </c>
      <c r="R7509">
        <v>0</v>
      </c>
      <c r="S7509">
        <v>23.135680090807949</v>
      </c>
      <c r="T7509">
        <v>113.38233710090731</v>
      </c>
      <c r="U7509">
        <v>10.939527240133099</v>
      </c>
      <c r="V7509" t="s">
        <v>32</v>
      </c>
      <c r="W7509" t="s">
        <v>33</v>
      </c>
      <c r="X7509" t="str">
        <f t="shared" si="351"/>
        <v>NPT76BHDI</v>
      </c>
      <c r="Y7509">
        <f t="shared" si="352"/>
        <v>1</v>
      </c>
      <c r="Z7509">
        <f>COUNTIF($X$2:X7509,X7509)</f>
        <v>1</v>
      </c>
      <c r="AA7509" t="str">
        <f t="shared" si="353"/>
        <v>NPT76BHDI1</v>
      </c>
      <c r="AB7509">
        <f>COUNTIF(实际辖区!A:A,全部结果!X7509)</f>
        <v>1</v>
      </c>
      <c r="AC7509" s="9" t="str">
        <f>VLOOKUP(AA7509,实际辖区!D:E,2,0)</f>
        <v>POS_00254648</v>
      </c>
    </row>
    <row r="7510" spans="1:29">
      <c r="A7510" t="s">
        <v>97</v>
      </c>
      <c r="B7510" t="s">
        <v>15419</v>
      </c>
      <c r="C7510" t="s">
        <v>15420</v>
      </c>
      <c r="D7510" t="s">
        <v>8878</v>
      </c>
      <c r="E7510" t="s">
        <v>8879</v>
      </c>
      <c r="F7510" t="s">
        <v>8880</v>
      </c>
      <c r="G7510" t="s">
        <v>15419</v>
      </c>
      <c r="H7510" t="s">
        <v>29</v>
      </c>
      <c r="I7510">
        <v>5161159.7575618699</v>
      </c>
      <c r="J7510">
        <v>35049.599999999999</v>
      </c>
      <c r="K7510">
        <v>48193.2</v>
      </c>
      <c r="L7510">
        <v>2.4875621890547199E-2</v>
      </c>
      <c r="M7510">
        <v>23.100951999999999</v>
      </c>
      <c r="N7510">
        <v>113.3412838</v>
      </c>
      <c r="O7510" t="s">
        <v>15408</v>
      </c>
      <c r="P7510" t="s">
        <v>97</v>
      </c>
      <c r="Q7510" t="s">
        <v>7125</v>
      </c>
      <c r="R7510">
        <v>1</v>
      </c>
      <c r="S7510">
        <v>23.135680090807949</v>
      </c>
      <c r="T7510">
        <v>113.38233710090731</v>
      </c>
      <c r="U7510">
        <v>5.698719633606232</v>
      </c>
      <c r="V7510" t="s">
        <v>32</v>
      </c>
      <c r="W7510" t="s">
        <v>33</v>
      </c>
      <c r="X7510" t="str">
        <f t="shared" si="351"/>
        <v>NPT76ASVJ</v>
      </c>
      <c r="Y7510">
        <f t="shared" si="352"/>
        <v>1</v>
      </c>
      <c r="Z7510">
        <f>COUNTIF($X$2:X7510,X7510)</f>
        <v>1</v>
      </c>
      <c r="AA7510" t="str">
        <f t="shared" si="353"/>
        <v>NPT76ASVJ1</v>
      </c>
      <c r="AB7510">
        <f>COUNTIF(实际辖区!A:A,全部结果!X7510)</f>
        <v>1</v>
      </c>
      <c r="AC7510" s="9" t="str">
        <f>VLOOKUP(AA7510,实际辖区!D:E,2,0)</f>
        <v>POS_75728142</v>
      </c>
    </row>
    <row r="7511" spans="1:29">
      <c r="A7511" t="s">
        <v>97</v>
      </c>
      <c r="B7511" t="s">
        <v>15421</v>
      </c>
      <c r="C7511" t="s">
        <v>15422</v>
      </c>
      <c r="D7511" t="s">
        <v>8878</v>
      </c>
      <c r="E7511" t="s">
        <v>8879</v>
      </c>
      <c r="F7511" t="s">
        <v>8939</v>
      </c>
      <c r="G7511" t="s">
        <v>15421</v>
      </c>
      <c r="H7511" t="s">
        <v>29</v>
      </c>
      <c r="I7511">
        <v>2367287.2129718</v>
      </c>
      <c r="J7511">
        <v>0</v>
      </c>
      <c r="K7511">
        <v>17524.8</v>
      </c>
      <c r="L7511">
        <v>9.9502487562189001E-3</v>
      </c>
      <c r="M7511">
        <v>23.2032007</v>
      </c>
      <c r="N7511">
        <v>113.3792158</v>
      </c>
      <c r="O7511" t="s">
        <v>15408</v>
      </c>
      <c r="P7511" t="s">
        <v>97</v>
      </c>
      <c r="Q7511" t="s">
        <v>7125</v>
      </c>
      <c r="R7511">
        <v>0</v>
      </c>
      <c r="S7511">
        <v>23.135680090807949</v>
      </c>
      <c r="T7511">
        <v>113.38233710090731</v>
      </c>
      <c r="U7511">
        <v>7.484490270667612</v>
      </c>
      <c r="V7511" t="s">
        <v>32</v>
      </c>
      <c r="W7511" t="s">
        <v>33</v>
      </c>
      <c r="X7511" t="str">
        <f t="shared" si="351"/>
        <v>NPT76BMGY</v>
      </c>
      <c r="Y7511">
        <f t="shared" si="352"/>
        <v>1</v>
      </c>
      <c r="Z7511">
        <f>COUNTIF($X$2:X7511,X7511)</f>
        <v>1</v>
      </c>
      <c r="AA7511" t="str">
        <f t="shared" si="353"/>
        <v>NPT76BMGY1</v>
      </c>
      <c r="AB7511">
        <f>COUNTIF(实际辖区!A:A,全部结果!X7511)</f>
        <v>1</v>
      </c>
      <c r="AC7511" s="9" t="str">
        <f>VLOOKUP(AA7511,实际辖区!D:E,2,0)</f>
        <v>POS_00254648</v>
      </c>
    </row>
    <row r="7512" spans="1:29">
      <c r="A7512" t="s">
        <v>97</v>
      </c>
      <c r="B7512" t="s">
        <v>15423</v>
      </c>
      <c r="C7512" t="s">
        <v>15424</v>
      </c>
      <c r="D7512" t="s">
        <v>8878</v>
      </c>
      <c r="E7512" t="s">
        <v>9140</v>
      </c>
      <c r="F7512" t="s">
        <v>15425</v>
      </c>
      <c r="G7512" t="s">
        <v>15423</v>
      </c>
      <c r="H7512" t="s">
        <v>29</v>
      </c>
      <c r="I7512">
        <v>8228203.7518288903</v>
      </c>
      <c r="J7512">
        <v>254188.2</v>
      </c>
      <c r="K7512">
        <v>148960.79999999999</v>
      </c>
      <c r="L7512">
        <v>0.65671641791044777</v>
      </c>
      <c r="M7512">
        <v>23.175896999999999</v>
      </c>
      <c r="N7512">
        <v>114.2663384</v>
      </c>
      <c r="O7512" t="s">
        <v>15426</v>
      </c>
      <c r="P7512" t="s">
        <v>97</v>
      </c>
      <c r="Q7512" t="s">
        <v>7125</v>
      </c>
      <c r="R7512">
        <v>1</v>
      </c>
      <c r="S7512">
        <v>23.077509144399801</v>
      </c>
      <c r="T7512">
        <v>114.6274653603957</v>
      </c>
      <c r="U7512">
        <v>38.560459080324208</v>
      </c>
      <c r="V7512" t="s">
        <v>32</v>
      </c>
      <c r="W7512" t="s">
        <v>33</v>
      </c>
      <c r="X7512" t="str">
        <f t="shared" si="351"/>
        <v>NPT76ARWZ</v>
      </c>
      <c r="Y7512">
        <f t="shared" si="352"/>
        <v>1</v>
      </c>
      <c r="Z7512">
        <f>COUNTIF($X$2:X7512,X7512)</f>
        <v>1</v>
      </c>
      <c r="AA7512" t="str">
        <f t="shared" si="353"/>
        <v>NPT76ARWZ1</v>
      </c>
      <c r="AB7512">
        <f>COUNTIF(实际辖区!A:A,全部结果!X7512)</f>
        <v>1</v>
      </c>
      <c r="AC7512" s="9" t="str">
        <f>VLOOKUP(AA7512,实际辖区!D:E,2,0)</f>
        <v>POS_00256758</v>
      </c>
    </row>
    <row r="7513" spans="1:29">
      <c r="A7513" t="s">
        <v>97</v>
      </c>
      <c r="B7513" t="s">
        <v>15427</v>
      </c>
      <c r="C7513" t="s">
        <v>15428</v>
      </c>
      <c r="D7513" t="s">
        <v>8878</v>
      </c>
      <c r="E7513" t="s">
        <v>9140</v>
      </c>
      <c r="F7513" t="s">
        <v>15429</v>
      </c>
      <c r="G7513" t="s">
        <v>15427</v>
      </c>
      <c r="H7513" t="s">
        <v>55</v>
      </c>
      <c r="I7513">
        <v>9099750</v>
      </c>
      <c r="J7513">
        <v>183791.34</v>
      </c>
      <c r="K7513">
        <v>31398.6</v>
      </c>
      <c r="L7513">
        <v>0.27860696517412931</v>
      </c>
      <c r="M7513">
        <v>22.970075900000001</v>
      </c>
      <c r="N7513">
        <v>114.73658829999999</v>
      </c>
      <c r="O7513" t="s">
        <v>15426</v>
      </c>
      <c r="P7513" t="s">
        <v>97</v>
      </c>
      <c r="Q7513" t="s">
        <v>7125</v>
      </c>
      <c r="R7513">
        <v>0</v>
      </c>
      <c r="S7513">
        <v>23.077509144399801</v>
      </c>
      <c r="T7513">
        <v>114.6274653603957</v>
      </c>
      <c r="U7513">
        <v>16.330064680137539</v>
      </c>
      <c r="V7513" t="s">
        <v>32</v>
      </c>
      <c r="W7513" t="s">
        <v>33</v>
      </c>
      <c r="X7513" t="str">
        <f t="shared" si="351"/>
        <v>NPT76ARXB</v>
      </c>
      <c r="Y7513">
        <f t="shared" si="352"/>
        <v>1</v>
      </c>
      <c r="Z7513">
        <f>COUNTIF($X$2:X7513,X7513)</f>
        <v>1</v>
      </c>
      <c r="AA7513" t="str">
        <f t="shared" si="353"/>
        <v>NPT76ARXB1</v>
      </c>
      <c r="AB7513">
        <f>COUNTIF(实际辖区!A:A,全部结果!X7513)</f>
        <v>1</v>
      </c>
      <c r="AC7513" s="9" t="str">
        <f>VLOOKUP(AA7513,实际辖区!D:E,2,0)</f>
        <v>POS_00256758</v>
      </c>
    </row>
    <row r="7514" spans="1:29">
      <c r="A7514" t="s">
        <v>97</v>
      </c>
      <c r="B7514" t="s">
        <v>15430</v>
      </c>
      <c r="C7514" t="s">
        <v>15431</v>
      </c>
      <c r="D7514" t="s">
        <v>8878</v>
      </c>
      <c r="E7514" t="s">
        <v>9140</v>
      </c>
      <c r="F7514" t="s">
        <v>15429</v>
      </c>
      <c r="G7514" t="s">
        <v>15427</v>
      </c>
      <c r="H7514" t="s">
        <v>55</v>
      </c>
      <c r="I7514">
        <v>2710906.4516129</v>
      </c>
      <c r="J7514">
        <v>2866.5</v>
      </c>
      <c r="K7514">
        <v>3439.8</v>
      </c>
      <c r="L7514">
        <v>1.99004975124378E-2</v>
      </c>
      <c r="M7514">
        <v>22.818001899999999</v>
      </c>
      <c r="N7514">
        <v>114.93550430000001</v>
      </c>
      <c r="O7514" t="s">
        <v>15426</v>
      </c>
      <c r="P7514" t="s">
        <v>97</v>
      </c>
      <c r="Q7514" t="s">
        <v>7125</v>
      </c>
      <c r="R7514">
        <v>0</v>
      </c>
      <c r="S7514">
        <v>23.077509144399801</v>
      </c>
      <c r="T7514">
        <v>114.6274653603957</v>
      </c>
      <c r="U7514">
        <v>42.708679334660467</v>
      </c>
      <c r="V7514" t="s">
        <v>32</v>
      </c>
      <c r="W7514" t="s">
        <v>33</v>
      </c>
      <c r="X7514" t="str">
        <f t="shared" si="351"/>
        <v>NPT76KA6V</v>
      </c>
      <c r="Y7514">
        <f t="shared" si="352"/>
        <v>1</v>
      </c>
      <c r="Z7514">
        <f>COUNTIF($X$2:X7514,X7514)</f>
        <v>1</v>
      </c>
      <c r="AA7514" t="str">
        <f t="shared" si="353"/>
        <v>NPT76KA6V1</v>
      </c>
      <c r="AB7514">
        <f>COUNTIF(实际辖区!A:A,全部结果!X7514)</f>
        <v>1</v>
      </c>
      <c r="AC7514" s="9" t="str">
        <f>VLOOKUP(AA7514,实际辖区!D:E,2,0)</f>
        <v>POS_00256758</v>
      </c>
    </row>
    <row r="7515" spans="1:29">
      <c r="A7515" t="s">
        <v>97</v>
      </c>
      <c r="B7515" t="s">
        <v>15432</v>
      </c>
      <c r="C7515" t="s">
        <v>15433</v>
      </c>
      <c r="D7515" t="s">
        <v>8878</v>
      </c>
      <c r="E7515" t="s">
        <v>9140</v>
      </c>
      <c r="F7515" t="s">
        <v>15429</v>
      </c>
      <c r="G7515" t="s">
        <v>15432</v>
      </c>
      <c r="H7515" t="s">
        <v>29</v>
      </c>
      <c r="I7515">
        <v>2889527.8617710602</v>
      </c>
      <c r="J7515">
        <v>12413.4</v>
      </c>
      <c r="K7515">
        <v>0</v>
      </c>
      <c r="L7515">
        <v>1.99004975124378E-2</v>
      </c>
      <c r="M7515">
        <v>22.9892021</v>
      </c>
      <c r="N7515">
        <v>114.72690609999999</v>
      </c>
      <c r="O7515" t="s">
        <v>15426</v>
      </c>
      <c r="P7515" t="s">
        <v>97</v>
      </c>
      <c r="Q7515" t="s">
        <v>7125</v>
      </c>
      <c r="R7515">
        <v>0</v>
      </c>
      <c r="S7515">
        <v>23.077509144399801</v>
      </c>
      <c r="T7515">
        <v>114.6274653603957</v>
      </c>
      <c r="U7515">
        <v>14.12530163671406</v>
      </c>
      <c r="V7515" t="s">
        <v>32</v>
      </c>
      <c r="W7515" t="s">
        <v>33</v>
      </c>
      <c r="X7515" t="str">
        <f t="shared" si="351"/>
        <v>NPT76ARXC</v>
      </c>
      <c r="Y7515">
        <f t="shared" si="352"/>
        <v>1</v>
      </c>
      <c r="Z7515">
        <f>COUNTIF($X$2:X7515,X7515)</f>
        <v>1</v>
      </c>
      <c r="AA7515" t="str">
        <f t="shared" si="353"/>
        <v>NPT76ARXC1</v>
      </c>
      <c r="AB7515">
        <f>COUNTIF(实际辖区!A:A,全部结果!X7515)</f>
        <v>1</v>
      </c>
      <c r="AC7515" s="9" t="str">
        <f>VLOOKUP(AA7515,实际辖区!D:E,2,0)</f>
        <v>POS_00256758</v>
      </c>
    </row>
    <row r="7516" spans="1:29">
      <c r="A7516" t="s">
        <v>97</v>
      </c>
      <c r="B7516" t="s">
        <v>15434</v>
      </c>
      <c r="C7516" t="s">
        <v>15435</v>
      </c>
      <c r="D7516" t="s">
        <v>8878</v>
      </c>
      <c r="E7516" t="s">
        <v>9140</v>
      </c>
      <c r="F7516" t="s">
        <v>15425</v>
      </c>
      <c r="G7516" t="s">
        <v>15434</v>
      </c>
      <c r="H7516" t="s">
        <v>29</v>
      </c>
      <c r="I7516">
        <v>2478450</v>
      </c>
      <c r="J7516">
        <v>0</v>
      </c>
      <c r="K7516">
        <v>0</v>
      </c>
      <c r="L7516">
        <v>1.99004975124378E-2</v>
      </c>
      <c r="M7516">
        <v>23.433515</v>
      </c>
      <c r="N7516">
        <v>114.4705621</v>
      </c>
      <c r="O7516" t="s">
        <v>15426</v>
      </c>
      <c r="P7516" t="s">
        <v>97</v>
      </c>
      <c r="Q7516" t="s">
        <v>7125</v>
      </c>
      <c r="R7516">
        <v>0</v>
      </c>
      <c r="S7516">
        <v>23.077509144399801</v>
      </c>
      <c r="T7516">
        <v>114.6274653603957</v>
      </c>
      <c r="U7516">
        <v>42.570596523970757</v>
      </c>
      <c r="V7516" t="s">
        <v>32</v>
      </c>
      <c r="W7516" t="s">
        <v>33</v>
      </c>
      <c r="X7516" t="str">
        <f t="shared" si="351"/>
        <v>NPT76B60G</v>
      </c>
      <c r="Y7516">
        <f t="shared" si="352"/>
        <v>1</v>
      </c>
      <c r="Z7516">
        <f>COUNTIF($X$2:X7516,X7516)</f>
        <v>1</v>
      </c>
      <c r="AA7516" t="str">
        <f t="shared" si="353"/>
        <v>NPT76B60G1</v>
      </c>
      <c r="AB7516">
        <f>COUNTIF(实际辖区!A:A,全部结果!X7516)</f>
        <v>1</v>
      </c>
      <c r="AC7516" s="9" t="str">
        <f>VLOOKUP(AA7516,实际辖区!D:E,2,0)</f>
        <v>POS_00256758</v>
      </c>
    </row>
    <row r="7517" spans="1:29">
      <c r="A7517" t="s">
        <v>97</v>
      </c>
      <c r="B7517" t="s">
        <v>15436</v>
      </c>
      <c r="C7517" t="s">
        <v>15437</v>
      </c>
      <c r="D7517" t="s">
        <v>8878</v>
      </c>
      <c r="E7517" t="s">
        <v>8904</v>
      </c>
      <c r="F7517" t="s">
        <v>8905</v>
      </c>
      <c r="G7517" t="s">
        <v>15436</v>
      </c>
      <c r="H7517" t="s">
        <v>29</v>
      </c>
      <c r="I7517">
        <v>9397322.5249076895</v>
      </c>
      <c r="J7517">
        <v>180489.72</v>
      </c>
      <c r="K7517">
        <v>149335.38</v>
      </c>
      <c r="L7517">
        <v>0.32835820895522388</v>
      </c>
      <c r="M7517">
        <v>22.543285300000001</v>
      </c>
      <c r="N7517">
        <v>114.0920993</v>
      </c>
      <c r="O7517" t="s">
        <v>15438</v>
      </c>
      <c r="P7517" t="s">
        <v>97</v>
      </c>
      <c r="Q7517" t="s">
        <v>7125</v>
      </c>
      <c r="R7517">
        <v>1</v>
      </c>
      <c r="S7517">
        <v>22.553640487904911</v>
      </c>
      <c r="T7517">
        <v>114.0517750410812</v>
      </c>
      <c r="U7517">
        <v>4.3033620112128776</v>
      </c>
      <c r="V7517" t="s">
        <v>32</v>
      </c>
      <c r="W7517" t="s">
        <v>33</v>
      </c>
      <c r="X7517" t="str">
        <f t="shared" si="351"/>
        <v>NPT76ASAG</v>
      </c>
      <c r="Y7517">
        <f t="shared" si="352"/>
        <v>1</v>
      </c>
      <c r="Z7517">
        <f>COUNTIF($X$2:X7517,X7517)</f>
        <v>1</v>
      </c>
      <c r="AA7517" t="str">
        <f t="shared" si="353"/>
        <v>NPT76ASAG1</v>
      </c>
      <c r="AB7517">
        <f>COUNTIF(实际辖区!A:A,全部结果!X7517)</f>
        <v>1</v>
      </c>
      <c r="AC7517" s="9" t="str">
        <f>VLOOKUP(AA7517,实际辖区!D:E,2,0)</f>
        <v>POS_00256967</v>
      </c>
    </row>
    <row r="7518" spans="1:29">
      <c r="A7518" t="s">
        <v>97</v>
      </c>
      <c r="B7518" t="s">
        <v>15439</v>
      </c>
      <c r="C7518" t="s">
        <v>15440</v>
      </c>
      <c r="D7518" t="s">
        <v>8878</v>
      </c>
      <c r="E7518" t="s">
        <v>8904</v>
      </c>
      <c r="F7518" t="s">
        <v>8905</v>
      </c>
      <c r="G7518" t="s">
        <v>15439</v>
      </c>
      <c r="H7518" t="s">
        <v>55</v>
      </c>
      <c r="I7518">
        <v>8477511.6700341403</v>
      </c>
      <c r="J7518">
        <v>29208</v>
      </c>
      <c r="K7518">
        <v>205697.34</v>
      </c>
      <c r="L7518">
        <v>0.154228855721393</v>
      </c>
      <c r="M7518">
        <v>22.565380300000001</v>
      </c>
      <c r="N7518">
        <v>114.0485042</v>
      </c>
      <c r="O7518" t="s">
        <v>15438</v>
      </c>
      <c r="P7518" t="s">
        <v>97</v>
      </c>
      <c r="Q7518" t="s">
        <v>7125</v>
      </c>
      <c r="R7518">
        <v>0</v>
      </c>
      <c r="S7518">
        <v>22.553640487904911</v>
      </c>
      <c r="T7518">
        <v>114.0517750410812</v>
      </c>
      <c r="U7518">
        <v>1.342863852811375</v>
      </c>
      <c r="V7518" t="s">
        <v>32</v>
      </c>
      <c r="W7518" t="s">
        <v>33</v>
      </c>
      <c r="X7518" t="str">
        <f t="shared" si="351"/>
        <v>NPT76ASBG</v>
      </c>
      <c r="Y7518">
        <f t="shared" si="352"/>
        <v>1</v>
      </c>
      <c r="Z7518">
        <f>COUNTIF($X$2:X7518,X7518)</f>
        <v>1</v>
      </c>
      <c r="AA7518" t="str">
        <f t="shared" si="353"/>
        <v>NPT76ASBG1</v>
      </c>
      <c r="AB7518">
        <f>COUNTIF(实际辖区!A:A,全部结果!X7518)</f>
        <v>1</v>
      </c>
      <c r="AC7518" s="9" t="str">
        <f>VLOOKUP(AA7518,实际辖区!D:E,2,0)</f>
        <v>POS_00256967</v>
      </c>
    </row>
    <row r="7519" spans="1:29">
      <c r="A7519" t="s">
        <v>97</v>
      </c>
      <c r="B7519" t="s">
        <v>15441</v>
      </c>
      <c r="C7519" t="s">
        <v>15442</v>
      </c>
      <c r="D7519" t="s">
        <v>8878</v>
      </c>
      <c r="E7519" t="s">
        <v>8904</v>
      </c>
      <c r="F7519" t="s">
        <v>8905</v>
      </c>
      <c r="G7519" t="s">
        <v>15441</v>
      </c>
      <c r="H7519" t="s">
        <v>55</v>
      </c>
      <c r="I7519">
        <v>9728994.0177113805</v>
      </c>
      <c r="J7519">
        <v>38700.6</v>
      </c>
      <c r="K7519">
        <v>210516.66</v>
      </c>
      <c r="L7519">
        <v>4.4776119402985003E-2</v>
      </c>
      <c r="M7519">
        <v>22.571510499999999</v>
      </c>
      <c r="N7519">
        <v>114.0655587</v>
      </c>
      <c r="O7519" t="s">
        <v>15438</v>
      </c>
      <c r="P7519" t="s">
        <v>97</v>
      </c>
      <c r="Q7519" t="s">
        <v>7125</v>
      </c>
      <c r="R7519">
        <v>0</v>
      </c>
      <c r="S7519">
        <v>22.553640487904911</v>
      </c>
      <c r="T7519">
        <v>114.0517750410812</v>
      </c>
      <c r="U7519">
        <v>2.434281208991691</v>
      </c>
      <c r="V7519" t="s">
        <v>32</v>
      </c>
      <c r="W7519" t="s">
        <v>33</v>
      </c>
      <c r="X7519" t="str">
        <f t="shared" si="351"/>
        <v>NPT76ASCL</v>
      </c>
      <c r="Y7519">
        <f t="shared" si="352"/>
        <v>1</v>
      </c>
      <c r="Z7519">
        <f>COUNTIF($X$2:X7519,X7519)</f>
        <v>1</v>
      </c>
      <c r="AA7519" t="str">
        <f t="shared" si="353"/>
        <v>NPT76ASCL1</v>
      </c>
      <c r="AB7519">
        <f>COUNTIF(实际辖区!A:A,全部结果!X7519)</f>
        <v>1</v>
      </c>
      <c r="AC7519" s="9" t="str">
        <f>VLOOKUP(AA7519,实际辖区!D:E,2,0)</f>
        <v>POS_00256967</v>
      </c>
    </row>
    <row r="7520" spans="1:29">
      <c r="A7520" t="s">
        <v>97</v>
      </c>
      <c r="B7520" t="s">
        <v>15443</v>
      </c>
      <c r="C7520" t="s">
        <v>15444</v>
      </c>
      <c r="D7520" t="s">
        <v>8878</v>
      </c>
      <c r="E7520" t="s">
        <v>8904</v>
      </c>
      <c r="F7520" t="s">
        <v>8905</v>
      </c>
      <c r="G7520" t="s">
        <v>15443</v>
      </c>
      <c r="H7520" t="s">
        <v>55</v>
      </c>
      <c r="I7520">
        <v>3256720.9677419402</v>
      </c>
      <c r="J7520">
        <v>1460.4</v>
      </c>
      <c r="K7520">
        <v>14604</v>
      </c>
      <c r="L7520">
        <v>4.4776119402985003E-2</v>
      </c>
      <c r="M7520">
        <v>22.5352161</v>
      </c>
      <c r="N7520">
        <v>114.0509928</v>
      </c>
      <c r="O7520" t="s">
        <v>15438</v>
      </c>
      <c r="P7520" t="s">
        <v>97</v>
      </c>
      <c r="Q7520" t="s">
        <v>7125</v>
      </c>
      <c r="R7520">
        <v>0</v>
      </c>
      <c r="S7520">
        <v>22.553640487904911</v>
      </c>
      <c r="T7520">
        <v>114.0517750410812</v>
      </c>
      <c r="U7520">
        <v>2.041860228788599</v>
      </c>
      <c r="V7520" t="s">
        <v>32</v>
      </c>
      <c r="W7520" t="s">
        <v>33</v>
      </c>
      <c r="X7520" t="str">
        <f t="shared" si="351"/>
        <v>NPT76BDEU</v>
      </c>
      <c r="Y7520">
        <f t="shared" si="352"/>
        <v>1</v>
      </c>
      <c r="Z7520">
        <f>COUNTIF($X$2:X7520,X7520)</f>
        <v>1</v>
      </c>
      <c r="AA7520" t="str">
        <f t="shared" si="353"/>
        <v>NPT76BDEU1</v>
      </c>
      <c r="AB7520">
        <f>COUNTIF(实际辖区!A:A,全部结果!X7520)</f>
        <v>1</v>
      </c>
      <c r="AC7520" s="9" t="str">
        <f>VLOOKUP(AA7520,实际辖区!D:E,2,0)</f>
        <v>POS_00256967</v>
      </c>
    </row>
    <row r="7521" spans="1:29">
      <c r="A7521" t="s">
        <v>97</v>
      </c>
      <c r="B7521" t="s">
        <v>15445</v>
      </c>
      <c r="C7521" t="s">
        <v>15446</v>
      </c>
      <c r="D7521" t="s">
        <v>8878</v>
      </c>
      <c r="E7521" t="s">
        <v>8904</v>
      </c>
      <c r="F7521" t="s">
        <v>8905</v>
      </c>
      <c r="G7521" t="s">
        <v>15439</v>
      </c>
      <c r="H7521" t="s">
        <v>55</v>
      </c>
      <c r="I7521">
        <v>325484.266531909</v>
      </c>
      <c r="J7521">
        <v>7302</v>
      </c>
      <c r="K7521">
        <v>0</v>
      </c>
      <c r="L7521">
        <v>3.98009950248756E-2</v>
      </c>
      <c r="M7521">
        <v>22.5492566</v>
      </c>
      <c r="N7521">
        <v>114.0469245</v>
      </c>
      <c r="O7521" t="s">
        <v>15438</v>
      </c>
      <c r="P7521" t="s">
        <v>97</v>
      </c>
      <c r="Q7521" t="s">
        <v>7125</v>
      </c>
      <c r="R7521">
        <v>0</v>
      </c>
      <c r="S7521">
        <v>22.553640487904911</v>
      </c>
      <c r="T7521">
        <v>114.0517750410812</v>
      </c>
      <c r="U7521">
        <v>0.69612662873408471</v>
      </c>
      <c r="V7521" t="s">
        <v>32</v>
      </c>
      <c r="W7521" t="s">
        <v>33</v>
      </c>
      <c r="X7521" t="str">
        <f t="shared" si="351"/>
        <v>NPT76BBUC</v>
      </c>
      <c r="Y7521">
        <f t="shared" si="352"/>
        <v>1</v>
      </c>
      <c r="Z7521">
        <f>COUNTIF($X$2:X7521,X7521)</f>
        <v>1</v>
      </c>
      <c r="AA7521" t="str">
        <f t="shared" si="353"/>
        <v>NPT76BBUC1</v>
      </c>
      <c r="AB7521">
        <f>COUNTIF(实际辖区!A:A,全部结果!X7521)</f>
        <v>1</v>
      </c>
      <c r="AC7521" s="9" t="str">
        <f>VLOOKUP(AA7521,实际辖区!D:E,2,0)</f>
        <v>POS_00256967</v>
      </c>
    </row>
    <row r="7522" spans="1:29">
      <c r="A7522" t="s">
        <v>97</v>
      </c>
      <c r="B7522" t="s">
        <v>15447</v>
      </c>
      <c r="C7522" t="s">
        <v>15448</v>
      </c>
      <c r="D7522" t="s">
        <v>8878</v>
      </c>
      <c r="E7522" t="s">
        <v>8904</v>
      </c>
      <c r="F7522" t="s">
        <v>8905</v>
      </c>
      <c r="G7522" t="s">
        <v>15439</v>
      </c>
      <c r="H7522" t="s">
        <v>55</v>
      </c>
      <c r="I7522">
        <v>545867.52406448405</v>
      </c>
      <c r="J7522">
        <v>18255</v>
      </c>
      <c r="K7522">
        <v>29208</v>
      </c>
      <c r="L7522">
        <v>3.98009950248756E-2</v>
      </c>
      <c r="M7522">
        <v>22.5589707</v>
      </c>
      <c r="N7522">
        <v>114.05277</v>
      </c>
      <c r="O7522" t="s">
        <v>15438</v>
      </c>
      <c r="P7522" t="s">
        <v>97</v>
      </c>
      <c r="Q7522" t="s">
        <v>7125</v>
      </c>
      <c r="R7522">
        <v>0</v>
      </c>
      <c r="S7522">
        <v>22.553640487904911</v>
      </c>
      <c r="T7522">
        <v>114.0517750410812</v>
      </c>
      <c r="U7522">
        <v>0.59906186145792018</v>
      </c>
      <c r="V7522" t="s">
        <v>32</v>
      </c>
      <c r="W7522" t="s">
        <v>33</v>
      </c>
      <c r="X7522" t="str">
        <f t="shared" si="351"/>
        <v>NPT76CGWU</v>
      </c>
      <c r="Y7522">
        <f t="shared" si="352"/>
        <v>1</v>
      </c>
      <c r="Z7522">
        <f>COUNTIF($X$2:X7522,X7522)</f>
        <v>1</v>
      </c>
      <c r="AA7522" t="str">
        <f t="shared" si="353"/>
        <v>NPT76CGWU1</v>
      </c>
      <c r="AB7522">
        <f>COUNTIF(实际辖区!A:A,全部结果!X7522)</f>
        <v>1</v>
      </c>
      <c r="AC7522" s="9" t="str">
        <f>VLOOKUP(AA7522,实际辖区!D:E,2,0)</f>
        <v>POS_00256967</v>
      </c>
    </row>
    <row r="7523" spans="1:29">
      <c r="A7523" t="s">
        <v>97</v>
      </c>
      <c r="B7523" t="s">
        <v>15449</v>
      </c>
      <c r="C7523" t="s">
        <v>15450</v>
      </c>
      <c r="D7523" t="s">
        <v>8878</v>
      </c>
      <c r="E7523" t="s">
        <v>8904</v>
      </c>
      <c r="F7523" t="s">
        <v>8905</v>
      </c>
      <c r="G7523" t="s">
        <v>15439</v>
      </c>
      <c r="H7523" t="s">
        <v>55</v>
      </c>
      <c r="I7523">
        <v>335755.49905757798</v>
      </c>
      <c r="J7523">
        <v>17524.8</v>
      </c>
      <c r="K7523">
        <v>0</v>
      </c>
      <c r="L7523">
        <v>3.4825870646766101E-2</v>
      </c>
      <c r="M7523">
        <v>22.558627300000001</v>
      </c>
      <c r="N7523">
        <v>114.01987680000001</v>
      </c>
      <c r="O7523" t="s">
        <v>15438</v>
      </c>
      <c r="P7523" t="s">
        <v>97</v>
      </c>
      <c r="Q7523" t="s">
        <v>7125</v>
      </c>
      <c r="R7523">
        <v>0</v>
      </c>
      <c r="S7523">
        <v>22.553640487904911</v>
      </c>
      <c r="T7523">
        <v>114.0517750410812</v>
      </c>
      <c r="U7523">
        <v>3.3270336544825398</v>
      </c>
      <c r="V7523" t="s">
        <v>32</v>
      </c>
      <c r="W7523" t="s">
        <v>33</v>
      </c>
      <c r="X7523" t="str">
        <f t="shared" si="351"/>
        <v>NPT76J9O9</v>
      </c>
      <c r="Y7523">
        <f t="shared" si="352"/>
        <v>1</v>
      </c>
      <c r="Z7523">
        <f>COUNTIF($X$2:X7523,X7523)</f>
        <v>1</v>
      </c>
      <c r="AA7523" t="str">
        <f t="shared" si="353"/>
        <v>NPT76J9O91</v>
      </c>
      <c r="AB7523">
        <f>COUNTIF(实际辖区!A:A,全部结果!X7523)</f>
        <v>1</v>
      </c>
      <c r="AC7523" s="9" t="str">
        <f>VLOOKUP(AA7523,实际辖区!D:E,2,0)</f>
        <v>POS_00256967</v>
      </c>
    </row>
    <row r="7524" spans="1:29">
      <c r="A7524" t="s">
        <v>97</v>
      </c>
      <c r="B7524" t="s">
        <v>15451</v>
      </c>
      <c r="C7524" t="s">
        <v>15452</v>
      </c>
      <c r="D7524" t="s">
        <v>8878</v>
      </c>
      <c r="E7524" t="s">
        <v>8904</v>
      </c>
      <c r="F7524" t="s">
        <v>8905</v>
      </c>
      <c r="G7524" t="s">
        <v>15439</v>
      </c>
      <c r="H7524" t="s">
        <v>55</v>
      </c>
      <c r="I7524">
        <v>399642.83331545303</v>
      </c>
      <c r="J7524">
        <v>17524.8</v>
      </c>
      <c r="K7524">
        <v>26287.200000000001</v>
      </c>
      <c r="L7524">
        <v>2.4875621890547199E-2</v>
      </c>
      <c r="M7524">
        <v>22.529378399999999</v>
      </c>
      <c r="N7524">
        <v>114.0555421</v>
      </c>
      <c r="O7524" t="s">
        <v>15438</v>
      </c>
      <c r="P7524" t="s">
        <v>97</v>
      </c>
      <c r="Q7524" t="s">
        <v>7125</v>
      </c>
      <c r="R7524">
        <v>0</v>
      </c>
      <c r="S7524">
        <v>22.553640487904911</v>
      </c>
      <c r="T7524">
        <v>114.0517750410812</v>
      </c>
      <c r="U7524">
        <v>2.714526959543305</v>
      </c>
      <c r="V7524" t="s">
        <v>32</v>
      </c>
      <c r="W7524" t="s">
        <v>33</v>
      </c>
      <c r="X7524" t="str">
        <f t="shared" si="351"/>
        <v>NPT76CGVL</v>
      </c>
      <c r="Y7524">
        <f t="shared" si="352"/>
        <v>1</v>
      </c>
      <c r="Z7524">
        <f>COUNTIF($X$2:X7524,X7524)</f>
        <v>1</v>
      </c>
      <c r="AA7524" t="str">
        <f t="shared" si="353"/>
        <v>NPT76CGVL1</v>
      </c>
      <c r="AB7524">
        <f>COUNTIF(实际辖区!A:A,全部结果!X7524)</f>
        <v>1</v>
      </c>
      <c r="AC7524" s="9" t="str">
        <f>VLOOKUP(AA7524,实际辖区!D:E,2,0)</f>
        <v>POS_00256967</v>
      </c>
    </row>
    <row r="7525" spans="1:29">
      <c r="A7525" t="s">
        <v>97</v>
      </c>
      <c r="B7525" t="s">
        <v>15453</v>
      </c>
      <c r="C7525" t="s">
        <v>15454</v>
      </c>
      <c r="D7525" t="s">
        <v>8878</v>
      </c>
      <c r="E7525" t="s">
        <v>8904</v>
      </c>
      <c r="F7525" t="s">
        <v>8905</v>
      </c>
      <c r="G7525" t="s">
        <v>15439</v>
      </c>
      <c r="H7525" t="s">
        <v>55</v>
      </c>
      <c r="I7525">
        <v>352705.49905757798</v>
      </c>
      <c r="J7525">
        <v>5841.6</v>
      </c>
      <c r="K7525">
        <v>2920.8</v>
      </c>
      <c r="L7525">
        <v>1.99004975124378E-2</v>
      </c>
      <c r="M7525">
        <v>22.552915200000001</v>
      </c>
      <c r="N7525">
        <v>114.00377930000001</v>
      </c>
      <c r="O7525" t="s">
        <v>15438</v>
      </c>
      <c r="P7525" t="s">
        <v>97</v>
      </c>
      <c r="Q7525" t="s">
        <v>7125</v>
      </c>
      <c r="R7525">
        <v>0</v>
      </c>
      <c r="S7525">
        <v>22.553640487904911</v>
      </c>
      <c r="T7525">
        <v>114.0517750410812</v>
      </c>
      <c r="U7525">
        <v>4.9373416186139014</v>
      </c>
      <c r="V7525" t="s">
        <v>32</v>
      </c>
      <c r="W7525" t="s">
        <v>33</v>
      </c>
      <c r="X7525" t="str">
        <f t="shared" si="351"/>
        <v>NPT76DT11</v>
      </c>
      <c r="Y7525">
        <f t="shared" si="352"/>
        <v>1</v>
      </c>
      <c r="Z7525">
        <f>COUNTIF($X$2:X7525,X7525)</f>
        <v>1</v>
      </c>
      <c r="AA7525" t="str">
        <f t="shared" si="353"/>
        <v>NPT76DT111</v>
      </c>
      <c r="AB7525">
        <f>COUNTIF(实际辖区!A:A,全部结果!X7525)</f>
        <v>1</v>
      </c>
      <c r="AC7525" s="9" t="str">
        <f>VLOOKUP(AA7525,实际辖区!D:E,2,0)</f>
        <v>POS_00256967</v>
      </c>
    </row>
    <row r="7526" spans="1:29">
      <c r="A7526" t="s">
        <v>97</v>
      </c>
      <c r="B7526" t="s">
        <v>15455</v>
      </c>
      <c r="C7526" t="s">
        <v>15456</v>
      </c>
      <c r="D7526" t="s">
        <v>8878</v>
      </c>
      <c r="E7526" t="s">
        <v>8904</v>
      </c>
      <c r="F7526" t="s">
        <v>8905</v>
      </c>
      <c r="G7526" t="s">
        <v>15439</v>
      </c>
      <c r="H7526" t="s">
        <v>55</v>
      </c>
      <c r="I7526">
        <v>603434.266531909</v>
      </c>
      <c r="J7526">
        <v>15334.2</v>
      </c>
      <c r="K7526">
        <v>14604</v>
      </c>
      <c r="L7526">
        <v>1.99004975124378E-2</v>
      </c>
      <c r="M7526">
        <v>22.561311400000001</v>
      </c>
      <c r="N7526">
        <v>114.04471100000001</v>
      </c>
      <c r="O7526" t="s">
        <v>15438</v>
      </c>
      <c r="P7526" t="s">
        <v>97</v>
      </c>
      <c r="Q7526" t="s">
        <v>7125</v>
      </c>
      <c r="R7526">
        <v>0</v>
      </c>
      <c r="S7526">
        <v>22.553640487904911</v>
      </c>
      <c r="T7526">
        <v>114.0517750410812</v>
      </c>
      <c r="U7526">
        <v>1.1177998102865601</v>
      </c>
      <c r="V7526" t="s">
        <v>32</v>
      </c>
      <c r="W7526" t="s">
        <v>33</v>
      </c>
      <c r="X7526" t="str">
        <f t="shared" si="351"/>
        <v>NPT76BBSA</v>
      </c>
      <c r="Y7526">
        <f t="shared" si="352"/>
        <v>1</v>
      </c>
      <c r="Z7526">
        <f>COUNTIF($X$2:X7526,X7526)</f>
        <v>1</v>
      </c>
      <c r="AA7526" t="str">
        <f t="shared" si="353"/>
        <v>NPT76BBSA1</v>
      </c>
      <c r="AB7526">
        <f>COUNTIF(实际辖区!A:A,全部结果!X7526)</f>
        <v>1</v>
      </c>
      <c r="AC7526" s="9" t="str">
        <f>VLOOKUP(AA7526,实际辖区!D:E,2,0)</f>
        <v>POS_00256967</v>
      </c>
    </row>
    <row r="7527" spans="1:29">
      <c r="A7527" t="s">
        <v>97</v>
      </c>
      <c r="B7527" t="s">
        <v>15457</v>
      </c>
      <c r="C7527" t="s">
        <v>15458</v>
      </c>
      <c r="D7527" t="s">
        <v>8878</v>
      </c>
      <c r="E7527" t="s">
        <v>8904</v>
      </c>
      <c r="F7527" t="s">
        <v>8905</v>
      </c>
      <c r="G7527" t="s">
        <v>15439</v>
      </c>
      <c r="H7527" t="s">
        <v>55</v>
      </c>
      <c r="I7527">
        <v>321234.266531909</v>
      </c>
      <c r="J7527">
        <v>4381.2</v>
      </c>
      <c r="K7527">
        <v>0</v>
      </c>
      <c r="L7527">
        <v>1.99004975124378E-2</v>
      </c>
      <c r="M7527">
        <v>22.559066000000001</v>
      </c>
      <c r="N7527">
        <v>114.042732</v>
      </c>
      <c r="O7527" t="s">
        <v>15438</v>
      </c>
      <c r="P7527" t="s">
        <v>97</v>
      </c>
      <c r="Q7527" t="s">
        <v>7125</v>
      </c>
      <c r="R7527">
        <v>0</v>
      </c>
      <c r="S7527">
        <v>22.553640487904911</v>
      </c>
      <c r="T7527">
        <v>114.0517750410812</v>
      </c>
      <c r="U7527">
        <v>1.1072899280571551</v>
      </c>
      <c r="V7527" t="s">
        <v>32</v>
      </c>
      <c r="W7527" t="s">
        <v>33</v>
      </c>
      <c r="X7527" t="str">
        <f t="shared" si="351"/>
        <v>NPT76BBUL</v>
      </c>
      <c r="Y7527">
        <f t="shared" si="352"/>
        <v>1</v>
      </c>
      <c r="Z7527">
        <f>COUNTIF($X$2:X7527,X7527)</f>
        <v>1</v>
      </c>
      <c r="AA7527" t="str">
        <f t="shared" si="353"/>
        <v>NPT76BBUL1</v>
      </c>
      <c r="AB7527">
        <f>COUNTIF(实际辖区!A:A,全部结果!X7527)</f>
        <v>1</v>
      </c>
      <c r="AC7527" s="9" t="str">
        <f>VLOOKUP(AA7527,实际辖区!D:E,2,0)</f>
        <v>POS_00256967</v>
      </c>
    </row>
    <row r="7528" spans="1:29">
      <c r="A7528" t="s">
        <v>97</v>
      </c>
      <c r="B7528" t="s">
        <v>15459</v>
      </c>
      <c r="C7528" t="s">
        <v>15460</v>
      </c>
      <c r="D7528" t="s">
        <v>8878</v>
      </c>
      <c r="E7528" t="s">
        <v>8904</v>
      </c>
      <c r="F7528" t="s">
        <v>8905</v>
      </c>
      <c r="G7528" t="s">
        <v>15439</v>
      </c>
      <c r="H7528" t="s">
        <v>55</v>
      </c>
      <c r="I7528">
        <v>364964.17824958201</v>
      </c>
      <c r="J7528">
        <v>18255</v>
      </c>
      <c r="K7528">
        <v>16064.4</v>
      </c>
      <c r="L7528">
        <v>1.4925373134328301E-2</v>
      </c>
      <c r="M7528">
        <v>22.5644256</v>
      </c>
      <c r="N7528">
        <v>114.0590073</v>
      </c>
      <c r="O7528" t="s">
        <v>15438</v>
      </c>
      <c r="P7528" t="s">
        <v>97</v>
      </c>
      <c r="Q7528" t="s">
        <v>7125</v>
      </c>
      <c r="R7528">
        <v>0</v>
      </c>
      <c r="S7528">
        <v>22.553640487904911</v>
      </c>
      <c r="T7528">
        <v>114.0517750410812</v>
      </c>
      <c r="U7528">
        <v>1.407026519043638</v>
      </c>
      <c r="V7528" t="s">
        <v>32</v>
      </c>
      <c r="W7528" t="s">
        <v>33</v>
      </c>
      <c r="X7528" t="str">
        <f t="shared" si="351"/>
        <v>NPT76CGVW</v>
      </c>
      <c r="Y7528">
        <f t="shared" si="352"/>
        <v>1</v>
      </c>
      <c r="Z7528">
        <f>COUNTIF($X$2:X7528,X7528)</f>
        <v>1</v>
      </c>
      <c r="AA7528" t="str">
        <f t="shared" si="353"/>
        <v>NPT76CGVW1</v>
      </c>
      <c r="AB7528">
        <f>COUNTIF(实际辖区!A:A,全部结果!X7528)</f>
        <v>1</v>
      </c>
      <c r="AC7528" s="9" t="str">
        <f>VLOOKUP(AA7528,实际辖区!D:E,2,0)</f>
        <v>POS_00256967</v>
      </c>
    </row>
    <row r="7529" spans="1:29">
      <c r="A7529" t="s">
        <v>97</v>
      </c>
      <c r="B7529" t="s">
        <v>15461</v>
      </c>
      <c r="C7529" t="s">
        <v>15462</v>
      </c>
      <c r="D7529" t="s">
        <v>8878</v>
      </c>
      <c r="E7529" t="s">
        <v>8904</v>
      </c>
      <c r="F7529" t="s">
        <v>8905</v>
      </c>
      <c r="G7529" t="s">
        <v>15439</v>
      </c>
      <c r="H7529" t="s">
        <v>55</v>
      </c>
      <c r="I7529">
        <v>582378.87788834004</v>
      </c>
      <c r="J7529">
        <v>21906</v>
      </c>
      <c r="K7529">
        <v>18255</v>
      </c>
      <c r="L7529">
        <v>1.4925373134328301E-2</v>
      </c>
      <c r="M7529">
        <v>22.565843000000001</v>
      </c>
      <c r="N7529">
        <v>114.06167790000001</v>
      </c>
      <c r="O7529" t="s">
        <v>15438</v>
      </c>
      <c r="P7529" t="s">
        <v>97</v>
      </c>
      <c r="Q7529" t="s">
        <v>7125</v>
      </c>
      <c r="R7529">
        <v>0</v>
      </c>
      <c r="S7529">
        <v>22.553640487904911</v>
      </c>
      <c r="T7529">
        <v>114.0517750410812</v>
      </c>
      <c r="U7529">
        <v>1.692146681741868</v>
      </c>
      <c r="V7529" t="s">
        <v>32</v>
      </c>
      <c r="W7529" t="s">
        <v>33</v>
      </c>
      <c r="X7529" t="str">
        <f t="shared" si="351"/>
        <v>NPT76CGWR</v>
      </c>
      <c r="Y7529">
        <f t="shared" si="352"/>
        <v>1</v>
      </c>
      <c r="Z7529">
        <f>COUNTIF($X$2:X7529,X7529)</f>
        <v>1</v>
      </c>
      <c r="AA7529" t="str">
        <f t="shared" si="353"/>
        <v>NPT76CGWR1</v>
      </c>
      <c r="AB7529">
        <f>COUNTIF(实际辖区!A:A,全部结果!X7529)</f>
        <v>1</v>
      </c>
      <c r="AC7529" s="9" t="str">
        <f>VLOOKUP(AA7529,实际辖区!D:E,2,0)</f>
        <v>POS_00256967</v>
      </c>
    </row>
    <row r="7530" spans="1:29">
      <c r="A7530" t="s">
        <v>97</v>
      </c>
      <c r="B7530" t="s">
        <v>15463</v>
      </c>
      <c r="C7530" t="s">
        <v>15464</v>
      </c>
      <c r="D7530" t="s">
        <v>8878</v>
      </c>
      <c r="E7530" t="s">
        <v>8904</v>
      </c>
      <c r="F7530" t="s">
        <v>8905</v>
      </c>
      <c r="G7530" t="s">
        <v>15439</v>
      </c>
      <c r="H7530" t="s">
        <v>55</v>
      </c>
      <c r="I7530">
        <v>509277.07471717399</v>
      </c>
      <c r="J7530">
        <v>8032.2</v>
      </c>
      <c r="K7530">
        <v>8032.2</v>
      </c>
      <c r="L7530">
        <v>1.4925373134328301E-2</v>
      </c>
      <c r="M7530">
        <v>22.5599898</v>
      </c>
      <c r="N7530">
        <v>114.03662989999999</v>
      </c>
      <c r="O7530" t="s">
        <v>15438</v>
      </c>
      <c r="P7530" t="s">
        <v>97</v>
      </c>
      <c r="Q7530" t="s">
        <v>7125</v>
      </c>
      <c r="R7530">
        <v>0</v>
      </c>
      <c r="S7530">
        <v>22.553640487904911</v>
      </c>
      <c r="T7530">
        <v>114.0517750410812</v>
      </c>
      <c r="U7530">
        <v>1.70906983983265</v>
      </c>
      <c r="V7530" t="s">
        <v>32</v>
      </c>
      <c r="W7530" t="s">
        <v>33</v>
      </c>
      <c r="X7530" t="str">
        <f t="shared" si="351"/>
        <v>NPT76BBRZ</v>
      </c>
      <c r="Y7530">
        <f t="shared" si="352"/>
        <v>1</v>
      </c>
      <c r="Z7530">
        <f>COUNTIF($X$2:X7530,X7530)</f>
        <v>1</v>
      </c>
      <c r="AA7530" t="str">
        <f t="shared" si="353"/>
        <v>NPT76BBRZ1</v>
      </c>
      <c r="AB7530">
        <f>COUNTIF(实际辖区!A:A,全部结果!X7530)</f>
        <v>1</v>
      </c>
      <c r="AC7530" s="9" t="str">
        <f>VLOOKUP(AA7530,实际辖区!D:E,2,0)</f>
        <v>POS_00256967</v>
      </c>
    </row>
    <row r="7531" spans="1:29">
      <c r="A7531" t="s">
        <v>97</v>
      </c>
      <c r="B7531" t="s">
        <v>15465</v>
      </c>
      <c r="C7531" t="s">
        <v>15466</v>
      </c>
      <c r="D7531" t="s">
        <v>8878</v>
      </c>
      <c r="E7531" t="s">
        <v>8904</v>
      </c>
      <c r="F7531" t="s">
        <v>8905</v>
      </c>
      <c r="G7531" t="s">
        <v>15441</v>
      </c>
      <c r="H7531" t="s">
        <v>55</v>
      </c>
      <c r="I7531">
        <v>338639.48287170299</v>
      </c>
      <c r="J7531">
        <v>6571.8</v>
      </c>
      <c r="K7531">
        <v>4381.2</v>
      </c>
      <c r="L7531">
        <v>1.4925373134328301E-2</v>
      </c>
      <c r="M7531">
        <v>22.555604899999999</v>
      </c>
      <c r="N7531">
        <v>114.0752748</v>
      </c>
      <c r="O7531" t="s">
        <v>15438</v>
      </c>
      <c r="P7531" t="s">
        <v>97</v>
      </c>
      <c r="Q7531" t="s">
        <v>7125</v>
      </c>
      <c r="R7531">
        <v>0</v>
      </c>
      <c r="S7531">
        <v>22.553640487904911</v>
      </c>
      <c r="T7531">
        <v>114.0517750410812</v>
      </c>
      <c r="U7531">
        <v>2.4268557511263769</v>
      </c>
      <c r="V7531" t="s">
        <v>32</v>
      </c>
      <c r="W7531" t="s">
        <v>33</v>
      </c>
      <c r="X7531" t="str">
        <f t="shared" si="351"/>
        <v>NPT76BBSD</v>
      </c>
      <c r="Y7531">
        <f t="shared" si="352"/>
        <v>1</v>
      </c>
      <c r="Z7531">
        <f>COUNTIF($X$2:X7531,X7531)</f>
        <v>1</v>
      </c>
      <c r="AA7531" t="str">
        <f t="shared" si="353"/>
        <v>NPT76BBSD1</v>
      </c>
      <c r="AB7531">
        <f>COUNTIF(实际辖区!A:A,全部结果!X7531)</f>
        <v>1</v>
      </c>
      <c r="AC7531" s="9" t="str">
        <f>VLOOKUP(AA7531,实际辖区!D:E,2,0)</f>
        <v>POS_00256967</v>
      </c>
    </row>
    <row r="7532" spans="1:29">
      <c r="A7532" t="s">
        <v>97</v>
      </c>
      <c r="B7532" t="s">
        <v>15467</v>
      </c>
      <c r="C7532" t="s">
        <v>15468</v>
      </c>
      <c r="D7532" t="s">
        <v>8878</v>
      </c>
      <c r="E7532" t="s">
        <v>8904</v>
      </c>
      <c r="F7532" t="s">
        <v>8905</v>
      </c>
      <c r="G7532" t="s">
        <v>15439</v>
      </c>
      <c r="H7532" t="s">
        <v>55</v>
      </c>
      <c r="I7532">
        <v>286025.35827222798</v>
      </c>
      <c r="J7532">
        <v>7302</v>
      </c>
      <c r="K7532">
        <v>3651</v>
      </c>
      <c r="L7532">
        <v>9.9502487562189001E-3</v>
      </c>
      <c r="M7532">
        <v>22.524539000000001</v>
      </c>
      <c r="N7532">
        <v>114.04560859999999</v>
      </c>
      <c r="O7532" t="s">
        <v>15438</v>
      </c>
      <c r="P7532" t="s">
        <v>97</v>
      </c>
      <c r="Q7532" t="s">
        <v>7125</v>
      </c>
      <c r="R7532">
        <v>0</v>
      </c>
      <c r="S7532">
        <v>22.553640487904911</v>
      </c>
      <c r="T7532">
        <v>114.0517750410812</v>
      </c>
      <c r="U7532">
        <v>3.284464809058238</v>
      </c>
      <c r="V7532" t="s">
        <v>32</v>
      </c>
      <c r="W7532" t="s">
        <v>33</v>
      </c>
      <c r="X7532" t="str">
        <f t="shared" si="351"/>
        <v>NPT76CGWA</v>
      </c>
      <c r="Y7532">
        <f t="shared" si="352"/>
        <v>1</v>
      </c>
      <c r="Z7532">
        <f>COUNTIF($X$2:X7532,X7532)</f>
        <v>1</v>
      </c>
      <c r="AA7532" t="str">
        <f t="shared" si="353"/>
        <v>NPT76CGWA1</v>
      </c>
      <c r="AB7532">
        <f>COUNTIF(实际辖区!A:A,全部结果!X7532)</f>
        <v>1</v>
      </c>
      <c r="AC7532" s="9" t="str">
        <f>VLOOKUP(AA7532,实际辖区!D:E,2,0)</f>
        <v>POS_00256967</v>
      </c>
    </row>
    <row r="7533" spans="1:29">
      <c r="A7533" t="s">
        <v>97</v>
      </c>
      <c r="B7533" t="s">
        <v>15469</v>
      </c>
      <c r="C7533" t="s">
        <v>15470</v>
      </c>
      <c r="D7533" t="s">
        <v>8878</v>
      </c>
      <c r="E7533" t="s">
        <v>8904</v>
      </c>
      <c r="F7533" t="s">
        <v>8905</v>
      </c>
      <c r="G7533" t="s">
        <v>15439</v>
      </c>
      <c r="H7533" t="s">
        <v>55</v>
      </c>
      <c r="I7533">
        <v>286025.35827222798</v>
      </c>
      <c r="J7533">
        <v>5841.6</v>
      </c>
      <c r="K7533">
        <v>0</v>
      </c>
      <c r="L7533">
        <v>9.9502487562189001E-3</v>
      </c>
      <c r="M7533">
        <v>22.541067099999999</v>
      </c>
      <c r="N7533">
        <v>114.037329</v>
      </c>
      <c r="O7533" t="s">
        <v>15438</v>
      </c>
      <c r="P7533" t="s">
        <v>97</v>
      </c>
      <c r="Q7533" t="s">
        <v>7125</v>
      </c>
      <c r="R7533">
        <v>0</v>
      </c>
      <c r="S7533">
        <v>22.553640487904911</v>
      </c>
      <c r="T7533">
        <v>114.0517750410812</v>
      </c>
      <c r="U7533">
        <v>2.0363307536091808</v>
      </c>
      <c r="V7533" t="s">
        <v>32</v>
      </c>
      <c r="W7533" t="s">
        <v>33</v>
      </c>
      <c r="X7533" t="str">
        <f t="shared" si="351"/>
        <v>NPT76CGVT</v>
      </c>
      <c r="Y7533">
        <f t="shared" si="352"/>
        <v>1</v>
      </c>
      <c r="Z7533">
        <f>COUNTIF($X$2:X7533,X7533)</f>
        <v>1</v>
      </c>
      <c r="AA7533" t="str">
        <f t="shared" si="353"/>
        <v>NPT76CGVT1</v>
      </c>
      <c r="AB7533">
        <f>COUNTIF(实际辖区!A:A,全部结果!X7533)</f>
        <v>1</v>
      </c>
      <c r="AC7533" s="9" t="str">
        <f>VLOOKUP(AA7533,实际辖区!D:E,2,0)</f>
        <v>POS_00256967</v>
      </c>
    </row>
    <row r="7534" spans="1:29">
      <c r="A7534" t="s">
        <v>97</v>
      </c>
      <c r="B7534" t="s">
        <v>15471</v>
      </c>
      <c r="C7534" t="s">
        <v>15472</v>
      </c>
      <c r="D7534" t="s">
        <v>8878</v>
      </c>
      <c r="E7534" t="s">
        <v>8904</v>
      </c>
      <c r="F7534" t="s">
        <v>8905</v>
      </c>
      <c r="G7534" t="s">
        <v>15441</v>
      </c>
      <c r="H7534" t="s">
        <v>55</v>
      </c>
      <c r="I7534">
        <v>404511.68263714499</v>
      </c>
      <c r="J7534">
        <v>16064.4</v>
      </c>
      <c r="K7534">
        <v>0</v>
      </c>
      <c r="L7534">
        <v>9.9502487562189001E-3</v>
      </c>
      <c r="M7534">
        <v>22.569230699999999</v>
      </c>
      <c r="N7534">
        <v>114.1063139</v>
      </c>
      <c r="O7534" t="s">
        <v>15438</v>
      </c>
      <c r="P7534" t="s">
        <v>97</v>
      </c>
      <c r="Q7534" t="s">
        <v>7125</v>
      </c>
      <c r="R7534">
        <v>0</v>
      </c>
      <c r="S7534">
        <v>22.553640487904911</v>
      </c>
      <c r="T7534">
        <v>114.0517750410812</v>
      </c>
      <c r="U7534">
        <v>5.8690289826354682</v>
      </c>
      <c r="V7534" t="s">
        <v>32</v>
      </c>
      <c r="W7534" t="s">
        <v>33</v>
      </c>
      <c r="X7534" t="str">
        <f t="shared" si="351"/>
        <v>NPT76BBXJ</v>
      </c>
      <c r="Y7534">
        <f t="shared" si="352"/>
        <v>1</v>
      </c>
      <c r="Z7534">
        <f>COUNTIF($X$2:X7534,X7534)</f>
        <v>1</v>
      </c>
      <c r="AA7534" t="str">
        <f t="shared" si="353"/>
        <v>NPT76BBXJ1</v>
      </c>
      <c r="AB7534">
        <f>COUNTIF(实际辖区!A:A,全部结果!X7534)</f>
        <v>1</v>
      </c>
      <c r="AC7534" s="9" t="str">
        <f>VLOOKUP(AA7534,实际辖区!D:E,2,0)</f>
        <v>POS_00256967</v>
      </c>
    </row>
    <row r="7535" spans="1:29">
      <c r="A7535" t="s">
        <v>97</v>
      </c>
      <c r="B7535" t="s">
        <v>15473</v>
      </c>
      <c r="C7535" t="s">
        <v>15474</v>
      </c>
      <c r="D7535" t="s">
        <v>8878</v>
      </c>
      <c r="E7535" t="s">
        <v>8904</v>
      </c>
      <c r="F7535" t="s">
        <v>8905</v>
      </c>
      <c r="G7535" t="s">
        <v>15441</v>
      </c>
      <c r="H7535" t="s">
        <v>55</v>
      </c>
      <c r="I7535">
        <v>327993.58325333003</v>
      </c>
      <c r="J7535">
        <v>0</v>
      </c>
      <c r="K7535">
        <v>0</v>
      </c>
      <c r="L7535">
        <v>9.9502487562189001E-3</v>
      </c>
      <c r="M7535">
        <v>22.570152199999999</v>
      </c>
      <c r="N7535">
        <v>114.0516877</v>
      </c>
      <c r="O7535" t="s">
        <v>15438</v>
      </c>
      <c r="P7535" t="s">
        <v>97</v>
      </c>
      <c r="Q7535" t="s">
        <v>7125</v>
      </c>
      <c r="R7535">
        <v>0</v>
      </c>
      <c r="S7535">
        <v>22.553640487904911</v>
      </c>
      <c r="T7535">
        <v>114.0517750410812</v>
      </c>
      <c r="U7535">
        <v>1.8284949162258191</v>
      </c>
      <c r="V7535" t="s">
        <v>32</v>
      </c>
      <c r="W7535" t="s">
        <v>33</v>
      </c>
      <c r="X7535" t="str">
        <f t="shared" si="351"/>
        <v>NPT76DIWV</v>
      </c>
      <c r="Y7535">
        <f t="shared" si="352"/>
        <v>1</v>
      </c>
      <c r="Z7535">
        <f>COUNTIF($X$2:X7535,X7535)</f>
        <v>1</v>
      </c>
      <c r="AA7535" t="str">
        <f t="shared" si="353"/>
        <v>NPT76DIWV1</v>
      </c>
      <c r="AB7535">
        <f>COUNTIF(实际辖区!A:A,全部结果!X7535)</f>
        <v>1</v>
      </c>
      <c r="AC7535" s="9" t="str">
        <f>VLOOKUP(AA7535,实际辖区!D:E,2,0)</f>
        <v>POS_00256967</v>
      </c>
    </row>
    <row r="7536" spans="1:29">
      <c r="A7536" t="s">
        <v>97</v>
      </c>
      <c r="B7536" t="s">
        <v>15475</v>
      </c>
      <c r="C7536" t="s">
        <v>15476</v>
      </c>
      <c r="D7536" t="s">
        <v>8878</v>
      </c>
      <c r="E7536" t="s">
        <v>8904</v>
      </c>
      <c r="F7536" t="s">
        <v>8905</v>
      </c>
      <c r="G7536" t="s">
        <v>15441</v>
      </c>
      <c r="H7536" t="s">
        <v>55</v>
      </c>
      <c r="I7536">
        <v>330308.11720445502</v>
      </c>
      <c r="J7536">
        <v>0</v>
      </c>
      <c r="K7536">
        <v>0</v>
      </c>
      <c r="L7536">
        <v>9.9502487562189001E-3</v>
      </c>
      <c r="M7536">
        <v>22.574693400000001</v>
      </c>
      <c r="N7536">
        <v>114.0815831</v>
      </c>
      <c r="O7536" t="s">
        <v>15438</v>
      </c>
      <c r="P7536" t="s">
        <v>97</v>
      </c>
      <c r="Q7536" t="s">
        <v>7125</v>
      </c>
      <c r="R7536">
        <v>0</v>
      </c>
      <c r="S7536">
        <v>22.553640487904911</v>
      </c>
      <c r="T7536">
        <v>114.0517750410812</v>
      </c>
      <c r="U7536">
        <v>3.8514760761657252</v>
      </c>
      <c r="V7536" t="s">
        <v>32</v>
      </c>
      <c r="W7536" t="s">
        <v>33</v>
      </c>
      <c r="X7536" t="str">
        <f t="shared" si="351"/>
        <v>NPT76DIWY</v>
      </c>
      <c r="Y7536">
        <f t="shared" si="352"/>
        <v>1</v>
      </c>
      <c r="Z7536">
        <f>COUNTIF($X$2:X7536,X7536)</f>
        <v>1</v>
      </c>
      <c r="AA7536" t="str">
        <f t="shared" si="353"/>
        <v>NPT76DIWY1</v>
      </c>
      <c r="AB7536">
        <f>COUNTIF(实际辖区!A:A,全部结果!X7536)</f>
        <v>1</v>
      </c>
      <c r="AC7536" s="9" t="str">
        <f>VLOOKUP(AA7536,实际辖区!D:E,2,0)</f>
        <v>POS_00256967</v>
      </c>
    </row>
    <row r="7537" spans="1:29">
      <c r="A7537" t="s">
        <v>97</v>
      </c>
      <c r="B7537" t="s">
        <v>15477</v>
      </c>
      <c r="C7537" t="s">
        <v>15478</v>
      </c>
      <c r="D7537" t="s">
        <v>8878</v>
      </c>
      <c r="E7537" t="s">
        <v>8904</v>
      </c>
      <c r="F7537" t="s">
        <v>8905</v>
      </c>
      <c r="G7537" t="s">
        <v>15443</v>
      </c>
      <c r="H7537" t="s">
        <v>55</v>
      </c>
      <c r="I7537">
        <v>428240.06712668599</v>
      </c>
      <c r="J7537">
        <v>18255</v>
      </c>
      <c r="K7537">
        <v>5841.6</v>
      </c>
      <c r="L7537">
        <v>9.9502487562189001E-3</v>
      </c>
      <c r="M7537">
        <v>22.529708299999999</v>
      </c>
      <c r="N7537">
        <v>114.0497184</v>
      </c>
      <c r="O7537" t="s">
        <v>15438</v>
      </c>
      <c r="P7537" t="s">
        <v>97</v>
      </c>
      <c r="Q7537" t="s">
        <v>7125</v>
      </c>
      <c r="R7537">
        <v>0</v>
      </c>
      <c r="S7537">
        <v>22.553640487904911</v>
      </c>
      <c r="T7537">
        <v>114.0517750410812</v>
      </c>
      <c r="U7537">
        <v>2.6586249198985898</v>
      </c>
      <c r="V7537" t="s">
        <v>32</v>
      </c>
      <c r="W7537" t="s">
        <v>33</v>
      </c>
      <c r="X7537" t="str">
        <f t="shared" si="351"/>
        <v>NPT76DSWL</v>
      </c>
      <c r="Y7537">
        <f t="shared" si="352"/>
        <v>1</v>
      </c>
      <c r="Z7537">
        <f>COUNTIF($X$2:X7537,X7537)</f>
        <v>1</v>
      </c>
      <c r="AA7537" t="str">
        <f t="shared" si="353"/>
        <v>NPT76DSWL1</v>
      </c>
      <c r="AB7537">
        <f>COUNTIF(实际辖区!A:A,全部结果!X7537)</f>
        <v>1</v>
      </c>
      <c r="AC7537" s="9" t="str">
        <f>VLOOKUP(AA7537,实际辖区!D:E,2,0)</f>
        <v>POS_00256967</v>
      </c>
    </row>
    <row r="7538" spans="1:29">
      <c r="A7538" t="s">
        <v>97</v>
      </c>
      <c r="B7538" t="s">
        <v>15479</v>
      </c>
      <c r="C7538" t="s">
        <v>15480</v>
      </c>
      <c r="D7538" t="s">
        <v>8878</v>
      </c>
      <c r="E7538" t="s">
        <v>8904</v>
      </c>
      <c r="F7538" t="s">
        <v>8905</v>
      </c>
      <c r="G7538" t="s">
        <v>15439</v>
      </c>
      <c r="H7538" t="s">
        <v>55</v>
      </c>
      <c r="I7538">
        <v>279525.35827222798</v>
      </c>
      <c r="J7538">
        <v>10953</v>
      </c>
      <c r="K7538">
        <v>0</v>
      </c>
      <c r="L7538">
        <v>4.9751243781093997E-3</v>
      </c>
      <c r="M7538">
        <v>22.530328799999999</v>
      </c>
      <c r="N7538">
        <v>114.0366719</v>
      </c>
      <c r="O7538" t="s">
        <v>15438</v>
      </c>
      <c r="P7538" t="s">
        <v>97</v>
      </c>
      <c r="Q7538" t="s">
        <v>7125</v>
      </c>
      <c r="R7538">
        <v>0</v>
      </c>
      <c r="S7538">
        <v>22.553640487904911</v>
      </c>
      <c r="T7538">
        <v>114.0517750410812</v>
      </c>
      <c r="U7538">
        <v>3.0129189997078529</v>
      </c>
      <c r="V7538" t="s">
        <v>32</v>
      </c>
      <c r="W7538" t="s">
        <v>33</v>
      </c>
      <c r="X7538" t="str">
        <f t="shared" si="351"/>
        <v>NPT76CGWB</v>
      </c>
      <c r="Y7538">
        <f t="shared" si="352"/>
        <v>1</v>
      </c>
      <c r="Z7538">
        <f>COUNTIF($X$2:X7538,X7538)</f>
        <v>1</v>
      </c>
      <c r="AA7538" t="str">
        <f t="shared" si="353"/>
        <v>NPT76CGWB1</v>
      </c>
      <c r="AB7538">
        <f>COUNTIF(实际辖区!A:A,全部结果!X7538)</f>
        <v>1</v>
      </c>
      <c r="AC7538" s="9" t="str">
        <f>VLOOKUP(AA7538,实际辖区!D:E,2,0)</f>
        <v>POS_00256967</v>
      </c>
    </row>
    <row r="7539" spans="1:29">
      <c r="A7539" t="s">
        <v>97</v>
      </c>
      <c r="B7539" t="s">
        <v>15481</v>
      </c>
      <c r="C7539" t="s">
        <v>15482</v>
      </c>
      <c r="D7539" t="s">
        <v>8878</v>
      </c>
      <c r="E7539" t="s">
        <v>8904</v>
      </c>
      <c r="F7539" t="s">
        <v>8905</v>
      </c>
      <c r="G7539" t="s">
        <v>15439</v>
      </c>
      <c r="H7539" t="s">
        <v>55</v>
      </c>
      <c r="I7539">
        <v>459636.97447169101</v>
      </c>
      <c r="J7539">
        <v>27017.4</v>
      </c>
      <c r="K7539">
        <v>0</v>
      </c>
      <c r="L7539">
        <v>4.9751243781093997E-3</v>
      </c>
      <c r="M7539">
        <v>22.5435488</v>
      </c>
      <c r="N7539">
        <v>114.01876350000001</v>
      </c>
      <c r="O7539" t="s">
        <v>15438</v>
      </c>
      <c r="P7539" t="s">
        <v>97</v>
      </c>
      <c r="Q7539" t="s">
        <v>7125</v>
      </c>
      <c r="R7539">
        <v>0</v>
      </c>
      <c r="S7539">
        <v>22.553640487904911</v>
      </c>
      <c r="T7539">
        <v>114.0517750410812</v>
      </c>
      <c r="U7539">
        <v>3.5747463966734578</v>
      </c>
      <c r="V7539" t="s">
        <v>32</v>
      </c>
      <c r="W7539" t="s">
        <v>33</v>
      </c>
      <c r="X7539" t="str">
        <f t="shared" si="351"/>
        <v>NPT76BBUF</v>
      </c>
      <c r="Y7539">
        <f t="shared" si="352"/>
        <v>1</v>
      </c>
      <c r="Z7539">
        <f>COUNTIF($X$2:X7539,X7539)</f>
        <v>1</v>
      </c>
      <c r="AA7539" t="str">
        <f t="shared" si="353"/>
        <v>NPT76BBUF1</v>
      </c>
      <c r="AB7539">
        <f>COUNTIF(实际辖区!A:A,全部结果!X7539)</f>
        <v>1</v>
      </c>
      <c r="AC7539" s="9" t="str">
        <f>VLOOKUP(AA7539,实际辖区!D:E,2,0)</f>
        <v>POS_00256967</v>
      </c>
    </row>
    <row r="7540" spans="1:29">
      <c r="A7540" t="s">
        <v>97</v>
      </c>
      <c r="B7540" t="s">
        <v>15483</v>
      </c>
      <c r="C7540" t="s">
        <v>15484</v>
      </c>
      <c r="D7540" t="s">
        <v>8878</v>
      </c>
      <c r="E7540" t="s">
        <v>8904</v>
      </c>
      <c r="F7540" t="s">
        <v>8905</v>
      </c>
      <c r="G7540" t="s">
        <v>15439</v>
      </c>
      <c r="H7540" t="s">
        <v>55</v>
      </c>
      <c r="I7540">
        <v>0</v>
      </c>
      <c r="J7540">
        <v>0</v>
      </c>
      <c r="K7540">
        <v>0</v>
      </c>
      <c r="L7540">
        <v>4.9751243781093997E-3</v>
      </c>
      <c r="M7540">
        <v>22.5356682</v>
      </c>
      <c r="N7540">
        <v>114.00211849999999</v>
      </c>
      <c r="O7540" t="s">
        <v>15438</v>
      </c>
      <c r="P7540" t="s">
        <v>97</v>
      </c>
      <c r="Q7540" t="s">
        <v>7125</v>
      </c>
      <c r="R7540">
        <v>0</v>
      </c>
      <c r="S7540">
        <v>22.553640487904911</v>
      </c>
      <c r="T7540">
        <v>114.0517750410812</v>
      </c>
      <c r="U7540">
        <v>5.4818668655969729</v>
      </c>
      <c r="V7540" t="s">
        <v>32</v>
      </c>
      <c r="W7540" t="s">
        <v>33</v>
      </c>
      <c r="X7540" t="str">
        <f t="shared" si="351"/>
        <v>NPT768CWT</v>
      </c>
      <c r="Y7540">
        <f t="shared" si="352"/>
        <v>1</v>
      </c>
      <c r="Z7540">
        <f>COUNTIF($X$2:X7540,X7540)</f>
        <v>1</v>
      </c>
      <c r="AA7540" t="str">
        <f t="shared" si="353"/>
        <v>NPT768CWT1</v>
      </c>
      <c r="AB7540">
        <f>COUNTIF(实际辖区!A:A,全部结果!X7540)</f>
        <v>1</v>
      </c>
      <c r="AC7540" s="9" t="str">
        <f>VLOOKUP(AA7540,实际辖区!D:E,2,0)</f>
        <v>POS_00256967</v>
      </c>
    </row>
    <row r="7541" spans="1:29">
      <c r="A7541" t="s">
        <v>97</v>
      </c>
      <c r="B7541" t="s">
        <v>15485</v>
      </c>
      <c r="C7541" t="s">
        <v>15486</v>
      </c>
      <c r="D7541" t="s">
        <v>8878</v>
      </c>
      <c r="E7541" t="s">
        <v>8904</v>
      </c>
      <c r="F7541" t="s">
        <v>8905</v>
      </c>
      <c r="G7541" t="s">
        <v>15439</v>
      </c>
      <c r="H7541" t="s">
        <v>55</v>
      </c>
      <c r="I7541">
        <v>285319.78666850302</v>
      </c>
      <c r="J7541">
        <v>8032.2</v>
      </c>
      <c r="K7541">
        <v>0</v>
      </c>
      <c r="L7541">
        <v>4.9751243781093997E-3</v>
      </c>
      <c r="M7541">
        <v>22.5345762</v>
      </c>
      <c r="N7541">
        <v>114.0504395</v>
      </c>
      <c r="O7541" t="s">
        <v>15438</v>
      </c>
      <c r="P7541" t="s">
        <v>97</v>
      </c>
      <c r="Q7541" t="s">
        <v>7125</v>
      </c>
      <c r="R7541">
        <v>0</v>
      </c>
      <c r="S7541">
        <v>22.553640487904911</v>
      </c>
      <c r="T7541">
        <v>114.0517750410812</v>
      </c>
      <c r="U7541">
        <v>2.1156002662452829</v>
      </c>
      <c r="V7541" t="s">
        <v>32</v>
      </c>
      <c r="W7541" t="s">
        <v>33</v>
      </c>
      <c r="X7541" t="str">
        <f t="shared" si="351"/>
        <v>NPT76CGVU</v>
      </c>
      <c r="Y7541">
        <f t="shared" si="352"/>
        <v>1</v>
      </c>
      <c r="Z7541">
        <f>COUNTIF($X$2:X7541,X7541)</f>
        <v>1</v>
      </c>
      <c r="AA7541" t="str">
        <f t="shared" si="353"/>
        <v>NPT76CGVU1</v>
      </c>
      <c r="AB7541">
        <f>COUNTIF(实际辖区!A:A,全部结果!X7541)</f>
        <v>1</v>
      </c>
      <c r="AC7541" s="9" t="str">
        <f>VLOOKUP(AA7541,实际辖区!D:E,2,0)</f>
        <v>POS_00256967</v>
      </c>
    </row>
    <row r="7542" spans="1:29">
      <c r="A7542" t="s">
        <v>97</v>
      </c>
      <c r="B7542" t="s">
        <v>15487</v>
      </c>
      <c r="C7542" t="s">
        <v>15488</v>
      </c>
      <c r="D7542" t="s">
        <v>8878</v>
      </c>
      <c r="E7542" t="s">
        <v>8904</v>
      </c>
      <c r="F7542" t="s">
        <v>8905</v>
      </c>
      <c r="G7542" t="s">
        <v>15439</v>
      </c>
      <c r="H7542" t="s">
        <v>55</v>
      </c>
      <c r="I7542">
        <v>286475.35827222798</v>
      </c>
      <c r="J7542">
        <v>13143.6</v>
      </c>
      <c r="K7542">
        <v>0</v>
      </c>
      <c r="L7542">
        <v>4.9751243781093997E-3</v>
      </c>
      <c r="M7542">
        <v>22.532966600000002</v>
      </c>
      <c r="N7542">
        <v>114.0347144</v>
      </c>
      <c r="O7542" t="s">
        <v>15438</v>
      </c>
      <c r="P7542" t="s">
        <v>97</v>
      </c>
      <c r="Q7542" t="s">
        <v>7125</v>
      </c>
      <c r="R7542">
        <v>0</v>
      </c>
      <c r="S7542">
        <v>22.553640487904911</v>
      </c>
      <c r="T7542">
        <v>114.0517750410812</v>
      </c>
      <c r="U7542">
        <v>2.884619379195398</v>
      </c>
      <c r="V7542" t="s">
        <v>32</v>
      </c>
      <c r="W7542" t="s">
        <v>33</v>
      </c>
      <c r="X7542" t="str">
        <f t="shared" si="351"/>
        <v>NPT76BBUA</v>
      </c>
      <c r="Y7542">
        <f t="shared" si="352"/>
        <v>1</v>
      </c>
      <c r="Z7542">
        <f>COUNTIF($X$2:X7542,X7542)</f>
        <v>1</v>
      </c>
      <c r="AA7542" t="str">
        <f t="shared" si="353"/>
        <v>NPT76BBUA1</v>
      </c>
      <c r="AB7542">
        <f>COUNTIF(实际辖区!A:A,全部结果!X7542)</f>
        <v>1</v>
      </c>
      <c r="AC7542" s="9" t="str">
        <f>VLOOKUP(AA7542,实际辖区!D:E,2,0)</f>
        <v>POS_00256967</v>
      </c>
    </row>
    <row r="7543" spans="1:29">
      <c r="A7543" t="s">
        <v>97</v>
      </c>
      <c r="B7543" t="s">
        <v>15489</v>
      </c>
      <c r="C7543" t="s">
        <v>15490</v>
      </c>
      <c r="D7543" t="s">
        <v>8878</v>
      </c>
      <c r="E7543" t="s">
        <v>8904</v>
      </c>
      <c r="F7543" t="s">
        <v>8905</v>
      </c>
      <c r="G7543" t="s">
        <v>15439</v>
      </c>
      <c r="H7543" t="s">
        <v>55</v>
      </c>
      <c r="I7543">
        <v>362500</v>
      </c>
      <c r="J7543">
        <v>730.2</v>
      </c>
      <c r="K7543">
        <v>0</v>
      </c>
      <c r="L7543">
        <v>4.9751243781093997E-3</v>
      </c>
      <c r="M7543">
        <v>22.5463226</v>
      </c>
      <c r="N7543">
        <v>114.0304632</v>
      </c>
      <c r="O7543" t="s">
        <v>15438</v>
      </c>
      <c r="P7543" t="s">
        <v>97</v>
      </c>
      <c r="Q7543" t="s">
        <v>7125</v>
      </c>
      <c r="R7543">
        <v>0</v>
      </c>
      <c r="S7543">
        <v>22.553640487904911</v>
      </c>
      <c r="T7543">
        <v>114.0517750410812</v>
      </c>
      <c r="U7543">
        <v>2.337110046922227</v>
      </c>
      <c r="V7543" t="s">
        <v>32</v>
      </c>
      <c r="W7543" t="s">
        <v>33</v>
      </c>
      <c r="X7543" t="str">
        <f t="shared" si="351"/>
        <v>NPT76P9XN</v>
      </c>
      <c r="Y7543">
        <f t="shared" si="352"/>
        <v>1</v>
      </c>
      <c r="Z7543">
        <f>COUNTIF($X$2:X7543,X7543)</f>
        <v>1</v>
      </c>
      <c r="AA7543" t="str">
        <f t="shared" si="353"/>
        <v>NPT76P9XN1</v>
      </c>
      <c r="AB7543">
        <f>COUNTIF(实际辖区!A:A,全部结果!X7543)</f>
        <v>1</v>
      </c>
      <c r="AC7543" s="9" t="str">
        <f>VLOOKUP(AA7543,实际辖区!D:E,2,0)</f>
        <v>POS_00256967</v>
      </c>
    </row>
    <row r="7544" spans="1:29">
      <c r="A7544" t="s">
        <v>97</v>
      </c>
      <c r="B7544" t="s">
        <v>15491</v>
      </c>
      <c r="C7544" t="s">
        <v>15492</v>
      </c>
      <c r="D7544" t="s">
        <v>8878</v>
      </c>
      <c r="E7544" t="s">
        <v>8904</v>
      </c>
      <c r="F7544" t="s">
        <v>8905</v>
      </c>
      <c r="G7544" t="s">
        <v>15439</v>
      </c>
      <c r="H7544" t="s">
        <v>55</v>
      </c>
      <c r="I7544">
        <v>469305.67968509899</v>
      </c>
      <c r="J7544">
        <v>10222.799999999999</v>
      </c>
      <c r="K7544">
        <v>3651</v>
      </c>
      <c r="L7544">
        <v>4.9751243781093997E-3</v>
      </c>
      <c r="M7544">
        <v>22.553053800000001</v>
      </c>
      <c r="N7544">
        <v>114.072828</v>
      </c>
      <c r="O7544" t="s">
        <v>15438</v>
      </c>
      <c r="P7544" t="s">
        <v>97</v>
      </c>
      <c r="Q7544" t="s">
        <v>7125</v>
      </c>
      <c r="R7544">
        <v>0</v>
      </c>
      <c r="S7544">
        <v>22.553640487904911</v>
      </c>
      <c r="T7544">
        <v>114.0517750410812</v>
      </c>
      <c r="U7544">
        <v>2.1664132866411729</v>
      </c>
      <c r="V7544" t="s">
        <v>32</v>
      </c>
      <c r="W7544" t="s">
        <v>33</v>
      </c>
      <c r="X7544" t="str">
        <f t="shared" si="351"/>
        <v>NPT76JUE1</v>
      </c>
      <c r="Y7544">
        <f t="shared" si="352"/>
        <v>1</v>
      </c>
      <c r="Z7544">
        <f>COUNTIF($X$2:X7544,X7544)</f>
        <v>1</v>
      </c>
      <c r="AA7544" t="str">
        <f t="shared" si="353"/>
        <v>NPT76JUE11</v>
      </c>
      <c r="AB7544">
        <f>COUNTIF(实际辖区!A:A,全部结果!X7544)</f>
        <v>1</v>
      </c>
      <c r="AC7544" s="9" t="str">
        <f>VLOOKUP(AA7544,实际辖区!D:E,2,0)</f>
        <v>POS_00256967</v>
      </c>
    </row>
    <row r="7545" spans="1:29">
      <c r="A7545" t="s">
        <v>97</v>
      </c>
      <c r="B7545" t="s">
        <v>15493</v>
      </c>
      <c r="C7545" t="s">
        <v>15494</v>
      </c>
      <c r="D7545" t="s">
        <v>8878</v>
      </c>
      <c r="E7545" t="s">
        <v>8904</v>
      </c>
      <c r="F7545" t="s">
        <v>8905</v>
      </c>
      <c r="G7545" t="s">
        <v>15439</v>
      </c>
      <c r="H7545" t="s">
        <v>55</v>
      </c>
      <c r="I7545">
        <v>279475.35827222798</v>
      </c>
      <c r="J7545">
        <v>11683.2</v>
      </c>
      <c r="K7545">
        <v>0</v>
      </c>
      <c r="L7545">
        <v>4.9751243781093997E-3</v>
      </c>
      <c r="M7545">
        <v>22.529541600000002</v>
      </c>
      <c r="N7545">
        <v>114.033202</v>
      </c>
      <c r="O7545" t="s">
        <v>15438</v>
      </c>
      <c r="P7545" t="s">
        <v>97</v>
      </c>
      <c r="Q7545" t="s">
        <v>7125</v>
      </c>
      <c r="R7545">
        <v>0</v>
      </c>
      <c r="S7545">
        <v>22.553640487904911</v>
      </c>
      <c r="T7545">
        <v>114.0517750410812</v>
      </c>
      <c r="U7545">
        <v>3.2820449654203729</v>
      </c>
      <c r="V7545" t="s">
        <v>32</v>
      </c>
      <c r="W7545" t="s">
        <v>33</v>
      </c>
      <c r="X7545" t="str">
        <f t="shared" si="351"/>
        <v>NPT76CGVO</v>
      </c>
      <c r="Y7545">
        <f t="shared" si="352"/>
        <v>1</v>
      </c>
      <c r="Z7545">
        <f>COUNTIF($X$2:X7545,X7545)</f>
        <v>1</v>
      </c>
      <c r="AA7545" t="str">
        <f t="shared" si="353"/>
        <v>NPT76CGVO1</v>
      </c>
      <c r="AB7545">
        <f>COUNTIF(实际辖区!A:A,全部结果!X7545)</f>
        <v>1</v>
      </c>
      <c r="AC7545" s="9" t="str">
        <f>VLOOKUP(AA7545,实际辖区!D:E,2,0)</f>
        <v>POS_00256967</v>
      </c>
    </row>
    <row r="7546" spans="1:29">
      <c r="A7546" t="s">
        <v>97</v>
      </c>
      <c r="B7546" t="s">
        <v>15495</v>
      </c>
      <c r="C7546" t="s">
        <v>15496</v>
      </c>
      <c r="D7546" t="s">
        <v>8878</v>
      </c>
      <c r="E7546" t="s">
        <v>8904</v>
      </c>
      <c r="F7546" t="s">
        <v>8905</v>
      </c>
      <c r="G7546" t="s">
        <v>15441</v>
      </c>
      <c r="H7546" t="s">
        <v>55</v>
      </c>
      <c r="I7546">
        <v>331084.47028445202</v>
      </c>
      <c r="J7546">
        <v>4381.2</v>
      </c>
      <c r="K7546">
        <v>0</v>
      </c>
      <c r="L7546">
        <v>4.9751243781093997E-3</v>
      </c>
      <c r="M7546">
        <v>22.571027300000001</v>
      </c>
      <c r="N7546">
        <v>114.0400417</v>
      </c>
      <c r="O7546" t="s">
        <v>15438</v>
      </c>
      <c r="P7546" t="s">
        <v>97</v>
      </c>
      <c r="Q7546" t="s">
        <v>7125</v>
      </c>
      <c r="R7546">
        <v>0</v>
      </c>
      <c r="S7546">
        <v>22.553640487904911</v>
      </c>
      <c r="T7546">
        <v>114.0517750410812</v>
      </c>
      <c r="U7546">
        <v>2.2723101160857651</v>
      </c>
      <c r="V7546" t="s">
        <v>32</v>
      </c>
      <c r="W7546" t="s">
        <v>33</v>
      </c>
      <c r="X7546" t="str">
        <f t="shared" si="351"/>
        <v>NPT76BCKK</v>
      </c>
      <c r="Y7546">
        <f t="shared" si="352"/>
        <v>1</v>
      </c>
      <c r="Z7546">
        <f>COUNTIF($X$2:X7546,X7546)</f>
        <v>1</v>
      </c>
      <c r="AA7546" t="str">
        <f t="shared" si="353"/>
        <v>NPT76BCKK1</v>
      </c>
      <c r="AB7546">
        <f>COUNTIF(实际辖区!A:A,全部结果!X7546)</f>
        <v>1</v>
      </c>
      <c r="AC7546" s="9" t="str">
        <f>VLOOKUP(AA7546,实际辖区!D:E,2,0)</f>
        <v>POS_00256967</v>
      </c>
    </row>
    <row r="7547" spans="1:29">
      <c r="A7547" t="s">
        <v>97</v>
      </c>
      <c r="B7547" t="s">
        <v>15497</v>
      </c>
      <c r="C7547" t="s">
        <v>15498</v>
      </c>
      <c r="D7547" t="s">
        <v>8878</v>
      </c>
      <c r="E7547" t="s">
        <v>8904</v>
      </c>
      <c r="F7547" t="s">
        <v>8905</v>
      </c>
      <c r="G7547" t="s">
        <v>15441</v>
      </c>
      <c r="H7547" t="s">
        <v>55</v>
      </c>
      <c r="I7547">
        <v>325193.58325333003</v>
      </c>
      <c r="J7547">
        <v>12413.4</v>
      </c>
      <c r="K7547">
        <v>0</v>
      </c>
      <c r="L7547">
        <v>4.9751243781093997E-3</v>
      </c>
      <c r="M7547">
        <v>22.573612000000001</v>
      </c>
      <c r="N7547">
        <v>114.06077550000001</v>
      </c>
      <c r="O7547" t="s">
        <v>15438</v>
      </c>
      <c r="P7547" t="s">
        <v>97</v>
      </c>
      <c r="Q7547" t="s">
        <v>7125</v>
      </c>
      <c r="R7547">
        <v>0</v>
      </c>
      <c r="S7547">
        <v>22.553640487904911</v>
      </c>
      <c r="T7547">
        <v>114.0517750410812</v>
      </c>
      <c r="U7547">
        <v>2.3975184810258452</v>
      </c>
      <c r="V7547" t="s">
        <v>32</v>
      </c>
      <c r="W7547" t="s">
        <v>33</v>
      </c>
      <c r="X7547" t="str">
        <f t="shared" si="351"/>
        <v>NPT76BCKF</v>
      </c>
      <c r="Y7547">
        <f t="shared" si="352"/>
        <v>1</v>
      </c>
      <c r="Z7547">
        <f>COUNTIF($X$2:X7547,X7547)</f>
        <v>1</v>
      </c>
      <c r="AA7547" t="str">
        <f t="shared" si="353"/>
        <v>NPT76BCKF1</v>
      </c>
      <c r="AB7547">
        <f>COUNTIF(实际辖区!A:A,全部结果!X7547)</f>
        <v>1</v>
      </c>
      <c r="AC7547" s="9" t="str">
        <f>VLOOKUP(AA7547,实际辖区!D:E,2,0)</f>
        <v>POS_00256967</v>
      </c>
    </row>
    <row r="7548" spans="1:29">
      <c r="A7548" t="s">
        <v>97</v>
      </c>
      <c r="B7548" t="s">
        <v>15499</v>
      </c>
      <c r="C7548" t="s">
        <v>15500</v>
      </c>
      <c r="D7548" t="s">
        <v>8878</v>
      </c>
      <c r="E7548" t="s">
        <v>8904</v>
      </c>
      <c r="F7548" t="s">
        <v>8905</v>
      </c>
      <c r="G7548" t="s">
        <v>15439</v>
      </c>
      <c r="H7548" t="s">
        <v>55</v>
      </c>
      <c r="I7548">
        <v>509489.48287170299</v>
      </c>
      <c r="J7548">
        <v>18985.2</v>
      </c>
      <c r="K7548">
        <v>2920.8</v>
      </c>
      <c r="L7548">
        <v>9.9999999999999995E-7</v>
      </c>
      <c r="M7548">
        <v>22.563780999999999</v>
      </c>
      <c r="N7548">
        <v>114.0519177</v>
      </c>
      <c r="O7548" t="s">
        <v>15438</v>
      </c>
      <c r="P7548" t="s">
        <v>97</v>
      </c>
      <c r="Q7548" t="s">
        <v>7125</v>
      </c>
      <c r="R7548">
        <v>0</v>
      </c>
      <c r="S7548">
        <v>22.553640487904911</v>
      </c>
      <c r="T7548">
        <v>114.0517750410812</v>
      </c>
      <c r="U7548">
        <v>1.123034750684256</v>
      </c>
      <c r="V7548" t="s">
        <v>32</v>
      </c>
      <c r="W7548" t="s">
        <v>33</v>
      </c>
      <c r="X7548" t="str">
        <f t="shared" si="351"/>
        <v>NPT76CGWS</v>
      </c>
      <c r="Y7548">
        <f t="shared" si="352"/>
        <v>1</v>
      </c>
      <c r="Z7548">
        <f>COUNTIF($X$2:X7548,X7548)</f>
        <v>1</v>
      </c>
      <c r="AA7548" t="str">
        <f t="shared" si="353"/>
        <v>NPT76CGWS1</v>
      </c>
      <c r="AB7548">
        <f>COUNTIF(实际辖区!A:A,全部结果!X7548)</f>
        <v>1</v>
      </c>
      <c r="AC7548" s="9" t="str">
        <f>VLOOKUP(AA7548,实际辖区!D:E,2,0)</f>
        <v>POS_00256967</v>
      </c>
    </row>
    <row r="7549" spans="1:29">
      <c r="A7549" t="s">
        <v>97</v>
      </c>
      <c r="B7549" t="s">
        <v>15501</v>
      </c>
      <c r="C7549" t="s">
        <v>15502</v>
      </c>
      <c r="D7549" t="s">
        <v>8878</v>
      </c>
      <c r="E7549" t="s">
        <v>8904</v>
      </c>
      <c r="F7549" t="s">
        <v>8905</v>
      </c>
      <c r="G7549" t="s">
        <v>15439</v>
      </c>
      <c r="H7549" t="s">
        <v>55</v>
      </c>
      <c r="I7549">
        <v>432741.78131085599</v>
      </c>
      <c r="J7549">
        <v>18255</v>
      </c>
      <c r="K7549">
        <v>0</v>
      </c>
      <c r="L7549">
        <v>9.9999999999999995E-7</v>
      </c>
      <c r="M7549">
        <v>22.557588899999999</v>
      </c>
      <c r="N7549">
        <v>114.0226186</v>
      </c>
      <c r="O7549" t="s">
        <v>15438</v>
      </c>
      <c r="P7549" t="s">
        <v>97</v>
      </c>
      <c r="Q7549" t="s">
        <v>7125</v>
      </c>
      <c r="R7549">
        <v>0</v>
      </c>
      <c r="S7549">
        <v>22.553640487904911</v>
      </c>
      <c r="T7549">
        <v>114.0517750410812</v>
      </c>
      <c r="U7549">
        <v>3.0305948458557581</v>
      </c>
      <c r="V7549" t="s">
        <v>32</v>
      </c>
      <c r="W7549" t="s">
        <v>33</v>
      </c>
      <c r="X7549" t="str">
        <f t="shared" si="351"/>
        <v>NPT76BBUG</v>
      </c>
      <c r="Y7549">
        <f t="shared" si="352"/>
        <v>1</v>
      </c>
      <c r="Z7549">
        <f>COUNTIF($X$2:X7549,X7549)</f>
        <v>1</v>
      </c>
      <c r="AA7549" t="str">
        <f t="shared" si="353"/>
        <v>NPT76BBUG1</v>
      </c>
      <c r="AB7549">
        <f>COUNTIF(实际辖区!A:A,全部结果!X7549)</f>
        <v>1</v>
      </c>
      <c r="AC7549" s="9" t="str">
        <f>VLOOKUP(AA7549,实际辖区!D:E,2,0)</f>
        <v>POS_00256967</v>
      </c>
    </row>
    <row r="7550" spans="1:29">
      <c r="A7550" t="s">
        <v>97</v>
      </c>
      <c r="B7550" t="s">
        <v>15503</v>
      </c>
      <c r="C7550" t="s">
        <v>15504</v>
      </c>
      <c r="D7550" t="s">
        <v>8878</v>
      </c>
      <c r="E7550" t="s">
        <v>8904</v>
      </c>
      <c r="F7550" t="s">
        <v>8905</v>
      </c>
      <c r="G7550" t="s">
        <v>15439</v>
      </c>
      <c r="H7550" t="s">
        <v>55</v>
      </c>
      <c r="I7550">
        <v>1167362.1829123499</v>
      </c>
      <c r="J7550">
        <v>5111.3999999999996</v>
      </c>
      <c r="K7550">
        <v>0</v>
      </c>
      <c r="L7550">
        <v>9.9999999999999995E-7</v>
      </c>
      <c r="M7550">
        <v>22.526142499999999</v>
      </c>
      <c r="N7550">
        <v>114.0405935</v>
      </c>
      <c r="O7550" t="s">
        <v>15438</v>
      </c>
      <c r="P7550" t="s">
        <v>97</v>
      </c>
      <c r="Q7550" t="s">
        <v>7125</v>
      </c>
      <c r="R7550">
        <v>0</v>
      </c>
      <c r="S7550">
        <v>22.553640487904911</v>
      </c>
      <c r="T7550">
        <v>114.0517750410812</v>
      </c>
      <c r="U7550">
        <v>3.2550548314361172</v>
      </c>
      <c r="V7550" t="s">
        <v>32</v>
      </c>
      <c r="W7550" t="s">
        <v>33</v>
      </c>
      <c r="X7550" t="str">
        <f t="shared" si="351"/>
        <v>NPT76BBSC</v>
      </c>
      <c r="Y7550">
        <f t="shared" si="352"/>
        <v>1</v>
      </c>
      <c r="Z7550">
        <f>COUNTIF($X$2:X7550,X7550)</f>
        <v>1</v>
      </c>
      <c r="AA7550" t="str">
        <f t="shared" si="353"/>
        <v>NPT76BBSC1</v>
      </c>
      <c r="AB7550">
        <f>COUNTIF(实际辖区!A:A,全部结果!X7550)</f>
        <v>1</v>
      </c>
      <c r="AC7550" s="9" t="str">
        <f>VLOOKUP(AA7550,实际辖区!D:E,2,0)</f>
        <v>POS_00256967</v>
      </c>
    </row>
    <row r="7551" spans="1:29">
      <c r="A7551" t="s">
        <v>97</v>
      </c>
      <c r="B7551" t="s">
        <v>15505</v>
      </c>
      <c r="C7551" t="s">
        <v>15506</v>
      </c>
      <c r="D7551" t="s">
        <v>8878</v>
      </c>
      <c r="E7551" t="s">
        <v>8904</v>
      </c>
      <c r="F7551" t="s">
        <v>8905</v>
      </c>
      <c r="G7551" t="s">
        <v>15439</v>
      </c>
      <c r="H7551" t="s">
        <v>55</v>
      </c>
      <c r="I7551">
        <v>286025.35827222798</v>
      </c>
      <c r="J7551">
        <v>7302</v>
      </c>
      <c r="K7551">
        <v>0</v>
      </c>
      <c r="L7551">
        <v>9.9999999999999995E-7</v>
      </c>
      <c r="M7551">
        <v>22.525531699999998</v>
      </c>
      <c r="N7551">
        <v>114.0500497</v>
      </c>
      <c r="O7551" t="s">
        <v>15438</v>
      </c>
      <c r="P7551" t="s">
        <v>97</v>
      </c>
      <c r="Q7551" t="s">
        <v>7125</v>
      </c>
      <c r="R7551">
        <v>0</v>
      </c>
      <c r="S7551">
        <v>22.553640487904911</v>
      </c>
      <c r="T7551">
        <v>114.0517750410812</v>
      </c>
      <c r="U7551">
        <v>3.11775611722299</v>
      </c>
      <c r="V7551" t="s">
        <v>32</v>
      </c>
      <c r="W7551" t="s">
        <v>33</v>
      </c>
      <c r="X7551" t="str">
        <f t="shared" si="351"/>
        <v>NPT76CGVN</v>
      </c>
      <c r="Y7551">
        <f t="shared" si="352"/>
        <v>1</v>
      </c>
      <c r="Z7551">
        <f>COUNTIF($X$2:X7551,X7551)</f>
        <v>1</v>
      </c>
      <c r="AA7551" t="str">
        <f t="shared" si="353"/>
        <v>NPT76CGVN1</v>
      </c>
      <c r="AB7551">
        <f>COUNTIF(实际辖区!A:A,全部结果!X7551)</f>
        <v>1</v>
      </c>
      <c r="AC7551" s="9" t="str">
        <f>VLOOKUP(AA7551,实际辖区!D:E,2,0)</f>
        <v>POS_00256967</v>
      </c>
    </row>
    <row r="7552" spans="1:29">
      <c r="A7552" t="s">
        <v>97</v>
      </c>
      <c r="B7552" t="s">
        <v>15507</v>
      </c>
      <c r="C7552" t="s">
        <v>15508</v>
      </c>
      <c r="D7552" t="s">
        <v>8878</v>
      </c>
      <c r="E7552" t="s">
        <v>8904</v>
      </c>
      <c r="F7552" t="s">
        <v>8905</v>
      </c>
      <c r="G7552" t="s">
        <v>15439</v>
      </c>
      <c r="H7552" t="s">
        <v>55</v>
      </c>
      <c r="I7552">
        <v>321234.266531909</v>
      </c>
      <c r="J7552">
        <v>10222.799999999999</v>
      </c>
      <c r="K7552">
        <v>0</v>
      </c>
      <c r="L7552">
        <v>9.9999999999999995E-7</v>
      </c>
      <c r="M7552">
        <v>22.544971400000001</v>
      </c>
      <c r="N7552">
        <v>114.02626410000001</v>
      </c>
      <c r="O7552" t="s">
        <v>15438</v>
      </c>
      <c r="P7552" t="s">
        <v>97</v>
      </c>
      <c r="Q7552" t="s">
        <v>7125</v>
      </c>
      <c r="R7552">
        <v>0</v>
      </c>
      <c r="S7552">
        <v>22.553640487904911</v>
      </c>
      <c r="T7552">
        <v>114.0517750410812</v>
      </c>
      <c r="U7552">
        <v>2.7941409253096872</v>
      </c>
      <c r="V7552" t="s">
        <v>32</v>
      </c>
      <c r="W7552" t="s">
        <v>33</v>
      </c>
      <c r="X7552" t="str">
        <f t="shared" si="351"/>
        <v>NPT76BFGM</v>
      </c>
      <c r="Y7552">
        <f t="shared" si="352"/>
        <v>1</v>
      </c>
      <c r="Z7552">
        <f>COUNTIF($X$2:X7552,X7552)</f>
        <v>1</v>
      </c>
      <c r="AA7552" t="str">
        <f t="shared" si="353"/>
        <v>NPT76BFGM1</v>
      </c>
      <c r="AB7552">
        <f>COUNTIF(实际辖区!A:A,全部结果!X7552)</f>
        <v>1</v>
      </c>
      <c r="AC7552" s="9" t="str">
        <f>VLOOKUP(AA7552,实际辖区!D:E,2,0)</f>
        <v>POS_00256967</v>
      </c>
    </row>
    <row r="7553" spans="1:29">
      <c r="A7553" t="s">
        <v>97</v>
      </c>
      <c r="B7553" t="s">
        <v>15509</v>
      </c>
      <c r="C7553" t="s">
        <v>15510</v>
      </c>
      <c r="D7553" t="s">
        <v>8878</v>
      </c>
      <c r="E7553" t="s">
        <v>8904</v>
      </c>
      <c r="F7553" t="s">
        <v>8905</v>
      </c>
      <c r="G7553" t="s">
        <v>15439</v>
      </c>
      <c r="H7553" t="s">
        <v>55</v>
      </c>
      <c r="I7553">
        <v>0</v>
      </c>
      <c r="J7553">
        <v>0</v>
      </c>
      <c r="K7553">
        <v>0</v>
      </c>
      <c r="L7553">
        <v>9.9999999999999995E-7</v>
      </c>
      <c r="M7553">
        <v>22.525531699999998</v>
      </c>
      <c r="N7553">
        <v>114.0500497</v>
      </c>
      <c r="O7553" t="s">
        <v>15438</v>
      </c>
      <c r="P7553" t="s">
        <v>97</v>
      </c>
      <c r="Q7553" t="s">
        <v>7125</v>
      </c>
      <c r="R7553">
        <v>0</v>
      </c>
      <c r="S7553">
        <v>22.553640487904911</v>
      </c>
      <c r="T7553">
        <v>114.0517750410812</v>
      </c>
      <c r="U7553">
        <v>3.11775611722299</v>
      </c>
      <c r="V7553" t="s">
        <v>32</v>
      </c>
      <c r="W7553" t="s">
        <v>33</v>
      </c>
      <c r="X7553" t="str">
        <f t="shared" si="351"/>
        <v>NPT768BON</v>
      </c>
      <c r="Y7553">
        <f t="shared" si="352"/>
        <v>1</v>
      </c>
      <c r="Z7553">
        <f>COUNTIF($X$2:X7553,X7553)</f>
        <v>1</v>
      </c>
      <c r="AA7553" t="str">
        <f t="shared" si="353"/>
        <v>NPT768BON1</v>
      </c>
      <c r="AB7553">
        <f>COUNTIF(实际辖区!A:A,全部结果!X7553)</f>
        <v>1</v>
      </c>
      <c r="AC7553" s="9" t="str">
        <f>VLOOKUP(AA7553,实际辖区!D:E,2,0)</f>
        <v>POS_00256967</v>
      </c>
    </row>
    <row r="7554" spans="1:29">
      <c r="A7554" t="s">
        <v>97</v>
      </c>
      <c r="B7554" t="s">
        <v>15511</v>
      </c>
      <c r="C7554" t="s">
        <v>15512</v>
      </c>
      <c r="D7554" t="s">
        <v>8878</v>
      </c>
      <c r="E7554" t="s">
        <v>8904</v>
      </c>
      <c r="F7554" t="s">
        <v>8905</v>
      </c>
      <c r="G7554" t="s">
        <v>15441</v>
      </c>
      <c r="H7554" t="s">
        <v>55</v>
      </c>
      <c r="I7554">
        <v>320424.61794631201</v>
      </c>
      <c r="J7554">
        <v>17524.8</v>
      </c>
      <c r="K7554">
        <v>0</v>
      </c>
      <c r="L7554">
        <v>9.9999999999999995E-7</v>
      </c>
      <c r="M7554">
        <v>22.559832100000001</v>
      </c>
      <c r="N7554">
        <v>114.1016312</v>
      </c>
      <c r="O7554" t="s">
        <v>15438</v>
      </c>
      <c r="P7554" t="s">
        <v>97</v>
      </c>
      <c r="Q7554" t="s">
        <v>7125</v>
      </c>
      <c r="R7554">
        <v>0</v>
      </c>
      <c r="S7554">
        <v>22.553640487904911</v>
      </c>
      <c r="T7554">
        <v>114.0517750410812</v>
      </c>
      <c r="U7554">
        <v>5.173552366297522</v>
      </c>
      <c r="V7554" t="s">
        <v>32</v>
      </c>
      <c r="W7554" t="s">
        <v>33</v>
      </c>
      <c r="X7554" t="str">
        <f t="shared" si="351"/>
        <v>NPT76BBUN</v>
      </c>
      <c r="Y7554">
        <f t="shared" si="352"/>
        <v>1</v>
      </c>
      <c r="Z7554">
        <f>COUNTIF($X$2:X7554,X7554)</f>
        <v>1</v>
      </c>
      <c r="AA7554" t="str">
        <f t="shared" si="353"/>
        <v>NPT76BBUN1</v>
      </c>
      <c r="AB7554">
        <f>COUNTIF(实际辖区!A:A,全部结果!X7554)</f>
        <v>1</v>
      </c>
      <c r="AC7554" s="9" t="str">
        <f>VLOOKUP(AA7554,实际辖区!D:E,2,0)</f>
        <v>POS_00256967</v>
      </c>
    </row>
    <row r="7555" spans="1:29">
      <c r="A7555" t="s">
        <v>97</v>
      </c>
      <c r="B7555" t="s">
        <v>15513</v>
      </c>
      <c r="C7555" t="s">
        <v>15514</v>
      </c>
      <c r="D7555" t="s">
        <v>8878</v>
      </c>
      <c r="E7555" t="s">
        <v>8904</v>
      </c>
      <c r="F7555" t="s">
        <v>8905</v>
      </c>
      <c r="G7555" t="s">
        <v>15441</v>
      </c>
      <c r="H7555" t="s">
        <v>55</v>
      </c>
      <c r="I7555">
        <v>331084.47028445202</v>
      </c>
      <c r="J7555">
        <v>0</v>
      </c>
      <c r="K7555">
        <v>0</v>
      </c>
      <c r="L7555">
        <v>9.9999999999999995E-7</v>
      </c>
      <c r="M7555">
        <v>22.566495</v>
      </c>
      <c r="N7555">
        <v>114.045029</v>
      </c>
      <c r="O7555" t="s">
        <v>15438</v>
      </c>
      <c r="P7555" t="s">
        <v>97</v>
      </c>
      <c r="Q7555" t="s">
        <v>7125</v>
      </c>
      <c r="R7555">
        <v>0</v>
      </c>
      <c r="S7555">
        <v>22.553640487904911</v>
      </c>
      <c r="T7555">
        <v>114.0517750410812</v>
      </c>
      <c r="U7555">
        <v>1.5835773973130409</v>
      </c>
      <c r="V7555" t="s">
        <v>32</v>
      </c>
      <c r="W7555" t="s">
        <v>33</v>
      </c>
      <c r="X7555" t="str">
        <f t="shared" ref="X7555:X7618" si="354">P7555&amp;B7555</f>
        <v>NPT76BCKG</v>
      </c>
      <c r="Y7555">
        <f t="shared" ref="Y7555:Y7618" si="355">COUNTIF(X:X,X7555)</f>
        <v>1</v>
      </c>
      <c r="Z7555">
        <f>COUNTIF($X$2:X7555,X7555)</f>
        <v>1</v>
      </c>
      <c r="AA7555" t="str">
        <f t="shared" ref="AA7555:AA7618" si="356">X7555&amp;Z7555</f>
        <v>NPT76BCKG1</v>
      </c>
      <c r="AB7555">
        <f>COUNTIF(实际辖区!A:A,全部结果!X7555)</f>
        <v>1</v>
      </c>
      <c r="AC7555" s="9" t="str">
        <f>VLOOKUP(AA7555,实际辖区!D:E,2,0)</f>
        <v>POS_00256967</v>
      </c>
    </row>
    <row r="7556" spans="1:29">
      <c r="A7556" t="s">
        <v>97</v>
      </c>
      <c r="B7556" t="s">
        <v>15515</v>
      </c>
      <c r="C7556" t="s">
        <v>15516</v>
      </c>
      <c r="D7556" t="s">
        <v>8878</v>
      </c>
      <c r="E7556" t="s">
        <v>8904</v>
      </c>
      <c r="F7556" t="s">
        <v>8905</v>
      </c>
      <c r="G7556" t="s">
        <v>15441</v>
      </c>
      <c r="H7556" t="s">
        <v>55</v>
      </c>
      <c r="I7556">
        <v>326543.58325333003</v>
      </c>
      <c r="J7556">
        <v>16794.599999999999</v>
      </c>
      <c r="K7556">
        <v>0</v>
      </c>
      <c r="L7556">
        <v>9.9999999999999995E-7</v>
      </c>
      <c r="M7556">
        <v>22.577598999999999</v>
      </c>
      <c r="N7556">
        <v>114.07633610000001</v>
      </c>
      <c r="O7556" t="s">
        <v>15438</v>
      </c>
      <c r="P7556" t="s">
        <v>97</v>
      </c>
      <c r="Q7556" t="s">
        <v>7125</v>
      </c>
      <c r="R7556">
        <v>0</v>
      </c>
      <c r="S7556">
        <v>22.553640487904911</v>
      </c>
      <c r="T7556">
        <v>114.0517750410812</v>
      </c>
      <c r="U7556">
        <v>3.6633243827468611</v>
      </c>
      <c r="V7556" t="s">
        <v>32</v>
      </c>
      <c r="W7556" t="s">
        <v>33</v>
      </c>
      <c r="X7556" t="str">
        <f t="shared" si="354"/>
        <v>NPT76BCKM</v>
      </c>
      <c r="Y7556">
        <f t="shared" si="355"/>
        <v>1</v>
      </c>
      <c r="Z7556">
        <f>COUNTIF($X$2:X7556,X7556)</f>
        <v>1</v>
      </c>
      <c r="AA7556" t="str">
        <f t="shared" si="356"/>
        <v>NPT76BCKM1</v>
      </c>
      <c r="AB7556">
        <f>COUNTIF(实际辖区!A:A,全部结果!X7556)</f>
        <v>1</v>
      </c>
      <c r="AC7556" s="9" t="str">
        <f>VLOOKUP(AA7556,实际辖区!D:E,2,0)</f>
        <v>POS_00256967</v>
      </c>
    </row>
    <row r="7557" spans="1:29">
      <c r="A7557" t="s">
        <v>97</v>
      </c>
      <c r="B7557" t="s">
        <v>15517</v>
      </c>
      <c r="C7557" t="s">
        <v>15518</v>
      </c>
      <c r="D7557" t="s">
        <v>8878</v>
      </c>
      <c r="E7557" t="s">
        <v>8904</v>
      </c>
      <c r="F7557" t="s">
        <v>8905</v>
      </c>
      <c r="G7557" t="s">
        <v>15441</v>
      </c>
      <c r="H7557" t="s">
        <v>55</v>
      </c>
      <c r="I7557">
        <v>327893.58325333003</v>
      </c>
      <c r="J7557">
        <v>8762.4</v>
      </c>
      <c r="K7557">
        <v>0</v>
      </c>
      <c r="L7557">
        <v>9.9999999999999995E-7</v>
      </c>
      <c r="M7557">
        <v>22.5743583</v>
      </c>
      <c r="N7557">
        <v>114.07249179999999</v>
      </c>
      <c r="O7557" t="s">
        <v>15438</v>
      </c>
      <c r="P7557" t="s">
        <v>97</v>
      </c>
      <c r="Q7557" t="s">
        <v>7125</v>
      </c>
      <c r="R7557">
        <v>0</v>
      </c>
      <c r="S7557">
        <v>22.553640487904911</v>
      </c>
      <c r="T7557">
        <v>114.0517750410812</v>
      </c>
      <c r="U7557">
        <v>3.131043836131274</v>
      </c>
      <c r="V7557" t="s">
        <v>32</v>
      </c>
      <c r="W7557" t="s">
        <v>33</v>
      </c>
      <c r="X7557" t="str">
        <f t="shared" si="354"/>
        <v>NPT76BCKI</v>
      </c>
      <c r="Y7557">
        <f t="shared" si="355"/>
        <v>1</v>
      </c>
      <c r="Z7557">
        <f>COUNTIF($X$2:X7557,X7557)</f>
        <v>1</v>
      </c>
      <c r="AA7557" t="str">
        <f t="shared" si="356"/>
        <v>NPT76BCKI1</v>
      </c>
      <c r="AB7557">
        <f>COUNTIF(实际辖区!A:A,全部结果!X7557)</f>
        <v>1</v>
      </c>
      <c r="AC7557" s="9" t="str">
        <f>VLOOKUP(AA7557,实际辖区!D:E,2,0)</f>
        <v>POS_00256967</v>
      </c>
    </row>
    <row r="7558" spans="1:29">
      <c r="A7558" t="s">
        <v>97</v>
      </c>
      <c r="B7558" t="s">
        <v>15519</v>
      </c>
      <c r="C7558" t="s">
        <v>15520</v>
      </c>
      <c r="D7558" t="s">
        <v>8878</v>
      </c>
      <c r="E7558" t="s">
        <v>8904</v>
      </c>
      <c r="F7558" t="s">
        <v>8905</v>
      </c>
      <c r="G7558" t="s">
        <v>15441</v>
      </c>
      <c r="H7558" t="s">
        <v>55</v>
      </c>
      <c r="I7558">
        <v>325303.14268949901</v>
      </c>
      <c r="J7558">
        <v>6571.8</v>
      </c>
      <c r="K7558">
        <v>0</v>
      </c>
      <c r="L7558">
        <v>9.9999999999999995E-7</v>
      </c>
      <c r="M7558">
        <v>22.571934500000001</v>
      </c>
      <c r="N7558">
        <v>114.05628539999999</v>
      </c>
      <c r="O7558" t="s">
        <v>15438</v>
      </c>
      <c r="P7558" t="s">
        <v>97</v>
      </c>
      <c r="Q7558" t="s">
        <v>7125</v>
      </c>
      <c r="R7558">
        <v>0</v>
      </c>
      <c r="S7558">
        <v>22.553640487904911</v>
      </c>
      <c r="T7558">
        <v>114.0517750410812</v>
      </c>
      <c r="U7558">
        <v>2.0782748129747231</v>
      </c>
      <c r="V7558" t="s">
        <v>32</v>
      </c>
      <c r="W7558" t="s">
        <v>33</v>
      </c>
      <c r="X7558" t="str">
        <f t="shared" si="354"/>
        <v>NPT76BCKO</v>
      </c>
      <c r="Y7558">
        <f t="shared" si="355"/>
        <v>1</v>
      </c>
      <c r="Z7558">
        <f>COUNTIF($X$2:X7558,X7558)</f>
        <v>1</v>
      </c>
      <c r="AA7558" t="str">
        <f t="shared" si="356"/>
        <v>NPT76BCKO1</v>
      </c>
      <c r="AB7558">
        <f>COUNTIF(实际辖区!A:A,全部结果!X7558)</f>
        <v>1</v>
      </c>
      <c r="AC7558" s="9" t="str">
        <f>VLOOKUP(AA7558,实际辖区!D:E,2,0)</f>
        <v>POS_00256967</v>
      </c>
    </row>
    <row r="7559" spans="1:29">
      <c r="A7559" t="s">
        <v>97</v>
      </c>
      <c r="B7559" t="s">
        <v>15521</v>
      </c>
      <c r="C7559" t="s">
        <v>15522</v>
      </c>
      <c r="D7559" t="s">
        <v>8878</v>
      </c>
      <c r="E7559" t="s">
        <v>8904</v>
      </c>
      <c r="F7559" t="s">
        <v>8905</v>
      </c>
      <c r="G7559" t="s">
        <v>15441</v>
      </c>
      <c r="H7559" t="s">
        <v>55</v>
      </c>
      <c r="I7559">
        <v>330043.58325333003</v>
      </c>
      <c r="J7559">
        <v>17524.8</v>
      </c>
      <c r="K7559">
        <v>0</v>
      </c>
      <c r="L7559">
        <v>9.9999999999999995E-7</v>
      </c>
      <c r="M7559">
        <v>22.5579319</v>
      </c>
      <c r="N7559">
        <v>114.11072</v>
      </c>
      <c r="O7559" t="s">
        <v>15438</v>
      </c>
      <c r="P7559" t="s">
        <v>97</v>
      </c>
      <c r="Q7559" t="s">
        <v>7125</v>
      </c>
      <c r="R7559">
        <v>0</v>
      </c>
      <c r="S7559">
        <v>22.553640487904911</v>
      </c>
      <c r="T7559">
        <v>114.0517750410812</v>
      </c>
      <c r="U7559">
        <v>6.0813764325548956</v>
      </c>
      <c r="V7559" t="s">
        <v>32</v>
      </c>
      <c r="W7559" t="s">
        <v>33</v>
      </c>
      <c r="X7559" t="str">
        <f t="shared" si="354"/>
        <v>NPT76DIXU</v>
      </c>
      <c r="Y7559">
        <f t="shared" si="355"/>
        <v>1</v>
      </c>
      <c r="Z7559">
        <f>COUNTIF($X$2:X7559,X7559)</f>
        <v>1</v>
      </c>
      <c r="AA7559" t="str">
        <f t="shared" si="356"/>
        <v>NPT76DIXU1</v>
      </c>
      <c r="AB7559">
        <f>COUNTIF(实际辖区!A:A,全部结果!X7559)</f>
        <v>1</v>
      </c>
      <c r="AC7559" s="9" t="str">
        <f>VLOOKUP(AA7559,实际辖区!D:E,2,0)</f>
        <v>POS_00256967</v>
      </c>
    </row>
    <row r="7560" spans="1:29">
      <c r="A7560" t="s">
        <v>97</v>
      </c>
      <c r="B7560" t="s">
        <v>15523</v>
      </c>
      <c r="C7560" t="s">
        <v>15524</v>
      </c>
      <c r="D7560" t="s">
        <v>8878</v>
      </c>
      <c r="E7560" t="s">
        <v>8904</v>
      </c>
      <c r="F7560" t="s">
        <v>8905</v>
      </c>
      <c r="G7560" t="s">
        <v>15441</v>
      </c>
      <c r="H7560" t="s">
        <v>55</v>
      </c>
      <c r="I7560">
        <v>330043.58325333003</v>
      </c>
      <c r="J7560">
        <v>10953</v>
      </c>
      <c r="K7560">
        <v>0</v>
      </c>
      <c r="L7560">
        <v>9.9999999999999995E-7</v>
      </c>
      <c r="M7560">
        <v>22.570790200000001</v>
      </c>
      <c r="N7560">
        <v>114.0570745</v>
      </c>
      <c r="O7560" t="s">
        <v>15438</v>
      </c>
      <c r="P7560" t="s">
        <v>97</v>
      </c>
      <c r="Q7560" t="s">
        <v>7125</v>
      </c>
      <c r="R7560">
        <v>0</v>
      </c>
      <c r="S7560">
        <v>22.553640487904911</v>
      </c>
      <c r="T7560">
        <v>114.0517750410812</v>
      </c>
      <c r="U7560">
        <v>1.975791162462023</v>
      </c>
      <c r="V7560" t="s">
        <v>32</v>
      </c>
      <c r="W7560" t="s">
        <v>33</v>
      </c>
      <c r="X7560" t="str">
        <f t="shared" si="354"/>
        <v>NPT76DIXC</v>
      </c>
      <c r="Y7560">
        <f t="shared" si="355"/>
        <v>1</v>
      </c>
      <c r="Z7560">
        <f>COUNTIF($X$2:X7560,X7560)</f>
        <v>1</v>
      </c>
      <c r="AA7560" t="str">
        <f t="shared" si="356"/>
        <v>NPT76DIXC1</v>
      </c>
      <c r="AB7560">
        <f>COUNTIF(实际辖区!A:A,全部结果!X7560)</f>
        <v>1</v>
      </c>
      <c r="AC7560" s="9" t="str">
        <f>VLOOKUP(AA7560,实际辖区!D:E,2,0)</f>
        <v>POS_00256967</v>
      </c>
    </row>
    <row r="7561" spans="1:29">
      <c r="A7561" t="s">
        <v>97</v>
      </c>
      <c r="B7561" t="s">
        <v>15525</v>
      </c>
      <c r="C7561" t="s">
        <v>15526</v>
      </c>
      <c r="D7561" t="s">
        <v>8878</v>
      </c>
      <c r="E7561" t="s">
        <v>8904</v>
      </c>
      <c r="F7561" t="s">
        <v>8905</v>
      </c>
      <c r="G7561" t="s">
        <v>15441</v>
      </c>
      <c r="H7561" t="s">
        <v>55</v>
      </c>
      <c r="I7561">
        <v>327993.58325333003</v>
      </c>
      <c r="J7561">
        <v>14604</v>
      </c>
      <c r="K7561">
        <v>0</v>
      </c>
      <c r="L7561">
        <v>9.9999999999999995E-7</v>
      </c>
      <c r="M7561">
        <v>22.5714863</v>
      </c>
      <c r="N7561">
        <v>114.0674465</v>
      </c>
      <c r="O7561" t="s">
        <v>15438</v>
      </c>
      <c r="P7561" t="s">
        <v>97</v>
      </c>
      <c r="Q7561" t="s">
        <v>7125</v>
      </c>
      <c r="R7561">
        <v>0</v>
      </c>
      <c r="S7561">
        <v>22.553640487904911</v>
      </c>
      <c r="T7561">
        <v>114.0517750410812</v>
      </c>
      <c r="U7561">
        <v>2.550161896322884</v>
      </c>
      <c r="V7561" t="s">
        <v>32</v>
      </c>
      <c r="W7561" t="s">
        <v>33</v>
      </c>
      <c r="X7561" t="str">
        <f t="shared" si="354"/>
        <v>NPT76BCKJ</v>
      </c>
      <c r="Y7561">
        <f t="shared" si="355"/>
        <v>1</v>
      </c>
      <c r="Z7561">
        <f>COUNTIF($X$2:X7561,X7561)</f>
        <v>1</v>
      </c>
      <c r="AA7561" t="str">
        <f t="shared" si="356"/>
        <v>NPT76BCKJ1</v>
      </c>
      <c r="AB7561">
        <f>COUNTIF(实际辖区!A:A,全部结果!X7561)</f>
        <v>1</v>
      </c>
      <c r="AC7561" s="9" t="str">
        <f>VLOOKUP(AA7561,实际辖区!D:E,2,0)</f>
        <v>POS_00256967</v>
      </c>
    </row>
    <row r="7562" spans="1:29">
      <c r="A7562" t="s">
        <v>97</v>
      </c>
      <c r="B7562" t="s">
        <v>15527</v>
      </c>
      <c r="C7562" t="s">
        <v>15528</v>
      </c>
      <c r="D7562" t="s">
        <v>8878</v>
      </c>
      <c r="E7562" t="s">
        <v>8904</v>
      </c>
      <c r="F7562" t="s">
        <v>8905</v>
      </c>
      <c r="G7562" t="s">
        <v>15441</v>
      </c>
      <c r="H7562" t="s">
        <v>55</v>
      </c>
      <c r="I7562">
        <v>1230578.00850297</v>
      </c>
      <c r="J7562">
        <v>2920.8</v>
      </c>
      <c r="K7562">
        <v>0</v>
      </c>
      <c r="L7562">
        <v>9.9999999999999995E-7</v>
      </c>
      <c r="M7562">
        <v>22.568655</v>
      </c>
      <c r="N7562">
        <v>114.05625000000001</v>
      </c>
      <c r="O7562" t="s">
        <v>15438</v>
      </c>
      <c r="P7562" t="s">
        <v>97</v>
      </c>
      <c r="Q7562" t="s">
        <v>7125</v>
      </c>
      <c r="R7562">
        <v>0</v>
      </c>
      <c r="S7562">
        <v>22.553640487904911</v>
      </c>
      <c r="T7562">
        <v>114.0517750410812</v>
      </c>
      <c r="U7562">
        <v>1.725202778066576</v>
      </c>
      <c r="V7562" t="s">
        <v>32</v>
      </c>
      <c r="W7562" t="s">
        <v>33</v>
      </c>
      <c r="X7562" t="str">
        <f t="shared" si="354"/>
        <v>NPT76BCKP</v>
      </c>
      <c r="Y7562">
        <f t="shared" si="355"/>
        <v>1</v>
      </c>
      <c r="Z7562">
        <f>COUNTIF($X$2:X7562,X7562)</f>
        <v>1</v>
      </c>
      <c r="AA7562" t="str">
        <f t="shared" si="356"/>
        <v>NPT76BCKP1</v>
      </c>
      <c r="AB7562">
        <f>COUNTIF(实际辖区!A:A,全部结果!X7562)</f>
        <v>1</v>
      </c>
      <c r="AC7562" s="9" t="str">
        <f>VLOOKUP(AA7562,实际辖区!D:E,2,0)</f>
        <v>POS_00256967</v>
      </c>
    </row>
    <row r="7563" spans="1:29">
      <c r="A7563" t="s">
        <v>97</v>
      </c>
      <c r="B7563" t="s">
        <v>15529</v>
      </c>
      <c r="C7563" t="s">
        <v>15530</v>
      </c>
      <c r="D7563" t="s">
        <v>8878</v>
      </c>
      <c r="E7563" t="s">
        <v>8904</v>
      </c>
      <c r="F7563" t="s">
        <v>8905</v>
      </c>
      <c r="G7563" t="s">
        <v>15441</v>
      </c>
      <c r="H7563" t="s">
        <v>55</v>
      </c>
      <c r="I7563">
        <v>322062.19709048601</v>
      </c>
      <c r="J7563">
        <v>2190.6</v>
      </c>
      <c r="K7563">
        <v>0</v>
      </c>
      <c r="L7563">
        <v>9.9999999999999995E-7</v>
      </c>
      <c r="M7563">
        <v>22.567578399999999</v>
      </c>
      <c r="N7563">
        <v>114.04037630000001</v>
      </c>
      <c r="O7563" t="s">
        <v>15438</v>
      </c>
      <c r="P7563" t="s">
        <v>97</v>
      </c>
      <c r="Q7563" t="s">
        <v>7125</v>
      </c>
      <c r="R7563">
        <v>0</v>
      </c>
      <c r="S7563">
        <v>22.553640487904911</v>
      </c>
      <c r="T7563">
        <v>114.0517750410812</v>
      </c>
      <c r="U7563">
        <v>1.938225978436974</v>
      </c>
      <c r="V7563" t="s">
        <v>32</v>
      </c>
      <c r="W7563" t="s">
        <v>33</v>
      </c>
      <c r="X7563" t="str">
        <f t="shared" si="354"/>
        <v>NPT768CXT</v>
      </c>
      <c r="Y7563">
        <f t="shared" si="355"/>
        <v>1</v>
      </c>
      <c r="Z7563">
        <f>COUNTIF($X$2:X7563,X7563)</f>
        <v>1</v>
      </c>
      <c r="AA7563" t="str">
        <f t="shared" si="356"/>
        <v>NPT768CXT1</v>
      </c>
      <c r="AB7563">
        <f>COUNTIF(实际辖区!A:A,全部结果!X7563)</f>
        <v>1</v>
      </c>
      <c r="AC7563" s="9" t="str">
        <f>VLOOKUP(AA7563,实际辖区!D:E,2,0)</f>
        <v>POS_00256967</v>
      </c>
    </row>
    <row r="7564" spans="1:29">
      <c r="A7564" t="s">
        <v>97</v>
      </c>
      <c r="B7564" t="s">
        <v>15531</v>
      </c>
      <c r="C7564" t="s">
        <v>15532</v>
      </c>
      <c r="D7564" t="s">
        <v>8878</v>
      </c>
      <c r="E7564" t="s">
        <v>9001</v>
      </c>
      <c r="F7564" t="s">
        <v>9011</v>
      </c>
      <c r="G7564" t="s">
        <v>15531</v>
      </c>
      <c r="H7564" t="s">
        <v>29</v>
      </c>
      <c r="I7564">
        <v>2908650.31525899</v>
      </c>
      <c r="J7564">
        <v>74982.600000000006</v>
      </c>
      <c r="K7564">
        <v>91570.26</v>
      </c>
      <c r="L7564">
        <v>0.21393034825870641</v>
      </c>
      <c r="M7564">
        <v>22.807782400000001</v>
      </c>
      <c r="N7564">
        <v>113.2836205</v>
      </c>
      <c r="O7564" t="s">
        <v>15533</v>
      </c>
      <c r="P7564" t="s">
        <v>97</v>
      </c>
      <c r="Q7564" t="s">
        <v>7125</v>
      </c>
      <c r="R7564">
        <v>1</v>
      </c>
      <c r="S7564">
        <v>22.85711805595524</v>
      </c>
      <c r="T7564">
        <v>113.2018001622593</v>
      </c>
      <c r="U7564">
        <v>10.0194262714405</v>
      </c>
      <c r="V7564" t="s">
        <v>32</v>
      </c>
      <c r="W7564" t="s">
        <v>33</v>
      </c>
      <c r="X7564" t="str">
        <f t="shared" si="354"/>
        <v>NPT76BANJ</v>
      </c>
      <c r="Y7564">
        <f t="shared" si="355"/>
        <v>1</v>
      </c>
      <c r="Z7564">
        <f>COUNTIF($X$2:X7564,X7564)</f>
        <v>1</v>
      </c>
      <c r="AA7564" t="str">
        <f t="shared" si="356"/>
        <v>NPT76BANJ1</v>
      </c>
      <c r="AB7564">
        <f>COUNTIF(实际辖区!A:A,全部结果!X7564)</f>
        <v>1</v>
      </c>
      <c r="AC7564" s="9" t="str">
        <f>VLOOKUP(AA7564,实际辖区!D:E,2,0)</f>
        <v>POS_00264943</v>
      </c>
    </row>
    <row r="7565" spans="1:29">
      <c r="A7565" t="s">
        <v>97</v>
      </c>
      <c r="B7565" t="s">
        <v>15534</v>
      </c>
      <c r="C7565" t="s">
        <v>15535</v>
      </c>
      <c r="D7565" t="s">
        <v>8878</v>
      </c>
      <c r="E7565" t="s">
        <v>9001</v>
      </c>
      <c r="F7565" t="s">
        <v>9011</v>
      </c>
      <c r="G7565" t="s">
        <v>15534</v>
      </c>
      <c r="H7565" t="s">
        <v>29</v>
      </c>
      <c r="I7565">
        <v>4094800</v>
      </c>
      <c r="J7565">
        <v>16794.599999999999</v>
      </c>
      <c r="K7565">
        <v>26287.200000000001</v>
      </c>
      <c r="L7565">
        <v>0.1691542288557214</v>
      </c>
      <c r="M7565">
        <v>22.826509000000001</v>
      </c>
      <c r="N7565">
        <v>113.3171614</v>
      </c>
      <c r="O7565" t="s">
        <v>15533</v>
      </c>
      <c r="P7565" t="s">
        <v>97</v>
      </c>
      <c r="Q7565" t="s">
        <v>7125</v>
      </c>
      <c r="R7565">
        <v>1</v>
      </c>
      <c r="S7565">
        <v>22.85711805595524</v>
      </c>
      <c r="T7565">
        <v>113.2018001622593</v>
      </c>
      <c r="U7565">
        <v>12.31649765777947</v>
      </c>
      <c r="V7565" t="s">
        <v>32</v>
      </c>
      <c r="W7565" t="s">
        <v>33</v>
      </c>
      <c r="X7565" t="str">
        <f t="shared" si="354"/>
        <v>NPT76BDNO</v>
      </c>
      <c r="Y7565">
        <f t="shared" si="355"/>
        <v>1</v>
      </c>
      <c r="Z7565">
        <f>COUNTIF($X$2:X7565,X7565)</f>
        <v>1</v>
      </c>
      <c r="AA7565" t="str">
        <f t="shared" si="356"/>
        <v>NPT76BDNO1</v>
      </c>
      <c r="AB7565">
        <f>COUNTIF(实际辖区!A:A,全部结果!X7565)</f>
        <v>1</v>
      </c>
      <c r="AC7565" s="9" t="str">
        <f>VLOOKUP(AA7565,实际辖区!D:E,2,0)</f>
        <v>POS_00264943</v>
      </c>
    </row>
    <row r="7566" spans="1:29">
      <c r="A7566" t="s">
        <v>97</v>
      </c>
      <c r="B7566" t="s">
        <v>15536</v>
      </c>
      <c r="C7566" t="s">
        <v>15537</v>
      </c>
      <c r="D7566" t="s">
        <v>8878</v>
      </c>
      <c r="E7566" t="s">
        <v>9001</v>
      </c>
      <c r="F7566" t="s">
        <v>9011</v>
      </c>
      <c r="G7566" t="s">
        <v>15536</v>
      </c>
      <c r="H7566" t="s">
        <v>29</v>
      </c>
      <c r="I7566">
        <v>9247062.8718734793</v>
      </c>
      <c r="J7566">
        <v>0</v>
      </c>
      <c r="K7566">
        <v>68796</v>
      </c>
      <c r="L7566">
        <v>0.1592039800995024</v>
      </c>
      <c r="M7566">
        <v>22.765418700000001</v>
      </c>
      <c r="N7566">
        <v>113.2971514</v>
      </c>
      <c r="O7566" t="s">
        <v>15533</v>
      </c>
      <c r="P7566" t="s">
        <v>97</v>
      </c>
      <c r="Q7566" t="s">
        <v>7125</v>
      </c>
      <c r="R7566">
        <v>0</v>
      </c>
      <c r="S7566">
        <v>22.85711805595524</v>
      </c>
      <c r="T7566">
        <v>113.2018001622593</v>
      </c>
      <c r="U7566">
        <v>14.10497932795383</v>
      </c>
      <c r="V7566" t="s">
        <v>32</v>
      </c>
      <c r="W7566" t="s">
        <v>33</v>
      </c>
      <c r="X7566" t="str">
        <f t="shared" si="354"/>
        <v>NPT76ASNN</v>
      </c>
      <c r="Y7566">
        <f t="shared" si="355"/>
        <v>1</v>
      </c>
      <c r="Z7566">
        <f>COUNTIF($X$2:X7566,X7566)</f>
        <v>1</v>
      </c>
      <c r="AA7566" t="str">
        <f t="shared" si="356"/>
        <v>NPT76ASNN1</v>
      </c>
      <c r="AB7566">
        <f>COUNTIF(实际辖区!A:A,全部结果!X7566)</f>
        <v>1</v>
      </c>
      <c r="AC7566" s="9" t="str">
        <f>VLOOKUP(AA7566,实际辖区!D:E,2,0)</f>
        <v>POS_00264943</v>
      </c>
    </row>
    <row r="7567" spans="1:29">
      <c r="A7567" t="s">
        <v>97</v>
      </c>
      <c r="B7567" t="s">
        <v>15538</v>
      </c>
      <c r="C7567" t="s">
        <v>15539</v>
      </c>
      <c r="D7567" t="s">
        <v>8878</v>
      </c>
      <c r="E7567" t="s">
        <v>9001</v>
      </c>
      <c r="F7567" t="s">
        <v>9011</v>
      </c>
      <c r="G7567" t="s">
        <v>15538</v>
      </c>
      <c r="H7567" t="s">
        <v>29</v>
      </c>
      <c r="I7567">
        <v>3812681.8574513998</v>
      </c>
      <c r="J7567">
        <v>0</v>
      </c>
      <c r="K7567">
        <v>14181.6</v>
      </c>
      <c r="L7567">
        <v>0.11442786069651741</v>
      </c>
      <c r="M7567">
        <v>22.872005000000001</v>
      </c>
      <c r="N7567">
        <v>113.21484700000001</v>
      </c>
      <c r="O7567" t="s">
        <v>15533</v>
      </c>
      <c r="P7567" t="s">
        <v>97</v>
      </c>
      <c r="Q7567" t="s">
        <v>7125</v>
      </c>
      <c r="R7567">
        <v>0</v>
      </c>
      <c r="S7567">
        <v>22.85711805595524</v>
      </c>
      <c r="T7567">
        <v>113.2018001622593</v>
      </c>
      <c r="U7567">
        <v>2.1238273599238768</v>
      </c>
      <c r="V7567" t="s">
        <v>32</v>
      </c>
      <c r="W7567" t="s">
        <v>33</v>
      </c>
      <c r="X7567" t="str">
        <f t="shared" si="354"/>
        <v>NPT76DUDH</v>
      </c>
      <c r="Y7567">
        <f t="shared" si="355"/>
        <v>1</v>
      </c>
      <c r="Z7567">
        <f>COUNTIF($X$2:X7567,X7567)</f>
        <v>1</v>
      </c>
      <c r="AA7567" t="str">
        <f t="shared" si="356"/>
        <v>NPT76DUDH1</v>
      </c>
      <c r="AB7567">
        <f>COUNTIF(实际辖区!A:A,全部结果!X7567)</f>
        <v>1</v>
      </c>
      <c r="AC7567" s="9" t="str">
        <f>VLOOKUP(AA7567,实际辖区!D:E,2,0)</f>
        <v>POS_00264943</v>
      </c>
    </row>
    <row r="7568" spans="1:29">
      <c r="A7568" t="s">
        <v>97</v>
      </c>
      <c r="B7568" t="s">
        <v>15540</v>
      </c>
      <c r="C7568" t="s">
        <v>15541</v>
      </c>
      <c r="D7568" t="s">
        <v>8878</v>
      </c>
      <c r="E7568" t="s">
        <v>9001</v>
      </c>
      <c r="F7568" t="s">
        <v>9021</v>
      </c>
      <c r="G7568" t="s">
        <v>15540</v>
      </c>
      <c r="H7568" t="s">
        <v>29</v>
      </c>
      <c r="I7568">
        <v>7878817.4179614</v>
      </c>
      <c r="J7568">
        <v>43051.26</v>
      </c>
      <c r="K7568">
        <v>43570.8</v>
      </c>
      <c r="L7568">
        <v>9.9502487562189004E-2</v>
      </c>
      <c r="M7568">
        <v>22.906767800000001</v>
      </c>
      <c r="N7568">
        <v>112.8857203</v>
      </c>
      <c r="O7568" t="s">
        <v>15533</v>
      </c>
      <c r="P7568" t="s">
        <v>97</v>
      </c>
      <c r="Q7568" t="s">
        <v>7125</v>
      </c>
      <c r="R7568">
        <v>0</v>
      </c>
      <c r="S7568">
        <v>22.85711805595524</v>
      </c>
      <c r="T7568">
        <v>113.2018001622593</v>
      </c>
      <c r="U7568">
        <v>32.896169750236211</v>
      </c>
      <c r="V7568" t="s">
        <v>32</v>
      </c>
      <c r="W7568" t="s">
        <v>33</v>
      </c>
      <c r="X7568" t="str">
        <f t="shared" si="354"/>
        <v>NPT76ASFQ</v>
      </c>
      <c r="Y7568">
        <f t="shared" si="355"/>
        <v>1</v>
      </c>
      <c r="Z7568">
        <f>COUNTIF($X$2:X7568,X7568)</f>
        <v>1</v>
      </c>
      <c r="AA7568" t="str">
        <f t="shared" si="356"/>
        <v>NPT76ASFQ1</v>
      </c>
      <c r="AB7568">
        <f>COUNTIF(实际辖区!A:A,全部结果!X7568)</f>
        <v>1</v>
      </c>
      <c r="AC7568" s="9" t="str">
        <f>VLOOKUP(AA7568,实际辖区!D:E,2,0)</f>
        <v>POS_00264943</v>
      </c>
    </row>
    <row r="7569" spans="1:29">
      <c r="A7569" t="s">
        <v>97</v>
      </c>
      <c r="B7569" t="s">
        <v>15542</v>
      </c>
      <c r="C7569" t="s">
        <v>15543</v>
      </c>
      <c r="D7569" t="s">
        <v>8878</v>
      </c>
      <c r="E7569" t="s">
        <v>9001</v>
      </c>
      <c r="F7569" t="s">
        <v>9011</v>
      </c>
      <c r="G7569" t="s">
        <v>15542</v>
      </c>
      <c r="H7569" t="s">
        <v>29</v>
      </c>
      <c r="I7569">
        <v>4803101.6129032299</v>
      </c>
      <c r="J7569">
        <v>55899.6</v>
      </c>
      <c r="K7569">
        <v>30960.48</v>
      </c>
      <c r="L7569">
        <v>9.9502487562189004E-2</v>
      </c>
      <c r="M7569">
        <v>22.804554499999998</v>
      </c>
      <c r="N7569">
        <v>113.2021105</v>
      </c>
      <c r="O7569" t="s">
        <v>15533</v>
      </c>
      <c r="P7569" t="s">
        <v>97</v>
      </c>
      <c r="Q7569" t="s">
        <v>7125</v>
      </c>
      <c r="R7569">
        <v>0</v>
      </c>
      <c r="S7569">
        <v>22.85711805595524</v>
      </c>
      <c r="T7569">
        <v>113.2018001622593</v>
      </c>
      <c r="U7569">
        <v>5.8210621738528241</v>
      </c>
      <c r="V7569" t="s">
        <v>32</v>
      </c>
      <c r="W7569" t="s">
        <v>33</v>
      </c>
      <c r="X7569" t="str">
        <f t="shared" si="354"/>
        <v>NPT76ASND</v>
      </c>
      <c r="Y7569">
        <f t="shared" si="355"/>
        <v>1</v>
      </c>
      <c r="Z7569">
        <f>COUNTIF($X$2:X7569,X7569)</f>
        <v>1</v>
      </c>
      <c r="AA7569" t="str">
        <f t="shared" si="356"/>
        <v>NPT76ASND1</v>
      </c>
      <c r="AB7569">
        <f>COUNTIF(实际辖区!A:A,全部结果!X7569)</f>
        <v>1</v>
      </c>
      <c r="AC7569" s="9" t="str">
        <f>VLOOKUP(AA7569,实际辖区!D:E,2,0)</f>
        <v>POS_00264943</v>
      </c>
    </row>
    <row r="7570" spans="1:29">
      <c r="A7570" t="s">
        <v>97</v>
      </c>
      <c r="B7570" t="s">
        <v>15544</v>
      </c>
      <c r="C7570" t="s">
        <v>15545</v>
      </c>
      <c r="D7570" t="s">
        <v>8878</v>
      </c>
      <c r="E7570" t="s">
        <v>9001</v>
      </c>
      <c r="F7570" t="s">
        <v>9011</v>
      </c>
      <c r="G7570" t="s">
        <v>15544</v>
      </c>
      <c r="H7570" t="s">
        <v>29</v>
      </c>
      <c r="I7570">
        <v>5076609.3900229903</v>
      </c>
      <c r="J7570">
        <v>79883.88</v>
      </c>
      <c r="K7570">
        <v>63089.279999999999</v>
      </c>
      <c r="L7570">
        <v>9.4527363184079602E-2</v>
      </c>
      <c r="M7570">
        <v>22.871710100000001</v>
      </c>
      <c r="N7570">
        <v>113.24181780000001</v>
      </c>
      <c r="O7570" t="s">
        <v>15533</v>
      </c>
      <c r="P7570" t="s">
        <v>97</v>
      </c>
      <c r="Q7570" t="s">
        <v>7125</v>
      </c>
      <c r="R7570">
        <v>0</v>
      </c>
      <c r="S7570">
        <v>22.85711805595524</v>
      </c>
      <c r="T7570">
        <v>113.2018001622593</v>
      </c>
      <c r="U7570">
        <v>4.4132844533231799</v>
      </c>
      <c r="V7570" t="s">
        <v>32</v>
      </c>
      <c r="W7570" t="s">
        <v>33</v>
      </c>
      <c r="X7570" t="str">
        <f t="shared" si="354"/>
        <v>NPT76ASMW</v>
      </c>
      <c r="Y7570">
        <f t="shared" si="355"/>
        <v>1</v>
      </c>
      <c r="Z7570">
        <f>COUNTIF($X$2:X7570,X7570)</f>
        <v>1</v>
      </c>
      <c r="AA7570" t="str">
        <f t="shared" si="356"/>
        <v>NPT76ASMW1</v>
      </c>
      <c r="AB7570">
        <f>COUNTIF(实际辖区!A:A,全部结果!X7570)</f>
        <v>1</v>
      </c>
      <c r="AC7570" s="9" t="str">
        <f>VLOOKUP(AA7570,实际辖区!D:E,2,0)</f>
        <v>POS_00264943</v>
      </c>
    </row>
    <row r="7571" spans="1:29">
      <c r="A7571" t="s">
        <v>97</v>
      </c>
      <c r="B7571" t="s">
        <v>15546</v>
      </c>
      <c r="C7571" t="s">
        <v>15547</v>
      </c>
      <c r="D7571" t="s">
        <v>8878</v>
      </c>
      <c r="E7571" t="s">
        <v>9001</v>
      </c>
      <c r="F7571" t="s">
        <v>9011</v>
      </c>
      <c r="G7571" t="s">
        <v>15546</v>
      </c>
      <c r="H7571" t="s">
        <v>29</v>
      </c>
      <c r="I7571">
        <v>6087097.4666433604</v>
      </c>
      <c r="J7571">
        <v>113911.2</v>
      </c>
      <c r="K7571">
        <v>90544.8</v>
      </c>
      <c r="L7571">
        <v>8.9552238805970102E-2</v>
      </c>
      <c r="M7571">
        <v>22.959417899999998</v>
      </c>
      <c r="N7571">
        <v>113.0896532</v>
      </c>
      <c r="O7571" t="s">
        <v>15533</v>
      </c>
      <c r="P7571" t="s">
        <v>97</v>
      </c>
      <c r="Q7571" t="s">
        <v>7125</v>
      </c>
      <c r="R7571">
        <v>0</v>
      </c>
      <c r="S7571">
        <v>22.85711805595524</v>
      </c>
      <c r="T7571">
        <v>113.2018001622593</v>
      </c>
      <c r="U7571">
        <v>16.14677493146873</v>
      </c>
      <c r="V7571" t="s">
        <v>32</v>
      </c>
      <c r="W7571" t="s">
        <v>33</v>
      </c>
      <c r="X7571" t="str">
        <f t="shared" si="354"/>
        <v>NPT76CR5W</v>
      </c>
      <c r="Y7571">
        <f t="shared" si="355"/>
        <v>1</v>
      </c>
      <c r="Z7571">
        <f>COUNTIF($X$2:X7571,X7571)</f>
        <v>1</v>
      </c>
      <c r="AA7571" t="str">
        <f t="shared" si="356"/>
        <v>NPT76CR5W1</v>
      </c>
      <c r="AB7571">
        <f>COUNTIF(实际辖区!A:A,全部结果!X7571)</f>
        <v>1</v>
      </c>
      <c r="AC7571" s="9" t="str">
        <f>VLOOKUP(AA7571,实际辖区!D:E,2,0)</f>
        <v>POS_00264943</v>
      </c>
    </row>
    <row r="7572" spans="1:29">
      <c r="A7572" t="s">
        <v>97</v>
      </c>
      <c r="B7572" t="s">
        <v>15548</v>
      </c>
      <c r="C7572" t="s">
        <v>15549</v>
      </c>
      <c r="D7572" t="s">
        <v>8878</v>
      </c>
      <c r="E7572" t="s">
        <v>9001</v>
      </c>
      <c r="F7572" t="s">
        <v>9011</v>
      </c>
      <c r="G7572" t="s">
        <v>15548</v>
      </c>
      <c r="H7572" t="s">
        <v>29</v>
      </c>
      <c r="I7572">
        <v>3282350.97192225</v>
      </c>
      <c r="J7572">
        <v>0</v>
      </c>
      <c r="K7572">
        <v>13759.2</v>
      </c>
      <c r="L7572">
        <v>1.99004975124378E-2</v>
      </c>
      <c r="M7572">
        <v>22.822698500000001</v>
      </c>
      <c r="N7572">
        <v>113.2648293</v>
      </c>
      <c r="O7572" t="s">
        <v>15533</v>
      </c>
      <c r="P7572" t="s">
        <v>97</v>
      </c>
      <c r="Q7572" t="s">
        <v>7125</v>
      </c>
      <c r="R7572">
        <v>0</v>
      </c>
      <c r="S7572">
        <v>22.85711805595524</v>
      </c>
      <c r="T7572">
        <v>113.2018001622593</v>
      </c>
      <c r="U7572">
        <v>7.5088870495535538</v>
      </c>
      <c r="V7572" t="s">
        <v>32</v>
      </c>
      <c r="W7572" t="s">
        <v>33</v>
      </c>
      <c r="X7572" t="str">
        <f t="shared" si="354"/>
        <v>NPT76BAYJ</v>
      </c>
      <c r="Y7572">
        <f t="shared" si="355"/>
        <v>1</v>
      </c>
      <c r="Z7572">
        <f>COUNTIF($X$2:X7572,X7572)</f>
        <v>1</v>
      </c>
      <c r="AA7572" t="str">
        <f t="shared" si="356"/>
        <v>NPT76BAYJ1</v>
      </c>
      <c r="AB7572">
        <f>COUNTIF(实际辖区!A:A,全部结果!X7572)</f>
        <v>1</v>
      </c>
      <c r="AC7572" s="9" t="str">
        <f>VLOOKUP(AA7572,实际辖区!D:E,2,0)</f>
        <v>POS_00264943</v>
      </c>
    </row>
    <row r="7573" spans="1:29">
      <c r="A7573" t="s">
        <v>97</v>
      </c>
      <c r="B7573" t="s">
        <v>15550</v>
      </c>
      <c r="C7573" t="s">
        <v>15551</v>
      </c>
      <c r="D7573" t="s">
        <v>8878</v>
      </c>
      <c r="E7573" t="s">
        <v>9001</v>
      </c>
      <c r="F7573" t="s">
        <v>9011</v>
      </c>
      <c r="G7573" t="s">
        <v>15550</v>
      </c>
      <c r="H7573" t="s">
        <v>29</v>
      </c>
      <c r="I7573">
        <v>2881262.9032258098</v>
      </c>
      <c r="J7573">
        <v>22636.2</v>
      </c>
      <c r="K7573">
        <v>21906</v>
      </c>
      <c r="L7573">
        <v>9.9502487562189001E-3</v>
      </c>
      <c r="M7573">
        <v>22.9338555</v>
      </c>
      <c r="N7573">
        <v>113.2207691</v>
      </c>
      <c r="O7573" t="s">
        <v>15533</v>
      </c>
      <c r="P7573" t="s">
        <v>97</v>
      </c>
      <c r="Q7573" t="s">
        <v>7125</v>
      </c>
      <c r="R7573">
        <v>0</v>
      </c>
      <c r="S7573">
        <v>22.85711805595524</v>
      </c>
      <c r="T7573">
        <v>113.2018001622593</v>
      </c>
      <c r="U7573">
        <v>8.7181161368868967</v>
      </c>
      <c r="V7573" t="s">
        <v>32</v>
      </c>
      <c r="W7573" t="s">
        <v>33</v>
      </c>
      <c r="X7573" t="str">
        <f t="shared" si="354"/>
        <v>NPT76ASNH</v>
      </c>
      <c r="Y7573">
        <f t="shared" si="355"/>
        <v>1</v>
      </c>
      <c r="Z7573">
        <f>COUNTIF($X$2:X7573,X7573)</f>
        <v>1</v>
      </c>
      <c r="AA7573" t="str">
        <f t="shared" si="356"/>
        <v>NPT76ASNH1</v>
      </c>
      <c r="AB7573">
        <f>COUNTIF(实际辖区!A:A,全部结果!X7573)</f>
        <v>1</v>
      </c>
      <c r="AC7573" s="9" t="str">
        <f>VLOOKUP(AA7573,实际辖区!D:E,2,0)</f>
        <v>POS_00264943</v>
      </c>
    </row>
    <row r="7574" spans="1:29">
      <c r="A7574" t="s">
        <v>97</v>
      </c>
      <c r="B7574" t="s">
        <v>15552</v>
      </c>
      <c r="C7574" t="s">
        <v>15553</v>
      </c>
      <c r="D7574" t="s">
        <v>8878</v>
      </c>
      <c r="E7574" t="s">
        <v>8879</v>
      </c>
      <c r="F7574" t="s">
        <v>8885</v>
      </c>
      <c r="G7574" t="s">
        <v>15552</v>
      </c>
      <c r="H7574" t="s">
        <v>29</v>
      </c>
      <c r="I7574">
        <v>6755599.8643153301</v>
      </c>
      <c r="J7574">
        <v>270655.56</v>
      </c>
      <c r="K7574">
        <v>165120.06</v>
      </c>
      <c r="L7574">
        <v>0.26865671641791039</v>
      </c>
      <c r="M7574">
        <v>23.1469831</v>
      </c>
      <c r="N7574">
        <v>113.2633587</v>
      </c>
      <c r="O7574" t="s">
        <v>15554</v>
      </c>
      <c r="P7574" t="s">
        <v>97</v>
      </c>
      <c r="Q7574" t="s">
        <v>7125</v>
      </c>
      <c r="R7574">
        <v>1</v>
      </c>
      <c r="S7574">
        <v>23.12337720481505</v>
      </c>
      <c r="T7574">
        <v>113.275567849268</v>
      </c>
      <c r="U7574">
        <v>2.8979290980976482</v>
      </c>
      <c r="V7574" t="s">
        <v>32</v>
      </c>
      <c r="W7574" t="s">
        <v>33</v>
      </c>
      <c r="X7574" t="str">
        <f t="shared" si="354"/>
        <v>NPT76ASVF</v>
      </c>
      <c r="Y7574">
        <f t="shared" si="355"/>
        <v>1</v>
      </c>
      <c r="Z7574">
        <f>COUNTIF($X$2:X7574,X7574)</f>
        <v>1</v>
      </c>
      <c r="AA7574" t="str">
        <f t="shared" si="356"/>
        <v>NPT76ASVF1</v>
      </c>
      <c r="AB7574">
        <f>COUNTIF(实际辖区!A:A,全部结果!X7574)</f>
        <v>1</v>
      </c>
      <c r="AC7574" s="9" t="str">
        <f>VLOOKUP(AA7574,实际辖区!D:E,2,0)</f>
        <v>POS_00266649</v>
      </c>
    </row>
    <row r="7575" spans="1:29">
      <c r="A7575" t="s">
        <v>97</v>
      </c>
      <c r="B7575" t="s">
        <v>15555</v>
      </c>
      <c r="C7575" t="s">
        <v>15556</v>
      </c>
      <c r="D7575" t="s">
        <v>8878</v>
      </c>
      <c r="E7575" t="s">
        <v>8879</v>
      </c>
      <c r="F7575" t="s">
        <v>943</v>
      </c>
      <c r="G7575" t="s">
        <v>15555</v>
      </c>
      <c r="H7575" t="s">
        <v>55</v>
      </c>
      <c r="I7575">
        <v>8731033.8779349308</v>
      </c>
      <c r="J7575">
        <v>134220.24</v>
      </c>
      <c r="K7575">
        <v>47463</v>
      </c>
      <c r="L7575">
        <v>0.23383084577114421</v>
      </c>
      <c r="M7575">
        <v>23.115198800000002</v>
      </c>
      <c r="N7575">
        <v>113.2504776</v>
      </c>
      <c r="O7575" t="s">
        <v>15554</v>
      </c>
      <c r="P7575" t="s">
        <v>97</v>
      </c>
      <c r="Q7575" t="s">
        <v>7125</v>
      </c>
      <c r="R7575">
        <v>1</v>
      </c>
      <c r="S7575">
        <v>23.12337720481505</v>
      </c>
      <c r="T7575">
        <v>113.275567849268</v>
      </c>
      <c r="U7575">
        <v>2.7249754934534161</v>
      </c>
      <c r="V7575" t="s">
        <v>32</v>
      </c>
      <c r="W7575" t="s">
        <v>33</v>
      </c>
      <c r="X7575" t="str">
        <f t="shared" si="354"/>
        <v>NPT76ARNY</v>
      </c>
      <c r="Y7575">
        <f t="shared" si="355"/>
        <v>1</v>
      </c>
      <c r="Z7575">
        <f>COUNTIF($X$2:X7575,X7575)</f>
        <v>1</v>
      </c>
      <c r="AA7575" t="str">
        <f t="shared" si="356"/>
        <v>NPT76ARNY1</v>
      </c>
      <c r="AB7575">
        <f>COUNTIF(实际辖区!A:A,全部结果!X7575)</f>
        <v>1</v>
      </c>
      <c r="AC7575" s="9" t="str">
        <f>VLOOKUP(AA7575,实际辖区!D:E,2,0)</f>
        <v>POS_00266649</v>
      </c>
    </row>
    <row r="7576" spans="1:29">
      <c r="A7576" t="s">
        <v>97</v>
      </c>
      <c r="B7576" t="s">
        <v>15557</v>
      </c>
      <c r="C7576" t="s">
        <v>15558</v>
      </c>
      <c r="D7576" t="s">
        <v>8878</v>
      </c>
      <c r="E7576" t="s">
        <v>8879</v>
      </c>
      <c r="F7576" t="s">
        <v>8885</v>
      </c>
      <c r="G7576" t="s">
        <v>15557</v>
      </c>
      <c r="H7576" t="s">
        <v>29</v>
      </c>
      <c r="I7576">
        <v>4333750.0766390301</v>
      </c>
      <c r="J7576">
        <v>68796</v>
      </c>
      <c r="K7576">
        <v>66216.149999999994</v>
      </c>
      <c r="L7576">
        <v>0.154228855721393</v>
      </c>
      <c r="M7576">
        <v>23.1366394</v>
      </c>
      <c r="N7576">
        <v>113.27478189999999</v>
      </c>
      <c r="O7576" t="s">
        <v>15554</v>
      </c>
      <c r="P7576" t="s">
        <v>97</v>
      </c>
      <c r="Q7576" t="s">
        <v>7125</v>
      </c>
      <c r="R7576">
        <v>0</v>
      </c>
      <c r="S7576">
        <v>23.12337720481505</v>
      </c>
      <c r="T7576">
        <v>113.275567849268</v>
      </c>
      <c r="U7576">
        <v>1.470937235322999</v>
      </c>
      <c r="V7576" t="s">
        <v>32</v>
      </c>
      <c r="W7576" t="s">
        <v>33</v>
      </c>
      <c r="X7576" t="str">
        <f t="shared" si="354"/>
        <v>NPT76ARPL</v>
      </c>
      <c r="Y7576">
        <f t="shared" si="355"/>
        <v>1</v>
      </c>
      <c r="Z7576">
        <f>COUNTIF($X$2:X7576,X7576)</f>
        <v>1</v>
      </c>
      <c r="AA7576" t="str">
        <f t="shared" si="356"/>
        <v>NPT76ARPL1</v>
      </c>
      <c r="AB7576">
        <f>COUNTIF(实际辖区!A:A,全部结果!X7576)</f>
        <v>1</v>
      </c>
      <c r="AC7576" s="9" t="str">
        <f>VLOOKUP(AA7576,实际辖区!D:E,2,0)</f>
        <v>POS_00266649</v>
      </c>
    </row>
    <row r="7577" spans="1:29">
      <c r="A7577" t="s">
        <v>97</v>
      </c>
      <c r="B7577" t="s">
        <v>15559</v>
      </c>
      <c r="C7577" t="s">
        <v>15560</v>
      </c>
      <c r="D7577" t="s">
        <v>8878</v>
      </c>
      <c r="E7577" t="s">
        <v>8879</v>
      </c>
      <c r="F7577" t="s">
        <v>8992</v>
      </c>
      <c r="G7577" t="s">
        <v>15559</v>
      </c>
      <c r="H7577" t="s">
        <v>29</v>
      </c>
      <c r="I7577">
        <v>9589087.6436981801</v>
      </c>
      <c r="J7577">
        <v>28055.4</v>
      </c>
      <c r="K7577">
        <v>21906</v>
      </c>
      <c r="L7577">
        <v>0.1393034825870646</v>
      </c>
      <c r="M7577">
        <v>23.131944600000001</v>
      </c>
      <c r="N7577">
        <v>113.2485587</v>
      </c>
      <c r="O7577" t="s">
        <v>15554</v>
      </c>
      <c r="P7577" t="s">
        <v>97</v>
      </c>
      <c r="Q7577" t="s">
        <v>7125</v>
      </c>
      <c r="R7577">
        <v>1</v>
      </c>
      <c r="S7577">
        <v>23.12337720481505</v>
      </c>
      <c r="T7577">
        <v>113.275567849268</v>
      </c>
      <c r="U7577">
        <v>2.924618442261036</v>
      </c>
      <c r="V7577" t="s">
        <v>32</v>
      </c>
      <c r="W7577" t="s">
        <v>33</v>
      </c>
      <c r="X7577" t="str">
        <f t="shared" si="354"/>
        <v>NPT76ARPD</v>
      </c>
      <c r="Y7577">
        <f t="shared" si="355"/>
        <v>1</v>
      </c>
      <c r="Z7577">
        <f>COUNTIF($X$2:X7577,X7577)</f>
        <v>1</v>
      </c>
      <c r="AA7577" t="str">
        <f t="shared" si="356"/>
        <v>NPT76ARPD1</v>
      </c>
      <c r="AB7577">
        <f>COUNTIF(实际辖区!A:A,全部结果!X7577)</f>
        <v>1</v>
      </c>
      <c r="AC7577" s="9" t="str">
        <f>VLOOKUP(AA7577,实际辖区!D:E,2,0)</f>
        <v>POS_00266649</v>
      </c>
    </row>
    <row r="7578" spans="1:29">
      <c r="A7578" t="s">
        <v>97</v>
      </c>
      <c r="B7578" t="s">
        <v>15561</v>
      </c>
      <c r="C7578" t="s">
        <v>15562</v>
      </c>
      <c r="D7578" t="s">
        <v>8878</v>
      </c>
      <c r="E7578" t="s">
        <v>8879</v>
      </c>
      <c r="F7578" t="s">
        <v>8992</v>
      </c>
      <c r="G7578" t="s">
        <v>15563</v>
      </c>
      <c r="H7578" t="s">
        <v>55</v>
      </c>
      <c r="I7578">
        <v>1700292.96796235</v>
      </c>
      <c r="J7578">
        <v>6571.8</v>
      </c>
      <c r="K7578">
        <v>0</v>
      </c>
      <c r="L7578">
        <v>6.9651741293532299E-2</v>
      </c>
      <c r="M7578">
        <v>23.080627499999999</v>
      </c>
      <c r="N7578">
        <v>113.24955679999999</v>
      </c>
      <c r="O7578" t="s">
        <v>15554</v>
      </c>
      <c r="P7578" t="s">
        <v>97</v>
      </c>
      <c r="Q7578" t="s">
        <v>7125</v>
      </c>
      <c r="R7578">
        <v>0</v>
      </c>
      <c r="S7578">
        <v>23.12337720481505</v>
      </c>
      <c r="T7578">
        <v>113.275567849268</v>
      </c>
      <c r="U7578">
        <v>5.4327348943989531</v>
      </c>
      <c r="V7578" t="s">
        <v>32</v>
      </c>
      <c r="W7578" t="s">
        <v>33</v>
      </c>
      <c r="X7578" t="str">
        <f t="shared" si="354"/>
        <v>NPT76ARQK</v>
      </c>
      <c r="Y7578">
        <f t="shared" si="355"/>
        <v>1</v>
      </c>
      <c r="Z7578">
        <f>COUNTIF($X$2:X7578,X7578)</f>
        <v>1</v>
      </c>
      <c r="AA7578" t="str">
        <f t="shared" si="356"/>
        <v>NPT76ARQK1</v>
      </c>
      <c r="AB7578">
        <f>COUNTIF(实际辖区!A:A,全部结果!X7578)</f>
        <v>1</v>
      </c>
      <c r="AC7578" s="9" t="str">
        <f>VLOOKUP(AA7578,实际辖区!D:E,2,0)</f>
        <v>POS_00266649</v>
      </c>
    </row>
    <row r="7579" spans="1:29">
      <c r="A7579" t="s">
        <v>97</v>
      </c>
      <c r="B7579" t="s">
        <v>15563</v>
      </c>
      <c r="C7579" t="s">
        <v>15564</v>
      </c>
      <c r="D7579" t="s">
        <v>8878</v>
      </c>
      <c r="E7579" t="s">
        <v>8879</v>
      </c>
      <c r="F7579" t="s">
        <v>8992</v>
      </c>
      <c r="G7579" t="s">
        <v>15563</v>
      </c>
      <c r="H7579" t="s">
        <v>55</v>
      </c>
      <c r="I7579">
        <v>2361979.0322580598</v>
      </c>
      <c r="J7579">
        <v>0</v>
      </c>
      <c r="K7579">
        <v>0</v>
      </c>
      <c r="L7579">
        <v>4.9751243781094502E-2</v>
      </c>
      <c r="M7579">
        <v>23.105498799999999</v>
      </c>
      <c r="N7579">
        <v>113.2457094</v>
      </c>
      <c r="O7579" t="s">
        <v>15554</v>
      </c>
      <c r="P7579" t="s">
        <v>97</v>
      </c>
      <c r="Q7579" t="s">
        <v>7125</v>
      </c>
      <c r="R7579">
        <v>0</v>
      </c>
      <c r="S7579">
        <v>23.12337720481505</v>
      </c>
      <c r="T7579">
        <v>113.275567849268</v>
      </c>
      <c r="U7579">
        <v>3.643503287249708</v>
      </c>
      <c r="V7579" t="s">
        <v>32</v>
      </c>
      <c r="W7579" t="s">
        <v>33</v>
      </c>
      <c r="X7579" t="str">
        <f t="shared" si="354"/>
        <v>NPT76ARQJ</v>
      </c>
      <c r="Y7579">
        <f t="shared" si="355"/>
        <v>1</v>
      </c>
      <c r="Z7579">
        <f>COUNTIF($X$2:X7579,X7579)</f>
        <v>1</v>
      </c>
      <c r="AA7579" t="str">
        <f t="shared" si="356"/>
        <v>NPT76ARQJ1</v>
      </c>
      <c r="AB7579">
        <f>COUNTIF(实际辖区!A:A,全部结果!X7579)</f>
        <v>1</v>
      </c>
      <c r="AC7579" s="9" t="str">
        <f>VLOOKUP(AA7579,实际辖区!D:E,2,0)</f>
        <v>POS_00266649</v>
      </c>
    </row>
    <row r="7580" spans="1:29">
      <c r="A7580" t="s">
        <v>97</v>
      </c>
      <c r="B7580" t="s">
        <v>15565</v>
      </c>
      <c r="C7580" t="s">
        <v>15566</v>
      </c>
      <c r="D7580" t="s">
        <v>8878</v>
      </c>
      <c r="E7580" t="s">
        <v>8879</v>
      </c>
      <c r="F7580" t="s">
        <v>8939</v>
      </c>
      <c r="G7580" t="s">
        <v>15565</v>
      </c>
      <c r="H7580" t="s">
        <v>55</v>
      </c>
      <c r="I7580">
        <v>401467.40842968301</v>
      </c>
      <c r="J7580">
        <v>0</v>
      </c>
      <c r="K7580">
        <v>0</v>
      </c>
      <c r="L7580">
        <v>4.9751243781094502E-2</v>
      </c>
      <c r="M7580">
        <v>23.146692399999999</v>
      </c>
      <c r="N7580">
        <v>113.3965628</v>
      </c>
      <c r="O7580" t="s">
        <v>15554</v>
      </c>
      <c r="P7580" t="s">
        <v>97</v>
      </c>
      <c r="Q7580" t="s">
        <v>7125</v>
      </c>
      <c r="R7580">
        <v>0</v>
      </c>
      <c r="S7580">
        <v>23.12337720481505</v>
      </c>
      <c r="T7580">
        <v>113.275567849268</v>
      </c>
      <c r="U7580">
        <v>12.65847600043014</v>
      </c>
      <c r="V7580" t="s">
        <v>32</v>
      </c>
      <c r="W7580" t="s">
        <v>33</v>
      </c>
      <c r="X7580" t="str">
        <f t="shared" si="354"/>
        <v>NPT76P0DG</v>
      </c>
      <c r="Y7580">
        <f t="shared" si="355"/>
        <v>1</v>
      </c>
      <c r="Z7580">
        <f>COUNTIF($X$2:X7580,X7580)</f>
        <v>1</v>
      </c>
      <c r="AA7580" t="str">
        <f t="shared" si="356"/>
        <v>NPT76P0DG1</v>
      </c>
      <c r="AB7580">
        <f>COUNTIF(实际辖区!A:A,全部结果!X7580)</f>
        <v>1</v>
      </c>
      <c r="AC7580" s="9" t="str">
        <f>VLOOKUP(AA7580,实际辖区!D:E,2,0)</f>
        <v>POS_00266649</v>
      </c>
    </row>
    <row r="7581" spans="1:29">
      <c r="A7581" t="s">
        <v>97</v>
      </c>
      <c r="B7581" t="s">
        <v>15567</v>
      </c>
      <c r="C7581" t="s">
        <v>15568</v>
      </c>
      <c r="D7581" t="s">
        <v>8878</v>
      </c>
      <c r="E7581" t="s">
        <v>15569</v>
      </c>
      <c r="F7581" t="s">
        <v>15570</v>
      </c>
      <c r="G7581" t="s">
        <v>15567</v>
      </c>
      <c r="H7581" t="s">
        <v>29</v>
      </c>
      <c r="I7581">
        <v>5477130.6451612897</v>
      </c>
      <c r="J7581">
        <v>39588</v>
      </c>
      <c r="K7581">
        <v>37837.800000000003</v>
      </c>
      <c r="L7581">
        <v>0.31840796019900491</v>
      </c>
      <c r="M7581">
        <v>23.354149100000001</v>
      </c>
      <c r="N7581">
        <v>112.6904744</v>
      </c>
      <c r="O7581" t="s">
        <v>15571</v>
      </c>
      <c r="P7581" t="s">
        <v>97</v>
      </c>
      <c r="Q7581" t="s">
        <v>7125</v>
      </c>
      <c r="R7581">
        <v>1</v>
      </c>
      <c r="S7581">
        <v>23.297338424789832</v>
      </c>
      <c r="T7581">
        <v>112.6050639662881</v>
      </c>
      <c r="U7581">
        <v>10.765300372939009</v>
      </c>
      <c r="V7581" t="s">
        <v>32</v>
      </c>
      <c r="W7581" t="s">
        <v>33</v>
      </c>
      <c r="X7581" t="str">
        <f t="shared" si="354"/>
        <v>NPT76ASGK</v>
      </c>
      <c r="Y7581">
        <f t="shared" si="355"/>
        <v>1</v>
      </c>
      <c r="Z7581">
        <f>COUNTIF($X$2:X7581,X7581)</f>
        <v>1</v>
      </c>
      <c r="AA7581" t="str">
        <f t="shared" si="356"/>
        <v>NPT76ASGK1</v>
      </c>
      <c r="AB7581">
        <f>COUNTIF(实际辖区!A:A,全部结果!X7581)</f>
        <v>1</v>
      </c>
      <c r="AC7581" s="9" t="str">
        <f>VLOOKUP(AA7581,实际辖区!D:E,2,0)</f>
        <v>POS_00271999</v>
      </c>
    </row>
    <row r="7582" spans="1:29">
      <c r="A7582" t="s">
        <v>97</v>
      </c>
      <c r="B7582" t="s">
        <v>15572</v>
      </c>
      <c r="C7582" t="s">
        <v>15573</v>
      </c>
      <c r="D7582" t="s">
        <v>8878</v>
      </c>
      <c r="E7582" t="s">
        <v>15569</v>
      </c>
      <c r="F7582" t="s">
        <v>15570</v>
      </c>
      <c r="G7582" t="s">
        <v>15572</v>
      </c>
      <c r="H7582" t="s">
        <v>29</v>
      </c>
      <c r="I7582">
        <v>3463400</v>
      </c>
      <c r="J7582">
        <v>50553.3</v>
      </c>
      <c r="K7582">
        <v>16299.18</v>
      </c>
      <c r="L7582">
        <v>0.2388059701492537</v>
      </c>
      <c r="M7582">
        <v>23.3397863</v>
      </c>
      <c r="N7582">
        <v>112.7205026</v>
      </c>
      <c r="O7582" t="s">
        <v>15571</v>
      </c>
      <c r="P7582" t="s">
        <v>97</v>
      </c>
      <c r="Q7582" t="s">
        <v>7125</v>
      </c>
      <c r="R7582">
        <v>1</v>
      </c>
      <c r="S7582">
        <v>23.297338424789832</v>
      </c>
      <c r="T7582">
        <v>112.6050639662881</v>
      </c>
      <c r="U7582">
        <v>12.70856001989452</v>
      </c>
      <c r="V7582" t="s">
        <v>32</v>
      </c>
      <c r="W7582" t="s">
        <v>33</v>
      </c>
      <c r="X7582" t="str">
        <f t="shared" si="354"/>
        <v>NPT76ASGL</v>
      </c>
      <c r="Y7582">
        <f t="shared" si="355"/>
        <v>1</v>
      </c>
      <c r="Z7582">
        <f>COUNTIF($X$2:X7582,X7582)</f>
        <v>1</v>
      </c>
      <c r="AA7582" t="str">
        <f t="shared" si="356"/>
        <v>NPT76ASGL1</v>
      </c>
      <c r="AB7582">
        <f>COUNTIF(实际辖区!A:A,全部结果!X7582)</f>
        <v>1</v>
      </c>
      <c r="AC7582" s="9" t="str">
        <f>VLOOKUP(AA7582,实际辖区!D:E,2,0)</f>
        <v>POS_00271999</v>
      </c>
    </row>
    <row r="7583" spans="1:29">
      <c r="A7583" t="s">
        <v>97</v>
      </c>
      <c r="B7583" t="s">
        <v>15574</v>
      </c>
      <c r="C7583" t="s">
        <v>15575</v>
      </c>
      <c r="D7583" t="s">
        <v>8878</v>
      </c>
      <c r="E7583" t="s">
        <v>15569</v>
      </c>
      <c r="F7583" t="s">
        <v>15576</v>
      </c>
      <c r="G7583" t="s">
        <v>15574</v>
      </c>
      <c r="H7583" t="s">
        <v>29</v>
      </c>
      <c r="I7583">
        <v>7522786.1109175803</v>
      </c>
      <c r="J7583">
        <v>54765</v>
      </c>
      <c r="K7583">
        <v>52574.400000000001</v>
      </c>
      <c r="L7583">
        <v>0.2189054726368159</v>
      </c>
      <c r="M7583">
        <v>23.290553500000001</v>
      </c>
      <c r="N7583">
        <v>112.8189476</v>
      </c>
      <c r="O7583" t="s">
        <v>15571</v>
      </c>
      <c r="P7583" t="s">
        <v>97</v>
      </c>
      <c r="Q7583" t="s">
        <v>7125</v>
      </c>
      <c r="R7583">
        <v>0</v>
      </c>
      <c r="S7583">
        <v>23.297338424789832</v>
      </c>
      <c r="T7583">
        <v>112.6050639662881</v>
      </c>
      <c r="U7583">
        <v>21.893020764725229</v>
      </c>
      <c r="V7583" t="s">
        <v>32</v>
      </c>
      <c r="W7583" t="s">
        <v>33</v>
      </c>
      <c r="X7583" t="str">
        <f t="shared" si="354"/>
        <v>NPT76ASHB</v>
      </c>
      <c r="Y7583">
        <f t="shared" si="355"/>
        <v>1</v>
      </c>
      <c r="Z7583">
        <f>COUNTIF($X$2:X7583,X7583)</f>
        <v>1</v>
      </c>
      <c r="AA7583" t="str">
        <f t="shared" si="356"/>
        <v>NPT76ASHB1</v>
      </c>
      <c r="AB7583">
        <f>COUNTIF(实际辖区!A:A,全部结果!X7583)</f>
        <v>1</v>
      </c>
      <c r="AC7583" s="9" t="str">
        <f>VLOOKUP(AA7583,实际辖区!D:E,2,0)</f>
        <v>POS_00271999</v>
      </c>
    </row>
    <row r="7584" spans="1:29">
      <c r="A7584" t="s">
        <v>97</v>
      </c>
      <c r="B7584" t="s">
        <v>15577</v>
      </c>
      <c r="C7584" t="s">
        <v>15578</v>
      </c>
      <c r="D7584" t="s">
        <v>8878</v>
      </c>
      <c r="E7584" t="s">
        <v>15569</v>
      </c>
      <c r="F7584" t="s">
        <v>15579</v>
      </c>
      <c r="G7584" t="s">
        <v>15577</v>
      </c>
      <c r="H7584" t="s">
        <v>29</v>
      </c>
      <c r="I7584">
        <v>6415882.39044102</v>
      </c>
      <c r="J7584">
        <v>78940.2</v>
      </c>
      <c r="K7584">
        <v>117266.4</v>
      </c>
      <c r="L7584">
        <v>7.9601990049751201E-2</v>
      </c>
      <c r="M7584">
        <v>23.060313099999998</v>
      </c>
      <c r="N7584">
        <v>112.46094220000001</v>
      </c>
      <c r="O7584" t="s">
        <v>15571</v>
      </c>
      <c r="P7584" t="s">
        <v>97</v>
      </c>
      <c r="Q7584" t="s">
        <v>7125</v>
      </c>
      <c r="R7584">
        <v>1</v>
      </c>
      <c r="S7584">
        <v>23.297338424789832</v>
      </c>
      <c r="T7584">
        <v>112.6050639662881</v>
      </c>
      <c r="U7584">
        <v>30.113004097851778</v>
      </c>
      <c r="V7584" t="s">
        <v>32</v>
      </c>
      <c r="W7584" t="s">
        <v>33</v>
      </c>
      <c r="X7584" t="str">
        <f t="shared" si="354"/>
        <v>NPT76ASFZ</v>
      </c>
      <c r="Y7584">
        <f t="shared" si="355"/>
        <v>1</v>
      </c>
      <c r="Z7584">
        <f>COUNTIF($X$2:X7584,X7584)</f>
        <v>1</v>
      </c>
      <c r="AA7584" t="str">
        <f t="shared" si="356"/>
        <v>NPT76ASFZ1</v>
      </c>
      <c r="AB7584">
        <f>COUNTIF(实际辖区!A:A,全部结果!X7584)</f>
        <v>1</v>
      </c>
      <c r="AC7584" s="9" t="str">
        <f>VLOOKUP(AA7584,实际辖区!D:E,2,0)</f>
        <v>POS_00271999</v>
      </c>
    </row>
    <row r="7585" spans="1:29">
      <c r="A7585" t="s">
        <v>97</v>
      </c>
      <c r="B7585" t="s">
        <v>15580</v>
      </c>
      <c r="C7585" t="s">
        <v>15581</v>
      </c>
      <c r="D7585" t="s">
        <v>8878</v>
      </c>
      <c r="E7585" t="s">
        <v>15569</v>
      </c>
      <c r="F7585" t="s">
        <v>15570</v>
      </c>
      <c r="G7585" t="s">
        <v>15580</v>
      </c>
      <c r="H7585" t="s">
        <v>29</v>
      </c>
      <c r="I7585">
        <v>3942315.2043498699</v>
      </c>
      <c r="J7585">
        <v>70872</v>
      </c>
      <c r="K7585">
        <v>53509.95</v>
      </c>
      <c r="L7585">
        <v>7.9601990049751201E-2</v>
      </c>
      <c r="M7585">
        <v>23.345396399999998</v>
      </c>
      <c r="N7585">
        <v>112.69884759999999</v>
      </c>
      <c r="O7585" t="s">
        <v>15571</v>
      </c>
      <c r="P7585" t="s">
        <v>97</v>
      </c>
      <c r="Q7585" t="s">
        <v>7125</v>
      </c>
      <c r="R7585">
        <v>1</v>
      </c>
      <c r="S7585">
        <v>23.297338424789832</v>
      </c>
      <c r="T7585">
        <v>112.6050639662881</v>
      </c>
      <c r="U7585">
        <v>10.96969971209403</v>
      </c>
      <c r="V7585" t="s">
        <v>32</v>
      </c>
      <c r="W7585" t="s">
        <v>33</v>
      </c>
      <c r="X7585" t="str">
        <f t="shared" si="354"/>
        <v>NPT76ASGO</v>
      </c>
      <c r="Y7585">
        <f t="shared" si="355"/>
        <v>1</v>
      </c>
      <c r="Z7585">
        <f>COUNTIF($X$2:X7585,X7585)</f>
        <v>1</v>
      </c>
      <c r="AA7585" t="str">
        <f t="shared" si="356"/>
        <v>NPT76ASGO1</v>
      </c>
      <c r="AB7585">
        <f>COUNTIF(实际辖区!A:A,全部结果!X7585)</f>
        <v>1</v>
      </c>
      <c r="AC7585" s="9" t="str">
        <f>VLOOKUP(AA7585,实际辖区!D:E,2,0)</f>
        <v>POS_00271999</v>
      </c>
    </row>
    <row r="7586" spans="1:29">
      <c r="A7586" t="s">
        <v>97</v>
      </c>
      <c r="B7586" t="s">
        <v>15582</v>
      </c>
      <c r="C7586" t="s">
        <v>15583</v>
      </c>
      <c r="D7586" t="s">
        <v>8878</v>
      </c>
      <c r="E7586" t="s">
        <v>15569</v>
      </c>
      <c r="F7586" t="s">
        <v>15584</v>
      </c>
      <c r="G7586" t="s">
        <v>15582</v>
      </c>
      <c r="H7586" t="s">
        <v>29</v>
      </c>
      <c r="I7586">
        <v>5652417.7419354804</v>
      </c>
      <c r="J7586">
        <v>78861.600000000006</v>
      </c>
      <c r="K7586">
        <v>46926</v>
      </c>
      <c r="L7586">
        <v>5.9701492537313397E-2</v>
      </c>
      <c r="M7586">
        <v>23.631821800000001</v>
      </c>
      <c r="N7586">
        <v>112.43878909999999</v>
      </c>
      <c r="O7586" t="s">
        <v>15571</v>
      </c>
      <c r="P7586" t="s">
        <v>97</v>
      </c>
      <c r="Q7586" t="s">
        <v>7125</v>
      </c>
      <c r="R7586">
        <v>0</v>
      </c>
      <c r="S7586">
        <v>23.297338424789832</v>
      </c>
      <c r="T7586">
        <v>112.6050639662881</v>
      </c>
      <c r="U7586">
        <v>40.753721427845257</v>
      </c>
      <c r="V7586" t="s">
        <v>32</v>
      </c>
      <c r="W7586" t="s">
        <v>33</v>
      </c>
      <c r="X7586" t="str">
        <f t="shared" si="354"/>
        <v>NPT76ASGR</v>
      </c>
      <c r="Y7586">
        <f t="shared" si="355"/>
        <v>1</v>
      </c>
      <c r="Z7586">
        <f>COUNTIF($X$2:X7586,X7586)</f>
        <v>1</v>
      </c>
      <c r="AA7586" t="str">
        <f t="shared" si="356"/>
        <v>NPT76ASGR1</v>
      </c>
      <c r="AB7586">
        <f>COUNTIF(实际辖区!A:A,全部结果!X7586)</f>
        <v>1</v>
      </c>
      <c r="AC7586" s="9" t="str">
        <f>VLOOKUP(AA7586,实际辖区!D:E,2,0)</f>
        <v>POS_00271999</v>
      </c>
    </row>
    <row r="7587" spans="1:29">
      <c r="A7587" t="s">
        <v>97</v>
      </c>
      <c r="B7587" t="s">
        <v>15585</v>
      </c>
      <c r="C7587" t="s">
        <v>15586</v>
      </c>
      <c r="D7587" t="s">
        <v>8878</v>
      </c>
      <c r="E7587" t="s">
        <v>15569</v>
      </c>
      <c r="F7587" t="s">
        <v>15579</v>
      </c>
      <c r="G7587" t="s">
        <v>15585</v>
      </c>
      <c r="H7587" t="s">
        <v>29</v>
      </c>
      <c r="I7587">
        <v>2982235.4838709701</v>
      </c>
      <c r="J7587">
        <v>21467.88</v>
      </c>
      <c r="K7587">
        <v>17524.8</v>
      </c>
      <c r="L7587">
        <v>3.98009950248756E-2</v>
      </c>
      <c r="M7587">
        <v>23.060179999999999</v>
      </c>
      <c r="N7587">
        <v>112.4909832</v>
      </c>
      <c r="O7587" t="s">
        <v>15571</v>
      </c>
      <c r="P7587" t="s">
        <v>97</v>
      </c>
      <c r="Q7587" t="s">
        <v>7125</v>
      </c>
      <c r="R7587">
        <v>0</v>
      </c>
      <c r="S7587">
        <v>23.297338424789832</v>
      </c>
      <c r="T7587">
        <v>112.6050639662881</v>
      </c>
      <c r="U7587">
        <v>28.744627023994351</v>
      </c>
      <c r="V7587" t="s">
        <v>32</v>
      </c>
      <c r="W7587" t="s">
        <v>33</v>
      </c>
      <c r="X7587" t="str">
        <f t="shared" si="354"/>
        <v>NPT76ASGC</v>
      </c>
      <c r="Y7587">
        <f t="shared" si="355"/>
        <v>1</v>
      </c>
      <c r="Z7587">
        <f>COUNTIF($X$2:X7587,X7587)</f>
        <v>1</v>
      </c>
      <c r="AA7587" t="str">
        <f t="shared" si="356"/>
        <v>NPT76ASGC1</v>
      </c>
      <c r="AB7587">
        <f>COUNTIF(实际辖区!A:A,全部结果!X7587)</f>
        <v>1</v>
      </c>
      <c r="AC7587" s="9" t="str">
        <f>VLOOKUP(AA7587,实际辖区!D:E,2,0)</f>
        <v>POS_00271999</v>
      </c>
    </row>
    <row r="7588" spans="1:29">
      <c r="A7588" t="s">
        <v>97</v>
      </c>
      <c r="B7588" t="s">
        <v>15587</v>
      </c>
      <c r="C7588" t="s">
        <v>15588</v>
      </c>
      <c r="D7588" t="s">
        <v>8878</v>
      </c>
      <c r="E7588" t="s">
        <v>15569</v>
      </c>
      <c r="F7588" t="s">
        <v>15579</v>
      </c>
      <c r="G7588" t="s">
        <v>15587</v>
      </c>
      <c r="H7588" t="s">
        <v>29</v>
      </c>
      <c r="I7588">
        <v>4324785.9820246603</v>
      </c>
      <c r="J7588">
        <v>27904.799999999999</v>
      </c>
      <c r="K7588">
        <v>5304.6</v>
      </c>
      <c r="L7588">
        <v>1.99004975124378E-2</v>
      </c>
      <c r="M7588">
        <v>23.0565055</v>
      </c>
      <c r="N7588">
        <v>112.4706188</v>
      </c>
      <c r="O7588" t="s">
        <v>15571</v>
      </c>
      <c r="P7588" t="s">
        <v>97</v>
      </c>
      <c r="Q7588" t="s">
        <v>7125</v>
      </c>
      <c r="R7588">
        <v>1</v>
      </c>
      <c r="S7588">
        <v>23.297338424789832</v>
      </c>
      <c r="T7588">
        <v>112.6050639662881</v>
      </c>
      <c r="U7588">
        <v>30.01425928426524</v>
      </c>
      <c r="V7588" t="s">
        <v>32</v>
      </c>
      <c r="W7588" t="s">
        <v>33</v>
      </c>
      <c r="X7588" t="str">
        <f t="shared" si="354"/>
        <v>NPT76ASFV</v>
      </c>
      <c r="Y7588">
        <f t="shared" si="355"/>
        <v>1</v>
      </c>
      <c r="Z7588">
        <f>COUNTIF($X$2:X7588,X7588)</f>
        <v>1</v>
      </c>
      <c r="AA7588" t="str">
        <f t="shared" si="356"/>
        <v>NPT76ASFV1</v>
      </c>
      <c r="AB7588">
        <f>COUNTIF(实际辖区!A:A,全部结果!X7588)</f>
        <v>1</v>
      </c>
      <c r="AC7588" s="9" t="str">
        <f>VLOOKUP(AA7588,实际辖区!D:E,2,0)</f>
        <v>POS_00271999</v>
      </c>
    </row>
    <row r="7589" spans="1:29">
      <c r="A7589" t="s">
        <v>97</v>
      </c>
      <c r="B7589" t="s">
        <v>15589</v>
      </c>
      <c r="C7589" t="s">
        <v>15590</v>
      </c>
      <c r="D7589" t="s">
        <v>8878</v>
      </c>
      <c r="E7589" t="s">
        <v>15569</v>
      </c>
      <c r="F7589" t="s">
        <v>15570</v>
      </c>
      <c r="G7589" t="s">
        <v>15589</v>
      </c>
      <c r="H7589" t="s">
        <v>29</v>
      </c>
      <c r="I7589">
        <v>2357450</v>
      </c>
      <c r="J7589">
        <v>0</v>
      </c>
      <c r="K7589">
        <v>0</v>
      </c>
      <c r="L7589">
        <v>1.99004975124378E-2</v>
      </c>
      <c r="M7589">
        <v>23.3032401</v>
      </c>
      <c r="N7589">
        <v>112.8250288</v>
      </c>
      <c r="O7589" t="s">
        <v>15571</v>
      </c>
      <c r="P7589" t="s">
        <v>97</v>
      </c>
      <c r="Q7589" t="s">
        <v>7125</v>
      </c>
      <c r="R7589">
        <v>0</v>
      </c>
      <c r="S7589">
        <v>23.297338424789832</v>
      </c>
      <c r="T7589">
        <v>112.6050639662881</v>
      </c>
      <c r="U7589">
        <v>22.510647513882109</v>
      </c>
      <c r="V7589" t="s">
        <v>32</v>
      </c>
      <c r="W7589" t="s">
        <v>33</v>
      </c>
      <c r="X7589" t="str">
        <f t="shared" si="354"/>
        <v>NPT76ASGP</v>
      </c>
      <c r="Y7589">
        <f t="shared" si="355"/>
        <v>1</v>
      </c>
      <c r="Z7589">
        <f>COUNTIF($X$2:X7589,X7589)</f>
        <v>1</v>
      </c>
      <c r="AA7589" t="str">
        <f t="shared" si="356"/>
        <v>NPT76ASGP1</v>
      </c>
      <c r="AB7589">
        <f>COUNTIF(实际辖区!A:A,全部结果!X7589)</f>
        <v>1</v>
      </c>
      <c r="AC7589" s="9" t="str">
        <f>VLOOKUP(AA7589,实际辖区!D:E,2,0)</f>
        <v>POS_00271999</v>
      </c>
    </row>
    <row r="7590" spans="1:29">
      <c r="A7590" t="s">
        <v>97</v>
      </c>
      <c r="B7590" t="s">
        <v>15591</v>
      </c>
      <c r="C7590" t="s">
        <v>15592</v>
      </c>
      <c r="D7590" t="s">
        <v>8878</v>
      </c>
      <c r="E7590" t="s">
        <v>15569</v>
      </c>
      <c r="F7590" t="s">
        <v>15584</v>
      </c>
      <c r="G7590" t="s">
        <v>15591</v>
      </c>
      <c r="H7590" t="s">
        <v>29</v>
      </c>
      <c r="I7590">
        <v>2326606.4516129</v>
      </c>
      <c r="J7590">
        <v>0</v>
      </c>
      <c r="K7590">
        <v>0</v>
      </c>
      <c r="L7590">
        <v>1.99004975124378E-2</v>
      </c>
      <c r="M7590">
        <v>23.635585299999999</v>
      </c>
      <c r="N7590">
        <v>112.4477658</v>
      </c>
      <c r="O7590" t="s">
        <v>15571</v>
      </c>
      <c r="P7590" t="s">
        <v>97</v>
      </c>
      <c r="Q7590" t="s">
        <v>7125</v>
      </c>
      <c r="R7590">
        <v>0</v>
      </c>
      <c r="S7590">
        <v>23.297338424789832</v>
      </c>
      <c r="T7590">
        <v>112.6050639662881</v>
      </c>
      <c r="U7590">
        <v>40.762658514044631</v>
      </c>
      <c r="V7590" t="s">
        <v>32</v>
      </c>
      <c r="W7590" t="s">
        <v>33</v>
      </c>
      <c r="X7590" t="str">
        <f t="shared" si="354"/>
        <v>NPT76ASGS</v>
      </c>
      <c r="Y7590">
        <f t="shared" si="355"/>
        <v>1</v>
      </c>
      <c r="Z7590">
        <f>COUNTIF($X$2:X7590,X7590)</f>
        <v>1</v>
      </c>
      <c r="AA7590" t="str">
        <f t="shared" si="356"/>
        <v>NPT76ASGS1</v>
      </c>
      <c r="AB7590">
        <f>COUNTIF(实际辖区!A:A,全部结果!X7590)</f>
        <v>1</v>
      </c>
      <c r="AC7590" s="9" t="str">
        <f>VLOOKUP(AA7590,实际辖区!D:E,2,0)</f>
        <v>POS_00271999</v>
      </c>
    </row>
    <row r="7591" spans="1:29">
      <c r="A7591" t="s">
        <v>97</v>
      </c>
      <c r="B7591" t="s">
        <v>15593</v>
      </c>
      <c r="C7591" t="s">
        <v>15594</v>
      </c>
      <c r="D7591" t="s">
        <v>8878</v>
      </c>
      <c r="E7591" t="s">
        <v>15569</v>
      </c>
      <c r="F7591" t="s">
        <v>15595</v>
      </c>
      <c r="G7591" t="s">
        <v>15593</v>
      </c>
      <c r="H7591" t="s">
        <v>29</v>
      </c>
      <c r="I7591">
        <v>5874251.5223298296</v>
      </c>
      <c r="J7591">
        <v>44323.14</v>
      </c>
      <c r="K7591">
        <v>24096.6</v>
      </c>
      <c r="L7591">
        <v>1.99004975124378E-2</v>
      </c>
      <c r="M7591">
        <v>23.1924709</v>
      </c>
      <c r="N7591">
        <v>112.5927963</v>
      </c>
      <c r="O7591" t="s">
        <v>15571</v>
      </c>
      <c r="P7591" t="s">
        <v>97</v>
      </c>
      <c r="Q7591" t="s">
        <v>7125</v>
      </c>
      <c r="R7591">
        <v>0</v>
      </c>
      <c r="S7591">
        <v>23.297338424789832</v>
      </c>
      <c r="T7591">
        <v>112.6050639662881</v>
      </c>
      <c r="U7591">
        <v>11.681468401867621</v>
      </c>
      <c r="V7591" t="s">
        <v>32</v>
      </c>
      <c r="W7591" t="s">
        <v>33</v>
      </c>
      <c r="X7591" t="str">
        <f t="shared" si="354"/>
        <v>NPT76C7N1</v>
      </c>
      <c r="Y7591">
        <f t="shared" si="355"/>
        <v>1</v>
      </c>
      <c r="Z7591">
        <f>COUNTIF($X$2:X7591,X7591)</f>
        <v>1</v>
      </c>
      <c r="AA7591" t="str">
        <f t="shared" si="356"/>
        <v>NPT76C7N11</v>
      </c>
      <c r="AB7591">
        <f>COUNTIF(实际辖区!A:A,全部结果!X7591)</f>
        <v>1</v>
      </c>
      <c r="AC7591" s="9" t="str">
        <f>VLOOKUP(AA7591,实际辖区!D:E,2,0)</f>
        <v>POS_00271999</v>
      </c>
    </row>
    <row r="7592" spans="1:29">
      <c r="A7592" t="s">
        <v>97</v>
      </c>
      <c r="B7592" t="s">
        <v>15596</v>
      </c>
      <c r="C7592" t="s">
        <v>15597</v>
      </c>
      <c r="D7592" t="s">
        <v>8878</v>
      </c>
      <c r="E7592" t="s">
        <v>15598</v>
      </c>
      <c r="F7592" t="s">
        <v>15599</v>
      </c>
      <c r="G7592" t="s">
        <v>15596</v>
      </c>
      <c r="H7592" t="s">
        <v>29</v>
      </c>
      <c r="I7592">
        <v>5883880.2131958501</v>
      </c>
      <c r="J7592">
        <v>60769.8</v>
      </c>
      <c r="K7592">
        <v>26371.8</v>
      </c>
      <c r="L7592">
        <v>0.49751243781094528</v>
      </c>
      <c r="M7592">
        <v>24.7716569</v>
      </c>
      <c r="N7592">
        <v>112.40094929999999</v>
      </c>
      <c r="O7592" t="s">
        <v>15600</v>
      </c>
      <c r="P7592" t="s">
        <v>97</v>
      </c>
      <c r="Q7592" t="s">
        <v>7125</v>
      </c>
      <c r="R7592">
        <v>0</v>
      </c>
      <c r="S7592">
        <v>24.13659575560299</v>
      </c>
      <c r="T7592">
        <v>112.7841278874556</v>
      </c>
      <c r="U7592">
        <v>80.358186020133104</v>
      </c>
      <c r="V7592" t="s">
        <v>32</v>
      </c>
      <c r="W7592" t="s">
        <v>33</v>
      </c>
      <c r="X7592" t="str">
        <f t="shared" si="354"/>
        <v>NPT76ASLY</v>
      </c>
      <c r="Y7592">
        <f t="shared" si="355"/>
        <v>1</v>
      </c>
      <c r="Z7592">
        <f>COUNTIF($X$2:X7592,X7592)</f>
        <v>1</v>
      </c>
      <c r="AA7592" t="str">
        <f t="shared" si="356"/>
        <v>NPT76ASLY1</v>
      </c>
      <c r="AB7592">
        <f>COUNTIF(实际辖区!A:A,全部结果!X7592)</f>
        <v>1</v>
      </c>
      <c r="AC7592" s="9" t="str">
        <f>VLOOKUP(AA7592,实际辖区!D:E,2,0)</f>
        <v>POS_00306155</v>
      </c>
    </row>
    <row r="7593" spans="1:29">
      <c r="A7593" t="s">
        <v>97</v>
      </c>
      <c r="B7593" t="s">
        <v>15601</v>
      </c>
      <c r="C7593" t="s">
        <v>15602</v>
      </c>
      <c r="D7593" t="s">
        <v>8878</v>
      </c>
      <c r="E7593" t="s">
        <v>15598</v>
      </c>
      <c r="F7593" t="s">
        <v>15603</v>
      </c>
      <c r="G7593" t="s">
        <v>15601</v>
      </c>
      <c r="H7593" t="s">
        <v>29</v>
      </c>
      <c r="I7593">
        <v>5138932.2580645196</v>
      </c>
      <c r="J7593">
        <v>87963.24</v>
      </c>
      <c r="K7593">
        <v>14604</v>
      </c>
      <c r="L7593">
        <v>0.29850746268656708</v>
      </c>
      <c r="M7593">
        <v>23.741695199999999</v>
      </c>
      <c r="N7593">
        <v>113.009512</v>
      </c>
      <c r="O7593" t="s">
        <v>15600</v>
      </c>
      <c r="P7593" t="s">
        <v>97</v>
      </c>
      <c r="Q7593" t="s">
        <v>7125</v>
      </c>
      <c r="R7593">
        <v>1</v>
      </c>
      <c r="S7593">
        <v>24.13659575560299</v>
      </c>
      <c r="T7593">
        <v>112.7841278874556</v>
      </c>
      <c r="U7593">
        <v>49.390773735750031</v>
      </c>
      <c r="V7593" t="s">
        <v>32</v>
      </c>
      <c r="W7593" t="s">
        <v>33</v>
      </c>
      <c r="X7593" t="str">
        <f t="shared" si="354"/>
        <v>NPT76ASMV</v>
      </c>
      <c r="Y7593">
        <f t="shared" si="355"/>
        <v>1</v>
      </c>
      <c r="Z7593">
        <f>COUNTIF($X$2:X7593,X7593)</f>
        <v>1</v>
      </c>
      <c r="AA7593" t="str">
        <f t="shared" si="356"/>
        <v>NPT76ASMV1</v>
      </c>
      <c r="AB7593">
        <f>COUNTIF(实际辖区!A:A,全部结果!X7593)</f>
        <v>1</v>
      </c>
      <c r="AC7593" s="9" t="str">
        <f>VLOOKUP(AA7593,实际辖区!D:E,2,0)</f>
        <v>POS_00306155</v>
      </c>
    </row>
    <row r="7594" spans="1:29">
      <c r="A7594" t="s">
        <v>97</v>
      </c>
      <c r="B7594" t="s">
        <v>15604</v>
      </c>
      <c r="C7594" t="s">
        <v>15605</v>
      </c>
      <c r="D7594" t="s">
        <v>8878</v>
      </c>
      <c r="E7594" t="s">
        <v>15598</v>
      </c>
      <c r="F7594" t="s">
        <v>15606</v>
      </c>
      <c r="G7594" t="s">
        <v>15604</v>
      </c>
      <c r="H7594" t="s">
        <v>29</v>
      </c>
      <c r="I7594">
        <v>19819940.6430711</v>
      </c>
      <c r="J7594">
        <v>277476</v>
      </c>
      <c r="K7594">
        <v>58392</v>
      </c>
      <c r="L7594">
        <v>0.23383084577114421</v>
      </c>
      <c r="M7594">
        <v>23.670000099999999</v>
      </c>
      <c r="N7594">
        <v>113.0662576</v>
      </c>
      <c r="O7594" t="s">
        <v>15600</v>
      </c>
      <c r="P7594" t="s">
        <v>97</v>
      </c>
      <c r="Q7594" t="s">
        <v>7125</v>
      </c>
      <c r="R7594">
        <v>0</v>
      </c>
      <c r="S7594">
        <v>24.13659575560299</v>
      </c>
      <c r="T7594">
        <v>112.7841278874556</v>
      </c>
      <c r="U7594">
        <v>59.127057146009392</v>
      </c>
      <c r="V7594" t="s">
        <v>32</v>
      </c>
      <c r="W7594" t="s">
        <v>33</v>
      </c>
      <c r="X7594" t="str">
        <f t="shared" si="354"/>
        <v>NPT76ASLS</v>
      </c>
      <c r="Y7594">
        <f t="shared" si="355"/>
        <v>1</v>
      </c>
      <c r="Z7594">
        <f>COUNTIF($X$2:X7594,X7594)</f>
        <v>1</v>
      </c>
      <c r="AA7594" t="str">
        <f t="shared" si="356"/>
        <v>NPT76ASLS1</v>
      </c>
      <c r="AB7594">
        <f>COUNTIF(实际辖区!A:A,全部结果!X7594)</f>
        <v>1</v>
      </c>
      <c r="AC7594" s="9" t="str">
        <f>VLOOKUP(AA7594,实际辖区!D:E,2,0)</f>
        <v>POS_00306155</v>
      </c>
    </row>
    <row r="7595" spans="1:29">
      <c r="A7595" t="s">
        <v>97</v>
      </c>
      <c r="B7595" t="s">
        <v>15607</v>
      </c>
      <c r="C7595" t="s">
        <v>15608</v>
      </c>
      <c r="D7595" t="s">
        <v>8878</v>
      </c>
      <c r="E7595" t="s">
        <v>15598</v>
      </c>
      <c r="F7595" t="s">
        <v>15606</v>
      </c>
      <c r="G7595" t="s">
        <v>15607</v>
      </c>
      <c r="H7595" t="s">
        <v>29</v>
      </c>
      <c r="I7595">
        <v>5068201.3969205003</v>
      </c>
      <c r="J7595">
        <v>65226.84</v>
      </c>
      <c r="K7595">
        <v>19715.400000000001</v>
      </c>
      <c r="L7595">
        <v>7.9601990049751201E-2</v>
      </c>
      <c r="M7595">
        <v>23.7139898</v>
      </c>
      <c r="N7595">
        <v>113.0457499</v>
      </c>
      <c r="O7595" t="s">
        <v>15600</v>
      </c>
      <c r="P7595" t="s">
        <v>97</v>
      </c>
      <c r="Q7595" t="s">
        <v>7125</v>
      </c>
      <c r="R7595">
        <v>1</v>
      </c>
      <c r="S7595">
        <v>24.13659575560299</v>
      </c>
      <c r="T7595">
        <v>112.7841278874556</v>
      </c>
      <c r="U7595">
        <v>53.854653173471917</v>
      </c>
      <c r="V7595" t="s">
        <v>32</v>
      </c>
      <c r="W7595" t="s">
        <v>33</v>
      </c>
      <c r="X7595" t="str">
        <f t="shared" si="354"/>
        <v>NPT76ASLT</v>
      </c>
      <c r="Y7595">
        <f t="shared" si="355"/>
        <v>1</v>
      </c>
      <c r="Z7595">
        <f>COUNTIF($X$2:X7595,X7595)</f>
        <v>1</v>
      </c>
      <c r="AA7595" t="str">
        <f t="shared" si="356"/>
        <v>NPT76ASLT1</v>
      </c>
      <c r="AB7595">
        <f>COUNTIF(实际辖区!A:A,全部结果!X7595)</f>
        <v>1</v>
      </c>
      <c r="AC7595" s="9" t="str">
        <f>VLOOKUP(AA7595,实际辖区!D:E,2,0)</f>
        <v>POS_00306155</v>
      </c>
    </row>
    <row r="7596" spans="1:29">
      <c r="A7596" t="s">
        <v>97</v>
      </c>
      <c r="B7596" t="s">
        <v>15609</v>
      </c>
      <c r="C7596" t="s">
        <v>15610</v>
      </c>
      <c r="D7596" t="s">
        <v>8878</v>
      </c>
      <c r="E7596" t="s">
        <v>15598</v>
      </c>
      <c r="F7596" t="s">
        <v>15599</v>
      </c>
      <c r="G7596" t="s">
        <v>15609</v>
      </c>
      <c r="H7596" t="s">
        <v>29</v>
      </c>
      <c r="I7596">
        <v>2709989.6922679702</v>
      </c>
      <c r="J7596">
        <v>0</v>
      </c>
      <c r="K7596">
        <v>0</v>
      </c>
      <c r="L7596">
        <v>1.99004975124378E-2</v>
      </c>
      <c r="M7596">
        <v>24.784026999999998</v>
      </c>
      <c r="N7596">
        <v>112.3916602</v>
      </c>
      <c r="O7596" t="s">
        <v>15600</v>
      </c>
      <c r="P7596" t="s">
        <v>97</v>
      </c>
      <c r="Q7596" t="s">
        <v>7125</v>
      </c>
      <c r="R7596">
        <v>0</v>
      </c>
      <c r="S7596">
        <v>24.13659575560299</v>
      </c>
      <c r="T7596">
        <v>112.7841278874556</v>
      </c>
      <c r="U7596">
        <v>82.012188735847204</v>
      </c>
      <c r="V7596" t="s">
        <v>32</v>
      </c>
      <c r="W7596" t="s">
        <v>33</v>
      </c>
      <c r="X7596" t="str">
        <f t="shared" si="354"/>
        <v>NPT76ASLZ</v>
      </c>
      <c r="Y7596">
        <f t="shared" si="355"/>
        <v>1</v>
      </c>
      <c r="Z7596">
        <f>COUNTIF($X$2:X7596,X7596)</f>
        <v>1</v>
      </c>
      <c r="AA7596" t="str">
        <f t="shared" si="356"/>
        <v>NPT76ASLZ1</v>
      </c>
      <c r="AB7596">
        <f>COUNTIF(实际辖区!A:A,全部结果!X7596)</f>
        <v>1</v>
      </c>
      <c r="AC7596" s="9" t="str">
        <f>VLOOKUP(AA7596,实际辖区!D:E,2,0)</f>
        <v>POS_00306155</v>
      </c>
    </row>
    <row r="7597" spans="1:29">
      <c r="A7597" t="s">
        <v>97</v>
      </c>
      <c r="B7597" t="s">
        <v>15611</v>
      </c>
      <c r="C7597" t="s">
        <v>15612</v>
      </c>
      <c r="D7597" t="s">
        <v>8878</v>
      </c>
      <c r="E7597" t="s">
        <v>8972</v>
      </c>
      <c r="F7597" t="s">
        <v>8972</v>
      </c>
      <c r="G7597" t="s">
        <v>15611</v>
      </c>
      <c r="H7597" t="s">
        <v>29</v>
      </c>
      <c r="I7597">
        <v>10006467.153208399</v>
      </c>
      <c r="J7597">
        <v>128515.2</v>
      </c>
      <c r="K7597">
        <v>96386.4</v>
      </c>
      <c r="L7597">
        <v>0.308457711442786</v>
      </c>
      <c r="M7597">
        <v>23.1208268</v>
      </c>
      <c r="N7597">
        <v>113.8900172</v>
      </c>
      <c r="O7597" t="s">
        <v>15613</v>
      </c>
      <c r="P7597" t="s">
        <v>97</v>
      </c>
      <c r="Q7597" t="s">
        <v>7125</v>
      </c>
      <c r="R7597">
        <v>0</v>
      </c>
      <c r="S7597">
        <v>23.009719794290049</v>
      </c>
      <c r="T7597">
        <v>113.99014590904859</v>
      </c>
      <c r="U7597">
        <v>16.02122232417933</v>
      </c>
      <c r="V7597" t="s">
        <v>32</v>
      </c>
      <c r="W7597" t="s">
        <v>33</v>
      </c>
      <c r="X7597" t="str">
        <f t="shared" si="354"/>
        <v>NPT76ASPJ</v>
      </c>
      <c r="Y7597">
        <f t="shared" si="355"/>
        <v>1</v>
      </c>
      <c r="Z7597">
        <f>COUNTIF($X$2:X7597,X7597)</f>
        <v>1</v>
      </c>
      <c r="AA7597" t="str">
        <f t="shared" si="356"/>
        <v>NPT76ASPJ1</v>
      </c>
      <c r="AB7597">
        <f>COUNTIF(实际辖区!A:A,全部结果!X7597)</f>
        <v>1</v>
      </c>
      <c r="AC7597" s="9" t="str">
        <f>VLOOKUP(AA7597,实际辖区!D:E,2,0)</f>
        <v>POS_70015593</v>
      </c>
    </row>
    <row r="7598" spans="1:29">
      <c r="A7598" t="s">
        <v>97</v>
      </c>
      <c r="B7598" t="s">
        <v>15614</v>
      </c>
      <c r="C7598" t="s">
        <v>15615</v>
      </c>
      <c r="D7598" t="s">
        <v>8878</v>
      </c>
      <c r="E7598" t="s">
        <v>8972</v>
      </c>
      <c r="F7598" t="s">
        <v>8972</v>
      </c>
      <c r="G7598" t="s">
        <v>15614</v>
      </c>
      <c r="H7598" t="s">
        <v>29</v>
      </c>
      <c r="I7598">
        <v>2390667.7419354799</v>
      </c>
      <c r="J7598">
        <v>50963.4</v>
      </c>
      <c r="K7598">
        <v>23366.400000000001</v>
      </c>
      <c r="L7598">
        <v>0.2537313432835821</v>
      </c>
      <c r="M7598">
        <v>22.894504300000001</v>
      </c>
      <c r="N7598">
        <v>113.9992</v>
      </c>
      <c r="O7598" t="s">
        <v>15613</v>
      </c>
      <c r="P7598" t="s">
        <v>97</v>
      </c>
      <c r="Q7598" t="s">
        <v>7125</v>
      </c>
      <c r="R7598">
        <v>1</v>
      </c>
      <c r="S7598">
        <v>23.009719794290049</v>
      </c>
      <c r="T7598">
        <v>113.99014590904859</v>
      </c>
      <c r="U7598">
        <v>12.79309313218145</v>
      </c>
      <c r="V7598" t="s">
        <v>32</v>
      </c>
      <c r="W7598" t="s">
        <v>33</v>
      </c>
      <c r="X7598" t="str">
        <f t="shared" si="354"/>
        <v>NPT76ASPX</v>
      </c>
      <c r="Y7598">
        <f t="shared" si="355"/>
        <v>1</v>
      </c>
      <c r="Z7598">
        <f>COUNTIF($X$2:X7598,X7598)</f>
        <v>1</v>
      </c>
      <c r="AA7598" t="str">
        <f t="shared" si="356"/>
        <v>NPT76ASPX1</v>
      </c>
      <c r="AB7598">
        <f>COUNTIF(实际辖区!A:A,全部结果!X7598)</f>
        <v>1</v>
      </c>
      <c r="AC7598" s="9" t="str">
        <f>VLOOKUP(AA7598,实际辖区!D:E,2,0)</f>
        <v>POS_70015593</v>
      </c>
    </row>
    <row r="7599" spans="1:29">
      <c r="A7599" t="s">
        <v>97</v>
      </c>
      <c r="B7599" t="s">
        <v>15616</v>
      </c>
      <c r="C7599" t="s">
        <v>15617</v>
      </c>
      <c r="D7599" t="s">
        <v>8878</v>
      </c>
      <c r="E7599" t="s">
        <v>8972</v>
      </c>
      <c r="F7599" t="s">
        <v>8972</v>
      </c>
      <c r="G7599" t="s">
        <v>15616</v>
      </c>
      <c r="H7599" t="s">
        <v>29</v>
      </c>
      <c r="I7599">
        <v>2648498.7153016902</v>
      </c>
      <c r="J7599">
        <v>54765</v>
      </c>
      <c r="K7599">
        <v>63892.5</v>
      </c>
      <c r="L7599">
        <v>0.2388059701492537</v>
      </c>
      <c r="M7599">
        <v>22.988017800000002</v>
      </c>
      <c r="N7599">
        <v>113.956856</v>
      </c>
      <c r="O7599" t="s">
        <v>15613</v>
      </c>
      <c r="P7599" t="s">
        <v>97</v>
      </c>
      <c r="Q7599" t="s">
        <v>7125</v>
      </c>
      <c r="R7599">
        <v>0</v>
      </c>
      <c r="S7599">
        <v>23.009719794290049</v>
      </c>
      <c r="T7599">
        <v>113.99014590904859</v>
      </c>
      <c r="U7599">
        <v>4.1742898584185752</v>
      </c>
      <c r="V7599" t="s">
        <v>32</v>
      </c>
      <c r="W7599" t="s">
        <v>33</v>
      </c>
      <c r="X7599" t="str">
        <f t="shared" si="354"/>
        <v>NPT76BIBN</v>
      </c>
      <c r="Y7599">
        <f t="shared" si="355"/>
        <v>1</v>
      </c>
      <c r="Z7599">
        <f>COUNTIF($X$2:X7599,X7599)</f>
        <v>1</v>
      </c>
      <c r="AA7599" t="str">
        <f t="shared" si="356"/>
        <v>NPT76BIBN1</v>
      </c>
      <c r="AB7599">
        <f>COUNTIF(实际辖区!A:A,全部结果!X7599)</f>
        <v>1</v>
      </c>
      <c r="AC7599" s="9" t="str">
        <f>VLOOKUP(AA7599,实际辖区!D:E,2,0)</f>
        <v>POS_70015593</v>
      </c>
    </row>
    <row r="7600" spans="1:29">
      <c r="A7600" t="s">
        <v>97</v>
      </c>
      <c r="B7600" t="s">
        <v>15618</v>
      </c>
      <c r="C7600" t="s">
        <v>15619</v>
      </c>
      <c r="D7600" t="s">
        <v>8878</v>
      </c>
      <c r="E7600" t="s">
        <v>8972</v>
      </c>
      <c r="F7600" t="s">
        <v>8972</v>
      </c>
      <c r="G7600" t="s">
        <v>15618</v>
      </c>
      <c r="H7600" t="s">
        <v>29</v>
      </c>
      <c r="I7600">
        <v>2799650</v>
      </c>
      <c r="J7600">
        <v>86893.8</v>
      </c>
      <c r="K7600">
        <v>97116.6</v>
      </c>
      <c r="L7600">
        <v>5.4726368159203898E-2</v>
      </c>
      <c r="M7600">
        <v>23.015591000000001</v>
      </c>
      <c r="N7600">
        <v>113.978041</v>
      </c>
      <c r="O7600" t="s">
        <v>15613</v>
      </c>
      <c r="P7600" t="s">
        <v>97</v>
      </c>
      <c r="Q7600" t="s">
        <v>7125</v>
      </c>
      <c r="R7600">
        <v>0</v>
      </c>
      <c r="S7600">
        <v>23.009719794290049</v>
      </c>
      <c r="T7600">
        <v>113.99014590904859</v>
      </c>
      <c r="U7600">
        <v>1.400935667666088</v>
      </c>
      <c r="V7600" t="s">
        <v>32</v>
      </c>
      <c r="W7600" t="s">
        <v>33</v>
      </c>
      <c r="X7600" t="str">
        <f t="shared" si="354"/>
        <v>NPT76BFFN</v>
      </c>
      <c r="Y7600">
        <f t="shared" si="355"/>
        <v>1</v>
      </c>
      <c r="Z7600">
        <f>COUNTIF($X$2:X7600,X7600)</f>
        <v>1</v>
      </c>
      <c r="AA7600" t="str">
        <f t="shared" si="356"/>
        <v>NPT76BFFN1</v>
      </c>
      <c r="AB7600">
        <f>COUNTIF(实际辖区!A:A,全部结果!X7600)</f>
        <v>1</v>
      </c>
      <c r="AC7600" s="9" t="str">
        <f>VLOOKUP(AA7600,实际辖区!D:E,2,0)</f>
        <v>POS_70015593</v>
      </c>
    </row>
    <row r="7601" spans="1:29">
      <c r="A7601" t="s">
        <v>97</v>
      </c>
      <c r="B7601" t="s">
        <v>15620</v>
      </c>
      <c r="C7601" t="s">
        <v>15621</v>
      </c>
      <c r="D7601" t="s">
        <v>8878</v>
      </c>
      <c r="E7601" t="s">
        <v>8972</v>
      </c>
      <c r="F7601" t="s">
        <v>8972</v>
      </c>
      <c r="G7601" t="s">
        <v>15620</v>
      </c>
      <c r="H7601" t="s">
        <v>29</v>
      </c>
      <c r="I7601">
        <v>3715133.2857242399</v>
      </c>
      <c r="J7601">
        <v>27518.400000000001</v>
      </c>
      <c r="K7601">
        <v>20638.8</v>
      </c>
      <c r="L7601">
        <v>4.9751243781094502E-2</v>
      </c>
      <c r="M7601">
        <v>23.015804299999999</v>
      </c>
      <c r="N7601">
        <v>114.10820889999999</v>
      </c>
      <c r="O7601" t="s">
        <v>15613</v>
      </c>
      <c r="P7601" t="s">
        <v>97</v>
      </c>
      <c r="Q7601" t="s">
        <v>7125</v>
      </c>
      <c r="R7601">
        <v>0</v>
      </c>
      <c r="S7601">
        <v>23.009719794290049</v>
      </c>
      <c r="T7601">
        <v>113.99014590904859</v>
      </c>
      <c r="U7601">
        <v>12.12172145356376</v>
      </c>
      <c r="V7601" t="s">
        <v>32</v>
      </c>
      <c r="W7601" t="s">
        <v>33</v>
      </c>
      <c r="X7601" t="str">
        <f t="shared" si="354"/>
        <v>NPT76ASPS</v>
      </c>
      <c r="Y7601">
        <f t="shared" si="355"/>
        <v>1</v>
      </c>
      <c r="Z7601">
        <f>COUNTIF($X$2:X7601,X7601)</f>
        <v>1</v>
      </c>
      <c r="AA7601" t="str">
        <f t="shared" si="356"/>
        <v>NPT76ASPS1</v>
      </c>
      <c r="AB7601">
        <f>COUNTIF(实际辖区!A:A,全部结果!X7601)</f>
        <v>1</v>
      </c>
      <c r="AC7601" s="9" t="str">
        <f>VLOOKUP(AA7601,实际辖区!D:E,2,0)</f>
        <v>POS_70015593</v>
      </c>
    </row>
    <row r="7602" spans="1:29">
      <c r="A7602" t="s">
        <v>97</v>
      </c>
      <c r="B7602" t="s">
        <v>15622</v>
      </c>
      <c r="C7602" t="s">
        <v>15623</v>
      </c>
      <c r="D7602" t="s">
        <v>8878</v>
      </c>
      <c r="E7602" t="s">
        <v>8972</v>
      </c>
      <c r="F7602" t="s">
        <v>8972</v>
      </c>
      <c r="G7602" t="s">
        <v>15622</v>
      </c>
      <c r="H7602" t="s">
        <v>29</v>
      </c>
      <c r="I7602">
        <v>3142256.4516129</v>
      </c>
      <c r="J7602">
        <v>7667.1</v>
      </c>
      <c r="K7602">
        <v>8762.4</v>
      </c>
      <c r="L7602">
        <v>3.98009950248756E-2</v>
      </c>
      <c r="M7602">
        <v>22.954133800000001</v>
      </c>
      <c r="N7602">
        <v>113.96967359999999</v>
      </c>
      <c r="O7602" t="s">
        <v>15613</v>
      </c>
      <c r="P7602" t="s">
        <v>97</v>
      </c>
      <c r="Q7602" t="s">
        <v>7125</v>
      </c>
      <c r="R7602">
        <v>0</v>
      </c>
      <c r="S7602">
        <v>23.009719794290049</v>
      </c>
      <c r="T7602">
        <v>113.99014590904859</v>
      </c>
      <c r="U7602">
        <v>6.5038708625673776</v>
      </c>
      <c r="V7602" t="s">
        <v>32</v>
      </c>
      <c r="W7602" t="s">
        <v>33</v>
      </c>
      <c r="X7602" t="str">
        <f t="shared" si="354"/>
        <v>NPT76BENA</v>
      </c>
      <c r="Y7602">
        <f t="shared" si="355"/>
        <v>1</v>
      </c>
      <c r="Z7602">
        <f>COUNTIF($X$2:X7602,X7602)</f>
        <v>1</v>
      </c>
      <c r="AA7602" t="str">
        <f t="shared" si="356"/>
        <v>NPT76BENA1</v>
      </c>
      <c r="AB7602">
        <f>COUNTIF(实际辖区!A:A,全部结果!X7602)</f>
        <v>1</v>
      </c>
      <c r="AC7602" s="9" t="str">
        <f>VLOOKUP(AA7602,实际辖区!D:E,2,0)</f>
        <v>POS_70015593</v>
      </c>
    </row>
    <row r="7603" spans="1:29">
      <c r="A7603" t="s">
        <v>97</v>
      </c>
      <c r="B7603" t="s">
        <v>15624</v>
      </c>
      <c r="C7603" t="s">
        <v>15625</v>
      </c>
      <c r="D7603" t="s">
        <v>8878</v>
      </c>
      <c r="E7603" t="s">
        <v>8972</v>
      </c>
      <c r="F7603" t="s">
        <v>8972</v>
      </c>
      <c r="G7603" t="s">
        <v>15624</v>
      </c>
      <c r="H7603" t="s">
        <v>29</v>
      </c>
      <c r="I7603">
        <v>4076382.7492510299</v>
      </c>
      <c r="J7603">
        <v>7594.08</v>
      </c>
      <c r="K7603">
        <v>8762.4</v>
      </c>
      <c r="L7603">
        <v>3.4825870646766101E-2</v>
      </c>
      <c r="M7603">
        <v>23.079075100000001</v>
      </c>
      <c r="N7603">
        <v>114.0289729</v>
      </c>
      <c r="O7603" t="s">
        <v>15613</v>
      </c>
      <c r="P7603" t="s">
        <v>97</v>
      </c>
      <c r="Q7603" t="s">
        <v>7125</v>
      </c>
      <c r="R7603">
        <v>0</v>
      </c>
      <c r="S7603">
        <v>23.009719794290049</v>
      </c>
      <c r="T7603">
        <v>113.99014590904859</v>
      </c>
      <c r="U7603">
        <v>8.6503589263166329</v>
      </c>
      <c r="V7603" t="s">
        <v>32</v>
      </c>
      <c r="W7603" t="s">
        <v>33</v>
      </c>
      <c r="X7603" t="str">
        <f t="shared" si="354"/>
        <v>NPT76ASPW</v>
      </c>
      <c r="Y7603">
        <f t="shared" si="355"/>
        <v>1</v>
      </c>
      <c r="Z7603">
        <f>COUNTIF($X$2:X7603,X7603)</f>
        <v>1</v>
      </c>
      <c r="AA7603" t="str">
        <f t="shared" si="356"/>
        <v>NPT76ASPW1</v>
      </c>
      <c r="AB7603">
        <f>COUNTIF(实际辖区!A:A,全部结果!X7603)</f>
        <v>1</v>
      </c>
      <c r="AC7603" s="9" t="str">
        <f>VLOOKUP(AA7603,实际辖区!D:E,2,0)</f>
        <v>POS_70015593</v>
      </c>
    </row>
    <row r="7604" spans="1:29">
      <c r="A7604" t="s">
        <v>97</v>
      </c>
      <c r="B7604" t="s">
        <v>15626</v>
      </c>
      <c r="C7604" t="s">
        <v>15627</v>
      </c>
      <c r="D7604" t="s">
        <v>8878</v>
      </c>
      <c r="E7604" t="s">
        <v>8904</v>
      </c>
      <c r="F7604" t="s">
        <v>9034</v>
      </c>
      <c r="G7604" t="s">
        <v>15626</v>
      </c>
      <c r="H7604" t="s">
        <v>29</v>
      </c>
      <c r="I7604">
        <v>8970738.8803734407</v>
      </c>
      <c r="J7604">
        <v>82315.02</v>
      </c>
      <c r="K7604">
        <v>192772.8</v>
      </c>
      <c r="L7604">
        <v>0.32835820895522388</v>
      </c>
      <c r="M7604">
        <v>22.577603100000001</v>
      </c>
      <c r="N7604">
        <v>113.90611180000001</v>
      </c>
      <c r="O7604" t="s">
        <v>15628</v>
      </c>
      <c r="P7604" t="s">
        <v>97</v>
      </c>
      <c r="Q7604" t="s">
        <v>7125</v>
      </c>
      <c r="R7604">
        <v>0</v>
      </c>
      <c r="S7604">
        <v>22.65925730905635</v>
      </c>
      <c r="T7604">
        <v>113.8677129497194</v>
      </c>
      <c r="U7604">
        <v>9.8664784021975116</v>
      </c>
      <c r="V7604" t="s">
        <v>32</v>
      </c>
      <c r="W7604" t="s">
        <v>33</v>
      </c>
      <c r="X7604" t="str">
        <f t="shared" si="354"/>
        <v>NPT76ASAP</v>
      </c>
      <c r="Y7604">
        <f t="shared" si="355"/>
        <v>1</v>
      </c>
      <c r="Z7604">
        <f>COUNTIF($X$2:X7604,X7604)</f>
        <v>1</v>
      </c>
      <c r="AA7604" t="str">
        <f t="shared" si="356"/>
        <v>NPT76ASAP1</v>
      </c>
      <c r="AB7604">
        <f>COUNTIF(实际辖区!A:A,全部结果!X7604)</f>
        <v>1</v>
      </c>
      <c r="AC7604" s="9" t="str">
        <f>VLOOKUP(AA7604,实际辖区!D:E,2,0)</f>
        <v>POS_70015594</v>
      </c>
    </row>
    <row r="7605" spans="1:29">
      <c r="A7605" t="s">
        <v>97</v>
      </c>
      <c r="B7605" t="s">
        <v>15629</v>
      </c>
      <c r="C7605" t="s">
        <v>15630</v>
      </c>
      <c r="D7605" t="s">
        <v>8878</v>
      </c>
      <c r="E7605" t="s">
        <v>8904</v>
      </c>
      <c r="F7605" t="s">
        <v>9034</v>
      </c>
      <c r="G7605" t="s">
        <v>15629</v>
      </c>
      <c r="H7605" t="s">
        <v>29</v>
      </c>
      <c r="I7605">
        <v>8941001.9020413905</v>
      </c>
      <c r="J7605">
        <v>136457.16</v>
      </c>
      <c r="K7605">
        <v>150807.6</v>
      </c>
      <c r="L7605">
        <v>0.154228855721393</v>
      </c>
      <c r="M7605">
        <v>22.683582099999999</v>
      </c>
      <c r="N7605">
        <v>113.946618</v>
      </c>
      <c r="O7605" t="s">
        <v>15628</v>
      </c>
      <c r="P7605" t="s">
        <v>97</v>
      </c>
      <c r="Q7605" t="s">
        <v>7125</v>
      </c>
      <c r="R7605">
        <v>1</v>
      </c>
      <c r="S7605">
        <v>22.65925730905635</v>
      </c>
      <c r="T7605">
        <v>113.8677129497194</v>
      </c>
      <c r="U7605">
        <v>8.5446981384202356</v>
      </c>
      <c r="V7605" t="s">
        <v>32</v>
      </c>
      <c r="W7605" t="s">
        <v>33</v>
      </c>
      <c r="X7605" t="str">
        <f t="shared" si="354"/>
        <v>NPT76BJPO</v>
      </c>
      <c r="Y7605">
        <f t="shared" si="355"/>
        <v>1</v>
      </c>
      <c r="Z7605">
        <f>COUNTIF($X$2:X7605,X7605)</f>
        <v>1</v>
      </c>
      <c r="AA7605" t="str">
        <f t="shared" si="356"/>
        <v>NPT76BJPO1</v>
      </c>
      <c r="AB7605">
        <f>COUNTIF(实际辖区!A:A,全部结果!X7605)</f>
        <v>1</v>
      </c>
      <c r="AC7605" s="9" t="str">
        <f>VLOOKUP(AA7605,实际辖区!D:E,2,0)</f>
        <v>POS_70015594</v>
      </c>
    </row>
    <row r="7606" spans="1:29">
      <c r="A7606" t="s">
        <v>97</v>
      </c>
      <c r="B7606" t="s">
        <v>15631</v>
      </c>
      <c r="C7606" t="s">
        <v>15632</v>
      </c>
      <c r="D7606" t="s">
        <v>8878</v>
      </c>
      <c r="E7606" t="s">
        <v>8904</v>
      </c>
      <c r="F7606" t="s">
        <v>9034</v>
      </c>
      <c r="G7606" t="s">
        <v>15631</v>
      </c>
      <c r="H7606" t="s">
        <v>29</v>
      </c>
      <c r="I7606">
        <v>10186876.336431401</v>
      </c>
      <c r="J7606">
        <v>154658.4</v>
      </c>
      <c r="K7606">
        <v>122673.60000000001</v>
      </c>
      <c r="L7606">
        <v>0.1343283582089552</v>
      </c>
      <c r="M7606">
        <v>22.574419800000001</v>
      </c>
      <c r="N7606">
        <v>113.8776522</v>
      </c>
      <c r="O7606" t="s">
        <v>15628</v>
      </c>
      <c r="P7606" t="s">
        <v>97</v>
      </c>
      <c r="Q7606" t="s">
        <v>7125</v>
      </c>
      <c r="R7606">
        <v>1</v>
      </c>
      <c r="S7606">
        <v>22.65925730905635</v>
      </c>
      <c r="T7606">
        <v>113.8677129497194</v>
      </c>
      <c r="U7606">
        <v>9.450203319102501</v>
      </c>
      <c r="V7606" t="s">
        <v>32</v>
      </c>
      <c r="W7606" t="s">
        <v>33</v>
      </c>
      <c r="X7606" t="str">
        <f t="shared" si="354"/>
        <v>NPT76BOSE</v>
      </c>
      <c r="Y7606">
        <f t="shared" si="355"/>
        <v>1</v>
      </c>
      <c r="Z7606">
        <f>COUNTIF($X$2:X7606,X7606)</f>
        <v>1</v>
      </c>
      <c r="AA7606" t="str">
        <f t="shared" si="356"/>
        <v>NPT76BOSE1</v>
      </c>
      <c r="AB7606">
        <f>COUNTIF(实际辖区!A:A,全部结果!X7606)</f>
        <v>1</v>
      </c>
      <c r="AC7606" s="9" t="str">
        <f>VLOOKUP(AA7606,实际辖区!D:E,2,0)</f>
        <v>POS_70015594</v>
      </c>
    </row>
    <row r="7607" spans="1:29">
      <c r="A7607" t="s">
        <v>97</v>
      </c>
      <c r="B7607" t="s">
        <v>15633</v>
      </c>
      <c r="C7607" t="s">
        <v>15634</v>
      </c>
      <c r="D7607" t="s">
        <v>8878</v>
      </c>
      <c r="E7607" t="s">
        <v>8904</v>
      </c>
      <c r="F7607" t="s">
        <v>9034</v>
      </c>
      <c r="G7607" t="s">
        <v>15633</v>
      </c>
      <c r="H7607" t="s">
        <v>29</v>
      </c>
      <c r="I7607">
        <v>11694543.586875301</v>
      </c>
      <c r="J7607">
        <v>280396.79999999999</v>
      </c>
      <c r="K7607">
        <v>227822.4</v>
      </c>
      <c r="L7607">
        <v>0.11442786069651741</v>
      </c>
      <c r="M7607">
        <v>22.7389601</v>
      </c>
      <c r="N7607">
        <v>113.8132263</v>
      </c>
      <c r="O7607" t="s">
        <v>15628</v>
      </c>
      <c r="P7607" t="s">
        <v>97</v>
      </c>
      <c r="Q7607" t="s">
        <v>7125</v>
      </c>
      <c r="R7607">
        <v>0</v>
      </c>
      <c r="S7607">
        <v>22.65925730905635</v>
      </c>
      <c r="T7607">
        <v>113.8677129497194</v>
      </c>
      <c r="U7607">
        <v>10.45204913821004</v>
      </c>
      <c r="V7607" t="s">
        <v>32</v>
      </c>
      <c r="W7607" t="s">
        <v>33</v>
      </c>
      <c r="X7607" t="str">
        <f t="shared" si="354"/>
        <v>NPT76ASAS</v>
      </c>
      <c r="Y7607">
        <f t="shared" si="355"/>
        <v>1</v>
      </c>
      <c r="Z7607">
        <f>COUNTIF($X$2:X7607,X7607)</f>
        <v>1</v>
      </c>
      <c r="AA7607" t="str">
        <f t="shared" si="356"/>
        <v>NPT76ASAS1</v>
      </c>
      <c r="AB7607">
        <f>COUNTIF(实际辖区!A:A,全部结果!X7607)</f>
        <v>1</v>
      </c>
      <c r="AC7607" s="9" t="str">
        <f>VLOOKUP(AA7607,实际辖区!D:E,2,0)</f>
        <v>POS_70015594</v>
      </c>
    </row>
    <row r="7608" spans="1:29">
      <c r="A7608" t="s">
        <v>97</v>
      </c>
      <c r="B7608" t="s">
        <v>15635</v>
      </c>
      <c r="C7608" t="s">
        <v>15636</v>
      </c>
      <c r="D7608" t="s">
        <v>8878</v>
      </c>
      <c r="E7608" t="s">
        <v>8904</v>
      </c>
      <c r="F7608" t="s">
        <v>9034</v>
      </c>
      <c r="G7608" t="s">
        <v>15635</v>
      </c>
      <c r="H7608" t="s">
        <v>29</v>
      </c>
      <c r="I7608">
        <v>4019000</v>
      </c>
      <c r="J7608">
        <v>22636.2</v>
      </c>
      <c r="K7608">
        <v>0</v>
      </c>
      <c r="L7608">
        <v>4.9751243781094502E-2</v>
      </c>
      <c r="M7608">
        <v>22.782295900000001</v>
      </c>
      <c r="N7608">
        <v>113.84704600000001</v>
      </c>
      <c r="O7608" t="s">
        <v>15628</v>
      </c>
      <c r="P7608" t="s">
        <v>97</v>
      </c>
      <c r="Q7608" t="s">
        <v>7125</v>
      </c>
      <c r="R7608">
        <v>0</v>
      </c>
      <c r="S7608">
        <v>22.65925730905635</v>
      </c>
      <c r="T7608">
        <v>113.8677129497194</v>
      </c>
      <c r="U7608">
        <v>13.789737346935381</v>
      </c>
      <c r="V7608" t="s">
        <v>32</v>
      </c>
      <c r="W7608" t="s">
        <v>33</v>
      </c>
      <c r="X7608" t="str">
        <f t="shared" si="354"/>
        <v>NPT76ASAW</v>
      </c>
      <c r="Y7608">
        <f t="shared" si="355"/>
        <v>1</v>
      </c>
      <c r="Z7608">
        <f>COUNTIF($X$2:X7608,X7608)</f>
        <v>1</v>
      </c>
      <c r="AA7608" t="str">
        <f t="shared" si="356"/>
        <v>NPT76ASAW1</v>
      </c>
      <c r="AB7608">
        <f>COUNTIF(实际辖区!A:A,全部结果!X7608)</f>
        <v>1</v>
      </c>
      <c r="AC7608" s="9" t="str">
        <f>VLOOKUP(AA7608,实际辖区!D:E,2,0)</f>
        <v>POS_70015594</v>
      </c>
    </row>
    <row r="7609" spans="1:29">
      <c r="A7609" t="s">
        <v>97</v>
      </c>
      <c r="B7609" t="s">
        <v>15637</v>
      </c>
      <c r="C7609" t="s">
        <v>15638</v>
      </c>
      <c r="D7609" t="s">
        <v>8878</v>
      </c>
      <c r="E7609" t="s">
        <v>8904</v>
      </c>
      <c r="F7609" t="s">
        <v>9034</v>
      </c>
      <c r="G7609" t="s">
        <v>15637</v>
      </c>
      <c r="H7609" t="s">
        <v>29</v>
      </c>
      <c r="I7609">
        <v>6591318.6511530699</v>
      </c>
      <c r="J7609">
        <v>201535.2</v>
      </c>
      <c r="K7609">
        <v>246807.6</v>
      </c>
      <c r="L7609">
        <v>4.4776119402985003E-2</v>
      </c>
      <c r="M7609">
        <v>22.676042500000001</v>
      </c>
      <c r="N7609">
        <v>113.8248024</v>
      </c>
      <c r="O7609" t="s">
        <v>15628</v>
      </c>
      <c r="P7609" t="s">
        <v>97</v>
      </c>
      <c r="Q7609" t="s">
        <v>7125</v>
      </c>
      <c r="R7609">
        <v>0</v>
      </c>
      <c r="S7609">
        <v>22.65925730905635</v>
      </c>
      <c r="T7609">
        <v>113.8677129497194</v>
      </c>
      <c r="U7609">
        <v>4.7857209780844947</v>
      </c>
      <c r="V7609" t="s">
        <v>32</v>
      </c>
      <c r="W7609" t="s">
        <v>33</v>
      </c>
      <c r="X7609" t="str">
        <f t="shared" si="354"/>
        <v>NPT76ASAT</v>
      </c>
      <c r="Y7609">
        <f t="shared" si="355"/>
        <v>1</v>
      </c>
      <c r="Z7609">
        <f>COUNTIF($X$2:X7609,X7609)</f>
        <v>1</v>
      </c>
      <c r="AA7609" t="str">
        <f t="shared" si="356"/>
        <v>NPT76ASAT1</v>
      </c>
      <c r="AB7609">
        <f>COUNTIF(实际辖区!A:A,全部结果!X7609)</f>
        <v>1</v>
      </c>
      <c r="AC7609" s="9" t="str">
        <f>VLOOKUP(AA7609,实际辖区!D:E,2,0)</f>
        <v>POS_70015594</v>
      </c>
    </row>
    <row r="7610" spans="1:29">
      <c r="A7610" t="s">
        <v>97</v>
      </c>
      <c r="B7610" t="s">
        <v>15639</v>
      </c>
      <c r="C7610" t="s">
        <v>15640</v>
      </c>
      <c r="D7610" t="s">
        <v>8878</v>
      </c>
      <c r="E7610" t="s">
        <v>8904</v>
      </c>
      <c r="F7610" t="s">
        <v>9034</v>
      </c>
      <c r="G7610" t="s">
        <v>15639</v>
      </c>
      <c r="H7610" t="s">
        <v>29</v>
      </c>
      <c r="I7610">
        <v>3525376.3829861302</v>
      </c>
      <c r="J7610">
        <v>0</v>
      </c>
      <c r="K7610">
        <v>15699.3</v>
      </c>
      <c r="L7610">
        <v>2.9850746268656699E-2</v>
      </c>
      <c r="M7610">
        <v>22.581856999999999</v>
      </c>
      <c r="N7610">
        <v>113.8584687</v>
      </c>
      <c r="O7610" t="s">
        <v>15628</v>
      </c>
      <c r="P7610" t="s">
        <v>97</v>
      </c>
      <c r="Q7610" t="s">
        <v>7125</v>
      </c>
      <c r="R7610">
        <v>0</v>
      </c>
      <c r="S7610">
        <v>22.65925730905635</v>
      </c>
      <c r="T7610">
        <v>113.8677129497194</v>
      </c>
      <c r="U7610">
        <v>8.6237401934385574</v>
      </c>
      <c r="V7610" t="s">
        <v>32</v>
      </c>
      <c r="W7610" t="s">
        <v>33</v>
      </c>
      <c r="X7610" t="str">
        <f t="shared" si="354"/>
        <v>NPT76BAKH</v>
      </c>
      <c r="Y7610">
        <f t="shared" si="355"/>
        <v>1</v>
      </c>
      <c r="Z7610">
        <f>COUNTIF($X$2:X7610,X7610)</f>
        <v>1</v>
      </c>
      <c r="AA7610" t="str">
        <f t="shared" si="356"/>
        <v>NPT76BAKH1</v>
      </c>
      <c r="AB7610">
        <f>COUNTIF(实际辖区!A:A,全部结果!X7610)</f>
        <v>1</v>
      </c>
      <c r="AC7610" s="9" t="str">
        <f>VLOOKUP(AA7610,实际辖区!D:E,2,0)</f>
        <v>POS_70015594</v>
      </c>
    </row>
    <row r="7611" spans="1:29">
      <c r="A7611" t="s">
        <v>97</v>
      </c>
      <c r="B7611" t="s">
        <v>15641</v>
      </c>
      <c r="C7611" t="s">
        <v>15642</v>
      </c>
      <c r="D7611" t="s">
        <v>8878</v>
      </c>
      <c r="E7611" t="s">
        <v>8904</v>
      </c>
      <c r="F7611" t="s">
        <v>9024</v>
      </c>
      <c r="G7611" t="s">
        <v>15641</v>
      </c>
      <c r="H7611" t="s">
        <v>29</v>
      </c>
      <c r="I7611">
        <v>5299246.9762418997</v>
      </c>
      <c r="J7611">
        <v>155386.56</v>
      </c>
      <c r="K7611">
        <v>122673.60000000001</v>
      </c>
      <c r="L7611">
        <v>0.17910447761194029</v>
      </c>
      <c r="M7611">
        <v>22.6098097</v>
      </c>
      <c r="N7611">
        <v>114.15101540000001</v>
      </c>
      <c r="O7611" t="s">
        <v>15643</v>
      </c>
      <c r="P7611" t="s">
        <v>97</v>
      </c>
      <c r="Q7611" t="s">
        <v>7125</v>
      </c>
      <c r="R7611">
        <v>0</v>
      </c>
      <c r="S7611">
        <v>22.680677977835249</v>
      </c>
      <c r="T7611">
        <v>114.21075999008239</v>
      </c>
      <c r="U7611">
        <v>9.9650344830131701</v>
      </c>
      <c r="V7611" t="s">
        <v>32</v>
      </c>
      <c r="W7611" t="s">
        <v>33</v>
      </c>
      <c r="X7611" t="str">
        <f t="shared" si="354"/>
        <v>NPT76ASBR</v>
      </c>
      <c r="Y7611">
        <f t="shared" si="355"/>
        <v>1</v>
      </c>
      <c r="Z7611">
        <f>COUNTIF($X$2:X7611,X7611)</f>
        <v>1</v>
      </c>
      <c r="AA7611" t="str">
        <f t="shared" si="356"/>
        <v>NPT76ASBR1</v>
      </c>
      <c r="AB7611">
        <f>COUNTIF(实际辖区!A:A,全部结果!X7611)</f>
        <v>1</v>
      </c>
      <c r="AC7611" s="9" t="str">
        <f>VLOOKUP(AA7611,实际辖区!D:E,2,0)</f>
        <v>POS_70049941</v>
      </c>
    </row>
    <row r="7612" spans="1:29">
      <c r="A7612" t="s">
        <v>97</v>
      </c>
      <c r="B7612" t="s">
        <v>15644</v>
      </c>
      <c r="C7612" t="s">
        <v>15645</v>
      </c>
      <c r="D7612" t="s">
        <v>8878</v>
      </c>
      <c r="E7612" t="s">
        <v>8904</v>
      </c>
      <c r="F7612" t="s">
        <v>9024</v>
      </c>
      <c r="G7612" t="s">
        <v>15644</v>
      </c>
      <c r="H7612" t="s">
        <v>29</v>
      </c>
      <c r="I7612">
        <v>5672186.9504633201</v>
      </c>
      <c r="J7612">
        <v>12377.4</v>
      </c>
      <c r="K7612">
        <v>0</v>
      </c>
      <c r="L7612">
        <v>0.154228855721393</v>
      </c>
      <c r="M7612">
        <v>22.710515000000001</v>
      </c>
      <c r="N7612">
        <v>114.3843985</v>
      </c>
      <c r="O7612" t="s">
        <v>15643</v>
      </c>
      <c r="P7612" t="s">
        <v>97</v>
      </c>
      <c r="Q7612" t="s">
        <v>7125</v>
      </c>
      <c r="R7612">
        <v>1</v>
      </c>
      <c r="S7612">
        <v>22.680677977835249</v>
      </c>
      <c r="T7612">
        <v>114.21075999008239</v>
      </c>
      <c r="U7612">
        <v>18.144901308445739</v>
      </c>
      <c r="V7612" t="s">
        <v>32</v>
      </c>
      <c r="W7612" t="s">
        <v>33</v>
      </c>
      <c r="X7612" t="str">
        <f t="shared" si="354"/>
        <v>NPT76D2LL</v>
      </c>
      <c r="Y7612">
        <f t="shared" si="355"/>
        <v>1</v>
      </c>
      <c r="Z7612">
        <f>COUNTIF($X$2:X7612,X7612)</f>
        <v>1</v>
      </c>
      <c r="AA7612" t="str">
        <f t="shared" si="356"/>
        <v>NPT76D2LL1</v>
      </c>
      <c r="AB7612">
        <f>COUNTIF(实际辖区!A:A,全部结果!X7612)</f>
        <v>1</v>
      </c>
      <c r="AC7612" s="9" t="str">
        <f>VLOOKUP(AA7612,实际辖区!D:E,2,0)</f>
        <v>POS_70049941</v>
      </c>
    </row>
    <row r="7613" spans="1:29">
      <c r="A7613" t="s">
        <v>97</v>
      </c>
      <c r="B7613" t="s">
        <v>15646</v>
      </c>
      <c r="C7613" t="s">
        <v>15647</v>
      </c>
      <c r="D7613" t="s">
        <v>8878</v>
      </c>
      <c r="E7613" t="s">
        <v>8904</v>
      </c>
      <c r="F7613" t="s">
        <v>15648</v>
      </c>
      <c r="G7613" t="s">
        <v>15646</v>
      </c>
      <c r="H7613" t="s">
        <v>29</v>
      </c>
      <c r="I7613">
        <v>6118035.0919668404</v>
      </c>
      <c r="J7613">
        <v>116602.8</v>
      </c>
      <c r="K7613">
        <v>82398</v>
      </c>
      <c r="L7613">
        <v>0.1393034825870646</v>
      </c>
      <c r="M7613">
        <v>22.692920000000001</v>
      </c>
      <c r="N7613">
        <v>114.35855909999999</v>
      </c>
      <c r="O7613" t="s">
        <v>15643</v>
      </c>
      <c r="P7613" t="s">
        <v>97</v>
      </c>
      <c r="Q7613" t="s">
        <v>7125</v>
      </c>
      <c r="R7613">
        <v>1</v>
      </c>
      <c r="S7613">
        <v>22.680677977835249</v>
      </c>
      <c r="T7613">
        <v>114.21075999008239</v>
      </c>
      <c r="U7613">
        <v>15.24785861450018</v>
      </c>
      <c r="V7613" t="s">
        <v>32</v>
      </c>
      <c r="W7613" t="s">
        <v>33</v>
      </c>
      <c r="X7613" t="str">
        <f t="shared" si="354"/>
        <v>NPT76ASCQ</v>
      </c>
      <c r="Y7613">
        <f t="shared" si="355"/>
        <v>1</v>
      </c>
      <c r="Z7613">
        <f>COUNTIF($X$2:X7613,X7613)</f>
        <v>1</v>
      </c>
      <c r="AA7613" t="str">
        <f t="shared" si="356"/>
        <v>NPT76ASCQ1</v>
      </c>
      <c r="AB7613">
        <f>COUNTIF(实际辖区!A:A,全部结果!X7613)</f>
        <v>1</v>
      </c>
      <c r="AC7613" s="9" t="str">
        <f>VLOOKUP(AA7613,实际辖区!D:E,2,0)</f>
        <v>POS_70049941</v>
      </c>
    </row>
    <row r="7614" spans="1:29">
      <c r="A7614" t="s">
        <v>97</v>
      </c>
      <c r="B7614" t="s">
        <v>15649</v>
      </c>
      <c r="C7614" t="s">
        <v>15650</v>
      </c>
      <c r="D7614" t="s">
        <v>8878</v>
      </c>
      <c r="E7614" t="s">
        <v>8904</v>
      </c>
      <c r="F7614" t="s">
        <v>9024</v>
      </c>
      <c r="G7614" t="s">
        <v>15649</v>
      </c>
      <c r="H7614" t="s">
        <v>29</v>
      </c>
      <c r="I7614">
        <v>6130599.4844283396</v>
      </c>
      <c r="J7614">
        <v>115371.6</v>
      </c>
      <c r="K7614">
        <v>128442.18</v>
      </c>
      <c r="L7614">
        <v>0.12437810945273629</v>
      </c>
      <c r="M7614">
        <v>22.7150286</v>
      </c>
      <c r="N7614">
        <v>114.22336110000001</v>
      </c>
      <c r="O7614" t="s">
        <v>15643</v>
      </c>
      <c r="P7614" t="s">
        <v>97</v>
      </c>
      <c r="Q7614" t="s">
        <v>7125</v>
      </c>
      <c r="R7614">
        <v>0</v>
      </c>
      <c r="S7614">
        <v>22.680677977835249</v>
      </c>
      <c r="T7614">
        <v>114.21075999008239</v>
      </c>
      <c r="U7614">
        <v>4.018291281526988</v>
      </c>
      <c r="V7614" t="s">
        <v>32</v>
      </c>
      <c r="W7614" t="s">
        <v>33</v>
      </c>
      <c r="X7614" t="str">
        <f t="shared" si="354"/>
        <v>NPT76BJPN</v>
      </c>
      <c r="Y7614">
        <f t="shared" si="355"/>
        <v>1</v>
      </c>
      <c r="Z7614">
        <f>COUNTIF($X$2:X7614,X7614)</f>
        <v>1</v>
      </c>
      <c r="AA7614" t="str">
        <f t="shared" si="356"/>
        <v>NPT76BJPN1</v>
      </c>
      <c r="AB7614">
        <f>COUNTIF(实际辖区!A:A,全部结果!X7614)</f>
        <v>1</v>
      </c>
      <c r="AC7614" s="9" t="str">
        <f>VLOOKUP(AA7614,实际辖区!D:E,2,0)</f>
        <v>POS_70049941</v>
      </c>
    </row>
    <row r="7615" spans="1:29">
      <c r="A7615" t="s">
        <v>97</v>
      </c>
      <c r="B7615" t="s">
        <v>15651</v>
      </c>
      <c r="C7615" t="s">
        <v>15652</v>
      </c>
      <c r="D7615" t="s">
        <v>8878</v>
      </c>
      <c r="E7615" t="s">
        <v>8904</v>
      </c>
      <c r="F7615" t="s">
        <v>9024</v>
      </c>
      <c r="G7615" t="s">
        <v>15651</v>
      </c>
      <c r="H7615" t="s">
        <v>29</v>
      </c>
      <c r="I7615">
        <v>11365903.6037718</v>
      </c>
      <c r="J7615">
        <v>241932</v>
      </c>
      <c r="K7615">
        <v>246964.8</v>
      </c>
      <c r="L7615">
        <v>0.11442786069651741</v>
      </c>
      <c r="M7615">
        <v>22.612681800000001</v>
      </c>
      <c r="N7615">
        <v>114.1220235</v>
      </c>
      <c r="O7615" t="s">
        <v>15643</v>
      </c>
      <c r="P7615" t="s">
        <v>97</v>
      </c>
      <c r="Q7615" t="s">
        <v>7125</v>
      </c>
      <c r="R7615">
        <v>0</v>
      </c>
      <c r="S7615">
        <v>22.680677977835249</v>
      </c>
      <c r="T7615">
        <v>114.21075999008239</v>
      </c>
      <c r="U7615">
        <v>11.82755104457503</v>
      </c>
      <c r="V7615" t="s">
        <v>32</v>
      </c>
      <c r="W7615" t="s">
        <v>33</v>
      </c>
      <c r="X7615" t="str">
        <f t="shared" si="354"/>
        <v>NPT76ASBI</v>
      </c>
      <c r="Y7615">
        <f t="shared" si="355"/>
        <v>1</v>
      </c>
      <c r="Z7615">
        <f>COUNTIF($X$2:X7615,X7615)</f>
        <v>1</v>
      </c>
      <c r="AA7615" t="str">
        <f t="shared" si="356"/>
        <v>NPT76ASBI1</v>
      </c>
      <c r="AB7615">
        <f>COUNTIF(实际辖区!A:A,全部结果!X7615)</f>
        <v>1</v>
      </c>
      <c r="AC7615" s="9" t="str">
        <f>VLOOKUP(AA7615,实际辖区!D:E,2,0)</f>
        <v>POS_70049941</v>
      </c>
    </row>
    <row r="7616" spans="1:29">
      <c r="A7616" t="s">
        <v>97</v>
      </c>
      <c r="B7616" t="s">
        <v>15653</v>
      </c>
      <c r="C7616" t="s">
        <v>15654</v>
      </c>
      <c r="D7616" t="s">
        <v>8878</v>
      </c>
      <c r="E7616" t="s">
        <v>8904</v>
      </c>
      <c r="F7616" t="s">
        <v>9024</v>
      </c>
      <c r="G7616" t="s">
        <v>15653</v>
      </c>
      <c r="H7616" t="s">
        <v>29</v>
      </c>
      <c r="I7616">
        <v>2638600</v>
      </c>
      <c r="J7616">
        <v>30268.92</v>
      </c>
      <c r="K7616">
        <v>29823.599999999999</v>
      </c>
      <c r="L7616">
        <v>5.4726368159203898E-2</v>
      </c>
      <c r="M7616">
        <v>22.641459999999999</v>
      </c>
      <c r="N7616">
        <v>114.1992214</v>
      </c>
      <c r="O7616" t="s">
        <v>15643</v>
      </c>
      <c r="P7616" t="s">
        <v>97</v>
      </c>
      <c r="Q7616" t="s">
        <v>7125</v>
      </c>
      <c r="R7616">
        <v>0</v>
      </c>
      <c r="S7616">
        <v>22.680677977835249</v>
      </c>
      <c r="T7616">
        <v>114.21075999008239</v>
      </c>
      <c r="U7616">
        <v>4.5019723922024628</v>
      </c>
      <c r="V7616" t="s">
        <v>32</v>
      </c>
      <c r="W7616" t="s">
        <v>33</v>
      </c>
      <c r="X7616" t="str">
        <f t="shared" si="354"/>
        <v>NPT76BSAH</v>
      </c>
      <c r="Y7616">
        <f t="shared" si="355"/>
        <v>1</v>
      </c>
      <c r="Z7616">
        <f>COUNTIF($X$2:X7616,X7616)</f>
        <v>1</v>
      </c>
      <c r="AA7616" t="str">
        <f t="shared" si="356"/>
        <v>NPT76BSAH1</v>
      </c>
      <c r="AB7616">
        <f>COUNTIF(实际辖区!A:A,全部结果!X7616)</f>
        <v>1</v>
      </c>
      <c r="AC7616" s="9" t="str">
        <f>VLOOKUP(AA7616,实际辖区!D:E,2,0)</f>
        <v>POS_70049941</v>
      </c>
    </row>
    <row r="7617" spans="1:29">
      <c r="A7617" t="s">
        <v>97</v>
      </c>
      <c r="B7617" t="s">
        <v>15655</v>
      </c>
      <c r="C7617" t="s">
        <v>15656</v>
      </c>
      <c r="D7617" t="s">
        <v>8878</v>
      </c>
      <c r="E7617" t="s">
        <v>8904</v>
      </c>
      <c r="F7617" t="s">
        <v>9024</v>
      </c>
      <c r="G7617" t="s">
        <v>15655</v>
      </c>
      <c r="H7617" t="s">
        <v>29</v>
      </c>
      <c r="I7617">
        <v>3354073.0178359901</v>
      </c>
      <c r="J7617">
        <v>11683.2</v>
      </c>
      <c r="K7617">
        <v>17524.8</v>
      </c>
      <c r="L7617">
        <v>3.98009950248756E-2</v>
      </c>
      <c r="M7617">
        <v>22.7861522</v>
      </c>
      <c r="N7617">
        <v>114.3216314</v>
      </c>
      <c r="O7617" t="s">
        <v>15643</v>
      </c>
      <c r="P7617" t="s">
        <v>97</v>
      </c>
      <c r="Q7617" t="s">
        <v>7125</v>
      </c>
      <c r="R7617">
        <v>0</v>
      </c>
      <c r="S7617">
        <v>22.680677977835249</v>
      </c>
      <c r="T7617">
        <v>114.21075999008239</v>
      </c>
      <c r="U7617">
        <v>16.313731079838689</v>
      </c>
      <c r="V7617" t="s">
        <v>32</v>
      </c>
      <c r="W7617" t="s">
        <v>33</v>
      </c>
      <c r="X7617" t="str">
        <f t="shared" si="354"/>
        <v>NPT76BMGW</v>
      </c>
      <c r="Y7617">
        <f t="shared" si="355"/>
        <v>1</v>
      </c>
      <c r="Z7617">
        <f>COUNTIF($X$2:X7617,X7617)</f>
        <v>1</v>
      </c>
      <c r="AA7617" t="str">
        <f t="shared" si="356"/>
        <v>NPT76BMGW1</v>
      </c>
      <c r="AB7617">
        <f>COUNTIF(实际辖区!A:A,全部结果!X7617)</f>
        <v>1</v>
      </c>
      <c r="AC7617" s="9" t="str">
        <f>VLOOKUP(AA7617,实际辖区!D:E,2,0)</f>
        <v>POS_70049941</v>
      </c>
    </row>
    <row r="7618" spans="1:29">
      <c r="A7618" t="s">
        <v>97</v>
      </c>
      <c r="B7618" t="s">
        <v>15657</v>
      </c>
      <c r="C7618" t="s">
        <v>15658</v>
      </c>
      <c r="D7618" t="s">
        <v>8878</v>
      </c>
      <c r="E7618" t="s">
        <v>8904</v>
      </c>
      <c r="F7618" t="s">
        <v>9024</v>
      </c>
      <c r="G7618" t="s">
        <v>15657</v>
      </c>
      <c r="H7618" t="s">
        <v>29</v>
      </c>
      <c r="I7618">
        <v>5101359.5450428501</v>
      </c>
      <c r="J7618">
        <v>78861.600000000006</v>
      </c>
      <c r="K7618">
        <v>94195.8</v>
      </c>
      <c r="L7618">
        <v>2.4875621890547199E-2</v>
      </c>
      <c r="M7618">
        <v>22.637803600000002</v>
      </c>
      <c r="N7618">
        <v>114.4285715</v>
      </c>
      <c r="O7618" t="s">
        <v>15643</v>
      </c>
      <c r="P7618" t="s">
        <v>97</v>
      </c>
      <c r="Q7618" t="s">
        <v>7125</v>
      </c>
      <c r="R7618">
        <v>0</v>
      </c>
      <c r="S7618">
        <v>22.680677977835249</v>
      </c>
      <c r="T7618">
        <v>114.21075999008239</v>
      </c>
      <c r="U7618">
        <v>22.884193362531349</v>
      </c>
      <c r="V7618" t="s">
        <v>32</v>
      </c>
      <c r="W7618" t="s">
        <v>33</v>
      </c>
      <c r="X7618" t="str">
        <f t="shared" si="354"/>
        <v>NPT76ASBK</v>
      </c>
      <c r="Y7618">
        <f t="shared" si="355"/>
        <v>1</v>
      </c>
      <c r="Z7618">
        <f>COUNTIF($X$2:X7618,X7618)</f>
        <v>1</v>
      </c>
      <c r="AA7618" t="str">
        <f t="shared" si="356"/>
        <v>NPT76ASBK1</v>
      </c>
      <c r="AB7618">
        <f>COUNTIF(实际辖区!A:A,全部结果!X7618)</f>
        <v>1</v>
      </c>
      <c r="AC7618" s="9" t="str">
        <f>VLOOKUP(AA7618,实际辖区!D:E,2,0)</f>
        <v>POS_70049941</v>
      </c>
    </row>
    <row r="7619" spans="1:29">
      <c r="A7619" t="s">
        <v>97</v>
      </c>
      <c r="B7619" t="s">
        <v>15659</v>
      </c>
      <c r="C7619" t="s">
        <v>15660</v>
      </c>
      <c r="D7619" t="s">
        <v>8878</v>
      </c>
      <c r="E7619" t="s">
        <v>8904</v>
      </c>
      <c r="F7619" t="s">
        <v>9024</v>
      </c>
      <c r="G7619" t="s">
        <v>15659</v>
      </c>
      <c r="H7619" t="s">
        <v>29</v>
      </c>
      <c r="I7619">
        <v>5368111.2903225804</v>
      </c>
      <c r="J7619">
        <v>0</v>
      </c>
      <c r="K7619">
        <v>8762.4</v>
      </c>
      <c r="L7619">
        <v>1.99004975124378E-2</v>
      </c>
      <c r="M7619">
        <v>22.655140899999999</v>
      </c>
      <c r="N7619">
        <v>114.218749</v>
      </c>
      <c r="O7619" t="s">
        <v>15643</v>
      </c>
      <c r="P7619" t="s">
        <v>97</v>
      </c>
      <c r="Q7619" t="s">
        <v>7125</v>
      </c>
      <c r="R7619">
        <v>0</v>
      </c>
      <c r="S7619">
        <v>22.680677977835249</v>
      </c>
      <c r="T7619">
        <v>114.21075999008239</v>
      </c>
      <c r="U7619">
        <v>2.9447365124969012</v>
      </c>
      <c r="V7619" t="s">
        <v>32</v>
      </c>
      <c r="W7619" t="s">
        <v>33</v>
      </c>
      <c r="X7619" t="str">
        <f t="shared" ref="X7619:X7682" si="357">P7619&amp;B7619</f>
        <v>NPT76ASBJ</v>
      </c>
      <c r="Y7619">
        <f t="shared" ref="Y7619:Y7682" si="358">COUNTIF(X:X,X7619)</f>
        <v>1</v>
      </c>
      <c r="Z7619">
        <f>COUNTIF($X$2:X7619,X7619)</f>
        <v>1</v>
      </c>
      <c r="AA7619" t="str">
        <f t="shared" ref="AA7619:AA7682" si="359">X7619&amp;Z7619</f>
        <v>NPT76ASBJ1</v>
      </c>
      <c r="AB7619">
        <f>COUNTIF(实际辖区!A:A,全部结果!X7619)</f>
        <v>1</v>
      </c>
      <c r="AC7619" s="9" t="str">
        <f>VLOOKUP(AA7619,实际辖区!D:E,2,0)</f>
        <v>POS_70049941</v>
      </c>
    </row>
    <row r="7620" spans="1:29">
      <c r="A7620" t="s">
        <v>97</v>
      </c>
      <c r="B7620" t="s">
        <v>15661</v>
      </c>
      <c r="C7620" t="s">
        <v>15662</v>
      </c>
      <c r="D7620" t="s">
        <v>8878</v>
      </c>
      <c r="E7620" t="s">
        <v>8904</v>
      </c>
      <c r="F7620" t="s">
        <v>9024</v>
      </c>
      <c r="G7620" t="s">
        <v>15661</v>
      </c>
      <c r="H7620" t="s">
        <v>55</v>
      </c>
      <c r="I7620">
        <v>5562061.9417543402</v>
      </c>
      <c r="J7620">
        <v>20445.599999999999</v>
      </c>
      <c r="K7620">
        <v>52574.400000000001</v>
      </c>
      <c r="L7620">
        <v>1.99004975124378E-2</v>
      </c>
      <c r="M7620">
        <v>22.704353999999999</v>
      </c>
      <c r="N7620">
        <v>114.136933</v>
      </c>
      <c r="O7620" t="s">
        <v>15643</v>
      </c>
      <c r="P7620" t="s">
        <v>97</v>
      </c>
      <c r="Q7620" t="s">
        <v>7125</v>
      </c>
      <c r="R7620">
        <v>0</v>
      </c>
      <c r="S7620">
        <v>22.680677977835249</v>
      </c>
      <c r="T7620">
        <v>114.21075999008239</v>
      </c>
      <c r="U7620">
        <v>8.0262759697516834</v>
      </c>
      <c r="V7620" t="s">
        <v>32</v>
      </c>
      <c r="W7620" t="s">
        <v>33</v>
      </c>
      <c r="X7620" t="str">
        <f t="shared" si="357"/>
        <v>NPT76ASBM</v>
      </c>
      <c r="Y7620">
        <f t="shared" si="358"/>
        <v>1</v>
      </c>
      <c r="Z7620">
        <f>COUNTIF($X$2:X7620,X7620)</f>
        <v>1</v>
      </c>
      <c r="AA7620" t="str">
        <f t="shared" si="359"/>
        <v>NPT76ASBM1</v>
      </c>
      <c r="AB7620">
        <f>COUNTIF(实际辖区!A:A,全部结果!X7620)</f>
        <v>1</v>
      </c>
      <c r="AC7620" s="9" t="str">
        <f>VLOOKUP(AA7620,实际辖区!D:E,2,0)</f>
        <v>POS_70049941</v>
      </c>
    </row>
    <row r="7621" spans="1:29">
      <c r="A7621" t="s">
        <v>97</v>
      </c>
      <c r="B7621" t="s">
        <v>15663</v>
      </c>
      <c r="C7621" t="s">
        <v>15664</v>
      </c>
      <c r="D7621" t="s">
        <v>8878</v>
      </c>
      <c r="E7621" t="s">
        <v>8904</v>
      </c>
      <c r="F7621" t="s">
        <v>9024</v>
      </c>
      <c r="G7621" t="s">
        <v>15663</v>
      </c>
      <c r="H7621" t="s">
        <v>29</v>
      </c>
      <c r="I7621">
        <v>2428337.4588208199</v>
      </c>
      <c r="J7621">
        <v>2293.1999999999998</v>
      </c>
      <c r="K7621">
        <v>4746.3</v>
      </c>
      <c r="L7621">
        <v>1.99004975124378E-2</v>
      </c>
      <c r="M7621">
        <v>22.693527899999999</v>
      </c>
      <c r="N7621">
        <v>114.1501035</v>
      </c>
      <c r="O7621" t="s">
        <v>15643</v>
      </c>
      <c r="P7621" t="s">
        <v>97</v>
      </c>
      <c r="Q7621" t="s">
        <v>7125</v>
      </c>
      <c r="R7621">
        <v>0</v>
      </c>
      <c r="S7621">
        <v>22.680677977835249</v>
      </c>
      <c r="T7621">
        <v>114.21075999008239</v>
      </c>
      <c r="U7621">
        <v>6.3932727713621311</v>
      </c>
      <c r="V7621" t="s">
        <v>32</v>
      </c>
      <c r="W7621" t="s">
        <v>33</v>
      </c>
      <c r="X7621" t="str">
        <f t="shared" si="357"/>
        <v>NPT76FGTH</v>
      </c>
      <c r="Y7621">
        <f t="shared" si="358"/>
        <v>1</v>
      </c>
      <c r="Z7621">
        <f>COUNTIF($X$2:X7621,X7621)</f>
        <v>1</v>
      </c>
      <c r="AA7621" t="str">
        <f t="shared" si="359"/>
        <v>NPT76FGTH1</v>
      </c>
      <c r="AB7621">
        <f>COUNTIF(实际辖区!A:A,全部结果!X7621)</f>
        <v>1</v>
      </c>
      <c r="AC7621" s="9" t="str">
        <f>VLOOKUP(AA7621,实际辖区!D:E,2,0)</f>
        <v>POS_70049941</v>
      </c>
    </row>
    <row r="7622" spans="1:29">
      <c r="A7622" t="s">
        <v>97</v>
      </c>
      <c r="B7622" t="s">
        <v>15665</v>
      </c>
      <c r="C7622" t="s">
        <v>15666</v>
      </c>
      <c r="D7622" t="s">
        <v>8878</v>
      </c>
      <c r="E7622" t="s">
        <v>8904</v>
      </c>
      <c r="F7622" t="s">
        <v>9024</v>
      </c>
      <c r="G7622" t="s">
        <v>15665</v>
      </c>
      <c r="H7622" t="s">
        <v>29</v>
      </c>
      <c r="I7622">
        <v>2311707.1131806602</v>
      </c>
      <c r="J7622">
        <v>24271.56</v>
      </c>
      <c r="K7622">
        <v>40891.199999999997</v>
      </c>
      <c r="L7622">
        <v>1.4925373134328301E-2</v>
      </c>
      <c r="M7622">
        <v>22.586474200000001</v>
      </c>
      <c r="N7622">
        <v>114.4915661</v>
      </c>
      <c r="O7622" t="s">
        <v>15643</v>
      </c>
      <c r="P7622" t="s">
        <v>97</v>
      </c>
      <c r="Q7622" t="s">
        <v>7125</v>
      </c>
      <c r="R7622">
        <v>0</v>
      </c>
      <c r="S7622">
        <v>22.680677977835249</v>
      </c>
      <c r="T7622">
        <v>114.21075999008239</v>
      </c>
      <c r="U7622">
        <v>30.693270946889491</v>
      </c>
      <c r="V7622" t="s">
        <v>32</v>
      </c>
      <c r="W7622" t="s">
        <v>33</v>
      </c>
      <c r="X7622" t="str">
        <f t="shared" si="357"/>
        <v>NPT76ASBN</v>
      </c>
      <c r="Y7622">
        <f t="shared" si="358"/>
        <v>1</v>
      </c>
      <c r="Z7622">
        <f>COUNTIF($X$2:X7622,X7622)</f>
        <v>1</v>
      </c>
      <c r="AA7622" t="str">
        <f t="shared" si="359"/>
        <v>NPT76ASBN1</v>
      </c>
      <c r="AB7622">
        <f>COUNTIF(实际辖区!A:A,全部结果!X7622)</f>
        <v>1</v>
      </c>
      <c r="AC7622" s="9" t="str">
        <f>VLOOKUP(AA7622,实际辖区!D:E,2,0)</f>
        <v>POS_70049941</v>
      </c>
    </row>
    <row r="7623" spans="1:29">
      <c r="A7623" t="s">
        <v>97</v>
      </c>
      <c r="B7623" t="s">
        <v>15667</v>
      </c>
      <c r="C7623" t="s">
        <v>15668</v>
      </c>
      <c r="D7623" t="s">
        <v>8878</v>
      </c>
      <c r="E7623" t="s">
        <v>8904</v>
      </c>
      <c r="F7623" t="s">
        <v>9024</v>
      </c>
      <c r="G7623" t="s">
        <v>15661</v>
      </c>
      <c r="H7623" t="s">
        <v>55</v>
      </c>
      <c r="I7623">
        <v>234813.34608805701</v>
      </c>
      <c r="J7623">
        <v>10222.799999999999</v>
      </c>
      <c r="K7623">
        <v>0</v>
      </c>
      <c r="L7623">
        <v>9.9502487562189001E-3</v>
      </c>
      <c r="M7623">
        <v>22.693671599999998</v>
      </c>
      <c r="N7623">
        <v>114.12829600000001</v>
      </c>
      <c r="O7623" t="s">
        <v>15643</v>
      </c>
      <c r="P7623" t="s">
        <v>97</v>
      </c>
      <c r="Q7623" t="s">
        <v>7125</v>
      </c>
      <c r="R7623">
        <v>0</v>
      </c>
      <c r="S7623">
        <v>22.680677977835249</v>
      </c>
      <c r="T7623">
        <v>114.21075999008239</v>
      </c>
      <c r="U7623">
        <v>8.5950743456784391</v>
      </c>
      <c r="V7623" t="s">
        <v>32</v>
      </c>
      <c r="W7623" t="s">
        <v>33</v>
      </c>
      <c r="X7623" t="str">
        <f t="shared" si="357"/>
        <v>NPT76CGZM</v>
      </c>
      <c r="Y7623">
        <f t="shared" si="358"/>
        <v>1</v>
      </c>
      <c r="Z7623">
        <f>COUNTIF($X$2:X7623,X7623)</f>
        <v>1</v>
      </c>
      <c r="AA7623" t="str">
        <f t="shared" si="359"/>
        <v>NPT76CGZM1</v>
      </c>
      <c r="AB7623">
        <f>COUNTIF(实际辖区!A:A,全部结果!X7623)</f>
        <v>1</v>
      </c>
      <c r="AC7623" s="9" t="str">
        <f>VLOOKUP(AA7623,实际辖区!D:E,2,0)</f>
        <v>POS_70049941</v>
      </c>
    </row>
    <row r="7624" spans="1:29">
      <c r="A7624" t="s">
        <v>97</v>
      </c>
      <c r="B7624" t="s">
        <v>15669</v>
      </c>
      <c r="C7624" t="s">
        <v>15670</v>
      </c>
      <c r="D7624" t="s">
        <v>8878</v>
      </c>
      <c r="E7624" t="s">
        <v>8904</v>
      </c>
      <c r="F7624" t="s">
        <v>9024</v>
      </c>
      <c r="G7624" t="s">
        <v>15669</v>
      </c>
      <c r="H7624" t="s">
        <v>29</v>
      </c>
      <c r="I7624">
        <v>3790931.9346574498</v>
      </c>
      <c r="J7624">
        <v>57369.21</v>
      </c>
      <c r="K7624">
        <v>58416</v>
      </c>
      <c r="L7624">
        <v>4.9751243781093997E-3</v>
      </c>
      <c r="M7624">
        <v>22.6309568</v>
      </c>
      <c r="N7624">
        <v>114.1714655</v>
      </c>
      <c r="O7624" t="s">
        <v>15643</v>
      </c>
      <c r="P7624" t="s">
        <v>97</v>
      </c>
      <c r="Q7624" t="s">
        <v>7125</v>
      </c>
      <c r="R7624">
        <v>0</v>
      </c>
      <c r="S7624">
        <v>22.680677977835249</v>
      </c>
      <c r="T7624">
        <v>114.21075999008239</v>
      </c>
      <c r="U7624">
        <v>6.8284818670609289</v>
      </c>
      <c r="V7624" t="s">
        <v>32</v>
      </c>
      <c r="W7624" t="s">
        <v>33</v>
      </c>
      <c r="X7624" t="str">
        <f t="shared" si="357"/>
        <v>NPT76BONP</v>
      </c>
      <c r="Y7624">
        <f t="shared" si="358"/>
        <v>1</v>
      </c>
      <c r="Z7624">
        <f>COUNTIF($X$2:X7624,X7624)</f>
        <v>1</v>
      </c>
      <c r="AA7624" t="str">
        <f t="shared" si="359"/>
        <v>NPT76BONP1</v>
      </c>
      <c r="AB7624">
        <f>COUNTIF(实际辖区!A:A,全部结果!X7624)</f>
        <v>1</v>
      </c>
      <c r="AC7624" s="9" t="str">
        <f>VLOOKUP(AA7624,实际辖区!D:E,2,0)</f>
        <v>POS_70049941</v>
      </c>
    </row>
    <row r="7625" spans="1:29">
      <c r="A7625" t="s">
        <v>97</v>
      </c>
      <c r="B7625" t="s">
        <v>15671</v>
      </c>
      <c r="C7625" t="s">
        <v>15672</v>
      </c>
      <c r="D7625" t="s">
        <v>8878</v>
      </c>
      <c r="E7625" t="s">
        <v>8904</v>
      </c>
      <c r="F7625" t="s">
        <v>9024</v>
      </c>
      <c r="G7625" t="s">
        <v>15661</v>
      </c>
      <c r="H7625" t="s">
        <v>55</v>
      </c>
      <c r="I7625">
        <v>261464.42611535499</v>
      </c>
      <c r="J7625">
        <v>8032.2</v>
      </c>
      <c r="K7625">
        <v>0</v>
      </c>
      <c r="L7625">
        <v>9.9999999999999995E-7</v>
      </c>
      <c r="M7625">
        <v>22.697438999999999</v>
      </c>
      <c r="N7625">
        <v>114.125979</v>
      </c>
      <c r="O7625" t="s">
        <v>15643</v>
      </c>
      <c r="P7625" t="s">
        <v>97</v>
      </c>
      <c r="Q7625" t="s">
        <v>7125</v>
      </c>
      <c r="R7625">
        <v>0</v>
      </c>
      <c r="S7625">
        <v>22.680677977835249</v>
      </c>
      <c r="T7625">
        <v>114.21075999008239</v>
      </c>
      <c r="U7625">
        <v>8.9072789008744717</v>
      </c>
      <c r="V7625" t="s">
        <v>32</v>
      </c>
      <c r="W7625" t="s">
        <v>33</v>
      </c>
      <c r="X7625" t="str">
        <f t="shared" si="357"/>
        <v>NPT768W37</v>
      </c>
      <c r="Y7625">
        <f t="shared" si="358"/>
        <v>1</v>
      </c>
      <c r="Z7625">
        <f>COUNTIF($X$2:X7625,X7625)</f>
        <v>1</v>
      </c>
      <c r="AA7625" t="str">
        <f t="shared" si="359"/>
        <v>NPT768W371</v>
      </c>
      <c r="AB7625">
        <f>COUNTIF(实际辖区!A:A,全部结果!X7625)</f>
        <v>1</v>
      </c>
      <c r="AC7625" s="9" t="str">
        <f>VLOOKUP(AA7625,实际辖区!D:E,2,0)</f>
        <v>POS_70049941</v>
      </c>
    </row>
    <row r="7626" spans="1:29">
      <c r="A7626" t="s">
        <v>97</v>
      </c>
      <c r="B7626" t="s">
        <v>15673</v>
      </c>
      <c r="C7626" t="s">
        <v>15674</v>
      </c>
      <c r="D7626" t="s">
        <v>8878</v>
      </c>
      <c r="E7626" t="s">
        <v>8904</v>
      </c>
      <c r="F7626" t="s">
        <v>9024</v>
      </c>
      <c r="G7626" t="s">
        <v>15661</v>
      </c>
      <c r="H7626" t="s">
        <v>55</v>
      </c>
      <c r="I7626">
        <v>231202.84533936699</v>
      </c>
      <c r="J7626">
        <v>0</v>
      </c>
      <c r="K7626">
        <v>0</v>
      </c>
      <c r="L7626">
        <v>9.9999999999999995E-7</v>
      </c>
      <c r="M7626">
        <v>22.673921199999999</v>
      </c>
      <c r="N7626">
        <v>114.1483525</v>
      </c>
      <c r="O7626" t="s">
        <v>15643</v>
      </c>
      <c r="P7626" t="s">
        <v>97</v>
      </c>
      <c r="Q7626" t="s">
        <v>7125</v>
      </c>
      <c r="R7626">
        <v>0</v>
      </c>
      <c r="S7626">
        <v>22.680677977835249</v>
      </c>
      <c r="T7626">
        <v>114.21075999008239</v>
      </c>
      <c r="U7626">
        <v>6.456783646205448</v>
      </c>
      <c r="V7626" t="s">
        <v>32</v>
      </c>
      <c r="W7626" t="s">
        <v>33</v>
      </c>
      <c r="X7626" t="str">
        <f t="shared" si="357"/>
        <v>NPT768GGX</v>
      </c>
      <c r="Y7626">
        <f t="shared" si="358"/>
        <v>1</v>
      </c>
      <c r="Z7626">
        <f>COUNTIF($X$2:X7626,X7626)</f>
        <v>1</v>
      </c>
      <c r="AA7626" t="str">
        <f t="shared" si="359"/>
        <v>NPT768GGX1</v>
      </c>
      <c r="AB7626">
        <f>COUNTIF(实际辖区!A:A,全部结果!X7626)</f>
        <v>1</v>
      </c>
      <c r="AC7626" s="9" t="str">
        <f>VLOOKUP(AA7626,实际辖区!D:E,2,0)</f>
        <v>POS_70049941</v>
      </c>
    </row>
    <row r="7627" spans="1:29">
      <c r="A7627" t="s">
        <v>97</v>
      </c>
      <c r="B7627" t="s">
        <v>15675</v>
      </c>
      <c r="C7627" t="s">
        <v>15676</v>
      </c>
      <c r="D7627" t="s">
        <v>8878</v>
      </c>
      <c r="E7627" t="s">
        <v>8904</v>
      </c>
      <c r="F7627" t="s">
        <v>9024</v>
      </c>
      <c r="G7627" t="s">
        <v>15661</v>
      </c>
      <c r="H7627" t="s">
        <v>55</v>
      </c>
      <c r="I7627">
        <v>174004.229161489</v>
      </c>
      <c r="J7627">
        <v>0</v>
      </c>
      <c r="K7627">
        <v>0</v>
      </c>
      <c r="L7627">
        <v>9.9999999999999995E-7</v>
      </c>
      <c r="M7627">
        <v>22.659061699999999</v>
      </c>
      <c r="N7627">
        <v>114.16200910000001</v>
      </c>
      <c r="O7627" t="s">
        <v>15643</v>
      </c>
      <c r="P7627" t="s">
        <v>97</v>
      </c>
      <c r="Q7627" t="s">
        <v>7125</v>
      </c>
      <c r="R7627">
        <v>0</v>
      </c>
      <c r="S7627">
        <v>22.680677977835249</v>
      </c>
      <c r="T7627">
        <v>114.21075999008239</v>
      </c>
      <c r="U7627">
        <v>5.5526231541866471</v>
      </c>
      <c r="V7627" t="s">
        <v>32</v>
      </c>
      <c r="W7627" t="s">
        <v>33</v>
      </c>
      <c r="X7627" t="str">
        <f t="shared" si="357"/>
        <v>NPT7682D7</v>
      </c>
      <c r="Y7627">
        <f t="shared" si="358"/>
        <v>1</v>
      </c>
      <c r="Z7627">
        <f>COUNTIF($X$2:X7627,X7627)</f>
        <v>1</v>
      </c>
      <c r="AA7627" t="str">
        <f t="shared" si="359"/>
        <v>NPT7682D71</v>
      </c>
      <c r="AB7627">
        <f>COUNTIF(实际辖区!A:A,全部结果!X7627)</f>
        <v>1</v>
      </c>
      <c r="AC7627" s="9" t="str">
        <f>VLOOKUP(AA7627,实际辖区!D:E,2,0)</f>
        <v>POS_70049941</v>
      </c>
    </row>
    <row r="7628" spans="1:29">
      <c r="A7628" t="s">
        <v>97</v>
      </c>
      <c r="B7628" t="s">
        <v>15677</v>
      </c>
      <c r="C7628" t="s">
        <v>15678</v>
      </c>
      <c r="D7628" t="s">
        <v>8878</v>
      </c>
      <c r="E7628" t="s">
        <v>8904</v>
      </c>
      <c r="F7628" t="s">
        <v>9024</v>
      </c>
      <c r="G7628" t="s">
        <v>15661</v>
      </c>
      <c r="H7628" t="s">
        <v>55</v>
      </c>
      <c r="I7628">
        <v>230113.34608805701</v>
      </c>
      <c r="J7628">
        <v>0</v>
      </c>
      <c r="K7628">
        <v>0</v>
      </c>
      <c r="L7628">
        <v>9.9999999999999995E-7</v>
      </c>
      <c r="M7628">
        <v>22.682910799999998</v>
      </c>
      <c r="N7628">
        <v>114.16327649999999</v>
      </c>
      <c r="O7628" t="s">
        <v>15643</v>
      </c>
      <c r="P7628" t="s">
        <v>97</v>
      </c>
      <c r="Q7628" t="s">
        <v>7125</v>
      </c>
      <c r="R7628">
        <v>0</v>
      </c>
      <c r="S7628">
        <v>22.680677977835249</v>
      </c>
      <c r="T7628">
        <v>114.21075999008239</v>
      </c>
      <c r="U7628">
        <v>4.8857247720055836</v>
      </c>
      <c r="V7628" t="s">
        <v>32</v>
      </c>
      <c r="W7628" t="s">
        <v>33</v>
      </c>
      <c r="X7628" t="str">
        <f t="shared" si="357"/>
        <v>NPT768BSH</v>
      </c>
      <c r="Y7628">
        <f t="shared" si="358"/>
        <v>1</v>
      </c>
      <c r="Z7628">
        <f>COUNTIF($X$2:X7628,X7628)</f>
        <v>1</v>
      </c>
      <c r="AA7628" t="str">
        <f t="shared" si="359"/>
        <v>NPT768BSH1</v>
      </c>
      <c r="AB7628">
        <f>COUNTIF(实际辖区!A:A,全部结果!X7628)</f>
        <v>1</v>
      </c>
      <c r="AC7628" s="9" t="str">
        <f>VLOOKUP(AA7628,实际辖区!D:E,2,0)</f>
        <v>POS_70049941</v>
      </c>
    </row>
    <row r="7629" spans="1:29">
      <c r="A7629" t="s">
        <v>97</v>
      </c>
      <c r="B7629" t="s">
        <v>15679</v>
      </c>
      <c r="C7629" t="s">
        <v>15680</v>
      </c>
      <c r="D7629" t="s">
        <v>8878</v>
      </c>
      <c r="E7629" t="s">
        <v>8904</v>
      </c>
      <c r="F7629" t="s">
        <v>9024</v>
      </c>
      <c r="G7629" t="s">
        <v>15661</v>
      </c>
      <c r="H7629" t="s">
        <v>55</v>
      </c>
      <c r="I7629">
        <v>230113.34608805701</v>
      </c>
      <c r="J7629">
        <v>6206.7</v>
      </c>
      <c r="K7629">
        <v>0</v>
      </c>
      <c r="L7629">
        <v>9.9999999999999995E-7</v>
      </c>
      <c r="M7629">
        <v>22.779497500000002</v>
      </c>
      <c r="N7629">
        <v>114.31913350000001</v>
      </c>
      <c r="O7629" t="s">
        <v>15643</v>
      </c>
      <c r="P7629" t="s">
        <v>97</v>
      </c>
      <c r="Q7629" t="s">
        <v>7125</v>
      </c>
      <c r="R7629">
        <v>0</v>
      </c>
      <c r="S7629">
        <v>22.680677977835249</v>
      </c>
      <c r="T7629">
        <v>114.21075999008239</v>
      </c>
      <c r="U7629">
        <v>15.61065809405353</v>
      </c>
      <c r="V7629" t="s">
        <v>32</v>
      </c>
      <c r="W7629" t="s">
        <v>33</v>
      </c>
      <c r="X7629" t="str">
        <f t="shared" si="357"/>
        <v>NPT76CGZT</v>
      </c>
      <c r="Y7629">
        <f t="shared" si="358"/>
        <v>1</v>
      </c>
      <c r="Z7629">
        <f>COUNTIF($X$2:X7629,X7629)</f>
        <v>1</v>
      </c>
      <c r="AA7629" t="str">
        <f t="shared" si="359"/>
        <v>NPT76CGZT1</v>
      </c>
      <c r="AB7629">
        <f>COUNTIF(实际辖区!A:A,全部结果!X7629)</f>
        <v>1</v>
      </c>
      <c r="AC7629" s="9" t="str">
        <f>VLOOKUP(AA7629,实际辖区!D:E,2,0)</f>
        <v>POS_70049941</v>
      </c>
    </row>
    <row r="7630" spans="1:29">
      <c r="A7630" t="s">
        <v>97</v>
      </c>
      <c r="B7630" t="s">
        <v>15681</v>
      </c>
      <c r="C7630" t="s">
        <v>15682</v>
      </c>
      <c r="D7630" t="s">
        <v>8878</v>
      </c>
      <c r="E7630" t="s">
        <v>8904</v>
      </c>
      <c r="F7630" t="s">
        <v>9024</v>
      </c>
      <c r="G7630" t="s">
        <v>15661</v>
      </c>
      <c r="H7630" t="s">
        <v>55</v>
      </c>
      <c r="I7630">
        <v>156587.02923102799</v>
      </c>
      <c r="J7630">
        <v>0</v>
      </c>
      <c r="K7630">
        <v>0</v>
      </c>
      <c r="L7630">
        <v>9.9999999999999995E-7</v>
      </c>
      <c r="M7630">
        <v>22.698697800000001</v>
      </c>
      <c r="N7630">
        <v>114.13151120000001</v>
      </c>
      <c r="O7630" t="s">
        <v>15643</v>
      </c>
      <c r="P7630" t="s">
        <v>97</v>
      </c>
      <c r="Q7630" t="s">
        <v>7125</v>
      </c>
      <c r="R7630">
        <v>0</v>
      </c>
      <c r="S7630">
        <v>22.680677977835249</v>
      </c>
      <c r="T7630">
        <v>114.21075999008239</v>
      </c>
      <c r="U7630">
        <v>8.3841767325833914</v>
      </c>
      <c r="V7630" t="s">
        <v>32</v>
      </c>
      <c r="W7630" t="s">
        <v>33</v>
      </c>
      <c r="X7630" t="str">
        <f t="shared" si="357"/>
        <v>NPT768TEU</v>
      </c>
      <c r="Y7630">
        <f t="shared" si="358"/>
        <v>1</v>
      </c>
      <c r="Z7630">
        <f>COUNTIF($X$2:X7630,X7630)</f>
        <v>1</v>
      </c>
      <c r="AA7630" t="str">
        <f t="shared" si="359"/>
        <v>NPT768TEU1</v>
      </c>
      <c r="AB7630">
        <f>COUNTIF(实际辖区!A:A,全部结果!X7630)</f>
        <v>1</v>
      </c>
      <c r="AC7630" s="9" t="str">
        <f>VLOOKUP(AA7630,实际辖区!D:E,2,0)</f>
        <v>POS_70049941</v>
      </c>
    </row>
    <row r="7631" spans="1:29">
      <c r="A7631" t="s">
        <v>97</v>
      </c>
      <c r="B7631" t="s">
        <v>15683</v>
      </c>
      <c r="C7631" t="s">
        <v>15684</v>
      </c>
      <c r="D7631" t="s">
        <v>8878</v>
      </c>
      <c r="E7631" t="s">
        <v>8904</v>
      </c>
      <c r="F7631" t="s">
        <v>9024</v>
      </c>
      <c r="G7631" t="s">
        <v>15661</v>
      </c>
      <c r="H7631" t="s">
        <v>55</v>
      </c>
      <c r="I7631">
        <v>0</v>
      </c>
      <c r="J7631">
        <v>0</v>
      </c>
      <c r="K7631">
        <v>0</v>
      </c>
      <c r="L7631">
        <v>9.9999999999999995E-7</v>
      </c>
      <c r="M7631">
        <v>22.6755028</v>
      </c>
      <c r="N7631">
        <v>114.132559</v>
      </c>
      <c r="O7631" t="s">
        <v>15643</v>
      </c>
      <c r="P7631" t="s">
        <v>97</v>
      </c>
      <c r="Q7631" t="s">
        <v>7125</v>
      </c>
      <c r="R7631">
        <v>0</v>
      </c>
      <c r="S7631">
        <v>22.680677977835249</v>
      </c>
      <c r="T7631">
        <v>114.21075999008239</v>
      </c>
      <c r="U7631">
        <v>8.0566581339639907</v>
      </c>
      <c r="V7631" t="s">
        <v>32</v>
      </c>
      <c r="W7631" t="s">
        <v>33</v>
      </c>
      <c r="X7631" t="str">
        <f t="shared" si="357"/>
        <v>NPT768CEM</v>
      </c>
      <c r="Y7631">
        <f t="shared" si="358"/>
        <v>1</v>
      </c>
      <c r="Z7631">
        <f>COUNTIF($X$2:X7631,X7631)</f>
        <v>1</v>
      </c>
      <c r="AA7631" t="str">
        <f t="shared" si="359"/>
        <v>NPT768CEM1</v>
      </c>
      <c r="AB7631">
        <f>COUNTIF(实际辖区!A:A,全部结果!X7631)</f>
        <v>1</v>
      </c>
      <c r="AC7631" s="9" t="str">
        <f>VLOOKUP(AA7631,实际辖区!D:E,2,0)</f>
        <v>POS_70049941</v>
      </c>
    </row>
    <row r="7632" spans="1:29">
      <c r="A7632" t="s">
        <v>97</v>
      </c>
      <c r="B7632" t="s">
        <v>15685</v>
      </c>
      <c r="C7632" t="s">
        <v>15686</v>
      </c>
      <c r="D7632" t="s">
        <v>8878</v>
      </c>
      <c r="E7632" t="s">
        <v>8904</v>
      </c>
      <c r="F7632" t="s">
        <v>9024</v>
      </c>
      <c r="G7632" t="s">
        <v>15661</v>
      </c>
      <c r="H7632" t="s">
        <v>55</v>
      </c>
      <c r="I7632">
        <v>226180.77011244401</v>
      </c>
      <c r="J7632">
        <v>0</v>
      </c>
      <c r="K7632">
        <v>0</v>
      </c>
      <c r="L7632">
        <v>9.9999999999999995E-7</v>
      </c>
      <c r="M7632">
        <v>22.709961499999999</v>
      </c>
      <c r="N7632">
        <v>114.1143606</v>
      </c>
      <c r="O7632" t="s">
        <v>15643</v>
      </c>
      <c r="P7632" t="s">
        <v>97</v>
      </c>
      <c r="Q7632" t="s">
        <v>7125</v>
      </c>
      <c r="R7632">
        <v>0</v>
      </c>
      <c r="S7632">
        <v>22.680677977835249</v>
      </c>
      <c r="T7632">
        <v>114.21075999008239</v>
      </c>
      <c r="U7632">
        <v>10.42248108344695</v>
      </c>
      <c r="V7632" t="s">
        <v>32</v>
      </c>
      <c r="W7632" t="s">
        <v>33</v>
      </c>
      <c r="X7632" t="str">
        <f t="shared" si="357"/>
        <v>NPT7683O0</v>
      </c>
      <c r="Y7632">
        <f t="shared" si="358"/>
        <v>1</v>
      </c>
      <c r="Z7632">
        <f>COUNTIF($X$2:X7632,X7632)</f>
        <v>1</v>
      </c>
      <c r="AA7632" t="str">
        <f t="shared" si="359"/>
        <v>NPT7683O01</v>
      </c>
      <c r="AB7632">
        <f>COUNTIF(实际辖区!A:A,全部结果!X7632)</f>
        <v>1</v>
      </c>
      <c r="AC7632" s="9" t="str">
        <f>VLOOKUP(AA7632,实际辖区!D:E,2,0)</f>
        <v>POS_70049941</v>
      </c>
    </row>
    <row r="7633" spans="1:29">
      <c r="A7633" t="s">
        <v>97</v>
      </c>
      <c r="B7633" t="s">
        <v>15687</v>
      </c>
      <c r="C7633" t="s">
        <v>15688</v>
      </c>
      <c r="D7633" t="s">
        <v>8878</v>
      </c>
      <c r="E7633" t="s">
        <v>8904</v>
      </c>
      <c r="F7633" t="s">
        <v>9024</v>
      </c>
      <c r="G7633" t="s">
        <v>15661</v>
      </c>
      <c r="H7633" t="s">
        <v>55</v>
      </c>
      <c r="I7633">
        <v>1160426.0454887</v>
      </c>
      <c r="J7633">
        <v>0</v>
      </c>
      <c r="K7633">
        <v>0</v>
      </c>
      <c r="L7633">
        <v>9.9999999999999995E-7</v>
      </c>
      <c r="M7633">
        <v>22.6814079</v>
      </c>
      <c r="N7633">
        <v>114.14475899999999</v>
      </c>
      <c r="O7633" t="s">
        <v>15643</v>
      </c>
      <c r="P7633" t="s">
        <v>97</v>
      </c>
      <c r="Q7633" t="s">
        <v>7125</v>
      </c>
      <c r="R7633">
        <v>0</v>
      </c>
      <c r="S7633">
        <v>22.680677977835249</v>
      </c>
      <c r="T7633">
        <v>114.21075999008239</v>
      </c>
      <c r="U7633">
        <v>6.7828643927415158</v>
      </c>
      <c r="V7633" t="s">
        <v>32</v>
      </c>
      <c r="W7633" t="s">
        <v>33</v>
      </c>
      <c r="X7633" t="str">
        <f t="shared" si="357"/>
        <v>NPT76CGZL</v>
      </c>
      <c r="Y7633">
        <f t="shared" si="358"/>
        <v>1</v>
      </c>
      <c r="Z7633">
        <f>COUNTIF($X$2:X7633,X7633)</f>
        <v>1</v>
      </c>
      <c r="AA7633" t="str">
        <f t="shared" si="359"/>
        <v>NPT76CGZL1</v>
      </c>
      <c r="AB7633">
        <f>COUNTIF(实际辖区!A:A,全部结果!X7633)</f>
        <v>1</v>
      </c>
      <c r="AC7633" s="9" t="str">
        <f>VLOOKUP(AA7633,实际辖区!D:E,2,0)</f>
        <v>POS_70049941</v>
      </c>
    </row>
    <row r="7634" spans="1:29">
      <c r="A7634" t="s">
        <v>97</v>
      </c>
      <c r="B7634" t="s">
        <v>15689</v>
      </c>
      <c r="C7634" t="s">
        <v>15690</v>
      </c>
      <c r="D7634" t="s">
        <v>8878</v>
      </c>
      <c r="E7634" t="s">
        <v>8904</v>
      </c>
      <c r="F7634" t="s">
        <v>9024</v>
      </c>
      <c r="G7634" t="s">
        <v>15661</v>
      </c>
      <c r="H7634" t="s">
        <v>55</v>
      </c>
      <c r="I7634">
        <v>0</v>
      </c>
      <c r="J7634">
        <v>0</v>
      </c>
      <c r="K7634">
        <v>0</v>
      </c>
      <c r="L7634">
        <v>9.9999999999999995E-7</v>
      </c>
      <c r="M7634">
        <v>22.706506099999999</v>
      </c>
      <c r="N7634">
        <v>114.13038419999999</v>
      </c>
      <c r="O7634" t="s">
        <v>15643</v>
      </c>
      <c r="P7634" t="s">
        <v>97</v>
      </c>
      <c r="Q7634" t="s">
        <v>7125</v>
      </c>
      <c r="R7634">
        <v>0</v>
      </c>
      <c r="S7634">
        <v>22.680677977835249</v>
      </c>
      <c r="T7634">
        <v>114.21075999008239</v>
      </c>
      <c r="U7634">
        <v>8.740063496256095</v>
      </c>
      <c r="V7634" t="s">
        <v>32</v>
      </c>
      <c r="W7634" t="s">
        <v>33</v>
      </c>
      <c r="X7634" t="str">
        <f t="shared" si="357"/>
        <v>NPT7682U3</v>
      </c>
      <c r="Y7634">
        <f t="shared" si="358"/>
        <v>1</v>
      </c>
      <c r="Z7634">
        <f>COUNTIF($X$2:X7634,X7634)</f>
        <v>1</v>
      </c>
      <c r="AA7634" t="str">
        <f t="shared" si="359"/>
        <v>NPT7682U31</v>
      </c>
      <c r="AB7634">
        <f>COUNTIF(实际辖区!A:A,全部结果!X7634)</f>
        <v>1</v>
      </c>
      <c r="AC7634" s="9" t="str">
        <f>VLOOKUP(AA7634,实际辖区!D:E,2,0)</f>
        <v>POS_70049941</v>
      </c>
    </row>
    <row r="7635" spans="1:29">
      <c r="A7635" t="s">
        <v>97</v>
      </c>
      <c r="B7635" t="s">
        <v>15691</v>
      </c>
      <c r="C7635" t="s">
        <v>15692</v>
      </c>
      <c r="D7635" t="s">
        <v>8878</v>
      </c>
      <c r="E7635" t="s">
        <v>8972</v>
      </c>
      <c r="F7635" t="s">
        <v>8972</v>
      </c>
      <c r="G7635" t="s">
        <v>15691</v>
      </c>
      <c r="H7635" t="s">
        <v>29</v>
      </c>
      <c r="I7635">
        <v>5355543.2470563697</v>
      </c>
      <c r="J7635">
        <v>35779.800000000003</v>
      </c>
      <c r="K7635">
        <v>24096.6</v>
      </c>
      <c r="L7635">
        <v>0.19402985074626861</v>
      </c>
      <c r="M7635">
        <v>22.958906200000001</v>
      </c>
      <c r="N7635">
        <v>113.946257</v>
      </c>
      <c r="O7635" t="s">
        <v>15693</v>
      </c>
      <c r="P7635" t="s">
        <v>97</v>
      </c>
      <c r="Q7635" t="s">
        <v>7125</v>
      </c>
      <c r="R7635">
        <v>0</v>
      </c>
      <c r="S7635">
        <v>22.939442023580678</v>
      </c>
      <c r="T7635">
        <v>113.83325694036191</v>
      </c>
      <c r="U7635">
        <v>11.788135877797201</v>
      </c>
      <c r="V7635" t="s">
        <v>32</v>
      </c>
      <c r="W7635" t="s">
        <v>33</v>
      </c>
      <c r="X7635" t="str">
        <f t="shared" si="357"/>
        <v>NPT76ASQM</v>
      </c>
      <c r="Y7635">
        <f t="shared" si="358"/>
        <v>1</v>
      </c>
      <c r="Z7635">
        <f>COUNTIF($X$2:X7635,X7635)</f>
        <v>1</v>
      </c>
      <c r="AA7635" t="str">
        <f t="shared" si="359"/>
        <v>NPT76ASQM1</v>
      </c>
      <c r="AB7635">
        <f>COUNTIF(实际辖区!A:A,全部结果!X7635)</f>
        <v>1</v>
      </c>
      <c r="AC7635" s="9" t="str">
        <f>VLOOKUP(AA7635,实际辖区!D:E,2,0)</f>
        <v>POS_75152164</v>
      </c>
    </row>
    <row r="7636" spans="1:29">
      <c r="A7636" t="s">
        <v>97</v>
      </c>
      <c r="B7636" t="s">
        <v>15694</v>
      </c>
      <c r="C7636" t="s">
        <v>15695</v>
      </c>
      <c r="D7636" t="s">
        <v>8878</v>
      </c>
      <c r="E7636" t="s">
        <v>8972</v>
      </c>
      <c r="F7636" t="s">
        <v>8972</v>
      </c>
      <c r="G7636" t="s">
        <v>15694</v>
      </c>
      <c r="H7636" t="s">
        <v>29</v>
      </c>
      <c r="I7636">
        <v>9723470.7865951397</v>
      </c>
      <c r="J7636">
        <v>192772.8</v>
      </c>
      <c r="K7636">
        <v>160278.9</v>
      </c>
      <c r="L7636">
        <v>0.17910447761194029</v>
      </c>
      <c r="M7636">
        <v>22.8268576</v>
      </c>
      <c r="N7636">
        <v>113.6880677</v>
      </c>
      <c r="O7636" t="s">
        <v>15693</v>
      </c>
      <c r="P7636" t="s">
        <v>97</v>
      </c>
      <c r="Q7636" t="s">
        <v>7125</v>
      </c>
      <c r="R7636">
        <v>0</v>
      </c>
      <c r="S7636">
        <v>22.939442023580678</v>
      </c>
      <c r="T7636">
        <v>113.83325694036191</v>
      </c>
      <c r="U7636">
        <v>19.42669605426445</v>
      </c>
      <c r="V7636" t="s">
        <v>32</v>
      </c>
      <c r="W7636" t="s">
        <v>33</v>
      </c>
      <c r="X7636" t="str">
        <f t="shared" si="357"/>
        <v>NPT76ASPK</v>
      </c>
      <c r="Y7636">
        <f t="shared" si="358"/>
        <v>1</v>
      </c>
      <c r="Z7636">
        <f>COUNTIF($X$2:X7636,X7636)</f>
        <v>1</v>
      </c>
      <c r="AA7636" t="str">
        <f t="shared" si="359"/>
        <v>NPT76ASPK1</v>
      </c>
      <c r="AB7636">
        <f>COUNTIF(实际辖区!A:A,全部结果!X7636)</f>
        <v>1</v>
      </c>
      <c r="AC7636" s="9" t="str">
        <f>VLOOKUP(AA7636,实际辖区!D:E,2,0)</f>
        <v>POS_75152164</v>
      </c>
    </row>
    <row r="7637" spans="1:29">
      <c r="A7637" t="s">
        <v>97</v>
      </c>
      <c r="B7637" t="s">
        <v>15696</v>
      </c>
      <c r="C7637" t="s">
        <v>15697</v>
      </c>
      <c r="D7637" t="s">
        <v>8878</v>
      </c>
      <c r="E7637" t="s">
        <v>8972</v>
      </c>
      <c r="F7637" t="s">
        <v>8972</v>
      </c>
      <c r="G7637" t="s">
        <v>15696</v>
      </c>
      <c r="H7637" t="s">
        <v>29</v>
      </c>
      <c r="I7637">
        <v>2561155.8907545502</v>
      </c>
      <c r="J7637">
        <v>37386.239999999998</v>
      </c>
      <c r="K7637">
        <v>37970.400000000001</v>
      </c>
      <c r="L7637">
        <v>0.154228855721393</v>
      </c>
      <c r="M7637">
        <v>23.098773900000001</v>
      </c>
      <c r="N7637">
        <v>113.6636244</v>
      </c>
      <c r="O7637" t="s">
        <v>15693</v>
      </c>
      <c r="P7637" t="s">
        <v>97</v>
      </c>
      <c r="Q7637" t="s">
        <v>7125</v>
      </c>
      <c r="R7637">
        <v>0</v>
      </c>
      <c r="S7637">
        <v>22.939442023580678</v>
      </c>
      <c r="T7637">
        <v>113.83325694036191</v>
      </c>
      <c r="U7637">
        <v>24.773296085946679</v>
      </c>
      <c r="V7637" t="s">
        <v>32</v>
      </c>
      <c r="W7637" t="s">
        <v>33</v>
      </c>
      <c r="X7637" t="str">
        <f t="shared" si="357"/>
        <v>NPT76ASPI</v>
      </c>
      <c r="Y7637">
        <f t="shared" si="358"/>
        <v>1</v>
      </c>
      <c r="Z7637">
        <f>COUNTIF($X$2:X7637,X7637)</f>
        <v>1</v>
      </c>
      <c r="AA7637" t="str">
        <f t="shared" si="359"/>
        <v>NPT76ASPI1</v>
      </c>
      <c r="AB7637">
        <f>COUNTIF(实际辖区!A:A,全部结果!X7637)</f>
        <v>1</v>
      </c>
      <c r="AC7637" s="9" t="str">
        <f>VLOOKUP(AA7637,实际辖区!D:E,2,0)</f>
        <v>POS_75152164</v>
      </c>
    </row>
    <row r="7638" spans="1:29">
      <c r="A7638" t="s">
        <v>97</v>
      </c>
      <c r="B7638" t="s">
        <v>15698</v>
      </c>
      <c r="C7638" t="s">
        <v>15699</v>
      </c>
      <c r="D7638" t="s">
        <v>8878</v>
      </c>
      <c r="E7638" t="s">
        <v>8972</v>
      </c>
      <c r="F7638" t="s">
        <v>8972</v>
      </c>
      <c r="G7638" t="s">
        <v>15698</v>
      </c>
      <c r="H7638" t="s">
        <v>29</v>
      </c>
      <c r="I7638">
        <v>3092389.2078311099</v>
      </c>
      <c r="J7638">
        <v>0</v>
      </c>
      <c r="K7638">
        <v>0</v>
      </c>
      <c r="L7638">
        <v>0.12437810945273629</v>
      </c>
      <c r="M7638">
        <v>23.040567500000002</v>
      </c>
      <c r="N7638">
        <v>113.7553199</v>
      </c>
      <c r="O7638" t="s">
        <v>15693</v>
      </c>
      <c r="P7638" t="s">
        <v>97</v>
      </c>
      <c r="Q7638" t="s">
        <v>7125</v>
      </c>
      <c r="R7638">
        <v>0</v>
      </c>
      <c r="S7638">
        <v>22.939442023580678</v>
      </c>
      <c r="T7638">
        <v>113.83325694036191</v>
      </c>
      <c r="U7638">
        <v>13.75763466357251</v>
      </c>
      <c r="V7638" t="s">
        <v>32</v>
      </c>
      <c r="W7638" t="s">
        <v>33</v>
      </c>
      <c r="X7638" t="str">
        <f t="shared" si="357"/>
        <v>NPT76ASPT</v>
      </c>
      <c r="Y7638">
        <f t="shared" si="358"/>
        <v>1</v>
      </c>
      <c r="Z7638">
        <f>COUNTIF($X$2:X7638,X7638)</f>
        <v>1</v>
      </c>
      <c r="AA7638" t="str">
        <f t="shared" si="359"/>
        <v>NPT76ASPT1</v>
      </c>
      <c r="AB7638">
        <f>COUNTIF(实际辖区!A:A,全部结果!X7638)</f>
        <v>1</v>
      </c>
      <c r="AC7638" s="9" t="str">
        <f>VLOOKUP(AA7638,实际辖区!D:E,2,0)</f>
        <v>POS_75152164</v>
      </c>
    </row>
    <row r="7639" spans="1:29">
      <c r="A7639" t="s">
        <v>97</v>
      </c>
      <c r="B7639" t="s">
        <v>15700</v>
      </c>
      <c r="C7639" t="s">
        <v>15701</v>
      </c>
      <c r="D7639" t="s">
        <v>8878</v>
      </c>
      <c r="E7639" t="s">
        <v>8972</v>
      </c>
      <c r="F7639" t="s">
        <v>8972</v>
      </c>
      <c r="G7639" t="s">
        <v>15700</v>
      </c>
      <c r="H7639" t="s">
        <v>29</v>
      </c>
      <c r="I7639">
        <v>6297096.7741935505</v>
      </c>
      <c r="J7639">
        <v>136693.44</v>
      </c>
      <c r="K7639">
        <v>105879</v>
      </c>
      <c r="L7639">
        <v>8.45771144278607E-2</v>
      </c>
      <c r="M7639">
        <v>22.9946336</v>
      </c>
      <c r="N7639">
        <v>113.86146479999999</v>
      </c>
      <c r="O7639" t="s">
        <v>15693</v>
      </c>
      <c r="P7639" t="s">
        <v>97</v>
      </c>
      <c r="Q7639" t="s">
        <v>7125</v>
      </c>
      <c r="R7639">
        <v>0</v>
      </c>
      <c r="S7639">
        <v>22.939442023580678</v>
      </c>
      <c r="T7639">
        <v>113.83325694036191</v>
      </c>
      <c r="U7639">
        <v>6.7620473160467336</v>
      </c>
      <c r="V7639" t="s">
        <v>32</v>
      </c>
      <c r="W7639" t="s">
        <v>33</v>
      </c>
      <c r="X7639" t="str">
        <f t="shared" si="357"/>
        <v>NPT76BEMY</v>
      </c>
      <c r="Y7639">
        <f t="shared" si="358"/>
        <v>1</v>
      </c>
      <c r="Z7639">
        <f>COUNTIF($X$2:X7639,X7639)</f>
        <v>1</v>
      </c>
      <c r="AA7639" t="str">
        <f t="shared" si="359"/>
        <v>NPT76BEMY1</v>
      </c>
      <c r="AB7639">
        <f>COUNTIF(实际辖区!A:A,全部结果!X7639)</f>
        <v>1</v>
      </c>
      <c r="AC7639" s="9" t="str">
        <f>VLOOKUP(AA7639,实际辖区!D:E,2,0)</f>
        <v>POS_75152164</v>
      </c>
    </row>
    <row r="7640" spans="1:29">
      <c r="A7640" t="s">
        <v>97</v>
      </c>
      <c r="B7640" t="s">
        <v>15702</v>
      </c>
      <c r="C7640" t="s">
        <v>15703</v>
      </c>
      <c r="D7640" t="s">
        <v>8878</v>
      </c>
      <c r="E7640" t="s">
        <v>8972</v>
      </c>
      <c r="F7640" t="s">
        <v>8972</v>
      </c>
      <c r="G7640" t="s">
        <v>15702</v>
      </c>
      <c r="H7640" t="s">
        <v>29</v>
      </c>
      <c r="I7640">
        <v>4994741.9354838701</v>
      </c>
      <c r="J7640">
        <v>0</v>
      </c>
      <c r="K7640">
        <v>44717.4</v>
      </c>
      <c r="L7640">
        <v>7.4626865671641701E-2</v>
      </c>
      <c r="M7640">
        <v>22.818729000000001</v>
      </c>
      <c r="N7640">
        <v>113.80563119999999</v>
      </c>
      <c r="O7640" t="s">
        <v>15693</v>
      </c>
      <c r="P7640" t="s">
        <v>97</v>
      </c>
      <c r="Q7640" t="s">
        <v>7125</v>
      </c>
      <c r="R7640">
        <v>0</v>
      </c>
      <c r="S7640">
        <v>22.939442023580678</v>
      </c>
      <c r="T7640">
        <v>113.83325694036191</v>
      </c>
      <c r="U7640">
        <v>13.66530163411807</v>
      </c>
      <c r="V7640" t="s">
        <v>32</v>
      </c>
      <c r="W7640" t="s">
        <v>33</v>
      </c>
      <c r="X7640" t="str">
        <f t="shared" si="357"/>
        <v>NPT76ASPQ</v>
      </c>
      <c r="Y7640">
        <f t="shared" si="358"/>
        <v>1</v>
      </c>
      <c r="Z7640">
        <f>COUNTIF($X$2:X7640,X7640)</f>
        <v>1</v>
      </c>
      <c r="AA7640" t="str">
        <f t="shared" si="359"/>
        <v>NPT76ASPQ1</v>
      </c>
      <c r="AB7640">
        <f>COUNTIF(实际辖区!A:A,全部结果!X7640)</f>
        <v>1</v>
      </c>
      <c r="AC7640" s="9" t="str">
        <f>VLOOKUP(AA7640,实际辖区!D:E,2,0)</f>
        <v>POS_75152164</v>
      </c>
    </row>
    <row r="7641" spans="1:29">
      <c r="A7641" t="s">
        <v>97</v>
      </c>
      <c r="B7641" t="s">
        <v>15704</v>
      </c>
      <c r="C7641" t="s">
        <v>15705</v>
      </c>
      <c r="D7641" t="s">
        <v>8878</v>
      </c>
      <c r="E7641" t="s">
        <v>8972</v>
      </c>
      <c r="F7641" t="s">
        <v>8972</v>
      </c>
      <c r="G7641" t="s">
        <v>15704</v>
      </c>
      <c r="H7641" t="s">
        <v>29</v>
      </c>
      <c r="I7641">
        <v>4100411.2903225799</v>
      </c>
      <c r="J7641">
        <v>18255</v>
      </c>
      <c r="K7641">
        <v>0</v>
      </c>
      <c r="L7641">
        <v>6.4676616915422799E-2</v>
      </c>
      <c r="M7641">
        <v>22.920769700000001</v>
      </c>
      <c r="N7641">
        <v>114.08971889999999</v>
      </c>
      <c r="O7641" t="s">
        <v>15693</v>
      </c>
      <c r="P7641" t="s">
        <v>97</v>
      </c>
      <c r="Q7641" t="s">
        <v>7125</v>
      </c>
      <c r="R7641">
        <v>0</v>
      </c>
      <c r="S7641">
        <v>22.939442023580678</v>
      </c>
      <c r="T7641">
        <v>113.83325694036191</v>
      </c>
      <c r="U7641">
        <v>26.387790514847691</v>
      </c>
      <c r="V7641" t="s">
        <v>32</v>
      </c>
      <c r="W7641" t="s">
        <v>33</v>
      </c>
      <c r="X7641" t="str">
        <f t="shared" si="357"/>
        <v>NPT76ASPN</v>
      </c>
      <c r="Y7641">
        <f t="shared" si="358"/>
        <v>1</v>
      </c>
      <c r="Z7641">
        <f>COUNTIF($X$2:X7641,X7641)</f>
        <v>1</v>
      </c>
      <c r="AA7641" t="str">
        <f t="shared" si="359"/>
        <v>NPT76ASPN1</v>
      </c>
      <c r="AB7641">
        <f>COUNTIF(实际辖区!A:A,全部结果!X7641)</f>
        <v>1</v>
      </c>
      <c r="AC7641" s="9" t="str">
        <f>VLOOKUP(AA7641,实际辖区!D:E,2,0)</f>
        <v>POS_75152164</v>
      </c>
    </row>
    <row r="7642" spans="1:29">
      <c r="A7642" t="s">
        <v>97</v>
      </c>
      <c r="B7642" t="s">
        <v>15706</v>
      </c>
      <c r="C7642" t="s">
        <v>15707</v>
      </c>
      <c r="D7642" t="s">
        <v>8878</v>
      </c>
      <c r="E7642" t="s">
        <v>8972</v>
      </c>
      <c r="F7642" t="s">
        <v>8972</v>
      </c>
      <c r="G7642" t="s">
        <v>15706</v>
      </c>
      <c r="H7642" t="s">
        <v>29</v>
      </c>
      <c r="I7642">
        <v>4527083.8709677402</v>
      </c>
      <c r="J7642">
        <v>56703.96</v>
      </c>
      <c r="K7642">
        <v>35195.64</v>
      </c>
      <c r="L7642">
        <v>5.9701492537313397E-2</v>
      </c>
      <c r="M7642">
        <v>22.794531500000002</v>
      </c>
      <c r="N7642">
        <v>113.7996883</v>
      </c>
      <c r="O7642" t="s">
        <v>15693</v>
      </c>
      <c r="P7642" t="s">
        <v>97</v>
      </c>
      <c r="Q7642" t="s">
        <v>7125</v>
      </c>
      <c r="R7642">
        <v>0</v>
      </c>
      <c r="S7642">
        <v>22.939442023580678</v>
      </c>
      <c r="T7642">
        <v>113.83325694036191</v>
      </c>
      <c r="U7642">
        <v>16.41329193944259</v>
      </c>
      <c r="V7642" t="s">
        <v>32</v>
      </c>
      <c r="W7642" t="s">
        <v>33</v>
      </c>
      <c r="X7642" t="str">
        <f t="shared" si="357"/>
        <v>NPT76BGOH</v>
      </c>
      <c r="Y7642">
        <f t="shared" si="358"/>
        <v>1</v>
      </c>
      <c r="Z7642">
        <f>COUNTIF($X$2:X7642,X7642)</f>
        <v>1</v>
      </c>
      <c r="AA7642" t="str">
        <f t="shared" si="359"/>
        <v>NPT76BGOH1</v>
      </c>
      <c r="AB7642">
        <f>COUNTIF(实际辖区!A:A,全部结果!X7642)</f>
        <v>1</v>
      </c>
      <c r="AC7642" s="9" t="str">
        <f>VLOOKUP(AA7642,实际辖区!D:E,2,0)</f>
        <v>POS_75152164</v>
      </c>
    </row>
    <row r="7643" spans="1:29">
      <c r="A7643" t="s">
        <v>97</v>
      </c>
      <c r="B7643" t="s">
        <v>15708</v>
      </c>
      <c r="C7643" t="s">
        <v>15709</v>
      </c>
      <c r="D7643" t="s">
        <v>8878</v>
      </c>
      <c r="E7643" t="s">
        <v>8972</v>
      </c>
      <c r="F7643" t="s">
        <v>8972</v>
      </c>
      <c r="G7643" t="s">
        <v>15708</v>
      </c>
      <c r="H7643" t="s">
        <v>29</v>
      </c>
      <c r="I7643">
        <v>5000187.9154183799</v>
      </c>
      <c r="J7643">
        <v>48157.2</v>
      </c>
      <c r="K7643">
        <v>36691.199999999997</v>
      </c>
      <c r="L7643">
        <v>4.9751243781094502E-2</v>
      </c>
      <c r="M7643">
        <v>23.000769699999999</v>
      </c>
      <c r="N7643">
        <v>113.8894809</v>
      </c>
      <c r="O7643" t="s">
        <v>15693</v>
      </c>
      <c r="P7643" t="s">
        <v>97</v>
      </c>
      <c r="Q7643" t="s">
        <v>7125</v>
      </c>
      <c r="R7643">
        <v>0</v>
      </c>
      <c r="S7643">
        <v>22.939442023580678</v>
      </c>
      <c r="T7643">
        <v>113.83325694036191</v>
      </c>
      <c r="U7643">
        <v>8.9088359403272914</v>
      </c>
      <c r="V7643" t="s">
        <v>32</v>
      </c>
      <c r="W7643" t="s">
        <v>33</v>
      </c>
      <c r="X7643" t="str">
        <f t="shared" si="357"/>
        <v>NPT76ASPY</v>
      </c>
      <c r="Y7643">
        <f t="shared" si="358"/>
        <v>1</v>
      </c>
      <c r="Z7643">
        <f>COUNTIF($X$2:X7643,X7643)</f>
        <v>1</v>
      </c>
      <c r="AA7643" t="str">
        <f t="shared" si="359"/>
        <v>NPT76ASPY1</v>
      </c>
      <c r="AB7643">
        <f>COUNTIF(实际辖区!A:A,全部结果!X7643)</f>
        <v>1</v>
      </c>
      <c r="AC7643" s="9" t="str">
        <f>VLOOKUP(AA7643,实际辖区!D:E,2,0)</f>
        <v>POS_75152164</v>
      </c>
    </row>
    <row r="7644" spans="1:29">
      <c r="A7644" t="s">
        <v>97</v>
      </c>
      <c r="B7644" t="s">
        <v>15710</v>
      </c>
      <c r="C7644" t="s">
        <v>15711</v>
      </c>
      <c r="D7644" t="s">
        <v>8878</v>
      </c>
      <c r="E7644" t="s">
        <v>9125</v>
      </c>
      <c r="F7644" t="s">
        <v>15712</v>
      </c>
      <c r="G7644" t="s">
        <v>15710</v>
      </c>
      <c r="H7644" t="s">
        <v>29</v>
      </c>
      <c r="I7644">
        <v>8981946.7741935495</v>
      </c>
      <c r="J7644">
        <v>105148.8</v>
      </c>
      <c r="K7644">
        <v>131436</v>
      </c>
      <c r="L7644">
        <v>0.27860696517412931</v>
      </c>
      <c r="M7644">
        <v>23.358931599999998</v>
      </c>
      <c r="N7644">
        <v>116.7649047</v>
      </c>
      <c r="O7644" t="s">
        <v>15713</v>
      </c>
      <c r="P7644" t="s">
        <v>97</v>
      </c>
      <c r="Q7644" t="s">
        <v>7125</v>
      </c>
      <c r="R7644">
        <v>0</v>
      </c>
      <c r="S7644">
        <v>23.46793278447068</v>
      </c>
      <c r="T7644">
        <v>116.69408506698829</v>
      </c>
      <c r="U7644">
        <v>14.07561490387908</v>
      </c>
      <c r="V7644" t="s">
        <v>32</v>
      </c>
      <c r="W7644" t="s">
        <v>33</v>
      </c>
      <c r="X7644" t="str">
        <f t="shared" si="357"/>
        <v>NPT76ARZA</v>
      </c>
      <c r="Y7644">
        <f t="shared" si="358"/>
        <v>1</v>
      </c>
      <c r="Z7644">
        <f>COUNTIF($X$2:X7644,X7644)</f>
        <v>1</v>
      </c>
      <c r="AA7644" t="str">
        <f t="shared" si="359"/>
        <v>NPT76ARZA1</v>
      </c>
      <c r="AB7644">
        <f>COUNTIF(实际辖区!A:A,全部结果!X7644)</f>
        <v>1</v>
      </c>
      <c r="AC7644" s="9" t="str">
        <f>VLOOKUP(AA7644,实际辖区!D:E,2,0)</f>
        <v>POS_75156155</v>
      </c>
    </row>
    <row r="7645" spans="1:29">
      <c r="A7645" t="s">
        <v>97</v>
      </c>
      <c r="B7645" t="s">
        <v>15714</v>
      </c>
      <c r="C7645" t="s">
        <v>15715</v>
      </c>
      <c r="D7645" t="s">
        <v>8878</v>
      </c>
      <c r="E7645" t="s">
        <v>9120</v>
      </c>
      <c r="F7645" t="s">
        <v>15716</v>
      </c>
      <c r="G7645" t="s">
        <v>15714</v>
      </c>
      <c r="H7645" t="s">
        <v>29</v>
      </c>
      <c r="I7645">
        <v>5221334.7976032896</v>
      </c>
      <c r="J7645">
        <v>149540.4</v>
      </c>
      <c r="K7645">
        <v>121792.8</v>
      </c>
      <c r="L7645">
        <v>0.22885572139303481</v>
      </c>
      <c r="M7645">
        <v>23.672480799999999</v>
      </c>
      <c r="N7645">
        <v>117.04423509999999</v>
      </c>
      <c r="O7645" t="s">
        <v>15713</v>
      </c>
      <c r="P7645" t="s">
        <v>97</v>
      </c>
      <c r="Q7645" t="s">
        <v>7125</v>
      </c>
      <c r="R7645">
        <v>0</v>
      </c>
      <c r="S7645">
        <v>23.46793278447068</v>
      </c>
      <c r="T7645">
        <v>116.69408506698829</v>
      </c>
      <c r="U7645">
        <v>42.319759245172399</v>
      </c>
      <c r="V7645" t="s">
        <v>32</v>
      </c>
      <c r="W7645" t="s">
        <v>33</v>
      </c>
      <c r="X7645" t="str">
        <f t="shared" si="357"/>
        <v>NPT76ASPA</v>
      </c>
      <c r="Y7645">
        <f t="shared" si="358"/>
        <v>1</v>
      </c>
      <c r="Z7645">
        <f>COUNTIF($X$2:X7645,X7645)</f>
        <v>1</v>
      </c>
      <c r="AA7645" t="str">
        <f t="shared" si="359"/>
        <v>NPT76ASPA1</v>
      </c>
      <c r="AB7645">
        <f>COUNTIF(实际辖区!A:A,全部结果!X7645)</f>
        <v>1</v>
      </c>
      <c r="AC7645" s="9" t="str">
        <f>VLOOKUP(AA7645,实际辖区!D:E,2,0)</f>
        <v>POS_75156155</v>
      </c>
    </row>
    <row r="7646" spans="1:29">
      <c r="A7646" t="s">
        <v>97</v>
      </c>
      <c r="B7646" t="s">
        <v>15717</v>
      </c>
      <c r="C7646" t="s">
        <v>15718</v>
      </c>
      <c r="D7646" t="s">
        <v>8878</v>
      </c>
      <c r="E7646" t="s">
        <v>9120</v>
      </c>
      <c r="F7646" t="s">
        <v>15719</v>
      </c>
      <c r="G7646" t="s">
        <v>15717</v>
      </c>
      <c r="H7646" t="s">
        <v>29</v>
      </c>
      <c r="I7646">
        <v>9228054.1524420008</v>
      </c>
      <c r="J7646">
        <v>158352</v>
      </c>
      <c r="K7646">
        <v>29823.599999999999</v>
      </c>
      <c r="L7646">
        <v>9.9502487562189004E-2</v>
      </c>
      <c r="M7646">
        <v>23.4941885</v>
      </c>
      <c r="N7646">
        <v>116.679371</v>
      </c>
      <c r="O7646" t="s">
        <v>15713</v>
      </c>
      <c r="P7646" t="s">
        <v>97</v>
      </c>
      <c r="Q7646" t="s">
        <v>7125</v>
      </c>
      <c r="R7646">
        <v>1</v>
      </c>
      <c r="S7646">
        <v>23.46793278447068</v>
      </c>
      <c r="T7646">
        <v>116.69408506698829</v>
      </c>
      <c r="U7646">
        <v>3.2733658683341709</v>
      </c>
      <c r="V7646" t="s">
        <v>32</v>
      </c>
      <c r="W7646" t="s">
        <v>33</v>
      </c>
      <c r="X7646" t="str">
        <f t="shared" si="357"/>
        <v>NPT76BCCR</v>
      </c>
      <c r="Y7646">
        <f t="shared" si="358"/>
        <v>1</v>
      </c>
      <c r="Z7646">
        <f>COUNTIF($X$2:X7646,X7646)</f>
        <v>1</v>
      </c>
      <c r="AA7646" t="str">
        <f t="shared" si="359"/>
        <v>NPT76BCCR1</v>
      </c>
      <c r="AB7646">
        <f>COUNTIF(实际辖区!A:A,全部结果!X7646)</f>
        <v>1</v>
      </c>
      <c r="AC7646" s="9" t="str">
        <f>VLOOKUP(AA7646,实际辖区!D:E,2,0)</f>
        <v>POS_75156155</v>
      </c>
    </row>
    <row r="7647" spans="1:29">
      <c r="A7647" t="s">
        <v>97</v>
      </c>
      <c r="B7647" t="s">
        <v>15720</v>
      </c>
      <c r="C7647" t="s">
        <v>15721</v>
      </c>
      <c r="D7647" t="s">
        <v>8878</v>
      </c>
      <c r="E7647" t="s">
        <v>9120</v>
      </c>
      <c r="F7647" t="s">
        <v>15719</v>
      </c>
      <c r="G7647" t="s">
        <v>15720</v>
      </c>
      <c r="H7647" t="s">
        <v>29</v>
      </c>
      <c r="I7647">
        <v>3241477.7537797</v>
      </c>
      <c r="J7647">
        <v>68796</v>
      </c>
      <c r="K7647">
        <v>68796</v>
      </c>
      <c r="L7647">
        <v>8.45771144278607E-2</v>
      </c>
      <c r="M7647">
        <v>23.454728299999999</v>
      </c>
      <c r="N7647">
        <v>116.6875471</v>
      </c>
      <c r="O7647" t="s">
        <v>15713</v>
      </c>
      <c r="P7647" t="s">
        <v>97</v>
      </c>
      <c r="Q7647" t="s">
        <v>7125</v>
      </c>
      <c r="R7647">
        <v>0</v>
      </c>
      <c r="S7647">
        <v>23.46793278447068</v>
      </c>
      <c r="T7647">
        <v>116.69408506698829</v>
      </c>
      <c r="U7647">
        <v>1.607741714541121</v>
      </c>
      <c r="V7647" t="s">
        <v>32</v>
      </c>
      <c r="W7647" t="s">
        <v>33</v>
      </c>
      <c r="X7647" t="str">
        <f t="shared" si="357"/>
        <v>NPT76ASPD</v>
      </c>
      <c r="Y7647">
        <f t="shared" si="358"/>
        <v>1</v>
      </c>
      <c r="Z7647">
        <f>COUNTIF($X$2:X7647,X7647)</f>
        <v>1</v>
      </c>
      <c r="AA7647" t="str">
        <f t="shared" si="359"/>
        <v>NPT76ASPD1</v>
      </c>
      <c r="AB7647">
        <f>COUNTIF(实际辖区!A:A,全部结果!X7647)</f>
        <v>1</v>
      </c>
      <c r="AC7647" s="9" t="str">
        <f>VLOOKUP(AA7647,实际辖区!D:E,2,0)</f>
        <v>POS_75156155</v>
      </c>
    </row>
    <row r="7648" spans="1:29">
      <c r="A7648" t="s">
        <v>97</v>
      </c>
      <c r="B7648" t="s">
        <v>15722</v>
      </c>
      <c r="C7648" t="s">
        <v>15723</v>
      </c>
      <c r="D7648" t="s">
        <v>8878</v>
      </c>
      <c r="E7648" t="s">
        <v>9120</v>
      </c>
      <c r="F7648" t="s">
        <v>9121</v>
      </c>
      <c r="G7648" t="s">
        <v>15722</v>
      </c>
      <c r="H7648" t="s">
        <v>29</v>
      </c>
      <c r="I7648">
        <v>4648972.1032143002</v>
      </c>
      <c r="J7648">
        <v>61336.800000000003</v>
      </c>
      <c r="K7648">
        <v>35487.72</v>
      </c>
      <c r="L7648">
        <v>7.4626865671641701E-2</v>
      </c>
      <c r="M7648">
        <v>23.665101100000001</v>
      </c>
      <c r="N7648">
        <v>116.63252439999999</v>
      </c>
      <c r="O7648" t="s">
        <v>15713</v>
      </c>
      <c r="P7648" t="s">
        <v>97</v>
      </c>
      <c r="Q7648" t="s">
        <v>7125</v>
      </c>
      <c r="R7648">
        <v>0</v>
      </c>
      <c r="S7648">
        <v>23.46793278447068</v>
      </c>
      <c r="T7648">
        <v>116.69408506698829</v>
      </c>
      <c r="U7648">
        <v>22.723176111911961</v>
      </c>
      <c r="V7648" t="s">
        <v>32</v>
      </c>
      <c r="W7648" t="s">
        <v>33</v>
      </c>
      <c r="X7648" t="str">
        <f t="shared" si="357"/>
        <v>NPT76ASWA</v>
      </c>
      <c r="Y7648">
        <f t="shared" si="358"/>
        <v>1</v>
      </c>
      <c r="Z7648">
        <f>COUNTIF($X$2:X7648,X7648)</f>
        <v>1</v>
      </c>
      <c r="AA7648" t="str">
        <f t="shared" si="359"/>
        <v>NPT76ASWA1</v>
      </c>
      <c r="AB7648">
        <f>COUNTIF(实际辖区!A:A,全部结果!X7648)</f>
        <v>1</v>
      </c>
      <c r="AC7648" s="9" t="str">
        <f>VLOOKUP(AA7648,实际辖区!D:E,2,0)</f>
        <v>POS_75156155</v>
      </c>
    </row>
    <row r="7649" spans="1:29">
      <c r="A7649" t="s">
        <v>97</v>
      </c>
      <c r="B7649" t="s">
        <v>15724</v>
      </c>
      <c r="C7649" t="s">
        <v>15725</v>
      </c>
      <c r="D7649" t="s">
        <v>8878</v>
      </c>
      <c r="E7649" t="s">
        <v>9125</v>
      </c>
      <c r="F7649" t="s">
        <v>15712</v>
      </c>
      <c r="G7649" t="s">
        <v>15724</v>
      </c>
      <c r="H7649" t="s">
        <v>29</v>
      </c>
      <c r="I7649">
        <v>6834450</v>
      </c>
      <c r="J7649">
        <v>0</v>
      </c>
      <c r="K7649">
        <v>0</v>
      </c>
      <c r="L7649">
        <v>7.4626865671641701E-2</v>
      </c>
      <c r="M7649">
        <v>23.2640268</v>
      </c>
      <c r="N7649">
        <v>116.4628027</v>
      </c>
      <c r="O7649" t="s">
        <v>15713</v>
      </c>
      <c r="P7649" t="s">
        <v>97</v>
      </c>
      <c r="Q7649" t="s">
        <v>7125</v>
      </c>
      <c r="R7649">
        <v>0</v>
      </c>
      <c r="S7649">
        <v>23.46793278447068</v>
      </c>
      <c r="T7649">
        <v>116.69408506698829</v>
      </c>
      <c r="U7649">
        <v>32.697962563132357</v>
      </c>
      <c r="V7649" t="s">
        <v>32</v>
      </c>
      <c r="W7649" t="s">
        <v>33</v>
      </c>
      <c r="X7649" t="str">
        <f t="shared" si="357"/>
        <v>NPT76BALI</v>
      </c>
      <c r="Y7649">
        <f t="shared" si="358"/>
        <v>1</v>
      </c>
      <c r="Z7649">
        <f>COUNTIF($X$2:X7649,X7649)</f>
        <v>1</v>
      </c>
      <c r="AA7649" t="str">
        <f t="shared" si="359"/>
        <v>NPT76BALI1</v>
      </c>
      <c r="AB7649">
        <f>COUNTIF(实际辖区!A:A,全部结果!X7649)</f>
        <v>1</v>
      </c>
      <c r="AC7649" s="9" t="str">
        <f>VLOOKUP(AA7649,实际辖区!D:E,2,0)</f>
        <v>POS_75156155</v>
      </c>
    </row>
    <row r="7650" spans="1:29">
      <c r="A7650" t="s">
        <v>97</v>
      </c>
      <c r="B7650" t="s">
        <v>15726</v>
      </c>
      <c r="C7650" t="s">
        <v>15727</v>
      </c>
      <c r="D7650" t="s">
        <v>8878</v>
      </c>
      <c r="E7650" t="s">
        <v>9125</v>
      </c>
      <c r="F7650" t="s">
        <v>15728</v>
      </c>
      <c r="G7650" t="s">
        <v>15726</v>
      </c>
      <c r="H7650" t="s">
        <v>29</v>
      </c>
      <c r="I7650">
        <v>5575325.8552219002</v>
      </c>
      <c r="J7650">
        <v>0</v>
      </c>
      <c r="K7650">
        <v>0</v>
      </c>
      <c r="L7650">
        <v>1.99004975124378E-2</v>
      </c>
      <c r="M7650">
        <v>23.478112299999999</v>
      </c>
      <c r="N7650">
        <v>116.7503827</v>
      </c>
      <c r="O7650" t="s">
        <v>15713</v>
      </c>
      <c r="P7650" t="s">
        <v>97</v>
      </c>
      <c r="Q7650" t="s">
        <v>7125</v>
      </c>
      <c r="R7650">
        <v>0</v>
      </c>
      <c r="S7650">
        <v>23.46793278447068</v>
      </c>
      <c r="T7650">
        <v>116.69408506698829</v>
      </c>
      <c r="U7650">
        <v>5.8609208646256148</v>
      </c>
      <c r="V7650" t="s">
        <v>32</v>
      </c>
      <c r="W7650" t="s">
        <v>33</v>
      </c>
      <c r="X7650" t="str">
        <f t="shared" si="357"/>
        <v>NPT76ARZT</v>
      </c>
      <c r="Y7650">
        <f t="shared" si="358"/>
        <v>1</v>
      </c>
      <c r="Z7650">
        <f>COUNTIF($X$2:X7650,X7650)</f>
        <v>1</v>
      </c>
      <c r="AA7650" t="str">
        <f t="shared" si="359"/>
        <v>NPT76ARZT1</v>
      </c>
      <c r="AB7650">
        <f>COUNTIF(实际辖区!A:A,全部结果!X7650)</f>
        <v>1</v>
      </c>
      <c r="AC7650" s="9" t="str">
        <f>VLOOKUP(AA7650,实际辖区!D:E,2,0)</f>
        <v>POS_75156155</v>
      </c>
    </row>
    <row r="7651" spans="1:29">
      <c r="A7651" t="s">
        <v>97</v>
      </c>
      <c r="B7651" t="s">
        <v>15729</v>
      </c>
      <c r="C7651" t="s">
        <v>15730</v>
      </c>
      <c r="D7651" t="s">
        <v>8878</v>
      </c>
      <c r="E7651" t="s">
        <v>9125</v>
      </c>
      <c r="F7651" t="s">
        <v>15731</v>
      </c>
      <c r="G7651" t="s">
        <v>15729</v>
      </c>
      <c r="H7651" t="s">
        <v>29</v>
      </c>
      <c r="I7651">
        <v>7033116.1290322598</v>
      </c>
      <c r="J7651">
        <v>41277.599999999999</v>
      </c>
      <c r="K7651">
        <v>0</v>
      </c>
      <c r="L7651">
        <v>1.4925373134328301E-2</v>
      </c>
      <c r="M7651">
        <v>23.271212999999999</v>
      </c>
      <c r="N7651">
        <v>116.60133570000001</v>
      </c>
      <c r="O7651" t="s">
        <v>15713</v>
      </c>
      <c r="P7651" t="s">
        <v>97</v>
      </c>
      <c r="Q7651" t="s">
        <v>7125</v>
      </c>
      <c r="R7651">
        <v>0</v>
      </c>
      <c r="S7651">
        <v>23.46793278447068</v>
      </c>
      <c r="T7651">
        <v>116.69408506698829</v>
      </c>
      <c r="U7651">
        <v>23.76084720366519</v>
      </c>
      <c r="V7651" t="s">
        <v>32</v>
      </c>
      <c r="W7651" t="s">
        <v>33</v>
      </c>
      <c r="X7651" t="str">
        <f t="shared" si="357"/>
        <v>NPT76ASRQ</v>
      </c>
      <c r="Y7651">
        <f t="shared" si="358"/>
        <v>1</v>
      </c>
      <c r="Z7651">
        <f>COUNTIF($X$2:X7651,X7651)</f>
        <v>1</v>
      </c>
      <c r="AA7651" t="str">
        <f t="shared" si="359"/>
        <v>NPT76ASRQ1</v>
      </c>
      <c r="AB7651">
        <f>COUNTIF(实际辖区!A:A,全部结果!X7651)</f>
        <v>1</v>
      </c>
      <c r="AC7651" s="9" t="str">
        <f>VLOOKUP(AA7651,实际辖区!D:E,2,0)</f>
        <v>POS_75156155</v>
      </c>
    </row>
    <row r="7652" spans="1:29">
      <c r="A7652" t="s">
        <v>97</v>
      </c>
      <c r="B7652" t="s">
        <v>15732</v>
      </c>
      <c r="C7652" t="s">
        <v>15733</v>
      </c>
      <c r="D7652" t="s">
        <v>8878</v>
      </c>
      <c r="E7652" t="s">
        <v>9125</v>
      </c>
      <c r="F7652" t="s">
        <v>9126</v>
      </c>
      <c r="G7652" t="s">
        <v>15732</v>
      </c>
      <c r="H7652" t="s">
        <v>29</v>
      </c>
      <c r="I7652">
        <v>5541600</v>
      </c>
      <c r="J7652">
        <v>0</v>
      </c>
      <c r="K7652">
        <v>0</v>
      </c>
      <c r="L7652">
        <v>9.9502487562189001E-3</v>
      </c>
      <c r="M7652">
        <v>23.360399399999999</v>
      </c>
      <c r="N7652">
        <v>116.6837045</v>
      </c>
      <c r="O7652" t="s">
        <v>15713</v>
      </c>
      <c r="P7652" t="s">
        <v>97</v>
      </c>
      <c r="Q7652" t="s">
        <v>7125</v>
      </c>
      <c r="R7652">
        <v>0</v>
      </c>
      <c r="S7652">
        <v>23.46793278447068</v>
      </c>
      <c r="T7652">
        <v>116.69408506698829</v>
      </c>
      <c r="U7652">
        <v>11.95647083942756</v>
      </c>
      <c r="V7652" t="s">
        <v>32</v>
      </c>
      <c r="W7652" t="s">
        <v>33</v>
      </c>
      <c r="X7652" t="str">
        <f t="shared" si="357"/>
        <v>NPT76ARYX</v>
      </c>
      <c r="Y7652">
        <f t="shared" si="358"/>
        <v>1</v>
      </c>
      <c r="Z7652">
        <f>COUNTIF($X$2:X7652,X7652)</f>
        <v>1</v>
      </c>
      <c r="AA7652" t="str">
        <f t="shared" si="359"/>
        <v>NPT76ARYX1</v>
      </c>
      <c r="AB7652">
        <f>COUNTIF(实际辖区!A:A,全部结果!X7652)</f>
        <v>1</v>
      </c>
      <c r="AC7652" s="9" t="str">
        <f>VLOOKUP(AA7652,实际辖区!D:E,2,0)</f>
        <v>POS_75156155</v>
      </c>
    </row>
    <row r="7653" spans="1:29">
      <c r="A7653" t="s">
        <v>97</v>
      </c>
      <c r="B7653" t="s">
        <v>15734</v>
      </c>
      <c r="C7653" t="s">
        <v>15735</v>
      </c>
      <c r="D7653" t="s">
        <v>8878</v>
      </c>
      <c r="E7653" t="s">
        <v>9120</v>
      </c>
      <c r="F7653" t="s">
        <v>9121</v>
      </c>
      <c r="G7653" t="s">
        <v>15734</v>
      </c>
      <c r="H7653" t="s">
        <v>29</v>
      </c>
      <c r="I7653">
        <v>6439150</v>
      </c>
      <c r="J7653">
        <v>30668.400000000001</v>
      </c>
      <c r="K7653">
        <v>29208</v>
      </c>
      <c r="L7653">
        <v>9.9502487562189001E-3</v>
      </c>
      <c r="M7653">
        <v>23.659507300000001</v>
      </c>
      <c r="N7653">
        <v>116.6348563</v>
      </c>
      <c r="O7653" t="s">
        <v>15713</v>
      </c>
      <c r="P7653" t="s">
        <v>97</v>
      </c>
      <c r="Q7653" t="s">
        <v>7125</v>
      </c>
      <c r="R7653">
        <v>0</v>
      </c>
      <c r="S7653">
        <v>23.46793278447068</v>
      </c>
      <c r="T7653">
        <v>116.69408506698829</v>
      </c>
      <c r="U7653">
        <v>22.062078001625821</v>
      </c>
      <c r="V7653" t="s">
        <v>32</v>
      </c>
      <c r="W7653" t="s">
        <v>33</v>
      </c>
      <c r="X7653" t="str">
        <f t="shared" si="357"/>
        <v>NPT76ASOW</v>
      </c>
      <c r="Y7653">
        <f t="shared" si="358"/>
        <v>1</v>
      </c>
      <c r="Z7653">
        <f>COUNTIF($X$2:X7653,X7653)</f>
        <v>1</v>
      </c>
      <c r="AA7653" t="str">
        <f t="shared" si="359"/>
        <v>NPT76ASOW1</v>
      </c>
      <c r="AB7653">
        <f>COUNTIF(实际辖区!A:A,全部结果!X7653)</f>
        <v>1</v>
      </c>
      <c r="AC7653" s="9" t="str">
        <f>VLOOKUP(AA7653,实际辖区!D:E,2,0)</f>
        <v>POS_75156155</v>
      </c>
    </row>
    <row r="7654" spans="1:29">
      <c r="A7654" t="s">
        <v>97</v>
      </c>
      <c r="B7654" t="s">
        <v>15736</v>
      </c>
      <c r="C7654" t="s">
        <v>15737</v>
      </c>
      <c r="D7654" t="s">
        <v>8878</v>
      </c>
      <c r="E7654" t="s">
        <v>8879</v>
      </c>
      <c r="F7654" t="s">
        <v>9077</v>
      </c>
      <c r="G7654" t="s">
        <v>15736</v>
      </c>
      <c r="H7654" t="s">
        <v>29</v>
      </c>
      <c r="I7654">
        <v>5791928.98439507</v>
      </c>
      <c r="J7654">
        <v>61336.800000000003</v>
      </c>
      <c r="K7654">
        <v>70099.199999999997</v>
      </c>
      <c r="L7654">
        <v>0.29850746268656708</v>
      </c>
      <c r="M7654">
        <v>22.974053300000001</v>
      </c>
      <c r="N7654">
        <v>113.33066770000001</v>
      </c>
      <c r="O7654" t="s">
        <v>15738</v>
      </c>
      <c r="P7654" t="s">
        <v>97</v>
      </c>
      <c r="Q7654" t="s">
        <v>7125</v>
      </c>
      <c r="R7654">
        <v>1</v>
      </c>
      <c r="S7654">
        <v>22.977212010779759</v>
      </c>
      <c r="T7654">
        <v>113.3472307989845</v>
      </c>
      <c r="U7654">
        <v>1.734045148376673</v>
      </c>
      <c r="V7654" t="s">
        <v>32</v>
      </c>
      <c r="W7654" t="s">
        <v>33</v>
      </c>
      <c r="X7654" t="str">
        <f t="shared" si="357"/>
        <v>NPT76ARNG</v>
      </c>
      <c r="Y7654">
        <f t="shared" si="358"/>
        <v>1</v>
      </c>
      <c r="Z7654">
        <f>COUNTIF($X$2:X7654,X7654)</f>
        <v>1</v>
      </c>
      <c r="AA7654" t="str">
        <f t="shared" si="359"/>
        <v>NPT76ARNG1</v>
      </c>
      <c r="AB7654">
        <f>COUNTIF(实际辖区!A:A,全部结果!X7654)</f>
        <v>1</v>
      </c>
      <c r="AC7654" s="9" t="str">
        <f>VLOOKUP(AA7654,实际辖区!D:E,2,0)</f>
        <v>POS_75728142</v>
      </c>
    </row>
    <row r="7655" spans="1:29">
      <c r="A7655" t="s">
        <v>97</v>
      </c>
      <c r="B7655" t="s">
        <v>15739</v>
      </c>
      <c r="C7655" t="s">
        <v>15740</v>
      </c>
      <c r="D7655" t="s">
        <v>8878</v>
      </c>
      <c r="E7655" t="s">
        <v>8879</v>
      </c>
      <c r="F7655" t="s">
        <v>9077</v>
      </c>
      <c r="G7655" t="s">
        <v>15739</v>
      </c>
      <c r="H7655" t="s">
        <v>29</v>
      </c>
      <c r="I7655">
        <v>8474564.8853898104</v>
      </c>
      <c r="J7655">
        <v>204436.74</v>
      </c>
      <c r="K7655">
        <v>122673.60000000001</v>
      </c>
      <c r="L7655">
        <v>0.25870646766169147</v>
      </c>
      <c r="M7655">
        <v>22.944834</v>
      </c>
      <c r="N7655">
        <v>113.37613</v>
      </c>
      <c r="O7655" t="s">
        <v>15738</v>
      </c>
      <c r="P7655" t="s">
        <v>97</v>
      </c>
      <c r="Q7655" t="s">
        <v>7125</v>
      </c>
      <c r="R7655">
        <v>1</v>
      </c>
      <c r="S7655">
        <v>22.977212010779759</v>
      </c>
      <c r="T7655">
        <v>113.3472307989845</v>
      </c>
      <c r="U7655">
        <v>4.6519075534873418</v>
      </c>
      <c r="V7655" t="s">
        <v>32</v>
      </c>
      <c r="W7655" t="s">
        <v>33</v>
      </c>
      <c r="X7655" t="str">
        <f t="shared" si="357"/>
        <v>NPT76ARQO</v>
      </c>
      <c r="Y7655">
        <f t="shared" si="358"/>
        <v>1</v>
      </c>
      <c r="Z7655">
        <f>COUNTIF($X$2:X7655,X7655)</f>
        <v>1</v>
      </c>
      <c r="AA7655" t="str">
        <f t="shared" si="359"/>
        <v>NPT76ARQO1</v>
      </c>
      <c r="AB7655">
        <f>COUNTIF(实际辖区!A:A,全部结果!X7655)</f>
        <v>1</v>
      </c>
      <c r="AC7655" s="9" t="str">
        <f>VLOOKUP(AA7655,实际辖区!D:E,2,0)</f>
        <v>POS_75728142</v>
      </c>
    </row>
    <row r="7656" spans="1:29">
      <c r="A7656" t="s">
        <v>97</v>
      </c>
      <c r="B7656" t="s">
        <v>15741</v>
      </c>
      <c r="C7656" t="s">
        <v>15742</v>
      </c>
      <c r="D7656" t="s">
        <v>8878</v>
      </c>
      <c r="E7656" t="s">
        <v>8879</v>
      </c>
      <c r="F7656" t="s">
        <v>9098</v>
      </c>
      <c r="G7656" t="s">
        <v>15741</v>
      </c>
      <c r="H7656" t="s">
        <v>29</v>
      </c>
      <c r="I7656">
        <v>3055150</v>
      </c>
      <c r="J7656">
        <v>8762.4</v>
      </c>
      <c r="K7656">
        <v>7302</v>
      </c>
      <c r="L7656">
        <v>0.2189054726368159</v>
      </c>
      <c r="M7656">
        <v>22.811249100000001</v>
      </c>
      <c r="N7656">
        <v>113.4166072</v>
      </c>
      <c r="O7656" t="s">
        <v>15738</v>
      </c>
      <c r="P7656" t="s">
        <v>97</v>
      </c>
      <c r="Q7656" t="s">
        <v>7125</v>
      </c>
      <c r="R7656">
        <v>0</v>
      </c>
      <c r="S7656">
        <v>22.977212010779759</v>
      </c>
      <c r="T7656">
        <v>113.3472307989845</v>
      </c>
      <c r="U7656">
        <v>19.709429849961889</v>
      </c>
      <c r="V7656" t="s">
        <v>32</v>
      </c>
      <c r="W7656" t="s">
        <v>33</v>
      </c>
      <c r="X7656" t="str">
        <f t="shared" si="357"/>
        <v>NPT76ARQS</v>
      </c>
      <c r="Y7656">
        <f t="shared" si="358"/>
        <v>1</v>
      </c>
      <c r="Z7656">
        <f>COUNTIF($X$2:X7656,X7656)</f>
        <v>1</v>
      </c>
      <c r="AA7656" t="str">
        <f t="shared" si="359"/>
        <v>NPT76ARQS1</v>
      </c>
      <c r="AB7656">
        <f>COUNTIF(实际辖区!A:A,全部结果!X7656)</f>
        <v>1</v>
      </c>
      <c r="AC7656" s="9" t="str">
        <f>VLOOKUP(AA7656,实际辖区!D:E,2,0)</f>
        <v>POS_75728142</v>
      </c>
    </row>
    <row r="7657" spans="1:29">
      <c r="A7657" t="s">
        <v>97</v>
      </c>
      <c r="B7657" t="s">
        <v>15743</v>
      </c>
      <c r="C7657" t="s">
        <v>15744</v>
      </c>
      <c r="D7657" t="s">
        <v>8878</v>
      </c>
      <c r="E7657" t="s">
        <v>8879</v>
      </c>
      <c r="F7657" t="s">
        <v>9077</v>
      </c>
      <c r="G7657" t="s">
        <v>15743</v>
      </c>
      <c r="H7657" t="s">
        <v>29</v>
      </c>
      <c r="I7657">
        <v>5929831.5822476102</v>
      </c>
      <c r="J7657">
        <v>64987.8</v>
      </c>
      <c r="K7657">
        <v>49361.52</v>
      </c>
      <c r="L7657">
        <v>0.1592039800995024</v>
      </c>
      <c r="M7657">
        <v>22.940948899999999</v>
      </c>
      <c r="N7657">
        <v>113.3788579</v>
      </c>
      <c r="O7657" t="s">
        <v>15738</v>
      </c>
      <c r="P7657" t="s">
        <v>97</v>
      </c>
      <c r="Q7657" t="s">
        <v>7125</v>
      </c>
      <c r="R7657">
        <v>1</v>
      </c>
      <c r="S7657">
        <v>22.977212010779759</v>
      </c>
      <c r="T7657">
        <v>113.3472307989845</v>
      </c>
      <c r="U7657">
        <v>5.1621259038492608</v>
      </c>
      <c r="V7657" t="s">
        <v>32</v>
      </c>
      <c r="W7657" t="s">
        <v>33</v>
      </c>
      <c r="X7657" t="str">
        <f t="shared" si="357"/>
        <v>NPT76ARQP</v>
      </c>
      <c r="Y7657">
        <f t="shared" si="358"/>
        <v>1</v>
      </c>
      <c r="Z7657">
        <f>COUNTIF($X$2:X7657,X7657)</f>
        <v>1</v>
      </c>
      <c r="AA7657" t="str">
        <f t="shared" si="359"/>
        <v>NPT76ARQP1</v>
      </c>
      <c r="AB7657">
        <f>COUNTIF(实际辖区!A:A,全部结果!X7657)</f>
        <v>1</v>
      </c>
      <c r="AC7657" s="9" t="str">
        <f>VLOOKUP(AA7657,实际辖区!D:E,2,0)</f>
        <v>POS_75728142</v>
      </c>
    </row>
    <row r="7658" spans="1:29">
      <c r="A7658" t="s">
        <v>97</v>
      </c>
      <c r="B7658" t="s">
        <v>15745</v>
      </c>
      <c r="C7658" t="s">
        <v>15746</v>
      </c>
      <c r="D7658" t="s">
        <v>8878</v>
      </c>
      <c r="E7658" t="s">
        <v>8879</v>
      </c>
      <c r="F7658" t="s">
        <v>8880</v>
      </c>
      <c r="G7658" t="s">
        <v>15745</v>
      </c>
      <c r="H7658" t="s">
        <v>29</v>
      </c>
      <c r="I7658">
        <v>3325875.4485138799</v>
      </c>
      <c r="J7658">
        <v>47583.9</v>
      </c>
      <c r="K7658">
        <v>33251.4</v>
      </c>
      <c r="L7658">
        <v>4.4776119402985003E-2</v>
      </c>
      <c r="M7658">
        <v>23.091272</v>
      </c>
      <c r="N7658">
        <v>113.2686921</v>
      </c>
      <c r="O7658" t="s">
        <v>15738</v>
      </c>
      <c r="P7658" t="s">
        <v>97</v>
      </c>
      <c r="Q7658" t="s">
        <v>7125</v>
      </c>
      <c r="R7658">
        <v>0</v>
      </c>
      <c r="S7658">
        <v>22.977212010779759</v>
      </c>
      <c r="T7658">
        <v>113.3472307989845</v>
      </c>
      <c r="U7658">
        <v>14.978548025825329</v>
      </c>
      <c r="V7658" t="s">
        <v>32</v>
      </c>
      <c r="W7658" t="s">
        <v>33</v>
      </c>
      <c r="X7658" t="str">
        <f t="shared" si="357"/>
        <v>NPT76ARQA</v>
      </c>
      <c r="Y7658">
        <f t="shared" si="358"/>
        <v>1</v>
      </c>
      <c r="Z7658">
        <f>COUNTIF($X$2:X7658,X7658)</f>
        <v>1</v>
      </c>
      <c r="AA7658" t="str">
        <f t="shared" si="359"/>
        <v>NPT76ARQA1</v>
      </c>
      <c r="AB7658">
        <f>COUNTIF(实际辖区!A:A,全部结果!X7658)</f>
        <v>1</v>
      </c>
      <c r="AC7658" s="9" t="str">
        <f>VLOOKUP(AA7658,实际辖区!D:E,2,0)</f>
        <v>POS_75728142</v>
      </c>
    </row>
    <row r="7659" spans="1:29">
      <c r="A7659" t="s">
        <v>97</v>
      </c>
      <c r="B7659" t="s">
        <v>15747</v>
      </c>
      <c r="C7659" t="s">
        <v>15748</v>
      </c>
      <c r="D7659" t="s">
        <v>8878</v>
      </c>
      <c r="E7659" t="s">
        <v>8879</v>
      </c>
      <c r="F7659" t="s">
        <v>8880</v>
      </c>
      <c r="G7659" t="s">
        <v>15747</v>
      </c>
      <c r="H7659" t="s">
        <v>29</v>
      </c>
      <c r="I7659">
        <v>3960906.9671845599</v>
      </c>
      <c r="J7659">
        <v>48235.8</v>
      </c>
      <c r="K7659">
        <v>7302</v>
      </c>
      <c r="L7659">
        <v>1.99004975124378E-2</v>
      </c>
      <c r="M7659">
        <v>23.100869800000002</v>
      </c>
      <c r="N7659">
        <v>113.3122314</v>
      </c>
      <c r="O7659" t="s">
        <v>15738</v>
      </c>
      <c r="P7659" t="s">
        <v>97</v>
      </c>
      <c r="Q7659" t="s">
        <v>7125</v>
      </c>
      <c r="R7659">
        <v>1</v>
      </c>
      <c r="S7659">
        <v>22.977212010779759</v>
      </c>
      <c r="T7659">
        <v>113.3472307989845</v>
      </c>
      <c r="U7659">
        <v>14.15645729953418</v>
      </c>
      <c r="V7659" t="s">
        <v>32</v>
      </c>
      <c r="W7659" t="s">
        <v>33</v>
      </c>
      <c r="X7659" t="str">
        <f t="shared" si="357"/>
        <v>NPT76ARRJ</v>
      </c>
      <c r="Y7659">
        <f t="shared" si="358"/>
        <v>1</v>
      </c>
      <c r="Z7659">
        <f>COUNTIF($X$2:X7659,X7659)</f>
        <v>1</v>
      </c>
      <c r="AA7659" t="str">
        <f t="shared" si="359"/>
        <v>NPT76ARRJ1</v>
      </c>
      <c r="AB7659">
        <f>COUNTIF(实际辖区!A:A,全部结果!X7659)</f>
        <v>1</v>
      </c>
      <c r="AC7659" s="9" t="str">
        <f>VLOOKUP(AA7659,实际辖区!D:E,2,0)</f>
        <v>POS_75728142</v>
      </c>
    </row>
    <row r="7660" spans="1:29">
      <c r="A7660" t="s">
        <v>97</v>
      </c>
      <c r="B7660" t="s">
        <v>15749</v>
      </c>
      <c r="C7660" t="s">
        <v>15750</v>
      </c>
      <c r="D7660" t="s">
        <v>8878</v>
      </c>
      <c r="E7660" t="s">
        <v>9001</v>
      </c>
      <c r="F7660" t="s">
        <v>9008</v>
      </c>
      <c r="G7660" t="s">
        <v>15749</v>
      </c>
      <c r="H7660" t="s">
        <v>29</v>
      </c>
      <c r="I7660">
        <v>11545400</v>
      </c>
      <c r="J7660">
        <v>119022.6</v>
      </c>
      <c r="K7660">
        <v>87624</v>
      </c>
      <c r="L7660">
        <v>0.32835820895522388</v>
      </c>
      <c r="M7660">
        <v>23.010873</v>
      </c>
      <c r="N7660">
        <v>113.0916483</v>
      </c>
      <c r="O7660" t="s">
        <v>15751</v>
      </c>
      <c r="P7660" t="s">
        <v>97</v>
      </c>
      <c r="Q7660" t="s">
        <v>7125</v>
      </c>
      <c r="R7660">
        <v>0</v>
      </c>
      <c r="S7660">
        <v>23.05797111536598</v>
      </c>
      <c r="T7660">
        <v>113.07979169984471</v>
      </c>
      <c r="U7660">
        <v>5.3555596735928841</v>
      </c>
      <c r="V7660" t="s">
        <v>32</v>
      </c>
      <c r="W7660" t="s">
        <v>33</v>
      </c>
      <c r="X7660" t="str">
        <f t="shared" si="357"/>
        <v>NPT76ASEQ</v>
      </c>
      <c r="Y7660">
        <f t="shared" si="358"/>
        <v>1</v>
      </c>
      <c r="Z7660">
        <f>COUNTIF($X$2:X7660,X7660)</f>
        <v>1</v>
      </c>
      <c r="AA7660" t="str">
        <f t="shared" si="359"/>
        <v>NPT76ASEQ1</v>
      </c>
      <c r="AB7660">
        <f>COUNTIF(实际辖区!A:A,全部结果!X7660)</f>
        <v>1</v>
      </c>
      <c r="AC7660" s="9" t="str">
        <f>VLOOKUP(AA7660,实际辖区!D:E,2,0)</f>
        <v>POS_75800508</v>
      </c>
    </row>
    <row r="7661" spans="1:29">
      <c r="A7661" t="s">
        <v>97</v>
      </c>
      <c r="B7661" t="s">
        <v>15752</v>
      </c>
      <c r="C7661" t="s">
        <v>15753</v>
      </c>
      <c r="D7661" t="s">
        <v>8878</v>
      </c>
      <c r="E7661" t="s">
        <v>9001</v>
      </c>
      <c r="F7661" t="s">
        <v>9018</v>
      </c>
      <c r="G7661" t="s">
        <v>15752</v>
      </c>
      <c r="H7661" t="s">
        <v>29</v>
      </c>
      <c r="I7661">
        <v>11005362.311015099</v>
      </c>
      <c r="J7661">
        <v>75675.600000000006</v>
      </c>
      <c r="K7661">
        <v>0</v>
      </c>
      <c r="L7661">
        <v>0.1890547263681592</v>
      </c>
      <c r="M7661">
        <v>23.176504900000001</v>
      </c>
      <c r="N7661">
        <v>112.8881138</v>
      </c>
      <c r="O7661" t="s">
        <v>15751</v>
      </c>
      <c r="P7661" t="s">
        <v>97</v>
      </c>
      <c r="Q7661" t="s">
        <v>7125</v>
      </c>
      <c r="R7661">
        <v>0</v>
      </c>
      <c r="S7661">
        <v>23.05797111536598</v>
      </c>
      <c r="T7661">
        <v>113.07979169984471</v>
      </c>
      <c r="U7661">
        <v>23.61833904516056</v>
      </c>
      <c r="V7661" t="s">
        <v>32</v>
      </c>
      <c r="W7661" t="s">
        <v>33</v>
      </c>
      <c r="X7661" t="str">
        <f t="shared" si="357"/>
        <v>NPT76ASFL</v>
      </c>
      <c r="Y7661">
        <f t="shared" si="358"/>
        <v>1</v>
      </c>
      <c r="Z7661">
        <f>COUNTIF($X$2:X7661,X7661)</f>
        <v>1</v>
      </c>
      <c r="AA7661" t="str">
        <f t="shared" si="359"/>
        <v>NPT76ASFL1</v>
      </c>
      <c r="AB7661">
        <f>COUNTIF(实际辖区!A:A,全部结果!X7661)</f>
        <v>1</v>
      </c>
      <c r="AC7661" s="9" t="str">
        <f>VLOOKUP(AA7661,实际辖区!D:E,2,0)</f>
        <v>POS_75800508</v>
      </c>
    </row>
    <row r="7662" spans="1:29">
      <c r="A7662" t="s">
        <v>97</v>
      </c>
      <c r="B7662" t="s">
        <v>15754</v>
      </c>
      <c r="C7662" t="s">
        <v>15755</v>
      </c>
      <c r="D7662" t="s">
        <v>8878</v>
      </c>
      <c r="E7662" t="s">
        <v>9001</v>
      </c>
      <c r="F7662" t="s">
        <v>9002</v>
      </c>
      <c r="G7662" t="s">
        <v>15754</v>
      </c>
      <c r="H7662" t="s">
        <v>29</v>
      </c>
      <c r="I7662">
        <v>4828576.0483025098</v>
      </c>
      <c r="J7662">
        <v>57993.599999999999</v>
      </c>
      <c r="K7662">
        <v>54765</v>
      </c>
      <c r="L7662">
        <v>0.16417910447761189</v>
      </c>
      <c r="M7662">
        <v>23.2192109</v>
      </c>
      <c r="N7662">
        <v>113.1260339</v>
      </c>
      <c r="O7662" t="s">
        <v>15751</v>
      </c>
      <c r="P7662" t="s">
        <v>97</v>
      </c>
      <c r="Q7662" t="s">
        <v>7125</v>
      </c>
      <c r="R7662">
        <v>0</v>
      </c>
      <c r="S7662">
        <v>23.05797111536598</v>
      </c>
      <c r="T7662">
        <v>113.07979169984471</v>
      </c>
      <c r="U7662">
        <v>18.474032317184719</v>
      </c>
      <c r="V7662" t="s">
        <v>32</v>
      </c>
      <c r="W7662" t="s">
        <v>33</v>
      </c>
      <c r="X7662" t="str">
        <f t="shared" si="357"/>
        <v>NPT76BAHK</v>
      </c>
      <c r="Y7662">
        <f t="shared" si="358"/>
        <v>1</v>
      </c>
      <c r="Z7662">
        <f>COUNTIF($X$2:X7662,X7662)</f>
        <v>1</v>
      </c>
      <c r="AA7662" t="str">
        <f t="shared" si="359"/>
        <v>NPT76BAHK1</v>
      </c>
      <c r="AB7662">
        <f>COUNTIF(实际辖区!A:A,全部结果!X7662)</f>
        <v>1</v>
      </c>
      <c r="AC7662" s="9" t="str">
        <f>VLOOKUP(AA7662,实际辖区!D:E,2,0)</f>
        <v>POS_75800508</v>
      </c>
    </row>
    <row r="7663" spans="1:29">
      <c r="A7663" t="s">
        <v>97</v>
      </c>
      <c r="B7663" t="s">
        <v>15756</v>
      </c>
      <c r="C7663" t="s">
        <v>15757</v>
      </c>
      <c r="D7663" t="s">
        <v>8878</v>
      </c>
      <c r="E7663" t="s">
        <v>9001</v>
      </c>
      <c r="F7663" t="s">
        <v>9002</v>
      </c>
      <c r="G7663" t="s">
        <v>15756</v>
      </c>
      <c r="H7663" t="s">
        <v>29</v>
      </c>
      <c r="I7663">
        <v>7867326.6181286098</v>
      </c>
      <c r="J7663">
        <v>36464.160000000003</v>
      </c>
      <c r="K7663">
        <v>54765</v>
      </c>
      <c r="L7663">
        <v>0.14427860696517411</v>
      </c>
      <c r="M7663">
        <v>23.0414314</v>
      </c>
      <c r="N7663">
        <v>113.2039915</v>
      </c>
      <c r="O7663" t="s">
        <v>15751</v>
      </c>
      <c r="P7663" t="s">
        <v>97</v>
      </c>
      <c r="Q7663" t="s">
        <v>7125</v>
      </c>
      <c r="R7663">
        <v>0</v>
      </c>
      <c r="S7663">
        <v>23.05797111536598</v>
      </c>
      <c r="T7663">
        <v>113.07979169984471</v>
      </c>
      <c r="U7663">
        <v>12.85972859114484</v>
      </c>
      <c r="V7663" t="s">
        <v>32</v>
      </c>
      <c r="W7663" t="s">
        <v>33</v>
      </c>
      <c r="X7663" t="str">
        <f t="shared" si="357"/>
        <v>NPT76ASEW</v>
      </c>
      <c r="Y7663">
        <f t="shared" si="358"/>
        <v>1</v>
      </c>
      <c r="Z7663">
        <f>COUNTIF($X$2:X7663,X7663)</f>
        <v>1</v>
      </c>
      <c r="AA7663" t="str">
        <f t="shared" si="359"/>
        <v>NPT76ASEW1</v>
      </c>
      <c r="AB7663">
        <f>COUNTIF(实际辖区!A:A,全部结果!X7663)</f>
        <v>1</v>
      </c>
      <c r="AC7663" s="9" t="str">
        <f>VLOOKUP(AA7663,实际辖区!D:E,2,0)</f>
        <v>POS_75800508</v>
      </c>
    </row>
    <row r="7664" spans="1:29">
      <c r="A7664" t="s">
        <v>97</v>
      </c>
      <c r="B7664" t="s">
        <v>15758</v>
      </c>
      <c r="C7664" t="s">
        <v>15759</v>
      </c>
      <c r="D7664" t="s">
        <v>8878</v>
      </c>
      <c r="E7664" t="s">
        <v>9001</v>
      </c>
      <c r="F7664" t="s">
        <v>9002</v>
      </c>
      <c r="G7664" t="s">
        <v>15758</v>
      </c>
      <c r="H7664" t="s">
        <v>29</v>
      </c>
      <c r="I7664">
        <v>5458787.7547293399</v>
      </c>
      <c r="J7664">
        <v>48193.2</v>
      </c>
      <c r="K7664">
        <v>10953</v>
      </c>
      <c r="L7664">
        <v>7.4626865671641701E-2</v>
      </c>
      <c r="M7664">
        <v>23.035170000000001</v>
      </c>
      <c r="N7664">
        <v>113.154822</v>
      </c>
      <c r="O7664" t="s">
        <v>15751</v>
      </c>
      <c r="P7664" t="s">
        <v>97</v>
      </c>
      <c r="Q7664" t="s">
        <v>7125</v>
      </c>
      <c r="R7664">
        <v>0</v>
      </c>
      <c r="S7664">
        <v>23.05797111536598</v>
      </c>
      <c r="T7664">
        <v>113.07979169984471</v>
      </c>
      <c r="U7664">
        <v>8.0936353731474835</v>
      </c>
      <c r="V7664" t="s">
        <v>32</v>
      </c>
      <c r="W7664" t="s">
        <v>33</v>
      </c>
      <c r="X7664" t="str">
        <f t="shared" si="357"/>
        <v>NPT76BCUC</v>
      </c>
      <c r="Y7664">
        <f t="shared" si="358"/>
        <v>1</v>
      </c>
      <c r="Z7664">
        <f>COUNTIF($X$2:X7664,X7664)</f>
        <v>1</v>
      </c>
      <c r="AA7664" t="str">
        <f t="shared" si="359"/>
        <v>NPT76BCUC1</v>
      </c>
      <c r="AB7664">
        <f>COUNTIF(实际辖区!A:A,全部结果!X7664)</f>
        <v>1</v>
      </c>
      <c r="AC7664" s="9" t="str">
        <f>VLOOKUP(AA7664,实际辖区!D:E,2,0)</f>
        <v>POS_75800508</v>
      </c>
    </row>
    <row r="7665" spans="1:29">
      <c r="A7665" t="s">
        <v>97</v>
      </c>
      <c r="B7665" t="s">
        <v>15760</v>
      </c>
      <c r="C7665" t="s">
        <v>15761</v>
      </c>
      <c r="D7665" t="s">
        <v>8878</v>
      </c>
      <c r="E7665" t="s">
        <v>9001</v>
      </c>
      <c r="F7665" t="s">
        <v>9002</v>
      </c>
      <c r="G7665" t="s">
        <v>15760</v>
      </c>
      <c r="H7665" t="s">
        <v>29</v>
      </c>
      <c r="I7665">
        <v>4746238.7096774196</v>
      </c>
      <c r="J7665">
        <v>0</v>
      </c>
      <c r="K7665">
        <v>0</v>
      </c>
      <c r="L7665">
        <v>3.98009950248756E-2</v>
      </c>
      <c r="M7665">
        <v>22.9678437</v>
      </c>
      <c r="N7665">
        <v>112.98368170000001</v>
      </c>
      <c r="O7665" t="s">
        <v>15751</v>
      </c>
      <c r="P7665" t="s">
        <v>97</v>
      </c>
      <c r="Q7665" t="s">
        <v>7125</v>
      </c>
      <c r="R7665">
        <v>0</v>
      </c>
      <c r="S7665">
        <v>23.05797111536598</v>
      </c>
      <c r="T7665">
        <v>113.07979169984471</v>
      </c>
      <c r="U7665">
        <v>14.024760448749941</v>
      </c>
      <c r="V7665" t="s">
        <v>32</v>
      </c>
      <c r="W7665" t="s">
        <v>33</v>
      </c>
      <c r="X7665" t="str">
        <f t="shared" si="357"/>
        <v>NPT76ASFD</v>
      </c>
      <c r="Y7665">
        <f t="shared" si="358"/>
        <v>1</v>
      </c>
      <c r="Z7665">
        <f>COUNTIF($X$2:X7665,X7665)</f>
        <v>1</v>
      </c>
      <c r="AA7665" t="str">
        <f t="shared" si="359"/>
        <v>NPT76ASFD1</v>
      </c>
      <c r="AB7665">
        <f>COUNTIF(实际辖区!A:A,全部结果!X7665)</f>
        <v>1</v>
      </c>
      <c r="AC7665" s="9" t="str">
        <f>VLOOKUP(AA7665,实际辖区!D:E,2,0)</f>
        <v>POS_75800508</v>
      </c>
    </row>
    <row r="7666" spans="1:29">
      <c r="A7666" t="s">
        <v>97</v>
      </c>
      <c r="B7666" t="s">
        <v>15762</v>
      </c>
      <c r="C7666" t="s">
        <v>15763</v>
      </c>
      <c r="D7666" t="s">
        <v>8878</v>
      </c>
      <c r="E7666" t="s">
        <v>9001</v>
      </c>
      <c r="F7666" t="s">
        <v>9008</v>
      </c>
      <c r="G7666" t="s">
        <v>15762</v>
      </c>
      <c r="H7666" t="s">
        <v>29</v>
      </c>
      <c r="I7666">
        <v>3129450</v>
      </c>
      <c r="J7666">
        <v>50383.8</v>
      </c>
      <c r="K7666">
        <v>28185.72</v>
      </c>
      <c r="L7666">
        <v>2.9850746268656699E-2</v>
      </c>
      <c r="M7666">
        <v>23.041253900000001</v>
      </c>
      <c r="N7666">
        <v>113.12379249999999</v>
      </c>
      <c r="O7666" t="s">
        <v>15751</v>
      </c>
      <c r="P7666" t="s">
        <v>97</v>
      </c>
      <c r="Q7666" t="s">
        <v>7125</v>
      </c>
      <c r="R7666">
        <v>0</v>
      </c>
      <c r="S7666">
        <v>23.05797111536598</v>
      </c>
      <c r="T7666">
        <v>113.07979169984471</v>
      </c>
      <c r="U7666">
        <v>4.8746660419592649</v>
      </c>
      <c r="V7666" t="s">
        <v>32</v>
      </c>
      <c r="W7666" t="s">
        <v>33</v>
      </c>
      <c r="X7666" t="str">
        <f t="shared" si="357"/>
        <v>NPT76ASER</v>
      </c>
      <c r="Y7666">
        <f t="shared" si="358"/>
        <v>1</v>
      </c>
      <c r="Z7666">
        <f>COUNTIF($X$2:X7666,X7666)</f>
        <v>1</v>
      </c>
      <c r="AA7666" t="str">
        <f t="shared" si="359"/>
        <v>NPT76ASER1</v>
      </c>
      <c r="AB7666">
        <f>COUNTIF(实际辖区!A:A,全部结果!X7666)</f>
        <v>1</v>
      </c>
      <c r="AC7666" s="9" t="str">
        <f>VLOOKUP(AA7666,实际辖区!D:E,2,0)</f>
        <v>POS_75800508</v>
      </c>
    </row>
    <row r="7667" spans="1:29">
      <c r="A7667" t="s">
        <v>97</v>
      </c>
      <c r="B7667" t="s">
        <v>15764</v>
      </c>
      <c r="C7667" t="s">
        <v>15765</v>
      </c>
      <c r="D7667" t="s">
        <v>8878</v>
      </c>
      <c r="E7667" t="s">
        <v>9001</v>
      </c>
      <c r="F7667" t="s">
        <v>9008</v>
      </c>
      <c r="G7667" t="s">
        <v>15764</v>
      </c>
      <c r="H7667" t="s">
        <v>29</v>
      </c>
      <c r="I7667">
        <v>3132950</v>
      </c>
      <c r="J7667">
        <v>0</v>
      </c>
      <c r="K7667">
        <v>20445.599999999999</v>
      </c>
      <c r="L7667">
        <v>1.99004975124378E-2</v>
      </c>
      <c r="M7667">
        <v>22.983184300000001</v>
      </c>
      <c r="N7667">
        <v>113.0187707</v>
      </c>
      <c r="O7667" t="s">
        <v>15751</v>
      </c>
      <c r="P7667" t="s">
        <v>97</v>
      </c>
      <c r="Q7667" t="s">
        <v>7125</v>
      </c>
      <c r="R7667">
        <v>0</v>
      </c>
      <c r="S7667">
        <v>23.05797111536598</v>
      </c>
      <c r="T7667">
        <v>113.07979169984471</v>
      </c>
      <c r="U7667">
        <v>10.37887566741079</v>
      </c>
      <c r="V7667" t="s">
        <v>32</v>
      </c>
      <c r="W7667" t="s">
        <v>33</v>
      </c>
      <c r="X7667" t="str">
        <f t="shared" si="357"/>
        <v>NPT76ASFA</v>
      </c>
      <c r="Y7667">
        <f t="shared" si="358"/>
        <v>1</v>
      </c>
      <c r="Z7667">
        <f>COUNTIF($X$2:X7667,X7667)</f>
        <v>1</v>
      </c>
      <c r="AA7667" t="str">
        <f t="shared" si="359"/>
        <v>NPT76ASFA1</v>
      </c>
      <c r="AB7667">
        <f>COUNTIF(实际辖区!A:A,全部结果!X7667)</f>
        <v>1</v>
      </c>
      <c r="AC7667" s="9" t="str">
        <f>VLOOKUP(AA7667,实际辖区!D:E,2,0)</f>
        <v>POS_75800508</v>
      </c>
    </row>
    <row r="7668" spans="1:29">
      <c r="A7668" t="s">
        <v>97</v>
      </c>
      <c r="B7668" t="s">
        <v>15766</v>
      </c>
      <c r="C7668" t="s">
        <v>15767</v>
      </c>
      <c r="D7668" t="s">
        <v>8878</v>
      </c>
      <c r="E7668" t="s">
        <v>9001</v>
      </c>
      <c r="F7668" t="s">
        <v>9008</v>
      </c>
      <c r="G7668" t="s">
        <v>15766</v>
      </c>
      <c r="H7668" t="s">
        <v>29</v>
      </c>
      <c r="I7668">
        <v>2292576.43220706</v>
      </c>
      <c r="J7668">
        <v>12039.3</v>
      </c>
      <c r="K7668">
        <v>9459.4500000000007</v>
      </c>
      <c r="L7668">
        <v>4.9751243781093997E-3</v>
      </c>
      <c r="M7668">
        <v>23.046025400000001</v>
      </c>
      <c r="N7668">
        <v>113.12721329999999</v>
      </c>
      <c r="O7668" t="s">
        <v>15751</v>
      </c>
      <c r="P7668" t="s">
        <v>97</v>
      </c>
      <c r="Q7668" t="s">
        <v>7125</v>
      </c>
      <c r="R7668">
        <v>0</v>
      </c>
      <c r="S7668">
        <v>23.05797111536598</v>
      </c>
      <c r="T7668">
        <v>113.07979169984471</v>
      </c>
      <c r="U7668">
        <v>5.0367586558070956</v>
      </c>
      <c r="V7668" t="s">
        <v>32</v>
      </c>
      <c r="W7668" t="s">
        <v>33</v>
      </c>
      <c r="X7668" t="str">
        <f t="shared" si="357"/>
        <v>NPT76ASEP</v>
      </c>
      <c r="Y7668">
        <f t="shared" si="358"/>
        <v>1</v>
      </c>
      <c r="Z7668">
        <f>COUNTIF($X$2:X7668,X7668)</f>
        <v>1</v>
      </c>
      <c r="AA7668" t="str">
        <f t="shared" si="359"/>
        <v>NPT76ASEP1</v>
      </c>
      <c r="AB7668">
        <f>COUNTIF(实际辖区!A:A,全部结果!X7668)</f>
        <v>1</v>
      </c>
      <c r="AC7668" s="9" t="str">
        <f>VLOOKUP(AA7668,实际辖区!D:E,2,0)</f>
        <v>POS_75800508</v>
      </c>
    </row>
    <row r="7669" spans="1:29">
      <c r="A7669" t="s">
        <v>97</v>
      </c>
      <c r="B7669" t="s">
        <v>15768</v>
      </c>
      <c r="C7669" t="s">
        <v>15769</v>
      </c>
      <c r="D7669" t="s">
        <v>8878</v>
      </c>
      <c r="E7669" t="s">
        <v>8879</v>
      </c>
      <c r="F7669" t="s">
        <v>8926</v>
      </c>
      <c r="G7669" t="s">
        <v>15768</v>
      </c>
      <c r="H7669" t="s">
        <v>29</v>
      </c>
      <c r="I7669">
        <v>7999079.1746360203</v>
      </c>
      <c r="J7669">
        <v>102964.2</v>
      </c>
      <c r="K7669">
        <v>113911.2</v>
      </c>
      <c r="L7669">
        <v>0.38805970149253732</v>
      </c>
      <c r="M7669">
        <v>23.290422299999999</v>
      </c>
      <c r="N7669">
        <v>113.8494309</v>
      </c>
      <c r="O7669" t="s">
        <v>15770</v>
      </c>
      <c r="P7669" t="s">
        <v>97</v>
      </c>
      <c r="Q7669" t="s">
        <v>7125</v>
      </c>
      <c r="R7669">
        <v>1</v>
      </c>
      <c r="S7669">
        <v>23.210573118719651</v>
      </c>
      <c r="T7669">
        <v>113.73574104007611</v>
      </c>
      <c r="U7669">
        <v>14.61348327736928</v>
      </c>
      <c r="V7669" t="s">
        <v>32</v>
      </c>
      <c r="W7669" t="s">
        <v>33</v>
      </c>
      <c r="X7669" t="str">
        <f t="shared" si="357"/>
        <v>NPT76ARSC</v>
      </c>
      <c r="Y7669">
        <f t="shared" si="358"/>
        <v>1</v>
      </c>
      <c r="Z7669">
        <f>COUNTIF($X$2:X7669,X7669)</f>
        <v>1</v>
      </c>
      <c r="AA7669" t="str">
        <f t="shared" si="359"/>
        <v>NPT76ARSC1</v>
      </c>
      <c r="AB7669">
        <f>COUNTIF(实际辖区!A:A,全部结果!X7669)</f>
        <v>1</v>
      </c>
      <c r="AC7669" s="9" t="str">
        <f>VLOOKUP(AA7669,实际辖区!D:E,2,0)</f>
        <v>POS_75940593</v>
      </c>
    </row>
    <row r="7670" spans="1:29">
      <c r="A7670" t="s">
        <v>97</v>
      </c>
      <c r="B7670" t="s">
        <v>15771</v>
      </c>
      <c r="C7670" t="s">
        <v>15772</v>
      </c>
      <c r="D7670" t="s">
        <v>8878</v>
      </c>
      <c r="E7670" t="s">
        <v>8879</v>
      </c>
      <c r="F7670" t="s">
        <v>8926</v>
      </c>
      <c r="G7670" t="s">
        <v>15771</v>
      </c>
      <c r="H7670" t="s">
        <v>29</v>
      </c>
      <c r="I7670">
        <v>4961590.21922109</v>
      </c>
      <c r="J7670">
        <v>166316.76</v>
      </c>
      <c r="K7670">
        <v>60606.6</v>
      </c>
      <c r="L7670">
        <v>0.17910447761194029</v>
      </c>
      <c r="M7670">
        <v>23.2358096</v>
      </c>
      <c r="N7670">
        <v>113.8352003</v>
      </c>
      <c r="O7670" t="s">
        <v>15770</v>
      </c>
      <c r="P7670" t="s">
        <v>97</v>
      </c>
      <c r="Q7670" t="s">
        <v>7125</v>
      </c>
      <c r="R7670">
        <v>1</v>
      </c>
      <c r="S7670">
        <v>23.210573118719651</v>
      </c>
      <c r="T7670">
        <v>113.73574104007611</v>
      </c>
      <c r="U7670">
        <v>10.556663498010259</v>
      </c>
      <c r="V7670" t="s">
        <v>32</v>
      </c>
      <c r="W7670" t="s">
        <v>33</v>
      </c>
      <c r="X7670" t="str">
        <f t="shared" si="357"/>
        <v>NPT76H0C5</v>
      </c>
      <c r="Y7670">
        <f t="shared" si="358"/>
        <v>1</v>
      </c>
      <c r="Z7670">
        <f>COUNTIF($X$2:X7670,X7670)</f>
        <v>1</v>
      </c>
      <c r="AA7670" t="str">
        <f t="shared" si="359"/>
        <v>NPT76H0C51</v>
      </c>
      <c r="AB7670">
        <f>COUNTIF(实际辖区!A:A,全部结果!X7670)</f>
        <v>1</v>
      </c>
      <c r="AC7670" s="9" t="str">
        <f>VLOOKUP(AA7670,实际辖区!D:E,2,0)</f>
        <v>POS_75940593</v>
      </c>
    </row>
    <row r="7671" spans="1:29">
      <c r="A7671" t="s">
        <v>97</v>
      </c>
      <c r="B7671" t="s">
        <v>15773</v>
      </c>
      <c r="C7671" t="s">
        <v>15774</v>
      </c>
      <c r="D7671" t="s">
        <v>8878</v>
      </c>
      <c r="E7671" t="s">
        <v>8879</v>
      </c>
      <c r="F7671" t="s">
        <v>8926</v>
      </c>
      <c r="G7671" t="s">
        <v>15773</v>
      </c>
      <c r="H7671" t="s">
        <v>29</v>
      </c>
      <c r="I7671">
        <v>3058780.82979168</v>
      </c>
      <c r="J7671">
        <v>44005.2</v>
      </c>
      <c r="K7671">
        <v>36510</v>
      </c>
      <c r="L7671">
        <v>0.1393034825870646</v>
      </c>
      <c r="M7671">
        <v>23.115627</v>
      </c>
      <c r="N7671">
        <v>113.62289800000001</v>
      </c>
      <c r="O7671" t="s">
        <v>15770</v>
      </c>
      <c r="P7671" t="s">
        <v>97</v>
      </c>
      <c r="Q7671" t="s">
        <v>7125</v>
      </c>
      <c r="R7671">
        <v>0</v>
      </c>
      <c r="S7671">
        <v>23.210573118719651</v>
      </c>
      <c r="T7671">
        <v>113.73574104007611</v>
      </c>
      <c r="U7671">
        <v>15.62312171699755</v>
      </c>
      <c r="V7671" t="s">
        <v>32</v>
      </c>
      <c r="W7671" t="s">
        <v>33</v>
      </c>
      <c r="X7671" t="str">
        <f t="shared" si="357"/>
        <v>NPT76BAKW</v>
      </c>
      <c r="Y7671">
        <f t="shared" si="358"/>
        <v>1</v>
      </c>
      <c r="Z7671">
        <f>COUNTIF($X$2:X7671,X7671)</f>
        <v>1</v>
      </c>
      <c r="AA7671" t="str">
        <f t="shared" si="359"/>
        <v>NPT76BAKW1</v>
      </c>
      <c r="AB7671">
        <f>COUNTIF(实际辖区!A:A,全部结果!X7671)</f>
        <v>1</v>
      </c>
      <c r="AC7671" s="9" t="str">
        <f>VLOOKUP(AA7671,实际辖区!D:E,2,0)</f>
        <v>POS_75940593</v>
      </c>
    </row>
    <row r="7672" spans="1:29">
      <c r="A7672" t="s">
        <v>97</v>
      </c>
      <c r="B7672" t="s">
        <v>15775</v>
      </c>
      <c r="C7672" t="s">
        <v>15776</v>
      </c>
      <c r="D7672" t="s">
        <v>8878</v>
      </c>
      <c r="E7672" t="s">
        <v>8879</v>
      </c>
      <c r="F7672" t="s">
        <v>8926</v>
      </c>
      <c r="G7672" t="s">
        <v>15775</v>
      </c>
      <c r="H7672" t="s">
        <v>29</v>
      </c>
      <c r="I7672">
        <v>4023083.67588657</v>
      </c>
      <c r="J7672">
        <v>56110.8</v>
      </c>
      <c r="K7672">
        <v>52574.400000000001</v>
      </c>
      <c r="L7672">
        <v>0.10945273631840791</v>
      </c>
      <c r="M7672">
        <v>23.284786700000002</v>
      </c>
      <c r="N7672">
        <v>113.82742589999999</v>
      </c>
      <c r="O7672" t="s">
        <v>15770</v>
      </c>
      <c r="P7672" t="s">
        <v>97</v>
      </c>
      <c r="Q7672" t="s">
        <v>7125</v>
      </c>
      <c r="R7672">
        <v>1</v>
      </c>
      <c r="S7672">
        <v>23.210573118719651</v>
      </c>
      <c r="T7672">
        <v>113.73574104007611</v>
      </c>
      <c r="U7672">
        <v>12.47330003401424</v>
      </c>
      <c r="V7672" t="s">
        <v>32</v>
      </c>
      <c r="W7672" t="s">
        <v>33</v>
      </c>
      <c r="X7672" t="str">
        <f t="shared" si="357"/>
        <v>NPT76ARSD</v>
      </c>
      <c r="Y7672">
        <f t="shared" si="358"/>
        <v>1</v>
      </c>
      <c r="Z7672">
        <f>COUNTIF($X$2:X7672,X7672)</f>
        <v>1</v>
      </c>
      <c r="AA7672" t="str">
        <f t="shared" si="359"/>
        <v>NPT76ARSD1</v>
      </c>
      <c r="AB7672">
        <f>COUNTIF(实际辖区!A:A,全部结果!X7672)</f>
        <v>1</v>
      </c>
      <c r="AC7672" s="9" t="str">
        <f>VLOOKUP(AA7672,实际辖区!D:E,2,0)</f>
        <v>POS_75940593</v>
      </c>
    </row>
    <row r="7673" spans="1:29">
      <c r="A7673" t="s">
        <v>97</v>
      </c>
      <c r="B7673" t="s">
        <v>15777</v>
      </c>
      <c r="C7673" t="s">
        <v>15778</v>
      </c>
      <c r="D7673" t="s">
        <v>8878</v>
      </c>
      <c r="E7673" t="s">
        <v>8879</v>
      </c>
      <c r="F7673" t="s">
        <v>8926</v>
      </c>
      <c r="G7673" t="s">
        <v>15777</v>
      </c>
      <c r="H7673" t="s">
        <v>29</v>
      </c>
      <c r="I7673">
        <v>2659480.6451612902</v>
      </c>
      <c r="J7673">
        <v>22932</v>
      </c>
      <c r="K7673">
        <v>25798.5</v>
      </c>
      <c r="L7673">
        <v>9.9502487562189004E-2</v>
      </c>
      <c r="M7673">
        <v>23.125826</v>
      </c>
      <c r="N7673">
        <v>113.567857</v>
      </c>
      <c r="O7673" t="s">
        <v>15770</v>
      </c>
      <c r="P7673" t="s">
        <v>97</v>
      </c>
      <c r="Q7673" t="s">
        <v>7125</v>
      </c>
      <c r="R7673">
        <v>0</v>
      </c>
      <c r="S7673">
        <v>23.210573118719651</v>
      </c>
      <c r="T7673">
        <v>113.73574104007611</v>
      </c>
      <c r="U7673">
        <v>19.585696032542071</v>
      </c>
      <c r="V7673" t="s">
        <v>32</v>
      </c>
      <c r="W7673" t="s">
        <v>33</v>
      </c>
      <c r="X7673" t="str">
        <f t="shared" si="357"/>
        <v>NPT76BCZA</v>
      </c>
      <c r="Y7673">
        <f t="shared" si="358"/>
        <v>1</v>
      </c>
      <c r="Z7673">
        <f>COUNTIF($X$2:X7673,X7673)</f>
        <v>1</v>
      </c>
      <c r="AA7673" t="str">
        <f t="shared" si="359"/>
        <v>NPT76BCZA1</v>
      </c>
      <c r="AB7673">
        <f>COUNTIF(实际辖区!A:A,全部结果!X7673)</f>
        <v>1</v>
      </c>
      <c r="AC7673" s="9" t="str">
        <f>VLOOKUP(AA7673,实际辖区!D:E,2,0)</f>
        <v>POS_75940593</v>
      </c>
    </row>
    <row r="7674" spans="1:29">
      <c r="A7674" t="s">
        <v>97</v>
      </c>
      <c r="B7674" t="s">
        <v>15779</v>
      </c>
      <c r="C7674" t="s">
        <v>15780</v>
      </c>
      <c r="D7674" t="s">
        <v>8878</v>
      </c>
      <c r="E7674" t="s">
        <v>8879</v>
      </c>
      <c r="F7674" t="s">
        <v>8926</v>
      </c>
      <c r="G7674" t="s">
        <v>15779</v>
      </c>
      <c r="H7674" t="s">
        <v>29</v>
      </c>
      <c r="I7674">
        <v>4042533.0627743299</v>
      </c>
      <c r="J7674">
        <v>40891.199999999997</v>
      </c>
      <c r="K7674">
        <v>32128.799999999999</v>
      </c>
      <c r="L7674">
        <v>7.9601990049751201E-2</v>
      </c>
      <c r="M7674">
        <v>23.1253706</v>
      </c>
      <c r="N7674">
        <v>113.6107032</v>
      </c>
      <c r="O7674" t="s">
        <v>15770</v>
      </c>
      <c r="P7674" t="s">
        <v>97</v>
      </c>
      <c r="Q7674" t="s">
        <v>7125</v>
      </c>
      <c r="R7674">
        <v>0</v>
      </c>
      <c r="S7674">
        <v>23.210573118719651</v>
      </c>
      <c r="T7674">
        <v>113.73574104007611</v>
      </c>
      <c r="U7674">
        <v>15.904701801407111</v>
      </c>
      <c r="V7674" t="s">
        <v>32</v>
      </c>
      <c r="W7674" t="s">
        <v>33</v>
      </c>
      <c r="X7674" t="str">
        <f t="shared" si="357"/>
        <v>NPT76ARSH</v>
      </c>
      <c r="Y7674">
        <f t="shared" si="358"/>
        <v>1</v>
      </c>
      <c r="Z7674">
        <f>COUNTIF($X$2:X7674,X7674)</f>
        <v>1</v>
      </c>
      <c r="AA7674" t="str">
        <f t="shared" si="359"/>
        <v>NPT76ARSH1</v>
      </c>
      <c r="AB7674">
        <f>COUNTIF(实际辖区!A:A,全部结果!X7674)</f>
        <v>1</v>
      </c>
      <c r="AC7674" s="9" t="str">
        <f>VLOOKUP(AA7674,实际辖区!D:E,2,0)</f>
        <v>POS_75940593</v>
      </c>
    </row>
    <row r="7675" spans="1:29">
      <c r="A7675" t="s">
        <v>97</v>
      </c>
      <c r="B7675" t="s">
        <v>15781</v>
      </c>
      <c r="C7675" t="s">
        <v>15782</v>
      </c>
      <c r="D7675" t="s">
        <v>8878</v>
      </c>
      <c r="E7675" t="s">
        <v>8879</v>
      </c>
      <c r="F7675" t="s">
        <v>8926</v>
      </c>
      <c r="G7675" t="s">
        <v>15781</v>
      </c>
      <c r="H7675" t="s">
        <v>29</v>
      </c>
      <c r="I7675">
        <v>3596496.77419355</v>
      </c>
      <c r="J7675">
        <v>41277.599999999999</v>
      </c>
      <c r="K7675">
        <v>27518.400000000001</v>
      </c>
      <c r="L7675">
        <v>1.99004975124378E-2</v>
      </c>
      <c r="M7675">
        <v>23.2958596</v>
      </c>
      <c r="N7675">
        <v>113.8371404</v>
      </c>
      <c r="O7675" t="s">
        <v>15770</v>
      </c>
      <c r="P7675" t="s">
        <v>97</v>
      </c>
      <c r="Q7675" t="s">
        <v>7125</v>
      </c>
      <c r="R7675">
        <v>0</v>
      </c>
      <c r="S7675">
        <v>23.210573118719651</v>
      </c>
      <c r="T7675">
        <v>113.73574104007611</v>
      </c>
      <c r="U7675">
        <v>14.03136418463848</v>
      </c>
      <c r="V7675" t="s">
        <v>32</v>
      </c>
      <c r="W7675" t="s">
        <v>33</v>
      </c>
      <c r="X7675" t="str">
        <f t="shared" si="357"/>
        <v>NPT76AK54</v>
      </c>
      <c r="Y7675">
        <f t="shared" si="358"/>
        <v>1</v>
      </c>
      <c r="Z7675">
        <f>COUNTIF($X$2:X7675,X7675)</f>
        <v>1</v>
      </c>
      <c r="AA7675" t="str">
        <f t="shared" si="359"/>
        <v>NPT76AK541</v>
      </c>
      <c r="AB7675">
        <f>COUNTIF(实际辖区!A:A,全部结果!X7675)</f>
        <v>1</v>
      </c>
      <c r="AC7675" s="9" t="str">
        <f>VLOOKUP(AA7675,实际辖区!D:E,2,0)</f>
        <v>POS_75940593</v>
      </c>
    </row>
    <row r="7676" spans="1:29">
      <c r="A7676" t="s">
        <v>97</v>
      </c>
      <c r="B7676" t="s">
        <v>15783</v>
      </c>
      <c r="C7676" t="s">
        <v>15784</v>
      </c>
      <c r="D7676" t="s">
        <v>8878</v>
      </c>
      <c r="E7676" t="s">
        <v>9135</v>
      </c>
      <c r="F7676" t="s">
        <v>15785</v>
      </c>
      <c r="G7676" t="s">
        <v>15783</v>
      </c>
      <c r="H7676" t="s">
        <v>29</v>
      </c>
      <c r="I7676">
        <v>3676289.2992112101</v>
      </c>
      <c r="J7676">
        <v>23074.32</v>
      </c>
      <c r="K7676">
        <v>21906</v>
      </c>
      <c r="L7676">
        <v>0.25870646766169147</v>
      </c>
      <c r="M7676">
        <v>24.448252799999999</v>
      </c>
      <c r="N7676">
        <v>114.94544879999999</v>
      </c>
      <c r="O7676" t="s">
        <v>15786</v>
      </c>
      <c r="P7676" t="s">
        <v>97</v>
      </c>
      <c r="Q7676" t="s">
        <v>7125</v>
      </c>
      <c r="R7676">
        <v>0</v>
      </c>
      <c r="S7676">
        <v>23.976875722210789</v>
      </c>
      <c r="T7676">
        <v>114.9114744357729</v>
      </c>
      <c r="U7676">
        <v>52.324282775478828</v>
      </c>
      <c r="V7676" t="s">
        <v>32</v>
      </c>
      <c r="W7676" t="s">
        <v>33</v>
      </c>
      <c r="X7676" t="str">
        <f t="shared" si="357"/>
        <v>NPT76ASLO</v>
      </c>
      <c r="Y7676">
        <f t="shared" si="358"/>
        <v>1</v>
      </c>
      <c r="Z7676">
        <f>COUNTIF($X$2:X7676,X7676)</f>
        <v>1</v>
      </c>
      <c r="AA7676" t="str">
        <f t="shared" si="359"/>
        <v>NPT76ASLO1</v>
      </c>
      <c r="AB7676">
        <f>COUNTIF(实际辖区!A:A,全部结果!X7676)</f>
        <v>1</v>
      </c>
      <c r="AC7676" s="9" t="str">
        <f>VLOOKUP(AA7676,实际辖区!D:E,2,0)</f>
        <v>POS_75940594</v>
      </c>
    </row>
    <row r="7677" spans="1:29">
      <c r="A7677" t="s">
        <v>97</v>
      </c>
      <c r="B7677" t="s">
        <v>15787</v>
      </c>
      <c r="C7677" t="s">
        <v>15788</v>
      </c>
      <c r="D7677" t="s">
        <v>8878</v>
      </c>
      <c r="E7677" t="s">
        <v>9135</v>
      </c>
      <c r="F7677" t="s">
        <v>15789</v>
      </c>
      <c r="G7677" t="s">
        <v>15787</v>
      </c>
      <c r="H7677" t="s">
        <v>29</v>
      </c>
      <c r="I7677">
        <v>4210558.0645161299</v>
      </c>
      <c r="J7677">
        <v>89549.4</v>
      </c>
      <c r="K7677">
        <v>17451.78</v>
      </c>
      <c r="L7677">
        <v>0.23383084577114421</v>
      </c>
      <c r="M7677">
        <v>24.1044695</v>
      </c>
      <c r="N7677">
        <v>115.27089290000001</v>
      </c>
      <c r="O7677" t="s">
        <v>15786</v>
      </c>
      <c r="P7677" t="s">
        <v>97</v>
      </c>
      <c r="Q7677" t="s">
        <v>7125</v>
      </c>
      <c r="R7677">
        <v>1</v>
      </c>
      <c r="S7677">
        <v>23.976875722210789</v>
      </c>
      <c r="T7677">
        <v>114.9114744357729</v>
      </c>
      <c r="U7677">
        <v>39.196256902007647</v>
      </c>
      <c r="V7677" t="s">
        <v>32</v>
      </c>
      <c r="W7677" t="s">
        <v>33</v>
      </c>
      <c r="X7677" t="str">
        <f t="shared" si="357"/>
        <v>NPT76ASLI</v>
      </c>
      <c r="Y7677">
        <f t="shared" si="358"/>
        <v>1</v>
      </c>
      <c r="Z7677">
        <f>COUNTIF($X$2:X7677,X7677)</f>
        <v>1</v>
      </c>
      <c r="AA7677" t="str">
        <f t="shared" si="359"/>
        <v>NPT76ASLI1</v>
      </c>
      <c r="AB7677">
        <f>COUNTIF(实际辖区!A:A,全部结果!X7677)</f>
        <v>1</v>
      </c>
      <c r="AC7677" s="9" t="str">
        <f>VLOOKUP(AA7677,实际辖区!D:E,2,0)</f>
        <v>POS_75940594</v>
      </c>
    </row>
    <row r="7678" spans="1:29">
      <c r="A7678" t="s">
        <v>97</v>
      </c>
      <c r="B7678" t="s">
        <v>15790</v>
      </c>
      <c r="C7678" t="s">
        <v>15791</v>
      </c>
      <c r="D7678" t="s">
        <v>8878</v>
      </c>
      <c r="E7678" t="s">
        <v>9135</v>
      </c>
      <c r="F7678" t="s">
        <v>15789</v>
      </c>
      <c r="G7678" t="s">
        <v>15790</v>
      </c>
      <c r="H7678" t="s">
        <v>29</v>
      </c>
      <c r="I7678">
        <v>8825794.1336305998</v>
      </c>
      <c r="J7678">
        <v>121331.25</v>
      </c>
      <c r="K7678">
        <v>110073.60000000001</v>
      </c>
      <c r="L7678">
        <v>0.19402985074626861</v>
      </c>
      <c r="M7678">
        <v>24.1125826</v>
      </c>
      <c r="N7678">
        <v>115.26611800000001</v>
      </c>
      <c r="O7678" t="s">
        <v>15786</v>
      </c>
      <c r="P7678" t="s">
        <v>97</v>
      </c>
      <c r="Q7678" t="s">
        <v>7125</v>
      </c>
      <c r="R7678">
        <v>0</v>
      </c>
      <c r="S7678">
        <v>23.976875722210789</v>
      </c>
      <c r="T7678">
        <v>114.9114744357729</v>
      </c>
      <c r="U7678">
        <v>39.079305275886917</v>
      </c>
      <c r="V7678" t="s">
        <v>32</v>
      </c>
      <c r="W7678" t="s">
        <v>33</v>
      </c>
      <c r="X7678" t="str">
        <f t="shared" si="357"/>
        <v>NPT76ASLH</v>
      </c>
      <c r="Y7678">
        <f t="shared" si="358"/>
        <v>1</v>
      </c>
      <c r="Z7678">
        <f>COUNTIF($X$2:X7678,X7678)</f>
        <v>1</v>
      </c>
      <c r="AA7678" t="str">
        <f t="shared" si="359"/>
        <v>NPT76ASLH1</v>
      </c>
      <c r="AB7678">
        <f>COUNTIF(实际辖区!A:A,全部结果!X7678)</f>
        <v>1</v>
      </c>
      <c r="AC7678" s="9" t="str">
        <f>VLOOKUP(AA7678,实际辖区!D:E,2,0)</f>
        <v>POS_75940594</v>
      </c>
    </row>
    <row r="7679" spans="1:29">
      <c r="A7679" t="s">
        <v>97</v>
      </c>
      <c r="B7679" t="s">
        <v>15792</v>
      </c>
      <c r="C7679" t="s">
        <v>15793</v>
      </c>
      <c r="D7679" t="s">
        <v>8878</v>
      </c>
      <c r="E7679" t="s">
        <v>9135</v>
      </c>
      <c r="F7679" t="s">
        <v>15794</v>
      </c>
      <c r="G7679" t="s">
        <v>15792</v>
      </c>
      <c r="H7679" t="s">
        <v>29</v>
      </c>
      <c r="I7679">
        <v>4578628.6456121895</v>
      </c>
      <c r="J7679">
        <v>0</v>
      </c>
      <c r="K7679">
        <v>0</v>
      </c>
      <c r="L7679">
        <v>0.17910447761194029</v>
      </c>
      <c r="M7679">
        <v>24.3552143</v>
      </c>
      <c r="N7679">
        <v>114.50093</v>
      </c>
      <c r="O7679" t="s">
        <v>15786</v>
      </c>
      <c r="P7679" t="s">
        <v>97</v>
      </c>
      <c r="Q7679" t="s">
        <v>7125</v>
      </c>
      <c r="R7679">
        <v>0</v>
      </c>
      <c r="S7679">
        <v>23.976875722210789</v>
      </c>
      <c r="T7679">
        <v>114.9114744357729</v>
      </c>
      <c r="U7679">
        <v>59.131760906700457</v>
      </c>
      <c r="V7679" t="s">
        <v>32</v>
      </c>
      <c r="W7679" t="s">
        <v>33</v>
      </c>
      <c r="X7679" t="str">
        <f t="shared" si="357"/>
        <v>NPT76ASLC</v>
      </c>
      <c r="Y7679">
        <f t="shared" si="358"/>
        <v>1</v>
      </c>
      <c r="Z7679">
        <f>COUNTIF($X$2:X7679,X7679)</f>
        <v>1</v>
      </c>
      <c r="AA7679" t="str">
        <f t="shared" si="359"/>
        <v>NPT76ASLC1</v>
      </c>
      <c r="AB7679">
        <f>COUNTIF(实际辖区!A:A,全部结果!X7679)</f>
        <v>1</v>
      </c>
      <c r="AC7679" s="9" t="str">
        <f>VLOOKUP(AA7679,实际辖区!D:E,2,0)</f>
        <v>POS_75940594</v>
      </c>
    </row>
    <row r="7680" spans="1:29">
      <c r="A7680" t="s">
        <v>97</v>
      </c>
      <c r="B7680" t="s">
        <v>15795</v>
      </c>
      <c r="C7680" t="s">
        <v>15796</v>
      </c>
      <c r="D7680" t="s">
        <v>8878</v>
      </c>
      <c r="E7680" t="s">
        <v>9135</v>
      </c>
      <c r="F7680" t="s">
        <v>9136</v>
      </c>
      <c r="G7680" t="s">
        <v>15795</v>
      </c>
      <c r="H7680" t="s">
        <v>29</v>
      </c>
      <c r="I7680">
        <v>3215895.6420260598</v>
      </c>
      <c r="J7680">
        <v>0</v>
      </c>
      <c r="K7680">
        <v>0</v>
      </c>
      <c r="L7680">
        <v>5.9701492537313397E-2</v>
      </c>
      <c r="M7680">
        <v>23.6831991</v>
      </c>
      <c r="N7680">
        <v>114.6834805</v>
      </c>
      <c r="O7680" t="s">
        <v>15786</v>
      </c>
      <c r="P7680" t="s">
        <v>97</v>
      </c>
      <c r="Q7680" t="s">
        <v>7125</v>
      </c>
      <c r="R7680">
        <v>0</v>
      </c>
      <c r="S7680">
        <v>23.976875722210789</v>
      </c>
      <c r="T7680">
        <v>114.9114744357729</v>
      </c>
      <c r="U7680">
        <v>39.969451762131577</v>
      </c>
      <c r="V7680" t="s">
        <v>32</v>
      </c>
      <c r="W7680" t="s">
        <v>33</v>
      </c>
      <c r="X7680" t="str">
        <f t="shared" si="357"/>
        <v>NPT76ASKU</v>
      </c>
      <c r="Y7680">
        <f t="shared" si="358"/>
        <v>1</v>
      </c>
      <c r="Z7680">
        <f>COUNTIF($X$2:X7680,X7680)</f>
        <v>1</v>
      </c>
      <c r="AA7680" t="str">
        <f t="shared" si="359"/>
        <v>NPT76ASKU1</v>
      </c>
      <c r="AB7680">
        <f>COUNTIF(实际辖区!A:A,全部结果!X7680)</f>
        <v>1</v>
      </c>
      <c r="AC7680" s="9" t="str">
        <f>VLOOKUP(AA7680,实际辖区!D:E,2,0)</f>
        <v>POS_75940594</v>
      </c>
    </row>
    <row r="7681" spans="1:29">
      <c r="A7681" t="s">
        <v>97</v>
      </c>
      <c r="B7681" t="s">
        <v>15797</v>
      </c>
      <c r="C7681" t="s">
        <v>15798</v>
      </c>
      <c r="D7681" t="s">
        <v>8878</v>
      </c>
      <c r="E7681" t="s">
        <v>9135</v>
      </c>
      <c r="F7681" t="s">
        <v>9136</v>
      </c>
      <c r="G7681" t="s">
        <v>15797</v>
      </c>
      <c r="H7681" t="s">
        <v>29</v>
      </c>
      <c r="I7681">
        <v>3705770.9677419402</v>
      </c>
      <c r="J7681">
        <v>8599.5</v>
      </c>
      <c r="K7681">
        <v>9172.7999999999993</v>
      </c>
      <c r="L7681">
        <v>4.9751243781094502E-2</v>
      </c>
      <c r="M7681">
        <v>23.740137000000001</v>
      </c>
      <c r="N7681">
        <v>114.71118</v>
      </c>
      <c r="O7681" t="s">
        <v>15786</v>
      </c>
      <c r="P7681" t="s">
        <v>97</v>
      </c>
      <c r="Q7681" t="s">
        <v>7125</v>
      </c>
      <c r="R7681">
        <v>0</v>
      </c>
      <c r="S7681">
        <v>23.976875722210789</v>
      </c>
      <c r="T7681">
        <v>114.9114744357729</v>
      </c>
      <c r="U7681">
        <v>33.222964284466897</v>
      </c>
      <c r="V7681" t="s">
        <v>32</v>
      </c>
      <c r="W7681" t="s">
        <v>33</v>
      </c>
      <c r="X7681" t="str">
        <f t="shared" si="357"/>
        <v>NPT76ASKS</v>
      </c>
      <c r="Y7681">
        <f t="shared" si="358"/>
        <v>1</v>
      </c>
      <c r="Z7681">
        <f>COUNTIF($X$2:X7681,X7681)</f>
        <v>1</v>
      </c>
      <c r="AA7681" t="str">
        <f t="shared" si="359"/>
        <v>NPT76ASKS1</v>
      </c>
      <c r="AB7681">
        <f>COUNTIF(实际辖区!A:A,全部结果!X7681)</f>
        <v>1</v>
      </c>
      <c r="AC7681" s="9" t="str">
        <f>VLOOKUP(AA7681,实际辖区!D:E,2,0)</f>
        <v>POS_75940594</v>
      </c>
    </row>
    <row r="7682" spans="1:29">
      <c r="A7682" t="s">
        <v>97</v>
      </c>
      <c r="B7682" t="s">
        <v>15799</v>
      </c>
      <c r="C7682" t="s">
        <v>15800</v>
      </c>
      <c r="D7682" t="s">
        <v>8878</v>
      </c>
      <c r="E7682" t="s">
        <v>9135</v>
      </c>
      <c r="F7682" t="s">
        <v>9146</v>
      </c>
      <c r="G7682" t="s">
        <v>15799</v>
      </c>
      <c r="H7682" t="s">
        <v>29</v>
      </c>
      <c r="I7682">
        <v>4180493.5483871</v>
      </c>
      <c r="J7682">
        <v>70757.399999999994</v>
      </c>
      <c r="K7682">
        <v>42659.4</v>
      </c>
      <c r="L7682">
        <v>2.4875621890547199E-2</v>
      </c>
      <c r="M7682">
        <v>23.645320300000002</v>
      </c>
      <c r="N7682">
        <v>115.188278</v>
      </c>
      <c r="O7682" t="s">
        <v>15786</v>
      </c>
      <c r="P7682" t="s">
        <v>97</v>
      </c>
      <c r="Q7682" t="s">
        <v>7125</v>
      </c>
      <c r="R7682">
        <v>1</v>
      </c>
      <c r="S7682">
        <v>23.976875722210789</v>
      </c>
      <c r="T7682">
        <v>114.9114744357729</v>
      </c>
      <c r="U7682">
        <v>46.304013688149467</v>
      </c>
      <c r="V7682" t="s">
        <v>32</v>
      </c>
      <c r="W7682" t="s">
        <v>33</v>
      </c>
      <c r="X7682" t="str">
        <f t="shared" si="357"/>
        <v>NPT76ASLM</v>
      </c>
      <c r="Y7682">
        <f t="shared" si="358"/>
        <v>1</v>
      </c>
      <c r="Z7682">
        <f>COUNTIF($X$2:X7682,X7682)</f>
        <v>1</v>
      </c>
      <c r="AA7682" t="str">
        <f t="shared" si="359"/>
        <v>NPT76ASLM1</v>
      </c>
      <c r="AB7682">
        <f>COUNTIF(实际辖区!A:A,全部结果!X7682)</f>
        <v>1</v>
      </c>
      <c r="AC7682" s="9" t="str">
        <f>VLOOKUP(AA7682,实际辖区!D:E,2,0)</f>
        <v>POS_75940594</v>
      </c>
    </row>
    <row r="7683" spans="1:29">
      <c r="A7683" t="s">
        <v>97</v>
      </c>
      <c r="B7683" t="s">
        <v>15801</v>
      </c>
      <c r="C7683" t="s">
        <v>15802</v>
      </c>
      <c r="D7683" t="s">
        <v>8878</v>
      </c>
      <c r="E7683" t="s">
        <v>9135</v>
      </c>
      <c r="F7683" t="s">
        <v>9146</v>
      </c>
      <c r="G7683" t="s">
        <v>15801</v>
      </c>
      <c r="H7683" t="s">
        <v>29</v>
      </c>
      <c r="I7683">
        <v>2587438.12791751</v>
      </c>
      <c r="J7683">
        <v>52574.400000000001</v>
      </c>
      <c r="K7683">
        <v>66448.2</v>
      </c>
      <c r="L7683">
        <v>2.4875621890547199E-2</v>
      </c>
      <c r="M7683">
        <v>23.723800300000001</v>
      </c>
      <c r="N7683">
        <v>114.725649</v>
      </c>
      <c r="O7683" t="s">
        <v>15786</v>
      </c>
      <c r="P7683" t="s">
        <v>97</v>
      </c>
      <c r="Q7683" t="s">
        <v>7125</v>
      </c>
      <c r="R7683">
        <v>0</v>
      </c>
      <c r="S7683">
        <v>23.976875722210789</v>
      </c>
      <c r="T7683">
        <v>114.9114744357729</v>
      </c>
      <c r="U7683">
        <v>33.823063167509673</v>
      </c>
      <c r="V7683" t="s">
        <v>32</v>
      </c>
      <c r="W7683" t="s">
        <v>33</v>
      </c>
      <c r="X7683" t="str">
        <f t="shared" ref="X7683:X7746" si="360">P7683&amp;B7683</f>
        <v>NPT76JCNH</v>
      </c>
      <c r="Y7683">
        <f t="shared" ref="Y7683:Y7746" si="361">COUNTIF(X:X,X7683)</f>
        <v>1</v>
      </c>
      <c r="Z7683">
        <f>COUNTIF($X$2:X7683,X7683)</f>
        <v>1</v>
      </c>
      <c r="AA7683" t="str">
        <f t="shared" ref="AA7683:AA7746" si="362">X7683&amp;Z7683</f>
        <v>NPT76JCNH1</v>
      </c>
      <c r="AB7683">
        <f>COUNTIF(实际辖区!A:A,全部结果!X7683)</f>
        <v>1</v>
      </c>
      <c r="AC7683" s="9" t="str">
        <f>VLOOKUP(AA7683,实际辖区!D:E,2,0)</f>
        <v>POS_75940594</v>
      </c>
    </row>
    <row r="7684" spans="1:29">
      <c r="A7684" t="s">
        <v>97</v>
      </c>
      <c r="B7684" t="s">
        <v>15803</v>
      </c>
      <c r="C7684" t="s">
        <v>15804</v>
      </c>
      <c r="D7684" t="s">
        <v>8878</v>
      </c>
      <c r="E7684" t="s">
        <v>9140</v>
      </c>
      <c r="F7684" t="s">
        <v>9141</v>
      </c>
      <c r="G7684" t="s">
        <v>15803</v>
      </c>
      <c r="H7684" t="s">
        <v>29</v>
      </c>
      <c r="I7684">
        <v>6389955.6399359005</v>
      </c>
      <c r="J7684">
        <v>169297.32</v>
      </c>
      <c r="K7684">
        <v>146393.64000000001</v>
      </c>
      <c r="L7684">
        <v>0.308457711442786</v>
      </c>
      <c r="M7684">
        <v>23.106359399999999</v>
      </c>
      <c r="N7684">
        <v>114.399351</v>
      </c>
      <c r="O7684" t="s">
        <v>15805</v>
      </c>
      <c r="P7684" t="s">
        <v>97</v>
      </c>
      <c r="Q7684" t="s">
        <v>7125</v>
      </c>
      <c r="R7684">
        <v>0</v>
      </c>
      <c r="S7684">
        <v>22.959961013122928</v>
      </c>
      <c r="T7684">
        <v>114.4404838115756</v>
      </c>
      <c r="U7684">
        <v>16.75201480789902</v>
      </c>
      <c r="V7684" t="s">
        <v>32</v>
      </c>
      <c r="W7684" t="s">
        <v>33</v>
      </c>
      <c r="X7684" t="str">
        <f t="shared" si="360"/>
        <v>NPT76ARWE</v>
      </c>
      <c r="Y7684">
        <f t="shared" si="361"/>
        <v>1</v>
      </c>
      <c r="Z7684">
        <f>COUNTIF($X$2:X7684,X7684)</f>
        <v>1</v>
      </c>
      <c r="AA7684" t="str">
        <f t="shared" si="362"/>
        <v>NPT76ARWE1</v>
      </c>
      <c r="AB7684">
        <f>COUNTIF(实际辖区!A:A,全部结果!X7684)</f>
        <v>1</v>
      </c>
      <c r="AC7684" s="9" t="str">
        <f>VLOOKUP(AA7684,实际辖区!D:E,2,0)</f>
        <v>POS_75940596</v>
      </c>
    </row>
    <row r="7685" spans="1:29">
      <c r="A7685" t="s">
        <v>97</v>
      </c>
      <c r="B7685" t="s">
        <v>15806</v>
      </c>
      <c r="C7685" t="s">
        <v>15807</v>
      </c>
      <c r="D7685" t="s">
        <v>8878</v>
      </c>
      <c r="E7685" t="s">
        <v>9140</v>
      </c>
      <c r="F7685" t="s">
        <v>9141</v>
      </c>
      <c r="G7685" t="s">
        <v>15806</v>
      </c>
      <c r="H7685" t="s">
        <v>29</v>
      </c>
      <c r="I7685">
        <v>12113583.870967699</v>
      </c>
      <c r="J7685">
        <v>324208.8</v>
      </c>
      <c r="K7685">
        <v>289159.2</v>
      </c>
      <c r="L7685">
        <v>0.24875621890547259</v>
      </c>
      <c r="M7685">
        <v>23.115848400000001</v>
      </c>
      <c r="N7685">
        <v>114.42114650000001</v>
      </c>
      <c r="O7685" t="s">
        <v>15805</v>
      </c>
      <c r="P7685" t="s">
        <v>97</v>
      </c>
      <c r="Q7685" t="s">
        <v>7125</v>
      </c>
      <c r="R7685">
        <v>0</v>
      </c>
      <c r="S7685">
        <v>22.959961013122928</v>
      </c>
      <c r="T7685">
        <v>114.4404838115756</v>
      </c>
      <c r="U7685">
        <v>17.377073591637739</v>
      </c>
      <c r="V7685" t="s">
        <v>32</v>
      </c>
      <c r="W7685" t="s">
        <v>33</v>
      </c>
      <c r="X7685" t="str">
        <f t="shared" si="360"/>
        <v>NPT76BCRU</v>
      </c>
      <c r="Y7685">
        <f t="shared" si="361"/>
        <v>1</v>
      </c>
      <c r="Z7685">
        <f>COUNTIF($X$2:X7685,X7685)</f>
        <v>1</v>
      </c>
      <c r="AA7685" t="str">
        <f t="shared" si="362"/>
        <v>NPT76BCRU1</v>
      </c>
      <c r="AB7685">
        <f>COUNTIF(实际辖区!A:A,全部结果!X7685)</f>
        <v>1</v>
      </c>
      <c r="AC7685" s="9" t="str">
        <f>VLOOKUP(AA7685,实际辖区!D:E,2,0)</f>
        <v>POS_75940596</v>
      </c>
    </row>
    <row r="7686" spans="1:29">
      <c r="A7686" t="s">
        <v>97</v>
      </c>
      <c r="B7686" t="s">
        <v>15808</v>
      </c>
      <c r="C7686" t="s">
        <v>15809</v>
      </c>
      <c r="D7686" t="s">
        <v>8878</v>
      </c>
      <c r="E7686" t="s">
        <v>9140</v>
      </c>
      <c r="F7686" t="s">
        <v>15810</v>
      </c>
      <c r="G7686" t="s">
        <v>15808</v>
      </c>
      <c r="H7686" t="s">
        <v>29</v>
      </c>
      <c r="I7686">
        <v>3675153.22580645</v>
      </c>
      <c r="J7686">
        <v>70276.02</v>
      </c>
      <c r="K7686">
        <v>70099.199999999997</v>
      </c>
      <c r="L7686">
        <v>0.2388059701492537</v>
      </c>
      <c r="M7686">
        <v>22.756624200000001</v>
      </c>
      <c r="N7686">
        <v>114.5268456</v>
      </c>
      <c r="O7686" t="s">
        <v>15805</v>
      </c>
      <c r="P7686" t="s">
        <v>97</v>
      </c>
      <c r="Q7686" t="s">
        <v>7125</v>
      </c>
      <c r="R7686">
        <v>0</v>
      </c>
      <c r="S7686">
        <v>22.959961013122928</v>
      </c>
      <c r="T7686">
        <v>114.4404838115756</v>
      </c>
      <c r="U7686">
        <v>24.199468165574551</v>
      </c>
      <c r="V7686" t="s">
        <v>32</v>
      </c>
      <c r="W7686" t="s">
        <v>33</v>
      </c>
      <c r="X7686" t="str">
        <f t="shared" si="360"/>
        <v>NPT76BHDJ</v>
      </c>
      <c r="Y7686">
        <f t="shared" si="361"/>
        <v>1</v>
      </c>
      <c r="Z7686">
        <f>COUNTIF($X$2:X7686,X7686)</f>
        <v>1</v>
      </c>
      <c r="AA7686" t="str">
        <f t="shared" si="362"/>
        <v>NPT76BHDJ1</v>
      </c>
      <c r="AB7686">
        <f>COUNTIF(实际辖区!A:A,全部结果!X7686)</f>
        <v>1</v>
      </c>
      <c r="AC7686" s="9" t="str">
        <f>VLOOKUP(AA7686,实际辖区!D:E,2,0)</f>
        <v>POS_75940596</v>
      </c>
    </row>
    <row r="7687" spans="1:29">
      <c r="A7687" t="s">
        <v>97</v>
      </c>
      <c r="B7687" t="s">
        <v>15811</v>
      </c>
      <c r="C7687" t="s">
        <v>15812</v>
      </c>
      <c r="D7687" t="s">
        <v>8878</v>
      </c>
      <c r="E7687" t="s">
        <v>9140</v>
      </c>
      <c r="F7687" t="s">
        <v>15810</v>
      </c>
      <c r="G7687" t="s">
        <v>15811</v>
      </c>
      <c r="H7687" t="s">
        <v>29</v>
      </c>
      <c r="I7687">
        <v>4918206.8104229104</v>
      </c>
      <c r="J7687">
        <v>0</v>
      </c>
      <c r="K7687">
        <v>0</v>
      </c>
      <c r="L7687">
        <v>4.9751243781094502E-2</v>
      </c>
      <c r="M7687">
        <v>22.786892600000002</v>
      </c>
      <c r="N7687">
        <v>114.48648559999999</v>
      </c>
      <c r="O7687" t="s">
        <v>15805</v>
      </c>
      <c r="P7687" t="s">
        <v>97</v>
      </c>
      <c r="Q7687" t="s">
        <v>7125</v>
      </c>
      <c r="R7687">
        <v>0</v>
      </c>
      <c r="S7687">
        <v>22.959961013122928</v>
      </c>
      <c r="T7687">
        <v>114.4404838115756</v>
      </c>
      <c r="U7687">
        <v>19.73877038603052</v>
      </c>
      <c r="V7687" t="s">
        <v>32</v>
      </c>
      <c r="W7687" t="s">
        <v>33</v>
      </c>
      <c r="X7687" t="str">
        <f t="shared" si="360"/>
        <v>NPT76ARWO</v>
      </c>
      <c r="Y7687">
        <f t="shared" si="361"/>
        <v>1</v>
      </c>
      <c r="Z7687">
        <f>COUNTIF($X$2:X7687,X7687)</f>
        <v>1</v>
      </c>
      <c r="AA7687" t="str">
        <f t="shared" si="362"/>
        <v>NPT76ARWO1</v>
      </c>
      <c r="AB7687">
        <f>COUNTIF(实际辖区!A:A,全部结果!X7687)</f>
        <v>1</v>
      </c>
      <c r="AC7687" s="9" t="str">
        <f>VLOOKUP(AA7687,实际辖区!D:E,2,0)</f>
        <v>POS_75940596</v>
      </c>
    </row>
    <row r="7688" spans="1:29">
      <c r="A7688" t="s">
        <v>97</v>
      </c>
      <c r="B7688" t="s">
        <v>15813</v>
      </c>
      <c r="C7688" t="s">
        <v>15814</v>
      </c>
      <c r="D7688" t="s">
        <v>8878</v>
      </c>
      <c r="E7688" t="s">
        <v>9140</v>
      </c>
      <c r="F7688" t="s">
        <v>9141</v>
      </c>
      <c r="G7688" t="s">
        <v>15813</v>
      </c>
      <c r="H7688" t="s">
        <v>29</v>
      </c>
      <c r="I7688">
        <v>3498851.4632435599</v>
      </c>
      <c r="J7688">
        <v>0</v>
      </c>
      <c r="K7688">
        <v>0</v>
      </c>
      <c r="L7688">
        <v>2.9850746268656699E-2</v>
      </c>
      <c r="M7688">
        <v>23.034027300000002</v>
      </c>
      <c r="N7688">
        <v>114.3682958</v>
      </c>
      <c r="O7688" t="s">
        <v>15805</v>
      </c>
      <c r="P7688" t="s">
        <v>97</v>
      </c>
      <c r="Q7688" t="s">
        <v>7125</v>
      </c>
      <c r="R7688">
        <v>0</v>
      </c>
      <c r="S7688">
        <v>22.959961013122928</v>
      </c>
      <c r="T7688">
        <v>114.4404838115756</v>
      </c>
      <c r="U7688">
        <v>11.047849495993811</v>
      </c>
      <c r="V7688" t="s">
        <v>32</v>
      </c>
      <c r="W7688" t="s">
        <v>33</v>
      </c>
      <c r="X7688" t="str">
        <f t="shared" si="360"/>
        <v>NPT76BALU</v>
      </c>
      <c r="Y7688">
        <f t="shared" si="361"/>
        <v>1</v>
      </c>
      <c r="Z7688">
        <f>COUNTIF($X$2:X7688,X7688)</f>
        <v>1</v>
      </c>
      <c r="AA7688" t="str">
        <f t="shared" si="362"/>
        <v>NPT76BALU1</v>
      </c>
      <c r="AB7688">
        <f>COUNTIF(实际辖区!A:A,全部结果!X7688)</f>
        <v>1</v>
      </c>
      <c r="AC7688" s="9" t="str">
        <f>VLOOKUP(AA7688,实际辖区!D:E,2,0)</f>
        <v>POS_75940596</v>
      </c>
    </row>
    <row r="7689" spans="1:29">
      <c r="A7689" t="s">
        <v>97</v>
      </c>
      <c r="B7689" t="s">
        <v>15815</v>
      </c>
      <c r="C7689" t="s">
        <v>15816</v>
      </c>
      <c r="D7689" t="s">
        <v>8878</v>
      </c>
      <c r="E7689" t="s">
        <v>15817</v>
      </c>
      <c r="F7689" t="s">
        <v>15818</v>
      </c>
      <c r="G7689" t="s">
        <v>15815</v>
      </c>
      <c r="H7689" t="s">
        <v>29</v>
      </c>
      <c r="I7689">
        <v>2663250</v>
      </c>
      <c r="J7689">
        <v>112228.2</v>
      </c>
      <c r="K7689">
        <v>41621.4</v>
      </c>
      <c r="L7689">
        <v>0.43283582089552231</v>
      </c>
      <c r="M7689">
        <v>24.0677752</v>
      </c>
      <c r="N7689">
        <v>114.2158869</v>
      </c>
      <c r="O7689" t="s">
        <v>15819</v>
      </c>
      <c r="P7689" t="s">
        <v>97</v>
      </c>
      <c r="Q7689" t="s">
        <v>7125</v>
      </c>
      <c r="R7689">
        <v>1</v>
      </c>
      <c r="S7689">
        <v>24.573297236146232</v>
      </c>
      <c r="T7689">
        <v>113.99112367096799</v>
      </c>
      <c r="U7689">
        <v>60.462007369685487</v>
      </c>
      <c r="V7689" t="s">
        <v>32</v>
      </c>
      <c r="W7689" t="s">
        <v>33</v>
      </c>
      <c r="X7689" t="str">
        <f t="shared" si="360"/>
        <v>NPT76ARVU</v>
      </c>
      <c r="Y7689">
        <f t="shared" si="361"/>
        <v>1</v>
      </c>
      <c r="Z7689">
        <f>COUNTIF($X$2:X7689,X7689)</f>
        <v>1</v>
      </c>
      <c r="AA7689" t="str">
        <f t="shared" si="362"/>
        <v>NPT76ARVU1</v>
      </c>
      <c r="AB7689">
        <f>COUNTIF(实际辖区!A:A,全部结果!X7689)</f>
        <v>1</v>
      </c>
      <c r="AC7689" s="9" t="str">
        <f>VLOOKUP(AA7689,实际辖区!D:E,2,0)</f>
        <v>POS_75940597</v>
      </c>
    </row>
    <row r="7690" spans="1:29">
      <c r="A7690" t="s">
        <v>97</v>
      </c>
      <c r="B7690" t="s">
        <v>15820</v>
      </c>
      <c r="C7690" t="s">
        <v>15821</v>
      </c>
      <c r="D7690" t="s">
        <v>8878</v>
      </c>
      <c r="E7690" t="s">
        <v>9140</v>
      </c>
      <c r="F7690" t="s">
        <v>15822</v>
      </c>
      <c r="G7690" t="s">
        <v>15820</v>
      </c>
      <c r="H7690" t="s">
        <v>29</v>
      </c>
      <c r="I7690">
        <v>6414392.6113007702</v>
      </c>
      <c r="J7690">
        <v>166105.5</v>
      </c>
      <c r="K7690">
        <v>183698.04</v>
      </c>
      <c r="L7690">
        <v>0.23383084577114421</v>
      </c>
      <c r="M7690">
        <v>23.7209103</v>
      </c>
      <c r="N7690">
        <v>114.29252459999999</v>
      </c>
      <c r="O7690" t="s">
        <v>15819</v>
      </c>
      <c r="P7690" t="s">
        <v>97</v>
      </c>
      <c r="Q7690" t="s">
        <v>7125</v>
      </c>
      <c r="R7690">
        <v>0</v>
      </c>
      <c r="S7690">
        <v>24.573297236146232</v>
      </c>
      <c r="T7690">
        <v>113.99112367096799</v>
      </c>
      <c r="U7690">
        <v>99.255918927213344</v>
      </c>
      <c r="V7690" t="s">
        <v>32</v>
      </c>
      <c r="W7690" t="s">
        <v>33</v>
      </c>
      <c r="X7690" t="str">
        <f t="shared" si="360"/>
        <v>NPT76ARXG</v>
      </c>
      <c r="Y7690">
        <f t="shared" si="361"/>
        <v>1</v>
      </c>
      <c r="Z7690">
        <f>COUNTIF($X$2:X7690,X7690)</f>
        <v>1</v>
      </c>
      <c r="AA7690" t="str">
        <f t="shared" si="362"/>
        <v>NPT76ARXG1</v>
      </c>
      <c r="AB7690">
        <f>COUNTIF(实际辖区!A:A,全部结果!X7690)</f>
        <v>1</v>
      </c>
      <c r="AC7690" s="9" t="str">
        <f>VLOOKUP(AA7690,实际辖区!D:E,2,0)</f>
        <v>POS_75940597</v>
      </c>
    </row>
    <row r="7691" spans="1:29">
      <c r="A7691" t="s">
        <v>97</v>
      </c>
      <c r="B7691" t="s">
        <v>15823</v>
      </c>
      <c r="C7691" t="s">
        <v>15824</v>
      </c>
      <c r="D7691" t="s">
        <v>8878</v>
      </c>
      <c r="E7691" t="s">
        <v>15817</v>
      </c>
      <c r="F7691" t="s">
        <v>15825</v>
      </c>
      <c r="G7691" t="s">
        <v>15823</v>
      </c>
      <c r="H7691" t="s">
        <v>29</v>
      </c>
      <c r="I7691">
        <v>11932484.1426879</v>
      </c>
      <c r="J7691">
        <v>34398</v>
      </c>
      <c r="K7691">
        <v>55036.800000000003</v>
      </c>
      <c r="L7691">
        <v>0.11442786069651741</v>
      </c>
      <c r="M7691">
        <v>24.811586699999999</v>
      </c>
      <c r="N7691">
        <v>113.60750520000001</v>
      </c>
      <c r="O7691" t="s">
        <v>15819</v>
      </c>
      <c r="P7691" t="s">
        <v>97</v>
      </c>
      <c r="Q7691" t="s">
        <v>7125</v>
      </c>
      <c r="R7691">
        <v>0</v>
      </c>
      <c r="S7691">
        <v>24.573297236146232</v>
      </c>
      <c r="T7691">
        <v>113.99112367096799</v>
      </c>
      <c r="U7691">
        <v>46.945159288987817</v>
      </c>
      <c r="V7691" t="s">
        <v>32</v>
      </c>
      <c r="W7691" t="s">
        <v>33</v>
      </c>
      <c r="X7691" t="str">
        <f t="shared" si="360"/>
        <v>NPT76ARUB</v>
      </c>
      <c r="Y7691">
        <f t="shared" si="361"/>
        <v>1</v>
      </c>
      <c r="Z7691">
        <f>COUNTIF($X$2:X7691,X7691)</f>
        <v>1</v>
      </c>
      <c r="AA7691" t="str">
        <f t="shared" si="362"/>
        <v>NPT76ARUB1</v>
      </c>
      <c r="AB7691">
        <f>COUNTIF(实际辖区!A:A,全部结果!X7691)</f>
        <v>1</v>
      </c>
      <c r="AC7691" s="9" t="str">
        <f>VLOOKUP(AA7691,实际辖区!D:E,2,0)</f>
        <v>POS_75940597</v>
      </c>
    </row>
    <row r="7692" spans="1:29">
      <c r="A7692" t="s">
        <v>97</v>
      </c>
      <c r="B7692" t="s">
        <v>15826</v>
      </c>
      <c r="C7692" t="s">
        <v>15827</v>
      </c>
      <c r="D7692" t="s">
        <v>8878</v>
      </c>
      <c r="E7692" t="s">
        <v>15817</v>
      </c>
      <c r="F7692" t="s">
        <v>15828</v>
      </c>
      <c r="G7692" t="s">
        <v>15826</v>
      </c>
      <c r="H7692" t="s">
        <v>29</v>
      </c>
      <c r="I7692">
        <v>19668654.838709701</v>
      </c>
      <c r="J7692">
        <v>0</v>
      </c>
      <c r="K7692">
        <v>0</v>
      </c>
      <c r="L7692">
        <v>9.9502487562189004E-2</v>
      </c>
      <c r="M7692">
        <v>24.7968574</v>
      </c>
      <c r="N7692">
        <v>113.5965224</v>
      </c>
      <c r="O7692" t="s">
        <v>15819</v>
      </c>
      <c r="P7692" t="s">
        <v>97</v>
      </c>
      <c r="Q7692" t="s">
        <v>7125</v>
      </c>
      <c r="R7692">
        <v>0</v>
      </c>
      <c r="S7692">
        <v>24.573297236146232</v>
      </c>
      <c r="T7692">
        <v>113.99112367096799</v>
      </c>
      <c r="U7692">
        <v>46.99043842414433</v>
      </c>
      <c r="V7692" t="s">
        <v>32</v>
      </c>
      <c r="W7692" t="s">
        <v>33</v>
      </c>
      <c r="X7692" t="str">
        <f t="shared" si="360"/>
        <v>NPT76ARTY</v>
      </c>
      <c r="Y7692">
        <f t="shared" si="361"/>
        <v>1</v>
      </c>
      <c r="Z7692">
        <f>COUNTIF($X$2:X7692,X7692)</f>
        <v>1</v>
      </c>
      <c r="AA7692" t="str">
        <f t="shared" si="362"/>
        <v>NPT76ARTY1</v>
      </c>
      <c r="AB7692">
        <f>COUNTIF(实际辖区!A:A,全部结果!X7692)</f>
        <v>1</v>
      </c>
      <c r="AC7692" s="9" t="str">
        <f>VLOOKUP(AA7692,实际辖区!D:E,2,0)</f>
        <v>POS_75940597</v>
      </c>
    </row>
    <row r="7693" spans="1:29">
      <c r="A7693" t="s">
        <v>97</v>
      </c>
      <c r="B7693" t="s">
        <v>15829</v>
      </c>
      <c r="C7693" t="s">
        <v>15830</v>
      </c>
      <c r="D7693" t="s">
        <v>8878</v>
      </c>
      <c r="E7693" t="s">
        <v>15817</v>
      </c>
      <c r="F7693" t="s">
        <v>15831</v>
      </c>
      <c r="G7693" t="s">
        <v>15829</v>
      </c>
      <c r="H7693" t="s">
        <v>29</v>
      </c>
      <c r="I7693">
        <v>4486087.7098864401</v>
      </c>
      <c r="J7693">
        <v>61916.4</v>
      </c>
      <c r="K7693">
        <v>38984.400000000001</v>
      </c>
      <c r="L7693">
        <v>9.9502487562189004E-2</v>
      </c>
      <c r="M7693">
        <v>24.3546421</v>
      </c>
      <c r="N7693">
        <v>114.1404347</v>
      </c>
      <c r="O7693" t="s">
        <v>15819</v>
      </c>
      <c r="P7693" t="s">
        <v>97</v>
      </c>
      <c r="Q7693" t="s">
        <v>7125</v>
      </c>
      <c r="R7693">
        <v>1</v>
      </c>
      <c r="S7693">
        <v>24.573297236146232</v>
      </c>
      <c r="T7693">
        <v>113.99112367096799</v>
      </c>
      <c r="U7693">
        <v>28.56090536576745</v>
      </c>
      <c r="V7693" t="s">
        <v>32</v>
      </c>
      <c r="W7693" t="s">
        <v>33</v>
      </c>
      <c r="X7693" t="str">
        <f t="shared" si="360"/>
        <v>NPT76ARVJ</v>
      </c>
      <c r="Y7693">
        <f t="shared" si="361"/>
        <v>1</v>
      </c>
      <c r="Z7693">
        <f>COUNTIF($X$2:X7693,X7693)</f>
        <v>1</v>
      </c>
      <c r="AA7693" t="str">
        <f t="shared" si="362"/>
        <v>NPT76ARVJ1</v>
      </c>
      <c r="AB7693">
        <f>COUNTIF(实际辖区!A:A,全部结果!X7693)</f>
        <v>1</v>
      </c>
      <c r="AC7693" s="9" t="str">
        <f>VLOOKUP(AA7693,实际辖区!D:E,2,0)</f>
        <v>POS_75940597</v>
      </c>
    </row>
    <row r="7694" spans="1:29">
      <c r="A7694" t="s">
        <v>97</v>
      </c>
      <c r="B7694" t="s">
        <v>15832</v>
      </c>
      <c r="C7694" t="s">
        <v>15833</v>
      </c>
      <c r="D7694" t="s">
        <v>8878</v>
      </c>
      <c r="E7694" t="s">
        <v>15817</v>
      </c>
      <c r="F7694" t="s">
        <v>15834</v>
      </c>
      <c r="G7694" t="s">
        <v>15832</v>
      </c>
      <c r="H7694" t="s">
        <v>29</v>
      </c>
      <c r="I7694">
        <v>5132482.2580645196</v>
      </c>
      <c r="J7694">
        <v>21906</v>
      </c>
      <c r="K7694">
        <v>21906</v>
      </c>
      <c r="L7694">
        <v>7.9601990049751201E-2</v>
      </c>
      <c r="M7694">
        <v>25.125185099999999</v>
      </c>
      <c r="N7694">
        <v>114.3080487</v>
      </c>
      <c r="O7694" t="s">
        <v>15819</v>
      </c>
      <c r="P7694" t="s">
        <v>97</v>
      </c>
      <c r="Q7694" t="s">
        <v>7125</v>
      </c>
      <c r="R7694">
        <v>1</v>
      </c>
      <c r="S7694">
        <v>24.573297236146232</v>
      </c>
      <c r="T7694">
        <v>113.99112367096799</v>
      </c>
      <c r="U7694">
        <v>69.016745146075138</v>
      </c>
      <c r="V7694" t="s">
        <v>32</v>
      </c>
      <c r="W7694" t="s">
        <v>33</v>
      </c>
      <c r="X7694" t="str">
        <f t="shared" si="360"/>
        <v>NPT76ARVC</v>
      </c>
      <c r="Y7694">
        <f t="shared" si="361"/>
        <v>1</v>
      </c>
      <c r="Z7694">
        <f>COUNTIF($X$2:X7694,X7694)</f>
        <v>1</v>
      </c>
      <c r="AA7694" t="str">
        <f t="shared" si="362"/>
        <v>NPT76ARVC1</v>
      </c>
      <c r="AB7694">
        <f>COUNTIF(实际辖区!A:A,全部结果!X7694)</f>
        <v>1</v>
      </c>
      <c r="AC7694" s="9" t="str">
        <f>VLOOKUP(AA7694,实际辖区!D:E,2,0)</f>
        <v>POS_75940597</v>
      </c>
    </row>
    <row r="7695" spans="1:29">
      <c r="A7695" t="s">
        <v>97</v>
      </c>
      <c r="B7695" t="s">
        <v>15835</v>
      </c>
      <c r="C7695" t="s">
        <v>15836</v>
      </c>
      <c r="D7695" t="s">
        <v>8878</v>
      </c>
      <c r="E7695" t="s">
        <v>15817</v>
      </c>
      <c r="F7695" t="s">
        <v>15834</v>
      </c>
      <c r="G7695" t="s">
        <v>15835</v>
      </c>
      <c r="H7695" t="s">
        <v>29</v>
      </c>
      <c r="I7695">
        <v>3118900</v>
      </c>
      <c r="J7695">
        <v>18255</v>
      </c>
      <c r="K7695">
        <v>43812</v>
      </c>
      <c r="L7695">
        <v>3.98009950248756E-2</v>
      </c>
      <c r="M7695">
        <v>25.1260224</v>
      </c>
      <c r="N7695">
        <v>114.3236656</v>
      </c>
      <c r="O7695" t="s">
        <v>15819</v>
      </c>
      <c r="P7695" t="s">
        <v>97</v>
      </c>
      <c r="Q7695" t="s">
        <v>7125</v>
      </c>
      <c r="R7695">
        <v>0</v>
      </c>
      <c r="S7695">
        <v>24.573297236146232</v>
      </c>
      <c r="T7695">
        <v>113.99112367096799</v>
      </c>
      <c r="U7695">
        <v>69.844582948288476</v>
      </c>
      <c r="V7695" t="s">
        <v>32</v>
      </c>
      <c r="W7695" t="s">
        <v>33</v>
      </c>
      <c r="X7695" t="str">
        <f t="shared" si="360"/>
        <v>NPT76ARVD</v>
      </c>
      <c r="Y7695">
        <f t="shared" si="361"/>
        <v>1</v>
      </c>
      <c r="Z7695">
        <f>COUNTIF($X$2:X7695,X7695)</f>
        <v>1</v>
      </c>
      <c r="AA7695" t="str">
        <f t="shared" si="362"/>
        <v>NPT76ARVD1</v>
      </c>
      <c r="AB7695">
        <f>COUNTIF(实际辖区!A:A,全部结果!X7695)</f>
        <v>1</v>
      </c>
      <c r="AC7695" s="9" t="str">
        <f>VLOOKUP(AA7695,实际辖区!D:E,2,0)</f>
        <v>POS_75940597</v>
      </c>
    </row>
    <row r="7696" spans="1:29">
      <c r="A7696" t="s">
        <v>97</v>
      </c>
      <c r="B7696" t="s">
        <v>15837</v>
      </c>
      <c r="C7696" t="s">
        <v>15838</v>
      </c>
      <c r="D7696" t="s">
        <v>8878</v>
      </c>
      <c r="E7696" t="s">
        <v>15817</v>
      </c>
      <c r="F7696" t="s">
        <v>15831</v>
      </c>
      <c r="G7696" t="s">
        <v>15837</v>
      </c>
      <c r="H7696" t="s">
        <v>29</v>
      </c>
      <c r="I7696">
        <v>2896828.6177105801</v>
      </c>
      <c r="J7696">
        <v>10090.08</v>
      </c>
      <c r="K7696">
        <v>6420.96</v>
      </c>
      <c r="L7696">
        <v>1.99004975124378E-2</v>
      </c>
      <c r="M7696">
        <v>24.363703300000001</v>
      </c>
      <c r="N7696">
        <v>114.1448989</v>
      </c>
      <c r="O7696" t="s">
        <v>15819</v>
      </c>
      <c r="P7696" t="s">
        <v>97</v>
      </c>
      <c r="Q7696" t="s">
        <v>7125</v>
      </c>
      <c r="R7696">
        <v>0</v>
      </c>
      <c r="S7696">
        <v>24.573297236146232</v>
      </c>
      <c r="T7696">
        <v>113.99112367096799</v>
      </c>
      <c r="U7696">
        <v>27.964391542585851</v>
      </c>
      <c r="V7696" t="s">
        <v>32</v>
      </c>
      <c r="W7696" t="s">
        <v>33</v>
      </c>
      <c r="X7696" t="str">
        <f t="shared" si="360"/>
        <v>NPT76ARVK</v>
      </c>
      <c r="Y7696">
        <f t="shared" si="361"/>
        <v>1</v>
      </c>
      <c r="Z7696">
        <f>COUNTIF($X$2:X7696,X7696)</f>
        <v>1</v>
      </c>
      <c r="AA7696" t="str">
        <f t="shared" si="362"/>
        <v>NPT76ARVK1</v>
      </c>
      <c r="AB7696">
        <f>COUNTIF(实际辖区!A:A,全部结果!X7696)</f>
        <v>1</v>
      </c>
      <c r="AC7696" s="9" t="str">
        <f>VLOOKUP(AA7696,实际辖区!D:E,2,0)</f>
        <v>POS_75940597</v>
      </c>
    </row>
    <row r="7697" spans="1:29">
      <c r="A7697" t="s">
        <v>97</v>
      </c>
      <c r="B7697" t="s">
        <v>15839</v>
      </c>
      <c r="C7697" t="s">
        <v>15840</v>
      </c>
      <c r="D7697" t="s">
        <v>8878</v>
      </c>
      <c r="E7697" t="s">
        <v>15817</v>
      </c>
      <c r="F7697" t="s">
        <v>15841</v>
      </c>
      <c r="G7697" t="s">
        <v>15839</v>
      </c>
      <c r="H7697" t="s">
        <v>29</v>
      </c>
      <c r="I7697">
        <v>2874396.77419355</v>
      </c>
      <c r="J7697">
        <v>28287.9</v>
      </c>
      <c r="K7697">
        <v>14604</v>
      </c>
      <c r="L7697">
        <v>9.9502487562189001E-3</v>
      </c>
      <c r="M7697">
        <v>24.789028800000001</v>
      </c>
      <c r="N7697">
        <v>113.287414</v>
      </c>
      <c r="O7697" t="s">
        <v>15819</v>
      </c>
      <c r="P7697" t="s">
        <v>97</v>
      </c>
      <c r="Q7697" t="s">
        <v>7125</v>
      </c>
      <c r="R7697">
        <v>1</v>
      </c>
      <c r="S7697">
        <v>24.573297236146232</v>
      </c>
      <c r="T7697">
        <v>113.99112367096799</v>
      </c>
      <c r="U7697">
        <v>75.123558403963798</v>
      </c>
      <c r="V7697" t="s">
        <v>32</v>
      </c>
      <c r="W7697" t="s">
        <v>33</v>
      </c>
      <c r="X7697" t="str">
        <f t="shared" si="360"/>
        <v>NPT76ARVX</v>
      </c>
      <c r="Y7697">
        <f t="shared" si="361"/>
        <v>1</v>
      </c>
      <c r="Z7697">
        <f>COUNTIF($X$2:X7697,X7697)</f>
        <v>1</v>
      </c>
      <c r="AA7697" t="str">
        <f t="shared" si="362"/>
        <v>NPT76ARVX1</v>
      </c>
      <c r="AB7697">
        <f>COUNTIF(实际辖区!A:A,全部结果!X7697)</f>
        <v>1</v>
      </c>
      <c r="AC7697" s="9" t="str">
        <f>VLOOKUP(AA7697,实际辖区!D:E,2,0)</f>
        <v>POS_75940597</v>
      </c>
    </row>
    <row r="7698" spans="1:29">
      <c r="A7698" t="s">
        <v>97</v>
      </c>
      <c r="B7698" t="s">
        <v>15842</v>
      </c>
      <c r="C7698" t="s">
        <v>15843</v>
      </c>
      <c r="D7698" t="s">
        <v>8878</v>
      </c>
      <c r="E7698" t="s">
        <v>8980</v>
      </c>
      <c r="F7698" t="s">
        <v>15844</v>
      </c>
      <c r="G7698" t="s">
        <v>15842</v>
      </c>
      <c r="H7698" t="s">
        <v>29</v>
      </c>
      <c r="I7698">
        <v>9808338.3961541094</v>
      </c>
      <c r="J7698">
        <v>227822.4</v>
      </c>
      <c r="K7698">
        <v>263121.71999999997</v>
      </c>
      <c r="L7698">
        <v>0.49751243781094528</v>
      </c>
      <c r="M7698">
        <v>22.259772900000002</v>
      </c>
      <c r="N7698">
        <v>112.800166</v>
      </c>
      <c r="O7698" t="s">
        <v>15845</v>
      </c>
      <c r="P7698" t="s">
        <v>97</v>
      </c>
      <c r="Q7698" t="s">
        <v>7125</v>
      </c>
      <c r="R7698">
        <v>1</v>
      </c>
      <c r="S7698">
        <v>22.401717230039011</v>
      </c>
      <c r="T7698">
        <v>112.6937171024197</v>
      </c>
      <c r="U7698">
        <v>19.165706348681301</v>
      </c>
      <c r="V7698" t="s">
        <v>32</v>
      </c>
      <c r="W7698" t="s">
        <v>33</v>
      </c>
      <c r="X7698" t="str">
        <f t="shared" si="360"/>
        <v>NPT76ARTF</v>
      </c>
      <c r="Y7698">
        <f t="shared" si="361"/>
        <v>1</v>
      </c>
      <c r="Z7698">
        <f>COUNTIF($X$2:X7698,X7698)</f>
        <v>1</v>
      </c>
      <c r="AA7698" t="str">
        <f t="shared" si="362"/>
        <v>NPT76ARTF1</v>
      </c>
      <c r="AB7698">
        <f>COUNTIF(实际辖区!A:A,全部结果!X7698)</f>
        <v>1</v>
      </c>
      <c r="AC7698" s="9" t="str">
        <f>VLOOKUP(AA7698,实际辖区!D:E,2,0)</f>
        <v>POS_75940599</v>
      </c>
    </row>
    <row r="7699" spans="1:29">
      <c r="A7699" t="s">
        <v>97</v>
      </c>
      <c r="B7699" t="s">
        <v>15846</v>
      </c>
      <c r="C7699" t="s">
        <v>15847</v>
      </c>
      <c r="D7699" t="s">
        <v>8878</v>
      </c>
      <c r="E7699" t="s">
        <v>8980</v>
      </c>
      <c r="F7699" t="s">
        <v>15848</v>
      </c>
      <c r="G7699" t="s">
        <v>15846</v>
      </c>
      <c r="H7699" t="s">
        <v>29</v>
      </c>
      <c r="I7699">
        <v>5031569.45237929</v>
      </c>
      <c r="J7699">
        <v>48157.2</v>
      </c>
      <c r="K7699">
        <v>34398</v>
      </c>
      <c r="L7699">
        <v>0.38308457711442778</v>
      </c>
      <c r="M7699">
        <v>22.195668399999999</v>
      </c>
      <c r="N7699">
        <v>112.3123921</v>
      </c>
      <c r="O7699" t="s">
        <v>15845</v>
      </c>
      <c r="P7699" t="s">
        <v>97</v>
      </c>
      <c r="Q7699" t="s">
        <v>7125</v>
      </c>
      <c r="R7699">
        <v>0</v>
      </c>
      <c r="S7699">
        <v>22.401717230039011</v>
      </c>
      <c r="T7699">
        <v>112.6937171024197</v>
      </c>
      <c r="U7699">
        <v>45.437566716307039</v>
      </c>
      <c r="V7699" t="s">
        <v>32</v>
      </c>
      <c r="W7699" t="s">
        <v>33</v>
      </c>
      <c r="X7699" t="str">
        <f t="shared" si="360"/>
        <v>NPT76ARTK</v>
      </c>
      <c r="Y7699">
        <f t="shared" si="361"/>
        <v>1</v>
      </c>
      <c r="Z7699">
        <f>COUNTIF($X$2:X7699,X7699)</f>
        <v>1</v>
      </c>
      <c r="AA7699" t="str">
        <f t="shared" si="362"/>
        <v>NPT76ARTK1</v>
      </c>
      <c r="AB7699">
        <f>COUNTIF(实际辖区!A:A,全部结果!X7699)</f>
        <v>1</v>
      </c>
      <c r="AC7699" s="9" t="str">
        <f>VLOOKUP(AA7699,实际辖区!D:E,2,0)</f>
        <v>POS_75940599</v>
      </c>
    </row>
    <row r="7700" spans="1:29">
      <c r="A7700" t="s">
        <v>97</v>
      </c>
      <c r="B7700" t="s">
        <v>15849</v>
      </c>
      <c r="C7700" t="s">
        <v>15850</v>
      </c>
      <c r="D7700" t="s">
        <v>8878</v>
      </c>
      <c r="E7700" t="s">
        <v>8980</v>
      </c>
      <c r="F7700" t="s">
        <v>15844</v>
      </c>
      <c r="G7700" t="s">
        <v>15849</v>
      </c>
      <c r="H7700" t="s">
        <v>29</v>
      </c>
      <c r="I7700">
        <v>4997150</v>
      </c>
      <c r="J7700">
        <v>70767.539999999994</v>
      </c>
      <c r="K7700">
        <v>96386.4</v>
      </c>
      <c r="L7700">
        <v>9.9502487562189004E-2</v>
      </c>
      <c r="M7700">
        <v>22.232363899999999</v>
      </c>
      <c r="N7700">
        <v>112.8062505</v>
      </c>
      <c r="O7700" t="s">
        <v>15845</v>
      </c>
      <c r="P7700" t="s">
        <v>97</v>
      </c>
      <c r="Q7700" t="s">
        <v>7125</v>
      </c>
      <c r="R7700">
        <v>1</v>
      </c>
      <c r="S7700">
        <v>22.401717230039011</v>
      </c>
      <c r="T7700">
        <v>112.6937171024197</v>
      </c>
      <c r="U7700">
        <v>22.04803502097203</v>
      </c>
      <c r="V7700" t="s">
        <v>32</v>
      </c>
      <c r="W7700" t="s">
        <v>33</v>
      </c>
      <c r="X7700" t="str">
        <f t="shared" si="360"/>
        <v>NPT76ARTG</v>
      </c>
      <c r="Y7700">
        <f t="shared" si="361"/>
        <v>1</v>
      </c>
      <c r="Z7700">
        <f>COUNTIF($X$2:X7700,X7700)</f>
        <v>1</v>
      </c>
      <c r="AA7700" t="str">
        <f t="shared" si="362"/>
        <v>NPT76ARTG1</v>
      </c>
      <c r="AB7700">
        <f>COUNTIF(实际辖区!A:A,全部结果!X7700)</f>
        <v>1</v>
      </c>
      <c r="AC7700" s="9" t="str">
        <f>VLOOKUP(AA7700,实际辖区!D:E,2,0)</f>
        <v>POS_75940599</v>
      </c>
    </row>
    <row r="7701" spans="1:29">
      <c r="A7701" t="s">
        <v>97</v>
      </c>
      <c r="B7701" t="s">
        <v>15851</v>
      </c>
      <c r="C7701" t="s">
        <v>15852</v>
      </c>
      <c r="D7701" t="s">
        <v>8878</v>
      </c>
      <c r="E7701" t="s">
        <v>8980</v>
      </c>
      <c r="F7701" t="s">
        <v>15848</v>
      </c>
      <c r="G7701" t="s">
        <v>15851</v>
      </c>
      <c r="H7701" t="s">
        <v>29</v>
      </c>
      <c r="I7701">
        <v>3682614.9028077801</v>
      </c>
      <c r="J7701">
        <v>27518.400000000001</v>
      </c>
      <c r="K7701">
        <v>13759.2</v>
      </c>
      <c r="L7701">
        <v>8.45771144278607E-2</v>
      </c>
      <c r="M7701">
        <v>22.186354699999999</v>
      </c>
      <c r="N7701">
        <v>112.30965860000001</v>
      </c>
      <c r="O7701" t="s">
        <v>15845</v>
      </c>
      <c r="P7701" t="s">
        <v>97</v>
      </c>
      <c r="Q7701" t="s">
        <v>7125</v>
      </c>
      <c r="R7701">
        <v>0</v>
      </c>
      <c r="S7701">
        <v>22.401717230039011</v>
      </c>
      <c r="T7701">
        <v>112.6937171024197</v>
      </c>
      <c r="U7701">
        <v>46.206253615982959</v>
      </c>
      <c r="V7701" t="s">
        <v>32</v>
      </c>
      <c r="W7701" t="s">
        <v>33</v>
      </c>
      <c r="X7701" t="str">
        <f t="shared" si="360"/>
        <v>NPT76ARTM</v>
      </c>
      <c r="Y7701">
        <f t="shared" si="361"/>
        <v>1</v>
      </c>
      <c r="Z7701">
        <f>COUNTIF($X$2:X7701,X7701)</f>
        <v>1</v>
      </c>
      <c r="AA7701" t="str">
        <f t="shared" si="362"/>
        <v>NPT76ARTM1</v>
      </c>
      <c r="AB7701">
        <f>COUNTIF(实际辖区!A:A,全部结果!X7701)</f>
        <v>1</v>
      </c>
      <c r="AC7701" s="9" t="str">
        <f>VLOOKUP(AA7701,实际辖区!D:E,2,0)</f>
        <v>POS_75940599</v>
      </c>
    </row>
    <row r="7702" spans="1:29">
      <c r="A7702" t="s">
        <v>97</v>
      </c>
      <c r="B7702" t="s">
        <v>15853</v>
      </c>
      <c r="C7702" t="s">
        <v>15854</v>
      </c>
      <c r="D7702" t="s">
        <v>8878</v>
      </c>
      <c r="E7702" t="s">
        <v>8980</v>
      </c>
      <c r="F7702" t="s">
        <v>15855</v>
      </c>
      <c r="G7702" t="s">
        <v>15853</v>
      </c>
      <c r="H7702" t="s">
        <v>29</v>
      </c>
      <c r="I7702">
        <v>6868183.5539608402</v>
      </c>
      <c r="J7702">
        <v>73994.61</v>
      </c>
      <c r="K7702">
        <v>65603.399999999994</v>
      </c>
      <c r="L7702">
        <v>1.99004975124378E-2</v>
      </c>
      <c r="M7702">
        <v>22.766942199999999</v>
      </c>
      <c r="N7702">
        <v>112.9659032</v>
      </c>
      <c r="O7702" t="s">
        <v>15845</v>
      </c>
      <c r="P7702" t="s">
        <v>97</v>
      </c>
      <c r="Q7702" t="s">
        <v>7125</v>
      </c>
      <c r="R7702">
        <v>0</v>
      </c>
      <c r="S7702">
        <v>22.401717230039011</v>
      </c>
      <c r="T7702">
        <v>112.6937171024197</v>
      </c>
      <c r="U7702">
        <v>49.185146841967068</v>
      </c>
      <c r="V7702" t="s">
        <v>32</v>
      </c>
      <c r="W7702" t="s">
        <v>33</v>
      </c>
      <c r="X7702" t="str">
        <f t="shared" si="360"/>
        <v>NPT76ARTP</v>
      </c>
      <c r="Y7702">
        <f t="shared" si="361"/>
        <v>1</v>
      </c>
      <c r="Z7702">
        <f>COUNTIF($X$2:X7702,X7702)</f>
        <v>1</v>
      </c>
      <c r="AA7702" t="str">
        <f t="shared" si="362"/>
        <v>NPT76ARTP1</v>
      </c>
      <c r="AB7702">
        <f>COUNTIF(实际辖区!A:A,全部结果!X7702)</f>
        <v>1</v>
      </c>
      <c r="AC7702" s="9" t="str">
        <f>VLOOKUP(AA7702,实际辖区!D:E,2,0)</f>
        <v>POS_75940599</v>
      </c>
    </row>
    <row r="7703" spans="1:29">
      <c r="A7703" t="s">
        <v>97</v>
      </c>
      <c r="B7703" t="s">
        <v>15856</v>
      </c>
      <c r="C7703" t="s">
        <v>15857</v>
      </c>
      <c r="D7703" t="s">
        <v>8878</v>
      </c>
      <c r="E7703" t="s">
        <v>8980</v>
      </c>
      <c r="F7703" t="s">
        <v>15855</v>
      </c>
      <c r="G7703" t="s">
        <v>15856</v>
      </c>
      <c r="H7703" t="s">
        <v>29</v>
      </c>
      <c r="I7703">
        <v>3537272.3542116601</v>
      </c>
      <c r="J7703">
        <v>14332.5</v>
      </c>
      <c r="K7703">
        <v>0</v>
      </c>
      <c r="L7703">
        <v>9.9999999999999995E-7</v>
      </c>
      <c r="M7703">
        <v>22.767767299999999</v>
      </c>
      <c r="N7703">
        <v>112.97029360000001</v>
      </c>
      <c r="O7703" t="s">
        <v>15845</v>
      </c>
      <c r="P7703" t="s">
        <v>97</v>
      </c>
      <c r="Q7703" t="s">
        <v>7125</v>
      </c>
      <c r="R7703">
        <v>0</v>
      </c>
      <c r="S7703">
        <v>22.401717230039011</v>
      </c>
      <c r="T7703">
        <v>112.6937171024197</v>
      </c>
      <c r="U7703">
        <v>49.518185669053871</v>
      </c>
      <c r="V7703" t="s">
        <v>32</v>
      </c>
      <c r="W7703" t="s">
        <v>33</v>
      </c>
      <c r="X7703" t="str">
        <f t="shared" si="360"/>
        <v>NPT76ARTQ</v>
      </c>
      <c r="Y7703">
        <f t="shared" si="361"/>
        <v>1</v>
      </c>
      <c r="Z7703">
        <f>COUNTIF($X$2:X7703,X7703)</f>
        <v>1</v>
      </c>
      <c r="AA7703" t="str">
        <f t="shared" si="362"/>
        <v>NPT76ARTQ1</v>
      </c>
      <c r="AB7703">
        <f>COUNTIF(实际辖区!A:A,全部结果!X7703)</f>
        <v>1</v>
      </c>
      <c r="AC7703" s="9" t="str">
        <f>VLOOKUP(AA7703,实际辖区!D:E,2,0)</f>
        <v>POS_75940599</v>
      </c>
    </row>
    <row r="7704" spans="1:29">
      <c r="A7704" t="s">
        <v>97</v>
      </c>
      <c r="B7704" t="s">
        <v>15858</v>
      </c>
      <c r="C7704" t="s">
        <v>15859</v>
      </c>
      <c r="D7704" t="s">
        <v>8878</v>
      </c>
      <c r="E7704" t="s">
        <v>8896</v>
      </c>
      <c r="F7704" t="s">
        <v>8896</v>
      </c>
      <c r="G7704" t="s">
        <v>15858</v>
      </c>
      <c r="H7704" t="s">
        <v>29</v>
      </c>
      <c r="I7704">
        <v>6403295.1334215803</v>
      </c>
      <c r="J7704">
        <v>0</v>
      </c>
      <c r="K7704">
        <v>7375.02</v>
      </c>
      <c r="L7704">
        <v>0.37810945273631841</v>
      </c>
      <c r="M7704">
        <v>22.669078299999999</v>
      </c>
      <c r="N7704">
        <v>113.253355</v>
      </c>
      <c r="O7704" t="s">
        <v>15860</v>
      </c>
      <c r="P7704" t="s">
        <v>97</v>
      </c>
      <c r="Q7704" t="s">
        <v>7125</v>
      </c>
      <c r="R7704">
        <v>0</v>
      </c>
      <c r="S7704">
        <v>22.5583729700224</v>
      </c>
      <c r="T7704">
        <v>113.2115893553065</v>
      </c>
      <c r="U7704">
        <v>12.9896248038912</v>
      </c>
      <c r="V7704" t="s">
        <v>32</v>
      </c>
      <c r="W7704" t="s">
        <v>33</v>
      </c>
      <c r="X7704" t="str">
        <f t="shared" si="360"/>
        <v>NPT76ASJR</v>
      </c>
      <c r="Y7704">
        <f t="shared" si="361"/>
        <v>1</v>
      </c>
      <c r="Z7704">
        <f>COUNTIF($X$2:X7704,X7704)</f>
        <v>1</v>
      </c>
      <c r="AA7704" t="str">
        <f t="shared" si="362"/>
        <v>NPT76ASJR1</v>
      </c>
      <c r="AB7704">
        <f>COUNTIF(实际辖区!A:A,全部结果!X7704)</f>
        <v>1</v>
      </c>
      <c r="AC7704" s="9" t="str">
        <f>VLOOKUP(AA7704,实际辖区!D:E,2,0)</f>
        <v>POS_75940600</v>
      </c>
    </row>
    <row r="7705" spans="1:29">
      <c r="A7705" t="s">
        <v>97</v>
      </c>
      <c r="B7705" t="s">
        <v>15861</v>
      </c>
      <c r="C7705" t="s">
        <v>15862</v>
      </c>
      <c r="D7705" t="s">
        <v>8878</v>
      </c>
      <c r="E7705" t="s">
        <v>8980</v>
      </c>
      <c r="F7705" t="s">
        <v>8981</v>
      </c>
      <c r="G7705" t="s">
        <v>15861</v>
      </c>
      <c r="H7705" t="s">
        <v>29</v>
      </c>
      <c r="I7705">
        <v>8712114.3384658303</v>
      </c>
      <c r="J7705">
        <v>96386.4</v>
      </c>
      <c r="K7705">
        <v>87624</v>
      </c>
      <c r="L7705">
        <v>0.17910447761194029</v>
      </c>
      <c r="M7705">
        <v>22.583795800000001</v>
      </c>
      <c r="N7705">
        <v>113.08192560000001</v>
      </c>
      <c r="O7705" t="s">
        <v>15860</v>
      </c>
      <c r="P7705" t="s">
        <v>97</v>
      </c>
      <c r="Q7705" t="s">
        <v>7125</v>
      </c>
      <c r="R7705">
        <v>0</v>
      </c>
      <c r="S7705">
        <v>22.5583729700224</v>
      </c>
      <c r="T7705">
        <v>113.2115893553065</v>
      </c>
      <c r="U7705">
        <v>13.62902400469665</v>
      </c>
      <c r="V7705" t="s">
        <v>32</v>
      </c>
      <c r="W7705" t="s">
        <v>33</v>
      </c>
      <c r="X7705" t="str">
        <f t="shared" si="360"/>
        <v>NPT76ARSR</v>
      </c>
      <c r="Y7705">
        <f t="shared" si="361"/>
        <v>1</v>
      </c>
      <c r="Z7705">
        <f>COUNTIF($X$2:X7705,X7705)</f>
        <v>1</v>
      </c>
      <c r="AA7705" t="str">
        <f t="shared" si="362"/>
        <v>NPT76ARSR1</v>
      </c>
      <c r="AB7705">
        <f>COUNTIF(实际辖区!A:A,全部结果!X7705)</f>
        <v>1</v>
      </c>
      <c r="AC7705" s="9" t="str">
        <f>VLOOKUP(AA7705,实际辖区!D:E,2,0)</f>
        <v>POS_75940600</v>
      </c>
    </row>
    <row r="7706" spans="1:29">
      <c r="A7706" t="s">
        <v>97</v>
      </c>
      <c r="B7706" t="s">
        <v>15863</v>
      </c>
      <c r="C7706" t="s">
        <v>15864</v>
      </c>
      <c r="D7706" t="s">
        <v>8878</v>
      </c>
      <c r="E7706" t="s">
        <v>8980</v>
      </c>
      <c r="F7706" t="s">
        <v>15865</v>
      </c>
      <c r="G7706" t="s">
        <v>15863</v>
      </c>
      <c r="H7706" t="s">
        <v>29</v>
      </c>
      <c r="I7706">
        <v>8863940.2947119102</v>
      </c>
      <c r="J7706">
        <v>61336.800000000003</v>
      </c>
      <c r="K7706">
        <v>96386.4</v>
      </c>
      <c r="L7706">
        <v>0.1393034825870646</v>
      </c>
      <c r="M7706">
        <v>22.542148999999998</v>
      </c>
      <c r="N7706">
        <v>113.0381558</v>
      </c>
      <c r="O7706" t="s">
        <v>15860</v>
      </c>
      <c r="P7706" t="s">
        <v>97</v>
      </c>
      <c r="Q7706" t="s">
        <v>7125</v>
      </c>
      <c r="R7706">
        <v>0</v>
      </c>
      <c r="S7706">
        <v>22.5583729700224</v>
      </c>
      <c r="T7706">
        <v>113.2115893553065</v>
      </c>
      <c r="U7706">
        <v>17.929448077581942</v>
      </c>
      <c r="V7706" t="s">
        <v>32</v>
      </c>
      <c r="W7706" t="s">
        <v>33</v>
      </c>
      <c r="X7706" t="str">
        <f t="shared" si="360"/>
        <v>NPT76ARSX</v>
      </c>
      <c r="Y7706">
        <f t="shared" si="361"/>
        <v>1</v>
      </c>
      <c r="Z7706">
        <f>COUNTIF($X$2:X7706,X7706)</f>
        <v>1</v>
      </c>
      <c r="AA7706" t="str">
        <f t="shared" si="362"/>
        <v>NPT76ARSX1</v>
      </c>
      <c r="AB7706">
        <f>COUNTIF(实际辖区!A:A,全部结果!X7706)</f>
        <v>1</v>
      </c>
      <c r="AC7706" s="9" t="str">
        <f>VLOOKUP(AA7706,实际辖区!D:E,2,0)</f>
        <v>POS_75940600</v>
      </c>
    </row>
    <row r="7707" spans="1:29">
      <c r="A7707" t="s">
        <v>97</v>
      </c>
      <c r="B7707" t="s">
        <v>15866</v>
      </c>
      <c r="C7707" t="s">
        <v>15867</v>
      </c>
      <c r="D7707" t="s">
        <v>8878</v>
      </c>
      <c r="E7707" t="s">
        <v>8896</v>
      </c>
      <c r="F7707" t="s">
        <v>8896</v>
      </c>
      <c r="G7707" t="s">
        <v>15866</v>
      </c>
      <c r="H7707" t="s">
        <v>29</v>
      </c>
      <c r="I7707">
        <v>5528214.27690526</v>
      </c>
      <c r="J7707">
        <v>84703.2</v>
      </c>
      <c r="K7707">
        <v>87624</v>
      </c>
      <c r="L7707">
        <v>0.1393034825870646</v>
      </c>
      <c r="M7707">
        <v>22.683309999999999</v>
      </c>
      <c r="N7707">
        <v>113.23548340000001</v>
      </c>
      <c r="O7707" t="s">
        <v>15860</v>
      </c>
      <c r="P7707" t="s">
        <v>97</v>
      </c>
      <c r="Q7707" t="s">
        <v>7125</v>
      </c>
      <c r="R7707">
        <v>1</v>
      </c>
      <c r="S7707">
        <v>22.5583729700224</v>
      </c>
      <c r="T7707">
        <v>113.2115893553065</v>
      </c>
      <c r="U7707">
        <v>14.051750178825269</v>
      </c>
      <c r="V7707" t="s">
        <v>32</v>
      </c>
      <c r="W7707" t="s">
        <v>33</v>
      </c>
      <c r="X7707" t="str">
        <f t="shared" si="360"/>
        <v>NPT76ASJS</v>
      </c>
      <c r="Y7707">
        <f t="shared" si="361"/>
        <v>1</v>
      </c>
      <c r="Z7707">
        <f>COUNTIF($X$2:X7707,X7707)</f>
        <v>1</v>
      </c>
      <c r="AA7707" t="str">
        <f t="shared" si="362"/>
        <v>NPT76ASJS1</v>
      </c>
      <c r="AB7707">
        <f>COUNTIF(实际辖区!A:A,全部结果!X7707)</f>
        <v>1</v>
      </c>
      <c r="AC7707" s="9" t="str">
        <f>VLOOKUP(AA7707,实际辖区!D:E,2,0)</f>
        <v>POS_75940600</v>
      </c>
    </row>
    <row r="7708" spans="1:29">
      <c r="A7708" t="s">
        <v>97</v>
      </c>
      <c r="B7708" t="s">
        <v>15868</v>
      </c>
      <c r="C7708" t="s">
        <v>15869</v>
      </c>
      <c r="D7708" t="s">
        <v>8878</v>
      </c>
      <c r="E7708" t="s">
        <v>8896</v>
      </c>
      <c r="F7708" t="s">
        <v>8896</v>
      </c>
      <c r="G7708" t="s">
        <v>15868</v>
      </c>
      <c r="H7708" t="s">
        <v>29</v>
      </c>
      <c r="I7708">
        <v>7898024.1935483897</v>
      </c>
      <c r="J7708">
        <v>51844.2</v>
      </c>
      <c r="K7708">
        <v>50529.84</v>
      </c>
      <c r="L7708">
        <v>0.11940298507462679</v>
      </c>
      <c r="M7708">
        <v>22.620411799999999</v>
      </c>
      <c r="N7708">
        <v>113.1927546</v>
      </c>
      <c r="O7708" t="s">
        <v>15860</v>
      </c>
      <c r="P7708" t="s">
        <v>97</v>
      </c>
      <c r="Q7708" t="s">
        <v>7125</v>
      </c>
      <c r="R7708">
        <v>0</v>
      </c>
      <c r="S7708">
        <v>22.5583729700224</v>
      </c>
      <c r="T7708">
        <v>113.2115893553065</v>
      </c>
      <c r="U7708">
        <v>7.1378597834572313</v>
      </c>
      <c r="V7708" t="s">
        <v>32</v>
      </c>
      <c r="W7708" t="s">
        <v>33</v>
      </c>
      <c r="X7708" t="str">
        <f t="shared" si="360"/>
        <v>NPT76ASKA</v>
      </c>
      <c r="Y7708">
        <f t="shared" si="361"/>
        <v>1</v>
      </c>
      <c r="Z7708">
        <f>COUNTIF($X$2:X7708,X7708)</f>
        <v>1</v>
      </c>
      <c r="AA7708" t="str">
        <f t="shared" si="362"/>
        <v>NPT76ASKA1</v>
      </c>
      <c r="AB7708">
        <f>COUNTIF(实际辖区!A:A,全部结果!X7708)</f>
        <v>1</v>
      </c>
      <c r="AC7708" s="9" t="str">
        <f>VLOOKUP(AA7708,实际辖区!D:E,2,0)</f>
        <v>POS_75940600</v>
      </c>
    </row>
    <row r="7709" spans="1:29">
      <c r="A7709" t="s">
        <v>97</v>
      </c>
      <c r="B7709" t="s">
        <v>15870</v>
      </c>
      <c r="C7709" t="s">
        <v>15871</v>
      </c>
      <c r="D7709" t="s">
        <v>8878</v>
      </c>
      <c r="E7709" t="s">
        <v>8980</v>
      </c>
      <c r="F7709" t="s">
        <v>15865</v>
      </c>
      <c r="G7709" t="s">
        <v>15870</v>
      </c>
      <c r="H7709" t="s">
        <v>29</v>
      </c>
      <c r="I7709">
        <v>5802773.5003135204</v>
      </c>
      <c r="J7709">
        <v>29938.2</v>
      </c>
      <c r="K7709">
        <v>16064.4</v>
      </c>
      <c r="L7709">
        <v>7.9601990049751201E-2</v>
      </c>
      <c r="M7709">
        <v>22.531223600000001</v>
      </c>
      <c r="N7709">
        <v>113.04444890000001</v>
      </c>
      <c r="O7709" t="s">
        <v>15860</v>
      </c>
      <c r="P7709" t="s">
        <v>97</v>
      </c>
      <c r="Q7709" t="s">
        <v>7125</v>
      </c>
      <c r="R7709">
        <v>0</v>
      </c>
      <c r="S7709">
        <v>22.5583729700224</v>
      </c>
      <c r="T7709">
        <v>113.2115893553065</v>
      </c>
      <c r="U7709">
        <v>17.45347120427995</v>
      </c>
      <c r="V7709" t="s">
        <v>32</v>
      </c>
      <c r="W7709" t="s">
        <v>33</v>
      </c>
      <c r="X7709" t="str">
        <f t="shared" si="360"/>
        <v>NPT76ARSY</v>
      </c>
      <c r="Y7709">
        <f t="shared" si="361"/>
        <v>1</v>
      </c>
      <c r="Z7709">
        <f>COUNTIF($X$2:X7709,X7709)</f>
        <v>1</v>
      </c>
      <c r="AA7709" t="str">
        <f t="shared" si="362"/>
        <v>NPT76ARSY1</v>
      </c>
      <c r="AB7709">
        <f>COUNTIF(实际辖区!A:A,全部结果!X7709)</f>
        <v>1</v>
      </c>
      <c r="AC7709" s="9" t="str">
        <f>VLOOKUP(AA7709,实际辖区!D:E,2,0)</f>
        <v>POS_75940600</v>
      </c>
    </row>
    <row r="7710" spans="1:29">
      <c r="A7710" t="s">
        <v>97</v>
      </c>
      <c r="B7710" t="s">
        <v>15872</v>
      </c>
      <c r="C7710" t="s">
        <v>15873</v>
      </c>
      <c r="D7710" t="s">
        <v>8878</v>
      </c>
      <c r="E7710" t="s">
        <v>8896</v>
      </c>
      <c r="F7710" t="s">
        <v>8896</v>
      </c>
      <c r="G7710" t="s">
        <v>15872</v>
      </c>
      <c r="H7710" t="s">
        <v>29</v>
      </c>
      <c r="I7710">
        <v>7674774.9320699498</v>
      </c>
      <c r="J7710">
        <v>108069.6</v>
      </c>
      <c r="K7710">
        <v>87624</v>
      </c>
      <c r="L7710">
        <v>7.9601990049751201E-2</v>
      </c>
      <c r="M7710">
        <v>22.478794300000001</v>
      </c>
      <c r="N7710">
        <v>113.41820939999999</v>
      </c>
      <c r="O7710" t="s">
        <v>15860</v>
      </c>
      <c r="P7710" t="s">
        <v>97</v>
      </c>
      <c r="Q7710" t="s">
        <v>7125</v>
      </c>
      <c r="R7710">
        <v>0</v>
      </c>
      <c r="S7710">
        <v>22.5583729700224</v>
      </c>
      <c r="T7710">
        <v>113.2115893553065</v>
      </c>
      <c r="U7710">
        <v>23.011778854641619</v>
      </c>
      <c r="V7710" t="s">
        <v>32</v>
      </c>
      <c r="W7710" t="s">
        <v>33</v>
      </c>
      <c r="X7710" t="str">
        <f t="shared" si="360"/>
        <v>NPT76ASJQ</v>
      </c>
      <c r="Y7710">
        <f t="shared" si="361"/>
        <v>1</v>
      </c>
      <c r="Z7710">
        <f>COUNTIF($X$2:X7710,X7710)</f>
        <v>1</v>
      </c>
      <c r="AA7710" t="str">
        <f t="shared" si="362"/>
        <v>NPT76ASJQ1</v>
      </c>
      <c r="AB7710">
        <f>COUNTIF(实际辖区!A:A,全部结果!X7710)</f>
        <v>1</v>
      </c>
      <c r="AC7710" s="9" t="str">
        <f>VLOOKUP(AA7710,实际辖区!D:E,2,0)</f>
        <v>POS_75940600</v>
      </c>
    </row>
    <row r="7711" spans="1:29">
      <c r="A7711" t="s">
        <v>97</v>
      </c>
      <c r="B7711" t="s">
        <v>15874</v>
      </c>
      <c r="C7711" t="s">
        <v>15875</v>
      </c>
      <c r="D7711" t="s">
        <v>8878</v>
      </c>
      <c r="E7711" t="s">
        <v>8896</v>
      </c>
      <c r="F7711" t="s">
        <v>8896</v>
      </c>
      <c r="G7711" t="s">
        <v>15874</v>
      </c>
      <c r="H7711" t="s">
        <v>29</v>
      </c>
      <c r="I7711">
        <v>4376866.1290322598</v>
      </c>
      <c r="J7711">
        <v>78861.600000000006</v>
      </c>
      <c r="K7711">
        <v>56663.519999999997</v>
      </c>
      <c r="L7711">
        <v>1.99004975124378E-2</v>
      </c>
      <c r="M7711">
        <v>22.357703999999998</v>
      </c>
      <c r="N7711">
        <v>113.4280261</v>
      </c>
      <c r="O7711" t="s">
        <v>15860</v>
      </c>
      <c r="P7711" t="s">
        <v>97</v>
      </c>
      <c r="Q7711" t="s">
        <v>7125</v>
      </c>
      <c r="R7711">
        <v>0</v>
      </c>
      <c r="S7711">
        <v>22.5583729700224</v>
      </c>
      <c r="T7711">
        <v>113.2115893553065</v>
      </c>
      <c r="U7711">
        <v>31.465288010989049</v>
      </c>
      <c r="V7711" t="s">
        <v>32</v>
      </c>
      <c r="W7711" t="s">
        <v>33</v>
      </c>
      <c r="X7711" t="str">
        <f t="shared" si="360"/>
        <v>NPT76ASJW</v>
      </c>
      <c r="Y7711">
        <f t="shared" si="361"/>
        <v>1</v>
      </c>
      <c r="Z7711">
        <f>COUNTIF($X$2:X7711,X7711)</f>
        <v>1</v>
      </c>
      <c r="AA7711" t="str">
        <f t="shared" si="362"/>
        <v>NPT76ASJW1</v>
      </c>
      <c r="AB7711">
        <f>COUNTIF(实际辖区!A:A,全部结果!X7711)</f>
        <v>1</v>
      </c>
      <c r="AC7711" s="9" t="str">
        <f>VLOOKUP(AA7711,实际辖区!D:E,2,0)</f>
        <v>POS_75940600</v>
      </c>
    </row>
    <row r="7712" spans="1:29">
      <c r="A7712" t="s">
        <v>97</v>
      </c>
      <c r="B7712" t="s">
        <v>15876</v>
      </c>
      <c r="C7712" t="s">
        <v>15877</v>
      </c>
      <c r="D7712" t="s">
        <v>8878</v>
      </c>
      <c r="E7712" t="s">
        <v>9149</v>
      </c>
      <c r="F7712" t="s">
        <v>9154</v>
      </c>
      <c r="G7712" t="s">
        <v>15876</v>
      </c>
      <c r="H7712" t="s">
        <v>29</v>
      </c>
      <c r="I7712">
        <v>3199487.5222689202</v>
      </c>
      <c r="J7712">
        <v>50118.6</v>
      </c>
      <c r="K7712">
        <v>10319.4</v>
      </c>
      <c r="L7712">
        <v>0.37810945273631841</v>
      </c>
      <c r="M7712">
        <v>23.307182300000001</v>
      </c>
      <c r="N7712">
        <v>116.1880393</v>
      </c>
      <c r="O7712" t="s">
        <v>15878</v>
      </c>
      <c r="P7712" t="s">
        <v>97</v>
      </c>
      <c r="Q7712" t="s">
        <v>7125</v>
      </c>
      <c r="R7712">
        <v>0</v>
      </c>
      <c r="S7712">
        <v>23.18873157000592</v>
      </c>
      <c r="T7712">
        <v>116.07121040034779</v>
      </c>
      <c r="U7712">
        <v>17.748845426174601</v>
      </c>
      <c r="V7712" t="s">
        <v>32</v>
      </c>
      <c r="W7712" t="s">
        <v>33</v>
      </c>
      <c r="X7712" t="str">
        <f t="shared" si="360"/>
        <v>NPT76BIHQ</v>
      </c>
      <c r="Y7712">
        <f t="shared" si="361"/>
        <v>1</v>
      </c>
      <c r="Z7712">
        <f>COUNTIF($X$2:X7712,X7712)</f>
        <v>1</v>
      </c>
      <c r="AA7712" t="str">
        <f t="shared" si="362"/>
        <v>NPT76BIHQ1</v>
      </c>
      <c r="AB7712">
        <f>COUNTIF(实际辖区!A:A,全部结果!X7712)</f>
        <v>1</v>
      </c>
      <c r="AC7712" s="9" t="str">
        <f>VLOOKUP(AA7712,实际辖区!D:E,2,0)</f>
        <v>POS_75940602</v>
      </c>
    </row>
    <row r="7713" spans="1:29">
      <c r="A7713" t="s">
        <v>97</v>
      </c>
      <c r="B7713" t="s">
        <v>15879</v>
      </c>
      <c r="C7713" t="s">
        <v>15880</v>
      </c>
      <c r="D7713" t="s">
        <v>8878</v>
      </c>
      <c r="E7713" t="s">
        <v>9149</v>
      </c>
      <c r="F7713" t="s">
        <v>9154</v>
      </c>
      <c r="G7713" t="s">
        <v>15879</v>
      </c>
      <c r="H7713" t="s">
        <v>29</v>
      </c>
      <c r="I7713">
        <v>6304967.0243154699</v>
      </c>
      <c r="J7713">
        <v>171302.04</v>
      </c>
      <c r="K7713">
        <v>131744.34</v>
      </c>
      <c r="L7713">
        <v>0.18407960199004969</v>
      </c>
      <c r="M7713">
        <v>23.287166299999999</v>
      </c>
      <c r="N7713">
        <v>116.1335421</v>
      </c>
      <c r="O7713" t="s">
        <v>15878</v>
      </c>
      <c r="P7713" t="s">
        <v>97</v>
      </c>
      <c r="Q7713" t="s">
        <v>7125</v>
      </c>
      <c r="R7713">
        <v>0</v>
      </c>
      <c r="S7713">
        <v>23.18873157000592</v>
      </c>
      <c r="T7713">
        <v>116.07121040034779</v>
      </c>
      <c r="U7713">
        <v>12.630665490598361</v>
      </c>
      <c r="V7713" t="s">
        <v>32</v>
      </c>
      <c r="W7713" t="s">
        <v>33</v>
      </c>
      <c r="X7713" t="str">
        <f t="shared" si="360"/>
        <v>NPT76ASST</v>
      </c>
      <c r="Y7713">
        <f t="shared" si="361"/>
        <v>1</v>
      </c>
      <c r="Z7713">
        <f>COUNTIF($X$2:X7713,X7713)</f>
        <v>1</v>
      </c>
      <c r="AA7713" t="str">
        <f t="shared" si="362"/>
        <v>NPT76ASST1</v>
      </c>
      <c r="AB7713">
        <f>COUNTIF(实际辖区!A:A,全部结果!X7713)</f>
        <v>1</v>
      </c>
      <c r="AC7713" s="9" t="str">
        <f>VLOOKUP(AA7713,实际辖区!D:E,2,0)</f>
        <v>POS_75940602</v>
      </c>
    </row>
    <row r="7714" spans="1:29">
      <c r="A7714" t="s">
        <v>97</v>
      </c>
      <c r="B7714" t="s">
        <v>15881</v>
      </c>
      <c r="C7714" t="s">
        <v>15882</v>
      </c>
      <c r="D7714" t="s">
        <v>8878</v>
      </c>
      <c r="E7714" t="s">
        <v>9149</v>
      </c>
      <c r="F7714" t="s">
        <v>15883</v>
      </c>
      <c r="G7714" t="s">
        <v>15881</v>
      </c>
      <c r="H7714" t="s">
        <v>29</v>
      </c>
      <c r="I7714">
        <v>3215448.8549593398</v>
      </c>
      <c r="J7714">
        <v>44574.6</v>
      </c>
      <c r="K7714">
        <v>0</v>
      </c>
      <c r="L7714">
        <v>0.1343283582089552</v>
      </c>
      <c r="M7714">
        <v>23.0369505</v>
      </c>
      <c r="N7714">
        <v>116.2942133</v>
      </c>
      <c r="O7714" t="s">
        <v>15878</v>
      </c>
      <c r="P7714" t="s">
        <v>97</v>
      </c>
      <c r="Q7714" t="s">
        <v>7125</v>
      </c>
      <c r="R7714">
        <v>1</v>
      </c>
      <c r="S7714">
        <v>23.18873157000592</v>
      </c>
      <c r="T7714">
        <v>116.07121040034779</v>
      </c>
      <c r="U7714">
        <v>28.361642316315699</v>
      </c>
      <c r="V7714" t="s">
        <v>32</v>
      </c>
      <c r="W7714" t="s">
        <v>33</v>
      </c>
      <c r="X7714" t="str">
        <f t="shared" si="360"/>
        <v>NPT76ASTJ</v>
      </c>
      <c r="Y7714">
        <f t="shared" si="361"/>
        <v>1</v>
      </c>
      <c r="Z7714">
        <f>COUNTIF($X$2:X7714,X7714)</f>
        <v>1</v>
      </c>
      <c r="AA7714" t="str">
        <f t="shared" si="362"/>
        <v>NPT76ASTJ1</v>
      </c>
      <c r="AB7714">
        <f>COUNTIF(实际辖区!A:A,全部结果!X7714)</f>
        <v>1</v>
      </c>
      <c r="AC7714" s="9" t="str">
        <f>VLOOKUP(AA7714,实际辖区!D:E,2,0)</f>
        <v>POS_75940602</v>
      </c>
    </row>
    <row r="7715" spans="1:29">
      <c r="A7715" t="s">
        <v>97</v>
      </c>
      <c r="B7715" t="s">
        <v>15884</v>
      </c>
      <c r="C7715" t="s">
        <v>15885</v>
      </c>
      <c r="D7715" t="s">
        <v>8878</v>
      </c>
      <c r="E7715" t="s">
        <v>15886</v>
      </c>
      <c r="F7715" t="s">
        <v>15887</v>
      </c>
      <c r="G7715" t="s">
        <v>15884</v>
      </c>
      <c r="H7715" t="s">
        <v>29</v>
      </c>
      <c r="I7715">
        <v>5352393.5483871</v>
      </c>
      <c r="J7715">
        <v>155768.4</v>
      </c>
      <c r="K7715">
        <v>154630.79999999999</v>
      </c>
      <c r="L7715">
        <v>0.1044776119402985</v>
      </c>
      <c r="M7715">
        <v>23.296244300000001</v>
      </c>
      <c r="N7715">
        <v>115.6679371</v>
      </c>
      <c r="O7715" t="s">
        <v>15878</v>
      </c>
      <c r="P7715" t="s">
        <v>97</v>
      </c>
      <c r="Q7715" t="s">
        <v>7125</v>
      </c>
      <c r="R7715">
        <v>0</v>
      </c>
      <c r="S7715">
        <v>23.18873157000592</v>
      </c>
      <c r="T7715">
        <v>116.07121040034779</v>
      </c>
      <c r="U7715">
        <v>42.95361720799999</v>
      </c>
      <c r="V7715" t="s">
        <v>32</v>
      </c>
      <c r="W7715" t="s">
        <v>33</v>
      </c>
      <c r="X7715" t="str">
        <f t="shared" si="360"/>
        <v>NPT76ASRM</v>
      </c>
      <c r="Y7715">
        <f t="shared" si="361"/>
        <v>1</v>
      </c>
      <c r="Z7715">
        <f>COUNTIF($X$2:X7715,X7715)</f>
        <v>1</v>
      </c>
      <c r="AA7715" t="str">
        <f t="shared" si="362"/>
        <v>NPT76ASRM1</v>
      </c>
      <c r="AB7715">
        <f>COUNTIF(实际辖区!A:A,全部结果!X7715)</f>
        <v>1</v>
      </c>
      <c r="AC7715" s="9" t="str">
        <f>VLOOKUP(AA7715,实际辖区!D:E,2,0)</f>
        <v>POS_75940602</v>
      </c>
    </row>
    <row r="7716" spans="1:29">
      <c r="A7716" t="s">
        <v>97</v>
      </c>
      <c r="B7716" t="s">
        <v>15888</v>
      </c>
      <c r="C7716" t="s">
        <v>15889</v>
      </c>
      <c r="D7716" t="s">
        <v>8878</v>
      </c>
      <c r="E7716" t="s">
        <v>9149</v>
      </c>
      <c r="F7716" t="s">
        <v>15883</v>
      </c>
      <c r="G7716" t="s">
        <v>15888</v>
      </c>
      <c r="H7716" t="s">
        <v>29</v>
      </c>
      <c r="I7716">
        <v>2330582.2580645201</v>
      </c>
      <c r="J7716">
        <v>34319.4</v>
      </c>
      <c r="K7716">
        <v>16064.4</v>
      </c>
      <c r="L7716">
        <v>9.9502487562189004E-2</v>
      </c>
      <c r="M7716">
        <v>23.036554800000001</v>
      </c>
      <c r="N7716">
        <v>116.3149943</v>
      </c>
      <c r="O7716" t="s">
        <v>15878</v>
      </c>
      <c r="P7716" t="s">
        <v>97</v>
      </c>
      <c r="Q7716" t="s">
        <v>7125</v>
      </c>
      <c r="R7716">
        <v>0</v>
      </c>
      <c r="S7716">
        <v>23.18873157000592</v>
      </c>
      <c r="T7716">
        <v>116.07121040034779</v>
      </c>
      <c r="U7716">
        <v>30.1272019796602</v>
      </c>
      <c r="V7716" t="s">
        <v>32</v>
      </c>
      <c r="W7716" t="s">
        <v>33</v>
      </c>
      <c r="X7716" t="str">
        <f t="shared" si="360"/>
        <v>NPT76ASTL</v>
      </c>
      <c r="Y7716">
        <f t="shared" si="361"/>
        <v>1</v>
      </c>
      <c r="Z7716">
        <f>COUNTIF($X$2:X7716,X7716)</f>
        <v>1</v>
      </c>
      <c r="AA7716" t="str">
        <f t="shared" si="362"/>
        <v>NPT76ASTL1</v>
      </c>
      <c r="AB7716">
        <f>COUNTIF(实际辖区!A:A,全部结果!X7716)</f>
        <v>1</v>
      </c>
      <c r="AC7716" s="9" t="str">
        <f>VLOOKUP(AA7716,实际辖区!D:E,2,0)</f>
        <v>POS_75940602</v>
      </c>
    </row>
    <row r="7717" spans="1:29">
      <c r="A7717" t="s">
        <v>97</v>
      </c>
      <c r="B7717" t="s">
        <v>15890</v>
      </c>
      <c r="C7717" t="s">
        <v>15891</v>
      </c>
      <c r="D7717" t="s">
        <v>8878</v>
      </c>
      <c r="E7717" t="s">
        <v>9149</v>
      </c>
      <c r="F7717" t="s">
        <v>9159</v>
      </c>
      <c r="G7717" t="s">
        <v>15890</v>
      </c>
      <c r="H7717" t="s">
        <v>29</v>
      </c>
      <c r="I7717">
        <v>4129350</v>
      </c>
      <c r="J7717">
        <v>51281.4</v>
      </c>
      <c r="K7717">
        <v>26287.200000000001</v>
      </c>
      <c r="L7717">
        <v>5.9701492537313397E-2</v>
      </c>
      <c r="M7717">
        <v>23.512322999999999</v>
      </c>
      <c r="N7717">
        <v>116.03874</v>
      </c>
      <c r="O7717" t="s">
        <v>15878</v>
      </c>
      <c r="P7717" t="s">
        <v>97</v>
      </c>
      <c r="Q7717" t="s">
        <v>7125</v>
      </c>
      <c r="R7717">
        <v>1</v>
      </c>
      <c r="S7717">
        <v>23.18873157000592</v>
      </c>
      <c r="T7717">
        <v>116.07121040034779</v>
      </c>
      <c r="U7717">
        <v>35.990888555044222</v>
      </c>
      <c r="V7717" t="s">
        <v>32</v>
      </c>
      <c r="W7717" t="s">
        <v>33</v>
      </c>
      <c r="X7717" t="str">
        <f t="shared" si="360"/>
        <v>NPT76ASTO</v>
      </c>
      <c r="Y7717">
        <f t="shared" si="361"/>
        <v>1</v>
      </c>
      <c r="Z7717">
        <f>COUNTIF($X$2:X7717,X7717)</f>
        <v>1</v>
      </c>
      <c r="AA7717" t="str">
        <f t="shared" si="362"/>
        <v>NPT76ASTO1</v>
      </c>
      <c r="AB7717">
        <f>COUNTIF(实际辖区!A:A,全部结果!X7717)</f>
        <v>1</v>
      </c>
      <c r="AC7717" s="9" t="str">
        <f>VLOOKUP(AA7717,实际辖区!D:E,2,0)</f>
        <v>POS_75940602</v>
      </c>
    </row>
    <row r="7718" spans="1:29">
      <c r="A7718" t="s">
        <v>97</v>
      </c>
      <c r="B7718" t="s">
        <v>15892</v>
      </c>
      <c r="C7718" t="s">
        <v>15893</v>
      </c>
      <c r="D7718" t="s">
        <v>8878</v>
      </c>
      <c r="E7718" t="s">
        <v>15886</v>
      </c>
      <c r="F7718" t="s">
        <v>15894</v>
      </c>
      <c r="G7718" t="s">
        <v>15892</v>
      </c>
      <c r="H7718" t="s">
        <v>29</v>
      </c>
      <c r="I7718">
        <v>2482550</v>
      </c>
      <c r="J7718">
        <v>0</v>
      </c>
      <c r="K7718">
        <v>0</v>
      </c>
      <c r="L7718">
        <v>9.9999999999999995E-7</v>
      </c>
      <c r="M7718">
        <v>22.843641900000001</v>
      </c>
      <c r="N7718">
        <v>115.8607604</v>
      </c>
      <c r="O7718" t="s">
        <v>15878</v>
      </c>
      <c r="P7718" t="s">
        <v>97</v>
      </c>
      <c r="Q7718" t="s">
        <v>7125</v>
      </c>
      <c r="R7718">
        <v>0</v>
      </c>
      <c r="S7718">
        <v>23.18873157000592</v>
      </c>
      <c r="T7718">
        <v>116.07121040034779</v>
      </c>
      <c r="U7718">
        <v>43.88530913327736</v>
      </c>
      <c r="V7718" t="s">
        <v>32</v>
      </c>
      <c r="W7718" t="s">
        <v>33</v>
      </c>
      <c r="X7718" t="str">
        <f t="shared" si="360"/>
        <v>NPT76ASRH</v>
      </c>
      <c r="Y7718">
        <f t="shared" si="361"/>
        <v>1</v>
      </c>
      <c r="Z7718">
        <f>COUNTIF($X$2:X7718,X7718)</f>
        <v>1</v>
      </c>
      <c r="AA7718" t="str">
        <f t="shared" si="362"/>
        <v>NPT76ASRH1</v>
      </c>
      <c r="AB7718">
        <f>COUNTIF(实际辖区!A:A,全部结果!X7718)</f>
        <v>1</v>
      </c>
      <c r="AC7718" s="9" t="str">
        <f>VLOOKUP(AA7718,实际辖区!D:E,2,0)</f>
        <v>POS_75940610</v>
      </c>
    </row>
    <row r="7719" spans="1:29">
      <c r="A7719" t="s">
        <v>97</v>
      </c>
      <c r="B7719" t="s">
        <v>15895</v>
      </c>
      <c r="C7719" t="s">
        <v>15896</v>
      </c>
      <c r="D7719" t="s">
        <v>8878</v>
      </c>
      <c r="E7719" t="s">
        <v>15897</v>
      </c>
      <c r="F7719" t="s">
        <v>15898</v>
      </c>
      <c r="G7719" t="s">
        <v>15895</v>
      </c>
      <c r="H7719" t="s">
        <v>29</v>
      </c>
      <c r="I7719">
        <v>7975196.4328015</v>
      </c>
      <c r="J7719">
        <v>97738.2</v>
      </c>
      <c r="K7719">
        <v>43812</v>
      </c>
      <c r="L7719">
        <v>0.4228855721393035</v>
      </c>
      <c r="M7719">
        <v>21.652349099999999</v>
      </c>
      <c r="N7719">
        <v>110.632805</v>
      </c>
      <c r="O7719" t="s">
        <v>15899</v>
      </c>
      <c r="P7719" t="s">
        <v>97</v>
      </c>
      <c r="Q7719" t="s">
        <v>7125</v>
      </c>
      <c r="R7719">
        <v>0</v>
      </c>
      <c r="S7719">
        <v>21.584970377471691</v>
      </c>
      <c r="T7719">
        <v>110.90483047151061</v>
      </c>
      <c r="U7719">
        <v>29.135772768119509</v>
      </c>
      <c r="V7719" t="s">
        <v>32</v>
      </c>
      <c r="W7719" t="s">
        <v>33</v>
      </c>
      <c r="X7719" t="str">
        <f t="shared" si="360"/>
        <v>NPT76ASUQ</v>
      </c>
      <c r="Y7719">
        <f t="shared" si="361"/>
        <v>1</v>
      </c>
      <c r="Z7719">
        <f>COUNTIF($X$2:X7719,X7719)</f>
        <v>1</v>
      </c>
      <c r="AA7719" t="str">
        <f t="shared" si="362"/>
        <v>NPT76ASUQ1</v>
      </c>
      <c r="AB7719">
        <f>COUNTIF(实际辖区!A:A,全部结果!X7719)</f>
        <v>1</v>
      </c>
      <c r="AC7719" s="9" t="str">
        <f>VLOOKUP(AA7719,实际辖区!D:E,2,0)</f>
        <v>POS_75940603</v>
      </c>
    </row>
    <row r="7720" spans="1:29">
      <c r="A7720" t="s">
        <v>97</v>
      </c>
      <c r="B7720" t="s">
        <v>15900</v>
      </c>
      <c r="C7720" t="s">
        <v>15901</v>
      </c>
      <c r="D7720" t="s">
        <v>8878</v>
      </c>
      <c r="E7720" t="s">
        <v>15897</v>
      </c>
      <c r="F7720" t="s">
        <v>15902</v>
      </c>
      <c r="G7720" t="s">
        <v>15900</v>
      </c>
      <c r="H7720" t="s">
        <v>55</v>
      </c>
      <c r="I7720">
        <v>6460714.5465957001</v>
      </c>
      <c r="J7720">
        <v>81282</v>
      </c>
      <c r="K7720">
        <v>77328.179999999993</v>
      </c>
      <c r="L7720">
        <v>0.34328358208955218</v>
      </c>
      <c r="M7720">
        <v>21.518523099999999</v>
      </c>
      <c r="N7720">
        <v>111.0168815</v>
      </c>
      <c r="O7720" t="s">
        <v>15899</v>
      </c>
      <c r="P7720" t="s">
        <v>97</v>
      </c>
      <c r="Q7720" t="s">
        <v>7125</v>
      </c>
      <c r="R7720">
        <v>1</v>
      </c>
      <c r="S7720">
        <v>21.584970377471691</v>
      </c>
      <c r="T7720">
        <v>110.90483047151061</v>
      </c>
      <c r="U7720">
        <v>13.74206343612547</v>
      </c>
      <c r="V7720" t="s">
        <v>32</v>
      </c>
      <c r="W7720" t="s">
        <v>33</v>
      </c>
      <c r="X7720" t="str">
        <f t="shared" si="360"/>
        <v>NPT76ASUU</v>
      </c>
      <c r="Y7720">
        <f t="shared" si="361"/>
        <v>1</v>
      </c>
      <c r="Z7720">
        <f>COUNTIF($X$2:X7720,X7720)</f>
        <v>1</v>
      </c>
      <c r="AA7720" t="str">
        <f t="shared" si="362"/>
        <v>NPT76ASUU1</v>
      </c>
      <c r="AB7720">
        <f>COUNTIF(实际辖区!A:A,全部结果!X7720)</f>
        <v>1</v>
      </c>
      <c r="AC7720" s="9" t="str">
        <f>VLOOKUP(AA7720,实际辖区!D:E,2,0)</f>
        <v>POS_75940603</v>
      </c>
    </row>
    <row r="7721" spans="1:29">
      <c r="A7721" t="s">
        <v>97</v>
      </c>
      <c r="B7721" t="s">
        <v>15903</v>
      </c>
      <c r="C7721" t="s">
        <v>15904</v>
      </c>
      <c r="D7721" t="s">
        <v>8878</v>
      </c>
      <c r="E7721" t="s">
        <v>15897</v>
      </c>
      <c r="F7721" t="s">
        <v>15905</v>
      </c>
      <c r="G7721" t="s">
        <v>15903</v>
      </c>
      <c r="H7721" t="s">
        <v>29</v>
      </c>
      <c r="I7721">
        <v>12220587.892774999</v>
      </c>
      <c r="J7721">
        <v>175248</v>
      </c>
      <c r="K7721">
        <v>29208</v>
      </c>
      <c r="L7721">
        <v>0.12935323383084571</v>
      </c>
      <c r="M7721">
        <v>21.5426009</v>
      </c>
      <c r="N7721">
        <v>111.1979649</v>
      </c>
      <c r="O7721" t="s">
        <v>15899</v>
      </c>
      <c r="P7721" t="s">
        <v>97</v>
      </c>
      <c r="Q7721" t="s">
        <v>7125</v>
      </c>
      <c r="R7721">
        <v>1</v>
      </c>
      <c r="S7721">
        <v>21.584970377471691</v>
      </c>
      <c r="T7721">
        <v>110.90483047151061</v>
      </c>
      <c r="U7721">
        <v>30.721690120618611</v>
      </c>
      <c r="V7721" t="s">
        <v>32</v>
      </c>
      <c r="W7721" t="s">
        <v>33</v>
      </c>
      <c r="X7721" t="str">
        <f t="shared" si="360"/>
        <v>NPT76ASTU</v>
      </c>
      <c r="Y7721">
        <f t="shared" si="361"/>
        <v>1</v>
      </c>
      <c r="Z7721">
        <f>COUNTIF($X$2:X7721,X7721)</f>
        <v>1</v>
      </c>
      <c r="AA7721" t="str">
        <f t="shared" si="362"/>
        <v>NPT76ASTU1</v>
      </c>
      <c r="AB7721">
        <f>COUNTIF(实际辖区!A:A,全部结果!X7721)</f>
        <v>1</v>
      </c>
      <c r="AC7721" s="9" t="str">
        <f>VLOOKUP(AA7721,实际辖区!D:E,2,0)</f>
        <v>POS_75940603</v>
      </c>
    </row>
    <row r="7722" spans="1:29">
      <c r="A7722" t="s">
        <v>97</v>
      </c>
      <c r="B7722" t="s">
        <v>15906</v>
      </c>
      <c r="C7722" t="s">
        <v>15907</v>
      </c>
      <c r="D7722" t="s">
        <v>8878</v>
      </c>
      <c r="E7722" t="s">
        <v>15897</v>
      </c>
      <c r="F7722" t="s">
        <v>15898</v>
      </c>
      <c r="G7722" t="s">
        <v>15906</v>
      </c>
      <c r="H7722" t="s">
        <v>29</v>
      </c>
      <c r="I7722">
        <v>2907550</v>
      </c>
      <c r="J7722">
        <v>46207.98</v>
      </c>
      <c r="K7722">
        <v>43570.8</v>
      </c>
      <c r="L7722">
        <v>0.12935323383084571</v>
      </c>
      <c r="M7722">
        <v>21.655570399999998</v>
      </c>
      <c r="N7722">
        <v>110.63818329999999</v>
      </c>
      <c r="O7722" t="s">
        <v>15899</v>
      </c>
      <c r="P7722" t="s">
        <v>97</v>
      </c>
      <c r="Q7722" t="s">
        <v>7125</v>
      </c>
      <c r="R7722">
        <v>0</v>
      </c>
      <c r="S7722">
        <v>21.584970377471691</v>
      </c>
      <c r="T7722">
        <v>110.90483047151061</v>
      </c>
      <c r="U7722">
        <v>28.692667391987019</v>
      </c>
      <c r="V7722" t="s">
        <v>32</v>
      </c>
      <c r="W7722" t="s">
        <v>33</v>
      </c>
      <c r="X7722" t="str">
        <f t="shared" si="360"/>
        <v>NPT76ASUR</v>
      </c>
      <c r="Y7722">
        <f t="shared" si="361"/>
        <v>1</v>
      </c>
      <c r="Z7722">
        <f>COUNTIF($X$2:X7722,X7722)</f>
        <v>1</v>
      </c>
      <c r="AA7722" t="str">
        <f t="shared" si="362"/>
        <v>NPT76ASUR1</v>
      </c>
      <c r="AB7722">
        <f>COUNTIF(实际辖区!A:A,全部结果!X7722)</f>
        <v>1</v>
      </c>
      <c r="AC7722" s="9" t="str">
        <f>VLOOKUP(AA7722,实际辖区!D:E,2,0)</f>
        <v>POS_75940603</v>
      </c>
    </row>
    <row r="7723" spans="1:29">
      <c r="A7723" t="s">
        <v>97</v>
      </c>
      <c r="B7723" t="s">
        <v>15908</v>
      </c>
      <c r="C7723" t="s">
        <v>15909</v>
      </c>
      <c r="D7723" t="s">
        <v>8878</v>
      </c>
      <c r="E7723" t="s">
        <v>15897</v>
      </c>
      <c r="F7723" t="s">
        <v>15902</v>
      </c>
      <c r="G7723" t="s">
        <v>15900</v>
      </c>
      <c r="H7723" t="s">
        <v>55</v>
      </c>
      <c r="I7723">
        <v>4046573.65010799</v>
      </c>
      <c r="J7723">
        <v>68127.240000000005</v>
      </c>
      <c r="K7723">
        <v>52574.400000000001</v>
      </c>
      <c r="L7723">
        <v>4.9751243781094502E-2</v>
      </c>
      <c r="M7723">
        <v>21.555028499999999</v>
      </c>
      <c r="N7723">
        <v>111.03789570000001</v>
      </c>
      <c r="O7723" t="s">
        <v>15899</v>
      </c>
      <c r="P7723" t="s">
        <v>97</v>
      </c>
      <c r="Q7723" t="s">
        <v>7125</v>
      </c>
      <c r="R7723">
        <v>1</v>
      </c>
      <c r="S7723">
        <v>21.584970377471691</v>
      </c>
      <c r="T7723">
        <v>110.90483047151061</v>
      </c>
      <c r="U7723">
        <v>14.17479381481953</v>
      </c>
      <c r="V7723" t="s">
        <v>32</v>
      </c>
      <c r="W7723" t="s">
        <v>33</v>
      </c>
      <c r="X7723" t="str">
        <f t="shared" si="360"/>
        <v>NPT76ASUV</v>
      </c>
      <c r="Y7723">
        <f t="shared" si="361"/>
        <v>1</v>
      </c>
      <c r="Z7723">
        <f>COUNTIF($X$2:X7723,X7723)</f>
        <v>1</v>
      </c>
      <c r="AA7723" t="str">
        <f t="shared" si="362"/>
        <v>NPT76ASUV1</v>
      </c>
      <c r="AB7723">
        <f>COUNTIF(实际辖区!A:A,全部结果!X7723)</f>
        <v>1</v>
      </c>
      <c r="AC7723" s="9" t="str">
        <f>VLOOKUP(AA7723,实际辖区!D:E,2,0)</f>
        <v>POS_75940603</v>
      </c>
    </row>
    <row r="7724" spans="1:29">
      <c r="A7724" t="s">
        <v>97</v>
      </c>
      <c r="B7724" t="s">
        <v>15910</v>
      </c>
      <c r="C7724" t="s">
        <v>15911</v>
      </c>
      <c r="D7724" t="s">
        <v>8878</v>
      </c>
      <c r="E7724" t="s">
        <v>15897</v>
      </c>
      <c r="F7724" t="s">
        <v>15912</v>
      </c>
      <c r="G7724" t="s">
        <v>15910</v>
      </c>
      <c r="H7724" t="s">
        <v>29</v>
      </c>
      <c r="I7724">
        <v>12028513.6037743</v>
      </c>
      <c r="J7724">
        <v>249436.32</v>
      </c>
      <c r="K7724">
        <v>186858.18</v>
      </c>
      <c r="L7724">
        <v>0.47263681592039802</v>
      </c>
      <c r="M7724">
        <v>21.929429299999999</v>
      </c>
      <c r="N7724">
        <v>110.85682920000001</v>
      </c>
      <c r="O7724" t="s">
        <v>15913</v>
      </c>
      <c r="P7724" t="s">
        <v>97</v>
      </c>
      <c r="Q7724" t="s">
        <v>7125</v>
      </c>
      <c r="R7724">
        <v>0</v>
      </c>
      <c r="S7724">
        <v>21.981901415549711</v>
      </c>
      <c r="T7724">
        <v>110.90888988045749</v>
      </c>
      <c r="U7724">
        <v>7.9168734503500922</v>
      </c>
      <c r="V7724" t="s">
        <v>32</v>
      </c>
      <c r="W7724" t="s">
        <v>33</v>
      </c>
      <c r="X7724" t="str">
        <f t="shared" si="360"/>
        <v>NPT76ASUI</v>
      </c>
      <c r="Y7724">
        <f t="shared" si="361"/>
        <v>1</v>
      </c>
      <c r="Z7724">
        <f>COUNTIF($X$2:X7724,X7724)</f>
        <v>1</v>
      </c>
      <c r="AA7724" t="str">
        <f t="shared" si="362"/>
        <v>NPT76ASUI1</v>
      </c>
      <c r="AB7724">
        <f>COUNTIF(实际辖区!A:A,全部结果!X7724)</f>
        <v>1</v>
      </c>
      <c r="AC7724" s="9" t="str">
        <f>VLOOKUP(AA7724,实际辖区!D:E,2,0)</f>
        <v>POS_75940604</v>
      </c>
    </row>
    <row r="7725" spans="1:29">
      <c r="A7725" t="s">
        <v>97</v>
      </c>
      <c r="B7725" t="s">
        <v>15914</v>
      </c>
      <c r="C7725" t="s">
        <v>15915</v>
      </c>
      <c r="D7725" t="s">
        <v>8878</v>
      </c>
      <c r="E7725" t="s">
        <v>15897</v>
      </c>
      <c r="F7725" t="s">
        <v>15916</v>
      </c>
      <c r="G7725" t="s">
        <v>15914</v>
      </c>
      <c r="H7725" t="s">
        <v>29</v>
      </c>
      <c r="I7725">
        <v>9648930.1017208993</v>
      </c>
      <c r="J7725">
        <v>35633.760000000002</v>
      </c>
      <c r="K7725">
        <v>34319.4</v>
      </c>
      <c r="L7725">
        <v>0.2537313432835821</v>
      </c>
      <c r="M7725">
        <v>22.3434405</v>
      </c>
      <c r="N7725">
        <v>110.9477194</v>
      </c>
      <c r="O7725" t="s">
        <v>15913</v>
      </c>
      <c r="P7725" t="s">
        <v>97</v>
      </c>
      <c r="Q7725" t="s">
        <v>7125</v>
      </c>
      <c r="R7725">
        <v>0</v>
      </c>
      <c r="S7725">
        <v>21.981901415549711</v>
      </c>
      <c r="T7725">
        <v>110.90888988045749</v>
      </c>
      <c r="U7725">
        <v>40.233951181960883</v>
      </c>
      <c r="V7725" t="s">
        <v>32</v>
      </c>
      <c r="W7725" t="s">
        <v>33</v>
      </c>
      <c r="X7725" t="str">
        <f t="shared" si="360"/>
        <v>NPT76ASUZ</v>
      </c>
      <c r="Y7725">
        <f t="shared" si="361"/>
        <v>1</v>
      </c>
      <c r="Z7725">
        <f>COUNTIF($X$2:X7725,X7725)</f>
        <v>1</v>
      </c>
      <c r="AA7725" t="str">
        <f t="shared" si="362"/>
        <v>NPT76ASUZ1</v>
      </c>
      <c r="AB7725">
        <f>COUNTIF(实际辖区!A:A,全部结果!X7725)</f>
        <v>1</v>
      </c>
      <c r="AC7725" s="9" t="str">
        <f>VLOOKUP(AA7725,实际辖区!D:E,2,0)</f>
        <v>POS_75940604</v>
      </c>
    </row>
    <row r="7726" spans="1:29">
      <c r="A7726" t="s">
        <v>97</v>
      </c>
      <c r="B7726" t="s">
        <v>15917</v>
      </c>
      <c r="C7726" t="s">
        <v>15918</v>
      </c>
      <c r="D7726" t="s">
        <v>8878</v>
      </c>
      <c r="E7726" t="s">
        <v>15897</v>
      </c>
      <c r="F7726" t="s">
        <v>15912</v>
      </c>
      <c r="G7726" t="s">
        <v>15917</v>
      </c>
      <c r="H7726" t="s">
        <v>29</v>
      </c>
      <c r="I7726">
        <v>3680100</v>
      </c>
      <c r="J7726">
        <v>36510</v>
      </c>
      <c r="K7726">
        <v>43812</v>
      </c>
      <c r="L7726">
        <v>0.11442786069651741</v>
      </c>
      <c r="M7726">
        <v>21.910950700000001</v>
      </c>
      <c r="N7726">
        <v>110.8499614</v>
      </c>
      <c r="O7726" t="s">
        <v>15913</v>
      </c>
      <c r="P7726" t="s">
        <v>97</v>
      </c>
      <c r="Q7726" t="s">
        <v>7125</v>
      </c>
      <c r="R7726">
        <v>0</v>
      </c>
      <c r="S7726">
        <v>21.981901415549711</v>
      </c>
      <c r="T7726">
        <v>110.90888988045749</v>
      </c>
      <c r="U7726">
        <v>9.9387167580444746</v>
      </c>
      <c r="V7726" t="s">
        <v>32</v>
      </c>
      <c r="W7726" t="s">
        <v>33</v>
      </c>
      <c r="X7726" t="str">
        <f t="shared" si="360"/>
        <v>NPT76ASUJ</v>
      </c>
      <c r="Y7726">
        <f t="shared" si="361"/>
        <v>1</v>
      </c>
      <c r="Z7726">
        <f>COUNTIF($X$2:X7726,X7726)</f>
        <v>1</v>
      </c>
      <c r="AA7726" t="str">
        <f t="shared" si="362"/>
        <v>NPT76ASUJ1</v>
      </c>
      <c r="AB7726">
        <f>COUNTIF(实际辖区!A:A,全部结果!X7726)</f>
        <v>1</v>
      </c>
      <c r="AC7726" s="9" t="str">
        <f>VLOOKUP(AA7726,实际辖区!D:E,2,0)</f>
        <v>POS_75940604</v>
      </c>
    </row>
    <row r="7727" spans="1:29">
      <c r="A7727" t="s">
        <v>97</v>
      </c>
      <c r="B7727" t="s">
        <v>15919</v>
      </c>
      <c r="C7727" t="s">
        <v>15920</v>
      </c>
      <c r="D7727" t="s">
        <v>8878</v>
      </c>
      <c r="E7727" t="s">
        <v>15897</v>
      </c>
      <c r="F7727" t="s">
        <v>15905</v>
      </c>
      <c r="G7727" t="s">
        <v>15919</v>
      </c>
      <c r="H7727" t="s">
        <v>29</v>
      </c>
      <c r="I7727">
        <v>6779898.2442694902</v>
      </c>
      <c r="J7727">
        <v>26287.200000000001</v>
      </c>
      <c r="K7727">
        <v>33735.24</v>
      </c>
      <c r="L7727">
        <v>6.9651741293532299E-2</v>
      </c>
      <c r="M7727">
        <v>21.669674799999999</v>
      </c>
      <c r="N7727">
        <v>110.9265723</v>
      </c>
      <c r="O7727" t="s">
        <v>15913</v>
      </c>
      <c r="P7727" t="s">
        <v>97</v>
      </c>
      <c r="Q7727" t="s">
        <v>7125</v>
      </c>
      <c r="R7727">
        <v>0</v>
      </c>
      <c r="S7727">
        <v>21.981901415549711</v>
      </c>
      <c r="T7727">
        <v>110.90888988045749</v>
      </c>
      <c r="U7727">
        <v>34.620508806404793</v>
      </c>
      <c r="V7727" t="s">
        <v>32</v>
      </c>
      <c r="W7727" t="s">
        <v>33</v>
      </c>
      <c r="X7727" t="str">
        <f t="shared" si="360"/>
        <v>NPT76ASTV</v>
      </c>
      <c r="Y7727">
        <f t="shared" si="361"/>
        <v>1</v>
      </c>
      <c r="Z7727">
        <f>COUNTIF($X$2:X7727,X7727)</f>
        <v>1</v>
      </c>
      <c r="AA7727" t="str">
        <f t="shared" si="362"/>
        <v>NPT76ASTV1</v>
      </c>
      <c r="AB7727">
        <f>COUNTIF(实际辖区!A:A,全部结果!X7727)</f>
        <v>1</v>
      </c>
      <c r="AC7727" s="9" t="str">
        <f>VLOOKUP(AA7727,实际辖区!D:E,2,0)</f>
        <v>POS_75940604</v>
      </c>
    </row>
    <row r="7728" spans="1:29">
      <c r="A7728" t="s">
        <v>97</v>
      </c>
      <c r="B7728" t="s">
        <v>15921</v>
      </c>
      <c r="C7728" t="s">
        <v>15922</v>
      </c>
      <c r="D7728" t="s">
        <v>8878</v>
      </c>
      <c r="E7728" t="s">
        <v>15897</v>
      </c>
      <c r="F7728" t="s">
        <v>15916</v>
      </c>
      <c r="G7728" t="s">
        <v>15921</v>
      </c>
      <c r="H7728" t="s">
        <v>29</v>
      </c>
      <c r="I7728">
        <v>4148900</v>
      </c>
      <c r="J7728">
        <v>35049.599999999999</v>
      </c>
      <c r="K7728">
        <v>25410.959999999999</v>
      </c>
      <c r="L7728">
        <v>4.4776119402985003E-2</v>
      </c>
      <c r="M7728">
        <v>22.359395200000002</v>
      </c>
      <c r="N7728">
        <v>110.9591595</v>
      </c>
      <c r="O7728" t="s">
        <v>15913</v>
      </c>
      <c r="P7728" t="s">
        <v>97</v>
      </c>
      <c r="Q7728" t="s">
        <v>7125</v>
      </c>
      <c r="R7728">
        <v>0</v>
      </c>
      <c r="S7728">
        <v>21.981901415549711</v>
      </c>
      <c r="T7728">
        <v>110.90888988045749</v>
      </c>
      <c r="U7728">
        <v>42.121173570266834</v>
      </c>
      <c r="V7728" t="s">
        <v>32</v>
      </c>
      <c r="W7728" t="s">
        <v>33</v>
      </c>
      <c r="X7728" t="str">
        <f t="shared" si="360"/>
        <v>NPT76ASVA</v>
      </c>
      <c r="Y7728">
        <f t="shared" si="361"/>
        <v>1</v>
      </c>
      <c r="Z7728">
        <f>COUNTIF($X$2:X7728,X7728)</f>
        <v>1</v>
      </c>
      <c r="AA7728" t="str">
        <f t="shared" si="362"/>
        <v>NPT76ASVA1</v>
      </c>
      <c r="AB7728">
        <f>COUNTIF(实际辖区!A:A,全部结果!X7728)</f>
        <v>1</v>
      </c>
      <c r="AC7728" s="9" t="str">
        <f>VLOOKUP(AA7728,实际辖区!D:E,2,0)</f>
        <v>POS_75940604</v>
      </c>
    </row>
    <row r="7729" spans="1:29">
      <c r="A7729" t="s">
        <v>97</v>
      </c>
      <c r="B7729" t="s">
        <v>15923</v>
      </c>
      <c r="C7729" t="s">
        <v>15924</v>
      </c>
      <c r="D7729" t="s">
        <v>8878</v>
      </c>
      <c r="E7729" t="s">
        <v>15897</v>
      </c>
      <c r="F7729" t="s">
        <v>15905</v>
      </c>
      <c r="G7729" t="s">
        <v>15923</v>
      </c>
      <c r="H7729" t="s">
        <v>29</v>
      </c>
      <c r="I7729">
        <v>4464578.4992684498</v>
      </c>
      <c r="J7729">
        <v>5476.5</v>
      </c>
      <c r="K7729">
        <v>8762.4</v>
      </c>
      <c r="L7729">
        <v>3.98009950248756E-2</v>
      </c>
      <c r="M7729">
        <v>21.6784882</v>
      </c>
      <c r="N7729">
        <v>110.9133325</v>
      </c>
      <c r="O7729" t="s">
        <v>15913</v>
      </c>
      <c r="P7729" t="s">
        <v>97</v>
      </c>
      <c r="Q7729" t="s">
        <v>7125</v>
      </c>
      <c r="R7729">
        <v>0</v>
      </c>
      <c r="S7729">
        <v>21.981901415549711</v>
      </c>
      <c r="T7729">
        <v>110.90888988045749</v>
      </c>
      <c r="U7729">
        <v>33.599475117477752</v>
      </c>
      <c r="V7729" t="s">
        <v>32</v>
      </c>
      <c r="W7729" t="s">
        <v>33</v>
      </c>
      <c r="X7729" t="str">
        <f t="shared" si="360"/>
        <v>NPT76ASUF</v>
      </c>
      <c r="Y7729">
        <f t="shared" si="361"/>
        <v>1</v>
      </c>
      <c r="Z7729">
        <f>COUNTIF($X$2:X7729,X7729)</f>
        <v>1</v>
      </c>
      <c r="AA7729" t="str">
        <f t="shared" si="362"/>
        <v>NPT76ASUF1</v>
      </c>
      <c r="AB7729">
        <f>COUNTIF(实际辖区!A:A,全部结果!X7729)</f>
        <v>1</v>
      </c>
      <c r="AC7729" s="9" t="str">
        <f>VLOOKUP(AA7729,实际辖区!D:E,2,0)</f>
        <v>POS_75940604</v>
      </c>
    </row>
    <row r="7730" spans="1:29">
      <c r="A7730" t="s">
        <v>97</v>
      </c>
      <c r="B7730" t="s">
        <v>15925</v>
      </c>
      <c r="C7730" t="s">
        <v>15926</v>
      </c>
      <c r="D7730" t="s">
        <v>8878</v>
      </c>
      <c r="E7730" t="s">
        <v>9162</v>
      </c>
      <c r="F7730" t="s">
        <v>15927</v>
      </c>
      <c r="G7730" t="s">
        <v>15925</v>
      </c>
      <c r="H7730" t="s">
        <v>29</v>
      </c>
      <c r="I7730">
        <v>8699151.3516338095</v>
      </c>
      <c r="J7730">
        <v>203189.4</v>
      </c>
      <c r="K7730">
        <v>191397.6</v>
      </c>
      <c r="L7730">
        <v>0.26368159203980102</v>
      </c>
      <c r="M7730">
        <v>23.769784300000001</v>
      </c>
      <c r="N7730">
        <v>116.1804252</v>
      </c>
      <c r="O7730" t="s">
        <v>15928</v>
      </c>
      <c r="P7730" t="s">
        <v>97</v>
      </c>
      <c r="Q7730" t="s">
        <v>7125</v>
      </c>
      <c r="R7730">
        <v>1</v>
      </c>
      <c r="S7730">
        <v>23.855489195417039</v>
      </c>
      <c r="T7730">
        <v>115.8740179279322</v>
      </c>
      <c r="U7730">
        <v>32.63349018722262</v>
      </c>
      <c r="V7730" t="s">
        <v>32</v>
      </c>
      <c r="W7730" t="s">
        <v>33</v>
      </c>
      <c r="X7730" t="str">
        <f t="shared" si="360"/>
        <v>NPT76ARYI</v>
      </c>
      <c r="Y7730">
        <f t="shared" si="361"/>
        <v>1</v>
      </c>
      <c r="Z7730">
        <f>COUNTIF($X$2:X7730,X7730)</f>
        <v>1</v>
      </c>
      <c r="AA7730" t="str">
        <f t="shared" si="362"/>
        <v>NPT76ARYI1</v>
      </c>
      <c r="AB7730">
        <f>COUNTIF(实际辖区!A:A,全部结果!X7730)</f>
        <v>1</v>
      </c>
      <c r="AC7730" s="9" t="str">
        <f>VLOOKUP(AA7730,实际辖区!D:E,2,0)</f>
        <v>POS_75940605</v>
      </c>
    </row>
    <row r="7731" spans="1:29">
      <c r="A7731" t="s">
        <v>97</v>
      </c>
      <c r="B7731" t="s">
        <v>15929</v>
      </c>
      <c r="C7731" t="s">
        <v>15930</v>
      </c>
      <c r="D7731" t="s">
        <v>8878</v>
      </c>
      <c r="E7731" t="s">
        <v>9162</v>
      </c>
      <c r="F7731" t="s">
        <v>15931</v>
      </c>
      <c r="G7731" t="s">
        <v>15929</v>
      </c>
      <c r="H7731" t="s">
        <v>29</v>
      </c>
      <c r="I7731">
        <v>6771967.7419354804</v>
      </c>
      <c r="J7731">
        <v>94021.2</v>
      </c>
      <c r="K7731">
        <v>82555.199999999997</v>
      </c>
      <c r="L7731">
        <v>0.22885572139303481</v>
      </c>
      <c r="M7731">
        <v>23.929372099999998</v>
      </c>
      <c r="N7731">
        <v>115.7673381</v>
      </c>
      <c r="O7731" t="s">
        <v>15928</v>
      </c>
      <c r="P7731" t="s">
        <v>97</v>
      </c>
      <c r="Q7731" t="s">
        <v>7125</v>
      </c>
      <c r="R7731">
        <v>1</v>
      </c>
      <c r="S7731">
        <v>23.855489195417039</v>
      </c>
      <c r="T7731">
        <v>115.8740179279322</v>
      </c>
      <c r="U7731">
        <v>13.600934862766771</v>
      </c>
      <c r="V7731" t="s">
        <v>32</v>
      </c>
      <c r="W7731" t="s">
        <v>33</v>
      </c>
      <c r="X7731" t="str">
        <f t="shared" si="360"/>
        <v>NPT76ARYD</v>
      </c>
      <c r="Y7731">
        <f t="shared" si="361"/>
        <v>1</v>
      </c>
      <c r="Z7731">
        <f>COUNTIF($X$2:X7731,X7731)</f>
        <v>1</v>
      </c>
      <c r="AA7731" t="str">
        <f t="shared" si="362"/>
        <v>NPT76ARYD1</v>
      </c>
      <c r="AB7731">
        <f>COUNTIF(实际辖区!A:A,全部结果!X7731)</f>
        <v>1</v>
      </c>
      <c r="AC7731" s="9" t="str">
        <f>VLOOKUP(AA7731,实际辖区!D:E,2,0)</f>
        <v>POS_75940605</v>
      </c>
    </row>
    <row r="7732" spans="1:29">
      <c r="A7732" t="s">
        <v>97</v>
      </c>
      <c r="B7732" t="s">
        <v>15932</v>
      </c>
      <c r="C7732" t="s">
        <v>15933</v>
      </c>
      <c r="D7732" t="s">
        <v>8878</v>
      </c>
      <c r="E7732" t="s">
        <v>9162</v>
      </c>
      <c r="F7732" t="s">
        <v>15927</v>
      </c>
      <c r="G7732" t="s">
        <v>15932</v>
      </c>
      <c r="H7732" t="s">
        <v>29</v>
      </c>
      <c r="I7732">
        <v>4481415.3225806402</v>
      </c>
      <c r="J7732">
        <v>125136</v>
      </c>
      <c r="K7732">
        <v>66333.600000000006</v>
      </c>
      <c r="L7732">
        <v>0.14427860696517411</v>
      </c>
      <c r="M7732">
        <v>23.785623000000001</v>
      </c>
      <c r="N7732">
        <v>116.1624825</v>
      </c>
      <c r="O7732" t="s">
        <v>15928</v>
      </c>
      <c r="P7732" t="s">
        <v>97</v>
      </c>
      <c r="Q7732" t="s">
        <v>7125</v>
      </c>
      <c r="R7732">
        <v>0</v>
      </c>
      <c r="S7732">
        <v>23.855489195417039</v>
      </c>
      <c r="T7732">
        <v>115.8740179279322</v>
      </c>
      <c r="U7732">
        <v>30.393862261369211</v>
      </c>
      <c r="V7732" t="s">
        <v>32</v>
      </c>
      <c r="W7732" t="s">
        <v>33</v>
      </c>
      <c r="X7732" t="str">
        <f t="shared" si="360"/>
        <v>NPT76ARYJ</v>
      </c>
      <c r="Y7732">
        <f t="shared" si="361"/>
        <v>1</v>
      </c>
      <c r="Z7732">
        <f>COUNTIF($X$2:X7732,X7732)</f>
        <v>1</v>
      </c>
      <c r="AA7732" t="str">
        <f t="shared" si="362"/>
        <v>NPT76ARYJ1</v>
      </c>
      <c r="AB7732">
        <f>COUNTIF(实际辖区!A:A,全部结果!X7732)</f>
        <v>1</v>
      </c>
      <c r="AC7732" s="9" t="str">
        <f>VLOOKUP(AA7732,实际辖区!D:E,2,0)</f>
        <v>POS_75940605</v>
      </c>
    </row>
    <row r="7733" spans="1:29">
      <c r="A7733" t="s">
        <v>97</v>
      </c>
      <c r="B7733" t="s">
        <v>15934</v>
      </c>
      <c r="C7733" t="s">
        <v>15935</v>
      </c>
      <c r="D7733" t="s">
        <v>8878</v>
      </c>
      <c r="E7733" t="s">
        <v>9162</v>
      </c>
      <c r="F7733" t="s">
        <v>15931</v>
      </c>
      <c r="G7733" t="s">
        <v>15934</v>
      </c>
      <c r="H7733" t="s">
        <v>29</v>
      </c>
      <c r="I7733">
        <v>4661650</v>
      </c>
      <c r="J7733">
        <v>61336.800000000003</v>
      </c>
      <c r="K7733">
        <v>116953.2</v>
      </c>
      <c r="L7733">
        <v>0.1393034825870646</v>
      </c>
      <c r="M7733">
        <v>23.928222600000002</v>
      </c>
      <c r="N7733">
        <v>115.77947469999999</v>
      </c>
      <c r="O7733" t="s">
        <v>15928</v>
      </c>
      <c r="P7733" t="s">
        <v>97</v>
      </c>
      <c r="Q7733" t="s">
        <v>7125</v>
      </c>
      <c r="R7733">
        <v>0</v>
      </c>
      <c r="S7733">
        <v>23.855489195417039</v>
      </c>
      <c r="T7733">
        <v>115.8740179279322</v>
      </c>
      <c r="U7733">
        <v>12.553569112450351</v>
      </c>
      <c r="V7733" t="s">
        <v>32</v>
      </c>
      <c r="W7733" t="s">
        <v>33</v>
      </c>
      <c r="X7733" t="str">
        <f t="shared" si="360"/>
        <v>NPT76ARYE</v>
      </c>
      <c r="Y7733">
        <f t="shared" si="361"/>
        <v>1</v>
      </c>
      <c r="Z7733">
        <f>COUNTIF($X$2:X7733,X7733)</f>
        <v>1</v>
      </c>
      <c r="AA7733" t="str">
        <f t="shared" si="362"/>
        <v>NPT76ARYE1</v>
      </c>
      <c r="AB7733">
        <f>COUNTIF(实际辖区!A:A,全部结果!X7733)</f>
        <v>1</v>
      </c>
      <c r="AC7733" s="9" t="str">
        <f>VLOOKUP(AA7733,实际辖区!D:E,2,0)</f>
        <v>POS_75940605</v>
      </c>
    </row>
    <row r="7734" spans="1:29">
      <c r="A7734" t="s">
        <v>97</v>
      </c>
      <c r="B7734" t="s">
        <v>15936</v>
      </c>
      <c r="C7734" t="s">
        <v>15937</v>
      </c>
      <c r="D7734" t="s">
        <v>8878</v>
      </c>
      <c r="E7734" t="s">
        <v>9162</v>
      </c>
      <c r="F7734" t="s">
        <v>15931</v>
      </c>
      <c r="G7734" t="s">
        <v>15936</v>
      </c>
      <c r="H7734" t="s">
        <v>29</v>
      </c>
      <c r="I7734">
        <v>5064362.7924848301</v>
      </c>
      <c r="J7734">
        <v>154218</v>
      </c>
      <c r="K7734">
        <v>79272</v>
      </c>
      <c r="L7734">
        <v>8.45771144278607E-2</v>
      </c>
      <c r="M7734">
        <v>23.9258244</v>
      </c>
      <c r="N7734">
        <v>115.76176479999999</v>
      </c>
      <c r="O7734" t="s">
        <v>15928</v>
      </c>
      <c r="P7734" t="s">
        <v>97</v>
      </c>
      <c r="Q7734" t="s">
        <v>7125</v>
      </c>
      <c r="R7734">
        <v>1</v>
      </c>
      <c r="S7734">
        <v>23.855489195417039</v>
      </c>
      <c r="T7734">
        <v>115.8740179279322</v>
      </c>
      <c r="U7734">
        <v>13.833532466852491</v>
      </c>
      <c r="V7734" t="s">
        <v>32</v>
      </c>
      <c r="W7734" t="s">
        <v>33</v>
      </c>
      <c r="X7734" t="str">
        <f t="shared" si="360"/>
        <v>NPT76AGD3</v>
      </c>
      <c r="Y7734">
        <f t="shared" si="361"/>
        <v>1</v>
      </c>
      <c r="Z7734">
        <f>COUNTIF($X$2:X7734,X7734)</f>
        <v>1</v>
      </c>
      <c r="AA7734" t="str">
        <f t="shared" si="362"/>
        <v>NPT76AGD31</v>
      </c>
      <c r="AB7734">
        <f>COUNTIF(实际辖区!A:A,全部结果!X7734)</f>
        <v>1</v>
      </c>
      <c r="AC7734" s="9" t="str">
        <f>VLOOKUP(AA7734,实际辖区!D:E,2,0)</f>
        <v>POS_75940605</v>
      </c>
    </row>
    <row r="7735" spans="1:29">
      <c r="A7735" t="s">
        <v>97</v>
      </c>
      <c r="B7735" t="s">
        <v>15938</v>
      </c>
      <c r="C7735" t="s">
        <v>15939</v>
      </c>
      <c r="D7735" t="s">
        <v>8878</v>
      </c>
      <c r="E7735" t="s">
        <v>9162</v>
      </c>
      <c r="F7735" t="s">
        <v>15931</v>
      </c>
      <c r="G7735" t="s">
        <v>15938</v>
      </c>
      <c r="H7735" t="s">
        <v>29</v>
      </c>
      <c r="I7735">
        <v>2837371.7742873598</v>
      </c>
      <c r="J7735">
        <v>0</v>
      </c>
      <c r="K7735">
        <v>70099.199999999997</v>
      </c>
      <c r="L7735">
        <v>2.9850746268656699E-2</v>
      </c>
      <c r="M7735">
        <v>23.936919100000001</v>
      </c>
      <c r="N7735">
        <v>115.7813714</v>
      </c>
      <c r="O7735" t="s">
        <v>15928</v>
      </c>
      <c r="P7735" t="s">
        <v>97</v>
      </c>
      <c r="Q7735" t="s">
        <v>7125</v>
      </c>
      <c r="R7735">
        <v>0</v>
      </c>
      <c r="S7735">
        <v>23.855489195417039</v>
      </c>
      <c r="T7735">
        <v>115.8740179279322</v>
      </c>
      <c r="U7735">
        <v>13.05183432432437</v>
      </c>
      <c r="V7735" t="s">
        <v>32</v>
      </c>
      <c r="W7735" t="s">
        <v>33</v>
      </c>
      <c r="X7735" t="str">
        <f t="shared" si="360"/>
        <v>NPT76BNTW</v>
      </c>
      <c r="Y7735">
        <f t="shared" si="361"/>
        <v>1</v>
      </c>
      <c r="Z7735">
        <f>COUNTIF($X$2:X7735,X7735)</f>
        <v>1</v>
      </c>
      <c r="AA7735" t="str">
        <f t="shared" si="362"/>
        <v>NPT76BNTW1</v>
      </c>
      <c r="AB7735">
        <f>COUNTIF(实际辖区!A:A,全部结果!X7735)</f>
        <v>1</v>
      </c>
      <c r="AC7735" s="9" t="str">
        <f>VLOOKUP(AA7735,实际辖区!D:E,2,0)</f>
        <v>POS_75940605</v>
      </c>
    </row>
    <row r="7736" spans="1:29">
      <c r="A7736" t="s">
        <v>97</v>
      </c>
      <c r="B7736" t="s">
        <v>15940</v>
      </c>
      <c r="C7736" t="s">
        <v>15941</v>
      </c>
      <c r="D7736" t="s">
        <v>8878</v>
      </c>
      <c r="E7736" t="s">
        <v>9162</v>
      </c>
      <c r="F7736" t="s">
        <v>15931</v>
      </c>
      <c r="G7736" t="s">
        <v>15940</v>
      </c>
      <c r="H7736" t="s">
        <v>29</v>
      </c>
      <c r="I7736">
        <v>2442250</v>
      </c>
      <c r="J7736">
        <v>0</v>
      </c>
      <c r="K7736">
        <v>0</v>
      </c>
      <c r="L7736">
        <v>9.9502487562189001E-3</v>
      </c>
      <c r="M7736">
        <v>23.711857299999998</v>
      </c>
      <c r="N7736">
        <v>115.6848889</v>
      </c>
      <c r="O7736" t="s">
        <v>15928</v>
      </c>
      <c r="P7736" t="s">
        <v>97</v>
      </c>
      <c r="Q7736" t="s">
        <v>7125</v>
      </c>
      <c r="R7736">
        <v>0</v>
      </c>
      <c r="S7736">
        <v>23.855489195417039</v>
      </c>
      <c r="T7736">
        <v>115.8740179279322</v>
      </c>
      <c r="U7736">
        <v>24.992732559264649</v>
      </c>
      <c r="V7736" t="s">
        <v>32</v>
      </c>
      <c r="W7736" t="s">
        <v>33</v>
      </c>
      <c r="X7736" t="str">
        <f t="shared" si="360"/>
        <v>NPT76BIII</v>
      </c>
      <c r="Y7736">
        <f t="shared" si="361"/>
        <v>1</v>
      </c>
      <c r="Z7736">
        <f>COUNTIF($X$2:X7736,X7736)</f>
        <v>1</v>
      </c>
      <c r="AA7736" t="str">
        <f t="shared" si="362"/>
        <v>NPT76BIII1</v>
      </c>
      <c r="AB7736">
        <f>COUNTIF(实际辖区!A:A,全部结果!X7736)</f>
        <v>1</v>
      </c>
      <c r="AC7736" s="9" t="str">
        <f>VLOOKUP(AA7736,实际辖区!D:E,2,0)</f>
        <v>POS_75940605</v>
      </c>
    </row>
    <row r="7737" spans="1:29">
      <c r="A7737" t="s">
        <v>97</v>
      </c>
      <c r="B7737" t="s">
        <v>15942</v>
      </c>
      <c r="C7737" t="s">
        <v>15943</v>
      </c>
      <c r="D7737" t="s">
        <v>8878</v>
      </c>
      <c r="E7737" t="s">
        <v>9162</v>
      </c>
      <c r="F7737" t="s">
        <v>9167</v>
      </c>
      <c r="G7737" t="s">
        <v>15942</v>
      </c>
      <c r="H7737" t="s">
        <v>29</v>
      </c>
      <c r="I7737">
        <v>11886323.3870968</v>
      </c>
      <c r="J7737">
        <v>0</v>
      </c>
      <c r="K7737">
        <v>0</v>
      </c>
      <c r="L7737">
        <v>0.41791044776119401</v>
      </c>
      <c r="M7737">
        <v>24.3166343</v>
      </c>
      <c r="N7737">
        <v>116.10488770000001</v>
      </c>
      <c r="O7737" t="s">
        <v>15944</v>
      </c>
      <c r="P7737" t="s">
        <v>97</v>
      </c>
      <c r="Q7737" t="s">
        <v>7125</v>
      </c>
      <c r="R7737">
        <v>0</v>
      </c>
      <c r="S7737">
        <v>24.367316469794211</v>
      </c>
      <c r="T7737">
        <v>116.1181277228641</v>
      </c>
      <c r="U7737">
        <v>5.772272372131046</v>
      </c>
      <c r="V7737" t="s">
        <v>32</v>
      </c>
      <c r="W7737" t="s">
        <v>33</v>
      </c>
      <c r="X7737" t="str">
        <f t="shared" si="360"/>
        <v>NPT76ARXJ</v>
      </c>
      <c r="Y7737">
        <f t="shared" si="361"/>
        <v>1</v>
      </c>
      <c r="Z7737">
        <f>COUNTIF($X$2:X7737,X7737)</f>
        <v>1</v>
      </c>
      <c r="AA7737" t="str">
        <f t="shared" si="362"/>
        <v>NPT76ARXJ1</v>
      </c>
      <c r="AB7737">
        <f>COUNTIF(实际辖区!A:A,全部结果!X7737)</f>
        <v>1</v>
      </c>
      <c r="AC7737" s="9" t="str">
        <f>VLOOKUP(AA7737,实际辖区!D:E,2,0)</f>
        <v>POS_75940607</v>
      </c>
    </row>
    <row r="7738" spans="1:29">
      <c r="A7738" t="s">
        <v>97</v>
      </c>
      <c r="B7738" t="s">
        <v>15945</v>
      </c>
      <c r="C7738" t="s">
        <v>15946</v>
      </c>
      <c r="D7738" t="s">
        <v>8878</v>
      </c>
      <c r="E7738" t="s">
        <v>9162</v>
      </c>
      <c r="F7738" t="s">
        <v>9167</v>
      </c>
      <c r="G7738" t="s">
        <v>15945</v>
      </c>
      <c r="H7738" t="s">
        <v>29</v>
      </c>
      <c r="I7738">
        <v>4631271.7062635003</v>
      </c>
      <c r="J7738">
        <v>78861.600000000006</v>
      </c>
      <c r="K7738">
        <v>96386.4</v>
      </c>
      <c r="L7738">
        <v>0.19900497512437809</v>
      </c>
      <c r="M7738">
        <v>24.3244133</v>
      </c>
      <c r="N7738">
        <v>116.1273798</v>
      </c>
      <c r="O7738" t="s">
        <v>15944</v>
      </c>
      <c r="P7738" t="s">
        <v>97</v>
      </c>
      <c r="Q7738" t="s">
        <v>7125</v>
      </c>
      <c r="R7738">
        <v>0</v>
      </c>
      <c r="S7738">
        <v>24.367316469794211</v>
      </c>
      <c r="T7738">
        <v>116.1181277228641</v>
      </c>
      <c r="U7738">
        <v>4.843954827363075</v>
      </c>
      <c r="V7738" t="s">
        <v>32</v>
      </c>
      <c r="W7738" t="s">
        <v>33</v>
      </c>
      <c r="X7738" t="str">
        <f t="shared" si="360"/>
        <v>NPT76ARXL</v>
      </c>
      <c r="Y7738">
        <f t="shared" si="361"/>
        <v>1</v>
      </c>
      <c r="Z7738">
        <f>COUNTIF($X$2:X7738,X7738)</f>
        <v>1</v>
      </c>
      <c r="AA7738" t="str">
        <f t="shared" si="362"/>
        <v>NPT76ARXL1</v>
      </c>
      <c r="AB7738">
        <f>COUNTIF(实际辖区!A:A,全部结果!X7738)</f>
        <v>1</v>
      </c>
      <c r="AC7738" s="9" t="str">
        <f>VLOOKUP(AA7738,实际辖区!D:E,2,0)</f>
        <v>POS_75940607</v>
      </c>
    </row>
    <row r="7739" spans="1:29">
      <c r="A7739" t="s">
        <v>97</v>
      </c>
      <c r="B7739" t="s">
        <v>15947</v>
      </c>
      <c r="C7739" t="s">
        <v>15948</v>
      </c>
      <c r="D7739" t="s">
        <v>8878</v>
      </c>
      <c r="E7739" t="s">
        <v>9162</v>
      </c>
      <c r="F7739" t="s">
        <v>15949</v>
      </c>
      <c r="G7739" t="s">
        <v>15947</v>
      </c>
      <c r="H7739" t="s">
        <v>29</v>
      </c>
      <c r="I7739">
        <v>10984000</v>
      </c>
      <c r="J7739">
        <v>319647.59999999998</v>
      </c>
      <c r="K7739">
        <v>350859.6</v>
      </c>
      <c r="L7739">
        <v>0.19900497512437809</v>
      </c>
      <c r="M7739">
        <v>24.635833600000002</v>
      </c>
      <c r="N7739">
        <v>116.1677746</v>
      </c>
      <c r="O7739" t="s">
        <v>15944</v>
      </c>
      <c r="P7739" t="s">
        <v>97</v>
      </c>
      <c r="Q7739" t="s">
        <v>7125</v>
      </c>
      <c r="R7739">
        <v>0</v>
      </c>
      <c r="S7739">
        <v>24.367316469794211</v>
      </c>
      <c r="T7739">
        <v>116.1181277228641</v>
      </c>
      <c r="U7739">
        <v>30.165087871518981</v>
      </c>
      <c r="V7739" t="s">
        <v>32</v>
      </c>
      <c r="W7739" t="s">
        <v>33</v>
      </c>
      <c r="X7739" t="str">
        <f t="shared" si="360"/>
        <v>NPT76ARYR</v>
      </c>
      <c r="Y7739">
        <f t="shared" si="361"/>
        <v>1</v>
      </c>
      <c r="Z7739">
        <f>COUNTIF($X$2:X7739,X7739)</f>
        <v>1</v>
      </c>
      <c r="AA7739" t="str">
        <f t="shared" si="362"/>
        <v>NPT76ARYR1</v>
      </c>
      <c r="AB7739">
        <f>COUNTIF(实际辖区!A:A,全部结果!X7739)</f>
        <v>1</v>
      </c>
      <c r="AC7739" s="9" t="str">
        <f>VLOOKUP(AA7739,实际辖区!D:E,2,0)</f>
        <v>POS_75940607</v>
      </c>
    </row>
    <row r="7740" spans="1:29">
      <c r="A7740" t="s">
        <v>97</v>
      </c>
      <c r="B7740" t="s">
        <v>15950</v>
      </c>
      <c r="C7740" t="s">
        <v>15951</v>
      </c>
      <c r="D7740" t="s">
        <v>8878</v>
      </c>
      <c r="E7740" t="s">
        <v>9162</v>
      </c>
      <c r="F7740" t="s">
        <v>9163</v>
      </c>
      <c r="G7740" t="s">
        <v>15950</v>
      </c>
      <c r="H7740" t="s">
        <v>29</v>
      </c>
      <c r="I7740">
        <v>2501386.4222075902</v>
      </c>
      <c r="J7740">
        <v>106740.18</v>
      </c>
      <c r="K7740">
        <v>78861.600000000006</v>
      </c>
      <c r="L7740">
        <v>5.9701492537313397E-2</v>
      </c>
      <c r="M7740">
        <v>24.293613199999999</v>
      </c>
      <c r="N7740">
        <v>116.0747772</v>
      </c>
      <c r="O7740" t="s">
        <v>15944</v>
      </c>
      <c r="P7740" t="s">
        <v>97</v>
      </c>
      <c r="Q7740" t="s">
        <v>7125</v>
      </c>
      <c r="R7740">
        <v>0</v>
      </c>
      <c r="S7740">
        <v>24.367316469794211</v>
      </c>
      <c r="T7740">
        <v>116.1181277228641</v>
      </c>
      <c r="U7740">
        <v>9.2736871359965551</v>
      </c>
      <c r="V7740" t="s">
        <v>32</v>
      </c>
      <c r="W7740" t="s">
        <v>33</v>
      </c>
      <c r="X7740" t="str">
        <f t="shared" si="360"/>
        <v>NPT76BJMR</v>
      </c>
      <c r="Y7740">
        <f t="shared" si="361"/>
        <v>1</v>
      </c>
      <c r="Z7740">
        <f>COUNTIF($X$2:X7740,X7740)</f>
        <v>1</v>
      </c>
      <c r="AA7740" t="str">
        <f t="shared" si="362"/>
        <v>NPT76BJMR1</v>
      </c>
      <c r="AB7740">
        <f>COUNTIF(实际辖区!A:A,全部结果!X7740)</f>
        <v>1</v>
      </c>
      <c r="AC7740" s="9" t="str">
        <f>VLOOKUP(AA7740,实际辖区!D:E,2,0)</f>
        <v>POS_75940607</v>
      </c>
    </row>
    <row r="7741" spans="1:29">
      <c r="A7741" t="s">
        <v>97</v>
      </c>
      <c r="B7741" t="s">
        <v>15952</v>
      </c>
      <c r="C7741" t="s">
        <v>15953</v>
      </c>
      <c r="D7741" t="s">
        <v>8878</v>
      </c>
      <c r="E7741" t="s">
        <v>9162</v>
      </c>
      <c r="F7741" t="s">
        <v>9167</v>
      </c>
      <c r="G7741" t="s">
        <v>15952</v>
      </c>
      <c r="H7741" t="s">
        <v>29</v>
      </c>
      <c r="I7741">
        <v>6275766.1290322598</v>
      </c>
      <c r="J7741">
        <v>55036.800000000003</v>
      </c>
      <c r="K7741">
        <v>33136.74</v>
      </c>
      <c r="L7741">
        <v>9.9502487562189001E-3</v>
      </c>
      <c r="M7741">
        <v>24.317178899999998</v>
      </c>
      <c r="N7741">
        <v>116.11401739999999</v>
      </c>
      <c r="O7741" t="s">
        <v>15944</v>
      </c>
      <c r="P7741" t="s">
        <v>97</v>
      </c>
      <c r="Q7741" t="s">
        <v>7125</v>
      </c>
      <c r="R7741">
        <v>0</v>
      </c>
      <c r="S7741">
        <v>24.367316469794211</v>
      </c>
      <c r="T7741">
        <v>116.1181277228641</v>
      </c>
      <c r="U7741">
        <v>5.5690400919683318</v>
      </c>
      <c r="V7741" t="s">
        <v>32</v>
      </c>
      <c r="W7741" t="s">
        <v>33</v>
      </c>
      <c r="X7741" t="str">
        <f t="shared" si="360"/>
        <v>NPT76A0O7</v>
      </c>
      <c r="Y7741">
        <f t="shared" si="361"/>
        <v>1</v>
      </c>
      <c r="Z7741">
        <f>COUNTIF($X$2:X7741,X7741)</f>
        <v>1</v>
      </c>
      <c r="AA7741" t="str">
        <f t="shared" si="362"/>
        <v>NPT76A0O71</v>
      </c>
      <c r="AB7741">
        <f>COUNTIF(实际辖区!A:A,全部结果!X7741)</f>
        <v>1</v>
      </c>
      <c r="AC7741" s="9" t="str">
        <f>VLOOKUP(AA7741,实际辖区!D:E,2,0)</f>
        <v>POS_75940607</v>
      </c>
    </row>
    <row r="7742" spans="1:29">
      <c r="A7742" t="s">
        <v>97</v>
      </c>
      <c r="B7742" t="s">
        <v>15954</v>
      </c>
      <c r="C7742" t="s">
        <v>15955</v>
      </c>
      <c r="D7742" t="s">
        <v>8878</v>
      </c>
      <c r="E7742" t="s">
        <v>9162</v>
      </c>
      <c r="F7742" t="s">
        <v>9167</v>
      </c>
      <c r="G7742" t="s">
        <v>15954</v>
      </c>
      <c r="H7742" t="s">
        <v>29</v>
      </c>
      <c r="I7742">
        <v>3553950</v>
      </c>
      <c r="J7742">
        <v>34398</v>
      </c>
      <c r="K7742">
        <v>29811.599999999999</v>
      </c>
      <c r="L7742">
        <v>4.9751243781093997E-3</v>
      </c>
      <c r="M7742">
        <v>24.316211299999999</v>
      </c>
      <c r="N7742">
        <v>116.1200638</v>
      </c>
      <c r="O7742" t="s">
        <v>15944</v>
      </c>
      <c r="P7742" t="s">
        <v>97</v>
      </c>
      <c r="Q7742" t="s">
        <v>7125</v>
      </c>
      <c r="R7742">
        <v>0</v>
      </c>
      <c r="S7742">
        <v>24.367316469794211</v>
      </c>
      <c r="T7742">
        <v>116.1181277228641</v>
      </c>
      <c r="U7742">
        <v>5.6639799417785044</v>
      </c>
      <c r="V7742" t="s">
        <v>32</v>
      </c>
      <c r="W7742" t="s">
        <v>33</v>
      </c>
      <c r="X7742" t="str">
        <f t="shared" si="360"/>
        <v>NPT76BPU6</v>
      </c>
      <c r="Y7742">
        <f t="shared" si="361"/>
        <v>1</v>
      </c>
      <c r="Z7742">
        <f>COUNTIF($X$2:X7742,X7742)</f>
        <v>1</v>
      </c>
      <c r="AA7742" t="str">
        <f t="shared" si="362"/>
        <v>NPT76BPU61</v>
      </c>
      <c r="AB7742">
        <f>COUNTIF(实际辖区!A:A,全部结果!X7742)</f>
        <v>1</v>
      </c>
      <c r="AC7742" s="9" t="str">
        <f>VLOOKUP(AA7742,实际辖区!D:E,2,0)</f>
        <v>POS_75940607</v>
      </c>
    </row>
    <row r="7743" spans="1:29">
      <c r="A7743" t="s">
        <v>97</v>
      </c>
      <c r="B7743" t="s">
        <v>15956</v>
      </c>
      <c r="C7743" t="s">
        <v>15957</v>
      </c>
      <c r="D7743" t="s">
        <v>8878</v>
      </c>
      <c r="E7743" t="s">
        <v>15598</v>
      </c>
      <c r="F7743" t="s">
        <v>15958</v>
      </c>
      <c r="G7743" t="s">
        <v>15956</v>
      </c>
      <c r="H7743" t="s">
        <v>29</v>
      </c>
      <c r="I7743">
        <v>8893179.3662296291</v>
      </c>
      <c r="J7743">
        <v>110453.4</v>
      </c>
      <c r="K7743">
        <v>96386.4</v>
      </c>
      <c r="L7743">
        <v>0.45273631840796019</v>
      </c>
      <c r="M7743">
        <v>23.877794600000001</v>
      </c>
      <c r="N7743">
        <v>113.5431851</v>
      </c>
      <c r="O7743" t="s">
        <v>15959</v>
      </c>
      <c r="P7743" t="s">
        <v>97</v>
      </c>
      <c r="Q7743" t="s">
        <v>7125</v>
      </c>
      <c r="R7743">
        <v>1</v>
      </c>
      <c r="S7743">
        <v>24.1505108802329</v>
      </c>
      <c r="T7743">
        <v>113.3275719830267</v>
      </c>
      <c r="U7743">
        <v>37.33086474232946</v>
      </c>
      <c r="V7743" t="s">
        <v>32</v>
      </c>
      <c r="W7743" t="s">
        <v>33</v>
      </c>
      <c r="X7743" t="str">
        <f t="shared" si="360"/>
        <v>NPT76ASMK</v>
      </c>
      <c r="Y7743">
        <f t="shared" si="361"/>
        <v>1</v>
      </c>
      <c r="Z7743">
        <f>COUNTIF($X$2:X7743,X7743)</f>
        <v>1</v>
      </c>
      <c r="AA7743" t="str">
        <f t="shared" si="362"/>
        <v>NPT76ASMK1</v>
      </c>
      <c r="AB7743">
        <f>COUNTIF(实际辖区!A:A,全部结果!X7743)</f>
        <v>1</v>
      </c>
      <c r="AC7743" s="9" t="str">
        <f>VLOOKUP(AA7743,实际辖区!D:E,2,0)</f>
        <v>POS_75940609</v>
      </c>
    </row>
    <row r="7744" spans="1:29">
      <c r="A7744" t="s">
        <v>97</v>
      </c>
      <c r="B7744" t="s">
        <v>15960</v>
      </c>
      <c r="C7744" t="s">
        <v>15961</v>
      </c>
      <c r="D7744" t="s">
        <v>8878</v>
      </c>
      <c r="E7744" t="s">
        <v>15598</v>
      </c>
      <c r="F7744" t="s">
        <v>15958</v>
      </c>
      <c r="G7744" t="s">
        <v>15960</v>
      </c>
      <c r="H7744" t="s">
        <v>29</v>
      </c>
      <c r="I7744">
        <v>3172798.3870967701</v>
      </c>
      <c r="J7744">
        <v>5865.18</v>
      </c>
      <c r="K7744">
        <v>4381.2</v>
      </c>
      <c r="L7744">
        <v>0.20895522388059701</v>
      </c>
      <c r="M7744">
        <v>23.8745224</v>
      </c>
      <c r="N7744">
        <v>113.53391240000001</v>
      </c>
      <c r="O7744" t="s">
        <v>15959</v>
      </c>
      <c r="P7744" t="s">
        <v>97</v>
      </c>
      <c r="Q7744" t="s">
        <v>7125</v>
      </c>
      <c r="R7744">
        <v>1</v>
      </c>
      <c r="S7744">
        <v>24.1505108802329</v>
      </c>
      <c r="T7744">
        <v>113.3275719830267</v>
      </c>
      <c r="U7744">
        <v>37.082741205838637</v>
      </c>
      <c r="V7744" t="s">
        <v>32</v>
      </c>
      <c r="W7744" t="s">
        <v>33</v>
      </c>
      <c r="X7744" t="str">
        <f t="shared" si="360"/>
        <v>NPT76ASML</v>
      </c>
      <c r="Y7744">
        <f t="shared" si="361"/>
        <v>1</v>
      </c>
      <c r="Z7744">
        <f>COUNTIF($X$2:X7744,X7744)</f>
        <v>1</v>
      </c>
      <c r="AA7744" t="str">
        <f t="shared" si="362"/>
        <v>NPT76ASML1</v>
      </c>
      <c r="AB7744">
        <f>COUNTIF(实际辖区!A:A,全部结果!X7744)</f>
        <v>1</v>
      </c>
      <c r="AC7744" s="9" t="str">
        <f>VLOOKUP(AA7744,实际辖区!D:E,2,0)</f>
        <v>POS_75940609</v>
      </c>
    </row>
    <row r="7745" spans="1:29">
      <c r="A7745" t="s">
        <v>97</v>
      </c>
      <c r="B7745" t="s">
        <v>15962</v>
      </c>
      <c r="C7745" t="s">
        <v>15963</v>
      </c>
      <c r="D7745" t="s">
        <v>8878</v>
      </c>
      <c r="E7745" t="s">
        <v>15598</v>
      </c>
      <c r="F7745" t="s">
        <v>15964</v>
      </c>
      <c r="G7745" t="s">
        <v>15962</v>
      </c>
      <c r="H7745" t="s">
        <v>29</v>
      </c>
      <c r="I7745">
        <v>4225732.2580645196</v>
      </c>
      <c r="J7745">
        <v>106232.49</v>
      </c>
      <c r="K7745">
        <v>43570.8</v>
      </c>
      <c r="L7745">
        <v>0.14427860696517411</v>
      </c>
      <c r="M7745">
        <v>24.4826759</v>
      </c>
      <c r="N7745">
        <v>112.65439189999999</v>
      </c>
      <c r="O7745" t="s">
        <v>15959</v>
      </c>
      <c r="P7745" t="s">
        <v>97</v>
      </c>
      <c r="Q7745" t="s">
        <v>7125</v>
      </c>
      <c r="R7745">
        <v>0</v>
      </c>
      <c r="S7745">
        <v>24.1505108802329</v>
      </c>
      <c r="T7745">
        <v>113.3275719830267</v>
      </c>
      <c r="U7745">
        <v>77.604070495630097</v>
      </c>
      <c r="V7745" t="s">
        <v>32</v>
      </c>
      <c r="W7745" t="s">
        <v>33</v>
      </c>
      <c r="X7745" t="str">
        <f t="shared" si="360"/>
        <v>NPT76ASMN</v>
      </c>
      <c r="Y7745">
        <f t="shared" si="361"/>
        <v>1</v>
      </c>
      <c r="Z7745">
        <f>COUNTIF($X$2:X7745,X7745)</f>
        <v>1</v>
      </c>
      <c r="AA7745" t="str">
        <f t="shared" si="362"/>
        <v>NPT76ASMN1</v>
      </c>
      <c r="AB7745">
        <f>COUNTIF(实际辖区!A:A,全部结果!X7745)</f>
        <v>1</v>
      </c>
      <c r="AC7745" s="9" t="str">
        <f>VLOOKUP(AA7745,实际辖区!D:E,2,0)</f>
        <v>POS_75940609</v>
      </c>
    </row>
    <row r="7746" spans="1:29">
      <c r="A7746" t="s">
        <v>97</v>
      </c>
      <c r="B7746" t="s">
        <v>15965</v>
      </c>
      <c r="C7746" t="s">
        <v>15966</v>
      </c>
      <c r="D7746" t="s">
        <v>8878</v>
      </c>
      <c r="E7746" t="s">
        <v>15598</v>
      </c>
      <c r="F7746" t="s">
        <v>15967</v>
      </c>
      <c r="G7746" t="s">
        <v>15965</v>
      </c>
      <c r="H7746" t="s">
        <v>29</v>
      </c>
      <c r="I7746">
        <v>11391422.8929857</v>
      </c>
      <c r="J7746">
        <v>136590</v>
      </c>
      <c r="K7746">
        <v>117562.2</v>
      </c>
      <c r="L7746">
        <v>7.4626865671641701E-2</v>
      </c>
      <c r="M7746">
        <v>24.1974698</v>
      </c>
      <c r="N7746">
        <v>113.42503910000001</v>
      </c>
      <c r="O7746" t="s">
        <v>15959</v>
      </c>
      <c r="P7746" t="s">
        <v>97</v>
      </c>
      <c r="Q7746" t="s">
        <v>7125</v>
      </c>
      <c r="R7746">
        <v>1</v>
      </c>
      <c r="S7746">
        <v>24.1505108802329</v>
      </c>
      <c r="T7746">
        <v>113.3275719830267</v>
      </c>
      <c r="U7746">
        <v>11.18674109825645</v>
      </c>
      <c r="V7746" t="s">
        <v>32</v>
      </c>
      <c r="W7746" t="s">
        <v>33</v>
      </c>
      <c r="X7746" t="str">
        <f t="shared" si="360"/>
        <v>NPT76ASMG</v>
      </c>
      <c r="Y7746">
        <f t="shared" si="361"/>
        <v>1</v>
      </c>
      <c r="Z7746">
        <f>COUNTIF($X$2:X7746,X7746)</f>
        <v>1</v>
      </c>
      <c r="AA7746" t="str">
        <f t="shared" si="362"/>
        <v>NPT76ASMG1</v>
      </c>
      <c r="AB7746">
        <f>COUNTIF(实际辖区!A:A,全部结果!X7746)</f>
        <v>1</v>
      </c>
      <c r="AC7746" s="9" t="str">
        <f>VLOOKUP(AA7746,实际辖区!D:E,2,0)</f>
        <v>POS_75940609</v>
      </c>
    </row>
    <row r="7747" spans="1:29">
      <c r="A7747" t="s">
        <v>97</v>
      </c>
      <c r="B7747" t="s">
        <v>15968</v>
      </c>
      <c r="C7747" t="s">
        <v>15969</v>
      </c>
      <c r="D7747" t="s">
        <v>8878</v>
      </c>
      <c r="E7747" t="s">
        <v>15598</v>
      </c>
      <c r="F7747" t="s">
        <v>15967</v>
      </c>
      <c r="G7747" t="s">
        <v>15968</v>
      </c>
      <c r="H7747" t="s">
        <v>29</v>
      </c>
      <c r="I7747">
        <v>3547400</v>
      </c>
      <c r="J7747">
        <v>21906</v>
      </c>
      <c r="K7747">
        <v>10953</v>
      </c>
      <c r="L7747">
        <v>3.98009950248756E-2</v>
      </c>
      <c r="M7747">
        <v>24.193173399999999</v>
      </c>
      <c r="N7747">
        <v>113.4100593</v>
      </c>
      <c r="O7747" t="s">
        <v>15959</v>
      </c>
      <c r="P7747" t="s">
        <v>97</v>
      </c>
      <c r="Q7747" t="s">
        <v>7125</v>
      </c>
      <c r="R7747">
        <v>0</v>
      </c>
      <c r="S7747">
        <v>24.1505108802329</v>
      </c>
      <c r="T7747">
        <v>113.3275719830267</v>
      </c>
      <c r="U7747">
        <v>9.6222386306374794</v>
      </c>
      <c r="V7747" t="s">
        <v>32</v>
      </c>
      <c r="W7747" t="s">
        <v>33</v>
      </c>
      <c r="X7747" t="str">
        <f t="shared" ref="X7747:X7810" si="363">P7747&amp;B7747</f>
        <v>NPT76ASMH</v>
      </c>
      <c r="Y7747">
        <f t="shared" ref="Y7747:Y7810" si="364">COUNTIF(X:X,X7747)</f>
        <v>1</v>
      </c>
      <c r="Z7747">
        <f>COUNTIF($X$2:X7747,X7747)</f>
        <v>1</v>
      </c>
      <c r="AA7747" t="str">
        <f t="shared" ref="AA7747:AA7810" si="365">X7747&amp;Z7747</f>
        <v>NPT76ASMH1</v>
      </c>
      <c r="AB7747">
        <f>COUNTIF(实际辖区!A:A,全部结果!X7747)</f>
        <v>1</v>
      </c>
      <c r="AC7747" s="9" t="str">
        <f>VLOOKUP(AA7747,实际辖区!D:E,2,0)</f>
        <v>POS_75940609</v>
      </c>
    </row>
    <row r="7748" spans="1:29">
      <c r="A7748" t="s">
        <v>97</v>
      </c>
      <c r="B7748" t="s">
        <v>15970</v>
      </c>
      <c r="C7748" t="s">
        <v>15971</v>
      </c>
      <c r="D7748" t="s">
        <v>8878</v>
      </c>
      <c r="E7748" t="s">
        <v>15598</v>
      </c>
      <c r="F7748" t="s">
        <v>15967</v>
      </c>
      <c r="G7748" t="s">
        <v>15970</v>
      </c>
      <c r="H7748" t="s">
        <v>29</v>
      </c>
      <c r="I7748">
        <v>2291829.4715989698</v>
      </c>
      <c r="J7748">
        <v>0</v>
      </c>
      <c r="K7748">
        <v>0</v>
      </c>
      <c r="L7748">
        <v>1.99004975124378E-2</v>
      </c>
      <c r="M7748">
        <v>24.1490221</v>
      </c>
      <c r="N7748">
        <v>112.92749569999999</v>
      </c>
      <c r="O7748" t="s">
        <v>15959</v>
      </c>
      <c r="P7748" t="s">
        <v>97</v>
      </c>
      <c r="Q7748" t="s">
        <v>7125</v>
      </c>
      <c r="R7748">
        <v>0</v>
      </c>
      <c r="S7748">
        <v>24.1505108802329</v>
      </c>
      <c r="T7748">
        <v>113.3275719830267</v>
      </c>
      <c r="U7748">
        <v>40.661542547871413</v>
      </c>
      <c r="V7748" t="s">
        <v>32</v>
      </c>
      <c r="W7748" t="s">
        <v>33</v>
      </c>
      <c r="X7748" t="str">
        <f t="shared" si="363"/>
        <v>NPT76H0AB</v>
      </c>
      <c r="Y7748">
        <f t="shared" si="364"/>
        <v>1</v>
      </c>
      <c r="Z7748">
        <f>COUNTIF($X$2:X7748,X7748)</f>
        <v>1</v>
      </c>
      <c r="AA7748" t="str">
        <f t="shared" si="365"/>
        <v>NPT76H0AB1</v>
      </c>
      <c r="AB7748">
        <f>COUNTIF(实际辖区!A:A,全部结果!X7748)</f>
        <v>1</v>
      </c>
      <c r="AC7748" s="9" t="str">
        <f>VLOOKUP(AA7748,实际辖区!D:E,2,0)</f>
        <v>POS_75940609</v>
      </c>
    </row>
    <row r="7749" spans="1:29">
      <c r="A7749" t="s">
        <v>97</v>
      </c>
      <c r="B7749" t="s">
        <v>15972</v>
      </c>
      <c r="C7749" t="s">
        <v>15973</v>
      </c>
      <c r="D7749" t="s">
        <v>8878</v>
      </c>
      <c r="E7749" t="s">
        <v>15598</v>
      </c>
      <c r="F7749" t="s">
        <v>15967</v>
      </c>
      <c r="G7749" t="s">
        <v>15972</v>
      </c>
      <c r="H7749" t="s">
        <v>29</v>
      </c>
      <c r="I7749">
        <v>2377100</v>
      </c>
      <c r="J7749">
        <v>0</v>
      </c>
      <c r="K7749">
        <v>3651</v>
      </c>
      <c r="L7749">
        <v>9.9502487562189001E-3</v>
      </c>
      <c r="M7749">
        <v>24.198983800000001</v>
      </c>
      <c r="N7749">
        <v>113.4071933</v>
      </c>
      <c r="O7749" t="s">
        <v>15959</v>
      </c>
      <c r="P7749" t="s">
        <v>97</v>
      </c>
      <c r="Q7749" t="s">
        <v>7125</v>
      </c>
      <c r="R7749">
        <v>0</v>
      </c>
      <c r="S7749">
        <v>24.1505108802329</v>
      </c>
      <c r="T7749">
        <v>113.3275719830267</v>
      </c>
      <c r="U7749">
        <v>9.7099633822493647</v>
      </c>
      <c r="V7749" t="s">
        <v>32</v>
      </c>
      <c r="W7749" t="s">
        <v>33</v>
      </c>
      <c r="X7749" t="str">
        <f t="shared" si="363"/>
        <v>NPT76BJLG</v>
      </c>
      <c r="Y7749">
        <f t="shared" si="364"/>
        <v>1</v>
      </c>
      <c r="Z7749">
        <f>COUNTIF($X$2:X7749,X7749)</f>
        <v>1</v>
      </c>
      <c r="AA7749" t="str">
        <f t="shared" si="365"/>
        <v>NPT76BJLG1</v>
      </c>
      <c r="AB7749">
        <f>COUNTIF(实际辖区!A:A,全部结果!X7749)</f>
        <v>1</v>
      </c>
      <c r="AC7749" s="9" t="str">
        <f>VLOOKUP(AA7749,实际辖区!D:E,2,0)</f>
        <v>POS_75940609</v>
      </c>
    </row>
    <row r="7750" spans="1:29">
      <c r="A7750" t="s">
        <v>97</v>
      </c>
      <c r="B7750" t="s">
        <v>15974</v>
      </c>
      <c r="C7750" t="s">
        <v>15975</v>
      </c>
      <c r="D7750" t="s">
        <v>8878</v>
      </c>
      <c r="E7750" t="s">
        <v>15598</v>
      </c>
      <c r="F7750" t="s">
        <v>15967</v>
      </c>
      <c r="G7750" t="s">
        <v>15974</v>
      </c>
      <c r="H7750" t="s">
        <v>29</v>
      </c>
      <c r="I7750">
        <v>2337300</v>
      </c>
      <c r="J7750">
        <v>34971.300000000003</v>
      </c>
      <c r="K7750">
        <v>21906</v>
      </c>
      <c r="L7750">
        <v>4.9751243781093997E-3</v>
      </c>
      <c r="M7750">
        <v>24.227592699999999</v>
      </c>
      <c r="N7750">
        <v>113.71695579999999</v>
      </c>
      <c r="O7750" t="s">
        <v>15959</v>
      </c>
      <c r="P7750" t="s">
        <v>97</v>
      </c>
      <c r="Q7750" t="s">
        <v>7125</v>
      </c>
      <c r="R7750">
        <v>0</v>
      </c>
      <c r="S7750">
        <v>24.1505108802329</v>
      </c>
      <c r="T7750">
        <v>113.3275719830267</v>
      </c>
      <c r="U7750">
        <v>40.473122746103122</v>
      </c>
      <c r="V7750" t="s">
        <v>32</v>
      </c>
      <c r="W7750" t="s">
        <v>33</v>
      </c>
      <c r="X7750" t="str">
        <f t="shared" si="363"/>
        <v>NPT76BLPP</v>
      </c>
      <c r="Y7750">
        <f t="shared" si="364"/>
        <v>1</v>
      </c>
      <c r="Z7750">
        <f>COUNTIF($X$2:X7750,X7750)</f>
        <v>1</v>
      </c>
      <c r="AA7750" t="str">
        <f t="shared" si="365"/>
        <v>NPT76BLPP1</v>
      </c>
      <c r="AB7750">
        <f>COUNTIF(实际辖区!A:A,全部结果!X7750)</f>
        <v>1</v>
      </c>
      <c r="AC7750" s="9" t="str">
        <f>VLOOKUP(AA7750,实际辖区!D:E,2,0)</f>
        <v>POS_75940609</v>
      </c>
    </row>
    <row r="7751" spans="1:29">
      <c r="A7751" t="s">
        <v>97</v>
      </c>
      <c r="B7751" t="s">
        <v>15976</v>
      </c>
      <c r="C7751" t="s">
        <v>15977</v>
      </c>
      <c r="D7751" t="s">
        <v>8878</v>
      </c>
      <c r="E7751" t="s">
        <v>15886</v>
      </c>
      <c r="F7751" t="s">
        <v>1002</v>
      </c>
      <c r="G7751" t="s">
        <v>15976</v>
      </c>
      <c r="H7751" t="s">
        <v>29</v>
      </c>
      <c r="I7751">
        <v>4440714.6647519805</v>
      </c>
      <c r="J7751">
        <v>157723.20000000001</v>
      </c>
      <c r="K7751">
        <v>122673.60000000001</v>
      </c>
      <c r="L7751">
        <v>0.28855721393034828</v>
      </c>
      <c r="M7751">
        <v>22.797685000000001</v>
      </c>
      <c r="N7751">
        <v>115.4266866</v>
      </c>
      <c r="O7751" t="s">
        <v>15978</v>
      </c>
      <c r="P7751" t="s">
        <v>97</v>
      </c>
      <c r="Q7751" t="s">
        <v>7125</v>
      </c>
      <c r="R7751">
        <v>0</v>
      </c>
      <c r="S7751">
        <v>22.882548194369221</v>
      </c>
      <c r="T7751">
        <v>115.3899274282945</v>
      </c>
      <c r="U7751">
        <v>10.12702237079842</v>
      </c>
      <c r="V7751" t="s">
        <v>32</v>
      </c>
      <c r="W7751" t="s">
        <v>33</v>
      </c>
      <c r="X7751" t="str">
        <f t="shared" si="363"/>
        <v>NPT76JUGI</v>
      </c>
      <c r="Y7751">
        <f t="shared" si="364"/>
        <v>1</v>
      </c>
      <c r="Z7751">
        <f>COUNTIF($X$2:X7751,X7751)</f>
        <v>1</v>
      </c>
      <c r="AA7751" t="str">
        <f t="shared" si="365"/>
        <v>NPT76JUGI1</v>
      </c>
      <c r="AB7751">
        <f>COUNTIF(实际辖区!A:A,全部结果!X7751)</f>
        <v>1</v>
      </c>
      <c r="AC7751" s="9" t="str">
        <f>VLOOKUP(AA7751,实际辖区!D:E,2,0)</f>
        <v>POS_75940610</v>
      </c>
    </row>
    <row r="7752" spans="1:29">
      <c r="A7752" t="s">
        <v>97</v>
      </c>
      <c r="B7752" t="s">
        <v>15979</v>
      </c>
      <c r="C7752" t="s">
        <v>15980</v>
      </c>
      <c r="D7752" t="s">
        <v>8878</v>
      </c>
      <c r="E7752" t="s">
        <v>15886</v>
      </c>
      <c r="F7752" t="s">
        <v>1002</v>
      </c>
      <c r="G7752" t="s">
        <v>15979</v>
      </c>
      <c r="H7752" t="s">
        <v>29</v>
      </c>
      <c r="I7752">
        <v>5466844.3548387103</v>
      </c>
      <c r="J7752">
        <v>52574.400000000001</v>
      </c>
      <c r="K7752">
        <v>73382.399999999994</v>
      </c>
      <c r="L7752">
        <v>0.17910447761194029</v>
      </c>
      <c r="M7752">
        <v>22.7661047</v>
      </c>
      <c r="N7752">
        <v>115.3721025</v>
      </c>
      <c r="O7752" t="s">
        <v>15978</v>
      </c>
      <c r="P7752" t="s">
        <v>97</v>
      </c>
      <c r="Q7752" t="s">
        <v>7125</v>
      </c>
      <c r="R7752">
        <v>0</v>
      </c>
      <c r="S7752">
        <v>22.882548194369221</v>
      </c>
      <c r="T7752">
        <v>115.3899274282945</v>
      </c>
      <c r="U7752">
        <v>13.024312088300739</v>
      </c>
      <c r="V7752" t="s">
        <v>32</v>
      </c>
      <c r="W7752" t="s">
        <v>33</v>
      </c>
      <c r="X7752" t="str">
        <f t="shared" si="363"/>
        <v>NPT76ASQV</v>
      </c>
      <c r="Y7752">
        <f t="shared" si="364"/>
        <v>1</v>
      </c>
      <c r="Z7752">
        <f>COUNTIF($X$2:X7752,X7752)</f>
        <v>1</v>
      </c>
      <c r="AA7752" t="str">
        <f t="shared" si="365"/>
        <v>NPT76ASQV1</v>
      </c>
      <c r="AB7752">
        <f>COUNTIF(实际辖区!A:A,全部结果!X7752)</f>
        <v>1</v>
      </c>
      <c r="AC7752" s="9" t="str">
        <f>VLOOKUP(AA7752,实际辖区!D:E,2,0)</f>
        <v>POS_75940610</v>
      </c>
    </row>
    <row r="7753" spans="1:29">
      <c r="A7753" t="s">
        <v>97</v>
      </c>
      <c r="B7753" t="s">
        <v>15981</v>
      </c>
      <c r="C7753" t="s">
        <v>15982</v>
      </c>
      <c r="D7753" t="s">
        <v>8878</v>
      </c>
      <c r="E7753" t="s">
        <v>15886</v>
      </c>
      <c r="F7753" t="s">
        <v>1002</v>
      </c>
      <c r="G7753" t="s">
        <v>15981</v>
      </c>
      <c r="H7753" t="s">
        <v>29</v>
      </c>
      <c r="I7753">
        <v>6147224.1935483897</v>
      </c>
      <c r="J7753">
        <v>105148.8</v>
      </c>
      <c r="K7753">
        <v>102228</v>
      </c>
      <c r="L7753">
        <v>0.17910447761194029</v>
      </c>
      <c r="M7753">
        <v>22.797013</v>
      </c>
      <c r="N7753">
        <v>115.37079079999999</v>
      </c>
      <c r="O7753" t="s">
        <v>15978</v>
      </c>
      <c r="P7753" t="s">
        <v>97</v>
      </c>
      <c r="Q7753" t="s">
        <v>7125</v>
      </c>
      <c r="R7753">
        <v>0</v>
      </c>
      <c r="S7753">
        <v>22.882548194369221</v>
      </c>
      <c r="T7753">
        <v>115.3899274282945</v>
      </c>
      <c r="U7753">
        <v>9.6738350943413245</v>
      </c>
      <c r="V7753" t="s">
        <v>32</v>
      </c>
      <c r="W7753" t="s">
        <v>33</v>
      </c>
      <c r="X7753" t="str">
        <f t="shared" si="363"/>
        <v>NPT76ASRC</v>
      </c>
      <c r="Y7753">
        <f t="shared" si="364"/>
        <v>1</v>
      </c>
      <c r="Z7753">
        <f>COUNTIF($X$2:X7753,X7753)</f>
        <v>1</v>
      </c>
      <c r="AA7753" t="str">
        <f t="shared" si="365"/>
        <v>NPT76ASRC1</v>
      </c>
      <c r="AB7753">
        <f>COUNTIF(实际辖区!A:A,全部结果!X7753)</f>
        <v>1</v>
      </c>
      <c r="AC7753" s="9" t="str">
        <f>VLOOKUP(AA7753,实际辖区!D:E,2,0)</f>
        <v>POS_75940610</v>
      </c>
    </row>
    <row r="7754" spans="1:29">
      <c r="A7754" t="s">
        <v>97</v>
      </c>
      <c r="B7754" t="s">
        <v>15983</v>
      </c>
      <c r="C7754" t="s">
        <v>15984</v>
      </c>
      <c r="D7754" t="s">
        <v>8878</v>
      </c>
      <c r="E7754" t="s">
        <v>15886</v>
      </c>
      <c r="F7754" t="s">
        <v>15985</v>
      </c>
      <c r="G7754" t="s">
        <v>15983</v>
      </c>
      <c r="H7754" t="s">
        <v>29</v>
      </c>
      <c r="I7754">
        <v>15500667.741935501</v>
      </c>
      <c r="J7754">
        <v>157723.20000000001</v>
      </c>
      <c r="K7754">
        <v>157723.20000000001</v>
      </c>
      <c r="L7754">
        <v>0.12437810945273629</v>
      </c>
      <c r="M7754">
        <v>22.974519600000001</v>
      </c>
      <c r="N7754">
        <v>115.3399431</v>
      </c>
      <c r="O7754" t="s">
        <v>15978</v>
      </c>
      <c r="P7754" t="s">
        <v>97</v>
      </c>
      <c r="Q7754" t="s">
        <v>7125</v>
      </c>
      <c r="R7754">
        <v>0</v>
      </c>
      <c r="S7754">
        <v>22.882548194369221</v>
      </c>
      <c r="T7754">
        <v>115.3899274282945</v>
      </c>
      <c r="U7754">
        <v>11.40291269628595</v>
      </c>
      <c r="V7754" t="s">
        <v>32</v>
      </c>
      <c r="W7754" t="s">
        <v>33</v>
      </c>
      <c r="X7754" t="str">
        <f t="shared" si="363"/>
        <v>NPT76ASRI</v>
      </c>
      <c r="Y7754">
        <f t="shared" si="364"/>
        <v>1</v>
      </c>
      <c r="Z7754">
        <f>COUNTIF($X$2:X7754,X7754)</f>
        <v>1</v>
      </c>
      <c r="AA7754" t="str">
        <f t="shared" si="365"/>
        <v>NPT76ASRI1</v>
      </c>
      <c r="AB7754">
        <f>COUNTIF(实际辖区!A:A,全部结果!X7754)</f>
        <v>1</v>
      </c>
      <c r="AC7754" s="9" t="str">
        <f>VLOOKUP(AA7754,实际辖区!D:E,2,0)</f>
        <v>POS_75940610</v>
      </c>
    </row>
    <row r="7755" spans="1:29">
      <c r="A7755" t="s">
        <v>97</v>
      </c>
      <c r="B7755" t="s">
        <v>15986</v>
      </c>
      <c r="C7755" t="s">
        <v>15987</v>
      </c>
      <c r="D7755" t="s">
        <v>8878</v>
      </c>
      <c r="E7755" t="s">
        <v>15886</v>
      </c>
      <c r="F7755" t="s">
        <v>15894</v>
      </c>
      <c r="G7755" t="s">
        <v>15986</v>
      </c>
      <c r="H7755" t="s">
        <v>29</v>
      </c>
      <c r="I7755">
        <v>6984364.5161290299</v>
      </c>
      <c r="J7755">
        <v>130060.8</v>
      </c>
      <c r="K7755">
        <v>151080.24</v>
      </c>
      <c r="L7755">
        <v>6.9651741293532299E-2</v>
      </c>
      <c r="M7755">
        <v>22.954929400000001</v>
      </c>
      <c r="N7755">
        <v>115.66171300000001</v>
      </c>
      <c r="O7755" t="s">
        <v>15978</v>
      </c>
      <c r="P7755" t="s">
        <v>97</v>
      </c>
      <c r="Q7755" t="s">
        <v>7125</v>
      </c>
      <c r="R7755">
        <v>1</v>
      </c>
      <c r="S7755">
        <v>22.882548194369221</v>
      </c>
      <c r="T7755">
        <v>115.3899274282945</v>
      </c>
      <c r="U7755">
        <v>29.01017044507649</v>
      </c>
      <c r="V7755" t="s">
        <v>32</v>
      </c>
      <c r="W7755" t="s">
        <v>33</v>
      </c>
      <c r="X7755" t="str">
        <f t="shared" si="363"/>
        <v>NPT76ASRD</v>
      </c>
      <c r="Y7755">
        <f t="shared" si="364"/>
        <v>1</v>
      </c>
      <c r="Z7755">
        <f>COUNTIF($X$2:X7755,X7755)</f>
        <v>1</v>
      </c>
      <c r="AA7755" t="str">
        <f t="shared" si="365"/>
        <v>NPT76ASRD1</v>
      </c>
      <c r="AB7755">
        <f>COUNTIF(实际辖区!A:A,全部结果!X7755)</f>
        <v>1</v>
      </c>
      <c r="AC7755" s="9" t="str">
        <f>VLOOKUP(AA7755,实际辖区!D:E,2,0)</f>
        <v>POS_75940610</v>
      </c>
    </row>
    <row r="7756" spans="1:29">
      <c r="A7756" t="s">
        <v>97</v>
      </c>
      <c r="B7756" t="s">
        <v>15988</v>
      </c>
      <c r="C7756" t="s">
        <v>15989</v>
      </c>
      <c r="D7756" t="s">
        <v>8878</v>
      </c>
      <c r="E7756" t="s">
        <v>15886</v>
      </c>
      <c r="F7756" t="s">
        <v>15985</v>
      </c>
      <c r="G7756" t="s">
        <v>15988</v>
      </c>
      <c r="H7756" t="s">
        <v>29</v>
      </c>
      <c r="I7756">
        <v>3322550</v>
      </c>
      <c r="J7756">
        <v>70449.66</v>
      </c>
      <c r="K7756">
        <v>43812</v>
      </c>
      <c r="L7756">
        <v>6.9651741293532299E-2</v>
      </c>
      <c r="M7756">
        <v>22.9832906</v>
      </c>
      <c r="N7756">
        <v>115.3322774</v>
      </c>
      <c r="O7756" t="s">
        <v>15978</v>
      </c>
      <c r="P7756" t="s">
        <v>97</v>
      </c>
      <c r="Q7756" t="s">
        <v>7125</v>
      </c>
      <c r="R7756">
        <v>1</v>
      </c>
      <c r="S7756">
        <v>22.882548194369221</v>
      </c>
      <c r="T7756">
        <v>115.3899274282945</v>
      </c>
      <c r="U7756">
        <v>12.626782522365669</v>
      </c>
      <c r="V7756" t="s">
        <v>32</v>
      </c>
      <c r="W7756" t="s">
        <v>33</v>
      </c>
      <c r="X7756" t="str">
        <f t="shared" si="363"/>
        <v>NPT76BOHO</v>
      </c>
      <c r="Y7756">
        <f t="shared" si="364"/>
        <v>1</v>
      </c>
      <c r="Z7756">
        <f>COUNTIF($X$2:X7756,X7756)</f>
        <v>1</v>
      </c>
      <c r="AA7756" t="str">
        <f t="shared" si="365"/>
        <v>NPT76BOHO1</v>
      </c>
      <c r="AB7756">
        <f>COUNTIF(实际辖区!A:A,全部结果!X7756)</f>
        <v>1</v>
      </c>
      <c r="AC7756" s="9" t="str">
        <f>VLOOKUP(AA7756,实际辖区!D:E,2,0)</f>
        <v>POS_75940610</v>
      </c>
    </row>
    <row r="7757" spans="1:29">
      <c r="A7757" t="s">
        <v>97</v>
      </c>
      <c r="B7757" t="s">
        <v>15990</v>
      </c>
      <c r="C7757" t="s">
        <v>15991</v>
      </c>
      <c r="D7757" t="s">
        <v>8878</v>
      </c>
      <c r="E7757" t="s">
        <v>15886</v>
      </c>
      <c r="F7757" t="s">
        <v>15985</v>
      </c>
      <c r="G7757" t="s">
        <v>15990</v>
      </c>
      <c r="H7757" t="s">
        <v>29</v>
      </c>
      <c r="I7757">
        <v>2454800</v>
      </c>
      <c r="J7757">
        <v>0</v>
      </c>
      <c r="K7757">
        <v>0</v>
      </c>
      <c r="L7757">
        <v>9.9999999999999995E-7</v>
      </c>
      <c r="M7757">
        <v>22.903955700000001</v>
      </c>
      <c r="N7757">
        <v>115.22602620000001</v>
      </c>
      <c r="O7757" t="s">
        <v>15978</v>
      </c>
      <c r="P7757" t="s">
        <v>97</v>
      </c>
      <c r="Q7757" t="s">
        <v>7125</v>
      </c>
      <c r="R7757">
        <v>0</v>
      </c>
      <c r="S7757">
        <v>22.882548194369221</v>
      </c>
      <c r="T7757">
        <v>115.3899274282945</v>
      </c>
      <c r="U7757">
        <v>16.98303559312702</v>
      </c>
      <c r="V7757" t="s">
        <v>32</v>
      </c>
      <c r="W7757" t="s">
        <v>33</v>
      </c>
      <c r="X7757" t="str">
        <f t="shared" si="363"/>
        <v>NPT76ASRL</v>
      </c>
      <c r="Y7757">
        <f t="shared" si="364"/>
        <v>1</v>
      </c>
      <c r="Z7757">
        <f>COUNTIF($X$2:X7757,X7757)</f>
        <v>1</v>
      </c>
      <c r="AA7757" t="str">
        <f t="shared" si="365"/>
        <v>NPT76ASRL1</v>
      </c>
      <c r="AB7757">
        <f>COUNTIF(实际辖区!A:A,全部结果!X7757)</f>
        <v>1</v>
      </c>
      <c r="AC7757" s="9" t="str">
        <f>VLOOKUP(AA7757,实际辖区!D:E,2,0)</f>
        <v>POS_75940610</v>
      </c>
    </row>
    <row r="7758" spans="1:29">
      <c r="A7758" t="s">
        <v>97</v>
      </c>
      <c r="B7758" t="s">
        <v>15992</v>
      </c>
      <c r="C7758" t="s">
        <v>15993</v>
      </c>
      <c r="D7758" t="s">
        <v>8878</v>
      </c>
      <c r="E7758" t="s">
        <v>15994</v>
      </c>
      <c r="F7758" t="s">
        <v>15995</v>
      </c>
      <c r="G7758" t="s">
        <v>15992</v>
      </c>
      <c r="H7758" t="s">
        <v>29</v>
      </c>
      <c r="I7758">
        <v>8763745.1612903196</v>
      </c>
      <c r="J7758">
        <v>171241.2</v>
      </c>
      <c r="K7758">
        <v>161932.76999999999</v>
      </c>
      <c r="L7758">
        <v>0.27860696517412931</v>
      </c>
      <c r="M7758">
        <v>22.7070525</v>
      </c>
      <c r="N7758">
        <v>112.2337177</v>
      </c>
      <c r="O7758" t="s">
        <v>15996</v>
      </c>
      <c r="P7758" t="s">
        <v>97</v>
      </c>
      <c r="Q7758" t="s">
        <v>7125</v>
      </c>
      <c r="R7758">
        <v>0</v>
      </c>
      <c r="S7758">
        <v>22.92152270458239</v>
      </c>
      <c r="T7758">
        <v>111.85827649715139</v>
      </c>
      <c r="U7758">
        <v>45.273680569376523</v>
      </c>
      <c r="V7758" t="s">
        <v>32</v>
      </c>
      <c r="W7758" t="s">
        <v>33</v>
      </c>
      <c r="X7758" t="str">
        <f t="shared" si="363"/>
        <v>NPT76ASOL</v>
      </c>
      <c r="Y7758">
        <f t="shared" si="364"/>
        <v>1</v>
      </c>
      <c r="Z7758">
        <f>COUNTIF($X$2:X7758,X7758)</f>
        <v>1</v>
      </c>
      <c r="AA7758" t="str">
        <f t="shared" si="365"/>
        <v>NPT76ASOL1</v>
      </c>
      <c r="AB7758">
        <f>COUNTIF(实际辖区!A:A,全部结果!X7758)</f>
        <v>1</v>
      </c>
      <c r="AC7758" s="9" t="str">
        <f>VLOOKUP(AA7758,实际辖区!D:E,2,0)</f>
        <v>POS_75940613</v>
      </c>
    </row>
    <row r="7759" spans="1:29">
      <c r="A7759" t="s">
        <v>97</v>
      </c>
      <c r="B7759" t="s">
        <v>15997</v>
      </c>
      <c r="C7759" t="s">
        <v>15998</v>
      </c>
      <c r="D7759" t="s">
        <v>8878</v>
      </c>
      <c r="E7759" t="s">
        <v>15994</v>
      </c>
      <c r="F7759" t="s">
        <v>15999</v>
      </c>
      <c r="G7759" t="s">
        <v>15997</v>
      </c>
      <c r="H7759" t="s">
        <v>29</v>
      </c>
      <c r="I7759">
        <v>7928966.1290322598</v>
      </c>
      <c r="J7759">
        <v>39470.1</v>
      </c>
      <c r="K7759">
        <v>61336.800000000003</v>
      </c>
      <c r="L7759">
        <v>0.25870646766169147</v>
      </c>
      <c r="M7759">
        <v>22.957760700000001</v>
      </c>
      <c r="N7759">
        <v>112.08020329999999</v>
      </c>
      <c r="O7759" t="s">
        <v>15996</v>
      </c>
      <c r="P7759" t="s">
        <v>97</v>
      </c>
      <c r="Q7759" t="s">
        <v>7125</v>
      </c>
      <c r="R7759">
        <v>0</v>
      </c>
      <c r="S7759">
        <v>22.92152270458239</v>
      </c>
      <c r="T7759">
        <v>111.85827649715139</v>
      </c>
      <c r="U7759">
        <v>23.113653847686539</v>
      </c>
      <c r="V7759" t="s">
        <v>32</v>
      </c>
      <c r="W7759" t="s">
        <v>33</v>
      </c>
      <c r="X7759" t="str">
        <f t="shared" si="363"/>
        <v>NPT76ASOC</v>
      </c>
      <c r="Y7759">
        <f t="shared" si="364"/>
        <v>1</v>
      </c>
      <c r="Z7759">
        <f>COUNTIF($X$2:X7759,X7759)</f>
        <v>1</v>
      </c>
      <c r="AA7759" t="str">
        <f t="shared" si="365"/>
        <v>NPT76ASOC1</v>
      </c>
      <c r="AB7759">
        <f>COUNTIF(实际辖区!A:A,全部结果!X7759)</f>
        <v>1</v>
      </c>
      <c r="AC7759" s="9" t="str">
        <f>VLOOKUP(AA7759,实际辖区!D:E,2,0)</f>
        <v>POS_75940613</v>
      </c>
    </row>
    <row r="7760" spans="1:29">
      <c r="A7760" t="s">
        <v>97</v>
      </c>
      <c r="B7760" t="s">
        <v>16000</v>
      </c>
      <c r="C7760" t="s">
        <v>16001</v>
      </c>
      <c r="D7760" t="s">
        <v>8878</v>
      </c>
      <c r="E7760" t="s">
        <v>15994</v>
      </c>
      <c r="F7760" t="s">
        <v>15995</v>
      </c>
      <c r="G7760" t="s">
        <v>16000</v>
      </c>
      <c r="H7760" t="s">
        <v>29</v>
      </c>
      <c r="I7760">
        <v>3840074.1935483902</v>
      </c>
      <c r="J7760">
        <v>27940.799999999999</v>
      </c>
      <c r="K7760">
        <v>35031.599999999999</v>
      </c>
      <c r="L7760">
        <v>0.1592039800995024</v>
      </c>
      <c r="M7760">
        <v>22.7019536</v>
      </c>
      <c r="N7760">
        <v>112.2345519</v>
      </c>
      <c r="O7760" t="s">
        <v>15996</v>
      </c>
      <c r="P7760" t="s">
        <v>97</v>
      </c>
      <c r="Q7760" t="s">
        <v>7125</v>
      </c>
      <c r="R7760">
        <v>0</v>
      </c>
      <c r="S7760">
        <v>22.92152270458239</v>
      </c>
      <c r="T7760">
        <v>111.85827649715139</v>
      </c>
      <c r="U7760">
        <v>45.645496141682997</v>
      </c>
      <c r="V7760" t="s">
        <v>32</v>
      </c>
      <c r="W7760" t="s">
        <v>33</v>
      </c>
      <c r="X7760" t="str">
        <f t="shared" si="363"/>
        <v>NPT76ASOM</v>
      </c>
      <c r="Y7760">
        <f t="shared" si="364"/>
        <v>1</v>
      </c>
      <c r="Z7760">
        <f>COUNTIF($X$2:X7760,X7760)</f>
        <v>1</v>
      </c>
      <c r="AA7760" t="str">
        <f t="shared" si="365"/>
        <v>NPT76ASOM1</v>
      </c>
      <c r="AB7760">
        <f>COUNTIF(实际辖区!A:A,全部结果!X7760)</f>
        <v>1</v>
      </c>
      <c r="AC7760" s="9" t="str">
        <f>VLOOKUP(AA7760,实际辖区!D:E,2,0)</f>
        <v>POS_75940613</v>
      </c>
    </row>
    <row r="7761" spans="1:29">
      <c r="A7761" t="s">
        <v>97</v>
      </c>
      <c r="B7761" t="s">
        <v>16002</v>
      </c>
      <c r="C7761" t="s">
        <v>16003</v>
      </c>
      <c r="D7761" t="s">
        <v>8878</v>
      </c>
      <c r="E7761" t="s">
        <v>15994</v>
      </c>
      <c r="F7761" t="s">
        <v>15999</v>
      </c>
      <c r="G7761" t="s">
        <v>16002</v>
      </c>
      <c r="H7761" t="s">
        <v>29</v>
      </c>
      <c r="I7761">
        <v>3550958.0645161299</v>
      </c>
      <c r="J7761">
        <v>55157.4</v>
      </c>
      <c r="K7761">
        <v>61285.65</v>
      </c>
      <c r="L7761">
        <v>0.11940298507462679</v>
      </c>
      <c r="M7761">
        <v>22.94286</v>
      </c>
      <c r="N7761">
        <v>112.0539199</v>
      </c>
      <c r="O7761" t="s">
        <v>15996</v>
      </c>
      <c r="P7761" t="s">
        <v>97</v>
      </c>
      <c r="Q7761" t="s">
        <v>7125</v>
      </c>
      <c r="R7761">
        <v>1</v>
      </c>
      <c r="S7761">
        <v>22.92152270458239</v>
      </c>
      <c r="T7761">
        <v>111.85827649715139</v>
      </c>
      <c r="U7761">
        <v>20.206499419486398</v>
      </c>
      <c r="V7761" t="s">
        <v>32</v>
      </c>
      <c r="W7761" t="s">
        <v>33</v>
      </c>
      <c r="X7761" t="str">
        <f t="shared" si="363"/>
        <v>NPT76ASOD</v>
      </c>
      <c r="Y7761">
        <f t="shared" si="364"/>
        <v>1</v>
      </c>
      <c r="Z7761">
        <f>COUNTIF($X$2:X7761,X7761)</f>
        <v>1</v>
      </c>
      <c r="AA7761" t="str">
        <f t="shared" si="365"/>
        <v>NPT76ASOD1</v>
      </c>
      <c r="AB7761">
        <f>COUNTIF(实际辖区!A:A,全部结果!X7761)</f>
        <v>1</v>
      </c>
      <c r="AC7761" s="9" t="str">
        <f>VLOOKUP(AA7761,实际辖区!D:E,2,0)</f>
        <v>POS_75940613</v>
      </c>
    </row>
    <row r="7762" spans="1:29">
      <c r="A7762" t="s">
        <v>97</v>
      </c>
      <c r="B7762" t="s">
        <v>16004</v>
      </c>
      <c r="C7762" t="s">
        <v>16005</v>
      </c>
      <c r="D7762" t="s">
        <v>8878</v>
      </c>
      <c r="E7762" t="s">
        <v>15994</v>
      </c>
      <c r="F7762" t="s">
        <v>16006</v>
      </c>
      <c r="G7762" t="s">
        <v>16004</v>
      </c>
      <c r="H7762" t="s">
        <v>29</v>
      </c>
      <c r="I7762">
        <v>4785300</v>
      </c>
      <c r="J7762">
        <v>26287.200000000001</v>
      </c>
      <c r="K7762">
        <v>26287.200000000001</v>
      </c>
      <c r="L7762">
        <v>9.9502487562189004E-2</v>
      </c>
      <c r="M7762">
        <v>23.2458931</v>
      </c>
      <c r="N7762">
        <v>111.5457071</v>
      </c>
      <c r="O7762" t="s">
        <v>15996</v>
      </c>
      <c r="P7762" t="s">
        <v>97</v>
      </c>
      <c r="Q7762" t="s">
        <v>7125</v>
      </c>
      <c r="R7762">
        <v>0</v>
      </c>
      <c r="S7762">
        <v>22.92152270458239</v>
      </c>
      <c r="T7762">
        <v>111.85827649715139</v>
      </c>
      <c r="U7762">
        <v>48.125443515114227</v>
      </c>
      <c r="V7762" t="s">
        <v>32</v>
      </c>
      <c r="W7762" t="s">
        <v>33</v>
      </c>
      <c r="X7762" t="str">
        <f t="shared" si="363"/>
        <v>NPT76ASOJ</v>
      </c>
      <c r="Y7762">
        <f t="shared" si="364"/>
        <v>1</v>
      </c>
      <c r="Z7762">
        <f>COUNTIF($X$2:X7762,X7762)</f>
        <v>1</v>
      </c>
      <c r="AA7762" t="str">
        <f t="shared" si="365"/>
        <v>NPT76ASOJ1</v>
      </c>
      <c r="AB7762">
        <f>COUNTIF(实际辖区!A:A,全部结果!X7762)</f>
        <v>1</v>
      </c>
      <c r="AC7762" s="9" t="str">
        <f>VLOOKUP(AA7762,实际辖区!D:E,2,0)</f>
        <v>POS_75940613</v>
      </c>
    </row>
    <row r="7763" spans="1:29">
      <c r="A7763" t="s">
        <v>97</v>
      </c>
      <c r="B7763" t="s">
        <v>16007</v>
      </c>
      <c r="C7763" t="s">
        <v>16008</v>
      </c>
      <c r="D7763" t="s">
        <v>8878</v>
      </c>
      <c r="E7763" t="s">
        <v>15994</v>
      </c>
      <c r="F7763" t="s">
        <v>16006</v>
      </c>
      <c r="G7763" t="s">
        <v>16007</v>
      </c>
      <c r="H7763" t="s">
        <v>29</v>
      </c>
      <c r="I7763">
        <v>3501250</v>
      </c>
      <c r="J7763">
        <v>44542.2</v>
      </c>
      <c r="K7763">
        <v>29938.2</v>
      </c>
      <c r="L7763">
        <v>5.9701492537313397E-2</v>
      </c>
      <c r="M7763">
        <v>23.262454399999999</v>
      </c>
      <c r="N7763">
        <v>111.5276819</v>
      </c>
      <c r="O7763" t="s">
        <v>15996</v>
      </c>
      <c r="P7763" t="s">
        <v>97</v>
      </c>
      <c r="Q7763" t="s">
        <v>7125</v>
      </c>
      <c r="R7763">
        <v>0</v>
      </c>
      <c r="S7763">
        <v>22.92152270458239</v>
      </c>
      <c r="T7763">
        <v>111.85827649715139</v>
      </c>
      <c r="U7763">
        <v>50.722350587773377</v>
      </c>
      <c r="V7763" t="s">
        <v>32</v>
      </c>
      <c r="W7763" t="s">
        <v>33</v>
      </c>
      <c r="X7763" t="str">
        <f t="shared" si="363"/>
        <v>NPT76ASOH</v>
      </c>
      <c r="Y7763">
        <f t="shared" si="364"/>
        <v>1</v>
      </c>
      <c r="Z7763">
        <f>COUNTIF($X$2:X7763,X7763)</f>
        <v>1</v>
      </c>
      <c r="AA7763" t="str">
        <f t="shared" si="365"/>
        <v>NPT76ASOH1</v>
      </c>
      <c r="AB7763">
        <f>COUNTIF(实际辖区!A:A,全部结果!X7763)</f>
        <v>1</v>
      </c>
      <c r="AC7763" s="9" t="str">
        <f>VLOOKUP(AA7763,实际辖区!D:E,2,0)</f>
        <v>POS_75940613</v>
      </c>
    </row>
    <row r="7764" spans="1:29">
      <c r="A7764" t="s">
        <v>97</v>
      </c>
      <c r="B7764" t="s">
        <v>16009</v>
      </c>
      <c r="C7764" t="s">
        <v>16010</v>
      </c>
      <c r="D7764" t="s">
        <v>8878</v>
      </c>
      <c r="E7764" t="s">
        <v>15994</v>
      </c>
      <c r="F7764" t="s">
        <v>16011</v>
      </c>
      <c r="G7764" t="s">
        <v>16009</v>
      </c>
      <c r="H7764" t="s">
        <v>29</v>
      </c>
      <c r="I7764">
        <v>15799870.967741899</v>
      </c>
      <c r="J7764">
        <v>78861.600000000006</v>
      </c>
      <c r="K7764">
        <v>267627.59999999998</v>
      </c>
      <c r="L7764">
        <v>3.4825870646766101E-2</v>
      </c>
      <c r="M7764">
        <v>22.774857999999998</v>
      </c>
      <c r="N7764">
        <v>111.58200170000001</v>
      </c>
      <c r="O7764" t="s">
        <v>15996</v>
      </c>
      <c r="P7764" t="s">
        <v>97</v>
      </c>
      <c r="Q7764" t="s">
        <v>7125</v>
      </c>
      <c r="R7764">
        <v>0</v>
      </c>
      <c r="S7764">
        <v>22.92152270458239</v>
      </c>
      <c r="T7764">
        <v>111.85827649715139</v>
      </c>
      <c r="U7764">
        <v>32.678130938540377</v>
      </c>
      <c r="V7764" t="s">
        <v>32</v>
      </c>
      <c r="W7764" t="s">
        <v>33</v>
      </c>
      <c r="X7764" t="str">
        <f t="shared" si="363"/>
        <v>NPT76ASNU</v>
      </c>
      <c r="Y7764">
        <f t="shared" si="364"/>
        <v>1</v>
      </c>
      <c r="Z7764">
        <f>COUNTIF($X$2:X7764,X7764)</f>
        <v>1</v>
      </c>
      <c r="AA7764" t="str">
        <f t="shared" si="365"/>
        <v>NPT76ASNU1</v>
      </c>
      <c r="AB7764">
        <f>COUNTIF(实际辖区!A:A,全部结果!X7764)</f>
        <v>1</v>
      </c>
      <c r="AC7764" s="9" t="str">
        <f>VLOOKUP(AA7764,实际辖区!D:E,2,0)</f>
        <v>POS_75940613</v>
      </c>
    </row>
    <row r="7765" spans="1:29">
      <c r="A7765" t="s">
        <v>97</v>
      </c>
      <c r="B7765" t="s">
        <v>16012</v>
      </c>
      <c r="C7765" t="s">
        <v>16013</v>
      </c>
      <c r="D7765" t="s">
        <v>8878</v>
      </c>
      <c r="E7765" t="s">
        <v>15994</v>
      </c>
      <c r="F7765" t="s">
        <v>16011</v>
      </c>
      <c r="G7765" t="s">
        <v>16012</v>
      </c>
      <c r="H7765" t="s">
        <v>29</v>
      </c>
      <c r="I7765">
        <v>4288425.8064516103</v>
      </c>
      <c r="J7765">
        <v>49653.599999999999</v>
      </c>
      <c r="K7765">
        <v>55495.199999999997</v>
      </c>
      <c r="L7765">
        <v>9.9999999999999995E-7</v>
      </c>
      <c r="M7765">
        <v>22.777107399999998</v>
      </c>
      <c r="N7765">
        <v>111.60629609999999</v>
      </c>
      <c r="O7765" t="s">
        <v>15996</v>
      </c>
      <c r="P7765" t="s">
        <v>97</v>
      </c>
      <c r="Q7765" t="s">
        <v>7125</v>
      </c>
      <c r="R7765">
        <v>0</v>
      </c>
      <c r="S7765">
        <v>22.92152270458239</v>
      </c>
      <c r="T7765">
        <v>111.85827649715139</v>
      </c>
      <c r="U7765">
        <v>30.40766461560769</v>
      </c>
      <c r="V7765" t="s">
        <v>32</v>
      </c>
      <c r="W7765" t="s">
        <v>33</v>
      </c>
      <c r="X7765" t="str">
        <f t="shared" si="363"/>
        <v>NPT76ASNV</v>
      </c>
      <c r="Y7765">
        <f t="shared" si="364"/>
        <v>1</v>
      </c>
      <c r="Z7765">
        <f>COUNTIF($X$2:X7765,X7765)</f>
        <v>1</v>
      </c>
      <c r="AA7765" t="str">
        <f t="shared" si="365"/>
        <v>NPT76ASNV1</v>
      </c>
      <c r="AB7765">
        <f>COUNTIF(实际辖区!A:A,全部结果!X7765)</f>
        <v>1</v>
      </c>
      <c r="AC7765" s="9" t="str">
        <f>VLOOKUP(AA7765,实际辖区!D:E,2,0)</f>
        <v>POS_75940613</v>
      </c>
    </row>
    <row r="7766" spans="1:29">
      <c r="A7766" t="s">
        <v>97</v>
      </c>
      <c r="B7766" t="s">
        <v>16014</v>
      </c>
      <c r="C7766" t="s">
        <v>16015</v>
      </c>
      <c r="D7766" t="s">
        <v>8878</v>
      </c>
      <c r="E7766" t="s">
        <v>16016</v>
      </c>
      <c r="F7766" t="s">
        <v>16017</v>
      </c>
      <c r="G7766" t="s">
        <v>16014</v>
      </c>
      <c r="H7766" t="s">
        <v>29</v>
      </c>
      <c r="I7766">
        <v>19387536.452309601</v>
      </c>
      <c r="J7766">
        <v>105148.8</v>
      </c>
      <c r="K7766">
        <v>70099.199999999997</v>
      </c>
      <c r="L7766">
        <v>0.28855721393034828</v>
      </c>
      <c r="M7766">
        <v>21.849819799999999</v>
      </c>
      <c r="N7766">
        <v>111.9777541</v>
      </c>
      <c r="O7766" t="s">
        <v>16018</v>
      </c>
      <c r="P7766" t="s">
        <v>97</v>
      </c>
      <c r="Q7766" t="s">
        <v>7125</v>
      </c>
      <c r="R7766">
        <v>0</v>
      </c>
      <c r="S7766">
        <v>21.967766747231099</v>
      </c>
      <c r="T7766">
        <v>111.8386184886982</v>
      </c>
      <c r="U7766">
        <v>19.423038442793231</v>
      </c>
      <c r="V7766" t="s">
        <v>32</v>
      </c>
      <c r="W7766" t="s">
        <v>33</v>
      </c>
      <c r="X7766" t="str">
        <f t="shared" si="363"/>
        <v>NPT76ASRW</v>
      </c>
      <c r="Y7766">
        <f t="shared" si="364"/>
        <v>1</v>
      </c>
      <c r="Z7766">
        <f>COUNTIF($X$2:X7766,X7766)</f>
        <v>1</v>
      </c>
      <c r="AA7766" t="str">
        <f t="shared" si="365"/>
        <v>NPT76ASRW1</v>
      </c>
      <c r="AB7766">
        <f>COUNTIF(实际辖区!A:A,全部结果!X7766)</f>
        <v>1</v>
      </c>
      <c r="AC7766" s="9" t="str">
        <f>VLOOKUP(AA7766,实际辖区!D:E,2,0)</f>
        <v>POS_75940615</v>
      </c>
    </row>
    <row r="7767" spans="1:29">
      <c r="A7767" t="s">
        <v>97</v>
      </c>
      <c r="B7767" t="s">
        <v>16019</v>
      </c>
      <c r="C7767" t="s">
        <v>16020</v>
      </c>
      <c r="D7767" t="s">
        <v>8878</v>
      </c>
      <c r="E7767" t="s">
        <v>16016</v>
      </c>
      <c r="F7767" t="s">
        <v>16021</v>
      </c>
      <c r="G7767" t="s">
        <v>16019</v>
      </c>
      <c r="H7767" t="s">
        <v>29</v>
      </c>
      <c r="I7767">
        <v>6137165.5646903096</v>
      </c>
      <c r="J7767">
        <v>17682</v>
      </c>
      <c r="K7767">
        <v>0</v>
      </c>
      <c r="L7767">
        <v>0.28855721393034828</v>
      </c>
      <c r="M7767">
        <v>22.175408999999998</v>
      </c>
      <c r="N7767">
        <v>111.7962373</v>
      </c>
      <c r="O7767" t="s">
        <v>16018</v>
      </c>
      <c r="P7767" t="s">
        <v>97</v>
      </c>
      <c r="Q7767" t="s">
        <v>7125</v>
      </c>
      <c r="R7767">
        <v>1</v>
      </c>
      <c r="S7767">
        <v>21.967766747231099</v>
      </c>
      <c r="T7767">
        <v>111.8386184886982</v>
      </c>
      <c r="U7767">
        <v>23.40486472424551</v>
      </c>
      <c r="V7767" t="s">
        <v>32</v>
      </c>
      <c r="W7767" t="s">
        <v>33</v>
      </c>
      <c r="X7767" t="str">
        <f t="shared" si="363"/>
        <v>NPT76ASSF</v>
      </c>
      <c r="Y7767">
        <f t="shared" si="364"/>
        <v>1</v>
      </c>
      <c r="Z7767">
        <f>COUNTIF($X$2:X7767,X7767)</f>
        <v>1</v>
      </c>
      <c r="AA7767" t="str">
        <f t="shared" si="365"/>
        <v>NPT76ASSF1</v>
      </c>
      <c r="AB7767">
        <f>COUNTIF(实际辖区!A:A,全部结果!X7767)</f>
        <v>1</v>
      </c>
      <c r="AC7767" s="9" t="str">
        <f>VLOOKUP(AA7767,实际辖区!D:E,2,0)</f>
        <v>POS_75940615</v>
      </c>
    </row>
    <row r="7768" spans="1:29">
      <c r="A7768" t="s">
        <v>97</v>
      </c>
      <c r="B7768" t="s">
        <v>16022</v>
      </c>
      <c r="C7768" t="s">
        <v>16023</v>
      </c>
      <c r="D7768" t="s">
        <v>8878</v>
      </c>
      <c r="E7768" t="s">
        <v>16016</v>
      </c>
      <c r="F7768" t="s">
        <v>16024</v>
      </c>
      <c r="G7768" t="s">
        <v>16022</v>
      </c>
      <c r="H7768" t="s">
        <v>29</v>
      </c>
      <c r="I7768">
        <v>5705073.8925246997</v>
      </c>
      <c r="J7768">
        <v>70099.199999999997</v>
      </c>
      <c r="K7768">
        <v>70099.199999999997</v>
      </c>
      <c r="L7768">
        <v>0.1343283582089552</v>
      </c>
      <c r="M7768">
        <v>21.878309300000002</v>
      </c>
      <c r="N7768">
        <v>112.0086252</v>
      </c>
      <c r="O7768" t="s">
        <v>16018</v>
      </c>
      <c r="P7768" t="s">
        <v>97</v>
      </c>
      <c r="Q7768" t="s">
        <v>7125</v>
      </c>
      <c r="R7768">
        <v>0</v>
      </c>
      <c r="S7768">
        <v>21.967766747231099</v>
      </c>
      <c r="T7768">
        <v>111.8386184886982</v>
      </c>
      <c r="U7768">
        <v>20.165294601536441</v>
      </c>
      <c r="V7768" t="s">
        <v>32</v>
      </c>
      <c r="W7768" t="s">
        <v>33</v>
      </c>
      <c r="X7768" t="str">
        <f t="shared" si="363"/>
        <v>NPT76ASSO</v>
      </c>
      <c r="Y7768">
        <f t="shared" si="364"/>
        <v>1</v>
      </c>
      <c r="Z7768">
        <f>COUNTIF($X$2:X7768,X7768)</f>
        <v>1</v>
      </c>
      <c r="AA7768" t="str">
        <f t="shared" si="365"/>
        <v>NPT76ASSO1</v>
      </c>
      <c r="AB7768">
        <f>COUNTIF(实际辖区!A:A,全部结果!X7768)</f>
        <v>1</v>
      </c>
      <c r="AC7768" s="9" t="str">
        <f>VLOOKUP(AA7768,实际辖区!D:E,2,0)</f>
        <v>POS_75940615</v>
      </c>
    </row>
    <row r="7769" spans="1:29">
      <c r="A7769" t="s">
        <v>97</v>
      </c>
      <c r="B7769" t="s">
        <v>16025</v>
      </c>
      <c r="C7769" t="s">
        <v>16026</v>
      </c>
      <c r="D7769" t="s">
        <v>8878</v>
      </c>
      <c r="E7769" t="s">
        <v>16016</v>
      </c>
      <c r="F7769" t="s">
        <v>16027</v>
      </c>
      <c r="G7769" t="s">
        <v>16025</v>
      </c>
      <c r="H7769" t="s">
        <v>29</v>
      </c>
      <c r="I7769">
        <v>2961137.6889848802</v>
      </c>
      <c r="J7769">
        <v>15479.1</v>
      </c>
      <c r="K7769">
        <v>17199</v>
      </c>
      <c r="L7769">
        <v>0.1044776119402985</v>
      </c>
      <c r="M7769">
        <v>21.762307499999999</v>
      </c>
      <c r="N7769">
        <v>111.6206775</v>
      </c>
      <c r="O7769" t="s">
        <v>16018</v>
      </c>
      <c r="P7769" t="s">
        <v>97</v>
      </c>
      <c r="Q7769" t="s">
        <v>7125</v>
      </c>
      <c r="R7769">
        <v>0</v>
      </c>
      <c r="S7769">
        <v>21.967766747231099</v>
      </c>
      <c r="T7769">
        <v>111.8386184886982</v>
      </c>
      <c r="U7769">
        <v>32.015678557455942</v>
      </c>
      <c r="V7769" t="s">
        <v>32</v>
      </c>
      <c r="W7769" t="s">
        <v>33</v>
      </c>
      <c r="X7769" t="str">
        <f t="shared" si="363"/>
        <v>NPT76ASSL</v>
      </c>
      <c r="Y7769">
        <f t="shared" si="364"/>
        <v>1</v>
      </c>
      <c r="Z7769">
        <f>COUNTIF($X$2:X7769,X7769)</f>
        <v>1</v>
      </c>
      <c r="AA7769" t="str">
        <f t="shared" si="365"/>
        <v>NPT76ASSL1</v>
      </c>
      <c r="AB7769">
        <f>COUNTIF(实际辖区!A:A,全部结果!X7769)</f>
        <v>1</v>
      </c>
      <c r="AC7769" s="9" t="str">
        <f>VLOOKUP(AA7769,实际辖区!D:E,2,0)</f>
        <v>POS_75940615</v>
      </c>
    </row>
    <row r="7770" spans="1:29">
      <c r="A7770" t="s">
        <v>97</v>
      </c>
      <c r="B7770" t="s">
        <v>16028</v>
      </c>
      <c r="C7770" t="s">
        <v>16029</v>
      </c>
      <c r="D7770" t="s">
        <v>8878</v>
      </c>
      <c r="E7770" t="s">
        <v>16016</v>
      </c>
      <c r="F7770" t="s">
        <v>16021</v>
      </c>
      <c r="G7770" t="s">
        <v>16028</v>
      </c>
      <c r="H7770" t="s">
        <v>29</v>
      </c>
      <c r="I7770">
        <v>4444650</v>
      </c>
      <c r="J7770">
        <v>0</v>
      </c>
      <c r="K7770">
        <v>0</v>
      </c>
      <c r="L7770">
        <v>4.9751243781094502E-2</v>
      </c>
      <c r="M7770">
        <v>22.172685600000001</v>
      </c>
      <c r="N7770">
        <v>111.7897569</v>
      </c>
      <c r="O7770" t="s">
        <v>16018</v>
      </c>
      <c r="P7770" t="s">
        <v>97</v>
      </c>
      <c r="Q7770" t="s">
        <v>7125</v>
      </c>
      <c r="R7770">
        <v>0</v>
      </c>
      <c r="S7770">
        <v>21.967766747231099</v>
      </c>
      <c r="T7770">
        <v>111.8386184886982</v>
      </c>
      <c r="U7770">
        <v>23.244571190024971</v>
      </c>
      <c r="V7770" t="s">
        <v>32</v>
      </c>
      <c r="W7770" t="s">
        <v>33</v>
      </c>
      <c r="X7770" t="str">
        <f t="shared" si="363"/>
        <v>NPT76ASSG</v>
      </c>
      <c r="Y7770">
        <f t="shared" si="364"/>
        <v>1</v>
      </c>
      <c r="Z7770">
        <f>COUNTIF($X$2:X7770,X7770)</f>
        <v>1</v>
      </c>
      <c r="AA7770" t="str">
        <f t="shared" si="365"/>
        <v>NPT76ASSG1</v>
      </c>
      <c r="AB7770">
        <f>COUNTIF(实际辖区!A:A,全部结果!X7770)</f>
        <v>1</v>
      </c>
      <c r="AC7770" s="9" t="str">
        <f>VLOOKUP(AA7770,实际辖区!D:E,2,0)</f>
        <v>POS_75940615</v>
      </c>
    </row>
    <row r="7771" spans="1:29">
      <c r="A7771" t="s">
        <v>97</v>
      </c>
      <c r="B7771" t="s">
        <v>16030</v>
      </c>
      <c r="C7771" t="s">
        <v>16031</v>
      </c>
      <c r="D7771" t="s">
        <v>8878</v>
      </c>
      <c r="E7771" t="s">
        <v>8942</v>
      </c>
      <c r="F7771" t="s">
        <v>16032</v>
      </c>
      <c r="G7771" t="s">
        <v>16030</v>
      </c>
      <c r="H7771" t="s">
        <v>29</v>
      </c>
      <c r="I7771">
        <v>5485003.2258064495</v>
      </c>
      <c r="J7771">
        <v>255654</v>
      </c>
      <c r="K7771">
        <v>139311.9</v>
      </c>
      <c r="L7771">
        <v>0.50248756218905477</v>
      </c>
      <c r="M7771">
        <v>21.380866600000001</v>
      </c>
      <c r="N7771">
        <v>110.2606054</v>
      </c>
      <c r="O7771" t="s">
        <v>16033</v>
      </c>
      <c r="P7771" t="s">
        <v>97</v>
      </c>
      <c r="Q7771" t="s">
        <v>7125</v>
      </c>
      <c r="R7771">
        <v>1</v>
      </c>
      <c r="S7771">
        <v>21.24458247884969</v>
      </c>
      <c r="T7771">
        <v>110.2627663863713</v>
      </c>
      <c r="U7771">
        <v>15.09119563146325</v>
      </c>
      <c r="V7771" t="s">
        <v>32</v>
      </c>
      <c r="W7771" t="s">
        <v>33</v>
      </c>
      <c r="X7771" t="str">
        <f t="shared" si="363"/>
        <v>NPT76ASIS</v>
      </c>
      <c r="Y7771">
        <f t="shared" si="364"/>
        <v>1</v>
      </c>
      <c r="Z7771">
        <f>COUNTIF($X$2:X7771,X7771)</f>
        <v>1</v>
      </c>
      <c r="AA7771" t="str">
        <f t="shared" si="365"/>
        <v>NPT76ASIS1</v>
      </c>
      <c r="AB7771">
        <f>COUNTIF(实际辖区!A:A,全部结果!X7771)</f>
        <v>1</v>
      </c>
      <c r="AC7771" s="9" t="str">
        <f>VLOOKUP(AA7771,实际辖区!D:E,2,0)</f>
        <v>POS_75940616</v>
      </c>
    </row>
    <row r="7772" spans="1:29">
      <c r="A7772" t="s">
        <v>97</v>
      </c>
      <c r="B7772" t="s">
        <v>16034</v>
      </c>
      <c r="C7772" t="s">
        <v>16035</v>
      </c>
      <c r="D7772" t="s">
        <v>8878</v>
      </c>
      <c r="E7772" t="s">
        <v>8942</v>
      </c>
      <c r="F7772" t="s">
        <v>16036</v>
      </c>
      <c r="G7772" t="s">
        <v>16034</v>
      </c>
      <c r="H7772" t="s">
        <v>29</v>
      </c>
      <c r="I7772">
        <v>7643721.1976590296</v>
      </c>
      <c r="J7772">
        <v>148960.79999999999</v>
      </c>
      <c r="K7772">
        <v>129245.4</v>
      </c>
      <c r="L7772">
        <v>0.1393034825870646</v>
      </c>
      <c r="M7772">
        <v>21.4647565</v>
      </c>
      <c r="N7772">
        <v>110.0335039</v>
      </c>
      <c r="O7772" t="s">
        <v>16033</v>
      </c>
      <c r="P7772" t="s">
        <v>97</v>
      </c>
      <c r="Q7772" t="s">
        <v>7125</v>
      </c>
      <c r="R7772">
        <v>0</v>
      </c>
      <c r="S7772">
        <v>21.24458247884969</v>
      </c>
      <c r="T7772">
        <v>110.2627663863713</v>
      </c>
      <c r="U7772">
        <v>34.055307058030309</v>
      </c>
      <c r="V7772" t="s">
        <v>32</v>
      </c>
      <c r="W7772" t="s">
        <v>33</v>
      </c>
      <c r="X7772" t="str">
        <f t="shared" si="363"/>
        <v>NPT76ASII</v>
      </c>
      <c r="Y7772">
        <f t="shared" si="364"/>
        <v>1</v>
      </c>
      <c r="Z7772">
        <f>COUNTIF($X$2:X7772,X7772)</f>
        <v>1</v>
      </c>
      <c r="AA7772" t="str">
        <f t="shared" si="365"/>
        <v>NPT76ASII1</v>
      </c>
      <c r="AB7772">
        <f>COUNTIF(实际辖区!A:A,全部结果!X7772)</f>
        <v>1</v>
      </c>
      <c r="AC7772" s="9" t="str">
        <f>VLOOKUP(AA7772,实际辖区!D:E,2,0)</f>
        <v>POS_75940616</v>
      </c>
    </row>
    <row r="7773" spans="1:29">
      <c r="A7773" t="s">
        <v>97</v>
      </c>
      <c r="B7773" t="s">
        <v>16037</v>
      </c>
      <c r="C7773" t="s">
        <v>16038</v>
      </c>
      <c r="D7773" t="s">
        <v>8878</v>
      </c>
      <c r="E7773" t="s">
        <v>8942</v>
      </c>
      <c r="F7773" t="s">
        <v>8947</v>
      </c>
      <c r="G7773" t="s">
        <v>16037</v>
      </c>
      <c r="H7773" t="s">
        <v>29</v>
      </c>
      <c r="I7773">
        <v>9453775.5626001507</v>
      </c>
      <c r="J7773">
        <v>34398</v>
      </c>
      <c r="K7773">
        <v>25798.5</v>
      </c>
      <c r="L7773">
        <v>8.45771144278607E-2</v>
      </c>
      <c r="M7773">
        <v>21.208435300000001</v>
      </c>
      <c r="N7773">
        <v>110.4182406</v>
      </c>
      <c r="O7773" t="s">
        <v>16033</v>
      </c>
      <c r="P7773" t="s">
        <v>97</v>
      </c>
      <c r="Q7773" t="s">
        <v>7125</v>
      </c>
      <c r="R7773">
        <v>0</v>
      </c>
      <c r="S7773">
        <v>21.24458247884969</v>
      </c>
      <c r="T7773">
        <v>110.2627663863713</v>
      </c>
      <c r="U7773">
        <v>16.629006301593989</v>
      </c>
      <c r="V7773" t="s">
        <v>32</v>
      </c>
      <c r="W7773" t="s">
        <v>33</v>
      </c>
      <c r="X7773" t="str">
        <f t="shared" si="363"/>
        <v>NPT76ASHH</v>
      </c>
      <c r="Y7773">
        <f t="shared" si="364"/>
        <v>1</v>
      </c>
      <c r="Z7773">
        <f>COUNTIF($X$2:X7773,X7773)</f>
        <v>1</v>
      </c>
      <c r="AA7773" t="str">
        <f t="shared" si="365"/>
        <v>NPT76ASHH1</v>
      </c>
      <c r="AB7773">
        <f>COUNTIF(实际辖区!A:A,全部结果!X7773)</f>
        <v>1</v>
      </c>
      <c r="AC7773" s="9" t="str">
        <f>VLOOKUP(AA7773,实际辖区!D:E,2,0)</f>
        <v>POS_75940616</v>
      </c>
    </row>
    <row r="7774" spans="1:29">
      <c r="A7774" t="s">
        <v>97</v>
      </c>
      <c r="B7774" t="s">
        <v>16039</v>
      </c>
      <c r="C7774" t="s">
        <v>16040</v>
      </c>
      <c r="D7774" t="s">
        <v>8878</v>
      </c>
      <c r="E7774" t="s">
        <v>8942</v>
      </c>
      <c r="F7774" t="s">
        <v>16041</v>
      </c>
      <c r="G7774" t="s">
        <v>16039</v>
      </c>
      <c r="H7774" t="s">
        <v>29</v>
      </c>
      <c r="I7774">
        <v>3795483.0966228698</v>
      </c>
      <c r="J7774">
        <v>59978.04</v>
      </c>
      <c r="K7774">
        <v>53823</v>
      </c>
      <c r="L7774">
        <v>5.9701492537313397E-2</v>
      </c>
      <c r="M7774">
        <v>21.253927999999998</v>
      </c>
      <c r="N7774">
        <v>110.46151999999999</v>
      </c>
      <c r="O7774" t="s">
        <v>16033</v>
      </c>
      <c r="P7774" t="s">
        <v>97</v>
      </c>
      <c r="Q7774" t="s">
        <v>7125</v>
      </c>
      <c r="R7774">
        <v>1</v>
      </c>
      <c r="S7774">
        <v>21.24458247884969</v>
      </c>
      <c r="T7774">
        <v>110.2627663863713</v>
      </c>
      <c r="U7774">
        <v>20.655923361395519</v>
      </c>
      <c r="V7774" t="s">
        <v>32</v>
      </c>
      <c r="W7774" t="s">
        <v>33</v>
      </c>
      <c r="X7774" t="str">
        <f t="shared" si="363"/>
        <v>NPT76ASJN</v>
      </c>
      <c r="Y7774">
        <f t="shared" si="364"/>
        <v>1</v>
      </c>
      <c r="Z7774">
        <f>COUNTIF($X$2:X7774,X7774)</f>
        <v>1</v>
      </c>
      <c r="AA7774" t="str">
        <f t="shared" si="365"/>
        <v>NPT76ASJN1</v>
      </c>
      <c r="AB7774">
        <f>COUNTIF(实际辖区!A:A,全部结果!X7774)</f>
        <v>1</v>
      </c>
      <c r="AC7774" s="9" t="str">
        <f>VLOOKUP(AA7774,实际辖区!D:E,2,0)</f>
        <v>POS_75940616</v>
      </c>
    </row>
    <row r="7775" spans="1:29">
      <c r="A7775" t="s">
        <v>97</v>
      </c>
      <c r="B7775" t="s">
        <v>16042</v>
      </c>
      <c r="C7775" t="s">
        <v>16043</v>
      </c>
      <c r="D7775" t="s">
        <v>8878</v>
      </c>
      <c r="E7775" t="s">
        <v>8942</v>
      </c>
      <c r="F7775" t="s">
        <v>8947</v>
      </c>
      <c r="G7775" t="s">
        <v>16042</v>
      </c>
      <c r="H7775" t="s">
        <v>29</v>
      </c>
      <c r="I7775">
        <v>6998388.6086532399</v>
      </c>
      <c r="J7775">
        <v>0</v>
      </c>
      <c r="K7775">
        <v>21580.2</v>
      </c>
      <c r="L7775">
        <v>3.98009950248756E-2</v>
      </c>
      <c r="M7775">
        <v>21.4651028</v>
      </c>
      <c r="N7775">
        <v>110.0316426</v>
      </c>
      <c r="O7775" t="s">
        <v>16033</v>
      </c>
      <c r="P7775" t="s">
        <v>97</v>
      </c>
      <c r="Q7775" t="s">
        <v>7125</v>
      </c>
      <c r="R7775">
        <v>0</v>
      </c>
      <c r="S7775">
        <v>21.24458247884969</v>
      </c>
      <c r="T7775">
        <v>110.2627663863713</v>
      </c>
      <c r="U7775">
        <v>34.217723238031127</v>
      </c>
      <c r="V7775" t="s">
        <v>32</v>
      </c>
      <c r="W7775" t="s">
        <v>33</v>
      </c>
      <c r="X7775" t="str">
        <f t="shared" si="363"/>
        <v>NPT76ASHJ</v>
      </c>
      <c r="Y7775">
        <f t="shared" si="364"/>
        <v>1</v>
      </c>
      <c r="Z7775">
        <f>COUNTIF($X$2:X7775,X7775)</f>
        <v>1</v>
      </c>
      <c r="AA7775" t="str">
        <f t="shared" si="365"/>
        <v>NPT76ASHJ1</v>
      </c>
      <c r="AB7775">
        <f>COUNTIF(实际辖区!A:A,全部结果!X7775)</f>
        <v>1</v>
      </c>
      <c r="AC7775" s="9" t="str">
        <f>VLOOKUP(AA7775,实际辖区!D:E,2,0)</f>
        <v>POS_75940616</v>
      </c>
    </row>
    <row r="7776" spans="1:29">
      <c r="A7776" t="s">
        <v>97</v>
      </c>
      <c r="B7776" t="s">
        <v>16044</v>
      </c>
      <c r="C7776" t="s">
        <v>16045</v>
      </c>
      <c r="D7776" t="s">
        <v>8878</v>
      </c>
      <c r="E7776" t="s">
        <v>8942</v>
      </c>
      <c r="F7776" t="s">
        <v>16046</v>
      </c>
      <c r="G7776" t="s">
        <v>16044</v>
      </c>
      <c r="H7776" t="s">
        <v>29</v>
      </c>
      <c r="I7776">
        <v>3314150</v>
      </c>
      <c r="J7776">
        <v>40046.400000000001</v>
      </c>
      <c r="K7776">
        <v>14489.4</v>
      </c>
      <c r="L7776">
        <v>3.98009950248756E-2</v>
      </c>
      <c r="M7776">
        <v>20.328880900000001</v>
      </c>
      <c r="N7776">
        <v>110.1782185</v>
      </c>
      <c r="O7776" t="s">
        <v>16033</v>
      </c>
      <c r="P7776" t="s">
        <v>97</v>
      </c>
      <c r="Q7776" t="s">
        <v>7125</v>
      </c>
      <c r="R7776">
        <v>0</v>
      </c>
      <c r="S7776">
        <v>21.24458247884969</v>
      </c>
      <c r="T7776">
        <v>110.2627663863713</v>
      </c>
      <c r="U7776">
        <v>101.7626934202072</v>
      </c>
      <c r="V7776" t="s">
        <v>32</v>
      </c>
      <c r="W7776" t="s">
        <v>33</v>
      </c>
      <c r="X7776" t="str">
        <f t="shared" si="363"/>
        <v>NPT76ASIW</v>
      </c>
      <c r="Y7776">
        <f t="shared" si="364"/>
        <v>1</v>
      </c>
      <c r="Z7776">
        <f>COUNTIF($X$2:X7776,X7776)</f>
        <v>1</v>
      </c>
      <c r="AA7776" t="str">
        <f t="shared" si="365"/>
        <v>NPT76ASIW1</v>
      </c>
      <c r="AB7776">
        <f>COUNTIF(实际辖区!A:A,全部结果!X7776)</f>
        <v>1</v>
      </c>
      <c r="AC7776" s="9" t="str">
        <f>VLOOKUP(AA7776,实际辖区!D:E,2,0)</f>
        <v>POS_75940616</v>
      </c>
    </row>
    <row r="7777" spans="1:29">
      <c r="A7777" t="s">
        <v>97</v>
      </c>
      <c r="B7777" t="s">
        <v>16047</v>
      </c>
      <c r="C7777" t="s">
        <v>16048</v>
      </c>
      <c r="D7777" t="s">
        <v>8878</v>
      </c>
      <c r="E7777" t="s">
        <v>8942</v>
      </c>
      <c r="F7777" t="s">
        <v>8947</v>
      </c>
      <c r="G7777" t="s">
        <v>16047</v>
      </c>
      <c r="H7777" t="s">
        <v>29</v>
      </c>
      <c r="I7777">
        <v>3180662.0967741902</v>
      </c>
      <c r="J7777">
        <v>46732.800000000003</v>
      </c>
      <c r="K7777">
        <v>40161</v>
      </c>
      <c r="L7777">
        <v>3.98009950248756E-2</v>
      </c>
      <c r="M7777">
        <v>21.230513999999999</v>
      </c>
      <c r="N7777">
        <v>110.42622</v>
      </c>
      <c r="O7777" t="s">
        <v>16033</v>
      </c>
      <c r="P7777" t="s">
        <v>97</v>
      </c>
      <c r="Q7777" t="s">
        <v>7125</v>
      </c>
      <c r="R7777">
        <v>0</v>
      </c>
      <c r="S7777">
        <v>21.24458247884969</v>
      </c>
      <c r="T7777">
        <v>110.2627663863713</v>
      </c>
      <c r="U7777">
        <v>17.038652671058909</v>
      </c>
      <c r="V7777" t="s">
        <v>32</v>
      </c>
      <c r="W7777" t="s">
        <v>33</v>
      </c>
      <c r="X7777" t="str">
        <f t="shared" si="363"/>
        <v>NPT76ASVY</v>
      </c>
      <c r="Y7777">
        <f t="shared" si="364"/>
        <v>1</v>
      </c>
      <c r="Z7777">
        <f>COUNTIF($X$2:X7777,X7777)</f>
        <v>1</v>
      </c>
      <c r="AA7777" t="str">
        <f t="shared" si="365"/>
        <v>NPT76ASVY1</v>
      </c>
      <c r="AB7777">
        <f>COUNTIF(实际辖区!A:A,全部结果!X7777)</f>
        <v>1</v>
      </c>
      <c r="AC7777" s="9" t="str">
        <f>VLOOKUP(AA7777,实际辖区!D:E,2,0)</f>
        <v>POS_75940616</v>
      </c>
    </row>
    <row r="7778" spans="1:29">
      <c r="A7778" t="s">
        <v>97</v>
      </c>
      <c r="B7778" t="s">
        <v>16049</v>
      </c>
      <c r="C7778" t="s">
        <v>16050</v>
      </c>
      <c r="D7778" t="s">
        <v>8878</v>
      </c>
      <c r="E7778" t="s">
        <v>8942</v>
      </c>
      <c r="F7778" t="s">
        <v>16036</v>
      </c>
      <c r="G7778" t="s">
        <v>16049</v>
      </c>
      <c r="H7778" t="s">
        <v>29</v>
      </c>
      <c r="I7778">
        <v>3029550.7469895701</v>
      </c>
      <c r="J7778">
        <v>0</v>
      </c>
      <c r="K7778">
        <v>0</v>
      </c>
      <c r="L7778">
        <v>9.9999999999999995E-7</v>
      </c>
      <c r="M7778">
        <v>21.623538700000001</v>
      </c>
      <c r="N7778">
        <v>110.2920352</v>
      </c>
      <c r="O7778" t="s">
        <v>16033</v>
      </c>
      <c r="P7778" t="s">
        <v>97</v>
      </c>
      <c r="Q7778" t="s">
        <v>7125</v>
      </c>
      <c r="R7778">
        <v>0</v>
      </c>
      <c r="S7778">
        <v>21.24458247884969</v>
      </c>
      <c r="T7778">
        <v>110.2627663863713</v>
      </c>
      <c r="U7778">
        <v>42.068626347854263</v>
      </c>
      <c r="V7778" t="s">
        <v>32</v>
      </c>
      <c r="W7778" t="s">
        <v>33</v>
      </c>
      <c r="X7778" t="str">
        <f t="shared" si="363"/>
        <v>NPT76BHPV</v>
      </c>
      <c r="Y7778">
        <f t="shared" si="364"/>
        <v>1</v>
      </c>
      <c r="Z7778">
        <f>COUNTIF($X$2:X7778,X7778)</f>
        <v>1</v>
      </c>
      <c r="AA7778" t="str">
        <f t="shared" si="365"/>
        <v>NPT76BHPV1</v>
      </c>
      <c r="AB7778">
        <f>COUNTIF(实际辖区!A:A,全部结果!X7778)</f>
        <v>1</v>
      </c>
      <c r="AC7778" s="9" t="str">
        <f>VLOOKUP(AA7778,实际辖区!D:E,2,0)</f>
        <v>POS_75940616</v>
      </c>
    </row>
    <row r="7779" spans="1:29">
      <c r="A7779" t="s">
        <v>97</v>
      </c>
      <c r="B7779" t="s">
        <v>16051</v>
      </c>
      <c r="C7779" t="s">
        <v>16052</v>
      </c>
      <c r="D7779" t="s">
        <v>8878</v>
      </c>
      <c r="E7779" t="s">
        <v>15569</v>
      </c>
      <c r="F7779" t="s">
        <v>15579</v>
      </c>
      <c r="G7779" t="s">
        <v>16051</v>
      </c>
      <c r="H7779" t="s">
        <v>29</v>
      </c>
      <c r="I7779">
        <v>7785270.8472034503</v>
      </c>
      <c r="J7779">
        <v>388885.8</v>
      </c>
      <c r="K7779">
        <v>216264.3</v>
      </c>
      <c r="L7779">
        <v>0.32835820895522388</v>
      </c>
      <c r="M7779">
        <v>23.104261900000001</v>
      </c>
      <c r="N7779">
        <v>112.5162449</v>
      </c>
      <c r="O7779" t="s">
        <v>16053</v>
      </c>
      <c r="P7779" t="s">
        <v>97</v>
      </c>
      <c r="Q7779" t="s">
        <v>7125</v>
      </c>
      <c r="R7779">
        <v>1</v>
      </c>
      <c r="S7779">
        <v>23.185476159020649</v>
      </c>
      <c r="T7779">
        <v>112.1107838377452</v>
      </c>
      <c r="U7779">
        <v>42.487284540454937</v>
      </c>
      <c r="V7779" t="s">
        <v>32</v>
      </c>
      <c r="W7779" t="s">
        <v>33</v>
      </c>
      <c r="X7779" t="str">
        <f t="shared" si="363"/>
        <v>NPT76ASFW</v>
      </c>
      <c r="Y7779">
        <f t="shared" si="364"/>
        <v>1</v>
      </c>
      <c r="Z7779">
        <f>COUNTIF($X$2:X7779,X7779)</f>
        <v>1</v>
      </c>
      <c r="AA7779" t="str">
        <f t="shared" si="365"/>
        <v>NPT76ASFW1</v>
      </c>
      <c r="AB7779">
        <f>COUNTIF(实际辖区!A:A,全部结果!X7779)</f>
        <v>1</v>
      </c>
      <c r="AC7779" s="9" t="str">
        <f>VLOOKUP(AA7779,实际辖区!D:E,2,0)</f>
        <v>POS_75940618</v>
      </c>
    </row>
    <row r="7780" spans="1:29">
      <c r="A7780" t="s">
        <v>97</v>
      </c>
      <c r="B7780" t="s">
        <v>16054</v>
      </c>
      <c r="C7780" t="s">
        <v>16055</v>
      </c>
      <c r="D7780" t="s">
        <v>8878</v>
      </c>
      <c r="E7780" t="s">
        <v>15569</v>
      </c>
      <c r="F7780" t="s">
        <v>15579</v>
      </c>
      <c r="G7780" t="s">
        <v>16054</v>
      </c>
      <c r="H7780" t="s">
        <v>29</v>
      </c>
      <c r="I7780">
        <v>5558555.6782554202</v>
      </c>
      <c r="J7780">
        <v>530.46</v>
      </c>
      <c r="K7780">
        <v>0</v>
      </c>
      <c r="L7780">
        <v>0.2189054726368159</v>
      </c>
      <c r="M7780">
        <v>23.055681</v>
      </c>
      <c r="N7780">
        <v>112.4764405</v>
      </c>
      <c r="O7780" t="s">
        <v>16053</v>
      </c>
      <c r="P7780" t="s">
        <v>97</v>
      </c>
      <c r="Q7780" t="s">
        <v>7125</v>
      </c>
      <c r="R7780">
        <v>0</v>
      </c>
      <c r="S7780">
        <v>23.185476159020649</v>
      </c>
      <c r="T7780">
        <v>112.1107838377452</v>
      </c>
      <c r="U7780">
        <v>40.118196247355563</v>
      </c>
      <c r="V7780" t="s">
        <v>32</v>
      </c>
      <c r="W7780" t="s">
        <v>33</v>
      </c>
      <c r="X7780" t="str">
        <f t="shared" si="363"/>
        <v>NPT76ASGH</v>
      </c>
      <c r="Y7780">
        <f t="shared" si="364"/>
        <v>1</v>
      </c>
      <c r="Z7780">
        <f>COUNTIF($X$2:X7780,X7780)</f>
        <v>1</v>
      </c>
      <c r="AA7780" t="str">
        <f t="shared" si="365"/>
        <v>NPT76ASGH1</v>
      </c>
      <c r="AB7780">
        <f>COUNTIF(实际辖区!A:A,全部结果!X7780)</f>
        <v>1</v>
      </c>
      <c r="AC7780" s="9" t="str">
        <f>VLOOKUP(AA7780,实际辖区!D:E,2,0)</f>
        <v>POS_75940618</v>
      </c>
    </row>
    <row r="7781" spans="1:29">
      <c r="A7781" t="s">
        <v>97</v>
      </c>
      <c r="B7781" t="s">
        <v>16056</v>
      </c>
      <c r="C7781" t="s">
        <v>16057</v>
      </c>
      <c r="D7781" t="s">
        <v>8878</v>
      </c>
      <c r="E7781" t="s">
        <v>15569</v>
      </c>
      <c r="F7781" t="s">
        <v>16058</v>
      </c>
      <c r="G7781" t="s">
        <v>16056</v>
      </c>
      <c r="H7781" t="s">
        <v>29</v>
      </c>
      <c r="I7781">
        <v>4010388.7096774201</v>
      </c>
      <c r="J7781">
        <v>11466</v>
      </c>
      <c r="K7781">
        <v>0</v>
      </c>
      <c r="L7781">
        <v>0.2189054726368159</v>
      </c>
      <c r="M7781">
        <v>23.163775900000001</v>
      </c>
      <c r="N7781">
        <v>111.7846772</v>
      </c>
      <c r="O7781" t="s">
        <v>16053</v>
      </c>
      <c r="P7781" t="s">
        <v>97</v>
      </c>
      <c r="Q7781" t="s">
        <v>7125</v>
      </c>
      <c r="R7781">
        <v>0</v>
      </c>
      <c r="S7781">
        <v>23.185476159020649</v>
      </c>
      <c r="T7781">
        <v>112.1107838377452</v>
      </c>
      <c r="U7781">
        <v>33.476483311671757</v>
      </c>
      <c r="V7781" t="s">
        <v>32</v>
      </c>
      <c r="W7781" t="s">
        <v>33</v>
      </c>
      <c r="X7781" t="str">
        <f t="shared" si="363"/>
        <v>NPT76ASGU</v>
      </c>
      <c r="Y7781">
        <f t="shared" si="364"/>
        <v>1</v>
      </c>
      <c r="Z7781">
        <f>COUNTIF($X$2:X7781,X7781)</f>
        <v>1</v>
      </c>
      <c r="AA7781" t="str">
        <f t="shared" si="365"/>
        <v>NPT76ASGU1</v>
      </c>
      <c r="AB7781">
        <f>COUNTIF(实际辖区!A:A,全部结果!X7781)</f>
        <v>1</v>
      </c>
      <c r="AC7781" s="9" t="str">
        <f>VLOOKUP(AA7781,实际辖区!D:E,2,0)</f>
        <v>POS_75940618</v>
      </c>
    </row>
    <row r="7782" spans="1:29">
      <c r="A7782" t="s">
        <v>97</v>
      </c>
      <c r="B7782" t="s">
        <v>16059</v>
      </c>
      <c r="C7782" t="s">
        <v>16060</v>
      </c>
      <c r="D7782" t="s">
        <v>8878</v>
      </c>
      <c r="E7782" t="s">
        <v>15569</v>
      </c>
      <c r="F7782" t="s">
        <v>16061</v>
      </c>
      <c r="G7782" t="s">
        <v>16059</v>
      </c>
      <c r="H7782" t="s">
        <v>29</v>
      </c>
      <c r="I7782">
        <v>2446412.9032258098</v>
      </c>
      <c r="J7782">
        <v>57879</v>
      </c>
      <c r="K7782">
        <v>78861.600000000006</v>
      </c>
      <c r="L7782">
        <v>9.9502487562189004E-2</v>
      </c>
      <c r="M7782">
        <v>23.435169900000002</v>
      </c>
      <c r="N7782">
        <v>111.5173425</v>
      </c>
      <c r="O7782" t="s">
        <v>16053</v>
      </c>
      <c r="P7782" t="s">
        <v>97</v>
      </c>
      <c r="Q7782" t="s">
        <v>7125</v>
      </c>
      <c r="R7782">
        <v>1</v>
      </c>
      <c r="S7782">
        <v>23.185476159020649</v>
      </c>
      <c r="T7782">
        <v>112.1107838377452</v>
      </c>
      <c r="U7782">
        <v>66.703165735480638</v>
      </c>
      <c r="V7782" t="s">
        <v>32</v>
      </c>
      <c r="W7782" t="s">
        <v>33</v>
      </c>
      <c r="X7782" t="str">
        <f t="shared" si="363"/>
        <v>NPT76ASGZ</v>
      </c>
      <c r="Y7782">
        <f t="shared" si="364"/>
        <v>1</v>
      </c>
      <c r="Z7782">
        <f>COUNTIF($X$2:X7782,X7782)</f>
        <v>1</v>
      </c>
      <c r="AA7782" t="str">
        <f t="shared" si="365"/>
        <v>NPT76ASGZ1</v>
      </c>
      <c r="AB7782">
        <f>COUNTIF(实际辖区!A:A,全部结果!X7782)</f>
        <v>1</v>
      </c>
      <c r="AC7782" s="9" t="str">
        <f>VLOOKUP(AA7782,实际辖区!D:E,2,0)</f>
        <v>POS_75940618</v>
      </c>
    </row>
    <row r="7783" spans="1:29">
      <c r="A7783" t="s">
        <v>97</v>
      </c>
      <c r="B7783" t="s">
        <v>16062</v>
      </c>
      <c r="C7783" t="s">
        <v>16063</v>
      </c>
      <c r="D7783" t="s">
        <v>8878</v>
      </c>
      <c r="E7783" t="s">
        <v>15569</v>
      </c>
      <c r="F7783" t="s">
        <v>15579</v>
      </c>
      <c r="G7783" t="s">
        <v>16062</v>
      </c>
      <c r="H7783" t="s">
        <v>29</v>
      </c>
      <c r="I7783">
        <v>3989015.4427645798</v>
      </c>
      <c r="J7783">
        <v>12705.48</v>
      </c>
      <c r="K7783">
        <v>6863.88</v>
      </c>
      <c r="L7783">
        <v>7.9601990049751201E-2</v>
      </c>
      <c r="M7783">
        <v>23.058537900000001</v>
      </c>
      <c r="N7783">
        <v>112.50592899999999</v>
      </c>
      <c r="O7783" t="s">
        <v>16053</v>
      </c>
      <c r="P7783" t="s">
        <v>97</v>
      </c>
      <c r="Q7783" t="s">
        <v>7125</v>
      </c>
      <c r="R7783">
        <v>0</v>
      </c>
      <c r="S7783">
        <v>23.185476159020649</v>
      </c>
      <c r="T7783">
        <v>112.1107838377452</v>
      </c>
      <c r="U7783">
        <v>42.84658300497324</v>
      </c>
      <c r="V7783" t="s">
        <v>32</v>
      </c>
      <c r="W7783" t="s">
        <v>33</v>
      </c>
      <c r="X7783" t="str">
        <f t="shared" si="363"/>
        <v>NPT76ASFX</v>
      </c>
      <c r="Y7783">
        <f t="shared" si="364"/>
        <v>1</v>
      </c>
      <c r="Z7783">
        <f>COUNTIF($X$2:X7783,X7783)</f>
        <v>1</v>
      </c>
      <c r="AA7783" t="str">
        <f t="shared" si="365"/>
        <v>NPT76ASFX1</v>
      </c>
      <c r="AB7783">
        <f>COUNTIF(实际辖区!A:A,全部结果!X7783)</f>
        <v>1</v>
      </c>
      <c r="AC7783" s="9" t="str">
        <f>VLOOKUP(AA7783,实际辖区!D:E,2,0)</f>
        <v>POS_75940618</v>
      </c>
    </row>
    <row r="7784" spans="1:29">
      <c r="A7784" t="s">
        <v>97</v>
      </c>
      <c r="B7784" t="s">
        <v>16064</v>
      </c>
      <c r="C7784" t="s">
        <v>16065</v>
      </c>
      <c r="D7784" t="s">
        <v>8878</v>
      </c>
      <c r="E7784" t="s">
        <v>15569</v>
      </c>
      <c r="F7784" t="s">
        <v>16061</v>
      </c>
      <c r="G7784" t="s">
        <v>16064</v>
      </c>
      <c r="H7784" t="s">
        <v>29</v>
      </c>
      <c r="I7784">
        <v>6817274.1935483897</v>
      </c>
      <c r="J7784">
        <v>53085.54</v>
      </c>
      <c r="K7784">
        <v>30668.400000000001</v>
      </c>
      <c r="L7784">
        <v>7.9601990049751201E-2</v>
      </c>
      <c r="M7784">
        <v>23.4450909</v>
      </c>
      <c r="N7784">
        <v>111.5102275</v>
      </c>
      <c r="O7784" t="s">
        <v>16053</v>
      </c>
      <c r="P7784" t="s">
        <v>97</v>
      </c>
      <c r="Q7784" t="s">
        <v>7125</v>
      </c>
      <c r="R7784">
        <v>0</v>
      </c>
      <c r="S7784">
        <v>23.185476159020649</v>
      </c>
      <c r="T7784">
        <v>112.1107838377452</v>
      </c>
      <c r="U7784">
        <v>67.822481055065992</v>
      </c>
      <c r="V7784" t="s">
        <v>32</v>
      </c>
      <c r="W7784" t="s">
        <v>33</v>
      </c>
      <c r="X7784" t="str">
        <f t="shared" si="363"/>
        <v>NPT76ASGX</v>
      </c>
      <c r="Y7784">
        <f t="shared" si="364"/>
        <v>1</v>
      </c>
      <c r="Z7784">
        <f>COUNTIF($X$2:X7784,X7784)</f>
        <v>1</v>
      </c>
      <c r="AA7784" t="str">
        <f t="shared" si="365"/>
        <v>NPT76ASGX1</v>
      </c>
      <c r="AB7784">
        <f>COUNTIF(实际辖区!A:A,全部结果!X7784)</f>
        <v>1</v>
      </c>
      <c r="AC7784" s="9" t="str">
        <f>VLOOKUP(AA7784,实际辖区!D:E,2,0)</f>
        <v>POS_75940618</v>
      </c>
    </row>
    <row r="7785" spans="1:29">
      <c r="A7785" t="s">
        <v>97</v>
      </c>
      <c r="B7785" t="s">
        <v>16066</v>
      </c>
      <c r="C7785" t="s">
        <v>16067</v>
      </c>
      <c r="D7785" t="s">
        <v>8878</v>
      </c>
      <c r="E7785" t="s">
        <v>15569</v>
      </c>
      <c r="F7785" t="s">
        <v>16068</v>
      </c>
      <c r="G7785" t="s">
        <v>16066</v>
      </c>
      <c r="H7785" t="s">
        <v>29</v>
      </c>
      <c r="I7785">
        <v>3414850</v>
      </c>
      <c r="J7785">
        <v>57034.2</v>
      </c>
      <c r="K7785">
        <v>38163.599999999999</v>
      </c>
      <c r="L7785">
        <v>5.9701492537313397E-2</v>
      </c>
      <c r="M7785">
        <v>23.031410300000001</v>
      </c>
      <c r="N7785">
        <v>112.4610054</v>
      </c>
      <c r="O7785" t="s">
        <v>16053</v>
      </c>
      <c r="P7785" t="s">
        <v>97</v>
      </c>
      <c r="Q7785" t="s">
        <v>7125</v>
      </c>
      <c r="R7785">
        <v>1</v>
      </c>
      <c r="S7785">
        <v>23.185476159020649</v>
      </c>
      <c r="T7785">
        <v>112.1107838377452</v>
      </c>
      <c r="U7785">
        <v>39.727350645644577</v>
      </c>
      <c r="V7785" t="s">
        <v>32</v>
      </c>
      <c r="W7785" t="s">
        <v>33</v>
      </c>
      <c r="X7785" t="str">
        <f t="shared" si="363"/>
        <v>NPT76ASGI</v>
      </c>
      <c r="Y7785">
        <f t="shared" si="364"/>
        <v>1</v>
      </c>
      <c r="Z7785">
        <f>COUNTIF($X$2:X7785,X7785)</f>
        <v>1</v>
      </c>
      <c r="AA7785" t="str">
        <f t="shared" si="365"/>
        <v>NPT76ASGI1</v>
      </c>
      <c r="AB7785">
        <f>COUNTIF(实际辖区!A:A,全部结果!X7785)</f>
        <v>1</v>
      </c>
      <c r="AC7785" s="9" t="str">
        <f>VLOOKUP(AA7785,实际辖区!D:E,2,0)</f>
        <v>POS_75940618</v>
      </c>
    </row>
    <row r="7786" spans="1:29">
      <c r="A7786" t="s">
        <v>97</v>
      </c>
      <c r="B7786" t="s">
        <v>16069</v>
      </c>
      <c r="C7786" t="s">
        <v>16070</v>
      </c>
      <c r="D7786" t="s">
        <v>8878</v>
      </c>
      <c r="E7786" t="s">
        <v>8953</v>
      </c>
      <c r="F7786" t="s">
        <v>16071</v>
      </c>
      <c r="G7786" t="s">
        <v>16069</v>
      </c>
      <c r="H7786" t="s">
        <v>29</v>
      </c>
      <c r="I7786">
        <v>9005619.7624190096</v>
      </c>
      <c r="J7786">
        <v>27017.4</v>
      </c>
      <c r="K7786">
        <v>35049.599999999999</v>
      </c>
      <c r="L7786">
        <v>0.36318407960199001</v>
      </c>
      <c r="M7786">
        <v>22.170212100000001</v>
      </c>
      <c r="N7786">
        <v>113.3084666</v>
      </c>
      <c r="O7786" t="s">
        <v>16072</v>
      </c>
      <c r="P7786" t="s">
        <v>97</v>
      </c>
      <c r="Q7786" t="s">
        <v>7125</v>
      </c>
      <c r="R7786">
        <v>0</v>
      </c>
      <c r="S7786">
        <v>22.20947893243515</v>
      </c>
      <c r="T7786">
        <v>113.45583390880449</v>
      </c>
      <c r="U7786">
        <v>15.8069245909044</v>
      </c>
      <c r="V7786" t="s">
        <v>32</v>
      </c>
      <c r="W7786" t="s">
        <v>33</v>
      </c>
      <c r="X7786" t="str">
        <f t="shared" si="363"/>
        <v>NPT76ASEB</v>
      </c>
      <c r="Y7786">
        <f t="shared" si="364"/>
        <v>1</v>
      </c>
      <c r="Z7786">
        <f>COUNTIF($X$2:X7786,X7786)</f>
        <v>1</v>
      </c>
      <c r="AA7786" t="str">
        <f t="shared" si="365"/>
        <v>NPT76ASEB1</v>
      </c>
      <c r="AB7786">
        <f>COUNTIF(实际辖区!A:A,全部结果!X7786)</f>
        <v>1</v>
      </c>
      <c r="AC7786" s="9" t="str">
        <f>VLOOKUP(AA7786,实际辖区!D:E,2,0)</f>
        <v>POS_75940620</v>
      </c>
    </row>
    <row r="7787" spans="1:29">
      <c r="A7787" t="s">
        <v>97</v>
      </c>
      <c r="B7787" t="s">
        <v>16073</v>
      </c>
      <c r="C7787" t="s">
        <v>16074</v>
      </c>
      <c r="D7787" t="s">
        <v>8878</v>
      </c>
      <c r="E7787" t="s">
        <v>8953</v>
      </c>
      <c r="F7787" t="s">
        <v>8954</v>
      </c>
      <c r="G7787" t="s">
        <v>16073</v>
      </c>
      <c r="H7787" t="s">
        <v>29</v>
      </c>
      <c r="I7787">
        <v>8330997.8079007901</v>
      </c>
      <c r="J7787">
        <v>131997.66</v>
      </c>
      <c r="K7787">
        <v>131436</v>
      </c>
      <c r="L7787">
        <v>0.3383084577114428</v>
      </c>
      <c r="M7787">
        <v>22.2294439</v>
      </c>
      <c r="N7787">
        <v>113.5550353</v>
      </c>
      <c r="O7787" t="s">
        <v>16072</v>
      </c>
      <c r="P7787" t="s">
        <v>97</v>
      </c>
      <c r="Q7787" t="s">
        <v>7125</v>
      </c>
      <c r="R7787">
        <v>0</v>
      </c>
      <c r="S7787">
        <v>22.20947893243515</v>
      </c>
      <c r="T7787">
        <v>113.45583390880449</v>
      </c>
      <c r="U7787">
        <v>10.46411791153891</v>
      </c>
      <c r="V7787" t="s">
        <v>32</v>
      </c>
      <c r="W7787" t="s">
        <v>33</v>
      </c>
      <c r="X7787" t="str">
        <f t="shared" si="363"/>
        <v>NPT76ASDX</v>
      </c>
      <c r="Y7787">
        <f t="shared" si="364"/>
        <v>1</v>
      </c>
      <c r="Z7787">
        <f>COUNTIF($X$2:X7787,X7787)</f>
        <v>1</v>
      </c>
      <c r="AA7787" t="str">
        <f t="shared" si="365"/>
        <v>NPT76ASDX1</v>
      </c>
      <c r="AB7787">
        <f>COUNTIF(实际辖区!A:A,全部结果!X7787)</f>
        <v>1</v>
      </c>
      <c r="AC7787" s="9" t="str">
        <f>VLOOKUP(AA7787,实际辖区!D:E,2,0)</f>
        <v>POS_75940620</v>
      </c>
    </row>
    <row r="7788" spans="1:29">
      <c r="A7788" t="s">
        <v>97</v>
      </c>
      <c r="B7788" t="s">
        <v>16075</v>
      </c>
      <c r="C7788" t="s">
        <v>16076</v>
      </c>
      <c r="D7788" t="s">
        <v>8878</v>
      </c>
      <c r="E7788" t="s">
        <v>8953</v>
      </c>
      <c r="F7788" t="s">
        <v>16071</v>
      </c>
      <c r="G7788" t="s">
        <v>16075</v>
      </c>
      <c r="H7788" t="s">
        <v>29</v>
      </c>
      <c r="I7788">
        <v>5456501.27847837</v>
      </c>
      <c r="J7788">
        <v>63527.4</v>
      </c>
      <c r="K7788">
        <v>87624</v>
      </c>
      <c r="L7788">
        <v>0.19900497512437809</v>
      </c>
      <c r="M7788">
        <v>22.2304137</v>
      </c>
      <c r="N7788">
        <v>113.3104022</v>
      </c>
      <c r="O7788" t="s">
        <v>16072</v>
      </c>
      <c r="P7788" t="s">
        <v>97</v>
      </c>
      <c r="Q7788" t="s">
        <v>7125</v>
      </c>
      <c r="R7788">
        <v>0</v>
      </c>
      <c r="S7788">
        <v>22.20947893243515</v>
      </c>
      <c r="T7788">
        <v>113.45583390880449</v>
      </c>
      <c r="U7788">
        <v>15.17246298145769</v>
      </c>
      <c r="V7788" t="s">
        <v>32</v>
      </c>
      <c r="W7788" t="s">
        <v>33</v>
      </c>
      <c r="X7788" t="str">
        <f t="shared" si="363"/>
        <v>NPT76ASEC</v>
      </c>
      <c r="Y7788">
        <f t="shared" si="364"/>
        <v>1</v>
      </c>
      <c r="Z7788">
        <f>COUNTIF($X$2:X7788,X7788)</f>
        <v>1</v>
      </c>
      <c r="AA7788" t="str">
        <f t="shared" si="365"/>
        <v>NPT76ASEC1</v>
      </c>
      <c r="AB7788">
        <f>COUNTIF(实际辖区!A:A,全部结果!X7788)</f>
        <v>1</v>
      </c>
      <c r="AC7788" s="9" t="str">
        <f>VLOOKUP(AA7788,实际辖区!D:E,2,0)</f>
        <v>POS_75940620</v>
      </c>
    </row>
    <row r="7789" spans="1:29">
      <c r="A7789" t="s">
        <v>97</v>
      </c>
      <c r="B7789" t="s">
        <v>16077</v>
      </c>
      <c r="C7789" t="s">
        <v>16078</v>
      </c>
      <c r="D7789" t="s">
        <v>8878</v>
      </c>
      <c r="E7789" t="s">
        <v>8953</v>
      </c>
      <c r="F7789" t="s">
        <v>16079</v>
      </c>
      <c r="G7789" t="s">
        <v>16077</v>
      </c>
      <c r="H7789" t="s">
        <v>29</v>
      </c>
      <c r="I7789">
        <v>3622490.3225806402</v>
      </c>
      <c r="J7789">
        <v>61336.800000000003</v>
      </c>
      <c r="K7789">
        <v>78861.600000000006</v>
      </c>
      <c r="L7789">
        <v>9.4527363184079602E-2</v>
      </c>
      <c r="M7789">
        <v>22.0822377</v>
      </c>
      <c r="N7789">
        <v>113.38473740000001</v>
      </c>
      <c r="O7789" t="s">
        <v>16072</v>
      </c>
      <c r="P7789" t="s">
        <v>97</v>
      </c>
      <c r="Q7789" t="s">
        <v>7125</v>
      </c>
      <c r="R7789">
        <v>0</v>
      </c>
      <c r="S7789">
        <v>22.20947893243515</v>
      </c>
      <c r="T7789">
        <v>113.45583390880449</v>
      </c>
      <c r="U7789">
        <v>15.884208214967879</v>
      </c>
      <c r="V7789" t="s">
        <v>32</v>
      </c>
      <c r="W7789" t="s">
        <v>33</v>
      </c>
      <c r="X7789" t="str">
        <f t="shared" si="363"/>
        <v>NPT76A0LN</v>
      </c>
      <c r="Y7789">
        <f t="shared" si="364"/>
        <v>1</v>
      </c>
      <c r="Z7789">
        <f>COUNTIF($X$2:X7789,X7789)</f>
        <v>1</v>
      </c>
      <c r="AA7789" t="str">
        <f t="shared" si="365"/>
        <v>NPT76A0LN1</v>
      </c>
      <c r="AB7789">
        <f>COUNTIF(实际辖区!A:A,全部结果!X7789)</f>
        <v>1</v>
      </c>
      <c r="AC7789" s="9" t="str">
        <f>VLOOKUP(AA7789,实际辖区!D:E,2,0)</f>
        <v>POS_75940620</v>
      </c>
    </row>
    <row r="7790" spans="1:29">
      <c r="A7790" t="s">
        <v>97</v>
      </c>
      <c r="B7790" t="s">
        <v>16080</v>
      </c>
      <c r="C7790" t="s">
        <v>16081</v>
      </c>
      <c r="D7790" t="s">
        <v>8878</v>
      </c>
      <c r="E7790" t="s">
        <v>8953</v>
      </c>
      <c r="F7790" t="s">
        <v>8954</v>
      </c>
      <c r="G7790" t="s">
        <v>16080</v>
      </c>
      <c r="H7790" t="s">
        <v>29</v>
      </c>
      <c r="I7790">
        <v>4197397.84017279</v>
      </c>
      <c r="J7790">
        <v>0</v>
      </c>
      <c r="K7790">
        <v>78861.600000000006</v>
      </c>
      <c r="L7790">
        <v>8.9552238805970102E-2</v>
      </c>
      <c r="M7790">
        <v>22.245128600000001</v>
      </c>
      <c r="N7790">
        <v>113.540497</v>
      </c>
      <c r="O7790" t="s">
        <v>16072</v>
      </c>
      <c r="P7790" t="s">
        <v>97</v>
      </c>
      <c r="Q7790" t="s">
        <v>7125</v>
      </c>
      <c r="R7790">
        <v>0</v>
      </c>
      <c r="S7790">
        <v>22.20947893243515</v>
      </c>
      <c r="T7790">
        <v>113.45583390880449</v>
      </c>
      <c r="U7790">
        <v>9.5796748236191593</v>
      </c>
      <c r="V7790" t="s">
        <v>32</v>
      </c>
      <c r="W7790" t="s">
        <v>33</v>
      </c>
      <c r="X7790" t="str">
        <f t="shared" si="363"/>
        <v>NPT76ASDI</v>
      </c>
      <c r="Y7790">
        <f t="shared" si="364"/>
        <v>1</v>
      </c>
      <c r="Z7790">
        <f>COUNTIF($X$2:X7790,X7790)</f>
        <v>1</v>
      </c>
      <c r="AA7790" t="str">
        <f t="shared" si="365"/>
        <v>NPT76ASDI1</v>
      </c>
      <c r="AB7790">
        <f>COUNTIF(实际辖区!A:A,全部结果!X7790)</f>
        <v>1</v>
      </c>
      <c r="AC7790" s="9" t="str">
        <f>VLOOKUP(AA7790,实际辖区!D:E,2,0)</f>
        <v>POS_75940620</v>
      </c>
    </row>
    <row r="7791" spans="1:29">
      <c r="A7791" t="s">
        <v>97</v>
      </c>
      <c r="B7791" t="s">
        <v>16082</v>
      </c>
      <c r="C7791" t="s">
        <v>16083</v>
      </c>
      <c r="D7791" t="s">
        <v>8878</v>
      </c>
      <c r="E7791" t="s">
        <v>8953</v>
      </c>
      <c r="F7791" t="s">
        <v>8954</v>
      </c>
      <c r="G7791" t="s">
        <v>16082</v>
      </c>
      <c r="H7791" t="s">
        <v>29</v>
      </c>
      <c r="I7791">
        <v>2407199.0663972702</v>
      </c>
      <c r="J7791">
        <v>44832.06</v>
      </c>
      <c r="K7791">
        <v>43812</v>
      </c>
      <c r="L7791">
        <v>4.4776119402985003E-2</v>
      </c>
      <c r="M7791">
        <v>22.223838700000002</v>
      </c>
      <c r="N7791">
        <v>113.5071969</v>
      </c>
      <c r="O7791" t="s">
        <v>16072</v>
      </c>
      <c r="P7791" t="s">
        <v>97</v>
      </c>
      <c r="Q7791" t="s">
        <v>7125</v>
      </c>
      <c r="R7791">
        <v>0</v>
      </c>
      <c r="S7791">
        <v>22.20947893243515</v>
      </c>
      <c r="T7791">
        <v>113.45583390880449</v>
      </c>
      <c r="U7791">
        <v>5.5293296627861368</v>
      </c>
      <c r="V7791" t="s">
        <v>32</v>
      </c>
      <c r="W7791" t="s">
        <v>33</v>
      </c>
      <c r="X7791" t="str">
        <f t="shared" si="363"/>
        <v>NPT76BOMR</v>
      </c>
      <c r="Y7791">
        <f t="shared" si="364"/>
        <v>1</v>
      </c>
      <c r="Z7791">
        <f>COUNTIF($X$2:X7791,X7791)</f>
        <v>1</v>
      </c>
      <c r="AA7791" t="str">
        <f t="shared" si="365"/>
        <v>NPT76BOMR1</v>
      </c>
      <c r="AB7791">
        <f>COUNTIF(实际辖区!A:A,全部结果!X7791)</f>
        <v>1</v>
      </c>
      <c r="AC7791" s="9" t="str">
        <f>VLOOKUP(AA7791,实际辖区!D:E,2,0)</f>
        <v>POS_75940620</v>
      </c>
    </row>
    <row r="7792" spans="1:29">
      <c r="A7792" t="s">
        <v>97</v>
      </c>
      <c r="B7792" t="s">
        <v>16084</v>
      </c>
      <c r="C7792" t="s">
        <v>16085</v>
      </c>
      <c r="D7792" t="s">
        <v>8878</v>
      </c>
      <c r="E7792" t="s">
        <v>8953</v>
      </c>
      <c r="F7792" t="s">
        <v>8954</v>
      </c>
      <c r="G7792" t="s">
        <v>16084</v>
      </c>
      <c r="H7792" t="s">
        <v>29</v>
      </c>
      <c r="I7792">
        <v>2357552.1389256599</v>
      </c>
      <c r="J7792">
        <v>13759.2</v>
      </c>
      <c r="K7792">
        <v>25134.6</v>
      </c>
      <c r="L7792">
        <v>1.99004975124378E-2</v>
      </c>
      <c r="M7792">
        <v>22.284820700000001</v>
      </c>
      <c r="N7792">
        <v>113.58469580000001</v>
      </c>
      <c r="O7792" t="s">
        <v>16072</v>
      </c>
      <c r="P7792" t="s">
        <v>97</v>
      </c>
      <c r="Q7792" t="s">
        <v>7125</v>
      </c>
      <c r="R7792">
        <v>0</v>
      </c>
      <c r="S7792">
        <v>22.20947893243515</v>
      </c>
      <c r="T7792">
        <v>113.45583390880449</v>
      </c>
      <c r="U7792">
        <v>15.686026966687299</v>
      </c>
      <c r="V7792" t="s">
        <v>32</v>
      </c>
      <c r="W7792" t="s">
        <v>33</v>
      </c>
      <c r="X7792" t="str">
        <f t="shared" si="363"/>
        <v>NPT76AM3H</v>
      </c>
      <c r="Y7792">
        <f t="shared" si="364"/>
        <v>1</v>
      </c>
      <c r="Z7792">
        <f>COUNTIF($X$2:X7792,X7792)</f>
        <v>1</v>
      </c>
      <c r="AA7792" t="str">
        <f t="shared" si="365"/>
        <v>NPT76AM3H1</v>
      </c>
      <c r="AB7792">
        <f>COUNTIF(实际辖区!A:A,全部结果!X7792)</f>
        <v>1</v>
      </c>
      <c r="AC7792" s="9" t="str">
        <f>VLOOKUP(AA7792,实际辖区!D:E,2,0)</f>
        <v>POS_75940620</v>
      </c>
    </row>
    <row r="7793" spans="1:29">
      <c r="A7793" t="s">
        <v>97</v>
      </c>
      <c r="B7793" t="s">
        <v>16086</v>
      </c>
      <c r="C7793" t="s">
        <v>16087</v>
      </c>
      <c r="D7793" t="s">
        <v>8878</v>
      </c>
      <c r="E7793" t="s">
        <v>8972</v>
      </c>
      <c r="F7793" t="s">
        <v>8972</v>
      </c>
      <c r="G7793" t="s">
        <v>16086</v>
      </c>
      <c r="H7793" t="s">
        <v>29</v>
      </c>
      <c r="I7793">
        <v>6732038.9848812101</v>
      </c>
      <c r="J7793">
        <v>17524.8</v>
      </c>
      <c r="K7793">
        <v>17524.8</v>
      </c>
      <c r="L7793">
        <v>0.2388059701492537</v>
      </c>
      <c r="M7793">
        <v>22.937570900000001</v>
      </c>
      <c r="N7793">
        <v>113.67552809999999</v>
      </c>
      <c r="O7793" t="s">
        <v>16088</v>
      </c>
      <c r="P7793" t="s">
        <v>97</v>
      </c>
      <c r="Q7793" t="s">
        <v>7125</v>
      </c>
      <c r="R7793">
        <v>0</v>
      </c>
      <c r="S7793">
        <v>22.91941423459884</v>
      </c>
      <c r="T7793">
        <v>113.8032567193957</v>
      </c>
      <c r="U7793">
        <v>13.255341639463801</v>
      </c>
      <c r="V7793" t="s">
        <v>32</v>
      </c>
      <c r="W7793" t="s">
        <v>33</v>
      </c>
      <c r="X7793" t="str">
        <f t="shared" si="363"/>
        <v>NPT76ASPU</v>
      </c>
      <c r="Y7793">
        <f t="shared" si="364"/>
        <v>1</v>
      </c>
      <c r="Z7793">
        <f>COUNTIF($X$2:X7793,X7793)</f>
        <v>1</v>
      </c>
      <c r="AA7793" t="str">
        <f t="shared" si="365"/>
        <v>NPT76ASPU1</v>
      </c>
      <c r="AB7793">
        <f>COUNTIF(实际辖区!A:A,全部结果!X7793)</f>
        <v>1</v>
      </c>
      <c r="AC7793" s="9" t="str">
        <f>VLOOKUP(AA7793,实际辖区!D:E,2,0)</f>
        <v>POS_75941534</v>
      </c>
    </row>
    <row r="7794" spans="1:29">
      <c r="A7794" t="s">
        <v>97</v>
      </c>
      <c r="B7794" t="s">
        <v>16089</v>
      </c>
      <c r="C7794" t="s">
        <v>16090</v>
      </c>
      <c r="D7794" t="s">
        <v>8878</v>
      </c>
      <c r="E7794" t="s">
        <v>8972</v>
      </c>
      <c r="F7794" t="s">
        <v>8972</v>
      </c>
      <c r="G7794" t="s">
        <v>16089</v>
      </c>
      <c r="H7794" t="s">
        <v>29</v>
      </c>
      <c r="I7794">
        <v>7816905.3995680399</v>
      </c>
      <c r="J7794">
        <v>116101.8</v>
      </c>
      <c r="K7794">
        <v>89814.6</v>
      </c>
      <c r="L7794">
        <v>0.23383084577114421</v>
      </c>
      <c r="M7794">
        <v>23.034095400000002</v>
      </c>
      <c r="N7794">
        <v>113.78974460000001</v>
      </c>
      <c r="O7794" t="s">
        <v>16088</v>
      </c>
      <c r="P7794" t="s">
        <v>97</v>
      </c>
      <c r="Q7794" t="s">
        <v>7125</v>
      </c>
      <c r="R7794">
        <v>0</v>
      </c>
      <c r="S7794">
        <v>22.91941423459884</v>
      </c>
      <c r="T7794">
        <v>113.8032567193957</v>
      </c>
      <c r="U7794">
        <v>12.77556884044993</v>
      </c>
      <c r="V7794" t="s">
        <v>32</v>
      </c>
      <c r="W7794" t="s">
        <v>33</v>
      </c>
      <c r="X7794" t="str">
        <f t="shared" si="363"/>
        <v>NPT76ASPF</v>
      </c>
      <c r="Y7794">
        <f t="shared" si="364"/>
        <v>1</v>
      </c>
      <c r="Z7794">
        <f>COUNTIF($X$2:X7794,X7794)</f>
        <v>1</v>
      </c>
      <c r="AA7794" t="str">
        <f t="shared" si="365"/>
        <v>NPT76ASPF1</v>
      </c>
      <c r="AB7794">
        <f>COUNTIF(实际辖区!A:A,全部结果!X7794)</f>
        <v>1</v>
      </c>
      <c r="AC7794" s="9" t="str">
        <f>VLOOKUP(AA7794,实际辖区!D:E,2,0)</f>
        <v>POS_75941534</v>
      </c>
    </row>
    <row r="7795" spans="1:29">
      <c r="A7795" t="s">
        <v>97</v>
      </c>
      <c r="B7795" t="s">
        <v>16091</v>
      </c>
      <c r="C7795" t="s">
        <v>16092</v>
      </c>
      <c r="D7795" t="s">
        <v>8878</v>
      </c>
      <c r="E7795" t="s">
        <v>8972</v>
      </c>
      <c r="F7795" t="s">
        <v>8972</v>
      </c>
      <c r="G7795" t="s">
        <v>16091</v>
      </c>
      <c r="H7795" t="s">
        <v>29</v>
      </c>
      <c r="I7795">
        <v>2980545.4446302801</v>
      </c>
      <c r="J7795">
        <v>0</v>
      </c>
      <c r="K7795">
        <v>0</v>
      </c>
      <c r="L7795">
        <v>0.154228855721393</v>
      </c>
      <c r="M7795">
        <v>22.825370400000001</v>
      </c>
      <c r="N7795">
        <v>113.67563440000001</v>
      </c>
      <c r="O7795" t="s">
        <v>16088</v>
      </c>
      <c r="P7795" t="s">
        <v>97</v>
      </c>
      <c r="Q7795" t="s">
        <v>7125</v>
      </c>
      <c r="R7795">
        <v>0</v>
      </c>
      <c r="S7795">
        <v>22.91941423459884</v>
      </c>
      <c r="T7795">
        <v>113.8032567193957</v>
      </c>
      <c r="U7795">
        <v>16.732627380446701</v>
      </c>
      <c r="V7795" t="s">
        <v>32</v>
      </c>
      <c r="W7795" t="s">
        <v>33</v>
      </c>
      <c r="X7795" t="str">
        <f t="shared" si="363"/>
        <v>NPT76ASPL</v>
      </c>
      <c r="Y7795">
        <f t="shared" si="364"/>
        <v>1</v>
      </c>
      <c r="Z7795">
        <f>COUNTIF($X$2:X7795,X7795)</f>
        <v>1</v>
      </c>
      <c r="AA7795" t="str">
        <f t="shared" si="365"/>
        <v>NPT76ASPL1</v>
      </c>
      <c r="AB7795">
        <f>COUNTIF(实际辖区!A:A,全部结果!X7795)</f>
        <v>1</v>
      </c>
      <c r="AC7795" s="9" t="str">
        <f>VLOOKUP(AA7795,实际辖区!D:E,2,0)</f>
        <v>POS_75941534</v>
      </c>
    </row>
    <row r="7796" spans="1:29">
      <c r="A7796" t="s">
        <v>97</v>
      </c>
      <c r="B7796" t="s">
        <v>16093</v>
      </c>
      <c r="C7796" t="s">
        <v>16094</v>
      </c>
      <c r="D7796" t="s">
        <v>8878</v>
      </c>
      <c r="E7796" t="s">
        <v>8972</v>
      </c>
      <c r="F7796" t="s">
        <v>8972</v>
      </c>
      <c r="G7796" t="s">
        <v>16093</v>
      </c>
      <c r="H7796" t="s">
        <v>29</v>
      </c>
      <c r="I7796">
        <v>8619260.8780442905</v>
      </c>
      <c r="J7796">
        <v>5304.6</v>
      </c>
      <c r="K7796">
        <v>573.29999999999995</v>
      </c>
      <c r="L7796">
        <v>0.14925373134328351</v>
      </c>
      <c r="M7796">
        <v>22.976580800000001</v>
      </c>
      <c r="N7796">
        <v>113.7150583</v>
      </c>
      <c r="O7796" t="s">
        <v>16088</v>
      </c>
      <c r="P7796" t="s">
        <v>97</v>
      </c>
      <c r="Q7796" t="s">
        <v>7125</v>
      </c>
      <c r="R7796">
        <v>0</v>
      </c>
      <c r="S7796">
        <v>22.91941423459884</v>
      </c>
      <c r="T7796">
        <v>113.8032567193957</v>
      </c>
      <c r="U7796">
        <v>11.04107884266147</v>
      </c>
      <c r="V7796" t="s">
        <v>32</v>
      </c>
      <c r="W7796" t="s">
        <v>33</v>
      </c>
      <c r="X7796" t="str">
        <f t="shared" si="363"/>
        <v>NPT76BASP</v>
      </c>
      <c r="Y7796">
        <f t="shared" si="364"/>
        <v>1</v>
      </c>
      <c r="Z7796">
        <f>COUNTIF($X$2:X7796,X7796)</f>
        <v>1</v>
      </c>
      <c r="AA7796" t="str">
        <f t="shared" si="365"/>
        <v>NPT76BASP1</v>
      </c>
      <c r="AB7796">
        <f>COUNTIF(实际辖区!A:A,全部结果!X7796)</f>
        <v>1</v>
      </c>
      <c r="AC7796" s="9" t="str">
        <f>VLOOKUP(AA7796,实际辖区!D:E,2,0)</f>
        <v>POS_75941534</v>
      </c>
    </row>
    <row r="7797" spans="1:29">
      <c r="A7797" t="s">
        <v>97</v>
      </c>
      <c r="B7797" t="s">
        <v>16095</v>
      </c>
      <c r="C7797" t="s">
        <v>16096</v>
      </c>
      <c r="D7797" t="s">
        <v>8878</v>
      </c>
      <c r="E7797" t="s">
        <v>8972</v>
      </c>
      <c r="F7797" t="s">
        <v>8972</v>
      </c>
      <c r="G7797" t="s">
        <v>16095</v>
      </c>
      <c r="H7797" t="s">
        <v>29</v>
      </c>
      <c r="I7797">
        <v>3748866.9354838701</v>
      </c>
      <c r="J7797">
        <v>0</v>
      </c>
      <c r="K7797">
        <v>8032.2</v>
      </c>
      <c r="L7797">
        <v>7.9601990049751201E-2</v>
      </c>
      <c r="M7797">
        <v>23.043540100000001</v>
      </c>
      <c r="N7797">
        <v>113.7636428</v>
      </c>
      <c r="O7797" t="s">
        <v>16088</v>
      </c>
      <c r="P7797" t="s">
        <v>97</v>
      </c>
      <c r="Q7797" t="s">
        <v>7125</v>
      </c>
      <c r="R7797">
        <v>0</v>
      </c>
      <c r="S7797">
        <v>22.91941423459884</v>
      </c>
      <c r="T7797">
        <v>113.8032567193957</v>
      </c>
      <c r="U7797">
        <v>14.333730391938291</v>
      </c>
      <c r="V7797" t="s">
        <v>32</v>
      </c>
      <c r="W7797" t="s">
        <v>33</v>
      </c>
      <c r="X7797" t="str">
        <f t="shared" si="363"/>
        <v>NPT76BFFJ</v>
      </c>
      <c r="Y7797">
        <f t="shared" si="364"/>
        <v>1</v>
      </c>
      <c r="Z7797">
        <f>COUNTIF($X$2:X7797,X7797)</f>
        <v>1</v>
      </c>
      <c r="AA7797" t="str">
        <f t="shared" si="365"/>
        <v>NPT76BFFJ1</v>
      </c>
      <c r="AB7797">
        <f>COUNTIF(实际辖区!A:A,全部结果!X7797)</f>
        <v>1</v>
      </c>
      <c r="AC7797" s="9" t="str">
        <f>VLOOKUP(AA7797,实际辖区!D:E,2,0)</f>
        <v>POS_75941534</v>
      </c>
    </row>
    <row r="7798" spans="1:29">
      <c r="A7798" t="s">
        <v>97</v>
      </c>
      <c r="B7798" t="s">
        <v>16097</v>
      </c>
      <c r="C7798" t="s">
        <v>16098</v>
      </c>
      <c r="D7798" t="s">
        <v>8878</v>
      </c>
      <c r="E7798" t="s">
        <v>8972</v>
      </c>
      <c r="F7798" t="s">
        <v>8972</v>
      </c>
      <c r="G7798" t="s">
        <v>16097</v>
      </c>
      <c r="H7798" t="s">
        <v>29</v>
      </c>
      <c r="I7798">
        <v>3462326.7156691998</v>
      </c>
      <c r="J7798">
        <v>21906</v>
      </c>
      <c r="K7798">
        <v>12413.4</v>
      </c>
      <c r="L7798">
        <v>5.9701492537313397E-2</v>
      </c>
      <c r="M7798">
        <v>22.744389900000002</v>
      </c>
      <c r="N7798">
        <v>114.14065309999999</v>
      </c>
      <c r="O7798" t="s">
        <v>16088</v>
      </c>
      <c r="P7798" t="s">
        <v>97</v>
      </c>
      <c r="Q7798" t="s">
        <v>7125</v>
      </c>
      <c r="R7798">
        <v>0</v>
      </c>
      <c r="S7798">
        <v>22.91941423459884</v>
      </c>
      <c r="T7798">
        <v>113.8032567193957</v>
      </c>
      <c r="U7798">
        <v>39.688189801711857</v>
      </c>
      <c r="V7798" t="s">
        <v>32</v>
      </c>
      <c r="W7798" t="s">
        <v>33</v>
      </c>
      <c r="X7798" t="str">
        <f t="shared" si="363"/>
        <v>NPT76ASPV</v>
      </c>
      <c r="Y7798">
        <f t="shared" si="364"/>
        <v>1</v>
      </c>
      <c r="Z7798">
        <f>COUNTIF($X$2:X7798,X7798)</f>
        <v>1</v>
      </c>
      <c r="AA7798" t="str">
        <f t="shared" si="365"/>
        <v>NPT76ASPV1</v>
      </c>
      <c r="AB7798">
        <f>COUNTIF(实际辖区!A:A,全部结果!X7798)</f>
        <v>1</v>
      </c>
      <c r="AC7798" s="9" t="str">
        <f>VLOOKUP(AA7798,实际辖区!D:E,2,0)</f>
        <v>POS_75941534</v>
      </c>
    </row>
    <row r="7799" spans="1:29">
      <c r="A7799" t="s">
        <v>97</v>
      </c>
      <c r="B7799" t="s">
        <v>16099</v>
      </c>
      <c r="C7799" t="s">
        <v>16100</v>
      </c>
      <c r="D7799" t="s">
        <v>8878</v>
      </c>
      <c r="E7799" t="s">
        <v>8972</v>
      </c>
      <c r="F7799" t="s">
        <v>8972</v>
      </c>
      <c r="G7799" t="s">
        <v>16099</v>
      </c>
      <c r="H7799" t="s">
        <v>29</v>
      </c>
      <c r="I7799">
        <v>2524296.26907267</v>
      </c>
      <c r="J7799">
        <v>101643.84</v>
      </c>
      <c r="K7799">
        <v>96970.559999999998</v>
      </c>
      <c r="L7799">
        <v>2.4875621890547199E-2</v>
      </c>
      <c r="M7799">
        <v>23.050325999999998</v>
      </c>
      <c r="N7799">
        <v>113.792551</v>
      </c>
      <c r="O7799" t="s">
        <v>16088</v>
      </c>
      <c r="P7799" t="s">
        <v>97</v>
      </c>
      <c r="Q7799" t="s">
        <v>7125</v>
      </c>
      <c r="R7799">
        <v>0</v>
      </c>
      <c r="S7799">
        <v>22.91941423459884</v>
      </c>
      <c r="T7799">
        <v>113.8032567193957</v>
      </c>
      <c r="U7799">
        <v>14.539163196443271</v>
      </c>
      <c r="V7799" t="s">
        <v>32</v>
      </c>
      <c r="W7799" t="s">
        <v>33</v>
      </c>
      <c r="X7799" t="str">
        <f t="shared" si="363"/>
        <v>NPT76HTSH</v>
      </c>
      <c r="Y7799">
        <f t="shared" si="364"/>
        <v>1</v>
      </c>
      <c r="Z7799">
        <f>COUNTIF($X$2:X7799,X7799)</f>
        <v>1</v>
      </c>
      <c r="AA7799" t="str">
        <f t="shared" si="365"/>
        <v>NPT76HTSH1</v>
      </c>
      <c r="AB7799">
        <f>COUNTIF(实际辖区!A:A,全部结果!X7799)</f>
        <v>1</v>
      </c>
      <c r="AC7799" s="9" t="str">
        <f>VLOOKUP(AA7799,实际辖区!D:E,2,0)</f>
        <v>POS_75941534</v>
      </c>
    </row>
    <row r="7800" spans="1:29">
      <c r="A7800" t="s">
        <v>97</v>
      </c>
      <c r="B7800" t="s">
        <v>16101</v>
      </c>
      <c r="C7800" t="s">
        <v>16102</v>
      </c>
      <c r="D7800" t="s">
        <v>8878</v>
      </c>
      <c r="E7800" t="s">
        <v>8972</v>
      </c>
      <c r="F7800" t="s">
        <v>8972</v>
      </c>
      <c r="G7800" t="s">
        <v>16101</v>
      </c>
      <c r="H7800" t="s">
        <v>29</v>
      </c>
      <c r="I7800">
        <v>3781431.5683132401</v>
      </c>
      <c r="J7800">
        <v>21906</v>
      </c>
      <c r="K7800">
        <v>20445.599999999999</v>
      </c>
      <c r="L7800">
        <v>1.99004975124378E-2</v>
      </c>
      <c r="M7800">
        <v>22.802401100000001</v>
      </c>
      <c r="N7800">
        <v>114.0512394</v>
      </c>
      <c r="O7800" t="s">
        <v>16088</v>
      </c>
      <c r="P7800" t="s">
        <v>97</v>
      </c>
      <c r="Q7800" t="s">
        <v>7125</v>
      </c>
      <c r="R7800">
        <v>0</v>
      </c>
      <c r="S7800">
        <v>22.91941423459884</v>
      </c>
      <c r="T7800">
        <v>113.8032567193957</v>
      </c>
      <c r="U7800">
        <v>28.558854167395111</v>
      </c>
      <c r="V7800" t="s">
        <v>32</v>
      </c>
      <c r="W7800" t="s">
        <v>33</v>
      </c>
      <c r="X7800" t="str">
        <f t="shared" si="363"/>
        <v>NPT76ASQD</v>
      </c>
      <c r="Y7800">
        <f t="shared" si="364"/>
        <v>1</v>
      </c>
      <c r="Z7800">
        <f>COUNTIF($X$2:X7800,X7800)</f>
        <v>1</v>
      </c>
      <c r="AA7800" t="str">
        <f t="shared" si="365"/>
        <v>NPT76ASQD1</v>
      </c>
      <c r="AB7800">
        <f>COUNTIF(实际辖区!A:A,全部结果!X7800)</f>
        <v>1</v>
      </c>
      <c r="AC7800" s="9" t="str">
        <f>VLOOKUP(AA7800,实际辖区!D:E,2,0)</f>
        <v>POS_75941534</v>
      </c>
    </row>
    <row r="7801" spans="1:29">
      <c r="A7801" t="s">
        <v>97</v>
      </c>
      <c r="B7801" t="s">
        <v>16103</v>
      </c>
      <c r="C7801" t="s">
        <v>16104</v>
      </c>
      <c r="D7801" t="s">
        <v>8878</v>
      </c>
      <c r="E7801" t="s">
        <v>8972</v>
      </c>
      <c r="F7801" t="s">
        <v>8972</v>
      </c>
      <c r="G7801" t="s">
        <v>16103</v>
      </c>
      <c r="H7801" t="s">
        <v>29</v>
      </c>
      <c r="I7801">
        <v>2279204.8387096799</v>
      </c>
      <c r="J7801">
        <v>53012.52</v>
      </c>
      <c r="K7801">
        <v>33224.1</v>
      </c>
      <c r="L7801">
        <v>1.99004975124378E-2</v>
      </c>
      <c r="M7801">
        <v>23.000864199999999</v>
      </c>
      <c r="N7801">
        <v>113.738775</v>
      </c>
      <c r="O7801" t="s">
        <v>16088</v>
      </c>
      <c r="P7801" t="s">
        <v>97</v>
      </c>
      <c r="Q7801" t="s">
        <v>7125</v>
      </c>
      <c r="R7801">
        <v>0</v>
      </c>
      <c r="S7801">
        <v>22.91941423459884</v>
      </c>
      <c r="T7801">
        <v>113.8032567193957</v>
      </c>
      <c r="U7801">
        <v>11.184364520480351</v>
      </c>
      <c r="V7801" t="s">
        <v>32</v>
      </c>
      <c r="W7801" t="s">
        <v>33</v>
      </c>
      <c r="X7801" t="str">
        <f t="shared" si="363"/>
        <v>NPT76BFFO</v>
      </c>
      <c r="Y7801">
        <f t="shared" si="364"/>
        <v>1</v>
      </c>
      <c r="Z7801">
        <f>COUNTIF($X$2:X7801,X7801)</f>
        <v>1</v>
      </c>
      <c r="AA7801" t="str">
        <f t="shared" si="365"/>
        <v>NPT76BFFO1</v>
      </c>
      <c r="AB7801">
        <f>COUNTIF(实际辖区!A:A,全部结果!X7801)</f>
        <v>1</v>
      </c>
      <c r="AC7801" s="9" t="str">
        <f>VLOOKUP(AA7801,实际辖区!D:E,2,0)</f>
        <v>POS_75941534</v>
      </c>
    </row>
    <row r="7802" spans="1:29">
      <c r="A7802" t="s">
        <v>97</v>
      </c>
      <c r="B7802" t="s">
        <v>16105</v>
      </c>
      <c r="C7802" t="s">
        <v>16106</v>
      </c>
      <c r="D7802" t="s">
        <v>8878</v>
      </c>
      <c r="E7802" t="s">
        <v>8972</v>
      </c>
      <c r="F7802" t="s">
        <v>8972</v>
      </c>
      <c r="G7802" t="s">
        <v>16105</v>
      </c>
      <c r="H7802" t="s">
        <v>29</v>
      </c>
      <c r="I7802">
        <v>3079385.0623563002</v>
      </c>
      <c r="J7802">
        <v>7302</v>
      </c>
      <c r="K7802">
        <v>29208</v>
      </c>
      <c r="L7802">
        <v>9.9502487562189001E-3</v>
      </c>
      <c r="M7802">
        <v>22.9723933</v>
      </c>
      <c r="N7802">
        <v>114.02449559999999</v>
      </c>
      <c r="O7802" t="s">
        <v>16088</v>
      </c>
      <c r="P7802" t="s">
        <v>97</v>
      </c>
      <c r="Q7802" t="s">
        <v>7125</v>
      </c>
      <c r="R7802">
        <v>0</v>
      </c>
      <c r="S7802">
        <v>22.91941423459884</v>
      </c>
      <c r="T7802">
        <v>113.8032567193957</v>
      </c>
      <c r="U7802">
        <v>23.437232547686509</v>
      </c>
      <c r="V7802" t="s">
        <v>32</v>
      </c>
      <c r="W7802" t="s">
        <v>33</v>
      </c>
      <c r="X7802" t="str">
        <f t="shared" si="363"/>
        <v>NPT76ASQE</v>
      </c>
      <c r="Y7802">
        <f t="shared" si="364"/>
        <v>1</v>
      </c>
      <c r="Z7802">
        <f>COUNTIF($X$2:X7802,X7802)</f>
        <v>1</v>
      </c>
      <c r="AA7802" t="str">
        <f t="shared" si="365"/>
        <v>NPT76ASQE1</v>
      </c>
      <c r="AB7802">
        <f>COUNTIF(实际辖区!A:A,全部结果!X7802)</f>
        <v>1</v>
      </c>
      <c r="AC7802" s="9" t="str">
        <f>VLOOKUP(AA7802,实际辖区!D:E,2,0)</f>
        <v>POS_75941534</v>
      </c>
    </row>
    <row r="7803" spans="1:29">
      <c r="A7803" t="s">
        <v>97</v>
      </c>
      <c r="B7803" t="s">
        <v>16107</v>
      </c>
      <c r="C7803" t="s">
        <v>16108</v>
      </c>
      <c r="D7803" t="s">
        <v>8878</v>
      </c>
      <c r="E7803" t="s">
        <v>8972</v>
      </c>
      <c r="F7803" t="s">
        <v>8972</v>
      </c>
      <c r="G7803" t="s">
        <v>16107</v>
      </c>
      <c r="H7803" t="s">
        <v>29</v>
      </c>
      <c r="I7803">
        <v>2557524.1935483902</v>
      </c>
      <c r="J7803">
        <v>6571.8</v>
      </c>
      <c r="K7803">
        <v>8032.2</v>
      </c>
      <c r="L7803">
        <v>4.9751243781093997E-3</v>
      </c>
      <c r="M7803">
        <v>22.816744199999999</v>
      </c>
      <c r="N7803">
        <v>113.7028969</v>
      </c>
      <c r="O7803" t="s">
        <v>16088</v>
      </c>
      <c r="P7803" t="s">
        <v>97</v>
      </c>
      <c r="Q7803" t="s">
        <v>7125</v>
      </c>
      <c r="R7803">
        <v>0</v>
      </c>
      <c r="S7803">
        <v>22.91941423459884</v>
      </c>
      <c r="T7803">
        <v>113.8032567193957</v>
      </c>
      <c r="U7803">
        <v>15.341003825011549</v>
      </c>
      <c r="V7803" t="s">
        <v>32</v>
      </c>
      <c r="W7803" t="s">
        <v>33</v>
      </c>
      <c r="X7803" t="str">
        <f t="shared" si="363"/>
        <v>NPT76ASPM</v>
      </c>
      <c r="Y7803">
        <f t="shared" si="364"/>
        <v>1</v>
      </c>
      <c r="Z7803">
        <f>COUNTIF($X$2:X7803,X7803)</f>
        <v>1</v>
      </c>
      <c r="AA7803" t="str">
        <f t="shared" si="365"/>
        <v>NPT76ASPM1</v>
      </c>
      <c r="AB7803">
        <f>COUNTIF(实际辖区!A:A,全部结果!X7803)</f>
        <v>1</v>
      </c>
      <c r="AC7803" s="9" t="str">
        <f>VLOOKUP(AA7803,实际辖区!D:E,2,0)</f>
        <v>POS_75941534</v>
      </c>
    </row>
    <row r="7804" spans="1:29">
      <c r="A7804" t="s">
        <v>97</v>
      </c>
      <c r="B7804" t="s">
        <v>16109</v>
      </c>
      <c r="C7804" t="s">
        <v>16110</v>
      </c>
      <c r="D7804" t="s">
        <v>8878</v>
      </c>
      <c r="E7804" t="s">
        <v>8972</v>
      </c>
      <c r="F7804" t="s">
        <v>8972</v>
      </c>
      <c r="G7804" t="s">
        <v>16109</v>
      </c>
      <c r="H7804" t="s">
        <v>29</v>
      </c>
      <c r="I7804">
        <v>2310450</v>
      </c>
      <c r="J7804">
        <v>2920.8</v>
      </c>
      <c r="K7804">
        <v>7302</v>
      </c>
      <c r="L7804">
        <v>4.9751243781093997E-3</v>
      </c>
      <c r="M7804">
        <v>22.925701499999999</v>
      </c>
      <c r="N7804">
        <v>113.6246512</v>
      </c>
      <c r="O7804" t="s">
        <v>16088</v>
      </c>
      <c r="P7804" t="s">
        <v>97</v>
      </c>
      <c r="Q7804" t="s">
        <v>7125</v>
      </c>
      <c r="R7804">
        <v>0</v>
      </c>
      <c r="S7804">
        <v>22.91941423459884</v>
      </c>
      <c r="T7804">
        <v>113.8032567193957</v>
      </c>
      <c r="U7804">
        <v>18.334744241789409</v>
      </c>
      <c r="V7804" t="s">
        <v>32</v>
      </c>
      <c r="W7804" t="s">
        <v>33</v>
      </c>
      <c r="X7804" t="str">
        <f t="shared" si="363"/>
        <v>NPT76BCTA</v>
      </c>
      <c r="Y7804">
        <f t="shared" si="364"/>
        <v>1</v>
      </c>
      <c r="Z7804">
        <f>COUNTIF($X$2:X7804,X7804)</f>
        <v>1</v>
      </c>
      <c r="AA7804" t="str">
        <f t="shared" si="365"/>
        <v>NPT76BCTA1</v>
      </c>
      <c r="AB7804">
        <f>COUNTIF(实际辖区!A:A,全部结果!X7804)</f>
        <v>1</v>
      </c>
      <c r="AC7804" s="9" t="str">
        <f>VLOOKUP(AA7804,实际辖区!D:E,2,0)</f>
        <v>POS_75941534</v>
      </c>
    </row>
    <row r="7805" spans="1:29">
      <c r="A7805" t="s">
        <v>97</v>
      </c>
      <c r="B7805" t="s">
        <v>16111</v>
      </c>
      <c r="C7805" t="s">
        <v>16112</v>
      </c>
      <c r="D7805" t="s">
        <v>8878</v>
      </c>
      <c r="E7805" t="s">
        <v>8972</v>
      </c>
      <c r="F7805" t="s">
        <v>8972</v>
      </c>
      <c r="G7805" t="s">
        <v>16111</v>
      </c>
      <c r="H7805" t="s">
        <v>29</v>
      </c>
      <c r="I7805">
        <v>4256264.1142715802</v>
      </c>
      <c r="J7805">
        <v>32859</v>
      </c>
      <c r="K7805">
        <v>34903.56</v>
      </c>
      <c r="L7805">
        <v>4.9751243781093997E-3</v>
      </c>
      <c r="M7805">
        <v>22.8214179</v>
      </c>
      <c r="N7805">
        <v>113.7469536</v>
      </c>
      <c r="O7805" t="s">
        <v>16088</v>
      </c>
      <c r="P7805" t="s">
        <v>97</v>
      </c>
      <c r="Q7805" t="s">
        <v>7125</v>
      </c>
      <c r="R7805">
        <v>0</v>
      </c>
      <c r="S7805">
        <v>22.91941423459884</v>
      </c>
      <c r="T7805">
        <v>113.8032567193957</v>
      </c>
      <c r="U7805">
        <v>12.294568576269301</v>
      </c>
      <c r="V7805" t="s">
        <v>32</v>
      </c>
      <c r="W7805" t="s">
        <v>33</v>
      </c>
      <c r="X7805" t="str">
        <f t="shared" si="363"/>
        <v>NPT76BRSH</v>
      </c>
      <c r="Y7805">
        <f t="shared" si="364"/>
        <v>1</v>
      </c>
      <c r="Z7805">
        <f>COUNTIF($X$2:X7805,X7805)</f>
        <v>1</v>
      </c>
      <c r="AA7805" t="str">
        <f t="shared" si="365"/>
        <v>NPT76BRSH1</v>
      </c>
      <c r="AB7805">
        <f>COUNTIF(实际辖区!A:A,全部结果!X7805)</f>
        <v>1</v>
      </c>
      <c r="AC7805" s="9" t="str">
        <f>VLOOKUP(AA7805,实际辖区!D:E,2,0)</f>
        <v>POS_75941534</v>
      </c>
    </row>
    <row r="7806" spans="1:29">
      <c r="A7806" t="s">
        <v>97</v>
      </c>
      <c r="B7806" t="s">
        <v>16113</v>
      </c>
      <c r="C7806" t="s">
        <v>16114</v>
      </c>
      <c r="D7806" t="s">
        <v>8878</v>
      </c>
      <c r="E7806" t="s">
        <v>8879</v>
      </c>
      <c r="F7806" t="s">
        <v>16115</v>
      </c>
      <c r="G7806" t="s">
        <v>16113</v>
      </c>
      <c r="H7806" t="s">
        <v>29</v>
      </c>
      <c r="I7806">
        <v>12327680.2166794</v>
      </c>
      <c r="J7806">
        <v>161666.28</v>
      </c>
      <c r="K7806">
        <v>154364.28</v>
      </c>
      <c r="L7806">
        <v>0.27860696517412931</v>
      </c>
      <c r="M7806">
        <v>23.554503700000001</v>
      </c>
      <c r="N7806">
        <v>113.5801622</v>
      </c>
      <c r="O7806" t="s">
        <v>16116</v>
      </c>
      <c r="P7806" t="s">
        <v>97</v>
      </c>
      <c r="Q7806" t="s">
        <v>7125</v>
      </c>
      <c r="R7806">
        <v>0</v>
      </c>
      <c r="S7806">
        <v>23.304916639935509</v>
      </c>
      <c r="T7806">
        <v>113.30097422346179</v>
      </c>
      <c r="U7806">
        <v>39.725571909156713</v>
      </c>
      <c r="V7806" t="s">
        <v>32</v>
      </c>
      <c r="W7806" t="s">
        <v>33</v>
      </c>
      <c r="X7806" t="str">
        <f t="shared" si="363"/>
        <v>NPT76ARSI</v>
      </c>
      <c r="Y7806">
        <f t="shared" si="364"/>
        <v>1</v>
      </c>
      <c r="Z7806">
        <f>COUNTIF($X$2:X7806,X7806)</f>
        <v>1</v>
      </c>
      <c r="AA7806" t="str">
        <f t="shared" si="365"/>
        <v>NPT76ARSI1</v>
      </c>
      <c r="AB7806">
        <f>COUNTIF(实际辖区!A:A,全部结果!X7806)</f>
        <v>1</v>
      </c>
      <c r="AC7806" s="9" t="str">
        <f>VLOOKUP(AA7806,实际辖区!D:E,2,0)</f>
        <v>POS_75941536</v>
      </c>
    </row>
    <row r="7807" spans="1:29">
      <c r="A7807" t="s">
        <v>97</v>
      </c>
      <c r="B7807" t="s">
        <v>16117</v>
      </c>
      <c r="C7807" t="s">
        <v>16118</v>
      </c>
      <c r="D7807" t="s">
        <v>8878</v>
      </c>
      <c r="E7807" t="s">
        <v>8879</v>
      </c>
      <c r="F7807" t="s">
        <v>9087</v>
      </c>
      <c r="G7807" t="s">
        <v>16117</v>
      </c>
      <c r="H7807" t="s">
        <v>29</v>
      </c>
      <c r="I7807">
        <v>5312424.6046122797</v>
      </c>
      <c r="J7807">
        <v>254109.6</v>
      </c>
      <c r="K7807">
        <v>77401.2</v>
      </c>
      <c r="L7807">
        <v>0.23383084577114421</v>
      </c>
      <c r="M7807">
        <v>23.407016200000001</v>
      </c>
      <c r="N7807">
        <v>113.2241946</v>
      </c>
      <c r="O7807" t="s">
        <v>16116</v>
      </c>
      <c r="P7807" t="s">
        <v>97</v>
      </c>
      <c r="Q7807" t="s">
        <v>7125</v>
      </c>
      <c r="R7807">
        <v>0</v>
      </c>
      <c r="S7807">
        <v>23.304916639935509</v>
      </c>
      <c r="T7807">
        <v>113.30097422346179</v>
      </c>
      <c r="U7807">
        <v>13.765670420567959</v>
      </c>
      <c r="V7807" t="s">
        <v>32</v>
      </c>
      <c r="W7807" t="s">
        <v>33</v>
      </c>
      <c r="X7807" t="str">
        <f t="shared" si="363"/>
        <v>NPT76ARRX</v>
      </c>
      <c r="Y7807">
        <f t="shared" si="364"/>
        <v>1</v>
      </c>
      <c r="Z7807">
        <f>COUNTIF($X$2:X7807,X7807)</f>
        <v>1</v>
      </c>
      <c r="AA7807" t="str">
        <f t="shared" si="365"/>
        <v>NPT76ARRX1</v>
      </c>
      <c r="AB7807">
        <f>COUNTIF(实际辖区!A:A,全部结果!X7807)</f>
        <v>1</v>
      </c>
      <c r="AC7807" s="9" t="str">
        <f>VLOOKUP(AA7807,实际辖区!D:E,2,0)</f>
        <v>POS_75941536</v>
      </c>
    </row>
    <row r="7808" spans="1:29">
      <c r="A7808" t="s">
        <v>97</v>
      </c>
      <c r="B7808" t="s">
        <v>16119</v>
      </c>
      <c r="C7808" t="s">
        <v>16120</v>
      </c>
      <c r="D7808" t="s">
        <v>8878</v>
      </c>
      <c r="E7808" t="s">
        <v>8879</v>
      </c>
      <c r="F7808" t="s">
        <v>943</v>
      </c>
      <c r="G7808" t="s">
        <v>16119</v>
      </c>
      <c r="H7808" t="s">
        <v>29</v>
      </c>
      <c r="I7808">
        <v>3117401.6721242899</v>
      </c>
      <c r="J7808">
        <v>45272.4</v>
      </c>
      <c r="K7808">
        <v>29938.2</v>
      </c>
      <c r="L7808">
        <v>0.11940298507462679</v>
      </c>
      <c r="M7808">
        <v>23.2405729</v>
      </c>
      <c r="N7808">
        <v>113.29369199999999</v>
      </c>
      <c r="O7808" t="s">
        <v>16116</v>
      </c>
      <c r="P7808" t="s">
        <v>97</v>
      </c>
      <c r="Q7808" t="s">
        <v>7125</v>
      </c>
      <c r="R7808">
        <v>0</v>
      </c>
      <c r="S7808">
        <v>23.304916639935509</v>
      </c>
      <c r="T7808">
        <v>113.30097422346179</v>
      </c>
      <c r="U7808">
        <v>7.164777005045277</v>
      </c>
      <c r="V7808" t="s">
        <v>32</v>
      </c>
      <c r="W7808" t="s">
        <v>33</v>
      </c>
      <c r="X7808" t="str">
        <f t="shared" si="363"/>
        <v>NPT76BGSU</v>
      </c>
      <c r="Y7808">
        <f t="shared" si="364"/>
        <v>1</v>
      </c>
      <c r="Z7808">
        <f>COUNTIF($X$2:X7808,X7808)</f>
        <v>1</v>
      </c>
      <c r="AA7808" t="str">
        <f t="shared" si="365"/>
        <v>NPT76BGSU1</v>
      </c>
      <c r="AB7808">
        <f>COUNTIF(实际辖区!A:A,全部结果!X7808)</f>
        <v>1</v>
      </c>
      <c r="AC7808" s="9" t="str">
        <f>VLOOKUP(AA7808,实际辖区!D:E,2,0)</f>
        <v>POS_75941536</v>
      </c>
    </row>
    <row r="7809" spans="1:29">
      <c r="A7809" t="s">
        <v>97</v>
      </c>
      <c r="B7809" t="s">
        <v>16121</v>
      </c>
      <c r="C7809" t="s">
        <v>16122</v>
      </c>
      <c r="D7809" t="s">
        <v>8878</v>
      </c>
      <c r="E7809" t="s">
        <v>8879</v>
      </c>
      <c r="F7809" t="s">
        <v>943</v>
      </c>
      <c r="G7809" t="s">
        <v>16121</v>
      </c>
      <c r="H7809" t="s">
        <v>29</v>
      </c>
      <c r="I7809">
        <v>3701502.4485914898</v>
      </c>
      <c r="J7809">
        <v>70099.199999999997</v>
      </c>
      <c r="K7809">
        <v>52574.400000000001</v>
      </c>
      <c r="L7809">
        <v>0.11940298507462679</v>
      </c>
      <c r="M7809">
        <v>23.167140199999999</v>
      </c>
      <c r="N7809">
        <v>113.21275300000001</v>
      </c>
      <c r="O7809" t="s">
        <v>16116</v>
      </c>
      <c r="P7809" t="s">
        <v>97</v>
      </c>
      <c r="Q7809" t="s">
        <v>7125</v>
      </c>
      <c r="R7809">
        <v>0</v>
      </c>
      <c r="S7809">
        <v>23.304916639935509</v>
      </c>
      <c r="T7809">
        <v>113.30097422346179</v>
      </c>
      <c r="U7809">
        <v>17.729584808301301</v>
      </c>
      <c r="V7809" t="s">
        <v>32</v>
      </c>
      <c r="W7809" t="s">
        <v>33</v>
      </c>
      <c r="X7809" t="str">
        <f t="shared" si="363"/>
        <v>NPT76BNON</v>
      </c>
      <c r="Y7809">
        <f t="shared" si="364"/>
        <v>1</v>
      </c>
      <c r="Z7809">
        <f>COUNTIF($X$2:X7809,X7809)</f>
        <v>1</v>
      </c>
      <c r="AA7809" t="str">
        <f t="shared" si="365"/>
        <v>NPT76BNON1</v>
      </c>
      <c r="AB7809">
        <f>COUNTIF(实际辖区!A:A,全部结果!X7809)</f>
        <v>1</v>
      </c>
      <c r="AC7809" s="9" t="str">
        <f>VLOOKUP(AA7809,实际辖区!D:E,2,0)</f>
        <v>POS_75941536</v>
      </c>
    </row>
    <row r="7810" spans="1:29">
      <c r="A7810" t="s">
        <v>97</v>
      </c>
      <c r="B7810" t="s">
        <v>16123</v>
      </c>
      <c r="C7810" t="s">
        <v>16124</v>
      </c>
      <c r="D7810" t="s">
        <v>8878</v>
      </c>
      <c r="E7810" t="s">
        <v>8879</v>
      </c>
      <c r="F7810" t="s">
        <v>9087</v>
      </c>
      <c r="G7810" t="s">
        <v>16123</v>
      </c>
      <c r="H7810" t="s">
        <v>29</v>
      </c>
      <c r="I7810">
        <v>3150318.2435727702</v>
      </c>
      <c r="J7810">
        <v>46732.800000000003</v>
      </c>
      <c r="K7810">
        <v>30668.400000000001</v>
      </c>
      <c r="L7810">
        <v>8.9552238805970102E-2</v>
      </c>
      <c r="M7810">
        <v>23.378426999999999</v>
      </c>
      <c r="N7810">
        <v>113.2154791</v>
      </c>
      <c r="O7810" t="s">
        <v>16116</v>
      </c>
      <c r="P7810" t="s">
        <v>97</v>
      </c>
      <c r="Q7810" t="s">
        <v>7125</v>
      </c>
      <c r="R7810">
        <v>0</v>
      </c>
      <c r="S7810">
        <v>23.304916639935509</v>
      </c>
      <c r="T7810">
        <v>113.30097422346179</v>
      </c>
      <c r="U7810">
        <v>11.946473685268931</v>
      </c>
      <c r="V7810" t="s">
        <v>32</v>
      </c>
      <c r="W7810" t="s">
        <v>33</v>
      </c>
      <c r="X7810" t="str">
        <f t="shared" si="363"/>
        <v>NPT76ARRZ</v>
      </c>
      <c r="Y7810">
        <f t="shared" si="364"/>
        <v>1</v>
      </c>
      <c r="Z7810">
        <f>COUNTIF($X$2:X7810,X7810)</f>
        <v>1</v>
      </c>
      <c r="AA7810" t="str">
        <f t="shared" si="365"/>
        <v>NPT76ARRZ1</v>
      </c>
      <c r="AB7810">
        <f>COUNTIF(实际辖区!A:A,全部结果!X7810)</f>
        <v>1</v>
      </c>
      <c r="AC7810" s="9" t="str">
        <f>VLOOKUP(AA7810,实际辖区!D:E,2,0)</f>
        <v>POS_75941536</v>
      </c>
    </row>
    <row r="7811" spans="1:29">
      <c r="A7811" t="s">
        <v>97</v>
      </c>
      <c r="B7811" t="s">
        <v>16125</v>
      </c>
      <c r="C7811" t="s">
        <v>16126</v>
      </c>
      <c r="D7811" t="s">
        <v>8878</v>
      </c>
      <c r="E7811" t="s">
        <v>8879</v>
      </c>
      <c r="F7811" t="s">
        <v>943</v>
      </c>
      <c r="G7811" t="s">
        <v>16125</v>
      </c>
      <c r="H7811" t="s">
        <v>55</v>
      </c>
      <c r="I7811">
        <v>1703652.40515076</v>
      </c>
      <c r="J7811">
        <v>7491.6</v>
      </c>
      <c r="K7811">
        <v>34319.4</v>
      </c>
      <c r="L7811">
        <v>7.4626865671641701E-2</v>
      </c>
      <c r="M7811">
        <v>23.180558099999999</v>
      </c>
      <c r="N7811">
        <v>113.2491733</v>
      </c>
      <c r="O7811" t="s">
        <v>16116</v>
      </c>
      <c r="P7811" t="s">
        <v>97</v>
      </c>
      <c r="Q7811" t="s">
        <v>7125</v>
      </c>
      <c r="R7811">
        <v>0</v>
      </c>
      <c r="S7811">
        <v>23.304916639935509</v>
      </c>
      <c r="T7811">
        <v>113.30097422346179</v>
      </c>
      <c r="U7811">
        <v>14.75742321296411</v>
      </c>
      <c r="V7811" t="s">
        <v>32</v>
      </c>
      <c r="W7811" t="s">
        <v>33</v>
      </c>
      <c r="X7811" t="str">
        <f t="shared" ref="X7811:X7874" si="366">P7811&amp;B7811</f>
        <v>NPT76B4PR</v>
      </c>
      <c r="Y7811">
        <f t="shared" ref="Y7811:Y7874" si="367">COUNTIF(X:X,X7811)</f>
        <v>1</v>
      </c>
      <c r="Z7811">
        <f>COUNTIF($X$2:X7811,X7811)</f>
        <v>1</v>
      </c>
      <c r="AA7811" t="str">
        <f t="shared" ref="AA7811:AA7874" si="368">X7811&amp;Z7811</f>
        <v>NPT76B4PR1</v>
      </c>
      <c r="AB7811">
        <f>COUNTIF(实际辖区!A:A,全部结果!X7811)</f>
        <v>1</v>
      </c>
      <c r="AC7811" s="9" t="str">
        <f>VLOOKUP(AA7811,实际辖区!D:E,2,0)</f>
        <v>POS_75941536</v>
      </c>
    </row>
    <row r="7812" spans="1:29">
      <c r="A7812" t="s">
        <v>97</v>
      </c>
      <c r="B7812" t="s">
        <v>16127</v>
      </c>
      <c r="C7812" t="s">
        <v>16128</v>
      </c>
      <c r="D7812" t="s">
        <v>8878</v>
      </c>
      <c r="E7812" t="s">
        <v>8879</v>
      </c>
      <c r="F7812" t="s">
        <v>943</v>
      </c>
      <c r="G7812" t="s">
        <v>16127</v>
      </c>
      <c r="H7812" t="s">
        <v>29</v>
      </c>
      <c r="I7812">
        <v>3485000</v>
      </c>
      <c r="J7812">
        <v>52574.400000000001</v>
      </c>
      <c r="K7812">
        <v>39430.800000000003</v>
      </c>
      <c r="L7812">
        <v>3.4825870646766101E-2</v>
      </c>
      <c r="M7812">
        <v>23.205874000000001</v>
      </c>
      <c r="N7812">
        <v>113.3319065</v>
      </c>
      <c r="O7812" t="s">
        <v>16116</v>
      </c>
      <c r="P7812" t="s">
        <v>97</v>
      </c>
      <c r="Q7812" t="s">
        <v>7125</v>
      </c>
      <c r="R7812">
        <v>0</v>
      </c>
      <c r="S7812">
        <v>23.304916639935509</v>
      </c>
      <c r="T7812">
        <v>113.30097422346179</v>
      </c>
      <c r="U7812">
        <v>11.41630326554084</v>
      </c>
      <c r="V7812" t="s">
        <v>32</v>
      </c>
      <c r="W7812" t="s">
        <v>33</v>
      </c>
      <c r="X7812" t="str">
        <f t="shared" si="366"/>
        <v>NPT76BOEI</v>
      </c>
      <c r="Y7812">
        <f t="shared" si="367"/>
        <v>1</v>
      </c>
      <c r="Z7812">
        <f>COUNTIF($X$2:X7812,X7812)</f>
        <v>1</v>
      </c>
      <c r="AA7812" t="str">
        <f t="shared" si="368"/>
        <v>NPT76BOEI1</v>
      </c>
      <c r="AB7812">
        <f>COUNTIF(实际辖区!A:A,全部结果!X7812)</f>
        <v>1</v>
      </c>
      <c r="AC7812" s="9" t="str">
        <f>VLOOKUP(AA7812,实际辖区!D:E,2,0)</f>
        <v>POS_75941536</v>
      </c>
    </row>
    <row r="7813" spans="1:29">
      <c r="A7813" t="s">
        <v>97</v>
      </c>
      <c r="B7813" t="s">
        <v>16129</v>
      </c>
      <c r="C7813" t="s">
        <v>16130</v>
      </c>
      <c r="D7813" t="s">
        <v>8878</v>
      </c>
      <c r="E7813" t="s">
        <v>8904</v>
      </c>
      <c r="F7813" t="s">
        <v>9074</v>
      </c>
      <c r="G7813" t="s">
        <v>16129</v>
      </c>
      <c r="H7813" t="s">
        <v>29</v>
      </c>
      <c r="I7813">
        <v>6285959.0120532298</v>
      </c>
      <c r="J7813">
        <v>45272.4</v>
      </c>
      <c r="K7813">
        <v>71559.600000000006</v>
      </c>
      <c r="L7813">
        <v>0.22885572139303481</v>
      </c>
      <c r="M7813">
        <v>22.600409200000001</v>
      </c>
      <c r="N7813">
        <v>113.99488460000001</v>
      </c>
      <c r="O7813" t="s">
        <v>16131</v>
      </c>
      <c r="P7813" t="s">
        <v>97</v>
      </c>
      <c r="Q7813" t="s">
        <v>7125</v>
      </c>
      <c r="R7813">
        <v>0</v>
      </c>
      <c r="S7813">
        <v>22.558271563031571</v>
      </c>
      <c r="T7813">
        <v>114.02827579831509</v>
      </c>
      <c r="U7813">
        <v>5.7935549177935117</v>
      </c>
      <c r="V7813" t="s">
        <v>32</v>
      </c>
      <c r="W7813" t="s">
        <v>33</v>
      </c>
      <c r="X7813" t="str">
        <f t="shared" si="366"/>
        <v>NPT76B1QV</v>
      </c>
      <c r="Y7813">
        <f t="shared" si="367"/>
        <v>1</v>
      </c>
      <c r="Z7813">
        <f>COUNTIF($X$2:X7813,X7813)</f>
        <v>1</v>
      </c>
      <c r="AA7813" t="str">
        <f t="shared" si="368"/>
        <v>NPT76B1QV1</v>
      </c>
      <c r="AB7813">
        <f>COUNTIF(实际辖区!A:A,全部结果!X7813)</f>
        <v>1</v>
      </c>
      <c r="AC7813" s="9" t="str">
        <f>VLOOKUP(AA7813,实际辖区!D:E,2,0)</f>
        <v>POS_75941537</v>
      </c>
    </row>
    <row r="7814" spans="1:29">
      <c r="A7814" t="s">
        <v>97</v>
      </c>
      <c r="B7814" t="s">
        <v>16132</v>
      </c>
      <c r="C7814" t="s">
        <v>16133</v>
      </c>
      <c r="D7814" t="s">
        <v>8878</v>
      </c>
      <c r="E7814" t="s">
        <v>8904</v>
      </c>
      <c r="F7814" t="s">
        <v>8909</v>
      </c>
      <c r="G7814" t="s">
        <v>16132</v>
      </c>
      <c r="H7814" t="s">
        <v>29</v>
      </c>
      <c r="I7814">
        <v>10650962.8196196</v>
      </c>
      <c r="J7814">
        <v>113688.6</v>
      </c>
      <c r="K7814">
        <v>166485.6</v>
      </c>
      <c r="L7814">
        <v>0.17910447761194029</v>
      </c>
      <c r="M7814">
        <v>22.544174600000002</v>
      </c>
      <c r="N7814">
        <v>114.12861289999999</v>
      </c>
      <c r="O7814" t="s">
        <v>16131</v>
      </c>
      <c r="P7814" t="s">
        <v>97</v>
      </c>
      <c r="Q7814" t="s">
        <v>7125</v>
      </c>
      <c r="R7814">
        <v>1</v>
      </c>
      <c r="S7814">
        <v>22.558271563031571</v>
      </c>
      <c r="T7814">
        <v>114.02827579831509</v>
      </c>
      <c r="U7814">
        <v>10.43790054821528</v>
      </c>
      <c r="V7814" t="s">
        <v>32</v>
      </c>
      <c r="W7814" t="s">
        <v>33</v>
      </c>
      <c r="X7814" t="str">
        <f t="shared" si="366"/>
        <v>NPT76ASAY</v>
      </c>
      <c r="Y7814">
        <f t="shared" si="367"/>
        <v>1</v>
      </c>
      <c r="Z7814">
        <f>COUNTIF($X$2:X7814,X7814)</f>
        <v>1</v>
      </c>
      <c r="AA7814" t="str">
        <f t="shared" si="368"/>
        <v>NPT76ASAY1</v>
      </c>
      <c r="AB7814">
        <f>COUNTIF(实际辖区!A:A,全部结果!X7814)</f>
        <v>1</v>
      </c>
      <c r="AC7814" s="9" t="str">
        <f>VLOOKUP(AA7814,实际辖区!D:E,2,0)</f>
        <v>POS_75941537</v>
      </c>
    </row>
    <row r="7815" spans="1:29">
      <c r="A7815" t="s">
        <v>97</v>
      </c>
      <c r="B7815" t="s">
        <v>16134</v>
      </c>
      <c r="C7815" t="s">
        <v>16135</v>
      </c>
      <c r="D7815" t="s">
        <v>8878</v>
      </c>
      <c r="E7815" t="s">
        <v>8904</v>
      </c>
      <c r="F7815" t="s">
        <v>9074</v>
      </c>
      <c r="G7815" t="s">
        <v>16134</v>
      </c>
      <c r="H7815" t="s">
        <v>29</v>
      </c>
      <c r="I7815">
        <v>4261875.5173134496</v>
      </c>
      <c r="J7815">
        <v>67178.399999999994</v>
      </c>
      <c r="K7815">
        <v>75210.600000000006</v>
      </c>
      <c r="L7815">
        <v>0.17910447761194029</v>
      </c>
      <c r="M7815">
        <v>22.585444599999999</v>
      </c>
      <c r="N7815">
        <v>113.9561313</v>
      </c>
      <c r="O7815" t="s">
        <v>16131</v>
      </c>
      <c r="P7815" t="s">
        <v>97</v>
      </c>
      <c r="Q7815" t="s">
        <v>7125</v>
      </c>
      <c r="R7815">
        <v>0</v>
      </c>
      <c r="S7815">
        <v>22.558271563031571</v>
      </c>
      <c r="T7815">
        <v>114.02827579831509</v>
      </c>
      <c r="U7815">
        <v>8.0065261624750743</v>
      </c>
      <c r="V7815" t="s">
        <v>32</v>
      </c>
      <c r="W7815" t="s">
        <v>33</v>
      </c>
      <c r="X7815" t="str">
        <f t="shared" si="366"/>
        <v>NPT76AZUO</v>
      </c>
      <c r="Y7815">
        <f t="shared" si="367"/>
        <v>1</v>
      </c>
      <c r="Z7815">
        <f>COUNTIF($X$2:X7815,X7815)</f>
        <v>1</v>
      </c>
      <c r="AA7815" t="str">
        <f t="shared" si="368"/>
        <v>NPT76AZUO1</v>
      </c>
      <c r="AB7815">
        <f>COUNTIF(实际辖区!A:A,全部结果!X7815)</f>
        <v>1</v>
      </c>
      <c r="AC7815" s="9" t="str">
        <f>VLOOKUP(AA7815,实际辖区!D:E,2,0)</f>
        <v>POS_75941537</v>
      </c>
    </row>
    <row r="7816" spans="1:29">
      <c r="A7816" t="s">
        <v>97</v>
      </c>
      <c r="B7816" t="s">
        <v>16136</v>
      </c>
      <c r="C7816" t="s">
        <v>16137</v>
      </c>
      <c r="D7816" t="s">
        <v>8878</v>
      </c>
      <c r="E7816" t="s">
        <v>8904</v>
      </c>
      <c r="F7816" t="s">
        <v>9074</v>
      </c>
      <c r="G7816" t="s">
        <v>16136</v>
      </c>
      <c r="H7816" t="s">
        <v>29</v>
      </c>
      <c r="I7816">
        <v>4801236.3303838903</v>
      </c>
      <c r="J7816">
        <v>23950.560000000001</v>
      </c>
      <c r="K7816">
        <v>40891.199999999997</v>
      </c>
      <c r="L7816">
        <v>0.16417910447761189</v>
      </c>
      <c r="M7816">
        <v>22.5022454</v>
      </c>
      <c r="N7816">
        <v>113.92782219999999</v>
      </c>
      <c r="O7816" t="s">
        <v>16131</v>
      </c>
      <c r="P7816" t="s">
        <v>97</v>
      </c>
      <c r="Q7816" t="s">
        <v>7125</v>
      </c>
      <c r="R7816">
        <v>0</v>
      </c>
      <c r="S7816">
        <v>22.558271563031571</v>
      </c>
      <c r="T7816">
        <v>114.02827579831509</v>
      </c>
      <c r="U7816">
        <v>12.0534066498799</v>
      </c>
      <c r="V7816" t="s">
        <v>32</v>
      </c>
      <c r="W7816" t="s">
        <v>33</v>
      </c>
      <c r="X7816" t="str">
        <f t="shared" si="366"/>
        <v>NPT76ASBE</v>
      </c>
      <c r="Y7816">
        <f t="shared" si="367"/>
        <v>1</v>
      </c>
      <c r="Z7816">
        <f>COUNTIF($X$2:X7816,X7816)</f>
        <v>1</v>
      </c>
      <c r="AA7816" t="str">
        <f t="shared" si="368"/>
        <v>NPT76ASBE1</v>
      </c>
      <c r="AB7816">
        <f>COUNTIF(实际辖区!A:A,全部结果!X7816)</f>
        <v>1</v>
      </c>
      <c r="AC7816" s="9" t="str">
        <f>VLOOKUP(AA7816,实际辖区!D:E,2,0)</f>
        <v>POS_75941537</v>
      </c>
    </row>
    <row r="7817" spans="1:29">
      <c r="A7817" t="s">
        <v>97</v>
      </c>
      <c r="B7817" t="s">
        <v>16138</v>
      </c>
      <c r="C7817" t="s">
        <v>16139</v>
      </c>
      <c r="D7817" t="s">
        <v>8878</v>
      </c>
      <c r="E7817" t="s">
        <v>8904</v>
      </c>
      <c r="F7817" t="s">
        <v>8909</v>
      </c>
      <c r="G7817" t="s">
        <v>16138</v>
      </c>
      <c r="H7817" t="s">
        <v>29</v>
      </c>
      <c r="I7817">
        <v>2710703.3965024701</v>
      </c>
      <c r="J7817">
        <v>73750.2</v>
      </c>
      <c r="K7817">
        <v>35049.599999999999</v>
      </c>
      <c r="L7817">
        <v>7.9601990049751201E-2</v>
      </c>
      <c r="M7817">
        <v>22.571838799999998</v>
      </c>
      <c r="N7817">
        <v>114.1855387</v>
      </c>
      <c r="O7817" t="s">
        <v>16131</v>
      </c>
      <c r="P7817" t="s">
        <v>97</v>
      </c>
      <c r="Q7817" t="s">
        <v>7125</v>
      </c>
      <c r="R7817">
        <v>0</v>
      </c>
      <c r="S7817">
        <v>22.558271563031571</v>
      </c>
      <c r="T7817">
        <v>114.02827579831509</v>
      </c>
      <c r="U7817">
        <v>16.243813621336791</v>
      </c>
      <c r="V7817" t="s">
        <v>32</v>
      </c>
      <c r="W7817" t="s">
        <v>33</v>
      </c>
      <c r="X7817" t="str">
        <f t="shared" si="366"/>
        <v>NPT76ASAZ</v>
      </c>
      <c r="Y7817">
        <f t="shared" si="367"/>
        <v>1</v>
      </c>
      <c r="Z7817">
        <f>COUNTIF($X$2:X7817,X7817)</f>
        <v>1</v>
      </c>
      <c r="AA7817" t="str">
        <f t="shared" si="368"/>
        <v>NPT76ASAZ1</v>
      </c>
      <c r="AB7817">
        <f>COUNTIF(实际辖区!A:A,全部结果!X7817)</f>
        <v>1</v>
      </c>
      <c r="AC7817" s="9" t="str">
        <f>VLOOKUP(AA7817,实际辖区!D:E,2,0)</f>
        <v>POS_75941537</v>
      </c>
    </row>
    <row r="7818" spans="1:29">
      <c r="A7818" t="s">
        <v>97</v>
      </c>
      <c r="B7818" t="s">
        <v>16140</v>
      </c>
      <c r="C7818" t="s">
        <v>16141</v>
      </c>
      <c r="D7818" t="s">
        <v>8878</v>
      </c>
      <c r="E7818" t="s">
        <v>8904</v>
      </c>
      <c r="F7818" t="s">
        <v>9074</v>
      </c>
      <c r="G7818" t="s">
        <v>16140</v>
      </c>
      <c r="H7818" t="s">
        <v>29</v>
      </c>
      <c r="I7818">
        <v>2569446.6278826701</v>
      </c>
      <c r="J7818">
        <v>70099.199999999997</v>
      </c>
      <c r="K7818">
        <v>43812</v>
      </c>
      <c r="L7818">
        <v>6.4676616915422799E-2</v>
      </c>
      <c r="M7818">
        <v>22.562275199999998</v>
      </c>
      <c r="N7818">
        <v>113.9539292</v>
      </c>
      <c r="O7818" t="s">
        <v>16131</v>
      </c>
      <c r="P7818" t="s">
        <v>97</v>
      </c>
      <c r="Q7818" t="s">
        <v>7125</v>
      </c>
      <c r="R7818">
        <v>0</v>
      </c>
      <c r="S7818">
        <v>22.558271563031571</v>
      </c>
      <c r="T7818">
        <v>114.02827579831509</v>
      </c>
      <c r="U7818">
        <v>7.6595095782952516</v>
      </c>
      <c r="V7818" t="s">
        <v>32</v>
      </c>
      <c r="W7818" t="s">
        <v>33</v>
      </c>
      <c r="X7818" t="str">
        <f t="shared" si="366"/>
        <v>NPT76ASAB</v>
      </c>
      <c r="Y7818">
        <f t="shared" si="367"/>
        <v>1</v>
      </c>
      <c r="Z7818">
        <f>COUNTIF($X$2:X7818,X7818)</f>
        <v>1</v>
      </c>
      <c r="AA7818" t="str">
        <f t="shared" si="368"/>
        <v>NPT76ASAB1</v>
      </c>
      <c r="AB7818">
        <f>COUNTIF(实际辖区!A:A,全部结果!X7818)</f>
        <v>1</v>
      </c>
      <c r="AC7818" s="9" t="str">
        <f>VLOOKUP(AA7818,实际辖区!D:E,2,0)</f>
        <v>POS_75941537</v>
      </c>
    </row>
    <row r="7819" spans="1:29">
      <c r="A7819" t="s">
        <v>97</v>
      </c>
      <c r="B7819" t="s">
        <v>16142</v>
      </c>
      <c r="C7819" t="s">
        <v>16143</v>
      </c>
      <c r="D7819" t="s">
        <v>8878</v>
      </c>
      <c r="E7819" t="s">
        <v>8904</v>
      </c>
      <c r="F7819" t="s">
        <v>9074</v>
      </c>
      <c r="G7819" t="s">
        <v>16142</v>
      </c>
      <c r="H7819" t="s">
        <v>29</v>
      </c>
      <c r="I7819">
        <v>5039564.1538354401</v>
      </c>
      <c r="J7819">
        <v>26287.200000000001</v>
      </c>
      <c r="K7819">
        <v>52574.400000000001</v>
      </c>
      <c r="L7819">
        <v>4.4776119402985003E-2</v>
      </c>
      <c r="M7819">
        <v>22.548110099999999</v>
      </c>
      <c r="N7819">
        <v>113.996607</v>
      </c>
      <c r="O7819" t="s">
        <v>16131</v>
      </c>
      <c r="P7819" t="s">
        <v>97</v>
      </c>
      <c r="Q7819" t="s">
        <v>7125</v>
      </c>
      <c r="R7819">
        <v>0</v>
      </c>
      <c r="S7819">
        <v>22.558271563031571</v>
      </c>
      <c r="T7819">
        <v>114.02827579831509</v>
      </c>
      <c r="U7819">
        <v>3.4462380009089482</v>
      </c>
      <c r="V7819" t="s">
        <v>32</v>
      </c>
      <c r="W7819" t="s">
        <v>33</v>
      </c>
      <c r="X7819" t="str">
        <f t="shared" si="366"/>
        <v>NPT76ASBU</v>
      </c>
      <c r="Y7819">
        <f t="shared" si="367"/>
        <v>1</v>
      </c>
      <c r="Z7819">
        <f>COUNTIF($X$2:X7819,X7819)</f>
        <v>1</v>
      </c>
      <c r="AA7819" t="str">
        <f t="shared" si="368"/>
        <v>NPT76ASBU1</v>
      </c>
      <c r="AB7819">
        <f>COUNTIF(实际辖区!A:A,全部结果!X7819)</f>
        <v>1</v>
      </c>
      <c r="AC7819" s="9" t="str">
        <f>VLOOKUP(AA7819,实际辖区!D:E,2,0)</f>
        <v>POS_75941537</v>
      </c>
    </row>
    <row r="7820" spans="1:29">
      <c r="A7820" t="s">
        <v>97</v>
      </c>
      <c r="B7820" t="s">
        <v>16144</v>
      </c>
      <c r="C7820" t="s">
        <v>16145</v>
      </c>
      <c r="D7820" t="s">
        <v>8878</v>
      </c>
      <c r="E7820" t="s">
        <v>8904</v>
      </c>
      <c r="F7820" t="s">
        <v>9074</v>
      </c>
      <c r="G7820" t="s">
        <v>16144</v>
      </c>
      <c r="H7820" t="s">
        <v>29</v>
      </c>
      <c r="I7820">
        <v>3186716.5157110002</v>
      </c>
      <c r="J7820">
        <v>45272.4</v>
      </c>
      <c r="K7820">
        <v>49653.599999999999</v>
      </c>
      <c r="L7820">
        <v>1.4925373134328301E-2</v>
      </c>
      <c r="M7820">
        <v>22.547410899999999</v>
      </c>
      <c r="N7820">
        <v>113.97559699999999</v>
      </c>
      <c r="O7820" t="s">
        <v>16131</v>
      </c>
      <c r="P7820" t="s">
        <v>97</v>
      </c>
      <c r="Q7820" t="s">
        <v>7125</v>
      </c>
      <c r="R7820">
        <v>0</v>
      </c>
      <c r="S7820">
        <v>22.558271563031571</v>
      </c>
      <c r="T7820">
        <v>114.02827579831509</v>
      </c>
      <c r="U7820">
        <v>5.5502612301490828</v>
      </c>
      <c r="V7820" t="s">
        <v>32</v>
      </c>
      <c r="W7820" t="s">
        <v>33</v>
      </c>
      <c r="X7820" t="str">
        <f t="shared" si="366"/>
        <v>NPT76ASCP</v>
      </c>
      <c r="Y7820">
        <f t="shared" si="367"/>
        <v>1</v>
      </c>
      <c r="Z7820">
        <f>COUNTIF($X$2:X7820,X7820)</f>
        <v>1</v>
      </c>
      <c r="AA7820" t="str">
        <f t="shared" si="368"/>
        <v>NPT76ASCP1</v>
      </c>
      <c r="AB7820">
        <f>COUNTIF(实际辖区!A:A,全部结果!X7820)</f>
        <v>1</v>
      </c>
      <c r="AC7820" s="9" t="str">
        <f>VLOOKUP(AA7820,实际辖区!D:E,2,0)</f>
        <v>POS_75941537</v>
      </c>
    </row>
    <row r="7821" spans="1:29">
      <c r="A7821" t="s">
        <v>97</v>
      </c>
      <c r="B7821" t="s">
        <v>16146</v>
      </c>
      <c r="C7821" t="s">
        <v>16147</v>
      </c>
      <c r="D7821" t="s">
        <v>8878</v>
      </c>
      <c r="E7821" t="s">
        <v>8904</v>
      </c>
      <c r="F7821" t="s">
        <v>8909</v>
      </c>
      <c r="G7821" t="s">
        <v>16146</v>
      </c>
      <c r="H7821" t="s">
        <v>29</v>
      </c>
      <c r="I7821">
        <v>3248721.22036186</v>
      </c>
      <c r="J7821">
        <v>35049.599999999999</v>
      </c>
      <c r="K7821">
        <v>70983.3</v>
      </c>
      <c r="L7821">
        <v>9.9999999999999995E-7</v>
      </c>
      <c r="M7821">
        <v>22.5623127</v>
      </c>
      <c r="N7821">
        <v>114.1353885</v>
      </c>
      <c r="O7821" t="s">
        <v>16131</v>
      </c>
      <c r="P7821" t="s">
        <v>97</v>
      </c>
      <c r="Q7821" t="s">
        <v>7125</v>
      </c>
      <c r="R7821">
        <v>0</v>
      </c>
      <c r="S7821">
        <v>22.558271563031571</v>
      </c>
      <c r="T7821">
        <v>114.02827579831509</v>
      </c>
      <c r="U7821">
        <v>11.02579773594406</v>
      </c>
      <c r="V7821" t="s">
        <v>32</v>
      </c>
      <c r="W7821" t="s">
        <v>33</v>
      </c>
      <c r="X7821" t="str">
        <f t="shared" si="366"/>
        <v>NPT76AZYW</v>
      </c>
      <c r="Y7821">
        <f t="shared" si="367"/>
        <v>1</v>
      </c>
      <c r="Z7821">
        <f>COUNTIF($X$2:X7821,X7821)</f>
        <v>1</v>
      </c>
      <c r="AA7821" t="str">
        <f t="shared" si="368"/>
        <v>NPT76AZYW1</v>
      </c>
      <c r="AB7821">
        <f>COUNTIF(实际辖区!A:A,全部结果!X7821)</f>
        <v>1</v>
      </c>
      <c r="AC7821" s="9" t="str">
        <f>VLOOKUP(AA7821,实际辖区!D:E,2,0)</f>
        <v>POS_75941537</v>
      </c>
    </row>
    <row r="7822" spans="1:29">
      <c r="A7822" t="s">
        <v>97</v>
      </c>
      <c r="B7822" t="s">
        <v>16148</v>
      </c>
      <c r="C7822" t="s">
        <v>16149</v>
      </c>
      <c r="D7822" t="s">
        <v>14787</v>
      </c>
      <c r="E7822" t="s">
        <v>16150</v>
      </c>
      <c r="F7822" t="s">
        <v>16151</v>
      </c>
      <c r="G7822" t="s">
        <v>16148</v>
      </c>
      <c r="H7822" t="s">
        <v>29</v>
      </c>
      <c r="I7822">
        <v>6996250</v>
      </c>
      <c r="J7822">
        <v>265471.14</v>
      </c>
      <c r="K7822">
        <v>288140.58</v>
      </c>
      <c r="L7822">
        <v>0.26368159203980102</v>
      </c>
      <c r="M7822">
        <v>24.361058199999999</v>
      </c>
      <c r="N7822">
        <v>102.55140919999999</v>
      </c>
      <c r="O7822" t="s">
        <v>16152</v>
      </c>
      <c r="P7822" t="s">
        <v>97</v>
      </c>
      <c r="Q7822" t="s">
        <v>926</v>
      </c>
      <c r="R7822">
        <v>0</v>
      </c>
      <c r="S7822">
        <v>24.286089441557959</v>
      </c>
      <c r="T7822">
        <v>102.2541383147356</v>
      </c>
      <c r="U7822">
        <v>31.29353153174139</v>
      </c>
      <c r="V7822" t="s">
        <v>32</v>
      </c>
      <c r="W7822" t="s">
        <v>33</v>
      </c>
      <c r="X7822" t="str">
        <f t="shared" si="366"/>
        <v>NPT76AWVE</v>
      </c>
      <c r="Y7822">
        <f t="shared" si="367"/>
        <v>1</v>
      </c>
      <c r="Z7822">
        <f>COUNTIF($X$2:X7822,X7822)</f>
        <v>1</v>
      </c>
      <c r="AA7822" t="str">
        <f t="shared" si="368"/>
        <v>NPT76AWVE1</v>
      </c>
      <c r="AB7822">
        <f>COUNTIF(实际辖区!A:A,全部结果!X7822)</f>
        <v>1</v>
      </c>
      <c r="AC7822" s="9" t="str">
        <f>VLOOKUP(AA7822,实际辖区!D:E,2,0)</f>
        <v>POS_00258518</v>
      </c>
    </row>
    <row r="7823" spans="1:29">
      <c r="A7823" t="s">
        <v>97</v>
      </c>
      <c r="B7823" t="s">
        <v>16153</v>
      </c>
      <c r="C7823" t="s">
        <v>16154</v>
      </c>
      <c r="D7823" t="s">
        <v>14787</v>
      </c>
      <c r="E7823" t="s">
        <v>16150</v>
      </c>
      <c r="F7823" t="s">
        <v>16151</v>
      </c>
      <c r="G7823" t="s">
        <v>16153</v>
      </c>
      <c r="H7823" t="s">
        <v>29</v>
      </c>
      <c r="I7823">
        <v>7112350</v>
      </c>
      <c r="J7823">
        <v>0</v>
      </c>
      <c r="K7823">
        <v>0</v>
      </c>
      <c r="L7823">
        <v>0.2189054726368159</v>
      </c>
      <c r="M7823">
        <v>24.3583277</v>
      </c>
      <c r="N7823">
        <v>102.5467278</v>
      </c>
      <c r="O7823" t="s">
        <v>16152</v>
      </c>
      <c r="P7823" t="s">
        <v>97</v>
      </c>
      <c r="Q7823" t="s">
        <v>926</v>
      </c>
      <c r="R7823">
        <v>0</v>
      </c>
      <c r="S7823">
        <v>24.286089441557959</v>
      </c>
      <c r="T7823">
        <v>102.2541383147356</v>
      </c>
      <c r="U7823">
        <v>30.755922776256121</v>
      </c>
      <c r="V7823" t="s">
        <v>32</v>
      </c>
      <c r="W7823" t="s">
        <v>33</v>
      </c>
      <c r="X7823" t="str">
        <f t="shared" si="366"/>
        <v>NPT76AWVG</v>
      </c>
      <c r="Y7823">
        <f t="shared" si="367"/>
        <v>1</v>
      </c>
      <c r="Z7823">
        <f>COUNTIF($X$2:X7823,X7823)</f>
        <v>1</v>
      </c>
      <c r="AA7823" t="str">
        <f t="shared" si="368"/>
        <v>NPT76AWVG1</v>
      </c>
      <c r="AB7823">
        <f>COUNTIF(实际辖区!A:A,全部结果!X7823)</f>
        <v>1</v>
      </c>
      <c r="AC7823" s="9" t="str">
        <f>VLOOKUP(AA7823,实际辖区!D:E,2,0)</f>
        <v>POS_00258518</v>
      </c>
    </row>
    <row r="7824" spans="1:29">
      <c r="A7824" t="s">
        <v>97</v>
      </c>
      <c r="B7824" t="s">
        <v>16155</v>
      </c>
      <c r="C7824" t="s">
        <v>16156</v>
      </c>
      <c r="D7824" t="s">
        <v>14787</v>
      </c>
      <c r="E7824" t="s">
        <v>16150</v>
      </c>
      <c r="F7824" t="s">
        <v>16151</v>
      </c>
      <c r="G7824" t="s">
        <v>16155</v>
      </c>
      <c r="H7824" t="s">
        <v>29</v>
      </c>
      <c r="I7824">
        <v>7336050</v>
      </c>
      <c r="J7824">
        <v>29823.599999999999</v>
      </c>
      <c r="K7824">
        <v>32859</v>
      </c>
      <c r="L7824">
        <v>0.20895522388059701</v>
      </c>
      <c r="M7824">
        <v>24.3537705</v>
      </c>
      <c r="N7824">
        <v>102.559273</v>
      </c>
      <c r="O7824" t="s">
        <v>16152</v>
      </c>
      <c r="P7824" t="s">
        <v>97</v>
      </c>
      <c r="Q7824" t="s">
        <v>926</v>
      </c>
      <c r="R7824">
        <v>1</v>
      </c>
      <c r="S7824">
        <v>24.286089441557959</v>
      </c>
      <c r="T7824">
        <v>102.2541383147356</v>
      </c>
      <c r="U7824">
        <v>31.865113563705521</v>
      </c>
      <c r="V7824" t="s">
        <v>32</v>
      </c>
      <c r="W7824" t="s">
        <v>33</v>
      </c>
      <c r="X7824" t="str">
        <f t="shared" si="366"/>
        <v>NPT76AWVH</v>
      </c>
      <c r="Y7824">
        <f t="shared" si="367"/>
        <v>1</v>
      </c>
      <c r="Z7824">
        <f>COUNTIF($X$2:X7824,X7824)</f>
        <v>1</v>
      </c>
      <c r="AA7824" t="str">
        <f t="shared" si="368"/>
        <v>NPT76AWVH1</v>
      </c>
      <c r="AB7824">
        <f>COUNTIF(实际辖区!A:A,全部结果!X7824)</f>
        <v>1</v>
      </c>
      <c r="AC7824" s="9" t="str">
        <f>VLOOKUP(AA7824,实际辖区!D:E,2,0)</f>
        <v>POS_00258518</v>
      </c>
    </row>
    <row r="7825" spans="1:29">
      <c r="A7825" t="s">
        <v>97</v>
      </c>
      <c r="B7825" t="s">
        <v>16157</v>
      </c>
      <c r="C7825" t="s">
        <v>16158</v>
      </c>
      <c r="D7825" t="s">
        <v>14787</v>
      </c>
      <c r="E7825" t="s">
        <v>16150</v>
      </c>
      <c r="F7825" t="s">
        <v>16159</v>
      </c>
      <c r="G7825" t="s">
        <v>16157</v>
      </c>
      <c r="H7825" t="s">
        <v>29</v>
      </c>
      <c r="I7825">
        <v>2727783.6546575702</v>
      </c>
      <c r="J7825">
        <v>14604</v>
      </c>
      <c r="K7825">
        <v>35574.660000000003</v>
      </c>
      <c r="L7825">
        <v>0.11442786069651741</v>
      </c>
      <c r="M7825">
        <v>24.1722824</v>
      </c>
      <c r="N7825">
        <v>102.4170192</v>
      </c>
      <c r="O7825" t="s">
        <v>16152</v>
      </c>
      <c r="P7825" t="s">
        <v>97</v>
      </c>
      <c r="Q7825" t="s">
        <v>926</v>
      </c>
      <c r="R7825">
        <v>0</v>
      </c>
      <c r="S7825">
        <v>24.286089441557959</v>
      </c>
      <c r="T7825">
        <v>102.2541383147356</v>
      </c>
      <c r="U7825">
        <v>20.799010522988741</v>
      </c>
      <c r="V7825" t="s">
        <v>32</v>
      </c>
      <c r="W7825" t="s">
        <v>33</v>
      </c>
      <c r="X7825" t="str">
        <f t="shared" si="366"/>
        <v>NPT76AWVT</v>
      </c>
      <c r="Y7825">
        <f t="shared" si="367"/>
        <v>1</v>
      </c>
      <c r="Z7825">
        <f>COUNTIF($X$2:X7825,X7825)</f>
        <v>1</v>
      </c>
      <c r="AA7825" t="str">
        <f t="shared" si="368"/>
        <v>NPT76AWVT1</v>
      </c>
      <c r="AB7825">
        <f>COUNTIF(实际辖区!A:A,全部结果!X7825)</f>
        <v>1</v>
      </c>
      <c r="AC7825" s="9" t="str">
        <f>VLOOKUP(AA7825,实际辖区!D:E,2,0)</f>
        <v>POS_00258518</v>
      </c>
    </row>
    <row r="7826" spans="1:29">
      <c r="A7826" t="s">
        <v>97</v>
      </c>
      <c r="B7826" t="s">
        <v>16160</v>
      </c>
      <c r="C7826" t="s">
        <v>16161</v>
      </c>
      <c r="D7826" t="s">
        <v>14787</v>
      </c>
      <c r="E7826" t="s">
        <v>16150</v>
      </c>
      <c r="F7826" t="s">
        <v>16159</v>
      </c>
      <c r="G7826" t="s">
        <v>16160</v>
      </c>
      <c r="H7826" t="s">
        <v>55</v>
      </c>
      <c r="I7826">
        <v>5361926.8347687796</v>
      </c>
      <c r="J7826">
        <v>24078.6</v>
      </c>
      <c r="K7826">
        <v>53491.68</v>
      </c>
      <c r="L7826">
        <v>8.45771144278607E-2</v>
      </c>
      <c r="M7826">
        <v>24.1760965</v>
      </c>
      <c r="N7826">
        <v>102.4123637</v>
      </c>
      <c r="O7826" t="s">
        <v>16152</v>
      </c>
      <c r="P7826" t="s">
        <v>97</v>
      </c>
      <c r="Q7826" t="s">
        <v>926</v>
      </c>
      <c r="R7826">
        <v>0</v>
      </c>
      <c r="S7826">
        <v>24.286089441557959</v>
      </c>
      <c r="T7826">
        <v>102.2541383147356</v>
      </c>
      <c r="U7826">
        <v>20.166725236208691</v>
      </c>
      <c r="V7826" t="s">
        <v>32</v>
      </c>
      <c r="W7826" t="s">
        <v>33</v>
      </c>
      <c r="X7826" t="str">
        <f t="shared" si="366"/>
        <v>NPT76AWVS</v>
      </c>
      <c r="Y7826">
        <f t="shared" si="367"/>
        <v>1</v>
      </c>
      <c r="Z7826">
        <f>COUNTIF($X$2:X7826,X7826)</f>
        <v>1</v>
      </c>
      <c r="AA7826" t="str">
        <f t="shared" si="368"/>
        <v>NPT76AWVS1</v>
      </c>
      <c r="AB7826">
        <f>COUNTIF(实际辖区!A:A,全部结果!X7826)</f>
        <v>1</v>
      </c>
      <c r="AC7826" s="9" t="str">
        <f>VLOOKUP(AA7826,实际辖区!D:E,2,0)</f>
        <v>POS_00258518</v>
      </c>
    </row>
    <row r="7827" spans="1:29">
      <c r="A7827" t="s">
        <v>97</v>
      </c>
      <c r="B7827" t="s">
        <v>16162</v>
      </c>
      <c r="C7827" t="s">
        <v>16163</v>
      </c>
      <c r="D7827" t="s">
        <v>14787</v>
      </c>
      <c r="E7827" t="s">
        <v>16150</v>
      </c>
      <c r="F7827" t="s">
        <v>16164</v>
      </c>
      <c r="G7827" t="s">
        <v>16162</v>
      </c>
      <c r="H7827" t="s">
        <v>55</v>
      </c>
      <c r="I7827">
        <v>4921782.9653205303</v>
      </c>
      <c r="J7827">
        <v>8599.5</v>
      </c>
      <c r="K7827">
        <v>4378.2</v>
      </c>
      <c r="L7827">
        <v>5.4726368159203898E-2</v>
      </c>
      <c r="M7827">
        <v>24.077719999999999</v>
      </c>
      <c r="N7827">
        <v>101.9923718</v>
      </c>
      <c r="O7827" t="s">
        <v>16152</v>
      </c>
      <c r="P7827" t="s">
        <v>97</v>
      </c>
      <c r="Q7827" t="s">
        <v>926</v>
      </c>
      <c r="R7827">
        <v>0</v>
      </c>
      <c r="S7827">
        <v>24.286089441557959</v>
      </c>
      <c r="T7827">
        <v>102.2541383147356</v>
      </c>
      <c r="U7827">
        <v>35.214785787328907</v>
      </c>
      <c r="V7827" t="s">
        <v>32</v>
      </c>
      <c r="W7827" t="s">
        <v>33</v>
      </c>
      <c r="X7827" t="str">
        <f t="shared" si="366"/>
        <v>NPT76AWVP</v>
      </c>
      <c r="Y7827">
        <f t="shared" si="367"/>
        <v>1</v>
      </c>
      <c r="Z7827">
        <f>COUNTIF($X$2:X7827,X7827)</f>
        <v>1</v>
      </c>
      <c r="AA7827" t="str">
        <f t="shared" si="368"/>
        <v>NPT76AWVP1</v>
      </c>
      <c r="AB7827">
        <f>COUNTIF(实际辖区!A:A,全部结果!X7827)</f>
        <v>1</v>
      </c>
      <c r="AC7827" s="9" t="str">
        <f>VLOOKUP(AA7827,实际辖区!D:E,2,0)</f>
        <v>POS_00258518</v>
      </c>
    </row>
    <row r="7828" spans="1:29">
      <c r="A7828" t="s">
        <v>97</v>
      </c>
      <c r="B7828" t="s">
        <v>16165</v>
      </c>
      <c r="C7828" t="s">
        <v>16166</v>
      </c>
      <c r="D7828" t="s">
        <v>14787</v>
      </c>
      <c r="E7828" t="s">
        <v>16150</v>
      </c>
      <c r="F7828" t="s">
        <v>16167</v>
      </c>
      <c r="G7828" t="s">
        <v>16165</v>
      </c>
      <c r="H7828" t="s">
        <v>29</v>
      </c>
      <c r="I7828">
        <v>5246866.3742455002</v>
      </c>
      <c r="J7828">
        <v>20638.8</v>
      </c>
      <c r="K7828">
        <v>17491.080000000002</v>
      </c>
      <c r="L7828">
        <v>2.4875621890547199E-2</v>
      </c>
      <c r="M7828">
        <v>24.6784952</v>
      </c>
      <c r="N7828">
        <v>102.17499340000001</v>
      </c>
      <c r="O7828" t="s">
        <v>16152</v>
      </c>
      <c r="P7828" t="s">
        <v>97</v>
      </c>
      <c r="Q7828" t="s">
        <v>926</v>
      </c>
      <c r="R7828">
        <v>0</v>
      </c>
      <c r="S7828">
        <v>24.286089441557959</v>
      </c>
      <c r="T7828">
        <v>102.2541383147356</v>
      </c>
      <c r="U7828">
        <v>44.199147330508403</v>
      </c>
      <c r="V7828" t="s">
        <v>32</v>
      </c>
      <c r="W7828" t="s">
        <v>33</v>
      </c>
      <c r="X7828" t="str">
        <f t="shared" si="366"/>
        <v>NPT76AWVY</v>
      </c>
      <c r="Y7828">
        <f t="shared" si="367"/>
        <v>1</v>
      </c>
      <c r="Z7828">
        <f>COUNTIF($X$2:X7828,X7828)</f>
        <v>1</v>
      </c>
      <c r="AA7828" t="str">
        <f t="shared" si="368"/>
        <v>NPT76AWVY1</v>
      </c>
      <c r="AB7828">
        <f>COUNTIF(实际辖区!A:A,全部结果!X7828)</f>
        <v>1</v>
      </c>
      <c r="AC7828" s="9" t="str">
        <f>VLOOKUP(AA7828,实际辖区!D:E,2,0)</f>
        <v>POS_00258518</v>
      </c>
    </row>
    <row r="7829" spans="1:29">
      <c r="A7829" t="s">
        <v>97</v>
      </c>
      <c r="B7829" t="s">
        <v>16168</v>
      </c>
      <c r="C7829" t="s">
        <v>16169</v>
      </c>
      <c r="D7829" t="s">
        <v>14787</v>
      </c>
      <c r="E7829" t="s">
        <v>16150</v>
      </c>
      <c r="F7829" t="s">
        <v>16164</v>
      </c>
      <c r="G7829" t="s">
        <v>16162</v>
      </c>
      <c r="H7829" t="s">
        <v>55</v>
      </c>
      <c r="I7829">
        <v>2218059.37220965</v>
      </c>
      <c r="J7829">
        <v>1146.5999999999999</v>
      </c>
      <c r="K7829">
        <v>4586.3999999999996</v>
      </c>
      <c r="L7829">
        <v>1.4925373134328301E-2</v>
      </c>
      <c r="M7829">
        <v>24.0619686</v>
      </c>
      <c r="N7829">
        <v>101.9688826</v>
      </c>
      <c r="O7829" t="s">
        <v>16152</v>
      </c>
      <c r="P7829" t="s">
        <v>97</v>
      </c>
      <c r="Q7829" t="s">
        <v>926</v>
      </c>
      <c r="R7829">
        <v>0</v>
      </c>
      <c r="S7829">
        <v>24.286089441557959</v>
      </c>
      <c r="T7829">
        <v>102.2541383147356</v>
      </c>
      <c r="U7829">
        <v>38.16298084001432</v>
      </c>
      <c r="V7829" t="s">
        <v>32</v>
      </c>
      <c r="W7829" t="s">
        <v>33</v>
      </c>
      <c r="X7829" t="str">
        <f t="shared" si="366"/>
        <v>NPT76AWVQ</v>
      </c>
      <c r="Y7829">
        <f t="shared" si="367"/>
        <v>1</v>
      </c>
      <c r="Z7829">
        <f>COUNTIF($X$2:X7829,X7829)</f>
        <v>1</v>
      </c>
      <c r="AA7829" t="str">
        <f t="shared" si="368"/>
        <v>NPT76AWVQ1</v>
      </c>
      <c r="AB7829">
        <f>COUNTIF(实际辖区!A:A,全部结果!X7829)</f>
        <v>1</v>
      </c>
      <c r="AC7829" s="9" t="str">
        <f>VLOOKUP(AA7829,实际辖区!D:E,2,0)</f>
        <v>POS_00258518</v>
      </c>
    </row>
    <row r="7830" spans="1:29">
      <c r="A7830" t="s">
        <v>97</v>
      </c>
      <c r="B7830" t="s">
        <v>16170</v>
      </c>
      <c r="C7830" t="s">
        <v>16171</v>
      </c>
      <c r="D7830" t="s">
        <v>14787</v>
      </c>
      <c r="E7830" t="s">
        <v>16150</v>
      </c>
      <c r="F7830" t="s">
        <v>16167</v>
      </c>
      <c r="G7830" t="s">
        <v>16170</v>
      </c>
      <c r="H7830" t="s">
        <v>29</v>
      </c>
      <c r="I7830">
        <v>2673372.7310883799</v>
      </c>
      <c r="J7830">
        <v>0</v>
      </c>
      <c r="K7830">
        <v>0</v>
      </c>
      <c r="L7830">
        <v>9.9502487562189001E-3</v>
      </c>
      <c r="M7830">
        <v>24.670714499999999</v>
      </c>
      <c r="N7830">
        <v>102.172848</v>
      </c>
      <c r="O7830" t="s">
        <v>16152</v>
      </c>
      <c r="P7830" t="s">
        <v>97</v>
      </c>
      <c r="Q7830" t="s">
        <v>926</v>
      </c>
      <c r="R7830">
        <v>0</v>
      </c>
      <c r="S7830">
        <v>24.286089441557959</v>
      </c>
      <c r="T7830">
        <v>102.2541383147356</v>
      </c>
      <c r="U7830">
        <v>43.392714832257532</v>
      </c>
      <c r="V7830" t="s">
        <v>32</v>
      </c>
      <c r="W7830" t="s">
        <v>33</v>
      </c>
      <c r="X7830" t="str">
        <f t="shared" si="366"/>
        <v>NPT76AWVZ</v>
      </c>
      <c r="Y7830">
        <f t="shared" si="367"/>
        <v>1</v>
      </c>
      <c r="Z7830">
        <f>COUNTIF($X$2:X7830,X7830)</f>
        <v>1</v>
      </c>
      <c r="AA7830" t="str">
        <f t="shared" si="368"/>
        <v>NPT76AWVZ1</v>
      </c>
      <c r="AB7830">
        <f>COUNTIF(实际辖区!A:A,全部结果!X7830)</f>
        <v>1</v>
      </c>
      <c r="AC7830" s="9" t="str">
        <f>VLOOKUP(AA7830,实际辖区!D:E,2,0)</f>
        <v>POS_00258518</v>
      </c>
    </row>
    <row r="7831" spans="1:29">
      <c r="A7831" t="s">
        <v>97</v>
      </c>
      <c r="B7831" t="s">
        <v>16172</v>
      </c>
      <c r="C7831" t="s">
        <v>16173</v>
      </c>
      <c r="D7831" t="s">
        <v>14787</v>
      </c>
      <c r="E7831" t="s">
        <v>16150</v>
      </c>
      <c r="F7831" t="s">
        <v>16164</v>
      </c>
      <c r="G7831" t="s">
        <v>16162</v>
      </c>
      <c r="H7831" t="s">
        <v>55</v>
      </c>
      <c r="I7831">
        <v>1482713.51706204</v>
      </c>
      <c r="J7831">
        <v>15479.1</v>
      </c>
      <c r="K7831">
        <v>14332.5</v>
      </c>
      <c r="L7831">
        <v>4.9751243781093997E-3</v>
      </c>
      <c r="M7831">
        <v>24.051337199999999</v>
      </c>
      <c r="N7831">
        <v>101.588364</v>
      </c>
      <c r="O7831" t="s">
        <v>16152</v>
      </c>
      <c r="P7831" t="s">
        <v>97</v>
      </c>
      <c r="Q7831" t="s">
        <v>926</v>
      </c>
      <c r="R7831">
        <v>0</v>
      </c>
      <c r="S7831">
        <v>24.286089441557959</v>
      </c>
      <c r="T7831">
        <v>102.2541383147356</v>
      </c>
      <c r="U7831">
        <v>72.479398134256186</v>
      </c>
      <c r="V7831" t="s">
        <v>32</v>
      </c>
      <c r="W7831" t="s">
        <v>33</v>
      </c>
      <c r="X7831" t="str">
        <f t="shared" si="366"/>
        <v>NPT76C2LP</v>
      </c>
      <c r="Y7831">
        <f t="shared" si="367"/>
        <v>1</v>
      </c>
      <c r="Z7831">
        <f>COUNTIF($X$2:X7831,X7831)</f>
        <v>1</v>
      </c>
      <c r="AA7831" t="str">
        <f t="shared" si="368"/>
        <v>NPT76C2LP1</v>
      </c>
      <c r="AB7831">
        <f>COUNTIF(实际辖区!A:A,全部结果!X7831)</f>
        <v>1</v>
      </c>
      <c r="AC7831" s="9" t="str">
        <f>VLOOKUP(AA7831,实际辖区!D:E,2,0)</f>
        <v>POS_00258518</v>
      </c>
    </row>
    <row r="7832" spans="1:29">
      <c r="A7832" t="s">
        <v>97</v>
      </c>
      <c r="B7832" t="s">
        <v>16174</v>
      </c>
      <c r="C7832" t="s">
        <v>16175</v>
      </c>
      <c r="D7832" t="s">
        <v>14787</v>
      </c>
      <c r="E7832" t="s">
        <v>16150</v>
      </c>
      <c r="F7832" t="s">
        <v>16159</v>
      </c>
      <c r="G7832" t="s">
        <v>16160</v>
      </c>
      <c r="H7832" t="s">
        <v>55</v>
      </c>
      <c r="I7832">
        <v>2736938.75432433</v>
      </c>
      <c r="J7832">
        <v>118292.4</v>
      </c>
      <c r="K7832">
        <v>68405.460000000006</v>
      </c>
      <c r="L7832">
        <v>4.9751243781093997E-3</v>
      </c>
      <c r="M7832">
        <v>24.182106399999999</v>
      </c>
      <c r="N7832">
        <v>102.4130092</v>
      </c>
      <c r="O7832" t="s">
        <v>16152</v>
      </c>
      <c r="P7832" t="s">
        <v>97</v>
      </c>
      <c r="Q7832" t="s">
        <v>926</v>
      </c>
      <c r="R7832">
        <v>0</v>
      </c>
      <c r="S7832">
        <v>24.286089441557959</v>
      </c>
      <c r="T7832">
        <v>102.2541383147356</v>
      </c>
      <c r="U7832">
        <v>19.82472716011431</v>
      </c>
      <c r="V7832" t="s">
        <v>32</v>
      </c>
      <c r="W7832" t="s">
        <v>33</v>
      </c>
      <c r="X7832" t="str">
        <f t="shared" si="366"/>
        <v>NPT76BLRM</v>
      </c>
      <c r="Y7832">
        <f t="shared" si="367"/>
        <v>1</v>
      </c>
      <c r="Z7832">
        <f>COUNTIF($X$2:X7832,X7832)</f>
        <v>1</v>
      </c>
      <c r="AA7832" t="str">
        <f t="shared" si="368"/>
        <v>NPT76BLRM1</v>
      </c>
      <c r="AB7832">
        <f>COUNTIF(实际辖区!A:A,全部结果!X7832)</f>
        <v>1</v>
      </c>
      <c r="AC7832" s="9" t="str">
        <f>VLOOKUP(AA7832,实际辖区!D:E,2,0)</f>
        <v>POS_00258518</v>
      </c>
    </row>
    <row r="7833" spans="1:29">
      <c r="A7833" t="s">
        <v>97</v>
      </c>
      <c r="B7833" t="s">
        <v>16176</v>
      </c>
      <c r="C7833" t="s">
        <v>16177</v>
      </c>
      <c r="D7833" t="s">
        <v>14787</v>
      </c>
      <c r="E7833" t="s">
        <v>14788</v>
      </c>
      <c r="F7833" t="s">
        <v>14808</v>
      </c>
      <c r="G7833" t="s">
        <v>16176</v>
      </c>
      <c r="H7833" t="s">
        <v>29</v>
      </c>
      <c r="I7833">
        <v>9603011.6996446699</v>
      </c>
      <c r="J7833">
        <v>106265.4</v>
      </c>
      <c r="K7833">
        <v>90054.96</v>
      </c>
      <c r="L7833">
        <v>0.3233830845771144</v>
      </c>
      <c r="M7833">
        <v>25.049714099999999</v>
      </c>
      <c r="N7833">
        <v>102.73693799999999</v>
      </c>
      <c r="O7833" t="s">
        <v>16178</v>
      </c>
      <c r="P7833" t="s">
        <v>97</v>
      </c>
      <c r="Q7833" t="s">
        <v>926</v>
      </c>
      <c r="R7833">
        <v>1</v>
      </c>
      <c r="S7833">
        <v>25.049259542215118</v>
      </c>
      <c r="T7833">
        <v>102.7236431399523</v>
      </c>
      <c r="U7833">
        <v>1.3425238634614609</v>
      </c>
      <c r="V7833" t="s">
        <v>32</v>
      </c>
      <c r="W7833" t="s">
        <v>33</v>
      </c>
      <c r="X7833" t="str">
        <f t="shared" si="366"/>
        <v>NPT76AWID</v>
      </c>
      <c r="Y7833">
        <f t="shared" si="367"/>
        <v>1</v>
      </c>
      <c r="Z7833">
        <f>COUNTIF($X$2:X7833,X7833)</f>
        <v>1</v>
      </c>
      <c r="AA7833" t="str">
        <f t="shared" si="368"/>
        <v>NPT76AWID1</v>
      </c>
      <c r="AB7833">
        <f>COUNTIF(实际辖区!A:A,全部结果!X7833)</f>
        <v>1</v>
      </c>
      <c r="AC7833" s="9" t="str">
        <f>VLOOKUP(AA7833,实际辖区!D:E,2,0)</f>
        <v>POS_00258519</v>
      </c>
    </row>
    <row r="7834" spans="1:29">
      <c r="A7834" t="s">
        <v>97</v>
      </c>
      <c r="B7834" t="s">
        <v>16179</v>
      </c>
      <c r="C7834" t="s">
        <v>16180</v>
      </c>
      <c r="D7834" t="s">
        <v>14787</v>
      </c>
      <c r="E7834" t="s">
        <v>14788</v>
      </c>
      <c r="F7834" t="s">
        <v>14793</v>
      </c>
      <c r="G7834" t="s">
        <v>16179</v>
      </c>
      <c r="H7834" t="s">
        <v>29</v>
      </c>
      <c r="I7834">
        <v>4568197.96558211</v>
      </c>
      <c r="J7834">
        <v>46289.4</v>
      </c>
      <c r="K7834">
        <v>30428.94</v>
      </c>
      <c r="L7834">
        <v>0.1691542288557214</v>
      </c>
      <c r="M7834">
        <v>25.037398100000001</v>
      </c>
      <c r="N7834">
        <v>102.6516724</v>
      </c>
      <c r="O7834" t="s">
        <v>16178</v>
      </c>
      <c r="P7834" t="s">
        <v>97</v>
      </c>
      <c r="Q7834" t="s">
        <v>926</v>
      </c>
      <c r="R7834">
        <v>0</v>
      </c>
      <c r="S7834">
        <v>25.049259542215118</v>
      </c>
      <c r="T7834">
        <v>102.7236431399523</v>
      </c>
      <c r="U7834">
        <v>7.3807977712312267</v>
      </c>
      <c r="V7834" t="s">
        <v>32</v>
      </c>
      <c r="W7834" t="s">
        <v>33</v>
      </c>
      <c r="X7834" t="str">
        <f t="shared" si="366"/>
        <v>NPT76AWHZ</v>
      </c>
      <c r="Y7834">
        <f t="shared" si="367"/>
        <v>1</v>
      </c>
      <c r="Z7834">
        <f>COUNTIF($X$2:X7834,X7834)</f>
        <v>1</v>
      </c>
      <c r="AA7834" t="str">
        <f t="shared" si="368"/>
        <v>NPT76AWHZ1</v>
      </c>
      <c r="AB7834">
        <f>COUNTIF(实际辖区!A:A,全部结果!X7834)</f>
        <v>1</v>
      </c>
      <c r="AC7834" s="9" t="str">
        <f>VLOOKUP(AA7834,实际辖区!D:E,2,0)</f>
        <v>POS_00258519</v>
      </c>
    </row>
    <row r="7835" spans="1:29">
      <c r="A7835" t="s">
        <v>97</v>
      </c>
      <c r="B7835" t="s">
        <v>16181</v>
      </c>
      <c r="C7835" t="s">
        <v>16182</v>
      </c>
      <c r="D7835" t="s">
        <v>14787</v>
      </c>
      <c r="E7835" t="s">
        <v>14788</v>
      </c>
      <c r="F7835" t="s">
        <v>14808</v>
      </c>
      <c r="G7835" t="s">
        <v>16181</v>
      </c>
      <c r="H7835" t="s">
        <v>55</v>
      </c>
      <c r="I7835">
        <v>6029385.5465756301</v>
      </c>
      <c r="J7835">
        <v>113629.62</v>
      </c>
      <c r="K7835">
        <v>55422.9</v>
      </c>
      <c r="L7835">
        <v>0.1592039800995024</v>
      </c>
      <c r="M7835">
        <v>25.139521500000001</v>
      </c>
      <c r="N7835">
        <v>102.7439981</v>
      </c>
      <c r="O7835" t="s">
        <v>16178</v>
      </c>
      <c r="P7835" t="s">
        <v>97</v>
      </c>
      <c r="Q7835" t="s">
        <v>926</v>
      </c>
      <c r="R7835">
        <v>1</v>
      </c>
      <c r="S7835">
        <v>25.049259542215118</v>
      </c>
      <c r="T7835">
        <v>102.7236431399523</v>
      </c>
      <c r="U7835">
        <v>10.207349272542791</v>
      </c>
      <c r="V7835" t="s">
        <v>32</v>
      </c>
      <c r="W7835" t="s">
        <v>33</v>
      </c>
      <c r="X7835" t="str">
        <f t="shared" si="366"/>
        <v>NPT76AWGL</v>
      </c>
      <c r="Y7835">
        <f t="shared" si="367"/>
        <v>1</v>
      </c>
      <c r="Z7835">
        <f>COUNTIF($X$2:X7835,X7835)</f>
        <v>1</v>
      </c>
      <c r="AA7835" t="str">
        <f t="shared" si="368"/>
        <v>NPT76AWGL1</v>
      </c>
      <c r="AB7835">
        <f>COUNTIF(实际辖区!A:A,全部结果!X7835)</f>
        <v>1</v>
      </c>
      <c r="AC7835" s="9" t="str">
        <f>VLOOKUP(AA7835,实际辖区!D:E,2,0)</f>
        <v>POS_00258519</v>
      </c>
    </row>
    <row r="7836" spans="1:29">
      <c r="A7836" t="s">
        <v>97</v>
      </c>
      <c r="B7836" t="s">
        <v>16183</v>
      </c>
      <c r="C7836" t="s">
        <v>16184</v>
      </c>
      <c r="D7836" t="s">
        <v>14787</v>
      </c>
      <c r="E7836" t="s">
        <v>14788</v>
      </c>
      <c r="F7836" t="s">
        <v>14803</v>
      </c>
      <c r="G7836" t="s">
        <v>16183</v>
      </c>
      <c r="H7836" t="s">
        <v>29</v>
      </c>
      <c r="I7836">
        <v>2562963.59994426</v>
      </c>
      <c r="J7836">
        <v>12552.24</v>
      </c>
      <c r="K7836">
        <v>18816.3</v>
      </c>
      <c r="L7836">
        <v>7.9601990049751201E-2</v>
      </c>
      <c r="M7836">
        <v>25.034711600000001</v>
      </c>
      <c r="N7836">
        <v>102.7464471</v>
      </c>
      <c r="O7836" t="s">
        <v>16178</v>
      </c>
      <c r="P7836" t="s">
        <v>97</v>
      </c>
      <c r="Q7836" t="s">
        <v>926</v>
      </c>
      <c r="R7836">
        <v>0</v>
      </c>
      <c r="S7836">
        <v>25.049259542215118</v>
      </c>
      <c r="T7836">
        <v>102.7236431399523</v>
      </c>
      <c r="U7836">
        <v>2.8094310316262918</v>
      </c>
      <c r="V7836" t="s">
        <v>32</v>
      </c>
      <c r="W7836" t="s">
        <v>33</v>
      </c>
      <c r="X7836" t="str">
        <f t="shared" si="366"/>
        <v>NPT76BCXR</v>
      </c>
      <c r="Y7836">
        <f t="shared" si="367"/>
        <v>1</v>
      </c>
      <c r="Z7836">
        <f>COUNTIF($X$2:X7836,X7836)</f>
        <v>1</v>
      </c>
      <c r="AA7836" t="str">
        <f t="shared" si="368"/>
        <v>NPT76BCXR1</v>
      </c>
      <c r="AB7836">
        <f>COUNTIF(实际辖区!A:A,全部结果!X7836)</f>
        <v>1</v>
      </c>
      <c r="AC7836" s="9" t="str">
        <f>VLOOKUP(AA7836,实际辖区!D:E,2,0)</f>
        <v>POS_00258519</v>
      </c>
    </row>
    <row r="7837" spans="1:29">
      <c r="A7837" t="s">
        <v>97</v>
      </c>
      <c r="B7837" t="s">
        <v>16185</v>
      </c>
      <c r="C7837" t="s">
        <v>16186</v>
      </c>
      <c r="D7837" t="s">
        <v>14787</v>
      </c>
      <c r="E7837" t="s">
        <v>14788</v>
      </c>
      <c r="F7837" t="s">
        <v>14803</v>
      </c>
      <c r="G7837" t="s">
        <v>16185</v>
      </c>
      <c r="H7837" t="s">
        <v>29</v>
      </c>
      <c r="I7837">
        <v>5322522.7548247799</v>
      </c>
      <c r="J7837">
        <v>35049.599999999999</v>
      </c>
      <c r="K7837">
        <v>42176.7</v>
      </c>
      <c r="L7837">
        <v>6.9651741293532299E-2</v>
      </c>
      <c r="M7837">
        <v>25.028155900000002</v>
      </c>
      <c r="N7837">
        <v>102.7355965</v>
      </c>
      <c r="O7837" t="s">
        <v>16178</v>
      </c>
      <c r="P7837" t="s">
        <v>97</v>
      </c>
      <c r="Q7837" t="s">
        <v>926</v>
      </c>
      <c r="R7837">
        <v>0</v>
      </c>
      <c r="S7837">
        <v>25.049259542215118</v>
      </c>
      <c r="T7837">
        <v>102.7236431399523</v>
      </c>
      <c r="U7837">
        <v>2.6306170027845459</v>
      </c>
      <c r="V7837" t="s">
        <v>32</v>
      </c>
      <c r="W7837" t="s">
        <v>33</v>
      </c>
      <c r="X7837" t="str">
        <f t="shared" si="366"/>
        <v>NPT76AWGM</v>
      </c>
      <c r="Y7837">
        <f t="shared" si="367"/>
        <v>1</v>
      </c>
      <c r="Z7837">
        <f>COUNTIF($X$2:X7837,X7837)</f>
        <v>1</v>
      </c>
      <c r="AA7837" t="str">
        <f t="shared" si="368"/>
        <v>NPT76AWGM1</v>
      </c>
      <c r="AB7837">
        <f>COUNTIF(实际辖区!A:A,全部结果!X7837)</f>
        <v>1</v>
      </c>
      <c r="AC7837" s="9" t="str">
        <f>VLOOKUP(AA7837,实际辖区!D:E,2,0)</f>
        <v>POS_00258519</v>
      </c>
    </row>
    <row r="7838" spans="1:29">
      <c r="A7838" t="s">
        <v>97</v>
      </c>
      <c r="B7838" t="s">
        <v>16187</v>
      </c>
      <c r="C7838" t="s">
        <v>16188</v>
      </c>
      <c r="D7838" t="s">
        <v>14787</v>
      </c>
      <c r="E7838" t="s">
        <v>14788</v>
      </c>
      <c r="F7838" t="s">
        <v>14803</v>
      </c>
      <c r="G7838" t="s">
        <v>16187</v>
      </c>
      <c r="H7838" t="s">
        <v>29</v>
      </c>
      <c r="I7838">
        <v>3575255.60858357</v>
      </c>
      <c r="J7838">
        <v>52574.400000000001</v>
      </c>
      <c r="K7838">
        <v>49462.98</v>
      </c>
      <c r="L7838">
        <v>6.9651741293532299E-2</v>
      </c>
      <c r="M7838">
        <v>25.038298999999999</v>
      </c>
      <c r="N7838">
        <v>102.731245</v>
      </c>
      <c r="O7838" t="s">
        <v>16178</v>
      </c>
      <c r="P7838" t="s">
        <v>97</v>
      </c>
      <c r="Q7838" t="s">
        <v>926</v>
      </c>
      <c r="R7838">
        <v>0</v>
      </c>
      <c r="S7838">
        <v>25.049259542215118</v>
      </c>
      <c r="T7838">
        <v>102.7236431399523</v>
      </c>
      <c r="U7838">
        <v>1.4361856793559129</v>
      </c>
      <c r="V7838" t="s">
        <v>32</v>
      </c>
      <c r="W7838" t="s">
        <v>33</v>
      </c>
      <c r="X7838" t="str">
        <f t="shared" si="366"/>
        <v>NPT76AWHB</v>
      </c>
      <c r="Y7838">
        <f t="shared" si="367"/>
        <v>1</v>
      </c>
      <c r="Z7838">
        <f>COUNTIF($X$2:X7838,X7838)</f>
        <v>1</v>
      </c>
      <c r="AA7838" t="str">
        <f t="shared" si="368"/>
        <v>NPT76AWHB1</v>
      </c>
      <c r="AB7838">
        <f>COUNTIF(实际辖区!A:A,全部结果!X7838)</f>
        <v>1</v>
      </c>
      <c r="AC7838" s="9" t="str">
        <f>VLOOKUP(AA7838,实际辖区!D:E,2,0)</f>
        <v>POS_00258519</v>
      </c>
    </row>
    <row r="7839" spans="1:29">
      <c r="A7839" t="s">
        <v>97</v>
      </c>
      <c r="B7839" t="s">
        <v>16189</v>
      </c>
      <c r="C7839" t="s">
        <v>16190</v>
      </c>
      <c r="D7839" t="s">
        <v>14787</v>
      </c>
      <c r="E7839" t="s">
        <v>14788</v>
      </c>
      <c r="F7839" t="s">
        <v>14808</v>
      </c>
      <c r="G7839" t="s">
        <v>16181</v>
      </c>
      <c r="H7839" t="s">
        <v>55</v>
      </c>
      <c r="I7839">
        <v>917033.88141851895</v>
      </c>
      <c r="J7839">
        <v>0</v>
      </c>
      <c r="K7839">
        <v>14595</v>
      </c>
      <c r="L7839">
        <v>3.98009950248756E-2</v>
      </c>
      <c r="M7839">
        <v>25.0496661</v>
      </c>
      <c r="N7839">
        <v>102.7564515</v>
      </c>
      <c r="O7839" t="s">
        <v>16178</v>
      </c>
      <c r="P7839" t="s">
        <v>97</v>
      </c>
      <c r="Q7839" t="s">
        <v>926</v>
      </c>
      <c r="R7839">
        <v>1</v>
      </c>
      <c r="S7839">
        <v>25.049259542215118</v>
      </c>
      <c r="T7839">
        <v>102.7236431399523</v>
      </c>
      <c r="U7839">
        <v>3.310986035455171</v>
      </c>
      <c r="V7839" t="s">
        <v>32</v>
      </c>
      <c r="W7839" t="s">
        <v>33</v>
      </c>
      <c r="X7839" t="str">
        <f t="shared" si="366"/>
        <v>NPT76HUHX</v>
      </c>
      <c r="Y7839">
        <f t="shared" si="367"/>
        <v>1</v>
      </c>
      <c r="Z7839">
        <f>COUNTIF($X$2:X7839,X7839)</f>
        <v>1</v>
      </c>
      <c r="AA7839" t="str">
        <f t="shared" si="368"/>
        <v>NPT76HUHX1</v>
      </c>
      <c r="AB7839">
        <f>COUNTIF(实际辖区!A:A,全部结果!X7839)</f>
        <v>1</v>
      </c>
      <c r="AC7839" s="9" t="str">
        <f>VLOOKUP(AA7839,实际辖区!D:E,2,0)</f>
        <v>POS_00258519</v>
      </c>
    </row>
    <row r="7840" spans="1:29">
      <c r="A7840" t="s">
        <v>97</v>
      </c>
      <c r="B7840" t="s">
        <v>16191</v>
      </c>
      <c r="C7840" t="s">
        <v>16192</v>
      </c>
      <c r="D7840" t="s">
        <v>14787</v>
      </c>
      <c r="E7840" t="s">
        <v>14788</v>
      </c>
      <c r="F7840" t="s">
        <v>14793</v>
      </c>
      <c r="G7840" t="s">
        <v>16191</v>
      </c>
      <c r="H7840" t="s">
        <v>29</v>
      </c>
      <c r="I7840">
        <v>2991147.3846110799</v>
      </c>
      <c r="J7840">
        <v>34173.360000000001</v>
      </c>
      <c r="K7840">
        <v>38335.5</v>
      </c>
      <c r="L7840">
        <v>2.9850746268656699E-2</v>
      </c>
      <c r="M7840">
        <v>25.0165802</v>
      </c>
      <c r="N7840">
        <v>102.686823</v>
      </c>
      <c r="O7840" t="s">
        <v>16178</v>
      </c>
      <c r="P7840" t="s">
        <v>97</v>
      </c>
      <c r="Q7840" t="s">
        <v>926</v>
      </c>
      <c r="R7840">
        <v>0</v>
      </c>
      <c r="S7840">
        <v>25.049259542215118</v>
      </c>
      <c r="T7840">
        <v>102.7236431399523</v>
      </c>
      <c r="U7840">
        <v>5.1877840821709196</v>
      </c>
      <c r="V7840" t="s">
        <v>32</v>
      </c>
      <c r="W7840" t="s">
        <v>33</v>
      </c>
      <c r="X7840" t="str">
        <f t="shared" si="366"/>
        <v>NPT76KZ3A</v>
      </c>
      <c r="Y7840">
        <f t="shared" si="367"/>
        <v>1</v>
      </c>
      <c r="Z7840">
        <f>COUNTIF($X$2:X7840,X7840)</f>
        <v>1</v>
      </c>
      <c r="AA7840" t="str">
        <f t="shared" si="368"/>
        <v>NPT76KZ3A1</v>
      </c>
      <c r="AB7840">
        <f>COUNTIF(实际辖区!A:A,全部结果!X7840)</f>
        <v>1</v>
      </c>
      <c r="AC7840" s="9" t="str">
        <f>VLOOKUP(AA7840,实际辖区!D:E,2,0)</f>
        <v>POS_00306255</v>
      </c>
    </row>
    <row r="7841" spans="1:29">
      <c r="A7841" t="s">
        <v>97</v>
      </c>
      <c r="B7841" t="s">
        <v>16193</v>
      </c>
      <c r="C7841" t="s">
        <v>16194</v>
      </c>
      <c r="D7841" t="s">
        <v>14787</v>
      </c>
      <c r="E7841" t="s">
        <v>14788</v>
      </c>
      <c r="F7841" t="s">
        <v>14808</v>
      </c>
      <c r="G7841" t="s">
        <v>16193</v>
      </c>
      <c r="H7841" t="s">
        <v>29</v>
      </c>
      <c r="I7841">
        <v>5407624.0089180004</v>
      </c>
      <c r="J7841">
        <v>95054.399999999994</v>
      </c>
      <c r="K7841">
        <v>86439.54</v>
      </c>
      <c r="L7841">
        <v>0.27860696517412931</v>
      </c>
      <c r="M7841">
        <v>25.077803400000001</v>
      </c>
      <c r="N7841">
        <v>102.7560952</v>
      </c>
      <c r="O7841" t="s">
        <v>16195</v>
      </c>
      <c r="P7841" t="s">
        <v>97</v>
      </c>
      <c r="Q7841" t="s">
        <v>926</v>
      </c>
      <c r="R7841">
        <v>1</v>
      </c>
      <c r="S7841">
        <v>25.02306788668314</v>
      </c>
      <c r="T7841">
        <v>102.72270940375719</v>
      </c>
      <c r="U7841">
        <v>6.9363288586026011</v>
      </c>
      <c r="V7841" t="s">
        <v>32</v>
      </c>
      <c r="W7841" t="s">
        <v>33</v>
      </c>
      <c r="X7841" t="str">
        <f t="shared" si="366"/>
        <v>NPT76AWHM</v>
      </c>
      <c r="Y7841">
        <f t="shared" si="367"/>
        <v>1</v>
      </c>
      <c r="Z7841">
        <f>COUNTIF($X$2:X7841,X7841)</f>
        <v>1</v>
      </c>
      <c r="AA7841" t="str">
        <f t="shared" si="368"/>
        <v>NPT76AWHM1</v>
      </c>
      <c r="AB7841">
        <f>COUNTIF(实际辖区!A:A,全部结果!X7841)</f>
        <v>1</v>
      </c>
      <c r="AC7841" s="9" t="str">
        <f>VLOOKUP(AA7841,实际辖区!D:E,2,0)</f>
        <v>POS_00306255</v>
      </c>
    </row>
    <row r="7842" spans="1:29">
      <c r="A7842" t="s">
        <v>97</v>
      </c>
      <c r="B7842" t="s">
        <v>16196</v>
      </c>
      <c r="C7842" t="s">
        <v>16197</v>
      </c>
      <c r="D7842" t="s">
        <v>14787</v>
      </c>
      <c r="E7842" t="s">
        <v>14788</v>
      </c>
      <c r="F7842" t="s">
        <v>16198</v>
      </c>
      <c r="G7842" t="s">
        <v>16196</v>
      </c>
      <c r="H7842" t="s">
        <v>29</v>
      </c>
      <c r="I7842">
        <v>3052817.3831254798</v>
      </c>
      <c r="J7842">
        <v>30668.400000000001</v>
      </c>
      <c r="K7842">
        <v>43890.6</v>
      </c>
      <c r="L7842">
        <v>0.17910447761194029</v>
      </c>
      <c r="M7842">
        <v>24.709530000000001</v>
      </c>
      <c r="N7842">
        <v>102.755143</v>
      </c>
      <c r="O7842" t="s">
        <v>16195</v>
      </c>
      <c r="P7842" t="s">
        <v>97</v>
      </c>
      <c r="Q7842" t="s">
        <v>926</v>
      </c>
      <c r="R7842">
        <v>0</v>
      </c>
      <c r="S7842">
        <v>25.02306788668314</v>
      </c>
      <c r="T7842">
        <v>102.72270940375719</v>
      </c>
      <c r="U7842">
        <v>34.885196793707813</v>
      </c>
      <c r="V7842" t="s">
        <v>32</v>
      </c>
      <c r="W7842" t="s">
        <v>33</v>
      </c>
      <c r="X7842" t="str">
        <f t="shared" si="366"/>
        <v>NPT76AWKY</v>
      </c>
      <c r="Y7842">
        <f t="shared" si="367"/>
        <v>1</v>
      </c>
      <c r="Z7842">
        <f>COUNTIF($X$2:X7842,X7842)</f>
        <v>1</v>
      </c>
      <c r="AA7842" t="str">
        <f t="shared" si="368"/>
        <v>NPT76AWKY1</v>
      </c>
      <c r="AB7842">
        <f>COUNTIF(实际辖区!A:A,全部结果!X7842)</f>
        <v>1</v>
      </c>
      <c r="AC7842" s="9" t="str">
        <f>VLOOKUP(AA7842,实际辖区!D:E,2,0)</f>
        <v>POS_75941078</v>
      </c>
    </row>
    <row r="7843" spans="1:29">
      <c r="A7843" t="s">
        <v>97</v>
      </c>
      <c r="B7843" t="s">
        <v>16199</v>
      </c>
      <c r="C7843" t="s">
        <v>16200</v>
      </c>
      <c r="D7843" t="s">
        <v>14787</v>
      </c>
      <c r="E7843" t="s">
        <v>14788</v>
      </c>
      <c r="F7843" t="s">
        <v>14793</v>
      </c>
      <c r="G7843" t="s">
        <v>16199</v>
      </c>
      <c r="H7843" t="s">
        <v>29</v>
      </c>
      <c r="I7843">
        <v>8215602.7699698303</v>
      </c>
      <c r="J7843">
        <v>63527.4</v>
      </c>
      <c r="K7843">
        <v>53304.6</v>
      </c>
      <c r="L7843">
        <v>0.1691542288557214</v>
      </c>
      <c r="M7843">
        <v>25.0413265</v>
      </c>
      <c r="N7843">
        <v>102.6880532</v>
      </c>
      <c r="O7843" t="s">
        <v>16195</v>
      </c>
      <c r="P7843" t="s">
        <v>97</v>
      </c>
      <c r="Q7843" t="s">
        <v>926</v>
      </c>
      <c r="R7843">
        <v>0</v>
      </c>
      <c r="S7843">
        <v>25.02306788668314</v>
      </c>
      <c r="T7843">
        <v>102.72270940375719</v>
      </c>
      <c r="U7843">
        <v>4.0403253973445228</v>
      </c>
      <c r="V7843" t="s">
        <v>32</v>
      </c>
      <c r="W7843" t="s">
        <v>33</v>
      </c>
      <c r="X7843" t="str">
        <f t="shared" si="366"/>
        <v>NPT76AXBL</v>
      </c>
      <c r="Y7843">
        <f t="shared" si="367"/>
        <v>1</v>
      </c>
      <c r="Z7843">
        <f>COUNTIF($X$2:X7843,X7843)</f>
        <v>1</v>
      </c>
      <c r="AA7843" t="str">
        <f t="shared" si="368"/>
        <v>NPT76AXBL1</v>
      </c>
      <c r="AB7843">
        <f>COUNTIF(实际辖区!A:A,全部结果!X7843)</f>
        <v>1</v>
      </c>
      <c r="AC7843" s="9" t="str">
        <f>VLOOKUP(AA7843,实际辖区!D:E,2,0)</f>
        <v>POS_00306255</v>
      </c>
    </row>
    <row r="7844" spans="1:29">
      <c r="A7844" t="s">
        <v>97</v>
      </c>
      <c r="B7844" t="s">
        <v>16201</v>
      </c>
      <c r="C7844" t="s">
        <v>16202</v>
      </c>
      <c r="D7844" t="s">
        <v>14787</v>
      </c>
      <c r="E7844" t="s">
        <v>14788</v>
      </c>
      <c r="F7844" t="s">
        <v>14789</v>
      </c>
      <c r="G7844" t="s">
        <v>16201</v>
      </c>
      <c r="H7844" t="s">
        <v>29</v>
      </c>
      <c r="I7844">
        <v>8684637.8085830007</v>
      </c>
      <c r="J7844">
        <v>219060</v>
      </c>
      <c r="K7844">
        <v>197046</v>
      </c>
      <c r="L7844">
        <v>0.12437810945273629</v>
      </c>
      <c r="M7844">
        <v>25.055185300000002</v>
      </c>
      <c r="N7844">
        <v>102.68974129999999</v>
      </c>
      <c r="O7844" t="s">
        <v>16195</v>
      </c>
      <c r="P7844" t="s">
        <v>97</v>
      </c>
      <c r="Q7844" t="s">
        <v>926</v>
      </c>
      <c r="R7844">
        <v>0</v>
      </c>
      <c r="S7844">
        <v>25.02306788668314</v>
      </c>
      <c r="T7844">
        <v>102.72270940375719</v>
      </c>
      <c r="U7844">
        <v>4.8710457304840036</v>
      </c>
      <c r="V7844" t="s">
        <v>32</v>
      </c>
      <c r="W7844" t="s">
        <v>33</v>
      </c>
      <c r="X7844" t="str">
        <f t="shared" si="366"/>
        <v>NPT76BALE</v>
      </c>
      <c r="Y7844">
        <f t="shared" si="367"/>
        <v>1</v>
      </c>
      <c r="Z7844">
        <f>COUNTIF($X$2:X7844,X7844)</f>
        <v>1</v>
      </c>
      <c r="AA7844" t="str">
        <f t="shared" si="368"/>
        <v>NPT76BALE1</v>
      </c>
      <c r="AB7844">
        <f>COUNTIF(实际辖区!A:A,全部结果!X7844)</f>
        <v>1</v>
      </c>
      <c r="AC7844" s="9" t="str">
        <f>VLOOKUP(AA7844,实际辖区!D:E,2,0)</f>
        <v>POS_00306255</v>
      </c>
    </row>
    <row r="7845" spans="1:29">
      <c r="A7845" t="s">
        <v>97</v>
      </c>
      <c r="B7845" t="s">
        <v>16203</v>
      </c>
      <c r="C7845" t="s">
        <v>16204</v>
      </c>
      <c r="D7845" t="s">
        <v>14787</v>
      </c>
      <c r="E7845" t="s">
        <v>14788</v>
      </c>
      <c r="F7845" t="s">
        <v>14789</v>
      </c>
      <c r="G7845" t="s">
        <v>16203</v>
      </c>
      <c r="H7845" t="s">
        <v>29</v>
      </c>
      <c r="I7845">
        <v>3756988.7096774201</v>
      </c>
      <c r="J7845">
        <v>35049.599999999999</v>
      </c>
      <c r="K7845">
        <v>38049</v>
      </c>
      <c r="L7845">
        <v>5.4726368159203898E-2</v>
      </c>
      <c r="M7845">
        <v>25.053842299999999</v>
      </c>
      <c r="N7845">
        <v>102.7043366</v>
      </c>
      <c r="O7845" t="s">
        <v>16195</v>
      </c>
      <c r="P7845" t="s">
        <v>97</v>
      </c>
      <c r="Q7845" t="s">
        <v>926</v>
      </c>
      <c r="R7845">
        <v>0</v>
      </c>
      <c r="S7845">
        <v>25.02306788668314</v>
      </c>
      <c r="T7845">
        <v>102.72270940375719</v>
      </c>
      <c r="U7845">
        <v>3.8806061682028732</v>
      </c>
      <c r="V7845" t="s">
        <v>32</v>
      </c>
      <c r="W7845" t="s">
        <v>33</v>
      </c>
      <c r="X7845" t="str">
        <f t="shared" si="366"/>
        <v>NPT76AWHU</v>
      </c>
      <c r="Y7845">
        <f t="shared" si="367"/>
        <v>1</v>
      </c>
      <c r="Z7845">
        <f>COUNTIF($X$2:X7845,X7845)</f>
        <v>1</v>
      </c>
      <c r="AA7845" t="str">
        <f t="shared" si="368"/>
        <v>NPT76AWHU1</v>
      </c>
      <c r="AB7845">
        <f>COUNTIF(实际辖区!A:A,全部结果!X7845)</f>
        <v>1</v>
      </c>
      <c r="AC7845" s="9" t="str">
        <f>VLOOKUP(AA7845,实际辖区!D:E,2,0)</f>
        <v>POS_00306255</v>
      </c>
    </row>
    <row r="7846" spans="1:29">
      <c r="A7846" t="s">
        <v>97</v>
      </c>
      <c r="B7846" t="s">
        <v>16205</v>
      </c>
      <c r="C7846" t="s">
        <v>16206</v>
      </c>
      <c r="D7846" t="s">
        <v>14787</v>
      </c>
      <c r="E7846" t="s">
        <v>14788</v>
      </c>
      <c r="F7846" t="s">
        <v>14789</v>
      </c>
      <c r="G7846" t="s">
        <v>16205</v>
      </c>
      <c r="H7846" t="s">
        <v>29</v>
      </c>
      <c r="I7846">
        <v>2419612.8962586201</v>
      </c>
      <c r="J7846">
        <v>27518.400000000001</v>
      </c>
      <c r="K7846">
        <v>13644.54</v>
      </c>
      <c r="L7846">
        <v>4.9751243781094502E-2</v>
      </c>
      <c r="M7846">
        <v>25.104638999999999</v>
      </c>
      <c r="N7846">
        <v>102.6651913</v>
      </c>
      <c r="O7846" t="s">
        <v>16195</v>
      </c>
      <c r="P7846" t="s">
        <v>97</v>
      </c>
      <c r="Q7846" t="s">
        <v>926</v>
      </c>
      <c r="R7846">
        <v>0</v>
      </c>
      <c r="S7846">
        <v>25.02306788668314</v>
      </c>
      <c r="T7846">
        <v>102.72270940375719</v>
      </c>
      <c r="U7846">
        <v>10.73910458868691</v>
      </c>
      <c r="V7846" t="s">
        <v>32</v>
      </c>
      <c r="W7846" t="s">
        <v>33</v>
      </c>
      <c r="X7846" t="str">
        <f t="shared" si="366"/>
        <v>NPT76BPFS</v>
      </c>
      <c r="Y7846">
        <f t="shared" si="367"/>
        <v>1</v>
      </c>
      <c r="Z7846">
        <f>COUNTIF($X$2:X7846,X7846)</f>
        <v>1</v>
      </c>
      <c r="AA7846" t="str">
        <f t="shared" si="368"/>
        <v>NPT76BPFS1</v>
      </c>
      <c r="AB7846">
        <f>COUNTIF(实际辖区!A:A,全部结果!X7846)</f>
        <v>1</v>
      </c>
      <c r="AC7846" s="9" t="str">
        <f>VLOOKUP(AA7846,实际辖区!D:E,2,0)</f>
        <v>POS_00306255</v>
      </c>
    </row>
    <row r="7847" spans="1:29">
      <c r="A7847" t="s">
        <v>97</v>
      </c>
      <c r="B7847" t="s">
        <v>16207</v>
      </c>
      <c r="C7847" t="s">
        <v>16208</v>
      </c>
      <c r="D7847" t="s">
        <v>14787</v>
      </c>
      <c r="E7847" t="s">
        <v>14788</v>
      </c>
      <c r="F7847" t="s">
        <v>14789</v>
      </c>
      <c r="G7847" t="s">
        <v>16207</v>
      </c>
      <c r="H7847" t="s">
        <v>29</v>
      </c>
      <c r="I7847">
        <v>2493116.5741399601</v>
      </c>
      <c r="J7847">
        <v>45272.4</v>
      </c>
      <c r="K7847">
        <v>47276.1</v>
      </c>
      <c r="L7847">
        <v>3.98009950248756E-2</v>
      </c>
      <c r="M7847">
        <v>25.0542479</v>
      </c>
      <c r="N7847">
        <v>102.7152916</v>
      </c>
      <c r="O7847" t="s">
        <v>16195</v>
      </c>
      <c r="P7847" t="s">
        <v>97</v>
      </c>
      <c r="Q7847" t="s">
        <v>926</v>
      </c>
      <c r="R7847">
        <v>0</v>
      </c>
      <c r="S7847">
        <v>25.02306788668314</v>
      </c>
      <c r="T7847">
        <v>102.72270940375719</v>
      </c>
      <c r="U7847">
        <v>3.534111188537552</v>
      </c>
      <c r="V7847" t="s">
        <v>32</v>
      </c>
      <c r="W7847" t="s">
        <v>33</v>
      </c>
      <c r="X7847" t="str">
        <f t="shared" si="366"/>
        <v>NPT76BALC</v>
      </c>
      <c r="Y7847">
        <f t="shared" si="367"/>
        <v>1</v>
      </c>
      <c r="Z7847">
        <f>COUNTIF($X$2:X7847,X7847)</f>
        <v>1</v>
      </c>
      <c r="AA7847" t="str">
        <f t="shared" si="368"/>
        <v>NPT76BALC1</v>
      </c>
      <c r="AB7847">
        <f>COUNTIF(实际辖区!A:A,全部结果!X7847)</f>
        <v>1</v>
      </c>
      <c r="AC7847" s="9" t="str">
        <f>VLOOKUP(AA7847,实际辖区!D:E,2,0)</f>
        <v>POS_00306255</v>
      </c>
    </row>
    <row r="7848" spans="1:29">
      <c r="A7848" t="s">
        <v>97</v>
      </c>
      <c r="B7848" t="s">
        <v>16209</v>
      </c>
      <c r="C7848" t="s">
        <v>16210</v>
      </c>
      <c r="D7848" t="s">
        <v>14787</v>
      </c>
      <c r="E7848" t="s">
        <v>14788</v>
      </c>
      <c r="F7848" t="s">
        <v>14803</v>
      </c>
      <c r="G7848" t="s">
        <v>16209</v>
      </c>
      <c r="H7848" t="s">
        <v>29</v>
      </c>
      <c r="I7848">
        <v>3027512.7743328898</v>
      </c>
      <c r="J7848">
        <v>29536.29</v>
      </c>
      <c r="K7848">
        <v>36956.699999999997</v>
      </c>
      <c r="L7848">
        <v>3.98009950248756E-2</v>
      </c>
      <c r="M7848">
        <v>24.9935005</v>
      </c>
      <c r="N7848">
        <v>102.79854949999999</v>
      </c>
      <c r="O7848" t="s">
        <v>16195</v>
      </c>
      <c r="P7848" t="s">
        <v>97</v>
      </c>
      <c r="Q7848" t="s">
        <v>926</v>
      </c>
      <c r="R7848">
        <v>0</v>
      </c>
      <c r="S7848">
        <v>25.02306788668314</v>
      </c>
      <c r="T7848">
        <v>102.72270940375719</v>
      </c>
      <c r="U7848">
        <v>8.3267546318874412</v>
      </c>
      <c r="V7848" t="s">
        <v>32</v>
      </c>
      <c r="W7848" t="s">
        <v>33</v>
      </c>
      <c r="X7848" t="str">
        <f t="shared" si="366"/>
        <v>NPT76BBFV</v>
      </c>
      <c r="Y7848">
        <f t="shared" si="367"/>
        <v>1</v>
      </c>
      <c r="Z7848">
        <f>COUNTIF($X$2:X7848,X7848)</f>
        <v>1</v>
      </c>
      <c r="AA7848" t="str">
        <f t="shared" si="368"/>
        <v>NPT76BBFV1</v>
      </c>
      <c r="AB7848">
        <f>COUNTIF(实际辖区!A:A,全部结果!X7848)</f>
        <v>1</v>
      </c>
      <c r="AC7848" s="9" t="str">
        <f>VLOOKUP(AA7848,实际辖区!D:E,2,0)</f>
        <v>POS_00306255</v>
      </c>
    </row>
    <row r="7849" spans="1:29">
      <c r="A7849" t="s">
        <v>97</v>
      </c>
      <c r="B7849" t="s">
        <v>16211</v>
      </c>
      <c r="C7849" t="s">
        <v>16212</v>
      </c>
      <c r="D7849" t="s">
        <v>14787</v>
      </c>
      <c r="E7849" t="s">
        <v>14788</v>
      </c>
      <c r="F7849" t="s">
        <v>14789</v>
      </c>
      <c r="G7849" t="s">
        <v>16211</v>
      </c>
      <c r="H7849" t="s">
        <v>29</v>
      </c>
      <c r="I7849">
        <v>2306971.6846193699</v>
      </c>
      <c r="J7849">
        <v>38573.879999999997</v>
      </c>
      <c r="K7849">
        <v>15807.93</v>
      </c>
      <c r="L7849">
        <v>1.99004975124378E-2</v>
      </c>
      <c r="M7849">
        <v>25.117487799999999</v>
      </c>
      <c r="N7849">
        <v>102.73184569999999</v>
      </c>
      <c r="O7849" t="s">
        <v>16195</v>
      </c>
      <c r="P7849" t="s">
        <v>97</v>
      </c>
      <c r="Q7849" t="s">
        <v>926</v>
      </c>
      <c r="R7849">
        <v>0</v>
      </c>
      <c r="S7849">
        <v>25.02306788668314</v>
      </c>
      <c r="T7849">
        <v>102.72270940375719</v>
      </c>
      <c r="U7849">
        <v>10.49980550301888</v>
      </c>
      <c r="V7849" t="s">
        <v>32</v>
      </c>
      <c r="W7849" t="s">
        <v>33</v>
      </c>
      <c r="X7849" t="str">
        <f t="shared" si="366"/>
        <v>NPT76BBBB</v>
      </c>
      <c r="Y7849">
        <f t="shared" si="367"/>
        <v>1</v>
      </c>
      <c r="Z7849">
        <f>COUNTIF($X$2:X7849,X7849)</f>
        <v>1</v>
      </c>
      <c r="AA7849" t="str">
        <f t="shared" si="368"/>
        <v>NPT76BBBB1</v>
      </c>
      <c r="AB7849">
        <f>COUNTIF(实际辖区!A:A,全部结果!X7849)</f>
        <v>1</v>
      </c>
      <c r="AC7849" s="9" t="str">
        <f>VLOOKUP(AA7849,实际辖区!D:E,2,0)</f>
        <v>POS_00258519</v>
      </c>
    </row>
    <row r="7850" spans="1:29">
      <c r="A7850" t="s">
        <v>97</v>
      </c>
      <c r="B7850" t="s">
        <v>16213</v>
      </c>
      <c r="C7850" t="s">
        <v>16214</v>
      </c>
      <c r="D7850" t="s">
        <v>14787</v>
      </c>
      <c r="E7850" t="s">
        <v>14788</v>
      </c>
      <c r="F7850" t="s">
        <v>16215</v>
      </c>
      <c r="G7850" t="s">
        <v>16213</v>
      </c>
      <c r="H7850" t="s">
        <v>29</v>
      </c>
      <c r="I7850">
        <v>7656991.8240089202</v>
      </c>
      <c r="J7850">
        <v>186254.61</v>
      </c>
      <c r="K7850">
        <v>130336.91</v>
      </c>
      <c r="L7850">
        <v>0.34328358208955218</v>
      </c>
      <c r="M7850">
        <v>24.917081899999999</v>
      </c>
      <c r="N7850">
        <v>103.1588364</v>
      </c>
      <c r="O7850" t="s">
        <v>16216</v>
      </c>
      <c r="P7850" t="s">
        <v>97</v>
      </c>
      <c r="Q7850" t="s">
        <v>926</v>
      </c>
      <c r="R7850">
        <v>1</v>
      </c>
      <c r="S7850">
        <v>24.88565806782254</v>
      </c>
      <c r="T7850">
        <v>103.4934471760825</v>
      </c>
      <c r="U7850">
        <v>33.984627361881422</v>
      </c>
      <c r="V7850" t="s">
        <v>32</v>
      </c>
      <c r="W7850" t="s">
        <v>33</v>
      </c>
      <c r="X7850" t="str">
        <f t="shared" si="366"/>
        <v>NPT76AWKO</v>
      </c>
      <c r="Y7850">
        <f t="shared" si="367"/>
        <v>1</v>
      </c>
      <c r="Z7850">
        <f>COUNTIF($X$2:X7850,X7850)</f>
        <v>1</v>
      </c>
      <c r="AA7850" t="str">
        <f t="shared" si="368"/>
        <v>NPT76AWKO1</v>
      </c>
      <c r="AB7850">
        <f>COUNTIF(实际辖区!A:A,全部结果!X7850)</f>
        <v>1</v>
      </c>
      <c r="AC7850" s="9" t="str">
        <f>VLOOKUP(AA7850,实际辖区!D:E,2,0)</f>
        <v>POS_75017384</v>
      </c>
    </row>
    <row r="7851" spans="1:29">
      <c r="A7851" t="s">
        <v>97</v>
      </c>
      <c r="B7851" t="s">
        <v>16217</v>
      </c>
      <c r="C7851" t="s">
        <v>16218</v>
      </c>
      <c r="D7851" t="s">
        <v>14787</v>
      </c>
      <c r="E7851" t="s">
        <v>16219</v>
      </c>
      <c r="F7851" t="s">
        <v>16220</v>
      </c>
      <c r="G7851" t="s">
        <v>16217</v>
      </c>
      <c r="H7851" t="s">
        <v>29</v>
      </c>
      <c r="I7851">
        <v>7246639.1729951901</v>
      </c>
      <c r="J7851">
        <v>46263.33</v>
      </c>
      <c r="K7851">
        <v>35383.32</v>
      </c>
      <c r="L7851">
        <v>0.1343283582089552</v>
      </c>
      <c r="M7851">
        <v>25.030113700000001</v>
      </c>
      <c r="N7851">
        <v>103.6740659</v>
      </c>
      <c r="O7851" t="s">
        <v>16216</v>
      </c>
      <c r="P7851" t="s">
        <v>97</v>
      </c>
      <c r="Q7851" t="s">
        <v>926</v>
      </c>
      <c r="R7851">
        <v>0</v>
      </c>
      <c r="S7851">
        <v>24.88565806782254</v>
      </c>
      <c r="T7851">
        <v>103.4934471760825</v>
      </c>
      <c r="U7851">
        <v>24.26395458615286</v>
      </c>
      <c r="V7851" t="s">
        <v>32</v>
      </c>
      <c r="W7851" t="s">
        <v>33</v>
      </c>
      <c r="X7851" t="str">
        <f t="shared" si="366"/>
        <v>NPT76AWST</v>
      </c>
      <c r="Y7851">
        <f t="shared" si="367"/>
        <v>1</v>
      </c>
      <c r="Z7851">
        <f>COUNTIF($X$2:X7851,X7851)</f>
        <v>1</v>
      </c>
      <c r="AA7851" t="str">
        <f t="shared" si="368"/>
        <v>NPT76AWST1</v>
      </c>
      <c r="AB7851">
        <f>COUNTIF(实际辖区!A:A,全部结果!X7851)</f>
        <v>1</v>
      </c>
      <c r="AC7851" s="9" t="str">
        <f>VLOOKUP(AA7851,实际辖区!D:E,2,0)</f>
        <v>POS_75017384</v>
      </c>
    </row>
    <row r="7852" spans="1:29">
      <c r="A7852" t="s">
        <v>97</v>
      </c>
      <c r="B7852" t="s">
        <v>16221</v>
      </c>
      <c r="C7852" t="s">
        <v>16222</v>
      </c>
      <c r="D7852" t="s">
        <v>14787</v>
      </c>
      <c r="E7852" t="s">
        <v>16219</v>
      </c>
      <c r="F7852" t="s">
        <v>16223</v>
      </c>
      <c r="G7852" t="s">
        <v>16221</v>
      </c>
      <c r="H7852" t="s">
        <v>29</v>
      </c>
      <c r="I7852">
        <v>4565511.3181913197</v>
      </c>
      <c r="J7852">
        <v>5763.24</v>
      </c>
      <c r="K7852">
        <v>709.08</v>
      </c>
      <c r="L7852">
        <v>0.12935323383084571</v>
      </c>
      <c r="M7852">
        <v>24.8286236</v>
      </c>
      <c r="N7852">
        <v>104.00013730000001</v>
      </c>
      <c r="O7852" t="s">
        <v>16216</v>
      </c>
      <c r="P7852" t="s">
        <v>97</v>
      </c>
      <c r="Q7852" t="s">
        <v>926</v>
      </c>
      <c r="R7852">
        <v>1</v>
      </c>
      <c r="S7852">
        <v>24.88565806782254</v>
      </c>
      <c r="T7852">
        <v>103.4934471760825</v>
      </c>
      <c r="U7852">
        <v>51.597607902338517</v>
      </c>
      <c r="V7852" t="s">
        <v>32</v>
      </c>
      <c r="W7852" t="s">
        <v>33</v>
      </c>
      <c r="X7852" t="str">
        <f t="shared" si="366"/>
        <v>NPT76AWSH</v>
      </c>
      <c r="Y7852">
        <f t="shared" si="367"/>
        <v>1</v>
      </c>
      <c r="Z7852">
        <f>COUNTIF($X$2:X7852,X7852)</f>
        <v>1</v>
      </c>
      <c r="AA7852" t="str">
        <f t="shared" si="368"/>
        <v>NPT76AWSH1</v>
      </c>
      <c r="AB7852">
        <f>COUNTIF(实际辖区!A:A,全部结果!X7852)</f>
        <v>1</v>
      </c>
      <c r="AC7852" s="9" t="str">
        <f>VLOOKUP(AA7852,实际辖区!D:E,2,0)</f>
        <v>POS_75017384</v>
      </c>
    </row>
    <row r="7853" spans="1:29">
      <c r="A7853" t="s">
        <v>97</v>
      </c>
      <c r="B7853" t="s">
        <v>16224</v>
      </c>
      <c r="C7853" t="s">
        <v>16225</v>
      </c>
      <c r="D7853" t="s">
        <v>14787</v>
      </c>
      <c r="E7853" t="s">
        <v>14788</v>
      </c>
      <c r="F7853" t="s">
        <v>16226</v>
      </c>
      <c r="G7853" t="s">
        <v>16224</v>
      </c>
      <c r="H7853" t="s">
        <v>29</v>
      </c>
      <c r="I7853">
        <v>5408721.7928019501</v>
      </c>
      <c r="J7853">
        <v>69369</v>
      </c>
      <c r="K7853">
        <v>62196.75</v>
      </c>
      <c r="L7853">
        <v>8.9552238805970102E-2</v>
      </c>
      <c r="M7853">
        <v>24.764835699999999</v>
      </c>
      <c r="N7853">
        <v>103.2779788</v>
      </c>
      <c r="O7853" t="s">
        <v>16216</v>
      </c>
      <c r="P7853" t="s">
        <v>97</v>
      </c>
      <c r="Q7853" t="s">
        <v>926</v>
      </c>
      <c r="R7853">
        <v>0</v>
      </c>
      <c r="S7853">
        <v>24.88565806782254</v>
      </c>
      <c r="T7853">
        <v>103.4934471760825</v>
      </c>
      <c r="U7853">
        <v>25.565277706430379</v>
      </c>
      <c r="V7853" t="s">
        <v>32</v>
      </c>
      <c r="W7853" t="s">
        <v>33</v>
      </c>
      <c r="X7853" t="str">
        <f t="shared" si="366"/>
        <v>NPT76AWKG</v>
      </c>
      <c r="Y7853">
        <f t="shared" si="367"/>
        <v>1</v>
      </c>
      <c r="Z7853">
        <f>COUNTIF($X$2:X7853,X7853)</f>
        <v>1</v>
      </c>
      <c r="AA7853" t="str">
        <f t="shared" si="368"/>
        <v>NPT76AWKG1</v>
      </c>
      <c r="AB7853">
        <f>COUNTIF(实际辖区!A:A,全部结果!X7853)</f>
        <v>1</v>
      </c>
      <c r="AC7853" s="9" t="str">
        <f>VLOOKUP(AA7853,实际辖区!D:E,2,0)</f>
        <v>POS_75017384</v>
      </c>
    </row>
    <row r="7854" spans="1:29">
      <c r="A7854" t="s">
        <v>97</v>
      </c>
      <c r="B7854" t="s">
        <v>16227</v>
      </c>
      <c r="C7854" t="s">
        <v>16228</v>
      </c>
      <c r="D7854" t="s">
        <v>14787</v>
      </c>
      <c r="E7854" t="s">
        <v>14788</v>
      </c>
      <c r="F7854" t="s">
        <v>16226</v>
      </c>
      <c r="G7854" t="s">
        <v>16227</v>
      </c>
      <c r="H7854" t="s">
        <v>29</v>
      </c>
      <c r="I7854">
        <v>3925041.1290322598</v>
      </c>
      <c r="J7854">
        <v>30915.9</v>
      </c>
      <c r="K7854">
        <v>18092.099999999999</v>
      </c>
      <c r="L7854">
        <v>7.9601990049751201E-2</v>
      </c>
      <c r="M7854">
        <v>24.764835699999999</v>
      </c>
      <c r="N7854">
        <v>103.2779788</v>
      </c>
      <c r="O7854" t="s">
        <v>16216</v>
      </c>
      <c r="P7854" t="s">
        <v>97</v>
      </c>
      <c r="Q7854" t="s">
        <v>926</v>
      </c>
      <c r="R7854">
        <v>0</v>
      </c>
      <c r="S7854">
        <v>24.88565806782254</v>
      </c>
      <c r="T7854">
        <v>103.4934471760825</v>
      </c>
      <c r="U7854">
        <v>25.565277706430379</v>
      </c>
      <c r="V7854" t="s">
        <v>32</v>
      </c>
      <c r="W7854" t="s">
        <v>33</v>
      </c>
      <c r="X7854" t="str">
        <f t="shared" si="366"/>
        <v>NPT76BNVO</v>
      </c>
      <c r="Y7854">
        <f t="shared" si="367"/>
        <v>1</v>
      </c>
      <c r="Z7854">
        <f>COUNTIF($X$2:X7854,X7854)</f>
        <v>1</v>
      </c>
      <c r="AA7854" t="str">
        <f t="shared" si="368"/>
        <v>NPT76BNVO1</v>
      </c>
      <c r="AB7854">
        <f>COUNTIF(实际辖区!A:A,全部结果!X7854)</f>
        <v>1</v>
      </c>
      <c r="AC7854" s="9" t="str">
        <f>VLOOKUP(AA7854,实际辖区!D:E,2,0)</f>
        <v>POS_75017384</v>
      </c>
    </row>
    <row r="7855" spans="1:29">
      <c r="A7855" t="s">
        <v>97</v>
      </c>
      <c r="B7855" t="s">
        <v>16229</v>
      </c>
      <c r="C7855" t="s">
        <v>16230</v>
      </c>
      <c r="D7855" t="s">
        <v>14787</v>
      </c>
      <c r="E7855" t="s">
        <v>14788</v>
      </c>
      <c r="F7855" t="s">
        <v>16215</v>
      </c>
      <c r="G7855" t="s">
        <v>16229</v>
      </c>
      <c r="H7855" t="s">
        <v>29</v>
      </c>
      <c r="I7855">
        <v>2743594.95924197</v>
      </c>
      <c r="J7855">
        <v>28134</v>
      </c>
      <c r="K7855">
        <v>25410.959999999999</v>
      </c>
      <c r="L7855">
        <v>7.4626865671641701E-2</v>
      </c>
      <c r="M7855">
        <v>24.920277200000001</v>
      </c>
      <c r="N7855">
        <v>103.15040500000001</v>
      </c>
      <c r="O7855" t="s">
        <v>16216</v>
      </c>
      <c r="P7855" t="s">
        <v>97</v>
      </c>
      <c r="Q7855" t="s">
        <v>926</v>
      </c>
      <c r="R7855">
        <v>0</v>
      </c>
      <c r="S7855">
        <v>24.88565806782254</v>
      </c>
      <c r="T7855">
        <v>103.4934471760825</v>
      </c>
      <c r="U7855">
        <v>34.868790750269113</v>
      </c>
      <c r="V7855" t="s">
        <v>32</v>
      </c>
      <c r="W7855" t="s">
        <v>33</v>
      </c>
      <c r="X7855" t="str">
        <f t="shared" si="366"/>
        <v>NPT76AWKP</v>
      </c>
      <c r="Y7855">
        <f t="shared" si="367"/>
        <v>1</v>
      </c>
      <c r="Z7855">
        <f>COUNTIF($X$2:X7855,X7855)</f>
        <v>1</v>
      </c>
      <c r="AA7855" t="str">
        <f t="shared" si="368"/>
        <v>NPT76AWKP1</v>
      </c>
      <c r="AB7855">
        <f>COUNTIF(实际辖区!A:A,全部结果!X7855)</f>
        <v>1</v>
      </c>
      <c r="AC7855" s="9" t="str">
        <f>VLOOKUP(AA7855,实际辖区!D:E,2,0)</f>
        <v>POS_75017384</v>
      </c>
    </row>
    <row r="7856" spans="1:29">
      <c r="A7856" t="s">
        <v>97</v>
      </c>
      <c r="B7856" t="s">
        <v>16231</v>
      </c>
      <c r="C7856" t="s">
        <v>16232</v>
      </c>
      <c r="D7856" t="s">
        <v>14787</v>
      </c>
      <c r="E7856" t="s">
        <v>14788</v>
      </c>
      <c r="F7856" t="s">
        <v>16215</v>
      </c>
      <c r="G7856" t="s">
        <v>16231</v>
      </c>
      <c r="H7856" t="s">
        <v>29</v>
      </c>
      <c r="I7856">
        <v>3022140.9492035098</v>
      </c>
      <c r="J7856">
        <v>28737.3</v>
      </c>
      <c r="K7856">
        <v>31271.88</v>
      </c>
      <c r="L7856">
        <v>5.4726368159203898E-2</v>
      </c>
      <c r="M7856">
        <v>24.930904000000002</v>
      </c>
      <c r="N7856">
        <v>103.1581113</v>
      </c>
      <c r="O7856" t="s">
        <v>16216</v>
      </c>
      <c r="P7856" t="s">
        <v>97</v>
      </c>
      <c r="Q7856" t="s">
        <v>926</v>
      </c>
      <c r="R7856">
        <v>0</v>
      </c>
      <c r="S7856">
        <v>24.88565806782254</v>
      </c>
      <c r="T7856">
        <v>103.4934471760825</v>
      </c>
      <c r="U7856">
        <v>34.246003640961987</v>
      </c>
      <c r="V7856" t="s">
        <v>32</v>
      </c>
      <c r="W7856" t="s">
        <v>33</v>
      </c>
      <c r="X7856" t="str">
        <f t="shared" si="366"/>
        <v>NPT76AWKS</v>
      </c>
      <c r="Y7856">
        <f t="shared" si="367"/>
        <v>1</v>
      </c>
      <c r="Z7856">
        <f>COUNTIF($X$2:X7856,X7856)</f>
        <v>1</v>
      </c>
      <c r="AA7856" t="str">
        <f t="shared" si="368"/>
        <v>NPT76AWKS1</v>
      </c>
      <c r="AB7856">
        <f>COUNTIF(实际辖区!A:A,全部结果!X7856)</f>
        <v>1</v>
      </c>
      <c r="AC7856" s="9" t="str">
        <f>VLOOKUP(AA7856,实际辖区!D:E,2,0)</f>
        <v>POS_75017384</v>
      </c>
    </row>
    <row r="7857" spans="1:29">
      <c r="A7857" t="s">
        <v>97</v>
      </c>
      <c r="B7857" t="s">
        <v>16233</v>
      </c>
      <c r="C7857" t="s">
        <v>16234</v>
      </c>
      <c r="D7857" t="s">
        <v>14787</v>
      </c>
      <c r="E7857" t="s">
        <v>16219</v>
      </c>
      <c r="F7857" t="s">
        <v>16220</v>
      </c>
      <c r="G7857" t="s">
        <v>16233</v>
      </c>
      <c r="H7857" t="s">
        <v>29</v>
      </c>
      <c r="I7857">
        <v>5033387.7822399</v>
      </c>
      <c r="J7857">
        <v>0</v>
      </c>
      <c r="K7857">
        <v>0</v>
      </c>
      <c r="L7857">
        <v>2.4875621890547199E-2</v>
      </c>
      <c r="M7857">
        <v>25.0336575</v>
      </c>
      <c r="N7857">
        <v>103.65708429999999</v>
      </c>
      <c r="O7857" t="s">
        <v>16216</v>
      </c>
      <c r="P7857" t="s">
        <v>97</v>
      </c>
      <c r="Q7857" t="s">
        <v>926</v>
      </c>
      <c r="R7857">
        <v>0</v>
      </c>
      <c r="S7857">
        <v>24.88565806782254</v>
      </c>
      <c r="T7857">
        <v>103.4934471760825</v>
      </c>
      <c r="U7857">
        <v>23.277288501087341</v>
      </c>
      <c r="V7857" t="s">
        <v>32</v>
      </c>
      <c r="W7857" t="s">
        <v>33</v>
      </c>
      <c r="X7857" t="str">
        <f t="shared" si="366"/>
        <v>NPT76AWSU</v>
      </c>
      <c r="Y7857">
        <f t="shared" si="367"/>
        <v>1</v>
      </c>
      <c r="Z7857">
        <f>COUNTIF($X$2:X7857,X7857)</f>
        <v>1</v>
      </c>
      <c r="AA7857" t="str">
        <f t="shared" si="368"/>
        <v>NPT76AWSU1</v>
      </c>
      <c r="AB7857">
        <f>COUNTIF(实际辖区!A:A,全部结果!X7857)</f>
        <v>1</v>
      </c>
      <c r="AC7857" s="9" t="str">
        <f>VLOOKUP(AA7857,实际辖区!D:E,2,0)</f>
        <v>POS_75017384</v>
      </c>
    </row>
    <row r="7858" spans="1:29">
      <c r="A7858" t="s">
        <v>97</v>
      </c>
      <c r="B7858" t="s">
        <v>16235</v>
      </c>
      <c r="C7858" t="s">
        <v>16236</v>
      </c>
      <c r="D7858" t="s">
        <v>14787</v>
      </c>
      <c r="E7858" t="s">
        <v>16219</v>
      </c>
      <c r="F7858" t="s">
        <v>16223</v>
      </c>
      <c r="G7858" t="s">
        <v>16235</v>
      </c>
      <c r="H7858" t="s">
        <v>29</v>
      </c>
      <c r="I7858">
        <v>2584316.5888664401</v>
      </c>
      <c r="J7858">
        <v>1146.5999999999999</v>
      </c>
      <c r="K7858">
        <v>573.29999999999995</v>
      </c>
      <c r="L7858">
        <v>9.9502487562189001E-3</v>
      </c>
      <c r="M7858">
        <v>24.776919700000001</v>
      </c>
      <c r="N7858">
        <v>104.0862078</v>
      </c>
      <c r="O7858" t="s">
        <v>16216</v>
      </c>
      <c r="P7858" t="s">
        <v>97</v>
      </c>
      <c r="Q7858" t="s">
        <v>926</v>
      </c>
      <c r="R7858">
        <v>0</v>
      </c>
      <c r="S7858">
        <v>24.88565806782254</v>
      </c>
      <c r="T7858">
        <v>103.4934471760825</v>
      </c>
      <c r="U7858">
        <v>61.11925687569741</v>
      </c>
      <c r="V7858" t="s">
        <v>32</v>
      </c>
      <c r="W7858" t="s">
        <v>33</v>
      </c>
      <c r="X7858" t="str">
        <f t="shared" si="366"/>
        <v>NPT76AWSI</v>
      </c>
      <c r="Y7858">
        <f t="shared" si="367"/>
        <v>1</v>
      </c>
      <c r="Z7858">
        <f>COUNTIF($X$2:X7858,X7858)</f>
        <v>1</v>
      </c>
      <c r="AA7858" t="str">
        <f t="shared" si="368"/>
        <v>NPT76AWSI1</v>
      </c>
      <c r="AB7858">
        <f>COUNTIF(实际辖区!A:A,全部结果!X7858)</f>
        <v>1</v>
      </c>
      <c r="AC7858" s="9" t="str">
        <f>VLOOKUP(AA7858,实际辖区!D:E,2,0)</f>
        <v>POS_75017384</v>
      </c>
    </row>
    <row r="7859" spans="1:29">
      <c r="A7859" t="s">
        <v>97</v>
      </c>
      <c r="B7859" t="s">
        <v>16237</v>
      </c>
      <c r="C7859" t="s">
        <v>16238</v>
      </c>
      <c r="D7859" t="s">
        <v>14787</v>
      </c>
      <c r="E7859" t="s">
        <v>16239</v>
      </c>
      <c r="F7859" t="s">
        <v>16240</v>
      </c>
      <c r="G7859" t="s">
        <v>16237</v>
      </c>
      <c r="H7859" t="s">
        <v>29</v>
      </c>
      <c r="I7859">
        <v>10056847.780951699</v>
      </c>
      <c r="J7859">
        <v>264008.7</v>
      </c>
      <c r="K7859">
        <v>100731.6</v>
      </c>
      <c r="L7859">
        <v>0.27363184079601988</v>
      </c>
      <c r="M7859">
        <v>27.342178700000002</v>
      </c>
      <c r="N7859">
        <v>103.7339037</v>
      </c>
      <c r="O7859" t="s">
        <v>16241</v>
      </c>
      <c r="P7859" t="s">
        <v>97</v>
      </c>
      <c r="Q7859" t="s">
        <v>926</v>
      </c>
      <c r="R7859">
        <v>1</v>
      </c>
      <c r="S7859">
        <v>27.294131176029062</v>
      </c>
      <c r="T7859">
        <v>103.80553933872309</v>
      </c>
      <c r="U7859">
        <v>8.8665014323580316</v>
      </c>
      <c r="V7859" t="s">
        <v>32</v>
      </c>
      <c r="W7859" t="s">
        <v>33</v>
      </c>
      <c r="X7859" t="str">
        <f t="shared" si="366"/>
        <v>NPT76AWMJ</v>
      </c>
      <c r="Y7859">
        <f t="shared" si="367"/>
        <v>1</v>
      </c>
      <c r="Z7859">
        <f>COUNTIF($X$2:X7859,X7859)</f>
        <v>1</v>
      </c>
      <c r="AA7859" t="str">
        <f t="shared" si="368"/>
        <v>NPT76AWMJ1</v>
      </c>
      <c r="AB7859">
        <f>COUNTIF(实际辖区!A:A,全部结果!X7859)</f>
        <v>1</v>
      </c>
      <c r="AC7859" s="9" t="str">
        <f>VLOOKUP(AA7859,实际辖区!D:E,2,0)</f>
        <v>POS_75929488</v>
      </c>
    </row>
    <row r="7860" spans="1:29">
      <c r="A7860" t="s">
        <v>97</v>
      </c>
      <c r="B7860" t="s">
        <v>16242</v>
      </c>
      <c r="C7860" t="s">
        <v>16243</v>
      </c>
      <c r="D7860" t="s">
        <v>14787</v>
      </c>
      <c r="E7860" t="s">
        <v>16239</v>
      </c>
      <c r="F7860" t="s">
        <v>16240</v>
      </c>
      <c r="G7860" t="s">
        <v>16242</v>
      </c>
      <c r="H7860" t="s">
        <v>55</v>
      </c>
      <c r="I7860">
        <v>10720975.8064516</v>
      </c>
      <c r="J7860">
        <v>23322.959999999999</v>
      </c>
      <c r="K7860">
        <v>573.29999999999995</v>
      </c>
      <c r="L7860">
        <v>0.23383084577114421</v>
      </c>
      <c r="M7860">
        <v>27.331466200000001</v>
      </c>
      <c r="N7860">
        <v>103.7115632</v>
      </c>
      <c r="O7860" t="s">
        <v>16241</v>
      </c>
      <c r="P7860" t="s">
        <v>97</v>
      </c>
      <c r="Q7860" t="s">
        <v>926</v>
      </c>
      <c r="R7860">
        <v>1</v>
      </c>
      <c r="S7860">
        <v>27.294131176029062</v>
      </c>
      <c r="T7860">
        <v>103.80553933872309</v>
      </c>
      <c r="U7860">
        <v>10.180159523123759</v>
      </c>
      <c r="V7860" t="s">
        <v>32</v>
      </c>
      <c r="W7860" t="s">
        <v>33</v>
      </c>
      <c r="X7860" t="str">
        <f t="shared" si="366"/>
        <v>NPT76AWML</v>
      </c>
      <c r="Y7860">
        <f t="shared" si="367"/>
        <v>1</v>
      </c>
      <c r="Z7860">
        <f>COUNTIF($X$2:X7860,X7860)</f>
        <v>1</v>
      </c>
      <c r="AA7860" t="str">
        <f t="shared" si="368"/>
        <v>NPT76AWML1</v>
      </c>
      <c r="AB7860">
        <f>COUNTIF(实际辖区!A:A,全部结果!X7860)</f>
        <v>1</v>
      </c>
      <c r="AC7860" s="9" t="str">
        <f>VLOOKUP(AA7860,实际辖区!D:E,2,0)</f>
        <v>POS_75929488</v>
      </c>
    </row>
    <row r="7861" spans="1:29">
      <c r="A7861" t="s">
        <v>97</v>
      </c>
      <c r="B7861" t="s">
        <v>16244</v>
      </c>
      <c r="C7861" t="s">
        <v>16245</v>
      </c>
      <c r="D7861" t="s">
        <v>14787</v>
      </c>
      <c r="E7861" t="s">
        <v>16239</v>
      </c>
      <c r="F7861" t="s">
        <v>16246</v>
      </c>
      <c r="G7861" t="s">
        <v>16244</v>
      </c>
      <c r="H7861" t="s">
        <v>29</v>
      </c>
      <c r="I7861">
        <v>3601045.05329896</v>
      </c>
      <c r="J7861">
        <v>8762.4</v>
      </c>
      <c r="K7861">
        <v>25110.54</v>
      </c>
      <c r="L7861">
        <v>0.10945273631840791</v>
      </c>
      <c r="M7861">
        <v>27.6363664</v>
      </c>
      <c r="N7861">
        <v>104.058882</v>
      </c>
      <c r="O7861" t="s">
        <v>16241</v>
      </c>
      <c r="P7861" t="s">
        <v>97</v>
      </c>
      <c r="Q7861" t="s">
        <v>926</v>
      </c>
      <c r="R7861">
        <v>0</v>
      </c>
      <c r="S7861">
        <v>27.294131176029062</v>
      </c>
      <c r="T7861">
        <v>103.80553933872309</v>
      </c>
      <c r="U7861">
        <v>45.444920966694063</v>
      </c>
      <c r="V7861" t="s">
        <v>32</v>
      </c>
      <c r="W7861" t="s">
        <v>33</v>
      </c>
      <c r="X7861" t="str">
        <f t="shared" si="366"/>
        <v>NPT76AWMU</v>
      </c>
      <c r="Y7861">
        <f t="shared" si="367"/>
        <v>1</v>
      </c>
      <c r="Z7861">
        <f>COUNTIF($X$2:X7861,X7861)</f>
        <v>1</v>
      </c>
      <c r="AA7861" t="str">
        <f t="shared" si="368"/>
        <v>NPT76AWMU1</v>
      </c>
      <c r="AB7861">
        <f>COUNTIF(实际辖区!A:A,全部结果!X7861)</f>
        <v>1</v>
      </c>
      <c r="AC7861" s="9" t="str">
        <f>VLOOKUP(AA7861,实际辖区!D:E,2,0)</f>
        <v>POS_75929488</v>
      </c>
    </row>
    <row r="7862" spans="1:29">
      <c r="A7862" t="s">
        <v>97</v>
      </c>
      <c r="B7862" t="s">
        <v>16247</v>
      </c>
      <c r="C7862" t="s">
        <v>16248</v>
      </c>
      <c r="D7862" t="s">
        <v>14787</v>
      </c>
      <c r="E7862" t="s">
        <v>16239</v>
      </c>
      <c r="F7862" t="s">
        <v>16249</v>
      </c>
      <c r="G7862" t="s">
        <v>16247</v>
      </c>
      <c r="H7862" t="s">
        <v>55</v>
      </c>
      <c r="I7862">
        <v>7970100.8415944204</v>
      </c>
      <c r="J7862">
        <v>1768.2</v>
      </c>
      <c r="K7862">
        <v>0</v>
      </c>
      <c r="L7862">
        <v>0.1044776119402985</v>
      </c>
      <c r="M7862">
        <v>27.400210699999999</v>
      </c>
      <c r="N7862">
        <v>104.878409</v>
      </c>
      <c r="O7862" t="s">
        <v>16241</v>
      </c>
      <c r="P7862" t="s">
        <v>97</v>
      </c>
      <c r="Q7862" t="s">
        <v>926</v>
      </c>
      <c r="R7862">
        <v>1</v>
      </c>
      <c r="S7862">
        <v>27.294131176029062</v>
      </c>
      <c r="T7862">
        <v>103.80553933872309</v>
      </c>
      <c r="U7862">
        <v>106.8070304675587</v>
      </c>
      <c r="V7862" t="s">
        <v>32</v>
      </c>
      <c r="W7862" t="s">
        <v>33</v>
      </c>
      <c r="X7862" t="str">
        <f t="shared" si="366"/>
        <v>NPT76AWNH</v>
      </c>
      <c r="Y7862">
        <f t="shared" si="367"/>
        <v>1</v>
      </c>
      <c r="Z7862">
        <f>COUNTIF($X$2:X7862,X7862)</f>
        <v>1</v>
      </c>
      <c r="AA7862" t="str">
        <f t="shared" si="368"/>
        <v>NPT76AWNH1</v>
      </c>
      <c r="AB7862">
        <f>COUNTIF(实际辖区!A:A,全部结果!X7862)</f>
        <v>1</v>
      </c>
      <c r="AC7862" s="9" t="str">
        <f>VLOOKUP(AA7862,实际辖区!D:E,2,0)</f>
        <v>POS_75929488</v>
      </c>
    </row>
    <row r="7863" spans="1:29">
      <c r="A7863" t="s">
        <v>97</v>
      </c>
      <c r="B7863" t="s">
        <v>16250</v>
      </c>
      <c r="C7863" t="s">
        <v>16251</v>
      </c>
      <c r="D7863" t="s">
        <v>14787</v>
      </c>
      <c r="E7863" t="s">
        <v>16239</v>
      </c>
      <c r="F7863" t="s">
        <v>16240</v>
      </c>
      <c r="G7863" t="s">
        <v>16250</v>
      </c>
      <c r="H7863" t="s">
        <v>29</v>
      </c>
      <c r="I7863">
        <v>5542478.9033651501</v>
      </c>
      <c r="J7863">
        <v>18255</v>
      </c>
      <c r="K7863">
        <v>7302</v>
      </c>
      <c r="L7863">
        <v>5.4726368159203898E-2</v>
      </c>
      <c r="M7863">
        <v>27.338889200000001</v>
      </c>
      <c r="N7863">
        <v>103.7164046</v>
      </c>
      <c r="O7863" t="s">
        <v>16241</v>
      </c>
      <c r="P7863" t="s">
        <v>97</v>
      </c>
      <c r="Q7863" t="s">
        <v>926</v>
      </c>
      <c r="R7863">
        <v>0</v>
      </c>
      <c r="S7863">
        <v>27.294131176029062</v>
      </c>
      <c r="T7863">
        <v>103.80553933872309</v>
      </c>
      <c r="U7863">
        <v>10.12065921220174</v>
      </c>
      <c r="V7863" t="s">
        <v>32</v>
      </c>
      <c r="W7863" t="s">
        <v>33</v>
      </c>
      <c r="X7863" t="str">
        <f t="shared" si="366"/>
        <v>NPT76AWMK</v>
      </c>
      <c r="Y7863">
        <f t="shared" si="367"/>
        <v>1</v>
      </c>
      <c r="Z7863">
        <f>COUNTIF($X$2:X7863,X7863)</f>
        <v>1</v>
      </c>
      <c r="AA7863" t="str">
        <f t="shared" si="368"/>
        <v>NPT76AWMK1</v>
      </c>
      <c r="AB7863">
        <f>COUNTIF(实际辖区!A:A,全部结果!X7863)</f>
        <v>1</v>
      </c>
      <c r="AC7863" s="9" t="str">
        <f>VLOOKUP(AA7863,实际辖区!D:E,2,0)</f>
        <v>POS_75929488</v>
      </c>
    </row>
    <row r="7864" spans="1:29">
      <c r="A7864" t="s">
        <v>97</v>
      </c>
      <c r="B7864" t="s">
        <v>16252</v>
      </c>
      <c r="C7864" t="s">
        <v>16253</v>
      </c>
      <c r="D7864" t="s">
        <v>14787</v>
      </c>
      <c r="E7864" t="s">
        <v>16239</v>
      </c>
      <c r="F7864" t="s">
        <v>16240</v>
      </c>
      <c r="G7864" t="s">
        <v>16252</v>
      </c>
      <c r="H7864" t="s">
        <v>29</v>
      </c>
      <c r="I7864">
        <v>2400654.1280568498</v>
      </c>
      <c r="J7864">
        <v>6879.6</v>
      </c>
      <c r="K7864">
        <v>28091.7</v>
      </c>
      <c r="L7864">
        <v>3.98009950248756E-2</v>
      </c>
      <c r="M7864">
        <v>27.35858</v>
      </c>
      <c r="N7864">
        <v>103.71952899999999</v>
      </c>
      <c r="O7864" t="s">
        <v>16241</v>
      </c>
      <c r="P7864" t="s">
        <v>97</v>
      </c>
      <c r="Q7864" t="s">
        <v>926</v>
      </c>
      <c r="R7864">
        <v>0</v>
      </c>
      <c r="S7864">
        <v>27.294131176029062</v>
      </c>
      <c r="T7864">
        <v>103.80553933872309</v>
      </c>
      <c r="U7864">
        <v>11.11115581520734</v>
      </c>
      <c r="V7864" t="s">
        <v>32</v>
      </c>
      <c r="W7864" t="s">
        <v>33</v>
      </c>
      <c r="X7864" t="str">
        <f t="shared" si="366"/>
        <v>NPT76BFRL</v>
      </c>
      <c r="Y7864">
        <f t="shared" si="367"/>
        <v>1</v>
      </c>
      <c r="Z7864">
        <f>COUNTIF($X$2:X7864,X7864)</f>
        <v>1</v>
      </c>
      <c r="AA7864" t="str">
        <f t="shared" si="368"/>
        <v>NPT76BFRL1</v>
      </c>
      <c r="AB7864">
        <f>COUNTIF(实际辖区!A:A,全部结果!X7864)</f>
        <v>1</v>
      </c>
      <c r="AC7864" s="9" t="str">
        <f>VLOOKUP(AA7864,实际辖区!D:E,2,0)</f>
        <v>POS_75929488</v>
      </c>
    </row>
    <row r="7865" spans="1:29">
      <c r="A7865" t="s">
        <v>97</v>
      </c>
      <c r="B7865" t="s">
        <v>16254</v>
      </c>
      <c r="C7865" t="s">
        <v>16255</v>
      </c>
      <c r="D7865" t="s">
        <v>14787</v>
      </c>
      <c r="E7865" t="s">
        <v>16239</v>
      </c>
      <c r="F7865" t="s">
        <v>16256</v>
      </c>
      <c r="G7865" t="s">
        <v>16254</v>
      </c>
      <c r="H7865" t="s">
        <v>29</v>
      </c>
      <c r="I7865">
        <v>2530159.6913537201</v>
      </c>
      <c r="J7865">
        <v>5684.7</v>
      </c>
      <c r="K7865">
        <v>0</v>
      </c>
      <c r="L7865">
        <v>2.4875621890547199E-2</v>
      </c>
      <c r="M7865">
        <v>26.916285999999999</v>
      </c>
      <c r="N7865">
        <v>102.9460934</v>
      </c>
      <c r="O7865" t="s">
        <v>16241</v>
      </c>
      <c r="P7865" t="s">
        <v>97</v>
      </c>
      <c r="Q7865" t="s">
        <v>926</v>
      </c>
      <c r="R7865">
        <v>0</v>
      </c>
      <c r="S7865">
        <v>27.294131176029062</v>
      </c>
      <c r="T7865">
        <v>103.80553933872309</v>
      </c>
      <c r="U7865">
        <v>94.952797987368413</v>
      </c>
      <c r="V7865" t="s">
        <v>32</v>
      </c>
      <c r="W7865" t="s">
        <v>33</v>
      </c>
      <c r="X7865" t="str">
        <f t="shared" si="366"/>
        <v>NPT76AWMX</v>
      </c>
      <c r="Y7865">
        <f t="shared" si="367"/>
        <v>1</v>
      </c>
      <c r="Z7865">
        <f>COUNTIF($X$2:X7865,X7865)</f>
        <v>1</v>
      </c>
      <c r="AA7865" t="str">
        <f t="shared" si="368"/>
        <v>NPT76AWMX1</v>
      </c>
      <c r="AB7865">
        <f>COUNTIF(实际辖区!A:A,全部结果!X7865)</f>
        <v>1</v>
      </c>
      <c r="AC7865" s="9" t="str">
        <f>VLOOKUP(AA7865,实际辖区!D:E,2,0)</f>
        <v>POS_75929488</v>
      </c>
    </row>
    <row r="7866" spans="1:29">
      <c r="A7866" t="s">
        <v>97</v>
      </c>
      <c r="B7866" t="s">
        <v>16257</v>
      </c>
      <c r="C7866" t="s">
        <v>16258</v>
      </c>
      <c r="D7866" t="s">
        <v>14787</v>
      </c>
      <c r="E7866" t="s">
        <v>16239</v>
      </c>
      <c r="F7866" t="s">
        <v>16256</v>
      </c>
      <c r="G7866" t="s">
        <v>16257</v>
      </c>
      <c r="H7866" t="s">
        <v>29</v>
      </c>
      <c r="I7866">
        <v>3366059.67741935</v>
      </c>
      <c r="J7866">
        <v>11466</v>
      </c>
      <c r="K7866">
        <v>14332.5</v>
      </c>
      <c r="L7866">
        <v>1.99004975124378E-2</v>
      </c>
      <c r="M7866">
        <v>26.911070800000001</v>
      </c>
      <c r="N7866">
        <v>102.94105070000001</v>
      </c>
      <c r="O7866" t="s">
        <v>16241</v>
      </c>
      <c r="P7866" t="s">
        <v>97</v>
      </c>
      <c r="Q7866" t="s">
        <v>926</v>
      </c>
      <c r="R7866">
        <v>0</v>
      </c>
      <c r="S7866">
        <v>27.294131176029062</v>
      </c>
      <c r="T7866">
        <v>103.80553933872309</v>
      </c>
      <c r="U7866">
        <v>95.658636390174109</v>
      </c>
      <c r="V7866" t="s">
        <v>32</v>
      </c>
      <c r="W7866" t="s">
        <v>33</v>
      </c>
      <c r="X7866" t="str">
        <f t="shared" si="366"/>
        <v>NPT76AWMY</v>
      </c>
      <c r="Y7866">
        <f t="shared" si="367"/>
        <v>1</v>
      </c>
      <c r="Z7866">
        <f>COUNTIF($X$2:X7866,X7866)</f>
        <v>1</v>
      </c>
      <c r="AA7866" t="str">
        <f t="shared" si="368"/>
        <v>NPT76AWMY1</v>
      </c>
      <c r="AB7866">
        <f>COUNTIF(实际辖区!A:A,全部结果!X7866)</f>
        <v>1</v>
      </c>
      <c r="AC7866" s="9" t="str">
        <f>VLOOKUP(AA7866,实际辖区!D:E,2,0)</f>
        <v>POS_75929488</v>
      </c>
    </row>
    <row r="7867" spans="1:29">
      <c r="A7867" t="s">
        <v>97</v>
      </c>
      <c r="B7867" t="s">
        <v>16259</v>
      </c>
      <c r="C7867" t="s">
        <v>16260</v>
      </c>
      <c r="D7867" t="s">
        <v>14787</v>
      </c>
      <c r="E7867" t="s">
        <v>16239</v>
      </c>
      <c r="F7867" t="s">
        <v>16261</v>
      </c>
      <c r="G7867" t="s">
        <v>16259</v>
      </c>
      <c r="H7867" t="s">
        <v>29</v>
      </c>
      <c r="I7867">
        <v>3170743.6372186998</v>
      </c>
      <c r="J7867">
        <v>0</v>
      </c>
      <c r="K7867">
        <v>1146.5999999999999</v>
      </c>
      <c r="L7867">
        <v>1.4925373134328301E-2</v>
      </c>
      <c r="M7867">
        <v>27.2015803</v>
      </c>
      <c r="N7867">
        <v>103.5605156</v>
      </c>
      <c r="O7867" t="s">
        <v>16241</v>
      </c>
      <c r="P7867" t="s">
        <v>97</v>
      </c>
      <c r="Q7867" t="s">
        <v>926</v>
      </c>
      <c r="R7867">
        <v>0</v>
      </c>
      <c r="S7867">
        <v>27.294131176029062</v>
      </c>
      <c r="T7867">
        <v>103.80553933872309</v>
      </c>
      <c r="U7867">
        <v>26.344307537371169</v>
      </c>
      <c r="V7867" t="s">
        <v>32</v>
      </c>
      <c r="W7867" t="s">
        <v>33</v>
      </c>
      <c r="X7867" t="str">
        <f t="shared" si="366"/>
        <v>NPT76AWNE</v>
      </c>
      <c r="Y7867">
        <f t="shared" si="367"/>
        <v>1</v>
      </c>
      <c r="Z7867">
        <f>COUNTIF($X$2:X7867,X7867)</f>
        <v>1</v>
      </c>
      <c r="AA7867" t="str">
        <f t="shared" si="368"/>
        <v>NPT76AWNE1</v>
      </c>
      <c r="AB7867">
        <f>COUNTIF(实际辖区!A:A,全部结果!X7867)</f>
        <v>1</v>
      </c>
      <c r="AC7867" s="9" t="str">
        <f>VLOOKUP(AA7867,实际辖区!D:E,2,0)</f>
        <v>POS_75929488</v>
      </c>
    </row>
    <row r="7868" spans="1:29">
      <c r="A7868" t="s">
        <v>97</v>
      </c>
      <c r="B7868" t="s">
        <v>16262</v>
      </c>
      <c r="C7868" t="s">
        <v>16263</v>
      </c>
      <c r="D7868" t="s">
        <v>14787</v>
      </c>
      <c r="E7868" t="s">
        <v>16239</v>
      </c>
      <c r="F7868" t="s">
        <v>16240</v>
      </c>
      <c r="G7868" t="s">
        <v>16242</v>
      </c>
      <c r="H7868" t="s">
        <v>55</v>
      </c>
      <c r="I7868">
        <v>443500.26559161098</v>
      </c>
      <c r="J7868">
        <v>0</v>
      </c>
      <c r="K7868">
        <v>0</v>
      </c>
      <c r="L7868">
        <v>9.9999999999999995E-7</v>
      </c>
      <c r="M7868">
        <v>27.336953099999999</v>
      </c>
      <c r="N7868">
        <v>103.7234337</v>
      </c>
      <c r="O7868" t="s">
        <v>16241</v>
      </c>
      <c r="P7868" t="s">
        <v>97</v>
      </c>
      <c r="Q7868" t="s">
        <v>926</v>
      </c>
      <c r="R7868">
        <v>0</v>
      </c>
      <c r="S7868">
        <v>27.294131176029062</v>
      </c>
      <c r="T7868">
        <v>103.80553933872309</v>
      </c>
      <c r="U7868">
        <v>9.410398868323993</v>
      </c>
      <c r="V7868" t="s">
        <v>32</v>
      </c>
      <c r="W7868" t="s">
        <v>33</v>
      </c>
      <c r="X7868" t="str">
        <f t="shared" si="366"/>
        <v>NPT76JOQB</v>
      </c>
      <c r="Y7868">
        <f t="shared" si="367"/>
        <v>1</v>
      </c>
      <c r="Z7868">
        <f>COUNTIF($X$2:X7868,X7868)</f>
        <v>1</v>
      </c>
      <c r="AA7868" t="str">
        <f t="shared" si="368"/>
        <v>NPT76JOQB1</v>
      </c>
      <c r="AB7868">
        <f>COUNTIF(实际辖区!A:A,全部结果!X7868)</f>
        <v>1</v>
      </c>
      <c r="AC7868" s="9" t="str">
        <f>VLOOKUP(AA7868,实际辖区!D:E,2,0)</f>
        <v>POS_75929488</v>
      </c>
    </row>
    <row r="7869" spans="1:29">
      <c r="A7869" t="s">
        <v>97</v>
      </c>
      <c r="B7869" t="s">
        <v>16264</v>
      </c>
      <c r="C7869" t="s">
        <v>16265</v>
      </c>
      <c r="D7869" t="s">
        <v>14787</v>
      </c>
      <c r="E7869" t="s">
        <v>16239</v>
      </c>
      <c r="F7869" t="s">
        <v>16249</v>
      </c>
      <c r="G7869" t="s">
        <v>16247</v>
      </c>
      <c r="H7869" t="s">
        <v>55</v>
      </c>
      <c r="I7869">
        <v>362429.629761494</v>
      </c>
      <c r="J7869">
        <v>0</v>
      </c>
      <c r="K7869">
        <v>0</v>
      </c>
      <c r="L7869">
        <v>9.9999999999999995E-7</v>
      </c>
      <c r="M7869">
        <v>27.447794600000002</v>
      </c>
      <c r="N7869">
        <v>104.8804042</v>
      </c>
      <c r="O7869" t="s">
        <v>16241</v>
      </c>
      <c r="P7869" t="s">
        <v>97</v>
      </c>
      <c r="Q7869" t="s">
        <v>926</v>
      </c>
      <c r="R7869">
        <v>0</v>
      </c>
      <c r="S7869">
        <v>27.294131176029062</v>
      </c>
      <c r="T7869">
        <v>103.80553933872309</v>
      </c>
      <c r="U7869">
        <v>107.68758627219221</v>
      </c>
      <c r="V7869" t="s">
        <v>32</v>
      </c>
      <c r="W7869" t="s">
        <v>33</v>
      </c>
      <c r="X7869" t="str">
        <f t="shared" si="366"/>
        <v>NPT76COW6</v>
      </c>
      <c r="Y7869">
        <f t="shared" si="367"/>
        <v>1</v>
      </c>
      <c r="Z7869">
        <f>COUNTIF($X$2:X7869,X7869)</f>
        <v>1</v>
      </c>
      <c r="AA7869" t="str">
        <f t="shared" si="368"/>
        <v>NPT76COW61</v>
      </c>
      <c r="AB7869">
        <f>COUNTIF(实际辖区!A:A,全部结果!X7869)</f>
        <v>1</v>
      </c>
      <c r="AC7869" s="9" t="str">
        <f>VLOOKUP(AA7869,实际辖区!D:E,2,0)</f>
        <v>POS_75929488</v>
      </c>
    </row>
    <row r="7870" spans="1:29">
      <c r="A7870" t="s">
        <v>97</v>
      </c>
      <c r="B7870" t="s">
        <v>16266</v>
      </c>
      <c r="C7870" t="s">
        <v>16267</v>
      </c>
      <c r="D7870" t="s">
        <v>14787</v>
      </c>
      <c r="E7870" t="s">
        <v>16268</v>
      </c>
      <c r="F7870" t="s">
        <v>16269</v>
      </c>
      <c r="G7870" t="s">
        <v>16266</v>
      </c>
      <c r="H7870" t="s">
        <v>29</v>
      </c>
      <c r="I7870">
        <v>11694626.003274599</v>
      </c>
      <c r="J7870">
        <v>62942.25</v>
      </c>
      <c r="K7870">
        <v>104466.9</v>
      </c>
      <c r="L7870">
        <v>0.44278606965174128</v>
      </c>
      <c r="M7870">
        <v>24.435528099999999</v>
      </c>
      <c r="N7870">
        <v>98.592839900000001</v>
      </c>
      <c r="O7870" t="s">
        <v>16270</v>
      </c>
      <c r="P7870" t="s">
        <v>97</v>
      </c>
      <c r="Q7870" t="s">
        <v>926</v>
      </c>
      <c r="R7870">
        <v>1</v>
      </c>
      <c r="S7870">
        <v>24.40621540610109</v>
      </c>
      <c r="T7870">
        <v>98.311928857605437</v>
      </c>
      <c r="U7870">
        <v>28.673879470812452</v>
      </c>
      <c r="V7870" t="s">
        <v>32</v>
      </c>
      <c r="W7870" t="s">
        <v>33</v>
      </c>
      <c r="X7870" t="str">
        <f t="shared" si="366"/>
        <v>NPT76AWLP</v>
      </c>
      <c r="Y7870">
        <f t="shared" si="367"/>
        <v>1</v>
      </c>
      <c r="Z7870">
        <f>COUNTIF($X$2:X7870,X7870)</f>
        <v>1</v>
      </c>
      <c r="AA7870" t="str">
        <f t="shared" si="368"/>
        <v>NPT76AWLP1</v>
      </c>
      <c r="AB7870">
        <f>COUNTIF(实际辖区!A:A,全部结果!X7870)</f>
        <v>1</v>
      </c>
      <c r="AC7870" s="9" t="str">
        <f>VLOOKUP(AA7870,实际辖区!D:E,2,0)</f>
        <v>POS_75941053</v>
      </c>
    </row>
    <row r="7871" spans="1:29">
      <c r="A7871" t="s">
        <v>97</v>
      </c>
      <c r="B7871" t="s">
        <v>16271</v>
      </c>
      <c r="C7871" t="s">
        <v>16272</v>
      </c>
      <c r="D7871" t="s">
        <v>14787</v>
      </c>
      <c r="E7871" t="s">
        <v>16268</v>
      </c>
      <c r="F7871" t="s">
        <v>16273</v>
      </c>
      <c r="G7871" t="s">
        <v>16271</v>
      </c>
      <c r="H7871" t="s">
        <v>29</v>
      </c>
      <c r="I7871">
        <v>5517563.7950254297</v>
      </c>
      <c r="J7871">
        <v>72751.5</v>
      </c>
      <c r="K7871">
        <v>123613.74</v>
      </c>
      <c r="L7871">
        <v>0.18407960199004969</v>
      </c>
      <c r="M7871">
        <v>24.713189</v>
      </c>
      <c r="N7871">
        <v>97.938952299999997</v>
      </c>
      <c r="O7871" t="s">
        <v>16270</v>
      </c>
      <c r="P7871" t="s">
        <v>97</v>
      </c>
      <c r="Q7871" t="s">
        <v>926</v>
      </c>
      <c r="R7871">
        <v>1</v>
      </c>
      <c r="S7871">
        <v>24.40621540610109</v>
      </c>
      <c r="T7871">
        <v>98.311928857605437</v>
      </c>
      <c r="U7871">
        <v>50.831744672530668</v>
      </c>
      <c r="V7871" t="s">
        <v>32</v>
      </c>
      <c r="W7871" t="s">
        <v>33</v>
      </c>
      <c r="X7871" t="str">
        <f t="shared" si="366"/>
        <v>NPT76AWMD</v>
      </c>
      <c r="Y7871">
        <f t="shared" si="367"/>
        <v>1</v>
      </c>
      <c r="Z7871">
        <f>COUNTIF($X$2:X7871,X7871)</f>
        <v>1</v>
      </c>
      <c r="AA7871" t="str">
        <f t="shared" si="368"/>
        <v>NPT76AWMD1</v>
      </c>
      <c r="AB7871">
        <f>COUNTIF(实际辖区!A:A,全部结果!X7871)</f>
        <v>1</v>
      </c>
      <c r="AC7871" s="9" t="str">
        <f>VLOOKUP(AA7871,实际辖区!D:E,2,0)</f>
        <v>POS_75941053</v>
      </c>
    </row>
    <row r="7872" spans="1:29">
      <c r="A7872" t="s">
        <v>97</v>
      </c>
      <c r="B7872" t="s">
        <v>16274</v>
      </c>
      <c r="C7872" t="s">
        <v>16275</v>
      </c>
      <c r="D7872" t="s">
        <v>14787</v>
      </c>
      <c r="E7872" t="s">
        <v>16268</v>
      </c>
      <c r="F7872" t="s">
        <v>16269</v>
      </c>
      <c r="G7872" t="s">
        <v>16274</v>
      </c>
      <c r="H7872" t="s">
        <v>29</v>
      </c>
      <c r="I7872">
        <v>6545908.0453563696</v>
      </c>
      <c r="J7872">
        <v>40873.199999999997</v>
      </c>
      <c r="K7872">
        <v>44313</v>
      </c>
      <c r="L7872">
        <v>0.1393034825870646</v>
      </c>
      <c r="M7872">
        <v>24.446677699999999</v>
      </c>
      <c r="N7872">
        <v>98.587886100000006</v>
      </c>
      <c r="O7872" t="s">
        <v>16270</v>
      </c>
      <c r="P7872" t="s">
        <v>97</v>
      </c>
      <c r="Q7872" t="s">
        <v>926</v>
      </c>
      <c r="R7872">
        <v>0</v>
      </c>
      <c r="S7872">
        <v>24.40621540610109</v>
      </c>
      <c r="T7872">
        <v>98.311928857605437</v>
      </c>
      <c r="U7872">
        <v>28.342425527212342</v>
      </c>
      <c r="V7872" t="s">
        <v>32</v>
      </c>
      <c r="W7872" t="s">
        <v>33</v>
      </c>
      <c r="X7872" t="str">
        <f t="shared" si="366"/>
        <v>NPT76AWLS</v>
      </c>
      <c r="Y7872">
        <f t="shared" si="367"/>
        <v>1</v>
      </c>
      <c r="Z7872">
        <f>COUNTIF($X$2:X7872,X7872)</f>
        <v>1</v>
      </c>
      <c r="AA7872" t="str">
        <f t="shared" si="368"/>
        <v>NPT76AWLS1</v>
      </c>
      <c r="AB7872">
        <f>COUNTIF(实际辖区!A:A,全部结果!X7872)</f>
        <v>1</v>
      </c>
      <c r="AC7872" s="9" t="str">
        <f>VLOOKUP(AA7872,实际辖区!D:E,2,0)</f>
        <v>POS_75941053</v>
      </c>
    </row>
    <row r="7873" spans="1:29">
      <c r="A7873" t="s">
        <v>97</v>
      </c>
      <c r="B7873" t="s">
        <v>16276</v>
      </c>
      <c r="C7873" t="s">
        <v>16277</v>
      </c>
      <c r="D7873" t="s">
        <v>14787</v>
      </c>
      <c r="E7873" t="s">
        <v>16268</v>
      </c>
      <c r="F7873" t="s">
        <v>16269</v>
      </c>
      <c r="G7873" t="s">
        <v>16276</v>
      </c>
      <c r="H7873" t="s">
        <v>29</v>
      </c>
      <c r="I7873">
        <v>3494380.7775377999</v>
      </c>
      <c r="J7873">
        <v>29823.599999999999</v>
      </c>
      <c r="K7873">
        <v>32859</v>
      </c>
      <c r="L7873">
        <v>4.9751243781094502E-2</v>
      </c>
      <c r="M7873">
        <v>24.419711</v>
      </c>
      <c r="N7873">
        <v>98.581147200000004</v>
      </c>
      <c r="O7873" t="s">
        <v>16270</v>
      </c>
      <c r="P7873" t="s">
        <v>97</v>
      </c>
      <c r="Q7873" t="s">
        <v>926</v>
      </c>
      <c r="R7873">
        <v>0</v>
      </c>
      <c r="S7873">
        <v>24.40621540610109</v>
      </c>
      <c r="T7873">
        <v>98.311928857605437</v>
      </c>
      <c r="U7873">
        <v>27.34620285817951</v>
      </c>
      <c r="V7873" t="s">
        <v>32</v>
      </c>
      <c r="W7873" t="s">
        <v>33</v>
      </c>
      <c r="X7873" t="str">
        <f t="shared" si="366"/>
        <v>NPT76AWLQ</v>
      </c>
      <c r="Y7873">
        <f t="shared" si="367"/>
        <v>1</v>
      </c>
      <c r="Z7873">
        <f>COUNTIF($X$2:X7873,X7873)</f>
        <v>1</v>
      </c>
      <c r="AA7873" t="str">
        <f t="shared" si="368"/>
        <v>NPT76AWLQ1</v>
      </c>
      <c r="AB7873">
        <f>COUNTIF(实际辖区!A:A,全部结果!X7873)</f>
        <v>1</v>
      </c>
      <c r="AC7873" s="9" t="str">
        <f>VLOOKUP(AA7873,实际辖区!D:E,2,0)</f>
        <v>POS_75941053</v>
      </c>
    </row>
    <row r="7874" spans="1:29">
      <c r="A7874" t="s">
        <v>97</v>
      </c>
      <c r="B7874" t="s">
        <v>16278</v>
      </c>
      <c r="C7874" t="s">
        <v>16279</v>
      </c>
      <c r="D7874" t="s">
        <v>14787</v>
      </c>
      <c r="E7874" t="s">
        <v>16268</v>
      </c>
      <c r="F7874" t="s">
        <v>16280</v>
      </c>
      <c r="G7874" t="s">
        <v>16278</v>
      </c>
      <c r="H7874" t="s">
        <v>29</v>
      </c>
      <c r="I7874">
        <v>3710800.28217097</v>
      </c>
      <c r="J7874">
        <v>8762.4</v>
      </c>
      <c r="K7874">
        <v>13759.2</v>
      </c>
      <c r="L7874">
        <v>3.98009950248756E-2</v>
      </c>
      <c r="M7874">
        <v>24.014092699999999</v>
      </c>
      <c r="N7874">
        <v>97.859479500000006</v>
      </c>
      <c r="O7874" t="s">
        <v>16270</v>
      </c>
      <c r="P7874" t="s">
        <v>97</v>
      </c>
      <c r="Q7874" t="s">
        <v>926</v>
      </c>
      <c r="R7874">
        <v>1</v>
      </c>
      <c r="S7874">
        <v>24.40621540610109</v>
      </c>
      <c r="T7874">
        <v>98.311928857605437</v>
      </c>
      <c r="U7874">
        <v>63.236631308035982</v>
      </c>
      <c r="V7874" t="s">
        <v>32</v>
      </c>
      <c r="W7874" t="s">
        <v>33</v>
      </c>
      <c r="X7874" t="str">
        <f t="shared" si="366"/>
        <v>NPT76D6A3</v>
      </c>
      <c r="Y7874">
        <f t="shared" si="367"/>
        <v>1</v>
      </c>
      <c r="Z7874">
        <f>COUNTIF($X$2:X7874,X7874)</f>
        <v>1</v>
      </c>
      <c r="AA7874" t="str">
        <f t="shared" si="368"/>
        <v>NPT76D6A31</v>
      </c>
      <c r="AB7874">
        <f>COUNTIF(实际辖区!A:A,全部结果!X7874)</f>
        <v>1</v>
      </c>
      <c r="AC7874" s="9" t="str">
        <f>VLOOKUP(AA7874,实际辖区!D:E,2,0)</f>
        <v>POS_75941053</v>
      </c>
    </row>
    <row r="7875" spans="1:29">
      <c r="A7875" t="s">
        <v>97</v>
      </c>
      <c r="B7875" t="s">
        <v>16281</v>
      </c>
      <c r="C7875" t="s">
        <v>16282</v>
      </c>
      <c r="D7875" t="s">
        <v>14787</v>
      </c>
      <c r="E7875" t="s">
        <v>16283</v>
      </c>
      <c r="F7875" t="s">
        <v>16284</v>
      </c>
      <c r="G7875" t="s">
        <v>16281</v>
      </c>
      <c r="H7875" t="s">
        <v>29</v>
      </c>
      <c r="I7875">
        <v>12372422.0424302</v>
      </c>
      <c r="J7875">
        <v>143911.62</v>
      </c>
      <c r="K7875">
        <v>105148.8</v>
      </c>
      <c r="L7875">
        <v>0.58706467661691542</v>
      </c>
      <c r="M7875">
        <v>25.031806199999998</v>
      </c>
      <c r="N7875">
        <v>98.496797000000001</v>
      </c>
      <c r="O7875" t="s">
        <v>16285</v>
      </c>
      <c r="P7875" t="s">
        <v>97</v>
      </c>
      <c r="Q7875" t="s">
        <v>926</v>
      </c>
      <c r="R7875">
        <v>1</v>
      </c>
      <c r="S7875">
        <v>25.047094145042681</v>
      </c>
      <c r="T7875">
        <v>99.024133701243329</v>
      </c>
      <c r="U7875">
        <v>53.244581721420971</v>
      </c>
      <c r="V7875" t="s">
        <v>32</v>
      </c>
      <c r="W7875" t="s">
        <v>33</v>
      </c>
      <c r="X7875" t="str">
        <f t="shared" ref="X7875:X7938" si="369">P7875&amp;B7875</f>
        <v>NPT76AWTS</v>
      </c>
      <c r="Y7875">
        <f t="shared" ref="Y7875:Y7938" si="370">COUNTIF(X:X,X7875)</f>
        <v>1</v>
      </c>
      <c r="Z7875">
        <f>COUNTIF($X$2:X7875,X7875)</f>
        <v>1</v>
      </c>
      <c r="AA7875" t="str">
        <f t="shared" ref="AA7875:AA7938" si="371">X7875&amp;Z7875</f>
        <v>NPT76AWTS1</v>
      </c>
      <c r="AB7875">
        <f>COUNTIF(实际辖区!A:A,全部结果!X7875)</f>
        <v>1</v>
      </c>
      <c r="AC7875" s="9" t="str">
        <f>VLOOKUP(AA7875,实际辖区!D:E,2,0)</f>
        <v>POS_75941055</v>
      </c>
    </row>
    <row r="7876" spans="1:29">
      <c r="A7876" t="s">
        <v>97</v>
      </c>
      <c r="B7876" t="s">
        <v>16286</v>
      </c>
      <c r="C7876" t="s">
        <v>16287</v>
      </c>
      <c r="D7876" t="s">
        <v>14787</v>
      </c>
      <c r="E7876" t="s">
        <v>16283</v>
      </c>
      <c r="F7876" t="s">
        <v>16288</v>
      </c>
      <c r="G7876" t="s">
        <v>16286</v>
      </c>
      <c r="H7876" t="s">
        <v>29</v>
      </c>
      <c r="I7876">
        <v>9900510.6916701403</v>
      </c>
      <c r="J7876">
        <v>119533.05</v>
      </c>
      <c r="K7876">
        <v>105119.03999999999</v>
      </c>
      <c r="L7876">
        <v>0.20895522388059701</v>
      </c>
      <c r="M7876">
        <v>25.121100500000001</v>
      </c>
      <c r="N7876">
        <v>99.165056300000003</v>
      </c>
      <c r="O7876" t="s">
        <v>16285</v>
      </c>
      <c r="P7876" t="s">
        <v>97</v>
      </c>
      <c r="Q7876" t="s">
        <v>926</v>
      </c>
      <c r="R7876">
        <v>1</v>
      </c>
      <c r="S7876">
        <v>25.047094145042681</v>
      </c>
      <c r="T7876">
        <v>99.024133701243329</v>
      </c>
      <c r="U7876">
        <v>16.410802709149198</v>
      </c>
      <c r="V7876" t="s">
        <v>32</v>
      </c>
      <c r="W7876" t="s">
        <v>33</v>
      </c>
      <c r="X7876" t="str">
        <f t="shared" si="369"/>
        <v>NPT76AWTE</v>
      </c>
      <c r="Y7876">
        <f t="shared" si="370"/>
        <v>1</v>
      </c>
      <c r="Z7876">
        <f>COUNTIF($X$2:X7876,X7876)</f>
        <v>1</v>
      </c>
      <c r="AA7876" t="str">
        <f t="shared" si="371"/>
        <v>NPT76AWTE1</v>
      </c>
      <c r="AB7876">
        <f>COUNTIF(实际辖区!A:A,全部结果!X7876)</f>
        <v>1</v>
      </c>
      <c r="AC7876" s="9" t="str">
        <f>VLOOKUP(AA7876,实际辖区!D:E,2,0)</f>
        <v>POS_75941055</v>
      </c>
    </row>
    <row r="7877" spans="1:29">
      <c r="A7877" t="s">
        <v>97</v>
      </c>
      <c r="B7877" t="s">
        <v>16289</v>
      </c>
      <c r="C7877" t="s">
        <v>16290</v>
      </c>
      <c r="D7877" t="s">
        <v>14787</v>
      </c>
      <c r="E7877" t="s">
        <v>16283</v>
      </c>
      <c r="F7877" t="s">
        <v>16288</v>
      </c>
      <c r="G7877" t="s">
        <v>16289</v>
      </c>
      <c r="H7877" t="s">
        <v>29</v>
      </c>
      <c r="I7877">
        <v>5920775.3013307303</v>
      </c>
      <c r="J7877">
        <v>40891.199999999997</v>
      </c>
      <c r="K7877">
        <v>43812</v>
      </c>
      <c r="L7877">
        <v>5.9701492537313397E-2</v>
      </c>
      <c r="M7877">
        <v>25.126888300000001</v>
      </c>
      <c r="N7877">
        <v>99.1720708</v>
      </c>
      <c r="O7877" t="s">
        <v>16285</v>
      </c>
      <c r="P7877" t="s">
        <v>97</v>
      </c>
      <c r="Q7877" t="s">
        <v>926</v>
      </c>
      <c r="R7877">
        <v>0</v>
      </c>
      <c r="S7877">
        <v>25.047094145042681</v>
      </c>
      <c r="T7877">
        <v>99.024133701243329</v>
      </c>
      <c r="U7877">
        <v>17.344968516329239</v>
      </c>
      <c r="V7877" t="s">
        <v>32</v>
      </c>
      <c r="W7877" t="s">
        <v>33</v>
      </c>
      <c r="X7877" t="str">
        <f t="shared" si="369"/>
        <v>NPT76AWTI</v>
      </c>
      <c r="Y7877">
        <f t="shared" si="370"/>
        <v>1</v>
      </c>
      <c r="Z7877">
        <f>COUNTIF($X$2:X7877,X7877)</f>
        <v>1</v>
      </c>
      <c r="AA7877" t="str">
        <f t="shared" si="371"/>
        <v>NPT76AWTI1</v>
      </c>
      <c r="AB7877">
        <f>COUNTIF(实际辖区!A:A,全部结果!X7877)</f>
        <v>1</v>
      </c>
      <c r="AC7877" s="9" t="str">
        <f>VLOOKUP(AA7877,实际辖区!D:E,2,0)</f>
        <v>POS_75941055</v>
      </c>
    </row>
    <row r="7878" spans="1:29">
      <c r="A7878" t="s">
        <v>97</v>
      </c>
      <c r="B7878" t="s">
        <v>16291</v>
      </c>
      <c r="C7878" t="s">
        <v>16292</v>
      </c>
      <c r="D7878" t="s">
        <v>14787</v>
      </c>
      <c r="E7878" t="s">
        <v>16283</v>
      </c>
      <c r="F7878" t="s">
        <v>16284</v>
      </c>
      <c r="G7878" t="s">
        <v>16291</v>
      </c>
      <c r="H7878" t="s">
        <v>29</v>
      </c>
      <c r="I7878">
        <v>3634815.1975402599</v>
      </c>
      <c r="J7878">
        <v>38586</v>
      </c>
      <c r="K7878">
        <v>43812</v>
      </c>
      <c r="L7878">
        <v>4.4776119402985003E-2</v>
      </c>
      <c r="M7878">
        <v>25.058337900000001</v>
      </c>
      <c r="N7878">
        <v>98.505065000000002</v>
      </c>
      <c r="O7878" t="s">
        <v>16285</v>
      </c>
      <c r="P7878" t="s">
        <v>97</v>
      </c>
      <c r="Q7878" t="s">
        <v>926</v>
      </c>
      <c r="R7878">
        <v>1</v>
      </c>
      <c r="S7878">
        <v>25.047094145042681</v>
      </c>
      <c r="T7878">
        <v>99.024133701243329</v>
      </c>
      <c r="U7878">
        <v>52.392426906720942</v>
      </c>
      <c r="V7878" t="s">
        <v>32</v>
      </c>
      <c r="W7878" t="s">
        <v>33</v>
      </c>
      <c r="X7878" t="str">
        <f t="shared" si="369"/>
        <v>NPT76AWTU</v>
      </c>
      <c r="Y7878">
        <f t="shared" si="370"/>
        <v>1</v>
      </c>
      <c r="Z7878">
        <f>COUNTIF($X$2:X7878,X7878)</f>
        <v>1</v>
      </c>
      <c r="AA7878" t="str">
        <f t="shared" si="371"/>
        <v>NPT76AWTU1</v>
      </c>
      <c r="AB7878">
        <f>COUNTIF(实际辖区!A:A,全部结果!X7878)</f>
        <v>1</v>
      </c>
      <c r="AC7878" s="9" t="str">
        <f>VLOOKUP(AA7878,实际辖区!D:E,2,0)</f>
        <v>POS_75941055</v>
      </c>
    </row>
    <row r="7879" spans="1:29">
      <c r="A7879" t="s">
        <v>97</v>
      </c>
      <c r="B7879" t="s">
        <v>16293</v>
      </c>
      <c r="C7879" t="s">
        <v>16294</v>
      </c>
      <c r="D7879" t="s">
        <v>14787</v>
      </c>
      <c r="E7879" t="s">
        <v>16283</v>
      </c>
      <c r="F7879" t="s">
        <v>16295</v>
      </c>
      <c r="G7879" t="s">
        <v>16293</v>
      </c>
      <c r="H7879" t="s">
        <v>29</v>
      </c>
      <c r="I7879">
        <v>4288752.09712255</v>
      </c>
      <c r="J7879">
        <v>72024.600000000006</v>
      </c>
      <c r="K7879">
        <v>21529.439999999999</v>
      </c>
      <c r="L7879">
        <v>3.98009950248756E-2</v>
      </c>
      <c r="M7879">
        <v>24.826360300000001</v>
      </c>
      <c r="N7879">
        <v>99.622793999999999</v>
      </c>
      <c r="O7879" t="s">
        <v>16285</v>
      </c>
      <c r="P7879" t="s">
        <v>97</v>
      </c>
      <c r="Q7879" t="s">
        <v>926</v>
      </c>
      <c r="R7879">
        <v>1</v>
      </c>
      <c r="S7879">
        <v>25.047094145042681</v>
      </c>
      <c r="T7879">
        <v>99.024133701243329</v>
      </c>
      <c r="U7879">
        <v>65.222293602755272</v>
      </c>
      <c r="V7879" t="s">
        <v>32</v>
      </c>
      <c r="W7879" t="s">
        <v>33</v>
      </c>
      <c r="X7879" t="str">
        <f t="shared" si="369"/>
        <v>NPT76AWTW</v>
      </c>
      <c r="Y7879">
        <f t="shared" si="370"/>
        <v>1</v>
      </c>
      <c r="Z7879">
        <f>COUNTIF($X$2:X7879,X7879)</f>
        <v>1</v>
      </c>
      <c r="AA7879" t="str">
        <f t="shared" si="371"/>
        <v>NPT76AWTW1</v>
      </c>
      <c r="AB7879">
        <f>COUNTIF(实际辖区!A:A,全部结果!X7879)</f>
        <v>1</v>
      </c>
      <c r="AC7879" s="9" t="str">
        <f>VLOOKUP(AA7879,实际辖区!D:E,2,0)</f>
        <v>POS_75941055</v>
      </c>
    </row>
    <row r="7880" spans="1:29">
      <c r="A7880" t="s">
        <v>97</v>
      </c>
      <c r="B7880" t="s">
        <v>16296</v>
      </c>
      <c r="C7880" t="s">
        <v>16297</v>
      </c>
      <c r="D7880" t="s">
        <v>14787</v>
      </c>
      <c r="E7880" t="s">
        <v>16283</v>
      </c>
      <c r="F7880" t="s">
        <v>16288</v>
      </c>
      <c r="G7880" t="s">
        <v>16296</v>
      </c>
      <c r="H7880" t="s">
        <v>29</v>
      </c>
      <c r="I7880">
        <v>2942290.9600780299</v>
      </c>
      <c r="J7880">
        <v>21779.4</v>
      </c>
      <c r="K7880">
        <v>22612.2</v>
      </c>
      <c r="L7880">
        <v>2.9850746268656699E-2</v>
      </c>
      <c r="M7880">
        <v>25.114813600000002</v>
      </c>
      <c r="N7880">
        <v>99.182229800000002</v>
      </c>
      <c r="O7880" t="s">
        <v>16285</v>
      </c>
      <c r="P7880" t="s">
        <v>97</v>
      </c>
      <c r="Q7880" t="s">
        <v>926</v>
      </c>
      <c r="R7880">
        <v>0</v>
      </c>
      <c r="S7880">
        <v>25.047094145042681</v>
      </c>
      <c r="T7880">
        <v>99.024133701243329</v>
      </c>
      <c r="U7880">
        <v>17.625403877663899</v>
      </c>
      <c r="V7880" t="s">
        <v>32</v>
      </c>
      <c r="W7880" t="s">
        <v>33</v>
      </c>
      <c r="X7880" t="str">
        <f t="shared" si="369"/>
        <v>NPT76AWTJ</v>
      </c>
      <c r="Y7880">
        <f t="shared" si="370"/>
        <v>1</v>
      </c>
      <c r="Z7880">
        <f>COUNTIF($X$2:X7880,X7880)</f>
        <v>1</v>
      </c>
      <c r="AA7880" t="str">
        <f t="shared" si="371"/>
        <v>NPT76AWTJ1</v>
      </c>
      <c r="AB7880">
        <f>COUNTIF(实际辖区!A:A,全部结果!X7880)</f>
        <v>1</v>
      </c>
      <c r="AC7880" s="9" t="str">
        <f>VLOOKUP(AA7880,实际辖区!D:E,2,0)</f>
        <v>POS_75941055</v>
      </c>
    </row>
    <row r="7881" spans="1:29">
      <c r="A7881" t="s">
        <v>97</v>
      </c>
      <c r="B7881" t="s">
        <v>16298</v>
      </c>
      <c r="C7881" t="s">
        <v>16299</v>
      </c>
      <c r="D7881" t="s">
        <v>14787</v>
      </c>
      <c r="E7881" t="s">
        <v>14813</v>
      </c>
      <c r="F7881" t="s">
        <v>14814</v>
      </c>
      <c r="G7881" t="s">
        <v>16298</v>
      </c>
      <c r="H7881" t="s">
        <v>29</v>
      </c>
      <c r="I7881">
        <v>8505614.5257026497</v>
      </c>
      <c r="J7881">
        <v>176642.94</v>
      </c>
      <c r="K7881">
        <v>87624</v>
      </c>
      <c r="L7881">
        <v>0.44776119402985071</v>
      </c>
      <c r="M7881">
        <v>25.605278200000001</v>
      </c>
      <c r="N7881">
        <v>100.22286219999999</v>
      </c>
      <c r="O7881" t="s">
        <v>16300</v>
      </c>
      <c r="P7881" t="s">
        <v>97</v>
      </c>
      <c r="Q7881" t="s">
        <v>926</v>
      </c>
      <c r="R7881">
        <v>1</v>
      </c>
      <c r="S7881">
        <v>25.697704730869759</v>
      </c>
      <c r="T7881">
        <v>100.0626137044306</v>
      </c>
      <c r="U7881">
        <v>19.072354550076749</v>
      </c>
      <c r="V7881" t="s">
        <v>32</v>
      </c>
      <c r="W7881" t="s">
        <v>33</v>
      </c>
      <c r="X7881" t="str">
        <f t="shared" si="369"/>
        <v>NPT76AWNU</v>
      </c>
      <c r="Y7881">
        <f t="shared" si="370"/>
        <v>1</v>
      </c>
      <c r="Z7881">
        <f>COUNTIF($X$2:X7881,X7881)</f>
        <v>1</v>
      </c>
      <c r="AA7881" t="str">
        <f t="shared" si="371"/>
        <v>NPT76AWNU1</v>
      </c>
      <c r="AB7881">
        <f>COUNTIF(实际辖区!A:A,全部结果!X7881)</f>
        <v>1</v>
      </c>
      <c r="AC7881" s="9" t="str">
        <f>VLOOKUP(AA7881,实际辖区!D:E,2,0)</f>
        <v>POS_75941056</v>
      </c>
    </row>
    <row r="7882" spans="1:29">
      <c r="A7882" t="s">
        <v>97</v>
      </c>
      <c r="B7882" t="s">
        <v>16301</v>
      </c>
      <c r="C7882" t="s">
        <v>16302</v>
      </c>
      <c r="D7882" t="s">
        <v>14787</v>
      </c>
      <c r="E7882" t="s">
        <v>14813</v>
      </c>
      <c r="F7882" t="s">
        <v>16303</v>
      </c>
      <c r="G7882" t="s">
        <v>16301</v>
      </c>
      <c r="H7882" t="s">
        <v>29</v>
      </c>
      <c r="I7882">
        <v>8965150</v>
      </c>
      <c r="J7882">
        <v>327537.78000000003</v>
      </c>
      <c r="K7882">
        <v>240206.4</v>
      </c>
      <c r="L7882">
        <v>0.23383084577114421</v>
      </c>
      <c r="M7882">
        <v>26.1180688</v>
      </c>
      <c r="N7882">
        <v>99.957431</v>
      </c>
      <c r="O7882" t="s">
        <v>16300</v>
      </c>
      <c r="P7882" t="s">
        <v>97</v>
      </c>
      <c r="Q7882" t="s">
        <v>926</v>
      </c>
      <c r="R7882">
        <v>1</v>
      </c>
      <c r="S7882">
        <v>25.697704730869759</v>
      </c>
      <c r="T7882">
        <v>100.0626137044306</v>
      </c>
      <c r="U7882">
        <v>47.74826322749621</v>
      </c>
      <c r="V7882" t="s">
        <v>32</v>
      </c>
      <c r="W7882" t="s">
        <v>33</v>
      </c>
      <c r="X7882" t="str">
        <f t="shared" si="369"/>
        <v>NPT76AWOS</v>
      </c>
      <c r="Y7882">
        <f t="shared" si="370"/>
        <v>1</v>
      </c>
      <c r="Z7882">
        <f>COUNTIF($X$2:X7882,X7882)</f>
        <v>1</v>
      </c>
      <c r="AA7882" t="str">
        <f t="shared" si="371"/>
        <v>NPT76AWOS1</v>
      </c>
      <c r="AB7882">
        <f>COUNTIF(实际辖区!A:A,全部结果!X7882)</f>
        <v>1</v>
      </c>
      <c r="AC7882" s="9" t="str">
        <f>VLOOKUP(AA7882,实际辖区!D:E,2,0)</f>
        <v>POS_75941056</v>
      </c>
    </row>
    <row r="7883" spans="1:29">
      <c r="A7883" t="s">
        <v>97</v>
      </c>
      <c r="B7883" t="s">
        <v>16304</v>
      </c>
      <c r="C7883" t="s">
        <v>16305</v>
      </c>
      <c r="D7883" t="s">
        <v>14787</v>
      </c>
      <c r="E7883" t="s">
        <v>14813</v>
      </c>
      <c r="F7883" t="s">
        <v>14814</v>
      </c>
      <c r="G7883" t="s">
        <v>16304</v>
      </c>
      <c r="H7883" t="s">
        <v>29</v>
      </c>
      <c r="I7883">
        <v>10434536.5846861</v>
      </c>
      <c r="J7883">
        <v>65567.399999999994</v>
      </c>
      <c r="K7883">
        <v>29208</v>
      </c>
      <c r="L7883">
        <v>0.1592039800995024</v>
      </c>
      <c r="M7883">
        <v>25.7046624</v>
      </c>
      <c r="N7883">
        <v>100.164981</v>
      </c>
      <c r="O7883" t="s">
        <v>16300</v>
      </c>
      <c r="P7883" t="s">
        <v>97</v>
      </c>
      <c r="Q7883" t="s">
        <v>926</v>
      </c>
      <c r="R7883">
        <v>1</v>
      </c>
      <c r="S7883">
        <v>25.697704730869759</v>
      </c>
      <c r="T7883">
        <v>100.0626137044306</v>
      </c>
      <c r="U7883">
        <v>10.303440469070731</v>
      </c>
      <c r="V7883" t="s">
        <v>32</v>
      </c>
      <c r="W7883" t="s">
        <v>33</v>
      </c>
      <c r="X7883" t="str">
        <f t="shared" si="369"/>
        <v>NPT76AWNX</v>
      </c>
      <c r="Y7883">
        <f t="shared" si="370"/>
        <v>1</v>
      </c>
      <c r="Z7883">
        <f>COUNTIF($X$2:X7883,X7883)</f>
        <v>1</v>
      </c>
      <c r="AA7883" t="str">
        <f t="shared" si="371"/>
        <v>NPT76AWNX1</v>
      </c>
      <c r="AB7883">
        <f>COUNTIF(实际辖区!A:A,全部结果!X7883)</f>
        <v>1</v>
      </c>
      <c r="AC7883" s="9" t="str">
        <f>VLOOKUP(AA7883,实际辖区!D:E,2,0)</f>
        <v>POS_75941056</v>
      </c>
    </row>
    <row r="7884" spans="1:29">
      <c r="A7884" t="s">
        <v>97</v>
      </c>
      <c r="B7884" t="s">
        <v>16306</v>
      </c>
      <c r="C7884" t="s">
        <v>16307</v>
      </c>
      <c r="D7884" t="s">
        <v>14787</v>
      </c>
      <c r="E7884" t="s">
        <v>14813</v>
      </c>
      <c r="F7884" t="s">
        <v>14814</v>
      </c>
      <c r="G7884" t="s">
        <v>16306</v>
      </c>
      <c r="H7884" t="s">
        <v>29</v>
      </c>
      <c r="I7884">
        <v>6099256.8452588301</v>
      </c>
      <c r="J7884">
        <v>150768.35999999999</v>
      </c>
      <c r="K7884">
        <v>70099.199999999997</v>
      </c>
      <c r="L7884">
        <v>0.12437810945273629</v>
      </c>
      <c r="M7884">
        <v>25.587344999999999</v>
      </c>
      <c r="N7884">
        <v>100.2243615</v>
      </c>
      <c r="O7884" t="s">
        <v>16300</v>
      </c>
      <c r="P7884" t="s">
        <v>97</v>
      </c>
      <c r="Q7884" t="s">
        <v>926</v>
      </c>
      <c r="R7884">
        <v>1</v>
      </c>
      <c r="S7884">
        <v>25.697704730869759</v>
      </c>
      <c r="T7884">
        <v>100.0626137044306</v>
      </c>
      <c r="U7884">
        <v>20.329598102304779</v>
      </c>
      <c r="V7884" t="s">
        <v>32</v>
      </c>
      <c r="W7884" t="s">
        <v>33</v>
      </c>
      <c r="X7884" t="str">
        <f t="shared" si="369"/>
        <v>NPT76BEFL</v>
      </c>
      <c r="Y7884">
        <f t="shared" si="370"/>
        <v>1</v>
      </c>
      <c r="Z7884">
        <f>COUNTIF($X$2:X7884,X7884)</f>
        <v>1</v>
      </c>
      <c r="AA7884" t="str">
        <f t="shared" si="371"/>
        <v>NPT76BEFL1</v>
      </c>
      <c r="AB7884">
        <f>COUNTIF(实际辖区!A:A,全部结果!X7884)</f>
        <v>1</v>
      </c>
      <c r="AC7884" s="9" t="str">
        <f>VLOOKUP(AA7884,实际辖区!D:E,2,0)</f>
        <v>POS_75941056</v>
      </c>
    </row>
    <row r="7885" spans="1:29">
      <c r="A7885" t="s">
        <v>97</v>
      </c>
      <c r="B7885" t="s">
        <v>16308</v>
      </c>
      <c r="C7885" t="s">
        <v>16309</v>
      </c>
      <c r="D7885" t="s">
        <v>14787</v>
      </c>
      <c r="E7885" t="s">
        <v>14813</v>
      </c>
      <c r="F7885" t="s">
        <v>16310</v>
      </c>
      <c r="G7885" t="s">
        <v>16308</v>
      </c>
      <c r="H7885" t="s">
        <v>29</v>
      </c>
      <c r="I7885">
        <v>2301750</v>
      </c>
      <c r="J7885">
        <v>31398.6</v>
      </c>
      <c r="K7885">
        <v>5733</v>
      </c>
      <c r="L7885">
        <v>1.99004975124378E-2</v>
      </c>
      <c r="M7885">
        <v>25.464923899999999</v>
      </c>
      <c r="N7885">
        <v>99.528563700000007</v>
      </c>
      <c r="O7885" t="s">
        <v>16300</v>
      </c>
      <c r="P7885" t="s">
        <v>97</v>
      </c>
      <c r="Q7885" t="s">
        <v>926</v>
      </c>
      <c r="R7885">
        <v>0</v>
      </c>
      <c r="S7885">
        <v>25.697704730869759</v>
      </c>
      <c r="T7885">
        <v>100.0626137044306</v>
      </c>
      <c r="U7885">
        <v>59.531211708160498</v>
      </c>
      <c r="V7885" t="s">
        <v>32</v>
      </c>
      <c r="W7885" t="s">
        <v>33</v>
      </c>
      <c r="X7885" t="str">
        <f t="shared" si="369"/>
        <v>NPT76AWOR</v>
      </c>
      <c r="Y7885">
        <f t="shared" si="370"/>
        <v>1</v>
      </c>
      <c r="Z7885">
        <f>COUNTIF($X$2:X7885,X7885)</f>
        <v>1</v>
      </c>
      <c r="AA7885" t="str">
        <f t="shared" si="371"/>
        <v>NPT76AWOR1</v>
      </c>
      <c r="AB7885">
        <f>COUNTIF(实际辖区!A:A,全部结果!X7885)</f>
        <v>1</v>
      </c>
      <c r="AC7885" s="9" t="str">
        <f>VLOOKUP(AA7885,实际辖区!D:E,2,0)</f>
        <v>POS_75941055</v>
      </c>
    </row>
    <row r="7886" spans="1:29">
      <c r="A7886" t="s">
        <v>97</v>
      </c>
      <c r="B7886" t="s">
        <v>16311</v>
      </c>
      <c r="C7886" t="s">
        <v>16312</v>
      </c>
      <c r="D7886" t="s">
        <v>14787</v>
      </c>
      <c r="E7886" t="s">
        <v>14813</v>
      </c>
      <c r="F7886" t="s">
        <v>14814</v>
      </c>
      <c r="G7886" t="s">
        <v>16311</v>
      </c>
      <c r="H7886" t="s">
        <v>29</v>
      </c>
      <c r="I7886">
        <v>2523604.9327819599</v>
      </c>
      <c r="J7886">
        <v>573.29999999999995</v>
      </c>
      <c r="K7886">
        <v>573.29999999999995</v>
      </c>
      <c r="L7886">
        <v>9.9502487562189001E-3</v>
      </c>
      <c r="M7886">
        <v>25.701553499999999</v>
      </c>
      <c r="N7886">
        <v>100.17001500000001</v>
      </c>
      <c r="O7886" t="s">
        <v>16300</v>
      </c>
      <c r="P7886" t="s">
        <v>97</v>
      </c>
      <c r="Q7886" t="s">
        <v>926</v>
      </c>
      <c r="R7886">
        <v>0</v>
      </c>
      <c r="S7886">
        <v>25.697704730869759</v>
      </c>
      <c r="T7886">
        <v>100.0626137044306</v>
      </c>
      <c r="U7886">
        <v>10.78839840849202</v>
      </c>
      <c r="V7886" t="s">
        <v>32</v>
      </c>
      <c r="W7886" t="s">
        <v>33</v>
      </c>
      <c r="X7886" t="str">
        <f t="shared" si="369"/>
        <v>NPT76AWNZ</v>
      </c>
      <c r="Y7886">
        <f t="shared" si="370"/>
        <v>1</v>
      </c>
      <c r="Z7886">
        <f>COUNTIF($X$2:X7886,X7886)</f>
        <v>1</v>
      </c>
      <c r="AA7886" t="str">
        <f t="shared" si="371"/>
        <v>NPT76AWNZ1</v>
      </c>
      <c r="AB7886">
        <f>COUNTIF(实际辖区!A:A,全部结果!X7886)</f>
        <v>1</v>
      </c>
      <c r="AC7886" s="9" t="str">
        <f>VLOOKUP(AA7886,实际辖区!D:E,2,0)</f>
        <v>POS_75941056</v>
      </c>
    </row>
    <row r="7887" spans="1:29">
      <c r="A7887" t="s">
        <v>97</v>
      </c>
      <c r="B7887" t="s">
        <v>16313</v>
      </c>
      <c r="C7887" t="s">
        <v>16314</v>
      </c>
      <c r="D7887" t="s">
        <v>14787</v>
      </c>
      <c r="E7887" t="s">
        <v>14813</v>
      </c>
      <c r="F7887" t="s">
        <v>14814</v>
      </c>
      <c r="G7887" t="s">
        <v>16313</v>
      </c>
      <c r="H7887" t="s">
        <v>29</v>
      </c>
      <c r="I7887">
        <v>2749498.59611231</v>
      </c>
      <c r="J7887">
        <v>8599.5</v>
      </c>
      <c r="K7887">
        <v>6879.6</v>
      </c>
      <c r="L7887">
        <v>9.9502487562189001E-3</v>
      </c>
      <c r="M7887">
        <v>25.700800699999998</v>
      </c>
      <c r="N7887">
        <v>100.1704783</v>
      </c>
      <c r="O7887" t="s">
        <v>16300</v>
      </c>
      <c r="P7887" t="s">
        <v>97</v>
      </c>
      <c r="Q7887" t="s">
        <v>926</v>
      </c>
      <c r="R7887">
        <v>0</v>
      </c>
      <c r="S7887">
        <v>25.697704730869759</v>
      </c>
      <c r="T7887">
        <v>100.0626137044306</v>
      </c>
      <c r="U7887">
        <v>10.83193675659064</v>
      </c>
      <c r="V7887" t="s">
        <v>32</v>
      </c>
      <c r="W7887" t="s">
        <v>33</v>
      </c>
      <c r="X7887" t="str">
        <f t="shared" si="369"/>
        <v>NPT76BHXT</v>
      </c>
      <c r="Y7887">
        <f t="shared" si="370"/>
        <v>1</v>
      </c>
      <c r="Z7887">
        <f>COUNTIF($X$2:X7887,X7887)</f>
        <v>1</v>
      </c>
      <c r="AA7887" t="str">
        <f t="shared" si="371"/>
        <v>NPT76BHXT1</v>
      </c>
      <c r="AB7887">
        <f>COUNTIF(实际辖区!A:A,全部结果!X7887)</f>
        <v>1</v>
      </c>
      <c r="AC7887" s="9" t="str">
        <f>VLOOKUP(AA7887,实际辖区!D:E,2,0)</f>
        <v>POS_75941056</v>
      </c>
    </row>
    <row r="7888" spans="1:29">
      <c r="A7888" t="s">
        <v>97</v>
      </c>
      <c r="B7888" t="s">
        <v>16315</v>
      </c>
      <c r="C7888" t="s">
        <v>16316</v>
      </c>
      <c r="D7888" t="s">
        <v>14787</v>
      </c>
      <c r="E7888" t="s">
        <v>14813</v>
      </c>
      <c r="F7888" t="s">
        <v>16317</v>
      </c>
      <c r="G7888" t="s">
        <v>16315</v>
      </c>
      <c r="H7888" t="s">
        <v>29</v>
      </c>
      <c r="I7888">
        <v>5532750.82508507</v>
      </c>
      <c r="J7888">
        <v>133754.4</v>
      </c>
      <c r="K7888">
        <v>58389.84</v>
      </c>
      <c r="L7888">
        <v>0.22885572139303481</v>
      </c>
      <c r="M7888">
        <v>25.479367700000001</v>
      </c>
      <c r="N7888">
        <v>100.5650119</v>
      </c>
      <c r="O7888" t="s">
        <v>16318</v>
      </c>
      <c r="P7888" t="s">
        <v>97</v>
      </c>
      <c r="Q7888" t="s">
        <v>926</v>
      </c>
      <c r="R7888">
        <v>1</v>
      </c>
      <c r="S7888">
        <v>25.346409052556819</v>
      </c>
      <c r="T7888">
        <v>100.49132765733521</v>
      </c>
      <c r="U7888">
        <v>16.489470970309888</v>
      </c>
      <c r="V7888" t="s">
        <v>32</v>
      </c>
      <c r="W7888" t="s">
        <v>33</v>
      </c>
      <c r="X7888" t="str">
        <f t="shared" si="369"/>
        <v>NPT76AWOZ</v>
      </c>
      <c r="Y7888">
        <f t="shared" si="370"/>
        <v>1</v>
      </c>
      <c r="Z7888">
        <f>COUNTIF($X$2:X7888,X7888)</f>
        <v>1</v>
      </c>
      <c r="AA7888" t="str">
        <f t="shared" si="371"/>
        <v>NPT76AWOZ1</v>
      </c>
      <c r="AB7888">
        <f>COUNTIF(实际辖区!A:A,全部结果!X7888)</f>
        <v>1</v>
      </c>
      <c r="AC7888" s="9" t="str">
        <f>VLOOKUP(AA7888,实际辖区!D:E,2,0)</f>
        <v>POS_75941060</v>
      </c>
    </row>
    <row r="7889" spans="1:29">
      <c r="A7889" t="s">
        <v>97</v>
      </c>
      <c r="B7889" t="s">
        <v>16319</v>
      </c>
      <c r="C7889" t="s">
        <v>16320</v>
      </c>
      <c r="D7889" t="s">
        <v>14787</v>
      </c>
      <c r="E7889" t="s">
        <v>14813</v>
      </c>
      <c r="F7889" t="s">
        <v>14820</v>
      </c>
      <c r="G7889" t="s">
        <v>16319</v>
      </c>
      <c r="H7889" t="s">
        <v>29</v>
      </c>
      <c r="I7889">
        <v>5958622.3855639901</v>
      </c>
      <c r="J7889">
        <v>184010.4</v>
      </c>
      <c r="K7889">
        <v>192772.8</v>
      </c>
      <c r="L7889">
        <v>0.2189054726368159</v>
      </c>
      <c r="M7889">
        <v>25.823789699999999</v>
      </c>
      <c r="N7889">
        <v>100.5872371</v>
      </c>
      <c r="O7889" t="s">
        <v>16318</v>
      </c>
      <c r="P7889" t="s">
        <v>97</v>
      </c>
      <c r="Q7889" t="s">
        <v>926</v>
      </c>
      <c r="R7889">
        <v>0</v>
      </c>
      <c r="S7889">
        <v>25.346409052556819</v>
      </c>
      <c r="T7889">
        <v>100.49132765733521</v>
      </c>
      <c r="U7889">
        <v>53.755672227514303</v>
      </c>
      <c r="V7889" t="s">
        <v>32</v>
      </c>
      <c r="W7889" t="s">
        <v>33</v>
      </c>
      <c r="X7889" t="str">
        <f t="shared" si="369"/>
        <v>NPT76AWPN</v>
      </c>
      <c r="Y7889">
        <f t="shared" si="370"/>
        <v>1</v>
      </c>
      <c r="Z7889">
        <f>COUNTIF($X$2:X7889,X7889)</f>
        <v>1</v>
      </c>
      <c r="AA7889" t="str">
        <f t="shared" si="371"/>
        <v>NPT76AWPN1</v>
      </c>
      <c r="AB7889">
        <f>COUNTIF(实际辖区!A:A,全部结果!X7889)</f>
        <v>1</v>
      </c>
      <c r="AC7889" s="9" t="str">
        <f>VLOOKUP(AA7889,实际辖区!D:E,2,0)</f>
        <v>POS_75941060</v>
      </c>
    </row>
    <row r="7890" spans="1:29">
      <c r="A7890" t="s">
        <v>97</v>
      </c>
      <c r="B7890" t="s">
        <v>16321</v>
      </c>
      <c r="C7890" t="s">
        <v>16322</v>
      </c>
      <c r="D7890" t="s">
        <v>14787</v>
      </c>
      <c r="E7890" t="s">
        <v>14813</v>
      </c>
      <c r="F7890" t="s">
        <v>16317</v>
      </c>
      <c r="G7890" t="s">
        <v>16321</v>
      </c>
      <c r="H7890" t="s">
        <v>29</v>
      </c>
      <c r="I7890">
        <v>7753819.9191806596</v>
      </c>
      <c r="J7890">
        <v>219060</v>
      </c>
      <c r="K7890">
        <v>228176.04</v>
      </c>
      <c r="L7890">
        <v>0.20895522388059701</v>
      </c>
      <c r="M7890">
        <v>25.498788999999999</v>
      </c>
      <c r="N7890">
        <v>100.5579831</v>
      </c>
      <c r="O7890" t="s">
        <v>16318</v>
      </c>
      <c r="P7890" t="s">
        <v>97</v>
      </c>
      <c r="Q7890" t="s">
        <v>926</v>
      </c>
      <c r="R7890">
        <v>1</v>
      </c>
      <c r="S7890">
        <v>25.346409052556819</v>
      </c>
      <c r="T7890">
        <v>100.49132765733521</v>
      </c>
      <c r="U7890">
        <v>18.163655195624731</v>
      </c>
      <c r="V7890" t="s">
        <v>32</v>
      </c>
      <c r="W7890" t="s">
        <v>33</v>
      </c>
      <c r="X7890" t="str">
        <f t="shared" si="369"/>
        <v>NPT76AWOY</v>
      </c>
      <c r="Y7890">
        <f t="shared" si="370"/>
        <v>1</v>
      </c>
      <c r="Z7890">
        <f>COUNTIF($X$2:X7890,X7890)</f>
        <v>1</v>
      </c>
      <c r="AA7890" t="str">
        <f t="shared" si="371"/>
        <v>NPT76AWOY1</v>
      </c>
      <c r="AB7890">
        <f>COUNTIF(实际辖区!A:A,全部结果!X7890)</f>
        <v>1</v>
      </c>
      <c r="AC7890" s="9" t="str">
        <f>VLOOKUP(AA7890,实际辖区!D:E,2,0)</f>
        <v>POS_75941060</v>
      </c>
    </row>
    <row r="7891" spans="1:29">
      <c r="A7891" t="s">
        <v>97</v>
      </c>
      <c r="B7891" t="s">
        <v>16323</v>
      </c>
      <c r="C7891" t="s">
        <v>16324</v>
      </c>
      <c r="D7891" t="s">
        <v>14787</v>
      </c>
      <c r="E7891" t="s">
        <v>14813</v>
      </c>
      <c r="F7891" t="s">
        <v>16325</v>
      </c>
      <c r="G7891" t="s">
        <v>16323</v>
      </c>
      <c r="H7891" t="s">
        <v>29</v>
      </c>
      <c r="I7891">
        <v>5214604.4276457904</v>
      </c>
      <c r="J7891">
        <v>86163.6</v>
      </c>
      <c r="K7891">
        <v>87624</v>
      </c>
      <c r="L7891">
        <v>0.1592039800995024</v>
      </c>
      <c r="M7891">
        <v>25.240297999999999</v>
      </c>
      <c r="N7891">
        <v>100.3168629</v>
      </c>
      <c r="O7891" t="s">
        <v>16318</v>
      </c>
      <c r="P7891" t="s">
        <v>97</v>
      </c>
      <c r="Q7891" t="s">
        <v>926</v>
      </c>
      <c r="R7891">
        <v>1</v>
      </c>
      <c r="S7891">
        <v>25.346409052556819</v>
      </c>
      <c r="T7891">
        <v>100.49132765733521</v>
      </c>
      <c r="U7891">
        <v>21.139631701927851</v>
      </c>
      <c r="V7891" t="s">
        <v>32</v>
      </c>
      <c r="W7891" t="s">
        <v>33</v>
      </c>
      <c r="X7891" t="str">
        <f t="shared" si="369"/>
        <v>NPT76AWOM</v>
      </c>
      <c r="Y7891">
        <f t="shared" si="370"/>
        <v>1</v>
      </c>
      <c r="Z7891">
        <f>COUNTIF($X$2:X7891,X7891)</f>
        <v>1</v>
      </c>
      <c r="AA7891" t="str">
        <f t="shared" si="371"/>
        <v>NPT76AWOM1</v>
      </c>
      <c r="AB7891">
        <f>COUNTIF(实际辖区!A:A,全部结果!X7891)</f>
        <v>1</v>
      </c>
      <c r="AC7891" s="9" t="str">
        <f>VLOOKUP(AA7891,实际辖区!D:E,2,0)</f>
        <v>POS_75941060</v>
      </c>
    </row>
    <row r="7892" spans="1:29">
      <c r="A7892" t="s">
        <v>97</v>
      </c>
      <c r="B7892" t="s">
        <v>16326</v>
      </c>
      <c r="C7892" t="s">
        <v>16327</v>
      </c>
      <c r="D7892" t="s">
        <v>14787</v>
      </c>
      <c r="E7892" t="s">
        <v>14813</v>
      </c>
      <c r="F7892" t="s">
        <v>16328</v>
      </c>
      <c r="G7892" t="s">
        <v>16326</v>
      </c>
      <c r="H7892" t="s">
        <v>29</v>
      </c>
      <c r="I7892">
        <v>6591242.8895207401</v>
      </c>
      <c r="J7892">
        <v>61336.800000000003</v>
      </c>
      <c r="K7892">
        <v>79613.100000000006</v>
      </c>
      <c r="L7892">
        <v>0.11940298507462679</v>
      </c>
      <c r="M7892">
        <v>25.056011099999999</v>
      </c>
      <c r="N7892">
        <v>100.5359756</v>
      </c>
      <c r="O7892" t="s">
        <v>16318</v>
      </c>
      <c r="P7892" t="s">
        <v>97</v>
      </c>
      <c r="Q7892" t="s">
        <v>926</v>
      </c>
      <c r="R7892">
        <v>1</v>
      </c>
      <c r="S7892">
        <v>25.346409052556819</v>
      </c>
      <c r="T7892">
        <v>100.49132765733521</v>
      </c>
      <c r="U7892">
        <v>32.482288164325901</v>
      </c>
      <c r="V7892" t="s">
        <v>32</v>
      </c>
      <c r="W7892" t="s">
        <v>33</v>
      </c>
      <c r="X7892" t="str">
        <f t="shared" si="369"/>
        <v>NPT76AWOJ</v>
      </c>
      <c r="Y7892">
        <f t="shared" si="370"/>
        <v>1</v>
      </c>
      <c r="Z7892">
        <f>COUNTIF($X$2:X7892,X7892)</f>
        <v>1</v>
      </c>
      <c r="AA7892" t="str">
        <f t="shared" si="371"/>
        <v>NPT76AWOJ1</v>
      </c>
      <c r="AB7892">
        <f>COUNTIF(实际辖区!A:A,全部结果!X7892)</f>
        <v>1</v>
      </c>
      <c r="AC7892" s="9" t="str">
        <f>VLOOKUP(AA7892,实际辖区!D:E,2,0)</f>
        <v>POS_75941060</v>
      </c>
    </row>
    <row r="7893" spans="1:29">
      <c r="A7893" t="s">
        <v>97</v>
      </c>
      <c r="B7893" t="s">
        <v>16329</v>
      </c>
      <c r="C7893" t="s">
        <v>16330</v>
      </c>
      <c r="D7893" t="s">
        <v>14787</v>
      </c>
      <c r="E7893" t="s">
        <v>14813</v>
      </c>
      <c r="F7893" t="s">
        <v>16328</v>
      </c>
      <c r="G7893" t="s">
        <v>16329</v>
      </c>
      <c r="H7893" t="s">
        <v>29</v>
      </c>
      <c r="I7893">
        <v>5192820.3023758102</v>
      </c>
      <c r="J7893">
        <v>52574.400000000001</v>
      </c>
      <c r="K7893">
        <v>43812</v>
      </c>
      <c r="L7893">
        <v>5.9701492537313397E-2</v>
      </c>
      <c r="M7893">
        <v>25.043092699999999</v>
      </c>
      <c r="N7893">
        <v>100.51902579999999</v>
      </c>
      <c r="O7893" t="s">
        <v>16318</v>
      </c>
      <c r="P7893" t="s">
        <v>97</v>
      </c>
      <c r="Q7893" t="s">
        <v>926</v>
      </c>
      <c r="R7893">
        <v>0</v>
      </c>
      <c r="S7893">
        <v>25.346409052556819</v>
      </c>
      <c r="T7893">
        <v>100.49132765733521</v>
      </c>
      <c r="U7893">
        <v>33.715886618686149</v>
      </c>
      <c r="V7893" t="s">
        <v>32</v>
      </c>
      <c r="W7893" t="s">
        <v>33</v>
      </c>
      <c r="X7893" t="str">
        <f t="shared" si="369"/>
        <v>NPT76AWOK</v>
      </c>
      <c r="Y7893">
        <f t="shared" si="370"/>
        <v>1</v>
      </c>
      <c r="Z7893">
        <f>COUNTIF($X$2:X7893,X7893)</f>
        <v>1</v>
      </c>
      <c r="AA7893" t="str">
        <f t="shared" si="371"/>
        <v>NPT76AWOK1</v>
      </c>
      <c r="AB7893">
        <f>COUNTIF(实际辖区!A:A,全部结果!X7893)</f>
        <v>1</v>
      </c>
      <c r="AC7893" s="9" t="str">
        <f>VLOOKUP(AA7893,实际辖区!D:E,2,0)</f>
        <v>POS_75941060</v>
      </c>
    </row>
    <row r="7894" spans="1:29">
      <c r="A7894" t="s">
        <v>97</v>
      </c>
      <c r="B7894" t="s">
        <v>16331</v>
      </c>
      <c r="C7894" t="s">
        <v>16332</v>
      </c>
      <c r="D7894" t="s">
        <v>14787</v>
      </c>
      <c r="E7894" t="s">
        <v>14813</v>
      </c>
      <c r="F7894" t="s">
        <v>16333</v>
      </c>
      <c r="G7894" t="s">
        <v>16331</v>
      </c>
      <c r="H7894" t="s">
        <v>29</v>
      </c>
      <c r="I7894">
        <v>6894050</v>
      </c>
      <c r="J7894">
        <v>89392.2</v>
      </c>
      <c r="K7894">
        <v>103194</v>
      </c>
      <c r="L7894">
        <v>1.99004975124378E-2</v>
      </c>
      <c r="M7894">
        <v>25.385873199999999</v>
      </c>
      <c r="N7894">
        <v>100.5337272</v>
      </c>
      <c r="O7894" t="s">
        <v>16318</v>
      </c>
      <c r="P7894" t="s">
        <v>97</v>
      </c>
      <c r="Q7894" t="s">
        <v>926</v>
      </c>
      <c r="R7894">
        <v>1</v>
      </c>
      <c r="S7894">
        <v>25.346409052556819</v>
      </c>
      <c r="T7894">
        <v>100.49132765733521</v>
      </c>
      <c r="U7894">
        <v>6.1093102948565896</v>
      </c>
      <c r="V7894" t="s">
        <v>32</v>
      </c>
      <c r="W7894" t="s">
        <v>33</v>
      </c>
      <c r="X7894" t="str">
        <f t="shared" si="369"/>
        <v>NPT76AWPJ</v>
      </c>
      <c r="Y7894">
        <f t="shared" si="370"/>
        <v>1</v>
      </c>
      <c r="Z7894">
        <f>COUNTIF($X$2:X7894,X7894)</f>
        <v>1</v>
      </c>
      <c r="AA7894" t="str">
        <f t="shared" si="371"/>
        <v>NPT76AWPJ1</v>
      </c>
      <c r="AB7894">
        <f>COUNTIF(实际辖区!A:A,全部结果!X7894)</f>
        <v>1</v>
      </c>
      <c r="AC7894" s="9" t="str">
        <f>VLOOKUP(AA7894,实际辖区!D:E,2,0)</f>
        <v>POS_75941060</v>
      </c>
    </row>
    <row r="7895" spans="1:29">
      <c r="A7895" t="s">
        <v>97</v>
      </c>
      <c r="B7895" t="s">
        <v>16334</v>
      </c>
      <c r="C7895" t="s">
        <v>16335</v>
      </c>
      <c r="D7895" t="s">
        <v>14787</v>
      </c>
      <c r="E7895" t="s">
        <v>14813</v>
      </c>
      <c r="F7895" t="s">
        <v>16325</v>
      </c>
      <c r="G7895" t="s">
        <v>16334</v>
      </c>
      <c r="H7895" t="s">
        <v>29</v>
      </c>
      <c r="I7895">
        <v>4355477.8617710602</v>
      </c>
      <c r="J7895">
        <v>46002.6</v>
      </c>
      <c r="K7895">
        <v>39989.1</v>
      </c>
      <c r="L7895">
        <v>4.9751243781093997E-3</v>
      </c>
      <c r="M7895">
        <v>25.243767099999999</v>
      </c>
      <c r="N7895">
        <v>100.31548429999999</v>
      </c>
      <c r="O7895" t="s">
        <v>16318</v>
      </c>
      <c r="P7895" t="s">
        <v>97</v>
      </c>
      <c r="Q7895" t="s">
        <v>926</v>
      </c>
      <c r="R7895">
        <v>0</v>
      </c>
      <c r="S7895">
        <v>25.346409052556819</v>
      </c>
      <c r="T7895">
        <v>100.49132765733521</v>
      </c>
      <c r="U7895">
        <v>21.044864864955048</v>
      </c>
      <c r="V7895" t="s">
        <v>32</v>
      </c>
      <c r="W7895" t="s">
        <v>33</v>
      </c>
      <c r="X7895" t="str">
        <f t="shared" si="369"/>
        <v>NPT76DUDK</v>
      </c>
      <c r="Y7895">
        <f t="shared" si="370"/>
        <v>1</v>
      </c>
      <c r="Z7895">
        <f>COUNTIF($X$2:X7895,X7895)</f>
        <v>1</v>
      </c>
      <c r="AA7895" t="str">
        <f t="shared" si="371"/>
        <v>NPT76DUDK1</v>
      </c>
      <c r="AB7895">
        <f>COUNTIF(实际辖区!A:A,全部结果!X7895)</f>
        <v>1</v>
      </c>
      <c r="AC7895" s="9" t="str">
        <f>VLOOKUP(AA7895,实际辖区!D:E,2,0)</f>
        <v>POS_75941060</v>
      </c>
    </row>
    <row r="7896" spans="1:29">
      <c r="A7896" t="s">
        <v>97</v>
      </c>
      <c r="B7896" t="s">
        <v>16336</v>
      </c>
      <c r="C7896" t="s">
        <v>16337</v>
      </c>
      <c r="D7896" t="s">
        <v>14787</v>
      </c>
      <c r="E7896" t="s">
        <v>16338</v>
      </c>
      <c r="F7896" t="s">
        <v>16339</v>
      </c>
      <c r="G7896" t="s">
        <v>16336</v>
      </c>
      <c r="H7896" t="s">
        <v>29</v>
      </c>
      <c r="I7896">
        <v>3510620.11774542</v>
      </c>
      <c r="J7896">
        <v>0</v>
      </c>
      <c r="K7896">
        <v>0</v>
      </c>
      <c r="L7896">
        <v>0.2437810945273631</v>
      </c>
      <c r="M7896">
        <v>26.8839291</v>
      </c>
      <c r="N7896">
        <v>100.2202111</v>
      </c>
      <c r="O7896" t="s">
        <v>16340</v>
      </c>
      <c r="P7896" t="s">
        <v>97</v>
      </c>
      <c r="Q7896" t="s">
        <v>926</v>
      </c>
      <c r="R7896">
        <v>0</v>
      </c>
      <c r="S7896">
        <v>26.50871753238453</v>
      </c>
      <c r="T7896">
        <v>100.0776546715127</v>
      </c>
      <c r="U7896">
        <v>43.927084552226759</v>
      </c>
      <c r="V7896" t="s">
        <v>32</v>
      </c>
      <c r="W7896" t="s">
        <v>33</v>
      </c>
      <c r="X7896" t="str">
        <f t="shared" si="369"/>
        <v>NPT76BMPW</v>
      </c>
      <c r="Y7896">
        <f t="shared" si="370"/>
        <v>1</v>
      </c>
      <c r="Z7896">
        <f>COUNTIF($X$2:X7896,X7896)</f>
        <v>1</v>
      </c>
      <c r="AA7896" t="str">
        <f t="shared" si="371"/>
        <v>NPT76BMPW1</v>
      </c>
      <c r="AB7896">
        <f>COUNTIF(实际辖区!A:A,全部结果!X7896)</f>
        <v>1</v>
      </c>
      <c r="AC7896" s="9" t="str">
        <f>VLOOKUP(AA7896,实际辖区!D:E,2,0)</f>
        <v>POS_75941062</v>
      </c>
    </row>
    <row r="7897" spans="1:29">
      <c r="A7897" t="s">
        <v>97</v>
      </c>
      <c r="B7897" t="s">
        <v>16341</v>
      </c>
      <c r="C7897" t="s">
        <v>16342</v>
      </c>
      <c r="D7897" t="s">
        <v>14787</v>
      </c>
      <c r="E7897" t="s">
        <v>14813</v>
      </c>
      <c r="F7897" t="s">
        <v>16343</v>
      </c>
      <c r="G7897" t="s">
        <v>16341</v>
      </c>
      <c r="H7897" t="s">
        <v>29</v>
      </c>
      <c r="I7897">
        <v>7322309.6774193598</v>
      </c>
      <c r="J7897">
        <v>105148.8</v>
      </c>
      <c r="K7897">
        <v>105148.8</v>
      </c>
      <c r="L7897">
        <v>0.23383084577114421</v>
      </c>
      <c r="M7897">
        <v>26.570121</v>
      </c>
      <c r="N7897">
        <v>100.17455</v>
      </c>
      <c r="O7897" t="s">
        <v>16340</v>
      </c>
      <c r="P7897" t="s">
        <v>97</v>
      </c>
      <c r="Q7897" t="s">
        <v>926</v>
      </c>
      <c r="R7897">
        <v>0</v>
      </c>
      <c r="S7897">
        <v>26.50871753238453</v>
      </c>
      <c r="T7897">
        <v>100.0776546715127</v>
      </c>
      <c r="U7897">
        <v>11.812150301540671</v>
      </c>
      <c r="V7897" t="s">
        <v>32</v>
      </c>
      <c r="W7897" t="s">
        <v>33</v>
      </c>
      <c r="X7897" t="str">
        <f t="shared" si="369"/>
        <v>NPT76AWPC</v>
      </c>
      <c r="Y7897">
        <f t="shared" si="370"/>
        <v>1</v>
      </c>
      <c r="Z7897">
        <f>COUNTIF($X$2:X7897,X7897)</f>
        <v>1</v>
      </c>
      <c r="AA7897" t="str">
        <f t="shared" si="371"/>
        <v>NPT76AWPC1</v>
      </c>
      <c r="AB7897">
        <f>COUNTIF(实际辖区!A:A,全部结果!X7897)</f>
        <v>1</v>
      </c>
      <c r="AC7897" s="9" t="str">
        <f>VLOOKUP(AA7897,实际辖区!D:E,2,0)</f>
        <v>POS_75941062</v>
      </c>
    </row>
    <row r="7898" spans="1:29">
      <c r="A7898" t="s">
        <v>97</v>
      </c>
      <c r="B7898" t="s">
        <v>16344</v>
      </c>
      <c r="C7898" t="s">
        <v>16345</v>
      </c>
      <c r="D7898" t="s">
        <v>14787</v>
      </c>
      <c r="E7898" t="s">
        <v>14813</v>
      </c>
      <c r="F7898" t="s">
        <v>16346</v>
      </c>
      <c r="G7898" t="s">
        <v>16344</v>
      </c>
      <c r="H7898" t="s">
        <v>29</v>
      </c>
      <c r="I7898">
        <v>3449090.4758587098</v>
      </c>
      <c r="J7898">
        <v>101232.6</v>
      </c>
      <c r="K7898">
        <v>51808.2</v>
      </c>
      <c r="L7898">
        <v>0.17910447761194029</v>
      </c>
      <c r="M7898">
        <v>26.5378148</v>
      </c>
      <c r="N7898">
        <v>99.921457000000004</v>
      </c>
      <c r="O7898" t="s">
        <v>16340</v>
      </c>
      <c r="P7898" t="s">
        <v>97</v>
      </c>
      <c r="Q7898" t="s">
        <v>926</v>
      </c>
      <c r="R7898">
        <v>0</v>
      </c>
      <c r="S7898">
        <v>26.50871753238453</v>
      </c>
      <c r="T7898">
        <v>100.0776546715127</v>
      </c>
      <c r="U7898">
        <v>15.89851674757271</v>
      </c>
      <c r="V7898" t="s">
        <v>32</v>
      </c>
      <c r="W7898" t="s">
        <v>33</v>
      </c>
      <c r="X7898" t="str">
        <f t="shared" si="369"/>
        <v>NPT76AWPF</v>
      </c>
      <c r="Y7898">
        <f t="shared" si="370"/>
        <v>1</v>
      </c>
      <c r="Z7898">
        <f>COUNTIF($X$2:X7898,X7898)</f>
        <v>1</v>
      </c>
      <c r="AA7898" t="str">
        <f t="shared" si="371"/>
        <v>NPT76AWPF1</v>
      </c>
      <c r="AB7898">
        <f>COUNTIF(实际辖区!A:A,全部结果!X7898)</f>
        <v>1</v>
      </c>
      <c r="AC7898" s="9" t="str">
        <f>VLOOKUP(AA7898,实际辖区!D:E,2,0)</f>
        <v>POS_75941062</v>
      </c>
    </row>
    <row r="7899" spans="1:29">
      <c r="A7899" t="s">
        <v>97</v>
      </c>
      <c r="B7899" t="s">
        <v>16347</v>
      </c>
      <c r="C7899" t="s">
        <v>16348</v>
      </c>
      <c r="D7899" t="s">
        <v>14787</v>
      </c>
      <c r="E7899" t="s">
        <v>16338</v>
      </c>
      <c r="F7899" t="s">
        <v>16339</v>
      </c>
      <c r="G7899" t="s">
        <v>16347</v>
      </c>
      <c r="H7899" t="s">
        <v>29</v>
      </c>
      <c r="I7899">
        <v>8672073.1972410008</v>
      </c>
      <c r="J7899">
        <v>53371.199999999997</v>
      </c>
      <c r="K7899">
        <v>46802.400000000001</v>
      </c>
      <c r="L7899">
        <v>0.10945273631840791</v>
      </c>
      <c r="M7899">
        <v>26.883430400000002</v>
      </c>
      <c r="N7899">
        <v>100.2345658</v>
      </c>
      <c r="O7899" t="s">
        <v>16340</v>
      </c>
      <c r="P7899" t="s">
        <v>97</v>
      </c>
      <c r="Q7899" t="s">
        <v>926</v>
      </c>
      <c r="R7899">
        <v>0</v>
      </c>
      <c r="S7899">
        <v>26.50871753238453</v>
      </c>
      <c r="T7899">
        <v>100.0776546715127</v>
      </c>
      <c r="U7899">
        <v>44.357347704198268</v>
      </c>
      <c r="V7899" t="s">
        <v>32</v>
      </c>
      <c r="W7899" t="s">
        <v>33</v>
      </c>
      <c r="X7899" t="str">
        <f t="shared" si="369"/>
        <v>NPT76AXAR</v>
      </c>
      <c r="Y7899">
        <f t="shared" si="370"/>
        <v>1</v>
      </c>
      <c r="Z7899">
        <f>COUNTIF($X$2:X7899,X7899)</f>
        <v>1</v>
      </c>
      <c r="AA7899" t="str">
        <f t="shared" si="371"/>
        <v>NPT76AXAR1</v>
      </c>
      <c r="AB7899">
        <f>COUNTIF(实际辖区!A:A,全部结果!X7899)</f>
        <v>1</v>
      </c>
      <c r="AC7899" s="9" t="str">
        <f>VLOOKUP(AA7899,实际辖区!D:E,2,0)</f>
        <v>POS_75941062</v>
      </c>
    </row>
    <row r="7900" spans="1:29">
      <c r="A7900" t="s">
        <v>97</v>
      </c>
      <c r="B7900" t="s">
        <v>16349</v>
      </c>
      <c r="C7900" t="s">
        <v>16350</v>
      </c>
      <c r="D7900" t="s">
        <v>14787</v>
      </c>
      <c r="E7900" t="s">
        <v>16338</v>
      </c>
      <c r="F7900" t="s">
        <v>16351</v>
      </c>
      <c r="G7900" t="s">
        <v>16349</v>
      </c>
      <c r="H7900" t="s">
        <v>29</v>
      </c>
      <c r="I7900">
        <v>4832143.5483871</v>
      </c>
      <c r="J7900">
        <v>78861.600000000006</v>
      </c>
      <c r="K7900">
        <v>41277.599999999999</v>
      </c>
      <c r="L7900">
        <v>6.9651741293532299E-2</v>
      </c>
      <c r="M7900">
        <v>26.6733461</v>
      </c>
      <c r="N7900">
        <v>100.7613194</v>
      </c>
      <c r="O7900" t="s">
        <v>16340</v>
      </c>
      <c r="P7900" t="s">
        <v>97</v>
      </c>
      <c r="Q7900" t="s">
        <v>926</v>
      </c>
      <c r="R7900">
        <v>0</v>
      </c>
      <c r="S7900">
        <v>26.50871753238453</v>
      </c>
      <c r="T7900">
        <v>100.0776546715127</v>
      </c>
      <c r="U7900">
        <v>70.501174794480093</v>
      </c>
      <c r="V7900" t="s">
        <v>32</v>
      </c>
      <c r="W7900" t="s">
        <v>33</v>
      </c>
      <c r="X7900" t="str">
        <f t="shared" si="369"/>
        <v>NPT76AXAY</v>
      </c>
      <c r="Y7900">
        <f t="shared" si="370"/>
        <v>1</v>
      </c>
      <c r="Z7900">
        <f>COUNTIF($X$2:X7900,X7900)</f>
        <v>1</v>
      </c>
      <c r="AA7900" t="str">
        <f t="shared" si="371"/>
        <v>NPT76AXAY1</v>
      </c>
      <c r="AB7900">
        <f>COUNTIF(实际辖区!A:A,全部结果!X7900)</f>
        <v>1</v>
      </c>
      <c r="AC7900" s="9" t="str">
        <f>VLOOKUP(AA7900,实际辖区!D:E,2,0)</f>
        <v>POS_75941062</v>
      </c>
    </row>
    <row r="7901" spans="1:29">
      <c r="A7901" t="s">
        <v>97</v>
      </c>
      <c r="B7901" t="s">
        <v>16352</v>
      </c>
      <c r="C7901" t="s">
        <v>16353</v>
      </c>
      <c r="D7901" t="s">
        <v>14787</v>
      </c>
      <c r="E7901" t="s">
        <v>14813</v>
      </c>
      <c r="F7901" t="s">
        <v>16310</v>
      </c>
      <c r="G7901" t="s">
        <v>16352</v>
      </c>
      <c r="H7901" t="s">
        <v>29</v>
      </c>
      <c r="I7901">
        <v>4579250</v>
      </c>
      <c r="J7901">
        <v>70099.199999999997</v>
      </c>
      <c r="K7901">
        <v>46002.6</v>
      </c>
      <c r="L7901">
        <v>3.98009950248756E-2</v>
      </c>
      <c r="M7901">
        <v>25.443446699999999</v>
      </c>
      <c r="N7901">
        <v>99.538100200000002</v>
      </c>
      <c r="O7901" t="s">
        <v>16340</v>
      </c>
      <c r="P7901" t="s">
        <v>97</v>
      </c>
      <c r="Q7901" t="s">
        <v>926</v>
      </c>
      <c r="R7901">
        <v>0</v>
      </c>
      <c r="S7901">
        <v>26.50871753238453</v>
      </c>
      <c r="T7901">
        <v>100.0776546715127</v>
      </c>
      <c r="U7901">
        <v>129.79803558181101</v>
      </c>
      <c r="V7901" t="s">
        <v>32</v>
      </c>
      <c r="W7901" t="s">
        <v>33</v>
      </c>
      <c r="X7901" t="str">
        <f t="shared" si="369"/>
        <v>NPT76AWOQ</v>
      </c>
      <c r="Y7901">
        <f t="shared" si="370"/>
        <v>1</v>
      </c>
      <c r="Z7901">
        <f>COUNTIF($X$2:X7901,X7901)</f>
        <v>1</v>
      </c>
      <c r="AA7901" t="str">
        <f t="shared" si="371"/>
        <v>NPT76AWOQ1</v>
      </c>
      <c r="AB7901">
        <f>COUNTIF(实际辖区!A:A,全部结果!X7901)</f>
        <v>1</v>
      </c>
      <c r="AC7901" s="9" t="str">
        <f>VLOOKUP(AA7901,实际辖区!D:E,2,0)</f>
        <v>POS_75941055</v>
      </c>
    </row>
    <row r="7902" spans="1:29">
      <c r="A7902" t="s">
        <v>97</v>
      </c>
      <c r="B7902" t="s">
        <v>16354</v>
      </c>
      <c r="C7902" t="s">
        <v>16355</v>
      </c>
      <c r="D7902" t="s">
        <v>14787</v>
      </c>
      <c r="E7902" t="s">
        <v>14813</v>
      </c>
      <c r="F7902" t="s">
        <v>16356</v>
      </c>
      <c r="G7902" t="s">
        <v>16354</v>
      </c>
      <c r="H7902" t="s">
        <v>29</v>
      </c>
      <c r="I7902">
        <v>3993007.5596709298</v>
      </c>
      <c r="J7902">
        <v>26287.200000000001</v>
      </c>
      <c r="K7902">
        <v>14604</v>
      </c>
      <c r="L7902">
        <v>1.99004975124378E-2</v>
      </c>
      <c r="M7902">
        <v>25.891272000000001</v>
      </c>
      <c r="N7902">
        <v>99.377677000000006</v>
      </c>
      <c r="O7902" t="s">
        <v>16340</v>
      </c>
      <c r="P7902" t="s">
        <v>97</v>
      </c>
      <c r="Q7902" t="s">
        <v>926</v>
      </c>
      <c r="R7902">
        <v>1</v>
      </c>
      <c r="S7902">
        <v>26.50871753238453</v>
      </c>
      <c r="T7902">
        <v>100.0776546715127</v>
      </c>
      <c r="U7902">
        <v>97.847013664097375</v>
      </c>
      <c r="V7902" t="s">
        <v>32</v>
      </c>
      <c r="W7902" t="s">
        <v>33</v>
      </c>
      <c r="X7902" t="str">
        <f t="shared" si="369"/>
        <v>NPT76AWOH</v>
      </c>
      <c r="Y7902">
        <f t="shared" si="370"/>
        <v>1</v>
      </c>
      <c r="Z7902">
        <f>COUNTIF($X$2:X7902,X7902)</f>
        <v>1</v>
      </c>
      <c r="AA7902" t="str">
        <f t="shared" si="371"/>
        <v>NPT76AWOH1</v>
      </c>
      <c r="AB7902">
        <f>COUNTIF(实际辖区!A:A,全部结果!X7902)</f>
        <v>1</v>
      </c>
      <c r="AC7902" s="9" t="str">
        <f>VLOOKUP(AA7902,实际辖区!D:E,2,0)</f>
        <v>POS_75941060</v>
      </c>
    </row>
    <row r="7903" spans="1:29">
      <c r="A7903" t="s">
        <v>97</v>
      </c>
      <c r="B7903" t="s">
        <v>16357</v>
      </c>
      <c r="C7903" t="s">
        <v>16358</v>
      </c>
      <c r="D7903" t="s">
        <v>14787</v>
      </c>
      <c r="E7903" t="s">
        <v>16338</v>
      </c>
      <c r="F7903" t="s">
        <v>16359</v>
      </c>
      <c r="G7903" t="s">
        <v>16357</v>
      </c>
      <c r="H7903" t="s">
        <v>29</v>
      </c>
      <c r="I7903">
        <v>7461301.5641329298</v>
      </c>
      <c r="J7903">
        <v>11466</v>
      </c>
      <c r="K7903">
        <v>20638.8</v>
      </c>
      <c r="L7903">
        <v>9.9999999999999995E-7</v>
      </c>
      <c r="M7903">
        <v>26.833678800000001</v>
      </c>
      <c r="N7903">
        <v>100.2342013</v>
      </c>
      <c r="O7903" t="s">
        <v>16340</v>
      </c>
      <c r="P7903" t="s">
        <v>97</v>
      </c>
      <c r="Q7903" t="s">
        <v>926</v>
      </c>
      <c r="R7903">
        <v>0</v>
      </c>
      <c r="S7903">
        <v>26.50871753238453</v>
      </c>
      <c r="T7903">
        <v>100.0776546715127</v>
      </c>
      <c r="U7903">
        <v>39.232642128585461</v>
      </c>
      <c r="V7903" t="s">
        <v>32</v>
      </c>
      <c r="W7903" t="s">
        <v>33</v>
      </c>
      <c r="X7903" t="str">
        <f t="shared" si="369"/>
        <v>NPT76AXAU</v>
      </c>
      <c r="Y7903">
        <f t="shared" si="370"/>
        <v>1</v>
      </c>
      <c r="Z7903">
        <f>COUNTIF($X$2:X7903,X7903)</f>
        <v>1</v>
      </c>
      <c r="AA7903" t="str">
        <f t="shared" si="371"/>
        <v>NPT76AXAU1</v>
      </c>
      <c r="AB7903">
        <f>COUNTIF(实际辖区!A:A,全部结果!X7903)</f>
        <v>1</v>
      </c>
      <c r="AC7903" s="9" t="str">
        <f>VLOOKUP(AA7903,实际辖区!D:E,2,0)</f>
        <v>POS_75941062</v>
      </c>
    </row>
    <row r="7904" spans="1:29">
      <c r="A7904" t="s">
        <v>97</v>
      </c>
      <c r="B7904" t="s">
        <v>16360</v>
      </c>
      <c r="C7904" t="s">
        <v>16361</v>
      </c>
      <c r="D7904" t="s">
        <v>14787</v>
      </c>
      <c r="E7904" t="s">
        <v>16338</v>
      </c>
      <c r="F7904" t="s">
        <v>16339</v>
      </c>
      <c r="G7904" t="s">
        <v>16360</v>
      </c>
      <c r="H7904" t="s">
        <v>29</v>
      </c>
      <c r="I7904">
        <v>4091253.78982015</v>
      </c>
      <c r="J7904">
        <v>0</v>
      </c>
      <c r="K7904">
        <v>0</v>
      </c>
      <c r="L7904">
        <v>9.9999999999999995E-7</v>
      </c>
      <c r="M7904">
        <v>26.856527199999999</v>
      </c>
      <c r="N7904">
        <v>100.2483773</v>
      </c>
      <c r="O7904" t="s">
        <v>16340</v>
      </c>
      <c r="P7904" t="s">
        <v>97</v>
      </c>
      <c r="Q7904" t="s">
        <v>926</v>
      </c>
      <c r="R7904">
        <v>0</v>
      </c>
      <c r="S7904">
        <v>26.50871753238453</v>
      </c>
      <c r="T7904">
        <v>100.0776546715127</v>
      </c>
      <c r="U7904">
        <v>42.116794924021008</v>
      </c>
      <c r="V7904" t="s">
        <v>32</v>
      </c>
      <c r="W7904" t="s">
        <v>33</v>
      </c>
      <c r="X7904" t="str">
        <f t="shared" si="369"/>
        <v>NPT76FNN3</v>
      </c>
      <c r="Y7904">
        <f t="shared" si="370"/>
        <v>1</v>
      </c>
      <c r="Z7904">
        <f>COUNTIF($X$2:X7904,X7904)</f>
        <v>1</v>
      </c>
      <c r="AA7904" t="str">
        <f t="shared" si="371"/>
        <v>NPT76FNN31</v>
      </c>
      <c r="AB7904">
        <f>COUNTIF(实际辖区!A:A,全部结果!X7904)</f>
        <v>1</v>
      </c>
      <c r="AC7904" s="9" t="str">
        <f>VLOOKUP(AA7904,实际辖区!D:E,2,0)</f>
        <v>POS_75941062</v>
      </c>
    </row>
    <row r="7905" spans="1:29">
      <c r="A7905" t="s">
        <v>97</v>
      </c>
      <c r="B7905" t="s">
        <v>16362</v>
      </c>
      <c r="C7905" t="s">
        <v>16363</v>
      </c>
      <c r="D7905" t="s">
        <v>14787</v>
      </c>
      <c r="E7905" t="s">
        <v>16364</v>
      </c>
      <c r="F7905" t="s">
        <v>16365</v>
      </c>
      <c r="G7905" t="s">
        <v>16362</v>
      </c>
      <c r="H7905" t="s">
        <v>55</v>
      </c>
      <c r="I7905">
        <v>9974816.6916324105</v>
      </c>
      <c r="J7905">
        <v>91103.1</v>
      </c>
      <c r="K7905">
        <v>25557</v>
      </c>
      <c r="L7905">
        <v>0.46766169154228848</v>
      </c>
      <c r="M7905">
        <v>23.882867099999999</v>
      </c>
      <c r="N7905">
        <v>100.0918061</v>
      </c>
      <c r="O7905" t="s">
        <v>16366</v>
      </c>
      <c r="P7905" t="s">
        <v>97</v>
      </c>
      <c r="Q7905" t="s">
        <v>926</v>
      </c>
      <c r="R7905">
        <v>1</v>
      </c>
      <c r="S7905">
        <v>24.04747096518771</v>
      </c>
      <c r="T7905">
        <v>99.965071965610321</v>
      </c>
      <c r="U7905">
        <v>22.33284525668001</v>
      </c>
      <c r="V7905" t="s">
        <v>32</v>
      </c>
      <c r="W7905" t="s">
        <v>33</v>
      </c>
      <c r="X7905" t="str">
        <f t="shared" si="369"/>
        <v>NPT76AWZB</v>
      </c>
      <c r="Y7905">
        <f t="shared" si="370"/>
        <v>1</v>
      </c>
      <c r="Z7905">
        <f>COUNTIF($X$2:X7905,X7905)</f>
        <v>1</v>
      </c>
      <c r="AA7905" t="str">
        <f t="shared" si="371"/>
        <v>NPT76AWZB1</v>
      </c>
      <c r="AB7905">
        <f>COUNTIF(实际辖区!A:A,全部结果!X7905)</f>
        <v>1</v>
      </c>
      <c r="AC7905" s="9" t="str">
        <f>VLOOKUP(AA7905,实际辖区!D:E,2,0)</f>
        <v>POS_75941064</v>
      </c>
    </row>
    <row r="7906" spans="1:29">
      <c r="A7906" t="s">
        <v>97</v>
      </c>
      <c r="B7906" t="s">
        <v>16367</v>
      </c>
      <c r="C7906" t="s">
        <v>16368</v>
      </c>
      <c r="D7906" t="s">
        <v>14787</v>
      </c>
      <c r="E7906" t="s">
        <v>16364</v>
      </c>
      <c r="F7906" t="s">
        <v>16365</v>
      </c>
      <c r="G7906" t="s">
        <v>16367</v>
      </c>
      <c r="H7906" t="s">
        <v>29</v>
      </c>
      <c r="I7906">
        <v>6868319.5690796301</v>
      </c>
      <c r="J7906">
        <v>65187</v>
      </c>
      <c r="K7906">
        <v>70099.199999999997</v>
      </c>
      <c r="L7906">
        <v>0.32835820895522388</v>
      </c>
      <c r="M7906">
        <v>23.899253900000001</v>
      </c>
      <c r="N7906">
        <v>100.1014017</v>
      </c>
      <c r="O7906" t="s">
        <v>16366</v>
      </c>
      <c r="P7906" t="s">
        <v>97</v>
      </c>
      <c r="Q7906" t="s">
        <v>926</v>
      </c>
      <c r="R7906">
        <v>0</v>
      </c>
      <c r="S7906">
        <v>24.04747096518771</v>
      </c>
      <c r="T7906">
        <v>99.965071965610321</v>
      </c>
      <c r="U7906">
        <v>21.494122135014521</v>
      </c>
      <c r="V7906" t="s">
        <v>32</v>
      </c>
      <c r="W7906" t="s">
        <v>33</v>
      </c>
      <c r="X7906" t="str">
        <f t="shared" si="369"/>
        <v>NPT76BKHD</v>
      </c>
      <c r="Y7906">
        <f t="shared" si="370"/>
        <v>1</v>
      </c>
      <c r="Z7906">
        <f>COUNTIF($X$2:X7906,X7906)</f>
        <v>1</v>
      </c>
      <c r="AA7906" t="str">
        <f t="shared" si="371"/>
        <v>NPT76BKHD1</v>
      </c>
      <c r="AB7906">
        <f>COUNTIF(实际辖区!A:A,全部结果!X7906)</f>
        <v>1</v>
      </c>
      <c r="AC7906" s="9" t="str">
        <f>VLOOKUP(AA7906,实际辖区!D:E,2,0)</f>
        <v>POS_75941064</v>
      </c>
    </row>
    <row r="7907" spans="1:29">
      <c r="A7907" t="s">
        <v>97</v>
      </c>
      <c r="B7907" t="s">
        <v>16369</v>
      </c>
      <c r="C7907" t="s">
        <v>16370</v>
      </c>
      <c r="D7907" t="s">
        <v>14787</v>
      </c>
      <c r="E7907" t="s">
        <v>16364</v>
      </c>
      <c r="F7907" t="s">
        <v>16365</v>
      </c>
      <c r="G7907" t="s">
        <v>16362</v>
      </c>
      <c r="H7907" t="s">
        <v>55</v>
      </c>
      <c r="I7907">
        <v>755417.24308548798</v>
      </c>
      <c r="J7907">
        <v>0</v>
      </c>
      <c r="K7907">
        <v>0</v>
      </c>
      <c r="L7907">
        <v>9.9502487562189004E-2</v>
      </c>
      <c r="M7907">
        <v>23.921037800000001</v>
      </c>
      <c r="N7907">
        <v>100.1059331</v>
      </c>
      <c r="O7907" t="s">
        <v>16366</v>
      </c>
      <c r="P7907" t="s">
        <v>97</v>
      </c>
      <c r="Q7907" t="s">
        <v>926</v>
      </c>
      <c r="R7907">
        <v>0</v>
      </c>
      <c r="S7907">
        <v>24.04747096518771</v>
      </c>
      <c r="T7907">
        <v>99.965071965610321</v>
      </c>
      <c r="U7907">
        <v>20.039424965415758</v>
      </c>
      <c r="V7907" t="s">
        <v>32</v>
      </c>
      <c r="W7907" t="s">
        <v>33</v>
      </c>
      <c r="X7907" t="str">
        <f t="shared" si="369"/>
        <v>NPT76DIQD</v>
      </c>
      <c r="Y7907">
        <f t="shared" si="370"/>
        <v>1</v>
      </c>
      <c r="Z7907">
        <f>COUNTIF($X$2:X7907,X7907)</f>
        <v>1</v>
      </c>
      <c r="AA7907" t="str">
        <f t="shared" si="371"/>
        <v>NPT76DIQD1</v>
      </c>
      <c r="AB7907">
        <f>COUNTIF(实际辖区!A:A,全部结果!X7907)</f>
        <v>1</v>
      </c>
      <c r="AC7907" s="9" t="str">
        <f>VLOOKUP(AA7907,实际辖区!D:E,2,0)</f>
        <v>POS_75941064</v>
      </c>
    </row>
    <row r="7908" spans="1:29">
      <c r="A7908" t="s">
        <v>97</v>
      </c>
      <c r="B7908" t="s">
        <v>16371</v>
      </c>
      <c r="C7908" t="s">
        <v>16372</v>
      </c>
      <c r="D7908" t="s">
        <v>14787</v>
      </c>
      <c r="E7908" t="s">
        <v>16364</v>
      </c>
      <c r="F7908" t="s">
        <v>16373</v>
      </c>
      <c r="G7908" t="s">
        <v>16371</v>
      </c>
      <c r="H7908" t="s">
        <v>29</v>
      </c>
      <c r="I7908">
        <v>4886198.8747996902</v>
      </c>
      <c r="J7908">
        <v>45864</v>
      </c>
      <c r="K7908">
        <v>38984.400000000001</v>
      </c>
      <c r="L7908">
        <v>7.9601990049751201E-2</v>
      </c>
      <c r="M7908">
        <v>24.581399600000001</v>
      </c>
      <c r="N7908">
        <v>99.947967800000001</v>
      </c>
      <c r="O7908" t="s">
        <v>16366</v>
      </c>
      <c r="P7908" t="s">
        <v>97</v>
      </c>
      <c r="Q7908" t="s">
        <v>926</v>
      </c>
      <c r="R7908">
        <v>0</v>
      </c>
      <c r="S7908">
        <v>24.04747096518771</v>
      </c>
      <c r="T7908">
        <v>99.965071965610321</v>
      </c>
      <c r="U7908">
        <v>59.164901557133433</v>
      </c>
      <c r="V7908" t="s">
        <v>32</v>
      </c>
      <c r="W7908" t="s">
        <v>33</v>
      </c>
      <c r="X7908" t="str">
        <f t="shared" si="369"/>
        <v>NPT76AWZN</v>
      </c>
      <c r="Y7908">
        <f t="shared" si="370"/>
        <v>1</v>
      </c>
      <c r="Z7908">
        <f>COUNTIF($X$2:X7908,X7908)</f>
        <v>1</v>
      </c>
      <c r="AA7908" t="str">
        <f t="shared" si="371"/>
        <v>NPT76AWZN1</v>
      </c>
      <c r="AB7908">
        <f>COUNTIF(实际辖区!A:A,全部结果!X7908)</f>
        <v>1</v>
      </c>
      <c r="AC7908" s="9" t="str">
        <f>VLOOKUP(AA7908,实际辖区!D:E,2,0)</f>
        <v>POS_75941064</v>
      </c>
    </row>
    <row r="7909" spans="1:29">
      <c r="A7909" t="s">
        <v>97</v>
      </c>
      <c r="B7909" t="s">
        <v>16374</v>
      </c>
      <c r="C7909" t="s">
        <v>16375</v>
      </c>
      <c r="D7909" t="s">
        <v>14787</v>
      </c>
      <c r="E7909" t="s">
        <v>16364</v>
      </c>
      <c r="F7909" t="s">
        <v>16376</v>
      </c>
      <c r="G7909" t="s">
        <v>16374</v>
      </c>
      <c r="H7909" t="s">
        <v>29</v>
      </c>
      <c r="I7909">
        <v>3324688.9813976199</v>
      </c>
      <c r="J7909">
        <v>26287.200000000001</v>
      </c>
      <c r="K7909">
        <v>9746.1</v>
      </c>
      <c r="L7909">
        <v>7.9601990049751201E-2</v>
      </c>
      <c r="M7909">
        <v>23.5446755</v>
      </c>
      <c r="N7909">
        <v>99.410385500000004</v>
      </c>
      <c r="O7909" t="s">
        <v>16366</v>
      </c>
      <c r="P7909" t="s">
        <v>97</v>
      </c>
      <c r="Q7909" t="s">
        <v>926</v>
      </c>
      <c r="R7909">
        <v>0</v>
      </c>
      <c r="S7909">
        <v>24.04747096518771</v>
      </c>
      <c r="T7909">
        <v>99.965071965610321</v>
      </c>
      <c r="U7909">
        <v>79.350817121131371</v>
      </c>
      <c r="V7909" t="s">
        <v>32</v>
      </c>
      <c r="W7909" t="s">
        <v>33</v>
      </c>
      <c r="X7909" t="str">
        <f t="shared" si="369"/>
        <v>NPT76AWZQ</v>
      </c>
      <c r="Y7909">
        <f t="shared" si="370"/>
        <v>1</v>
      </c>
      <c r="Z7909">
        <f>COUNTIF($X$2:X7909,X7909)</f>
        <v>1</v>
      </c>
      <c r="AA7909" t="str">
        <f t="shared" si="371"/>
        <v>NPT76AWZQ1</v>
      </c>
      <c r="AB7909">
        <f>COUNTIF(实际辖区!A:A,全部结果!X7909)</f>
        <v>1</v>
      </c>
      <c r="AC7909" s="9" t="str">
        <f>VLOOKUP(AA7909,实际辖区!D:E,2,0)</f>
        <v>POS_75941064</v>
      </c>
    </row>
    <row r="7910" spans="1:29">
      <c r="A7910" t="s">
        <v>97</v>
      </c>
      <c r="B7910" t="s">
        <v>16377</v>
      </c>
      <c r="C7910" t="s">
        <v>16378</v>
      </c>
      <c r="D7910" t="s">
        <v>14787</v>
      </c>
      <c r="E7910" t="s">
        <v>16364</v>
      </c>
      <c r="F7910" t="s">
        <v>16379</v>
      </c>
      <c r="G7910" t="s">
        <v>16377</v>
      </c>
      <c r="H7910" t="s">
        <v>29</v>
      </c>
      <c r="I7910">
        <v>4882453.0516268397</v>
      </c>
      <c r="J7910">
        <v>48170.28</v>
      </c>
      <c r="K7910">
        <v>28218.42</v>
      </c>
      <c r="L7910">
        <v>6.9651741293532299E-2</v>
      </c>
      <c r="M7910">
        <v>24.454321400000001</v>
      </c>
      <c r="N7910">
        <v>100.1350941</v>
      </c>
      <c r="O7910" t="s">
        <v>16366</v>
      </c>
      <c r="P7910" t="s">
        <v>97</v>
      </c>
      <c r="Q7910" t="s">
        <v>926</v>
      </c>
      <c r="R7910">
        <v>0</v>
      </c>
      <c r="S7910">
        <v>24.04747096518771</v>
      </c>
      <c r="T7910">
        <v>99.965071965610321</v>
      </c>
      <c r="U7910">
        <v>48.258105477664451</v>
      </c>
      <c r="V7910" t="s">
        <v>32</v>
      </c>
      <c r="W7910" t="s">
        <v>33</v>
      </c>
      <c r="X7910" t="str">
        <f t="shared" si="369"/>
        <v>NPT76AWZJ</v>
      </c>
      <c r="Y7910">
        <f t="shared" si="370"/>
        <v>1</v>
      </c>
      <c r="Z7910">
        <f>COUNTIF($X$2:X7910,X7910)</f>
        <v>1</v>
      </c>
      <c r="AA7910" t="str">
        <f t="shared" si="371"/>
        <v>NPT76AWZJ1</v>
      </c>
      <c r="AB7910">
        <f>COUNTIF(实际辖区!A:A,全部结果!X7910)</f>
        <v>1</v>
      </c>
      <c r="AC7910" s="9" t="str">
        <f>VLOOKUP(AA7910,实际辖区!D:E,2,0)</f>
        <v>POS_75941064</v>
      </c>
    </row>
    <row r="7911" spans="1:29">
      <c r="A7911" t="s">
        <v>97</v>
      </c>
      <c r="B7911" t="s">
        <v>16380</v>
      </c>
      <c r="C7911" t="s">
        <v>16381</v>
      </c>
      <c r="D7911" t="s">
        <v>14787</v>
      </c>
      <c r="E7911" t="s">
        <v>16219</v>
      </c>
      <c r="F7911" t="s">
        <v>16382</v>
      </c>
      <c r="G7911" t="s">
        <v>16380</v>
      </c>
      <c r="H7911" t="s">
        <v>29</v>
      </c>
      <c r="I7911">
        <v>6706545.3110847902</v>
      </c>
      <c r="J7911">
        <v>43812</v>
      </c>
      <c r="K7911">
        <v>74154.600000000006</v>
      </c>
      <c r="L7911">
        <v>0.28855721393034828</v>
      </c>
      <c r="M7911">
        <v>24.889462200000001</v>
      </c>
      <c r="N7911">
        <v>104.3055909</v>
      </c>
      <c r="O7911" t="s">
        <v>16383</v>
      </c>
      <c r="P7911" t="s">
        <v>97</v>
      </c>
      <c r="Q7911" t="s">
        <v>926</v>
      </c>
      <c r="R7911">
        <v>0</v>
      </c>
      <c r="S7911">
        <v>25.613340159104439</v>
      </c>
      <c r="T7911">
        <v>104.0406696837281</v>
      </c>
      <c r="U7911">
        <v>84.513516666431883</v>
      </c>
      <c r="V7911" t="s">
        <v>32</v>
      </c>
      <c r="W7911" t="s">
        <v>33</v>
      </c>
      <c r="X7911" t="str">
        <f t="shared" si="369"/>
        <v>NPT76AWSQ</v>
      </c>
      <c r="Y7911">
        <f t="shared" si="370"/>
        <v>1</v>
      </c>
      <c r="Z7911">
        <f>COUNTIF($X$2:X7911,X7911)</f>
        <v>1</v>
      </c>
      <c r="AA7911" t="str">
        <f t="shared" si="371"/>
        <v>NPT76AWSQ1</v>
      </c>
      <c r="AB7911">
        <f>COUNTIF(实际辖区!A:A,全部结果!X7911)</f>
        <v>1</v>
      </c>
      <c r="AC7911" s="9" t="str">
        <f>VLOOKUP(AA7911,实际辖区!D:E,2,0)</f>
        <v>POS_75941069</v>
      </c>
    </row>
    <row r="7912" spans="1:29">
      <c r="A7912" t="s">
        <v>97</v>
      </c>
      <c r="B7912" t="s">
        <v>16384</v>
      </c>
      <c r="C7912" t="s">
        <v>16385</v>
      </c>
      <c r="D7912" t="s">
        <v>14787</v>
      </c>
      <c r="E7912" t="s">
        <v>16219</v>
      </c>
      <c r="F7912" t="s">
        <v>16382</v>
      </c>
      <c r="G7912" t="s">
        <v>16384</v>
      </c>
      <c r="H7912" t="s">
        <v>29</v>
      </c>
      <c r="I7912">
        <v>4025192.1643163501</v>
      </c>
      <c r="J7912">
        <v>35387.699999999997</v>
      </c>
      <c r="K7912">
        <v>17524.8</v>
      </c>
      <c r="L7912">
        <v>0.1741293532338308</v>
      </c>
      <c r="M7912">
        <v>24.901455500000001</v>
      </c>
      <c r="N7912">
        <v>104.3179595</v>
      </c>
      <c r="O7912" t="s">
        <v>16383</v>
      </c>
      <c r="P7912" t="s">
        <v>97</v>
      </c>
      <c r="Q7912" t="s">
        <v>926</v>
      </c>
      <c r="R7912">
        <v>1</v>
      </c>
      <c r="S7912">
        <v>25.613340159104439</v>
      </c>
      <c r="T7912">
        <v>104.0406696837281</v>
      </c>
      <c r="U7912">
        <v>83.66136011665229</v>
      </c>
      <c r="V7912" t="s">
        <v>32</v>
      </c>
      <c r="W7912" t="s">
        <v>33</v>
      </c>
      <c r="X7912" t="str">
        <f t="shared" si="369"/>
        <v>NPT76AWSR</v>
      </c>
      <c r="Y7912">
        <f t="shared" si="370"/>
        <v>1</v>
      </c>
      <c r="Z7912">
        <f>COUNTIF($X$2:X7912,X7912)</f>
        <v>1</v>
      </c>
      <c r="AA7912" t="str">
        <f t="shared" si="371"/>
        <v>NPT76AWSR1</v>
      </c>
      <c r="AB7912">
        <f>COUNTIF(实际辖区!A:A,全部结果!X7912)</f>
        <v>1</v>
      </c>
      <c r="AC7912" s="9" t="str">
        <f>VLOOKUP(AA7912,实际辖区!D:E,2,0)</f>
        <v>POS_75941069</v>
      </c>
    </row>
    <row r="7913" spans="1:29">
      <c r="A7913" t="s">
        <v>97</v>
      </c>
      <c r="B7913" t="s">
        <v>16386</v>
      </c>
      <c r="C7913" t="s">
        <v>16387</v>
      </c>
      <c r="D7913" t="s">
        <v>14787</v>
      </c>
      <c r="E7913" t="s">
        <v>16219</v>
      </c>
      <c r="F7913" t="s">
        <v>16388</v>
      </c>
      <c r="G7913" t="s">
        <v>16386</v>
      </c>
      <c r="H7913" t="s">
        <v>29</v>
      </c>
      <c r="I7913">
        <v>10649400.1288929</v>
      </c>
      <c r="J7913">
        <v>28665</v>
      </c>
      <c r="K7913">
        <v>25626.51</v>
      </c>
      <c r="L7913">
        <v>0.154228855721393</v>
      </c>
      <c r="M7913">
        <v>25.496692400000001</v>
      </c>
      <c r="N7913">
        <v>103.7975153</v>
      </c>
      <c r="O7913" t="s">
        <v>16383</v>
      </c>
      <c r="P7913" t="s">
        <v>97</v>
      </c>
      <c r="Q7913" t="s">
        <v>926</v>
      </c>
      <c r="R7913">
        <v>0</v>
      </c>
      <c r="S7913">
        <v>25.613340159104439</v>
      </c>
      <c r="T7913">
        <v>104.0406696837281</v>
      </c>
      <c r="U7913">
        <v>27.641611417575689</v>
      </c>
      <c r="V7913" t="s">
        <v>32</v>
      </c>
      <c r="W7913" t="s">
        <v>33</v>
      </c>
      <c r="X7913" t="str">
        <f t="shared" si="369"/>
        <v>NPT76AWRJ</v>
      </c>
      <c r="Y7913">
        <f t="shared" si="370"/>
        <v>1</v>
      </c>
      <c r="Z7913">
        <f>COUNTIF($X$2:X7913,X7913)</f>
        <v>1</v>
      </c>
      <c r="AA7913" t="str">
        <f t="shared" si="371"/>
        <v>NPT76AWRJ1</v>
      </c>
      <c r="AB7913">
        <f>COUNTIF(实际辖区!A:A,全部结果!X7913)</f>
        <v>1</v>
      </c>
      <c r="AC7913" s="9" t="str">
        <f>VLOOKUP(AA7913,实际辖区!D:E,2,0)</f>
        <v>POS_75941069</v>
      </c>
    </row>
    <row r="7914" spans="1:29">
      <c r="A7914" t="s">
        <v>97</v>
      </c>
      <c r="B7914" t="s">
        <v>16389</v>
      </c>
      <c r="C7914" t="s">
        <v>16390</v>
      </c>
      <c r="D7914" t="s">
        <v>14787</v>
      </c>
      <c r="E7914" t="s">
        <v>16219</v>
      </c>
      <c r="F7914" t="s">
        <v>16391</v>
      </c>
      <c r="G7914" t="s">
        <v>16389</v>
      </c>
      <c r="H7914" t="s">
        <v>29</v>
      </c>
      <c r="I7914">
        <v>6032352.4559325604</v>
      </c>
      <c r="J7914">
        <v>64281.9</v>
      </c>
      <c r="K7914">
        <v>45134.97</v>
      </c>
      <c r="L7914">
        <v>0.11940298507462679</v>
      </c>
      <c r="M7914">
        <v>26.227379500000001</v>
      </c>
      <c r="N7914">
        <v>104.103465</v>
      </c>
      <c r="O7914" t="s">
        <v>16383</v>
      </c>
      <c r="P7914" t="s">
        <v>97</v>
      </c>
      <c r="Q7914" t="s">
        <v>926</v>
      </c>
      <c r="R7914">
        <v>1</v>
      </c>
      <c r="S7914">
        <v>25.613340159104439</v>
      </c>
      <c r="T7914">
        <v>104.0406696837281</v>
      </c>
      <c r="U7914">
        <v>68.317719654305122</v>
      </c>
      <c r="V7914" t="s">
        <v>32</v>
      </c>
      <c r="W7914" t="s">
        <v>33</v>
      </c>
      <c r="X7914" t="str">
        <f t="shared" si="369"/>
        <v>NPT76AWRT</v>
      </c>
      <c r="Y7914">
        <f t="shared" si="370"/>
        <v>1</v>
      </c>
      <c r="Z7914">
        <f>COUNTIF($X$2:X7914,X7914)</f>
        <v>1</v>
      </c>
      <c r="AA7914" t="str">
        <f t="shared" si="371"/>
        <v>NPT76AWRT1</v>
      </c>
      <c r="AB7914">
        <f>COUNTIF(实际辖区!A:A,全部结果!X7914)</f>
        <v>1</v>
      </c>
      <c r="AC7914" s="9" t="str">
        <f>VLOOKUP(AA7914,实际辖区!D:E,2,0)</f>
        <v>POS_75941069</v>
      </c>
    </row>
    <row r="7915" spans="1:29">
      <c r="A7915" t="s">
        <v>97</v>
      </c>
      <c r="B7915" t="s">
        <v>16392</v>
      </c>
      <c r="C7915" t="s">
        <v>16393</v>
      </c>
      <c r="D7915" t="s">
        <v>14787</v>
      </c>
      <c r="E7915" t="s">
        <v>16219</v>
      </c>
      <c r="F7915" t="s">
        <v>16388</v>
      </c>
      <c r="G7915" t="s">
        <v>16392</v>
      </c>
      <c r="H7915" t="s">
        <v>29</v>
      </c>
      <c r="I7915">
        <v>11148585.515619701</v>
      </c>
      <c r="J7915">
        <v>28550.34</v>
      </c>
      <c r="K7915">
        <v>33595.379999999997</v>
      </c>
      <c r="L7915">
        <v>0.1044776119402985</v>
      </c>
      <c r="M7915">
        <v>25.508144999999999</v>
      </c>
      <c r="N7915">
        <v>103.79191299999999</v>
      </c>
      <c r="O7915" t="s">
        <v>16383</v>
      </c>
      <c r="P7915" t="s">
        <v>97</v>
      </c>
      <c r="Q7915" t="s">
        <v>926</v>
      </c>
      <c r="R7915">
        <v>0</v>
      </c>
      <c r="S7915">
        <v>25.613340159104439</v>
      </c>
      <c r="T7915">
        <v>104.0406696837281</v>
      </c>
      <c r="U7915">
        <v>27.579869783274781</v>
      </c>
      <c r="V7915" t="s">
        <v>32</v>
      </c>
      <c r="W7915" t="s">
        <v>33</v>
      </c>
      <c r="X7915" t="str">
        <f t="shared" si="369"/>
        <v>NPT76AWRK</v>
      </c>
      <c r="Y7915">
        <f t="shared" si="370"/>
        <v>1</v>
      </c>
      <c r="Z7915">
        <f>COUNTIF($X$2:X7915,X7915)</f>
        <v>1</v>
      </c>
      <c r="AA7915" t="str">
        <f t="shared" si="371"/>
        <v>NPT76AWRK1</v>
      </c>
      <c r="AB7915">
        <f>COUNTIF(实际辖区!A:A,全部结果!X7915)</f>
        <v>1</v>
      </c>
      <c r="AC7915" s="9" t="str">
        <f>VLOOKUP(AA7915,实际辖区!D:E,2,0)</f>
        <v>POS_75941069</v>
      </c>
    </row>
    <row r="7916" spans="1:29">
      <c r="A7916" t="s">
        <v>97</v>
      </c>
      <c r="B7916" t="s">
        <v>16394</v>
      </c>
      <c r="C7916" t="s">
        <v>16395</v>
      </c>
      <c r="D7916" t="s">
        <v>14787</v>
      </c>
      <c r="E7916" t="s">
        <v>16219</v>
      </c>
      <c r="F7916" t="s">
        <v>16396</v>
      </c>
      <c r="G7916" t="s">
        <v>16394</v>
      </c>
      <c r="H7916" t="s">
        <v>29</v>
      </c>
      <c r="I7916">
        <v>7320894.2712324997</v>
      </c>
      <c r="J7916">
        <v>28580.400000000001</v>
      </c>
      <c r="K7916">
        <v>41853.75</v>
      </c>
      <c r="L7916">
        <v>0.1044776119402985</v>
      </c>
      <c r="M7916">
        <v>25.606898099999999</v>
      </c>
      <c r="N7916">
        <v>103.83120599999999</v>
      </c>
      <c r="O7916" t="s">
        <v>16383</v>
      </c>
      <c r="P7916" t="s">
        <v>97</v>
      </c>
      <c r="Q7916" t="s">
        <v>926</v>
      </c>
      <c r="R7916">
        <v>1</v>
      </c>
      <c r="S7916">
        <v>25.613340159104439</v>
      </c>
      <c r="T7916">
        <v>104.0406696837281</v>
      </c>
      <c r="U7916">
        <v>21.051861416371299</v>
      </c>
      <c r="V7916" t="s">
        <v>32</v>
      </c>
      <c r="W7916" t="s">
        <v>33</v>
      </c>
      <c r="X7916" t="str">
        <f t="shared" si="369"/>
        <v>NPT76AWSG</v>
      </c>
      <c r="Y7916">
        <f t="shared" si="370"/>
        <v>1</v>
      </c>
      <c r="Z7916">
        <f>COUNTIF($X$2:X7916,X7916)</f>
        <v>1</v>
      </c>
      <c r="AA7916" t="str">
        <f t="shared" si="371"/>
        <v>NPT76AWSG1</v>
      </c>
      <c r="AB7916">
        <f>COUNTIF(实际辖区!A:A,全部结果!X7916)</f>
        <v>1</v>
      </c>
      <c r="AC7916" s="9" t="str">
        <f>VLOOKUP(AA7916,实际辖区!D:E,2,0)</f>
        <v>POS_75941069</v>
      </c>
    </row>
    <row r="7917" spans="1:29">
      <c r="A7917" t="s">
        <v>97</v>
      </c>
      <c r="B7917" t="s">
        <v>16397</v>
      </c>
      <c r="C7917" t="s">
        <v>16398</v>
      </c>
      <c r="D7917" t="s">
        <v>14787</v>
      </c>
      <c r="E7917" t="s">
        <v>16219</v>
      </c>
      <c r="F7917" t="s">
        <v>16399</v>
      </c>
      <c r="G7917" t="s">
        <v>16397</v>
      </c>
      <c r="H7917" t="s">
        <v>29</v>
      </c>
      <c r="I7917">
        <v>5413125.46505957</v>
      </c>
      <c r="J7917">
        <v>0</v>
      </c>
      <c r="K7917">
        <v>0</v>
      </c>
      <c r="L7917">
        <v>7.9601990049751201E-2</v>
      </c>
      <c r="M7917">
        <v>25.674955000000001</v>
      </c>
      <c r="N7917">
        <v>104.2618832</v>
      </c>
      <c r="O7917" t="s">
        <v>16383</v>
      </c>
      <c r="P7917" t="s">
        <v>97</v>
      </c>
      <c r="Q7917" t="s">
        <v>926</v>
      </c>
      <c r="R7917">
        <v>0</v>
      </c>
      <c r="S7917">
        <v>25.613340159104439</v>
      </c>
      <c r="T7917">
        <v>104.0406696837281</v>
      </c>
      <c r="U7917">
        <v>23.238762586397549</v>
      </c>
      <c r="V7917" t="s">
        <v>32</v>
      </c>
      <c r="W7917" t="s">
        <v>33</v>
      </c>
      <c r="X7917" t="str">
        <f t="shared" si="369"/>
        <v>NPT76AWSC</v>
      </c>
      <c r="Y7917">
        <f t="shared" si="370"/>
        <v>1</v>
      </c>
      <c r="Z7917">
        <f>COUNTIF($X$2:X7917,X7917)</f>
        <v>1</v>
      </c>
      <c r="AA7917" t="str">
        <f t="shared" si="371"/>
        <v>NPT76AWSC1</v>
      </c>
      <c r="AB7917">
        <f>COUNTIF(实际辖区!A:A,全部结果!X7917)</f>
        <v>1</v>
      </c>
      <c r="AC7917" s="9" t="str">
        <f>VLOOKUP(AA7917,实际辖区!D:E,2,0)</f>
        <v>POS_75941069</v>
      </c>
    </row>
    <row r="7918" spans="1:29">
      <c r="A7918" t="s">
        <v>97</v>
      </c>
      <c r="B7918" t="s">
        <v>16400</v>
      </c>
      <c r="C7918" t="s">
        <v>16401</v>
      </c>
      <c r="D7918" t="s">
        <v>14787</v>
      </c>
      <c r="E7918" t="s">
        <v>16219</v>
      </c>
      <c r="F7918" t="s">
        <v>16388</v>
      </c>
      <c r="G7918" t="s">
        <v>16400</v>
      </c>
      <c r="H7918" t="s">
        <v>29</v>
      </c>
      <c r="I7918">
        <v>4425632.2580645196</v>
      </c>
      <c r="J7918">
        <v>26287.200000000001</v>
      </c>
      <c r="K7918">
        <v>17772.3</v>
      </c>
      <c r="L7918">
        <v>1.99004975124378E-2</v>
      </c>
      <c r="M7918">
        <v>25.500508799999999</v>
      </c>
      <c r="N7918">
        <v>103.80932679999999</v>
      </c>
      <c r="O7918" t="s">
        <v>16383</v>
      </c>
      <c r="P7918" t="s">
        <v>97</v>
      </c>
      <c r="Q7918" t="s">
        <v>926</v>
      </c>
      <c r="R7918">
        <v>0</v>
      </c>
      <c r="S7918">
        <v>25.613340159104439</v>
      </c>
      <c r="T7918">
        <v>104.0406696837281</v>
      </c>
      <c r="U7918">
        <v>26.394994413780189</v>
      </c>
      <c r="V7918" t="s">
        <v>32</v>
      </c>
      <c r="W7918" t="s">
        <v>33</v>
      </c>
      <c r="X7918" t="str">
        <f t="shared" si="369"/>
        <v>NPT76AWRO</v>
      </c>
      <c r="Y7918">
        <f t="shared" si="370"/>
        <v>1</v>
      </c>
      <c r="Z7918">
        <f>COUNTIF($X$2:X7918,X7918)</f>
        <v>1</v>
      </c>
      <c r="AA7918" t="str">
        <f t="shared" si="371"/>
        <v>NPT76AWRO1</v>
      </c>
      <c r="AB7918">
        <f>COUNTIF(实际辖区!A:A,全部结果!X7918)</f>
        <v>1</v>
      </c>
      <c r="AC7918" s="9" t="str">
        <f>VLOOKUP(AA7918,实际辖区!D:E,2,0)</f>
        <v>POS_75941069</v>
      </c>
    </row>
    <row r="7919" spans="1:29">
      <c r="A7919" t="s">
        <v>97</v>
      </c>
      <c r="B7919" t="s">
        <v>16402</v>
      </c>
      <c r="C7919" t="s">
        <v>16403</v>
      </c>
      <c r="D7919" t="s">
        <v>14787</v>
      </c>
      <c r="E7919" t="s">
        <v>16219</v>
      </c>
      <c r="F7919" t="s">
        <v>16391</v>
      </c>
      <c r="G7919" t="s">
        <v>16402</v>
      </c>
      <c r="H7919" t="s">
        <v>29</v>
      </c>
      <c r="I7919">
        <v>5802529.6976241898</v>
      </c>
      <c r="J7919">
        <v>0</v>
      </c>
      <c r="K7919">
        <v>0</v>
      </c>
      <c r="L7919">
        <v>1.4925373134328301E-2</v>
      </c>
      <c r="M7919">
        <v>26.235130099999999</v>
      </c>
      <c r="N7919">
        <v>104.10459609999999</v>
      </c>
      <c r="O7919" t="s">
        <v>16383</v>
      </c>
      <c r="P7919" t="s">
        <v>97</v>
      </c>
      <c r="Q7919" t="s">
        <v>926</v>
      </c>
      <c r="R7919">
        <v>0</v>
      </c>
      <c r="S7919">
        <v>25.613340159104439</v>
      </c>
      <c r="T7919">
        <v>104.0406696837281</v>
      </c>
      <c r="U7919">
        <v>69.183195818898682</v>
      </c>
      <c r="V7919" t="s">
        <v>32</v>
      </c>
      <c r="W7919" t="s">
        <v>33</v>
      </c>
      <c r="X7919" t="str">
        <f t="shared" si="369"/>
        <v>NPT76AWRU</v>
      </c>
      <c r="Y7919">
        <f t="shared" si="370"/>
        <v>1</v>
      </c>
      <c r="Z7919">
        <f>COUNTIF($X$2:X7919,X7919)</f>
        <v>1</v>
      </c>
      <c r="AA7919" t="str">
        <f t="shared" si="371"/>
        <v>NPT76AWRU1</v>
      </c>
      <c r="AB7919">
        <f>COUNTIF(实际辖区!A:A,全部结果!X7919)</f>
        <v>1</v>
      </c>
      <c r="AC7919" s="9" t="str">
        <f>VLOOKUP(AA7919,实际辖区!D:E,2,0)</f>
        <v>POS_75941069</v>
      </c>
    </row>
    <row r="7920" spans="1:29">
      <c r="A7920" t="s">
        <v>97</v>
      </c>
      <c r="B7920" t="s">
        <v>16404</v>
      </c>
      <c r="C7920" t="s">
        <v>16405</v>
      </c>
      <c r="D7920" t="s">
        <v>14787</v>
      </c>
      <c r="E7920" t="s">
        <v>16219</v>
      </c>
      <c r="F7920" t="s">
        <v>16391</v>
      </c>
      <c r="G7920" t="s">
        <v>16404</v>
      </c>
      <c r="H7920" t="s">
        <v>29</v>
      </c>
      <c r="I7920">
        <v>5491340.8503334997</v>
      </c>
      <c r="J7920">
        <v>651.75</v>
      </c>
      <c r="K7920">
        <v>792.36</v>
      </c>
      <c r="L7920">
        <v>1.4925373134328301E-2</v>
      </c>
      <c r="M7920">
        <v>26.091320700000001</v>
      </c>
      <c r="N7920">
        <v>104.08165409999999</v>
      </c>
      <c r="O7920" t="s">
        <v>16383</v>
      </c>
      <c r="P7920" t="s">
        <v>97</v>
      </c>
      <c r="Q7920" t="s">
        <v>926</v>
      </c>
      <c r="R7920">
        <v>0</v>
      </c>
      <c r="S7920">
        <v>25.613340159104439</v>
      </c>
      <c r="T7920">
        <v>104.0406696837281</v>
      </c>
      <c r="U7920">
        <v>53.112560776900892</v>
      </c>
      <c r="V7920" t="s">
        <v>32</v>
      </c>
      <c r="W7920" t="s">
        <v>33</v>
      </c>
      <c r="X7920" t="str">
        <f t="shared" si="369"/>
        <v>NPT76BDBJ</v>
      </c>
      <c r="Y7920">
        <f t="shared" si="370"/>
        <v>1</v>
      </c>
      <c r="Z7920">
        <f>COUNTIF($X$2:X7920,X7920)</f>
        <v>1</v>
      </c>
      <c r="AA7920" t="str">
        <f t="shared" si="371"/>
        <v>NPT76BDBJ1</v>
      </c>
      <c r="AB7920">
        <f>COUNTIF(实际辖区!A:A,全部结果!X7920)</f>
        <v>1</v>
      </c>
      <c r="AC7920" s="9" t="str">
        <f>VLOOKUP(AA7920,实际辖区!D:E,2,0)</f>
        <v>POS_75941069</v>
      </c>
    </row>
    <row r="7921" spans="1:29">
      <c r="A7921" t="s">
        <v>97</v>
      </c>
      <c r="B7921" t="s">
        <v>16406</v>
      </c>
      <c r="C7921" t="s">
        <v>16407</v>
      </c>
      <c r="D7921" t="s">
        <v>14787</v>
      </c>
      <c r="E7921" t="s">
        <v>14788</v>
      </c>
      <c r="F7921" t="s">
        <v>16408</v>
      </c>
      <c r="G7921" t="s">
        <v>16406</v>
      </c>
      <c r="H7921" t="s">
        <v>55</v>
      </c>
      <c r="I7921">
        <v>8320954.7370840199</v>
      </c>
      <c r="J7921">
        <v>149746.68</v>
      </c>
      <c r="K7921">
        <v>90458.82</v>
      </c>
      <c r="L7921">
        <v>0.36318407960199001</v>
      </c>
      <c r="M7921">
        <v>24.899561200000001</v>
      </c>
      <c r="N7921">
        <v>102.498936</v>
      </c>
      <c r="O7921" t="s">
        <v>16409</v>
      </c>
      <c r="P7921" t="s">
        <v>97</v>
      </c>
      <c r="Q7921" t="s">
        <v>926</v>
      </c>
      <c r="R7921">
        <v>1</v>
      </c>
      <c r="S7921">
        <v>25.125506771929849</v>
      </c>
      <c r="T7921">
        <v>102.488545246054</v>
      </c>
      <c r="U7921">
        <v>25.050651944674659</v>
      </c>
      <c r="V7921" t="s">
        <v>32</v>
      </c>
      <c r="W7921" t="s">
        <v>33</v>
      </c>
      <c r="X7921" t="str">
        <f t="shared" si="369"/>
        <v>NPT76AWKN</v>
      </c>
      <c r="Y7921">
        <f t="shared" si="370"/>
        <v>1</v>
      </c>
      <c r="Z7921">
        <f>COUNTIF($X$2:X7921,X7921)</f>
        <v>1</v>
      </c>
      <c r="AA7921" t="str">
        <f t="shared" si="371"/>
        <v>NPT76AWKN1</v>
      </c>
      <c r="AB7921">
        <f>COUNTIF(实际辖区!A:A,全部结果!X7921)</f>
        <v>1</v>
      </c>
      <c r="AC7921" s="9" t="str">
        <f>VLOOKUP(AA7921,实际辖区!D:E,2,0)</f>
        <v>POS_75941072</v>
      </c>
    </row>
    <row r="7922" spans="1:29">
      <c r="A7922" t="s">
        <v>97</v>
      </c>
      <c r="B7922" t="s">
        <v>16410</v>
      </c>
      <c r="C7922" t="s">
        <v>16411</v>
      </c>
      <c r="D7922" t="s">
        <v>14787</v>
      </c>
      <c r="E7922" t="s">
        <v>14788</v>
      </c>
      <c r="F7922" t="s">
        <v>16412</v>
      </c>
      <c r="G7922" t="s">
        <v>16410</v>
      </c>
      <c r="H7922" t="s">
        <v>29</v>
      </c>
      <c r="I7922">
        <v>3229677.5761164902</v>
      </c>
      <c r="J7922">
        <v>63376.800000000003</v>
      </c>
      <c r="K7922">
        <v>61336.800000000003</v>
      </c>
      <c r="L7922">
        <v>0.17910447761194029</v>
      </c>
      <c r="M7922">
        <v>25.5619631</v>
      </c>
      <c r="N7922">
        <v>102.4761798</v>
      </c>
      <c r="O7922" t="s">
        <v>16409</v>
      </c>
      <c r="P7922" t="s">
        <v>97</v>
      </c>
      <c r="Q7922" t="s">
        <v>926</v>
      </c>
      <c r="R7922">
        <v>1</v>
      </c>
      <c r="S7922">
        <v>25.125506771929849</v>
      </c>
      <c r="T7922">
        <v>102.488545246054</v>
      </c>
      <c r="U7922">
        <v>48.365795027060457</v>
      </c>
      <c r="V7922" t="s">
        <v>32</v>
      </c>
      <c r="W7922" t="s">
        <v>33</v>
      </c>
      <c r="X7922" t="str">
        <f t="shared" si="369"/>
        <v>NPT76AWJU</v>
      </c>
      <c r="Y7922">
        <f t="shared" si="370"/>
        <v>1</v>
      </c>
      <c r="Z7922">
        <f>COUNTIF($X$2:X7922,X7922)</f>
        <v>1</v>
      </c>
      <c r="AA7922" t="str">
        <f t="shared" si="371"/>
        <v>NPT76AWJU1</v>
      </c>
      <c r="AB7922">
        <f>COUNTIF(实际辖区!A:A,全部结果!X7922)</f>
        <v>1</v>
      </c>
      <c r="AC7922" s="9" t="str">
        <f>VLOOKUP(AA7922,实际辖区!D:E,2,0)</f>
        <v>POS_75941072</v>
      </c>
    </row>
    <row r="7923" spans="1:29">
      <c r="A7923" t="s">
        <v>97</v>
      </c>
      <c r="B7923" t="s">
        <v>16413</v>
      </c>
      <c r="C7923" t="s">
        <v>16414</v>
      </c>
      <c r="D7923" t="s">
        <v>14787</v>
      </c>
      <c r="E7923" t="s">
        <v>16415</v>
      </c>
      <c r="F7923" t="s">
        <v>16416</v>
      </c>
      <c r="G7923" t="s">
        <v>16413</v>
      </c>
      <c r="H7923" t="s">
        <v>29</v>
      </c>
      <c r="I7923">
        <v>5140080.4568110397</v>
      </c>
      <c r="J7923">
        <v>52574.400000000001</v>
      </c>
      <c r="K7923">
        <v>55036.800000000003</v>
      </c>
      <c r="L7923">
        <v>0.17910447761194029</v>
      </c>
      <c r="M7923">
        <v>25.534818999999999</v>
      </c>
      <c r="N7923">
        <v>102.4041718</v>
      </c>
      <c r="O7923" t="s">
        <v>16409</v>
      </c>
      <c r="P7923" t="s">
        <v>97</v>
      </c>
      <c r="Q7923" t="s">
        <v>926</v>
      </c>
      <c r="R7923">
        <v>0</v>
      </c>
      <c r="S7923">
        <v>25.125506771929849</v>
      </c>
      <c r="T7923">
        <v>102.488545246054</v>
      </c>
      <c r="U7923">
        <v>46.131551624694083</v>
      </c>
      <c r="V7923" t="s">
        <v>32</v>
      </c>
      <c r="W7923" t="s">
        <v>33</v>
      </c>
      <c r="X7923" t="str">
        <f t="shared" si="369"/>
        <v>NPT76AWXF</v>
      </c>
      <c r="Y7923">
        <f t="shared" si="370"/>
        <v>1</v>
      </c>
      <c r="Z7923">
        <f>COUNTIF($X$2:X7923,X7923)</f>
        <v>1</v>
      </c>
      <c r="AA7923" t="str">
        <f t="shared" si="371"/>
        <v>NPT76AWXF1</v>
      </c>
      <c r="AB7923">
        <f>COUNTIF(实际辖区!A:A,全部结果!X7923)</f>
        <v>1</v>
      </c>
      <c r="AC7923" s="9" t="str">
        <f>VLOOKUP(AA7923,实际辖区!D:E,2,0)</f>
        <v>POS_75941072</v>
      </c>
    </row>
    <row r="7924" spans="1:29">
      <c r="A7924" t="s">
        <v>97</v>
      </c>
      <c r="B7924" t="s">
        <v>16417</v>
      </c>
      <c r="C7924" t="s">
        <v>16418</v>
      </c>
      <c r="D7924" t="s">
        <v>14787</v>
      </c>
      <c r="E7924" t="s">
        <v>14788</v>
      </c>
      <c r="F7924" t="s">
        <v>16408</v>
      </c>
      <c r="G7924" t="s">
        <v>16417</v>
      </c>
      <c r="H7924" t="s">
        <v>29</v>
      </c>
      <c r="I7924">
        <v>3411549.6168048498</v>
      </c>
      <c r="J7924">
        <v>24905.4</v>
      </c>
      <c r="K7924">
        <v>21785.4</v>
      </c>
      <c r="L7924">
        <v>0.12935323383084571</v>
      </c>
      <c r="M7924">
        <v>24.906023300000001</v>
      </c>
      <c r="N7924">
        <v>102.46295139999999</v>
      </c>
      <c r="O7924" t="s">
        <v>16409</v>
      </c>
      <c r="P7924" t="s">
        <v>97</v>
      </c>
      <c r="Q7924" t="s">
        <v>926</v>
      </c>
      <c r="R7924">
        <v>0</v>
      </c>
      <c r="S7924">
        <v>25.125506771929849</v>
      </c>
      <c r="T7924">
        <v>102.488545246054</v>
      </c>
      <c r="U7924">
        <v>24.449732320675579</v>
      </c>
      <c r="V7924" t="s">
        <v>32</v>
      </c>
      <c r="W7924" t="s">
        <v>33</v>
      </c>
      <c r="X7924" t="str">
        <f t="shared" si="369"/>
        <v>NPT76AWKK</v>
      </c>
      <c r="Y7924">
        <f t="shared" si="370"/>
        <v>1</v>
      </c>
      <c r="Z7924">
        <f>COUNTIF($X$2:X7924,X7924)</f>
        <v>1</v>
      </c>
      <c r="AA7924" t="str">
        <f t="shared" si="371"/>
        <v>NPT76AWKK1</v>
      </c>
      <c r="AB7924">
        <f>COUNTIF(实际辖区!A:A,全部结果!X7924)</f>
        <v>1</v>
      </c>
      <c r="AC7924" s="9" t="str">
        <f>VLOOKUP(AA7924,实际辖区!D:E,2,0)</f>
        <v>POS_75941072</v>
      </c>
    </row>
    <row r="7925" spans="1:29">
      <c r="A7925" t="s">
        <v>97</v>
      </c>
      <c r="B7925" t="s">
        <v>16419</v>
      </c>
      <c r="C7925" t="s">
        <v>16420</v>
      </c>
      <c r="D7925" t="s">
        <v>14787</v>
      </c>
      <c r="E7925" t="s">
        <v>14788</v>
      </c>
      <c r="F7925" t="s">
        <v>16408</v>
      </c>
      <c r="G7925" t="s">
        <v>16419</v>
      </c>
      <c r="H7925" t="s">
        <v>29</v>
      </c>
      <c r="I7925">
        <v>2595717.2519018198</v>
      </c>
      <c r="J7925">
        <v>6879.6</v>
      </c>
      <c r="K7925">
        <v>16052.4</v>
      </c>
      <c r="L7925">
        <v>0.12935323383084571</v>
      </c>
      <c r="M7925">
        <v>24.9261512</v>
      </c>
      <c r="N7925">
        <v>102.5947445</v>
      </c>
      <c r="O7925" t="s">
        <v>16409</v>
      </c>
      <c r="P7925" t="s">
        <v>97</v>
      </c>
      <c r="Q7925" t="s">
        <v>926</v>
      </c>
      <c r="R7925">
        <v>0</v>
      </c>
      <c r="S7925">
        <v>25.125506771929849</v>
      </c>
      <c r="T7925">
        <v>102.488545246054</v>
      </c>
      <c r="U7925">
        <v>24.54706840622918</v>
      </c>
      <c r="V7925" t="s">
        <v>32</v>
      </c>
      <c r="W7925" t="s">
        <v>33</v>
      </c>
      <c r="X7925" t="str">
        <f t="shared" si="369"/>
        <v>NPT76CCUF</v>
      </c>
      <c r="Y7925">
        <f t="shared" si="370"/>
        <v>1</v>
      </c>
      <c r="Z7925">
        <f>COUNTIF($X$2:X7925,X7925)</f>
        <v>1</v>
      </c>
      <c r="AA7925" t="str">
        <f t="shared" si="371"/>
        <v>NPT76CCUF1</v>
      </c>
      <c r="AB7925">
        <f>COUNTIF(实际辖区!A:A,全部结果!X7925)</f>
        <v>1</v>
      </c>
      <c r="AC7925" s="9" t="str">
        <f>VLOOKUP(AA7925,实际辖区!D:E,2,0)</f>
        <v>POS_75941072</v>
      </c>
    </row>
    <row r="7926" spans="1:29">
      <c r="A7926" t="s">
        <v>97</v>
      </c>
      <c r="B7926" t="s">
        <v>16421</v>
      </c>
      <c r="C7926" t="s">
        <v>16422</v>
      </c>
      <c r="D7926" t="s">
        <v>14787</v>
      </c>
      <c r="E7926" t="s">
        <v>14788</v>
      </c>
      <c r="F7926" t="s">
        <v>16412</v>
      </c>
      <c r="G7926" t="s">
        <v>16421</v>
      </c>
      <c r="H7926" t="s">
        <v>29</v>
      </c>
      <c r="I7926">
        <v>3313912.9659304698</v>
      </c>
      <c r="J7926">
        <v>40351.800000000003</v>
      </c>
      <c r="K7926">
        <v>36510</v>
      </c>
      <c r="L7926">
        <v>6.9651741293532299E-2</v>
      </c>
      <c r="M7926">
        <v>25.557671800000001</v>
      </c>
      <c r="N7926">
        <v>102.4774232</v>
      </c>
      <c r="O7926" t="s">
        <v>16409</v>
      </c>
      <c r="P7926" t="s">
        <v>97</v>
      </c>
      <c r="Q7926" t="s">
        <v>926</v>
      </c>
      <c r="R7926">
        <v>1</v>
      </c>
      <c r="S7926">
        <v>25.125506771929849</v>
      </c>
      <c r="T7926">
        <v>102.488545246054</v>
      </c>
      <c r="U7926">
        <v>47.887468797771497</v>
      </c>
      <c r="V7926" t="s">
        <v>32</v>
      </c>
      <c r="W7926" t="s">
        <v>33</v>
      </c>
      <c r="X7926" t="str">
        <f t="shared" si="369"/>
        <v>NPT76AWJV</v>
      </c>
      <c r="Y7926">
        <f t="shared" si="370"/>
        <v>1</v>
      </c>
      <c r="Z7926">
        <f>COUNTIF($X$2:X7926,X7926)</f>
        <v>1</v>
      </c>
      <c r="AA7926" t="str">
        <f t="shared" si="371"/>
        <v>NPT76AWJV1</v>
      </c>
      <c r="AB7926">
        <f>COUNTIF(实际辖区!A:A,全部结果!X7926)</f>
        <v>1</v>
      </c>
      <c r="AC7926" s="9" t="str">
        <f>VLOOKUP(AA7926,实际辖区!D:E,2,0)</f>
        <v>POS_75941072</v>
      </c>
    </row>
    <row r="7927" spans="1:29">
      <c r="A7927" t="s">
        <v>97</v>
      </c>
      <c r="B7927" t="s">
        <v>16423</v>
      </c>
      <c r="C7927" t="s">
        <v>16424</v>
      </c>
      <c r="D7927" t="s">
        <v>14787</v>
      </c>
      <c r="E7927" t="s">
        <v>14788</v>
      </c>
      <c r="F7927" t="s">
        <v>16408</v>
      </c>
      <c r="G7927" t="s">
        <v>16406</v>
      </c>
      <c r="H7927" t="s">
        <v>55</v>
      </c>
      <c r="I7927">
        <v>3809200</v>
      </c>
      <c r="J7927">
        <v>0</v>
      </c>
      <c r="K7927">
        <v>0</v>
      </c>
      <c r="L7927">
        <v>6.9651741293532299E-2</v>
      </c>
      <c r="M7927">
        <v>24.925811400000001</v>
      </c>
      <c r="N7927">
        <v>102.4826041</v>
      </c>
      <c r="O7927" t="s">
        <v>16409</v>
      </c>
      <c r="P7927" t="s">
        <v>97</v>
      </c>
      <c r="Q7927" t="s">
        <v>926</v>
      </c>
      <c r="R7927">
        <v>0</v>
      </c>
      <c r="S7927">
        <v>25.125506771929849</v>
      </c>
      <c r="T7927">
        <v>102.488545246054</v>
      </c>
      <c r="U7927">
        <v>22.129034845460001</v>
      </c>
      <c r="V7927" t="s">
        <v>32</v>
      </c>
      <c r="W7927" t="s">
        <v>33</v>
      </c>
      <c r="X7927" t="str">
        <f t="shared" si="369"/>
        <v>NPT76AWKJ</v>
      </c>
      <c r="Y7927">
        <f t="shared" si="370"/>
        <v>1</v>
      </c>
      <c r="Z7927">
        <f>COUNTIF($X$2:X7927,X7927)</f>
        <v>1</v>
      </c>
      <c r="AA7927" t="str">
        <f t="shared" si="371"/>
        <v>NPT76AWKJ1</v>
      </c>
      <c r="AB7927">
        <f>COUNTIF(实际辖区!A:A,全部结果!X7927)</f>
        <v>1</v>
      </c>
      <c r="AC7927" s="9" t="str">
        <f>VLOOKUP(AA7927,实际辖区!D:E,2,0)</f>
        <v>POS_75941072</v>
      </c>
    </row>
    <row r="7928" spans="1:29">
      <c r="A7928" t="s">
        <v>97</v>
      </c>
      <c r="B7928" t="s">
        <v>16425</v>
      </c>
      <c r="C7928" t="s">
        <v>16426</v>
      </c>
      <c r="D7928" t="s">
        <v>14787</v>
      </c>
      <c r="E7928" t="s">
        <v>14788</v>
      </c>
      <c r="F7928" t="s">
        <v>16408</v>
      </c>
      <c r="G7928" t="s">
        <v>16425</v>
      </c>
      <c r="H7928" t="s">
        <v>29</v>
      </c>
      <c r="I7928">
        <v>2832258.5313174902</v>
      </c>
      <c r="J7928">
        <v>30958.2</v>
      </c>
      <c r="K7928">
        <v>31531.5</v>
      </c>
      <c r="L7928">
        <v>1.99004975124378E-2</v>
      </c>
      <c r="M7928">
        <v>24.8962121</v>
      </c>
      <c r="N7928">
        <v>102.51478779999999</v>
      </c>
      <c r="O7928" t="s">
        <v>16409</v>
      </c>
      <c r="P7928" t="s">
        <v>97</v>
      </c>
      <c r="Q7928" t="s">
        <v>926</v>
      </c>
      <c r="R7928">
        <v>0</v>
      </c>
      <c r="S7928">
        <v>25.125506771929849</v>
      </c>
      <c r="T7928">
        <v>102.488545246054</v>
      </c>
      <c r="U7928">
        <v>25.537427019603779</v>
      </c>
      <c r="V7928" t="s">
        <v>32</v>
      </c>
      <c r="W7928" t="s">
        <v>33</v>
      </c>
      <c r="X7928" t="str">
        <f t="shared" si="369"/>
        <v>NPT76BOAV</v>
      </c>
      <c r="Y7928">
        <f t="shared" si="370"/>
        <v>1</v>
      </c>
      <c r="Z7928">
        <f>COUNTIF($X$2:X7928,X7928)</f>
        <v>1</v>
      </c>
      <c r="AA7928" t="str">
        <f t="shared" si="371"/>
        <v>NPT76BOAV1</v>
      </c>
      <c r="AB7928">
        <f>COUNTIF(实际辖区!A:A,全部结果!X7928)</f>
        <v>1</v>
      </c>
      <c r="AC7928" s="9" t="str">
        <f>VLOOKUP(AA7928,实际辖区!D:E,2,0)</f>
        <v>POS_75941072</v>
      </c>
    </row>
    <row r="7929" spans="1:29">
      <c r="A7929" t="s">
        <v>97</v>
      </c>
      <c r="B7929" t="s">
        <v>16427</v>
      </c>
      <c r="C7929" t="s">
        <v>16428</v>
      </c>
      <c r="D7929" t="s">
        <v>14787</v>
      </c>
      <c r="E7929" t="s">
        <v>14788</v>
      </c>
      <c r="F7929" t="s">
        <v>16408</v>
      </c>
      <c r="G7929" t="s">
        <v>16427</v>
      </c>
      <c r="H7929" t="s">
        <v>29</v>
      </c>
      <c r="I7929">
        <v>2305189.2190245199</v>
      </c>
      <c r="J7929">
        <v>0</v>
      </c>
      <c r="K7929">
        <v>0</v>
      </c>
      <c r="L7929">
        <v>9.9502487562189001E-3</v>
      </c>
      <c r="M7929">
        <v>24.921289000000002</v>
      </c>
      <c r="N7929">
        <v>102.48456090000001</v>
      </c>
      <c r="O7929" t="s">
        <v>16409</v>
      </c>
      <c r="P7929" t="s">
        <v>97</v>
      </c>
      <c r="Q7929" t="s">
        <v>926</v>
      </c>
      <c r="R7929">
        <v>0</v>
      </c>
      <c r="S7929">
        <v>25.125506771929849</v>
      </c>
      <c r="T7929">
        <v>102.488545246054</v>
      </c>
      <c r="U7929">
        <v>22.625437442526248</v>
      </c>
      <c r="V7929" t="s">
        <v>32</v>
      </c>
      <c r="W7929" t="s">
        <v>33</v>
      </c>
      <c r="X7929" t="str">
        <f t="shared" si="369"/>
        <v>NPT76BLDZ</v>
      </c>
      <c r="Y7929">
        <f t="shared" si="370"/>
        <v>1</v>
      </c>
      <c r="Z7929">
        <f>COUNTIF($X$2:X7929,X7929)</f>
        <v>1</v>
      </c>
      <c r="AA7929" t="str">
        <f t="shared" si="371"/>
        <v>NPT76BLDZ1</v>
      </c>
      <c r="AB7929">
        <f>COUNTIF(实际辖区!A:A,全部结果!X7929)</f>
        <v>1</v>
      </c>
      <c r="AC7929" s="9" t="str">
        <f>VLOOKUP(AA7929,实际辖区!D:E,2,0)</f>
        <v>POS_75941072</v>
      </c>
    </row>
    <row r="7930" spans="1:29">
      <c r="A7930" t="s">
        <v>97</v>
      </c>
      <c r="B7930" t="s">
        <v>16429</v>
      </c>
      <c r="C7930" t="s">
        <v>16430</v>
      </c>
      <c r="D7930" t="s">
        <v>14787</v>
      </c>
      <c r="E7930" t="s">
        <v>14788</v>
      </c>
      <c r="F7930" t="s">
        <v>14789</v>
      </c>
      <c r="G7930" t="s">
        <v>16429</v>
      </c>
      <c r="H7930" t="s">
        <v>55</v>
      </c>
      <c r="I7930">
        <v>8248392.13579043</v>
      </c>
      <c r="J7930">
        <v>31229.22</v>
      </c>
      <c r="K7930">
        <v>28508.1</v>
      </c>
      <c r="L7930">
        <v>0.32835820895522388</v>
      </c>
      <c r="M7930">
        <v>25.045730800000001</v>
      </c>
      <c r="N7930">
        <v>102.7131097</v>
      </c>
      <c r="O7930" t="s">
        <v>16431</v>
      </c>
      <c r="P7930" t="s">
        <v>97</v>
      </c>
      <c r="Q7930" t="s">
        <v>926</v>
      </c>
      <c r="R7930">
        <v>1</v>
      </c>
      <c r="S7930">
        <v>25.085270171725789</v>
      </c>
      <c r="T7930">
        <v>102.6256274822068</v>
      </c>
      <c r="U7930">
        <v>9.853604504270411</v>
      </c>
      <c r="V7930" t="s">
        <v>32</v>
      </c>
      <c r="W7930" t="s">
        <v>33</v>
      </c>
      <c r="X7930" t="str">
        <f t="shared" si="369"/>
        <v>NPT76AWFZ</v>
      </c>
      <c r="Y7930">
        <f t="shared" si="370"/>
        <v>1</v>
      </c>
      <c r="Z7930">
        <f>COUNTIF($X$2:X7930,X7930)</f>
        <v>1</v>
      </c>
      <c r="AA7930" t="str">
        <f t="shared" si="371"/>
        <v>NPT76AWFZ1</v>
      </c>
      <c r="AB7930">
        <f>COUNTIF(实际辖区!A:A,全部结果!X7930)</f>
        <v>1</v>
      </c>
      <c r="AC7930" s="9" t="str">
        <f>VLOOKUP(AA7930,实际辖区!D:E,2,0)</f>
        <v>POS_75941074</v>
      </c>
    </row>
    <row r="7931" spans="1:29">
      <c r="A7931" t="s">
        <v>97</v>
      </c>
      <c r="B7931" t="s">
        <v>16432</v>
      </c>
      <c r="C7931" t="s">
        <v>16433</v>
      </c>
      <c r="D7931" t="s">
        <v>14787</v>
      </c>
      <c r="E7931" t="s">
        <v>14788</v>
      </c>
      <c r="F7931" t="s">
        <v>14808</v>
      </c>
      <c r="G7931" t="s">
        <v>16432</v>
      </c>
      <c r="H7931" t="s">
        <v>29</v>
      </c>
      <c r="I7931">
        <v>6930278.8023409797</v>
      </c>
      <c r="J7931">
        <v>39249.9</v>
      </c>
      <c r="K7931">
        <v>54053.1</v>
      </c>
      <c r="L7931">
        <v>0.22885572139303481</v>
      </c>
      <c r="M7931">
        <v>25.043688</v>
      </c>
      <c r="N7931">
        <v>102.730191</v>
      </c>
      <c r="O7931" t="s">
        <v>16431</v>
      </c>
      <c r="P7931" t="s">
        <v>97</v>
      </c>
      <c r="Q7931" t="s">
        <v>926</v>
      </c>
      <c r="R7931">
        <v>1</v>
      </c>
      <c r="S7931">
        <v>25.085270171725789</v>
      </c>
      <c r="T7931">
        <v>102.6256274822068</v>
      </c>
      <c r="U7931">
        <v>11.51188704840556</v>
      </c>
      <c r="V7931" t="s">
        <v>32</v>
      </c>
      <c r="W7931" t="s">
        <v>33</v>
      </c>
      <c r="X7931" t="str">
        <f t="shared" si="369"/>
        <v>NPT76AWGN</v>
      </c>
      <c r="Y7931">
        <f t="shared" si="370"/>
        <v>1</v>
      </c>
      <c r="Z7931">
        <f>COUNTIF($X$2:X7931,X7931)</f>
        <v>1</v>
      </c>
      <c r="AA7931" t="str">
        <f t="shared" si="371"/>
        <v>NPT76AWGN1</v>
      </c>
      <c r="AB7931">
        <f>COUNTIF(实际辖区!A:A,全部结果!X7931)</f>
        <v>1</v>
      </c>
      <c r="AC7931" s="9" t="str">
        <f>VLOOKUP(AA7931,实际辖区!D:E,2,0)</f>
        <v>POS_75941074</v>
      </c>
    </row>
    <row r="7932" spans="1:29">
      <c r="A7932" t="s">
        <v>97</v>
      </c>
      <c r="B7932" t="s">
        <v>16434</v>
      </c>
      <c r="C7932" t="s">
        <v>16435</v>
      </c>
      <c r="D7932" t="s">
        <v>14787</v>
      </c>
      <c r="E7932" t="s">
        <v>14788</v>
      </c>
      <c r="F7932" t="s">
        <v>16436</v>
      </c>
      <c r="G7932" t="s">
        <v>16434</v>
      </c>
      <c r="H7932" t="s">
        <v>29</v>
      </c>
      <c r="I7932">
        <v>8766556.1938270796</v>
      </c>
      <c r="J7932">
        <v>146503.32</v>
      </c>
      <c r="K7932">
        <v>204507.46</v>
      </c>
      <c r="L7932">
        <v>0.1890547263681592</v>
      </c>
      <c r="M7932">
        <v>24.897736999999999</v>
      </c>
      <c r="N7932">
        <v>102.8131982</v>
      </c>
      <c r="O7932" t="s">
        <v>16431</v>
      </c>
      <c r="P7932" t="s">
        <v>97</v>
      </c>
      <c r="Q7932" t="s">
        <v>926</v>
      </c>
      <c r="R7932">
        <v>1</v>
      </c>
      <c r="S7932">
        <v>25.085270171725789</v>
      </c>
      <c r="T7932">
        <v>102.6256274822068</v>
      </c>
      <c r="U7932">
        <v>28.109334268815729</v>
      </c>
      <c r="V7932" t="s">
        <v>32</v>
      </c>
      <c r="W7932" t="s">
        <v>33</v>
      </c>
      <c r="X7932" t="str">
        <f t="shared" si="369"/>
        <v>NPT76AWKU</v>
      </c>
      <c r="Y7932">
        <f t="shared" si="370"/>
        <v>1</v>
      </c>
      <c r="Z7932">
        <f>COUNTIF($X$2:X7932,X7932)</f>
        <v>1</v>
      </c>
      <c r="AA7932" t="str">
        <f t="shared" si="371"/>
        <v>NPT76AWKU1</v>
      </c>
      <c r="AB7932">
        <f>COUNTIF(实际辖区!A:A,全部结果!X7932)</f>
        <v>1</v>
      </c>
      <c r="AC7932" s="9" t="str">
        <f>VLOOKUP(AA7932,实际辖区!D:E,2,0)</f>
        <v>POS_75941074</v>
      </c>
    </row>
    <row r="7933" spans="1:29">
      <c r="A7933" t="s">
        <v>97</v>
      </c>
      <c r="B7933" t="s">
        <v>16437</v>
      </c>
      <c r="C7933" t="s">
        <v>16438</v>
      </c>
      <c r="D7933" t="s">
        <v>14787</v>
      </c>
      <c r="E7933" t="s">
        <v>14788</v>
      </c>
      <c r="F7933" t="s">
        <v>16436</v>
      </c>
      <c r="G7933" t="s">
        <v>16437</v>
      </c>
      <c r="H7933" t="s">
        <v>29</v>
      </c>
      <c r="I7933">
        <v>5130170.2361875596</v>
      </c>
      <c r="J7933">
        <v>46811.4</v>
      </c>
      <c r="K7933">
        <v>29817.599999999999</v>
      </c>
      <c r="L7933">
        <v>0.1691542288557214</v>
      </c>
      <c r="M7933">
        <v>24.869997399999999</v>
      </c>
      <c r="N7933">
        <v>102.8341599</v>
      </c>
      <c r="O7933" t="s">
        <v>16431</v>
      </c>
      <c r="P7933" t="s">
        <v>97</v>
      </c>
      <c r="Q7933" t="s">
        <v>926</v>
      </c>
      <c r="R7933">
        <v>1</v>
      </c>
      <c r="S7933">
        <v>25.085270171725789</v>
      </c>
      <c r="T7933">
        <v>102.6256274822068</v>
      </c>
      <c r="U7933">
        <v>31.811416227699951</v>
      </c>
      <c r="V7933" t="s">
        <v>32</v>
      </c>
      <c r="W7933" t="s">
        <v>33</v>
      </c>
      <c r="X7933" t="str">
        <f t="shared" si="369"/>
        <v>NPT76BOKX</v>
      </c>
      <c r="Y7933">
        <f t="shared" si="370"/>
        <v>1</v>
      </c>
      <c r="Z7933">
        <f>COUNTIF($X$2:X7933,X7933)</f>
        <v>1</v>
      </c>
      <c r="AA7933" t="str">
        <f t="shared" si="371"/>
        <v>NPT76BOKX1</v>
      </c>
      <c r="AB7933">
        <f>COUNTIF(实际辖区!A:A,全部结果!X7933)</f>
        <v>1</v>
      </c>
      <c r="AC7933" s="9" t="str">
        <f>VLOOKUP(AA7933,实际辖区!D:E,2,0)</f>
        <v>POS_75941074</v>
      </c>
    </row>
    <row r="7934" spans="1:29">
      <c r="A7934" t="s">
        <v>97</v>
      </c>
      <c r="B7934" t="s">
        <v>16439</v>
      </c>
      <c r="C7934" t="s">
        <v>16440</v>
      </c>
      <c r="D7934" t="s">
        <v>14787</v>
      </c>
      <c r="E7934" t="s">
        <v>14788</v>
      </c>
      <c r="F7934" t="s">
        <v>14793</v>
      </c>
      <c r="G7934" t="s">
        <v>16439</v>
      </c>
      <c r="H7934" t="s">
        <v>29</v>
      </c>
      <c r="I7934">
        <v>3983991.9685066901</v>
      </c>
      <c r="J7934">
        <v>118076.28</v>
      </c>
      <c r="K7934">
        <v>82031.28</v>
      </c>
      <c r="L7934">
        <v>9.9502487562189004E-2</v>
      </c>
      <c r="M7934">
        <v>25.0335812</v>
      </c>
      <c r="N7934">
        <v>102.70601019999999</v>
      </c>
      <c r="O7934" t="s">
        <v>16431</v>
      </c>
      <c r="P7934" t="s">
        <v>97</v>
      </c>
      <c r="Q7934" t="s">
        <v>926</v>
      </c>
      <c r="R7934">
        <v>1</v>
      </c>
      <c r="S7934">
        <v>25.085270171725789</v>
      </c>
      <c r="T7934">
        <v>102.6256274822068</v>
      </c>
      <c r="U7934">
        <v>9.9281720957723678</v>
      </c>
      <c r="V7934" t="s">
        <v>32</v>
      </c>
      <c r="W7934" t="s">
        <v>33</v>
      </c>
      <c r="X7934" t="str">
        <f t="shared" si="369"/>
        <v>NPT76BCXQ</v>
      </c>
      <c r="Y7934">
        <f t="shared" si="370"/>
        <v>1</v>
      </c>
      <c r="Z7934">
        <f>COUNTIF($X$2:X7934,X7934)</f>
        <v>1</v>
      </c>
      <c r="AA7934" t="str">
        <f t="shared" si="371"/>
        <v>NPT76BCXQ1</v>
      </c>
      <c r="AB7934">
        <f>COUNTIF(实际辖区!A:A,全部结果!X7934)</f>
        <v>1</v>
      </c>
      <c r="AC7934" s="9" t="str">
        <f>VLOOKUP(AA7934,实际辖区!D:E,2,0)</f>
        <v>POS_75941074</v>
      </c>
    </row>
    <row r="7935" spans="1:29">
      <c r="A7935" t="s">
        <v>97</v>
      </c>
      <c r="B7935" t="s">
        <v>16441</v>
      </c>
      <c r="C7935" t="s">
        <v>16442</v>
      </c>
      <c r="D7935" t="s">
        <v>14787</v>
      </c>
      <c r="E7935" t="s">
        <v>16415</v>
      </c>
      <c r="F7935" t="s">
        <v>16443</v>
      </c>
      <c r="G7935" t="s">
        <v>16441</v>
      </c>
      <c r="H7935" t="s">
        <v>29</v>
      </c>
      <c r="I7935">
        <v>3843185.4838709701</v>
      </c>
      <c r="J7935">
        <v>25557</v>
      </c>
      <c r="K7935">
        <v>13759.2</v>
      </c>
      <c r="L7935">
        <v>6.9651741293532299E-2</v>
      </c>
      <c r="M7935">
        <v>25.719117900000001</v>
      </c>
      <c r="N7935">
        <v>101.86006949999999</v>
      </c>
      <c r="O7935" t="s">
        <v>16431</v>
      </c>
      <c r="P7935" t="s">
        <v>97</v>
      </c>
      <c r="Q7935" t="s">
        <v>926</v>
      </c>
      <c r="R7935">
        <v>0</v>
      </c>
      <c r="S7935">
        <v>25.085270171725789</v>
      </c>
      <c r="T7935">
        <v>102.6256274822068</v>
      </c>
      <c r="U7935">
        <v>104.2299131357674</v>
      </c>
      <c r="V7935" t="s">
        <v>32</v>
      </c>
      <c r="W7935" t="s">
        <v>33</v>
      </c>
      <c r="X7935" t="str">
        <f t="shared" si="369"/>
        <v>NPT76AWXB</v>
      </c>
      <c r="Y7935">
        <f t="shared" si="370"/>
        <v>1</v>
      </c>
      <c r="Z7935">
        <f>COUNTIF($X$2:X7935,X7935)</f>
        <v>1</v>
      </c>
      <c r="AA7935" t="str">
        <f t="shared" si="371"/>
        <v>NPT76AWXB1</v>
      </c>
      <c r="AB7935">
        <f>COUNTIF(实际辖区!A:A,全部结果!X7935)</f>
        <v>1</v>
      </c>
      <c r="AC7935" s="9" t="str">
        <f>VLOOKUP(AA7935,实际辖区!D:E,2,0)</f>
        <v>POS_75941074</v>
      </c>
    </row>
    <row r="7936" spans="1:29">
      <c r="A7936" t="s">
        <v>97</v>
      </c>
      <c r="B7936" t="s">
        <v>16444</v>
      </c>
      <c r="C7936" t="s">
        <v>16445</v>
      </c>
      <c r="D7936" t="s">
        <v>14787</v>
      </c>
      <c r="E7936" t="s">
        <v>14788</v>
      </c>
      <c r="F7936" t="s">
        <v>14793</v>
      </c>
      <c r="G7936" t="s">
        <v>16429</v>
      </c>
      <c r="H7936" t="s">
        <v>55</v>
      </c>
      <c r="I7936">
        <v>2206973.5752107599</v>
      </c>
      <c r="J7936">
        <v>20461.98</v>
      </c>
      <c r="K7936">
        <v>22814.31</v>
      </c>
      <c r="L7936">
        <v>5.9701492537313397E-2</v>
      </c>
      <c r="M7936">
        <v>24.984720899999999</v>
      </c>
      <c r="N7936">
        <v>102.7177959</v>
      </c>
      <c r="O7936" t="s">
        <v>16431</v>
      </c>
      <c r="P7936" t="s">
        <v>97</v>
      </c>
      <c r="Q7936" t="s">
        <v>926</v>
      </c>
      <c r="R7936">
        <v>0</v>
      </c>
      <c r="S7936">
        <v>25.085270171725789</v>
      </c>
      <c r="T7936">
        <v>102.6256274822068</v>
      </c>
      <c r="U7936">
        <v>14.51144771841391</v>
      </c>
      <c r="V7936" t="s">
        <v>32</v>
      </c>
      <c r="W7936" t="s">
        <v>33</v>
      </c>
      <c r="X7936" t="str">
        <f t="shared" si="369"/>
        <v>NPT76DIKY</v>
      </c>
      <c r="Y7936">
        <f t="shared" si="370"/>
        <v>1</v>
      </c>
      <c r="Z7936">
        <f>COUNTIF($X$2:X7936,X7936)</f>
        <v>1</v>
      </c>
      <c r="AA7936" t="str">
        <f t="shared" si="371"/>
        <v>NPT76DIKY1</v>
      </c>
      <c r="AB7936">
        <f>COUNTIF(实际辖区!A:A,全部结果!X7936)</f>
        <v>1</v>
      </c>
      <c r="AC7936" s="9" t="str">
        <f>VLOOKUP(AA7936,实际辖区!D:E,2,0)</f>
        <v>POS_75941074</v>
      </c>
    </row>
    <row r="7937" spans="1:29">
      <c r="A7937" t="s">
        <v>97</v>
      </c>
      <c r="B7937" t="s">
        <v>16446</v>
      </c>
      <c r="C7937" t="s">
        <v>16447</v>
      </c>
      <c r="D7937" t="s">
        <v>14787</v>
      </c>
      <c r="E7937" t="s">
        <v>16415</v>
      </c>
      <c r="F7937" t="s">
        <v>16448</v>
      </c>
      <c r="G7937" t="s">
        <v>16446</v>
      </c>
      <c r="H7937" t="s">
        <v>55</v>
      </c>
      <c r="I7937">
        <v>14216052.317491099</v>
      </c>
      <c r="J7937">
        <v>91734.3</v>
      </c>
      <c r="K7937">
        <v>83871.3</v>
      </c>
      <c r="L7937">
        <v>0.45771144278606968</v>
      </c>
      <c r="M7937">
        <v>25.0364085</v>
      </c>
      <c r="N7937">
        <v>101.5508143</v>
      </c>
      <c r="O7937" t="s">
        <v>16449</v>
      </c>
      <c r="P7937" t="s">
        <v>97</v>
      </c>
      <c r="Q7937" t="s">
        <v>926</v>
      </c>
      <c r="R7937">
        <v>1</v>
      </c>
      <c r="S7937">
        <v>25.154333754400952</v>
      </c>
      <c r="T7937">
        <v>101.5519006546173</v>
      </c>
      <c r="U7937">
        <v>13.063548122452049</v>
      </c>
      <c r="V7937" t="s">
        <v>32</v>
      </c>
      <c r="W7937" t="s">
        <v>33</v>
      </c>
      <c r="X7937" t="str">
        <f t="shared" si="369"/>
        <v>NPT76AWWO</v>
      </c>
      <c r="Y7937">
        <f t="shared" si="370"/>
        <v>1</v>
      </c>
      <c r="Z7937">
        <f>COUNTIF($X$2:X7937,X7937)</f>
        <v>1</v>
      </c>
      <c r="AA7937" t="str">
        <f t="shared" si="371"/>
        <v>NPT76AWWO1</v>
      </c>
      <c r="AB7937">
        <f>COUNTIF(实际辖区!A:A,全部结果!X7937)</f>
        <v>1</v>
      </c>
      <c r="AC7937" s="9" t="str">
        <f>VLOOKUP(AA7937,实际辖区!D:E,2,0)</f>
        <v>POS_75941077</v>
      </c>
    </row>
    <row r="7938" spans="1:29">
      <c r="A7938" t="s">
        <v>97</v>
      </c>
      <c r="B7938" t="s">
        <v>16450</v>
      </c>
      <c r="C7938" t="s">
        <v>16451</v>
      </c>
      <c r="D7938" t="s">
        <v>14787</v>
      </c>
      <c r="E7938" t="s">
        <v>16415</v>
      </c>
      <c r="F7938" t="s">
        <v>16448</v>
      </c>
      <c r="G7938" t="s">
        <v>16446</v>
      </c>
      <c r="H7938" t="s">
        <v>55</v>
      </c>
      <c r="I7938">
        <v>3750129.15598774</v>
      </c>
      <c r="J7938">
        <v>35049.599999999999</v>
      </c>
      <c r="K7938">
        <v>23366.400000000001</v>
      </c>
      <c r="L7938">
        <v>0.2388059701492537</v>
      </c>
      <c r="M7938">
        <v>25.005400399999999</v>
      </c>
      <c r="N7938">
        <v>101.5844305</v>
      </c>
      <c r="O7938" t="s">
        <v>16449</v>
      </c>
      <c r="P7938" t="s">
        <v>97</v>
      </c>
      <c r="Q7938" t="s">
        <v>926</v>
      </c>
      <c r="R7938">
        <v>0</v>
      </c>
      <c r="S7938">
        <v>25.154333754400952</v>
      </c>
      <c r="T7938">
        <v>101.5519006546173</v>
      </c>
      <c r="U7938">
        <v>16.821191569263799</v>
      </c>
      <c r="V7938" t="s">
        <v>32</v>
      </c>
      <c r="W7938" t="s">
        <v>33</v>
      </c>
      <c r="X7938" t="str">
        <f t="shared" si="369"/>
        <v>NPT76BFCD</v>
      </c>
      <c r="Y7938">
        <f t="shared" si="370"/>
        <v>1</v>
      </c>
      <c r="Z7938">
        <f>COUNTIF($X$2:X7938,X7938)</f>
        <v>1</v>
      </c>
      <c r="AA7938" t="str">
        <f t="shared" si="371"/>
        <v>NPT76BFCD1</v>
      </c>
      <c r="AB7938">
        <f>COUNTIF(实际辖区!A:A,全部结果!X7938)</f>
        <v>1</v>
      </c>
      <c r="AC7938" s="9" t="str">
        <f>VLOOKUP(AA7938,实际辖区!D:E,2,0)</f>
        <v>POS_75941077</v>
      </c>
    </row>
    <row r="7939" spans="1:29">
      <c r="A7939" t="s">
        <v>97</v>
      </c>
      <c r="B7939" t="s">
        <v>16452</v>
      </c>
      <c r="C7939" t="s">
        <v>16453</v>
      </c>
      <c r="D7939" t="s">
        <v>14787</v>
      </c>
      <c r="E7939" t="s">
        <v>16415</v>
      </c>
      <c r="F7939" t="s">
        <v>16448</v>
      </c>
      <c r="G7939" t="s">
        <v>16452</v>
      </c>
      <c r="H7939" t="s">
        <v>29</v>
      </c>
      <c r="I7939">
        <v>5832827.2765275603</v>
      </c>
      <c r="J7939">
        <v>3822.99</v>
      </c>
      <c r="K7939">
        <v>803.22</v>
      </c>
      <c r="L7939">
        <v>0.14925373134328351</v>
      </c>
      <c r="M7939">
        <v>25.063335599999998</v>
      </c>
      <c r="N7939">
        <v>101.5389466</v>
      </c>
      <c r="O7939" t="s">
        <v>16449</v>
      </c>
      <c r="P7939" t="s">
        <v>97</v>
      </c>
      <c r="Q7939" t="s">
        <v>926</v>
      </c>
      <c r="R7939">
        <v>1</v>
      </c>
      <c r="S7939">
        <v>25.154333754400952</v>
      </c>
      <c r="T7939">
        <v>101.5519006546173</v>
      </c>
      <c r="U7939">
        <v>10.164598239946541</v>
      </c>
      <c r="V7939" t="s">
        <v>32</v>
      </c>
      <c r="W7939" t="s">
        <v>33</v>
      </c>
      <c r="X7939" t="str">
        <f t="shared" ref="X7939:X8002" si="372">P7939&amp;B7939</f>
        <v>NPT76AWWR</v>
      </c>
      <c r="Y7939">
        <f t="shared" ref="Y7939:Y8002" si="373">COUNTIF(X:X,X7939)</f>
        <v>1</v>
      </c>
      <c r="Z7939">
        <f>COUNTIF($X$2:X7939,X7939)</f>
        <v>1</v>
      </c>
      <c r="AA7939" t="str">
        <f t="shared" ref="AA7939:AA8002" si="374">X7939&amp;Z7939</f>
        <v>NPT76AWWR1</v>
      </c>
      <c r="AB7939">
        <f>COUNTIF(实际辖区!A:A,全部结果!X7939)</f>
        <v>1</v>
      </c>
      <c r="AC7939" s="9" t="str">
        <f>VLOOKUP(AA7939,实际辖区!D:E,2,0)</f>
        <v>POS_75941077</v>
      </c>
    </row>
    <row r="7940" spans="1:29">
      <c r="A7940" t="s">
        <v>97</v>
      </c>
      <c r="B7940" t="s">
        <v>16454</v>
      </c>
      <c r="C7940" t="s">
        <v>16455</v>
      </c>
      <c r="D7940" t="s">
        <v>14787</v>
      </c>
      <c r="E7940" t="s">
        <v>16415</v>
      </c>
      <c r="F7940" t="s">
        <v>16448</v>
      </c>
      <c r="G7940" t="s">
        <v>16454</v>
      </c>
      <c r="H7940" t="s">
        <v>29</v>
      </c>
      <c r="I7940">
        <v>6161193.0554587897</v>
      </c>
      <c r="J7940">
        <v>35049.599999999999</v>
      </c>
      <c r="K7940">
        <v>32217.54</v>
      </c>
      <c r="L7940">
        <v>9.9502487562189004E-2</v>
      </c>
      <c r="M7940">
        <v>25.046306699999999</v>
      </c>
      <c r="N7940">
        <v>101.54223589999999</v>
      </c>
      <c r="O7940" t="s">
        <v>16449</v>
      </c>
      <c r="P7940" t="s">
        <v>97</v>
      </c>
      <c r="Q7940" t="s">
        <v>926</v>
      </c>
      <c r="R7940">
        <v>0</v>
      </c>
      <c r="S7940">
        <v>25.154333754400952</v>
      </c>
      <c r="T7940">
        <v>101.5519006546173</v>
      </c>
      <c r="U7940">
        <v>12.006273296440391</v>
      </c>
      <c r="V7940" t="s">
        <v>32</v>
      </c>
      <c r="W7940" t="s">
        <v>33</v>
      </c>
      <c r="X7940" t="str">
        <f t="shared" si="372"/>
        <v>NPT76AWWP</v>
      </c>
      <c r="Y7940">
        <f t="shared" si="373"/>
        <v>1</v>
      </c>
      <c r="Z7940">
        <f>COUNTIF($X$2:X7940,X7940)</f>
        <v>1</v>
      </c>
      <c r="AA7940" t="str">
        <f t="shared" si="374"/>
        <v>NPT76AWWP1</v>
      </c>
      <c r="AB7940">
        <f>COUNTIF(实际辖区!A:A,全部结果!X7940)</f>
        <v>1</v>
      </c>
      <c r="AC7940" s="9" t="str">
        <f>VLOOKUP(AA7940,实际辖区!D:E,2,0)</f>
        <v>POS_75941077</v>
      </c>
    </row>
    <row r="7941" spans="1:29">
      <c r="A7941" t="s">
        <v>97</v>
      </c>
      <c r="B7941" t="s">
        <v>16456</v>
      </c>
      <c r="C7941" t="s">
        <v>16457</v>
      </c>
      <c r="D7941" t="s">
        <v>14787</v>
      </c>
      <c r="E7941" t="s">
        <v>16415</v>
      </c>
      <c r="F7941" t="s">
        <v>16458</v>
      </c>
      <c r="G7941" t="s">
        <v>16456</v>
      </c>
      <c r="H7941" t="s">
        <v>29</v>
      </c>
      <c r="I7941">
        <v>7372388.3195150802</v>
      </c>
      <c r="J7941">
        <v>24078.6</v>
      </c>
      <c r="K7941">
        <v>359.67</v>
      </c>
      <c r="L7941">
        <v>7.9601990049751201E-2</v>
      </c>
      <c r="M7941">
        <v>25.150905399999999</v>
      </c>
      <c r="N7941">
        <v>102.0821002</v>
      </c>
      <c r="O7941" t="s">
        <v>16449</v>
      </c>
      <c r="P7941" t="s">
        <v>97</v>
      </c>
      <c r="Q7941" t="s">
        <v>926</v>
      </c>
      <c r="R7941">
        <v>0</v>
      </c>
      <c r="S7941">
        <v>25.154333754400952</v>
      </c>
      <c r="T7941">
        <v>101.5519006546173</v>
      </c>
      <c r="U7941">
        <v>53.458700742297097</v>
      </c>
      <c r="V7941" t="s">
        <v>32</v>
      </c>
      <c r="W7941" t="s">
        <v>33</v>
      </c>
      <c r="X7941" t="str">
        <f t="shared" si="372"/>
        <v>NPT76AWXQ</v>
      </c>
      <c r="Y7941">
        <f t="shared" si="373"/>
        <v>1</v>
      </c>
      <c r="Z7941">
        <f>COUNTIF($X$2:X7941,X7941)</f>
        <v>1</v>
      </c>
      <c r="AA7941" t="str">
        <f t="shared" si="374"/>
        <v>NPT76AWXQ1</v>
      </c>
      <c r="AB7941">
        <f>COUNTIF(实际辖区!A:A,全部结果!X7941)</f>
        <v>1</v>
      </c>
      <c r="AC7941" s="9" t="str">
        <f>VLOOKUP(AA7941,实际辖区!D:E,2,0)</f>
        <v>POS_75941077</v>
      </c>
    </row>
    <row r="7942" spans="1:29">
      <c r="A7942" t="s">
        <v>97</v>
      </c>
      <c r="B7942" t="s">
        <v>16459</v>
      </c>
      <c r="C7942" t="s">
        <v>16460</v>
      </c>
      <c r="D7942" t="s">
        <v>14787</v>
      </c>
      <c r="E7942" t="s">
        <v>16415</v>
      </c>
      <c r="F7942" t="s">
        <v>16461</v>
      </c>
      <c r="G7942" t="s">
        <v>16459</v>
      </c>
      <c r="H7942" t="s">
        <v>29</v>
      </c>
      <c r="I7942">
        <v>3026758.0645161299</v>
      </c>
      <c r="J7942">
        <v>0</v>
      </c>
      <c r="K7942">
        <v>73.02</v>
      </c>
      <c r="L7942">
        <v>3.98009950248756E-2</v>
      </c>
      <c r="M7942">
        <v>25.320680899999999</v>
      </c>
      <c r="N7942">
        <v>101.54864809999999</v>
      </c>
      <c r="O7942" t="s">
        <v>16449</v>
      </c>
      <c r="P7942" t="s">
        <v>97</v>
      </c>
      <c r="Q7942" t="s">
        <v>926</v>
      </c>
      <c r="R7942">
        <v>0</v>
      </c>
      <c r="S7942">
        <v>25.154333754400952</v>
      </c>
      <c r="T7942">
        <v>101.5519006546173</v>
      </c>
      <c r="U7942">
        <v>18.43025760212355</v>
      </c>
      <c r="V7942" t="s">
        <v>32</v>
      </c>
      <c r="W7942" t="s">
        <v>33</v>
      </c>
      <c r="X7942" t="str">
        <f t="shared" si="372"/>
        <v>NPT76AWXI</v>
      </c>
      <c r="Y7942">
        <f t="shared" si="373"/>
        <v>1</v>
      </c>
      <c r="Z7942">
        <f>COUNTIF($X$2:X7942,X7942)</f>
        <v>1</v>
      </c>
      <c r="AA7942" t="str">
        <f t="shared" si="374"/>
        <v>NPT76AWXI1</v>
      </c>
      <c r="AB7942">
        <f>COUNTIF(实际辖区!A:A,全部结果!X7942)</f>
        <v>1</v>
      </c>
      <c r="AC7942" s="9" t="str">
        <f>VLOOKUP(AA7942,实际辖区!D:E,2,0)</f>
        <v>POS_75941077</v>
      </c>
    </row>
    <row r="7943" spans="1:29">
      <c r="A7943" t="s">
        <v>97</v>
      </c>
      <c r="B7943" t="s">
        <v>16462</v>
      </c>
      <c r="C7943" t="s">
        <v>16463</v>
      </c>
      <c r="D7943" t="s">
        <v>14787</v>
      </c>
      <c r="E7943" t="s">
        <v>16415</v>
      </c>
      <c r="F7943" t="s">
        <v>16464</v>
      </c>
      <c r="G7943" t="s">
        <v>16462</v>
      </c>
      <c r="H7943" t="s">
        <v>29</v>
      </c>
      <c r="I7943">
        <v>3944162.6698251199</v>
      </c>
      <c r="J7943">
        <v>0</v>
      </c>
      <c r="K7943">
        <v>0</v>
      </c>
      <c r="L7943">
        <v>3.98009950248756E-2</v>
      </c>
      <c r="M7943">
        <v>25.206620900000001</v>
      </c>
      <c r="N7943">
        <v>101.287955</v>
      </c>
      <c r="O7943" t="s">
        <v>16449</v>
      </c>
      <c r="P7943" t="s">
        <v>97</v>
      </c>
      <c r="Q7943" t="s">
        <v>926</v>
      </c>
      <c r="R7943">
        <v>0</v>
      </c>
      <c r="S7943">
        <v>25.154333754400952</v>
      </c>
      <c r="T7943">
        <v>101.5519006546173</v>
      </c>
      <c r="U7943">
        <v>27.229449073590612</v>
      </c>
      <c r="V7943" t="s">
        <v>32</v>
      </c>
      <c r="W7943" t="s">
        <v>33</v>
      </c>
      <c r="X7943" t="str">
        <f t="shared" si="372"/>
        <v>NPT76AWXL</v>
      </c>
      <c r="Y7943">
        <f t="shared" si="373"/>
        <v>1</v>
      </c>
      <c r="Z7943">
        <f>COUNTIF($X$2:X7943,X7943)</f>
        <v>1</v>
      </c>
      <c r="AA7943" t="str">
        <f t="shared" si="374"/>
        <v>NPT76AWXL1</v>
      </c>
      <c r="AB7943">
        <f>COUNTIF(实际辖区!A:A,全部结果!X7943)</f>
        <v>1</v>
      </c>
      <c r="AC7943" s="9" t="str">
        <f>VLOOKUP(AA7943,实际辖区!D:E,2,0)</f>
        <v>POS_75941077</v>
      </c>
    </row>
    <row r="7944" spans="1:29">
      <c r="A7944" t="s">
        <v>97</v>
      </c>
      <c r="B7944" t="s">
        <v>16465</v>
      </c>
      <c r="C7944" t="s">
        <v>16466</v>
      </c>
      <c r="D7944" t="s">
        <v>14787</v>
      </c>
      <c r="E7944" t="s">
        <v>16415</v>
      </c>
      <c r="F7944" t="s">
        <v>16448</v>
      </c>
      <c r="G7944" t="s">
        <v>16465</v>
      </c>
      <c r="H7944" t="s">
        <v>29</v>
      </c>
      <c r="I7944">
        <v>2397108.0645161299</v>
      </c>
      <c r="J7944">
        <v>0</v>
      </c>
      <c r="K7944">
        <v>11007.36</v>
      </c>
      <c r="L7944">
        <v>1.99004975124378E-2</v>
      </c>
      <c r="M7944">
        <v>25.03565</v>
      </c>
      <c r="N7944">
        <v>101.58287199999999</v>
      </c>
      <c r="O7944" t="s">
        <v>16449</v>
      </c>
      <c r="P7944" t="s">
        <v>97</v>
      </c>
      <c r="Q7944" t="s">
        <v>926</v>
      </c>
      <c r="R7944">
        <v>0</v>
      </c>
      <c r="S7944">
        <v>25.154333754400952</v>
      </c>
      <c r="T7944">
        <v>101.5519006546173</v>
      </c>
      <c r="U7944">
        <v>13.51320927365542</v>
      </c>
      <c r="V7944" t="s">
        <v>32</v>
      </c>
      <c r="W7944" t="s">
        <v>33</v>
      </c>
      <c r="X7944" t="str">
        <f t="shared" si="372"/>
        <v>NPT76AWWS</v>
      </c>
      <c r="Y7944">
        <f t="shared" si="373"/>
        <v>1</v>
      </c>
      <c r="Z7944">
        <f>COUNTIF($X$2:X7944,X7944)</f>
        <v>1</v>
      </c>
      <c r="AA7944" t="str">
        <f t="shared" si="374"/>
        <v>NPT76AWWS1</v>
      </c>
      <c r="AB7944">
        <f>COUNTIF(实际辖区!A:A,全部结果!X7944)</f>
        <v>1</v>
      </c>
      <c r="AC7944" s="9" t="str">
        <f>VLOOKUP(AA7944,实际辖区!D:E,2,0)</f>
        <v>POS_75941077</v>
      </c>
    </row>
    <row r="7945" spans="1:29">
      <c r="A7945" t="s">
        <v>97</v>
      </c>
      <c r="B7945" t="s">
        <v>16467</v>
      </c>
      <c r="C7945" t="s">
        <v>16468</v>
      </c>
      <c r="D7945" t="s">
        <v>14787</v>
      </c>
      <c r="E7945" t="s">
        <v>16415</v>
      </c>
      <c r="F7945" t="s">
        <v>16469</v>
      </c>
      <c r="G7945" t="s">
        <v>16467</v>
      </c>
      <c r="H7945" t="s">
        <v>29</v>
      </c>
      <c r="I7945">
        <v>3980477.4193548402</v>
      </c>
      <c r="J7945">
        <v>37240.199999999997</v>
      </c>
      <c r="K7945">
        <v>35049.599999999999</v>
      </c>
      <c r="L7945">
        <v>1.99004975124378E-2</v>
      </c>
      <c r="M7945">
        <v>25.5222032</v>
      </c>
      <c r="N7945">
        <v>101.248003</v>
      </c>
      <c r="O7945" t="s">
        <v>16449</v>
      </c>
      <c r="P7945" t="s">
        <v>97</v>
      </c>
      <c r="Q7945" t="s">
        <v>926</v>
      </c>
      <c r="R7945">
        <v>0</v>
      </c>
      <c r="S7945">
        <v>25.154333754400952</v>
      </c>
      <c r="T7945">
        <v>101.5519006546173</v>
      </c>
      <c r="U7945">
        <v>50.957788699624359</v>
      </c>
      <c r="V7945" t="s">
        <v>32</v>
      </c>
      <c r="W7945" t="s">
        <v>33</v>
      </c>
      <c r="X7945" t="str">
        <f t="shared" si="372"/>
        <v>NPT76AWWV</v>
      </c>
      <c r="Y7945">
        <f t="shared" si="373"/>
        <v>1</v>
      </c>
      <c r="Z7945">
        <f>COUNTIF($X$2:X7945,X7945)</f>
        <v>1</v>
      </c>
      <c r="AA7945" t="str">
        <f t="shared" si="374"/>
        <v>NPT76AWWV1</v>
      </c>
      <c r="AB7945">
        <f>COUNTIF(实际辖区!A:A,全部结果!X7945)</f>
        <v>1</v>
      </c>
      <c r="AC7945" s="9" t="str">
        <f>VLOOKUP(AA7945,实际辖区!D:E,2,0)</f>
        <v>POS_75941077</v>
      </c>
    </row>
    <row r="7946" spans="1:29">
      <c r="A7946" t="s">
        <v>97</v>
      </c>
      <c r="B7946" t="s">
        <v>16470</v>
      </c>
      <c r="C7946" t="s">
        <v>16471</v>
      </c>
      <c r="D7946" t="s">
        <v>14787</v>
      </c>
      <c r="E7946" t="s">
        <v>14788</v>
      </c>
      <c r="F7946" t="s">
        <v>16472</v>
      </c>
      <c r="G7946" t="s">
        <v>16470</v>
      </c>
      <c r="H7946" t="s">
        <v>29</v>
      </c>
      <c r="I7946">
        <v>5260076.6878004596</v>
      </c>
      <c r="J7946">
        <v>87967.98</v>
      </c>
      <c r="K7946">
        <v>83399.23</v>
      </c>
      <c r="L7946">
        <v>0.308457711442786</v>
      </c>
      <c r="M7946">
        <v>25.229225599999999</v>
      </c>
      <c r="N7946">
        <v>102.50104349999999</v>
      </c>
      <c r="O7946" t="s">
        <v>16473</v>
      </c>
      <c r="P7946" t="s">
        <v>97</v>
      </c>
      <c r="Q7946" t="s">
        <v>926</v>
      </c>
      <c r="R7946">
        <v>1</v>
      </c>
      <c r="S7946">
        <v>25.406325725805679</v>
      </c>
      <c r="T7946">
        <v>103.0645653376837</v>
      </c>
      <c r="U7946">
        <v>60.03630416912943</v>
      </c>
      <c r="V7946" t="s">
        <v>32</v>
      </c>
      <c r="W7946" t="s">
        <v>33</v>
      </c>
      <c r="X7946" t="str">
        <f t="shared" si="372"/>
        <v>NPT76AWJX</v>
      </c>
      <c r="Y7946">
        <f t="shared" si="373"/>
        <v>1</v>
      </c>
      <c r="Z7946">
        <f>COUNTIF($X$2:X7946,X7946)</f>
        <v>1</v>
      </c>
      <c r="AA7946" t="str">
        <f t="shared" si="374"/>
        <v>NPT76AWJX1</v>
      </c>
      <c r="AB7946">
        <f>COUNTIF(实际辖区!A:A,全部结果!X7946)</f>
        <v>1</v>
      </c>
      <c r="AC7946" s="9" t="str">
        <f>VLOOKUP(AA7946,实际辖区!D:E,2,0)</f>
        <v>POS_75941078</v>
      </c>
    </row>
    <row r="7947" spans="1:29">
      <c r="A7947" t="s">
        <v>97</v>
      </c>
      <c r="B7947" t="s">
        <v>16474</v>
      </c>
      <c r="C7947" t="s">
        <v>16475</v>
      </c>
      <c r="D7947" t="s">
        <v>14787</v>
      </c>
      <c r="E7947" t="s">
        <v>14788</v>
      </c>
      <c r="F7947" t="s">
        <v>16198</v>
      </c>
      <c r="G7947" t="s">
        <v>16474</v>
      </c>
      <c r="H7947" t="s">
        <v>29</v>
      </c>
      <c r="I7947">
        <v>5096449.9094265997</v>
      </c>
      <c r="J7947">
        <v>78745.89</v>
      </c>
      <c r="K7947">
        <v>101349.5</v>
      </c>
      <c r="L7947">
        <v>0.21393034825870641</v>
      </c>
      <c r="M7947">
        <v>24.672078299999999</v>
      </c>
      <c r="N7947">
        <v>102.610024</v>
      </c>
      <c r="O7947" t="s">
        <v>16473</v>
      </c>
      <c r="P7947" t="s">
        <v>97</v>
      </c>
      <c r="Q7947" t="s">
        <v>926</v>
      </c>
      <c r="R7947">
        <v>0</v>
      </c>
      <c r="S7947">
        <v>25.406325725805679</v>
      </c>
      <c r="T7947">
        <v>103.0645653376837</v>
      </c>
      <c r="U7947">
        <v>93.37849285648241</v>
      </c>
      <c r="V7947" t="s">
        <v>32</v>
      </c>
      <c r="W7947" t="s">
        <v>33</v>
      </c>
      <c r="X7947" t="str">
        <f t="shared" si="372"/>
        <v>NPT76AWKX</v>
      </c>
      <c r="Y7947">
        <f t="shared" si="373"/>
        <v>1</v>
      </c>
      <c r="Z7947">
        <f>COUNTIF($X$2:X7947,X7947)</f>
        <v>1</v>
      </c>
      <c r="AA7947" t="str">
        <f t="shared" si="374"/>
        <v>NPT76AWKX1</v>
      </c>
      <c r="AB7947">
        <f>COUNTIF(实际辖区!A:A,全部结果!X7947)</f>
        <v>1</v>
      </c>
      <c r="AC7947" s="9" t="str">
        <f>VLOOKUP(AA7947,实际辖区!D:E,2,0)</f>
        <v>POS_75941078</v>
      </c>
    </row>
    <row r="7948" spans="1:29">
      <c r="A7948" t="s">
        <v>97</v>
      </c>
      <c r="B7948" t="s">
        <v>16476</v>
      </c>
      <c r="C7948" t="s">
        <v>16477</v>
      </c>
      <c r="D7948" t="s">
        <v>14787</v>
      </c>
      <c r="E7948" t="s">
        <v>14788</v>
      </c>
      <c r="F7948" t="s">
        <v>16478</v>
      </c>
      <c r="G7948" t="s">
        <v>16476</v>
      </c>
      <c r="H7948" t="s">
        <v>29</v>
      </c>
      <c r="I7948">
        <v>6186180.2724169204</v>
      </c>
      <c r="J7948">
        <v>69204.87</v>
      </c>
      <c r="K7948">
        <v>75377.61</v>
      </c>
      <c r="L7948">
        <v>0.14925373134328351</v>
      </c>
      <c r="M7948">
        <v>25.3425723</v>
      </c>
      <c r="N7948">
        <v>103.0533375</v>
      </c>
      <c r="O7948" t="s">
        <v>16473</v>
      </c>
      <c r="P7948" t="s">
        <v>97</v>
      </c>
      <c r="Q7948" t="s">
        <v>926</v>
      </c>
      <c r="R7948">
        <v>0</v>
      </c>
      <c r="S7948">
        <v>25.406325725805679</v>
      </c>
      <c r="T7948">
        <v>103.0645653376837</v>
      </c>
      <c r="U7948">
        <v>7.1523357205282574</v>
      </c>
      <c r="V7948" t="s">
        <v>32</v>
      </c>
      <c r="W7948" t="s">
        <v>33</v>
      </c>
      <c r="X7948" t="str">
        <f t="shared" si="372"/>
        <v>NPT76AWJZ</v>
      </c>
      <c r="Y7948">
        <f t="shared" si="373"/>
        <v>1</v>
      </c>
      <c r="Z7948">
        <f>COUNTIF($X$2:X7948,X7948)</f>
        <v>1</v>
      </c>
      <c r="AA7948" t="str">
        <f t="shared" si="374"/>
        <v>NPT76AWJZ1</v>
      </c>
      <c r="AB7948">
        <f>COUNTIF(实际辖区!A:A,全部结果!X7948)</f>
        <v>1</v>
      </c>
      <c r="AC7948" s="9" t="str">
        <f>VLOOKUP(AA7948,实际辖区!D:E,2,0)</f>
        <v>POS_75941078</v>
      </c>
    </row>
    <row r="7949" spans="1:29">
      <c r="A7949" t="s">
        <v>97</v>
      </c>
      <c r="B7949" t="s">
        <v>16479</v>
      </c>
      <c r="C7949" t="s">
        <v>16480</v>
      </c>
      <c r="D7949" t="s">
        <v>14787</v>
      </c>
      <c r="E7949" t="s">
        <v>14788</v>
      </c>
      <c r="F7949" t="s">
        <v>16481</v>
      </c>
      <c r="G7949" t="s">
        <v>16479</v>
      </c>
      <c r="H7949" t="s">
        <v>29</v>
      </c>
      <c r="I7949">
        <v>3209624.9320699498</v>
      </c>
      <c r="J7949">
        <v>8762.4</v>
      </c>
      <c r="K7949">
        <v>23873.4</v>
      </c>
      <c r="L7949">
        <v>0.12437810945273629</v>
      </c>
      <c r="M7949">
        <v>26.092184</v>
      </c>
      <c r="N7949">
        <v>103.1931077</v>
      </c>
      <c r="O7949" t="s">
        <v>16473</v>
      </c>
      <c r="P7949" t="s">
        <v>97</v>
      </c>
      <c r="Q7949" t="s">
        <v>926</v>
      </c>
      <c r="R7949">
        <v>0</v>
      </c>
      <c r="S7949">
        <v>25.406325725805679</v>
      </c>
      <c r="T7949">
        <v>103.0645653376837</v>
      </c>
      <c r="U7949">
        <v>77.068923925327724</v>
      </c>
      <c r="V7949" t="s">
        <v>32</v>
      </c>
      <c r="W7949" t="s">
        <v>33</v>
      </c>
      <c r="X7949" t="str">
        <f t="shared" si="372"/>
        <v>NPT76AWJK</v>
      </c>
      <c r="Y7949">
        <f t="shared" si="373"/>
        <v>1</v>
      </c>
      <c r="Z7949">
        <f>COUNTIF($X$2:X7949,X7949)</f>
        <v>1</v>
      </c>
      <c r="AA7949" t="str">
        <f t="shared" si="374"/>
        <v>NPT76AWJK1</v>
      </c>
      <c r="AB7949">
        <f>COUNTIF(实际辖区!A:A,全部结果!X7949)</f>
        <v>1</v>
      </c>
      <c r="AC7949" s="9" t="str">
        <f>VLOOKUP(AA7949,实际辖区!D:E,2,0)</f>
        <v>POS_75941078</v>
      </c>
    </row>
    <row r="7950" spans="1:29">
      <c r="A7950" t="s">
        <v>97</v>
      </c>
      <c r="B7950" t="s">
        <v>16482</v>
      </c>
      <c r="C7950" t="s">
        <v>16483</v>
      </c>
      <c r="D7950" t="s">
        <v>14787</v>
      </c>
      <c r="E7950" t="s">
        <v>14788</v>
      </c>
      <c r="F7950" t="s">
        <v>16484</v>
      </c>
      <c r="G7950" t="s">
        <v>16482</v>
      </c>
      <c r="H7950" t="s">
        <v>29</v>
      </c>
      <c r="I7950">
        <v>4955517.4876332497</v>
      </c>
      <c r="J7950">
        <v>70659.92</v>
      </c>
      <c r="K7950">
        <v>85135.5</v>
      </c>
      <c r="L7950">
        <v>8.45771144278607E-2</v>
      </c>
      <c r="M7950">
        <v>25.567639400000001</v>
      </c>
      <c r="N7950">
        <v>103.26130379999999</v>
      </c>
      <c r="O7950" t="s">
        <v>16473</v>
      </c>
      <c r="P7950" t="s">
        <v>97</v>
      </c>
      <c r="Q7950" t="s">
        <v>926</v>
      </c>
      <c r="R7950">
        <v>0</v>
      </c>
      <c r="S7950">
        <v>25.406325725805679</v>
      </c>
      <c r="T7950">
        <v>103.0645653376837</v>
      </c>
      <c r="U7950">
        <v>26.65834958426872</v>
      </c>
      <c r="V7950" t="s">
        <v>32</v>
      </c>
      <c r="W7950" t="s">
        <v>33</v>
      </c>
      <c r="X7950" t="str">
        <f t="shared" si="372"/>
        <v>NPT76AWJP</v>
      </c>
      <c r="Y7950">
        <f t="shared" si="373"/>
        <v>1</v>
      </c>
      <c r="Z7950">
        <f>COUNTIF($X$2:X7950,X7950)</f>
        <v>1</v>
      </c>
      <c r="AA7950" t="str">
        <f t="shared" si="374"/>
        <v>NPT76AWJP1</v>
      </c>
      <c r="AB7950">
        <f>COUNTIF(实际辖区!A:A,全部结果!X7950)</f>
        <v>1</v>
      </c>
      <c r="AC7950" s="9" t="str">
        <f>VLOOKUP(AA7950,实际辖区!D:E,2,0)</f>
        <v>POS_75941078</v>
      </c>
    </row>
    <row r="7951" spans="1:29">
      <c r="A7951" t="s">
        <v>97</v>
      </c>
      <c r="B7951" t="s">
        <v>16485</v>
      </c>
      <c r="C7951" t="s">
        <v>16486</v>
      </c>
      <c r="D7951" t="s">
        <v>14787</v>
      </c>
      <c r="E7951" t="s">
        <v>16219</v>
      </c>
      <c r="F7951" t="s">
        <v>16487</v>
      </c>
      <c r="G7951" t="s">
        <v>16485</v>
      </c>
      <c r="H7951" t="s">
        <v>29</v>
      </c>
      <c r="I7951">
        <v>3444370.6855709599</v>
      </c>
      <c r="J7951">
        <v>68084.100000000006</v>
      </c>
      <c r="K7951">
        <v>45888</v>
      </c>
      <c r="L7951">
        <v>7.4626865671641701E-2</v>
      </c>
      <c r="M7951">
        <v>25.440251700000001</v>
      </c>
      <c r="N7951">
        <v>103.5832563</v>
      </c>
      <c r="O7951" t="s">
        <v>16473</v>
      </c>
      <c r="P7951" t="s">
        <v>97</v>
      </c>
      <c r="Q7951" t="s">
        <v>926</v>
      </c>
      <c r="R7951">
        <v>1</v>
      </c>
      <c r="S7951">
        <v>25.406325725805679</v>
      </c>
      <c r="T7951">
        <v>103.0645653376837</v>
      </c>
      <c r="U7951">
        <v>52.316216950581882</v>
      </c>
      <c r="V7951" t="s">
        <v>32</v>
      </c>
      <c r="W7951" t="s">
        <v>33</v>
      </c>
      <c r="X7951" t="str">
        <f t="shared" si="372"/>
        <v>NPT76AWTA</v>
      </c>
      <c r="Y7951">
        <f t="shared" si="373"/>
        <v>1</v>
      </c>
      <c r="Z7951">
        <f>COUNTIF($X$2:X7951,X7951)</f>
        <v>1</v>
      </c>
      <c r="AA7951" t="str">
        <f t="shared" si="374"/>
        <v>NPT76AWTA1</v>
      </c>
      <c r="AB7951">
        <f>COUNTIF(实际辖区!A:A,全部结果!X7951)</f>
        <v>1</v>
      </c>
      <c r="AC7951" s="9" t="str">
        <f>VLOOKUP(AA7951,实际辖区!D:E,2,0)</f>
        <v>POS_75941069</v>
      </c>
    </row>
    <row r="7952" spans="1:29">
      <c r="A7952" t="s">
        <v>97</v>
      </c>
      <c r="B7952" t="s">
        <v>16488</v>
      </c>
      <c r="C7952" t="s">
        <v>16489</v>
      </c>
      <c r="D7952" t="s">
        <v>14787</v>
      </c>
      <c r="E7952" t="s">
        <v>14788</v>
      </c>
      <c r="F7952" t="s">
        <v>16484</v>
      </c>
      <c r="G7952" t="s">
        <v>16488</v>
      </c>
      <c r="H7952" t="s">
        <v>29</v>
      </c>
      <c r="I7952">
        <v>3141587.0967741902</v>
      </c>
      <c r="J7952">
        <v>26287.200000000001</v>
      </c>
      <c r="K7952">
        <v>20638.8</v>
      </c>
      <c r="L7952">
        <v>5.4726368159203898E-2</v>
      </c>
      <c r="M7952">
        <v>25.559214300000001</v>
      </c>
      <c r="N7952">
        <v>103.2758692</v>
      </c>
      <c r="O7952" t="s">
        <v>16473</v>
      </c>
      <c r="P7952" t="s">
        <v>97</v>
      </c>
      <c r="Q7952" t="s">
        <v>926</v>
      </c>
      <c r="R7952">
        <v>0</v>
      </c>
      <c r="S7952">
        <v>25.406325725805679</v>
      </c>
      <c r="T7952">
        <v>103.0645653376837</v>
      </c>
      <c r="U7952">
        <v>27.1716508886737</v>
      </c>
      <c r="V7952" t="s">
        <v>32</v>
      </c>
      <c r="W7952" t="s">
        <v>33</v>
      </c>
      <c r="X7952" t="str">
        <f t="shared" si="372"/>
        <v>NPT76AWJQ</v>
      </c>
      <c r="Y7952">
        <f t="shared" si="373"/>
        <v>1</v>
      </c>
      <c r="Z7952">
        <f>COUNTIF($X$2:X7952,X7952)</f>
        <v>1</v>
      </c>
      <c r="AA7952" t="str">
        <f t="shared" si="374"/>
        <v>NPT76AWJQ1</v>
      </c>
      <c r="AB7952">
        <f>COUNTIF(实际辖区!A:A,全部结果!X7952)</f>
        <v>1</v>
      </c>
      <c r="AC7952" s="9" t="str">
        <f>VLOOKUP(AA7952,实际辖区!D:E,2,0)</f>
        <v>POS_75941078</v>
      </c>
    </row>
    <row r="7953" spans="1:29">
      <c r="A7953" t="s">
        <v>97</v>
      </c>
      <c r="B7953" t="s">
        <v>16490</v>
      </c>
      <c r="C7953" t="s">
        <v>16491</v>
      </c>
      <c r="D7953" t="s">
        <v>14787</v>
      </c>
      <c r="E7953" t="s">
        <v>14788</v>
      </c>
      <c r="F7953" t="s">
        <v>16478</v>
      </c>
      <c r="G7953" t="s">
        <v>16490</v>
      </c>
      <c r="H7953" t="s">
        <v>29</v>
      </c>
      <c r="I7953">
        <v>3456749.4600431998</v>
      </c>
      <c r="J7953">
        <v>0</v>
      </c>
      <c r="K7953">
        <v>0</v>
      </c>
      <c r="L7953">
        <v>3.4825870646766101E-2</v>
      </c>
      <c r="M7953">
        <v>25.344409500000001</v>
      </c>
      <c r="N7953">
        <v>103.0435639</v>
      </c>
      <c r="O7953" t="s">
        <v>16473</v>
      </c>
      <c r="P7953" t="s">
        <v>97</v>
      </c>
      <c r="Q7953" t="s">
        <v>926</v>
      </c>
      <c r="R7953">
        <v>0</v>
      </c>
      <c r="S7953">
        <v>25.406325725805679</v>
      </c>
      <c r="T7953">
        <v>103.0645653376837</v>
      </c>
      <c r="U7953">
        <v>7.1772593105398661</v>
      </c>
      <c r="V7953" t="s">
        <v>32</v>
      </c>
      <c r="W7953" t="s">
        <v>33</v>
      </c>
      <c r="X7953" t="str">
        <f t="shared" si="372"/>
        <v>NPT76BHUE</v>
      </c>
      <c r="Y7953">
        <f t="shared" si="373"/>
        <v>1</v>
      </c>
      <c r="Z7953">
        <f>COUNTIF($X$2:X7953,X7953)</f>
        <v>1</v>
      </c>
      <c r="AA7953" t="str">
        <f t="shared" si="374"/>
        <v>NPT76BHUE1</v>
      </c>
      <c r="AB7953">
        <f>COUNTIF(实际辖区!A:A,全部结果!X7953)</f>
        <v>1</v>
      </c>
      <c r="AC7953" s="9" t="str">
        <f>VLOOKUP(AA7953,实际辖区!D:E,2,0)</f>
        <v>POS_75941078</v>
      </c>
    </row>
    <row r="7954" spans="1:29">
      <c r="A7954" t="s">
        <v>97</v>
      </c>
      <c r="B7954" t="s">
        <v>16492</v>
      </c>
      <c r="C7954" t="s">
        <v>16493</v>
      </c>
      <c r="D7954" t="s">
        <v>14787</v>
      </c>
      <c r="E7954" t="s">
        <v>16494</v>
      </c>
      <c r="F7954" t="s">
        <v>16495</v>
      </c>
      <c r="G7954" t="s">
        <v>16492</v>
      </c>
      <c r="H7954" t="s">
        <v>29</v>
      </c>
      <c r="I7954">
        <v>7332717.2542325603</v>
      </c>
      <c r="J7954">
        <v>147800.82</v>
      </c>
      <c r="K7954">
        <v>119194.8</v>
      </c>
      <c r="L7954">
        <v>0.21393034825870641</v>
      </c>
      <c r="M7954">
        <v>22.7875072</v>
      </c>
      <c r="N7954">
        <v>100.9783669</v>
      </c>
      <c r="O7954" t="s">
        <v>16496</v>
      </c>
      <c r="P7954" t="s">
        <v>97</v>
      </c>
      <c r="Q7954" t="s">
        <v>926</v>
      </c>
      <c r="R7954">
        <v>1</v>
      </c>
      <c r="S7954">
        <v>23.48137562964758</v>
      </c>
      <c r="T7954">
        <v>100.99029574960581</v>
      </c>
      <c r="U7954">
        <v>76.85279677940342</v>
      </c>
      <c r="V7954" t="s">
        <v>32</v>
      </c>
      <c r="W7954" t="s">
        <v>33</v>
      </c>
      <c r="X7954" t="str">
        <f t="shared" si="372"/>
        <v>NPT76AWXX</v>
      </c>
      <c r="Y7954">
        <f t="shared" si="373"/>
        <v>1</v>
      </c>
      <c r="Z7954">
        <f>COUNTIF($X$2:X7954,X7954)</f>
        <v>1</v>
      </c>
      <c r="AA7954" t="str">
        <f t="shared" si="374"/>
        <v>NPT76AWXX1</v>
      </c>
      <c r="AB7954">
        <f>COUNTIF(实际辖区!A:A,全部结果!X7954)</f>
        <v>1</v>
      </c>
      <c r="AC7954" s="9" t="str">
        <f>VLOOKUP(AA7954,实际辖区!D:E,2,0)</f>
        <v>POS_75941082</v>
      </c>
    </row>
    <row r="7955" spans="1:29">
      <c r="A7955" t="s">
        <v>97</v>
      </c>
      <c r="B7955" t="s">
        <v>16497</v>
      </c>
      <c r="C7955" t="s">
        <v>16498</v>
      </c>
      <c r="D7955" t="s">
        <v>14787</v>
      </c>
      <c r="E7955" t="s">
        <v>16494</v>
      </c>
      <c r="F7955" t="s">
        <v>16499</v>
      </c>
      <c r="G7955" t="s">
        <v>16497</v>
      </c>
      <c r="H7955" t="s">
        <v>29</v>
      </c>
      <c r="I7955">
        <v>16517954.434613001</v>
      </c>
      <c r="J7955">
        <v>113911.2</v>
      </c>
      <c r="K7955">
        <v>105148.8</v>
      </c>
      <c r="L7955">
        <v>0.1393034825870646</v>
      </c>
      <c r="M7955">
        <v>24.458608399999999</v>
      </c>
      <c r="N7955">
        <v>100.8376875</v>
      </c>
      <c r="O7955" t="s">
        <v>16496</v>
      </c>
      <c r="P7955" t="s">
        <v>97</v>
      </c>
      <c r="Q7955" t="s">
        <v>926</v>
      </c>
      <c r="R7955">
        <v>1</v>
      </c>
      <c r="S7955">
        <v>23.48137562964758</v>
      </c>
      <c r="T7955">
        <v>100.99029574960581</v>
      </c>
      <c r="U7955">
        <v>109.3448289764365</v>
      </c>
      <c r="V7955" t="s">
        <v>32</v>
      </c>
      <c r="W7955" t="s">
        <v>33</v>
      </c>
      <c r="X7955" t="str">
        <f t="shared" si="372"/>
        <v>NPT76AWYE</v>
      </c>
      <c r="Y7955">
        <f t="shared" si="373"/>
        <v>1</v>
      </c>
      <c r="Z7955">
        <f>COUNTIF($X$2:X7955,X7955)</f>
        <v>1</v>
      </c>
      <c r="AA7955" t="str">
        <f t="shared" si="374"/>
        <v>NPT76AWYE1</v>
      </c>
      <c r="AB7955">
        <f>COUNTIF(实际辖区!A:A,全部结果!X7955)</f>
        <v>1</v>
      </c>
      <c r="AC7955" s="9" t="str">
        <f>VLOOKUP(AA7955,实际辖区!D:E,2,0)</f>
        <v>POS_75941082</v>
      </c>
    </row>
    <row r="7956" spans="1:29">
      <c r="A7956" t="s">
        <v>97</v>
      </c>
      <c r="B7956" t="s">
        <v>16500</v>
      </c>
      <c r="C7956" t="s">
        <v>16501</v>
      </c>
      <c r="D7956" t="s">
        <v>14787</v>
      </c>
      <c r="E7956" t="s">
        <v>16494</v>
      </c>
      <c r="F7956" t="s">
        <v>16502</v>
      </c>
      <c r="G7956" t="s">
        <v>16500</v>
      </c>
      <c r="H7956" t="s">
        <v>29</v>
      </c>
      <c r="I7956">
        <v>3291493.5205183602</v>
      </c>
      <c r="J7956">
        <v>26287.200000000001</v>
      </c>
      <c r="K7956">
        <v>35049.599999999999</v>
      </c>
      <c r="L7956">
        <v>0.12935323383084571</v>
      </c>
      <c r="M7956">
        <v>23.4974509</v>
      </c>
      <c r="N7956">
        <v>100.7144437</v>
      </c>
      <c r="O7956" t="s">
        <v>16496</v>
      </c>
      <c r="P7956" t="s">
        <v>97</v>
      </c>
      <c r="Q7956" t="s">
        <v>926</v>
      </c>
      <c r="R7956">
        <v>0</v>
      </c>
      <c r="S7956">
        <v>23.48137562964758</v>
      </c>
      <c r="T7956">
        <v>100.99029574960581</v>
      </c>
      <c r="U7956">
        <v>28.234247041063579</v>
      </c>
      <c r="V7956" t="s">
        <v>32</v>
      </c>
      <c r="W7956" t="s">
        <v>33</v>
      </c>
      <c r="X7956" t="str">
        <f t="shared" si="372"/>
        <v>NPT76AWYJ</v>
      </c>
      <c r="Y7956">
        <f t="shared" si="373"/>
        <v>1</v>
      </c>
      <c r="Z7956">
        <f>COUNTIF($X$2:X7956,X7956)</f>
        <v>1</v>
      </c>
      <c r="AA7956" t="str">
        <f t="shared" si="374"/>
        <v>NPT76AWYJ1</v>
      </c>
      <c r="AB7956">
        <f>COUNTIF(实际辖区!A:A,全部结果!X7956)</f>
        <v>1</v>
      </c>
      <c r="AC7956" s="9" t="str">
        <f>VLOOKUP(AA7956,实际辖区!D:E,2,0)</f>
        <v>POS_75941082</v>
      </c>
    </row>
    <row r="7957" spans="1:29">
      <c r="A7957" t="s">
        <v>97</v>
      </c>
      <c r="B7957" t="s">
        <v>16503</v>
      </c>
      <c r="C7957" t="s">
        <v>16504</v>
      </c>
      <c r="D7957" t="s">
        <v>14787</v>
      </c>
      <c r="E7957" t="s">
        <v>16494</v>
      </c>
      <c r="F7957" t="s">
        <v>16502</v>
      </c>
      <c r="G7957" t="s">
        <v>16503</v>
      </c>
      <c r="H7957" t="s">
        <v>29</v>
      </c>
      <c r="I7957">
        <v>3142713.0669546402</v>
      </c>
      <c r="J7957">
        <v>26287.200000000001</v>
      </c>
      <c r="K7957">
        <v>34398</v>
      </c>
      <c r="L7957">
        <v>0.11442786069651741</v>
      </c>
      <c r="M7957">
        <v>23.506672500000001</v>
      </c>
      <c r="N7957">
        <v>100.7121862</v>
      </c>
      <c r="O7957" t="s">
        <v>16496</v>
      </c>
      <c r="P7957" t="s">
        <v>97</v>
      </c>
      <c r="Q7957" t="s">
        <v>926</v>
      </c>
      <c r="R7957">
        <v>0</v>
      </c>
      <c r="S7957">
        <v>23.48137562964758</v>
      </c>
      <c r="T7957">
        <v>100.99029574960581</v>
      </c>
      <c r="U7957">
        <v>28.545492841081138</v>
      </c>
      <c r="V7957" t="s">
        <v>32</v>
      </c>
      <c r="W7957" t="s">
        <v>33</v>
      </c>
      <c r="X7957" t="str">
        <f t="shared" si="372"/>
        <v>NPT76AWYK</v>
      </c>
      <c r="Y7957">
        <f t="shared" si="373"/>
        <v>1</v>
      </c>
      <c r="Z7957">
        <f>COUNTIF($X$2:X7957,X7957)</f>
        <v>1</v>
      </c>
      <c r="AA7957" t="str">
        <f t="shared" si="374"/>
        <v>NPT76AWYK1</v>
      </c>
      <c r="AB7957">
        <f>COUNTIF(实际辖区!A:A,全部结果!X7957)</f>
        <v>1</v>
      </c>
      <c r="AC7957" s="9" t="str">
        <f>VLOOKUP(AA7957,实际辖区!D:E,2,0)</f>
        <v>POS_75941082</v>
      </c>
    </row>
    <row r="7958" spans="1:29">
      <c r="A7958" t="s">
        <v>97</v>
      </c>
      <c r="B7958" t="s">
        <v>16505</v>
      </c>
      <c r="C7958" t="s">
        <v>16506</v>
      </c>
      <c r="D7958" t="s">
        <v>14787</v>
      </c>
      <c r="E7958" t="s">
        <v>16494</v>
      </c>
      <c r="F7958" t="s">
        <v>16507</v>
      </c>
      <c r="G7958" t="s">
        <v>16505</v>
      </c>
      <c r="H7958" t="s">
        <v>29</v>
      </c>
      <c r="I7958">
        <v>3946758.9286475098</v>
      </c>
      <c r="J7958">
        <v>34611.480000000003</v>
      </c>
      <c r="K7958">
        <v>32128.799999999999</v>
      </c>
      <c r="L7958">
        <v>0.1044776119402985</v>
      </c>
      <c r="M7958">
        <v>24.011838999999998</v>
      </c>
      <c r="N7958">
        <v>101.1181479</v>
      </c>
      <c r="O7958" t="s">
        <v>16496</v>
      </c>
      <c r="P7958" t="s">
        <v>97</v>
      </c>
      <c r="Q7958" t="s">
        <v>926</v>
      </c>
      <c r="R7958">
        <v>0</v>
      </c>
      <c r="S7958">
        <v>23.48137562964758</v>
      </c>
      <c r="T7958">
        <v>100.99029574960581</v>
      </c>
      <c r="U7958">
        <v>60.179781626547822</v>
      </c>
      <c r="V7958" t="s">
        <v>32</v>
      </c>
      <c r="W7958" t="s">
        <v>33</v>
      </c>
      <c r="X7958" t="str">
        <f t="shared" si="372"/>
        <v>NPT76AWYQ</v>
      </c>
      <c r="Y7958">
        <f t="shared" si="373"/>
        <v>1</v>
      </c>
      <c r="Z7958">
        <f>COUNTIF($X$2:X7958,X7958)</f>
        <v>1</v>
      </c>
      <c r="AA7958" t="str">
        <f t="shared" si="374"/>
        <v>NPT76AWYQ1</v>
      </c>
      <c r="AB7958">
        <f>COUNTIF(实际辖区!A:A,全部结果!X7958)</f>
        <v>1</v>
      </c>
      <c r="AC7958" s="9" t="str">
        <f>VLOOKUP(AA7958,实际辖区!D:E,2,0)</f>
        <v>POS_75941082</v>
      </c>
    </row>
    <row r="7959" spans="1:29">
      <c r="A7959" t="s">
        <v>97</v>
      </c>
      <c r="B7959" t="s">
        <v>16508</v>
      </c>
      <c r="C7959" t="s">
        <v>16509</v>
      </c>
      <c r="D7959" t="s">
        <v>14787</v>
      </c>
      <c r="E7959" t="s">
        <v>16494</v>
      </c>
      <c r="F7959" t="s">
        <v>16510</v>
      </c>
      <c r="G7959" t="s">
        <v>16508</v>
      </c>
      <c r="H7959" t="s">
        <v>29</v>
      </c>
      <c r="I7959">
        <v>3597129.4212675602</v>
      </c>
      <c r="J7959">
        <v>48200.46</v>
      </c>
      <c r="K7959">
        <v>35049.599999999999</v>
      </c>
      <c r="L7959">
        <v>0.1044776119402985</v>
      </c>
      <c r="M7959">
        <v>23.429527</v>
      </c>
      <c r="N7959">
        <v>101.6908262</v>
      </c>
      <c r="O7959" t="s">
        <v>16496</v>
      </c>
      <c r="P7959" t="s">
        <v>97</v>
      </c>
      <c r="Q7959" t="s">
        <v>926</v>
      </c>
      <c r="R7959">
        <v>1</v>
      </c>
      <c r="S7959">
        <v>23.48137562964758</v>
      </c>
      <c r="T7959">
        <v>100.99029574960581</v>
      </c>
      <c r="U7959">
        <v>71.806830269222914</v>
      </c>
      <c r="V7959" t="s">
        <v>32</v>
      </c>
      <c r="W7959" t="s">
        <v>33</v>
      </c>
      <c r="X7959" t="str">
        <f t="shared" si="372"/>
        <v>NPT76AWYS</v>
      </c>
      <c r="Y7959">
        <f t="shared" si="373"/>
        <v>1</v>
      </c>
      <c r="Z7959">
        <f>COUNTIF($X$2:X7959,X7959)</f>
        <v>1</v>
      </c>
      <c r="AA7959" t="str">
        <f t="shared" si="374"/>
        <v>NPT76AWYS1</v>
      </c>
      <c r="AB7959">
        <f>COUNTIF(实际辖区!A:A,全部结果!X7959)</f>
        <v>1</v>
      </c>
      <c r="AC7959" s="9" t="str">
        <f>VLOOKUP(AA7959,实际辖区!D:E,2,0)</f>
        <v>POS_75941082</v>
      </c>
    </row>
    <row r="7960" spans="1:29">
      <c r="A7960" t="s">
        <v>97</v>
      </c>
      <c r="B7960" t="s">
        <v>16511</v>
      </c>
      <c r="C7960" t="s">
        <v>16512</v>
      </c>
      <c r="D7960" t="s">
        <v>14787</v>
      </c>
      <c r="E7960" t="s">
        <v>16494</v>
      </c>
      <c r="F7960" t="s">
        <v>16513</v>
      </c>
      <c r="G7960" t="s">
        <v>16511</v>
      </c>
      <c r="H7960" t="s">
        <v>29</v>
      </c>
      <c r="I7960">
        <v>7010022.2009335998</v>
      </c>
      <c r="J7960">
        <v>35049.599999999999</v>
      </c>
      <c r="K7960">
        <v>43812</v>
      </c>
      <c r="L7960">
        <v>8.9552238805970102E-2</v>
      </c>
      <c r="M7960">
        <v>23.067468600000002</v>
      </c>
      <c r="N7960">
        <v>101.0475924</v>
      </c>
      <c r="O7960" t="s">
        <v>16496</v>
      </c>
      <c r="P7960" t="s">
        <v>97</v>
      </c>
      <c r="Q7960" t="s">
        <v>926</v>
      </c>
      <c r="R7960">
        <v>1</v>
      </c>
      <c r="S7960">
        <v>23.48137562964758</v>
      </c>
      <c r="T7960">
        <v>100.99029574960581</v>
      </c>
      <c r="U7960">
        <v>46.212650589075253</v>
      </c>
      <c r="V7960" t="s">
        <v>32</v>
      </c>
      <c r="W7960" t="s">
        <v>33</v>
      </c>
      <c r="X7960" t="str">
        <f t="shared" si="372"/>
        <v>NPT76AWYW</v>
      </c>
      <c r="Y7960">
        <f t="shared" si="373"/>
        <v>1</v>
      </c>
      <c r="Z7960">
        <f>COUNTIF($X$2:X7960,X7960)</f>
        <v>1</v>
      </c>
      <c r="AA7960" t="str">
        <f t="shared" si="374"/>
        <v>NPT76AWYW1</v>
      </c>
      <c r="AB7960">
        <f>COUNTIF(实际辖区!A:A,全部结果!X7960)</f>
        <v>1</v>
      </c>
      <c r="AC7960" s="9" t="str">
        <f>VLOOKUP(AA7960,实际辖区!D:E,2,0)</f>
        <v>POS_75941082</v>
      </c>
    </row>
    <row r="7961" spans="1:29">
      <c r="A7961" t="s">
        <v>97</v>
      </c>
      <c r="B7961" t="s">
        <v>16514</v>
      </c>
      <c r="C7961" t="s">
        <v>16515</v>
      </c>
      <c r="D7961" t="s">
        <v>14787</v>
      </c>
      <c r="E7961" t="s">
        <v>16494</v>
      </c>
      <c r="F7961" t="s">
        <v>16499</v>
      </c>
      <c r="G7961" t="s">
        <v>16514</v>
      </c>
      <c r="H7961" t="s">
        <v>29</v>
      </c>
      <c r="I7961">
        <v>4178550</v>
      </c>
      <c r="J7961">
        <v>32128.799999999999</v>
      </c>
      <c r="K7961">
        <v>52574.400000000001</v>
      </c>
      <c r="L7961">
        <v>8.45771144278607E-2</v>
      </c>
      <c r="M7961">
        <v>24.451863800000002</v>
      </c>
      <c r="N7961">
        <v>100.83848860000001</v>
      </c>
      <c r="O7961" t="s">
        <v>16496</v>
      </c>
      <c r="P7961" t="s">
        <v>97</v>
      </c>
      <c r="Q7961" t="s">
        <v>926</v>
      </c>
      <c r="R7961">
        <v>0</v>
      </c>
      <c r="S7961">
        <v>23.48137562964758</v>
      </c>
      <c r="T7961">
        <v>100.99029574960581</v>
      </c>
      <c r="U7961">
        <v>108.593819152202</v>
      </c>
      <c r="V7961" t="s">
        <v>32</v>
      </c>
      <c r="W7961" t="s">
        <v>33</v>
      </c>
      <c r="X7961" t="str">
        <f t="shared" si="372"/>
        <v>NPT76BIBE</v>
      </c>
      <c r="Y7961">
        <f t="shared" si="373"/>
        <v>1</v>
      </c>
      <c r="Z7961">
        <f>COUNTIF($X$2:X7961,X7961)</f>
        <v>1</v>
      </c>
      <c r="AA7961" t="str">
        <f t="shared" si="374"/>
        <v>NPT76BIBE1</v>
      </c>
      <c r="AB7961">
        <f>COUNTIF(实际辖区!A:A,全部结果!X7961)</f>
        <v>1</v>
      </c>
      <c r="AC7961" s="9" t="str">
        <f>VLOOKUP(AA7961,实际辖区!D:E,2,0)</f>
        <v>POS_75941082</v>
      </c>
    </row>
    <row r="7962" spans="1:29">
      <c r="A7962" t="s">
        <v>97</v>
      </c>
      <c r="B7962" t="s">
        <v>16516</v>
      </c>
      <c r="C7962" t="s">
        <v>16517</v>
      </c>
      <c r="D7962" t="s">
        <v>14787</v>
      </c>
      <c r="E7962" t="s">
        <v>16494</v>
      </c>
      <c r="F7962" t="s">
        <v>16495</v>
      </c>
      <c r="G7962" t="s">
        <v>16516</v>
      </c>
      <c r="H7962" t="s">
        <v>29</v>
      </c>
      <c r="I7962">
        <v>4586200.29988309</v>
      </c>
      <c r="J7962">
        <v>41602.800000000003</v>
      </c>
      <c r="K7962">
        <v>20638.8</v>
      </c>
      <c r="L7962">
        <v>8.45771144278607E-2</v>
      </c>
      <c r="M7962">
        <v>22.787756699999999</v>
      </c>
      <c r="N7962">
        <v>100.98296809999999</v>
      </c>
      <c r="O7962" t="s">
        <v>16496</v>
      </c>
      <c r="P7962" t="s">
        <v>97</v>
      </c>
      <c r="Q7962" t="s">
        <v>926</v>
      </c>
      <c r="R7962">
        <v>0</v>
      </c>
      <c r="S7962">
        <v>23.48137562964758</v>
      </c>
      <c r="T7962">
        <v>100.99029574960581</v>
      </c>
      <c r="U7962">
        <v>76.819121151757329</v>
      </c>
      <c r="V7962" t="s">
        <v>32</v>
      </c>
      <c r="W7962" t="s">
        <v>33</v>
      </c>
      <c r="X7962" t="str">
        <f t="shared" si="372"/>
        <v>NPT76GJRJ</v>
      </c>
      <c r="Y7962">
        <f t="shared" si="373"/>
        <v>1</v>
      </c>
      <c r="Z7962">
        <f>COUNTIF($X$2:X7962,X7962)</f>
        <v>1</v>
      </c>
      <c r="AA7962" t="str">
        <f t="shared" si="374"/>
        <v>NPT76GJRJ1</v>
      </c>
      <c r="AB7962">
        <f>COUNTIF(实际辖区!A:A,全部结果!X7962)</f>
        <v>1</v>
      </c>
      <c r="AC7962" s="9" t="str">
        <f>VLOOKUP(AA7962,实际辖区!D:E,2,0)</f>
        <v>POS_75941082</v>
      </c>
    </row>
    <row r="7963" spans="1:29">
      <c r="A7963" t="s">
        <v>97</v>
      </c>
      <c r="B7963" t="s">
        <v>16518</v>
      </c>
      <c r="C7963" t="s">
        <v>16519</v>
      </c>
      <c r="D7963" t="s">
        <v>14787</v>
      </c>
      <c r="E7963" t="s">
        <v>16494</v>
      </c>
      <c r="F7963" t="s">
        <v>16495</v>
      </c>
      <c r="G7963" t="s">
        <v>16518</v>
      </c>
      <c r="H7963" t="s">
        <v>29</v>
      </c>
      <c r="I7963">
        <v>8056207.2580645196</v>
      </c>
      <c r="J7963">
        <v>0</v>
      </c>
      <c r="K7963">
        <v>0</v>
      </c>
      <c r="L7963">
        <v>4.4776119402985003E-2</v>
      </c>
      <c r="M7963">
        <v>22.812845899999999</v>
      </c>
      <c r="N7963">
        <v>100.9801035</v>
      </c>
      <c r="O7963" t="s">
        <v>16496</v>
      </c>
      <c r="P7963" t="s">
        <v>97</v>
      </c>
      <c r="Q7963" t="s">
        <v>926</v>
      </c>
      <c r="R7963">
        <v>0</v>
      </c>
      <c r="S7963">
        <v>23.48137562964758</v>
      </c>
      <c r="T7963">
        <v>100.99029574960581</v>
      </c>
      <c r="U7963">
        <v>74.044403646523463</v>
      </c>
      <c r="V7963" t="s">
        <v>32</v>
      </c>
      <c r="W7963" t="s">
        <v>33</v>
      </c>
      <c r="X7963" t="str">
        <f t="shared" si="372"/>
        <v>NPT76BJBY</v>
      </c>
      <c r="Y7963">
        <f t="shared" si="373"/>
        <v>1</v>
      </c>
      <c r="Z7963">
        <f>COUNTIF($X$2:X7963,X7963)</f>
        <v>1</v>
      </c>
      <c r="AA7963" t="str">
        <f t="shared" si="374"/>
        <v>NPT76BJBY1</v>
      </c>
      <c r="AB7963">
        <f>COUNTIF(实际辖区!A:A,全部结果!X7963)</f>
        <v>1</v>
      </c>
      <c r="AC7963" s="9" t="str">
        <f>VLOOKUP(AA7963,实际辖区!D:E,2,0)</f>
        <v>POS_75941082</v>
      </c>
    </row>
    <row r="7964" spans="1:29">
      <c r="A7964" t="s">
        <v>97</v>
      </c>
      <c r="B7964" t="s">
        <v>16520</v>
      </c>
      <c r="C7964" t="s">
        <v>16521</v>
      </c>
      <c r="D7964" t="s">
        <v>14787</v>
      </c>
      <c r="E7964" t="s">
        <v>16150</v>
      </c>
      <c r="F7964" t="s">
        <v>16522</v>
      </c>
      <c r="G7964" t="s">
        <v>16520</v>
      </c>
      <c r="H7964" t="s">
        <v>29</v>
      </c>
      <c r="I7964">
        <v>7395269.6329679303</v>
      </c>
      <c r="J7964">
        <v>86255.74</v>
      </c>
      <c r="K7964">
        <v>22630.71</v>
      </c>
      <c r="L7964">
        <v>0.2537313432835821</v>
      </c>
      <c r="M7964">
        <v>24.304929699999999</v>
      </c>
      <c r="N7964">
        <v>102.767663</v>
      </c>
      <c r="O7964" t="s">
        <v>16523</v>
      </c>
      <c r="P7964" t="s">
        <v>97</v>
      </c>
      <c r="Q7964" t="s">
        <v>926</v>
      </c>
      <c r="R7964">
        <v>1</v>
      </c>
      <c r="S7964">
        <v>24.304935588185749</v>
      </c>
      <c r="T7964">
        <v>102.8678002689574</v>
      </c>
      <c r="U7964">
        <v>10.164992222251261</v>
      </c>
      <c r="V7964" t="s">
        <v>32</v>
      </c>
      <c r="W7964" t="s">
        <v>33</v>
      </c>
      <c r="X7964" t="str">
        <f t="shared" si="372"/>
        <v>NPT76AWVL</v>
      </c>
      <c r="Y7964">
        <f t="shared" si="373"/>
        <v>1</v>
      </c>
      <c r="Z7964">
        <f>COUNTIF($X$2:X7964,X7964)</f>
        <v>1</v>
      </c>
      <c r="AA7964" t="str">
        <f t="shared" si="374"/>
        <v>NPT76AWVL1</v>
      </c>
      <c r="AB7964">
        <f>COUNTIF(实际辖区!A:A,全部结果!X7964)</f>
        <v>1</v>
      </c>
      <c r="AC7964" s="9" t="str">
        <f>VLOOKUP(AA7964,实际辖区!D:E,2,0)</f>
        <v>POS_75941085</v>
      </c>
    </row>
    <row r="7965" spans="1:29">
      <c r="A7965" t="s">
        <v>97</v>
      </c>
      <c r="B7965" t="s">
        <v>16524</v>
      </c>
      <c r="C7965" t="s">
        <v>16525</v>
      </c>
      <c r="D7965" t="s">
        <v>14787</v>
      </c>
      <c r="E7965" t="s">
        <v>16150</v>
      </c>
      <c r="F7965" t="s">
        <v>16526</v>
      </c>
      <c r="G7965" t="s">
        <v>16524</v>
      </c>
      <c r="H7965" t="s">
        <v>55</v>
      </c>
      <c r="I7965">
        <v>9120675.1921124496</v>
      </c>
      <c r="J7965">
        <v>62033.4</v>
      </c>
      <c r="K7965">
        <v>160536</v>
      </c>
      <c r="L7965">
        <v>0.19900497512437809</v>
      </c>
      <c r="M7965">
        <v>24.114672200000001</v>
      </c>
      <c r="N7965">
        <v>102.76152500000001</v>
      </c>
      <c r="O7965" t="s">
        <v>16523</v>
      </c>
      <c r="P7965" t="s">
        <v>97</v>
      </c>
      <c r="Q7965" t="s">
        <v>926</v>
      </c>
      <c r="R7965">
        <v>1</v>
      </c>
      <c r="S7965">
        <v>24.304935588185749</v>
      </c>
      <c r="T7965">
        <v>102.8678002689574</v>
      </c>
      <c r="U7965">
        <v>23.67828197755291</v>
      </c>
      <c r="V7965" t="s">
        <v>32</v>
      </c>
      <c r="W7965" t="s">
        <v>33</v>
      </c>
      <c r="X7965" t="str">
        <f t="shared" si="372"/>
        <v>NPT76AWWC</v>
      </c>
      <c r="Y7965">
        <f t="shared" si="373"/>
        <v>1</v>
      </c>
      <c r="Z7965">
        <f>COUNTIF($X$2:X7965,X7965)</f>
        <v>1</v>
      </c>
      <c r="AA7965" t="str">
        <f t="shared" si="374"/>
        <v>NPT76AWWC1</v>
      </c>
      <c r="AB7965">
        <f>COUNTIF(实际辖区!A:A,全部结果!X7965)</f>
        <v>1</v>
      </c>
      <c r="AC7965" s="9" t="str">
        <f>VLOOKUP(AA7965,实际辖区!D:E,2,0)</f>
        <v>POS_75941085</v>
      </c>
    </row>
    <row r="7966" spans="1:29">
      <c r="A7966" t="s">
        <v>97</v>
      </c>
      <c r="B7966" t="s">
        <v>16527</v>
      </c>
      <c r="C7966" t="s">
        <v>16528</v>
      </c>
      <c r="D7966" t="s">
        <v>14787</v>
      </c>
      <c r="E7966" t="s">
        <v>16150</v>
      </c>
      <c r="F7966" t="s">
        <v>16529</v>
      </c>
      <c r="G7966" t="s">
        <v>16527</v>
      </c>
      <c r="H7966" t="s">
        <v>29</v>
      </c>
      <c r="I7966">
        <v>4910900</v>
      </c>
      <c r="J7966">
        <v>8385.84</v>
      </c>
      <c r="K7966">
        <v>0</v>
      </c>
      <c r="L7966">
        <v>0.1890547263681592</v>
      </c>
      <c r="M7966">
        <v>24.6847289</v>
      </c>
      <c r="N7966">
        <v>102.91724019999999</v>
      </c>
      <c r="O7966" t="s">
        <v>16523</v>
      </c>
      <c r="P7966" t="s">
        <v>97</v>
      </c>
      <c r="Q7966" t="s">
        <v>926</v>
      </c>
      <c r="R7966">
        <v>1</v>
      </c>
      <c r="S7966">
        <v>24.304935588185749</v>
      </c>
      <c r="T7966">
        <v>102.8678002689574</v>
      </c>
      <c r="U7966">
        <v>42.365382182829663</v>
      </c>
      <c r="V7966" t="s">
        <v>32</v>
      </c>
      <c r="W7966" t="s">
        <v>33</v>
      </c>
      <c r="X7966" t="str">
        <f t="shared" si="372"/>
        <v>NPT76AWVV</v>
      </c>
      <c r="Y7966">
        <f t="shared" si="373"/>
        <v>1</v>
      </c>
      <c r="Z7966">
        <f>COUNTIF($X$2:X7966,X7966)</f>
        <v>1</v>
      </c>
      <c r="AA7966" t="str">
        <f t="shared" si="374"/>
        <v>NPT76AWVV1</v>
      </c>
      <c r="AB7966">
        <f>COUNTIF(实际辖区!A:A,全部结果!X7966)</f>
        <v>1</v>
      </c>
      <c r="AC7966" s="9" t="str">
        <f>VLOOKUP(AA7966,实际辖区!D:E,2,0)</f>
        <v>POS_75941085</v>
      </c>
    </row>
    <row r="7967" spans="1:29">
      <c r="A7967" t="s">
        <v>97</v>
      </c>
      <c r="B7967" t="s">
        <v>16530</v>
      </c>
      <c r="C7967" t="s">
        <v>16531</v>
      </c>
      <c r="D7967" t="s">
        <v>14787</v>
      </c>
      <c r="E7967" t="s">
        <v>16150</v>
      </c>
      <c r="F7967" t="s">
        <v>16529</v>
      </c>
      <c r="G7967" t="s">
        <v>16530</v>
      </c>
      <c r="H7967" t="s">
        <v>29</v>
      </c>
      <c r="I7967">
        <v>2937476.1264154399</v>
      </c>
      <c r="J7967">
        <v>8762.4</v>
      </c>
      <c r="K7967">
        <v>14181.6</v>
      </c>
      <c r="L7967">
        <v>0.1890547263681592</v>
      </c>
      <c r="M7967">
        <v>24.673687699999999</v>
      </c>
      <c r="N7967">
        <v>102.9210867</v>
      </c>
      <c r="O7967" t="s">
        <v>16523</v>
      </c>
      <c r="P7967" t="s">
        <v>97</v>
      </c>
      <c r="Q7967" t="s">
        <v>926</v>
      </c>
      <c r="R7967">
        <v>1</v>
      </c>
      <c r="S7967">
        <v>24.304935588185749</v>
      </c>
      <c r="T7967">
        <v>102.8678002689574</v>
      </c>
      <c r="U7967">
        <v>41.200534499005279</v>
      </c>
      <c r="V7967" t="s">
        <v>32</v>
      </c>
      <c r="W7967" t="s">
        <v>33</v>
      </c>
      <c r="X7967" t="str">
        <f t="shared" si="372"/>
        <v>NPT76AWVW</v>
      </c>
      <c r="Y7967">
        <f t="shared" si="373"/>
        <v>1</v>
      </c>
      <c r="Z7967">
        <f>COUNTIF($X$2:X7967,X7967)</f>
        <v>1</v>
      </c>
      <c r="AA7967" t="str">
        <f t="shared" si="374"/>
        <v>NPT76AWVW1</v>
      </c>
      <c r="AB7967">
        <f>COUNTIF(实际辖区!A:A,全部结果!X7967)</f>
        <v>1</v>
      </c>
      <c r="AC7967" s="9" t="str">
        <f>VLOOKUP(AA7967,实际辖区!D:E,2,0)</f>
        <v>POS_75941085</v>
      </c>
    </row>
    <row r="7968" spans="1:29">
      <c r="A7968" t="s">
        <v>97</v>
      </c>
      <c r="B7968" t="s">
        <v>16532</v>
      </c>
      <c r="C7968" t="s">
        <v>16533</v>
      </c>
      <c r="D7968" t="s">
        <v>14787</v>
      </c>
      <c r="E7968" t="s">
        <v>16150</v>
      </c>
      <c r="F7968" t="s">
        <v>16534</v>
      </c>
      <c r="G7968" t="s">
        <v>16532</v>
      </c>
      <c r="H7968" t="s">
        <v>55</v>
      </c>
      <c r="I7968">
        <v>4750431.8352223104</v>
      </c>
      <c r="J7968">
        <v>42716.7</v>
      </c>
      <c r="K7968">
        <v>64257.599999999999</v>
      </c>
      <c r="L7968">
        <v>0.12935323383084571</v>
      </c>
      <c r="M7968">
        <v>24.200268300000001</v>
      </c>
      <c r="N7968">
        <v>102.93562129999999</v>
      </c>
      <c r="O7968" t="s">
        <v>16523</v>
      </c>
      <c r="P7968" t="s">
        <v>97</v>
      </c>
      <c r="Q7968" t="s">
        <v>926</v>
      </c>
      <c r="R7968">
        <v>0</v>
      </c>
      <c r="S7968">
        <v>24.304935588185749</v>
      </c>
      <c r="T7968">
        <v>102.8678002689574</v>
      </c>
      <c r="U7968">
        <v>13.484692057393859</v>
      </c>
      <c r="V7968" t="s">
        <v>32</v>
      </c>
      <c r="W7968" t="s">
        <v>33</v>
      </c>
      <c r="X7968" t="str">
        <f t="shared" si="372"/>
        <v>NPT76AWWL</v>
      </c>
      <c r="Y7968">
        <f t="shared" si="373"/>
        <v>1</v>
      </c>
      <c r="Z7968">
        <f>COUNTIF($X$2:X7968,X7968)</f>
        <v>1</v>
      </c>
      <c r="AA7968" t="str">
        <f t="shared" si="374"/>
        <v>NPT76AWWL1</v>
      </c>
      <c r="AB7968">
        <f>COUNTIF(实际辖区!A:A,全部结果!X7968)</f>
        <v>1</v>
      </c>
      <c r="AC7968" s="9" t="str">
        <f>VLOOKUP(AA7968,实际辖区!D:E,2,0)</f>
        <v>POS_75941085</v>
      </c>
    </row>
    <row r="7969" spans="1:29">
      <c r="A7969" t="s">
        <v>97</v>
      </c>
      <c r="B7969" t="s">
        <v>16535</v>
      </c>
      <c r="C7969" t="s">
        <v>16536</v>
      </c>
      <c r="D7969" t="s">
        <v>14787</v>
      </c>
      <c r="E7969" t="s">
        <v>16150</v>
      </c>
      <c r="F7969" t="s">
        <v>16526</v>
      </c>
      <c r="G7969" t="s">
        <v>16524</v>
      </c>
      <c r="H7969" t="s">
        <v>55</v>
      </c>
      <c r="I7969">
        <v>3023033.4498552801</v>
      </c>
      <c r="J7969">
        <v>28417.56</v>
      </c>
      <c r="K7969">
        <v>26371.8</v>
      </c>
      <c r="L7969">
        <v>8.45771144278607E-2</v>
      </c>
      <c r="M7969">
        <v>24.1175538</v>
      </c>
      <c r="N7969">
        <v>102.7721045</v>
      </c>
      <c r="O7969" t="s">
        <v>16523</v>
      </c>
      <c r="P7969" t="s">
        <v>97</v>
      </c>
      <c r="Q7969" t="s">
        <v>926</v>
      </c>
      <c r="R7969">
        <v>0</v>
      </c>
      <c r="S7969">
        <v>24.304935588185749</v>
      </c>
      <c r="T7969">
        <v>102.8678002689574</v>
      </c>
      <c r="U7969">
        <v>22.918507879265778</v>
      </c>
      <c r="V7969" t="s">
        <v>32</v>
      </c>
      <c r="W7969" t="s">
        <v>33</v>
      </c>
      <c r="X7969" t="str">
        <f t="shared" si="372"/>
        <v>NPT76AWWD</v>
      </c>
      <c r="Y7969">
        <f t="shared" si="373"/>
        <v>1</v>
      </c>
      <c r="Z7969">
        <f>COUNTIF($X$2:X7969,X7969)</f>
        <v>1</v>
      </c>
      <c r="AA7969" t="str">
        <f t="shared" si="374"/>
        <v>NPT76AWWD1</v>
      </c>
      <c r="AB7969">
        <f>COUNTIF(实际辖区!A:A,全部结果!X7969)</f>
        <v>1</v>
      </c>
      <c r="AC7969" s="9" t="str">
        <f>VLOOKUP(AA7969,实际辖区!D:E,2,0)</f>
        <v>POS_75941085</v>
      </c>
    </row>
    <row r="7970" spans="1:29">
      <c r="A7970" t="s">
        <v>97</v>
      </c>
      <c r="B7970" t="s">
        <v>16537</v>
      </c>
      <c r="C7970" t="s">
        <v>16538</v>
      </c>
      <c r="D7970" t="s">
        <v>14787</v>
      </c>
      <c r="E7970" t="s">
        <v>16150</v>
      </c>
      <c r="F7970" t="s">
        <v>16526</v>
      </c>
      <c r="G7970" t="s">
        <v>16524</v>
      </c>
      <c r="H7970" t="s">
        <v>55</v>
      </c>
      <c r="I7970">
        <v>705467.84570378799</v>
      </c>
      <c r="J7970">
        <v>107067.3</v>
      </c>
      <c r="K7970">
        <v>17199</v>
      </c>
      <c r="L7970">
        <v>9.9502487562189001E-3</v>
      </c>
      <c r="M7970">
        <v>24.116987000000002</v>
      </c>
      <c r="N7970">
        <v>102.76287499999999</v>
      </c>
      <c r="O7970" t="s">
        <v>16523</v>
      </c>
      <c r="P7970" t="s">
        <v>97</v>
      </c>
      <c r="Q7970" t="s">
        <v>926</v>
      </c>
      <c r="R7970">
        <v>0</v>
      </c>
      <c r="S7970">
        <v>24.304935588185749</v>
      </c>
      <c r="T7970">
        <v>102.8678002689574</v>
      </c>
      <c r="U7970">
        <v>23.387523429461879</v>
      </c>
      <c r="V7970" t="s">
        <v>32</v>
      </c>
      <c r="W7970" t="s">
        <v>33</v>
      </c>
      <c r="X7970" t="str">
        <f t="shared" si="372"/>
        <v>NPT76JBTF</v>
      </c>
      <c r="Y7970">
        <f t="shared" si="373"/>
        <v>1</v>
      </c>
      <c r="Z7970">
        <f>COUNTIF($X$2:X7970,X7970)</f>
        <v>1</v>
      </c>
      <c r="AA7970" t="str">
        <f t="shared" si="374"/>
        <v>NPT76JBTF1</v>
      </c>
      <c r="AB7970">
        <f>COUNTIF(实际辖区!A:A,全部结果!X7970)</f>
        <v>1</v>
      </c>
      <c r="AC7970" s="9" t="str">
        <f>VLOOKUP(AA7970,实际辖区!D:E,2,0)</f>
        <v>POS_75941085</v>
      </c>
    </row>
    <row r="7971" spans="1:29">
      <c r="A7971" t="s">
        <v>97</v>
      </c>
      <c r="B7971" t="s">
        <v>16539</v>
      </c>
      <c r="C7971" t="s">
        <v>16540</v>
      </c>
      <c r="D7971" t="s">
        <v>14787</v>
      </c>
      <c r="E7971" t="s">
        <v>16150</v>
      </c>
      <c r="F7971" t="s">
        <v>16534</v>
      </c>
      <c r="G7971" t="s">
        <v>16532</v>
      </c>
      <c r="H7971" t="s">
        <v>55</v>
      </c>
      <c r="I7971">
        <v>5126790.44106643</v>
      </c>
      <c r="J7971">
        <v>27381.9</v>
      </c>
      <c r="K7971">
        <v>35393.58</v>
      </c>
      <c r="L7971">
        <v>4.9751243781093997E-3</v>
      </c>
      <c r="M7971">
        <v>24.226309000000001</v>
      </c>
      <c r="N7971">
        <v>103.104844</v>
      </c>
      <c r="O7971" t="s">
        <v>16523</v>
      </c>
      <c r="P7971" t="s">
        <v>97</v>
      </c>
      <c r="Q7971" t="s">
        <v>926</v>
      </c>
      <c r="R7971">
        <v>0</v>
      </c>
      <c r="S7971">
        <v>24.304935588185749</v>
      </c>
      <c r="T7971">
        <v>102.8678002689574</v>
      </c>
      <c r="U7971">
        <v>25.59690663068006</v>
      </c>
      <c r="V7971" t="s">
        <v>32</v>
      </c>
      <c r="W7971" t="s">
        <v>33</v>
      </c>
      <c r="X7971" t="str">
        <f t="shared" si="372"/>
        <v>NPT76A9BL</v>
      </c>
      <c r="Y7971">
        <f t="shared" si="373"/>
        <v>1</v>
      </c>
      <c r="Z7971">
        <f>COUNTIF($X$2:X7971,X7971)</f>
        <v>1</v>
      </c>
      <c r="AA7971" t="str">
        <f t="shared" si="374"/>
        <v>NPT76A9BL1</v>
      </c>
      <c r="AB7971">
        <f>COUNTIF(实际辖区!A:A,全部结果!X7971)</f>
        <v>1</v>
      </c>
      <c r="AC7971" s="9" t="str">
        <f>VLOOKUP(AA7971,实际辖区!D:E,2,0)</f>
        <v>POS_75941085</v>
      </c>
    </row>
    <row r="7972" spans="1:29">
      <c r="A7972" t="s">
        <v>97</v>
      </c>
      <c r="B7972" t="s">
        <v>16541</v>
      </c>
      <c r="C7972" t="s">
        <v>16542</v>
      </c>
      <c r="D7972" t="s">
        <v>14787</v>
      </c>
      <c r="E7972" t="s">
        <v>16543</v>
      </c>
      <c r="F7972" t="s">
        <v>16544</v>
      </c>
      <c r="G7972" t="s">
        <v>16541</v>
      </c>
      <c r="H7972" t="s">
        <v>29</v>
      </c>
      <c r="I7972">
        <v>10263294.446402101</v>
      </c>
      <c r="J7972">
        <v>114088.02</v>
      </c>
      <c r="K7972">
        <v>110260.2</v>
      </c>
      <c r="L7972">
        <v>0.38308457711442778</v>
      </c>
      <c r="M7972">
        <v>22.012867</v>
      </c>
      <c r="N7972">
        <v>100.80835329999999</v>
      </c>
      <c r="O7972" t="s">
        <v>16545</v>
      </c>
      <c r="P7972" t="s">
        <v>97</v>
      </c>
      <c r="Q7972" t="s">
        <v>926</v>
      </c>
      <c r="R7972">
        <v>1</v>
      </c>
      <c r="S7972">
        <v>22.191881521111721</v>
      </c>
      <c r="T7972">
        <v>100.4579629862063</v>
      </c>
      <c r="U7972">
        <v>41.233370033757787</v>
      </c>
      <c r="V7972" t="s">
        <v>32</v>
      </c>
      <c r="W7972" t="s">
        <v>33</v>
      </c>
      <c r="X7972" t="str">
        <f t="shared" si="372"/>
        <v>NPT76AWLB</v>
      </c>
      <c r="Y7972">
        <f t="shared" si="373"/>
        <v>1</v>
      </c>
      <c r="Z7972">
        <f>COUNTIF($X$2:X7972,X7972)</f>
        <v>1</v>
      </c>
      <c r="AA7972" t="str">
        <f t="shared" si="374"/>
        <v>NPT76AWLB1</v>
      </c>
      <c r="AB7972">
        <f>COUNTIF(实际辖区!A:A,全部结果!X7972)</f>
        <v>1</v>
      </c>
      <c r="AC7972" s="9" t="str">
        <f>VLOOKUP(AA7972,实际辖区!D:E,2,0)</f>
        <v>POS_75941086</v>
      </c>
    </row>
    <row r="7973" spans="1:29">
      <c r="A7973" t="s">
        <v>97</v>
      </c>
      <c r="B7973" t="s">
        <v>16546</v>
      </c>
      <c r="C7973" t="s">
        <v>16547</v>
      </c>
      <c r="D7973" t="s">
        <v>14787</v>
      </c>
      <c r="E7973" t="s">
        <v>16543</v>
      </c>
      <c r="F7973" t="s">
        <v>16548</v>
      </c>
      <c r="G7973" t="s">
        <v>16546</v>
      </c>
      <c r="H7973" t="s">
        <v>29</v>
      </c>
      <c r="I7973">
        <v>5020052.9038623804</v>
      </c>
      <c r="J7973">
        <v>144078.25</v>
      </c>
      <c r="K7973">
        <v>90421.29</v>
      </c>
      <c r="L7973">
        <v>0.17910447761194029</v>
      </c>
      <c r="M7973">
        <v>21.9641883</v>
      </c>
      <c r="N7973">
        <v>100.45419939999999</v>
      </c>
      <c r="O7973" t="s">
        <v>16545</v>
      </c>
      <c r="P7973" t="s">
        <v>97</v>
      </c>
      <c r="Q7973" t="s">
        <v>926</v>
      </c>
      <c r="R7973">
        <v>1</v>
      </c>
      <c r="S7973">
        <v>22.191881521111721</v>
      </c>
      <c r="T7973">
        <v>100.4579629862063</v>
      </c>
      <c r="U7973">
        <v>25.215764672781329</v>
      </c>
      <c r="V7973" t="s">
        <v>32</v>
      </c>
      <c r="W7973" t="s">
        <v>33</v>
      </c>
      <c r="X7973" t="str">
        <f t="shared" si="372"/>
        <v>NPT76AWLL</v>
      </c>
      <c r="Y7973">
        <f t="shared" si="373"/>
        <v>1</v>
      </c>
      <c r="Z7973">
        <f>COUNTIF($X$2:X7973,X7973)</f>
        <v>1</v>
      </c>
      <c r="AA7973" t="str">
        <f t="shared" si="374"/>
        <v>NPT76AWLL1</v>
      </c>
      <c r="AB7973">
        <f>COUNTIF(实际辖区!A:A,全部结果!X7973)</f>
        <v>1</v>
      </c>
      <c r="AC7973" s="9" t="str">
        <f>VLOOKUP(AA7973,实际辖区!D:E,2,0)</f>
        <v>POS_75941086</v>
      </c>
    </row>
    <row r="7974" spans="1:29">
      <c r="A7974" t="s">
        <v>97</v>
      </c>
      <c r="B7974" t="s">
        <v>16549</v>
      </c>
      <c r="C7974" t="s">
        <v>16550</v>
      </c>
      <c r="D7974" t="s">
        <v>14787</v>
      </c>
      <c r="E7974" t="s">
        <v>16543</v>
      </c>
      <c r="F7974" t="s">
        <v>16544</v>
      </c>
      <c r="G7974" t="s">
        <v>16551</v>
      </c>
      <c r="H7974" t="s">
        <v>55</v>
      </c>
      <c r="I7974">
        <v>6118028.4143635901</v>
      </c>
      <c r="J7974">
        <v>206673.93</v>
      </c>
      <c r="K7974">
        <v>167572.07999999999</v>
      </c>
      <c r="L7974">
        <v>0.154228855721393</v>
      </c>
      <c r="M7974">
        <v>22.023554399999998</v>
      </c>
      <c r="N7974">
        <v>100.80169890000001</v>
      </c>
      <c r="O7974" t="s">
        <v>16545</v>
      </c>
      <c r="P7974" t="s">
        <v>97</v>
      </c>
      <c r="Q7974" t="s">
        <v>926</v>
      </c>
      <c r="R7974">
        <v>0</v>
      </c>
      <c r="S7974">
        <v>22.191881521111721</v>
      </c>
      <c r="T7974">
        <v>100.4579629862063</v>
      </c>
      <c r="U7974">
        <v>40.067419003606418</v>
      </c>
      <c r="V7974" t="s">
        <v>32</v>
      </c>
      <c r="W7974" t="s">
        <v>33</v>
      </c>
      <c r="X7974" t="str">
        <f t="shared" si="372"/>
        <v>NPT76AWLE</v>
      </c>
      <c r="Y7974">
        <f t="shared" si="373"/>
        <v>1</v>
      </c>
      <c r="Z7974">
        <f>COUNTIF($X$2:X7974,X7974)</f>
        <v>1</v>
      </c>
      <c r="AA7974" t="str">
        <f t="shared" si="374"/>
        <v>NPT76AWLE1</v>
      </c>
      <c r="AB7974">
        <f>COUNTIF(实际辖区!A:A,全部结果!X7974)</f>
        <v>1</v>
      </c>
      <c r="AC7974" s="9" t="str">
        <f>VLOOKUP(AA7974,实际辖区!D:E,2,0)</f>
        <v>POS_75941086</v>
      </c>
    </row>
    <row r="7975" spans="1:29">
      <c r="A7975" t="s">
        <v>97</v>
      </c>
      <c r="B7975" t="s">
        <v>16551</v>
      </c>
      <c r="C7975" t="s">
        <v>16552</v>
      </c>
      <c r="D7975" t="s">
        <v>14787</v>
      </c>
      <c r="E7975" t="s">
        <v>16543</v>
      </c>
      <c r="F7975" t="s">
        <v>16544</v>
      </c>
      <c r="G7975" t="s">
        <v>16551</v>
      </c>
      <c r="H7975" t="s">
        <v>55</v>
      </c>
      <c r="I7975">
        <v>7042289.1990845399</v>
      </c>
      <c r="J7975">
        <v>0</v>
      </c>
      <c r="K7975">
        <v>0</v>
      </c>
      <c r="L7975">
        <v>0.11442786069651741</v>
      </c>
      <c r="M7975">
        <v>22.017004400000001</v>
      </c>
      <c r="N7975">
        <v>100.8064431</v>
      </c>
      <c r="O7975" t="s">
        <v>16545</v>
      </c>
      <c r="P7975" t="s">
        <v>97</v>
      </c>
      <c r="Q7975" t="s">
        <v>926</v>
      </c>
      <c r="R7975">
        <v>0</v>
      </c>
      <c r="S7975">
        <v>22.191881521111721</v>
      </c>
      <c r="T7975">
        <v>100.4579629862063</v>
      </c>
      <c r="U7975">
        <v>40.840980300468068</v>
      </c>
      <c r="V7975" t="s">
        <v>32</v>
      </c>
      <c r="W7975" t="s">
        <v>33</v>
      </c>
      <c r="X7975" t="str">
        <f t="shared" si="372"/>
        <v>NPT76AWLH</v>
      </c>
      <c r="Y7975">
        <f t="shared" si="373"/>
        <v>1</v>
      </c>
      <c r="Z7975">
        <f>COUNTIF($X$2:X7975,X7975)</f>
        <v>1</v>
      </c>
      <c r="AA7975" t="str">
        <f t="shared" si="374"/>
        <v>NPT76AWLH1</v>
      </c>
      <c r="AB7975">
        <f>COUNTIF(实际辖区!A:A,全部结果!X7975)</f>
        <v>1</v>
      </c>
      <c r="AC7975" s="9" t="str">
        <f>VLOOKUP(AA7975,实际辖区!D:E,2,0)</f>
        <v>POS_75941086</v>
      </c>
    </row>
    <row r="7976" spans="1:29">
      <c r="A7976" t="s">
        <v>97</v>
      </c>
      <c r="B7976" t="s">
        <v>16553</v>
      </c>
      <c r="C7976" t="s">
        <v>16554</v>
      </c>
      <c r="D7976" t="s">
        <v>14787</v>
      </c>
      <c r="E7976" t="s">
        <v>16494</v>
      </c>
      <c r="F7976" t="s">
        <v>16555</v>
      </c>
      <c r="G7976" t="s">
        <v>16553</v>
      </c>
      <c r="H7976" t="s">
        <v>29</v>
      </c>
      <c r="I7976">
        <v>4674881.3784574699</v>
      </c>
      <c r="J7976">
        <v>28477.8</v>
      </c>
      <c r="K7976">
        <v>48157.2</v>
      </c>
      <c r="L7976">
        <v>3.98009950248756E-2</v>
      </c>
      <c r="M7976">
        <v>22.569505899999999</v>
      </c>
      <c r="N7976">
        <v>99.931938299999999</v>
      </c>
      <c r="O7976" t="s">
        <v>16545</v>
      </c>
      <c r="P7976" t="s">
        <v>97</v>
      </c>
      <c r="Q7976" t="s">
        <v>926</v>
      </c>
      <c r="R7976">
        <v>1</v>
      </c>
      <c r="S7976">
        <v>22.191881521111721</v>
      </c>
      <c r="T7976">
        <v>100.4579629862063</v>
      </c>
      <c r="U7976">
        <v>68.434109266952646</v>
      </c>
      <c r="V7976" t="s">
        <v>32</v>
      </c>
      <c r="W7976" t="s">
        <v>33</v>
      </c>
      <c r="X7976" t="str">
        <f t="shared" si="372"/>
        <v>NPT76AWYM</v>
      </c>
      <c r="Y7976">
        <f t="shared" si="373"/>
        <v>1</v>
      </c>
      <c r="Z7976">
        <f>COUNTIF($X$2:X7976,X7976)</f>
        <v>1</v>
      </c>
      <c r="AA7976" t="str">
        <f t="shared" si="374"/>
        <v>NPT76AWYM1</v>
      </c>
      <c r="AB7976">
        <f>COUNTIF(实际辖区!A:A,全部结果!X7976)</f>
        <v>1</v>
      </c>
      <c r="AC7976" s="9" t="str">
        <f>VLOOKUP(AA7976,实际辖区!D:E,2,0)</f>
        <v>POS_75941086</v>
      </c>
    </row>
    <row r="7977" spans="1:29">
      <c r="A7977" t="s">
        <v>97</v>
      </c>
      <c r="B7977" t="s">
        <v>16556</v>
      </c>
      <c r="C7977" t="s">
        <v>16557</v>
      </c>
      <c r="D7977" t="s">
        <v>14787</v>
      </c>
      <c r="E7977" t="s">
        <v>16494</v>
      </c>
      <c r="F7977" t="s">
        <v>16555</v>
      </c>
      <c r="G7977" t="s">
        <v>16556</v>
      </c>
      <c r="H7977" t="s">
        <v>29</v>
      </c>
      <c r="I7977">
        <v>2524135.8530829698</v>
      </c>
      <c r="J7977">
        <v>0</v>
      </c>
      <c r="K7977">
        <v>0</v>
      </c>
      <c r="L7977">
        <v>1.99004975124378E-2</v>
      </c>
      <c r="M7977">
        <v>22.561410200000001</v>
      </c>
      <c r="N7977">
        <v>99.941059100000004</v>
      </c>
      <c r="O7977" t="s">
        <v>16545</v>
      </c>
      <c r="P7977" t="s">
        <v>97</v>
      </c>
      <c r="Q7977" t="s">
        <v>926</v>
      </c>
      <c r="R7977">
        <v>0</v>
      </c>
      <c r="S7977">
        <v>22.191881521111721</v>
      </c>
      <c r="T7977">
        <v>100.4579629862063</v>
      </c>
      <c r="U7977">
        <v>67.144127026339476</v>
      </c>
      <c r="V7977" t="s">
        <v>32</v>
      </c>
      <c r="W7977" t="s">
        <v>33</v>
      </c>
      <c r="X7977" t="str">
        <f t="shared" si="372"/>
        <v>NPT76AWYO</v>
      </c>
      <c r="Y7977">
        <f t="shared" si="373"/>
        <v>1</v>
      </c>
      <c r="Z7977">
        <f>COUNTIF($X$2:X7977,X7977)</f>
        <v>1</v>
      </c>
      <c r="AA7977" t="str">
        <f t="shared" si="374"/>
        <v>NPT76AWYO1</v>
      </c>
      <c r="AB7977">
        <f>COUNTIF(实际辖区!A:A,全部结果!X7977)</f>
        <v>1</v>
      </c>
      <c r="AC7977" s="9" t="str">
        <f>VLOOKUP(AA7977,实际辖区!D:E,2,0)</f>
        <v>POS_75941086</v>
      </c>
    </row>
    <row r="7978" spans="1:29">
      <c r="A7978" t="s">
        <v>97</v>
      </c>
      <c r="B7978" t="s">
        <v>16558</v>
      </c>
      <c r="C7978" t="s">
        <v>16559</v>
      </c>
      <c r="D7978" t="s">
        <v>14787</v>
      </c>
      <c r="E7978" t="s">
        <v>16560</v>
      </c>
      <c r="F7978" t="s">
        <v>16561</v>
      </c>
      <c r="G7978" t="s">
        <v>16558</v>
      </c>
      <c r="H7978" t="s">
        <v>29</v>
      </c>
      <c r="I7978">
        <v>7052751.9978401698</v>
      </c>
      <c r="J7978">
        <v>27775.98</v>
      </c>
      <c r="K7978">
        <v>70172.22</v>
      </c>
      <c r="L7978">
        <v>0.53233830845771146</v>
      </c>
      <c r="M7978">
        <v>23.392605400000001</v>
      </c>
      <c r="N7978">
        <v>104.2374805</v>
      </c>
      <c r="O7978" t="s">
        <v>16562</v>
      </c>
      <c r="P7978" t="s">
        <v>97</v>
      </c>
      <c r="Q7978" t="s">
        <v>926</v>
      </c>
      <c r="R7978">
        <v>1</v>
      </c>
      <c r="S7978">
        <v>23.63327439023087</v>
      </c>
      <c r="T7978">
        <v>104.41072659497929</v>
      </c>
      <c r="U7978">
        <v>31.992601040878839</v>
      </c>
      <c r="V7978" t="s">
        <v>32</v>
      </c>
      <c r="W7978" t="s">
        <v>33</v>
      </c>
      <c r="X7978" t="str">
        <f t="shared" si="372"/>
        <v>NPT76AWUD</v>
      </c>
      <c r="Y7978">
        <f t="shared" si="373"/>
        <v>1</v>
      </c>
      <c r="Z7978">
        <f>COUNTIF($X$2:X7978,X7978)</f>
        <v>1</v>
      </c>
      <c r="AA7978" t="str">
        <f t="shared" si="374"/>
        <v>NPT76AWUD1</v>
      </c>
      <c r="AB7978">
        <f>COUNTIF(实际辖区!A:A,全部结果!X7978)</f>
        <v>1</v>
      </c>
      <c r="AC7978" s="9" t="str">
        <f>VLOOKUP(AA7978,实际辖区!D:E,2,0)</f>
        <v>POS_75941088</v>
      </c>
    </row>
    <row r="7979" spans="1:29">
      <c r="A7979" t="s">
        <v>97</v>
      </c>
      <c r="B7979" t="s">
        <v>16563</v>
      </c>
      <c r="C7979" t="s">
        <v>16564</v>
      </c>
      <c r="D7979" t="s">
        <v>14787</v>
      </c>
      <c r="E7979" t="s">
        <v>16560</v>
      </c>
      <c r="F7979" t="s">
        <v>16565</v>
      </c>
      <c r="G7979" t="s">
        <v>16563</v>
      </c>
      <c r="H7979" t="s">
        <v>29</v>
      </c>
      <c r="I7979">
        <v>2454214.5161290299</v>
      </c>
      <c r="J7979">
        <v>10319.4</v>
      </c>
      <c r="K7979">
        <v>6879.6</v>
      </c>
      <c r="L7979">
        <v>0.11442786069651741</v>
      </c>
      <c r="M7979">
        <v>23.757305599999999</v>
      </c>
      <c r="N7979">
        <v>103.7742471</v>
      </c>
      <c r="O7979" t="s">
        <v>16562</v>
      </c>
      <c r="P7979" t="s">
        <v>97</v>
      </c>
      <c r="Q7979" t="s">
        <v>926</v>
      </c>
      <c r="R7979">
        <v>0</v>
      </c>
      <c r="S7979">
        <v>23.63327439023087</v>
      </c>
      <c r="T7979">
        <v>104.41072659497929</v>
      </c>
      <c r="U7979">
        <v>66.351978746973742</v>
      </c>
      <c r="V7979" t="s">
        <v>32</v>
      </c>
      <c r="W7979" t="s">
        <v>33</v>
      </c>
      <c r="X7979" t="str">
        <f t="shared" si="372"/>
        <v>NPT76AWUY</v>
      </c>
      <c r="Y7979">
        <f t="shared" si="373"/>
        <v>1</v>
      </c>
      <c r="Z7979">
        <f>COUNTIF($X$2:X7979,X7979)</f>
        <v>1</v>
      </c>
      <c r="AA7979" t="str">
        <f t="shared" si="374"/>
        <v>NPT76AWUY1</v>
      </c>
      <c r="AB7979">
        <f>COUNTIF(实际辖区!A:A,全部结果!X7979)</f>
        <v>1</v>
      </c>
      <c r="AC7979" s="9" t="str">
        <f>VLOOKUP(AA7979,实际辖区!D:E,2,0)</f>
        <v>POS_75941088</v>
      </c>
    </row>
    <row r="7980" spans="1:29">
      <c r="A7980" t="s">
        <v>97</v>
      </c>
      <c r="B7980" t="s">
        <v>16566</v>
      </c>
      <c r="C7980" t="s">
        <v>16567</v>
      </c>
      <c r="D7980" t="s">
        <v>14787</v>
      </c>
      <c r="E7980" t="s">
        <v>16560</v>
      </c>
      <c r="F7980" t="s">
        <v>16561</v>
      </c>
      <c r="G7980" t="s">
        <v>16566</v>
      </c>
      <c r="H7980" t="s">
        <v>29</v>
      </c>
      <c r="I7980">
        <v>4092160.2452449002</v>
      </c>
      <c r="J7980">
        <v>0</v>
      </c>
      <c r="K7980">
        <v>0</v>
      </c>
      <c r="L7980">
        <v>5.4726368159203898E-2</v>
      </c>
      <c r="M7980">
        <v>23.353808399999998</v>
      </c>
      <c r="N7980">
        <v>104.26363360000001</v>
      </c>
      <c r="O7980" t="s">
        <v>16562</v>
      </c>
      <c r="P7980" t="s">
        <v>97</v>
      </c>
      <c r="Q7980" t="s">
        <v>926</v>
      </c>
      <c r="R7980">
        <v>0</v>
      </c>
      <c r="S7980">
        <v>23.63327439023087</v>
      </c>
      <c r="T7980">
        <v>104.41072659497929</v>
      </c>
      <c r="U7980">
        <v>34.405248609821648</v>
      </c>
      <c r="V7980" t="s">
        <v>32</v>
      </c>
      <c r="W7980" t="s">
        <v>33</v>
      </c>
      <c r="X7980" t="str">
        <f t="shared" si="372"/>
        <v>NPT76AWUB</v>
      </c>
      <c r="Y7980">
        <f t="shared" si="373"/>
        <v>1</v>
      </c>
      <c r="Z7980">
        <f>COUNTIF($X$2:X7980,X7980)</f>
        <v>1</v>
      </c>
      <c r="AA7980" t="str">
        <f t="shared" si="374"/>
        <v>NPT76AWUB1</v>
      </c>
      <c r="AB7980">
        <f>COUNTIF(实际辖区!A:A,全部结果!X7980)</f>
        <v>1</v>
      </c>
      <c r="AC7980" s="9" t="str">
        <f>VLOOKUP(AA7980,实际辖区!D:E,2,0)</f>
        <v>POS_75941088</v>
      </c>
    </row>
    <row r="7981" spans="1:29">
      <c r="A7981" t="s">
        <v>97</v>
      </c>
      <c r="B7981" t="s">
        <v>16568</v>
      </c>
      <c r="C7981" t="s">
        <v>16569</v>
      </c>
      <c r="D7981" t="s">
        <v>14787</v>
      </c>
      <c r="E7981" t="s">
        <v>16560</v>
      </c>
      <c r="F7981" t="s">
        <v>16565</v>
      </c>
      <c r="G7981" t="s">
        <v>16568</v>
      </c>
      <c r="H7981" t="s">
        <v>29</v>
      </c>
      <c r="I7981">
        <v>2945007.3434125301</v>
      </c>
      <c r="J7981">
        <v>17603.400000000001</v>
      </c>
      <c r="K7981">
        <v>21369</v>
      </c>
      <c r="L7981">
        <v>3.98009950248756E-2</v>
      </c>
      <c r="M7981">
        <v>23.614925800000002</v>
      </c>
      <c r="N7981">
        <v>104.3577648</v>
      </c>
      <c r="O7981" t="s">
        <v>16562</v>
      </c>
      <c r="P7981" t="s">
        <v>97</v>
      </c>
      <c r="Q7981" t="s">
        <v>926</v>
      </c>
      <c r="R7981">
        <v>1</v>
      </c>
      <c r="S7981">
        <v>23.63327439023087</v>
      </c>
      <c r="T7981">
        <v>104.41072659497929</v>
      </c>
      <c r="U7981">
        <v>5.7739259712601934</v>
      </c>
      <c r="V7981" t="s">
        <v>32</v>
      </c>
      <c r="W7981" t="s">
        <v>33</v>
      </c>
      <c r="X7981" t="str">
        <f t="shared" si="372"/>
        <v>NPT76AWUW</v>
      </c>
      <c r="Y7981">
        <f t="shared" si="373"/>
        <v>1</v>
      </c>
      <c r="Z7981">
        <f>COUNTIF($X$2:X7981,X7981)</f>
        <v>1</v>
      </c>
      <c r="AA7981" t="str">
        <f t="shared" si="374"/>
        <v>NPT76AWUW1</v>
      </c>
      <c r="AB7981">
        <f>COUNTIF(实际辖区!A:A,全部结果!X7981)</f>
        <v>1</v>
      </c>
      <c r="AC7981" s="9" t="str">
        <f>VLOOKUP(AA7981,实际辖区!D:E,2,0)</f>
        <v>POS_75941088</v>
      </c>
    </row>
    <row r="7982" spans="1:29">
      <c r="A7982" t="s">
        <v>97</v>
      </c>
      <c r="B7982" t="s">
        <v>16570</v>
      </c>
      <c r="C7982" t="s">
        <v>16571</v>
      </c>
      <c r="D7982" t="s">
        <v>14787</v>
      </c>
      <c r="E7982" t="s">
        <v>16560</v>
      </c>
      <c r="F7982" t="s">
        <v>16572</v>
      </c>
      <c r="G7982" t="s">
        <v>16570</v>
      </c>
      <c r="H7982" t="s">
        <v>29</v>
      </c>
      <c r="I7982">
        <v>3502957.64648506</v>
      </c>
      <c r="J7982">
        <v>11466</v>
      </c>
      <c r="K7982">
        <v>8026.2</v>
      </c>
      <c r="L7982">
        <v>1.99004975124378E-2</v>
      </c>
      <c r="M7982">
        <v>23.626672299999999</v>
      </c>
      <c r="N7982">
        <v>105.624548</v>
      </c>
      <c r="O7982" t="s">
        <v>16562</v>
      </c>
      <c r="P7982" t="s">
        <v>97</v>
      </c>
      <c r="Q7982" t="s">
        <v>926</v>
      </c>
      <c r="R7982">
        <v>0</v>
      </c>
      <c r="S7982">
        <v>23.63327439023087</v>
      </c>
      <c r="T7982">
        <v>104.41072659497929</v>
      </c>
      <c r="U7982">
        <v>123.8608424854209</v>
      </c>
      <c r="V7982" t="s">
        <v>32</v>
      </c>
      <c r="W7982" t="s">
        <v>33</v>
      </c>
      <c r="X7982" t="str">
        <f t="shared" si="372"/>
        <v>NPT76AWUM</v>
      </c>
      <c r="Y7982">
        <f t="shared" si="373"/>
        <v>1</v>
      </c>
      <c r="Z7982">
        <f>COUNTIF($X$2:X7982,X7982)</f>
        <v>1</v>
      </c>
      <c r="AA7982" t="str">
        <f t="shared" si="374"/>
        <v>NPT76AWUM1</v>
      </c>
      <c r="AB7982">
        <f>COUNTIF(实际辖区!A:A,全部结果!X7982)</f>
        <v>1</v>
      </c>
      <c r="AC7982" s="9" t="str">
        <f>VLOOKUP(AA7982,实际辖区!D:E,2,0)</f>
        <v>POS_75941088</v>
      </c>
    </row>
    <row r="7983" spans="1:29">
      <c r="A7983" t="s">
        <v>97</v>
      </c>
      <c r="B7983" t="s">
        <v>16573</v>
      </c>
      <c r="C7983" t="s">
        <v>16574</v>
      </c>
      <c r="D7983" t="s">
        <v>14787</v>
      </c>
      <c r="E7983" t="s">
        <v>16560</v>
      </c>
      <c r="F7983" t="s">
        <v>16575</v>
      </c>
      <c r="G7983" t="s">
        <v>16573</v>
      </c>
      <c r="H7983" t="s">
        <v>29</v>
      </c>
      <c r="I7983">
        <v>2279950</v>
      </c>
      <c r="J7983">
        <v>14604</v>
      </c>
      <c r="K7983">
        <v>14332.5</v>
      </c>
      <c r="L7983">
        <v>9.9999999999999995E-7</v>
      </c>
      <c r="M7983">
        <v>24.0480029</v>
      </c>
      <c r="N7983">
        <v>104.2060798</v>
      </c>
      <c r="O7983" t="s">
        <v>16562</v>
      </c>
      <c r="P7983" t="s">
        <v>97</v>
      </c>
      <c r="Q7983" t="s">
        <v>926</v>
      </c>
      <c r="R7983">
        <v>0</v>
      </c>
      <c r="S7983">
        <v>23.63327439023087</v>
      </c>
      <c r="T7983">
        <v>104.41072659497929</v>
      </c>
      <c r="U7983">
        <v>50.443691926458463</v>
      </c>
      <c r="V7983" t="s">
        <v>32</v>
      </c>
      <c r="W7983" t="s">
        <v>33</v>
      </c>
      <c r="X7983" t="str">
        <f t="shared" si="372"/>
        <v>NPT76AWVB</v>
      </c>
      <c r="Y7983">
        <f t="shared" si="373"/>
        <v>1</v>
      </c>
      <c r="Z7983">
        <f>COUNTIF($X$2:X7983,X7983)</f>
        <v>1</v>
      </c>
      <c r="AA7983" t="str">
        <f t="shared" si="374"/>
        <v>NPT76AWVB1</v>
      </c>
      <c r="AB7983">
        <f>COUNTIF(实际辖区!A:A,全部结果!X7983)</f>
        <v>1</v>
      </c>
      <c r="AC7983" s="9" t="str">
        <f>VLOOKUP(AA7983,实际辖区!D:E,2,0)</f>
        <v>POS_75941089</v>
      </c>
    </row>
    <row r="7984" spans="1:29">
      <c r="A7984" t="s">
        <v>97</v>
      </c>
      <c r="B7984" t="s">
        <v>16576</v>
      </c>
      <c r="C7984" t="s">
        <v>16577</v>
      </c>
      <c r="D7984" t="s">
        <v>14787</v>
      </c>
      <c r="E7984" t="s">
        <v>16560</v>
      </c>
      <c r="F7984" t="s">
        <v>16561</v>
      </c>
      <c r="G7984" t="s">
        <v>16576</v>
      </c>
      <c r="H7984" t="s">
        <v>55</v>
      </c>
      <c r="I7984">
        <v>10453669.8425416</v>
      </c>
      <c r="J7984">
        <v>188247.6</v>
      </c>
      <c r="K7984">
        <v>149362.10999999999</v>
      </c>
      <c r="L7984">
        <v>0.44776119402985071</v>
      </c>
      <c r="M7984">
        <v>23.368447100000001</v>
      </c>
      <c r="N7984">
        <v>104.2596056</v>
      </c>
      <c r="O7984" t="s">
        <v>16578</v>
      </c>
      <c r="P7984" t="s">
        <v>97</v>
      </c>
      <c r="Q7984" t="s">
        <v>926</v>
      </c>
      <c r="R7984">
        <v>1</v>
      </c>
      <c r="S7984">
        <v>23.744729852191149</v>
      </c>
      <c r="T7984">
        <v>104.529445803798</v>
      </c>
      <c r="U7984">
        <v>49.957183861577853</v>
      </c>
      <c r="V7984" t="s">
        <v>32</v>
      </c>
      <c r="W7984" t="s">
        <v>33</v>
      </c>
      <c r="X7984" t="str">
        <f t="shared" si="372"/>
        <v>NPT76AWUA</v>
      </c>
      <c r="Y7984">
        <f t="shared" si="373"/>
        <v>1</v>
      </c>
      <c r="Z7984">
        <f>COUNTIF($X$2:X7984,X7984)</f>
        <v>1</v>
      </c>
      <c r="AA7984" t="str">
        <f t="shared" si="374"/>
        <v>NPT76AWUA1</v>
      </c>
      <c r="AB7984">
        <f>COUNTIF(实际辖区!A:A,全部结果!X7984)</f>
        <v>1</v>
      </c>
      <c r="AC7984" s="9" t="str">
        <f>VLOOKUP(AA7984,实际辖区!D:E,2,0)</f>
        <v>POS_75941089</v>
      </c>
    </row>
    <row r="7985" spans="1:29">
      <c r="A7985" t="s">
        <v>97</v>
      </c>
      <c r="B7985" t="s">
        <v>16579</v>
      </c>
      <c r="C7985" t="s">
        <v>16580</v>
      </c>
      <c r="D7985" t="s">
        <v>14787</v>
      </c>
      <c r="E7985" t="s">
        <v>16560</v>
      </c>
      <c r="F7985" t="s">
        <v>16565</v>
      </c>
      <c r="G7985" t="s">
        <v>16579</v>
      </c>
      <c r="H7985" t="s">
        <v>29</v>
      </c>
      <c r="I7985">
        <v>4517292.9840451498</v>
      </c>
      <c r="J7985">
        <v>75947.399999999994</v>
      </c>
      <c r="K7985">
        <v>55036.800000000003</v>
      </c>
      <c r="L7985">
        <v>0.25870646766169147</v>
      </c>
      <c r="M7985">
        <v>23.611486599999999</v>
      </c>
      <c r="N7985">
        <v>104.3435509</v>
      </c>
      <c r="O7985" t="s">
        <v>16578</v>
      </c>
      <c r="P7985" t="s">
        <v>97</v>
      </c>
      <c r="Q7985" t="s">
        <v>926</v>
      </c>
      <c r="R7985">
        <v>1</v>
      </c>
      <c r="S7985">
        <v>23.744729852191149</v>
      </c>
      <c r="T7985">
        <v>104.529445803798</v>
      </c>
      <c r="U7985">
        <v>24.027627447621629</v>
      </c>
      <c r="V7985" t="s">
        <v>32</v>
      </c>
      <c r="W7985" t="s">
        <v>33</v>
      </c>
      <c r="X7985" t="str">
        <f t="shared" si="372"/>
        <v>NPT76AWUV</v>
      </c>
      <c r="Y7985">
        <f t="shared" si="373"/>
        <v>1</v>
      </c>
      <c r="Z7985">
        <f>COUNTIF($X$2:X7985,X7985)</f>
        <v>1</v>
      </c>
      <c r="AA7985" t="str">
        <f t="shared" si="374"/>
        <v>NPT76AWUV1</v>
      </c>
      <c r="AB7985">
        <f>COUNTIF(实际辖区!A:A,全部结果!X7985)</f>
        <v>1</v>
      </c>
      <c r="AC7985" s="9" t="str">
        <f>VLOOKUP(AA7985,实际辖区!D:E,2,0)</f>
        <v>POS_75941088</v>
      </c>
    </row>
    <row r="7986" spans="1:29">
      <c r="A7986" t="s">
        <v>97</v>
      </c>
      <c r="B7986" t="s">
        <v>16581</v>
      </c>
      <c r="C7986" t="s">
        <v>16582</v>
      </c>
      <c r="D7986" t="s">
        <v>14787</v>
      </c>
      <c r="E7986" t="s">
        <v>16560</v>
      </c>
      <c r="F7986" t="s">
        <v>16583</v>
      </c>
      <c r="G7986" t="s">
        <v>16581</v>
      </c>
      <c r="H7986" t="s">
        <v>29</v>
      </c>
      <c r="I7986">
        <v>5559713.15230266</v>
      </c>
      <c r="J7986">
        <v>64846.8</v>
      </c>
      <c r="K7986">
        <v>25181.040000000001</v>
      </c>
      <c r="L7986">
        <v>0.1691542288557214</v>
      </c>
      <c r="M7986">
        <v>24.053744600000002</v>
      </c>
      <c r="N7986">
        <v>105.03456439999999</v>
      </c>
      <c r="O7986" t="s">
        <v>16578</v>
      </c>
      <c r="P7986" t="s">
        <v>97</v>
      </c>
      <c r="Q7986" t="s">
        <v>926</v>
      </c>
      <c r="R7986">
        <v>0</v>
      </c>
      <c r="S7986">
        <v>23.744729852191149</v>
      </c>
      <c r="T7986">
        <v>104.529445803798</v>
      </c>
      <c r="U7986">
        <v>61.782678708835327</v>
      </c>
      <c r="V7986" t="s">
        <v>32</v>
      </c>
      <c r="W7986" t="s">
        <v>33</v>
      </c>
      <c r="X7986" t="str">
        <f t="shared" si="372"/>
        <v>NPT76AWUO</v>
      </c>
      <c r="Y7986">
        <f t="shared" si="373"/>
        <v>1</v>
      </c>
      <c r="Z7986">
        <f>COUNTIF($X$2:X7986,X7986)</f>
        <v>1</v>
      </c>
      <c r="AA7986" t="str">
        <f t="shared" si="374"/>
        <v>NPT76AWUO1</v>
      </c>
      <c r="AB7986">
        <f>COUNTIF(实际辖区!A:A,全部结果!X7986)</f>
        <v>1</v>
      </c>
      <c r="AC7986" s="9" t="str">
        <f>VLOOKUP(AA7986,实际辖区!D:E,2,0)</f>
        <v>POS_75941089</v>
      </c>
    </row>
    <row r="7987" spans="1:29">
      <c r="A7987" t="s">
        <v>97</v>
      </c>
      <c r="B7987" t="s">
        <v>16584</v>
      </c>
      <c r="C7987" t="s">
        <v>16585</v>
      </c>
      <c r="D7987" t="s">
        <v>14787</v>
      </c>
      <c r="E7987" t="s">
        <v>16560</v>
      </c>
      <c r="F7987" t="s">
        <v>16561</v>
      </c>
      <c r="G7987" t="s">
        <v>16576</v>
      </c>
      <c r="H7987" t="s">
        <v>55</v>
      </c>
      <c r="I7987">
        <v>2185408.4269022602</v>
      </c>
      <c r="J7987">
        <v>0</v>
      </c>
      <c r="K7987">
        <v>0</v>
      </c>
      <c r="L7987">
        <v>5.9701492537313397E-2</v>
      </c>
      <c r="M7987">
        <v>23.322488700000001</v>
      </c>
      <c r="N7987">
        <v>104.29366330000001</v>
      </c>
      <c r="O7987" t="s">
        <v>16578</v>
      </c>
      <c r="P7987" t="s">
        <v>97</v>
      </c>
      <c r="Q7987" t="s">
        <v>926</v>
      </c>
      <c r="R7987">
        <v>0</v>
      </c>
      <c r="S7987">
        <v>23.744729852191149</v>
      </c>
      <c r="T7987">
        <v>104.529445803798</v>
      </c>
      <c r="U7987">
        <v>52.598040878474507</v>
      </c>
      <c r="V7987" t="s">
        <v>32</v>
      </c>
      <c r="W7987" t="s">
        <v>33</v>
      </c>
      <c r="X7987" t="str">
        <f t="shared" si="372"/>
        <v>NPT76BJIG</v>
      </c>
      <c r="Y7987">
        <f t="shared" si="373"/>
        <v>1</v>
      </c>
      <c r="Z7987">
        <f>COUNTIF($X$2:X7987,X7987)</f>
        <v>1</v>
      </c>
      <c r="AA7987" t="str">
        <f t="shared" si="374"/>
        <v>NPT76BJIG1</v>
      </c>
      <c r="AB7987">
        <f>COUNTIF(实际辖区!A:A,全部结果!X7987)</f>
        <v>1</v>
      </c>
      <c r="AC7987" s="9" t="str">
        <f>VLOOKUP(AA7987,实际辖区!D:E,2,0)</f>
        <v>POS_75941089</v>
      </c>
    </row>
    <row r="7988" spans="1:29">
      <c r="A7988" t="s">
        <v>97</v>
      </c>
      <c r="B7988" t="s">
        <v>16586</v>
      </c>
      <c r="C7988" t="s">
        <v>16587</v>
      </c>
      <c r="D7988" t="s">
        <v>14787</v>
      </c>
      <c r="E7988" t="s">
        <v>16560</v>
      </c>
      <c r="F7988" t="s">
        <v>16583</v>
      </c>
      <c r="G7988" t="s">
        <v>16586</v>
      </c>
      <c r="H7988" t="s">
        <v>29</v>
      </c>
      <c r="I7988">
        <v>2780150</v>
      </c>
      <c r="J7988">
        <v>2866.5</v>
      </c>
      <c r="K7988">
        <v>15593.76</v>
      </c>
      <c r="L7988">
        <v>1.99004975124378E-2</v>
      </c>
      <c r="M7988">
        <v>24.052509400000002</v>
      </c>
      <c r="N7988">
        <v>105.0752253</v>
      </c>
      <c r="O7988" t="s">
        <v>16578</v>
      </c>
      <c r="P7988" t="s">
        <v>97</v>
      </c>
      <c r="Q7988" t="s">
        <v>926</v>
      </c>
      <c r="R7988">
        <v>0</v>
      </c>
      <c r="S7988">
        <v>23.744729852191149</v>
      </c>
      <c r="T7988">
        <v>104.529445803798</v>
      </c>
      <c r="U7988">
        <v>65.198730747400674</v>
      </c>
      <c r="V7988" t="s">
        <v>32</v>
      </c>
      <c r="W7988" t="s">
        <v>33</v>
      </c>
      <c r="X7988" t="str">
        <f t="shared" si="372"/>
        <v>NPT76AWUP</v>
      </c>
      <c r="Y7988">
        <f t="shared" si="373"/>
        <v>1</v>
      </c>
      <c r="Z7988">
        <f>COUNTIF($X$2:X7988,X7988)</f>
        <v>1</v>
      </c>
      <c r="AA7988" t="str">
        <f t="shared" si="374"/>
        <v>NPT76AWUP1</v>
      </c>
      <c r="AB7988">
        <f>COUNTIF(实际辖区!A:A,全部结果!X7988)</f>
        <v>1</v>
      </c>
      <c r="AC7988" s="9" t="str">
        <f>VLOOKUP(AA7988,实际辖区!D:E,2,0)</f>
        <v>POS_75941089</v>
      </c>
    </row>
    <row r="7989" spans="1:29">
      <c r="A7989" t="s">
        <v>97</v>
      </c>
      <c r="B7989" t="s">
        <v>16588</v>
      </c>
      <c r="C7989" t="s">
        <v>16589</v>
      </c>
      <c r="D7989" t="s">
        <v>14787</v>
      </c>
      <c r="E7989" t="s">
        <v>16560</v>
      </c>
      <c r="F7989" t="s">
        <v>16575</v>
      </c>
      <c r="G7989" t="s">
        <v>16588</v>
      </c>
      <c r="H7989" t="s">
        <v>29</v>
      </c>
      <c r="I7989">
        <v>5544483.8883857001</v>
      </c>
      <c r="J7989">
        <v>0</v>
      </c>
      <c r="K7989">
        <v>0</v>
      </c>
      <c r="L7989">
        <v>9.9502487562189001E-3</v>
      </c>
      <c r="M7989">
        <v>24.056993899999998</v>
      </c>
      <c r="N7989">
        <v>104.1734417</v>
      </c>
      <c r="O7989" t="s">
        <v>16578</v>
      </c>
      <c r="P7989" t="s">
        <v>97</v>
      </c>
      <c r="Q7989" t="s">
        <v>926</v>
      </c>
      <c r="R7989">
        <v>0</v>
      </c>
      <c r="S7989">
        <v>23.744729852191149</v>
      </c>
      <c r="T7989">
        <v>104.529445803798</v>
      </c>
      <c r="U7989">
        <v>50.103199362374603</v>
      </c>
      <c r="V7989" t="s">
        <v>32</v>
      </c>
      <c r="W7989" t="s">
        <v>33</v>
      </c>
      <c r="X7989" t="str">
        <f t="shared" si="372"/>
        <v>NPT76AWVA</v>
      </c>
      <c r="Y7989">
        <f t="shared" si="373"/>
        <v>1</v>
      </c>
      <c r="Z7989">
        <f>COUNTIF($X$2:X7989,X7989)</f>
        <v>1</v>
      </c>
      <c r="AA7989" t="str">
        <f t="shared" si="374"/>
        <v>NPT76AWVA1</v>
      </c>
      <c r="AB7989">
        <f>COUNTIF(实际辖区!A:A,全部结果!X7989)</f>
        <v>1</v>
      </c>
      <c r="AC7989" s="9" t="str">
        <f>VLOOKUP(AA7989,实际辖区!D:E,2,0)</f>
        <v>POS_75941089</v>
      </c>
    </row>
    <row r="7990" spans="1:29">
      <c r="A7990" t="s">
        <v>97</v>
      </c>
      <c r="B7990" t="s">
        <v>16590</v>
      </c>
      <c r="C7990" t="s">
        <v>16591</v>
      </c>
      <c r="D7990" t="s">
        <v>14787</v>
      </c>
      <c r="E7990" t="s">
        <v>16592</v>
      </c>
      <c r="F7990" t="s">
        <v>16593</v>
      </c>
      <c r="G7990" t="s">
        <v>16590</v>
      </c>
      <c r="H7990" t="s">
        <v>29</v>
      </c>
      <c r="I7990">
        <v>14805652.162872201</v>
      </c>
      <c r="J7990">
        <v>213775.2</v>
      </c>
      <c r="K7990">
        <v>110990.39999999999</v>
      </c>
      <c r="L7990">
        <v>0.44278606965174128</v>
      </c>
      <c r="M7990">
        <v>23.378972999999998</v>
      </c>
      <c r="N7990">
        <v>103.3527072</v>
      </c>
      <c r="O7990" t="s">
        <v>16594</v>
      </c>
      <c r="P7990" t="s">
        <v>97</v>
      </c>
      <c r="Q7990" t="s">
        <v>926</v>
      </c>
      <c r="R7990">
        <v>1</v>
      </c>
      <c r="S7990">
        <v>23.127171827465329</v>
      </c>
      <c r="T7990">
        <v>103.3830917025484</v>
      </c>
      <c r="U7990">
        <v>28.059167429357359</v>
      </c>
      <c r="V7990" t="s">
        <v>32</v>
      </c>
      <c r="W7990" t="s">
        <v>33</v>
      </c>
      <c r="X7990" t="str">
        <f t="shared" si="372"/>
        <v>NPT76BAEZ</v>
      </c>
      <c r="Y7990">
        <f t="shared" si="373"/>
        <v>1</v>
      </c>
      <c r="Z7990">
        <f>COUNTIF($X$2:X7990,X7990)</f>
        <v>1</v>
      </c>
      <c r="AA7990" t="str">
        <f t="shared" si="374"/>
        <v>NPT76BAEZ1</v>
      </c>
      <c r="AB7990">
        <f>COUNTIF(实际辖区!A:A,全部结果!X7990)</f>
        <v>1</v>
      </c>
      <c r="AC7990" s="9" t="str">
        <f>VLOOKUP(AA7990,实际辖区!D:E,2,0)</f>
        <v>POS_75941090</v>
      </c>
    </row>
    <row r="7991" spans="1:29">
      <c r="A7991" t="s">
        <v>97</v>
      </c>
      <c r="B7991" t="s">
        <v>16595</v>
      </c>
      <c r="C7991" t="s">
        <v>16596</v>
      </c>
      <c r="D7991" t="s">
        <v>14787</v>
      </c>
      <c r="E7991" t="s">
        <v>16592</v>
      </c>
      <c r="F7991" t="s">
        <v>16593</v>
      </c>
      <c r="G7991" t="s">
        <v>16595</v>
      </c>
      <c r="H7991" t="s">
        <v>29</v>
      </c>
      <c r="I7991">
        <v>7968197.6241900697</v>
      </c>
      <c r="J7991">
        <v>159727.20000000001</v>
      </c>
      <c r="K7991">
        <v>87624</v>
      </c>
      <c r="L7991">
        <v>0.32835820895522388</v>
      </c>
      <c r="M7991">
        <v>23.3821561</v>
      </c>
      <c r="N7991">
        <v>103.3729833</v>
      </c>
      <c r="O7991" t="s">
        <v>16594</v>
      </c>
      <c r="P7991" t="s">
        <v>97</v>
      </c>
      <c r="Q7991" t="s">
        <v>926</v>
      </c>
      <c r="R7991">
        <v>1</v>
      </c>
      <c r="S7991">
        <v>23.127171827465329</v>
      </c>
      <c r="T7991">
        <v>103.3830917025484</v>
      </c>
      <c r="U7991">
        <v>28.257830592502469</v>
      </c>
      <c r="V7991" t="s">
        <v>32</v>
      </c>
      <c r="W7991" t="s">
        <v>33</v>
      </c>
      <c r="X7991" t="str">
        <f t="shared" si="372"/>
        <v>NPT76AWQN</v>
      </c>
      <c r="Y7991">
        <f t="shared" si="373"/>
        <v>1</v>
      </c>
      <c r="Z7991">
        <f>COUNTIF($X$2:X7991,X7991)</f>
        <v>1</v>
      </c>
      <c r="AA7991" t="str">
        <f t="shared" si="374"/>
        <v>NPT76AWQN1</v>
      </c>
      <c r="AB7991">
        <f>COUNTIF(实际辖区!A:A,全部结果!X7991)</f>
        <v>1</v>
      </c>
      <c r="AC7991" s="9" t="str">
        <f>VLOOKUP(AA7991,实际辖区!D:E,2,0)</f>
        <v>POS_75941090</v>
      </c>
    </row>
    <row r="7992" spans="1:29">
      <c r="A7992" t="s">
        <v>97</v>
      </c>
      <c r="B7992" t="s">
        <v>16597</v>
      </c>
      <c r="C7992" t="s">
        <v>16598</v>
      </c>
      <c r="D7992" t="s">
        <v>14787</v>
      </c>
      <c r="E7992" t="s">
        <v>16592</v>
      </c>
      <c r="F7992" t="s">
        <v>16599</v>
      </c>
      <c r="G7992" t="s">
        <v>16597</v>
      </c>
      <c r="H7992" t="s">
        <v>29</v>
      </c>
      <c r="I7992">
        <v>2549924.1935483902</v>
      </c>
      <c r="J7992">
        <v>17524.8</v>
      </c>
      <c r="K7992">
        <v>17524.8</v>
      </c>
      <c r="L7992">
        <v>0.1393034825870646</v>
      </c>
      <c r="M7992">
        <v>23.226198100000001</v>
      </c>
      <c r="N7992">
        <v>102.84143280000001</v>
      </c>
      <c r="O7992" t="s">
        <v>16594</v>
      </c>
      <c r="P7992" t="s">
        <v>97</v>
      </c>
      <c r="Q7992" t="s">
        <v>926</v>
      </c>
      <c r="R7992">
        <v>0</v>
      </c>
      <c r="S7992">
        <v>23.127171827465329</v>
      </c>
      <c r="T7992">
        <v>103.3830917025484</v>
      </c>
      <c r="U7992">
        <v>56.533573889646391</v>
      </c>
      <c r="V7992" t="s">
        <v>32</v>
      </c>
      <c r="W7992" t="s">
        <v>33</v>
      </c>
      <c r="X7992" t="str">
        <f t="shared" si="372"/>
        <v>NPT76AWRE</v>
      </c>
      <c r="Y7992">
        <f t="shared" si="373"/>
        <v>1</v>
      </c>
      <c r="Z7992">
        <f>COUNTIF($X$2:X7992,X7992)</f>
        <v>1</v>
      </c>
      <c r="AA7992" t="str">
        <f t="shared" si="374"/>
        <v>NPT76AWRE1</v>
      </c>
      <c r="AB7992">
        <f>COUNTIF(实际辖区!A:A,全部结果!X7992)</f>
        <v>1</v>
      </c>
      <c r="AC7992" s="9" t="str">
        <f>VLOOKUP(AA7992,实际辖区!D:E,2,0)</f>
        <v>POS_75941090</v>
      </c>
    </row>
    <row r="7993" spans="1:29">
      <c r="A7993" t="s">
        <v>97</v>
      </c>
      <c r="B7993" t="s">
        <v>16600</v>
      </c>
      <c r="C7993" t="s">
        <v>16601</v>
      </c>
      <c r="D7993" t="s">
        <v>14787</v>
      </c>
      <c r="E7993" t="s">
        <v>16592</v>
      </c>
      <c r="F7993" t="s">
        <v>16602</v>
      </c>
      <c r="G7993" t="s">
        <v>16600</v>
      </c>
      <c r="H7993" t="s">
        <v>29</v>
      </c>
      <c r="I7993">
        <v>3038039.3127166</v>
      </c>
      <c r="J7993">
        <v>20732.25</v>
      </c>
      <c r="K7993">
        <v>36196.199999999997</v>
      </c>
      <c r="L7993">
        <v>0.1044776119402985</v>
      </c>
      <c r="M7993">
        <v>22.5193613</v>
      </c>
      <c r="N7993">
        <v>103.962177</v>
      </c>
      <c r="O7993" t="s">
        <v>16594</v>
      </c>
      <c r="P7993" t="s">
        <v>97</v>
      </c>
      <c r="Q7993" t="s">
        <v>926</v>
      </c>
      <c r="R7993">
        <v>0</v>
      </c>
      <c r="S7993">
        <v>23.127171827465329</v>
      </c>
      <c r="T7993">
        <v>103.3830917025484</v>
      </c>
      <c r="U7993">
        <v>89.802160846200152</v>
      </c>
      <c r="V7993" t="s">
        <v>32</v>
      </c>
      <c r="W7993" t="s">
        <v>33</v>
      </c>
      <c r="X7993" t="str">
        <f t="shared" si="372"/>
        <v>NPT76AWQC</v>
      </c>
      <c r="Y7993">
        <f t="shared" si="373"/>
        <v>1</v>
      </c>
      <c r="Z7993">
        <f>COUNTIF($X$2:X7993,X7993)</f>
        <v>1</v>
      </c>
      <c r="AA7993" t="str">
        <f t="shared" si="374"/>
        <v>NPT76AWQC1</v>
      </c>
      <c r="AB7993">
        <f>COUNTIF(实际辖区!A:A,全部结果!X7993)</f>
        <v>1</v>
      </c>
      <c r="AC7993" s="9" t="str">
        <f>VLOOKUP(AA7993,实际辖区!D:E,2,0)</f>
        <v>POS_75941090</v>
      </c>
    </row>
    <row r="7994" spans="1:29">
      <c r="A7994" t="s">
        <v>97</v>
      </c>
      <c r="B7994" t="s">
        <v>16603</v>
      </c>
      <c r="C7994" t="s">
        <v>16604</v>
      </c>
      <c r="D7994" t="s">
        <v>14787</v>
      </c>
      <c r="E7994" t="s">
        <v>16592</v>
      </c>
      <c r="F7994" t="s">
        <v>16605</v>
      </c>
      <c r="G7994" t="s">
        <v>16603</v>
      </c>
      <c r="H7994" t="s">
        <v>29</v>
      </c>
      <c r="I7994">
        <v>11579086.2711628</v>
      </c>
      <c r="J7994">
        <v>88902.79</v>
      </c>
      <c r="K7994">
        <v>70464.3</v>
      </c>
      <c r="L7994">
        <v>0.26368159203980102</v>
      </c>
      <c r="M7994">
        <v>23.6343596</v>
      </c>
      <c r="N7994">
        <v>102.82957500000001</v>
      </c>
      <c r="O7994" t="s">
        <v>16606</v>
      </c>
      <c r="P7994" t="s">
        <v>97</v>
      </c>
      <c r="Q7994" t="s">
        <v>926</v>
      </c>
      <c r="R7994">
        <v>1</v>
      </c>
      <c r="S7994">
        <v>23.881044017456819</v>
      </c>
      <c r="T7994">
        <v>103.1614775970363</v>
      </c>
      <c r="U7994">
        <v>43.488388365092511</v>
      </c>
      <c r="V7994" t="s">
        <v>32</v>
      </c>
      <c r="W7994" t="s">
        <v>33</v>
      </c>
      <c r="X7994" t="str">
        <f t="shared" si="372"/>
        <v>NPT76AWQH</v>
      </c>
      <c r="Y7994">
        <f t="shared" si="373"/>
        <v>1</v>
      </c>
      <c r="Z7994">
        <f>COUNTIF($X$2:X7994,X7994)</f>
        <v>1</v>
      </c>
      <c r="AA7994" t="str">
        <f t="shared" si="374"/>
        <v>NPT76AWQH1</v>
      </c>
      <c r="AB7994">
        <f>COUNTIF(实际辖区!A:A,全部结果!X7994)</f>
        <v>1</v>
      </c>
      <c r="AC7994" s="9" t="str">
        <f>VLOOKUP(AA7994,实际辖区!D:E,2,0)</f>
        <v>POS_75941092</v>
      </c>
    </row>
    <row r="7995" spans="1:29">
      <c r="A7995" t="s">
        <v>97</v>
      </c>
      <c r="B7995" t="s">
        <v>16607</v>
      </c>
      <c r="C7995" t="s">
        <v>16608</v>
      </c>
      <c r="D7995" t="s">
        <v>14787</v>
      </c>
      <c r="E7995" t="s">
        <v>16592</v>
      </c>
      <c r="F7995" t="s">
        <v>16609</v>
      </c>
      <c r="G7995" t="s">
        <v>16607</v>
      </c>
      <c r="H7995" t="s">
        <v>29</v>
      </c>
      <c r="I7995">
        <v>21079176.649480902</v>
      </c>
      <c r="J7995">
        <v>75283.92</v>
      </c>
      <c r="K7995">
        <v>57188.7</v>
      </c>
      <c r="L7995">
        <v>0.2437810945273631</v>
      </c>
      <c r="M7995">
        <v>23.368280500000001</v>
      </c>
      <c r="N7995">
        <v>103.1639742</v>
      </c>
      <c r="O7995" t="s">
        <v>16606</v>
      </c>
      <c r="P7995" t="s">
        <v>97</v>
      </c>
      <c r="Q7995" t="s">
        <v>926</v>
      </c>
      <c r="R7995">
        <v>1</v>
      </c>
      <c r="S7995">
        <v>23.881044017456819</v>
      </c>
      <c r="T7995">
        <v>103.1614775970363</v>
      </c>
      <c r="U7995">
        <v>56.790585251115459</v>
      </c>
      <c r="V7995" t="s">
        <v>32</v>
      </c>
      <c r="W7995" t="s">
        <v>33</v>
      </c>
      <c r="X7995" t="str">
        <f t="shared" si="372"/>
        <v>NPT76AWPS</v>
      </c>
      <c r="Y7995">
        <f t="shared" si="373"/>
        <v>1</v>
      </c>
      <c r="Z7995">
        <f>COUNTIF($X$2:X7995,X7995)</f>
        <v>1</v>
      </c>
      <c r="AA7995" t="str">
        <f t="shared" si="374"/>
        <v>NPT76AWPS1</v>
      </c>
      <c r="AB7995">
        <f>COUNTIF(实际辖区!A:A,全部结果!X7995)</f>
        <v>1</v>
      </c>
      <c r="AC7995" s="9" t="str">
        <f>VLOOKUP(AA7995,实际辖区!D:E,2,0)</f>
        <v>POS_75941092</v>
      </c>
    </row>
    <row r="7996" spans="1:29">
      <c r="A7996" t="s">
        <v>97</v>
      </c>
      <c r="B7996" t="s">
        <v>16610</v>
      </c>
      <c r="C7996" t="s">
        <v>16611</v>
      </c>
      <c r="D7996" t="s">
        <v>14787</v>
      </c>
      <c r="E7996" t="s">
        <v>16592</v>
      </c>
      <c r="F7996" t="s">
        <v>16612</v>
      </c>
      <c r="G7996" t="s">
        <v>16610</v>
      </c>
      <c r="H7996" t="s">
        <v>29</v>
      </c>
      <c r="I7996">
        <v>8225795.86497596</v>
      </c>
      <c r="J7996">
        <v>2836.2</v>
      </c>
      <c r="K7996">
        <v>5841.6</v>
      </c>
      <c r="L7996">
        <v>0.10945273631840791</v>
      </c>
      <c r="M7996">
        <v>23.7064813</v>
      </c>
      <c r="N7996">
        <v>103.2794909</v>
      </c>
      <c r="O7996" t="s">
        <v>16606</v>
      </c>
      <c r="P7996" t="s">
        <v>97</v>
      </c>
      <c r="Q7996" t="s">
        <v>926</v>
      </c>
      <c r="R7996">
        <v>1</v>
      </c>
      <c r="S7996">
        <v>23.881044017456819</v>
      </c>
      <c r="T7996">
        <v>103.1614775970363</v>
      </c>
      <c r="U7996">
        <v>22.769384879253408</v>
      </c>
      <c r="V7996" t="s">
        <v>32</v>
      </c>
      <c r="W7996" t="s">
        <v>33</v>
      </c>
      <c r="X7996" t="str">
        <f t="shared" si="372"/>
        <v>NPT76CY5I</v>
      </c>
      <c r="Y7996">
        <f t="shared" si="373"/>
        <v>1</v>
      </c>
      <c r="Z7996">
        <f>COUNTIF($X$2:X7996,X7996)</f>
        <v>1</v>
      </c>
      <c r="AA7996" t="str">
        <f t="shared" si="374"/>
        <v>NPT76CY5I1</v>
      </c>
      <c r="AB7996">
        <f>COUNTIF(实际辖区!A:A,全部结果!X7996)</f>
        <v>1</v>
      </c>
      <c r="AC7996" s="9" t="str">
        <f>VLOOKUP(AA7996,实际辖区!D:E,2,0)</f>
        <v>POS_75941092</v>
      </c>
    </row>
    <row r="7997" spans="1:29">
      <c r="A7997" t="s">
        <v>97</v>
      </c>
      <c r="B7997" t="s">
        <v>16613</v>
      </c>
      <c r="C7997" t="s">
        <v>16614</v>
      </c>
      <c r="D7997" t="s">
        <v>14787</v>
      </c>
      <c r="E7997" t="s">
        <v>16592</v>
      </c>
      <c r="F7997" t="s">
        <v>16605</v>
      </c>
      <c r="G7997" t="s">
        <v>16613</v>
      </c>
      <c r="H7997" t="s">
        <v>29</v>
      </c>
      <c r="I7997">
        <v>3416849.31373232</v>
      </c>
      <c r="J7997">
        <v>18255</v>
      </c>
      <c r="K7997">
        <v>15336.06</v>
      </c>
      <c r="L7997">
        <v>0.1044776119402985</v>
      </c>
      <c r="M7997">
        <v>23.6239968</v>
      </c>
      <c r="N7997">
        <v>102.81397939999999</v>
      </c>
      <c r="O7997" t="s">
        <v>16606</v>
      </c>
      <c r="P7997" t="s">
        <v>97</v>
      </c>
      <c r="Q7997" t="s">
        <v>926</v>
      </c>
      <c r="R7997">
        <v>0</v>
      </c>
      <c r="S7997">
        <v>23.881044017456819</v>
      </c>
      <c r="T7997">
        <v>103.1614775970363</v>
      </c>
      <c r="U7997">
        <v>45.447559963965503</v>
      </c>
      <c r="V7997" t="s">
        <v>32</v>
      </c>
      <c r="W7997" t="s">
        <v>33</v>
      </c>
      <c r="X7997" t="str">
        <f t="shared" si="372"/>
        <v>NPT76AWQJ</v>
      </c>
      <c r="Y7997">
        <f t="shared" si="373"/>
        <v>1</v>
      </c>
      <c r="Z7997">
        <f>COUNTIF($X$2:X7997,X7997)</f>
        <v>1</v>
      </c>
      <c r="AA7997" t="str">
        <f t="shared" si="374"/>
        <v>NPT76AWQJ1</v>
      </c>
      <c r="AB7997">
        <f>COUNTIF(实际辖区!A:A,全部结果!X7997)</f>
        <v>1</v>
      </c>
      <c r="AC7997" s="9" t="str">
        <f>VLOOKUP(AA7997,实际辖区!D:E,2,0)</f>
        <v>POS_75941092</v>
      </c>
    </row>
    <row r="7998" spans="1:29">
      <c r="A7998" t="s">
        <v>97</v>
      </c>
      <c r="B7998" t="s">
        <v>16615</v>
      </c>
      <c r="C7998" t="s">
        <v>16616</v>
      </c>
      <c r="D7998" t="s">
        <v>14787</v>
      </c>
      <c r="E7998" t="s">
        <v>16592</v>
      </c>
      <c r="F7998" t="s">
        <v>16609</v>
      </c>
      <c r="G7998" t="s">
        <v>16615</v>
      </c>
      <c r="H7998" t="s">
        <v>29</v>
      </c>
      <c r="I7998">
        <v>3507536.9942713701</v>
      </c>
      <c r="J7998">
        <v>7781.79</v>
      </c>
      <c r="K7998">
        <v>7839.72</v>
      </c>
      <c r="L7998">
        <v>7.9601990049751201E-2</v>
      </c>
      <c r="M7998">
        <v>23.368837899999999</v>
      </c>
      <c r="N7998">
        <v>103.1679611</v>
      </c>
      <c r="O7998" t="s">
        <v>16606</v>
      </c>
      <c r="P7998" t="s">
        <v>97</v>
      </c>
      <c r="Q7998" t="s">
        <v>926</v>
      </c>
      <c r="R7998">
        <v>0</v>
      </c>
      <c r="S7998">
        <v>23.881044017456819</v>
      </c>
      <c r="T7998">
        <v>103.1614775970363</v>
      </c>
      <c r="U7998">
        <v>56.732140098769392</v>
      </c>
      <c r="V7998" t="s">
        <v>32</v>
      </c>
      <c r="W7998" t="s">
        <v>33</v>
      </c>
      <c r="X7998" t="str">
        <f t="shared" si="372"/>
        <v>NPT76AWPW</v>
      </c>
      <c r="Y7998">
        <f t="shared" si="373"/>
        <v>1</v>
      </c>
      <c r="Z7998">
        <f>COUNTIF($X$2:X7998,X7998)</f>
        <v>1</v>
      </c>
      <c r="AA7998" t="str">
        <f t="shared" si="374"/>
        <v>NPT76AWPW1</v>
      </c>
      <c r="AB7998">
        <f>COUNTIF(实际辖区!A:A,全部结果!X7998)</f>
        <v>1</v>
      </c>
      <c r="AC7998" s="9" t="str">
        <f>VLOOKUP(AA7998,实际辖区!D:E,2,0)</f>
        <v>POS_75941092</v>
      </c>
    </row>
    <row r="7999" spans="1:29">
      <c r="A7999" t="s">
        <v>97</v>
      </c>
      <c r="B7999" t="s">
        <v>16617</v>
      </c>
      <c r="C7999" t="s">
        <v>16618</v>
      </c>
      <c r="D7999" t="s">
        <v>14787</v>
      </c>
      <c r="E7999" t="s">
        <v>16592</v>
      </c>
      <c r="F7999" t="s">
        <v>16605</v>
      </c>
      <c r="G7999" t="s">
        <v>16617</v>
      </c>
      <c r="H7999" t="s">
        <v>29</v>
      </c>
      <c r="I7999">
        <v>2561623.84852238</v>
      </c>
      <c r="J7999">
        <v>8032.2</v>
      </c>
      <c r="K7999">
        <v>3870.06</v>
      </c>
      <c r="L7999">
        <v>6.9651741293532299E-2</v>
      </c>
      <c r="M7999">
        <v>23.6293966</v>
      </c>
      <c r="N7999">
        <v>102.8198392</v>
      </c>
      <c r="O7999" t="s">
        <v>16606</v>
      </c>
      <c r="P7999" t="s">
        <v>97</v>
      </c>
      <c r="Q7999" t="s">
        <v>926</v>
      </c>
      <c r="R7999">
        <v>0</v>
      </c>
      <c r="S7999">
        <v>23.881044017456819</v>
      </c>
      <c r="T7999">
        <v>103.1614775970363</v>
      </c>
      <c r="U7999">
        <v>44.606821417800219</v>
      </c>
      <c r="V7999" t="s">
        <v>32</v>
      </c>
      <c r="W7999" t="s">
        <v>33</v>
      </c>
      <c r="X7999" t="str">
        <f t="shared" si="372"/>
        <v>NPT76AWQF</v>
      </c>
      <c r="Y7999">
        <f t="shared" si="373"/>
        <v>1</v>
      </c>
      <c r="Z7999">
        <f>COUNTIF($X$2:X7999,X7999)</f>
        <v>1</v>
      </c>
      <c r="AA7999" t="str">
        <f t="shared" si="374"/>
        <v>NPT76AWQF1</v>
      </c>
      <c r="AB7999">
        <f>COUNTIF(实际辖区!A:A,全部结果!X7999)</f>
        <v>1</v>
      </c>
      <c r="AC7999" s="9" t="str">
        <f>VLOOKUP(AA7999,实际辖区!D:E,2,0)</f>
        <v>POS_75941092</v>
      </c>
    </row>
    <row r="8000" spans="1:29">
      <c r="A8000" t="s">
        <v>97</v>
      </c>
      <c r="B8000" t="s">
        <v>16619</v>
      </c>
      <c r="C8000" t="s">
        <v>16620</v>
      </c>
      <c r="D8000" t="s">
        <v>14787</v>
      </c>
      <c r="E8000" t="s">
        <v>16592</v>
      </c>
      <c r="F8000" t="s">
        <v>16621</v>
      </c>
      <c r="G8000" t="s">
        <v>16619</v>
      </c>
      <c r="H8000" t="s">
        <v>29</v>
      </c>
      <c r="I8000">
        <v>4703557.3852156298</v>
      </c>
      <c r="J8000">
        <v>26902.86</v>
      </c>
      <c r="K8000">
        <v>42174.27</v>
      </c>
      <c r="L8000">
        <v>4.9751243781094502E-2</v>
      </c>
      <c r="M8000">
        <v>23.710327700000001</v>
      </c>
      <c r="N8000">
        <v>102.500434</v>
      </c>
      <c r="O8000" t="s">
        <v>16606</v>
      </c>
      <c r="P8000" t="s">
        <v>97</v>
      </c>
      <c r="Q8000" t="s">
        <v>926</v>
      </c>
      <c r="R8000">
        <v>1</v>
      </c>
      <c r="S8000">
        <v>23.881044017456819</v>
      </c>
      <c r="T8000">
        <v>103.1614775970363</v>
      </c>
      <c r="U8000">
        <v>69.971088122266536</v>
      </c>
      <c r="V8000" t="s">
        <v>32</v>
      </c>
      <c r="W8000" t="s">
        <v>33</v>
      </c>
      <c r="X8000" t="str">
        <f t="shared" si="372"/>
        <v>NPT76AWQW</v>
      </c>
      <c r="Y8000">
        <f t="shared" si="373"/>
        <v>1</v>
      </c>
      <c r="Z8000">
        <f>COUNTIF($X$2:X8000,X8000)</f>
        <v>1</v>
      </c>
      <c r="AA8000" t="str">
        <f t="shared" si="374"/>
        <v>NPT76AWQW1</v>
      </c>
      <c r="AB8000">
        <f>COUNTIF(实际辖区!A:A,全部结果!X8000)</f>
        <v>1</v>
      </c>
      <c r="AC8000" s="9" t="str">
        <f>VLOOKUP(AA8000,实际辖区!D:E,2,0)</f>
        <v>POS_75941092</v>
      </c>
    </row>
    <row r="8001" spans="1:29">
      <c r="A8001" t="s">
        <v>97</v>
      </c>
      <c r="B8001" t="s">
        <v>16622</v>
      </c>
      <c r="C8001" t="s">
        <v>16623</v>
      </c>
      <c r="D8001" t="s">
        <v>14787</v>
      </c>
      <c r="E8001" t="s">
        <v>16592</v>
      </c>
      <c r="F8001" t="s">
        <v>16612</v>
      </c>
      <c r="G8001" t="s">
        <v>16622</v>
      </c>
      <c r="H8001" t="s">
        <v>29</v>
      </c>
      <c r="I8001">
        <v>2586296.04612276</v>
      </c>
      <c r="J8001">
        <v>16794.599999999999</v>
      </c>
      <c r="K8001">
        <v>8708.1</v>
      </c>
      <c r="L8001">
        <v>1.99004975124378E-2</v>
      </c>
      <c r="M8001">
        <v>23.709425499999998</v>
      </c>
      <c r="N8001">
        <v>103.2573783</v>
      </c>
      <c r="O8001" t="s">
        <v>16606</v>
      </c>
      <c r="P8001" t="s">
        <v>97</v>
      </c>
      <c r="Q8001" t="s">
        <v>926</v>
      </c>
      <c r="R8001">
        <v>0</v>
      </c>
      <c r="S8001">
        <v>23.881044017456819</v>
      </c>
      <c r="T8001">
        <v>103.1614775970363</v>
      </c>
      <c r="U8001">
        <v>21.373139019547128</v>
      </c>
      <c r="V8001" t="s">
        <v>32</v>
      </c>
      <c r="W8001" t="s">
        <v>33</v>
      </c>
      <c r="X8001" t="str">
        <f t="shared" si="372"/>
        <v>NPT76AWQR</v>
      </c>
      <c r="Y8001">
        <f t="shared" si="373"/>
        <v>1</v>
      </c>
      <c r="Z8001">
        <f>COUNTIF($X$2:X8001,X8001)</f>
        <v>1</v>
      </c>
      <c r="AA8001" t="str">
        <f t="shared" si="374"/>
        <v>NPT76AWQR1</v>
      </c>
      <c r="AB8001">
        <f>COUNTIF(实际辖区!A:A,全部结果!X8001)</f>
        <v>1</v>
      </c>
      <c r="AC8001" s="9" t="str">
        <f>VLOOKUP(AA8001,实际辖区!D:E,2,0)</f>
        <v>POS_75941092</v>
      </c>
    </row>
    <row r="8002" spans="1:29">
      <c r="A8002" t="s">
        <v>97</v>
      </c>
      <c r="B8002" t="s">
        <v>16624</v>
      </c>
      <c r="C8002" t="s">
        <v>16625</v>
      </c>
      <c r="D8002" t="s">
        <v>14787</v>
      </c>
      <c r="E8002" t="s">
        <v>16592</v>
      </c>
      <c r="F8002" t="s">
        <v>16626</v>
      </c>
      <c r="G8002" t="s">
        <v>16624</v>
      </c>
      <c r="H8002" t="s">
        <v>29</v>
      </c>
      <c r="I8002">
        <v>7985926.9002995901</v>
      </c>
      <c r="J8002">
        <v>10319.4</v>
      </c>
      <c r="K8002">
        <v>8026.2</v>
      </c>
      <c r="L8002">
        <v>1.99004975124378E-2</v>
      </c>
      <c r="M8002">
        <v>24.4072332</v>
      </c>
      <c r="N8002">
        <v>103.4468639</v>
      </c>
      <c r="O8002" t="s">
        <v>16606</v>
      </c>
      <c r="P8002" t="s">
        <v>97</v>
      </c>
      <c r="Q8002" t="s">
        <v>926</v>
      </c>
      <c r="R8002">
        <v>0</v>
      </c>
      <c r="S8002">
        <v>23.881044017456819</v>
      </c>
      <c r="T8002">
        <v>103.1614775970363</v>
      </c>
      <c r="U8002">
        <v>65.099972198604391</v>
      </c>
      <c r="V8002" t="s">
        <v>32</v>
      </c>
      <c r="W8002" t="s">
        <v>33</v>
      </c>
      <c r="X8002" t="str">
        <f t="shared" si="372"/>
        <v>NPT76AWRA</v>
      </c>
      <c r="Y8002">
        <f t="shared" si="373"/>
        <v>1</v>
      </c>
      <c r="Z8002">
        <f>COUNTIF($X$2:X8002,X8002)</f>
        <v>1</v>
      </c>
      <c r="AA8002" t="str">
        <f t="shared" si="374"/>
        <v>NPT76AWRA1</v>
      </c>
      <c r="AB8002">
        <f>COUNTIF(实际辖区!A:A,全部结果!X8002)</f>
        <v>1</v>
      </c>
      <c r="AC8002" s="9" t="str">
        <f>VLOOKUP(AA8002,实际辖区!D:E,2,0)</f>
        <v>POS_75941092</v>
      </c>
    </row>
    <row r="8003" spans="1:29">
      <c r="A8003" t="s">
        <v>97</v>
      </c>
      <c r="B8003" t="s">
        <v>16627</v>
      </c>
      <c r="C8003" t="s">
        <v>16628</v>
      </c>
      <c r="D8003" t="s">
        <v>14787</v>
      </c>
      <c r="E8003" t="s">
        <v>16592</v>
      </c>
      <c r="F8003" t="s">
        <v>16612</v>
      </c>
      <c r="G8003" t="s">
        <v>16627</v>
      </c>
      <c r="H8003" t="s">
        <v>29</v>
      </c>
      <c r="I8003">
        <v>4884867.1954078497</v>
      </c>
      <c r="J8003">
        <v>0</v>
      </c>
      <c r="K8003">
        <v>803.22</v>
      </c>
      <c r="L8003">
        <v>1.99004975124378E-2</v>
      </c>
      <c r="M8003">
        <v>23.712523000000001</v>
      </c>
      <c r="N8003">
        <v>103.244766</v>
      </c>
      <c r="O8003" t="s">
        <v>16606</v>
      </c>
      <c r="P8003" t="s">
        <v>97</v>
      </c>
      <c r="Q8003" t="s">
        <v>926</v>
      </c>
      <c r="R8003">
        <v>0</v>
      </c>
      <c r="S8003">
        <v>23.881044017456819</v>
      </c>
      <c r="T8003">
        <v>103.1614775970363</v>
      </c>
      <c r="U8003">
        <v>20.503978166955871</v>
      </c>
      <c r="V8003" t="s">
        <v>32</v>
      </c>
      <c r="W8003" t="s">
        <v>33</v>
      </c>
      <c r="X8003" t="str">
        <f t="shared" ref="X8003:X8066" si="375">P8003&amp;B8003</f>
        <v>NPT76AXBQ</v>
      </c>
      <c r="Y8003">
        <f t="shared" ref="Y8003:Y8066" si="376">COUNTIF(X:X,X8003)</f>
        <v>1</v>
      </c>
      <c r="Z8003">
        <f>COUNTIF($X$2:X8003,X8003)</f>
        <v>1</v>
      </c>
      <c r="AA8003" t="str">
        <f t="shared" ref="AA8003:AA8066" si="377">X8003&amp;Z8003</f>
        <v>NPT76AXBQ1</v>
      </c>
      <c r="AB8003">
        <f>COUNTIF(实际辖区!A:A,全部结果!X8003)</f>
        <v>1</v>
      </c>
      <c r="AC8003" s="9" t="str">
        <f>VLOOKUP(AA8003,实际辖区!D:E,2,0)</f>
        <v>POS_75941092</v>
      </c>
    </row>
    <row r="8004" spans="1:29">
      <c r="A8004" t="s">
        <v>97</v>
      </c>
      <c r="B8004" t="s">
        <v>16629</v>
      </c>
      <c r="C8004" t="s">
        <v>16630</v>
      </c>
      <c r="D8004" t="s">
        <v>14787</v>
      </c>
      <c r="E8004" t="s">
        <v>16592</v>
      </c>
      <c r="F8004" t="s">
        <v>16631</v>
      </c>
      <c r="G8004" t="s">
        <v>16629</v>
      </c>
      <c r="H8004" t="s">
        <v>29</v>
      </c>
      <c r="I8004">
        <v>8205298.6657841597</v>
      </c>
      <c r="J8004">
        <v>61343.1</v>
      </c>
      <c r="K8004">
        <v>27017.4</v>
      </c>
      <c r="L8004">
        <v>1.4925373134328301E-2</v>
      </c>
      <c r="M8004">
        <v>24.535814899999998</v>
      </c>
      <c r="N8004">
        <v>103.7756416</v>
      </c>
      <c r="O8004" t="s">
        <v>16606</v>
      </c>
      <c r="P8004" t="s">
        <v>97</v>
      </c>
      <c r="Q8004" t="s">
        <v>926</v>
      </c>
      <c r="R8004">
        <v>0</v>
      </c>
      <c r="S8004">
        <v>23.881044017456819</v>
      </c>
      <c r="T8004">
        <v>103.1614775970363</v>
      </c>
      <c r="U8004">
        <v>95.667182812117161</v>
      </c>
      <c r="V8004" t="s">
        <v>32</v>
      </c>
      <c r="W8004" t="s">
        <v>33</v>
      </c>
      <c r="X8004" t="str">
        <f t="shared" si="375"/>
        <v>NPT76AWPZ</v>
      </c>
      <c r="Y8004">
        <f t="shared" si="376"/>
        <v>1</v>
      </c>
      <c r="Z8004">
        <f>COUNTIF($X$2:X8004,X8004)</f>
        <v>1</v>
      </c>
      <c r="AA8004" t="str">
        <f t="shared" si="377"/>
        <v>NPT76AWPZ1</v>
      </c>
      <c r="AB8004">
        <f>COUNTIF(实际辖区!A:A,全部结果!X8004)</f>
        <v>1</v>
      </c>
      <c r="AC8004" s="9" t="str">
        <f>VLOOKUP(AA8004,实际辖区!D:E,2,0)</f>
        <v>POS_75941092</v>
      </c>
    </row>
    <row r="8005" spans="1:29">
      <c r="A8005" t="s">
        <v>97</v>
      </c>
      <c r="B8005" t="s">
        <v>16632</v>
      </c>
      <c r="C8005" t="s">
        <v>16633</v>
      </c>
      <c r="D8005" t="s">
        <v>14787</v>
      </c>
      <c r="E8005" t="s">
        <v>16592</v>
      </c>
      <c r="F8005" t="s">
        <v>16605</v>
      </c>
      <c r="G8005" t="s">
        <v>16632</v>
      </c>
      <c r="H8005" t="s">
        <v>29</v>
      </c>
      <c r="I8005">
        <v>2486500</v>
      </c>
      <c r="J8005">
        <v>0</v>
      </c>
      <c r="K8005">
        <v>0</v>
      </c>
      <c r="L8005">
        <v>1.4925373134328301E-2</v>
      </c>
      <c r="M8005">
        <v>23.9530639</v>
      </c>
      <c r="N8005">
        <v>102.7990695</v>
      </c>
      <c r="O8005" t="s">
        <v>16606</v>
      </c>
      <c r="P8005" t="s">
        <v>97</v>
      </c>
      <c r="Q8005" t="s">
        <v>926</v>
      </c>
      <c r="R8005">
        <v>0</v>
      </c>
      <c r="S8005">
        <v>23.881044017456819</v>
      </c>
      <c r="T8005">
        <v>103.1614775970363</v>
      </c>
      <c r="U8005">
        <v>37.751589452606233</v>
      </c>
      <c r="V8005" t="s">
        <v>32</v>
      </c>
      <c r="W8005" t="s">
        <v>33</v>
      </c>
      <c r="X8005" t="str">
        <f t="shared" si="375"/>
        <v>NPT76AWQI</v>
      </c>
      <c r="Y8005">
        <f t="shared" si="376"/>
        <v>1</v>
      </c>
      <c r="Z8005">
        <f>COUNTIF($X$2:X8005,X8005)</f>
        <v>1</v>
      </c>
      <c r="AA8005" t="str">
        <f t="shared" si="377"/>
        <v>NPT76AWQI1</v>
      </c>
      <c r="AB8005">
        <f>COUNTIF(实际辖区!A:A,全部结果!X8005)</f>
        <v>1</v>
      </c>
      <c r="AC8005" s="9" t="str">
        <f>VLOOKUP(AA8005,实际辖区!D:E,2,0)</f>
        <v>POS_75941092</v>
      </c>
    </row>
    <row r="8006" spans="1:29">
      <c r="A8006" t="s">
        <v>97</v>
      </c>
      <c r="B8006" t="s">
        <v>16634</v>
      </c>
      <c r="C8006" t="s">
        <v>16635</v>
      </c>
      <c r="D8006" t="s">
        <v>14787</v>
      </c>
      <c r="E8006" t="s">
        <v>16592</v>
      </c>
      <c r="F8006" t="s">
        <v>16631</v>
      </c>
      <c r="G8006" t="s">
        <v>16634</v>
      </c>
      <c r="H8006" t="s">
        <v>29</v>
      </c>
      <c r="I8006">
        <v>2366477.2834947398</v>
      </c>
      <c r="J8006">
        <v>4586.3999999999996</v>
      </c>
      <c r="K8006">
        <v>0</v>
      </c>
      <c r="L8006">
        <v>4.9751243781093997E-3</v>
      </c>
      <c r="M8006">
        <v>24.561603999999999</v>
      </c>
      <c r="N8006">
        <v>103.7652966</v>
      </c>
      <c r="O8006" t="s">
        <v>16606</v>
      </c>
      <c r="P8006" t="s">
        <v>97</v>
      </c>
      <c r="Q8006" t="s">
        <v>926</v>
      </c>
      <c r="R8006">
        <v>0</v>
      </c>
      <c r="S8006">
        <v>23.881044017456819</v>
      </c>
      <c r="T8006">
        <v>103.1614775970363</v>
      </c>
      <c r="U8006">
        <v>97.179792453515986</v>
      </c>
      <c r="V8006" t="s">
        <v>32</v>
      </c>
      <c r="W8006" t="s">
        <v>33</v>
      </c>
      <c r="X8006" t="str">
        <f t="shared" si="375"/>
        <v>NPT76AWQA</v>
      </c>
      <c r="Y8006">
        <f t="shared" si="376"/>
        <v>1</v>
      </c>
      <c r="Z8006">
        <f>COUNTIF($X$2:X8006,X8006)</f>
        <v>1</v>
      </c>
      <c r="AA8006" t="str">
        <f t="shared" si="377"/>
        <v>NPT76AWQA1</v>
      </c>
      <c r="AB8006">
        <f>COUNTIF(实际辖区!A:A,全部结果!X8006)</f>
        <v>1</v>
      </c>
      <c r="AC8006" s="9" t="str">
        <f>VLOOKUP(AA8006,实际辖区!D:E,2,0)</f>
        <v>POS_75941092</v>
      </c>
    </row>
    <row r="8007" spans="1:29">
      <c r="A8007" t="s">
        <v>97</v>
      </c>
      <c r="B8007" t="s">
        <v>16636</v>
      </c>
      <c r="C8007" t="s">
        <v>16637</v>
      </c>
      <c r="D8007" t="s">
        <v>14787</v>
      </c>
      <c r="E8007" t="s">
        <v>16592</v>
      </c>
      <c r="F8007" t="s">
        <v>16626</v>
      </c>
      <c r="G8007" t="s">
        <v>16636</v>
      </c>
      <c r="H8007" t="s">
        <v>29</v>
      </c>
      <c r="I8007">
        <v>2287454.8003901602</v>
      </c>
      <c r="J8007">
        <v>0</v>
      </c>
      <c r="K8007">
        <v>8032.2</v>
      </c>
      <c r="L8007">
        <v>4.9751243781093997E-3</v>
      </c>
      <c r="M8007">
        <v>24.4073992</v>
      </c>
      <c r="N8007">
        <v>103.4071818</v>
      </c>
      <c r="O8007" t="s">
        <v>16606</v>
      </c>
      <c r="P8007" t="s">
        <v>97</v>
      </c>
      <c r="Q8007" t="s">
        <v>926</v>
      </c>
      <c r="R8007">
        <v>0</v>
      </c>
      <c r="S8007">
        <v>23.881044017456819</v>
      </c>
      <c r="T8007">
        <v>103.1614775970363</v>
      </c>
      <c r="U8007">
        <v>63.422729785447387</v>
      </c>
      <c r="V8007" t="s">
        <v>32</v>
      </c>
      <c r="W8007" t="s">
        <v>33</v>
      </c>
      <c r="X8007" t="str">
        <f t="shared" si="375"/>
        <v>NPT76AWRB</v>
      </c>
      <c r="Y8007">
        <f t="shared" si="376"/>
        <v>1</v>
      </c>
      <c r="Z8007">
        <f>COUNTIF($X$2:X8007,X8007)</f>
        <v>1</v>
      </c>
      <c r="AA8007" t="str">
        <f t="shared" si="377"/>
        <v>NPT76AWRB1</v>
      </c>
      <c r="AB8007">
        <f>COUNTIF(实际辖区!A:A,全部结果!X8007)</f>
        <v>1</v>
      </c>
      <c r="AC8007" s="9" t="str">
        <f>VLOOKUP(AA8007,实际辖区!D:E,2,0)</f>
        <v>POS_75941092</v>
      </c>
    </row>
    <row r="8008" spans="1:29">
      <c r="A8008" t="s">
        <v>97</v>
      </c>
      <c r="B8008" t="s">
        <v>16638</v>
      </c>
      <c r="C8008" t="s">
        <v>16639</v>
      </c>
      <c r="D8008" t="s">
        <v>13934</v>
      </c>
      <c r="E8008" t="s">
        <v>14157</v>
      </c>
      <c r="F8008" t="s">
        <v>14158</v>
      </c>
      <c r="G8008" t="s">
        <v>16638</v>
      </c>
      <c r="H8008" t="s">
        <v>29</v>
      </c>
      <c r="I8008">
        <v>5604074.8902668403</v>
      </c>
      <c r="J8008">
        <v>80031.12</v>
      </c>
      <c r="K8008">
        <v>67908.600000000006</v>
      </c>
      <c r="L8008">
        <v>0.20895522388059701</v>
      </c>
      <c r="M8008">
        <v>37.486852399999997</v>
      </c>
      <c r="N8008">
        <v>122.1392714</v>
      </c>
      <c r="O8008" t="s">
        <v>16640</v>
      </c>
      <c r="P8008" t="s">
        <v>97</v>
      </c>
      <c r="Q8008" t="s">
        <v>14886</v>
      </c>
      <c r="R8008">
        <v>1</v>
      </c>
      <c r="S8008">
        <v>37.290440109194968</v>
      </c>
      <c r="T8008">
        <v>122.1379770473672</v>
      </c>
      <c r="U8008">
        <v>21.799107821087389</v>
      </c>
      <c r="V8008" t="s">
        <v>32</v>
      </c>
      <c r="W8008" t="s">
        <v>33</v>
      </c>
      <c r="X8008" t="str">
        <f t="shared" si="375"/>
        <v>NPT76ANZL</v>
      </c>
      <c r="Y8008">
        <f t="shared" si="376"/>
        <v>1</v>
      </c>
      <c r="Z8008">
        <f>COUNTIF($X$2:X8008,X8008)</f>
        <v>1</v>
      </c>
      <c r="AA8008" t="str">
        <f t="shared" si="377"/>
        <v>NPT76ANZL1</v>
      </c>
      <c r="AB8008">
        <f>COUNTIF(实际辖区!A:A,全部结果!X8008)</f>
        <v>1</v>
      </c>
      <c r="AC8008" s="9" t="str">
        <f>VLOOKUP(AA8008,实际辖区!D:E,2,0)</f>
        <v>POS_00253823</v>
      </c>
    </row>
    <row r="8009" spans="1:29">
      <c r="A8009" t="s">
        <v>97</v>
      </c>
      <c r="B8009" t="s">
        <v>16641</v>
      </c>
      <c r="C8009" t="s">
        <v>16642</v>
      </c>
      <c r="D8009" t="s">
        <v>13934</v>
      </c>
      <c r="E8009" t="s">
        <v>14157</v>
      </c>
      <c r="F8009" t="s">
        <v>14158</v>
      </c>
      <c r="G8009" t="s">
        <v>16641</v>
      </c>
      <c r="H8009" t="s">
        <v>29</v>
      </c>
      <c r="I8009">
        <v>2551249.74279059</v>
      </c>
      <c r="J8009">
        <v>61336.800000000003</v>
      </c>
      <c r="K8009">
        <v>78861.600000000006</v>
      </c>
      <c r="L8009">
        <v>0.154228855721393</v>
      </c>
      <c r="M8009">
        <v>37.514652400000003</v>
      </c>
      <c r="N8009">
        <v>122.1264256</v>
      </c>
      <c r="O8009" t="s">
        <v>16640</v>
      </c>
      <c r="P8009" t="s">
        <v>97</v>
      </c>
      <c r="Q8009" t="s">
        <v>14886</v>
      </c>
      <c r="R8009">
        <v>0</v>
      </c>
      <c r="S8009">
        <v>37.290440109194968</v>
      </c>
      <c r="T8009">
        <v>122.1379770473672</v>
      </c>
      <c r="U8009">
        <v>24.90525593824178</v>
      </c>
      <c r="V8009" t="s">
        <v>32</v>
      </c>
      <c r="W8009" t="s">
        <v>33</v>
      </c>
      <c r="X8009" t="str">
        <f t="shared" si="375"/>
        <v>NPT76ANZM</v>
      </c>
      <c r="Y8009">
        <f t="shared" si="376"/>
        <v>1</v>
      </c>
      <c r="Z8009">
        <f>COUNTIF($X$2:X8009,X8009)</f>
        <v>1</v>
      </c>
      <c r="AA8009" t="str">
        <f t="shared" si="377"/>
        <v>NPT76ANZM1</v>
      </c>
      <c r="AB8009">
        <f>COUNTIF(实际辖区!A:A,全部结果!X8009)</f>
        <v>1</v>
      </c>
      <c r="AC8009" s="9" t="str">
        <f>VLOOKUP(AA8009,实际辖区!D:E,2,0)</f>
        <v>POS_00253823</v>
      </c>
    </row>
    <row r="8010" spans="1:29">
      <c r="A8010" t="s">
        <v>97</v>
      </c>
      <c r="B8010" t="s">
        <v>16643</v>
      </c>
      <c r="C8010" t="s">
        <v>16644</v>
      </c>
      <c r="D8010" t="s">
        <v>13934</v>
      </c>
      <c r="E8010" t="s">
        <v>14157</v>
      </c>
      <c r="F8010" t="s">
        <v>14158</v>
      </c>
      <c r="G8010" t="s">
        <v>16643</v>
      </c>
      <c r="H8010" t="s">
        <v>29</v>
      </c>
      <c r="I8010">
        <v>9270618.6546366606</v>
      </c>
      <c r="J8010">
        <v>26287.200000000001</v>
      </c>
      <c r="K8010">
        <v>17524.8</v>
      </c>
      <c r="L8010">
        <v>0.1343283582089552</v>
      </c>
      <c r="M8010">
        <v>37.424949300000002</v>
      </c>
      <c r="N8010">
        <v>122.17157469999999</v>
      </c>
      <c r="O8010" t="s">
        <v>16640</v>
      </c>
      <c r="P8010" t="s">
        <v>97</v>
      </c>
      <c r="Q8010" t="s">
        <v>14886</v>
      </c>
      <c r="R8010">
        <v>0</v>
      </c>
      <c r="S8010">
        <v>37.290440109194968</v>
      </c>
      <c r="T8010">
        <v>122.1379770473672</v>
      </c>
      <c r="U8010">
        <v>15.22226161211456</v>
      </c>
      <c r="V8010" t="s">
        <v>32</v>
      </c>
      <c r="W8010" t="s">
        <v>33</v>
      </c>
      <c r="X8010" t="str">
        <f t="shared" si="375"/>
        <v>NPT76ANZO</v>
      </c>
      <c r="Y8010">
        <f t="shared" si="376"/>
        <v>1</v>
      </c>
      <c r="Z8010">
        <f>COUNTIF($X$2:X8010,X8010)</f>
        <v>1</v>
      </c>
      <c r="AA8010" t="str">
        <f t="shared" si="377"/>
        <v>NPT76ANZO1</v>
      </c>
      <c r="AB8010">
        <f>COUNTIF(实际辖区!A:A,全部结果!X8010)</f>
        <v>1</v>
      </c>
      <c r="AC8010" s="9" t="str">
        <f>VLOOKUP(AA8010,实际辖区!D:E,2,0)</f>
        <v>POS_00253823</v>
      </c>
    </row>
    <row r="8011" spans="1:29">
      <c r="A8011" t="s">
        <v>97</v>
      </c>
      <c r="B8011" t="s">
        <v>16645</v>
      </c>
      <c r="C8011" t="s">
        <v>16646</v>
      </c>
      <c r="D8011" t="s">
        <v>13934</v>
      </c>
      <c r="E8011" t="s">
        <v>14157</v>
      </c>
      <c r="F8011" t="s">
        <v>14158</v>
      </c>
      <c r="G8011" t="s">
        <v>16645</v>
      </c>
      <c r="H8011" t="s">
        <v>29</v>
      </c>
      <c r="I8011">
        <v>11761719.7763534</v>
      </c>
      <c r="J8011">
        <v>84280.8</v>
      </c>
      <c r="K8011">
        <v>99307.199999999997</v>
      </c>
      <c r="L8011">
        <v>0.11442786069651741</v>
      </c>
      <c r="M8011">
        <v>37.488427000000001</v>
      </c>
      <c r="N8011">
        <v>122.14170129999999</v>
      </c>
      <c r="O8011" t="s">
        <v>16640</v>
      </c>
      <c r="P8011" t="s">
        <v>97</v>
      </c>
      <c r="Q8011" t="s">
        <v>14886</v>
      </c>
      <c r="R8011">
        <v>1</v>
      </c>
      <c r="S8011">
        <v>37.290440109194968</v>
      </c>
      <c r="T8011">
        <v>122.1379770473672</v>
      </c>
      <c r="U8011">
        <v>21.976041169806109</v>
      </c>
      <c r="V8011" t="s">
        <v>32</v>
      </c>
      <c r="W8011" t="s">
        <v>33</v>
      </c>
      <c r="X8011" t="str">
        <f t="shared" si="375"/>
        <v>NPT76ANZK</v>
      </c>
      <c r="Y8011">
        <f t="shared" si="376"/>
        <v>1</v>
      </c>
      <c r="Z8011">
        <f>COUNTIF($X$2:X8011,X8011)</f>
        <v>1</v>
      </c>
      <c r="AA8011" t="str">
        <f t="shared" si="377"/>
        <v>NPT76ANZK1</v>
      </c>
      <c r="AB8011">
        <f>COUNTIF(实际辖区!A:A,全部结果!X8011)</f>
        <v>1</v>
      </c>
      <c r="AC8011" s="9" t="str">
        <f>VLOOKUP(AA8011,实际辖区!D:E,2,0)</f>
        <v>POS_00253823</v>
      </c>
    </row>
    <row r="8012" spans="1:29">
      <c r="A8012" t="s">
        <v>97</v>
      </c>
      <c r="B8012" t="s">
        <v>16647</v>
      </c>
      <c r="C8012" t="s">
        <v>16648</v>
      </c>
      <c r="D8012" t="s">
        <v>13934</v>
      </c>
      <c r="E8012" t="s">
        <v>14157</v>
      </c>
      <c r="F8012" t="s">
        <v>14162</v>
      </c>
      <c r="G8012" t="s">
        <v>16647</v>
      </c>
      <c r="H8012" t="s">
        <v>29</v>
      </c>
      <c r="I8012">
        <v>7013998.1397617199</v>
      </c>
      <c r="J8012">
        <v>0</v>
      </c>
      <c r="K8012">
        <v>0</v>
      </c>
      <c r="L8012">
        <v>0.10945273631840791</v>
      </c>
      <c r="M8012">
        <v>37.162908199999997</v>
      </c>
      <c r="N8012">
        <v>122.486844</v>
      </c>
      <c r="O8012" t="s">
        <v>16640</v>
      </c>
      <c r="P8012" t="s">
        <v>97</v>
      </c>
      <c r="Q8012" t="s">
        <v>14886</v>
      </c>
      <c r="R8012">
        <v>0</v>
      </c>
      <c r="S8012">
        <v>37.290440109194968</v>
      </c>
      <c r="T8012">
        <v>122.1379770473672</v>
      </c>
      <c r="U8012">
        <v>34.042584489524778</v>
      </c>
      <c r="V8012" t="s">
        <v>32</v>
      </c>
      <c r="W8012" t="s">
        <v>33</v>
      </c>
      <c r="X8012" t="str">
        <f t="shared" si="375"/>
        <v>NPT76AOAG</v>
      </c>
      <c r="Y8012">
        <f t="shared" si="376"/>
        <v>1</v>
      </c>
      <c r="Z8012">
        <f>COUNTIF($X$2:X8012,X8012)</f>
        <v>1</v>
      </c>
      <c r="AA8012" t="str">
        <f t="shared" si="377"/>
        <v>NPT76AOAG1</v>
      </c>
      <c r="AB8012">
        <f>COUNTIF(实际辖区!A:A,全部结果!X8012)</f>
        <v>1</v>
      </c>
      <c r="AC8012" s="9" t="str">
        <f>VLOOKUP(AA8012,实际辖区!D:E,2,0)</f>
        <v>POS_00253823</v>
      </c>
    </row>
    <row r="8013" spans="1:29">
      <c r="A8013" t="s">
        <v>97</v>
      </c>
      <c r="B8013" t="s">
        <v>16649</v>
      </c>
      <c r="C8013" t="s">
        <v>16650</v>
      </c>
      <c r="D8013" t="s">
        <v>13934</v>
      </c>
      <c r="E8013" t="s">
        <v>14157</v>
      </c>
      <c r="F8013" t="s">
        <v>14158</v>
      </c>
      <c r="G8013" t="s">
        <v>16649</v>
      </c>
      <c r="H8013" t="s">
        <v>29</v>
      </c>
      <c r="I8013">
        <v>8962339.1851877701</v>
      </c>
      <c r="J8013">
        <v>8762.4</v>
      </c>
      <c r="K8013">
        <v>5733</v>
      </c>
      <c r="L8013">
        <v>9.4527363184079602E-2</v>
      </c>
      <c r="M8013">
        <v>37.463036700000004</v>
      </c>
      <c r="N8013">
        <v>122.1418978</v>
      </c>
      <c r="O8013" t="s">
        <v>16640</v>
      </c>
      <c r="P8013" t="s">
        <v>97</v>
      </c>
      <c r="Q8013" t="s">
        <v>14886</v>
      </c>
      <c r="R8013">
        <v>1</v>
      </c>
      <c r="S8013">
        <v>37.290440109194968</v>
      </c>
      <c r="T8013">
        <v>122.1379770473672</v>
      </c>
      <c r="U8013">
        <v>19.15873116117568</v>
      </c>
      <c r="V8013" t="s">
        <v>32</v>
      </c>
      <c r="W8013" t="s">
        <v>33</v>
      </c>
      <c r="X8013" t="str">
        <f t="shared" si="375"/>
        <v>NPT76ANZN</v>
      </c>
      <c r="Y8013">
        <f t="shared" si="376"/>
        <v>1</v>
      </c>
      <c r="Z8013">
        <f>COUNTIF($X$2:X8013,X8013)</f>
        <v>1</v>
      </c>
      <c r="AA8013" t="str">
        <f t="shared" si="377"/>
        <v>NPT76ANZN1</v>
      </c>
      <c r="AB8013">
        <f>COUNTIF(实际辖区!A:A,全部结果!X8013)</f>
        <v>1</v>
      </c>
      <c r="AC8013" s="9" t="str">
        <f>VLOOKUP(AA8013,实际辖区!D:E,2,0)</f>
        <v>POS_00253823</v>
      </c>
    </row>
    <row r="8014" spans="1:29">
      <c r="A8014" t="s">
        <v>97</v>
      </c>
      <c r="B8014" t="s">
        <v>16651</v>
      </c>
      <c r="C8014" t="s">
        <v>16652</v>
      </c>
      <c r="D8014" t="s">
        <v>13934</v>
      </c>
      <c r="E8014" t="s">
        <v>14157</v>
      </c>
      <c r="F8014" t="s">
        <v>14162</v>
      </c>
      <c r="G8014" t="s">
        <v>16651</v>
      </c>
      <c r="H8014" t="s">
        <v>29</v>
      </c>
      <c r="I8014">
        <v>2666733.0014016498</v>
      </c>
      <c r="J8014">
        <v>0</v>
      </c>
      <c r="K8014">
        <v>0</v>
      </c>
      <c r="L8014">
        <v>6.4676616915422799E-2</v>
      </c>
      <c r="M8014">
        <v>36.955030000000001</v>
      </c>
      <c r="N8014">
        <v>122.402187</v>
      </c>
      <c r="O8014" t="s">
        <v>16640</v>
      </c>
      <c r="P8014" t="s">
        <v>97</v>
      </c>
      <c r="Q8014" t="s">
        <v>14886</v>
      </c>
      <c r="R8014">
        <v>0</v>
      </c>
      <c r="S8014">
        <v>37.290440109194968</v>
      </c>
      <c r="T8014">
        <v>122.1379770473672</v>
      </c>
      <c r="U8014">
        <v>44.010370681041941</v>
      </c>
      <c r="V8014" t="s">
        <v>32</v>
      </c>
      <c r="W8014" t="s">
        <v>33</v>
      </c>
      <c r="X8014" t="str">
        <f t="shared" si="375"/>
        <v>NPT76AOAE</v>
      </c>
      <c r="Y8014">
        <f t="shared" si="376"/>
        <v>1</v>
      </c>
      <c r="Z8014">
        <f>COUNTIF($X$2:X8014,X8014)</f>
        <v>1</v>
      </c>
      <c r="AA8014" t="str">
        <f t="shared" si="377"/>
        <v>NPT76AOAE1</v>
      </c>
      <c r="AB8014">
        <f>COUNTIF(实际辖区!A:A,全部结果!X8014)</f>
        <v>1</v>
      </c>
      <c r="AC8014" s="9" t="str">
        <f>VLOOKUP(AA8014,实际辖区!D:E,2,0)</f>
        <v>POS_00253823</v>
      </c>
    </row>
    <row r="8015" spans="1:29">
      <c r="A8015" t="s">
        <v>97</v>
      </c>
      <c r="B8015" t="s">
        <v>16653</v>
      </c>
      <c r="C8015" t="s">
        <v>16654</v>
      </c>
      <c r="D8015" t="s">
        <v>13934</v>
      </c>
      <c r="E8015" t="s">
        <v>14157</v>
      </c>
      <c r="F8015" t="s">
        <v>14165</v>
      </c>
      <c r="G8015" t="s">
        <v>16653</v>
      </c>
      <c r="H8015" t="s">
        <v>29</v>
      </c>
      <c r="I8015">
        <v>8030865.6134606004</v>
      </c>
      <c r="J8015">
        <v>0</v>
      </c>
      <c r="K8015">
        <v>0</v>
      </c>
      <c r="L8015">
        <v>5.4726368159203898E-2</v>
      </c>
      <c r="M8015">
        <v>36.924383599999999</v>
      </c>
      <c r="N8015">
        <v>121.5332629</v>
      </c>
      <c r="O8015" t="s">
        <v>16640</v>
      </c>
      <c r="P8015" t="s">
        <v>97</v>
      </c>
      <c r="Q8015" t="s">
        <v>14886</v>
      </c>
      <c r="R8015">
        <v>0</v>
      </c>
      <c r="S8015">
        <v>37.290440109194968</v>
      </c>
      <c r="T8015">
        <v>122.1379770473672</v>
      </c>
      <c r="U8015">
        <v>67.375732704730268</v>
      </c>
      <c r="V8015" t="s">
        <v>32</v>
      </c>
      <c r="W8015" t="s">
        <v>33</v>
      </c>
      <c r="X8015" t="str">
        <f t="shared" si="375"/>
        <v>NPT76AOAL</v>
      </c>
      <c r="Y8015">
        <f t="shared" si="376"/>
        <v>1</v>
      </c>
      <c r="Z8015">
        <f>COUNTIF($X$2:X8015,X8015)</f>
        <v>1</v>
      </c>
      <c r="AA8015" t="str">
        <f t="shared" si="377"/>
        <v>NPT76AOAL1</v>
      </c>
      <c r="AB8015">
        <f>COUNTIF(实际辖区!A:A,全部结果!X8015)</f>
        <v>1</v>
      </c>
      <c r="AC8015" s="9" t="str">
        <f>VLOOKUP(AA8015,实际辖区!D:E,2,0)</f>
        <v>POS_00253823</v>
      </c>
    </row>
    <row r="8016" spans="1:29">
      <c r="A8016" t="s">
        <v>97</v>
      </c>
      <c r="B8016" t="s">
        <v>16655</v>
      </c>
      <c r="C8016" t="s">
        <v>16656</v>
      </c>
      <c r="D8016" t="s">
        <v>13934</v>
      </c>
      <c r="E8016" t="s">
        <v>14157</v>
      </c>
      <c r="F8016" t="s">
        <v>14168</v>
      </c>
      <c r="G8016" t="s">
        <v>16655</v>
      </c>
      <c r="H8016" t="s">
        <v>29</v>
      </c>
      <c r="I8016">
        <v>4321318.3250737898</v>
      </c>
      <c r="J8016">
        <v>31591.8</v>
      </c>
      <c r="K8016">
        <v>8762.4</v>
      </c>
      <c r="L8016">
        <v>2.9850746268656699E-2</v>
      </c>
      <c r="M8016">
        <v>37.191353700000001</v>
      </c>
      <c r="N8016">
        <v>122.0998845</v>
      </c>
      <c r="O8016" t="s">
        <v>16640</v>
      </c>
      <c r="P8016" t="s">
        <v>97</v>
      </c>
      <c r="Q8016" t="s">
        <v>14886</v>
      </c>
      <c r="R8016">
        <v>1</v>
      </c>
      <c r="S8016">
        <v>37.290440109194968</v>
      </c>
      <c r="T8016">
        <v>122.1379770473672</v>
      </c>
      <c r="U8016">
        <v>11.50453055616771</v>
      </c>
      <c r="V8016" t="s">
        <v>32</v>
      </c>
      <c r="W8016" t="s">
        <v>33</v>
      </c>
      <c r="X8016" t="str">
        <f t="shared" si="375"/>
        <v>NPT76ANZU</v>
      </c>
      <c r="Y8016">
        <f t="shared" si="376"/>
        <v>1</v>
      </c>
      <c r="Z8016">
        <f>COUNTIF($X$2:X8016,X8016)</f>
        <v>1</v>
      </c>
      <c r="AA8016" t="str">
        <f t="shared" si="377"/>
        <v>NPT76ANZU1</v>
      </c>
      <c r="AB8016">
        <f>COUNTIF(实际辖区!A:A,全部结果!X8016)</f>
        <v>1</v>
      </c>
      <c r="AC8016" s="9" t="str">
        <f>VLOOKUP(AA8016,实际辖区!D:E,2,0)</f>
        <v>POS_00253823</v>
      </c>
    </row>
    <row r="8017" spans="1:29">
      <c r="A8017" t="s">
        <v>97</v>
      </c>
      <c r="B8017" t="s">
        <v>16657</v>
      </c>
      <c r="C8017" t="s">
        <v>16658</v>
      </c>
      <c r="D8017" t="s">
        <v>13934</v>
      </c>
      <c r="E8017" t="s">
        <v>14000</v>
      </c>
      <c r="F8017" t="s">
        <v>14072</v>
      </c>
      <c r="G8017" t="s">
        <v>16657</v>
      </c>
      <c r="H8017" t="s">
        <v>29</v>
      </c>
      <c r="I8017">
        <v>5114640.90677155</v>
      </c>
      <c r="J8017">
        <v>17524.8</v>
      </c>
      <c r="K8017">
        <v>3651</v>
      </c>
      <c r="L8017">
        <v>0.22885572139303481</v>
      </c>
      <c r="M8017">
        <v>36.185894099999999</v>
      </c>
      <c r="N8017">
        <v>120.3996427</v>
      </c>
      <c r="O8017" t="s">
        <v>16659</v>
      </c>
      <c r="P8017" t="s">
        <v>97</v>
      </c>
      <c r="Q8017" t="s">
        <v>14886</v>
      </c>
      <c r="R8017">
        <v>1</v>
      </c>
      <c r="S8017">
        <v>36.136948656303623</v>
      </c>
      <c r="T8017">
        <v>120.22265643154439</v>
      </c>
      <c r="U8017">
        <v>16.825783328877471</v>
      </c>
      <c r="V8017" t="s">
        <v>32</v>
      </c>
      <c r="W8017" t="s">
        <v>33</v>
      </c>
      <c r="X8017" t="str">
        <f t="shared" si="375"/>
        <v>NPT76AMYF</v>
      </c>
      <c r="Y8017">
        <f t="shared" si="376"/>
        <v>1</v>
      </c>
      <c r="Z8017">
        <f>COUNTIF($X$2:X8017,X8017)</f>
        <v>1</v>
      </c>
      <c r="AA8017" t="str">
        <f t="shared" si="377"/>
        <v>NPT76AMYF1</v>
      </c>
      <c r="AB8017">
        <f>COUNTIF(实际辖区!A:A,全部结果!X8017)</f>
        <v>1</v>
      </c>
      <c r="AC8017" s="9" t="str">
        <f>VLOOKUP(AA8017,实际辖区!D:E,2,0)</f>
        <v>POS_00256582</v>
      </c>
    </row>
    <row r="8018" spans="1:29">
      <c r="A8018" t="s">
        <v>97</v>
      </c>
      <c r="B8018" t="s">
        <v>16660</v>
      </c>
      <c r="C8018" t="s">
        <v>16661</v>
      </c>
      <c r="D8018" t="s">
        <v>13934</v>
      </c>
      <c r="E8018" t="s">
        <v>14000</v>
      </c>
      <c r="F8018" t="s">
        <v>14013</v>
      </c>
      <c r="G8018" t="s">
        <v>16660</v>
      </c>
      <c r="H8018" t="s">
        <v>29</v>
      </c>
      <c r="I8018">
        <v>5297781.4261997296</v>
      </c>
      <c r="J8018">
        <v>291921.65999999997</v>
      </c>
      <c r="K8018">
        <v>175176</v>
      </c>
      <c r="L8018">
        <v>0.2238805970149253</v>
      </c>
      <c r="M8018">
        <v>36.118805700000003</v>
      </c>
      <c r="N8018">
        <v>120.43009619999999</v>
      </c>
      <c r="O8018" t="s">
        <v>16659</v>
      </c>
      <c r="P8018" t="s">
        <v>97</v>
      </c>
      <c r="Q8018" t="s">
        <v>14886</v>
      </c>
      <c r="R8018">
        <v>1</v>
      </c>
      <c r="S8018">
        <v>36.136948656303623</v>
      </c>
      <c r="T8018">
        <v>120.22265643154439</v>
      </c>
      <c r="U8018">
        <v>18.78149477929788</v>
      </c>
      <c r="V8018" t="s">
        <v>32</v>
      </c>
      <c r="W8018" t="s">
        <v>33</v>
      </c>
      <c r="X8018" t="str">
        <f t="shared" si="375"/>
        <v>NPT76AZXF</v>
      </c>
      <c r="Y8018">
        <f t="shared" si="376"/>
        <v>1</v>
      </c>
      <c r="Z8018">
        <f>COUNTIF($X$2:X8018,X8018)</f>
        <v>1</v>
      </c>
      <c r="AA8018" t="str">
        <f t="shared" si="377"/>
        <v>NPT76AZXF1</v>
      </c>
      <c r="AB8018">
        <f>COUNTIF(实际辖区!A:A,全部结果!X8018)</f>
        <v>1</v>
      </c>
      <c r="AC8018" s="9" t="str">
        <f>VLOOKUP(AA8018,实际辖区!D:E,2,0)</f>
        <v>POS_00256582</v>
      </c>
    </row>
    <row r="8019" spans="1:29">
      <c r="A8019" t="s">
        <v>97</v>
      </c>
      <c r="B8019" t="s">
        <v>16662</v>
      </c>
      <c r="C8019" t="s">
        <v>16663</v>
      </c>
      <c r="D8019" t="s">
        <v>13934</v>
      </c>
      <c r="E8019" t="s">
        <v>14000</v>
      </c>
      <c r="F8019" t="s">
        <v>14023</v>
      </c>
      <c r="G8019" t="s">
        <v>16662</v>
      </c>
      <c r="H8019" t="s">
        <v>29</v>
      </c>
      <c r="I8019">
        <v>7857356.7747098198</v>
      </c>
      <c r="J8019">
        <v>87624</v>
      </c>
      <c r="K8019">
        <v>170924.13</v>
      </c>
      <c r="L8019">
        <v>0.12935323383084571</v>
      </c>
      <c r="M8019">
        <v>36.0788054</v>
      </c>
      <c r="N8019">
        <v>120.38399389999999</v>
      </c>
      <c r="O8019" t="s">
        <v>16659</v>
      </c>
      <c r="P8019" t="s">
        <v>97</v>
      </c>
      <c r="Q8019" t="s">
        <v>14886</v>
      </c>
      <c r="R8019">
        <v>0</v>
      </c>
      <c r="S8019">
        <v>36.136948656303623</v>
      </c>
      <c r="T8019">
        <v>120.22265643154439</v>
      </c>
      <c r="U8019">
        <v>15.895143104692281</v>
      </c>
      <c r="V8019" t="s">
        <v>32</v>
      </c>
      <c r="W8019" t="s">
        <v>33</v>
      </c>
      <c r="X8019" t="str">
        <f t="shared" si="375"/>
        <v>NPT76AOFL</v>
      </c>
      <c r="Y8019">
        <f t="shared" si="376"/>
        <v>1</v>
      </c>
      <c r="Z8019">
        <f>COUNTIF($X$2:X8019,X8019)</f>
        <v>1</v>
      </c>
      <c r="AA8019" t="str">
        <f t="shared" si="377"/>
        <v>NPT76AOFL1</v>
      </c>
      <c r="AB8019">
        <f>COUNTIF(实际辖区!A:A,全部结果!X8019)</f>
        <v>1</v>
      </c>
      <c r="AC8019" s="9" t="str">
        <f>VLOOKUP(AA8019,实际辖区!D:E,2,0)</f>
        <v>POS_00256582</v>
      </c>
    </row>
    <row r="8020" spans="1:29">
      <c r="A8020" t="s">
        <v>97</v>
      </c>
      <c r="B8020" t="s">
        <v>16664</v>
      </c>
      <c r="C8020" t="s">
        <v>16665</v>
      </c>
      <c r="D8020" t="s">
        <v>13934</v>
      </c>
      <c r="E8020" t="s">
        <v>14000</v>
      </c>
      <c r="F8020" t="s">
        <v>14062</v>
      </c>
      <c r="G8020" t="s">
        <v>16664</v>
      </c>
      <c r="H8020" t="s">
        <v>29</v>
      </c>
      <c r="I8020">
        <v>10086690.6500383</v>
      </c>
      <c r="J8020">
        <v>79437.600000000006</v>
      </c>
      <c r="K8020">
        <v>17524.8</v>
      </c>
      <c r="L8020">
        <v>0.11940298507462679</v>
      </c>
      <c r="M8020">
        <v>36.039385199999998</v>
      </c>
      <c r="N8020">
        <v>120.21865320000001</v>
      </c>
      <c r="O8020" t="s">
        <v>16659</v>
      </c>
      <c r="P8020" t="s">
        <v>97</v>
      </c>
      <c r="Q8020" t="s">
        <v>14886</v>
      </c>
      <c r="R8020">
        <v>1</v>
      </c>
      <c r="S8020">
        <v>36.136948656303623</v>
      </c>
      <c r="T8020">
        <v>120.22265643154439</v>
      </c>
      <c r="U8020">
        <v>10.83170534960554</v>
      </c>
      <c r="V8020" t="s">
        <v>32</v>
      </c>
      <c r="W8020" t="s">
        <v>33</v>
      </c>
      <c r="X8020" t="str">
        <f t="shared" si="375"/>
        <v>NPT76AMZK</v>
      </c>
      <c r="Y8020">
        <f t="shared" si="376"/>
        <v>1</v>
      </c>
      <c r="Z8020">
        <f>COUNTIF($X$2:X8020,X8020)</f>
        <v>1</v>
      </c>
      <c r="AA8020" t="str">
        <f t="shared" si="377"/>
        <v>NPT76AMZK1</v>
      </c>
      <c r="AB8020">
        <f>COUNTIF(实际辖区!A:A,全部结果!X8020)</f>
        <v>1</v>
      </c>
      <c r="AC8020" s="9" t="str">
        <f>VLOOKUP(AA8020,实际辖区!D:E,2,0)</f>
        <v>POS_00256582</v>
      </c>
    </row>
    <row r="8021" spans="1:29">
      <c r="A8021" t="s">
        <v>97</v>
      </c>
      <c r="B8021" t="s">
        <v>16666</v>
      </c>
      <c r="C8021" t="s">
        <v>16667</v>
      </c>
      <c r="D8021" t="s">
        <v>13934</v>
      </c>
      <c r="E8021" t="s">
        <v>14000</v>
      </c>
      <c r="F8021" t="s">
        <v>14062</v>
      </c>
      <c r="G8021" t="s">
        <v>16666</v>
      </c>
      <c r="H8021" t="s">
        <v>29</v>
      </c>
      <c r="I8021">
        <v>5333471.9361805897</v>
      </c>
      <c r="J8021">
        <v>45776.1</v>
      </c>
      <c r="K8021">
        <v>30171.8</v>
      </c>
      <c r="L8021">
        <v>8.9552238805970102E-2</v>
      </c>
      <c r="M8021">
        <v>35.881954200000003</v>
      </c>
      <c r="N8021">
        <v>120.04896599999999</v>
      </c>
      <c r="O8021" t="s">
        <v>16659</v>
      </c>
      <c r="P8021" t="s">
        <v>97</v>
      </c>
      <c r="Q8021" t="s">
        <v>14886</v>
      </c>
      <c r="R8021">
        <v>0</v>
      </c>
      <c r="S8021">
        <v>36.136948656303623</v>
      </c>
      <c r="T8021">
        <v>120.22265643154439</v>
      </c>
      <c r="U8021">
        <v>32.337947033258118</v>
      </c>
      <c r="V8021" t="s">
        <v>32</v>
      </c>
      <c r="W8021" t="s">
        <v>33</v>
      </c>
      <c r="X8021" t="str">
        <f t="shared" si="375"/>
        <v>NPT76ANBE</v>
      </c>
      <c r="Y8021">
        <f t="shared" si="376"/>
        <v>1</v>
      </c>
      <c r="Z8021">
        <f>COUNTIF($X$2:X8021,X8021)</f>
        <v>1</v>
      </c>
      <c r="AA8021" t="str">
        <f t="shared" si="377"/>
        <v>NPT76ANBE1</v>
      </c>
      <c r="AB8021">
        <f>COUNTIF(实际辖区!A:A,全部结果!X8021)</f>
        <v>1</v>
      </c>
      <c r="AC8021" s="9" t="str">
        <f>VLOOKUP(AA8021,实际辖区!D:E,2,0)</f>
        <v>POS_00256582</v>
      </c>
    </row>
    <row r="8022" spans="1:29">
      <c r="A8022" t="s">
        <v>97</v>
      </c>
      <c r="B8022" t="s">
        <v>16668</v>
      </c>
      <c r="C8022" t="s">
        <v>16669</v>
      </c>
      <c r="D8022" t="s">
        <v>13934</v>
      </c>
      <c r="E8022" t="s">
        <v>14000</v>
      </c>
      <c r="F8022" t="s">
        <v>14062</v>
      </c>
      <c r="G8022" t="s">
        <v>16668</v>
      </c>
      <c r="H8022" t="s">
        <v>29</v>
      </c>
      <c r="I8022">
        <v>2754900</v>
      </c>
      <c r="J8022">
        <v>56185.5</v>
      </c>
      <c r="K8022">
        <v>48783.6</v>
      </c>
      <c r="L8022">
        <v>6.9651741293532299E-2</v>
      </c>
      <c r="M8022">
        <v>35.808582600000001</v>
      </c>
      <c r="N8022">
        <v>120.01434810000001</v>
      </c>
      <c r="O8022" t="s">
        <v>16659</v>
      </c>
      <c r="P8022" t="s">
        <v>97</v>
      </c>
      <c r="Q8022" t="s">
        <v>14886</v>
      </c>
      <c r="R8022">
        <v>0</v>
      </c>
      <c r="S8022">
        <v>36.136948656303623</v>
      </c>
      <c r="T8022">
        <v>120.22265643154439</v>
      </c>
      <c r="U8022">
        <v>40.993990037019493</v>
      </c>
      <c r="V8022" t="s">
        <v>32</v>
      </c>
      <c r="W8022" t="s">
        <v>33</v>
      </c>
      <c r="X8022" t="str">
        <f t="shared" si="375"/>
        <v>NPT76FRW2</v>
      </c>
      <c r="Y8022">
        <f t="shared" si="376"/>
        <v>1</v>
      </c>
      <c r="Z8022">
        <f>COUNTIF($X$2:X8022,X8022)</f>
        <v>1</v>
      </c>
      <c r="AA8022" t="str">
        <f t="shared" si="377"/>
        <v>NPT76FRW21</v>
      </c>
      <c r="AB8022">
        <f>COUNTIF(实际辖区!A:A,全部结果!X8022)</f>
        <v>1</v>
      </c>
      <c r="AC8022" s="9" t="str">
        <f>VLOOKUP(AA8022,实际辖区!D:E,2,0)</f>
        <v>POS_00256582</v>
      </c>
    </row>
    <row r="8023" spans="1:29">
      <c r="A8023" t="s">
        <v>97</v>
      </c>
      <c r="B8023" t="s">
        <v>16670</v>
      </c>
      <c r="C8023" t="s">
        <v>16671</v>
      </c>
      <c r="D8023" t="s">
        <v>13934</v>
      </c>
      <c r="E8023" t="s">
        <v>14000</v>
      </c>
      <c r="F8023" t="s">
        <v>14023</v>
      </c>
      <c r="G8023" t="s">
        <v>16670</v>
      </c>
      <c r="H8023" t="s">
        <v>29</v>
      </c>
      <c r="I8023">
        <v>2946960.7171322601</v>
      </c>
      <c r="J8023">
        <v>2914.8</v>
      </c>
      <c r="K8023">
        <v>27733.14</v>
      </c>
      <c r="L8023">
        <v>2.4875621890547199E-2</v>
      </c>
      <c r="M8023">
        <v>36.074127799999999</v>
      </c>
      <c r="N8023">
        <v>120.4094448</v>
      </c>
      <c r="O8023" t="s">
        <v>16659</v>
      </c>
      <c r="P8023" t="s">
        <v>97</v>
      </c>
      <c r="Q8023" t="s">
        <v>14886</v>
      </c>
      <c r="R8023">
        <v>0</v>
      </c>
      <c r="S8023">
        <v>36.136948656303623</v>
      </c>
      <c r="T8023">
        <v>120.22265643154439</v>
      </c>
      <c r="U8023">
        <v>18.206338039558169</v>
      </c>
      <c r="V8023" t="s">
        <v>32</v>
      </c>
      <c r="W8023" t="s">
        <v>33</v>
      </c>
      <c r="X8023" t="str">
        <f t="shared" si="375"/>
        <v>NPT76BBBG</v>
      </c>
      <c r="Y8023">
        <f t="shared" si="376"/>
        <v>1</v>
      </c>
      <c r="Z8023">
        <f>COUNTIF($X$2:X8023,X8023)</f>
        <v>1</v>
      </c>
      <c r="AA8023" t="str">
        <f t="shared" si="377"/>
        <v>NPT76BBBG1</v>
      </c>
      <c r="AB8023">
        <f>COUNTIF(实际辖区!A:A,全部结果!X8023)</f>
        <v>1</v>
      </c>
      <c r="AC8023" s="9" t="str">
        <f>VLOOKUP(AA8023,实际辖区!D:E,2,0)</f>
        <v>POS_00256582</v>
      </c>
    </row>
    <row r="8024" spans="1:29">
      <c r="A8024" t="s">
        <v>97</v>
      </c>
      <c r="B8024" t="s">
        <v>16672</v>
      </c>
      <c r="C8024" t="s">
        <v>16673</v>
      </c>
      <c r="D8024" t="s">
        <v>13934</v>
      </c>
      <c r="E8024" t="s">
        <v>14000</v>
      </c>
      <c r="F8024" t="s">
        <v>14113</v>
      </c>
      <c r="G8024" t="s">
        <v>16672</v>
      </c>
      <c r="H8024" t="s">
        <v>29</v>
      </c>
      <c r="I8024">
        <v>4881851.4521985101</v>
      </c>
      <c r="J8024">
        <v>0</v>
      </c>
      <c r="K8024">
        <v>730.2</v>
      </c>
      <c r="L8024">
        <v>1.99004975124378E-2</v>
      </c>
      <c r="M8024">
        <v>36.906684800000001</v>
      </c>
      <c r="N8024">
        <v>119.87388180000001</v>
      </c>
      <c r="O8024" t="s">
        <v>16659</v>
      </c>
      <c r="P8024" t="s">
        <v>97</v>
      </c>
      <c r="Q8024" t="s">
        <v>14886</v>
      </c>
      <c r="R8024">
        <v>0</v>
      </c>
      <c r="S8024">
        <v>36.136948656303623</v>
      </c>
      <c r="T8024">
        <v>120.22265643154439</v>
      </c>
      <c r="U8024">
        <v>90.949400695795703</v>
      </c>
      <c r="V8024" t="s">
        <v>32</v>
      </c>
      <c r="W8024" t="s">
        <v>33</v>
      </c>
      <c r="X8024" t="str">
        <f t="shared" si="375"/>
        <v>NPT76ANBS</v>
      </c>
      <c r="Y8024">
        <f t="shared" si="376"/>
        <v>1</v>
      </c>
      <c r="Z8024">
        <f>COUNTIF($X$2:X8024,X8024)</f>
        <v>1</v>
      </c>
      <c r="AA8024" t="str">
        <f t="shared" si="377"/>
        <v>NPT76ANBS1</v>
      </c>
      <c r="AB8024">
        <f>COUNTIF(实际辖区!A:A,全部结果!X8024)</f>
        <v>1</v>
      </c>
      <c r="AC8024" s="9" t="str">
        <f>VLOOKUP(AA8024,实际辖区!D:E,2,0)</f>
        <v>POS_00256582</v>
      </c>
    </row>
    <row r="8025" spans="1:29">
      <c r="A8025" t="s">
        <v>97</v>
      </c>
      <c r="B8025" t="s">
        <v>16674</v>
      </c>
      <c r="C8025" t="s">
        <v>16675</v>
      </c>
      <c r="D8025" t="s">
        <v>13934</v>
      </c>
      <c r="E8025" t="s">
        <v>16676</v>
      </c>
      <c r="F8025" t="s">
        <v>16677</v>
      </c>
      <c r="G8025" t="s">
        <v>16674</v>
      </c>
      <c r="H8025" t="s">
        <v>55</v>
      </c>
      <c r="I8025">
        <v>11561269.3635477</v>
      </c>
      <c r="J8025">
        <v>287175</v>
      </c>
      <c r="K8025">
        <v>101497.8</v>
      </c>
      <c r="L8025">
        <v>0.42786069651741288</v>
      </c>
      <c r="M8025">
        <v>36.464224700000003</v>
      </c>
      <c r="N8025">
        <v>115.982703</v>
      </c>
      <c r="O8025" t="s">
        <v>16678</v>
      </c>
      <c r="P8025" t="s">
        <v>97</v>
      </c>
      <c r="Q8025" t="s">
        <v>14886</v>
      </c>
      <c r="R8025">
        <v>1</v>
      </c>
      <c r="S8025">
        <v>36.453519237793742</v>
      </c>
      <c r="T8025">
        <v>116.0060310364551</v>
      </c>
      <c r="U8025">
        <v>2.404973995546372</v>
      </c>
      <c r="V8025" t="s">
        <v>32</v>
      </c>
      <c r="W8025" t="s">
        <v>33</v>
      </c>
      <c r="X8025" t="str">
        <f t="shared" si="375"/>
        <v>NPT76AODL</v>
      </c>
      <c r="Y8025">
        <f t="shared" si="376"/>
        <v>1</v>
      </c>
      <c r="Z8025">
        <f>COUNTIF($X$2:X8025,X8025)</f>
        <v>1</v>
      </c>
      <c r="AA8025" t="str">
        <f t="shared" si="377"/>
        <v>NPT76AODL1</v>
      </c>
      <c r="AB8025">
        <f>COUNTIF(实际辖区!A:A,全部结果!X8025)</f>
        <v>1</v>
      </c>
      <c r="AC8025" s="9" t="str">
        <f>VLOOKUP(AA8025,实际辖区!D:E,2,0)</f>
        <v>POS_00256643</v>
      </c>
    </row>
    <row r="8026" spans="1:29">
      <c r="A8026" t="s">
        <v>97</v>
      </c>
      <c r="B8026" t="s">
        <v>16679</v>
      </c>
      <c r="C8026" t="s">
        <v>16680</v>
      </c>
      <c r="D8026" t="s">
        <v>13934</v>
      </c>
      <c r="E8026" t="s">
        <v>16676</v>
      </c>
      <c r="F8026" t="s">
        <v>16677</v>
      </c>
      <c r="G8026" t="s">
        <v>16679</v>
      </c>
      <c r="H8026" t="s">
        <v>29</v>
      </c>
      <c r="I8026">
        <v>4503705.0651431801</v>
      </c>
      <c r="J8026">
        <v>29823.599999999999</v>
      </c>
      <c r="K8026">
        <v>17524.8</v>
      </c>
      <c r="L8026">
        <v>0.20895522388059701</v>
      </c>
      <c r="M8026">
        <v>36.418518300000002</v>
      </c>
      <c r="N8026">
        <v>116.013058</v>
      </c>
      <c r="O8026" t="s">
        <v>16678</v>
      </c>
      <c r="P8026" t="s">
        <v>97</v>
      </c>
      <c r="Q8026" t="s">
        <v>14886</v>
      </c>
      <c r="R8026">
        <v>1</v>
      </c>
      <c r="S8026">
        <v>36.453519237793742</v>
      </c>
      <c r="T8026">
        <v>116.0060310364551</v>
      </c>
      <c r="U8026">
        <v>3.934727165440616</v>
      </c>
      <c r="V8026" t="s">
        <v>32</v>
      </c>
      <c r="W8026" t="s">
        <v>33</v>
      </c>
      <c r="X8026" t="str">
        <f t="shared" si="375"/>
        <v>NPT76AODS</v>
      </c>
      <c r="Y8026">
        <f t="shared" si="376"/>
        <v>1</v>
      </c>
      <c r="Z8026">
        <f>COUNTIF($X$2:X8026,X8026)</f>
        <v>1</v>
      </c>
      <c r="AA8026" t="str">
        <f t="shared" si="377"/>
        <v>NPT76AODS1</v>
      </c>
      <c r="AB8026">
        <f>COUNTIF(实际辖区!A:A,全部结果!X8026)</f>
        <v>1</v>
      </c>
      <c r="AC8026" s="9" t="str">
        <f>VLOOKUP(AA8026,实际辖区!D:E,2,0)</f>
        <v>POS_00256643</v>
      </c>
    </row>
    <row r="8027" spans="1:29">
      <c r="A8027" t="s">
        <v>97</v>
      </c>
      <c r="B8027" t="s">
        <v>16681</v>
      </c>
      <c r="C8027" t="s">
        <v>16682</v>
      </c>
      <c r="D8027" t="s">
        <v>13934</v>
      </c>
      <c r="E8027" t="s">
        <v>16676</v>
      </c>
      <c r="F8027" t="s">
        <v>16677</v>
      </c>
      <c r="G8027" t="s">
        <v>16681</v>
      </c>
      <c r="H8027" t="s">
        <v>29</v>
      </c>
      <c r="I8027">
        <v>5791540.1773142396</v>
      </c>
      <c r="J8027">
        <v>115305.84</v>
      </c>
      <c r="K8027">
        <v>72177.91</v>
      </c>
      <c r="L8027">
        <v>0.1741293532338308</v>
      </c>
      <c r="M8027">
        <v>36.462541000000002</v>
      </c>
      <c r="N8027">
        <v>115.986344</v>
      </c>
      <c r="O8027" t="s">
        <v>16678</v>
      </c>
      <c r="P8027" t="s">
        <v>97</v>
      </c>
      <c r="Q8027" t="s">
        <v>14886</v>
      </c>
      <c r="R8027">
        <v>1</v>
      </c>
      <c r="S8027">
        <v>36.453519237793742</v>
      </c>
      <c r="T8027">
        <v>116.0060310364551</v>
      </c>
      <c r="U8027">
        <v>2.0289245229058941</v>
      </c>
      <c r="V8027" t="s">
        <v>32</v>
      </c>
      <c r="W8027" t="s">
        <v>33</v>
      </c>
      <c r="X8027" t="str">
        <f t="shared" si="375"/>
        <v>NPT76KG34</v>
      </c>
      <c r="Y8027">
        <f t="shared" si="376"/>
        <v>1</v>
      </c>
      <c r="Z8027">
        <f>COUNTIF($X$2:X8027,X8027)</f>
        <v>1</v>
      </c>
      <c r="AA8027" t="str">
        <f t="shared" si="377"/>
        <v>NPT76KG341</v>
      </c>
      <c r="AB8027">
        <f>COUNTIF(实际辖区!A:A,全部结果!X8027)</f>
        <v>1</v>
      </c>
      <c r="AC8027" s="9" t="str">
        <f>VLOOKUP(AA8027,实际辖区!D:E,2,0)</f>
        <v>POS_00256643</v>
      </c>
    </row>
    <row r="8028" spans="1:29">
      <c r="A8028" t="s">
        <v>97</v>
      </c>
      <c r="B8028" t="s">
        <v>16683</v>
      </c>
      <c r="C8028" t="s">
        <v>16684</v>
      </c>
      <c r="D8028" t="s">
        <v>13934</v>
      </c>
      <c r="E8028" t="s">
        <v>16676</v>
      </c>
      <c r="F8028" t="s">
        <v>16677</v>
      </c>
      <c r="G8028" t="s">
        <v>16683</v>
      </c>
      <c r="H8028" t="s">
        <v>29</v>
      </c>
      <c r="I8028">
        <v>3571776.2328858301</v>
      </c>
      <c r="J8028">
        <v>145569.99</v>
      </c>
      <c r="K8028">
        <v>76228.259999999995</v>
      </c>
      <c r="L8028">
        <v>0.12935323383084571</v>
      </c>
      <c r="M8028">
        <v>36.468800199999997</v>
      </c>
      <c r="N8028">
        <v>116.0128608</v>
      </c>
      <c r="O8028" t="s">
        <v>16678</v>
      </c>
      <c r="P8028" t="s">
        <v>97</v>
      </c>
      <c r="Q8028" t="s">
        <v>14886</v>
      </c>
      <c r="R8028">
        <v>1</v>
      </c>
      <c r="S8028">
        <v>36.453519237793742</v>
      </c>
      <c r="T8028">
        <v>116.0060310364551</v>
      </c>
      <c r="U8028">
        <v>1.8028164941307609</v>
      </c>
      <c r="V8028" t="s">
        <v>32</v>
      </c>
      <c r="W8028" t="s">
        <v>33</v>
      </c>
      <c r="X8028" t="str">
        <f t="shared" si="375"/>
        <v>NPT76B69G</v>
      </c>
      <c r="Y8028">
        <f t="shared" si="376"/>
        <v>1</v>
      </c>
      <c r="Z8028">
        <f>COUNTIF($X$2:X8028,X8028)</f>
        <v>1</v>
      </c>
      <c r="AA8028" t="str">
        <f t="shared" si="377"/>
        <v>NPT76B69G1</v>
      </c>
      <c r="AB8028">
        <f>COUNTIF(实际辖区!A:A,全部结果!X8028)</f>
        <v>1</v>
      </c>
      <c r="AC8028" s="9" t="str">
        <f>VLOOKUP(AA8028,实际辖区!D:E,2,0)</f>
        <v>POS_00256643</v>
      </c>
    </row>
    <row r="8029" spans="1:29">
      <c r="A8029" t="s">
        <v>97</v>
      </c>
      <c r="B8029" t="s">
        <v>16685</v>
      </c>
      <c r="C8029" t="s">
        <v>16686</v>
      </c>
      <c r="D8029" t="s">
        <v>13934</v>
      </c>
      <c r="E8029" t="s">
        <v>16676</v>
      </c>
      <c r="F8029" t="s">
        <v>16677</v>
      </c>
      <c r="G8029" t="s">
        <v>16685</v>
      </c>
      <c r="H8029" t="s">
        <v>29</v>
      </c>
      <c r="I8029">
        <v>4023664.2339580599</v>
      </c>
      <c r="J8029">
        <v>8762.4</v>
      </c>
      <c r="K8029">
        <v>23366.400000000001</v>
      </c>
      <c r="L8029">
        <v>0.11940298507462679</v>
      </c>
      <c r="M8029">
        <v>36.447061900000001</v>
      </c>
      <c r="N8029">
        <v>116.004867</v>
      </c>
      <c r="O8029" t="s">
        <v>16678</v>
      </c>
      <c r="P8029" t="s">
        <v>97</v>
      </c>
      <c r="Q8029" t="s">
        <v>14886</v>
      </c>
      <c r="R8029">
        <v>0</v>
      </c>
      <c r="S8029">
        <v>36.453519237793742</v>
      </c>
      <c r="T8029">
        <v>116.0060310364551</v>
      </c>
      <c r="U8029">
        <v>0.72411261180114606</v>
      </c>
      <c r="V8029" t="s">
        <v>32</v>
      </c>
      <c r="W8029" t="s">
        <v>33</v>
      </c>
      <c r="X8029" t="str">
        <f t="shared" si="375"/>
        <v>NPT76AODP</v>
      </c>
      <c r="Y8029">
        <f t="shared" si="376"/>
        <v>1</v>
      </c>
      <c r="Z8029">
        <f>COUNTIF($X$2:X8029,X8029)</f>
        <v>1</v>
      </c>
      <c r="AA8029" t="str">
        <f t="shared" si="377"/>
        <v>NPT76AODP1</v>
      </c>
      <c r="AB8029">
        <f>COUNTIF(实际辖区!A:A,全部结果!X8029)</f>
        <v>1</v>
      </c>
      <c r="AC8029" s="9" t="str">
        <f>VLOOKUP(AA8029,实际辖区!D:E,2,0)</f>
        <v>POS_75874892</v>
      </c>
    </row>
    <row r="8030" spans="1:29">
      <c r="A8030" t="s">
        <v>97</v>
      </c>
      <c r="B8030" t="s">
        <v>16687</v>
      </c>
      <c r="C8030" t="s">
        <v>16688</v>
      </c>
      <c r="D8030" t="s">
        <v>13934</v>
      </c>
      <c r="E8030" t="s">
        <v>16676</v>
      </c>
      <c r="F8030" t="s">
        <v>16677</v>
      </c>
      <c r="G8030" t="s">
        <v>16674</v>
      </c>
      <c r="H8030" t="s">
        <v>55</v>
      </c>
      <c r="I8030">
        <v>1056203.3337978099</v>
      </c>
      <c r="J8030">
        <v>0</v>
      </c>
      <c r="K8030">
        <v>0</v>
      </c>
      <c r="L8030">
        <v>2.9850746268656699E-2</v>
      </c>
      <c r="M8030">
        <v>36.459961200000002</v>
      </c>
      <c r="N8030">
        <v>116.0363487</v>
      </c>
      <c r="O8030" t="s">
        <v>16678</v>
      </c>
      <c r="P8030" t="s">
        <v>97</v>
      </c>
      <c r="Q8030" t="s">
        <v>14886</v>
      </c>
      <c r="R8030">
        <v>0</v>
      </c>
      <c r="S8030">
        <v>36.453519237793742</v>
      </c>
      <c r="T8030">
        <v>116.0060310364551</v>
      </c>
      <c r="U8030">
        <v>2.8101454915387341</v>
      </c>
      <c r="V8030" t="s">
        <v>32</v>
      </c>
      <c r="W8030" t="s">
        <v>33</v>
      </c>
      <c r="X8030" t="str">
        <f t="shared" si="375"/>
        <v>NPT76BBML</v>
      </c>
      <c r="Y8030">
        <f t="shared" si="376"/>
        <v>1</v>
      </c>
      <c r="Z8030">
        <f>COUNTIF($X$2:X8030,X8030)</f>
        <v>1</v>
      </c>
      <c r="AA8030" t="str">
        <f t="shared" si="377"/>
        <v>NPT76BBML1</v>
      </c>
      <c r="AB8030">
        <f>COUNTIF(实际辖区!A:A,全部结果!X8030)</f>
        <v>1</v>
      </c>
      <c r="AC8030" s="9" t="str">
        <f>VLOOKUP(AA8030,实际辖区!D:E,2,0)</f>
        <v>POS_00256643</v>
      </c>
    </row>
    <row r="8031" spans="1:29">
      <c r="A8031" t="s">
        <v>97</v>
      </c>
      <c r="B8031" t="s">
        <v>16689</v>
      </c>
      <c r="C8031" t="s">
        <v>16690</v>
      </c>
      <c r="D8031" t="s">
        <v>13934</v>
      </c>
      <c r="E8031" t="s">
        <v>16691</v>
      </c>
      <c r="F8031" t="s">
        <v>1892</v>
      </c>
      <c r="G8031" t="s">
        <v>16689</v>
      </c>
      <c r="H8031" t="s">
        <v>55</v>
      </c>
      <c r="I8031">
        <v>15762309.3673796</v>
      </c>
      <c r="J8031">
        <v>99482.4</v>
      </c>
      <c r="K8031">
        <v>130240.91</v>
      </c>
      <c r="L8031">
        <v>0.34825870646766172</v>
      </c>
      <c r="M8031">
        <v>34.852591599999997</v>
      </c>
      <c r="N8031">
        <v>117.5711117</v>
      </c>
      <c r="O8031" t="s">
        <v>16692</v>
      </c>
      <c r="P8031" t="s">
        <v>97</v>
      </c>
      <c r="Q8031" t="s">
        <v>14886</v>
      </c>
      <c r="R8031">
        <v>0</v>
      </c>
      <c r="S8031">
        <v>34.79394528048671</v>
      </c>
      <c r="T8031">
        <v>117.48915434105101</v>
      </c>
      <c r="U8031">
        <v>9.9270195077834558</v>
      </c>
      <c r="V8031" t="s">
        <v>32</v>
      </c>
      <c r="W8031" t="s">
        <v>33</v>
      </c>
      <c r="X8031" t="str">
        <f t="shared" si="375"/>
        <v>NPT76AOAO</v>
      </c>
      <c r="Y8031">
        <f t="shared" si="376"/>
        <v>1</v>
      </c>
      <c r="Z8031">
        <f>COUNTIF($X$2:X8031,X8031)</f>
        <v>1</v>
      </c>
      <c r="AA8031" t="str">
        <f t="shared" si="377"/>
        <v>NPT76AOAO1</v>
      </c>
      <c r="AB8031">
        <f>COUNTIF(实际辖区!A:A,全部结果!X8031)</f>
        <v>1</v>
      </c>
      <c r="AC8031" s="9" t="str">
        <f>VLOOKUP(AA8031,实际辖区!D:E,2,0)</f>
        <v>POS_00256644</v>
      </c>
    </row>
    <row r="8032" spans="1:29">
      <c r="A8032" t="s">
        <v>97</v>
      </c>
      <c r="B8032" t="s">
        <v>16693</v>
      </c>
      <c r="C8032" t="s">
        <v>16694</v>
      </c>
      <c r="D8032" t="s">
        <v>13934</v>
      </c>
      <c r="E8032" t="s">
        <v>16691</v>
      </c>
      <c r="F8032" t="s">
        <v>16695</v>
      </c>
      <c r="G8032" t="s">
        <v>16693</v>
      </c>
      <c r="H8032" t="s">
        <v>29</v>
      </c>
      <c r="I8032">
        <v>3552315.1768328398</v>
      </c>
      <c r="J8032">
        <v>49653.599999999999</v>
      </c>
      <c r="K8032">
        <v>53742.720000000001</v>
      </c>
      <c r="L8032">
        <v>0.14925373134328351</v>
      </c>
      <c r="M8032">
        <v>34.765982899999997</v>
      </c>
      <c r="N8032">
        <v>117.3194519</v>
      </c>
      <c r="O8032" t="s">
        <v>16692</v>
      </c>
      <c r="P8032" t="s">
        <v>97</v>
      </c>
      <c r="Q8032" t="s">
        <v>14886</v>
      </c>
      <c r="R8032">
        <v>0</v>
      </c>
      <c r="S8032">
        <v>34.79394528048671</v>
      </c>
      <c r="T8032">
        <v>117.48915434105101</v>
      </c>
      <c r="U8032">
        <v>15.83989793066613</v>
      </c>
      <c r="V8032" t="s">
        <v>32</v>
      </c>
      <c r="W8032" t="s">
        <v>33</v>
      </c>
      <c r="X8032" t="str">
        <f t="shared" si="375"/>
        <v>NPT76AOAX</v>
      </c>
      <c r="Y8032">
        <f t="shared" si="376"/>
        <v>1</v>
      </c>
      <c r="Z8032">
        <f>COUNTIF($X$2:X8032,X8032)</f>
        <v>1</v>
      </c>
      <c r="AA8032" t="str">
        <f t="shared" si="377"/>
        <v>NPT76AOAX1</v>
      </c>
      <c r="AB8032">
        <f>COUNTIF(实际辖区!A:A,全部结果!X8032)</f>
        <v>1</v>
      </c>
      <c r="AC8032" s="9" t="str">
        <f>VLOOKUP(AA8032,实际辖区!D:E,2,0)</f>
        <v>POS_00256644</v>
      </c>
    </row>
    <row r="8033" spans="1:29">
      <c r="A8033" t="s">
        <v>97</v>
      </c>
      <c r="B8033" t="s">
        <v>16696</v>
      </c>
      <c r="C8033" t="s">
        <v>16697</v>
      </c>
      <c r="D8033" t="s">
        <v>13934</v>
      </c>
      <c r="E8033" t="s">
        <v>16691</v>
      </c>
      <c r="F8033" t="s">
        <v>1892</v>
      </c>
      <c r="G8033" t="s">
        <v>16696</v>
      </c>
      <c r="H8033" t="s">
        <v>29</v>
      </c>
      <c r="I8033">
        <v>4709901.1879049698</v>
      </c>
      <c r="J8033">
        <v>21175.8</v>
      </c>
      <c r="K8033">
        <v>27017.4</v>
      </c>
      <c r="L8033">
        <v>7.9601990049751201E-2</v>
      </c>
      <c r="M8033">
        <v>34.792657900000002</v>
      </c>
      <c r="N8033">
        <v>117.3195188</v>
      </c>
      <c r="O8033" t="s">
        <v>16692</v>
      </c>
      <c r="P8033" t="s">
        <v>97</v>
      </c>
      <c r="Q8033" t="s">
        <v>14886</v>
      </c>
      <c r="R8033">
        <v>0</v>
      </c>
      <c r="S8033">
        <v>34.79394528048671</v>
      </c>
      <c r="T8033">
        <v>117.48915434105101</v>
      </c>
      <c r="U8033">
        <v>15.525213586488221</v>
      </c>
      <c r="V8033" t="s">
        <v>32</v>
      </c>
      <c r="W8033" t="s">
        <v>33</v>
      </c>
      <c r="X8033" t="str">
        <f t="shared" si="375"/>
        <v>NPT76AOAQ</v>
      </c>
      <c r="Y8033">
        <f t="shared" si="376"/>
        <v>1</v>
      </c>
      <c r="Z8033">
        <f>COUNTIF($X$2:X8033,X8033)</f>
        <v>1</v>
      </c>
      <c r="AA8033" t="str">
        <f t="shared" si="377"/>
        <v>NPT76AOAQ1</v>
      </c>
      <c r="AB8033">
        <f>COUNTIF(实际辖区!A:A,全部结果!X8033)</f>
        <v>1</v>
      </c>
      <c r="AC8033" s="9" t="str">
        <f>VLOOKUP(AA8033,实际辖区!D:E,2,0)</f>
        <v>POS_00256644</v>
      </c>
    </row>
    <row r="8034" spans="1:29">
      <c r="A8034" t="s">
        <v>97</v>
      </c>
      <c r="B8034" t="s">
        <v>16698</v>
      </c>
      <c r="C8034" t="s">
        <v>16699</v>
      </c>
      <c r="D8034" t="s">
        <v>13934</v>
      </c>
      <c r="E8034" t="s">
        <v>16691</v>
      </c>
      <c r="F8034" t="s">
        <v>16695</v>
      </c>
      <c r="G8034" t="s">
        <v>16698</v>
      </c>
      <c r="H8034" t="s">
        <v>29</v>
      </c>
      <c r="I8034">
        <v>8148485.0204189001</v>
      </c>
      <c r="J8034">
        <v>113911.2</v>
      </c>
      <c r="K8034">
        <v>47463</v>
      </c>
      <c r="L8034">
        <v>7.9601990049751201E-2</v>
      </c>
      <c r="M8034">
        <v>34.813923099999997</v>
      </c>
      <c r="N8034">
        <v>117.2749824</v>
      </c>
      <c r="O8034" t="s">
        <v>16692</v>
      </c>
      <c r="P8034" t="s">
        <v>97</v>
      </c>
      <c r="Q8034" t="s">
        <v>14886</v>
      </c>
      <c r="R8034">
        <v>0</v>
      </c>
      <c r="S8034">
        <v>34.79394528048671</v>
      </c>
      <c r="T8034">
        <v>117.48915434105101</v>
      </c>
      <c r="U8034">
        <v>19.722800784616108</v>
      </c>
      <c r="V8034" t="s">
        <v>32</v>
      </c>
      <c r="W8034" t="s">
        <v>33</v>
      </c>
      <c r="X8034" t="str">
        <f t="shared" si="375"/>
        <v>NPT76AOAU</v>
      </c>
      <c r="Y8034">
        <f t="shared" si="376"/>
        <v>1</v>
      </c>
      <c r="Z8034">
        <f>COUNTIF($X$2:X8034,X8034)</f>
        <v>1</v>
      </c>
      <c r="AA8034" t="str">
        <f t="shared" si="377"/>
        <v>NPT76AOAU1</v>
      </c>
      <c r="AB8034">
        <f>COUNTIF(实际辖区!A:A,全部结果!X8034)</f>
        <v>1</v>
      </c>
      <c r="AC8034" s="9" t="str">
        <f>VLOOKUP(AA8034,实际辖区!D:E,2,0)</f>
        <v>POS_00256644</v>
      </c>
    </row>
    <row r="8035" spans="1:29">
      <c r="A8035" t="s">
        <v>97</v>
      </c>
      <c r="B8035" t="s">
        <v>16700</v>
      </c>
      <c r="C8035" t="s">
        <v>16701</v>
      </c>
      <c r="D8035" t="s">
        <v>13934</v>
      </c>
      <c r="E8035" t="s">
        <v>16691</v>
      </c>
      <c r="F8035" t="s">
        <v>16702</v>
      </c>
      <c r="G8035" t="s">
        <v>16700</v>
      </c>
      <c r="H8035" t="s">
        <v>29</v>
      </c>
      <c r="I8035">
        <v>8038920.6089319298</v>
      </c>
      <c r="J8035">
        <v>64257.599999999999</v>
      </c>
      <c r="K8035">
        <v>82512.600000000006</v>
      </c>
      <c r="L8035">
        <v>7.9601990049751201E-2</v>
      </c>
      <c r="M8035">
        <v>34.591268499999998</v>
      </c>
      <c r="N8035">
        <v>117.7414716</v>
      </c>
      <c r="O8035" t="s">
        <v>16692</v>
      </c>
      <c r="P8035" t="s">
        <v>97</v>
      </c>
      <c r="Q8035" t="s">
        <v>14886</v>
      </c>
      <c r="R8035">
        <v>0</v>
      </c>
      <c r="S8035">
        <v>34.79394528048671</v>
      </c>
      <c r="T8035">
        <v>117.48915434105101</v>
      </c>
      <c r="U8035">
        <v>32.24952691086731</v>
      </c>
      <c r="V8035" t="s">
        <v>32</v>
      </c>
      <c r="W8035" t="s">
        <v>33</v>
      </c>
      <c r="X8035" t="str">
        <f t="shared" si="375"/>
        <v>NPT76AOBE</v>
      </c>
      <c r="Y8035">
        <f t="shared" si="376"/>
        <v>1</v>
      </c>
      <c r="Z8035">
        <f>COUNTIF($X$2:X8035,X8035)</f>
        <v>1</v>
      </c>
      <c r="AA8035" t="str">
        <f t="shared" si="377"/>
        <v>NPT76AOBE1</v>
      </c>
      <c r="AB8035">
        <f>COUNTIF(实际辖区!A:A,全部结果!X8035)</f>
        <v>1</v>
      </c>
      <c r="AC8035" s="9" t="str">
        <f>VLOOKUP(AA8035,实际辖区!D:E,2,0)</f>
        <v>POS_00256644</v>
      </c>
    </row>
    <row r="8036" spans="1:29">
      <c r="A8036" t="s">
        <v>97</v>
      </c>
      <c r="B8036" t="s">
        <v>16703</v>
      </c>
      <c r="C8036" t="s">
        <v>16704</v>
      </c>
      <c r="D8036" t="s">
        <v>13934</v>
      </c>
      <c r="E8036" t="s">
        <v>16691</v>
      </c>
      <c r="F8036" t="s">
        <v>1892</v>
      </c>
      <c r="G8036" t="s">
        <v>16703</v>
      </c>
      <c r="H8036" t="s">
        <v>29</v>
      </c>
      <c r="I8036">
        <v>7780750</v>
      </c>
      <c r="J8036">
        <v>17524.8</v>
      </c>
      <c r="K8036">
        <v>37970.400000000001</v>
      </c>
      <c r="L8036">
        <v>5.9701492537313397E-2</v>
      </c>
      <c r="M8036">
        <v>34.868124399999999</v>
      </c>
      <c r="N8036">
        <v>117.5783946</v>
      </c>
      <c r="O8036" t="s">
        <v>16692</v>
      </c>
      <c r="P8036" t="s">
        <v>97</v>
      </c>
      <c r="Q8036" t="s">
        <v>14886</v>
      </c>
      <c r="R8036">
        <v>0</v>
      </c>
      <c r="S8036">
        <v>34.79394528048671</v>
      </c>
      <c r="T8036">
        <v>117.48915434105101</v>
      </c>
      <c r="U8036">
        <v>11.59136565376595</v>
      </c>
      <c r="V8036" t="s">
        <v>32</v>
      </c>
      <c r="W8036" t="s">
        <v>33</v>
      </c>
      <c r="X8036" t="str">
        <f t="shared" si="375"/>
        <v>NPT76AOAT</v>
      </c>
      <c r="Y8036">
        <f t="shared" si="376"/>
        <v>1</v>
      </c>
      <c r="Z8036">
        <f>COUNTIF($X$2:X8036,X8036)</f>
        <v>1</v>
      </c>
      <c r="AA8036" t="str">
        <f t="shared" si="377"/>
        <v>NPT76AOAT1</v>
      </c>
      <c r="AB8036">
        <f>COUNTIF(实际辖区!A:A,全部结果!X8036)</f>
        <v>1</v>
      </c>
      <c r="AC8036" s="9" t="str">
        <f>VLOOKUP(AA8036,实际辖区!D:E,2,0)</f>
        <v>POS_00256644</v>
      </c>
    </row>
    <row r="8037" spans="1:29">
      <c r="A8037" t="s">
        <v>97</v>
      </c>
      <c r="B8037" t="s">
        <v>16705</v>
      </c>
      <c r="C8037" t="s">
        <v>16706</v>
      </c>
      <c r="D8037" t="s">
        <v>13934</v>
      </c>
      <c r="E8037" t="s">
        <v>16691</v>
      </c>
      <c r="F8037" t="s">
        <v>1892</v>
      </c>
      <c r="G8037" t="s">
        <v>16705</v>
      </c>
      <c r="H8037" t="s">
        <v>29</v>
      </c>
      <c r="I8037">
        <v>8273136.5812025396</v>
      </c>
      <c r="J8037">
        <v>13143.6</v>
      </c>
      <c r="K8037">
        <v>9565.6200000000008</v>
      </c>
      <c r="L8037">
        <v>5.4726368159203898E-2</v>
      </c>
      <c r="M8037">
        <v>34.8765523</v>
      </c>
      <c r="N8037">
        <v>117.5610698</v>
      </c>
      <c r="O8037" t="s">
        <v>16692</v>
      </c>
      <c r="P8037" t="s">
        <v>97</v>
      </c>
      <c r="Q8037" t="s">
        <v>14886</v>
      </c>
      <c r="R8037">
        <v>0</v>
      </c>
      <c r="S8037">
        <v>34.79394528048671</v>
      </c>
      <c r="T8037">
        <v>117.48915434105101</v>
      </c>
      <c r="U8037">
        <v>11.28074229247518</v>
      </c>
      <c r="V8037" t="s">
        <v>32</v>
      </c>
      <c r="W8037" t="s">
        <v>33</v>
      </c>
      <c r="X8037" t="str">
        <f t="shared" si="375"/>
        <v>NPT76AOBL</v>
      </c>
      <c r="Y8037">
        <f t="shared" si="376"/>
        <v>1</v>
      </c>
      <c r="Z8037">
        <f>COUNTIF($X$2:X8037,X8037)</f>
        <v>1</v>
      </c>
      <c r="AA8037" t="str">
        <f t="shared" si="377"/>
        <v>NPT76AOBL1</v>
      </c>
      <c r="AB8037">
        <f>COUNTIF(实际辖区!A:A,全部结果!X8037)</f>
        <v>1</v>
      </c>
      <c r="AC8037" s="9" t="str">
        <f>VLOOKUP(AA8037,实际辖区!D:E,2,0)</f>
        <v>POS_00256644</v>
      </c>
    </row>
    <row r="8038" spans="1:29">
      <c r="A8038" t="s">
        <v>97</v>
      </c>
      <c r="B8038" t="s">
        <v>16707</v>
      </c>
      <c r="C8038" t="s">
        <v>16708</v>
      </c>
      <c r="D8038" t="s">
        <v>13934</v>
      </c>
      <c r="E8038" t="s">
        <v>16691</v>
      </c>
      <c r="F8038" t="s">
        <v>16695</v>
      </c>
      <c r="G8038" t="s">
        <v>16689</v>
      </c>
      <c r="H8038" t="s">
        <v>55</v>
      </c>
      <c r="I8038">
        <v>822158.69774099998</v>
      </c>
      <c r="J8038">
        <v>0</v>
      </c>
      <c r="K8038">
        <v>0</v>
      </c>
      <c r="L8038">
        <v>2.9850746268656699E-2</v>
      </c>
      <c r="M8038">
        <v>34.825149000000003</v>
      </c>
      <c r="N8038">
        <v>117.34549749999999</v>
      </c>
      <c r="O8038" t="s">
        <v>16692</v>
      </c>
      <c r="P8038" t="s">
        <v>97</v>
      </c>
      <c r="Q8038" t="s">
        <v>14886</v>
      </c>
      <c r="R8038">
        <v>0</v>
      </c>
      <c r="S8038">
        <v>34.79394528048671</v>
      </c>
      <c r="T8038">
        <v>117.48915434105101</v>
      </c>
      <c r="U8038">
        <v>13.5926606366419</v>
      </c>
      <c r="V8038" t="s">
        <v>32</v>
      </c>
      <c r="W8038" t="s">
        <v>33</v>
      </c>
      <c r="X8038" t="str">
        <f t="shared" si="375"/>
        <v>NPT76BLWQ</v>
      </c>
      <c r="Y8038">
        <f t="shared" si="376"/>
        <v>1</v>
      </c>
      <c r="Z8038">
        <f>COUNTIF($X$2:X8038,X8038)</f>
        <v>1</v>
      </c>
      <c r="AA8038" t="str">
        <f t="shared" si="377"/>
        <v>NPT76BLWQ1</v>
      </c>
      <c r="AB8038">
        <f>COUNTIF(实际辖区!A:A,全部结果!X8038)</f>
        <v>1</v>
      </c>
      <c r="AC8038" s="9" t="str">
        <f>VLOOKUP(AA8038,实际辖区!D:E,2,0)</f>
        <v>POS_00256644</v>
      </c>
    </row>
    <row r="8039" spans="1:29">
      <c r="A8039" t="s">
        <v>97</v>
      </c>
      <c r="B8039" t="s">
        <v>16709</v>
      </c>
      <c r="C8039" t="s">
        <v>16710</v>
      </c>
      <c r="D8039" t="s">
        <v>13934</v>
      </c>
      <c r="E8039" t="s">
        <v>16691</v>
      </c>
      <c r="F8039" t="s">
        <v>16711</v>
      </c>
      <c r="G8039" t="s">
        <v>16709</v>
      </c>
      <c r="H8039" t="s">
        <v>29</v>
      </c>
      <c r="I8039">
        <v>5337000</v>
      </c>
      <c r="J8039">
        <v>29031.18</v>
      </c>
      <c r="K8039">
        <v>62797.2</v>
      </c>
      <c r="L8039">
        <v>2.9850746268656699E-2</v>
      </c>
      <c r="M8039">
        <v>34.777128699999999</v>
      </c>
      <c r="N8039">
        <v>117.59795080000001</v>
      </c>
      <c r="O8039" t="s">
        <v>16692</v>
      </c>
      <c r="P8039" t="s">
        <v>97</v>
      </c>
      <c r="Q8039" t="s">
        <v>14886</v>
      </c>
      <c r="R8039">
        <v>0</v>
      </c>
      <c r="S8039">
        <v>34.79394528048671</v>
      </c>
      <c r="T8039">
        <v>117.48915434105101</v>
      </c>
      <c r="U8039">
        <v>10.130923817113059</v>
      </c>
      <c r="V8039" t="s">
        <v>32</v>
      </c>
      <c r="W8039" t="s">
        <v>33</v>
      </c>
      <c r="X8039" t="str">
        <f t="shared" si="375"/>
        <v>NPT76AOBA</v>
      </c>
      <c r="Y8039">
        <f t="shared" si="376"/>
        <v>1</v>
      </c>
      <c r="Z8039">
        <f>COUNTIF($X$2:X8039,X8039)</f>
        <v>1</v>
      </c>
      <c r="AA8039" t="str">
        <f t="shared" si="377"/>
        <v>NPT76AOBA1</v>
      </c>
      <c r="AB8039">
        <f>COUNTIF(实际辖区!A:A,全部结果!X8039)</f>
        <v>1</v>
      </c>
      <c r="AC8039" s="9" t="str">
        <f>VLOOKUP(AA8039,实际辖区!D:E,2,0)</f>
        <v>POS_00256644</v>
      </c>
    </row>
    <row r="8040" spans="1:29">
      <c r="A8040" t="s">
        <v>97</v>
      </c>
      <c r="B8040" t="s">
        <v>16712</v>
      </c>
      <c r="C8040" t="s">
        <v>16713</v>
      </c>
      <c r="D8040" t="s">
        <v>13934</v>
      </c>
      <c r="E8040" t="s">
        <v>16691</v>
      </c>
      <c r="F8040" t="s">
        <v>16711</v>
      </c>
      <c r="G8040" t="s">
        <v>16712</v>
      </c>
      <c r="H8040" t="s">
        <v>29</v>
      </c>
      <c r="I8040">
        <v>3687872.2973321802</v>
      </c>
      <c r="J8040">
        <v>14106.3</v>
      </c>
      <c r="K8040">
        <v>0</v>
      </c>
      <c r="L8040">
        <v>2.4875621890547199E-2</v>
      </c>
      <c r="M8040">
        <v>34.7751412</v>
      </c>
      <c r="N8040">
        <v>117.581597</v>
      </c>
      <c r="O8040" t="s">
        <v>16692</v>
      </c>
      <c r="P8040" t="s">
        <v>97</v>
      </c>
      <c r="Q8040" t="s">
        <v>14886</v>
      </c>
      <c r="R8040">
        <v>1</v>
      </c>
      <c r="S8040">
        <v>34.79394528048671</v>
      </c>
      <c r="T8040">
        <v>117.48915434105101</v>
      </c>
      <c r="U8040">
        <v>8.7143476862253433</v>
      </c>
      <c r="V8040" t="s">
        <v>32</v>
      </c>
      <c r="W8040" t="s">
        <v>33</v>
      </c>
      <c r="X8040" t="str">
        <f t="shared" si="375"/>
        <v>NPT76AOBB</v>
      </c>
      <c r="Y8040">
        <f t="shared" si="376"/>
        <v>1</v>
      </c>
      <c r="Z8040">
        <f>COUNTIF($X$2:X8040,X8040)</f>
        <v>1</v>
      </c>
      <c r="AA8040" t="str">
        <f t="shared" si="377"/>
        <v>NPT76AOBB1</v>
      </c>
      <c r="AB8040">
        <f>COUNTIF(实际辖区!A:A,全部结果!X8040)</f>
        <v>1</v>
      </c>
      <c r="AC8040" s="9" t="str">
        <f>VLOOKUP(AA8040,实际辖区!D:E,2,0)</f>
        <v>POS_00256644</v>
      </c>
    </row>
    <row r="8041" spans="1:29">
      <c r="A8041" t="s">
        <v>97</v>
      </c>
      <c r="B8041" t="s">
        <v>16714</v>
      </c>
      <c r="C8041" t="s">
        <v>16715</v>
      </c>
      <c r="D8041" t="s">
        <v>13934</v>
      </c>
      <c r="E8041" t="s">
        <v>14187</v>
      </c>
      <c r="F8041" t="s">
        <v>14188</v>
      </c>
      <c r="G8041" t="s">
        <v>16714</v>
      </c>
      <c r="H8041" t="s">
        <v>29</v>
      </c>
      <c r="I8041">
        <v>11849954.580923799</v>
      </c>
      <c r="J8041">
        <v>92362.2</v>
      </c>
      <c r="K8041">
        <v>0</v>
      </c>
      <c r="L8041">
        <v>0.27860696517412931</v>
      </c>
      <c r="M8041">
        <v>35.073635400000001</v>
      </c>
      <c r="N8041">
        <v>118.3259439</v>
      </c>
      <c r="O8041" t="s">
        <v>16716</v>
      </c>
      <c r="P8041" t="s">
        <v>97</v>
      </c>
      <c r="Q8041" t="s">
        <v>14886</v>
      </c>
      <c r="R8041">
        <v>1</v>
      </c>
      <c r="S8041">
        <v>35.033234213283947</v>
      </c>
      <c r="T8041">
        <v>118.29201663950469</v>
      </c>
      <c r="U8041">
        <v>5.4469954255052189</v>
      </c>
      <c r="V8041" t="s">
        <v>32</v>
      </c>
      <c r="W8041" t="s">
        <v>33</v>
      </c>
      <c r="X8041" t="str">
        <f t="shared" si="375"/>
        <v>NPT76ANUO</v>
      </c>
      <c r="Y8041">
        <f t="shared" si="376"/>
        <v>1</v>
      </c>
      <c r="Z8041">
        <f>COUNTIF($X$2:X8041,X8041)</f>
        <v>1</v>
      </c>
      <c r="AA8041" t="str">
        <f t="shared" si="377"/>
        <v>NPT76ANUO1</v>
      </c>
      <c r="AB8041">
        <f>COUNTIF(实际辖区!A:A,全部结果!X8041)</f>
        <v>1</v>
      </c>
      <c r="AC8041" s="9" t="str">
        <f>VLOOKUP(AA8041,实际辖区!D:E,2,0)</f>
        <v>POS_00271116</v>
      </c>
    </row>
    <row r="8042" spans="1:29">
      <c r="A8042" t="s">
        <v>97</v>
      </c>
      <c r="B8042" t="s">
        <v>16717</v>
      </c>
      <c r="C8042" t="s">
        <v>16718</v>
      </c>
      <c r="D8042" t="s">
        <v>13934</v>
      </c>
      <c r="E8042" t="s">
        <v>14187</v>
      </c>
      <c r="F8042" t="s">
        <v>14188</v>
      </c>
      <c r="G8042" t="s">
        <v>16717</v>
      </c>
      <c r="H8042" t="s">
        <v>29</v>
      </c>
      <c r="I8042">
        <v>4767260.5949422196</v>
      </c>
      <c r="J8042">
        <v>43812</v>
      </c>
      <c r="K8042">
        <v>44155.98</v>
      </c>
      <c r="L8042">
        <v>0.20895522388059701</v>
      </c>
      <c r="M8042">
        <v>35.256078500000001</v>
      </c>
      <c r="N8042">
        <v>118.3571718</v>
      </c>
      <c r="O8042" t="s">
        <v>16716</v>
      </c>
      <c r="P8042" t="s">
        <v>97</v>
      </c>
      <c r="Q8042" t="s">
        <v>14886</v>
      </c>
      <c r="R8042">
        <v>0</v>
      </c>
      <c r="S8042">
        <v>35.033234213283947</v>
      </c>
      <c r="T8042">
        <v>118.29201663950469</v>
      </c>
      <c r="U8042">
        <v>25.426022321858628</v>
      </c>
      <c r="V8042" t="s">
        <v>32</v>
      </c>
      <c r="W8042" t="s">
        <v>33</v>
      </c>
      <c r="X8042" t="str">
        <f t="shared" si="375"/>
        <v>NPT76CE5F</v>
      </c>
      <c r="Y8042">
        <f t="shared" si="376"/>
        <v>1</v>
      </c>
      <c r="Z8042">
        <f>COUNTIF($X$2:X8042,X8042)</f>
        <v>1</v>
      </c>
      <c r="AA8042" t="str">
        <f t="shared" si="377"/>
        <v>NPT76CE5F1</v>
      </c>
      <c r="AB8042">
        <f>COUNTIF(实际辖区!A:A,全部结果!X8042)</f>
        <v>1</v>
      </c>
      <c r="AC8042" s="9" t="str">
        <f>VLOOKUP(AA8042,实际辖区!D:E,2,0)</f>
        <v>POS_00271116</v>
      </c>
    </row>
    <row r="8043" spans="1:29">
      <c r="A8043" t="s">
        <v>97</v>
      </c>
      <c r="B8043" t="s">
        <v>16719</v>
      </c>
      <c r="C8043" t="s">
        <v>16720</v>
      </c>
      <c r="D8043" t="s">
        <v>13934</v>
      </c>
      <c r="E8043" t="s">
        <v>14187</v>
      </c>
      <c r="F8043" t="s">
        <v>14188</v>
      </c>
      <c r="G8043" t="s">
        <v>16719</v>
      </c>
      <c r="H8043" t="s">
        <v>29</v>
      </c>
      <c r="I8043">
        <v>7871583.7664599698</v>
      </c>
      <c r="J8043">
        <v>206388</v>
      </c>
      <c r="K8043">
        <v>185749.2</v>
      </c>
      <c r="L8043">
        <v>0.1691542288557214</v>
      </c>
      <c r="M8043">
        <v>35.072417899999998</v>
      </c>
      <c r="N8043">
        <v>118.3401503</v>
      </c>
      <c r="O8043" t="s">
        <v>16716</v>
      </c>
      <c r="P8043" t="s">
        <v>97</v>
      </c>
      <c r="Q8043" t="s">
        <v>14886</v>
      </c>
      <c r="R8043">
        <v>0</v>
      </c>
      <c r="S8043">
        <v>35.033234213283947</v>
      </c>
      <c r="T8043">
        <v>118.29201663950469</v>
      </c>
      <c r="U8043">
        <v>6.1789943784407626</v>
      </c>
      <c r="V8043" t="s">
        <v>32</v>
      </c>
      <c r="W8043" t="s">
        <v>33</v>
      </c>
      <c r="X8043" t="str">
        <f t="shared" si="375"/>
        <v>NPT76BDNL</v>
      </c>
      <c r="Y8043">
        <f t="shared" si="376"/>
        <v>1</v>
      </c>
      <c r="Z8043">
        <f>COUNTIF($X$2:X8043,X8043)</f>
        <v>1</v>
      </c>
      <c r="AA8043" t="str">
        <f t="shared" si="377"/>
        <v>NPT76BDNL1</v>
      </c>
      <c r="AB8043">
        <f>COUNTIF(实际辖区!A:A,全部结果!X8043)</f>
        <v>1</v>
      </c>
      <c r="AC8043" s="9" t="str">
        <f>VLOOKUP(AA8043,实际辖区!D:E,2,0)</f>
        <v>POS_00271116</v>
      </c>
    </row>
    <row r="8044" spans="1:29">
      <c r="A8044" t="s">
        <v>97</v>
      </c>
      <c r="B8044" t="s">
        <v>16721</v>
      </c>
      <c r="C8044" t="s">
        <v>16722</v>
      </c>
      <c r="D8044" t="s">
        <v>13934</v>
      </c>
      <c r="E8044" t="s">
        <v>14187</v>
      </c>
      <c r="F8044" t="s">
        <v>16723</v>
      </c>
      <c r="G8044" t="s">
        <v>16721</v>
      </c>
      <c r="H8044" t="s">
        <v>29</v>
      </c>
      <c r="I8044">
        <v>7203600</v>
      </c>
      <c r="J8044">
        <v>75940.800000000003</v>
      </c>
      <c r="K8044">
        <v>87624</v>
      </c>
      <c r="L8044">
        <v>0.10945273631840791</v>
      </c>
      <c r="M8044">
        <v>34.873806899999998</v>
      </c>
      <c r="N8044">
        <v>118.25149</v>
      </c>
      <c r="O8044" t="s">
        <v>16716</v>
      </c>
      <c r="P8044" t="s">
        <v>97</v>
      </c>
      <c r="Q8044" t="s">
        <v>14886</v>
      </c>
      <c r="R8044">
        <v>0</v>
      </c>
      <c r="S8044">
        <v>35.033234213283947</v>
      </c>
      <c r="T8044">
        <v>118.29201663950469</v>
      </c>
      <c r="U8044">
        <v>18.070035685606371</v>
      </c>
      <c r="V8044" t="s">
        <v>32</v>
      </c>
      <c r="W8044" t="s">
        <v>33</v>
      </c>
      <c r="X8044" t="str">
        <f t="shared" si="375"/>
        <v>NPT76ANUY</v>
      </c>
      <c r="Y8044">
        <f t="shared" si="376"/>
        <v>1</v>
      </c>
      <c r="Z8044">
        <f>COUNTIF($X$2:X8044,X8044)</f>
        <v>1</v>
      </c>
      <c r="AA8044" t="str">
        <f t="shared" si="377"/>
        <v>NPT76ANUY1</v>
      </c>
      <c r="AB8044">
        <f>COUNTIF(实际辖区!A:A,全部结果!X8044)</f>
        <v>1</v>
      </c>
      <c r="AC8044" s="9" t="str">
        <f>VLOOKUP(AA8044,实际辖区!D:E,2,0)</f>
        <v>POS_00271116</v>
      </c>
    </row>
    <row r="8045" spans="1:29">
      <c r="A8045" t="s">
        <v>97</v>
      </c>
      <c r="B8045" t="s">
        <v>16724</v>
      </c>
      <c r="C8045" t="s">
        <v>16725</v>
      </c>
      <c r="D8045" t="s">
        <v>13934</v>
      </c>
      <c r="E8045" t="s">
        <v>14187</v>
      </c>
      <c r="F8045" t="s">
        <v>16723</v>
      </c>
      <c r="G8045" t="s">
        <v>16724</v>
      </c>
      <c r="H8045" t="s">
        <v>29</v>
      </c>
      <c r="I8045">
        <v>5149384.5684963902</v>
      </c>
      <c r="J8045">
        <v>63527.4</v>
      </c>
      <c r="K8045">
        <v>80322</v>
      </c>
      <c r="L8045">
        <v>0.10945273631840791</v>
      </c>
      <c r="M8045">
        <v>35.011091800000003</v>
      </c>
      <c r="N8045">
        <v>118.29834959999999</v>
      </c>
      <c r="O8045" t="s">
        <v>16716</v>
      </c>
      <c r="P8045" t="s">
        <v>97</v>
      </c>
      <c r="Q8045" t="s">
        <v>14886</v>
      </c>
      <c r="R8045">
        <v>0</v>
      </c>
      <c r="S8045">
        <v>35.033234213283947</v>
      </c>
      <c r="T8045">
        <v>118.29201663950469</v>
      </c>
      <c r="U8045">
        <v>2.5235777906716019</v>
      </c>
      <c r="V8045" t="s">
        <v>32</v>
      </c>
      <c r="W8045" t="s">
        <v>33</v>
      </c>
      <c r="X8045" t="str">
        <f t="shared" si="375"/>
        <v>NPT76BFQJ</v>
      </c>
      <c r="Y8045">
        <f t="shared" si="376"/>
        <v>1</v>
      </c>
      <c r="Z8045">
        <f>COUNTIF($X$2:X8045,X8045)</f>
        <v>1</v>
      </c>
      <c r="AA8045" t="str">
        <f t="shared" si="377"/>
        <v>NPT76BFQJ1</v>
      </c>
      <c r="AB8045">
        <f>COUNTIF(实际辖区!A:A,全部结果!X8045)</f>
        <v>1</v>
      </c>
      <c r="AC8045" s="9" t="str">
        <f>VLOOKUP(AA8045,实际辖区!D:E,2,0)</f>
        <v>POS_00271116</v>
      </c>
    </row>
    <row r="8046" spans="1:29">
      <c r="A8046" t="s">
        <v>97</v>
      </c>
      <c r="B8046" t="s">
        <v>16726</v>
      </c>
      <c r="C8046" t="s">
        <v>16727</v>
      </c>
      <c r="D8046" t="s">
        <v>13934</v>
      </c>
      <c r="E8046" t="s">
        <v>14187</v>
      </c>
      <c r="F8046" t="s">
        <v>2660</v>
      </c>
      <c r="G8046" t="s">
        <v>16726</v>
      </c>
      <c r="H8046" t="s">
        <v>29</v>
      </c>
      <c r="I8046">
        <v>2671235.8265712899</v>
      </c>
      <c r="J8046">
        <v>78940.2</v>
      </c>
      <c r="K8046">
        <v>55118.64</v>
      </c>
      <c r="L8046">
        <v>9.9502487562189004E-2</v>
      </c>
      <c r="M8046">
        <v>35.086521599999998</v>
      </c>
      <c r="N8046">
        <v>118.39643169999999</v>
      </c>
      <c r="O8046" t="s">
        <v>16716</v>
      </c>
      <c r="P8046" t="s">
        <v>97</v>
      </c>
      <c r="Q8046" t="s">
        <v>14886</v>
      </c>
      <c r="R8046">
        <v>1</v>
      </c>
      <c r="S8046">
        <v>35.033234213283947</v>
      </c>
      <c r="T8046">
        <v>118.29201663950469</v>
      </c>
      <c r="U8046">
        <v>11.210405181214441</v>
      </c>
      <c r="V8046" t="s">
        <v>32</v>
      </c>
      <c r="W8046" t="s">
        <v>33</v>
      </c>
      <c r="X8046" t="str">
        <f t="shared" si="375"/>
        <v>NPT76ANUV</v>
      </c>
      <c r="Y8046">
        <f t="shared" si="376"/>
        <v>1</v>
      </c>
      <c r="Z8046">
        <f>COUNTIF($X$2:X8046,X8046)</f>
        <v>1</v>
      </c>
      <c r="AA8046" t="str">
        <f t="shared" si="377"/>
        <v>NPT76ANUV1</v>
      </c>
      <c r="AB8046">
        <f>COUNTIF(实际辖区!A:A,全部结果!X8046)</f>
        <v>1</v>
      </c>
      <c r="AC8046" s="9" t="str">
        <f>VLOOKUP(AA8046,实际辖区!D:E,2,0)</f>
        <v>POS_00271116</v>
      </c>
    </row>
    <row r="8047" spans="1:29">
      <c r="A8047" t="s">
        <v>97</v>
      </c>
      <c r="B8047" t="s">
        <v>16728</v>
      </c>
      <c r="C8047" t="s">
        <v>16729</v>
      </c>
      <c r="D8047" t="s">
        <v>13934</v>
      </c>
      <c r="E8047" t="s">
        <v>14187</v>
      </c>
      <c r="F8047" t="s">
        <v>16730</v>
      </c>
      <c r="G8047" t="s">
        <v>16728</v>
      </c>
      <c r="H8047" t="s">
        <v>29</v>
      </c>
      <c r="I8047">
        <v>4021635.5256740702</v>
      </c>
      <c r="J8047">
        <v>1834.56</v>
      </c>
      <c r="K8047">
        <v>859.95</v>
      </c>
      <c r="L8047">
        <v>7.9601990049751201E-2</v>
      </c>
      <c r="M8047">
        <v>34.855443700000002</v>
      </c>
      <c r="N8047">
        <v>118.05480849999999</v>
      </c>
      <c r="O8047" t="s">
        <v>16716</v>
      </c>
      <c r="P8047" t="s">
        <v>97</v>
      </c>
      <c r="Q8047" t="s">
        <v>14886</v>
      </c>
      <c r="R8047">
        <v>0</v>
      </c>
      <c r="S8047">
        <v>35.033234213283947</v>
      </c>
      <c r="T8047">
        <v>118.29201663950469</v>
      </c>
      <c r="U8047">
        <v>29.301509412349159</v>
      </c>
      <c r="V8047" t="s">
        <v>32</v>
      </c>
      <c r="W8047" t="s">
        <v>33</v>
      </c>
      <c r="X8047" t="str">
        <f t="shared" si="375"/>
        <v>NPT76ANVR</v>
      </c>
      <c r="Y8047">
        <f t="shared" si="376"/>
        <v>1</v>
      </c>
      <c r="Z8047">
        <f>COUNTIF($X$2:X8047,X8047)</f>
        <v>1</v>
      </c>
      <c r="AA8047" t="str">
        <f t="shared" si="377"/>
        <v>NPT76ANVR1</v>
      </c>
      <c r="AB8047">
        <f>COUNTIF(实际辖区!A:A,全部结果!X8047)</f>
        <v>1</v>
      </c>
      <c r="AC8047" s="9" t="str">
        <f>VLOOKUP(AA8047,实际辖区!D:E,2,0)</f>
        <v>POS_70076247</v>
      </c>
    </row>
    <row r="8048" spans="1:29">
      <c r="A8048" t="s">
        <v>97</v>
      </c>
      <c r="B8048" t="s">
        <v>16731</v>
      </c>
      <c r="C8048" t="s">
        <v>16732</v>
      </c>
      <c r="D8048" t="s">
        <v>13934</v>
      </c>
      <c r="E8048" t="s">
        <v>14187</v>
      </c>
      <c r="F8048" t="s">
        <v>16723</v>
      </c>
      <c r="G8048" t="s">
        <v>16731</v>
      </c>
      <c r="H8048" t="s">
        <v>29</v>
      </c>
      <c r="I8048">
        <v>2689826.3374141501</v>
      </c>
      <c r="J8048">
        <v>33735.24</v>
      </c>
      <c r="K8048">
        <v>32048.880000000001</v>
      </c>
      <c r="L8048">
        <v>4.9751243781094502E-2</v>
      </c>
      <c r="M8048">
        <v>35.003849600000002</v>
      </c>
      <c r="N8048">
        <v>118.2599781</v>
      </c>
      <c r="O8048" t="s">
        <v>16716</v>
      </c>
      <c r="P8048" t="s">
        <v>97</v>
      </c>
      <c r="Q8048" t="s">
        <v>14886</v>
      </c>
      <c r="R8048">
        <v>0</v>
      </c>
      <c r="S8048">
        <v>35.033234213283947</v>
      </c>
      <c r="T8048">
        <v>118.29201663950469</v>
      </c>
      <c r="U8048">
        <v>4.3792184051219287</v>
      </c>
      <c r="V8048" t="s">
        <v>32</v>
      </c>
      <c r="W8048" t="s">
        <v>33</v>
      </c>
      <c r="X8048" t="str">
        <f t="shared" si="375"/>
        <v>NPT76BFQI</v>
      </c>
      <c r="Y8048">
        <f t="shared" si="376"/>
        <v>1</v>
      </c>
      <c r="Z8048">
        <f>COUNTIF($X$2:X8048,X8048)</f>
        <v>1</v>
      </c>
      <c r="AA8048" t="str">
        <f t="shared" si="377"/>
        <v>NPT76BFQI1</v>
      </c>
      <c r="AB8048">
        <f>COUNTIF(实际辖区!A:A,全部结果!X8048)</f>
        <v>1</v>
      </c>
      <c r="AC8048" s="9" t="str">
        <f>VLOOKUP(AA8048,实际辖区!D:E,2,0)</f>
        <v>POS_00271116</v>
      </c>
    </row>
    <row r="8049" spans="1:29">
      <c r="A8049" t="s">
        <v>97</v>
      </c>
      <c r="B8049" t="s">
        <v>16733</v>
      </c>
      <c r="C8049" t="s">
        <v>16734</v>
      </c>
      <c r="D8049" t="s">
        <v>13934</v>
      </c>
      <c r="E8049" t="s">
        <v>14187</v>
      </c>
      <c r="F8049" t="s">
        <v>14188</v>
      </c>
      <c r="G8049" t="s">
        <v>16733</v>
      </c>
      <c r="H8049" t="s">
        <v>29</v>
      </c>
      <c r="I8049">
        <v>7349600.3665398397</v>
      </c>
      <c r="J8049">
        <v>184089</v>
      </c>
      <c r="K8049">
        <v>210297.60000000001</v>
      </c>
      <c r="L8049">
        <v>3.98009950248756E-2</v>
      </c>
      <c r="M8049">
        <v>35.065932500000002</v>
      </c>
      <c r="N8049">
        <v>118.34473610000001</v>
      </c>
      <c r="O8049" t="s">
        <v>16716</v>
      </c>
      <c r="P8049" t="s">
        <v>97</v>
      </c>
      <c r="Q8049" t="s">
        <v>14886</v>
      </c>
      <c r="R8049">
        <v>1</v>
      </c>
      <c r="S8049">
        <v>35.033234213283947</v>
      </c>
      <c r="T8049">
        <v>118.29201663950469</v>
      </c>
      <c r="U8049">
        <v>6.0243860112322167</v>
      </c>
      <c r="V8049" t="s">
        <v>32</v>
      </c>
      <c r="W8049" t="s">
        <v>33</v>
      </c>
      <c r="X8049" t="str">
        <f t="shared" si="375"/>
        <v>NPT76BBEQ</v>
      </c>
      <c r="Y8049">
        <f t="shared" si="376"/>
        <v>1</v>
      </c>
      <c r="Z8049">
        <f>COUNTIF($X$2:X8049,X8049)</f>
        <v>1</v>
      </c>
      <c r="AA8049" t="str">
        <f t="shared" si="377"/>
        <v>NPT76BBEQ1</v>
      </c>
      <c r="AB8049">
        <f>COUNTIF(实际辖区!A:A,全部结果!X8049)</f>
        <v>1</v>
      </c>
      <c r="AC8049" s="9" t="str">
        <f>VLOOKUP(AA8049,实际辖区!D:E,2,0)</f>
        <v>POS_00271116</v>
      </c>
    </row>
    <row r="8050" spans="1:29">
      <c r="A8050" t="s">
        <v>97</v>
      </c>
      <c r="B8050" t="s">
        <v>16735</v>
      </c>
      <c r="C8050" t="s">
        <v>16736</v>
      </c>
      <c r="D8050" t="s">
        <v>13934</v>
      </c>
      <c r="E8050" t="s">
        <v>16737</v>
      </c>
      <c r="F8050" t="s">
        <v>16738</v>
      </c>
      <c r="G8050" t="s">
        <v>16735</v>
      </c>
      <c r="H8050" t="s">
        <v>29</v>
      </c>
      <c r="I8050">
        <v>11427515.4270884</v>
      </c>
      <c r="J8050">
        <v>149768.4</v>
      </c>
      <c r="K8050">
        <v>134972.4</v>
      </c>
      <c r="L8050">
        <v>0.41293532338308458</v>
      </c>
      <c r="M8050">
        <v>35.249686500000003</v>
      </c>
      <c r="N8050">
        <v>115.4446279</v>
      </c>
      <c r="O8050" t="s">
        <v>16739</v>
      </c>
      <c r="P8050" t="s">
        <v>97</v>
      </c>
      <c r="Q8050" t="s">
        <v>14886</v>
      </c>
      <c r="R8050">
        <v>1</v>
      </c>
      <c r="S8050">
        <v>35.234193270752868</v>
      </c>
      <c r="T8050">
        <v>115.4855167454035</v>
      </c>
      <c r="U8050">
        <v>4.0994227191088513</v>
      </c>
      <c r="V8050" t="s">
        <v>32</v>
      </c>
      <c r="W8050" t="s">
        <v>33</v>
      </c>
      <c r="X8050" t="str">
        <f t="shared" si="375"/>
        <v>NPT76AMVI</v>
      </c>
      <c r="Y8050">
        <f t="shared" si="376"/>
        <v>1</v>
      </c>
      <c r="Z8050">
        <f>COUNTIF($X$2:X8050,X8050)</f>
        <v>1</v>
      </c>
      <c r="AA8050" t="str">
        <f t="shared" si="377"/>
        <v>NPT76AMVI1</v>
      </c>
      <c r="AB8050">
        <f>COUNTIF(实际辖区!A:A,全部结果!X8050)</f>
        <v>1</v>
      </c>
      <c r="AC8050" s="9" t="str">
        <f>VLOOKUP(AA8050,实际辖区!D:E,2,0)</f>
        <v>POS_70022067</v>
      </c>
    </row>
    <row r="8051" spans="1:29">
      <c r="A8051" t="s">
        <v>97</v>
      </c>
      <c r="B8051" t="s">
        <v>16740</v>
      </c>
      <c r="C8051" t="s">
        <v>16741</v>
      </c>
      <c r="D8051" t="s">
        <v>13934</v>
      </c>
      <c r="E8051" t="s">
        <v>16737</v>
      </c>
      <c r="F8051" t="s">
        <v>16738</v>
      </c>
      <c r="G8051" t="s">
        <v>16740</v>
      </c>
      <c r="H8051" t="s">
        <v>55</v>
      </c>
      <c r="I8051">
        <v>11127622.4343343</v>
      </c>
      <c r="J8051">
        <v>273975.59999999998</v>
      </c>
      <c r="K8051">
        <v>297384.59999999998</v>
      </c>
      <c r="L8051">
        <v>0.38308457711442778</v>
      </c>
      <c r="M8051">
        <v>35.246226299999996</v>
      </c>
      <c r="N8051">
        <v>115.4900445</v>
      </c>
      <c r="O8051" t="s">
        <v>16739</v>
      </c>
      <c r="P8051" t="s">
        <v>97</v>
      </c>
      <c r="Q8051" t="s">
        <v>14886</v>
      </c>
      <c r="R8051">
        <v>1</v>
      </c>
      <c r="S8051">
        <v>35.234193270752868</v>
      </c>
      <c r="T8051">
        <v>115.4855167454035</v>
      </c>
      <c r="U8051">
        <v>1.3971679051903201</v>
      </c>
      <c r="V8051" t="s">
        <v>32</v>
      </c>
      <c r="W8051" t="s">
        <v>33</v>
      </c>
      <c r="X8051" t="str">
        <f t="shared" si="375"/>
        <v>NPT76AMVR</v>
      </c>
      <c r="Y8051">
        <f t="shared" si="376"/>
        <v>1</v>
      </c>
      <c r="Z8051">
        <f>COUNTIF($X$2:X8051,X8051)</f>
        <v>1</v>
      </c>
      <c r="AA8051" t="str">
        <f t="shared" si="377"/>
        <v>NPT76AMVR1</v>
      </c>
      <c r="AB8051">
        <f>COUNTIF(实际辖区!A:A,全部结果!X8051)</f>
        <v>1</v>
      </c>
      <c r="AC8051" s="9" t="str">
        <f>VLOOKUP(AA8051,实际辖区!D:E,2,0)</f>
        <v>POS_70022067</v>
      </c>
    </row>
    <row r="8052" spans="1:29">
      <c r="A8052" t="s">
        <v>97</v>
      </c>
      <c r="B8052" t="s">
        <v>16742</v>
      </c>
      <c r="C8052" t="s">
        <v>16743</v>
      </c>
      <c r="D8052" t="s">
        <v>13934</v>
      </c>
      <c r="E8052" t="s">
        <v>16737</v>
      </c>
      <c r="F8052" t="s">
        <v>16738</v>
      </c>
      <c r="G8052" t="s">
        <v>16742</v>
      </c>
      <c r="H8052" t="s">
        <v>29</v>
      </c>
      <c r="I8052">
        <v>3774643.5518706902</v>
      </c>
      <c r="J8052">
        <v>61336.800000000003</v>
      </c>
      <c r="K8052">
        <v>53147.7</v>
      </c>
      <c r="L8052">
        <v>6.9651741293532299E-2</v>
      </c>
      <c r="M8052">
        <v>35.253651300000001</v>
      </c>
      <c r="N8052">
        <v>115.4605</v>
      </c>
      <c r="O8052" t="s">
        <v>16739</v>
      </c>
      <c r="P8052" t="s">
        <v>97</v>
      </c>
      <c r="Q8052" t="s">
        <v>14886</v>
      </c>
      <c r="R8052">
        <v>1</v>
      </c>
      <c r="S8052">
        <v>35.234193270752868</v>
      </c>
      <c r="T8052">
        <v>115.4855167454035</v>
      </c>
      <c r="U8052">
        <v>3.1376312535520401</v>
      </c>
      <c r="V8052" t="s">
        <v>32</v>
      </c>
      <c r="W8052" t="s">
        <v>33</v>
      </c>
      <c r="X8052" t="str">
        <f t="shared" si="375"/>
        <v>NPT76BDIW</v>
      </c>
      <c r="Y8052">
        <f t="shared" si="376"/>
        <v>1</v>
      </c>
      <c r="Z8052">
        <f>COUNTIF($X$2:X8052,X8052)</f>
        <v>1</v>
      </c>
      <c r="AA8052" t="str">
        <f t="shared" si="377"/>
        <v>NPT76BDIW1</v>
      </c>
      <c r="AB8052">
        <f>COUNTIF(实际辖区!A:A,全部结果!X8052)</f>
        <v>1</v>
      </c>
      <c r="AC8052" s="9" t="str">
        <f>VLOOKUP(AA8052,实际辖区!D:E,2,0)</f>
        <v>POS_70022067</v>
      </c>
    </row>
    <row r="8053" spans="1:29">
      <c r="A8053" t="s">
        <v>97</v>
      </c>
      <c r="B8053" t="s">
        <v>16744</v>
      </c>
      <c r="C8053" t="s">
        <v>16745</v>
      </c>
      <c r="D8053" t="s">
        <v>13934</v>
      </c>
      <c r="E8053" t="s">
        <v>16737</v>
      </c>
      <c r="F8053" t="s">
        <v>16746</v>
      </c>
      <c r="G8053" t="s">
        <v>16744</v>
      </c>
      <c r="H8053" t="s">
        <v>29</v>
      </c>
      <c r="I8053">
        <v>2604435.4838709701</v>
      </c>
      <c r="J8053">
        <v>19190.400000000001</v>
      </c>
      <c r="K8053">
        <v>29811.599999999999</v>
      </c>
      <c r="L8053">
        <v>4.9751243781094502E-2</v>
      </c>
      <c r="M8053">
        <v>35.182737000000003</v>
      </c>
      <c r="N8053">
        <v>115.5384411</v>
      </c>
      <c r="O8053" t="s">
        <v>16739</v>
      </c>
      <c r="P8053" t="s">
        <v>97</v>
      </c>
      <c r="Q8053" t="s">
        <v>14886</v>
      </c>
      <c r="R8053">
        <v>0</v>
      </c>
      <c r="S8053">
        <v>35.234193270752868</v>
      </c>
      <c r="T8053">
        <v>115.4855167454035</v>
      </c>
      <c r="U8053">
        <v>7.4708617243717077</v>
      </c>
      <c r="V8053" t="s">
        <v>32</v>
      </c>
      <c r="W8053" t="s">
        <v>33</v>
      </c>
      <c r="X8053" t="str">
        <f t="shared" si="375"/>
        <v>NPT76IMYP</v>
      </c>
      <c r="Y8053">
        <f t="shared" si="376"/>
        <v>1</v>
      </c>
      <c r="Z8053">
        <f>COUNTIF($X$2:X8053,X8053)</f>
        <v>1</v>
      </c>
      <c r="AA8053" t="str">
        <f t="shared" si="377"/>
        <v>NPT76IMYP1</v>
      </c>
      <c r="AB8053">
        <f>COUNTIF(实际辖区!A:A,全部结果!X8053)</f>
        <v>1</v>
      </c>
      <c r="AC8053" s="9" t="str">
        <f>VLOOKUP(AA8053,实际辖区!D:E,2,0)</f>
        <v>POS_70022067</v>
      </c>
    </row>
    <row r="8054" spans="1:29">
      <c r="A8054" t="s">
        <v>97</v>
      </c>
      <c r="B8054" t="s">
        <v>16747</v>
      </c>
      <c r="C8054" t="s">
        <v>16748</v>
      </c>
      <c r="D8054" t="s">
        <v>13934</v>
      </c>
      <c r="E8054" t="s">
        <v>16737</v>
      </c>
      <c r="F8054" t="s">
        <v>16738</v>
      </c>
      <c r="G8054" t="s">
        <v>16740</v>
      </c>
      <c r="H8054" t="s">
        <v>55</v>
      </c>
      <c r="I8054">
        <v>8140180.0634013796</v>
      </c>
      <c r="J8054">
        <v>122961.60000000001</v>
      </c>
      <c r="K8054">
        <v>47348.4</v>
      </c>
      <c r="L8054">
        <v>1.99004975124378E-2</v>
      </c>
      <c r="M8054">
        <v>35.2386439</v>
      </c>
      <c r="N8054">
        <v>115.49392400000001</v>
      </c>
      <c r="O8054" t="s">
        <v>16739</v>
      </c>
      <c r="P8054" t="s">
        <v>97</v>
      </c>
      <c r="Q8054" t="s">
        <v>14886</v>
      </c>
      <c r="R8054">
        <v>1</v>
      </c>
      <c r="S8054">
        <v>35.234193270752868</v>
      </c>
      <c r="T8054">
        <v>115.4855167454035</v>
      </c>
      <c r="U8054">
        <v>0.91074138068602017</v>
      </c>
      <c r="V8054" t="s">
        <v>32</v>
      </c>
      <c r="W8054" t="s">
        <v>33</v>
      </c>
      <c r="X8054" t="str">
        <f t="shared" si="375"/>
        <v>NPT76D15O</v>
      </c>
      <c r="Y8054">
        <f t="shared" si="376"/>
        <v>1</v>
      </c>
      <c r="Z8054">
        <f>COUNTIF($X$2:X8054,X8054)</f>
        <v>1</v>
      </c>
      <c r="AA8054" t="str">
        <f t="shared" si="377"/>
        <v>NPT76D15O1</v>
      </c>
      <c r="AB8054">
        <f>COUNTIF(实际辖区!A:A,全部结果!X8054)</f>
        <v>1</v>
      </c>
      <c r="AC8054" s="9" t="str">
        <f>VLOOKUP(AA8054,实际辖区!D:E,2,0)</f>
        <v>POS_70022067</v>
      </c>
    </row>
    <row r="8055" spans="1:29">
      <c r="A8055" t="s">
        <v>97</v>
      </c>
      <c r="B8055" t="s">
        <v>16749</v>
      </c>
      <c r="C8055" t="s">
        <v>16750</v>
      </c>
      <c r="D8055" t="s">
        <v>13934</v>
      </c>
      <c r="E8055" t="s">
        <v>13947</v>
      </c>
      <c r="F8055" t="s">
        <v>16751</v>
      </c>
      <c r="G8055" t="s">
        <v>16749</v>
      </c>
      <c r="H8055" t="s">
        <v>29</v>
      </c>
      <c r="I8055">
        <v>11180346.774193499</v>
      </c>
      <c r="J8055">
        <v>171947.4</v>
      </c>
      <c r="K8055">
        <v>78354.899999999994</v>
      </c>
      <c r="L8055">
        <v>0.19900497512437809</v>
      </c>
      <c r="M8055">
        <v>36.516018199999998</v>
      </c>
      <c r="N8055">
        <v>118.55200739999999</v>
      </c>
      <c r="O8055" t="s">
        <v>16752</v>
      </c>
      <c r="P8055" t="s">
        <v>97</v>
      </c>
      <c r="Q8055" t="s">
        <v>14886</v>
      </c>
      <c r="R8055">
        <v>1</v>
      </c>
      <c r="S8055">
        <v>36.676210595757439</v>
      </c>
      <c r="T8055">
        <v>118.66489876730461</v>
      </c>
      <c r="U8055">
        <v>20.446205395128949</v>
      </c>
      <c r="V8055" t="s">
        <v>32</v>
      </c>
      <c r="W8055" t="s">
        <v>33</v>
      </c>
      <c r="X8055" t="str">
        <f t="shared" si="375"/>
        <v>NPT76ANOH</v>
      </c>
      <c r="Y8055">
        <f t="shared" si="376"/>
        <v>1</v>
      </c>
      <c r="Z8055">
        <f>COUNTIF($X$2:X8055,X8055)</f>
        <v>1</v>
      </c>
      <c r="AA8055" t="str">
        <f t="shared" si="377"/>
        <v>NPT76ANOH1</v>
      </c>
      <c r="AB8055">
        <f>COUNTIF(实际辖区!A:A,全部结果!X8055)</f>
        <v>1</v>
      </c>
      <c r="AC8055" s="9" t="str">
        <f>VLOOKUP(AA8055,实际辖区!D:E,2,0)</f>
        <v>POS_70050824</v>
      </c>
    </row>
    <row r="8056" spans="1:29">
      <c r="A8056" t="s">
        <v>97</v>
      </c>
      <c r="B8056" t="s">
        <v>16753</v>
      </c>
      <c r="C8056" t="s">
        <v>16754</v>
      </c>
      <c r="D8056" t="s">
        <v>13934</v>
      </c>
      <c r="E8056" t="s">
        <v>13947</v>
      </c>
      <c r="F8056" t="s">
        <v>16755</v>
      </c>
      <c r="G8056" t="s">
        <v>16753</v>
      </c>
      <c r="H8056" t="s">
        <v>29</v>
      </c>
      <c r="I8056">
        <v>8198484.2371632401</v>
      </c>
      <c r="J8056">
        <v>68796</v>
      </c>
      <c r="K8056">
        <v>16429.5</v>
      </c>
      <c r="L8056">
        <v>0.16417910447761189</v>
      </c>
      <c r="M8056">
        <v>36.8964268</v>
      </c>
      <c r="N8056">
        <v>118.7515669</v>
      </c>
      <c r="O8056" t="s">
        <v>16752</v>
      </c>
      <c r="P8056" t="s">
        <v>97</v>
      </c>
      <c r="Q8056" t="s">
        <v>14886</v>
      </c>
      <c r="R8056">
        <v>0</v>
      </c>
      <c r="S8056">
        <v>36.676210595757439</v>
      </c>
      <c r="T8056">
        <v>118.66489876730461</v>
      </c>
      <c r="U8056">
        <v>25.633395664426629</v>
      </c>
      <c r="V8056" t="s">
        <v>32</v>
      </c>
      <c r="W8056" t="s">
        <v>33</v>
      </c>
      <c r="X8056" t="str">
        <f t="shared" si="375"/>
        <v>NPT76ANNR</v>
      </c>
      <c r="Y8056">
        <f t="shared" si="376"/>
        <v>1</v>
      </c>
      <c r="Z8056">
        <f>COUNTIF($X$2:X8056,X8056)</f>
        <v>1</v>
      </c>
      <c r="AA8056" t="str">
        <f t="shared" si="377"/>
        <v>NPT76ANNR1</v>
      </c>
      <c r="AB8056">
        <f>COUNTIF(实际辖区!A:A,全部结果!X8056)</f>
        <v>1</v>
      </c>
      <c r="AC8056" s="9" t="str">
        <f>VLOOKUP(AA8056,实际辖区!D:E,2,0)</f>
        <v>POS_70050824</v>
      </c>
    </row>
    <row r="8057" spans="1:29">
      <c r="A8057" t="s">
        <v>97</v>
      </c>
      <c r="B8057" t="s">
        <v>16756</v>
      </c>
      <c r="C8057" t="s">
        <v>16757</v>
      </c>
      <c r="D8057" t="s">
        <v>13934</v>
      </c>
      <c r="E8057" t="s">
        <v>13947</v>
      </c>
      <c r="F8057" t="s">
        <v>16758</v>
      </c>
      <c r="G8057" t="s">
        <v>16756</v>
      </c>
      <c r="H8057" t="s">
        <v>29</v>
      </c>
      <c r="I8057">
        <v>12327963.370027199</v>
      </c>
      <c r="J8057">
        <v>71089.2</v>
      </c>
      <c r="K8057">
        <v>104263</v>
      </c>
      <c r="L8057">
        <v>0.11940298507462679</v>
      </c>
      <c r="M8057">
        <v>36.711180800000001</v>
      </c>
      <c r="N8057">
        <v>118.85319730000001</v>
      </c>
      <c r="O8057" t="s">
        <v>16752</v>
      </c>
      <c r="P8057" t="s">
        <v>97</v>
      </c>
      <c r="Q8057" t="s">
        <v>14886</v>
      </c>
      <c r="R8057">
        <v>0</v>
      </c>
      <c r="S8057">
        <v>36.676210595757439</v>
      </c>
      <c r="T8057">
        <v>118.66489876730461</v>
      </c>
      <c r="U8057">
        <v>17.269431346983868</v>
      </c>
      <c r="V8057" t="s">
        <v>32</v>
      </c>
      <c r="W8057" t="s">
        <v>33</v>
      </c>
      <c r="X8057" t="str">
        <f t="shared" si="375"/>
        <v>NPT76ANOR</v>
      </c>
      <c r="Y8057">
        <f t="shared" si="376"/>
        <v>1</v>
      </c>
      <c r="Z8057">
        <f>COUNTIF($X$2:X8057,X8057)</f>
        <v>1</v>
      </c>
      <c r="AA8057" t="str">
        <f t="shared" si="377"/>
        <v>NPT76ANOR1</v>
      </c>
      <c r="AB8057">
        <f>COUNTIF(实际辖区!A:A,全部结果!X8057)</f>
        <v>1</v>
      </c>
      <c r="AC8057" s="9" t="str">
        <f>VLOOKUP(AA8057,实际辖区!D:E,2,0)</f>
        <v>POS_70050824</v>
      </c>
    </row>
    <row r="8058" spans="1:29">
      <c r="A8058" t="s">
        <v>97</v>
      </c>
      <c r="B8058" t="s">
        <v>16759</v>
      </c>
      <c r="C8058" t="s">
        <v>16760</v>
      </c>
      <c r="D8058" t="s">
        <v>13934</v>
      </c>
      <c r="E8058" t="s">
        <v>13947</v>
      </c>
      <c r="F8058" t="s">
        <v>16751</v>
      </c>
      <c r="G8058" t="s">
        <v>16759</v>
      </c>
      <c r="H8058" t="s">
        <v>29</v>
      </c>
      <c r="I8058">
        <v>7886900</v>
      </c>
      <c r="J8058">
        <v>25599.599999999999</v>
      </c>
      <c r="K8058">
        <v>6608</v>
      </c>
      <c r="L8058">
        <v>0.11940298507462679</v>
      </c>
      <c r="M8058">
        <v>36.516262400000002</v>
      </c>
      <c r="N8058">
        <v>118.5421616</v>
      </c>
      <c r="O8058" t="s">
        <v>16752</v>
      </c>
      <c r="P8058" t="s">
        <v>97</v>
      </c>
      <c r="Q8058" t="s">
        <v>14886</v>
      </c>
      <c r="R8058">
        <v>0</v>
      </c>
      <c r="S8058">
        <v>36.676210595757439</v>
      </c>
      <c r="T8058">
        <v>118.66489876730461</v>
      </c>
      <c r="U8058">
        <v>20.872455167475419</v>
      </c>
      <c r="V8058" t="s">
        <v>32</v>
      </c>
      <c r="W8058" t="s">
        <v>33</v>
      </c>
      <c r="X8058" t="str">
        <f t="shared" si="375"/>
        <v>NPT76JZ2I</v>
      </c>
      <c r="Y8058">
        <f t="shared" si="376"/>
        <v>1</v>
      </c>
      <c r="Z8058">
        <f>COUNTIF($X$2:X8058,X8058)</f>
        <v>1</v>
      </c>
      <c r="AA8058" t="str">
        <f t="shared" si="377"/>
        <v>NPT76JZ2I1</v>
      </c>
      <c r="AB8058">
        <f>COUNTIF(实际辖区!A:A,全部结果!X8058)</f>
        <v>1</v>
      </c>
      <c r="AC8058" s="9" t="str">
        <f>VLOOKUP(AA8058,实际辖区!D:E,2,0)</f>
        <v>POS_70050824</v>
      </c>
    </row>
    <row r="8059" spans="1:29">
      <c r="A8059" t="s">
        <v>97</v>
      </c>
      <c r="B8059" t="s">
        <v>16761</v>
      </c>
      <c r="C8059" t="s">
        <v>16762</v>
      </c>
      <c r="D8059" t="s">
        <v>13934</v>
      </c>
      <c r="E8059" t="s">
        <v>13947</v>
      </c>
      <c r="F8059" t="s">
        <v>16751</v>
      </c>
      <c r="G8059" t="s">
        <v>16761</v>
      </c>
      <c r="H8059" t="s">
        <v>29</v>
      </c>
      <c r="I8059">
        <v>5900877.4193548402</v>
      </c>
      <c r="J8059">
        <v>24826.799999999999</v>
      </c>
      <c r="K8059">
        <v>21906</v>
      </c>
      <c r="L8059">
        <v>8.45771144278607E-2</v>
      </c>
      <c r="M8059">
        <v>36.525483100000002</v>
      </c>
      <c r="N8059">
        <v>118.5425477</v>
      </c>
      <c r="O8059" t="s">
        <v>16752</v>
      </c>
      <c r="P8059" t="s">
        <v>97</v>
      </c>
      <c r="Q8059" t="s">
        <v>14886</v>
      </c>
      <c r="R8059">
        <v>0</v>
      </c>
      <c r="S8059">
        <v>36.676210595757439</v>
      </c>
      <c r="T8059">
        <v>118.66489876730461</v>
      </c>
      <c r="U8059">
        <v>19.990288087918088</v>
      </c>
      <c r="V8059" t="s">
        <v>32</v>
      </c>
      <c r="W8059" t="s">
        <v>33</v>
      </c>
      <c r="X8059" t="str">
        <f t="shared" si="375"/>
        <v>NPT76ANOK</v>
      </c>
      <c r="Y8059">
        <f t="shared" si="376"/>
        <v>1</v>
      </c>
      <c r="Z8059">
        <f>COUNTIF($X$2:X8059,X8059)</f>
        <v>1</v>
      </c>
      <c r="AA8059" t="str">
        <f t="shared" si="377"/>
        <v>NPT76ANOK1</v>
      </c>
      <c r="AB8059">
        <f>COUNTIF(实际辖区!A:A,全部结果!X8059)</f>
        <v>1</v>
      </c>
      <c r="AC8059" s="9" t="str">
        <f>VLOOKUP(AA8059,实际辖区!D:E,2,0)</f>
        <v>POS_70050824</v>
      </c>
    </row>
    <row r="8060" spans="1:29">
      <c r="A8060" t="s">
        <v>97</v>
      </c>
      <c r="B8060" t="s">
        <v>16763</v>
      </c>
      <c r="C8060" t="s">
        <v>16764</v>
      </c>
      <c r="D8060" t="s">
        <v>13934</v>
      </c>
      <c r="E8060" t="s">
        <v>13947</v>
      </c>
      <c r="F8060" t="s">
        <v>13952</v>
      </c>
      <c r="G8060" t="s">
        <v>16763</v>
      </c>
      <c r="H8060" t="s">
        <v>29</v>
      </c>
      <c r="I8060">
        <v>7701366.2624570103</v>
      </c>
      <c r="J8060">
        <v>73409.7</v>
      </c>
      <c r="K8060">
        <v>78564.960000000006</v>
      </c>
      <c r="L8060">
        <v>7.9601990049751201E-2</v>
      </c>
      <c r="M8060">
        <v>36.7008893</v>
      </c>
      <c r="N8060">
        <v>118.48709049999999</v>
      </c>
      <c r="O8060" t="s">
        <v>16752</v>
      </c>
      <c r="P8060" t="s">
        <v>97</v>
      </c>
      <c r="Q8060" t="s">
        <v>14886</v>
      </c>
      <c r="R8060">
        <v>1</v>
      </c>
      <c r="S8060">
        <v>36.676210595757439</v>
      </c>
      <c r="T8060">
        <v>118.66489876730461</v>
      </c>
      <c r="U8060">
        <v>16.125582628394561</v>
      </c>
      <c r="V8060" t="s">
        <v>32</v>
      </c>
      <c r="W8060" t="s">
        <v>33</v>
      </c>
      <c r="X8060" t="str">
        <f t="shared" si="375"/>
        <v>NPT76ANNN</v>
      </c>
      <c r="Y8060">
        <f t="shared" si="376"/>
        <v>1</v>
      </c>
      <c r="Z8060">
        <f>COUNTIF($X$2:X8060,X8060)</f>
        <v>1</v>
      </c>
      <c r="AA8060" t="str">
        <f t="shared" si="377"/>
        <v>NPT76ANNN1</v>
      </c>
      <c r="AB8060">
        <f>COUNTIF(实际辖区!A:A,全部结果!X8060)</f>
        <v>1</v>
      </c>
      <c r="AC8060" s="9" t="str">
        <f>VLOOKUP(AA8060,实际辖区!D:E,2,0)</f>
        <v>POS_70050824</v>
      </c>
    </row>
    <row r="8061" spans="1:29">
      <c r="A8061" t="s">
        <v>97</v>
      </c>
      <c r="B8061" t="s">
        <v>16765</v>
      </c>
      <c r="C8061" t="s">
        <v>16766</v>
      </c>
      <c r="D8061" t="s">
        <v>13934</v>
      </c>
      <c r="E8061" t="s">
        <v>13947</v>
      </c>
      <c r="F8061" t="s">
        <v>16758</v>
      </c>
      <c r="G8061" t="s">
        <v>16765</v>
      </c>
      <c r="H8061" t="s">
        <v>29</v>
      </c>
      <c r="I8061">
        <v>4765652.6823660601</v>
      </c>
      <c r="J8061">
        <v>21266.3</v>
      </c>
      <c r="K8061">
        <v>23311.3</v>
      </c>
      <c r="L8061">
        <v>4.9751243781094502E-2</v>
      </c>
      <c r="M8061">
        <v>36.705629500000001</v>
      </c>
      <c r="N8061">
        <v>118.84541520000001</v>
      </c>
      <c r="O8061" t="s">
        <v>16752</v>
      </c>
      <c r="P8061" t="s">
        <v>97</v>
      </c>
      <c r="Q8061" t="s">
        <v>14886</v>
      </c>
      <c r="R8061">
        <v>0</v>
      </c>
      <c r="S8061">
        <v>36.676210595757439</v>
      </c>
      <c r="T8061">
        <v>118.66489876730461</v>
      </c>
      <c r="U8061">
        <v>16.459876774679248</v>
      </c>
      <c r="V8061" t="s">
        <v>32</v>
      </c>
      <c r="W8061" t="s">
        <v>33</v>
      </c>
      <c r="X8061" t="str">
        <f t="shared" si="375"/>
        <v>NPT76ANOV</v>
      </c>
      <c r="Y8061">
        <f t="shared" si="376"/>
        <v>1</v>
      </c>
      <c r="Z8061">
        <f>COUNTIF($X$2:X8061,X8061)</f>
        <v>1</v>
      </c>
      <c r="AA8061" t="str">
        <f t="shared" si="377"/>
        <v>NPT76ANOV1</v>
      </c>
      <c r="AB8061">
        <f>COUNTIF(实际辖区!A:A,全部结果!X8061)</f>
        <v>1</v>
      </c>
      <c r="AC8061" s="9" t="str">
        <f>VLOOKUP(AA8061,实际辖区!D:E,2,0)</f>
        <v>POS_70050824</v>
      </c>
    </row>
    <row r="8062" spans="1:29">
      <c r="A8062" t="s">
        <v>97</v>
      </c>
      <c r="B8062" t="s">
        <v>16767</v>
      </c>
      <c r="C8062" t="s">
        <v>16768</v>
      </c>
      <c r="D8062" t="s">
        <v>13934</v>
      </c>
      <c r="E8062" t="s">
        <v>13947</v>
      </c>
      <c r="F8062" t="s">
        <v>16755</v>
      </c>
      <c r="G8062" t="s">
        <v>16767</v>
      </c>
      <c r="H8062" t="s">
        <v>29</v>
      </c>
      <c r="I8062">
        <v>4217416.4125910001</v>
      </c>
      <c r="J8062">
        <v>70099.199999999997</v>
      </c>
      <c r="K8062">
        <v>52574.400000000001</v>
      </c>
      <c r="L8062">
        <v>4.4776119402985003E-2</v>
      </c>
      <c r="M8062">
        <v>36.876912099999998</v>
      </c>
      <c r="N8062">
        <v>118.760716</v>
      </c>
      <c r="O8062" t="s">
        <v>16752</v>
      </c>
      <c r="P8062" t="s">
        <v>97</v>
      </c>
      <c r="Q8062" t="s">
        <v>14886</v>
      </c>
      <c r="R8062">
        <v>0</v>
      </c>
      <c r="S8062">
        <v>36.676210595757439</v>
      </c>
      <c r="T8062">
        <v>118.66489876730461</v>
      </c>
      <c r="U8062">
        <v>23.858591045369479</v>
      </c>
      <c r="V8062" t="s">
        <v>32</v>
      </c>
      <c r="W8062" t="s">
        <v>33</v>
      </c>
      <c r="X8062" t="str">
        <f t="shared" si="375"/>
        <v>NPT76ANNS</v>
      </c>
      <c r="Y8062">
        <f t="shared" si="376"/>
        <v>1</v>
      </c>
      <c r="Z8062">
        <f>COUNTIF($X$2:X8062,X8062)</f>
        <v>1</v>
      </c>
      <c r="AA8062" t="str">
        <f t="shared" si="377"/>
        <v>NPT76ANNS1</v>
      </c>
      <c r="AB8062">
        <f>COUNTIF(实际辖区!A:A,全部结果!X8062)</f>
        <v>1</v>
      </c>
      <c r="AC8062" s="9" t="str">
        <f>VLOOKUP(AA8062,实际辖区!D:E,2,0)</f>
        <v>POS_70050824</v>
      </c>
    </row>
    <row r="8063" spans="1:29">
      <c r="A8063" t="s">
        <v>97</v>
      </c>
      <c r="B8063" t="s">
        <v>16769</v>
      </c>
      <c r="C8063" t="s">
        <v>16770</v>
      </c>
      <c r="D8063" t="s">
        <v>13934</v>
      </c>
      <c r="E8063" t="s">
        <v>13947</v>
      </c>
      <c r="F8063" t="s">
        <v>16755</v>
      </c>
      <c r="G8063" t="s">
        <v>16769</v>
      </c>
      <c r="H8063" t="s">
        <v>29</v>
      </c>
      <c r="I8063">
        <v>2833459.3643756802</v>
      </c>
      <c r="J8063">
        <v>17524.8</v>
      </c>
      <c r="K8063">
        <v>21199</v>
      </c>
      <c r="L8063">
        <v>2.9850746268656699E-2</v>
      </c>
      <c r="M8063">
        <v>36.868269099999999</v>
      </c>
      <c r="N8063">
        <v>118.74015919999999</v>
      </c>
      <c r="O8063" t="s">
        <v>16752</v>
      </c>
      <c r="P8063" t="s">
        <v>97</v>
      </c>
      <c r="Q8063" t="s">
        <v>14886</v>
      </c>
      <c r="R8063">
        <v>0</v>
      </c>
      <c r="S8063">
        <v>36.676210595757439</v>
      </c>
      <c r="T8063">
        <v>118.66489876730461</v>
      </c>
      <c r="U8063">
        <v>22.347368078968859</v>
      </c>
      <c r="V8063" t="s">
        <v>32</v>
      </c>
      <c r="W8063" t="s">
        <v>33</v>
      </c>
      <c r="X8063" t="str">
        <f t="shared" si="375"/>
        <v>NPT76BCPB</v>
      </c>
      <c r="Y8063">
        <f t="shared" si="376"/>
        <v>1</v>
      </c>
      <c r="Z8063">
        <f>COUNTIF($X$2:X8063,X8063)</f>
        <v>1</v>
      </c>
      <c r="AA8063" t="str">
        <f t="shared" si="377"/>
        <v>NPT76BCPB1</v>
      </c>
      <c r="AB8063">
        <f>COUNTIF(实际辖区!A:A,全部结果!X8063)</f>
        <v>1</v>
      </c>
      <c r="AC8063" s="9" t="str">
        <f>VLOOKUP(AA8063,实际辖区!D:E,2,0)</f>
        <v>POS_70050824</v>
      </c>
    </row>
    <row r="8064" spans="1:29">
      <c r="A8064" t="s">
        <v>97</v>
      </c>
      <c r="B8064" t="s">
        <v>16771</v>
      </c>
      <c r="C8064" t="s">
        <v>16772</v>
      </c>
      <c r="D8064" t="s">
        <v>13934</v>
      </c>
      <c r="E8064" t="s">
        <v>13947</v>
      </c>
      <c r="F8064" t="s">
        <v>13952</v>
      </c>
      <c r="G8064" t="s">
        <v>16771</v>
      </c>
      <c r="H8064" t="s">
        <v>29</v>
      </c>
      <c r="I8064">
        <v>3846258.0645161299</v>
      </c>
      <c r="J8064">
        <v>7302</v>
      </c>
      <c r="K8064">
        <v>12039.3</v>
      </c>
      <c r="L8064">
        <v>1.99004975124378E-2</v>
      </c>
      <c r="M8064">
        <v>36.6993224</v>
      </c>
      <c r="N8064">
        <v>118.4940189</v>
      </c>
      <c r="O8064" t="s">
        <v>16752</v>
      </c>
      <c r="P8064" t="s">
        <v>97</v>
      </c>
      <c r="Q8064" t="s">
        <v>14886</v>
      </c>
      <c r="R8064">
        <v>0</v>
      </c>
      <c r="S8064">
        <v>36.676210595757439</v>
      </c>
      <c r="T8064">
        <v>118.66489876730461</v>
      </c>
      <c r="U8064">
        <v>15.486127090933101</v>
      </c>
      <c r="V8064" t="s">
        <v>32</v>
      </c>
      <c r="W8064" t="s">
        <v>33</v>
      </c>
      <c r="X8064" t="str">
        <f t="shared" si="375"/>
        <v>NPT76ANNM</v>
      </c>
      <c r="Y8064">
        <f t="shared" si="376"/>
        <v>1</v>
      </c>
      <c r="Z8064">
        <f>COUNTIF($X$2:X8064,X8064)</f>
        <v>1</v>
      </c>
      <c r="AA8064" t="str">
        <f t="shared" si="377"/>
        <v>NPT76ANNM1</v>
      </c>
      <c r="AB8064">
        <f>COUNTIF(实际辖区!A:A,全部结果!X8064)</f>
        <v>1</v>
      </c>
      <c r="AC8064" s="9" t="str">
        <f>VLOOKUP(AA8064,实际辖区!D:E,2,0)</f>
        <v>POS_70050824</v>
      </c>
    </row>
    <row r="8065" spans="1:29">
      <c r="A8065" t="s">
        <v>97</v>
      </c>
      <c r="B8065" t="s">
        <v>16773</v>
      </c>
      <c r="C8065" t="s">
        <v>16774</v>
      </c>
      <c r="D8065" t="s">
        <v>13934</v>
      </c>
      <c r="E8065" t="s">
        <v>13947</v>
      </c>
      <c r="F8065" t="s">
        <v>13952</v>
      </c>
      <c r="G8065" t="s">
        <v>16773</v>
      </c>
      <c r="H8065" t="s">
        <v>29</v>
      </c>
      <c r="I8065">
        <v>2540835.4838709701</v>
      </c>
      <c r="J8065">
        <v>25557</v>
      </c>
      <c r="K8065">
        <v>21906</v>
      </c>
      <c r="L8065">
        <v>9.9502487562189001E-3</v>
      </c>
      <c r="M8065">
        <v>36.6855312</v>
      </c>
      <c r="N8065">
        <v>118.48115249999999</v>
      </c>
      <c r="O8065" t="s">
        <v>16752</v>
      </c>
      <c r="P8065" t="s">
        <v>97</v>
      </c>
      <c r="Q8065" t="s">
        <v>14886</v>
      </c>
      <c r="R8065">
        <v>0</v>
      </c>
      <c r="S8065">
        <v>36.676210595757439</v>
      </c>
      <c r="T8065">
        <v>118.66489876730461</v>
      </c>
      <c r="U8065">
        <v>16.456195951902782</v>
      </c>
      <c r="V8065" t="s">
        <v>32</v>
      </c>
      <c r="W8065" t="s">
        <v>33</v>
      </c>
      <c r="X8065" t="str">
        <f t="shared" si="375"/>
        <v>NPT76AOGC</v>
      </c>
      <c r="Y8065">
        <f t="shared" si="376"/>
        <v>1</v>
      </c>
      <c r="Z8065">
        <f>COUNTIF($X$2:X8065,X8065)</f>
        <v>1</v>
      </c>
      <c r="AA8065" t="str">
        <f t="shared" si="377"/>
        <v>NPT76AOGC1</v>
      </c>
      <c r="AB8065">
        <f>COUNTIF(实际辖区!A:A,全部结果!X8065)</f>
        <v>1</v>
      </c>
      <c r="AC8065" s="9" t="str">
        <f>VLOOKUP(AA8065,实际辖区!D:E,2,0)</f>
        <v>POS_70050824</v>
      </c>
    </row>
    <row r="8066" spans="1:29">
      <c r="A8066" t="s">
        <v>97</v>
      </c>
      <c r="B8066" t="s">
        <v>16775</v>
      </c>
      <c r="C8066" t="s">
        <v>16776</v>
      </c>
      <c r="D8066" t="s">
        <v>13934</v>
      </c>
      <c r="E8066" t="s">
        <v>13947</v>
      </c>
      <c r="F8066" t="s">
        <v>16758</v>
      </c>
      <c r="G8066" t="s">
        <v>16775</v>
      </c>
      <c r="H8066" t="s">
        <v>29</v>
      </c>
      <c r="I8066">
        <v>3305608.91802302</v>
      </c>
      <c r="J8066">
        <v>0</v>
      </c>
      <c r="K8066">
        <v>0</v>
      </c>
      <c r="L8066">
        <v>4.9751243781093997E-3</v>
      </c>
      <c r="M8066">
        <v>36.4113568</v>
      </c>
      <c r="N8066">
        <v>118.9292854</v>
      </c>
      <c r="O8066" t="s">
        <v>16752</v>
      </c>
      <c r="P8066" t="s">
        <v>97</v>
      </c>
      <c r="Q8066" t="s">
        <v>14886</v>
      </c>
      <c r="R8066">
        <v>0</v>
      </c>
      <c r="S8066">
        <v>36.676210595757439</v>
      </c>
      <c r="T8066">
        <v>118.66489876730461</v>
      </c>
      <c r="U8066">
        <v>37.738987468808993</v>
      </c>
      <c r="V8066" t="s">
        <v>32</v>
      </c>
      <c r="W8066" t="s">
        <v>33</v>
      </c>
      <c r="X8066" t="str">
        <f t="shared" si="375"/>
        <v>NPT76DKUB</v>
      </c>
      <c r="Y8066">
        <f t="shared" si="376"/>
        <v>1</v>
      </c>
      <c r="Z8066">
        <f>COUNTIF($X$2:X8066,X8066)</f>
        <v>1</v>
      </c>
      <c r="AA8066" t="str">
        <f t="shared" si="377"/>
        <v>NPT76DKUB1</v>
      </c>
      <c r="AB8066">
        <f>COUNTIF(实际辖区!A:A,全部结果!X8066)</f>
        <v>1</v>
      </c>
      <c r="AC8066" s="9" t="str">
        <f>VLOOKUP(AA8066,实际辖区!D:E,2,0)</f>
        <v>POS_70050824</v>
      </c>
    </row>
    <row r="8067" spans="1:29">
      <c r="A8067" t="s">
        <v>97</v>
      </c>
      <c r="B8067" t="s">
        <v>16777</v>
      </c>
      <c r="C8067" t="s">
        <v>16778</v>
      </c>
      <c r="D8067" t="s">
        <v>13934</v>
      </c>
      <c r="E8067" t="s">
        <v>14187</v>
      </c>
      <c r="F8067" t="s">
        <v>16779</v>
      </c>
      <c r="G8067" t="s">
        <v>16777</v>
      </c>
      <c r="H8067" t="s">
        <v>29</v>
      </c>
      <c r="I8067">
        <v>10864161.959797001</v>
      </c>
      <c r="J8067">
        <v>144543.6</v>
      </c>
      <c r="K8067">
        <v>181819.8</v>
      </c>
      <c r="L8067">
        <v>0.34825870646766172</v>
      </c>
      <c r="M8067">
        <v>35.180811599999998</v>
      </c>
      <c r="N8067">
        <v>118.8415407</v>
      </c>
      <c r="O8067" t="s">
        <v>16780</v>
      </c>
      <c r="P8067" t="s">
        <v>97</v>
      </c>
      <c r="Q8067" t="s">
        <v>14886</v>
      </c>
      <c r="R8067">
        <v>0</v>
      </c>
      <c r="S8067">
        <v>34.97628567999184</v>
      </c>
      <c r="T8067">
        <v>118.5735655696011</v>
      </c>
      <c r="U8067">
        <v>33.348908396096427</v>
      </c>
      <c r="V8067" t="s">
        <v>32</v>
      </c>
      <c r="W8067" t="s">
        <v>33</v>
      </c>
      <c r="X8067" t="str">
        <f t="shared" ref="X8067:X8130" si="378">P8067&amp;B8067</f>
        <v>NPT76ANWB</v>
      </c>
      <c r="Y8067">
        <f t="shared" ref="Y8067:Y8130" si="379">COUNTIF(X:X,X8067)</f>
        <v>1</v>
      </c>
      <c r="Z8067">
        <f>COUNTIF($X$2:X8067,X8067)</f>
        <v>1</v>
      </c>
      <c r="AA8067" t="str">
        <f t="shared" ref="AA8067:AA8130" si="380">X8067&amp;Z8067</f>
        <v>NPT76ANWB1</v>
      </c>
      <c r="AB8067">
        <f>COUNTIF(实际辖区!A:A,全部结果!X8067)</f>
        <v>1</v>
      </c>
      <c r="AC8067" s="9" t="str">
        <f>VLOOKUP(AA8067,实际辖区!D:E,2,0)</f>
        <v>POS_70076247</v>
      </c>
    </row>
    <row r="8068" spans="1:29">
      <c r="A8068" t="s">
        <v>97</v>
      </c>
      <c r="B8068" t="s">
        <v>16781</v>
      </c>
      <c r="C8068" t="s">
        <v>16782</v>
      </c>
      <c r="D8068" t="s">
        <v>13934</v>
      </c>
      <c r="E8068" t="s">
        <v>14187</v>
      </c>
      <c r="F8068" t="s">
        <v>16783</v>
      </c>
      <c r="G8068" t="s">
        <v>16781</v>
      </c>
      <c r="H8068" t="s">
        <v>29</v>
      </c>
      <c r="I8068">
        <v>11044447.817878401</v>
      </c>
      <c r="J8068">
        <v>130712.4</v>
      </c>
      <c r="K8068">
        <v>34398</v>
      </c>
      <c r="L8068">
        <v>0.34825870646766172</v>
      </c>
      <c r="M8068">
        <v>34.640141</v>
      </c>
      <c r="N8068">
        <v>118.352992</v>
      </c>
      <c r="O8068" t="s">
        <v>16780</v>
      </c>
      <c r="P8068" t="s">
        <v>97</v>
      </c>
      <c r="Q8068" t="s">
        <v>14886</v>
      </c>
      <c r="R8068">
        <v>0</v>
      </c>
      <c r="S8068">
        <v>34.97628567999184</v>
      </c>
      <c r="T8068">
        <v>118.5735655696011</v>
      </c>
      <c r="U8068">
        <v>42.402205035057847</v>
      </c>
      <c r="V8068" t="s">
        <v>32</v>
      </c>
      <c r="W8068" t="s">
        <v>33</v>
      </c>
      <c r="X8068" t="str">
        <f t="shared" si="378"/>
        <v>NPT76ANWH</v>
      </c>
      <c r="Y8068">
        <f t="shared" si="379"/>
        <v>1</v>
      </c>
      <c r="Z8068">
        <f>COUNTIF($X$2:X8068,X8068)</f>
        <v>1</v>
      </c>
      <c r="AA8068" t="str">
        <f t="shared" si="380"/>
        <v>NPT76ANWH1</v>
      </c>
      <c r="AB8068">
        <f>COUNTIF(实际辖区!A:A,全部结果!X8068)</f>
        <v>1</v>
      </c>
      <c r="AC8068" s="9" t="str">
        <f>VLOOKUP(AA8068,实际辖区!D:E,2,0)</f>
        <v>POS_70076247</v>
      </c>
    </row>
    <row r="8069" spans="1:29">
      <c r="A8069" t="s">
        <v>97</v>
      </c>
      <c r="B8069" t="s">
        <v>16784</v>
      </c>
      <c r="C8069" t="s">
        <v>16785</v>
      </c>
      <c r="D8069" t="s">
        <v>13934</v>
      </c>
      <c r="E8069" t="s">
        <v>14187</v>
      </c>
      <c r="F8069" t="s">
        <v>16730</v>
      </c>
      <c r="G8069" t="s">
        <v>16784</v>
      </c>
      <c r="H8069" t="s">
        <v>29</v>
      </c>
      <c r="I8069">
        <v>12176256.622308901</v>
      </c>
      <c r="J8069">
        <v>11466</v>
      </c>
      <c r="K8069">
        <v>45864</v>
      </c>
      <c r="L8069">
        <v>0.11442786069651741</v>
      </c>
      <c r="M8069">
        <v>34.855550800000003</v>
      </c>
      <c r="N8069">
        <v>118.066052</v>
      </c>
      <c r="O8069" t="s">
        <v>16780</v>
      </c>
      <c r="P8069" t="s">
        <v>97</v>
      </c>
      <c r="Q8069" t="s">
        <v>14886</v>
      </c>
      <c r="R8069">
        <v>0</v>
      </c>
      <c r="S8069">
        <v>34.97628567999184</v>
      </c>
      <c r="T8069">
        <v>118.5735655696011</v>
      </c>
      <c r="U8069">
        <v>48.272712835543231</v>
      </c>
      <c r="V8069" t="s">
        <v>32</v>
      </c>
      <c r="W8069" t="s">
        <v>33</v>
      </c>
      <c r="X8069" t="str">
        <f t="shared" si="378"/>
        <v>NPT76ANVQ</v>
      </c>
      <c r="Y8069">
        <f t="shared" si="379"/>
        <v>1</v>
      </c>
      <c r="Z8069">
        <f>COUNTIF($X$2:X8069,X8069)</f>
        <v>1</v>
      </c>
      <c r="AA8069" t="str">
        <f t="shared" si="380"/>
        <v>NPT76ANVQ1</v>
      </c>
      <c r="AB8069">
        <f>COUNTIF(实际辖区!A:A,全部结果!X8069)</f>
        <v>1</v>
      </c>
      <c r="AC8069" s="9" t="str">
        <f>VLOOKUP(AA8069,实际辖区!D:E,2,0)</f>
        <v>POS_70076247</v>
      </c>
    </row>
    <row r="8070" spans="1:29">
      <c r="A8070" t="s">
        <v>97</v>
      </c>
      <c r="B8070" t="s">
        <v>16786</v>
      </c>
      <c r="C8070" t="s">
        <v>16787</v>
      </c>
      <c r="D8070" t="s">
        <v>13934</v>
      </c>
      <c r="E8070" t="s">
        <v>14187</v>
      </c>
      <c r="F8070" t="s">
        <v>16788</v>
      </c>
      <c r="G8070" t="s">
        <v>16786</v>
      </c>
      <c r="H8070" t="s">
        <v>29</v>
      </c>
      <c r="I8070">
        <v>10143970.5810632</v>
      </c>
      <c r="J8070">
        <v>46446.3</v>
      </c>
      <c r="K8070">
        <v>28978.799999999999</v>
      </c>
      <c r="L8070">
        <v>9.9502487562189004E-2</v>
      </c>
      <c r="M8070">
        <v>34.923331300000001</v>
      </c>
      <c r="N8070">
        <v>118.6528871</v>
      </c>
      <c r="O8070" t="s">
        <v>16780</v>
      </c>
      <c r="P8070" t="s">
        <v>97</v>
      </c>
      <c r="Q8070" t="s">
        <v>14886</v>
      </c>
      <c r="R8070">
        <v>0</v>
      </c>
      <c r="S8070">
        <v>34.97628567999184</v>
      </c>
      <c r="T8070">
        <v>118.5735655696011</v>
      </c>
      <c r="U8070">
        <v>9.327934404992952</v>
      </c>
      <c r="V8070" t="s">
        <v>32</v>
      </c>
      <c r="W8070" t="s">
        <v>33</v>
      </c>
      <c r="X8070" t="str">
        <f t="shared" si="378"/>
        <v>NPT76ANWE</v>
      </c>
      <c r="Y8070">
        <f t="shared" si="379"/>
        <v>1</v>
      </c>
      <c r="Z8070">
        <f>COUNTIF($X$2:X8070,X8070)</f>
        <v>1</v>
      </c>
      <c r="AA8070" t="str">
        <f t="shared" si="380"/>
        <v>NPT76ANWE1</v>
      </c>
      <c r="AB8070">
        <f>COUNTIF(实际辖区!A:A,全部结果!X8070)</f>
        <v>1</v>
      </c>
      <c r="AC8070" s="9" t="str">
        <f>VLOOKUP(AA8070,实际辖区!D:E,2,0)</f>
        <v>POS_70076247</v>
      </c>
    </row>
    <row r="8071" spans="1:29">
      <c r="A8071" t="s">
        <v>97</v>
      </c>
      <c r="B8071" t="s">
        <v>16789</v>
      </c>
      <c r="C8071" t="s">
        <v>16790</v>
      </c>
      <c r="D8071" t="s">
        <v>13934</v>
      </c>
      <c r="E8071" t="s">
        <v>14187</v>
      </c>
      <c r="F8071" t="s">
        <v>16779</v>
      </c>
      <c r="G8071" t="s">
        <v>16789</v>
      </c>
      <c r="H8071" t="s">
        <v>29</v>
      </c>
      <c r="I8071">
        <v>3697862.9519961001</v>
      </c>
      <c r="J8071">
        <v>17410.2</v>
      </c>
      <c r="K8071">
        <v>13759.2</v>
      </c>
      <c r="L8071">
        <v>7.9601990049751201E-2</v>
      </c>
      <c r="M8071">
        <v>35.193595899999998</v>
      </c>
      <c r="N8071">
        <v>118.84459819999999</v>
      </c>
      <c r="O8071" t="s">
        <v>16780</v>
      </c>
      <c r="P8071" t="s">
        <v>97</v>
      </c>
      <c r="Q8071" t="s">
        <v>14886</v>
      </c>
      <c r="R8071">
        <v>0</v>
      </c>
      <c r="S8071">
        <v>34.97628567999184</v>
      </c>
      <c r="T8071">
        <v>118.5735655696011</v>
      </c>
      <c r="U8071">
        <v>34.527368053077012</v>
      </c>
      <c r="V8071" t="s">
        <v>32</v>
      </c>
      <c r="W8071" t="s">
        <v>33</v>
      </c>
      <c r="X8071" t="str">
        <f t="shared" si="378"/>
        <v>NPT76ANWD</v>
      </c>
      <c r="Y8071">
        <f t="shared" si="379"/>
        <v>1</v>
      </c>
      <c r="Z8071">
        <f>COUNTIF($X$2:X8071,X8071)</f>
        <v>1</v>
      </c>
      <c r="AA8071" t="str">
        <f t="shared" si="380"/>
        <v>NPT76ANWD1</v>
      </c>
      <c r="AB8071">
        <f>COUNTIF(实际辖区!A:A,全部结果!X8071)</f>
        <v>1</v>
      </c>
      <c r="AC8071" s="9" t="str">
        <f>VLOOKUP(AA8071,实际辖区!D:E,2,0)</f>
        <v>POS_70076247</v>
      </c>
    </row>
    <row r="8072" spans="1:29">
      <c r="A8072" t="s">
        <v>97</v>
      </c>
      <c r="B8072" t="s">
        <v>16791</v>
      </c>
      <c r="C8072" t="s">
        <v>16792</v>
      </c>
      <c r="D8072" t="s">
        <v>13934</v>
      </c>
      <c r="E8072" t="s">
        <v>14187</v>
      </c>
      <c r="F8072" t="s">
        <v>16730</v>
      </c>
      <c r="G8072" t="s">
        <v>16791</v>
      </c>
      <c r="H8072" t="s">
        <v>29</v>
      </c>
      <c r="I8072">
        <v>4768251.9894132297</v>
      </c>
      <c r="J8072">
        <v>91317.6</v>
      </c>
      <c r="K8072">
        <v>116093.25</v>
      </c>
      <c r="L8072">
        <v>3.98009950248756E-2</v>
      </c>
      <c r="M8072">
        <v>34.857000599999999</v>
      </c>
      <c r="N8072">
        <v>118.0919621</v>
      </c>
      <c r="O8072" t="s">
        <v>16780</v>
      </c>
      <c r="P8072" t="s">
        <v>97</v>
      </c>
      <c r="Q8072" t="s">
        <v>14886</v>
      </c>
      <c r="R8072">
        <v>0</v>
      </c>
      <c r="S8072">
        <v>34.97628567999184</v>
      </c>
      <c r="T8072">
        <v>118.5735655696011</v>
      </c>
      <c r="U8072">
        <v>45.955736481865252</v>
      </c>
      <c r="V8072" t="s">
        <v>32</v>
      </c>
      <c r="W8072" t="s">
        <v>33</v>
      </c>
      <c r="X8072" t="str">
        <f t="shared" si="378"/>
        <v>NPT76BFWA</v>
      </c>
      <c r="Y8072">
        <f t="shared" si="379"/>
        <v>1</v>
      </c>
      <c r="Z8072">
        <f>COUNTIF($X$2:X8072,X8072)</f>
        <v>1</v>
      </c>
      <c r="AA8072" t="str">
        <f t="shared" si="380"/>
        <v>NPT76BFWA1</v>
      </c>
      <c r="AB8072">
        <f>COUNTIF(实际辖区!A:A,全部结果!X8072)</f>
        <v>1</v>
      </c>
      <c r="AC8072" s="9" t="str">
        <f>VLOOKUP(AA8072,实际辖区!D:E,2,0)</f>
        <v>POS_70076247</v>
      </c>
    </row>
    <row r="8073" spans="1:29">
      <c r="A8073" t="s">
        <v>97</v>
      </c>
      <c r="B8073" t="s">
        <v>16793</v>
      </c>
      <c r="C8073" t="s">
        <v>16794</v>
      </c>
      <c r="D8073" t="s">
        <v>13934</v>
      </c>
      <c r="E8073" t="s">
        <v>14187</v>
      </c>
      <c r="F8073" t="s">
        <v>16788</v>
      </c>
      <c r="G8073" t="s">
        <v>16793</v>
      </c>
      <c r="H8073" t="s">
        <v>29</v>
      </c>
      <c r="I8073">
        <v>4111578.4504981502</v>
      </c>
      <c r="J8073">
        <v>27518.400000000001</v>
      </c>
      <c r="K8073">
        <v>16052.4</v>
      </c>
      <c r="L8073">
        <v>2.9850746268656699E-2</v>
      </c>
      <c r="M8073">
        <v>34.925140900000002</v>
      </c>
      <c r="N8073">
        <v>118.63625159999999</v>
      </c>
      <c r="O8073" t="s">
        <v>16780</v>
      </c>
      <c r="P8073" t="s">
        <v>97</v>
      </c>
      <c r="Q8073" t="s">
        <v>14886</v>
      </c>
      <c r="R8073">
        <v>0</v>
      </c>
      <c r="S8073">
        <v>34.97628567999184</v>
      </c>
      <c r="T8073">
        <v>118.5735655696011</v>
      </c>
      <c r="U8073">
        <v>8.0610350124194987</v>
      </c>
      <c r="V8073" t="s">
        <v>32</v>
      </c>
      <c r="W8073" t="s">
        <v>33</v>
      </c>
      <c r="X8073" t="str">
        <f t="shared" si="378"/>
        <v>NPT76ANWF</v>
      </c>
      <c r="Y8073">
        <f t="shared" si="379"/>
        <v>1</v>
      </c>
      <c r="Z8073">
        <f>COUNTIF($X$2:X8073,X8073)</f>
        <v>1</v>
      </c>
      <c r="AA8073" t="str">
        <f t="shared" si="380"/>
        <v>NPT76ANWF1</v>
      </c>
      <c r="AB8073">
        <f>COUNTIF(实际辖区!A:A,全部结果!X8073)</f>
        <v>1</v>
      </c>
      <c r="AC8073" s="9" t="str">
        <f>VLOOKUP(AA8073,实际辖区!D:E,2,0)</f>
        <v>POS_70076247</v>
      </c>
    </row>
    <row r="8074" spans="1:29">
      <c r="A8074" t="s">
        <v>97</v>
      </c>
      <c r="B8074" t="s">
        <v>16795</v>
      </c>
      <c r="C8074" t="s">
        <v>16796</v>
      </c>
      <c r="D8074" t="s">
        <v>13934</v>
      </c>
      <c r="E8074" t="s">
        <v>14187</v>
      </c>
      <c r="F8074" t="s">
        <v>16779</v>
      </c>
      <c r="G8074" t="s">
        <v>16795</v>
      </c>
      <c r="H8074" t="s">
        <v>29</v>
      </c>
      <c r="I8074">
        <v>2635300</v>
      </c>
      <c r="J8074">
        <v>13143.6</v>
      </c>
      <c r="K8074">
        <v>0</v>
      </c>
      <c r="L8074">
        <v>1.99004975124378E-2</v>
      </c>
      <c r="M8074">
        <v>35.230702399999998</v>
      </c>
      <c r="N8074">
        <v>119.1075524</v>
      </c>
      <c r="O8074" t="s">
        <v>16780</v>
      </c>
      <c r="P8074" t="s">
        <v>97</v>
      </c>
      <c r="Q8074" t="s">
        <v>14886</v>
      </c>
      <c r="R8074">
        <v>0</v>
      </c>
      <c r="S8074">
        <v>34.97628567999184</v>
      </c>
      <c r="T8074">
        <v>118.5735655696011</v>
      </c>
      <c r="U8074">
        <v>56.275405600974409</v>
      </c>
      <c r="V8074" t="s">
        <v>32</v>
      </c>
      <c r="W8074" t="s">
        <v>33</v>
      </c>
      <c r="X8074" t="str">
        <f t="shared" si="378"/>
        <v>NPT76H5X2</v>
      </c>
      <c r="Y8074">
        <f t="shared" si="379"/>
        <v>1</v>
      </c>
      <c r="Z8074">
        <f>COUNTIF($X$2:X8074,X8074)</f>
        <v>1</v>
      </c>
      <c r="AA8074" t="str">
        <f t="shared" si="380"/>
        <v>NPT76H5X21</v>
      </c>
      <c r="AB8074">
        <f>COUNTIF(实际辖区!A:A,全部结果!X8074)</f>
        <v>1</v>
      </c>
      <c r="AC8074" s="9" t="str">
        <f>VLOOKUP(AA8074,实际辖区!D:E,2,0)</f>
        <v>POS_70076247</v>
      </c>
    </row>
    <row r="8075" spans="1:29">
      <c r="A8075" t="s">
        <v>97</v>
      </c>
      <c r="B8075" t="s">
        <v>16797</v>
      </c>
      <c r="C8075" t="s">
        <v>16798</v>
      </c>
      <c r="D8075" t="s">
        <v>13934</v>
      </c>
      <c r="E8075" t="s">
        <v>13935</v>
      </c>
      <c r="F8075" t="s">
        <v>1892</v>
      </c>
      <c r="G8075" t="s">
        <v>16797</v>
      </c>
      <c r="H8075" t="s">
        <v>29</v>
      </c>
      <c r="I8075">
        <v>8798769.7066815309</v>
      </c>
      <c r="J8075">
        <v>8762.4</v>
      </c>
      <c r="K8075">
        <v>0</v>
      </c>
      <c r="L8075">
        <v>0.22885572139303481</v>
      </c>
      <c r="M8075">
        <v>36.668618000000002</v>
      </c>
      <c r="N8075">
        <v>117.01588700000001</v>
      </c>
      <c r="O8075" t="s">
        <v>16799</v>
      </c>
      <c r="P8075" t="s">
        <v>97</v>
      </c>
      <c r="Q8075" t="s">
        <v>14886</v>
      </c>
      <c r="R8075">
        <v>0</v>
      </c>
      <c r="S8075">
        <v>36.721945358807233</v>
      </c>
      <c r="T8075">
        <v>117.06606013237661</v>
      </c>
      <c r="U8075">
        <v>7.4246123310042993</v>
      </c>
      <c r="V8075" t="s">
        <v>32</v>
      </c>
      <c r="W8075" t="s">
        <v>33</v>
      </c>
      <c r="X8075" t="str">
        <f t="shared" si="378"/>
        <v>NPT76AMRX</v>
      </c>
      <c r="Y8075">
        <f t="shared" si="379"/>
        <v>1</v>
      </c>
      <c r="Z8075">
        <f>COUNTIF($X$2:X8075,X8075)</f>
        <v>1</v>
      </c>
      <c r="AA8075" t="str">
        <f t="shared" si="380"/>
        <v>NPT76AMRX1</v>
      </c>
      <c r="AB8075">
        <f>COUNTIF(实际辖区!A:A,全部结果!X8075)</f>
        <v>1</v>
      </c>
      <c r="AC8075" s="9" t="str">
        <f>VLOOKUP(AA8075,实际辖区!D:E,2,0)</f>
        <v>POS_75035574</v>
      </c>
    </row>
    <row r="8076" spans="1:29">
      <c r="A8076" t="s">
        <v>97</v>
      </c>
      <c r="B8076" t="s">
        <v>16800</v>
      </c>
      <c r="C8076" t="s">
        <v>16801</v>
      </c>
      <c r="D8076" t="s">
        <v>13934</v>
      </c>
      <c r="E8076" t="s">
        <v>13935</v>
      </c>
      <c r="F8076" t="s">
        <v>1892</v>
      </c>
      <c r="G8076" t="s">
        <v>16800</v>
      </c>
      <c r="H8076" t="s">
        <v>29</v>
      </c>
      <c r="I8076">
        <v>3826417.05377426</v>
      </c>
      <c r="J8076">
        <v>40143</v>
      </c>
      <c r="K8076">
        <v>33360</v>
      </c>
      <c r="L8076">
        <v>0.154228855721393</v>
      </c>
      <c r="M8076">
        <v>36.655178999999997</v>
      </c>
      <c r="N8076">
        <v>117.01630129999999</v>
      </c>
      <c r="O8076" t="s">
        <v>16799</v>
      </c>
      <c r="P8076" t="s">
        <v>97</v>
      </c>
      <c r="Q8076" t="s">
        <v>14886</v>
      </c>
      <c r="R8076">
        <v>0</v>
      </c>
      <c r="S8076">
        <v>36.721945358807233</v>
      </c>
      <c r="T8076">
        <v>117.06606013237661</v>
      </c>
      <c r="U8076">
        <v>8.6413445487300287</v>
      </c>
      <c r="V8076" t="s">
        <v>32</v>
      </c>
      <c r="W8076" t="s">
        <v>33</v>
      </c>
      <c r="X8076" t="str">
        <f t="shared" si="378"/>
        <v>NPT76AMTX</v>
      </c>
      <c r="Y8076">
        <f t="shared" si="379"/>
        <v>1</v>
      </c>
      <c r="Z8076">
        <f>COUNTIF($X$2:X8076,X8076)</f>
        <v>1</v>
      </c>
      <c r="AA8076" t="str">
        <f t="shared" si="380"/>
        <v>NPT76AMTX1</v>
      </c>
      <c r="AB8076">
        <f>COUNTIF(实际辖区!A:A,全部结果!X8076)</f>
        <v>1</v>
      </c>
      <c r="AC8076" s="9" t="str">
        <f>VLOOKUP(AA8076,实际辖区!D:E,2,0)</f>
        <v>POS_75035574</v>
      </c>
    </row>
    <row r="8077" spans="1:29">
      <c r="A8077" t="s">
        <v>97</v>
      </c>
      <c r="B8077" t="s">
        <v>16802</v>
      </c>
      <c r="C8077" t="s">
        <v>16803</v>
      </c>
      <c r="D8077" t="s">
        <v>13934</v>
      </c>
      <c r="E8077" t="s">
        <v>13935</v>
      </c>
      <c r="F8077" t="s">
        <v>13944</v>
      </c>
      <c r="G8077" t="s">
        <v>16802</v>
      </c>
      <c r="H8077" t="s">
        <v>29</v>
      </c>
      <c r="I8077">
        <v>9636178.9203372095</v>
      </c>
      <c r="J8077">
        <v>18985.2</v>
      </c>
      <c r="K8077">
        <v>36196.199999999997</v>
      </c>
      <c r="L8077">
        <v>0.154228855721393</v>
      </c>
      <c r="M8077">
        <v>36.727229600000001</v>
      </c>
      <c r="N8077">
        <v>117.18498289999999</v>
      </c>
      <c r="O8077" t="s">
        <v>16799</v>
      </c>
      <c r="P8077" t="s">
        <v>97</v>
      </c>
      <c r="Q8077" t="s">
        <v>14886</v>
      </c>
      <c r="R8077">
        <v>0</v>
      </c>
      <c r="S8077">
        <v>36.721945358807233</v>
      </c>
      <c r="T8077">
        <v>117.06606013237661</v>
      </c>
      <c r="U8077">
        <v>10.639741909906011</v>
      </c>
      <c r="V8077" t="s">
        <v>32</v>
      </c>
      <c r="W8077" t="s">
        <v>33</v>
      </c>
      <c r="X8077" t="str">
        <f t="shared" si="378"/>
        <v>NPT76AMUJ</v>
      </c>
      <c r="Y8077">
        <f t="shared" si="379"/>
        <v>1</v>
      </c>
      <c r="Z8077">
        <f>COUNTIF($X$2:X8077,X8077)</f>
        <v>1</v>
      </c>
      <c r="AA8077" t="str">
        <f t="shared" si="380"/>
        <v>NPT76AMUJ1</v>
      </c>
      <c r="AB8077">
        <f>COUNTIF(实际辖区!A:A,全部结果!X8077)</f>
        <v>1</v>
      </c>
      <c r="AC8077" s="9" t="str">
        <f>VLOOKUP(AA8077,实际辖区!D:E,2,0)</f>
        <v>POS_75035574</v>
      </c>
    </row>
    <row r="8078" spans="1:29">
      <c r="A8078" t="s">
        <v>97</v>
      </c>
      <c r="B8078" t="s">
        <v>16804</v>
      </c>
      <c r="C8078" t="s">
        <v>16805</v>
      </c>
      <c r="D8078" t="s">
        <v>13934</v>
      </c>
      <c r="E8078" t="s">
        <v>13935</v>
      </c>
      <c r="F8078" t="s">
        <v>1892</v>
      </c>
      <c r="G8078" t="s">
        <v>16804</v>
      </c>
      <c r="H8078" t="s">
        <v>29</v>
      </c>
      <c r="I8078">
        <v>6398945.89632829</v>
      </c>
      <c r="J8078">
        <v>127267.02</v>
      </c>
      <c r="K8078">
        <v>61336.800000000003</v>
      </c>
      <c r="L8078">
        <v>0.14427860696517411</v>
      </c>
      <c r="M8078">
        <v>36.625702799999999</v>
      </c>
      <c r="N8078">
        <v>116.9862701</v>
      </c>
      <c r="O8078" t="s">
        <v>16799</v>
      </c>
      <c r="P8078" t="s">
        <v>97</v>
      </c>
      <c r="Q8078" t="s">
        <v>14886</v>
      </c>
      <c r="R8078">
        <v>1</v>
      </c>
      <c r="S8078">
        <v>36.721945358807233</v>
      </c>
      <c r="T8078">
        <v>117.06606013237661</v>
      </c>
      <c r="U8078">
        <v>12.842833964924729</v>
      </c>
      <c r="V8078" t="s">
        <v>32</v>
      </c>
      <c r="W8078" t="s">
        <v>33</v>
      </c>
      <c r="X8078" t="str">
        <f t="shared" si="378"/>
        <v>NPT76AMSX</v>
      </c>
      <c r="Y8078">
        <f t="shared" si="379"/>
        <v>1</v>
      </c>
      <c r="Z8078">
        <f>COUNTIF($X$2:X8078,X8078)</f>
        <v>1</v>
      </c>
      <c r="AA8078" t="str">
        <f t="shared" si="380"/>
        <v>NPT76AMSX1</v>
      </c>
      <c r="AB8078">
        <f>COUNTIF(实际辖区!A:A,全部结果!X8078)</f>
        <v>1</v>
      </c>
      <c r="AC8078" s="9" t="str">
        <f>VLOOKUP(AA8078,实际辖区!D:E,2,0)</f>
        <v>POS_75035574</v>
      </c>
    </row>
    <row r="8079" spans="1:29">
      <c r="A8079" t="s">
        <v>97</v>
      </c>
      <c r="B8079" t="s">
        <v>16806</v>
      </c>
      <c r="C8079" t="s">
        <v>16807</v>
      </c>
      <c r="D8079" t="s">
        <v>13934</v>
      </c>
      <c r="E8079" t="s">
        <v>13935</v>
      </c>
      <c r="F8079" t="s">
        <v>1892</v>
      </c>
      <c r="G8079" t="s">
        <v>16806</v>
      </c>
      <c r="H8079" t="s">
        <v>29</v>
      </c>
      <c r="I8079">
        <v>3445811.53417404</v>
      </c>
      <c r="J8079">
        <v>35049.599999999999</v>
      </c>
      <c r="K8079">
        <v>26433.24</v>
      </c>
      <c r="L8079">
        <v>8.9552238805970102E-2</v>
      </c>
      <c r="M8079">
        <v>36.628750099999998</v>
      </c>
      <c r="N8079">
        <v>117.0083108</v>
      </c>
      <c r="O8079" t="s">
        <v>16799</v>
      </c>
      <c r="P8079" t="s">
        <v>97</v>
      </c>
      <c r="Q8079" t="s">
        <v>14886</v>
      </c>
      <c r="R8079">
        <v>0</v>
      </c>
      <c r="S8079">
        <v>36.721945358807233</v>
      </c>
      <c r="T8079">
        <v>117.06606013237661</v>
      </c>
      <c r="U8079">
        <v>11.5587670097814</v>
      </c>
      <c r="V8079" t="s">
        <v>32</v>
      </c>
      <c r="W8079" t="s">
        <v>33</v>
      </c>
      <c r="X8079" t="str">
        <f t="shared" si="378"/>
        <v>NPT76AOFV</v>
      </c>
      <c r="Y8079">
        <f t="shared" si="379"/>
        <v>1</v>
      </c>
      <c r="Z8079">
        <f>COUNTIF($X$2:X8079,X8079)</f>
        <v>1</v>
      </c>
      <c r="AA8079" t="str">
        <f t="shared" si="380"/>
        <v>NPT76AOFV1</v>
      </c>
      <c r="AB8079">
        <f>COUNTIF(实际辖区!A:A,全部结果!X8079)</f>
        <v>1</v>
      </c>
      <c r="AC8079" s="9" t="str">
        <f>VLOOKUP(AA8079,实际辖区!D:E,2,0)</f>
        <v>POS_75035574</v>
      </c>
    </row>
    <row r="8080" spans="1:29">
      <c r="A8080" t="s">
        <v>97</v>
      </c>
      <c r="B8080" t="s">
        <v>16808</v>
      </c>
      <c r="C8080" t="s">
        <v>16809</v>
      </c>
      <c r="D8080" t="s">
        <v>13934</v>
      </c>
      <c r="E8080" t="s">
        <v>13935</v>
      </c>
      <c r="F8080" t="s">
        <v>13963</v>
      </c>
      <c r="G8080" t="s">
        <v>16808</v>
      </c>
      <c r="H8080" t="s">
        <v>29</v>
      </c>
      <c r="I8080">
        <v>10232427.631854</v>
      </c>
      <c r="J8080">
        <v>145278.06</v>
      </c>
      <c r="K8080">
        <v>113828.04</v>
      </c>
      <c r="L8080">
        <v>6.9651741293532299E-2</v>
      </c>
      <c r="M8080">
        <v>36.6658355</v>
      </c>
      <c r="N8080">
        <v>116.9520452</v>
      </c>
      <c r="O8080" t="s">
        <v>16799</v>
      </c>
      <c r="P8080" t="s">
        <v>97</v>
      </c>
      <c r="Q8080" t="s">
        <v>14886</v>
      </c>
      <c r="R8080">
        <v>1</v>
      </c>
      <c r="S8080">
        <v>36.721945358807233</v>
      </c>
      <c r="T8080">
        <v>117.06606013237661</v>
      </c>
      <c r="U8080">
        <v>11.9411258673112</v>
      </c>
      <c r="V8080" t="s">
        <v>32</v>
      </c>
      <c r="W8080" t="s">
        <v>33</v>
      </c>
      <c r="X8080" t="str">
        <f t="shared" si="378"/>
        <v>NPT76AMTW</v>
      </c>
      <c r="Y8080">
        <f t="shared" si="379"/>
        <v>1</v>
      </c>
      <c r="Z8080">
        <f>COUNTIF($X$2:X8080,X8080)</f>
        <v>1</v>
      </c>
      <c r="AA8080" t="str">
        <f t="shared" si="380"/>
        <v>NPT76AMTW1</v>
      </c>
      <c r="AB8080">
        <f>COUNTIF(实际辖区!A:A,全部结果!X8080)</f>
        <v>1</v>
      </c>
      <c r="AC8080" s="9" t="str">
        <f>VLOOKUP(AA8080,实际辖区!D:E,2,0)</f>
        <v>POS_75035574</v>
      </c>
    </row>
    <row r="8081" spans="1:29">
      <c r="A8081" t="s">
        <v>97</v>
      </c>
      <c r="B8081" t="s">
        <v>16810</v>
      </c>
      <c r="C8081" t="s">
        <v>16811</v>
      </c>
      <c r="D8081" t="s">
        <v>13934</v>
      </c>
      <c r="E8081" t="s">
        <v>13935</v>
      </c>
      <c r="F8081" t="s">
        <v>13944</v>
      </c>
      <c r="G8081" t="s">
        <v>16810</v>
      </c>
      <c r="H8081" t="s">
        <v>29</v>
      </c>
      <c r="I8081">
        <v>9354130.6381941102</v>
      </c>
      <c r="J8081">
        <v>0</v>
      </c>
      <c r="K8081">
        <v>0</v>
      </c>
      <c r="L8081">
        <v>5.9701492537313397E-2</v>
      </c>
      <c r="M8081">
        <v>36.7299784</v>
      </c>
      <c r="N8081">
        <v>117.15246639999999</v>
      </c>
      <c r="O8081" t="s">
        <v>16799</v>
      </c>
      <c r="P8081" t="s">
        <v>97</v>
      </c>
      <c r="Q8081" t="s">
        <v>14886</v>
      </c>
      <c r="R8081">
        <v>0</v>
      </c>
      <c r="S8081">
        <v>36.721945358807233</v>
      </c>
      <c r="T8081">
        <v>117.06606013237661</v>
      </c>
      <c r="U8081">
        <v>7.7699862047854698</v>
      </c>
      <c r="V8081" t="s">
        <v>32</v>
      </c>
      <c r="W8081" t="s">
        <v>33</v>
      </c>
      <c r="X8081" t="str">
        <f t="shared" si="378"/>
        <v>NPT76AMRT</v>
      </c>
      <c r="Y8081">
        <f t="shared" si="379"/>
        <v>1</v>
      </c>
      <c r="Z8081">
        <f>COUNTIF($X$2:X8081,X8081)</f>
        <v>1</v>
      </c>
      <c r="AA8081" t="str">
        <f t="shared" si="380"/>
        <v>NPT76AMRT1</v>
      </c>
      <c r="AB8081">
        <f>COUNTIF(实际辖区!A:A,全部结果!X8081)</f>
        <v>1</v>
      </c>
      <c r="AC8081" s="9" t="str">
        <f>VLOOKUP(AA8081,实际辖区!D:E,2,0)</f>
        <v>POS_75035574</v>
      </c>
    </row>
    <row r="8082" spans="1:29">
      <c r="A8082" t="s">
        <v>97</v>
      </c>
      <c r="B8082" t="s">
        <v>16812</v>
      </c>
      <c r="C8082" t="s">
        <v>16813</v>
      </c>
      <c r="D8082" t="s">
        <v>13934</v>
      </c>
      <c r="E8082" t="s">
        <v>13935</v>
      </c>
      <c r="F8082" t="s">
        <v>13963</v>
      </c>
      <c r="G8082" t="s">
        <v>16812</v>
      </c>
      <c r="H8082" t="s">
        <v>29</v>
      </c>
      <c r="I8082">
        <v>5621822.2357695298</v>
      </c>
      <c r="J8082">
        <v>13143.6</v>
      </c>
      <c r="K8082">
        <v>21906</v>
      </c>
      <c r="L8082">
        <v>4.9751243781094502E-2</v>
      </c>
      <c r="M8082">
        <v>36.663398899999997</v>
      </c>
      <c r="N8082">
        <v>116.98072809999999</v>
      </c>
      <c r="O8082" t="s">
        <v>16799</v>
      </c>
      <c r="P8082" t="s">
        <v>97</v>
      </c>
      <c r="Q8082" t="s">
        <v>14886</v>
      </c>
      <c r="R8082">
        <v>0</v>
      </c>
      <c r="S8082">
        <v>36.721945358807233</v>
      </c>
      <c r="T8082">
        <v>117.06606013237661</v>
      </c>
      <c r="U8082">
        <v>10.01833902969112</v>
      </c>
      <c r="V8082" t="s">
        <v>32</v>
      </c>
      <c r="W8082" t="s">
        <v>33</v>
      </c>
      <c r="X8082" t="str">
        <f t="shared" si="378"/>
        <v>NPT76AMSP</v>
      </c>
      <c r="Y8082">
        <f t="shared" si="379"/>
        <v>1</v>
      </c>
      <c r="Z8082">
        <f>COUNTIF($X$2:X8082,X8082)</f>
        <v>1</v>
      </c>
      <c r="AA8082" t="str">
        <f t="shared" si="380"/>
        <v>NPT76AMSP1</v>
      </c>
      <c r="AB8082">
        <f>COUNTIF(实际辖区!A:A,全部结果!X8082)</f>
        <v>1</v>
      </c>
      <c r="AC8082" s="9" t="str">
        <f>VLOOKUP(AA8082,实际辖区!D:E,2,0)</f>
        <v>POS_75035574</v>
      </c>
    </row>
    <row r="8083" spans="1:29">
      <c r="A8083" t="s">
        <v>97</v>
      </c>
      <c r="B8083" t="s">
        <v>16814</v>
      </c>
      <c r="C8083" t="s">
        <v>16815</v>
      </c>
      <c r="D8083" t="s">
        <v>13934</v>
      </c>
      <c r="E8083" t="s">
        <v>13935</v>
      </c>
      <c r="F8083" t="s">
        <v>16816</v>
      </c>
      <c r="G8083" t="s">
        <v>16814</v>
      </c>
      <c r="H8083" t="s">
        <v>29</v>
      </c>
      <c r="I8083">
        <v>9761829.0496760309</v>
      </c>
      <c r="J8083">
        <v>2190.6</v>
      </c>
      <c r="K8083">
        <v>3207</v>
      </c>
      <c r="L8083">
        <v>3.4825870646766101E-2</v>
      </c>
      <c r="M8083">
        <v>36.980863100000001</v>
      </c>
      <c r="N8083">
        <v>117.1977761</v>
      </c>
      <c r="O8083" t="s">
        <v>16799</v>
      </c>
      <c r="P8083" t="s">
        <v>97</v>
      </c>
      <c r="Q8083" t="s">
        <v>14886</v>
      </c>
      <c r="R8083">
        <v>0</v>
      </c>
      <c r="S8083">
        <v>36.721945358807233</v>
      </c>
      <c r="T8083">
        <v>117.06606013237661</v>
      </c>
      <c r="U8083">
        <v>31.04187709917036</v>
      </c>
      <c r="V8083" t="s">
        <v>32</v>
      </c>
      <c r="W8083" t="s">
        <v>33</v>
      </c>
      <c r="X8083" t="str">
        <f t="shared" si="378"/>
        <v>NPT76AMVD</v>
      </c>
      <c r="Y8083">
        <f t="shared" si="379"/>
        <v>1</v>
      </c>
      <c r="Z8083">
        <f>COUNTIF($X$2:X8083,X8083)</f>
        <v>1</v>
      </c>
      <c r="AA8083" t="str">
        <f t="shared" si="380"/>
        <v>NPT76AMVD1</v>
      </c>
      <c r="AB8083">
        <f>COUNTIF(实际辖区!A:A,全部结果!X8083)</f>
        <v>1</v>
      </c>
      <c r="AC8083" s="9" t="str">
        <f>VLOOKUP(AA8083,实际辖区!D:E,2,0)</f>
        <v>POS_75035574</v>
      </c>
    </row>
    <row r="8084" spans="1:29">
      <c r="A8084" t="s">
        <v>97</v>
      </c>
      <c r="B8084" t="s">
        <v>16817</v>
      </c>
      <c r="C8084" t="s">
        <v>16818</v>
      </c>
      <c r="D8084" t="s">
        <v>13934</v>
      </c>
      <c r="E8084" t="s">
        <v>13935</v>
      </c>
      <c r="F8084" t="s">
        <v>16816</v>
      </c>
      <c r="G8084" t="s">
        <v>16817</v>
      </c>
      <c r="H8084" t="s">
        <v>29</v>
      </c>
      <c r="I8084">
        <v>4573415.6188620897</v>
      </c>
      <c r="J8084">
        <v>39430.800000000003</v>
      </c>
      <c r="K8084">
        <v>34290</v>
      </c>
      <c r="L8084">
        <v>2.9850746268656699E-2</v>
      </c>
      <c r="M8084">
        <v>36.969858700000003</v>
      </c>
      <c r="N8084">
        <v>117.1723836</v>
      </c>
      <c r="O8084" t="s">
        <v>16799</v>
      </c>
      <c r="P8084" t="s">
        <v>97</v>
      </c>
      <c r="Q8084" t="s">
        <v>14886</v>
      </c>
      <c r="R8084">
        <v>0</v>
      </c>
      <c r="S8084">
        <v>36.721945358807233</v>
      </c>
      <c r="T8084">
        <v>117.06606013237661</v>
      </c>
      <c r="U8084">
        <v>29.10061138885132</v>
      </c>
      <c r="V8084" t="s">
        <v>32</v>
      </c>
      <c r="W8084" t="s">
        <v>33</v>
      </c>
      <c r="X8084" t="str">
        <f t="shared" si="378"/>
        <v>NPT76AMVC</v>
      </c>
      <c r="Y8084">
        <f t="shared" si="379"/>
        <v>1</v>
      </c>
      <c r="Z8084">
        <f>COUNTIF($X$2:X8084,X8084)</f>
        <v>1</v>
      </c>
      <c r="AA8084" t="str">
        <f t="shared" si="380"/>
        <v>NPT76AMVC1</v>
      </c>
      <c r="AB8084">
        <f>COUNTIF(实际辖区!A:A,全部结果!X8084)</f>
        <v>1</v>
      </c>
      <c r="AC8084" s="9" t="str">
        <f>VLOOKUP(AA8084,实际辖区!D:E,2,0)</f>
        <v>POS_75035574</v>
      </c>
    </row>
    <row r="8085" spans="1:29">
      <c r="A8085" t="s">
        <v>97</v>
      </c>
      <c r="B8085" t="s">
        <v>16819</v>
      </c>
      <c r="C8085" t="s">
        <v>16820</v>
      </c>
      <c r="D8085" t="s">
        <v>13934</v>
      </c>
      <c r="E8085" t="s">
        <v>13935</v>
      </c>
      <c r="F8085" t="s">
        <v>13936</v>
      </c>
      <c r="G8085" t="s">
        <v>16819</v>
      </c>
      <c r="H8085" t="s">
        <v>29</v>
      </c>
      <c r="I8085">
        <v>3655570.7379463199</v>
      </c>
      <c r="J8085">
        <v>8762.4</v>
      </c>
      <c r="K8085">
        <v>8762.4</v>
      </c>
      <c r="L8085">
        <v>1.99004975124378E-2</v>
      </c>
      <c r="M8085">
        <v>36.7013526</v>
      </c>
      <c r="N8085">
        <v>117.1599104</v>
      </c>
      <c r="O8085" t="s">
        <v>16799</v>
      </c>
      <c r="P8085" t="s">
        <v>97</v>
      </c>
      <c r="Q8085" t="s">
        <v>14886</v>
      </c>
      <c r="R8085">
        <v>0</v>
      </c>
      <c r="S8085">
        <v>36.721945358807233</v>
      </c>
      <c r="T8085">
        <v>117.06606013237661</v>
      </c>
      <c r="U8085">
        <v>8.6910275569850786</v>
      </c>
      <c r="V8085" t="s">
        <v>32</v>
      </c>
      <c r="W8085" t="s">
        <v>33</v>
      </c>
      <c r="X8085" t="str">
        <f t="shared" si="378"/>
        <v>NPT76BAMW</v>
      </c>
      <c r="Y8085">
        <f t="shared" si="379"/>
        <v>1</v>
      </c>
      <c r="Z8085">
        <f>COUNTIF($X$2:X8085,X8085)</f>
        <v>1</v>
      </c>
      <c r="AA8085" t="str">
        <f t="shared" si="380"/>
        <v>NPT76BAMW1</v>
      </c>
      <c r="AB8085">
        <f>COUNTIF(实际辖区!A:A,全部结果!X8085)</f>
        <v>1</v>
      </c>
      <c r="AC8085" s="9" t="str">
        <f>VLOOKUP(AA8085,实际辖区!D:E,2,0)</f>
        <v>POS_75035574</v>
      </c>
    </row>
    <row r="8086" spans="1:29">
      <c r="A8086" t="s">
        <v>97</v>
      </c>
      <c r="B8086" t="s">
        <v>16821</v>
      </c>
      <c r="C8086" t="s">
        <v>16822</v>
      </c>
      <c r="D8086" t="s">
        <v>13934</v>
      </c>
      <c r="E8086" t="s">
        <v>13935</v>
      </c>
      <c r="F8086" t="s">
        <v>13963</v>
      </c>
      <c r="G8086" t="s">
        <v>16821</v>
      </c>
      <c r="H8086" t="s">
        <v>29</v>
      </c>
      <c r="I8086">
        <v>4920831.3801992601</v>
      </c>
      <c r="J8086">
        <v>40915.5</v>
      </c>
      <c r="K8086">
        <v>29030.1</v>
      </c>
      <c r="L8086">
        <v>9.9999999999999995E-7</v>
      </c>
      <c r="M8086">
        <v>36.646144900000003</v>
      </c>
      <c r="N8086">
        <v>116.9669353</v>
      </c>
      <c r="O8086" t="s">
        <v>16799</v>
      </c>
      <c r="P8086" t="s">
        <v>97</v>
      </c>
      <c r="Q8086" t="s">
        <v>14886</v>
      </c>
      <c r="R8086">
        <v>0</v>
      </c>
      <c r="S8086">
        <v>36.721945358807233</v>
      </c>
      <c r="T8086">
        <v>117.06606013237661</v>
      </c>
      <c r="U8086">
        <v>12.21679233004051</v>
      </c>
      <c r="V8086" t="s">
        <v>32</v>
      </c>
      <c r="W8086" t="s">
        <v>33</v>
      </c>
      <c r="X8086" t="str">
        <f t="shared" si="378"/>
        <v>NPT76AMUO</v>
      </c>
      <c r="Y8086">
        <f t="shared" si="379"/>
        <v>1</v>
      </c>
      <c r="Z8086">
        <f>COUNTIF($X$2:X8086,X8086)</f>
        <v>1</v>
      </c>
      <c r="AA8086" t="str">
        <f t="shared" si="380"/>
        <v>NPT76AMUO1</v>
      </c>
      <c r="AB8086">
        <f>COUNTIF(实际辖区!A:A,全部结果!X8086)</f>
        <v>1</v>
      </c>
      <c r="AC8086" s="9" t="str">
        <f>VLOOKUP(AA8086,实际辖区!D:E,2,0)</f>
        <v>POS_75035574</v>
      </c>
    </row>
    <row r="8087" spans="1:29">
      <c r="A8087" t="s">
        <v>97</v>
      </c>
      <c r="B8087" t="s">
        <v>16823</v>
      </c>
      <c r="C8087" t="s">
        <v>16824</v>
      </c>
      <c r="D8087" t="s">
        <v>13934</v>
      </c>
      <c r="E8087" t="s">
        <v>14096</v>
      </c>
      <c r="F8087" t="s">
        <v>16825</v>
      </c>
      <c r="G8087" t="s">
        <v>16823</v>
      </c>
      <c r="H8087" t="s">
        <v>55</v>
      </c>
      <c r="I8087">
        <v>12272007.190134499</v>
      </c>
      <c r="J8087">
        <v>157723.20000000001</v>
      </c>
      <c r="K8087">
        <v>166485.6</v>
      </c>
      <c r="L8087">
        <v>0.29353233830845771</v>
      </c>
      <c r="M8087">
        <v>36.1947312</v>
      </c>
      <c r="N8087">
        <v>118.177384</v>
      </c>
      <c r="O8087" t="s">
        <v>16826</v>
      </c>
      <c r="P8087" t="s">
        <v>97</v>
      </c>
      <c r="Q8087" t="s">
        <v>14886</v>
      </c>
      <c r="R8087">
        <v>0</v>
      </c>
      <c r="S8087">
        <v>36.602933542807293</v>
      </c>
      <c r="T8087">
        <v>118.0504893612098</v>
      </c>
      <c r="U8087">
        <v>46.705201994711487</v>
      </c>
      <c r="V8087" t="s">
        <v>32</v>
      </c>
      <c r="W8087" t="s">
        <v>33</v>
      </c>
      <c r="X8087" t="str">
        <f t="shared" si="378"/>
        <v>NPT76ANFQ</v>
      </c>
      <c r="Y8087">
        <f t="shared" si="379"/>
        <v>1</v>
      </c>
      <c r="Z8087">
        <f>COUNTIF($X$2:X8087,X8087)</f>
        <v>1</v>
      </c>
      <c r="AA8087" t="str">
        <f t="shared" si="380"/>
        <v>NPT76ANFQ1</v>
      </c>
      <c r="AB8087">
        <f>COUNTIF(实际辖区!A:A,全部结果!X8087)</f>
        <v>1</v>
      </c>
      <c r="AC8087" s="9" t="str">
        <f>VLOOKUP(AA8087,实际辖区!D:E,2,0)</f>
        <v>POS_75140192</v>
      </c>
    </row>
    <row r="8088" spans="1:29">
      <c r="A8088" t="s">
        <v>97</v>
      </c>
      <c r="B8088" t="s">
        <v>16827</v>
      </c>
      <c r="C8088" t="s">
        <v>16828</v>
      </c>
      <c r="D8088" t="s">
        <v>13934</v>
      </c>
      <c r="E8088" t="s">
        <v>14096</v>
      </c>
      <c r="F8088" t="s">
        <v>16829</v>
      </c>
      <c r="G8088" t="s">
        <v>16827</v>
      </c>
      <c r="H8088" t="s">
        <v>29</v>
      </c>
      <c r="I8088">
        <v>10825276.008658201</v>
      </c>
      <c r="J8088">
        <v>61336.800000000003</v>
      </c>
      <c r="K8088">
        <v>90252.72</v>
      </c>
      <c r="L8088">
        <v>0.22885572139303481</v>
      </c>
      <c r="M8088">
        <v>36.496025299999999</v>
      </c>
      <c r="N8088">
        <v>117.8691688</v>
      </c>
      <c r="O8088" t="s">
        <v>16826</v>
      </c>
      <c r="P8088" t="s">
        <v>97</v>
      </c>
      <c r="Q8088" t="s">
        <v>14886</v>
      </c>
      <c r="R8088">
        <v>0</v>
      </c>
      <c r="S8088">
        <v>36.602933542807293</v>
      </c>
      <c r="T8088">
        <v>118.0504893612098</v>
      </c>
      <c r="U8088">
        <v>20.107152848624299</v>
      </c>
      <c r="V8088" t="s">
        <v>32</v>
      </c>
      <c r="W8088" t="s">
        <v>33</v>
      </c>
      <c r="X8088" t="str">
        <f t="shared" si="378"/>
        <v>NPT76ANCX</v>
      </c>
      <c r="Y8088">
        <f t="shared" si="379"/>
        <v>1</v>
      </c>
      <c r="Z8088">
        <f>COUNTIF($X$2:X8088,X8088)</f>
        <v>1</v>
      </c>
      <c r="AA8088" t="str">
        <f t="shared" si="380"/>
        <v>NPT76ANCX1</v>
      </c>
      <c r="AB8088">
        <f>COUNTIF(实际辖区!A:A,全部结果!X8088)</f>
        <v>1</v>
      </c>
      <c r="AC8088" s="9" t="str">
        <f>VLOOKUP(AA8088,实际辖区!D:E,2,0)</f>
        <v>POS_75140192</v>
      </c>
    </row>
    <row r="8089" spans="1:29">
      <c r="A8089" t="s">
        <v>97</v>
      </c>
      <c r="B8089" t="s">
        <v>16830</v>
      </c>
      <c r="C8089" t="s">
        <v>16831</v>
      </c>
      <c r="D8089" t="s">
        <v>13934</v>
      </c>
      <c r="E8089" t="s">
        <v>14096</v>
      </c>
      <c r="F8089" t="s">
        <v>14097</v>
      </c>
      <c r="G8089" t="s">
        <v>16830</v>
      </c>
      <c r="H8089" t="s">
        <v>29</v>
      </c>
      <c r="I8089">
        <v>3648352.5139052998</v>
      </c>
      <c r="J8089">
        <v>27747.599999999999</v>
      </c>
      <c r="K8089">
        <v>56809.56</v>
      </c>
      <c r="L8089">
        <v>0.10945273631840791</v>
      </c>
      <c r="M8089">
        <v>36.760399499999998</v>
      </c>
      <c r="N8089">
        <v>118.04853079999999</v>
      </c>
      <c r="O8089" t="s">
        <v>16826</v>
      </c>
      <c r="P8089" t="s">
        <v>97</v>
      </c>
      <c r="Q8089" t="s">
        <v>14886</v>
      </c>
      <c r="R8089">
        <v>0</v>
      </c>
      <c r="S8089">
        <v>36.602933542807293</v>
      </c>
      <c r="T8089">
        <v>118.0504893612098</v>
      </c>
      <c r="U8089">
        <v>17.475139644352041</v>
      </c>
      <c r="V8089" t="s">
        <v>32</v>
      </c>
      <c r="W8089" t="s">
        <v>33</v>
      </c>
      <c r="X8089" t="str">
        <f t="shared" si="378"/>
        <v>NPT76ANEO</v>
      </c>
      <c r="Y8089">
        <f t="shared" si="379"/>
        <v>1</v>
      </c>
      <c r="Z8089">
        <f>COUNTIF($X$2:X8089,X8089)</f>
        <v>1</v>
      </c>
      <c r="AA8089" t="str">
        <f t="shared" si="380"/>
        <v>NPT76ANEO1</v>
      </c>
      <c r="AB8089">
        <f>COUNTIF(实际辖区!A:A,全部结果!X8089)</f>
        <v>1</v>
      </c>
      <c r="AC8089" s="9" t="str">
        <f>VLOOKUP(AA8089,实际辖区!D:E,2,0)</f>
        <v>POS_75140192</v>
      </c>
    </row>
    <row r="8090" spans="1:29">
      <c r="A8090" t="s">
        <v>97</v>
      </c>
      <c r="B8090" t="s">
        <v>16832</v>
      </c>
      <c r="C8090" t="s">
        <v>16833</v>
      </c>
      <c r="D8090" t="s">
        <v>13934</v>
      </c>
      <c r="E8090" t="s">
        <v>14096</v>
      </c>
      <c r="F8090" t="s">
        <v>14097</v>
      </c>
      <c r="G8090" t="s">
        <v>16832</v>
      </c>
      <c r="H8090" t="s">
        <v>29</v>
      </c>
      <c r="I8090">
        <v>8077041.4373301798</v>
      </c>
      <c r="J8090">
        <v>45272.4</v>
      </c>
      <c r="K8090">
        <v>61920.959999999999</v>
      </c>
      <c r="L8090">
        <v>9.9502487562189004E-2</v>
      </c>
      <c r="M8090">
        <v>36.907639099999997</v>
      </c>
      <c r="N8090">
        <v>118.0215118</v>
      </c>
      <c r="O8090" t="s">
        <v>16826</v>
      </c>
      <c r="P8090" t="s">
        <v>97</v>
      </c>
      <c r="Q8090" t="s">
        <v>14886</v>
      </c>
      <c r="R8090">
        <v>0</v>
      </c>
      <c r="S8090">
        <v>36.602933542807293</v>
      </c>
      <c r="T8090">
        <v>118.0504893612098</v>
      </c>
      <c r="U8090">
        <v>33.912969531935637</v>
      </c>
      <c r="V8090" t="s">
        <v>32</v>
      </c>
      <c r="W8090" t="s">
        <v>33</v>
      </c>
      <c r="X8090" t="str">
        <f t="shared" si="378"/>
        <v>NPT76ANDO</v>
      </c>
      <c r="Y8090">
        <f t="shared" si="379"/>
        <v>1</v>
      </c>
      <c r="Z8090">
        <f>COUNTIF($X$2:X8090,X8090)</f>
        <v>1</v>
      </c>
      <c r="AA8090" t="str">
        <f t="shared" si="380"/>
        <v>NPT76ANDO1</v>
      </c>
      <c r="AB8090">
        <f>COUNTIF(实际辖区!A:A,全部结果!X8090)</f>
        <v>1</v>
      </c>
      <c r="AC8090" s="9" t="str">
        <f>VLOOKUP(AA8090,实际辖区!D:E,2,0)</f>
        <v>POS_75140192</v>
      </c>
    </row>
    <row r="8091" spans="1:29">
      <c r="A8091" t="s">
        <v>97</v>
      </c>
      <c r="B8091" t="s">
        <v>16834</v>
      </c>
      <c r="C8091" t="s">
        <v>16835</v>
      </c>
      <c r="D8091" t="s">
        <v>13934</v>
      </c>
      <c r="E8091" t="s">
        <v>14096</v>
      </c>
      <c r="F8091" t="s">
        <v>16836</v>
      </c>
      <c r="G8091" t="s">
        <v>16834</v>
      </c>
      <c r="H8091" t="s">
        <v>29</v>
      </c>
      <c r="I8091">
        <v>10472202.716187101</v>
      </c>
      <c r="J8091">
        <v>35049.599999999999</v>
      </c>
      <c r="K8091">
        <v>0</v>
      </c>
      <c r="L8091">
        <v>8.9552238805970102E-2</v>
      </c>
      <c r="M8091">
        <v>36.638415799999997</v>
      </c>
      <c r="N8091">
        <v>118.0001797</v>
      </c>
      <c r="O8091" t="s">
        <v>16826</v>
      </c>
      <c r="P8091" t="s">
        <v>97</v>
      </c>
      <c r="Q8091" t="s">
        <v>14886</v>
      </c>
      <c r="R8091">
        <v>0</v>
      </c>
      <c r="S8091">
        <v>36.602933542807293</v>
      </c>
      <c r="T8091">
        <v>118.0504893612098</v>
      </c>
      <c r="U8091">
        <v>5.9796683964695418</v>
      </c>
      <c r="V8091" t="s">
        <v>32</v>
      </c>
      <c r="W8091" t="s">
        <v>33</v>
      </c>
      <c r="X8091" t="str">
        <f t="shared" si="378"/>
        <v>NPT76ANEL</v>
      </c>
      <c r="Y8091">
        <f t="shared" si="379"/>
        <v>1</v>
      </c>
      <c r="Z8091">
        <f>COUNTIF($X$2:X8091,X8091)</f>
        <v>1</v>
      </c>
      <c r="AA8091" t="str">
        <f t="shared" si="380"/>
        <v>NPT76ANEL1</v>
      </c>
      <c r="AB8091">
        <f>COUNTIF(实际辖区!A:A,全部结果!X8091)</f>
        <v>1</v>
      </c>
      <c r="AC8091" s="9" t="str">
        <f>VLOOKUP(AA8091,实际辖区!D:E,2,0)</f>
        <v>POS_75140192</v>
      </c>
    </row>
    <row r="8092" spans="1:29">
      <c r="A8092" t="s">
        <v>97</v>
      </c>
      <c r="B8092" t="s">
        <v>16837</v>
      </c>
      <c r="C8092" t="s">
        <v>16838</v>
      </c>
      <c r="D8092" t="s">
        <v>13934</v>
      </c>
      <c r="E8092" t="s">
        <v>14096</v>
      </c>
      <c r="F8092" t="s">
        <v>16825</v>
      </c>
      <c r="G8092" t="s">
        <v>16823</v>
      </c>
      <c r="H8092" t="s">
        <v>55</v>
      </c>
      <c r="I8092">
        <v>2555177.4193548402</v>
      </c>
      <c r="J8092">
        <v>1603.5</v>
      </c>
      <c r="K8092">
        <v>0</v>
      </c>
      <c r="L8092">
        <v>7.4626865671641701E-2</v>
      </c>
      <c r="M8092">
        <v>36.022930299999999</v>
      </c>
      <c r="N8092">
        <v>118.36893999999999</v>
      </c>
      <c r="O8092" t="s">
        <v>16826</v>
      </c>
      <c r="P8092" t="s">
        <v>97</v>
      </c>
      <c r="Q8092" t="s">
        <v>14886</v>
      </c>
      <c r="R8092">
        <v>0</v>
      </c>
      <c r="S8092">
        <v>36.602933542807293</v>
      </c>
      <c r="T8092">
        <v>118.0504893612098</v>
      </c>
      <c r="U8092">
        <v>70.427813390115006</v>
      </c>
      <c r="V8092" t="s">
        <v>32</v>
      </c>
      <c r="W8092" t="s">
        <v>33</v>
      </c>
      <c r="X8092" t="str">
        <f t="shared" si="378"/>
        <v>NPT76DIOV</v>
      </c>
      <c r="Y8092">
        <f t="shared" si="379"/>
        <v>1</v>
      </c>
      <c r="Z8092">
        <f>COUNTIF($X$2:X8092,X8092)</f>
        <v>1</v>
      </c>
      <c r="AA8092" t="str">
        <f t="shared" si="380"/>
        <v>NPT76DIOV1</v>
      </c>
      <c r="AB8092">
        <f>COUNTIF(实际辖区!A:A,全部结果!X8092)</f>
        <v>1</v>
      </c>
      <c r="AC8092" s="9" t="str">
        <f>VLOOKUP(AA8092,实际辖区!D:E,2,0)</f>
        <v>POS_75140192</v>
      </c>
    </row>
    <row r="8093" spans="1:29">
      <c r="A8093" t="s">
        <v>97</v>
      </c>
      <c r="B8093" t="s">
        <v>16839</v>
      </c>
      <c r="C8093" t="s">
        <v>16840</v>
      </c>
      <c r="D8093" t="s">
        <v>13934</v>
      </c>
      <c r="E8093" t="s">
        <v>14096</v>
      </c>
      <c r="F8093" t="s">
        <v>16825</v>
      </c>
      <c r="G8093" t="s">
        <v>16839</v>
      </c>
      <c r="H8093" t="s">
        <v>29</v>
      </c>
      <c r="I8093">
        <v>8789700.1428272799</v>
      </c>
      <c r="J8093">
        <v>0</v>
      </c>
      <c r="K8093">
        <v>0</v>
      </c>
      <c r="L8093">
        <v>4.9751243781094502E-2</v>
      </c>
      <c r="M8093">
        <v>36.2004223</v>
      </c>
      <c r="N8093">
        <v>118.168333</v>
      </c>
      <c r="O8093" t="s">
        <v>16826</v>
      </c>
      <c r="P8093" t="s">
        <v>97</v>
      </c>
      <c r="Q8093" t="s">
        <v>14886</v>
      </c>
      <c r="R8093">
        <v>0</v>
      </c>
      <c r="S8093">
        <v>36.602933542807293</v>
      </c>
      <c r="T8093">
        <v>118.0504893612098</v>
      </c>
      <c r="U8093">
        <v>45.899138603958392</v>
      </c>
      <c r="V8093" t="s">
        <v>32</v>
      </c>
      <c r="W8093" t="s">
        <v>33</v>
      </c>
      <c r="X8093" t="str">
        <f t="shared" si="378"/>
        <v>NPT76ANFR</v>
      </c>
      <c r="Y8093">
        <f t="shared" si="379"/>
        <v>1</v>
      </c>
      <c r="Z8093">
        <f>COUNTIF($X$2:X8093,X8093)</f>
        <v>1</v>
      </c>
      <c r="AA8093" t="str">
        <f t="shared" si="380"/>
        <v>NPT76ANFR1</v>
      </c>
      <c r="AB8093">
        <f>COUNTIF(实际辖区!A:A,全部结果!X8093)</f>
        <v>1</v>
      </c>
      <c r="AC8093" s="9" t="str">
        <f>VLOOKUP(AA8093,实际辖区!D:E,2,0)</f>
        <v>POS_75140192</v>
      </c>
    </row>
    <row r="8094" spans="1:29">
      <c r="A8094" t="s">
        <v>97</v>
      </c>
      <c r="B8094" t="s">
        <v>16841</v>
      </c>
      <c r="C8094" t="s">
        <v>16842</v>
      </c>
      <c r="D8094" t="s">
        <v>13934</v>
      </c>
      <c r="E8094" t="s">
        <v>14096</v>
      </c>
      <c r="F8094" t="s">
        <v>16843</v>
      </c>
      <c r="G8094" t="s">
        <v>16841</v>
      </c>
      <c r="H8094" t="s">
        <v>29</v>
      </c>
      <c r="I8094">
        <v>2951187.4191443198</v>
      </c>
      <c r="J8094">
        <v>47553.5</v>
      </c>
      <c r="K8094">
        <v>31411.1</v>
      </c>
      <c r="L8094">
        <v>4.4776119402985003E-2</v>
      </c>
      <c r="M8094">
        <v>36.958857899999998</v>
      </c>
      <c r="N8094">
        <v>118.08300629999999</v>
      </c>
      <c r="O8094" t="s">
        <v>16826</v>
      </c>
      <c r="P8094" t="s">
        <v>97</v>
      </c>
      <c r="Q8094" t="s">
        <v>14886</v>
      </c>
      <c r="R8094">
        <v>1</v>
      </c>
      <c r="S8094">
        <v>36.602933542807293</v>
      </c>
      <c r="T8094">
        <v>118.0504893612098</v>
      </c>
      <c r="U8094">
        <v>39.604698673408173</v>
      </c>
      <c r="V8094" t="s">
        <v>32</v>
      </c>
      <c r="W8094" t="s">
        <v>33</v>
      </c>
      <c r="X8094" t="str">
        <f t="shared" si="378"/>
        <v>NPT76ANFO</v>
      </c>
      <c r="Y8094">
        <f t="shared" si="379"/>
        <v>1</v>
      </c>
      <c r="Z8094">
        <f>COUNTIF($X$2:X8094,X8094)</f>
        <v>1</v>
      </c>
      <c r="AA8094" t="str">
        <f t="shared" si="380"/>
        <v>NPT76ANFO1</v>
      </c>
      <c r="AB8094">
        <f>COUNTIF(实际辖区!A:A,全部结果!X8094)</f>
        <v>1</v>
      </c>
      <c r="AC8094" s="9" t="str">
        <f>VLOOKUP(AA8094,实际辖区!D:E,2,0)</f>
        <v>POS_75941369</v>
      </c>
    </row>
    <row r="8095" spans="1:29">
      <c r="A8095" t="s">
        <v>97</v>
      </c>
      <c r="B8095" t="s">
        <v>16844</v>
      </c>
      <c r="C8095" t="s">
        <v>16845</v>
      </c>
      <c r="D8095" t="s">
        <v>13934</v>
      </c>
      <c r="E8095" t="s">
        <v>14096</v>
      </c>
      <c r="F8095" t="s">
        <v>14097</v>
      </c>
      <c r="G8095" t="s">
        <v>16844</v>
      </c>
      <c r="H8095" t="s">
        <v>29</v>
      </c>
      <c r="I8095">
        <v>2967050</v>
      </c>
      <c r="J8095">
        <v>26287.200000000001</v>
      </c>
      <c r="K8095">
        <v>35779.800000000003</v>
      </c>
      <c r="L8095">
        <v>4.4776119402985003E-2</v>
      </c>
      <c r="M8095">
        <v>36.8219092</v>
      </c>
      <c r="N8095">
        <v>118.054757</v>
      </c>
      <c r="O8095" t="s">
        <v>16826</v>
      </c>
      <c r="P8095" t="s">
        <v>97</v>
      </c>
      <c r="Q8095" t="s">
        <v>14886</v>
      </c>
      <c r="R8095">
        <v>0</v>
      </c>
      <c r="S8095">
        <v>36.602933542807293</v>
      </c>
      <c r="T8095">
        <v>118.0504893612098</v>
      </c>
      <c r="U8095">
        <v>24.303215040160669</v>
      </c>
      <c r="V8095" t="s">
        <v>32</v>
      </c>
      <c r="W8095" t="s">
        <v>33</v>
      </c>
      <c r="X8095" t="str">
        <f t="shared" si="378"/>
        <v>NPT76BHGL</v>
      </c>
      <c r="Y8095">
        <f t="shared" si="379"/>
        <v>1</v>
      </c>
      <c r="Z8095">
        <f>COUNTIF($X$2:X8095,X8095)</f>
        <v>1</v>
      </c>
      <c r="AA8095" t="str">
        <f t="shared" si="380"/>
        <v>NPT76BHGL1</v>
      </c>
      <c r="AB8095">
        <f>COUNTIF(实际辖区!A:A,全部结果!X8095)</f>
        <v>1</v>
      </c>
      <c r="AC8095" s="9" t="str">
        <f>VLOOKUP(AA8095,实际辖区!D:E,2,0)</f>
        <v>POS_75140192</v>
      </c>
    </row>
    <row r="8096" spans="1:29">
      <c r="A8096" t="s">
        <v>97</v>
      </c>
      <c r="B8096" t="s">
        <v>16846</v>
      </c>
      <c r="C8096" t="s">
        <v>16847</v>
      </c>
      <c r="D8096" t="s">
        <v>13934</v>
      </c>
      <c r="E8096" t="s">
        <v>14096</v>
      </c>
      <c r="F8096" t="s">
        <v>14097</v>
      </c>
      <c r="G8096" t="s">
        <v>16846</v>
      </c>
      <c r="H8096" t="s">
        <v>29</v>
      </c>
      <c r="I8096">
        <v>2450379.3897804799</v>
      </c>
      <c r="J8096">
        <v>17524.8</v>
      </c>
      <c r="K8096">
        <v>17524.8</v>
      </c>
      <c r="L8096">
        <v>3.98009950248756E-2</v>
      </c>
      <c r="M8096">
        <v>36.817648200000001</v>
      </c>
      <c r="N8096">
        <v>118.0621453</v>
      </c>
      <c r="O8096" t="s">
        <v>16826</v>
      </c>
      <c r="P8096" t="s">
        <v>97</v>
      </c>
      <c r="Q8096" t="s">
        <v>14886</v>
      </c>
      <c r="R8096">
        <v>0</v>
      </c>
      <c r="S8096">
        <v>36.602933542807293</v>
      </c>
      <c r="T8096">
        <v>118.0504893612098</v>
      </c>
      <c r="U8096">
        <v>23.850110874039011</v>
      </c>
      <c r="V8096" t="s">
        <v>32</v>
      </c>
      <c r="W8096" t="s">
        <v>33</v>
      </c>
      <c r="X8096" t="str">
        <f t="shared" si="378"/>
        <v>NPT76BHSX</v>
      </c>
      <c r="Y8096">
        <f t="shared" si="379"/>
        <v>1</v>
      </c>
      <c r="Z8096">
        <f>COUNTIF($X$2:X8096,X8096)</f>
        <v>1</v>
      </c>
      <c r="AA8096" t="str">
        <f t="shared" si="380"/>
        <v>NPT76BHSX1</v>
      </c>
      <c r="AB8096">
        <f>COUNTIF(实际辖区!A:A,全部结果!X8096)</f>
        <v>1</v>
      </c>
      <c r="AC8096" s="9" t="str">
        <f>VLOOKUP(AA8096,实际辖区!D:E,2,0)</f>
        <v>POS_75140192</v>
      </c>
    </row>
    <row r="8097" spans="1:29">
      <c r="A8097" t="s">
        <v>97</v>
      </c>
      <c r="B8097" t="s">
        <v>16848</v>
      </c>
      <c r="C8097" t="s">
        <v>16849</v>
      </c>
      <c r="D8097" t="s">
        <v>13934</v>
      </c>
      <c r="E8097" t="s">
        <v>14096</v>
      </c>
      <c r="F8097" t="s">
        <v>14097</v>
      </c>
      <c r="G8097" t="s">
        <v>16848</v>
      </c>
      <c r="H8097" t="s">
        <v>29</v>
      </c>
      <c r="I8097">
        <v>5586164.2356998501</v>
      </c>
      <c r="J8097">
        <v>17962.919999999998</v>
      </c>
      <c r="K8097">
        <v>37970.400000000001</v>
      </c>
      <c r="L8097">
        <v>2.9850746268656699E-2</v>
      </c>
      <c r="M8097">
        <v>36.807241400000002</v>
      </c>
      <c r="N8097">
        <v>118.0563099</v>
      </c>
      <c r="O8097" t="s">
        <v>16826</v>
      </c>
      <c r="P8097" t="s">
        <v>97</v>
      </c>
      <c r="Q8097" t="s">
        <v>14886</v>
      </c>
      <c r="R8097">
        <v>0</v>
      </c>
      <c r="S8097">
        <v>36.602933542807293</v>
      </c>
      <c r="T8097">
        <v>118.0504893612098</v>
      </c>
      <c r="U8097">
        <v>22.67844127749564</v>
      </c>
      <c r="V8097" t="s">
        <v>32</v>
      </c>
      <c r="W8097" t="s">
        <v>33</v>
      </c>
      <c r="X8097" t="str">
        <f t="shared" si="378"/>
        <v>NPT76ANDP</v>
      </c>
      <c r="Y8097">
        <f t="shared" si="379"/>
        <v>1</v>
      </c>
      <c r="Z8097">
        <f>COUNTIF($X$2:X8097,X8097)</f>
        <v>1</v>
      </c>
      <c r="AA8097" t="str">
        <f t="shared" si="380"/>
        <v>NPT76ANDP1</v>
      </c>
      <c r="AB8097">
        <f>COUNTIF(实际辖区!A:A,全部结果!X8097)</f>
        <v>1</v>
      </c>
      <c r="AC8097" s="9" t="str">
        <f>VLOOKUP(AA8097,实际辖区!D:E,2,0)</f>
        <v>POS_75140192</v>
      </c>
    </row>
    <row r="8098" spans="1:29">
      <c r="A8098" t="s">
        <v>97</v>
      </c>
      <c r="B8098" t="s">
        <v>16850</v>
      </c>
      <c r="C8098" t="s">
        <v>16851</v>
      </c>
      <c r="D8098" t="s">
        <v>13934</v>
      </c>
      <c r="E8098" t="s">
        <v>14096</v>
      </c>
      <c r="F8098" t="s">
        <v>16829</v>
      </c>
      <c r="G8098" t="s">
        <v>16850</v>
      </c>
      <c r="H8098" t="s">
        <v>29</v>
      </c>
      <c r="I8098">
        <v>2803856.19733749</v>
      </c>
      <c r="J8098">
        <v>9492.6</v>
      </c>
      <c r="K8098">
        <v>14604</v>
      </c>
      <c r="L8098">
        <v>1.99004975124378E-2</v>
      </c>
      <c r="M8098">
        <v>36.496981400000003</v>
      </c>
      <c r="N8098">
        <v>117.8391225</v>
      </c>
      <c r="O8098" t="s">
        <v>16826</v>
      </c>
      <c r="P8098" t="s">
        <v>97</v>
      </c>
      <c r="Q8098" t="s">
        <v>14886</v>
      </c>
      <c r="R8098">
        <v>0</v>
      </c>
      <c r="S8098">
        <v>36.602933542807293</v>
      </c>
      <c r="T8098">
        <v>118.0504893612098</v>
      </c>
      <c r="U8098">
        <v>22.27936881269515</v>
      </c>
      <c r="V8098" t="s">
        <v>32</v>
      </c>
      <c r="W8098" t="s">
        <v>33</v>
      </c>
      <c r="X8098" t="str">
        <f t="shared" si="378"/>
        <v>NPT76ANDX</v>
      </c>
      <c r="Y8098">
        <f t="shared" si="379"/>
        <v>1</v>
      </c>
      <c r="Z8098">
        <f>COUNTIF($X$2:X8098,X8098)</f>
        <v>1</v>
      </c>
      <c r="AA8098" t="str">
        <f t="shared" si="380"/>
        <v>NPT76ANDX1</v>
      </c>
      <c r="AB8098">
        <f>COUNTIF(实际辖区!A:A,全部结果!X8098)</f>
        <v>1</v>
      </c>
      <c r="AC8098" s="9" t="str">
        <f>VLOOKUP(AA8098,实际辖区!D:E,2,0)</f>
        <v>POS_75140192</v>
      </c>
    </row>
    <row r="8099" spans="1:29">
      <c r="A8099" t="s">
        <v>97</v>
      </c>
      <c r="B8099" t="s">
        <v>16852</v>
      </c>
      <c r="C8099" t="s">
        <v>16853</v>
      </c>
      <c r="D8099" t="s">
        <v>13934</v>
      </c>
      <c r="E8099" t="s">
        <v>14096</v>
      </c>
      <c r="F8099" t="s">
        <v>16836</v>
      </c>
      <c r="G8099" t="s">
        <v>16852</v>
      </c>
      <c r="H8099" t="s">
        <v>29</v>
      </c>
      <c r="I8099">
        <v>2896374.34366477</v>
      </c>
      <c r="J8099">
        <v>7302</v>
      </c>
      <c r="K8099">
        <v>7832.46</v>
      </c>
      <c r="L8099">
        <v>9.9502487562189001E-3</v>
      </c>
      <c r="M8099">
        <v>36.655225000000002</v>
      </c>
      <c r="N8099">
        <v>117.98147950000001</v>
      </c>
      <c r="O8099" t="s">
        <v>16826</v>
      </c>
      <c r="P8099" t="s">
        <v>97</v>
      </c>
      <c r="Q8099" t="s">
        <v>14886</v>
      </c>
      <c r="R8099">
        <v>0</v>
      </c>
      <c r="S8099">
        <v>36.602933542807293</v>
      </c>
      <c r="T8099">
        <v>118.0504893612098</v>
      </c>
      <c r="U8099">
        <v>8.4717842549487177</v>
      </c>
      <c r="V8099" t="s">
        <v>32</v>
      </c>
      <c r="W8099" t="s">
        <v>33</v>
      </c>
      <c r="X8099" t="str">
        <f t="shared" si="378"/>
        <v>NPT76ANDU</v>
      </c>
      <c r="Y8099">
        <f t="shared" si="379"/>
        <v>1</v>
      </c>
      <c r="Z8099">
        <f>COUNTIF($X$2:X8099,X8099)</f>
        <v>1</v>
      </c>
      <c r="AA8099" t="str">
        <f t="shared" si="380"/>
        <v>NPT76ANDU1</v>
      </c>
      <c r="AB8099">
        <f>COUNTIF(实际辖区!A:A,全部结果!X8099)</f>
        <v>1</v>
      </c>
      <c r="AC8099" s="9" t="str">
        <f>VLOOKUP(AA8099,实际辖区!D:E,2,0)</f>
        <v>POS_75140192</v>
      </c>
    </row>
    <row r="8100" spans="1:29">
      <c r="A8100" t="s">
        <v>97</v>
      </c>
      <c r="B8100" t="s">
        <v>16854</v>
      </c>
      <c r="C8100" t="s">
        <v>16855</v>
      </c>
      <c r="D8100" t="s">
        <v>13934</v>
      </c>
      <c r="E8100" t="s">
        <v>14096</v>
      </c>
      <c r="F8100" t="s">
        <v>16836</v>
      </c>
      <c r="G8100" t="s">
        <v>16854</v>
      </c>
      <c r="H8100" t="s">
        <v>29</v>
      </c>
      <c r="I8100">
        <v>10021182.5123668</v>
      </c>
      <c r="J8100">
        <v>0</v>
      </c>
      <c r="K8100">
        <v>0</v>
      </c>
      <c r="L8100">
        <v>4.9751243781093997E-3</v>
      </c>
      <c r="M8100">
        <v>36.661690200000002</v>
      </c>
      <c r="N8100">
        <v>117.9728289</v>
      </c>
      <c r="O8100" t="s">
        <v>16826</v>
      </c>
      <c r="P8100" t="s">
        <v>97</v>
      </c>
      <c r="Q8100" t="s">
        <v>14886</v>
      </c>
      <c r="R8100">
        <v>0</v>
      </c>
      <c r="S8100">
        <v>36.602933542807293</v>
      </c>
      <c r="T8100">
        <v>118.0504893612098</v>
      </c>
      <c r="U8100">
        <v>9.5267243485464377</v>
      </c>
      <c r="V8100" t="s">
        <v>32</v>
      </c>
      <c r="W8100" t="s">
        <v>33</v>
      </c>
      <c r="X8100" t="str">
        <f t="shared" si="378"/>
        <v>NPT76ANDT</v>
      </c>
      <c r="Y8100">
        <f t="shared" si="379"/>
        <v>1</v>
      </c>
      <c r="Z8100">
        <f>COUNTIF($X$2:X8100,X8100)</f>
        <v>1</v>
      </c>
      <c r="AA8100" t="str">
        <f t="shared" si="380"/>
        <v>NPT76ANDT1</v>
      </c>
      <c r="AB8100">
        <f>COUNTIF(实际辖区!A:A,全部结果!X8100)</f>
        <v>1</v>
      </c>
      <c r="AC8100" s="9" t="str">
        <f>VLOOKUP(AA8100,实际辖区!D:E,2,0)</f>
        <v>POS_75140192</v>
      </c>
    </row>
    <row r="8101" spans="1:29">
      <c r="A8101" t="s">
        <v>97</v>
      </c>
      <c r="B8101" t="s">
        <v>16856</v>
      </c>
      <c r="C8101" t="s">
        <v>16857</v>
      </c>
      <c r="D8101" t="s">
        <v>13934</v>
      </c>
      <c r="E8101" t="s">
        <v>14140</v>
      </c>
      <c r="F8101" t="s">
        <v>16858</v>
      </c>
      <c r="G8101" t="s">
        <v>16856</v>
      </c>
      <c r="H8101" t="s">
        <v>29</v>
      </c>
      <c r="I8101">
        <v>11266537.027102301</v>
      </c>
      <c r="J8101">
        <v>161030.39999999999</v>
      </c>
      <c r="K8101">
        <v>130229.4</v>
      </c>
      <c r="L8101">
        <v>0.2388059701492537</v>
      </c>
      <c r="M8101">
        <v>35.784766900000001</v>
      </c>
      <c r="N8101">
        <v>116.09499820000001</v>
      </c>
      <c r="O8101" t="s">
        <v>16859</v>
      </c>
      <c r="P8101" t="s">
        <v>97</v>
      </c>
      <c r="Q8101" t="s">
        <v>14886</v>
      </c>
      <c r="R8101">
        <v>0</v>
      </c>
      <c r="S8101">
        <v>35.564857892441957</v>
      </c>
      <c r="T8101">
        <v>115.9045454457364</v>
      </c>
      <c r="U8101">
        <v>29.876898307705389</v>
      </c>
      <c r="V8101" t="s">
        <v>32</v>
      </c>
      <c r="W8101" t="s">
        <v>33</v>
      </c>
      <c r="X8101" t="str">
        <f t="shared" si="378"/>
        <v>NPT76ANRU</v>
      </c>
      <c r="Y8101">
        <f t="shared" si="379"/>
        <v>1</v>
      </c>
      <c r="Z8101">
        <f>COUNTIF($X$2:X8101,X8101)</f>
        <v>1</v>
      </c>
      <c r="AA8101" t="str">
        <f t="shared" si="380"/>
        <v>NPT76ANRU1</v>
      </c>
      <c r="AB8101">
        <f>COUNTIF(实际辖区!A:A,全部结果!X8101)</f>
        <v>1</v>
      </c>
      <c r="AC8101" s="9" t="str">
        <f>VLOOKUP(AA8101,实际辖区!D:E,2,0)</f>
        <v>POS_75156164</v>
      </c>
    </row>
    <row r="8102" spans="1:29">
      <c r="A8102" t="s">
        <v>97</v>
      </c>
      <c r="B8102" t="s">
        <v>16860</v>
      </c>
      <c r="C8102" t="s">
        <v>16861</v>
      </c>
      <c r="D8102" t="s">
        <v>13934</v>
      </c>
      <c r="E8102" t="s">
        <v>16737</v>
      </c>
      <c r="F8102" t="s">
        <v>16862</v>
      </c>
      <c r="G8102" t="s">
        <v>16860</v>
      </c>
      <c r="H8102" t="s">
        <v>29</v>
      </c>
      <c r="I8102">
        <v>4050045.9677419402</v>
      </c>
      <c r="J8102">
        <v>38049</v>
      </c>
      <c r="K8102">
        <v>8762.4</v>
      </c>
      <c r="L8102">
        <v>0.1890547263681592</v>
      </c>
      <c r="M8102">
        <v>35.581475599999997</v>
      </c>
      <c r="N8102">
        <v>115.94539330000001</v>
      </c>
      <c r="O8102" t="s">
        <v>16859</v>
      </c>
      <c r="P8102" t="s">
        <v>97</v>
      </c>
      <c r="Q8102" t="s">
        <v>14886</v>
      </c>
      <c r="R8102">
        <v>0</v>
      </c>
      <c r="S8102">
        <v>35.564857892441957</v>
      </c>
      <c r="T8102">
        <v>115.9045454457364</v>
      </c>
      <c r="U8102">
        <v>4.1363857772855592</v>
      </c>
      <c r="V8102" t="s">
        <v>32</v>
      </c>
      <c r="W8102" t="s">
        <v>33</v>
      </c>
      <c r="X8102" t="str">
        <f t="shared" si="378"/>
        <v>NPT76AMWG</v>
      </c>
      <c r="Y8102">
        <f t="shared" si="379"/>
        <v>1</v>
      </c>
      <c r="Z8102">
        <f>COUNTIF($X$2:X8102,X8102)</f>
        <v>1</v>
      </c>
      <c r="AA8102" t="str">
        <f t="shared" si="380"/>
        <v>NPT76AMWG1</v>
      </c>
      <c r="AB8102">
        <f>COUNTIF(实际辖区!A:A,全部结果!X8102)</f>
        <v>1</v>
      </c>
      <c r="AC8102" s="9" t="str">
        <f>VLOOKUP(AA8102,实际辖区!D:E,2,0)</f>
        <v>POS_75156164</v>
      </c>
    </row>
    <row r="8103" spans="1:29">
      <c r="A8103" t="s">
        <v>97</v>
      </c>
      <c r="B8103" t="s">
        <v>16863</v>
      </c>
      <c r="C8103" t="s">
        <v>16864</v>
      </c>
      <c r="D8103" t="s">
        <v>13934</v>
      </c>
      <c r="E8103" t="s">
        <v>16737</v>
      </c>
      <c r="F8103" t="s">
        <v>16862</v>
      </c>
      <c r="G8103" t="s">
        <v>16863</v>
      </c>
      <c r="H8103" t="s">
        <v>29</v>
      </c>
      <c r="I8103">
        <v>8795387.0967741907</v>
      </c>
      <c r="J8103">
        <v>69716.100000000006</v>
      </c>
      <c r="K8103">
        <v>97273.8</v>
      </c>
      <c r="L8103">
        <v>0.1691542288557214</v>
      </c>
      <c r="M8103">
        <v>35.607193600000002</v>
      </c>
      <c r="N8103">
        <v>115.9581756</v>
      </c>
      <c r="O8103" t="s">
        <v>16859</v>
      </c>
      <c r="P8103" t="s">
        <v>97</v>
      </c>
      <c r="Q8103" t="s">
        <v>14886</v>
      </c>
      <c r="R8103">
        <v>0</v>
      </c>
      <c r="S8103">
        <v>35.564857892441957</v>
      </c>
      <c r="T8103">
        <v>115.9045454457364</v>
      </c>
      <c r="U8103">
        <v>6.7594022941084519</v>
      </c>
      <c r="V8103" t="s">
        <v>32</v>
      </c>
      <c r="W8103" t="s">
        <v>33</v>
      </c>
      <c r="X8103" t="str">
        <f t="shared" si="378"/>
        <v>NPT76AMWD</v>
      </c>
      <c r="Y8103">
        <f t="shared" si="379"/>
        <v>1</v>
      </c>
      <c r="Z8103">
        <f>COUNTIF($X$2:X8103,X8103)</f>
        <v>1</v>
      </c>
      <c r="AA8103" t="str">
        <f t="shared" si="380"/>
        <v>NPT76AMWD1</v>
      </c>
      <c r="AB8103">
        <f>COUNTIF(实际辖区!A:A,全部结果!X8103)</f>
        <v>1</v>
      </c>
      <c r="AC8103" s="9" t="str">
        <f>VLOOKUP(AA8103,实际辖区!D:E,2,0)</f>
        <v>POS_75156164</v>
      </c>
    </row>
    <row r="8104" spans="1:29">
      <c r="A8104" t="s">
        <v>97</v>
      </c>
      <c r="B8104" t="s">
        <v>16865</v>
      </c>
      <c r="C8104" t="s">
        <v>16866</v>
      </c>
      <c r="D8104" t="s">
        <v>13934</v>
      </c>
      <c r="E8104" t="s">
        <v>16737</v>
      </c>
      <c r="F8104" t="s">
        <v>16867</v>
      </c>
      <c r="G8104" t="s">
        <v>16865</v>
      </c>
      <c r="H8104" t="s">
        <v>55</v>
      </c>
      <c r="I8104">
        <v>7712615.1188057195</v>
      </c>
      <c r="J8104">
        <v>98706.12</v>
      </c>
      <c r="K8104">
        <v>87687.63</v>
      </c>
      <c r="L8104">
        <v>0.11940298507462679</v>
      </c>
      <c r="M8104">
        <v>35.573988499999999</v>
      </c>
      <c r="N8104">
        <v>115.5289319</v>
      </c>
      <c r="O8104" t="s">
        <v>16859</v>
      </c>
      <c r="P8104" t="s">
        <v>97</v>
      </c>
      <c r="Q8104" t="s">
        <v>14886</v>
      </c>
      <c r="R8104">
        <v>1</v>
      </c>
      <c r="S8104">
        <v>35.564857892441957</v>
      </c>
      <c r="T8104">
        <v>115.9045454457364</v>
      </c>
      <c r="U8104">
        <v>34.064886750678383</v>
      </c>
      <c r="V8104" t="s">
        <v>32</v>
      </c>
      <c r="W8104" t="s">
        <v>33</v>
      </c>
      <c r="X8104" t="str">
        <f t="shared" si="378"/>
        <v>NPT76AMVW</v>
      </c>
      <c r="Y8104">
        <f t="shared" si="379"/>
        <v>1</v>
      </c>
      <c r="Z8104">
        <f>COUNTIF($X$2:X8104,X8104)</f>
        <v>1</v>
      </c>
      <c r="AA8104" t="str">
        <f t="shared" si="380"/>
        <v>NPT76AMVW1</v>
      </c>
      <c r="AB8104">
        <f>COUNTIF(实际辖区!A:A,全部结果!X8104)</f>
        <v>1</v>
      </c>
      <c r="AC8104" s="9" t="str">
        <f>VLOOKUP(AA8104,实际辖区!D:E,2,0)</f>
        <v>POS_75156164</v>
      </c>
    </row>
    <row r="8105" spans="1:29">
      <c r="A8105" t="s">
        <v>97</v>
      </c>
      <c r="B8105" t="s">
        <v>16868</v>
      </c>
      <c r="C8105" t="s">
        <v>16869</v>
      </c>
      <c r="D8105" t="s">
        <v>13934</v>
      </c>
      <c r="E8105" t="s">
        <v>16737</v>
      </c>
      <c r="F8105" t="s">
        <v>16870</v>
      </c>
      <c r="G8105" t="s">
        <v>16868</v>
      </c>
      <c r="H8105" t="s">
        <v>29</v>
      </c>
      <c r="I8105">
        <v>10025142.221138399</v>
      </c>
      <c r="J8105">
        <v>30468.66</v>
      </c>
      <c r="K8105">
        <v>52574.400000000001</v>
      </c>
      <c r="L8105">
        <v>0.11442786069651741</v>
      </c>
      <c r="M8105">
        <v>35.389731599999998</v>
      </c>
      <c r="N8105">
        <v>116.050184</v>
      </c>
      <c r="O8105" t="s">
        <v>16859</v>
      </c>
      <c r="P8105" t="s">
        <v>97</v>
      </c>
      <c r="Q8105" t="s">
        <v>14886</v>
      </c>
      <c r="R8105">
        <v>1</v>
      </c>
      <c r="S8105">
        <v>35.564857892441957</v>
      </c>
      <c r="T8105">
        <v>115.9045454457364</v>
      </c>
      <c r="U8105">
        <v>23.499580471350551</v>
      </c>
      <c r="V8105" t="s">
        <v>32</v>
      </c>
      <c r="W8105" t="s">
        <v>33</v>
      </c>
      <c r="X8105" t="str">
        <f t="shared" si="378"/>
        <v>NPT76AMWJ</v>
      </c>
      <c r="Y8105">
        <f t="shared" si="379"/>
        <v>1</v>
      </c>
      <c r="Z8105">
        <f>COUNTIF($X$2:X8105,X8105)</f>
        <v>1</v>
      </c>
      <c r="AA8105" t="str">
        <f t="shared" si="380"/>
        <v>NPT76AMWJ1</v>
      </c>
      <c r="AB8105">
        <f>COUNTIF(实际辖区!A:A,全部结果!X8105)</f>
        <v>1</v>
      </c>
      <c r="AC8105" s="9" t="str">
        <f>VLOOKUP(AA8105,实际辖区!D:E,2,0)</f>
        <v>POS_75156164</v>
      </c>
    </row>
    <row r="8106" spans="1:29">
      <c r="A8106" t="s">
        <v>97</v>
      </c>
      <c r="B8106" t="s">
        <v>16871</v>
      </c>
      <c r="C8106" t="s">
        <v>16872</v>
      </c>
      <c r="D8106" t="s">
        <v>13934</v>
      </c>
      <c r="E8106" t="s">
        <v>16737</v>
      </c>
      <c r="F8106" t="s">
        <v>16862</v>
      </c>
      <c r="G8106" t="s">
        <v>16871</v>
      </c>
      <c r="H8106" t="s">
        <v>29</v>
      </c>
      <c r="I8106">
        <v>2818449.7121726698</v>
      </c>
      <c r="J8106">
        <v>62209.08</v>
      </c>
      <c r="K8106">
        <v>51739.32</v>
      </c>
      <c r="L8106">
        <v>5.9701492537313397E-2</v>
      </c>
      <c r="M8106">
        <v>35.581475500000003</v>
      </c>
      <c r="N8106">
        <v>115.9453932</v>
      </c>
      <c r="O8106" t="s">
        <v>16859</v>
      </c>
      <c r="P8106" t="s">
        <v>97</v>
      </c>
      <c r="Q8106" t="s">
        <v>14886</v>
      </c>
      <c r="R8106">
        <v>0</v>
      </c>
      <c r="S8106">
        <v>35.564857892441957</v>
      </c>
      <c r="T8106">
        <v>115.9045454457364</v>
      </c>
      <c r="U8106">
        <v>4.1363727194240907</v>
      </c>
      <c r="V8106" t="s">
        <v>32</v>
      </c>
      <c r="W8106" t="s">
        <v>33</v>
      </c>
      <c r="X8106" t="str">
        <f t="shared" si="378"/>
        <v>NPT76DN6X</v>
      </c>
      <c r="Y8106">
        <f t="shared" si="379"/>
        <v>1</v>
      </c>
      <c r="Z8106">
        <f>COUNTIF($X$2:X8106,X8106)</f>
        <v>1</v>
      </c>
      <c r="AA8106" t="str">
        <f t="shared" si="380"/>
        <v>NPT76DN6X1</v>
      </c>
      <c r="AB8106">
        <f>COUNTIF(实际辖区!A:A,全部结果!X8106)</f>
        <v>1</v>
      </c>
      <c r="AC8106" s="9" t="str">
        <f>VLOOKUP(AA8106,实际辖区!D:E,2,0)</f>
        <v>POS_75156164</v>
      </c>
    </row>
    <row r="8107" spans="1:29">
      <c r="A8107" t="s">
        <v>97</v>
      </c>
      <c r="B8107" t="s">
        <v>16873</v>
      </c>
      <c r="C8107" t="s">
        <v>16874</v>
      </c>
      <c r="D8107" t="s">
        <v>13934</v>
      </c>
      <c r="E8107" t="s">
        <v>16737</v>
      </c>
      <c r="F8107" t="s">
        <v>16862</v>
      </c>
      <c r="G8107" t="s">
        <v>16873</v>
      </c>
      <c r="H8107" t="s">
        <v>29</v>
      </c>
      <c r="I8107">
        <v>3116130.1937995302</v>
      </c>
      <c r="J8107">
        <v>17524.8</v>
      </c>
      <c r="K8107">
        <v>11628.9</v>
      </c>
      <c r="L8107">
        <v>2.9850746268656699E-2</v>
      </c>
      <c r="M8107">
        <v>35.579653999999998</v>
      </c>
      <c r="N8107">
        <v>115.9228122</v>
      </c>
      <c r="O8107" t="s">
        <v>16859</v>
      </c>
      <c r="P8107" t="s">
        <v>97</v>
      </c>
      <c r="Q8107" t="s">
        <v>14886</v>
      </c>
      <c r="R8107">
        <v>0</v>
      </c>
      <c r="S8107">
        <v>35.564857892441957</v>
      </c>
      <c r="T8107">
        <v>115.9045454457364</v>
      </c>
      <c r="U8107">
        <v>2.3316993361417602</v>
      </c>
      <c r="V8107" t="s">
        <v>32</v>
      </c>
      <c r="W8107" t="s">
        <v>33</v>
      </c>
      <c r="X8107" t="str">
        <f t="shared" si="378"/>
        <v>NPT76BHGP</v>
      </c>
      <c r="Y8107">
        <f t="shared" si="379"/>
        <v>1</v>
      </c>
      <c r="Z8107">
        <f>COUNTIF($X$2:X8107,X8107)</f>
        <v>1</v>
      </c>
      <c r="AA8107" t="str">
        <f t="shared" si="380"/>
        <v>NPT76BHGP1</v>
      </c>
      <c r="AB8107">
        <f>COUNTIF(实际辖区!A:A,全部结果!X8107)</f>
        <v>1</v>
      </c>
      <c r="AC8107" s="9" t="str">
        <f>VLOOKUP(AA8107,实际辖区!D:E,2,0)</f>
        <v>POS_75156164</v>
      </c>
    </row>
    <row r="8108" spans="1:29">
      <c r="A8108" t="s">
        <v>97</v>
      </c>
      <c r="B8108" t="s">
        <v>16875</v>
      </c>
      <c r="C8108" t="s">
        <v>16876</v>
      </c>
      <c r="D8108" t="s">
        <v>13934</v>
      </c>
      <c r="E8108" t="s">
        <v>16737</v>
      </c>
      <c r="F8108" t="s">
        <v>16870</v>
      </c>
      <c r="G8108" t="s">
        <v>16875</v>
      </c>
      <c r="H8108" t="s">
        <v>29</v>
      </c>
      <c r="I8108">
        <v>2675000</v>
      </c>
      <c r="J8108">
        <v>17367.900000000001</v>
      </c>
      <c r="K8108">
        <v>29709</v>
      </c>
      <c r="L8108">
        <v>1.99004975124378E-2</v>
      </c>
      <c r="M8108">
        <v>35.398714200000001</v>
      </c>
      <c r="N8108">
        <v>116.10578169999999</v>
      </c>
      <c r="O8108" t="s">
        <v>16859</v>
      </c>
      <c r="P8108" t="s">
        <v>97</v>
      </c>
      <c r="Q8108" t="s">
        <v>14886</v>
      </c>
      <c r="R8108">
        <v>0</v>
      </c>
      <c r="S8108">
        <v>35.564857892441957</v>
      </c>
      <c r="T8108">
        <v>115.9045454457364</v>
      </c>
      <c r="U8108">
        <v>25.948055155710911</v>
      </c>
      <c r="V8108" t="s">
        <v>32</v>
      </c>
      <c r="W8108" t="s">
        <v>33</v>
      </c>
      <c r="X8108" t="str">
        <f t="shared" si="378"/>
        <v>NPT76BHPW</v>
      </c>
      <c r="Y8108">
        <f t="shared" si="379"/>
        <v>1</v>
      </c>
      <c r="Z8108">
        <f>COUNTIF($X$2:X8108,X8108)</f>
        <v>1</v>
      </c>
      <c r="AA8108" t="str">
        <f t="shared" si="380"/>
        <v>NPT76BHPW1</v>
      </c>
      <c r="AB8108">
        <f>COUNTIF(实际辖区!A:A,全部结果!X8108)</f>
        <v>1</v>
      </c>
      <c r="AC8108" s="9" t="str">
        <f>VLOOKUP(AA8108,实际辖区!D:E,2,0)</f>
        <v>POS_75156164</v>
      </c>
    </row>
    <row r="8109" spans="1:29">
      <c r="A8109" t="s">
        <v>97</v>
      </c>
      <c r="B8109" t="s">
        <v>16877</v>
      </c>
      <c r="C8109" t="s">
        <v>16878</v>
      </c>
      <c r="D8109" t="s">
        <v>13934</v>
      </c>
      <c r="E8109" t="s">
        <v>14140</v>
      </c>
      <c r="F8109" t="s">
        <v>16858</v>
      </c>
      <c r="G8109" t="s">
        <v>16877</v>
      </c>
      <c r="H8109" t="s">
        <v>29</v>
      </c>
      <c r="I8109">
        <v>3537930.6451612902</v>
      </c>
      <c r="J8109">
        <v>24561.3</v>
      </c>
      <c r="K8109">
        <v>5473.5</v>
      </c>
      <c r="L8109">
        <v>1.4925373134328301E-2</v>
      </c>
      <c r="M8109">
        <v>35.786887100000001</v>
      </c>
      <c r="N8109">
        <v>116.13134030000001</v>
      </c>
      <c r="O8109" t="s">
        <v>16859</v>
      </c>
      <c r="P8109" t="s">
        <v>97</v>
      </c>
      <c r="Q8109" t="s">
        <v>14886</v>
      </c>
      <c r="R8109">
        <v>0</v>
      </c>
      <c r="S8109">
        <v>35.564857892441957</v>
      </c>
      <c r="T8109">
        <v>115.9045454457364</v>
      </c>
      <c r="U8109">
        <v>32.069231620695668</v>
      </c>
      <c r="V8109" t="s">
        <v>32</v>
      </c>
      <c r="W8109" t="s">
        <v>33</v>
      </c>
      <c r="X8109" t="str">
        <f t="shared" si="378"/>
        <v>NPT76ANRX</v>
      </c>
      <c r="Y8109">
        <f t="shared" si="379"/>
        <v>1</v>
      </c>
      <c r="Z8109">
        <f>COUNTIF($X$2:X8109,X8109)</f>
        <v>1</v>
      </c>
      <c r="AA8109" t="str">
        <f t="shared" si="380"/>
        <v>NPT76ANRX1</v>
      </c>
      <c r="AB8109">
        <f>COUNTIF(实际辖区!A:A,全部结果!X8109)</f>
        <v>1</v>
      </c>
      <c r="AC8109" s="9" t="str">
        <f>VLOOKUP(AA8109,实际辖区!D:E,2,0)</f>
        <v>POS_75156164</v>
      </c>
    </row>
    <row r="8110" spans="1:29">
      <c r="A8110" t="s">
        <v>97</v>
      </c>
      <c r="B8110" t="s">
        <v>16879</v>
      </c>
      <c r="C8110" t="s">
        <v>16880</v>
      </c>
      <c r="D8110" t="s">
        <v>13934</v>
      </c>
      <c r="E8110" t="s">
        <v>16737</v>
      </c>
      <c r="F8110" t="s">
        <v>16867</v>
      </c>
      <c r="G8110" t="s">
        <v>16879</v>
      </c>
      <c r="H8110" t="s">
        <v>29</v>
      </c>
      <c r="I8110">
        <v>2638374.3503100402</v>
      </c>
      <c r="J8110">
        <v>19800</v>
      </c>
      <c r="K8110">
        <v>10059.9</v>
      </c>
      <c r="L8110">
        <v>9.9502487562189001E-3</v>
      </c>
      <c r="M8110">
        <v>35.566032300000003</v>
      </c>
      <c r="N8110">
        <v>115.5285506</v>
      </c>
      <c r="O8110" t="s">
        <v>16859</v>
      </c>
      <c r="P8110" t="s">
        <v>97</v>
      </c>
      <c r="Q8110" t="s">
        <v>14886</v>
      </c>
      <c r="R8110">
        <v>0</v>
      </c>
      <c r="S8110">
        <v>35.564857892441957</v>
      </c>
      <c r="T8110">
        <v>115.9045454457364</v>
      </c>
      <c r="U8110">
        <v>34.086319103600687</v>
      </c>
      <c r="V8110" t="s">
        <v>32</v>
      </c>
      <c r="W8110" t="s">
        <v>33</v>
      </c>
      <c r="X8110" t="str">
        <f t="shared" si="378"/>
        <v>NPT76AMVY</v>
      </c>
      <c r="Y8110">
        <f t="shared" si="379"/>
        <v>1</v>
      </c>
      <c r="Z8110">
        <f>COUNTIF($X$2:X8110,X8110)</f>
        <v>1</v>
      </c>
      <c r="AA8110" t="str">
        <f t="shared" si="380"/>
        <v>NPT76AMVY1</v>
      </c>
      <c r="AB8110">
        <f>COUNTIF(实际辖区!A:A,全部结果!X8110)</f>
        <v>1</v>
      </c>
      <c r="AC8110" s="9" t="str">
        <f>VLOOKUP(AA8110,实际辖区!D:E,2,0)</f>
        <v>POS_75156164</v>
      </c>
    </row>
    <row r="8111" spans="1:29">
      <c r="A8111" t="s">
        <v>97</v>
      </c>
      <c r="B8111" t="s">
        <v>16881</v>
      </c>
      <c r="C8111" t="s">
        <v>16882</v>
      </c>
      <c r="D8111" t="s">
        <v>13934</v>
      </c>
      <c r="E8111" t="s">
        <v>16737</v>
      </c>
      <c r="F8111" t="s">
        <v>16870</v>
      </c>
      <c r="G8111" t="s">
        <v>16881</v>
      </c>
      <c r="H8111" t="s">
        <v>29</v>
      </c>
      <c r="I8111">
        <v>4319087.0967741897</v>
      </c>
      <c r="J8111">
        <v>7302</v>
      </c>
      <c r="K8111">
        <v>0</v>
      </c>
      <c r="L8111">
        <v>9.9502487562189001E-3</v>
      </c>
      <c r="M8111">
        <v>35.396769300000003</v>
      </c>
      <c r="N8111">
        <v>116.077359</v>
      </c>
      <c r="O8111" t="s">
        <v>16859</v>
      </c>
      <c r="P8111" t="s">
        <v>97</v>
      </c>
      <c r="Q8111" t="s">
        <v>14886</v>
      </c>
      <c r="R8111">
        <v>0</v>
      </c>
      <c r="S8111">
        <v>35.564857892441957</v>
      </c>
      <c r="T8111">
        <v>115.9045454457364</v>
      </c>
      <c r="U8111">
        <v>24.367054627708729</v>
      </c>
      <c r="V8111" t="s">
        <v>32</v>
      </c>
      <c r="W8111" t="s">
        <v>33</v>
      </c>
      <c r="X8111" t="str">
        <f t="shared" si="378"/>
        <v>NPT76AMWN</v>
      </c>
      <c r="Y8111">
        <f t="shared" si="379"/>
        <v>1</v>
      </c>
      <c r="Z8111">
        <f>COUNTIF($X$2:X8111,X8111)</f>
        <v>1</v>
      </c>
      <c r="AA8111" t="str">
        <f t="shared" si="380"/>
        <v>NPT76AMWN1</v>
      </c>
      <c r="AB8111">
        <f>COUNTIF(实际辖区!A:A,全部结果!X8111)</f>
        <v>1</v>
      </c>
      <c r="AC8111" s="9" t="str">
        <f>VLOOKUP(AA8111,实际辖区!D:E,2,0)</f>
        <v>POS_75156164</v>
      </c>
    </row>
    <row r="8112" spans="1:29">
      <c r="A8112" t="s">
        <v>97</v>
      </c>
      <c r="B8112" t="s">
        <v>16883</v>
      </c>
      <c r="C8112" t="s">
        <v>16884</v>
      </c>
      <c r="D8112" t="s">
        <v>13934</v>
      </c>
      <c r="E8112" t="s">
        <v>16737</v>
      </c>
      <c r="F8112" t="s">
        <v>16867</v>
      </c>
      <c r="G8112" t="s">
        <v>16865</v>
      </c>
      <c r="H8112" t="s">
        <v>55</v>
      </c>
      <c r="I8112">
        <v>324760.61775999202</v>
      </c>
      <c r="J8112">
        <v>0</v>
      </c>
      <c r="K8112">
        <v>0</v>
      </c>
      <c r="L8112">
        <v>4.9751243781093997E-3</v>
      </c>
      <c r="M8112">
        <v>35.529199400000003</v>
      </c>
      <c r="N8112">
        <v>115.5658292</v>
      </c>
      <c r="O8112" t="s">
        <v>16859</v>
      </c>
      <c r="P8112" t="s">
        <v>97</v>
      </c>
      <c r="Q8112" t="s">
        <v>14886</v>
      </c>
      <c r="R8112">
        <v>0</v>
      </c>
      <c r="S8112">
        <v>35.564857892441957</v>
      </c>
      <c r="T8112">
        <v>115.9045454457364</v>
      </c>
      <c r="U8112">
        <v>30.96734626150916</v>
      </c>
      <c r="V8112" t="s">
        <v>32</v>
      </c>
      <c r="W8112" t="s">
        <v>33</v>
      </c>
      <c r="X8112" t="str">
        <f t="shared" si="378"/>
        <v>NPT76MOSF</v>
      </c>
      <c r="Y8112">
        <f t="shared" si="379"/>
        <v>1</v>
      </c>
      <c r="Z8112">
        <f>COUNTIF($X$2:X8112,X8112)</f>
        <v>1</v>
      </c>
      <c r="AA8112" t="str">
        <f t="shared" si="380"/>
        <v>NPT76MOSF1</v>
      </c>
      <c r="AB8112">
        <f>COUNTIF(实际辖区!A:A,全部结果!X8112)</f>
        <v>1</v>
      </c>
      <c r="AC8112" s="9" t="str">
        <f>VLOOKUP(AA8112,实际辖区!D:E,2,0)</f>
        <v>POS_75156164</v>
      </c>
    </row>
    <row r="8113" spans="1:29">
      <c r="A8113" t="s">
        <v>97</v>
      </c>
      <c r="B8113" t="s">
        <v>16885</v>
      </c>
      <c r="C8113" t="s">
        <v>16886</v>
      </c>
      <c r="D8113" t="s">
        <v>13934</v>
      </c>
      <c r="E8113" t="s">
        <v>16737</v>
      </c>
      <c r="F8113" t="s">
        <v>16738</v>
      </c>
      <c r="G8113" t="s">
        <v>16885</v>
      </c>
      <c r="H8113" t="s">
        <v>29</v>
      </c>
      <c r="I8113">
        <v>3986127.6475301301</v>
      </c>
      <c r="J8113">
        <v>39116.46</v>
      </c>
      <c r="K8113">
        <v>35049.599999999999</v>
      </c>
      <c r="L8113">
        <v>0.25870646766169147</v>
      </c>
      <c r="M8113">
        <v>35.258001399999998</v>
      </c>
      <c r="N8113">
        <v>115.44599909999999</v>
      </c>
      <c r="O8113" t="s">
        <v>16887</v>
      </c>
      <c r="P8113" t="s">
        <v>97</v>
      </c>
      <c r="Q8113" t="s">
        <v>14886</v>
      </c>
      <c r="R8113">
        <v>1</v>
      </c>
      <c r="S8113">
        <v>35.122243167667897</v>
      </c>
      <c r="T8113">
        <v>115.6148093021659</v>
      </c>
      <c r="U8113">
        <v>21.52278453978888</v>
      </c>
      <c r="V8113" t="s">
        <v>32</v>
      </c>
      <c r="W8113" t="s">
        <v>33</v>
      </c>
      <c r="X8113" t="str">
        <f t="shared" si="378"/>
        <v>NPT76AMVK</v>
      </c>
      <c r="Y8113">
        <f t="shared" si="379"/>
        <v>1</v>
      </c>
      <c r="Z8113">
        <f>COUNTIF($X$2:X8113,X8113)</f>
        <v>1</v>
      </c>
      <c r="AA8113" t="str">
        <f t="shared" si="380"/>
        <v>NPT76AMVK1</v>
      </c>
      <c r="AB8113">
        <f>COUNTIF(实际辖区!A:A,全部结果!X8113)</f>
        <v>1</v>
      </c>
      <c r="AC8113" s="9" t="str">
        <f>VLOOKUP(AA8113,实际辖区!D:E,2,0)</f>
        <v>POS_75156253</v>
      </c>
    </row>
    <row r="8114" spans="1:29">
      <c r="A8114" t="s">
        <v>97</v>
      </c>
      <c r="B8114" t="s">
        <v>16888</v>
      </c>
      <c r="C8114" t="s">
        <v>16889</v>
      </c>
      <c r="D8114" t="s">
        <v>13934</v>
      </c>
      <c r="E8114" t="s">
        <v>16737</v>
      </c>
      <c r="F8114" t="s">
        <v>16746</v>
      </c>
      <c r="G8114" t="s">
        <v>16888</v>
      </c>
      <c r="H8114" t="s">
        <v>29</v>
      </c>
      <c r="I8114">
        <v>6267668.5128405197</v>
      </c>
      <c r="J8114">
        <v>128817</v>
      </c>
      <c r="K8114">
        <v>106175.16</v>
      </c>
      <c r="L8114">
        <v>0.23383084577114421</v>
      </c>
      <c r="M8114">
        <v>35.081665899999997</v>
      </c>
      <c r="N8114">
        <v>115.59550710000001</v>
      </c>
      <c r="O8114" t="s">
        <v>16887</v>
      </c>
      <c r="P8114" t="s">
        <v>97</v>
      </c>
      <c r="Q8114" t="s">
        <v>14886</v>
      </c>
      <c r="R8114">
        <v>0</v>
      </c>
      <c r="S8114">
        <v>35.122243167667897</v>
      </c>
      <c r="T8114">
        <v>115.6148093021659</v>
      </c>
      <c r="U8114">
        <v>4.8335112474527024</v>
      </c>
      <c r="V8114" t="s">
        <v>32</v>
      </c>
      <c r="W8114" t="s">
        <v>33</v>
      </c>
      <c r="X8114" t="str">
        <f t="shared" si="378"/>
        <v>NPT76AMWQ</v>
      </c>
      <c r="Y8114">
        <f t="shared" si="379"/>
        <v>1</v>
      </c>
      <c r="Z8114">
        <f>COUNTIF($X$2:X8114,X8114)</f>
        <v>1</v>
      </c>
      <c r="AA8114" t="str">
        <f t="shared" si="380"/>
        <v>NPT76AMWQ1</v>
      </c>
      <c r="AB8114">
        <f>COUNTIF(实际辖区!A:A,全部结果!X8114)</f>
        <v>1</v>
      </c>
      <c r="AC8114" s="9" t="str">
        <f>VLOOKUP(AA8114,实际辖区!D:E,2,0)</f>
        <v>POS_75156253</v>
      </c>
    </row>
    <row r="8115" spans="1:29">
      <c r="A8115" t="s">
        <v>97</v>
      </c>
      <c r="B8115" t="s">
        <v>16890</v>
      </c>
      <c r="C8115" t="s">
        <v>16891</v>
      </c>
      <c r="D8115" t="s">
        <v>13934</v>
      </c>
      <c r="E8115" t="s">
        <v>16737</v>
      </c>
      <c r="F8115" t="s">
        <v>16746</v>
      </c>
      <c r="G8115" t="s">
        <v>16890</v>
      </c>
      <c r="H8115" t="s">
        <v>29</v>
      </c>
      <c r="I8115">
        <v>2959999.53494043</v>
      </c>
      <c r="J8115">
        <v>34398</v>
      </c>
      <c r="K8115">
        <v>30958.2</v>
      </c>
      <c r="L8115">
        <v>0.18407960199004969</v>
      </c>
      <c r="M8115">
        <v>35.077275200000003</v>
      </c>
      <c r="N8115">
        <v>115.5794374</v>
      </c>
      <c r="O8115" t="s">
        <v>16887</v>
      </c>
      <c r="P8115" t="s">
        <v>97</v>
      </c>
      <c r="Q8115" t="s">
        <v>14886</v>
      </c>
      <c r="R8115">
        <v>0</v>
      </c>
      <c r="S8115">
        <v>35.122243167667897</v>
      </c>
      <c r="T8115">
        <v>115.6148093021659</v>
      </c>
      <c r="U8115">
        <v>5.9405400495404743</v>
      </c>
      <c r="V8115" t="s">
        <v>32</v>
      </c>
      <c r="W8115" t="s">
        <v>33</v>
      </c>
      <c r="X8115" t="str">
        <f t="shared" si="378"/>
        <v>NPT76AMWS</v>
      </c>
      <c r="Y8115">
        <f t="shared" si="379"/>
        <v>1</v>
      </c>
      <c r="Z8115">
        <f>COUNTIF($X$2:X8115,X8115)</f>
        <v>1</v>
      </c>
      <c r="AA8115" t="str">
        <f t="shared" si="380"/>
        <v>NPT76AMWS1</v>
      </c>
      <c r="AB8115">
        <f>COUNTIF(实际辖区!A:A,全部结果!X8115)</f>
        <v>1</v>
      </c>
      <c r="AC8115" s="9" t="str">
        <f>VLOOKUP(AA8115,实际辖区!D:E,2,0)</f>
        <v>POS_75156253</v>
      </c>
    </row>
    <row r="8116" spans="1:29">
      <c r="A8116" t="s">
        <v>97</v>
      </c>
      <c r="B8116" t="s">
        <v>16892</v>
      </c>
      <c r="C8116" t="s">
        <v>16893</v>
      </c>
      <c r="D8116" t="s">
        <v>13934</v>
      </c>
      <c r="E8116" t="s">
        <v>16737</v>
      </c>
      <c r="F8116" t="s">
        <v>16738</v>
      </c>
      <c r="G8116" t="s">
        <v>16892</v>
      </c>
      <c r="H8116" t="s">
        <v>29</v>
      </c>
      <c r="I8116">
        <v>10128095.6629276</v>
      </c>
      <c r="J8116">
        <v>215592.06</v>
      </c>
      <c r="K8116">
        <v>213351.6</v>
      </c>
      <c r="L8116">
        <v>0.11940298507462679</v>
      </c>
      <c r="M8116">
        <v>35.263510500000002</v>
      </c>
      <c r="N8116">
        <v>115.46428109999999</v>
      </c>
      <c r="O8116" t="s">
        <v>16887</v>
      </c>
      <c r="P8116" t="s">
        <v>97</v>
      </c>
      <c r="Q8116" t="s">
        <v>14886</v>
      </c>
      <c r="R8116">
        <v>1</v>
      </c>
      <c r="S8116">
        <v>35.122243167667897</v>
      </c>
      <c r="T8116">
        <v>115.6148093021659</v>
      </c>
      <c r="U8116">
        <v>20.822481289625529</v>
      </c>
      <c r="V8116" t="s">
        <v>32</v>
      </c>
      <c r="W8116" t="s">
        <v>33</v>
      </c>
      <c r="X8116" t="str">
        <f t="shared" si="378"/>
        <v>NPT76BDJP</v>
      </c>
      <c r="Y8116">
        <f t="shared" si="379"/>
        <v>1</v>
      </c>
      <c r="Z8116">
        <f>COUNTIF($X$2:X8116,X8116)</f>
        <v>1</v>
      </c>
      <c r="AA8116" t="str">
        <f t="shared" si="380"/>
        <v>NPT76BDJP1</v>
      </c>
      <c r="AB8116">
        <f>COUNTIF(实际辖区!A:A,全部结果!X8116)</f>
        <v>1</v>
      </c>
      <c r="AC8116" s="9" t="str">
        <f>VLOOKUP(AA8116,实际辖区!D:E,2,0)</f>
        <v>POS_75156253</v>
      </c>
    </row>
    <row r="8117" spans="1:29">
      <c r="A8117" t="s">
        <v>97</v>
      </c>
      <c r="B8117" t="s">
        <v>16894</v>
      </c>
      <c r="C8117" t="s">
        <v>16895</v>
      </c>
      <c r="D8117" t="s">
        <v>13934</v>
      </c>
      <c r="E8117" t="s">
        <v>16737</v>
      </c>
      <c r="F8117" t="s">
        <v>16896</v>
      </c>
      <c r="G8117" t="s">
        <v>16894</v>
      </c>
      <c r="H8117" t="s">
        <v>29</v>
      </c>
      <c r="I8117">
        <v>5946654.4067442399</v>
      </c>
      <c r="J8117">
        <v>52574.400000000001</v>
      </c>
      <c r="K8117">
        <v>70099.199999999997</v>
      </c>
      <c r="L8117">
        <v>6.4676616915422799E-2</v>
      </c>
      <c r="M8117">
        <v>34.9586057</v>
      </c>
      <c r="N8117">
        <v>115.896519</v>
      </c>
      <c r="O8117" t="s">
        <v>16887</v>
      </c>
      <c r="P8117" t="s">
        <v>97</v>
      </c>
      <c r="Q8117" t="s">
        <v>14886</v>
      </c>
      <c r="R8117">
        <v>0</v>
      </c>
      <c r="S8117">
        <v>35.122243167667897</v>
      </c>
      <c r="T8117">
        <v>115.6148093021659</v>
      </c>
      <c r="U8117">
        <v>31.468603906575471</v>
      </c>
      <c r="V8117" t="s">
        <v>32</v>
      </c>
      <c r="W8117" t="s">
        <v>33</v>
      </c>
      <c r="X8117" t="str">
        <f t="shared" si="378"/>
        <v>NPT76AMWU</v>
      </c>
      <c r="Y8117">
        <f t="shared" si="379"/>
        <v>1</v>
      </c>
      <c r="Z8117">
        <f>COUNTIF($X$2:X8117,X8117)</f>
        <v>1</v>
      </c>
      <c r="AA8117" t="str">
        <f t="shared" si="380"/>
        <v>NPT76AMWU1</v>
      </c>
      <c r="AB8117">
        <f>COUNTIF(实际辖区!A:A,全部结果!X8117)</f>
        <v>1</v>
      </c>
      <c r="AC8117" s="9" t="str">
        <f>VLOOKUP(AA8117,实际辖区!D:E,2,0)</f>
        <v>POS_75156253</v>
      </c>
    </row>
    <row r="8118" spans="1:29">
      <c r="A8118" t="s">
        <v>97</v>
      </c>
      <c r="B8118" t="s">
        <v>16897</v>
      </c>
      <c r="C8118" t="s">
        <v>16898</v>
      </c>
      <c r="D8118" t="s">
        <v>13934</v>
      </c>
      <c r="E8118" t="s">
        <v>16737</v>
      </c>
      <c r="F8118" t="s">
        <v>16738</v>
      </c>
      <c r="G8118" t="s">
        <v>16897</v>
      </c>
      <c r="H8118" t="s">
        <v>29</v>
      </c>
      <c r="I8118">
        <v>2633108.9667665302</v>
      </c>
      <c r="J8118">
        <v>23505.3</v>
      </c>
      <c r="K8118">
        <v>42738</v>
      </c>
      <c r="L8118">
        <v>4.9751243781094502E-2</v>
      </c>
      <c r="M8118">
        <v>35.257018199999997</v>
      </c>
      <c r="N8118">
        <v>115.42344300000001</v>
      </c>
      <c r="O8118" t="s">
        <v>16887</v>
      </c>
      <c r="P8118" t="s">
        <v>97</v>
      </c>
      <c r="Q8118" t="s">
        <v>14886</v>
      </c>
      <c r="R8118">
        <v>0</v>
      </c>
      <c r="S8118">
        <v>35.122243167667897</v>
      </c>
      <c r="T8118">
        <v>115.6148093021659</v>
      </c>
      <c r="U8118">
        <v>22.96408768141211</v>
      </c>
      <c r="V8118" t="s">
        <v>32</v>
      </c>
      <c r="W8118" t="s">
        <v>33</v>
      </c>
      <c r="X8118" t="str">
        <f t="shared" si="378"/>
        <v>NPT76BBXR</v>
      </c>
      <c r="Y8118">
        <f t="shared" si="379"/>
        <v>1</v>
      </c>
      <c r="Z8118">
        <f>COUNTIF($X$2:X8118,X8118)</f>
        <v>1</v>
      </c>
      <c r="AA8118" t="str">
        <f t="shared" si="380"/>
        <v>NPT76BBXR1</v>
      </c>
      <c r="AB8118">
        <f>COUNTIF(实际辖区!A:A,全部结果!X8118)</f>
        <v>1</v>
      </c>
      <c r="AC8118" s="9" t="str">
        <f>VLOOKUP(AA8118,实际辖区!D:E,2,0)</f>
        <v>POS_75156253</v>
      </c>
    </row>
    <row r="8119" spans="1:29">
      <c r="A8119" t="s">
        <v>97</v>
      </c>
      <c r="B8119" t="s">
        <v>16899</v>
      </c>
      <c r="C8119" t="s">
        <v>16900</v>
      </c>
      <c r="D8119" t="s">
        <v>13934</v>
      </c>
      <c r="E8119" t="s">
        <v>16737</v>
      </c>
      <c r="F8119" t="s">
        <v>16896</v>
      </c>
      <c r="G8119" t="s">
        <v>16899</v>
      </c>
      <c r="H8119" t="s">
        <v>29</v>
      </c>
      <c r="I8119">
        <v>2728344.21273277</v>
      </c>
      <c r="J8119">
        <v>573.29999999999995</v>
      </c>
      <c r="K8119">
        <v>0</v>
      </c>
      <c r="L8119">
        <v>9.9502487562189001E-3</v>
      </c>
      <c r="M8119">
        <v>34.958605599999999</v>
      </c>
      <c r="N8119">
        <v>115.896519</v>
      </c>
      <c r="O8119" t="s">
        <v>16887</v>
      </c>
      <c r="P8119" t="s">
        <v>97</v>
      </c>
      <c r="Q8119" t="s">
        <v>14886</v>
      </c>
      <c r="R8119">
        <v>0</v>
      </c>
      <c r="S8119">
        <v>35.122243167667897</v>
      </c>
      <c r="T8119">
        <v>115.6148093021659</v>
      </c>
      <c r="U8119">
        <v>31.468610319435001</v>
      </c>
      <c r="V8119" t="s">
        <v>32</v>
      </c>
      <c r="W8119" t="s">
        <v>33</v>
      </c>
      <c r="X8119" t="str">
        <f t="shared" si="378"/>
        <v>NPT76MLYQ</v>
      </c>
      <c r="Y8119">
        <f t="shared" si="379"/>
        <v>1</v>
      </c>
      <c r="Z8119">
        <f>COUNTIF($X$2:X8119,X8119)</f>
        <v>1</v>
      </c>
      <c r="AA8119" t="str">
        <f t="shared" si="380"/>
        <v>NPT76MLYQ1</v>
      </c>
      <c r="AB8119">
        <f>COUNTIF(实际辖区!A:A,全部结果!X8119)</f>
        <v>1</v>
      </c>
      <c r="AC8119" s="9" t="str">
        <f>VLOOKUP(AA8119,实际辖区!D:E,2,0)</f>
        <v>POS_75156253</v>
      </c>
    </row>
    <row r="8120" spans="1:29">
      <c r="A8120" t="s">
        <v>97</v>
      </c>
      <c r="B8120" t="s">
        <v>16901</v>
      </c>
      <c r="C8120" t="s">
        <v>16902</v>
      </c>
      <c r="D8120" t="s">
        <v>13934</v>
      </c>
      <c r="E8120" t="s">
        <v>16903</v>
      </c>
      <c r="F8120" t="s">
        <v>16904</v>
      </c>
      <c r="G8120" t="s">
        <v>16901</v>
      </c>
      <c r="H8120" t="s">
        <v>29</v>
      </c>
      <c r="I8120">
        <v>6099176.3516338104</v>
      </c>
      <c r="J8120">
        <v>22267.5</v>
      </c>
      <c r="K8120">
        <v>51714</v>
      </c>
      <c r="L8120">
        <v>0.45771144278606968</v>
      </c>
      <c r="M8120">
        <v>36.201042999999999</v>
      </c>
      <c r="N8120">
        <v>117.1191092</v>
      </c>
      <c r="O8120" t="s">
        <v>16905</v>
      </c>
      <c r="P8120" t="s">
        <v>97</v>
      </c>
      <c r="Q8120" t="s">
        <v>14886</v>
      </c>
      <c r="R8120">
        <v>0</v>
      </c>
      <c r="S8120">
        <v>36.194627272927441</v>
      </c>
      <c r="T8120">
        <v>117.1207363915662</v>
      </c>
      <c r="U8120">
        <v>0.72679274879928679</v>
      </c>
      <c r="V8120" t="s">
        <v>32</v>
      </c>
      <c r="W8120" t="s">
        <v>33</v>
      </c>
      <c r="X8120" t="str">
        <f t="shared" si="378"/>
        <v>NPT76ANSW</v>
      </c>
      <c r="Y8120">
        <f t="shared" si="379"/>
        <v>1</v>
      </c>
      <c r="Z8120">
        <f>COUNTIF($X$2:X8120,X8120)</f>
        <v>1</v>
      </c>
      <c r="AA8120" t="str">
        <f t="shared" si="380"/>
        <v>NPT76ANSW1</v>
      </c>
      <c r="AB8120">
        <f>COUNTIF(实际辖区!A:A,全部结果!X8120)</f>
        <v>1</v>
      </c>
      <c r="AC8120" s="9" t="str">
        <f>VLOOKUP(AA8120,实际辖区!D:E,2,0)</f>
        <v>POS_75156255</v>
      </c>
    </row>
    <row r="8121" spans="1:29">
      <c r="A8121" t="s">
        <v>97</v>
      </c>
      <c r="B8121" t="s">
        <v>16906</v>
      </c>
      <c r="C8121" t="s">
        <v>16907</v>
      </c>
      <c r="D8121" t="s">
        <v>13934</v>
      </c>
      <c r="E8121" t="s">
        <v>16903</v>
      </c>
      <c r="F8121" t="s">
        <v>16904</v>
      </c>
      <c r="G8121" t="s">
        <v>16906</v>
      </c>
      <c r="H8121" t="s">
        <v>29</v>
      </c>
      <c r="I8121">
        <v>8743237.5391904097</v>
      </c>
      <c r="J8121">
        <v>26287.200000000001</v>
      </c>
      <c r="K8121">
        <v>26287.200000000001</v>
      </c>
      <c r="L8121">
        <v>0.3233830845771144</v>
      </c>
      <c r="M8121">
        <v>36.187847599999998</v>
      </c>
      <c r="N8121">
        <v>117.0819947</v>
      </c>
      <c r="O8121" t="s">
        <v>16905</v>
      </c>
      <c r="P8121" t="s">
        <v>97</v>
      </c>
      <c r="Q8121" t="s">
        <v>14886</v>
      </c>
      <c r="R8121">
        <v>0</v>
      </c>
      <c r="S8121">
        <v>36.194627272927441</v>
      </c>
      <c r="T8121">
        <v>117.1207363915662</v>
      </c>
      <c r="U8121">
        <v>3.5649208810218611</v>
      </c>
      <c r="V8121" t="s">
        <v>32</v>
      </c>
      <c r="W8121" t="s">
        <v>33</v>
      </c>
      <c r="X8121" t="str">
        <f t="shared" si="378"/>
        <v>NPT76ANSV</v>
      </c>
      <c r="Y8121">
        <f t="shared" si="379"/>
        <v>1</v>
      </c>
      <c r="Z8121">
        <f>COUNTIF($X$2:X8121,X8121)</f>
        <v>1</v>
      </c>
      <c r="AA8121" t="str">
        <f t="shared" si="380"/>
        <v>NPT76ANSV1</v>
      </c>
      <c r="AB8121">
        <f>COUNTIF(实际辖区!A:A,全部结果!X8121)</f>
        <v>1</v>
      </c>
      <c r="AC8121" s="9" t="str">
        <f>VLOOKUP(AA8121,实际辖区!D:E,2,0)</f>
        <v>POS_75156255</v>
      </c>
    </row>
    <row r="8122" spans="1:29">
      <c r="A8122" t="s">
        <v>97</v>
      </c>
      <c r="B8122" t="s">
        <v>16908</v>
      </c>
      <c r="C8122" t="s">
        <v>16909</v>
      </c>
      <c r="D8122" t="s">
        <v>13934</v>
      </c>
      <c r="E8122" t="s">
        <v>16903</v>
      </c>
      <c r="F8122" t="s">
        <v>16904</v>
      </c>
      <c r="G8122" t="s">
        <v>16908</v>
      </c>
      <c r="H8122" t="s">
        <v>29</v>
      </c>
      <c r="I8122">
        <v>8423054.0026475303</v>
      </c>
      <c r="J8122">
        <v>10514.88</v>
      </c>
      <c r="K8122">
        <v>25118.880000000001</v>
      </c>
      <c r="L8122">
        <v>0.10945273631840791</v>
      </c>
      <c r="M8122">
        <v>36.196699600000002</v>
      </c>
      <c r="N8122">
        <v>117.1575903</v>
      </c>
      <c r="O8122" t="s">
        <v>16905</v>
      </c>
      <c r="P8122" t="s">
        <v>97</v>
      </c>
      <c r="Q8122" t="s">
        <v>14886</v>
      </c>
      <c r="R8122">
        <v>0</v>
      </c>
      <c r="S8122">
        <v>36.194627272927441</v>
      </c>
      <c r="T8122">
        <v>117.1207363915662</v>
      </c>
      <c r="U8122">
        <v>3.3226233192935881</v>
      </c>
      <c r="V8122" t="s">
        <v>32</v>
      </c>
      <c r="W8122" t="s">
        <v>33</v>
      </c>
      <c r="X8122" t="str">
        <f t="shared" si="378"/>
        <v>NPT76ANSZ</v>
      </c>
      <c r="Y8122">
        <f t="shared" si="379"/>
        <v>1</v>
      </c>
      <c r="Z8122">
        <f>COUNTIF($X$2:X8122,X8122)</f>
        <v>1</v>
      </c>
      <c r="AA8122" t="str">
        <f t="shared" si="380"/>
        <v>NPT76ANSZ1</v>
      </c>
      <c r="AB8122">
        <f>COUNTIF(实际辖区!A:A,全部结果!X8122)</f>
        <v>1</v>
      </c>
      <c r="AC8122" s="9" t="str">
        <f>VLOOKUP(AA8122,实际辖区!D:E,2,0)</f>
        <v>POS_75156255</v>
      </c>
    </row>
    <row r="8123" spans="1:29">
      <c r="A8123" t="s">
        <v>97</v>
      </c>
      <c r="B8123" t="s">
        <v>16910</v>
      </c>
      <c r="C8123" t="s">
        <v>16911</v>
      </c>
      <c r="D8123" t="s">
        <v>13934</v>
      </c>
      <c r="E8123" t="s">
        <v>16903</v>
      </c>
      <c r="F8123" t="s">
        <v>16904</v>
      </c>
      <c r="G8123" t="s">
        <v>16910</v>
      </c>
      <c r="H8123" t="s">
        <v>29</v>
      </c>
      <c r="I8123">
        <v>7044324.1447780998</v>
      </c>
      <c r="J8123">
        <v>5111.3999999999996</v>
      </c>
      <c r="K8123">
        <v>3651</v>
      </c>
      <c r="L8123">
        <v>9.9502487562189004E-2</v>
      </c>
      <c r="M8123">
        <v>36.190630599999999</v>
      </c>
      <c r="N8123">
        <v>117.133702</v>
      </c>
      <c r="O8123" t="s">
        <v>16905</v>
      </c>
      <c r="P8123" t="s">
        <v>97</v>
      </c>
      <c r="Q8123" t="s">
        <v>14886</v>
      </c>
      <c r="R8123">
        <v>0</v>
      </c>
      <c r="S8123">
        <v>36.194627272927441</v>
      </c>
      <c r="T8123">
        <v>117.1207363915662</v>
      </c>
      <c r="U8123">
        <v>1.2476559669925249</v>
      </c>
      <c r="V8123" t="s">
        <v>32</v>
      </c>
      <c r="W8123" t="s">
        <v>33</v>
      </c>
      <c r="X8123" t="str">
        <f t="shared" si="378"/>
        <v>NPT76ANSX</v>
      </c>
      <c r="Y8123">
        <f t="shared" si="379"/>
        <v>1</v>
      </c>
      <c r="Z8123">
        <f>COUNTIF($X$2:X8123,X8123)</f>
        <v>1</v>
      </c>
      <c r="AA8123" t="str">
        <f t="shared" si="380"/>
        <v>NPT76ANSX1</v>
      </c>
      <c r="AB8123">
        <f>COUNTIF(实际辖区!A:A,全部结果!X8123)</f>
        <v>1</v>
      </c>
      <c r="AC8123" s="9" t="str">
        <f>VLOOKUP(AA8123,实际辖区!D:E,2,0)</f>
        <v>POS_75156255</v>
      </c>
    </row>
    <row r="8124" spans="1:29">
      <c r="A8124" t="s">
        <v>97</v>
      </c>
      <c r="B8124" t="s">
        <v>16912</v>
      </c>
      <c r="C8124" t="s">
        <v>16913</v>
      </c>
      <c r="D8124" t="s">
        <v>13934</v>
      </c>
      <c r="E8124" t="s">
        <v>16903</v>
      </c>
      <c r="F8124" t="s">
        <v>16904</v>
      </c>
      <c r="G8124" t="s">
        <v>16912</v>
      </c>
      <c r="H8124" t="s">
        <v>29</v>
      </c>
      <c r="I8124">
        <v>4627676.7853410402</v>
      </c>
      <c r="J8124">
        <v>64208.58</v>
      </c>
      <c r="K8124">
        <v>23366.400000000001</v>
      </c>
      <c r="L8124">
        <v>8.9552238805970102E-2</v>
      </c>
      <c r="M8124">
        <v>36.212081699999999</v>
      </c>
      <c r="N8124">
        <v>117.14369430000001</v>
      </c>
      <c r="O8124" t="s">
        <v>16905</v>
      </c>
      <c r="P8124" t="s">
        <v>97</v>
      </c>
      <c r="Q8124" t="s">
        <v>14886</v>
      </c>
      <c r="R8124">
        <v>0</v>
      </c>
      <c r="S8124">
        <v>36.194627272927441</v>
      </c>
      <c r="T8124">
        <v>117.1207363915662</v>
      </c>
      <c r="U8124">
        <v>2.8308849939931271</v>
      </c>
      <c r="V8124" t="s">
        <v>32</v>
      </c>
      <c r="W8124" t="s">
        <v>33</v>
      </c>
      <c r="X8124" t="str">
        <f t="shared" si="378"/>
        <v>NPT76AOFE</v>
      </c>
      <c r="Y8124">
        <f t="shared" si="379"/>
        <v>1</v>
      </c>
      <c r="Z8124">
        <f>COUNTIF($X$2:X8124,X8124)</f>
        <v>1</v>
      </c>
      <c r="AA8124" t="str">
        <f t="shared" si="380"/>
        <v>NPT76AOFE1</v>
      </c>
      <c r="AB8124">
        <f>COUNTIF(实际辖区!A:A,全部结果!X8124)</f>
        <v>1</v>
      </c>
      <c r="AC8124" s="9" t="str">
        <f>VLOOKUP(AA8124,实际辖区!D:E,2,0)</f>
        <v>POS_75156255</v>
      </c>
    </row>
    <row r="8125" spans="1:29">
      <c r="A8125" t="s">
        <v>97</v>
      </c>
      <c r="B8125" t="s">
        <v>16914</v>
      </c>
      <c r="C8125" t="s">
        <v>16915</v>
      </c>
      <c r="D8125" t="s">
        <v>13934</v>
      </c>
      <c r="E8125" t="s">
        <v>16903</v>
      </c>
      <c r="F8125" t="s">
        <v>16904</v>
      </c>
      <c r="G8125" t="s">
        <v>16914</v>
      </c>
      <c r="H8125" t="s">
        <v>29</v>
      </c>
      <c r="I8125">
        <v>7813057.2005852396</v>
      </c>
      <c r="J8125">
        <v>0</v>
      </c>
      <c r="K8125">
        <v>0</v>
      </c>
      <c r="L8125">
        <v>9.9502487562189001E-3</v>
      </c>
      <c r="M8125">
        <v>36.1901279</v>
      </c>
      <c r="N8125">
        <v>117.139882</v>
      </c>
      <c r="O8125" t="s">
        <v>16905</v>
      </c>
      <c r="P8125" t="s">
        <v>97</v>
      </c>
      <c r="Q8125" t="s">
        <v>14886</v>
      </c>
      <c r="R8125">
        <v>0</v>
      </c>
      <c r="S8125">
        <v>36.194627272927441</v>
      </c>
      <c r="T8125">
        <v>117.1207363915662</v>
      </c>
      <c r="U8125">
        <v>1.7929505365411711</v>
      </c>
      <c r="V8125" t="s">
        <v>32</v>
      </c>
      <c r="W8125" t="s">
        <v>33</v>
      </c>
      <c r="X8125" t="str">
        <f t="shared" si="378"/>
        <v>NPT76ANTA</v>
      </c>
      <c r="Y8125">
        <f t="shared" si="379"/>
        <v>1</v>
      </c>
      <c r="Z8125">
        <f>COUNTIF($X$2:X8125,X8125)</f>
        <v>1</v>
      </c>
      <c r="AA8125" t="str">
        <f t="shared" si="380"/>
        <v>NPT76ANTA1</v>
      </c>
      <c r="AB8125">
        <f>COUNTIF(实际辖区!A:A,全部结果!X8125)</f>
        <v>1</v>
      </c>
      <c r="AC8125" s="9" t="str">
        <f>VLOOKUP(AA8125,实际辖区!D:E,2,0)</f>
        <v>POS_75156255</v>
      </c>
    </row>
    <row r="8126" spans="1:29">
      <c r="A8126" t="s">
        <v>97</v>
      </c>
      <c r="B8126" t="s">
        <v>16916</v>
      </c>
      <c r="C8126" t="s">
        <v>16917</v>
      </c>
      <c r="D8126" t="s">
        <v>13934</v>
      </c>
      <c r="E8126" t="s">
        <v>16903</v>
      </c>
      <c r="F8126" t="s">
        <v>16904</v>
      </c>
      <c r="G8126" t="s">
        <v>16916</v>
      </c>
      <c r="H8126" t="s">
        <v>29</v>
      </c>
      <c r="I8126">
        <v>3556714.69030865</v>
      </c>
      <c r="J8126">
        <v>4640.7</v>
      </c>
      <c r="K8126">
        <v>3651</v>
      </c>
      <c r="L8126">
        <v>4.9751243781093997E-3</v>
      </c>
      <c r="M8126">
        <v>36.197434800000003</v>
      </c>
      <c r="N8126">
        <v>117.1391569</v>
      </c>
      <c r="O8126" t="s">
        <v>16905</v>
      </c>
      <c r="P8126" t="s">
        <v>97</v>
      </c>
      <c r="Q8126" t="s">
        <v>14886</v>
      </c>
      <c r="R8126">
        <v>0</v>
      </c>
      <c r="S8126">
        <v>36.194627272927441</v>
      </c>
      <c r="T8126">
        <v>117.1207363915662</v>
      </c>
      <c r="U8126">
        <v>1.6857762231199149</v>
      </c>
      <c r="V8126" t="s">
        <v>32</v>
      </c>
      <c r="W8126" t="s">
        <v>33</v>
      </c>
      <c r="X8126" t="str">
        <f t="shared" si="378"/>
        <v>NPT76ANTJ</v>
      </c>
      <c r="Y8126">
        <f t="shared" si="379"/>
        <v>1</v>
      </c>
      <c r="Z8126">
        <f>COUNTIF($X$2:X8126,X8126)</f>
        <v>1</v>
      </c>
      <c r="AA8126" t="str">
        <f t="shared" si="380"/>
        <v>NPT76ANTJ1</v>
      </c>
      <c r="AB8126">
        <f>COUNTIF(实际辖区!A:A,全部结果!X8126)</f>
        <v>1</v>
      </c>
      <c r="AC8126" s="9" t="str">
        <f>VLOOKUP(AA8126,实际辖区!D:E,2,0)</f>
        <v>POS_75156255</v>
      </c>
    </row>
    <row r="8127" spans="1:29">
      <c r="A8127" t="s">
        <v>97</v>
      </c>
      <c r="B8127" t="s">
        <v>16918</v>
      </c>
      <c r="C8127" t="s">
        <v>16919</v>
      </c>
      <c r="D8127" t="s">
        <v>13934</v>
      </c>
      <c r="E8127" t="s">
        <v>16903</v>
      </c>
      <c r="F8127" t="s">
        <v>16920</v>
      </c>
      <c r="G8127" t="s">
        <v>16918</v>
      </c>
      <c r="H8127" t="s">
        <v>29</v>
      </c>
      <c r="I8127">
        <v>3914350.6026614602</v>
      </c>
      <c r="J8127">
        <v>0</v>
      </c>
      <c r="K8127">
        <v>2190.6</v>
      </c>
      <c r="L8127">
        <v>4.9751243781093997E-3</v>
      </c>
      <c r="M8127">
        <v>36.181114899999997</v>
      </c>
      <c r="N8127">
        <v>117.050782</v>
      </c>
      <c r="O8127" t="s">
        <v>16905</v>
      </c>
      <c r="P8127" t="s">
        <v>97</v>
      </c>
      <c r="Q8127" t="s">
        <v>14886</v>
      </c>
      <c r="R8127">
        <v>0</v>
      </c>
      <c r="S8127">
        <v>36.194627272927441</v>
      </c>
      <c r="T8127">
        <v>117.1207363915662</v>
      </c>
      <c r="U8127">
        <v>6.4685230177060014</v>
      </c>
      <c r="V8127" t="s">
        <v>32</v>
      </c>
      <c r="W8127" t="s">
        <v>33</v>
      </c>
      <c r="X8127" t="str">
        <f t="shared" si="378"/>
        <v>NPT76IMPU</v>
      </c>
      <c r="Y8127">
        <f t="shared" si="379"/>
        <v>1</v>
      </c>
      <c r="Z8127">
        <f>COUNTIF($X$2:X8127,X8127)</f>
        <v>1</v>
      </c>
      <c r="AA8127" t="str">
        <f t="shared" si="380"/>
        <v>NPT76IMPU1</v>
      </c>
      <c r="AB8127">
        <f>COUNTIF(实际辖区!A:A,全部结果!X8127)</f>
        <v>1</v>
      </c>
      <c r="AC8127" s="9" t="str">
        <f>VLOOKUP(AA8127,实际辖区!D:E,2,0)</f>
        <v>POS_75156255</v>
      </c>
    </row>
    <row r="8128" spans="1:29">
      <c r="A8128" t="s">
        <v>97</v>
      </c>
      <c r="B8128" t="s">
        <v>16921</v>
      </c>
      <c r="C8128" t="s">
        <v>16922</v>
      </c>
      <c r="D8128" t="s">
        <v>13934</v>
      </c>
      <c r="E8128" t="s">
        <v>14079</v>
      </c>
      <c r="F8128" t="s">
        <v>14090</v>
      </c>
      <c r="G8128" t="s">
        <v>16921</v>
      </c>
      <c r="H8128" t="s">
        <v>29</v>
      </c>
      <c r="I8128">
        <v>6668748.2233679397</v>
      </c>
      <c r="J8128">
        <v>96386.4</v>
      </c>
      <c r="K8128">
        <v>61336.800000000003</v>
      </c>
      <c r="L8128">
        <v>0.3383084577114428</v>
      </c>
      <c r="M8128">
        <v>37.581735299999998</v>
      </c>
      <c r="N8128">
        <v>121.36621959999999</v>
      </c>
      <c r="O8128" t="s">
        <v>16923</v>
      </c>
      <c r="P8128" t="s">
        <v>97</v>
      </c>
      <c r="Q8128" t="s">
        <v>14886</v>
      </c>
      <c r="R8128">
        <v>0</v>
      </c>
      <c r="S8128">
        <v>37.338450634819907</v>
      </c>
      <c r="T8128">
        <v>121.04910260355371</v>
      </c>
      <c r="U8128">
        <v>38.938546541434732</v>
      </c>
      <c r="V8128" t="s">
        <v>32</v>
      </c>
      <c r="W8128" t="s">
        <v>33</v>
      </c>
      <c r="X8128" t="str">
        <f t="shared" si="378"/>
        <v>NPT76ANIS</v>
      </c>
      <c r="Y8128">
        <f t="shared" si="379"/>
        <v>1</v>
      </c>
      <c r="Z8128">
        <f>COUNTIF($X$2:X8128,X8128)</f>
        <v>1</v>
      </c>
      <c r="AA8128" t="str">
        <f t="shared" si="380"/>
        <v>NPT76ANIS1</v>
      </c>
      <c r="AB8128">
        <f>COUNTIF(实际辖区!A:A,全部结果!X8128)</f>
        <v>1</v>
      </c>
      <c r="AC8128" s="9" t="str">
        <f>VLOOKUP(AA8128,实际辖区!D:E,2,0)</f>
        <v>POS_75800452</v>
      </c>
    </row>
    <row r="8129" spans="1:29">
      <c r="A8129" t="s">
        <v>97</v>
      </c>
      <c r="B8129" t="s">
        <v>16924</v>
      </c>
      <c r="C8129" t="s">
        <v>16925</v>
      </c>
      <c r="D8129" t="s">
        <v>13934</v>
      </c>
      <c r="E8129" t="s">
        <v>14079</v>
      </c>
      <c r="F8129" t="s">
        <v>14090</v>
      </c>
      <c r="G8129" t="s">
        <v>16924</v>
      </c>
      <c r="H8129" t="s">
        <v>29</v>
      </c>
      <c r="I8129">
        <v>2698756.4662943501</v>
      </c>
      <c r="J8129">
        <v>28007.1</v>
      </c>
      <c r="K8129">
        <v>43812</v>
      </c>
      <c r="L8129">
        <v>0.2189054726368159</v>
      </c>
      <c r="M8129">
        <v>37.571620000000003</v>
      </c>
      <c r="N8129">
        <v>121.36710290000001</v>
      </c>
      <c r="O8129" t="s">
        <v>16923</v>
      </c>
      <c r="P8129" t="s">
        <v>97</v>
      </c>
      <c r="Q8129" t="s">
        <v>14886</v>
      </c>
      <c r="R8129">
        <v>0</v>
      </c>
      <c r="S8129">
        <v>37.338450634819907</v>
      </c>
      <c r="T8129">
        <v>121.04910260355371</v>
      </c>
      <c r="U8129">
        <v>38.227492531432851</v>
      </c>
      <c r="V8129" t="s">
        <v>32</v>
      </c>
      <c r="W8129" t="s">
        <v>33</v>
      </c>
      <c r="X8129" t="str">
        <f t="shared" si="378"/>
        <v>NPT76BAGH</v>
      </c>
      <c r="Y8129">
        <f t="shared" si="379"/>
        <v>1</v>
      </c>
      <c r="Z8129">
        <f>COUNTIF($X$2:X8129,X8129)</f>
        <v>1</v>
      </c>
      <c r="AA8129" t="str">
        <f t="shared" si="380"/>
        <v>NPT76BAGH1</v>
      </c>
      <c r="AB8129">
        <f>COUNTIF(实际辖区!A:A,全部结果!X8129)</f>
        <v>1</v>
      </c>
      <c r="AC8129" s="9" t="str">
        <f>VLOOKUP(AA8129,实际辖区!D:E,2,0)</f>
        <v>POS_75800452</v>
      </c>
    </row>
    <row r="8130" spans="1:29">
      <c r="A8130" t="s">
        <v>97</v>
      </c>
      <c r="B8130" t="s">
        <v>16926</v>
      </c>
      <c r="C8130" t="s">
        <v>16927</v>
      </c>
      <c r="D8130" t="s">
        <v>13934</v>
      </c>
      <c r="E8130" t="s">
        <v>14079</v>
      </c>
      <c r="F8130" t="s">
        <v>14084</v>
      </c>
      <c r="G8130" t="s">
        <v>16926</v>
      </c>
      <c r="H8130" t="s">
        <v>29</v>
      </c>
      <c r="I8130">
        <v>4386614.5161290299</v>
      </c>
      <c r="J8130">
        <v>26287.200000000001</v>
      </c>
      <c r="K8130">
        <v>21175.8</v>
      </c>
      <c r="L8130">
        <v>0.11940298507462679</v>
      </c>
      <c r="M8130">
        <v>37.187559100000001</v>
      </c>
      <c r="N8130">
        <v>119.9668899</v>
      </c>
      <c r="O8130" t="s">
        <v>16923</v>
      </c>
      <c r="P8130" t="s">
        <v>97</v>
      </c>
      <c r="Q8130" t="s">
        <v>14886</v>
      </c>
      <c r="R8130">
        <v>0</v>
      </c>
      <c r="S8130">
        <v>37.338450634819907</v>
      </c>
      <c r="T8130">
        <v>121.04910260355371</v>
      </c>
      <c r="U8130">
        <v>97.445898830378013</v>
      </c>
      <c r="V8130" t="s">
        <v>32</v>
      </c>
      <c r="W8130" t="s">
        <v>33</v>
      </c>
      <c r="X8130" t="str">
        <f t="shared" si="378"/>
        <v>NPT76ANKI</v>
      </c>
      <c r="Y8130">
        <f t="shared" si="379"/>
        <v>1</v>
      </c>
      <c r="Z8130">
        <f>COUNTIF($X$2:X8130,X8130)</f>
        <v>1</v>
      </c>
      <c r="AA8130" t="str">
        <f t="shared" si="380"/>
        <v>NPT76ANKI1</v>
      </c>
      <c r="AB8130">
        <f>COUNTIF(实际辖区!A:A,全部结果!X8130)</f>
        <v>1</v>
      </c>
      <c r="AC8130" s="9" t="str">
        <f>VLOOKUP(AA8130,实际辖区!D:E,2,0)</f>
        <v>POS_75800452</v>
      </c>
    </row>
    <row r="8131" spans="1:29">
      <c r="A8131" t="s">
        <v>97</v>
      </c>
      <c r="B8131" t="s">
        <v>16928</v>
      </c>
      <c r="C8131" t="s">
        <v>16929</v>
      </c>
      <c r="D8131" t="s">
        <v>13934</v>
      </c>
      <c r="E8131" t="s">
        <v>14079</v>
      </c>
      <c r="F8131" t="s">
        <v>14090</v>
      </c>
      <c r="G8131" t="s">
        <v>16928</v>
      </c>
      <c r="H8131" t="s">
        <v>29</v>
      </c>
      <c r="I8131">
        <v>3089585.9471887401</v>
      </c>
      <c r="J8131">
        <v>20737.68</v>
      </c>
      <c r="K8131">
        <v>19715.400000000001</v>
      </c>
      <c r="L8131">
        <v>9.9502487562189004E-2</v>
      </c>
      <c r="M8131">
        <v>37.522936999999999</v>
      </c>
      <c r="N8131">
        <v>121.3313752</v>
      </c>
      <c r="O8131" t="s">
        <v>16923</v>
      </c>
      <c r="P8131" t="s">
        <v>97</v>
      </c>
      <c r="Q8131" t="s">
        <v>14886</v>
      </c>
      <c r="R8131">
        <v>0</v>
      </c>
      <c r="S8131">
        <v>37.338450634819907</v>
      </c>
      <c r="T8131">
        <v>121.04910260355371</v>
      </c>
      <c r="U8131">
        <v>32.301625425822976</v>
      </c>
      <c r="V8131" t="s">
        <v>32</v>
      </c>
      <c r="W8131" t="s">
        <v>33</v>
      </c>
      <c r="X8131" t="str">
        <f t="shared" ref="X8131:X8194" si="381">P8131&amp;B8131</f>
        <v>NPT76ANIW</v>
      </c>
      <c r="Y8131">
        <f t="shared" ref="Y8131:Y8194" si="382">COUNTIF(X:X,X8131)</f>
        <v>1</v>
      </c>
      <c r="Z8131">
        <f>COUNTIF($X$2:X8131,X8131)</f>
        <v>1</v>
      </c>
      <c r="AA8131" t="str">
        <f t="shared" ref="AA8131:AA8194" si="383">X8131&amp;Z8131</f>
        <v>NPT76ANIW1</v>
      </c>
      <c r="AB8131">
        <f>COUNTIF(实际辖区!A:A,全部结果!X8131)</f>
        <v>1</v>
      </c>
      <c r="AC8131" s="9" t="str">
        <f>VLOOKUP(AA8131,实际辖区!D:E,2,0)</f>
        <v>POS_75800452</v>
      </c>
    </row>
    <row r="8132" spans="1:29">
      <c r="A8132" t="s">
        <v>97</v>
      </c>
      <c r="B8132" t="s">
        <v>16930</v>
      </c>
      <c r="C8132" t="s">
        <v>16931</v>
      </c>
      <c r="D8132" t="s">
        <v>13934</v>
      </c>
      <c r="E8132" t="s">
        <v>14079</v>
      </c>
      <c r="F8132" t="s">
        <v>14137</v>
      </c>
      <c r="G8132" t="s">
        <v>16930</v>
      </c>
      <c r="H8132" t="s">
        <v>29</v>
      </c>
      <c r="I8132">
        <v>7298672.5806451598</v>
      </c>
      <c r="J8132">
        <v>7302</v>
      </c>
      <c r="K8132">
        <v>0</v>
      </c>
      <c r="L8132">
        <v>9.9502487562189004E-2</v>
      </c>
      <c r="M8132">
        <v>36.982328099999997</v>
      </c>
      <c r="N8132">
        <v>120.7123</v>
      </c>
      <c r="O8132" t="s">
        <v>16923</v>
      </c>
      <c r="P8132" t="s">
        <v>97</v>
      </c>
      <c r="Q8132" t="s">
        <v>14886</v>
      </c>
      <c r="R8132">
        <v>0</v>
      </c>
      <c r="S8132">
        <v>37.338450634819907</v>
      </c>
      <c r="T8132">
        <v>121.04910260355371</v>
      </c>
      <c r="U8132">
        <v>49.568331218809071</v>
      </c>
      <c r="V8132" t="s">
        <v>32</v>
      </c>
      <c r="W8132" t="s">
        <v>33</v>
      </c>
      <c r="X8132" t="str">
        <f t="shared" si="381"/>
        <v>NPT76ANJL</v>
      </c>
      <c r="Y8132">
        <f t="shared" si="382"/>
        <v>1</v>
      </c>
      <c r="Z8132">
        <f>COUNTIF($X$2:X8132,X8132)</f>
        <v>1</v>
      </c>
      <c r="AA8132" t="str">
        <f t="shared" si="383"/>
        <v>NPT76ANJL1</v>
      </c>
      <c r="AB8132">
        <f>COUNTIF(实际辖区!A:A,全部结果!X8132)</f>
        <v>1</v>
      </c>
      <c r="AC8132" s="9" t="str">
        <f>VLOOKUP(AA8132,实际辖区!D:E,2,0)</f>
        <v>POS_75800452</v>
      </c>
    </row>
    <row r="8133" spans="1:29">
      <c r="A8133" t="s">
        <v>97</v>
      </c>
      <c r="B8133" t="s">
        <v>16932</v>
      </c>
      <c r="C8133" t="s">
        <v>16933</v>
      </c>
      <c r="D8133" t="s">
        <v>13934</v>
      </c>
      <c r="E8133" t="s">
        <v>14079</v>
      </c>
      <c r="F8133" t="s">
        <v>16934</v>
      </c>
      <c r="G8133" t="s">
        <v>16932</v>
      </c>
      <c r="H8133" t="s">
        <v>29</v>
      </c>
      <c r="I8133">
        <v>9660663.9135362804</v>
      </c>
      <c r="J8133">
        <v>45658.8</v>
      </c>
      <c r="K8133">
        <v>26287.200000000001</v>
      </c>
      <c r="L8133">
        <v>9.9502487562189004E-2</v>
      </c>
      <c r="M8133">
        <v>37.311500600000002</v>
      </c>
      <c r="N8133">
        <v>120.8425021</v>
      </c>
      <c r="O8133" t="s">
        <v>16923</v>
      </c>
      <c r="P8133" t="s">
        <v>97</v>
      </c>
      <c r="Q8133" t="s">
        <v>14886</v>
      </c>
      <c r="R8133">
        <v>1</v>
      </c>
      <c r="S8133">
        <v>37.338450634819907</v>
      </c>
      <c r="T8133">
        <v>121.04910260355371</v>
      </c>
      <c r="U8133">
        <v>18.553964787805729</v>
      </c>
      <c r="V8133" t="s">
        <v>32</v>
      </c>
      <c r="W8133" t="s">
        <v>33</v>
      </c>
      <c r="X8133" t="str">
        <f t="shared" si="381"/>
        <v>NPT76ANKM</v>
      </c>
      <c r="Y8133">
        <f t="shared" si="382"/>
        <v>1</v>
      </c>
      <c r="Z8133">
        <f>COUNTIF($X$2:X8133,X8133)</f>
        <v>1</v>
      </c>
      <c r="AA8133" t="str">
        <f t="shared" si="383"/>
        <v>NPT76ANKM1</v>
      </c>
      <c r="AB8133">
        <f>COUNTIF(实际辖区!A:A,全部结果!X8133)</f>
        <v>1</v>
      </c>
      <c r="AC8133" s="9" t="str">
        <f>VLOOKUP(AA8133,实际辖区!D:E,2,0)</f>
        <v>POS_75800452</v>
      </c>
    </row>
    <row r="8134" spans="1:29">
      <c r="A8134" t="s">
        <v>97</v>
      </c>
      <c r="B8134" t="s">
        <v>16935</v>
      </c>
      <c r="C8134" t="s">
        <v>16936</v>
      </c>
      <c r="D8134" t="s">
        <v>13934</v>
      </c>
      <c r="E8134" t="s">
        <v>14079</v>
      </c>
      <c r="F8134" t="s">
        <v>16934</v>
      </c>
      <c r="G8134" t="s">
        <v>16935</v>
      </c>
      <c r="H8134" t="s">
        <v>29</v>
      </c>
      <c r="I8134">
        <v>5054007.9070453802</v>
      </c>
      <c r="J8134">
        <v>8762.4</v>
      </c>
      <c r="K8134">
        <v>26287.200000000001</v>
      </c>
      <c r="L8134">
        <v>8.9552238805970102E-2</v>
      </c>
      <c r="M8134">
        <v>37.313419600000003</v>
      </c>
      <c r="N8134">
        <v>120.8222619</v>
      </c>
      <c r="O8134" t="s">
        <v>16923</v>
      </c>
      <c r="P8134" t="s">
        <v>97</v>
      </c>
      <c r="Q8134" t="s">
        <v>14886</v>
      </c>
      <c r="R8134">
        <v>0</v>
      </c>
      <c r="S8134">
        <v>37.338450634819907</v>
      </c>
      <c r="T8134">
        <v>121.04910260355371</v>
      </c>
      <c r="U8134">
        <v>20.295976235693029</v>
      </c>
      <c r="V8134" t="s">
        <v>32</v>
      </c>
      <c r="W8134" t="s">
        <v>33</v>
      </c>
      <c r="X8134" t="str">
        <f t="shared" si="381"/>
        <v>NPT76ANKP</v>
      </c>
      <c r="Y8134">
        <f t="shared" si="382"/>
        <v>1</v>
      </c>
      <c r="Z8134">
        <f>COUNTIF($X$2:X8134,X8134)</f>
        <v>1</v>
      </c>
      <c r="AA8134" t="str">
        <f t="shared" si="383"/>
        <v>NPT76ANKP1</v>
      </c>
      <c r="AB8134">
        <f>COUNTIF(实际辖区!A:A,全部结果!X8134)</f>
        <v>1</v>
      </c>
      <c r="AC8134" s="9" t="str">
        <f>VLOOKUP(AA8134,实际辖区!D:E,2,0)</f>
        <v>POS_75800452</v>
      </c>
    </row>
    <row r="8135" spans="1:29">
      <c r="A8135" t="s">
        <v>97</v>
      </c>
      <c r="B8135" t="s">
        <v>16937</v>
      </c>
      <c r="C8135" t="s">
        <v>16938</v>
      </c>
      <c r="D8135" t="s">
        <v>13934</v>
      </c>
      <c r="E8135" t="s">
        <v>14079</v>
      </c>
      <c r="F8135" t="s">
        <v>14090</v>
      </c>
      <c r="G8135" t="s">
        <v>16937</v>
      </c>
      <c r="H8135" t="s">
        <v>29</v>
      </c>
      <c r="I8135">
        <v>5951955.6050999798</v>
      </c>
      <c r="J8135">
        <v>114795.3</v>
      </c>
      <c r="K8135">
        <v>118594.08</v>
      </c>
      <c r="L8135">
        <v>2.9850746268656699E-2</v>
      </c>
      <c r="M8135">
        <v>37.5454595</v>
      </c>
      <c r="N8135">
        <v>121.37821219999999</v>
      </c>
      <c r="O8135" t="s">
        <v>16923</v>
      </c>
      <c r="P8135" t="s">
        <v>97</v>
      </c>
      <c r="Q8135" t="s">
        <v>14886</v>
      </c>
      <c r="R8135">
        <v>0</v>
      </c>
      <c r="S8135">
        <v>37.338450634819907</v>
      </c>
      <c r="T8135">
        <v>121.04910260355371</v>
      </c>
      <c r="U8135">
        <v>37.095392580797963</v>
      </c>
      <c r="V8135" t="s">
        <v>32</v>
      </c>
      <c r="W8135" t="s">
        <v>33</v>
      </c>
      <c r="X8135" t="str">
        <f t="shared" si="381"/>
        <v>NPT76ANHZ</v>
      </c>
      <c r="Y8135">
        <f t="shared" si="382"/>
        <v>1</v>
      </c>
      <c r="Z8135">
        <f>COUNTIF($X$2:X8135,X8135)</f>
        <v>1</v>
      </c>
      <c r="AA8135" t="str">
        <f t="shared" si="383"/>
        <v>NPT76ANHZ1</v>
      </c>
      <c r="AB8135">
        <f>COUNTIF(实际辖区!A:A,全部结果!X8135)</f>
        <v>1</v>
      </c>
      <c r="AC8135" s="9" t="str">
        <f>VLOOKUP(AA8135,实际辖区!D:E,2,0)</f>
        <v>POS_75800452</v>
      </c>
    </row>
    <row r="8136" spans="1:29">
      <c r="A8136" t="s">
        <v>97</v>
      </c>
      <c r="B8136" t="s">
        <v>16939</v>
      </c>
      <c r="C8136" t="s">
        <v>16940</v>
      </c>
      <c r="D8136" t="s">
        <v>13934</v>
      </c>
      <c r="E8136" t="s">
        <v>14079</v>
      </c>
      <c r="F8136" t="s">
        <v>14137</v>
      </c>
      <c r="G8136" t="s">
        <v>16939</v>
      </c>
      <c r="H8136" t="s">
        <v>29</v>
      </c>
      <c r="I8136">
        <v>2613821.49028078</v>
      </c>
      <c r="J8136">
        <v>0</v>
      </c>
      <c r="K8136">
        <v>0</v>
      </c>
      <c r="L8136">
        <v>1.99004975124378E-2</v>
      </c>
      <c r="M8136">
        <v>36.9498715</v>
      </c>
      <c r="N8136">
        <v>120.69401209999999</v>
      </c>
      <c r="O8136" t="s">
        <v>16923</v>
      </c>
      <c r="P8136" t="s">
        <v>97</v>
      </c>
      <c r="Q8136" t="s">
        <v>14886</v>
      </c>
      <c r="R8136">
        <v>0</v>
      </c>
      <c r="S8136">
        <v>37.338450634819907</v>
      </c>
      <c r="T8136">
        <v>121.04910260355371</v>
      </c>
      <c r="U8136">
        <v>53.431861952157817</v>
      </c>
      <c r="V8136" t="s">
        <v>32</v>
      </c>
      <c r="W8136" t="s">
        <v>33</v>
      </c>
      <c r="X8136" t="str">
        <f t="shared" si="381"/>
        <v>NPT76ANJK</v>
      </c>
      <c r="Y8136">
        <f t="shared" si="382"/>
        <v>1</v>
      </c>
      <c r="Z8136">
        <f>COUNTIF($X$2:X8136,X8136)</f>
        <v>1</v>
      </c>
      <c r="AA8136" t="str">
        <f t="shared" si="383"/>
        <v>NPT76ANJK1</v>
      </c>
      <c r="AB8136">
        <f>COUNTIF(实际辖区!A:A,全部结果!X8136)</f>
        <v>1</v>
      </c>
      <c r="AC8136" s="9" t="str">
        <f>VLOOKUP(AA8136,实际辖区!D:E,2,0)</f>
        <v>POS_75800452</v>
      </c>
    </row>
    <row r="8137" spans="1:29">
      <c r="A8137" t="s">
        <v>97</v>
      </c>
      <c r="B8137" t="s">
        <v>16941</v>
      </c>
      <c r="C8137" t="s">
        <v>16942</v>
      </c>
      <c r="D8137" t="s">
        <v>13934</v>
      </c>
      <c r="E8137" t="s">
        <v>14079</v>
      </c>
      <c r="F8137" t="s">
        <v>16934</v>
      </c>
      <c r="G8137" t="s">
        <v>16941</v>
      </c>
      <c r="H8137" t="s">
        <v>29</v>
      </c>
      <c r="I8137">
        <v>5392643.29408486</v>
      </c>
      <c r="J8137">
        <v>0</v>
      </c>
      <c r="K8137">
        <v>0</v>
      </c>
      <c r="L8137">
        <v>9.9502487562189001E-3</v>
      </c>
      <c r="M8137">
        <v>37.190446000000001</v>
      </c>
      <c r="N8137">
        <v>121.1638461</v>
      </c>
      <c r="O8137" t="s">
        <v>16923</v>
      </c>
      <c r="P8137" t="s">
        <v>97</v>
      </c>
      <c r="Q8137" t="s">
        <v>14886</v>
      </c>
      <c r="R8137">
        <v>0</v>
      </c>
      <c r="S8137">
        <v>37.338450634819907</v>
      </c>
      <c r="T8137">
        <v>121.04910260355371</v>
      </c>
      <c r="U8137">
        <v>19.323654970767439</v>
      </c>
      <c r="V8137" t="s">
        <v>32</v>
      </c>
      <c r="W8137" t="s">
        <v>33</v>
      </c>
      <c r="X8137" t="str">
        <f t="shared" si="381"/>
        <v>NPT76ANKN</v>
      </c>
      <c r="Y8137">
        <f t="shared" si="382"/>
        <v>1</v>
      </c>
      <c r="Z8137">
        <f>COUNTIF($X$2:X8137,X8137)</f>
        <v>1</v>
      </c>
      <c r="AA8137" t="str">
        <f t="shared" si="383"/>
        <v>NPT76ANKN1</v>
      </c>
      <c r="AB8137">
        <f>COUNTIF(实际辖区!A:A,全部结果!X8137)</f>
        <v>1</v>
      </c>
      <c r="AC8137" s="9" t="str">
        <f>VLOOKUP(AA8137,实际辖区!D:E,2,0)</f>
        <v>POS_75800452</v>
      </c>
    </row>
    <row r="8138" spans="1:29">
      <c r="A8138" t="s">
        <v>97</v>
      </c>
      <c r="B8138" t="s">
        <v>16943</v>
      </c>
      <c r="C8138" t="s">
        <v>16944</v>
      </c>
      <c r="D8138" t="s">
        <v>13934</v>
      </c>
      <c r="E8138" t="s">
        <v>14079</v>
      </c>
      <c r="F8138" t="s">
        <v>16945</v>
      </c>
      <c r="G8138" t="s">
        <v>16943</v>
      </c>
      <c r="H8138" t="s">
        <v>29</v>
      </c>
      <c r="I8138">
        <v>7846960.2974987803</v>
      </c>
      <c r="J8138">
        <v>57176.1</v>
      </c>
      <c r="K8138">
        <v>48730.5</v>
      </c>
      <c r="L8138">
        <v>4.9751243781093997E-3</v>
      </c>
      <c r="M8138">
        <v>37.398033099999999</v>
      </c>
      <c r="N8138">
        <v>121.5025698</v>
      </c>
      <c r="O8138" t="s">
        <v>16923</v>
      </c>
      <c r="P8138" t="s">
        <v>97</v>
      </c>
      <c r="Q8138" t="s">
        <v>14886</v>
      </c>
      <c r="R8138">
        <v>0</v>
      </c>
      <c r="S8138">
        <v>37.338450634819907</v>
      </c>
      <c r="T8138">
        <v>121.04910260355371</v>
      </c>
      <c r="U8138">
        <v>40.709018029521943</v>
      </c>
      <c r="V8138" t="s">
        <v>32</v>
      </c>
      <c r="W8138" t="s">
        <v>33</v>
      </c>
      <c r="X8138" t="str">
        <f t="shared" si="381"/>
        <v>NPT76BGEF</v>
      </c>
      <c r="Y8138">
        <f t="shared" si="382"/>
        <v>1</v>
      </c>
      <c r="Z8138">
        <f>COUNTIF($X$2:X8138,X8138)</f>
        <v>1</v>
      </c>
      <c r="AA8138" t="str">
        <f t="shared" si="383"/>
        <v>NPT76BGEF1</v>
      </c>
      <c r="AB8138">
        <f>COUNTIF(实际辖区!A:A,全部结果!X8138)</f>
        <v>1</v>
      </c>
      <c r="AC8138" s="9" t="str">
        <f>VLOOKUP(AA8138,实际辖区!D:E,2,0)</f>
        <v>POS_75800452</v>
      </c>
    </row>
    <row r="8139" spans="1:29">
      <c r="A8139" t="s">
        <v>97</v>
      </c>
      <c r="B8139" t="s">
        <v>16946</v>
      </c>
      <c r="C8139" t="s">
        <v>16947</v>
      </c>
      <c r="D8139" t="s">
        <v>13934</v>
      </c>
      <c r="E8139" t="s">
        <v>14079</v>
      </c>
      <c r="F8139" t="s">
        <v>16945</v>
      </c>
      <c r="G8139" t="s">
        <v>16946</v>
      </c>
      <c r="H8139" t="s">
        <v>29</v>
      </c>
      <c r="I8139">
        <v>5697827.4925102796</v>
      </c>
      <c r="J8139">
        <v>61336.800000000003</v>
      </c>
      <c r="K8139">
        <v>52574.400000000001</v>
      </c>
      <c r="L8139">
        <v>4.9751243781093997E-3</v>
      </c>
      <c r="M8139">
        <v>37.496909299999999</v>
      </c>
      <c r="N8139">
        <v>121.4522338</v>
      </c>
      <c r="O8139" t="s">
        <v>16923</v>
      </c>
      <c r="P8139" t="s">
        <v>97</v>
      </c>
      <c r="Q8139" t="s">
        <v>14886</v>
      </c>
      <c r="R8139">
        <v>0</v>
      </c>
      <c r="S8139">
        <v>37.338450634819907</v>
      </c>
      <c r="T8139">
        <v>121.04910260355371</v>
      </c>
      <c r="U8139">
        <v>39.784245223399573</v>
      </c>
      <c r="V8139" t="s">
        <v>32</v>
      </c>
      <c r="W8139" t="s">
        <v>33</v>
      </c>
      <c r="X8139" t="str">
        <f t="shared" si="381"/>
        <v>NPT76BHRY</v>
      </c>
      <c r="Y8139">
        <f t="shared" si="382"/>
        <v>1</v>
      </c>
      <c r="Z8139">
        <f>COUNTIF($X$2:X8139,X8139)</f>
        <v>1</v>
      </c>
      <c r="AA8139" t="str">
        <f t="shared" si="383"/>
        <v>NPT76BHRY1</v>
      </c>
      <c r="AB8139">
        <f>COUNTIF(实际辖区!A:A,全部结果!X8139)</f>
        <v>1</v>
      </c>
      <c r="AC8139" s="9" t="str">
        <f>VLOOKUP(AA8139,实际辖区!D:E,2,0)</f>
        <v>POS_75800452</v>
      </c>
    </row>
    <row r="8140" spans="1:29">
      <c r="A8140" t="s">
        <v>97</v>
      </c>
      <c r="B8140" t="s">
        <v>16948</v>
      </c>
      <c r="C8140" t="s">
        <v>16949</v>
      </c>
      <c r="D8140" t="s">
        <v>13934</v>
      </c>
      <c r="E8140" t="s">
        <v>13935</v>
      </c>
      <c r="F8140" t="s">
        <v>13972</v>
      </c>
      <c r="G8140" t="s">
        <v>16948</v>
      </c>
      <c r="H8140" t="s">
        <v>29</v>
      </c>
      <c r="I8140">
        <v>8493873.9571100101</v>
      </c>
      <c r="J8140">
        <v>127326.6</v>
      </c>
      <c r="K8140">
        <v>43812</v>
      </c>
      <c r="L8140">
        <v>0.34825870646766172</v>
      </c>
      <c r="M8140">
        <v>36.691661500000002</v>
      </c>
      <c r="N8140">
        <v>116.99611489999999</v>
      </c>
      <c r="O8140" t="s">
        <v>16950</v>
      </c>
      <c r="P8140" t="s">
        <v>97</v>
      </c>
      <c r="Q8140" t="s">
        <v>14886</v>
      </c>
      <c r="R8140">
        <v>1</v>
      </c>
      <c r="S8140">
        <v>36.641571063583818</v>
      </c>
      <c r="T8140">
        <v>117.0042544383424</v>
      </c>
      <c r="U8140">
        <v>5.606032259208626</v>
      </c>
      <c r="V8140" t="s">
        <v>32</v>
      </c>
      <c r="W8140" t="s">
        <v>33</v>
      </c>
      <c r="X8140" t="str">
        <f t="shared" si="381"/>
        <v>NPT76AMTV</v>
      </c>
      <c r="Y8140">
        <f t="shared" si="382"/>
        <v>1</v>
      </c>
      <c r="Z8140">
        <f>COUNTIF($X$2:X8140,X8140)</f>
        <v>1</v>
      </c>
      <c r="AA8140" t="str">
        <f t="shared" si="383"/>
        <v>NPT76AMTV1</v>
      </c>
      <c r="AB8140">
        <f>COUNTIF(实际辖区!A:A,全部结果!X8140)</f>
        <v>1</v>
      </c>
      <c r="AC8140" s="9" t="str">
        <f>VLOOKUP(AA8140,实际辖区!D:E,2,0)</f>
        <v>POS_75803301</v>
      </c>
    </row>
    <row r="8141" spans="1:29">
      <c r="A8141" t="s">
        <v>97</v>
      </c>
      <c r="B8141" t="s">
        <v>16951</v>
      </c>
      <c r="C8141" t="s">
        <v>16952</v>
      </c>
      <c r="D8141" t="s">
        <v>13934</v>
      </c>
      <c r="E8141" t="s">
        <v>13935</v>
      </c>
      <c r="F8141" t="s">
        <v>13936</v>
      </c>
      <c r="G8141" t="s">
        <v>16951</v>
      </c>
      <c r="H8141" t="s">
        <v>29</v>
      </c>
      <c r="I8141">
        <v>4860471.1349543603</v>
      </c>
      <c r="J8141">
        <v>26287.200000000001</v>
      </c>
      <c r="K8141">
        <v>31229.7</v>
      </c>
      <c r="L8141">
        <v>0.14427860696517411</v>
      </c>
      <c r="M8141">
        <v>36.678227300000003</v>
      </c>
      <c r="N8141">
        <v>117.03640609999999</v>
      </c>
      <c r="O8141" t="s">
        <v>16950</v>
      </c>
      <c r="P8141" t="s">
        <v>97</v>
      </c>
      <c r="Q8141" t="s">
        <v>14886</v>
      </c>
      <c r="R8141">
        <v>1</v>
      </c>
      <c r="S8141">
        <v>36.641571063583818</v>
      </c>
      <c r="T8141">
        <v>117.0042544383424</v>
      </c>
      <c r="U8141">
        <v>4.980969439640865</v>
      </c>
      <c r="V8141" t="s">
        <v>32</v>
      </c>
      <c r="W8141" t="s">
        <v>33</v>
      </c>
      <c r="X8141" t="str">
        <f t="shared" si="381"/>
        <v>NPT76AMRR</v>
      </c>
      <c r="Y8141">
        <f t="shared" si="382"/>
        <v>1</v>
      </c>
      <c r="Z8141">
        <f>COUNTIF($X$2:X8141,X8141)</f>
        <v>1</v>
      </c>
      <c r="AA8141" t="str">
        <f t="shared" si="383"/>
        <v>NPT76AMRR1</v>
      </c>
      <c r="AB8141">
        <f>COUNTIF(实际辖区!A:A,全部结果!X8141)</f>
        <v>1</v>
      </c>
      <c r="AC8141" s="9" t="str">
        <f>VLOOKUP(AA8141,实际辖区!D:E,2,0)</f>
        <v>POS_75803301</v>
      </c>
    </row>
    <row r="8142" spans="1:29">
      <c r="A8142" t="s">
        <v>97</v>
      </c>
      <c r="B8142" t="s">
        <v>16953</v>
      </c>
      <c r="C8142" t="s">
        <v>16954</v>
      </c>
      <c r="D8142" t="s">
        <v>13934</v>
      </c>
      <c r="E8142" t="s">
        <v>13935</v>
      </c>
      <c r="F8142" t="s">
        <v>13972</v>
      </c>
      <c r="G8142" t="s">
        <v>16953</v>
      </c>
      <c r="H8142" t="s">
        <v>29</v>
      </c>
      <c r="I8142">
        <v>4156727.1511182301</v>
      </c>
      <c r="J8142">
        <v>14960.1</v>
      </c>
      <c r="K8142">
        <v>13759.2</v>
      </c>
      <c r="L8142">
        <v>0.1393034825870646</v>
      </c>
      <c r="M8142">
        <v>36.6799654</v>
      </c>
      <c r="N8142">
        <v>117.0026206</v>
      </c>
      <c r="O8142" t="s">
        <v>16950</v>
      </c>
      <c r="P8142" t="s">
        <v>97</v>
      </c>
      <c r="Q8142" t="s">
        <v>14886</v>
      </c>
      <c r="R8142">
        <v>0</v>
      </c>
      <c r="S8142">
        <v>36.641571063583818</v>
      </c>
      <c r="T8142">
        <v>117.0042544383424</v>
      </c>
      <c r="U8142">
        <v>4.2631725516230139</v>
      </c>
      <c r="V8142" t="s">
        <v>32</v>
      </c>
      <c r="W8142" t="s">
        <v>33</v>
      </c>
      <c r="X8142" t="str">
        <f t="shared" si="381"/>
        <v>NPT76AMSY</v>
      </c>
      <c r="Y8142">
        <f t="shared" si="382"/>
        <v>1</v>
      </c>
      <c r="Z8142">
        <f>COUNTIF($X$2:X8142,X8142)</f>
        <v>1</v>
      </c>
      <c r="AA8142" t="str">
        <f t="shared" si="383"/>
        <v>NPT76AMSY1</v>
      </c>
      <c r="AB8142">
        <f>COUNTIF(实际辖区!A:A,全部结果!X8142)</f>
        <v>1</v>
      </c>
      <c r="AC8142" s="9" t="str">
        <f>VLOOKUP(AA8142,实际辖区!D:E,2,0)</f>
        <v>POS_75803301</v>
      </c>
    </row>
    <row r="8143" spans="1:29">
      <c r="A8143" t="s">
        <v>97</v>
      </c>
      <c r="B8143" t="s">
        <v>16955</v>
      </c>
      <c r="C8143" t="s">
        <v>16956</v>
      </c>
      <c r="D8143" t="s">
        <v>13934</v>
      </c>
      <c r="E8143" t="s">
        <v>13935</v>
      </c>
      <c r="F8143" t="s">
        <v>13936</v>
      </c>
      <c r="G8143" t="s">
        <v>16955</v>
      </c>
      <c r="H8143" t="s">
        <v>29</v>
      </c>
      <c r="I8143">
        <v>4582884.1759139104</v>
      </c>
      <c r="J8143">
        <v>58167</v>
      </c>
      <c r="K8143">
        <v>52574.400000000001</v>
      </c>
      <c r="L8143">
        <v>0.1044776119402985</v>
      </c>
      <c r="M8143">
        <v>36.655199699999997</v>
      </c>
      <c r="N8143">
        <v>117.024342</v>
      </c>
      <c r="O8143" t="s">
        <v>16950</v>
      </c>
      <c r="P8143" t="s">
        <v>97</v>
      </c>
      <c r="Q8143" t="s">
        <v>14886</v>
      </c>
      <c r="R8143">
        <v>1</v>
      </c>
      <c r="S8143">
        <v>36.641571063583818</v>
      </c>
      <c r="T8143">
        <v>117.0042544383424</v>
      </c>
      <c r="U8143">
        <v>2.3481348101966368</v>
      </c>
      <c r="V8143" t="s">
        <v>32</v>
      </c>
      <c r="W8143" t="s">
        <v>33</v>
      </c>
      <c r="X8143" t="str">
        <f t="shared" si="381"/>
        <v>NPT76AMRO</v>
      </c>
      <c r="Y8143">
        <f t="shared" si="382"/>
        <v>1</v>
      </c>
      <c r="Z8143">
        <f>COUNTIF($X$2:X8143,X8143)</f>
        <v>1</v>
      </c>
      <c r="AA8143" t="str">
        <f t="shared" si="383"/>
        <v>NPT76AMRO1</v>
      </c>
      <c r="AB8143">
        <f>COUNTIF(实际辖区!A:A,全部结果!X8143)</f>
        <v>1</v>
      </c>
      <c r="AC8143" s="9" t="str">
        <f>VLOOKUP(AA8143,实际辖区!D:E,2,0)</f>
        <v>POS_75803301</v>
      </c>
    </row>
    <row r="8144" spans="1:29">
      <c r="A8144" t="s">
        <v>97</v>
      </c>
      <c r="B8144" t="s">
        <v>16957</v>
      </c>
      <c r="C8144" t="s">
        <v>16958</v>
      </c>
      <c r="D8144" t="s">
        <v>13934</v>
      </c>
      <c r="E8144" t="s">
        <v>13935</v>
      </c>
      <c r="F8144" t="s">
        <v>13936</v>
      </c>
      <c r="G8144" t="s">
        <v>16957</v>
      </c>
      <c r="H8144" t="s">
        <v>29</v>
      </c>
      <c r="I8144">
        <v>4398770.9677419402</v>
      </c>
      <c r="J8144">
        <v>19715.400000000001</v>
      </c>
      <c r="K8144">
        <v>6318.36</v>
      </c>
      <c r="L8144">
        <v>5.4726368159203898E-2</v>
      </c>
      <c r="M8144">
        <v>36.672379100000001</v>
      </c>
      <c r="N8144">
        <v>117.0695697</v>
      </c>
      <c r="O8144" t="s">
        <v>16950</v>
      </c>
      <c r="P8144" t="s">
        <v>97</v>
      </c>
      <c r="Q8144" t="s">
        <v>14886</v>
      </c>
      <c r="R8144">
        <v>1</v>
      </c>
      <c r="S8144">
        <v>36.641571063583818</v>
      </c>
      <c r="T8144">
        <v>117.0042544383424</v>
      </c>
      <c r="U8144">
        <v>6.7669691893368018</v>
      </c>
      <c r="V8144" t="s">
        <v>32</v>
      </c>
      <c r="W8144" t="s">
        <v>33</v>
      </c>
      <c r="X8144" t="str">
        <f t="shared" si="381"/>
        <v>NPT76AOFT</v>
      </c>
      <c r="Y8144">
        <f t="shared" si="382"/>
        <v>1</v>
      </c>
      <c r="Z8144">
        <f>COUNTIF($X$2:X8144,X8144)</f>
        <v>1</v>
      </c>
      <c r="AA8144" t="str">
        <f t="shared" si="383"/>
        <v>NPT76AOFT1</v>
      </c>
      <c r="AB8144">
        <f>COUNTIF(实际辖区!A:A,全部结果!X8144)</f>
        <v>1</v>
      </c>
      <c r="AC8144" s="9" t="str">
        <f>VLOOKUP(AA8144,实际辖区!D:E,2,0)</f>
        <v>POS_75803301</v>
      </c>
    </row>
    <row r="8145" spans="1:29">
      <c r="A8145" t="s">
        <v>97</v>
      </c>
      <c r="B8145" t="s">
        <v>16959</v>
      </c>
      <c r="C8145" t="s">
        <v>16960</v>
      </c>
      <c r="D8145" t="s">
        <v>13934</v>
      </c>
      <c r="E8145" t="s">
        <v>13935</v>
      </c>
      <c r="F8145" t="s">
        <v>13944</v>
      </c>
      <c r="G8145" t="s">
        <v>16959</v>
      </c>
      <c r="H8145" t="s">
        <v>29</v>
      </c>
      <c r="I8145">
        <v>5561300.25081864</v>
      </c>
      <c r="J8145">
        <v>49008.54</v>
      </c>
      <c r="K8145">
        <v>27518.400000000001</v>
      </c>
      <c r="L8145">
        <v>4.9751243781094502E-2</v>
      </c>
      <c r="M8145">
        <v>36.504752699999997</v>
      </c>
      <c r="N8145">
        <v>117.03449070000001</v>
      </c>
      <c r="O8145" t="s">
        <v>16950</v>
      </c>
      <c r="P8145" t="s">
        <v>97</v>
      </c>
      <c r="Q8145" t="s">
        <v>14886</v>
      </c>
      <c r="R8145">
        <v>1</v>
      </c>
      <c r="S8145">
        <v>36.641571063583818</v>
      </c>
      <c r="T8145">
        <v>117.0042544383424</v>
      </c>
      <c r="U8145">
        <v>15.42200741780149</v>
      </c>
      <c r="V8145" t="s">
        <v>32</v>
      </c>
      <c r="W8145" t="s">
        <v>33</v>
      </c>
      <c r="X8145" t="str">
        <f t="shared" si="381"/>
        <v>NPT76AMTB</v>
      </c>
      <c r="Y8145">
        <f t="shared" si="382"/>
        <v>1</v>
      </c>
      <c r="Z8145">
        <f>COUNTIF($X$2:X8145,X8145)</f>
        <v>1</v>
      </c>
      <c r="AA8145" t="str">
        <f t="shared" si="383"/>
        <v>NPT76AMTB1</v>
      </c>
      <c r="AB8145">
        <f>COUNTIF(实际辖区!A:A,全部结果!X8145)</f>
        <v>1</v>
      </c>
      <c r="AC8145" s="9" t="str">
        <f>VLOOKUP(AA8145,实际辖区!D:E,2,0)</f>
        <v>POS_75803301</v>
      </c>
    </row>
    <row r="8146" spans="1:29">
      <c r="A8146" t="s">
        <v>97</v>
      </c>
      <c r="B8146" t="s">
        <v>16961</v>
      </c>
      <c r="C8146" t="s">
        <v>16962</v>
      </c>
      <c r="D8146" t="s">
        <v>13934</v>
      </c>
      <c r="E8146" t="s">
        <v>13935</v>
      </c>
      <c r="F8146" t="s">
        <v>13936</v>
      </c>
      <c r="G8146" t="s">
        <v>16961</v>
      </c>
      <c r="H8146" t="s">
        <v>29</v>
      </c>
      <c r="I8146">
        <v>6079307.1552985404</v>
      </c>
      <c r="J8146">
        <v>51114</v>
      </c>
      <c r="K8146">
        <v>61336.800000000003</v>
      </c>
      <c r="L8146">
        <v>3.98009950248756E-2</v>
      </c>
      <c r="M8146">
        <v>36.660777699999997</v>
      </c>
      <c r="N8146">
        <v>117.0560095</v>
      </c>
      <c r="O8146" t="s">
        <v>16950</v>
      </c>
      <c r="P8146" t="s">
        <v>97</v>
      </c>
      <c r="Q8146" t="s">
        <v>14886</v>
      </c>
      <c r="R8146">
        <v>0</v>
      </c>
      <c r="S8146">
        <v>36.641571063583818</v>
      </c>
      <c r="T8146">
        <v>117.0042544383424</v>
      </c>
      <c r="U8146">
        <v>5.0949956024528573</v>
      </c>
      <c r="V8146" t="s">
        <v>32</v>
      </c>
      <c r="W8146" t="s">
        <v>33</v>
      </c>
      <c r="X8146" t="str">
        <f t="shared" si="381"/>
        <v>NPT76AMST</v>
      </c>
      <c r="Y8146">
        <f t="shared" si="382"/>
        <v>1</v>
      </c>
      <c r="Z8146">
        <f>COUNTIF($X$2:X8146,X8146)</f>
        <v>1</v>
      </c>
      <c r="AA8146" t="str">
        <f t="shared" si="383"/>
        <v>NPT76AMST1</v>
      </c>
      <c r="AB8146">
        <f>COUNTIF(实际辖区!A:A,全部结果!X8146)</f>
        <v>1</v>
      </c>
      <c r="AC8146" s="9" t="str">
        <f>VLOOKUP(AA8146,实际辖区!D:E,2,0)</f>
        <v>POS_75803301</v>
      </c>
    </row>
    <row r="8147" spans="1:29">
      <c r="A8147" t="s">
        <v>97</v>
      </c>
      <c r="B8147" t="s">
        <v>16963</v>
      </c>
      <c r="C8147" t="s">
        <v>16964</v>
      </c>
      <c r="D8147" t="s">
        <v>13934</v>
      </c>
      <c r="E8147" t="s">
        <v>13935</v>
      </c>
      <c r="F8147" t="s">
        <v>16965</v>
      </c>
      <c r="G8147" t="s">
        <v>16963</v>
      </c>
      <c r="H8147" t="s">
        <v>29</v>
      </c>
      <c r="I8147">
        <v>11728607.9983279</v>
      </c>
      <c r="J8147">
        <v>9746.1</v>
      </c>
      <c r="K8147">
        <v>-16064.4</v>
      </c>
      <c r="L8147">
        <v>3.98009950248756E-2</v>
      </c>
      <c r="M8147">
        <v>36.558660799999998</v>
      </c>
      <c r="N8147">
        <v>116.76121980000001</v>
      </c>
      <c r="O8147" t="s">
        <v>16950</v>
      </c>
      <c r="P8147" t="s">
        <v>97</v>
      </c>
      <c r="Q8147" t="s">
        <v>14886</v>
      </c>
      <c r="R8147">
        <v>0</v>
      </c>
      <c r="S8147">
        <v>36.641571063583818</v>
      </c>
      <c r="T8147">
        <v>117.0042544383424</v>
      </c>
      <c r="U8147">
        <v>23.611954293358512</v>
      </c>
      <c r="V8147" t="s">
        <v>32</v>
      </c>
      <c r="W8147" t="s">
        <v>33</v>
      </c>
      <c r="X8147" t="str">
        <f t="shared" si="381"/>
        <v>NPT76AMUY</v>
      </c>
      <c r="Y8147">
        <f t="shared" si="382"/>
        <v>1</v>
      </c>
      <c r="Z8147">
        <f>COUNTIF($X$2:X8147,X8147)</f>
        <v>1</v>
      </c>
      <c r="AA8147" t="str">
        <f t="shared" si="383"/>
        <v>NPT76AMUY1</v>
      </c>
      <c r="AB8147">
        <f>COUNTIF(实际辖区!A:A,全部结果!X8147)</f>
        <v>1</v>
      </c>
      <c r="AC8147" s="9" t="str">
        <f>VLOOKUP(AA8147,实际辖区!D:E,2,0)</f>
        <v>POS_75803301</v>
      </c>
    </row>
    <row r="8148" spans="1:29">
      <c r="A8148" t="s">
        <v>97</v>
      </c>
      <c r="B8148" t="s">
        <v>16966</v>
      </c>
      <c r="C8148" t="s">
        <v>16967</v>
      </c>
      <c r="D8148" t="s">
        <v>13934</v>
      </c>
      <c r="E8148" t="s">
        <v>13935</v>
      </c>
      <c r="F8148" t="s">
        <v>13936</v>
      </c>
      <c r="G8148" t="s">
        <v>16966</v>
      </c>
      <c r="H8148" t="s">
        <v>29</v>
      </c>
      <c r="I8148">
        <v>4912664.2792447601</v>
      </c>
      <c r="J8148">
        <v>35933.699999999997</v>
      </c>
      <c r="K8148">
        <v>26287.200000000001</v>
      </c>
      <c r="L8148">
        <v>2.4875621890547199E-2</v>
      </c>
      <c r="M8148">
        <v>36.6623509</v>
      </c>
      <c r="N8148">
        <v>117.09362900000001</v>
      </c>
      <c r="O8148" t="s">
        <v>16950</v>
      </c>
      <c r="P8148" t="s">
        <v>97</v>
      </c>
      <c r="Q8148" t="s">
        <v>14886</v>
      </c>
      <c r="R8148">
        <v>1</v>
      </c>
      <c r="S8148">
        <v>36.641571063583818</v>
      </c>
      <c r="T8148">
        <v>117.0042544383424</v>
      </c>
      <c r="U8148">
        <v>8.3175345221133643</v>
      </c>
      <c r="V8148" t="s">
        <v>32</v>
      </c>
      <c r="W8148" t="s">
        <v>33</v>
      </c>
      <c r="X8148" t="str">
        <f t="shared" si="381"/>
        <v>NPT76AOFW</v>
      </c>
      <c r="Y8148">
        <f t="shared" si="382"/>
        <v>1</v>
      </c>
      <c r="Z8148">
        <f>COUNTIF($X$2:X8148,X8148)</f>
        <v>1</v>
      </c>
      <c r="AA8148" t="str">
        <f t="shared" si="383"/>
        <v>NPT76AOFW1</v>
      </c>
      <c r="AB8148">
        <f>COUNTIF(实际辖区!A:A,全部结果!X8148)</f>
        <v>1</v>
      </c>
      <c r="AC8148" s="9" t="str">
        <f>VLOOKUP(AA8148,实际辖区!D:E,2,0)</f>
        <v>POS_75803301</v>
      </c>
    </row>
    <row r="8149" spans="1:29">
      <c r="A8149" t="s">
        <v>97</v>
      </c>
      <c r="B8149" t="s">
        <v>16968</v>
      </c>
      <c r="C8149" t="s">
        <v>16969</v>
      </c>
      <c r="D8149" t="s">
        <v>13934</v>
      </c>
      <c r="E8149" t="s">
        <v>13935</v>
      </c>
      <c r="F8149" t="s">
        <v>13936</v>
      </c>
      <c r="G8149" t="s">
        <v>16968</v>
      </c>
      <c r="H8149" t="s">
        <v>29</v>
      </c>
      <c r="I8149">
        <v>2294538.6227452499</v>
      </c>
      <c r="J8149">
        <v>8828.82</v>
      </c>
      <c r="K8149">
        <v>17971.8</v>
      </c>
      <c r="L8149">
        <v>1.99004975124378E-2</v>
      </c>
      <c r="M8149">
        <v>36.692059499999999</v>
      </c>
      <c r="N8149">
        <v>117.1500685</v>
      </c>
      <c r="O8149" t="s">
        <v>16950</v>
      </c>
      <c r="P8149" t="s">
        <v>97</v>
      </c>
      <c r="Q8149" t="s">
        <v>14886</v>
      </c>
      <c r="R8149">
        <v>0</v>
      </c>
      <c r="S8149">
        <v>36.641571063583818</v>
      </c>
      <c r="T8149">
        <v>117.0042544383424</v>
      </c>
      <c r="U8149">
        <v>14.188620484078429</v>
      </c>
      <c r="V8149" t="s">
        <v>32</v>
      </c>
      <c r="W8149" t="s">
        <v>33</v>
      </c>
      <c r="X8149" t="str">
        <f t="shared" si="381"/>
        <v>NPT76AK9D</v>
      </c>
      <c r="Y8149">
        <f t="shared" si="382"/>
        <v>1</v>
      </c>
      <c r="Z8149">
        <f>COUNTIF($X$2:X8149,X8149)</f>
        <v>1</v>
      </c>
      <c r="AA8149" t="str">
        <f t="shared" si="383"/>
        <v>NPT76AK9D1</v>
      </c>
      <c r="AB8149">
        <f>COUNTIF(实际辖区!A:A,全部结果!X8149)</f>
        <v>1</v>
      </c>
      <c r="AC8149" s="9" t="str">
        <f>VLOOKUP(AA8149,实际辖区!D:E,2,0)</f>
        <v>POS_75803301</v>
      </c>
    </row>
    <row r="8150" spans="1:29">
      <c r="A8150" t="s">
        <v>97</v>
      </c>
      <c r="B8150" t="s">
        <v>16970</v>
      </c>
      <c r="C8150" t="s">
        <v>16971</v>
      </c>
      <c r="D8150" t="s">
        <v>13934</v>
      </c>
      <c r="E8150" t="s">
        <v>13935</v>
      </c>
      <c r="F8150" t="s">
        <v>16965</v>
      </c>
      <c r="G8150" t="s">
        <v>16970</v>
      </c>
      <c r="H8150" t="s">
        <v>29</v>
      </c>
      <c r="I8150">
        <v>8151968.0484916</v>
      </c>
      <c r="J8150">
        <v>6390.18</v>
      </c>
      <c r="K8150">
        <v>-5749.86</v>
      </c>
      <c r="L8150">
        <v>1.99004975124378E-2</v>
      </c>
      <c r="M8150">
        <v>36.554805000000002</v>
      </c>
      <c r="N8150">
        <v>116.7537768</v>
      </c>
      <c r="O8150" t="s">
        <v>16950</v>
      </c>
      <c r="P8150" t="s">
        <v>97</v>
      </c>
      <c r="Q8150" t="s">
        <v>14886</v>
      </c>
      <c r="R8150">
        <v>0</v>
      </c>
      <c r="S8150">
        <v>36.641571063583818</v>
      </c>
      <c r="T8150">
        <v>117.0042544383424</v>
      </c>
      <c r="U8150">
        <v>24.39289050998411</v>
      </c>
      <c r="V8150" t="s">
        <v>32</v>
      </c>
      <c r="W8150" t="s">
        <v>33</v>
      </c>
      <c r="X8150" t="str">
        <f t="shared" si="381"/>
        <v>NPT76AMUZ</v>
      </c>
      <c r="Y8150">
        <f t="shared" si="382"/>
        <v>1</v>
      </c>
      <c r="Z8150">
        <f>COUNTIF($X$2:X8150,X8150)</f>
        <v>1</v>
      </c>
      <c r="AA8150" t="str">
        <f t="shared" si="383"/>
        <v>NPT76AMUZ1</v>
      </c>
      <c r="AB8150">
        <f>COUNTIF(实际辖区!A:A,全部结果!X8150)</f>
        <v>1</v>
      </c>
      <c r="AC8150" s="9" t="str">
        <f>VLOOKUP(AA8150,实际辖区!D:E,2,0)</f>
        <v>POS_75803301</v>
      </c>
    </row>
    <row r="8151" spans="1:29">
      <c r="A8151" t="s">
        <v>97</v>
      </c>
      <c r="B8151" t="s">
        <v>16972</v>
      </c>
      <c r="C8151" t="s">
        <v>16973</v>
      </c>
      <c r="D8151" t="s">
        <v>13934</v>
      </c>
      <c r="E8151" t="s">
        <v>13935</v>
      </c>
      <c r="F8151" t="s">
        <v>13944</v>
      </c>
      <c r="G8151" t="s">
        <v>16972</v>
      </c>
      <c r="H8151" t="s">
        <v>29</v>
      </c>
      <c r="I8151">
        <v>7901188.8664390696</v>
      </c>
      <c r="J8151">
        <v>15334.2</v>
      </c>
      <c r="K8151">
        <v>7302</v>
      </c>
      <c r="L8151">
        <v>9.9502487562189001E-3</v>
      </c>
      <c r="M8151">
        <v>36.687322100000003</v>
      </c>
      <c r="N8151">
        <v>117.0735066</v>
      </c>
      <c r="O8151" t="s">
        <v>16950</v>
      </c>
      <c r="P8151" t="s">
        <v>97</v>
      </c>
      <c r="Q8151" t="s">
        <v>14886</v>
      </c>
      <c r="R8151">
        <v>0</v>
      </c>
      <c r="S8151">
        <v>36.641571063583818</v>
      </c>
      <c r="T8151">
        <v>117.0042544383424</v>
      </c>
      <c r="U8151">
        <v>8.0067368462599067</v>
      </c>
      <c r="V8151" t="s">
        <v>32</v>
      </c>
      <c r="W8151" t="s">
        <v>33</v>
      </c>
      <c r="X8151" t="str">
        <f t="shared" si="381"/>
        <v>NPT76AMTC</v>
      </c>
      <c r="Y8151">
        <f t="shared" si="382"/>
        <v>1</v>
      </c>
      <c r="Z8151">
        <f>COUNTIF($X$2:X8151,X8151)</f>
        <v>1</v>
      </c>
      <c r="AA8151" t="str">
        <f t="shared" si="383"/>
        <v>NPT76AMTC1</v>
      </c>
      <c r="AB8151">
        <f>COUNTIF(实际辖区!A:A,全部结果!X8151)</f>
        <v>1</v>
      </c>
      <c r="AC8151" s="9" t="str">
        <f>VLOOKUP(AA8151,实际辖区!D:E,2,0)</f>
        <v>POS_75803301</v>
      </c>
    </row>
    <row r="8152" spans="1:29">
      <c r="A8152" t="s">
        <v>97</v>
      </c>
      <c r="B8152" t="s">
        <v>16974</v>
      </c>
      <c r="C8152" t="s">
        <v>16975</v>
      </c>
      <c r="D8152" t="s">
        <v>13934</v>
      </c>
      <c r="E8152" t="s">
        <v>13935</v>
      </c>
      <c r="F8152" t="s">
        <v>16976</v>
      </c>
      <c r="G8152" t="s">
        <v>16974</v>
      </c>
      <c r="H8152" t="s">
        <v>29</v>
      </c>
      <c r="I8152">
        <v>23523617.644394901</v>
      </c>
      <c r="J8152">
        <v>122673.60000000001</v>
      </c>
      <c r="K8152">
        <v>131436</v>
      </c>
      <c r="L8152">
        <v>0.52736318407960203</v>
      </c>
      <c r="M8152">
        <v>36.2445211</v>
      </c>
      <c r="N8152">
        <v>117.67394299999999</v>
      </c>
      <c r="O8152" t="s">
        <v>16977</v>
      </c>
      <c r="P8152" t="s">
        <v>97</v>
      </c>
      <c r="Q8152" t="s">
        <v>14886</v>
      </c>
      <c r="R8152">
        <v>0</v>
      </c>
      <c r="S8152">
        <v>36.184720056829462</v>
      </c>
      <c r="T8152">
        <v>117.712831481514</v>
      </c>
      <c r="U8152">
        <v>7.5006784108607949</v>
      </c>
      <c r="V8152" t="s">
        <v>32</v>
      </c>
      <c r="W8152" t="s">
        <v>33</v>
      </c>
      <c r="X8152" t="str">
        <f t="shared" si="381"/>
        <v>NPT76AODB</v>
      </c>
      <c r="Y8152">
        <f t="shared" si="382"/>
        <v>1</v>
      </c>
      <c r="Z8152">
        <f>COUNTIF($X$2:X8152,X8152)</f>
        <v>1</v>
      </c>
      <c r="AA8152" t="str">
        <f t="shared" si="383"/>
        <v>NPT76AODB1</v>
      </c>
      <c r="AB8152">
        <f>COUNTIF(实际辖区!A:A,全部结果!X8152)</f>
        <v>1</v>
      </c>
      <c r="AC8152" s="9" t="str">
        <f>VLOOKUP(AA8152,实际辖区!D:E,2,0)</f>
        <v>POS_75803306</v>
      </c>
    </row>
    <row r="8153" spans="1:29">
      <c r="A8153" t="s">
        <v>97</v>
      </c>
      <c r="B8153" t="s">
        <v>16978</v>
      </c>
      <c r="C8153" t="s">
        <v>16979</v>
      </c>
      <c r="D8153" t="s">
        <v>13934</v>
      </c>
      <c r="E8153" t="s">
        <v>13935</v>
      </c>
      <c r="F8153" t="s">
        <v>16980</v>
      </c>
      <c r="G8153" t="s">
        <v>16978</v>
      </c>
      <c r="H8153" t="s">
        <v>29</v>
      </c>
      <c r="I8153">
        <v>11466772.758308399</v>
      </c>
      <c r="J8153">
        <v>44872.92</v>
      </c>
      <c r="K8153">
        <v>61336.800000000003</v>
      </c>
      <c r="L8153">
        <v>0.31840796019900491</v>
      </c>
      <c r="M8153">
        <v>36.160707899999998</v>
      </c>
      <c r="N8153">
        <v>117.72605</v>
      </c>
      <c r="O8153" t="s">
        <v>16977</v>
      </c>
      <c r="P8153" t="s">
        <v>97</v>
      </c>
      <c r="Q8153" t="s">
        <v>14886</v>
      </c>
      <c r="R8153">
        <v>0</v>
      </c>
      <c r="S8153">
        <v>36.184720056829462</v>
      </c>
      <c r="T8153">
        <v>117.712831481514</v>
      </c>
      <c r="U8153">
        <v>2.9177918671441252</v>
      </c>
      <c r="V8153" t="s">
        <v>32</v>
      </c>
      <c r="W8153" t="s">
        <v>33</v>
      </c>
      <c r="X8153" t="str">
        <f t="shared" si="381"/>
        <v>NPT76AODJ</v>
      </c>
      <c r="Y8153">
        <f t="shared" si="382"/>
        <v>1</v>
      </c>
      <c r="Z8153">
        <f>COUNTIF($X$2:X8153,X8153)</f>
        <v>1</v>
      </c>
      <c r="AA8153" t="str">
        <f t="shared" si="383"/>
        <v>NPT76AODJ1</v>
      </c>
      <c r="AB8153">
        <f>COUNTIF(实际辖区!A:A,全部结果!X8153)</f>
        <v>1</v>
      </c>
      <c r="AC8153" s="9" t="str">
        <f>VLOOKUP(AA8153,实际辖区!D:E,2,0)</f>
        <v>POS_75803306</v>
      </c>
    </row>
    <row r="8154" spans="1:29">
      <c r="A8154" t="s">
        <v>97</v>
      </c>
      <c r="B8154" t="s">
        <v>16981</v>
      </c>
      <c r="C8154" t="s">
        <v>16982</v>
      </c>
      <c r="D8154" t="s">
        <v>13934</v>
      </c>
      <c r="E8154" t="s">
        <v>13935</v>
      </c>
      <c r="F8154" t="s">
        <v>16976</v>
      </c>
      <c r="G8154" t="s">
        <v>16981</v>
      </c>
      <c r="H8154" t="s">
        <v>29</v>
      </c>
      <c r="I8154">
        <v>5678801.3361014603</v>
      </c>
      <c r="J8154">
        <v>136740.6</v>
      </c>
      <c r="K8154">
        <v>148960.79999999999</v>
      </c>
      <c r="L8154">
        <v>0.17910447761194029</v>
      </c>
      <c r="M8154">
        <v>36.226385299999997</v>
      </c>
      <c r="N8154">
        <v>117.685329</v>
      </c>
      <c r="O8154" t="s">
        <v>16977</v>
      </c>
      <c r="P8154" t="s">
        <v>97</v>
      </c>
      <c r="Q8154" t="s">
        <v>14886</v>
      </c>
      <c r="R8154">
        <v>1</v>
      </c>
      <c r="S8154">
        <v>36.184720056829462</v>
      </c>
      <c r="T8154">
        <v>117.712831481514</v>
      </c>
      <c r="U8154">
        <v>5.2432737277017347</v>
      </c>
      <c r="V8154" t="s">
        <v>32</v>
      </c>
      <c r="W8154" t="s">
        <v>33</v>
      </c>
      <c r="X8154" t="str">
        <f t="shared" si="381"/>
        <v>NPT76AODD</v>
      </c>
      <c r="Y8154">
        <f t="shared" si="382"/>
        <v>1</v>
      </c>
      <c r="Z8154">
        <f>COUNTIF($X$2:X8154,X8154)</f>
        <v>1</v>
      </c>
      <c r="AA8154" t="str">
        <f t="shared" si="383"/>
        <v>NPT76AODD1</v>
      </c>
      <c r="AB8154">
        <f>COUNTIF(实际辖区!A:A,全部结果!X8154)</f>
        <v>1</v>
      </c>
      <c r="AC8154" s="9" t="str">
        <f>VLOOKUP(AA8154,实际辖区!D:E,2,0)</f>
        <v>POS_75803306</v>
      </c>
    </row>
    <row r="8155" spans="1:29">
      <c r="A8155" t="s">
        <v>97</v>
      </c>
      <c r="B8155" t="s">
        <v>16983</v>
      </c>
      <c r="C8155" t="s">
        <v>16984</v>
      </c>
      <c r="D8155" t="s">
        <v>13934</v>
      </c>
      <c r="E8155" t="s">
        <v>13935</v>
      </c>
      <c r="F8155" t="s">
        <v>16980</v>
      </c>
      <c r="G8155" t="s">
        <v>16983</v>
      </c>
      <c r="H8155" t="s">
        <v>29</v>
      </c>
      <c r="I8155">
        <v>6388495.3255866002</v>
      </c>
      <c r="J8155">
        <v>18255</v>
      </c>
      <c r="K8155">
        <v>26287.200000000001</v>
      </c>
      <c r="L8155">
        <v>9.4527363184079602E-2</v>
      </c>
      <c r="M8155">
        <v>36.0808976</v>
      </c>
      <c r="N8155">
        <v>117.8513122</v>
      </c>
      <c r="O8155" t="s">
        <v>16977</v>
      </c>
      <c r="P8155" t="s">
        <v>97</v>
      </c>
      <c r="Q8155" t="s">
        <v>14886</v>
      </c>
      <c r="R8155">
        <v>0</v>
      </c>
      <c r="S8155">
        <v>36.184720056829462</v>
      </c>
      <c r="T8155">
        <v>117.712831481514</v>
      </c>
      <c r="U8155">
        <v>16.973282083403909</v>
      </c>
      <c r="V8155" t="s">
        <v>32</v>
      </c>
      <c r="W8155" t="s">
        <v>33</v>
      </c>
      <c r="X8155" t="str">
        <f t="shared" si="381"/>
        <v>NPT76AODG</v>
      </c>
      <c r="Y8155">
        <f t="shared" si="382"/>
        <v>1</v>
      </c>
      <c r="Z8155">
        <f>COUNTIF($X$2:X8155,X8155)</f>
        <v>1</v>
      </c>
      <c r="AA8155" t="str">
        <f t="shared" si="383"/>
        <v>NPT76AODG1</v>
      </c>
      <c r="AB8155">
        <f>COUNTIF(实际辖区!A:A,全部结果!X8155)</f>
        <v>1</v>
      </c>
      <c r="AC8155" s="9" t="str">
        <f>VLOOKUP(AA8155,实际辖区!D:E,2,0)</f>
        <v>POS_75803306</v>
      </c>
    </row>
    <row r="8156" spans="1:29">
      <c r="A8156" t="s">
        <v>97</v>
      </c>
      <c r="B8156" t="s">
        <v>16985</v>
      </c>
      <c r="C8156" t="s">
        <v>16986</v>
      </c>
      <c r="D8156" t="s">
        <v>13934</v>
      </c>
      <c r="E8156" t="s">
        <v>13935</v>
      </c>
      <c r="F8156" t="s">
        <v>16976</v>
      </c>
      <c r="G8156" t="s">
        <v>16985</v>
      </c>
      <c r="H8156" t="s">
        <v>29</v>
      </c>
      <c r="I8156">
        <v>3469697.3758175499</v>
      </c>
      <c r="J8156">
        <v>29811.599999999999</v>
      </c>
      <c r="K8156">
        <v>20638.8</v>
      </c>
      <c r="L8156">
        <v>2.9850746268656699E-2</v>
      </c>
      <c r="M8156">
        <v>36.2109679</v>
      </c>
      <c r="N8156">
        <v>117.62726290000001</v>
      </c>
      <c r="O8156" t="s">
        <v>16977</v>
      </c>
      <c r="P8156" t="s">
        <v>97</v>
      </c>
      <c r="Q8156" t="s">
        <v>14886</v>
      </c>
      <c r="R8156">
        <v>0</v>
      </c>
      <c r="S8156">
        <v>36.184720056829462</v>
      </c>
      <c r="T8156">
        <v>117.712831481514</v>
      </c>
      <c r="U8156">
        <v>8.2285553919354957</v>
      </c>
      <c r="V8156" t="s">
        <v>32</v>
      </c>
      <c r="W8156" t="s">
        <v>33</v>
      </c>
      <c r="X8156" t="str">
        <f t="shared" si="381"/>
        <v>NPT76BFMX</v>
      </c>
      <c r="Y8156">
        <f t="shared" si="382"/>
        <v>1</v>
      </c>
      <c r="Z8156">
        <f>COUNTIF($X$2:X8156,X8156)</f>
        <v>1</v>
      </c>
      <c r="AA8156" t="str">
        <f t="shared" si="383"/>
        <v>NPT76BFMX1</v>
      </c>
      <c r="AB8156">
        <f>COUNTIF(实际辖区!A:A,全部结果!X8156)</f>
        <v>1</v>
      </c>
      <c r="AC8156" s="9" t="str">
        <f>VLOOKUP(AA8156,实际辖区!D:E,2,0)</f>
        <v>POS_75803306</v>
      </c>
    </row>
    <row r="8157" spans="1:29">
      <c r="A8157" t="s">
        <v>97</v>
      </c>
      <c r="B8157" t="s">
        <v>16987</v>
      </c>
      <c r="C8157" t="s">
        <v>16988</v>
      </c>
      <c r="D8157" t="s">
        <v>13934</v>
      </c>
      <c r="E8157" t="s">
        <v>13947</v>
      </c>
      <c r="F8157" t="s">
        <v>16989</v>
      </c>
      <c r="G8157" t="s">
        <v>16987</v>
      </c>
      <c r="H8157" t="s">
        <v>29</v>
      </c>
      <c r="I8157">
        <v>11201972.876750501</v>
      </c>
      <c r="J8157">
        <v>125352.6</v>
      </c>
      <c r="K8157">
        <v>164566.79999999999</v>
      </c>
      <c r="L8157">
        <v>0.3383084577114428</v>
      </c>
      <c r="M8157">
        <v>36.857620699999998</v>
      </c>
      <c r="N8157">
        <v>119.39896570000001</v>
      </c>
      <c r="O8157" t="s">
        <v>16990</v>
      </c>
      <c r="P8157" t="s">
        <v>97</v>
      </c>
      <c r="Q8157" t="s">
        <v>14886</v>
      </c>
      <c r="R8157">
        <v>1</v>
      </c>
      <c r="S8157">
        <v>36.731844239876217</v>
      </c>
      <c r="T8157">
        <v>119.2412050178977</v>
      </c>
      <c r="U8157">
        <v>19.826106618843909</v>
      </c>
      <c r="V8157" t="s">
        <v>32</v>
      </c>
      <c r="W8157" t="s">
        <v>33</v>
      </c>
      <c r="X8157" t="str">
        <f t="shared" si="381"/>
        <v>NPT76ANMJ</v>
      </c>
      <c r="Y8157">
        <f t="shared" si="382"/>
        <v>1</v>
      </c>
      <c r="Z8157">
        <f>COUNTIF($X$2:X8157,X8157)</f>
        <v>1</v>
      </c>
      <c r="AA8157" t="str">
        <f t="shared" si="383"/>
        <v>NPT76ANMJ1</v>
      </c>
      <c r="AB8157">
        <f>COUNTIF(实际辖区!A:A,全部结果!X8157)</f>
        <v>1</v>
      </c>
      <c r="AC8157" s="9" t="str">
        <f>VLOOKUP(AA8157,实际辖区!D:E,2,0)</f>
        <v>POS_75874879</v>
      </c>
    </row>
    <row r="8158" spans="1:29">
      <c r="A8158" t="s">
        <v>97</v>
      </c>
      <c r="B8158" t="s">
        <v>16991</v>
      </c>
      <c r="C8158" t="s">
        <v>16992</v>
      </c>
      <c r="D8158" t="s">
        <v>13934</v>
      </c>
      <c r="E8158" t="s">
        <v>13947</v>
      </c>
      <c r="F8158" t="s">
        <v>13948</v>
      </c>
      <c r="G8158" t="s">
        <v>16991</v>
      </c>
      <c r="H8158" t="s">
        <v>55</v>
      </c>
      <c r="I8158">
        <v>8249312.1856549196</v>
      </c>
      <c r="J8158">
        <v>131436</v>
      </c>
      <c r="K8158">
        <v>105148.8</v>
      </c>
      <c r="L8158">
        <v>0.21393034825870641</v>
      </c>
      <c r="M8158">
        <v>36.716215499999997</v>
      </c>
      <c r="N8158">
        <v>119.1278824</v>
      </c>
      <c r="O8158" t="s">
        <v>16990</v>
      </c>
      <c r="P8158" t="s">
        <v>97</v>
      </c>
      <c r="Q8158" t="s">
        <v>14886</v>
      </c>
      <c r="R8158">
        <v>0</v>
      </c>
      <c r="S8158">
        <v>36.731844239876217</v>
      </c>
      <c r="T8158">
        <v>119.2412050178977</v>
      </c>
      <c r="U8158">
        <v>10.270865151711719</v>
      </c>
      <c r="V8158" t="s">
        <v>32</v>
      </c>
      <c r="W8158" t="s">
        <v>33</v>
      </c>
      <c r="X8158" t="str">
        <f t="shared" si="381"/>
        <v>NPT76ANLI</v>
      </c>
      <c r="Y8158">
        <f t="shared" si="382"/>
        <v>1</v>
      </c>
      <c r="Z8158">
        <f>COUNTIF($X$2:X8158,X8158)</f>
        <v>1</v>
      </c>
      <c r="AA8158" t="str">
        <f t="shared" si="383"/>
        <v>NPT76ANLI1</v>
      </c>
      <c r="AB8158">
        <f>COUNTIF(实际辖区!A:A,全部结果!X8158)</f>
        <v>1</v>
      </c>
      <c r="AC8158" s="9" t="str">
        <f>VLOOKUP(AA8158,实际辖区!D:E,2,0)</f>
        <v>POS_75874879</v>
      </c>
    </row>
    <row r="8159" spans="1:29">
      <c r="A8159" t="s">
        <v>97</v>
      </c>
      <c r="B8159" t="s">
        <v>16993</v>
      </c>
      <c r="C8159" t="s">
        <v>16994</v>
      </c>
      <c r="D8159" t="s">
        <v>13934</v>
      </c>
      <c r="E8159" t="s">
        <v>13947</v>
      </c>
      <c r="F8159" t="s">
        <v>13948</v>
      </c>
      <c r="G8159" t="s">
        <v>16993</v>
      </c>
      <c r="H8159" t="s">
        <v>29</v>
      </c>
      <c r="I8159">
        <v>5824000</v>
      </c>
      <c r="J8159">
        <v>123675.6</v>
      </c>
      <c r="K8159">
        <v>94437.9</v>
      </c>
      <c r="L8159">
        <v>0.10945273631840791</v>
      </c>
      <c r="M8159">
        <v>36.6917288</v>
      </c>
      <c r="N8159">
        <v>119.19933399999999</v>
      </c>
      <c r="O8159" t="s">
        <v>16990</v>
      </c>
      <c r="P8159" t="s">
        <v>97</v>
      </c>
      <c r="Q8159" t="s">
        <v>14886</v>
      </c>
      <c r="R8159">
        <v>1</v>
      </c>
      <c r="S8159">
        <v>36.731844239876217</v>
      </c>
      <c r="T8159">
        <v>119.2412050178977</v>
      </c>
      <c r="U8159">
        <v>5.8148890236645538</v>
      </c>
      <c r="V8159" t="s">
        <v>32</v>
      </c>
      <c r="W8159" t="s">
        <v>33</v>
      </c>
      <c r="X8159" t="str">
        <f t="shared" si="381"/>
        <v>NPT76BNZS</v>
      </c>
      <c r="Y8159">
        <f t="shared" si="382"/>
        <v>1</v>
      </c>
      <c r="Z8159">
        <f>COUNTIF($X$2:X8159,X8159)</f>
        <v>1</v>
      </c>
      <c r="AA8159" t="str">
        <f t="shared" si="383"/>
        <v>NPT76BNZS1</v>
      </c>
      <c r="AB8159">
        <f>COUNTIF(实际辖区!A:A,全部结果!X8159)</f>
        <v>1</v>
      </c>
      <c r="AC8159" s="9" t="str">
        <f>VLOOKUP(AA8159,实际辖区!D:E,2,0)</f>
        <v>POS_75874879</v>
      </c>
    </row>
    <row r="8160" spans="1:29">
      <c r="A8160" t="s">
        <v>97</v>
      </c>
      <c r="B8160" t="s">
        <v>16995</v>
      </c>
      <c r="C8160" t="s">
        <v>16996</v>
      </c>
      <c r="D8160" t="s">
        <v>13934</v>
      </c>
      <c r="E8160" t="s">
        <v>13947</v>
      </c>
      <c r="F8160" t="s">
        <v>13948</v>
      </c>
      <c r="G8160" t="s">
        <v>16995</v>
      </c>
      <c r="H8160" t="s">
        <v>29</v>
      </c>
      <c r="I8160">
        <v>7391686.1631714599</v>
      </c>
      <c r="J8160">
        <v>43812</v>
      </c>
      <c r="K8160">
        <v>59200.5</v>
      </c>
      <c r="L8160">
        <v>0.10945273631840791</v>
      </c>
      <c r="M8160">
        <v>36.717937999999997</v>
      </c>
      <c r="N8160">
        <v>119.2306701</v>
      </c>
      <c r="O8160" t="s">
        <v>16990</v>
      </c>
      <c r="P8160" t="s">
        <v>97</v>
      </c>
      <c r="Q8160" t="s">
        <v>14886</v>
      </c>
      <c r="R8160">
        <v>0</v>
      </c>
      <c r="S8160">
        <v>36.731844239876217</v>
      </c>
      <c r="T8160">
        <v>119.2412050178977</v>
      </c>
      <c r="U8160">
        <v>1.8075296061238599</v>
      </c>
      <c r="V8160" t="s">
        <v>32</v>
      </c>
      <c r="W8160" t="s">
        <v>33</v>
      </c>
      <c r="X8160" t="str">
        <f t="shared" si="381"/>
        <v>NPT76BYWW</v>
      </c>
      <c r="Y8160">
        <f t="shared" si="382"/>
        <v>1</v>
      </c>
      <c r="Z8160">
        <f>COUNTIF($X$2:X8160,X8160)</f>
        <v>1</v>
      </c>
      <c r="AA8160" t="str">
        <f t="shared" si="383"/>
        <v>NPT76BYWW1</v>
      </c>
      <c r="AB8160">
        <f>COUNTIF(实际辖区!A:A,全部结果!X8160)</f>
        <v>1</v>
      </c>
      <c r="AC8160" s="9" t="str">
        <f>VLOOKUP(AA8160,实际辖区!D:E,2,0)</f>
        <v>POS_75874879</v>
      </c>
    </row>
    <row r="8161" spans="1:29">
      <c r="A8161" t="s">
        <v>97</v>
      </c>
      <c r="B8161" t="s">
        <v>16997</v>
      </c>
      <c r="C8161" t="s">
        <v>16998</v>
      </c>
      <c r="D8161" t="s">
        <v>13934</v>
      </c>
      <c r="E8161" t="s">
        <v>13947</v>
      </c>
      <c r="F8161" t="s">
        <v>13948</v>
      </c>
      <c r="G8161" t="s">
        <v>16997</v>
      </c>
      <c r="H8161" t="s">
        <v>29</v>
      </c>
      <c r="I8161">
        <v>10715803.755312501</v>
      </c>
      <c r="J8161">
        <v>103000.5</v>
      </c>
      <c r="K8161">
        <v>115516.5</v>
      </c>
      <c r="L8161">
        <v>8.9552238805970102E-2</v>
      </c>
      <c r="M8161">
        <v>36.7122995</v>
      </c>
      <c r="N8161">
        <v>119.13432589999999</v>
      </c>
      <c r="O8161" t="s">
        <v>16990</v>
      </c>
      <c r="P8161" t="s">
        <v>97</v>
      </c>
      <c r="Q8161" t="s">
        <v>14886</v>
      </c>
      <c r="R8161">
        <v>1</v>
      </c>
      <c r="S8161">
        <v>36.731844239876217</v>
      </c>
      <c r="T8161">
        <v>119.2412050178977</v>
      </c>
      <c r="U8161">
        <v>9.7912504830810558</v>
      </c>
      <c r="V8161" t="s">
        <v>32</v>
      </c>
      <c r="W8161" t="s">
        <v>33</v>
      </c>
      <c r="X8161" t="str">
        <f t="shared" si="381"/>
        <v>NPT76ANLN</v>
      </c>
      <c r="Y8161">
        <f t="shared" si="382"/>
        <v>1</v>
      </c>
      <c r="Z8161">
        <f>COUNTIF($X$2:X8161,X8161)</f>
        <v>1</v>
      </c>
      <c r="AA8161" t="str">
        <f t="shared" si="383"/>
        <v>NPT76ANLN1</v>
      </c>
      <c r="AB8161">
        <f>COUNTIF(实际辖区!A:A,全部结果!X8161)</f>
        <v>1</v>
      </c>
      <c r="AC8161" s="9" t="str">
        <f>VLOOKUP(AA8161,实际辖区!D:E,2,0)</f>
        <v>POS_75874879</v>
      </c>
    </row>
    <row r="8162" spans="1:29">
      <c r="A8162" t="s">
        <v>97</v>
      </c>
      <c r="B8162" t="s">
        <v>16999</v>
      </c>
      <c r="C8162" t="s">
        <v>17000</v>
      </c>
      <c r="D8162" t="s">
        <v>13934</v>
      </c>
      <c r="E8162" t="s">
        <v>13947</v>
      </c>
      <c r="F8162" t="s">
        <v>13948</v>
      </c>
      <c r="G8162" t="s">
        <v>16999</v>
      </c>
      <c r="H8162" t="s">
        <v>29</v>
      </c>
      <c r="I8162">
        <v>7877528.9382010698</v>
      </c>
      <c r="J8162">
        <v>0</v>
      </c>
      <c r="K8162">
        <v>0</v>
      </c>
      <c r="L8162">
        <v>5.4726368159203898E-2</v>
      </c>
      <c r="M8162">
        <v>36.714801999999999</v>
      </c>
      <c r="N8162">
        <v>119.1428452</v>
      </c>
      <c r="O8162" t="s">
        <v>16990</v>
      </c>
      <c r="P8162" t="s">
        <v>97</v>
      </c>
      <c r="Q8162" t="s">
        <v>14886</v>
      </c>
      <c r="R8162">
        <v>0</v>
      </c>
      <c r="S8162">
        <v>36.731844239876217</v>
      </c>
      <c r="T8162">
        <v>119.2412050178977</v>
      </c>
      <c r="U8162">
        <v>8.9880148885772488</v>
      </c>
      <c r="V8162" t="s">
        <v>32</v>
      </c>
      <c r="W8162" t="s">
        <v>33</v>
      </c>
      <c r="X8162" t="str">
        <f t="shared" si="381"/>
        <v>NPT76ANLH</v>
      </c>
      <c r="Y8162">
        <f t="shared" si="382"/>
        <v>1</v>
      </c>
      <c r="Z8162">
        <f>COUNTIF($X$2:X8162,X8162)</f>
        <v>1</v>
      </c>
      <c r="AA8162" t="str">
        <f t="shared" si="383"/>
        <v>NPT76ANLH1</v>
      </c>
      <c r="AB8162">
        <f>COUNTIF(实际辖区!A:A,全部结果!X8162)</f>
        <v>1</v>
      </c>
      <c r="AC8162" s="9" t="str">
        <f>VLOOKUP(AA8162,实际辖区!D:E,2,0)</f>
        <v>POS_75874879</v>
      </c>
    </row>
    <row r="8163" spans="1:29">
      <c r="A8163" t="s">
        <v>97</v>
      </c>
      <c r="B8163" t="s">
        <v>17001</v>
      </c>
      <c r="C8163" t="s">
        <v>17002</v>
      </c>
      <c r="D8163" t="s">
        <v>13934</v>
      </c>
      <c r="E8163" t="s">
        <v>13947</v>
      </c>
      <c r="F8163" t="s">
        <v>16989</v>
      </c>
      <c r="G8163" t="s">
        <v>17001</v>
      </c>
      <c r="H8163" t="s">
        <v>29</v>
      </c>
      <c r="I8163">
        <v>9250853.6542882994</v>
      </c>
      <c r="J8163">
        <v>86635.199999999997</v>
      </c>
      <c r="K8163">
        <v>30381.9</v>
      </c>
      <c r="L8163">
        <v>3.98009950248756E-2</v>
      </c>
      <c r="M8163">
        <v>36.865635400000002</v>
      </c>
      <c r="N8163">
        <v>119.41064129999999</v>
      </c>
      <c r="O8163" t="s">
        <v>16990</v>
      </c>
      <c r="P8163" t="s">
        <v>97</v>
      </c>
      <c r="Q8163" t="s">
        <v>14886</v>
      </c>
      <c r="R8163">
        <v>1</v>
      </c>
      <c r="S8163">
        <v>36.731844239876217</v>
      </c>
      <c r="T8163">
        <v>119.2412050178977</v>
      </c>
      <c r="U8163">
        <v>21.192011107976111</v>
      </c>
      <c r="V8163" t="s">
        <v>32</v>
      </c>
      <c r="W8163" t="s">
        <v>33</v>
      </c>
      <c r="X8163" t="str">
        <f t="shared" si="381"/>
        <v>NPT76BHQE</v>
      </c>
      <c r="Y8163">
        <f t="shared" si="382"/>
        <v>1</v>
      </c>
      <c r="Z8163">
        <f>COUNTIF($X$2:X8163,X8163)</f>
        <v>1</v>
      </c>
      <c r="AA8163" t="str">
        <f t="shared" si="383"/>
        <v>NPT76BHQE1</v>
      </c>
      <c r="AB8163">
        <f>COUNTIF(实际辖区!A:A,全部结果!X8163)</f>
        <v>1</v>
      </c>
      <c r="AC8163" s="9" t="str">
        <f>VLOOKUP(AA8163,实际辖区!D:E,2,0)</f>
        <v>POS_75874879</v>
      </c>
    </row>
    <row r="8164" spans="1:29">
      <c r="A8164" t="s">
        <v>97</v>
      </c>
      <c r="B8164" t="s">
        <v>17003</v>
      </c>
      <c r="C8164" t="s">
        <v>17004</v>
      </c>
      <c r="D8164" t="s">
        <v>13934</v>
      </c>
      <c r="E8164" t="s">
        <v>13947</v>
      </c>
      <c r="F8164" t="s">
        <v>13960</v>
      </c>
      <c r="G8164" t="s">
        <v>17003</v>
      </c>
      <c r="H8164" t="s">
        <v>29</v>
      </c>
      <c r="I8164">
        <v>4413533.3785814</v>
      </c>
      <c r="J8164">
        <v>18985.2</v>
      </c>
      <c r="K8164">
        <v>13143.6</v>
      </c>
      <c r="L8164">
        <v>1.99004975124378E-2</v>
      </c>
      <c r="M8164">
        <v>36.729671699999997</v>
      </c>
      <c r="N8164">
        <v>119.1167111</v>
      </c>
      <c r="O8164" t="s">
        <v>16990</v>
      </c>
      <c r="P8164" t="s">
        <v>97</v>
      </c>
      <c r="Q8164" t="s">
        <v>14886</v>
      </c>
      <c r="R8164">
        <v>0</v>
      </c>
      <c r="S8164">
        <v>36.731844239876217</v>
      </c>
      <c r="T8164">
        <v>119.2412050178977</v>
      </c>
      <c r="U8164">
        <v>11.12297339194566</v>
      </c>
      <c r="V8164" t="s">
        <v>32</v>
      </c>
      <c r="W8164" t="s">
        <v>33</v>
      </c>
      <c r="X8164" t="str">
        <f t="shared" si="381"/>
        <v>NPT76ANLE</v>
      </c>
      <c r="Y8164">
        <f t="shared" si="382"/>
        <v>1</v>
      </c>
      <c r="Z8164">
        <f>COUNTIF($X$2:X8164,X8164)</f>
        <v>1</v>
      </c>
      <c r="AA8164" t="str">
        <f t="shared" si="383"/>
        <v>NPT76ANLE1</v>
      </c>
      <c r="AB8164">
        <f>COUNTIF(实际辖区!A:A,全部结果!X8164)</f>
        <v>1</v>
      </c>
      <c r="AC8164" s="9" t="str">
        <f>VLOOKUP(AA8164,实际辖区!D:E,2,0)</f>
        <v>POS_75874879</v>
      </c>
    </row>
    <row r="8165" spans="1:29">
      <c r="A8165" t="s">
        <v>97</v>
      </c>
      <c r="B8165" t="s">
        <v>17005</v>
      </c>
      <c r="C8165" t="s">
        <v>17006</v>
      </c>
      <c r="D8165" t="s">
        <v>13934</v>
      </c>
      <c r="E8165" t="s">
        <v>13947</v>
      </c>
      <c r="F8165" t="s">
        <v>16989</v>
      </c>
      <c r="G8165" t="s">
        <v>17005</v>
      </c>
      <c r="H8165" t="s">
        <v>29</v>
      </c>
      <c r="I8165">
        <v>4050444.6247344501</v>
      </c>
      <c r="J8165">
        <v>4842.8999999999996</v>
      </c>
      <c r="K8165">
        <v>4289.5200000000004</v>
      </c>
      <c r="L8165">
        <v>1.99004975124378E-2</v>
      </c>
      <c r="M8165">
        <v>36.859370200000001</v>
      </c>
      <c r="N8165">
        <v>119.41927889999999</v>
      </c>
      <c r="O8165" t="s">
        <v>16990</v>
      </c>
      <c r="P8165" t="s">
        <v>97</v>
      </c>
      <c r="Q8165" t="s">
        <v>14886</v>
      </c>
      <c r="R8165">
        <v>1</v>
      </c>
      <c r="S8165">
        <v>36.731844239876217</v>
      </c>
      <c r="T8165">
        <v>119.2412050178977</v>
      </c>
      <c r="U8165">
        <v>21.280666180418262</v>
      </c>
      <c r="V8165" t="s">
        <v>32</v>
      </c>
      <c r="W8165" t="s">
        <v>33</v>
      </c>
      <c r="X8165" t="str">
        <f t="shared" si="381"/>
        <v>NPT76ANMK</v>
      </c>
      <c r="Y8165">
        <f t="shared" si="382"/>
        <v>1</v>
      </c>
      <c r="Z8165">
        <f>COUNTIF($X$2:X8165,X8165)</f>
        <v>1</v>
      </c>
      <c r="AA8165" t="str">
        <f t="shared" si="383"/>
        <v>NPT76ANMK1</v>
      </c>
      <c r="AB8165">
        <f>COUNTIF(实际辖区!A:A,全部结果!X8165)</f>
        <v>1</v>
      </c>
      <c r="AC8165" s="9" t="str">
        <f>VLOOKUP(AA8165,实际辖区!D:E,2,0)</f>
        <v>POS_75874879</v>
      </c>
    </row>
    <row r="8166" spans="1:29">
      <c r="A8166" t="s">
        <v>97</v>
      </c>
      <c r="B8166" t="s">
        <v>17007</v>
      </c>
      <c r="C8166" t="s">
        <v>17008</v>
      </c>
      <c r="D8166" t="s">
        <v>13934</v>
      </c>
      <c r="E8166" t="s">
        <v>13947</v>
      </c>
      <c r="F8166" t="s">
        <v>13960</v>
      </c>
      <c r="G8166" t="s">
        <v>17007</v>
      </c>
      <c r="H8166" t="s">
        <v>29</v>
      </c>
      <c r="I8166">
        <v>5790558.0645161299</v>
      </c>
      <c r="J8166">
        <v>17524.8</v>
      </c>
      <c r="K8166">
        <v>43812</v>
      </c>
      <c r="L8166">
        <v>1.4925373134328301E-2</v>
      </c>
      <c r="M8166">
        <v>36.716797200000002</v>
      </c>
      <c r="N8166">
        <v>119.09910120000001</v>
      </c>
      <c r="O8166" t="s">
        <v>16990</v>
      </c>
      <c r="P8166" t="s">
        <v>97</v>
      </c>
      <c r="Q8166" t="s">
        <v>14886</v>
      </c>
      <c r="R8166">
        <v>0</v>
      </c>
      <c r="S8166">
        <v>36.731844239876217</v>
      </c>
      <c r="T8166">
        <v>119.2412050178977</v>
      </c>
      <c r="U8166">
        <v>12.803766544298259</v>
      </c>
      <c r="V8166" t="s">
        <v>32</v>
      </c>
      <c r="W8166" t="s">
        <v>33</v>
      </c>
      <c r="X8166" t="str">
        <f t="shared" si="381"/>
        <v>NPT76CCRW</v>
      </c>
      <c r="Y8166">
        <f t="shared" si="382"/>
        <v>1</v>
      </c>
      <c r="Z8166">
        <f>COUNTIF($X$2:X8166,X8166)</f>
        <v>1</v>
      </c>
      <c r="AA8166" t="str">
        <f t="shared" si="383"/>
        <v>NPT76CCRW1</v>
      </c>
      <c r="AB8166">
        <f>COUNTIF(实际辖区!A:A,全部结果!X8166)</f>
        <v>1</v>
      </c>
      <c r="AC8166" s="9" t="str">
        <f>VLOOKUP(AA8166,实际辖区!D:E,2,0)</f>
        <v>POS_75874879</v>
      </c>
    </row>
    <row r="8167" spans="1:29">
      <c r="A8167" t="s">
        <v>97</v>
      </c>
      <c r="B8167" t="s">
        <v>17009</v>
      </c>
      <c r="C8167" t="s">
        <v>17010</v>
      </c>
      <c r="D8167" t="s">
        <v>13934</v>
      </c>
      <c r="E8167" t="s">
        <v>13947</v>
      </c>
      <c r="F8167" t="s">
        <v>17011</v>
      </c>
      <c r="G8167" t="s">
        <v>17009</v>
      </c>
      <c r="H8167" t="s">
        <v>29</v>
      </c>
      <c r="I8167">
        <v>3895700</v>
      </c>
      <c r="J8167">
        <v>15553.26</v>
      </c>
      <c r="K8167">
        <v>15168.7</v>
      </c>
      <c r="L8167">
        <v>9.9502487562189001E-3</v>
      </c>
      <c r="M8167">
        <v>36.513097500000001</v>
      </c>
      <c r="N8167">
        <v>119.4304247</v>
      </c>
      <c r="O8167" t="s">
        <v>16990</v>
      </c>
      <c r="P8167" t="s">
        <v>97</v>
      </c>
      <c r="Q8167" t="s">
        <v>14886</v>
      </c>
      <c r="R8167">
        <v>0</v>
      </c>
      <c r="S8167">
        <v>36.731844239876217</v>
      </c>
      <c r="T8167">
        <v>119.2412050178977</v>
      </c>
      <c r="U8167">
        <v>29.592670267747881</v>
      </c>
      <c r="V8167" t="s">
        <v>32</v>
      </c>
      <c r="W8167" t="s">
        <v>33</v>
      </c>
      <c r="X8167" t="str">
        <f t="shared" si="381"/>
        <v>NPT76ANMO</v>
      </c>
      <c r="Y8167">
        <f t="shared" si="382"/>
        <v>1</v>
      </c>
      <c r="Z8167">
        <f>COUNTIF($X$2:X8167,X8167)</f>
        <v>1</v>
      </c>
      <c r="AA8167" t="str">
        <f t="shared" si="383"/>
        <v>NPT76ANMO1</v>
      </c>
      <c r="AB8167">
        <f>COUNTIF(实际辖区!A:A,全部结果!X8167)</f>
        <v>1</v>
      </c>
      <c r="AC8167" s="9" t="str">
        <f>VLOOKUP(AA8167,实际辖区!D:E,2,0)</f>
        <v>POS_75874879</v>
      </c>
    </row>
    <row r="8168" spans="1:29">
      <c r="A8168" t="s">
        <v>97</v>
      </c>
      <c r="B8168" t="s">
        <v>17012</v>
      </c>
      <c r="C8168" t="s">
        <v>17013</v>
      </c>
      <c r="D8168" t="s">
        <v>13934</v>
      </c>
      <c r="E8168" t="s">
        <v>13947</v>
      </c>
      <c r="F8168" t="s">
        <v>13948</v>
      </c>
      <c r="G8168" t="s">
        <v>16991</v>
      </c>
      <c r="H8168" t="s">
        <v>55</v>
      </c>
      <c r="I8168">
        <v>587075.58285668294</v>
      </c>
      <c r="J8168">
        <v>8762.4</v>
      </c>
      <c r="K8168">
        <v>16794.599999999999</v>
      </c>
      <c r="L8168">
        <v>9.9999999999999995E-7</v>
      </c>
      <c r="M8168">
        <v>36.686135299999997</v>
      </c>
      <c r="N8168">
        <v>119.1847542</v>
      </c>
      <c r="O8168" t="s">
        <v>16990</v>
      </c>
      <c r="P8168" t="s">
        <v>97</v>
      </c>
      <c r="Q8168" t="s">
        <v>14886</v>
      </c>
      <c r="R8168">
        <v>0</v>
      </c>
      <c r="S8168">
        <v>36.731844239876217</v>
      </c>
      <c r="T8168">
        <v>119.2412050178977</v>
      </c>
      <c r="U8168">
        <v>7.1533236209969759</v>
      </c>
      <c r="V8168" t="s">
        <v>32</v>
      </c>
      <c r="W8168" t="s">
        <v>33</v>
      </c>
      <c r="X8168" t="str">
        <f t="shared" si="381"/>
        <v>NPT76M9BN</v>
      </c>
      <c r="Y8168">
        <f t="shared" si="382"/>
        <v>1</v>
      </c>
      <c r="Z8168">
        <f>COUNTIF($X$2:X8168,X8168)</f>
        <v>1</v>
      </c>
      <c r="AA8168" t="str">
        <f t="shared" si="383"/>
        <v>NPT76M9BN1</v>
      </c>
      <c r="AB8168">
        <f>COUNTIF(实际辖区!A:A,全部结果!X8168)</f>
        <v>1</v>
      </c>
      <c r="AC8168" s="9" t="str">
        <f>VLOOKUP(AA8168,实际辖区!D:E,2,0)</f>
        <v>POS_75874879</v>
      </c>
    </row>
    <row r="8169" spans="1:29">
      <c r="A8169" t="s">
        <v>97</v>
      </c>
      <c r="B8169" t="s">
        <v>17014</v>
      </c>
      <c r="C8169" t="s">
        <v>17015</v>
      </c>
      <c r="D8169" t="s">
        <v>13934</v>
      </c>
      <c r="E8169" t="s">
        <v>16691</v>
      </c>
      <c r="F8169" t="s">
        <v>17016</v>
      </c>
      <c r="G8169" t="s">
        <v>17014</v>
      </c>
      <c r="H8169" t="s">
        <v>29</v>
      </c>
      <c r="I8169">
        <v>15827384.982233699</v>
      </c>
      <c r="J8169">
        <v>604129.42000000004</v>
      </c>
      <c r="K8169">
        <v>567313.80000000005</v>
      </c>
      <c r="L8169">
        <v>0.58208955223880599</v>
      </c>
      <c r="M8169">
        <v>35.094241699999998</v>
      </c>
      <c r="N8169">
        <v>117.1711888</v>
      </c>
      <c r="O8169" t="s">
        <v>17017</v>
      </c>
      <c r="P8169" t="s">
        <v>97</v>
      </c>
      <c r="Q8169" t="s">
        <v>14886</v>
      </c>
      <c r="R8169">
        <v>0</v>
      </c>
      <c r="S8169">
        <v>35.094961937833062</v>
      </c>
      <c r="T8169">
        <v>117.2287046736584</v>
      </c>
      <c r="U8169">
        <v>5.245077358284659</v>
      </c>
      <c r="V8169" t="s">
        <v>32</v>
      </c>
      <c r="W8169" t="s">
        <v>33</v>
      </c>
      <c r="X8169" t="str">
        <f t="shared" si="381"/>
        <v>NPT76AOBP</v>
      </c>
      <c r="Y8169">
        <f t="shared" si="382"/>
        <v>1</v>
      </c>
      <c r="Z8169">
        <f>COUNTIF($X$2:X8169,X8169)</f>
        <v>1</v>
      </c>
      <c r="AA8169" t="str">
        <f t="shared" si="383"/>
        <v>NPT76AOBP1</v>
      </c>
      <c r="AB8169">
        <f>COUNTIF(实际辖区!A:A,全部结果!X8169)</f>
        <v>1</v>
      </c>
      <c r="AC8169" s="9" t="str">
        <f>VLOOKUP(AA8169,实际辖区!D:E,2,0)</f>
        <v>POS_75874883</v>
      </c>
    </row>
    <row r="8170" spans="1:29">
      <c r="A8170" t="s">
        <v>97</v>
      </c>
      <c r="B8170" t="s">
        <v>17018</v>
      </c>
      <c r="C8170" t="s">
        <v>17019</v>
      </c>
      <c r="D8170" t="s">
        <v>13934</v>
      </c>
      <c r="E8170" t="s">
        <v>16691</v>
      </c>
      <c r="F8170" t="s">
        <v>17016</v>
      </c>
      <c r="G8170" t="s">
        <v>17018</v>
      </c>
      <c r="H8170" t="s">
        <v>29</v>
      </c>
      <c r="I8170">
        <v>6390635.0623562997</v>
      </c>
      <c r="J8170">
        <v>51844.2</v>
      </c>
      <c r="K8170">
        <v>88596.62</v>
      </c>
      <c r="L8170">
        <v>0.21393034825870641</v>
      </c>
      <c r="M8170">
        <v>35.090487299999999</v>
      </c>
      <c r="N8170">
        <v>117.173087</v>
      </c>
      <c r="O8170" t="s">
        <v>17017</v>
      </c>
      <c r="P8170" t="s">
        <v>97</v>
      </c>
      <c r="Q8170" t="s">
        <v>14886</v>
      </c>
      <c r="R8170">
        <v>0</v>
      </c>
      <c r="S8170">
        <v>35.094961937833062</v>
      </c>
      <c r="T8170">
        <v>117.2287046736584</v>
      </c>
      <c r="U8170">
        <v>5.0957399320548014</v>
      </c>
      <c r="V8170" t="s">
        <v>32</v>
      </c>
      <c r="W8170" t="s">
        <v>33</v>
      </c>
      <c r="X8170" t="str">
        <f t="shared" si="381"/>
        <v>NPT76AOBS</v>
      </c>
      <c r="Y8170">
        <f t="shared" si="382"/>
        <v>1</v>
      </c>
      <c r="Z8170">
        <f>COUNTIF($X$2:X8170,X8170)</f>
        <v>1</v>
      </c>
      <c r="AA8170" t="str">
        <f t="shared" si="383"/>
        <v>NPT76AOBS1</v>
      </c>
      <c r="AB8170">
        <f>COUNTIF(实际辖区!A:A,全部结果!X8170)</f>
        <v>1</v>
      </c>
      <c r="AC8170" s="9" t="str">
        <f>VLOOKUP(AA8170,实际辖区!D:E,2,0)</f>
        <v>POS_75874883</v>
      </c>
    </row>
    <row r="8171" spans="1:29">
      <c r="A8171" t="s">
        <v>97</v>
      </c>
      <c r="B8171" t="s">
        <v>17020</v>
      </c>
      <c r="C8171" t="s">
        <v>17021</v>
      </c>
      <c r="D8171" t="s">
        <v>13934</v>
      </c>
      <c r="E8171" t="s">
        <v>16691</v>
      </c>
      <c r="F8171" t="s">
        <v>17022</v>
      </c>
      <c r="G8171" t="s">
        <v>17020</v>
      </c>
      <c r="H8171" t="s">
        <v>29</v>
      </c>
      <c r="I8171">
        <v>3792322.7617919599</v>
      </c>
      <c r="J8171">
        <v>4381.2</v>
      </c>
      <c r="K8171">
        <v>0</v>
      </c>
      <c r="L8171">
        <v>0.11940298507462679</v>
      </c>
      <c r="M8171">
        <v>35.109803900000003</v>
      </c>
      <c r="N8171">
        <v>117.4547003</v>
      </c>
      <c r="O8171" t="s">
        <v>17017</v>
      </c>
      <c r="P8171" t="s">
        <v>97</v>
      </c>
      <c r="Q8171" t="s">
        <v>14886</v>
      </c>
      <c r="R8171">
        <v>0</v>
      </c>
      <c r="S8171">
        <v>35.094961937833062</v>
      </c>
      <c r="T8171">
        <v>117.2287046736584</v>
      </c>
      <c r="U8171">
        <v>20.670679965759859</v>
      </c>
      <c r="V8171" t="s">
        <v>32</v>
      </c>
      <c r="W8171" t="s">
        <v>33</v>
      </c>
      <c r="X8171" t="str">
        <f t="shared" si="381"/>
        <v>NPT76AOBI</v>
      </c>
      <c r="Y8171">
        <f t="shared" si="382"/>
        <v>1</v>
      </c>
      <c r="Z8171">
        <f>COUNTIF($X$2:X8171,X8171)</f>
        <v>1</v>
      </c>
      <c r="AA8171" t="str">
        <f t="shared" si="383"/>
        <v>NPT76AOBI1</v>
      </c>
      <c r="AB8171">
        <f>COUNTIF(实际辖区!A:A,全部结果!X8171)</f>
        <v>1</v>
      </c>
      <c r="AC8171" s="9" t="str">
        <f>VLOOKUP(AA8171,实际辖区!D:E,2,0)</f>
        <v>POS_75874883</v>
      </c>
    </row>
    <row r="8172" spans="1:29">
      <c r="A8172" t="s">
        <v>97</v>
      </c>
      <c r="B8172" t="s">
        <v>17023</v>
      </c>
      <c r="C8172" t="s">
        <v>17024</v>
      </c>
      <c r="D8172" t="s">
        <v>13934</v>
      </c>
      <c r="E8172" t="s">
        <v>16691</v>
      </c>
      <c r="F8172" t="s">
        <v>17016</v>
      </c>
      <c r="G8172" t="s">
        <v>17023</v>
      </c>
      <c r="H8172" t="s">
        <v>29</v>
      </c>
      <c r="I8172">
        <v>4410850</v>
      </c>
      <c r="J8172">
        <v>13759.2</v>
      </c>
      <c r="K8172">
        <v>51257.1</v>
      </c>
      <c r="L8172">
        <v>5.9701492537313397E-2</v>
      </c>
      <c r="M8172">
        <v>35.086941799999998</v>
      </c>
      <c r="N8172">
        <v>117.1812759</v>
      </c>
      <c r="O8172" t="s">
        <v>17017</v>
      </c>
      <c r="P8172" t="s">
        <v>97</v>
      </c>
      <c r="Q8172" t="s">
        <v>14886</v>
      </c>
      <c r="R8172">
        <v>0</v>
      </c>
      <c r="S8172">
        <v>35.094961937833062</v>
      </c>
      <c r="T8172">
        <v>117.2287046736584</v>
      </c>
      <c r="U8172">
        <v>4.4154687327256772</v>
      </c>
      <c r="V8172" t="s">
        <v>32</v>
      </c>
      <c r="W8172" t="s">
        <v>33</v>
      </c>
      <c r="X8172" t="str">
        <f t="shared" si="381"/>
        <v>NPT76AOCH</v>
      </c>
      <c r="Y8172">
        <f t="shared" si="382"/>
        <v>1</v>
      </c>
      <c r="Z8172">
        <f>COUNTIF($X$2:X8172,X8172)</f>
        <v>1</v>
      </c>
      <c r="AA8172" t="str">
        <f t="shared" si="383"/>
        <v>NPT76AOCH1</v>
      </c>
      <c r="AB8172">
        <f>COUNTIF(实际辖区!A:A,全部结果!X8172)</f>
        <v>1</v>
      </c>
      <c r="AC8172" s="9" t="str">
        <f>VLOOKUP(AA8172,实际辖区!D:E,2,0)</f>
        <v>POS_75874883</v>
      </c>
    </row>
    <row r="8173" spans="1:29">
      <c r="A8173" t="s">
        <v>97</v>
      </c>
      <c r="B8173" t="s">
        <v>17025</v>
      </c>
      <c r="C8173" t="s">
        <v>17026</v>
      </c>
      <c r="D8173" t="s">
        <v>13934</v>
      </c>
      <c r="E8173" t="s">
        <v>16691</v>
      </c>
      <c r="F8173" t="s">
        <v>17016</v>
      </c>
      <c r="G8173" t="s">
        <v>17025</v>
      </c>
      <c r="H8173" t="s">
        <v>29</v>
      </c>
      <c r="I8173">
        <v>2661650</v>
      </c>
      <c r="J8173">
        <v>20445.599999999999</v>
      </c>
      <c r="K8173">
        <v>16836.900000000001</v>
      </c>
      <c r="L8173">
        <v>3.98009950248756E-2</v>
      </c>
      <c r="M8173">
        <v>35.093072300000003</v>
      </c>
      <c r="N8173">
        <v>117.1633228</v>
      </c>
      <c r="O8173" t="s">
        <v>17017</v>
      </c>
      <c r="P8173" t="s">
        <v>97</v>
      </c>
      <c r="Q8173" t="s">
        <v>14886</v>
      </c>
      <c r="R8173">
        <v>0</v>
      </c>
      <c r="S8173">
        <v>35.094961937833062</v>
      </c>
      <c r="T8173">
        <v>117.2287046736584</v>
      </c>
      <c r="U8173">
        <v>5.9654413124701477</v>
      </c>
      <c r="V8173" t="s">
        <v>32</v>
      </c>
      <c r="W8173" t="s">
        <v>33</v>
      </c>
      <c r="X8173" t="str">
        <f t="shared" si="381"/>
        <v>NPT76AOCG</v>
      </c>
      <c r="Y8173">
        <f t="shared" si="382"/>
        <v>1</v>
      </c>
      <c r="Z8173">
        <f>COUNTIF($X$2:X8173,X8173)</f>
        <v>1</v>
      </c>
      <c r="AA8173" t="str">
        <f t="shared" si="383"/>
        <v>NPT76AOCG1</v>
      </c>
      <c r="AB8173">
        <f>COUNTIF(实际辖区!A:A,全部结果!X8173)</f>
        <v>1</v>
      </c>
      <c r="AC8173" s="9" t="str">
        <f>VLOOKUP(AA8173,实际辖区!D:E,2,0)</f>
        <v>POS_75874883</v>
      </c>
    </row>
    <row r="8174" spans="1:29">
      <c r="A8174" t="s">
        <v>97</v>
      </c>
      <c r="B8174" t="s">
        <v>17027</v>
      </c>
      <c r="C8174" t="s">
        <v>17028</v>
      </c>
      <c r="D8174" t="s">
        <v>13934</v>
      </c>
      <c r="E8174" t="s">
        <v>16903</v>
      </c>
      <c r="F8174" t="s">
        <v>17029</v>
      </c>
      <c r="G8174" t="s">
        <v>17027</v>
      </c>
      <c r="H8174" t="s">
        <v>29</v>
      </c>
      <c r="I8174">
        <v>11125897.659026001</v>
      </c>
      <c r="J8174">
        <v>37194.36</v>
      </c>
      <c r="K8174">
        <v>29208</v>
      </c>
      <c r="L8174">
        <v>0.28358208955223879</v>
      </c>
      <c r="M8174">
        <v>36.191504199999997</v>
      </c>
      <c r="N8174">
        <v>116.766318</v>
      </c>
      <c r="O8174" t="s">
        <v>17030</v>
      </c>
      <c r="P8174" t="s">
        <v>97</v>
      </c>
      <c r="Q8174" t="s">
        <v>14886</v>
      </c>
      <c r="R8174">
        <v>1</v>
      </c>
      <c r="S8174">
        <v>36.116072192218581</v>
      </c>
      <c r="T8174">
        <v>116.478596115763</v>
      </c>
      <c r="U8174">
        <v>27.210891321776529</v>
      </c>
      <c r="V8174" t="s">
        <v>32</v>
      </c>
      <c r="W8174" t="s">
        <v>33</v>
      </c>
      <c r="X8174" t="str">
        <f t="shared" si="381"/>
        <v>NPT76ANSL</v>
      </c>
      <c r="Y8174">
        <f t="shared" si="382"/>
        <v>1</v>
      </c>
      <c r="Z8174">
        <f>COUNTIF($X$2:X8174,X8174)</f>
        <v>1</v>
      </c>
      <c r="AA8174" t="str">
        <f t="shared" si="383"/>
        <v>NPT76ANSL1</v>
      </c>
      <c r="AB8174">
        <f>COUNTIF(实际辖区!A:A,全部结果!X8174)</f>
        <v>1</v>
      </c>
      <c r="AC8174" s="9" t="str">
        <f>VLOOKUP(AA8174,实际辖区!D:E,2,0)</f>
        <v>POS_75874886</v>
      </c>
    </row>
    <row r="8175" spans="1:29">
      <c r="A8175" t="s">
        <v>97</v>
      </c>
      <c r="B8175" t="s">
        <v>17031</v>
      </c>
      <c r="C8175" t="s">
        <v>17032</v>
      </c>
      <c r="D8175" t="s">
        <v>13934</v>
      </c>
      <c r="E8175" t="s">
        <v>13935</v>
      </c>
      <c r="F8175" t="s">
        <v>17033</v>
      </c>
      <c r="G8175" t="s">
        <v>17031</v>
      </c>
      <c r="H8175" t="s">
        <v>29</v>
      </c>
      <c r="I8175">
        <v>13300475.027868699</v>
      </c>
      <c r="J8175">
        <v>23764.74</v>
      </c>
      <c r="K8175">
        <v>29058.9</v>
      </c>
      <c r="L8175">
        <v>0.17910447761194029</v>
      </c>
      <c r="M8175">
        <v>36.304966700000001</v>
      </c>
      <c r="N8175">
        <v>116.4626425</v>
      </c>
      <c r="O8175" t="s">
        <v>17030</v>
      </c>
      <c r="P8175" t="s">
        <v>97</v>
      </c>
      <c r="Q8175" t="s">
        <v>14886</v>
      </c>
      <c r="R8175">
        <v>1</v>
      </c>
      <c r="S8175">
        <v>36.116072192218581</v>
      </c>
      <c r="T8175">
        <v>116.478596115763</v>
      </c>
      <c r="U8175">
        <v>21.009321421916219</v>
      </c>
      <c r="V8175" t="s">
        <v>32</v>
      </c>
      <c r="W8175" t="s">
        <v>33</v>
      </c>
      <c r="X8175" t="str">
        <f t="shared" si="381"/>
        <v>NPT76AMVF</v>
      </c>
      <c r="Y8175">
        <f t="shared" si="382"/>
        <v>1</v>
      </c>
      <c r="Z8175">
        <f>COUNTIF($X$2:X8175,X8175)</f>
        <v>1</v>
      </c>
      <c r="AA8175" t="str">
        <f t="shared" si="383"/>
        <v>NPT76AMVF1</v>
      </c>
      <c r="AB8175">
        <f>COUNTIF(实际辖区!A:A,全部结果!X8175)</f>
        <v>1</v>
      </c>
      <c r="AC8175" s="9" t="str">
        <f>VLOOKUP(AA8175,实际辖区!D:E,2,0)</f>
        <v>POS_75874886</v>
      </c>
    </row>
    <row r="8176" spans="1:29">
      <c r="A8176" t="s">
        <v>97</v>
      </c>
      <c r="B8176" t="s">
        <v>17034</v>
      </c>
      <c r="C8176" t="s">
        <v>17035</v>
      </c>
      <c r="D8176" t="s">
        <v>13934</v>
      </c>
      <c r="E8176" t="s">
        <v>16903</v>
      </c>
      <c r="F8176" t="s">
        <v>17029</v>
      </c>
      <c r="G8176" t="s">
        <v>17034</v>
      </c>
      <c r="H8176" t="s">
        <v>29</v>
      </c>
      <c r="I8176">
        <v>8238237.0967741897</v>
      </c>
      <c r="J8176">
        <v>17524.8</v>
      </c>
      <c r="K8176">
        <v>7302</v>
      </c>
      <c r="L8176">
        <v>0.16417910447761189</v>
      </c>
      <c r="M8176">
        <v>36.185508900000002</v>
      </c>
      <c r="N8176">
        <v>116.7799011</v>
      </c>
      <c r="O8176" t="s">
        <v>17030</v>
      </c>
      <c r="P8176" t="s">
        <v>97</v>
      </c>
      <c r="Q8176" t="s">
        <v>14886</v>
      </c>
      <c r="R8176">
        <v>0</v>
      </c>
      <c r="S8176">
        <v>36.116072192218581</v>
      </c>
      <c r="T8176">
        <v>116.478596115763</v>
      </c>
      <c r="U8176">
        <v>28.188372229189081</v>
      </c>
      <c r="V8176" t="s">
        <v>32</v>
      </c>
      <c r="W8176" t="s">
        <v>33</v>
      </c>
      <c r="X8176" t="str">
        <f t="shared" si="381"/>
        <v>NPT76ANSN</v>
      </c>
      <c r="Y8176">
        <f t="shared" si="382"/>
        <v>1</v>
      </c>
      <c r="Z8176">
        <f>COUNTIF($X$2:X8176,X8176)</f>
        <v>1</v>
      </c>
      <c r="AA8176" t="str">
        <f t="shared" si="383"/>
        <v>NPT76ANSN1</v>
      </c>
      <c r="AB8176">
        <f>COUNTIF(实际辖区!A:A,全部结果!X8176)</f>
        <v>1</v>
      </c>
      <c r="AC8176" s="9" t="str">
        <f>VLOOKUP(AA8176,实际辖区!D:E,2,0)</f>
        <v>POS_75874886</v>
      </c>
    </row>
    <row r="8177" spans="1:29">
      <c r="A8177" t="s">
        <v>97</v>
      </c>
      <c r="B8177" t="s">
        <v>17036</v>
      </c>
      <c r="C8177" t="s">
        <v>17037</v>
      </c>
      <c r="D8177" t="s">
        <v>13934</v>
      </c>
      <c r="E8177" t="s">
        <v>16903</v>
      </c>
      <c r="F8177" t="s">
        <v>17038</v>
      </c>
      <c r="G8177" t="s">
        <v>17036</v>
      </c>
      <c r="H8177" t="s">
        <v>55</v>
      </c>
      <c r="I8177">
        <v>9838704.8387096804</v>
      </c>
      <c r="J8177">
        <v>78940.2</v>
      </c>
      <c r="K8177">
        <v>53304.6</v>
      </c>
      <c r="L8177">
        <v>0.1592039800995024</v>
      </c>
      <c r="M8177">
        <v>35.941907999999998</v>
      </c>
      <c r="N8177">
        <v>116.4775942</v>
      </c>
      <c r="O8177" t="s">
        <v>17030</v>
      </c>
      <c r="P8177" t="s">
        <v>97</v>
      </c>
      <c r="Q8177" t="s">
        <v>14886</v>
      </c>
      <c r="R8177">
        <v>1</v>
      </c>
      <c r="S8177">
        <v>36.116072192218581</v>
      </c>
      <c r="T8177">
        <v>116.478596115763</v>
      </c>
      <c r="U8177">
        <v>19.325389366621021</v>
      </c>
      <c r="V8177" t="s">
        <v>32</v>
      </c>
      <c r="W8177" t="s">
        <v>33</v>
      </c>
      <c r="X8177" t="str">
        <f t="shared" si="381"/>
        <v>NPT76ANUF</v>
      </c>
      <c r="Y8177">
        <f t="shared" si="382"/>
        <v>1</v>
      </c>
      <c r="Z8177">
        <f>COUNTIF($X$2:X8177,X8177)</f>
        <v>1</v>
      </c>
      <c r="AA8177" t="str">
        <f t="shared" si="383"/>
        <v>NPT76ANUF1</v>
      </c>
      <c r="AB8177">
        <f>COUNTIF(实际辖区!A:A,全部结果!X8177)</f>
        <v>1</v>
      </c>
      <c r="AC8177" s="9" t="str">
        <f>VLOOKUP(AA8177,实际辖区!D:E,2,0)</f>
        <v>POS_75874886</v>
      </c>
    </row>
    <row r="8178" spans="1:29">
      <c r="A8178" t="s">
        <v>97</v>
      </c>
      <c r="B8178" t="s">
        <v>17039</v>
      </c>
      <c r="C8178" t="s">
        <v>17040</v>
      </c>
      <c r="D8178" t="s">
        <v>13934</v>
      </c>
      <c r="E8178" t="s">
        <v>13935</v>
      </c>
      <c r="F8178" t="s">
        <v>17033</v>
      </c>
      <c r="G8178" t="s">
        <v>17039</v>
      </c>
      <c r="H8178" t="s">
        <v>29</v>
      </c>
      <c r="I8178">
        <v>7456083.2334703496</v>
      </c>
      <c r="J8178">
        <v>8762.4</v>
      </c>
      <c r="K8178">
        <v>27518.400000000001</v>
      </c>
      <c r="L8178">
        <v>5.9701492537313397E-2</v>
      </c>
      <c r="M8178">
        <v>36.273817000000001</v>
      </c>
      <c r="N8178">
        <v>116.4561401</v>
      </c>
      <c r="O8178" t="s">
        <v>17030</v>
      </c>
      <c r="P8178" t="s">
        <v>97</v>
      </c>
      <c r="Q8178" t="s">
        <v>14886</v>
      </c>
      <c r="R8178">
        <v>0</v>
      </c>
      <c r="S8178">
        <v>36.116072192218581</v>
      </c>
      <c r="T8178">
        <v>116.478596115763</v>
      </c>
      <c r="U8178">
        <v>17.619917129630689</v>
      </c>
      <c r="V8178" t="s">
        <v>32</v>
      </c>
      <c r="W8178" t="s">
        <v>33</v>
      </c>
      <c r="X8178" t="str">
        <f t="shared" si="381"/>
        <v>NPT76AMVH</v>
      </c>
      <c r="Y8178">
        <f t="shared" si="382"/>
        <v>1</v>
      </c>
      <c r="Z8178">
        <f>COUNTIF($X$2:X8178,X8178)</f>
        <v>1</v>
      </c>
      <c r="AA8178" t="str">
        <f t="shared" si="383"/>
        <v>NPT76AMVH1</v>
      </c>
      <c r="AB8178">
        <f>COUNTIF(实际辖区!A:A,全部结果!X8178)</f>
        <v>1</v>
      </c>
      <c r="AC8178" s="9" t="str">
        <f>VLOOKUP(AA8178,实际辖区!D:E,2,0)</f>
        <v>POS_75874886</v>
      </c>
    </row>
    <row r="8179" spans="1:29">
      <c r="A8179" t="s">
        <v>97</v>
      </c>
      <c r="B8179" t="s">
        <v>17041</v>
      </c>
      <c r="C8179" t="s">
        <v>17042</v>
      </c>
      <c r="D8179" t="s">
        <v>13934</v>
      </c>
      <c r="E8179" t="s">
        <v>16903</v>
      </c>
      <c r="F8179" t="s">
        <v>17038</v>
      </c>
      <c r="G8179" t="s">
        <v>17036</v>
      </c>
      <c r="H8179" t="s">
        <v>55</v>
      </c>
      <c r="I8179">
        <v>2295521.4814233501</v>
      </c>
      <c r="J8179">
        <v>730.2</v>
      </c>
      <c r="K8179">
        <v>0</v>
      </c>
      <c r="L8179">
        <v>1.99004975124378E-2</v>
      </c>
      <c r="M8179">
        <v>35.987557000000002</v>
      </c>
      <c r="N8179">
        <v>116.1094184</v>
      </c>
      <c r="O8179" t="s">
        <v>17030</v>
      </c>
      <c r="P8179" t="s">
        <v>97</v>
      </c>
      <c r="Q8179" t="s">
        <v>14886</v>
      </c>
      <c r="R8179">
        <v>0</v>
      </c>
      <c r="S8179">
        <v>36.116072192218581</v>
      </c>
      <c r="T8179">
        <v>116.478596115763</v>
      </c>
      <c r="U8179">
        <v>36.192295607850831</v>
      </c>
      <c r="V8179" t="s">
        <v>32</v>
      </c>
      <c r="W8179" t="s">
        <v>33</v>
      </c>
      <c r="X8179" t="str">
        <f t="shared" si="381"/>
        <v>NPT76ANUH</v>
      </c>
      <c r="Y8179">
        <f t="shared" si="382"/>
        <v>1</v>
      </c>
      <c r="Z8179">
        <f>COUNTIF($X$2:X8179,X8179)</f>
        <v>1</v>
      </c>
      <c r="AA8179" t="str">
        <f t="shared" si="383"/>
        <v>NPT76ANUH1</v>
      </c>
      <c r="AB8179">
        <f>COUNTIF(实际辖区!A:A,全部结果!X8179)</f>
        <v>1</v>
      </c>
      <c r="AC8179" s="9" t="str">
        <f>VLOOKUP(AA8179,实际辖区!D:E,2,0)</f>
        <v>POS_75874886</v>
      </c>
    </row>
    <row r="8180" spans="1:29">
      <c r="A8180" t="s">
        <v>97</v>
      </c>
      <c r="B8180" t="s">
        <v>17043</v>
      </c>
      <c r="C8180" t="s">
        <v>17044</v>
      </c>
      <c r="D8180" t="s">
        <v>13934</v>
      </c>
      <c r="E8180" t="s">
        <v>16903</v>
      </c>
      <c r="F8180" t="s">
        <v>17038</v>
      </c>
      <c r="G8180" t="s">
        <v>17043</v>
      </c>
      <c r="H8180" t="s">
        <v>29</v>
      </c>
      <c r="I8180">
        <v>2964963.9308855301</v>
      </c>
      <c r="J8180">
        <v>4381.2</v>
      </c>
      <c r="K8180">
        <v>8762.4</v>
      </c>
      <c r="L8180">
        <v>1.99004975124378E-2</v>
      </c>
      <c r="M8180">
        <v>35.921236499999999</v>
      </c>
      <c r="N8180">
        <v>116.316468</v>
      </c>
      <c r="O8180" t="s">
        <v>17030</v>
      </c>
      <c r="P8180" t="s">
        <v>97</v>
      </c>
      <c r="Q8180" t="s">
        <v>14886</v>
      </c>
      <c r="R8180">
        <v>0</v>
      </c>
      <c r="S8180">
        <v>36.116072192218581</v>
      </c>
      <c r="T8180">
        <v>116.478596115763</v>
      </c>
      <c r="U8180">
        <v>26.095229164794731</v>
      </c>
      <c r="V8180" t="s">
        <v>32</v>
      </c>
      <c r="W8180" t="s">
        <v>33</v>
      </c>
      <c r="X8180" t="str">
        <f t="shared" si="381"/>
        <v>NPT76ANUG</v>
      </c>
      <c r="Y8180">
        <f t="shared" si="382"/>
        <v>1</v>
      </c>
      <c r="Z8180">
        <f>COUNTIF($X$2:X8180,X8180)</f>
        <v>1</v>
      </c>
      <c r="AA8180" t="str">
        <f t="shared" si="383"/>
        <v>NPT76ANUG1</v>
      </c>
      <c r="AB8180">
        <f>COUNTIF(实际辖区!A:A,全部结果!X8180)</f>
        <v>1</v>
      </c>
      <c r="AC8180" s="9" t="str">
        <f>VLOOKUP(AA8180,实际辖区!D:E,2,0)</f>
        <v>POS_75874886</v>
      </c>
    </row>
    <row r="8181" spans="1:29">
      <c r="A8181" t="s">
        <v>97</v>
      </c>
      <c r="B8181" t="s">
        <v>17045</v>
      </c>
      <c r="C8181" t="s">
        <v>17046</v>
      </c>
      <c r="D8181" t="s">
        <v>13934</v>
      </c>
      <c r="E8181" t="s">
        <v>16903</v>
      </c>
      <c r="F8181" t="s">
        <v>17038</v>
      </c>
      <c r="G8181" t="s">
        <v>17045</v>
      </c>
      <c r="H8181" t="s">
        <v>29</v>
      </c>
      <c r="I8181">
        <v>3598150.8064516098</v>
      </c>
      <c r="J8181">
        <v>0</v>
      </c>
      <c r="K8181">
        <v>0</v>
      </c>
      <c r="L8181">
        <v>1.99004975124378E-2</v>
      </c>
      <c r="M8181">
        <v>35.941907999999998</v>
      </c>
      <c r="N8181">
        <v>116.4775942</v>
      </c>
      <c r="O8181" t="s">
        <v>17030</v>
      </c>
      <c r="P8181" t="s">
        <v>97</v>
      </c>
      <c r="Q8181" t="s">
        <v>14886</v>
      </c>
      <c r="R8181">
        <v>0</v>
      </c>
      <c r="S8181">
        <v>36.116072192218581</v>
      </c>
      <c r="T8181">
        <v>116.478596115763</v>
      </c>
      <c r="U8181">
        <v>19.325389366621021</v>
      </c>
      <c r="V8181" t="s">
        <v>32</v>
      </c>
      <c r="W8181" t="s">
        <v>33</v>
      </c>
      <c r="X8181" t="str">
        <f t="shared" si="381"/>
        <v>NPT76ANUI</v>
      </c>
      <c r="Y8181">
        <f t="shared" si="382"/>
        <v>1</v>
      </c>
      <c r="Z8181">
        <f>COUNTIF($X$2:X8181,X8181)</f>
        <v>1</v>
      </c>
      <c r="AA8181" t="str">
        <f t="shared" si="383"/>
        <v>NPT76ANUI1</v>
      </c>
      <c r="AB8181">
        <f>COUNTIF(实际辖区!A:A,全部结果!X8181)</f>
        <v>1</v>
      </c>
      <c r="AC8181" s="9" t="str">
        <f>VLOOKUP(AA8181,实际辖区!D:E,2,0)</f>
        <v>POS_75874886</v>
      </c>
    </row>
    <row r="8182" spans="1:29">
      <c r="A8182" t="s">
        <v>97</v>
      </c>
      <c r="B8182" t="s">
        <v>17047</v>
      </c>
      <c r="C8182" t="s">
        <v>17048</v>
      </c>
      <c r="D8182" t="s">
        <v>13934</v>
      </c>
      <c r="E8182" t="s">
        <v>13935</v>
      </c>
      <c r="F8182" t="s">
        <v>17033</v>
      </c>
      <c r="G8182" t="s">
        <v>17047</v>
      </c>
      <c r="H8182" t="s">
        <v>29</v>
      </c>
      <c r="I8182">
        <v>2491650</v>
      </c>
      <c r="J8182">
        <v>0</v>
      </c>
      <c r="K8182">
        <v>0</v>
      </c>
      <c r="L8182">
        <v>1.99004975124378E-2</v>
      </c>
      <c r="M8182">
        <v>36.2948418</v>
      </c>
      <c r="N8182">
        <v>116.4627208</v>
      </c>
      <c r="O8182" t="s">
        <v>17030</v>
      </c>
      <c r="P8182" t="s">
        <v>97</v>
      </c>
      <c r="Q8182" t="s">
        <v>14886</v>
      </c>
      <c r="R8182">
        <v>0</v>
      </c>
      <c r="S8182">
        <v>36.116072192218581</v>
      </c>
      <c r="T8182">
        <v>116.478596115763</v>
      </c>
      <c r="U8182">
        <v>19.88808653892244</v>
      </c>
      <c r="V8182" t="s">
        <v>32</v>
      </c>
      <c r="W8182" t="s">
        <v>33</v>
      </c>
      <c r="X8182" t="str">
        <f t="shared" si="381"/>
        <v>NPT76D82D</v>
      </c>
      <c r="Y8182">
        <f t="shared" si="382"/>
        <v>1</v>
      </c>
      <c r="Z8182">
        <f>COUNTIF($X$2:X8182,X8182)</f>
        <v>1</v>
      </c>
      <c r="AA8182" t="str">
        <f t="shared" si="383"/>
        <v>NPT76D82D1</v>
      </c>
      <c r="AB8182">
        <f>COUNTIF(实际辖区!A:A,全部结果!X8182)</f>
        <v>1</v>
      </c>
      <c r="AC8182" s="9" t="str">
        <f>VLOOKUP(AA8182,实际辖区!D:E,2,0)</f>
        <v>POS_75874886</v>
      </c>
    </row>
    <row r="8183" spans="1:29">
      <c r="A8183" t="s">
        <v>97</v>
      </c>
      <c r="B8183" t="s">
        <v>17049</v>
      </c>
      <c r="C8183" t="s">
        <v>17050</v>
      </c>
      <c r="D8183" t="s">
        <v>13934</v>
      </c>
      <c r="E8183" t="s">
        <v>16676</v>
      </c>
      <c r="F8183" t="s">
        <v>17051</v>
      </c>
      <c r="G8183" t="s">
        <v>17049</v>
      </c>
      <c r="H8183" t="s">
        <v>29</v>
      </c>
      <c r="I8183">
        <v>7871219.1137440503</v>
      </c>
      <c r="J8183">
        <v>175562.4</v>
      </c>
      <c r="K8183">
        <v>178915.74</v>
      </c>
      <c r="L8183">
        <v>0.36815920398009949</v>
      </c>
      <c r="M8183">
        <v>36.585419799999997</v>
      </c>
      <c r="N8183">
        <v>116.2560577</v>
      </c>
      <c r="O8183" t="s">
        <v>17052</v>
      </c>
      <c r="P8183" t="s">
        <v>97</v>
      </c>
      <c r="Q8183" t="s">
        <v>14886</v>
      </c>
      <c r="R8183">
        <v>1</v>
      </c>
      <c r="S8183">
        <v>36.482730565195432</v>
      </c>
      <c r="T8183">
        <v>116.1238074288738</v>
      </c>
      <c r="U8183">
        <v>16.435197955561659</v>
      </c>
      <c r="V8183" t="s">
        <v>32</v>
      </c>
      <c r="W8183" t="s">
        <v>33</v>
      </c>
      <c r="X8183" t="str">
        <f t="shared" si="381"/>
        <v>NPT76AOEH</v>
      </c>
      <c r="Y8183">
        <f t="shared" si="382"/>
        <v>1</v>
      </c>
      <c r="Z8183">
        <f>COUNTIF($X$2:X8183,X8183)</f>
        <v>1</v>
      </c>
      <c r="AA8183" t="str">
        <f t="shared" si="383"/>
        <v>NPT76AOEH1</v>
      </c>
      <c r="AB8183">
        <f>COUNTIF(实际辖区!A:A,全部结果!X8183)</f>
        <v>1</v>
      </c>
      <c r="AC8183" s="9" t="str">
        <f>VLOOKUP(AA8183,实际辖区!D:E,2,0)</f>
        <v>POS_75874892</v>
      </c>
    </row>
    <row r="8184" spans="1:29">
      <c r="A8184" t="s">
        <v>97</v>
      </c>
      <c r="B8184" t="s">
        <v>17053</v>
      </c>
      <c r="C8184" t="s">
        <v>17054</v>
      </c>
      <c r="D8184" t="s">
        <v>13934</v>
      </c>
      <c r="E8184" t="s">
        <v>16676</v>
      </c>
      <c r="F8184" t="s">
        <v>17051</v>
      </c>
      <c r="G8184" t="s">
        <v>17053</v>
      </c>
      <c r="H8184" t="s">
        <v>29</v>
      </c>
      <c r="I8184">
        <v>3835252.6858496498</v>
      </c>
      <c r="J8184">
        <v>28939.5</v>
      </c>
      <c r="K8184">
        <v>14604</v>
      </c>
      <c r="L8184">
        <v>0.10945273631840791</v>
      </c>
      <c r="M8184">
        <v>36.591887300000003</v>
      </c>
      <c r="N8184">
        <v>116.24935240000001</v>
      </c>
      <c r="O8184" t="s">
        <v>17052</v>
      </c>
      <c r="P8184" t="s">
        <v>97</v>
      </c>
      <c r="Q8184" t="s">
        <v>14886</v>
      </c>
      <c r="R8184">
        <v>1</v>
      </c>
      <c r="S8184">
        <v>36.482730565195432</v>
      </c>
      <c r="T8184">
        <v>116.1238074288738</v>
      </c>
      <c r="U8184">
        <v>16.526178532941579</v>
      </c>
      <c r="V8184" t="s">
        <v>32</v>
      </c>
      <c r="W8184" t="s">
        <v>33</v>
      </c>
      <c r="X8184" t="str">
        <f t="shared" si="381"/>
        <v>NPT76AOEJ</v>
      </c>
      <c r="Y8184">
        <f t="shared" si="382"/>
        <v>1</v>
      </c>
      <c r="Z8184">
        <f>COUNTIF($X$2:X8184,X8184)</f>
        <v>1</v>
      </c>
      <c r="AA8184" t="str">
        <f t="shared" si="383"/>
        <v>NPT76AOEJ1</v>
      </c>
      <c r="AB8184">
        <f>COUNTIF(实际辖区!A:A,全部结果!X8184)</f>
        <v>1</v>
      </c>
      <c r="AC8184" s="9" t="str">
        <f>VLOOKUP(AA8184,实际辖区!D:E,2,0)</f>
        <v>POS_75874892</v>
      </c>
    </row>
    <row r="8185" spans="1:29">
      <c r="A8185" t="s">
        <v>97</v>
      </c>
      <c r="B8185" t="s">
        <v>17055</v>
      </c>
      <c r="C8185" t="s">
        <v>17056</v>
      </c>
      <c r="D8185" t="s">
        <v>13934</v>
      </c>
      <c r="E8185" t="s">
        <v>16676</v>
      </c>
      <c r="F8185" t="s">
        <v>16677</v>
      </c>
      <c r="G8185" t="s">
        <v>17055</v>
      </c>
      <c r="H8185" t="s">
        <v>29</v>
      </c>
      <c r="I8185">
        <v>4334602.19466314</v>
      </c>
      <c r="J8185">
        <v>23305.08</v>
      </c>
      <c r="K8185">
        <v>26480.400000000001</v>
      </c>
      <c r="L8185">
        <v>0.10945273631840791</v>
      </c>
      <c r="M8185">
        <v>36.453982000000003</v>
      </c>
      <c r="N8185">
        <v>116.0088052</v>
      </c>
      <c r="O8185" t="s">
        <v>17052</v>
      </c>
      <c r="P8185" t="s">
        <v>97</v>
      </c>
      <c r="Q8185" t="s">
        <v>14886</v>
      </c>
      <c r="R8185">
        <v>1</v>
      </c>
      <c r="S8185">
        <v>36.482730565195432</v>
      </c>
      <c r="T8185">
        <v>116.1238074288738</v>
      </c>
      <c r="U8185">
        <v>10.78976052469779</v>
      </c>
      <c r="V8185" t="s">
        <v>32</v>
      </c>
      <c r="W8185" t="s">
        <v>33</v>
      </c>
      <c r="X8185" t="str">
        <f t="shared" si="381"/>
        <v>NPT76AOGI</v>
      </c>
      <c r="Y8185">
        <f t="shared" si="382"/>
        <v>1</v>
      </c>
      <c r="Z8185">
        <f>COUNTIF($X$2:X8185,X8185)</f>
        <v>1</v>
      </c>
      <c r="AA8185" t="str">
        <f t="shared" si="383"/>
        <v>NPT76AOGI1</v>
      </c>
      <c r="AB8185">
        <f>COUNTIF(实际辖区!A:A,全部结果!X8185)</f>
        <v>1</v>
      </c>
      <c r="AC8185" s="9" t="str">
        <f>VLOOKUP(AA8185,实际辖区!D:E,2,0)</f>
        <v>POS_75874892</v>
      </c>
    </row>
    <row r="8186" spans="1:29">
      <c r="A8186" t="s">
        <v>97</v>
      </c>
      <c r="B8186" t="s">
        <v>17057</v>
      </c>
      <c r="C8186" t="s">
        <v>17058</v>
      </c>
      <c r="D8186" t="s">
        <v>13934</v>
      </c>
      <c r="E8186" t="s">
        <v>16676</v>
      </c>
      <c r="F8186" t="s">
        <v>16677</v>
      </c>
      <c r="G8186" t="s">
        <v>17057</v>
      </c>
      <c r="H8186" t="s">
        <v>29</v>
      </c>
      <c r="I8186">
        <v>3376032.5611370401</v>
      </c>
      <c r="J8186">
        <v>17524.8</v>
      </c>
      <c r="K8186">
        <v>15177.3</v>
      </c>
      <c r="L8186">
        <v>9.9502487562189004E-2</v>
      </c>
      <c r="M8186">
        <v>36.475448200000002</v>
      </c>
      <c r="N8186">
        <v>115.984748</v>
      </c>
      <c r="O8186" t="s">
        <v>17052</v>
      </c>
      <c r="P8186" t="s">
        <v>97</v>
      </c>
      <c r="Q8186" t="s">
        <v>14886</v>
      </c>
      <c r="R8186">
        <v>0</v>
      </c>
      <c r="S8186">
        <v>36.482730565195432</v>
      </c>
      <c r="T8186">
        <v>116.1238074288738</v>
      </c>
      <c r="U8186">
        <v>12.48800933665669</v>
      </c>
      <c r="V8186" t="s">
        <v>32</v>
      </c>
      <c r="W8186" t="s">
        <v>33</v>
      </c>
      <c r="X8186" t="str">
        <f t="shared" si="381"/>
        <v>NPT76AODR</v>
      </c>
      <c r="Y8186">
        <f t="shared" si="382"/>
        <v>1</v>
      </c>
      <c r="Z8186">
        <f>COUNTIF($X$2:X8186,X8186)</f>
        <v>1</v>
      </c>
      <c r="AA8186" t="str">
        <f t="shared" si="383"/>
        <v>NPT76AODR1</v>
      </c>
      <c r="AB8186">
        <f>COUNTIF(实际辖区!A:A,全部结果!X8186)</f>
        <v>1</v>
      </c>
      <c r="AC8186" s="9" t="str">
        <f>VLOOKUP(AA8186,实际辖区!D:E,2,0)</f>
        <v>POS_75874892</v>
      </c>
    </row>
    <row r="8187" spans="1:29">
      <c r="A8187" t="s">
        <v>97</v>
      </c>
      <c r="B8187" t="s">
        <v>17059</v>
      </c>
      <c r="C8187" t="s">
        <v>17060</v>
      </c>
      <c r="D8187" t="s">
        <v>13934</v>
      </c>
      <c r="E8187" t="s">
        <v>16676</v>
      </c>
      <c r="F8187" t="s">
        <v>17061</v>
      </c>
      <c r="G8187" t="s">
        <v>17059</v>
      </c>
      <c r="H8187" t="s">
        <v>29</v>
      </c>
      <c r="I8187">
        <v>7918339.3611091804</v>
      </c>
      <c r="J8187">
        <v>52861.05</v>
      </c>
      <c r="K8187">
        <v>72289.8</v>
      </c>
      <c r="L8187">
        <v>8.9552238805970102E-2</v>
      </c>
      <c r="M8187">
        <v>36.347015200000001</v>
      </c>
      <c r="N8187">
        <v>116.238226</v>
      </c>
      <c r="O8187" t="s">
        <v>17052</v>
      </c>
      <c r="P8187" t="s">
        <v>97</v>
      </c>
      <c r="Q8187" t="s">
        <v>14886</v>
      </c>
      <c r="R8187">
        <v>0</v>
      </c>
      <c r="S8187">
        <v>36.482730565195432</v>
      </c>
      <c r="T8187">
        <v>116.1238074288738</v>
      </c>
      <c r="U8187">
        <v>18.223903819842011</v>
      </c>
      <c r="V8187" t="s">
        <v>32</v>
      </c>
      <c r="W8187" t="s">
        <v>33</v>
      </c>
      <c r="X8187" t="str">
        <f t="shared" si="381"/>
        <v>NPT76AOEM</v>
      </c>
      <c r="Y8187">
        <f t="shared" si="382"/>
        <v>1</v>
      </c>
      <c r="Z8187">
        <f>COUNTIF($X$2:X8187,X8187)</f>
        <v>1</v>
      </c>
      <c r="AA8187" t="str">
        <f t="shared" si="383"/>
        <v>NPT76AOEM1</v>
      </c>
      <c r="AB8187">
        <f>COUNTIF(实际辖区!A:A,全部结果!X8187)</f>
        <v>1</v>
      </c>
      <c r="AC8187" s="9" t="str">
        <f>VLOOKUP(AA8187,实际辖区!D:E,2,0)</f>
        <v>POS_75874892</v>
      </c>
    </row>
    <row r="8188" spans="1:29">
      <c r="A8188" t="s">
        <v>97</v>
      </c>
      <c r="B8188" t="s">
        <v>17062</v>
      </c>
      <c r="C8188" t="s">
        <v>17063</v>
      </c>
      <c r="D8188" t="s">
        <v>13934</v>
      </c>
      <c r="E8188" t="s">
        <v>16676</v>
      </c>
      <c r="F8188" t="s">
        <v>16677</v>
      </c>
      <c r="G8188" t="s">
        <v>17062</v>
      </c>
      <c r="H8188" t="s">
        <v>29</v>
      </c>
      <c r="I8188">
        <v>2648610.0048770299</v>
      </c>
      <c r="J8188">
        <v>13143.6</v>
      </c>
      <c r="K8188">
        <v>5733</v>
      </c>
      <c r="L8188">
        <v>5.9701492537313397E-2</v>
      </c>
      <c r="M8188">
        <v>36.521732299999996</v>
      </c>
      <c r="N8188">
        <v>115.95791819999999</v>
      </c>
      <c r="O8188" t="s">
        <v>17052</v>
      </c>
      <c r="P8188" t="s">
        <v>97</v>
      </c>
      <c r="Q8188" t="s">
        <v>14886</v>
      </c>
      <c r="R8188">
        <v>0</v>
      </c>
      <c r="S8188">
        <v>36.482730565195432</v>
      </c>
      <c r="T8188">
        <v>116.1238074288738</v>
      </c>
      <c r="U8188">
        <v>15.47912823937803</v>
      </c>
      <c r="V8188" t="s">
        <v>32</v>
      </c>
      <c r="W8188" t="s">
        <v>33</v>
      </c>
      <c r="X8188" t="str">
        <f t="shared" si="381"/>
        <v>NPT76BBMK</v>
      </c>
      <c r="Y8188">
        <f t="shared" si="382"/>
        <v>1</v>
      </c>
      <c r="Z8188">
        <f>COUNTIF($X$2:X8188,X8188)</f>
        <v>1</v>
      </c>
      <c r="AA8188" t="str">
        <f t="shared" si="383"/>
        <v>NPT76BBMK1</v>
      </c>
      <c r="AB8188">
        <f>COUNTIF(实际辖区!A:A,全部结果!X8188)</f>
        <v>1</v>
      </c>
      <c r="AC8188" s="9" t="str">
        <f>VLOOKUP(AA8188,实际辖区!D:E,2,0)</f>
        <v>POS_75874892</v>
      </c>
    </row>
    <row r="8189" spans="1:29">
      <c r="A8189" t="s">
        <v>97</v>
      </c>
      <c r="B8189" t="s">
        <v>17064</v>
      </c>
      <c r="C8189" t="s">
        <v>17065</v>
      </c>
      <c r="D8189" t="s">
        <v>13934</v>
      </c>
      <c r="E8189" t="s">
        <v>16676</v>
      </c>
      <c r="F8189" t="s">
        <v>17051</v>
      </c>
      <c r="G8189" t="s">
        <v>17064</v>
      </c>
      <c r="H8189" t="s">
        <v>29</v>
      </c>
      <c r="I8189">
        <v>2748341.2526997798</v>
      </c>
      <c r="J8189">
        <v>8762.4</v>
      </c>
      <c r="K8189">
        <v>0</v>
      </c>
      <c r="L8189">
        <v>3.98009950248756E-2</v>
      </c>
      <c r="M8189">
        <v>36.5936679</v>
      </c>
      <c r="N8189">
        <v>116.12430430000001</v>
      </c>
      <c r="O8189" t="s">
        <v>17052</v>
      </c>
      <c r="P8189" t="s">
        <v>97</v>
      </c>
      <c r="Q8189" t="s">
        <v>14886</v>
      </c>
      <c r="R8189">
        <v>0</v>
      </c>
      <c r="S8189">
        <v>36.482730565195432</v>
      </c>
      <c r="T8189">
        <v>116.1238074288738</v>
      </c>
      <c r="U8189">
        <v>12.310686432643079</v>
      </c>
      <c r="V8189" t="s">
        <v>32</v>
      </c>
      <c r="W8189" t="s">
        <v>33</v>
      </c>
      <c r="X8189" t="str">
        <f t="shared" si="381"/>
        <v>NPT76AOEI</v>
      </c>
      <c r="Y8189">
        <f t="shared" si="382"/>
        <v>1</v>
      </c>
      <c r="Z8189">
        <f>COUNTIF($X$2:X8189,X8189)</f>
        <v>1</v>
      </c>
      <c r="AA8189" t="str">
        <f t="shared" si="383"/>
        <v>NPT76AOEI1</v>
      </c>
      <c r="AB8189">
        <f>COUNTIF(实际辖区!A:A,全部结果!X8189)</f>
        <v>1</v>
      </c>
      <c r="AC8189" s="9" t="str">
        <f>VLOOKUP(AA8189,实际辖区!D:E,2,0)</f>
        <v>POS_75874892</v>
      </c>
    </row>
    <row r="8190" spans="1:29">
      <c r="A8190" t="s">
        <v>97</v>
      </c>
      <c r="B8190" t="s">
        <v>17066</v>
      </c>
      <c r="C8190" t="s">
        <v>17067</v>
      </c>
      <c r="D8190" t="s">
        <v>13934</v>
      </c>
      <c r="E8190" t="s">
        <v>16676</v>
      </c>
      <c r="F8190" t="s">
        <v>17061</v>
      </c>
      <c r="G8190" t="s">
        <v>17066</v>
      </c>
      <c r="H8190" t="s">
        <v>29</v>
      </c>
      <c r="I8190">
        <v>3405479.6103817201</v>
      </c>
      <c r="J8190">
        <v>3596.7</v>
      </c>
      <c r="K8190">
        <v>5964.06</v>
      </c>
      <c r="L8190">
        <v>1.99004975124378E-2</v>
      </c>
      <c r="M8190">
        <v>36.356304700000003</v>
      </c>
      <c r="N8190">
        <v>116.2817568</v>
      </c>
      <c r="O8190" t="s">
        <v>17052</v>
      </c>
      <c r="P8190" t="s">
        <v>97</v>
      </c>
      <c r="Q8190" t="s">
        <v>14886</v>
      </c>
      <c r="R8190">
        <v>0</v>
      </c>
      <c r="S8190">
        <v>36.482730565195432</v>
      </c>
      <c r="T8190">
        <v>116.1238074288738</v>
      </c>
      <c r="U8190">
        <v>19.936792822650489</v>
      </c>
      <c r="V8190" t="s">
        <v>32</v>
      </c>
      <c r="W8190" t="s">
        <v>33</v>
      </c>
      <c r="X8190" t="str">
        <f t="shared" si="381"/>
        <v>NPT76DKSG</v>
      </c>
      <c r="Y8190">
        <f t="shared" si="382"/>
        <v>1</v>
      </c>
      <c r="Z8190">
        <f>COUNTIF($X$2:X8190,X8190)</f>
        <v>1</v>
      </c>
      <c r="AA8190" t="str">
        <f t="shared" si="383"/>
        <v>NPT76DKSG1</v>
      </c>
      <c r="AB8190">
        <f>COUNTIF(实际辖区!A:A,全部结果!X8190)</f>
        <v>1</v>
      </c>
      <c r="AC8190" s="9" t="str">
        <f>VLOOKUP(AA8190,实际辖区!D:E,2,0)</f>
        <v>POS_75874892</v>
      </c>
    </row>
    <row r="8191" spans="1:29">
      <c r="A8191" t="s">
        <v>97</v>
      </c>
      <c r="B8191" t="s">
        <v>17068</v>
      </c>
      <c r="C8191" t="s">
        <v>17069</v>
      </c>
      <c r="D8191" t="s">
        <v>13934</v>
      </c>
      <c r="E8191" t="s">
        <v>16676</v>
      </c>
      <c r="F8191" t="s">
        <v>16677</v>
      </c>
      <c r="G8191" t="s">
        <v>17068</v>
      </c>
      <c r="H8191" t="s">
        <v>29</v>
      </c>
      <c r="I8191">
        <v>5375474.2862293599</v>
      </c>
      <c r="J8191">
        <v>72021.3</v>
      </c>
      <c r="K8191">
        <v>65682</v>
      </c>
      <c r="L8191">
        <v>9.9502487562189001E-3</v>
      </c>
      <c r="M8191">
        <v>36.418518300000002</v>
      </c>
      <c r="N8191">
        <v>116.013058</v>
      </c>
      <c r="O8191" t="s">
        <v>17052</v>
      </c>
      <c r="P8191" t="s">
        <v>97</v>
      </c>
      <c r="Q8191" t="s">
        <v>14886</v>
      </c>
      <c r="R8191">
        <v>1</v>
      </c>
      <c r="S8191">
        <v>36.482730565195432</v>
      </c>
      <c r="T8191">
        <v>116.1238074288738</v>
      </c>
      <c r="U8191">
        <v>12.220742097668991</v>
      </c>
      <c r="V8191" t="s">
        <v>32</v>
      </c>
      <c r="W8191" t="s">
        <v>33</v>
      </c>
      <c r="X8191" t="str">
        <f t="shared" si="381"/>
        <v>NPT76BBES</v>
      </c>
      <c r="Y8191">
        <f t="shared" si="382"/>
        <v>1</v>
      </c>
      <c r="Z8191">
        <f>COUNTIF($X$2:X8191,X8191)</f>
        <v>1</v>
      </c>
      <c r="AA8191" t="str">
        <f t="shared" si="383"/>
        <v>NPT76BBES1</v>
      </c>
      <c r="AB8191">
        <f>COUNTIF(实际辖区!A:A,全部结果!X8191)</f>
        <v>1</v>
      </c>
      <c r="AC8191" s="9" t="str">
        <f>VLOOKUP(AA8191,实际辖区!D:E,2,0)</f>
        <v>POS_75874892</v>
      </c>
    </row>
    <row r="8192" spans="1:29">
      <c r="A8192" t="s">
        <v>97</v>
      </c>
      <c r="B8192" t="s">
        <v>17070</v>
      </c>
      <c r="C8192" t="s">
        <v>17071</v>
      </c>
      <c r="D8192" t="s">
        <v>13934</v>
      </c>
      <c r="E8192" t="s">
        <v>16903</v>
      </c>
      <c r="F8192" t="s">
        <v>17072</v>
      </c>
      <c r="G8192" t="s">
        <v>17070</v>
      </c>
      <c r="H8192" t="s">
        <v>29</v>
      </c>
      <c r="I8192">
        <v>4381958.7089807</v>
      </c>
      <c r="J8192">
        <v>101769.60000000001</v>
      </c>
      <c r="K8192">
        <v>69515.039999999994</v>
      </c>
      <c r="L8192">
        <v>0.26368159203980102</v>
      </c>
      <c r="M8192">
        <v>35.908051899999997</v>
      </c>
      <c r="N8192">
        <v>117.78537300000001</v>
      </c>
      <c r="O8192" t="s">
        <v>17073</v>
      </c>
      <c r="P8192" t="s">
        <v>97</v>
      </c>
      <c r="Q8192" t="s">
        <v>14886</v>
      </c>
      <c r="R8192">
        <v>1</v>
      </c>
      <c r="S8192">
        <v>35.867457679612592</v>
      </c>
      <c r="T8192">
        <v>117.34142868926661</v>
      </c>
      <c r="U8192">
        <v>40.336536887958111</v>
      </c>
      <c r="V8192" t="s">
        <v>32</v>
      </c>
      <c r="W8192" t="s">
        <v>33</v>
      </c>
      <c r="X8192" t="str">
        <f t="shared" si="381"/>
        <v>NPT76ANTT</v>
      </c>
      <c r="Y8192">
        <f t="shared" si="382"/>
        <v>1</v>
      </c>
      <c r="Z8192">
        <f>COUNTIF($X$2:X8192,X8192)</f>
        <v>1</v>
      </c>
      <c r="AA8192" t="str">
        <f t="shared" si="383"/>
        <v>NPT76ANTT1</v>
      </c>
      <c r="AB8192">
        <f>COUNTIF(实际辖区!A:A,全部结果!X8192)</f>
        <v>1</v>
      </c>
      <c r="AC8192" s="9" t="str">
        <f>VLOOKUP(AA8192,实际辖区!D:E,2,0)</f>
        <v>POS_75874893</v>
      </c>
    </row>
    <row r="8193" spans="1:29">
      <c r="A8193" t="s">
        <v>97</v>
      </c>
      <c r="B8193" t="s">
        <v>17074</v>
      </c>
      <c r="C8193" t="s">
        <v>17075</v>
      </c>
      <c r="D8193" t="s">
        <v>13934</v>
      </c>
      <c r="E8193" t="s">
        <v>16903</v>
      </c>
      <c r="F8193" t="s">
        <v>17072</v>
      </c>
      <c r="G8193" t="s">
        <v>17074</v>
      </c>
      <c r="H8193" t="s">
        <v>29</v>
      </c>
      <c r="I8193">
        <v>19263414.331498601</v>
      </c>
      <c r="J8193">
        <v>162819.9</v>
      </c>
      <c r="K8193">
        <v>131436</v>
      </c>
      <c r="L8193">
        <v>0.24875621890547259</v>
      </c>
      <c r="M8193">
        <v>35.919510000000002</v>
      </c>
      <c r="N8193">
        <v>117.7786042</v>
      </c>
      <c r="O8193" t="s">
        <v>17073</v>
      </c>
      <c r="P8193" t="s">
        <v>97</v>
      </c>
      <c r="Q8193" t="s">
        <v>14886</v>
      </c>
      <c r="R8193">
        <v>1</v>
      </c>
      <c r="S8193">
        <v>35.867457679612592</v>
      </c>
      <c r="T8193">
        <v>117.34142868926661</v>
      </c>
      <c r="U8193">
        <v>39.890581540280799</v>
      </c>
      <c r="V8193" t="s">
        <v>32</v>
      </c>
      <c r="W8193" t="s">
        <v>33</v>
      </c>
      <c r="X8193" t="str">
        <f t="shared" si="381"/>
        <v>NPT76ANTQ</v>
      </c>
      <c r="Y8193">
        <f t="shared" si="382"/>
        <v>1</v>
      </c>
      <c r="Z8193">
        <f>COUNTIF($X$2:X8193,X8193)</f>
        <v>1</v>
      </c>
      <c r="AA8193" t="str">
        <f t="shared" si="383"/>
        <v>NPT76ANTQ1</v>
      </c>
      <c r="AB8193">
        <f>COUNTIF(实际辖区!A:A,全部结果!X8193)</f>
        <v>1</v>
      </c>
      <c r="AC8193" s="9" t="str">
        <f>VLOOKUP(AA8193,实际辖区!D:E,2,0)</f>
        <v>POS_75874893</v>
      </c>
    </row>
    <row r="8194" spans="1:29">
      <c r="A8194" t="s">
        <v>97</v>
      </c>
      <c r="B8194" t="s">
        <v>17076</v>
      </c>
      <c r="C8194" t="s">
        <v>17077</v>
      </c>
      <c r="D8194" t="s">
        <v>13934</v>
      </c>
      <c r="E8194" t="s">
        <v>16903</v>
      </c>
      <c r="F8194" t="s">
        <v>17072</v>
      </c>
      <c r="G8194" t="s">
        <v>17076</v>
      </c>
      <c r="H8194" t="s">
        <v>29</v>
      </c>
      <c r="I8194">
        <v>3597099.6098376699</v>
      </c>
      <c r="J8194">
        <v>0</v>
      </c>
      <c r="K8194">
        <v>0</v>
      </c>
      <c r="L8194">
        <v>0.154228855721393</v>
      </c>
      <c r="M8194">
        <v>35.875816899999997</v>
      </c>
      <c r="N8194">
        <v>117.32078180000001</v>
      </c>
      <c r="O8194" t="s">
        <v>17073</v>
      </c>
      <c r="P8194" t="s">
        <v>97</v>
      </c>
      <c r="Q8194" t="s">
        <v>14886</v>
      </c>
      <c r="R8194">
        <v>0</v>
      </c>
      <c r="S8194">
        <v>35.867457679612592</v>
      </c>
      <c r="T8194">
        <v>117.34142868926661</v>
      </c>
      <c r="U8194">
        <v>2.0825594001073249</v>
      </c>
      <c r="V8194" t="s">
        <v>32</v>
      </c>
      <c r="W8194" t="s">
        <v>33</v>
      </c>
      <c r="X8194" t="str">
        <f t="shared" si="381"/>
        <v>NPT76ANTS</v>
      </c>
      <c r="Y8194">
        <f t="shared" si="382"/>
        <v>1</v>
      </c>
      <c r="Z8194">
        <f>COUNTIF($X$2:X8194,X8194)</f>
        <v>1</v>
      </c>
      <c r="AA8194" t="str">
        <f t="shared" si="383"/>
        <v>NPT76ANTS1</v>
      </c>
      <c r="AB8194">
        <f>COUNTIF(实际辖区!A:A,全部结果!X8194)</f>
        <v>1</v>
      </c>
      <c r="AC8194" s="9" t="str">
        <f>VLOOKUP(AA8194,实际辖区!D:E,2,0)</f>
        <v>POS_75874893</v>
      </c>
    </row>
    <row r="8195" spans="1:29">
      <c r="A8195" t="s">
        <v>97</v>
      </c>
      <c r="B8195" t="s">
        <v>17078</v>
      </c>
      <c r="C8195" t="s">
        <v>17079</v>
      </c>
      <c r="D8195" t="s">
        <v>13934</v>
      </c>
      <c r="E8195" t="s">
        <v>16903</v>
      </c>
      <c r="F8195" t="s">
        <v>17072</v>
      </c>
      <c r="G8195" t="s">
        <v>17078</v>
      </c>
      <c r="H8195" t="s">
        <v>29</v>
      </c>
      <c r="I8195">
        <v>5654509.6774193598</v>
      </c>
      <c r="J8195">
        <v>8762.4</v>
      </c>
      <c r="K8195">
        <v>18985.2</v>
      </c>
      <c r="L8195">
        <v>0.1393034825870646</v>
      </c>
      <c r="M8195">
        <v>35.883524399999999</v>
      </c>
      <c r="N8195">
        <v>117.6861371</v>
      </c>
      <c r="O8195" t="s">
        <v>17073</v>
      </c>
      <c r="P8195" t="s">
        <v>97</v>
      </c>
      <c r="Q8195" t="s">
        <v>14886</v>
      </c>
      <c r="R8195">
        <v>0</v>
      </c>
      <c r="S8195">
        <v>35.867457679612592</v>
      </c>
      <c r="T8195">
        <v>117.34142868926661</v>
      </c>
      <c r="U8195">
        <v>31.179951615896591</v>
      </c>
      <c r="V8195" t="s">
        <v>32</v>
      </c>
      <c r="W8195" t="s">
        <v>33</v>
      </c>
      <c r="X8195" t="str">
        <f t="shared" ref="X8195:X8258" si="384">P8195&amp;B8195</f>
        <v>NPT76ANTR</v>
      </c>
      <c r="Y8195">
        <f t="shared" ref="Y8195:Y8258" si="385">COUNTIF(X:X,X8195)</f>
        <v>1</v>
      </c>
      <c r="Z8195">
        <f>COUNTIF($X$2:X8195,X8195)</f>
        <v>1</v>
      </c>
      <c r="AA8195" t="str">
        <f t="shared" ref="AA8195:AA8258" si="386">X8195&amp;Z8195</f>
        <v>NPT76ANTR1</v>
      </c>
      <c r="AB8195">
        <f>COUNTIF(实际辖区!A:A,全部结果!X8195)</f>
        <v>1</v>
      </c>
      <c r="AC8195" s="9" t="str">
        <f>VLOOKUP(AA8195,实际辖区!D:E,2,0)</f>
        <v>POS_75874893</v>
      </c>
    </row>
    <row r="8196" spans="1:29">
      <c r="A8196" t="s">
        <v>97</v>
      </c>
      <c r="B8196" t="s">
        <v>17080</v>
      </c>
      <c r="C8196" t="s">
        <v>17081</v>
      </c>
      <c r="D8196" t="s">
        <v>13934</v>
      </c>
      <c r="E8196" t="s">
        <v>16903</v>
      </c>
      <c r="F8196" t="s">
        <v>17082</v>
      </c>
      <c r="G8196" t="s">
        <v>17080</v>
      </c>
      <c r="H8196" t="s">
        <v>29</v>
      </c>
      <c r="I8196">
        <v>7323864.2548596105</v>
      </c>
      <c r="J8196">
        <v>76255.199999999997</v>
      </c>
      <c r="K8196">
        <v>36135.9</v>
      </c>
      <c r="L8196">
        <v>0.12935323383084571</v>
      </c>
      <c r="M8196">
        <v>35.763034900000001</v>
      </c>
      <c r="N8196">
        <v>116.799672</v>
      </c>
      <c r="O8196" t="s">
        <v>17073</v>
      </c>
      <c r="P8196" t="s">
        <v>97</v>
      </c>
      <c r="Q8196" t="s">
        <v>14886</v>
      </c>
      <c r="R8196">
        <v>1</v>
      </c>
      <c r="S8196">
        <v>35.867457679612592</v>
      </c>
      <c r="T8196">
        <v>117.34142868926661</v>
      </c>
      <c r="U8196">
        <v>50.312632945137267</v>
      </c>
      <c r="V8196" t="s">
        <v>32</v>
      </c>
      <c r="W8196" t="s">
        <v>33</v>
      </c>
      <c r="X8196" t="str">
        <f t="shared" si="384"/>
        <v>NPT76ANUA</v>
      </c>
      <c r="Y8196">
        <f t="shared" si="385"/>
        <v>1</v>
      </c>
      <c r="Z8196">
        <f>COUNTIF($X$2:X8196,X8196)</f>
        <v>1</v>
      </c>
      <c r="AA8196" t="str">
        <f t="shared" si="386"/>
        <v>NPT76ANUA1</v>
      </c>
      <c r="AB8196">
        <f>COUNTIF(实际辖区!A:A,全部结果!X8196)</f>
        <v>1</v>
      </c>
      <c r="AC8196" s="9" t="str">
        <f>VLOOKUP(AA8196,实际辖区!D:E,2,0)</f>
        <v>POS_75874893</v>
      </c>
    </row>
    <row r="8197" spans="1:29">
      <c r="A8197" t="s">
        <v>97</v>
      </c>
      <c r="B8197" t="s">
        <v>17083</v>
      </c>
      <c r="C8197" t="s">
        <v>17084</v>
      </c>
      <c r="D8197" t="s">
        <v>13934</v>
      </c>
      <c r="E8197" t="s">
        <v>16903</v>
      </c>
      <c r="F8197" t="s">
        <v>17072</v>
      </c>
      <c r="G8197" t="s">
        <v>17083</v>
      </c>
      <c r="H8197" t="s">
        <v>29</v>
      </c>
      <c r="I8197">
        <v>7954068.8444924401</v>
      </c>
      <c r="J8197">
        <v>10953</v>
      </c>
      <c r="K8197">
        <v>6571.8</v>
      </c>
      <c r="L8197">
        <v>0.1044776119402985</v>
      </c>
      <c r="M8197">
        <v>35.881611800000002</v>
      </c>
      <c r="N8197">
        <v>117.66046009999999</v>
      </c>
      <c r="O8197" t="s">
        <v>17073</v>
      </c>
      <c r="P8197" t="s">
        <v>97</v>
      </c>
      <c r="Q8197" t="s">
        <v>14886</v>
      </c>
      <c r="R8197">
        <v>0</v>
      </c>
      <c r="S8197">
        <v>35.867457679612592</v>
      </c>
      <c r="T8197">
        <v>117.34142868926661</v>
      </c>
      <c r="U8197">
        <v>28.85330265843379</v>
      </c>
      <c r="V8197" t="s">
        <v>32</v>
      </c>
      <c r="W8197" t="s">
        <v>33</v>
      </c>
      <c r="X8197" t="str">
        <f t="shared" si="384"/>
        <v>NPT76ANTY</v>
      </c>
      <c r="Y8197">
        <f t="shared" si="385"/>
        <v>1</v>
      </c>
      <c r="Z8197">
        <f>COUNTIF($X$2:X8197,X8197)</f>
        <v>1</v>
      </c>
      <c r="AA8197" t="str">
        <f t="shared" si="386"/>
        <v>NPT76ANTY1</v>
      </c>
      <c r="AB8197">
        <f>COUNTIF(实际辖区!A:A,全部结果!X8197)</f>
        <v>1</v>
      </c>
      <c r="AC8197" s="9" t="str">
        <f>VLOOKUP(AA8197,实际辖区!D:E,2,0)</f>
        <v>POS_75874893</v>
      </c>
    </row>
    <row r="8198" spans="1:29">
      <c r="A8198" t="s">
        <v>97</v>
      </c>
      <c r="B8198" t="s">
        <v>17085</v>
      </c>
      <c r="C8198" t="s">
        <v>17086</v>
      </c>
      <c r="D8198" t="s">
        <v>13934</v>
      </c>
      <c r="E8198" t="s">
        <v>16903</v>
      </c>
      <c r="F8198" t="s">
        <v>17082</v>
      </c>
      <c r="G8198" t="s">
        <v>17085</v>
      </c>
      <c r="H8198" t="s">
        <v>29</v>
      </c>
      <c r="I8198">
        <v>4778800.9336027298</v>
      </c>
      <c r="J8198">
        <v>36510</v>
      </c>
      <c r="K8198">
        <v>33372</v>
      </c>
      <c r="L8198">
        <v>9.9502487562189001E-3</v>
      </c>
      <c r="M8198">
        <v>35.920700400000001</v>
      </c>
      <c r="N8198">
        <v>117.0664331</v>
      </c>
      <c r="O8198" t="s">
        <v>17073</v>
      </c>
      <c r="P8198" t="s">
        <v>97</v>
      </c>
      <c r="Q8198" t="s">
        <v>14886</v>
      </c>
      <c r="R8198">
        <v>0</v>
      </c>
      <c r="S8198">
        <v>35.867457679612592</v>
      </c>
      <c r="T8198">
        <v>117.34142868926661</v>
      </c>
      <c r="U8198">
        <v>25.520894430449971</v>
      </c>
      <c r="V8198" t="s">
        <v>32</v>
      </c>
      <c r="W8198" t="s">
        <v>33</v>
      </c>
      <c r="X8198" t="str">
        <f t="shared" si="384"/>
        <v>NPT76ANUB</v>
      </c>
      <c r="Y8198">
        <f t="shared" si="385"/>
        <v>1</v>
      </c>
      <c r="Z8198">
        <f>COUNTIF($X$2:X8198,X8198)</f>
        <v>1</v>
      </c>
      <c r="AA8198" t="str">
        <f t="shared" si="386"/>
        <v>NPT76ANUB1</v>
      </c>
      <c r="AB8198">
        <f>COUNTIF(实际辖区!A:A,全部结果!X8198)</f>
        <v>1</v>
      </c>
      <c r="AC8198" s="9" t="str">
        <f>VLOOKUP(AA8198,实际辖区!D:E,2,0)</f>
        <v>POS_75874893</v>
      </c>
    </row>
    <row r="8199" spans="1:29">
      <c r="A8199" t="s">
        <v>97</v>
      </c>
      <c r="B8199" t="s">
        <v>17087</v>
      </c>
      <c r="C8199" t="s">
        <v>17088</v>
      </c>
      <c r="D8199" t="s">
        <v>13934</v>
      </c>
      <c r="E8199" t="s">
        <v>16903</v>
      </c>
      <c r="F8199" t="s">
        <v>17082</v>
      </c>
      <c r="G8199" t="s">
        <v>17087</v>
      </c>
      <c r="H8199" t="s">
        <v>29</v>
      </c>
      <c r="I8199">
        <v>4541725.8064516103</v>
      </c>
      <c r="J8199">
        <v>9116.0400000000009</v>
      </c>
      <c r="K8199">
        <v>21906</v>
      </c>
      <c r="L8199">
        <v>4.9751243781093997E-3</v>
      </c>
      <c r="M8199">
        <v>35.773913999999998</v>
      </c>
      <c r="N8199">
        <v>116.8125907</v>
      </c>
      <c r="O8199" t="s">
        <v>17073</v>
      </c>
      <c r="P8199" t="s">
        <v>97</v>
      </c>
      <c r="Q8199" t="s">
        <v>14886</v>
      </c>
      <c r="R8199">
        <v>1</v>
      </c>
      <c r="S8199">
        <v>35.867457679612592</v>
      </c>
      <c r="T8199">
        <v>117.34142868926661</v>
      </c>
      <c r="U8199">
        <v>48.903739062958188</v>
      </c>
      <c r="V8199" t="s">
        <v>32</v>
      </c>
      <c r="W8199" t="s">
        <v>33</v>
      </c>
      <c r="X8199" t="str">
        <f t="shared" si="384"/>
        <v>NPT76ANUC</v>
      </c>
      <c r="Y8199">
        <f t="shared" si="385"/>
        <v>1</v>
      </c>
      <c r="Z8199">
        <f>COUNTIF($X$2:X8199,X8199)</f>
        <v>1</v>
      </c>
      <c r="AA8199" t="str">
        <f t="shared" si="386"/>
        <v>NPT76ANUC1</v>
      </c>
      <c r="AB8199">
        <f>COUNTIF(实际辖区!A:A,全部结果!X8199)</f>
        <v>1</v>
      </c>
      <c r="AC8199" s="9" t="str">
        <f>VLOOKUP(AA8199,实际辖区!D:E,2,0)</f>
        <v>POS_75874893</v>
      </c>
    </row>
    <row r="8200" spans="1:29">
      <c r="A8200" t="s">
        <v>97</v>
      </c>
      <c r="B8200" t="s">
        <v>17089</v>
      </c>
      <c r="C8200" t="s">
        <v>17090</v>
      </c>
      <c r="D8200" t="s">
        <v>13934</v>
      </c>
      <c r="E8200" t="s">
        <v>16903</v>
      </c>
      <c r="F8200" t="s">
        <v>17082</v>
      </c>
      <c r="G8200" t="s">
        <v>17089</v>
      </c>
      <c r="H8200" t="s">
        <v>29</v>
      </c>
      <c r="I8200">
        <v>2349965.1967918598</v>
      </c>
      <c r="J8200">
        <v>573.29999999999995</v>
      </c>
      <c r="K8200">
        <v>0</v>
      </c>
      <c r="L8200">
        <v>4.9751243781093997E-3</v>
      </c>
      <c r="M8200">
        <v>35.875610899999998</v>
      </c>
      <c r="N8200">
        <v>117.1645747</v>
      </c>
      <c r="O8200" t="s">
        <v>17073</v>
      </c>
      <c r="P8200" t="s">
        <v>97</v>
      </c>
      <c r="Q8200" t="s">
        <v>14886</v>
      </c>
      <c r="R8200">
        <v>0</v>
      </c>
      <c r="S8200">
        <v>35.867457679612592</v>
      </c>
      <c r="T8200">
        <v>117.34142868926661</v>
      </c>
      <c r="U8200">
        <v>15.99722724530775</v>
      </c>
      <c r="V8200" t="s">
        <v>32</v>
      </c>
      <c r="W8200" t="s">
        <v>33</v>
      </c>
      <c r="X8200" t="str">
        <f t="shared" si="384"/>
        <v>NPT76ANUE</v>
      </c>
      <c r="Y8200">
        <f t="shared" si="385"/>
        <v>1</v>
      </c>
      <c r="Z8200">
        <f>COUNTIF($X$2:X8200,X8200)</f>
        <v>1</v>
      </c>
      <c r="AA8200" t="str">
        <f t="shared" si="386"/>
        <v>NPT76ANUE1</v>
      </c>
      <c r="AB8200">
        <f>COUNTIF(实际辖区!A:A,全部结果!X8200)</f>
        <v>1</v>
      </c>
      <c r="AC8200" s="9" t="str">
        <f>VLOOKUP(AA8200,实际辖区!D:E,2,0)</f>
        <v>POS_75874893</v>
      </c>
    </row>
    <row r="8201" spans="1:29">
      <c r="A8201" t="s">
        <v>97</v>
      </c>
      <c r="B8201" t="s">
        <v>17091</v>
      </c>
      <c r="C8201" t="s">
        <v>17092</v>
      </c>
      <c r="D8201" t="s">
        <v>13934</v>
      </c>
      <c r="E8201" t="s">
        <v>14000</v>
      </c>
      <c r="F8201" t="s">
        <v>14013</v>
      </c>
      <c r="G8201" t="s">
        <v>17091</v>
      </c>
      <c r="H8201" t="s">
        <v>29</v>
      </c>
      <c r="I8201">
        <v>9834720.02368843</v>
      </c>
      <c r="J8201">
        <v>36535.75</v>
      </c>
      <c r="K8201">
        <v>3651</v>
      </c>
      <c r="L8201">
        <v>0.30348258706467662</v>
      </c>
      <c r="M8201">
        <v>36.096649999999997</v>
      </c>
      <c r="N8201">
        <v>120.39430059999999</v>
      </c>
      <c r="O8201" t="s">
        <v>17093</v>
      </c>
      <c r="P8201" t="s">
        <v>97</v>
      </c>
      <c r="Q8201" t="s">
        <v>14886</v>
      </c>
      <c r="R8201">
        <v>0</v>
      </c>
      <c r="S8201">
        <v>36.191196695395902</v>
      </c>
      <c r="T8201">
        <v>120.4082370243955</v>
      </c>
      <c r="U8201">
        <v>10.565771307611209</v>
      </c>
      <c r="V8201" t="s">
        <v>32</v>
      </c>
      <c r="W8201" t="s">
        <v>33</v>
      </c>
      <c r="X8201" t="str">
        <f t="shared" si="384"/>
        <v>NPT76AMZZ</v>
      </c>
      <c r="Y8201">
        <f t="shared" si="385"/>
        <v>1</v>
      </c>
      <c r="Z8201">
        <f>COUNTIF($X$2:X8201,X8201)</f>
        <v>1</v>
      </c>
      <c r="AA8201" t="str">
        <f t="shared" si="386"/>
        <v>NPT76AMZZ1</v>
      </c>
      <c r="AB8201">
        <f>COUNTIF(实际辖区!A:A,全部结果!X8201)</f>
        <v>1</v>
      </c>
      <c r="AC8201" s="9" t="str">
        <f>VLOOKUP(AA8201,实际辖区!D:E,2,0)</f>
        <v>POS_75874894</v>
      </c>
    </row>
    <row r="8202" spans="1:29">
      <c r="A8202" t="s">
        <v>97</v>
      </c>
      <c r="B8202" t="s">
        <v>17094</v>
      </c>
      <c r="C8202" t="s">
        <v>17095</v>
      </c>
      <c r="D8202" t="s">
        <v>13934</v>
      </c>
      <c r="E8202" t="s">
        <v>14000</v>
      </c>
      <c r="F8202" t="s">
        <v>14005</v>
      </c>
      <c r="G8202" t="s">
        <v>17094</v>
      </c>
      <c r="H8202" t="s">
        <v>29</v>
      </c>
      <c r="I8202">
        <v>2555677.6034130901</v>
      </c>
      <c r="J8202">
        <v>0</v>
      </c>
      <c r="K8202">
        <v>8762.4</v>
      </c>
      <c r="L8202">
        <v>0.14925373134328351</v>
      </c>
      <c r="M8202">
        <v>36.551006800000003</v>
      </c>
      <c r="N8202">
        <v>120.70392990000001</v>
      </c>
      <c r="O8202" t="s">
        <v>17093</v>
      </c>
      <c r="P8202" t="s">
        <v>97</v>
      </c>
      <c r="Q8202" t="s">
        <v>14886</v>
      </c>
      <c r="R8202">
        <v>0</v>
      </c>
      <c r="S8202">
        <v>36.191196695395902</v>
      </c>
      <c r="T8202">
        <v>120.4082370243955</v>
      </c>
      <c r="U8202">
        <v>47.9400927816205</v>
      </c>
      <c r="V8202" t="s">
        <v>32</v>
      </c>
      <c r="W8202" t="s">
        <v>33</v>
      </c>
      <c r="X8202" t="str">
        <f t="shared" si="384"/>
        <v>NPT76ANCO</v>
      </c>
      <c r="Y8202">
        <f t="shared" si="385"/>
        <v>1</v>
      </c>
      <c r="Z8202">
        <f>COUNTIF($X$2:X8202,X8202)</f>
        <v>1</v>
      </c>
      <c r="AA8202" t="str">
        <f t="shared" si="386"/>
        <v>NPT76ANCO1</v>
      </c>
      <c r="AB8202">
        <f>COUNTIF(实际辖区!A:A,全部结果!X8202)</f>
        <v>1</v>
      </c>
      <c r="AC8202" s="9" t="str">
        <f>VLOOKUP(AA8202,实际辖区!D:E,2,0)</f>
        <v>POS_75874894</v>
      </c>
    </row>
    <row r="8203" spans="1:29">
      <c r="A8203" t="s">
        <v>97</v>
      </c>
      <c r="B8203" t="s">
        <v>17096</v>
      </c>
      <c r="C8203" t="s">
        <v>17097</v>
      </c>
      <c r="D8203" t="s">
        <v>13934</v>
      </c>
      <c r="E8203" t="s">
        <v>14000</v>
      </c>
      <c r="F8203" t="s">
        <v>14069</v>
      </c>
      <c r="G8203" t="s">
        <v>17096</v>
      </c>
      <c r="H8203" t="s">
        <v>29</v>
      </c>
      <c r="I8203">
        <v>10491116.5017766</v>
      </c>
      <c r="J8203">
        <v>135951.21</v>
      </c>
      <c r="K8203">
        <v>114347.24</v>
      </c>
      <c r="L8203">
        <v>0.10945273631840791</v>
      </c>
      <c r="M8203">
        <v>36.131402799999996</v>
      </c>
      <c r="N8203">
        <v>120.4750258</v>
      </c>
      <c r="O8203" t="s">
        <v>17093</v>
      </c>
      <c r="P8203" t="s">
        <v>97</v>
      </c>
      <c r="Q8203" t="s">
        <v>14886</v>
      </c>
      <c r="R8203">
        <v>0</v>
      </c>
      <c r="S8203">
        <v>36.191196695395902</v>
      </c>
      <c r="T8203">
        <v>120.4082370243955</v>
      </c>
      <c r="U8203">
        <v>8.9519238409411201</v>
      </c>
      <c r="V8203" t="s">
        <v>32</v>
      </c>
      <c r="W8203" t="s">
        <v>33</v>
      </c>
      <c r="X8203" t="str">
        <f t="shared" si="384"/>
        <v>NPT76A08F</v>
      </c>
      <c r="Y8203">
        <f t="shared" si="385"/>
        <v>1</v>
      </c>
      <c r="Z8203">
        <f>COUNTIF($X$2:X8203,X8203)</f>
        <v>1</v>
      </c>
      <c r="AA8203" t="str">
        <f t="shared" si="386"/>
        <v>NPT76A08F1</v>
      </c>
      <c r="AB8203">
        <f>COUNTIF(实际辖区!A:A,全部结果!X8203)</f>
        <v>1</v>
      </c>
      <c r="AC8203" s="9" t="str">
        <f>VLOOKUP(AA8203,实际辖区!D:E,2,0)</f>
        <v>POS_75874894</v>
      </c>
    </row>
    <row r="8204" spans="1:29">
      <c r="A8204" t="s">
        <v>97</v>
      </c>
      <c r="B8204" t="s">
        <v>17098</v>
      </c>
      <c r="C8204" t="s">
        <v>17099</v>
      </c>
      <c r="D8204" t="s">
        <v>13934</v>
      </c>
      <c r="E8204" t="s">
        <v>14000</v>
      </c>
      <c r="F8204" t="s">
        <v>14008</v>
      </c>
      <c r="G8204" t="s">
        <v>17098</v>
      </c>
      <c r="H8204" t="s">
        <v>29</v>
      </c>
      <c r="I8204">
        <v>10827811.2903226</v>
      </c>
      <c r="J8204">
        <v>5841.6</v>
      </c>
      <c r="K8204">
        <v>63762.9</v>
      </c>
      <c r="L8204">
        <v>0.1044776119402985</v>
      </c>
      <c r="M8204">
        <v>36.191816699999997</v>
      </c>
      <c r="N8204">
        <v>120.0893624</v>
      </c>
      <c r="O8204" t="s">
        <v>17093</v>
      </c>
      <c r="P8204" t="s">
        <v>97</v>
      </c>
      <c r="Q8204" t="s">
        <v>14886</v>
      </c>
      <c r="R8204">
        <v>0</v>
      </c>
      <c r="S8204">
        <v>36.191196695395902</v>
      </c>
      <c r="T8204">
        <v>120.4082370243955</v>
      </c>
      <c r="U8204">
        <v>28.68130837472463</v>
      </c>
      <c r="V8204" t="s">
        <v>32</v>
      </c>
      <c r="W8204" t="s">
        <v>33</v>
      </c>
      <c r="X8204" t="str">
        <f t="shared" si="384"/>
        <v>NPT76L119</v>
      </c>
      <c r="Y8204">
        <f t="shared" si="385"/>
        <v>1</v>
      </c>
      <c r="Z8204">
        <f>COUNTIF($X$2:X8204,X8204)</f>
        <v>1</v>
      </c>
      <c r="AA8204" t="str">
        <f t="shared" si="386"/>
        <v>NPT76L1191</v>
      </c>
      <c r="AB8204">
        <f>COUNTIF(实际辖区!A:A,全部结果!X8204)</f>
        <v>1</v>
      </c>
      <c r="AC8204" s="9" t="str">
        <f>VLOOKUP(AA8204,实际辖区!D:E,2,0)</f>
        <v>POS_75874894</v>
      </c>
    </row>
    <row r="8205" spans="1:29">
      <c r="A8205" t="s">
        <v>97</v>
      </c>
      <c r="B8205" t="s">
        <v>17100</v>
      </c>
      <c r="C8205" t="s">
        <v>17101</v>
      </c>
      <c r="D8205" t="s">
        <v>13934</v>
      </c>
      <c r="E8205" t="s">
        <v>14000</v>
      </c>
      <c r="F8205" t="s">
        <v>14013</v>
      </c>
      <c r="G8205" t="s">
        <v>17100</v>
      </c>
      <c r="H8205" t="s">
        <v>29</v>
      </c>
      <c r="I8205">
        <v>5956231.0597087704</v>
      </c>
      <c r="J8205">
        <v>5608</v>
      </c>
      <c r="K8205">
        <v>0</v>
      </c>
      <c r="L8205">
        <v>8.45771144278607E-2</v>
      </c>
      <c r="M8205">
        <v>36.106498000000002</v>
      </c>
      <c r="N8205">
        <v>120.36992360000001</v>
      </c>
      <c r="O8205" t="s">
        <v>17093</v>
      </c>
      <c r="P8205" t="s">
        <v>97</v>
      </c>
      <c r="Q8205" t="s">
        <v>14886</v>
      </c>
      <c r="R8205">
        <v>0</v>
      </c>
      <c r="S8205">
        <v>36.191196695395902</v>
      </c>
      <c r="T8205">
        <v>120.4082370243955</v>
      </c>
      <c r="U8205">
        <v>10.01083855404231</v>
      </c>
      <c r="V8205" t="s">
        <v>32</v>
      </c>
      <c r="W8205" t="s">
        <v>33</v>
      </c>
      <c r="X8205" t="str">
        <f t="shared" si="384"/>
        <v>NPT76AMYY</v>
      </c>
      <c r="Y8205">
        <f t="shared" si="385"/>
        <v>1</v>
      </c>
      <c r="Z8205">
        <f>COUNTIF($X$2:X8205,X8205)</f>
        <v>1</v>
      </c>
      <c r="AA8205" t="str">
        <f t="shared" si="386"/>
        <v>NPT76AMYY1</v>
      </c>
      <c r="AB8205">
        <f>COUNTIF(实际辖区!A:A,全部结果!X8205)</f>
        <v>1</v>
      </c>
      <c r="AC8205" s="9" t="str">
        <f>VLOOKUP(AA8205,实际辖区!D:E,2,0)</f>
        <v>POS_75874894</v>
      </c>
    </row>
    <row r="8206" spans="1:29">
      <c r="A8206" t="s">
        <v>97</v>
      </c>
      <c r="B8206" t="s">
        <v>17102</v>
      </c>
      <c r="C8206" t="s">
        <v>17103</v>
      </c>
      <c r="D8206" t="s">
        <v>13934</v>
      </c>
      <c r="E8206" t="s">
        <v>14000</v>
      </c>
      <c r="F8206" t="s">
        <v>14013</v>
      </c>
      <c r="G8206" t="s">
        <v>17102</v>
      </c>
      <c r="H8206" t="s">
        <v>29</v>
      </c>
      <c r="I8206">
        <v>2638530.6451612902</v>
      </c>
      <c r="J8206">
        <v>41224</v>
      </c>
      <c r="K8206">
        <v>18345.599999999999</v>
      </c>
      <c r="L8206">
        <v>7.9601990049751201E-2</v>
      </c>
      <c r="M8206">
        <v>36.102737099999999</v>
      </c>
      <c r="N8206">
        <v>120.4088873</v>
      </c>
      <c r="O8206" t="s">
        <v>17093</v>
      </c>
      <c r="P8206" t="s">
        <v>97</v>
      </c>
      <c r="Q8206" t="s">
        <v>14886</v>
      </c>
      <c r="R8206">
        <v>0</v>
      </c>
      <c r="S8206">
        <v>36.191196695395902</v>
      </c>
      <c r="T8206">
        <v>120.4082370243955</v>
      </c>
      <c r="U8206">
        <v>9.8158039742394489</v>
      </c>
      <c r="V8206" t="s">
        <v>32</v>
      </c>
      <c r="W8206" t="s">
        <v>33</v>
      </c>
      <c r="X8206" t="str">
        <f t="shared" si="384"/>
        <v>NPT76AMYL</v>
      </c>
      <c r="Y8206">
        <f t="shared" si="385"/>
        <v>1</v>
      </c>
      <c r="Z8206">
        <f>COUNTIF($X$2:X8206,X8206)</f>
        <v>1</v>
      </c>
      <c r="AA8206" t="str">
        <f t="shared" si="386"/>
        <v>NPT76AMYL1</v>
      </c>
      <c r="AB8206">
        <f>COUNTIF(实际辖区!A:A,全部结果!X8206)</f>
        <v>1</v>
      </c>
      <c r="AC8206" s="9" t="str">
        <f>VLOOKUP(AA8206,实际辖区!D:E,2,0)</f>
        <v>POS_75874894</v>
      </c>
    </row>
    <row r="8207" spans="1:29">
      <c r="A8207" t="s">
        <v>97</v>
      </c>
      <c r="B8207" t="s">
        <v>17104</v>
      </c>
      <c r="C8207" t="s">
        <v>17105</v>
      </c>
      <c r="D8207" t="s">
        <v>13934</v>
      </c>
      <c r="E8207" t="s">
        <v>14000</v>
      </c>
      <c r="F8207" t="s">
        <v>14001</v>
      </c>
      <c r="G8207" t="s">
        <v>17104</v>
      </c>
      <c r="H8207" t="s">
        <v>29</v>
      </c>
      <c r="I8207">
        <v>2754768.5163859702</v>
      </c>
      <c r="J8207">
        <v>2215.6</v>
      </c>
      <c r="K8207">
        <v>3935.5</v>
      </c>
      <c r="L8207">
        <v>3.98009950248756E-2</v>
      </c>
      <c r="M8207">
        <v>36.266309499999998</v>
      </c>
      <c r="N8207">
        <v>120.4651104</v>
      </c>
      <c r="O8207" t="s">
        <v>17093</v>
      </c>
      <c r="P8207" t="s">
        <v>97</v>
      </c>
      <c r="Q8207" t="s">
        <v>14886</v>
      </c>
      <c r="R8207">
        <v>1</v>
      </c>
      <c r="S8207">
        <v>36.191196695395902</v>
      </c>
      <c r="T8207">
        <v>120.4082370243955</v>
      </c>
      <c r="U8207">
        <v>9.7781204103742443</v>
      </c>
      <c r="V8207" t="s">
        <v>32</v>
      </c>
      <c r="W8207" t="s">
        <v>33</v>
      </c>
      <c r="X8207" t="str">
        <f t="shared" si="384"/>
        <v>NPT76BMDO</v>
      </c>
      <c r="Y8207">
        <f t="shared" si="385"/>
        <v>1</v>
      </c>
      <c r="Z8207">
        <f>COUNTIF($X$2:X8207,X8207)</f>
        <v>1</v>
      </c>
      <c r="AA8207" t="str">
        <f t="shared" si="386"/>
        <v>NPT76BMDO1</v>
      </c>
      <c r="AB8207">
        <f>COUNTIF(实际辖区!A:A,全部结果!X8207)</f>
        <v>1</v>
      </c>
      <c r="AC8207" s="9" t="str">
        <f>VLOOKUP(AA8207,实际辖区!D:E,2,0)</f>
        <v>POS_75874894</v>
      </c>
    </row>
    <row r="8208" spans="1:29">
      <c r="A8208" t="s">
        <v>97</v>
      </c>
      <c r="B8208" t="s">
        <v>17106</v>
      </c>
      <c r="C8208" t="s">
        <v>17107</v>
      </c>
      <c r="D8208" t="s">
        <v>13934</v>
      </c>
      <c r="E8208" t="s">
        <v>14000</v>
      </c>
      <c r="F8208" t="s">
        <v>14013</v>
      </c>
      <c r="G8208" t="s">
        <v>17106</v>
      </c>
      <c r="H8208" t="s">
        <v>29</v>
      </c>
      <c r="I8208">
        <v>2970062.0532292901</v>
      </c>
      <c r="J8208">
        <v>19084.8</v>
      </c>
      <c r="K8208">
        <v>24531.15</v>
      </c>
      <c r="L8208">
        <v>1.4925373134328301E-2</v>
      </c>
      <c r="M8208">
        <v>36.082321800000003</v>
      </c>
      <c r="N8208">
        <v>120.3608447</v>
      </c>
      <c r="O8208" t="s">
        <v>17093</v>
      </c>
      <c r="P8208" t="s">
        <v>97</v>
      </c>
      <c r="Q8208" t="s">
        <v>14886</v>
      </c>
      <c r="R8208">
        <v>0</v>
      </c>
      <c r="S8208">
        <v>36.191196695395902</v>
      </c>
      <c r="T8208">
        <v>120.4082370243955</v>
      </c>
      <c r="U8208">
        <v>12.811898889382199</v>
      </c>
      <c r="V8208" t="s">
        <v>32</v>
      </c>
      <c r="W8208" t="s">
        <v>33</v>
      </c>
      <c r="X8208" t="str">
        <f t="shared" si="384"/>
        <v>NPT76BGQT</v>
      </c>
      <c r="Y8208">
        <f t="shared" si="385"/>
        <v>1</v>
      </c>
      <c r="Z8208">
        <f>COUNTIF($X$2:X8208,X8208)</f>
        <v>1</v>
      </c>
      <c r="AA8208" t="str">
        <f t="shared" si="386"/>
        <v>NPT76BGQT1</v>
      </c>
      <c r="AB8208">
        <f>COUNTIF(实际辖区!A:A,全部结果!X8208)</f>
        <v>1</v>
      </c>
      <c r="AC8208" s="9" t="str">
        <f>VLOOKUP(AA8208,实际辖区!D:E,2,0)</f>
        <v>POS_75874894</v>
      </c>
    </row>
    <row r="8209" spans="1:29">
      <c r="A8209" t="s">
        <v>97</v>
      </c>
      <c r="B8209" t="s">
        <v>17108</v>
      </c>
      <c r="C8209" t="s">
        <v>17109</v>
      </c>
      <c r="D8209" t="s">
        <v>13934</v>
      </c>
      <c r="E8209" t="s">
        <v>13947</v>
      </c>
      <c r="F8209" t="s">
        <v>14049</v>
      </c>
      <c r="G8209" t="s">
        <v>17108</v>
      </c>
      <c r="H8209" t="s">
        <v>29</v>
      </c>
      <c r="I8209">
        <v>8128606.0196474604</v>
      </c>
      <c r="J8209">
        <v>103194</v>
      </c>
      <c r="K8209">
        <v>52574.400000000001</v>
      </c>
      <c r="L8209">
        <v>0.30348258706467662</v>
      </c>
      <c r="M8209">
        <v>36.388956700000001</v>
      </c>
      <c r="N8209">
        <v>119.762411</v>
      </c>
      <c r="O8209" t="s">
        <v>17110</v>
      </c>
      <c r="P8209" t="s">
        <v>97</v>
      </c>
      <c r="Q8209" t="s">
        <v>14886</v>
      </c>
      <c r="R8209">
        <v>0</v>
      </c>
      <c r="S8209">
        <v>36.239030575989048</v>
      </c>
      <c r="T8209">
        <v>119.46190208807469</v>
      </c>
      <c r="U8209">
        <v>31.702997421956329</v>
      </c>
      <c r="V8209" t="s">
        <v>32</v>
      </c>
      <c r="W8209" t="s">
        <v>33</v>
      </c>
      <c r="X8209" t="str">
        <f t="shared" si="384"/>
        <v>NPT76ANMT</v>
      </c>
      <c r="Y8209">
        <f t="shared" si="385"/>
        <v>1</v>
      </c>
      <c r="Z8209">
        <f>COUNTIF($X$2:X8209,X8209)</f>
        <v>1</v>
      </c>
      <c r="AA8209" t="str">
        <f t="shared" si="386"/>
        <v>NPT76ANMT1</v>
      </c>
      <c r="AB8209">
        <f>COUNTIF(实际辖区!A:A,全部结果!X8209)</f>
        <v>1</v>
      </c>
      <c r="AC8209" s="9" t="str">
        <f>VLOOKUP(AA8209,实际辖区!D:E,2,0)</f>
        <v>POS_75874952</v>
      </c>
    </row>
    <row r="8210" spans="1:29">
      <c r="A8210" t="s">
        <v>97</v>
      </c>
      <c r="B8210" t="s">
        <v>17111</v>
      </c>
      <c r="C8210" t="s">
        <v>17112</v>
      </c>
      <c r="D8210" t="s">
        <v>13934</v>
      </c>
      <c r="E8210" t="s">
        <v>13947</v>
      </c>
      <c r="F8210" t="s">
        <v>14049</v>
      </c>
      <c r="G8210" t="s">
        <v>17111</v>
      </c>
      <c r="H8210" t="s">
        <v>29</v>
      </c>
      <c r="I8210">
        <v>11659381.101511899</v>
      </c>
      <c r="J8210">
        <v>94343.15</v>
      </c>
      <c r="K8210">
        <v>84974.7</v>
      </c>
      <c r="L8210">
        <v>0.1741293532338308</v>
      </c>
      <c r="M8210">
        <v>36.387524300000003</v>
      </c>
      <c r="N8210">
        <v>119.7626053</v>
      </c>
      <c r="O8210" t="s">
        <v>17110</v>
      </c>
      <c r="P8210" t="s">
        <v>97</v>
      </c>
      <c r="Q8210" t="s">
        <v>14886</v>
      </c>
      <c r="R8210">
        <v>0</v>
      </c>
      <c r="S8210">
        <v>36.239030575989048</v>
      </c>
      <c r="T8210">
        <v>119.46190208807469</v>
      </c>
      <c r="U8210">
        <v>31.6349820762759</v>
      </c>
      <c r="V8210" t="s">
        <v>32</v>
      </c>
      <c r="W8210" t="s">
        <v>33</v>
      </c>
      <c r="X8210" t="str">
        <f t="shared" si="384"/>
        <v>NPT76ANNA</v>
      </c>
      <c r="Y8210">
        <f t="shared" si="385"/>
        <v>1</v>
      </c>
      <c r="Z8210">
        <f>COUNTIF($X$2:X8210,X8210)</f>
        <v>1</v>
      </c>
      <c r="AA8210" t="str">
        <f t="shared" si="386"/>
        <v>NPT76ANNA1</v>
      </c>
      <c r="AB8210">
        <f>COUNTIF(实际辖区!A:A,全部结果!X8210)</f>
        <v>1</v>
      </c>
      <c r="AC8210" s="9" t="str">
        <f>VLOOKUP(AA8210,实际辖区!D:E,2,0)</f>
        <v>POS_75874952</v>
      </c>
    </row>
    <row r="8211" spans="1:29">
      <c r="A8211" t="s">
        <v>97</v>
      </c>
      <c r="B8211" t="s">
        <v>17113</v>
      </c>
      <c r="C8211" t="s">
        <v>17114</v>
      </c>
      <c r="D8211" t="s">
        <v>13934</v>
      </c>
      <c r="E8211" t="s">
        <v>13947</v>
      </c>
      <c r="F8211" t="s">
        <v>14045</v>
      </c>
      <c r="G8211" t="s">
        <v>17113</v>
      </c>
      <c r="H8211" t="s">
        <v>29</v>
      </c>
      <c r="I8211">
        <v>7996743.5483871</v>
      </c>
      <c r="J8211">
        <v>135033</v>
      </c>
      <c r="K8211">
        <v>67178.399999999994</v>
      </c>
      <c r="L8211">
        <v>0.16417910447761189</v>
      </c>
      <c r="M8211">
        <v>35.991641799999996</v>
      </c>
      <c r="N8211">
        <v>119.4220895</v>
      </c>
      <c r="O8211" t="s">
        <v>17110</v>
      </c>
      <c r="P8211" t="s">
        <v>97</v>
      </c>
      <c r="Q8211" t="s">
        <v>14886</v>
      </c>
      <c r="R8211">
        <v>1</v>
      </c>
      <c r="S8211">
        <v>36.239030575989048</v>
      </c>
      <c r="T8211">
        <v>119.46190208807469</v>
      </c>
      <c r="U8211">
        <v>27.68357224121986</v>
      </c>
      <c r="V8211" t="s">
        <v>32</v>
      </c>
      <c r="W8211" t="s">
        <v>33</v>
      </c>
      <c r="X8211" t="str">
        <f t="shared" si="384"/>
        <v>NPT76ANNH</v>
      </c>
      <c r="Y8211">
        <f t="shared" si="385"/>
        <v>1</v>
      </c>
      <c r="Z8211">
        <f>COUNTIF($X$2:X8211,X8211)</f>
        <v>1</v>
      </c>
      <c r="AA8211" t="str">
        <f t="shared" si="386"/>
        <v>NPT76ANNH1</v>
      </c>
      <c r="AB8211">
        <f>COUNTIF(实际辖区!A:A,全部结果!X8211)</f>
        <v>1</v>
      </c>
      <c r="AC8211" s="9" t="str">
        <f>VLOOKUP(AA8211,实际辖区!D:E,2,0)</f>
        <v>POS_75874952</v>
      </c>
    </row>
    <row r="8212" spans="1:29">
      <c r="A8212" t="s">
        <v>97</v>
      </c>
      <c r="B8212" t="s">
        <v>17115</v>
      </c>
      <c r="C8212" t="s">
        <v>17116</v>
      </c>
      <c r="D8212" t="s">
        <v>13934</v>
      </c>
      <c r="E8212" t="s">
        <v>13947</v>
      </c>
      <c r="F8212" t="s">
        <v>14052</v>
      </c>
      <c r="G8212" t="s">
        <v>17115</v>
      </c>
      <c r="H8212" t="s">
        <v>29</v>
      </c>
      <c r="I8212">
        <v>7545170.08639309</v>
      </c>
      <c r="J8212">
        <v>31694.400000000001</v>
      </c>
      <c r="K8212">
        <v>6879.6</v>
      </c>
      <c r="L8212">
        <v>0.14427860696517411</v>
      </c>
      <c r="M8212">
        <v>36.4389033</v>
      </c>
      <c r="N8212">
        <v>119.2189106</v>
      </c>
      <c r="O8212" t="s">
        <v>17110</v>
      </c>
      <c r="P8212" t="s">
        <v>97</v>
      </c>
      <c r="Q8212" t="s">
        <v>14886</v>
      </c>
      <c r="R8212">
        <v>0</v>
      </c>
      <c r="S8212">
        <v>36.239030575989048</v>
      </c>
      <c r="T8212">
        <v>119.46190208807469</v>
      </c>
      <c r="U8212">
        <v>31.10935741174427</v>
      </c>
      <c r="V8212" t="s">
        <v>32</v>
      </c>
      <c r="W8212" t="s">
        <v>33</v>
      </c>
      <c r="X8212" t="str">
        <f t="shared" si="384"/>
        <v>NPT76ANOB</v>
      </c>
      <c r="Y8212">
        <f t="shared" si="385"/>
        <v>1</v>
      </c>
      <c r="Z8212">
        <f>COUNTIF($X$2:X8212,X8212)</f>
        <v>1</v>
      </c>
      <c r="AA8212" t="str">
        <f t="shared" si="386"/>
        <v>NPT76ANOB1</v>
      </c>
      <c r="AB8212">
        <f>COUNTIF(实际辖区!A:A,全部结果!X8212)</f>
        <v>1</v>
      </c>
      <c r="AC8212" s="9" t="str">
        <f>VLOOKUP(AA8212,实际辖区!D:E,2,0)</f>
        <v>POS_75874952</v>
      </c>
    </row>
    <row r="8213" spans="1:29">
      <c r="A8213" t="s">
        <v>97</v>
      </c>
      <c r="B8213" t="s">
        <v>17117</v>
      </c>
      <c r="C8213" t="s">
        <v>17118</v>
      </c>
      <c r="D8213" t="s">
        <v>13934</v>
      </c>
      <c r="E8213" t="s">
        <v>13947</v>
      </c>
      <c r="F8213" t="s">
        <v>14049</v>
      </c>
      <c r="G8213" t="s">
        <v>17117</v>
      </c>
      <c r="H8213" t="s">
        <v>29</v>
      </c>
      <c r="I8213">
        <v>3269343.5483871</v>
      </c>
      <c r="J8213">
        <v>53691</v>
      </c>
      <c r="K8213">
        <v>43322.16</v>
      </c>
      <c r="L8213">
        <v>6.4676616915422799E-2</v>
      </c>
      <c r="M8213">
        <v>36.384963300000003</v>
      </c>
      <c r="N8213">
        <v>119.75866329999999</v>
      </c>
      <c r="O8213" t="s">
        <v>17110</v>
      </c>
      <c r="P8213" t="s">
        <v>97</v>
      </c>
      <c r="Q8213" t="s">
        <v>14886</v>
      </c>
      <c r="R8213">
        <v>0</v>
      </c>
      <c r="S8213">
        <v>36.239030575989048</v>
      </c>
      <c r="T8213">
        <v>119.46190208807469</v>
      </c>
      <c r="U8213">
        <v>31.185187896317359</v>
      </c>
      <c r="V8213" t="s">
        <v>32</v>
      </c>
      <c r="W8213" t="s">
        <v>33</v>
      </c>
      <c r="X8213" t="str">
        <f t="shared" si="384"/>
        <v>NPT76ANNB</v>
      </c>
      <c r="Y8213">
        <f t="shared" si="385"/>
        <v>1</v>
      </c>
      <c r="Z8213">
        <f>COUNTIF($X$2:X8213,X8213)</f>
        <v>1</v>
      </c>
      <c r="AA8213" t="str">
        <f t="shared" si="386"/>
        <v>NPT76ANNB1</v>
      </c>
      <c r="AB8213">
        <f>COUNTIF(实际辖区!A:A,全部结果!X8213)</f>
        <v>1</v>
      </c>
      <c r="AC8213" s="9" t="str">
        <f>VLOOKUP(AA8213,实际辖区!D:E,2,0)</f>
        <v>POS_75874952</v>
      </c>
    </row>
    <row r="8214" spans="1:29">
      <c r="A8214" t="s">
        <v>97</v>
      </c>
      <c r="B8214" t="s">
        <v>17119</v>
      </c>
      <c r="C8214" t="s">
        <v>17120</v>
      </c>
      <c r="D8214" t="s">
        <v>13934</v>
      </c>
      <c r="E8214" t="s">
        <v>13947</v>
      </c>
      <c r="F8214" t="s">
        <v>14052</v>
      </c>
      <c r="G8214" t="s">
        <v>17119</v>
      </c>
      <c r="H8214" t="s">
        <v>29</v>
      </c>
      <c r="I8214">
        <v>2325300</v>
      </c>
      <c r="J8214">
        <v>31216.799999999999</v>
      </c>
      <c r="K8214">
        <v>45753.599999999999</v>
      </c>
      <c r="L8214">
        <v>4.4776119402985003E-2</v>
      </c>
      <c r="M8214">
        <v>36.3542931</v>
      </c>
      <c r="N8214">
        <v>119.2199126</v>
      </c>
      <c r="O8214" t="s">
        <v>17110</v>
      </c>
      <c r="P8214" t="s">
        <v>97</v>
      </c>
      <c r="Q8214" t="s">
        <v>14886</v>
      </c>
      <c r="R8214">
        <v>0</v>
      </c>
      <c r="S8214">
        <v>36.239030575989048</v>
      </c>
      <c r="T8214">
        <v>119.46190208807469</v>
      </c>
      <c r="U8214">
        <v>25.220365334560231</v>
      </c>
      <c r="V8214" t="s">
        <v>32</v>
      </c>
      <c r="W8214" t="s">
        <v>33</v>
      </c>
      <c r="X8214" t="str">
        <f t="shared" si="384"/>
        <v>NPT76BHPZ</v>
      </c>
      <c r="Y8214">
        <f t="shared" si="385"/>
        <v>1</v>
      </c>
      <c r="Z8214">
        <f>COUNTIF($X$2:X8214,X8214)</f>
        <v>1</v>
      </c>
      <c r="AA8214" t="str">
        <f t="shared" si="386"/>
        <v>NPT76BHPZ1</v>
      </c>
      <c r="AB8214">
        <f>COUNTIF(实际辖区!A:A,全部结果!X8214)</f>
        <v>1</v>
      </c>
      <c r="AC8214" s="9" t="str">
        <f>VLOOKUP(AA8214,实际辖区!D:E,2,0)</f>
        <v>POS_75874952</v>
      </c>
    </row>
    <row r="8215" spans="1:29">
      <c r="A8215" t="s">
        <v>97</v>
      </c>
      <c r="B8215" t="s">
        <v>17121</v>
      </c>
      <c r="C8215" t="s">
        <v>17122</v>
      </c>
      <c r="D8215" t="s">
        <v>13934</v>
      </c>
      <c r="E8215" t="s">
        <v>13947</v>
      </c>
      <c r="F8215" t="s">
        <v>14052</v>
      </c>
      <c r="G8215" t="s">
        <v>17121</v>
      </c>
      <c r="H8215" t="s">
        <v>29</v>
      </c>
      <c r="I8215">
        <v>2958259.7087716898</v>
      </c>
      <c r="J8215">
        <v>0</v>
      </c>
      <c r="K8215">
        <v>0</v>
      </c>
      <c r="L8215">
        <v>3.4825870646766101E-2</v>
      </c>
      <c r="M8215">
        <v>36.415904500000003</v>
      </c>
      <c r="N8215">
        <v>119.2354409</v>
      </c>
      <c r="O8215" t="s">
        <v>17110</v>
      </c>
      <c r="P8215" t="s">
        <v>97</v>
      </c>
      <c r="Q8215" t="s">
        <v>14886</v>
      </c>
      <c r="R8215">
        <v>0</v>
      </c>
      <c r="S8215">
        <v>36.239030575989048</v>
      </c>
      <c r="T8215">
        <v>119.46190208807469</v>
      </c>
      <c r="U8215">
        <v>28.26085458680063</v>
      </c>
      <c r="V8215" t="s">
        <v>32</v>
      </c>
      <c r="W8215" t="s">
        <v>33</v>
      </c>
      <c r="X8215" t="str">
        <f t="shared" si="384"/>
        <v>NPT76BHAP</v>
      </c>
      <c r="Y8215">
        <f t="shared" si="385"/>
        <v>1</v>
      </c>
      <c r="Z8215">
        <f>COUNTIF($X$2:X8215,X8215)</f>
        <v>1</v>
      </c>
      <c r="AA8215" t="str">
        <f t="shared" si="386"/>
        <v>NPT76BHAP1</v>
      </c>
      <c r="AB8215">
        <f>COUNTIF(实际辖区!A:A,全部结果!X8215)</f>
        <v>1</v>
      </c>
      <c r="AC8215" s="9" t="str">
        <f>VLOOKUP(AA8215,实际辖区!D:E,2,0)</f>
        <v>POS_75874952</v>
      </c>
    </row>
    <row r="8216" spans="1:29">
      <c r="A8216" t="s">
        <v>97</v>
      </c>
      <c r="B8216" t="s">
        <v>17123</v>
      </c>
      <c r="C8216" t="s">
        <v>17124</v>
      </c>
      <c r="D8216" t="s">
        <v>13934</v>
      </c>
      <c r="E8216" t="s">
        <v>13947</v>
      </c>
      <c r="F8216" t="s">
        <v>14045</v>
      </c>
      <c r="G8216" t="s">
        <v>17123</v>
      </c>
      <c r="H8216" t="s">
        <v>29</v>
      </c>
      <c r="I8216">
        <v>2384939.8230282902</v>
      </c>
      <c r="J8216">
        <v>13094.16</v>
      </c>
      <c r="K8216">
        <v>11779.8</v>
      </c>
      <c r="L8216">
        <v>2.4875621890547199E-2</v>
      </c>
      <c r="M8216">
        <v>36.002381800000002</v>
      </c>
      <c r="N8216">
        <v>119.4041629</v>
      </c>
      <c r="O8216" t="s">
        <v>17110</v>
      </c>
      <c r="P8216" t="s">
        <v>97</v>
      </c>
      <c r="Q8216" t="s">
        <v>14886</v>
      </c>
      <c r="R8216">
        <v>0</v>
      </c>
      <c r="S8216">
        <v>36.239030575989048</v>
      </c>
      <c r="T8216">
        <v>119.46190208807469</v>
      </c>
      <c r="U8216">
        <v>26.768380898447301</v>
      </c>
      <c r="V8216" t="s">
        <v>32</v>
      </c>
      <c r="W8216" t="s">
        <v>33</v>
      </c>
      <c r="X8216" t="str">
        <f t="shared" si="384"/>
        <v>NPT76AM80</v>
      </c>
      <c r="Y8216">
        <f t="shared" si="385"/>
        <v>1</v>
      </c>
      <c r="Z8216">
        <f>COUNTIF($X$2:X8216,X8216)</f>
        <v>1</v>
      </c>
      <c r="AA8216" t="str">
        <f t="shared" si="386"/>
        <v>NPT76AM801</v>
      </c>
      <c r="AB8216">
        <f>COUNTIF(实际辖区!A:A,全部结果!X8216)</f>
        <v>1</v>
      </c>
      <c r="AC8216" s="9" t="str">
        <f>VLOOKUP(AA8216,实际辖区!D:E,2,0)</f>
        <v>POS_75874952</v>
      </c>
    </row>
    <row r="8217" spans="1:29">
      <c r="A8217" t="s">
        <v>97</v>
      </c>
      <c r="B8217" t="s">
        <v>17125</v>
      </c>
      <c r="C8217" t="s">
        <v>17126</v>
      </c>
      <c r="D8217" t="s">
        <v>13934</v>
      </c>
      <c r="E8217" t="s">
        <v>13947</v>
      </c>
      <c r="F8217" t="s">
        <v>14045</v>
      </c>
      <c r="G8217" t="s">
        <v>17125</v>
      </c>
      <c r="H8217" t="s">
        <v>29</v>
      </c>
      <c r="I8217">
        <v>3862432.29859338</v>
      </c>
      <c r="J8217">
        <v>88143.3</v>
      </c>
      <c r="K8217">
        <v>73497</v>
      </c>
      <c r="L8217">
        <v>2.4875621890547199E-2</v>
      </c>
      <c r="M8217">
        <v>35.992327000000003</v>
      </c>
      <c r="N8217">
        <v>119.42901639999999</v>
      </c>
      <c r="O8217" t="s">
        <v>17110</v>
      </c>
      <c r="P8217" t="s">
        <v>97</v>
      </c>
      <c r="Q8217" t="s">
        <v>14886</v>
      </c>
      <c r="R8217">
        <v>0</v>
      </c>
      <c r="S8217">
        <v>36.239030575989048</v>
      </c>
      <c r="T8217">
        <v>119.46190208807469</v>
      </c>
      <c r="U8217">
        <v>27.534159707117279</v>
      </c>
      <c r="V8217" t="s">
        <v>32</v>
      </c>
      <c r="W8217" t="s">
        <v>33</v>
      </c>
      <c r="X8217" t="str">
        <f t="shared" si="384"/>
        <v>NPT76IS0P</v>
      </c>
      <c r="Y8217">
        <f t="shared" si="385"/>
        <v>1</v>
      </c>
      <c r="Z8217">
        <f>COUNTIF($X$2:X8217,X8217)</f>
        <v>1</v>
      </c>
      <c r="AA8217" t="str">
        <f t="shared" si="386"/>
        <v>NPT76IS0P1</v>
      </c>
      <c r="AB8217">
        <f>COUNTIF(实际辖区!A:A,全部结果!X8217)</f>
        <v>1</v>
      </c>
      <c r="AC8217" s="9" t="str">
        <f>VLOOKUP(AA8217,实际辖区!D:E,2,0)</f>
        <v>POS_75874952</v>
      </c>
    </row>
    <row r="8218" spans="1:29">
      <c r="A8218" t="s">
        <v>97</v>
      </c>
      <c r="B8218" t="s">
        <v>17127</v>
      </c>
      <c r="C8218" t="s">
        <v>17128</v>
      </c>
      <c r="D8218" t="s">
        <v>13934</v>
      </c>
      <c r="E8218" t="s">
        <v>13947</v>
      </c>
      <c r="F8218" t="s">
        <v>14045</v>
      </c>
      <c r="G8218" t="s">
        <v>17127</v>
      </c>
      <c r="H8218" t="s">
        <v>29</v>
      </c>
      <c r="I8218">
        <v>2585150</v>
      </c>
      <c r="J8218">
        <v>20445.599999999999</v>
      </c>
      <c r="K8218">
        <v>20638.8</v>
      </c>
      <c r="L8218">
        <v>4.9751243781093997E-3</v>
      </c>
      <c r="M8218">
        <v>36.031553199999998</v>
      </c>
      <c r="N8218">
        <v>119.4065713</v>
      </c>
      <c r="O8218" t="s">
        <v>17110</v>
      </c>
      <c r="P8218" t="s">
        <v>97</v>
      </c>
      <c r="Q8218" t="s">
        <v>14886</v>
      </c>
      <c r="R8218">
        <v>0</v>
      </c>
      <c r="S8218">
        <v>36.239030575989048</v>
      </c>
      <c r="T8218">
        <v>119.46190208807469</v>
      </c>
      <c r="U8218">
        <v>23.554529799652499</v>
      </c>
      <c r="V8218" t="s">
        <v>32</v>
      </c>
      <c r="W8218" t="s">
        <v>33</v>
      </c>
      <c r="X8218" t="str">
        <f t="shared" si="384"/>
        <v>NPT76KWOR</v>
      </c>
      <c r="Y8218">
        <f t="shared" si="385"/>
        <v>1</v>
      </c>
      <c r="Z8218">
        <f>COUNTIF($X$2:X8218,X8218)</f>
        <v>1</v>
      </c>
      <c r="AA8218" t="str">
        <f t="shared" si="386"/>
        <v>NPT76KWOR1</v>
      </c>
      <c r="AB8218">
        <f>COUNTIF(实际辖区!A:A,全部结果!X8218)</f>
        <v>1</v>
      </c>
      <c r="AC8218" s="9" t="str">
        <f>VLOOKUP(AA8218,实际辖区!D:E,2,0)</f>
        <v>POS_75874952</v>
      </c>
    </row>
    <row r="8219" spans="1:29">
      <c r="A8219" t="s">
        <v>97</v>
      </c>
      <c r="B8219" t="s">
        <v>17129</v>
      </c>
      <c r="C8219" t="s">
        <v>17130</v>
      </c>
      <c r="D8219" t="s">
        <v>13934</v>
      </c>
      <c r="E8219" t="s">
        <v>14079</v>
      </c>
      <c r="F8219" t="s">
        <v>14093</v>
      </c>
      <c r="G8219" t="s">
        <v>17129</v>
      </c>
      <c r="H8219" t="s">
        <v>29</v>
      </c>
      <c r="I8219">
        <v>10217080.070368599</v>
      </c>
      <c r="J8219">
        <v>157723.20000000001</v>
      </c>
      <c r="K8219">
        <v>131436</v>
      </c>
      <c r="L8219">
        <v>0.1890547263681592</v>
      </c>
      <c r="M8219">
        <v>37.799473900000002</v>
      </c>
      <c r="N8219">
        <v>120.8048099</v>
      </c>
      <c r="O8219" t="s">
        <v>17131</v>
      </c>
      <c r="P8219" t="s">
        <v>97</v>
      </c>
      <c r="Q8219" t="s">
        <v>14886</v>
      </c>
      <c r="R8219">
        <v>0</v>
      </c>
      <c r="S8219">
        <v>37.582008831778097</v>
      </c>
      <c r="T8219">
        <v>120.728987157524</v>
      </c>
      <c r="U8219">
        <v>25.045921329614881</v>
      </c>
      <c r="V8219" t="s">
        <v>32</v>
      </c>
      <c r="W8219" t="s">
        <v>33</v>
      </c>
      <c r="X8219" t="str">
        <f t="shared" si="384"/>
        <v>NPT76ANKC</v>
      </c>
      <c r="Y8219">
        <f t="shared" si="385"/>
        <v>1</v>
      </c>
      <c r="Z8219">
        <f>COUNTIF($X$2:X8219,X8219)</f>
        <v>1</v>
      </c>
      <c r="AA8219" t="str">
        <f t="shared" si="386"/>
        <v>NPT76ANKC1</v>
      </c>
      <c r="AB8219">
        <f>COUNTIF(实际辖区!A:A,全部结果!X8219)</f>
        <v>1</v>
      </c>
      <c r="AC8219" s="9" t="str">
        <f>VLOOKUP(AA8219,实际辖区!D:E,2,0)</f>
        <v>POS_75874955</v>
      </c>
    </row>
    <row r="8220" spans="1:29">
      <c r="A8220" t="s">
        <v>97</v>
      </c>
      <c r="B8220" t="s">
        <v>17132</v>
      </c>
      <c r="C8220" t="s">
        <v>17133</v>
      </c>
      <c r="D8220" t="s">
        <v>13934</v>
      </c>
      <c r="E8220" t="s">
        <v>14079</v>
      </c>
      <c r="F8220" t="s">
        <v>14090</v>
      </c>
      <c r="G8220" t="s">
        <v>17132</v>
      </c>
      <c r="H8220" t="s">
        <v>55</v>
      </c>
      <c r="I8220">
        <v>8227847.9516477399</v>
      </c>
      <c r="J8220">
        <v>157201.56</v>
      </c>
      <c r="K8220">
        <v>165025.20000000001</v>
      </c>
      <c r="L8220">
        <v>0.18407960199004969</v>
      </c>
      <c r="M8220">
        <v>37.535862999999999</v>
      </c>
      <c r="N8220">
        <v>121.32075759999999</v>
      </c>
      <c r="O8220" t="s">
        <v>17131</v>
      </c>
      <c r="P8220" t="s">
        <v>97</v>
      </c>
      <c r="Q8220" t="s">
        <v>14886</v>
      </c>
      <c r="R8220">
        <v>1</v>
      </c>
      <c r="S8220">
        <v>37.582008831778097</v>
      </c>
      <c r="T8220">
        <v>120.728987157524</v>
      </c>
      <c r="U8220">
        <v>52.536561949066652</v>
      </c>
      <c r="V8220" t="s">
        <v>32</v>
      </c>
      <c r="W8220" t="s">
        <v>33</v>
      </c>
      <c r="X8220" t="str">
        <f t="shared" si="384"/>
        <v>NPT76AOFH</v>
      </c>
      <c r="Y8220">
        <f t="shared" si="385"/>
        <v>1</v>
      </c>
      <c r="Z8220">
        <f>COUNTIF($X$2:X8220,X8220)</f>
        <v>1</v>
      </c>
      <c r="AA8220" t="str">
        <f t="shared" si="386"/>
        <v>NPT76AOFH1</v>
      </c>
      <c r="AB8220">
        <f>COUNTIF(实际辖区!A:A,全部结果!X8220)</f>
        <v>1</v>
      </c>
      <c r="AC8220" s="9" t="str">
        <f>VLOOKUP(AA8220,实际辖区!D:E,2,0)</f>
        <v>POS_75874955</v>
      </c>
    </row>
    <row r="8221" spans="1:29">
      <c r="A8221" t="s">
        <v>97</v>
      </c>
      <c r="B8221" t="s">
        <v>17134</v>
      </c>
      <c r="C8221" t="s">
        <v>17135</v>
      </c>
      <c r="D8221" t="s">
        <v>13934</v>
      </c>
      <c r="E8221" t="s">
        <v>14079</v>
      </c>
      <c r="F8221" t="s">
        <v>17136</v>
      </c>
      <c r="G8221" t="s">
        <v>17134</v>
      </c>
      <c r="H8221" t="s">
        <v>29</v>
      </c>
      <c r="I8221">
        <v>8207513.4227574896</v>
      </c>
      <c r="J8221">
        <v>58802.400000000001</v>
      </c>
      <c r="K8221">
        <v>74444.399999999994</v>
      </c>
      <c r="L8221">
        <v>0.1343283582089552</v>
      </c>
      <c r="M8221">
        <v>37.366993399999998</v>
      </c>
      <c r="N8221">
        <v>120.40260290000001</v>
      </c>
      <c r="O8221" t="s">
        <v>17131</v>
      </c>
      <c r="P8221" t="s">
        <v>97</v>
      </c>
      <c r="Q8221" t="s">
        <v>14886</v>
      </c>
      <c r="R8221">
        <v>1</v>
      </c>
      <c r="S8221">
        <v>37.582008831778097</v>
      </c>
      <c r="T8221">
        <v>120.728987157524</v>
      </c>
      <c r="U8221">
        <v>37.456419118597239</v>
      </c>
      <c r="V8221" t="s">
        <v>32</v>
      </c>
      <c r="W8221" t="s">
        <v>33</v>
      </c>
      <c r="X8221" t="str">
        <f t="shared" si="384"/>
        <v>NPT76ANJC</v>
      </c>
      <c r="Y8221">
        <f t="shared" si="385"/>
        <v>1</v>
      </c>
      <c r="Z8221">
        <f>COUNTIF($X$2:X8221,X8221)</f>
        <v>1</v>
      </c>
      <c r="AA8221" t="str">
        <f t="shared" si="386"/>
        <v>NPT76ANJC1</v>
      </c>
      <c r="AB8221">
        <f>COUNTIF(实际辖区!A:A,全部结果!X8221)</f>
        <v>1</v>
      </c>
      <c r="AC8221" s="9" t="str">
        <f>VLOOKUP(AA8221,实际辖区!D:E,2,0)</f>
        <v>POS_75874955</v>
      </c>
    </row>
    <row r="8222" spans="1:29">
      <c r="A8222" t="s">
        <v>97</v>
      </c>
      <c r="B8222" t="s">
        <v>17137</v>
      </c>
      <c r="C8222" t="s">
        <v>17138</v>
      </c>
      <c r="D8222" t="s">
        <v>13934</v>
      </c>
      <c r="E8222" t="s">
        <v>14079</v>
      </c>
      <c r="F8222" t="s">
        <v>14080</v>
      </c>
      <c r="G8222" t="s">
        <v>17137</v>
      </c>
      <c r="H8222" t="s">
        <v>29</v>
      </c>
      <c r="I8222">
        <v>7276853.3581829602</v>
      </c>
      <c r="J8222">
        <v>51114</v>
      </c>
      <c r="K8222">
        <v>47191.44</v>
      </c>
      <c r="L8222">
        <v>0.12935323383084571</v>
      </c>
      <c r="M8222">
        <v>37.6621484</v>
      </c>
      <c r="N8222">
        <v>120.5426887</v>
      </c>
      <c r="O8222" t="s">
        <v>17131</v>
      </c>
      <c r="P8222" t="s">
        <v>97</v>
      </c>
      <c r="Q8222" t="s">
        <v>14886</v>
      </c>
      <c r="R8222">
        <v>0</v>
      </c>
      <c r="S8222">
        <v>37.582008831778097</v>
      </c>
      <c r="T8222">
        <v>120.728987157524</v>
      </c>
      <c r="U8222">
        <v>18.697786691731011</v>
      </c>
      <c r="V8222" t="s">
        <v>32</v>
      </c>
      <c r="W8222" t="s">
        <v>33</v>
      </c>
      <c r="X8222" t="str">
        <f t="shared" si="384"/>
        <v>NPT76ANJS</v>
      </c>
      <c r="Y8222">
        <f t="shared" si="385"/>
        <v>1</v>
      </c>
      <c r="Z8222">
        <f>COUNTIF($X$2:X8222,X8222)</f>
        <v>1</v>
      </c>
      <c r="AA8222" t="str">
        <f t="shared" si="386"/>
        <v>NPT76ANJS1</v>
      </c>
      <c r="AB8222">
        <f>COUNTIF(实际辖区!A:A,全部结果!X8222)</f>
        <v>1</v>
      </c>
      <c r="AC8222" s="9" t="str">
        <f>VLOOKUP(AA8222,实际辖区!D:E,2,0)</f>
        <v>POS_75874955</v>
      </c>
    </row>
    <row r="8223" spans="1:29">
      <c r="A8223" t="s">
        <v>97</v>
      </c>
      <c r="B8223" t="s">
        <v>17139</v>
      </c>
      <c r="C8223" t="s">
        <v>17140</v>
      </c>
      <c r="D8223" t="s">
        <v>13934</v>
      </c>
      <c r="E8223" t="s">
        <v>14157</v>
      </c>
      <c r="F8223" t="s">
        <v>14158</v>
      </c>
      <c r="G8223" t="s">
        <v>17132</v>
      </c>
      <c r="H8223" t="s">
        <v>55</v>
      </c>
      <c r="I8223">
        <v>3378997.9899672498</v>
      </c>
      <c r="J8223">
        <v>0</v>
      </c>
      <c r="K8223">
        <v>0</v>
      </c>
      <c r="L8223">
        <v>0.11940298507462679</v>
      </c>
      <c r="M8223">
        <v>37.535862999999999</v>
      </c>
      <c r="N8223">
        <v>121.32075759999999</v>
      </c>
      <c r="O8223" t="s">
        <v>17131</v>
      </c>
      <c r="P8223" t="s">
        <v>97</v>
      </c>
      <c r="Q8223" t="s">
        <v>14886</v>
      </c>
      <c r="R8223">
        <v>0</v>
      </c>
      <c r="S8223">
        <v>37.582008831778097</v>
      </c>
      <c r="T8223">
        <v>120.728987157524</v>
      </c>
      <c r="U8223">
        <v>52.536561949066652</v>
      </c>
      <c r="V8223" t="s">
        <v>32</v>
      </c>
      <c r="W8223" t="s">
        <v>33</v>
      </c>
      <c r="X8223" t="str">
        <f t="shared" si="384"/>
        <v>NPT76AOFM</v>
      </c>
      <c r="Y8223">
        <f t="shared" si="385"/>
        <v>1</v>
      </c>
      <c r="Z8223">
        <f>COUNTIF($X$2:X8223,X8223)</f>
        <v>1</v>
      </c>
      <c r="AA8223" t="str">
        <f t="shared" si="386"/>
        <v>NPT76AOFM1</v>
      </c>
      <c r="AB8223">
        <f>COUNTIF(实际辖区!A:A,全部结果!X8223)</f>
        <v>1</v>
      </c>
      <c r="AC8223" s="9" t="str">
        <f>VLOOKUP(AA8223,实际辖区!D:E,2,0)</f>
        <v>POS_75874955</v>
      </c>
    </row>
    <row r="8224" spans="1:29">
      <c r="A8224" t="s">
        <v>97</v>
      </c>
      <c r="B8224" t="s">
        <v>17141</v>
      </c>
      <c r="C8224" t="s">
        <v>17142</v>
      </c>
      <c r="D8224" t="s">
        <v>13934</v>
      </c>
      <c r="E8224" t="s">
        <v>14079</v>
      </c>
      <c r="F8224" t="s">
        <v>17136</v>
      </c>
      <c r="G8224" t="s">
        <v>17141</v>
      </c>
      <c r="H8224" t="s">
        <v>29</v>
      </c>
      <c r="I8224">
        <v>4410017.1553106001</v>
      </c>
      <c r="J8224">
        <v>26287.200000000001</v>
      </c>
      <c r="K8224">
        <v>27795.599999999999</v>
      </c>
      <c r="L8224">
        <v>0.11940298507462679</v>
      </c>
      <c r="M8224">
        <v>37.391364000000003</v>
      </c>
      <c r="N8224">
        <v>120.4171345</v>
      </c>
      <c r="O8224" t="s">
        <v>17131</v>
      </c>
      <c r="P8224" t="s">
        <v>97</v>
      </c>
      <c r="Q8224" t="s">
        <v>14886</v>
      </c>
      <c r="R8224">
        <v>1</v>
      </c>
      <c r="S8224">
        <v>37.582008831778097</v>
      </c>
      <c r="T8224">
        <v>120.728987157524</v>
      </c>
      <c r="U8224">
        <v>34.761945221855832</v>
      </c>
      <c r="V8224" t="s">
        <v>32</v>
      </c>
      <c r="W8224" t="s">
        <v>33</v>
      </c>
      <c r="X8224" t="str">
        <f t="shared" si="384"/>
        <v>NPT76FVIM</v>
      </c>
      <c r="Y8224">
        <f t="shared" si="385"/>
        <v>1</v>
      </c>
      <c r="Z8224">
        <f>COUNTIF($X$2:X8224,X8224)</f>
        <v>1</v>
      </c>
      <c r="AA8224" t="str">
        <f t="shared" si="386"/>
        <v>NPT76FVIM1</v>
      </c>
      <c r="AB8224">
        <f>COUNTIF(实际辖区!A:A,全部结果!X8224)</f>
        <v>1</v>
      </c>
      <c r="AC8224" s="9" t="str">
        <f>VLOOKUP(AA8224,实际辖区!D:E,2,0)</f>
        <v>POS_75874955</v>
      </c>
    </row>
    <row r="8225" spans="1:29">
      <c r="A8225" t="s">
        <v>97</v>
      </c>
      <c r="B8225" t="s">
        <v>17143</v>
      </c>
      <c r="C8225" t="s">
        <v>17144</v>
      </c>
      <c r="D8225" t="s">
        <v>13934</v>
      </c>
      <c r="E8225" t="s">
        <v>14079</v>
      </c>
      <c r="F8225" t="s">
        <v>17136</v>
      </c>
      <c r="G8225" t="s">
        <v>17143</v>
      </c>
      <c r="H8225" t="s">
        <v>29</v>
      </c>
      <c r="I8225">
        <v>4663880.5615550801</v>
      </c>
      <c r="J8225">
        <v>8762.4</v>
      </c>
      <c r="K8225">
        <v>8762.4</v>
      </c>
      <c r="L8225">
        <v>8.9552238805970102E-2</v>
      </c>
      <c r="M8225">
        <v>37.366666100000003</v>
      </c>
      <c r="N8225">
        <v>120.458466</v>
      </c>
      <c r="O8225" t="s">
        <v>17131</v>
      </c>
      <c r="P8225" t="s">
        <v>97</v>
      </c>
      <c r="Q8225" t="s">
        <v>14886</v>
      </c>
      <c r="R8225">
        <v>0</v>
      </c>
      <c r="S8225">
        <v>37.582008831778097</v>
      </c>
      <c r="T8225">
        <v>120.728987157524</v>
      </c>
      <c r="U8225">
        <v>33.820384777817317</v>
      </c>
      <c r="V8225" t="s">
        <v>32</v>
      </c>
      <c r="W8225" t="s">
        <v>33</v>
      </c>
      <c r="X8225" t="str">
        <f t="shared" si="384"/>
        <v>NPT76ANJD</v>
      </c>
      <c r="Y8225">
        <f t="shared" si="385"/>
        <v>1</v>
      </c>
      <c r="Z8225">
        <f>COUNTIF($X$2:X8225,X8225)</f>
        <v>1</v>
      </c>
      <c r="AA8225" t="str">
        <f t="shared" si="386"/>
        <v>NPT76ANJD1</v>
      </c>
      <c r="AB8225">
        <f>COUNTIF(实际辖区!A:A,全部结果!X8225)</f>
        <v>1</v>
      </c>
      <c r="AC8225" s="9" t="str">
        <f>VLOOKUP(AA8225,实际辖区!D:E,2,0)</f>
        <v>POS_75874955</v>
      </c>
    </row>
    <row r="8226" spans="1:29">
      <c r="A8226" t="s">
        <v>97</v>
      </c>
      <c r="B8226" t="s">
        <v>17145</v>
      </c>
      <c r="C8226" t="s">
        <v>17146</v>
      </c>
      <c r="D8226" t="s">
        <v>13934</v>
      </c>
      <c r="E8226" t="s">
        <v>14079</v>
      </c>
      <c r="F8226" t="s">
        <v>14080</v>
      </c>
      <c r="G8226" t="s">
        <v>17145</v>
      </c>
      <c r="H8226" t="s">
        <v>29</v>
      </c>
      <c r="I8226">
        <v>7499438.1174667301</v>
      </c>
      <c r="J8226">
        <v>6571.8</v>
      </c>
      <c r="K8226">
        <v>730.2</v>
      </c>
      <c r="L8226">
        <v>2.9850746268656699E-2</v>
      </c>
      <c r="M8226">
        <v>37.653635700000002</v>
      </c>
      <c r="N8226">
        <v>120.54566730000001</v>
      </c>
      <c r="O8226" t="s">
        <v>17131</v>
      </c>
      <c r="P8226" t="s">
        <v>97</v>
      </c>
      <c r="Q8226" t="s">
        <v>14886</v>
      </c>
      <c r="R8226">
        <v>0</v>
      </c>
      <c r="S8226">
        <v>37.582008831778097</v>
      </c>
      <c r="T8226">
        <v>120.728987157524</v>
      </c>
      <c r="U8226">
        <v>18.031687743533759</v>
      </c>
      <c r="V8226" t="s">
        <v>32</v>
      </c>
      <c r="W8226" t="s">
        <v>33</v>
      </c>
      <c r="X8226" t="str">
        <f t="shared" si="384"/>
        <v>NPT76ANIR</v>
      </c>
      <c r="Y8226">
        <f t="shared" si="385"/>
        <v>1</v>
      </c>
      <c r="Z8226">
        <f>COUNTIF($X$2:X8226,X8226)</f>
        <v>1</v>
      </c>
      <c r="AA8226" t="str">
        <f t="shared" si="386"/>
        <v>NPT76ANIR1</v>
      </c>
      <c r="AB8226">
        <f>COUNTIF(实际辖区!A:A,全部结果!X8226)</f>
        <v>1</v>
      </c>
      <c r="AC8226" s="9" t="str">
        <f>VLOOKUP(AA8226,实际辖区!D:E,2,0)</f>
        <v>POS_75874955</v>
      </c>
    </row>
    <row r="8227" spans="1:29">
      <c r="A8227" t="s">
        <v>97</v>
      </c>
      <c r="B8227" t="s">
        <v>17147</v>
      </c>
      <c r="C8227" t="s">
        <v>17148</v>
      </c>
      <c r="D8227" t="s">
        <v>13934</v>
      </c>
      <c r="E8227" t="s">
        <v>14079</v>
      </c>
      <c r="F8227" t="s">
        <v>14093</v>
      </c>
      <c r="G8227" t="s">
        <v>17147</v>
      </c>
      <c r="H8227" t="s">
        <v>29</v>
      </c>
      <c r="I8227">
        <v>3803133.9824426998</v>
      </c>
      <c r="J8227">
        <v>45644</v>
      </c>
      <c r="K8227">
        <v>33549.730000000003</v>
      </c>
      <c r="L8227">
        <v>2.4875621890547199E-2</v>
      </c>
      <c r="M8227">
        <v>37.921632000000002</v>
      </c>
      <c r="N8227">
        <v>120.74974039999999</v>
      </c>
      <c r="O8227" t="s">
        <v>17131</v>
      </c>
      <c r="P8227" t="s">
        <v>97</v>
      </c>
      <c r="Q8227" t="s">
        <v>14886</v>
      </c>
      <c r="R8227">
        <v>1</v>
      </c>
      <c r="S8227">
        <v>37.582008831778097</v>
      </c>
      <c r="T8227">
        <v>120.728987157524</v>
      </c>
      <c r="U8227">
        <v>37.739724536737647</v>
      </c>
      <c r="V8227" t="s">
        <v>32</v>
      </c>
      <c r="W8227" t="s">
        <v>33</v>
      </c>
      <c r="X8227" t="str">
        <f t="shared" si="384"/>
        <v>NPT76ANLA</v>
      </c>
      <c r="Y8227">
        <f t="shared" si="385"/>
        <v>1</v>
      </c>
      <c r="Z8227">
        <f>COUNTIF($X$2:X8227,X8227)</f>
        <v>1</v>
      </c>
      <c r="AA8227" t="str">
        <f t="shared" si="386"/>
        <v>NPT76ANLA1</v>
      </c>
      <c r="AB8227">
        <f>COUNTIF(实际辖区!A:A,全部结果!X8227)</f>
        <v>1</v>
      </c>
      <c r="AC8227" s="9" t="str">
        <f>VLOOKUP(AA8227,实际辖区!D:E,2,0)</f>
        <v>POS_75874955</v>
      </c>
    </row>
    <row r="8228" spans="1:29">
      <c r="A8228" t="s">
        <v>97</v>
      </c>
      <c r="B8228" t="s">
        <v>17149</v>
      </c>
      <c r="C8228" t="s">
        <v>17150</v>
      </c>
      <c r="D8228" t="s">
        <v>13934</v>
      </c>
      <c r="E8228" t="s">
        <v>14176</v>
      </c>
      <c r="F8228" t="s">
        <v>17151</v>
      </c>
      <c r="G8228" t="s">
        <v>17149</v>
      </c>
      <c r="H8228" t="s">
        <v>29</v>
      </c>
      <c r="I8228">
        <v>10245116.4948094</v>
      </c>
      <c r="J8228">
        <v>159570</v>
      </c>
      <c r="K8228">
        <v>147657.60000000001</v>
      </c>
      <c r="L8228">
        <v>0.22885572139303481</v>
      </c>
      <c r="M8228">
        <v>37.060488800000002</v>
      </c>
      <c r="N8228">
        <v>118.426002</v>
      </c>
      <c r="O8228" t="s">
        <v>17152</v>
      </c>
      <c r="P8228" t="s">
        <v>97</v>
      </c>
      <c r="Q8228" t="s">
        <v>14886</v>
      </c>
      <c r="R8228">
        <v>1</v>
      </c>
      <c r="S8228">
        <v>37.511518973980863</v>
      </c>
      <c r="T8228">
        <v>118.48790700854779</v>
      </c>
      <c r="U8228">
        <v>50.356794791038162</v>
      </c>
      <c r="V8228" t="s">
        <v>32</v>
      </c>
      <c r="W8228" t="s">
        <v>33</v>
      </c>
      <c r="X8228" t="str">
        <f t="shared" si="384"/>
        <v>NPT76ANZB</v>
      </c>
      <c r="Y8228">
        <f t="shared" si="385"/>
        <v>1</v>
      </c>
      <c r="Z8228">
        <f>COUNTIF($X$2:X8228,X8228)</f>
        <v>1</v>
      </c>
      <c r="AA8228" t="str">
        <f t="shared" si="386"/>
        <v>NPT76ANZB1</v>
      </c>
      <c r="AB8228">
        <f>COUNTIF(实际辖区!A:A,全部结果!X8228)</f>
        <v>1</v>
      </c>
      <c r="AC8228" s="9" t="str">
        <f>VLOOKUP(AA8228,实际辖区!D:E,2,0)</f>
        <v>POS_75874956</v>
      </c>
    </row>
    <row r="8229" spans="1:29">
      <c r="A8229" t="s">
        <v>97</v>
      </c>
      <c r="B8229" t="s">
        <v>17153</v>
      </c>
      <c r="C8229" t="s">
        <v>17154</v>
      </c>
      <c r="D8229" t="s">
        <v>13934</v>
      </c>
      <c r="E8229" t="s">
        <v>14176</v>
      </c>
      <c r="F8229" t="s">
        <v>17155</v>
      </c>
      <c r="G8229" t="s">
        <v>17153</v>
      </c>
      <c r="H8229" t="s">
        <v>29</v>
      </c>
      <c r="I8229">
        <v>6113524.2562530497</v>
      </c>
      <c r="J8229">
        <v>43812</v>
      </c>
      <c r="K8229">
        <v>26287.200000000001</v>
      </c>
      <c r="L8229">
        <v>0.2189054726368159</v>
      </c>
      <c r="M8229">
        <v>37.495860299999997</v>
      </c>
      <c r="N8229">
        <v>118.261618</v>
      </c>
      <c r="O8229" t="s">
        <v>17152</v>
      </c>
      <c r="P8229" t="s">
        <v>97</v>
      </c>
      <c r="Q8229" t="s">
        <v>14886</v>
      </c>
      <c r="R8229">
        <v>1</v>
      </c>
      <c r="S8229">
        <v>37.511518973980863</v>
      </c>
      <c r="T8229">
        <v>118.48790700854779</v>
      </c>
      <c r="U8229">
        <v>20.084050135023219</v>
      </c>
      <c r="V8229" t="s">
        <v>32</v>
      </c>
      <c r="W8229" t="s">
        <v>33</v>
      </c>
      <c r="X8229" t="str">
        <f t="shared" si="384"/>
        <v>NPT76M160</v>
      </c>
      <c r="Y8229">
        <f t="shared" si="385"/>
        <v>1</v>
      </c>
      <c r="Z8229">
        <f>COUNTIF($X$2:X8229,X8229)</f>
        <v>1</v>
      </c>
      <c r="AA8229" t="str">
        <f t="shared" si="386"/>
        <v>NPT76M1601</v>
      </c>
      <c r="AB8229">
        <f>COUNTIF(实际辖区!A:A,全部结果!X8229)</f>
        <v>1</v>
      </c>
      <c r="AC8229" s="9" t="str">
        <f>VLOOKUP(AA8229,实际辖区!D:E,2,0)</f>
        <v>POS_75874956</v>
      </c>
    </row>
    <row r="8230" spans="1:29">
      <c r="A8230" t="s">
        <v>97</v>
      </c>
      <c r="B8230" t="s">
        <v>17156</v>
      </c>
      <c r="C8230" t="s">
        <v>17157</v>
      </c>
      <c r="D8230" t="s">
        <v>13934</v>
      </c>
      <c r="E8230" t="s">
        <v>14176</v>
      </c>
      <c r="F8230" t="s">
        <v>14177</v>
      </c>
      <c r="G8230" t="s">
        <v>17156</v>
      </c>
      <c r="H8230" t="s">
        <v>29</v>
      </c>
      <c r="I8230">
        <v>5166652.2538842</v>
      </c>
      <c r="J8230">
        <v>59146.2</v>
      </c>
      <c r="K8230">
        <v>69442.02</v>
      </c>
      <c r="L8230">
        <v>0.1691542288557214</v>
      </c>
      <c r="M8230">
        <v>37.4766263</v>
      </c>
      <c r="N8230">
        <v>118.64449399999999</v>
      </c>
      <c r="O8230" t="s">
        <v>17152</v>
      </c>
      <c r="P8230" t="s">
        <v>97</v>
      </c>
      <c r="Q8230" t="s">
        <v>14886</v>
      </c>
      <c r="R8230">
        <v>0</v>
      </c>
      <c r="S8230">
        <v>37.511518973980863</v>
      </c>
      <c r="T8230">
        <v>118.48790700854779</v>
      </c>
      <c r="U8230">
        <v>14.37869349622015</v>
      </c>
      <c r="V8230" t="s">
        <v>32</v>
      </c>
      <c r="W8230" t="s">
        <v>33</v>
      </c>
      <c r="X8230" t="str">
        <f t="shared" si="384"/>
        <v>NPT76ANYN</v>
      </c>
      <c r="Y8230">
        <f t="shared" si="385"/>
        <v>1</v>
      </c>
      <c r="Z8230">
        <f>COUNTIF($X$2:X8230,X8230)</f>
        <v>1</v>
      </c>
      <c r="AA8230" t="str">
        <f t="shared" si="386"/>
        <v>NPT76ANYN1</v>
      </c>
      <c r="AB8230">
        <f>COUNTIF(实际辖区!A:A,全部结果!X8230)</f>
        <v>1</v>
      </c>
      <c r="AC8230" s="9" t="str">
        <f>VLOOKUP(AA8230,实际辖区!D:E,2,0)</f>
        <v>POS_75874956</v>
      </c>
    </row>
    <row r="8231" spans="1:29">
      <c r="A8231" t="s">
        <v>97</v>
      </c>
      <c r="B8231" t="s">
        <v>17158</v>
      </c>
      <c r="C8231" t="s">
        <v>17159</v>
      </c>
      <c r="D8231" t="s">
        <v>13934</v>
      </c>
      <c r="E8231" t="s">
        <v>14176</v>
      </c>
      <c r="F8231" t="s">
        <v>17160</v>
      </c>
      <c r="G8231" t="s">
        <v>17158</v>
      </c>
      <c r="H8231" t="s">
        <v>29</v>
      </c>
      <c r="I8231">
        <v>5971071.4693792202</v>
      </c>
      <c r="J8231">
        <v>56663.519999999997</v>
      </c>
      <c r="K8231">
        <v>41621.4</v>
      </c>
      <c r="L8231">
        <v>0.12935323383084571</v>
      </c>
      <c r="M8231">
        <v>37.589908299999998</v>
      </c>
      <c r="N8231">
        <v>118.56039010000001</v>
      </c>
      <c r="O8231" t="s">
        <v>17152</v>
      </c>
      <c r="P8231" t="s">
        <v>97</v>
      </c>
      <c r="Q8231" t="s">
        <v>14886</v>
      </c>
      <c r="R8231">
        <v>0</v>
      </c>
      <c r="S8231">
        <v>37.511518973980863</v>
      </c>
      <c r="T8231">
        <v>118.48790700854779</v>
      </c>
      <c r="U8231">
        <v>10.803653521235359</v>
      </c>
      <c r="V8231" t="s">
        <v>32</v>
      </c>
      <c r="W8231" t="s">
        <v>33</v>
      </c>
      <c r="X8231" t="str">
        <f t="shared" si="384"/>
        <v>NPT76ANYZ</v>
      </c>
      <c r="Y8231">
        <f t="shared" si="385"/>
        <v>1</v>
      </c>
      <c r="Z8231">
        <f>COUNTIF($X$2:X8231,X8231)</f>
        <v>1</v>
      </c>
      <c r="AA8231" t="str">
        <f t="shared" si="386"/>
        <v>NPT76ANYZ1</v>
      </c>
      <c r="AB8231">
        <f>COUNTIF(实际辖区!A:A,全部结果!X8231)</f>
        <v>1</v>
      </c>
      <c r="AC8231" s="9" t="str">
        <f>VLOOKUP(AA8231,实际辖区!D:E,2,0)</f>
        <v>POS_75874956</v>
      </c>
    </row>
    <row r="8232" spans="1:29">
      <c r="A8232" t="s">
        <v>97</v>
      </c>
      <c r="B8232" t="s">
        <v>17161</v>
      </c>
      <c r="C8232" t="s">
        <v>17162</v>
      </c>
      <c r="D8232" t="s">
        <v>13934</v>
      </c>
      <c r="E8232" t="s">
        <v>14176</v>
      </c>
      <c r="F8232" t="s">
        <v>17151</v>
      </c>
      <c r="G8232" t="s">
        <v>17161</v>
      </c>
      <c r="H8232" t="s">
        <v>29</v>
      </c>
      <c r="I8232">
        <v>5297850</v>
      </c>
      <c r="J8232">
        <v>32790.9</v>
      </c>
      <c r="K8232">
        <v>23181.9</v>
      </c>
      <c r="L8232">
        <v>0.11442786069651741</v>
      </c>
      <c r="M8232">
        <v>37.075400199999997</v>
      </c>
      <c r="N8232">
        <v>118.4128633</v>
      </c>
      <c r="O8232" t="s">
        <v>17152</v>
      </c>
      <c r="P8232" t="s">
        <v>97</v>
      </c>
      <c r="Q8232" t="s">
        <v>14886</v>
      </c>
      <c r="R8232">
        <v>0</v>
      </c>
      <c r="S8232">
        <v>37.511518973980863</v>
      </c>
      <c r="T8232">
        <v>118.48790700854779</v>
      </c>
      <c r="U8232">
        <v>48.857066699336393</v>
      </c>
      <c r="V8232" t="s">
        <v>32</v>
      </c>
      <c r="W8232" t="s">
        <v>33</v>
      </c>
      <c r="X8232" t="str">
        <f t="shared" si="384"/>
        <v>NPT76ANZD</v>
      </c>
      <c r="Y8232">
        <f t="shared" si="385"/>
        <v>1</v>
      </c>
      <c r="Z8232">
        <f>COUNTIF($X$2:X8232,X8232)</f>
        <v>1</v>
      </c>
      <c r="AA8232" t="str">
        <f t="shared" si="386"/>
        <v>NPT76ANZD1</v>
      </c>
      <c r="AB8232">
        <f>COUNTIF(实际辖区!A:A,全部结果!X8232)</f>
        <v>1</v>
      </c>
      <c r="AC8232" s="9" t="str">
        <f>VLOOKUP(AA8232,实际辖区!D:E,2,0)</f>
        <v>POS_75874956</v>
      </c>
    </row>
    <row r="8233" spans="1:29">
      <c r="A8233" t="s">
        <v>97</v>
      </c>
      <c r="B8233" t="s">
        <v>17163</v>
      </c>
      <c r="C8233" t="s">
        <v>17164</v>
      </c>
      <c r="D8233" t="s">
        <v>13934</v>
      </c>
      <c r="E8233" t="s">
        <v>14176</v>
      </c>
      <c r="F8233" t="s">
        <v>17155</v>
      </c>
      <c r="G8233" t="s">
        <v>17163</v>
      </c>
      <c r="H8233" t="s">
        <v>29</v>
      </c>
      <c r="I8233">
        <v>4528150</v>
      </c>
      <c r="J8233">
        <v>26287.200000000001</v>
      </c>
      <c r="K8233">
        <v>16064.4</v>
      </c>
      <c r="L8233">
        <v>4.4776119402985003E-2</v>
      </c>
      <c r="M8233">
        <v>37.687089399999998</v>
      </c>
      <c r="N8233">
        <v>118.4893916</v>
      </c>
      <c r="O8233" t="s">
        <v>17152</v>
      </c>
      <c r="P8233" t="s">
        <v>97</v>
      </c>
      <c r="Q8233" t="s">
        <v>14886</v>
      </c>
      <c r="R8233">
        <v>0</v>
      </c>
      <c r="S8233">
        <v>37.511518973980863</v>
      </c>
      <c r="T8233">
        <v>118.48790700854779</v>
      </c>
      <c r="U8233">
        <v>19.48681092433911</v>
      </c>
      <c r="V8233" t="s">
        <v>32</v>
      </c>
      <c r="W8233" t="s">
        <v>33</v>
      </c>
      <c r="X8233" t="str">
        <f t="shared" si="384"/>
        <v>NPT76ANZH</v>
      </c>
      <c r="Y8233">
        <f t="shared" si="385"/>
        <v>1</v>
      </c>
      <c r="Z8233">
        <f>COUNTIF($X$2:X8233,X8233)</f>
        <v>1</v>
      </c>
      <c r="AA8233" t="str">
        <f t="shared" si="386"/>
        <v>NPT76ANZH1</v>
      </c>
      <c r="AB8233">
        <f>COUNTIF(实际辖区!A:A,全部结果!X8233)</f>
        <v>1</v>
      </c>
      <c r="AC8233" s="9" t="str">
        <f>VLOOKUP(AA8233,实际辖区!D:E,2,0)</f>
        <v>POS_75874956</v>
      </c>
    </row>
    <row r="8234" spans="1:29">
      <c r="A8234" t="s">
        <v>97</v>
      </c>
      <c r="B8234" t="s">
        <v>17165</v>
      </c>
      <c r="C8234" t="s">
        <v>17166</v>
      </c>
      <c r="D8234" t="s">
        <v>13934</v>
      </c>
      <c r="E8234" t="s">
        <v>14176</v>
      </c>
      <c r="F8234" t="s">
        <v>14177</v>
      </c>
      <c r="G8234" t="s">
        <v>17165</v>
      </c>
      <c r="H8234" t="s">
        <v>29</v>
      </c>
      <c r="I8234">
        <v>3455054.1167708701</v>
      </c>
      <c r="J8234">
        <v>2920.8</v>
      </c>
      <c r="K8234">
        <v>0</v>
      </c>
      <c r="L8234">
        <v>3.98009950248756E-2</v>
      </c>
      <c r="M8234">
        <v>37.4500703</v>
      </c>
      <c r="N8234">
        <v>118.5418952</v>
      </c>
      <c r="O8234" t="s">
        <v>17152</v>
      </c>
      <c r="P8234" t="s">
        <v>97</v>
      </c>
      <c r="Q8234" t="s">
        <v>14886</v>
      </c>
      <c r="R8234">
        <v>0</v>
      </c>
      <c r="S8234">
        <v>37.511518973980863</v>
      </c>
      <c r="T8234">
        <v>118.48790700854779</v>
      </c>
      <c r="U8234">
        <v>8.325518248852207</v>
      </c>
      <c r="V8234" t="s">
        <v>32</v>
      </c>
      <c r="W8234" t="s">
        <v>33</v>
      </c>
      <c r="X8234" t="str">
        <f t="shared" si="384"/>
        <v>NPT76BATF</v>
      </c>
      <c r="Y8234">
        <f t="shared" si="385"/>
        <v>1</v>
      </c>
      <c r="Z8234">
        <f>COUNTIF($X$2:X8234,X8234)</f>
        <v>1</v>
      </c>
      <c r="AA8234" t="str">
        <f t="shared" si="386"/>
        <v>NPT76BATF1</v>
      </c>
      <c r="AB8234">
        <f>COUNTIF(实际辖区!A:A,全部结果!X8234)</f>
        <v>1</v>
      </c>
      <c r="AC8234" s="9" t="str">
        <f>VLOOKUP(AA8234,实际辖区!D:E,2,0)</f>
        <v>POS_75874956</v>
      </c>
    </row>
    <row r="8235" spans="1:29">
      <c r="A8235" t="s">
        <v>97</v>
      </c>
      <c r="B8235" t="s">
        <v>17167</v>
      </c>
      <c r="C8235" t="s">
        <v>17168</v>
      </c>
      <c r="D8235" t="s">
        <v>13934</v>
      </c>
      <c r="E8235" t="s">
        <v>14176</v>
      </c>
      <c r="F8235" t="s">
        <v>17169</v>
      </c>
      <c r="G8235" t="s">
        <v>17167</v>
      </c>
      <c r="H8235" t="s">
        <v>29</v>
      </c>
      <c r="I8235">
        <v>3457509.9247544101</v>
      </c>
      <c r="J8235">
        <v>32859</v>
      </c>
      <c r="K8235">
        <v>36510</v>
      </c>
      <c r="L8235">
        <v>2.9850746268656699E-2</v>
      </c>
      <c r="M8235">
        <v>37.875667399999998</v>
      </c>
      <c r="N8235">
        <v>118.52748800000001</v>
      </c>
      <c r="O8235" t="s">
        <v>17152</v>
      </c>
      <c r="P8235" t="s">
        <v>97</v>
      </c>
      <c r="Q8235" t="s">
        <v>14886</v>
      </c>
      <c r="R8235">
        <v>0</v>
      </c>
      <c r="S8235">
        <v>37.511518973980863</v>
      </c>
      <c r="T8235">
        <v>118.48790700854779</v>
      </c>
      <c r="U8235">
        <v>40.567561361489531</v>
      </c>
      <c r="V8235" t="s">
        <v>32</v>
      </c>
      <c r="W8235" t="s">
        <v>33</v>
      </c>
      <c r="X8235" t="str">
        <f t="shared" si="384"/>
        <v>NPT76ANYH</v>
      </c>
      <c r="Y8235">
        <f t="shared" si="385"/>
        <v>1</v>
      </c>
      <c r="Z8235">
        <f>COUNTIF($X$2:X8235,X8235)</f>
        <v>1</v>
      </c>
      <c r="AA8235" t="str">
        <f t="shared" si="386"/>
        <v>NPT76ANYH1</v>
      </c>
      <c r="AB8235">
        <f>COUNTIF(实际辖区!A:A,全部结果!X8235)</f>
        <v>1</v>
      </c>
      <c r="AC8235" s="9" t="str">
        <f>VLOOKUP(AA8235,实际辖区!D:E,2,0)</f>
        <v>POS_75874956</v>
      </c>
    </row>
    <row r="8236" spans="1:29">
      <c r="A8236" t="s">
        <v>97</v>
      </c>
      <c r="B8236" t="s">
        <v>17170</v>
      </c>
      <c r="C8236" t="s">
        <v>17171</v>
      </c>
      <c r="D8236" t="s">
        <v>13934</v>
      </c>
      <c r="E8236" t="s">
        <v>14176</v>
      </c>
      <c r="F8236" t="s">
        <v>17169</v>
      </c>
      <c r="G8236" t="s">
        <v>17170</v>
      </c>
      <c r="H8236" t="s">
        <v>29</v>
      </c>
      <c r="I8236">
        <v>4670055.9909988502</v>
      </c>
      <c r="J8236">
        <v>8762.4</v>
      </c>
      <c r="K8236">
        <v>17524.8</v>
      </c>
      <c r="L8236">
        <v>1.99004975124378E-2</v>
      </c>
      <c r="M8236">
        <v>37.892149199999999</v>
      </c>
      <c r="N8236">
        <v>118.528239</v>
      </c>
      <c r="O8236" t="s">
        <v>17152</v>
      </c>
      <c r="P8236" t="s">
        <v>97</v>
      </c>
      <c r="Q8236" t="s">
        <v>14886</v>
      </c>
      <c r="R8236">
        <v>0</v>
      </c>
      <c r="S8236">
        <v>37.511518973980863</v>
      </c>
      <c r="T8236">
        <v>118.48790700854779</v>
      </c>
      <c r="U8236">
        <v>42.395926237068792</v>
      </c>
      <c r="V8236" t="s">
        <v>32</v>
      </c>
      <c r="W8236" t="s">
        <v>33</v>
      </c>
      <c r="X8236" t="str">
        <f t="shared" si="384"/>
        <v>NPT76ANYR</v>
      </c>
      <c r="Y8236">
        <f t="shared" si="385"/>
        <v>1</v>
      </c>
      <c r="Z8236">
        <f>COUNTIF($X$2:X8236,X8236)</f>
        <v>1</v>
      </c>
      <c r="AA8236" t="str">
        <f t="shared" si="386"/>
        <v>NPT76ANYR1</v>
      </c>
      <c r="AB8236">
        <f>COUNTIF(实际辖区!A:A,全部结果!X8236)</f>
        <v>1</v>
      </c>
      <c r="AC8236" s="9" t="str">
        <f>VLOOKUP(AA8236,实际辖区!D:E,2,0)</f>
        <v>POS_75874956</v>
      </c>
    </row>
    <row r="8237" spans="1:29">
      <c r="A8237" t="s">
        <v>97</v>
      </c>
      <c r="B8237" t="s">
        <v>17172</v>
      </c>
      <c r="C8237" t="s">
        <v>17173</v>
      </c>
      <c r="D8237" t="s">
        <v>13934</v>
      </c>
      <c r="E8237" t="s">
        <v>14079</v>
      </c>
      <c r="F8237" t="s">
        <v>14131</v>
      </c>
      <c r="G8237" t="s">
        <v>17172</v>
      </c>
      <c r="H8237" t="s">
        <v>29</v>
      </c>
      <c r="I8237">
        <v>8108110.4295795998</v>
      </c>
      <c r="J8237">
        <v>8762.4</v>
      </c>
      <c r="K8237">
        <v>8762.4</v>
      </c>
      <c r="L8237">
        <v>0.29850746268656708</v>
      </c>
      <c r="M8237">
        <v>36.784873300000001</v>
      </c>
      <c r="N8237">
        <v>121.1749908</v>
      </c>
      <c r="O8237" t="s">
        <v>17174</v>
      </c>
      <c r="P8237" t="s">
        <v>97</v>
      </c>
      <c r="Q8237" t="s">
        <v>14886</v>
      </c>
      <c r="R8237">
        <v>0</v>
      </c>
      <c r="S8237">
        <v>37.413303427820303</v>
      </c>
      <c r="T8237">
        <v>121.35401554074321</v>
      </c>
      <c r="U8237">
        <v>71.535544929650257</v>
      </c>
      <c r="V8237" t="s">
        <v>32</v>
      </c>
      <c r="W8237" t="s">
        <v>33</v>
      </c>
      <c r="X8237" t="str">
        <f t="shared" si="384"/>
        <v>NPT76ANKS</v>
      </c>
      <c r="Y8237">
        <f t="shared" si="385"/>
        <v>1</v>
      </c>
      <c r="Z8237">
        <f>COUNTIF($X$2:X8237,X8237)</f>
        <v>1</v>
      </c>
      <c r="AA8237" t="str">
        <f t="shared" si="386"/>
        <v>NPT76ANKS1</v>
      </c>
      <c r="AB8237">
        <f>COUNTIF(实际辖区!A:A,全部结果!X8237)</f>
        <v>1</v>
      </c>
      <c r="AC8237" s="9" t="str">
        <f>VLOOKUP(AA8237,实际辖区!D:E,2,0)</f>
        <v>POS_75941361</v>
      </c>
    </row>
    <row r="8238" spans="1:29">
      <c r="A8238" t="s">
        <v>97</v>
      </c>
      <c r="B8238" t="s">
        <v>17175</v>
      </c>
      <c r="C8238" t="s">
        <v>17176</v>
      </c>
      <c r="D8238" t="s">
        <v>13934</v>
      </c>
      <c r="E8238" t="s">
        <v>14079</v>
      </c>
      <c r="F8238" t="s">
        <v>14090</v>
      </c>
      <c r="G8238" t="s">
        <v>17175</v>
      </c>
      <c r="H8238" t="s">
        <v>29</v>
      </c>
      <c r="I8238">
        <v>5137875.5382150104</v>
      </c>
      <c r="J8238">
        <v>140198.39999999999</v>
      </c>
      <c r="K8238">
        <v>120921.12</v>
      </c>
      <c r="L8238">
        <v>0.25870646766169147</v>
      </c>
      <c r="M8238">
        <v>37.575819899999999</v>
      </c>
      <c r="N8238">
        <v>121.3641813</v>
      </c>
      <c r="O8238" t="s">
        <v>17174</v>
      </c>
      <c r="P8238" t="s">
        <v>97</v>
      </c>
      <c r="Q8238" t="s">
        <v>14886</v>
      </c>
      <c r="R8238">
        <v>0</v>
      </c>
      <c r="S8238">
        <v>37.413303427820303</v>
      </c>
      <c r="T8238">
        <v>121.35401554074321</v>
      </c>
      <c r="U8238">
        <v>18.05959369181538</v>
      </c>
      <c r="V8238" t="s">
        <v>32</v>
      </c>
      <c r="W8238" t="s">
        <v>33</v>
      </c>
      <c r="X8238" t="str">
        <f t="shared" si="384"/>
        <v>NPT76ANHR</v>
      </c>
      <c r="Y8238">
        <f t="shared" si="385"/>
        <v>1</v>
      </c>
      <c r="Z8238">
        <f>COUNTIF($X$2:X8238,X8238)</f>
        <v>1</v>
      </c>
      <c r="AA8238" t="str">
        <f t="shared" si="386"/>
        <v>NPT76ANHR1</v>
      </c>
      <c r="AB8238">
        <f>COUNTIF(实际辖区!A:A,全部结果!X8238)</f>
        <v>1</v>
      </c>
      <c r="AC8238" s="9" t="str">
        <f>VLOOKUP(AA8238,实际辖区!D:E,2,0)</f>
        <v>POS_75941361</v>
      </c>
    </row>
    <row r="8239" spans="1:29">
      <c r="A8239" t="s">
        <v>97</v>
      </c>
      <c r="B8239" t="s">
        <v>17177</v>
      </c>
      <c r="C8239" t="s">
        <v>17178</v>
      </c>
      <c r="D8239" t="s">
        <v>13934</v>
      </c>
      <c r="E8239" t="s">
        <v>14079</v>
      </c>
      <c r="F8239" t="s">
        <v>14090</v>
      </c>
      <c r="G8239" t="s">
        <v>17177</v>
      </c>
      <c r="H8239" t="s">
        <v>29</v>
      </c>
      <c r="I8239">
        <v>2769145.55584112</v>
      </c>
      <c r="J8239">
        <v>28055.4</v>
      </c>
      <c r="K8239">
        <v>35351.279999999999</v>
      </c>
      <c r="L8239">
        <v>0.12437810945273629</v>
      </c>
      <c r="M8239">
        <v>37.553553000000001</v>
      </c>
      <c r="N8239">
        <v>121.3843189</v>
      </c>
      <c r="O8239" t="s">
        <v>17174</v>
      </c>
      <c r="P8239" t="s">
        <v>97</v>
      </c>
      <c r="Q8239" t="s">
        <v>14886</v>
      </c>
      <c r="R8239">
        <v>1</v>
      </c>
      <c r="S8239">
        <v>37.413303427820303</v>
      </c>
      <c r="T8239">
        <v>121.35401554074321</v>
      </c>
      <c r="U8239">
        <v>15.794896358268639</v>
      </c>
      <c r="V8239" t="s">
        <v>32</v>
      </c>
      <c r="W8239" t="s">
        <v>33</v>
      </c>
      <c r="X8239" t="str">
        <f t="shared" si="384"/>
        <v>NPT76BBAB</v>
      </c>
      <c r="Y8239">
        <f t="shared" si="385"/>
        <v>1</v>
      </c>
      <c r="Z8239">
        <f>COUNTIF($X$2:X8239,X8239)</f>
        <v>1</v>
      </c>
      <c r="AA8239" t="str">
        <f t="shared" si="386"/>
        <v>NPT76BBAB1</v>
      </c>
      <c r="AB8239">
        <f>COUNTIF(实际辖区!A:A,全部结果!X8239)</f>
        <v>1</v>
      </c>
      <c r="AC8239" s="9" t="str">
        <f>VLOOKUP(AA8239,实际辖区!D:E,2,0)</f>
        <v>POS_75941361</v>
      </c>
    </row>
    <row r="8240" spans="1:29">
      <c r="A8240" t="s">
        <v>97</v>
      </c>
      <c r="B8240" t="s">
        <v>17179</v>
      </c>
      <c r="C8240" t="s">
        <v>17180</v>
      </c>
      <c r="D8240" t="s">
        <v>13934</v>
      </c>
      <c r="E8240" t="s">
        <v>14079</v>
      </c>
      <c r="F8240" t="s">
        <v>14087</v>
      </c>
      <c r="G8240" t="s">
        <v>17179</v>
      </c>
      <c r="H8240" t="s">
        <v>29</v>
      </c>
      <c r="I8240">
        <v>7675770.4835226098</v>
      </c>
      <c r="J8240">
        <v>131436</v>
      </c>
      <c r="K8240">
        <v>140198.39999999999</v>
      </c>
      <c r="L8240">
        <v>0.11442786069651741</v>
      </c>
      <c r="M8240">
        <v>37.392269800000001</v>
      </c>
      <c r="N8240">
        <v>121.6235545</v>
      </c>
      <c r="O8240" t="s">
        <v>17174</v>
      </c>
      <c r="P8240" t="s">
        <v>97</v>
      </c>
      <c r="Q8240" t="s">
        <v>14886</v>
      </c>
      <c r="R8240">
        <v>0</v>
      </c>
      <c r="S8240">
        <v>37.413303427820303</v>
      </c>
      <c r="T8240">
        <v>121.35401554074321</v>
      </c>
      <c r="U8240">
        <v>23.9788606226657</v>
      </c>
      <c r="V8240" t="s">
        <v>32</v>
      </c>
      <c r="W8240" t="s">
        <v>33</v>
      </c>
      <c r="X8240" t="str">
        <f t="shared" si="384"/>
        <v>NPT76ANIH</v>
      </c>
      <c r="Y8240">
        <f t="shared" si="385"/>
        <v>1</v>
      </c>
      <c r="Z8240">
        <f>COUNTIF($X$2:X8240,X8240)</f>
        <v>1</v>
      </c>
      <c r="AA8240" t="str">
        <f t="shared" si="386"/>
        <v>NPT76ANIH1</v>
      </c>
      <c r="AB8240">
        <f>COUNTIF(实际辖区!A:A,全部结果!X8240)</f>
        <v>1</v>
      </c>
      <c r="AC8240" s="9" t="str">
        <f>VLOOKUP(AA8240,实际辖区!D:E,2,0)</f>
        <v>POS_75941361</v>
      </c>
    </row>
    <row r="8241" spans="1:29">
      <c r="A8241" t="s">
        <v>97</v>
      </c>
      <c r="B8241" t="s">
        <v>17181</v>
      </c>
      <c r="C8241" t="s">
        <v>17182</v>
      </c>
      <c r="D8241" t="s">
        <v>13934</v>
      </c>
      <c r="E8241" t="s">
        <v>14079</v>
      </c>
      <c r="F8241" t="s">
        <v>14090</v>
      </c>
      <c r="G8241" t="s">
        <v>17181</v>
      </c>
      <c r="H8241" t="s">
        <v>29</v>
      </c>
      <c r="I8241">
        <v>2490510.7155298502</v>
      </c>
      <c r="J8241">
        <v>61336.800000000003</v>
      </c>
      <c r="K8241">
        <v>65718</v>
      </c>
      <c r="L8241">
        <v>8.45771144278607E-2</v>
      </c>
      <c r="M8241">
        <v>37.533780999999998</v>
      </c>
      <c r="N8241">
        <v>121.39154000000001</v>
      </c>
      <c r="O8241" t="s">
        <v>17174</v>
      </c>
      <c r="P8241" t="s">
        <v>97</v>
      </c>
      <c r="Q8241" t="s">
        <v>14886</v>
      </c>
      <c r="R8241">
        <v>0</v>
      </c>
      <c r="S8241">
        <v>37.413303427820303</v>
      </c>
      <c r="T8241">
        <v>121.35401554074321</v>
      </c>
      <c r="U8241">
        <v>13.777216460323579</v>
      </c>
      <c r="V8241" t="s">
        <v>32</v>
      </c>
      <c r="W8241" t="s">
        <v>33</v>
      </c>
      <c r="X8241" t="str">
        <f t="shared" si="384"/>
        <v>NPT76AZVC</v>
      </c>
      <c r="Y8241">
        <f t="shared" si="385"/>
        <v>1</v>
      </c>
      <c r="Z8241">
        <f>COUNTIF($X$2:X8241,X8241)</f>
        <v>1</v>
      </c>
      <c r="AA8241" t="str">
        <f t="shared" si="386"/>
        <v>NPT76AZVC1</v>
      </c>
      <c r="AB8241">
        <f>COUNTIF(实际辖区!A:A,全部结果!X8241)</f>
        <v>1</v>
      </c>
      <c r="AC8241" s="9" t="str">
        <f>VLOOKUP(AA8241,实际辖区!D:E,2,0)</f>
        <v>POS_75941361</v>
      </c>
    </row>
    <row r="8242" spans="1:29">
      <c r="A8242" t="s">
        <v>97</v>
      </c>
      <c r="B8242" t="s">
        <v>17183</v>
      </c>
      <c r="C8242" t="s">
        <v>17184</v>
      </c>
      <c r="D8242" t="s">
        <v>13934</v>
      </c>
      <c r="E8242" t="s">
        <v>14079</v>
      </c>
      <c r="F8242" t="s">
        <v>14134</v>
      </c>
      <c r="G8242" t="s">
        <v>17183</v>
      </c>
      <c r="H8242" t="s">
        <v>29</v>
      </c>
      <c r="I8242">
        <v>6510188.7096774196</v>
      </c>
      <c r="J8242">
        <v>78861.600000000006</v>
      </c>
      <c r="K8242">
        <v>96386.4</v>
      </c>
      <c r="L8242">
        <v>4.4776119402985003E-2</v>
      </c>
      <c r="M8242">
        <v>37.494840199999999</v>
      </c>
      <c r="N8242">
        <v>121.2702472</v>
      </c>
      <c r="O8242" t="s">
        <v>17174</v>
      </c>
      <c r="P8242" t="s">
        <v>97</v>
      </c>
      <c r="Q8242" t="s">
        <v>14886</v>
      </c>
      <c r="R8242">
        <v>0</v>
      </c>
      <c r="S8242">
        <v>37.413303427820303</v>
      </c>
      <c r="T8242">
        <v>121.35401554074321</v>
      </c>
      <c r="U8242">
        <v>11.697315163844401</v>
      </c>
      <c r="V8242" t="s">
        <v>32</v>
      </c>
      <c r="W8242" t="s">
        <v>33</v>
      </c>
      <c r="X8242" t="str">
        <f t="shared" si="384"/>
        <v>NPT76ANIC</v>
      </c>
      <c r="Y8242">
        <f t="shared" si="385"/>
        <v>1</v>
      </c>
      <c r="Z8242">
        <f>COUNTIF($X$2:X8242,X8242)</f>
        <v>1</v>
      </c>
      <c r="AA8242" t="str">
        <f t="shared" si="386"/>
        <v>NPT76ANIC1</v>
      </c>
      <c r="AB8242">
        <f>COUNTIF(实际辖区!A:A,全部结果!X8242)</f>
        <v>1</v>
      </c>
      <c r="AC8242" s="9" t="str">
        <f>VLOOKUP(AA8242,实际辖区!D:E,2,0)</f>
        <v>POS_75941361</v>
      </c>
    </row>
    <row r="8243" spans="1:29">
      <c r="A8243" t="s">
        <v>97</v>
      </c>
      <c r="B8243" t="s">
        <v>17185</v>
      </c>
      <c r="C8243" t="s">
        <v>17186</v>
      </c>
      <c r="D8243" t="s">
        <v>13934</v>
      </c>
      <c r="E8243" t="s">
        <v>14079</v>
      </c>
      <c r="F8243" t="s">
        <v>14134</v>
      </c>
      <c r="G8243" t="s">
        <v>17185</v>
      </c>
      <c r="H8243" t="s">
        <v>29</v>
      </c>
      <c r="I8243">
        <v>2956565.5419072499</v>
      </c>
      <c r="J8243">
        <v>16732.47</v>
      </c>
      <c r="K8243">
        <v>18420.990000000002</v>
      </c>
      <c r="L8243">
        <v>2.4875621890547199E-2</v>
      </c>
      <c r="M8243">
        <v>37.5574637</v>
      </c>
      <c r="N8243">
        <v>121.2705795</v>
      </c>
      <c r="O8243" t="s">
        <v>17174</v>
      </c>
      <c r="P8243" t="s">
        <v>97</v>
      </c>
      <c r="Q8243" t="s">
        <v>14886</v>
      </c>
      <c r="R8243">
        <v>1</v>
      </c>
      <c r="S8243">
        <v>37.413303427820303</v>
      </c>
      <c r="T8243">
        <v>121.35401554074321</v>
      </c>
      <c r="U8243">
        <v>17.61959995702767</v>
      </c>
      <c r="V8243" t="s">
        <v>32</v>
      </c>
      <c r="W8243" t="s">
        <v>33</v>
      </c>
      <c r="X8243" t="str">
        <f t="shared" si="384"/>
        <v>NPT76CWJI</v>
      </c>
      <c r="Y8243">
        <f t="shared" si="385"/>
        <v>1</v>
      </c>
      <c r="Z8243">
        <f>COUNTIF($X$2:X8243,X8243)</f>
        <v>1</v>
      </c>
      <c r="AA8243" t="str">
        <f t="shared" si="386"/>
        <v>NPT76CWJI1</v>
      </c>
      <c r="AB8243">
        <f>COUNTIF(实际辖区!A:A,全部结果!X8243)</f>
        <v>1</v>
      </c>
      <c r="AC8243" s="9" t="str">
        <f>VLOOKUP(AA8243,实际辖区!D:E,2,0)</f>
        <v>POS_75941361</v>
      </c>
    </row>
    <row r="8244" spans="1:29">
      <c r="A8244" t="s">
        <v>97</v>
      </c>
      <c r="B8244" t="s">
        <v>17187</v>
      </c>
      <c r="C8244" t="s">
        <v>17188</v>
      </c>
      <c r="D8244" t="s">
        <v>13934</v>
      </c>
      <c r="E8244" t="s">
        <v>14140</v>
      </c>
      <c r="F8244" t="s">
        <v>17189</v>
      </c>
      <c r="G8244" t="s">
        <v>17187</v>
      </c>
      <c r="H8244" t="s">
        <v>29</v>
      </c>
      <c r="I8244">
        <v>10331703.180519801</v>
      </c>
      <c r="J8244">
        <v>138551.4</v>
      </c>
      <c r="K8244">
        <v>180286.2</v>
      </c>
      <c r="L8244">
        <v>0.36318407960199001</v>
      </c>
      <c r="M8244">
        <v>34.820979399999999</v>
      </c>
      <c r="N8244">
        <v>117.1258254</v>
      </c>
      <c r="O8244" t="s">
        <v>17190</v>
      </c>
      <c r="P8244" t="s">
        <v>97</v>
      </c>
      <c r="Q8244" t="s">
        <v>14886</v>
      </c>
      <c r="R8244">
        <v>1</v>
      </c>
      <c r="S8244">
        <v>34.937675669579527</v>
      </c>
      <c r="T8244">
        <v>116.8069455297649</v>
      </c>
      <c r="U8244">
        <v>31.897896374473259</v>
      </c>
      <c r="V8244" t="s">
        <v>32</v>
      </c>
      <c r="W8244" t="s">
        <v>33</v>
      </c>
      <c r="X8244" t="str">
        <f t="shared" si="384"/>
        <v>NPT76ANRF</v>
      </c>
      <c r="Y8244">
        <f t="shared" si="385"/>
        <v>1</v>
      </c>
      <c r="Z8244">
        <f>COUNTIF($X$2:X8244,X8244)</f>
        <v>1</v>
      </c>
      <c r="AA8244" t="str">
        <f t="shared" si="386"/>
        <v>NPT76ANRF1</v>
      </c>
      <c r="AB8244">
        <f>COUNTIF(实际辖区!A:A,全部结果!X8244)</f>
        <v>1</v>
      </c>
      <c r="AC8244" s="9" t="str">
        <f>VLOOKUP(AA8244,实际辖区!D:E,2,0)</f>
        <v>POS_75941363</v>
      </c>
    </row>
    <row r="8245" spans="1:29">
      <c r="A8245" t="s">
        <v>97</v>
      </c>
      <c r="B8245" t="s">
        <v>17191</v>
      </c>
      <c r="C8245" t="s">
        <v>17192</v>
      </c>
      <c r="D8245" t="s">
        <v>13934</v>
      </c>
      <c r="E8245" t="s">
        <v>14140</v>
      </c>
      <c r="F8245" t="s">
        <v>17193</v>
      </c>
      <c r="G8245" t="s">
        <v>17191</v>
      </c>
      <c r="H8245" t="s">
        <v>29</v>
      </c>
      <c r="I8245">
        <v>8514357.8154392801</v>
      </c>
      <c r="J8245">
        <v>164530.79999999999</v>
      </c>
      <c r="K8245">
        <v>137811.06</v>
      </c>
      <c r="L8245">
        <v>0.32835820895522388</v>
      </c>
      <c r="M8245">
        <v>35.0028407</v>
      </c>
      <c r="N8245">
        <v>116.66856439999999</v>
      </c>
      <c r="O8245" t="s">
        <v>17190</v>
      </c>
      <c r="P8245" t="s">
        <v>97</v>
      </c>
      <c r="Q8245" t="s">
        <v>14886</v>
      </c>
      <c r="R8245">
        <v>0</v>
      </c>
      <c r="S8245">
        <v>34.937675669579527</v>
      </c>
      <c r="T8245">
        <v>116.8069455297649</v>
      </c>
      <c r="U8245">
        <v>14.558892237312561</v>
      </c>
      <c r="V8245" t="s">
        <v>32</v>
      </c>
      <c r="W8245" t="s">
        <v>33</v>
      </c>
      <c r="X8245" t="str">
        <f t="shared" si="384"/>
        <v>NPT76ANRJ</v>
      </c>
      <c r="Y8245">
        <f t="shared" si="385"/>
        <v>1</v>
      </c>
      <c r="Z8245">
        <f>COUNTIF($X$2:X8245,X8245)</f>
        <v>1</v>
      </c>
      <c r="AA8245" t="str">
        <f t="shared" si="386"/>
        <v>NPT76ANRJ1</v>
      </c>
      <c r="AB8245">
        <f>COUNTIF(实际辖区!A:A,全部结果!X8245)</f>
        <v>1</v>
      </c>
      <c r="AC8245" s="9" t="str">
        <f>VLOOKUP(AA8245,实际辖区!D:E,2,0)</f>
        <v>POS_75941363</v>
      </c>
    </row>
    <row r="8246" spans="1:29">
      <c r="A8246" t="s">
        <v>97</v>
      </c>
      <c r="B8246" t="s">
        <v>17194</v>
      </c>
      <c r="C8246" t="s">
        <v>17195</v>
      </c>
      <c r="D8246" t="s">
        <v>13934</v>
      </c>
      <c r="E8246" t="s">
        <v>14140</v>
      </c>
      <c r="F8246" t="s">
        <v>17189</v>
      </c>
      <c r="G8246" t="s">
        <v>17194</v>
      </c>
      <c r="H8246" t="s">
        <v>29</v>
      </c>
      <c r="I8246">
        <v>2818673.3697695299</v>
      </c>
      <c r="J8246">
        <v>3651</v>
      </c>
      <c r="K8246">
        <v>29346.9</v>
      </c>
      <c r="L8246">
        <v>7.4626865671641701E-2</v>
      </c>
      <c r="M8246">
        <v>34.900341599999997</v>
      </c>
      <c r="N8246">
        <v>117.089698</v>
      </c>
      <c r="O8246" t="s">
        <v>17190</v>
      </c>
      <c r="P8246" t="s">
        <v>97</v>
      </c>
      <c r="Q8246" t="s">
        <v>14886</v>
      </c>
      <c r="R8246">
        <v>0</v>
      </c>
      <c r="S8246">
        <v>34.937675669579527</v>
      </c>
      <c r="T8246">
        <v>116.8069455297649</v>
      </c>
      <c r="U8246">
        <v>26.167219891185301</v>
      </c>
      <c r="V8246" t="s">
        <v>32</v>
      </c>
      <c r="W8246" t="s">
        <v>33</v>
      </c>
      <c r="X8246" t="str">
        <f t="shared" si="384"/>
        <v>NPT76ANRI</v>
      </c>
      <c r="Y8246">
        <f t="shared" si="385"/>
        <v>1</v>
      </c>
      <c r="Z8246">
        <f>COUNTIF($X$2:X8246,X8246)</f>
        <v>1</v>
      </c>
      <c r="AA8246" t="str">
        <f t="shared" si="386"/>
        <v>NPT76ANRI1</v>
      </c>
      <c r="AB8246">
        <f>COUNTIF(实际辖区!A:A,全部结果!X8246)</f>
        <v>1</v>
      </c>
      <c r="AC8246" s="9" t="str">
        <f>VLOOKUP(AA8246,实际辖区!D:E,2,0)</f>
        <v>POS_75941363</v>
      </c>
    </row>
    <row r="8247" spans="1:29">
      <c r="A8247" t="s">
        <v>97</v>
      </c>
      <c r="B8247" t="s">
        <v>17196</v>
      </c>
      <c r="C8247" t="s">
        <v>17197</v>
      </c>
      <c r="D8247" t="s">
        <v>13934</v>
      </c>
      <c r="E8247" t="s">
        <v>14140</v>
      </c>
      <c r="F8247" t="s">
        <v>17193</v>
      </c>
      <c r="G8247" t="s">
        <v>17196</v>
      </c>
      <c r="H8247" t="s">
        <v>29</v>
      </c>
      <c r="I8247">
        <v>2956839.2008639299</v>
      </c>
      <c r="J8247">
        <v>10222.799999999999</v>
      </c>
      <c r="K8247">
        <v>28665</v>
      </c>
      <c r="L8247">
        <v>7.4626865671641701E-2</v>
      </c>
      <c r="M8247">
        <v>35.017887700000003</v>
      </c>
      <c r="N8247">
        <v>116.6573928</v>
      </c>
      <c r="O8247" t="s">
        <v>17190</v>
      </c>
      <c r="P8247" t="s">
        <v>97</v>
      </c>
      <c r="Q8247" t="s">
        <v>14886</v>
      </c>
      <c r="R8247">
        <v>0</v>
      </c>
      <c r="S8247">
        <v>34.937675669579527</v>
      </c>
      <c r="T8247">
        <v>116.8069455297649</v>
      </c>
      <c r="U8247">
        <v>16.299571519908518</v>
      </c>
      <c r="V8247" t="s">
        <v>32</v>
      </c>
      <c r="W8247" t="s">
        <v>33</v>
      </c>
      <c r="X8247" t="str">
        <f t="shared" si="384"/>
        <v>NPT76ANRL</v>
      </c>
      <c r="Y8247">
        <f t="shared" si="385"/>
        <v>1</v>
      </c>
      <c r="Z8247">
        <f>COUNTIF($X$2:X8247,X8247)</f>
        <v>1</v>
      </c>
      <c r="AA8247" t="str">
        <f t="shared" si="386"/>
        <v>NPT76ANRL1</v>
      </c>
      <c r="AB8247">
        <f>COUNTIF(实际辖区!A:A,全部结果!X8247)</f>
        <v>1</v>
      </c>
      <c r="AC8247" s="9" t="str">
        <f>VLOOKUP(AA8247,实际辖区!D:E,2,0)</f>
        <v>POS_75941363</v>
      </c>
    </row>
    <row r="8248" spans="1:29">
      <c r="A8248" t="s">
        <v>97</v>
      </c>
      <c r="B8248" t="s">
        <v>17198</v>
      </c>
      <c r="C8248" t="s">
        <v>17199</v>
      </c>
      <c r="D8248" t="s">
        <v>13934</v>
      </c>
      <c r="E8248" t="s">
        <v>14140</v>
      </c>
      <c r="F8248" t="s">
        <v>14147</v>
      </c>
      <c r="G8248" t="s">
        <v>17198</v>
      </c>
      <c r="H8248" t="s">
        <v>29</v>
      </c>
      <c r="I8248">
        <v>3535819.23988016</v>
      </c>
      <c r="J8248">
        <v>12612.6</v>
      </c>
      <c r="K8248">
        <v>7452.9</v>
      </c>
      <c r="L8248">
        <v>5.9701492537313397E-2</v>
      </c>
      <c r="M8248">
        <v>35.072569100000003</v>
      </c>
      <c r="N8248">
        <v>116.31852979999999</v>
      </c>
      <c r="O8248" t="s">
        <v>17190</v>
      </c>
      <c r="P8248" t="s">
        <v>97</v>
      </c>
      <c r="Q8248" t="s">
        <v>14886</v>
      </c>
      <c r="R8248">
        <v>0</v>
      </c>
      <c r="S8248">
        <v>34.937675669579527</v>
      </c>
      <c r="T8248">
        <v>116.8069455297649</v>
      </c>
      <c r="U8248">
        <v>47.028344190556069</v>
      </c>
      <c r="V8248" t="s">
        <v>32</v>
      </c>
      <c r="W8248" t="s">
        <v>33</v>
      </c>
      <c r="X8248" t="str">
        <f t="shared" si="384"/>
        <v>NPT76ANRS</v>
      </c>
      <c r="Y8248">
        <f t="shared" si="385"/>
        <v>1</v>
      </c>
      <c r="Z8248">
        <f>COUNTIF($X$2:X8248,X8248)</f>
        <v>1</v>
      </c>
      <c r="AA8248" t="str">
        <f t="shared" si="386"/>
        <v>NPT76ANRS1</v>
      </c>
      <c r="AB8248">
        <f>COUNTIF(实际辖区!A:A,全部结果!X8248)</f>
        <v>1</v>
      </c>
      <c r="AC8248" s="9" t="str">
        <f>VLOOKUP(AA8248,实际辖区!D:E,2,0)</f>
        <v>POS_75941363</v>
      </c>
    </row>
    <row r="8249" spans="1:29">
      <c r="A8249" t="s">
        <v>97</v>
      </c>
      <c r="B8249" t="s">
        <v>17200</v>
      </c>
      <c r="C8249" t="s">
        <v>17201</v>
      </c>
      <c r="D8249" t="s">
        <v>13934</v>
      </c>
      <c r="E8249" t="s">
        <v>14140</v>
      </c>
      <c r="F8249" t="s">
        <v>17189</v>
      </c>
      <c r="G8249" t="s">
        <v>17200</v>
      </c>
      <c r="H8249" t="s">
        <v>29</v>
      </c>
      <c r="I8249">
        <v>4729662.52699784</v>
      </c>
      <c r="J8249">
        <v>58054.12</v>
      </c>
      <c r="K8249">
        <v>32863.4</v>
      </c>
      <c r="L8249">
        <v>4.9751243781094502E-2</v>
      </c>
      <c r="M8249">
        <v>34.811983400000003</v>
      </c>
      <c r="N8249">
        <v>117.14246780000001</v>
      </c>
      <c r="O8249" t="s">
        <v>17190</v>
      </c>
      <c r="P8249" t="s">
        <v>97</v>
      </c>
      <c r="Q8249" t="s">
        <v>14886</v>
      </c>
      <c r="R8249">
        <v>0</v>
      </c>
      <c r="S8249">
        <v>34.937675669579527</v>
      </c>
      <c r="T8249">
        <v>116.8069455297649</v>
      </c>
      <c r="U8249">
        <v>33.696281211106793</v>
      </c>
      <c r="V8249" t="s">
        <v>32</v>
      </c>
      <c r="W8249" t="s">
        <v>33</v>
      </c>
      <c r="X8249" t="str">
        <f t="shared" si="384"/>
        <v>NPT76ANRG</v>
      </c>
      <c r="Y8249">
        <f t="shared" si="385"/>
        <v>1</v>
      </c>
      <c r="Z8249">
        <f>COUNTIF($X$2:X8249,X8249)</f>
        <v>1</v>
      </c>
      <c r="AA8249" t="str">
        <f t="shared" si="386"/>
        <v>NPT76ANRG1</v>
      </c>
      <c r="AB8249">
        <f>COUNTIF(实际辖区!A:A,全部结果!X8249)</f>
        <v>1</v>
      </c>
      <c r="AC8249" s="9" t="str">
        <f>VLOOKUP(AA8249,实际辖区!D:E,2,0)</f>
        <v>POS_75941363</v>
      </c>
    </row>
    <row r="8250" spans="1:29">
      <c r="A8250" t="s">
        <v>97</v>
      </c>
      <c r="B8250" t="s">
        <v>17202</v>
      </c>
      <c r="C8250" t="s">
        <v>17203</v>
      </c>
      <c r="D8250" t="s">
        <v>13934</v>
      </c>
      <c r="E8250" t="s">
        <v>14140</v>
      </c>
      <c r="F8250" t="s">
        <v>14147</v>
      </c>
      <c r="G8250" t="s">
        <v>17202</v>
      </c>
      <c r="H8250" t="s">
        <v>29</v>
      </c>
      <c r="I8250">
        <v>3029400</v>
      </c>
      <c r="J8250">
        <v>38411.1</v>
      </c>
      <c r="K8250">
        <v>40704.300000000003</v>
      </c>
      <c r="L8250">
        <v>3.4825870646766101E-2</v>
      </c>
      <c r="M8250">
        <v>35.085113300000003</v>
      </c>
      <c r="N8250">
        <v>116.3014829</v>
      </c>
      <c r="O8250" t="s">
        <v>17190</v>
      </c>
      <c r="P8250" t="s">
        <v>97</v>
      </c>
      <c r="Q8250" t="s">
        <v>14886</v>
      </c>
      <c r="R8250">
        <v>0</v>
      </c>
      <c r="S8250">
        <v>34.937675669579527</v>
      </c>
      <c r="T8250">
        <v>116.8069455297649</v>
      </c>
      <c r="U8250">
        <v>48.950002682485902</v>
      </c>
      <c r="V8250" t="s">
        <v>32</v>
      </c>
      <c r="W8250" t="s">
        <v>33</v>
      </c>
      <c r="X8250" t="str">
        <f t="shared" si="384"/>
        <v>NPT76BGGD</v>
      </c>
      <c r="Y8250">
        <f t="shared" si="385"/>
        <v>1</v>
      </c>
      <c r="Z8250">
        <f>COUNTIF($X$2:X8250,X8250)</f>
        <v>1</v>
      </c>
      <c r="AA8250" t="str">
        <f t="shared" si="386"/>
        <v>NPT76BGGD1</v>
      </c>
      <c r="AB8250">
        <f>COUNTIF(实际辖区!A:A,全部结果!X8250)</f>
        <v>1</v>
      </c>
      <c r="AC8250" s="9" t="str">
        <f>VLOOKUP(AA8250,实际辖区!D:E,2,0)</f>
        <v>POS_75941363</v>
      </c>
    </row>
    <row r="8251" spans="1:29">
      <c r="A8251" t="s">
        <v>97</v>
      </c>
      <c r="B8251" t="s">
        <v>17204</v>
      </c>
      <c r="C8251" t="s">
        <v>17205</v>
      </c>
      <c r="D8251" t="s">
        <v>13934</v>
      </c>
      <c r="E8251" t="s">
        <v>14140</v>
      </c>
      <c r="F8251" t="s">
        <v>17189</v>
      </c>
      <c r="G8251" t="s">
        <v>17204</v>
      </c>
      <c r="H8251" t="s">
        <v>29</v>
      </c>
      <c r="I8251">
        <v>2855773.8379074601</v>
      </c>
      <c r="J8251">
        <v>5733</v>
      </c>
      <c r="K8251">
        <v>2751.84</v>
      </c>
      <c r="L8251">
        <v>2.4875621890547199E-2</v>
      </c>
      <c r="M8251">
        <v>34.785815700000001</v>
      </c>
      <c r="N8251">
        <v>117.14790050000001</v>
      </c>
      <c r="O8251" t="s">
        <v>17190</v>
      </c>
      <c r="P8251" t="s">
        <v>97</v>
      </c>
      <c r="Q8251" t="s">
        <v>14886</v>
      </c>
      <c r="R8251">
        <v>0</v>
      </c>
      <c r="S8251">
        <v>34.937675669579527</v>
      </c>
      <c r="T8251">
        <v>116.8069455297649</v>
      </c>
      <c r="U8251">
        <v>35.43800215615255</v>
      </c>
      <c r="V8251" t="s">
        <v>32</v>
      </c>
      <c r="W8251" t="s">
        <v>33</v>
      </c>
      <c r="X8251" t="str">
        <f t="shared" si="384"/>
        <v>NPT76A7SY</v>
      </c>
      <c r="Y8251">
        <f t="shared" si="385"/>
        <v>1</v>
      </c>
      <c r="Z8251">
        <f>COUNTIF($X$2:X8251,X8251)</f>
        <v>1</v>
      </c>
      <c r="AA8251" t="str">
        <f t="shared" si="386"/>
        <v>NPT76A7SY1</v>
      </c>
      <c r="AB8251">
        <f>COUNTIF(实际辖区!A:A,全部结果!X8251)</f>
        <v>1</v>
      </c>
      <c r="AC8251" s="9" t="str">
        <f>VLOOKUP(AA8251,实际辖区!D:E,2,0)</f>
        <v>POS_75941363</v>
      </c>
    </row>
    <row r="8252" spans="1:29">
      <c r="A8252" t="s">
        <v>97</v>
      </c>
      <c r="B8252" t="s">
        <v>17206</v>
      </c>
      <c r="C8252" t="s">
        <v>17207</v>
      </c>
      <c r="D8252" t="s">
        <v>13934</v>
      </c>
      <c r="E8252" t="s">
        <v>14140</v>
      </c>
      <c r="F8252" t="s">
        <v>17208</v>
      </c>
      <c r="G8252" t="s">
        <v>17206</v>
      </c>
      <c r="H8252" t="s">
        <v>55</v>
      </c>
      <c r="I8252">
        <v>10938789.385494299</v>
      </c>
      <c r="J8252">
        <v>100381.8</v>
      </c>
      <c r="K8252">
        <v>74076.3</v>
      </c>
      <c r="L8252">
        <v>0.2537313432835821</v>
      </c>
      <c r="M8252">
        <v>35.407520900000002</v>
      </c>
      <c r="N8252">
        <v>117.0144042</v>
      </c>
      <c r="O8252" t="s">
        <v>17209</v>
      </c>
      <c r="P8252" t="s">
        <v>97</v>
      </c>
      <c r="Q8252" t="s">
        <v>14886</v>
      </c>
      <c r="R8252">
        <v>0</v>
      </c>
      <c r="S8252">
        <v>35.527361220203282</v>
      </c>
      <c r="T8252">
        <v>117.0095611055571</v>
      </c>
      <c r="U8252">
        <v>13.303447482259299</v>
      </c>
      <c r="V8252" t="s">
        <v>32</v>
      </c>
      <c r="W8252" t="s">
        <v>33</v>
      </c>
      <c r="X8252" t="str">
        <f t="shared" si="384"/>
        <v>NPT76ANQF</v>
      </c>
      <c r="Y8252">
        <f t="shared" si="385"/>
        <v>1</v>
      </c>
      <c r="Z8252">
        <f>COUNTIF($X$2:X8252,X8252)</f>
        <v>1</v>
      </c>
      <c r="AA8252" t="str">
        <f t="shared" si="386"/>
        <v>NPT76ANQF1</v>
      </c>
      <c r="AB8252">
        <f>COUNTIF(实际辖区!A:A,全部结果!X8252)</f>
        <v>1</v>
      </c>
      <c r="AC8252" s="9" t="str">
        <f>VLOOKUP(AA8252,实际辖区!D:E,2,0)</f>
        <v>POS_75941365</v>
      </c>
    </row>
    <row r="8253" spans="1:29">
      <c r="A8253" t="s">
        <v>97</v>
      </c>
      <c r="B8253" t="s">
        <v>17210</v>
      </c>
      <c r="C8253" t="s">
        <v>17211</v>
      </c>
      <c r="D8253" t="s">
        <v>13934</v>
      </c>
      <c r="E8253" t="s">
        <v>14140</v>
      </c>
      <c r="F8253" t="s">
        <v>17212</v>
      </c>
      <c r="G8253" t="s">
        <v>17210</v>
      </c>
      <c r="H8253" t="s">
        <v>29</v>
      </c>
      <c r="I8253">
        <v>11185557.413084401</v>
      </c>
      <c r="J8253">
        <v>32025.03</v>
      </c>
      <c r="K8253">
        <v>4202.58</v>
      </c>
      <c r="L8253">
        <v>0.22885572139303481</v>
      </c>
      <c r="M8253">
        <v>35.549864300000003</v>
      </c>
      <c r="N8253">
        <v>116.8309611</v>
      </c>
      <c r="O8253" t="s">
        <v>17209</v>
      </c>
      <c r="P8253" t="s">
        <v>97</v>
      </c>
      <c r="Q8253" t="s">
        <v>14886</v>
      </c>
      <c r="R8253">
        <v>0</v>
      </c>
      <c r="S8253">
        <v>35.527361220203282</v>
      </c>
      <c r="T8253">
        <v>117.0095611055571</v>
      </c>
      <c r="U8253">
        <v>16.38781700665929</v>
      </c>
      <c r="V8253" t="s">
        <v>32</v>
      </c>
      <c r="W8253" t="s">
        <v>33</v>
      </c>
      <c r="X8253" t="str">
        <f t="shared" si="384"/>
        <v>NPT76ANQQ</v>
      </c>
      <c r="Y8253">
        <f t="shared" si="385"/>
        <v>1</v>
      </c>
      <c r="Z8253">
        <f>COUNTIF($X$2:X8253,X8253)</f>
        <v>1</v>
      </c>
      <c r="AA8253" t="str">
        <f t="shared" si="386"/>
        <v>NPT76ANQQ1</v>
      </c>
      <c r="AB8253">
        <f>COUNTIF(实际辖区!A:A,全部结果!X8253)</f>
        <v>1</v>
      </c>
      <c r="AC8253" s="9" t="str">
        <f>VLOOKUP(AA8253,实际辖区!D:E,2,0)</f>
        <v>POS_75941365</v>
      </c>
    </row>
    <row r="8254" spans="1:29">
      <c r="A8254" t="s">
        <v>97</v>
      </c>
      <c r="B8254" t="s">
        <v>17213</v>
      </c>
      <c r="C8254" t="s">
        <v>17214</v>
      </c>
      <c r="D8254" t="s">
        <v>13934</v>
      </c>
      <c r="E8254" t="s">
        <v>14140</v>
      </c>
      <c r="F8254" t="s">
        <v>17215</v>
      </c>
      <c r="G8254" t="s">
        <v>17213</v>
      </c>
      <c r="H8254" t="s">
        <v>29</v>
      </c>
      <c r="I8254">
        <v>9001612.4677767698</v>
      </c>
      <c r="J8254">
        <v>107964.39</v>
      </c>
      <c r="K8254">
        <v>167855.94</v>
      </c>
      <c r="L8254">
        <v>0.14925373134328351</v>
      </c>
      <c r="M8254">
        <v>35.586097100000003</v>
      </c>
      <c r="N8254">
        <v>116.9905169</v>
      </c>
      <c r="O8254" t="s">
        <v>17209</v>
      </c>
      <c r="P8254" t="s">
        <v>97</v>
      </c>
      <c r="Q8254" t="s">
        <v>14886</v>
      </c>
      <c r="R8254">
        <v>1</v>
      </c>
      <c r="S8254">
        <v>35.527361220203282</v>
      </c>
      <c r="T8254">
        <v>117.0095611055571</v>
      </c>
      <c r="U8254">
        <v>6.7416559131630276</v>
      </c>
      <c r="V8254" t="s">
        <v>32</v>
      </c>
      <c r="W8254" t="s">
        <v>33</v>
      </c>
      <c r="X8254" t="str">
        <f t="shared" si="384"/>
        <v>NPT76ANQC</v>
      </c>
      <c r="Y8254">
        <f t="shared" si="385"/>
        <v>1</v>
      </c>
      <c r="Z8254">
        <f>COUNTIF($X$2:X8254,X8254)</f>
        <v>1</v>
      </c>
      <c r="AA8254" t="str">
        <f t="shared" si="386"/>
        <v>NPT76ANQC1</v>
      </c>
      <c r="AB8254">
        <f>COUNTIF(实际辖区!A:A,全部结果!X8254)</f>
        <v>1</v>
      </c>
      <c r="AC8254" s="9" t="str">
        <f>VLOOKUP(AA8254,实际辖区!D:E,2,0)</f>
        <v>POS_75941365</v>
      </c>
    </row>
    <row r="8255" spans="1:29">
      <c r="A8255" t="s">
        <v>97</v>
      </c>
      <c r="B8255" t="s">
        <v>17216</v>
      </c>
      <c r="C8255" t="s">
        <v>17217</v>
      </c>
      <c r="D8255" t="s">
        <v>13934</v>
      </c>
      <c r="E8255" t="s">
        <v>14140</v>
      </c>
      <c r="F8255" t="s">
        <v>17215</v>
      </c>
      <c r="G8255" t="s">
        <v>17216</v>
      </c>
      <c r="H8255" t="s">
        <v>29</v>
      </c>
      <c r="I8255">
        <v>12246833.870967699</v>
      </c>
      <c r="J8255">
        <v>131066.04</v>
      </c>
      <c r="K8255">
        <v>131442.6</v>
      </c>
      <c r="L8255">
        <v>0.12935323383084571</v>
      </c>
      <c r="M8255">
        <v>35.593002300000002</v>
      </c>
      <c r="N8255">
        <v>116.95547809999999</v>
      </c>
      <c r="O8255" t="s">
        <v>17209</v>
      </c>
      <c r="P8255" t="s">
        <v>97</v>
      </c>
      <c r="Q8255" t="s">
        <v>14886</v>
      </c>
      <c r="R8255">
        <v>0</v>
      </c>
      <c r="S8255">
        <v>35.527361220203282</v>
      </c>
      <c r="T8255">
        <v>117.0095611055571</v>
      </c>
      <c r="U8255">
        <v>8.7796951190016674</v>
      </c>
      <c r="V8255" t="s">
        <v>32</v>
      </c>
      <c r="W8255" t="s">
        <v>33</v>
      </c>
      <c r="X8255" t="str">
        <f t="shared" si="384"/>
        <v>NPT76ANQB</v>
      </c>
      <c r="Y8255">
        <f t="shared" si="385"/>
        <v>1</v>
      </c>
      <c r="Z8255">
        <f>COUNTIF($X$2:X8255,X8255)</f>
        <v>1</v>
      </c>
      <c r="AA8255" t="str">
        <f t="shared" si="386"/>
        <v>NPT76ANQB1</v>
      </c>
      <c r="AB8255">
        <f>COUNTIF(实际辖区!A:A,全部结果!X8255)</f>
        <v>1</v>
      </c>
      <c r="AC8255" s="9" t="str">
        <f>VLOOKUP(AA8255,实际辖区!D:E,2,0)</f>
        <v>POS_75941365</v>
      </c>
    </row>
    <row r="8256" spans="1:29">
      <c r="A8256" t="s">
        <v>97</v>
      </c>
      <c r="B8256" t="s">
        <v>17218</v>
      </c>
      <c r="C8256" t="s">
        <v>17219</v>
      </c>
      <c r="D8256" t="s">
        <v>13934</v>
      </c>
      <c r="E8256" t="s">
        <v>14140</v>
      </c>
      <c r="F8256" t="s">
        <v>17208</v>
      </c>
      <c r="G8256" t="s">
        <v>17218</v>
      </c>
      <c r="H8256" t="s">
        <v>29</v>
      </c>
      <c r="I8256">
        <v>10703120.967741899</v>
      </c>
      <c r="J8256">
        <v>21634.5</v>
      </c>
      <c r="K8256">
        <v>11466</v>
      </c>
      <c r="L8256">
        <v>0.1044776119402985</v>
      </c>
      <c r="M8256">
        <v>35.417602299999999</v>
      </c>
      <c r="N8256">
        <v>116.98354930000001</v>
      </c>
      <c r="O8256" t="s">
        <v>17209</v>
      </c>
      <c r="P8256" t="s">
        <v>97</v>
      </c>
      <c r="Q8256" t="s">
        <v>14886</v>
      </c>
      <c r="R8256">
        <v>0</v>
      </c>
      <c r="S8256">
        <v>35.527361220203282</v>
      </c>
      <c r="T8256">
        <v>117.0095611055571</v>
      </c>
      <c r="U8256">
        <v>12.40440288165532</v>
      </c>
      <c r="V8256" t="s">
        <v>32</v>
      </c>
      <c r="W8256" t="s">
        <v>33</v>
      </c>
      <c r="X8256" t="str">
        <f t="shared" si="384"/>
        <v>NPT76ANQJ</v>
      </c>
      <c r="Y8256">
        <f t="shared" si="385"/>
        <v>1</v>
      </c>
      <c r="Z8256">
        <f>COUNTIF($X$2:X8256,X8256)</f>
        <v>1</v>
      </c>
      <c r="AA8256" t="str">
        <f t="shared" si="386"/>
        <v>NPT76ANQJ1</v>
      </c>
      <c r="AB8256">
        <f>COUNTIF(实际辖区!A:A,全部结果!X8256)</f>
        <v>1</v>
      </c>
      <c r="AC8256" s="9" t="str">
        <f>VLOOKUP(AA8256,实际辖区!D:E,2,0)</f>
        <v>POS_75941365</v>
      </c>
    </row>
    <row r="8257" spans="1:29">
      <c r="A8257" t="s">
        <v>97</v>
      </c>
      <c r="B8257" t="s">
        <v>17220</v>
      </c>
      <c r="C8257" t="s">
        <v>17221</v>
      </c>
      <c r="D8257" t="s">
        <v>13934</v>
      </c>
      <c r="E8257" t="s">
        <v>14140</v>
      </c>
      <c r="F8257" t="s">
        <v>17212</v>
      </c>
      <c r="G8257" t="s">
        <v>17220</v>
      </c>
      <c r="H8257" t="s">
        <v>29</v>
      </c>
      <c r="I8257">
        <v>2719610.3659119201</v>
      </c>
      <c r="J8257">
        <v>5111.3999999999996</v>
      </c>
      <c r="K8257">
        <v>0</v>
      </c>
      <c r="L8257">
        <v>6.9651741293532299E-2</v>
      </c>
      <c r="M8257">
        <v>35.561892700000001</v>
      </c>
      <c r="N8257">
        <v>116.854703</v>
      </c>
      <c r="O8257" t="s">
        <v>17209</v>
      </c>
      <c r="P8257" t="s">
        <v>97</v>
      </c>
      <c r="Q8257" t="s">
        <v>14886</v>
      </c>
      <c r="R8257">
        <v>0</v>
      </c>
      <c r="S8257">
        <v>35.527361220203282</v>
      </c>
      <c r="T8257">
        <v>117.0095611055571</v>
      </c>
      <c r="U8257">
        <v>14.555682113576911</v>
      </c>
      <c r="V8257" t="s">
        <v>32</v>
      </c>
      <c r="W8257" t="s">
        <v>33</v>
      </c>
      <c r="X8257" t="str">
        <f t="shared" si="384"/>
        <v>NPT76AOFG</v>
      </c>
      <c r="Y8257">
        <f t="shared" si="385"/>
        <v>1</v>
      </c>
      <c r="Z8257">
        <f>COUNTIF($X$2:X8257,X8257)</f>
        <v>1</v>
      </c>
      <c r="AA8257" t="str">
        <f t="shared" si="386"/>
        <v>NPT76AOFG1</v>
      </c>
      <c r="AB8257">
        <f>COUNTIF(实际辖区!A:A,全部结果!X8257)</f>
        <v>1</v>
      </c>
      <c r="AC8257" s="9" t="str">
        <f>VLOOKUP(AA8257,实际辖区!D:E,2,0)</f>
        <v>POS_75941365</v>
      </c>
    </row>
    <row r="8258" spans="1:29">
      <c r="A8258" t="s">
        <v>97</v>
      </c>
      <c r="B8258" t="s">
        <v>17222</v>
      </c>
      <c r="C8258" t="s">
        <v>17223</v>
      </c>
      <c r="D8258" t="s">
        <v>13934</v>
      </c>
      <c r="E8258" t="s">
        <v>14140</v>
      </c>
      <c r="F8258" t="s">
        <v>17224</v>
      </c>
      <c r="G8258" t="s">
        <v>17222</v>
      </c>
      <c r="H8258" t="s">
        <v>29</v>
      </c>
      <c r="I8258">
        <v>3086744.5563505501</v>
      </c>
      <c r="J8258">
        <v>0</v>
      </c>
      <c r="K8258">
        <v>0</v>
      </c>
      <c r="L8258">
        <v>4.4776119402985003E-2</v>
      </c>
      <c r="M8258">
        <v>35.682369000000001</v>
      </c>
      <c r="N8258">
        <v>117.2550717</v>
      </c>
      <c r="O8258" t="s">
        <v>17209</v>
      </c>
      <c r="P8258" t="s">
        <v>97</v>
      </c>
      <c r="Q8258" t="s">
        <v>14886</v>
      </c>
      <c r="R8258">
        <v>0</v>
      </c>
      <c r="S8258">
        <v>35.527361220203282</v>
      </c>
      <c r="T8258">
        <v>117.0095611055571</v>
      </c>
      <c r="U8258">
        <v>28.118843146986158</v>
      </c>
      <c r="V8258" t="s">
        <v>32</v>
      </c>
      <c r="W8258" t="s">
        <v>33</v>
      </c>
      <c r="X8258" t="str">
        <f t="shared" si="384"/>
        <v>NPT76D94X</v>
      </c>
      <c r="Y8258">
        <f t="shared" si="385"/>
        <v>1</v>
      </c>
      <c r="Z8258">
        <f>COUNTIF($X$2:X8258,X8258)</f>
        <v>1</v>
      </c>
      <c r="AA8258" t="str">
        <f t="shared" si="386"/>
        <v>NPT76D94X1</v>
      </c>
      <c r="AB8258">
        <f>COUNTIF(实际辖区!A:A,全部结果!X8258)</f>
        <v>1</v>
      </c>
      <c r="AC8258" s="9" t="str">
        <f>VLOOKUP(AA8258,实际辖区!D:E,2,0)</f>
        <v>POS_75941365</v>
      </c>
    </row>
    <row r="8259" spans="1:29">
      <c r="A8259" t="s">
        <v>97</v>
      </c>
      <c r="B8259" t="s">
        <v>17225</v>
      </c>
      <c r="C8259" t="s">
        <v>17226</v>
      </c>
      <c r="D8259" t="s">
        <v>13934</v>
      </c>
      <c r="E8259" t="s">
        <v>14140</v>
      </c>
      <c r="F8259" t="s">
        <v>17208</v>
      </c>
      <c r="G8259" t="s">
        <v>17206</v>
      </c>
      <c r="H8259" t="s">
        <v>55</v>
      </c>
      <c r="I8259">
        <v>1448859.06173799</v>
      </c>
      <c r="J8259">
        <v>23930.7</v>
      </c>
      <c r="K8259">
        <v>85095.21</v>
      </c>
      <c r="L8259">
        <v>2.9850746268656699E-2</v>
      </c>
      <c r="M8259">
        <v>35.424079200000001</v>
      </c>
      <c r="N8259">
        <v>117.0468649</v>
      </c>
      <c r="O8259" t="s">
        <v>17209</v>
      </c>
      <c r="P8259" t="s">
        <v>97</v>
      </c>
      <c r="Q8259" t="s">
        <v>14886</v>
      </c>
      <c r="R8259">
        <v>0</v>
      </c>
      <c r="S8259">
        <v>35.527361220203282</v>
      </c>
      <c r="T8259">
        <v>117.0095611055571</v>
      </c>
      <c r="U8259">
        <v>11.94873767881082</v>
      </c>
      <c r="V8259" t="s">
        <v>32</v>
      </c>
      <c r="W8259" t="s">
        <v>33</v>
      </c>
      <c r="X8259" t="str">
        <f t="shared" ref="X8259:X8322" si="387">P8259&amp;B8259</f>
        <v>NPT76LKMR</v>
      </c>
      <c r="Y8259">
        <f t="shared" ref="Y8259:Y8322" si="388">COUNTIF(X:X,X8259)</f>
        <v>1</v>
      </c>
      <c r="Z8259">
        <f>COUNTIF($X$2:X8259,X8259)</f>
        <v>1</v>
      </c>
      <c r="AA8259" t="str">
        <f t="shared" ref="AA8259:AA8322" si="389">X8259&amp;Z8259</f>
        <v>NPT76LKMR1</v>
      </c>
      <c r="AB8259">
        <f>COUNTIF(实际辖区!A:A,全部结果!X8259)</f>
        <v>1</v>
      </c>
      <c r="AC8259" s="9" t="str">
        <f>VLOOKUP(AA8259,实际辖区!D:E,2,0)</f>
        <v>POS_75941365</v>
      </c>
    </row>
    <row r="8260" spans="1:29">
      <c r="A8260" t="s">
        <v>97</v>
      </c>
      <c r="B8260" t="s">
        <v>17227</v>
      </c>
      <c r="C8260" t="s">
        <v>17228</v>
      </c>
      <c r="D8260" t="s">
        <v>13934</v>
      </c>
      <c r="E8260" t="s">
        <v>14140</v>
      </c>
      <c r="F8260" t="s">
        <v>17224</v>
      </c>
      <c r="G8260" t="s">
        <v>17227</v>
      </c>
      <c r="H8260" t="s">
        <v>29</v>
      </c>
      <c r="I8260">
        <v>3993789.6717253099</v>
      </c>
      <c r="J8260">
        <v>17199</v>
      </c>
      <c r="K8260">
        <v>21869.88</v>
      </c>
      <c r="L8260">
        <v>1.99004975124378E-2</v>
      </c>
      <c r="M8260">
        <v>35.663167999999999</v>
      </c>
      <c r="N8260">
        <v>117.2722741</v>
      </c>
      <c r="O8260" t="s">
        <v>17209</v>
      </c>
      <c r="P8260" t="s">
        <v>97</v>
      </c>
      <c r="Q8260" t="s">
        <v>14886</v>
      </c>
      <c r="R8260">
        <v>0</v>
      </c>
      <c r="S8260">
        <v>35.527361220203282</v>
      </c>
      <c r="T8260">
        <v>117.0095611055571</v>
      </c>
      <c r="U8260">
        <v>28.17525757006576</v>
      </c>
      <c r="V8260" t="s">
        <v>32</v>
      </c>
      <c r="W8260" t="s">
        <v>33</v>
      </c>
      <c r="X8260" t="str">
        <f t="shared" si="387"/>
        <v>NPT76ANSC</v>
      </c>
      <c r="Y8260">
        <f t="shared" si="388"/>
        <v>1</v>
      </c>
      <c r="Z8260">
        <f>COUNTIF($X$2:X8260,X8260)</f>
        <v>1</v>
      </c>
      <c r="AA8260" t="str">
        <f t="shared" si="389"/>
        <v>NPT76ANSC1</v>
      </c>
      <c r="AB8260">
        <f>COUNTIF(实际辖区!A:A,全部结果!X8260)</f>
        <v>1</v>
      </c>
      <c r="AC8260" s="9" t="str">
        <f>VLOOKUP(AA8260,实际辖区!D:E,2,0)</f>
        <v>POS_75941365</v>
      </c>
    </row>
    <row r="8261" spans="1:29">
      <c r="A8261" t="s">
        <v>97</v>
      </c>
      <c r="B8261" t="s">
        <v>17229</v>
      </c>
      <c r="C8261" t="s">
        <v>17230</v>
      </c>
      <c r="D8261" t="s">
        <v>13934</v>
      </c>
      <c r="E8261" t="s">
        <v>14140</v>
      </c>
      <c r="F8261" t="s">
        <v>17208</v>
      </c>
      <c r="G8261" t="s">
        <v>17229</v>
      </c>
      <c r="H8261" t="s">
        <v>29</v>
      </c>
      <c r="I8261">
        <v>2598494.8925433499</v>
      </c>
      <c r="J8261">
        <v>6879.6</v>
      </c>
      <c r="K8261">
        <v>5841.6</v>
      </c>
      <c r="L8261">
        <v>9.9999999999999995E-7</v>
      </c>
      <c r="M8261">
        <v>35.387174600000002</v>
      </c>
      <c r="N8261">
        <v>116.8927185</v>
      </c>
      <c r="O8261" t="s">
        <v>17209</v>
      </c>
      <c r="P8261" t="s">
        <v>97</v>
      </c>
      <c r="Q8261" t="s">
        <v>14886</v>
      </c>
      <c r="R8261">
        <v>0</v>
      </c>
      <c r="S8261">
        <v>35.527361220203282</v>
      </c>
      <c r="T8261">
        <v>117.0095611055571</v>
      </c>
      <c r="U8261">
        <v>18.82590152727332</v>
      </c>
      <c r="V8261" t="s">
        <v>32</v>
      </c>
      <c r="W8261" t="s">
        <v>33</v>
      </c>
      <c r="X8261" t="str">
        <f t="shared" si="387"/>
        <v>NPT76BBXQ</v>
      </c>
      <c r="Y8261">
        <f t="shared" si="388"/>
        <v>1</v>
      </c>
      <c r="Z8261">
        <f>COUNTIF($X$2:X8261,X8261)</f>
        <v>1</v>
      </c>
      <c r="AA8261" t="str">
        <f t="shared" si="389"/>
        <v>NPT76BBXQ1</v>
      </c>
      <c r="AB8261">
        <f>COUNTIF(实际辖区!A:A,全部结果!X8261)</f>
        <v>1</v>
      </c>
      <c r="AC8261" s="9" t="str">
        <f>VLOOKUP(AA8261,实际辖区!D:E,2,0)</f>
        <v>POS_75941365</v>
      </c>
    </row>
    <row r="8262" spans="1:29">
      <c r="A8262" t="s">
        <v>97</v>
      </c>
      <c r="B8262" t="s">
        <v>17231</v>
      </c>
      <c r="C8262" t="s">
        <v>17232</v>
      </c>
      <c r="D8262" t="s">
        <v>13934</v>
      </c>
      <c r="E8262" t="s">
        <v>14140</v>
      </c>
      <c r="F8262" t="s">
        <v>17233</v>
      </c>
      <c r="G8262" t="s">
        <v>17231</v>
      </c>
      <c r="H8262" t="s">
        <v>29</v>
      </c>
      <c r="I8262">
        <v>8474504.0967045203</v>
      </c>
      <c r="J8262">
        <v>140277</v>
      </c>
      <c r="K8262">
        <v>39430.800000000003</v>
      </c>
      <c r="L8262">
        <v>0.29353233830845771</v>
      </c>
      <c r="M8262">
        <v>35.408622600000001</v>
      </c>
      <c r="N8262">
        <v>116.3536969</v>
      </c>
      <c r="O8262" t="s">
        <v>17234</v>
      </c>
      <c r="P8262" t="s">
        <v>97</v>
      </c>
      <c r="Q8262" t="s">
        <v>14886</v>
      </c>
      <c r="R8262">
        <v>1</v>
      </c>
      <c r="S8262">
        <v>35.457976023142521</v>
      </c>
      <c r="T8262">
        <v>116.50192972231019</v>
      </c>
      <c r="U8262">
        <v>14.531332922621489</v>
      </c>
      <c r="V8262" t="s">
        <v>32</v>
      </c>
      <c r="W8262" t="s">
        <v>33</v>
      </c>
      <c r="X8262" t="str">
        <f t="shared" si="387"/>
        <v>NPT76ANRN</v>
      </c>
      <c r="Y8262">
        <f t="shared" si="388"/>
        <v>1</v>
      </c>
      <c r="Z8262">
        <f>COUNTIF($X$2:X8262,X8262)</f>
        <v>1</v>
      </c>
      <c r="AA8262" t="str">
        <f t="shared" si="389"/>
        <v>NPT76ANRN1</v>
      </c>
      <c r="AB8262">
        <f>COUNTIF(实际辖区!A:A,全部结果!X8262)</f>
        <v>1</v>
      </c>
      <c r="AC8262" s="9" t="str">
        <f>VLOOKUP(AA8262,实际辖区!D:E,2,0)</f>
        <v>POS_75941367</v>
      </c>
    </row>
    <row r="8263" spans="1:29">
      <c r="A8263" t="s">
        <v>97</v>
      </c>
      <c r="B8263" t="s">
        <v>17235</v>
      </c>
      <c r="C8263" t="s">
        <v>17236</v>
      </c>
      <c r="D8263" t="s">
        <v>13934</v>
      </c>
      <c r="E8263" t="s">
        <v>14140</v>
      </c>
      <c r="F8263" t="s">
        <v>14141</v>
      </c>
      <c r="G8263" t="s">
        <v>17235</v>
      </c>
      <c r="H8263" t="s">
        <v>29</v>
      </c>
      <c r="I8263">
        <v>4729293.92461506</v>
      </c>
      <c r="J8263">
        <v>82591.199999999997</v>
      </c>
      <c r="K8263">
        <v>26360.22</v>
      </c>
      <c r="L8263">
        <v>0.20895522388059701</v>
      </c>
      <c r="M8263">
        <v>35.386791799999997</v>
      </c>
      <c r="N8263">
        <v>116.59062110000001</v>
      </c>
      <c r="O8263" t="s">
        <v>17234</v>
      </c>
      <c r="P8263" t="s">
        <v>97</v>
      </c>
      <c r="Q8263" t="s">
        <v>14886</v>
      </c>
      <c r="R8263">
        <v>1</v>
      </c>
      <c r="S8263">
        <v>35.457976023142521</v>
      </c>
      <c r="T8263">
        <v>116.50192972231019</v>
      </c>
      <c r="U8263">
        <v>11.28060786644385</v>
      </c>
      <c r="V8263" t="s">
        <v>32</v>
      </c>
      <c r="W8263" t="s">
        <v>33</v>
      </c>
      <c r="X8263" t="str">
        <f t="shared" si="387"/>
        <v>NPT76ANPS</v>
      </c>
      <c r="Y8263">
        <f t="shared" si="388"/>
        <v>1</v>
      </c>
      <c r="Z8263">
        <f>COUNTIF($X$2:X8263,X8263)</f>
        <v>1</v>
      </c>
      <c r="AA8263" t="str">
        <f t="shared" si="389"/>
        <v>NPT76ANPS1</v>
      </c>
      <c r="AB8263">
        <f>COUNTIF(实际辖区!A:A,全部结果!X8263)</f>
        <v>1</v>
      </c>
      <c r="AC8263" s="9" t="str">
        <f>VLOOKUP(AA8263,实际辖区!D:E,2,0)</f>
        <v>POS_75941367</v>
      </c>
    </row>
    <row r="8264" spans="1:29">
      <c r="A8264" t="s">
        <v>97</v>
      </c>
      <c r="B8264" t="s">
        <v>17237</v>
      </c>
      <c r="C8264" t="s">
        <v>17238</v>
      </c>
      <c r="D8264" t="s">
        <v>13934</v>
      </c>
      <c r="E8264" t="s">
        <v>14140</v>
      </c>
      <c r="F8264" t="s">
        <v>14141</v>
      </c>
      <c r="G8264" t="s">
        <v>17237</v>
      </c>
      <c r="H8264" t="s">
        <v>29</v>
      </c>
      <c r="I8264">
        <v>8710054.7516198698</v>
      </c>
      <c r="J8264">
        <v>99922.8</v>
      </c>
      <c r="K8264">
        <v>133688.16</v>
      </c>
      <c r="L8264">
        <v>0.16417910447761189</v>
      </c>
      <c r="M8264">
        <v>35.421154000000001</v>
      </c>
      <c r="N8264">
        <v>116.62558420000001</v>
      </c>
      <c r="O8264" t="s">
        <v>17234</v>
      </c>
      <c r="P8264" t="s">
        <v>97</v>
      </c>
      <c r="Q8264" t="s">
        <v>14886</v>
      </c>
      <c r="R8264">
        <v>1</v>
      </c>
      <c r="S8264">
        <v>35.457976023142521</v>
      </c>
      <c r="T8264">
        <v>116.50192972231019</v>
      </c>
      <c r="U8264">
        <v>11.94766413915635</v>
      </c>
      <c r="V8264" t="s">
        <v>32</v>
      </c>
      <c r="W8264" t="s">
        <v>33</v>
      </c>
      <c r="X8264" t="str">
        <f t="shared" si="387"/>
        <v>NPT76ANPB</v>
      </c>
      <c r="Y8264">
        <f t="shared" si="388"/>
        <v>1</v>
      </c>
      <c r="Z8264">
        <f>COUNTIF($X$2:X8264,X8264)</f>
        <v>1</v>
      </c>
      <c r="AA8264" t="str">
        <f t="shared" si="389"/>
        <v>NPT76ANPB1</v>
      </c>
      <c r="AB8264">
        <f>COUNTIF(实际辖区!A:A,全部结果!X8264)</f>
        <v>1</v>
      </c>
      <c r="AC8264" s="9" t="str">
        <f>VLOOKUP(AA8264,实际辖区!D:E,2,0)</f>
        <v>POS_75941367</v>
      </c>
    </row>
    <row r="8265" spans="1:29">
      <c r="A8265" t="s">
        <v>97</v>
      </c>
      <c r="B8265" t="s">
        <v>17239</v>
      </c>
      <c r="C8265" t="s">
        <v>17240</v>
      </c>
      <c r="D8265" t="s">
        <v>13934</v>
      </c>
      <c r="E8265" t="s">
        <v>14140</v>
      </c>
      <c r="F8265" t="s">
        <v>17233</v>
      </c>
      <c r="G8265" t="s">
        <v>17239</v>
      </c>
      <c r="H8265" t="s">
        <v>29</v>
      </c>
      <c r="I8265">
        <v>4884171.6335418802</v>
      </c>
      <c r="J8265">
        <v>28055.4</v>
      </c>
      <c r="K8265">
        <v>48923.4</v>
      </c>
      <c r="L8265">
        <v>0.10945273631840791</v>
      </c>
      <c r="M8265">
        <v>35.413254999999999</v>
      </c>
      <c r="N8265">
        <v>116.34861309999999</v>
      </c>
      <c r="O8265" t="s">
        <v>17234</v>
      </c>
      <c r="P8265" t="s">
        <v>97</v>
      </c>
      <c r="Q8265" t="s">
        <v>14886</v>
      </c>
      <c r="R8265">
        <v>1</v>
      </c>
      <c r="S8265">
        <v>35.457976023142521</v>
      </c>
      <c r="T8265">
        <v>116.50192972231019</v>
      </c>
      <c r="U8265">
        <v>14.779192738277519</v>
      </c>
      <c r="V8265" t="s">
        <v>32</v>
      </c>
      <c r="W8265" t="s">
        <v>33</v>
      </c>
      <c r="X8265" t="str">
        <f t="shared" si="387"/>
        <v>NPT76ANRP</v>
      </c>
      <c r="Y8265">
        <f t="shared" si="388"/>
        <v>1</v>
      </c>
      <c r="Z8265">
        <f>COUNTIF($X$2:X8265,X8265)</f>
        <v>1</v>
      </c>
      <c r="AA8265" t="str">
        <f t="shared" si="389"/>
        <v>NPT76ANRP1</v>
      </c>
      <c r="AB8265">
        <f>COUNTIF(实际辖区!A:A,全部结果!X8265)</f>
        <v>1</v>
      </c>
      <c r="AC8265" s="9" t="str">
        <f>VLOOKUP(AA8265,实际辖区!D:E,2,0)</f>
        <v>POS_75941367</v>
      </c>
    </row>
    <row r="8266" spans="1:29">
      <c r="A8266" t="s">
        <v>97</v>
      </c>
      <c r="B8266" t="s">
        <v>17241</v>
      </c>
      <c r="C8266" t="s">
        <v>17242</v>
      </c>
      <c r="D8266" t="s">
        <v>13934</v>
      </c>
      <c r="E8266" t="s">
        <v>14140</v>
      </c>
      <c r="F8266" t="s">
        <v>14150</v>
      </c>
      <c r="G8266" t="s">
        <v>17241</v>
      </c>
      <c r="H8266" t="s">
        <v>29</v>
      </c>
      <c r="I8266">
        <v>5604974.1935483897</v>
      </c>
      <c r="J8266">
        <v>74166.899999999994</v>
      </c>
      <c r="K8266">
        <v>64107</v>
      </c>
      <c r="L8266">
        <v>0.10945273631840791</v>
      </c>
      <c r="M8266">
        <v>35.742568800000001</v>
      </c>
      <c r="N8266">
        <v>116.5099458</v>
      </c>
      <c r="O8266" t="s">
        <v>17234</v>
      </c>
      <c r="P8266" t="s">
        <v>97</v>
      </c>
      <c r="Q8266" t="s">
        <v>14886</v>
      </c>
      <c r="R8266">
        <v>1</v>
      </c>
      <c r="S8266">
        <v>35.457976023142521</v>
      </c>
      <c r="T8266">
        <v>116.50192972231019</v>
      </c>
      <c r="U8266">
        <v>31.58438040752743</v>
      </c>
      <c r="V8266" t="s">
        <v>32</v>
      </c>
      <c r="W8266" t="s">
        <v>33</v>
      </c>
      <c r="X8266" t="str">
        <f t="shared" si="387"/>
        <v>NPT76ANSJ</v>
      </c>
      <c r="Y8266">
        <f t="shared" si="388"/>
        <v>1</v>
      </c>
      <c r="Z8266">
        <f>COUNTIF($X$2:X8266,X8266)</f>
        <v>1</v>
      </c>
      <c r="AA8266" t="str">
        <f t="shared" si="389"/>
        <v>NPT76ANSJ1</v>
      </c>
      <c r="AB8266">
        <f>COUNTIF(实际辖区!A:A,全部结果!X8266)</f>
        <v>1</v>
      </c>
      <c r="AC8266" s="9" t="str">
        <f>VLOOKUP(AA8266,实际辖区!D:E,2,0)</f>
        <v>POS_75941367</v>
      </c>
    </row>
    <row r="8267" spans="1:29">
      <c r="A8267" t="s">
        <v>97</v>
      </c>
      <c r="B8267" t="s">
        <v>17243</v>
      </c>
      <c r="C8267" t="s">
        <v>17244</v>
      </c>
      <c r="D8267" t="s">
        <v>13934</v>
      </c>
      <c r="E8267" t="s">
        <v>14140</v>
      </c>
      <c r="F8267" t="s">
        <v>14141</v>
      </c>
      <c r="G8267" t="s">
        <v>17243</v>
      </c>
      <c r="H8267" t="s">
        <v>29</v>
      </c>
      <c r="I8267">
        <v>4050247.58587055</v>
      </c>
      <c r="J8267">
        <v>33589.199999999997</v>
      </c>
      <c r="K8267">
        <v>31398.6</v>
      </c>
      <c r="L8267">
        <v>3.98009950248756E-2</v>
      </c>
      <c r="M8267">
        <v>35.3751544</v>
      </c>
      <c r="N8267">
        <v>116.5831031</v>
      </c>
      <c r="O8267" t="s">
        <v>17234</v>
      </c>
      <c r="P8267" t="s">
        <v>97</v>
      </c>
      <c r="Q8267" t="s">
        <v>14886</v>
      </c>
      <c r="R8267">
        <v>1</v>
      </c>
      <c r="S8267">
        <v>35.457976023142521</v>
      </c>
      <c r="T8267">
        <v>116.50192972231019</v>
      </c>
      <c r="U8267">
        <v>11.780859023003631</v>
      </c>
      <c r="V8267" t="s">
        <v>32</v>
      </c>
      <c r="W8267" t="s">
        <v>33</v>
      </c>
      <c r="X8267" t="str">
        <f t="shared" si="387"/>
        <v>NPT76ANPD</v>
      </c>
      <c r="Y8267">
        <f t="shared" si="388"/>
        <v>1</v>
      </c>
      <c r="Z8267">
        <f>COUNTIF($X$2:X8267,X8267)</f>
        <v>1</v>
      </c>
      <c r="AA8267" t="str">
        <f t="shared" si="389"/>
        <v>NPT76ANPD1</v>
      </c>
      <c r="AB8267">
        <f>COUNTIF(实际辖区!A:A,全部结果!X8267)</f>
        <v>1</v>
      </c>
      <c r="AC8267" s="9" t="str">
        <f>VLOOKUP(AA8267,实际辖区!D:E,2,0)</f>
        <v>POS_75941367</v>
      </c>
    </row>
    <row r="8268" spans="1:29">
      <c r="A8268" t="s">
        <v>97</v>
      </c>
      <c r="B8268" t="s">
        <v>17245</v>
      </c>
      <c r="C8268" t="s">
        <v>17246</v>
      </c>
      <c r="D8268" t="s">
        <v>13934</v>
      </c>
      <c r="E8268" t="s">
        <v>14171</v>
      </c>
      <c r="F8268" t="s">
        <v>17247</v>
      </c>
      <c r="G8268" t="s">
        <v>17245</v>
      </c>
      <c r="H8268" t="s">
        <v>29</v>
      </c>
      <c r="I8268">
        <v>8479240.5141782202</v>
      </c>
      <c r="J8268">
        <v>14604</v>
      </c>
      <c r="K8268">
        <v>8762.4</v>
      </c>
      <c r="L8268">
        <v>0.308457711442786</v>
      </c>
      <c r="M8268">
        <v>37.132095800000002</v>
      </c>
      <c r="N8268">
        <v>118.13661569999999</v>
      </c>
      <c r="O8268" t="s">
        <v>17248</v>
      </c>
      <c r="P8268" t="s">
        <v>97</v>
      </c>
      <c r="Q8268" t="s">
        <v>14886</v>
      </c>
      <c r="R8268">
        <v>0</v>
      </c>
      <c r="S8268">
        <v>37.022065183713963</v>
      </c>
      <c r="T8268">
        <v>117.8999178392403</v>
      </c>
      <c r="U8268">
        <v>24.333334475528709</v>
      </c>
      <c r="V8268" t="s">
        <v>32</v>
      </c>
      <c r="W8268" t="s">
        <v>33</v>
      </c>
      <c r="X8268" t="str">
        <f t="shared" si="387"/>
        <v>NPT76ANXM</v>
      </c>
      <c r="Y8268">
        <f t="shared" si="388"/>
        <v>1</v>
      </c>
      <c r="Z8268">
        <f>COUNTIF($X$2:X8268,X8268)</f>
        <v>1</v>
      </c>
      <c r="AA8268" t="str">
        <f t="shared" si="389"/>
        <v>NPT76ANXM1</v>
      </c>
      <c r="AB8268">
        <f>COUNTIF(实际辖区!A:A,全部结果!X8268)</f>
        <v>1</v>
      </c>
      <c r="AC8268" s="9" t="str">
        <f>VLOOKUP(AA8268,实际辖区!D:E,2,0)</f>
        <v>POS_75941369</v>
      </c>
    </row>
    <row r="8269" spans="1:29">
      <c r="A8269" t="s">
        <v>97</v>
      </c>
      <c r="B8269" t="s">
        <v>17249</v>
      </c>
      <c r="C8269" t="s">
        <v>17250</v>
      </c>
      <c r="D8269" t="s">
        <v>13934</v>
      </c>
      <c r="E8269" t="s">
        <v>14096</v>
      </c>
      <c r="F8269" t="s">
        <v>16843</v>
      </c>
      <c r="G8269" t="s">
        <v>17249</v>
      </c>
      <c r="H8269" t="s">
        <v>29</v>
      </c>
      <c r="I8269">
        <v>11601390.027083401</v>
      </c>
      <c r="J8269">
        <v>87624</v>
      </c>
      <c r="K8269">
        <v>81052.2</v>
      </c>
      <c r="L8269">
        <v>0.27363184079601988</v>
      </c>
      <c r="M8269">
        <v>36.950156200000002</v>
      </c>
      <c r="N8269">
        <v>118.10001320000001</v>
      </c>
      <c r="O8269" t="s">
        <v>17248</v>
      </c>
      <c r="P8269" t="s">
        <v>97</v>
      </c>
      <c r="Q8269" t="s">
        <v>14886</v>
      </c>
      <c r="R8269">
        <v>0</v>
      </c>
      <c r="S8269">
        <v>37.022065183713963</v>
      </c>
      <c r="T8269">
        <v>117.8999178392403</v>
      </c>
      <c r="U8269">
        <v>19.519868970351919</v>
      </c>
      <c r="V8269" t="s">
        <v>32</v>
      </c>
      <c r="W8269" t="s">
        <v>33</v>
      </c>
      <c r="X8269" t="str">
        <f t="shared" si="387"/>
        <v>NPT76ANFM</v>
      </c>
      <c r="Y8269">
        <f t="shared" si="388"/>
        <v>1</v>
      </c>
      <c r="Z8269">
        <f>COUNTIF($X$2:X8269,X8269)</f>
        <v>1</v>
      </c>
      <c r="AA8269" t="str">
        <f t="shared" si="389"/>
        <v>NPT76ANFM1</v>
      </c>
      <c r="AB8269">
        <f>COUNTIF(实际辖区!A:A,全部结果!X8269)</f>
        <v>1</v>
      </c>
      <c r="AC8269" s="9" t="str">
        <f>VLOOKUP(AA8269,实际辖区!D:E,2,0)</f>
        <v>POS_75941369</v>
      </c>
    </row>
    <row r="8270" spans="1:29">
      <c r="A8270" t="s">
        <v>97</v>
      </c>
      <c r="B8270" t="s">
        <v>17251</v>
      </c>
      <c r="C8270" t="s">
        <v>17252</v>
      </c>
      <c r="D8270" t="s">
        <v>13934</v>
      </c>
      <c r="E8270" t="s">
        <v>14171</v>
      </c>
      <c r="F8270" t="s">
        <v>17253</v>
      </c>
      <c r="G8270" t="s">
        <v>17251</v>
      </c>
      <c r="H8270" t="s">
        <v>29</v>
      </c>
      <c r="I8270">
        <v>10649492.524211001</v>
      </c>
      <c r="J8270">
        <v>35049.599999999999</v>
      </c>
      <c r="K8270">
        <v>61336.800000000003</v>
      </c>
      <c r="L8270">
        <v>0.2238805970149253</v>
      </c>
      <c r="M8270">
        <v>36.864574500000003</v>
      </c>
      <c r="N8270">
        <v>117.7690485</v>
      </c>
      <c r="O8270" t="s">
        <v>17248</v>
      </c>
      <c r="P8270" t="s">
        <v>97</v>
      </c>
      <c r="Q8270" t="s">
        <v>14886</v>
      </c>
      <c r="R8270">
        <v>0</v>
      </c>
      <c r="S8270">
        <v>37.022065183713963</v>
      </c>
      <c r="T8270">
        <v>117.8999178392403</v>
      </c>
      <c r="U8270">
        <v>21.008823935848049</v>
      </c>
      <c r="V8270" t="s">
        <v>32</v>
      </c>
      <c r="W8270" t="s">
        <v>33</v>
      </c>
      <c r="X8270" t="str">
        <f t="shared" si="387"/>
        <v>NPT76ANXQ</v>
      </c>
      <c r="Y8270">
        <f t="shared" si="388"/>
        <v>1</v>
      </c>
      <c r="Z8270">
        <f>COUNTIF($X$2:X8270,X8270)</f>
        <v>1</v>
      </c>
      <c r="AA8270" t="str">
        <f t="shared" si="389"/>
        <v>NPT76ANXQ1</v>
      </c>
      <c r="AB8270">
        <f>COUNTIF(实际辖区!A:A,全部结果!X8270)</f>
        <v>1</v>
      </c>
      <c r="AC8270" s="9" t="str">
        <f>VLOOKUP(AA8270,实际辖区!D:E,2,0)</f>
        <v>POS_75941369</v>
      </c>
    </row>
    <row r="8271" spans="1:29">
      <c r="A8271" t="s">
        <v>97</v>
      </c>
      <c r="B8271" t="s">
        <v>17254</v>
      </c>
      <c r="C8271" t="s">
        <v>17255</v>
      </c>
      <c r="D8271" t="s">
        <v>13934</v>
      </c>
      <c r="E8271" t="s">
        <v>14171</v>
      </c>
      <c r="F8271" t="s">
        <v>17253</v>
      </c>
      <c r="G8271" t="s">
        <v>17254</v>
      </c>
      <c r="H8271" t="s">
        <v>29</v>
      </c>
      <c r="I8271">
        <v>8738474.3816623706</v>
      </c>
      <c r="J8271">
        <v>8762.4</v>
      </c>
      <c r="K8271">
        <v>8762.4</v>
      </c>
      <c r="L8271">
        <v>0.1044776119402985</v>
      </c>
      <c r="M8271">
        <v>36.8858362</v>
      </c>
      <c r="N8271">
        <v>117.7287566</v>
      </c>
      <c r="O8271" t="s">
        <v>17248</v>
      </c>
      <c r="P8271" t="s">
        <v>97</v>
      </c>
      <c r="Q8271" t="s">
        <v>14886</v>
      </c>
      <c r="R8271">
        <v>0</v>
      </c>
      <c r="S8271">
        <v>37.022065183713963</v>
      </c>
      <c r="T8271">
        <v>117.8999178392403</v>
      </c>
      <c r="U8271">
        <v>21.46990825560259</v>
      </c>
      <c r="V8271" t="s">
        <v>32</v>
      </c>
      <c r="W8271" t="s">
        <v>33</v>
      </c>
      <c r="X8271" t="str">
        <f t="shared" si="387"/>
        <v>NPT76ANXS</v>
      </c>
      <c r="Y8271">
        <f t="shared" si="388"/>
        <v>1</v>
      </c>
      <c r="Z8271">
        <f>COUNTIF($X$2:X8271,X8271)</f>
        <v>1</v>
      </c>
      <c r="AA8271" t="str">
        <f t="shared" si="389"/>
        <v>NPT76ANXS1</v>
      </c>
      <c r="AB8271">
        <f>COUNTIF(实际辖区!A:A,全部结果!X8271)</f>
        <v>1</v>
      </c>
      <c r="AC8271" s="9" t="str">
        <f>VLOOKUP(AA8271,实际辖区!D:E,2,0)</f>
        <v>POS_75941369</v>
      </c>
    </row>
    <row r="8272" spans="1:29">
      <c r="A8272" t="s">
        <v>97</v>
      </c>
      <c r="B8272" t="s">
        <v>17256</v>
      </c>
      <c r="C8272" t="s">
        <v>17257</v>
      </c>
      <c r="D8272" t="s">
        <v>13934</v>
      </c>
      <c r="E8272" t="s">
        <v>14171</v>
      </c>
      <c r="F8272" t="s">
        <v>17247</v>
      </c>
      <c r="G8272" t="s">
        <v>17256</v>
      </c>
      <c r="H8272" t="s">
        <v>29</v>
      </c>
      <c r="I8272">
        <v>5399328.3111544596</v>
      </c>
      <c r="J8272">
        <v>0</v>
      </c>
      <c r="K8272">
        <v>0</v>
      </c>
      <c r="L8272">
        <v>7.9601990049751201E-2</v>
      </c>
      <c r="M8272">
        <v>37.184762999999997</v>
      </c>
      <c r="N8272">
        <v>118.10765499999999</v>
      </c>
      <c r="O8272" t="s">
        <v>17248</v>
      </c>
      <c r="P8272" t="s">
        <v>97</v>
      </c>
      <c r="Q8272" t="s">
        <v>14886</v>
      </c>
      <c r="R8272">
        <v>0</v>
      </c>
      <c r="S8272">
        <v>37.022065183713963</v>
      </c>
      <c r="T8272">
        <v>117.8999178392403</v>
      </c>
      <c r="U8272">
        <v>25.82663240719873</v>
      </c>
      <c r="V8272" t="s">
        <v>32</v>
      </c>
      <c r="W8272" t="s">
        <v>33</v>
      </c>
      <c r="X8272" t="str">
        <f t="shared" si="387"/>
        <v>NPT76ANXO</v>
      </c>
      <c r="Y8272">
        <f t="shared" si="388"/>
        <v>1</v>
      </c>
      <c r="Z8272">
        <f>COUNTIF($X$2:X8272,X8272)</f>
        <v>1</v>
      </c>
      <c r="AA8272" t="str">
        <f t="shared" si="389"/>
        <v>NPT76ANXO1</v>
      </c>
      <c r="AB8272">
        <f>COUNTIF(实际辖区!A:A,全部结果!X8272)</f>
        <v>1</v>
      </c>
      <c r="AC8272" s="9" t="str">
        <f>VLOOKUP(AA8272,实际辖区!D:E,2,0)</f>
        <v>POS_75941369</v>
      </c>
    </row>
    <row r="8273" spans="1:29">
      <c r="A8273" t="s">
        <v>97</v>
      </c>
      <c r="B8273" t="s">
        <v>17258</v>
      </c>
      <c r="C8273" t="s">
        <v>17259</v>
      </c>
      <c r="D8273" t="s">
        <v>13934</v>
      </c>
      <c r="E8273" t="s">
        <v>14096</v>
      </c>
      <c r="F8273" t="s">
        <v>16843</v>
      </c>
      <c r="G8273" t="s">
        <v>17258</v>
      </c>
      <c r="H8273" t="s">
        <v>29</v>
      </c>
      <c r="I8273">
        <v>5839791.19696231</v>
      </c>
      <c r="J8273">
        <v>43812</v>
      </c>
      <c r="K8273">
        <v>35049.599999999999</v>
      </c>
      <c r="L8273">
        <v>6.4676616915422799E-2</v>
      </c>
      <c r="M8273">
        <v>36.985401000000003</v>
      </c>
      <c r="N8273">
        <v>118.10582119999999</v>
      </c>
      <c r="O8273" t="s">
        <v>17248</v>
      </c>
      <c r="P8273" t="s">
        <v>97</v>
      </c>
      <c r="Q8273" t="s">
        <v>14886</v>
      </c>
      <c r="R8273">
        <v>0</v>
      </c>
      <c r="S8273">
        <v>37.022065183713963</v>
      </c>
      <c r="T8273">
        <v>117.8999178392403</v>
      </c>
      <c r="U8273">
        <v>18.773154748320941</v>
      </c>
      <c r="V8273" t="s">
        <v>32</v>
      </c>
      <c r="W8273" t="s">
        <v>33</v>
      </c>
      <c r="X8273" t="str">
        <f t="shared" si="387"/>
        <v>NPT76ANFN</v>
      </c>
      <c r="Y8273">
        <f t="shared" si="388"/>
        <v>1</v>
      </c>
      <c r="Z8273">
        <f>COUNTIF($X$2:X8273,X8273)</f>
        <v>1</v>
      </c>
      <c r="AA8273" t="str">
        <f t="shared" si="389"/>
        <v>NPT76ANFN1</v>
      </c>
      <c r="AB8273">
        <f>COUNTIF(实际辖区!A:A,全部结果!X8273)</f>
        <v>1</v>
      </c>
      <c r="AC8273" s="9" t="str">
        <f>VLOOKUP(AA8273,实际辖区!D:E,2,0)</f>
        <v>POS_75941369</v>
      </c>
    </row>
    <row r="8274" spans="1:29">
      <c r="A8274" t="s">
        <v>97</v>
      </c>
      <c r="B8274" t="s">
        <v>17260</v>
      </c>
      <c r="C8274" t="s">
        <v>17261</v>
      </c>
      <c r="D8274" t="s">
        <v>13934</v>
      </c>
      <c r="E8274" t="s">
        <v>14096</v>
      </c>
      <c r="F8274" t="s">
        <v>17262</v>
      </c>
      <c r="G8274" t="s">
        <v>17260</v>
      </c>
      <c r="H8274" t="s">
        <v>29</v>
      </c>
      <c r="I8274">
        <v>8448372.0232704002</v>
      </c>
      <c r="J8274">
        <v>33166.800000000003</v>
      </c>
      <c r="K8274">
        <v>0</v>
      </c>
      <c r="L8274">
        <v>4.4776119402985003E-2</v>
      </c>
      <c r="M8274">
        <v>37.177268699999999</v>
      </c>
      <c r="N8274">
        <v>117.83339429999999</v>
      </c>
      <c r="O8274" t="s">
        <v>17248</v>
      </c>
      <c r="P8274" t="s">
        <v>97</v>
      </c>
      <c r="Q8274" t="s">
        <v>14886</v>
      </c>
      <c r="R8274">
        <v>1</v>
      </c>
      <c r="S8274">
        <v>37.022065183713963</v>
      </c>
      <c r="T8274">
        <v>117.8999178392403</v>
      </c>
      <c r="U8274">
        <v>18.211296461601691</v>
      </c>
      <c r="V8274" t="s">
        <v>32</v>
      </c>
      <c r="W8274" t="s">
        <v>33</v>
      </c>
      <c r="X8274" t="str">
        <f t="shared" si="387"/>
        <v>NPT76ANFU</v>
      </c>
      <c r="Y8274">
        <f t="shared" si="388"/>
        <v>1</v>
      </c>
      <c r="Z8274">
        <f>COUNTIF($X$2:X8274,X8274)</f>
        <v>1</v>
      </c>
      <c r="AA8274" t="str">
        <f t="shared" si="389"/>
        <v>NPT76ANFU1</v>
      </c>
      <c r="AB8274">
        <f>COUNTIF(实际辖区!A:A,全部结果!X8274)</f>
        <v>1</v>
      </c>
      <c r="AC8274" s="9" t="str">
        <f>VLOOKUP(AA8274,实际辖区!D:E,2,0)</f>
        <v>POS_75941369</v>
      </c>
    </row>
    <row r="8275" spans="1:29">
      <c r="A8275" t="s">
        <v>97</v>
      </c>
      <c r="B8275" t="s">
        <v>17263</v>
      </c>
      <c r="C8275" t="s">
        <v>17264</v>
      </c>
      <c r="D8275" t="s">
        <v>13934</v>
      </c>
      <c r="E8275" t="s">
        <v>14171</v>
      </c>
      <c r="F8275" t="s">
        <v>17253</v>
      </c>
      <c r="G8275" t="s">
        <v>17263</v>
      </c>
      <c r="H8275" t="s">
        <v>29</v>
      </c>
      <c r="I8275">
        <v>3553311.11614297</v>
      </c>
      <c r="J8275">
        <v>18055.259999999998</v>
      </c>
      <c r="K8275">
        <v>8762.4</v>
      </c>
      <c r="L8275">
        <v>1.4925373134328301E-2</v>
      </c>
      <c r="M8275">
        <v>37.0354375</v>
      </c>
      <c r="N8275">
        <v>117.5090874</v>
      </c>
      <c r="O8275" t="s">
        <v>17248</v>
      </c>
      <c r="P8275" t="s">
        <v>97</v>
      </c>
      <c r="Q8275" t="s">
        <v>14886</v>
      </c>
      <c r="R8275">
        <v>1</v>
      </c>
      <c r="S8275">
        <v>37.022065183713963</v>
      </c>
      <c r="T8275">
        <v>117.8999178392403</v>
      </c>
      <c r="U8275">
        <v>34.806994325005611</v>
      </c>
      <c r="V8275" t="s">
        <v>32</v>
      </c>
      <c r="W8275" t="s">
        <v>33</v>
      </c>
      <c r="X8275" t="str">
        <f t="shared" si="387"/>
        <v>NPT76BGFT</v>
      </c>
      <c r="Y8275">
        <f t="shared" si="388"/>
        <v>1</v>
      </c>
      <c r="Z8275">
        <f>COUNTIF($X$2:X8275,X8275)</f>
        <v>1</v>
      </c>
      <c r="AA8275" t="str">
        <f t="shared" si="389"/>
        <v>NPT76BGFT1</v>
      </c>
      <c r="AB8275">
        <f>COUNTIF(实际辖区!A:A,全部结果!X8275)</f>
        <v>1</v>
      </c>
      <c r="AC8275" s="9" t="str">
        <f>VLOOKUP(AA8275,实际辖区!D:E,2,0)</f>
        <v>POS_75941369</v>
      </c>
    </row>
    <row r="8276" spans="1:29">
      <c r="A8276" t="s">
        <v>97</v>
      </c>
      <c r="B8276" t="s">
        <v>17265</v>
      </c>
      <c r="C8276" t="s">
        <v>17266</v>
      </c>
      <c r="D8276" t="s">
        <v>13934</v>
      </c>
      <c r="E8276" t="s">
        <v>14096</v>
      </c>
      <c r="F8276" t="s">
        <v>17262</v>
      </c>
      <c r="G8276" t="s">
        <v>17265</v>
      </c>
      <c r="H8276" t="s">
        <v>29</v>
      </c>
      <c r="I8276">
        <v>2565075.5382777001</v>
      </c>
      <c r="J8276">
        <v>0</v>
      </c>
      <c r="K8276">
        <v>0</v>
      </c>
      <c r="L8276">
        <v>4.9751243781093997E-3</v>
      </c>
      <c r="M8276">
        <v>37.177268699999999</v>
      </c>
      <c r="N8276">
        <v>117.83339429999999</v>
      </c>
      <c r="O8276" t="s">
        <v>17248</v>
      </c>
      <c r="P8276" t="s">
        <v>97</v>
      </c>
      <c r="Q8276" t="s">
        <v>14886</v>
      </c>
      <c r="R8276">
        <v>0</v>
      </c>
      <c r="S8276">
        <v>37.022065183713963</v>
      </c>
      <c r="T8276">
        <v>117.8999178392403</v>
      </c>
      <c r="U8276">
        <v>18.211296461601691</v>
      </c>
      <c r="V8276" t="s">
        <v>32</v>
      </c>
      <c r="W8276" t="s">
        <v>33</v>
      </c>
      <c r="X8276" t="str">
        <f t="shared" si="387"/>
        <v>NPT76ANFW</v>
      </c>
      <c r="Y8276">
        <f t="shared" si="388"/>
        <v>1</v>
      </c>
      <c r="Z8276">
        <f>COUNTIF($X$2:X8276,X8276)</f>
        <v>1</v>
      </c>
      <c r="AA8276" t="str">
        <f t="shared" si="389"/>
        <v>NPT76ANFW1</v>
      </c>
      <c r="AB8276">
        <f>COUNTIF(实际辖区!A:A,全部结果!X8276)</f>
        <v>1</v>
      </c>
      <c r="AC8276" s="9" t="str">
        <f>VLOOKUP(AA8276,实际辖区!D:E,2,0)</f>
        <v>POS_75941369</v>
      </c>
    </row>
    <row r="8277" spans="1:29">
      <c r="A8277" t="s">
        <v>97</v>
      </c>
      <c r="B8277" t="s">
        <v>17267</v>
      </c>
      <c r="C8277" t="s">
        <v>17268</v>
      </c>
      <c r="D8277" t="s">
        <v>13934</v>
      </c>
      <c r="E8277" t="s">
        <v>14096</v>
      </c>
      <c r="F8277" t="s">
        <v>17269</v>
      </c>
      <c r="G8277" t="s">
        <v>17267</v>
      </c>
      <c r="H8277" t="s">
        <v>29</v>
      </c>
      <c r="I8277">
        <v>7224093.5483871</v>
      </c>
      <c r="J8277">
        <v>9172.7999999999993</v>
      </c>
      <c r="K8277">
        <v>12045.3</v>
      </c>
      <c r="L8277">
        <v>9.9999999999999995E-7</v>
      </c>
      <c r="M8277">
        <v>36.826213500000001</v>
      </c>
      <c r="N8277">
        <v>117.8761883</v>
      </c>
      <c r="O8277" t="s">
        <v>17248</v>
      </c>
      <c r="P8277" t="s">
        <v>97</v>
      </c>
      <c r="Q8277" t="s">
        <v>14886</v>
      </c>
      <c r="R8277">
        <v>0</v>
      </c>
      <c r="S8277">
        <v>37.022065183713963</v>
      </c>
      <c r="T8277">
        <v>117.8999178392403</v>
      </c>
      <c r="U8277">
        <v>21.837473826931511</v>
      </c>
      <c r="V8277" t="s">
        <v>32</v>
      </c>
      <c r="W8277" t="s">
        <v>33</v>
      </c>
      <c r="X8277" t="str">
        <f t="shared" si="387"/>
        <v>NPT76ANDK</v>
      </c>
      <c r="Y8277">
        <f t="shared" si="388"/>
        <v>1</v>
      </c>
      <c r="Z8277">
        <f>COUNTIF($X$2:X8277,X8277)</f>
        <v>1</v>
      </c>
      <c r="AA8277" t="str">
        <f t="shared" si="389"/>
        <v>NPT76ANDK1</v>
      </c>
      <c r="AB8277">
        <f>COUNTIF(实际辖区!A:A,全部结果!X8277)</f>
        <v>1</v>
      </c>
      <c r="AC8277" s="9" t="str">
        <f>VLOOKUP(AA8277,实际辖区!D:E,2,0)</f>
        <v>POS_75941369</v>
      </c>
    </row>
    <row r="8278" spans="1:29">
      <c r="A8278" t="s">
        <v>97</v>
      </c>
      <c r="B8278" t="s">
        <v>17270</v>
      </c>
      <c r="C8278" t="s">
        <v>17271</v>
      </c>
      <c r="D8278" t="s">
        <v>13934</v>
      </c>
      <c r="E8278" t="s">
        <v>14171</v>
      </c>
      <c r="F8278" t="s">
        <v>17272</v>
      </c>
      <c r="G8278" t="s">
        <v>17270</v>
      </c>
      <c r="H8278" t="s">
        <v>29</v>
      </c>
      <c r="I8278">
        <v>12255347.138517199</v>
      </c>
      <c r="J8278">
        <v>96386.4</v>
      </c>
      <c r="K8278">
        <v>63581.760000000002</v>
      </c>
      <c r="L8278">
        <v>0.2388059701492537</v>
      </c>
      <c r="M8278">
        <v>37.701286799999998</v>
      </c>
      <c r="N8278">
        <v>118.14374050000001</v>
      </c>
      <c r="O8278" t="s">
        <v>17273</v>
      </c>
      <c r="P8278" t="s">
        <v>97</v>
      </c>
      <c r="Q8278" t="s">
        <v>14886</v>
      </c>
      <c r="R8278">
        <v>0</v>
      </c>
      <c r="S8278">
        <v>37.605148067829681</v>
      </c>
      <c r="T8278">
        <v>117.7780981939205</v>
      </c>
      <c r="U8278">
        <v>33.984476573400983</v>
      </c>
      <c r="V8278" t="s">
        <v>32</v>
      </c>
      <c r="W8278" t="s">
        <v>33</v>
      </c>
      <c r="X8278" t="str">
        <f t="shared" si="387"/>
        <v>NPT76ANYA</v>
      </c>
      <c r="Y8278">
        <f t="shared" si="388"/>
        <v>1</v>
      </c>
      <c r="Z8278">
        <f>COUNTIF($X$2:X8278,X8278)</f>
        <v>1</v>
      </c>
      <c r="AA8278" t="str">
        <f t="shared" si="389"/>
        <v>NPT76ANYA1</v>
      </c>
      <c r="AB8278">
        <f>COUNTIF(实际辖区!A:A,全部结果!X8278)</f>
        <v>1</v>
      </c>
      <c r="AC8278" s="9" t="str">
        <f>VLOOKUP(AA8278,实际辖区!D:E,2,0)</f>
        <v>POS_75941371</v>
      </c>
    </row>
    <row r="8279" spans="1:29">
      <c r="A8279" t="s">
        <v>97</v>
      </c>
      <c r="B8279" t="s">
        <v>17274</v>
      </c>
      <c r="C8279" t="s">
        <v>17275</v>
      </c>
      <c r="D8279" t="s">
        <v>13934</v>
      </c>
      <c r="E8279" t="s">
        <v>14171</v>
      </c>
      <c r="F8279" t="s">
        <v>17276</v>
      </c>
      <c r="G8279" t="s">
        <v>17274</v>
      </c>
      <c r="H8279" t="s">
        <v>29</v>
      </c>
      <c r="I8279">
        <v>5549694.1754337102</v>
      </c>
      <c r="J8279">
        <v>48157.2</v>
      </c>
      <c r="K8279">
        <v>48157.2</v>
      </c>
      <c r="L8279">
        <v>0.2388059701492537</v>
      </c>
      <c r="M8279">
        <v>37.651224499999998</v>
      </c>
      <c r="N8279">
        <v>117.581007</v>
      </c>
      <c r="O8279" t="s">
        <v>17273</v>
      </c>
      <c r="P8279" t="s">
        <v>97</v>
      </c>
      <c r="Q8279" t="s">
        <v>14886</v>
      </c>
      <c r="R8279">
        <v>0</v>
      </c>
      <c r="S8279">
        <v>37.605148067829681</v>
      </c>
      <c r="T8279">
        <v>117.7780981939205</v>
      </c>
      <c r="U8279">
        <v>18.134073518064991</v>
      </c>
      <c r="V8279" t="s">
        <v>32</v>
      </c>
      <c r="W8279" t="s">
        <v>33</v>
      </c>
      <c r="X8279" t="str">
        <f t="shared" si="387"/>
        <v>NPT76ANYC</v>
      </c>
      <c r="Y8279">
        <f t="shared" si="388"/>
        <v>1</v>
      </c>
      <c r="Z8279">
        <f>COUNTIF($X$2:X8279,X8279)</f>
        <v>1</v>
      </c>
      <c r="AA8279" t="str">
        <f t="shared" si="389"/>
        <v>NPT76ANYC1</v>
      </c>
      <c r="AB8279">
        <f>COUNTIF(实际辖区!A:A,全部结果!X8279)</f>
        <v>1</v>
      </c>
      <c r="AC8279" s="9" t="str">
        <f>VLOOKUP(AA8279,实际辖区!D:E,2,0)</f>
        <v>POS_75941371</v>
      </c>
    </row>
    <row r="8280" spans="1:29">
      <c r="A8280" t="s">
        <v>97</v>
      </c>
      <c r="B8280" t="s">
        <v>17277</v>
      </c>
      <c r="C8280" t="s">
        <v>17278</v>
      </c>
      <c r="D8280" t="s">
        <v>13934</v>
      </c>
      <c r="E8280" t="s">
        <v>14171</v>
      </c>
      <c r="F8280" t="s">
        <v>14182</v>
      </c>
      <c r="G8280" t="s">
        <v>17277</v>
      </c>
      <c r="H8280" t="s">
        <v>29</v>
      </c>
      <c r="I8280">
        <v>3376310.02577858</v>
      </c>
      <c r="J8280">
        <v>16064.4</v>
      </c>
      <c r="K8280">
        <v>9784.68</v>
      </c>
      <c r="L8280">
        <v>0.18407960199004969</v>
      </c>
      <c r="M8280">
        <v>37.4876261</v>
      </c>
      <c r="N8280">
        <v>117.596283</v>
      </c>
      <c r="O8280" t="s">
        <v>17273</v>
      </c>
      <c r="P8280" t="s">
        <v>97</v>
      </c>
      <c r="Q8280" t="s">
        <v>14886</v>
      </c>
      <c r="R8280">
        <v>0</v>
      </c>
      <c r="S8280">
        <v>37.605148067829681</v>
      </c>
      <c r="T8280">
        <v>117.7780981939205</v>
      </c>
      <c r="U8280">
        <v>20.695070981954139</v>
      </c>
      <c r="V8280" t="s">
        <v>32</v>
      </c>
      <c r="W8280" t="s">
        <v>33</v>
      </c>
      <c r="X8280" t="str">
        <f t="shared" si="387"/>
        <v>NPT76ANXI</v>
      </c>
      <c r="Y8280">
        <f t="shared" si="388"/>
        <v>1</v>
      </c>
      <c r="Z8280">
        <f>COUNTIF($X$2:X8280,X8280)</f>
        <v>1</v>
      </c>
      <c r="AA8280" t="str">
        <f t="shared" si="389"/>
        <v>NPT76ANXI1</v>
      </c>
      <c r="AB8280">
        <f>COUNTIF(实际辖区!A:A,全部结果!X8280)</f>
        <v>1</v>
      </c>
      <c r="AC8280" s="9" t="str">
        <f>VLOOKUP(AA8280,实际辖区!D:E,2,0)</f>
        <v>POS_75941371</v>
      </c>
    </row>
    <row r="8281" spans="1:29">
      <c r="A8281" t="s">
        <v>97</v>
      </c>
      <c r="B8281" t="s">
        <v>17279</v>
      </c>
      <c r="C8281" t="s">
        <v>17280</v>
      </c>
      <c r="D8281" t="s">
        <v>13934</v>
      </c>
      <c r="E8281" t="s">
        <v>14171</v>
      </c>
      <c r="F8281" t="s">
        <v>17281</v>
      </c>
      <c r="G8281" t="s">
        <v>17279</v>
      </c>
      <c r="H8281" t="s">
        <v>29</v>
      </c>
      <c r="I8281">
        <v>10407195.0567826</v>
      </c>
      <c r="J8281">
        <v>101691</v>
      </c>
      <c r="K8281">
        <v>0</v>
      </c>
      <c r="L8281">
        <v>0.11940298507462679</v>
      </c>
      <c r="M8281">
        <v>37.764091299999997</v>
      </c>
      <c r="N8281">
        <v>117.6649074</v>
      </c>
      <c r="O8281" t="s">
        <v>17273</v>
      </c>
      <c r="P8281" t="s">
        <v>97</v>
      </c>
      <c r="Q8281" t="s">
        <v>14886</v>
      </c>
      <c r="R8281">
        <v>1</v>
      </c>
      <c r="S8281">
        <v>37.605148067829681</v>
      </c>
      <c r="T8281">
        <v>117.7780981939205</v>
      </c>
      <c r="U8281">
        <v>20.270587781217671</v>
      </c>
      <c r="V8281" t="s">
        <v>32</v>
      </c>
      <c r="W8281" t="s">
        <v>33</v>
      </c>
      <c r="X8281" t="str">
        <f t="shared" si="387"/>
        <v>NPT76ANXW</v>
      </c>
      <c r="Y8281">
        <f t="shared" si="388"/>
        <v>1</v>
      </c>
      <c r="Z8281">
        <f>COUNTIF($X$2:X8281,X8281)</f>
        <v>1</v>
      </c>
      <c r="AA8281" t="str">
        <f t="shared" si="389"/>
        <v>NPT76ANXW1</v>
      </c>
      <c r="AB8281">
        <f>COUNTIF(实际辖区!A:A,全部结果!X8281)</f>
        <v>1</v>
      </c>
      <c r="AC8281" s="9" t="str">
        <f>VLOOKUP(AA8281,实际辖区!D:E,2,0)</f>
        <v>POS_75941371</v>
      </c>
    </row>
    <row r="8282" spans="1:29">
      <c r="A8282" t="s">
        <v>97</v>
      </c>
      <c r="B8282" t="s">
        <v>17282</v>
      </c>
      <c r="C8282" t="s">
        <v>17283</v>
      </c>
      <c r="D8282" t="s">
        <v>13934</v>
      </c>
      <c r="E8282" t="s">
        <v>14171</v>
      </c>
      <c r="F8282" t="s">
        <v>17276</v>
      </c>
      <c r="G8282" t="s">
        <v>17282</v>
      </c>
      <c r="H8282" t="s">
        <v>29</v>
      </c>
      <c r="I8282">
        <v>4556450</v>
      </c>
      <c r="J8282">
        <v>52574.400000000001</v>
      </c>
      <c r="K8282">
        <v>33589.199999999997</v>
      </c>
      <c r="L8282">
        <v>0.11940298507462679</v>
      </c>
      <c r="M8282">
        <v>37.659034200000001</v>
      </c>
      <c r="N8282">
        <v>117.607376</v>
      </c>
      <c r="O8282" t="s">
        <v>17273</v>
      </c>
      <c r="P8282" t="s">
        <v>97</v>
      </c>
      <c r="Q8282" t="s">
        <v>14886</v>
      </c>
      <c r="R8282">
        <v>1</v>
      </c>
      <c r="S8282">
        <v>37.605148067829681</v>
      </c>
      <c r="T8282">
        <v>117.7780981939205</v>
      </c>
      <c r="U8282">
        <v>16.212996121673928</v>
      </c>
      <c r="V8282" t="s">
        <v>32</v>
      </c>
      <c r="W8282" t="s">
        <v>33</v>
      </c>
      <c r="X8282" t="str">
        <f t="shared" si="387"/>
        <v>NPT76ANYD</v>
      </c>
      <c r="Y8282">
        <f t="shared" si="388"/>
        <v>1</v>
      </c>
      <c r="Z8282">
        <f>COUNTIF($X$2:X8282,X8282)</f>
        <v>1</v>
      </c>
      <c r="AA8282" t="str">
        <f t="shared" si="389"/>
        <v>NPT76ANYD1</v>
      </c>
      <c r="AB8282">
        <f>COUNTIF(实际辖区!A:A,全部结果!X8282)</f>
        <v>1</v>
      </c>
      <c r="AC8282" s="9" t="str">
        <f>VLOOKUP(AA8282,实际辖区!D:E,2,0)</f>
        <v>POS_75941371</v>
      </c>
    </row>
    <row r="8283" spans="1:29">
      <c r="A8283" t="s">
        <v>97</v>
      </c>
      <c r="B8283" t="s">
        <v>17284</v>
      </c>
      <c r="C8283" t="s">
        <v>17285</v>
      </c>
      <c r="D8283" t="s">
        <v>13934</v>
      </c>
      <c r="E8283" t="s">
        <v>14171</v>
      </c>
      <c r="F8283" t="s">
        <v>14172</v>
      </c>
      <c r="G8283" t="s">
        <v>17284</v>
      </c>
      <c r="H8283" t="s">
        <v>29</v>
      </c>
      <c r="I8283">
        <v>2330824.4269490698</v>
      </c>
      <c r="J8283">
        <v>38700.6</v>
      </c>
      <c r="K8283">
        <v>51421.8</v>
      </c>
      <c r="L8283">
        <v>3.98009950248756E-2</v>
      </c>
      <c r="M8283">
        <v>37.389356800000002</v>
      </c>
      <c r="N8283">
        <v>118.02629899999999</v>
      </c>
      <c r="O8283" t="s">
        <v>17273</v>
      </c>
      <c r="P8283" t="s">
        <v>97</v>
      </c>
      <c r="Q8283" t="s">
        <v>14886</v>
      </c>
      <c r="R8283">
        <v>0</v>
      </c>
      <c r="S8283">
        <v>37.605148067829681</v>
      </c>
      <c r="T8283">
        <v>117.7780981939205</v>
      </c>
      <c r="U8283">
        <v>32.485681722454679</v>
      </c>
      <c r="V8283" t="s">
        <v>32</v>
      </c>
      <c r="W8283" t="s">
        <v>33</v>
      </c>
      <c r="X8283" t="str">
        <f t="shared" si="387"/>
        <v>NPT76BCPA</v>
      </c>
      <c r="Y8283">
        <f t="shared" si="388"/>
        <v>1</v>
      </c>
      <c r="Z8283">
        <f>COUNTIF($X$2:X8283,X8283)</f>
        <v>1</v>
      </c>
      <c r="AA8283" t="str">
        <f t="shared" si="389"/>
        <v>NPT76BCPA1</v>
      </c>
      <c r="AB8283">
        <f>COUNTIF(实际辖区!A:A,全部结果!X8283)</f>
        <v>1</v>
      </c>
      <c r="AC8283" s="9" t="str">
        <f>VLOOKUP(AA8283,实际辖区!D:E,2,0)</f>
        <v>POS_75941371</v>
      </c>
    </row>
    <row r="8284" spans="1:29">
      <c r="A8284" t="s">
        <v>97</v>
      </c>
      <c r="B8284" t="s">
        <v>17286</v>
      </c>
      <c r="C8284" t="s">
        <v>17287</v>
      </c>
      <c r="D8284" t="s">
        <v>13934</v>
      </c>
      <c r="E8284" t="s">
        <v>14171</v>
      </c>
      <c r="F8284" t="s">
        <v>14172</v>
      </c>
      <c r="G8284" t="s">
        <v>17286</v>
      </c>
      <c r="H8284" t="s">
        <v>29</v>
      </c>
      <c r="I8284">
        <v>3947389.2635685899</v>
      </c>
      <c r="J8284">
        <v>67178.399999999994</v>
      </c>
      <c r="K8284">
        <v>56809.56</v>
      </c>
      <c r="L8284">
        <v>1.99004975124378E-2</v>
      </c>
      <c r="M8284">
        <v>37.4319633</v>
      </c>
      <c r="N8284">
        <v>117.9880544</v>
      </c>
      <c r="O8284" t="s">
        <v>17273</v>
      </c>
      <c r="P8284" t="s">
        <v>97</v>
      </c>
      <c r="Q8284" t="s">
        <v>14886</v>
      </c>
      <c r="R8284">
        <v>0</v>
      </c>
      <c r="S8284">
        <v>37.605148067829681</v>
      </c>
      <c r="T8284">
        <v>117.7780981939205</v>
      </c>
      <c r="U8284">
        <v>26.72011529733669</v>
      </c>
      <c r="V8284" t="s">
        <v>32</v>
      </c>
      <c r="W8284" t="s">
        <v>33</v>
      </c>
      <c r="X8284" t="str">
        <f t="shared" si="387"/>
        <v>NPT76ANXA</v>
      </c>
      <c r="Y8284">
        <f t="shared" si="388"/>
        <v>1</v>
      </c>
      <c r="Z8284">
        <f>COUNTIF($X$2:X8284,X8284)</f>
        <v>1</v>
      </c>
      <c r="AA8284" t="str">
        <f t="shared" si="389"/>
        <v>NPT76ANXA1</v>
      </c>
      <c r="AB8284">
        <f>COUNTIF(实际辖区!A:A,全部结果!X8284)</f>
        <v>1</v>
      </c>
      <c r="AC8284" s="9" t="str">
        <f>VLOOKUP(AA8284,实际辖区!D:E,2,0)</f>
        <v>POS_75941371</v>
      </c>
    </row>
    <row r="8285" spans="1:29">
      <c r="A8285" t="s">
        <v>97</v>
      </c>
      <c r="B8285" t="s">
        <v>17288</v>
      </c>
      <c r="C8285" t="s">
        <v>17289</v>
      </c>
      <c r="D8285" t="s">
        <v>13934</v>
      </c>
      <c r="E8285" t="s">
        <v>14171</v>
      </c>
      <c r="F8285" t="s">
        <v>17281</v>
      </c>
      <c r="G8285" t="s">
        <v>17288</v>
      </c>
      <c r="H8285" t="s">
        <v>29</v>
      </c>
      <c r="I8285">
        <v>7746488.3020971203</v>
      </c>
      <c r="J8285">
        <v>9469.68</v>
      </c>
      <c r="K8285">
        <v>0</v>
      </c>
      <c r="L8285">
        <v>9.9502487562189001E-3</v>
      </c>
      <c r="M8285">
        <v>37.754999699999999</v>
      </c>
      <c r="N8285">
        <v>117.615859</v>
      </c>
      <c r="O8285" t="s">
        <v>17273</v>
      </c>
      <c r="P8285" t="s">
        <v>97</v>
      </c>
      <c r="Q8285" t="s">
        <v>14886</v>
      </c>
      <c r="R8285">
        <v>0</v>
      </c>
      <c r="S8285">
        <v>37.605148067829681</v>
      </c>
      <c r="T8285">
        <v>117.7780981939205</v>
      </c>
      <c r="U8285">
        <v>21.941895226336349</v>
      </c>
      <c r="V8285" t="s">
        <v>32</v>
      </c>
      <c r="W8285" t="s">
        <v>33</v>
      </c>
      <c r="X8285" t="str">
        <f t="shared" si="387"/>
        <v>NPT76BDKF</v>
      </c>
      <c r="Y8285">
        <f t="shared" si="388"/>
        <v>1</v>
      </c>
      <c r="Z8285">
        <f>COUNTIF($X$2:X8285,X8285)</f>
        <v>1</v>
      </c>
      <c r="AA8285" t="str">
        <f t="shared" si="389"/>
        <v>NPT76BDKF1</v>
      </c>
      <c r="AB8285">
        <f>COUNTIF(实际辖区!A:A,全部结果!X8285)</f>
        <v>1</v>
      </c>
      <c r="AC8285" s="9" t="str">
        <f>VLOOKUP(AA8285,实际辖区!D:E,2,0)</f>
        <v>POS_75941371</v>
      </c>
    </row>
    <row r="8286" spans="1:29">
      <c r="A8286" t="s">
        <v>97</v>
      </c>
      <c r="B8286" t="s">
        <v>17290</v>
      </c>
      <c r="C8286" t="s">
        <v>17291</v>
      </c>
      <c r="D8286" t="s">
        <v>13934</v>
      </c>
      <c r="E8286" t="s">
        <v>14032</v>
      </c>
      <c r="F8286" t="s">
        <v>17292</v>
      </c>
      <c r="G8286" t="s">
        <v>17290</v>
      </c>
      <c r="H8286" t="s">
        <v>29</v>
      </c>
      <c r="I8286">
        <v>12298013.199331099</v>
      </c>
      <c r="J8286">
        <v>237004.68</v>
      </c>
      <c r="K8286">
        <v>136819.20000000001</v>
      </c>
      <c r="L8286">
        <v>0.36815920398009949</v>
      </c>
      <c r="M8286">
        <v>37.735924500000003</v>
      </c>
      <c r="N8286">
        <v>117.2384064</v>
      </c>
      <c r="O8286" t="s">
        <v>17293</v>
      </c>
      <c r="P8286" t="s">
        <v>97</v>
      </c>
      <c r="Q8286" t="s">
        <v>14886</v>
      </c>
      <c r="R8286">
        <v>1</v>
      </c>
      <c r="S8286">
        <v>37.579733401043697</v>
      </c>
      <c r="T8286">
        <v>117.1385778254858</v>
      </c>
      <c r="U8286">
        <v>19.445286437561371</v>
      </c>
      <c r="V8286" t="s">
        <v>32</v>
      </c>
      <c r="W8286" t="s">
        <v>33</v>
      </c>
      <c r="X8286" t="str">
        <f t="shared" si="387"/>
        <v>NPT76ANGP</v>
      </c>
      <c r="Y8286">
        <f t="shared" si="388"/>
        <v>1</v>
      </c>
      <c r="Z8286">
        <f>COUNTIF($X$2:X8286,X8286)</f>
        <v>1</v>
      </c>
      <c r="AA8286" t="str">
        <f t="shared" si="389"/>
        <v>NPT76ANGP1</v>
      </c>
      <c r="AB8286">
        <f>COUNTIF(实际辖区!A:A,全部结果!X8286)</f>
        <v>1</v>
      </c>
      <c r="AC8286" s="9" t="str">
        <f>VLOOKUP(AA8286,实际辖区!D:E,2,0)</f>
        <v>POS_75941373</v>
      </c>
    </row>
    <row r="8287" spans="1:29">
      <c r="A8287" t="s">
        <v>97</v>
      </c>
      <c r="B8287" t="s">
        <v>17294</v>
      </c>
      <c r="C8287" t="s">
        <v>17295</v>
      </c>
      <c r="D8287" t="s">
        <v>13934</v>
      </c>
      <c r="E8287" t="s">
        <v>14032</v>
      </c>
      <c r="F8287" t="s">
        <v>17296</v>
      </c>
      <c r="G8287" t="s">
        <v>17294</v>
      </c>
      <c r="H8287" t="s">
        <v>29</v>
      </c>
      <c r="I8287">
        <v>10749705.3507977</v>
      </c>
      <c r="J8287">
        <v>144707.4</v>
      </c>
      <c r="K8287">
        <v>40879.199999999997</v>
      </c>
      <c r="L8287">
        <v>0.2388059701492537</v>
      </c>
      <c r="M8287">
        <v>37.664425299999998</v>
      </c>
      <c r="N8287">
        <v>116.779939</v>
      </c>
      <c r="O8287" t="s">
        <v>17293</v>
      </c>
      <c r="P8287" t="s">
        <v>97</v>
      </c>
      <c r="Q8287" t="s">
        <v>14886</v>
      </c>
      <c r="R8287">
        <v>1</v>
      </c>
      <c r="S8287">
        <v>37.579733401043697</v>
      </c>
      <c r="T8287">
        <v>117.1385778254858</v>
      </c>
      <c r="U8287">
        <v>33.026979071704687</v>
      </c>
      <c r="V8287" t="s">
        <v>32</v>
      </c>
      <c r="W8287" t="s">
        <v>33</v>
      </c>
      <c r="X8287" t="str">
        <f t="shared" si="387"/>
        <v>NPT76ANHF</v>
      </c>
      <c r="Y8287">
        <f t="shared" si="388"/>
        <v>1</v>
      </c>
      <c r="Z8287">
        <f>COUNTIF($X$2:X8287,X8287)</f>
        <v>1</v>
      </c>
      <c r="AA8287" t="str">
        <f t="shared" si="389"/>
        <v>NPT76ANHF1</v>
      </c>
      <c r="AB8287">
        <f>COUNTIF(实际辖区!A:A,全部结果!X8287)</f>
        <v>1</v>
      </c>
      <c r="AC8287" s="9" t="str">
        <f>VLOOKUP(AA8287,实际辖区!D:E,2,0)</f>
        <v>POS_75941373</v>
      </c>
    </row>
    <row r="8288" spans="1:29">
      <c r="A8288" t="s">
        <v>97</v>
      </c>
      <c r="B8288" t="s">
        <v>17297</v>
      </c>
      <c r="C8288" t="s">
        <v>17298</v>
      </c>
      <c r="D8288" t="s">
        <v>13934</v>
      </c>
      <c r="E8288" t="s">
        <v>14032</v>
      </c>
      <c r="F8288" t="s">
        <v>17299</v>
      </c>
      <c r="G8288" t="s">
        <v>17297</v>
      </c>
      <c r="H8288" t="s">
        <v>29</v>
      </c>
      <c r="I8288">
        <v>6982031.6519194599</v>
      </c>
      <c r="J8288">
        <v>10953</v>
      </c>
      <c r="K8288">
        <v>10953</v>
      </c>
      <c r="L8288">
        <v>0.1741293532338308</v>
      </c>
      <c r="M8288">
        <v>37.7908258</v>
      </c>
      <c r="N8288">
        <v>117.3744173</v>
      </c>
      <c r="O8288" t="s">
        <v>17293</v>
      </c>
      <c r="P8288" t="s">
        <v>97</v>
      </c>
      <c r="Q8288" t="s">
        <v>14886</v>
      </c>
      <c r="R8288">
        <v>0</v>
      </c>
      <c r="S8288">
        <v>37.579733401043697</v>
      </c>
      <c r="T8288">
        <v>117.1385778254858</v>
      </c>
      <c r="U8288">
        <v>31.331702051553169</v>
      </c>
      <c r="V8288" t="s">
        <v>32</v>
      </c>
      <c r="W8288" t="s">
        <v>33</v>
      </c>
      <c r="X8288" t="str">
        <f t="shared" si="387"/>
        <v>NPT76ANHC</v>
      </c>
      <c r="Y8288">
        <f t="shared" si="388"/>
        <v>1</v>
      </c>
      <c r="Z8288">
        <f>COUNTIF($X$2:X8288,X8288)</f>
        <v>1</v>
      </c>
      <c r="AA8288" t="str">
        <f t="shared" si="389"/>
        <v>NPT76ANHC1</v>
      </c>
      <c r="AB8288">
        <f>COUNTIF(实际辖区!A:A,全部结果!X8288)</f>
        <v>1</v>
      </c>
      <c r="AC8288" s="9" t="str">
        <f>VLOOKUP(AA8288,实际辖区!D:E,2,0)</f>
        <v>POS_75941373</v>
      </c>
    </row>
    <row r="8289" spans="1:29">
      <c r="A8289" t="s">
        <v>97</v>
      </c>
      <c r="B8289" t="s">
        <v>17300</v>
      </c>
      <c r="C8289" t="s">
        <v>17301</v>
      </c>
      <c r="D8289" t="s">
        <v>13934</v>
      </c>
      <c r="E8289" t="s">
        <v>13935</v>
      </c>
      <c r="F8289" t="s">
        <v>17302</v>
      </c>
      <c r="G8289" t="s">
        <v>17300</v>
      </c>
      <c r="H8289" t="s">
        <v>29</v>
      </c>
      <c r="I8289">
        <v>11472768.205253299</v>
      </c>
      <c r="J8289">
        <v>26287.200000000001</v>
      </c>
      <c r="K8289">
        <v>4129.92</v>
      </c>
      <c r="L8289">
        <v>9.9502487562189004E-2</v>
      </c>
      <c r="M8289">
        <v>37.3202961</v>
      </c>
      <c r="N8289">
        <v>117.1576106</v>
      </c>
      <c r="O8289" t="s">
        <v>17293</v>
      </c>
      <c r="P8289" t="s">
        <v>97</v>
      </c>
      <c r="Q8289" t="s">
        <v>14886</v>
      </c>
      <c r="R8289">
        <v>0</v>
      </c>
      <c r="S8289">
        <v>37.579733401043697</v>
      </c>
      <c r="T8289">
        <v>117.1385778254858</v>
      </c>
      <c r="U8289">
        <v>28.843140914034951</v>
      </c>
      <c r="V8289" t="s">
        <v>32</v>
      </c>
      <c r="W8289" t="s">
        <v>33</v>
      </c>
      <c r="X8289" t="str">
        <f t="shared" si="387"/>
        <v>NPT76AMVA</v>
      </c>
      <c r="Y8289">
        <f t="shared" si="388"/>
        <v>1</v>
      </c>
      <c r="Z8289">
        <f>COUNTIF($X$2:X8289,X8289)</f>
        <v>1</v>
      </c>
      <c r="AA8289" t="str">
        <f t="shared" si="389"/>
        <v>NPT76AMVA1</v>
      </c>
      <c r="AB8289">
        <f>COUNTIF(实际辖区!A:A,全部结果!X8289)</f>
        <v>1</v>
      </c>
      <c r="AC8289" s="9" t="str">
        <f>VLOOKUP(AA8289,实际辖区!D:E,2,0)</f>
        <v>POS_75941373</v>
      </c>
    </row>
    <row r="8290" spans="1:29">
      <c r="A8290" t="s">
        <v>97</v>
      </c>
      <c r="B8290" t="s">
        <v>17303</v>
      </c>
      <c r="C8290" t="s">
        <v>17304</v>
      </c>
      <c r="D8290" t="s">
        <v>13934</v>
      </c>
      <c r="E8290" t="s">
        <v>14032</v>
      </c>
      <c r="F8290" t="s">
        <v>17292</v>
      </c>
      <c r="G8290" t="s">
        <v>17303</v>
      </c>
      <c r="H8290" t="s">
        <v>29</v>
      </c>
      <c r="I8290">
        <v>7734737.5391904097</v>
      </c>
      <c r="J8290">
        <v>141275.70000000001</v>
      </c>
      <c r="K8290">
        <v>92506.2</v>
      </c>
      <c r="L8290">
        <v>8.9552238805970102E-2</v>
      </c>
      <c r="M8290">
        <v>37.724589999999999</v>
      </c>
      <c r="N8290">
        <v>117.2134745</v>
      </c>
      <c r="O8290" t="s">
        <v>17293</v>
      </c>
      <c r="P8290" t="s">
        <v>97</v>
      </c>
      <c r="Q8290" t="s">
        <v>14886</v>
      </c>
      <c r="R8290">
        <v>1</v>
      </c>
      <c r="S8290">
        <v>37.579733401043697</v>
      </c>
      <c r="T8290">
        <v>117.1385778254858</v>
      </c>
      <c r="U8290">
        <v>17.383117471731261</v>
      </c>
      <c r="V8290" t="s">
        <v>32</v>
      </c>
      <c r="W8290" t="s">
        <v>33</v>
      </c>
      <c r="X8290" t="str">
        <f t="shared" si="387"/>
        <v>NPT76ANGQ</v>
      </c>
      <c r="Y8290">
        <f t="shared" si="388"/>
        <v>1</v>
      </c>
      <c r="Z8290">
        <f>COUNTIF($X$2:X8290,X8290)</f>
        <v>1</v>
      </c>
      <c r="AA8290" t="str">
        <f t="shared" si="389"/>
        <v>NPT76ANGQ1</v>
      </c>
      <c r="AB8290">
        <f>COUNTIF(实际辖区!A:A,全部结果!X8290)</f>
        <v>1</v>
      </c>
      <c r="AC8290" s="9" t="str">
        <f>VLOOKUP(AA8290,实际辖区!D:E,2,0)</f>
        <v>POS_75941373</v>
      </c>
    </row>
    <row r="8291" spans="1:29">
      <c r="A8291" t="s">
        <v>97</v>
      </c>
      <c r="B8291" t="s">
        <v>17305</v>
      </c>
      <c r="C8291" t="s">
        <v>17306</v>
      </c>
      <c r="D8291" t="s">
        <v>13934</v>
      </c>
      <c r="E8291" t="s">
        <v>13935</v>
      </c>
      <c r="F8291" t="s">
        <v>17302</v>
      </c>
      <c r="G8291" t="s">
        <v>17305</v>
      </c>
      <c r="H8291" t="s">
        <v>29</v>
      </c>
      <c r="I8291">
        <v>5084824.6464153798</v>
      </c>
      <c r="J8291">
        <v>0</v>
      </c>
      <c r="K8291">
        <v>1146.5999999999999</v>
      </c>
      <c r="L8291">
        <v>1.99004975124378E-2</v>
      </c>
      <c r="M8291">
        <v>37.321139700000003</v>
      </c>
      <c r="N8291">
        <v>117.17600469999999</v>
      </c>
      <c r="O8291" t="s">
        <v>17293</v>
      </c>
      <c r="P8291" t="s">
        <v>97</v>
      </c>
      <c r="Q8291" t="s">
        <v>14886</v>
      </c>
      <c r="R8291">
        <v>0</v>
      </c>
      <c r="S8291">
        <v>37.579733401043697</v>
      </c>
      <c r="T8291">
        <v>117.1385778254858</v>
      </c>
      <c r="U8291">
        <v>28.890738626333398</v>
      </c>
      <c r="V8291" t="s">
        <v>32</v>
      </c>
      <c r="W8291" t="s">
        <v>33</v>
      </c>
      <c r="X8291" t="str">
        <f t="shared" si="387"/>
        <v>NPT76AMVB</v>
      </c>
      <c r="Y8291">
        <f t="shared" si="388"/>
        <v>1</v>
      </c>
      <c r="Z8291">
        <f>COUNTIF($X$2:X8291,X8291)</f>
        <v>1</v>
      </c>
      <c r="AA8291" t="str">
        <f t="shared" si="389"/>
        <v>NPT76AMVB1</v>
      </c>
      <c r="AB8291">
        <f>COUNTIF(实际辖区!A:A,全部结果!X8291)</f>
        <v>1</v>
      </c>
      <c r="AC8291" s="9" t="str">
        <f>VLOOKUP(AA8291,实际辖区!D:E,2,0)</f>
        <v>POS_75941373</v>
      </c>
    </row>
    <row r="8292" spans="1:29">
      <c r="A8292" t="s">
        <v>97</v>
      </c>
      <c r="B8292" t="s">
        <v>17307</v>
      </c>
      <c r="C8292" t="s">
        <v>17308</v>
      </c>
      <c r="D8292" t="s">
        <v>13934</v>
      </c>
      <c r="E8292" t="s">
        <v>14032</v>
      </c>
      <c r="F8292" t="s">
        <v>17296</v>
      </c>
      <c r="G8292" t="s">
        <v>17307</v>
      </c>
      <c r="H8292" t="s">
        <v>29</v>
      </c>
      <c r="I8292">
        <v>3908099.8606563099</v>
      </c>
      <c r="J8292">
        <v>17524.8</v>
      </c>
      <c r="K8292">
        <v>10222.799999999999</v>
      </c>
      <c r="L8292">
        <v>1.99004975124378E-2</v>
      </c>
      <c r="M8292">
        <v>37.638141300000001</v>
      </c>
      <c r="N8292">
        <v>116.8206745</v>
      </c>
      <c r="O8292" t="s">
        <v>17293</v>
      </c>
      <c r="P8292" t="s">
        <v>97</v>
      </c>
      <c r="Q8292" t="s">
        <v>14886</v>
      </c>
      <c r="R8292">
        <v>0</v>
      </c>
      <c r="S8292">
        <v>37.579733401043697</v>
      </c>
      <c r="T8292">
        <v>117.1385778254858</v>
      </c>
      <c r="U8292">
        <v>28.80868520227552</v>
      </c>
      <c r="V8292" t="s">
        <v>32</v>
      </c>
      <c r="W8292" t="s">
        <v>33</v>
      </c>
      <c r="X8292" t="str">
        <f t="shared" si="387"/>
        <v>NPT76ANHG</v>
      </c>
      <c r="Y8292">
        <f t="shared" si="388"/>
        <v>1</v>
      </c>
      <c r="Z8292">
        <f>COUNTIF($X$2:X8292,X8292)</f>
        <v>1</v>
      </c>
      <c r="AA8292" t="str">
        <f t="shared" si="389"/>
        <v>NPT76ANHG1</v>
      </c>
      <c r="AB8292">
        <f>COUNTIF(实际辖区!A:A,全部结果!X8292)</f>
        <v>1</v>
      </c>
      <c r="AC8292" s="9" t="str">
        <f>VLOOKUP(AA8292,实际辖区!D:E,2,0)</f>
        <v>POS_75941373</v>
      </c>
    </row>
    <row r="8293" spans="1:29">
      <c r="A8293" t="s">
        <v>97</v>
      </c>
      <c r="B8293" t="s">
        <v>17309</v>
      </c>
      <c r="C8293" t="s">
        <v>17310</v>
      </c>
      <c r="D8293" t="s">
        <v>13934</v>
      </c>
      <c r="E8293" t="s">
        <v>14032</v>
      </c>
      <c r="F8293" t="s">
        <v>17299</v>
      </c>
      <c r="G8293" t="s">
        <v>17309</v>
      </c>
      <c r="H8293" t="s">
        <v>29</v>
      </c>
      <c r="I8293">
        <v>2939740.4548862502</v>
      </c>
      <c r="J8293">
        <v>35049.599999999999</v>
      </c>
      <c r="K8293">
        <v>57571.199999999997</v>
      </c>
      <c r="L8293">
        <v>9.9502487562189001E-3</v>
      </c>
      <c r="M8293">
        <v>37.772514200000003</v>
      </c>
      <c r="N8293">
        <v>117.37647269999999</v>
      </c>
      <c r="O8293" t="s">
        <v>17293</v>
      </c>
      <c r="P8293" t="s">
        <v>97</v>
      </c>
      <c r="Q8293" t="s">
        <v>14886</v>
      </c>
      <c r="R8293">
        <v>0</v>
      </c>
      <c r="S8293">
        <v>37.579733401043697</v>
      </c>
      <c r="T8293">
        <v>117.1385778254858</v>
      </c>
      <c r="U8293">
        <v>29.97087316426725</v>
      </c>
      <c r="V8293" t="s">
        <v>32</v>
      </c>
      <c r="W8293" t="s">
        <v>33</v>
      </c>
      <c r="X8293" t="str">
        <f t="shared" si="387"/>
        <v>NPT76FNN8</v>
      </c>
      <c r="Y8293">
        <f t="shared" si="388"/>
        <v>1</v>
      </c>
      <c r="Z8293">
        <f>COUNTIF($X$2:X8293,X8293)</f>
        <v>1</v>
      </c>
      <c r="AA8293" t="str">
        <f t="shared" si="389"/>
        <v>NPT76FNN81</v>
      </c>
      <c r="AB8293">
        <f>COUNTIF(实际辖区!A:A,全部结果!X8293)</f>
        <v>1</v>
      </c>
      <c r="AC8293" s="9" t="str">
        <f>VLOOKUP(AA8293,实际辖区!D:E,2,0)</f>
        <v>POS_75941373</v>
      </c>
    </row>
    <row r="8294" spans="1:29">
      <c r="A8294" t="s">
        <v>97</v>
      </c>
      <c r="B8294" t="s">
        <v>17311</v>
      </c>
      <c r="C8294" t="s">
        <v>17312</v>
      </c>
      <c r="D8294" t="s">
        <v>13934</v>
      </c>
      <c r="E8294" t="s">
        <v>13935</v>
      </c>
      <c r="F8294" t="s">
        <v>17302</v>
      </c>
      <c r="G8294" t="s">
        <v>17311</v>
      </c>
      <c r="H8294" t="s">
        <v>29</v>
      </c>
      <c r="I8294">
        <v>3383737.3058092999</v>
      </c>
      <c r="J8294">
        <v>1146.5999999999999</v>
      </c>
      <c r="K8294">
        <v>2006.55</v>
      </c>
      <c r="L8294">
        <v>9.9999999999999995E-7</v>
      </c>
      <c r="M8294">
        <v>37.248225300000001</v>
      </c>
      <c r="N8294">
        <v>117.1111097</v>
      </c>
      <c r="O8294" t="s">
        <v>17293</v>
      </c>
      <c r="P8294" t="s">
        <v>97</v>
      </c>
      <c r="Q8294" t="s">
        <v>14886</v>
      </c>
      <c r="R8294">
        <v>0</v>
      </c>
      <c r="S8294">
        <v>37.579733401043697</v>
      </c>
      <c r="T8294">
        <v>117.1385778254858</v>
      </c>
      <c r="U8294">
        <v>36.872832819389373</v>
      </c>
      <c r="V8294" t="s">
        <v>32</v>
      </c>
      <c r="W8294" t="s">
        <v>33</v>
      </c>
      <c r="X8294" t="str">
        <f t="shared" si="387"/>
        <v>NPT76KEXF</v>
      </c>
      <c r="Y8294">
        <f t="shared" si="388"/>
        <v>1</v>
      </c>
      <c r="Z8294">
        <f>COUNTIF($X$2:X8294,X8294)</f>
        <v>1</v>
      </c>
      <c r="AA8294" t="str">
        <f t="shared" si="389"/>
        <v>NPT76KEXF1</v>
      </c>
      <c r="AB8294">
        <f>COUNTIF(实际辖区!A:A,全部结果!X8294)</f>
        <v>1</v>
      </c>
      <c r="AC8294" s="9" t="str">
        <f>VLOOKUP(AA8294,实际辖区!D:E,2,0)</f>
        <v>POS_75941373</v>
      </c>
    </row>
    <row r="8295" spans="1:29">
      <c r="A8295" t="s">
        <v>97</v>
      </c>
      <c r="B8295" t="s">
        <v>17313</v>
      </c>
      <c r="C8295" t="s">
        <v>17314</v>
      </c>
      <c r="D8295" t="s">
        <v>13934</v>
      </c>
      <c r="E8295" t="s">
        <v>14032</v>
      </c>
      <c r="F8295" t="s">
        <v>17315</v>
      </c>
      <c r="G8295" t="s">
        <v>17313</v>
      </c>
      <c r="H8295" t="s">
        <v>29</v>
      </c>
      <c r="I8295">
        <v>8574497.6572841909</v>
      </c>
      <c r="J8295">
        <v>37916.1</v>
      </c>
      <c r="K8295">
        <v>46615.199999999997</v>
      </c>
      <c r="L8295">
        <v>0.29850746268656708</v>
      </c>
      <c r="M8295">
        <v>37.171221500000001</v>
      </c>
      <c r="N8295">
        <v>116.44050470000001</v>
      </c>
      <c r="O8295" t="s">
        <v>17316</v>
      </c>
      <c r="P8295" t="s">
        <v>97</v>
      </c>
      <c r="Q8295" t="s">
        <v>14886</v>
      </c>
      <c r="R8295">
        <v>1</v>
      </c>
      <c r="S8295">
        <v>37.3576783743436</v>
      </c>
      <c r="T8295">
        <v>116.4585284262984</v>
      </c>
      <c r="U8295">
        <v>20.75513624705091</v>
      </c>
      <c r="V8295" t="s">
        <v>32</v>
      </c>
      <c r="W8295" t="s">
        <v>33</v>
      </c>
      <c r="X8295" t="str">
        <f t="shared" si="387"/>
        <v>NPT76ANHK</v>
      </c>
      <c r="Y8295">
        <f t="shared" si="388"/>
        <v>1</v>
      </c>
      <c r="Z8295">
        <f>COUNTIF($X$2:X8295,X8295)</f>
        <v>1</v>
      </c>
      <c r="AA8295" t="str">
        <f t="shared" si="389"/>
        <v>NPT76ANHK1</v>
      </c>
      <c r="AB8295">
        <f>COUNTIF(实际辖区!A:A,全部结果!X8295)</f>
        <v>1</v>
      </c>
      <c r="AC8295" s="9" t="str">
        <f>VLOOKUP(AA8295,实际辖区!D:E,2,0)</f>
        <v>POS_75941375</v>
      </c>
    </row>
    <row r="8296" spans="1:29">
      <c r="A8296" t="s">
        <v>97</v>
      </c>
      <c r="B8296" t="s">
        <v>17317</v>
      </c>
      <c r="C8296" t="s">
        <v>17318</v>
      </c>
      <c r="D8296" t="s">
        <v>13934</v>
      </c>
      <c r="E8296" t="s">
        <v>14032</v>
      </c>
      <c r="F8296" t="s">
        <v>17319</v>
      </c>
      <c r="G8296" t="s">
        <v>17317</v>
      </c>
      <c r="H8296" t="s">
        <v>29</v>
      </c>
      <c r="I8296">
        <v>9577744.0291228294</v>
      </c>
      <c r="J8296">
        <v>73635.600000000006</v>
      </c>
      <c r="K8296">
        <v>57571.199999999997</v>
      </c>
      <c r="L8296">
        <v>0.18407960199004969</v>
      </c>
      <c r="M8296">
        <v>37.1962975</v>
      </c>
      <c r="N8296">
        <v>116.86913509999999</v>
      </c>
      <c r="O8296" t="s">
        <v>17316</v>
      </c>
      <c r="P8296" t="s">
        <v>97</v>
      </c>
      <c r="Q8296" t="s">
        <v>14886</v>
      </c>
      <c r="R8296">
        <v>1</v>
      </c>
      <c r="S8296">
        <v>37.3576783743436</v>
      </c>
      <c r="T8296">
        <v>116.4585284262984</v>
      </c>
      <c r="U8296">
        <v>40.581905798239667</v>
      </c>
      <c r="V8296" t="s">
        <v>32</v>
      </c>
      <c r="W8296" t="s">
        <v>33</v>
      </c>
      <c r="X8296" t="str">
        <f t="shared" si="387"/>
        <v>NPT76ANHH</v>
      </c>
      <c r="Y8296">
        <f t="shared" si="388"/>
        <v>1</v>
      </c>
      <c r="Z8296">
        <f>COUNTIF($X$2:X8296,X8296)</f>
        <v>1</v>
      </c>
      <c r="AA8296" t="str">
        <f t="shared" si="389"/>
        <v>NPT76ANHH1</v>
      </c>
      <c r="AB8296">
        <f>COUNTIF(实际辖区!A:A,全部结果!X8296)</f>
        <v>1</v>
      </c>
      <c r="AC8296" s="9" t="str">
        <f>VLOOKUP(AA8296,实际辖区!D:E,2,0)</f>
        <v>POS_75941375</v>
      </c>
    </row>
    <row r="8297" spans="1:29">
      <c r="A8297" t="s">
        <v>97</v>
      </c>
      <c r="B8297" t="s">
        <v>17320</v>
      </c>
      <c r="C8297" t="s">
        <v>17321</v>
      </c>
      <c r="D8297" t="s">
        <v>13934</v>
      </c>
      <c r="E8297" t="s">
        <v>14032</v>
      </c>
      <c r="F8297" t="s">
        <v>14037</v>
      </c>
      <c r="G8297" t="s">
        <v>17320</v>
      </c>
      <c r="H8297" t="s">
        <v>55</v>
      </c>
      <c r="I8297">
        <v>9186566.1464502197</v>
      </c>
      <c r="J8297">
        <v>35580.06</v>
      </c>
      <c r="K8297">
        <v>85610.22</v>
      </c>
      <c r="L8297">
        <v>0.17910447761194029</v>
      </c>
      <c r="M8297">
        <v>37.459629</v>
      </c>
      <c r="N8297">
        <v>116.3680152</v>
      </c>
      <c r="O8297" t="s">
        <v>17316</v>
      </c>
      <c r="P8297" t="s">
        <v>97</v>
      </c>
      <c r="Q8297" t="s">
        <v>14886</v>
      </c>
      <c r="R8297">
        <v>1</v>
      </c>
      <c r="S8297">
        <v>37.3576783743436</v>
      </c>
      <c r="T8297">
        <v>116.4585284262984</v>
      </c>
      <c r="U8297">
        <v>13.86522460651234</v>
      </c>
      <c r="V8297" t="s">
        <v>32</v>
      </c>
      <c r="W8297" t="s">
        <v>33</v>
      </c>
      <c r="X8297" t="str">
        <f t="shared" si="387"/>
        <v>NPT76ANGC</v>
      </c>
      <c r="Y8297">
        <f t="shared" si="388"/>
        <v>1</v>
      </c>
      <c r="Z8297">
        <f>COUNTIF($X$2:X8297,X8297)</f>
        <v>1</v>
      </c>
      <c r="AA8297" t="str">
        <f t="shared" si="389"/>
        <v>NPT76ANGC1</v>
      </c>
      <c r="AB8297">
        <f>COUNTIF(实际辖区!A:A,全部结果!X8297)</f>
        <v>1</v>
      </c>
      <c r="AC8297" s="9" t="str">
        <f>VLOOKUP(AA8297,实际辖区!D:E,2,0)</f>
        <v>POS_75941375</v>
      </c>
    </row>
    <row r="8298" spans="1:29">
      <c r="A8298" t="s">
        <v>97</v>
      </c>
      <c r="B8298" t="s">
        <v>17322</v>
      </c>
      <c r="C8298" t="s">
        <v>17323</v>
      </c>
      <c r="D8298" t="s">
        <v>13934</v>
      </c>
      <c r="E8298" t="s">
        <v>14032</v>
      </c>
      <c r="F8298" t="s">
        <v>17319</v>
      </c>
      <c r="G8298" t="s">
        <v>17322</v>
      </c>
      <c r="H8298" t="s">
        <v>29</v>
      </c>
      <c r="I8298">
        <v>4949600.9161847699</v>
      </c>
      <c r="J8298">
        <v>43812</v>
      </c>
      <c r="K8298">
        <v>8762.4</v>
      </c>
      <c r="L8298">
        <v>0.11940298507462679</v>
      </c>
      <c r="M8298">
        <v>37.195319099999999</v>
      </c>
      <c r="N8298">
        <v>116.874481</v>
      </c>
      <c r="O8298" t="s">
        <v>17316</v>
      </c>
      <c r="P8298" t="s">
        <v>97</v>
      </c>
      <c r="Q8298" t="s">
        <v>14886</v>
      </c>
      <c r="R8298">
        <v>0</v>
      </c>
      <c r="S8298">
        <v>37.3576783743436</v>
      </c>
      <c r="T8298">
        <v>116.4585284262984</v>
      </c>
      <c r="U8298">
        <v>41.0556361331057</v>
      </c>
      <c r="V8298" t="s">
        <v>32</v>
      </c>
      <c r="W8298" t="s">
        <v>33</v>
      </c>
      <c r="X8298" t="str">
        <f t="shared" si="387"/>
        <v>NPT76ANHJ</v>
      </c>
      <c r="Y8298">
        <f t="shared" si="388"/>
        <v>1</v>
      </c>
      <c r="Z8298">
        <f>COUNTIF($X$2:X8298,X8298)</f>
        <v>1</v>
      </c>
      <c r="AA8298" t="str">
        <f t="shared" si="389"/>
        <v>NPT76ANHJ1</v>
      </c>
      <c r="AB8298">
        <f>COUNTIF(实际辖区!A:A,全部结果!X8298)</f>
        <v>1</v>
      </c>
      <c r="AC8298" s="9" t="str">
        <f>VLOOKUP(AA8298,实际辖区!D:E,2,0)</f>
        <v>POS_75941375</v>
      </c>
    </row>
    <row r="8299" spans="1:29">
      <c r="A8299" t="s">
        <v>97</v>
      </c>
      <c r="B8299" t="s">
        <v>17324</v>
      </c>
      <c r="C8299" t="s">
        <v>17325</v>
      </c>
      <c r="D8299" t="s">
        <v>13934</v>
      </c>
      <c r="E8299" t="s">
        <v>14032</v>
      </c>
      <c r="F8299" t="s">
        <v>14037</v>
      </c>
      <c r="G8299" t="s">
        <v>17324</v>
      </c>
      <c r="H8299" t="s">
        <v>29</v>
      </c>
      <c r="I8299">
        <v>3803813.0147007601</v>
      </c>
      <c r="J8299">
        <v>30312.78</v>
      </c>
      <c r="K8299">
        <v>20445.599999999999</v>
      </c>
      <c r="L8299">
        <v>7.9601990049751201E-2</v>
      </c>
      <c r="M8299">
        <v>37.460701</v>
      </c>
      <c r="N8299">
        <v>116.3004079</v>
      </c>
      <c r="O8299" t="s">
        <v>17316</v>
      </c>
      <c r="P8299" t="s">
        <v>97</v>
      </c>
      <c r="Q8299" t="s">
        <v>14886</v>
      </c>
      <c r="R8299">
        <v>0</v>
      </c>
      <c r="S8299">
        <v>37.3576783743436</v>
      </c>
      <c r="T8299">
        <v>116.4585284262984</v>
      </c>
      <c r="U8299">
        <v>18.074909531947348</v>
      </c>
      <c r="V8299" t="s">
        <v>32</v>
      </c>
      <c r="W8299" t="s">
        <v>33</v>
      </c>
      <c r="X8299" t="str">
        <f t="shared" si="387"/>
        <v>NPT76ANFZ</v>
      </c>
      <c r="Y8299">
        <f t="shared" si="388"/>
        <v>1</v>
      </c>
      <c r="Z8299">
        <f>COUNTIF($X$2:X8299,X8299)</f>
        <v>1</v>
      </c>
      <c r="AA8299" t="str">
        <f t="shared" si="389"/>
        <v>NPT76ANFZ1</v>
      </c>
      <c r="AB8299">
        <f>COUNTIF(实际辖区!A:A,全部结果!X8299)</f>
        <v>1</v>
      </c>
      <c r="AC8299" s="9" t="str">
        <f>VLOOKUP(AA8299,实际辖区!D:E,2,0)</f>
        <v>POS_75941375</v>
      </c>
    </row>
    <row r="8300" spans="1:29">
      <c r="A8300" t="s">
        <v>97</v>
      </c>
      <c r="B8300" t="s">
        <v>17326</v>
      </c>
      <c r="C8300" t="s">
        <v>17327</v>
      </c>
      <c r="D8300" t="s">
        <v>13934</v>
      </c>
      <c r="E8300" t="s">
        <v>14032</v>
      </c>
      <c r="F8300" t="s">
        <v>14037</v>
      </c>
      <c r="G8300" t="s">
        <v>17320</v>
      </c>
      <c r="H8300" t="s">
        <v>55</v>
      </c>
      <c r="I8300">
        <v>3347392.4725955399</v>
      </c>
      <c r="J8300">
        <v>12377.4</v>
      </c>
      <c r="K8300">
        <v>0</v>
      </c>
      <c r="L8300">
        <v>4.9751243781094502E-2</v>
      </c>
      <c r="M8300">
        <v>37.459629</v>
      </c>
      <c r="N8300">
        <v>116.3680152</v>
      </c>
      <c r="O8300" t="s">
        <v>17316</v>
      </c>
      <c r="P8300" t="s">
        <v>97</v>
      </c>
      <c r="Q8300" t="s">
        <v>14886</v>
      </c>
      <c r="R8300">
        <v>0</v>
      </c>
      <c r="S8300">
        <v>37.3576783743436</v>
      </c>
      <c r="T8300">
        <v>116.4585284262984</v>
      </c>
      <c r="U8300">
        <v>13.86522460651234</v>
      </c>
      <c r="V8300" t="s">
        <v>32</v>
      </c>
      <c r="W8300" t="s">
        <v>33</v>
      </c>
      <c r="X8300" t="str">
        <f t="shared" si="387"/>
        <v>NPT76MQX6</v>
      </c>
      <c r="Y8300">
        <f t="shared" si="388"/>
        <v>1</v>
      </c>
      <c r="Z8300">
        <f>COUNTIF($X$2:X8300,X8300)</f>
        <v>1</v>
      </c>
      <c r="AA8300" t="str">
        <f t="shared" si="389"/>
        <v>NPT76MQX61</v>
      </c>
      <c r="AB8300">
        <f>COUNTIF(实际辖区!A:A,全部结果!X8300)</f>
        <v>1</v>
      </c>
      <c r="AC8300" s="9" t="str">
        <f>VLOOKUP(AA8300,实际辖区!D:E,2,0)</f>
        <v>POS_75941375</v>
      </c>
    </row>
    <row r="8301" spans="1:29">
      <c r="A8301" t="s">
        <v>97</v>
      </c>
      <c r="B8301" t="s">
        <v>17328</v>
      </c>
      <c r="C8301" t="s">
        <v>17329</v>
      </c>
      <c r="D8301" t="s">
        <v>13934</v>
      </c>
      <c r="E8301" t="s">
        <v>14032</v>
      </c>
      <c r="F8301" t="s">
        <v>14037</v>
      </c>
      <c r="G8301" t="s">
        <v>17328</v>
      </c>
      <c r="H8301" t="s">
        <v>29</v>
      </c>
      <c r="I8301">
        <v>2613242.3047446501</v>
      </c>
      <c r="J8301">
        <v>28035.24</v>
      </c>
      <c r="K8301">
        <v>26287.200000000001</v>
      </c>
      <c r="L8301">
        <v>4.9751243781094502E-2</v>
      </c>
      <c r="M8301">
        <v>37.470388100000001</v>
      </c>
      <c r="N8301">
        <v>116.30626669999999</v>
      </c>
      <c r="O8301" t="s">
        <v>17316</v>
      </c>
      <c r="P8301" t="s">
        <v>97</v>
      </c>
      <c r="Q8301" t="s">
        <v>14886</v>
      </c>
      <c r="R8301">
        <v>0</v>
      </c>
      <c r="S8301">
        <v>37.3576783743436</v>
      </c>
      <c r="T8301">
        <v>116.4585284262984</v>
      </c>
      <c r="U8301">
        <v>18.389343413439761</v>
      </c>
      <c r="V8301" t="s">
        <v>32</v>
      </c>
      <c r="W8301" t="s">
        <v>33</v>
      </c>
      <c r="X8301" t="str">
        <f t="shared" si="387"/>
        <v>NPT76BFFI</v>
      </c>
      <c r="Y8301">
        <f t="shared" si="388"/>
        <v>1</v>
      </c>
      <c r="Z8301">
        <f>COUNTIF($X$2:X8301,X8301)</f>
        <v>1</v>
      </c>
      <c r="AA8301" t="str">
        <f t="shared" si="389"/>
        <v>NPT76BFFI1</v>
      </c>
      <c r="AB8301">
        <f>COUNTIF(实际辖区!A:A,全部结果!X8301)</f>
        <v>1</v>
      </c>
      <c r="AC8301" s="9" t="str">
        <f>VLOOKUP(AA8301,实际辖区!D:E,2,0)</f>
        <v>POS_75941375</v>
      </c>
    </row>
    <row r="8302" spans="1:29">
      <c r="A8302" t="s">
        <v>97</v>
      </c>
      <c r="B8302" t="s">
        <v>17330</v>
      </c>
      <c r="C8302" t="s">
        <v>17331</v>
      </c>
      <c r="D8302" t="s">
        <v>13934</v>
      </c>
      <c r="E8302" t="s">
        <v>14032</v>
      </c>
      <c r="F8302" t="s">
        <v>17315</v>
      </c>
      <c r="G8302" t="s">
        <v>17330</v>
      </c>
      <c r="H8302" t="s">
        <v>29</v>
      </c>
      <c r="I8302">
        <v>3001351.6129032299</v>
      </c>
      <c r="J8302">
        <v>3675.15</v>
      </c>
      <c r="K8302">
        <v>2293.1999999999998</v>
      </c>
      <c r="L8302">
        <v>1.99004975124378E-2</v>
      </c>
      <c r="M8302">
        <v>37.1712214</v>
      </c>
      <c r="N8302">
        <v>116.44050470000001</v>
      </c>
      <c r="O8302" t="s">
        <v>17316</v>
      </c>
      <c r="P8302" t="s">
        <v>97</v>
      </c>
      <c r="Q8302" t="s">
        <v>14886</v>
      </c>
      <c r="R8302">
        <v>0</v>
      </c>
      <c r="S8302">
        <v>37.3576783743436</v>
      </c>
      <c r="T8302">
        <v>116.4585284262984</v>
      </c>
      <c r="U8302">
        <v>20.755147312243601</v>
      </c>
      <c r="V8302" t="s">
        <v>32</v>
      </c>
      <c r="W8302" t="s">
        <v>33</v>
      </c>
      <c r="X8302" t="str">
        <f t="shared" si="387"/>
        <v>NPT76BSO6</v>
      </c>
      <c r="Y8302">
        <f t="shared" si="388"/>
        <v>1</v>
      </c>
      <c r="Z8302">
        <f>COUNTIF($X$2:X8302,X8302)</f>
        <v>1</v>
      </c>
      <c r="AA8302" t="str">
        <f t="shared" si="389"/>
        <v>NPT76BSO61</v>
      </c>
      <c r="AB8302">
        <f>COUNTIF(实际辖区!A:A,全部结果!X8302)</f>
        <v>1</v>
      </c>
      <c r="AC8302" s="9" t="str">
        <f>VLOOKUP(AA8302,实际辖区!D:E,2,0)</f>
        <v>POS_75941375</v>
      </c>
    </row>
    <row r="8303" spans="1:29">
      <c r="A8303" t="s">
        <v>97</v>
      </c>
      <c r="B8303" t="s">
        <v>17332</v>
      </c>
      <c r="C8303" t="s">
        <v>17333</v>
      </c>
      <c r="D8303" t="s">
        <v>13934</v>
      </c>
      <c r="E8303" t="s">
        <v>14032</v>
      </c>
      <c r="F8303" t="s">
        <v>14037</v>
      </c>
      <c r="G8303" t="s">
        <v>17332</v>
      </c>
      <c r="H8303" t="s">
        <v>29</v>
      </c>
      <c r="I8303">
        <v>3140006.01268028</v>
      </c>
      <c r="J8303">
        <v>16052.4</v>
      </c>
      <c r="K8303">
        <v>14905.8</v>
      </c>
      <c r="L8303">
        <v>9.9502487562189001E-3</v>
      </c>
      <c r="M8303">
        <v>37.456788199999998</v>
      </c>
      <c r="N8303">
        <v>116.2776843</v>
      </c>
      <c r="O8303" t="s">
        <v>17316</v>
      </c>
      <c r="P8303" t="s">
        <v>97</v>
      </c>
      <c r="Q8303" t="s">
        <v>14886</v>
      </c>
      <c r="R8303">
        <v>0</v>
      </c>
      <c r="S8303">
        <v>37.3576783743436</v>
      </c>
      <c r="T8303">
        <v>116.4585284262984</v>
      </c>
      <c r="U8303">
        <v>19.425382404051831</v>
      </c>
      <c r="V8303" t="s">
        <v>32</v>
      </c>
      <c r="W8303" t="s">
        <v>33</v>
      </c>
      <c r="X8303" t="str">
        <f t="shared" si="387"/>
        <v>NPT76ANGB</v>
      </c>
      <c r="Y8303">
        <f t="shared" si="388"/>
        <v>1</v>
      </c>
      <c r="Z8303">
        <f>COUNTIF($X$2:X8303,X8303)</f>
        <v>1</v>
      </c>
      <c r="AA8303" t="str">
        <f t="shared" si="389"/>
        <v>NPT76ANGB1</v>
      </c>
      <c r="AB8303">
        <f>COUNTIF(实际辖区!A:A,全部结果!X8303)</f>
        <v>1</v>
      </c>
      <c r="AC8303" s="9" t="str">
        <f>VLOOKUP(AA8303,实际辖区!D:E,2,0)</f>
        <v>POS_75941375</v>
      </c>
    </row>
    <row r="8304" spans="1:29">
      <c r="A8304" t="s">
        <v>97</v>
      </c>
      <c r="B8304" t="s">
        <v>17334</v>
      </c>
      <c r="C8304" t="s">
        <v>17335</v>
      </c>
      <c r="D8304" t="s">
        <v>13934</v>
      </c>
      <c r="E8304" t="s">
        <v>14032</v>
      </c>
      <c r="F8304" t="s">
        <v>14037</v>
      </c>
      <c r="G8304" t="s">
        <v>17334</v>
      </c>
      <c r="H8304" t="s">
        <v>29</v>
      </c>
      <c r="I8304">
        <v>5140708.9138788404</v>
      </c>
      <c r="J8304">
        <v>24096.6</v>
      </c>
      <c r="K8304">
        <v>18255</v>
      </c>
      <c r="L8304">
        <v>9.9502487562189001E-3</v>
      </c>
      <c r="M8304">
        <v>37.449564000000002</v>
      </c>
      <c r="N8304">
        <v>116.31669719999999</v>
      </c>
      <c r="O8304" t="s">
        <v>17316</v>
      </c>
      <c r="P8304" t="s">
        <v>97</v>
      </c>
      <c r="Q8304" t="s">
        <v>14886</v>
      </c>
      <c r="R8304">
        <v>0</v>
      </c>
      <c r="S8304">
        <v>37.3576783743436</v>
      </c>
      <c r="T8304">
        <v>116.4585284262984</v>
      </c>
      <c r="U8304">
        <v>16.17686864022086</v>
      </c>
      <c r="V8304" t="s">
        <v>32</v>
      </c>
      <c r="W8304" t="s">
        <v>33</v>
      </c>
      <c r="X8304" t="str">
        <f t="shared" si="387"/>
        <v>NPT76ANGM</v>
      </c>
      <c r="Y8304">
        <f t="shared" si="388"/>
        <v>1</v>
      </c>
      <c r="Z8304">
        <f>COUNTIF($X$2:X8304,X8304)</f>
        <v>1</v>
      </c>
      <c r="AA8304" t="str">
        <f t="shared" si="389"/>
        <v>NPT76ANGM1</v>
      </c>
      <c r="AB8304">
        <f>COUNTIF(实际辖区!A:A,全部结果!X8304)</f>
        <v>1</v>
      </c>
      <c r="AC8304" s="9" t="str">
        <f>VLOOKUP(AA8304,实际辖区!D:E,2,0)</f>
        <v>POS_75941375</v>
      </c>
    </row>
    <row r="8305" spans="1:29">
      <c r="A8305" t="s">
        <v>97</v>
      </c>
      <c r="B8305" t="s">
        <v>17336</v>
      </c>
      <c r="C8305" t="s">
        <v>17337</v>
      </c>
      <c r="D8305" t="s">
        <v>13934</v>
      </c>
      <c r="E8305" t="s">
        <v>14032</v>
      </c>
      <c r="F8305" t="s">
        <v>17338</v>
      </c>
      <c r="G8305" t="s">
        <v>17336</v>
      </c>
      <c r="H8305" t="s">
        <v>29</v>
      </c>
      <c r="I8305">
        <v>3860442.9666271899</v>
      </c>
      <c r="J8305">
        <v>23366.400000000001</v>
      </c>
      <c r="K8305">
        <v>28996.799999999999</v>
      </c>
      <c r="L8305">
        <v>9.9502487562189001E-3</v>
      </c>
      <c r="M8305">
        <v>37.365031500000001</v>
      </c>
      <c r="N8305">
        <v>116.5203357</v>
      </c>
      <c r="O8305" t="s">
        <v>17316</v>
      </c>
      <c r="P8305" t="s">
        <v>97</v>
      </c>
      <c r="Q8305" t="s">
        <v>14886</v>
      </c>
      <c r="R8305">
        <v>0</v>
      </c>
      <c r="S8305">
        <v>37.3576783743436</v>
      </c>
      <c r="T8305">
        <v>116.4585284262984</v>
      </c>
      <c r="U8305">
        <v>5.535906851945799</v>
      </c>
      <c r="V8305" t="s">
        <v>32</v>
      </c>
      <c r="W8305" t="s">
        <v>33</v>
      </c>
      <c r="X8305" t="str">
        <f t="shared" si="387"/>
        <v>NPT76ANGY</v>
      </c>
      <c r="Y8305">
        <f t="shared" si="388"/>
        <v>1</v>
      </c>
      <c r="Z8305">
        <f>COUNTIF($X$2:X8305,X8305)</f>
        <v>1</v>
      </c>
      <c r="AA8305" t="str">
        <f t="shared" si="389"/>
        <v>NPT76ANGY1</v>
      </c>
      <c r="AB8305">
        <f>COUNTIF(实际辖区!A:A,全部结果!X8305)</f>
        <v>1</v>
      </c>
      <c r="AC8305" s="9" t="str">
        <f>VLOOKUP(AA8305,实际辖区!D:E,2,0)</f>
        <v>POS_75941375</v>
      </c>
    </row>
    <row r="8306" spans="1:29">
      <c r="A8306" t="s">
        <v>97</v>
      </c>
      <c r="B8306" t="s">
        <v>17339</v>
      </c>
      <c r="C8306" t="s">
        <v>17340</v>
      </c>
      <c r="D8306" t="s">
        <v>13934</v>
      </c>
      <c r="E8306" t="s">
        <v>14032</v>
      </c>
      <c r="F8306" t="s">
        <v>17338</v>
      </c>
      <c r="G8306" t="s">
        <v>17339</v>
      </c>
      <c r="H8306" t="s">
        <v>29</v>
      </c>
      <c r="I8306">
        <v>10477456.810422899</v>
      </c>
      <c r="J8306">
        <v>47233.8</v>
      </c>
      <c r="K8306">
        <v>54242.68</v>
      </c>
      <c r="L8306">
        <v>4.9751243781093997E-3</v>
      </c>
      <c r="M8306">
        <v>37.340495300000001</v>
      </c>
      <c r="N8306">
        <v>116.57594349999999</v>
      </c>
      <c r="O8306" t="s">
        <v>17316</v>
      </c>
      <c r="P8306" t="s">
        <v>97</v>
      </c>
      <c r="Q8306" t="s">
        <v>14886</v>
      </c>
      <c r="R8306">
        <v>0</v>
      </c>
      <c r="S8306">
        <v>37.3576783743436</v>
      </c>
      <c r="T8306">
        <v>116.4585284262984</v>
      </c>
      <c r="U8306">
        <v>10.5766860473083</v>
      </c>
      <c r="V8306" t="s">
        <v>32</v>
      </c>
      <c r="W8306" t="s">
        <v>33</v>
      </c>
      <c r="X8306" t="str">
        <f t="shared" si="387"/>
        <v>NPT76ANGX</v>
      </c>
      <c r="Y8306">
        <f t="shared" si="388"/>
        <v>1</v>
      </c>
      <c r="Z8306">
        <f>COUNTIF($X$2:X8306,X8306)</f>
        <v>1</v>
      </c>
      <c r="AA8306" t="str">
        <f t="shared" si="389"/>
        <v>NPT76ANGX1</v>
      </c>
      <c r="AB8306">
        <f>COUNTIF(实际辖区!A:A,全部结果!X8306)</f>
        <v>1</v>
      </c>
      <c r="AC8306" s="9" t="str">
        <f>VLOOKUP(AA8306,实际辖区!D:E,2,0)</f>
        <v>POS_75941375</v>
      </c>
    </row>
    <row r="8307" spans="1:29">
      <c r="A8307" t="s">
        <v>97</v>
      </c>
      <c r="B8307" t="s">
        <v>17341</v>
      </c>
      <c r="C8307" t="s">
        <v>17342</v>
      </c>
      <c r="D8307" t="s">
        <v>13934</v>
      </c>
      <c r="E8307" t="s">
        <v>14032</v>
      </c>
      <c r="F8307" t="s">
        <v>14037</v>
      </c>
      <c r="G8307" t="s">
        <v>17341</v>
      </c>
      <c r="H8307" t="s">
        <v>29</v>
      </c>
      <c r="I8307">
        <v>3821407.0495281401</v>
      </c>
      <c r="J8307">
        <v>438.12</v>
      </c>
      <c r="K8307">
        <v>0</v>
      </c>
      <c r="L8307">
        <v>9.9999999999999995E-7</v>
      </c>
      <c r="M8307">
        <v>37.451415500000003</v>
      </c>
      <c r="N8307">
        <v>116.29987</v>
      </c>
      <c r="O8307" t="s">
        <v>17316</v>
      </c>
      <c r="P8307" t="s">
        <v>97</v>
      </c>
      <c r="Q8307" t="s">
        <v>14886</v>
      </c>
      <c r="R8307">
        <v>0</v>
      </c>
      <c r="S8307">
        <v>37.3576783743436</v>
      </c>
      <c r="T8307">
        <v>116.4585284262984</v>
      </c>
      <c r="U8307">
        <v>17.48020147949763</v>
      </c>
      <c r="V8307" t="s">
        <v>32</v>
      </c>
      <c r="W8307" t="s">
        <v>33</v>
      </c>
      <c r="X8307" t="str">
        <f t="shared" si="387"/>
        <v>NPT76ANGK</v>
      </c>
      <c r="Y8307">
        <f t="shared" si="388"/>
        <v>1</v>
      </c>
      <c r="Z8307">
        <f>COUNTIF($X$2:X8307,X8307)</f>
        <v>1</v>
      </c>
      <c r="AA8307" t="str">
        <f t="shared" si="389"/>
        <v>NPT76ANGK1</v>
      </c>
      <c r="AB8307">
        <f>COUNTIF(实际辖区!A:A,全部结果!X8307)</f>
        <v>1</v>
      </c>
      <c r="AC8307" s="9" t="str">
        <f>VLOOKUP(AA8307,实际辖区!D:E,2,0)</f>
        <v>POS_75941375</v>
      </c>
    </row>
    <row r="8308" spans="1:29">
      <c r="A8308" t="s">
        <v>97</v>
      </c>
      <c r="B8308" t="s">
        <v>17343</v>
      </c>
      <c r="C8308" t="s">
        <v>17344</v>
      </c>
      <c r="D8308" t="s">
        <v>13934</v>
      </c>
      <c r="E8308" t="s">
        <v>16676</v>
      </c>
      <c r="F8308" t="s">
        <v>17345</v>
      </c>
      <c r="G8308" t="s">
        <v>17343</v>
      </c>
      <c r="H8308" t="s">
        <v>29</v>
      </c>
      <c r="I8308">
        <v>6566693.3811746696</v>
      </c>
      <c r="J8308">
        <v>96700.800000000003</v>
      </c>
      <c r="K8308">
        <v>76248.600000000006</v>
      </c>
      <c r="L8308">
        <v>0.4228855721393035</v>
      </c>
      <c r="M8308">
        <v>36.118633199999998</v>
      </c>
      <c r="N8308">
        <v>115.80637249999999</v>
      </c>
      <c r="O8308" t="s">
        <v>17346</v>
      </c>
      <c r="P8308" t="s">
        <v>97</v>
      </c>
      <c r="Q8308" t="s">
        <v>14886</v>
      </c>
      <c r="R8308">
        <v>1</v>
      </c>
      <c r="S8308">
        <v>36.241475858717727</v>
      </c>
      <c r="T8308">
        <v>115.61004405621151</v>
      </c>
      <c r="U8308">
        <v>22.30975702037971</v>
      </c>
      <c r="V8308" t="s">
        <v>32</v>
      </c>
      <c r="W8308" t="s">
        <v>33</v>
      </c>
      <c r="X8308" t="str">
        <f t="shared" si="387"/>
        <v>NPT76AOEP</v>
      </c>
      <c r="Y8308">
        <f t="shared" si="388"/>
        <v>1</v>
      </c>
      <c r="Z8308">
        <f>COUNTIF($X$2:X8308,X8308)</f>
        <v>1</v>
      </c>
      <c r="AA8308" t="str">
        <f t="shared" si="389"/>
        <v>NPT76AOEP1</v>
      </c>
      <c r="AB8308">
        <f>COUNTIF(实际辖区!A:A,全部结果!X8308)</f>
        <v>1</v>
      </c>
      <c r="AC8308" s="9" t="str">
        <f>VLOOKUP(AA8308,实际辖区!D:E,2,0)</f>
        <v>POS_75941377</v>
      </c>
    </row>
    <row r="8309" spans="1:29">
      <c r="A8309" t="s">
        <v>97</v>
      </c>
      <c r="B8309" t="s">
        <v>17347</v>
      </c>
      <c r="C8309" t="s">
        <v>17348</v>
      </c>
      <c r="D8309" t="s">
        <v>13934</v>
      </c>
      <c r="E8309" t="s">
        <v>16676</v>
      </c>
      <c r="F8309" t="s">
        <v>17349</v>
      </c>
      <c r="G8309" t="s">
        <v>17347</v>
      </c>
      <c r="H8309" t="s">
        <v>29</v>
      </c>
      <c r="I8309">
        <v>7669108.1063192403</v>
      </c>
      <c r="J8309">
        <v>70099.199999999997</v>
      </c>
      <c r="K8309">
        <v>51457.2</v>
      </c>
      <c r="L8309">
        <v>0.14427860696517411</v>
      </c>
      <c r="M8309">
        <v>36.240374699999997</v>
      </c>
      <c r="N8309">
        <v>115.67039699999999</v>
      </c>
      <c r="O8309" t="s">
        <v>17346</v>
      </c>
      <c r="P8309" t="s">
        <v>97</v>
      </c>
      <c r="Q8309" t="s">
        <v>14886</v>
      </c>
      <c r="R8309">
        <v>1</v>
      </c>
      <c r="S8309">
        <v>36.241475858717727</v>
      </c>
      <c r="T8309">
        <v>115.61004405621151</v>
      </c>
      <c r="U8309">
        <v>5.426419985193137</v>
      </c>
      <c r="V8309" t="s">
        <v>32</v>
      </c>
      <c r="W8309" t="s">
        <v>33</v>
      </c>
      <c r="X8309" t="str">
        <f t="shared" si="387"/>
        <v>NPT76AOEU</v>
      </c>
      <c r="Y8309">
        <f t="shared" si="388"/>
        <v>1</v>
      </c>
      <c r="Z8309">
        <f>COUNTIF($X$2:X8309,X8309)</f>
        <v>1</v>
      </c>
      <c r="AA8309" t="str">
        <f t="shared" si="389"/>
        <v>NPT76AOEU1</v>
      </c>
      <c r="AB8309">
        <f>COUNTIF(实际辖区!A:A,全部结果!X8309)</f>
        <v>1</v>
      </c>
      <c r="AC8309" s="9" t="str">
        <f>VLOOKUP(AA8309,实际辖区!D:E,2,0)</f>
        <v>POS_75941377</v>
      </c>
    </row>
    <row r="8310" spans="1:29">
      <c r="A8310" t="s">
        <v>97</v>
      </c>
      <c r="B8310" t="s">
        <v>17350</v>
      </c>
      <c r="C8310" t="s">
        <v>17351</v>
      </c>
      <c r="D8310" t="s">
        <v>13934</v>
      </c>
      <c r="E8310" t="s">
        <v>16676</v>
      </c>
      <c r="F8310" t="s">
        <v>17352</v>
      </c>
      <c r="G8310" t="s">
        <v>17350</v>
      </c>
      <c r="H8310" t="s">
        <v>29</v>
      </c>
      <c r="I8310">
        <v>8178647.9411969604</v>
      </c>
      <c r="J8310">
        <v>122160.4</v>
      </c>
      <c r="K8310">
        <v>120205.3</v>
      </c>
      <c r="L8310">
        <v>0.12935323383084571</v>
      </c>
      <c r="M8310">
        <v>36.487477300000002</v>
      </c>
      <c r="N8310">
        <v>115.4456517</v>
      </c>
      <c r="O8310" t="s">
        <v>17346</v>
      </c>
      <c r="P8310" t="s">
        <v>97</v>
      </c>
      <c r="Q8310" t="s">
        <v>14886</v>
      </c>
      <c r="R8310">
        <v>1</v>
      </c>
      <c r="S8310">
        <v>36.241475858717727</v>
      </c>
      <c r="T8310">
        <v>115.61004405621151</v>
      </c>
      <c r="U8310">
        <v>31.029628236414911</v>
      </c>
      <c r="V8310" t="s">
        <v>32</v>
      </c>
      <c r="W8310" t="s">
        <v>33</v>
      </c>
      <c r="X8310" t="str">
        <f t="shared" si="387"/>
        <v>NPT76AOFA</v>
      </c>
      <c r="Y8310">
        <f t="shared" si="388"/>
        <v>1</v>
      </c>
      <c r="Z8310">
        <f>COUNTIF($X$2:X8310,X8310)</f>
        <v>1</v>
      </c>
      <c r="AA8310" t="str">
        <f t="shared" si="389"/>
        <v>NPT76AOFA1</v>
      </c>
      <c r="AB8310">
        <f>COUNTIF(实际辖区!A:A,全部结果!X8310)</f>
        <v>1</v>
      </c>
      <c r="AC8310" s="9" t="str">
        <f>VLOOKUP(AA8310,实际辖区!D:E,2,0)</f>
        <v>POS_75941377</v>
      </c>
    </row>
    <row r="8311" spans="1:29">
      <c r="A8311" t="s">
        <v>97</v>
      </c>
      <c r="B8311" t="s">
        <v>17353</v>
      </c>
      <c r="C8311" t="s">
        <v>17354</v>
      </c>
      <c r="D8311" t="s">
        <v>13934</v>
      </c>
      <c r="E8311" t="s">
        <v>16676</v>
      </c>
      <c r="F8311" t="s">
        <v>17352</v>
      </c>
      <c r="G8311" t="s">
        <v>17353</v>
      </c>
      <c r="H8311" t="s">
        <v>29</v>
      </c>
      <c r="I8311">
        <v>5051897.3679583604</v>
      </c>
      <c r="J8311">
        <v>60134.66</v>
      </c>
      <c r="K8311">
        <v>61033.4</v>
      </c>
      <c r="L8311">
        <v>9.9502487562189004E-2</v>
      </c>
      <c r="M8311">
        <v>36.470414599999998</v>
      </c>
      <c r="N8311">
        <v>115.4573328</v>
      </c>
      <c r="O8311" t="s">
        <v>17346</v>
      </c>
      <c r="P8311" t="s">
        <v>97</v>
      </c>
      <c r="Q8311" t="s">
        <v>14886</v>
      </c>
      <c r="R8311">
        <v>1</v>
      </c>
      <c r="S8311">
        <v>36.241475858717727</v>
      </c>
      <c r="T8311">
        <v>115.61004405621151</v>
      </c>
      <c r="U8311">
        <v>28.86619894002564</v>
      </c>
      <c r="V8311" t="s">
        <v>32</v>
      </c>
      <c r="W8311" t="s">
        <v>33</v>
      </c>
      <c r="X8311" t="str">
        <f t="shared" si="387"/>
        <v>NPT76BGFY</v>
      </c>
      <c r="Y8311">
        <f t="shared" si="388"/>
        <v>1</v>
      </c>
      <c r="Z8311">
        <f>COUNTIF($X$2:X8311,X8311)</f>
        <v>1</v>
      </c>
      <c r="AA8311" t="str">
        <f t="shared" si="389"/>
        <v>NPT76BGFY1</v>
      </c>
      <c r="AB8311">
        <f>COUNTIF(实际辖区!A:A,全部结果!X8311)</f>
        <v>1</v>
      </c>
      <c r="AC8311" s="9" t="str">
        <f>VLOOKUP(AA8311,实际辖区!D:E,2,0)</f>
        <v>POS_75941377</v>
      </c>
    </row>
    <row r="8312" spans="1:29">
      <c r="A8312" t="s">
        <v>97</v>
      </c>
      <c r="B8312" t="s">
        <v>17355</v>
      </c>
      <c r="C8312" t="s">
        <v>17356</v>
      </c>
      <c r="D8312" t="s">
        <v>13934</v>
      </c>
      <c r="E8312" t="s">
        <v>16676</v>
      </c>
      <c r="F8312" t="s">
        <v>17349</v>
      </c>
      <c r="G8312" t="s">
        <v>17355</v>
      </c>
      <c r="H8312" t="s">
        <v>29</v>
      </c>
      <c r="I8312">
        <v>5132546.7741935505</v>
      </c>
      <c r="J8312">
        <v>68086.080000000002</v>
      </c>
      <c r="K8312">
        <v>55495.199999999997</v>
      </c>
      <c r="L8312">
        <v>5.4726368159203898E-2</v>
      </c>
      <c r="M8312">
        <v>36.068430900000003</v>
      </c>
      <c r="N8312">
        <v>115.58861400000001</v>
      </c>
      <c r="O8312" t="s">
        <v>17346</v>
      </c>
      <c r="P8312" t="s">
        <v>97</v>
      </c>
      <c r="Q8312" t="s">
        <v>14886</v>
      </c>
      <c r="R8312">
        <v>1</v>
      </c>
      <c r="S8312">
        <v>36.241475858717727</v>
      </c>
      <c r="T8312">
        <v>115.61004405621151</v>
      </c>
      <c r="U8312">
        <v>19.297987503786491</v>
      </c>
      <c r="V8312" t="s">
        <v>32</v>
      </c>
      <c r="W8312" t="s">
        <v>33</v>
      </c>
      <c r="X8312" t="str">
        <f t="shared" si="387"/>
        <v>NPT76AOEV</v>
      </c>
      <c r="Y8312">
        <f t="shared" si="388"/>
        <v>1</v>
      </c>
      <c r="Z8312">
        <f>COUNTIF($X$2:X8312,X8312)</f>
        <v>1</v>
      </c>
      <c r="AA8312" t="str">
        <f t="shared" si="389"/>
        <v>NPT76AOEV1</v>
      </c>
      <c r="AB8312">
        <f>COUNTIF(实际辖区!A:A,全部结果!X8312)</f>
        <v>1</v>
      </c>
      <c r="AC8312" s="9" t="str">
        <f>VLOOKUP(AA8312,实际辖区!D:E,2,0)</f>
        <v>POS_75941377</v>
      </c>
    </row>
    <row r="8313" spans="1:29">
      <c r="A8313" t="s">
        <v>97</v>
      </c>
      <c r="B8313" t="s">
        <v>17357</v>
      </c>
      <c r="C8313" t="s">
        <v>17358</v>
      </c>
      <c r="D8313" t="s">
        <v>13934</v>
      </c>
      <c r="E8313" t="s">
        <v>16676</v>
      </c>
      <c r="F8313" t="s">
        <v>17345</v>
      </c>
      <c r="G8313" t="s">
        <v>17357</v>
      </c>
      <c r="H8313" t="s">
        <v>29</v>
      </c>
      <c r="I8313">
        <v>5753097.8297220096</v>
      </c>
      <c r="J8313">
        <v>79175.16</v>
      </c>
      <c r="K8313">
        <v>70504.81</v>
      </c>
      <c r="L8313">
        <v>3.98009950248756E-2</v>
      </c>
      <c r="M8313">
        <v>36.120815499999999</v>
      </c>
      <c r="N8313">
        <v>115.79839560000001</v>
      </c>
      <c r="O8313" t="s">
        <v>17346</v>
      </c>
      <c r="P8313" t="s">
        <v>97</v>
      </c>
      <c r="Q8313" t="s">
        <v>14886</v>
      </c>
      <c r="R8313">
        <v>1</v>
      </c>
      <c r="S8313">
        <v>36.241475858717727</v>
      </c>
      <c r="T8313">
        <v>115.61004405621151</v>
      </c>
      <c r="U8313">
        <v>21.594959279276079</v>
      </c>
      <c r="V8313" t="s">
        <v>32</v>
      </c>
      <c r="W8313" t="s">
        <v>33</v>
      </c>
      <c r="X8313" t="str">
        <f t="shared" si="387"/>
        <v>NPT76BHBD</v>
      </c>
      <c r="Y8313">
        <f t="shared" si="388"/>
        <v>1</v>
      </c>
      <c r="Z8313">
        <f>COUNTIF($X$2:X8313,X8313)</f>
        <v>1</v>
      </c>
      <c r="AA8313" t="str">
        <f t="shared" si="389"/>
        <v>NPT76BHBD1</v>
      </c>
      <c r="AB8313">
        <f>COUNTIF(实际辖区!A:A,全部结果!X8313)</f>
        <v>1</v>
      </c>
      <c r="AC8313" s="9" t="str">
        <f>VLOOKUP(AA8313,实际辖区!D:E,2,0)</f>
        <v>POS_75941377</v>
      </c>
    </row>
    <row r="8314" spans="1:29">
      <c r="A8314" t="s">
        <v>97</v>
      </c>
      <c r="B8314" t="s">
        <v>17359</v>
      </c>
      <c r="C8314" t="s">
        <v>17360</v>
      </c>
      <c r="D8314" t="s">
        <v>13934</v>
      </c>
      <c r="E8314" t="s">
        <v>16676</v>
      </c>
      <c r="F8314" t="s">
        <v>17345</v>
      </c>
      <c r="G8314" t="s">
        <v>17359</v>
      </c>
      <c r="H8314" t="s">
        <v>29</v>
      </c>
      <c r="I8314">
        <v>4101603.9643280199</v>
      </c>
      <c r="J8314">
        <v>35049.599999999999</v>
      </c>
      <c r="K8314">
        <v>33251.4</v>
      </c>
      <c r="L8314">
        <v>2.9850746268656699E-2</v>
      </c>
      <c r="M8314">
        <v>36.124512899999999</v>
      </c>
      <c r="N8314">
        <v>115.8089643</v>
      </c>
      <c r="O8314" t="s">
        <v>17346</v>
      </c>
      <c r="P8314" t="s">
        <v>97</v>
      </c>
      <c r="Q8314" t="s">
        <v>14886</v>
      </c>
      <c r="R8314">
        <v>0</v>
      </c>
      <c r="S8314">
        <v>36.241475858717727</v>
      </c>
      <c r="T8314">
        <v>115.61004405621151</v>
      </c>
      <c r="U8314">
        <v>22.10499640362821</v>
      </c>
      <c r="V8314" t="s">
        <v>32</v>
      </c>
      <c r="W8314" t="s">
        <v>33</v>
      </c>
      <c r="X8314" t="str">
        <f t="shared" si="387"/>
        <v>NPT76AOER</v>
      </c>
      <c r="Y8314">
        <f t="shared" si="388"/>
        <v>1</v>
      </c>
      <c r="Z8314">
        <f>COUNTIF($X$2:X8314,X8314)</f>
        <v>1</v>
      </c>
      <c r="AA8314" t="str">
        <f t="shared" si="389"/>
        <v>NPT76AOER1</v>
      </c>
      <c r="AB8314">
        <f>COUNTIF(实际辖区!A:A,全部结果!X8314)</f>
        <v>1</v>
      </c>
      <c r="AC8314" s="9" t="str">
        <f>VLOOKUP(AA8314,实际辖区!D:E,2,0)</f>
        <v>POS_75941377</v>
      </c>
    </row>
    <row r="8315" spans="1:29">
      <c r="A8315" t="s">
        <v>97</v>
      </c>
      <c r="B8315" t="s">
        <v>17361</v>
      </c>
      <c r="C8315" t="s">
        <v>17362</v>
      </c>
      <c r="D8315" t="s">
        <v>13934</v>
      </c>
      <c r="E8315" t="s">
        <v>16676</v>
      </c>
      <c r="F8315" t="s">
        <v>17349</v>
      </c>
      <c r="G8315" t="s">
        <v>17361</v>
      </c>
      <c r="H8315" t="s">
        <v>29</v>
      </c>
      <c r="I8315">
        <v>2607458.8169720601</v>
      </c>
      <c r="J8315">
        <v>28055.4</v>
      </c>
      <c r="K8315">
        <v>14765.76</v>
      </c>
      <c r="L8315">
        <v>2.9850746268656699E-2</v>
      </c>
      <c r="M8315">
        <v>35.9334743</v>
      </c>
      <c r="N8315">
        <v>115.4020259</v>
      </c>
      <c r="O8315" t="s">
        <v>17346</v>
      </c>
      <c r="P8315" t="s">
        <v>97</v>
      </c>
      <c r="Q8315" t="s">
        <v>14886</v>
      </c>
      <c r="R8315">
        <v>0</v>
      </c>
      <c r="S8315">
        <v>36.241475858717727</v>
      </c>
      <c r="T8315">
        <v>115.61004405621151</v>
      </c>
      <c r="U8315">
        <v>38.974325536864093</v>
      </c>
      <c r="V8315" t="s">
        <v>32</v>
      </c>
      <c r="W8315" t="s">
        <v>33</v>
      </c>
      <c r="X8315" t="str">
        <f t="shared" si="387"/>
        <v>NPT76AOEW</v>
      </c>
      <c r="Y8315">
        <f t="shared" si="388"/>
        <v>1</v>
      </c>
      <c r="Z8315">
        <f>COUNTIF($X$2:X8315,X8315)</f>
        <v>1</v>
      </c>
      <c r="AA8315" t="str">
        <f t="shared" si="389"/>
        <v>NPT76AOEW1</v>
      </c>
      <c r="AB8315">
        <f>COUNTIF(实际辖区!A:A,全部结果!X8315)</f>
        <v>1</v>
      </c>
      <c r="AC8315" s="9" t="str">
        <f>VLOOKUP(AA8315,实际辖区!D:E,2,0)</f>
        <v>POS_75941377</v>
      </c>
    </row>
    <row r="8316" spans="1:29">
      <c r="A8316" t="s">
        <v>97</v>
      </c>
      <c r="B8316" t="s">
        <v>17363</v>
      </c>
      <c r="C8316" t="s">
        <v>17364</v>
      </c>
      <c r="D8316" t="s">
        <v>13934</v>
      </c>
      <c r="E8316" t="s">
        <v>16676</v>
      </c>
      <c r="F8316" t="s">
        <v>17352</v>
      </c>
      <c r="G8316" t="s">
        <v>17363</v>
      </c>
      <c r="H8316" t="s">
        <v>29</v>
      </c>
      <c r="I8316">
        <v>2456945.6249295399</v>
      </c>
      <c r="J8316">
        <v>12612.6</v>
      </c>
      <c r="K8316">
        <v>8599.5</v>
      </c>
      <c r="L8316">
        <v>4.9751243781093997E-3</v>
      </c>
      <c r="M8316">
        <v>36.482994499999997</v>
      </c>
      <c r="N8316">
        <v>115.4713091</v>
      </c>
      <c r="O8316" t="s">
        <v>17346</v>
      </c>
      <c r="P8316" t="s">
        <v>97</v>
      </c>
      <c r="Q8316" t="s">
        <v>14886</v>
      </c>
      <c r="R8316">
        <v>0</v>
      </c>
      <c r="S8316">
        <v>36.241475858717727</v>
      </c>
      <c r="T8316">
        <v>115.61004405621151</v>
      </c>
      <c r="U8316">
        <v>29.5515211046452</v>
      </c>
      <c r="V8316" t="s">
        <v>32</v>
      </c>
      <c r="W8316" t="s">
        <v>33</v>
      </c>
      <c r="X8316" t="str">
        <f t="shared" si="387"/>
        <v>NPT76MA1F</v>
      </c>
      <c r="Y8316">
        <f t="shared" si="388"/>
        <v>1</v>
      </c>
      <c r="Z8316">
        <f>COUNTIF($X$2:X8316,X8316)</f>
        <v>1</v>
      </c>
      <c r="AA8316" t="str">
        <f t="shared" si="389"/>
        <v>NPT76MA1F1</v>
      </c>
      <c r="AB8316">
        <f>COUNTIF(实际辖区!A:A,全部结果!X8316)</f>
        <v>1</v>
      </c>
      <c r="AC8316" s="9" t="str">
        <f>VLOOKUP(AA8316,实际辖区!D:E,2,0)</f>
        <v>POS_75941377</v>
      </c>
    </row>
    <row r="8317" spans="1:29">
      <c r="A8317" t="s">
        <v>97</v>
      </c>
      <c r="B8317" t="s">
        <v>17365</v>
      </c>
      <c r="C8317" t="s">
        <v>17366</v>
      </c>
      <c r="D8317" t="s">
        <v>13934</v>
      </c>
      <c r="E8317" t="s">
        <v>16676</v>
      </c>
      <c r="F8317" t="s">
        <v>17352</v>
      </c>
      <c r="G8317" t="s">
        <v>17365</v>
      </c>
      <c r="H8317" t="s">
        <v>29</v>
      </c>
      <c r="I8317">
        <v>2692425.8064516098</v>
      </c>
      <c r="J8317">
        <v>0</v>
      </c>
      <c r="K8317">
        <v>0</v>
      </c>
      <c r="L8317">
        <v>9.9999999999999995E-7</v>
      </c>
      <c r="M8317">
        <v>36.487091700000001</v>
      </c>
      <c r="N8317">
        <v>115.46083609999999</v>
      </c>
      <c r="O8317" t="s">
        <v>17346</v>
      </c>
      <c r="P8317" t="s">
        <v>97</v>
      </c>
      <c r="Q8317" t="s">
        <v>14886</v>
      </c>
      <c r="R8317">
        <v>0</v>
      </c>
      <c r="S8317">
        <v>36.241475858717727</v>
      </c>
      <c r="T8317">
        <v>115.61004405621151</v>
      </c>
      <c r="U8317">
        <v>30.366928429219861</v>
      </c>
      <c r="V8317" t="s">
        <v>32</v>
      </c>
      <c r="W8317" t="s">
        <v>33</v>
      </c>
      <c r="X8317" t="str">
        <f t="shared" si="387"/>
        <v>NPT76AOFB</v>
      </c>
      <c r="Y8317">
        <f t="shared" si="388"/>
        <v>1</v>
      </c>
      <c r="Z8317">
        <f>COUNTIF($X$2:X8317,X8317)</f>
        <v>1</v>
      </c>
      <c r="AA8317" t="str">
        <f t="shared" si="389"/>
        <v>NPT76AOFB1</v>
      </c>
      <c r="AB8317">
        <f>COUNTIF(实际辖区!A:A,全部结果!X8317)</f>
        <v>1</v>
      </c>
      <c r="AC8317" s="9" t="str">
        <f>VLOOKUP(AA8317,实际辖区!D:E,2,0)</f>
        <v>POS_75941377</v>
      </c>
    </row>
    <row r="8318" spans="1:29">
      <c r="A8318" t="s">
        <v>97</v>
      </c>
      <c r="B8318" t="s">
        <v>17367</v>
      </c>
      <c r="C8318" t="s">
        <v>17368</v>
      </c>
      <c r="D8318" t="s">
        <v>13934</v>
      </c>
      <c r="E8318" t="s">
        <v>16676</v>
      </c>
      <c r="F8318" t="s">
        <v>17345</v>
      </c>
      <c r="G8318" t="s">
        <v>17367</v>
      </c>
      <c r="H8318" t="s">
        <v>29</v>
      </c>
      <c r="I8318">
        <v>2513980.5536934002</v>
      </c>
      <c r="J8318">
        <v>0</v>
      </c>
      <c r="K8318">
        <v>3439.8</v>
      </c>
      <c r="L8318">
        <v>9.9999999999999995E-7</v>
      </c>
      <c r="M8318">
        <v>36.120815499999999</v>
      </c>
      <c r="N8318">
        <v>115.79839560000001</v>
      </c>
      <c r="O8318" t="s">
        <v>17346</v>
      </c>
      <c r="P8318" t="s">
        <v>97</v>
      </c>
      <c r="Q8318" t="s">
        <v>14886</v>
      </c>
      <c r="R8318">
        <v>0</v>
      </c>
      <c r="S8318">
        <v>36.241475858717727</v>
      </c>
      <c r="T8318">
        <v>115.61004405621151</v>
      </c>
      <c r="U8318">
        <v>21.594959279276079</v>
      </c>
      <c r="V8318" t="s">
        <v>32</v>
      </c>
      <c r="W8318" t="s">
        <v>33</v>
      </c>
      <c r="X8318" t="str">
        <f t="shared" si="387"/>
        <v>NPT76B90X</v>
      </c>
      <c r="Y8318">
        <f t="shared" si="388"/>
        <v>1</v>
      </c>
      <c r="Z8318">
        <f>COUNTIF($X$2:X8318,X8318)</f>
        <v>1</v>
      </c>
      <c r="AA8318" t="str">
        <f t="shared" si="389"/>
        <v>NPT76B90X1</v>
      </c>
      <c r="AB8318">
        <f>COUNTIF(实际辖区!A:A,全部结果!X8318)</f>
        <v>1</v>
      </c>
      <c r="AC8318" s="9" t="str">
        <f>VLOOKUP(AA8318,实际辖区!D:E,2,0)</f>
        <v>POS_75941377</v>
      </c>
    </row>
    <row r="8319" spans="1:29">
      <c r="A8319" t="s">
        <v>97</v>
      </c>
      <c r="B8319" t="s">
        <v>17369</v>
      </c>
      <c r="C8319" t="s">
        <v>17370</v>
      </c>
      <c r="D8319" t="s">
        <v>13934</v>
      </c>
      <c r="E8319" t="s">
        <v>14187</v>
      </c>
      <c r="F8319" t="s">
        <v>17371</v>
      </c>
      <c r="G8319" t="s">
        <v>17369</v>
      </c>
      <c r="H8319" t="s">
        <v>29</v>
      </c>
      <c r="I8319">
        <v>10707651.034626899</v>
      </c>
      <c r="J8319">
        <v>195163.2</v>
      </c>
      <c r="K8319">
        <v>167017.20000000001</v>
      </c>
      <c r="L8319">
        <v>0.32835820895522388</v>
      </c>
      <c r="M8319">
        <v>35.5230605</v>
      </c>
      <c r="N8319">
        <v>117.6212629</v>
      </c>
      <c r="O8319" t="s">
        <v>17372</v>
      </c>
      <c r="P8319" t="s">
        <v>97</v>
      </c>
      <c r="Q8319" t="s">
        <v>14886</v>
      </c>
      <c r="R8319">
        <v>0</v>
      </c>
      <c r="S8319">
        <v>35.51140117833986</v>
      </c>
      <c r="T8319">
        <v>117.94532587933629</v>
      </c>
      <c r="U8319">
        <v>29.42419283449264</v>
      </c>
      <c r="V8319" t="s">
        <v>32</v>
      </c>
      <c r="W8319" t="s">
        <v>33</v>
      </c>
      <c r="X8319" t="str">
        <f t="shared" si="387"/>
        <v>NPT76ANWR</v>
      </c>
      <c r="Y8319">
        <f t="shared" si="388"/>
        <v>1</v>
      </c>
      <c r="Z8319">
        <f>COUNTIF($X$2:X8319,X8319)</f>
        <v>1</v>
      </c>
      <c r="AA8319" t="str">
        <f t="shared" si="389"/>
        <v>NPT76ANWR1</v>
      </c>
      <c r="AB8319">
        <f>COUNTIF(实际辖区!A:A,全部结果!X8319)</f>
        <v>1</v>
      </c>
      <c r="AC8319" s="9" t="str">
        <f>VLOOKUP(AA8319,实际辖区!D:E,2,0)</f>
        <v>POS_75941379</v>
      </c>
    </row>
    <row r="8320" spans="1:29">
      <c r="A8320" t="s">
        <v>97</v>
      </c>
      <c r="B8320" t="s">
        <v>17373</v>
      </c>
      <c r="C8320" t="s">
        <v>17374</v>
      </c>
      <c r="D8320" t="s">
        <v>13934</v>
      </c>
      <c r="E8320" t="s">
        <v>14187</v>
      </c>
      <c r="F8320" t="s">
        <v>17371</v>
      </c>
      <c r="G8320" t="s">
        <v>17373</v>
      </c>
      <c r="H8320" t="s">
        <v>29</v>
      </c>
      <c r="I8320">
        <v>8096245.9102626601</v>
      </c>
      <c r="J8320">
        <v>-26287.200000000001</v>
      </c>
      <c r="K8320">
        <v>0</v>
      </c>
      <c r="L8320">
        <v>0.21393034825870641</v>
      </c>
      <c r="M8320">
        <v>35.5230605</v>
      </c>
      <c r="N8320">
        <v>117.6212629</v>
      </c>
      <c r="O8320" t="s">
        <v>17372</v>
      </c>
      <c r="P8320" t="s">
        <v>97</v>
      </c>
      <c r="Q8320" t="s">
        <v>14886</v>
      </c>
      <c r="R8320">
        <v>0</v>
      </c>
      <c r="S8320">
        <v>35.51140117833986</v>
      </c>
      <c r="T8320">
        <v>117.94532587933629</v>
      </c>
      <c r="U8320">
        <v>29.42419283449264</v>
      </c>
      <c r="V8320" t="s">
        <v>32</v>
      </c>
      <c r="W8320" t="s">
        <v>33</v>
      </c>
      <c r="X8320" t="str">
        <f t="shared" si="387"/>
        <v>NPT76ANWT</v>
      </c>
      <c r="Y8320">
        <f t="shared" si="388"/>
        <v>1</v>
      </c>
      <c r="Z8320">
        <f>COUNTIF($X$2:X8320,X8320)</f>
        <v>1</v>
      </c>
      <c r="AA8320" t="str">
        <f t="shared" si="389"/>
        <v>NPT76ANWT1</v>
      </c>
      <c r="AB8320">
        <f>COUNTIF(实际辖区!A:A,全部结果!X8320)</f>
        <v>1</v>
      </c>
      <c r="AC8320" s="9" t="str">
        <f>VLOOKUP(AA8320,实际辖区!D:E,2,0)</f>
        <v>POS_75941379</v>
      </c>
    </row>
    <row r="8321" spans="1:29">
      <c r="A8321" t="s">
        <v>97</v>
      </c>
      <c r="B8321" t="s">
        <v>17375</v>
      </c>
      <c r="C8321" t="s">
        <v>17376</v>
      </c>
      <c r="D8321" t="s">
        <v>13934</v>
      </c>
      <c r="E8321" t="s">
        <v>14187</v>
      </c>
      <c r="F8321" t="s">
        <v>17377</v>
      </c>
      <c r="G8321" t="s">
        <v>17375</v>
      </c>
      <c r="H8321" t="s">
        <v>29</v>
      </c>
      <c r="I8321">
        <v>9946649.4809447508</v>
      </c>
      <c r="J8321">
        <v>60768.36</v>
      </c>
      <c r="K8321">
        <v>17470.5</v>
      </c>
      <c r="L8321">
        <v>0.12437810945273629</v>
      </c>
      <c r="M8321">
        <v>35.557515899999999</v>
      </c>
      <c r="N8321">
        <v>118.46907880000001</v>
      </c>
      <c r="O8321" t="s">
        <v>17372</v>
      </c>
      <c r="P8321" t="s">
        <v>97</v>
      </c>
      <c r="Q8321" t="s">
        <v>14886</v>
      </c>
      <c r="R8321">
        <v>1</v>
      </c>
      <c r="S8321">
        <v>35.51140117833986</v>
      </c>
      <c r="T8321">
        <v>117.94532587933629</v>
      </c>
      <c r="U8321">
        <v>47.774188197374301</v>
      </c>
      <c r="V8321" t="s">
        <v>32</v>
      </c>
      <c r="W8321" t="s">
        <v>33</v>
      </c>
      <c r="X8321" t="str">
        <f t="shared" si="387"/>
        <v>NPT76ANVW</v>
      </c>
      <c r="Y8321">
        <f t="shared" si="388"/>
        <v>1</v>
      </c>
      <c r="Z8321">
        <f>COUNTIF($X$2:X8321,X8321)</f>
        <v>1</v>
      </c>
      <c r="AA8321" t="str">
        <f t="shared" si="389"/>
        <v>NPT76ANVW1</v>
      </c>
      <c r="AB8321">
        <f>COUNTIF(实际辖区!A:A,全部结果!X8321)</f>
        <v>1</v>
      </c>
      <c r="AC8321" s="9" t="str">
        <f>VLOOKUP(AA8321,实际辖区!D:E,2,0)</f>
        <v>POS_75941379</v>
      </c>
    </row>
    <row r="8322" spans="1:29">
      <c r="A8322" t="s">
        <v>97</v>
      </c>
      <c r="B8322" t="s">
        <v>17378</v>
      </c>
      <c r="C8322" t="s">
        <v>17379</v>
      </c>
      <c r="D8322" t="s">
        <v>13934</v>
      </c>
      <c r="E8322" t="s">
        <v>14187</v>
      </c>
      <c r="F8322" t="s">
        <v>17380</v>
      </c>
      <c r="G8322" t="s">
        <v>17378</v>
      </c>
      <c r="H8322" t="s">
        <v>55</v>
      </c>
      <c r="I8322">
        <v>9678252.1528600305</v>
      </c>
      <c r="J8322">
        <v>0</v>
      </c>
      <c r="K8322">
        <v>0</v>
      </c>
      <c r="L8322">
        <v>0.10945273631840791</v>
      </c>
      <c r="M8322">
        <v>35.710764300000001</v>
      </c>
      <c r="N8322">
        <v>117.98076930000001</v>
      </c>
      <c r="O8322" t="s">
        <v>17372</v>
      </c>
      <c r="P8322" t="s">
        <v>97</v>
      </c>
      <c r="Q8322" t="s">
        <v>14886</v>
      </c>
      <c r="R8322">
        <v>1</v>
      </c>
      <c r="S8322">
        <v>35.51140117833986</v>
      </c>
      <c r="T8322">
        <v>117.94532587933629</v>
      </c>
      <c r="U8322">
        <v>22.351592038570519</v>
      </c>
      <c r="V8322" t="s">
        <v>32</v>
      </c>
      <c r="W8322" t="s">
        <v>33</v>
      </c>
      <c r="X8322" t="str">
        <f t="shared" si="387"/>
        <v>NPT76ANVL</v>
      </c>
      <c r="Y8322">
        <f t="shared" si="388"/>
        <v>1</v>
      </c>
      <c r="Z8322">
        <f>COUNTIF($X$2:X8322,X8322)</f>
        <v>1</v>
      </c>
      <c r="AA8322" t="str">
        <f t="shared" si="389"/>
        <v>NPT76ANVL1</v>
      </c>
      <c r="AB8322">
        <f>COUNTIF(实际辖区!A:A,全部结果!X8322)</f>
        <v>1</v>
      </c>
      <c r="AC8322" s="9" t="str">
        <f>VLOOKUP(AA8322,实际辖区!D:E,2,0)</f>
        <v>POS_75941379</v>
      </c>
    </row>
    <row r="8323" spans="1:29">
      <c r="A8323" t="s">
        <v>97</v>
      </c>
      <c r="B8323" t="s">
        <v>17381</v>
      </c>
      <c r="C8323" t="s">
        <v>17382</v>
      </c>
      <c r="D8323" t="s">
        <v>13934</v>
      </c>
      <c r="E8323" t="s">
        <v>14187</v>
      </c>
      <c r="F8323" t="s">
        <v>17383</v>
      </c>
      <c r="G8323" t="s">
        <v>17381</v>
      </c>
      <c r="H8323" t="s">
        <v>29</v>
      </c>
      <c r="I8323">
        <v>10495255.4692399</v>
      </c>
      <c r="J8323">
        <v>74094.179999999993</v>
      </c>
      <c r="K8323">
        <v>157723.20000000001</v>
      </c>
      <c r="L8323">
        <v>9.9502487562189004E-2</v>
      </c>
      <c r="M8323">
        <v>35.278571399999997</v>
      </c>
      <c r="N8323">
        <v>117.9878617</v>
      </c>
      <c r="O8323" t="s">
        <v>17372</v>
      </c>
      <c r="P8323" t="s">
        <v>97</v>
      </c>
      <c r="Q8323" t="s">
        <v>14886</v>
      </c>
      <c r="R8323">
        <v>1</v>
      </c>
      <c r="S8323">
        <v>35.51140117833986</v>
      </c>
      <c r="T8323">
        <v>117.94532587933629</v>
      </c>
      <c r="U8323">
        <v>26.11939004166025</v>
      </c>
      <c r="V8323" t="s">
        <v>32</v>
      </c>
      <c r="W8323" t="s">
        <v>33</v>
      </c>
      <c r="X8323" t="str">
        <f t="shared" ref="X8323:X8355" si="390">P8323&amp;B8323</f>
        <v>NPT76ANWM</v>
      </c>
      <c r="Y8323">
        <f t="shared" ref="Y8323:Y8355" si="391">COUNTIF(X:X,X8323)</f>
        <v>1</v>
      </c>
      <c r="Z8323">
        <f>COUNTIF($X$2:X8323,X8323)</f>
        <v>1</v>
      </c>
      <c r="AA8323" t="str">
        <f t="shared" ref="AA8323:AA8359" si="392">X8323&amp;Z8323</f>
        <v>NPT76ANWM1</v>
      </c>
      <c r="AB8323">
        <f>COUNTIF(实际辖区!A:A,全部结果!X8323)</f>
        <v>1</v>
      </c>
      <c r="AC8323" s="9" t="str">
        <f>VLOOKUP(AA8323,实际辖区!D:E,2,0)</f>
        <v>POS_75941379</v>
      </c>
    </row>
    <row r="8324" spans="1:29">
      <c r="A8324" t="s">
        <v>97</v>
      </c>
      <c r="B8324" t="s">
        <v>17384</v>
      </c>
      <c r="C8324" t="s">
        <v>17385</v>
      </c>
      <c r="D8324" t="s">
        <v>13934</v>
      </c>
      <c r="E8324" t="s">
        <v>14187</v>
      </c>
      <c r="F8324" t="s">
        <v>17380</v>
      </c>
      <c r="G8324" t="s">
        <v>17378</v>
      </c>
      <c r="H8324" t="s">
        <v>55</v>
      </c>
      <c r="I8324">
        <v>2782383.5992475399</v>
      </c>
      <c r="J8324">
        <v>0</v>
      </c>
      <c r="K8324">
        <v>0</v>
      </c>
      <c r="L8324">
        <v>4.9751243781094502E-2</v>
      </c>
      <c r="M8324">
        <v>35.7125141</v>
      </c>
      <c r="N8324">
        <v>117.95269879999999</v>
      </c>
      <c r="O8324" t="s">
        <v>17372</v>
      </c>
      <c r="P8324" t="s">
        <v>97</v>
      </c>
      <c r="Q8324" t="s">
        <v>14886</v>
      </c>
      <c r="R8324">
        <v>0</v>
      </c>
      <c r="S8324">
        <v>35.51140117833986</v>
      </c>
      <c r="T8324">
        <v>117.94532587933629</v>
      </c>
      <c r="U8324">
        <v>22.323842392668141</v>
      </c>
      <c r="V8324" t="s">
        <v>32</v>
      </c>
      <c r="W8324" t="s">
        <v>33</v>
      </c>
      <c r="X8324" t="str">
        <f t="shared" si="390"/>
        <v>NPT76ANVN</v>
      </c>
      <c r="Y8324">
        <f t="shared" si="391"/>
        <v>1</v>
      </c>
      <c r="Z8324">
        <f>COUNTIF($X$2:X8324,X8324)</f>
        <v>1</v>
      </c>
      <c r="AA8324" t="str">
        <f t="shared" si="392"/>
        <v>NPT76ANVN1</v>
      </c>
      <c r="AB8324">
        <f>COUNTIF(实际辖区!A:A,全部结果!X8324)</f>
        <v>1</v>
      </c>
      <c r="AC8324" s="9" t="str">
        <f>VLOOKUP(AA8324,实际辖区!D:E,2,0)</f>
        <v>POS_75941379</v>
      </c>
    </row>
    <row r="8325" spans="1:29">
      <c r="A8325" t="s">
        <v>97</v>
      </c>
      <c r="B8325" t="s">
        <v>17386</v>
      </c>
      <c r="C8325" t="s">
        <v>17387</v>
      </c>
      <c r="D8325" t="s">
        <v>13934</v>
      </c>
      <c r="E8325" t="s">
        <v>14187</v>
      </c>
      <c r="F8325" t="s">
        <v>17383</v>
      </c>
      <c r="G8325" t="s">
        <v>17386</v>
      </c>
      <c r="H8325" t="s">
        <v>29</v>
      </c>
      <c r="I8325">
        <v>3763979.4746742798</v>
      </c>
      <c r="J8325">
        <v>33589.199999999997</v>
      </c>
      <c r="K8325">
        <v>15918.36</v>
      </c>
      <c r="L8325">
        <v>2.4875621890547199E-2</v>
      </c>
      <c r="M8325">
        <v>35.272304099999999</v>
      </c>
      <c r="N8325">
        <v>117.9844251</v>
      </c>
      <c r="O8325" t="s">
        <v>17372</v>
      </c>
      <c r="P8325" t="s">
        <v>97</v>
      </c>
      <c r="Q8325" t="s">
        <v>14886</v>
      </c>
      <c r="R8325">
        <v>0</v>
      </c>
      <c r="S8325">
        <v>35.51140117833986</v>
      </c>
      <c r="T8325">
        <v>117.94532587933629</v>
      </c>
      <c r="U8325">
        <v>26.764062220341071</v>
      </c>
      <c r="V8325" t="s">
        <v>32</v>
      </c>
      <c r="W8325" t="s">
        <v>33</v>
      </c>
      <c r="X8325" t="str">
        <f t="shared" si="390"/>
        <v>NPT76ANWP</v>
      </c>
      <c r="Y8325">
        <f t="shared" si="391"/>
        <v>1</v>
      </c>
      <c r="Z8325">
        <f>COUNTIF($X$2:X8325,X8325)</f>
        <v>1</v>
      </c>
      <c r="AA8325" t="str">
        <f t="shared" si="392"/>
        <v>NPT76ANWP1</v>
      </c>
      <c r="AB8325">
        <f>COUNTIF(实际辖区!A:A,全部结果!X8325)</f>
        <v>1</v>
      </c>
      <c r="AC8325" s="9" t="str">
        <f>VLOOKUP(AA8325,实际辖区!D:E,2,0)</f>
        <v>POS_75941379</v>
      </c>
    </row>
    <row r="8326" spans="1:29">
      <c r="A8326" t="s">
        <v>97</v>
      </c>
      <c r="B8326" t="s">
        <v>17388</v>
      </c>
      <c r="C8326" t="s">
        <v>17389</v>
      </c>
      <c r="D8326" t="s">
        <v>13934</v>
      </c>
      <c r="E8326" t="s">
        <v>14187</v>
      </c>
      <c r="F8326" t="s">
        <v>14192</v>
      </c>
      <c r="G8326" t="s">
        <v>17388</v>
      </c>
      <c r="H8326" t="s">
        <v>29</v>
      </c>
      <c r="I8326">
        <v>10237267.741935501</v>
      </c>
      <c r="J8326">
        <v>61336.800000000003</v>
      </c>
      <c r="K8326">
        <v>68796</v>
      </c>
      <c r="L8326">
        <v>0.34825870646766172</v>
      </c>
      <c r="M8326">
        <v>35.7961806</v>
      </c>
      <c r="N8326">
        <v>118.6346173</v>
      </c>
      <c r="O8326" t="s">
        <v>17390</v>
      </c>
      <c r="P8326" t="s">
        <v>97</v>
      </c>
      <c r="Q8326" t="s">
        <v>14886</v>
      </c>
      <c r="R8326">
        <v>0</v>
      </c>
      <c r="S8326">
        <v>35.554273509040563</v>
      </c>
      <c r="T8326">
        <v>119.1065232324061</v>
      </c>
      <c r="U8326">
        <v>50.454024476401329</v>
      </c>
      <c r="V8326" t="s">
        <v>32</v>
      </c>
      <c r="W8326" t="s">
        <v>33</v>
      </c>
      <c r="X8326" t="str">
        <f t="shared" si="390"/>
        <v>NPT76ANVD</v>
      </c>
      <c r="Y8326">
        <f t="shared" si="391"/>
        <v>1</v>
      </c>
      <c r="Z8326">
        <f>COUNTIF($X$2:X8326,X8326)</f>
        <v>1</v>
      </c>
      <c r="AA8326" t="str">
        <f t="shared" si="392"/>
        <v>NPT76ANVD1</v>
      </c>
      <c r="AB8326">
        <f>COUNTIF(实际辖区!A:A,全部结果!X8326)</f>
        <v>1</v>
      </c>
      <c r="AC8326" s="9" t="str">
        <f>VLOOKUP(AA8326,实际辖区!D:E,2,0)</f>
        <v>POS_75941381</v>
      </c>
    </row>
    <row r="8327" spans="1:29">
      <c r="A8327" t="s">
        <v>97</v>
      </c>
      <c r="B8327" t="s">
        <v>17391</v>
      </c>
      <c r="C8327" t="s">
        <v>17392</v>
      </c>
      <c r="D8327" t="s">
        <v>13934</v>
      </c>
      <c r="E8327" t="s">
        <v>13989</v>
      </c>
      <c r="F8327" t="s">
        <v>13994</v>
      </c>
      <c r="G8327" t="s">
        <v>17391</v>
      </c>
      <c r="H8327" t="s">
        <v>29</v>
      </c>
      <c r="I8327">
        <v>3375151.6129032299</v>
      </c>
      <c r="J8327">
        <v>13759.2</v>
      </c>
      <c r="K8327">
        <v>0</v>
      </c>
      <c r="L8327">
        <v>0.1691542288557214</v>
      </c>
      <c r="M8327">
        <v>35.599159399999998</v>
      </c>
      <c r="N8327">
        <v>118.8218497</v>
      </c>
      <c r="O8327" t="s">
        <v>17390</v>
      </c>
      <c r="P8327" t="s">
        <v>97</v>
      </c>
      <c r="Q8327" t="s">
        <v>14886</v>
      </c>
      <c r="R8327">
        <v>0</v>
      </c>
      <c r="S8327">
        <v>35.554273509040563</v>
      </c>
      <c r="T8327">
        <v>119.1065232324061</v>
      </c>
      <c r="U8327">
        <v>26.27985763094912</v>
      </c>
      <c r="V8327" t="s">
        <v>32</v>
      </c>
      <c r="W8327" t="s">
        <v>33</v>
      </c>
      <c r="X8327" t="str">
        <f t="shared" si="390"/>
        <v>NPT76AOCZ</v>
      </c>
      <c r="Y8327">
        <f t="shared" si="391"/>
        <v>1</v>
      </c>
      <c r="Z8327">
        <f>COUNTIF($X$2:X8327,X8327)</f>
        <v>1</v>
      </c>
      <c r="AA8327" t="str">
        <f t="shared" si="392"/>
        <v>NPT76AOCZ1</v>
      </c>
      <c r="AB8327">
        <f>COUNTIF(实际辖区!A:A,全部结果!X8327)</f>
        <v>1</v>
      </c>
      <c r="AC8327" s="9" t="str">
        <f>VLOOKUP(AA8327,实际辖区!D:E,2,0)</f>
        <v>POS_75941381</v>
      </c>
    </row>
    <row r="8328" spans="1:29">
      <c r="A8328" t="s">
        <v>97</v>
      </c>
      <c r="B8328" t="s">
        <v>17393</v>
      </c>
      <c r="C8328" t="s">
        <v>17394</v>
      </c>
      <c r="D8328" t="s">
        <v>13934</v>
      </c>
      <c r="E8328" t="s">
        <v>13989</v>
      </c>
      <c r="F8328" t="s">
        <v>13997</v>
      </c>
      <c r="G8328" t="s">
        <v>17393</v>
      </c>
      <c r="H8328" t="s">
        <v>29</v>
      </c>
      <c r="I8328">
        <v>11952024.660349799</v>
      </c>
      <c r="J8328">
        <v>131436</v>
      </c>
      <c r="K8328">
        <v>90544.8</v>
      </c>
      <c r="L8328">
        <v>0.154228855721393</v>
      </c>
      <c r="M8328">
        <v>35.433078399999999</v>
      </c>
      <c r="N8328">
        <v>119.4649845</v>
      </c>
      <c r="O8328" t="s">
        <v>17390</v>
      </c>
      <c r="P8328" t="s">
        <v>97</v>
      </c>
      <c r="Q8328" t="s">
        <v>14886</v>
      </c>
      <c r="R8328">
        <v>0</v>
      </c>
      <c r="S8328">
        <v>35.554273509040563</v>
      </c>
      <c r="T8328">
        <v>119.1065232324061</v>
      </c>
      <c r="U8328">
        <v>35.195414635916343</v>
      </c>
      <c r="V8328" t="s">
        <v>32</v>
      </c>
      <c r="W8328" t="s">
        <v>33</v>
      </c>
      <c r="X8328" t="str">
        <f t="shared" si="390"/>
        <v>NPT76AOCP</v>
      </c>
      <c r="Y8328">
        <f t="shared" si="391"/>
        <v>1</v>
      </c>
      <c r="Z8328">
        <f>COUNTIF($X$2:X8328,X8328)</f>
        <v>1</v>
      </c>
      <c r="AA8328" t="str">
        <f t="shared" si="392"/>
        <v>NPT76AOCP1</v>
      </c>
      <c r="AB8328">
        <f>COUNTIF(实际辖区!A:A,全部结果!X8328)</f>
        <v>1</v>
      </c>
      <c r="AC8328" s="9" t="str">
        <f>VLOOKUP(AA8328,实际辖区!D:E,2,0)</f>
        <v>POS_75941381</v>
      </c>
    </row>
    <row r="8329" spans="1:29">
      <c r="A8329" t="s">
        <v>97</v>
      </c>
      <c r="B8329" t="s">
        <v>17395</v>
      </c>
      <c r="C8329" t="s">
        <v>17396</v>
      </c>
      <c r="D8329" t="s">
        <v>13934</v>
      </c>
      <c r="E8329" t="s">
        <v>13989</v>
      </c>
      <c r="F8329" t="s">
        <v>13997</v>
      </c>
      <c r="G8329" t="s">
        <v>17395</v>
      </c>
      <c r="H8329" t="s">
        <v>29</v>
      </c>
      <c r="I8329">
        <v>10647846.495506199</v>
      </c>
      <c r="J8329">
        <v>78861.600000000006</v>
      </c>
      <c r="K8329">
        <v>98577</v>
      </c>
      <c r="L8329">
        <v>0.12935323383084571</v>
      </c>
      <c r="M8329">
        <v>35.435275300000001</v>
      </c>
      <c r="N8329">
        <v>119.47481740000001</v>
      </c>
      <c r="O8329" t="s">
        <v>17390</v>
      </c>
      <c r="P8329" t="s">
        <v>97</v>
      </c>
      <c r="Q8329" t="s">
        <v>14886</v>
      </c>
      <c r="R8329">
        <v>0</v>
      </c>
      <c r="S8329">
        <v>35.554273509040563</v>
      </c>
      <c r="T8329">
        <v>119.1065232324061</v>
      </c>
      <c r="U8329">
        <v>35.930847846461312</v>
      </c>
      <c r="V8329" t="s">
        <v>32</v>
      </c>
      <c r="W8329" t="s">
        <v>33</v>
      </c>
      <c r="X8329" t="str">
        <f t="shared" si="390"/>
        <v>NPT76AOCR</v>
      </c>
      <c r="Y8329">
        <f t="shared" si="391"/>
        <v>1</v>
      </c>
      <c r="Z8329">
        <f>COUNTIF($X$2:X8329,X8329)</f>
        <v>1</v>
      </c>
      <c r="AA8329" t="str">
        <f t="shared" si="392"/>
        <v>NPT76AOCR1</v>
      </c>
      <c r="AB8329">
        <f>COUNTIF(实际辖区!A:A,全部结果!X8329)</f>
        <v>1</v>
      </c>
      <c r="AC8329" s="9" t="str">
        <f>VLOOKUP(AA8329,实际辖区!D:E,2,0)</f>
        <v>POS_75941381</v>
      </c>
    </row>
    <row r="8330" spans="1:29">
      <c r="A8330" t="s">
        <v>97</v>
      </c>
      <c r="B8330" t="s">
        <v>17397</v>
      </c>
      <c r="C8330" t="s">
        <v>17398</v>
      </c>
      <c r="D8330" t="s">
        <v>13934</v>
      </c>
      <c r="E8330" t="s">
        <v>13989</v>
      </c>
      <c r="F8330" t="s">
        <v>13990</v>
      </c>
      <c r="G8330" t="s">
        <v>17397</v>
      </c>
      <c r="H8330" t="s">
        <v>29</v>
      </c>
      <c r="I8330">
        <v>8159049.9407789297</v>
      </c>
      <c r="J8330">
        <v>43812</v>
      </c>
      <c r="K8330">
        <v>52574.400000000001</v>
      </c>
      <c r="L8330">
        <v>0.12437810945273629</v>
      </c>
      <c r="M8330">
        <v>35.569666499999997</v>
      </c>
      <c r="N8330">
        <v>118.8469461</v>
      </c>
      <c r="O8330" t="s">
        <v>17390</v>
      </c>
      <c r="P8330" t="s">
        <v>97</v>
      </c>
      <c r="Q8330" t="s">
        <v>14886</v>
      </c>
      <c r="R8330">
        <v>0</v>
      </c>
      <c r="S8330">
        <v>35.554273509040563</v>
      </c>
      <c r="T8330">
        <v>119.1065232324061</v>
      </c>
      <c r="U8330">
        <v>23.595056702602111</v>
      </c>
      <c r="V8330" t="s">
        <v>32</v>
      </c>
      <c r="W8330" t="s">
        <v>33</v>
      </c>
      <c r="X8330" t="str">
        <f t="shared" si="390"/>
        <v>NPT76AOCX</v>
      </c>
      <c r="Y8330">
        <f t="shared" si="391"/>
        <v>1</v>
      </c>
      <c r="Z8330">
        <f>COUNTIF($X$2:X8330,X8330)</f>
        <v>1</v>
      </c>
      <c r="AA8330" t="str">
        <f t="shared" si="392"/>
        <v>NPT76AOCX1</v>
      </c>
      <c r="AB8330">
        <f>COUNTIF(实际辖区!A:A,全部结果!X8330)</f>
        <v>1</v>
      </c>
      <c r="AC8330" s="9" t="str">
        <f>VLOOKUP(AA8330,实际辖区!D:E,2,0)</f>
        <v>POS_75941381</v>
      </c>
    </row>
    <row r="8331" spans="1:29">
      <c r="A8331" t="s">
        <v>97</v>
      </c>
      <c r="B8331" t="s">
        <v>17399</v>
      </c>
      <c r="C8331" t="s">
        <v>17400</v>
      </c>
      <c r="D8331" t="s">
        <v>13934</v>
      </c>
      <c r="E8331" t="s">
        <v>13989</v>
      </c>
      <c r="F8331" t="s">
        <v>13997</v>
      </c>
      <c r="G8331" t="s">
        <v>17399</v>
      </c>
      <c r="H8331" t="s">
        <v>29</v>
      </c>
      <c r="I8331">
        <v>4767595.9677419402</v>
      </c>
      <c r="J8331">
        <v>29671.98</v>
      </c>
      <c r="K8331">
        <v>10679.64</v>
      </c>
      <c r="L8331">
        <v>3.98009950248756E-2</v>
      </c>
      <c r="M8331">
        <v>35.400059900000002</v>
      </c>
      <c r="N8331">
        <v>119.5443612</v>
      </c>
      <c r="O8331" t="s">
        <v>17390</v>
      </c>
      <c r="P8331" t="s">
        <v>97</v>
      </c>
      <c r="Q8331" t="s">
        <v>14886</v>
      </c>
      <c r="R8331">
        <v>1</v>
      </c>
      <c r="S8331">
        <v>35.554273509040563</v>
      </c>
      <c r="T8331">
        <v>119.1065232324061</v>
      </c>
      <c r="U8331">
        <v>43.263081124407783</v>
      </c>
      <c r="V8331" t="s">
        <v>32</v>
      </c>
      <c r="W8331" t="s">
        <v>33</v>
      </c>
      <c r="X8331" t="str">
        <f t="shared" si="390"/>
        <v>NPT76AOCT</v>
      </c>
      <c r="Y8331">
        <f t="shared" si="391"/>
        <v>1</v>
      </c>
      <c r="Z8331">
        <f>COUNTIF($X$2:X8331,X8331)</f>
        <v>1</v>
      </c>
      <c r="AA8331" t="str">
        <f t="shared" si="392"/>
        <v>NPT76AOCT1</v>
      </c>
      <c r="AB8331">
        <f>COUNTIF(实际辖区!A:A,全部结果!X8331)</f>
        <v>1</v>
      </c>
      <c r="AC8331" s="9" t="str">
        <f>VLOOKUP(AA8331,实际辖区!D:E,2,0)</f>
        <v>POS_75941381</v>
      </c>
    </row>
    <row r="8332" spans="1:29">
      <c r="A8332" t="s">
        <v>97</v>
      </c>
      <c r="B8332" t="s">
        <v>17401</v>
      </c>
      <c r="C8332" t="s">
        <v>17402</v>
      </c>
      <c r="D8332" t="s">
        <v>13934</v>
      </c>
      <c r="E8332" t="s">
        <v>13989</v>
      </c>
      <c r="F8332" t="s">
        <v>17403</v>
      </c>
      <c r="G8332" t="s">
        <v>17401</v>
      </c>
      <c r="H8332" t="s">
        <v>29</v>
      </c>
      <c r="I8332">
        <v>5765772.8750087097</v>
      </c>
      <c r="J8332">
        <v>35226.42</v>
      </c>
      <c r="K8332">
        <v>43519.92</v>
      </c>
      <c r="L8332">
        <v>2.9850746268656699E-2</v>
      </c>
      <c r="M8332">
        <v>35.129882899999998</v>
      </c>
      <c r="N8332">
        <v>119.29886</v>
      </c>
      <c r="O8332" t="s">
        <v>17390</v>
      </c>
      <c r="P8332" t="s">
        <v>97</v>
      </c>
      <c r="Q8332" t="s">
        <v>14886</v>
      </c>
      <c r="R8332">
        <v>0</v>
      </c>
      <c r="S8332">
        <v>35.554273509040563</v>
      </c>
      <c r="T8332">
        <v>119.1065232324061</v>
      </c>
      <c r="U8332">
        <v>50.226380856300381</v>
      </c>
      <c r="V8332" t="s">
        <v>32</v>
      </c>
      <c r="W8332" t="s">
        <v>33</v>
      </c>
      <c r="X8332" t="str">
        <f t="shared" si="390"/>
        <v>NPT76AOCN</v>
      </c>
      <c r="Y8332">
        <f t="shared" si="391"/>
        <v>1</v>
      </c>
      <c r="Z8332">
        <f>COUNTIF($X$2:X8332,X8332)</f>
        <v>1</v>
      </c>
      <c r="AA8332" t="str">
        <f t="shared" si="392"/>
        <v>NPT76AOCN1</v>
      </c>
      <c r="AB8332">
        <f>COUNTIF(实际辖区!A:A,全部结果!X8332)</f>
        <v>1</v>
      </c>
      <c r="AC8332" s="9" t="str">
        <f>VLOOKUP(AA8332,实际辖区!D:E,2,0)</f>
        <v>POS_75941381</v>
      </c>
    </row>
    <row r="8333" spans="1:29">
      <c r="A8333" t="s">
        <v>97</v>
      </c>
      <c r="B8333" t="s">
        <v>17404</v>
      </c>
      <c r="C8333" t="s">
        <v>17405</v>
      </c>
      <c r="D8333" t="s">
        <v>13934</v>
      </c>
      <c r="E8333" t="s">
        <v>14187</v>
      </c>
      <c r="F8333" t="s">
        <v>14192</v>
      </c>
      <c r="G8333" t="s">
        <v>17404</v>
      </c>
      <c r="H8333" t="s">
        <v>29</v>
      </c>
      <c r="I8333">
        <v>3119450</v>
      </c>
      <c r="J8333">
        <v>0</v>
      </c>
      <c r="K8333">
        <v>0</v>
      </c>
      <c r="L8333">
        <v>1.4925373134328301E-2</v>
      </c>
      <c r="M8333">
        <v>36.066825299999998</v>
      </c>
      <c r="N8333">
        <v>118.7589352</v>
      </c>
      <c r="O8333" t="s">
        <v>17390</v>
      </c>
      <c r="P8333" t="s">
        <v>97</v>
      </c>
      <c r="Q8333" t="s">
        <v>14886</v>
      </c>
      <c r="R8333">
        <v>0</v>
      </c>
      <c r="S8333">
        <v>35.554273509040563</v>
      </c>
      <c r="T8333">
        <v>119.1065232324061</v>
      </c>
      <c r="U8333">
        <v>64.970040715595132</v>
      </c>
      <c r="V8333" t="s">
        <v>32</v>
      </c>
      <c r="W8333" t="s">
        <v>33</v>
      </c>
      <c r="X8333" t="str">
        <f t="shared" si="390"/>
        <v>NPT76ANVJ</v>
      </c>
      <c r="Y8333">
        <f t="shared" si="391"/>
        <v>1</v>
      </c>
      <c r="Z8333">
        <f>COUNTIF($X$2:X8333,X8333)</f>
        <v>1</v>
      </c>
      <c r="AA8333" t="str">
        <f t="shared" si="392"/>
        <v>NPT76ANVJ1</v>
      </c>
      <c r="AB8333">
        <f>COUNTIF(实际辖区!A:A,全部结果!X8333)</f>
        <v>1</v>
      </c>
      <c r="AC8333" s="9" t="str">
        <f>VLOOKUP(AA8333,实际辖区!D:E,2,0)</f>
        <v>POS_75941381</v>
      </c>
    </row>
    <row r="8334" spans="1:29">
      <c r="A8334" t="s">
        <v>97</v>
      </c>
      <c r="B8334" t="s">
        <v>17406</v>
      </c>
      <c r="C8334" t="s">
        <v>17407</v>
      </c>
      <c r="D8334" t="s">
        <v>13934</v>
      </c>
      <c r="E8334" t="s">
        <v>14032</v>
      </c>
      <c r="F8334" t="s">
        <v>17408</v>
      </c>
      <c r="G8334" t="s">
        <v>17406</v>
      </c>
      <c r="H8334" t="s">
        <v>29</v>
      </c>
      <c r="I8334">
        <v>7387272.9864836596</v>
      </c>
      <c r="J8334">
        <v>89770.81</v>
      </c>
      <c r="K8334">
        <v>47119.199999999997</v>
      </c>
      <c r="L8334">
        <v>0.37810945273631841</v>
      </c>
      <c r="M8334">
        <v>37.221326699999999</v>
      </c>
      <c r="N8334">
        <v>116.0832079</v>
      </c>
      <c r="O8334" t="s">
        <v>17409</v>
      </c>
      <c r="P8334" t="s">
        <v>97</v>
      </c>
      <c r="Q8334" t="s">
        <v>14886</v>
      </c>
      <c r="R8334">
        <v>0</v>
      </c>
      <c r="S8334">
        <v>36.950632188534257</v>
      </c>
      <c r="T8334">
        <v>116.1642435271194</v>
      </c>
      <c r="U8334">
        <v>30.893394137462611</v>
      </c>
      <c r="V8334" t="s">
        <v>32</v>
      </c>
      <c r="W8334" t="s">
        <v>33</v>
      </c>
      <c r="X8334" t="str">
        <f t="shared" si="390"/>
        <v>NPT76ANHN</v>
      </c>
      <c r="Y8334">
        <f t="shared" si="391"/>
        <v>1</v>
      </c>
      <c r="Z8334">
        <f>COUNTIF($X$2:X8334,X8334)</f>
        <v>1</v>
      </c>
      <c r="AA8334" t="str">
        <f t="shared" si="392"/>
        <v>NPT76ANHN1</v>
      </c>
      <c r="AB8334">
        <f>COUNTIF(实际辖区!A:A,全部结果!X8334)</f>
        <v>1</v>
      </c>
      <c r="AC8334" s="9" t="str">
        <f>VLOOKUP(AA8334,实际辖区!D:E,2,0)</f>
        <v>POS_75941384</v>
      </c>
    </row>
    <row r="8335" spans="1:29">
      <c r="A8335" t="s">
        <v>97</v>
      </c>
      <c r="B8335" t="s">
        <v>17410</v>
      </c>
      <c r="C8335" t="s">
        <v>17411</v>
      </c>
      <c r="D8335" t="s">
        <v>13934</v>
      </c>
      <c r="E8335" t="s">
        <v>16676</v>
      </c>
      <c r="F8335" t="s">
        <v>17412</v>
      </c>
      <c r="G8335" t="s">
        <v>17410</v>
      </c>
      <c r="H8335" t="s">
        <v>29</v>
      </c>
      <c r="I8335">
        <v>18582710.897750098</v>
      </c>
      <c r="J8335">
        <v>82090.2</v>
      </c>
      <c r="K8335">
        <v>104418.6</v>
      </c>
      <c r="L8335">
        <v>0.18407960199004969</v>
      </c>
      <c r="M8335">
        <v>36.845785900000003</v>
      </c>
      <c r="N8335">
        <v>116.2206937</v>
      </c>
      <c r="O8335" t="s">
        <v>17409</v>
      </c>
      <c r="P8335" t="s">
        <v>97</v>
      </c>
      <c r="Q8335" t="s">
        <v>14886</v>
      </c>
      <c r="R8335">
        <v>0</v>
      </c>
      <c r="S8335">
        <v>36.950632188534257</v>
      </c>
      <c r="T8335">
        <v>116.1642435271194</v>
      </c>
      <c r="U8335">
        <v>12.676651935180541</v>
      </c>
      <c r="V8335" t="s">
        <v>32</v>
      </c>
      <c r="W8335" t="s">
        <v>33</v>
      </c>
      <c r="X8335" t="str">
        <f t="shared" si="390"/>
        <v>NPT76AOEE</v>
      </c>
      <c r="Y8335">
        <f t="shared" si="391"/>
        <v>1</v>
      </c>
      <c r="Z8335">
        <f>COUNTIF($X$2:X8335,X8335)</f>
        <v>1</v>
      </c>
      <c r="AA8335" t="str">
        <f t="shared" si="392"/>
        <v>NPT76AOEE1</v>
      </c>
      <c r="AB8335">
        <f>COUNTIF(实际辖区!A:A,全部结果!X8335)</f>
        <v>1</v>
      </c>
      <c r="AC8335" s="9" t="str">
        <f>VLOOKUP(AA8335,实际辖区!D:E,2,0)</f>
        <v>POS_75941384</v>
      </c>
    </row>
    <row r="8336" spans="1:29">
      <c r="A8336" t="s">
        <v>97</v>
      </c>
      <c r="B8336" t="s">
        <v>17413</v>
      </c>
      <c r="C8336" t="s">
        <v>17414</v>
      </c>
      <c r="D8336" t="s">
        <v>13934</v>
      </c>
      <c r="E8336" t="s">
        <v>16676</v>
      </c>
      <c r="F8336" t="s">
        <v>17415</v>
      </c>
      <c r="G8336" t="s">
        <v>17413</v>
      </c>
      <c r="H8336" t="s">
        <v>29</v>
      </c>
      <c r="I8336">
        <v>7229238.7201282</v>
      </c>
      <c r="J8336">
        <v>52574.400000000001</v>
      </c>
      <c r="K8336">
        <v>91534.5</v>
      </c>
      <c r="L8336">
        <v>0.11940298507462679</v>
      </c>
      <c r="M8336">
        <v>36.858255100000001</v>
      </c>
      <c r="N8336">
        <v>115.70917249999999</v>
      </c>
      <c r="O8336" t="s">
        <v>17409</v>
      </c>
      <c r="P8336" t="s">
        <v>97</v>
      </c>
      <c r="Q8336" t="s">
        <v>14886</v>
      </c>
      <c r="R8336">
        <v>0</v>
      </c>
      <c r="S8336">
        <v>36.950632188534257</v>
      </c>
      <c r="T8336">
        <v>116.1642435271194</v>
      </c>
      <c r="U8336">
        <v>41.832804615890403</v>
      </c>
      <c r="V8336" t="s">
        <v>32</v>
      </c>
      <c r="W8336" t="s">
        <v>33</v>
      </c>
      <c r="X8336" t="str">
        <f t="shared" si="390"/>
        <v>NPT76AODM</v>
      </c>
      <c r="Y8336">
        <f t="shared" si="391"/>
        <v>1</v>
      </c>
      <c r="Z8336">
        <f>COUNTIF($X$2:X8336,X8336)</f>
        <v>1</v>
      </c>
      <c r="AA8336" t="str">
        <f t="shared" si="392"/>
        <v>NPT76AODM1</v>
      </c>
      <c r="AB8336">
        <f>COUNTIF(实际辖区!A:A,全部结果!X8336)</f>
        <v>1</v>
      </c>
      <c r="AC8336" s="9" t="str">
        <f>VLOOKUP(AA8336,实际辖区!D:E,2,0)</f>
        <v>POS_75941384</v>
      </c>
    </row>
    <row r="8337" spans="1:29">
      <c r="A8337" t="s">
        <v>97</v>
      </c>
      <c r="B8337" t="s">
        <v>17416</v>
      </c>
      <c r="C8337" t="s">
        <v>17417</v>
      </c>
      <c r="D8337" t="s">
        <v>13934</v>
      </c>
      <c r="E8337" t="s">
        <v>16676</v>
      </c>
      <c r="F8337" t="s">
        <v>17412</v>
      </c>
      <c r="G8337" t="s">
        <v>17416</v>
      </c>
      <c r="H8337" t="s">
        <v>29</v>
      </c>
      <c r="I8337">
        <v>3520655.5807148302</v>
      </c>
      <c r="J8337">
        <v>17199</v>
      </c>
      <c r="K8337">
        <v>30755.5</v>
      </c>
      <c r="L8337">
        <v>9.9502487562189004E-2</v>
      </c>
      <c r="M8337">
        <v>36.863909499999998</v>
      </c>
      <c r="N8337">
        <v>116.2601038</v>
      </c>
      <c r="O8337" t="s">
        <v>17409</v>
      </c>
      <c r="P8337" t="s">
        <v>97</v>
      </c>
      <c r="Q8337" t="s">
        <v>14886</v>
      </c>
      <c r="R8337">
        <v>1</v>
      </c>
      <c r="S8337">
        <v>36.950632188534257</v>
      </c>
      <c r="T8337">
        <v>116.1642435271194</v>
      </c>
      <c r="U8337">
        <v>12.868847508617129</v>
      </c>
      <c r="V8337" t="s">
        <v>32</v>
      </c>
      <c r="W8337" t="s">
        <v>33</v>
      </c>
      <c r="X8337" t="str">
        <f t="shared" si="390"/>
        <v>NPT76AOEF</v>
      </c>
      <c r="Y8337">
        <f t="shared" si="391"/>
        <v>1</v>
      </c>
      <c r="Z8337">
        <f>COUNTIF($X$2:X8337,X8337)</f>
        <v>1</v>
      </c>
      <c r="AA8337" t="str">
        <f t="shared" si="392"/>
        <v>NPT76AOEF1</v>
      </c>
      <c r="AB8337">
        <f>COUNTIF(实际辖区!A:A,全部结果!X8337)</f>
        <v>1</v>
      </c>
      <c r="AC8337" s="9" t="str">
        <f>VLOOKUP(AA8337,实际辖区!D:E,2,0)</f>
        <v>POS_75941384</v>
      </c>
    </row>
    <row r="8338" spans="1:29">
      <c r="A8338" t="s">
        <v>97</v>
      </c>
      <c r="B8338" t="s">
        <v>17418</v>
      </c>
      <c r="C8338" t="s">
        <v>17419</v>
      </c>
      <c r="D8338" t="s">
        <v>13934</v>
      </c>
      <c r="E8338" t="s">
        <v>14032</v>
      </c>
      <c r="F8338" t="s">
        <v>17408</v>
      </c>
      <c r="G8338" t="s">
        <v>17418</v>
      </c>
      <c r="H8338" t="s">
        <v>29</v>
      </c>
      <c r="I8338">
        <v>3382578.2031630999</v>
      </c>
      <c r="J8338">
        <v>17524.8</v>
      </c>
      <c r="K8338">
        <v>26287.200000000001</v>
      </c>
      <c r="L8338">
        <v>4.9751243781094502E-2</v>
      </c>
      <c r="M8338">
        <v>37.223114699999996</v>
      </c>
      <c r="N8338">
        <v>116.0965609</v>
      </c>
      <c r="O8338" t="s">
        <v>17409</v>
      </c>
      <c r="P8338" t="s">
        <v>97</v>
      </c>
      <c r="Q8338" t="s">
        <v>14886</v>
      </c>
      <c r="R8338">
        <v>1</v>
      </c>
      <c r="S8338">
        <v>36.950632188534257</v>
      </c>
      <c r="T8338">
        <v>116.1642435271194</v>
      </c>
      <c r="U8338">
        <v>30.832848040265059</v>
      </c>
      <c r="V8338" t="s">
        <v>32</v>
      </c>
      <c r="W8338" t="s">
        <v>33</v>
      </c>
      <c r="X8338" t="str">
        <f t="shared" si="390"/>
        <v>NPT76ANHP</v>
      </c>
      <c r="Y8338">
        <f t="shared" si="391"/>
        <v>1</v>
      </c>
      <c r="Z8338">
        <f>COUNTIF($X$2:X8338,X8338)</f>
        <v>1</v>
      </c>
      <c r="AA8338" t="str">
        <f t="shared" si="392"/>
        <v>NPT76ANHP1</v>
      </c>
      <c r="AB8338">
        <f>COUNTIF(实际辖区!A:A,全部结果!X8338)</f>
        <v>1</v>
      </c>
      <c r="AC8338" s="9" t="str">
        <f>VLOOKUP(AA8338,实际辖区!D:E,2,0)</f>
        <v>POS_75941384</v>
      </c>
    </row>
    <row r="8339" spans="1:29">
      <c r="A8339" t="s">
        <v>97</v>
      </c>
      <c r="B8339" t="s">
        <v>17420</v>
      </c>
      <c r="C8339" t="s">
        <v>17421</v>
      </c>
      <c r="D8339" t="s">
        <v>13934</v>
      </c>
      <c r="E8339" t="s">
        <v>14032</v>
      </c>
      <c r="F8339" t="s">
        <v>17422</v>
      </c>
      <c r="G8339" t="s">
        <v>17420</v>
      </c>
      <c r="H8339" t="s">
        <v>29</v>
      </c>
      <c r="I8339">
        <v>7591830.10520449</v>
      </c>
      <c r="J8339">
        <v>70564.2</v>
      </c>
      <c r="K8339">
        <v>41277.599999999999</v>
      </c>
      <c r="L8339">
        <v>3.98009950248756E-2</v>
      </c>
      <c r="M8339">
        <v>36.955778899999999</v>
      </c>
      <c r="N8339">
        <v>116.00158999999999</v>
      </c>
      <c r="O8339" t="s">
        <v>17409</v>
      </c>
      <c r="P8339" t="s">
        <v>97</v>
      </c>
      <c r="Q8339" t="s">
        <v>14886</v>
      </c>
      <c r="R8339">
        <v>1</v>
      </c>
      <c r="S8339">
        <v>36.950632188534257</v>
      </c>
      <c r="T8339">
        <v>116.1642435271194</v>
      </c>
      <c r="U8339">
        <v>14.498183081680059</v>
      </c>
      <c r="V8339" t="s">
        <v>32</v>
      </c>
      <c r="W8339" t="s">
        <v>33</v>
      </c>
      <c r="X8339" t="str">
        <f t="shared" si="390"/>
        <v>NPT76ANGV</v>
      </c>
      <c r="Y8339">
        <f t="shared" si="391"/>
        <v>1</v>
      </c>
      <c r="Z8339">
        <f>COUNTIF($X$2:X8339,X8339)</f>
        <v>1</v>
      </c>
      <c r="AA8339" t="str">
        <f t="shared" si="392"/>
        <v>NPT76ANGV1</v>
      </c>
      <c r="AB8339">
        <f>COUNTIF(实际辖区!A:A,全部结果!X8339)</f>
        <v>1</v>
      </c>
      <c r="AC8339" s="9" t="str">
        <f>VLOOKUP(AA8339,实际辖区!D:E,2,0)</f>
        <v>POS_75874892</v>
      </c>
    </row>
    <row r="8340" spans="1:29">
      <c r="A8340" t="s">
        <v>97</v>
      </c>
      <c r="B8340" t="s">
        <v>17423</v>
      </c>
      <c r="C8340" t="s">
        <v>17424</v>
      </c>
      <c r="D8340" t="s">
        <v>13934</v>
      </c>
      <c r="E8340" t="s">
        <v>14032</v>
      </c>
      <c r="F8340" t="s">
        <v>14040</v>
      </c>
      <c r="G8340" t="s">
        <v>17423</v>
      </c>
      <c r="H8340" t="s">
        <v>29</v>
      </c>
      <c r="I8340">
        <v>3413963.66264892</v>
      </c>
      <c r="J8340">
        <v>27518.400000000001</v>
      </c>
      <c r="K8340">
        <v>27518.400000000001</v>
      </c>
      <c r="L8340">
        <v>3.98009950248756E-2</v>
      </c>
      <c r="M8340">
        <v>36.800826100000002</v>
      </c>
      <c r="N8340">
        <v>116.7471632</v>
      </c>
      <c r="O8340" t="s">
        <v>17409</v>
      </c>
      <c r="P8340" t="s">
        <v>97</v>
      </c>
      <c r="Q8340" t="s">
        <v>14886</v>
      </c>
      <c r="R8340">
        <v>0</v>
      </c>
      <c r="S8340">
        <v>36.950632188534257</v>
      </c>
      <c r="T8340">
        <v>116.1642435271194</v>
      </c>
      <c r="U8340">
        <v>54.565124052094291</v>
      </c>
      <c r="V8340" t="s">
        <v>32</v>
      </c>
      <c r="W8340" t="s">
        <v>33</v>
      </c>
      <c r="X8340" t="str">
        <f t="shared" si="390"/>
        <v>NPT76ANHA</v>
      </c>
      <c r="Y8340">
        <f t="shared" si="391"/>
        <v>1</v>
      </c>
      <c r="Z8340">
        <f>COUNTIF($X$2:X8340,X8340)</f>
        <v>1</v>
      </c>
      <c r="AA8340" t="str">
        <f t="shared" si="392"/>
        <v>NPT76ANHA1</v>
      </c>
      <c r="AB8340">
        <f>COUNTIF(实际辖区!A:A,全部结果!X8340)</f>
        <v>1</v>
      </c>
      <c r="AC8340" s="9" t="str">
        <f>VLOOKUP(AA8340,实际辖区!D:E,2,0)</f>
        <v>POS_75941384</v>
      </c>
    </row>
    <row r="8341" spans="1:29">
      <c r="A8341" t="s">
        <v>97</v>
      </c>
      <c r="B8341" t="s">
        <v>17425</v>
      </c>
      <c r="C8341" t="s">
        <v>17426</v>
      </c>
      <c r="D8341" t="s">
        <v>13934</v>
      </c>
      <c r="E8341" t="s">
        <v>16676</v>
      </c>
      <c r="F8341" t="s">
        <v>17415</v>
      </c>
      <c r="G8341" t="s">
        <v>17425</v>
      </c>
      <c r="H8341" t="s">
        <v>29</v>
      </c>
      <c r="I8341">
        <v>14034723.922033301</v>
      </c>
      <c r="J8341">
        <v>70099.199999999997</v>
      </c>
      <c r="K8341">
        <v>61336.800000000003</v>
      </c>
      <c r="L8341">
        <v>1.99004975124378E-2</v>
      </c>
      <c r="M8341">
        <v>36.842131199999997</v>
      </c>
      <c r="N8341">
        <v>115.7145864</v>
      </c>
      <c r="O8341" t="s">
        <v>17409</v>
      </c>
      <c r="P8341" t="s">
        <v>97</v>
      </c>
      <c r="Q8341" t="s">
        <v>14886</v>
      </c>
      <c r="R8341">
        <v>0</v>
      </c>
      <c r="S8341">
        <v>36.950632188534257</v>
      </c>
      <c r="T8341">
        <v>116.1642435271194</v>
      </c>
      <c r="U8341">
        <v>41.848599792010234</v>
      </c>
      <c r="V8341" t="s">
        <v>32</v>
      </c>
      <c r="W8341" t="s">
        <v>33</v>
      </c>
      <c r="X8341" t="str">
        <f t="shared" si="390"/>
        <v>NPT76AODZ</v>
      </c>
      <c r="Y8341">
        <f t="shared" si="391"/>
        <v>1</v>
      </c>
      <c r="Z8341">
        <f>COUNTIF($X$2:X8341,X8341)</f>
        <v>1</v>
      </c>
      <c r="AA8341" t="str">
        <f t="shared" si="392"/>
        <v>NPT76AODZ1</v>
      </c>
      <c r="AB8341">
        <f>COUNTIF(实际辖区!A:A,全部结果!X8341)</f>
        <v>1</v>
      </c>
      <c r="AC8341" s="9" t="str">
        <f>VLOOKUP(AA8341,实际辖区!D:E,2,0)</f>
        <v>POS_75941384</v>
      </c>
    </row>
    <row r="8342" spans="1:29">
      <c r="A8342" t="s">
        <v>97</v>
      </c>
      <c r="B8342" t="s">
        <v>17427</v>
      </c>
      <c r="C8342" t="s">
        <v>17428</v>
      </c>
      <c r="D8342" t="s">
        <v>13934</v>
      </c>
      <c r="E8342" t="s">
        <v>14032</v>
      </c>
      <c r="F8342" t="s">
        <v>14033</v>
      </c>
      <c r="G8342" t="s">
        <v>17427</v>
      </c>
      <c r="H8342" t="s">
        <v>29</v>
      </c>
      <c r="I8342">
        <v>4232869.2398801604</v>
      </c>
      <c r="J8342">
        <v>5733</v>
      </c>
      <c r="K8342">
        <v>8366.7000000000007</v>
      </c>
      <c r="L8342">
        <v>9.9502487562189001E-3</v>
      </c>
      <c r="M8342">
        <v>36.940241999999998</v>
      </c>
      <c r="N8342">
        <v>116.6443711</v>
      </c>
      <c r="O8342" t="s">
        <v>17409</v>
      </c>
      <c r="P8342" t="s">
        <v>97</v>
      </c>
      <c r="Q8342" t="s">
        <v>14886</v>
      </c>
      <c r="R8342">
        <v>0</v>
      </c>
      <c r="S8342">
        <v>36.950632188534257</v>
      </c>
      <c r="T8342">
        <v>116.1642435271194</v>
      </c>
      <c r="U8342">
        <v>42.782971672155362</v>
      </c>
      <c r="V8342" t="s">
        <v>32</v>
      </c>
      <c r="W8342" t="s">
        <v>33</v>
      </c>
      <c r="X8342" t="str">
        <f t="shared" si="390"/>
        <v>NPT76ANGS</v>
      </c>
      <c r="Y8342">
        <f t="shared" si="391"/>
        <v>1</v>
      </c>
      <c r="Z8342">
        <f>COUNTIF($X$2:X8342,X8342)</f>
        <v>1</v>
      </c>
      <c r="AA8342" t="str">
        <f t="shared" si="392"/>
        <v>NPT76ANGS1</v>
      </c>
      <c r="AB8342">
        <f>COUNTIF(实际辖区!A:A,全部结果!X8342)</f>
        <v>1</v>
      </c>
      <c r="AC8342" s="9" t="str">
        <f>VLOOKUP(AA8342,实际辖区!D:E,2,0)</f>
        <v>POS_75941384</v>
      </c>
    </row>
    <row r="8343" spans="1:29">
      <c r="A8343" t="s">
        <v>97</v>
      </c>
      <c r="B8343" t="s">
        <v>17429</v>
      </c>
      <c r="C8343" t="s">
        <v>17430</v>
      </c>
      <c r="D8343" t="s">
        <v>13934</v>
      </c>
      <c r="E8343" t="s">
        <v>16737</v>
      </c>
      <c r="F8343" t="s">
        <v>17431</v>
      </c>
      <c r="G8343" t="s">
        <v>17429</v>
      </c>
      <c r="H8343" t="s">
        <v>55</v>
      </c>
      <c r="I8343">
        <v>18243428.588051599</v>
      </c>
      <c r="J8343">
        <v>107270.64</v>
      </c>
      <c r="K8343">
        <v>193699.74</v>
      </c>
      <c r="L8343">
        <v>0.48258706467661688</v>
      </c>
      <c r="M8343">
        <v>34.871399799999999</v>
      </c>
      <c r="N8343">
        <v>115.5589183</v>
      </c>
      <c r="O8343" t="s">
        <v>17432</v>
      </c>
      <c r="P8343" t="s">
        <v>97</v>
      </c>
      <c r="Q8343" t="s">
        <v>14886</v>
      </c>
      <c r="R8343">
        <v>1</v>
      </c>
      <c r="S8343">
        <v>34.985983633507807</v>
      </c>
      <c r="T8343">
        <v>115.7752913696894</v>
      </c>
      <c r="U8343">
        <v>23.50362986134736</v>
      </c>
      <c r="V8343" t="s">
        <v>32</v>
      </c>
      <c r="W8343" t="s">
        <v>33</v>
      </c>
      <c r="X8343" t="str">
        <f t="shared" si="390"/>
        <v>NPT76AMXN</v>
      </c>
      <c r="Y8343">
        <f t="shared" si="391"/>
        <v>1</v>
      </c>
      <c r="Z8343">
        <f>COUNTIF($X$2:X8343,X8343)</f>
        <v>1</v>
      </c>
      <c r="AA8343" t="str">
        <f t="shared" si="392"/>
        <v>NPT76AMXN1</v>
      </c>
      <c r="AB8343">
        <f>COUNTIF(实际辖区!A:A,全部结果!X8343)</f>
        <v>1</v>
      </c>
      <c r="AC8343" s="9" t="str">
        <f>VLOOKUP(AA8343,实际辖区!D:E,2,0)</f>
        <v>POS_75941391</v>
      </c>
    </row>
    <row r="8344" spans="1:29">
      <c r="A8344" t="s">
        <v>97</v>
      </c>
      <c r="B8344" t="s">
        <v>17433</v>
      </c>
      <c r="C8344" t="s">
        <v>17434</v>
      </c>
      <c r="D8344" t="s">
        <v>13934</v>
      </c>
      <c r="E8344" t="s">
        <v>16737</v>
      </c>
      <c r="F8344" t="s">
        <v>17431</v>
      </c>
      <c r="G8344" t="s">
        <v>17433</v>
      </c>
      <c r="H8344" t="s">
        <v>29</v>
      </c>
      <c r="I8344">
        <v>4018859.8062655199</v>
      </c>
      <c r="J8344">
        <v>107575.2</v>
      </c>
      <c r="K8344">
        <v>91106.4</v>
      </c>
      <c r="L8344">
        <v>0.1691542288557214</v>
      </c>
      <c r="M8344">
        <v>34.799442200000001</v>
      </c>
      <c r="N8344">
        <v>115.5630841</v>
      </c>
      <c r="O8344" t="s">
        <v>17432</v>
      </c>
      <c r="P8344" t="s">
        <v>97</v>
      </c>
      <c r="Q8344" t="s">
        <v>14886</v>
      </c>
      <c r="R8344">
        <v>0</v>
      </c>
      <c r="S8344">
        <v>34.985983633507807</v>
      </c>
      <c r="T8344">
        <v>115.7752913696894</v>
      </c>
      <c r="U8344">
        <v>28.364085556699969</v>
      </c>
      <c r="V8344" t="s">
        <v>32</v>
      </c>
      <c r="W8344" t="s">
        <v>33</v>
      </c>
      <c r="X8344" t="str">
        <f t="shared" si="390"/>
        <v>NPT76BHGS</v>
      </c>
      <c r="Y8344">
        <f t="shared" si="391"/>
        <v>1</v>
      </c>
      <c r="Z8344">
        <f>COUNTIF($X$2:X8344,X8344)</f>
        <v>1</v>
      </c>
      <c r="AA8344" t="str">
        <f t="shared" si="392"/>
        <v>NPT76BHGS1</v>
      </c>
      <c r="AB8344">
        <f>COUNTIF(实际辖区!A:A,全部结果!X8344)</f>
        <v>1</v>
      </c>
      <c r="AC8344" s="9" t="str">
        <f>VLOOKUP(AA8344,实际辖区!D:E,2,0)</f>
        <v>POS_75941391</v>
      </c>
    </row>
    <row r="8345" spans="1:29">
      <c r="A8345" t="s">
        <v>97</v>
      </c>
      <c r="B8345" t="s">
        <v>17435</v>
      </c>
      <c r="C8345" t="s">
        <v>17436</v>
      </c>
      <c r="D8345" t="s">
        <v>13934</v>
      </c>
      <c r="E8345" t="s">
        <v>16737</v>
      </c>
      <c r="F8345" t="s">
        <v>17437</v>
      </c>
      <c r="G8345" t="s">
        <v>17435</v>
      </c>
      <c r="H8345" t="s">
        <v>29</v>
      </c>
      <c r="I8345">
        <v>10467461.882533301</v>
      </c>
      <c r="J8345">
        <v>87624</v>
      </c>
      <c r="K8345">
        <v>113911.2</v>
      </c>
      <c r="L8345">
        <v>0.1393034825870646</v>
      </c>
      <c r="M8345">
        <v>34.780850100000002</v>
      </c>
      <c r="N8345">
        <v>116.0979</v>
      </c>
      <c r="O8345" t="s">
        <v>17432</v>
      </c>
      <c r="P8345" t="s">
        <v>97</v>
      </c>
      <c r="Q8345" t="s">
        <v>14886</v>
      </c>
      <c r="R8345">
        <v>1</v>
      </c>
      <c r="S8345">
        <v>34.985983633507807</v>
      </c>
      <c r="T8345">
        <v>115.7752913696894</v>
      </c>
      <c r="U8345">
        <v>37.251423072022511</v>
      </c>
      <c r="V8345" t="s">
        <v>32</v>
      </c>
      <c r="W8345" t="s">
        <v>33</v>
      </c>
      <c r="X8345" t="str">
        <f t="shared" si="390"/>
        <v>NPT76AMXF</v>
      </c>
      <c r="Y8345">
        <f t="shared" si="391"/>
        <v>1</v>
      </c>
      <c r="Z8345">
        <f>COUNTIF($X$2:X8345,X8345)</f>
        <v>1</v>
      </c>
      <c r="AA8345" t="str">
        <f t="shared" si="392"/>
        <v>NPT76AMXF1</v>
      </c>
      <c r="AB8345">
        <f>COUNTIF(实际辖区!A:A,全部结果!X8345)</f>
        <v>1</v>
      </c>
      <c r="AC8345" s="9" t="str">
        <f>VLOOKUP(AA8345,实际辖区!D:E,2,0)</f>
        <v>POS_75941391</v>
      </c>
    </row>
    <row r="8346" spans="1:29">
      <c r="A8346" t="s">
        <v>97</v>
      </c>
      <c r="B8346" t="s">
        <v>17438</v>
      </c>
      <c r="C8346" t="s">
        <v>17439</v>
      </c>
      <c r="D8346" t="s">
        <v>13934</v>
      </c>
      <c r="E8346" t="s">
        <v>16737</v>
      </c>
      <c r="F8346" t="s">
        <v>17440</v>
      </c>
      <c r="G8346" t="s">
        <v>17438</v>
      </c>
      <c r="H8346" t="s">
        <v>29</v>
      </c>
      <c r="I8346">
        <v>4313017.3169372296</v>
      </c>
      <c r="J8346">
        <v>71698.5</v>
      </c>
      <c r="K8346">
        <v>45568.2</v>
      </c>
      <c r="L8346">
        <v>0.12935323383084571</v>
      </c>
      <c r="M8346">
        <v>35.3086421</v>
      </c>
      <c r="N8346">
        <v>115.1140896</v>
      </c>
      <c r="O8346" t="s">
        <v>17432</v>
      </c>
      <c r="P8346" t="s">
        <v>97</v>
      </c>
      <c r="Q8346" t="s">
        <v>14886</v>
      </c>
      <c r="R8346">
        <v>1</v>
      </c>
      <c r="S8346">
        <v>34.985983633507807</v>
      </c>
      <c r="T8346">
        <v>115.7752913696894</v>
      </c>
      <c r="U8346">
        <v>70.082941847122655</v>
      </c>
      <c r="V8346" t="s">
        <v>32</v>
      </c>
      <c r="W8346" t="s">
        <v>33</v>
      </c>
      <c r="X8346" t="str">
        <f t="shared" si="390"/>
        <v>NPT76AMWZ</v>
      </c>
      <c r="Y8346">
        <f t="shared" si="391"/>
        <v>1</v>
      </c>
      <c r="Z8346">
        <f>COUNTIF($X$2:X8346,X8346)</f>
        <v>1</v>
      </c>
      <c r="AA8346" t="str">
        <f t="shared" si="392"/>
        <v>NPT76AMWZ1</v>
      </c>
      <c r="AB8346">
        <f>COUNTIF(实际辖区!A:A,全部结果!X8346)</f>
        <v>1</v>
      </c>
      <c r="AC8346" s="9" t="str">
        <f>VLOOKUP(AA8346,实际辖区!D:E,2,0)</f>
        <v>POS_75941391</v>
      </c>
    </row>
    <row r="8347" spans="1:29">
      <c r="A8347" t="s">
        <v>97</v>
      </c>
      <c r="B8347" t="s">
        <v>17441</v>
      </c>
      <c r="C8347" t="s">
        <v>17442</v>
      </c>
      <c r="D8347" t="s">
        <v>13934</v>
      </c>
      <c r="E8347" t="s">
        <v>14140</v>
      </c>
      <c r="F8347" t="s">
        <v>17224</v>
      </c>
      <c r="G8347" t="s">
        <v>17441</v>
      </c>
      <c r="H8347" t="s">
        <v>29</v>
      </c>
      <c r="I8347">
        <v>9362945.3459207099</v>
      </c>
      <c r="J8347">
        <v>63183.6</v>
      </c>
      <c r="K8347">
        <v>0</v>
      </c>
      <c r="L8347">
        <v>0.11940298507462679</v>
      </c>
      <c r="M8347">
        <v>35.682369100000003</v>
      </c>
      <c r="N8347">
        <v>117.2550717</v>
      </c>
      <c r="O8347" t="s">
        <v>17432</v>
      </c>
      <c r="P8347" t="s">
        <v>97</v>
      </c>
      <c r="Q8347" t="s">
        <v>14886</v>
      </c>
      <c r="R8347">
        <v>1</v>
      </c>
      <c r="S8347">
        <v>34.985983633507807</v>
      </c>
      <c r="T8347">
        <v>115.7752913696894</v>
      </c>
      <c r="U8347">
        <v>155.13903478096199</v>
      </c>
      <c r="V8347" t="s">
        <v>32</v>
      </c>
      <c r="W8347" t="s">
        <v>33</v>
      </c>
      <c r="X8347" t="str">
        <f t="shared" si="390"/>
        <v>NPT76ANSA</v>
      </c>
      <c r="Y8347">
        <f t="shared" si="391"/>
        <v>1</v>
      </c>
      <c r="Z8347">
        <f>COUNTIF($X$2:X8347,X8347)</f>
        <v>1</v>
      </c>
      <c r="AA8347" t="str">
        <f t="shared" si="392"/>
        <v>NPT76ANSA1</v>
      </c>
      <c r="AB8347">
        <f>COUNTIF(实际辖区!A:A,全部结果!X8347)</f>
        <v>1</v>
      </c>
      <c r="AC8347" s="9" t="str">
        <f>VLOOKUP(AA8347,实际辖区!D:E,2,0)</f>
        <v>POS_75941365</v>
      </c>
    </row>
    <row r="8348" spans="1:29">
      <c r="A8348" t="s">
        <v>97</v>
      </c>
      <c r="B8348" t="s">
        <v>17443</v>
      </c>
      <c r="C8348" t="s">
        <v>17444</v>
      </c>
      <c r="D8348" t="s">
        <v>13934</v>
      </c>
      <c r="E8348" t="s">
        <v>16737</v>
      </c>
      <c r="F8348" t="s">
        <v>17437</v>
      </c>
      <c r="G8348" t="s">
        <v>17443</v>
      </c>
      <c r="H8348" t="s">
        <v>29</v>
      </c>
      <c r="I8348">
        <v>3720822.33560273</v>
      </c>
      <c r="J8348">
        <v>55284.78</v>
      </c>
      <c r="K8348">
        <v>55924.5</v>
      </c>
      <c r="L8348">
        <v>2.9850746268656699E-2</v>
      </c>
      <c r="M8348">
        <v>34.793167799999999</v>
      </c>
      <c r="N8348">
        <v>116.08915829999999</v>
      </c>
      <c r="O8348" t="s">
        <v>17432</v>
      </c>
      <c r="P8348" t="s">
        <v>97</v>
      </c>
      <c r="Q8348" t="s">
        <v>14886</v>
      </c>
      <c r="R8348">
        <v>1</v>
      </c>
      <c r="S8348">
        <v>34.985983633507807</v>
      </c>
      <c r="T8348">
        <v>115.7752913696894</v>
      </c>
      <c r="U8348">
        <v>35.787155742197243</v>
      </c>
      <c r="V8348" t="s">
        <v>32</v>
      </c>
      <c r="W8348" t="s">
        <v>33</v>
      </c>
      <c r="X8348" t="str">
        <f t="shared" si="390"/>
        <v>NPT76A45O</v>
      </c>
      <c r="Y8348">
        <f t="shared" si="391"/>
        <v>1</v>
      </c>
      <c r="Z8348">
        <f>COUNTIF($X$2:X8348,X8348)</f>
        <v>1</v>
      </c>
      <c r="AA8348" t="str">
        <f t="shared" si="392"/>
        <v>NPT76A45O1</v>
      </c>
      <c r="AB8348">
        <f>COUNTIF(实际辖区!A:A,全部结果!X8348)</f>
        <v>1</v>
      </c>
      <c r="AC8348" s="9" t="str">
        <f>VLOOKUP(AA8348,实际辖区!D:E,2,0)</f>
        <v>POS_75941391</v>
      </c>
    </row>
    <row r="8349" spans="1:29">
      <c r="A8349" t="s">
        <v>97</v>
      </c>
      <c r="B8349" t="s">
        <v>17445</v>
      </c>
      <c r="C8349" t="s">
        <v>17446</v>
      </c>
      <c r="D8349" t="s">
        <v>13934</v>
      </c>
      <c r="E8349" t="s">
        <v>16737</v>
      </c>
      <c r="F8349" t="s">
        <v>17440</v>
      </c>
      <c r="G8349" t="s">
        <v>17445</v>
      </c>
      <c r="H8349" t="s">
        <v>29</v>
      </c>
      <c r="I8349">
        <v>4877639.6763742799</v>
      </c>
      <c r="J8349">
        <v>0</v>
      </c>
      <c r="K8349">
        <v>13759.2</v>
      </c>
      <c r="L8349">
        <v>1.99004975124378E-2</v>
      </c>
      <c r="M8349">
        <v>35.3004137</v>
      </c>
      <c r="N8349">
        <v>115.1189609</v>
      </c>
      <c r="O8349" t="s">
        <v>17432</v>
      </c>
      <c r="P8349" t="s">
        <v>97</v>
      </c>
      <c r="Q8349" t="s">
        <v>14886</v>
      </c>
      <c r="R8349">
        <v>0</v>
      </c>
      <c r="S8349">
        <v>34.985983633507807</v>
      </c>
      <c r="T8349">
        <v>115.7752913696894</v>
      </c>
      <c r="U8349">
        <v>69.239888542666023</v>
      </c>
      <c r="V8349" t="s">
        <v>32</v>
      </c>
      <c r="W8349" t="s">
        <v>33</v>
      </c>
      <c r="X8349" t="str">
        <f t="shared" si="390"/>
        <v>NPT76AMXC</v>
      </c>
      <c r="Y8349">
        <f t="shared" si="391"/>
        <v>1</v>
      </c>
      <c r="Z8349">
        <f>COUNTIF($X$2:X8349,X8349)</f>
        <v>1</v>
      </c>
      <c r="AA8349" t="str">
        <f t="shared" si="392"/>
        <v>NPT76AMXC1</v>
      </c>
      <c r="AB8349">
        <f>COUNTIF(实际辖区!A:A,全部结果!X8349)</f>
        <v>1</v>
      </c>
      <c r="AC8349" s="9" t="str">
        <f>VLOOKUP(AA8349,实际辖区!D:E,2,0)</f>
        <v>POS_75941391</v>
      </c>
    </row>
    <row r="8350" spans="1:29">
      <c r="A8350" t="s">
        <v>97</v>
      </c>
      <c r="B8350" t="s">
        <v>17447</v>
      </c>
      <c r="C8350" t="s">
        <v>17448</v>
      </c>
      <c r="D8350" t="s">
        <v>13934</v>
      </c>
      <c r="E8350" t="s">
        <v>16737</v>
      </c>
      <c r="F8350" t="s">
        <v>17431</v>
      </c>
      <c r="G8350" t="s">
        <v>17447</v>
      </c>
      <c r="H8350" t="s">
        <v>29</v>
      </c>
      <c r="I8350">
        <v>3379814.5161290299</v>
      </c>
      <c r="J8350">
        <v>28850.3</v>
      </c>
      <c r="K8350">
        <v>17199</v>
      </c>
      <c r="L8350">
        <v>1.99004975124378E-2</v>
      </c>
      <c r="M8350">
        <v>34.831809300000003</v>
      </c>
      <c r="N8350">
        <v>115.5484572</v>
      </c>
      <c r="O8350" t="s">
        <v>17432</v>
      </c>
      <c r="P8350" t="s">
        <v>97</v>
      </c>
      <c r="Q8350" t="s">
        <v>14886</v>
      </c>
      <c r="R8350">
        <v>0</v>
      </c>
      <c r="S8350">
        <v>34.985983633507807</v>
      </c>
      <c r="T8350">
        <v>115.7752913696894</v>
      </c>
      <c r="U8350">
        <v>26.87535868895554</v>
      </c>
      <c r="V8350" t="s">
        <v>32</v>
      </c>
      <c r="W8350" t="s">
        <v>33</v>
      </c>
      <c r="X8350" t="str">
        <f t="shared" si="390"/>
        <v>NPT76AMXQ</v>
      </c>
      <c r="Y8350">
        <f t="shared" si="391"/>
        <v>1</v>
      </c>
      <c r="Z8350">
        <f>COUNTIF($X$2:X8350,X8350)</f>
        <v>1</v>
      </c>
      <c r="AA8350" t="str">
        <f t="shared" si="392"/>
        <v>NPT76AMXQ1</v>
      </c>
      <c r="AB8350">
        <f>COUNTIF(实际辖区!A:A,全部结果!X8350)</f>
        <v>1</v>
      </c>
      <c r="AC8350" s="9" t="str">
        <f>VLOOKUP(AA8350,实际辖区!D:E,2,0)</f>
        <v>POS_75941391</v>
      </c>
    </row>
    <row r="8351" spans="1:29">
      <c r="A8351" t="s">
        <v>97</v>
      </c>
      <c r="B8351" t="s">
        <v>17449</v>
      </c>
      <c r="C8351" t="s">
        <v>17450</v>
      </c>
      <c r="D8351" t="s">
        <v>13934</v>
      </c>
      <c r="E8351" t="s">
        <v>16737</v>
      </c>
      <c r="F8351" t="s">
        <v>17431</v>
      </c>
      <c r="G8351" t="s">
        <v>17449</v>
      </c>
      <c r="H8351" t="s">
        <v>29</v>
      </c>
      <c r="I8351">
        <v>2583450</v>
      </c>
      <c r="J8351">
        <v>0</v>
      </c>
      <c r="K8351">
        <v>0</v>
      </c>
      <c r="L8351">
        <v>9.9502487562189001E-3</v>
      </c>
      <c r="M8351">
        <v>34.7014906</v>
      </c>
      <c r="N8351">
        <v>115.79977580000001</v>
      </c>
      <c r="O8351" t="s">
        <v>17432</v>
      </c>
      <c r="P8351" t="s">
        <v>97</v>
      </c>
      <c r="Q8351" t="s">
        <v>14886</v>
      </c>
      <c r="R8351">
        <v>0</v>
      </c>
      <c r="S8351">
        <v>34.985983633507807</v>
      </c>
      <c r="T8351">
        <v>115.7752913696894</v>
      </c>
      <c r="U8351">
        <v>31.64035393967124</v>
      </c>
      <c r="V8351" t="s">
        <v>32</v>
      </c>
      <c r="W8351" t="s">
        <v>33</v>
      </c>
      <c r="X8351" t="str">
        <f t="shared" si="390"/>
        <v>NPT76AMXO</v>
      </c>
      <c r="Y8351">
        <f t="shared" si="391"/>
        <v>1</v>
      </c>
      <c r="Z8351">
        <f>COUNTIF($X$2:X8351,X8351)</f>
        <v>1</v>
      </c>
      <c r="AA8351" t="str">
        <f t="shared" si="392"/>
        <v>NPT76AMXO1</v>
      </c>
      <c r="AB8351">
        <f>COUNTIF(实际辖区!A:A,全部结果!X8351)</f>
        <v>1</v>
      </c>
      <c r="AC8351" s="9" t="str">
        <f>VLOOKUP(AA8351,实际辖区!D:E,2,0)</f>
        <v>POS_75941391</v>
      </c>
    </row>
    <row r="8352" spans="1:29">
      <c r="A8352" t="s">
        <v>97</v>
      </c>
      <c r="B8352" t="s">
        <v>17451</v>
      </c>
      <c r="C8352" t="s">
        <v>17452</v>
      </c>
      <c r="D8352" t="s">
        <v>13934</v>
      </c>
      <c r="E8352" t="s">
        <v>16737</v>
      </c>
      <c r="F8352" t="s">
        <v>17437</v>
      </c>
      <c r="G8352" t="s">
        <v>17451</v>
      </c>
      <c r="H8352" t="s">
        <v>29</v>
      </c>
      <c r="I8352">
        <v>4923252.2139121704</v>
      </c>
      <c r="J8352">
        <v>0</v>
      </c>
      <c r="K8352">
        <v>30668.400000000001</v>
      </c>
      <c r="L8352">
        <v>9.9502487562189001E-3</v>
      </c>
      <c r="M8352">
        <v>34.783678999999999</v>
      </c>
      <c r="N8352">
        <v>116.1128736</v>
      </c>
      <c r="O8352" t="s">
        <v>17432</v>
      </c>
      <c r="P8352" t="s">
        <v>97</v>
      </c>
      <c r="Q8352" t="s">
        <v>14886</v>
      </c>
      <c r="R8352">
        <v>0</v>
      </c>
      <c r="S8352">
        <v>34.985983633507807</v>
      </c>
      <c r="T8352">
        <v>115.7752913696894</v>
      </c>
      <c r="U8352">
        <v>38.158412320147541</v>
      </c>
      <c r="V8352" t="s">
        <v>32</v>
      </c>
      <c r="W8352" t="s">
        <v>33</v>
      </c>
      <c r="X8352" t="str">
        <f t="shared" si="390"/>
        <v>NPT76BBXS</v>
      </c>
      <c r="Y8352">
        <f t="shared" si="391"/>
        <v>1</v>
      </c>
      <c r="Z8352">
        <f>COUNTIF($X$2:X8352,X8352)</f>
        <v>1</v>
      </c>
      <c r="AA8352" t="str">
        <f t="shared" si="392"/>
        <v>NPT76BBXS1</v>
      </c>
      <c r="AB8352">
        <f>COUNTIF(实际辖区!A:A,全部结果!X8352)</f>
        <v>1</v>
      </c>
      <c r="AC8352" s="9" t="str">
        <f>VLOOKUP(AA8352,实际辖区!D:E,2,0)</f>
        <v>POS_75941391</v>
      </c>
    </row>
    <row r="8353" spans="1:29">
      <c r="A8353" t="s">
        <v>97</v>
      </c>
      <c r="B8353" t="s">
        <v>17453</v>
      </c>
      <c r="C8353" t="s">
        <v>17454</v>
      </c>
      <c r="D8353" t="s">
        <v>13934</v>
      </c>
      <c r="E8353" t="s">
        <v>16737</v>
      </c>
      <c r="F8353" t="s">
        <v>17440</v>
      </c>
      <c r="G8353" t="s">
        <v>17453</v>
      </c>
      <c r="H8353" t="s">
        <v>29</v>
      </c>
      <c r="I8353">
        <v>2387699.7394781099</v>
      </c>
      <c r="J8353">
        <v>29980.5</v>
      </c>
      <c r="K8353">
        <v>20638.8</v>
      </c>
      <c r="L8353">
        <v>9.9502487562189001E-3</v>
      </c>
      <c r="M8353">
        <v>35.3086421</v>
      </c>
      <c r="N8353">
        <v>115.1140896</v>
      </c>
      <c r="O8353" t="s">
        <v>17432</v>
      </c>
      <c r="P8353" t="s">
        <v>97</v>
      </c>
      <c r="Q8353" t="s">
        <v>14886</v>
      </c>
      <c r="R8353">
        <v>0</v>
      </c>
      <c r="S8353">
        <v>34.985983633507807</v>
      </c>
      <c r="T8353">
        <v>115.7752913696894</v>
      </c>
      <c r="U8353">
        <v>70.082941847122655</v>
      </c>
      <c r="V8353" t="s">
        <v>32</v>
      </c>
      <c r="W8353" t="s">
        <v>33</v>
      </c>
      <c r="X8353" t="str">
        <f t="shared" si="390"/>
        <v>NPT76FU4P</v>
      </c>
      <c r="Y8353">
        <f t="shared" si="391"/>
        <v>1</v>
      </c>
      <c r="Z8353">
        <f>COUNTIF($X$2:X8353,X8353)</f>
        <v>1</v>
      </c>
      <c r="AA8353" t="str">
        <f t="shared" si="392"/>
        <v>NPT76FU4P1</v>
      </c>
      <c r="AB8353">
        <f>COUNTIF(实际辖区!A:A,全部结果!X8353)</f>
        <v>1</v>
      </c>
      <c r="AC8353" s="9" t="str">
        <f>VLOOKUP(AA8353,实际辖区!D:E,2,0)</f>
        <v>POS_75941391</v>
      </c>
    </row>
    <row r="8354" spans="1:29">
      <c r="A8354" t="s">
        <v>97</v>
      </c>
      <c r="B8354" t="s">
        <v>17455</v>
      </c>
      <c r="C8354" t="s">
        <v>17456</v>
      </c>
      <c r="D8354" t="s">
        <v>13934</v>
      </c>
      <c r="E8354" t="s">
        <v>16737</v>
      </c>
      <c r="F8354" t="s">
        <v>17437</v>
      </c>
      <c r="G8354" t="s">
        <v>17455</v>
      </c>
      <c r="H8354" t="s">
        <v>29</v>
      </c>
      <c r="I8354">
        <v>2644850</v>
      </c>
      <c r="J8354">
        <v>11683.2</v>
      </c>
      <c r="K8354">
        <v>6571.8</v>
      </c>
      <c r="L8354">
        <v>4.9751243781093997E-3</v>
      </c>
      <c r="M8354">
        <v>34.802726300000003</v>
      </c>
      <c r="N8354">
        <v>116.1284105</v>
      </c>
      <c r="O8354" t="s">
        <v>17432</v>
      </c>
      <c r="P8354" t="s">
        <v>97</v>
      </c>
      <c r="Q8354" t="s">
        <v>14886</v>
      </c>
      <c r="R8354">
        <v>0</v>
      </c>
      <c r="S8354">
        <v>34.985983633507807</v>
      </c>
      <c r="T8354">
        <v>115.7752913696894</v>
      </c>
      <c r="U8354">
        <v>38.146058525138407</v>
      </c>
      <c r="V8354" t="s">
        <v>32</v>
      </c>
      <c r="W8354" t="s">
        <v>33</v>
      </c>
      <c r="X8354" t="str">
        <f t="shared" si="390"/>
        <v>NPT76AMXJ</v>
      </c>
      <c r="Y8354">
        <f t="shared" si="391"/>
        <v>1</v>
      </c>
      <c r="Z8354">
        <f>COUNTIF($X$2:X8354,X8354)</f>
        <v>1</v>
      </c>
      <c r="AA8354" t="str">
        <f t="shared" si="392"/>
        <v>NPT76AMXJ1</v>
      </c>
      <c r="AB8354">
        <f>COUNTIF(实际辖区!A:A,全部结果!X8354)</f>
        <v>1</v>
      </c>
      <c r="AC8354" s="9" t="str">
        <f>VLOOKUP(AA8354,实际辖区!D:E,2,0)</f>
        <v>POS_75941391</v>
      </c>
    </row>
    <row r="8355" spans="1:29">
      <c r="A8355" t="s">
        <v>97</v>
      </c>
      <c r="B8355" t="s">
        <v>17457</v>
      </c>
      <c r="C8355" t="s">
        <v>17458</v>
      </c>
      <c r="D8355" t="s">
        <v>13934</v>
      </c>
      <c r="E8355" t="s">
        <v>16737</v>
      </c>
      <c r="F8355" t="s">
        <v>17431</v>
      </c>
      <c r="G8355" t="s">
        <v>17429</v>
      </c>
      <c r="H8355" t="s">
        <v>55</v>
      </c>
      <c r="I8355">
        <v>158728.193603675</v>
      </c>
      <c r="J8355">
        <v>2190.6</v>
      </c>
      <c r="K8355">
        <v>0</v>
      </c>
      <c r="L8355">
        <v>9.9999999999999995E-7</v>
      </c>
      <c r="M8355">
        <v>34.836386599999997</v>
      </c>
      <c r="N8355">
        <v>115.58137170000001</v>
      </c>
      <c r="O8355" t="s">
        <v>17432</v>
      </c>
      <c r="P8355" t="s">
        <v>97</v>
      </c>
      <c r="Q8355" t="s">
        <v>14886</v>
      </c>
      <c r="R8355">
        <v>0</v>
      </c>
      <c r="S8355">
        <v>34.985983633507807</v>
      </c>
      <c r="T8355">
        <v>115.7752913696894</v>
      </c>
      <c r="U8355">
        <v>24.279397234414471</v>
      </c>
      <c r="V8355" t="s">
        <v>32</v>
      </c>
      <c r="W8355" t="s">
        <v>33</v>
      </c>
      <c r="X8355" t="str">
        <f t="shared" si="390"/>
        <v>NPT76BYKQ</v>
      </c>
      <c r="Y8355">
        <f t="shared" si="391"/>
        <v>1</v>
      </c>
      <c r="Z8355">
        <f>COUNTIF($X$2:X8355,X8355)</f>
        <v>1</v>
      </c>
      <c r="AA8355" t="str">
        <f t="shared" si="392"/>
        <v>NPT76BYKQ1</v>
      </c>
      <c r="AB8355">
        <f>COUNTIF(实际辖区!A:A,全部结果!X8355)</f>
        <v>1</v>
      </c>
      <c r="AC8355" s="9" t="str">
        <f>VLOOKUP(AA8355,实际辖区!D:E,2,0)</f>
        <v>POS_75941391</v>
      </c>
    </row>
    <row r="8356" spans="1:29">
      <c r="A8356" s="5" t="s">
        <v>23</v>
      </c>
      <c r="B8356" s="5" t="s">
        <v>2631</v>
      </c>
      <c r="C8356" s="5" t="s">
        <v>2632</v>
      </c>
      <c r="D8356" s="5" t="s">
        <v>2592</v>
      </c>
      <c r="E8356" s="5" t="s">
        <v>2593</v>
      </c>
      <c r="F8356" s="5" t="s">
        <v>2626</v>
      </c>
      <c r="G8356" s="5" t="s">
        <v>2631</v>
      </c>
      <c r="H8356" s="5" t="s">
        <v>29</v>
      </c>
      <c r="I8356" s="5">
        <v>51749182.571587801</v>
      </c>
      <c r="J8356" s="5">
        <v>704145.15</v>
      </c>
      <c r="K8356" s="5">
        <v>573876.87</v>
      </c>
      <c r="L8356" s="5">
        <v>1.189054726368159</v>
      </c>
      <c r="M8356" s="5">
        <v>39.123297299999997</v>
      </c>
      <c r="N8356" s="5">
        <v>117.1925363</v>
      </c>
      <c r="O8356" s="5" t="s">
        <v>2633</v>
      </c>
      <c r="P8356" s="5" t="s">
        <v>23</v>
      </c>
      <c r="Q8356" s="5" t="s">
        <v>2596</v>
      </c>
      <c r="AA8356" t="s">
        <v>18710</v>
      </c>
      <c r="AC8356" s="10" t="str">
        <f>VLOOKUP(AA8356,实际辖区!D:E,2,0)</f>
        <v>POS_70014026</v>
      </c>
    </row>
    <row r="8357" spans="1:29">
      <c r="A8357" s="5" t="s">
        <v>23</v>
      </c>
      <c r="B8357" s="5" t="s">
        <v>2710</v>
      </c>
      <c r="C8357" s="5" t="s">
        <v>2711</v>
      </c>
      <c r="D8357" s="5" t="s">
        <v>2592</v>
      </c>
      <c r="E8357" s="5" t="s">
        <v>2593</v>
      </c>
      <c r="F8357" s="5" t="s">
        <v>2712</v>
      </c>
      <c r="G8357" s="5" t="s">
        <v>2710</v>
      </c>
      <c r="H8357" s="5" t="s">
        <v>29</v>
      </c>
      <c r="I8357" s="5">
        <v>9759526.2766461596</v>
      </c>
      <c r="J8357" s="5">
        <v>53950.32</v>
      </c>
      <c r="K8357" s="5">
        <v>52574.400000000001</v>
      </c>
      <c r="L8357" s="5">
        <v>0.24875621890547259</v>
      </c>
      <c r="M8357" s="5">
        <v>39.158507999999998</v>
      </c>
      <c r="N8357" s="5">
        <v>117.42480740000001</v>
      </c>
      <c r="O8357" s="5" t="s">
        <v>2709</v>
      </c>
      <c r="P8357" s="5" t="s">
        <v>23</v>
      </c>
      <c r="Q8357" s="5" t="s">
        <v>2596</v>
      </c>
      <c r="AA8357" t="s">
        <v>18711</v>
      </c>
      <c r="AC8357" s="10" t="str">
        <f>VLOOKUP(AA8357,实际辖区!D:E,2,0)</f>
        <v>POS_75048403</v>
      </c>
    </row>
    <row r="8358" spans="1:29">
      <c r="A8358" s="5" t="s">
        <v>919</v>
      </c>
      <c r="B8358" s="5" t="s">
        <v>2631</v>
      </c>
      <c r="C8358" s="5" t="s">
        <v>2632</v>
      </c>
      <c r="D8358" s="5" t="s">
        <v>2592</v>
      </c>
      <c r="E8358" s="5" t="s">
        <v>2593</v>
      </c>
      <c r="F8358" s="5" t="s">
        <v>2626</v>
      </c>
      <c r="G8358" s="5" t="s">
        <v>2631</v>
      </c>
      <c r="H8358" s="5" t="s">
        <v>29</v>
      </c>
      <c r="I8358" s="5">
        <v>51749182.571587801</v>
      </c>
      <c r="J8358" s="5">
        <v>196031.34</v>
      </c>
      <c r="K8358" s="5">
        <v>3745.8</v>
      </c>
      <c r="L8358" s="5">
        <v>0.9850746268656716</v>
      </c>
      <c r="M8358" s="5">
        <v>39.123297299999997</v>
      </c>
      <c r="N8358" s="5">
        <v>117.1925363</v>
      </c>
      <c r="O8358" s="5" t="s">
        <v>5859</v>
      </c>
      <c r="P8358" s="5" t="s">
        <v>919</v>
      </c>
      <c r="Q8358" s="5" t="s">
        <v>5807</v>
      </c>
      <c r="AA8358" t="s">
        <v>18712</v>
      </c>
      <c r="AC8358" s="10" t="str">
        <f>VLOOKUP(AA8358,实际辖区!D:E,2,0)</f>
        <v>POS_00268323</v>
      </c>
    </row>
    <row r="8359" spans="1:29">
      <c r="A8359" s="5" t="s">
        <v>23</v>
      </c>
      <c r="B8359" s="5" t="s">
        <v>8103</v>
      </c>
      <c r="C8359" s="5" t="s">
        <v>8104</v>
      </c>
      <c r="D8359" s="5" t="s">
        <v>1361</v>
      </c>
      <c r="E8359" s="5" t="s">
        <v>1386</v>
      </c>
      <c r="F8359" s="5" t="s">
        <v>1459</v>
      </c>
      <c r="G8359" s="5" t="s">
        <v>8103</v>
      </c>
      <c r="H8359" s="5" t="s">
        <v>29</v>
      </c>
      <c r="I8359" s="5">
        <v>157660814.34194899</v>
      </c>
      <c r="J8359" s="5">
        <v>571746.6</v>
      </c>
      <c r="K8359" s="5">
        <v>797378.4</v>
      </c>
      <c r="L8359" s="5">
        <v>1.024875621890547</v>
      </c>
      <c r="M8359" s="5">
        <v>30.669085500000001</v>
      </c>
      <c r="N8359" s="5">
        <v>104.0460155</v>
      </c>
      <c r="O8359" s="5" t="s">
        <v>8105</v>
      </c>
      <c r="P8359" s="5" t="s">
        <v>23</v>
      </c>
      <c r="Q8359" s="5" t="s">
        <v>1365</v>
      </c>
      <c r="AA8359" t="s">
        <v>18713</v>
      </c>
      <c r="AC8359" s="10" t="str">
        <f>VLOOKUP(AA8359,实际辖区!D:E,2,0)</f>
        <v>POS_75728118</v>
      </c>
    </row>
  </sheetData>
  <autoFilter ref="A1:AC8359" xr:uid="{00000000-0001-0000-0000-000000000000}"/>
  <phoneticPr fontId="2"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DD386-3ED8-4E76-AC5D-1DD2252810F6}">
  <dimension ref="A1:N8358"/>
  <sheetViews>
    <sheetView workbookViewId="0">
      <selection activeCell="A8304" sqref="A8304"/>
    </sheetView>
  </sheetViews>
  <sheetFormatPr defaultRowHeight="13.5"/>
  <cols>
    <col min="1" max="1" width="32" customWidth="1"/>
    <col min="4" max="4" width="17.625" customWidth="1"/>
    <col min="5" max="5" width="17.75" bestFit="1" customWidth="1"/>
    <col min="6" max="7" width="21.5" bestFit="1" customWidth="1"/>
    <col min="8" max="8" width="12.75" bestFit="1" customWidth="1"/>
    <col min="9" max="9" width="6" bestFit="1" customWidth="1"/>
    <col min="10" max="10" width="10.5" bestFit="1" customWidth="1"/>
    <col min="11" max="11" width="14" bestFit="1" customWidth="1"/>
    <col min="12" max="12" width="17.75" bestFit="1" customWidth="1"/>
    <col min="13" max="13" width="21.5" bestFit="1" customWidth="1"/>
    <col min="14" max="14" width="17.75" bestFit="1" customWidth="1"/>
  </cols>
  <sheetData>
    <row r="1" spans="1:14">
      <c r="A1" t="s">
        <v>18704</v>
      </c>
      <c r="B1" t="s">
        <v>18705</v>
      </c>
      <c r="C1" t="s">
        <v>18708</v>
      </c>
      <c r="D1" t="s">
        <v>18707</v>
      </c>
      <c r="E1" s="6" t="s">
        <v>17461</v>
      </c>
      <c r="F1" t="s">
        <v>17462</v>
      </c>
      <c r="G1" t="s">
        <v>17463</v>
      </c>
      <c r="H1" s="6" t="s">
        <v>0</v>
      </c>
      <c r="I1" t="s">
        <v>21</v>
      </c>
      <c r="J1" s="6" t="s">
        <v>1</v>
      </c>
      <c r="K1" t="s">
        <v>8</v>
      </c>
      <c r="L1" t="s">
        <v>9</v>
      </c>
      <c r="M1" t="s">
        <v>10</v>
      </c>
      <c r="N1" t="s">
        <v>17464</v>
      </c>
    </row>
    <row r="2" spans="1:14" hidden="1">
      <c r="A2" t="str">
        <f>H2&amp;J2</f>
        <v>NPT76BFNI</v>
      </c>
      <c r="B2">
        <f>COUNTIF(A:A,A2)</f>
        <v>1</v>
      </c>
      <c r="C2">
        <f>COUNTIFS($A$2:A2,A2)</f>
        <v>1</v>
      </c>
      <c r="D2" t="str">
        <f>A2&amp;C2</f>
        <v>NPT76BFNI1</v>
      </c>
      <c r="E2" s="4" t="s">
        <v>17465</v>
      </c>
      <c r="F2" s="4" t="s">
        <v>4451</v>
      </c>
      <c r="G2" s="4" t="s">
        <v>17466</v>
      </c>
      <c r="H2" s="4" t="s">
        <v>97</v>
      </c>
      <c r="I2" s="4" t="s">
        <v>17467</v>
      </c>
      <c r="J2" s="4" t="s">
        <v>4470</v>
      </c>
      <c r="K2">
        <v>8448100</v>
      </c>
      <c r="L2">
        <v>96094.32</v>
      </c>
      <c r="M2">
        <v>77980.800000000003</v>
      </c>
      <c r="N2">
        <v>0.11442786069651742</v>
      </c>
    </row>
    <row r="3" spans="1:14" hidden="1">
      <c r="A3" t="str">
        <f t="shared" ref="A3:A66" si="0">H3&amp;J3</f>
        <v>NPT288AIUL</v>
      </c>
      <c r="B3">
        <f t="shared" ref="B3:B66" si="1">COUNTIF(A:A,A3)</f>
        <v>1</v>
      </c>
      <c r="C3">
        <f>COUNTIFS($A$2:A3,A3)</f>
        <v>1</v>
      </c>
      <c r="D3" t="str">
        <f t="shared" ref="D3:D66" si="2">A3&amp;C3</f>
        <v>NPT288AIUL1</v>
      </c>
      <c r="E3" s="4" t="s">
        <v>17468</v>
      </c>
      <c r="F3" s="4" t="s">
        <v>8351</v>
      </c>
      <c r="G3" s="4" t="s">
        <v>17466</v>
      </c>
      <c r="H3" s="4" t="s">
        <v>919</v>
      </c>
      <c r="I3" s="4" t="s">
        <v>17467</v>
      </c>
      <c r="J3" s="4" t="s">
        <v>5492</v>
      </c>
      <c r="K3">
        <v>15031066.5209364</v>
      </c>
      <c r="L3">
        <v>0</v>
      </c>
      <c r="M3">
        <v>0</v>
      </c>
      <c r="N3">
        <v>0.13930348258706468</v>
      </c>
    </row>
    <row r="4" spans="1:14" hidden="1">
      <c r="A4" t="str">
        <f t="shared" si="0"/>
        <v>NPT955APHN</v>
      </c>
      <c r="B4">
        <f t="shared" si="1"/>
        <v>1</v>
      </c>
      <c r="C4">
        <f>COUNTIFS($A$2:A4,A4)</f>
        <v>1</v>
      </c>
      <c r="D4" t="str">
        <f t="shared" si="2"/>
        <v>NPT955APHN1</v>
      </c>
      <c r="E4" s="4" t="s">
        <v>17469</v>
      </c>
      <c r="F4" s="4" t="s">
        <v>7146</v>
      </c>
      <c r="G4" s="4" t="s">
        <v>17470</v>
      </c>
      <c r="H4" s="4" t="s">
        <v>23</v>
      </c>
      <c r="I4" s="4" t="s">
        <v>17467</v>
      </c>
      <c r="J4" s="4" t="s">
        <v>9630</v>
      </c>
      <c r="K4">
        <v>8826281.1515362598</v>
      </c>
      <c r="L4">
        <v>730.2</v>
      </c>
      <c r="M4">
        <v>1460.4</v>
      </c>
      <c r="N4">
        <v>1.9900497512437811E-2</v>
      </c>
    </row>
    <row r="5" spans="1:14" hidden="1">
      <c r="A5" t="str">
        <f t="shared" si="0"/>
        <v>NPT76ANXS</v>
      </c>
      <c r="B5">
        <f t="shared" si="1"/>
        <v>1</v>
      </c>
      <c r="C5">
        <f>COUNTIFS($A$2:A5,A5)</f>
        <v>1</v>
      </c>
      <c r="D5" t="str">
        <f t="shared" si="2"/>
        <v>NPT76ANXS1</v>
      </c>
      <c r="E5" s="4" t="s">
        <v>17471</v>
      </c>
      <c r="F5" s="4" t="s">
        <v>14886</v>
      </c>
      <c r="G5" s="4" t="s">
        <v>17470</v>
      </c>
      <c r="H5" s="4" t="s">
        <v>97</v>
      </c>
      <c r="I5" s="4" t="s">
        <v>17467</v>
      </c>
      <c r="J5" s="4" t="s">
        <v>17254</v>
      </c>
      <c r="K5">
        <v>8738474.3816623706</v>
      </c>
      <c r="L5">
        <v>8762.4</v>
      </c>
      <c r="M5">
        <v>8762.4</v>
      </c>
      <c r="N5">
        <v>0.1044776119402985</v>
      </c>
    </row>
    <row r="6" spans="1:14" hidden="1">
      <c r="A6" t="str">
        <f t="shared" si="0"/>
        <v>NPT76ANVL</v>
      </c>
      <c r="B6">
        <f t="shared" si="1"/>
        <v>1</v>
      </c>
      <c r="C6">
        <f>COUNTIFS($A$2:A6,A6)</f>
        <v>1</v>
      </c>
      <c r="D6" t="str">
        <f t="shared" si="2"/>
        <v>NPT76ANVL1</v>
      </c>
      <c r="E6" s="4" t="s">
        <v>17472</v>
      </c>
      <c r="F6" s="4" t="s">
        <v>14886</v>
      </c>
      <c r="G6" s="4" t="s">
        <v>17470</v>
      </c>
      <c r="H6" s="4" t="s">
        <v>97</v>
      </c>
      <c r="I6" s="4" t="s">
        <v>17467</v>
      </c>
      <c r="J6" s="4" t="s">
        <v>17378</v>
      </c>
      <c r="K6">
        <v>9678252.1528600305</v>
      </c>
      <c r="L6">
        <v>0</v>
      </c>
      <c r="M6">
        <v>0</v>
      </c>
      <c r="N6">
        <v>0.10945273631840796</v>
      </c>
    </row>
    <row r="7" spans="1:14" hidden="1">
      <c r="A7" t="str">
        <f t="shared" si="0"/>
        <v>NPT288AEOY</v>
      </c>
      <c r="B7">
        <f t="shared" si="1"/>
        <v>1</v>
      </c>
      <c r="C7">
        <f>COUNTIFS($A$2:A7,A7)</f>
        <v>1</v>
      </c>
      <c r="D7" t="str">
        <f t="shared" si="2"/>
        <v>NPT288AEOY1</v>
      </c>
      <c r="E7" s="4" t="s">
        <v>17473</v>
      </c>
      <c r="F7" s="4" t="s">
        <v>5807</v>
      </c>
      <c r="G7" s="4" t="s">
        <v>17474</v>
      </c>
      <c r="H7" s="4" t="s">
        <v>919</v>
      </c>
      <c r="I7" s="4" t="s">
        <v>17467</v>
      </c>
      <c r="J7" s="4" t="s">
        <v>8290</v>
      </c>
      <c r="K7">
        <v>30959955.2985439</v>
      </c>
      <c r="L7">
        <v>2298.66</v>
      </c>
      <c r="M7">
        <v>176.82</v>
      </c>
      <c r="N7">
        <v>7.9601990049751242E-2</v>
      </c>
    </row>
    <row r="8" spans="1:14" hidden="1">
      <c r="A8" t="str">
        <f t="shared" si="0"/>
        <v>NPT288ASHI</v>
      </c>
      <c r="B8">
        <f t="shared" si="1"/>
        <v>1</v>
      </c>
      <c r="C8">
        <f>COUNTIFS($A$2:A8,A8)</f>
        <v>1</v>
      </c>
      <c r="D8" t="str">
        <f t="shared" si="2"/>
        <v>NPT288ASHI1</v>
      </c>
      <c r="E8" s="4" t="s">
        <v>17475</v>
      </c>
      <c r="F8" s="4" t="s">
        <v>8882</v>
      </c>
      <c r="G8" s="4" t="s">
        <v>17476</v>
      </c>
      <c r="H8" s="4" t="s">
        <v>919</v>
      </c>
      <c r="I8" s="4" t="s">
        <v>17467</v>
      </c>
      <c r="J8" s="4" t="s">
        <v>8940</v>
      </c>
      <c r="K8">
        <v>31733269.645718701</v>
      </c>
      <c r="L8">
        <v>0</v>
      </c>
      <c r="M8">
        <v>0</v>
      </c>
      <c r="N8">
        <v>0.35820895522388058</v>
      </c>
    </row>
    <row r="9" spans="1:14" hidden="1">
      <c r="A9" t="str">
        <f t="shared" si="0"/>
        <v>NPT955AJDS</v>
      </c>
      <c r="B9">
        <f t="shared" si="1"/>
        <v>1</v>
      </c>
      <c r="C9">
        <f>COUNTIFS($A$2:A9,A9)</f>
        <v>1</v>
      </c>
      <c r="D9" t="str">
        <f t="shared" si="2"/>
        <v>NPT955AJDS1</v>
      </c>
      <c r="E9" s="4" t="s">
        <v>17477</v>
      </c>
      <c r="F9" s="4" t="s">
        <v>4451</v>
      </c>
      <c r="G9" s="4" t="s">
        <v>17466</v>
      </c>
      <c r="H9" s="4" t="s">
        <v>23</v>
      </c>
      <c r="I9" s="4" t="s">
        <v>17467</v>
      </c>
      <c r="J9" s="4" t="s">
        <v>5411</v>
      </c>
      <c r="K9">
        <v>21030650.660140701</v>
      </c>
      <c r="L9">
        <v>113911.2</v>
      </c>
      <c r="M9">
        <v>87795.99</v>
      </c>
      <c r="N9">
        <v>0.29850746268656714</v>
      </c>
    </row>
    <row r="10" spans="1:14" hidden="1">
      <c r="A10" t="str">
        <f t="shared" si="0"/>
        <v>NPT76BNNE</v>
      </c>
      <c r="B10">
        <f t="shared" si="1"/>
        <v>1</v>
      </c>
      <c r="C10">
        <f>COUNTIFS($A$2:A10,A10)</f>
        <v>1</v>
      </c>
      <c r="D10" t="str">
        <f t="shared" si="2"/>
        <v>NPT76BNNE1</v>
      </c>
      <c r="E10" s="4" t="s">
        <v>17478</v>
      </c>
      <c r="F10" s="4" t="s">
        <v>2858</v>
      </c>
      <c r="G10" s="4" t="s">
        <v>17466</v>
      </c>
      <c r="H10" s="4" t="s">
        <v>97</v>
      </c>
      <c r="I10" s="4" t="s">
        <v>17467</v>
      </c>
      <c r="J10" s="4" t="s">
        <v>11799</v>
      </c>
      <c r="K10">
        <v>2377115.3030781299</v>
      </c>
      <c r="L10">
        <v>18345.599999999999</v>
      </c>
      <c r="M10">
        <v>18574.919999999998</v>
      </c>
      <c r="N10">
        <v>4.9751243781094526E-3</v>
      </c>
    </row>
    <row r="11" spans="1:14" hidden="1">
      <c r="A11" t="str">
        <f t="shared" si="0"/>
        <v>NPT288AKBR</v>
      </c>
      <c r="B11">
        <f t="shared" si="1"/>
        <v>1</v>
      </c>
      <c r="C11">
        <f>COUNTIFS($A$2:A11,A11)</f>
        <v>1</v>
      </c>
      <c r="D11" t="str">
        <f t="shared" si="2"/>
        <v>NPT288AKBR1</v>
      </c>
      <c r="E11" s="4" t="s">
        <v>17479</v>
      </c>
      <c r="F11" s="4" t="s">
        <v>14822</v>
      </c>
      <c r="G11" s="4" t="s">
        <v>17466</v>
      </c>
      <c r="H11" s="4" t="s">
        <v>919</v>
      </c>
      <c r="I11" s="4" t="s">
        <v>17467</v>
      </c>
      <c r="J11" s="4" t="s">
        <v>3230</v>
      </c>
      <c r="K11">
        <v>18469959.799345098</v>
      </c>
      <c r="L11">
        <v>63655.199999999997</v>
      </c>
      <c r="M11">
        <v>0</v>
      </c>
      <c r="N11">
        <v>0.27363184079601988</v>
      </c>
    </row>
    <row r="12" spans="1:14" hidden="1">
      <c r="A12" t="str">
        <f t="shared" si="0"/>
        <v>NPT955APOH</v>
      </c>
      <c r="B12">
        <f t="shared" si="1"/>
        <v>1</v>
      </c>
      <c r="C12">
        <f>COUNTIFS($A$2:A12,A12)</f>
        <v>1</v>
      </c>
      <c r="D12" t="str">
        <f t="shared" si="2"/>
        <v>NPT955APOH1</v>
      </c>
      <c r="E12" s="4" t="s">
        <v>17480</v>
      </c>
      <c r="F12" s="4" t="s">
        <v>104</v>
      </c>
      <c r="G12" s="4" t="s">
        <v>17476</v>
      </c>
      <c r="H12" s="4" t="s">
        <v>23</v>
      </c>
      <c r="I12" s="4" t="s">
        <v>17467</v>
      </c>
      <c r="J12" s="4" t="s">
        <v>2752</v>
      </c>
      <c r="K12">
        <v>54563663.103532404</v>
      </c>
      <c r="L12">
        <v>485599.32</v>
      </c>
      <c r="M12">
        <v>358728</v>
      </c>
      <c r="N12">
        <v>0.53731343283582089</v>
      </c>
    </row>
    <row r="13" spans="1:14" hidden="1">
      <c r="A13" t="str">
        <f t="shared" si="0"/>
        <v>NPT76ADWR</v>
      </c>
      <c r="B13">
        <f t="shared" si="1"/>
        <v>1</v>
      </c>
      <c r="C13">
        <f>COUNTIFS($A$2:A13,A13)</f>
        <v>1</v>
      </c>
      <c r="D13" t="str">
        <f t="shared" si="2"/>
        <v>NPT76ADWR1</v>
      </c>
      <c r="E13" s="4" t="s">
        <v>17481</v>
      </c>
      <c r="F13" s="4" t="s">
        <v>964</v>
      </c>
      <c r="G13" s="4" t="s">
        <v>17474</v>
      </c>
      <c r="H13" s="4" t="s">
        <v>97</v>
      </c>
      <c r="I13" s="4" t="s">
        <v>17467</v>
      </c>
      <c r="J13" s="4" t="s">
        <v>1204</v>
      </c>
      <c r="K13">
        <v>7848345.1612903196</v>
      </c>
      <c r="L13">
        <v>0</v>
      </c>
      <c r="M13">
        <v>0</v>
      </c>
      <c r="N13">
        <v>1.9900497512437811E-2</v>
      </c>
    </row>
    <row r="14" spans="1:14" hidden="1">
      <c r="A14" t="str">
        <f t="shared" si="0"/>
        <v>NPT76AOFG</v>
      </c>
      <c r="B14">
        <f t="shared" si="1"/>
        <v>1</v>
      </c>
      <c r="C14">
        <f>COUNTIFS($A$2:A14,A14)</f>
        <v>1</v>
      </c>
      <c r="D14" t="str">
        <f t="shared" si="2"/>
        <v>NPT76AOFG1</v>
      </c>
      <c r="E14" s="4" t="s">
        <v>17482</v>
      </c>
      <c r="F14" s="4" t="s">
        <v>14886</v>
      </c>
      <c r="G14" s="4" t="s">
        <v>17470</v>
      </c>
      <c r="H14" s="4" t="s">
        <v>97</v>
      </c>
      <c r="I14" s="4" t="s">
        <v>17467</v>
      </c>
      <c r="J14" s="4" t="s">
        <v>17220</v>
      </c>
      <c r="K14">
        <v>2719610.3659119201</v>
      </c>
      <c r="L14">
        <v>5111.3999999999996</v>
      </c>
      <c r="M14">
        <v>0</v>
      </c>
      <c r="N14">
        <v>6.965174129353234E-2</v>
      </c>
    </row>
    <row r="15" spans="1:14" hidden="1">
      <c r="A15" t="str">
        <f t="shared" si="0"/>
        <v>NPT76ASMK</v>
      </c>
      <c r="B15">
        <f t="shared" si="1"/>
        <v>1</v>
      </c>
      <c r="C15">
        <f>COUNTIFS($A$2:A15,A15)</f>
        <v>1</v>
      </c>
      <c r="D15" t="str">
        <f t="shared" si="2"/>
        <v>NPT76ASMK1</v>
      </c>
      <c r="E15" s="4" t="s">
        <v>17483</v>
      </c>
      <c r="F15" s="4" t="s">
        <v>7125</v>
      </c>
      <c r="G15" s="4" t="s">
        <v>17476</v>
      </c>
      <c r="H15" s="4" t="s">
        <v>97</v>
      </c>
      <c r="I15" s="4" t="s">
        <v>17467</v>
      </c>
      <c r="J15" s="4" t="s">
        <v>15956</v>
      </c>
      <c r="K15">
        <v>8893179.3662296291</v>
      </c>
      <c r="L15">
        <v>110453.4</v>
      </c>
      <c r="M15">
        <v>96386.4</v>
      </c>
      <c r="N15">
        <v>0.45273631840796019</v>
      </c>
    </row>
    <row r="16" spans="1:14" hidden="1">
      <c r="A16" t="str">
        <f t="shared" si="0"/>
        <v>NPT76ALNI</v>
      </c>
      <c r="B16">
        <f t="shared" si="1"/>
        <v>1</v>
      </c>
      <c r="C16">
        <f>COUNTIFS($A$2:A16,A16)</f>
        <v>1</v>
      </c>
      <c r="D16" t="str">
        <f t="shared" si="2"/>
        <v>NPT76ALNI1</v>
      </c>
      <c r="E16" s="4" t="s">
        <v>17484</v>
      </c>
      <c r="F16" s="4" t="s">
        <v>3297</v>
      </c>
      <c r="G16" s="4" t="s">
        <v>17476</v>
      </c>
      <c r="H16" s="4" t="s">
        <v>97</v>
      </c>
      <c r="I16" s="4" t="s">
        <v>17467</v>
      </c>
      <c r="J16" s="4" t="s">
        <v>6018</v>
      </c>
      <c r="K16">
        <v>11347151.6129032</v>
      </c>
      <c r="L16">
        <v>78569.52</v>
      </c>
      <c r="M16">
        <v>61336.800000000003</v>
      </c>
      <c r="N16">
        <v>0.26368159203980102</v>
      </c>
    </row>
    <row r="17" spans="1:14" hidden="1">
      <c r="A17" t="str">
        <f t="shared" si="0"/>
        <v>NPT76BETL</v>
      </c>
      <c r="B17">
        <f t="shared" si="1"/>
        <v>1</v>
      </c>
      <c r="C17">
        <f>COUNTIFS($A$2:A17,A17)</f>
        <v>1</v>
      </c>
      <c r="D17" t="str">
        <f t="shared" si="2"/>
        <v>NPT76BETL1</v>
      </c>
      <c r="E17" s="4" t="s">
        <v>17485</v>
      </c>
      <c r="F17" s="4" t="s">
        <v>6498</v>
      </c>
      <c r="G17" s="4" t="s">
        <v>17470</v>
      </c>
      <c r="H17" s="4" t="s">
        <v>97</v>
      </c>
      <c r="I17" s="4" t="s">
        <v>17467</v>
      </c>
      <c r="J17" s="4" t="s">
        <v>6659</v>
      </c>
      <c r="K17">
        <v>4624127.7154601803</v>
      </c>
      <c r="L17">
        <v>52574.400000000001</v>
      </c>
      <c r="M17">
        <v>38700.6</v>
      </c>
      <c r="N17">
        <v>3.482587064676617E-2</v>
      </c>
    </row>
    <row r="18" spans="1:14" hidden="1">
      <c r="A18" t="str">
        <f t="shared" si="0"/>
        <v>NPT76AHSQ</v>
      </c>
      <c r="B18">
        <f t="shared" si="1"/>
        <v>1</v>
      </c>
      <c r="C18">
        <f>COUNTIFS($A$2:A18,A18)</f>
        <v>1</v>
      </c>
      <c r="D18" t="str">
        <f t="shared" si="2"/>
        <v>NPT76AHSQ1</v>
      </c>
      <c r="E18" s="4" t="s">
        <v>17486</v>
      </c>
      <c r="F18" s="4" t="s">
        <v>31</v>
      </c>
      <c r="G18" s="4" t="s">
        <v>17474</v>
      </c>
      <c r="H18" s="4" t="s">
        <v>97</v>
      </c>
      <c r="I18" s="4" t="s">
        <v>17467</v>
      </c>
      <c r="J18" s="4" t="s">
        <v>803</v>
      </c>
      <c r="K18">
        <v>6088612.2030237596</v>
      </c>
      <c r="L18">
        <v>33396.300000000003</v>
      </c>
      <c r="M18">
        <v>24392.400000000001</v>
      </c>
      <c r="N18">
        <v>9.4527363184079602E-2</v>
      </c>
    </row>
    <row r="19" spans="1:14" hidden="1">
      <c r="A19" t="str">
        <f t="shared" si="0"/>
        <v>NPT76ABAI</v>
      </c>
      <c r="B19">
        <f t="shared" si="1"/>
        <v>1</v>
      </c>
      <c r="C19">
        <f>COUNTIFS($A$2:A19,A19)</f>
        <v>1</v>
      </c>
      <c r="D19" t="str">
        <f t="shared" si="2"/>
        <v>NPT76ABAI1</v>
      </c>
      <c r="E19" s="4" t="s">
        <v>17487</v>
      </c>
      <c r="F19" s="4" t="s">
        <v>2596</v>
      </c>
      <c r="G19" s="4" t="s">
        <v>17474</v>
      </c>
      <c r="H19" s="4" t="s">
        <v>97</v>
      </c>
      <c r="I19" s="4" t="s">
        <v>17467</v>
      </c>
      <c r="J19" s="4" t="s">
        <v>4238</v>
      </c>
      <c r="K19">
        <v>3949250</v>
      </c>
      <c r="L19">
        <v>40287.9</v>
      </c>
      <c r="M19">
        <v>50450.400000000001</v>
      </c>
      <c r="N19">
        <v>1.9900497512437811E-2</v>
      </c>
    </row>
    <row r="20" spans="1:14" hidden="1">
      <c r="A20" t="str">
        <f t="shared" si="0"/>
        <v>NPT955BHGD</v>
      </c>
      <c r="B20">
        <f t="shared" si="1"/>
        <v>1</v>
      </c>
      <c r="C20">
        <f>COUNTIFS($A$2:A20,A20)</f>
        <v>1</v>
      </c>
      <c r="D20" t="str">
        <f t="shared" si="2"/>
        <v>NPT955BHGD1</v>
      </c>
      <c r="E20" s="4" t="s">
        <v>17488</v>
      </c>
      <c r="F20" s="4" t="s">
        <v>10348</v>
      </c>
      <c r="G20" s="4" t="s">
        <v>17466</v>
      </c>
      <c r="H20" s="4" t="s">
        <v>23</v>
      </c>
      <c r="I20" s="4" t="s">
        <v>17467</v>
      </c>
      <c r="J20" s="4" t="s">
        <v>12504</v>
      </c>
      <c r="K20">
        <v>13119209.6795826</v>
      </c>
      <c r="L20">
        <v>254109.6</v>
      </c>
      <c r="M20">
        <v>283776.24</v>
      </c>
      <c r="N20">
        <v>0.15422885572139303</v>
      </c>
    </row>
    <row r="21" spans="1:14" hidden="1">
      <c r="A21" t="str">
        <f t="shared" si="0"/>
        <v>NPT76AZJU</v>
      </c>
      <c r="B21">
        <f t="shared" si="1"/>
        <v>1</v>
      </c>
      <c r="C21">
        <f>COUNTIFS($A$2:A21,A21)</f>
        <v>1</v>
      </c>
      <c r="D21" t="str">
        <f t="shared" si="2"/>
        <v>NPT76AZJU1</v>
      </c>
      <c r="E21" s="4" t="s">
        <v>17489</v>
      </c>
      <c r="F21" s="4" t="s">
        <v>2057</v>
      </c>
      <c r="G21" s="4" t="s">
        <v>17490</v>
      </c>
      <c r="H21" s="4" t="s">
        <v>97</v>
      </c>
      <c r="I21" s="4" t="s">
        <v>17467</v>
      </c>
      <c r="J21" s="4" t="s">
        <v>5230</v>
      </c>
      <c r="K21">
        <v>7153396.0322815198</v>
      </c>
      <c r="L21">
        <v>34909.14</v>
      </c>
      <c r="M21">
        <v>141357.6</v>
      </c>
      <c r="N21">
        <v>8.9552238805970144E-2</v>
      </c>
    </row>
    <row r="22" spans="1:14" hidden="1">
      <c r="A22" t="str">
        <f t="shared" si="0"/>
        <v>NPT76I569</v>
      </c>
      <c r="B22">
        <f t="shared" si="1"/>
        <v>1</v>
      </c>
      <c r="C22">
        <f>COUNTIFS($A$2:A22,A22)</f>
        <v>1</v>
      </c>
      <c r="D22" t="str">
        <f t="shared" si="2"/>
        <v>NPT76I5691</v>
      </c>
      <c r="E22" s="4" t="s">
        <v>17491</v>
      </c>
      <c r="F22" s="4" t="s">
        <v>2057</v>
      </c>
      <c r="G22" s="4" t="s">
        <v>17490</v>
      </c>
      <c r="H22" s="4" t="s">
        <v>97</v>
      </c>
      <c r="I22" s="4" t="s">
        <v>17467</v>
      </c>
      <c r="J22" s="4" t="s">
        <v>13625</v>
      </c>
      <c r="K22">
        <v>6313650</v>
      </c>
      <c r="L22">
        <v>0</v>
      </c>
      <c r="M22">
        <v>0</v>
      </c>
      <c r="N22">
        <v>2.4875621890547265E-2</v>
      </c>
    </row>
    <row r="23" spans="1:14" hidden="1">
      <c r="A23" t="str">
        <f t="shared" si="0"/>
        <v>NPT76ABUM</v>
      </c>
      <c r="B23">
        <f t="shared" si="1"/>
        <v>1</v>
      </c>
      <c r="C23">
        <f>COUNTIFS($A$2:A23,A23)</f>
        <v>1</v>
      </c>
      <c r="D23" t="str">
        <f t="shared" si="2"/>
        <v>NPT76ABUM1</v>
      </c>
      <c r="E23" s="4" t="s">
        <v>17492</v>
      </c>
      <c r="F23" s="4" t="s">
        <v>11011</v>
      </c>
      <c r="G23" s="4" t="s">
        <v>17470</v>
      </c>
      <c r="H23" s="4" t="s">
        <v>97</v>
      </c>
      <c r="I23" s="4" t="s">
        <v>17467</v>
      </c>
      <c r="J23" s="4" t="s">
        <v>11401</v>
      </c>
      <c r="K23">
        <v>5359298.3870967701</v>
      </c>
      <c r="L23">
        <v>52574.400000000001</v>
      </c>
      <c r="M23">
        <v>17524.8</v>
      </c>
      <c r="N23">
        <v>7.9601990049751242E-2</v>
      </c>
    </row>
    <row r="24" spans="1:14" hidden="1">
      <c r="A24" t="str">
        <f t="shared" si="0"/>
        <v>NPT76AQIC</v>
      </c>
      <c r="B24">
        <f t="shared" si="1"/>
        <v>1</v>
      </c>
      <c r="C24">
        <f>COUNTIFS($A$2:A24,A24)</f>
        <v>1</v>
      </c>
      <c r="D24" t="str">
        <f t="shared" si="2"/>
        <v>NPT76AQIC1</v>
      </c>
      <c r="E24" s="4" t="s">
        <v>17493</v>
      </c>
      <c r="F24" s="4" t="s">
        <v>104</v>
      </c>
      <c r="G24" s="4" t="s">
        <v>17476</v>
      </c>
      <c r="H24" s="4" t="s">
        <v>97</v>
      </c>
      <c r="I24" s="4" t="s">
        <v>17467</v>
      </c>
      <c r="J24" s="4" t="s">
        <v>8557</v>
      </c>
      <c r="K24">
        <v>6130164.5161290299</v>
      </c>
      <c r="L24">
        <v>27518.400000000001</v>
      </c>
      <c r="M24">
        <v>43160.4</v>
      </c>
      <c r="N24">
        <v>0.10945273631840796</v>
      </c>
    </row>
    <row r="25" spans="1:14" hidden="1">
      <c r="A25" t="str">
        <f t="shared" si="0"/>
        <v>NPT288AIYC</v>
      </c>
      <c r="B25">
        <f t="shared" si="1"/>
        <v>1</v>
      </c>
      <c r="C25">
        <f>COUNTIFS($A$2:A25,A25)</f>
        <v>1</v>
      </c>
      <c r="D25" t="str">
        <f t="shared" si="2"/>
        <v>NPT288AIYC1</v>
      </c>
      <c r="E25" s="4" t="s">
        <v>17494</v>
      </c>
      <c r="F25" s="4" t="s">
        <v>8351</v>
      </c>
      <c r="G25" s="4" t="s">
        <v>17466</v>
      </c>
      <c r="H25" s="4" t="s">
        <v>919</v>
      </c>
      <c r="I25" s="4" t="s">
        <v>17467</v>
      </c>
      <c r="J25" s="4" t="s">
        <v>5567</v>
      </c>
      <c r="K25">
        <v>23578345.631575301</v>
      </c>
      <c r="L25">
        <v>0</v>
      </c>
      <c r="M25">
        <v>0</v>
      </c>
      <c r="N25">
        <v>0.19402985074626866</v>
      </c>
    </row>
    <row r="26" spans="1:14" hidden="1">
      <c r="A26" t="str">
        <f t="shared" si="0"/>
        <v>NPT76ATGD</v>
      </c>
      <c r="B26">
        <f t="shared" si="1"/>
        <v>1</v>
      </c>
      <c r="C26">
        <f>COUNTIFS($A$2:A26,A26)</f>
        <v>1</v>
      </c>
      <c r="D26" t="str">
        <f t="shared" si="2"/>
        <v>NPT76ATGD1</v>
      </c>
      <c r="E26" s="4" t="s">
        <v>17495</v>
      </c>
      <c r="F26" s="4" t="s">
        <v>7125</v>
      </c>
      <c r="G26" s="4" t="s">
        <v>17476</v>
      </c>
      <c r="H26" s="4" t="s">
        <v>97</v>
      </c>
      <c r="I26" s="4" t="s">
        <v>17467</v>
      </c>
      <c r="J26" s="4" t="s">
        <v>14332</v>
      </c>
      <c r="K26">
        <v>6033400</v>
      </c>
      <c r="L26">
        <v>0</v>
      </c>
      <c r="M26">
        <v>0</v>
      </c>
      <c r="N26">
        <v>0</v>
      </c>
    </row>
    <row r="27" spans="1:14" hidden="1">
      <c r="A27" t="str">
        <f t="shared" si="0"/>
        <v>NPT76APIC</v>
      </c>
      <c r="B27">
        <f t="shared" si="1"/>
        <v>1</v>
      </c>
      <c r="C27">
        <f>COUNTIFS($A$2:A27,A27)</f>
        <v>1</v>
      </c>
      <c r="D27" t="str">
        <f t="shared" si="2"/>
        <v>NPT76APIC1</v>
      </c>
      <c r="E27" s="4" t="s">
        <v>17496</v>
      </c>
      <c r="F27" s="4" t="s">
        <v>7146</v>
      </c>
      <c r="G27" s="4" t="s">
        <v>17470</v>
      </c>
      <c r="H27" s="4" t="s">
        <v>97</v>
      </c>
      <c r="I27" s="4" t="s">
        <v>17467</v>
      </c>
      <c r="J27" s="4" t="s">
        <v>7608</v>
      </c>
      <c r="K27">
        <v>2834762.6349892002</v>
      </c>
      <c r="L27">
        <v>0</v>
      </c>
      <c r="M27">
        <v>0</v>
      </c>
      <c r="N27">
        <v>5.4726368159203981E-2</v>
      </c>
    </row>
    <row r="28" spans="1:14" hidden="1">
      <c r="A28" t="str">
        <f t="shared" si="0"/>
        <v>NPT288AAVI</v>
      </c>
      <c r="B28">
        <f t="shared" si="1"/>
        <v>1</v>
      </c>
      <c r="C28">
        <f>COUNTIFS($A$2:A28,A28)</f>
        <v>1</v>
      </c>
      <c r="D28" t="str">
        <f t="shared" si="2"/>
        <v>NPT288AAVI1</v>
      </c>
      <c r="E28" s="4" t="s">
        <v>17497</v>
      </c>
      <c r="F28" s="4" t="s">
        <v>9200</v>
      </c>
      <c r="G28" s="4" t="s">
        <v>17470</v>
      </c>
      <c r="H28" s="4" t="s">
        <v>919</v>
      </c>
      <c r="I28" s="4" t="s">
        <v>17467</v>
      </c>
      <c r="J28" s="4" t="s">
        <v>9455</v>
      </c>
      <c r="K28">
        <v>9999168.5605796706</v>
      </c>
      <c r="L28">
        <v>0</v>
      </c>
      <c r="M28">
        <v>0</v>
      </c>
      <c r="N28">
        <v>0.22388059701492538</v>
      </c>
    </row>
    <row r="29" spans="1:14" hidden="1">
      <c r="A29" t="str">
        <f t="shared" si="0"/>
        <v>NPT955AKMG</v>
      </c>
      <c r="B29">
        <f t="shared" si="1"/>
        <v>1</v>
      </c>
      <c r="C29">
        <f>COUNTIFS($A$2:A29,A29)</f>
        <v>1</v>
      </c>
      <c r="D29" t="str">
        <f t="shared" si="2"/>
        <v>NPT955AKMG1</v>
      </c>
      <c r="E29" s="4" t="s">
        <v>17498</v>
      </c>
      <c r="F29" s="4" t="s">
        <v>2858</v>
      </c>
      <c r="G29" s="4" t="s">
        <v>17466</v>
      </c>
      <c r="H29" s="4" t="s">
        <v>23</v>
      </c>
      <c r="I29" s="4" t="s">
        <v>17467</v>
      </c>
      <c r="J29" s="4" t="s">
        <v>3179</v>
      </c>
      <c r="K29">
        <v>22581138.016442601</v>
      </c>
      <c r="L29">
        <v>184010.4</v>
      </c>
      <c r="M29">
        <v>206894.1</v>
      </c>
      <c r="N29">
        <v>0.15920398009950248</v>
      </c>
    </row>
    <row r="30" spans="1:14" hidden="1">
      <c r="A30" t="str">
        <f t="shared" si="0"/>
        <v>NPT76BAQA</v>
      </c>
      <c r="B30">
        <f t="shared" si="1"/>
        <v>1</v>
      </c>
      <c r="C30">
        <f>COUNTIFS($A$2:A30,A30)</f>
        <v>1</v>
      </c>
      <c r="D30" t="str">
        <f t="shared" si="2"/>
        <v>NPT76BAQA1</v>
      </c>
      <c r="E30" s="4" t="s">
        <v>17499</v>
      </c>
      <c r="F30" s="4" t="s">
        <v>10348</v>
      </c>
      <c r="G30" s="4" t="s">
        <v>17466</v>
      </c>
      <c r="H30" s="4" t="s">
        <v>97</v>
      </c>
      <c r="I30" s="4" t="s">
        <v>17467</v>
      </c>
      <c r="J30" s="4" t="s">
        <v>10409</v>
      </c>
      <c r="K30">
        <v>2817085.6662817001</v>
      </c>
      <c r="L30">
        <v>21498.75</v>
      </c>
      <c r="M30">
        <v>11466</v>
      </c>
      <c r="N30">
        <v>4.975124378109453E-2</v>
      </c>
    </row>
    <row r="31" spans="1:14" hidden="1">
      <c r="A31" t="str">
        <f t="shared" si="0"/>
        <v>NPT955BGAO</v>
      </c>
      <c r="B31">
        <f t="shared" si="1"/>
        <v>1</v>
      </c>
      <c r="C31">
        <f>COUNTIFS($A$2:A31,A31)</f>
        <v>1</v>
      </c>
      <c r="D31" t="str">
        <f t="shared" si="2"/>
        <v>NPT955BGAO1</v>
      </c>
      <c r="E31" s="4" t="s">
        <v>17500</v>
      </c>
      <c r="F31" s="4" t="s">
        <v>2596</v>
      </c>
      <c r="G31" s="4" t="s">
        <v>17474</v>
      </c>
      <c r="H31" s="4" t="s">
        <v>23</v>
      </c>
      <c r="I31" s="4" t="s">
        <v>17467</v>
      </c>
      <c r="J31" s="4" t="s">
        <v>2607</v>
      </c>
      <c r="K31">
        <v>11897081.3521499</v>
      </c>
      <c r="L31">
        <v>131436</v>
      </c>
      <c r="M31">
        <v>167518.01999999999</v>
      </c>
      <c r="N31">
        <v>9.950248756218906E-2</v>
      </c>
    </row>
    <row r="32" spans="1:14" hidden="1">
      <c r="A32" t="str">
        <f t="shared" si="0"/>
        <v>NPT76BFFI</v>
      </c>
      <c r="B32">
        <f t="shared" si="1"/>
        <v>1</v>
      </c>
      <c r="C32">
        <f>COUNTIFS($A$2:A32,A32)</f>
        <v>1</v>
      </c>
      <c r="D32" t="str">
        <f t="shared" si="2"/>
        <v>NPT76BFFI1</v>
      </c>
      <c r="E32" s="4" t="s">
        <v>17501</v>
      </c>
      <c r="F32" s="4" t="s">
        <v>14886</v>
      </c>
      <c r="G32" s="4" t="s">
        <v>17470</v>
      </c>
      <c r="H32" s="4" t="s">
        <v>97</v>
      </c>
      <c r="I32" s="4" t="s">
        <v>17467</v>
      </c>
      <c r="J32" s="4" t="s">
        <v>17328</v>
      </c>
      <c r="K32">
        <v>2613242.3047446501</v>
      </c>
      <c r="L32">
        <v>28035.24</v>
      </c>
      <c r="M32">
        <v>26287.200000000001</v>
      </c>
      <c r="N32">
        <v>4.975124378109453E-2</v>
      </c>
    </row>
    <row r="33" spans="1:14" hidden="1">
      <c r="A33" t="str">
        <f t="shared" si="0"/>
        <v>NPT76BHOL</v>
      </c>
      <c r="B33">
        <f t="shared" si="1"/>
        <v>1</v>
      </c>
      <c r="C33">
        <f>COUNTIFS($A$2:A33,A33)</f>
        <v>1</v>
      </c>
      <c r="D33" t="str">
        <f t="shared" si="2"/>
        <v>NPT76BHOL1</v>
      </c>
      <c r="E33" s="4" t="s">
        <v>17502</v>
      </c>
      <c r="F33" s="4" t="s">
        <v>31</v>
      </c>
      <c r="G33" s="4" t="s">
        <v>17474</v>
      </c>
      <c r="H33" s="4" t="s">
        <v>97</v>
      </c>
      <c r="I33" s="4" t="s">
        <v>17467</v>
      </c>
      <c r="J33" s="4" t="s">
        <v>14431</v>
      </c>
      <c r="K33">
        <v>5798174.5140388804</v>
      </c>
      <c r="L33">
        <v>17524.8</v>
      </c>
      <c r="M33">
        <v>26287.200000000001</v>
      </c>
      <c r="N33">
        <v>1.4925373134328358E-2</v>
      </c>
    </row>
    <row r="34" spans="1:14" hidden="1">
      <c r="A34" t="str">
        <f t="shared" si="0"/>
        <v>NPT288AULF</v>
      </c>
      <c r="B34">
        <f t="shared" si="1"/>
        <v>1</v>
      </c>
      <c r="C34">
        <f>COUNTIFS($A$2:A34,A34)</f>
        <v>1</v>
      </c>
      <c r="D34" t="str">
        <f t="shared" si="2"/>
        <v>NPT288AULF1</v>
      </c>
      <c r="E34" s="4" t="s">
        <v>17503</v>
      </c>
      <c r="F34" s="4" t="s">
        <v>1365</v>
      </c>
      <c r="G34" s="4" t="s">
        <v>17490</v>
      </c>
      <c r="H34" s="4" t="s">
        <v>919</v>
      </c>
      <c r="I34" s="4" t="s">
        <v>17467</v>
      </c>
      <c r="J34" s="4" t="s">
        <v>8113</v>
      </c>
      <c r="K34">
        <v>22522983.414617199</v>
      </c>
      <c r="L34">
        <v>0</v>
      </c>
      <c r="M34">
        <v>0</v>
      </c>
      <c r="N34">
        <v>0.48258706467661694</v>
      </c>
    </row>
    <row r="35" spans="1:14" hidden="1">
      <c r="A35" t="str">
        <f t="shared" si="0"/>
        <v>NPT955AXCT</v>
      </c>
      <c r="B35">
        <f t="shared" si="1"/>
        <v>1</v>
      </c>
      <c r="C35">
        <f>COUNTIFS($A$2:A35,A35)</f>
        <v>1</v>
      </c>
      <c r="D35" t="str">
        <f t="shared" si="2"/>
        <v>NPT955AXCT1</v>
      </c>
      <c r="E35" s="4" t="s">
        <v>17504</v>
      </c>
      <c r="F35" s="4" t="s">
        <v>2057</v>
      </c>
      <c r="G35" s="4" t="s">
        <v>17490</v>
      </c>
      <c r="H35" s="4" t="s">
        <v>23</v>
      </c>
      <c r="I35" s="4" t="s">
        <v>17467</v>
      </c>
      <c r="J35" s="4" t="s">
        <v>3266</v>
      </c>
      <c r="K35">
        <v>14256959.092589401</v>
      </c>
      <c r="L35">
        <v>163299.6</v>
      </c>
      <c r="M35">
        <v>166413.6</v>
      </c>
      <c r="N35">
        <v>0.5074626865671642</v>
      </c>
    </row>
    <row r="36" spans="1:14" hidden="1">
      <c r="A36" t="str">
        <f t="shared" si="0"/>
        <v>NPT955AFBK</v>
      </c>
      <c r="B36">
        <f t="shared" si="1"/>
        <v>1</v>
      </c>
      <c r="C36">
        <f>COUNTIFS($A$2:A36,A36)</f>
        <v>1</v>
      </c>
      <c r="D36" t="str">
        <f t="shared" si="2"/>
        <v>NPT955AFBK1</v>
      </c>
      <c r="E36" s="4" t="s">
        <v>17505</v>
      </c>
      <c r="F36" s="4" t="s">
        <v>8154</v>
      </c>
      <c r="G36" s="4" t="s">
        <v>17474</v>
      </c>
      <c r="H36" s="4" t="s">
        <v>23</v>
      </c>
      <c r="I36" s="4" t="s">
        <v>17467</v>
      </c>
      <c r="J36" s="4" t="s">
        <v>8266</v>
      </c>
      <c r="K36">
        <v>2939153.0237580999</v>
      </c>
      <c r="L36">
        <v>13759.2</v>
      </c>
      <c r="M36">
        <v>5159.7</v>
      </c>
      <c r="N36">
        <v>0</v>
      </c>
    </row>
    <row r="37" spans="1:14" hidden="1">
      <c r="A37" t="str">
        <f t="shared" si="0"/>
        <v>NPT955AANV</v>
      </c>
      <c r="B37">
        <f t="shared" si="1"/>
        <v>1</v>
      </c>
      <c r="C37">
        <f>COUNTIFS($A$2:A37,A37)</f>
        <v>1</v>
      </c>
      <c r="D37" t="str">
        <f t="shared" si="2"/>
        <v>NPT955AANV1</v>
      </c>
      <c r="E37" s="4" t="s">
        <v>17506</v>
      </c>
      <c r="F37" s="4" t="s">
        <v>6498</v>
      </c>
      <c r="G37" s="4" t="s">
        <v>17470</v>
      </c>
      <c r="H37" s="4" t="s">
        <v>23</v>
      </c>
      <c r="I37" s="4" t="s">
        <v>17467</v>
      </c>
      <c r="J37" s="4" t="s">
        <v>9476</v>
      </c>
      <c r="K37">
        <v>26242874.365986198</v>
      </c>
      <c r="L37">
        <v>212488.2</v>
      </c>
      <c r="M37">
        <v>291714.90000000002</v>
      </c>
      <c r="N37">
        <v>0.14925373134328357</v>
      </c>
    </row>
    <row r="38" spans="1:14" hidden="1">
      <c r="A38" t="str">
        <f t="shared" si="0"/>
        <v>NPT76BDKK</v>
      </c>
      <c r="B38">
        <f t="shared" si="1"/>
        <v>1</v>
      </c>
      <c r="C38">
        <f>COUNTIFS($A$2:A38,A38)</f>
        <v>1</v>
      </c>
      <c r="D38" t="str">
        <f t="shared" si="2"/>
        <v>NPT76BDKK1</v>
      </c>
      <c r="E38" s="4" t="s">
        <v>17507</v>
      </c>
      <c r="F38" s="4" t="s">
        <v>926</v>
      </c>
      <c r="G38" s="4" t="s">
        <v>17490</v>
      </c>
      <c r="H38" s="4" t="s">
        <v>97</v>
      </c>
      <c r="I38" s="4" t="s">
        <v>17467</v>
      </c>
      <c r="J38" s="4" t="s">
        <v>2353</v>
      </c>
      <c r="K38">
        <v>2602995.1682575098</v>
      </c>
      <c r="L38">
        <v>66502.8</v>
      </c>
      <c r="M38">
        <v>48157.2</v>
      </c>
      <c r="N38">
        <v>4.9751243781094526E-3</v>
      </c>
    </row>
    <row r="39" spans="1:14" hidden="1">
      <c r="A39" t="str">
        <f t="shared" si="0"/>
        <v>NPT76BIMD</v>
      </c>
      <c r="B39">
        <f t="shared" si="1"/>
        <v>1</v>
      </c>
      <c r="C39">
        <f>COUNTIFS($A$2:A39,A39)</f>
        <v>1</v>
      </c>
      <c r="D39" t="str">
        <f t="shared" si="2"/>
        <v>NPT76BIMD1</v>
      </c>
      <c r="E39" s="4" t="s">
        <v>17508</v>
      </c>
      <c r="F39" s="4" t="s">
        <v>6498</v>
      </c>
      <c r="G39" s="4" t="s">
        <v>17470</v>
      </c>
      <c r="H39" s="4" t="s">
        <v>97</v>
      </c>
      <c r="I39" s="4" t="s">
        <v>17467</v>
      </c>
      <c r="J39" s="4" t="s">
        <v>6544</v>
      </c>
      <c r="K39">
        <v>2405603.6891242201</v>
      </c>
      <c r="L39">
        <v>18255</v>
      </c>
      <c r="M39">
        <v>21906</v>
      </c>
      <c r="N39">
        <v>4.9751243781094526E-3</v>
      </c>
    </row>
    <row r="40" spans="1:14" hidden="1">
      <c r="A40" t="str">
        <f t="shared" si="0"/>
        <v>NPT76BAES</v>
      </c>
      <c r="B40">
        <f t="shared" si="1"/>
        <v>1</v>
      </c>
      <c r="C40">
        <f>COUNTIFS($A$2:A40,A40)</f>
        <v>1</v>
      </c>
      <c r="D40" t="str">
        <f t="shared" si="2"/>
        <v>NPT76BAES1</v>
      </c>
      <c r="E40" s="4" t="s">
        <v>17509</v>
      </c>
      <c r="F40" s="4" t="s">
        <v>4451</v>
      </c>
      <c r="G40" s="4" t="s">
        <v>17466</v>
      </c>
      <c r="H40" s="4" t="s">
        <v>97</v>
      </c>
      <c r="I40" s="4" t="s">
        <v>17467</v>
      </c>
      <c r="J40" s="4" t="s">
        <v>4934</v>
      </c>
      <c r="K40">
        <v>2697662.6558907498</v>
      </c>
      <c r="L40">
        <v>45773.4</v>
      </c>
      <c r="M40">
        <v>37741.199999999997</v>
      </c>
      <c r="N40">
        <v>0.19402985074626866</v>
      </c>
    </row>
    <row r="41" spans="1:14" hidden="1">
      <c r="A41" t="str">
        <f t="shared" si="0"/>
        <v>NPT76ACON</v>
      </c>
      <c r="B41">
        <f t="shared" si="1"/>
        <v>1</v>
      </c>
      <c r="C41">
        <f>COUNTIFS($A$2:A41,A41)</f>
        <v>1</v>
      </c>
      <c r="D41" t="str">
        <f t="shared" si="2"/>
        <v>NPT76ACON1</v>
      </c>
      <c r="E41" s="4" t="s">
        <v>17510</v>
      </c>
      <c r="F41" s="4" t="s">
        <v>11011</v>
      </c>
      <c r="G41" s="4" t="s">
        <v>17470</v>
      </c>
      <c r="H41" s="4" t="s">
        <v>97</v>
      </c>
      <c r="I41" s="4" t="s">
        <v>17467</v>
      </c>
      <c r="J41" s="4" t="s">
        <v>11503</v>
      </c>
      <c r="K41">
        <v>8644960.4263916891</v>
      </c>
      <c r="L41">
        <v>22749.66</v>
      </c>
      <c r="M41">
        <v>30753</v>
      </c>
      <c r="N41">
        <v>3.9800995024875621E-2</v>
      </c>
    </row>
    <row r="42" spans="1:14" hidden="1">
      <c r="A42" t="str">
        <f t="shared" si="0"/>
        <v>NPT76AXPY</v>
      </c>
      <c r="B42">
        <f t="shared" si="1"/>
        <v>1</v>
      </c>
      <c r="C42">
        <f>COUNTIFS($A$2:A42,A42)</f>
        <v>1</v>
      </c>
      <c r="D42" t="str">
        <f t="shared" si="2"/>
        <v>NPT76AXPY1</v>
      </c>
      <c r="E42" s="4" t="s">
        <v>17511</v>
      </c>
      <c r="F42" s="4" t="s">
        <v>2057</v>
      </c>
      <c r="G42" s="4" t="s">
        <v>17490</v>
      </c>
      <c r="H42" s="4" t="s">
        <v>97</v>
      </c>
      <c r="I42" s="4" t="s">
        <v>17467</v>
      </c>
      <c r="J42" s="4" t="s">
        <v>14948</v>
      </c>
      <c r="K42">
        <v>2698272.5117148198</v>
      </c>
      <c r="L42">
        <v>16314.9</v>
      </c>
      <c r="M42">
        <v>13719.99</v>
      </c>
      <c r="N42">
        <v>7.4626865671641784E-2</v>
      </c>
    </row>
    <row r="43" spans="1:14" hidden="1">
      <c r="A43" t="str">
        <f t="shared" si="0"/>
        <v>NPT288AGIE</v>
      </c>
      <c r="B43">
        <f t="shared" si="1"/>
        <v>1</v>
      </c>
      <c r="C43">
        <f>COUNTIFS($A$2:A43,A43)</f>
        <v>1</v>
      </c>
      <c r="D43" t="str">
        <f t="shared" si="2"/>
        <v>NPT288AGIE1</v>
      </c>
      <c r="E43" s="4" t="s">
        <v>17512</v>
      </c>
      <c r="F43" s="4" t="s">
        <v>5807</v>
      </c>
      <c r="G43" s="4" t="s">
        <v>17474</v>
      </c>
      <c r="H43" s="4" t="s">
        <v>919</v>
      </c>
      <c r="I43" s="4" t="s">
        <v>17467</v>
      </c>
      <c r="J43" s="4" t="s">
        <v>2518</v>
      </c>
      <c r="K43">
        <v>29723854.0165819</v>
      </c>
      <c r="L43">
        <v>0</v>
      </c>
      <c r="M43">
        <v>0</v>
      </c>
      <c r="N43">
        <v>0.10945273631840796</v>
      </c>
    </row>
    <row r="44" spans="1:14" hidden="1">
      <c r="A44" t="str">
        <f t="shared" si="0"/>
        <v>NPT288AKEZ</v>
      </c>
      <c r="B44">
        <f t="shared" si="1"/>
        <v>1</v>
      </c>
      <c r="C44">
        <f>COUNTIFS($A$2:A44,A44)</f>
        <v>1</v>
      </c>
      <c r="D44" t="str">
        <f t="shared" si="2"/>
        <v>NPT288AKEZ1</v>
      </c>
      <c r="E44" s="4" t="s">
        <v>17513</v>
      </c>
      <c r="F44" s="4" t="s">
        <v>14822</v>
      </c>
      <c r="G44" s="4" t="s">
        <v>17466</v>
      </c>
      <c r="H44" s="4" t="s">
        <v>919</v>
      </c>
      <c r="I44" s="4" t="s">
        <v>17467</v>
      </c>
      <c r="J44" s="4" t="s">
        <v>3075</v>
      </c>
      <c r="K44">
        <v>15257970.584546801</v>
      </c>
      <c r="L44">
        <v>0</v>
      </c>
      <c r="M44">
        <v>14145.6</v>
      </c>
      <c r="N44">
        <v>9.4527363184079602E-2</v>
      </c>
    </row>
    <row r="45" spans="1:14" hidden="1">
      <c r="A45" t="str">
        <f t="shared" si="0"/>
        <v>NPT76NFEM</v>
      </c>
      <c r="B45">
        <f t="shared" si="1"/>
        <v>1</v>
      </c>
      <c r="C45">
        <f>COUNTIFS($A$2:A45,A45)</f>
        <v>1</v>
      </c>
      <c r="D45" t="str">
        <f t="shared" si="2"/>
        <v>NPT76NFEM1</v>
      </c>
      <c r="E45" s="4" t="s">
        <v>17514</v>
      </c>
      <c r="F45" s="4" t="s">
        <v>4451</v>
      </c>
      <c r="G45" s="4" t="s">
        <v>17466</v>
      </c>
      <c r="H45" s="4" t="s">
        <v>97</v>
      </c>
      <c r="I45" s="4" t="s">
        <v>17467</v>
      </c>
      <c r="J45" s="4" t="s">
        <v>4571</v>
      </c>
      <c r="K45">
        <v>3597751.7975336201</v>
      </c>
      <c r="L45">
        <v>41277.599999999999</v>
      </c>
      <c r="M45">
        <v>27518.400000000001</v>
      </c>
      <c r="N45">
        <v>1.9900497512437811E-2</v>
      </c>
    </row>
    <row r="46" spans="1:14" hidden="1">
      <c r="A46" t="str">
        <f t="shared" si="0"/>
        <v>NPT288AOFQ</v>
      </c>
      <c r="B46">
        <f t="shared" si="1"/>
        <v>1</v>
      </c>
      <c r="C46">
        <f>COUNTIFS($A$2:A46,A46)</f>
        <v>1</v>
      </c>
      <c r="D46" t="str">
        <f t="shared" si="2"/>
        <v>NPT288AOFQ1</v>
      </c>
      <c r="E46" s="4" t="s">
        <v>17515</v>
      </c>
      <c r="F46" s="4" t="s">
        <v>9624</v>
      </c>
      <c r="G46" s="4" t="s">
        <v>17470</v>
      </c>
      <c r="H46" s="4" t="s">
        <v>919</v>
      </c>
      <c r="I46" s="4" t="s">
        <v>17467</v>
      </c>
      <c r="J46" s="4" t="s">
        <v>13970</v>
      </c>
      <c r="K46">
        <v>9591141.1586427893</v>
      </c>
      <c r="L46">
        <v>0</v>
      </c>
      <c r="M46">
        <v>0</v>
      </c>
      <c r="N46">
        <v>0.30845771144278605</v>
      </c>
    </row>
    <row r="47" spans="1:14" hidden="1">
      <c r="A47" t="str">
        <f t="shared" si="0"/>
        <v>NPT955BPOY</v>
      </c>
      <c r="B47">
        <f t="shared" si="1"/>
        <v>1</v>
      </c>
      <c r="C47">
        <f>COUNTIFS($A$2:A47,A47)</f>
        <v>1</v>
      </c>
      <c r="D47" t="str">
        <f t="shared" si="2"/>
        <v>NPT955BPOY1</v>
      </c>
      <c r="E47" s="4" t="s">
        <v>17516</v>
      </c>
      <c r="F47" s="4" t="s">
        <v>8882</v>
      </c>
      <c r="G47" s="4" t="s">
        <v>17476</v>
      </c>
      <c r="H47" s="4" t="s">
        <v>23</v>
      </c>
      <c r="I47" s="4" t="s">
        <v>17467</v>
      </c>
      <c r="J47" s="4" t="s">
        <v>9165</v>
      </c>
      <c r="K47">
        <v>21435931.3592977</v>
      </c>
      <c r="L47">
        <v>315446.40000000002</v>
      </c>
      <c r="M47">
        <v>297921.59999999998</v>
      </c>
      <c r="N47">
        <v>0.12935323383084577</v>
      </c>
    </row>
    <row r="48" spans="1:14" hidden="1">
      <c r="A48" t="str">
        <f t="shared" si="0"/>
        <v>NPT288AAYP</v>
      </c>
      <c r="B48">
        <f t="shared" si="1"/>
        <v>1</v>
      </c>
      <c r="C48">
        <f>COUNTIFS($A$2:A48,A48)</f>
        <v>1</v>
      </c>
      <c r="D48" t="str">
        <f t="shared" si="2"/>
        <v>NPT288AAYP1</v>
      </c>
      <c r="E48" s="4" t="s">
        <v>17517</v>
      </c>
      <c r="F48" s="4" t="s">
        <v>5807</v>
      </c>
      <c r="G48" s="4" t="s">
        <v>17474</v>
      </c>
      <c r="H48" s="4" t="s">
        <v>919</v>
      </c>
      <c r="I48" s="4" t="s">
        <v>17467</v>
      </c>
      <c r="J48" s="4" t="s">
        <v>2713</v>
      </c>
      <c r="K48">
        <v>19546059.025987599</v>
      </c>
      <c r="L48">
        <v>0</v>
      </c>
      <c r="M48">
        <v>0</v>
      </c>
      <c r="N48">
        <v>9.9502487562189053E-3</v>
      </c>
    </row>
    <row r="49" spans="1:14" hidden="1">
      <c r="A49" t="str">
        <f t="shared" si="0"/>
        <v>NPT76BOIZ</v>
      </c>
      <c r="B49">
        <f t="shared" si="1"/>
        <v>1</v>
      </c>
      <c r="C49">
        <f>COUNTIFS($A$2:A49,A49)</f>
        <v>1</v>
      </c>
      <c r="D49" t="str">
        <f t="shared" si="2"/>
        <v>NPT76BOIZ1</v>
      </c>
      <c r="E49" s="4" t="s">
        <v>17518</v>
      </c>
      <c r="F49" s="4" t="s">
        <v>11011</v>
      </c>
      <c r="G49" s="4" t="s">
        <v>17470</v>
      </c>
      <c r="H49" s="4" t="s">
        <v>97</v>
      </c>
      <c r="I49" s="4" t="s">
        <v>17467</v>
      </c>
      <c r="J49" s="4" t="s">
        <v>11167</v>
      </c>
      <c r="K49">
        <v>2522956.98042189</v>
      </c>
      <c r="L49">
        <v>0</v>
      </c>
      <c r="M49">
        <v>0</v>
      </c>
      <c r="N49">
        <v>9.9502487562189053E-3</v>
      </c>
    </row>
    <row r="50" spans="1:14" hidden="1">
      <c r="A50" t="str">
        <f t="shared" si="0"/>
        <v>NPT76A9TE</v>
      </c>
      <c r="B50">
        <f t="shared" si="1"/>
        <v>1</v>
      </c>
      <c r="C50">
        <f>COUNTIFS($A$2:A50,A50)</f>
        <v>1</v>
      </c>
      <c r="D50" t="str">
        <f t="shared" si="2"/>
        <v>NPT76A9TE1</v>
      </c>
      <c r="E50" s="4" t="s">
        <v>17519</v>
      </c>
      <c r="F50" s="4" t="s">
        <v>2596</v>
      </c>
      <c r="G50" s="4" t="s">
        <v>17474</v>
      </c>
      <c r="H50" s="4" t="s">
        <v>97</v>
      </c>
      <c r="I50" s="4" t="s">
        <v>17467</v>
      </c>
      <c r="J50" s="4" t="s">
        <v>4170</v>
      </c>
      <c r="K50">
        <v>3200034.48937407</v>
      </c>
      <c r="L50">
        <v>21435.3</v>
      </c>
      <c r="M50">
        <v>48845.16</v>
      </c>
      <c r="N50">
        <v>3.9800995024875621E-2</v>
      </c>
    </row>
    <row r="51" spans="1:14" hidden="1">
      <c r="A51" t="str">
        <f t="shared" si="0"/>
        <v>NPT76B90B</v>
      </c>
      <c r="B51">
        <f t="shared" si="1"/>
        <v>1</v>
      </c>
      <c r="C51">
        <f>COUNTIFS($A$2:A51,A51)</f>
        <v>1</v>
      </c>
      <c r="D51" t="str">
        <f t="shared" si="2"/>
        <v>NPT76B90B1</v>
      </c>
      <c r="E51" s="4" t="s">
        <v>17520</v>
      </c>
      <c r="F51" s="4" t="s">
        <v>31</v>
      </c>
      <c r="G51" s="4" t="s">
        <v>17474</v>
      </c>
      <c r="H51" s="4" t="s">
        <v>97</v>
      </c>
      <c r="I51" s="4" t="s">
        <v>17467</v>
      </c>
      <c r="J51" s="4" t="s">
        <v>14515</v>
      </c>
      <c r="K51">
        <v>8103648.6013748599</v>
      </c>
      <c r="L51">
        <v>1146.5999999999999</v>
      </c>
      <c r="M51">
        <v>3669.12</v>
      </c>
      <c r="N51">
        <v>3.9800995024875621E-2</v>
      </c>
    </row>
    <row r="52" spans="1:14" hidden="1">
      <c r="A52" t="str">
        <f t="shared" si="0"/>
        <v>NPT76AXDQ</v>
      </c>
      <c r="B52">
        <f t="shared" si="1"/>
        <v>1</v>
      </c>
      <c r="C52">
        <f>COUNTIFS($A$2:A52,A52)</f>
        <v>1</v>
      </c>
      <c r="D52" t="str">
        <f t="shared" si="2"/>
        <v>NPT76AXDQ1</v>
      </c>
      <c r="E52" s="4" t="s">
        <v>17511</v>
      </c>
      <c r="F52" s="4" t="s">
        <v>2057</v>
      </c>
      <c r="G52" s="4" t="s">
        <v>17490</v>
      </c>
      <c r="H52" s="4" t="s">
        <v>97</v>
      </c>
      <c r="I52" s="4" t="s">
        <v>17467</v>
      </c>
      <c r="J52" s="4" t="s">
        <v>15111</v>
      </c>
      <c r="K52">
        <v>4421643.03978262</v>
      </c>
      <c r="L52">
        <v>75831.06</v>
      </c>
      <c r="M52">
        <v>50528.7</v>
      </c>
      <c r="N52">
        <v>0.17412935323383086</v>
      </c>
    </row>
    <row r="53" spans="1:14" hidden="1">
      <c r="A53" t="str">
        <f t="shared" si="0"/>
        <v>NPT76ASST</v>
      </c>
      <c r="B53">
        <f t="shared" si="1"/>
        <v>1</v>
      </c>
      <c r="C53">
        <f>COUNTIFS($A$2:A53,A53)</f>
        <v>1</v>
      </c>
      <c r="D53" t="str">
        <f t="shared" si="2"/>
        <v>NPT76ASST1</v>
      </c>
      <c r="E53" s="4" t="s">
        <v>17521</v>
      </c>
      <c r="F53" s="4" t="s">
        <v>7125</v>
      </c>
      <c r="G53" s="4" t="s">
        <v>17476</v>
      </c>
      <c r="H53" s="4" t="s">
        <v>97</v>
      </c>
      <c r="I53" s="4" t="s">
        <v>17467</v>
      </c>
      <c r="J53" s="4" t="s">
        <v>15879</v>
      </c>
      <c r="K53">
        <v>6304967.0243154699</v>
      </c>
      <c r="L53">
        <v>171302.04</v>
      </c>
      <c r="M53">
        <v>131744.34</v>
      </c>
      <c r="N53">
        <v>0.18407960199004975</v>
      </c>
    </row>
    <row r="54" spans="1:14" hidden="1">
      <c r="A54" t="str">
        <f t="shared" si="0"/>
        <v>NPT76BAZP</v>
      </c>
      <c r="B54">
        <f t="shared" si="1"/>
        <v>1</v>
      </c>
      <c r="C54">
        <f>COUNTIFS($A$2:A54,A54)</f>
        <v>1</v>
      </c>
      <c r="D54" t="str">
        <f t="shared" si="2"/>
        <v>NPT76BAZP1</v>
      </c>
      <c r="E54" s="4" t="s">
        <v>17522</v>
      </c>
      <c r="F54" s="4" t="s">
        <v>7146</v>
      </c>
      <c r="G54" s="4" t="s">
        <v>17470</v>
      </c>
      <c r="H54" s="4" t="s">
        <v>97</v>
      </c>
      <c r="I54" s="4" t="s">
        <v>17467</v>
      </c>
      <c r="J54" s="4" t="s">
        <v>7231</v>
      </c>
      <c r="K54">
        <v>3211860.2280777502</v>
      </c>
      <c r="L54">
        <v>7302</v>
      </c>
      <c r="M54">
        <v>19715.400000000001</v>
      </c>
      <c r="N54">
        <v>4.975124378109453E-2</v>
      </c>
    </row>
    <row r="55" spans="1:14" hidden="1">
      <c r="A55" t="str">
        <f t="shared" si="0"/>
        <v>NPT955AKGI</v>
      </c>
      <c r="B55">
        <f t="shared" si="1"/>
        <v>1</v>
      </c>
      <c r="C55">
        <f>COUNTIFS($A$2:A55,A55)</f>
        <v>1</v>
      </c>
      <c r="D55" t="str">
        <f t="shared" si="2"/>
        <v>NPT955AKGI1</v>
      </c>
      <c r="E55" s="4" t="s">
        <v>17523</v>
      </c>
      <c r="F55" s="4" t="s">
        <v>2858</v>
      </c>
      <c r="G55" s="4" t="s">
        <v>17466</v>
      </c>
      <c r="H55" s="4" t="s">
        <v>23</v>
      </c>
      <c r="I55" s="4" t="s">
        <v>17467</v>
      </c>
      <c r="J55" s="4" t="s">
        <v>2885</v>
      </c>
      <c r="K55">
        <v>11011366.024524501</v>
      </c>
      <c r="L55">
        <v>175248</v>
      </c>
      <c r="M55">
        <v>140198.39999999999</v>
      </c>
      <c r="N55">
        <v>0.30845771144278605</v>
      </c>
    </row>
    <row r="56" spans="1:14" hidden="1">
      <c r="A56" t="str">
        <f t="shared" si="0"/>
        <v>NPT76AZUG</v>
      </c>
      <c r="B56">
        <f t="shared" si="1"/>
        <v>1</v>
      </c>
      <c r="C56">
        <f>COUNTIFS($A$2:A56,A56)</f>
        <v>1</v>
      </c>
      <c r="D56" t="str">
        <f t="shared" si="2"/>
        <v>NPT76AZUG1</v>
      </c>
      <c r="E56" s="4" t="s">
        <v>17524</v>
      </c>
      <c r="F56" s="4" t="s">
        <v>4451</v>
      </c>
      <c r="G56" s="4" t="s">
        <v>17466</v>
      </c>
      <c r="H56" s="4" t="s">
        <v>97</v>
      </c>
      <c r="I56" s="4" t="s">
        <v>17467</v>
      </c>
      <c r="J56" s="4" t="s">
        <v>5081</v>
      </c>
      <c r="K56">
        <v>7217824.8623981001</v>
      </c>
      <c r="L56">
        <v>44958.9</v>
      </c>
      <c r="M56">
        <v>34398</v>
      </c>
      <c r="N56">
        <v>0.1691542288557214</v>
      </c>
    </row>
    <row r="57" spans="1:14" hidden="1">
      <c r="A57" t="str">
        <f t="shared" si="0"/>
        <v>NPT76AOLZ</v>
      </c>
      <c r="B57">
        <f t="shared" si="1"/>
        <v>1</v>
      </c>
      <c r="C57">
        <f>COUNTIFS($A$2:A57,A57)</f>
        <v>1</v>
      </c>
      <c r="D57" t="str">
        <f t="shared" si="2"/>
        <v>NPT76AOLZ1</v>
      </c>
      <c r="E57" s="4" t="s">
        <v>17525</v>
      </c>
      <c r="F57" s="4" t="s">
        <v>7146</v>
      </c>
      <c r="G57" s="4" t="s">
        <v>17470</v>
      </c>
      <c r="H57" s="4" t="s">
        <v>97</v>
      </c>
      <c r="I57" s="4" t="s">
        <v>17467</v>
      </c>
      <c r="J57" s="4" t="s">
        <v>7207</v>
      </c>
      <c r="K57">
        <v>3366709.6714275801</v>
      </c>
      <c r="L57">
        <v>0</v>
      </c>
      <c r="M57">
        <v>0</v>
      </c>
      <c r="N57">
        <v>2.4875621890547265E-2</v>
      </c>
    </row>
    <row r="58" spans="1:14" hidden="1">
      <c r="A58" t="str">
        <f t="shared" si="0"/>
        <v>NPT76BIML</v>
      </c>
      <c r="B58">
        <f t="shared" si="1"/>
        <v>1</v>
      </c>
      <c r="C58">
        <f>COUNTIFS($A$2:A58,A58)</f>
        <v>1</v>
      </c>
      <c r="D58" t="str">
        <f t="shared" si="2"/>
        <v>NPT76BIML1</v>
      </c>
      <c r="E58" s="4" t="s">
        <v>17485</v>
      </c>
      <c r="F58" s="4" t="s">
        <v>6498</v>
      </c>
      <c r="G58" s="4" t="s">
        <v>17470</v>
      </c>
      <c r="H58" s="4" t="s">
        <v>97</v>
      </c>
      <c r="I58" s="4" t="s">
        <v>17467</v>
      </c>
      <c r="J58" s="4" t="s">
        <v>6663</v>
      </c>
      <c r="K58">
        <v>2509078.50328315</v>
      </c>
      <c r="L58">
        <v>52260.6</v>
      </c>
      <c r="M58">
        <v>55495.199999999997</v>
      </c>
      <c r="N58">
        <v>2.4875621890547265E-2</v>
      </c>
    </row>
    <row r="59" spans="1:14" hidden="1">
      <c r="A59" t="str">
        <f t="shared" si="0"/>
        <v>NPT76BJGB</v>
      </c>
      <c r="B59">
        <f t="shared" si="1"/>
        <v>1</v>
      </c>
      <c r="C59">
        <f>COUNTIFS($A$2:A59,A59)</f>
        <v>1</v>
      </c>
      <c r="D59" t="str">
        <f t="shared" si="2"/>
        <v>NPT76BJGB1</v>
      </c>
      <c r="E59" s="4" t="s">
        <v>17526</v>
      </c>
      <c r="F59" s="4" t="s">
        <v>4451</v>
      </c>
      <c r="G59" s="4" t="s">
        <v>17466</v>
      </c>
      <c r="H59" s="4" t="s">
        <v>97</v>
      </c>
      <c r="I59" s="4" t="s">
        <v>17467</v>
      </c>
      <c r="J59" s="4" t="s">
        <v>4731</v>
      </c>
      <c r="K59">
        <v>6850605.7554267403</v>
      </c>
      <c r="L59">
        <v>41277.599999999999</v>
      </c>
      <c r="M59">
        <v>34398</v>
      </c>
      <c r="N59">
        <v>1.9900497512437811E-2</v>
      </c>
    </row>
    <row r="60" spans="1:14" hidden="1">
      <c r="A60" t="str">
        <f t="shared" si="0"/>
        <v>NPT76BDGN</v>
      </c>
      <c r="B60">
        <f t="shared" si="1"/>
        <v>1</v>
      </c>
      <c r="C60">
        <f>COUNTIFS($A$2:A60,A60)</f>
        <v>1</v>
      </c>
      <c r="D60" t="str">
        <f t="shared" si="2"/>
        <v>NPT76BDGN1</v>
      </c>
      <c r="E60" s="4" t="s">
        <v>17527</v>
      </c>
      <c r="F60" s="4" t="s">
        <v>6498</v>
      </c>
      <c r="G60" s="4" t="s">
        <v>17470</v>
      </c>
      <c r="H60" s="4" t="s">
        <v>97</v>
      </c>
      <c r="I60" s="4" t="s">
        <v>17467</v>
      </c>
      <c r="J60" s="4" t="s">
        <v>6673</v>
      </c>
      <c r="K60">
        <v>7037400</v>
      </c>
      <c r="L60">
        <v>97116.6</v>
      </c>
      <c r="M60">
        <v>95656.2</v>
      </c>
      <c r="N60">
        <v>0.10945273631840796</v>
      </c>
    </row>
    <row r="61" spans="1:14" hidden="1">
      <c r="A61" t="str">
        <f t="shared" si="0"/>
        <v>NPT955BBPR</v>
      </c>
      <c r="B61">
        <f t="shared" si="1"/>
        <v>1</v>
      </c>
      <c r="C61">
        <f>COUNTIFS($A$2:A61,A61)</f>
        <v>1</v>
      </c>
      <c r="D61" t="str">
        <f t="shared" si="2"/>
        <v>NPT955BBPR1</v>
      </c>
      <c r="E61" s="4" t="s">
        <v>17528</v>
      </c>
      <c r="F61" s="4" t="s">
        <v>8882</v>
      </c>
      <c r="G61" s="4" t="s">
        <v>17476</v>
      </c>
      <c r="H61" s="4" t="s">
        <v>23</v>
      </c>
      <c r="I61" s="4" t="s">
        <v>17467</v>
      </c>
      <c r="J61" s="4" t="s">
        <v>8993</v>
      </c>
      <c r="K61">
        <v>7930428.3657612</v>
      </c>
      <c r="L61">
        <v>87624</v>
      </c>
      <c r="M61">
        <v>52574.400000000001</v>
      </c>
      <c r="N61">
        <v>3.9800995024875621E-2</v>
      </c>
    </row>
    <row r="62" spans="1:14" hidden="1">
      <c r="A62" t="str">
        <f t="shared" si="0"/>
        <v>NPT76AMVW</v>
      </c>
      <c r="B62">
        <f t="shared" si="1"/>
        <v>1</v>
      </c>
      <c r="C62">
        <f>COUNTIFS($A$2:A62,A62)</f>
        <v>1</v>
      </c>
      <c r="D62" t="str">
        <f t="shared" si="2"/>
        <v>NPT76AMVW1</v>
      </c>
      <c r="E62" s="4" t="s">
        <v>17529</v>
      </c>
      <c r="F62" s="4" t="s">
        <v>14886</v>
      </c>
      <c r="G62" s="4" t="s">
        <v>17470</v>
      </c>
      <c r="H62" s="4" t="s">
        <v>97</v>
      </c>
      <c r="I62" s="4" t="s">
        <v>17467</v>
      </c>
      <c r="J62" s="4" t="s">
        <v>16865</v>
      </c>
      <c r="K62">
        <v>7712615.1188057195</v>
      </c>
      <c r="L62">
        <v>98706.12</v>
      </c>
      <c r="M62">
        <v>87687.63</v>
      </c>
      <c r="N62">
        <v>0.11940298507462686</v>
      </c>
    </row>
    <row r="63" spans="1:14" hidden="1">
      <c r="A63" t="str">
        <f t="shared" si="0"/>
        <v>NPT955ASSS</v>
      </c>
      <c r="B63">
        <f t="shared" si="1"/>
        <v>1</v>
      </c>
      <c r="C63">
        <f>COUNTIFS($A$2:A63,A63)</f>
        <v>1</v>
      </c>
      <c r="D63" t="str">
        <f t="shared" si="2"/>
        <v>NPT955ASSS1</v>
      </c>
      <c r="E63" s="4" t="s">
        <v>17530</v>
      </c>
      <c r="F63" s="4" t="s">
        <v>8882</v>
      </c>
      <c r="G63" s="4" t="s">
        <v>17476</v>
      </c>
      <c r="H63" s="4" t="s">
        <v>23</v>
      </c>
      <c r="I63" s="4" t="s">
        <v>17467</v>
      </c>
      <c r="J63" s="4" t="s">
        <v>9155</v>
      </c>
      <c r="K63">
        <v>25169100.9684387</v>
      </c>
      <c r="L63">
        <v>318066.84000000003</v>
      </c>
      <c r="M63">
        <v>223128.36</v>
      </c>
      <c r="N63">
        <v>7.9601990049751242E-2</v>
      </c>
    </row>
    <row r="64" spans="1:14" hidden="1">
      <c r="A64" t="str">
        <f t="shared" si="0"/>
        <v>NPT288AWIT</v>
      </c>
      <c r="B64">
        <f t="shared" si="1"/>
        <v>1</v>
      </c>
      <c r="C64">
        <f>COUNTIFS($A$2:A64,A64)</f>
        <v>1</v>
      </c>
      <c r="D64" t="str">
        <f t="shared" si="2"/>
        <v>NPT288AWIT1</v>
      </c>
      <c r="E64" s="4" t="s">
        <v>17531</v>
      </c>
      <c r="F64" s="4" t="s">
        <v>926</v>
      </c>
      <c r="G64" s="4" t="s">
        <v>17490</v>
      </c>
      <c r="H64" s="4" t="s">
        <v>919</v>
      </c>
      <c r="I64" s="4" t="s">
        <v>17467</v>
      </c>
      <c r="J64" s="4" t="s">
        <v>14801</v>
      </c>
      <c r="K64">
        <v>16441740.3730927</v>
      </c>
      <c r="L64">
        <v>18588.599999999999</v>
      </c>
      <c r="M64">
        <v>36822</v>
      </c>
      <c r="N64">
        <v>0.36815920398009949</v>
      </c>
    </row>
    <row r="65" spans="1:14" hidden="1">
      <c r="A65" t="str">
        <f t="shared" si="0"/>
        <v>NPT76CQGI</v>
      </c>
      <c r="B65">
        <f t="shared" si="1"/>
        <v>1</v>
      </c>
      <c r="C65">
        <f>COUNTIFS($A$2:A65,A65)</f>
        <v>1</v>
      </c>
      <c r="D65" t="str">
        <f t="shared" si="2"/>
        <v>NPT76CQGI1</v>
      </c>
      <c r="E65" s="4" t="s">
        <v>17526</v>
      </c>
      <c r="F65" s="4" t="s">
        <v>4451</v>
      </c>
      <c r="G65" s="4" t="s">
        <v>17466</v>
      </c>
      <c r="H65" s="4" t="s">
        <v>97</v>
      </c>
      <c r="I65" s="4" t="s">
        <v>17467</v>
      </c>
      <c r="J65" s="4" t="s">
        <v>4983</v>
      </c>
      <c r="K65">
        <v>5810200</v>
      </c>
      <c r="L65">
        <v>15593.76</v>
      </c>
      <c r="M65">
        <v>10726.74</v>
      </c>
      <c r="N65">
        <v>1.4925373134328358E-2</v>
      </c>
    </row>
    <row r="66" spans="1:14" hidden="1">
      <c r="A66" t="str">
        <f t="shared" si="0"/>
        <v>NPT76ASFV</v>
      </c>
      <c r="B66">
        <f t="shared" si="1"/>
        <v>1</v>
      </c>
      <c r="C66">
        <f>COUNTIFS($A$2:A66,A66)</f>
        <v>1</v>
      </c>
      <c r="D66" t="str">
        <f t="shared" si="2"/>
        <v>NPT76ASFV1</v>
      </c>
      <c r="E66" s="4" t="s">
        <v>17532</v>
      </c>
      <c r="F66" s="4" t="s">
        <v>7125</v>
      </c>
      <c r="G66" s="4" t="s">
        <v>17476</v>
      </c>
      <c r="H66" s="4" t="s">
        <v>97</v>
      </c>
      <c r="I66" s="4" t="s">
        <v>17467</v>
      </c>
      <c r="J66" s="4" t="s">
        <v>15587</v>
      </c>
      <c r="K66">
        <v>4324785.9820246603</v>
      </c>
      <c r="L66">
        <v>27904.799999999999</v>
      </c>
      <c r="M66">
        <v>5304.6</v>
      </c>
      <c r="N66">
        <v>1.9900497512437811E-2</v>
      </c>
    </row>
    <row r="67" spans="1:14" hidden="1">
      <c r="A67" t="str">
        <f t="shared" ref="A67:A130" si="3">H67&amp;J67</f>
        <v>NPT76AMLL</v>
      </c>
      <c r="B67">
        <f t="shared" ref="B67:B130" si="4">COUNTIF(A:A,A67)</f>
        <v>1</v>
      </c>
      <c r="C67">
        <f>COUNTIFS($A$2:A67,A67)</f>
        <v>1</v>
      </c>
      <c r="D67" t="str">
        <f t="shared" ref="D67:D130" si="5">A67&amp;C67</f>
        <v>NPT76AMLL1</v>
      </c>
      <c r="E67" s="4" t="s">
        <v>17533</v>
      </c>
      <c r="F67" s="4" t="s">
        <v>3297</v>
      </c>
      <c r="G67" s="4" t="s">
        <v>17476</v>
      </c>
      <c r="H67" s="4" t="s">
        <v>97</v>
      </c>
      <c r="I67" s="4" t="s">
        <v>17467</v>
      </c>
      <c r="J67" s="4" t="s">
        <v>3568</v>
      </c>
      <c r="K67">
        <v>3768645.0323974099</v>
      </c>
      <c r="L67">
        <v>7302</v>
      </c>
      <c r="M67">
        <v>8762.4</v>
      </c>
      <c r="N67">
        <v>5.4726368159203981E-2</v>
      </c>
    </row>
    <row r="68" spans="1:14" hidden="1">
      <c r="A68" t="str">
        <f t="shared" si="3"/>
        <v>NPT288CQW3</v>
      </c>
      <c r="B68">
        <f t="shared" si="4"/>
        <v>1</v>
      </c>
      <c r="C68">
        <f>COUNTIFS($A$2:A68,A68)</f>
        <v>1</v>
      </c>
      <c r="D68" t="str">
        <f t="shared" si="5"/>
        <v>NPT288CQW31</v>
      </c>
      <c r="E68" s="4" t="s">
        <v>17534</v>
      </c>
      <c r="F68" s="4" t="s">
        <v>8351</v>
      </c>
      <c r="G68" s="4" t="s">
        <v>17466</v>
      </c>
      <c r="H68" s="4" t="s">
        <v>919</v>
      </c>
      <c r="I68" s="4" t="s">
        <v>17467</v>
      </c>
      <c r="J68" s="4" t="s">
        <v>5592</v>
      </c>
      <c r="K68">
        <v>597068.16798903095</v>
      </c>
      <c r="L68">
        <v>0</v>
      </c>
      <c r="M68">
        <v>0</v>
      </c>
      <c r="N68">
        <v>9.9502487562189053E-3</v>
      </c>
    </row>
    <row r="69" spans="1:14" hidden="1">
      <c r="A69" t="str">
        <f t="shared" si="3"/>
        <v>NPT76BZ63</v>
      </c>
      <c r="B69">
        <f t="shared" si="4"/>
        <v>1</v>
      </c>
      <c r="C69">
        <f>COUNTIFS($A$2:A69,A69)</f>
        <v>1</v>
      </c>
      <c r="D69" t="str">
        <f t="shared" si="5"/>
        <v>NPT76BZ631</v>
      </c>
      <c r="E69" s="4" t="s">
        <v>17535</v>
      </c>
      <c r="F69" s="4" t="s">
        <v>104</v>
      </c>
      <c r="G69" s="4" t="s">
        <v>17476</v>
      </c>
      <c r="H69" s="4" t="s">
        <v>97</v>
      </c>
      <c r="I69" s="4" t="s">
        <v>17467</v>
      </c>
      <c r="J69" s="4" t="s">
        <v>8490</v>
      </c>
      <c r="K69">
        <v>3044371.0023414302</v>
      </c>
      <c r="L69">
        <v>51922.8</v>
      </c>
      <c r="M69">
        <v>34398</v>
      </c>
      <c r="N69">
        <v>6.965174129353234E-2</v>
      </c>
    </row>
    <row r="70" spans="1:14" hidden="1">
      <c r="A70" t="str">
        <f t="shared" si="3"/>
        <v>NPT76BOEI</v>
      </c>
      <c r="B70">
        <f t="shared" si="4"/>
        <v>1</v>
      </c>
      <c r="C70">
        <f>COUNTIFS($A$2:A70,A70)</f>
        <v>1</v>
      </c>
      <c r="D70" t="str">
        <f t="shared" si="5"/>
        <v>NPT76BOEI1</v>
      </c>
      <c r="E70" s="4" t="s">
        <v>17536</v>
      </c>
      <c r="F70" s="4" t="s">
        <v>7125</v>
      </c>
      <c r="G70" s="4" t="s">
        <v>17476</v>
      </c>
      <c r="H70" s="4" t="s">
        <v>97</v>
      </c>
      <c r="I70" s="4" t="s">
        <v>17467</v>
      </c>
      <c r="J70" s="4" t="s">
        <v>16127</v>
      </c>
      <c r="K70">
        <v>3485000</v>
      </c>
      <c r="L70">
        <v>52574.400000000001</v>
      </c>
      <c r="M70">
        <v>39430.800000000003</v>
      </c>
      <c r="N70">
        <v>3.482587064676617E-2</v>
      </c>
    </row>
    <row r="71" spans="1:14" hidden="1">
      <c r="A71" t="str">
        <f t="shared" si="3"/>
        <v>NPT76AXDC</v>
      </c>
      <c r="B71">
        <f t="shared" si="4"/>
        <v>1</v>
      </c>
      <c r="C71">
        <f>COUNTIFS($A$2:A71,A71)</f>
        <v>1</v>
      </c>
      <c r="D71" t="str">
        <f t="shared" si="5"/>
        <v>NPT76AXDC1</v>
      </c>
      <c r="E71" s="4" t="s">
        <v>17537</v>
      </c>
      <c r="F71" s="4" t="s">
        <v>2057</v>
      </c>
      <c r="G71" s="4" t="s">
        <v>17490</v>
      </c>
      <c r="H71" s="4" t="s">
        <v>97</v>
      </c>
      <c r="I71" s="4" t="s">
        <v>17467</v>
      </c>
      <c r="J71" s="4" t="s">
        <v>14921</v>
      </c>
      <c r="K71">
        <v>2762306.4516129</v>
      </c>
      <c r="L71">
        <v>52574.400000000001</v>
      </c>
      <c r="M71">
        <v>35049.599999999999</v>
      </c>
      <c r="N71">
        <v>0.12935323383084577</v>
      </c>
    </row>
    <row r="72" spans="1:14" hidden="1">
      <c r="A72" t="str">
        <f t="shared" si="3"/>
        <v>NPT955B91B</v>
      </c>
      <c r="B72">
        <f t="shared" si="4"/>
        <v>1</v>
      </c>
      <c r="C72">
        <f>COUNTIFS($A$2:A72,A72)</f>
        <v>1</v>
      </c>
      <c r="D72" t="str">
        <f t="shared" si="5"/>
        <v>NPT955B91B1</v>
      </c>
      <c r="E72" s="4" t="s">
        <v>17538</v>
      </c>
      <c r="F72" s="4" t="s">
        <v>2858</v>
      </c>
      <c r="G72" s="4" t="s">
        <v>17466</v>
      </c>
      <c r="H72" s="4" t="s">
        <v>23</v>
      </c>
      <c r="I72" s="4" t="s">
        <v>17467</v>
      </c>
      <c r="J72" s="4" t="s">
        <v>3108</v>
      </c>
      <c r="K72">
        <v>5761476.8682984896</v>
      </c>
      <c r="L72">
        <v>78423.48</v>
      </c>
      <c r="M72">
        <v>130782.84</v>
      </c>
      <c r="N72">
        <v>9.9502487562189053E-3</v>
      </c>
    </row>
    <row r="73" spans="1:14" hidden="1">
      <c r="A73" t="str">
        <f t="shared" si="3"/>
        <v>NPT76ANVJ</v>
      </c>
      <c r="B73">
        <f t="shared" si="4"/>
        <v>1</v>
      </c>
      <c r="C73">
        <f>COUNTIFS($A$2:A73,A73)</f>
        <v>1</v>
      </c>
      <c r="D73" t="str">
        <f t="shared" si="5"/>
        <v>NPT76ANVJ1</v>
      </c>
      <c r="E73" s="4" t="s">
        <v>17539</v>
      </c>
      <c r="F73" s="4" t="s">
        <v>14886</v>
      </c>
      <c r="G73" s="4" t="s">
        <v>17470</v>
      </c>
      <c r="H73" s="4" t="s">
        <v>97</v>
      </c>
      <c r="I73" s="4" t="s">
        <v>17467</v>
      </c>
      <c r="J73" s="4" t="s">
        <v>17404</v>
      </c>
      <c r="K73">
        <v>3119450</v>
      </c>
      <c r="L73">
        <v>0</v>
      </c>
      <c r="M73">
        <v>0</v>
      </c>
      <c r="N73">
        <v>1.4925373134328358E-2</v>
      </c>
    </row>
    <row r="74" spans="1:14" hidden="1">
      <c r="A74" t="str">
        <f t="shared" si="3"/>
        <v>NPT76AWFS</v>
      </c>
      <c r="B74">
        <f t="shared" si="4"/>
        <v>1</v>
      </c>
      <c r="C74">
        <f>COUNTIFS($A$2:A74,A74)</f>
        <v>1</v>
      </c>
      <c r="D74" t="str">
        <f t="shared" si="5"/>
        <v>NPT76AWFS1</v>
      </c>
      <c r="E74" s="4" t="s">
        <v>17540</v>
      </c>
      <c r="F74" s="4" t="s">
        <v>926</v>
      </c>
      <c r="G74" s="4" t="s">
        <v>17490</v>
      </c>
      <c r="H74" s="4" t="s">
        <v>97</v>
      </c>
      <c r="I74" s="4" t="s">
        <v>17467</v>
      </c>
      <c r="J74" s="4" t="s">
        <v>2283</v>
      </c>
      <c r="K74">
        <v>3130617.67226364</v>
      </c>
      <c r="L74">
        <v>35049.599999999999</v>
      </c>
      <c r="M74">
        <v>34398</v>
      </c>
      <c r="N74">
        <v>9.950248756218906E-2</v>
      </c>
    </row>
    <row r="75" spans="1:14" hidden="1">
      <c r="A75" t="str">
        <f t="shared" si="3"/>
        <v>NPT76AEQM</v>
      </c>
      <c r="B75">
        <f t="shared" si="4"/>
        <v>1</v>
      </c>
      <c r="C75">
        <f>COUNTIFS($A$2:A75,A75)</f>
        <v>1</v>
      </c>
      <c r="D75" t="str">
        <f t="shared" si="5"/>
        <v>NPT76AEQM1</v>
      </c>
      <c r="E75" s="4" t="s">
        <v>17541</v>
      </c>
      <c r="F75" s="4" t="s">
        <v>8154</v>
      </c>
      <c r="G75" s="4" t="s">
        <v>17474</v>
      </c>
      <c r="H75" s="4" t="s">
        <v>97</v>
      </c>
      <c r="I75" s="4" t="s">
        <v>17467</v>
      </c>
      <c r="J75" s="4" t="s">
        <v>13078</v>
      </c>
      <c r="K75">
        <v>3836618.76959521</v>
      </c>
      <c r="L75">
        <v>16782.599999999999</v>
      </c>
      <c r="M75">
        <v>5212.2</v>
      </c>
      <c r="N75">
        <v>6.4676616915422883E-2</v>
      </c>
    </row>
    <row r="76" spans="1:14" hidden="1">
      <c r="A76" t="str">
        <f t="shared" si="3"/>
        <v>NPT288AIWR</v>
      </c>
      <c r="B76">
        <f t="shared" si="4"/>
        <v>1</v>
      </c>
      <c r="C76">
        <f>COUNTIFS($A$2:A76,A76)</f>
        <v>1</v>
      </c>
      <c r="D76" t="str">
        <f t="shared" si="5"/>
        <v>NPT288AIWR1</v>
      </c>
      <c r="E76" s="4" t="s">
        <v>17534</v>
      </c>
      <c r="F76" s="4" t="s">
        <v>8351</v>
      </c>
      <c r="G76" s="4" t="s">
        <v>17466</v>
      </c>
      <c r="H76" s="4" t="s">
        <v>919</v>
      </c>
      <c r="I76" s="4" t="s">
        <v>17467</v>
      </c>
      <c r="J76" s="4" t="s">
        <v>5585</v>
      </c>
      <c r="K76">
        <v>22356674.750923101</v>
      </c>
      <c r="L76">
        <v>0</v>
      </c>
      <c r="M76">
        <v>0</v>
      </c>
      <c r="N76">
        <v>0.14427860696517414</v>
      </c>
    </row>
    <row r="77" spans="1:14" hidden="1">
      <c r="A77" t="str">
        <f t="shared" si="3"/>
        <v>NPT76ARNY</v>
      </c>
      <c r="B77">
        <f t="shared" si="4"/>
        <v>1</v>
      </c>
      <c r="C77">
        <f>COUNTIFS($A$2:A77,A77)</f>
        <v>1</v>
      </c>
      <c r="D77" t="str">
        <f t="shared" si="5"/>
        <v>NPT76ARNY1</v>
      </c>
      <c r="E77" s="4" t="s">
        <v>17542</v>
      </c>
      <c r="F77" s="4" t="s">
        <v>7125</v>
      </c>
      <c r="G77" s="4" t="s">
        <v>17476</v>
      </c>
      <c r="H77" s="4" t="s">
        <v>97</v>
      </c>
      <c r="I77" s="4" t="s">
        <v>17467</v>
      </c>
      <c r="J77" s="4" t="s">
        <v>15555</v>
      </c>
      <c r="K77">
        <v>8731033.8779349308</v>
      </c>
      <c r="L77">
        <v>134220.24</v>
      </c>
      <c r="M77">
        <v>47463</v>
      </c>
      <c r="N77">
        <v>0.23383084577114427</v>
      </c>
    </row>
    <row r="78" spans="1:14" hidden="1">
      <c r="A78" t="str">
        <f t="shared" si="3"/>
        <v>NPT76ANMT</v>
      </c>
      <c r="B78">
        <f t="shared" si="4"/>
        <v>1</v>
      </c>
      <c r="C78">
        <f>COUNTIFS($A$2:A78,A78)</f>
        <v>1</v>
      </c>
      <c r="D78" t="str">
        <f t="shared" si="5"/>
        <v>NPT76ANMT1</v>
      </c>
      <c r="E78" s="4" t="s">
        <v>17543</v>
      </c>
      <c r="F78" s="4" t="s">
        <v>14886</v>
      </c>
      <c r="G78" s="4" t="s">
        <v>17470</v>
      </c>
      <c r="H78" s="4" t="s">
        <v>97</v>
      </c>
      <c r="I78" s="4" t="s">
        <v>17467</v>
      </c>
      <c r="J78" s="4" t="s">
        <v>17108</v>
      </c>
      <c r="K78">
        <v>8128606.0196474604</v>
      </c>
      <c r="L78">
        <v>103194</v>
      </c>
      <c r="M78">
        <v>52574.400000000001</v>
      </c>
      <c r="N78">
        <v>0.30348258706467662</v>
      </c>
    </row>
    <row r="79" spans="1:14" hidden="1">
      <c r="A79" t="str">
        <f t="shared" si="3"/>
        <v>NPT76AWUY</v>
      </c>
      <c r="B79">
        <f t="shared" si="4"/>
        <v>1</v>
      </c>
      <c r="C79">
        <f>COUNTIFS($A$2:A79,A79)</f>
        <v>1</v>
      </c>
      <c r="D79" t="str">
        <f t="shared" si="5"/>
        <v>NPT76AWUY1</v>
      </c>
      <c r="E79" s="4" t="s">
        <v>17544</v>
      </c>
      <c r="F79" s="4" t="s">
        <v>926</v>
      </c>
      <c r="G79" s="4" t="s">
        <v>17490</v>
      </c>
      <c r="H79" s="4" t="s">
        <v>97</v>
      </c>
      <c r="I79" s="4" t="s">
        <v>17467</v>
      </c>
      <c r="J79" s="4" t="s">
        <v>16563</v>
      </c>
      <c r="K79">
        <v>2454214.5161290299</v>
      </c>
      <c r="L79">
        <v>10319.4</v>
      </c>
      <c r="M79">
        <v>6879.6</v>
      </c>
      <c r="N79">
        <v>0.11442786069651742</v>
      </c>
    </row>
    <row r="80" spans="1:14" hidden="1">
      <c r="A80" t="str">
        <f t="shared" si="3"/>
        <v>NPT288AEGJ</v>
      </c>
      <c r="B80">
        <f t="shared" si="4"/>
        <v>1</v>
      </c>
      <c r="C80">
        <f>COUNTIFS($A$2:A80,A80)</f>
        <v>1</v>
      </c>
      <c r="D80" t="str">
        <f t="shared" si="5"/>
        <v>NPT288AEGJ1</v>
      </c>
      <c r="E80" s="4" t="s">
        <v>17545</v>
      </c>
      <c r="F80" s="4" t="s">
        <v>964</v>
      </c>
      <c r="G80" s="4" t="s">
        <v>17474</v>
      </c>
      <c r="H80" s="4" t="s">
        <v>919</v>
      </c>
      <c r="I80" s="4" t="s">
        <v>17467</v>
      </c>
      <c r="J80" s="4" t="s">
        <v>13749</v>
      </c>
      <c r="K80">
        <v>35853476.022434302</v>
      </c>
      <c r="L80">
        <v>0</v>
      </c>
      <c r="M80">
        <v>0</v>
      </c>
      <c r="N80">
        <v>0.30845771144278605</v>
      </c>
    </row>
    <row r="81" spans="1:14" hidden="1">
      <c r="A81" t="str">
        <f t="shared" si="3"/>
        <v>NPT76APMR</v>
      </c>
      <c r="B81">
        <f t="shared" si="4"/>
        <v>1</v>
      </c>
      <c r="C81">
        <f>COUNTIFS($A$2:A81,A81)</f>
        <v>1</v>
      </c>
      <c r="D81" t="str">
        <f t="shared" si="5"/>
        <v>NPT76APMR1</v>
      </c>
      <c r="E81" s="4" t="s">
        <v>17546</v>
      </c>
      <c r="F81" s="4" t="s">
        <v>7146</v>
      </c>
      <c r="G81" s="4" t="s">
        <v>17470</v>
      </c>
      <c r="H81" s="4" t="s">
        <v>97</v>
      </c>
      <c r="I81" s="4" t="s">
        <v>17467</v>
      </c>
      <c r="J81" s="4" t="s">
        <v>7980</v>
      </c>
      <c r="K81">
        <v>6368465.3001602497</v>
      </c>
      <c r="L81">
        <v>35049.599999999999</v>
      </c>
      <c r="M81">
        <v>29354.04</v>
      </c>
      <c r="N81">
        <v>0.11442786069651742</v>
      </c>
    </row>
    <row r="82" spans="1:14" hidden="1">
      <c r="A82" t="str">
        <f t="shared" si="3"/>
        <v>NPT76BEZN</v>
      </c>
      <c r="B82">
        <f t="shared" si="4"/>
        <v>1</v>
      </c>
      <c r="C82">
        <f>COUNTIFS($A$2:A82,A82)</f>
        <v>1</v>
      </c>
      <c r="D82" t="str">
        <f t="shared" si="5"/>
        <v>NPT76BEZN1</v>
      </c>
      <c r="E82" s="4" t="s">
        <v>17547</v>
      </c>
      <c r="F82" s="4" t="s">
        <v>2858</v>
      </c>
      <c r="G82" s="4" t="s">
        <v>17466</v>
      </c>
      <c r="H82" s="4" t="s">
        <v>97</v>
      </c>
      <c r="I82" s="4" t="s">
        <v>17467</v>
      </c>
      <c r="J82" s="4" t="s">
        <v>12197</v>
      </c>
      <c r="K82">
        <v>3509033.7629763801</v>
      </c>
      <c r="L82">
        <v>54034.8</v>
      </c>
      <c r="M82">
        <v>49653.599999999999</v>
      </c>
      <c r="N82">
        <v>5.4726368159203981E-2</v>
      </c>
    </row>
    <row r="83" spans="1:14" hidden="1">
      <c r="A83" t="str">
        <f t="shared" si="3"/>
        <v>NPT76AHPI</v>
      </c>
      <c r="B83">
        <f t="shared" si="4"/>
        <v>1</v>
      </c>
      <c r="C83">
        <f>COUNTIFS($A$2:A83,A83)</f>
        <v>1</v>
      </c>
      <c r="D83" t="str">
        <f t="shared" si="5"/>
        <v>NPT76AHPI1</v>
      </c>
      <c r="E83" s="4" t="s">
        <v>17548</v>
      </c>
      <c r="F83" s="4" t="s">
        <v>31</v>
      </c>
      <c r="G83" s="4" t="s">
        <v>17474</v>
      </c>
      <c r="H83" s="4" t="s">
        <v>97</v>
      </c>
      <c r="I83" s="4" t="s">
        <v>17467</v>
      </c>
      <c r="J83" s="4" t="s">
        <v>597</v>
      </c>
      <c r="K83">
        <v>3340759.67741935</v>
      </c>
      <c r="L83">
        <v>52001.4</v>
      </c>
      <c r="M83">
        <v>79749</v>
      </c>
      <c r="N83">
        <v>0.17910447761194029</v>
      </c>
    </row>
    <row r="84" spans="1:14" hidden="1">
      <c r="A84" t="str">
        <f t="shared" si="3"/>
        <v>NPT288AJWP</v>
      </c>
      <c r="B84">
        <f t="shared" si="4"/>
        <v>1</v>
      </c>
      <c r="C84">
        <f>COUNTIFS($A$2:A84,A84)</f>
        <v>1</v>
      </c>
      <c r="D84" t="str">
        <f t="shared" si="5"/>
        <v>NPT288AJWP1</v>
      </c>
      <c r="E84" s="4" t="s">
        <v>17549</v>
      </c>
      <c r="F84" s="4" t="s">
        <v>14822</v>
      </c>
      <c r="G84" s="4" t="s">
        <v>17466</v>
      </c>
      <c r="H84" s="4" t="s">
        <v>919</v>
      </c>
      <c r="I84" s="4" t="s">
        <v>17467</v>
      </c>
      <c r="J84" s="4" t="s">
        <v>3084</v>
      </c>
      <c r="K84">
        <v>16066944.705124401</v>
      </c>
      <c r="L84">
        <v>0</v>
      </c>
      <c r="M84">
        <v>0</v>
      </c>
      <c r="N84">
        <v>7.9601990049751242E-2</v>
      </c>
    </row>
    <row r="85" spans="1:14" hidden="1">
      <c r="A85" t="str">
        <f t="shared" si="3"/>
        <v>NPT76BKWJ</v>
      </c>
      <c r="B85">
        <f t="shared" si="4"/>
        <v>1</v>
      </c>
      <c r="C85">
        <f>COUNTIFS($A$2:A85,A85)</f>
        <v>1</v>
      </c>
      <c r="D85" t="str">
        <f t="shared" si="5"/>
        <v>NPT76BKWJ1</v>
      </c>
      <c r="E85" s="4" t="s">
        <v>17550</v>
      </c>
      <c r="F85" s="4" t="s">
        <v>104</v>
      </c>
      <c r="G85" s="4" t="s">
        <v>17476</v>
      </c>
      <c r="H85" s="4" t="s">
        <v>97</v>
      </c>
      <c r="I85" s="4" t="s">
        <v>17467</v>
      </c>
      <c r="J85" s="4" t="s">
        <v>8702</v>
      </c>
      <c r="K85">
        <v>2444150</v>
      </c>
      <c r="L85">
        <v>1949.22</v>
      </c>
      <c r="M85">
        <v>1318.59</v>
      </c>
      <c r="N85">
        <v>4.9751243781094526E-3</v>
      </c>
    </row>
    <row r="86" spans="1:14" hidden="1">
      <c r="A86" t="str">
        <f t="shared" si="3"/>
        <v>NPT76APU4</v>
      </c>
      <c r="B86">
        <f t="shared" si="4"/>
        <v>1</v>
      </c>
      <c r="C86">
        <f>COUNTIFS($A$2:A86,A86)</f>
        <v>1</v>
      </c>
      <c r="D86" t="str">
        <f t="shared" si="5"/>
        <v>NPT76APU41</v>
      </c>
      <c r="E86" s="4" t="s">
        <v>17551</v>
      </c>
      <c r="F86" s="4" t="s">
        <v>3297</v>
      </c>
      <c r="G86" s="4" t="s">
        <v>17476</v>
      </c>
      <c r="H86" s="4" t="s">
        <v>97</v>
      </c>
      <c r="I86" s="4" t="s">
        <v>17467</v>
      </c>
      <c r="J86" s="4" t="s">
        <v>3708</v>
      </c>
      <c r="K86">
        <v>2293112.2815426602</v>
      </c>
      <c r="L86">
        <v>0</v>
      </c>
      <c r="M86">
        <v>0</v>
      </c>
      <c r="N86">
        <v>1.9900497512437811E-2</v>
      </c>
    </row>
    <row r="87" spans="1:14" hidden="1">
      <c r="A87" t="str">
        <f t="shared" si="3"/>
        <v>NPT76CTB0</v>
      </c>
      <c r="B87">
        <f t="shared" si="4"/>
        <v>1</v>
      </c>
      <c r="C87">
        <f>COUNTIFS($A$2:A87,A87)</f>
        <v>1</v>
      </c>
      <c r="D87" t="str">
        <f t="shared" si="5"/>
        <v>NPT76CTB01</v>
      </c>
      <c r="E87" s="4" t="s">
        <v>17552</v>
      </c>
      <c r="F87" s="4" t="s">
        <v>7125</v>
      </c>
      <c r="G87" s="4" t="s">
        <v>17476</v>
      </c>
      <c r="H87" s="4" t="s">
        <v>97</v>
      </c>
      <c r="I87" s="4" t="s">
        <v>17467</v>
      </c>
      <c r="J87" s="4" t="s">
        <v>14387</v>
      </c>
      <c r="K87">
        <v>7684903.7341812402</v>
      </c>
      <c r="L87">
        <v>10953</v>
      </c>
      <c r="M87">
        <v>3651</v>
      </c>
      <c r="N87">
        <v>1.9900497512437811E-2</v>
      </c>
    </row>
    <row r="88" spans="1:14" hidden="1">
      <c r="A88" t="str">
        <f t="shared" si="3"/>
        <v>NPT76BIET</v>
      </c>
      <c r="B88">
        <f t="shared" si="4"/>
        <v>1</v>
      </c>
      <c r="C88">
        <f>COUNTIFS($A$2:A88,A88)</f>
        <v>1</v>
      </c>
      <c r="D88" t="str">
        <f t="shared" si="5"/>
        <v>NPT76BIET1</v>
      </c>
      <c r="E88" s="4" t="s">
        <v>17553</v>
      </c>
      <c r="F88" s="4" t="s">
        <v>6498</v>
      </c>
      <c r="G88" s="4" t="s">
        <v>17470</v>
      </c>
      <c r="H88" s="4" t="s">
        <v>97</v>
      </c>
      <c r="I88" s="4" t="s">
        <v>17467</v>
      </c>
      <c r="J88" s="4" t="s">
        <v>6711</v>
      </c>
      <c r="K88">
        <v>2790312.18908939</v>
      </c>
      <c r="L88">
        <v>36510</v>
      </c>
      <c r="M88">
        <v>38700.6</v>
      </c>
      <c r="N88">
        <v>2.9850746268656716E-2</v>
      </c>
    </row>
    <row r="89" spans="1:14" hidden="1">
      <c r="A89" t="str">
        <f t="shared" si="3"/>
        <v>NPT76AMWQ</v>
      </c>
      <c r="B89">
        <f t="shared" si="4"/>
        <v>1</v>
      </c>
      <c r="C89">
        <f>COUNTIFS($A$2:A89,A89)</f>
        <v>1</v>
      </c>
      <c r="D89" t="str">
        <f t="shared" si="5"/>
        <v>NPT76AMWQ1</v>
      </c>
      <c r="E89" s="4" t="s">
        <v>17554</v>
      </c>
      <c r="F89" s="4" t="s">
        <v>14886</v>
      </c>
      <c r="G89" s="4" t="s">
        <v>17470</v>
      </c>
      <c r="H89" s="4" t="s">
        <v>97</v>
      </c>
      <c r="I89" s="4" t="s">
        <v>17467</v>
      </c>
      <c r="J89" s="4" t="s">
        <v>16888</v>
      </c>
      <c r="K89">
        <v>6267668.5128405197</v>
      </c>
      <c r="L89">
        <v>128817</v>
      </c>
      <c r="M89">
        <v>106175.16</v>
      </c>
      <c r="N89">
        <v>0.23383084577114427</v>
      </c>
    </row>
    <row r="90" spans="1:14" hidden="1">
      <c r="A90" t="str">
        <f t="shared" si="3"/>
        <v>NPT76APXB</v>
      </c>
      <c r="B90">
        <f t="shared" si="4"/>
        <v>1</v>
      </c>
      <c r="C90">
        <f>COUNTIFS($A$2:A90,A90)</f>
        <v>1</v>
      </c>
      <c r="D90" t="str">
        <f t="shared" si="5"/>
        <v>NPT76APXB1</v>
      </c>
      <c r="E90" s="4" t="s">
        <v>17555</v>
      </c>
      <c r="F90" s="4" t="s">
        <v>104</v>
      </c>
      <c r="G90" s="4" t="s">
        <v>17476</v>
      </c>
      <c r="H90" s="4" t="s">
        <v>97</v>
      </c>
      <c r="I90" s="4" t="s">
        <v>17467</v>
      </c>
      <c r="J90" s="4" t="s">
        <v>8474</v>
      </c>
      <c r="K90">
        <v>4918293.1965442803</v>
      </c>
      <c r="L90">
        <v>56683.199999999997</v>
      </c>
      <c r="M90">
        <v>36920.400000000001</v>
      </c>
      <c r="N90">
        <v>5.9701492537313432E-2</v>
      </c>
    </row>
    <row r="91" spans="1:14" hidden="1">
      <c r="A91" t="str">
        <f t="shared" si="3"/>
        <v>NPT76AKVR</v>
      </c>
      <c r="B91">
        <f t="shared" si="4"/>
        <v>1</v>
      </c>
      <c r="C91">
        <f>COUNTIFS($A$2:A91,A91)</f>
        <v>1</v>
      </c>
      <c r="D91" t="str">
        <f t="shared" si="5"/>
        <v>NPT76AKVR1</v>
      </c>
      <c r="E91" s="4" t="s">
        <v>17556</v>
      </c>
      <c r="F91" s="4" t="s">
        <v>12710</v>
      </c>
      <c r="G91" s="4" t="s">
        <v>17466</v>
      </c>
      <c r="H91" s="4" t="s">
        <v>97</v>
      </c>
      <c r="I91" s="4" t="s">
        <v>17467</v>
      </c>
      <c r="J91" s="4" t="s">
        <v>12803</v>
      </c>
      <c r="K91">
        <v>6360794.6448363001</v>
      </c>
      <c r="L91">
        <v>124018.2</v>
      </c>
      <c r="M91">
        <v>180903.78</v>
      </c>
      <c r="N91">
        <v>0.27363184079601988</v>
      </c>
    </row>
    <row r="92" spans="1:14" hidden="1">
      <c r="A92" t="str">
        <f t="shared" si="3"/>
        <v>NPT76BAEW</v>
      </c>
      <c r="B92">
        <f t="shared" si="4"/>
        <v>1</v>
      </c>
      <c r="C92">
        <f>COUNTIFS($A$2:A92,A92)</f>
        <v>1</v>
      </c>
      <c r="D92" t="str">
        <f t="shared" si="5"/>
        <v>NPT76BAEW1</v>
      </c>
      <c r="E92" s="4" t="s">
        <v>17514</v>
      </c>
      <c r="F92" s="4" t="s">
        <v>4451</v>
      </c>
      <c r="G92" s="4" t="s">
        <v>17466</v>
      </c>
      <c r="H92" s="4" t="s">
        <v>97</v>
      </c>
      <c r="I92" s="4" t="s">
        <v>17467</v>
      </c>
      <c r="J92" s="4" t="s">
        <v>4554</v>
      </c>
      <c r="K92">
        <v>12091980.509301201</v>
      </c>
      <c r="L92">
        <v>77401.2</v>
      </c>
      <c r="M92">
        <v>39630</v>
      </c>
      <c r="N92">
        <v>0.21890547263681592</v>
      </c>
    </row>
    <row r="93" spans="1:14" hidden="1">
      <c r="A93" t="str">
        <f t="shared" si="3"/>
        <v>NPT955AIEL</v>
      </c>
      <c r="B93">
        <f t="shared" si="4"/>
        <v>1</v>
      </c>
      <c r="C93">
        <f>COUNTIFS($A$2:A93,A93)</f>
        <v>1</v>
      </c>
      <c r="D93" t="str">
        <f t="shared" si="5"/>
        <v>NPT955AIEL1</v>
      </c>
      <c r="E93" s="4" t="s">
        <v>17557</v>
      </c>
      <c r="F93" s="4" t="s">
        <v>10348</v>
      </c>
      <c r="G93" s="4" t="s">
        <v>17466</v>
      </c>
      <c r="H93" s="4" t="s">
        <v>23</v>
      </c>
      <c r="I93" s="4" t="s">
        <v>17467</v>
      </c>
      <c r="J93" s="4" t="s">
        <v>12547</v>
      </c>
      <c r="K93">
        <v>63326702.737652399</v>
      </c>
      <c r="L93">
        <v>149252.88</v>
      </c>
      <c r="M93">
        <v>196423.8</v>
      </c>
      <c r="N93">
        <v>0.13930348258706468</v>
      </c>
    </row>
    <row r="94" spans="1:14" hidden="1">
      <c r="A94" t="str">
        <f t="shared" si="3"/>
        <v>NPT76BNLF</v>
      </c>
      <c r="B94">
        <f t="shared" si="4"/>
        <v>1</v>
      </c>
      <c r="C94">
        <f>COUNTIFS($A$2:A94,A94)</f>
        <v>1</v>
      </c>
      <c r="D94" t="str">
        <f t="shared" si="5"/>
        <v>NPT76BNLF1</v>
      </c>
      <c r="E94" s="4" t="s">
        <v>17558</v>
      </c>
      <c r="F94" s="4" t="s">
        <v>2596</v>
      </c>
      <c r="G94" s="4" t="s">
        <v>17474</v>
      </c>
      <c r="H94" s="4" t="s">
        <v>97</v>
      </c>
      <c r="I94" s="4" t="s">
        <v>17467</v>
      </c>
      <c r="J94" s="4" t="s">
        <v>3983</v>
      </c>
      <c r="K94">
        <v>2840229.08324449</v>
      </c>
      <c r="L94">
        <v>16721.099999999999</v>
      </c>
      <c r="M94">
        <v>48632.58</v>
      </c>
      <c r="N94">
        <v>6.4676616915422883E-2</v>
      </c>
    </row>
    <row r="95" spans="1:14" hidden="1">
      <c r="A95" t="str">
        <f t="shared" si="3"/>
        <v>NPT76ANTY</v>
      </c>
      <c r="B95">
        <f t="shared" si="4"/>
        <v>1</v>
      </c>
      <c r="C95">
        <f>COUNTIFS($A$2:A95,A95)</f>
        <v>1</v>
      </c>
      <c r="D95" t="str">
        <f t="shared" si="5"/>
        <v>NPT76ANTY1</v>
      </c>
      <c r="E95" s="4" t="s">
        <v>17559</v>
      </c>
      <c r="F95" s="4" t="s">
        <v>14886</v>
      </c>
      <c r="G95" s="4" t="s">
        <v>17470</v>
      </c>
      <c r="H95" s="4" t="s">
        <v>97</v>
      </c>
      <c r="I95" s="4" t="s">
        <v>17467</v>
      </c>
      <c r="J95" s="4" t="s">
        <v>17083</v>
      </c>
      <c r="K95">
        <v>7954068.8444924401</v>
      </c>
      <c r="L95">
        <v>10953</v>
      </c>
      <c r="M95">
        <v>6571.8</v>
      </c>
      <c r="N95">
        <v>0.1044776119402985</v>
      </c>
    </row>
    <row r="96" spans="1:14" hidden="1">
      <c r="A96" t="str">
        <f t="shared" si="3"/>
        <v>NPT76AAGJ</v>
      </c>
      <c r="B96">
        <f t="shared" si="4"/>
        <v>1</v>
      </c>
      <c r="C96">
        <f>COUNTIFS($A$2:A96,A96)</f>
        <v>1</v>
      </c>
      <c r="D96" t="str">
        <f t="shared" si="5"/>
        <v>NPT76AAGJ1</v>
      </c>
      <c r="E96" s="4" t="s">
        <v>17560</v>
      </c>
      <c r="F96" s="4" t="s">
        <v>6498</v>
      </c>
      <c r="G96" s="4" t="s">
        <v>17470</v>
      </c>
      <c r="H96" s="4" t="s">
        <v>97</v>
      </c>
      <c r="I96" s="4" t="s">
        <v>17467</v>
      </c>
      <c r="J96" s="4" t="s">
        <v>7082</v>
      </c>
      <c r="K96">
        <v>5291735.2580326796</v>
      </c>
      <c r="L96">
        <v>96386.4</v>
      </c>
      <c r="M96">
        <v>87624</v>
      </c>
      <c r="N96">
        <v>0.10945273631840796</v>
      </c>
    </row>
    <row r="97" spans="1:14" hidden="1">
      <c r="A97" t="str">
        <f t="shared" si="3"/>
        <v>NPT76IDO3</v>
      </c>
      <c r="B97">
        <f t="shared" si="4"/>
        <v>1</v>
      </c>
      <c r="C97">
        <f>COUNTIFS($A$2:A97,A97)</f>
        <v>1</v>
      </c>
      <c r="D97" t="str">
        <f t="shared" si="5"/>
        <v>NPT76IDO31</v>
      </c>
      <c r="E97" s="4" t="s">
        <v>17561</v>
      </c>
      <c r="F97" s="4" t="s">
        <v>2596</v>
      </c>
      <c r="G97" s="4" t="s">
        <v>17474</v>
      </c>
      <c r="H97" s="4" t="s">
        <v>97</v>
      </c>
      <c r="I97" s="4" t="s">
        <v>17467</v>
      </c>
      <c r="J97" s="4" t="s">
        <v>4305</v>
      </c>
      <c r="K97">
        <v>3576461.7589196102</v>
      </c>
      <c r="L97">
        <v>69579.72</v>
      </c>
      <c r="M97">
        <v>76146</v>
      </c>
      <c r="N97">
        <v>1.9900497512437811E-2</v>
      </c>
    </row>
    <row r="98" spans="1:14" hidden="1">
      <c r="A98" t="str">
        <f t="shared" si="3"/>
        <v>NPT288CDR5</v>
      </c>
      <c r="B98">
        <f t="shared" si="4"/>
        <v>1</v>
      </c>
      <c r="C98">
        <f>COUNTIFS($A$2:A98,A98)</f>
        <v>1</v>
      </c>
      <c r="D98" t="str">
        <f t="shared" si="5"/>
        <v>NPT288CDR51</v>
      </c>
      <c r="E98" s="4" t="s">
        <v>17562</v>
      </c>
      <c r="F98" s="4" t="s">
        <v>5807</v>
      </c>
      <c r="G98" s="4" t="s">
        <v>17474</v>
      </c>
      <c r="H98" s="4" t="s">
        <v>919</v>
      </c>
      <c r="I98" s="4" t="s">
        <v>17467</v>
      </c>
      <c r="J98" s="4" t="s">
        <v>8170</v>
      </c>
      <c r="K98">
        <v>2403273.78092277</v>
      </c>
      <c r="L98">
        <v>0</v>
      </c>
      <c r="M98">
        <v>0</v>
      </c>
      <c r="N98">
        <v>0</v>
      </c>
    </row>
    <row r="99" spans="1:14" hidden="1">
      <c r="A99" t="str">
        <f t="shared" si="3"/>
        <v>NPT76C642</v>
      </c>
      <c r="B99">
        <f t="shared" si="4"/>
        <v>1</v>
      </c>
      <c r="C99">
        <f>COUNTIFS($A$2:A99,A99)</f>
        <v>1</v>
      </c>
      <c r="D99" t="str">
        <f t="shared" si="5"/>
        <v>NPT76C6421</v>
      </c>
      <c r="E99" s="4" t="s">
        <v>17563</v>
      </c>
      <c r="F99" s="4" t="s">
        <v>11011</v>
      </c>
      <c r="G99" s="4" t="s">
        <v>17470</v>
      </c>
      <c r="H99" s="4" t="s">
        <v>97</v>
      </c>
      <c r="I99" s="4" t="s">
        <v>17467</v>
      </c>
      <c r="J99" s="4" t="s">
        <v>11452</v>
      </c>
      <c r="K99">
        <v>2580329.66431783</v>
      </c>
      <c r="L99">
        <v>11466</v>
      </c>
      <c r="M99">
        <v>24078.6</v>
      </c>
      <c r="N99">
        <v>4.9751243781094526E-3</v>
      </c>
    </row>
    <row r="100" spans="1:14" hidden="1">
      <c r="A100" t="str">
        <f t="shared" si="3"/>
        <v>NPT76ASUQ</v>
      </c>
      <c r="B100">
        <f t="shared" si="4"/>
        <v>1</v>
      </c>
      <c r="C100">
        <f>COUNTIFS($A$2:A100,A100)</f>
        <v>1</v>
      </c>
      <c r="D100" t="str">
        <f t="shared" si="5"/>
        <v>NPT76ASUQ1</v>
      </c>
      <c r="E100" s="4" t="s">
        <v>17564</v>
      </c>
      <c r="F100" s="4" t="s">
        <v>7125</v>
      </c>
      <c r="G100" s="4" t="s">
        <v>17476</v>
      </c>
      <c r="H100" s="4" t="s">
        <v>97</v>
      </c>
      <c r="I100" s="4" t="s">
        <v>17467</v>
      </c>
      <c r="J100" s="4" t="s">
        <v>15895</v>
      </c>
      <c r="K100">
        <v>7975196.4328015</v>
      </c>
      <c r="L100">
        <v>97738.2</v>
      </c>
      <c r="M100">
        <v>43812</v>
      </c>
      <c r="N100">
        <v>0.4228855721393035</v>
      </c>
    </row>
    <row r="101" spans="1:14" hidden="1">
      <c r="A101" t="str">
        <f t="shared" si="3"/>
        <v>NPT288APOI</v>
      </c>
      <c r="B101">
        <f t="shared" si="4"/>
        <v>1</v>
      </c>
      <c r="C101">
        <f>COUNTIFS($A$2:A101,A101)</f>
        <v>1</v>
      </c>
      <c r="D101" t="str">
        <f t="shared" si="5"/>
        <v>NPT288APOI1</v>
      </c>
      <c r="E101" s="4" t="s">
        <v>17565</v>
      </c>
      <c r="F101" s="4" t="s">
        <v>104</v>
      </c>
      <c r="G101" s="4" t="s">
        <v>17476</v>
      </c>
      <c r="H101" s="4" t="s">
        <v>919</v>
      </c>
      <c r="I101" s="4" t="s">
        <v>17467</v>
      </c>
      <c r="J101" s="4" t="s">
        <v>2817</v>
      </c>
      <c r="K101">
        <v>29811976.2244827</v>
      </c>
      <c r="L101">
        <v>65069.760000000002</v>
      </c>
      <c r="M101">
        <v>20511.12</v>
      </c>
      <c r="N101">
        <v>0.57711442786069655</v>
      </c>
    </row>
    <row r="102" spans="1:14" hidden="1">
      <c r="A102" t="str">
        <f t="shared" si="3"/>
        <v>NPT288AAAC</v>
      </c>
      <c r="B102">
        <f t="shared" si="4"/>
        <v>1</v>
      </c>
      <c r="C102">
        <f>COUNTIFS($A$2:A102,A102)</f>
        <v>1</v>
      </c>
      <c r="D102" t="str">
        <f t="shared" si="5"/>
        <v>NPT288AAAC1</v>
      </c>
      <c r="E102" s="4" t="s">
        <v>17566</v>
      </c>
      <c r="F102" s="4" t="s">
        <v>9200</v>
      </c>
      <c r="G102" s="4" t="s">
        <v>17470</v>
      </c>
      <c r="H102" s="4" t="s">
        <v>919</v>
      </c>
      <c r="I102" s="4" t="s">
        <v>17467</v>
      </c>
      <c r="J102" s="4" t="s">
        <v>9507</v>
      </c>
      <c r="K102">
        <v>39372243.399144001</v>
      </c>
      <c r="L102">
        <v>0</v>
      </c>
      <c r="M102">
        <v>0</v>
      </c>
      <c r="N102">
        <v>0.44776119402985076</v>
      </c>
    </row>
    <row r="103" spans="1:14" hidden="1">
      <c r="A103" t="str">
        <f t="shared" si="3"/>
        <v>NPT76ABGO</v>
      </c>
      <c r="B103">
        <f t="shared" si="4"/>
        <v>1</v>
      </c>
      <c r="C103">
        <f>COUNTIFS($A$2:A103,A103)</f>
        <v>1</v>
      </c>
      <c r="D103" t="str">
        <f t="shared" si="5"/>
        <v>NPT76ABGO1</v>
      </c>
      <c r="E103" s="4" t="s">
        <v>17567</v>
      </c>
      <c r="F103" s="4" t="s">
        <v>11011</v>
      </c>
      <c r="G103" s="4" t="s">
        <v>17470</v>
      </c>
      <c r="H103" s="4" t="s">
        <v>97</v>
      </c>
      <c r="I103" s="4" t="s">
        <v>17467</v>
      </c>
      <c r="J103" s="4" t="s">
        <v>11053</v>
      </c>
      <c r="K103">
        <v>11984093.062426001</v>
      </c>
      <c r="L103">
        <v>72869.399999999994</v>
      </c>
      <c r="M103">
        <v>73635.600000000006</v>
      </c>
      <c r="N103">
        <v>0.11442786069651742</v>
      </c>
    </row>
    <row r="104" spans="1:14" hidden="1">
      <c r="A104" t="str">
        <f t="shared" si="3"/>
        <v>NPT76ANWF</v>
      </c>
      <c r="B104">
        <f t="shared" si="4"/>
        <v>1</v>
      </c>
      <c r="C104">
        <f>COUNTIFS($A$2:A104,A104)</f>
        <v>1</v>
      </c>
      <c r="D104" t="str">
        <f t="shared" si="5"/>
        <v>NPT76ANWF1</v>
      </c>
      <c r="E104" s="4" t="s">
        <v>17568</v>
      </c>
      <c r="F104" s="4" t="s">
        <v>14886</v>
      </c>
      <c r="G104" s="4" t="s">
        <v>17470</v>
      </c>
      <c r="H104" s="4" t="s">
        <v>97</v>
      </c>
      <c r="I104" s="4" t="s">
        <v>17467</v>
      </c>
      <c r="J104" s="4" t="s">
        <v>16793</v>
      </c>
      <c r="K104">
        <v>4111578.4504981502</v>
      </c>
      <c r="L104">
        <v>27518.400000000001</v>
      </c>
      <c r="M104">
        <v>16052.4</v>
      </c>
      <c r="N104">
        <v>2.9850746268656716E-2</v>
      </c>
    </row>
    <row r="105" spans="1:14" hidden="1">
      <c r="A105" t="str">
        <f t="shared" si="3"/>
        <v>NPT955AIUJ</v>
      </c>
      <c r="B105">
        <f t="shared" si="4"/>
        <v>1</v>
      </c>
      <c r="C105">
        <f>COUNTIFS($A$2:A105,A105)</f>
        <v>1</v>
      </c>
      <c r="D105" t="str">
        <f t="shared" si="5"/>
        <v>NPT955AIUJ1</v>
      </c>
      <c r="E105" s="4" t="s">
        <v>17569</v>
      </c>
      <c r="F105" s="4" t="s">
        <v>4451</v>
      </c>
      <c r="G105" s="4" t="s">
        <v>17466</v>
      </c>
      <c r="H105" s="4" t="s">
        <v>23</v>
      </c>
      <c r="I105" s="4" t="s">
        <v>17467</v>
      </c>
      <c r="J105" s="4" t="s">
        <v>5490</v>
      </c>
      <c r="K105">
        <v>43821718.414268799</v>
      </c>
      <c r="L105">
        <v>204445.08</v>
      </c>
      <c r="M105">
        <v>132166.62</v>
      </c>
      <c r="N105">
        <v>0.20398009950248755</v>
      </c>
    </row>
    <row r="106" spans="1:14" hidden="1">
      <c r="A106" t="str">
        <f t="shared" si="3"/>
        <v>NPT955AHED</v>
      </c>
      <c r="B106">
        <f t="shared" si="4"/>
        <v>1</v>
      </c>
      <c r="C106">
        <f>COUNTIFS($A$2:A106,A106)</f>
        <v>1</v>
      </c>
      <c r="D106" t="str">
        <f t="shared" si="5"/>
        <v>NPT955AHED1</v>
      </c>
      <c r="E106" s="4" t="s">
        <v>17570</v>
      </c>
      <c r="F106" s="4" t="s">
        <v>31</v>
      </c>
      <c r="G106" s="4" t="s">
        <v>17474</v>
      </c>
      <c r="H106" s="4" t="s">
        <v>23</v>
      </c>
      <c r="I106" s="4" t="s">
        <v>17467</v>
      </c>
      <c r="J106" s="4" t="s">
        <v>75</v>
      </c>
      <c r="K106">
        <v>14473642.6433047</v>
      </c>
      <c r="L106">
        <v>128250</v>
      </c>
      <c r="M106">
        <v>68796</v>
      </c>
      <c r="N106">
        <v>0.62189054726368154</v>
      </c>
    </row>
    <row r="107" spans="1:14" hidden="1">
      <c r="A107" t="str">
        <f t="shared" si="3"/>
        <v>NPT76AJBA</v>
      </c>
      <c r="B107">
        <f t="shared" si="4"/>
        <v>1</v>
      </c>
      <c r="C107">
        <f>COUNTIFS($A$2:A107,A107)</f>
        <v>1</v>
      </c>
      <c r="D107" t="str">
        <f t="shared" si="5"/>
        <v>NPT76AJBA1</v>
      </c>
      <c r="E107" s="4" t="s">
        <v>17571</v>
      </c>
      <c r="F107" s="4" t="s">
        <v>4451</v>
      </c>
      <c r="G107" s="4" t="s">
        <v>17466</v>
      </c>
      <c r="H107" s="4" t="s">
        <v>97</v>
      </c>
      <c r="I107" s="4" t="s">
        <v>17467</v>
      </c>
      <c r="J107" s="4" t="s">
        <v>4502</v>
      </c>
      <c r="K107">
        <v>11425944.9714345</v>
      </c>
      <c r="L107">
        <v>119496.69</v>
      </c>
      <c r="M107">
        <v>123832.8</v>
      </c>
      <c r="N107">
        <v>0.25870646766169153</v>
      </c>
    </row>
    <row r="108" spans="1:14" hidden="1">
      <c r="A108" t="str">
        <f t="shared" si="3"/>
        <v>NPT76BIXQ</v>
      </c>
      <c r="B108">
        <f t="shared" si="4"/>
        <v>1</v>
      </c>
      <c r="C108">
        <f>COUNTIFS($A$2:A108,A108)</f>
        <v>1</v>
      </c>
      <c r="D108" t="str">
        <f t="shared" si="5"/>
        <v>NPT76BIXQ1</v>
      </c>
      <c r="E108" s="4" t="s">
        <v>17572</v>
      </c>
      <c r="F108" s="4" t="s">
        <v>6498</v>
      </c>
      <c r="G108" s="4" t="s">
        <v>17470</v>
      </c>
      <c r="H108" s="4" t="s">
        <v>97</v>
      </c>
      <c r="I108" s="4" t="s">
        <v>17467</v>
      </c>
      <c r="J108" s="4" t="s">
        <v>6937</v>
      </c>
      <c r="K108">
        <v>7328512.3737197798</v>
      </c>
      <c r="L108">
        <v>58416</v>
      </c>
      <c r="M108">
        <v>56955.6</v>
      </c>
      <c r="N108">
        <v>7.9601990049751242E-2</v>
      </c>
    </row>
    <row r="109" spans="1:14" hidden="1">
      <c r="A109" t="str">
        <f t="shared" si="3"/>
        <v>NPT76AZYO</v>
      </c>
      <c r="B109">
        <f t="shared" si="4"/>
        <v>1</v>
      </c>
      <c r="C109">
        <f>COUNTIFS($A$2:A109,A109)</f>
        <v>1</v>
      </c>
      <c r="D109" t="str">
        <f t="shared" si="5"/>
        <v>NPT76AZYO1</v>
      </c>
      <c r="E109" s="4" t="s">
        <v>17573</v>
      </c>
      <c r="F109" s="4" t="s">
        <v>3297</v>
      </c>
      <c r="G109" s="4" t="s">
        <v>17476</v>
      </c>
      <c r="H109" s="4" t="s">
        <v>97</v>
      </c>
      <c r="I109" s="4" t="s">
        <v>17467</v>
      </c>
      <c r="J109" s="4" t="s">
        <v>5950</v>
      </c>
      <c r="K109">
        <v>2424398.4668610599</v>
      </c>
      <c r="L109">
        <v>1865.94</v>
      </c>
      <c r="M109">
        <v>24344.1</v>
      </c>
      <c r="N109">
        <v>0.13930348258706468</v>
      </c>
    </row>
    <row r="110" spans="1:14" hidden="1">
      <c r="A110" t="str">
        <f t="shared" si="3"/>
        <v>NPT955AIPE</v>
      </c>
      <c r="B110">
        <f t="shared" si="4"/>
        <v>1</v>
      </c>
      <c r="C110">
        <f>COUNTIFS($A$2:A110,A110)</f>
        <v>1</v>
      </c>
      <c r="D110" t="str">
        <f t="shared" si="5"/>
        <v>NPT955AIPE1</v>
      </c>
      <c r="E110" s="4" t="s">
        <v>17574</v>
      </c>
      <c r="F110" s="4" t="s">
        <v>10348</v>
      </c>
      <c r="G110" s="4" t="s">
        <v>17466</v>
      </c>
      <c r="H110" s="4" t="s">
        <v>23</v>
      </c>
      <c r="I110" s="4" t="s">
        <v>17467</v>
      </c>
      <c r="J110" s="4" t="s">
        <v>12643</v>
      </c>
      <c r="K110">
        <v>25862390.5664321</v>
      </c>
      <c r="L110">
        <v>102958.2</v>
      </c>
      <c r="M110">
        <v>35049.599999999999</v>
      </c>
      <c r="N110">
        <v>0.17910447761194029</v>
      </c>
    </row>
    <row r="111" spans="1:14" hidden="1">
      <c r="A111" t="str">
        <f t="shared" si="3"/>
        <v>NPT76AJVX</v>
      </c>
      <c r="B111">
        <f t="shared" si="4"/>
        <v>1</v>
      </c>
      <c r="C111">
        <f>COUNTIFS($A$2:A111,A111)</f>
        <v>1</v>
      </c>
      <c r="D111" t="str">
        <f t="shared" si="5"/>
        <v>NPT76AJVX1</v>
      </c>
      <c r="E111" s="4" t="s">
        <v>17575</v>
      </c>
      <c r="F111" s="4" t="s">
        <v>2858</v>
      </c>
      <c r="G111" s="4" t="s">
        <v>17466</v>
      </c>
      <c r="H111" s="4" t="s">
        <v>97</v>
      </c>
      <c r="I111" s="4" t="s">
        <v>17467</v>
      </c>
      <c r="J111" s="4" t="s">
        <v>12023</v>
      </c>
      <c r="K111">
        <v>10736052.393227899</v>
      </c>
      <c r="L111">
        <v>52933.41</v>
      </c>
      <c r="M111">
        <v>43075.8</v>
      </c>
      <c r="N111">
        <v>0.11442786069651742</v>
      </c>
    </row>
    <row r="112" spans="1:14" hidden="1">
      <c r="A112" t="str">
        <f t="shared" si="3"/>
        <v>NPT76AOYY</v>
      </c>
      <c r="B112">
        <f t="shared" si="4"/>
        <v>1</v>
      </c>
      <c r="C112">
        <f>COUNTIFS($A$2:A112,A112)</f>
        <v>1</v>
      </c>
      <c r="D112" t="str">
        <f t="shared" si="5"/>
        <v>NPT76AOYY1</v>
      </c>
      <c r="E112" s="4" t="s">
        <v>17576</v>
      </c>
      <c r="F112" s="4" t="s">
        <v>7146</v>
      </c>
      <c r="G112" s="4" t="s">
        <v>17470</v>
      </c>
      <c r="H112" s="4" t="s">
        <v>97</v>
      </c>
      <c r="I112" s="4" t="s">
        <v>17467</v>
      </c>
      <c r="J112" s="4" t="s">
        <v>7379</v>
      </c>
      <c r="K112">
        <v>6562089.4633595804</v>
      </c>
      <c r="L112">
        <v>0</v>
      </c>
      <c r="M112">
        <v>0</v>
      </c>
      <c r="N112">
        <v>9.9502487562189053E-3</v>
      </c>
    </row>
    <row r="113" spans="1:14" hidden="1">
      <c r="A113" t="str">
        <f t="shared" si="3"/>
        <v>NPT76ARZT</v>
      </c>
      <c r="B113">
        <f t="shared" si="4"/>
        <v>1</v>
      </c>
      <c r="C113">
        <f>COUNTIFS($A$2:A113,A113)</f>
        <v>1</v>
      </c>
      <c r="D113" t="str">
        <f t="shared" si="5"/>
        <v>NPT76ARZT1</v>
      </c>
      <c r="E113" s="4" t="s">
        <v>17577</v>
      </c>
      <c r="F113" s="4" t="s">
        <v>7125</v>
      </c>
      <c r="G113" s="4" t="s">
        <v>17476</v>
      </c>
      <c r="H113" s="4" t="s">
        <v>97</v>
      </c>
      <c r="I113" s="4" t="s">
        <v>17467</v>
      </c>
      <c r="J113" s="4" t="s">
        <v>15726</v>
      </c>
      <c r="K113">
        <v>5575325.8552219002</v>
      </c>
      <c r="L113">
        <v>0</v>
      </c>
      <c r="M113">
        <v>0</v>
      </c>
      <c r="N113">
        <v>1.9900497512437811E-2</v>
      </c>
    </row>
    <row r="114" spans="1:14" hidden="1">
      <c r="A114" t="str">
        <f t="shared" si="3"/>
        <v>NPT288K1ZW</v>
      </c>
      <c r="B114">
        <f t="shared" si="4"/>
        <v>1</v>
      </c>
      <c r="C114">
        <f>COUNTIFS($A$2:A114,A114)</f>
        <v>1</v>
      </c>
      <c r="D114" t="str">
        <f t="shared" si="5"/>
        <v>NPT288K1ZW1</v>
      </c>
      <c r="E114" s="4" t="s">
        <v>17578</v>
      </c>
      <c r="F114" s="4" t="s">
        <v>14822</v>
      </c>
      <c r="G114" s="4" t="s">
        <v>17466</v>
      </c>
      <c r="H114" s="4" t="s">
        <v>919</v>
      </c>
      <c r="I114" s="4" t="s">
        <v>17467</v>
      </c>
      <c r="J114" s="4" t="s">
        <v>3068</v>
      </c>
      <c r="K114">
        <v>1775458.3126648599</v>
      </c>
      <c r="L114">
        <v>3536.4</v>
      </c>
      <c r="M114">
        <v>0</v>
      </c>
      <c r="N114">
        <v>2.9850746268656716E-2</v>
      </c>
    </row>
    <row r="115" spans="1:14" hidden="1">
      <c r="A115" t="str">
        <f t="shared" si="3"/>
        <v>NPT288AZYP</v>
      </c>
      <c r="B115">
        <f t="shared" si="4"/>
        <v>1</v>
      </c>
      <c r="C115">
        <f>COUNTIFS($A$2:A115,A115)</f>
        <v>1</v>
      </c>
      <c r="D115" t="str">
        <f t="shared" si="5"/>
        <v>NPT288AZYP1</v>
      </c>
      <c r="E115" s="4" t="s">
        <v>17579</v>
      </c>
      <c r="F115" s="4" t="s">
        <v>964</v>
      </c>
      <c r="G115" s="4" t="s">
        <v>17474</v>
      </c>
      <c r="H115" s="4" t="s">
        <v>919</v>
      </c>
      <c r="I115" s="4" t="s">
        <v>17467</v>
      </c>
      <c r="J115" s="4" t="s">
        <v>13780</v>
      </c>
      <c r="K115">
        <v>22015649.338117499</v>
      </c>
      <c r="L115">
        <v>0</v>
      </c>
      <c r="M115">
        <v>0</v>
      </c>
      <c r="N115">
        <v>0.21393034825870647</v>
      </c>
    </row>
    <row r="116" spans="1:14" hidden="1">
      <c r="A116" t="str">
        <f t="shared" si="3"/>
        <v>NPT288AKHZ</v>
      </c>
      <c r="B116">
        <f t="shared" si="4"/>
        <v>1</v>
      </c>
      <c r="C116">
        <f>COUNTIFS($A$2:A116,A116)</f>
        <v>1</v>
      </c>
      <c r="D116" t="str">
        <f t="shared" si="5"/>
        <v>NPT288AKHZ1</v>
      </c>
      <c r="E116" s="4" t="s">
        <v>17580</v>
      </c>
      <c r="F116" s="4" t="s">
        <v>14822</v>
      </c>
      <c r="G116" s="4" t="s">
        <v>17466</v>
      </c>
      <c r="H116" s="4" t="s">
        <v>919</v>
      </c>
      <c r="I116" s="4" t="s">
        <v>17467</v>
      </c>
      <c r="J116" s="4" t="s">
        <v>3159</v>
      </c>
      <c r="K116">
        <v>14368873.561912701</v>
      </c>
      <c r="L116">
        <v>1768.2</v>
      </c>
      <c r="M116">
        <v>2652.3</v>
      </c>
      <c r="N116">
        <v>8.9552238805970144E-2</v>
      </c>
    </row>
    <row r="117" spans="1:14" hidden="1">
      <c r="A117" t="str">
        <f t="shared" si="3"/>
        <v>NPT76BCRR</v>
      </c>
      <c r="B117">
        <f t="shared" si="4"/>
        <v>1</v>
      </c>
      <c r="C117">
        <f>COUNTIFS($A$2:A117,A117)</f>
        <v>1</v>
      </c>
      <c r="D117" t="str">
        <f t="shared" si="5"/>
        <v>NPT76BCRR1</v>
      </c>
      <c r="E117" s="4" t="s">
        <v>17581</v>
      </c>
      <c r="F117" s="4" t="s">
        <v>1365</v>
      </c>
      <c r="G117" s="4" t="s">
        <v>17490</v>
      </c>
      <c r="H117" s="4" t="s">
        <v>97</v>
      </c>
      <c r="I117" s="4" t="s">
        <v>17467</v>
      </c>
      <c r="J117" s="4" t="s">
        <v>1397</v>
      </c>
      <c r="K117">
        <v>3972229.3275887999</v>
      </c>
      <c r="L117">
        <v>48739.53</v>
      </c>
      <c r="M117">
        <v>50347.8</v>
      </c>
      <c r="N117">
        <v>0.11940298507462686</v>
      </c>
    </row>
    <row r="118" spans="1:14" hidden="1">
      <c r="A118" t="str">
        <f t="shared" si="3"/>
        <v>NPT76BCCD</v>
      </c>
      <c r="B118">
        <f t="shared" si="4"/>
        <v>1</v>
      </c>
      <c r="C118">
        <f>COUNTIFS($A$2:A118,A118)</f>
        <v>1</v>
      </c>
      <c r="D118" t="str">
        <f t="shared" si="5"/>
        <v>NPT76BCCD1</v>
      </c>
      <c r="E118" s="4" t="s">
        <v>17582</v>
      </c>
      <c r="F118" s="4" t="s">
        <v>4451</v>
      </c>
      <c r="G118" s="4" t="s">
        <v>17466</v>
      </c>
      <c r="H118" s="4" t="s">
        <v>97</v>
      </c>
      <c r="I118" s="4" t="s">
        <v>17467</v>
      </c>
      <c r="J118" s="4" t="s">
        <v>4911</v>
      </c>
      <c r="K118">
        <v>10826061.4470842</v>
      </c>
      <c r="L118">
        <v>76520.399999999994</v>
      </c>
      <c r="M118">
        <v>78596.399999999994</v>
      </c>
      <c r="N118">
        <v>0.1044776119402985</v>
      </c>
    </row>
    <row r="119" spans="1:14" hidden="1">
      <c r="A119" t="str">
        <f t="shared" si="3"/>
        <v>NPT288AASX</v>
      </c>
      <c r="B119">
        <f t="shared" si="4"/>
        <v>1</v>
      </c>
      <c r="C119">
        <f>COUNTIFS($A$2:A119,A119)</f>
        <v>1</v>
      </c>
      <c r="D119" t="str">
        <f t="shared" si="5"/>
        <v>NPT288AASX1</v>
      </c>
      <c r="E119" s="4" t="s">
        <v>17583</v>
      </c>
      <c r="F119" s="4" t="s">
        <v>9200</v>
      </c>
      <c r="G119" s="4" t="s">
        <v>17470</v>
      </c>
      <c r="H119" s="4" t="s">
        <v>919</v>
      </c>
      <c r="I119" s="4" t="s">
        <v>17467</v>
      </c>
      <c r="J119" s="4" t="s">
        <v>9613</v>
      </c>
      <c r="K119">
        <v>10360602.9758674</v>
      </c>
      <c r="L119">
        <v>0</v>
      </c>
      <c r="M119">
        <v>176.82</v>
      </c>
      <c r="N119">
        <v>0.2537313432835821</v>
      </c>
    </row>
    <row r="120" spans="1:14" hidden="1">
      <c r="A120" t="str">
        <f t="shared" si="3"/>
        <v>NPT955BANT</v>
      </c>
      <c r="B120">
        <f t="shared" si="4"/>
        <v>1</v>
      </c>
      <c r="C120">
        <f>COUNTIFS($A$2:A120,A120)</f>
        <v>1</v>
      </c>
      <c r="D120" t="str">
        <f t="shared" si="5"/>
        <v>NPT955BANT1</v>
      </c>
      <c r="E120" s="4" t="s">
        <v>17584</v>
      </c>
      <c r="F120" s="4" t="s">
        <v>2596</v>
      </c>
      <c r="G120" s="4" t="s">
        <v>17474</v>
      </c>
      <c r="H120" s="4" t="s">
        <v>23</v>
      </c>
      <c r="I120" s="4" t="s">
        <v>17467</v>
      </c>
      <c r="J120" s="4" t="s">
        <v>2683</v>
      </c>
      <c r="K120">
        <v>14014747.300216001</v>
      </c>
      <c r="L120">
        <v>35049.599999999999</v>
      </c>
      <c r="M120">
        <v>385257.6</v>
      </c>
      <c r="N120">
        <v>6.965174129353234E-2</v>
      </c>
    </row>
    <row r="121" spans="1:14" hidden="1">
      <c r="A121" t="str">
        <f t="shared" si="3"/>
        <v>NPT76BNAF</v>
      </c>
      <c r="B121">
        <f t="shared" si="4"/>
        <v>1</v>
      </c>
      <c r="C121">
        <f>COUNTIFS($A$2:A121,A121)</f>
        <v>1</v>
      </c>
      <c r="D121" t="str">
        <f t="shared" si="5"/>
        <v>NPT76BNAF1</v>
      </c>
      <c r="E121" s="4" t="s">
        <v>17585</v>
      </c>
      <c r="F121" s="4" t="s">
        <v>2858</v>
      </c>
      <c r="G121" s="4" t="s">
        <v>17466</v>
      </c>
      <c r="H121" s="4" t="s">
        <v>97</v>
      </c>
      <c r="I121" s="4" t="s">
        <v>17467</v>
      </c>
      <c r="J121" s="4" t="s">
        <v>12172</v>
      </c>
      <c r="K121">
        <v>3449011.62617474</v>
      </c>
      <c r="L121">
        <v>18912.18</v>
      </c>
      <c r="M121">
        <v>20737.68</v>
      </c>
      <c r="N121">
        <v>1.9900497512437811E-2</v>
      </c>
    </row>
    <row r="122" spans="1:14" hidden="1">
      <c r="A122" t="str">
        <f t="shared" si="3"/>
        <v>NPT76AMFI</v>
      </c>
      <c r="B122">
        <f t="shared" si="4"/>
        <v>1</v>
      </c>
      <c r="C122">
        <f>COUNTIFS($A$2:A122,A122)</f>
        <v>1</v>
      </c>
      <c r="D122" t="str">
        <f t="shared" si="5"/>
        <v>NPT76AMFI1</v>
      </c>
      <c r="E122" s="4" t="s">
        <v>17586</v>
      </c>
      <c r="F122" s="4" t="s">
        <v>3297</v>
      </c>
      <c r="G122" s="4" t="s">
        <v>17476</v>
      </c>
      <c r="H122" s="4" t="s">
        <v>97</v>
      </c>
      <c r="I122" s="4" t="s">
        <v>17467</v>
      </c>
      <c r="J122" s="4" t="s">
        <v>3630</v>
      </c>
      <c r="K122">
        <v>8313200</v>
      </c>
      <c r="L122">
        <v>80708.399999999994</v>
      </c>
      <c r="M122">
        <v>70099.199999999997</v>
      </c>
      <c r="N122">
        <v>8.45771144278607E-2</v>
      </c>
    </row>
    <row r="123" spans="1:14" hidden="1">
      <c r="A123" t="str">
        <f t="shared" si="3"/>
        <v>NPT955AGIB</v>
      </c>
      <c r="B123">
        <f t="shared" si="4"/>
        <v>1</v>
      </c>
      <c r="C123">
        <f>COUNTIFS($A$2:A123,A123)</f>
        <v>1</v>
      </c>
      <c r="D123" t="str">
        <f t="shared" si="5"/>
        <v>NPT955AGIB1</v>
      </c>
      <c r="E123" s="4" t="s">
        <v>17587</v>
      </c>
      <c r="F123" s="4" t="s">
        <v>31</v>
      </c>
      <c r="G123" s="4" t="s">
        <v>17474</v>
      </c>
      <c r="H123" s="4" t="s">
        <v>23</v>
      </c>
      <c r="I123" s="4" t="s">
        <v>17467</v>
      </c>
      <c r="J123" s="4" t="s">
        <v>2501</v>
      </c>
      <c r="K123">
        <v>49004637.605378702</v>
      </c>
      <c r="L123">
        <v>-35049.599999999999</v>
      </c>
      <c r="M123">
        <v>96314.4</v>
      </c>
      <c r="N123">
        <v>0.13432835820895522</v>
      </c>
    </row>
    <row r="124" spans="1:14" hidden="1">
      <c r="A124" t="str">
        <f t="shared" si="3"/>
        <v>NPT76BHIR</v>
      </c>
      <c r="B124">
        <f t="shared" si="4"/>
        <v>1</v>
      </c>
      <c r="C124">
        <f>COUNTIFS($A$2:A124,A124)</f>
        <v>1</v>
      </c>
      <c r="D124" t="str">
        <f t="shared" si="5"/>
        <v>NPT76BHIR1</v>
      </c>
      <c r="E124" s="4" t="s">
        <v>17588</v>
      </c>
      <c r="F124" s="4" t="s">
        <v>4451</v>
      </c>
      <c r="G124" s="4" t="s">
        <v>17466</v>
      </c>
      <c r="H124" s="4" t="s">
        <v>97</v>
      </c>
      <c r="I124" s="4" t="s">
        <v>17467</v>
      </c>
      <c r="J124" s="4" t="s">
        <v>5068</v>
      </c>
      <c r="K124">
        <v>6807127.4419938</v>
      </c>
      <c r="L124">
        <v>45405.36</v>
      </c>
      <c r="M124">
        <v>31646.16</v>
      </c>
      <c r="N124">
        <v>3.9800995024875621E-2</v>
      </c>
    </row>
    <row r="125" spans="1:14" hidden="1">
      <c r="A125" t="str">
        <f t="shared" si="3"/>
        <v>NPT76MIY6</v>
      </c>
      <c r="B125">
        <f t="shared" si="4"/>
        <v>1</v>
      </c>
      <c r="C125">
        <f>COUNTIFS($A$2:A125,A125)</f>
        <v>1</v>
      </c>
      <c r="D125" t="str">
        <f t="shared" si="5"/>
        <v>NPT76MIY61</v>
      </c>
      <c r="E125" s="4" t="s">
        <v>17589</v>
      </c>
      <c r="F125" s="4" t="s">
        <v>31</v>
      </c>
      <c r="G125" s="4" t="s">
        <v>17474</v>
      </c>
      <c r="H125" s="4" t="s">
        <v>97</v>
      </c>
      <c r="I125" s="4" t="s">
        <v>17467</v>
      </c>
      <c r="J125" s="4" t="s">
        <v>14494</v>
      </c>
      <c r="K125">
        <v>2914462.7997509702</v>
      </c>
      <c r="L125">
        <v>22265.4</v>
      </c>
      <c r="M125">
        <v>1508.4</v>
      </c>
      <c r="N125">
        <v>4.975124378109453E-2</v>
      </c>
    </row>
    <row r="126" spans="1:14" hidden="1">
      <c r="A126" t="str">
        <f t="shared" si="3"/>
        <v>NPT76BCRX</v>
      </c>
      <c r="B126">
        <f t="shared" si="4"/>
        <v>1</v>
      </c>
      <c r="C126">
        <f>COUNTIFS($A$2:A126,A126)</f>
        <v>1</v>
      </c>
      <c r="D126" t="str">
        <f t="shared" si="5"/>
        <v>NPT76BCRX1</v>
      </c>
      <c r="E126" s="4" t="s">
        <v>17590</v>
      </c>
      <c r="F126" s="4" t="s">
        <v>2596</v>
      </c>
      <c r="G126" s="4" t="s">
        <v>17474</v>
      </c>
      <c r="H126" s="4" t="s">
        <v>97</v>
      </c>
      <c r="I126" s="4" t="s">
        <v>17467</v>
      </c>
      <c r="J126" s="4" t="s">
        <v>4253</v>
      </c>
      <c r="K126">
        <v>7158850</v>
      </c>
      <c r="L126">
        <v>89721.45</v>
      </c>
      <c r="M126">
        <v>124635.42</v>
      </c>
      <c r="N126">
        <v>0.12935323383084577</v>
      </c>
    </row>
    <row r="127" spans="1:14" hidden="1">
      <c r="A127" t="str">
        <f t="shared" si="3"/>
        <v>NPT955AKRG</v>
      </c>
      <c r="B127">
        <f t="shared" si="4"/>
        <v>1</v>
      </c>
      <c r="C127">
        <f>COUNTIFS($A$2:A127,A127)</f>
        <v>1</v>
      </c>
      <c r="D127" t="str">
        <f t="shared" si="5"/>
        <v>NPT955AKRG1</v>
      </c>
      <c r="E127" s="4" t="s">
        <v>17591</v>
      </c>
      <c r="F127" s="4" t="s">
        <v>12710</v>
      </c>
      <c r="G127" s="4" t="s">
        <v>17466</v>
      </c>
      <c r="H127" s="4" t="s">
        <v>23</v>
      </c>
      <c r="I127" s="4" t="s">
        <v>17467</v>
      </c>
      <c r="J127" s="4" t="s">
        <v>10211</v>
      </c>
      <c r="K127">
        <v>21640012.903225798</v>
      </c>
      <c r="L127">
        <v>130712.4</v>
      </c>
      <c r="M127">
        <v>151351.20000000001</v>
      </c>
      <c r="N127">
        <v>0.51741293532338306</v>
      </c>
    </row>
    <row r="128" spans="1:14" hidden="1">
      <c r="A128" t="str">
        <f t="shared" si="3"/>
        <v>NPT76AEWW</v>
      </c>
      <c r="B128">
        <f t="shared" si="4"/>
        <v>1</v>
      </c>
      <c r="C128">
        <f>COUNTIFS($A$2:A128,A128)</f>
        <v>1</v>
      </c>
      <c r="D128" t="str">
        <f t="shared" si="5"/>
        <v>NPT76AEWW1</v>
      </c>
      <c r="E128" s="4" t="s">
        <v>17592</v>
      </c>
      <c r="F128" s="4" t="s">
        <v>8154</v>
      </c>
      <c r="G128" s="4" t="s">
        <v>17474</v>
      </c>
      <c r="H128" s="4" t="s">
        <v>97</v>
      </c>
      <c r="I128" s="4" t="s">
        <v>17467</v>
      </c>
      <c r="J128" s="4" t="s">
        <v>13101</v>
      </c>
      <c r="K128">
        <v>3447943.6120918202</v>
      </c>
      <c r="L128">
        <v>17574.96</v>
      </c>
      <c r="M128">
        <v>3153.15</v>
      </c>
      <c r="N128">
        <v>9.9502487562189053E-3</v>
      </c>
    </row>
    <row r="129" spans="1:14" hidden="1">
      <c r="A129" t="str">
        <f t="shared" si="3"/>
        <v>NPT76CMZ4</v>
      </c>
      <c r="B129">
        <f t="shared" si="4"/>
        <v>1</v>
      </c>
      <c r="C129">
        <f>COUNTIFS($A$2:A129,A129)</f>
        <v>1</v>
      </c>
      <c r="D129" t="str">
        <f t="shared" si="5"/>
        <v>NPT76CMZ41</v>
      </c>
      <c r="E129" s="4" t="s">
        <v>17561</v>
      </c>
      <c r="F129" s="4" t="s">
        <v>2596</v>
      </c>
      <c r="G129" s="4" t="s">
        <v>17474</v>
      </c>
      <c r="H129" s="4" t="s">
        <v>97</v>
      </c>
      <c r="I129" s="4" t="s">
        <v>17467</v>
      </c>
      <c r="J129" s="4" t="s">
        <v>4303</v>
      </c>
      <c r="K129">
        <v>2927248.0533838999</v>
      </c>
      <c r="L129">
        <v>12413.4</v>
      </c>
      <c r="M129">
        <v>9329.7000000000007</v>
      </c>
      <c r="N129">
        <v>1.9900497512437811E-2</v>
      </c>
    </row>
    <row r="130" spans="1:14" hidden="1">
      <c r="A130" t="str">
        <f t="shared" si="3"/>
        <v>NPT76AUWO</v>
      </c>
      <c r="B130">
        <f t="shared" si="4"/>
        <v>1</v>
      </c>
      <c r="C130">
        <f>COUNTIFS($A$2:A130,A130)</f>
        <v>1</v>
      </c>
      <c r="D130" t="str">
        <f t="shared" si="5"/>
        <v>NPT76AUWO1</v>
      </c>
      <c r="E130" s="4" t="s">
        <v>17593</v>
      </c>
      <c r="F130" s="4" t="s">
        <v>1365</v>
      </c>
      <c r="G130" s="4" t="s">
        <v>17490</v>
      </c>
      <c r="H130" s="4" t="s">
        <v>97</v>
      </c>
      <c r="I130" s="4" t="s">
        <v>17467</v>
      </c>
      <c r="J130" s="4" t="s">
        <v>1803</v>
      </c>
      <c r="K130">
        <v>3766300</v>
      </c>
      <c r="L130">
        <v>0</v>
      </c>
      <c r="M130">
        <v>0</v>
      </c>
      <c r="N130">
        <v>9.9502487562189053E-3</v>
      </c>
    </row>
    <row r="131" spans="1:14" hidden="1">
      <c r="A131" t="str">
        <f t="shared" ref="A131:A194" si="6">H131&amp;J131</f>
        <v>NPT76AJOD</v>
      </c>
      <c r="B131">
        <f t="shared" ref="B131:B194" si="7">COUNTIF(A:A,A131)</f>
        <v>1</v>
      </c>
      <c r="C131">
        <f>COUNTIFS($A$2:A131,A131)</f>
        <v>1</v>
      </c>
      <c r="D131" t="str">
        <f t="shared" ref="D131:D194" si="8">A131&amp;C131</f>
        <v>NPT76AJOD1</v>
      </c>
      <c r="E131" s="4" t="s">
        <v>17594</v>
      </c>
      <c r="F131" s="4" t="s">
        <v>4451</v>
      </c>
      <c r="G131" s="4" t="s">
        <v>17466</v>
      </c>
      <c r="H131" s="4" t="s">
        <v>97</v>
      </c>
      <c r="I131" s="4" t="s">
        <v>17467</v>
      </c>
      <c r="J131" s="4" t="s">
        <v>4578</v>
      </c>
      <c r="K131">
        <v>11958693.1042291</v>
      </c>
      <c r="L131">
        <v>30575.1</v>
      </c>
      <c r="M131">
        <v>68796</v>
      </c>
      <c r="N131">
        <v>0.15422885572139303</v>
      </c>
    </row>
    <row r="132" spans="1:14" hidden="1">
      <c r="A132" t="str">
        <f t="shared" si="6"/>
        <v>NPT76AQUO</v>
      </c>
      <c r="B132">
        <f t="shared" si="7"/>
        <v>1</v>
      </c>
      <c r="C132">
        <f>COUNTIFS($A$2:A132,A132)</f>
        <v>1</v>
      </c>
      <c r="D132" t="str">
        <f t="shared" si="8"/>
        <v>NPT76AQUO1</v>
      </c>
      <c r="E132" s="4" t="s">
        <v>17595</v>
      </c>
      <c r="F132" s="4" t="s">
        <v>104</v>
      </c>
      <c r="G132" s="4" t="s">
        <v>17476</v>
      </c>
      <c r="H132" s="4" t="s">
        <v>97</v>
      </c>
      <c r="I132" s="4" t="s">
        <v>17467</v>
      </c>
      <c r="J132" s="4" t="s">
        <v>507</v>
      </c>
      <c r="K132">
        <v>9618666.7316937204</v>
      </c>
      <c r="L132">
        <v>128056.8</v>
      </c>
      <c r="M132">
        <v>168623.6</v>
      </c>
      <c r="N132">
        <v>0.30348258706467662</v>
      </c>
    </row>
    <row r="133" spans="1:14" hidden="1">
      <c r="A133" t="str">
        <f t="shared" si="6"/>
        <v>NPT288ANKE</v>
      </c>
      <c r="B133">
        <f t="shared" si="7"/>
        <v>1</v>
      </c>
      <c r="C133">
        <f>COUNTIFS($A$2:A133,A133)</f>
        <v>1</v>
      </c>
      <c r="D133" t="str">
        <f t="shared" si="8"/>
        <v>NPT288ANKE1</v>
      </c>
      <c r="E133" s="4" t="s">
        <v>17596</v>
      </c>
      <c r="F133" s="4" t="s">
        <v>9624</v>
      </c>
      <c r="G133" s="4" t="s">
        <v>17470</v>
      </c>
      <c r="H133" s="4" t="s">
        <v>919</v>
      </c>
      <c r="I133" s="4" t="s">
        <v>17467</v>
      </c>
      <c r="J133" s="4" t="s">
        <v>14082</v>
      </c>
      <c r="K133">
        <v>16558050.644464601</v>
      </c>
      <c r="L133">
        <v>0</v>
      </c>
      <c r="M133">
        <v>0</v>
      </c>
      <c r="N133">
        <v>0.22388059701492538</v>
      </c>
    </row>
    <row r="134" spans="1:14" hidden="1">
      <c r="A134" t="str">
        <f t="shared" si="6"/>
        <v>NPT76BCPA</v>
      </c>
      <c r="B134">
        <f t="shared" si="7"/>
        <v>1</v>
      </c>
      <c r="C134">
        <f>COUNTIFS($A$2:A134,A134)</f>
        <v>1</v>
      </c>
      <c r="D134" t="str">
        <f t="shared" si="8"/>
        <v>NPT76BCPA1</v>
      </c>
      <c r="E134" s="4" t="s">
        <v>17597</v>
      </c>
      <c r="F134" s="4" t="s">
        <v>14886</v>
      </c>
      <c r="G134" s="4" t="s">
        <v>17470</v>
      </c>
      <c r="H134" s="4" t="s">
        <v>97</v>
      </c>
      <c r="I134" s="4" t="s">
        <v>17467</v>
      </c>
      <c r="J134" s="4" t="s">
        <v>17284</v>
      </c>
      <c r="K134">
        <v>2330824.4269490698</v>
      </c>
      <c r="L134">
        <v>38700.6</v>
      </c>
      <c r="M134">
        <v>51421.8</v>
      </c>
      <c r="N134">
        <v>3.9800995024875621E-2</v>
      </c>
    </row>
    <row r="135" spans="1:14" hidden="1">
      <c r="A135" t="str">
        <f t="shared" si="6"/>
        <v>NPT76AGN2</v>
      </c>
      <c r="B135">
        <f t="shared" si="7"/>
        <v>1</v>
      </c>
      <c r="C135">
        <f>COUNTIFS($A$2:A135,A135)</f>
        <v>1</v>
      </c>
      <c r="D135" t="str">
        <f t="shared" si="8"/>
        <v>NPT76AGN21</v>
      </c>
      <c r="E135" s="4" t="s">
        <v>17598</v>
      </c>
      <c r="F135" s="4" t="s">
        <v>3297</v>
      </c>
      <c r="G135" s="4" t="s">
        <v>17476</v>
      </c>
      <c r="H135" s="4" t="s">
        <v>97</v>
      </c>
      <c r="I135" s="4" t="s">
        <v>17467</v>
      </c>
      <c r="J135" s="4" t="s">
        <v>6152</v>
      </c>
      <c r="K135">
        <v>760200</v>
      </c>
      <c r="L135">
        <v>0</v>
      </c>
      <c r="M135">
        <v>0</v>
      </c>
      <c r="N135">
        <v>4.9751243781094526E-3</v>
      </c>
    </row>
    <row r="136" spans="1:14" hidden="1">
      <c r="A136" t="str">
        <f t="shared" si="6"/>
        <v>NPT76AYQD</v>
      </c>
      <c r="B136">
        <f t="shared" si="7"/>
        <v>1</v>
      </c>
      <c r="C136">
        <f>COUNTIFS($A$2:A136,A136)</f>
        <v>1</v>
      </c>
      <c r="D136" t="str">
        <f t="shared" si="8"/>
        <v>NPT76AYQD1</v>
      </c>
      <c r="E136" s="4" t="s">
        <v>17599</v>
      </c>
      <c r="F136" s="4" t="s">
        <v>2057</v>
      </c>
      <c r="G136" s="4" t="s">
        <v>17490</v>
      </c>
      <c r="H136" s="4" t="s">
        <v>97</v>
      </c>
      <c r="I136" s="4" t="s">
        <v>17467</v>
      </c>
      <c r="J136" s="4" t="s">
        <v>15243</v>
      </c>
      <c r="K136">
        <v>13848177.0692538</v>
      </c>
      <c r="L136">
        <v>148319.04000000001</v>
      </c>
      <c r="M136">
        <v>149540.4</v>
      </c>
      <c r="N136">
        <v>0.14427860696517414</v>
      </c>
    </row>
    <row r="137" spans="1:14" hidden="1">
      <c r="A137" t="str">
        <f t="shared" si="6"/>
        <v>NPT76AQAL</v>
      </c>
      <c r="B137">
        <f t="shared" si="7"/>
        <v>1</v>
      </c>
      <c r="C137">
        <f>COUNTIFS($A$2:A137,A137)</f>
        <v>1</v>
      </c>
      <c r="D137" t="str">
        <f t="shared" si="8"/>
        <v>NPT76AQAL1</v>
      </c>
      <c r="E137" s="4" t="s">
        <v>17600</v>
      </c>
      <c r="F137" s="4" t="s">
        <v>104</v>
      </c>
      <c r="G137" s="4" t="s">
        <v>17476</v>
      </c>
      <c r="H137" s="4" t="s">
        <v>97</v>
      </c>
      <c r="I137" s="4" t="s">
        <v>17467</v>
      </c>
      <c r="J137" s="4" t="s">
        <v>8602</v>
      </c>
      <c r="K137">
        <v>18024972.6269719</v>
      </c>
      <c r="L137">
        <v>17524.8</v>
      </c>
      <c r="M137">
        <v>18985.2</v>
      </c>
      <c r="N137">
        <v>9.950248756218906E-2</v>
      </c>
    </row>
    <row r="138" spans="1:14" hidden="1">
      <c r="A138" t="str">
        <f t="shared" si="6"/>
        <v>NPT76C059</v>
      </c>
      <c r="B138">
        <f t="shared" si="7"/>
        <v>1</v>
      </c>
      <c r="C138">
        <f>COUNTIFS($A$2:A138,A138)</f>
        <v>1</v>
      </c>
      <c r="D138" t="str">
        <f t="shared" si="8"/>
        <v>NPT76C0591</v>
      </c>
      <c r="E138" s="4" t="s">
        <v>17558</v>
      </c>
      <c r="F138" s="4" t="s">
        <v>2596</v>
      </c>
      <c r="G138" s="4" t="s">
        <v>17474</v>
      </c>
      <c r="H138" s="4" t="s">
        <v>97</v>
      </c>
      <c r="I138" s="4" t="s">
        <v>17467</v>
      </c>
      <c r="J138" s="4" t="s">
        <v>3975</v>
      </c>
      <c r="K138">
        <v>5808917.9129489604</v>
      </c>
      <c r="L138">
        <v>107317.38</v>
      </c>
      <c r="M138">
        <v>223013.7</v>
      </c>
      <c r="N138">
        <v>0.10945273631840796</v>
      </c>
    </row>
    <row r="139" spans="1:14" hidden="1">
      <c r="A139" t="str">
        <f t="shared" si="6"/>
        <v>NPT76ABXI</v>
      </c>
      <c r="B139">
        <f t="shared" si="7"/>
        <v>1</v>
      </c>
      <c r="C139">
        <f>COUNTIFS($A$2:A139,A139)</f>
        <v>1</v>
      </c>
      <c r="D139" t="str">
        <f t="shared" si="8"/>
        <v>NPT76ABXI1</v>
      </c>
      <c r="E139" s="4" t="s">
        <v>17601</v>
      </c>
      <c r="F139" s="4" t="s">
        <v>11011</v>
      </c>
      <c r="G139" s="4" t="s">
        <v>17470</v>
      </c>
      <c r="H139" s="4" t="s">
        <v>97</v>
      </c>
      <c r="I139" s="4" t="s">
        <v>17467</v>
      </c>
      <c r="J139" s="4" t="s">
        <v>11362</v>
      </c>
      <c r="K139">
        <v>3192000.9092175802</v>
      </c>
      <c r="L139">
        <v>35821.56</v>
      </c>
      <c r="M139">
        <v>40456.800000000003</v>
      </c>
      <c r="N139">
        <v>4.975124378109453E-2</v>
      </c>
    </row>
    <row r="140" spans="1:14" hidden="1">
      <c r="A140" t="str">
        <f t="shared" si="6"/>
        <v>NPT76ACEC</v>
      </c>
      <c r="B140">
        <f t="shared" si="7"/>
        <v>1</v>
      </c>
      <c r="C140">
        <f>COUNTIFS($A$2:A140,A140)</f>
        <v>1</v>
      </c>
      <c r="D140" t="str">
        <f t="shared" si="8"/>
        <v>NPT76ACEC1</v>
      </c>
      <c r="E140" s="4" t="s">
        <v>17602</v>
      </c>
      <c r="F140" s="4" t="s">
        <v>11011</v>
      </c>
      <c r="G140" s="4" t="s">
        <v>17470</v>
      </c>
      <c r="H140" s="4" t="s">
        <v>97</v>
      </c>
      <c r="I140" s="4" t="s">
        <v>17467</v>
      </c>
      <c r="J140" s="4" t="s">
        <v>11253</v>
      </c>
      <c r="K140">
        <v>4685422.6747021498</v>
      </c>
      <c r="L140">
        <v>21175.8</v>
      </c>
      <c r="M140">
        <v>21003.9</v>
      </c>
      <c r="N140">
        <v>4.4776119402985072E-2</v>
      </c>
    </row>
    <row r="141" spans="1:14" hidden="1">
      <c r="A141" t="str">
        <f t="shared" si="6"/>
        <v>NPT76ABWH</v>
      </c>
      <c r="B141">
        <f t="shared" si="7"/>
        <v>1</v>
      </c>
      <c r="C141">
        <f>COUNTIFS($A$2:A141,A141)</f>
        <v>1</v>
      </c>
      <c r="D141" t="str">
        <f t="shared" si="8"/>
        <v>NPT76ABWH1</v>
      </c>
      <c r="E141" s="4" t="s">
        <v>17601</v>
      </c>
      <c r="F141" s="4" t="s">
        <v>11011</v>
      </c>
      <c r="G141" s="4" t="s">
        <v>17470</v>
      </c>
      <c r="H141" s="4" t="s">
        <v>97</v>
      </c>
      <c r="I141" s="4" t="s">
        <v>17467</v>
      </c>
      <c r="J141" s="4" t="s">
        <v>11369</v>
      </c>
      <c r="K141">
        <v>2493294.8895701198</v>
      </c>
      <c r="L141">
        <v>19293</v>
      </c>
      <c r="M141">
        <v>9646.5</v>
      </c>
      <c r="N141">
        <v>1.9900497512437811E-2</v>
      </c>
    </row>
    <row r="142" spans="1:14" hidden="1">
      <c r="A142" t="str">
        <f t="shared" si="6"/>
        <v>NPT76LXWV</v>
      </c>
      <c r="B142">
        <f t="shared" si="7"/>
        <v>1</v>
      </c>
      <c r="C142">
        <f>COUNTIFS($A$2:A142,A142)</f>
        <v>1</v>
      </c>
      <c r="D142" t="str">
        <f t="shared" si="8"/>
        <v>NPT76LXWV1</v>
      </c>
      <c r="E142" s="4" t="s">
        <v>17603</v>
      </c>
      <c r="F142" s="4" t="s">
        <v>2596</v>
      </c>
      <c r="G142" s="4" t="s">
        <v>17474</v>
      </c>
      <c r="H142" s="4" t="s">
        <v>97</v>
      </c>
      <c r="I142" s="4" t="s">
        <v>17467</v>
      </c>
      <c r="J142" s="4" t="s">
        <v>4133</v>
      </c>
      <c r="K142">
        <v>8046421.90395761</v>
      </c>
      <c r="L142">
        <v>281784.90000000002</v>
      </c>
      <c r="M142">
        <v>407557.47</v>
      </c>
      <c r="N142">
        <v>2.9850746268656716E-2</v>
      </c>
    </row>
    <row r="143" spans="1:14" hidden="1">
      <c r="A143" t="str">
        <f t="shared" si="6"/>
        <v>NPT955ACGW</v>
      </c>
      <c r="B143">
        <f t="shared" si="7"/>
        <v>1</v>
      </c>
      <c r="C143">
        <f>COUNTIFS($A$2:A143,A143)</f>
        <v>1</v>
      </c>
      <c r="D143" t="str">
        <f t="shared" si="8"/>
        <v>NPT955ACGW1</v>
      </c>
      <c r="E143" s="4" t="s">
        <v>17604</v>
      </c>
      <c r="F143" s="4" t="s">
        <v>11011</v>
      </c>
      <c r="G143" s="4" t="s">
        <v>17470</v>
      </c>
      <c r="H143" s="4" t="s">
        <v>23</v>
      </c>
      <c r="I143" s="4" t="s">
        <v>17467</v>
      </c>
      <c r="J143" s="4" t="s">
        <v>9406</v>
      </c>
      <c r="K143">
        <v>13166788.065212799</v>
      </c>
      <c r="L143">
        <v>122673.60000000001</v>
      </c>
      <c r="M143">
        <v>161327.04000000001</v>
      </c>
      <c r="N143">
        <v>0.1890547263681592</v>
      </c>
    </row>
    <row r="144" spans="1:14" hidden="1">
      <c r="A144" t="str">
        <f t="shared" si="6"/>
        <v>NPT288KQ8H</v>
      </c>
      <c r="B144">
        <f t="shared" si="7"/>
        <v>1</v>
      </c>
      <c r="C144">
        <f>COUNTIFS($A$2:A144,A144)</f>
        <v>1</v>
      </c>
      <c r="D144" t="str">
        <f t="shared" si="8"/>
        <v>NPT288KQ8H1</v>
      </c>
      <c r="E144" s="4" t="s">
        <v>17605</v>
      </c>
      <c r="F144" s="4" t="s">
        <v>8882</v>
      </c>
      <c r="G144" s="4" t="s">
        <v>17476</v>
      </c>
      <c r="H144" s="4" t="s">
        <v>919</v>
      </c>
      <c r="I144" s="4" t="s">
        <v>17467</v>
      </c>
      <c r="J144" s="4" t="s">
        <v>9101</v>
      </c>
      <c r="K144">
        <v>1480469.5850163801</v>
      </c>
      <c r="L144">
        <v>0</v>
      </c>
      <c r="M144">
        <v>0</v>
      </c>
      <c r="N144">
        <v>0</v>
      </c>
    </row>
    <row r="145" spans="1:14" hidden="1">
      <c r="A145" t="str">
        <f t="shared" si="6"/>
        <v>NPT76BHPB</v>
      </c>
      <c r="B145">
        <f t="shared" si="7"/>
        <v>1</v>
      </c>
      <c r="C145">
        <f>COUNTIFS($A$2:A145,A145)</f>
        <v>1</v>
      </c>
      <c r="D145" t="str">
        <f t="shared" si="8"/>
        <v>NPT76BHPB1</v>
      </c>
      <c r="E145" s="4" t="s">
        <v>17606</v>
      </c>
      <c r="F145" s="4" t="s">
        <v>31</v>
      </c>
      <c r="G145" s="4" t="s">
        <v>17474</v>
      </c>
      <c r="H145" s="4" t="s">
        <v>97</v>
      </c>
      <c r="I145" s="4" t="s">
        <v>17467</v>
      </c>
      <c r="J145" s="4" t="s">
        <v>14777</v>
      </c>
      <c r="K145">
        <v>6841800</v>
      </c>
      <c r="L145">
        <v>0</v>
      </c>
      <c r="M145">
        <v>0</v>
      </c>
      <c r="N145">
        <v>0</v>
      </c>
    </row>
    <row r="146" spans="1:14" hidden="1">
      <c r="A146" t="str">
        <f t="shared" si="6"/>
        <v>NPT955AKOW</v>
      </c>
      <c r="B146">
        <f t="shared" si="7"/>
        <v>1</v>
      </c>
      <c r="C146">
        <f>COUNTIFS($A$2:A146,A146)</f>
        <v>1</v>
      </c>
      <c r="D146" t="str">
        <f t="shared" si="8"/>
        <v>NPT955AKOW1</v>
      </c>
      <c r="E146" s="4" t="s">
        <v>17607</v>
      </c>
      <c r="F146" s="4" t="s">
        <v>12710</v>
      </c>
      <c r="G146" s="4" t="s">
        <v>17466</v>
      </c>
      <c r="H146" s="4" t="s">
        <v>23</v>
      </c>
      <c r="I146" s="4" t="s">
        <v>17467</v>
      </c>
      <c r="J146" s="4" t="s">
        <v>10163</v>
      </c>
      <c r="K146">
        <v>23270979.7307183</v>
      </c>
      <c r="L146">
        <v>247665.6</v>
      </c>
      <c r="M146">
        <v>275184</v>
      </c>
      <c r="N146">
        <v>0.31840796019900497</v>
      </c>
    </row>
    <row r="147" spans="1:14" hidden="1">
      <c r="A147" t="str">
        <f t="shared" si="6"/>
        <v>NPT76ATHP</v>
      </c>
      <c r="B147">
        <f t="shared" si="7"/>
        <v>1</v>
      </c>
      <c r="C147">
        <f>COUNTIFS($A$2:A147,A147)</f>
        <v>1</v>
      </c>
      <c r="D147" t="str">
        <f t="shared" si="8"/>
        <v>NPT76ATHP1</v>
      </c>
      <c r="E147" s="4" t="s">
        <v>17608</v>
      </c>
      <c r="F147" s="4" t="s">
        <v>7125</v>
      </c>
      <c r="G147" s="4" t="s">
        <v>17476</v>
      </c>
      <c r="H147" s="4" t="s">
        <v>97</v>
      </c>
      <c r="I147" s="4" t="s">
        <v>17467</v>
      </c>
      <c r="J147" s="4" t="s">
        <v>14284</v>
      </c>
      <c r="K147">
        <v>3938424.95408826</v>
      </c>
      <c r="L147">
        <v>0</v>
      </c>
      <c r="M147">
        <v>0</v>
      </c>
      <c r="N147">
        <v>3.482587064676617E-2</v>
      </c>
    </row>
    <row r="148" spans="1:14" hidden="1">
      <c r="A148" t="str">
        <f t="shared" si="6"/>
        <v>NPT76BAZC</v>
      </c>
      <c r="B148">
        <f t="shared" si="7"/>
        <v>1</v>
      </c>
      <c r="C148">
        <f>COUNTIFS($A$2:A148,A148)</f>
        <v>1</v>
      </c>
      <c r="D148" t="str">
        <f t="shared" si="8"/>
        <v>NPT76BAZC1</v>
      </c>
      <c r="E148" s="4" t="s">
        <v>17609</v>
      </c>
      <c r="F148" s="4" t="s">
        <v>10348</v>
      </c>
      <c r="G148" s="4" t="s">
        <v>17466</v>
      </c>
      <c r="H148" s="4" t="s">
        <v>97</v>
      </c>
      <c r="I148" s="4" t="s">
        <v>17467</v>
      </c>
      <c r="J148" s="4" t="s">
        <v>10539</v>
      </c>
      <c r="K148">
        <v>3441604.4524554699</v>
      </c>
      <c r="L148">
        <v>0</v>
      </c>
      <c r="M148">
        <v>0</v>
      </c>
      <c r="N148">
        <v>1.9900497512437811E-2</v>
      </c>
    </row>
    <row r="149" spans="1:14" hidden="1">
      <c r="A149" t="str">
        <f t="shared" si="6"/>
        <v>NPT76AUTL</v>
      </c>
      <c r="B149">
        <f t="shared" si="7"/>
        <v>1</v>
      </c>
      <c r="C149">
        <f>COUNTIFS($A$2:A149,A149)</f>
        <v>1</v>
      </c>
      <c r="D149" t="str">
        <f t="shared" si="8"/>
        <v>NPT76AUTL1</v>
      </c>
      <c r="E149" s="4" t="s">
        <v>17610</v>
      </c>
      <c r="F149" s="4" t="s">
        <v>1365</v>
      </c>
      <c r="G149" s="4" t="s">
        <v>17490</v>
      </c>
      <c r="H149" s="4" t="s">
        <v>97</v>
      </c>
      <c r="I149" s="4" t="s">
        <v>17467</v>
      </c>
      <c r="J149" s="4" t="s">
        <v>1768</v>
      </c>
      <c r="K149">
        <v>2715563.3149822801</v>
      </c>
      <c r="L149">
        <v>0</v>
      </c>
      <c r="M149">
        <v>0</v>
      </c>
      <c r="N149">
        <v>1.9900497512437811E-2</v>
      </c>
    </row>
    <row r="150" spans="1:14" hidden="1">
      <c r="A150" t="str">
        <f t="shared" si="6"/>
        <v>NPT76BINV</v>
      </c>
      <c r="B150">
        <f t="shared" si="7"/>
        <v>1</v>
      </c>
      <c r="C150">
        <f>COUNTIFS($A$2:A150,A150)</f>
        <v>1</v>
      </c>
      <c r="D150" t="str">
        <f t="shared" si="8"/>
        <v>NPT76BINV1</v>
      </c>
      <c r="E150" s="4" t="s">
        <v>17611</v>
      </c>
      <c r="F150" s="4" t="s">
        <v>2596</v>
      </c>
      <c r="G150" s="4" t="s">
        <v>17474</v>
      </c>
      <c r="H150" s="4" t="s">
        <v>97</v>
      </c>
      <c r="I150" s="4" t="s">
        <v>17467</v>
      </c>
      <c r="J150" s="4" t="s">
        <v>3943</v>
      </c>
      <c r="K150">
        <v>2741386.5535220201</v>
      </c>
      <c r="L150">
        <v>23505.3</v>
      </c>
      <c r="M150">
        <v>26945.1</v>
      </c>
      <c r="N150">
        <v>2.4875621890547265E-2</v>
      </c>
    </row>
    <row r="151" spans="1:14" hidden="1">
      <c r="A151" t="str">
        <f t="shared" si="6"/>
        <v>NPT76AWBK</v>
      </c>
      <c r="B151">
        <f t="shared" si="7"/>
        <v>1</v>
      </c>
      <c r="C151">
        <f>COUNTIFS($A$2:A151,A151)</f>
        <v>1</v>
      </c>
      <c r="D151" t="str">
        <f t="shared" si="8"/>
        <v>NPT76AWBK1</v>
      </c>
      <c r="E151" s="4" t="s">
        <v>17612</v>
      </c>
      <c r="F151" s="4" t="s">
        <v>926</v>
      </c>
      <c r="G151" s="4" t="s">
        <v>17490</v>
      </c>
      <c r="H151" s="4" t="s">
        <v>97</v>
      </c>
      <c r="I151" s="4" t="s">
        <v>17467</v>
      </c>
      <c r="J151" s="4" t="s">
        <v>2309</v>
      </c>
      <c r="K151">
        <v>5504193.5483871</v>
      </c>
      <c r="L151">
        <v>89434.8</v>
      </c>
      <c r="M151">
        <v>68796</v>
      </c>
      <c r="N151">
        <v>0.12935323383084577</v>
      </c>
    </row>
    <row r="152" spans="1:14" hidden="1">
      <c r="A152" t="str">
        <f t="shared" si="6"/>
        <v>NPT288AGND</v>
      </c>
      <c r="B152">
        <f t="shared" si="7"/>
        <v>1</v>
      </c>
      <c r="C152">
        <f>COUNTIFS($A$2:A152,A152)</f>
        <v>1</v>
      </c>
      <c r="D152" t="str">
        <f t="shared" si="8"/>
        <v>NPT288AGND1</v>
      </c>
      <c r="E152" s="4" t="s">
        <v>17613</v>
      </c>
      <c r="F152" s="4" t="s">
        <v>5807</v>
      </c>
      <c r="G152" s="4" t="s">
        <v>17474</v>
      </c>
      <c r="H152" s="4" t="s">
        <v>919</v>
      </c>
      <c r="I152" s="4" t="s">
        <v>17467</v>
      </c>
      <c r="J152" s="4" t="s">
        <v>2544</v>
      </c>
      <c r="K152">
        <v>20551179.032258101</v>
      </c>
      <c r="L152">
        <v>0</v>
      </c>
      <c r="M152">
        <v>0</v>
      </c>
      <c r="N152">
        <v>5.4726368159203981E-2</v>
      </c>
    </row>
    <row r="153" spans="1:14" hidden="1">
      <c r="A153" t="str">
        <f t="shared" si="6"/>
        <v>NPT288AQGK</v>
      </c>
      <c r="B153">
        <f t="shared" si="7"/>
        <v>1</v>
      </c>
      <c r="C153">
        <f>COUNTIFS($A$2:A153,A153)</f>
        <v>1</v>
      </c>
      <c r="D153" t="str">
        <f t="shared" si="8"/>
        <v>NPT288AQGK1</v>
      </c>
      <c r="E153" s="4" t="s">
        <v>17614</v>
      </c>
      <c r="F153" s="4" t="s">
        <v>104</v>
      </c>
      <c r="G153" s="4" t="s">
        <v>17476</v>
      </c>
      <c r="H153" s="4" t="s">
        <v>919</v>
      </c>
      <c r="I153" s="4" t="s">
        <v>17467</v>
      </c>
      <c r="J153" s="4" t="s">
        <v>2800</v>
      </c>
      <c r="K153">
        <v>28671255.7165749</v>
      </c>
      <c r="L153">
        <v>23870.7</v>
      </c>
      <c r="M153">
        <v>0</v>
      </c>
      <c r="N153">
        <v>5.9701492537313432E-2</v>
      </c>
    </row>
    <row r="154" spans="1:14" hidden="1">
      <c r="A154" t="str">
        <f t="shared" si="6"/>
        <v>NPT76AKOB</v>
      </c>
      <c r="B154">
        <f t="shared" si="7"/>
        <v>1</v>
      </c>
      <c r="C154">
        <f>COUNTIFS($A$2:A154,A154)</f>
        <v>1</v>
      </c>
      <c r="D154" t="str">
        <f t="shared" si="8"/>
        <v>NPT76AKOB1</v>
      </c>
      <c r="E154" s="4" t="s">
        <v>17615</v>
      </c>
      <c r="F154" s="4" t="s">
        <v>2858</v>
      </c>
      <c r="G154" s="4" t="s">
        <v>17466</v>
      </c>
      <c r="H154" s="4" t="s">
        <v>97</v>
      </c>
      <c r="I154" s="4" t="s">
        <v>17467</v>
      </c>
      <c r="J154" s="4" t="s">
        <v>11988</v>
      </c>
      <c r="K154">
        <v>4101441.3920434802</v>
      </c>
      <c r="L154">
        <v>59146.2</v>
      </c>
      <c r="M154">
        <v>80322</v>
      </c>
      <c r="N154">
        <v>5.4726368159203981E-2</v>
      </c>
    </row>
    <row r="155" spans="1:14" hidden="1">
      <c r="A155" t="str">
        <f t="shared" si="6"/>
        <v>NPT955AQNN</v>
      </c>
      <c r="B155">
        <f t="shared" si="7"/>
        <v>1</v>
      </c>
      <c r="C155">
        <f>COUNTIFS($A$2:A155,A155)</f>
        <v>1</v>
      </c>
      <c r="D155" t="str">
        <f t="shared" si="8"/>
        <v>NPT955AQNN1</v>
      </c>
      <c r="E155" s="4" t="s">
        <v>17616</v>
      </c>
      <c r="F155" s="4" t="s">
        <v>104</v>
      </c>
      <c r="G155" s="4" t="s">
        <v>17476</v>
      </c>
      <c r="H155" s="4" t="s">
        <v>23</v>
      </c>
      <c r="I155" s="4" t="s">
        <v>17467</v>
      </c>
      <c r="J155" s="4" t="s">
        <v>5794</v>
      </c>
      <c r="K155">
        <v>10332499.0663973</v>
      </c>
      <c r="L155">
        <v>113911.2</v>
      </c>
      <c r="M155">
        <v>105148.8</v>
      </c>
      <c r="N155">
        <v>0.27363184079601988</v>
      </c>
    </row>
    <row r="156" spans="1:14" hidden="1">
      <c r="A156" t="str">
        <f t="shared" si="6"/>
        <v>NPT76AACT</v>
      </c>
      <c r="B156">
        <f t="shared" si="7"/>
        <v>1</v>
      </c>
      <c r="C156">
        <f>COUNTIFS($A$2:A156,A156)</f>
        <v>1</v>
      </c>
      <c r="D156" t="str">
        <f t="shared" si="8"/>
        <v>NPT76AACT1</v>
      </c>
      <c r="E156" s="4" t="s">
        <v>17617</v>
      </c>
      <c r="F156" s="4" t="s">
        <v>6498</v>
      </c>
      <c r="G156" s="4" t="s">
        <v>17470</v>
      </c>
      <c r="H156" s="4" t="s">
        <v>97</v>
      </c>
      <c r="I156" s="4" t="s">
        <v>17467</v>
      </c>
      <c r="J156" s="4" t="s">
        <v>6881</v>
      </c>
      <c r="K156">
        <v>3722542.0103810998</v>
      </c>
      <c r="L156">
        <v>58416</v>
      </c>
      <c r="M156">
        <v>50383.8</v>
      </c>
      <c r="N156">
        <v>9.4527363184079602E-2</v>
      </c>
    </row>
    <row r="157" spans="1:14" hidden="1">
      <c r="A157" t="str">
        <f t="shared" si="6"/>
        <v>NPT288BPOY</v>
      </c>
      <c r="B157">
        <f t="shared" si="7"/>
        <v>1</v>
      </c>
      <c r="C157">
        <f>COUNTIFS($A$2:A157,A157)</f>
        <v>1</v>
      </c>
      <c r="D157" t="str">
        <f t="shared" si="8"/>
        <v>NPT288BPOY1</v>
      </c>
      <c r="E157" s="4" t="s">
        <v>17618</v>
      </c>
      <c r="F157" s="4" t="s">
        <v>8882</v>
      </c>
      <c r="G157" s="4" t="s">
        <v>17476</v>
      </c>
      <c r="H157" s="4" t="s">
        <v>919</v>
      </c>
      <c r="I157" s="4" t="s">
        <v>17467</v>
      </c>
      <c r="J157" s="4" t="s">
        <v>9165</v>
      </c>
      <c r="K157">
        <v>21435931.3592977</v>
      </c>
      <c r="L157">
        <v>0</v>
      </c>
      <c r="M157">
        <v>0</v>
      </c>
      <c r="N157">
        <v>0.20895522388059701</v>
      </c>
    </row>
    <row r="158" spans="1:14" hidden="1">
      <c r="A158" t="str">
        <f t="shared" si="6"/>
        <v>NPT288GS07</v>
      </c>
      <c r="B158">
        <f t="shared" si="7"/>
        <v>1</v>
      </c>
      <c r="C158">
        <f>COUNTIFS($A$2:A158,A158)</f>
        <v>1</v>
      </c>
      <c r="D158" t="str">
        <f t="shared" si="8"/>
        <v>NPT288GS071</v>
      </c>
      <c r="E158" s="4" t="s">
        <v>17619</v>
      </c>
      <c r="F158" s="4" t="s">
        <v>3297</v>
      </c>
      <c r="G158" s="4" t="s">
        <v>17476</v>
      </c>
      <c r="H158" s="4" t="s">
        <v>919</v>
      </c>
      <c r="I158" s="4" t="s">
        <v>17467</v>
      </c>
      <c r="J158" s="4" t="s">
        <v>5824</v>
      </c>
      <c r="K158">
        <v>10961447.0403878</v>
      </c>
      <c r="L158">
        <v>0</v>
      </c>
      <c r="M158">
        <v>0</v>
      </c>
      <c r="N158">
        <v>2.4875621890547265E-2</v>
      </c>
    </row>
    <row r="159" spans="1:14" hidden="1">
      <c r="A159" t="str">
        <f t="shared" si="6"/>
        <v>NPT76ACJZ</v>
      </c>
      <c r="B159">
        <f t="shared" si="7"/>
        <v>1</v>
      </c>
      <c r="C159">
        <f>COUNTIFS($A$2:A159,A159)</f>
        <v>1</v>
      </c>
      <c r="D159" t="str">
        <f t="shared" si="8"/>
        <v>NPT76ACJZ1</v>
      </c>
      <c r="E159" s="4" t="s">
        <v>17620</v>
      </c>
      <c r="F159" s="4" t="s">
        <v>11011</v>
      </c>
      <c r="G159" s="4" t="s">
        <v>17470</v>
      </c>
      <c r="H159" s="4" t="s">
        <v>97</v>
      </c>
      <c r="I159" s="4" t="s">
        <v>17467</v>
      </c>
      <c r="J159" s="4" t="s">
        <v>11289</v>
      </c>
      <c r="K159">
        <v>3162827.2765275599</v>
      </c>
      <c r="L159">
        <v>573.29999999999995</v>
      </c>
      <c r="M159">
        <v>573.29999999999995</v>
      </c>
      <c r="N159">
        <v>1.9900497512437811E-2</v>
      </c>
    </row>
    <row r="160" spans="1:14" hidden="1">
      <c r="A160" t="str">
        <f t="shared" si="6"/>
        <v>NPT76BGPD</v>
      </c>
      <c r="B160">
        <f t="shared" si="7"/>
        <v>1</v>
      </c>
      <c r="C160">
        <f>COUNTIFS($A$2:A160,A160)</f>
        <v>1</v>
      </c>
      <c r="D160" t="str">
        <f t="shared" si="8"/>
        <v>NPT76BGPD1</v>
      </c>
      <c r="E160" s="4" t="s">
        <v>17621</v>
      </c>
      <c r="F160" s="4" t="s">
        <v>6498</v>
      </c>
      <c r="G160" s="4" t="s">
        <v>17470</v>
      </c>
      <c r="H160" s="4" t="s">
        <v>97</v>
      </c>
      <c r="I160" s="4" t="s">
        <v>17467</v>
      </c>
      <c r="J160" s="4" t="s">
        <v>6605</v>
      </c>
      <c r="K160">
        <v>2322852.4193548402</v>
      </c>
      <c r="L160">
        <v>11683.2</v>
      </c>
      <c r="M160">
        <v>8762.4</v>
      </c>
      <c r="N160">
        <v>3.482587064676617E-2</v>
      </c>
    </row>
    <row r="161" spans="1:14" hidden="1">
      <c r="A161" t="str">
        <f t="shared" si="6"/>
        <v>NPT288ANBW</v>
      </c>
      <c r="B161">
        <f t="shared" si="7"/>
        <v>1</v>
      </c>
      <c r="C161">
        <f>COUNTIFS($A$2:A161,A161)</f>
        <v>1</v>
      </c>
      <c r="D161" t="str">
        <f t="shared" si="8"/>
        <v>NPT288ANBW1</v>
      </c>
      <c r="E161" s="4" t="s">
        <v>17622</v>
      </c>
      <c r="F161" s="4" t="s">
        <v>9624</v>
      </c>
      <c r="G161" s="4" t="s">
        <v>17470</v>
      </c>
      <c r="H161" s="4" t="s">
        <v>919</v>
      </c>
      <c r="I161" s="4" t="s">
        <v>17467</v>
      </c>
      <c r="J161" s="4" t="s">
        <v>14122</v>
      </c>
      <c r="K161">
        <v>13084213.6730997</v>
      </c>
      <c r="L161">
        <v>0</v>
      </c>
      <c r="M161">
        <v>0</v>
      </c>
      <c r="N161">
        <v>5.4726368159203981E-2</v>
      </c>
    </row>
    <row r="162" spans="1:14" hidden="1">
      <c r="A162" t="str">
        <f t="shared" si="6"/>
        <v>NPT76ASGO</v>
      </c>
      <c r="B162">
        <f t="shared" si="7"/>
        <v>1</v>
      </c>
      <c r="C162">
        <f>COUNTIFS($A$2:A162,A162)</f>
        <v>1</v>
      </c>
      <c r="D162" t="str">
        <f t="shared" si="8"/>
        <v>NPT76ASGO1</v>
      </c>
      <c r="E162" s="4" t="s">
        <v>17532</v>
      </c>
      <c r="F162" s="4" t="s">
        <v>7125</v>
      </c>
      <c r="G162" s="4" t="s">
        <v>17476</v>
      </c>
      <c r="H162" s="4" t="s">
        <v>97</v>
      </c>
      <c r="I162" s="4" t="s">
        <v>17467</v>
      </c>
      <c r="J162" s="4" t="s">
        <v>15580</v>
      </c>
      <c r="K162">
        <v>3942315.2043498699</v>
      </c>
      <c r="L162">
        <v>70872</v>
      </c>
      <c r="M162">
        <v>53509.95</v>
      </c>
      <c r="N162">
        <v>7.9601990049751242E-2</v>
      </c>
    </row>
    <row r="163" spans="1:14" hidden="1">
      <c r="A163" t="str">
        <f t="shared" si="6"/>
        <v>NPT76BHEA</v>
      </c>
      <c r="B163">
        <f t="shared" si="7"/>
        <v>1</v>
      </c>
      <c r="C163">
        <f>COUNTIFS($A$2:A163,A163)</f>
        <v>1</v>
      </c>
      <c r="D163" t="str">
        <f t="shared" si="8"/>
        <v>NPT76BHEA1</v>
      </c>
      <c r="E163" s="4" t="s">
        <v>17623</v>
      </c>
      <c r="F163" s="4" t="s">
        <v>1365</v>
      </c>
      <c r="G163" s="4" t="s">
        <v>17490</v>
      </c>
      <c r="H163" s="4" t="s">
        <v>97</v>
      </c>
      <c r="I163" s="4" t="s">
        <v>17467</v>
      </c>
      <c r="J163" s="4" t="s">
        <v>10846</v>
      </c>
      <c r="K163">
        <v>2575884.37260503</v>
      </c>
      <c r="L163">
        <v>34398</v>
      </c>
      <c r="M163">
        <v>20638.8</v>
      </c>
      <c r="N163">
        <v>0.11940298507462686</v>
      </c>
    </row>
    <row r="164" spans="1:14" hidden="1">
      <c r="A164" t="str">
        <f t="shared" si="6"/>
        <v>NPT955ARRK</v>
      </c>
      <c r="B164">
        <f t="shared" si="7"/>
        <v>1</v>
      </c>
      <c r="C164">
        <f>COUNTIFS($A$2:A164,A164)</f>
        <v>1</v>
      </c>
      <c r="D164" t="str">
        <f t="shared" si="8"/>
        <v>NPT955ARRK1</v>
      </c>
      <c r="E164" s="4" t="s">
        <v>17624</v>
      </c>
      <c r="F164" s="4" t="s">
        <v>8882</v>
      </c>
      <c r="G164" s="4" t="s">
        <v>17476</v>
      </c>
      <c r="H164" s="4" t="s">
        <v>23</v>
      </c>
      <c r="I164" s="4" t="s">
        <v>17467</v>
      </c>
      <c r="J164" s="4" t="s">
        <v>8935</v>
      </c>
      <c r="K164">
        <v>3252064.6861600298</v>
      </c>
      <c r="L164">
        <v>32859</v>
      </c>
      <c r="M164">
        <v>24826.799999999999</v>
      </c>
      <c r="N164">
        <v>9.9502487562189053E-3</v>
      </c>
    </row>
    <row r="165" spans="1:14" hidden="1">
      <c r="A165" t="str">
        <f t="shared" si="6"/>
        <v>NPT76ASQM</v>
      </c>
      <c r="B165">
        <f t="shared" si="7"/>
        <v>1</v>
      </c>
      <c r="C165">
        <f>COUNTIFS($A$2:A165,A165)</f>
        <v>1</v>
      </c>
      <c r="D165" t="str">
        <f t="shared" si="8"/>
        <v>NPT76ASQM1</v>
      </c>
      <c r="E165" s="4" t="s">
        <v>17625</v>
      </c>
      <c r="F165" s="4" t="s">
        <v>7125</v>
      </c>
      <c r="G165" s="4" t="s">
        <v>17476</v>
      </c>
      <c r="H165" s="4" t="s">
        <v>97</v>
      </c>
      <c r="I165" s="4" t="s">
        <v>17467</v>
      </c>
      <c r="J165" s="4" t="s">
        <v>15691</v>
      </c>
      <c r="K165">
        <v>5355543.2470563697</v>
      </c>
      <c r="L165">
        <v>35779.800000000003</v>
      </c>
      <c r="M165">
        <v>24096.6</v>
      </c>
      <c r="N165">
        <v>0.19402985074626866</v>
      </c>
    </row>
    <row r="166" spans="1:14" hidden="1">
      <c r="A166" t="str">
        <f t="shared" si="6"/>
        <v>NPT955ANGA</v>
      </c>
      <c r="B166">
        <f t="shared" si="7"/>
        <v>1</v>
      </c>
      <c r="C166">
        <f>COUNTIFS($A$2:A166,A166)</f>
        <v>1</v>
      </c>
      <c r="D166" t="str">
        <f t="shared" si="8"/>
        <v>NPT955ANGA1</v>
      </c>
      <c r="E166" s="4" t="s">
        <v>17626</v>
      </c>
      <c r="F166" s="4" t="s">
        <v>14886</v>
      </c>
      <c r="G166" s="4" t="s">
        <v>17470</v>
      </c>
      <c r="H166" s="4" t="s">
        <v>23</v>
      </c>
      <c r="I166" s="4" t="s">
        <v>17467</v>
      </c>
      <c r="J166" s="4" t="s">
        <v>14035</v>
      </c>
      <c r="K166">
        <v>14649960.280080801</v>
      </c>
      <c r="L166">
        <v>96386.4</v>
      </c>
      <c r="M166">
        <v>122673.60000000001</v>
      </c>
      <c r="N166">
        <v>0.37810945273631841</v>
      </c>
    </row>
    <row r="167" spans="1:14" hidden="1">
      <c r="A167" t="str">
        <f t="shared" si="6"/>
        <v>NPT76BBMK</v>
      </c>
      <c r="B167">
        <f t="shared" si="7"/>
        <v>1</v>
      </c>
      <c r="C167">
        <f>COUNTIFS($A$2:A167,A167)</f>
        <v>1</v>
      </c>
      <c r="D167" t="str">
        <f t="shared" si="8"/>
        <v>NPT76BBMK1</v>
      </c>
      <c r="E167" s="4" t="s">
        <v>17627</v>
      </c>
      <c r="F167" s="4" t="s">
        <v>14886</v>
      </c>
      <c r="G167" s="4" t="s">
        <v>17470</v>
      </c>
      <c r="H167" s="4" t="s">
        <v>97</v>
      </c>
      <c r="I167" s="4" t="s">
        <v>17467</v>
      </c>
      <c r="J167" s="4" t="s">
        <v>17062</v>
      </c>
      <c r="K167">
        <v>2648610.0048770299</v>
      </c>
      <c r="L167">
        <v>13143.6</v>
      </c>
      <c r="M167">
        <v>5733</v>
      </c>
      <c r="N167">
        <v>5.9701492537313432E-2</v>
      </c>
    </row>
    <row r="168" spans="1:14" hidden="1">
      <c r="A168" t="str">
        <f t="shared" si="6"/>
        <v>NPT76ASVJ</v>
      </c>
      <c r="B168">
        <f t="shared" si="7"/>
        <v>1</v>
      </c>
      <c r="C168">
        <f>COUNTIFS($A$2:A168,A168)</f>
        <v>1</v>
      </c>
      <c r="D168" t="str">
        <f t="shared" si="8"/>
        <v>NPT76ASVJ1</v>
      </c>
      <c r="E168" s="4" t="s">
        <v>17628</v>
      </c>
      <c r="F168" s="4" t="s">
        <v>7125</v>
      </c>
      <c r="G168" s="4" t="s">
        <v>17476</v>
      </c>
      <c r="H168" s="4" t="s">
        <v>97</v>
      </c>
      <c r="I168" s="4" t="s">
        <v>17467</v>
      </c>
      <c r="J168" s="4" t="s">
        <v>15419</v>
      </c>
      <c r="K168">
        <v>5161159.7575618699</v>
      </c>
      <c r="L168">
        <v>35049.599999999999</v>
      </c>
      <c r="M168">
        <v>48193.2</v>
      </c>
      <c r="N168">
        <v>2.4875621890547265E-2</v>
      </c>
    </row>
    <row r="169" spans="1:14" hidden="1">
      <c r="A169" t="str">
        <f t="shared" si="6"/>
        <v>NPT288A0O1</v>
      </c>
      <c r="B169">
        <f t="shared" si="7"/>
        <v>1</v>
      </c>
      <c r="C169">
        <f>COUNTIFS($A$2:A169,A169)</f>
        <v>1</v>
      </c>
      <c r="D169" t="str">
        <f t="shared" si="8"/>
        <v>NPT288A0O11</v>
      </c>
      <c r="E169" s="4" t="s">
        <v>17629</v>
      </c>
      <c r="F169" s="4" t="s">
        <v>5807</v>
      </c>
      <c r="G169" s="4" t="s">
        <v>17474</v>
      </c>
      <c r="H169" s="4" t="s">
        <v>919</v>
      </c>
      <c r="I169" s="4" t="s">
        <v>17467</v>
      </c>
      <c r="J169" s="4" t="s">
        <v>2465</v>
      </c>
      <c r="K169">
        <v>8346520.1745458096</v>
      </c>
      <c r="L169">
        <v>24972</v>
      </c>
      <c r="M169">
        <v>0</v>
      </c>
      <c r="N169">
        <v>0.14427860696517414</v>
      </c>
    </row>
    <row r="170" spans="1:14" hidden="1">
      <c r="A170" t="str">
        <f t="shared" si="6"/>
        <v>NPT76AATB</v>
      </c>
      <c r="B170">
        <f t="shared" si="7"/>
        <v>1</v>
      </c>
      <c r="C170">
        <f>COUNTIFS($A$2:A170,A170)</f>
        <v>1</v>
      </c>
      <c r="D170" t="str">
        <f t="shared" si="8"/>
        <v>NPT76AATB1</v>
      </c>
      <c r="E170" s="4" t="s">
        <v>17630</v>
      </c>
      <c r="F170" s="4" t="s">
        <v>6498</v>
      </c>
      <c r="G170" s="4" t="s">
        <v>17470</v>
      </c>
      <c r="H170" s="4" t="s">
        <v>97</v>
      </c>
      <c r="I170" s="4" t="s">
        <v>17467</v>
      </c>
      <c r="J170" s="4" t="s">
        <v>6969</v>
      </c>
      <c r="K170">
        <v>9686064.1172577199</v>
      </c>
      <c r="L170">
        <v>0</v>
      </c>
      <c r="M170">
        <v>0</v>
      </c>
      <c r="N170">
        <v>3.9800995024875621E-2</v>
      </c>
    </row>
    <row r="171" spans="1:14" hidden="1">
      <c r="A171" t="str">
        <f t="shared" si="6"/>
        <v>NPT955AUZU</v>
      </c>
      <c r="B171">
        <f t="shared" si="7"/>
        <v>1</v>
      </c>
      <c r="C171">
        <f>COUNTIFS($A$2:A171,A171)</f>
        <v>1</v>
      </c>
      <c r="D171" t="str">
        <f t="shared" si="8"/>
        <v>NPT955AUZU1</v>
      </c>
      <c r="E171" s="4" t="s">
        <v>17631</v>
      </c>
      <c r="F171" s="4" t="s">
        <v>1365</v>
      </c>
      <c r="G171" s="4" t="s">
        <v>17490</v>
      </c>
      <c r="H171" s="4" t="s">
        <v>23</v>
      </c>
      <c r="I171" s="4" t="s">
        <v>17467</v>
      </c>
      <c r="J171" s="4" t="s">
        <v>8066</v>
      </c>
      <c r="K171">
        <v>31763427.156343602</v>
      </c>
      <c r="L171">
        <v>191896.56</v>
      </c>
      <c r="M171">
        <v>234540.24</v>
      </c>
      <c r="N171">
        <v>0.32338308457711445</v>
      </c>
    </row>
    <row r="172" spans="1:14" hidden="1">
      <c r="A172" t="str">
        <f t="shared" si="6"/>
        <v>NPT955AAGB</v>
      </c>
      <c r="B172">
        <f t="shared" si="7"/>
        <v>1</v>
      </c>
      <c r="C172">
        <f>COUNTIFS($A$2:A172,A172)</f>
        <v>1</v>
      </c>
      <c r="D172" t="str">
        <f t="shared" si="8"/>
        <v>NPT955AAGB1</v>
      </c>
      <c r="E172" s="4" t="s">
        <v>17632</v>
      </c>
      <c r="F172" s="4" t="s">
        <v>6498</v>
      </c>
      <c r="G172" s="4" t="s">
        <v>17470</v>
      </c>
      <c r="H172" s="4" t="s">
        <v>23</v>
      </c>
      <c r="I172" s="4" t="s">
        <v>17467</v>
      </c>
      <c r="J172" s="4" t="s">
        <v>9538</v>
      </c>
      <c r="K172">
        <v>17795639.5230962</v>
      </c>
      <c r="L172">
        <v>210297.60000000001</v>
      </c>
      <c r="M172">
        <v>170866.8</v>
      </c>
      <c r="N172">
        <v>0.38308457711442784</v>
      </c>
    </row>
    <row r="173" spans="1:14" hidden="1">
      <c r="A173" t="str">
        <f t="shared" si="6"/>
        <v>NPT76AHYG</v>
      </c>
      <c r="B173">
        <f t="shared" si="7"/>
        <v>1</v>
      </c>
      <c r="C173">
        <f>COUNTIFS($A$2:A173,A173)</f>
        <v>1</v>
      </c>
      <c r="D173" t="str">
        <f t="shared" si="8"/>
        <v>NPT76AHYG1</v>
      </c>
      <c r="E173" s="4" t="s">
        <v>17633</v>
      </c>
      <c r="F173" s="4" t="s">
        <v>31</v>
      </c>
      <c r="G173" s="4" t="s">
        <v>17474</v>
      </c>
      <c r="H173" s="4" t="s">
        <v>97</v>
      </c>
      <c r="I173" s="4" t="s">
        <v>17467</v>
      </c>
      <c r="J173" s="4" t="s">
        <v>736</v>
      </c>
      <c r="K173">
        <v>6502630.1783599202</v>
      </c>
      <c r="L173">
        <v>148309.20000000001</v>
      </c>
      <c r="M173">
        <v>85995</v>
      </c>
      <c r="N173">
        <v>0.23880597014925373</v>
      </c>
    </row>
    <row r="174" spans="1:14" hidden="1">
      <c r="A174" t="str">
        <f t="shared" si="6"/>
        <v>NPT288AVBG</v>
      </c>
      <c r="B174">
        <f t="shared" si="7"/>
        <v>1</v>
      </c>
      <c r="C174">
        <f>COUNTIFS($A$2:A174,A174)</f>
        <v>1</v>
      </c>
      <c r="D174" t="str">
        <f t="shared" si="8"/>
        <v>NPT288AVBG1</v>
      </c>
      <c r="E174" s="4" t="s">
        <v>17634</v>
      </c>
      <c r="F174" s="4" t="s">
        <v>1365</v>
      </c>
      <c r="G174" s="4" t="s">
        <v>17490</v>
      </c>
      <c r="H174" s="4" t="s">
        <v>919</v>
      </c>
      <c r="I174" s="4" t="s">
        <v>17467</v>
      </c>
      <c r="J174" s="4" t="s">
        <v>8064</v>
      </c>
      <c r="K174">
        <v>12742980.4239532</v>
      </c>
      <c r="L174">
        <v>0</v>
      </c>
      <c r="M174">
        <v>0</v>
      </c>
      <c r="N174">
        <v>4.975124378109453E-2</v>
      </c>
    </row>
    <row r="175" spans="1:14" hidden="1">
      <c r="A175" t="str">
        <f t="shared" si="6"/>
        <v>NPT76AGFW</v>
      </c>
      <c r="B175">
        <f t="shared" si="7"/>
        <v>1</v>
      </c>
      <c r="C175">
        <f>COUNTIFS($A$2:A175,A175)</f>
        <v>1</v>
      </c>
      <c r="D175" t="str">
        <f t="shared" si="8"/>
        <v>NPT76AGFW1</v>
      </c>
      <c r="E175" s="4" t="s">
        <v>17502</v>
      </c>
      <c r="F175" s="4" t="s">
        <v>31</v>
      </c>
      <c r="G175" s="4" t="s">
        <v>17474</v>
      </c>
      <c r="H175" s="4" t="s">
        <v>97</v>
      </c>
      <c r="I175" s="4" t="s">
        <v>17467</v>
      </c>
      <c r="J175" s="4" t="s">
        <v>14569</v>
      </c>
      <c r="K175">
        <v>7022847.7608062699</v>
      </c>
      <c r="L175">
        <v>0</v>
      </c>
      <c r="M175">
        <v>0</v>
      </c>
      <c r="N175">
        <v>0</v>
      </c>
    </row>
    <row r="176" spans="1:14" hidden="1">
      <c r="A176" t="str">
        <f t="shared" si="6"/>
        <v>NPT955F2DK</v>
      </c>
      <c r="B176">
        <f t="shared" si="7"/>
        <v>1</v>
      </c>
      <c r="C176">
        <f>COUNTIFS($A$2:A176,A176)</f>
        <v>1</v>
      </c>
      <c r="D176" t="str">
        <f t="shared" si="8"/>
        <v>NPT955F2DK1</v>
      </c>
      <c r="E176" s="4" t="s">
        <v>17635</v>
      </c>
      <c r="F176" s="4" t="s">
        <v>4451</v>
      </c>
      <c r="G176" s="4" t="s">
        <v>17466</v>
      </c>
      <c r="H176" s="4" t="s">
        <v>23</v>
      </c>
      <c r="I176" s="4" t="s">
        <v>17467</v>
      </c>
      <c r="J176" s="4" t="s">
        <v>5732</v>
      </c>
      <c r="K176">
        <v>2217786.4384347098</v>
      </c>
      <c r="L176">
        <v>0</v>
      </c>
      <c r="M176">
        <v>0</v>
      </c>
      <c r="N176">
        <v>1.4925373134328358E-2</v>
      </c>
    </row>
    <row r="177" spans="1:14" hidden="1">
      <c r="A177" t="str">
        <f t="shared" si="6"/>
        <v>NPT76ALL7</v>
      </c>
      <c r="B177">
        <f t="shared" si="7"/>
        <v>1</v>
      </c>
      <c r="C177">
        <f>COUNTIFS($A$2:A177,A177)</f>
        <v>1</v>
      </c>
      <c r="D177" t="str">
        <f t="shared" si="8"/>
        <v>NPT76ALL71</v>
      </c>
      <c r="E177" s="4" t="s">
        <v>17636</v>
      </c>
      <c r="F177" s="4" t="s">
        <v>8154</v>
      </c>
      <c r="G177" s="4" t="s">
        <v>17474</v>
      </c>
      <c r="H177" s="4" t="s">
        <v>97</v>
      </c>
      <c r="I177" s="4" t="s">
        <v>17467</v>
      </c>
      <c r="J177" s="4" t="s">
        <v>13163</v>
      </c>
      <c r="K177">
        <v>2437453.82846792</v>
      </c>
      <c r="L177">
        <v>67564.800000000003</v>
      </c>
      <c r="M177">
        <v>55182.84</v>
      </c>
      <c r="N177">
        <v>4.9751243781094526E-3</v>
      </c>
    </row>
    <row r="178" spans="1:14" hidden="1">
      <c r="A178" t="str">
        <f t="shared" si="6"/>
        <v>NPT76BEJI</v>
      </c>
      <c r="B178">
        <f t="shared" si="7"/>
        <v>1</v>
      </c>
      <c r="C178">
        <f>COUNTIFS($A$2:A178,A178)</f>
        <v>1</v>
      </c>
      <c r="D178" t="str">
        <f t="shared" si="8"/>
        <v>NPT76BEJI1</v>
      </c>
      <c r="E178" s="4" t="s">
        <v>17465</v>
      </c>
      <c r="F178" s="4" t="s">
        <v>4451</v>
      </c>
      <c r="G178" s="4" t="s">
        <v>17466</v>
      </c>
      <c r="H178" s="4" t="s">
        <v>97</v>
      </c>
      <c r="I178" s="4" t="s">
        <v>17467</v>
      </c>
      <c r="J178" s="4" t="s">
        <v>4473</v>
      </c>
      <c r="K178">
        <v>2283561.0081516099</v>
      </c>
      <c r="L178">
        <v>36280.800000000003</v>
      </c>
      <c r="M178">
        <v>41929.199999999997</v>
      </c>
      <c r="N178">
        <v>5.9701492537313432E-2</v>
      </c>
    </row>
    <row r="179" spans="1:14" hidden="1">
      <c r="A179" t="str">
        <f t="shared" si="6"/>
        <v>NPT955AVXX</v>
      </c>
      <c r="B179">
        <f t="shared" si="7"/>
        <v>1</v>
      </c>
      <c r="C179">
        <f>COUNTIFS($A$2:A179,A179)</f>
        <v>1</v>
      </c>
      <c r="D179" t="str">
        <f t="shared" si="8"/>
        <v>NPT955AVXX1</v>
      </c>
      <c r="E179" s="4" t="s">
        <v>17637</v>
      </c>
      <c r="F179" s="4" t="s">
        <v>926</v>
      </c>
      <c r="G179" s="4" t="s">
        <v>17490</v>
      </c>
      <c r="H179" s="4" t="s">
        <v>23</v>
      </c>
      <c r="I179" s="4" t="s">
        <v>17467</v>
      </c>
      <c r="J179" s="4" t="s">
        <v>920</v>
      </c>
      <c r="K179">
        <v>35593939.014253698</v>
      </c>
      <c r="L179">
        <v>96386.4</v>
      </c>
      <c r="M179">
        <v>122673.60000000001</v>
      </c>
      <c r="N179">
        <v>0.32338308457711445</v>
      </c>
    </row>
    <row r="180" spans="1:14" hidden="1">
      <c r="A180" t="str">
        <f t="shared" si="6"/>
        <v>NPT955ABAA</v>
      </c>
      <c r="B180">
        <f t="shared" si="7"/>
        <v>1</v>
      </c>
      <c r="C180">
        <f>COUNTIFS($A$2:A180,A180)</f>
        <v>1</v>
      </c>
      <c r="D180" t="str">
        <f t="shared" si="8"/>
        <v>NPT955ABAA1</v>
      </c>
      <c r="E180" s="4" t="s">
        <v>17638</v>
      </c>
      <c r="F180" s="4" t="s">
        <v>2596</v>
      </c>
      <c r="G180" s="4" t="s">
        <v>17474</v>
      </c>
      <c r="H180" s="4" t="s">
        <v>23</v>
      </c>
      <c r="I180" s="4" t="s">
        <v>17467</v>
      </c>
      <c r="J180" s="4" t="s">
        <v>2624</v>
      </c>
      <c r="K180">
        <v>51775503.302445501</v>
      </c>
      <c r="L180">
        <v>326966.07</v>
      </c>
      <c r="M180">
        <v>431472.36</v>
      </c>
      <c r="N180">
        <v>0.55223880597014929</v>
      </c>
    </row>
    <row r="181" spans="1:14" hidden="1">
      <c r="A181" t="str">
        <f t="shared" si="6"/>
        <v>NPT76ABMZ</v>
      </c>
      <c r="B181">
        <f t="shared" si="7"/>
        <v>1</v>
      </c>
      <c r="C181">
        <f>COUNTIFS($A$2:A181,A181)</f>
        <v>1</v>
      </c>
      <c r="D181" t="str">
        <f t="shared" si="8"/>
        <v>NPT76ABMZ1</v>
      </c>
      <c r="E181" s="4" t="s">
        <v>17639</v>
      </c>
      <c r="F181" s="4" t="s">
        <v>11011</v>
      </c>
      <c r="G181" s="4" t="s">
        <v>17470</v>
      </c>
      <c r="H181" s="4" t="s">
        <v>97</v>
      </c>
      <c r="I181" s="4" t="s">
        <v>17467</v>
      </c>
      <c r="J181" s="4" t="s">
        <v>11094</v>
      </c>
      <c r="K181">
        <v>4257350</v>
      </c>
      <c r="L181">
        <v>29298.6</v>
      </c>
      <c r="M181">
        <v>14332.5</v>
      </c>
      <c r="N181">
        <v>1.9900497512437811E-2</v>
      </c>
    </row>
    <row r="182" spans="1:14" hidden="1">
      <c r="A182" t="str">
        <f t="shared" si="6"/>
        <v>NPT288AIUO</v>
      </c>
      <c r="B182">
        <f t="shared" si="7"/>
        <v>1</v>
      </c>
      <c r="C182">
        <f>COUNTIFS($A$2:A182,A182)</f>
        <v>1</v>
      </c>
      <c r="D182" t="str">
        <f t="shared" si="8"/>
        <v>NPT288AIUO1</v>
      </c>
      <c r="E182" s="4" t="s">
        <v>17640</v>
      </c>
      <c r="F182" s="4" t="s">
        <v>8351</v>
      </c>
      <c r="G182" s="4" t="s">
        <v>17466</v>
      </c>
      <c r="H182" s="4" t="s">
        <v>919</v>
      </c>
      <c r="I182" s="4" t="s">
        <v>17467</v>
      </c>
      <c r="J182" s="4" t="s">
        <v>5423</v>
      </c>
      <c r="K182">
        <v>17741805.829791699</v>
      </c>
      <c r="L182">
        <v>0</v>
      </c>
      <c r="M182">
        <v>0</v>
      </c>
      <c r="N182">
        <v>0.15422885572139303</v>
      </c>
    </row>
    <row r="183" spans="1:14" hidden="1">
      <c r="A183" t="str">
        <f t="shared" si="6"/>
        <v>NPT76AVFN</v>
      </c>
      <c r="B183">
        <f t="shared" si="7"/>
        <v>1</v>
      </c>
      <c r="C183">
        <f>COUNTIFS($A$2:A183,A183)</f>
        <v>1</v>
      </c>
      <c r="D183" t="str">
        <f t="shared" si="8"/>
        <v>NPT76AVFN1</v>
      </c>
      <c r="E183" s="4" t="s">
        <v>17641</v>
      </c>
      <c r="F183" s="4" t="s">
        <v>1365</v>
      </c>
      <c r="G183" s="4" t="s">
        <v>17490</v>
      </c>
      <c r="H183" s="4" t="s">
        <v>97</v>
      </c>
      <c r="I183" s="4" t="s">
        <v>17467</v>
      </c>
      <c r="J183" s="4" t="s">
        <v>1992</v>
      </c>
      <c r="K183">
        <v>11398851.079913599</v>
      </c>
      <c r="L183">
        <v>143892</v>
      </c>
      <c r="M183">
        <v>68796</v>
      </c>
      <c r="N183">
        <v>0.19402985074626866</v>
      </c>
    </row>
    <row r="184" spans="1:14" hidden="1">
      <c r="A184" t="str">
        <f t="shared" si="6"/>
        <v>NPT76AEBF</v>
      </c>
      <c r="B184">
        <f t="shared" si="7"/>
        <v>1</v>
      </c>
      <c r="C184">
        <f>COUNTIFS($A$2:A184,A184)</f>
        <v>1</v>
      </c>
      <c r="D184" t="str">
        <f t="shared" si="8"/>
        <v>NPT76AEBF1</v>
      </c>
      <c r="E184" s="4" t="s">
        <v>17642</v>
      </c>
      <c r="F184" s="4" t="s">
        <v>964</v>
      </c>
      <c r="G184" s="4" t="s">
        <v>17474</v>
      </c>
      <c r="H184" s="4" t="s">
        <v>97</v>
      </c>
      <c r="I184" s="4" t="s">
        <v>17467</v>
      </c>
      <c r="J184" s="4" t="s">
        <v>1292</v>
      </c>
      <c r="K184">
        <v>8188866.3066954603</v>
      </c>
      <c r="L184">
        <v>44213.31</v>
      </c>
      <c r="M184">
        <v>0</v>
      </c>
      <c r="N184">
        <v>0.24875621890547264</v>
      </c>
    </row>
    <row r="185" spans="1:14" hidden="1">
      <c r="A185" t="str">
        <f t="shared" si="6"/>
        <v>NPT76ABCK</v>
      </c>
      <c r="B185">
        <f t="shared" si="7"/>
        <v>1</v>
      </c>
      <c r="C185">
        <f>COUNTIFS($A$2:A185,A185)</f>
        <v>1</v>
      </c>
      <c r="D185" t="str">
        <f t="shared" si="8"/>
        <v>NPT76ABCK1</v>
      </c>
      <c r="E185" s="4" t="s">
        <v>17643</v>
      </c>
      <c r="F185" s="4" t="s">
        <v>2596</v>
      </c>
      <c r="G185" s="4" t="s">
        <v>17474</v>
      </c>
      <c r="H185" s="4" t="s">
        <v>97</v>
      </c>
      <c r="I185" s="4" t="s">
        <v>17467</v>
      </c>
      <c r="J185" s="4" t="s">
        <v>3892</v>
      </c>
      <c r="K185">
        <v>7695624.3973385403</v>
      </c>
      <c r="L185">
        <v>20695.32</v>
      </c>
      <c r="M185">
        <v>19950.84</v>
      </c>
      <c r="N185">
        <v>4.975124378109453E-2</v>
      </c>
    </row>
    <row r="186" spans="1:14" hidden="1">
      <c r="A186" t="str">
        <f t="shared" si="6"/>
        <v>NPT76ACKR</v>
      </c>
      <c r="B186">
        <f t="shared" si="7"/>
        <v>1</v>
      </c>
      <c r="C186">
        <f>COUNTIFS($A$2:A186,A186)</f>
        <v>1</v>
      </c>
      <c r="D186" t="str">
        <f t="shared" si="8"/>
        <v>NPT76ACKR1</v>
      </c>
      <c r="E186" s="4" t="s">
        <v>17620</v>
      </c>
      <c r="F186" s="4" t="s">
        <v>11011</v>
      </c>
      <c r="G186" s="4" t="s">
        <v>17470</v>
      </c>
      <c r="H186" s="4" t="s">
        <v>97</v>
      </c>
      <c r="I186" s="4" t="s">
        <v>17467</v>
      </c>
      <c r="J186" s="4" t="s">
        <v>11266</v>
      </c>
      <c r="K186">
        <v>12260263.920434801</v>
      </c>
      <c r="L186">
        <v>59146.2</v>
      </c>
      <c r="M186">
        <v>96350.399999999994</v>
      </c>
      <c r="N186">
        <v>0.15920398009950248</v>
      </c>
    </row>
    <row r="187" spans="1:14" hidden="1">
      <c r="A187" t="str">
        <f t="shared" si="6"/>
        <v>NPT76AOQV</v>
      </c>
      <c r="B187">
        <f t="shared" si="7"/>
        <v>1</v>
      </c>
      <c r="C187">
        <f>COUNTIFS($A$2:A187,A187)</f>
        <v>1</v>
      </c>
      <c r="D187" t="str">
        <f t="shared" si="8"/>
        <v>NPT76AOQV1</v>
      </c>
      <c r="E187" s="4" t="s">
        <v>17644</v>
      </c>
      <c r="F187" s="4" t="s">
        <v>7146</v>
      </c>
      <c r="G187" s="4" t="s">
        <v>17470</v>
      </c>
      <c r="H187" s="4" t="s">
        <v>97</v>
      </c>
      <c r="I187" s="4" t="s">
        <v>17467</v>
      </c>
      <c r="J187" s="4" t="s">
        <v>7485</v>
      </c>
      <c r="K187">
        <v>6774262.8051835904</v>
      </c>
      <c r="L187">
        <v>43812</v>
      </c>
      <c r="M187">
        <v>35049.599999999999</v>
      </c>
      <c r="N187">
        <v>0.15920398009950248</v>
      </c>
    </row>
    <row r="188" spans="1:14" hidden="1">
      <c r="A188" t="str">
        <f t="shared" si="6"/>
        <v>NPT288ASTN</v>
      </c>
      <c r="B188">
        <f t="shared" si="7"/>
        <v>1</v>
      </c>
      <c r="C188">
        <f>COUNTIFS($A$2:A188,A188)</f>
        <v>1</v>
      </c>
      <c r="D188" t="str">
        <f t="shared" si="8"/>
        <v>NPT288ASTN1</v>
      </c>
      <c r="E188" s="4" t="s">
        <v>17645</v>
      </c>
      <c r="F188" s="4" t="s">
        <v>8882</v>
      </c>
      <c r="G188" s="4" t="s">
        <v>17476</v>
      </c>
      <c r="H188" s="4" t="s">
        <v>919</v>
      </c>
      <c r="I188" s="4" t="s">
        <v>17467</v>
      </c>
      <c r="J188" s="4" t="s">
        <v>9157</v>
      </c>
      <c r="K188">
        <v>29700945.708214302</v>
      </c>
      <c r="L188">
        <v>195991.2</v>
      </c>
      <c r="M188">
        <v>11670.12</v>
      </c>
      <c r="N188">
        <v>7.4626865671641784E-2</v>
      </c>
    </row>
    <row r="189" spans="1:14" hidden="1">
      <c r="A189" t="str">
        <f t="shared" si="6"/>
        <v>NPT76AMHL</v>
      </c>
      <c r="B189">
        <f t="shared" si="7"/>
        <v>1</v>
      </c>
      <c r="C189">
        <f>COUNTIFS($A$2:A189,A189)</f>
        <v>1</v>
      </c>
      <c r="D189" t="str">
        <f t="shared" si="8"/>
        <v>NPT76AMHL1</v>
      </c>
      <c r="E189" s="4" t="s">
        <v>17551</v>
      </c>
      <c r="F189" s="4" t="s">
        <v>3297</v>
      </c>
      <c r="G189" s="4" t="s">
        <v>17476</v>
      </c>
      <c r="H189" s="4" t="s">
        <v>97</v>
      </c>
      <c r="I189" s="4" t="s">
        <v>17467</v>
      </c>
      <c r="J189" s="4" t="s">
        <v>3706</v>
      </c>
      <c r="K189">
        <v>2491853.22580645</v>
      </c>
      <c r="L189">
        <v>146.04</v>
      </c>
      <c r="M189">
        <v>0</v>
      </c>
      <c r="N189">
        <v>5.4726368159203981E-2</v>
      </c>
    </row>
    <row r="190" spans="1:14" hidden="1">
      <c r="A190" t="str">
        <f t="shared" si="6"/>
        <v>NPT76BBDO</v>
      </c>
      <c r="B190">
        <f t="shared" si="7"/>
        <v>1</v>
      </c>
      <c r="C190">
        <f>COUNTIFS($A$2:A190,A190)</f>
        <v>1</v>
      </c>
      <c r="D190" t="str">
        <f t="shared" si="8"/>
        <v>NPT76BBDO1</v>
      </c>
      <c r="E190" s="4" t="s">
        <v>17646</v>
      </c>
      <c r="F190" s="4" t="s">
        <v>2057</v>
      </c>
      <c r="G190" s="4" t="s">
        <v>17490</v>
      </c>
      <c r="H190" s="4" t="s">
        <v>97</v>
      </c>
      <c r="I190" s="4" t="s">
        <v>17467</v>
      </c>
      <c r="J190" s="4" t="s">
        <v>5189</v>
      </c>
      <c r="K190">
        <v>716872.18068519596</v>
      </c>
      <c r="L190">
        <v>18401.04</v>
      </c>
      <c r="M190">
        <v>17524.8</v>
      </c>
      <c r="N190">
        <v>1.4925373134328358E-2</v>
      </c>
    </row>
    <row r="191" spans="1:14" hidden="1">
      <c r="A191" t="str">
        <f t="shared" si="6"/>
        <v>NPT76B60G</v>
      </c>
      <c r="B191">
        <f t="shared" si="7"/>
        <v>1</v>
      </c>
      <c r="C191">
        <f>COUNTIFS($A$2:A191,A191)</f>
        <v>1</v>
      </c>
      <c r="D191" t="str">
        <f t="shared" si="8"/>
        <v>NPT76B60G1</v>
      </c>
      <c r="E191" s="4" t="s">
        <v>17647</v>
      </c>
      <c r="F191" s="4" t="s">
        <v>7125</v>
      </c>
      <c r="G191" s="4" t="s">
        <v>17476</v>
      </c>
      <c r="H191" s="4" t="s">
        <v>97</v>
      </c>
      <c r="I191" s="4" t="s">
        <v>17467</v>
      </c>
      <c r="J191" s="4" t="s">
        <v>15434</v>
      </c>
      <c r="K191">
        <v>2478450</v>
      </c>
      <c r="L191">
        <v>0</v>
      </c>
      <c r="M191">
        <v>0</v>
      </c>
      <c r="N191">
        <v>1.9900497512437811E-2</v>
      </c>
    </row>
    <row r="192" spans="1:14" hidden="1">
      <c r="A192" t="str">
        <f t="shared" si="6"/>
        <v>NPT76ANQB</v>
      </c>
      <c r="B192">
        <f t="shared" si="7"/>
        <v>1</v>
      </c>
      <c r="C192">
        <f>COUNTIFS($A$2:A192,A192)</f>
        <v>1</v>
      </c>
      <c r="D192" t="str">
        <f t="shared" si="8"/>
        <v>NPT76ANQB1</v>
      </c>
      <c r="E192" s="4" t="s">
        <v>17482</v>
      </c>
      <c r="F192" s="4" t="s">
        <v>14886</v>
      </c>
      <c r="G192" s="4" t="s">
        <v>17470</v>
      </c>
      <c r="H192" s="4" t="s">
        <v>97</v>
      </c>
      <c r="I192" s="4" t="s">
        <v>17467</v>
      </c>
      <c r="J192" s="4" t="s">
        <v>17216</v>
      </c>
      <c r="K192">
        <v>12246833.870967699</v>
      </c>
      <c r="L192">
        <v>131066.04</v>
      </c>
      <c r="M192">
        <v>131442.6</v>
      </c>
      <c r="N192">
        <v>0.12935323383084577</v>
      </c>
    </row>
    <row r="193" spans="1:14" hidden="1">
      <c r="A193" t="str">
        <f t="shared" si="6"/>
        <v>NPT76AGAL</v>
      </c>
      <c r="B193">
        <f t="shared" si="7"/>
        <v>1</v>
      </c>
      <c r="C193">
        <f>COUNTIFS($A$2:A193,A193)</f>
        <v>1</v>
      </c>
      <c r="D193" t="str">
        <f t="shared" si="8"/>
        <v>NPT76AGAL1</v>
      </c>
      <c r="E193" s="4" t="s">
        <v>17648</v>
      </c>
      <c r="F193" s="4" t="s">
        <v>8154</v>
      </c>
      <c r="G193" s="4" t="s">
        <v>17474</v>
      </c>
      <c r="H193" s="4" t="s">
        <v>97</v>
      </c>
      <c r="I193" s="4" t="s">
        <v>17467</v>
      </c>
      <c r="J193" s="4" t="s">
        <v>13435</v>
      </c>
      <c r="K193">
        <v>8658011.5884579308</v>
      </c>
      <c r="L193">
        <v>66105</v>
      </c>
      <c r="M193">
        <v>8237.4</v>
      </c>
      <c r="N193">
        <v>0.39800995024875624</v>
      </c>
    </row>
    <row r="194" spans="1:14" hidden="1">
      <c r="A194" t="str">
        <f t="shared" si="6"/>
        <v>NPT288AEDH</v>
      </c>
      <c r="B194">
        <f t="shared" si="7"/>
        <v>1</v>
      </c>
      <c r="C194">
        <f>COUNTIFS($A$2:A194,A194)</f>
        <v>1</v>
      </c>
      <c r="D194" t="str">
        <f t="shared" si="8"/>
        <v>NPT288AEDH1</v>
      </c>
      <c r="E194" s="4" t="s">
        <v>17649</v>
      </c>
      <c r="F194" s="4" t="s">
        <v>964</v>
      </c>
      <c r="G194" s="4" t="s">
        <v>17474</v>
      </c>
      <c r="H194" s="4" t="s">
        <v>919</v>
      </c>
      <c r="I194" s="4" t="s">
        <v>17467</v>
      </c>
      <c r="J194" s="4" t="s">
        <v>13784</v>
      </c>
      <c r="K194">
        <v>17712758.064516101</v>
      </c>
      <c r="L194">
        <v>0</v>
      </c>
      <c r="M194">
        <v>0</v>
      </c>
      <c r="N194">
        <v>6.965174129353234E-2</v>
      </c>
    </row>
    <row r="195" spans="1:14" hidden="1">
      <c r="A195" t="str">
        <f t="shared" ref="A195:A258" si="9">H195&amp;J195</f>
        <v>NPT955AAVH</v>
      </c>
      <c r="B195">
        <f t="shared" ref="B195:B258" si="10">COUNTIF(A:A,A195)</f>
        <v>1</v>
      </c>
      <c r="C195">
        <f>COUNTIFS($A$2:A195,A195)</f>
        <v>1</v>
      </c>
      <c r="D195" t="str">
        <f t="shared" ref="D195:D258" si="11">A195&amp;C195</f>
        <v>NPT955AAVH1</v>
      </c>
      <c r="E195" s="4" t="s">
        <v>17650</v>
      </c>
      <c r="F195" s="4" t="s">
        <v>6498</v>
      </c>
      <c r="G195" s="4" t="s">
        <v>17470</v>
      </c>
      <c r="H195" s="4" t="s">
        <v>23</v>
      </c>
      <c r="I195" s="4" t="s">
        <v>17467</v>
      </c>
      <c r="J195" s="4" t="s">
        <v>9559</v>
      </c>
      <c r="K195">
        <v>24473687.927296098</v>
      </c>
      <c r="L195">
        <v>220374.36</v>
      </c>
      <c r="M195">
        <v>218767.92</v>
      </c>
      <c r="N195">
        <v>0.58706467661691542</v>
      </c>
    </row>
    <row r="196" spans="1:14" hidden="1">
      <c r="A196" t="str">
        <f t="shared" si="9"/>
        <v>NPT955APHK</v>
      </c>
      <c r="B196">
        <f t="shared" si="10"/>
        <v>1</v>
      </c>
      <c r="C196">
        <f>COUNTIFS($A$2:A196,A196)</f>
        <v>1</v>
      </c>
      <c r="D196" t="str">
        <f t="shared" si="11"/>
        <v>NPT955APHK1</v>
      </c>
      <c r="E196" s="4" t="s">
        <v>17469</v>
      </c>
      <c r="F196" s="4" t="s">
        <v>7146</v>
      </c>
      <c r="G196" s="4" t="s">
        <v>17470</v>
      </c>
      <c r="H196" s="4" t="s">
        <v>23</v>
      </c>
      <c r="I196" s="4" t="s">
        <v>17467</v>
      </c>
      <c r="J196" s="4" t="s">
        <v>9625</v>
      </c>
      <c r="K196">
        <v>4712409.7451125197</v>
      </c>
      <c r="L196">
        <v>35049.599999999999</v>
      </c>
      <c r="M196">
        <v>78918.929999999993</v>
      </c>
      <c r="N196">
        <v>0.23383084577114427</v>
      </c>
    </row>
    <row r="197" spans="1:14" hidden="1">
      <c r="A197" t="str">
        <f t="shared" si="9"/>
        <v>NPT76BNFB</v>
      </c>
      <c r="B197">
        <f t="shared" si="10"/>
        <v>1</v>
      </c>
      <c r="C197">
        <f>COUNTIFS($A$2:A197,A197)</f>
        <v>1</v>
      </c>
      <c r="D197" t="str">
        <f t="shared" si="11"/>
        <v>NPT76BNFB1</v>
      </c>
      <c r="E197" s="4" t="s">
        <v>17481</v>
      </c>
      <c r="F197" s="4" t="s">
        <v>964</v>
      </c>
      <c r="G197" s="4" t="s">
        <v>17474</v>
      </c>
      <c r="H197" s="4" t="s">
        <v>97</v>
      </c>
      <c r="I197" s="4" t="s">
        <v>17467</v>
      </c>
      <c r="J197" s="4" t="s">
        <v>1193</v>
      </c>
      <c r="K197">
        <v>8509932.4550754409</v>
      </c>
      <c r="L197">
        <v>17524.8</v>
      </c>
      <c r="M197">
        <v>28055.4</v>
      </c>
      <c r="N197">
        <v>0.60696517412935325</v>
      </c>
    </row>
    <row r="198" spans="1:14" hidden="1">
      <c r="A198" t="str">
        <f t="shared" si="9"/>
        <v>NPT76ABUZ</v>
      </c>
      <c r="B198">
        <f t="shared" si="10"/>
        <v>1</v>
      </c>
      <c r="C198">
        <f>COUNTIFS($A$2:A198,A198)</f>
        <v>1</v>
      </c>
      <c r="D198" t="str">
        <f t="shared" si="11"/>
        <v>NPT76ABUZ1</v>
      </c>
      <c r="E198" s="4" t="s">
        <v>17651</v>
      </c>
      <c r="F198" s="4" t="s">
        <v>11011</v>
      </c>
      <c r="G198" s="4" t="s">
        <v>17470</v>
      </c>
      <c r="H198" s="4" t="s">
        <v>97</v>
      </c>
      <c r="I198" s="4" t="s">
        <v>17467</v>
      </c>
      <c r="J198" s="4" t="s">
        <v>11432</v>
      </c>
      <c r="K198">
        <v>3308249.5488748001</v>
      </c>
      <c r="L198">
        <v>17524.8</v>
      </c>
      <c r="M198">
        <v>49309.8</v>
      </c>
      <c r="N198">
        <v>1.9900497512437811E-2</v>
      </c>
    </row>
    <row r="199" spans="1:14" hidden="1">
      <c r="A199" t="str">
        <f t="shared" si="9"/>
        <v>NPT76ALEJ</v>
      </c>
      <c r="B199">
        <f t="shared" si="10"/>
        <v>1</v>
      </c>
      <c r="C199">
        <f>COUNTIFS($A$2:A199,A199)</f>
        <v>1</v>
      </c>
      <c r="D199" t="str">
        <f t="shared" si="11"/>
        <v>NPT76ALEJ1</v>
      </c>
      <c r="E199" s="4" t="s">
        <v>17652</v>
      </c>
      <c r="F199" s="4" t="s">
        <v>12710</v>
      </c>
      <c r="G199" s="4" t="s">
        <v>17466</v>
      </c>
      <c r="H199" s="4" t="s">
        <v>97</v>
      </c>
      <c r="I199" s="4" t="s">
        <v>17467</v>
      </c>
      <c r="J199" s="4" t="s">
        <v>12750</v>
      </c>
      <c r="K199">
        <v>4275087.8527137199</v>
      </c>
      <c r="L199">
        <v>-52574.400000000001</v>
      </c>
      <c r="M199">
        <v>0</v>
      </c>
      <c r="N199">
        <v>6.965174129353234E-2</v>
      </c>
    </row>
    <row r="200" spans="1:14" hidden="1">
      <c r="A200" t="str">
        <f t="shared" si="9"/>
        <v>NPT955LSN9</v>
      </c>
      <c r="B200">
        <f t="shared" si="10"/>
        <v>1</v>
      </c>
      <c r="C200">
        <f>COUNTIFS($A$2:A200,A200)</f>
        <v>1</v>
      </c>
      <c r="D200" t="str">
        <f t="shared" si="11"/>
        <v>NPT955LSN91</v>
      </c>
      <c r="E200" s="4" t="s">
        <v>17653</v>
      </c>
      <c r="F200" s="4" t="s">
        <v>8154</v>
      </c>
      <c r="G200" s="4" t="s">
        <v>17474</v>
      </c>
      <c r="H200" s="4" t="s">
        <v>23</v>
      </c>
      <c r="I200" s="4" t="s">
        <v>17467</v>
      </c>
      <c r="J200" s="4" t="s">
        <v>8245</v>
      </c>
      <c r="K200">
        <v>1257723.4407497901</v>
      </c>
      <c r="L200">
        <v>0</v>
      </c>
      <c r="M200">
        <v>0</v>
      </c>
      <c r="N200">
        <v>0</v>
      </c>
    </row>
    <row r="201" spans="1:14" hidden="1">
      <c r="A201" t="str">
        <f t="shared" si="9"/>
        <v>NPT76APDT</v>
      </c>
      <c r="B201">
        <f t="shared" si="10"/>
        <v>1</v>
      </c>
      <c r="C201">
        <f>COUNTIFS($A$2:A201,A201)</f>
        <v>1</v>
      </c>
      <c r="D201" t="str">
        <f t="shared" si="11"/>
        <v>NPT76APDT1</v>
      </c>
      <c r="E201" s="4" t="s">
        <v>17654</v>
      </c>
      <c r="F201" s="4" t="s">
        <v>7146</v>
      </c>
      <c r="G201" s="4" t="s">
        <v>17470</v>
      </c>
      <c r="H201" s="4" t="s">
        <v>97</v>
      </c>
      <c r="I201" s="4" t="s">
        <v>17467</v>
      </c>
      <c r="J201" s="4" t="s">
        <v>7949</v>
      </c>
      <c r="K201">
        <v>4724148.16431408</v>
      </c>
      <c r="L201">
        <v>17772.3</v>
      </c>
      <c r="M201">
        <v>14838.78</v>
      </c>
      <c r="N201">
        <v>4.4776119402985072E-2</v>
      </c>
    </row>
    <row r="202" spans="1:14" hidden="1">
      <c r="A202" t="str">
        <f t="shared" si="9"/>
        <v>NPT76BEAV</v>
      </c>
      <c r="B202">
        <f t="shared" si="10"/>
        <v>1</v>
      </c>
      <c r="C202">
        <f>COUNTIFS($A$2:A202,A202)</f>
        <v>1</v>
      </c>
      <c r="D202" t="str">
        <f t="shared" si="11"/>
        <v>NPT76BEAV1</v>
      </c>
      <c r="E202" s="4" t="s">
        <v>17655</v>
      </c>
      <c r="F202" s="4" t="s">
        <v>10348</v>
      </c>
      <c r="G202" s="4" t="s">
        <v>17466</v>
      </c>
      <c r="H202" s="4" t="s">
        <v>97</v>
      </c>
      <c r="I202" s="4" t="s">
        <v>17467</v>
      </c>
      <c r="J202" s="4" t="s">
        <v>10590</v>
      </c>
      <c r="K202">
        <v>5553488.7096774196</v>
      </c>
      <c r="L202">
        <v>0</v>
      </c>
      <c r="M202">
        <v>0</v>
      </c>
      <c r="N202">
        <v>0</v>
      </c>
    </row>
    <row r="203" spans="1:14" hidden="1">
      <c r="A203" t="str">
        <f t="shared" si="9"/>
        <v>NPT76AUAV</v>
      </c>
      <c r="B203">
        <f t="shared" si="10"/>
        <v>1</v>
      </c>
      <c r="C203">
        <f>COUNTIFS($A$2:A203,A203)</f>
        <v>1</v>
      </c>
      <c r="D203" t="str">
        <f t="shared" si="11"/>
        <v>NPT76AUAV1</v>
      </c>
      <c r="E203" s="4" t="s">
        <v>17656</v>
      </c>
      <c r="F203" s="4" t="s">
        <v>1365</v>
      </c>
      <c r="G203" s="4" t="s">
        <v>17490</v>
      </c>
      <c r="H203" s="4" t="s">
        <v>97</v>
      </c>
      <c r="I203" s="4" t="s">
        <v>17467</v>
      </c>
      <c r="J203" s="4" t="s">
        <v>10816</v>
      </c>
      <c r="K203">
        <v>8720946.7727617808</v>
      </c>
      <c r="L203">
        <v>17524.8</v>
      </c>
      <c r="M203">
        <v>78861.600000000006</v>
      </c>
      <c r="N203">
        <v>0.15920398009950248</v>
      </c>
    </row>
    <row r="204" spans="1:14" hidden="1">
      <c r="A204" t="str">
        <f t="shared" si="9"/>
        <v>NPT76AALL</v>
      </c>
      <c r="B204">
        <f t="shared" si="10"/>
        <v>1</v>
      </c>
      <c r="C204">
        <f>COUNTIFS($A$2:A204,A204)</f>
        <v>1</v>
      </c>
      <c r="D204" t="str">
        <f t="shared" si="11"/>
        <v>NPT76AALL1</v>
      </c>
      <c r="E204" s="4" t="s">
        <v>17508</v>
      </c>
      <c r="F204" s="4" t="s">
        <v>6498</v>
      </c>
      <c r="G204" s="4" t="s">
        <v>17470</v>
      </c>
      <c r="H204" s="4" t="s">
        <v>97</v>
      </c>
      <c r="I204" s="4" t="s">
        <v>17467</v>
      </c>
      <c r="J204" s="4" t="s">
        <v>6537</v>
      </c>
      <c r="K204">
        <v>8458408.9580575507</v>
      </c>
      <c r="L204">
        <v>85068.3</v>
      </c>
      <c r="M204">
        <v>73823.22</v>
      </c>
      <c r="N204">
        <v>0.14925373134328357</v>
      </c>
    </row>
    <row r="205" spans="1:14" hidden="1">
      <c r="A205" t="str">
        <f t="shared" si="9"/>
        <v>NPT76ANHP</v>
      </c>
      <c r="B205">
        <f t="shared" si="10"/>
        <v>1</v>
      </c>
      <c r="C205">
        <f>COUNTIFS($A$2:A205,A205)</f>
        <v>1</v>
      </c>
      <c r="D205" t="str">
        <f t="shared" si="11"/>
        <v>NPT76ANHP1</v>
      </c>
      <c r="E205" s="4" t="s">
        <v>17657</v>
      </c>
      <c r="F205" s="4" t="s">
        <v>14886</v>
      </c>
      <c r="G205" s="4" t="s">
        <v>17470</v>
      </c>
      <c r="H205" s="4" t="s">
        <v>97</v>
      </c>
      <c r="I205" s="4" t="s">
        <v>17467</v>
      </c>
      <c r="J205" s="4" t="s">
        <v>17418</v>
      </c>
      <c r="K205">
        <v>3382578.2031630999</v>
      </c>
      <c r="L205">
        <v>17524.8</v>
      </c>
      <c r="M205">
        <v>26287.200000000001</v>
      </c>
      <c r="N205">
        <v>4.975124378109453E-2</v>
      </c>
    </row>
    <row r="206" spans="1:14" hidden="1">
      <c r="A206" t="str">
        <f t="shared" si="9"/>
        <v>NPT76AYGA</v>
      </c>
      <c r="B206">
        <f t="shared" si="10"/>
        <v>1</v>
      </c>
      <c r="C206">
        <f>COUNTIFS($A$2:A206,A206)</f>
        <v>1</v>
      </c>
      <c r="D206" t="str">
        <f t="shared" si="11"/>
        <v>NPT76AYGA1</v>
      </c>
      <c r="E206" s="4" t="s">
        <v>17658</v>
      </c>
      <c r="F206" s="4" t="s">
        <v>2057</v>
      </c>
      <c r="G206" s="4" t="s">
        <v>17490</v>
      </c>
      <c r="H206" s="4" t="s">
        <v>97</v>
      </c>
      <c r="I206" s="4" t="s">
        <v>17467</v>
      </c>
      <c r="J206" s="4" t="s">
        <v>15092</v>
      </c>
      <c r="K206">
        <v>11492833.7219954</v>
      </c>
      <c r="L206">
        <v>123181.2</v>
      </c>
      <c r="M206">
        <v>126367.2</v>
      </c>
      <c r="N206">
        <v>0.19402985074626866</v>
      </c>
    </row>
    <row r="207" spans="1:14" hidden="1">
      <c r="A207" t="str">
        <f t="shared" si="9"/>
        <v>NPT955AMCP</v>
      </c>
      <c r="B207">
        <f t="shared" si="10"/>
        <v>1</v>
      </c>
      <c r="C207">
        <f>COUNTIFS($A$2:A207,A207)</f>
        <v>1</v>
      </c>
      <c r="D207" t="str">
        <f t="shared" si="11"/>
        <v>NPT955AMCP1</v>
      </c>
      <c r="E207" s="4" t="s">
        <v>17659</v>
      </c>
      <c r="F207" s="4" t="s">
        <v>3297</v>
      </c>
      <c r="G207" s="4" t="s">
        <v>17476</v>
      </c>
      <c r="H207" s="4" t="s">
        <v>23</v>
      </c>
      <c r="I207" s="4" t="s">
        <v>17467</v>
      </c>
      <c r="J207" s="4" t="s">
        <v>5831</v>
      </c>
      <c r="K207">
        <v>26539887.6855013</v>
      </c>
      <c r="L207">
        <v>225867.6</v>
      </c>
      <c r="M207">
        <v>245275.2</v>
      </c>
      <c r="N207">
        <v>0.56716417910447758</v>
      </c>
    </row>
    <row r="208" spans="1:14" hidden="1">
      <c r="A208" t="str">
        <f t="shared" si="9"/>
        <v>NPT76AFAA</v>
      </c>
      <c r="B208">
        <f t="shared" si="10"/>
        <v>1</v>
      </c>
      <c r="C208">
        <f>COUNTIFS($A$2:A208,A208)</f>
        <v>1</v>
      </c>
      <c r="D208" t="str">
        <f t="shared" si="11"/>
        <v>NPT76AFAA1</v>
      </c>
      <c r="E208" s="4" t="s">
        <v>17660</v>
      </c>
      <c r="F208" s="4" t="s">
        <v>8154</v>
      </c>
      <c r="G208" s="4" t="s">
        <v>17474</v>
      </c>
      <c r="H208" s="4" t="s">
        <v>97</v>
      </c>
      <c r="I208" s="4" t="s">
        <v>17467</v>
      </c>
      <c r="J208" s="4" t="s">
        <v>13053</v>
      </c>
      <c r="K208">
        <v>3944497.12255278</v>
      </c>
      <c r="L208">
        <v>25134.6</v>
      </c>
      <c r="M208">
        <v>27747.599999999999</v>
      </c>
      <c r="N208">
        <v>0.1691542288557214</v>
      </c>
    </row>
    <row r="209" spans="1:14" hidden="1">
      <c r="A209" t="str">
        <f t="shared" si="9"/>
        <v>NPT76AVDC</v>
      </c>
      <c r="B209">
        <f t="shared" si="10"/>
        <v>1</v>
      </c>
      <c r="C209">
        <f>COUNTIFS($A$2:A209,A209)</f>
        <v>1</v>
      </c>
      <c r="D209" t="str">
        <f t="shared" si="11"/>
        <v>NPT76AVDC1</v>
      </c>
      <c r="E209" s="4" t="s">
        <v>17661</v>
      </c>
      <c r="F209" s="4" t="s">
        <v>1365</v>
      </c>
      <c r="G209" s="4" t="s">
        <v>17490</v>
      </c>
      <c r="H209" s="4" t="s">
        <v>97</v>
      </c>
      <c r="I209" s="4" t="s">
        <v>17467</v>
      </c>
      <c r="J209" s="4" t="s">
        <v>1965</v>
      </c>
      <c r="K209">
        <v>4325100</v>
      </c>
      <c r="L209">
        <v>8762.4</v>
      </c>
      <c r="M209">
        <v>18345.599999999999</v>
      </c>
      <c r="N209">
        <v>0.19402985074626866</v>
      </c>
    </row>
    <row r="210" spans="1:14" hidden="1">
      <c r="A210" t="str">
        <f t="shared" si="9"/>
        <v>NPT76AOHN</v>
      </c>
      <c r="B210">
        <f t="shared" si="10"/>
        <v>1</v>
      </c>
      <c r="C210">
        <f>COUNTIFS($A$2:A210,A210)</f>
        <v>1</v>
      </c>
      <c r="D210" t="str">
        <f t="shared" si="11"/>
        <v>NPT76AOHN1</v>
      </c>
      <c r="E210" s="4" t="s">
        <v>17662</v>
      </c>
      <c r="F210" s="4" t="s">
        <v>7146</v>
      </c>
      <c r="G210" s="4" t="s">
        <v>17470</v>
      </c>
      <c r="H210" s="4" t="s">
        <v>97</v>
      </c>
      <c r="I210" s="4" t="s">
        <v>17467</v>
      </c>
      <c r="J210" s="4" t="s">
        <v>7332</v>
      </c>
      <c r="K210">
        <v>12036198.932404401</v>
      </c>
      <c r="L210">
        <v>8032.2</v>
      </c>
      <c r="M210">
        <v>58416</v>
      </c>
      <c r="N210">
        <v>0.16417910447761194</v>
      </c>
    </row>
    <row r="211" spans="1:14" hidden="1">
      <c r="A211" t="str">
        <f t="shared" si="9"/>
        <v>NPT288LRPF</v>
      </c>
      <c r="B211">
        <f t="shared" si="10"/>
        <v>1</v>
      </c>
      <c r="C211">
        <f>COUNTIFS($A$2:A211,A211)</f>
        <v>1</v>
      </c>
      <c r="D211" t="str">
        <f t="shared" si="11"/>
        <v>NPT288LRPF1</v>
      </c>
      <c r="E211" s="4" t="s">
        <v>17663</v>
      </c>
      <c r="F211" s="4" t="s">
        <v>14822</v>
      </c>
      <c r="G211" s="4" t="s">
        <v>17466</v>
      </c>
      <c r="H211" s="4" t="s">
        <v>919</v>
      </c>
      <c r="I211" s="4" t="s">
        <v>17467</v>
      </c>
      <c r="J211" s="4" t="s">
        <v>2866</v>
      </c>
      <c r="K211">
        <v>2006942.3441896399</v>
      </c>
      <c r="L211">
        <v>2475.48</v>
      </c>
      <c r="M211">
        <v>0</v>
      </c>
      <c r="N211">
        <v>9.9502487562189053E-3</v>
      </c>
    </row>
    <row r="212" spans="1:14" hidden="1">
      <c r="A212" t="str">
        <f t="shared" si="9"/>
        <v>NPT288CR5X</v>
      </c>
      <c r="B212">
        <f t="shared" si="10"/>
        <v>1</v>
      </c>
      <c r="C212">
        <f>COUNTIFS($A$2:A212,A212)</f>
        <v>1</v>
      </c>
      <c r="D212" t="str">
        <f t="shared" si="11"/>
        <v>NPT288CR5X1</v>
      </c>
      <c r="E212" s="4" t="s">
        <v>17664</v>
      </c>
      <c r="F212" s="4" t="s">
        <v>9200</v>
      </c>
      <c r="G212" s="4" t="s">
        <v>17470</v>
      </c>
      <c r="H212" s="4" t="s">
        <v>919</v>
      </c>
      <c r="I212" s="4" t="s">
        <v>17467</v>
      </c>
      <c r="J212" s="4" t="s">
        <v>9249</v>
      </c>
      <c r="K212">
        <v>15635776.349735601</v>
      </c>
      <c r="L212">
        <v>85920.6</v>
      </c>
      <c r="M212">
        <v>18566.099999999999</v>
      </c>
      <c r="N212">
        <v>0.14427860696517414</v>
      </c>
    </row>
    <row r="213" spans="1:14" hidden="1">
      <c r="A213" t="str">
        <f t="shared" si="9"/>
        <v>NPT76ABPN</v>
      </c>
      <c r="B213">
        <f t="shared" si="10"/>
        <v>1</v>
      </c>
      <c r="C213">
        <f>COUNTIFS($A$2:A213,A213)</f>
        <v>1</v>
      </c>
      <c r="D213" t="str">
        <f t="shared" si="11"/>
        <v>NPT76ABPN1</v>
      </c>
      <c r="E213" s="4" t="s">
        <v>17665</v>
      </c>
      <c r="F213" s="4" t="s">
        <v>11011</v>
      </c>
      <c r="G213" s="4" t="s">
        <v>17470</v>
      </c>
      <c r="H213" s="4" t="s">
        <v>97</v>
      </c>
      <c r="I213" s="4" t="s">
        <v>17467</v>
      </c>
      <c r="J213" s="4" t="s">
        <v>11551</v>
      </c>
      <c r="K213">
        <v>6943015.06362944</v>
      </c>
      <c r="L213">
        <v>82299.78</v>
      </c>
      <c r="M213">
        <v>142974.78</v>
      </c>
      <c r="N213">
        <v>0.17910447761194029</v>
      </c>
    </row>
    <row r="214" spans="1:14" hidden="1">
      <c r="A214" t="str">
        <f t="shared" si="9"/>
        <v>NPT76BNEP</v>
      </c>
      <c r="B214">
        <f t="shared" si="10"/>
        <v>1</v>
      </c>
      <c r="C214">
        <f>COUNTIFS($A$2:A214,A214)</f>
        <v>1</v>
      </c>
      <c r="D214" t="str">
        <f t="shared" si="11"/>
        <v>NPT76BNEP1</v>
      </c>
      <c r="E214" s="4" t="s">
        <v>17487</v>
      </c>
      <c r="F214" s="4" t="s">
        <v>2596</v>
      </c>
      <c r="G214" s="4" t="s">
        <v>17474</v>
      </c>
      <c r="H214" s="4" t="s">
        <v>97</v>
      </c>
      <c r="I214" s="4" t="s">
        <v>17467</v>
      </c>
      <c r="J214" s="4" t="s">
        <v>4236</v>
      </c>
      <c r="K214">
        <v>2423311.0151187899</v>
      </c>
      <c r="L214">
        <v>26631.18</v>
      </c>
      <c r="M214">
        <v>29582.28</v>
      </c>
      <c r="N214">
        <v>3.9800995024875621E-2</v>
      </c>
    </row>
    <row r="215" spans="1:14" hidden="1">
      <c r="A215" t="str">
        <f t="shared" si="9"/>
        <v>NPT76BBZF</v>
      </c>
      <c r="B215">
        <f t="shared" si="10"/>
        <v>1</v>
      </c>
      <c r="C215">
        <f>COUNTIFS($A$2:A215,A215)</f>
        <v>1</v>
      </c>
      <c r="D215" t="str">
        <f t="shared" si="11"/>
        <v>NPT76BBZF1</v>
      </c>
      <c r="E215" s="4" t="s">
        <v>17666</v>
      </c>
      <c r="F215" s="4" t="s">
        <v>1365</v>
      </c>
      <c r="G215" s="4" t="s">
        <v>17490</v>
      </c>
      <c r="H215" s="4" t="s">
        <v>97</v>
      </c>
      <c r="I215" s="4" t="s">
        <v>17467</v>
      </c>
      <c r="J215" s="4" t="s">
        <v>1514</v>
      </c>
      <c r="K215">
        <v>3817633.0736148399</v>
      </c>
      <c r="L215">
        <v>55036.800000000003</v>
      </c>
      <c r="M215">
        <v>75675.600000000006</v>
      </c>
      <c r="N215">
        <v>5.4726368159203981E-2</v>
      </c>
    </row>
    <row r="216" spans="1:14" hidden="1">
      <c r="A216" t="str">
        <f t="shared" si="9"/>
        <v>NPT76AMDC</v>
      </c>
      <c r="B216">
        <f t="shared" si="10"/>
        <v>1</v>
      </c>
      <c r="C216">
        <f>COUNTIFS($A$2:A216,A216)</f>
        <v>1</v>
      </c>
      <c r="D216" t="str">
        <f t="shared" si="11"/>
        <v>NPT76AMDC1</v>
      </c>
      <c r="E216" s="4" t="s">
        <v>17667</v>
      </c>
      <c r="F216" s="4" t="s">
        <v>3297</v>
      </c>
      <c r="G216" s="4" t="s">
        <v>17476</v>
      </c>
      <c r="H216" s="4" t="s">
        <v>97</v>
      </c>
      <c r="I216" s="4" t="s">
        <v>17467</v>
      </c>
      <c r="J216" s="4" t="s">
        <v>3802</v>
      </c>
      <c r="K216">
        <v>12285898.6361736</v>
      </c>
      <c r="L216">
        <v>141918.29999999999</v>
      </c>
      <c r="M216">
        <v>122673.60000000001</v>
      </c>
      <c r="N216">
        <v>0.20398009950248755</v>
      </c>
    </row>
    <row r="217" spans="1:14" hidden="1">
      <c r="A217" t="str">
        <f t="shared" si="9"/>
        <v>NPT76AMAB</v>
      </c>
      <c r="B217">
        <f t="shared" si="10"/>
        <v>1</v>
      </c>
      <c r="C217">
        <f>COUNTIFS($A$2:A217,A217)</f>
        <v>1</v>
      </c>
      <c r="D217" t="str">
        <f t="shared" si="11"/>
        <v>NPT76AMAB1</v>
      </c>
      <c r="E217" s="4" t="s">
        <v>17668</v>
      </c>
      <c r="F217" s="4" t="s">
        <v>3297</v>
      </c>
      <c r="G217" s="4" t="s">
        <v>17476</v>
      </c>
      <c r="H217" s="4" t="s">
        <v>97</v>
      </c>
      <c r="I217" s="4" t="s">
        <v>17467</v>
      </c>
      <c r="J217" s="4" t="s">
        <v>5868</v>
      </c>
      <c r="K217">
        <v>11725847.3298265</v>
      </c>
      <c r="L217">
        <v>234718.38</v>
      </c>
      <c r="M217">
        <v>27371.040000000001</v>
      </c>
      <c r="N217">
        <v>0.4925373134328358</v>
      </c>
    </row>
    <row r="218" spans="1:14" hidden="1">
      <c r="A218" t="str">
        <f t="shared" si="9"/>
        <v>NPT76BOGQ</v>
      </c>
      <c r="B218">
        <f t="shared" si="10"/>
        <v>1</v>
      </c>
      <c r="C218">
        <f>COUNTIFS($A$2:A218,A218)</f>
        <v>1</v>
      </c>
      <c r="D218" t="str">
        <f t="shared" si="11"/>
        <v>NPT76BOGQ1</v>
      </c>
      <c r="E218" s="4" t="s">
        <v>17669</v>
      </c>
      <c r="F218" s="4" t="s">
        <v>3297</v>
      </c>
      <c r="G218" s="4" t="s">
        <v>17476</v>
      </c>
      <c r="H218" s="4" t="s">
        <v>97</v>
      </c>
      <c r="I218" s="4" t="s">
        <v>17467</v>
      </c>
      <c r="J218" s="4" t="s">
        <v>6118</v>
      </c>
      <c r="K218">
        <v>628550</v>
      </c>
      <c r="L218">
        <v>0</v>
      </c>
      <c r="M218">
        <v>12899.25</v>
      </c>
      <c r="N218">
        <v>0</v>
      </c>
    </row>
    <row r="219" spans="1:14" hidden="1">
      <c r="A219" t="str">
        <f t="shared" si="9"/>
        <v>NPT76ANLN</v>
      </c>
      <c r="B219">
        <f t="shared" si="10"/>
        <v>1</v>
      </c>
      <c r="C219">
        <f>COUNTIFS($A$2:A219,A219)</f>
        <v>1</v>
      </c>
      <c r="D219" t="str">
        <f t="shared" si="11"/>
        <v>NPT76ANLN1</v>
      </c>
      <c r="E219" s="4" t="s">
        <v>17670</v>
      </c>
      <c r="F219" s="4" t="s">
        <v>14886</v>
      </c>
      <c r="G219" s="4" t="s">
        <v>17470</v>
      </c>
      <c r="H219" s="4" t="s">
        <v>97</v>
      </c>
      <c r="I219" s="4" t="s">
        <v>17467</v>
      </c>
      <c r="J219" s="4" t="s">
        <v>16997</v>
      </c>
      <c r="K219">
        <v>10715803.755312501</v>
      </c>
      <c r="L219">
        <v>103000.5</v>
      </c>
      <c r="M219">
        <v>115516.5</v>
      </c>
      <c r="N219">
        <v>8.9552238805970144E-2</v>
      </c>
    </row>
    <row r="220" spans="1:14" hidden="1">
      <c r="A220" t="str">
        <f t="shared" si="9"/>
        <v>NPT76BJJB</v>
      </c>
      <c r="B220">
        <f t="shared" si="10"/>
        <v>1</v>
      </c>
      <c r="C220">
        <f>COUNTIFS($A$2:A220,A220)</f>
        <v>1</v>
      </c>
      <c r="D220" t="str">
        <f t="shared" si="11"/>
        <v>NPT76BJJB1</v>
      </c>
      <c r="E220" s="4" t="s">
        <v>17598</v>
      </c>
      <c r="F220" s="4" t="s">
        <v>3297</v>
      </c>
      <c r="G220" s="4" t="s">
        <v>17476</v>
      </c>
      <c r="H220" s="4" t="s">
        <v>97</v>
      </c>
      <c r="I220" s="4" t="s">
        <v>17467</v>
      </c>
      <c r="J220" s="4" t="s">
        <v>6138</v>
      </c>
      <c r="K220">
        <v>401512.90322580602</v>
      </c>
      <c r="L220">
        <v>61336.800000000003</v>
      </c>
      <c r="M220">
        <v>12413.4</v>
      </c>
      <c r="N220">
        <v>1.9900497512437811E-2</v>
      </c>
    </row>
    <row r="221" spans="1:14" hidden="1">
      <c r="A221" t="str">
        <f t="shared" si="9"/>
        <v>NPT955AN4A</v>
      </c>
      <c r="B221">
        <f t="shared" si="10"/>
        <v>1</v>
      </c>
      <c r="C221">
        <f>COUNTIFS($A$2:A221,A221)</f>
        <v>1</v>
      </c>
      <c r="D221" t="str">
        <f t="shared" si="11"/>
        <v>NPT955AN4A1</v>
      </c>
      <c r="E221" s="4" t="s">
        <v>17671</v>
      </c>
      <c r="F221" s="4" t="s">
        <v>2858</v>
      </c>
      <c r="G221" s="4" t="s">
        <v>17466</v>
      </c>
      <c r="H221" s="4" t="s">
        <v>23</v>
      </c>
      <c r="I221" s="4" t="s">
        <v>17467</v>
      </c>
      <c r="J221" s="4" t="s">
        <v>2924</v>
      </c>
      <c r="K221">
        <v>9391784.4506589696</v>
      </c>
      <c r="L221">
        <v>52574.400000000001</v>
      </c>
      <c r="M221">
        <v>101057.4</v>
      </c>
      <c r="N221">
        <v>3.9800995024875621E-2</v>
      </c>
    </row>
    <row r="222" spans="1:14" hidden="1">
      <c r="A222" t="str">
        <f t="shared" si="9"/>
        <v>NPT76BLOM</v>
      </c>
      <c r="B222">
        <f t="shared" si="10"/>
        <v>1</v>
      </c>
      <c r="C222">
        <f>COUNTIFS($A$2:A222,A222)</f>
        <v>1</v>
      </c>
      <c r="D222" t="str">
        <f t="shared" si="11"/>
        <v>NPT76BLOM1</v>
      </c>
      <c r="E222" s="4" t="s">
        <v>17672</v>
      </c>
      <c r="F222" s="4" t="s">
        <v>2057</v>
      </c>
      <c r="G222" s="4" t="s">
        <v>17490</v>
      </c>
      <c r="H222" s="4" t="s">
        <v>97</v>
      </c>
      <c r="I222" s="4" t="s">
        <v>17467</v>
      </c>
      <c r="J222" s="4" t="s">
        <v>15014</v>
      </c>
      <c r="K222">
        <v>4246201.6129032299</v>
      </c>
      <c r="L222">
        <v>13035</v>
      </c>
      <c r="M222">
        <v>6571.8</v>
      </c>
      <c r="N222">
        <v>1.9900497512437811E-2</v>
      </c>
    </row>
    <row r="223" spans="1:14" hidden="1">
      <c r="A223" t="str">
        <f t="shared" si="9"/>
        <v>NPT76AM80</v>
      </c>
      <c r="B223">
        <f t="shared" si="10"/>
        <v>1</v>
      </c>
      <c r="C223">
        <f>COUNTIFS($A$2:A223,A223)</f>
        <v>1</v>
      </c>
      <c r="D223" t="str">
        <f t="shared" si="11"/>
        <v>NPT76AM801</v>
      </c>
      <c r="E223" s="4" t="s">
        <v>17543</v>
      </c>
      <c r="F223" s="4" t="s">
        <v>14886</v>
      </c>
      <c r="G223" s="4" t="s">
        <v>17470</v>
      </c>
      <c r="H223" s="4" t="s">
        <v>97</v>
      </c>
      <c r="I223" s="4" t="s">
        <v>17467</v>
      </c>
      <c r="J223" s="4" t="s">
        <v>17123</v>
      </c>
      <c r="K223">
        <v>2384939.8230282902</v>
      </c>
      <c r="L223">
        <v>13094.16</v>
      </c>
      <c r="M223">
        <v>11779.8</v>
      </c>
      <c r="N223">
        <v>2.4875621890547265E-2</v>
      </c>
    </row>
    <row r="224" spans="1:14" hidden="1">
      <c r="A224" t="str">
        <f t="shared" si="9"/>
        <v>NPT76AZ5U</v>
      </c>
      <c r="B224">
        <f t="shared" si="10"/>
        <v>1</v>
      </c>
      <c r="C224">
        <f>COUNTIFS($A$2:A224,A224)</f>
        <v>1</v>
      </c>
      <c r="D224" t="str">
        <f t="shared" si="11"/>
        <v>NPT76AZ5U1</v>
      </c>
      <c r="E224" s="4" t="s">
        <v>17673</v>
      </c>
      <c r="F224" s="4" t="s">
        <v>2596</v>
      </c>
      <c r="G224" s="4" t="s">
        <v>17474</v>
      </c>
      <c r="H224" s="4" t="s">
        <v>97</v>
      </c>
      <c r="I224" s="4" t="s">
        <v>17467</v>
      </c>
      <c r="J224" s="4" t="s">
        <v>3857</v>
      </c>
      <c r="K224">
        <v>2968235.9999951702</v>
      </c>
      <c r="L224">
        <v>0</v>
      </c>
      <c r="M224">
        <v>34512.6</v>
      </c>
      <c r="N224">
        <v>1.9900497512437811E-2</v>
      </c>
    </row>
    <row r="225" spans="1:14" hidden="1">
      <c r="A225" t="str">
        <f t="shared" si="9"/>
        <v>NPT288AIFL</v>
      </c>
      <c r="B225">
        <f t="shared" si="10"/>
        <v>1</v>
      </c>
      <c r="C225">
        <f>COUNTIFS($A$2:A225,A225)</f>
        <v>1</v>
      </c>
      <c r="D225" t="str">
        <f t="shared" si="11"/>
        <v>NPT288AIFL1</v>
      </c>
      <c r="E225" s="4" t="s">
        <v>17674</v>
      </c>
      <c r="F225" s="4" t="s">
        <v>14822</v>
      </c>
      <c r="G225" s="4" t="s">
        <v>17466</v>
      </c>
      <c r="H225" s="4" t="s">
        <v>919</v>
      </c>
      <c r="I225" s="4" t="s">
        <v>17467</v>
      </c>
      <c r="J225" s="4" t="s">
        <v>12531</v>
      </c>
      <c r="K225">
        <v>13615377.033310801</v>
      </c>
      <c r="L225">
        <v>0</v>
      </c>
      <c r="M225">
        <v>0</v>
      </c>
      <c r="N225">
        <v>5.9701492537313432E-2</v>
      </c>
    </row>
    <row r="226" spans="1:14" hidden="1">
      <c r="A226" t="str">
        <f t="shared" si="9"/>
        <v>NPT955AKCG</v>
      </c>
      <c r="B226">
        <f t="shared" si="10"/>
        <v>1</v>
      </c>
      <c r="C226">
        <f>COUNTIFS($A$2:A226,A226)</f>
        <v>1</v>
      </c>
      <c r="D226" t="str">
        <f t="shared" si="11"/>
        <v>NPT955AKCG1</v>
      </c>
      <c r="E226" s="4" t="s">
        <v>17675</v>
      </c>
      <c r="F226" s="4" t="s">
        <v>2858</v>
      </c>
      <c r="G226" s="4" t="s">
        <v>17466</v>
      </c>
      <c r="H226" s="4" t="s">
        <v>23</v>
      </c>
      <c r="I226" s="4" t="s">
        <v>17467</v>
      </c>
      <c r="J226" s="4" t="s">
        <v>3122</v>
      </c>
      <c r="K226">
        <v>8635209.1932000294</v>
      </c>
      <c r="L226">
        <v>52574.400000000001</v>
      </c>
      <c r="M226">
        <v>46195.8</v>
      </c>
      <c r="N226">
        <v>6.965174129353234E-2</v>
      </c>
    </row>
    <row r="227" spans="1:14" hidden="1">
      <c r="A227" t="str">
        <f t="shared" si="9"/>
        <v>NPT76AEBT</v>
      </c>
      <c r="B227">
        <f t="shared" si="10"/>
        <v>1</v>
      </c>
      <c r="C227">
        <f>COUNTIFS($A$2:A227,A227)</f>
        <v>1</v>
      </c>
      <c r="D227" t="str">
        <f t="shared" si="11"/>
        <v>NPT76AEBT1</v>
      </c>
      <c r="E227" s="4" t="s">
        <v>17676</v>
      </c>
      <c r="F227" s="4" t="s">
        <v>964</v>
      </c>
      <c r="G227" s="4" t="s">
        <v>17474</v>
      </c>
      <c r="H227" s="4" t="s">
        <v>97</v>
      </c>
      <c r="I227" s="4" t="s">
        <v>17467</v>
      </c>
      <c r="J227" s="4" t="s">
        <v>1049</v>
      </c>
      <c r="K227">
        <v>8539439.1799623799</v>
      </c>
      <c r="L227">
        <v>2069.88</v>
      </c>
      <c r="M227">
        <v>0</v>
      </c>
      <c r="N227">
        <v>0.40298507462686567</v>
      </c>
    </row>
    <row r="228" spans="1:14" hidden="1">
      <c r="A228" t="str">
        <f t="shared" si="9"/>
        <v>NPT76BPBU</v>
      </c>
      <c r="B228">
        <f t="shared" si="10"/>
        <v>1</v>
      </c>
      <c r="C228">
        <f>COUNTIFS($A$2:A228,A228)</f>
        <v>1</v>
      </c>
      <c r="D228" t="str">
        <f t="shared" si="11"/>
        <v>NPT76BPBU1</v>
      </c>
      <c r="E228" s="4" t="s">
        <v>17533</v>
      </c>
      <c r="F228" s="4" t="s">
        <v>3297</v>
      </c>
      <c r="G228" s="4" t="s">
        <v>17476</v>
      </c>
      <c r="H228" s="4" t="s">
        <v>97</v>
      </c>
      <c r="I228" s="4" t="s">
        <v>17467</v>
      </c>
      <c r="J228" s="4" t="s">
        <v>3566</v>
      </c>
      <c r="K228">
        <v>6589887.5496411901</v>
      </c>
      <c r="L228">
        <v>0</v>
      </c>
      <c r="M228">
        <v>6879.6</v>
      </c>
      <c r="N228">
        <v>5.4726368159203981E-2</v>
      </c>
    </row>
    <row r="229" spans="1:14" hidden="1">
      <c r="A229" t="str">
        <f t="shared" si="9"/>
        <v>NPT76BBBG</v>
      </c>
      <c r="B229">
        <f t="shared" si="10"/>
        <v>1</v>
      </c>
      <c r="C229">
        <f>COUNTIFS($A$2:A229,A229)</f>
        <v>1</v>
      </c>
      <c r="D229" t="str">
        <f t="shared" si="11"/>
        <v>NPT76BBBG1</v>
      </c>
      <c r="E229" s="4" t="s">
        <v>17677</v>
      </c>
      <c r="F229" s="4" t="s">
        <v>14886</v>
      </c>
      <c r="G229" s="4" t="s">
        <v>17470</v>
      </c>
      <c r="H229" s="4" t="s">
        <v>97</v>
      </c>
      <c r="I229" s="4" t="s">
        <v>17467</v>
      </c>
      <c r="J229" s="4" t="s">
        <v>16670</v>
      </c>
      <c r="K229">
        <v>2946960.7171322601</v>
      </c>
      <c r="L229">
        <v>2914.8</v>
      </c>
      <c r="M229">
        <v>27733.14</v>
      </c>
      <c r="N229">
        <v>2.4875621890547265E-2</v>
      </c>
    </row>
    <row r="230" spans="1:14" hidden="1">
      <c r="A230" t="str">
        <f t="shared" si="9"/>
        <v>NPT955AZAX</v>
      </c>
      <c r="B230">
        <f t="shared" si="10"/>
        <v>1</v>
      </c>
      <c r="C230">
        <f>COUNTIFS($A$2:A230,A230)</f>
        <v>1</v>
      </c>
      <c r="D230" t="str">
        <f t="shared" si="11"/>
        <v>NPT955AZAX1</v>
      </c>
      <c r="E230" s="4" t="s">
        <v>17678</v>
      </c>
      <c r="F230" s="4" t="s">
        <v>2057</v>
      </c>
      <c r="G230" s="4" t="s">
        <v>17490</v>
      </c>
      <c r="H230" s="4" t="s">
        <v>23</v>
      </c>
      <c r="I230" s="4" t="s">
        <v>17467</v>
      </c>
      <c r="J230" s="4" t="s">
        <v>2086</v>
      </c>
      <c r="K230">
        <v>20138879.580923799</v>
      </c>
      <c r="L230">
        <v>300861.3</v>
      </c>
      <c r="M230">
        <v>300628.68</v>
      </c>
      <c r="N230">
        <v>0.39303482587064675</v>
      </c>
    </row>
    <row r="231" spans="1:14" hidden="1">
      <c r="A231" t="str">
        <f t="shared" si="9"/>
        <v>NPT288AWHR</v>
      </c>
      <c r="B231">
        <f t="shared" si="10"/>
        <v>1</v>
      </c>
      <c r="C231">
        <f>COUNTIFS($A$2:A231,A231)</f>
        <v>1</v>
      </c>
      <c r="D231" t="str">
        <f t="shared" si="11"/>
        <v>NPT288AWHR1</v>
      </c>
      <c r="E231" s="4" t="s">
        <v>17531</v>
      </c>
      <c r="F231" s="4" t="s">
        <v>926</v>
      </c>
      <c r="G231" s="4" t="s">
        <v>17490</v>
      </c>
      <c r="H231" s="4" t="s">
        <v>919</v>
      </c>
      <c r="I231" s="4" t="s">
        <v>17467</v>
      </c>
      <c r="J231" s="4" t="s">
        <v>14809</v>
      </c>
      <c r="K231">
        <v>4478394.5203093402</v>
      </c>
      <c r="L231">
        <v>0</v>
      </c>
      <c r="M231">
        <v>0</v>
      </c>
      <c r="N231">
        <v>1.9900497512437811E-2</v>
      </c>
    </row>
    <row r="232" spans="1:14" hidden="1">
      <c r="A232" t="str">
        <f t="shared" si="9"/>
        <v>NPT288ASEU</v>
      </c>
      <c r="B232">
        <f t="shared" si="10"/>
        <v>1</v>
      </c>
      <c r="C232">
        <f>COUNTIFS($A$2:A232,A232)</f>
        <v>1</v>
      </c>
      <c r="D232" t="str">
        <f t="shared" si="11"/>
        <v>NPT288ASEU1</v>
      </c>
      <c r="E232" s="4" t="s">
        <v>17679</v>
      </c>
      <c r="F232" s="4" t="s">
        <v>8882</v>
      </c>
      <c r="G232" s="4" t="s">
        <v>17476</v>
      </c>
      <c r="H232" s="4" t="s">
        <v>919</v>
      </c>
      <c r="I232" s="4" t="s">
        <v>17467</v>
      </c>
      <c r="J232" s="4" t="s">
        <v>9004</v>
      </c>
      <c r="K232">
        <v>18107667.085278299</v>
      </c>
      <c r="L232">
        <v>0</v>
      </c>
      <c r="M232">
        <v>0</v>
      </c>
      <c r="N232">
        <v>0.12437810945273632</v>
      </c>
    </row>
    <row r="233" spans="1:14" hidden="1">
      <c r="A233" t="str">
        <f t="shared" si="9"/>
        <v>NPT76AMQY</v>
      </c>
      <c r="B233">
        <f t="shared" si="10"/>
        <v>1</v>
      </c>
      <c r="C233">
        <f>COUNTIFS($A$2:A233,A233)</f>
        <v>1</v>
      </c>
      <c r="D233" t="str">
        <f t="shared" si="11"/>
        <v>NPT76AMQY1</v>
      </c>
      <c r="E233" s="4" t="s">
        <v>17680</v>
      </c>
      <c r="F233" s="4" t="s">
        <v>3297</v>
      </c>
      <c r="G233" s="4" t="s">
        <v>17476</v>
      </c>
      <c r="H233" s="4" t="s">
        <v>97</v>
      </c>
      <c r="I233" s="4" t="s">
        <v>17467</v>
      </c>
      <c r="J233" s="4" t="s">
        <v>3333</v>
      </c>
      <c r="K233">
        <v>4067961.9208527799</v>
      </c>
      <c r="L233">
        <v>10953</v>
      </c>
      <c r="M233">
        <v>0</v>
      </c>
      <c r="N233">
        <v>2.9850746268656716E-2</v>
      </c>
    </row>
    <row r="234" spans="1:14" hidden="1">
      <c r="A234" t="str">
        <f t="shared" si="9"/>
        <v>NPT76AOJE</v>
      </c>
      <c r="B234">
        <f t="shared" si="10"/>
        <v>1</v>
      </c>
      <c r="C234">
        <f>COUNTIFS($A$2:A234,A234)</f>
        <v>1</v>
      </c>
      <c r="D234" t="str">
        <f t="shared" si="11"/>
        <v>NPT76AOJE1</v>
      </c>
      <c r="E234" s="4" t="s">
        <v>17525</v>
      </c>
      <c r="F234" s="4" t="s">
        <v>7146</v>
      </c>
      <c r="G234" s="4" t="s">
        <v>17470</v>
      </c>
      <c r="H234" s="4" t="s">
        <v>97</v>
      </c>
      <c r="I234" s="4" t="s">
        <v>17467</v>
      </c>
      <c r="J234" s="4" t="s">
        <v>7209</v>
      </c>
      <c r="K234">
        <v>2376100</v>
      </c>
      <c r="L234">
        <v>5111.3999999999996</v>
      </c>
      <c r="M234">
        <v>0</v>
      </c>
      <c r="N234">
        <v>9.9502487562189053E-3</v>
      </c>
    </row>
    <row r="235" spans="1:14" hidden="1">
      <c r="A235" t="str">
        <f t="shared" si="9"/>
        <v>NPT288AEZW</v>
      </c>
      <c r="B235">
        <f t="shared" si="10"/>
        <v>1</v>
      </c>
      <c r="C235">
        <f>COUNTIFS($A$2:A235,A235)</f>
        <v>1</v>
      </c>
      <c r="D235" t="str">
        <f t="shared" si="11"/>
        <v>NPT288AEZW1</v>
      </c>
      <c r="E235" s="4" t="s">
        <v>17681</v>
      </c>
      <c r="F235" s="4" t="s">
        <v>5807</v>
      </c>
      <c r="G235" s="4" t="s">
        <v>17474</v>
      </c>
      <c r="H235" s="4" t="s">
        <v>919</v>
      </c>
      <c r="I235" s="4" t="s">
        <v>17467</v>
      </c>
      <c r="J235" s="4" t="s">
        <v>8187</v>
      </c>
      <c r="K235">
        <v>21744402.4964738</v>
      </c>
      <c r="L235">
        <v>4243.68</v>
      </c>
      <c r="M235">
        <v>3182.76</v>
      </c>
      <c r="N235">
        <v>0.34328358208955223</v>
      </c>
    </row>
    <row r="236" spans="1:14" hidden="1">
      <c r="A236" t="str">
        <f t="shared" si="9"/>
        <v>NPT955AKCB</v>
      </c>
      <c r="B236">
        <f t="shared" si="10"/>
        <v>1</v>
      </c>
      <c r="C236">
        <f>COUNTIFS($A$2:A236,A236)</f>
        <v>1</v>
      </c>
      <c r="D236" t="str">
        <f t="shared" si="11"/>
        <v>NPT955AKCB1</v>
      </c>
      <c r="E236" s="4" t="s">
        <v>17675</v>
      </c>
      <c r="F236" s="4" t="s">
        <v>2858</v>
      </c>
      <c r="G236" s="4" t="s">
        <v>17466</v>
      </c>
      <c r="H236" s="4" t="s">
        <v>23</v>
      </c>
      <c r="I236" s="4" t="s">
        <v>17467</v>
      </c>
      <c r="J236" s="4" t="s">
        <v>3117</v>
      </c>
      <c r="K236">
        <v>16412829.8369679</v>
      </c>
      <c r="L236">
        <v>105075.78</v>
      </c>
      <c r="M236">
        <v>97116.6</v>
      </c>
      <c r="N236">
        <v>0.11442786069651742</v>
      </c>
    </row>
    <row r="237" spans="1:14" hidden="1">
      <c r="A237" t="str">
        <f t="shared" si="9"/>
        <v>NPT288AICK</v>
      </c>
      <c r="B237">
        <f t="shared" si="10"/>
        <v>1</v>
      </c>
      <c r="C237">
        <f>COUNTIFS($A$2:A237,A237)</f>
        <v>1</v>
      </c>
      <c r="D237" t="str">
        <f t="shared" si="11"/>
        <v>NPT288AICK1</v>
      </c>
      <c r="E237" s="4" t="s">
        <v>17682</v>
      </c>
      <c r="F237" s="4" t="s">
        <v>14822</v>
      </c>
      <c r="G237" s="4" t="s">
        <v>17466</v>
      </c>
      <c r="H237" s="4" t="s">
        <v>919</v>
      </c>
      <c r="I237" s="4" t="s">
        <v>17467</v>
      </c>
      <c r="J237" s="4" t="s">
        <v>12656</v>
      </c>
      <c r="K237">
        <v>18795943.8636522</v>
      </c>
      <c r="L237">
        <v>25992.54</v>
      </c>
      <c r="M237">
        <v>1237.74</v>
      </c>
      <c r="N237">
        <v>0.1691542288557214</v>
      </c>
    </row>
    <row r="238" spans="1:14" hidden="1">
      <c r="A238" t="str">
        <f t="shared" si="9"/>
        <v>NPT76AQDU</v>
      </c>
      <c r="B238">
        <f t="shared" si="10"/>
        <v>1</v>
      </c>
      <c r="C238">
        <f>COUNTIFS($A$2:A238,A238)</f>
        <v>1</v>
      </c>
      <c r="D238" t="str">
        <f t="shared" si="11"/>
        <v>NPT76AQDU1</v>
      </c>
      <c r="E238" s="4" t="s">
        <v>17683</v>
      </c>
      <c r="F238" s="4" t="s">
        <v>104</v>
      </c>
      <c r="G238" s="4" t="s">
        <v>17476</v>
      </c>
      <c r="H238" s="4" t="s">
        <v>97</v>
      </c>
      <c r="I238" s="4" t="s">
        <v>17467</v>
      </c>
      <c r="J238" s="4" t="s">
        <v>8673</v>
      </c>
      <c r="K238">
        <v>12802924.067549201</v>
      </c>
      <c r="L238">
        <v>78282.600000000006</v>
      </c>
      <c r="M238">
        <v>44696.1</v>
      </c>
      <c r="N238">
        <v>8.9552238805970144E-2</v>
      </c>
    </row>
    <row r="239" spans="1:14" hidden="1">
      <c r="A239" t="str">
        <f t="shared" si="9"/>
        <v>NPT76ADXB</v>
      </c>
      <c r="B239">
        <f t="shared" si="10"/>
        <v>1</v>
      </c>
      <c r="C239">
        <f>COUNTIFS($A$2:A239,A239)</f>
        <v>1</v>
      </c>
      <c r="D239" t="str">
        <f t="shared" si="11"/>
        <v>NPT76ADXB1</v>
      </c>
      <c r="E239" s="4" t="s">
        <v>17684</v>
      </c>
      <c r="F239" s="4" t="s">
        <v>964</v>
      </c>
      <c r="G239" s="4" t="s">
        <v>17474</v>
      </c>
      <c r="H239" s="4" t="s">
        <v>97</v>
      </c>
      <c r="I239" s="4" t="s">
        <v>17467</v>
      </c>
      <c r="J239" s="4" t="s">
        <v>1322</v>
      </c>
      <c r="K239">
        <v>2486951.6129032299</v>
      </c>
      <c r="L239">
        <v>21809.22</v>
      </c>
      <c r="M239">
        <v>20541.599999999999</v>
      </c>
      <c r="N239">
        <v>9.9502487562189053E-3</v>
      </c>
    </row>
    <row r="240" spans="1:14" hidden="1">
      <c r="A240" t="str">
        <f t="shared" si="9"/>
        <v>NPT955AKHM</v>
      </c>
      <c r="B240">
        <f t="shared" si="10"/>
        <v>1</v>
      </c>
      <c r="C240">
        <f>COUNTIFS($A$2:A240,A240)</f>
        <v>1</v>
      </c>
      <c r="D240" t="str">
        <f t="shared" si="11"/>
        <v>NPT955AKHM1</v>
      </c>
      <c r="E240" s="4" t="s">
        <v>17685</v>
      </c>
      <c r="F240" s="4" t="s">
        <v>2858</v>
      </c>
      <c r="G240" s="4" t="s">
        <v>17466</v>
      </c>
      <c r="H240" s="4" t="s">
        <v>23</v>
      </c>
      <c r="I240" s="4" t="s">
        <v>17467</v>
      </c>
      <c r="J240" s="4" t="s">
        <v>3170</v>
      </c>
      <c r="K240">
        <v>17485288.709677398</v>
      </c>
      <c r="L240">
        <v>122673.60000000001</v>
      </c>
      <c r="M240">
        <v>114490.8</v>
      </c>
      <c r="N240">
        <v>0.1890547263681592</v>
      </c>
    </row>
    <row r="241" spans="1:14" hidden="1">
      <c r="A241" t="str">
        <f t="shared" si="9"/>
        <v>NPT955AFWJ</v>
      </c>
      <c r="B241">
        <f t="shared" si="10"/>
        <v>1</v>
      </c>
      <c r="C241">
        <f>COUNTIFS($A$2:A241,A241)</f>
        <v>1</v>
      </c>
      <c r="D241" t="str">
        <f t="shared" si="11"/>
        <v>NPT955AFWJ1</v>
      </c>
      <c r="E241" s="4" t="s">
        <v>17686</v>
      </c>
      <c r="F241" s="4" t="s">
        <v>8154</v>
      </c>
      <c r="G241" s="4" t="s">
        <v>17474</v>
      </c>
      <c r="H241" s="4" t="s">
        <v>23</v>
      </c>
      <c r="I241" s="4" t="s">
        <v>17467</v>
      </c>
      <c r="J241" s="4" t="s">
        <v>8346</v>
      </c>
      <c r="K241">
        <v>17937235.2024769</v>
      </c>
      <c r="L241">
        <v>96386.4</v>
      </c>
      <c r="M241">
        <v>122673.60000000001</v>
      </c>
      <c r="N241">
        <v>0.23880597014925373</v>
      </c>
    </row>
    <row r="242" spans="1:14" hidden="1">
      <c r="A242" t="str">
        <f t="shared" si="9"/>
        <v>NPT76ALGY</v>
      </c>
      <c r="B242">
        <f t="shared" si="10"/>
        <v>1</v>
      </c>
      <c r="C242">
        <f>COUNTIFS($A$2:A242,A242)</f>
        <v>1</v>
      </c>
      <c r="D242" t="str">
        <f t="shared" si="11"/>
        <v>NPT76ALGY1</v>
      </c>
      <c r="E242" s="4" t="s">
        <v>17687</v>
      </c>
      <c r="F242" s="4" t="s">
        <v>12710</v>
      </c>
      <c r="G242" s="4" t="s">
        <v>17466</v>
      </c>
      <c r="H242" s="4" t="s">
        <v>97</v>
      </c>
      <c r="I242" s="4" t="s">
        <v>17467</v>
      </c>
      <c r="J242" s="4" t="s">
        <v>12940</v>
      </c>
      <c r="K242">
        <v>5038201.2889291402</v>
      </c>
      <c r="L242">
        <v>55538.5</v>
      </c>
      <c r="M242">
        <v>57317.94</v>
      </c>
      <c r="N242">
        <v>0.27860696517412936</v>
      </c>
    </row>
    <row r="243" spans="1:14" hidden="1">
      <c r="A243" t="str">
        <f t="shared" si="9"/>
        <v>NPT76ALZI</v>
      </c>
      <c r="B243">
        <f t="shared" si="10"/>
        <v>1</v>
      </c>
      <c r="C243">
        <f>COUNTIFS($A$2:A243,A243)</f>
        <v>1</v>
      </c>
      <c r="D243" t="str">
        <f t="shared" si="11"/>
        <v>NPT76ALZI1</v>
      </c>
      <c r="E243" s="4" t="s">
        <v>17688</v>
      </c>
      <c r="F243" s="4" t="s">
        <v>3297</v>
      </c>
      <c r="G243" s="4" t="s">
        <v>17476</v>
      </c>
      <c r="H243" s="4" t="s">
        <v>97</v>
      </c>
      <c r="I243" s="4" t="s">
        <v>17467</v>
      </c>
      <c r="J243" s="4" t="s">
        <v>6237</v>
      </c>
      <c r="K243">
        <v>5424199.1935483897</v>
      </c>
      <c r="L243">
        <v>52574.400000000001</v>
      </c>
      <c r="M243">
        <v>32859</v>
      </c>
      <c r="N243">
        <v>5.9701492537313432E-2</v>
      </c>
    </row>
    <row r="244" spans="1:14" hidden="1">
      <c r="A244" t="str">
        <f t="shared" si="9"/>
        <v>NPT288ASSS</v>
      </c>
      <c r="B244">
        <f t="shared" si="10"/>
        <v>1</v>
      </c>
      <c r="C244">
        <f>COUNTIFS($A$2:A244,A244)</f>
        <v>1</v>
      </c>
      <c r="D244" t="str">
        <f t="shared" si="11"/>
        <v>NPT288ASSS1</v>
      </c>
      <c r="E244" s="4" t="s">
        <v>17645</v>
      </c>
      <c r="F244" s="4" t="s">
        <v>8882</v>
      </c>
      <c r="G244" s="4" t="s">
        <v>17476</v>
      </c>
      <c r="H244" s="4" t="s">
        <v>919</v>
      </c>
      <c r="I244" s="4" t="s">
        <v>17467</v>
      </c>
      <c r="J244" s="4" t="s">
        <v>9155</v>
      </c>
      <c r="K244">
        <v>25169100.9684387</v>
      </c>
      <c r="L244">
        <v>0</v>
      </c>
      <c r="M244">
        <v>0</v>
      </c>
      <c r="N244">
        <v>0.35323383084577115</v>
      </c>
    </row>
    <row r="245" spans="1:14" hidden="1">
      <c r="A245" t="str">
        <f t="shared" si="9"/>
        <v>NPT76AWPS</v>
      </c>
      <c r="B245">
        <f t="shared" si="10"/>
        <v>1</v>
      </c>
      <c r="C245">
        <f>COUNTIFS($A$2:A245,A245)</f>
        <v>1</v>
      </c>
      <c r="D245" t="str">
        <f t="shared" si="11"/>
        <v>NPT76AWPS1</v>
      </c>
      <c r="E245" s="4" t="s">
        <v>17689</v>
      </c>
      <c r="F245" s="4" t="s">
        <v>926</v>
      </c>
      <c r="G245" s="4" t="s">
        <v>17490</v>
      </c>
      <c r="H245" s="4" t="s">
        <v>97</v>
      </c>
      <c r="I245" s="4" t="s">
        <v>17467</v>
      </c>
      <c r="J245" s="4" t="s">
        <v>16607</v>
      </c>
      <c r="K245">
        <v>21079176.649480902</v>
      </c>
      <c r="L245">
        <v>75283.92</v>
      </c>
      <c r="M245">
        <v>57188.7</v>
      </c>
      <c r="N245">
        <v>0.24378109452736318</v>
      </c>
    </row>
    <row r="246" spans="1:14" hidden="1">
      <c r="A246" t="str">
        <f t="shared" si="9"/>
        <v>NPT288AEGD</v>
      </c>
      <c r="B246">
        <f t="shared" si="10"/>
        <v>1</v>
      </c>
      <c r="C246">
        <f>COUNTIFS($A$2:A246,A246)</f>
        <v>1</v>
      </c>
      <c r="D246" t="str">
        <f t="shared" si="11"/>
        <v>NPT288AEGD1</v>
      </c>
      <c r="E246" s="4" t="s">
        <v>17690</v>
      </c>
      <c r="F246" s="4" t="s">
        <v>964</v>
      </c>
      <c r="G246" s="4" t="s">
        <v>17474</v>
      </c>
      <c r="H246" s="4" t="s">
        <v>919</v>
      </c>
      <c r="I246" s="4" t="s">
        <v>17467</v>
      </c>
      <c r="J246" s="4" t="s">
        <v>13758</v>
      </c>
      <c r="K246">
        <v>20624150.815160599</v>
      </c>
      <c r="L246">
        <v>1768.2</v>
      </c>
      <c r="M246">
        <v>0</v>
      </c>
      <c r="N246">
        <v>0.24875621890547264</v>
      </c>
    </row>
    <row r="247" spans="1:14" hidden="1">
      <c r="A247" t="str">
        <f t="shared" si="9"/>
        <v>NPT76ABOA</v>
      </c>
      <c r="B247">
        <f t="shared" si="10"/>
        <v>1</v>
      </c>
      <c r="C247">
        <f>COUNTIFS($A$2:A247,A247)</f>
        <v>1</v>
      </c>
      <c r="D247" t="str">
        <f t="shared" si="11"/>
        <v>NPT76ABOA1</v>
      </c>
      <c r="E247" s="4" t="s">
        <v>17691</v>
      </c>
      <c r="F247" s="4" t="s">
        <v>11011</v>
      </c>
      <c r="G247" s="4" t="s">
        <v>17470</v>
      </c>
      <c r="H247" s="4" t="s">
        <v>97</v>
      </c>
      <c r="I247" s="4" t="s">
        <v>17467</v>
      </c>
      <c r="J247" s="4" t="s">
        <v>11579</v>
      </c>
      <c r="K247">
        <v>5562620.9677419402</v>
      </c>
      <c r="L247">
        <v>52574.400000000001</v>
      </c>
      <c r="M247">
        <v>90086.399999999994</v>
      </c>
      <c r="N247">
        <v>0.15422885572139303</v>
      </c>
    </row>
    <row r="248" spans="1:14" hidden="1">
      <c r="A248" t="str">
        <f t="shared" si="9"/>
        <v>NPT955AOSS</v>
      </c>
      <c r="B248">
        <f t="shared" si="10"/>
        <v>1</v>
      </c>
      <c r="C248">
        <f>COUNTIFS($A$2:A248,A248)</f>
        <v>1</v>
      </c>
      <c r="D248" t="str">
        <f t="shared" si="11"/>
        <v>NPT955AOSS1</v>
      </c>
      <c r="E248" s="4" t="s">
        <v>17692</v>
      </c>
      <c r="F248" s="4" t="s">
        <v>7146</v>
      </c>
      <c r="G248" s="4" t="s">
        <v>17470</v>
      </c>
      <c r="H248" s="4" t="s">
        <v>23</v>
      </c>
      <c r="I248" s="4" t="s">
        <v>17467</v>
      </c>
      <c r="J248" s="4" t="s">
        <v>9669</v>
      </c>
      <c r="K248">
        <v>13671721.2300146</v>
      </c>
      <c r="L248">
        <v>129099.36</v>
      </c>
      <c r="M248">
        <v>96386.4</v>
      </c>
      <c r="N248">
        <v>0.10945273631840796</v>
      </c>
    </row>
    <row r="249" spans="1:14" hidden="1">
      <c r="A249" t="str">
        <f t="shared" si="9"/>
        <v>NPT76AQRD</v>
      </c>
      <c r="B249">
        <f t="shared" si="10"/>
        <v>1</v>
      </c>
      <c r="C249">
        <f>COUNTIFS($A$2:A249,A249)</f>
        <v>1</v>
      </c>
      <c r="D249" t="str">
        <f t="shared" si="11"/>
        <v>NPT76AQRD1</v>
      </c>
      <c r="E249" s="4" t="s">
        <v>17693</v>
      </c>
      <c r="F249" s="4" t="s">
        <v>104</v>
      </c>
      <c r="G249" s="4" t="s">
        <v>17476</v>
      </c>
      <c r="H249" s="4" t="s">
        <v>97</v>
      </c>
      <c r="I249" s="4" t="s">
        <v>17467</v>
      </c>
      <c r="J249" s="4" t="s">
        <v>443</v>
      </c>
      <c r="K249">
        <v>7251251.2610604102</v>
      </c>
      <c r="L249">
        <v>49928.4</v>
      </c>
      <c r="M249">
        <v>9378</v>
      </c>
      <c r="N249">
        <v>0.28855721393034828</v>
      </c>
    </row>
    <row r="250" spans="1:14" hidden="1">
      <c r="A250" t="str">
        <f t="shared" si="9"/>
        <v>NPT955AQGG</v>
      </c>
      <c r="B250">
        <f t="shared" si="10"/>
        <v>1</v>
      </c>
      <c r="C250">
        <f>COUNTIFS($A$2:A250,A250)</f>
        <v>1</v>
      </c>
      <c r="D250" t="str">
        <f t="shared" si="11"/>
        <v>NPT955AQGG1</v>
      </c>
      <c r="E250" s="4" t="s">
        <v>17694</v>
      </c>
      <c r="F250" s="4" t="s">
        <v>104</v>
      </c>
      <c r="G250" s="4" t="s">
        <v>17476</v>
      </c>
      <c r="H250" s="4" t="s">
        <v>23</v>
      </c>
      <c r="I250" s="4" t="s">
        <v>17467</v>
      </c>
      <c r="J250" s="4" t="s">
        <v>2790</v>
      </c>
      <c r="K250">
        <v>12945946.161081299</v>
      </c>
      <c r="L250">
        <v>48157.2</v>
      </c>
      <c r="M250">
        <v>52734.51</v>
      </c>
      <c r="N250">
        <v>7.4626865671641784E-2</v>
      </c>
    </row>
    <row r="251" spans="1:14" hidden="1">
      <c r="A251" t="str">
        <f t="shared" si="9"/>
        <v>NPT76BAQJ</v>
      </c>
      <c r="B251">
        <f t="shared" si="10"/>
        <v>1</v>
      </c>
      <c r="C251">
        <f>COUNTIFS($A$2:A251,A251)</f>
        <v>1</v>
      </c>
      <c r="D251" t="str">
        <f t="shared" si="11"/>
        <v>NPT76BAQJ1</v>
      </c>
      <c r="E251" s="4" t="s">
        <v>17695</v>
      </c>
      <c r="F251" s="4" t="s">
        <v>10348</v>
      </c>
      <c r="G251" s="4" t="s">
        <v>17466</v>
      </c>
      <c r="H251" s="4" t="s">
        <v>97</v>
      </c>
      <c r="I251" s="4" t="s">
        <v>17467</v>
      </c>
      <c r="J251" s="4" t="s">
        <v>10614</v>
      </c>
      <c r="K251">
        <v>4581985.9611231098</v>
      </c>
      <c r="L251">
        <v>0</v>
      </c>
      <c r="M251">
        <v>0</v>
      </c>
      <c r="N251">
        <v>1.9900497512437811E-2</v>
      </c>
    </row>
    <row r="252" spans="1:14" hidden="1">
      <c r="A252" t="str">
        <f t="shared" si="9"/>
        <v>NPT76AEOI</v>
      </c>
      <c r="B252">
        <f t="shared" si="10"/>
        <v>1</v>
      </c>
      <c r="C252">
        <f>COUNTIFS($A$2:A252,A252)</f>
        <v>1</v>
      </c>
      <c r="D252" t="str">
        <f t="shared" si="11"/>
        <v>NPT76AEOI1</v>
      </c>
      <c r="E252" s="4" t="s">
        <v>17696</v>
      </c>
      <c r="F252" s="4" t="s">
        <v>8154</v>
      </c>
      <c r="G252" s="4" t="s">
        <v>17474</v>
      </c>
      <c r="H252" s="4" t="s">
        <v>97</v>
      </c>
      <c r="I252" s="4" t="s">
        <v>17467</v>
      </c>
      <c r="J252" s="4" t="s">
        <v>13189</v>
      </c>
      <c r="K252">
        <v>8399491.8588448409</v>
      </c>
      <c r="L252">
        <v>52731.6</v>
      </c>
      <c r="M252">
        <v>81782.399999999994</v>
      </c>
      <c r="N252">
        <v>1.9900497512437811E-2</v>
      </c>
    </row>
    <row r="253" spans="1:14" hidden="1">
      <c r="A253" t="str">
        <f t="shared" si="9"/>
        <v>NPT76ARTM</v>
      </c>
      <c r="B253">
        <f t="shared" si="10"/>
        <v>1</v>
      </c>
      <c r="C253">
        <f>COUNTIFS($A$2:A253,A253)</f>
        <v>1</v>
      </c>
      <c r="D253" t="str">
        <f t="shared" si="11"/>
        <v>NPT76ARTM1</v>
      </c>
      <c r="E253" s="4" t="s">
        <v>17697</v>
      </c>
      <c r="F253" s="4" t="s">
        <v>7125</v>
      </c>
      <c r="G253" s="4" t="s">
        <v>17476</v>
      </c>
      <c r="H253" s="4" t="s">
        <v>97</v>
      </c>
      <c r="I253" s="4" t="s">
        <v>17467</v>
      </c>
      <c r="J253" s="4" t="s">
        <v>15851</v>
      </c>
      <c r="K253">
        <v>3682614.9028077801</v>
      </c>
      <c r="L253">
        <v>27518.400000000001</v>
      </c>
      <c r="M253">
        <v>13759.2</v>
      </c>
      <c r="N253">
        <v>8.45771144278607E-2</v>
      </c>
    </row>
    <row r="254" spans="1:14" hidden="1">
      <c r="A254" t="str">
        <f t="shared" si="9"/>
        <v>NPT76BENA</v>
      </c>
      <c r="B254">
        <f t="shared" si="10"/>
        <v>1</v>
      </c>
      <c r="C254">
        <f>COUNTIFS($A$2:A254,A254)</f>
        <v>1</v>
      </c>
      <c r="D254" t="str">
        <f t="shared" si="11"/>
        <v>NPT76BENA1</v>
      </c>
      <c r="E254" s="4" t="s">
        <v>17698</v>
      </c>
      <c r="F254" s="4" t="s">
        <v>7125</v>
      </c>
      <c r="G254" s="4" t="s">
        <v>17476</v>
      </c>
      <c r="H254" s="4" t="s">
        <v>97</v>
      </c>
      <c r="I254" s="4" t="s">
        <v>17467</v>
      </c>
      <c r="J254" s="4" t="s">
        <v>15622</v>
      </c>
      <c r="K254">
        <v>3142256.4516129</v>
      </c>
      <c r="L254">
        <v>7667.1</v>
      </c>
      <c r="M254">
        <v>8762.4</v>
      </c>
      <c r="N254">
        <v>3.9800995024875621E-2</v>
      </c>
    </row>
    <row r="255" spans="1:14" hidden="1">
      <c r="A255" t="str">
        <f t="shared" si="9"/>
        <v>NPT955B8EH</v>
      </c>
      <c r="B255">
        <f t="shared" si="10"/>
        <v>1</v>
      </c>
      <c r="C255">
        <f>COUNTIFS($A$2:A255,A255)</f>
        <v>1</v>
      </c>
      <c r="D255" t="str">
        <f t="shared" si="11"/>
        <v>NPT955B8EH1</v>
      </c>
      <c r="E255" s="4" t="s">
        <v>17699</v>
      </c>
      <c r="F255" s="4" t="s">
        <v>8154</v>
      </c>
      <c r="G255" s="4" t="s">
        <v>17474</v>
      </c>
      <c r="H255" s="4" t="s">
        <v>23</v>
      </c>
      <c r="I255" s="4" t="s">
        <v>17467</v>
      </c>
      <c r="J255" s="4" t="s">
        <v>8283</v>
      </c>
      <c r="K255">
        <v>3347640.8317039302</v>
      </c>
      <c r="L255">
        <v>0</v>
      </c>
      <c r="M255">
        <v>365.1</v>
      </c>
      <c r="N255">
        <v>0</v>
      </c>
    </row>
    <row r="256" spans="1:14" hidden="1">
      <c r="A256" t="str">
        <f t="shared" si="9"/>
        <v>NPT76AUFI</v>
      </c>
      <c r="B256">
        <f t="shared" si="10"/>
        <v>1</v>
      </c>
      <c r="C256">
        <f>COUNTIFS($A$2:A256,A256)</f>
        <v>1</v>
      </c>
      <c r="D256" t="str">
        <f t="shared" si="11"/>
        <v>NPT76AUFI1</v>
      </c>
      <c r="E256" s="4" t="s">
        <v>17581</v>
      </c>
      <c r="F256" s="4" t="s">
        <v>1365</v>
      </c>
      <c r="G256" s="4" t="s">
        <v>17490</v>
      </c>
      <c r="H256" s="4" t="s">
        <v>97</v>
      </c>
      <c r="I256" s="4" t="s">
        <v>17467</v>
      </c>
      <c r="J256" s="4" t="s">
        <v>1389</v>
      </c>
      <c r="K256">
        <v>3850758.8413572102</v>
      </c>
      <c r="L256">
        <v>39195.599999999999</v>
      </c>
      <c r="M256">
        <v>42424.2</v>
      </c>
      <c r="N256">
        <v>0.17412935323383086</v>
      </c>
    </row>
    <row r="257" spans="1:14" hidden="1">
      <c r="A257" t="str">
        <f t="shared" si="9"/>
        <v>NPT76APTY</v>
      </c>
      <c r="B257">
        <f t="shared" si="10"/>
        <v>1</v>
      </c>
      <c r="C257">
        <f>COUNTIFS($A$2:A257,A257)</f>
        <v>1</v>
      </c>
      <c r="D257" t="str">
        <f t="shared" si="11"/>
        <v>NPT76APTY1</v>
      </c>
      <c r="E257" s="4" t="s">
        <v>17700</v>
      </c>
      <c r="F257" s="4" t="s">
        <v>104</v>
      </c>
      <c r="G257" s="4" t="s">
        <v>17476</v>
      </c>
      <c r="H257" s="4" t="s">
        <v>97</v>
      </c>
      <c r="I257" s="4" t="s">
        <v>17467</v>
      </c>
      <c r="J257" s="4" t="s">
        <v>8507</v>
      </c>
      <c r="K257">
        <v>3622500</v>
      </c>
      <c r="L257">
        <v>20638.8</v>
      </c>
      <c r="M257">
        <v>34723.800000000003</v>
      </c>
      <c r="N257">
        <v>9.950248756218906E-2</v>
      </c>
    </row>
    <row r="258" spans="1:14" hidden="1">
      <c r="A258" t="str">
        <f t="shared" si="9"/>
        <v>NPT288AABC</v>
      </c>
      <c r="B258">
        <f t="shared" si="10"/>
        <v>1</v>
      </c>
      <c r="C258">
        <f>COUNTIFS($A$2:A258,A258)</f>
        <v>1</v>
      </c>
      <c r="D258" t="str">
        <f t="shared" si="11"/>
        <v>NPT288AABC1</v>
      </c>
      <c r="E258" s="4" t="s">
        <v>17701</v>
      </c>
      <c r="F258" s="4" t="s">
        <v>9200</v>
      </c>
      <c r="G258" s="4" t="s">
        <v>17470</v>
      </c>
      <c r="H258" s="4" t="s">
        <v>919</v>
      </c>
      <c r="I258" s="4" t="s">
        <v>17467</v>
      </c>
      <c r="J258" s="4" t="s">
        <v>9575</v>
      </c>
      <c r="K258">
        <v>48880574.724796198</v>
      </c>
      <c r="L258">
        <v>0</v>
      </c>
      <c r="M258">
        <v>0</v>
      </c>
      <c r="N258">
        <v>0.64676616915422891</v>
      </c>
    </row>
    <row r="259" spans="1:14" hidden="1">
      <c r="A259" t="str">
        <f t="shared" ref="A259:A322" si="12">H259&amp;J259</f>
        <v>NPT76GS21</v>
      </c>
      <c r="B259">
        <f t="shared" ref="B259:B322" si="13">COUNTIF(A:A,A259)</f>
        <v>1</v>
      </c>
      <c r="C259">
        <f>COUNTIFS($A$2:A259,A259)</f>
        <v>1</v>
      </c>
      <c r="D259" t="str">
        <f t="shared" ref="D259:D322" si="14">A259&amp;C259</f>
        <v>NPT76GS211</v>
      </c>
      <c r="E259" s="4" t="s">
        <v>17702</v>
      </c>
      <c r="F259" s="4" t="s">
        <v>2057</v>
      </c>
      <c r="G259" s="4" t="s">
        <v>17490</v>
      </c>
      <c r="H259" s="4" t="s">
        <v>97</v>
      </c>
      <c r="I259" s="4" t="s">
        <v>17467</v>
      </c>
      <c r="J259" s="4" t="s">
        <v>15189</v>
      </c>
      <c r="K259">
        <v>2358175.8064516098</v>
      </c>
      <c r="L259">
        <v>0</v>
      </c>
      <c r="M259">
        <v>0</v>
      </c>
      <c r="N259">
        <v>9.9502487562189053E-3</v>
      </c>
    </row>
    <row r="260" spans="1:14" hidden="1">
      <c r="A260" t="str">
        <f t="shared" si="12"/>
        <v>NPT76AKHT</v>
      </c>
      <c r="B260">
        <f t="shared" si="13"/>
        <v>1</v>
      </c>
      <c r="C260">
        <f>COUNTIFS($A$2:A260,A260)</f>
        <v>1</v>
      </c>
      <c r="D260" t="str">
        <f t="shared" si="14"/>
        <v>NPT76AKHT1</v>
      </c>
      <c r="E260" s="4" t="s">
        <v>17703</v>
      </c>
      <c r="F260" s="4" t="s">
        <v>2858</v>
      </c>
      <c r="G260" s="4" t="s">
        <v>17466</v>
      </c>
      <c r="H260" s="4" t="s">
        <v>97</v>
      </c>
      <c r="I260" s="4" t="s">
        <v>17467</v>
      </c>
      <c r="J260" s="4" t="s">
        <v>12329</v>
      </c>
      <c r="K260">
        <v>3349839.4117337302</v>
      </c>
      <c r="L260">
        <v>23366.400000000001</v>
      </c>
      <c r="M260">
        <v>43570.8</v>
      </c>
      <c r="N260">
        <v>2.9850746268656716E-2</v>
      </c>
    </row>
    <row r="261" spans="1:14" hidden="1">
      <c r="A261" t="str">
        <f t="shared" si="12"/>
        <v>NPT955AEIM</v>
      </c>
      <c r="B261">
        <f t="shared" si="13"/>
        <v>1</v>
      </c>
      <c r="C261">
        <f>COUNTIFS($A$2:A261,A261)</f>
        <v>1</v>
      </c>
      <c r="D261" t="str">
        <f t="shared" si="14"/>
        <v>NPT955AEIM1</v>
      </c>
      <c r="E261" s="4" t="s">
        <v>17704</v>
      </c>
      <c r="F261" s="4" t="s">
        <v>964</v>
      </c>
      <c r="G261" s="4" t="s">
        <v>17474</v>
      </c>
      <c r="H261" s="4" t="s">
        <v>23</v>
      </c>
      <c r="I261" s="4" t="s">
        <v>17467</v>
      </c>
      <c r="J261" s="4" t="s">
        <v>13721</v>
      </c>
      <c r="K261">
        <v>19765833.694958601</v>
      </c>
      <c r="L261">
        <v>6879.6</v>
      </c>
      <c r="M261">
        <v>286.64999999999998</v>
      </c>
      <c r="N261">
        <v>0.11442786069651742</v>
      </c>
    </row>
    <row r="262" spans="1:14" hidden="1">
      <c r="A262" t="str">
        <f t="shared" si="12"/>
        <v>NPT76ISRD</v>
      </c>
      <c r="B262">
        <f t="shared" si="13"/>
        <v>1</v>
      </c>
      <c r="C262">
        <f>COUNTIFS($A$2:A262,A262)</f>
        <v>1</v>
      </c>
      <c r="D262" t="str">
        <f t="shared" si="14"/>
        <v>NPT76ISRD1</v>
      </c>
      <c r="E262" s="4" t="s">
        <v>17561</v>
      </c>
      <c r="F262" s="4" t="s">
        <v>2596</v>
      </c>
      <c r="G262" s="4" t="s">
        <v>17474</v>
      </c>
      <c r="H262" s="4" t="s">
        <v>97</v>
      </c>
      <c r="I262" s="4" t="s">
        <v>17467</v>
      </c>
      <c r="J262" s="4" t="s">
        <v>4283</v>
      </c>
      <c r="K262">
        <v>3071029.4297341602</v>
      </c>
      <c r="L262">
        <v>6879.6</v>
      </c>
      <c r="M262">
        <v>48157.2</v>
      </c>
      <c r="N262">
        <v>0.18407960199004975</v>
      </c>
    </row>
    <row r="263" spans="1:14" hidden="1">
      <c r="A263" t="str">
        <f t="shared" si="12"/>
        <v>NPT76AYKX</v>
      </c>
      <c r="B263">
        <f t="shared" si="13"/>
        <v>1</v>
      </c>
      <c r="C263">
        <f>COUNTIFS($A$2:A263,A263)</f>
        <v>1</v>
      </c>
      <c r="D263" t="str">
        <f t="shared" si="14"/>
        <v>NPT76AYKX1</v>
      </c>
      <c r="E263" s="4" t="s">
        <v>17705</v>
      </c>
      <c r="F263" s="4" t="s">
        <v>2057</v>
      </c>
      <c r="G263" s="4" t="s">
        <v>17490</v>
      </c>
      <c r="H263" s="4" t="s">
        <v>97</v>
      </c>
      <c r="I263" s="4" t="s">
        <v>17467</v>
      </c>
      <c r="J263" s="4" t="s">
        <v>15191</v>
      </c>
      <c r="K263">
        <v>7430069.2503309399</v>
      </c>
      <c r="L263">
        <v>123678.9</v>
      </c>
      <c r="M263">
        <v>93816</v>
      </c>
      <c r="N263">
        <v>0.4079601990049751</v>
      </c>
    </row>
    <row r="264" spans="1:14" hidden="1">
      <c r="A264" t="str">
        <f t="shared" si="12"/>
        <v>NPT76GK6Y</v>
      </c>
      <c r="B264">
        <f t="shared" si="13"/>
        <v>1</v>
      </c>
      <c r="C264">
        <f>COUNTIFS($A$2:A264,A264)</f>
        <v>1</v>
      </c>
      <c r="D264" t="str">
        <f t="shared" si="14"/>
        <v>NPT76GK6Y1</v>
      </c>
      <c r="E264" s="4" t="s">
        <v>17706</v>
      </c>
      <c r="F264" s="4" t="s">
        <v>8154</v>
      </c>
      <c r="G264" s="4" t="s">
        <v>17474</v>
      </c>
      <c r="H264" s="4" t="s">
        <v>97</v>
      </c>
      <c r="I264" s="4" t="s">
        <v>17467</v>
      </c>
      <c r="J264" s="4" t="s">
        <v>13493</v>
      </c>
      <c r="K264">
        <v>2408452.3914970201</v>
      </c>
      <c r="L264">
        <v>63799.199999999997</v>
      </c>
      <c r="M264">
        <v>28425.42</v>
      </c>
      <c r="N264">
        <v>3.9800995024875621E-2</v>
      </c>
    </row>
    <row r="265" spans="1:14" hidden="1">
      <c r="A265" t="str">
        <f t="shared" si="12"/>
        <v>NPT955ABDZ</v>
      </c>
      <c r="B265">
        <f t="shared" si="13"/>
        <v>1</v>
      </c>
      <c r="C265">
        <f>COUNTIFS($A$2:A265,A265)</f>
        <v>1</v>
      </c>
      <c r="D265" t="str">
        <f t="shared" si="14"/>
        <v>NPT955ABDZ1</v>
      </c>
      <c r="E265" s="4" t="s">
        <v>17707</v>
      </c>
      <c r="F265" s="4" t="s">
        <v>2596</v>
      </c>
      <c r="G265" s="4" t="s">
        <v>17474</v>
      </c>
      <c r="H265" s="4" t="s">
        <v>23</v>
      </c>
      <c r="I265" s="4" t="s">
        <v>17467</v>
      </c>
      <c r="J265" s="4" t="s">
        <v>2616</v>
      </c>
      <c r="K265">
        <v>15311448.9775657</v>
      </c>
      <c r="L265">
        <v>175248</v>
      </c>
      <c r="M265">
        <v>184182.39</v>
      </c>
      <c r="N265">
        <v>0.36815920398009949</v>
      </c>
    </row>
    <row r="266" spans="1:14" hidden="1">
      <c r="A266" t="str">
        <f t="shared" si="12"/>
        <v>NPT76ASTV</v>
      </c>
      <c r="B266">
        <f t="shared" si="13"/>
        <v>1</v>
      </c>
      <c r="C266">
        <f>COUNTIFS($A$2:A266,A266)</f>
        <v>1</v>
      </c>
      <c r="D266" t="str">
        <f t="shared" si="14"/>
        <v>NPT76ASTV1</v>
      </c>
      <c r="E266" s="4" t="s">
        <v>17708</v>
      </c>
      <c r="F266" s="4" t="s">
        <v>7125</v>
      </c>
      <c r="G266" s="4" t="s">
        <v>17476</v>
      </c>
      <c r="H266" s="4" t="s">
        <v>97</v>
      </c>
      <c r="I266" s="4" t="s">
        <v>17467</v>
      </c>
      <c r="J266" s="4" t="s">
        <v>15919</v>
      </c>
      <c r="K266">
        <v>6779898.2442694902</v>
      </c>
      <c r="L266">
        <v>26287.200000000001</v>
      </c>
      <c r="M266">
        <v>33735.24</v>
      </c>
      <c r="N266">
        <v>6.965174129353234E-2</v>
      </c>
    </row>
    <row r="267" spans="1:14" hidden="1">
      <c r="A267" t="str">
        <f t="shared" si="12"/>
        <v>NPT76AOPS</v>
      </c>
      <c r="B267">
        <f t="shared" si="13"/>
        <v>1</v>
      </c>
      <c r="C267">
        <f>COUNTIFS($A$2:A267,A267)</f>
        <v>1</v>
      </c>
      <c r="D267" t="str">
        <f t="shared" si="14"/>
        <v>NPT76AOPS1</v>
      </c>
      <c r="E267" s="4" t="s">
        <v>17709</v>
      </c>
      <c r="F267" s="4" t="s">
        <v>7146</v>
      </c>
      <c r="G267" s="4" t="s">
        <v>17470</v>
      </c>
      <c r="H267" s="4" t="s">
        <v>97</v>
      </c>
      <c r="I267" s="4" t="s">
        <v>17467</v>
      </c>
      <c r="J267" s="4" t="s">
        <v>7167</v>
      </c>
      <c r="K267">
        <v>8759621.2675794791</v>
      </c>
      <c r="L267">
        <v>26287.200000000001</v>
      </c>
      <c r="M267">
        <v>87624</v>
      </c>
      <c r="N267">
        <v>0.20895522388059701</v>
      </c>
    </row>
    <row r="268" spans="1:14" hidden="1">
      <c r="A268" t="str">
        <f t="shared" si="12"/>
        <v>NPT76AGI3</v>
      </c>
      <c r="B268">
        <f t="shared" si="13"/>
        <v>1</v>
      </c>
      <c r="C268">
        <f>COUNTIFS($A$2:A268,A268)</f>
        <v>1</v>
      </c>
      <c r="D268" t="str">
        <f t="shared" si="14"/>
        <v>NPT76AGI31</v>
      </c>
      <c r="E268" s="4" t="s">
        <v>17673</v>
      </c>
      <c r="F268" s="4" t="s">
        <v>2596</v>
      </c>
      <c r="G268" s="4" t="s">
        <v>17474</v>
      </c>
      <c r="H268" s="4" t="s">
        <v>97</v>
      </c>
      <c r="I268" s="4" t="s">
        <v>17467</v>
      </c>
      <c r="J268" s="4" t="s">
        <v>3853</v>
      </c>
      <c r="K268">
        <v>2969284.2639168701</v>
      </c>
      <c r="L268">
        <v>16052.4</v>
      </c>
      <c r="M268">
        <v>4897.2</v>
      </c>
      <c r="N268">
        <v>2.4875621890547265E-2</v>
      </c>
    </row>
    <row r="269" spans="1:14" hidden="1">
      <c r="A269" t="str">
        <f t="shared" si="12"/>
        <v>NPT955ATWB</v>
      </c>
      <c r="B269">
        <f t="shared" si="13"/>
        <v>1</v>
      </c>
      <c r="C269">
        <f>COUNTIFS($A$2:A269,A269)</f>
        <v>1</v>
      </c>
      <c r="D269" t="str">
        <f t="shared" si="14"/>
        <v>NPT955ATWB1</v>
      </c>
      <c r="E269" s="4" t="s">
        <v>17710</v>
      </c>
      <c r="F269" s="4" t="s">
        <v>1365</v>
      </c>
      <c r="G269" s="4" t="s">
        <v>17490</v>
      </c>
      <c r="H269" s="4" t="s">
        <v>23</v>
      </c>
      <c r="I269" s="4" t="s">
        <v>17467</v>
      </c>
      <c r="J269" s="4" t="s">
        <v>10754</v>
      </c>
      <c r="K269">
        <v>15801349.111684</v>
      </c>
      <c r="L269">
        <v>82555.199999999997</v>
      </c>
      <c r="M269">
        <v>110073.60000000001</v>
      </c>
      <c r="N269">
        <v>9.950248756218906E-2</v>
      </c>
    </row>
    <row r="270" spans="1:14" hidden="1">
      <c r="A270" t="str">
        <f t="shared" si="12"/>
        <v>NPT76APEW</v>
      </c>
      <c r="B270">
        <f t="shared" si="13"/>
        <v>1</v>
      </c>
      <c r="C270">
        <f>COUNTIFS($A$2:A270,A270)</f>
        <v>1</v>
      </c>
      <c r="D270" t="str">
        <f t="shared" si="14"/>
        <v>NPT76APEW1</v>
      </c>
      <c r="E270" s="4" t="s">
        <v>17654</v>
      </c>
      <c r="F270" s="4" t="s">
        <v>7146</v>
      </c>
      <c r="G270" s="4" t="s">
        <v>17470</v>
      </c>
      <c r="H270" s="4" t="s">
        <v>97</v>
      </c>
      <c r="I270" s="4" t="s">
        <v>17467</v>
      </c>
      <c r="J270" s="4" t="s">
        <v>7939</v>
      </c>
      <c r="K270">
        <v>13362206.219856501</v>
      </c>
      <c r="L270">
        <v>95089.8</v>
      </c>
      <c r="M270">
        <v>45580.2</v>
      </c>
      <c r="N270">
        <v>0.17412935323383086</v>
      </c>
    </row>
    <row r="271" spans="1:14" hidden="1">
      <c r="A271" t="str">
        <f t="shared" si="12"/>
        <v>NPT76ACHD</v>
      </c>
      <c r="B271">
        <f t="shared" si="13"/>
        <v>1</v>
      </c>
      <c r="C271">
        <f>COUNTIFS($A$2:A271,A271)</f>
        <v>1</v>
      </c>
      <c r="D271" t="str">
        <f t="shared" si="14"/>
        <v>NPT76ACHD1</v>
      </c>
      <c r="E271" s="4" t="s">
        <v>17711</v>
      </c>
      <c r="F271" s="4" t="s">
        <v>11011</v>
      </c>
      <c r="G271" s="4" t="s">
        <v>17470</v>
      </c>
      <c r="H271" s="4" t="s">
        <v>97</v>
      </c>
      <c r="I271" s="4" t="s">
        <v>17467</v>
      </c>
      <c r="J271" s="4" t="s">
        <v>11325</v>
      </c>
      <c r="K271">
        <v>7993873.0091270097</v>
      </c>
      <c r="L271">
        <v>97139.19</v>
      </c>
      <c r="M271">
        <v>137742.72</v>
      </c>
      <c r="N271">
        <v>0.1691542288557214</v>
      </c>
    </row>
    <row r="272" spans="1:14" hidden="1">
      <c r="A272" t="str">
        <f t="shared" si="12"/>
        <v>NPT76AJCE</v>
      </c>
      <c r="B272">
        <f t="shared" si="13"/>
        <v>1</v>
      </c>
      <c r="C272">
        <f>COUNTIFS($A$2:A272,A272)</f>
        <v>1</v>
      </c>
      <c r="D272" t="str">
        <f t="shared" si="14"/>
        <v>NPT76AJCE1</v>
      </c>
      <c r="E272" s="4" t="s">
        <v>17712</v>
      </c>
      <c r="F272" s="4" t="s">
        <v>4451</v>
      </c>
      <c r="G272" s="4" t="s">
        <v>17466</v>
      </c>
      <c r="H272" s="4" t="s">
        <v>97</v>
      </c>
      <c r="I272" s="4" t="s">
        <v>17467</v>
      </c>
      <c r="J272" s="4" t="s">
        <v>4686</v>
      </c>
      <c r="K272">
        <v>7719159.5485264398</v>
      </c>
      <c r="L272">
        <v>859.95</v>
      </c>
      <c r="M272">
        <v>45864</v>
      </c>
      <c r="N272">
        <v>0.12935323383084577</v>
      </c>
    </row>
    <row r="273" spans="1:14" hidden="1">
      <c r="A273" t="str">
        <f t="shared" si="12"/>
        <v>NPT76ANDO</v>
      </c>
      <c r="B273">
        <f t="shared" si="13"/>
        <v>1</v>
      </c>
      <c r="C273">
        <f>COUNTIFS($A$2:A273,A273)</f>
        <v>1</v>
      </c>
      <c r="D273" t="str">
        <f t="shared" si="14"/>
        <v>NPT76ANDO1</v>
      </c>
      <c r="E273" s="4" t="s">
        <v>17713</v>
      </c>
      <c r="F273" s="4" t="s">
        <v>14886</v>
      </c>
      <c r="G273" s="4" t="s">
        <v>17470</v>
      </c>
      <c r="H273" s="4" t="s">
        <v>97</v>
      </c>
      <c r="I273" s="4" t="s">
        <v>17467</v>
      </c>
      <c r="J273" s="4" t="s">
        <v>16832</v>
      </c>
      <c r="K273">
        <v>8077041.4373301798</v>
      </c>
      <c r="L273">
        <v>45272.4</v>
      </c>
      <c r="M273">
        <v>61920.959999999999</v>
      </c>
      <c r="N273">
        <v>9.950248756218906E-2</v>
      </c>
    </row>
    <row r="274" spans="1:14" hidden="1">
      <c r="A274" t="str">
        <f t="shared" si="12"/>
        <v>NPT76B1QV</v>
      </c>
      <c r="B274">
        <f t="shared" si="13"/>
        <v>1</v>
      </c>
      <c r="C274">
        <f>COUNTIFS($A$2:A274,A274)</f>
        <v>1</v>
      </c>
      <c r="D274" t="str">
        <f t="shared" si="14"/>
        <v>NPT76B1QV1</v>
      </c>
      <c r="E274" s="4" t="s">
        <v>17714</v>
      </c>
      <c r="F274" s="4" t="s">
        <v>7125</v>
      </c>
      <c r="G274" s="4" t="s">
        <v>17476</v>
      </c>
      <c r="H274" s="4" t="s">
        <v>97</v>
      </c>
      <c r="I274" s="4" t="s">
        <v>17467</v>
      </c>
      <c r="J274" s="4" t="s">
        <v>16129</v>
      </c>
      <c r="K274">
        <v>6285959.0120532298</v>
      </c>
      <c r="L274">
        <v>45272.4</v>
      </c>
      <c r="M274">
        <v>71559.600000000006</v>
      </c>
      <c r="N274">
        <v>0.22885572139303484</v>
      </c>
    </row>
    <row r="275" spans="1:14" hidden="1">
      <c r="A275" t="str">
        <f t="shared" si="12"/>
        <v>NPT76AVJI</v>
      </c>
      <c r="B275">
        <f t="shared" si="13"/>
        <v>1</v>
      </c>
      <c r="C275">
        <f>COUNTIFS($A$2:A275,A275)</f>
        <v>1</v>
      </c>
      <c r="D275" t="str">
        <f t="shared" si="14"/>
        <v>NPT76AVJI1</v>
      </c>
      <c r="E275" s="4" t="s">
        <v>17641</v>
      </c>
      <c r="F275" s="4" t="s">
        <v>1365</v>
      </c>
      <c r="G275" s="4" t="s">
        <v>17490</v>
      </c>
      <c r="H275" s="4" t="s">
        <v>97</v>
      </c>
      <c r="I275" s="4" t="s">
        <v>17467</v>
      </c>
      <c r="J275" s="4" t="s">
        <v>2014</v>
      </c>
      <c r="K275">
        <v>4896483.9023200702</v>
      </c>
      <c r="L275">
        <v>2866.5</v>
      </c>
      <c r="M275">
        <v>573.29999999999995</v>
      </c>
      <c r="N275">
        <v>1.9900497512437811E-2</v>
      </c>
    </row>
    <row r="276" spans="1:14" hidden="1">
      <c r="A276" t="str">
        <f t="shared" si="12"/>
        <v>NPT288AEGB</v>
      </c>
      <c r="B276">
        <f t="shared" si="13"/>
        <v>1</v>
      </c>
      <c r="C276">
        <f>COUNTIFS($A$2:A276,A276)</f>
        <v>1</v>
      </c>
      <c r="D276" t="str">
        <f t="shared" si="14"/>
        <v>NPT288AEGB1</v>
      </c>
      <c r="E276" s="4" t="s">
        <v>17690</v>
      </c>
      <c r="F276" s="4" t="s">
        <v>964</v>
      </c>
      <c r="G276" s="4" t="s">
        <v>17474</v>
      </c>
      <c r="H276" s="4" t="s">
        <v>919</v>
      </c>
      <c r="I276" s="4" t="s">
        <v>17467</v>
      </c>
      <c r="J276" s="4" t="s">
        <v>13773</v>
      </c>
      <c r="K276">
        <v>14991719.048282599</v>
      </c>
      <c r="L276">
        <v>0</v>
      </c>
      <c r="M276">
        <v>0</v>
      </c>
      <c r="N276">
        <v>4.9751243781094526E-3</v>
      </c>
    </row>
    <row r="277" spans="1:14" hidden="1">
      <c r="A277" t="str">
        <f t="shared" si="12"/>
        <v>NPT76CUJT</v>
      </c>
      <c r="B277">
        <f t="shared" si="13"/>
        <v>1</v>
      </c>
      <c r="C277">
        <f>COUNTIFS($A$2:A277,A277)</f>
        <v>1</v>
      </c>
      <c r="D277" t="str">
        <f t="shared" si="14"/>
        <v>NPT76CUJT1</v>
      </c>
      <c r="E277" s="4" t="s">
        <v>17715</v>
      </c>
      <c r="F277" s="4" t="s">
        <v>964</v>
      </c>
      <c r="G277" s="4" t="s">
        <v>17474</v>
      </c>
      <c r="H277" s="4" t="s">
        <v>97</v>
      </c>
      <c r="I277" s="4" t="s">
        <v>17467</v>
      </c>
      <c r="J277" s="4" t="s">
        <v>1175</v>
      </c>
      <c r="K277">
        <v>3851100</v>
      </c>
      <c r="L277">
        <v>21785.4</v>
      </c>
      <c r="M277">
        <v>27518.400000000001</v>
      </c>
      <c r="N277">
        <v>4.9751243781094526E-3</v>
      </c>
    </row>
    <row r="278" spans="1:14" hidden="1">
      <c r="A278" t="str">
        <f t="shared" si="12"/>
        <v>NPT76AIQW</v>
      </c>
      <c r="B278">
        <f t="shared" si="13"/>
        <v>1</v>
      </c>
      <c r="C278">
        <f>COUNTIFS($A$2:A278,A278)</f>
        <v>1</v>
      </c>
      <c r="D278" t="str">
        <f t="shared" si="14"/>
        <v>NPT76AIQW1</v>
      </c>
      <c r="E278" s="4" t="s">
        <v>17509</v>
      </c>
      <c r="F278" s="4" t="s">
        <v>4451</v>
      </c>
      <c r="G278" s="4" t="s">
        <v>17466</v>
      </c>
      <c r="H278" s="4" t="s">
        <v>97</v>
      </c>
      <c r="I278" s="4" t="s">
        <v>17467</v>
      </c>
      <c r="J278" s="4" t="s">
        <v>4949</v>
      </c>
      <c r="K278">
        <v>3405050</v>
      </c>
      <c r="L278">
        <v>47583.9</v>
      </c>
      <c r="M278">
        <v>49877.1</v>
      </c>
      <c r="N278">
        <v>5.9701492537313432E-2</v>
      </c>
    </row>
    <row r="279" spans="1:14" hidden="1">
      <c r="A279" t="str">
        <f t="shared" si="12"/>
        <v>NPT76BJBY</v>
      </c>
      <c r="B279">
        <f t="shared" si="13"/>
        <v>1</v>
      </c>
      <c r="C279">
        <f>COUNTIFS($A$2:A279,A279)</f>
        <v>1</v>
      </c>
      <c r="D279" t="str">
        <f t="shared" si="14"/>
        <v>NPT76BJBY1</v>
      </c>
      <c r="E279" s="4" t="s">
        <v>17716</v>
      </c>
      <c r="F279" s="4" t="s">
        <v>926</v>
      </c>
      <c r="G279" s="4" t="s">
        <v>17490</v>
      </c>
      <c r="H279" s="4" t="s">
        <v>97</v>
      </c>
      <c r="I279" s="4" t="s">
        <v>17467</v>
      </c>
      <c r="J279" s="4" t="s">
        <v>16518</v>
      </c>
      <c r="K279">
        <v>8056207.2580645196</v>
      </c>
      <c r="L279">
        <v>0</v>
      </c>
      <c r="M279">
        <v>0</v>
      </c>
      <c r="N279">
        <v>4.4776119402985072E-2</v>
      </c>
    </row>
    <row r="280" spans="1:14" hidden="1">
      <c r="A280" t="str">
        <f t="shared" si="12"/>
        <v>NPT76AUUR</v>
      </c>
      <c r="B280">
        <f t="shared" si="13"/>
        <v>1</v>
      </c>
      <c r="C280">
        <f>COUNTIFS($A$2:A280,A280)</f>
        <v>1</v>
      </c>
      <c r="D280" t="str">
        <f t="shared" si="14"/>
        <v>NPT76AUUR1</v>
      </c>
      <c r="E280" s="4" t="s">
        <v>17717</v>
      </c>
      <c r="F280" s="4" t="s">
        <v>1365</v>
      </c>
      <c r="G280" s="4" t="s">
        <v>17490</v>
      </c>
      <c r="H280" s="4" t="s">
        <v>97</v>
      </c>
      <c r="I280" s="4" t="s">
        <v>17467</v>
      </c>
      <c r="J280" s="4" t="s">
        <v>1728</v>
      </c>
      <c r="K280">
        <v>8274900.6409809804</v>
      </c>
      <c r="L280">
        <v>138358.26</v>
      </c>
      <c r="M280">
        <v>159377.4</v>
      </c>
      <c r="N280">
        <v>0.29353233830845771</v>
      </c>
    </row>
    <row r="281" spans="1:14" hidden="1">
      <c r="A281" t="str">
        <f t="shared" si="12"/>
        <v>NPT288AAFQ</v>
      </c>
      <c r="B281">
        <f t="shared" si="13"/>
        <v>1</v>
      </c>
      <c r="C281">
        <f>COUNTIFS($A$2:A281,A281)</f>
        <v>1</v>
      </c>
      <c r="D281" t="str">
        <f t="shared" si="14"/>
        <v>NPT288AAFQ1</v>
      </c>
      <c r="E281" s="4" t="s">
        <v>17718</v>
      </c>
      <c r="F281" s="4" t="s">
        <v>9200</v>
      </c>
      <c r="G281" s="4" t="s">
        <v>17470</v>
      </c>
      <c r="H281" s="4" t="s">
        <v>919</v>
      </c>
      <c r="I281" s="4" t="s">
        <v>17467</v>
      </c>
      <c r="J281" s="4" t="s">
        <v>9518</v>
      </c>
      <c r="K281">
        <v>33023357.771894399</v>
      </c>
      <c r="L281">
        <v>103380.84</v>
      </c>
      <c r="M281">
        <v>39748.86</v>
      </c>
      <c r="N281">
        <v>0.28855721393034828</v>
      </c>
    </row>
    <row r="282" spans="1:14" hidden="1">
      <c r="A282" t="str">
        <f t="shared" si="12"/>
        <v>NPT76BAJZ</v>
      </c>
      <c r="B282">
        <f t="shared" si="13"/>
        <v>1</v>
      </c>
      <c r="C282">
        <f>COUNTIFS($A$2:A282,A282)</f>
        <v>1</v>
      </c>
      <c r="D282" t="str">
        <f t="shared" si="14"/>
        <v>NPT76BAJZ1</v>
      </c>
      <c r="E282" s="4" t="s">
        <v>17719</v>
      </c>
      <c r="F282" s="4" t="s">
        <v>8154</v>
      </c>
      <c r="G282" s="4" t="s">
        <v>17474</v>
      </c>
      <c r="H282" s="4" t="s">
        <v>97</v>
      </c>
      <c r="I282" s="4" t="s">
        <v>17467</v>
      </c>
      <c r="J282" s="4" t="s">
        <v>13243</v>
      </c>
      <c r="K282">
        <v>3117033.7490420099</v>
      </c>
      <c r="L282">
        <v>28360.799999999999</v>
      </c>
      <c r="M282">
        <v>13759.2</v>
      </c>
      <c r="N282">
        <v>0.13930348258706468</v>
      </c>
    </row>
    <row r="283" spans="1:14" hidden="1">
      <c r="A283" t="str">
        <f t="shared" si="12"/>
        <v>NPT76APTE</v>
      </c>
      <c r="B283">
        <f t="shared" si="13"/>
        <v>1</v>
      </c>
      <c r="C283">
        <f>COUNTIFS($A$2:A283,A283)</f>
        <v>1</v>
      </c>
      <c r="D283" t="str">
        <f t="shared" si="14"/>
        <v>NPT76APTE1</v>
      </c>
      <c r="E283" s="4" t="s">
        <v>17700</v>
      </c>
      <c r="F283" s="4" t="s">
        <v>104</v>
      </c>
      <c r="G283" s="4" t="s">
        <v>17476</v>
      </c>
      <c r="H283" s="4" t="s">
        <v>97</v>
      </c>
      <c r="I283" s="4" t="s">
        <v>17467</v>
      </c>
      <c r="J283" s="4" t="s">
        <v>8499</v>
      </c>
      <c r="K283">
        <v>7901919.19277744</v>
      </c>
      <c r="L283">
        <v>89470.8</v>
      </c>
      <c r="M283">
        <v>71867.399999999994</v>
      </c>
      <c r="N283">
        <v>0.23880597014925373</v>
      </c>
    </row>
    <row r="284" spans="1:14" hidden="1">
      <c r="A284" t="str">
        <f t="shared" si="12"/>
        <v>NPT76AWYJ</v>
      </c>
      <c r="B284">
        <f t="shared" si="13"/>
        <v>1</v>
      </c>
      <c r="C284">
        <f>COUNTIFS($A$2:A284,A284)</f>
        <v>1</v>
      </c>
      <c r="D284" t="str">
        <f t="shared" si="14"/>
        <v>NPT76AWYJ1</v>
      </c>
      <c r="E284" s="4" t="s">
        <v>17716</v>
      </c>
      <c r="F284" s="4" t="s">
        <v>926</v>
      </c>
      <c r="G284" s="4" t="s">
        <v>17490</v>
      </c>
      <c r="H284" s="4" t="s">
        <v>97</v>
      </c>
      <c r="I284" s="4" t="s">
        <v>17467</v>
      </c>
      <c r="J284" s="4" t="s">
        <v>16500</v>
      </c>
      <c r="K284">
        <v>3291493.5205183602</v>
      </c>
      <c r="L284">
        <v>26287.200000000001</v>
      </c>
      <c r="M284">
        <v>35049.599999999999</v>
      </c>
      <c r="N284">
        <v>0.12935323383084577</v>
      </c>
    </row>
    <row r="285" spans="1:14" hidden="1">
      <c r="A285" t="str">
        <f t="shared" si="12"/>
        <v>NPT76ASRC</v>
      </c>
      <c r="B285">
        <f t="shared" si="13"/>
        <v>1</v>
      </c>
      <c r="C285">
        <f>COUNTIFS($A$2:A285,A285)</f>
        <v>1</v>
      </c>
      <c r="D285" t="str">
        <f t="shared" si="14"/>
        <v>NPT76ASRC1</v>
      </c>
      <c r="E285" s="4" t="s">
        <v>17720</v>
      </c>
      <c r="F285" s="4" t="s">
        <v>7125</v>
      </c>
      <c r="G285" s="4" t="s">
        <v>17476</v>
      </c>
      <c r="H285" s="4" t="s">
        <v>97</v>
      </c>
      <c r="I285" s="4" t="s">
        <v>17467</v>
      </c>
      <c r="J285" s="4" t="s">
        <v>15981</v>
      </c>
      <c r="K285">
        <v>6147224.1935483897</v>
      </c>
      <c r="L285">
        <v>105148.8</v>
      </c>
      <c r="M285">
        <v>102228</v>
      </c>
      <c r="N285">
        <v>0.17910447761194029</v>
      </c>
    </row>
    <row r="286" spans="1:14" hidden="1">
      <c r="A286" t="str">
        <f t="shared" si="12"/>
        <v>NPT76AFIK</v>
      </c>
      <c r="B286">
        <f t="shared" si="13"/>
        <v>1</v>
      </c>
      <c r="C286">
        <f>COUNTIFS($A$2:A286,A286)</f>
        <v>1</v>
      </c>
      <c r="D286" t="str">
        <f t="shared" si="14"/>
        <v>NPT76AFIK1</v>
      </c>
      <c r="E286" s="4" t="s">
        <v>17721</v>
      </c>
      <c r="F286" s="4" t="s">
        <v>8154</v>
      </c>
      <c r="G286" s="4" t="s">
        <v>17474</v>
      </c>
      <c r="H286" s="4" t="s">
        <v>97</v>
      </c>
      <c r="I286" s="4" t="s">
        <v>17467</v>
      </c>
      <c r="J286" s="4" t="s">
        <v>13290</v>
      </c>
      <c r="K286">
        <v>7584221.2986832</v>
      </c>
      <c r="L286">
        <v>38984.400000000001</v>
      </c>
      <c r="M286">
        <v>12612.6</v>
      </c>
      <c r="N286">
        <v>0.13432835820895522</v>
      </c>
    </row>
    <row r="287" spans="1:14" hidden="1">
      <c r="A287" t="str">
        <f t="shared" si="12"/>
        <v>NPT76M76L</v>
      </c>
      <c r="B287">
        <f t="shared" si="13"/>
        <v>1</v>
      </c>
      <c r="C287">
        <f>COUNTIFS($A$2:A287,A287)</f>
        <v>1</v>
      </c>
      <c r="D287" t="str">
        <f t="shared" si="14"/>
        <v>NPT76M76L1</v>
      </c>
      <c r="E287" s="4" t="s">
        <v>17603</v>
      </c>
      <c r="F287" s="4" t="s">
        <v>2596</v>
      </c>
      <c r="G287" s="4" t="s">
        <v>17474</v>
      </c>
      <c r="H287" s="4" t="s">
        <v>97</v>
      </c>
      <c r="I287" s="4" t="s">
        <v>17467</v>
      </c>
      <c r="J287" s="4" t="s">
        <v>4137</v>
      </c>
      <c r="K287">
        <v>2885135.0976729901</v>
      </c>
      <c r="L287">
        <v>43812</v>
      </c>
      <c r="M287">
        <v>123467.7</v>
      </c>
      <c r="N287">
        <v>1.9900497512437811E-2</v>
      </c>
    </row>
    <row r="288" spans="1:14" hidden="1">
      <c r="A288" t="str">
        <f t="shared" si="12"/>
        <v>NPT76B4P6</v>
      </c>
      <c r="B288">
        <f t="shared" si="13"/>
        <v>1</v>
      </c>
      <c r="C288">
        <f>COUNTIFS($A$2:A288,A288)</f>
        <v>1</v>
      </c>
      <c r="D288" t="str">
        <f t="shared" si="14"/>
        <v>NPT76B4P61</v>
      </c>
      <c r="E288" s="4" t="s">
        <v>17722</v>
      </c>
      <c r="F288" s="4" t="s">
        <v>8882</v>
      </c>
      <c r="G288" s="4" t="s">
        <v>17476</v>
      </c>
      <c r="H288" s="4" t="s">
        <v>97</v>
      </c>
      <c r="I288" s="4" t="s">
        <v>17467</v>
      </c>
      <c r="J288" s="4" t="s">
        <v>13880</v>
      </c>
      <c r="K288">
        <v>6914711.4958545296</v>
      </c>
      <c r="L288">
        <v>127369.26</v>
      </c>
      <c r="M288">
        <v>61336.800000000003</v>
      </c>
      <c r="N288">
        <v>0.1044776119402985</v>
      </c>
    </row>
    <row r="289" spans="1:14" hidden="1">
      <c r="A289" t="str">
        <f t="shared" si="12"/>
        <v>NPT76AVZC</v>
      </c>
      <c r="B289">
        <f t="shared" si="13"/>
        <v>1</v>
      </c>
      <c r="C289">
        <f>COUNTIFS($A$2:A289,A289)</f>
        <v>1</v>
      </c>
      <c r="D289" t="str">
        <f t="shared" si="14"/>
        <v>NPT76AVZC1</v>
      </c>
      <c r="E289" s="4" t="s">
        <v>17723</v>
      </c>
      <c r="F289" s="4" t="s">
        <v>926</v>
      </c>
      <c r="G289" s="4" t="s">
        <v>17490</v>
      </c>
      <c r="H289" s="4" t="s">
        <v>97</v>
      </c>
      <c r="I289" s="4" t="s">
        <v>17467</v>
      </c>
      <c r="J289" s="4" t="s">
        <v>2167</v>
      </c>
      <c r="K289">
        <v>4652122.9416104797</v>
      </c>
      <c r="L289">
        <v>41277.599999999999</v>
      </c>
      <c r="M289">
        <v>48808.800000000003</v>
      </c>
      <c r="N289">
        <v>0.13930348258706468</v>
      </c>
    </row>
    <row r="290" spans="1:14" hidden="1">
      <c r="A290" t="str">
        <f t="shared" si="12"/>
        <v>NPT955D182</v>
      </c>
      <c r="B290">
        <f t="shared" si="13"/>
        <v>1</v>
      </c>
      <c r="C290">
        <f>COUNTIFS($A$2:A290,A290)</f>
        <v>1</v>
      </c>
      <c r="D290" t="str">
        <f t="shared" si="14"/>
        <v>NPT955D1821</v>
      </c>
      <c r="E290" s="4" t="s">
        <v>17724</v>
      </c>
      <c r="F290" s="4" t="s">
        <v>104</v>
      </c>
      <c r="G290" s="4" t="s">
        <v>17476</v>
      </c>
      <c r="H290" s="4" t="s">
        <v>23</v>
      </c>
      <c r="I290" s="4" t="s">
        <v>17467</v>
      </c>
      <c r="J290" s="4" t="s">
        <v>2747</v>
      </c>
      <c r="K290">
        <v>523981.97931293602</v>
      </c>
      <c r="L290">
        <v>33297.120000000003</v>
      </c>
      <c r="M290">
        <v>0</v>
      </c>
      <c r="N290">
        <v>0</v>
      </c>
    </row>
    <row r="291" spans="1:14" hidden="1">
      <c r="A291" t="str">
        <f t="shared" si="12"/>
        <v>NPT76AMKR</v>
      </c>
      <c r="B291">
        <f t="shared" si="13"/>
        <v>1</v>
      </c>
      <c r="C291">
        <f>COUNTIFS($A$2:A291,A291)</f>
        <v>1</v>
      </c>
      <c r="D291" t="str">
        <f t="shared" si="14"/>
        <v>NPT76AMKR1</v>
      </c>
      <c r="E291" s="4" t="s">
        <v>17725</v>
      </c>
      <c r="F291" s="4" t="s">
        <v>3297</v>
      </c>
      <c r="G291" s="4" t="s">
        <v>17476</v>
      </c>
      <c r="H291" s="4" t="s">
        <v>97</v>
      </c>
      <c r="I291" s="4" t="s">
        <v>17467</v>
      </c>
      <c r="J291" s="4" t="s">
        <v>3761</v>
      </c>
      <c r="K291">
        <v>10805584.1183028</v>
      </c>
      <c r="L291">
        <v>204796.56</v>
      </c>
      <c r="M291">
        <v>297921.59999999998</v>
      </c>
      <c r="N291">
        <v>0.28358208955223879</v>
      </c>
    </row>
    <row r="292" spans="1:14" hidden="1">
      <c r="A292" t="str">
        <f t="shared" si="12"/>
        <v>NPT76AJPE</v>
      </c>
      <c r="B292">
        <f t="shared" si="13"/>
        <v>1</v>
      </c>
      <c r="C292">
        <f>COUNTIFS($A$2:A292,A292)</f>
        <v>1</v>
      </c>
      <c r="D292" t="str">
        <f t="shared" si="14"/>
        <v>NPT76AJPE1</v>
      </c>
      <c r="E292" s="4" t="s">
        <v>17726</v>
      </c>
      <c r="F292" s="4" t="s">
        <v>4451</v>
      </c>
      <c r="G292" s="4" t="s">
        <v>17466</v>
      </c>
      <c r="H292" s="4" t="s">
        <v>97</v>
      </c>
      <c r="I292" s="4" t="s">
        <v>17467</v>
      </c>
      <c r="J292" s="4" t="s">
        <v>4825</v>
      </c>
      <c r="K292">
        <v>11073538.4344736</v>
      </c>
      <c r="L292">
        <v>65646</v>
      </c>
      <c r="M292">
        <v>51714.81</v>
      </c>
      <c r="N292">
        <v>0.44776119402985076</v>
      </c>
    </row>
    <row r="293" spans="1:14" hidden="1">
      <c r="A293" t="str">
        <f t="shared" si="12"/>
        <v>NPT76AUWT</v>
      </c>
      <c r="B293">
        <f t="shared" si="13"/>
        <v>1</v>
      </c>
      <c r="C293">
        <f>COUNTIFS($A$2:A293,A293)</f>
        <v>1</v>
      </c>
      <c r="D293" t="str">
        <f t="shared" si="14"/>
        <v>NPT76AUWT1</v>
      </c>
      <c r="E293" s="4" t="s">
        <v>17593</v>
      </c>
      <c r="F293" s="4" t="s">
        <v>1365</v>
      </c>
      <c r="G293" s="4" t="s">
        <v>17490</v>
      </c>
      <c r="H293" s="4" t="s">
        <v>97</v>
      </c>
      <c r="I293" s="4" t="s">
        <v>17467</v>
      </c>
      <c r="J293" s="4" t="s">
        <v>1793</v>
      </c>
      <c r="K293">
        <v>11368700.515116701</v>
      </c>
      <c r="L293">
        <v>69755.399999999994</v>
      </c>
      <c r="M293">
        <v>43570.8</v>
      </c>
      <c r="N293">
        <v>3.9800995024875621E-2</v>
      </c>
    </row>
    <row r="294" spans="1:14" hidden="1">
      <c r="A294" t="str">
        <f t="shared" si="12"/>
        <v>NPT288ASQG</v>
      </c>
      <c r="B294">
        <f t="shared" si="13"/>
        <v>1</v>
      </c>
      <c r="C294">
        <f>COUNTIFS($A$2:A294,A294)</f>
        <v>1</v>
      </c>
      <c r="D294" t="str">
        <f t="shared" si="14"/>
        <v>NPT288ASQG1</v>
      </c>
      <c r="E294" s="4" t="s">
        <v>17727</v>
      </c>
      <c r="F294" s="4" t="s">
        <v>8882</v>
      </c>
      <c r="G294" s="4" t="s">
        <v>17476</v>
      </c>
      <c r="H294" s="4" t="s">
        <v>919</v>
      </c>
      <c r="I294" s="4" t="s">
        <v>17467</v>
      </c>
      <c r="J294" s="4" t="s">
        <v>8974</v>
      </c>
      <c r="K294">
        <v>12761901.340946101</v>
      </c>
      <c r="L294">
        <v>14145.6</v>
      </c>
      <c r="M294">
        <v>0</v>
      </c>
      <c r="N294">
        <v>0.39800995024875624</v>
      </c>
    </row>
    <row r="295" spans="1:14" hidden="1">
      <c r="A295" t="str">
        <f t="shared" si="12"/>
        <v>NPT955AKML</v>
      </c>
      <c r="B295">
        <f t="shared" si="13"/>
        <v>1</v>
      </c>
      <c r="C295">
        <f>COUNTIFS($A$2:A295,A295)</f>
        <v>1</v>
      </c>
      <c r="D295" t="str">
        <f t="shared" si="14"/>
        <v>NPT955AKML1</v>
      </c>
      <c r="E295" s="4" t="s">
        <v>17728</v>
      </c>
      <c r="F295" s="4" t="s">
        <v>2858</v>
      </c>
      <c r="G295" s="4" t="s">
        <v>17466</v>
      </c>
      <c r="H295" s="4" t="s">
        <v>23</v>
      </c>
      <c r="I295" s="4" t="s">
        <v>17467</v>
      </c>
      <c r="J295" s="4" t="s">
        <v>3224</v>
      </c>
      <c r="K295">
        <v>17534955.645161301</v>
      </c>
      <c r="L295">
        <v>77401.2</v>
      </c>
      <c r="M295">
        <v>172619.28</v>
      </c>
      <c r="N295">
        <v>7.4626865671641784E-2</v>
      </c>
    </row>
    <row r="296" spans="1:14" hidden="1">
      <c r="A296" t="str">
        <f t="shared" si="12"/>
        <v>NPT76AAKF</v>
      </c>
      <c r="B296">
        <f t="shared" si="13"/>
        <v>1</v>
      </c>
      <c r="C296">
        <f>COUNTIFS($A$2:A296,A296)</f>
        <v>1</v>
      </c>
      <c r="D296" t="str">
        <f t="shared" si="14"/>
        <v>NPT76AAKF1</v>
      </c>
      <c r="E296" s="4" t="s">
        <v>17729</v>
      </c>
      <c r="F296" s="4" t="s">
        <v>6498</v>
      </c>
      <c r="G296" s="4" t="s">
        <v>17470</v>
      </c>
      <c r="H296" s="4" t="s">
        <v>97</v>
      </c>
      <c r="I296" s="4" t="s">
        <v>17467</v>
      </c>
      <c r="J296" s="4" t="s">
        <v>7111</v>
      </c>
      <c r="K296">
        <v>2897333.8709677402</v>
      </c>
      <c r="L296">
        <v>16064.4</v>
      </c>
      <c r="M296">
        <v>18985.2</v>
      </c>
      <c r="N296">
        <v>3.9800995024875621E-2</v>
      </c>
    </row>
    <row r="297" spans="1:14" hidden="1">
      <c r="A297" t="str">
        <f t="shared" si="12"/>
        <v>NPT76A7TD</v>
      </c>
      <c r="B297">
        <f t="shared" si="13"/>
        <v>1</v>
      </c>
      <c r="C297">
        <f>COUNTIFS($A$2:A297,A297)</f>
        <v>1</v>
      </c>
      <c r="D297" t="str">
        <f t="shared" si="14"/>
        <v>NPT76A7TD1</v>
      </c>
      <c r="E297" s="4" t="s">
        <v>17643</v>
      </c>
      <c r="F297" s="4" t="s">
        <v>2596</v>
      </c>
      <c r="G297" s="4" t="s">
        <v>17474</v>
      </c>
      <c r="H297" s="4" t="s">
        <v>97</v>
      </c>
      <c r="I297" s="4" t="s">
        <v>17467</v>
      </c>
      <c r="J297" s="4" t="s">
        <v>3884</v>
      </c>
      <c r="K297">
        <v>7015480.6451612897</v>
      </c>
      <c r="L297">
        <v>6879.6</v>
      </c>
      <c r="M297">
        <v>34398</v>
      </c>
      <c r="N297">
        <v>6.965174129353234E-2</v>
      </c>
    </row>
    <row r="298" spans="1:14" hidden="1">
      <c r="A298" t="str">
        <f t="shared" si="12"/>
        <v>NPT76AKSS</v>
      </c>
      <c r="B298">
        <f t="shared" si="13"/>
        <v>1</v>
      </c>
      <c r="C298">
        <f>COUNTIFS($A$2:A298,A298)</f>
        <v>1</v>
      </c>
      <c r="D298" t="str">
        <f t="shared" si="14"/>
        <v>NPT76AKSS1</v>
      </c>
      <c r="E298" s="4" t="s">
        <v>17730</v>
      </c>
      <c r="F298" s="4" t="s">
        <v>12710</v>
      </c>
      <c r="G298" s="4" t="s">
        <v>17466</v>
      </c>
      <c r="H298" s="4" t="s">
        <v>97</v>
      </c>
      <c r="I298" s="4" t="s">
        <v>17467</v>
      </c>
      <c r="J298" s="4" t="s">
        <v>12913</v>
      </c>
      <c r="K298">
        <v>8843514.7234027702</v>
      </c>
      <c r="L298">
        <v>239017.8</v>
      </c>
      <c r="M298">
        <v>236877.75</v>
      </c>
      <c r="N298">
        <v>0.29850746268656714</v>
      </c>
    </row>
    <row r="299" spans="1:14" hidden="1">
      <c r="A299" t="str">
        <f t="shared" si="12"/>
        <v>NPT288ALAG</v>
      </c>
      <c r="B299">
        <f t="shared" si="13"/>
        <v>1</v>
      </c>
      <c r="C299">
        <f>COUNTIFS($A$2:A299,A299)</f>
        <v>1</v>
      </c>
      <c r="D299" t="str">
        <f t="shared" si="14"/>
        <v>NPT288ALAG1</v>
      </c>
      <c r="E299" s="4" t="s">
        <v>17731</v>
      </c>
      <c r="F299" s="4" t="s">
        <v>8351</v>
      </c>
      <c r="G299" s="4" t="s">
        <v>17466</v>
      </c>
      <c r="H299" s="4" t="s">
        <v>919</v>
      </c>
      <c r="I299" s="4" t="s">
        <v>17467</v>
      </c>
      <c r="J299" s="4" t="s">
        <v>10272</v>
      </c>
      <c r="K299">
        <v>24564500</v>
      </c>
      <c r="L299">
        <v>42436.800000000003</v>
      </c>
      <c r="M299">
        <v>0</v>
      </c>
      <c r="N299">
        <v>0.34328358208955223</v>
      </c>
    </row>
    <row r="300" spans="1:14" hidden="1">
      <c r="A300" t="str">
        <f t="shared" si="12"/>
        <v>NPT76ARBY</v>
      </c>
      <c r="B300">
        <f t="shared" si="13"/>
        <v>1</v>
      </c>
      <c r="C300">
        <f>COUNTIFS($A$2:A300,A300)</f>
        <v>1</v>
      </c>
      <c r="D300" t="str">
        <f t="shared" si="14"/>
        <v>NPT76ARBY1</v>
      </c>
      <c r="E300" s="4" t="s">
        <v>17732</v>
      </c>
      <c r="F300" s="4" t="s">
        <v>104</v>
      </c>
      <c r="G300" s="4" t="s">
        <v>17476</v>
      </c>
      <c r="H300" s="4" t="s">
        <v>97</v>
      </c>
      <c r="I300" s="4" t="s">
        <v>17467</v>
      </c>
      <c r="J300" s="4" t="s">
        <v>179</v>
      </c>
      <c r="K300">
        <v>4893805.4605309004</v>
      </c>
      <c r="L300">
        <v>73792.800000000003</v>
      </c>
      <c r="M300">
        <v>35049.599999999999</v>
      </c>
      <c r="N300">
        <v>0.24378109452736318</v>
      </c>
    </row>
    <row r="301" spans="1:14" hidden="1">
      <c r="A301" t="str">
        <f t="shared" si="12"/>
        <v>NPT76ARYJ</v>
      </c>
      <c r="B301">
        <f t="shared" si="13"/>
        <v>1</v>
      </c>
      <c r="C301">
        <f>COUNTIFS($A$2:A301,A301)</f>
        <v>1</v>
      </c>
      <c r="D301" t="str">
        <f t="shared" si="14"/>
        <v>NPT76ARYJ1</v>
      </c>
      <c r="E301" s="4" t="s">
        <v>17733</v>
      </c>
      <c r="F301" s="4" t="s">
        <v>7125</v>
      </c>
      <c r="G301" s="4" t="s">
        <v>17476</v>
      </c>
      <c r="H301" s="4" t="s">
        <v>97</v>
      </c>
      <c r="I301" s="4" t="s">
        <v>17467</v>
      </c>
      <c r="J301" s="4" t="s">
        <v>15932</v>
      </c>
      <c r="K301">
        <v>4481415.3225806402</v>
      </c>
      <c r="L301">
        <v>125136</v>
      </c>
      <c r="M301">
        <v>66333.600000000006</v>
      </c>
      <c r="N301">
        <v>0.14427860696517414</v>
      </c>
    </row>
    <row r="302" spans="1:14" hidden="1">
      <c r="A302" t="str">
        <f t="shared" si="12"/>
        <v>NPT955APCS</v>
      </c>
      <c r="B302">
        <f t="shared" si="13"/>
        <v>1</v>
      </c>
      <c r="C302">
        <f>COUNTIFS($A$2:A302,A302)</f>
        <v>1</v>
      </c>
      <c r="D302" t="str">
        <f t="shared" si="14"/>
        <v>NPT955APCS1</v>
      </c>
      <c r="E302" s="4" t="s">
        <v>17734</v>
      </c>
      <c r="F302" s="4" t="s">
        <v>7146</v>
      </c>
      <c r="G302" s="4" t="s">
        <v>17470</v>
      </c>
      <c r="H302" s="4" t="s">
        <v>23</v>
      </c>
      <c r="I302" s="4" t="s">
        <v>17467</v>
      </c>
      <c r="J302" s="4" t="s">
        <v>9731</v>
      </c>
      <c r="K302">
        <v>13266576.2135581</v>
      </c>
      <c r="L302">
        <v>26287.200000000001</v>
      </c>
      <c r="M302">
        <v>25337.94</v>
      </c>
      <c r="N302">
        <v>0.14427860696517414</v>
      </c>
    </row>
    <row r="303" spans="1:14" hidden="1">
      <c r="A303" t="str">
        <f t="shared" si="12"/>
        <v>NPT76AWVV</v>
      </c>
      <c r="B303">
        <f t="shared" si="13"/>
        <v>1</v>
      </c>
      <c r="C303">
        <f>COUNTIFS($A$2:A303,A303)</f>
        <v>1</v>
      </c>
      <c r="D303" t="str">
        <f t="shared" si="14"/>
        <v>NPT76AWVV1</v>
      </c>
      <c r="E303" s="4" t="s">
        <v>17735</v>
      </c>
      <c r="F303" s="4" t="s">
        <v>926</v>
      </c>
      <c r="G303" s="4" t="s">
        <v>17490</v>
      </c>
      <c r="H303" s="4" t="s">
        <v>97</v>
      </c>
      <c r="I303" s="4" t="s">
        <v>17467</v>
      </c>
      <c r="J303" s="4" t="s">
        <v>16527</v>
      </c>
      <c r="K303">
        <v>4910900</v>
      </c>
      <c r="L303">
        <v>8385.84</v>
      </c>
      <c r="M303">
        <v>0</v>
      </c>
      <c r="N303">
        <v>0.1890547263681592</v>
      </c>
    </row>
    <row r="304" spans="1:14" hidden="1">
      <c r="A304" t="str">
        <f t="shared" si="12"/>
        <v>NPT76AFUZ</v>
      </c>
      <c r="B304">
        <f t="shared" si="13"/>
        <v>1</v>
      </c>
      <c r="C304">
        <f>COUNTIFS($A$2:A304,A304)</f>
        <v>1</v>
      </c>
      <c r="D304" t="str">
        <f t="shared" si="14"/>
        <v>NPT76AFUZ1</v>
      </c>
      <c r="E304" s="4" t="s">
        <v>17736</v>
      </c>
      <c r="F304" s="4" t="s">
        <v>8154</v>
      </c>
      <c r="G304" s="4" t="s">
        <v>17474</v>
      </c>
      <c r="H304" s="4" t="s">
        <v>97</v>
      </c>
      <c r="I304" s="4" t="s">
        <v>17467</v>
      </c>
      <c r="J304" s="4" t="s">
        <v>13361</v>
      </c>
      <c r="K304">
        <v>3474550</v>
      </c>
      <c r="L304">
        <v>27017.4</v>
      </c>
      <c r="M304">
        <v>17524.8</v>
      </c>
      <c r="N304">
        <v>1.9900497512437811E-2</v>
      </c>
    </row>
    <row r="305" spans="1:14" hidden="1">
      <c r="A305" t="str">
        <f t="shared" si="12"/>
        <v>NPT288AAGC</v>
      </c>
      <c r="B305">
        <f t="shared" si="13"/>
        <v>1</v>
      </c>
      <c r="C305">
        <f>COUNTIFS($A$2:A305,A305)</f>
        <v>1</v>
      </c>
      <c r="D305" t="str">
        <f t="shared" si="14"/>
        <v>NPT288AAGC1</v>
      </c>
      <c r="E305" s="4" t="s">
        <v>17737</v>
      </c>
      <c r="F305" s="4" t="s">
        <v>9200</v>
      </c>
      <c r="G305" s="4" t="s">
        <v>17470</v>
      </c>
      <c r="H305" s="4" t="s">
        <v>919</v>
      </c>
      <c r="I305" s="4" t="s">
        <v>17467</v>
      </c>
      <c r="J305" s="4" t="s">
        <v>9532</v>
      </c>
      <c r="K305">
        <v>2462739.9279723102</v>
      </c>
      <c r="L305">
        <v>0</v>
      </c>
      <c r="M305">
        <v>0</v>
      </c>
      <c r="N305">
        <v>1.9900497512437811E-2</v>
      </c>
    </row>
    <row r="306" spans="1:14" hidden="1">
      <c r="A306" t="str">
        <f t="shared" si="12"/>
        <v>NPT288AJVH</v>
      </c>
      <c r="B306">
        <f t="shared" si="13"/>
        <v>1</v>
      </c>
      <c r="C306">
        <f>COUNTIFS($A$2:A306,A306)</f>
        <v>1</v>
      </c>
      <c r="D306" t="str">
        <f t="shared" si="14"/>
        <v>NPT288AJVH1</v>
      </c>
      <c r="E306" s="4" t="s">
        <v>17738</v>
      </c>
      <c r="F306" s="4" t="s">
        <v>14822</v>
      </c>
      <c r="G306" s="4" t="s">
        <v>17466</v>
      </c>
      <c r="H306" s="4" t="s">
        <v>919</v>
      </c>
      <c r="I306" s="4" t="s">
        <v>17467</v>
      </c>
      <c r="J306" s="4" t="s">
        <v>3005</v>
      </c>
      <c r="K306">
        <v>18450841.898906101</v>
      </c>
      <c r="L306">
        <v>0</v>
      </c>
      <c r="M306">
        <v>0</v>
      </c>
      <c r="N306">
        <v>0.19402985074626866</v>
      </c>
    </row>
    <row r="307" spans="1:14" hidden="1">
      <c r="A307" t="str">
        <f t="shared" si="12"/>
        <v>NPT76ABEH</v>
      </c>
      <c r="B307">
        <f t="shared" si="13"/>
        <v>1</v>
      </c>
      <c r="C307">
        <f>COUNTIFS($A$2:A307,A307)</f>
        <v>1</v>
      </c>
      <c r="D307" t="str">
        <f t="shared" si="14"/>
        <v>NPT76ABEH1</v>
      </c>
      <c r="E307" s="4" t="s">
        <v>17739</v>
      </c>
      <c r="F307" s="4" t="s">
        <v>2596</v>
      </c>
      <c r="G307" s="4" t="s">
        <v>17474</v>
      </c>
      <c r="H307" s="4" t="s">
        <v>97</v>
      </c>
      <c r="I307" s="4" t="s">
        <v>17467</v>
      </c>
      <c r="J307" s="4" t="s">
        <v>4409</v>
      </c>
      <c r="K307">
        <v>12313868.7399847</v>
      </c>
      <c r="L307">
        <v>95168.4</v>
      </c>
      <c r="M307">
        <v>265615.02</v>
      </c>
      <c r="N307">
        <v>9.950248756218906E-2</v>
      </c>
    </row>
    <row r="308" spans="1:14" hidden="1">
      <c r="A308" t="str">
        <f t="shared" si="12"/>
        <v>NPT288ACGW</v>
      </c>
      <c r="B308">
        <f t="shared" si="13"/>
        <v>1</v>
      </c>
      <c r="C308">
        <f>COUNTIFS($A$2:A308,A308)</f>
        <v>1</v>
      </c>
      <c r="D308" t="str">
        <f t="shared" si="14"/>
        <v>NPT288ACGW1</v>
      </c>
      <c r="E308" s="4" t="s">
        <v>17740</v>
      </c>
      <c r="F308" s="4" t="s">
        <v>9200</v>
      </c>
      <c r="G308" s="4" t="s">
        <v>17470</v>
      </c>
      <c r="H308" s="4" t="s">
        <v>919</v>
      </c>
      <c r="I308" s="4" t="s">
        <v>17467</v>
      </c>
      <c r="J308" s="4" t="s">
        <v>9406</v>
      </c>
      <c r="K308">
        <v>13166788.065212799</v>
      </c>
      <c r="L308">
        <v>0</v>
      </c>
      <c r="M308">
        <v>3016.8</v>
      </c>
      <c r="N308">
        <v>0.38308457711442784</v>
      </c>
    </row>
    <row r="309" spans="1:14" hidden="1">
      <c r="A309" t="str">
        <f t="shared" si="12"/>
        <v>NPT288AGWT</v>
      </c>
      <c r="B309">
        <f t="shared" si="13"/>
        <v>1</v>
      </c>
      <c r="C309">
        <f>COUNTIFS($A$2:A309,A309)</f>
        <v>1</v>
      </c>
      <c r="D309" t="str">
        <f t="shared" si="14"/>
        <v>NPT288AGWT1</v>
      </c>
      <c r="E309" s="4" t="s">
        <v>17741</v>
      </c>
      <c r="F309" s="4" t="s">
        <v>5807</v>
      </c>
      <c r="G309" s="4" t="s">
        <v>17474</v>
      </c>
      <c r="H309" s="4" t="s">
        <v>919</v>
      </c>
      <c r="I309" s="4" t="s">
        <v>17467</v>
      </c>
      <c r="J309" s="4" t="s">
        <v>2424</v>
      </c>
      <c r="K309">
        <v>55411415.251116902</v>
      </c>
      <c r="L309">
        <v>4774.1400000000003</v>
      </c>
      <c r="M309">
        <v>14593.08</v>
      </c>
      <c r="N309">
        <v>0.24378109452736318</v>
      </c>
    </row>
    <row r="310" spans="1:14" hidden="1">
      <c r="A310" t="str">
        <f t="shared" si="12"/>
        <v>NPT76BOHK</v>
      </c>
      <c r="B310">
        <f t="shared" si="13"/>
        <v>1</v>
      </c>
      <c r="C310">
        <f>COUNTIFS($A$2:A310,A310)</f>
        <v>1</v>
      </c>
      <c r="D310" t="str">
        <f t="shared" si="14"/>
        <v>NPT76BOHK1</v>
      </c>
      <c r="E310" s="4" t="s">
        <v>17598</v>
      </c>
      <c r="F310" s="4" t="s">
        <v>3297</v>
      </c>
      <c r="G310" s="4" t="s">
        <v>17476</v>
      </c>
      <c r="H310" s="4" t="s">
        <v>97</v>
      </c>
      <c r="I310" s="4" t="s">
        <v>17467</v>
      </c>
      <c r="J310" s="4" t="s">
        <v>6144</v>
      </c>
      <c r="K310">
        <v>757800</v>
      </c>
      <c r="L310">
        <v>0</v>
      </c>
      <c r="M310">
        <v>0</v>
      </c>
      <c r="N310">
        <v>4.9751243781094526E-3</v>
      </c>
    </row>
    <row r="311" spans="1:14" hidden="1">
      <c r="A311" t="str">
        <f t="shared" si="12"/>
        <v>NPT955CGSK</v>
      </c>
      <c r="B311">
        <f t="shared" si="13"/>
        <v>1</v>
      </c>
      <c r="C311">
        <f>COUNTIFS($A$2:A311,A311)</f>
        <v>1</v>
      </c>
      <c r="D311" t="str">
        <f t="shared" si="14"/>
        <v>NPT955CGSK1</v>
      </c>
      <c r="E311" s="4" t="s">
        <v>17742</v>
      </c>
      <c r="F311" s="4" t="s">
        <v>8882</v>
      </c>
      <c r="G311" s="4" t="s">
        <v>17476</v>
      </c>
      <c r="H311" s="4" t="s">
        <v>23</v>
      </c>
      <c r="I311" s="4" t="s">
        <v>17467</v>
      </c>
      <c r="J311" s="4" t="s">
        <v>9055</v>
      </c>
      <c r="K311">
        <v>194754.66242951099</v>
      </c>
      <c r="L311">
        <v>0</v>
      </c>
      <c r="M311">
        <v>0</v>
      </c>
      <c r="N311">
        <v>0</v>
      </c>
    </row>
    <row r="312" spans="1:14" hidden="1">
      <c r="A312" t="str">
        <f t="shared" si="12"/>
        <v>NPT76AATD</v>
      </c>
      <c r="B312">
        <f t="shared" si="13"/>
        <v>1</v>
      </c>
      <c r="C312">
        <f>COUNTIFS($A$2:A312,A312)</f>
        <v>1</v>
      </c>
      <c r="D312" t="str">
        <f t="shared" si="14"/>
        <v>NPT76AATD1</v>
      </c>
      <c r="E312" s="4" t="s">
        <v>17630</v>
      </c>
      <c r="F312" s="4" t="s">
        <v>6498</v>
      </c>
      <c r="G312" s="4" t="s">
        <v>17470</v>
      </c>
      <c r="H312" s="4" t="s">
        <v>97</v>
      </c>
      <c r="I312" s="4" t="s">
        <v>17467</v>
      </c>
      <c r="J312" s="4" t="s">
        <v>6961</v>
      </c>
      <c r="K312">
        <v>5022799.1935483897</v>
      </c>
      <c r="L312">
        <v>438.12</v>
      </c>
      <c r="M312">
        <v>0</v>
      </c>
      <c r="N312">
        <v>9.950248756218906E-2</v>
      </c>
    </row>
    <row r="313" spans="1:14" hidden="1">
      <c r="A313" t="str">
        <f t="shared" si="12"/>
        <v>NPT76AHUI</v>
      </c>
      <c r="B313">
        <f t="shared" si="13"/>
        <v>1</v>
      </c>
      <c r="C313">
        <f>COUNTIFS($A$2:A313,A313)</f>
        <v>1</v>
      </c>
      <c r="D313" t="str">
        <f t="shared" si="14"/>
        <v>NPT76AHUI1</v>
      </c>
      <c r="E313" s="4" t="s">
        <v>17743</v>
      </c>
      <c r="F313" s="4" t="s">
        <v>31</v>
      </c>
      <c r="G313" s="4" t="s">
        <v>17474</v>
      </c>
      <c r="H313" s="4" t="s">
        <v>97</v>
      </c>
      <c r="I313" s="4" t="s">
        <v>17467</v>
      </c>
      <c r="J313" s="4" t="s">
        <v>829</v>
      </c>
      <c r="K313">
        <v>7379314.7983000102</v>
      </c>
      <c r="L313">
        <v>0</v>
      </c>
      <c r="M313">
        <v>70099.199999999997</v>
      </c>
      <c r="N313">
        <v>9.950248756218906E-2</v>
      </c>
    </row>
    <row r="314" spans="1:14" hidden="1">
      <c r="A314" t="str">
        <f t="shared" si="12"/>
        <v>NPT76ACEZ</v>
      </c>
      <c r="B314">
        <f t="shared" si="13"/>
        <v>1</v>
      </c>
      <c r="C314">
        <f>COUNTIFS($A$2:A314,A314)</f>
        <v>1</v>
      </c>
      <c r="D314" t="str">
        <f t="shared" si="14"/>
        <v>NPT76ACEZ1</v>
      </c>
      <c r="E314" s="4" t="s">
        <v>17602</v>
      </c>
      <c r="F314" s="4" t="s">
        <v>11011</v>
      </c>
      <c r="G314" s="4" t="s">
        <v>17470</v>
      </c>
      <c r="H314" s="4" t="s">
        <v>97</v>
      </c>
      <c r="I314" s="4" t="s">
        <v>17467</v>
      </c>
      <c r="J314" s="4" t="s">
        <v>11259</v>
      </c>
      <c r="K314">
        <v>8612001.6129032299</v>
      </c>
      <c r="L314">
        <v>6879.6</v>
      </c>
      <c r="M314">
        <v>5733</v>
      </c>
      <c r="N314">
        <v>1.9900497512437811E-2</v>
      </c>
    </row>
    <row r="315" spans="1:14" hidden="1">
      <c r="A315" t="str">
        <f t="shared" si="12"/>
        <v>NPT76B4A4</v>
      </c>
      <c r="B315">
        <f t="shared" si="13"/>
        <v>1</v>
      </c>
      <c r="C315">
        <f>COUNTIFS($A$2:A315,A315)</f>
        <v>1</v>
      </c>
      <c r="D315" t="str">
        <f t="shared" si="14"/>
        <v>NPT76B4A41</v>
      </c>
      <c r="E315" s="4" t="s">
        <v>17552</v>
      </c>
      <c r="F315" s="4" t="s">
        <v>7125</v>
      </c>
      <c r="G315" s="4" t="s">
        <v>17476</v>
      </c>
      <c r="H315" s="4" t="s">
        <v>97</v>
      </c>
      <c r="I315" s="4" t="s">
        <v>17467</v>
      </c>
      <c r="J315" s="4" t="s">
        <v>14377</v>
      </c>
      <c r="K315">
        <v>2578125.82038598</v>
      </c>
      <c r="L315">
        <v>31899.599999999999</v>
      </c>
      <c r="M315">
        <v>17524.8</v>
      </c>
      <c r="N315">
        <v>1.9900497512437811E-2</v>
      </c>
    </row>
    <row r="316" spans="1:14" hidden="1">
      <c r="A316" t="str">
        <f t="shared" si="12"/>
        <v>NPT955CGVS</v>
      </c>
      <c r="B316">
        <f t="shared" si="13"/>
        <v>1</v>
      </c>
      <c r="C316">
        <f>COUNTIFS($A$2:A316,A316)</f>
        <v>1</v>
      </c>
      <c r="D316" t="str">
        <f t="shared" si="14"/>
        <v>NPT955CGVS1</v>
      </c>
      <c r="E316" s="4" t="s">
        <v>17744</v>
      </c>
      <c r="F316" s="4" t="s">
        <v>8882</v>
      </c>
      <c r="G316" s="4" t="s">
        <v>17476</v>
      </c>
      <c r="H316" s="4" t="s">
        <v>23</v>
      </c>
      <c r="I316" s="4" t="s">
        <v>17467</v>
      </c>
      <c r="J316" s="4" t="s">
        <v>8919</v>
      </c>
      <c r="K316">
        <v>558864.92956062104</v>
      </c>
      <c r="L316">
        <v>0</v>
      </c>
      <c r="M316">
        <v>8762.4</v>
      </c>
      <c r="N316">
        <v>0</v>
      </c>
    </row>
    <row r="317" spans="1:14" hidden="1">
      <c r="A317" t="str">
        <f t="shared" si="12"/>
        <v>NPT76ARKG</v>
      </c>
      <c r="B317">
        <f t="shared" si="13"/>
        <v>1</v>
      </c>
      <c r="C317">
        <f>COUNTIFS($A$2:A317,A317)</f>
        <v>1</v>
      </c>
      <c r="D317" t="str">
        <f t="shared" si="14"/>
        <v>NPT76ARKG1</v>
      </c>
      <c r="E317" s="4" t="s">
        <v>17745</v>
      </c>
      <c r="F317" s="4" t="s">
        <v>104</v>
      </c>
      <c r="G317" s="4" t="s">
        <v>17476</v>
      </c>
      <c r="H317" s="4" t="s">
        <v>97</v>
      </c>
      <c r="I317" s="4" t="s">
        <v>17467</v>
      </c>
      <c r="J317" s="4" t="s">
        <v>260</v>
      </c>
      <c r="K317">
        <v>3454423.7580993501</v>
      </c>
      <c r="L317">
        <v>0</v>
      </c>
      <c r="M317">
        <v>0</v>
      </c>
      <c r="N317">
        <v>2.9850746268656716E-2</v>
      </c>
    </row>
    <row r="318" spans="1:14" hidden="1">
      <c r="A318" t="str">
        <f t="shared" si="12"/>
        <v>NPT76AHQZ</v>
      </c>
      <c r="B318">
        <f t="shared" si="13"/>
        <v>1</v>
      </c>
      <c r="C318">
        <f>COUNTIFS($A$2:A318,A318)</f>
        <v>1</v>
      </c>
      <c r="D318" t="str">
        <f t="shared" si="14"/>
        <v>NPT76AHQZ1</v>
      </c>
      <c r="E318" s="4" t="s">
        <v>17633</v>
      </c>
      <c r="F318" s="4" t="s">
        <v>31</v>
      </c>
      <c r="G318" s="4" t="s">
        <v>17474</v>
      </c>
      <c r="H318" s="4" t="s">
        <v>97</v>
      </c>
      <c r="I318" s="4" t="s">
        <v>17467</v>
      </c>
      <c r="J318" s="4" t="s">
        <v>744</v>
      </c>
      <c r="K318">
        <v>6336403.2571587795</v>
      </c>
      <c r="L318">
        <v>17724</v>
      </c>
      <c r="M318">
        <v>22829.4</v>
      </c>
      <c r="N318">
        <v>0.1691542288557214</v>
      </c>
    </row>
    <row r="319" spans="1:14" hidden="1">
      <c r="A319" t="str">
        <f t="shared" si="12"/>
        <v>NPT76BCRH</v>
      </c>
      <c r="B319">
        <f t="shared" si="13"/>
        <v>1</v>
      </c>
      <c r="C319">
        <f>COUNTIFS($A$2:A319,A319)</f>
        <v>1</v>
      </c>
      <c r="D319" t="str">
        <f t="shared" si="14"/>
        <v>NPT76BCRH1</v>
      </c>
      <c r="E319" s="4" t="s">
        <v>17656</v>
      </c>
      <c r="F319" s="4" t="s">
        <v>1365</v>
      </c>
      <c r="G319" s="4" t="s">
        <v>17490</v>
      </c>
      <c r="H319" s="4" t="s">
        <v>97</v>
      </c>
      <c r="I319" s="4" t="s">
        <v>17467</v>
      </c>
      <c r="J319" s="4" t="s">
        <v>10818</v>
      </c>
      <c r="K319">
        <v>2317408.3679675399</v>
      </c>
      <c r="L319">
        <v>13759.2</v>
      </c>
      <c r="M319">
        <v>17524.8</v>
      </c>
      <c r="N319">
        <v>0.15920398009950248</v>
      </c>
    </row>
    <row r="320" spans="1:14" hidden="1">
      <c r="A320" t="str">
        <f t="shared" si="12"/>
        <v>NPT955BBKY</v>
      </c>
      <c r="B320">
        <f t="shared" si="13"/>
        <v>1</v>
      </c>
      <c r="C320">
        <f>COUNTIFS($A$2:A320,A320)</f>
        <v>1</v>
      </c>
      <c r="D320" t="str">
        <f t="shared" si="14"/>
        <v>NPT955BBKY1</v>
      </c>
      <c r="E320" s="4" t="s">
        <v>17650</v>
      </c>
      <c r="F320" s="4" t="s">
        <v>6498</v>
      </c>
      <c r="G320" s="4" t="s">
        <v>17470</v>
      </c>
      <c r="H320" s="4" t="s">
        <v>23</v>
      </c>
      <c r="I320" s="4" t="s">
        <v>17467</v>
      </c>
      <c r="J320" s="4" t="s">
        <v>9564</v>
      </c>
      <c r="K320">
        <v>13588928.281543899</v>
      </c>
      <c r="L320">
        <v>0</v>
      </c>
      <c r="M320">
        <v>27747.599999999999</v>
      </c>
      <c r="N320">
        <v>0.1044776119402985</v>
      </c>
    </row>
    <row r="321" spans="1:14" hidden="1">
      <c r="A321" t="str">
        <f t="shared" si="12"/>
        <v>NPT76AAVC</v>
      </c>
      <c r="B321">
        <f t="shared" si="13"/>
        <v>1</v>
      </c>
      <c r="C321">
        <f>COUNTIFS($A$2:A321,A321)</f>
        <v>1</v>
      </c>
      <c r="D321" t="str">
        <f t="shared" si="14"/>
        <v>NPT76AAVC1</v>
      </c>
      <c r="E321" s="4" t="s">
        <v>17553</v>
      </c>
      <c r="F321" s="4" t="s">
        <v>6498</v>
      </c>
      <c r="G321" s="4" t="s">
        <v>17470</v>
      </c>
      <c r="H321" s="4" t="s">
        <v>97</v>
      </c>
      <c r="I321" s="4" t="s">
        <v>17467</v>
      </c>
      <c r="J321" s="4" t="s">
        <v>6713</v>
      </c>
      <c r="K321">
        <v>2809337.2570194402</v>
      </c>
      <c r="L321">
        <v>14604</v>
      </c>
      <c r="M321">
        <v>18255</v>
      </c>
      <c r="N321">
        <v>2.4875621890547265E-2</v>
      </c>
    </row>
    <row r="322" spans="1:14" hidden="1">
      <c r="A322" t="str">
        <f t="shared" si="12"/>
        <v>NPT288AEDW</v>
      </c>
      <c r="B322">
        <f t="shared" si="13"/>
        <v>1</v>
      </c>
      <c r="C322">
        <f>COUNTIFS($A$2:A322,A322)</f>
        <v>1</v>
      </c>
      <c r="D322" t="str">
        <f t="shared" si="14"/>
        <v>NPT288AEDW1</v>
      </c>
      <c r="E322" s="4" t="s">
        <v>17746</v>
      </c>
      <c r="F322" s="4" t="s">
        <v>964</v>
      </c>
      <c r="G322" s="4" t="s">
        <v>17474</v>
      </c>
      <c r="H322" s="4" t="s">
        <v>919</v>
      </c>
      <c r="I322" s="4" t="s">
        <v>17467</v>
      </c>
      <c r="J322" s="4" t="s">
        <v>13811</v>
      </c>
      <c r="K322">
        <v>15123108.099352101</v>
      </c>
      <c r="L322">
        <v>0</v>
      </c>
      <c r="M322">
        <v>0</v>
      </c>
      <c r="N322">
        <v>1.9900497512437811E-2</v>
      </c>
    </row>
    <row r="323" spans="1:14" hidden="1">
      <c r="A323" t="str">
        <f t="shared" ref="A323:A386" si="15">H323&amp;J323</f>
        <v>NPT288BEWD</v>
      </c>
      <c r="B323">
        <f t="shared" ref="B323:B386" si="16">COUNTIF(A:A,A323)</f>
        <v>1</v>
      </c>
      <c r="C323">
        <f>COUNTIFS($A$2:A323,A323)</f>
        <v>1</v>
      </c>
      <c r="D323" t="str">
        <f t="shared" ref="D323:D386" si="17">A323&amp;C323</f>
        <v>NPT288BEWD1</v>
      </c>
      <c r="E323" s="4" t="s">
        <v>17605</v>
      </c>
      <c r="F323" s="4" t="s">
        <v>8882</v>
      </c>
      <c r="G323" s="4" t="s">
        <v>17476</v>
      </c>
      <c r="H323" s="4" t="s">
        <v>919</v>
      </c>
      <c r="I323" s="4" t="s">
        <v>17467</v>
      </c>
      <c r="J323" s="4" t="s">
        <v>8967</v>
      </c>
      <c r="K323">
        <v>4211312.9382387698</v>
      </c>
      <c r="L323">
        <v>0</v>
      </c>
      <c r="M323">
        <v>0</v>
      </c>
      <c r="N323">
        <v>1.9900497512437811E-2</v>
      </c>
    </row>
    <row r="324" spans="1:14" hidden="1">
      <c r="A324" t="str">
        <f t="shared" si="15"/>
        <v>NPT955BKTI</v>
      </c>
      <c r="B324">
        <f t="shared" si="16"/>
        <v>1</v>
      </c>
      <c r="C324">
        <f>COUNTIFS($A$2:A324,A324)</f>
        <v>1</v>
      </c>
      <c r="D324" t="str">
        <f t="shared" si="17"/>
        <v>NPT955BKTI1</v>
      </c>
      <c r="E324" s="4" t="s">
        <v>17498</v>
      </c>
      <c r="F324" s="4" t="s">
        <v>2858</v>
      </c>
      <c r="G324" s="4" t="s">
        <v>17466</v>
      </c>
      <c r="H324" s="4" t="s">
        <v>23</v>
      </c>
      <c r="I324" s="4" t="s">
        <v>17467</v>
      </c>
      <c r="J324" s="4" t="s">
        <v>3177</v>
      </c>
      <c r="K324">
        <v>13732456.1376414</v>
      </c>
      <c r="L324">
        <v>219060</v>
      </c>
      <c r="M324">
        <v>210297.60000000001</v>
      </c>
      <c r="N324">
        <v>0.21393034825870647</v>
      </c>
    </row>
    <row r="325" spans="1:14" hidden="1">
      <c r="A325" t="str">
        <f t="shared" si="15"/>
        <v>NPT76BHAA</v>
      </c>
      <c r="B325">
        <f t="shared" si="16"/>
        <v>1</v>
      </c>
      <c r="C325">
        <f>COUNTIFS($A$2:A325,A325)</f>
        <v>1</v>
      </c>
      <c r="D325" t="str">
        <f t="shared" si="17"/>
        <v>NPT76BHAA1</v>
      </c>
      <c r="E325" s="4" t="s">
        <v>17747</v>
      </c>
      <c r="F325" s="4" t="s">
        <v>1365</v>
      </c>
      <c r="G325" s="4" t="s">
        <v>17490</v>
      </c>
      <c r="H325" s="4" t="s">
        <v>97</v>
      </c>
      <c r="I325" s="4" t="s">
        <v>17467</v>
      </c>
      <c r="J325" s="4" t="s">
        <v>1638</v>
      </c>
      <c r="K325">
        <v>5640675.8064516103</v>
      </c>
      <c r="L325">
        <v>27518.400000000001</v>
      </c>
      <c r="M325">
        <v>27231.69</v>
      </c>
      <c r="N325">
        <v>4.4776119402985072E-2</v>
      </c>
    </row>
    <row r="326" spans="1:14" hidden="1">
      <c r="A326" t="str">
        <f t="shared" si="15"/>
        <v>NPT955AMAN</v>
      </c>
      <c r="B326">
        <f t="shared" si="16"/>
        <v>1</v>
      </c>
      <c r="C326">
        <f>COUNTIFS($A$2:A326,A326)</f>
        <v>1</v>
      </c>
      <c r="D326" t="str">
        <f t="shared" si="17"/>
        <v>NPT955AMAN1</v>
      </c>
      <c r="E326" s="4" t="s">
        <v>17748</v>
      </c>
      <c r="F326" s="4" t="s">
        <v>3297</v>
      </c>
      <c r="G326" s="4" t="s">
        <v>17476</v>
      </c>
      <c r="H326" s="4" t="s">
        <v>23</v>
      </c>
      <c r="I326" s="4" t="s">
        <v>17467</v>
      </c>
      <c r="J326" s="4" t="s">
        <v>5826</v>
      </c>
      <c r="K326">
        <v>43650735.934996203</v>
      </c>
      <c r="L326">
        <v>285237</v>
      </c>
      <c r="M326">
        <v>313681.59000000003</v>
      </c>
      <c r="N326">
        <v>0.69651741293532343</v>
      </c>
    </row>
    <row r="327" spans="1:14" hidden="1">
      <c r="A327" t="str">
        <f t="shared" si="15"/>
        <v>NPT76BDVD</v>
      </c>
      <c r="B327">
        <f t="shared" si="16"/>
        <v>1</v>
      </c>
      <c r="C327">
        <f>COUNTIFS($A$2:A327,A327)</f>
        <v>1</v>
      </c>
      <c r="D327" t="str">
        <f t="shared" si="17"/>
        <v>NPT76BDVD1</v>
      </c>
      <c r="E327" s="4" t="s">
        <v>17588</v>
      </c>
      <c r="F327" s="4" t="s">
        <v>4451</v>
      </c>
      <c r="G327" s="4" t="s">
        <v>17466</v>
      </c>
      <c r="H327" s="4" t="s">
        <v>97</v>
      </c>
      <c r="I327" s="4" t="s">
        <v>17467</v>
      </c>
      <c r="J327" s="4" t="s">
        <v>5076</v>
      </c>
      <c r="K327">
        <v>2774050</v>
      </c>
      <c r="L327">
        <v>24651.9</v>
      </c>
      <c r="M327">
        <v>22932</v>
      </c>
      <c r="N327">
        <v>9.9502487562189053E-3</v>
      </c>
    </row>
    <row r="328" spans="1:14" hidden="1">
      <c r="A328" t="str">
        <f t="shared" si="15"/>
        <v>NPT76BBUC</v>
      </c>
      <c r="B328">
        <f t="shared" si="16"/>
        <v>1</v>
      </c>
      <c r="C328">
        <f>COUNTIFS($A$2:A328,A328)</f>
        <v>1</v>
      </c>
      <c r="D328" t="str">
        <f t="shared" si="17"/>
        <v>NPT76BBUC1</v>
      </c>
      <c r="E328" s="4" t="s">
        <v>17749</v>
      </c>
      <c r="F328" s="4" t="s">
        <v>7125</v>
      </c>
      <c r="G328" s="4" t="s">
        <v>17476</v>
      </c>
      <c r="H328" s="4" t="s">
        <v>97</v>
      </c>
      <c r="I328" s="4" t="s">
        <v>17467</v>
      </c>
      <c r="J328" s="4" t="s">
        <v>15445</v>
      </c>
      <c r="K328">
        <v>325484.266531909</v>
      </c>
      <c r="L328">
        <v>7302</v>
      </c>
      <c r="M328">
        <v>0</v>
      </c>
      <c r="N328">
        <v>3.9800995024875621E-2</v>
      </c>
    </row>
    <row r="329" spans="1:14" hidden="1">
      <c r="A329" t="str">
        <f t="shared" si="15"/>
        <v>NPT76AUEF</v>
      </c>
      <c r="B329">
        <f t="shared" si="16"/>
        <v>1</v>
      </c>
      <c r="C329">
        <f>COUNTIFS($A$2:A329,A329)</f>
        <v>1</v>
      </c>
      <c r="D329" t="str">
        <f t="shared" si="17"/>
        <v>NPT76AUEF1</v>
      </c>
      <c r="E329" s="4" t="s">
        <v>17750</v>
      </c>
      <c r="F329" s="4" t="s">
        <v>1365</v>
      </c>
      <c r="G329" s="4" t="s">
        <v>17490</v>
      </c>
      <c r="H329" s="4" t="s">
        <v>97</v>
      </c>
      <c r="I329" s="4" t="s">
        <v>17467</v>
      </c>
      <c r="J329" s="4" t="s">
        <v>10927</v>
      </c>
      <c r="K329">
        <v>4876148.33310109</v>
      </c>
      <c r="L329">
        <v>41277.599999999999</v>
      </c>
      <c r="M329">
        <v>50596.44</v>
      </c>
      <c r="N329">
        <v>8.45771144278607E-2</v>
      </c>
    </row>
    <row r="330" spans="1:14" hidden="1">
      <c r="A330" t="str">
        <f t="shared" si="15"/>
        <v>NPT76BFFO</v>
      </c>
      <c r="B330">
        <f t="shared" si="16"/>
        <v>1</v>
      </c>
      <c r="C330">
        <f>COUNTIFS($A$2:A330,A330)</f>
        <v>1</v>
      </c>
      <c r="D330" t="str">
        <f t="shared" si="17"/>
        <v>NPT76BFFO1</v>
      </c>
      <c r="E330" s="4" t="s">
        <v>17751</v>
      </c>
      <c r="F330" s="4" t="s">
        <v>7125</v>
      </c>
      <c r="G330" s="4" t="s">
        <v>17476</v>
      </c>
      <c r="H330" s="4" t="s">
        <v>97</v>
      </c>
      <c r="I330" s="4" t="s">
        <v>17467</v>
      </c>
      <c r="J330" s="4" t="s">
        <v>16103</v>
      </c>
      <c r="K330">
        <v>2279204.8387096799</v>
      </c>
      <c r="L330">
        <v>53012.52</v>
      </c>
      <c r="M330">
        <v>33224.1</v>
      </c>
      <c r="N330">
        <v>1.9900497512437811E-2</v>
      </c>
    </row>
    <row r="331" spans="1:14" hidden="1">
      <c r="A331" t="str">
        <f t="shared" si="15"/>
        <v>NPT76ADUW</v>
      </c>
      <c r="B331">
        <f t="shared" si="16"/>
        <v>1</v>
      </c>
      <c r="C331">
        <f>COUNTIFS($A$2:A331,A331)</f>
        <v>1</v>
      </c>
      <c r="D331" t="str">
        <f t="shared" si="17"/>
        <v>NPT76ADUW1</v>
      </c>
      <c r="E331" s="4" t="s">
        <v>17752</v>
      </c>
      <c r="F331" s="4" t="s">
        <v>964</v>
      </c>
      <c r="G331" s="4" t="s">
        <v>17474</v>
      </c>
      <c r="H331" s="4" t="s">
        <v>97</v>
      </c>
      <c r="I331" s="4" t="s">
        <v>17467</v>
      </c>
      <c r="J331" s="4" t="s">
        <v>9917</v>
      </c>
      <c r="K331">
        <v>3708517.7419354799</v>
      </c>
      <c r="L331">
        <v>20861.46</v>
      </c>
      <c r="M331">
        <v>32756.46</v>
      </c>
      <c r="N331">
        <v>8.9552238805970144E-2</v>
      </c>
    </row>
    <row r="332" spans="1:14" hidden="1">
      <c r="A332" t="str">
        <f t="shared" si="15"/>
        <v>NPT76AYQV</v>
      </c>
      <c r="B332">
        <f t="shared" si="16"/>
        <v>1</v>
      </c>
      <c r="C332">
        <f>COUNTIFS($A$2:A332,A332)</f>
        <v>1</v>
      </c>
      <c r="D332" t="str">
        <f t="shared" si="17"/>
        <v>NPT76AYQV1</v>
      </c>
      <c r="E332" s="4" t="s">
        <v>17753</v>
      </c>
      <c r="F332" s="4" t="s">
        <v>2057</v>
      </c>
      <c r="G332" s="4" t="s">
        <v>17490</v>
      </c>
      <c r="H332" s="4" t="s">
        <v>97</v>
      </c>
      <c r="I332" s="4" t="s">
        <v>17467</v>
      </c>
      <c r="J332" s="4" t="s">
        <v>15260</v>
      </c>
      <c r="K332">
        <v>9068667.4075106308</v>
      </c>
      <c r="L332">
        <v>216918.66</v>
      </c>
      <c r="M332">
        <v>206388</v>
      </c>
      <c r="N332">
        <v>0.42786069651741293</v>
      </c>
    </row>
    <row r="333" spans="1:14" hidden="1">
      <c r="A333" t="str">
        <f t="shared" si="15"/>
        <v>NPT288ANWW</v>
      </c>
      <c r="B333">
        <f t="shared" si="16"/>
        <v>1</v>
      </c>
      <c r="C333">
        <f>COUNTIFS($A$2:A333,A333)</f>
        <v>1</v>
      </c>
      <c r="D333" t="str">
        <f t="shared" si="17"/>
        <v>NPT288ANWW1</v>
      </c>
      <c r="E333" s="4" t="s">
        <v>17754</v>
      </c>
      <c r="F333" s="4" t="s">
        <v>9624</v>
      </c>
      <c r="G333" s="4" t="s">
        <v>17470</v>
      </c>
      <c r="H333" s="4" t="s">
        <v>919</v>
      </c>
      <c r="I333" s="4" t="s">
        <v>17467</v>
      </c>
      <c r="J333" s="4" t="s">
        <v>14169</v>
      </c>
      <c r="K333">
        <v>17398393.4194942</v>
      </c>
      <c r="L333">
        <v>0</v>
      </c>
      <c r="M333">
        <v>0</v>
      </c>
      <c r="N333">
        <v>0.35323383084577115</v>
      </c>
    </row>
    <row r="334" spans="1:14" hidden="1">
      <c r="A334" t="str">
        <f t="shared" si="15"/>
        <v>NPT288AOHA</v>
      </c>
      <c r="B334">
        <f t="shared" si="16"/>
        <v>1</v>
      </c>
      <c r="C334">
        <f>COUNTIFS($A$2:A334,A334)</f>
        <v>1</v>
      </c>
      <c r="D334" t="str">
        <f t="shared" si="17"/>
        <v>NPT288AOHA1</v>
      </c>
      <c r="E334" s="4" t="s">
        <v>17755</v>
      </c>
      <c r="F334" s="4" t="s">
        <v>9624</v>
      </c>
      <c r="G334" s="4" t="s">
        <v>17470</v>
      </c>
      <c r="H334" s="4" t="s">
        <v>919</v>
      </c>
      <c r="I334" s="4" t="s">
        <v>17467</v>
      </c>
      <c r="J334" s="4" t="s">
        <v>9691</v>
      </c>
      <c r="K334">
        <v>16018087.1067959</v>
      </c>
      <c r="L334">
        <v>72038.64</v>
      </c>
      <c r="M334">
        <v>32534.880000000001</v>
      </c>
      <c r="N334">
        <v>0.99502487562189057</v>
      </c>
    </row>
    <row r="335" spans="1:14" hidden="1">
      <c r="A335" t="str">
        <f t="shared" si="15"/>
        <v>NPT288AGJM</v>
      </c>
      <c r="B335">
        <f t="shared" si="16"/>
        <v>1</v>
      </c>
      <c r="C335">
        <f>COUNTIFS($A$2:A335,A335)</f>
        <v>1</v>
      </c>
      <c r="D335" t="str">
        <f t="shared" si="17"/>
        <v>NPT288AGJM1</v>
      </c>
      <c r="E335" s="4" t="s">
        <v>17741</v>
      </c>
      <c r="F335" s="4" t="s">
        <v>5807</v>
      </c>
      <c r="G335" s="4" t="s">
        <v>17474</v>
      </c>
      <c r="H335" s="4" t="s">
        <v>919</v>
      </c>
      <c r="I335" s="4" t="s">
        <v>17467</v>
      </c>
      <c r="J335" s="4" t="s">
        <v>2392</v>
      </c>
      <c r="K335">
        <v>20213047.084233299</v>
      </c>
      <c r="L335">
        <v>0</v>
      </c>
      <c r="M335">
        <v>0</v>
      </c>
      <c r="N335">
        <v>0.12437810945273632</v>
      </c>
    </row>
    <row r="336" spans="1:14" hidden="1">
      <c r="A336" t="str">
        <f t="shared" si="15"/>
        <v>NPT76ADIV</v>
      </c>
      <c r="B336">
        <f t="shared" si="16"/>
        <v>1</v>
      </c>
      <c r="C336">
        <f>COUNTIFS($A$2:A336,A336)</f>
        <v>1</v>
      </c>
      <c r="D336" t="str">
        <f t="shared" si="17"/>
        <v>NPT76ADIV1</v>
      </c>
      <c r="E336" s="4" t="s">
        <v>17756</v>
      </c>
      <c r="F336" s="4" t="s">
        <v>964</v>
      </c>
      <c r="G336" s="4" t="s">
        <v>17474</v>
      </c>
      <c r="H336" s="4" t="s">
        <v>97</v>
      </c>
      <c r="I336" s="4" t="s">
        <v>17467</v>
      </c>
      <c r="J336" s="4" t="s">
        <v>9964</v>
      </c>
      <c r="K336">
        <v>4864373.3574862396</v>
      </c>
      <c r="L336">
        <v>15642</v>
      </c>
      <c r="M336">
        <v>18668.400000000001</v>
      </c>
      <c r="N336">
        <v>0.1044776119402985</v>
      </c>
    </row>
    <row r="337" spans="1:14" hidden="1">
      <c r="A337" t="str">
        <f t="shared" si="15"/>
        <v>NPT76AHFI</v>
      </c>
      <c r="B337">
        <f t="shared" si="16"/>
        <v>1</v>
      </c>
      <c r="C337">
        <f>COUNTIFS($A$2:A337,A337)</f>
        <v>1</v>
      </c>
      <c r="D337" t="str">
        <f t="shared" si="17"/>
        <v>NPT76AHFI1</v>
      </c>
      <c r="E337" s="4" t="s">
        <v>17757</v>
      </c>
      <c r="F337" s="4" t="s">
        <v>31</v>
      </c>
      <c r="G337" s="4" t="s">
        <v>17474</v>
      </c>
      <c r="H337" s="4" t="s">
        <v>97</v>
      </c>
      <c r="I337" s="4" t="s">
        <v>17467</v>
      </c>
      <c r="J337" s="4" t="s">
        <v>573</v>
      </c>
      <c r="K337">
        <v>12758570.8214311</v>
      </c>
      <c r="L337">
        <v>190238.4</v>
      </c>
      <c r="M337">
        <v>48157.2</v>
      </c>
      <c r="N337">
        <v>0.30348258706467662</v>
      </c>
    </row>
    <row r="338" spans="1:14" hidden="1">
      <c r="A338" t="str">
        <f t="shared" si="15"/>
        <v>NPT76ADZF</v>
      </c>
      <c r="B338">
        <f t="shared" si="16"/>
        <v>1</v>
      </c>
      <c r="C338">
        <f>COUNTIFS($A$2:A338,A338)</f>
        <v>1</v>
      </c>
      <c r="D338" t="str">
        <f t="shared" si="17"/>
        <v>NPT76ADZF1</v>
      </c>
      <c r="E338" s="4" t="s">
        <v>17642</v>
      </c>
      <c r="F338" s="4" t="s">
        <v>964</v>
      </c>
      <c r="G338" s="4" t="s">
        <v>17474</v>
      </c>
      <c r="H338" s="4" t="s">
        <v>97</v>
      </c>
      <c r="I338" s="4" t="s">
        <v>17467</v>
      </c>
      <c r="J338" s="4" t="s">
        <v>1303</v>
      </c>
      <c r="K338">
        <v>8119805.2846094901</v>
      </c>
      <c r="L338">
        <v>55036.800000000003</v>
      </c>
      <c r="M338">
        <v>10319.4</v>
      </c>
      <c r="N338">
        <v>0.10945273631840796</v>
      </c>
    </row>
    <row r="339" spans="1:14" hidden="1">
      <c r="A339" t="str">
        <f t="shared" si="15"/>
        <v>NPT76BFVL</v>
      </c>
      <c r="B339">
        <f t="shared" si="16"/>
        <v>1</v>
      </c>
      <c r="C339">
        <f>COUNTIFS($A$2:A339,A339)</f>
        <v>1</v>
      </c>
      <c r="D339" t="str">
        <f t="shared" si="17"/>
        <v>NPT76BFVL1</v>
      </c>
      <c r="E339" s="4" t="s">
        <v>17758</v>
      </c>
      <c r="F339" s="4" t="s">
        <v>3297</v>
      </c>
      <c r="G339" s="4" t="s">
        <v>17476</v>
      </c>
      <c r="H339" s="4" t="s">
        <v>97</v>
      </c>
      <c r="I339" s="4" t="s">
        <v>17467</v>
      </c>
      <c r="J339" s="4" t="s">
        <v>6077</v>
      </c>
      <c r="K339">
        <v>3902867.4562809202</v>
      </c>
      <c r="L339">
        <v>22362.3</v>
      </c>
      <c r="M339">
        <v>16939.5</v>
      </c>
      <c r="N339">
        <v>5.4726368159203981E-2</v>
      </c>
    </row>
    <row r="340" spans="1:14" hidden="1">
      <c r="A340" t="str">
        <f t="shared" si="15"/>
        <v>NPT288AVVU</v>
      </c>
      <c r="B340">
        <f t="shared" si="16"/>
        <v>1</v>
      </c>
      <c r="C340">
        <f>COUNTIFS($A$2:A340,A340)</f>
        <v>1</v>
      </c>
      <c r="D340" t="str">
        <f t="shared" si="17"/>
        <v>NPT288AVVU1</v>
      </c>
      <c r="E340" s="4" t="s">
        <v>17759</v>
      </c>
      <c r="F340" s="4" t="s">
        <v>926</v>
      </c>
      <c r="G340" s="4" t="s">
        <v>17490</v>
      </c>
      <c r="H340" s="4" t="s">
        <v>919</v>
      </c>
      <c r="I340" s="4" t="s">
        <v>17467</v>
      </c>
      <c r="J340" s="4" t="s">
        <v>934</v>
      </c>
      <c r="K340">
        <v>45670147.801905401</v>
      </c>
      <c r="L340">
        <v>0</v>
      </c>
      <c r="M340">
        <v>0</v>
      </c>
      <c r="N340">
        <v>0.34328358208955223</v>
      </c>
    </row>
    <row r="341" spans="1:14" hidden="1">
      <c r="A341" t="str">
        <f t="shared" si="15"/>
        <v>NPT76AIHS</v>
      </c>
      <c r="B341">
        <f t="shared" si="16"/>
        <v>1</v>
      </c>
      <c r="C341">
        <f>COUNTIFS($A$2:A341,A341)</f>
        <v>1</v>
      </c>
      <c r="D341" t="str">
        <f t="shared" si="17"/>
        <v>NPT76AIHS1</v>
      </c>
      <c r="E341" s="4" t="s">
        <v>17655</v>
      </c>
      <c r="F341" s="4" t="s">
        <v>10348</v>
      </c>
      <c r="G341" s="4" t="s">
        <v>17466</v>
      </c>
      <c r="H341" s="4" t="s">
        <v>97</v>
      </c>
      <c r="I341" s="4" t="s">
        <v>17467</v>
      </c>
      <c r="J341" s="4" t="s">
        <v>10586</v>
      </c>
      <c r="K341">
        <v>7461958.7333658496</v>
      </c>
      <c r="L341">
        <v>75675.600000000006</v>
      </c>
      <c r="M341">
        <v>0</v>
      </c>
      <c r="N341">
        <v>0</v>
      </c>
    </row>
    <row r="342" spans="1:14" hidden="1">
      <c r="A342" t="str">
        <f t="shared" si="15"/>
        <v>NPT76AUAJ</v>
      </c>
      <c r="B342">
        <f t="shared" si="16"/>
        <v>1</v>
      </c>
      <c r="C342">
        <f>COUNTIFS($A$2:A342,A342)</f>
        <v>1</v>
      </c>
      <c r="D342" t="str">
        <f t="shared" si="17"/>
        <v>NPT76AUAJ1</v>
      </c>
      <c r="E342" s="4" t="s">
        <v>17760</v>
      </c>
      <c r="F342" s="4" t="s">
        <v>1365</v>
      </c>
      <c r="G342" s="4" t="s">
        <v>17490</v>
      </c>
      <c r="H342" s="4" t="s">
        <v>97</v>
      </c>
      <c r="I342" s="4" t="s">
        <v>17467</v>
      </c>
      <c r="J342" s="4" t="s">
        <v>10962</v>
      </c>
      <c r="K342">
        <v>2651224.9390371302</v>
      </c>
      <c r="L342">
        <v>56738.400000000001</v>
      </c>
      <c r="M342">
        <v>39883.5</v>
      </c>
      <c r="N342">
        <v>6.965174129353234E-2</v>
      </c>
    </row>
    <row r="343" spans="1:14" hidden="1">
      <c r="A343" t="str">
        <f t="shared" si="15"/>
        <v>NPT76AWTE</v>
      </c>
      <c r="B343">
        <f t="shared" si="16"/>
        <v>1</v>
      </c>
      <c r="C343">
        <f>COUNTIFS($A$2:A343,A343)</f>
        <v>1</v>
      </c>
      <c r="D343" t="str">
        <f t="shared" si="17"/>
        <v>NPT76AWTE1</v>
      </c>
      <c r="E343" s="4" t="s">
        <v>17761</v>
      </c>
      <c r="F343" s="4" t="s">
        <v>926</v>
      </c>
      <c r="G343" s="4" t="s">
        <v>17490</v>
      </c>
      <c r="H343" s="4" t="s">
        <v>97</v>
      </c>
      <c r="I343" s="4" t="s">
        <v>17467</v>
      </c>
      <c r="J343" s="4" t="s">
        <v>16286</v>
      </c>
      <c r="K343">
        <v>9900510.6916701403</v>
      </c>
      <c r="L343">
        <v>119533.05</v>
      </c>
      <c r="M343">
        <v>105119.03999999999</v>
      </c>
      <c r="N343">
        <v>0.20895522388059701</v>
      </c>
    </row>
    <row r="344" spans="1:14" hidden="1">
      <c r="A344" t="str">
        <f t="shared" si="15"/>
        <v>NPT76AZVV</v>
      </c>
      <c r="B344">
        <f t="shared" si="16"/>
        <v>1</v>
      </c>
      <c r="C344">
        <f>COUNTIFS($A$2:A344,A344)</f>
        <v>1</v>
      </c>
      <c r="D344" t="str">
        <f t="shared" si="17"/>
        <v>NPT76AZVV1</v>
      </c>
      <c r="E344" s="4" t="s">
        <v>17762</v>
      </c>
      <c r="F344" s="4" t="s">
        <v>4451</v>
      </c>
      <c r="G344" s="4" t="s">
        <v>17466</v>
      </c>
      <c r="H344" s="4" t="s">
        <v>97</v>
      </c>
      <c r="I344" s="4" t="s">
        <v>17467</v>
      </c>
      <c r="J344" s="4" t="s">
        <v>4654</v>
      </c>
      <c r="K344">
        <v>3246800.0268741599</v>
      </c>
      <c r="L344">
        <v>48271.86</v>
      </c>
      <c r="M344">
        <v>39844.35</v>
      </c>
      <c r="N344">
        <v>1.9900497512437811E-2</v>
      </c>
    </row>
    <row r="345" spans="1:14" hidden="1">
      <c r="A345" t="str">
        <f t="shared" si="15"/>
        <v>NPT955AM5Q</v>
      </c>
      <c r="B345">
        <f t="shared" si="16"/>
        <v>1</v>
      </c>
      <c r="C345">
        <f>COUNTIFS($A$2:A345,A345)</f>
        <v>1</v>
      </c>
      <c r="D345" t="str">
        <f t="shared" si="17"/>
        <v>NPT955AM5Q1</v>
      </c>
      <c r="E345" s="4" t="s">
        <v>17763</v>
      </c>
      <c r="F345" s="4" t="s">
        <v>11011</v>
      </c>
      <c r="G345" s="4" t="s">
        <v>17470</v>
      </c>
      <c r="H345" s="4" t="s">
        <v>23</v>
      </c>
      <c r="I345" s="4" t="s">
        <v>17467</v>
      </c>
      <c r="J345" s="4" t="s">
        <v>9274</v>
      </c>
      <c r="K345">
        <v>6040744.4786104802</v>
      </c>
      <c r="L345">
        <v>19277.28</v>
      </c>
      <c r="M345">
        <v>35049.599999999999</v>
      </c>
      <c r="N345">
        <v>0.11940298507462686</v>
      </c>
    </row>
    <row r="346" spans="1:14" hidden="1">
      <c r="A346" t="str">
        <f t="shared" si="15"/>
        <v>NPT76ABTQ</v>
      </c>
      <c r="B346">
        <f t="shared" si="16"/>
        <v>1</v>
      </c>
      <c r="C346">
        <f>COUNTIFS($A$2:A346,A346)</f>
        <v>1</v>
      </c>
      <c r="D346" t="str">
        <f t="shared" si="17"/>
        <v>NPT76ABTQ1</v>
      </c>
      <c r="E346" s="4" t="s">
        <v>17764</v>
      </c>
      <c r="F346" s="4" t="s">
        <v>11011</v>
      </c>
      <c r="G346" s="4" t="s">
        <v>17470</v>
      </c>
      <c r="H346" s="4" t="s">
        <v>97</v>
      </c>
      <c r="I346" s="4" t="s">
        <v>17467</v>
      </c>
      <c r="J346" s="4" t="s">
        <v>11070</v>
      </c>
      <c r="K346">
        <v>7668118.0918608801</v>
      </c>
      <c r="L346">
        <v>73614.899999999994</v>
      </c>
      <c r="M346">
        <v>49942.8</v>
      </c>
      <c r="N346">
        <v>5.4726368159203981E-2</v>
      </c>
    </row>
    <row r="347" spans="1:14" hidden="1">
      <c r="A347" t="str">
        <f t="shared" si="15"/>
        <v>NPT955AAJW</v>
      </c>
      <c r="B347">
        <f t="shared" si="16"/>
        <v>1</v>
      </c>
      <c r="C347">
        <f>COUNTIFS($A$2:A347,A347)</f>
        <v>1</v>
      </c>
      <c r="D347" t="str">
        <f t="shared" si="17"/>
        <v>NPT955AAJW1</v>
      </c>
      <c r="E347" s="4" t="s">
        <v>17765</v>
      </c>
      <c r="F347" s="4" t="s">
        <v>6498</v>
      </c>
      <c r="G347" s="4" t="s">
        <v>17470</v>
      </c>
      <c r="H347" s="4" t="s">
        <v>23</v>
      </c>
      <c r="I347" s="4" t="s">
        <v>17467</v>
      </c>
      <c r="J347" s="4" t="s">
        <v>9496</v>
      </c>
      <c r="K347">
        <v>33251896.739357602</v>
      </c>
      <c r="L347">
        <v>149691</v>
      </c>
      <c r="M347">
        <v>160278.9</v>
      </c>
      <c r="N347">
        <v>0.47761194029850745</v>
      </c>
    </row>
    <row r="348" spans="1:14" hidden="1">
      <c r="A348" t="str">
        <f t="shared" si="15"/>
        <v>NPT76ABYA</v>
      </c>
      <c r="B348">
        <f t="shared" si="16"/>
        <v>1</v>
      </c>
      <c r="C348">
        <f>COUNTIFS($A$2:A348,A348)</f>
        <v>1</v>
      </c>
      <c r="D348" t="str">
        <f t="shared" si="17"/>
        <v>NPT76ABYA1</v>
      </c>
      <c r="E348" s="4" t="s">
        <v>17766</v>
      </c>
      <c r="F348" s="4" t="s">
        <v>11011</v>
      </c>
      <c r="G348" s="4" t="s">
        <v>17470</v>
      </c>
      <c r="H348" s="4" t="s">
        <v>97</v>
      </c>
      <c r="I348" s="4" t="s">
        <v>17467</v>
      </c>
      <c r="J348" s="4" t="s">
        <v>11339</v>
      </c>
      <c r="K348">
        <v>3646646.6522678202</v>
      </c>
      <c r="L348">
        <v>14441.1</v>
      </c>
      <c r="M348">
        <v>8653.7999999999993</v>
      </c>
      <c r="N348">
        <v>0.18407960199004975</v>
      </c>
    </row>
    <row r="349" spans="1:14" hidden="1">
      <c r="A349" t="str">
        <f t="shared" si="15"/>
        <v>NPT76AAHE</v>
      </c>
      <c r="B349">
        <f t="shared" si="16"/>
        <v>1</v>
      </c>
      <c r="C349">
        <f>COUNTIFS($A$2:A349,A349)</f>
        <v>1</v>
      </c>
      <c r="D349" t="str">
        <f t="shared" si="17"/>
        <v>NPT76AAHE1</v>
      </c>
      <c r="E349" s="4" t="s">
        <v>17485</v>
      </c>
      <c r="F349" s="4" t="s">
        <v>6498</v>
      </c>
      <c r="G349" s="4" t="s">
        <v>17470</v>
      </c>
      <c r="H349" s="4" t="s">
        <v>97</v>
      </c>
      <c r="I349" s="4" t="s">
        <v>17467</v>
      </c>
      <c r="J349" s="4" t="s">
        <v>6649</v>
      </c>
      <c r="K349">
        <v>4224591.2788267303</v>
      </c>
      <c r="L349">
        <v>51844.2</v>
      </c>
      <c r="M349">
        <v>44542.2</v>
      </c>
      <c r="N349">
        <v>9.4527363184079602E-2</v>
      </c>
    </row>
    <row r="350" spans="1:14" hidden="1">
      <c r="A350" t="str">
        <f t="shared" si="15"/>
        <v>NPT955AJEG</v>
      </c>
      <c r="B350">
        <f t="shared" si="16"/>
        <v>1</v>
      </c>
      <c r="C350">
        <f>COUNTIFS($A$2:A350,A350)</f>
        <v>1</v>
      </c>
      <c r="D350" t="str">
        <f t="shared" si="17"/>
        <v>NPT955AJEG1</v>
      </c>
      <c r="E350" s="4" t="s">
        <v>17767</v>
      </c>
      <c r="F350" s="4" t="s">
        <v>4451</v>
      </c>
      <c r="G350" s="4" t="s">
        <v>17466</v>
      </c>
      <c r="H350" s="4" t="s">
        <v>23</v>
      </c>
      <c r="I350" s="4" t="s">
        <v>17467</v>
      </c>
      <c r="J350" s="4" t="s">
        <v>5687</v>
      </c>
      <c r="K350">
        <v>871864.53354699397</v>
      </c>
      <c r="L350">
        <v>8828.82</v>
      </c>
      <c r="M350">
        <v>5159.7</v>
      </c>
      <c r="N350">
        <v>1.9900497512437811E-2</v>
      </c>
    </row>
    <row r="351" spans="1:14" hidden="1">
      <c r="A351" t="str">
        <f t="shared" si="15"/>
        <v>NPT288AOHL</v>
      </c>
      <c r="B351">
        <f t="shared" si="16"/>
        <v>1</v>
      </c>
      <c r="C351">
        <f>COUNTIFS($A$2:A351,A351)</f>
        <v>1</v>
      </c>
      <c r="D351" t="str">
        <f t="shared" si="17"/>
        <v>NPT288AOHL1</v>
      </c>
      <c r="E351" s="4" t="s">
        <v>17768</v>
      </c>
      <c r="F351" s="4" t="s">
        <v>9624</v>
      </c>
      <c r="G351" s="4" t="s">
        <v>17470</v>
      </c>
      <c r="H351" s="4" t="s">
        <v>919</v>
      </c>
      <c r="I351" s="4" t="s">
        <v>17467</v>
      </c>
      <c r="J351" s="4" t="s">
        <v>9708</v>
      </c>
      <c r="K351">
        <v>15184806.011237299</v>
      </c>
      <c r="L351">
        <v>353.64</v>
      </c>
      <c r="M351">
        <v>0</v>
      </c>
      <c r="N351">
        <v>0.37810945273631841</v>
      </c>
    </row>
    <row r="352" spans="1:14" hidden="1">
      <c r="A352" t="str">
        <f t="shared" si="15"/>
        <v>NPT76APIG</v>
      </c>
      <c r="B352">
        <f t="shared" si="16"/>
        <v>1</v>
      </c>
      <c r="C352">
        <f>COUNTIFS($A$2:A352,A352)</f>
        <v>1</v>
      </c>
      <c r="D352" t="str">
        <f t="shared" si="17"/>
        <v>NPT76APIG1</v>
      </c>
      <c r="E352" s="4" t="s">
        <v>17496</v>
      </c>
      <c r="F352" s="4" t="s">
        <v>7146</v>
      </c>
      <c r="G352" s="4" t="s">
        <v>17470</v>
      </c>
      <c r="H352" s="4" t="s">
        <v>97</v>
      </c>
      <c r="I352" s="4" t="s">
        <v>17467</v>
      </c>
      <c r="J352" s="4" t="s">
        <v>7605</v>
      </c>
      <c r="K352">
        <v>4219289.2008639304</v>
      </c>
      <c r="L352">
        <v>60685.2</v>
      </c>
      <c r="M352">
        <v>46926</v>
      </c>
      <c r="N352">
        <v>0.10945273631840796</v>
      </c>
    </row>
    <row r="353" spans="1:14" hidden="1">
      <c r="A353" t="str">
        <f t="shared" si="15"/>
        <v>NPT76ALMD</v>
      </c>
      <c r="B353">
        <f t="shared" si="16"/>
        <v>1</v>
      </c>
      <c r="C353">
        <f>COUNTIFS($A$2:A353,A353)</f>
        <v>1</v>
      </c>
      <c r="D353" t="str">
        <f t="shared" si="17"/>
        <v>NPT76ALMD1</v>
      </c>
      <c r="E353" s="4" t="s">
        <v>17769</v>
      </c>
      <c r="F353" s="4" t="s">
        <v>3297</v>
      </c>
      <c r="G353" s="4" t="s">
        <v>17476</v>
      </c>
      <c r="H353" s="4" t="s">
        <v>97</v>
      </c>
      <c r="I353" s="4" t="s">
        <v>17467</v>
      </c>
      <c r="J353" s="4" t="s">
        <v>6461</v>
      </c>
      <c r="K353">
        <v>5796270.9677419299</v>
      </c>
      <c r="L353">
        <v>43812</v>
      </c>
      <c r="M353">
        <v>43812</v>
      </c>
      <c r="N353">
        <v>8.9552238805970144E-2</v>
      </c>
    </row>
    <row r="354" spans="1:14" hidden="1">
      <c r="A354" t="str">
        <f t="shared" si="15"/>
        <v>NPT288ABCL</v>
      </c>
      <c r="B354">
        <f t="shared" si="16"/>
        <v>1</v>
      </c>
      <c r="C354">
        <f>COUNTIFS($A$2:A354,A354)</f>
        <v>1</v>
      </c>
      <c r="D354" t="str">
        <f t="shared" si="17"/>
        <v>NPT288ABCL1</v>
      </c>
      <c r="E354" s="4" t="s">
        <v>17770</v>
      </c>
      <c r="F354" s="4" t="s">
        <v>5807</v>
      </c>
      <c r="G354" s="4" t="s">
        <v>17474</v>
      </c>
      <c r="H354" s="4" t="s">
        <v>919</v>
      </c>
      <c r="I354" s="4" t="s">
        <v>17467</v>
      </c>
      <c r="J354" s="4" t="s">
        <v>2601</v>
      </c>
      <c r="K354">
        <v>16170674.2440605</v>
      </c>
      <c r="L354">
        <v>0</v>
      </c>
      <c r="M354">
        <v>0</v>
      </c>
      <c r="N354">
        <v>0.4228855721393035</v>
      </c>
    </row>
    <row r="355" spans="1:14" hidden="1">
      <c r="A355" t="str">
        <f t="shared" si="15"/>
        <v>NPT76CWJI</v>
      </c>
      <c r="B355">
        <f t="shared" si="16"/>
        <v>1</v>
      </c>
      <c r="C355">
        <f>COUNTIFS($A$2:A355,A355)</f>
        <v>1</v>
      </c>
      <c r="D355" t="str">
        <f t="shared" si="17"/>
        <v>NPT76CWJI1</v>
      </c>
      <c r="E355" s="4" t="s">
        <v>17771</v>
      </c>
      <c r="F355" s="4" t="s">
        <v>14886</v>
      </c>
      <c r="G355" s="4" t="s">
        <v>17470</v>
      </c>
      <c r="H355" s="4" t="s">
        <v>97</v>
      </c>
      <c r="I355" s="4" t="s">
        <v>17467</v>
      </c>
      <c r="J355" s="4" t="s">
        <v>17185</v>
      </c>
      <c r="K355">
        <v>2956565.5419072499</v>
      </c>
      <c r="L355">
        <v>16732.47</v>
      </c>
      <c r="M355">
        <v>18420.990000000002</v>
      </c>
      <c r="N355">
        <v>2.4875621890547265E-2</v>
      </c>
    </row>
    <row r="356" spans="1:14" hidden="1">
      <c r="A356" t="str">
        <f t="shared" si="15"/>
        <v>NPT76AUFL</v>
      </c>
      <c r="B356">
        <f t="shared" si="16"/>
        <v>1</v>
      </c>
      <c r="C356">
        <f>COUNTIFS($A$2:A356,A356)</f>
        <v>1</v>
      </c>
      <c r="D356" t="str">
        <f t="shared" si="17"/>
        <v>NPT76AUFL1</v>
      </c>
      <c r="E356" s="4" t="s">
        <v>17666</v>
      </c>
      <c r="F356" s="4" t="s">
        <v>1365</v>
      </c>
      <c r="G356" s="4" t="s">
        <v>17490</v>
      </c>
      <c r="H356" s="4" t="s">
        <v>97</v>
      </c>
      <c r="I356" s="4" t="s">
        <v>17467</v>
      </c>
      <c r="J356" s="4" t="s">
        <v>1510</v>
      </c>
      <c r="K356">
        <v>6859076.4056294803</v>
      </c>
      <c r="L356">
        <v>139474.79999999999</v>
      </c>
      <c r="M356">
        <v>137592</v>
      </c>
      <c r="N356">
        <v>6.4676616915422883E-2</v>
      </c>
    </row>
    <row r="357" spans="1:14" hidden="1">
      <c r="A357" t="str">
        <f t="shared" si="15"/>
        <v>NPT76AGJR</v>
      </c>
      <c r="B357">
        <f t="shared" si="16"/>
        <v>1</v>
      </c>
      <c r="C357">
        <f>COUNTIFS($A$2:A357,A357)</f>
        <v>1</v>
      </c>
      <c r="D357" t="str">
        <f t="shared" si="17"/>
        <v>NPT76AGJR1</v>
      </c>
      <c r="E357" s="4" t="s">
        <v>17772</v>
      </c>
      <c r="F357" s="4" t="s">
        <v>31</v>
      </c>
      <c r="G357" s="4" t="s">
        <v>17474</v>
      </c>
      <c r="H357" s="4" t="s">
        <v>97</v>
      </c>
      <c r="I357" s="4" t="s">
        <v>17467</v>
      </c>
      <c r="J357" s="4" t="s">
        <v>14439</v>
      </c>
      <c r="K357">
        <v>7242706.5445408598</v>
      </c>
      <c r="L357">
        <v>53805.599999999999</v>
      </c>
      <c r="M357">
        <v>39310.199999999997</v>
      </c>
      <c r="N357">
        <v>0.35820895522388058</v>
      </c>
    </row>
    <row r="358" spans="1:14" hidden="1">
      <c r="A358" t="str">
        <f t="shared" si="15"/>
        <v>NPT76ALUZ</v>
      </c>
      <c r="B358">
        <f t="shared" si="16"/>
        <v>1</v>
      </c>
      <c r="C358">
        <f>COUNTIFS($A$2:A358,A358)</f>
        <v>1</v>
      </c>
      <c r="D358" t="str">
        <f t="shared" si="17"/>
        <v>NPT76ALUZ1</v>
      </c>
      <c r="E358" s="4" t="s">
        <v>17758</v>
      </c>
      <c r="F358" s="4" t="s">
        <v>3297</v>
      </c>
      <c r="G358" s="4" t="s">
        <v>17476</v>
      </c>
      <c r="H358" s="4" t="s">
        <v>97</v>
      </c>
      <c r="I358" s="4" t="s">
        <v>17467</v>
      </c>
      <c r="J358" s="4" t="s">
        <v>6079</v>
      </c>
      <c r="K358">
        <v>2554650</v>
      </c>
      <c r="L358">
        <v>39430.800000000003</v>
      </c>
      <c r="M358">
        <v>23074.32</v>
      </c>
      <c r="N358">
        <v>2.4875621890547265E-2</v>
      </c>
    </row>
    <row r="359" spans="1:14" hidden="1">
      <c r="A359" t="str">
        <f t="shared" si="15"/>
        <v>NPT76AMCV</v>
      </c>
      <c r="B359">
        <f t="shared" si="16"/>
        <v>1</v>
      </c>
      <c r="C359">
        <f>COUNTIFS($A$2:A359,A359)</f>
        <v>1</v>
      </c>
      <c r="D359" t="str">
        <f t="shared" si="17"/>
        <v>NPT76AMCV1</v>
      </c>
      <c r="E359" s="4" t="s">
        <v>17773</v>
      </c>
      <c r="F359" s="4" t="s">
        <v>3297</v>
      </c>
      <c r="G359" s="4" t="s">
        <v>17476</v>
      </c>
      <c r="H359" s="4" t="s">
        <v>97</v>
      </c>
      <c r="I359" s="4" t="s">
        <v>17467</v>
      </c>
      <c r="J359" s="4" t="s">
        <v>3670</v>
      </c>
      <c r="K359">
        <v>10064563.150560901</v>
      </c>
      <c r="L359">
        <v>223487.1</v>
      </c>
      <c r="M359">
        <v>35049.599999999999</v>
      </c>
      <c r="N359">
        <v>0.49751243781094528</v>
      </c>
    </row>
    <row r="360" spans="1:14" hidden="1">
      <c r="A360" t="str">
        <f t="shared" si="15"/>
        <v>NPT288D6FH</v>
      </c>
      <c r="B360">
        <f t="shared" si="16"/>
        <v>1</v>
      </c>
      <c r="C360">
        <f>COUNTIFS($A$2:A360,A360)</f>
        <v>1</v>
      </c>
      <c r="D360" t="str">
        <f t="shared" si="17"/>
        <v>NPT288D6FH1</v>
      </c>
      <c r="E360" s="4" t="s">
        <v>17774</v>
      </c>
      <c r="F360" s="4" t="s">
        <v>14822</v>
      </c>
      <c r="G360" s="4" t="s">
        <v>17466</v>
      </c>
      <c r="H360" s="4" t="s">
        <v>919</v>
      </c>
      <c r="I360" s="4" t="s">
        <v>17467</v>
      </c>
      <c r="J360" s="4" t="s">
        <v>12545</v>
      </c>
      <c r="K360">
        <v>8368998.61875566</v>
      </c>
      <c r="L360">
        <v>0</v>
      </c>
      <c r="M360">
        <v>0</v>
      </c>
      <c r="N360">
        <v>2.4875621890547265E-2</v>
      </c>
    </row>
    <row r="361" spans="1:14" hidden="1">
      <c r="A361" t="str">
        <f t="shared" si="15"/>
        <v>NPT955AIOB</v>
      </c>
      <c r="B361">
        <f t="shared" si="16"/>
        <v>1</v>
      </c>
      <c r="C361">
        <f>COUNTIFS($A$2:A361,A361)</f>
        <v>1</v>
      </c>
      <c r="D361" t="str">
        <f t="shared" si="17"/>
        <v>NPT955AIOB1</v>
      </c>
      <c r="E361" s="4" t="s">
        <v>17775</v>
      </c>
      <c r="F361" s="4" t="s">
        <v>10348</v>
      </c>
      <c r="G361" s="4" t="s">
        <v>17466</v>
      </c>
      <c r="H361" s="4" t="s">
        <v>23</v>
      </c>
      <c r="I361" s="4" t="s">
        <v>17467</v>
      </c>
      <c r="J361" s="4" t="s">
        <v>12629</v>
      </c>
      <c r="K361">
        <v>15552239.058652099</v>
      </c>
      <c r="L361">
        <v>16064.4</v>
      </c>
      <c r="M361">
        <v>0</v>
      </c>
      <c r="N361">
        <v>0</v>
      </c>
    </row>
    <row r="362" spans="1:14" hidden="1">
      <c r="A362" t="str">
        <f t="shared" si="15"/>
        <v>NPT76AYLW</v>
      </c>
      <c r="B362">
        <f t="shared" si="16"/>
        <v>1</v>
      </c>
      <c r="C362">
        <f>COUNTIFS($A$2:A362,A362)</f>
        <v>1</v>
      </c>
      <c r="D362" t="str">
        <f t="shared" si="17"/>
        <v>NPT76AYLW1</v>
      </c>
      <c r="E362" s="4" t="s">
        <v>17776</v>
      </c>
      <c r="F362" s="4" t="s">
        <v>2057</v>
      </c>
      <c r="G362" s="4" t="s">
        <v>17490</v>
      </c>
      <c r="H362" s="4" t="s">
        <v>97</v>
      </c>
      <c r="I362" s="4" t="s">
        <v>17467</v>
      </c>
      <c r="J362" s="4" t="s">
        <v>15284</v>
      </c>
      <c r="K362">
        <v>3914463.3526092102</v>
      </c>
      <c r="L362">
        <v>8032.2</v>
      </c>
      <c r="M362">
        <v>13759.2</v>
      </c>
      <c r="N362">
        <v>0.19900497512437812</v>
      </c>
    </row>
    <row r="363" spans="1:14" hidden="1">
      <c r="A363" t="str">
        <f t="shared" si="15"/>
        <v>NPT955DUHZ</v>
      </c>
      <c r="B363">
        <f t="shared" si="16"/>
        <v>1</v>
      </c>
      <c r="C363">
        <f>COUNTIFS($A$2:A363,A363)</f>
        <v>1</v>
      </c>
      <c r="D363" t="str">
        <f t="shared" si="17"/>
        <v>NPT955DUHZ1</v>
      </c>
      <c r="E363" s="4" t="s">
        <v>17504</v>
      </c>
      <c r="F363" s="4" t="s">
        <v>2057</v>
      </c>
      <c r="G363" s="4" t="s">
        <v>17490</v>
      </c>
      <c r="H363" s="4" t="s">
        <v>23</v>
      </c>
      <c r="I363" s="4" t="s">
        <v>17467</v>
      </c>
      <c r="J363" s="4" t="s">
        <v>3272</v>
      </c>
      <c r="K363">
        <v>822836.81281147106</v>
      </c>
      <c r="L363">
        <v>0</v>
      </c>
      <c r="M363">
        <v>0</v>
      </c>
      <c r="N363">
        <v>3.9800995024875621E-2</v>
      </c>
    </row>
    <row r="364" spans="1:14" hidden="1">
      <c r="A364" t="str">
        <f t="shared" si="15"/>
        <v>NPT76AMOY</v>
      </c>
      <c r="B364">
        <f t="shared" si="16"/>
        <v>1</v>
      </c>
      <c r="C364">
        <f>COUNTIFS($A$2:A364,A364)</f>
        <v>1</v>
      </c>
      <c r="D364" t="str">
        <f t="shared" si="17"/>
        <v>NPT76AMOY1</v>
      </c>
      <c r="E364" s="4" t="s">
        <v>17777</v>
      </c>
      <c r="F364" s="4" t="s">
        <v>3297</v>
      </c>
      <c r="G364" s="4" t="s">
        <v>17476</v>
      </c>
      <c r="H364" s="4" t="s">
        <v>97</v>
      </c>
      <c r="I364" s="4" t="s">
        <v>17467</v>
      </c>
      <c r="J364" s="4" t="s">
        <v>3467</v>
      </c>
      <c r="K364">
        <v>6570206.4516129</v>
      </c>
      <c r="L364">
        <v>70099.199999999997</v>
      </c>
      <c r="M364">
        <v>62779.199999999997</v>
      </c>
      <c r="N364">
        <v>0.19402985074626866</v>
      </c>
    </row>
    <row r="365" spans="1:14" hidden="1">
      <c r="A365" t="str">
        <f t="shared" si="15"/>
        <v>NPT76BBAI</v>
      </c>
      <c r="B365">
        <f t="shared" si="16"/>
        <v>1</v>
      </c>
      <c r="C365">
        <f>COUNTIFS($A$2:A365,A365)</f>
        <v>1</v>
      </c>
      <c r="D365" t="str">
        <f t="shared" si="17"/>
        <v>NPT76BBAI1</v>
      </c>
      <c r="E365" s="4" t="s">
        <v>17524</v>
      </c>
      <c r="F365" s="4" t="s">
        <v>4451</v>
      </c>
      <c r="G365" s="4" t="s">
        <v>17466</v>
      </c>
      <c r="H365" s="4" t="s">
        <v>97</v>
      </c>
      <c r="I365" s="4" t="s">
        <v>17467</v>
      </c>
      <c r="J365" s="4" t="s">
        <v>5078</v>
      </c>
      <c r="K365">
        <v>6815849.9187311204</v>
      </c>
      <c r="L365">
        <v>246802.2</v>
      </c>
      <c r="M365">
        <v>191590.62</v>
      </c>
      <c r="N365">
        <v>0.26865671641791045</v>
      </c>
    </row>
    <row r="366" spans="1:14" hidden="1">
      <c r="A366" t="str">
        <f t="shared" si="15"/>
        <v>NPT76AAUI</v>
      </c>
      <c r="B366">
        <f t="shared" si="16"/>
        <v>1</v>
      </c>
      <c r="C366">
        <f>COUNTIFS($A$2:A366,A366)</f>
        <v>1</v>
      </c>
      <c r="D366" t="str">
        <f t="shared" si="17"/>
        <v>NPT76AAUI1</v>
      </c>
      <c r="E366" s="4" t="s">
        <v>17553</v>
      </c>
      <c r="F366" s="4" t="s">
        <v>6498</v>
      </c>
      <c r="G366" s="4" t="s">
        <v>17470</v>
      </c>
      <c r="H366" s="4" t="s">
        <v>97</v>
      </c>
      <c r="I366" s="4" t="s">
        <v>17467</v>
      </c>
      <c r="J366" s="4" t="s">
        <v>6695</v>
      </c>
      <c r="K366">
        <v>5853351.78359925</v>
      </c>
      <c r="L366">
        <v>43812</v>
      </c>
      <c r="M366">
        <v>37970.400000000001</v>
      </c>
      <c r="N366">
        <v>9.950248756218906E-2</v>
      </c>
    </row>
    <row r="367" spans="1:14" hidden="1">
      <c r="A367" t="str">
        <f t="shared" si="15"/>
        <v>NPT76AKBA</v>
      </c>
      <c r="B367">
        <f t="shared" si="16"/>
        <v>1</v>
      </c>
      <c r="C367">
        <f>COUNTIFS($A$2:A367,A367)</f>
        <v>1</v>
      </c>
      <c r="D367" t="str">
        <f t="shared" si="17"/>
        <v>NPT76AKBA1</v>
      </c>
      <c r="E367" s="4" t="s">
        <v>17778</v>
      </c>
      <c r="F367" s="4" t="s">
        <v>2858</v>
      </c>
      <c r="G367" s="4" t="s">
        <v>17466</v>
      </c>
      <c r="H367" s="4" t="s">
        <v>97</v>
      </c>
      <c r="I367" s="4" t="s">
        <v>17467</v>
      </c>
      <c r="J367" s="4" t="s">
        <v>11994</v>
      </c>
      <c r="K367">
        <v>8011923.7859680904</v>
      </c>
      <c r="L367">
        <v>56918.400000000001</v>
      </c>
      <c r="M367">
        <v>61855.8</v>
      </c>
      <c r="N367">
        <v>0.17910447761194029</v>
      </c>
    </row>
    <row r="368" spans="1:14" hidden="1">
      <c r="A368" t="str">
        <f t="shared" si="15"/>
        <v>NPT955AVVZ</v>
      </c>
      <c r="B368">
        <f t="shared" si="16"/>
        <v>1</v>
      </c>
      <c r="C368">
        <f>COUNTIFS($A$2:A368,A368)</f>
        <v>1</v>
      </c>
      <c r="D368" t="str">
        <f t="shared" si="17"/>
        <v>NPT955AVVZ1</v>
      </c>
      <c r="E368" s="4" t="s">
        <v>17779</v>
      </c>
      <c r="F368" s="4" t="s">
        <v>926</v>
      </c>
      <c r="G368" s="4" t="s">
        <v>17490</v>
      </c>
      <c r="H368" s="4" t="s">
        <v>23</v>
      </c>
      <c r="I368" s="4" t="s">
        <v>17467</v>
      </c>
      <c r="J368" s="4" t="s">
        <v>956</v>
      </c>
      <c r="K368">
        <v>35136485.316332698</v>
      </c>
      <c r="L368">
        <v>275184</v>
      </c>
      <c r="M368">
        <v>206388</v>
      </c>
      <c r="N368">
        <v>6.4676616915422883E-2</v>
      </c>
    </row>
    <row r="369" spans="1:14" hidden="1">
      <c r="A369" t="str">
        <f t="shared" si="15"/>
        <v>NPT955BLWB</v>
      </c>
      <c r="B369">
        <f t="shared" si="16"/>
        <v>1</v>
      </c>
      <c r="C369">
        <f>COUNTIFS($A$2:A369,A369)</f>
        <v>1</v>
      </c>
      <c r="D369" t="str">
        <f t="shared" si="17"/>
        <v>NPT955BLWB1</v>
      </c>
      <c r="E369" s="4" t="s">
        <v>17631</v>
      </c>
      <c r="F369" s="4" t="s">
        <v>1365</v>
      </c>
      <c r="G369" s="4" t="s">
        <v>17490</v>
      </c>
      <c r="H369" s="4" t="s">
        <v>23</v>
      </c>
      <c r="I369" s="4" t="s">
        <v>17467</v>
      </c>
      <c r="J369" s="4" t="s">
        <v>8069</v>
      </c>
      <c r="K369">
        <v>21185101.688364301</v>
      </c>
      <c r="L369">
        <v>155188.79999999999</v>
      </c>
      <c r="M369">
        <v>150192</v>
      </c>
      <c r="N369">
        <v>0.2537313432835821</v>
      </c>
    </row>
    <row r="370" spans="1:14" hidden="1">
      <c r="A370" t="str">
        <f t="shared" si="15"/>
        <v>NPT955AQNA</v>
      </c>
      <c r="B370">
        <f t="shared" si="16"/>
        <v>1</v>
      </c>
      <c r="C370">
        <f>COUNTIFS($A$2:A370,A370)</f>
        <v>1</v>
      </c>
      <c r="D370" t="str">
        <f t="shared" si="17"/>
        <v>NPT955AQNA1</v>
      </c>
      <c r="E370" s="4" t="s">
        <v>17780</v>
      </c>
      <c r="F370" s="4" t="s">
        <v>104</v>
      </c>
      <c r="G370" s="4" t="s">
        <v>17476</v>
      </c>
      <c r="H370" s="4" t="s">
        <v>23</v>
      </c>
      <c r="I370" s="4" t="s">
        <v>17467</v>
      </c>
      <c r="J370" s="4" t="s">
        <v>2832</v>
      </c>
      <c r="K370">
        <v>7847292.6966715399</v>
      </c>
      <c r="L370">
        <v>98197.2</v>
      </c>
      <c r="M370">
        <v>96314.4</v>
      </c>
      <c r="N370">
        <v>0.14925373134328357</v>
      </c>
    </row>
    <row r="371" spans="1:14" hidden="1">
      <c r="A371" t="str">
        <f t="shared" si="15"/>
        <v>NPT288BSJD</v>
      </c>
      <c r="B371">
        <f t="shared" si="16"/>
        <v>1</v>
      </c>
      <c r="C371">
        <f>COUNTIFS($A$2:A371,A371)</f>
        <v>1</v>
      </c>
      <c r="D371" t="str">
        <f t="shared" si="17"/>
        <v>NPT288BSJD1</v>
      </c>
      <c r="E371" s="4" t="s">
        <v>17781</v>
      </c>
      <c r="F371" s="4" t="s">
        <v>7125</v>
      </c>
      <c r="G371" s="4" t="s">
        <v>17476</v>
      </c>
      <c r="H371" s="4" t="s">
        <v>919</v>
      </c>
      <c r="I371" s="4" t="s">
        <v>17467</v>
      </c>
      <c r="J371" s="4" t="s">
        <v>7138</v>
      </c>
      <c r="K371">
        <v>4824844.8913653903</v>
      </c>
      <c r="L371">
        <v>0</v>
      </c>
      <c r="M371">
        <v>0</v>
      </c>
      <c r="N371">
        <v>1.9900497512437811E-2</v>
      </c>
    </row>
    <row r="372" spans="1:14" hidden="1">
      <c r="A372" t="str">
        <f t="shared" si="15"/>
        <v>NPT288ABCI</v>
      </c>
      <c r="B372">
        <f t="shared" si="16"/>
        <v>1</v>
      </c>
      <c r="C372">
        <f>COUNTIFS($A$2:A372,A372)</f>
        <v>1</v>
      </c>
      <c r="D372" t="str">
        <f t="shared" si="17"/>
        <v>NPT288ABCI1</v>
      </c>
      <c r="E372" s="4" t="s">
        <v>17770</v>
      </c>
      <c r="F372" s="4" t="s">
        <v>5807</v>
      </c>
      <c r="G372" s="4" t="s">
        <v>17474</v>
      </c>
      <c r="H372" s="4" t="s">
        <v>919</v>
      </c>
      <c r="I372" s="4" t="s">
        <v>17467</v>
      </c>
      <c r="J372" s="4" t="s">
        <v>2605</v>
      </c>
      <c r="K372">
        <v>14779119.8599596</v>
      </c>
      <c r="L372">
        <v>6719.16</v>
      </c>
      <c r="M372">
        <v>3890.04</v>
      </c>
      <c r="N372">
        <v>0.48756218905472637</v>
      </c>
    </row>
    <row r="373" spans="1:14" hidden="1">
      <c r="A373" t="str">
        <f t="shared" si="15"/>
        <v>NPT76ABTC</v>
      </c>
      <c r="B373">
        <f t="shared" si="16"/>
        <v>1</v>
      </c>
      <c r="C373">
        <f>COUNTIFS($A$2:A373,A373)</f>
        <v>1</v>
      </c>
      <c r="D373" t="str">
        <f t="shared" si="17"/>
        <v>NPT76ABTC1</v>
      </c>
      <c r="E373" s="4" t="s">
        <v>17563</v>
      </c>
      <c r="F373" s="4" t="s">
        <v>11011</v>
      </c>
      <c r="G373" s="4" t="s">
        <v>17470</v>
      </c>
      <c r="H373" s="4" t="s">
        <v>97</v>
      </c>
      <c r="I373" s="4" t="s">
        <v>17467</v>
      </c>
      <c r="J373" s="4" t="s">
        <v>11438</v>
      </c>
      <c r="K373">
        <v>5994458.7229150701</v>
      </c>
      <c r="L373">
        <v>73750.2</v>
      </c>
      <c r="M373">
        <v>63636.3</v>
      </c>
      <c r="N373">
        <v>0.30845771144278605</v>
      </c>
    </row>
    <row r="374" spans="1:14" hidden="1">
      <c r="A374" t="str">
        <f t="shared" si="15"/>
        <v>NPT76AYZT</v>
      </c>
      <c r="B374">
        <f t="shared" si="16"/>
        <v>1</v>
      </c>
      <c r="C374">
        <f>COUNTIFS($A$2:A374,A374)</f>
        <v>1</v>
      </c>
      <c r="D374" t="str">
        <f t="shared" si="17"/>
        <v>NPT76AYZT1</v>
      </c>
      <c r="E374" s="4" t="s">
        <v>17782</v>
      </c>
      <c r="F374" s="4" t="s">
        <v>2057</v>
      </c>
      <c r="G374" s="4" t="s">
        <v>17490</v>
      </c>
      <c r="H374" s="4" t="s">
        <v>97</v>
      </c>
      <c r="I374" s="4" t="s">
        <v>17467</v>
      </c>
      <c r="J374" s="4" t="s">
        <v>5323</v>
      </c>
      <c r="K374">
        <v>3071068.3641814101</v>
      </c>
      <c r="L374">
        <v>9492.6</v>
      </c>
      <c r="M374">
        <v>27747.599999999999</v>
      </c>
      <c r="N374">
        <v>0.1044776119402985</v>
      </c>
    </row>
    <row r="375" spans="1:14" hidden="1">
      <c r="A375" t="str">
        <f t="shared" si="15"/>
        <v>NPT76AMDI</v>
      </c>
      <c r="B375">
        <f t="shared" si="16"/>
        <v>1</v>
      </c>
      <c r="C375">
        <f>COUNTIFS($A$2:A375,A375)</f>
        <v>1</v>
      </c>
      <c r="D375" t="str">
        <f t="shared" si="17"/>
        <v>NPT76AMDI1</v>
      </c>
      <c r="E375" s="4" t="s">
        <v>17667</v>
      </c>
      <c r="F375" s="4" t="s">
        <v>3297</v>
      </c>
      <c r="G375" s="4" t="s">
        <v>17476</v>
      </c>
      <c r="H375" s="4" t="s">
        <v>97</v>
      </c>
      <c r="I375" s="4" t="s">
        <v>17467</v>
      </c>
      <c r="J375" s="4" t="s">
        <v>3805</v>
      </c>
      <c r="K375">
        <v>8002214.5161290299</v>
      </c>
      <c r="L375">
        <v>21906</v>
      </c>
      <c r="M375">
        <v>45411.3</v>
      </c>
      <c r="N375">
        <v>0.1890547263681592</v>
      </c>
    </row>
    <row r="376" spans="1:14" hidden="1">
      <c r="A376" t="str">
        <f t="shared" si="15"/>
        <v>NPT76AXYW</v>
      </c>
      <c r="B376">
        <f t="shared" si="16"/>
        <v>1</v>
      </c>
      <c r="C376">
        <f>COUNTIFS($A$2:A376,A376)</f>
        <v>1</v>
      </c>
      <c r="D376" t="str">
        <f t="shared" si="17"/>
        <v>NPT76AXYW1</v>
      </c>
      <c r="E376" s="4" t="s">
        <v>17783</v>
      </c>
      <c r="F376" s="4" t="s">
        <v>2057</v>
      </c>
      <c r="G376" s="4" t="s">
        <v>17490</v>
      </c>
      <c r="H376" s="4" t="s">
        <v>97</v>
      </c>
      <c r="I376" s="4" t="s">
        <v>17467</v>
      </c>
      <c r="J376" s="4" t="s">
        <v>15160</v>
      </c>
      <c r="K376">
        <v>4435742.7276674705</v>
      </c>
      <c r="L376">
        <v>4381.2</v>
      </c>
      <c r="M376">
        <v>5111.3999999999996</v>
      </c>
      <c r="N376">
        <v>0.16417910447761194</v>
      </c>
    </row>
    <row r="377" spans="1:14" hidden="1">
      <c r="A377" t="str">
        <f t="shared" si="15"/>
        <v>NPT76AJSU</v>
      </c>
      <c r="B377">
        <f t="shared" si="16"/>
        <v>1</v>
      </c>
      <c r="C377">
        <f>COUNTIFS($A$2:A377,A377)</f>
        <v>1</v>
      </c>
      <c r="D377" t="str">
        <f t="shared" si="17"/>
        <v>NPT76AJSU1</v>
      </c>
      <c r="E377" s="4" t="s">
        <v>17784</v>
      </c>
      <c r="F377" s="4" t="s">
        <v>2858</v>
      </c>
      <c r="G377" s="4" t="s">
        <v>17466</v>
      </c>
      <c r="H377" s="4" t="s">
        <v>97</v>
      </c>
      <c r="I377" s="4" t="s">
        <v>17467</v>
      </c>
      <c r="J377" s="4" t="s">
        <v>12152</v>
      </c>
      <c r="K377">
        <v>3723834.7905828399</v>
      </c>
      <c r="L377">
        <v>27382.5</v>
      </c>
      <c r="M377">
        <v>43446.9</v>
      </c>
      <c r="N377">
        <v>0.14427860696517414</v>
      </c>
    </row>
    <row r="378" spans="1:14" hidden="1">
      <c r="A378" t="str">
        <f t="shared" si="15"/>
        <v>NPT76AQUL</v>
      </c>
      <c r="B378">
        <f t="shared" si="16"/>
        <v>1</v>
      </c>
      <c r="C378">
        <f>COUNTIFS($A$2:A378,A378)</f>
        <v>1</v>
      </c>
      <c r="D378" t="str">
        <f t="shared" si="17"/>
        <v>NPT76AQUL1</v>
      </c>
      <c r="E378" s="4" t="s">
        <v>17785</v>
      </c>
      <c r="F378" s="4" t="s">
        <v>104</v>
      </c>
      <c r="G378" s="4" t="s">
        <v>17476</v>
      </c>
      <c r="H378" s="4" t="s">
        <v>97</v>
      </c>
      <c r="I378" s="4" t="s">
        <v>17467</v>
      </c>
      <c r="J378" s="4" t="s">
        <v>528</v>
      </c>
      <c r="K378">
        <v>8246445.4064700603</v>
      </c>
      <c r="L378">
        <v>149390.1</v>
      </c>
      <c r="M378">
        <v>64450.8</v>
      </c>
      <c r="N378">
        <v>0.50248756218905477</v>
      </c>
    </row>
    <row r="379" spans="1:14" hidden="1">
      <c r="A379" t="str">
        <f t="shared" si="15"/>
        <v>NPT955AJOZ</v>
      </c>
      <c r="B379">
        <f t="shared" si="16"/>
        <v>1</v>
      </c>
      <c r="C379">
        <f>COUNTIFS($A$2:A379,A379)</f>
        <v>1</v>
      </c>
      <c r="D379" t="str">
        <f t="shared" si="17"/>
        <v>NPT955AJOZ1</v>
      </c>
      <c r="E379" s="4" t="s">
        <v>17786</v>
      </c>
      <c r="F379" s="4" t="s">
        <v>4451</v>
      </c>
      <c r="G379" s="4" t="s">
        <v>17466</v>
      </c>
      <c r="H379" s="4" t="s">
        <v>23</v>
      </c>
      <c r="I379" s="4" t="s">
        <v>17467</v>
      </c>
      <c r="J379" s="4" t="s">
        <v>5436</v>
      </c>
      <c r="K379">
        <v>18459466.471602201</v>
      </c>
      <c r="L379">
        <v>209679.87</v>
      </c>
      <c r="M379">
        <v>83680.53</v>
      </c>
      <c r="N379">
        <v>0.34825870646766172</v>
      </c>
    </row>
    <row r="380" spans="1:14" hidden="1">
      <c r="A380" t="str">
        <f t="shared" si="15"/>
        <v>NPT955FSHG</v>
      </c>
      <c r="B380">
        <f t="shared" si="16"/>
        <v>1</v>
      </c>
      <c r="C380">
        <f>COUNTIFS($A$2:A380,A380)</f>
        <v>1</v>
      </c>
      <c r="D380" t="str">
        <f t="shared" si="17"/>
        <v>NPT955FSHG1</v>
      </c>
      <c r="E380" s="4" t="s">
        <v>17787</v>
      </c>
      <c r="F380" s="4" t="s">
        <v>8882</v>
      </c>
      <c r="G380" s="4" t="s">
        <v>17476</v>
      </c>
      <c r="H380" s="4" t="s">
        <v>23</v>
      </c>
      <c r="I380" s="4" t="s">
        <v>17467</v>
      </c>
      <c r="J380" s="4" t="s">
        <v>8900</v>
      </c>
      <c r="K380">
        <v>3650366.73169372</v>
      </c>
      <c r="L380">
        <v>0</v>
      </c>
      <c r="M380">
        <v>0</v>
      </c>
      <c r="N380">
        <v>1.4925373134328358E-2</v>
      </c>
    </row>
    <row r="381" spans="1:14" hidden="1">
      <c r="A381" t="str">
        <f t="shared" si="15"/>
        <v>NPT76B8T3</v>
      </c>
      <c r="B381">
        <f t="shared" si="16"/>
        <v>1</v>
      </c>
      <c r="C381">
        <f>COUNTIFS($A$2:A381,A381)</f>
        <v>1</v>
      </c>
      <c r="D381" t="str">
        <f t="shared" si="17"/>
        <v>NPT76B8T31</v>
      </c>
      <c r="E381" s="4" t="s">
        <v>17788</v>
      </c>
      <c r="F381" s="4" t="s">
        <v>2858</v>
      </c>
      <c r="G381" s="4" t="s">
        <v>17466</v>
      </c>
      <c r="H381" s="4" t="s">
        <v>97</v>
      </c>
      <c r="I381" s="4" t="s">
        <v>17467</v>
      </c>
      <c r="J381" s="4" t="s">
        <v>11931</v>
      </c>
      <c r="K381">
        <v>813522.88253719697</v>
      </c>
      <c r="L381">
        <v>9944.7000000000007</v>
      </c>
      <c r="M381">
        <v>0</v>
      </c>
      <c r="N381">
        <v>0</v>
      </c>
    </row>
    <row r="382" spans="1:14" hidden="1">
      <c r="A382" t="str">
        <f t="shared" si="15"/>
        <v>NPT76AUJO</v>
      </c>
      <c r="B382">
        <f t="shared" si="16"/>
        <v>1</v>
      </c>
      <c r="C382">
        <f>COUNTIFS($A$2:A382,A382)</f>
        <v>1</v>
      </c>
      <c r="D382" t="str">
        <f t="shared" si="17"/>
        <v>NPT76AUJO1</v>
      </c>
      <c r="E382" s="4" t="s">
        <v>17789</v>
      </c>
      <c r="F382" s="4" t="s">
        <v>1365</v>
      </c>
      <c r="G382" s="4" t="s">
        <v>17490</v>
      </c>
      <c r="H382" s="4" t="s">
        <v>97</v>
      </c>
      <c r="I382" s="4" t="s">
        <v>17467</v>
      </c>
      <c r="J382" s="4" t="s">
        <v>1533</v>
      </c>
      <c r="K382">
        <v>8645033.2160523906</v>
      </c>
      <c r="L382">
        <v>169370.58</v>
      </c>
      <c r="M382">
        <v>141744.84</v>
      </c>
      <c r="N382">
        <v>0.20398009950248755</v>
      </c>
    </row>
    <row r="383" spans="1:14" hidden="1">
      <c r="A383" t="str">
        <f t="shared" si="15"/>
        <v>NPT955BMEL</v>
      </c>
      <c r="B383">
        <f t="shared" si="16"/>
        <v>1</v>
      </c>
      <c r="C383">
        <f>COUNTIFS($A$2:A383,A383)</f>
        <v>1</v>
      </c>
      <c r="D383" t="str">
        <f t="shared" si="17"/>
        <v>NPT955BMEL1</v>
      </c>
      <c r="E383" s="4" t="s">
        <v>17624</v>
      </c>
      <c r="F383" s="4" t="s">
        <v>8882</v>
      </c>
      <c r="G383" s="4" t="s">
        <v>17476</v>
      </c>
      <c r="H383" s="4" t="s">
        <v>23</v>
      </c>
      <c r="I383" s="4" t="s">
        <v>17467</v>
      </c>
      <c r="J383" s="4" t="s">
        <v>8933</v>
      </c>
      <c r="K383">
        <v>4168849.39028446</v>
      </c>
      <c r="L383">
        <v>51844.2</v>
      </c>
      <c r="M383">
        <v>35049.599999999999</v>
      </c>
      <c r="N383">
        <v>9.9502487562189053E-3</v>
      </c>
    </row>
    <row r="384" spans="1:14" hidden="1">
      <c r="A384" t="str">
        <f t="shared" si="15"/>
        <v>NPT76AYLO</v>
      </c>
      <c r="B384">
        <f t="shared" si="16"/>
        <v>1</v>
      </c>
      <c r="C384">
        <f>COUNTIFS($A$2:A384,A384)</f>
        <v>1</v>
      </c>
      <c r="D384" t="str">
        <f t="shared" si="17"/>
        <v>NPT76AYLO1</v>
      </c>
      <c r="E384" s="4" t="s">
        <v>17790</v>
      </c>
      <c r="F384" s="4" t="s">
        <v>2057</v>
      </c>
      <c r="G384" s="4" t="s">
        <v>17490</v>
      </c>
      <c r="H384" s="4" t="s">
        <v>97</v>
      </c>
      <c r="I384" s="4" t="s">
        <v>17467</v>
      </c>
      <c r="J384" s="4" t="s">
        <v>15117</v>
      </c>
      <c r="K384">
        <v>9805660.8757751007</v>
      </c>
      <c r="L384">
        <v>8762.4</v>
      </c>
      <c r="M384">
        <v>0</v>
      </c>
      <c r="N384">
        <v>9.4527363184079602E-2</v>
      </c>
    </row>
    <row r="385" spans="1:14" hidden="1">
      <c r="A385" t="str">
        <f t="shared" si="15"/>
        <v>NPT76BAFC</v>
      </c>
      <c r="B385">
        <f t="shared" si="16"/>
        <v>1</v>
      </c>
      <c r="C385">
        <f>COUNTIFS($A$2:A385,A385)</f>
        <v>1</v>
      </c>
      <c r="D385" t="str">
        <f t="shared" si="17"/>
        <v>NPT76BAFC1</v>
      </c>
      <c r="E385" s="4" t="s">
        <v>17791</v>
      </c>
      <c r="F385" s="4" t="s">
        <v>10348</v>
      </c>
      <c r="G385" s="4" t="s">
        <v>17466</v>
      </c>
      <c r="H385" s="4" t="s">
        <v>97</v>
      </c>
      <c r="I385" s="4" t="s">
        <v>17467</v>
      </c>
      <c r="J385" s="4" t="s">
        <v>10628</v>
      </c>
      <c r="K385">
        <v>5836619.3548387103</v>
      </c>
      <c r="L385">
        <v>11106.9</v>
      </c>
      <c r="M385">
        <v>730.2</v>
      </c>
      <c r="N385">
        <v>0.17910447761194029</v>
      </c>
    </row>
    <row r="386" spans="1:14" hidden="1">
      <c r="A386" t="str">
        <f t="shared" si="15"/>
        <v>NPT76AQEO</v>
      </c>
      <c r="B386">
        <f t="shared" si="16"/>
        <v>1</v>
      </c>
      <c r="C386">
        <f>COUNTIFS($A$2:A386,A386)</f>
        <v>1</v>
      </c>
      <c r="D386" t="str">
        <f t="shared" si="17"/>
        <v>NPT76AQEO1</v>
      </c>
      <c r="E386" s="4" t="s">
        <v>17792</v>
      </c>
      <c r="F386" s="4" t="s">
        <v>104</v>
      </c>
      <c r="G386" s="4" t="s">
        <v>17476</v>
      </c>
      <c r="H386" s="4" t="s">
        <v>97</v>
      </c>
      <c r="I386" s="4" t="s">
        <v>17467</v>
      </c>
      <c r="J386" s="4" t="s">
        <v>8442</v>
      </c>
      <c r="K386">
        <v>3500205.67431544</v>
      </c>
      <c r="L386">
        <v>52447.86</v>
      </c>
      <c r="M386">
        <v>31845.3</v>
      </c>
      <c r="N386">
        <v>6.965174129353234E-2</v>
      </c>
    </row>
    <row r="387" spans="1:14" hidden="1">
      <c r="A387" t="str">
        <f t="shared" ref="A387:A450" si="18">H387&amp;J387</f>
        <v>NPT76APAD</v>
      </c>
      <c r="B387">
        <f t="shared" ref="B387:B450" si="19">COUNTIF(A:A,A387)</f>
        <v>1</v>
      </c>
      <c r="C387">
        <f>COUNTIFS($A$2:A387,A387)</f>
        <v>1</v>
      </c>
      <c r="D387" t="str">
        <f t="shared" ref="D387:D450" si="20">A387&amp;C387</f>
        <v>NPT76APAD1</v>
      </c>
      <c r="E387" s="4" t="s">
        <v>17793</v>
      </c>
      <c r="F387" s="4" t="s">
        <v>7146</v>
      </c>
      <c r="G387" s="4" t="s">
        <v>17470</v>
      </c>
      <c r="H387" s="4" t="s">
        <v>97</v>
      </c>
      <c r="I387" s="4" t="s">
        <v>17467</v>
      </c>
      <c r="J387" s="4" t="s">
        <v>7377</v>
      </c>
      <c r="K387">
        <v>2996114.3612903198</v>
      </c>
      <c r="L387">
        <v>730.2</v>
      </c>
      <c r="M387">
        <v>8762.4</v>
      </c>
      <c r="N387">
        <v>9.950248756218906E-2</v>
      </c>
    </row>
    <row r="388" spans="1:14" hidden="1">
      <c r="A388" t="str">
        <f t="shared" si="18"/>
        <v>NPT76AYSX</v>
      </c>
      <c r="B388">
        <f t="shared" si="19"/>
        <v>1</v>
      </c>
      <c r="C388">
        <f>COUNTIFS($A$2:A388,A388)</f>
        <v>1</v>
      </c>
      <c r="D388" t="str">
        <f t="shared" si="20"/>
        <v>NPT76AYSX1</v>
      </c>
      <c r="E388" s="4" t="s">
        <v>17794</v>
      </c>
      <c r="F388" s="4" t="s">
        <v>2057</v>
      </c>
      <c r="G388" s="4" t="s">
        <v>17490</v>
      </c>
      <c r="H388" s="4" t="s">
        <v>97</v>
      </c>
      <c r="I388" s="4" t="s">
        <v>17467</v>
      </c>
      <c r="J388" s="4" t="s">
        <v>12676</v>
      </c>
      <c r="K388">
        <v>4137738.6609071302</v>
      </c>
      <c r="L388">
        <v>0</v>
      </c>
      <c r="M388">
        <v>87624</v>
      </c>
      <c r="N388">
        <v>0.15920398009950248</v>
      </c>
    </row>
    <row r="389" spans="1:14" hidden="1">
      <c r="A389" t="str">
        <f t="shared" si="18"/>
        <v>NPT76ASOL</v>
      </c>
      <c r="B389">
        <f t="shared" si="19"/>
        <v>1</v>
      </c>
      <c r="C389">
        <f>COUNTIFS($A$2:A389,A389)</f>
        <v>1</v>
      </c>
      <c r="D389" t="str">
        <f t="shared" si="20"/>
        <v>NPT76ASOL1</v>
      </c>
      <c r="E389" s="4" t="s">
        <v>17795</v>
      </c>
      <c r="F389" s="4" t="s">
        <v>7125</v>
      </c>
      <c r="G389" s="4" t="s">
        <v>17476</v>
      </c>
      <c r="H389" s="4" t="s">
        <v>97</v>
      </c>
      <c r="I389" s="4" t="s">
        <v>17467</v>
      </c>
      <c r="J389" s="4" t="s">
        <v>15992</v>
      </c>
      <c r="K389">
        <v>8763745.1612903196</v>
      </c>
      <c r="L389">
        <v>171241.2</v>
      </c>
      <c r="M389">
        <v>161932.76999999999</v>
      </c>
      <c r="N389">
        <v>0.27860696517412936</v>
      </c>
    </row>
    <row r="390" spans="1:14" hidden="1">
      <c r="A390" t="str">
        <f t="shared" si="18"/>
        <v>NPT76AJXQ</v>
      </c>
      <c r="B390">
        <f t="shared" si="19"/>
        <v>1</v>
      </c>
      <c r="C390">
        <f>COUNTIFS($A$2:A390,A390)</f>
        <v>1</v>
      </c>
      <c r="D390" t="str">
        <f t="shared" si="20"/>
        <v>NPT76AJXQ1</v>
      </c>
      <c r="E390" s="4" t="s">
        <v>17796</v>
      </c>
      <c r="F390" s="4" t="s">
        <v>2858</v>
      </c>
      <c r="G390" s="4" t="s">
        <v>17466</v>
      </c>
      <c r="H390" s="4" t="s">
        <v>97</v>
      </c>
      <c r="I390" s="4" t="s">
        <v>17467</v>
      </c>
      <c r="J390" s="4" t="s">
        <v>11849</v>
      </c>
      <c r="K390">
        <v>11399488.9918484</v>
      </c>
      <c r="L390">
        <v>122673.60000000001</v>
      </c>
      <c r="M390">
        <v>131436</v>
      </c>
      <c r="N390">
        <v>0.38805970149253732</v>
      </c>
    </row>
    <row r="391" spans="1:14" hidden="1">
      <c r="A391" t="str">
        <f t="shared" si="18"/>
        <v>NPT76BGBQ</v>
      </c>
      <c r="B391">
        <f t="shared" si="19"/>
        <v>1</v>
      </c>
      <c r="C391">
        <f>COUNTIFS($A$2:A391,A391)</f>
        <v>1</v>
      </c>
      <c r="D391" t="str">
        <f t="shared" si="20"/>
        <v>NPT76BGBQ1</v>
      </c>
      <c r="E391" s="4" t="s">
        <v>17594</v>
      </c>
      <c r="F391" s="4" t="s">
        <v>4451</v>
      </c>
      <c r="G391" s="4" t="s">
        <v>17466</v>
      </c>
      <c r="H391" s="4" t="s">
        <v>97</v>
      </c>
      <c r="I391" s="4" t="s">
        <v>17467</v>
      </c>
      <c r="J391" s="4" t="s">
        <v>4602</v>
      </c>
      <c r="K391">
        <v>2697742.2873266898</v>
      </c>
      <c r="L391">
        <v>36226.5</v>
      </c>
      <c r="M391">
        <v>28248.6</v>
      </c>
      <c r="N391">
        <v>1.9900497512437811E-2</v>
      </c>
    </row>
    <row r="392" spans="1:14" hidden="1">
      <c r="A392" t="str">
        <f t="shared" si="18"/>
        <v>NPT288AQNA</v>
      </c>
      <c r="B392">
        <f t="shared" si="19"/>
        <v>1</v>
      </c>
      <c r="C392">
        <f>COUNTIFS($A$2:A392,A392)</f>
        <v>1</v>
      </c>
      <c r="D392" t="str">
        <f t="shared" si="20"/>
        <v>NPT288AQNA1</v>
      </c>
      <c r="E392" s="4" t="s">
        <v>17797</v>
      </c>
      <c r="F392" s="4" t="s">
        <v>104</v>
      </c>
      <c r="G392" s="4" t="s">
        <v>17476</v>
      </c>
      <c r="H392" s="4" t="s">
        <v>919</v>
      </c>
      <c r="I392" s="4" t="s">
        <v>17467</v>
      </c>
      <c r="J392" s="4" t="s">
        <v>2832</v>
      </c>
      <c r="K392">
        <v>7847292.6966715399</v>
      </c>
      <c r="L392">
        <v>0</v>
      </c>
      <c r="M392">
        <v>0</v>
      </c>
      <c r="N392">
        <v>0.1890547263681592</v>
      </c>
    </row>
    <row r="393" spans="1:14" hidden="1">
      <c r="A393" t="str">
        <f t="shared" si="18"/>
        <v>NPT288AKAZ</v>
      </c>
      <c r="B393">
        <f t="shared" si="19"/>
        <v>1</v>
      </c>
      <c r="C393">
        <f>COUNTIFS($A$2:A393,A393)</f>
        <v>1</v>
      </c>
      <c r="D393" t="str">
        <f t="shared" si="20"/>
        <v>NPT288AKAZ1</v>
      </c>
      <c r="E393" s="4" t="s">
        <v>17479</v>
      </c>
      <c r="F393" s="4" t="s">
        <v>14822</v>
      </c>
      <c r="G393" s="4" t="s">
        <v>17466</v>
      </c>
      <c r="H393" s="4" t="s">
        <v>919</v>
      </c>
      <c r="I393" s="4" t="s">
        <v>17467</v>
      </c>
      <c r="J393" s="4" t="s">
        <v>3126</v>
      </c>
      <c r="K393">
        <v>12653912.9345781</v>
      </c>
      <c r="L393">
        <v>0</v>
      </c>
      <c r="M393">
        <v>0</v>
      </c>
      <c r="N393">
        <v>0.21393034825870647</v>
      </c>
    </row>
    <row r="394" spans="1:14" hidden="1">
      <c r="A394" t="str">
        <f t="shared" si="18"/>
        <v>NPT76AKOL</v>
      </c>
      <c r="B394">
        <f t="shared" si="19"/>
        <v>1</v>
      </c>
      <c r="C394">
        <f>COUNTIFS($A$2:A394,A394)</f>
        <v>1</v>
      </c>
      <c r="D394" t="str">
        <f t="shared" si="20"/>
        <v>NPT76AKOL1</v>
      </c>
      <c r="E394" s="4" t="s">
        <v>17798</v>
      </c>
      <c r="F394" s="4" t="s">
        <v>2858</v>
      </c>
      <c r="G394" s="4" t="s">
        <v>17466</v>
      </c>
      <c r="H394" s="4" t="s">
        <v>97</v>
      </c>
      <c r="I394" s="4" t="s">
        <v>17467</v>
      </c>
      <c r="J394" s="4" t="s">
        <v>12239</v>
      </c>
      <c r="K394">
        <v>8295454.6958823903</v>
      </c>
      <c r="L394">
        <v>35580.06</v>
      </c>
      <c r="M394">
        <v>35049.599999999999</v>
      </c>
      <c r="N394">
        <v>6.965174129353234E-2</v>
      </c>
    </row>
    <row r="395" spans="1:14" hidden="1">
      <c r="A395" t="str">
        <f t="shared" si="18"/>
        <v>NPT76ALVE</v>
      </c>
      <c r="B395">
        <f t="shared" si="19"/>
        <v>1</v>
      </c>
      <c r="C395">
        <f>COUNTIFS($A$2:A395,A395)</f>
        <v>1</v>
      </c>
      <c r="D395" t="str">
        <f t="shared" si="20"/>
        <v>NPT76ALVE1</v>
      </c>
      <c r="E395" s="4" t="s">
        <v>17758</v>
      </c>
      <c r="F395" s="4" t="s">
        <v>3297</v>
      </c>
      <c r="G395" s="4" t="s">
        <v>17476</v>
      </c>
      <c r="H395" s="4" t="s">
        <v>97</v>
      </c>
      <c r="I395" s="4" t="s">
        <v>17467</v>
      </c>
      <c r="J395" s="4" t="s">
        <v>6072</v>
      </c>
      <c r="K395">
        <v>4645532.2580645196</v>
      </c>
      <c r="L395">
        <v>32859</v>
      </c>
      <c r="M395">
        <v>33740.1</v>
      </c>
      <c r="N395">
        <v>0.11940298507462686</v>
      </c>
    </row>
    <row r="396" spans="1:14" hidden="1">
      <c r="A396" t="str">
        <f t="shared" si="18"/>
        <v>NPT76AMX7</v>
      </c>
      <c r="B396">
        <f t="shared" si="19"/>
        <v>1</v>
      </c>
      <c r="C396">
        <f>COUNTIFS($A$2:A396,A396)</f>
        <v>1</v>
      </c>
      <c r="D396" t="str">
        <f t="shared" si="20"/>
        <v>NPT76AMX71</v>
      </c>
      <c r="E396" s="4" t="s">
        <v>17799</v>
      </c>
      <c r="F396" s="4" t="s">
        <v>2596</v>
      </c>
      <c r="G396" s="4" t="s">
        <v>17474</v>
      </c>
      <c r="H396" s="4" t="s">
        <v>97</v>
      </c>
      <c r="I396" s="4" t="s">
        <v>17467</v>
      </c>
      <c r="J396" s="4" t="s">
        <v>4082</v>
      </c>
      <c r="K396">
        <v>3277827.99940982</v>
      </c>
      <c r="L396">
        <v>343.98</v>
      </c>
      <c r="M396">
        <v>21109.200000000001</v>
      </c>
      <c r="N396">
        <v>3.9800995024875621E-2</v>
      </c>
    </row>
    <row r="397" spans="1:14" hidden="1">
      <c r="A397" t="str">
        <f t="shared" si="18"/>
        <v>NPT76ABOO</v>
      </c>
      <c r="B397">
        <f t="shared" si="19"/>
        <v>1</v>
      </c>
      <c r="C397">
        <f>COUNTIFS($A$2:A397,A397)</f>
        <v>1</v>
      </c>
      <c r="D397" t="str">
        <f t="shared" si="20"/>
        <v>NPT76ABOO1</v>
      </c>
      <c r="E397" s="4" t="s">
        <v>17800</v>
      </c>
      <c r="F397" s="4" t="s">
        <v>11011</v>
      </c>
      <c r="G397" s="4" t="s">
        <v>17470</v>
      </c>
      <c r="H397" s="4" t="s">
        <v>97</v>
      </c>
      <c r="I397" s="4" t="s">
        <v>17467</v>
      </c>
      <c r="J397" s="4" t="s">
        <v>11598</v>
      </c>
      <c r="K397">
        <v>10977046.774193499</v>
      </c>
      <c r="L397">
        <v>450250.08</v>
      </c>
      <c r="M397">
        <v>299068.2</v>
      </c>
      <c r="N397">
        <v>0.33333333333333331</v>
      </c>
    </row>
    <row r="398" spans="1:14" hidden="1">
      <c r="A398" t="str">
        <f t="shared" si="18"/>
        <v>NPT288BIJV</v>
      </c>
      <c r="B398">
        <f t="shared" si="19"/>
        <v>1</v>
      </c>
      <c r="C398">
        <f>COUNTIFS($A$2:A398,A398)</f>
        <v>1</v>
      </c>
      <c r="D398" t="str">
        <f t="shared" si="20"/>
        <v>NPT288BIJV1</v>
      </c>
      <c r="E398" s="4" t="s">
        <v>17801</v>
      </c>
      <c r="F398" s="4" t="s">
        <v>9624</v>
      </c>
      <c r="G398" s="4" t="s">
        <v>17470</v>
      </c>
      <c r="H398" s="4" t="s">
        <v>919</v>
      </c>
      <c r="I398" s="4" t="s">
        <v>17467</v>
      </c>
      <c r="J398" s="4" t="s">
        <v>14014</v>
      </c>
      <c r="K398">
        <v>7232164.8249571798</v>
      </c>
      <c r="L398">
        <v>0</v>
      </c>
      <c r="M398">
        <v>0</v>
      </c>
      <c r="N398">
        <v>8.9552238805970144E-2</v>
      </c>
    </row>
    <row r="399" spans="1:14" hidden="1">
      <c r="A399" t="str">
        <f t="shared" si="18"/>
        <v>NPT76AWRA</v>
      </c>
      <c r="B399">
        <f t="shared" si="19"/>
        <v>1</v>
      </c>
      <c r="C399">
        <f>COUNTIFS($A$2:A399,A399)</f>
        <v>1</v>
      </c>
      <c r="D399" t="str">
        <f t="shared" si="20"/>
        <v>NPT76AWRA1</v>
      </c>
      <c r="E399" s="4" t="s">
        <v>17689</v>
      </c>
      <c r="F399" s="4" t="s">
        <v>926</v>
      </c>
      <c r="G399" s="4" t="s">
        <v>17490</v>
      </c>
      <c r="H399" s="4" t="s">
        <v>97</v>
      </c>
      <c r="I399" s="4" t="s">
        <v>17467</v>
      </c>
      <c r="J399" s="4" t="s">
        <v>16624</v>
      </c>
      <c r="K399">
        <v>7985926.9002995901</v>
      </c>
      <c r="L399">
        <v>10319.4</v>
      </c>
      <c r="M399">
        <v>8026.2</v>
      </c>
      <c r="N399">
        <v>1.9900497512437811E-2</v>
      </c>
    </row>
    <row r="400" spans="1:14" hidden="1">
      <c r="A400" t="str">
        <f t="shared" si="18"/>
        <v>NPT288ACAT</v>
      </c>
      <c r="B400">
        <f t="shared" si="19"/>
        <v>1</v>
      </c>
      <c r="C400">
        <f>COUNTIFS($A$2:A400,A400)</f>
        <v>1</v>
      </c>
      <c r="D400" t="str">
        <f t="shared" si="20"/>
        <v>NPT288ACAT1</v>
      </c>
      <c r="E400" s="4" t="s">
        <v>17802</v>
      </c>
      <c r="F400" s="4" t="s">
        <v>9200</v>
      </c>
      <c r="G400" s="4" t="s">
        <v>17470</v>
      </c>
      <c r="H400" s="4" t="s">
        <v>919</v>
      </c>
      <c r="I400" s="4" t="s">
        <v>17467</v>
      </c>
      <c r="J400" s="4" t="s">
        <v>9310</v>
      </c>
      <c r="K400">
        <v>1921795.61067373</v>
      </c>
      <c r="L400">
        <v>1768.2</v>
      </c>
      <c r="M400">
        <v>0</v>
      </c>
      <c r="N400">
        <v>1.9900497512437811E-2</v>
      </c>
    </row>
    <row r="401" spans="1:14" hidden="1">
      <c r="A401" t="str">
        <f t="shared" si="18"/>
        <v>NPT76AJMW</v>
      </c>
      <c r="B401">
        <f t="shared" si="19"/>
        <v>1</v>
      </c>
      <c r="C401">
        <f>COUNTIFS($A$2:A401,A401)</f>
        <v>1</v>
      </c>
      <c r="D401" t="str">
        <f t="shared" si="20"/>
        <v>NPT76AJMW1</v>
      </c>
      <c r="E401" s="4" t="s">
        <v>17803</v>
      </c>
      <c r="F401" s="4" t="s">
        <v>4451</v>
      </c>
      <c r="G401" s="4" t="s">
        <v>17466</v>
      </c>
      <c r="H401" s="4" t="s">
        <v>97</v>
      </c>
      <c r="I401" s="4" t="s">
        <v>17467</v>
      </c>
      <c r="J401" s="4" t="s">
        <v>4890</v>
      </c>
      <c r="K401">
        <v>10261578.887689</v>
      </c>
      <c r="L401">
        <v>37297.68</v>
      </c>
      <c r="M401">
        <v>97461</v>
      </c>
      <c r="N401">
        <v>0.24875621890547264</v>
      </c>
    </row>
    <row r="402" spans="1:14" hidden="1">
      <c r="A402" t="str">
        <f t="shared" si="18"/>
        <v>NPT76AOYC</v>
      </c>
      <c r="B402">
        <f t="shared" si="19"/>
        <v>1</v>
      </c>
      <c r="C402">
        <f>COUNTIFS($A$2:A402,A402)</f>
        <v>1</v>
      </c>
      <c r="D402" t="str">
        <f t="shared" si="20"/>
        <v>NPT76AOYC1</v>
      </c>
      <c r="E402" s="4" t="s">
        <v>17804</v>
      </c>
      <c r="F402" s="4" t="s">
        <v>7146</v>
      </c>
      <c r="G402" s="4" t="s">
        <v>17470</v>
      </c>
      <c r="H402" s="4" t="s">
        <v>97</v>
      </c>
      <c r="I402" s="4" t="s">
        <v>17467</v>
      </c>
      <c r="J402" s="4" t="s">
        <v>7827</v>
      </c>
      <c r="K402">
        <v>3061680.6695464398</v>
      </c>
      <c r="L402">
        <v>0</v>
      </c>
      <c r="M402">
        <v>0</v>
      </c>
      <c r="N402">
        <v>4.9751243781094526E-3</v>
      </c>
    </row>
    <row r="403" spans="1:14" hidden="1">
      <c r="A403" t="str">
        <f t="shared" si="18"/>
        <v>NPT288AMZU</v>
      </c>
      <c r="B403">
        <f t="shared" si="19"/>
        <v>1</v>
      </c>
      <c r="C403">
        <f>COUNTIFS($A$2:A403,A403)</f>
        <v>1</v>
      </c>
      <c r="D403" t="str">
        <f t="shared" si="20"/>
        <v>NPT288AMZU1</v>
      </c>
      <c r="E403" s="4" t="s">
        <v>17805</v>
      </c>
      <c r="F403" s="4" t="s">
        <v>9624</v>
      </c>
      <c r="G403" s="4" t="s">
        <v>17470</v>
      </c>
      <c r="H403" s="4" t="s">
        <v>919</v>
      </c>
      <c r="I403" s="4" t="s">
        <v>17467</v>
      </c>
      <c r="J403" s="4" t="s">
        <v>14063</v>
      </c>
      <c r="K403">
        <v>20205336.351285499</v>
      </c>
      <c r="L403">
        <v>0</v>
      </c>
      <c r="M403">
        <v>353.64</v>
      </c>
      <c r="N403">
        <v>0.14925373134328357</v>
      </c>
    </row>
    <row r="404" spans="1:14" hidden="1">
      <c r="A404" t="str">
        <f t="shared" si="18"/>
        <v>NPT76ACGB</v>
      </c>
      <c r="B404">
        <f t="shared" si="19"/>
        <v>1</v>
      </c>
      <c r="C404">
        <f>COUNTIFS($A$2:A404,A404)</f>
        <v>1</v>
      </c>
      <c r="D404" t="str">
        <f t="shared" si="20"/>
        <v>NPT76ACGB1</v>
      </c>
      <c r="E404" s="4" t="s">
        <v>17806</v>
      </c>
      <c r="F404" s="4" t="s">
        <v>11011</v>
      </c>
      <c r="G404" s="4" t="s">
        <v>17470</v>
      </c>
      <c r="H404" s="4" t="s">
        <v>97</v>
      </c>
      <c r="I404" s="4" t="s">
        <v>17467</v>
      </c>
      <c r="J404" s="4" t="s">
        <v>11384</v>
      </c>
      <c r="K404">
        <v>9473998.9444715399</v>
      </c>
      <c r="L404">
        <v>113115.73</v>
      </c>
      <c r="M404">
        <v>72358.899999999994</v>
      </c>
      <c r="N404">
        <v>0.20895522388059701</v>
      </c>
    </row>
    <row r="405" spans="1:14" hidden="1">
      <c r="A405" t="str">
        <f t="shared" si="18"/>
        <v>NPT288AKMH</v>
      </c>
      <c r="B405">
        <f t="shared" si="19"/>
        <v>1</v>
      </c>
      <c r="C405">
        <f>COUNTIFS($A$2:A405,A405)</f>
        <v>1</v>
      </c>
      <c r="D405" t="str">
        <f t="shared" si="20"/>
        <v>NPT288AKMH1</v>
      </c>
      <c r="E405" s="4" t="s">
        <v>17807</v>
      </c>
      <c r="F405" s="4" t="s">
        <v>14822</v>
      </c>
      <c r="G405" s="4" t="s">
        <v>17466</v>
      </c>
      <c r="H405" s="4" t="s">
        <v>919</v>
      </c>
      <c r="I405" s="4" t="s">
        <v>17467</v>
      </c>
      <c r="J405" s="4" t="s">
        <v>3184</v>
      </c>
      <c r="K405">
        <v>12740738.0303769</v>
      </c>
      <c r="L405">
        <v>12377.4</v>
      </c>
      <c r="M405">
        <v>16018.5</v>
      </c>
      <c r="N405">
        <v>0.15920398009950248</v>
      </c>
    </row>
    <row r="406" spans="1:14" hidden="1">
      <c r="A406" t="str">
        <f t="shared" si="18"/>
        <v>NPT76ASAG</v>
      </c>
      <c r="B406">
        <f t="shared" si="19"/>
        <v>1</v>
      </c>
      <c r="C406">
        <f>COUNTIFS($A$2:A406,A406)</f>
        <v>1</v>
      </c>
      <c r="D406" t="str">
        <f t="shared" si="20"/>
        <v>NPT76ASAG1</v>
      </c>
      <c r="E406" s="4" t="s">
        <v>17749</v>
      </c>
      <c r="F406" s="4" t="s">
        <v>7125</v>
      </c>
      <c r="G406" s="4" t="s">
        <v>17476</v>
      </c>
      <c r="H406" s="4" t="s">
        <v>97</v>
      </c>
      <c r="I406" s="4" t="s">
        <v>17467</v>
      </c>
      <c r="J406" s="4" t="s">
        <v>15436</v>
      </c>
      <c r="K406">
        <v>9397322.5249076895</v>
      </c>
      <c r="L406">
        <v>180489.72</v>
      </c>
      <c r="M406">
        <v>149335.38</v>
      </c>
      <c r="N406">
        <v>0.32835820895522388</v>
      </c>
    </row>
    <row r="407" spans="1:14" hidden="1">
      <c r="A407" t="str">
        <f t="shared" si="18"/>
        <v>NPT955AAVN</v>
      </c>
      <c r="B407">
        <f t="shared" si="19"/>
        <v>1</v>
      </c>
      <c r="C407">
        <f>COUNTIFS($A$2:A407,A407)</f>
        <v>1</v>
      </c>
      <c r="D407" t="str">
        <f t="shared" si="20"/>
        <v>NPT955AAVN1</v>
      </c>
      <c r="E407" s="4" t="s">
        <v>17808</v>
      </c>
      <c r="F407" s="4" t="s">
        <v>6498</v>
      </c>
      <c r="G407" s="4" t="s">
        <v>17470</v>
      </c>
      <c r="H407" s="4" t="s">
        <v>23</v>
      </c>
      <c r="I407" s="4" t="s">
        <v>17467</v>
      </c>
      <c r="J407" s="4" t="s">
        <v>9578</v>
      </c>
      <c r="K407">
        <v>11295325.6253048</v>
      </c>
      <c r="L407">
        <v>100037.4</v>
      </c>
      <c r="M407">
        <v>135817.20000000001</v>
      </c>
      <c r="N407">
        <v>0.30845771144278605</v>
      </c>
    </row>
    <row r="408" spans="1:14" hidden="1">
      <c r="A408" t="str">
        <f t="shared" si="18"/>
        <v>NPT76ARWO</v>
      </c>
      <c r="B408">
        <f t="shared" si="19"/>
        <v>1</v>
      </c>
      <c r="C408">
        <f>COUNTIFS($A$2:A408,A408)</f>
        <v>1</v>
      </c>
      <c r="D408" t="str">
        <f t="shared" si="20"/>
        <v>NPT76ARWO1</v>
      </c>
      <c r="E408" s="4" t="s">
        <v>17809</v>
      </c>
      <c r="F408" s="4" t="s">
        <v>7125</v>
      </c>
      <c r="G408" s="4" t="s">
        <v>17476</v>
      </c>
      <c r="H408" s="4" t="s">
        <v>97</v>
      </c>
      <c r="I408" s="4" t="s">
        <v>17467</v>
      </c>
      <c r="J408" s="4" t="s">
        <v>15811</v>
      </c>
      <c r="K408">
        <v>4918206.8104229104</v>
      </c>
      <c r="L408">
        <v>0</v>
      </c>
      <c r="M408">
        <v>0</v>
      </c>
      <c r="N408">
        <v>4.975124378109453E-2</v>
      </c>
    </row>
    <row r="409" spans="1:14" hidden="1">
      <c r="A409" t="str">
        <f t="shared" si="18"/>
        <v>NPT76BAZU</v>
      </c>
      <c r="B409">
        <f t="shared" si="19"/>
        <v>1</v>
      </c>
      <c r="C409">
        <f>COUNTIFS($A$2:A409,A409)</f>
        <v>1</v>
      </c>
      <c r="D409" t="str">
        <f t="shared" si="20"/>
        <v>NPT76BAZU1</v>
      </c>
      <c r="E409" s="4" t="s">
        <v>17810</v>
      </c>
      <c r="F409" s="4" t="s">
        <v>104</v>
      </c>
      <c r="G409" s="4" t="s">
        <v>17476</v>
      </c>
      <c r="H409" s="4" t="s">
        <v>97</v>
      </c>
      <c r="I409" s="4" t="s">
        <v>17467</v>
      </c>
      <c r="J409" s="4" t="s">
        <v>416</v>
      </c>
      <c r="K409">
        <v>5322370.3859820301</v>
      </c>
      <c r="L409">
        <v>64111.56</v>
      </c>
      <c r="M409">
        <v>35049.599999999999</v>
      </c>
      <c r="N409">
        <v>8.9552238805970144E-2</v>
      </c>
    </row>
    <row r="410" spans="1:14" hidden="1">
      <c r="A410" t="str">
        <f t="shared" si="18"/>
        <v>NPT288AIJS</v>
      </c>
      <c r="B410">
        <f t="shared" si="19"/>
        <v>1</v>
      </c>
      <c r="C410">
        <f>COUNTIFS($A$2:A410,A410)</f>
        <v>1</v>
      </c>
      <c r="D410" t="str">
        <f t="shared" si="20"/>
        <v>NPT288AIJS1</v>
      </c>
      <c r="E410" s="4" t="s">
        <v>17811</v>
      </c>
      <c r="F410" s="4" t="s">
        <v>14822</v>
      </c>
      <c r="G410" s="4" t="s">
        <v>17466</v>
      </c>
      <c r="H410" s="4" t="s">
        <v>919</v>
      </c>
      <c r="I410" s="4" t="s">
        <v>17467</v>
      </c>
      <c r="J410" s="4" t="s">
        <v>12615</v>
      </c>
      <c r="K410">
        <v>13800037.661116101</v>
      </c>
      <c r="L410">
        <v>35364</v>
      </c>
      <c r="M410">
        <v>353.64</v>
      </c>
      <c r="N410">
        <v>0.10945273631840796</v>
      </c>
    </row>
    <row r="411" spans="1:14" hidden="1">
      <c r="A411" t="str">
        <f t="shared" si="18"/>
        <v>NPT288AIJJ</v>
      </c>
      <c r="B411">
        <f t="shared" si="19"/>
        <v>1</v>
      </c>
      <c r="C411">
        <f>COUNTIFS($A$2:A411,A411)</f>
        <v>1</v>
      </c>
      <c r="D411" t="str">
        <f t="shared" si="20"/>
        <v>NPT288AIJJ1</v>
      </c>
      <c r="E411" s="4" t="s">
        <v>17811</v>
      </c>
      <c r="F411" s="4" t="s">
        <v>14822</v>
      </c>
      <c r="G411" s="4" t="s">
        <v>17466</v>
      </c>
      <c r="H411" s="4" t="s">
        <v>919</v>
      </c>
      <c r="I411" s="4" t="s">
        <v>17467</v>
      </c>
      <c r="J411" s="4" t="s">
        <v>12501</v>
      </c>
      <c r="K411">
        <v>58762966.467868</v>
      </c>
      <c r="L411">
        <v>115561.2</v>
      </c>
      <c r="M411">
        <v>0</v>
      </c>
      <c r="N411">
        <v>0.41293532338308458</v>
      </c>
    </row>
    <row r="412" spans="1:14" hidden="1">
      <c r="A412" t="str">
        <f t="shared" si="18"/>
        <v>NPT288AIDE</v>
      </c>
      <c r="B412">
        <f t="shared" si="19"/>
        <v>1</v>
      </c>
      <c r="C412">
        <f>COUNTIFS($A$2:A412,A412)</f>
        <v>1</v>
      </c>
      <c r="D412" t="str">
        <f t="shared" si="20"/>
        <v>NPT288AIDE1</v>
      </c>
      <c r="E412" s="4" t="s">
        <v>17812</v>
      </c>
      <c r="F412" s="4" t="s">
        <v>14822</v>
      </c>
      <c r="G412" s="4" t="s">
        <v>17466</v>
      </c>
      <c r="H412" s="4" t="s">
        <v>919</v>
      </c>
      <c r="I412" s="4" t="s">
        <v>17467</v>
      </c>
      <c r="J412" s="4" t="s">
        <v>12550</v>
      </c>
      <c r="K412">
        <v>4131373.4755592798</v>
      </c>
      <c r="L412">
        <v>0</v>
      </c>
      <c r="M412">
        <v>0</v>
      </c>
      <c r="N412">
        <v>0.11940298507462686</v>
      </c>
    </row>
    <row r="413" spans="1:14" hidden="1">
      <c r="A413" t="str">
        <f t="shared" si="18"/>
        <v>NPT76AKYT</v>
      </c>
      <c r="B413">
        <f t="shared" si="19"/>
        <v>1</v>
      </c>
      <c r="C413">
        <f>COUNTIFS($A$2:A413,A413)</f>
        <v>1</v>
      </c>
      <c r="D413" t="str">
        <f t="shared" si="20"/>
        <v>NPT76AKYT1</v>
      </c>
      <c r="E413" s="4" t="s">
        <v>17813</v>
      </c>
      <c r="F413" s="4" t="s">
        <v>12710</v>
      </c>
      <c r="G413" s="4" t="s">
        <v>17466</v>
      </c>
      <c r="H413" s="4" t="s">
        <v>97</v>
      </c>
      <c r="I413" s="4" t="s">
        <v>17467</v>
      </c>
      <c r="J413" s="4" t="s">
        <v>12711</v>
      </c>
      <c r="K413">
        <v>12218157.381732</v>
      </c>
      <c r="L413">
        <v>140198.39999999999</v>
      </c>
      <c r="M413">
        <v>157723.20000000001</v>
      </c>
      <c r="N413">
        <v>0.29850746268656714</v>
      </c>
    </row>
    <row r="414" spans="1:14" hidden="1">
      <c r="A414" t="str">
        <f t="shared" si="18"/>
        <v>NPT288AIPX</v>
      </c>
      <c r="B414">
        <f t="shared" si="19"/>
        <v>1</v>
      </c>
      <c r="C414">
        <f>COUNTIFS($A$2:A414,A414)</f>
        <v>1</v>
      </c>
      <c r="D414" t="str">
        <f t="shared" si="20"/>
        <v>NPT288AIPX1</v>
      </c>
      <c r="E414" s="4" t="s">
        <v>17468</v>
      </c>
      <c r="F414" s="4" t="s">
        <v>8351</v>
      </c>
      <c r="G414" s="4" t="s">
        <v>17466</v>
      </c>
      <c r="H414" s="4" t="s">
        <v>919</v>
      </c>
      <c r="I414" s="4" t="s">
        <v>17467</v>
      </c>
      <c r="J414" s="4" t="s">
        <v>5523</v>
      </c>
      <c r="K414">
        <v>22545889.085905399</v>
      </c>
      <c r="L414">
        <v>0</v>
      </c>
      <c r="M414">
        <v>0</v>
      </c>
      <c r="N414">
        <v>0.26368159203980102</v>
      </c>
    </row>
    <row r="415" spans="1:14" hidden="1">
      <c r="A415" t="str">
        <f t="shared" si="18"/>
        <v>NPT76AUHU</v>
      </c>
      <c r="B415">
        <f t="shared" si="19"/>
        <v>1</v>
      </c>
      <c r="C415">
        <f>COUNTIFS($A$2:A415,A415)</f>
        <v>1</v>
      </c>
      <c r="D415" t="str">
        <f t="shared" si="20"/>
        <v>NPT76AUHU1</v>
      </c>
      <c r="E415" s="4" t="s">
        <v>17814</v>
      </c>
      <c r="F415" s="4" t="s">
        <v>1365</v>
      </c>
      <c r="G415" s="4" t="s">
        <v>17490</v>
      </c>
      <c r="H415" s="4" t="s">
        <v>97</v>
      </c>
      <c r="I415" s="4" t="s">
        <v>17467</v>
      </c>
      <c r="J415" s="4" t="s">
        <v>1483</v>
      </c>
      <c r="K415">
        <v>3504500</v>
      </c>
      <c r="L415">
        <v>13185.9</v>
      </c>
      <c r="M415">
        <v>17772.3</v>
      </c>
      <c r="N415">
        <v>1.9900497512437811E-2</v>
      </c>
    </row>
    <row r="416" spans="1:14" hidden="1">
      <c r="A416" t="str">
        <f t="shared" si="18"/>
        <v>NPT76ANNM</v>
      </c>
      <c r="B416">
        <f t="shared" si="19"/>
        <v>1</v>
      </c>
      <c r="C416">
        <f>COUNTIFS($A$2:A416,A416)</f>
        <v>1</v>
      </c>
      <c r="D416" t="str">
        <f t="shared" si="20"/>
        <v>NPT76ANNM1</v>
      </c>
      <c r="E416" s="4" t="s">
        <v>17815</v>
      </c>
      <c r="F416" s="4" t="s">
        <v>14886</v>
      </c>
      <c r="G416" s="4" t="s">
        <v>17470</v>
      </c>
      <c r="H416" s="4" t="s">
        <v>97</v>
      </c>
      <c r="I416" s="4" t="s">
        <v>17467</v>
      </c>
      <c r="J416" s="4" t="s">
        <v>16771</v>
      </c>
      <c r="K416">
        <v>3846258.0645161299</v>
      </c>
      <c r="L416">
        <v>7302</v>
      </c>
      <c r="M416">
        <v>12039.3</v>
      </c>
      <c r="N416">
        <v>1.9900497512437811E-2</v>
      </c>
    </row>
    <row r="417" spans="1:14" hidden="1">
      <c r="A417" t="str">
        <f t="shared" si="18"/>
        <v>NPT76BHFC</v>
      </c>
      <c r="B417">
        <f t="shared" si="19"/>
        <v>1</v>
      </c>
      <c r="C417">
        <f>COUNTIFS($A$2:A417,A417)</f>
        <v>1</v>
      </c>
      <c r="D417" t="str">
        <f t="shared" si="20"/>
        <v>NPT76BHFC1</v>
      </c>
      <c r="E417" s="4" t="s">
        <v>17778</v>
      </c>
      <c r="F417" s="4" t="s">
        <v>2858</v>
      </c>
      <c r="G417" s="4" t="s">
        <v>17466</v>
      </c>
      <c r="H417" s="4" t="s">
        <v>97</v>
      </c>
      <c r="I417" s="4" t="s">
        <v>17467</v>
      </c>
      <c r="J417" s="4" t="s">
        <v>12012</v>
      </c>
      <c r="K417">
        <v>3544484.9965593098</v>
      </c>
      <c r="L417">
        <v>59630.82</v>
      </c>
      <c r="M417">
        <v>46002.6</v>
      </c>
      <c r="N417">
        <v>5.9701492537313432E-2</v>
      </c>
    </row>
    <row r="418" spans="1:14" hidden="1">
      <c r="A418" t="str">
        <f t="shared" si="18"/>
        <v>NPT76BNAU</v>
      </c>
      <c r="B418">
        <f t="shared" si="19"/>
        <v>1</v>
      </c>
      <c r="C418">
        <f>COUNTIFS($A$2:A418,A418)</f>
        <v>1</v>
      </c>
      <c r="D418" t="str">
        <f t="shared" si="20"/>
        <v>NPT76BNAU1</v>
      </c>
      <c r="E418" s="4" t="s">
        <v>17816</v>
      </c>
      <c r="F418" s="4" t="s">
        <v>6498</v>
      </c>
      <c r="G418" s="4" t="s">
        <v>17470</v>
      </c>
      <c r="H418" s="4" t="s">
        <v>97</v>
      </c>
      <c r="I418" s="4" t="s">
        <v>17467</v>
      </c>
      <c r="J418" s="4" t="s">
        <v>6914</v>
      </c>
      <c r="K418">
        <v>2330033.8709677402</v>
      </c>
      <c r="L418">
        <v>36510</v>
      </c>
      <c r="M418">
        <v>29938.2</v>
      </c>
      <c r="N418">
        <v>3.482587064676617E-2</v>
      </c>
    </row>
    <row r="419" spans="1:14" hidden="1">
      <c r="A419" t="str">
        <f t="shared" si="18"/>
        <v>NPT76AQYK</v>
      </c>
      <c r="B419">
        <f t="shared" si="19"/>
        <v>1</v>
      </c>
      <c r="C419">
        <f>COUNTIFS($A$2:A419,A419)</f>
        <v>1</v>
      </c>
      <c r="D419" t="str">
        <f t="shared" si="20"/>
        <v>NPT76AQYK1</v>
      </c>
      <c r="E419" s="4" t="s">
        <v>17817</v>
      </c>
      <c r="F419" s="4" t="s">
        <v>104</v>
      </c>
      <c r="G419" s="4" t="s">
        <v>17476</v>
      </c>
      <c r="H419" s="4" t="s">
        <v>97</v>
      </c>
      <c r="I419" s="4" t="s">
        <v>17467</v>
      </c>
      <c r="J419" s="4" t="s">
        <v>242</v>
      </c>
      <c r="K419">
        <v>2426879.0322580598</v>
      </c>
      <c r="L419">
        <v>0</v>
      </c>
      <c r="M419">
        <v>0</v>
      </c>
      <c r="N419">
        <v>9.9502487562189053E-3</v>
      </c>
    </row>
    <row r="420" spans="1:14" hidden="1">
      <c r="A420" t="str">
        <f t="shared" si="18"/>
        <v>NPT288ACTO</v>
      </c>
      <c r="B420">
        <f t="shared" si="19"/>
        <v>1</v>
      </c>
      <c r="C420">
        <f>COUNTIFS($A$2:A420,A420)</f>
        <v>1</v>
      </c>
      <c r="D420" t="str">
        <f t="shared" si="20"/>
        <v>NPT288ACTO1</v>
      </c>
      <c r="E420" s="4" t="s">
        <v>17818</v>
      </c>
      <c r="F420" s="4" t="s">
        <v>964</v>
      </c>
      <c r="G420" s="4" t="s">
        <v>17474</v>
      </c>
      <c r="H420" s="4" t="s">
        <v>919</v>
      </c>
      <c r="I420" s="4" t="s">
        <v>17467</v>
      </c>
      <c r="J420" s="4" t="s">
        <v>976</v>
      </c>
      <c r="K420">
        <v>19360186.331035499</v>
      </c>
      <c r="L420">
        <v>0</v>
      </c>
      <c r="M420">
        <v>0</v>
      </c>
      <c r="N420">
        <v>0.30348258706467662</v>
      </c>
    </row>
    <row r="421" spans="1:14" hidden="1">
      <c r="A421" t="str">
        <f t="shared" si="18"/>
        <v>NPT76ASND</v>
      </c>
      <c r="B421">
        <f t="shared" si="19"/>
        <v>1</v>
      </c>
      <c r="C421">
        <f>COUNTIFS($A$2:A421,A421)</f>
        <v>1</v>
      </c>
      <c r="D421" t="str">
        <f t="shared" si="20"/>
        <v>NPT76ASND1</v>
      </c>
      <c r="E421" s="4" t="s">
        <v>17819</v>
      </c>
      <c r="F421" s="4" t="s">
        <v>7125</v>
      </c>
      <c r="G421" s="4" t="s">
        <v>17476</v>
      </c>
      <c r="H421" s="4" t="s">
        <v>97</v>
      </c>
      <c r="I421" s="4" t="s">
        <v>17467</v>
      </c>
      <c r="J421" s="4" t="s">
        <v>15542</v>
      </c>
      <c r="K421">
        <v>4803101.6129032299</v>
      </c>
      <c r="L421">
        <v>55899.6</v>
      </c>
      <c r="M421">
        <v>30960.48</v>
      </c>
      <c r="N421">
        <v>9.950248756218906E-2</v>
      </c>
    </row>
    <row r="422" spans="1:14" hidden="1">
      <c r="A422" t="str">
        <f t="shared" si="18"/>
        <v>NPT76AEHA</v>
      </c>
      <c r="B422">
        <f t="shared" si="19"/>
        <v>1</v>
      </c>
      <c r="C422">
        <f>COUNTIFS($A$2:A422,A422)</f>
        <v>1</v>
      </c>
      <c r="D422" t="str">
        <f t="shared" si="20"/>
        <v>NPT76AEHA1</v>
      </c>
      <c r="E422" s="4" t="s">
        <v>17820</v>
      </c>
      <c r="F422" s="4" t="s">
        <v>964</v>
      </c>
      <c r="G422" s="4" t="s">
        <v>17474</v>
      </c>
      <c r="H422" s="4" t="s">
        <v>97</v>
      </c>
      <c r="I422" s="4" t="s">
        <v>17467</v>
      </c>
      <c r="J422" s="4" t="s">
        <v>1009</v>
      </c>
      <c r="K422">
        <v>5215317.79767296</v>
      </c>
      <c r="L422">
        <v>10222.799999999999</v>
      </c>
      <c r="M422">
        <v>19293</v>
      </c>
      <c r="N422">
        <v>0.31343283582089554</v>
      </c>
    </row>
    <row r="423" spans="1:14" hidden="1">
      <c r="A423" t="str">
        <f t="shared" si="18"/>
        <v>NPT76BECQ</v>
      </c>
      <c r="B423">
        <f t="shared" si="19"/>
        <v>1</v>
      </c>
      <c r="C423">
        <f>COUNTIFS($A$2:A423,A423)</f>
        <v>1</v>
      </c>
      <c r="D423" t="str">
        <f t="shared" si="20"/>
        <v>NPT76BECQ1</v>
      </c>
      <c r="E423" s="4" t="s">
        <v>17789</v>
      </c>
      <c r="F423" s="4" t="s">
        <v>1365</v>
      </c>
      <c r="G423" s="4" t="s">
        <v>17490</v>
      </c>
      <c r="H423" s="4" t="s">
        <v>97</v>
      </c>
      <c r="I423" s="4" t="s">
        <v>17467</v>
      </c>
      <c r="J423" s="4" t="s">
        <v>1536</v>
      </c>
      <c r="K423">
        <v>2617733.9673269</v>
      </c>
      <c r="L423">
        <v>70020.899999999994</v>
      </c>
      <c r="M423">
        <v>76327.199999999997</v>
      </c>
      <c r="N423">
        <v>0.1890547263681592</v>
      </c>
    </row>
    <row r="424" spans="1:14" hidden="1">
      <c r="A424" t="str">
        <f t="shared" si="18"/>
        <v>NPT288AJQR</v>
      </c>
      <c r="B424">
        <f t="shared" si="19"/>
        <v>1</v>
      </c>
      <c r="C424">
        <f>COUNTIFS($A$2:A424,A424)</f>
        <v>1</v>
      </c>
      <c r="D424" t="str">
        <f t="shared" si="20"/>
        <v>NPT288AJQR1</v>
      </c>
      <c r="E424" s="4" t="s">
        <v>17821</v>
      </c>
      <c r="F424" s="4" t="s">
        <v>8351</v>
      </c>
      <c r="G424" s="4" t="s">
        <v>17466</v>
      </c>
      <c r="H424" s="4" t="s">
        <v>919</v>
      </c>
      <c r="I424" s="4" t="s">
        <v>17467</v>
      </c>
      <c r="J424" s="4" t="s">
        <v>5717</v>
      </c>
      <c r="K424">
        <v>25338828.924373601</v>
      </c>
      <c r="L424">
        <v>0</v>
      </c>
      <c r="M424">
        <v>0</v>
      </c>
      <c r="N424">
        <v>0.14427860696517414</v>
      </c>
    </row>
    <row r="425" spans="1:14" hidden="1">
      <c r="A425" t="str">
        <f t="shared" si="18"/>
        <v>NPT76ALYC</v>
      </c>
      <c r="B425">
        <f t="shared" si="19"/>
        <v>1</v>
      </c>
      <c r="C425">
        <f>COUNTIFS($A$2:A425,A425)</f>
        <v>1</v>
      </c>
      <c r="D425" t="str">
        <f t="shared" si="20"/>
        <v>NPT76ALYC1</v>
      </c>
      <c r="E425" s="4" t="s">
        <v>17822</v>
      </c>
      <c r="F425" s="4" t="s">
        <v>3297</v>
      </c>
      <c r="G425" s="4" t="s">
        <v>17476</v>
      </c>
      <c r="H425" s="4" t="s">
        <v>97</v>
      </c>
      <c r="I425" s="4" t="s">
        <v>17467</v>
      </c>
      <c r="J425" s="4" t="s">
        <v>6194</v>
      </c>
      <c r="K425">
        <v>3299564.7960337298</v>
      </c>
      <c r="L425">
        <v>35049.599999999999</v>
      </c>
      <c r="M425">
        <v>17524.8</v>
      </c>
      <c r="N425">
        <v>6.4676616915422883E-2</v>
      </c>
    </row>
    <row r="426" spans="1:14" hidden="1">
      <c r="A426" t="str">
        <f t="shared" si="18"/>
        <v>NPT76ASJS</v>
      </c>
      <c r="B426">
        <f t="shared" si="19"/>
        <v>1</v>
      </c>
      <c r="C426">
        <f>COUNTIFS($A$2:A426,A426)</f>
        <v>1</v>
      </c>
      <c r="D426" t="str">
        <f t="shared" si="20"/>
        <v>NPT76ASJS1</v>
      </c>
      <c r="E426" s="4" t="s">
        <v>17823</v>
      </c>
      <c r="F426" s="4" t="s">
        <v>7125</v>
      </c>
      <c r="G426" s="4" t="s">
        <v>17476</v>
      </c>
      <c r="H426" s="4" t="s">
        <v>97</v>
      </c>
      <c r="I426" s="4" t="s">
        <v>17467</v>
      </c>
      <c r="J426" s="4" t="s">
        <v>15866</v>
      </c>
      <c r="K426">
        <v>5528214.27690526</v>
      </c>
      <c r="L426">
        <v>84703.2</v>
      </c>
      <c r="M426">
        <v>87624</v>
      </c>
      <c r="N426">
        <v>0.13930348258706468</v>
      </c>
    </row>
    <row r="427" spans="1:14" hidden="1">
      <c r="A427" t="str">
        <f t="shared" si="18"/>
        <v>NPT955AVVX</v>
      </c>
      <c r="B427">
        <f t="shared" si="19"/>
        <v>1</v>
      </c>
      <c r="C427">
        <f>COUNTIFS($A$2:A427,A427)</f>
        <v>1</v>
      </c>
      <c r="D427" t="str">
        <f t="shared" si="20"/>
        <v>NPT955AVVX1</v>
      </c>
      <c r="E427" s="4" t="s">
        <v>17824</v>
      </c>
      <c r="F427" s="4" t="s">
        <v>926</v>
      </c>
      <c r="G427" s="4" t="s">
        <v>17490</v>
      </c>
      <c r="H427" s="4" t="s">
        <v>23</v>
      </c>
      <c r="I427" s="4" t="s">
        <v>17467</v>
      </c>
      <c r="J427" s="4" t="s">
        <v>951</v>
      </c>
      <c r="K427">
        <v>43184978.7152512</v>
      </c>
      <c r="L427">
        <v>170270.1</v>
      </c>
      <c r="M427">
        <v>160113.60000000001</v>
      </c>
      <c r="N427">
        <v>0.23383084577114427</v>
      </c>
    </row>
    <row r="428" spans="1:14" hidden="1">
      <c r="A428" t="str">
        <f t="shared" si="18"/>
        <v>NPT76AUSG</v>
      </c>
      <c r="B428">
        <f t="shared" si="19"/>
        <v>1</v>
      </c>
      <c r="C428">
        <f>COUNTIFS($A$2:A428,A428)</f>
        <v>1</v>
      </c>
      <c r="D428" t="str">
        <f t="shared" si="20"/>
        <v>NPT76AUSG1</v>
      </c>
      <c r="E428" s="4" t="s">
        <v>17717</v>
      </c>
      <c r="F428" s="4" t="s">
        <v>1365</v>
      </c>
      <c r="G428" s="4" t="s">
        <v>17490</v>
      </c>
      <c r="H428" s="4" t="s">
        <v>97</v>
      </c>
      <c r="I428" s="4" t="s">
        <v>17467</v>
      </c>
      <c r="J428" s="4" t="s">
        <v>1742</v>
      </c>
      <c r="K428">
        <v>5524949.3416010598</v>
      </c>
      <c r="L428">
        <v>34173.360000000001</v>
      </c>
      <c r="M428">
        <v>20638.8</v>
      </c>
      <c r="N428">
        <v>8.9552238805970144E-2</v>
      </c>
    </row>
    <row r="429" spans="1:14" hidden="1">
      <c r="A429" t="str">
        <f t="shared" si="18"/>
        <v>NPT955AGTY</v>
      </c>
      <c r="B429">
        <f t="shared" si="19"/>
        <v>1</v>
      </c>
      <c r="C429">
        <f>COUNTIFS($A$2:A429,A429)</f>
        <v>1</v>
      </c>
      <c r="D429" t="str">
        <f t="shared" si="20"/>
        <v>NPT955AGTY1</v>
      </c>
      <c r="E429" s="4" t="s">
        <v>17825</v>
      </c>
      <c r="F429" s="4" t="s">
        <v>31</v>
      </c>
      <c r="G429" s="4" t="s">
        <v>17474</v>
      </c>
      <c r="H429" s="4" t="s">
        <v>23</v>
      </c>
      <c r="I429" s="4" t="s">
        <v>17467</v>
      </c>
      <c r="J429" s="4" t="s">
        <v>2463</v>
      </c>
      <c r="K429">
        <v>41125006.451612897</v>
      </c>
      <c r="L429">
        <v>-52574.400000000001</v>
      </c>
      <c r="M429">
        <v>22932</v>
      </c>
      <c r="N429">
        <v>0.12935323383084577</v>
      </c>
    </row>
    <row r="430" spans="1:14" hidden="1">
      <c r="A430" t="str">
        <f t="shared" si="18"/>
        <v>NPT288AGLH</v>
      </c>
      <c r="B430">
        <f t="shared" si="19"/>
        <v>1</v>
      </c>
      <c r="C430">
        <f>COUNTIFS($A$2:A430,A430)</f>
        <v>1</v>
      </c>
      <c r="D430" t="str">
        <f t="shared" si="20"/>
        <v>NPT288AGLH1</v>
      </c>
      <c r="E430" s="4" t="s">
        <v>17613</v>
      </c>
      <c r="F430" s="4" t="s">
        <v>5807</v>
      </c>
      <c r="G430" s="4" t="s">
        <v>17474</v>
      </c>
      <c r="H430" s="4" t="s">
        <v>919</v>
      </c>
      <c r="I430" s="4" t="s">
        <v>17467</v>
      </c>
      <c r="J430" s="4" t="s">
        <v>2570</v>
      </c>
      <c r="K430">
        <v>28748309.677419402</v>
      </c>
      <c r="L430">
        <v>0</v>
      </c>
      <c r="M430">
        <v>0</v>
      </c>
      <c r="N430">
        <v>3.9800995024875621E-2</v>
      </c>
    </row>
    <row r="431" spans="1:14" hidden="1">
      <c r="A431" t="str">
        <f t="shared" si="18"/>
        <v>NPT76AEYK</v>
      </c>
      <c r="B431">
        <f t="shared" si="19"/>
        <v>1</v>
      </c>
      <c r="C431">
        <f>COUNTIFS($A$2:A431,A431)</f>
        <v>1</v>
      </c>
      <c r="D431" t="str">
        <f t="shared" si="20"/>
        <v>NPT76AEYK1</v>
      </c>
      <c r="E431" s="4" t="s">
        <v>17826</v>
      </c>
      <c r="F431" s="4" t="s">
        <v>8154</v>
      </c>
      <c r="G431" s="4" t="s">
        <v>17474</v>
      </c>
      <c r="H431" s="4" t="s">
        <v>97</v>
      </c>
      <c r="I431" s="4" t="s">
        <v>17467</v>
      </c>
      <c r="J431" s="4" t="s">
        <v>13110</v>
      </c>
      <c r="K431">
        <v>4495114.5370305898</v>
      </c>
      <c r="L431">
        <v>5841.6</v>
      </c>
      <c r="M431">
        <v>7302</v>
      </c>
      <c r="N431">
        <v>0.11940298507462686</v>
      </c>
    </row>
    <row r="432" spans="1:14" hidden="1">
      <c r="A432" t="str">
        <f t="shared" si="18"/>
        <v>NPT76AJRK</v>
      </c>
      <c r="B432">
        <f t="shared" si="19"/>
        <v>1</v>
      </c>
      <c r="C432">
        <f>COUNTIFS($A$2:A432,A432)</f>
        <v>1</v>
      </c>
      <c r="D432" t="str">
        <f t="shared" si="20"/>
        <v>NPT76AJRK1</v>
      </c>
      <c r="E432" s="4" t="s">
        <v>17827</v>
      </c>
      <c r="F432" s="4" t="s">
        <v>2858</v>
      </c>
      <c r="G432" s="4" t="s">
        <v>17466</v>
      </c>
      <c r="H432" s="4" t="s">
        <v>97</v>
      </c>
      <c r="I432" s="4" t="s">
        <v>17467</v>
      </c>
      <c r="J432" s="4" t="s">
        <v>12224</v>
      </c>
      <c r="K432">
        <v>218174.19711541999</v>
      </c>
      <c r="L432">
        <v>0</v>
      </c>
      <c r="M432">
        <v>0</v>
      </c>
      <c r="N432">
        <v>4.9751243781094526E-3</v>
      </c>
    </row>
    <row r="433" spans="1:14" hidden="1">
      <c r="A433" t="str">
        <f t="shared" si="18"/>
        <v>NPT76ATOA</v>
      </c>
      <c r="B433">
        <f t="shared" si="19"/>
        <v>1</v>
      </c>
      <c r="C433">
        <f>COUNTIFS($A$2:A433,A433)</f>
        <v>1</v>
      </c>
      <c r="D433" t="str">
        <f t="shared" si="20"/>
        <v>NPT76ATOA1</v>
      </c>
      <c r="E433" s="4" t="s">
        <v>17608</v>
      </c>
      <c r="F433" s="4" t="s">
        <v>7125</v>
      </c>
      <c r="G433" s="4" t="s">
        <v>17476</v>
      </c>
      <c r="H433" s="4" t="s">
        <v>97</v>
      </c>
      <c r="I433" s="4" t="s">
        <v>17467</v>
      </c>
      <c r="J433" s="4" t="s">
        <v>14266</v>
      </c>
      <c r="K433">
        <v>10206064.840103099</v>
      </c>
      <c r="L433">
        <v>213802.56</v>
      </c>
      <c r="M433">
        <v>122673.60000000001</v>
      </c>
      <c r="N433">
        <v>0.28855721393034828</v>
      </c>
    </row>
    <row r="434" spans="1:14" hidden="1">
      <c r="A434" t="str">
        <f t="shared" si="18"/>
        <v>NPT955AIOE</v>
      </c>
      <c r="B434">
        <f t="shared" si="19"/>
        <v>1</v>
      </c>
      <c r="C434">
        <f>COUNTIFS($A$2:A434,A434)</f>
        <v>1</v>
      </c>
      <c r="D434" t="str">
        <f t="shared" si="20"/>
        <v>NPT955AIOE1</v>
      </c>
      <c r="E434" s="4" t="s">
        <v>17828</v>
      </c>
      <c r="F434" s="4" t="s">
        <v>10348</v>
      </c>
      <c r="G434" s="4" t="s">
        <v>17466</v>
      </c>
      <c r="H434" s="4" t="s">
        <v>23</v>
      </c>
      <c r="I434" s="4" t="s">
        <v>17467</v>
      </c>
      <c r="J434" s="4" t="s">
        <v>12658</v>
      </c>
      <c r="K434">
        <v>28382058.989409901</v>
      </c>
      <c r="L434">
        <v>74480.399999999994</v>
      </c>
      <c r="M434">
        <v>52574.400000000001</v>
      </c>
      <c r="N434">
        <v>0.12437810945273632</v>
      </c>
    </row>
    <row r="435" spans="1:14" hidden="1">
      <c r="A435" t="str">
        <f t="shared" si="18"/>
        <v>NPT288AJEI</v>
      </c>
      <c r="B435">
        <f t="shared" si="19"/>
        <v>1</v>
      </c>
      <c r="C435">
        <f>COUNTIFS($A$2:A435,A435)</f>
        <v>1</v>
      </c>
      <c r="D435" t="str">
        <f t="shared" si="20"/>
        <v>NPT288AJEI1</v>
      </c>
      <c r="E435" s="4" t="s">
        <v>17829</v>
      </c>
      <c r="F435" s="4" t="s">
        <v>8351</v>
      </c>
      <c r="G435" s="4" t="s">
        <v>17466</v>
      </c>
      <c r="H435" s="4" t="s">
        <v>919</v>
      </c>
      <c r="I435" s="4" t="s">
        <v>17467</v>
      </c>
      <c r="J435" s="4" t="s">
        <v>5681</v>
      </c>
      <c r="K435">
        <v>15563924.7683411</v>
      </c>
      <c r="L435">
        <v>63655.199999999997</v>
      </c>
      <c r="M435">
        <v>0</v>
      </c>
      <c r="N435">
        <v>0.51741293532338306</v>
      </c>
    </row>
    <row r="436" spans="1:14" hidden="1">
      <c r="A436" t="str">
        <f t="shared" si="18"/>
        <v>NPT76AMDM</v>
      </c>
      <c r="B436">
        <f t="shared" si="19"/>
        <v>1</v>
      </c>
      <c r="C436">
        <f>COUNTIFS($A$2:A436,A436)</f>
        <v>1</v>
      </c>
      <c r="D436" t="str">
        <f t="shared" si="20"/>
        <v>NPT76AMDM1</v>
      </c>
      <c r="E436" s="4" t="s">
        <v>17830</v>
      </c>
      <c r="F436" s="4" t="s">
        <v>3297</v>
      </c>
      <c r="G436" s="4" t="s">
        <v>17476</v>
      </c>
      <c r="H436" s="4" t="s">
        <v>97</v>
      </c>
      <c r="I436" s="4" t="s">
        <v>17467</v>
      </c>
      <c r="J436" s="4" t="s">
        <v>3751</v>
      </c>
      <c r="K436">
        <v>2438050</v>
      </c>
      <c r="L436">
        <v>5111.3999999999996</v>
      </c>
      <c r="M436">
        <v>4746.3</v>
      </c>
      <c r="N436">
        <v>9.9502487562189053E-3</v>
      </c>
    </row>
    <row r="437" spans="1:14" hidden="1">
      <c r="A437" t="str">
        <f t="shared" si="18"/>
        <v>NPT288AYRG</v>
      </c>
      <c r="B437">
        <f t="shared" si="19"/>
        <v>1</v>
      </c>
      <c r="C437">
        <f>COUNTIFS($A$2:A437,A437)</f>
        <v>1</v>
      </c>
      <c r="D437" t="str">
        <f t="shared" si="20"/>
        <v>NPT288AYRG1</v>
      </c>
      <c r="E437" s="4" t="s">
        <v>17831</v>
      </c>
      <c r="F437" s="4" t="s">
        <v>2057</v>
      </c>
      <c r="G437" s="4" t="s">
        <v>17490</v>
      </c>
      <c r="H437" s="4" t="s">
        <v>919</v>
      </c>
      <c r="I437" s="4" t="s">
        <v>17467</v>
      </c>
      <c r="J437" s="4" t="s">
        <v>2366</v>
      </c>
      <c r="K437">
        <v>29887985.3427855</v>
      </c>
      <c r="L437">
        <v>67098.600000000006</v>
      </c>
      <c r="M437">
        <v>15084</v>
      </c>
      <c r="N437">
        <v>0.50248756218905477</v>
      </c>
    </row>
    <row r="438" spans="1:14" hidden="1">
      <c r="A438" t="str">
        <f t="shared" si="18"/>
        <v>NPT955ALMY</v>
      </c>
      <c r="B438">
        <f t="shared" si="19"/>
        <v>1</v>
      </c>
      <c r="C438">
        <f>COUNTIFS($A$2:A438,A438)</f>
        <v>1</v>
      </c>
      <c r="D438" t="str">
        <f t="shared" si="20"/>
        <v>NPT955ALMY1</v>
      </c>
      <c r="E438" s="4" t="s">
        <v>17832</v>
      </c>
      <c r="F438" s="4" t="s">
        <v>3297</v>
      </c>
      <c r="G438" s="4" t="s">
        <v>17476</v>
      </c>
      <c r="H438" s="4" t="s">
        <v>23</v>
      </c>
      <c r="I438" s="4" t="s">
        <v>17467</v>
      </c>
      <c r="J438" s="4" t="s">
        <v>12454</v>
      </c>
      <c r="K438">
        <v>12425903.5445551</v>
      </c>
      <c r="L438">
        <v>275184</v>
      </c>
      <c r="M438">
        <v>166485.6</v>
      </c>
      <c r="N438">
        <v>0.39800995024875624</v>
      </c>
    </row>
    <row r="439" spans="1:14" hidden="1">
      <c r="A439" t="str">
        <f t="shared" si="18"/>
        <v>NPT76APUR</v>
      </c>
      <c r="B439">
        <f t="shared" si="19"/>
        <v>1</v>
      </c>
      <c r="C439">
        <f>COUNTIFS($A$2:A439,A439)</f>
        <v>1</v>
      </c>
      <c r="D439" t="str">
        <f t="shared" si="20"/>
        <v>NPT76APUR1</v>
      </c>
      <c r="E439" s="4" t="s">
        <v>17833</v>
      </c>
      <c r="F439" s="4" t="s">
        <v>104</v>
      </c>
      <c r="G439" s="4" t="s">
        <v>17476</v>
      </c>
      <c r="H439" s="4" t="s">
        <v>97</v>
      </c>
      <c r="I439" s="4" t="s">
        <v>17467</v>
      </c>
      <c r="J439" s="4" t="s">
        <v>8810</v>
      </c>
      <c r="K439">
        <v>9329928.0899463501</v>
      </c>
      <c r="L439">
        <v>17772.3</v>
      </c>
      <c r="M439">
        <v>16052.4</v>
      </c>
      <c r="N439">
        <v>5.9701492537313432E-2</v>
      </c>
    </row>
    <row r="440" spans="1:14" hidden="1">
      <c r="A440" t="str">
        <f t="shared" si="18"/>
        <v>NPT76AKAK</v>
      </c>
      <c r="B440">
        <f t="shared" si="19"/>
        <v>1</v>
      </c>
      <c r="C440">
        <f>COUNTIFS($A$2:A440,A440)</f>
        <v>1</v>
      </c>
      <c r="D440" t="str">
        <f t="shared" si="20"/>
        <v>NPT76AKAK1</v>
      </c>
      <c r="E440" s="4" t="s">
        <v>17834</v>
      </c>
      <c r="F440" s="4" t="s">
        <v>2858</v>
      </c>
      <c r="G440" s="4" t="s">
        <v>17466</v>
      </c>
      <c r="H440" s="4" t="s">
        <v>97</v>
      </c>
      <c r="I440" s="4" t="s">
        <v>17467</v>
      </c>
      <c r="J440" s="4" t="s">
        <v>12397</v>
      </c>
      <c r="K440">
        <v>3055191.37972472</v>
      </c>
      <c r="L440">
        <v>59680.53</v>
      </c>
      <c r="M440">
        <v>49074.48</v>
      </c>
      <c r="N440">
        <v>0.10945273631840796</v>
      </c>
    </row>
    <row r="441" spans="1:14" hidden="1">
      <c r="A441" t="str">
        <f t="shared" si="18"/>
        <v>NPT76ATYH</v>
      </c>
      <c r="B441">
        <f t="shared" si="19"/>
        <v>1</v>
      </c>
      <c r="C441">
        <f>COUNTIFS($A$2:A441,A441)</f>
        <v>1</v>
      </c>
      <c r="D441" t="str">
        <f t="shared" si="20"/>
        <v>NPT76ATYH1</v>
      </c>
      <c r="E441" s="4" t="s">
        <v>17656</v>
      </c>
      <c r="F441" s="4" t="s">
        <v>1365</v>
      </c>
      <c r="G441" s="4" t="s">
        <v>17490</v>
      </c>
      <c r="H441" s="4" t="s">
        <v>97</v>
      </c>
      <c r="I441" s="4" t="s">
        <v>17467</v>
      </c>
      <c r="J441" s="4" t="s">
        <v>10830</v>
      </c>
      <c r="K441">
        <v>2409310.4194245101</v>
      </c>
      <c r="L441">
        <v>20638.8</v>
      </c>
      <c r="M441">
        <v>16625.7</v>
      </c>
      <c r="N441">
        <v>3.9800995024875621E-2</v>
      </c>
    </row>
    <row r="442" spans="1:14" hidden="1">
      <c r="A442" t="str">
        <f t="shared" si="18"/>
        <v>NPT955AFGR</v>
      </c>
      <c r="B442">
        <f t="shared" si="19"/>
        <v>1</v>
      </c>
      <c r="C442">
        <f>COUNTIFS($A$2:A442,A442)</f>
        <v>1</v>
      </c>
      <c r="D442" t="str">
        <f t="shared" si="20"/>
        <v>NPT955AFGR1</v>
      </c>
      <c r="E442" s="4" t="s">
        <v>17835</v>
      </c>
      <c r="F442" s="4" t="s">
        <v>8154</v>
      </c>
      <c r="G442" s="4" t="s">
        <v>17474</v>
      </c>
      <c r="H442" s="4" t="s">
        <v>23</v>
      </c>
      <c r="I442" s="4" t="s">
        <v>17467</v>
      </c>
      <c r="J442" s="4" t="s">
        <v>8328</v>
      </c>
      <c r="K442">
        <v>21224616.083745599</v>
      </c>
      <c r="L442">
        <v>67908.600000000006</v>
      </c>
      <c r="M442">
        <v>68216.399999999994</v>
      </c>
      <c r="N442">
        <v>0.28358208955223879</v>
      </c>
    </row>
    <row r="443" spans="1:14" hidden="1">
      <c r="A443" t="str">
        <f t="shared" si="18"/>
        <v>NPT76AEGY</v>
      </c>
      <c r="B443">
        <f t="shared" si="19"/>
        <v>1</v>
      </c>
      <c r="C443">
        <f>COUNTIFS($A$2:A443,A443)</f>
        <v>1</v>
      </c>
      <c r="D443" t="str">
        <f t="shared" si="20"/>
        <v>NPT76AEGY1</v>
      </c>
      <c r="E443" s="4" t="s">
        <v>17836</v>
      </c>
      <c r="F443" s="4" t="s">
        <v>964</v>
      </c>
      <c r="G443" s="4" t="s">
        <v>17474</v>
      </c>
      <c r="H443" s="4" t="s">
        <v>97</v>
      </c>
      <c r="I443" s="4" t="s">
        <v>17467</v>
      </c>
      <c r="J443" s="4" t="s">
        <v>1244</v>
      </c>
      <c r="K443">
        <v>9146516.6483065896</v>
      </c>
      <c r="L443">
        <v>2866.5</v>
      </c>
      <c r="M443">
        <v>1719.9</v>
      </c>
      <c r="N443">
        <v>4.975124378109453E-2</v>
      </c>
    </row>
    <row r="444" spans="1:14" hidden="1">
      <c r="A444" t="str">
        <f t="shared" si="18"/>
        <v>NPT288AUFD</v>
      </c>
      <c r="B444">
        <f t="shared" si="19"/>
        <v>1</v>
      </c>
      <c r="C444">
        <f>COUNTIFS($A$2:A444,A444)</f>
        <v>1</v>
      </c>
      <c r="D444" t="str">
        <f t="shared" si="20"/>
        <v>NPT288AUFD1</v>
      </c>
      <c r="E444" s="4" t="s">
        <v>17837</v>
      </c>
      <c r="F444" s="4" t="s">
        <v>1365</v>
      </c>
      <c r="G444" s="4" t="s">
        <v>17490</v>
      </c>
      <c r="H444" s="4" t="s">
        <v>919</v>
      </c>
      <c r="I444" s="4" t="s">
        <v>17467</v>
      </c>
      <c r="J444" s="4" t="s">
        <v>8143</v>
      </c>
      <c r="K444">
        <v>35017052.699784003</v>
      </c>
      <c r="L444">
        <v>353.64</v>
      </c>
      <c r="M444">
        <v>2298.66</v>
      </c>
      <c r="N444">
        <v>0.6616915422885572</v>
      </c>
    </row>
    <row r="445" spans="1:14" hidden="1">
      <c r="A445" t="str">
        <f t="shared" si="18"/>
        <v>NPT76C7MW</v>
      </c>
      <c r="B445">
        <f t="shared" si="19"/>
        <v>1</v>
      </c>
      <c r="C445">
        <f>COUNTIFS($A$2:A445,A445)</f>
        <v>1</v>
      </c>
      <c r="D445" t="str">
        <f t="shared" si="20"/>
        <v>NPT76C7MW1</v>
      </c>
      <c r="E445" s="4" t="s">
        <v>17838</v>
      </c>
      <c r="F445" s="4" t="s">
        <v>104</v>
      </c>
      <c r="G445" s="4" t="s">
        <v>17476</v>
      </c>
      <c r="H445" s="4" t="s">
        <v>97</v>
      </c>
      <c r="I445" s="4" t="s">
        <v>17467</v>
      </c>
      <c r="J445" s="4" t="s">
        <v>8391</v>
      </c>
      <c r="K445">
        <v>6509283.0127138896</v>
      </c>
      <c r="L445">
        <v>54211.62</v>
      </c>
      <c r="M445">
        <v>52316.73</v>
      </c>
      <c r="N445">
        <v>6.4676616915422883E-2</v>
      </c>
    </row>
    <row r="446" spans="1:14" hidden="1">
      <c r="A446" t="str">
        <f t="shared" si="18"/>
        <v>NPT76N2FF</v>
      </c>
      <c r="B446">
        <f t="shared" si="19"/>
        <v>1</v>
      </c>
      <c r="C446">
        <f>COUNTIFS($A$2:A446,A446)</f>
        <v>1</v>
      </c>
      <c r="D446" t="str">
        <f t="shared" si="20"/>
        <v>NPT76N2FF1</v>
      </c>
      <c r="E446" s="4" t="s">
        <v>17839</v>
      </c>
      <c r="F446" s="4" t="s">
        <v>2057</v>
      </c>
      <c r="G446" s="4" t="s">
        <v>17490</v>
      </c>
      <c r="H446" s="4" t="s">
        <v>97</v>
      </c>
      <c r="I446" s="4" t="s">
        <v>17467</v>
      </c>
      <c r="J446" s="4" t="s">
        <v>15147</v>
      </c>
      <c r="K446">
        <v>1903741.05040169</v>
      </c>
      <c r="L446">
        <v>0</v>
      </c>
      <c r="M446">
        <v>0</v>
      </c>
      <c r="N446">
        <v>0</v>
      </c>
    </row>
    <row r="447" spans="1:14" hidden="1">
      <c r="A447" t="str">
        <f t="shared" si="18"/>
        <v>NPT76BMQM</v>
      </c>
      <c r="B447">
        <f t="shared" si="19"/>
        <v>1</v>
      </c>
      <c r="C447">
        <f>COUNTIFS($A$2:A447,A447)</f>
        <v>1</v>
      </c>
      <c r="D447" t="str">
        <f t="shared" si="20"/>
        <v>NPT76BMQM1</v>
      </c>
      <c r="E447" s="4" t="s">
        <v>17658</v>
      </c>
      <c r="F447" s="4" t="s">
        <v>2057</v>
      </c>
      <c r="G447" s="4" t="s">
        <v>17490</v>
      </c>
      <c r="H447" s="4" t="s">
        <v>97</v>
      </c>
      <c r="I447" s="4" t="s">
        <v>17467</v>
      </c>
      <c r="J447" s="4" t="s">
        <v>15105</v>
      </c>
      <c r="K447">
        <v>3123025.8064516098</v>
      </c>
      <c r="L447">
        <v>8599.5</v>
      </c>
      <c r="M447">
        <v>5733</v>
      </c>
      <c r="N447">
        <v>4.9751243781094526E-3</v>
      </c>
    </row>
    <row r="448" spans="1:14" hidden="1">
      <c r="A448" t="str">
        <f t="shared" si="18"/>
        <v>NPT288ANAM</v>
      </c>
      <c r="B448">
        <f t="shared" si="19"/>
        <v>1</v>
      </c>
      <c r="C448">
        <f>COUNTIFS($A$2:A448,A448)</f>
        <v>1</v>
      </c>
      <c r="D448" t="str">
        <f t="shared" si="20"/>
        <v>NPT288ANAM1</v>
      </c>
      <c r="E448" s="4" t="s">
        <v>17805</v>
      </c>
      <c r="F448" s="4" t="s">
        <v>9624</v>
      </c>
      <c r="G448" s="4" t="s">
        <v>17470</v>
      </c>
      <c r="H448" s="4" t="s">
        <v>919</v>
      </c>
      <c r="I448" s="4" t="s">
        <v>17467</v>
      </c>
      <c r="J448" s="4" t="s">
        <v>14075</v>
      </c>
      <c r="K448">
        <v>2951337.00560471</v>
      </c>
      <c r="L448">
        <v>0</v>
      </c>
      <c r="M448">
        <v>0</v>
      </c>
      <c r="N448">
        <v>1.9900497512437811E-2</v>
      </c>
    </row>
    <row r="449" spans="1:14" hidden="1">
      <c r="A449" t="str">
        <f t="shared" si="18"/>
        <v>NPT955AVYY</v>
      </c>
      <c r="B449">
        <f t="shared" si="19"/>
        <v>1</v>
      </c>
      <c r="C449">
        <f>COUNTIFS($A$2:A449,A449)</f>
        <v>1</v>
      </c>
      <c r="D449" t="str">
        <f t="shared" si="20"/>
        <v>NPT955AVYY1</v>
      </c>
      <c r="E449" s="4" t="s">
        <v>17637</v>
      </c>
      <c r="F449" s="4" t="s">
        <v>926</v>
      </c>
      <c r="G449" s="4" t="s">
        <v>17490</v>
      </c>
      <c r="H449" s="4" t="s">
        <v>23</v>
      </c>
      <c r="I449" s="4" t="s">
        <v>17467</v>
      </c>
      <c r="J449" s="4" t="s">
        <v>929</v>
      </c>
      <c r="K449">
        <v>14935261.377412399</v>
      </c>
      <c r="L449">
        <v>153771</v>
      </c>
      <c r="M449">
        <v>183365.4</v>
      </c>
      <c r="N449">
        <v>0.20895522388059701</v>
      </c>
    </row>
    <row r="450" spans="1:14" hidden="1">
      <c r="A450" t="str">
        <f t="shared" si="18"/>
        <v>NPT76AAUK</v>
      </c>
      <c r="B450">
        <f t="shared" si="19"/>
        <v>1</v>
      </c>
      <c r="C450">
        <f>COUNTIFS($A$2:A450,A450)</f>
        <v>1</v>
      </c>
      <c r="D450" t="str">
        <f t="shared" si="20"/>
        <v>NPT76AAUK1</v>
      </c>
      <c r="E450" s="4" t="s">
        <v>17617</v>
      </c>
      <c r="F450" s="4" t="s">
        <v>6498</v>
      </c>
      <c r="G450" s="4" t="s">
        <v>17470</v>
      </c>
      <c r="H450" s="4" t="s">
        <v>97</v>
      </c>
      <c r="I450" s="4" t="s">
        <v>17467</v>
      </c>
      <c r="J450" s="4" t="s">
        <v>6889</v>
      </c>
      <c r="K450">
        <v>1245939.77401668</v>
      </c>
      <c r="L450">
        <v>23366.400000000001</v>
      </c>
      <c r="M450">
        <v>19715.400000000001</v>
      </c>
      <c r="N450">
        <v>4.975124378109453E-2</v>
      </c>
    </row>
    <row r="451" spans="1:14" hidden="1">
      <c r="A451" t="str">
        <f t="shared" ref="A451:A514" si="21">H451&amp;J451</f>
        <v>NPT76ALCM</v>
      </c>
      <c r="B451">
        <f t="shared" ref="B451:B514" si="22">COUNTIF(A:A,A451)</f>
        <v>1</v>
      </c>
      <c r="C451">
        <f>COUNTIFS($A$2:A451,A451)</f>
        <v>1</v>
      </c>
      <c r="D451" t="str">
        <f t="shared" ref="D451:D514" si="23">A451&amp;C451</f>
        <v>NPT76ALCM1</v>
      </c>
      <c r="E451" s="4" t="s">
        <v>17840</v>
      </c>
      <c r="F451" s="4" t="s">
        <v>12710</v>
      </c>
      <c r="G451" s="4" t="s">
        <v>17466</v>
      </c>
      <c r="H451" s="4" t="s">
        <v>97</v>
      </c>
      <c r="I451" s="4" t="s">
        <v>17467</v>
      </c>
      <c r="J451" s="4" t="s">
        <v>12895</v>
      </c>
      <c r="K451">
        <v>4302404.1207638597</v>
      </c>
      <c r="L451">
        <v>35049.599999999999</v>
      </c>
      <c r="M451">
        <v>78861.600000000006</v>
      </c>
      <c r="N451">
        <v>0.27363184079601988</v>
      </c>
    </row>
    <row r="452" spans="1:14" hidden="1">
      <c r="A452" t="str">
        <f t="shared" si="21"/>
        <v>NPT76BDAM</v>
      </c>
      <c r="B452">
        <f t="shared" si="22"/>
        <v>1</v>
      </c>
      <c r="C452">
        <f>COUNTIFS($A$2:A452,A452)</f>
        <v>1</v>
      </c>
      <c r="D452" t="str">
        <f t="shared" si="23"/>
        <v>NPT76BDAM1</v>
      </c>
      <c r="E452" s="4" t="s">
        <v>17841</v>
      </c>
      <c r="F452" s="4" t="s">
        <v>926</v>
      </c>
      <c r="G452" s="4" t="s">
        <v>17490</v>
      </c>
      <c r="H452" s="4" t="s">
        <v>97</v>
      </c>
      <c r="I452" s="4" t="s">
        <v>17467</v>
      </c>
      <c r="J452" s="4" t="s">
        <v>2262</v>
      </c>
      <c r="K452">
        <v>3046258.9702501199</v>
      </c>
      <c r="L452">
        <v>30522.36</v>
      </c>
      <c r="M452">
        <v>20352.150000000001</v>
      </c>
      <c r="N452">
        <v>0.21890547263681592</v>
      </c>
    </row>
    <row r="453" spans="1:14" hidden="1">
      <c r="A453" t="str">
        <f t="shared" si="21"/>
        <v>NPT955BBHL</v>
      </c>
      <c r="B453">
        <f t="shared" si="22"/>
        <v>1</v>
      </c>
      <c r="C453">
        <f>COUNTIFS($A$2:A453,A453)</f>
        <v>1</v>
      </c>
      <c r="D453" t="str">
        <f t="shared" si="23"/>
        <v>NPT955BBHL1</v>
      </c>
      <c r="E453" s="4" t="s">
        <v>17842</v>
      </c>
      <c r="F453" s="4" t="s">
        <v>964</v>
      </c>
      <c r="G453" s="4" t="s">
        <v>17474</v>
      </c>
      <c r="H453" s="4" t="s">
        <v>23</v>
      </c>
      <c r="I453" s="4" t="s">
        <v>17467</v>
      </c>
      <c r="J453" s="4" t="s">
        <v>13745</v>
      </c>
      <c r="K453">
        <v>42404374.796209797</v>
      </c>
      <c r="L453">
        <v>77908.2</v>
      </c>
      <c r="M453">
        <v>21906</v>
      </c>
      <c r="N453">
        <v>0.28358208955223879</v>
      </c>
    </row>
    <row r="454" spans="1:14" hidden="1">
      <c r="A454" t="str">
        <f t="shared" si="21"/>
        <v>NPT955BGPV</v>
      </c>
      <c r="B454">
        <f t="shared" si="22"/>
        <v>1</v>
      </c>
      <c r="C454">
        <f>COUNTIFS($A$2:A454,A454)</f>
        <v>1</v>
      </c>
      <c r="D454" t="str">
        <f t="shared" si="23"/>
        <v>NPT955BGPV1</v>
      </c>
      <c r="E454" s="4" t="s">
        <v>17843</v>
      </c>
      <c r="F454" s="4" t="s">
        <v>2057</v>
      </c>
      <c r="G454" s="4" t="s">
        <v>17490</v>
      </c>
      <c r="H454" s="4" t="s">
        <v>23</v>
      </c>
      <c r="I454" s="4" t="s">
        <v>17467</v>
      </c>
      <c r="J454" s="4" t="s">
        <v>2375</v>
      </c>
      <c r="K454">
        <v>4210681.0413546897</v>
      </c>
      <c r="L454">
        <v>52574.400000000001</v>
      </c>
      <c r="M454">
        <v>0</v>
      </c>
      <c r="N454">
        <v>5.9701492537313432E-2</v>
      </c>
    </row>
    <row r="455" spans="1:14" hidden="1">
      <c r="A455" t="str">
        <f t="shared" si="21"/>
        <v>NPT76AEYV</v>
      </c>
      <c r="B455">
        <f t="shared" si="22"/>
        <v>1</v>
      </c>
      <c r="C455">
        <f>COUNTIFS($A$2:A455,A455)</f>
        <v>1</v>
      </c>
      <c r="D455" t="str">
        <f t="shared" si="23"/>
        <v>NPT76AEYV1</v>
      </c>
      <c r="E455" s="4" t="s">
        <v>17721</v>
      </c>
      <c r="F455" s="4" t="s">
        <v>8154</v>
      </c>
      <c r="G455" s="4" t="s">
        <v>17474</v>
      </c>
      <c r="H455" s="4" t="s">
        <v>97</v>
      </c>
      <c r="I455" s="4" t="s">
        <v>17467</v>
      </c>
      <c r="J455" s="4" t="s">
        <v>13288</v>
      </c>
      <c r="K455">
        <v>10234271.659985701</v>
      </c>
      <c r="L455">
        <v>192772.8</v>
      </c>
      <c r="M455">
        <v>227822.4</v>
      </c>
      <c r="N455">
        <v>0.14427860696517414</v>
      </c>
    </row>
    <row r="456" spans="1:14" hidden="1">
      <c r="A456" t="str">
        <f t="shared" si="21"/>
        <v>NPT288AVBH</v>
      </c>
      <c r="B456">
        <f t="shared" si="22"/>
        <v>1</v>
      </c>
      <c r="C456">
        <f>COUNTIFS($A$2:A456,A456)</f>
        <v>1</v>
      </c>
      <c r="D456" t="str">
        <f t="shared" si="23"/>
        <v>NPT288AVBH1</v>
      </c>
      <c r="E456" s="4" t="s">
        <v>17634</v>
      </c>
      <c r="F456" s="4" t="s">
        <v>1365</v>
      </c>
      <c r="G456" s="4" t="s">
        <v>17490</v>
      </c>
      <c r="H456" s="4" t="s">
        <v>919</v>
      </c>
      <c r="I456" s="4" t="s">
        <v>17467</v>
      </c>
      <c r="J456" s="4" t="s">
        <v>8061</v>
      </c>
      <c r="K456">
        <v>15188163.2306835</v>
      </c>
      <c r="L456">
        <v>2497.1999999999998</v>
      </c>
      <c r="M456">
        <v>1768.2</v>
      </c>
      <c r="N456">
        <v>0.17412935323383086</v>
      </c>
    </row>
    <row r="457" spans="1:14" hidden="1">
      <c r="A457" t="str">
        <f t="shared" si="21"/>
        <v>NPT76BVQK</v>
      </c>
      <c r="B457">
        <f t="shared" si="22"/>
        <v>1</v>
      </c>
      <c r="C457">
        <f>COUNTIFS($A$2:A457,A457)</f>
        <v>1</v>
      </c>
      <c r="D457" t="str">
        <f t="shared" si="23"/>
        <v>NPT76BVQK1</v>
      </c>
      <c r="E457" s="4" t="s">
        <v>17844</v>
      </c>
      <c r="F457" s="4" t="s">
        <v>104</v>
      </c>
      <c r="G457" s="4" t="s">
        <v>17476</v>
      </c>
      <c r="H457" s="4" t="s">
        <v>97</v>
      </c>
      <c r="I457" s="4" t="s">
        <v>17467</v>
      </c>
      <c r="J457" s="4" t="s">
        <v>390</v>
      </c>
      <c r="K457">
        <v>2483701.3202814702</v>
      </c>
      <c r="L457">
        <v>343.98</v>
      </c>
      <c r="M457">
        <v>801.75</v>
      </c>
      <c r="N457">
        <v>1.9900497512437811E-2</v>
      </c>
    </row>
    <row r="458" spans="1:14" hidden="1">
      <c r="A458" t="str">
        <f t="shared" si="21"/>
        <v>NPT955AYGK</v>
      </c>
      <c r="B458">
        <f t="shared" si="22"/>
        <v>1</v>
      </c>
      <c r="C458">
        <f>COUNTIFS($A$2:A458,A458)</f>
        <v>1</v>
      </c>
      <c r="D458" t="str">
        <f t="shared" si="23"/>
        <v>NPT955AYGK1</v>
      </c>
      <c r="E458" s="4" t="s">
        <v>17845</v>
      </c>
      <c r="F458" s="4" t="s">
        <v>2057</v>
      </c>
      <c r="G458" s="4" t="s">
        <v>17490</v>
      </c>
      <c r="H458" s="4" t="s">
        <v>23</v>
      </c>
      <c r="I458" s="4" t="s">
        <v>17467</v>
      </c>
      <c r="J458" s="4" t="s">
        <v>5119</v>
      </c>
      <c r="K458">
        <v>16697751.125841299</v>
      </c>
      <c r="L458">
        <v>78471.45</v>
      </c>
      <c r="M458">
        <v>24078.6</v>
      </c>
      <c r="N458">
        <v>0.12437810945273632</v>
      </c>
    </row>
    <row r="459" spans="1:14" hidden="1">
      <c r="A459" t="str">
        <f t="shared" si="21"/>
        <v>NPT288AGLD</v>
      </c>
      <c r="B459">
        <f t="shared" si="22"/>
        <v>1</v>
      </c>
      <c r="C459">
        <f>COUNTIFS($A$2:A459,A459)</f>
        <v>1</v>
      </c>
      <c r="D459" t="str">
        <f t="shared" si="23"/>
        <v>NPT288AGLD1</v>
      </c>
      <c r="E459" s="4" t="s">
        <v>17613</v>
      </c>
      <c r="F459" s="4" t="s">
        <v>5807</v>
      </c>
      <c r="G459" s="4" t="s">
        <v>17474</v>
      </c>
      <c r="H459" s="4" t="s">
        <v>919</v>
      </c>
      <c r="I459" s="4" t="s">
        <v>17467</v>
      </c>
      <c r="J459" s="4" t="s">
        <v>2561</v>
      </c>
      <c r="K459">
        <v>20501237.4346826</v>
      </c>
      <c r="L459">
        <v>0</v>
      </c>
      <c r="M459">
        <v>0</v>
      </c>
      <c r="N459">
        <v>0.24875621890547264</v>
      </c>
    </row>
    <row r="460" spans="1:14" hidden="1">
      <c r="A460" t="str">
        <f t="shared" si="21"/>
        <v>NPT288MUOK</v>
      </c>
      <c r="B460">
        <f t="shared" si="22"/>
        <v>1</v>
      </c>
      <c r="C460">
        <f>COUNTIFS($A$2:A460,A460)</f>
        <v>1</v>
      </c>
      <c r="D460" t="str">
        <f t="shared" si="23"/>
        <v>NPT288MUOK1</v>
      </c>
      <c r="E460" s="4" t="s">
        <v>17846</v>
      </c>
      <c r="F460" s="4" t="s">
        <v>14822</v>
      </c>
      <c r="G460" s="4" t="s">
        <v>17466</v>
      </c>
      <c r="H460" s="4" t="s">
        <v>919</v>
      </c>
      <c r="I460" s="4" t="s">
        <v>17467</v>
      </c>
      <c r="J460" s="4" t="s">
        <v>12578</v>
      </c>
      <c r="K460">
        <v>321906.676240656</v>
      </c>
      <c r="L460">
        <v>176.82</v>
      </c>
      <c r="M460">
        <v>0</v>
      </c>
      <c r="N460">
        <v>2.9850746268656716E-2</v>
      </c>
    </row>
    <row r="461" spans="1:14" hidden="1">
      <c r="A461" t="str">
        <f t="shared" si="21"/>
        <v>NPT76AAML</v>
      </c>
      <c r="B461">
        <f t="shared" si="22"/>
        <v>1</v>
      </c>
      <c r="C461">
        <f>COUNTIFS($A$2:A461,A461)</f>
        <v>1</v>
      </c>
      <c r="D461" t="str">
        <f t="shared" si="23"/>
        <v>NPT76AAML1</v>
      </c>
      <c r="E461" s="4" t="s">
        <v>17847</v>
      </c>
      <c r="F461" s="4" t="s">
        <v>6498</v>
      </c>
      <c r="G461" s="4" t="s">
        <v>17470</v>
      </c>
      <c r="H461" s="4" t="s">
        <v>97</v>
      </c>
      <c r="I461" s="4" t="s">
        <v>17467</v>
      </c>
      <c r="J461" s="4" t="s">
        <v>7009</v>
      </c>
      <c r="K461">
        <v>6260779.1176060801</v>
      </c>
      <c r="L461">
        <v>107339.4</v>
      </c>
      <c r="M461">
        <v>97116.6</v>
      </c>
      <c r="N461">
        <v>0.15920398009950248</v>
      </c>
    </row>
    <row r="462" spans="1:14" hidden="1">
      <c r="A462" t="str">
        <f t="shared" si="21"/>
        <v>NPT76BUCG</v>
      </c>
      <c r="B462">
        <f t="shared" si="22"/>
        <v>1</v>
      </c>
      <c r="C462">
        <f>COUNTIFS($A$2:A462,A462)</f>
        <v>1</v>
      </c>
      <c r="D462" t="str">
        <f t="shared" si="23"/>
        <v>NPT76BUCG1</v>
      </c>
      <c r="E462" s="4" t="s">
        <v>17709</v>
      </c>
      <c r="F462" s="4" t="s">
        <v>7146</v>
      </c>
      <c r="G462" s="4" t="s">
        <v>17470</v>
      </c>
      <c r="H462" s="4" t="s">
        <v>97</v>
      </c>
      <c r="I462" s="4" t="s">
        <v>17467</v>
      </c>
      <c r="J462" s="4" t="s">
        <v>7183</v>
      </c>
      <c r="K462">
        <v>2468300</v>
      </c>
      <c r="L462">
        <v>0</v>
      </c>
      <c r="M462">
        <v>573.29999999999995</v>
      </c>
      <c r="N462">
        <v>1.9900497512437811E-2</v>
      </c>
    </row>
    <row r="463" spans="1:14" hidden="1">
      <c r="A463" t="str">
        <f t="shared" si="21"/>
        <v>NPT76AUNO</v>
      </c>
      <c r="B463">
        <f t="shared" si="22"/>
        <v>1</v>
      </c>
      <c r="C463">
        <f>COUNTIFS($A$2:A463,A463)</f>
        <v>1</v>
      </c>
      <c r="D463" t="str">
        <f t="shared" si="23"/>
        <v>NPT76AUNO1</v>
      </c>
      <c r="E463" s="4" t="s">
        <v>17848</v>
      </c>
      <c r="F463" s="4" t="s">
        <v>1365</v>
      </c>
      <c r="G463" s="4" t="s">
        <v>17490</v>
      </c>
      <c r="H463" s="4" t="s">
        <v>97</v>
      </c>
      <c r="I463" s="4" t="s">
        <v>17467</v>
      </c>
      <c r="J463" s="4" t="s">
        <v>1368</v>
      </c>
      <c r="K463">
        <v>6357529.0322580701</v>
      </c>
      <c r="L463">
        <v>65778.600000000006</v>
      </c>
      <c r="M463">
        <v>58476.6</v>
      </c>
      <c r="N463">
        <v>0.19402985074626866</v>
      </c>
    </row>
    <row r="464" spans="1:14" hidden="1">
      <c r="A464" t="str">
        <f t="shared" si="21"/>
        <v>NPT76AZSM</v>
      </c>
      <c r="B464">
        <f t="shared" si="22"/>
        <v>1</v>
      </c>
      <c r="C464">
        <f>COUNTIFS($A$2:A464,A464)</f>
        <v>1</v>
      </c>
      <c r="D464" t="str">
        <f t="shared" si="23"/>
        <v>NPT76AZSM1</v>
      </c>
      <c r="E464" s="4" t="s">
        <v>17547</v>
      </c>
      <c r="F464" s="4" t="s">
        <v>2858</v>
      </c>
      <c r="G464" s="4" t="s">
        <v>17466</v>
      </c>
      <c r="H464" s="4" t="s">
        <v>97</v>
      </c>
      <c r="I464" s="4" t="s">
        <v>17467</v>
      </c>
      <c r="J464" s="4" t="s">
        <v>12191</v>
      </c>
      <c r="K464">
        <v>3959554.2199978698</v>
      </c>
      <c r="L464">
        <v>45723.39</v>
      </c>
      <c r="M464">
        <v>43862.879999999997</v>
      </c>
      <c r="N464">
        <v>5.9701492537313432E-2</v>
      </c>
    </row>
    <row r="465" spans="1:14" hidden="1">
      <c r="A465" t="str">
        <f t="shared" si="21"/>
        <v>NPT288BCIK</v>
      </c>
      <c r="B465">
        <f t="shared" si="22"/>
        <v>1</v>
      </c>
      <c r="C465">
        <f>COUNTIFS($A$2:A465,A465)</f>
        <v>1</v>
      </c>
      <c r="D465" t="str">
        <f t="shared" si="23"/>
        <v>NPT288BCIK1</v>
      </c>
      <c r="E465" s="4" t="s">
        <v>17849</v>
      </c>
      <c r="F465" s="4" t="s">
        <v>8882</v>
      </c>
      <c r="G465" s="4" t="s">
        <v>17476</v>
      </c>
      <c r="H465" s="4" t="s">
        <v>919</v>
      </c>
      <c r="I465" s="4" t="s">
        <v>17467</v>
      </c>
      <c r="J465" s="4" t="s">
        <v>9035</v>
      </c>
      <c r="K465">
        <v>194754.66242951099</v>
      </c>
      <c r="L465">
        <v>0</v>
      </c>
      <c r="M465">
        <v>0</v>
      </c>
      <c r="N465">
        <v>0</v>
      </c>
    </row>
    <row r="466" spans="1:14" hidden="1">
      <c r="A466" t="str">
        <f t="shared" si="21"/>
        <v>NPT76AAVE</v>
      </c>
      <c r="B466">
        <f t="shared" si="22"/>
        <v>1</v>
      </c>
      <c r="C466">
        <f>COUNTIFS($A$2:A466,A466)</f>
        <v>1</v>
      </c>
      <c r="D466" t="str">
        <f t="shared" si="23"/>
        <v>NPT76AAVE1</v>
      </c>
      <c r="E466" s="4" t="s">
        <v>17850</v>
      </c>
      <c r="F466" s="4" t="s">
        <v>6498</v>
      </c>
      <c r="G466" s="4" t="s">
        <v>17470</v>
      </c>
      <c r="H466" s="4" t="s">
        <v>97</v>
      </c>
      <c r="I466" s="4" t="s">
        <v>17467</v>
      </c>
      <c r="J466" s="4" t="s">
        <v>7055</v>
      </c>
      <c r="K466">
        <v>28052750.1933394</v>
      </c>
      <c r="L466">
        <v>217684.8</v>
      </c>
      <c r="M466">
        <v>227999.22</v>
      </c>
      <c r="N466">
        <v>0.35820895522388058</v>
      </c>
    </row>
    <row r="467" spans="1:14" hidden="1">
      <c r="A467" t="str">
        <f t="shared" si="21"/>
        <v>NPT76BOAI</v>
      </c>
      <c r="B467">
        <f t="shared" si="22"/>
        <v>1</v>
      </c>
      <c r="C467">
        <f>COUNTIFS($A$2:A467,A467)</f>
        <v>1</v>
      </c>
      <c r="D467" t="str">
        <f t="shared" si="23"/>
        <v>NPT76BOAI1</v>
      </c>
      <c r="E467" s="4" t="s">
        <v>17851</v>
      </c>
      <c r="F467" s="4" t="s">
        <v>3297</v>
      </c>
      <c r="G467" s="4" t="s">
        <v>17476</v>
      </c>
      <c r="H467" s="4" t="s">
        <v>97</v>
      </c>
      <c r="I467" s="4" t="s">
        <v>17467</v>
      </c>
      <c r="J467" s="4" t="s">
        <v>5989</v>
      </c>
      <c r="K467">
        <v>2837755.3333797799</v>
      </c>
      <c r="L467">
        <v>23505.3</v>
      </c>
      <c r="M467">
        <v>35779.800000000003</v>
      </c>
      <c r="N467">
        <v>5.9701492537313432E-2</v>
      </c>
    </row>
    <row r="468" spans="1:14" hidden="1">
      <c r="A468" t="str">
        <f t="shared" si="21"/>
        <v>NPT288ABPZ</v>
      </c>
      <c r="B468">
        <f t="shared" si="22"/>
        <v>1</v>
      </c>
      <c r="C468">
        <f>COUNTIFS($A$2:A468,A468)</f>
        <v>1</v>
      </c>
      <c r="D468" t="str">
        <f t="shared" si="23"/>
        <v>NPT288ABPZ1</v>
      </c>
      <c r="E468" s="4" t="s">
        <v>17852</v>
      </c>
      <c r="F468" s="4" t="s">
        <v>9200</v>
      </c>
      <c r="G468" s="4" t="s">
        <v>17470</v>
      </c>
      <c r="H468" s="4" t="s">
        <v>919</v>
      </c>
      <c r="I468" s="4" t="s">
        <v>17467</v>
      </c>
      <c r="J468" s="4" t="s">
        <v>9288</v>
      </c>
      <c r="K468">
        <v>56485744.754253499</v>
      </c>
      <c r="L468">
        <v>128799.6</v>
      </c>
      <c r="M468">
        <v>0</v>
      </c>
      <c r="N468">
        <v>0.89054726368159209</v>
      </c>
    </row>
    <row r="469" spans="1:14" hidden="1">
      <c r="A469" t="str">
        <f t="shared" si="21"/>
        <v>NPT76AVII</v>
      </c>
      <c r="B469">
        <f t="shared" si="22"/>
        <v>1</v>
      </c>
      <c r="C469">
        <f>COUNTIFS($A$2:A469,A469)</f>
        <v>1</v>
      </c>
      <c r="D469" t="str">
        <f t="shared" si="23"/>
        <v>NPT76AVII1</v>
      </c>
      <c r="E469" s="4" t="s">
        <v>17853</v>
      </c>
      <c r="F469" s="4" t="s">
        <v>1365</v>
      </c>
      <c r="G469" s="4" t="s">
        <v>17490</v>
      </c>
      <c r="H469" s="4" t="s">
        <v>97</v>
      </c>
      <c r="I469" s="4" t="s">
        <v>17467</v>
      </c>
      <c r="J469" s="4" t="s">
        <v>1931</v>
      </c>
      <c r="K469">
        <v>3332633.14289696</v>
      </c>
      <c r="L469">
        <v>5733</v>
      </c>
      <c r="M469">
        <v>2293.1999999999998</v>
      </c>
      <c r="N469">
        <v>0</v>
      </c>
    </row>
    <row r="470" spans="1:14" hidden="1">
      <c r="A470" t="str">
        <f t="shared" si="21"/>
        <v>NPT76AMEY</v>
      </c>
      <c r="B470">
        <f t="shared" si="22"/>
        <v>1</v>
      </c>
      <c r="C470">
        <f>COUNTIFS($A$2:A470,A470)</f>
        <v>1</v>
      </c>
      <c r="D470" t="str">
        <f t="shared" si="23"/>
        <v>NPT76AMEY1</v>
      </c>
      <c r="E470" s="4" t="s">
        <v>17854</v>
      </c>
      <c r="F470" s="4" t="s">
        <v>3297</v>
      </c>
      <c r="G470" s="4" t="s">
        <v>17476</v>
      </c>
      <c r="H470" s="4" t="s">
        <v>97</v>
      </c>
      <c r="I470" s="4" t="s">
        <v>17467</v>
      </c>
      <c r="J470" s="4" t="s">
        <v>3645</v>
      </c>
      <c r="K470">
        <v>7579776.9943565801</v>
      </c>
      <c r="L470">
        <v>113911.2</v>
      </c>
      <c r="M470">
        <v>114972.12</v>
      </c>
      <c r="N470">
        <v>0.15422885572139303</v>
      </c>
    </row>
    <row r="471" spans="1:14" hidden="1">
      <c r="A471" t="str">
        <f t="shared" si="21"/>
        <v>NPT76AJLO</v>
      </c>
      <c r="B471">
        <f t="shared" si="22"/>
        <v>1</v>
      </c>
      <c r="C471">
        <f>COUNTIFS($A$2:A471,A471)</f>
        <v>1</v>
      </c>
      <c r="D471" t="str">
        <f t="shared" si="23"/>
        <v>NPT76AJLO1</v>
      </c>
      <c r="E471" s="4" t="s">
        <v>17855</v>
      </c>
      <c r="F471" s="4" t="s">
        <v>4451</v>
      </c>
      <c r="G471" s="4" t="s">
        <v>17466</v>
      </c>
      <c r="H471" s="4" t="s">
        <v>97</v>
      </c>
      <c r="I471" s="4" t="s">
        <v>17467</v>
      </c>
      <c r="J471" s="4" t="s">
        <v>4874</v>
      </c>
      <c r="K471">
        <v>3359903.4419090101</v>
      </c>
      <c r="L471">
        <v>17013.66</v>
      </c>
      <c r="M471">
        <v>19715.400000000001</v>
      </c>
      <c r="N471">
        <v>0.14925373134328357</v>
      </c>
    </row>
    <row r="472" spans="1:14" hidden="1">
      <c r="A472" t="str">
        <f t="shared" si="21"/>
        <v>NPT76B4D7</v>
      </c>
      <c r="B472">
        <f t="shared" si="22"/>
        <v>1</v>
      </c>
      <c r="C472">
        <f>COUNTIFS($A$2:A472,A472)</f>
        <v>1</v>
      </c>
      <c r="D472" t="str">
        <f t="shared" si="23"/>
        <v>NPT76B4D71</v>
      </c>
      <c r="E472" s="4" t="s">
        <v>17643</v>
      </c>
      <c r="F472" s="4" t="s">
        <v>2596</v>
      </c>
      <c r="G472" s="4" t="s">
        <v>17474</v>
      </c>
      <c r="H472" s="4" t="s">
        <v>97</v>
      </c>
      <c r="I472" s="4" t="s">
        <v>17467</v>
      </c>
      <c r="J472" s="4" t="s">
        <v>3875</v>
      </c>
      <c r="K472">
        <v>3447446.77419355</v>
      </c>
      <c r="L472">
        <v>53890.2</v>
      </c>
      <c r="M472">
        <v>40131</v>
      </c>
      <c r="N472">
        <v>0.19402985074626866</v>
      </c>
    </row>
    <row r="473" spans="1:14" hidden="1">
      <c r="A473" t="str">
        <f t="shared" si="21"/>
        <v>NPT76AARC</v>
      </c>
      <c r="B473">
        <f t="shared" si="22"/>
        <v>1</v>
      </c>
      <c r="C473">
        <f>COUNTIFS($A$2:A473,A473)</f>
        <v>1</v>
      </c>
      <c r="D473" t="str">
        <f t="shared" si="23"/>
        <v>NPT76AARC1</v>
      </c>
      <c r="E473" s="4" t="s">
        <v>17856</v>
      </c>
      <c r="F473" s="4" t="s">
        <v>6498</v>
      </c>
      <c r="G473" s="4" t="s">
        <v>17470</v>
      </c>
      <c r="H473" s="4" t="s">
        <v>97</v>
      </c>
      <c r="I473" s="4" t="s">
        <v>17467</v>
      </c>
      <c r="J473" s="4" t="s">
        <v>6748</v>
      </c>
      <c r="K473">
        <v>4920586.6443773098</v>
      </c>
      <c r="L473">
        <v>14604</v>
      </c>
      <c r="M473">
        <v>15334.2</v>
      </c>
      <c r="N473">
        <v>2.9850746268656716E-2</v>
      </c>
    </row>
    <row r="474" spans="1:14" hidden="1">
      <c r="A474" t="str">
        <f t="shared" si="21"/>
        <v>NPT76AJJB</v>
      </c>
      <c r="B474">
        <f t="shared" si="22"/>
        <v>1</v>
      </c>
      <c r="C474">
        <f>COUNTIFS($A$2:A474,A474)</f>
        <v>1</v>
      </c>
      <c r="D474" t="str">
        <f t="shared" si="23"/>
        <v>NPT76AJJB1</v>
      </c>
      <c r="E474" s="4" t="s">
        <v>17857</v>
      </c>
      <c r="F474" s="4" t="s">
        <v>4451</v>
      </c>
      <c r="G474" s="4" t="s">
        <v>17466</v>
      </c>
      <c r="H474" s="4" t="s">
        <v>97</v>
      </c>
      <c r="I474" s="4" t="s">
        <v>17467</v>
      </c>
      <c r="J474" s="4" t="s">
        <v>4530</v>
      </c>
      <c r="K474">
        <v>2480477.7642304702</v>
      </c>
      <c r="L474">
        <v>48167.34</v>
      </c>
      <c r="M474">
        <v>48535.38</v>
      </c>
      <c r="N474">
        <v>0.31343283582089554</v>
      </c>
    </row>
    <row r="475" spans="1:14" hidden="1">
      <c r="A475" t="str">
        <f t="shared" si="21"/>
        <v>NPT76BDLT</v>
      </c>
      <c r="B475">
        <f t="shared" si="22"/>
        <v>1</v>
      </c>
      <c r="C475">
        <f>COUNTIFS($A$2:A475,A475)</f>
        <v>1</v>
      </c>
      <c r="D475" t="str">
        <f t="shared" si="23"/>
        <v>NPT76BDLT1</v>
      </c>
      <c r="E475" s="4" t="s">
        <v>17623</v>
      </c>
      <c r="F475" s="4" t="s">
        <v>1365</v>
      </c>
      <c r="G475" s="4" t="s">
        <v>17490</v>
      </c>
      <c r="H475" s="4" t="s">
        <v>97</v>
      </c>
      <c r="I475" s="4" t="s">
        <v>17467</v>
      </c>
      <c r="J475" s="4" t="s">
        <v>10808</v>
      </c>
      <c r="K475">
        <v>4337833.8449607901</v>
      </c>
      <c r="L475">
        <v>57553.2</v>
      </c>
      <c r="M475">
        <v>37837.800000000003</v>
      </c>
      <c r="N475">
        <v>7.9601990049751242E-2</v>
      </c>
    </row>
    <row r="476" spans="1:14" hidden="1">
      <c r="A476" t="str">
        <f t="shared" si="21"/>
        <v>NPT955AOUX</v>
      </c>
      <c r="B476">
        <f t="shared" si="22"/>
        <v>1</v>
      </c>
      <c r="C476">
        <f>COUNTIFS($A$2:A476,A476)</f>
        <v>1</v>
      </c>
      <c r="D476" t="str">
        <f t="shared" si="23"/>
        <v>NPT955AOUX1</v>
      </c>
      <c r="E476" s="4" t="s">
        <v>17858</v>
      </c>
      <c r="F476" s="4" t="s">
        <v>7146</v>
      </c>
      <c r="G476" s="4" t="s">
        <v>17470</v>
      </c>
      <c r="H476" s="4" t="s">
        <v>23</v>
      </c>
      <c r="I476" s="4" t="s">
        <v>17467</v>
      </c>
      <c r="J476" s="4" t="s">
        <v>9639</v>
      </c>
      <c r="K476">
        <v>15014196.8418625</v>
      </c>
      <c r="L476">
        <v>254109.6</v>
      </c>
      <c r="M476">
        <v>163564.79999999999</v>
      </c>
      <c r="N476">
        <v>0.55721393034825872</v>
      </c>
    </row>
    <row r="477" spans="1:14" hidden="1">
      <c r="A477" t="str">
        <f t="shared" si="21"/>
        <v>NPT288CQ7J</v>
      </c>
      <c r="B477">
        <f t="shared" si="22"/>
        <v>1</v>
      </c>
      <c r="C477">
        <f>COUNTIFS($A$2:A477,A477)</f>
        <v>1</v>
      </c>
      <c r="D477" t="str">
        <f t="shared" si="23"/>
        <v>NPT288CQ7J1</v>
      </c>
      <c r="E477" s="4" t="s">
        <v>17859</v>
      </c>
      <c r="F477" s="4" t="s">
        <v>14822</v>
      </c>
      <c r="G477" s="4" t="s">
        <v>17466</v>
      </c>
      <c r="H477" s="4" t="s">
        <v>919</v>
      </c>
      <c r="I477" s="4" t="s">
        <v>17467</v>
      </c>
      <c r="J477" s="4" t="s">
        <v>2897</v>
      </c>
      <c r="K477">
        <v>4173145.5567667498</v>
      </c>
      <c r="L477">
        <v>0</v>
      </c>
      <c r="M477">
        <v>0</v>
      </c>
      <c r="N477">
        <v>2.9850746268656716E-2</v>
      </c>
    </row>
    <row r="478" spans="1:14" hidden="1">
      <c r="A478" t="str">
        <f t="shared" si="21"/>
        <v>NPT76AQDR</v>
      </c>
      <c r="B478">
        <f t="shared" si="22"/>
        <v>1</v>
      </c>
      <c r="C478">
        <f>COUNTIFS($A$2:A478,A478)</f>
        <v>1</v>
      </c>
      <c r="D478" t="str">
        <f t="shared" si="23"/>
        <v>NPT76AQDR1</v>
      </c>
      <c r="E478" s="4" t="s">
        <v>17683</v>
      </c>
      <c r="F478" s="4" t="s">
        <v>104</v>
      </c>
      <c r="G478" s="4" t="s">
        <v>17476</v>
      </c>
      <c r="H478" s="4" t="s">
        <v>97</v>
      </c>
      <c r="I478" s="4" t="s">
        <v>17467</v>
      </c>
      <c r="J478" s="4" t="s">
        <v>8666</v>
      </c>
      <c r="K478">
        <v>7472105.6136373002</v>
      </c>
      <c r="L478">
        <v>107496.6</v>
      </c>
      <c r="M478">
        <v>74426.25</v>
      </c>
      <c r="N478">
        <v>0.22388059701492538</v>
      </c>
    </row>
    <row r="479" spans="1:14" hidden="1">
      <c r="A479" t="str">
        <f t="shared" si="21"/>
        <v>NPT76BNZH</v>
      </c>
      <c r="B479">
        <f t="shared" si="22"/>
        <v>1</v>
      </c>
      <c r="C479">
        <f>COUNTIFS($A$2:A479,A479)</f>
        <v>1</v>
      </c>
      <c r="D479" t="str">
        <f t="shared" si="23"/>
        <v>NPT76BNZH1</v>
      </c>
      <c r="E479" s="4" t="s">
        <v>17661</v>
      </c>
      <c r="F479" s="4" t="s">
        <v>1365</v>
      </c>
      <c r="G479" s="4" t="s">
        <v>17490</v>
      </c>
      <c r="H479" s="4" t="s">
        <v>97</v>
      </c>
      <c r="I479" s="4" t="s">
        <v>17467</v>
      </c>
      <c r="J479" s="4" t="s">
        <v>1973</v>
      </c>
      <c r="K479">
        <v>3910209.0246481402</v>
      </c>
      <c r="L479">
        <v>31818.15</v>
      </c>
      <c r="M479">
        <v>59049.9</v>
      </c>
      <c r="N479">
        <v>7.4626865671641784E-2</v>
      </c>
    </row>
    <row r="480" spans="1:14" hidden="1">
      <c r="A480" t="str">
        <f t="shared" si="21"/>
        <v>NPT76BHAU</v>
      </c>
      <c r="B480">
        <f t="shared" si="22"/>
        <v>1</v>
      </c>
      <c r="C480">
        <f>COUNTIFS($A$2:A480,A480)</f>
        <v>1</v>
      </c>
      <c r="D480" t="str">
        <f t="shared" si="23"/>
        <v>NPT76BHAU1</v>
      </c>
      <c r="E480" s="4" t="s">
        <v>17860</v>
      </c>
      <c r="F480" s="4" t="s">
        <v>1365</v>
      </c>
      <c r="G480" s="4" t="s">
        <v>17490</v>
      </c>
      <c r="H480" s="4" t="s">
        <v>97</v>
      </c>
      <c r="I480" s="4" t="s">
        <v>17467</v>
      </c>
      <c r="J480" s="4" t="s">
        <v>1678</v>
      </c>
      <c r="K480">
        <v>6387000.3239740804</v>
      </c>
      <c r="L480">
        <v>61916.4</v>
      </c>
      <c r="M480">
        <v>79402.05</v>
      </c>
      <c r="N480">
        <v>4.9751243781094526E-3</v>
      </c>
    </row>
    <row r="481" spans="1:14" hidden="1">
      <c r="A481" t="str">
        <f t="shared" si="21"/>
        <v>NPT76CY1O</v>
      </c>
      <c r="B481">
        <f t="shared" si="22"/>
        <v>1</v>
      </c>
      <c r="C481">
        <f>COUNTIFS($A$2:A481,A481)</f>
        <v>1</v>
      </c>
      <c r="D481" t="str">
        <f t="shared" si="23"/>
        <v>NPT76CY1O1</v>
      </c>
      <c r="E481" s="4" t="s">
        <v>17695</v>
      </c>
      <c r="F481" s="4" t="s">
        <v>10348</v>
      </c>
      <c r="G481" s="4" t="s">
        <v>17466</v>
      </c>
      <c r="H481" s="4" t="s">
        <v>97</v>
      </c>
      <c r="I481" s="4" t="s">
        <v>17467</v>
      </c>
      <c r="J481" s="4" t="s">
        <v>10600</v>
      </c>
      <c r="K481">
        <v>6227117.2897029398</v>
      </c>
      <c r="L481">
        <v>75102.3</v>
      </c>
      <c r="M481">
        <v>72809.100000000006</v>
      </c>
      <c r="N481">
        <v>0.12437810945273632</v>
      </c>
    </row>
    <row r="482" spans="1:14" hidden="1">
      <c r="A482" t="str">
        <f t="shared" si="21"/>
        <v>NPT76AMFP</v>
      </c>
      <c r="B482">
        <f t="shared" si="22"/>
        <v>1</v>
      </c>
      <c r="C482">
        <f>COUNTIFS($A$2:A482,A482)</f>
        <v>1</v>
      </c>
      <c r="D482" t="str">
        <f t="shared" si="23"/>
        <v>NPT76AMFP1</v>
      </c>
      <c r="E482" s="4" t="s">
        <v>17861</v>
      </c>
      <c r="F482" s="4" t="s">
        <v>3297</v>
      </c>
      <c r="G482" s="4" t="s">
        <v>17476</v>
      </c>
      <c r="H482" s="4" t="s">
        <v>97</v>
      </c>
      <c r="I482" s="4" t="s">
        <v>17467</v>
      </c>
      <c r="J482" s="4" t="s">
        <v>3664</v>
      </c>
      <c r="K482">
        <v>3103326.3986622998</v>
      </c>
      <c r="L482">
        <v>0</v>
      </c>
      <c r="M482">
        <v>34398</v>
      </c>
      <c r="N482">
        <v>6.965174129353234E-2</v>
      </c>
    </row>
    <row r="483" spans="1:14" hidden="1">
      <c r="A483" t="str">
        <f t="shared" si="21"/>
        <v>NPT76BGQE</v>
      </c>
      <c r="B483">
        <f t="shared" si="22"/>
        <v>1</v>
      </c>
      <c r="C483">
        <f>COUNTIFS($A$2:A483,A483)</f>
        <v>1</v>
      </c>
      <c r="D483" t="str">
        <f t="shared" si="23"/>
        <v>NPT76BGQE1</v>
      </c>
      <c r="E483" s="4" t="s">
        <v>17862</v>
      </c>
      <c r="F483" s="4" t="s">
        <v>7146</v>
      </c>
      <c r="G483" s="4" t="s">
        <v>17470</v>
      </c>
      <c r="H483" s="4" t="s">
        <v>97</v>
      </c>
      <c r="I483" s="4" t="s">
        <v>17467</v>
      </c>
      <c r="J483" s="4" t="s">
        <v>7906</v>
      </c>
      <c r="K483">
        <v>3077993.7867104299</v>
      </c>
      <c r="L483">
        <v>0</v>
      </c>
      <c r="M483">
        <v>-292.08</v>
      </c>
      <c r="N483">
        <v>0</v>
      </c>
    </row>
    <row r="484" spans="1:14" hidden="1">
      <c r="A484" t="str">
        <f t="shared" si="21"/>
        <v>NPT288AUSC</v>
      </c>
      <c r="B484">
        <f t="shared" si="22"/>
        <v>1</v>
      </c>
      <c r="C484">
        <f>COUNTIFS($A$2:A484,A484)</f>
        <v>1</v>
      </c>
      <c r="D484" t="str">
        <f t="shared" si="23"/>
        <v>NPT288AUSC1</v>
      </c>
      <c r="E484" s="4" t="s">
        <v>17863</v>
      </c>
      <c r="F484" s="4" t="s">
        <v>1365</v>
      </c>
      <c r="G484" s="4" t="s">
        <v>17490</v>
      </c>
      <c r="H484" s="4" t="s">
        <v>919</v>
      </c>
      <c r="I484" s="4" t="s">
        <v>17467</v>
      </c>
      <c r="J484" s="4" t="s">
        <v>8139</v>
      </c>
      <c r="K484">
        <v>20462582.427018698</v>
      </c>
      <c r="L484">
        <v>1768.2</v>
      </c>
      <c r="M484">
        <v>0</v>
      </c>
      <c r="N484">
        <v>0.1890547263681592</v>
      </c>
    </row>
    <row r="485" spans="1:14" hidden="1">
      <c r="A485" t="str">
        <f t="shared" si="21"/>
        <v>NPT288AJWC</v>
      </c>
      <c r="B485">
        <f t="shared" si="22"/>
        <v>1</v>
      </c>
      <c r="C485">
        <f>COUNTIFS($A$2:A485,A485)</f>
        <v>1</v>
      </c>
      <c r="D485" t="str">
        <f t="shared" si="23"/>
        <v>NPT288AJWC1</v>
      </c>
      <c r="E485" s="4" t="s">
        <v>17549</v>
      </c>
      <c r="F485" s="4" t="s">
        <v>14822</v>
      </c>
      <c r="G485" s="4" t="s">
        <v>17466</v>
      </c>
      <c r="H485" s="4" t="s">
        <v>919</v>
      </c>
      <c r="I485" s="4" t="s">
        <v>17467</v>
      </c>
      <c r="J485" s="4" t="s">
        <v>3091</v>
      </c>
      <c r="K485">
        <v>19251204.825777799</v>
      </c>
      <c r="L485">
        <v>30059.4</v>
      </c>
      <c r="M485">
        <v>5304.6</v>
      </c>
      <c r="N485">
        <v>0.1691542288557214</v>
      </c>
    </row>
    <row r="486" spans="1:14" hidden="1">
      <c r="A486" t="str">
        <f t="shared" si="21"/>
        <v>NPT288AAEN</v>
      </c>
      <c r="B486">
        <f t="shared" si="22"/>
        <v>1</v>
      </c>
      <c r="C486">
        <f>COUNTIFS($A$2:A486,A486)</f>
        <v>1</v>
      </c>
      <c r="D486" t="str">
        <f t="shared" si="23"/>
        <v>NPT288AAEN1</v>
      </c>
      <c r="E486" s="4" t="s">
        <v>17864</v>
      </c>
      <c r="F486" s="4" t="s">
        <v>9200</v>
      </c>
      <c r="G486" s="4" t="s">
        <v>17470</v>
      </c>
      <c r="H486" s="4" t="s">
        <v>919</v>
      </c>
      <c r="I486" s="4" t="s">
        <v>17467</v>
      </c>
      <c r="J486" s="4" t="s">
        <v>9457</v>
      </c>
      <c r="K486">
        <v>48048725.633627698</v>
      </c>
      <c r="L486">
        <v>1373.46</v>
      </c>
      <c r="M486">
        <v>0</v>
      </c>
      <c r="N486">
        <v>0.23880597014925373</v>
      </c>
    </row>
    <row r="487" spans="1:14" hidden="1">
      <c r="A487" t="str">
        <f t="shared" si="21"/>
        <v>NPT955AAAC</v>
      </c>
      <c r="B487">
        <f t="shared" si="22"/>
        <v>1</v>
      </c>
      <c r="C487">
        <f>COUNTIFS($A$2:A487,A487)</f>
        <v>1</v>
      </c>
      <c r="D487" t="str">
        <f t="shared" si="23"/>
        <v>NPT955AAAC1</v>
      </c>
      <c r="E487" s="4" t="s">
        <v>17865</v>
      </c>
      <c r="F487" s="4" t="s">
        <v>6498</v>
      </c>
      <c r="G487" s="4" t="s">
        <v>17470</v>
      </c>
      <c r="H487" s="4" t="s">
        <v>23</v>
      </c>
      <c r="I487" s="4" t="s">
        <v>17467</v>
      </c>
      <c r="J487" s="4" t="s">
        <v>9507</v>
      </c>
      <c r="K487">
        <v>39372243.399144001</v>
      </c>
      <c r="L487">
        <v>162104.4</v>
      </c>
      <c r="M487">
        <v>317637</v>
      </c>
      <c r="N487">
        <v>0.66666666666666663</v>
      </c>
    </row>
    <row r="488" spans="1:14" hidden="1">
      <c r="A488" t="str">
        <f t="shared" si="21"/>
        <v>NPT76AAPF</v>
      </c>
      <c r="B488">
        <f t="shared" si="22"/>
        <v>1</v>
      </c>
      <c r="C488">
        <f>COUNTIFS($A$2:A488,A488)</f>
        <v>1</v>
      </c>
      <c r="D488" t="str">
        <f t="shared" si="23"/>
        <v>NPT76AAPF1</v>
      </c>
      <c r="E488" s="4" t="s">
        <v>17866</v>
      </c>
      <c r="F488" s="4" t="s">
        <v>6498</v>
      </c>
      <c r="G488" s="4" t="s">
        <v>17470</v>
      </c>
      <c r="H488" s="4" t="s">
        <v>97</v>
      </c>
      <c r="I488" s="4" t="s">
        <v>17467</v>
      </c>
      <c r="J488" s="4" t="s">
        <v>6527</v>
      </c>
      <c r="K488">
        <v>2058120.65225492</v>
      </c>
      <c r="L488">
        <v>0</v>
      </c>
      <c r="M488">
        <v>0</v>
      </c>
      <c r="N488">
        <v>0</v>
      </c>
    </row>
    <row r="489" spans="1:14" hidden="1">
      <c r="A489" t="str">
        <f t="shared" si="21"/>
        <v>NPT288AEOW</v>
      </c>
      <c r="B489">
        <f t="shared" si="22"/>
        <v>1</v>
      </c>
      <c r="C489">
        <f>COUNTIFS($A$2:A489,A489)</f>
        <v>1</v>
      </c>
      <c r="D489" t="str">
        <f t="shared" si="23"/>
        <v>NPT288AEOW1</v>
      </c>
      <c r="E489" s="4" t="s">
        <v>17867</v>
      </c>
      <c r="F489" s="4" t="s">
        <v>5807</v>
      </c>
      <c r="G489" s="4" t="s">
        <v>17474</v>
      </c>
      <c r="H489" s="4" t="s">
        <v>919</v>
      </c>
      <c r="I489" s="4" t="s">
        <v>17467</v>
      </c>
      <c r="J489" s="4" t="s">
        <v>8293</v>
      </c>
      <c r="K489">
        <v>62494954.4050024</v>
      </c>
      <c r="L489">
        <v>353.64</v>
      </c>
      <c r="M489">
        <v>4368.54</v>
      </c>
      <c r="N489">
        <v>0.14925373134328357</v>
      </c>
    </row>
    <row r="490" spans="1:14" hidden="1">
      <c r="A490" t="str">
        <f t="shared" si="21"/>
        <v>NPT76AJET</v>
      </c>
      <c r="B490">
        <f t="shared" si="22"/>
        <v>1</v>
      </c>
      <c r="C490">
        <f>COUNTIFS($A$2:A490,A490)</f>
        <v>1</v>
      </c>
      <c r="D490" t="str">
        <f t="shared" si="23"/>
        <v>NPT76AJET1</v>
      </c>
      <c r="E490" s="4" t="s">
        <v>17868</v>
      </c>
      <c r="F490" s="4" t="s">
        <v>4451</v>
      </c>
      <c r="G490" s="4" t="s">
        <v>17466</v>
      </c>
      <c r="H490" s="4" t="s">
        <v>97</v>
      </c>
      <c r="I490" s="4" t="s">
        <v>17467</v>
      </c>
      <c r="J490" s="4" t="s">
        <v>4858</v>
      </c>
      <c r="K490">
        <v>3569133.7002717201</v>
      </c>
      <c r="L490">
        <v>38494.980000000003</v>
      </c>
      <c r="M490">
        <v>21149.94</v>
      </c>
      <c r="N490">
        <v>9.9502487562189053E-3</v>
      </c>
    </row>
    <row r="491" spans="1:14" hidden="1">
      <c r="A491" t="str">
        <f t="shared" si="21"/>
        <v>NPT288ANCD</v>
      </c>
      <c r="B491">
        <f t="shared" si="22"/>
        <v>1</v>
      </c>
      <c r="C491">
        <f>COUNTIFS($A$2:A491,A491)</f>
        <v>1</v>
      </c>
      <c r="D491" t="str">
        <f t="shared" si="23"/>
        <v>NPT288ANCD1</v>
      </c>
      <c r="E491" s="4" t="s">
        <v>17622</v>
      </c>
      <c r="F491" s="4" t="s">
        <v>9624</v>
      </c>
      <c r="G491" s="4" t="s">
        <v>17470</v>
      </c>
      <c r="H491" s="4" t="s">
        <v>919</v>
      </c>
      <c r="I491" s="4" t="s">
        <v>17467</v>
      </c>
      <c r="J491" s="4" t="s">
        <v>14120</v>
      </c>
      <c r="K491">
        <v>5676320.0933602704</v>
      </c>
      <c r="L491">
        <v>0</v>
      </c>
      <c r="M491">
        <v>0</v>
      </c>
      <c r="N491">
        <v>0.11442786069651742</v>
      </c>
    </row>
    <row r="492" spans="1:14" hidden="1">
      <c r="A492" t="str">
        <f t="shared" si="21"/>
        <v>NPT76AFFW</v>
      </c>
      <c r="B492">
        <f t="shared" si="22"/>
        <v>1</v>
      </c>
      <c r="C492">
        <f>COUNTIFS($A$2:A492,A492)</f>
        <v>1</v>
      </c>
      <c r="D492" t="str">
        <f t="shared" si="23"/>
        <v>NPT76AFFW1</v>
      </c>
      <c r="E492" s="4" t="s">
        <v>17869</v>
      </c>
      <c r="F492" s="4" t="s">
        <v>8154</v>
      </c>
      <c r="G492" s="4" t="s">
        <v>17474</v>
      </c>
      <c r="H492" s="4" t="s">
        <v>97</v>
      </c>
      <c r="I492" s="4" t="s">
        <v>17467</v>
      </c>
      <c r="J492" s="4" t="s">
        <v>13171</v>
      </c>
      <c r="K492">
        <v>8800743.8340416607</v>
      </c>
      <c r="L492">
        <v>35049.599999999999</v>
      </c>
      <c r="M492">
        <v>54765</v>
      </c>
      <c r="N492">
        <v>0.31343283582089554</v>
      </c>
    </row>
    <row r="493" spans="1:14" hidden="1">
      <c r="A493" t="str">
        <f t="shared" si="21"/>
        <v>NPT288AAOZ</v>
      </c>
      <c r="B493">
        <f t="shared" si="22"/>
        <v>1</v>
      </c>
      <c r="C493">
        <f>COUNTIFS($A$2:A493,A493)</f>
        <v>1</v>
      </c>
      <c r="D493" t="str">
        <f t="shared" si="23"/>
        <v>NPT288AAOZ1</v>
      </c>
      <c r="E493" s="4" t="s">
        <v>17870</v>
      </c>
      <c r="F493" s="4" t="s">
        <v>9200</v>
      </c>
      <c r="G493" s="4" t="s">
        <v>17470</v>
      </c>
      <c r="H493" s="4" t="s">
        <v>919</v>
      </c>
      <c r="I493" s="4" t="s">
        <v>17467</v>
      </c>
      <c r="J493" s="4" t="s">
        <v>9557</v>
      </c>
      <c r="K493">
        <v>14258666.375051601</v>
      </c>
      <c r="L493">
        <v>-7072.8</v>
      </c>
      <c r="M493">
        <v>0</v>
      </c>
      <c r="N493">
        <v>0.21890547263681592</v>
      </c>
    </row>
    <row r="494" spans="1:14" hidden="1">
      <c r="A494" t="str">
        <f t="shared" si="21"/>
        <v>NPT288AJFR</v>
      </c>
      <c r="B494">
        <f t="shared" si="22"/>
        <v>1</v>
      </c>
      <c r="C494">
        <f>COUNTIFS($A$2:A494,A494)</f>
        <v>1</v>
      </c>
      <c r="D494" t="str">
        <f t="shared" si="23"/>
        <v>NPT288AJFR1</v>
      </c>
      <c r="E494" s="4" t="s">
        <v>17871</v>
      </c>
      <c r="F494" s="4" t="s">
        <v>8351</v>
      </c>
      <c r="G494" s="4" t="s">
        <v>17466</v>
      </c>
      <c r="H494" s="4" t="s">
        <v>919</v>
      </c>
      <c r="I494" s="4" t="s">
        <v>17467</v>
      </c>
      <c r="J494" s="4" t="s">
        <v>5450</v>
      </c>
      <c r="K494">
        <v>27961031.913188901</v>
      </c>
      <c r="L494">
        <v>0</v>
      </c>
      <c r="M494">
        <v>3005.94</v>
      </c>
      <c r="N494">
        <v>0.41293532338308458</v>
      </c>
    </row>
    <row r="495" spans="1:14" hidden="1">
      <c r="A495" t="str">
        <f t="shared" si="21"/>
        <v>NPT76JCMA</v>
      </c>
      <c r="B495">
        <f t="shared" si="22"/>
        <v>1</v>
      </c>
      <c r="C495">
        <f>COUNTIFS($A$2:A495,A495)</f>
        <v>1</v>
      </c>
      <c r="D495" t="str">
        <f t="shared" si="23"/>
        <v>NPT76JCMA1</v>
      </c>
      <c r="E495" s="4" t="s">
        <v>17673</v>
      </c>
      <c r="F495" s="4" t="s">
        <v>2596</v>
      </c>
      <c r="G495" s="4" t="s">
        <v>17474</v>
      </c>
      <c r="H495" s="4" t="s">
        <v>97</v>
      </c>
      <c r="I495" s="4" t="s">
        <v>17467</v>
      </c>
      <c r="J495" s="4" t="s">
        <v>3869</v>
      </c>
      <c r="K495">
        <v>3143806.5961042698</v>
      </c>
      <c r="L495">
        <v>28206.36</v>
      </c>
      <c r="M495">
        <v>38535.42</v>
      </c>
      <c r="N495">
        <v>4.9751243781094526E-3</v>
      </c>
    </row>
    <row r="496" spans="1:14" hidden="1">
      <c r="A496" t="str">
        <f t="shared" si="21"/>
        <v>NPT76AKJT</v>
      </c>
      <c r="B496">
        <f t="shared" si="22"/>
        <v>1</v>
      </c>
      <c r="C496">
        <f>COUNTIFS($A$2:A496,A496)</f>
        <v>1</v>
      </c>
      <c r="D496" t="str">
        <f t="shared" si="23"/>
        <v>NPT76AKJT1</v>
      </c>
      <c r="E496" s="4" t="s">
        <v>17872</v>
      </c>
      <c r="F496" s="4" t="s">
        <v>2858</v>
      </c>
      <c r="G496" s="4" t="s">
        <v>17466</v>
      </c>
      <c r="H496" s="4" t="s">
        <v>97</v>
      </c>
      <c r="I496" s="4" t="s">
        <v>17467</v>
      </c>
      <c r="J496" s="4" t="s">
        <v>12069</v>
      </c>
      <c r="K496">
        <v>7036527.2416916303</v>
      </c>
      <c r="L496">
        <v>80708.399999999994</v>
      </c>
      <c r="M496">
        <v>60697.17</v>
      </c>
      <c r="N496">
        <v>0.35820895522388058</v>
      </c>
    </row>
    <row r="497" spans="1:14" hidden="1">
      <c r="A497" t="str">
        <f t="shared" si="21"/>
        <v>NPT288AAEP</v>
      </c>
      <c r="B497">
        <f t="shared" si="22"/>
        <v>1</v>
      </c>
      <c r="C497">
        <f>COUNTIFS($A$2:A497,A497)</f>
        <v>1</v>
      </c>
      <c r="D497" t="str">
        <f t="shared" si="23"/>
        <v>NPT288AAEP1</v>
      </c>
      <c r="E497" s="4" t="s">
        <v>17583</v>
      </c>
      <c r="F497" s="4" t="s">
        <v>9200</v>
      </c>
      <c r="G497" s="4" t="s">
        <v>17470</v>
      </c>
      <c r="H497" s="4" t="s">
        <v>919</v>
      </c>
      <c r="I497" s="4" t="s">
        <v>17467</v>
      </c>
      <c r="J497" s="4" t="s">
        <v>9482</v>
      </c>
      <c r="K497">
        <v>62120460.522190496</v>
      </c>
      <c r="L497">
        <v>2652.3</v>
      </c>
      <c r="M497">
        <v>0</v>
      </c>
      <c r="N497">
        <v>0.45771144278606968</v>
      </c>
    </row>
    <row r="498" spans="1:14" hidden="1">
      <c r="A498" t="str">
        <f t="shared" si="21"/>
        <v>NPT76FRN4</v>
      </c>
      <c r="B498">
        <f t="shared" si="22"/>
        <v>1</v>
      </c>
      <c r="C498">
        <f>COUNTIFS($A$2:A498,A498)</f>
        <v>1</v>
      </c>
      <c r="D498" t="str">
        <f t="shared" si="23"/>
        <v>NPT76FRN41</v>
      </c>
      <c r="E498" s="4" t="s">
        <v>17873</v>
      </c>
      <c r="F498" s="4" t="s">
        <v>926</v>
      </c>
      <c r="G498" s="4" t="s">
        <v>17490</v>
      </c>
      <c r="H498" s="4" t="s">
        <v>97</v>
      </c>
      <c r="I498" s="4" t="s">
        <v>17467</v>
      </c>
      <c r="J498" s="4" t="s">
        <v>2175</v>
      </c>
      <c r="K498">
        <v>5925697.6517831199</v>
      </c>
      <c r="L498">
        <v>38700.6</v>
      </c>
      <c r="M498">
        <v>21540.9</v>
      </c>
      <c r="N498">
        <v>9.950248756218906E-2</v>
      </c>
    </row>
    <row r="499" spans="1:14" hidden="1">
      <c r="A499" t="str">
        <f t="shared" si="21"/>
        <v>NPT955AMZT</v>
      </c>
      <c r="B499">
        <f t="shared" si="22"/>
        <v>1</v>
      </c>
      <c r="C499">
        <f>COUNTIFS($A$2:A499,A499)</f>
        <v>1</v>
      </c>
      <c r="D499" t="str">
        <f t="shared" si="23"/>
        <v>NPT955AMZT1</v>
      </c>
      <c r="E499" s="4" t="s">
        <v>17874</v>
      </c>
      <c r="F499" s="4" t="s">
        <v>14886</v>
      </c>
      <c r="G499" s="4" t="s">
        <v>17470</v>
      </c>
      <c r="H499" s="4" t="s">
        <v>23</v>
      </c>
      <c r="I499" s="4" t="s">
        <v>17467</v>
      </c>
      <c r="J499" s="4" t="s">
        <v>13998</v>
      </c>
      <c r="K499">
        <v>27817781.2769696</v>
      </c>
      <c r="L499">
        <v>113911.2</v>
      </c>
      <c r="M499">
        <v>182550</v>
      </c>
      <c r="N499">
        <v>0.4079601990049751</v>
      </c>
    </row>
    <row r="500" spans="1:14" hidden="1">
      <c r="A500" t="str">
        <f t="shared" si="21"/>
        <v>NPT955ALTO</v>
      </c>
      <c r="B500">
        <f t="shared" si="22"/>
        <v>1</v>
      </c>
      <c r="C500">
        <f>COUNTIFS($A$2:A500,A500)</f>
        <v>1</v>
      </c>
      <c r="D500" t="str">
        <f t="shared" si="23"/>
        <v>NPT955ALTO1</v>
      </c>
      <c r="E500" s="4" t="s">
        <v>17875</v>
      </c>
      <c r="F500" s="4" t="s">
        <v>3297</v>
      </c>
      <c r="G500" s="4" t="s">
        <v>17476</v>
      </c>
      <c r="H500" s="4" t="s">
        <v>23</v>
      </c>
      <c r="I500" s="4" t="s">
        <v>17467</v>
      </c>
      <c r="J500" s="4" t="s">
        <v>12435</v>
      </c>
      <c r="K500">
        <v>1140050</v>
      </c>
      <c r="L500">
        <v>24078.6</v>
      </c>
      <c r="M500">
        <v>0</v>
      </c>
      <c r="N500">
        <v>1.9900497512437811E-2</v>
      </c>
    </row>
    <row r="501" spans="1:14" hidden="1">
      <c r="A501" t="str">
        <f t="shared" si="21"/>
        <v>NPT288ABAB</v>
      </c>
      <c r="B501">
        <f t="shared" si="22"/>
        <v>1</v>
      </c>
      <c r="C501">
        <f>COUNTIFS($A$2:A501,A501)</f>
        <v>1</v>
      </c>
      <c r="D501" t="str">
        <f t="shared" si="23"/>
        <v>NPT288ABAB1</v>
      </c>
      <c r="E501" s="4" t="s">
        <v>17876</v>
      </c>
      <c r="F501" s="4" t="s">
        <v>5807</v>
      </c>
      <c r="G501" s="4" t="s">
        <v>17474</v>
      </c>
      <c r="H501" s="4" t="s">
        <v>919</v>
      </c>
      <c r="I501" s="4" t="s">
        <v>17467</v>
      </c>
      <c r="J501" s="4" t="s">
        <v>2702</v>
      </c>
      <c r="K501">
        <v>5758940.8520162599</v>
      </c>
      <c r="L501">
        <v>0</v>
      </c>
      <c r="M501">
        <v>0</v>
      </c>
      <c r="N501">
        <v>9.9502487562189053E-3</v>
      </c>
    </row>
    <row r="502" spans="1:14" hidden="1">
      <c r="A502" t="str">
        <f t="shared" si="21"/>
        <v>NPT76AHSP</v>
      </c>
      <c r="B502">
        <f t="shared" si="22"/>
        <v>1</v>
      </c>
      <c r="C502">
        <f>COUNTIFS($A$2:A502,A502)</f>
        <v>1</v>
      </c>
      <c r="D502" t="str">
        <f t="shared" si="23"/>
        <v>NPT76AHSP1</v>
      </c>
      <c r="E502" s="4" t="s">
        <v>17486</v>
      </c>
      <c r="F502" s="4" t="s">
        <v>31</v>
      </c>
      <c r="G502" s="4" t="s">
        <v>17474</v>
      </c>
      <c r="H502" s="4" t="s">
        <v>97</v>
      </c>
      <c r="I502" s="4" t="s">
        <v>17467</v>
      </c>
      <c r="J502" s="4" t="s">
        <v>801</v>
      </c>
      <c r="K502">
        <v>5820901.6303211898</v>
      </c>
      <c r="L502">
        <v>77751.600000000006</v>
      </c>
      <c r="M502">
        <v>36811.800000000003</v>
      </c>
      <c r="N502">
        <v>0.11442786069651742</v>
      </c>
    </row>
    <row r="503" spans="1:14" hidden="1">
      <c r="A503" t="str">
        <f t="shared" si="21"/>
        <v>NPT76AQKH</v>
      </c>
      <c r="B503">
        <f t="shared" si="22"/>
        <v>1</v>
      </c>
      <c r="C503">
        <f>COUNTIFS($A$2:A503,A503)</f>
        <v>1</v>
      </c>
      <c r="D503" t="str">
        <f t="shared" si="23"/>
        <v>NPT76AQKH1</v>
      </c>
      <c r="E503" s="4" t="s">
        <v>17877</v>
      </c>
      <c r="F503" s="4" t="s">
        <v>104</v>
      </c>
      <c r="G503" s="4" t="s">
        <v>17476</v>
      </c>
      <c r="H503" s="4" t="s">
        <v>97</v>
      </c>
      <c r="I503" s="4" t="s">
        <v>17467</v>
      </c>
      <c r="J503" s="4" t="s">
        <v>8533</v>
      </c>
      <c r="K503">
        <v>2504300</v>
      </c>
      <c r="L503">
        <v>6571.8</v>
      </c>
      <c r="M503">
        <v>0</v>
      </c>
      <c r="N503">
        <v>9.9502487562189053E-3</v>
      </c>
    </row>
    <row r="504" spans="1:14" hidden="1">
      <c r="A504" t="str">
        <f t="shared" si="21"/>
        <v>NPT955MSAP</v>
      </c>
      <c r="B504">
        <f t="shared" si="22"/>
        <v>1</v>
      </c>
      <c r="C504">
        <f>COUNTIFS($A$2:A504,A504)</f>
        <v>1</v>
      </c>
      <c r="D504" t="str">
        <f t="shared" si="23"/>
        <v>NPT955MSAP1</v>
      </c>
      <c r="E504" s="4" t="s">
        <v>17878</v>
      </c>
      <c r="F504" s="4" t="s">
        <v>6498</v>
      </c>
      <c r="G504" s="4" t="s">
        <v>17470</v>
      </c>
      <c r="H504" s="4" t="s">
        <v>23</v>
      </c>
      <c r="I504" s="4" t="s">
        <v>17467</v>
      </c>
      <c r="J504" s="4" t="s">
        <v>9462</v>
      </c>
      <c r="K504">
        <v>0</v>
      </c>
      <c r="L504">
        <v>0</v>
      </c>
      <c r="M504">
        <v>0</v>
      </c>
      <c r="N504">
        <v>0</v>
      </c>
    </row>
    <row r="505" spans="1:14" hidden="1">
      <c r="A505" t="str">
        <f t="shared" si="21"/>
        <v>NPT76AMVK</v>
      </c>
      <c r="B505">
        <f t="shared" si="22"/>
        <v>1</v>
      </c>
      <c r="C505">
        <f>COUNTIFS($A$2:A505,A505)</f>
        <v>1</v>
      </c>
      <c r="D505" t="str">
        <f t="shared" si="23"/>
        <v>NPT76AMVK1</v>
      </c>
      <c r="E505" s="4" t="s">
        <v>17554</v>
      </c>
      <c r="F505" s="4" t="s">
        <v>14886</v>
      </c>
      <c r="G505" s="4" t="s">
        <v>17470</v>
      </c>
      <c r="H505" s="4" t="s">
        <v>97</v>
      </c>
      <c r="I505" s="4" t="s">
        <v>17467</v>
      </c>
      <c r="J505" s="4" t="s">
        <v>16885</v>
      </c>
      <c r="K505">
        <v>3986127.6475301301</v>
      </c>
      <c r="L505">
        <v>39116.46</v>
      </c>
      <c r="M505">
        <v>35049.599999999999</v>
      </c>
      <c r="N505">
        <v>0.25870646766169153</v>
      </c>
    </row>
    <row r="506" spans="1:14" hidden="1">
      <c r="A506" t="str">
        <f t="shared" si="21"/>
        <v>NPT76HIKY</v>
      </c>
      <c r="B506">
        <f t="shared" si="22"/>
        <v>1</v>
      </c>
      <c r="C506">
        <f>COUNTIFS($A$2:A506,A506)</f>
        <v>1</v>
      </c>
      <c r="D506" t="str">
        <f t="shared" si="23"/>
        <v>NPT76HIKY1</v>
      </c>
      <c r="E506" s="4" t="s">
        <v>17879</v>
      </c>
      <c r="F506" s="4" t="s">
        <v>1365</v>
      </c>
      <c r="G506" s="4" t="s">
        <v>17490</v>
      </c>
      <c r="H506" s="4" t="s">
        <v>97</v>
      </c>
      <c r="I506" s="4" t="s">
        <v>17467</v>
      </c>
      <c r="J506" s="4" t="s">
        <v>10860</v>
      </c>
      <c r="K506">
        <v>2423362.04778009</v>
      </c>
      <c r="L506">
        <v>38664.6</v>
      </c>
      <c r="M506">
        <v>37861.800000000003</v>
      </c>
      <c r="N506">
        <v>1.9900497512437811E-2</v>
      </c>
    </row>
    <row r="507" spans="1:14" hidden="1">
      <c r="A507" t="str">
        <f t="shared" si="21"/>
        <v>NPT76BMOY</v>
      </c>
      <c r="B507">
        <f t="shared" si="22"/>
        <v>1</v>
      </c>
      <c r="C507">
        <f>COUNTIFS($A$2:A507,A507)</f>
        <v>1</v>
      </c>
      <c r="D507" t="str">
        <f t="shared" si="23"/>
        <v>NPT76BMOY1</v>
      </c>
      <c r="E507" s="4" t="s">
        <v>17877</v>
      </c>
      <c r="F507" s="4" t="s">
        <v>104</v>
      </c>
      <c r="G507" s="4" t="s">
        <v>17476</v>
      </c>
      <c r="H507" s="4" t="s">
        <v>97</v>
      </c>
      <c r="I507" s="4" t="s">
        <v>17467</v>
      </c>
      <c r="J507" s="4" t="s">
        <v>8541</v>
      </c>
      <c r="K507">
        <v>3062736.8145133001</v>
      </c>
      <c r="L507">
        <v>2293.1999999999998</v>
      </c>
      <c r="M507">
        <v>573.29999999999995</v>
      </c>
      <c r="N507">
        <v>4.9751243781094526E-3</v>
      </c>
    </row>
    <row r="508" spans="1:14" hidden="1">
      <c r="A508" t="str">
        <f t="shared" si="21"/>
        <v>NPT288AJXS</v>
      </c>
      <c r="B508">
        <f t="shared" si="22"/>
        <v>1</v>
      </c>
      <c r="C508">
        <f>COUNTIFS($A$2:A508,A508)</f>
        <v>1</v>
      </c>
      <c r="D508" t="str">
        <f t="shared" si="23"/>
        <v>NPT288AJXS1</v>
      </c>
      <c r="E508" s="4" t="s">
        <v>17880</v>
      </c>
      <c r="F508" s="4" t="s">
        <v>14822</v>
      </c>
      <c r="G508" s="4" t="s">
        <v>17466</v>
      </c>
      <c r="H508" s="4" t="s">
        <v>919</v>
      </c>
      <c r="I508" s="4" t="s">
        <v>17467</v>
      </c>
      <c r="J508" s="4" t="s">
        <v>3046</v>
      </c>
      <c r="K508">
        <v>13885438.7096774</v>
      </c>
      <c r="L508">
        <v>884.1</v>
      </c>
      <c r="M508">
        <v>0</v>
      </c>
      <c r="N508">
        <v>7.4626865671641784E-2</v>
      </c>
    </row>
    <row r="509" spans="1:14" hidden="1">
      <c r="A509" t="str">
        <f t="shared" si="21"/>
        <v>NPT76MOSF</v>
      </c>
      <c r="B509">
        <f t="shared" si="22"/>
        <v>1</v>
      </c>
      <c r="C509">
        <f>COUNTIFS($A$2:A509,A509)</f>
        <v>1</v>
      </c>
      <c r="D509" t="str">
        <f t="shared" si="23"/>
        <v>NPT76MOSF1</v>
      </c>
      <c r="E509" s="4" t="s">
        <v>17529</v>
      </c>
      <c r="F509" s="4" t="s">
        <v>14886</v>
      </c>
      <c r="G509" s="4" t="s">
        <v>17470</v>
      </c>
      <c r="H509" s="4" t="s">
        <v>97</v>
      </c>
      <c r="I509" s="4" t="s">
        <v>17467</v>
      </c>
      <c r="J509" s="4" t="s">
        <v>16883</v>
      </c>
      <c r="K509">
        <v>324760.61775999202</v>
      </c>
      <c r="L509">
        <v>0</v>
      </c>
      <c r="M509">
        <v>0</v>
      </c>
      <c r="N509">
        <v>4.9751243781094526E-3</v>
      </c>
    </row>
    <row r="510" spans="1:14" hidden="1">
      <c r="A510" t="str">
        <f t="shared" si="21"/>
        <v>NPT76AWBP</v>
      </c>
      <c r="B510">
        <f t="shared" si="22"/>
        <v>1</v>
      </c>
      <c r="C510">
        <f>COUNTIFS($A$2:A510,A510)</f>
        <v>1</v>
      </c>
      <c r="D510" t="str">
        <f t="shared" si="23"/>
        <v>NPT76AWBP1</v>
      </c>
      <c r="E510" s="4" t="s">
        <v>17841</v>
      </c>
      <c r="F510" s="4" t="s">
        <v>926</v>
      </c>
      <c r="G510" s="4" t="s">
        <v>17490</v>
      </c>
      <c r="H510" s="4" t="s">
        <v>97</v>
      </c>
      <c r="I510" s="4" t="s">
        <v>17467</v>
      </c>
      <c r="J510" s="4" t="s">
        <v>2260</v>
      </c>
      <c r="K510">
        <v>16608626.7846644</v>
      </c>
      <c r="L510">
        <v>165110.39999999999</v>
      </c>
      <c r="M510">
        <v>137592</v>
      </c>
      <c r="N510">
        <v>0.37313432835820898</v>
      </c>
    </row>
    <row r="511" spans="1:14" hidden="1">
      <c r="A511" t="str">
        <f t="shared" si="21"/>
        <v>NPT76BLWT</v>
      </c>
      <c r="B511">
        <f t="shared" si="22"/>
        <v>1</v>
      </c>
      <c r="C511">
        <f>COUNTIFS($A$2:A511,A511)</f>
        <v>1</v>
      </c>
      <c r="D511" t="str">
        <f t="shared" si="23"/>
        <v>NPT76BLWT1</v>
      </c>
      <c r="E511" s="4" t="s">
        <v>17822</v>
      </c>
      <c r="F511" s="4" t="s">
        <v>3297</v>
      </c>
      <c r="G511" s="4" t="s">
        <v>17476</v>
      </c>
      <c r="H511" s="4" t="s">
        <v>97</v>
      </c>
      <c r="I511" s="4" t="s">
        <v>17467</v>
      </c>
      <c r="J511" s="4" t="s">
        <v>6199</v>
      </c>
      <c r="K511">
        <v>2300093.7367294901</v>
      </c>
      <c r="L511">
        <v>17524.8</v>
      </c>
      <c r="M511">
        <v>17524.8</v>
      </c>
      <c r="N511">
        <v>4.4776119402985072E-2</v>
      </c>
    </row>
    <row r="512" spans="1:14" hidden="1">
      <c r="A512" t="str">
        <f t="shared" si="21"/>
        <v>NPT76ARSD</v>
      </c>
      <c r="B512">
        <f t="shared" si="22"/>
        <v>1</v>
      </c>
      <c r="C512">
        <f>COUNTIFS($A$2:A512,A512)</f>
        <v>1</v>
      </c>
      <c r="D512" t="str">
        <f t="shared" si="23"/>
        <v>NPT76ARSD1</v>
      </c>
      <c r="E512" s="4" t="s">
        <v>17881</v>
      </c>
      <c r="F512" s="4" t="s">
        <v>7125</v>
      </c>
      <c r="G512" s="4" t="s">
        <v>17476</v>
      </c>
      <c r="H512" s="4" t="s">
        <v>97</v>
      </c>
      <c r="I512" s="4" t="s">
        <v>17467</v>
      </c>
      <c r="J512" s="4" t="s">
        <v>15775</v>
      </c>
      <c r="K512">
        <v>4023083.67588657</v>
      </c>
      <c r="L512">
        <v>56110.8</v>
      </c>
      <c r="M512">
        <v>52574.400000000001</v>
      </c>
      <c r="N512">
        <v>0.10945273631840796</v>
      </c>
    </row>
    <row r="513" spans="1:14" hidden="1">
      <c r="A513" t="str">
        <f t="shared" si="21"/>
        <v>NPT76AXNA</v>
      </c>
      <c r="B513">
        <f t="shared" si="22"/>
        <v>1</v>
      </c>
      <c r="C513">
        <f>COUNTIFS($A$2:A513,A513)</f>
        <v>1</v>
      </c>
      <c r="D513" t="str">
        <f t="shared" si="23"/>
        <v>NPT76AXNA1</v>
      </c>
      <c r="E513" s="4" t="s">
        <v>17882</v>
      </c>
      <c r="F513" s="4" t="s">
        <v>2057</v>
      </c>
      <c r="G513" s="4" t="s">
        <v>17490</v>
      </c>
      <c r="H513" s="4" t="s">
        <v>97</v>
      </c>
      <c r="I513" s="4" t="s">
        <v>17467</v>
      </c>
      <c r="J513" s="4" t="s">
        <v>15333</v>
      </c>
      <c r="K513">
        <v>5047643.5483871</v>
      </c>
      <c r="L513">
        <v>14543.7</v>
      </c>
      <c r="M513">
        <v>12383.28</v>
      </c>
      <c r="N513">
        <v>4.4776119402985072E-2</v>
      </c>
    </row>
    <row r="514" spans="1:14" hidden="1">
      <c r="A514" t="str">
        <f t="shared" si="21"/>
        <v>NPT76ABPD</v>
      </c>
      <c r="B514">
        <f t="shared" si="22"/>
        <v>1</v>
      </c>
      <c r="C514">
        <f>COUNTIFS($A$2:A514,A514)</f>
        <v>1</v>
      </c>
      <c r="D514" t="str">
        <f t="shared" si="23"/>
        <v>NPT76ABPD1</v>
      </c>
      <c r="E514" s="4" t="s">
        <v>17800</v>
      </c>
      <c r="F514" s="4" t="s">
        <v>11011</v>
      </c>
      <c r="G514" s="4" t="s">
        <v>17470</v>
      </c>
      <c r="H514" s="4" t="s">
        <v>97</v>
      </c>
      <c r="I514" s="4" t="s">
        <v>17467</v>
      </c>
      <c r="J514" s="4" t="s">
        <v>11607</v>
      </c>
      <c r="K514">
        <v>6208689.4903039197</v>
      </c>
      <c r="L514">
        <v>57879</v>
      </c>
      <c r="M514">
        <v>79115.399999999994</v>
      </c>
      <c r="N514">
        <v>0.12935323383084577</v>
      </c>
    </row>
    <row r="515" spans="1:14" hidden="1">
      <c r="A515" t="str">
        <f t="shared" ref="A515:A578" si="24">H515&amp;J515</f>
        <v>NPT76AJKH</v>
      </c>
      <c r="B515">
        <f t="shared" ref="B515:B578" si="25">COUNTIF(A:A,A515)</f>
        <v>1</v>
      </c>
      <c r="C515">
        <f>COUNTIFS($A$2:A515,A515)</f>
        <v>1</v>
      </c>
      <c r="D515" t="str">
        <f t="shared" ref="D515:D578" si="26">A515&amp;C515</f>
        <v>NPT76AJKH1</v>
      </c>
      <c r="E515" s="4" t="s">
        <v>17883</v>
      </c>
      <c r="F515" s="4" t="s">
        <v>4451</v>
      </c>
      <c r="G515" s="4" t="s">
        <v>17466</v>
      </c>
      <c r="H515" s="4" t="s">
        <v>97</v>
      </c>
      <c r="I515" s="4" t="s">
        <v>17467</v>
      </c>
      <c r="J515" s="4" t="s">
        <v>4455</v>
      </c>
      <c r="K515">
        <v>8403263.0286351293</v>
      </c>
      <c r="L515">
        <v>74882.52</v>
      </c>
      <c r="M515">
        <v>76641</v>
      </c>
      <c r="N515">
        <v>0.23880597014925373</v>
      </c>
    </row>
    <row r="516" spans="1:14" hidden="1">
      <c r="A516" t="str">
        <f t="shared" si="24"/>
        <v>NPT76BBLZ</v>
      </c>
      <c r="B516">
        <f t="shared" si="25"/>
        <v>1</v>
      </c>
      <c r="C516">
        <f>COUNTIFS($A$2:A516,A516)</f>
        <v>1</v>
      </c>
      <c r="D516" t="str">
        <f t="shared" si="26"/>
        <v>NPT76BBLZ1</v>
      </c>
      <c r="E516" s="4" t="s">
        <v>17884</v>
      </c>
      <c r="F516" s="4" t="s">
        <v>2057</v>
      </c>
      <c r="G516" s="4" t="s">
        <v>17490</v>
      </c>
      <c r="H516" s="4" t="s">
        <v>97</v>
      </c>
      <c r="I516" s="4" t="s">
        <v>17467</v>
      </c>
      <c r="J516" s="4" t="s">
        <v>15075</v>
      </c>
      <c r="K516">
        <v>3190830.2495849999</v>
      </c>
      <c r="L516">
        <v>61336.800000000003</v>
      </c>
      <c r="M516">
        <v>61336.800000000003</v>
      </c>
      <c r="N516">
        <v>0.13930348258706468</v>
      </c>
    </row>
    <row r="517" spans="1:14" hidden="1">
      <c r="A517" t="str">
        <f t="shared" si="24"/>
        <v>NPT955AOAK</v>
      </c>
      <c r="B517">
        <f t="shared" si="25"/>
        <v>1</v>
      </c>
      <c r="C517">
        <f>COUNTIFS($A$2:A517,A517)</f>
        <v>1</v>
      </c>
      <c r="D517" t="str">
        <f t="shared" si="26"/>
        <v>NPT955AOAK1</v>
      </c>
      <c r="E517" s="4" t="s">
        <v>17885</v>
      </c>
      <c r="F517" s="4" t="s">
        <v>14886</v>
      </c>
      <c r="G517" s="4" t="s">
        <v>17470</v>
      </c>
      <c r="H517" s="4" t="s">
        <v>23</v>
      </c>
      <c r="I517" s="4" t="s">
        <v>17467</v>
      </c>
      <c r="J517" s="4" t="s">
        <v>14163</v>
      </c>
      <c r="K517">
        <v>13381903.870270999</v>
      </c>
      <c r="L517">
        <v>26287.200000000001</v>
      </c>
      <c r="M517">
        <v>1507.12</v>
      </c>
      <c r="N517">
        <v>0.1890547263681592</v>
      </c>
    </row>
    <row r="518" spans="1:14" hidden="1">
      <c r="A518" t="str">
        <f t="shared" si="24"/>
        <v>NPT955ABFN</v>
      </c>
      <c r="B518">
        <f t="shared" si="25"/>
        <v>1</v>
      </c>
      <c r="C518">
        <f>COUNTIFS($A$2:A518,A518)</f>
        <v>1</v>
      </c>
      <c r="D518" t="str">
        <f t="shared" si="26"/>
        <v>NPT955ABFN1</v>
      </c>
      <c r="E518" s="4" t="s">
        <v>17886</v>
      </c>
      <c r="F518" s="4" t="s">
        <v>2596</v>
      </c>
      <c r="G518" s="4" t="s">
        <v>17474</v>
      </c>
      <c r="H518" s="4" t="s">
        <v>23</v>
      </c>
      <c r="I518" s="4" t="s">
        <v>17467</v>
      </c>
      <c r="J518" s="4" t="s">
        <v>2681</v>
      </c>
      <c r="K518">
        <v>8734733.2003762294</v>
      </c>
      <c r="L518">
        <v>60460.56</v>
      </c>
      <c r="M518">
        <v>87910.65</v>
      </c>
      <c r="N518">
        <v>0.11442786069651742</v>
      </c>
    </row>
    <row r="519" spans="1:14" hidden="1">
      <c r="A519" t="str">
        <f t="shared" si="24"/>
        <v>NPT76AHQJ</v>
      </c>
      <c r="B519">
        <f t="shared" si="25"/>
        <v>1</v>
      </c>
      <c r="C519">
        <f>COUNTIFS($A$2:A519,A519)</f>
        <v>1</v>
      </c>
      <c r="D519" t="str">
        <f t="shared" si="26"/>
        <v>NPT76AHQJ1</v>
      </c>
      <c r="E519" s="4" t="s">
        <v>17887</v>
      </c>
      <c r="F519" s="4" t="s">
        <v>31</v>
      </c>
      <c r="G519" s="4" t="s">
        <v>17474</v>
      </c>
      <c r="H519" s="4" t="s">
        <v>97</v>
      </c>
      <c r="I519" s="4" t="s">
        <v>17467</v>
      </c>
      <c r="J519" s="4" t="s">
        <v>864</v>
      </c>
      <c r="K519">
        <v>5304907.1137309102</v>
      </c>
      <c r="L519">
        <v>0</v>
      </c>
      <c r="M519">
        <v>0</v>
      </c>
      <c r="N519">
        <v>5.9701492537313432E-2</v>
      </c>
    </row>
    <row r="520" spans="1:14" hidden="1">
      <c r="A520" t="str">
        <f t="shared" si="24"/>
        <v>NPT76AQBG</v>
      </c>
      <c r="B520">
        <f t="shared" si="25"/>
        <v>1</v>
      </c>
      <c r="C520">
        <f>COUNTIFS($A$2:A520,A520)</f>
        <v>1</v>
      </c>
      <c r="D520" t="str">
        <f t="shared" si="26"/>
        <v>NPT76AQBG1</v>
      </c>
      <c r="E520" s="4" t="s">
        <v>17888</v>
      </c>
      <c r="F520" s="4" t="s">
        <v>104</v>
      </c>
      <c r="G520" s="4" t="s">
        <v>17476</v>
      </c>
      <c r="H520" s="4" t="s">
        <v>97</v>
      </c>
      <c r="I520" s="4" t="s">
        <v>17467</v>
      </c>
      <c r="J520" s="4" t="s">
        <v>8397</v>
      </c>
      <c r="K520">
        <v>14478047.0165549</v>
      </c>
      <c r="L520">
        <v>315446.40000000002</v>
      </c>
      <c r="M520">
        <v>197769.60000000001</v>
      </c>
      <c r="N520">
        <v>0.2537313432835821</v>
      </c>
    </row>
    <row r="521" spans="1:14" hidden="1">
      <c r="A521" t="str">
        <f t="shared" si="24"/>
        <v>NPT288ALJK</v>
      </c>
      <c r="B521">
        <f t="shared" si="25"/>
        <v>1</v>
      </c>
      <c r="C521">
        <f>COUNTIFS($A$2:A521,A521)</f>
        <v>1</v>
      </c>
      <c r="D521" t="str">
        <f t="shared" si="26"/>
        <v>NPT288ALJK1</v>
      </c>
      <c r="E521" s="4" t="s">
        <v>17889</v>
      </c>
      <c r="F521" s="4" t="s">
        <v>3297</v>
      </c>
      <c r="G521" s="4" t="s">
        <v>17476</v>
      </c>
      <c r="H521" s="4" t="s">
        <v>919</v>
      </c>
      <c r="I521" s="4" t="s">
        <v>17467</v>
      </c>
      <c r="J521" s="4" t="s">
        <v>12451</v>
      </c>
      <c r="K521">
        <v>43056292.719292097</v>
      </c>
      <c r="L521">
        <v>176.82</v>
      </c>
      <c r="M521">
        <v>530.46</v>
      </c>
      <c r="N521">
        <v>0.15920398009950248</v>
      </c>
    </row>
    <row r="522" spans="1:14" hidden="1">
      <c r="A522" t="str">
        <f t="shared" si="24"/>
        <v>NPT76BBRZ</v>
      </c>
      <c r="B522">
        <f t="shared" si="25"/>
        <v>1</v>
      </c>
      <c r="C522">
        <f>COUNTIFS($A$2:A522,A522)</f>
        <v>1</v>
      </c>
      <c r="D522" t="str">
        <f t="shared" si="26"/>
        <v>NPT76BBRZ1</v>
      </c>
      <c r="E522" s="4" t="s">
        <v>17749</v>
      </c>
      <c r="F522" s="4" t="s">
        <v>7125</v>
      </c>
      <c r="G522" s="4" t="s">
        <v>17476</v>
      </c>
      <c r="H522" s="4" t="s">
        <v>97</v>
      </c>
      <c r="I522" s="4" t="s">
        <v>17467</v>
      </c>
      <c r="J522" s="4" t="s">
        <v>15463</v>
      </c>
      <c r="K522">
        <v>509277.07471717399</v>
      </c>
      <c r="L522">
        <v>8032.2</v>
      </c>
      <c r="M522">
        <v>8032.2</v>
      </c>
      <c r="N522">
        <v>1.4925373134328358E-2</v>
      </c>
    </row>
    <row r="523" spans="1:14" hidden="1">
      <c r="A523" t="str">
        <f t="shared" si="24"/>
        <v>NPT76AMFW</v>
      </c>
      <c r="B523">
        <f t="shared" si="25"/>
        <v>1</v>
      </c>
      <c r="C523">
        <f>COUNTIFS($A$2:A523,A523)</f>
        <v>1</v>
      </c>
      <c r="D523" t="str">
        <f t="shared" si="26"/>
        <v>NPT76AMFW1</v>
      </c>
      <c r="E523" s="4" t="s">
        <v>17586</v>
      </c>
      <c r="F523" s="4" t="s">
        <v>3297</v>
      </c>
      <c r="G523" s="4" t="s">
        <v>17476</v>
      </c>
      <c r="H523" s="4" t="s">
        <v>97</v>
      </c>
      <c r="I523" s="4" t="s">
        <v>17467</v>
      </c>
      <c r="J523" s="4" t="s">
        <v>3628</v>
      </c>
      <c r="K523">
        <v>3758500</v>
      </c>
      <c r="L523">
        <v>68638.8</v>
      </c>
      <c r="M523">
        <v>35049.599999999999</v>
      </c>
      <c r="N523">
        <v>8.9552238805970144E-2</v>
      </c>
    </row>
    <row r="524" spans="1:14" hidden="1">
      <c r="A524" t="str">
        <f t="shared" si="24"/>
        <v>NPT76BAKW</v>
      </c>
      <c r="B524">
        <f t="shared" si="25"/>
        <v>1</v>
      </c>
      <c r="C524">
        <f>COUNTIFS($A$2:A524,A524)</f>
        <v>1</v>
      </c>
      <c r="D524" t="str">
        <f t="shared" si="26"/>
        <v>NPT76BAKW1</v>
      </c>
      <c r="E524" s="4" t="s">
        <v>17881</v>
      </c>
      <c r="F524" s="4" t="s">
        <v>7125</v>
      </c>
      <c r="G524" s="4" t="s">
        <v>17476</v>
      </c>
      <c r="H524" s="4" t="s">
        <v>97</v>
      </c>
      <c r="I524" s="4" t="s">
        <v>17467</v>
      </c>
      <c r="J524" s="4" t="s">
        <v>15773</v>
      </c>
      <c r="K524">
        <v>3058780.82979168</v>
      </c>
      <c r="L524">
        <v>44005.2</v>
      </c>
      <c r="M524">
        <v>36510</v>
      </c>
      <c r="N524">
        <v>0.13930348258706468</v>
      </c>
    </row>
    <row r="525" spans="1:14" hidden="1">
      <c r="A525" t="str">
        <f t="shared" si="24"/>
        <v>NPT76AMPE</v>
      </c>
      <c r="B525">
        <f t="shared" si="25"/>
        <v>1</v>
      </c>
      <c r="C525">
        <f>COUNTIFS($A$2:A525,A525)</f>
        <v>1</v>
      </c>
      <c r="D525" t="str">
        <f t="shared" si="26"/>
        <v>NPT76AMPE1</v>
      </c>
      <c r="E525" s="4" t="s">
        <v>17890</v>
      </c>
      <c r="F525" s="4" t="s">
        <v>3297</v>
      </c>
      <c r="G525" s="4" t="s">
        <v>17476</v>
      </c>
      <c r="H525" s="4" t="s">
        <v>97</v>
      </c>
      <c r="I525" s="4" t="s">
        <v>17467</v>
      </c>
      <c r="J525" s="4" t="s">
        <v>3531</v>
      </c>
      <c r="K525">
        <v>8640853.2258064505</v>
      </c>
      <c r="L525">
        <v>83242.8</v>
      </c>
      <c r="M525">
        <v>61336.800000000003</v>
      </c>
      <c r="N525">
        <v>9.950248756218906E-2</v>
      </c>
    </row>
    <row r="526" spans="1:14" hidden="1">
      <c r="A526" t="str">
        <f t="shared" si="24"/>
        <v>NPT955AEOW</v>
      </c>
      <c r="B526">
        <f t="shared" si="25"/>
        <v>1</v>
      </c>
      <c r="C526">
        <f>COUNTIFS($A$2:A526,A526)</f>
        <v>1</v>
      </c>
      <c r="D526" t="str">
        <f t="shared" si="26"/>
        <v>NPT955AEOW1</v>
      </c>
      <c r="E526" s="4" t="s">
        <v>17891</v>
      </c>
      <c r="F526" s="4" t="s">
        <v>8154</v>
      </c>
      <c r="G526" s="4" t="s">
        <v>17474</v>
      </c>
      <c r="H526" s="4" t="s">
        <v>23</v>
      </c>
      <c r="I526" s="4" t="s">
        <v>17467</v>
      </c>
      <c r="J526" s="4" t="s">
        <v>8293</v>
      </c>
      <c r="K526">
        <v>62494954.4050024</v>
      </c>
      <c r="L526">
        <v>245347.20000000001</v>
      </c>
      <c r="M526">
        <v>175248</v>
      </c>
      <c r="N526">
        <v>0.61194029850746268</v>
      </c>
    </row>
    <row r="527" spans="1:14" hidden="1">
      <c r="A527" t="str">
        <f t="shared" si="24"/>
        <v>NPT76ANPD</v>
      </c>
      <c r="B527">
        <f t="shared" si="25"/>
        <v>1</v>
      </c>
      <c r="C527">
        <f>COUNTIFS($A$2:A527,A527)</f>
        <v>1</v>
      </c>
      <c r="D527" t="str">
        <f t="shared" si="26"/>
        <v>NPT76ANPD1</v>
      </c>
      <c r="E527" s="4" t="s">
        <v>17892</v>
      </c>
      <c r="F527" s="4" t="s">
        <v>14886</v>
      </c>
      <c r="G527" s="4" t="s">
        <v>17470</v>
      </c>
      <c r="H527" s="4" t="s">
        <v>97</v>
      </c>
      <c r="I527" s="4" t="s">
        <v>17467</v>
      </c>
      <c r="J527" s="4" t="s">
        <v>17243</v>
      </c>
      <c r="K527">
        <v>4050247.58587055</v>
      </c>
      <c r="L527">
        <v>33589.199999999997</v>
      </c>
      <c r="M527">
        <v>31398.6</v>
      </c>
      <c r="N527">
        <v>3.9800995024875621E-2</v>
      </c>
    </row>
    <row r="528" spans="1:14" hidden="1">
      <c r="A528" t="str">
        <f t="shared" si="24"/>
        <v>NPT288A90P</v>
      </c>
      <c r="B528">
        <f t="shared" si="25"/>
        <v>1</v>
      </c>
      <c r="C528">
        <f>COUNTIFS($A$2:A528,A528)</f>
        <v>1</v>
      </c>
      <c r="D528" t="str">
        <f t="shared" si="26"/>
        <v>NPT288A90P1</v>
      </c>
      <c r="E528" s="4" t="s">
        <v>17893</v>
      </c>
      <c r="F528" s="4" t="s">
        <v>8351</v>
      </c>
      <c r="G528" s="4" t="s">
        <v>17466</v>
      </c>
      <c r="H528" s="4" t="s">
        <v>919</v>
      </c>
      <c r="I528" s="4" t="s">
        <v>17467</v>
      </c>
      <c r="J528" s="4" t="s">
        <v>5618</v>
      </c>
      <c r="K528">
        <v>2621621.8720004698</v>
      </c>
      <c r="L528">
        <v>6813</v>
      </c>
      <c r="M528">
        <v>0</v>
      </c>
      <c r="N528">
        <v>1.9900497512437811E-2</v>
      </c>
    </row>
    <row r="529" spans="1:14" hidden="1">
      <c r="A529" t="str">
        <f t="shared" si="24"/>
        <v>NPT76AEZA</v>
      </c>
      <c r="B529">
        <f t="shared" si="25"/>
        <v>1</v>
      </c>
      <c r="C529">
        <f>COUNTIFS($A$2:A529,A529)</f>
        <v>1</v>
      </c>
      <c r="D529" t="str">
        <f t="shared" si="26"/>
        <v>NPT76AEZA1</v>
      </c>
      <c r="E529" s="4" t="s">
        <v>17706</v>
      </c>
      <c r="F529" s="4" t="s">
        <v>8154</v>
      </c>
      <c r="G529" s="4" t="s">
        <v>17474</v>
      </c>
      <c r="H529" s="4" t="s">
        <v>97</v>
      </c>
      <c r="I529" s="4" t="s">
        <v>17467</v>
      </c>
      <c r="J529" s="4" t="s">
        <v>13490</v>
      </c>
      <c r="K529">
        <v>9178619.0866020992</v>
      </c>
      <c r="L529">
        <v>115031.1</v>
      </c>
      <c r="M529">
        <v>75675.600000000006</v>
      </c>
      <c r="N529">
        <v>0.34328358208955223</v>
      </c>
    </row>
    <row r="530" spans="1:14" hidden="1">
      <c r="A530" t="str">
        <f t="shared" si="24"/>
        <v>NPT76ATUB</v>
      </c>
      <c r="B530">
        <f t="shared" si="25"/>
        <v>1</v>
      </c>
      <c r="C530">
        <f>COUNTIFS($A$2:A530,A530)</f>
        <v>1</v>
      </c>
      <c r="D530" t="str">
        <f t="shared" si="26"/>
        <v>NPT76ATUB1</v>
      </c>
      <c r="E530" s="4" t="s">
        <v>17894</v>
      </c>
      <c r="F530" s="4" t="s">
        <v>8882</v>
      </c>
      <c r="G530" s="4" t="s">
        <v>17476</v>
      </c>
      <c r="H530" s="4" t="s">
        <v>97</v>
      </c>
      <c r="I530" s="4" t="s">
        <v>17467</v>
      </c>
      <c r="J530" s="4" t="s">
        <v>13916</v>
      </c>
      <c r="K530">
        <v>9317480.61032537</v>
      </c>
      <c r="L530">
        <v>134166.9</v>
      </c>
      <c r="M530">
        <v>92602.08</v>
      </c>
      <c r="N530">
        <v>0.12935323383084577</v>
      </c>
    </row>
    <row r="531" spans="1:14" hidden="1">
      <c r="A531" t="str">
        <f t="shared" si="24"/>
        <v>NPT76BAXK</v>
      </c>
      <c r="B531">
        <f t="shared" si="25"/>
        <v>1</v>
      </c>
      <c r="C531">
        <f>COUNTIFS($A$2:A531,A531)</f>
        <v>1</v>
      </c>
      <c r="D531" t="str">
        <f t="shared" si="26"/>
        <v>NPT76BAXK1</v>
      </c>
      <c r="E531" s="4" t="s">
        <v>17465</v>
      </c>
      <c r="F531" s="4" t="s">
        <v>4451</v>
      </c>
      <c r="G531" s="4" t="s">
        <v>17466</v>
      </c>
      <c r="H531" s="4" t="s">
        <v>97</v>
      </c>
      <c r="I531" s="4" t="s">
        <v>17467</v>
      </c>
      <c r="J531" s="4" t="s">
        <v>4486</v>
      </c>
      <c r="K531">
        <v>3805997.9481641501</v>
      </c>
      <c r="L531">
        <v>46675.5</v>
      </c>
      <c r="M531">
        <v>53633.7</v>
      </c>
      <c r="N531">
        <v>3.9800995024875621E-2</v>
      </c>
    </row>
    <row r="532" spans="1:14" hidden="1">
      <c r="A532" t="str">
        <f t="shared" si="24"/>
        <v>NPT76DSWL</v>
      </c>
      <c r="B532">
        <f t="shared" si="25"/>
        <v>1</v>
      </c>
      <c r="C532">
        <f>COUNTIFS($A$2:A532,A532)</f>
        <v>1</v>
      </c>
      <c r="D532" t="str">
        <f t="shared" si="26"/>
        <v>NPT76DSWL1</v>
      </c>
      <c r="E532" s="4" t="s">
        <v>17749</v>
      </c>
      <c r="F532" s="4" t="s">
        <v>7125</v>
      </c>
      <c r="G532" s="4" t="s">
        <v>17476</v>
      </c>
      <c r="H532" s="4" t="s">
        <v>97</v>
      </c>
      <c r="I532" s="4" t="s">
        <v>17467</v>
      </c>
      <c r="J532" s="4" t="s">
        <v>15477</v>
      </c>
      <c r="K532">
        <v>428240.06712668599</v>
      </c>
      <c r="L532">
        <v>18255</v>
      </c>
      <c r="M532">
        <v>5841.6</v>
      </c>
      <c r="N532">
        <v>9.9502487562189053E-3</v>
      </c>
    </row>
    <row r="533" spans="1:14" hidden="1">
      <c r="A533" t="str">
        <f t="shared" si="24"/>
        <v>NPT76AANY</v>
      </c>
      <c r="B533">
        <f t="shared" si="25"/>
        <v>1</v>
      </c>
      <c r="C533">
        <f>COUNTIFS($A$2:A533,A533)</f>
        <v>1</v>
      </c>
      <c r="D533" t="str">
        <f t="shared" si="26"/>
        <v>NPT76AANY1</v>
      </c>
      <c r="E533" s="4" t="s">
        <v>17572</v>
      </c>
      <c r="F533" s="4" t="s">
        <v>6498</v>
      </c>
      <c r="G533" s="4" t="s">
        <v>17470</v>
      </c>
      <c r="H533" s="4" t="s">
        <v>97</v>
      </c>
      <c r="I533" s="4" t="s">
        <v>17467</v>
      </c>
      <c r="J533" s="4" t="s">
        <v>6929</v>
      </c>
      <c r="K533">
        <v>10231850</v>
      </c>
      <c r="L533">
        <v>43812</v>
      </c>
      <c r="M533">
        <v>54034.8</v>
      </c>
      <c r="N533">
        <v>0.10945273631840796</v>
      </c>
    </row>
    <row r="534" spans="1:14" hidden="1">
      <c r="A534" t="str">
        <f t="shared" si="24"/>
        <v>NPT76ALYN</v>
      </c>
      <c r="B534">
        <f t="shared" si="25"/>
        <v>1</v>
      </c>
      <c r="C534">
        <f>COUNTIFS($A$2:A534,A534)</f>
        <v>1</v>
      </c>
      <c r="D534" t="str">
        <f t="shared" si="26"/>
        <v>NPT76ALYN1</v>
      </c>
      <c r="E534" s="4" t="s">
        <v>17895</v>
      </c>
      <c r="F534" s="4" t="s">
        <v>3297</v>
      </c>
      <c r="G534" s="4" t="s">
        <v>17476</v>
      </c>
      <c r="H534" s="4" t="s">
        <v>97</v>
      </c>
      <c r="I534" s="4" t="s">
        <v>17467</v>
      </c>
      <c r="J534" s="4" t="s">
        <v>6282</v>
      </c>
      <c r="K534">
        <v>8647750</v>
      </c>
      <c r="L534">
        <v>40782.6</v>
      </c>
      <c r="M534">
        <v>39768.9</v>
      </c>
      <c r="N534">
        <v>3.9800995024875621E-2</v>
      </c>
    </row>
    <row r="535" spans="1:14" hidden="1">
      <c r="A535" t="str">
        <f t="shared" si="24"/>
        <v>NPT76AFXR</v>
      </c>
      <c r="B535">
        <f t="shared" si="25"/>
        <v>1</v>
      </c>
      <c r="C535">
        <f>COUNTIFS($A$2:A535,A535)</f>
        <v>1</v>
      </c>
      <c r="D535" t="str">
        <f t="shared" si="26"/>
        <v>NPT76AFXR1</v>
      </c>
      <c r="E535" s="4" t="s">
        <v>17896</v>
      </c>
      <c r="F535" s="4" t="s">
        <v>8154</v>
      </c>
      <c r="G535" s="4" t="s">
        <v>17474</v>
      </c>
      <c r="H535" s="4" t="s">
        <v>97</v>
      </c>
      <c r="I535" s="4" t="s">
        <v>17467</v>
      </c>
      <c r="J535" s="4" t="s">
        <v>13417</v>
      </c>
      <c r="K535">
        <v>5865381.4394203303</v>
      </c>
      <c r="L535">
        <v>353.64</v>
      </c>
      <c r="M535">
        <v>35983.800000000003</v>
      </c>
      <c r="N535">
        <v>6.4676616915422883E-2</v>
      </c>
    </row>
    <row r="536" spans="1:14" hidden="1">
      <c r="A536" t="str">
        <f t="shared" si="24"/>
        <v>NPT76AGXF</v>
      </c>
      <c r="B536">
        <f t="shared" si="25"/>
        <v>1</v>
      </c>
      <c r="C536">
        <f>COUNTIFS($A$2:A536,A536)</f>
        <v>1</v>
      </c>
      <c r="D536" t="str">
        <f t="shared" si="26"/>
        <v>NPT76AGXF1</v>
      </c>
      <c r="E536" s="4" t="s">
        <v>17897</v>
      </c>
      <c r="F536" s="4" t="s">
        <v>31</v>
      </c>
      <c r="G536" s="4" t="s">
        <v>17474</v>
      </c>
      <c r="H536" s="4" t="s">
        <v>97</v>
      </c>
      <c r="I536" s="4" t="s">
        <v>17467</v>
      </c>
      <c r="J536" s="4" t="s">
        <v>653</v>
      </c>
      <c r="K536">
        <v>4463392.7491844697</v>
      </c>
      <c r="L536">
        <v>43812</v>
      </c>
      <c r="M536">
        <v>41376.480000000003</v>
      </c>
      <c r="N536">
        <v>9.950248756218906E-2</v>
      </c>
    </row>
    <row r="537" spans="1:14" hidden="1">
      <c r="A537" t="str">
        <f t="shared" si="24"/>
        <v>NPT76BKXL</v>
      </c>
      <c r="B537">
        <f t="shared" si="25"/>
        <v>1</v>
      </c>
      <c r="C537">
        <f>COUNTIFS($A$2:A537,A537)</f>
        <v>1</v>
      </c>
      <c r="D537" t="str">
        <f t="shared" si="26"/>
        <v>NPT76BKXL1</v>
      </c>
      <c r="E537" s="4" t="s">
        <v>17589</v>
      </c>
      <c r="F537" s="4" t="s">
        <v>31</v>
      </c>
      <c r="G537" s="4" t="s">
        <v>17474</v>
      </c>
      <c r="H537" s="4" t="s">
        <v>97</v>
      </c>
      <c r="I537" s="4" t="s">
        <v>17467</v>
      </c>
      <c r="J537" s="4" t="s">
        <v>14498</v>
      </c>
      <c r="K537">
        <v>11834398.338326501</v>
      </c>
      <c r="L537">
        <v>43812</v>
      </c>
      <c r="M537">
        <v>25557</v>
      </c>
      <c r="N537">
        <v>1.9900497512437811E-2</v>
      </c>
    </row>
    <row r="538" spans="1:14" hidden="1">
      <c r="A538" t="str">
        <f t="shared" si="24"/>
        <v>NPT288NHRW</v>
      </c>
      <c r="B538">
        <f t="shared" si="25"/>
        <v>1</v>
      </c>
      <c r="C538">
        <f>COUNTIFS($A$2:A538,A538)</f>
        <v>1</v>
      </c>
      <c r="D538" t="str">
        <f t="shared" si="26"/>
        <v>NPT288NHRW1</v>
      </c>
      <c r="E538" s="4" t="s">
        <v>17898</v>
      </c>
      <c r="F538" s="4" t="s">
        <v>8351</v>
      </c>
      <c r="G538" s="4" t="s">
        <v>17466</v>
      </c>
      <c r="H538" s="4" t="s">
        <v>919</v>
      </c>
      <c r="I538" s="4" t="s">
        <v>17467</v>
      </c>
      <c r="J538" s="4" t="s">
        <v>5723</v>
      </c>
      <c r="K538">
        <v>552811.38007139205</v>
      </c>
      <c r="L538">
        <v>0</v>
      </c>
      <c r="M538">
        <v>0</v>
      </c>
      <c r="N538">
        <v>4.975124378109453E-2</v>
      </c>
    </row>
    <row r="539" spans="1:14" hidden="1">
      <c r="A539" t="str">
        <f t="shared" si="24"/>
        <v>NPT76ADJN</v>
      </c>
      <c r="B539">
        <f t="shared" si="25"/>
        <v>1</v>
      </c>
      <c r="C539">
        <f>COUNTIFS($A$2:A539,A539)</f>
        <v>1</v>
      </c>
      <c r="D539" t="str">
        <f t="shared" si="26"/>
        <v>NPT76ADJN1</v>
      </c>
      <c r="E539" s="4" t="s">
        <v>17899</v>
      </c>
      <c r="F539" s="4" t="s">
        <v>964</v>
      </c>
      <c r="G539" s="4" t="s">
        <v>17474</v>
      </c>
      <c r="H539" s="4" t="s">
        <v>97</v>
      </c>
      <c r="I539" s="4" t="s">
        <v>17467</v>
      </c>
      <c r="J539" s="4" t="s">
        <v>9785</v>
      </c>
      <c r="K539">
        <v>3587582.5855221902</v>
      </c>
      <c r="L539">
        <v>38563.800000000003</v>
      </c>
      <c r="M539">
        <v>26266.44</v>
      </c>
      <c r="N539">
        <v>5.9701492537313432E-2</v>
      </c>
    </row>
    <row r="540" spans="1:14" hidden="1">
      <c r="A540" t="str">
        <f t="shared" si="24"/>
        <v>NPT955AICL</v>
      </c>
      <c r="B540">
        <f t="shared" si="25"/>
        <v>1</v>
      </c>
      <c r="C540">
        <f>COUNTIFS($A$2:A540,A540)</f>
        <v>1</v>
      </c>
      <c r="D540" t="str">
        <f t="shared" si="26"/>
        <v>NPT955AICL1</v>
      </c>
      <c r="E540" s="4" t="s">
        <v>17900</v>
      </c>
      <c r="F540" s="4" t="s">
        <v>10348</v>
      </c>
      <c r="G540" s="4" t="s">
        <v>17466</v>
      </c>
      <c r="H540" s="4" t="s">
        <v>23</v>
      </c>
      <c r="I540" s="4" t="s">
        <v>17467</v>
      </c>
      <c r="J540" s="4" t="s">
        <v>12562</v>
      </c>
      <c r="K540">
        <v>21291977.802549999</v>
      </c>
      <c r="L540">
        <v>128875.74</v>
      </c>
      <c r="M540">
        <v>146655.6</v>
      </c>
      <c r="N540">
        <v>0.30348258706467662</v>
      </c>
    </row>
    <row r="541" spans="1:14" hidden="1">
      <c r="A541" t="str">
        <f t="shared" si="24"/>
        <v>NPT76ANWE</v>
      </c>
      <c r="B541">
        <f t="shared" si="25"/>
        <v>1</v>
      </c>
      <c r="C541">
        <f>COUNTIFS($A$2:A541,A541)</f>
        <v>1</v>
      </c>
      <c r="D541" t="str">
        <f t="shared" si="26"/>
        <v>NPT76ANWE1</v>
      </c>
      <c r="E541" s="4" t="s">
        <v>17568</v>
      </c>
      <c r="F541" s="4" t="s">
        <v>14886</v>
      </c>
      <c r="G541" s="4" t="s">
        <v>17470</v>
      </c>
      <c r="H541" s="4" t="s">
        <v>97</v>
      </c>
      <c r="I541" s="4" t="s">
        <v>17467</v>
      </c>
      <c r="J541" s="4" t="s">
        <v>16786</v>
      </c>
      <c r="K541">
        <v>10143970.5810632</v>
      </c>
      <c r="L541">
        <v>46446.3</v>
      </c>
      <c r="M541">
        <v>28978.799999999999</v>
      </c>
      <c r="N541">
        <v>9.950248756218906E-2</v>
      </c>
    </row>
    <row r="542" spans="1:14" hidden="1">
      <c r="A542" t="str">
        <f t="shared" si="24"/>
        <v>NPT76AFKY</v>
      </c>
      <c r="B542">
        <f t="shared" si="25"/>
        <v>1</v>
      </c>
      <c r="C542">
        <f>COUNTIFS($A$2:A542,A542)</f>
        <v>1</v>
      </c>
      <c r="D542" t="str">
        <f t="shared" si="26"/>
        <v>NPT76AFKY1</v>
      </c>
      <c r="E542" s="4" t="s">
        <v>17721</v>
      </c>
      <c r="F542" s="4" t="s">
        <v>8154</v>
      </c>
      <c r="G542" s="4" t="s">
        <v>17474</v>
      </c>
      <c r="H542" s="4" t="s">
        <v>97</v>
      </c>
      <c r="I542" s="4" t="s">
        <v>17467</v>
      </c>
      <c r="J542" s="4" t="s">
        <v>13286</v>
      </c>
      <c r="K542">
        <v>4785934.3900229903</v>
      </c>
      <c r="L542">
        <v>3768</v>
      </c>
      <c r="M542">
        <v>17524.8</v>
      </c>
      <c r="N542">
        <v>0.14925373134328357</v>
      </c>
    </row>
    <row r="543" spans="1:14" hidden="1">
      <c r="A543" t="str">
        <f t="shared" si="24"/>
        <v>NPT76AOXR</v>
      </c>
      <c r="B543">
        <f t="shared" si="25"/>
        <v>1</v>
      </c>
      <c r="C543">
        <f>COUNTIFS($A$2:A543,A543)</f>
        <v>1</v>
      </c>
      <c r="D543" t="str">
        <f t="shared" si="26"/>
        <v>NPT76AOXR1</v>
      </c>
      <c r="E543" s="4" t="s">
        <v>17901</v>
      </c>
      <c r="F543" s="4" t="s">
        <v>7146</v>
      </c>
      <c r="G543" s="4" t="s">
        <v>17470</v>
      </c>
      <c r="H543" s="4" t="s">
        <v>97</v>
      </c>
      <c r="I543" s="4" t="s">
        <v>17467</v>
      </c>
      <c r="J543" s="4" t="s">
        <v>7836</v>
      </c>
      <c r="K543">
        <v>8341736.9792663604</v>
      </c>
      <c r="L543">
        <v>60564.6</v>
      </c>
      <c r="M543">
        <v>88489.8</v>
      </c>
      <c r="N543">
        <v>0.11940298507462686</v>
      </c>
    </row>
    <row r="544" spans="1:14" hidden="1">
      <c r="A544" t="str">
        <f t="shared" si="24"/>
        <v>NPT76ASBI</v>
      </c>
      <c r="B544">
        <f t="shared" si="25"/>
        <v>1</v>
      </c>
      <c r="C544">
        <f>COUNTIFS($A$2:A544,A544)</f>
        <v>1</v>
      </c>
      <c r="D544" t="str">
        <f t="shared" si="26"/>
        <v>NPT76ASBI1</v>
      </c>
      <c r="E544" s="4" t="s">
        <v>17902</v>
      </c>
      <c r="F544" s="4" t="s">
        <v>7125</v>
      </c>
      <c r="G544" s="4" t="s">
        <v>17476</v>
      </c>
      <c r="H544" s="4" t="s">
        <v>97</v>
      </c>
      <c r="I544" s="4" t="s">
        <v>17467</v>
      </c>
      <c r="J544" s="4" t="s">
        <v>15651</v>
      </c>
      <c r="K544">
        <v>11365903.6037718</v>
      </c>
      <c r="L544">
        <v>241932</v>
      </c>
      <c r="M544">
        <v>246964.8</v>
      </c>
      <c r="N544">
        <v>0.11442786069651742</v>
      </c>
    </row>
    <row r="545" spans="1:14" hidden="1">
      <c r="A545" t="str">
        <f t="shared" si="24"/>
        <v>NPT76AYCX</v>
      </c>
      <c r="B545">
        <f t="shared" si="25"/>
        <v>1</v>
      </c>
      <c r="C545">
        <f>COUNTIFS($A$2:A545,A545)</f>
        <v>1</v>
      </c>
      <c r="D545" t="str">
        <f t="shared" si="26"/>
        <v>NPT76AYCX1</v>
      </c>
      <c r="E545" s="4" t="s">
        <v>17903</v>
      </c>
      <c r="F545" s="4" t="s">
        <v>2057</v>
      </c>
      <c r="G545" s="4" t="s">
        <v>17490</v>
      </c>
      <c r="H545" s="4" t="s">
        <v>97</v>
      </c>
      <c r="I545" s="4" t="s">
        <v>17467</v>
      </c>
      <c r="J545" s="4" t="s">
        <v>14958</v>
      </c>
      <c r="K545">
        <v>3998949.6446735901</v>
      </c>
      <c r="L545">
        <v>61336.800000000003</v>
      </c>
      <c r="M545">
        <v>6306.3</v>
      </c>
      <c r="N545">
        <v>0.24875621890547264</v>
      </c>
    </row>
    <row r="546" spans="1:14" hidden="1">
      <c r="A546" t="str">
        <f t="shared" si="24"/>
        <v>NPT76ADES</v>
      </c>
      <c r="B546">
        <f t="shared" si="25"/>
        <v>1</v>
      </c>
      <c r="C546">
        <f>COUNTIFS($A$2:A546,A546)</f>
        <v>1</v>
      </c>
      <c r="D546" t="str">
        <f t="shared" si="26"/>
        <v>NPT76ADES1</v>
      </c>
      <c r="E546" s="4" t="s">
        <v>17904</v>
      </c>
      <c r="F546" s="4" t="s">
        <v>964</v>
      </c>
      <c r="G546" s="4" t="s">
        <v>17474</v>
      </c>
      <c r="H546" s="4" t="s">
        <v>97</v>
      </c>
      <c r="I546" s="4" t="s">
        <v>17467</v>
      </c>
      <c r="J546" s="4" t="s">
        <v>9983</v>
      </c>
      <c r="K546">
        <v>3500657.5855221902</v>
      </c>
      <c r="L546">
        <v>42213</v>
      </c>
      <c r="M546">
        <v>22150.5</v>
      </c>
      <c r="N546">
        <v>0.21393034825870647</v>
      </c>
    </row>
    <row r="547" spans="1:14" hidden="1">
      <c r="A547" t="str">
        <f t="shared" si="24"/>
        <v>NPT76BLYV</v>
      </c>
      <c r="B547">
        <f t="shared" si="25"/>
        <v>1</v>
      </c>
      <c r="C547">
        <f>COUNTIFS($A$2:A547,A547)</f>
        <v>1</v>
      </c>
      <c r="D547" t="str">
        <f t="shared" si="26"/>
        <v>NPT76BLYV1</v>
      </c>
      <c r="E547" s="4" t="s">
        <v>17905</v>
      </c>
      <c r="F547" s="4" t="s">
        <v>2858</v>
      </c>
      <c r="G547" s="4" t="s">
        <v>17466</v>
      </c>
      <c r="H547" s="4" t="s">
        <v>97</v>
      </c>
      <c r="I547" s="4" t="s">
        <v>17467</v>
      </c>
      <c r="J547" s="4" t="s">
        <v>12269</v>
      </c>
      <c r="K547">
        <v>1721545.1828824601</v>
      </c>
      <c r="L547">
        <v>8762.4</v>
      </c>
      <c r="M547">
        <v>29208</v>
      </c>
      <c r="N547">
        <v>1.9900497512437811E-2</v>
      </c>
    </row>
    <row r="548" spans="1:14" hidden="1">
      <c r="A548" t="str">
        <f t="shared" si="24"/>
        <v>NPT76AMHD</v>
      </c>
      <c r="B548">
        <f t="shared" si="25"/>
        <v>1</v>
      </c>
      <c r="C548">
        <f>COUNTIFS($A$2:A548,A548)</f>
        <v>1</v>
      </c>
      <c r="D548" t="str">
        <f t="shared" si="26"/>
        <v>NPT76AMHD1</v>
      </c>
      <c r="E548" s="4" t="s">
        <v>17906</v>
      </c>
      <c r="F548" s="4" t="s">
        <v>3297</v>
      </c>
      <c r="G548" s="4" t="s">
        <v>17476</v>
      </c>
      <c r="H548" s="4" t="s">
        <v>97</v>
      </c>
      <c r="I548" s="4" t="s">
        <v>17467</v>
      </c>
      <c r="J548" s="4" t="s">
        <v>3365</v>
      </c>
      <c r="K548">
        <v>3283043.4055598099</v>
      </c>
      <c r="L548">
        <v>40354.199999999997</v>
      </c>
      <c r="M548">
        <v>21175.8</v>
      </c>
      <c r="N548">
        <v>5.4726368159203981E-2</v>
      </c>
    </row>
    <row r="549" spans="1:14" hidden="1">
      <c r="A549" t="str">
        <f t="shared" si="24"/>
        <v>NPT76AKFL</v>
      </c>
      <c r="B549">
        <f t="shared" si="25"/>
        <v>1</v>
      </c>
      <c r="C549">
        <f>COUNTIFS($A$2:A549,A549)</f>
        <v>1</v>
      </c>
      <c r="D549" t="str">
        <f t="shared" si="26"/>
        <v>NPT76AKFL1</v>
      </c>
      <c r="E549" s="4" t="s">
        <v>17907</v>
      </c>
      <c r="F549" s="4" t="s">
        <v>2858</v>
      </c>
      <c r="G549" s="4" t="s">
        <v>17466</v>
      </c>
      <c r="H549" s="4" t="s">
        <v>97</v>
      </c>
      <c r="I549" s="4" t="s">
        <v>17467</v>
      </c>
      <c r="J549" s="4" t="s">
        <v>12059</v>
      </c>
      <c r="K549">
        <v>12146112.9032258</v>
      </c>
      <c r="L549">
        <v>91239</v>
      </c>
      <c r="M549">
        <v>78861.600000000006</v>
      </c>
      <c r="N549">
        <v>0.1890547263681592</v>
      </c>
    </row>
    <row r="550" spans="1:14" hidden="1">
      <c r="A550" t="str">
        <f t="shared" si="24"/>
        <v>NPT76A00G</v>
      </c>
      <c r="B550">
        <f t="shared" si="25"/>
        <v>1</v>
      </c>
      <c r="C550">
        <f>COUNTIFS($A$2:A550,A550)</f>
        <v>1</v>
      </c>
      <c r="D550" t="str">
        <f t="shared" si="26"/>
        <v>NPT76A00G1</v>
      </c>
      <c r="E550" s="4" t="s">
        <v>17762</v>
      </c>
      <c r="F550" s="4" t="s">
        <v>4451</v>
      </c>
      <c r="G550" s="4" t="s">
        <v>17466</v>
      </c>
      <c r="H550" s="4" t="s">
        <v>97</v>
      </c>
      <c r="I550" s="4" t="s">
        <v>17467</v>
      </c>
      <c r="J550" s="4" t="s">
        <v>4650</v>
      </c>
      <c r="K550">
        <v>7861800</v>
      </c>
      <c r="L550">
        <v>110302.92</v>
      </c>
      <c r="M550">
        <v>100212.84</v>
      </c>
      <c r="N550">
        <v>1.9900497512437811E-2</v>
      </c>
    </row>
    <row r="551" spans="1:14" hidden="1">
      <c r="A551" t="str">
        <f t="shared" si="24"/>
        <v>NPT76L5LD</v>
      </c>
      <c r="B551">
        <f t="shared" si="25"/>
        <v>1</v>
      </c>
      <c r="C551">
        <f>COUNTIFS($A$2:A551,A551)</f>
        <v>1</v>
      </c>
      <c r="D551" t="str">
        <f t="shared" si="26"/>
        <v>NPT76L5LD1</v>
      </c>
      <c r="E551" s="4" t="s">
        <v>17799</v>
      </c>
      <c r="F551" s="4" t="s">
        <v>2596</v>
      </c>
      <c r="G551" s="4" t="s">
        <v>17474</v>
      </c>
      <c r="H551" s="4" t="s">
        <v>97</v>
      </c>
      <c r="I551" s="4" t="s">
        <v>17467</v>
      </c>
      <c r="J551" s="4" t="s">
        <v>4070</v>
      </c>
      <c r="K551">
        <v>7685481.8025660096</v>
      </c>
      <c r="L551">
        <v>1031.94</v>
      </c>
      <c r="M551">
        <v>102659.25</v>
      </c>
      <c r="N551">
        <v>0.12437810945273632</v>
      </c>
    </row>
    <row r="552" spans="1:14" hidden="1">
      <c r="A552" t="str">
        <f t="shared" si="24"/>
        <v>NPT955ABRZ</v>
      </c>
      <c r="B552">
        <f t="shared" si="25"/>
        <v>1</v>
      </c>
      <c r="C552">
        <f>COUNTIFS($A$2:A552,A552)</f>
        <v>1</v>
      </c>
      <c r="D552" t="str">
        <f t="shared" si="26"/>
        <v>NPT955ABRZ1</v>
      </c>
      <c r="E552" s="4" t="s">
        <v>17908</v>
      </c>
      <c r="F552" s="4" t="s">
        <v>11011</v>
      </c>
      <c r="G552" s="4" t="s">
        <v>17470</v>
      </c>
      <c r="H552" s="4" t="s">
        <v>23</v>
      </c>
      <c r="I552" s="4" t="s">
        <v>17467</v>
      </c>
      <c r="J552" s="4" t="s">
        <v>9386</v>
      </c>
      <c r="K552">
        <v>15203459.0473023</v>
      </c>
      <c r="L552">
        <v>74968.02</v>
      </c>
      <c r="M552">
        <v>45703.89</v>
      </c>
      <c r="N552">
        <v>0.12935323383084577</v>
      </c>
    </row>
    <row r="553" spans="1:14" hidden="1">
      <c r="A553" t="str">
        <f t="shared" si="24"/>
        <v>NPT76AIGA</v>
      </c>
      <c r="B553">
        <f t="shared" si="25"/>
        <v>1</v>
      </c>
      <c r="C553">
        <f>COUNTIFS($A$2:A553,A553)</f>
        <v>1</v>
      </c>
      <c r="D553" t="str">
        <f t="shared" si="26"/>
        <v>NPT76AIGA1</v>
      </c>
      <c r="E553" s="4" t="s">
        <v>17609</v>
      </c>
      <c r="F553" s="4" t="s">
        <v>10348</v>
      </c>
      <c r="G553" s="4" t="s">
        <v>17466</v>
      </c>
      <c r="H553" s="4" t="s">
        <v>97</v>
      </c>
      <c r="I553" s="4" t="s">
        <v>17467</v>
      </c>
      <c r="J553" s="4" t="s">
        <v>10531</v>
      </c>
      <c r="K553">
        <v>1269680.46994875</v>
      </c>
      <c r="L553">
        <v>2920.8</v>
      </c>
      <c r="M553">
        <v>3651</v>
      </c>
      <c r="N553">
        <v>5.4726368159203981E-2</v>
      </c>
    </row>
    <row r="554" spans="1:14" hidden="1">
      <c r="A554" t="str">
        <f t="shared" si="24"/>
        <v>NPT76AKNB</v>
      </c>
      <c r="B554">
        <f t="shared" si="25"/>
        <v>1</v>
      </c>
      <c r="C554">
        <f>COUNTIFS($A$2:A554,A554)</f>
        <v>1</v>
      </c>
      <c r="D554" t="str">
        <f t="shared" si="26"/>
        <v>NPT76AKNB1</v>
      </c>
      <c r="E554" s="4" t="s">
        <v>17478</v>
      </c>
      <c r="F554" s="4" t="s">
        <v>2858</v>
      </c>
      <c r="G554" s="4" t="s">
        <v>17466</v>
      </c>
      <c r="H554" s="4" t="s">
        <v>97</v>
      </c>
      <c r="I554" s="4" t="s">
        <v>17467</v>
      </c>
      <c r="J554" s="4" t="s">
        <v>11768</v>
      </c>
      <c r="K554">
        <v>26540041.263150599</v>
      </c>
      <c r="L554">
        <v>75089.460000000006</v>
      </c>
      <c r="M554">
        <v>36994.620000000003</v>
      </c>
      <c r="N554">
        <v>0.23383084577114427</v>
      </c>
    </row>
    <row r="555" spans="1:14" hidden="1">
      <c r="A555" t="str">
        <f t="shared" si="24"/>
        <v>NPT76BNFN</v>
      </c>
      <c r="B555">
        <f t="shared" si="25"/>
        <v>1</v>
      </c>
      <c r="C555">
        <f>COUNTIFS($A$2:A555,A555)</f>
        <v>1</v>
      </c>
      <c r="D555" t="str">
        <f t="shared" si="26"/>
        <v>NPT76BNFN1</v>
      </c>
      <c r="E555" s="4" t="s">
        <v>17909</v>
      </c>
      <c r="F555" s="4" t="s">
        <v>2057</v>
      </c>
      <c r="G555" s="4" t="s">
        <v>17490</v>
      </c>
      <c r="H555" s="4" t="s">
        <v>97</v>
      </c>
      <c r="I555" s="4" t="s">
        <v>17467</v>
      </c>
      <c r="J555" s="4" t="s">
        <v>12701</v>
      </c>
      <c r="K555">
        <v>2976700</v>
      </c>
      <c r="L555">
        <v>43812</v>
      </c>
      <c r="M555">
        <v>52574.400000000001</v>
      </c>
      <c r="N555">
        <v>0.13930348258706468</v>
      </c>
    </row>
    <row r="556" spans="1:14" hidden="1">
      <c r="A556" t="str">
        <f t="shared" si="24"/>
        <v>NPT76BHYQ</v>
      </c>
      <c r="B556">
        <f t="shared" si="25"/>
        <v>1</v>
      </c>
      <c r="C556">
        <f>COUNTIFS($A$2:A556,A556)</f>
        <v>1</v>
      </c>
      <c r="D556" t="str">
        <f t="shared" si="26"/>
        <v>NPT76BHYQ1</v>
      </c>
      <c r="E556" s="4" t="s">
        <v>17910</v>
      </c>
      <c r="F556" s="4" t="s">
        <v>3297</v>
      </c>
      <c r="G556" s="4" t="s">
        <v>17476</v>
      </c>
      <c r="H556" s="4" t="s">
        <v>97</v>
      </c>
      <c r="I556" s="4" t="s">
        <v>17467</v>
      </c>
      <c r="J556" s="4" t="s">
        <v>6351</v>
      </c>
      <c r="K556">
        <v>3116650</v>
      </c>
      <c r="L556">
        <v>48157.2</v>
      </c>
      <c r="M556">
        <v>34398</v>
      </c>
      <c r="N556">
        <v>5.4726368159203981E-2</v>
      </c>
    </row>
    <row r="557" spans="1:14" hidden="1">
      <c r="A557" t="str">
        <f t="shared" si="24"/>
        <v>NPT76BFLQ</v>
      </c>
      <c r="B557">
        <f t="shared" si="25"/>
        <v>1</v>
      </c>
      <c r="C557">
        <f>COUNTIFS($A$2:A557,A557)</f>
        <v>1</v>
      </c>
      <c r="D557" t="str">
        <f t="shared" si="26"/>
        <v>NPT76BFLQ1</v>
      </c>
      <c r="E557" s="4" t="s">
        <v>17526</v>
      </c>
      <c r="F557" s="4" t="s">
        <v>4451</v>
      </c>
      <c r="G557" s="4" t="s">
        <v>17466</v>
      </c>
      <c r="H557" s="4" t="s">
        <v>97</v>
      </c>
      <c r="I557" s="4" t="s">
        <v>17467</v>
      </c>
      <c r="J557" s="4" t="s">
        <v>4721</v>
      </c>
      <c r="K557">
        <v>5425052.3758099303</v>
      </c>
      <c r="L557">
        <v>14803.2</v>
      </c>
      <c r="M557">
        <v>12926.4</v>
      </c>
      <c r="N557">
        <v>3.482587064676617E-2</v>
      </c>
    </row>
    <row r="558" spans="1:14" hidden="1">
      <c r="A558" t="str">
        <f t="shared" si="24"/>
        <v>NPT288ASDC</v>
      </c>
      <c r="B558">
        <f t="shared" si="25"/>
        <v>1</v>
      </c>
      <c r="C558">
        <f>COUNTIFS($A$2:A558,A558)</f>
        <v>1</v>
      </c>
      <c r="D558" t="str">
        <f t="shared" si="26"/>
        <v>NPT288ASDC1</v>
      </c>
      <c r="E558" s="4" t="s">
        <v>17911</v>
      </c>
      <c r="F558" s="4" t="s">
        <v>8882</v>
      </c>
      <c r="G558" s="4" t="s">
        <v>17476</v>
      </c>
      <c r="H558" s="4" t="s">
        <v>919</v>
      </c>
      <c r="I558" s="4" t="s">
        <v>17467</v>
      </c>
      <c r="J558" s="4" t="s">
        <v>8956</v>
      </c>
      <c r="K558">
        <v>12384039.8557793</v>
      </c>
      <c r="L558">
        <v>1591.38</v>
      </c>
      <c r="M558">
        <v>176.82</v>
      </c>
      <c r="N558">
        <v>0.14427860696517414</v>
      </c>
    </row>
    <row r="559" spans="1:14" hidden="1">
      <c r="A559" t="str">
        <f t="shared" si="24"/>
        <v>NPT76BMRX</v>
      </c>
      <c r="B559">
        <f t="shared" si="25"/>
        <v>1</v>
      </c>
      <c r="C559">
        <f>COUNTIFS($A$2:A559,A559)</f>
        <v>1</v>
      </c>
      <c r="D559" t="str">
        <f t="shared" si="26"/>
        <v>NPT76BMRX1</v>
      </c>
      <c r="E559" s="4" t="s">
        <v>17873</v>
      </c>
      <c r="F559" s="4" t="s">
        <v>926</v>
      </c>
      <c r="G559" s="4" t="s">
        <v>17490</v>
      </c>
      <c r="H559" s="4" t="s">
        <v>97</v>
      </c>
      <c r="I559" s="4" t="s">
        <v>17467</v>
      </c>
      <c r="J559" s="4" t="s">
        <v>2182</v>
      </c>
      <c r="K559">
        <v>2311113.8560354998</v>
      </c>
      <c r="L559">
        <v>53085.24</v>
      </c>
      <c r="M559">
        <v>40468.800000000003</v>
      </c>
      <c r="N559">
        <v>3.9800995024875621E-2</v>
      </c>
    </row>
    <row r="560" spans="1:14" hidden="1">
      <c r="A560" t="str">
        <f t="shared" si="24"/>
        <v>NPT76CTKN</v>
      </c>
      <c r="B560">
        <f t="shared" si="25"/>
        <v>1</v>
      </c>
      <c r="C560">
        <f>COUNTIFS($A$2:A560,A560)</f>
        <v>1</v>
      </c>
      <c r="D560" t="str">
        <f t="shared" si="26"/>
        <v>NPT76CTKN1</v>
      </c>
      <c r="E560" s="4" t="s">
        <v>17912</v>
      </c>
      <c r="F560" s="4" t="s">
        <v>8154</v>
      </c>
      <c r="G560" s="4" t="s">
        <v>17474</v>
      </c>
      <c r="H560" s="4" t="s">
        <v>97</v>
      </c>
      <c r="I560" s="4" t="s">
        <v>17467</v>
      </c>
      <c r="J560" s="4" t="s">
        <v>13029</v>
      </c>
      <c r="K560">
        <v>3000900</v>
      </c>
      <c r="L560">
        <v>21906</v>
      </c>
      <c r="M560">
        <v>14604</v>
      </c>
      <c r="N560">
        <v>8.9552238805970144E-2</v>
      </c>
    </row>
    <row r="561" spans="1:14" hidden="1">
      <c r="A561" t="str">
        <f t="shared" si="24"/>
        <v>NPT76ABRA</v>
      </c>
      <c r="B561">
        <f t="shared" si="25"/>
        <v>1</v>
      </c>
      <c r="C561">
        <f>COUNTIFS($A$2:A561,A561)</f>
        <v>1</v>
      </c>
      <c r="D561" t="str">
        <f t="shared" si="26"/>
        <v>NPT76ABRA1</v>
      </c>
      <c r="E561" s="4" t="s">
        <v>17492</v>
      </c>
      <c r="F561" s="4" t="s">
        <v>11011</v>
      </c>
      <c r="G561" s="4" t="s">
        <v>17470</v>
      </c>
      <c r="H561" s="4" t="s">
        <v>97</v>
      </c>
      <c r="I561" s="4" t="s">
        <v>17467</v>
      </c>
      <c r="J561" s="4" t="s">
        <v>11405</v>
      </c>
      <c r="K561">
        <v>2345615.3502755701</v>
      </c>
      <c r="L561">
        <v>27823.8</v>
      </c>
      <c r="M561">
        <v>32994.9</v>
      </c>
      <c r="N561">
        <v>9.9502487562189053E-3</v>
      </c>
    </row>
    <row r="562" spans="1:14" hidden="1">
      <c r="A562" t="str">
        <f t="shared" si="24"/>
        <v>NPT76ANFQ</v>
      </c>
      <c r="B562">
        <f t="shared" si="25"/>
        <v>1</v>
      </c>
      <c r="C562">
        <f>COUNTIFS($A$2:A562,A562)</f>
        <v>1</v>
      </c>
      <c r="D562" t="str">
        <f t="shared" si="26"/>
        <v>NPT76ANFQ1</v>
      </c>
      <c r="E562" s="4" t="s">
        <v>17713</v>
      </c>
      <c r="F562" s="4" t="s">
        <v>14886</v>
      </c>
      <c r="G562" s="4" t="s">
        <v>17470</v>
      </c>
      <c r="H562" s="4" t="s">
        <v>97</v>
      </c>
      <c r="I562" s="4" t="s">
        <v>17467</v>
      </c>
      <c r="J562" s="4" t="s">
        <v>16823</v>
      </c>
      <c r="K562">
        <v>12272007.190134499</v>
      </c>
      <c r="L562">
        <v>157723.20000000001</v>
      </c>
      <c r="M562">
        <v>166485.6</v>
      </c>
      <c r="N562">
        <v>0.29353233830845771</v>
      </c>
    </row>
    <row r="563" spans="1:14" hidden="1">
      <c r="A563" t="str">
        <f t="shared" si="24"/>
        <v>NPT76ASFA</v>
      </c>
      <c r="B563">
        <f t="shared" si="25"/>
        <v>1</v>
      </c>
      <c r="C563">
        <f>COUNTIFS($A$2:A563,A563)</f>
        <v>1</v>
      </c>
      <c r="D563" t="str">
        <f t="shared" si="26"/>
        <v>NPT76ASFA1</v>
      </c>
      <c r="E563" s="4" t="s">
        <v>17913</v>
      </c>
      <c r="F563" s="4" t="s">
        <v>7125</v>
      </c>
      <c r="G563" s="4" t="s">
        <v>17476</v>
      </c>
      <c r="H563" s="4" t="s">
        <v>97</v>
      </c>
      <c r="I563" s="4" t="s">
        <v>17467</v>
      </c>
      <c r="J563" s="4" t="s">
        <v>15764</v>
      </c>
      <c r="K563">
        <v>3132950</v>
      </c>
      <c r="L563">
        <v>0</v>
      </c>
      <c r="M563">
        <v>20445.599999999999</v>
      </c>
      <c r="N563">
        <v>1.9900497512437811E-2</v>
      </c>
    </row>
    <row r="564" spans="1:14" hidden="1">
      <c r="A564" t="str">
        <f t="shared" si="24"/>
        <v>NPT76AUGL</v>
      </c>
      <c r="B564">
        <f t="shared" si="25"/>
        <v>1</v>
      </c>
      <c r="C564">
        <f>COUNTIFS($A$2:A564,A564)</f>
        <v>1</v>
      </c>
      <c r="D564" t="str">
        <f t="shared" si="26"/>
        <v>NPT76AUGL1</v>
      </c>
      <c r="E564" s="4" t="s">
        <v>17814</v>
      </c>
      <c r="F564" s="4" t="s">
        <v>1365</v>
      </c>
      <c r="G564" s="4" t="s">
        <v>17490</v>
      </c>
      <c r="H564" s="4" t="s">
        <v>97</v>
      </c>
      <c r="I564" s="4" t="s">
        <v>17467</v>
      </c>
      <c r="J564" s="4" t="s">
        <v>1556</v>
      </c>
      <c r="K564">
        <v>7539805.8106319197</v>
      </c>
      <c r="L564">
        <v>0</v>
      </c>
      <c r="M564">
        <v>0</v>
      </c>
      <c r="N564">
        <v>0</v>
      </c>
    </row>
    <row r="565" spans="1:14" hidden="1">
      <c r="A565" t="str">
        <f t="shared" si="24"/>
        <v>NPT76ABFE</v>
      </c>
      <c r="B565">
        <f t="shared" si="25"/>
        <v>1</v>
      </c>
      <c r="C565">
        <f>COUNTIFS($A$2:A565,A565)</f>
        <v>1</v>
      </c>
      <c r="D565" t="str">
        <f t="shared" si="26"/>
        <v>NPT76ABFE1</v>
      </c>
      <c r="E565" s="4" t="s">
        <v>17914</v>
      </c>
      <c r="F565" s="4" t="s">
        <v>2596</v>
      </c>
      <c r="G565" s="4" t="s">
        <v>17474</v>
      </c>
      <c r="H565" s="4" t="s">
        <v>97</v>
      </c>
      <c r="I565" s="4" t="s">
        <v>17467</v>
      </c>
      <c r="J565" s="4" t="s">
        <v>4199</v>
      </c>
      <c r="K565">
        <v>6819711.4470842304</v>
      </c>
      <c r="L565">
        <v>68796</v>
      </c>
      <c r="M565">
        <v>88235.04</v>
      </c>
      <c r="N565">
        <v>5.4726368159203981E-2</v>
      </c>
    </row>
    <row r="566" spans="1:14" hidden="1">
      <c r="A566" t="str">
        <f t="shared" si="24"/>
        <v>NPT76BCYW</v>
      </c>
      <c r="B566">
        <f t="shared" si="25"/>
        <v>1</v>
      </c>
      <c r="C566">
        <f>COUNTIFS($A$2:A566,A566)</f>
        <v>1</v>
      </c>
      <c r="D566" t="str">
        <f t="shared" si="26"/>
        <v>NPT76BCYW1</v>
      </c>
      <c r="E566" s="4" t="s">
        <v>17915</v>
      </c>
      <c r="F566" s="4" t="s">
        <v>6498</v>
      </c>
      <c r="G566" s="4" t="s">
        <v>17470</v>
      </c>
      <c r="H566" s="4" t="s">
        <v>97</v>
      </c>
      <c r="I566" s="4" t="s">
        <v>17467</v>
      </c>
      <c r="J566" s="4" t="s">
        <v>6870</v>
      </c>
      <c r="K566">
        <v>6173405.8004011801</v>
      </c>
      <c r="L566">
        <v>0</v>
      </c>
      <c r="M566">
        <v>0</v>
      </c>
      <c r="N566">
        <v>4.9751243781094526E-3</v>
      </c>
    </row>
    <row r="567" spans="1:14" hidden="1">
      <c r="A567" t="str">
        <f t="shared" si="24"/>
        <v>NPT76AHJC</v>
      </c>
      <c r="B567">
        <f t="shared" si="25"/>
        <v>1</v>
      </c>
      <c r="C567">
        <f>COUNTIFS($A$2:A567,A567)</f>
        <v>1</v>
      </c>
      <c r="D567" t="str">
        <f t="shared" si="26"/>
        <v>NPT76AHJC1</v>
      </c>
      <c r="E567" s="4" t="s">
        <v>17916</v>
      </c>
      <c r="F567" s="4" t="s">
        <v>31</v>
      </c>
      <c r="G567" s="4" t="s">
        <v>17474</v>
      </c>
      <c r="H567" s="4" t="s">
        <v>97</v>
      </c>
      <c r="I567" s="4" t="s">
        <v>17467</v>
      </c>
      <c r="J567" s="4" t="s">
        <v>786</v>
      </c>
      <c r="K567">
        <v>4693777.4193548402</v>
      </c>
      <c r="L567">
        <v>0</v>
      </c>
      <c r="M567">
        <v>13759.2</v>
      </c>
      <c r="N567">
        <v>9.9502487562189053E-3</v>
      </c>
    </row>
    <row r="568" spans="1:14" hidden="1">
      <c r="A568" t="str">
        <f t="shared" si="24"/>
        <v>NPT955B48V</v>
      </c>
      <c r="B568">
        <f t="shared" si="25"/>
        <v>1</v>
      </c>
      <c r="C568">
        <f>COUNTIFS($A$2:A568,A568)</f>
        <v>1</v>
      </c>
      <c r="D568" t="str">
        <f t="shared" si="26"/>
        <v>NPT955B48V1</v>
      </c>
      <c r="E568" s="4" t="s">
        <v>17875</v>
      </c>
      <c r="F568" s="4" t="s">
        <v>3297</v>
      </c>
      <c r="G568" s="4" t="s">
        <v>17476</v>
      </c>
      <c r="H568" s="4" t="s">
        <v>23</v>
      </c>
      <c r="I568" s="4" t="s">
        <v>17467</v>
      </c>
      <c r="J568" s="4" t="s">
        <v>12421</v>
      </c>
      <c r="K568">
        <v>13949936.779262001</v>
      </c>
      <c r="L568">
        <v>26287.200000000001</v>
      </c>
      <c r="M568">
        <v>113911.2</v>
      </c>
      <c r="N568">
        <v>4.4776119402985072E-2</v>
      </c>
    </row>
    <row r="569" spans="1:14" hidden="1">
      <c r="A569" t="str">
        <f t="shared" si="24"/>
        <v>NPT288ACZM</v>
      </c>
      <c r="B569">
        <f t="shared" si="25"/>
        <v>1</v>
      </c>
      <c r="C569">
        <f>COUNTIFS($A$2:A569,A569)</f>
        <v>1</v>
      </c>
      <c r="D569" t="str">
        <f t="shared" si="26"/>
        <v>NPT288ACZM1</v>
      </c>
      <c r="E569" s="4" t="s">
        <v>17917</v>
      </c>
      <c r="F569" s="4" t="s">
        <v>964</v>
      </c>
      <c r="G569" s="4" t="s">
        <v>17474</v>
      </c>
      <c r="H569" s="4" t="s">
        <v>919</v>
      </c>
      <c r="I569" s="4" t="s">
        <v>17467</v>
      </c>
      <c r="J569" s="4" t="s">
        <v>986</v>
      </c>
      <c r="K569">
        <v>13039381.406808499</v>
      </c>
      <c r="L569">
        <v>0</v>
      </c>
      <c r="M569">
        <v>0</v>
      </c>
      <c r="N569">
        <v>0.19402985074626866</v>
      </c>
    </row>
    <row r="570" spans="1:14" hidden="1">
      <c r="A570" t="str">
        <f t="shared" si="24"/>
        <v>NPT76ALGF</v>
      </c>
      <c r="B570">
        <f t="shared" si="25"/>
        <v>1</v>
      </c>
      <c r="C570">
        <f>COUNTIFS($A$2:A570,A570)</f>
        <v>1</v>
      </c>
      <c r="D570" t="str">
        <f t="shared" si="26"/>
        <v>NPT76ALGF1</v>
      </c>
      <c r="E570" s="4" t="s">
        <v>17918</v>
      </c>
      <c r="F570" s="4" t="s">
        <v>12710</v>
      </c>
      <c r="G570" s="4" t="s">
        <v>17466</v>
      </c>
      <c r="H570" s="4" t="s">
        <v>97</v>
      </c>
      <c r="I570" s="4" t="s">
        <v>17467</v>
      </c>
      <c r="J570" s="4" t="s">
        <v>12938</v>
      </c>
      <c r="K570">
        <v>3745370.1612903201</v>
      </c>
      <c r="L570">
        <v>26523</v>
      </c>
      <c r="M570">
        <v>8032.2</v>
      </c>
      <c r="N570">
        <v>1.9900497512437811E-2</v>
      </c>
    </row>
    <row r="571" spans="1:14" hidden="1">
      <c r="A571" t="str">
        <f t="shared" si="24"/>
        <v>NPT76AVVN</v>
      </c>
      <c r="B571">
        <f t="shared" si="25"/>
        <v>1</v>
      </c>
      <c r="C571">
        <f>COUNTIFS($A$2:A571,A571)</f>
        <v>1</v>
      </c>
      <c r="D571" t="str">
        <f t="shared" si="26"/>
        <v>NPT76AVVN1</v>
      </c>
      <c r="E571" s="4" t="s">
        <v>17860</v>
      </c>
      <c r="F571" s="4" t="s">
        <v>1365</v>
      </c>
      <c r="G571" s="4" t="s">
        <v>17490</v>
      </c>
      <c r="H571" s="4" t="s">
        <v>97</v>
      </c>
      <c r="I571" s="4" t="s">
        <v>17467</v>
      </c>
      <c r="J571" s="4" t="s">
        <v>1663</v>
      </c>
      <c r="K571">
        <v>3564149.24967694</v>
      </c>
      <c r="L571">
        <v>71438.399999999994</v>
      </c>
      <c r="M571">
        <v>47348.4</v>
      </c>
      <c r="N571">
        <v>0.11940298507462686</v>
      </c>
    </row>
    <row r="572" spans="1:14" hidden="1">
      <c r="A572" t="str">
        <f t="shared" si="24"/>
        <v>NPT76DUGK</v>
      </c>
      <c r="B572">
        <f t="shared" si="25"/>
        <v>1</v>
      </c>
      <c r="C572">
        <f>COUNTIFS($A$2:A572,A572)</f>
        <v>1</v>
      </c>
      <c r="D572" t="str">
        <f t="shared" si="26"/>
        <v>NPT76DUGK1</v>
      </c>
      <c r="E572" s="4" t="s">
        <v>17919</v>
      </c>
      <c r="F572" s="4" t="s">
        <v>3297</v>
      </c>
      <c r="G572" s="4" t="s">
        <v>17476</v>
      </c>
      <c r="H572" s="4" t="s">
        <v>97</v>
      </c>
      <c r="I572" s="4" t="s">
        <v>17467</v>
      </c>
      <c r="J572" s="4" t="s">
        <v>3612</v>
      </c>
      <c r="K572">
        <v>3802297.2270605499</v>
      </c>
      <c r="L572">
        <v>14586</v>
      </c>
      <c r="M572">
        <v>156442.85999999999</v>
      </c>
      <c r="N572">
        <v>1.4925373134328358E-2</v>
      </c>
    </row>
    <row r="573" spans="1:14" hidden="1">
      <c r="A573" t="str">
        <f t="shared" si="24"/>
        <v>NPT76AAVY</v>
      </c>
      <c r="B573">
        <f t="shared" si="25"/>
        <v>1</v>
      </c>
      <c r="C573">
        <f>COUNTIFS($A$2:A573,A573)</f>
        <v>1</v>
      </c>
      <c r="D573" t="str">
        <f t="shared" si="26"/>
        <v>NPT76AAVY1</v>
      </c>
      <c r="E573" s="4" t="s">
        <v>17856</v>
      </c>
      <c r="F573" s="4" t="s">
        <v>6498</v>
      </c>
      <c r="G573" s="4" t="s">
        <v>17470</v>
      </c>
      <c r="H573" s="4" t="s">
        <v>97</v>
      </c>
      <c r="I573" s="4" t="s">
        <v>17467</v>
      </c>
      <c r="J573" s="4" t="s">
        <v>6730</v>
      </c>
      <c r="K573">
        <v>4429682.07343412</v>
      </c>
      <c r="L573">
        <v>84119.039999999994</v>
      </c>
      <c r="M573">
        <v>56225.4</v>
      </c>
      <c r="N573">
        <v>7.9601990049751242E-2</v>
      </c>
    </row>
    <row r="574" spans="1:14" hidden="1">
      <c r="A574" t="str">
        <f t="shared" si="24"/>
        <v>NPT76AENN</v>
      </c>
      <c r="B574">
        <f t="shared" si="25"/>
        <v>1</v>
      </c>
      <c r="C574">
        <f>COUNTIFS($A$2:A574,A574)</f>
        <v>1</v>
      </c>
      <c r="D574" t="str">
        <f t="shared" si="26"/>
        <v>NPT76AENN1</v>
      </c>
      <c r="E574" s="4" t="s">
        <v>17715</v>
      </c>
      <c r="F574" s="4" t="s">
        <v>964</v>
      </c>
      <c r="G574" s="4" t="s">
        <v>17474</v>
      </c>
      <c r="H574" s="4" t="s">
        <v>97</v>
      </c>
      <c r="I574" s="4" t="s">
        <v>17467</v>
      </c>
      <c r="J574" s="4" t="s">
        <v>1144</v>
      </c>
      <c r="K574">
        <v>9458839.7617222909</v>
      </c>
      <c r="L574">
        <v>23565.599999999999</v>
      </c>
      <c r="M574">
        <v>0</v>
      </c>
      <c r="N574">
        <v>0.17910447761194029</v>
      </c>
    </row>
    <row r="575" spans="1:14" hidden="1">
      <c r="A575" t="str">
        <f t="shared" si="24"/>
        <v>NPT288ANGA</v>
      </c>
      <c r="B575">
        <f t="shared" si="25"/>
        <v>1</v>
      </c>
      <c r="C575">
        <f>COUNTIFS($A$2:A575,A575)</f>
        <v>1</v>
      </c>
      <c r="D575" t="str">
        <f t="shared" si="26"/>
        <v>NPT288ANGA1</v>
      </c>
      <c r="E575" s="4" t="s">
        <v>17920</v>
      </c>
      <c r="F575" s="4" t="s">
        <v>9624</v>
      </c>
      <c r="G575" s="4" t="s">
        <v>17470</v>
      </c>
      <c r="H575" s="4" t="s">
        <v>919</v>
      </c>
      <c r="I575" s="4" t="s">
        <v>17467</v>
      </c>
      <c r="J575" s="4" t="s">
        <v>14035</v>
      </c>
      <c r="K575">
        <v>14649960.280080801</v>
      </c>
      <c r="L575">
        <v>14145.6</v>
      </c>
      <c r="M575">
        <v>2121.84</v>
      </c>
      <c r="N575">
        <v>0.26368159203980102</v>
      </c>
    </row>
    <row r="576" spans="1:14" hidden="1">
      <c r="A576" t="str">
        <f t="shared" si="24"/>
        <v>NPT76K7UM</v>
      </c>
      <c r="B576">
        <f t="shared" si="25"/>
        <v>1</v>
      </c>
      <c r="C576">
        <f>COUNTIFS($A$2:A576,A576)</f>
        <v>1</v>
      </c>
      <c r="D576" t="str">
        <f t="shared" si="26"/>
        <v>NPT76K7UM1</v>
      </c>
      <c r="E576" s="4" t="s">
        <v>17558</v>
      </c>
      <c r="F576" s="4" t="s">
        <v>2596</v>
      </c>
      <c r="G576" s="4" t="s">
        <v>17474</v>
      </c>
      <c r="H576" s="4" t="s">
        <v>97</v>
      </c>
      <c r="I576" s="4" t="s">
        <v>17467</v>
      </c>
      <c r="J576" s="4" t="s">
        <v>3989</v>
      </c>
      <c r="K576">
        <v>4774962.62035718</v>
      </c>
      <c r="L576">
        <v>17524.8</v>
      </c>
      <c r="M576">
        <v>84760.74</v>
      </c>
      <c r="N576">
        <v>2.4875621890547265E-2</v>
      </c>
    </row>
    <row r="577" spans="1:14" hidden="1">
      <c r="A577" t="str">
        <f t="shared" si="24"/>
        <v>NPT955LQHE</v>
      </c>
      <c r="B577">
        <f t="shared" si="25"/>
        <v>1</v>
      </c>
      <c r="C577">
        <f>COUNTIFS($A$2:A577,A577)</f>
        <v>1</v>
      </c>
      <c r="D577" t="str">
        <f t="shared" si="26"/>
        <v>NPT955LQHE1</v>
      </c>
      <c r="E577" s="4" t="s">
        <v>17921</v>
      </c>
      <c r="F577" s="4" t="s">
        <v>3297</v>
      </c>
      <c r="G577" s="4" t="s">
        <v>17476</v>
      </c>
      <c r="H577" s="4" t="s">
        <v>23</v>
      </c>
      <c r="I577" s="4" t="s">
        <v>17467</v>
      </c>
      <c r="J577" s="4" t="s">
        <v>12496</v>
      </c>
      <c r="K577">
        <v>156600</v>
      </c>
      <c r="L577">
        <v>0</v>
      </c>
      <c r="M577">
        <v>0</v>
      </c>
      <c r="N577">
        <v>0</v>
      </c>
    </row>
    <row r="578" spans="1:14" hidden="1">
      <c r="A578" t="str">
        <f t="shared" si="24"/>
        <v>NPT288N0UM</v>
      </c>
      <c r="B578">
        <f t="shared" si="25"/>
        <v>1</v>
      </c>
      <c r="C578">
        <f>COUNTIFS($A$2:A578,A578)</f>
        <v>1</v>
      </c>
      <c r="D578" t="str">
        <f t="shared" si="26"/>
        <v>NPT288N0UM1</v>
      </c>
      <c r="E578" s="4" t="s">
        <v>17922</v>
      </c>
      <c r="F578" s="4" t="s">
        <v>9624</v>
      </c>
      <c r="G578" s="4" t="s">
        <v>17470</v>
      </c>
      <c r="H578" s="4" t="s">
        <v>919</v>
      </c>
      <c r="I578" s="4" t="s">
        <v>17467</v>
      </c>
      <c r="J578" s="4" t="s">
        <v>13958</v>
      </c>
      <c r="K578">
        <v>327351.82777660002</v>
      </c>
      <c r="L578">
        <v>0</v>
      </c>
      <c r="M578">
        <v>0</v>
      </c>
      <c r="N578">
        <v>3.9800995024875621E-2</v>
      </c>
    </row>
    <row r="579" spans="1:14" hidden="1">
      <c r="A579" t="str">
        <f t="shared" ref="A579:A642" si="27">H579&amp;J579</f>
        <v>NPT288AVVZ</v>
      </c>
      <c r="B579">
        <f t="shared" ref="B579:B642" si="28">COUNTIF(A:A,A579)</f>
        <v>1</v>
      </c>
      <c r="C579">
        <f>COUNTIFS($A$2:A579,A579)</f>
        <v>1</v>
      </c>
      <c r="D579" t="str">
        <f t="shared" ref="D579:D642" si="29">A579&amp;C579</f>
        <v>NPT288AVVZ1</v>
      </c>
      <c r="E579" s="4" t="s">
        <v>17759</v>
      </c>
      <c r="F579" s="4" t="s">
        <v>926</v>
      </c>
      <c r="G579" s="4" t="s">
        <v>17490</v>
      </c>
      <c r="H579" s="4" t="s">
        <v>919</v>
      </c>
      <c r="I579" s="4" t="s">
        <v>17467</v>
      </c>
      <c r="J579" s="4" t="s">
        <v>956</v>
      </c>
      <c r="K579">
        <v>35136485.316332698</v>
      </c>
      <c r="L579">
        <v>0</v>
      </c>
      <c r="M579">
        <v>0</v>
      </c>
      <c r="N579">
        <v>0.13930348258706468</v>
      </c>
    </row>
    <row r="580" spans="1:14" hidden="1">
      <c r="A580" t="str">
        <f t="shared" si="27"/>
        <v>NPT76ANHK</v>
      </c>
      <c r="B580">
        <f t="shared" si="28"/>
        <v>1</v>
      </c>
      <c r="C580">
        <f>COUNTIFS($A$2:A580,A580)</f>
        <v>1</v>
      </c>
      <c r="D580" t="str">
        <f t="shared" si="29"/>
        <v>NPT76ANHK1</v>
      </c>
      <c r="E580" s="4" t="s">
        <v>17501</v>
      </c>
      <c r="F580" s="4" t="s">
        <v>14886</v>
      </c>
      <c r="G580" s="4" t="s">
        <v>17470</v>
      </c>
      <c r="H580" s="4" t="s">
        <v>97</v>
      </c>
      <c r="I580" s="4" t="s">
        <v>17467</v>
      </c>
      <c r="J580" s="4" t="s">
        <v>17313</v>
      </c>
      <c r="K580">
        <v>8574497.6572841909</v>
      </c>
      <c r="L580">
        <v>37916.1</v>
      </c>
      <c r="M580">
        <v>46615.199999999997</v>
      </c>
      <c r="N580">
        <v>0.29850746268656714</v>
      </c>
    </row>
    <row r="581" spans="1:14" hidden="1">
      <c r="A581" t="str">
        <f t="shared" si="27"/>
        <v>NPT288AUFW</v>
      </c>
      <c r="B581">
        <f t="shared" si="28"/>
        <v>1</v>
      </c>
      <c r="C581">
        <f>COUNTIFS($A$2:A581,A581)</f>
        <v>1</v>
      </c>
      <c r="D581" t="str">
        <f t="shared" si="29"/>
        <v>NPT288AUFW1</v>
      </c>
      <c r="E581" s="4" t="s">
        <v>17923</v>
      </c>
      <c r="F581" s="4" t="s">
        <v>1365</v>
      </c>
      <c r="G581" s="4" t="s">
        <v>17490</v>
      </c>
      <c r="H581" s="4" t="s">
        <v>919</v>
      </c>
      <c r="I581" s="4" t="s">
        <v>17467</v>
      </c>
      <c r="J581" s="4" t="s">
        <v>8117</v>
      </c>
      <c r="K581">
        <v>26490559.914303601</v>
      </c>
      <c r="L581">
        <v>0</v>
      </c>
      <c r="M581">
        <v>0</v>
      </c>
      <c r="N581">
        <v>0.19900497512437812</v>
      </c>
    </row>
    <row r="582" spans="1:14" hidden="1">
      <c r="A582" t="str">
        <f t="shared" si="27"/>
        <v>NPT76AQYA</v>
      </c>
      <c r="B582">
        <f t="shared" si="28"/>
        <v>1</v>
      </c>
      <c r="C582">
        <f>COUNTIFS($A$2:A582,A582)</f>
        <v>1</v>
      </c>
      <c r="D582" t="str">
        <f t="shared" si="29"/>
        <v>NPT76AQYA1</v>
      </c>
      <c r="E582" s="4" t="s">
        <v>17924</v>
      </c>
      <c r="F582" s="4" t="s">
        <v>104</v>
      </c>
      <c r="G582" s="4" t="s">
        <v>17476</v>
      </c>
      <c r="H582" s="4" t="s">
        <v>97</v>
      </c>
      <c r="I582" s="4" t="s">
        <v>17467</v>
      </c>
      <c r="J582" s="4" t="s">
        <v>117</v>
      </c>
      <c r="K582">
        <v>3912342.5311781499</v>
      </c>
      <c r="L582">
        <v>43812</v>
      </c>
      <c r="M582">
        <v>61336.800000000003</v>
      </c>
      <c r="N582">
        <v>7.9601990049751242E-2</v>
      </c>
    </row>
    <row r="583" spans="1:14" hidden="1">
      <c r="A583" t="str">
        <f t="shared" si="27"/>
        <v>NPT955AOUR</v>
      </c>
      <c r="B583">
        <f t="shared" si="28"/>
        <v>1</v>
      </c>
      <c r="C583">
        <f>COUNTIFS($A$2:A583,A583)</f>
        <v>1</v>
      </c>
      <c r="D583" t="str">
        <f t="shared" si="29"/>
        <v>NPT955AOUR1</v>
      </c>
      <c r="E583" s="4" t="s">
        <v>17692</v>
      </c>
      <c r="F583" s="4" t="s">
        <v>7146</v>
      </c>
      <c r="G583" s="4" t="s">
        <v>17470</v>
      </c>
      <c r="H583" s="4" t="s">
        <v>23</v>
      </c>
      <c r="I583" s="4" t="s">
        <v>17467</v>
      </c>
      <c r="J583" s="4" t="s">
        <v>9671</v>
      </c>
      <c r="K583">
        <v>7571619.4263498904</v>
      </c>
      <c r="L583">
        <v>43812</v>
      </c>
      <c r="M583">
        <v>43812</v>
      </c>
      <c r="N583">
        <v>9.4527363184079602E-2</v>
      </c>
    </row>
    <row r="584" spans="1:14" hidden="1">
      <c r="A584" t="str">
        <f t="shared" si="27"/>
        <v>NPT76ASBR</v>
      </c>
      <c r="B584">
        <f t="shared" si="28"/>
        <v>1</v>
      </c>
      <c r="C584">
        <f>COUNTIFS($A$2:A584,A584)</f>
        <v>1</v>
      </c>
      <c r="D584" t="str">
        <f t="shared" si="29"/>
        <v>NPT76ASBR1</v>
      </c>
      <c r="E584" s="4" t="s">
        <v>17902</v>
      </c>
      <c r="F584" s="4" t="s">
        <v>7125</v>
      </c>
      <c r="G584" s="4" t="s">
        <v>17476</v>
      </c>
      <c r="H584" s="4" t="s">
        <v>97</v>
      </c>
      <c r="I584" s="4" t="s">
        <v>17467</v>
      </c>
      <c r="J584" s="4" t="s">
        <v>15641</v>
      </c>
      <c r="K584">
        <v>5299246.9762418997</v>
      </c>
      <c r="L584">
        <v>155386.56</v>
      </c>
      <c r="M584">
        <v>122673.60000000001</v>
      </c>
      <c r="N584">
        <v>0.17910447761194029</v>
      </c>
    </row>
    <row r="585" spans="1:14" hidden="1">
      <c r="A585" t="str">
        <f t="shared" si="27"/>
        <v>NPT76I4FH</v>
      </c>
      <c r="B585">
        <f t="shared" si="28"/>
        <v>1</v>
      </c>
      <c r="C585">
        <f>COUNTIFS($A$2:A585,A585)</f>
        <v>1</v>
      </c>
      <c r="D585" t="str">
        <f t="shared" si="29"/>
        <v>NPT76I4FH1</v>
      </c>
      <c r="E585" s="4" t="s">
        <v>17925</v>
      </c>
      <c r="F585" s="4" t="s">
        <v>7146</v>
      </c>
      <c r="G585" s="4" t="s">
        <v>17470</v>
      </c>
      <c r="H585" s="4" t="s">
        <v>97</v>
      </c>
      <c r="I585" s="4" t="s">
        <v>17467</v>
      </c>
      <c r="J585" s="4" t="s">
        <v>7434</v>
      </c>
      <c r="K585">
        <v>9078233.6864302102</v>
      </c>
      <c r="L585">
        <v>54342.6</v>
      </c>
      <c r="M585">
        <v>0</v>
      </c>
      <c r="N585">
        <v>0.29850746268656714</v>
      </c>
    </row>
    <row r="586" spans="1:14" hidden="1">
      <c r="A586" t="str">
        <f t="shared" si="27"/>
        <v>NPT76AGH9</v>
      </c>
      <c r="B586">
        <f t="shared" si="28"/>
        <v>1</v>
      </c>
      <c r="C586">
        <f>COUNTIFS($A$2:A586,A586)</f>
        <v>1</v>
      </c>
      <c r="D586" t="str">
        <f t="shared" si="29"/>
        <v>NPT76AGH91</v>
      </c>
      <c r="E586" s="4" t="s">
        <v>17561</v>
      </c>
      <c r="F586" s="4" t="s">
        <v>2596</v>
      </c>
      <c r="G586" s="4" t="s">
        <v>17474</v>
      </c>
      <c r="H586" s="4" t="s">
        <v>97</v>
      </c>
      <c r="I586" s="4" t="s">
        <v>17467</v>
      </c>
      <c r="J586" s="4" t="s">
        <v>4301</v>
      </c>
      <c r="K586">
        <v>2666406.9887506701</v>
      </c>
      <c r="L586">
        <v>7302</v>
      </c>
      <c r="M586">
        <v>37845.599999999999</v>
      </c>
      <c r="N586">
        <v>1.9900497512437811E-2</v>
      </c>
    </row>
    <row r="587" spans="1:14" hidden="1">
      <c r="A587" t="str">
        <f t="shared" si="27"/>
        <v>NPT76AWVQ</v>
      </c>
      <c r="B587">
        <f t="shared" si="28"/>
        <v>1</v>
      </c>
      <c r="C587">
        <f>COUNTIFS($A$2:A587,A587)</f>
        <v>1</v>
      </c>
      <c r="D587" t="str">
        <f t="shared" si="29"/>
        <v>NPT76AWVQ1</v>
      </c>
      <c r="E587" s="4" t="s">
        <v>17926</v>
      </c>
      <c r="F587" s="4" t="s">
        <v>926</v>
      </c>
      <c r="G587" s="4" t="s">
        <v>17490</v>
      </c>
      <c r="H587" s="4" t="s">
        <v>97</v>
      </c>
      <c r="I587" s="4" t="s">
        <v>17467</v>
      </c>
      <c r="J587" s="4" t="s">
        <v>16168</v>
      </c>
      <c r="K587">
        <v>2218059.37220965</v>
      </c>
      <c r="L587">
        <v>1146.5999999999999</v>
      </c>
      <c r="M587">
        <v>4586.3999999999996</v>
      </c>
      <c r="N587">
        <v>1.4925373134328358E-2</v>
      </c>
    </row>
    <row r="588" spans="1:14" hidden="1">
      <c r="A588" t="str">
        <f t="shared" si="27"/>
        <v>NPT76AOYK</v>
      </c>
      <c r="B588">
        <f t="shared" si="28"/>
        <v>1</v>
      </c>
      <c r="C588">
        <f>COUNTIFS($A$2:A588,A588)</f>
        <v>1</v>
      </c>
      <c r="D588" t="str">
        <f t="shared" si="29"/>
        <v>NPT76AOYK1</v>
      </c>
      <c r="E588" s="4" t="s">
        <v>17927</v>
      </c>
      <c r="F588" s="4" t="s">
        <v>7146</v>
      </c>
      <c r="G588" s="4" t="s">
        <v>17470</v>
      </c>
      <c r="H588" s="4" t="s">
        <v>97</v>
      </c>
      <c r="I588" s="4" t="s">
        <v>17467</v>
      </c>
      <c r="J588" s="4" t="s">
        <v>7829</v>
      </c>
      <c r="K588">
        <v>2736346.48853898</v>
      </c>
      <c r="L588">
        <v>0</v>
      </c>
      <c r="M588">
        <v>0</v>
      </c>
      <c r="N588">
        <v>0</v>
      </c>
    </row>
    <row r="589" spans="1:14" hidden="1">
      <c r="A589" t="str">
        <f t="shared" si="27"/>
        <v>NPT76AAKH</v>
      </c>
      <c r="B589">
        <f t="shared" si="28"/>
        <v>1</v>
      </c>
      <c r="C589">
        <f>COUNTIFS($A$2:A589,A589)</f>
        <v>1</v>
      </c>
      <c r="D589" t="str">
        <f t="shared" si="29"/>
        <v>NPT76AAKH1</v>
      </c>
      <c r="E589" s="4" t="s">
        <v>17729</v>
      </c>
      <c r="F589" s="4" t="s">
        <v>6498</v>
      </c>
      <c r="G589" s="4" t="s">
        <v>17470</v>
      </c>
      <c r="H589" s="4" t="s">
        <v>97</v>
      </c>
      <c r="I589" s="4" t="s">
        <v>17467</v>
      </c>
      <c r="J589" s="4" t="s">
        <v>7103</v>
      </c>
      <c r="K589">
        <v>5534814.8488120995</v>
      </c>
      <c r="L589">
        <v>43081.8</v>
      </c>
      <c r="M589">
        <v>43757.7</v>
      </c>
      <c r="N589">
        <v>0.14925373134328357</v>
      </c>
    </row>
    <row r="590" spans="1:14" hidden="1">
      <c r="A590" t="str">
        <f t="shared" si="27"/>
        <v>NPT76AWEZ</v>
      </c>
      <c r="B590">
        <f t="shared" si="28"/>
        <v>1</v>
      </c>
      <c r="C590">
        <f>COUNTIFS($A$2:A590,A590)</f>
        <v>1</v>
      </c>
      <c r="D590" t="str">
        <f t="shared" si="29"/>
        <v>NPT76AWEZ1</v>
      </c>
      <c r="E590" s="4" t="s">
        <v>17928</v>
      </c>
      <c r="F590" s="4" t="s">
        <v>926</v>
      </c>
      <c r="G590" s="4" t="s">
        <v>17490</v>
      </c>
      <c r="H590" s="4" t="s">
        <v>97</v>
      </c>
      <c r="I590" s="4" t="s">
        <v>17467</v>
      </c>
      <c r="J590" s="4" t="s">
        <v>2239</v>
      </c>
      <c r="K590">
        <v>4439361.9959291304</v>
      </c>
      <c r="L590">
        <v>34398</v>
      </c>
      <c r="M590">
        <v>75675.600000000006</v>
      </c>
      <c r="N590">
        <v>0.17412935323383086</v>
      </c>
    </row>
    <row r="591" spans="1:14" hidden="1">
      <c r="A591" t="str">
        <f t="shared" si="27"/>
        <v>NPT955AUFT</v>
      </c>
      <c r="B591">
        <f t="shared" si="28"/>
        <v>1</v>
      </c>
      <c r="C591">
        <f>COUNTIFS($A$2:A591,A591)</f>
        <v>1</v>
      </c>
      <c r="D591" t="str">
        <f t="shared" si="29"/>
        <v>NPT955AUFT1</v>
      </c>
      <c r="E591" s="4" t="s">
        <v>17929</v>
      </c>
      <c r="F591" s="4" t="s">
        <v>1365</v>
      </c>
      <c r="G591" s="4" t="s">
        <v>17490</v>
      </c>
      <c r="H591" s="4" t="s">
        <v>23</v>
      </c>
      <c r="I591" s="4" t="s">
        <v>17467</v>
      </c>
      <c r="J591" s="4" t="s">
        <v>8092</v>
      </c>
      <c r="K591">
        <v>23388658.816972099</v>
      </c>
      <c r="L591">
        <v>308403.90000000002</v>
      </c>
      <c r="M591">
        <v>268304.40000000002</v>
      </c>
      <c r="N591">
        <v>0.80597014925373134</v>
      </c>
    </row>
    <row r="592" spans="1:14" hidden="1">
      <c r="A592" t="str">
        <f t="shared" si="27"/>
        <v>NPT288AICJ</v>
      </c>
      <c r="B592">
        <f t="shared" si="28"/>
        <v>1</v>
      </c>
      <c r="C592">
        <f>COUNTIFS($A$2:A592,A592)</f>
        <v>1</v>
      </c>
      <c r="D592" t="str">
        <f t="shared" si="29"/>
        <v>NPT288AICJ1</v>
      </c>
      <c r="E592" s="4" t="s">
        <v>17774</v>
      </c>
      <c r="F592" s="4" t="s">
        <v>14822</v>
      </c>
      <c r="G592" s="4" t="s">
        <v>17466</v>
      </c>
      <c r="H592" s="4" t="s">
        <v>919</v>
      </c>
      <c r="I592" s="4" t="s">
        <v>17467</v>
      </c>
      <c r="J592" s="4" t="s">
        <v>12538</v>
      </c>
      <c r="K592">
        <v>29080014.429465301</v>
      </c>
      <c r="L592">
        <v>30059.4</v>
      </c>
      <c r="M592">
        <v>0</v>
      </c>
      <c r="N592">
        <v>0.57213930348258701</v>
      </c>
    </row>
    <row r="593" spans="1:14" hidden="1">
      <c r="A593" t="str">
        <f t="shared" si="27"/>
        <v>NPT76ABFZ</v>
      </c>
      <c r="B593">
        <f t="shared" si="28"/>
        <v>1</v>
      </c>
      <c r="C593">
        <f>COUNTIFS($A$2:A593,A593)</f>
        <v>1</v>
      </c>
      <c r="D593" t="str">
        <f t="shared" si="29"/>
        <v>NPT76ABFZ1</v>
      </c>
      <c r="E593" s="4" t="s">
        <v>17930</v>
      </c>
      <c r="F593" s="4" t="s">
        <v>11011</v>
      </c>
      <c r="G593" s="4" t="s">
        <v>17470</v>
      </c>
      <c r="H593" s="4" t="s">
        <v>97</v>
      </c>
      <c r="I593" s="4" t="s">
        <v>17467</v>
      </c>
      <c r="J593" s="4" t="s">
        <v>11138</v>
      </c>
      <c r="K593">
        <v>10166392.8342507</v>
      </c>
      <c r="L593">
        <v>92838</v>
      </c>
      <c r="M593">
        <v>121715.97</v>
      </c>
      <c r="N593">
        <v>0.32338308457711445</v>
      </c>
    </row>
    <row r="594" spans="1:14" hidden="1">
      <c r="A594" t="str">
        <f t="shared" si="27"/>
        <v>NPT955AOON</v>
      </c>
      <c r="B594">
        <f t="shared" si="28"/>
        <v>1</v>
      </c>
      <c r="C594">
        <f>COUNTIFS($A$2:A594,A594)</f>
        <v>1</v>
      </c>
      <c r="D594" t="str">
        <f t="shared" si="29"/>
        <v>NPT955AOON1</v>
      </c>
      <c r="E594" s="4" t="s">
        <v>17931</v>
      </c>
      <c r="F594" s="4" t="s">
        <v>7146</v>
      </c>
      <c r="G594" s="4" t="s">
        <v>17470</v>
      </c>
      <c r="H594" s="4" t="s">
        <v>23</v>
      </c>
      <c r="I594" s="4" t="s">
        <v>17467</v>
      </c>
      <c r="J594" s="4" t="s">
        <v>9680</v>
      </c>
      <c r="K594">
        <v>9682328.4452711903</v>
      </c>
      <c r="L594">
        <v>116466.9</v>
      </c>
      <c r="M594">
        <v>52574.400000000001</v>
      </c>
      <c r="N594">
        <v>0.11940298507462686</v>
      </c>
    </row>
    <row r="595" spans="1:14" hidden="1">
      <c r="A595" t="str">
        <f t="shared" si="27"/>
        <v>NPT288AEJK</v>
      </c>
      <c r="B595">
        <f t="shared" si="28"/>
        <v>1</v>
      </c>
      <c r="C595">
        <f>COUNTIFS($A$2:A595,A595)</f>
        <v>1</v>
      </c>
      <c r="D595" t="str">
        <f t="shared" si="29"/>
        <v>NPT288AEJK1</v>
      </c>
      <c r="E595" s="4" t="s">
        <v>17932</v>
      </c>
      <c r="F595" s="4" t="s">
        <v>964</v>
      </c>
      <c r="G595" s="4" t="s">
        <v>17474</v>
      </c>
      <c r="H595" s="4" t="s">
        <v>919</v>
      </c>
      <c r="I595" s="4" t="s">
        <v>17467</v>
      </c>
      <c r="J595" s="4" t="s">
        <v>13740</v>
      </c>
      <c r="K595">
        <v>17047534.005086001</v>
      </c>
      <c r="L595">
        <v>0</v>
      </c>
      <c r="M595">
        <v>0</v>
      </c>
      <c r="N595">
        <v>7.9601990049751242E-2</v>
      </c>
    </row>
    <row r="596" spans="1:14" hidden="1">
      <c r="A596" t="str">
        <f t="shared" si="27"/>
        <v>NPT76AMJP</v>
      </c>
      <c r="B596">
        <f t="shared" si="28"/>
        <v>1</v>
      </c>
      <c r="C596">
        <f>COUNTIFS($A$2:A596,A596)</f>
        <v>1</v>
      </c>
      <c r="D596" t="str">
        <f t="shared" si="29"/>
        <v>NPT76AMJP1</v>
      </c>
      <c r="E596" s="4" t="s">
        <v>17725</v>
      </c>
      <c r="F596" s="4" t="s">
        <v>3297</v>
      </c>
      <c r="G596" s="4" t="s">
        <v>17476</v>
      </c>
      <c r="H596" s="4" t="s">
        <v>97</v>
      </c>
      <c r="I596" s="4" t="s">
        <v>17467</v>
      </c>
      <c r="J596" s="4" t="s">
        <v>3757</v>
      </c>
      <c r="K596">
        <v>14273655.653870299</v>
      </c>
      <c r="L596">
        <v>105435.45</v>
      </c>
      <c r="M596">
        <v>83134.2</v>
      </c>
      <c r="N596">
        <v>0.39800995024875624</v>
      </c>
    </row>
    <row r="597" spans="1:14" hidden="1">
      <c r="A597" t="str">
        <f t="shared" si="27"/>
        <v>NPT955AWGK</v>
      </c>
      <c r="B597">
        <f t="shared" si="28"/>
        <v>1</v>
      </c>
      <c r="C597">
        <f>COUNTIFS($A$2:A597,A597)</f>
        <v>1</v>
      </c>
      <c r="D597" t="str">
        <f t="shared" si="29"/>
        <v>NPT955AWGK1</v>
      </c>
      <c r="E597" s="4" t="s">
        <v>17933</v>
      </c>
      <c r="F597" s="4" t="s">
        <v>926</v>
      </c>
      <c r="G597" s="4" t="s">
        <v>17490</v>
      </c>
      <c r="H597" s="4" t="s">
        <v>23</v>
      </c>
      <c r="I597" s="4" t="s">
        <v>17467</v>
      </c>
      <c r="J597" s="4" t="s">
        <v>14798</v>
      </c>
      <c r="K597">
        <v>15379158.179871</v>
      </c>
      <c r="L597">
        <v>104418.6</v>
      </c>
      <c r="M597">
        <v>87521.7</v>
      </c>
      <c r="N597">
        <v>0.27363184079601988</v>
      </c>
    </row>
    <row r="598" spans="1:14" hidden="1">
      <c r="A598" t="str">
        <f t="shared" si="27"/>
        <v>NPT288AUFU</v>
      </c>
      <c r="B598">
        <f t="shared" si="28"/>
        <v>1</v>
      </c>
      <c r="C598">
        <f>COUNTIFS($A$2:A598,A598)</f>
        <v>1</v>
      </c>
      <c r="D598" t="str">
        <f t="shared" si="29"/>
        <v>NPT288AUFU1</v>
      </c>
      <c r="E598" s="4" t="s">
        <v>17934</v>
      </c>
      <c r="F598" s="4" t="s">
        <v>1365</v>
      </c>
      <c r="G598" s="4" t="s">
        <v>17490</v>
      </c>
      <c r="H598" s="4" t="s">
        <v>919</v>
      </c>
      <c r="I598" s="4" t="s">
        <v>17467</v>
      </c>
      <c r="J598" s="4" t="s">
        <v>8076</v>
      </c>
      <c r="K598">
        <v>27987843.283675902</v>
      </c>
      <c r="L598">
        <v>884.1</v>
      </c>
      <c r="M598">
        <v>3005.94</v>
      </c>
      <c r="N598">
        <v>0.4079601990049751</v>
      </c>
    </row>
    <row r="599" spans="1:14" hidden="1">
      <c r="A599" t="str">
        <f t="shared" si="27"/>
        <v>NPT76DILP</v>
      </c>
      <c r="B599">
        <f t="shared" si="28"/>
        <v>1</v>
      </c>
      <c r="C599">
        <f>COUNTIFS($A$2:A599,A599)</f>
        <v>1</v>
      </c>
      <c r="D599" t="str">
        <f t="shared" si="29"/>
        <v>NPT76DILP1</v>
      </c>
      <c r="E599" s="4" t="s">
        <v>17935</v>
      </c>
      <c r="F599" s="4" t="s">
        <v>2858</v>
      </c>
      <c r="G599" s="4" t="s">
        <v>17466</v>
      </c>
      <c r="H599" s="4" t="s">
        <v>97</v>
      </c>
      <c r="I599" s="4" t="s">
        <v>17467</v>
      </c>
      <c r="J599" s="4" t="s">
        <v>12378</v>
      </c>
      <c r="K599">
        <v>3621526.34989201</v>
      </c>
      <c r="L599">
        <v>129975.6</v>
      </c>
      <c r="M599">
        <v>78131.399999999994</v>
      </c>
      <c r="N599">
        <v>9.4527363184079602E-2</v>
      </c>
    </row>
    <row r="600" spans="1:14" hidden="1">
      <c r="A600" t="str">
        <f t="shared" si="27"/>
        <v>NPT288M1D5</v>
      </c>
      <c r="B600">
        <f t="shared" si="28"/>
        <v>1</v>
      </c>
      <c r="C600">
        <f>COUNTIFS($A$2:A600,A600)</f>
        <v>1</v>
      </c>
      <c r="D600" t="str">
        <f t="shared" si="29"/>
        <v>NPT288M1D51</v>
      </c>
      <c r="E600" s="4" t="s">
        <v>17562</v>
      </c>
      <c r="F600" s="4" t="s">
        <v>5807</v>
      </c>
      <c r="G600" s="4" t="s">
        <v>17474</v>
      </c>
      <c r="H600" s="4" t="s">
        <v>919</v>
      </c>
      <c r="I600" s="4" t="s">
        <v>17467</v>
      </c>
      <c r="J600" s="4" t="s">
        <v>8247</v>
      </c>
      <c r="K600">
        <v>225154.998137143</v>
      </c>
      <c r="L600">
        <v>0</v>
      </c>
      <c r="M600">
        <v>0</v>
      </c>
      <c r="N600">
        <v>0</v>
      </c>
    </row>
    <row r="601" spans="1:14" hidden="1">
      <c r="A601" t="str">
        <f t="shared" si="27"/>
        <v>NPT76AVZO</v>
      </c>
      <c r="B601">
        <f t="shared" si="28"/>
        <v>1</v>
      </c>
      <c r="C601">
        <f>COUNTIFS($A$2:A601,A601)</f>
        <v>1</v>
      </c>
      <c r="D601" t="str">
        <f t="shared" si="29"/>
        <v>NPT76AVZO1</v>
      </c>
      <c r="E601" s="4" t="s">
        <v>17723</v>
      </c>
      <c r="F601" s="4" t="s">
        <v>926</v>
      </c>
      <c r="G601" s="4" t="s">
        <v>17490</v>
      </c>
      <c r="H601" s="4" t="s">
        <v>97</v>
      </c>
      <c r="I601" s="4" t="s">
        <v>17467</v>
      </c>
      <c r="J601" s="4" t="s">
        <v>2220</v>
      </c>
      <c r="K601">
        <v>3712526.0815663799</v>
      </c>
      <c r="L601">
        <v>36896.400000000001</v>
      </c>
      <c r="M601">
        <v>32678.1</v>
      </c>
      <c r="N601">
        <v>7.4626865671641784E-2</v>
      </c>
    </row>
    <row r="602" spans="1:14" hidden="1">
      <c r="A602" t="str">
        <f t="shared" si="27"/>
        <v>NPT76ALTU</v>
      </c>
      <c r="B602">
        <f t="shared" si="28"/>
        <v>1</v>
      </c>
      <c r="C602">
        <f>COUNTIFS($A$2:A602,A602)</f>
        <v>1</v>
      </c>
      <c r="D602" t="str">
        <f t="shared" si="29"/>
        <v>NPT76ALTU1</v>
      </c>
      <c r="E602" s="4" t="s">
        <v>17936</v>
      </c>
      <c r="F602" s="4" t="s">
        <v>3297</v>
      </c>
      <c r="G602" s="4" t="s">
        <v>17476</v>
      </c>
      <c r="H602" s="4" t="s">
        <v>97</v>
      </c>
      <c r="I602" s="4" t="s">
        <v>17467</v>
      </c>
      <c r="J602" s="4" t="s">
        <v>6418</v>
      </c>
      <c r="K602">
        <v>4606353.2258064495</v>
      </c>
      <c r="L602">
        <v>48157.2</v>
      </c>
      <c r="M602">
        <v>5733</v>
      </c>
      <c r="N602">
        <v>7.9601990049751242E-2</v>
      </c>
    </row>
    <row r="603" spans="1:14" hidden="1">
      <c r="A603" t="str">
        <f t="shared" si="27"/>
        <v>NPT76AAQW</v>
      </c>
      <c r="B603">
        <f t="shared" si="28"/>
        <v>1</v>
      </c>
      <c r="C603">
        <f>COUNTIFS($A$2:A603,A603)</f>
        <v>1</v>
      </c>
      <c r="D603" t="str">
        <f t="shared" si="29"/>
        <v>NPT76AAQW1</v>
      </c>
      <c r="E603" s="4" t="s">
        <v>17856</v>
      </c>
      <c r="F603" s="4" t="s">
        <v>6498</v>
      </c>
      <c r="G603" s="4" t="s">
        <v>17470</v>
      </c>
      <c r="H603" s="4" t="s">
        <v>97</v>
      </c>
      <c r="I603" s="4" t="s">
        <v>17467</v>
      </c>
      <c r="J603" s="4" t="s">
        <v>6744</v>
      </c>
      <c r="K603">
        <v>3042261.1474953</v>
      </c>
      <c r="L603">
        <v>8762.4</v>
      </c>
      <c r="M603">
        <v>5111.3999999999996</v>
      </c>
      <c r="N603">
        <v>2.9850746268656716E-2</v>
      </c>
    </row>
    <row r="604" spans="1:14" hidden="1">
      <c r="A604" t="str">
        <f t="shared" si="27"/>
        <v>NPT76AMMQ</v>
      </c>
      <c r="B604">
        <f t="shared" si="28"/>
        <v>1</v>
      </c>
      <c r="C604">
        <f>COUNTIFS($A$2:A604,A604)</f>
        <v>1</v>
      </c>
      <c r="D604" t="str">
        <f t="shared" si="29"/>
        <v>NPT76AMMQ1</v>
      </c>
      <c r="E604" s="4" t="s">
        <v>17937</v>
      </c>
      <c r="F604" s="4" t="s">
        <v>3297</v>
      </c>
      <c r="G604" s="4" t="s">
        <v>17476</v>
      </c>
      <c r="H604" s="4" t="s">
        <v>97</v>
      </c>
      <c r="I604" s="4" t="s">
        <v>17467</v>
      </c>
      <c r="J604" s="4" t="s">
        <v>3596</v>
      </c>
      <c r="K604">
        <v>3843345.3668222702</v>
      </c>
      <c r="L604">
        <v>0</v>
      </c>
      <c r="M604">
        <v>0</v>
      </c>
      <c r="N604">
        <v>1.9900497512437811E-2</v>
      </c>
    </row>
    <row r="605" spans="1:14" hidden="1">
      <c r="A605" t="str">
        <f t="shared" si="27"/>
        <v>NPT76AXSF</v>
      </c>
      <c r="B605">
        <f t="shared" si="28"/>
        <v>1</v>
      </c>
      <c r="C605">
        <f>COUNTIFS($A$2:A605,A605)</f>
        <v>1</v>
      </c>
      <c r="D605" t="str">
        <f t="shared" si="29"/>
        <v>NPT76AXSF1</v>
      </c>
      <c r="E605" s="4" t="s">
        <v>17938</v>
      </c>
      <c r="F605" s="4" t="s">
        <v>2057</v>
      </c>
      <c r="G605" s="4" t="s">
        <v>17490</v>
      </c>
      <c r="H605" s="4" t="s">
        <v>97</v>
      </c>
      <c r="I605" s="4" t="s">
        <v>17467</v>
      </c>
      <c r="J605" s="4" t="s">
        <v>15381</v>
      </c>
      <c r="K605">
        <v>2586604.2221138398</v>
      </c>
      <c r="L605">
        <v>8484.84</v>
      </c>
      <c r="M605">
        <v>4013.1</v>
      </c>
      <c r="N605">
        <v>3.9800995024875621E-2</v>
      </c>
    </row>
    <row r="606" spans="1:14" hidden="1">
      <c r="A606" t="str">
        <f t="shared" si="27"/>
        <v>NPT76APWL</v>
      </c>
      <c r="B606">
        <f t="shared" si="28"/>
        <v>1</v>
      </c>
      <c r="C606">
        <f>COUNTIFS($A$2:A606,A606)</f>
        <v>1</v>
      </c>
      <c r="D606" t="str">
        <f t="shared" si="29"/>
        <v>NPT76APWL1</v>
      </c>
      <c r="E606" s="4" t="s">
        <v>17833</v>
      </c>
      <c r="F606" s="4" t="s">
        <v>104</v>
      </c>
      <c r="G606" s="4" t="s">
        <v>17476</v>
      </c>
      <c r="H606" s="4" t="s">
        <v>97</v>
      </c>
      <c r="I606" s="4" t="s">
        <v>17467</v>
      </c>
      <c r="J606" s="4" t="s">
        <v>8797</v>
      </c>
      <c r="K606">
        <v>19040628.760040902</v>
      </c>
      <c r="L606">
        <v>105764.4</v>
      </c>
      <c r="M606">
        <v>66448.2</v>
      </c>
      <c r="N606">
        <v>0.35323383084577115</v>
      </c>
    </row>
    <row r="607" spans="1:14" hidden="1">
      <c r="A607" t="str">
        <f t="shared" si="27"/>
        <v>NPT288AOUX</v>
      </c>
      <c r="B607">
        <f t="shared" si="28"/>
        <v>1</v>
      </c>
      <c r="C607">
        <f>COUNTIFS($A$2:A607,A607)</f>
        <v>1</v>
      </c>
      <c r="D607" t="str">
        <f t="shared" si="29"/>
        <v>NPT288AOUX1</v>
      </c>
      <c r="E607" s="4" t="s">
        <v>17939</v>
      </c>
      <c r="F607" s="4" t="s">
        <v>9624</v>
      </c>
      <c r="G607" s="4" t="s">
        <v>17470</v>
      </c>
      <c r="H607" s="4" t="s">
        <v>919</v>
      </c>
      <c r="I607" s="4" t="s">
        <v>17467</v>
      </c>
      <c r="J607" s="4" t="s">
        <v>9639</v>
      </c>
      <c r="K607">
        <v>15014196.8418625</v>
      </c>
      <c r="L607">
        <v>0</v>
      </c>
      <c r="M607">
        <v>0</v>
      </c>
      <c r="N607">
        <v>0.40298507462686567</v>
      </c>
    </row>
    <row r="608" spans="1:14" hidden="1">
      <c r="A608" t="str">
        <f t="shared" si="27"/>
        <v>NPT76ANHH</v>
      </c>
      <c r="B608">
        <f t="shared" si="28"/>
        <v>1</v>
      </c>
      <c r="C608">
        <f>COUNTIFS($A$2:A608,A608)</f>
        <v>1</v>
      </c>
      <c r="D608" t="str">
        <f t="shared" si="29"/>
        <v>NPT76ANHH1</v>
      </c>
      <c r="E608" s="4" t="s">
        <v>17501</v>
      </c>
      <c r="F608" s="4" t="s">
        <v>14886</v>
      </c>
      <c r="G608" s="4" t="s">
        <v>17470</v>
      </c>
      <c r="H608" s="4" t="s">
        <v>97</v>
      </c>
      <c r="I608" s="4" t="s">
        <v>17467</v>
      </c>
      <c r="J608" s="4" t="s">
        <v>17317</v>
      </c>
      <c r="K608">
        <v>9577744.0291228294</v>
      </c>
      <c r="L608">
        <v>73635.600000000006</v>
      </c>
      <c r="M608">
        <v>57571.199999999997</v>
      </c>
      <c r="N608">
        <v>0.18407960199004975</v>
      </c>
    </row>
    <row r="609" spans="1:14" hidden="1">
      <c r="A609" t="str">
        <f t="shared" si="27"/>
        <v>NPT76AMOO</v>
      </c>
      <c r="B609">
        <f t="shared" si="28"/>
        <v>1</v>
      </c>
      <c r="C609">
        <f>COUNTIFS($A$2:A609,A609)</f>
        <v>1</v>
      </c>
      <c r="D609" t="str">
        <f t="shared" si="29"/>
        <v>NPT76AMOO1</v>
      </c>
      <c r="E609" s="4" t="s">
        <v>17940</v>
      </c>
      <c r="F609" s="4" t="s">
        <v>3297</v>
      </c>
      <c r="G609" s="4" t="s">
        <v>17476</v>
      </c>
      <c r="H609" s="4" t="s">
        <v>97</v>
      </c>
      <c r="I609" s="4" t="s">
        <v>17467</v>
      </c>
      <c r="J609" s="4" t="s">
        <v>3303</v>
      </c>
      <c r="K609">
        <v>12734750</v>
      </c>
      <c r="L609">
        <v>82555.199999999997</v>
      </c>
      <c r="M609">
        <v>55036.800000000003</v>
      </c>
      <c r="N609">
        <v>0.13432835820895522</v>
      </c>
    </row>
    <row r="610" spans="1:14" hidden="1">
      <c r="A610" t="str">
        <f t="shared" si="27"/>
        <v>NPT288AOWN</v>
      </c>
      <c r="B610">
        <f t="shared" si="28"/>
        <v>1</v>
      </c>
      <c r="C610">
        <f>COUNTIFS($A$2:A610,A610)</f>
        <v>1</v>
      </c>
      <c r="D610" t="str">
        <f t="shared" si="29"/>
        <v>NPT288AOWN1</v>
      </c>
      <c r="E610" s="4" t="s">
        <v>17941</v>
      </c>
      <c r="F610" s="4" t="s">
        <v>9624</v>
      </c>
      <c r="G610" s="4" t="s">
        <v>17470</v>
      </c>
      <c r="H610" s="4" t="s">
        <v>919</v>
      </c>
      <c r="I610" s="4" t="s">
        <v>17467</v>
      </c>
      <c r="J610" s="4" t="s">
        <v>9760</v>
      </c>
      <c r="K610">
        <v>6568596.1960287001</v>
      </c>
      <c r="L610">
        <v>0</v>
      </c>
      <c r="M610">
        <v>0</v>
      </c>
      <c r="N610">
        <v>0.30348258706467662</v>
      </c>
    </row>
    <row r="611" spans="1:14" hidden="1">
      <c r="A611" t="str">
        <f t="shared" si="27"/>
        <v>NPT76AEXQ</v>
      </c>
      <c r="B611">
        <f t="shared" si="28"/>
        <v>1</v>
      </c>
      <c r="C611">
        <f>COUNTIFS($A$2:A611,A611)</f>
        <v>1</v>
      </c>
      <c r="D611" t="str">
        <f t="shared" si="29"/>
        <v>NPT76AEXQ1</v>
      </c>
      <c r="E611" s="4" t="s">
        <v>17696</v>
      </c>
      <c r="F611" s="4" t="s">
        <v>8154</v>
      </c>
      <c r="G611" s="4" t="s">
        <v>17474</v>
      </c>
      <c r="H611" s="4" t="s">
        <v>97</v>
      </c>
      <c r="I611" s="4" t="s">
        <v>17467</v>
      </c>
      <c r="J611" s="4" t="s">
        <v>13532</v>
      </c>
      <c r="K611">
        <v>7602446.4920225702</v>
      </c>
      <c r="L611">
        <v>97846.8</v>
      </c>
      <c r="M611">
        <v>140198.39999999999</v>
      </c>
      <c r="N611">
        <v>1.9900497512437811E-2</v>
      </c>
    </row>
    <row r="612" spans="1:14" hidden="1">
      <c r="A612" t="str">
        <f t="shared" si="27"/>
        <v>NPT76AQCR</v>
      </c>
      <c r="B612">
        <f t="shared" si="28"/>
        <v>1</v>
      </c>
      <c r="C612">
        <f>COUNTIFS($A$2:A612,A612)</f>
        <v>1</v>
      </c>
      <c r="D612" t="str">
        <f t="shared" si="29"/>
        <v>NPT76AQCR1</v>
      </c>
      <c r="E612" s="4" t="s">
        <v>17942</v>
      </c>
      <c r="F612" s="4" t="s">
        <v>104</v>
      </c>
      <c r="G612" s="4" t="s">
        <v>17476</v>
      </c>
      <c r="H612" s="4" t="s">
        <v>97</v>
      </c>
      <c r="I612" s="4" t="s">
        <v>17467</v>
      </c>
      <c r="J612" s="4" t="s">
        <v>8771</v>
      </c>
      <c r="K612">
        <v>3549226.0423023701</v>
      </c>
      <c r="L612">
        <v>0</v>
      </c>
      <c r="M612">
        <v>1146.5999999999999</v>
      </c>
      <c r="N612">
        <v>5.9701492537313432E-2</v>
      </c>
    </row>
    <row r="613" spans="1:14" hidden="1">
      <c r="A613" t="str">
        <f t="shared" si="27"/>
        <v>NPT76AAUB</v>
      </c>
      <c r="B613">
        <f t="shared" si="28"/>
        <v>1</v>
      </c>
      <c r="C613">
        <f>COUNTIFS($A$2:A613,A613)</f>
        <v>1</v>
      </c>
      <c r="D613" t="str">
        <f t="shared" si="29"/>
        <v>NPT76AAUB1</v>
      </c>
      <c r="E613" s="4" t="s">
        <v>17943</v>
      </c>
      <c r="F613" s="4" t="s">
        <v>6498</v>
      </c>
      <c r="G613" s="4" t="s">
        <v>17470</v>
      </c>
      <c r="H613" s="4" t="s">
        <v>97</v>
      </c>
      <c r="I613" s="4" t="s">
        <v>17467</v>
      </c>
      <c r="J613" s="4" t="s">
        <v>6823</v>
      </c>
      <c r="K613">
        <v>13961686.645648999</v>
      </c>
      <c r="L613">
        <v>35321.4</v>
      </c>
      <c r="M613">
        <v>61336.800000000003</v>
      </c>
      <c r="N613">
        <v>8.9552238805970144E-2</v>
      </c>
    </row>
    <row r="614" spans="1:14" hidden="1">
      <c r="A614" t="str">
        <f t="shared" si="27"/>
        <v>NPT76AQFG</v>
      </c>
      <c r="B614">
        <f t="shared" si="28"/>
        <v>1</v>
      </c>
      <c r="C614">
        <f>COUNTIFS($A$2:A614,A614)</f>
        <v>1</v>
      </c>
      <c r="D614" t="str">
        <f t="shared" si="29"/>
        <v>NPT76AQFG1</v>
      </c>
      <c r="E614" s="4" t="s">
        <v>17944</v>
      </c>
      <c r="F614" s="4" t="s">
        <v>104</v>
      </c>
      <c r="G614" s="4" t="s">
        <v>17476</v>
      </c>
      <c r="H614" s="4" t="s">
        <v>97</v>
      </c>
      <c r="I614" s="4" t="s">
        <v>17467</v>
      </c>
      <c r="J614" s="4" t="s">
        <v>8653</v>
      </c>
      <c r="K614">
        <v>4540021.49028078</v>
      </c>
      <c r="L614">
        <v>47855.4</v>
      </c>
      <c r="M614">
        <v>39679.589999999997</v>
      </c>
      <c r="N614">
        <v>0.11940298507462686</v>
      </c>
    </row>
    <row r="615" spans="1:14" hidden="1">
      <c r="A615" t="str">
        <f t="shared" si="27"/>
        <v>NPT955AHNR</v>
      </c>
      <c r="B615">
        <f t="shared" si="28"/>
        <v>1</v>
      </c>
      <c r="C615">
        <f>COUNTIFS($A$2:A615,A615)</f>
        <v>1</v>
      </c>
      <c r="D615" t="str">
        <f t="shared" si="29"/>
        <v>NPT955AHNR1</v>
      </c>
      <c r="E615" s="4" t="s">
        <v>17945</v>
      </c>
      <c r="F615" s="4" t="s">
        <v>31</v>
      </c>
      <c r="G615" s="4" t="s">
        <v>17474</v>
      </c>
      <c r="H615" s="4" t="s">
        <v>23</v>
      </c>
      <c r="I615" s="4" t="s">
        <v>17467</v>
      </c>
      <c r="J615" s="4" t="s">
        <v>94</v>
      </c>
      <c r="K615">
        <v>2316236.4770044298</v>
      </c>
      <c r="L615">
        <v>0</v>
      </c>
      <c r="M615">
        <v>0</v>
      </c>
      <c r="N615">
        <v>1.4925373134328358E-2</v>
      </c>
    </row>
    <row r="616" spans="1:14" hidden="1">
      <c r="A616" t="str">
        <f t="shared" si="27"/>
        <v>NPT76AN46</v>
      </c>
      <c r="B616">
        <f t="shared" si="28"/>
        <v>1</v>
      </c>
      <c r="C616">
        <f>COUNTIFS($A$2:A616,A616)</f>
        <v>1</v>
      </c>
      <c r="D616" t="str">
        <f t="shared" si="29"/>
        <v>NPT76AN461</v>
      </c>
      <c r="E616" s="4" t="s">
        <v>17946</v>
      </c>
      <c r="F616" s="4" t="s">
        <v>104</v>
      </c>
      <c r="G616" s="4" t="s">
        <v>17476</v>
      </c>
      <c r="H616" s="4" t="s">
        <v>97</v>
      </c>
      <c r="I616" s="4" t="s">
        <v>17467</v>
      </c>
      <c r="J616" s="4" t="s">
        <v>8729</v>
      </c>
      <c r="K616">
        <v>3078395.9701905898</v>
      </c>
      <c r="L616">
        <v>10005.6</v>
      </c>
      <c r="M616">
        <v>0</v>
      </c>
      <c r="N616">
        <v>0</v>
      </c>
    </row>
    <row r="617" spans="1:14" hidden="1">
      <c r="A617" t="str">
        <f t="shared" si="27"/>
        <v>NPT76ASLO</v>
      </c>
      <c r="B617">
        <f t="shared" si="28"/>
        <v>1</v>
      </c>
      <c r="C617">
        <f>COUNTIFS($A$2:A617,A617)</f>
        <v>1</v>
      </c>
      <c r="D617" t="str">
        <f t="shared" si="29"/>
        <v>NPT76ASLO1</v>
      </c>
      <c r="E617" s="4" t="s">
        <v>17947</v>
      </c>
      <c r="F617" s="4" t="s">
        <v>7125</v>
      </c>
      <c r="G617" s="4" t="s">
        <v>17476</v>
      </c>
      <c r="H617" s="4" t="s">
        <v>97</v>
      </c>
      <c r="I617" s="4" t="s">
        <v>17467</v>
      </c>
      <c r="J617" s="4" t="s">
        <v>15783</v>
      </c>
      <c r="K617">
        <v>3676289.2992112101</v>
      </c>
      <c r="L617">
        <v>23074.32</v>
      </c>
      <c r="M617">
        <v>21906</v>
      </c>
      <c r="N617">
        <v>0.25870646766169153</v>
      </c>
    </row>
    <row r="618" spans="1:14" hidden="1">
      <c r="A618" t="str">
        <f t="shared" si="27"/>
        <v>NPT76AZBH</v>
      </c>
      <c r="B618">
        <f t="shared" si="28"/>
        <v>1</v>
      </c>
      <c r="C618">
        <f>COUNTIFS($A$2:A618,A618)</f>
        <v>1</v>
      </c>
      <c r="D618" t="str">
        <f t="shared" si="29"/>
        <v>NPT76AZBH1</v>
      </c>
      <c r="E618" s="4" t="s">
        <v>17782</v>
      </c>
      <c r="F618" s="4" t="s">
        <v>2057</v>
      </c>
      <c r="G618" s="4" t="s">
        <v>17490</v>
      </c>
      <c r="H618" s="4" t="s">
        <v>97</v>
      </c>
      <c r="I618" s="4" t="s">
        <v>17467</v>
      </c>
      <c r="J618" s="4" t="s">
        <v>5337</v>
      </c>
      <c r="K618">
        <v>3218504.7063331702</v>
      </c>
      <c r="L618">
        <v>6119.22</v>
      </c>
      <c r="M618">
        <v>4471.74</v>
      </c>
      <c r="N618">
        <v>9.9502487562189053E-3</v>
      </c>
    </row>
    <row r="619" spans="1:14" hidden="1">
      <c r="A619" t="str">
        <f t="shared" si="27"/>
        <v>NPT955ANIP</v>
      </c>
      <c r="B619">
        <f t="shared" si="28"/>
        <v>1</v>
      </c>
      <c r="C619">
        <f>COUNTIFS($A$2:A619,A619)</f>
        <v>1</v>
      </c>
      <c r="D619" t="str">
        <f t="shared" si="29"/>
        <v>NPT955ANIP1</v>
      </c>
      <c r="E619" s="4" t="s">
        <v>17948</v>
      </c>
      <c r="F619" s="4" t="s">
        <v>14886</v>
      </c>
      <c r="G619" s="4" t="s">
        <v>17470</v>
      </c>
      <c r="H619" s="4" t="s">
        <v>23</v>
      </c>
      <c r="I619" s="4" t="s">
        <v>17467</v>
      </c>
      <c r="J619" s="4" t="s">
        <v>14126</v>
      </c>
      <c r="K619">
        <v>22568601.9264265</v>
      </c>
      <c r="L619">
        <v>332971.2</v>
      </c>
      <c r="M619">
        <v>324208.8</v>
      </c>
      <c r="N619">
        <v>0.58208955223880599</v>
      </c>
    </row>
    <row r="620" spans="1:14" hidden="1">
      <c r="A620" t="str">
        <f t="shared" si="27"/>
        <v>NPT288AGXH</v>
      </c>
      <c r="B620">
        <f t="shared" si="28"/>
        <v>1</v>
      </c>
      <c r="C620">
        <f>COUNTIFS($A$2:A620,A620)</f>
        <v>1</v>
      </c>
      <c r="D620" t="str">
        <f t="shared" si="29"/>
        <v>NPT288AGXH1</v>
      </c>
      <c r="E620" s="4" t="s">
        <v>17949</v>
      </c>
      <c r="F620" s="4" t="s">
        <v>31</v>
      </c>
      <c r="G620" s="4" t="s">
        <v>17474</v>
      </c>
      <c r="H620" s="4" t="s">
        <v>919</v>
      </c>
      <c r="I620" s="4" t="s">
        <v>17467</v>
      </c>
      <c r="J620" s="4" t="s">
        <v>67</v>
      </c>
      <c r="K620">
        <v>16568260.168115901</v>
      </c>
      <c r="L620">
        <v>0</v>
      </c>
      <c r="M620">
        <v>0</v>
      </c>
      <c r="N620">
        <v>0.13930348258706468</v>
      </c>
    </row>
    <row r="621" spans="1:14" hidden="1">
      <c r="A621" t="str">
        <f t="shared" si="27"/>
        <v>NPT288ALHX</v>
      </c>
      <c r="B621">
        <f t="shared" si="28"/>
        <v>1</v>
      </c>
      <c r="C621">
        <f>COUNTIFS($A$2:A621,A621)</f>
        <v>1</v>
      </c>
      <c r="D621" t="str">
        <f t="shared" si="29"/>
        <v>NPT288ALHX1</v>
      </c>
      <c r="E621" s="4" t="s">
        <v>17950</v>
      </c>
      <c r="F621" s="4" t="s">
        <v>8351</v>
      </c>
      <c r="G621" s="4" t="s">
        <v>17466</v>
      </c>
      <c r="H621" s="4" t="s">
        <v>919</v>
      </c>
      <c r="I621" s="4" t="s">
        <v>17467</v>
      </c>
      <c r="J621" s="4" t="s">
        <v>10323</v>
      </c>
      <c r="K621">
        <v>16119459.764509199</v>
      </c>
      <c r="L621">
        <v>0</v>
      </c>
      <c r="M621">
        <v>3536.4</v>
      </c>
      <c r="N621">
        <v>0.13432835820895522</v>
      </c>
    </row>
    <row r="622" spans="1:14" hidden="1">
      <c r="A622" t="str">
        <f t="shared" si="27"/>
        <v>NPT76DJAE</v>
      </c>
      <c r="B622">
        <f t="shared" si="28"/>
        <v>1</v>
      </c>
      <c r="C622">
        <f>COUNTIFS($A$2:A622,A622)</f>
        <v>1</v>
      </c>
      <c r="D622" t="str">
        <f t="shared" si="29"/>
        <v>NPT76DJAE1</v>
      </c>
      <c r="E622" s="4" t="s">
        <v>17951</v>
      </c>
      <c r="F622" s="4" t="s">
        <v>2596</v>
      </c>
      <c r="G622" s="4" t="s">
        <v>17474</v>
      </c>
      <c r="H622" s="4" t="s">
        <v>97</v>
      </c>
      <c r="I622" s="4" t="s">
        <v>17467</v>
      </c>
      <c r="J622" s="4" t="s">
        <v>4336</v>
      </c>
      <c r="K622">
        <v>5694644.5516616702</v>
      </c>
      <c r="L622">
        <v>10319.4</v>
      </c>
      <c r="M622">
        <v>8943.48</v>
      </c>
      <c r="N622">
        <v>1.9900497512437811E-2</v>
      </c>
    </row>
    <row r="623" spans="1:14" hidden="1">
      <c r="A623" t="str">
        <f t="shared" si="27"/>
        <v>NPT76BHVG</v>
      </c>
      <c r="B623">
        <f t="shared" si="28"/>
        <v>1</v>
      </c>
      <c r="C623">
        <f>COUNTIFS($A$2:A623,A623)</f>
        <v>1</v>
      </c>
      <c r="D623" t="str">
        <f t="shared" si="29"/>
        <v>NPT76BHVG1</v>
      </c>
      <c r="E623" s="4" t="s">
        <v>17850</v>
      </c>
      <c r="F623" s="4" t="s">
        <v>6498</v>
      </c>
      <c r="G623" s="4" t="s">
        <v>17470</v>
      </c>
      <c r="H623" s="4" t="s">
        <v>97</v>
      </c>
      <c r="I623" s="4" t="s">
        <v>17467</v>
      </c>
      <c r="J623" s="4" t="s">
        <v>7065</v>
      </c>
      <c r="K623">
        <v>6798598.0021598302</v>
      </c>
      <c r="L623">
        <v>79591.8</v>
      </c>
      <c r="M623">
        <v>46002.6</v>
      </c>
      <c r="N623">
        <v>8.45771144278607E-2</v>
      </c>
    </row>
    <row r="624" spans="1:14" hidden="1">
      <c r="A624" t="str">
        <f t="shared" si="27"/>
        <v>NPT955ANBW</v>
      </c>
      <c r="B624">
        <f t="shared" si="28"/>
        <v>1</v>
      </c>
      <c r="C624">
        <f>COUNTIFS($A$2:A624,A624)</f>
        <v>1</v>
      </c>
      <c r="D624" t="str">
        <f t="shared" si="29"/>
        <v>NPT955ANBW1</v>
      </c>
      <c r="E624" s="4" t="s">
        <v>17952</v>
      </c>
      <c r="F624" s="4" t="s">
        <v>14886</v>
      </c>
      <c r="G624" s="4" t="s">
        <v>17470</v>
      </c>
      <c r="H624" s="4" t="s">
        <v>23</v>
      </c>
      <c r="I624" s="4" t="s">
        <v>17467</v>
      </c>
      <c r="J624" s="4" t="s">
        <v>14122</v>
      </c>
      <c r="K624">
        <v>13084213.6730997</v>
      </c>
      <c r="L624">
        <v>0</v>
      </c>
      <c r="M624">
        <v>0</v>
      </c>
      <c r="N624">
        <v>8.45771144278607E-2</v>
      </c>
    </row>
    <row r="625" spans="1:14" hidden="1">
      <c r="A625" t="str">
        <f t="shared" si="27"/>
        <v>NPT955ANKV</v>
      </c>
      <c r="B625">
        <f t="shared" si="28"/>
        <v>1</v>
      </c>
      <c r="C625">
        <f>COUNTIFS($A$2:A625,A625)</f>
        <v>1</v>
      </c>
      <c r="D625" t="str">
        <f t="shared" si="29"/>
        <v>NPT955ANKV1</v>
      </c>
      <c r="E625" s="4" t="s">
        <v>17948</v>
      </c>
      <c r="F625" s="4" t="s">
        <v>14886</v>
      </c>
      <c r="G625" s="4" t="s">
        <v>17470</v>
      </c>
      <c r="H625" s="4" t="s">
        <v>23</v>
      </c>
      <c r="I625" s="4" t="s">
        <v>17467</v>
      </c>
      <c r="J625" s="4" t="s">
        <v>14129</v>
      </c>
      <c r="K625">
        <v>4301010.1582286702</v>
      </c>
      <c r="L625">
        <v>0</v>
      </c>
      <c r="M625">
        <v>17524.8</v>
      </c>
      <c r="N625">
        <v>0.20398009950248755</v>
      </c>
    </row>
    <row r="626" spans="1:14" hidden="1">
      <c r="A626" t="str">
        <f t="shared" si="27"/>
        <v>NPT955ALGK</v>
      </c>
      <c r="B626">
        <f t="shared" si="28"/>
        <v>1</v>
      </c>
      <c r="C626">
        <f>COUNTIFS($A$2:A626,A626)</f>
        <v>1</v>
      </c>
      <c r="D626" t="str">
        <f t="shared" si="29"/>
        <v>NPT955ALGK1</v>
      </c>
      <c r="E626" s="4" t="s">
        <v>17953</v>
      </c>
      <c r="F626" s="4" t="s">
        <v>12710</v>
      </c>
      <c r="G626" s="4" t="s">
        <v>17466</v>
      </c>
      <c r="H626" s="4" t="s">
        <v>23</v>
      </c>
      <c r="I626" s="4" t="s">
        <v>17467</v>
      </c>
      <c r="J626" s="4" t="s">
        <v>10302</v>
      </c>
      <c r="K626">
        <v>30593174.620288402</v>
      </c>
      <c r="L626">
        <v>111574.56</v>
      </c>
      <c r="M626">
        <v>133155.9</v>
      </c>
      <c r="N626">
        <v>0.44278606965174128</v>
      </c>
    </row>
    <row r="627" spans="1:14" hidden="1">
      <c r="A627" t="str">
        <f t="shared" si="27"/>
        <v>NPT76AVKS</v>
      </c>
      <c r="B627">
        <f t="shared" si="28"/>
        <v>1</v>
      </c>
      <c r="C627">
        <f>COUNTIFS($A$2:A627,A627)</f>
        <v>1</v>
      </c>
      <c r="D627" t="str">
        <f t="shared" si="29"/>
        <v>NPT76AVKS1</v>
      </c>
      <c r="E627" s="4" t="s">
        <v>17954</v>
      </c>
      <c r="F627" s="4" t="s">
        <v>1365</v>
      </c>
      <c r="G627" s="4" t="s">
        <v>17490</v>
      </c>
      <c r="H627" s="4" t="s">
        <v>97</v>
      </c>
      <c r="I627" s="4" t="s">
        <v>17467</v>
      </c>
      <c r="J627" s="4" t="s">
        <v>1433</v>
      </c>
      <c r="K627">
        <v>8214202.47683411</v>
      </c>
      <c r="L627">
        <v>57888.15</v>
      </c>
      <c r="M627">
        <v>33879</v>
      </c>
      <c r="N627">
        <v>9.9502487562189053E-3</v>
      </c>
    </row>
    <row r="628" spans="1:14" hidden="1">
      <c r="A628" t="str">
        <f t="shared" si="27"/>
        <v>NPT955AUSC</v>
      </c>
      <c r="B628">
        <f t="shared" si="28"/>
        <v>1</v>
      </c>
      <c r="C628">
        <f>COUNTIFS($A$2:A628,A628)</f>
        <v>1</v>
      </c>
      <c r="D628" t="str">
        <f t="shared" si="29"/>
        <v>NPT955AUSC1</v>
      </c>
      <c r="E628" s="4" t="s">
        <v>17955</v>
      </c>
      <c r="F628" s="4" t="s">
        <v>1365</v>
      </c>
      <c r="G628" s="4" t="s">
        <v>17490</v>
      </c>
      <c r="H628" s="4" t="s">
        <v>23</v>
      </c>
      <c r="I628" s="4" t="s">
        <v>17467</v>
      </c>
      <c r="J628" s="4" t="s">
        <v>8139</v>
      </c>
      <c r="K628">
        <v>20462582.427018698</v>
      </c>
      <c r="L628">
        <v>95083.199999999997</v>
      </c>
      <c r="M628">
        <v>72809.100000000006</v>
      </c>
      <c r="N628">
        <v>0.1691542288557214</v>
      </c>
    </row>
    <row r="629" spans="1:14" hidden="1">
      <c r="A629" t="str">
        <f t="shared" si="27"/>
        <v>NPT288AGRR</v>
      </c>
      <c r="B629">
        <f t="shared" si="28"/>
        <v>1</v>
      </c>
      <c r="C629">
        <f>COUNTIFS($A$2:A629,A629)</f>
        <v>1</v>
      </c>
      <c r="D629" t="str">
        <f t="shared" si="29"/>
        <v>NPT288AGRR1</v>
      </c>
      <c r="E629" s="4" t="s">
        <v>17956</v>
      </c>
      <c r="F629" s="4" t="s">
        <v>5807</v>
      </c>
      <c r="G629" s="4" t="s">
        <v>17474</v>
      </c>
      <c r="H629" s="4" t="s">
        <v>919</v>
      </c>
      <c r="I629" s="4" t="s">
        <v>17467</v>
      </c>
      <c r="J629" s="4" t="s">
        <v>2484</v>
      </c>
      <c r="K629">
        <v>22953846.390998401</v>
      </c>
      <c r="L629">
        <v>78646.2</v>
      </c>
      <c r="M629">
        <v>0</v>
      </c>
      <c r="N629">
        <v>0.1044776119402985</v>
      </c>
    </row>
    <row r="630" spans="1:14" hidden="1">
      <c r="A630" t="str">
        <f t="shared" si="27"/>
        <v>NPT288AKSU</v>
      </c>
      <c r="B630">
        <f t="shared" si="28"/>
        <v>1</v>
      </c>
      <c r="C630">
        <f>COUNTIFS($A$2:A630,A630)</f>
        <v>1</v>
      </c>
      <c r="D630" t="str">
        <f t="shared" si="29"/>
        <v>NPT288AKSU1</v>
      </c>
      <c r="E630" s="4" t="s">
        <v>17957</v>
      </c>
      <c r="F630" s="4" t="s">
        <v>8351</v>
      </c>
      <c r="G630" s="4" t="s">
        <v>17466</v>
      </c>
      <c r="H630" s="4" t="s">
        <v>919</v>
      </c>
      <c r="I630" s="4" t="s">
        <v>17467</v>
      </c>
      <c r="J630" s="4" t="s">
        <v>10219</v>
      </c>
      <c r="K630">
        <v>52386228.331759699</v>
      </c>
      <c r="L630">
        <v>1060.92</v>
      </c>
      <c r="M630">
        <v>0</v>
      </c>
      <c r="N630">
        <v>0.37810945273631841</v>
      </c>
    </row>
    <row r="631" spans="1:14" hidden="1">
      <c r="A631" t="str">
        <f t="shared" si="27"/>
        <v>NPT76AM3H</v>
      </c>
      <c r="B631">
        <f t="shared" si="28"/>
        <v>1</v>
      </c>
      <c r="C631">
        <f>COUNTIFS($A$2:A631,A631)</f>
        <v>1</v>
      </c>
      <c r="D631" t="str">
        <f t="shared" si="29"/>
        <v>NPT76AM3H1</v>
      </c>
      <c r="E631" s="4" t="s">
        <v>17958</v>
      </c>
      <c r="F631" s="4" t="s">
        <v>7125</v>
      </c>
      <c r="G631" s="4" t="s">
        <v>17476</v>
      </c>
      <c r="H631" s="4" t="s">
        <v>97</v>
      </c>
      <c r="I631" s="4" t="s">
        <v>17467</v>
      </c>
      <c r="J631" s="4" t="s">
        <v>16084</v>
      </c>
      <c r="K631">
        <v>2357552.1389256599</v>
      </c>
      <c r="L631">
        <v>13759.2</v>
      </c>
      <c r="M631">
        <v>25134.6</v>
      </c>
      <c r="N631">
        <v>1.9900497512437811E-2</v>
      </c>
    </row>
    <row r="632" spans="1:14" hidden="1">
      <c r="A632" t="str">
        <f t="shared" si="27"/>
        <v>NPT955ANIM</v>
      </c>
      <c r="B632">
        <f t="shared" si="28"/>
        <v>1</v>
      </c>
      <c r="C632">
        <f>COUNTIFS($A$2:A632,A632)</f>
        <v>1</v>
      </c>
      <c r="D632" t="str">
        <f t="shared" si="29"/>
        <v>NPT955ANIM1</v>
      </c>
      <c r="E632" s="4" t="s">
        <v>17948</v>
      </c>
      <c r="F632" s="4" t="s">
        <v>14886</v>
      </c>
      <c r="G632" s="4" t="s">
        <v>17470</v>
      </c>
      <c r="H632" s="4" t="s">
        <v>23</v>
      </c>
      <c r="I632" s="4" t="s">
        <v>17467</v>
      </c>
      <c r="J632" s="4" t="s">
        <v>14132</v>
      </c>
      <c r="K632">
        <v>15062676.503170099</v>
      </c>
      <c r="L632">
        <v>157723.20000000001</v>
      </c>
      <c r="M632">
        <v>140198.39999999999</v>
      </c>
      <c r="N632">
        <v>0.1890547263681592</v>
      </c>
    </row>
    <row r="633" spans="1:14" hidden="1">
      <c r="A633" t="str">
        <f t="shared" si="27"/>
        <v>NPT76AUHA</v>
      </c>
      <c r="B633">
        <f t="shared" si="28"/>
        <v>1</v>
      </c>
      <c r="C633">
        <f>COUNTIFS($A$2:A633,A633)</f>
        <v>1</v>
      </c>
      <c r="D633" t="str">
        <f t="shared" si="29"/>
        <v>NPT76AUHA1</v>
      </c>
      <c r="E633" s="4" t="s">
        <v>17959</v>
      </c>
      <c r="F633" s="4" t="s">
        <v>1365</v>
      </c>
      <c r="G633" s="4" t="s">
        <v>17490</v>
      </c>
      <c r="H633" s="4" t="s">
        <v>97</v>
      </c>
      <c r="I633" s="4" t="s">
        <v>17467</v>
      </c>
      <c r="J633" s="4" t="s">
        <v>1466</v>
      </c>
      <c r="K633">
        <v>10209759.517174101</v>
      </c>
      <c r="L633">
        <v>61916.4</v>
      </c>
      <c r="M633">
        <v>63636.3</v>
      </c>
      <c r="N633">
        <v>0</v>
      </c>
    </row>
    <row r="634" spans="1:14" hidden="1">
      <c r="A634" t="str">
        <f t="shared" si="27"/>
        <v>NPT76BJBG</v>
      </c>
      <c r="B634">
        <f t="shared" si="28"/>
        <v>1</v>
      </c>
      <c r="C634">
        <f>COUNTIFS($A$2:A634,A634)</f>
        <v>1</v>
      </c>
      <c r="D634" t="str">
        <f t="shared" si="29"/>
        <v>NPT76BJBG1</v>
      </c>
      <c r="E634" s="4" t="s">
        <v>17617</v>
      </c>
      <c r="F634" s="4" t="s">
        <v>6498</v>
      </c>
      <c r="G634" s="4" t="s">
        <v>17470</v>
      </c>
      <c r="H634" s="4" t="s">
        <v>97</v>
      </c>
      <c r="I634" s="4" t="s">
        <v>17467</v>
      </c>
      <c r="J634" s="4" t="s">
        <v>6893</v>
      </c>
      <c r="K634">
        <v>2501812.9032258098</v>
      </c>
      <c r="L634">
        <v>25557</v>
      </c>
      <c r="M634">
        <v>18255</v>
      </c>
      <c r="N634">
        <v>1.9900497512437811E-2</v>
      </c>
    </row>
    <row r="635" spans="1:14" hidden="1">
      <c r="A635" t="str">
        <f t="shared" si="27"/>
        <v>NPT955AIXT</v>
      </c>
      <c r="B635">
        <f t="shared" si="28"/>
        <v>1</v>
      </c>
      <c r="C635">
        <f>COUNTIFS($A$2:A635,A635)</f>
        <v>1</v>
      </c>
      <c r="D635" t="str">
        <f t="shared" si="29"/>
        <v>NPT955AIXT1</v>
      </c>
      <c r="E635" s="4" t="s">
        <v>17960</v>
      </c>
      <c r="F635" s="4" t="s">
        <v>4451</v>
      </c>
      <c r="G635" s="4" t="s">
        <v>17466</v>
      </c>
      <c r="H635" s="4" t="s">
        <v>23</v>
      </c>
      <c r="I635" s="4" t="s">
        <v>17467</v>
      </c>
      <c r="J635" s="4" t="s">
        <v>5572</v>
      </c>
      <c r="K635">
        <v>18196250</v>
      </c>
      <c r="L635">
        <v>50691.6</v>
      </c>
      <c r="M635">
        <v>34471.019999999997</v>
      </c>
      <c r="N635">
        <v>0.21393034825870647</v>
      </c>
    </row>
    <row r="636" spans="1:14" hidden="1">
      <c r="A636" t="str">
        <f t="shared" si="27"/>
        <v>NPT288ABQE</v>
      </c>
      <c r="B636">
        <f t="shared" si="28"/>
        <v>1</v>
      </c>
      <c r="C636">
        <f>COUNTIFS($A$2:A636,A636)</f>
        <v>1</v>
      </c>
      <c r="D636" t="str">
        <f t="shared" si="29"/>
        <v>NPT288ABQE1</v>
      </c>
      <c r="E636" s="4" t="s">
        <v>17852</v>
      </c>
      <c r="F636" s="4" t="s">
        <v>9200</v>
      </c>
      <c r="G636" s="4" t="s">
        <v>17470</v>
      </c>
      <c r="H636" s="4" t="s">
        <v>919</v>
      </c>
      <c r="I636" s="4" t="s">
        <v>17467</v>
      </c>
      <c r="J636" s="4" t="s">
        <v>9295</v>
      </c>
      <c r="K636">
        <v>2285624.9144758401</v>
      </c>
      <c r="L636">
        <v>0</v>
      </c>
      <c r="M636">
        <v>0</v>
      </c>
      <c r="N636">
        <v>9.9502487562189053E-3</v>
      </c>
    </row>
    <row r="637" spans="1:14" hidden="1">
      <c r="A637" t="str">
        <f t="shared" si="27"/>
        <v>NPT76BFNQ</v>
      </c>
      <c r="B637">
        <f t="shared" si="28"/>
        <v>1</v>
      </c>
      <c r="C637">
        <f>COUNTIFS($A$2:A637,A637)</f>
        <v>1</v>
      </c>
      <c r="D637" t="str">
        <f t="shared" si="29"/>
        <v>NPT76BFNQ1</v>
      </c>
      <c r="E637" s="4" t="s">
        <v>17465</v>
      </c>
      <c r="F637" s="4" t="s">
        <v>4451</v>
      </c>
      <c r="G637" s="4" t="s">
        <v>17466</v>
      </c>
      <c r="H637" s="4" t="s">
        <v>97</v>
      </c>
      <c r="I637" s="4" t="s">
        <v>17467</v>
      </c>
      <c r="J637" s="4" t="s">
        <v>4468</v>
      </c>
      <c r="K637">
        <v>5583951.6129032299</v>
      </c>
      <c r="L637">
        <v>43665.96</v>
      </c>
      <c r="M637">
        <v>81324</v>
      </c>
      <c r="N637">
        <v>0.12437810945273632</v>
      </c>
    </row>
    <row r="638" spans="1:14" hidden="1">
      <c r="A638" t="str">
        <f t="shared" si="27"/>
        <v>NPT288L6OL</v>
      </c>
      <c r="B638">
        <f t="shared" si="28"/>
        <v>1</v>
      </c>
      <c r="C638">
        <f>COUNTIFS($A$2:A638,A638)</f>
        <v>1</v>
      </c>
      <c r="D638" t="str">
        <f t="shared" si="29"/>
        <v>NPT288L6OL1</v>
      </c>
      <c r="E638" s="4" t="s">
        <v>17562</v>
      </c>
      <c r="F638" s="4" t="s">
        <v>5807</v>
      </c>
      <c r="G638" s="4" t="s">
        <v>17474</v>
      </c>
      <c r="H638" s="4" t="s">
        <v>919</v>
      </c>
      <c r="I638" s="4" t="s">
        <v>17467</v>
      </c>
      <c r="J638" s="4" t="s">
        <v>8224</v>
      </c>
      <c r="K638">
        <v>3238142.5702481498</v>
      </c>
      <c r="L638">
        <v>0</v>
      </c>
      <c r="M638">
        <v>0</v>
      </c>
      <c r="N638">
        <v>9.9502487562189053E-3</v>
      </c>
    </row>
    <row r="639" spans="1:14" hidden="1">
      <c r="A639" t="str">
        <f t="shared" si="27"/>
        <v>NPT76M2O0</v>
      </c>
      <c r="B639">
        <f t="shared" si="28"/>
        <v>1</v>
      </c>
      <c r="C639">
        <f>COUNTIFS($A$2:A639,A639)</f>
        <v>1</v>
      </c>
      <c r="D639" t="str">
        <f t="shared" si="29"/>
        <v>NPT76M2O01</v>
      </c>
      <c r="E639" s="4" t="s">
        <v>17673</v>
      </c>
      <c r="F639" s="4" t="s">
        <v>2596</v>
      </c>
      <c r="G639" s="4" t="s">
        <v>17474</v>
      </c>
      <c r="H639" s="4" t="s">
        <v>97</v>
      </c>
      <c r="I639" s="4" t="s">
        <v>17467</v>
      </c>
      <c r="J639" s="4" t="s">
        <v>3855</v>
      </c>
      <c r="K639">
        <v>2346756.39049409</v>
      </c>
      <c r="L639">
        <v>47377.5</v>
      </c>
      <c r="M639">
        <v>79480.5</v>
      </c>
      <c r="N639">
        <v>2.4875621890547265E-2</v>
      </c>
    </row>
    <row r="640" spans="1:14" hidden="1">
      <c r="A640" t="str">
        <f t="shared" si="27"/>
        <v>NPT76BICI</v>
      </c>
      <c r="B640">
        <f t="shared" si="28"/>
        <v>1</v>
      </c>
      <c r="C640">
        <f>COUNTIFS($A$2:A640,A640)</f>
        <v>1</v>
      </c>
      <c r="D640" t="str">
        <f t="shared" si="29"/>
        <v>NPT76BICI1</v>
      </c>
      <c r="E640" s="4" t="s">
        <v>17961</v>
      </c>
      <c r="F640" s="4" t="s">
        <v>7146</v>
      </c>
      <c r="G640" s="4" t="s">
        <v>17470</v>
      </c>
      <c r="H640" s="4" t="s">
        <v>97</v>
      </c>
      <c r="I640" s="4" t="s">
        <v>17467</v>
      </c>
      <c r="J640" s="4" t="s">
        <v>7432</v>
      </c>
      <c r="K640">
        <v>3090256.1365843499</v>
      </c>
      <c r="L640">
        <v>6879.6</v>
      </c>
      <c r="M640">
        <v>31078.799999999999</v>
      </c>
      <c r="N640">
        <v>9.9502487562189053E-3</v>
      </c>
    </row>
    <row r="641" spans="1:14" hidden="1">
      <c r="A641" t="str">
        <f t="shared" si="27"/>
        <v>NPT288AJTT</v>
      </c>
      <c r="B641">
        <f t="shared" si="28"/>
        <v>1</v>
      </c>
      <c r="C641">
        <f>COUNTIFS($A$2:A641,A641)</f>
        <v>1</v>
      </c>
      <c r="D641" t="str">
        <f t="shared" si="29"/>
        <v>NPT288AJTT1</v>
      </c>
      <c r="E641" s="4" t="s">
        <v>17859</v>
      </c>
      <c r="F641" s="4" t="s">
        <v>14822</v>
      </c>
      <c r="G641" s="4" t="s">
        <v>17466</v>
      </c>
      <c r="H641" s="4" t="s">
        <v>919</v>
      </c>
      <c r="I641" s="4" t="s">
        <v>17467</v>
      </c>
      <c r="J641" s="4" t="s">
        <v>2895</v>
      </c>
      <c r="K641">
        <v>9031593.2379146498</v>
      </c>
      <c r="L641">
        <v>0</v>
      </c>
      <c r="M641">
        <v>0</v>
      </c>
      <c r="N641">
        <v>6.965174129353234E-2</v>
      </c>
    </row>
    <row r="642" spans="1:14" hidden="1">
      <c r="A642" t="str">
        <f t="shared" si="27"/>
        <v>NPT288AKCG</v>
      </c>
      <c r="B642">
        <f t="shared" si="28"/>
        <v>1</v>
      </c>
      <c r="C642">
        <f>COUNTIFS($A$2:A642,A642)</f>
        <v>1</v>
      </c>
      <c r="D642" t="str">
        <f t="shared" si="29"/>
        <v>NPT288AKCG1</v>
      </c>
      <c r="E642" s="4" t="s">
        <v>17962</v>
      </c>
      <c r="F642" s="4" t="s">
        <v>14822</v>
      </c>
      <c r="G642" s="4" t="s">
        <v>17466</v>
      </c>
      <c r="H642" s="4" t="s">
        <v>919</v>
      </c>
      <c r="I642" s="4" t="s">
        <v>17467</v>
      </c>
      <c r="J642" s="4" t="s">
        <v>3122</v>
      </c>
      <c r="K642">
        <v>8635209.1932000294</v>
      </c>
      <c r="L642">
        <v>0</v>
      </c>
      <c r="M642">
        <v>0</v>
      </c>
      <c r="N642">
        <v>8.9552238805970144E-2</v>
      </c>
    </row>
    <row r="643" spans="1:14" hidden="1">
      <c r="A643" t="str">
        <f t="shared" ref="A643:A706" si="30">H643&amp;J643</f>
        <v>NPT288AZVX</v>
      </c>
      <c r="B643">
        <f t="shared" ref="B643:B706" si="31">COUNTIF(A:A,A643)</f>
        <v>1</v>
      </c>
      <c r="C643">
        <f>COUNTIFS($A$2:A643,A643)</f>
        <v>1</v>
      </c>
      <c r="D643" t="str">
        <f t="shared" ref="D643:D706" si="32">A643&amp;C643</f>
        <v>NPT288AZVX1</v>
      </c>
      <c r="E643" s="4" t="s">
        <v>17963</v>
      </c>
      <c r="F643" s="4" t="s">
        <v>14822</v>
      </c>
      <c r="G643" s="4" t="s">
        <v>17466</v>
      </c>
      <c r="H643" s="4" t="s">
        <v>919</v>
      </c>
      <c r="I643" s="4" t="s">
        <v>17467</v>
      </c>
      <c r="J643" s="4" t="s">
        <v>2999</v>
      </c>
      <c r="K643">
        <v>4271197.4231680604</v>
      </c>
      <c r="L643">
        <v>0</v>
      </c>
      <c r="M643">
        <v>0</v>
      </c>
      <c r="N643">
        <v>1.4925373134328358E-2</v>
      </c>
    </row>
    <row r="644" spans="1:14" hidden="1">
      <c r="A644" t="str">
        <f t="shared" si="30"/>
        <v>NPT955DIPT</v>
      </c>
      <c r="B644">
        <f t="shared" si="31"/>
        <v>1</v>
      </c>
      <c r="C644">
        <f>COUNTIFS($A$2:A644,A644)</f>
        <v>1</v>
      </c>
      <c r="D644" t="str">
        <f t="shared" si="32"/>
        <v>NPT955DIPT1</v>
      </c>
      <c r="E644" s="4" t="s">
        <v>17964</v>
      </c>
      <c r="F644" s="4" t="s">
        <v>4451</v>
      </c>
      <c r="G644" s="4" t="s">
        <v>17466</v>
      </c>
      <c r="H644" s="4" t="s">
        <v>23</v>
      </c>
      <c r="I644" s="4" t="s">
        <v>17467</v>
      </c>
      <c r="J644" s="4" t="s">
        <v>5467</v>
      </c>
      <c r="K644">
        <v>0</v>
      </c>
      <c r="L644">
        <v>0</v>
      </c>
      <c r="M644">
        <v>0</v>
      </c>
      <c r="N644">
        <v>1.9900497512437811E-2</v>
      </c>
    </row>
    <row r="645" spans="1:14" hidden="1">
      <c r="A645" t="str">
        <f t="shared" si="30"/>
        <v>NPT76AFTI</v>
      </c>
      <c r="B645">
        <f t="shared" si="31"/>
        <v>1</v>
      </c>
      <c r="C645">
        <f>COUNTIFS($A$2:A645,A645)</f>
        <v>1</v>
      </c>
      <c r="D645" t="str">
        <f t="shared" si="32"/>
        <v>NPT76AFTI1</v>
      </c>
      <c r="E645" s="4" t="s">
        <v>17965</v>
      </c>
      <c r="F645" s="4" t="s">
        <v>8154</v>
      </c>
      <c r="G645" s="4" t="s">
        <v>17474</v>
      </c>
      <c r="H645" s="4" t="s">
        <v>97</v>
      </c>
      <c r="I645" s="4" t="s">
        <v>17467</v>
      </c>
      <c r="J645" s="4" t="s">
        <v>13465</v>
      </c>
      <c r="K645">
        <v>5584242.0365080498</v>
      </c>
      <c r="L645">
        <v>48157.2</v>
      </c>
      <c r="M645">
        <v>0</v>
      </c>
      <c r="N645">
        <v>8.45771144278607E-2</v>
      </c>
    </row>
    <row r="646" spans="1:14" hidden="1">
      <c r="A646" t="str">
        <f t="shared" si="30"/>
        <v>NPT76AOPN</v>
      </c>
      <c r="B646">
        <f t="shared" si="31"/>
        <v>1</v>
      </c>
      <c r="C646">
        <f>COUNTIFS($A$2:A646,A646)</f>
        <v>1</v>
      </c>
      <c r="D646" t="str">
        <f t="shared" si="32"/>
        <v>NPT76AOPN1</v>
      </c>
      <c r="E646" s="4" t="s">
        <v>17966</v>
      </c>
      <c r="F646" s="4" t="s">
        <v>7146</v>
      </c>
      <c r="G646" s="4" t="s">
        <v>17470</v>
      </c>
      <c r="H646" s="4" t="s">
        <v>97</v>
      </c>
      <c r="I646" s="4" t="s">
        <v>17467</v>
      </c>
      <c r="J646" s="4" t="s">
        <v>7506</v>
      </c>
      <c r="K646">
        <v>11534851.5259762</v>
      </c>
      <c r="L646">
        <v>253677.6</v>
      </c>
      <c r="M646">
        <v>21152.880000000001</v>
      </c>
      <c r="N646">
        <v>0.75621890547263682</v>
      </c>
    </row>
    <row r="647" spans="1:14" hidden="1">
      <c r="A647" t="str">
        <f t="shared" si="30"/>
        <v>NPT288AUFJ</v>
      </c>
      <c r="B647">
        <f t="shared" si="31"/>
        <v>1</v>
      </c>
      <c r="C647">
        <f>COUNTIFS($A$2:A647,A647)</f>
        <v>1</v>
      </c>
      <c r="D647" t="str">
        <f t="shared" si="32"/>
        <v>NPT288AUFJ1</v>
      </c>
      <c r="E647" s="4" t="s">
        <v>17967</v>
      </c>
      <c r="F647" s="4" t="s">
        <v>1365</v>
      </c>
      <c r="G647" s="4" t="s">
        <v>17490</v>
      </c>
      <c r="H647" s="4" t="s">
        <v>919</v>
      </c>
      <c r="I647" s="4" t="s">
        <v>17467</v>
      </c>
      <c r="J647" s="4" t="s">
        <v>8103</v>
      </c>
      <c r="K647">
        <v>157660814.34194899</v>
      </c>
      <c r="L647">
        <v>3536.4</v>
      </c>
      <c r="M647">
        <v>1768.2</v>
      </c>
      <c r="N647">
        <v>0.82587064676616917</v>
      </c>
    </row>
    <row r="648" spans="1:14" hidden="1">
      <c r="A648" t="str">
        <f t="shared" si="30"/>
        <v>NPT76ADTB</v>
      </c>
      <c r="B648">
        <f t="shared" si="31"/>
        <v>1</v>
      </c>
      <c r="C648">
        <f>COUNTIFS($A$2:A648,A648)</f>
        <v>1</v>
      </c>
      <c r="D648" t="str">
        <f t="shared" si="32"/>
        <v>NPT76ADTB1</v>
      </c>
      <c r="E648" s="4" t="s">
        <v>17968</v>
      </c>
      <c r="F648" s="4" t="s">
        <v>964</v>
      </c>
      <c r="G648" s="4" t="s">
        <v>17474</v>
      </c>
      <c r="H648" s="4" t="s">
        <v>97</v>
      </c>
      <c r="I648" s="4" t="s">
        <v>17467</v>
      </c>
      <c r="J648" s="4" t="s">
        <v>10107</v>
      </c>
      <c r="K648">
        <v>9701624.7270743493</v>
      </c>
      <c r="L648">
        <v>45763.5</v>
      </c>
      <c r="M648">
        <v>32604.36</v>
      </c>
      <c r="N648">
        <v>0.12437810945273632</v>
      </c>
    </row>
    <row r="649" spans="1:14" hidden="1">
      <c r="A649" t="str">
        <f t="shared" si="30"/>
        <v>NPT955ABVG</v>
      </c>
      <c r="B649">
        <f t="shared" si="31"/>
        <v>1</v>
      </c>
      <c r="C649">
        <f>COUNTIFS($A$2:A649,A649)</f>
        <v>1</v>
      </c>
      <c r="D649" t="str">
        <f t="shared" si="32"/>
        <v>NPT955ABVG1</v>
      </c>
      <c r="E649" s="4" t="s">
        <v>17969</v>
      </c>
      <c r="F649" s="4" t="s">
        <v>11011</v>
      </c>
      <c r="G649" s="4" t="s">
        <v>17470</v>
      </c>
      <c r="H649" s="4" t="s">
        <v>23</v>
      </c>
      <c r="I649" s="4" t="s">
        <v>17467</v>
      </c>
      <c r="J649" s="4" t="s">
        <v>9399</v>
      </c>
      <c r="K649">
        <v>12717799.069880901</v>
      </c>
      <c r="L649">
        <v>114102.55</v>
      </c>
      <c r="M649">
        <v>96867.31</v>
      </c>
      <c r="N649">
        <v>0.28855721393034828</v>
      </c>
    </row>
    <row r="650" spans="1:14" hidden="1">
      <c r="A650" t="str">
        <f t="shared" si="30"/>
        <v>NPT76BAKH</v>
      </c>
      <c r="B650">
        <f t="shared" si="31"/>
        <v>1</v>
      </c>
      <c r="C650">
        <f>COUNTIFS($A$2:A650,A650)</f>
        <v>1</v>
      </c>
      <c r="D650" t="str">
        <f t="shared" si="32"/>
        <v>NPT76BAKH1</v>
      </c>
      <c r="E650" s="4" t="s">
        <v>17970</v>
      </c>
      <c r="F650" s="4" t="s">
        <v>7125</v>
      </c>
      <c r="G650" s="4" t="s">
        <v>17476</v>
      </c>
      <c r="H650" s="4" t="s">
        <v>97</v>
      </c>
      <c r="I650" s="4" t="s">
        <v>17467</v>
      </c>
      <c r="J650" s="4" t="s">
        <v>15639</v>
      </c>
      <c r="K650">
        <v>3525376.3829861302</v>
      </c>
      <c r="L650">
        <v>0</v>
      </c>
      <c r="M650">
        <v>15699.3</v>
      </c>
      <c r="N650">
        <v>2.9850746268656716E-2</v>
      </c>
    </row>
    <row r="651" spans="1:14" hidden="1">
      <c r="A651" t="str">
        <f t="shared" si="30"/>
        <v>NPT288AUFN</v>
      </c>
      <c r="B651">
        <f t="shared" si="31"/>
        <v>1</v>
      </c>
      <c r="C651">
        <f>COUNTIFS($A$2:A651,A651)</f>
        <v>1</v>
      </c>
      <c r="D651" t="str">
        <f t="shared" si="32"/>
        <v>NPT288AUFN1</v>
      </c>
      <c r="E651" s="4" t="s">
        <v>17971</v>
      </c>
      <c r="F651" s="4" t="s">
        <v>1365</v>
      </c>
      <c r="G651" s="4" t="s">
        <v>17490</v>
      </c>
      <c r="H651" s="4" t="s">
        <v>919</v>
      </c>
      <c r="I651" s="4" t="s">
        <v>17467</v>
      </c>
      <c r="J651" s="4" t="s">
        <v>8085</v>
      </c>
      <c r="K651">
        <v>39750606.677169196</v>
      </c>
      <c r="L651">
        <v>0</v>
      </c>
      <c r="M651">
        <v>0</v>
      </c>
      <c r="N651">
        <v>0.70646766169154229</v>
      </c>
    </row>
    <row r="652" spans="1:14" hidden="1">
      <c r="A652" t="str">
        <f t="shared" si="30"/>
        <v>NPT76BNIP</v>
      </c>
      <c r="B652">
        <f t="shared" si="31"/>
        <v>1</v>
      </c>
      <c r="C652">
        <f>COUNTIFS($A$2:A652,A652)</f>
        <v>1</v>
      </c>
      <c r="D652" t="str">
        <f t="shared" si="32"/>
        <v>NPT76BNIP1</v>
      </c>
      <c r="E652" s="4" t="s">
        <v>17594</v>
      </c>
      <c r="F652" s="4" t="s">
        <v>4451</v>
      </c>
      <c r="G652" s="4" t="s">
        <v>17466</v>
      </c>
      <c r="H652" s="4" t="s">
        <v>97</v>
      </c>
      <c r="I652" s="4" t="s">
        <v>17467</v>
      </c>
      <c r="J652" s="4" t="s">
        <v>4591</v>
      </c>
      <c r="K652">
        <v>5418744.0256392397</v>
      </c>
      <c r="L652">
        <v>74261.34</v>
      </c>
      <c r="M652">
        <v>67616.52</v>
      </c>
      <c r="N652">
        <v>7.9601990049751242E-2</v>
      </c>
    </row>
    <row r="653" spans="1:14" hidden="1">
      <c r="A653" t="str">
        <f t="shared" si="30"/>
        <v>NPT955ACME</v>
      </c>
      <c r="B653">
        <f t="shared" si="31"/>
        <v>1</v>
      </c>
      <c r="C653">
        <f>COUNTIFS($A$2:A653,A653)</f>
        <v>1</v>
      </c>
      <c r="D653" t="str">
        <f t="shared" si="32"/>
        <v>NPT955ACME1</v>
      </c>
      <c r="E653" s="4" t="s">
        <v>17972</v>
      </c>
      <c r="F653" s="4" t="s">
        <v>11011</v>
      </c>
      <c r="G653" s="4" t="s">
        <v>17470</v>
      </c>
      <c r="H653" s="4" t="s">
        <v>23</v>
      </c>
      <c r="I653" s="4" t="s">
        <v>17467</v>
      </c>
      <c r="J653" s="4" t="s">
        <v>9332</v>
      </c>
      <c r="K653">
        <v>13484110.3218839</v>
      </c>
      <c r="L653">
        <v>78861.600000000006</v>
      </c>
      <c r="M653">
        <v>80092.800000000003</v>
      </c>
      <c r="N653">
        <v>0.41293532338308458</v>
      </c>
    </row>
    <row r="654" spans="1:14" hidden="1">
      <c r="A654" t="str">
        <f t="shared" si="30"/>
        <v>NPT76BVFZ</v>
      </c>
      <c r="B654">
        <f t="shared" si="31"/>
        <v>1</v>
      </c>
      <c r="C654">
        <f>COUNTIFS($A$2:A654,A654)</f>
        <v>1</v>
      </c>
      <c r="D654" t="str">
        <f t="shared" si="32"/>
        <v>NPT76BVFZ1</v>
      </c>
      <c r="E654" s="4" t="s">
        <v>17942</v>
      </c>
      <c r="F654" s="4" t="s">
        <v>104</v>
      </c>
      <c r="G654" s="4" t="s">
        <v>17476</v>
      </c>
      <c r="H654" s="4" t="s">
        <v>97</v>
      </c>
      <c r="I654" s="4" t="s">
        <v>17467</v>
      </c>
      <c r="J654" s="4" t="s">
        <v>8795</v>
      </c>
      <c r="K654">
        <v>2325753.0493832701</v>
      </c>
      <c r="L654">
        <v>7452.9</v>
      </c>
      <c r="M654">
        <v>2293.1999999999998</v>
      </c>
      <c r="N654">
        <v>4.9751243781094526E-3</v>
      </c>
    </row>
    <row r="655" spans="1:14" hidden="1">
      <c r="A655" t="str">
        <f t="shared" si="30"/>
        <v>NPT288AJHL</v>
      </c>
      <c r="B655">
        <f t="shared" si="31"/>
        <v>1</v>
      </c>
      <c r="C655">
        <f>COUNTIFS($A$2:A655,A655)</f>
        <v>1</v>
      </c>
      <c r="D655" t="str">
        <f t="shared" si="32"/>
        <v>NPT288AJHL1</v>
      </c>
      <c r="E655" s="4" t="s">
        <v>17973</v>
      </c>
      <c r="F655" s="4" t="s">
        <v>8351</v>
      </c>
      <c r="G655" s="4" t="s">
        <v>17466</v>
      </c>
      <c r="H655" s="4" t="s">
        <v>919</v>
      </c>
      <c r="I655" s="4" t="s">
        <v>17467</v>
      </c>
      <c r="J655" s="4" t="s">
        <v>5465</v>
      </c>
      <c r="K655">
        <v>19606910.4037483</v>
      </c>
      <c r="L655">
        <v>0</v>
      </c>
      <c r="M655">
        <v>0</v>
      </c>
      <c r="N655">
        <v>9.4527363184079602E-2</v>
      </c>
    </row>
    <row r="656" spans="1:14" hidden="1">
      <c r="A656" t="str">
        <f t="shared" si="30"/>
        <v>NPT955AFHP</v>
      </c>
      <c r="B656">
        <f t="shared" si="31"/>
        <v>1</v>
      </c>
      <c r="C656">
        <f>COUNTIFS($A$2:A656,A656)</f>
        <v>1</v>
      </c>
      <c r="D656" t="str">
        <f t="shared" si="32"/>
        <v>NPT955AFHP1</v>
      </c>
      <c r="E656" s="4" t="s">
        <v>17835</v>
      </c>
      <c r="F656" s="4" t="s">
        <v>8154</v>
      </c>
      <c r="G656" s="4" t="s">
        <v>17474</v>
      </c>
      <c r="H656" s="4" t="s">
        <v>23</v>
      </c>
      <c r="I656" s="4" t="s">
        <v>17467</v>
      </c>
      <c r="J656" s="4" t="s">
        <v>8334</v>
      </c>
      <c r="K656">
        <v>14365401.1948722</v>
      </c>
      <c r="L656">
        <v>64450.8</v>
      </c>
      <c r="M656">
        <v>31284</v>
      </c>
      <c r="N656">
        <v>0.21890547263681592</v>
      </c>
    </row>
    <row r="657" spans="1:14" hidden="1">
      <c r="A657" t="str">
        <f t="shared" si="30"/>
        <v>NPT76ABLI</v>
      </c>
      <c r="B657">
        <f t="shared" si="31"/>
        <v>1</v>
      </c>
      <c r="C657">
        <f>COUNTIFS($A$2:A657,A657)</f>
        <v>1</v>
      </c>
      <c r="D657" t="str">
        <f t="shared" si="32"/>
        <v>NPT76ABLI1</v>
      </c>
      <c r="E657" s="4" t="s">
        <v>17974</v>
      </c>
      <c r="F657" s="4" t="s">
        <v>11011</v>
      </c>
      <c r="G657" s="4" t="s">
        <v>17470</v>
      </c>
      <c r="H657" s="4" t="s">
        <v>97</v>
      </c>
      <c r="I657" s="4" t="s">
        <v>17467</v>
      </c>
      <c r="J657" s="4" t="s">
        <v>11678</v>
      </c>
      <c r="K657">
        <v>5035594.95750017</v>
      </c>
      <c r="L657">
        <v>5257.44</v>
      </c>
      <c r="M657">
        <v>7302</v>
      </c>
      <c r="N657">
        <v>4.9751243781094526E-3</v>
      </c>
    </row>
    <row r="658" spans="1:14" hidden="1">
      <c r="A658" t="str">
        <f t="shared" si="30"/>
        <v>NPT955BEEU</v>
      </c>
      <c r="B658">
        <f t="shared" si="31"/>
        <v>1</v>
      </c>
      <c r="C658">
        <f>COUNTIFS($A$2:A658,A658)</f>
        <v>1</v>
      </c>
      <c r="D658" t="str">
        <f t="shared" si="32"/>
        <v>NPT955BEEU1</v>
      </c>
      <c r="E658" s="4" t="s">
        <v>17975</v>
      </c>
      <c r="F658" s="4" t="s">
        <v>6498</v>
      </c>
      <c r="G658" s="4" t="s">
        <v>17470</v>
      </c>
      <c r="H658" s="4" t="s">
        <v>23</v>
      </c>
      <c r="I658" s="4" t="s">
        <v>17467</v>
      </c>
      <c r="J658" s="4" t="s">
        <v>9433</v>
      </c>
      <c r="K658">
        <v>15139937.5656054</v>
      </c>
      <c r="L658">
        <v>146040</v>
      </c>
      <c r="M658">
        <v>186931.20000000001</v>
      </c>
      <c r="N658">
        <v>0.20398009950248755</v>
      </c>
    </row>
    <row r="659" spans="1:14" hidden="1">
      <c r="A659" t="str">
        <f t="shared" si="30"/>
        <v>NPT955APGF</v>
      </c>
      <c r="B659">
        <f t="shared" si="31"/>
        <v>1</v>
      </c>
      <c r="C659">
        <f>COUNTIFS($A$2:A659,A659)</f>
        <v>1</v>
      </c>
      <c r="D659" t="str">
        <f t="shared" si="32"/>
        <v>NPT955APGF1</v>
      </c>
      <c r="E659" s="4" t="s">
        <v>17976</v>
      </c>
      <c r="F659" s="4" t="s">
        <v>7146</v>
      </c>
      <c r="G659" s="4" t="s">
        <v>17470</v>
      </c>
      <c r="H659" s="4" t="s">
        <v>23</v>
      </c>
      <c r="I659" s="4" t="s">
        <v>17467</v>
      </c>
      <c r="J659" s="4" t="s">
        <v>9637</v>
      </c>
      <c r="K659">
        <v>13166458.764837701</v>
      </c>
      <c r="L659">
        <v>96386.4</v>
      </c>
      <c r="M659">
        <v>78861.600000000006</v>
      </c>
      <c r="N659">
        <v>0.34328358208955223</v>
      </c>
    </row>
    <row r="660" spans="1:14" hidden="1">
      <c r="A660" t="str">
        <f t="shared" si="30"/>
        <v>NPT288ASEF</v>
      </c>
      <c r="B660">
        <f t="shared" si="31"/>
        <v>1</v>
      </c>
      <c r="C660">
        <f>COUNTIFS($A$2:A660,A660)</f>
        <v>1</v>
      </c>
      <c r="D660" t="str">
        <f t="shared" si="32"/>
        <v>NPT288ASEF1</v>
      </c>
      <c r="E660" s="4" t="s">
        <v>17679</v>
      </c>
      <c r="F660" s="4" t="s">
        <v>8882</v>
      </c>
      <c r="G660" s="4" t="s">
        <v>17476</v>
      </c>
      <c r="H660" s="4" t="s">
        <v>919</v>
      </c>
      <c r="I660" s="4" t="s">
        <v>17467</v>
      </c>
      <c r="J660" s="4" t="s">
        <v>9012</v>
      </c>
      <c r="K660">
        <v>12461989.444715399</v>
      </c>
      <c r="L660">
        <v>0</v>
      </c>
      <c r="M660">
        <v>0</v>
      </c>
      <c r="N660">
        <v>2.9850746268656716E-2</v>
      </c>
    </row>
    <row r="661" spans="1:14" hidden="1">
      <c r="A661" t="str">
        <f t="shared" si="30"/>
        <v>NPT76BDVI</v>
      </c>
      <c r="B661">
        <f t="shared" si="31"/>
        <v>1</v>
      </c>
      <c r="C661">
        <f>COUNTIFS($A$2:A661,A661)</f>
        <v>1</v>
      </c>
      <c r="D661" t="str">
        <f t="shared" si="32"/>
        <v>NPT76BDVI1</v>
      </c>
      <c r="E661" s="4" t="s">
        <v>17588</v>
      </c>
      <c r="F661" s="4" t="s">
        <v>4451</v>
      </c>
      <c r="G661" s="4" t="s">
        <v>17466</v>
      </c>
      <c r="H661" s="4" t="s">
        <v>97</v>
      </c>
      <c r="I661" s="4" t="s">
        <v>17467</v>
      </c>
      <c r="J661" s="4" t="s">
        <v>5074</v>
      </c>
      <c r="K661">
        <v>4082084.0207622098</v>
      </c>
      <c r="L661">
        <v>17199</v>
      </c>
      <c r="M661">
        <v>28894.32</v>
      </c>
      <c r="N661">
        <v>1.4925373134328358E-2</v>
      </c>
    </row>
    <row r="662" spans="1:14" hidden="1">
      <c r="A662" t="str">
        <f t="shared" si="30"/>
        <v>NPT288BBPS</v>
      </c>
      <c r="B662">
        <f t="shared" si="31"/>
        <v>1</v>
      </c>
      <c r="C662">
        <f>COUNTIFS($A$2:A662,A662)</f>
        <v>1</v>
      </c>
      <c r="D662" t="str">
        <f t="shared" si="32"/>
        <v>NPT288BBPS1</v>
      </c>
      <c r="E662" s="4" t="s">
        <v>17977</v>
      </c>
      <c r="F662" s="4" t="s">
        <v>8882</v>
      </c>
      <c r="G662" s="4" t="s">
        <v>17476</v>
      </c>
      <c r="H662" s="4" t="s">
        <v>919</v>
      </c>
      <c r="I662" s="4" t="s">
        <v>17467</v>
      </c>
      <c r="J662" s="4" t="s">
        <v>9099</v>
      </c>
      <c r="K662">
        <v>1268526.06915924</v>
      </c>
      <c r="L662">
        <v>0</v>
      </c>
      <c r="M662">
        <v>0</v>
      </c>
      <c r="N662">
        <v>0</v>
      </c>
    </row>
    <row r="663" spans="1:14" hidden="1">
      <c r="A663" t="str">
        <f t="shared" si="30"/>
        <v>NPT76ACEF</v>
      </c>
      <c r="B663">
        <f t="shared" si="31"/>
        <v>1</v>
      </c>
      <c r="C663">
        <f>COUNTIFS($A$2:A663,A663)</f>
        <v>1</v>
      </c>
      <c r="D663" t="str">
        <f t="shared" si="32"/>
        <v>NPT76ACEF1</v>
      </c>
      <c r="E663" s="4" t="s">
        <v>17978</v>
      </c>
      <c r="F663" s="4" t="s">
        <v>11011</v>
      </c>
      <c r="G663" s="4" t="s">
        <v>17470</v>
      </c>
      <c r="H663" s="4" t="s">
        <v>97</v>
      </c>
      <c r="I663" s="4" t="s">
        <v>17467</v>
      </c>
      <c r="J663" s="4" t="s">
        <v>11203</v>
      </c>
      <c r="K663">
        <v>9927264.6728906892</v>
      </c>
      <c r="L663">
        <v>17524.8</v>
      </c>
      <c r="M663">
        <v>14181.6</v>
      </c>
      <c r="N663">
        <v>0.14427860696517414</v>
      </c>
    </row>
    <row r="664" spans="1:14" hidden="1">
      <c r="A664" t="str">
        <f t="shared" si="30"/>
        <v>NPT76AAZK</v>
      </c>
      <c r="B664">
        <f t="shared" si="31"/>
        <v>1</v>
      </c>
      <c r="C664">
        <f>COUNTIFS($A$2:A664,A664)</f>
        <v>1</v>
      </c>
      <c r="D664" t="str">
        <f t="shared" si="32"/>
        <v>NPT76AAZK1</v>
      </c>
      <c r="E664" s="4" t="s">
        <v>17603</v>
      </c>
      <c r="F664" s="4" t="s">
        <v>2596</v>
      </c>
      <c r="G664" s="4" t="s">
        <v>17474</v>
      </c>
      <c r="H664" s="4" t="s">
        <v>97</v>
      </c>
      <c r="I664" s="4" t="s">
        <v>17467</v>
      </c>
      <c r="J664" s="4" t="s">
        <v>4129</v>
      </c>
      <c r="K664">
        <v>4686943.61109176</v>
      </c>
      <c r="L664">
        <v>15642</v>
      </c>
      <c r="M664">
        <v>42810.42</v>
      </c>
      <c r="N664">
        <v>2.9850746268656716E-2</v>
      </c>
    </row>
    <row r="665" spans="1:14" hidden="1">
      <c r="A665" t="str">
        <f t="shared" si="30"/>
        <v>NPT955AEAS</v>
      </c>
      <c r="B665">
        <f t="shared" si="31"/>
        <v>1</v>
      </c>
      <c r="C665">
        <f>COUNTIFS($A$2:A665,A665)</f>
        <v>1</v>
      </c>
      <c r="D665" t="str">
        <f t="shared" si="32"/>
        <v>NPT955AEAS1</v>
      </c>
      <c r="E665" s="4" t="s">
        <v>17979</v>
      </c>
      <c r="F665" s="4" t="s">
        <v>964</v>
      </c>
      <c r="G665" s="4" t="s">
        <v>17474</v>
      </c>
      <c r="H665" s="4" t="s">
        <v>23</v>
      </c>
      <c r="I665" s="4" t="s">
        <v>17467</v>
      </c>
      <c r="J665" s="4" t="s">
        <v>13821</v>
      </c>
      <c r="K665">
        <v>14933755.152233001</v>
      </c>
      <c r="L665">
        <v>61916.4</v>
      </c>
      <c r="M665">
        <v>34398</v>
      </c>
      <c r="N665">
        <v>6.4676616915422883E-2</v>
      </c>
    </row>
    <row r="666" spans="1:14" hidden="1">
      <c r="A666" t="str">
        <f t="shared" si="30"/>
        <v>NPT955AIVC</v>
      </c>
      <c r="B666">
        <f t="shared" si="31"/>
        <v>1</v>
      </c>
      <c r="C666">
        <f>COUNTIFS($A$2:A666,A666)</f>
        <v>1</v>
      </c>
      <c r="D666" t="str">
        <f t="shared" si="32"/>
        <v>NPT955AIVC1</v>
      </c>
      <c r="E666" s="4" t="s">
        <v>17980</v>
      </c>
      <c r="F666" s="4" t="s">
        <v>4451</v>
      </c>
      <c r="G666" s="4" t="s">
        <v>17466</v>
      </c>
      <c r="H666" s="4" t="s">
        <v>23</v>
      </c>
      <c r="I666" s="4" t="s">
        <v>17467</v>
      </c>
      <c r="J666" s="4" t="s">
        <v>5515</v>
      </c>
      <c r="K666">
        <v>24152729.110638902</v>
      </c>
      <c r="L666">
        <v>221293.8</v>
      </c>
      <c r="M666">
        <v>232349.43</v>
      </c>
      <c r="N666">
        <v>0.15920398009950248</v>
      </c>
    </row>
    <row r="667" spans="1:14" hidden="1">
      <c r="A667" t="str">
        <f t="shared" si="30"/>
        <v>NPT76AQCL</v>
      </c>
      <c r="B667">
        <f t="shared" si="31"/>
        <v>1</v>
      </c>
      <c r="C667">
        <f>COUNTIFS($A$2:A667,A667)</f>
        <v>1</v>
      </c>
      <c r="D667" t="str">
        <f t="shared" si="32"/>
        <v>NPT76AQCL1</v>
      </c>
      <c r="E667" s="4" t="s">
        <v>17888</v>
      </c>
      <c r="F667" s="4" t="s">
        <v>104</v>
      </c>
      <c r="G667" s="4" t="s">
        <v>17476</v>
      </c>
      <c r="H667" s="4" t="s">
        <v>97</v>
      </c>
      <c r="I667" s="4" t="s">
        <v>17467</v>
      </c>
      <c r="J667" s="4" t="s">
        <v>8423</v>
      </c>
      <c r="K667">
        <v>6377361.9725581296</v>
      </c>
      <c r="L667">
        <v>15479.1</v>
      </c>
      <c r="M667">
        <v>12497.94</v>
      </c>
      <c r="N667">
        <v>1.9900497512437811E-2</v>
      </c>
    </row>
    <row r="668" spans="1:14" hidden="1">
      <c r="A668" t="str">
        <f t="shared" si="30"/>
        <v>NPT76CGVT</v>
      </c>
      <c r="B668">
        <f t="shared" si="31"/>
        <v>1</v>
      </c>
      <c r="C668">
        <f>COUNTIFS($A$2:A668,A668)</f>
        <v>1</v>
      </c>
      <c r="D668" t="str">
        <f t="shared" si="32"/>
        <v>NPT76CGVT1</v>
      </c>
      <c r="E668" s="4" t="s">
        <v>17749</v>
      </c>
      <c r="F668" s="4" t="s">
        <v>7125</v>
      </c>
      <c r="G668" s="4" t="s">
        <v>17476</v>
      </c>
      <c r="H668" s="4" t="s">
        <v>97</v>
      </c>
      <c r="I668" s="4" t="s">
        <v>17467</v>
      </c>
      <c r="J668" s="4" t="s">
        <v>15469</v>
      </c>
      <c r="K668">
        <v>286025.35827222798</v>
      </c>
      <c r="L668">
        <v>5841.6</v>
      </c>
      <c r="M668">
        <v>0</v>
      </c>
      <c r="N668">
        <v>9.9502487562189053E-3</v>
      </c>
    </row>
    <row r="669" spans="1:14" hidden="1">
      <c r="A669" t="str">
        <f t="shared" si="30"/>
        <v>NPT76AEJN</v>
      </c>
      <c r="B669">
        <f t="shared" si="31"/>
        <v>1</v>
      </c>
      <c r="C669">
        <f>COUNTIFS($A$2:A669,A669)</f>
        <v>1</v>
      </c>
      <c r="D669" t="str">
        <f t="shared" si="32"/>
        <v>NPT76AEJN1</v>
      </c>
      <c r="E669" s="4" t="s">
        <v>17981</v>
      </c>
      <c r="F669" s="4" t="s">
        <v>964</v>
      </c>
      <c r="G669" s="4" t="s">
        <v>17474</v>
      </c>
      <c r="H669" s="4" t="s">
        <v>97</v>
      </c>
      <c r="I669" s="4" t="s">
        <v>17467</v>
      </c>
      <c r="J669" s="4" t="s">
        <v>1337</v>
      </c>
      <c r="K669">
        <v>4709857.3747648597</v>
      </c>
      <c r="L669">
        <v>61044.72</v>
      </c>
      <c r="M669">
        <v>4586.3999999999996</v>
      </c>
      <c r="N669">
        <v>7.9601990049751242E-2</v>
      </c>
    </row>
    <row r="670" spans="1:14" hidden="1">
      <c r="A670" t="str">
        <f t="shared" si="30"/>
        <v>NPT288KZMS</v>
      </c>
      <c r="B670">
        <f t="shared" si="31"/>
        <v>1</v>
      </c>
      <c r="C670">
        <f>COUNTIFS($A$2:A670,A670)</f>
        <v>1</v>
      </c>
      <c r="D670" t="str">
        <f t="shared" si="32"/>
        <v>NPT288KZMS1</v>
      </c>
      <c r="E670" s="4" t="s">
        <v>17949</v>
      </c>
      <c r="F670" s="4" t="s">
        <v>31</v>
      </c>
      <c r="G670" s="4" t="s">
        <v>17474</v>
      </c>
      <c r="H670" s="4" t="s">
        <v>919</v>
      </c>
      <c r="I670" s="4" t="s">
        <v>17467</v>
      </c>
      <c r="J670" s="4" t="s">
        <v>59</v>
      </c>
      <c r="K670">
        <v>561286.88670438295</v>
      </c>
      <c r="L670">
        <v>0</v>
      </c>
      <c r="M670">
        <v>0</v>
      </c>
      <c r="N670">
        <v>0</v>
      </c>
    </row>
    <row r="671" spans="1:14" hidden="1">
      <c r="A671" t="str">
        <f t="shared" si="30"/>
        <v>NPT76MA1F</v>
      </c>
      <c r="B671">
        <f t="shared" si="31"/>
        <v>1</v>
      </c>
      <c r="C671">
        <f>COUNTIFS($A$2:A671,A671)</f>
        <v>1</v>
      </c>
      <c r="D671" t="str">
        <f t="shared" si="32"/>
        <v>NPT76MA1F1</v>
      </c>
      <c r="E671" s="4" t="s">
        <v>17982</v>
      </c>
      <c r="F671" s="4" t="s">
        <v>14886</v>
      </c>
      <c r="G671" s="4" t="s">
        <v>17470</v>
      </c>
      <c r="H671" s="4" t="s">
        <v>97</v>
      </c>
      <c r="I671" s="4" t="s">
        <v>17467</v>
      </c>
      <c r="J671" s="4" t="s">
        <v>17363</v>
      </c>
      <c r="K671">
        <v>2456945.6249295399</v>
      </c>
      <c r="L671">
        <v>12612.6</v>
      </c>
      <c r="M671">
        <v>8599.5</v>
      </c>
      <c r="N671">
        <v>4.9751243781094526E-3</v>
      </c>
    </row>
    <row r="672" spans="1:14" hidden="1">
      <c r="A672" t="str">
        <f t="shared" si="30"/>
        <v>NPT955ALDQ</v>
      </c>
      <c r="B672">
        <f t="shared" si="31"/>
        <v>1</v>
      </c>
      <c r="C672">
        <f>COUNTIFS($A$2:A672,A672)</f>
        <v>1</v>
      </c>
      <c r="D672" t="str">
        <f t="shared" si="32"/>
        <v>NPT955ALDQ1</v>
      </c>
      <c r="E672" s="4" t="s">
        <v>17983</v>
      </c>
      <c r="F672" s="4" t="s">
        <v>12710</v>
      </c>
      <c r="G672" s="4" t="s">
        <v>17466</v>
      </c>
      <c r="H672" s="4" t="s">
        <v>23</v>
      </c>
      <c r="I672" s="4" t="s">
        <v>17467</v>
      </c>
      <c r="J672" s="4" t="s">
        <v>10289</v>
      </c>
      <c r="K672">
        <v>15620804.838709701</v>
      </c>
      <c r="L672">
        <v>0</v>
      </c>
      <c r="M672">
        <v>0</v>
      </c>
      <c r="N672">
        <v>3.9800995024875621E-2</v>
      </c>
    </row>
    <row r="673" spans="1:14" hidden="1">
      <c r="A673" t="str">
        <f t="shared" si="30"/>
        <v>NPT288ABDY</v>
      </c>
      <c r="B673">
        <f t="shared" si="31"/>
        <v>1</v>
      </c>
      <c r="C673">
        <f>COUNTIFS($A$2:A673,A673)</f>
        <v>1</v>
      </c>
      <c r="D673" t="str">
        <f t="shared" si="32"/>
        <v>NPT288ABDY1</v>
      </c>
      <c r="E673" s="4" t="s">
        <v>17984</v>
      </c>
      <c r="F673" s="4" t="s">
        <v>5807</v>
      </c>
      <c r="G673" s="4" t="s">
        <v>17474</v>
      </c>
      <c r="H673" s="4" t="s">
        <v>919</v>
      </c>
      <c r="I673" s="4" t="s">
        <v>17467</v>
      </c>
      <c r="J673" s="4" t="s">
        <v>2619</v>
      </c>
      <c r="K673">
        <v>17423619.292134099</v>
      </c>
      <c r="L673">
        <v>0</v>
      </c>
      <c r="M673">
        <v>0</v>
      </c>
      <c r="N673">
        <v>0.23383084577114427</v>
      </c>
    </row>
    <row r="674" spans="1:14" hidden="1">
      <c r="A674" t="str">
        <f t="shared" si="30"/>
        <v>NPT288ALJP</v>
      </c>
      <c r="B674">
        <f t="shared" si="31"/>
        <v>1</v>
      </c>
      <c r="C674">
        <f>COUNTIFS($A$2:A674,A674)</f>
        <v>1</v>
      </c>
      <c r="D674" t="str">
        <f t="shared" si="32"/>
        <v>NPT288ALJP1</v>
      </c>
      <c r="E674" s="4" t="s">
        <v>17889</v>
      </c>
      <c r="F674" s="4" t="s">
        <v>3297</v>
      </c>
      <c r="G674" s="4" t="s">
        <v>17476</v>
      </c>
      <c r="H674" s="4" t="s">
        <v>919</v>
      </c>
      <c r="I674" s="4" t="s">
        <v>17467</v>
      </c>
      <c r="J674" s="4" t="s">
        <v>12444</v>
      </c>
      <c r="K674">
        <v>57357758.5208667</v>
      </c>
      <c r="L674">
        <v>0</v>
      </c>
      <c r="M674">
        <v>176.82</v>
      </c>
      <c r="N674">
        <v>6.4676616915422883E-2</v>
      </c>
    </row>
    <row r="675" spans="1:14" hidden="1">
      <c r="A675" t="str">
        <f t="shared" si="30"/>
        <v>NPT76AZAL</v>
      </c>
      <c r="B675">
        <f t="shared" si="31"/>
        <v>1</v>
      </c>
      <c r="C675">
        <f>COUNTIFS($A$2:A675,A675)</f>
        <v>1</v>
      </c>
      <c r="D675" t="str">
        <f t="shared" si="32"/>
        <v>NPT76AZAL1</v>
      </c>
      <c r="E675" s="4" t="s">
        <v>17985</v>
      </c>
      <c r="F675" s="4" t="s">
        <v>2057</v>
      </c>
      <c r="G675" s="4" t="s">
        <v>17490</v>
      </c>
      <c r="H675" s="4" t="s">
        <v>97</v>
      </c>
      <c r="I675" s="4" t="s">
        <v>17467</v>
      </c>
      <c r="J675" s="4" t="s">
        <v>5140</v>
      </c>
      <c r="K675">
        <v>5724708.3020589901</v>
      </c>
      <c r="L675">
        <v>26236.5</v>
      </c>
      <c r="M675">
        <v>94896.6</v>
      </c>
      <c r="N675">
        <v>0.1691542288557214</v>
      </c>
    </row>
    <row r="676" spans="1:14" hidden="1">
      <c r="A676" t="str">
        <f t="shared" si="30"/>
        <v>NPT955AAVI</v>
      </c>
      <c r="B676">
        <f t="shared" si="31"/>
        <v>1</v>
      </c>
      <c r="C676">
        <f>COUNTIFS($A$2:A676,A676)</f>
        <v>1</v>
      </c>
      <c r="D676" t="str">
        <f t="shared" si="32"/>
        <v>NPT955AAVI1</v>
      </c>
      <c r="E676" s="4" t="s">
        <v>17506</v>
      </c>
      <c r="F676" s="4" t="s">
        <v>6498</v>
      </c>
      <c r="G676" s="4" t="s">
        <v>17470</v>
      </c>
      <c r="H676" s="4" t="s">
        <v>23</v>
      </c>
      <c r="I676" s="4" t="s">
        <v>17467</v>
      </c>
      <c r="J676" s="4" t="s">
        <v>9455</v>
      </c>
      <c r="K676">
        <v>9999168.5605796706</v>
      </c>
      <c r="L676">
        <v>38700.6</v>
      </c>
      <c r="M676">
        <v>95218.08</v>
      </c>
      <c r="N676">
        <v>7.4626865671641784E-2</v>
      </c>
    </row>
    <row r="677" spans="1:14" hidden="1">
      <c r="A677" t="str">
        <f t="shared" si="30"/>
        <v>NPT76AVKN</v>
      </c>
      <c r="B677">
        <f t="shared" si="31"/>
        <v>1</v>
      </c>
      <c r="C677">
        <f>COUNTIFS($A$2:A677,A677)</f>
        <v>1</v>
      </c>
      <c r="D677" t="str">
        <f t="shared" si="32"/>
        <v>NPT76AVKN1</v>
      </c>
      <c r="E677" s="4" t="s">
        <v>17954</v>
      </c>
      <c r="F677" s="4" t="s">
        <v>1365</v>
      </c>
      <c r="G677" s="4" t="s">
        <v>17490</v>
      </c>
      <c r="H677" s="4" t="s">
        <v>97</v>
      </c>
      <c r="I677" s="4" t="s">
        <v>17467</v>
      </c>
      <c r="J677" s="4" t="s">
        <v>1419</v>
      </c>
      <c r="K677">
        <v>4862802.1134416796</v>
      </c>
      <c r="L677">
        <v>116373.6</v>
      </c>
      <c r="M677">
        <v>145968</v>
      </c>
      <c r="N677">
        <v>6.4676616915422883E-2</v>
      </c>
    </row>
    <row r="678" spans="1:14" hidden="1">
      <c r="A678" t="str">
        <f t="shared" si="30"/>
        <v>NPT76AOUG</v>
      </c>
      <c r="B678">
        <f t="shared" si="31"/>
        <v>1</v>
      </c>
      <c r="C678">
        <f>COUNTIFS($A$2:A678,A678)</f>
        <v>1</v>
      </c>
      <c r="D678" t="str">
        <f t="shared" si="32"/>
        <v>NPT76AOUG1</v>
      </c>
      <c r="E678" s="4" t="s">
        <v>17986</v>
      </c>
      <c r="F678" s="4" t="s">
        <v>7146</v>
      </c>
      <c r="G678" s="4" t="s">
        <v>17470</v>
      </c>
      <c r="H678" s="4" t="s">
        <v>97</v>
      </c>
      <c r="I678" s="4" t="s">
        <v>17467</v>
      </c>
      <c r="J678" s="4" t="s">
        <v>7763</v>
      </c>
      <c r="K678">
        <v>8238072.7999999998</v>
      </c>
      <c r="L678">
        <v>43812</v>
      </c>
      <c r="M678">
        <v>9746.1</v>
      </c>
      <c r="N678">
        <v>0.1691542288557214</v>
      </c>
    </row>
    <row r="679" spans="1:14" hidden="1">
      <c r="A679" t="str">
        <f t="shared" si="30"/>
        <v>NPT288ABFN</v>
      </c>
      <c r="B679">
        <f t="shared" si="31"/>
        <v>1</v>
      </c>
      <c r="C679">
        <f>COUNTIFS($A$2:A679,A679)</f>
        <v>1</v>
      </c>
      <c r="D679" t="str">
        <f t="shared" si="32"/>
        <v>NPT288ABFN1</v>
      </c>
      <c r="E679" s="4" t="s">
        <v>17987</v>
      </c>
      <c r="F679" s="4" t="s">
        <v>5807</v>
      </c>
      <c r="G679" s="4" t="s">
        <v>17474</v>
      </c>
      <c r="H679" s="4" t="s">
        <v>919</v>
      </c>
      <c r="I679" s="4" t="s">
        <v>17467</v>
      </c>
      <c r="J679" s="4" t="s">
        <v>2681</v>
      </c>
      <c r="K679">
        <v>8734733.2003762294</v>
      </c>
      <c r="L679">
        <v>16332.6</v>
      </c>
      <c r="M679">
        <v>78124.320000000007</v>
      </c>
      <c r="N679">
        <v>0.13930348258706468</v>
      </c>
    </row>
    <row r="680" spans="1:14" hidden="1">
      <c r="A680" t="str">
        <f t="shared" si="30"/>
        <v>NPT76BJIS</v>
      </c>
      <c r="B680">
        <f t="shared" si="31"/>
        <v>1</v>
      </c>
      <c r="C680">
        <f>COUNTIFS($A$2:A680,A680)</f>
        <v>1</v>
      </c>
      <c r="D680" t="str">
        <f t="shared" si="32"/>
        <v>NPT76BJIS1</v>
      </c>
      <c r="E680" s="4" t="s">
        <v>17669</v>
      </c>
      <c r="F680" s="4" t="s">
        <v>3297</v>
      </c>
      <c r="G680" s="4" t="s">
        <v>17476</v>
      </c>
      <c r="H680" s="4" t="s">
        <v>97</v>
      </c>
      <c r="I680" s="4" t="s">
        <v>17467</v>
      </c>
      <c r="J680" s="4" t="s">
        <v>6122</v>
      </c>
      <c r="K680">
        <v>361784.609489305</v>
      </c>
      <c r="L680">
        <v>0</v>
      </c>
      <c r="M680">
        <v>14332.5</v>
      </c>
      <c r="N680">
        <v>0</v>
      </c>
    </row>
    <row r="681" spans="1:14" hidden="1">
      <c r="A681" t="str">
        <f t="shared" si="30"/>
        <v>NPT76AOVA</v>
      </c>
      <c r="B681">
        <f t="shared" si="31"/>
        <v>1</v>
      </c>
      <c r="C681">
        <f>COUNTIFS($A$2:A681,A681)</f>
        <v>1</v>
      </c>
      <c r="D681" t="str">
        <f t="shared" si="32"/>
        <v>NPT76AOVA1</v>
      </c>
      <c r="E681" s="4" t="s">
        <v>17988</v>
      </c>
      <c r="F681" s="4" t="s">
        <v>7146</v>
      </c>
      <c r="G681" s="4" t="s">
        <v>17470</v>
      </c>
      <c r="H681" s="4" t="s">
        <v>97</v>
      </c>
      <c r="I681" s="4" t="s">
        <v>17467</v>
      </c>
      <c r="J681" s="4" t="s">
        <v>7359</v>
      </c>
      <c r="K681">
        <v>2955811.5063455999</v>
      </c>
      <c r="L681">
        <v>0</v>
      </c>
      <c r="M681">
        <v>6801.12</v>
      </c>
      <c r="N681">
        <v>0.1044776119402985</v>
      </c>
    </row>
    <row r="682" spans="1:14" hidden="1">
      <c r="A682" t="str">
        <f t="shared" si="30"/>
        <v>NPT955AWGB</v>
      </c>
      <c r="B682">
        <f t="shared" si="31"/>
        <v>1</v>
      </c>
      <c r="C682">
        <f>COUNTIFS($A$2:A682,A682)</f>
        <v>1</v>
      </c>
      <c r="D682" t="str">
        <f t="shared" si="32"/>
        <v>NPT955AWGB1</v>
      </c>
      <c r="E682" s="4" t="s">
        <v>17989</v>
      </c>
      <c r="F682" s="4" t="s">
        <v>926</v>
      </c>
      <c r="G682" s="4" t="s">
        <v>17490</v>
      </c>
      <c r="H682" s="4" t="s">
        <v>23</v>
      </c>
      <c r="I682" s="4" t="s">
        <v>17467</v>
      </c>
      <c r="J682" s="4" t="s">
        <v>14804</v>
      </c>
      <c r="K682">
        <v>13391345.429552</v>
      </c>
      <c r="L682">
        <v>109083.6</v>
      </c>
      <c r="M682">
        <v>145774.79999999999</v>
      </c>
      <c r="N682">
        <v>0.22388059701492538</v>
      </c>
    </row>
    <row r="683" spans="1:14" hidden="1">
      <c r="A683" t="str">
        <f t="shared" si="30"/>
        <v>NPT76BIXU</v>
      </c>
      <c r="B683">
        <f t="shared" si="31"/>
        <v>1</v>
      </c>
      <c r="C683">
        <f>COUNTIFS($A$2:A683,A683)</f>
        <v>1</v>
      </c>
      <c r="D683" t="str">
        <f t="shared" si="32"/>
        <v>NPT76BIXU1</v>
      </c>
      <c r="E683" s="4" t="s">
        <v>17572</v>
      </c>
      <c r="F683" s="4" t="s">
        <v>6498</v>
      </c>
      <c r="G683" s="4" t="s">
        <v>17470</v>
      </c>
      <c r="H683" s="4" t="s">
        <v>97</v>
      </c>
      <c r="I683" s="4" t="s">
        <v>17467</v>
      </c>
      <c r="J683" s="4" t="s">
        <v>6941</v>
      </c>
      <c r="K683">
        <v>5700107.2580645196</v>
      </c>
      <c r="L683">
        <v>47316.959999999999</v>
      </c>
      <c r="M683">
        <v>35779.800000000003</v>
      </c>
      <c r="N683">
        <v>5.9701492537313432E-2</v>
      </c>
    </row>
    <row r="684" spans="1:14" hidden="1">
      <c r="A684" t="str">
        <f t="shared" si="30"/>
        <v>NPT76BBCM</v>
      </c>
      <c r="B684">
        <f t="shared" si="31"/>
        <v>1</v>
      </c>
      <c r="C684">
        <f>COUNTIFS($A$2:A684,A684)</f>
        <v>1</v>
      </c>
      <c r="D684" t="str">
        <f t="shared" si="32"/>
        <v>NPT76BBCM1</v>
      </c>
      <c r="E684" s="4" t="s">
        <v>17896</v>
      </c>
      <c r="F684" s="4" t="s">
        <v>8154</v>
      </c>
      <c r="G684" s="4" t="s">
        <v>17474</v>
      </c>
      <c r="H684" s="4" t="s">
        <v>97</v>
      </c>
      <c r="I684" s="4" t="s">
        <v>17467</v>
      </c>
      <c r="J684" s="4" t="s">
        <v>13431</v>
      </c>
      <c r="K684">
        <v>3365580.57227465</v>
      </c>
      <c r="L684">
        <v>96386.4</v>
      </c>
      <c r="M684">
        <v>113911.2</v>
      </c>
      <c r="N684">
        <v>1.4925373134328358E-2</v>
      </c>
    </row>
    <row r="685" spans="1:14" hidden="1">
      <c r="A685" t="str">
        <f t="shared" si="30"/>
        <v>NPT76ALWU</v>
      </c>
      <c r="B685">
        <f t="shared" si="31"/>
        <v>1</v>
      </c>
      <c r="C685">
        <f>COUNTIFS($A$2:A685,A685)</f>
        <v>1</v>
      </c>
      <c r="D685" t="str">
        <f t="shared" si="32"/>
        <v>NPT76ALWU1</v>
      </c>
      <c r="E685" s="4" t="s">
        <v>17990</v>
      </c>
      <c r="F685" s="4" t="s">
        <v>3297</v>
      </c>
      <c r="G685" s="4" t="s">
        <v>17476</v>
      </c>
      <c r="H685" s="4" t="s">
        <v>97</v>
      </c>
      <c r="I685" s="4" t="s">
        <v>17467</v>
      </c>
      <c r="J685" s="4" t="s">
        <v>6250</v>
      </c>
      <c r="K685">
        <v>5092000.6495748898</v>
      </c>
      <c r="L685">
        <v>48762.96</v>
      </c>
      <c r="M685">
        <v>74480.399999999994</v>
      </c>
      <c r="N685">
        <v>0.61691542288557211</v>
      </c>
    </row>
    <row r="686" spans="1:14" hidden="1">
      <c r="A686" t="str">
        <f t="shared" si="30"/>
        <v>NPT76BLAC</v>
      </c>
      <c r="B686">
        <f t="shared" si="31"/>
        <v>1</v>
      </c>
      <c r="C686">
        <f>COUNTIFS($A$2:A686,A686)</f>
        <v>1</v>
      </c>
      <c r="D686" t="str">
        <f t="shared" si="32"/>
        <v>NPT76BLAC1</v>
      </c>
      <c r="E686" s="4" t="s">
        <v>17991</v>
      </c>
      <c r="F686" s="4" t="s">
        <v>964</v>
      </c>
      <c r="G686" s="4" t="s">
        <v>17474</v>
      </c>
      <c r="H686" s="4" t="s">
        <v>97</v>
      </c>
      <c r="I686" s="4" t="s">
        <v>17467</v>
      </c>
      <c r="J686" s="4" t="s">
        <v>10009</v>
      </c>
      <c r="K686">
        <v>6514010.2278269399</v>
      </c>
      <c r="L686">
        <v>27518.400000000001</v>
      </c>
      <c r="M686">
        <v>11206.5</v>
      </c>
      <c r="N686">
        <v>4.975124378109453E-2</v>
      </c>
    </row>
    <row r="687" spans="1:14" hidden="1">
      <c r="A687" t="str">
        <f t="shared" si="30"/>
        <v>NPT76AKYB</v>
      </c>
      <c r="B687">
        <f t="shared" si="31"/>
        <v>1</v>
      </c>
      <c r="C687">
        <f>COUNTIFS($A$2:A687,A687)</f>
        <v>1</v>
      </c>
      <c r="D687" t="str">
        <f t="shared" si="32"/>
        <v>NPT76AKYB1</v>
      </c>
      <c r="E687" s="4" t="s">
        <v>17992</v>
      </c>
      <c r="F687" s="4" t="s">
        <v>12710</v>
      </c>
      <c r="G687" s="4" t="s">
        <v>17466</v>
      </c>
      <c r="H687" s="4" t="s">
        <v>97</v>
      </c>
      <c r="I687" s="4" t="s">
        <v>17467</v>
      </c>
      <c r="J687" s="4" t="s">
        <v>12868</v>
      </c>
      <c r="K687">
        <v>5172800</v>
      </c>
      <c r="L687">
        <v>0</v>
      </c>
      <c r="M687">
        <v>0</v>
      </c>
      <c r="N687">
        <v>1.9900497512437811E-2</v>
      </c>
    </row>
    <row r="688" spans="1:14" hidden="1">
      <c r="A688" t="str">
        <f t="shared" si="30"/>
        <v>NPT76AZ6O</v>
      </c>
      <c r="B688">
        <f t="shared" si="31"/>
        <v>1</v>
      </c>
      <c r="C688">
        <f>COUNTIFS($A$2:A688,A688)</f>
        <v>1</v>
      </c>
      <c r="D688" t="str">
        <f t="shared" si="32"/>
        <v>NPT76AZ6O1</v>
      </c>
      <c r="E688" s="4" t="s">
        <v>17603</v>
      </c>
      <c r="F688" s="4" t="s">
        <v>2596</v>
      </c>
      <c r="G688" s="4" t="s">
        <v>17474</v>
      </c>
      <c r="H688" s="4" t="s">
        <v>97</v>
      </c>
      <c r="I688" s="4" t="s">
        <v>17467</v>
      </c>
      <c r="J688" s="4" t="s">
        <v>4115</v>
      </c>
      <c r="K688">
        <v>5638350.0504802698</v>
      </c>
      <c r="L688">
        <v>30498.3</v>
      </c>
      <c r="M688">
        <v>144839.70000000001</v>
      </c>
      <c r="N688">
        <v>5.9701492537313432E-2</v>
      </c>
    </row>
    <row r="689" spans="1:14" hidden="1">
      <c r="A689" t="str">
        <f t="shared" si="30"/>
        <v>NPT76BIAX</v>
      </c>
      <c r="B689">
        <f t="shared" si="31"/>
        <v>1</v>
      </c>
      <c r="C689">
        <f>COUNTIFS($A$2:A689,A689)</f>
        <v>1</v>
      </c>
      <c r="D689" t="str">
        <f t="shared" si="32"/>
        <v>NPT76BIAX1</v>
      </c>
      <c r="E689" s="4" t="s">
        <v>17993</v>
      </c>
      <c r="F689" s="4" t="s">
        <v>6498</v>
      </c>
      <c r="G689" s="4" t="s">
        <v>17470</v>
      </c>
      <c r="H689" s="4" t="s">
        <v>97</v>
      </c>
      <c r="I689" s="4" t="s">
        <v>17467</v>
      </c>
      <c r="J689" s="4" t="s">
        <v>6566</v>
      </c>
      <c r="K689">
        <v>3148800.74897234</v>
      </c>
      <c r="L689">
        <v>70099.199999999997</v>
      </c>
      <c r="M689">
        <v>81782.399999999994</v>
      </c>
      <c r="N689">
        <v>0.12437810945273632</v>
      </c>
    </row>
    <row r="690" spans="1:14" hidden="1">
      <c r="A690" t="str">
        <f t="shared" si="30"/>
        <v>NPT76ALIM</v>
      </c>
      <c r="B690">
        <f t="shared" si="31"/>
        <v>1</v>
      </c>
      <c r="C690">
        <f>COUNTIFS($A$2:A690,A690)</f>
        <v>1</v>
      </c>
      <c r="D690" t="str">
        <f t="shared" si="32"/>
        <v>NPT76ALIM1</v>
      </c>
      <c r="E690" s="4" t="s">
        <v>17994</v>
      </c>
      <c r="F690" s="4" t="s">
        <v>12710</v>
      </c>
      <c r="G690" s="4" t="s">
        <v>17466</v>
      </c>
      <c r="H690" s="4" t="s">
        <v>97</v>
      </c>
      <c r="I690" s="4" t="s">
        <v>17467</v>
      </c>
      <c r="J690" s="4" t="s">
        <v>12763</v>
      </c>
      <c r="K690">
        <v>16837958.573120601</v>
      </c>
      <c r="L690">
        <v>72528.179999999993</v>
      </c>
      <c r="M690">
        <v>53147.7</v>
      </c>
      <c r="N690">
        <v>0.22885572139303484</v>
      </c>
    </row>
    <row r="691" spans="1:14" hidden="1">
      <c r="A691" t="str">
        <f t="shared" si="30"/>
        <v>NPT955PC74</v>
      </c>
      <c r="B691">
        <f t="shared" si="31"/>
        <v>1</v>
      </c>
      <c r="C691">
        <f>COUNTIFS($A$2:A691,A691)</f>
        <v>1</v>
      </c>
      <c r="D691" t="str">
        <f t="shared" si="32"/>
        <v>NPT955PC741</v>
      </c>
      <c r="E691" s="4" t="s">
        <v>17504</v>
      </c>
      <c r="F691" s="4" t="s">
        <v>2057</v>
      </c>
      <c r="G691" s="4" t="s">
        <v>17490</v>
      </c>
      <c r="H691" s="4" t="s">
        <v>23</v>
      </c>
      <c r="I691" s="4" t="s">
        <v>17467</v>
      </c>
      <c r="J691" s="4" t="s">
        <v>3279</v>
      </c>
      <c r="K691">
        <v>0</v>
      </c>
      <c r="L691">
        <v>35918.699999999997</v>
      </c>
      <c r="M691">
        <v>0</v>
      </c>
      <c r="N691">
        <v>0</v>
      </c>
    </row>
    <row r="692" spans="1:14" hidden="1">
      <c r="A692" t="str">
        <f t="shared" si="30"/>
        <v>NPT288AEGX</v>
      </c>
      <c r="B692">
        <f t="shared" si="31"/>
        <v>1</v>
      </c>
      <c r="C692">
        <f>COUNTIFS($A$2:A692,A692)</f>
        <v>1</v>
      </c>
      <c r="D692" t="str">
        <f t="shared" si="32"/>
        <v>NPT288AEGX1</v>
      </c>
      <c r="E692" s="4" t="s">
        <v>17690</v>
      </c>
      <c r="F692" s="4" t="s">
        <v>964</v>
      </c>
      <c r="G692" s="4" t="s">
        <v>17474</v>
      </c>
      <c r="H692" s="4" t="s">
        <v>919</v>
      </c>
      <c r="I692" s="4" t="s">
        <v>17467</v>
      </c>
      <c r="J692" s="4" t="s">
        <v>13753</v>
      </c>
      <c r="K692">
        <v>23078536.591653299</v>
      </c>
      <c r="L692">
        <v>0</v>
      </c>
      <c r="M692">
        <v>0</v>
      </c>
      <c r="N692">
        <v>6.4676616915422883E-2</v>
      </c>
    </row>
    <row r="693" spans="1:14" hidden="1">
      <c r="A693" t="str">
        <f t="shared" si="30"/>
        <v>NPT955AAWR</v>
      </c>
      <c r="B693">
        <f t="shared" si="31"/>
        <v>5</v>
      </c>
      <c r="C693">
        <f>COUNTIFS($A$2:A693,A693)</f>
        <v>1</v>
      </c>
      <c r="D693" t="str">
        <f t="shared" si="32"/>
        <v>NPT955AAWR1</v>
      </c>
      <c r="E693" s="4" t="s">
        <v>17995</v>
      </c>
      <c r="F693" s="4" t="s">
        <v>2596</v>
      </c>
      <c r="G693" s="4" t="s">
        <v>17474</v>
      </c>
      <c r="H693" s="4" t="s">
        <v>23</v>
      </c>
      <c r="I693" s="4" t="s">
        <v>17467</v>
      </c>
      <c r="J693" s="4" t="s">
        <v>2721</v>
      </c>
      <c r="K693">
        <v>91951792.801144391</v>
      </c>
      <c r="L693">
        <v>627948.24</v>
      </c>
      <c r="M693">
        <v>665066.04599999997</v>
      </c>
      <c r="N693">
        <v>0.91044776119402981</v>
      </c>
    </row>
    <row r="694" spans="1:14" hidden="1">
      <c r="A694" t="str">
        <f t="shared" si="30"/>
        <v>NPT76BBOK</v>
      </c>
      <c r="B694">
        <f t="shared" si="31"/>
        <v>1</v>
      </c>
      <c r="C694">
        <f>COUNTIFS($A$2:A694,A694)</f>
        <v>1</v>
      </c>
      <c r="D694" t="str">
        <f t="shared" si="32"/>
        <v>NPT76BBOK1</v>
      </c>
      <c r="E694" s="4" t="s">
        <v>17930</v>
      </c>
      <c r="F694" s="4" t="s">
        <v>11011</v>
      </c>
      <c r="G694" s="4" t="s">
        <v>17470</v>
      </c>
      <c r="H694" s="4" t="s">
        <v>97</v>
      </c>
      <c r="I694" s="4" t="s">
        <v>17467</v>
      </c>
      <c r="J694" s="4" t="s">
        <v>11142</v>
      </c>
      <c r="K694">
        <v>4239982.13962238</v>
      </c>
      <c r="L694">
        <v>35049.599999999999</v>
      </c>
      <c r="M694">
        <v>21175.8</v>
      </c>
      <c r="N694">
        <v>0.11442786069651742</v>
      </c>
    </row>
    <row r="695" spans="1:14" hidden="1">
      <c r="A695" t="str">
        <f t="shared" si="30"/>
        <v>NPT76ALVI</v>
      </c>
      <c r="B695">
        <f t="shared" si="31"/>
        <v>1</v>
      </c>
      <c r="C695">
        <f>COUNTIFS($A$2:A695,A695)</f>
        <v>1</v>
      </c>
      <c r="D695" t="str">
        <f t="shared" si="32"/>
        <v>NPT76ALVI1</v>
      </c>
      <c r="E695" s="4" t="s">
        <v>17573</v>
      </c>
      <c r="F695" s="4" t="s">
        <v>3297</v>
      </c>
      <c r="G695" s="4" t="s">
        <v>17476</v>
      </c>
      <c r="H695" s="4" t="s">
        <v>97</v>
      </c>
      <c r="I695" s="4" t="s">
        <v>17467</v>
      </c>
      <c r="J695" s="4" t="s">
        <v>5943</v>
      </c>
      <c r="K695">
        <v>12125116.8344597</v>
      </c>
      <c r="L695">
        <v>139468.20000000001</v>
      </c>
      <c r="M695">
        <v>169593.96</v>
      </c>
      <c r="N695">
        <v>0.46766169154228854</v>
      </c>
    </row>
    <row r="696" spans="1:14" hidden="1">
      <c r="A696" t="str">
        <f t="shared" si="30"/>
        <v>NPT76APMZ</v>
      </c>
      <c r="B696">
        <f t="shared" si="31"/>
        <v>1</v>
      </c>
      <c r="C696">
        <f>COUNTIFS($A$2:A696,A696)</f>
        <v>1</v>
      </c>
      <c r="D696" t="str">
        <f t="shared" si="32"/>
        <v>NPT76APMZ1</v>
      </c>
      <c r="E696" s="4" t="s">
        <v>17996</v>
      </c>
      <c r="F696" s="4" t="s">
        <v>7146</v>
      </c>
      <c r="G696" s="4" t="s">
        <v>17470</v>
      </c>
      <c r="H696" s="4" t="s">
        <v>97</v>
      </c>
      <c r="I696" s="4" t="s">
        <v>17467</v>
      </c>
      <c r="J696" s="4" t="s">
        <v>7961</v>
      </c>
      <c r="K696">
        <v>7993452.0282031596</v>
      </c>
      <c r="L696">
        <v>154972.79999999999</v>
      </c>
      <c r="M696">
        <v>83973</v>
      </c>
      <c r="N696">
        <v>0.48258706467661694</v>
      </c>
    </row>
    <row r="697" spans="1:14" hidden="1">
      <c r="A697" t="str">
        <f t="shared" si="30"/>
        <v>NPT288NTRV</v>
      </c>
      <c r="B697">
        <f t="shared" si="31"/>
        <v>1</v>
      </c>
      <c r="C697">
        <f>COUNTIFS($A$2:A697,A697)</f>
        <v>1</v>
      </c>
      <c r="D697" t="str">
        <f t="shared" si="32"/>
        <v>NPT288NTRV1</v>
      </c>
      <c r="E697" s="4" t="s">
        <v>17997</v>
      </c>
      <c r="F697" s="4" t="s">
        <v>9624</v>
      </c>
      <c r="G697" s="4" t="s">
        <v>17470</v>
      </c>
      <c r="H697" s="4" t="s">
        <v>919</v>
      </c>
      <c r="I697" s="4" t="s">
        <v>17467</v>
      </c>
      <c r="J697" s="4" t="s">
        <v>13940</v>
      </c>
      <c r="K697">
        <v>11468302.6619025</v>
      </c>
      <c r="L697">
        <v>0</v>
      </c>
      <c r="M697">
        <v>0</v>
      </c>
      <c r="N697">
        <v>0</v>
      </c>
    </row>
    <row r="698" spans="1:14" hidden="1">
      <c r="A698" t="str">
        <f t="shared" si="30"/>
        <v>NPT76AL3B</v>
      </c>
      <c r="B698">
        <f t="shared" si="31"/>
        <v>1</v>
      </c>
      <c r="C698">
        <f>COUNTIFS($A$2:A698,A698)</f>
        <v>1</v>
      </c>
      <c r="D698" t="str">
        <f t="shared" si="32"/>
        <v>NPT76AL3B1</v>
      </c>
      <c r="E698" s="4" t="s">
        <v>17998</v>
      </c>
      <c r="F698" s="4" t="s">
        <v>2858</v>
      </c>
      <c r="G698" s="4" t="s">
        <v>17466</v>
      </c>
      <c r="H698" s="4" t="s">
        <v>97</v>
      </c>
      <c r="I698" s="4" t="s">
        <v>17467</v>
      </c>
      <c r="J698" s="4" t="s">
        <v>11888</v>
      </c>
      <c r="K698">
        <v>1816658.7396569999</v>
      </c>
      <c r="L698">
        <v>17524.8</v>
      </c>
      <c r="M698">
        <v>23257.8</v>
      </c>
      <c r="N698">
        <v>1.4925373134328358E-2</v>
      </c>
    </row>
    <row r="699" spans="1:14" hidden="1">
      <c r="A699" t="str">
        <f t="shared" si="30"/>
        <v>NPT76AAII</v>
      </c>
      <c r="B699">
        <f t="shared" si="31"/>
        <v>1</v>
      </c>
      <c r="C699">
        <f>COUNTIFS($A$2:A699,A699)</f>
        <v>1</v>
      </c>
      <c r="D699" t="str">
        <f t="shared" si="32"/>
        <v>NPT76AAII1</v>
      </c>
      <c r="E699" s="4" t="s">
        <v>17993</v>
      </c>
      <c r="F699" s="4" t="s">
        <v>6498</v>
      </c>
      <c r="G699" s="4" t="s">
        <v>17470</v>
      </c>
      <c r="H699" s="4" t="s">
        <v>97</v>
      </c>
      <c r="I699" s="4" t="s">
        <v>17467</v>
      </c>
      <c r="J699" s="4" t="s">
        <v>6581</v>
      </c>
      <c r="K699">
        <v>4734613.1749459999</v>
      </c>
      <c r="L699">
        <v>4381.2</v>
      </c>
      <c r="M699">
        <v>21175.8</v>
      </c>
      <c r="N699">
        <v>3.9800995024875621E-2</v>
      </c>
    </row>
    <row r="700" spans="1:14" hidden="1">
      <c r="A700" t="str">
        <f t="shared" si="30"/>
        <v>NPT76ATHO</v>
      </c>
      <c r="B700">
        <f t="shared" si="31"/>
        <v>1</v>
      </c>
      <c r="C700">
        <f>COUNTIFS($A$2:A700,A700)</f>
        <v>1</v>
      </c>
      <c r="D700" t="str">
        <f t="shared" si="32"/>
        <v>NPT76ATHO1</v>
      </c>
      <c r="E700" s="4" t="s">
        <v>17608</v>
      </c>
      <c r="F700" s="4" t="s">
        <v>7125</v>
      </c>
      <c r="G700" s="4" t="s">
        <v>17476</v>
      </c>
      <c r="H700" s="4" t="s">
        <v>97</v>
      </c>
      <c r="I700" s="4" t="s">
        <v>17467</v>
      </c>
      <c r="J700" s="4" t="s">
        <v>14275</v>
      </c>
      <c r="K700">
        <v>7676100</v>
      </c>
      <c r="L700">
        <v>35049.599999999999</v>
      </c>
      <c r="M700">
        <v>35049.599999999999</v>
      </c>
      <c r="N700">
        <v>0.15920398009950248</v>
      </c>
    </row>
    <row r="701" spans="1:14" hidden="1">
      <c r="A701" t="str">
        <f t="shared" si="30"/>
        <v>NPT288AIZX</v>
      </c>
      <c r="B701">
        <f t="shared" si="31"/>
        <v>1</v>
      </c>
      <c r="C701">
        <f>COUNTIFS($A$2:A701,A701)</f>
        <v>1</v>
      </c>
      <c r="D701" t="str">
        <f t="shared" si="32"/>
        <v>NPT288AIZX1</v>
      </c>
      <c r="E701" s="4" t="s">
        <v>17999</v>
      </c>
      <c r="F701" s="4" t="s">
        <v>8351</v>
      </c>
      <c r="G701" s="4" t="s">
        <v>17466</v>
      </c>
      <c r="H701" s="4" t="s">
        <v>919</v>
      </c>
      <c r="I701" s="4" t="s">
        <v>17467</v>
      </c>
      <c r="J701" s="4" t="s">
        <v>5479</v>
      </c>
      <c r="K701">
        <v>14270880.079077501</v>
      </c>
      <c r="L701">
        <v>0</v>
      </c>
      <c r="M701">
        <v>0</v>
      </c>
      <c r="N701">
        <v>0.13930348258706468</v>
      </c>
    </row>
    <row r="702" spans="1:14" hidden="1">
      <c r="A702" t="str">
        <f t="shared" si="30"/>
        <v>NPT76AFMK</v>
      </c>
      <c r="B702">
        <f t="shared" si="31"/>
        <v>1</v>
      </c>
      <c r="C702">
        <f>COUNTIFS($A$2:A702,A702)</f>
        <v>1</v>
      </c>
      <c r="D702" t="str">
        <f t="shared" si="32"/>
        <v>NPT76AFMK1</v>
      </c>
      <c r="E702" s="4" t="s">
        <v>18000</v>
      </c>
      <c r="F702" s="4" t="s">
        <v>8154</v>
      </c>
      <c r="G702" s="4" t="s">
        <v>17474</v>
      </c>
      <c r="H702" s="4" t="s">
        <v>97</v>
      </c>
      <c r="I702" s="4" t="s">
        <v>17467</v>
      </c>
      <c r="J702" s="4" t="s">
        <v>13328</v>
      </c>
      <c r="K702">
        <v>5466741.5662230896</v>
      </c>
      <c r="L702">
        <v>17524.8</v>
      </c>
      <c r="M702">
        <v>17524.8</v>
      </c>
      <c r="N702">
        <v>4.975124378109453E-2</v>
      </c>
    </row>
    <row r="703" spans="1:14" hidden="1">
      <c r="A703" t="str">
        <f t="shared" si="30"/>
        <v>NPT76BDGR</v>
      </c>
      <c r="B703">
        <f t="shared" si="31"/>
        <v>1</v>
      </c>
      <c r="C703">
        <f>COUNTIFS($A$2:A703,A703)</f>
        <v>1</v>
      </c>
      <c r="D703" t="str">
        <f t="shared" si="32"/>
        <v>NPT76BDGR1</v>
      </c>
      <c r="E703" s="4" t="s">
        <v>17493</v>
      </c>
      <c r="F703" s="4" t="s">
        <v>104</v>
      </c>
      <c r="G703" s="4" t="s">
        <v>17476</v>
      </c>
      <c r="H703" s="4" t="s">
        <v>97</v>
      </c>
      <c r="I703" s="4" t="s">
        <v>17467</v>
      </c>
      <c r="J703" s="4" t="s">
        <v>8553</v>
      </c>
      <c r="K703">
        <v>5918541.8589879395</v>
      </c>
      <c r="L703">
        <v>209865.60000000001</v>
      </c>
      <c r="M703">
        <v>29359.62</v>
      </c>
      <c r="N703">
        <v>0.24378109452736318</v>
      </c>
    </row>
    <row r="704" spans="1:14" hidden="1">
      <c r="A704" t="str">
        <f t="shared" si="30"/>
        <v>NPT76ALPL</v>
      </c>
      <c r="B704">
        <f t="shared" si="31"/>
        <v>1</v>
      </c>
      <c r="C704">
        <f>COUNTIFS($A$2:A704,A704)</f>
        <v>1</v>
      </c>
      <c r="D704" t="str">
        <f t="shared" si="32"/>
        <v>NPT76ALPL1</v>
      </c>
      <c r="E704" s="4" t="s">
        <v>18001</v>
      </c>
      <c r="F704" s="4" t="s">
        <v>3297</v>
      </c>
      <c r="G704" s="4" t="s">
        <v>17476</v>
      </c>
      <c r="H704" s="4" t="s">
        <v>97</v>
      </c>
      <c r="I704" s="4" t="s">
        <v>17467</v>
      </c>
      <c r="J704" s="4" t="s">
        <v>6318</v>
      </c>
      <c r="K704">
        <v>4577521.4310597098</v>
      </c>
      <c r="L704">
        <v>62568</v>
      </c>
      <c r="M704">
        <v>69870</v>
      </c>
      <c r="N704">
        <v>4.9751243781094526E-3</v>
      </c>
    </row>
    <row r="705" spans="1:14" hidden="1">
      <c r="A705" t="str">
        <f t="shared" si="30"/>
        <v>NPT955ACAL</v>
      </c>
      <c r="B705">
        <f t="shared" si="31"/>
        <v>1</v>
      </c>
      <c r="C705">
        <f>COUNTIFS($A$2:A705,A705)</f>
        <v>1</v>
      </c>
      <c r="D705" t="str">
        <f t="shared" si="32"/>
        <v>NPT955ACAL1</v>
      </c>
      <c r="E705" s="4" t="s">
        <v>18002</v>
      </c>
      <c r="F705" s="4" t="s">
        <v>11011</v>
      </c>
      <c r="G705" s="4" t="s">
        <v>17470</v>
      </c>
      <c r="H705" s="4" t="s">
        <v>23</v>
      </c>
      <c r="I705" s="4" t="s">
        <v>17467</v>
      </c>
      <c r="J705" s="4" t="s">
        <v>9299</v>
      </c>
      <c r="K705">
        <v>56301354.9382011</v>
      </c>
      <c r="L705">
        <v>376783.2</v>
      </c>
      <c r="M705">
        <v>96314.4</v>
      </c>
      <c r="N705">
        <v>0.92039800995024879</v>
      </c>
    </row>
    <row r="706" spans="1:14" hidden="1">
      <c r="A706" t="str">
        <f t="shared" si="30"/>
        <v>NPT76AGCO</v>
      </c>
      <c r="B706">
        <f t="shared" si="31"/>
        <v>1</v>
      </c>
      <c r="C706">
        <f>COUNTIFS($A$2:A706,A706)</f>
        <v>1</v>
      </c>
      <c r="D706" t="str">
        <f t="shared" si="32"/>
        <v>NPT76AGCO1</v>
      </c>
      <c r="E706" s="4" t="s">
        <v>17502</v>
      </c>
      <c r="F706" s="4" t="s">
        <v>31</v>
      </c>
      <c r="G706" s="4" t="s">
        <v>17474</v>
      </c>
      <c r="H706" s="4" t="s">
        <v>97</v>
      </c>
      <c r="I706" s="4" t="s">
        <v>17467</v>
      </c>
      <c r="J706" s="4" t="s">
        <v>14540</v>
      </c>
      <c r="K706">
        <v>11286803.1410098</v>
      </c>
      <c r="L706">
        <v>101054.22</v>
      </c>
      <c r="M706">
        <v>74744.22</v>
      </c>
      <c r="N706">
        <v>0.44776119402985076</v>
      </c>
    </row>
    <row r="707" spans="1:14" hidden="1">
      <c r="A707" t="str">
        <f t="shared" ref="A707:A770" si="33">H707&amp;J707</f>
        <v>NPT76BOKV</v>
      </c>
      <c r="B707">
        <f t="shared" ref="B707:B770" si="34">COUNTIF(A:A,A707)</f>
        <v>1</v>
      </c>
      <c r="C707">
        <f>COUNTIFS($A$2:A707,A707)</f>
        <v>1</v>
      </c>
      <c r="D707" t="str">
        <f t="shared" ref="D707:D770" si="35">A707&amp;C707</f>
        <v>NPT76BOKV1</v>
      </c>
      <c r="E707" s="4" t="s">
        <v>17585</v>
      </c>
      <c r="F707" s="4" t="s">
        <v>2858</v>
      </c>
      <c r="G707" s="4" t="s">
        <v>17466</v>
      </c>
      <c r="H707" s="4" t="s">
        <v>97</v>
      </c>
      <c r="I707" s="4" t="s">
        <v>17467</v>
      </c>
      <c r="J707" s="4" t="s">
        <v>12166</v>
      </c>
      <c r="K707">
        <v>3604754.10769678</v>
      </c>
      <c r="L707">
        <v>33513.9</v>
      </c>
      <c r="M707">
        <v>24078.6</v>
      </c>
      <c r="N707">
        <v>3.9800995024875621E-2</v>
      </c>
    </row>
    <row r="708" spans="1:14" hidden="1">
      <c r="A708" t="str">
        <f t="shared" si="33"/>
        <v>NPT76ASMG</v>
      </c>
      <c r="B708">
        <f t="shared" si="34"/>
        <v>1</v>
      </c>
      <c r="C708">
        <f>COUNTIFS($A$2:A708,A708)</f>
        <v>1</v>
      </c>
      <c r="D708" t="str">
        <f t="shared" si="35"/>
        <v>NPT76ASMG1</v>
      </c>
      <c r="E708" s="4" t="s">
        <v>17483</v>
      </c>
      <c r="F708" s="4" t="s">
        <v>7125</v>
      </c>
      <c r="G708" s="4" t="s">
        <v>17476</v>
      </c>
      <c r="H708" s="4" t="s">
        <v>97</v>
      </c>
      <c r="I708" s="4" t="s">
        <v>17467</v>
      </c>
      <c r="J708" s="4" t="s">
        <v>15965</v>
      </c>
      <c r="K708">
        <v>11391422.8929857</v>
      </c>
      <c r="L708">
        <v>136590</v>
      </c>
      <c r="M708">
        <v>117562.2</v>
      </c>
      <c r="N708">
        <v>7.4626865671641784E-2</v>
      </c>
    </row>
    <row r="709" spans="1:14" hidden="1">
      <c r="A709" t="str">
        <f t="shared" si="33"/>
        <v>NPT76APL3</v>
      </c>
      <c r="B709">
        <f t="shared" si="34"/>
        <v>1</v>
      </c>
      <c r="C709">
        <f>COUNTIFS($A$2:A709,A709)</f>
        <v>1</v>
      </c>
      <c r="D709" t="str">
        <f t="shared" si="35"/>
        <v>NPT76APL31</v>
      </c>
      <c r="E709" s="4" t="s">
        <v>18003</v>
      </c>
      <c r="F709" s="4" t="s">
        <v>10348</v>
      </c>
      <c r="G709" s="4" t="s">
        <v>17466</v>
      </c>
      <c r="H709" s="4" t="s">
        <v>97</v>
      </c>
      <c r="I709" s="4" t="s">
        <v>17467</v>
      </c>
      <c r="J709" s="4" t="s">
        <v>10499</v>
      </c>
      <c r="K709">
        <v>6096026.4543997804</v>
      </c>
      <c r="L709">
        <v>38411.1</v>
      </c>
      <c r="M709">
        <v>14332.5</v>
      </c>
      <c r="N709">
        <v>5.9701492537313432E-2</v>
      </c>
    </row>
    <row r="710" spans="1:14" hidden="1">
      <c r="A710" t="str">
        <f t="shared" si="33"/>
        <v>NPT76AJWX</v>
      </c>
      <c r="B710">
        <f t="shared" si="34"/>
        <v>1</v>
      </c>
      <c r="C710">
        <f>COUNTIFS($A$2:A710,A710)</f>
        <v>1</v>
      </c>
      <c r="D710" t="str">
        <f t="shared" si="35"/>
        <v>NPT76AJWX1</v>
      </c>
      <c r="E710" s="4" t="s">
        <v>18004</v>
      </c>
      <c r="F710" s="4" t="s">
        <v>2858</v>
      </c>
      <c r="G710" s="4" t="s">
        <v>17466</v>
      </c>
      <c r="H710" s="4" t="s">
        <v>97</v>
      </c>
      <c r="I710" s="4" t="s">
        <v>17467</v>
      </c>
      <c r="J710" s="4" t="s">
        <v>11764</v>
      </c>
      <c r="K710">
        <v>10808944.6861571</v>
      </c>
      <c r="L710">
        <v>0</v>
      </c>
      <c r="M710">
        <v>0</v>
      </c>
      <c r="N710">
        <v>2.9850746268656716E-2</v>
      </c>
    </row>
    <row r="711" spans="1:14" hidden="1">
      <c r="A711" t="str">
        <f t="shared" si="33"/>
        <v>NPT76AAGN</v>
      </c>
      <c r="B711">
        <f t="shared" si="34"/>
        <v>1</v>
      </c>
      <c r="C711">
        <f>COUNTIFS($A$2:A711,A711)</f>
        <v>1</v>
      </c>
      <c r="D711" t="str">
        <f t="shared" si="35"/>
        <v>NPT76AAGN1</v>
      </c>
      <c r="E711" s="4" t="s">
        <v>17993</v>
      </c>
      <c r="F711" s="4" t="s">
        <v>6498</v>
      </c>
      <c r="G711" s="4" t="s">
        <v>17470</v>
      </c>
      <c r="H711" s="4" t="s">
        <v>97</v>
      </c>
      <c r="I711" s="4" t="s">
        <v>17467</v>
      </c>
      <c r="J711" s="4" t="s">
        <v>6577</v>
      </c>
      <c r="K711">
        <v>3148580.6451612902</v>
      </c>
      <c r="L711">
        <v>58781.1</v>
      </c>
      <c r="M711">
        <v>35779.800000000003</v>
      </c>
      <c r="N711">
        <v>6.4676616915422883E-2</v>
      </c>
    </row>
    <row r="712" spans="1:14" hidden="1">
      <c r="A712" t="str">
        <f t="shared" si="33"/>
        <v>NPT76APTF</v>
      </c>
      <c r="B712">
        <f t="shared" si="34"/>
        <v>1</v>
      </c>
      <c r="C712">
        <f>COUNTIFS($A$2:A712,A712)</f>
        <v>1</v>
      </c>
      <c r="D712" t="str">
        <f t="shared" si="35"/>
        <v>NPT76APTF1</v>
      </c>
      <c r="E712" s="4" t="s">
        <v>18005</v>
      </c>
      <c r="F712" s="4" t="s">
        <v>104</v>
      </c>
      <c r="G712" s="4" t="s">
        <v>17476</v>
      </c>
      <c r="H712" s="4" t="s">
        <v>97</v>
      </c>
      <c r="I712" s="4" t="s">
        <v>17467</v>
      </c>
      <c r="J712" s="4" t="s">
        <v>8745</v>
      </c>
      <c r="K712">
        <v>8500750</v>
      </c>
      <c r="L712">
        <v>87624</v>
      </c>
      <c r="M712">
        <v>70099.199999999997</v>
      </c>
      <c r="N712">
        <v>0.16417910447761194</v>
      </c>
    </row>
    <row r="713" spans="1:14" hidden="1">
      <c r="A713" t="str">
        <f t="shared" si="33"/>
        <v>NPT76AKJP</v>
      </c>
      <c r="B713">
        <f t="shared" si="34"/>
        <v>1</v>
      </c>
      <c r="C713">
        <f>COUNTIFS($A$2:A713,A713)</f>
        <v>1</v>
      </c>
      <c r="D713" t="str">
        <f t="shared" si="35"/>
        <v>NPT76AKJP1</v>
      </c>
      <c r="E713" s="4" t="s">
        <v>17872</v>
      </c>
      <c r="F713" s="4" t="s">
        <v>2858</v>
      </c>
      <c r="G713" s="4" t="s">
        <v>17466</v>
      </c>
      <c r="H713" s="4" t="s">
        <v>97</v>
      </c>
      <c r="I713" s="4" t="s">
        <v>17467</v>
      </c>
      <c r="J713" s="4" t="s">
        <v>12085</v>
      </c>
      <c r="K713">
        <v>5249392.9631435899</v>
      </c>
      <c r="L713">
        <v>26817.66</v>
      </c>
      <c r="M713">
        <v>17524.8</v>
      </c>
      <c r="N713">
        <v>1.9900497512437811E-2</v>
      </c>
    </row>
    <row r="714" spans="1:14" hidden="1">
      <c r="A714" t="str">
        <f t="shared" si="33"/>
        <v>NPT76ARRZ</v>
      </c>
      <c r="B714">
        <f t="shared" si="34"/>
        <v>1</v>
      </c>
      <c r="C714">
        <f>COUNTIFS($A$2:A714,A714)</f>
        <v>1</v>
      </c>
      <c r="D714" t="str">
        <f t="shared" si="35"/>
        <v>NPT76ARRZ1</v>
      </c>
      <c r="E714" s="4" t="s">
        <v>17536</v>
      </c>
      <c r="F714" s="4" t="s">
        <v>7125</v>
      </c>
      <c r="G714" s="4" t="s">
        <v>17476</v>
      </c>
      <c r="H714" s="4" t="s">
        <v>97</v>
      </c>
      <c r="I714" s="4" t="s">
        <v>17467</v>
      </c>
      <c r="J714" s="4" t="s">
        <v>16123</v>
      </c>
      <c r="K714">
        <v>3150318.2435727702</v>
      </c>
      <c r="L714">
        <v>46732.800000000003</v>
      </c>
      <c r="M714">
        <v>30668.400000000001</v>
      </c>
      <c r="N714">
        <v>8.9552238805970144E-2</v>
      </c>
    </row>
    <row r="715" spans="1:14" hidden="1">
      <c r="A715" t="str">
        <f t="shared" si="33"/>
        <v>NPT76BFYZ</v>
      </c>
      <c r="B715">
        <f t="shared" si="34"/>
        <v>1</v>
      </c>
      <c r="C715">
        <f>COUNTIFS($A$2:A715,A715)</f>
        <v>1</v>
      </c>
      <c r="D715" t="str">
        <f t="shared" si="35"/>
        <v>NPT76BFYZ1</v>
      </c>
      <c r="E715" s="4" t="s">
        <v>18006</v>
      </c>
      <c r="F715" s="4" t="s">
        <v>4451</v>
      </c>
      <c r="G715" s="4" t="s">
        <v>17466</v>
      </c>
      <c r="H715" s="4" t="s">
        <v>97</v>
      </c>
      <c r="I715" s="4" t="s">
        <v>17467</v>
      </c>
      <c r="J715" s="4" t="s">
        <v>4784</v>
      </c>
      <c r="K715">
        <v>3606700</v>
      </c>
      <c r="L715">
        <v>17081.25</v>
      </c>
      <c r="M715">
        <v>11683.2</v>
      </c>
      <c r="N715">
        <v>6.4676616915422883E-2</v>
      </c>
    </row>
    <row r="716" spans="1:14" hidden="1">
      <c r="A716" t="str">
        <f t="shared" si="33"/>
        <v>NPT955AKAS</v>
      </c>
      <c r="B716">
        <f t="shared" si="34"/>
        <v>1</v>
      </c>
      <c r="C716">
        <f>COUNTIFS($A$2:A716,A716)</f>
        <v>1</v>
      </c>
      <c r="D716" t="str">
        <f t="shared" si="35"/>
        <v>NPT955AKAS1</v>
      </c>
      <c r="E716" s="4" t="s">
        <v>18007</v>
      </c>
      <c r="F716" s="4" t="s">
        <v>2858</v>
      </c>
      <c r="G716" s="4" t="s">
        <v>17466</v>
      </c>
      <c r="H716" s="4" t="s">
        <v>23</v>
      </c>
      <c r="I716" s="4" t="s">
        <v>17467</v>
      </c>
      <c r="J716" s="4" t="s">
        <v>3135</v>
      </c>
      <c r="K716">
        <v>27120704.593116399</v>
      </c>
      <c r="L716">
        <v>50902.8</v>
      </c>
      <c r="M716">
        <v>52574.400000000001</v>
      </c>
      <c r="N716">
        <v>0.10945273631840796</v>
      </c>
    </row>
    <row r="717" spans="1:14" hidden="1">
      <c r="A717" t="str">
        <f t="shared" si="33"/>
        <v>NPT288AFZH</v>
      </c>
      <c r="B717">
        <f t="shared" si="34"/>
        <v>1</v>
      </c>
      <c r="C717">
        <f>COUNTIFS($A$2:A717,A717)</f>
        <v>1</v>
      </c>
      <c r="D717" t="str">
        <f t="shared" si="35"/>
        <v>NPT288AFZH1</v>
      </c>
      <c r="E717" s="4" t="s">
        <v>17562</v>
      </c>
      <c r="F717" s="4" t="s">
        <v>5807</v>
      </c>
      <c r="G717" s="4" t="s">
        <v>17474</v>
      </c>
      <c r="H717" s="4" t="s">
        <v>919</v>
      </c>
      <c r="I717" s="4" t="s">
        <v>17467</v>
      </c>
      <c r="J717" s="4" t="s">
        <v>8215</v>
      </c>
      <c r="K717">
        <v>8077983.14986414</v>
      </c>
      <c r="L717">
        <v>9888</v>
      </c>
      <c r="M717">
        <v>0</v>
      </c>
      <c r="N717">
        <v>0.12437810945273632</v>
      </c>
    </row>
    <row r="718" spans="1:14" hidden="1">
      <c r="A718" t="str">
        <f t="shared" si="33"/>
        <v>NPT288AUKW</v>
      </c>
      <c r="B718">
        <f t="shared" si="34"/>
        <v>1</v>
      </c>
      <c r="C718">
        <f>COUNTIFS($A$2:A718,A718)</f>
        <v>1</v>
      </c>
      <c r="D718" t="str">
        <f t="shared" si="35"/>
        <v>NPT288AUKW1</v>
      </c>
      <c r="E718" s="4" t="s">
        <v>18008</v>
      </c>
      <c r="F718" s="4" t="s">
        <v>1365</v>
      </c>
      <c r="G718" s="4" t="s">
        <v>17490</v>
      </c>
      <c r="H718" s="4" t="s">
        <v>919</v>
      </c>
      <c r="I718" s="4" t="s">
        <v>17467</v>
      </c>
      <c r="J718" s="4" t="s">
        <v>8090</v>
      </c>
      <c r="K718">
        <v>30237855.455305502</v>
      </c>
      <c r="L718">
        <v>0</v>
      </c>
      <c r="M718">
        <v>0</v>
      </c>
      <c r="N718">
        <v>6.965174129353234E-2</v>
      </c>
    </row>
    <row r="719" spans="1:14" hidden="1">
      <c r="A719" t="str">
        <f t="shared" si="33"/>
        <v>NPT76AEIL</v>
      </c>
      <c r="B719">
        <f t="shared" si="34"/>
        <v>1</v>
      </c>
      <c r="C719">
        <f>COUNTIFS($A$2:A719,A719)</f>
        <v>1</v>
      </c>
      <c r="D719" t="str">
        <f t="shared" si="35"/>
        <v>NPT76AEIL1</v>
      </c>
      <c r="E719" s="4" t="s">
        <v>17820</v>
      </c>
      <c r="F719" s="4" t="s">
        <v>964</v>
      </c>
      <c r="G719" s="4" t="s">
        <v>17474</v>
      </c>
      <c r="H719" s="4" t="s">
        <v>97</v>
      </c>
      <c r="I719" s="4" t="s">
        <v>17467</v>
      </c>
      <c r="J719" s="4" t="s">
        <v>1029</v>
      </c>
      <c r="K719">
        <v>5988873.3117484301</v>
      </c>
      <c r="L719">
        <v>0</v>
      </c>
      <c r="M719">
        <v>11466</v>
      </c>
      <c r="N719">
        <v>4.4776119402985072E-2</v>
      </c>
    </row>
    <row r="720" spans="1:14" hidden="1">
      <c r="A720" t="str">
        <f t="shared" si="33"/>
        <v>NPT76ATEC</v>
      </c>
      <c r="B720">
        <f t="shared" si="34"/>
        <v>1</v>
      </c>
      <c r="C720">
        <f>COUNTIFS($A$2:A720,A720)</f>
        <v>1</v>
      </c>
      <c r="D720" t="str">
        <f t="shared" si="35"/>
        <v>NPT76ATEC1</v>
      </c>
      <c r="E720" s="4" t="s">
        <v>17495</v>
      </c>
      <c r="F720" s="4" t="s">
        <v>7125</v>
      </c>
      <c r="G720" s="4" t="s">
        <v>17476</v>
      </c>
      <c r="H720" s="4" t="s">
        <v>97</v>
      </c>
      <c r="I720" s="4" t="s">
        <v>17467</v>
      </c>
      <c r="J720" s="4" t="s">
        <v>14230</v>
      </c>
      <c r="K720">
        <v>11659614.777398501</v>
      </c>
      <c r="L720">
        <v>61336.800000000003</v>
      </c>
      <c r="M720">
        <v>52574.400000000001</v>
      </c>
      <c r="N720">
        <v>0.17910447761194029</v>
      </c>
    </row>
    <row r="721" spans="1:14" hidden="1">
      <c r="A721" t="str">
        <f t="shared" si="33"/>
        <v>NPT76ASGU</v>
      </c>
      <c r="B721">
        <f t="shared" si="34"/>
        <v>1</v>
      </c>
      <c r="C721">
        <f>COUNTIFS($A$2:A721,A721)</f>
        <v>1</v>
      </c>
      <c r="D721" t="str">
        <f t="shared" si="35"/>
        <v>NPT76ASGU1</v>
      </c>
      <c r="E721" s="4" t="s">
        <v>18009</v>
      </c>
      <c r="F721" s="4" t="s">
        <v>7125</v>
      </c>
      <c r="G721" s="4" t="s">
        <v>17476</v>
      </c>
      <c r="H721" s="4" t="s">
        <v>97</v>
      </c>
      <c r="I721" s="4" t="s">
        <v>17467</v>
      </c>
      <c r="J721" s="4" t="s">
        <v>16056</v>
      </c>
      <c r="K721">
        <v>4010388.7096774201</v>
      </c>
      <c r="L721">
        <v>11466</v>
      </c>
      <c r="M721">
        <v>0</v>
      </c>
      <c r="N721">
        <v>0.21890547263681592</v>
      </c>
    </row>
    <row r="722" spans="1:14" hidden="1">
      <c r="A722" t="str">
        <f t="shared" si="33"/>
        <v>NPT76ARVK</v>
      </c>
      <c r="B722">
        <f t="shared" si="34"/>
        <v>1</v>
      </c>
      <c r="C722">
        <f>COUNTIFS($A$2:A722,A722)</f>
        <v>1</v>
      </c>
      <c r="D722" t="str">
        <f t="shared" si="35"/>
        <v>NPT76ARVK1</v>
      </c>
      <c r="E722" s="4" t="s">
        <v>18010</v>
      </c>
      <c r="F722" s="4" t="s">
        <v>7125</v>
      </c>
      <c r="G722" s="4" t="s">
        <v>17476</v>
      </c>
      <c r="H722" s="4" t="s">
        <v>97</v>
      </c>
      <c r="I722" s="4" t="s">
        <v>17467</v>
      </c>
      <c r="J722" s="4" t="s">
        <v>15837</v>
      </c>
      <c r="K722">
        <v>2896828.6177105801</v>
      </c>
      <c r="L722">
        <v>10090.08</v>
      </c>
      <c r="M722">
        <v>6420.96</v>
      </c>
      <c r="N722">
        <v>1.9900497512437811E-2</v>
      </c>
    </row>
    <row r="723" spans="1:14" hidden="1">
      <c r="A723" t="str">
        <f t="shared" si="33"/>
        <v>NPT955BNAP</v>
      </c>
      <c r="B723">
        <f t="shared" si="34"/>
        <v>1</v>
      </c>
      <c r="C723">
        <f>COUNTIFS($A$2:A723,A723)</f>
        <v>1</v>
      </c>
      <c r="D723" t="str">
        <f t="shared" si="35"/>
        <v>NPT955BNAP1</v>
      </c>
      <c r="E723" s="4" t="s">
        <v>17505</v>
      </c>
      <c r="F723" s="4" t="s">
        <v>8154</v>
      </c>
      <c r="G723" s="4" t="s">
        <v>17474</v>
      </c>
      <c r="H723" s="4" t="s">
        <v>23</v>
      </c>
      <c r="I723" s="4" t="s">
        <v>17467</v>
      </c>
      <c r="J723" s="4" t="s">
        <v>8268</v>
      </c>
      <c r="K723">
        <v>1622507.5540370699</v>
      </c>
      <c r="L723">
        <v>0</v>
      </c>
      <c r="M723">
        <v>0</v>
      </c>
      <c r="N723">
        <v>0</v>
      </c>
    </row>
    <row r="724" spans="1:14" hidden="1">
      <c r="A724" t="str">
        <f t="shared" si="33"/>
        <v>NPT955ABCN</v>
      </c>
      <c r="B724">
        <f t="shared" si="34"/>
        <v>1</v>
      </c>
      <c r="C724">
        <f>COUNTIFS($A$2:A724,A724)</f>
        <v>1</v>
      </c>
      <c r="D724" t="str">
        <f t="shared" si="35"/>
        <v>NPT955ABCN1</v>
      </c>
      <c r="E724" s="4" t="s">
        <v>18011</v>
      </c>
      <c r="F724" s="4" t="s">
        <v>2596</v>
      </c>
      <c r="G724" s="4" t="s">
        <v>17474</v>
      </c>
      <c r="H724" s="4" t="s">
        <v>23</v>
      </c>
      <c r="I724" s="4" t="s">
        <v>17467</v>
      </c>
      <c r="J724" s="4" t="s">
        <v>2706</v>
      </c>
      <c r="K724">
        <v>21880600.832578599</v>
      </c>
      <c r="L724">
        <v>333701.40000000002</v>
      </c>
      <c r="M724">
        <v>278179.11</v>
      </c>
      <c r="N724">
        <v>0.49751243781094528</v>
      </c>
    </row>
    <row r="725" spans="1:14" hidden="1">
      <c r="A725" t="str">
        <f t="shared" si="33"/>
        <v>NPT76AFXB</v>
      </c>
      <c r="B725">
        <f t="shared" si="34"/>
        <v>1</v>
      </c>
      <c r="C725">
        <f>COUNTIFS($A$2:A725,A725)</f>
        <v>1</v>
      </c>
      <c r="D725" t="str">
        <f t="shared" si="35"/>
        <v>NPT76AFXB1</v>
      </c>
      <c r="E725" s="4" t="s">
        <v>17896</v>
      </c>
      <c r="F725" s="4" t="s">
        <v>8154</v>
      </c>
      <c r="G725" s="4" t="s">
        <v>17474</v>
      </c>
      <c r="H725" s="4" t="s">
        <v>97</v>
      </c>
      <c r="I725" s="4" t="s">
        <v>17467</v>
      </c>
      <c r="J725" s="4" t="s">
        <v>13401</v>
      </c>
      <c r="K725">
        <v>8605828.0254999008</v>
      </c>
      <c r="L725">
        <v>83400</v>
      </c>
      <c r="M725">
        <v>100490.4</v>
      </c>
      <c r="N725">
        <v>0.23383084577114427</v>
      </c>
    </row>
    <row r="726" spans="1:14" hidden="1">
      <c r="A726" t="str">
        <f t="shared" si="33"/>
        <v>NPT76AMQI</v>
      </c>
      <c r="B726">
        <f t="shared" si="34"/>
        <v>1</v>
      </c>
      <c r="C726">
        <f>COUNTIFS($A$2:A726,A726)</f>
        <v>1</v>
      </c>
      <c r="D726" t="str">
        <f t="shared" si="35"/>
        <v>NPT76AMQI1</v>
      </c>
      <c r="E726" s="4" t="s">
        <v>17680</v>
      </c>
      <c r="F726" s="4" t="s">
        <v>3297</v>
      </c>
      <c r="G726" s="4" t="s">
        <v>17476</v>
      </c>
      <c r="H726" s="4" t="s">
        <v>97</v>
      </c>
      <c r="I726" s="4" t="s">
        <v>17467</v>
      </c>
      <c r="J726" s="4" t="s">
        <v>3315</v>
      </c>
      <c r="K726">
        <v>8624916.7247265391</v>
      </c>
      <c r="L726">
        <v>59647.199999999997</v>
      </c>
      <c r="M726">
        <v>365.1</v>
      </c>
      <c r="N726">
        <v>0.12935323383084577</v>
      </c>
    </row>
    <row r="727" spans="1:14" hidden="1">
      <c r="A727" t="str">
        <f t="shared" si="33"/>
        <v>NPT288PG7D</v>
      </c>
      <c r="B727">
        <f t="shared" si="34"/>
        <v>1</v>
      </c>
      <c r="C727">
        <f>COUNTIFS($A$2:A727,A727)</f>
        <v>1</v>
      </c>
      <c r="D727" t="str">
        <f t="shared" si="35"/>
        <v>NPT288PG7D1</v>
      </c>
      <c r="E727" s="4" t="s">
        <v>18012</v>
      </c>
      <c r="F727" s="4" t="s">
        <v>8351</v>
      </c>
      <c r="G727" s="4" t="s">
        <v>17466</v>
      </c>
      <c r="H727" s="4" t="s">
        <v>919</v>
      </c>
      <c r="I727" s="4" t="s">
        <v>17467</v>
      </c>
      <c r="J727" s="4" t="s">
        <v>5734</v>
      </c>
      <c r="K727">
        <v>0</v>
      </c>
      <c r="L727">
        <v>0</v>
      </c>
      <c r="M727">
        <v>0</v>
      </c>
      <c r="N727">
        <v>0</v>
      </c>
    </row>
    <row r="728" spans="1:14" hidden="1">
      <c r="A728" t="str">
        <f t="shared" si="33"/>
        <v>NPT955APNV</v>
      </c>
      <c r="B728">
        <f t="shared" si="34"/>
        <v>1</v>
      </c>
      <c r="C728">
        <f>COUNTIFS($A$2:A728,A728)</f>
        <v>1</v>
      </c>
      <c r="D728" t="str">
        <f t="shared" si="35"/>
        <v>NPT955APNV1</v>
      </c>
      <c r="E728" s="4" t="s">
        <v>18013</v>
      </c>
      <c r="F728" s="4" t="s">
        <v>104</v>
      </c>
      <c r="G728" s="4" t="s">
        <v>17476</v>
      </c>
      <c r="H728" s="4" t="s">
        <v>23</v>
      </c>
      <c r="I728" s="4" t="s">
        <v>17467</v>
      </c>
      <c r="J728" s="4" t="s">
        <v>2820</v>
      </c>
      <c r="K728">
        <v>21594459.227170501</v>
      </c>
      <c r="L728">
        <v>125656.56</v>
      </c>
      <c r="M728">
        <v>96386.4</v>
      </c>
      <c r="N728">
        <v>0.26368159203980102</v>
      </c>
    </row>
    <row r="729" spans="1:14" hidden="1">
      <c r="A729" t="str">
        <f t="shared" si="33"/>
        <v>NPT955AKBR</v>
      </c>
      <c r="B729">
        <f t="shared" si="34"/>
        <v>1</v>
      </c>
      <c r="C729">
        <f>COUNTIFS($A$2:A729,A729)</f>
        <v>1</v>
      </c>
      <c r="D729" t="str">
        <f t="shared" si="35"/>
        <v>NPT955AKBR1</v>
      </c>
      <c r="E729" s="4" t="s">
        <v>18014</v>
      </c>
      <c r="F729" s="4" t="s">
        <v>2858</v>
      </c>
      <c r="G729" s="4" t="s">
        <v>17466</v>
      </c>
      <c r="H729" s="4" t="s">
        <v>23</v>
      </c>
      <c r="I729" s="4" t="s">
        <v>17467</v>
      </c>
      <c r="J729" s="4" t="s">
        <v>3230</v>
      </c>
      <c r="K729">
        <v>18469959.799345098</v>
      </c>
      <c r="L729">
        <v>96386.4</v>
      </c>
      <c r="M729">
        <v>87624</v>
      </c>
      <c r="N729">
        <v>0.32338308457711445</v>
      </c>
    </row>
    <row r="730" spans="1:14" hidden="1">
      <c r="A730" t="str">
        <f t="shared" si="33"/>
        <v>NPT76AGUD</v>
      </c>
      <c r="B730">
        <f t="shared" si="34"/>
        <v>1</v>
      </c>
      <c r="C730">
        <f>COUNTIFS($A$2:A730,A730)</f>
        <v>1</v>
      </c>
      <c r="D730" t="str">
        <f t="shared" si="35"/>
        <v>NPT76AGUD1</v>
      </c>
      <c r="E730" s="4" t="s">
        <v>18015</v>
      </c>
      <c r="F730" s="4" t="s">
        <v>31</v>
      </c>
      <c r="G730" s="4" t="s">
        <v>17474</v>
      </c>
      <c r="H730" s="4" t="s">
        <v>97</v>
      </c>
      <c r="I730" s="4" t="s">
        <v>17467</v>
      </c>
      <c r="J730" s="4" t="s">
        <v>14604</v>
      </c>
      <c r="K730">
        <v>3356218.1320978198</v>
      </c>
      <c r="L730">
        <v>49262.46</v>
      </c>
      <c r="M730">
        <v>26263.200000000001</v>
      </c>
      <c r="N730">
        <v>0.1890547263681592</v>
      </c>
    </row>
    <row r="731" spans="1:14" hidden="1">
      <c r="A731" t="str">
        <f t="shared" si="33"/>
        <v>NPT955BUOM</v>
      </c>
      <c r="B731">
        <f t="shared" si="34"/>
        <v>1</v>
      </c>
      <c r="C731">
        <f>COUNTIFS($A$2:A731,A731)</f>
        <v>1</v>
      </c>
      <c r="D731" t="str">
        <f t="shared" si="35"/>
        <v>NPT955BUOM1</v>
      </c>
      <c r="E731" s="4" t="s">
        <v>18016</v>
      </c>
      <c r="F731" s="4" t="s">
        <v>31</v>
      </c>
      <c r="G731" s="4" t="s">
        <v>17474</v>
      </c>
      <c r="H731" s="4" t="s">
        <v>23</v>
      </c>
      <c r="I731" s="4" t="s">
        <v>17467</v>
      </c>
      <c r="J731" s="4" t="s">
        <v>56</v>
      </c>
      <c r="K731">
        <v>589440.899881021</v>
      </c>
      <c r="L731">
        <v>2866.5</v>
      </c>
      <c r="M731">
        <v>20065.5</v>
      </c>
      <c r="N731">
        <v>0</v>
      </c>
    </row>
    <row r="732" spans="1:14" hidden="1">
      <c r="A732" t="str">
        <f t="shared" si="33"/>
        <v>NPT76ATFI</v>
      </c>
      <c r="B732">
        <f t="shared" si="34"/>
        <v>1</v>
      </c>
      <c r="C732">
        <f>COUNTIFS($A$2:A732,A732)</f>
        <v>1</v>
      </c>
      <c r="D732" t="str">
        <f t="shared" si="35"/>
        <v>NPT76ATFI1</v>
      </c>
      <c r="E732" s="4" t="s">
        <v>18017</v>
      </c>
      <c r="F732" s="4" t="s">
        <v>7125</v>
      </c>
      <c r="G732" s="4" t="s">
        <v>17476</v>
      </c>
      <c r="H732" s="4" t="s">
        <v>97</v>
      </c>
      <c r="I732" s="4" t="s">
        <v>17467</v>
      </c>
      <c r="J732" s="4" t="s">
        <v>14312</v>
      </c>
      <c r="K732">
        <v>4245863.6450592401</v>
      </c>
      <c r="L732">
        <v>0</v>
      </c>
      <c r="M732">
        <v>0</v>
      </c>
      <c r="N732">
        <v>8.45771144278607E-2</v>
      </c>
    </row>
    <row r="733" spans="1:14" hidden="1">
      <c r="A733" t="str">
        <f t="shared" si="33"/>
        <v>NPT76A3ZX</v>
      </c>
      <c r="B733">
        <f t="shared" si="34"/>
        <v>1</v>
      </c>
      <c r="C733">
        <f>COUNTIFS($A$2:A733,A733)</f>
        <v>1</v>
      </c>
      <c r="D733" t="str">
        <f t="shared" si="35"/>
        <v>NPT76A3ZX1</v>
      </c>
      <c r="E733" s="4" t="s">
        <v>18018</v>
      </c>
      <c r="F733" s="4" t="s">
        <v>12710</v>
      </c>
      <c r="G733" s="4" t="s">
        <v>17466</v>
      </c>
      <c r="H733" s="4" t="s">
        <v>97</v>
      </c>
      <c r="I733" s="4" t="s">
        <v>17467</v>
      </c>
      <c r="J733" s="4" t="s">
        <v>12830</v>
      </c>
      <c r="K733">
        <v>3968356.8118639598</v>
      </c>
      <c r="L733">
        <v>28665</v>
      </c>
      <c r="M733">
        <v>21380</v>
      </c>
      <c r="N733">
        <v>2.9850746268656716E-2</v>
      </c>
    </row>
    <row r="734" spans="1:14" hidden="1">
      <c r="A734" t="str">
        <f t="shared" si="33"/>
        <v>NPT288AKLH</v>
      </c>
      <c r="B734">
        <f t="shared" si="34"/>
        <v>1</v>
      </c>
      <c r="C734">
        <f>COUNTIFS($A$2:A734,A734)</f>
        <v>1</v>
      </c>
      <c r="D734" t="str">
        <f t="shared" si="35"/>
        <v>NPT288AKLH1</v>
      </c>
      <c r="E734" s="4" t="s">
        <v>17807</v>
      </c>
      <c r="F734" s="4" t="s">
        <v>14822</v>
      </c>
      <c r="G734" s="4" t="s">
        <v>17466</v>
      </c>
      <c r="H734" s="4" t="s">
        <v>919</v>
      </c>
      <c r="I734" s="4" t="s">
        <v>17467</v>
      </c>
      <c r="J734" s="4" t="s">
        <v>3182</v>
      </c>
      <c r="K734">
        <v>17236209.175782099</v>
      </c>
      <c r="L734">
        <v>0</v>
      </c>
      <c r="M734">
        <v>0</v>
      </c>
      <c r="N734">
        <v>8.9552238805970144E-2</v>
      </c>
    </row>
    <row r="735" spans="1:14" hidden="1">
      <c r="A735" t="str">
        <f t="shared" si="33"/>
        <v>NPT76AAVF</v>
      </c>
      <c r="B735">
        <f t="shared" si="34"/>
        <v>1</v>
      </c>
      <c r="C735">
        <f>COUNTIFS($A$2:A735,A735)</f>
        <v>1</v>
      </c>
      <c r="D735" t="str">
        <f t="shared" si="35"/>
        <v>NPT76AAVF1</v>
      </c>
      <c r="E735" s="4" t="s">
        <v>17850</v>
      </c>
      <c r="F735" s="4" t="s">
        <v>6498</v>
      </c>
      <c r="G735" s="4" t="s">
        <v>17470</v>
      </c>
      <c r="H735" s="4" t="s">
        <v>97</v>
      </c>
      <c r="I735" s="4" t="s">
        <v>17467</v>
      </c>
      <c r="J735" s="4" t="s">
        <v>7069</v>
      </c>
      <c r="K735">
        <v>8183055.6451612897</v>
      </c>
      <c r="L735">
        <v>0</v>
      </c>
      <c r="M735">
        <v>43812</v>
      </c>
      <c r="N735">
        <v>3.9800995024875621E-2</v>
      </c>
    </row>
    <row r="736" spans="1:14" hidden="1">
      <c r="A736" t="str">
        <f t="shared" si="33"/>
        <v>NPT76ANRU</v>
      </c>
      <c r="B736">
        <f t="shared" si="34"/>
        <v>1</v>
      </c>
      <c r="C736">
        <f>COUNTIFS($A$2:A736,A736)</f>
        <v>1</v>
      </c>
      <c r="D736" t="str">
        <f t="shared" si="35"/>
        <v>NPT76ANRU1</v>
      </c>
      <c r="E736" s="4" t="s">
        <v>17529</v>
      </c>
      <c r="F736" s="4" t="s">
        <v>14886</v>
      </c>
      <c r="G736" s="4" t="s">
        <v>17470</v>
      </c>
      <c r="H736" s="4" t="s">
        <v>97</v>
      </c>
      <c r="I736" s="4" t="s">
        <v>17467</v>
      </c>
      <c r="J736" s="4" t="s">
        <v>16856</v>
      </c>
      <c r="K736">
        <v>11266537.027102301</v>
      </c>
      <c r="L736">
        <v>161030.39999999999</v>
      </c>
      <c r="M736">
        <v>130229.4</v>
      </c>
      <c r="N736">
        <v>0.23880597014925373</v>
      </c>
    </row>
    <row r="737" spans="1:14" hidden="1">
      <c r="A737" t="str">
        <f t="shared" si="33"/>
        <v>NPT76ANHG</v>
      </c>
      <c r="B737">
        <f t="shared" si="34"/>
        <v>1</v>
      </c>
      <c r="C737">
        <f>COUNTIFS($A$2:A737,A737)</f>
        <v>1</v>
      </c>
      <c r="D737" t="str">
        <f t="shared" si="35"/>
        <v>NPT76ANHG1</v>
      </c>
      <c r="E737" s="4" t="s">
        <v>18019</v>
      </c>
      <c r="F737" s="4" t="s">
        <v>14886</v>
      </c>
      <c r="G737" s="4" t="s">
        <v>17470</v>
      </c>
      <c r="H737" s="4" t="s">
        <v>97</v>
      </c>
      <c r="I737" s="4" t="s">
        <v>17467</v>
      </c>
      <c r="J737" s="4" t="s">
        <v>17307</v>
      </c>
      <c r="K737">
        <v>3908099.8606563099</v>
      </c>
      <c r="L737">
        <v>17524.8</v>
      </c>
      <c r="M737">
        <v>10222.799999999999</v>
      </c>
      <c r="N737">
        <v>1.9900497512437811E-2</v>
      </c>
    </row>
    <row r="738" spans="1:14" hidden="1">
      <c r="A738" t="str">
        <f t="shared" si="33"/>
        <v>NPT76AKVJ</v>
      </c>
      <c r="B738">
        <f t="shared" si="34"/>
        <v>1</v>
      </c>
      <c r="C738">
        <f>COUNTIFS($A$2:A738,A738)</f>
        <v>1</v>
      </c>
      <c r="D738" t="str">
        <f t="shared" si="35"/>
        <v>NPT76AKVJ1</v>
      </c>
      <c r="E738" s="4" t="s">
        <v>17556</v>
      </c>
      <c r="F738" s="4" t="s">
        <v>12710</v>
      </c>
      <c r="G738" s="4" t="s">
        <v>17466</v>
      </c>
      <c r="H738" s="4" t="s">
        <v>97</v>
      </c>
      <c r="I738" s="4" t="s">
        <v>17467</v>
      </c>
      <c r="J738" s="4" t="s">
        <v>12808</v>
      </c>
      <c r="K738">
        <v>3079743.5971573899</v>
      </c>
      <c r="L738">
        <v>26805.599999999999</v>
      </c>
      <c r="M738">
        <v>44717.4</v>
      </c>
      <c r="N738">
        <v>0.1044776119402985</v>
      </c>
    </row>
    <row r="739" spans="1:14" hidden="1">
      <c r="A739" t="str">
        <f t="shared" si="33"/>
        <v>NPT76AAVK</v>
      </c>
      <c r="B739">
        <f t="shared" si="34"/>
        <v>1</v>
      </c>
      <c r="C739">
        <f>COUNTIFS($A$2:A739,A739)</f>
        <v>1</v>
      </c>
      <c r="D739" t="str">
        <f t="shared" si="35"/>
        <v>NPT76AAVK1</v>
      </c>
      <c r="E739" s="4" t="s">
        <v>18020</v>
      </c>
      <c r="F739" s="4" t="s">
        <v>6498</v>
      </c>
      <c r="G739" s="4" t="s">
        <v>17470</v>
      </c>
      <c r="H739" s="4" t="s">
        <v>97</v>
      </c>
      <c r="I739" s="4" t="s">
        <v>17467</v>
      </c>
      <c r="J739" s="4" t="s">
        <v>6636</v>
      </c>
      <c r="K739">
        <v>7053463.4764145799</v>
      </c>
      <c r="L739">
        <v>22292.400000000001</v>
      </c>
      <c r="M739">
        <v>17524.8</v>
      </c>
      <c r="N739">
        <v>3.482587064676617E-2</v>
      </c>
    </row>
    <row r="740" spans="1:14" hidden="1">
      <c r="A740" t="str">
        <f t="shared" si="33"/>
        <v>NPT76AJYD</v>
      </c>
      <c r="B740">
        <f t="shared" si="34"/>
        <v>1</v>
      </c>
      <c r="C740">
        <f>COUNTIFS($A$2:A740,A740)</f>
        <v>1</v>
      </c>
      <c r="D740" t="str">
        <f t="shared" si="35"/>
        <v>NPT76AJYD1</v>
      </c>
      <c r="E740" s="4" t="s">
        <v>18021</v>
      </c>
      <c r="F740" s="4" t="s">
        <v>2858</v>
      </c>
      <c r="G740" s="4" t="s">
        <v>17466</v>
      </c>
      <c r="H740" s="4" t="s">
        <v>97</v>
      </c>
      <c r="I740" s="4" t="s">
        <v>17467</v>
      </c>
      <c r="J740" s="4" t="s">
        <v>12283</v>
      </c>
      <c r="K740">
        <v>7691006.6147369295</v>
      </c>
      <c r="L740">
        <v>26287.200000000001</v>
      </c>
      <c r="M740">
        <v>35049.599999999999</v>
      </c>
      <c r="N740">
        <v>0.11442786069651742</v>
      </c>
    </row>
    <row r="741" spans="1:14" hidden="1">
      <c r="A741" t="str">
        <f t="shared" si="33"/>
        <v>NPT955AKRA</v>
      </c>
      <c r="B741">
        <f t="shared" si="34"/>
        <v>1</v>
      </c>
      <c r="C741">
        <f>COUNTIFS($A$2:A741,A741)</f>
        <v>1</v>
      </c>
      <c r="D741" t="str">
        <f t="shared" si="35"/>
        <v>NPT955AKRA1</v>
      </c>
      <c r="E741" s="4" t="s">
        <v>17591</v>
      </c>
      <c r="F741" s="4" t="s">
        <v>12710</v>
      </c>
      <c r="G741" s="4" t="s">
        <v>17466</v>
      </c>
      <c r="H741" s="4" t="s">
        <v>23</v>
      </c>
      <c r="I741" s="4" t="s">
        <v>17467</v>
      </c>
      <c r="J741" s="4" t="s">
        <v>10144</v>
      </c>
      <c r="K741">
        <v>6193400</v>
      </c>
      <c r="L741">
        <v>0</v>
      </c>
      <c r="M741">
        <v>0</v>
      </c>
      <c r="N741">
        <v>4.4776119402985072E-2</v>
      </c>
    </row>
    <row r="742" spans="1:14" hidden="1">
      <c r="A742" t="str">
        <f t="shared" si="33"/>
        <v>NPT288AUKI</v>
      </c>
      <c r="B742">
        <f t="shared" si="34"/>
        <v>1</v>
      </c>
      <c r="C742">
        <f>COUNTIFS($A$2:A742,A742)</f>
        <v>1</v>
      </c>
      <c r="D742" t="str">
        <f t="shared" si="35"/>
        <v>NPT288AUKI1</v>
      </c>
      <c r="E742" s="4" t="s">
        <v>18008</v>
      </c>
      <c r="F742" s="4" t="s">
        <v>1365</v>
      </c>
      <c r="G742" s="4" t="s">
        <v>17490</v>
      </c>
      <c r="H742" s="4" t="s">
        <v>919</v>
      </c>
      <c r="I742" s="4" t="s">
        <v>17467</v>
      </c>
      <c r="J742" s="4" t="s">
        <v>8120</v>
      </c>
      <c r="K742">
        <v>12487720.967741899</v>
      </c>
      <c r="L742">
        <v>0</v>
      </c>
      <c r="M742">
        <v>0</v>
      </c>
      <c r="N742">
        <v>0.26368159203980102</v>
      </c>
    </row>
    <row r="743" spans="1:14" hidden="1">
      <c r="A743" t="str">
        <f t="shared" si="33"/>
        <v>NPT76AGQR</v>
      </c>
      <c r="B743">
        <f t="shared" si="34"/>
        <v>1</v>
      </c>
      <c r="C743">
        <f>COUNTIFS($A$2:A743,A743)</f>
        <v>1</v>
      </c>
      <c r="D743" t="str">
        <f t="shared" si="35"/>
        <v>NPT76AGQR1</v>
      </c>
      <c r="E743" s="4" t="s">
        <v>18022</v>
      </c>
      <c r="F743" s="4" t="s">
        <v>31</v>
      </c>
      <c r="G743" s="4" t="s">
        <v>17474</v>
      </c>
      <c r="H743" s="4" t="s">
        <v>97</v>
      </c>
      <c r="I743" s="4" t="s">
        <v>17467</v>
      </c>
      <c r="J743" s="4" t="s">
        <v>14655</v>
      </c>
      <c r="K743">
        <v>8630155.1348150205</v>
      </c>
      <c r="L743">
        <v>1146.5999999999999</v>
      </c>
      <c r="M743">
        <v>1089.27</v>
      </c>
      <c r="N743">
        <v>9.9502487562189053E-3</v>
      </c>
    </row>
    <row r="744" spans="1:14" hidden="1">
      <c r="A744" t="str">
        <f t="shared" si="33"/>
        <v>NPT288AFYW</v>
      </c>
      <c r="B744">
        <f t="shared" si="34"/>
        <v>1</v>
      </c>
      <c r="C744">
        <f>COUNTIFS($A$2:A744,A744)</f>
        <v>1</v>
      </c>
      <c r="D744" t="str">
        <f t="shared" si="35"/>
        <v>NPT288AFYW1</v>
      </c>
      <c r="E744" s="4" t="s">
        <v>17562</v>
      </c>
      <c r="F744" s="4" t="s">
        <v>5807</v>
      </c>
      <c r="G744" s="4" t="s">
        <v>17474</v>
      </c>
      <c r="H744" s="4" t="s">
        <v>919</v>
      </c>
      <c r="I744" s="4" t="s">
        <v>17467</v>
      </c>
      <c r="J744" s="4" t="s">
        <v>8163</v>
      </c>
      <c r="K744">
        <v>53805825.937086299</v>
      </c>
      <c r="L744">
        <v>13574.04</v>
      </c>
      <c r="M744">
        <v>676.26</v>
      </c>
      <c r="N744">
        <v>0.32835820895522388</v>
      </c>
    </row>
    <row r="745" spans="1:14" hidden="1">
      <c r="A745" t="str">
        <f t="shared" si="33"/>
        <v>NPT955APOK</v>
      </c>
      <c r="B745">
        <f t="shared" si="34"/>
        <v>1</v>
      </c>
      <c r="C745">
        <f>COUNTIFS($A$2:A745,A745)</f>
        <v>1</v>
      </c>
      <c r="D745" t="str">
        <f t="shared" si="35"/>
        <v>NPT955APOK1</v>
      </c>
      <c r="E745" s="4" t="s">
        <v>17480</v>
      </c>
      <c r="F745" s="4" t="s">
        <v>104</v>
      </c>
      <c r="G745" s="4" t="s">
        <v>17476</v>
      </c>
      <c r="H745" s="4" t="s">
        <v>23</v>
      </c>
      <c r="I745" s="4" t="s">
        <v>17467</v>
      </c>
      <c r="J745" s="4" t="s">
        <v>2767</v>
      </c>
      <c r="K745">
        <v>20611874.373806302</v>
      </c>
      <c r="L745">
        <v>87624</v>
      </c>
      <c r="M745">
        <v>105148.8</v>
      </c>
      <c r="N745">
        <v>0.25870646766169153</v>
      </c>
    </row>
    <row r="746" spans="1:14" hidden="1">
      <c r="A746" t="str">
        <f t="shared" si="33"/>
        <v>NPT76F28Z</v>
      </c>
      <c r="B746">
        <f t="shared" si="34"/>
        <v>1</v>
      </c>
      <c r="C746">
        <f>COUNTIFS($A$2:A746,A746)</f>
        <v>1</v>
      </c>
      <c r="D746" t="str">
        <f t="shared" si="35"/>
        <v>NPT76F28Z1</v>
      </c>
      <c r="E746" s="4" t="s">
        <v>17499</v>
      </c>
      <c r="F746" s="4" t="s">
        <v>10348</v>
      </c>
      <c r="G746" s="4" t="s">
        <v>17466</v>
      </c>
      <c r="H746" s="4" t="s">
        <v>97</v>
      </c>
      <c r="I746" s="4" t="s">
        <v>17467</v>
      </c>
      <c r="J746" s="4" t="s">
        <v>10419</v>
      </c>
      <c r="K746">
        <v>3284250</v>
      </c>
      <c r="L746">
        <v>0</v>
      </c>
      <c r="M746">
        <v>0</v>
      </c>
      <c r="N746">
        <v>1.9900497512437811E-2</v>
      </c>
    </row>
    <row r="747" spans="1:14" hidden="1">
      <c r="A747" t="str">
        <f t="shared" si="33"/>
        <v>NPT76AUWF</v>
      </c>
      <c r="B747">
        <f t="shared" si="34"/>
        <v>1</v>
      </c>
      <c r="C747">
        <f>COUNTIFS($A$2:A747,A747)</f>
        <v>1</v>
      </c>
      <c r="D747" t="str">
        <f t="shared" si="35"/>
        <v>NPT76AUWF1</v>
      </c>
      <c r="E747" s="4" t="s">
        <v>17593</v>
      </c>
      <c r="F747" s="4" t="s">
        <v>1365</v>
      </c>
      <c r="G747" s="4" t="s">
        <v>17490</v>
      </c>
      <c r="H747" s="4" t="s">
        <v>97</v>
      </c>
      <c r="I747" s="4" t="s">
        <v>17467</v>
      </c>
      <c r="J747" s="4" t="s">
        <v>1797</v>
      </c>
      <c r="K747">
        <v>3383279.8387096799</v>
      </c>
      <c r="L747">
        <v>0</v>
      </c>
      <c r="M747">
        <v>0</v>
      </c>
      <c r="N747">
        <v>1.9900497512437811E-2</v>
      </c>
    </row>
    <row r="748" spans="1:14" hidden="1">
      <c r="A748" t="str">
        <f t="shared" si="33"/>
        <v>NPT76AGXU</v>
      </c>
      <c r="B748">
        <f t="shared" si="34"/>
        <v>1</v>
      </c>
      <c r="C748">
        <f>COUNTIFS($A$2:A748,A748)</f>
        <v>1</v>
      </c>
      <c r="D748" t="str">
        <f t="shared" si="35"/>
        <v>NPT76AGXU1</v>
      </c>
      <c r="E748" s="4" t="s">
        <v>18023</v>
      </c>
      <c r="F748" s="4" t="s">
        <v>31</v>
      </c>
      <c r="G748" s="4" t="s">
        <v>17474</v>
      </c>
      <c r="H748" s="4" t="s">
        <v>97</v>
      </c>
      <c r="I748" s="4" t="s">
        <v>17467</v>
      </c>
      <c r="J748" s="4" t="s">
        <v>677</v>
      </c>
      <c r="K748">
        <v>5420184.2820316302</v>
      </c>
      <c r="L748">
        <v>0</v>
      </c>
      <c r="M748">
        <v>17775.3</v>
      </c>
      <c r="N748">
        <v>5.9701492537313432E-2</v>
      </c>
    </row>
    <row r="749" spans="1:14" hidden="1">
      <c r="A749" t="str">
        <f t="shared" si="33"/>
        <v>NPT955ANUS</v>
      </c>
      <c r="B749">
        <f t="shared" si="34"/>
        <v>1</v>
      </c>
      <c r="C749">
        <f>COUNTIFS($A$2:A749,A749)</f>
        <v>1</v>
      </c>
      <c r="D749" t="str">
        <f t="shared" si="35"/>
        <v>NPT955ANUS1</v>
      </c>
      <c r="E749" s="4" t="s">
        <v>18024</v>
      </c>
      <c r="F749" s="4" t="s">
        <v>14886</v>
      </c>
      <c r="G749" s="4" t="s">
        <v>17470</v>
      </c>
      <c r="H749" s="4" t="s">
        <v>23</v>
      </c>
      <c r="I749" s="4" t="s">
        <v>17467</v>
      </c>
      <c r="J749" s="4" t="s">
        <v>14193</v>
      </c>
      <c r="K749">
        <v>23410351.912492201</v>
      </c>
      <c r="L749">
        <v>177348.6</v>
      </c>
      <c r="M749">
        <v>184007.85</v>
      </c>
      <c r="N749">
        <v>0.38805970149253732</v>
      </c>
    </row>
    <row r="750" spans="1:14" hidden="1">
      <c r="A750" t="str">
        <f t="shared" si="33"/>
        <v>NPT288BASH</v>
      </c>
      <c r="B750">
        <f t="shared" si="34"/>
        <v>1</v>
      </c>
      <c r="C750">
        <f>COUNTIFS($A$2:A750,A750)</f>
        <v>1</v>
      </c>
      <c r="D750" t="str">
        <f t="shared" si="35"/>
        <v>NPT288BASH1</v>
      </c>
      <c r="E750" s="4" t="s">
        <v>18025</v>
      </c>
      <c r="F750" s="4" t="s">
        <v>9200</v>
      </c>
      <c r="G750" s="4" t="s">
        <v>17470</v>
      </c>
      <c r="H750" s="4" t="s">
        <v>919</v>
      </c>
      <c r="I750" s="4" t="s">
        <v>17467</v>
      </c>
      <c r="J750" s="4" t="s">
        <v>9442</v>
      </c>
      <c r="K750">
        <v>14360692.362223901</v>
      </c>
      <c r="L750">
        <v>0</v>
      </c>
      <c r="M750">
        <v>0</v>
      </c>
      <c r="N750">
        <v>0.10945273631840796</v>
      </c>
    </row>
    <row r="751" spans="1:14" hidden="1">
      <c r="A751" t="str">
        <f t="shared" si="33"/>
        <v>NPT288AEHB</v>
      </c>
      <c r="B751">
        <f t="shared" si="34"/>
        <v>1</v>
      </c>
      <c r="C751">
        <f>COUNTIFS($A$2:A751,A751)</f>
        <v>1</v>
      </c>
      <c r="D751" t="str">
        <f t="shared" si="35"/>
        <v>NPT288AEHB1</v>
      </c>
      <c r="E751" s="4" t="s">
        <v>18026</v>
      </c>
      <c r="F751" s="4" t="s">
        <v>964</v>
      </c>
      <c r="G751" s="4" t="s">
        <v>17474</v>
      </c>
      <c r="H751" s="4" t="s">
        <v>919</v>
      </c>
      <c r="I751" s="4" t="s">
        <v>17467</v>
      </c>
      <c r="J751" s="4" t="s">
        <v>13700</v>
      </c>
      <c r="K751">
        <v>27746195.262038801</v>
      </c>
      <c r="L751">
        <v>124844.4</v>
      </c>
      <c r="M751">
        <v>54302.400000000001</v>
      </c>
      <c r="N751">
        <v>0.28358208955223879</v>
      </c>
    </row>
    <row r="752" spans="1:14" hidden="1">
      <c r="A752" t="str">
        <f t="shared" si="33"/>
        <v>NPT76AKMP</v>
      </c>
      <c r="B752">
        <f t="shared" si="34"/>
        <v>1</v>
      </c>
      <c r="C752">
        <f>COUNTIFS($A$2:A752,A752)</f>
        <v>1</v>
      </c>
      <c r="D752" t="str">
        <f t="shared" si="35"/>
        <v>NPT76AKMP1</v>
      </c>
      <c r="E752" s="4" t="s">
        <v>17788</v>
      </c>
      <c r="F752" s="4" t="s">
        <v>2858</v>
      </c>
      <c r="G752" s="4" t="s">
        <v>17466</v>
      </c>
      <c r="H752" s="4" t="s">
        <v>97</v>
      </c>
      <c r="I752" s="4" t="s">
        <v>17467</v>
      </c>
      <c r="J752" s="4" t="s">
        <v>11918</v>
      </c>
      <c r="K752">
        <v>11078724.214449899</v>
      </c>
      <c r="L752">
        <v>48157.2</v>
      </c>
      <c r="M752">
        <v>68295.72</v>
      </c>
      <c r="N752">
        <v>6.965174129353234E-2</v>
      </c>
    </row>
    <row r="753" spans="1:14" hidden="1">
      <c r="A753" t="str">
        <f t="shared" si="33"/>
        <v>NPT76ABKJ</v>
      </c>
      <c r="B753">
        <f t="shared" si="34"/>
        <v>1</v>
      </c>
      <c r="C753">
        <f>COUNTIFS($A$2:A753,A753)</f>
        <v>1</v>
      </c>
      <c r="D753" t="str">
        <f t="shared" si="35"/>
        <v>NPT76ABKJ1</v>
      </c>
      <c r="E753" s="4" t="s">
        <v>18027</v>
      </c>
      <c r="F753" s="4" t="s">
        <v>11011</v>
      </c>
      <c r="G753" s="4" t="s">
        <v>17470</v>
      </c>
      <c r="H753" s="4" t="s">
        <v>97</v>
      </c>
      <c r="I753" s="4" t="s">
        <v>17467</v>
      </c>
      <c r="J753" s="4" t="s">
        <v>11518</v>
      </c>
      <c r="K753">
        <v>5933772.2706054496</v>
      </c>
      <c r="L753">
        <v>29538.720000000001</v>
      </c>
      <c r="M753">
        <v>3536.4</v>
      </c>
      <c r="N753">
        <v>0.13432835820895522</v>
      </c>
    </row>
    <row r="754" spans="1:14" hidden="1">
      <c r="A754" t="str">
        <f t="shared" si="33"/>
        <v>NPT288AJUP</v>
      </c>
      <c r="B754">
        <f t="shared" si="34"/>
        <v>1</v>
      </c>
      <c r="C754">
        <f>COUNTIFS($A$2:A754,A754)</f>
        <v>1</v>
      </c>
      <c r="D754" t="str">
        <f t="shared" si="35"/>
        <v>NPT288AJUP1</v>
      </c>
      <c r="E754" s="4" t="s">
        <v>18028</v>
      </c>
      <c r="F754" s="4" t="s">
        <v>14822</v>
      </c>
      <c r="G754" s="4" t="s">
        <v>17466</v>
      </c>
      <c r="H754" s="4" t="s">
        <v>919</v>
      </c>
      <c r="I754" s="4" t="s">
        <v>17467</v>
      </c>
      <c r="J754" s="4" t="s">
        <v>3001</v>
      </c>
      <c r="K754">
        <v>13598240.4793423</v>
      </c>
      <c r="L754">
        <v>0</v>
      </c>
      <c r="M754">
        <v>0</v>
      </c>
      <c r="N754">
        <v>0.20895522388059701</v>
      </c>
    </row>
    <row r="755" spans="1:14" hidden="1">
      <c r="A755" t="str">
        <f t="shared" si="33"/>
        <v>NPT76AIRV</v>
      </c>
      <c r="B755">
        <f t="shared" si="34"/>
        <v>1</v>
      </c>
      <c r="C755">
        <f>COUNTIFS($A$2:A755,A755)</f>
        <v>1</v>
      </c>
      <c r="D755" t="str">
        <f t="shared" si="35"/>
        <v>NPT76AIRV1</v>
      </c>
      <c r="E755" s="4" t="s">
        <v>18029</v>
      </c>
      <c r="F755" s="4" t="s">
        <v>4451</v>
      </c>
      <c r="G755" s="4" t="s">
        <v>17466</v>
      </c>
      <c r="H755" s="4" t="s">
        <v>97</v>
      </c>
      <c r="I755" s="4" t="s">
        <v>17467</v>
      </c>
      <c r="J755" s="4" t="s">
        <v>4963</v>
      </c>
      <c r="K755">
        <v>7122485.40723194</v>
      </c>
      <c r="L755">
        <v>115722</v>
      </c>
      <c r="M755">
        <v>113223.6</v>
      </c>
      <c r="N755">
        <v>0.1044776119402985</v>
      </c>
    </row>
    <row r="756" spans="1:14" hidden="1">
      <c r="A756" t="str">
        <f t="shared" si="33"/>
        <v>NPT76K1WR</v>
      </c>
      <c r="B756">
        <f t="shared" si="34"/>
        <v>1</v>
      </c>
      <c r="C756">
        <f>COUNTIFS($A$2:A756,A756)</f>
        <v>1</v>
      </c>
      <c r="D756" t="str">
        <f t="shared" si="35"/>
        <v>NPT76K1WR1</v>
      </c>
      <c r="E756" s="4" t="s">
        <v>18030</v>
      </c>
      <c r="F756" s="4" t="s">
        <v>7146</v>
      </c>
      <c r="G756" s="4" t="s">
        <v>17470</v>
      </c>
      <c r="H756" s="4" t="s">
        <v>97</v>
      </c>
      <c r="I756" s="4" t="s">
        <v>17467</v>
      </c>
      <c r="J756" s="4" t="s">
        <v>7262</v>
      </c>
      <c r="K756">
        <v>6789546.1046404699</v>
      </c>
      <c r="L756">
        <v>0</v>
      </c>
      <c r="M756">
        <v>61336.800000000003</v>
      </c>
      <c r="N756">
        <v>9.4527363184079602E-2</v>
      </c>
    </row>
    <row r="757" spans="1:14" hidden="1">
      <c r="A757" t="str">
        <f t="shared" si="33"/>
        <v>NPT76AWYS</v>
      </c>
      <c r="B757">
        <f t="shared" si="34"/>
        <v>1</v>
      </c>
      <c r="C757">
        <f>COUNTIFS($A$2:A757,A757)</f>
        <v>1</v>
      </c>
      <c r="D757" t="str">
        <f t="shared" si="35"/>
        <v>NPT76AWYS1</v>
      </c>
      <c r="E757" s="4" t="s">
        <v>17716</v>
      </c>
      <c r="F757" s="4" t="s">
        <v>926</v>
      </c>
      <c r="G757" s="4" t="s">
        <v>17490</v>
      </c>
      <c r="H757" s="4" t="s">
        <v>97</v>
      </c>
      <c r="I757" s="4" t="s">
        <v>17467</v>
      </c>
      <c r="J757" s="4" t="s">
        <v>16508</v>
      </c>
      <c r="K757">
        <v>3597129.4212675602</v>
      </c>
      <c r="L757">
        <v>48200.46</v>
      </c>
      <c r="M757">
        <v>35049.599999999999</v>
      </c>
      <c r="N757">
        <v>0.1044776119402985</v>
      </c>
    </row>
    <row r="758" spans="1:14" hidden="1">
      <c r="A758" t="str">
        <f t="shared" si="33"/>
        <v>NPT288ABUP</v>
      </c>
      <c r="B758">
        <f t="shared" si="34"/>
        <v>1</v>
      </c>
      <c r="C758">
        <f>COUNTIFS($A$2:A758,A758)</f>
        <v>1</v>
      </c>
      <c r="D758" t="str">
        <f t="shared" si="35"/>
        <v>NPT288ABUP1</v>
      </c>
      <c r="E758" s="4" t="s">
        <v>18031</v>
      </c>
      <c r="F758" s="4" t="s">
        <v>9200</v>
      </c>
      <c r="G758" s="4" t="s">
        <v>17470</v>
      </c>
      <c r="H758" s="4" t="s">
        <v>919</v>
      </c>
      <c r="I758" s="4" t="s">
        <v>17467</v>
      </c>
      <c r="J758" s="4" t="s">
        <v>9390</v>
      </c>
      <c r="K758">
        <v>16150700</v>
      </c>
      <c r="L758">
        <v>7249.62</v>
      </c>
      <c r="M758">
        <v>0</v>
      </c>
      <c r="N758">
        <v>0.25870646766169153</v>
      </c>
    </row>
    <row r="759" spans="1:14" hidden="1">
      <c r="A759" t="str">
        <f t="shared" si="33"/>
        <v>NPT288AANV</v>
      </c>
      <c r="B759">
        <f t="shared" si="34"/>
        <v>1</v>
      </c>
      <c r="C759">
        <f>COUNTIFS($A$2:A759,A759)</f>
        <v>1</v>
      </c>
      <c r="D759" t="str">
        <f t="shared" si="35"/>
        <v>NPT288AANV1</v>
      </c>
      <c r="E759" s="4" t="s">
        <v>18032</v>
      </c>
      <c r="F759" s="4" t="s">
        <v>9200</v>
      </c>
      <c r="G759" s="4" t="s">
        <v>17470</v>
      </c>
      <c r="H759" s="4" t="s">
        <v>919</v>
      </c>
      <c r="I759" s="4" t="s">
        <v>17467</v>
      </c>
      <c r="J759" s="4" t="s">
        <v>9476</v>
      </c>
      <c r="K759">
        <v>26242874.365986198</v>
      </c>
      <c r="L759">
        <v>8841</v>
      </c>
      <c r="M759">
        <v>0</v>
      </c>
      <c r="N759">
        <v>0.25870646766169153</v>
      </c>
    </row>
    <row r="760" spans="1:14" hidden="1">
      <c r="A760" t="str">
        <f t="shared" si="33"/>
        <v>NPT955A8ZQ</v>
      </c>
      <c r="B760">
        <f t="shared" si="34"/>
        <v>1</v>
      </c>
      <c r="C760">
        <f>COUNTIFS($A$2:A760,A760)</f>
        <v>1</v>
      </c>
      <c r="D760" t="str">
        <f t="shared" si="35"/>
        <v>NPT955A8ZQ1</v>
      </c>
      <c r="E760" s="4" t="s">
        <v>18033</v>
      </c>
      <c r="F760" s="4" t="s">
        <v>7146</v>
      </c>
      <c r="G760" s="4" t="s">
        <v>17470</v>
      </c>
      <c r="H760" s="4" t="s">
        <v>23</v>
      </c>
      <c r="I760" s="4" t="s">
        <v>17467</v>
      </c>
      <c r="J760" s="4" t="s">
        <v>9719</v>
      </c>
      <c r="K760">
        <v>6894600.1789614502</v>
      </c>
      <c r="L760">
        <v>46926</v>
      </c>
      <c r="M760">
        <v>50577</v>
      </c>
      <c r="N760">
        <v>0.20398009950248755</v>
      </c>
    </row>
    <row r="761" spans="1:14" hidden="1">
      <c r="A761" t="str">
        <f t="shared" si="33"/>
        <v>NPT76AOWM</v>
      </c>
      <c r="B761">
        <f t="shared" si="34"/>
        <v>1</v>
      </c>
      <c r="C761">
        <f>COUNTIFS($A$2:A761,A761)</f>
        <v>1</v>
      </c>
      <c r="D761" t="str">
        <f t="shared" si="35"/>
        <v>NPT76AOWM1</v>
      </c>
      <c r="E761" s="4" t="s">
        <v>17804</v>
      </c>
      <c r="F761" s="4" t="s">
        <v>7146</v>
      </c>
      <c r="G761" s="4" t="s">
        <v>17470</v>
      </c>
      <c r="H761" s="4" t="s">
        <v>97</v>
      </c>
      <c r="I761" s="4" t="s">
        <v>17467</v>
      </c>
      <c r="J761" s="4" t="s">
        <v>7817</v>
      </c>
      <c r="K761">
        <v>4916888.7096774196</v>
      </c>
      <c r="L761">
        <v>3651</v>
      </c>
      <c r="M761">
        <v>3859.2</v>
      </c>
      <c r="N761">
        <v>0.11940298507462686</v>
      </c>
    </row>
    <row r="762" spans="1:14" hidden="1">
      <c r="A762" t="str">
        <f t="shared" si="33"/>
        <v>NPT76AZDA</v>
      </c>
      <c r="B762">
        <f t="shared" si="34"/>
        <v>1</v>
      </c>
      <c r="C762">
        <f>COUNTIFS($A$2:A762,A762)</f>
        <v>1</v>
      </c>
      <c r="D762" t="str">
        <f t="shared" si="35"/>
        <v>NPT76AZDA1</v>
      </c>
      <c r="E762" s="4" t="s">
        <v>17646</v>
      </c>
      <c r="F762" s="4" t="s">
        <v>2057</v>
      </c>
      <c r="G762" s="4" t="s">
        <v>17490</v>
      </c>
      <c r="H762" s="4" t="s">
        <v>97</v>
      </c>
      <c r="I762" s="4" t="s">
        <v>17467</v>
      </c>
      <c r="J762" s="4" t="s">
        <v>5182</v>
      </c>
      <c r="K762">
        <v>2647852.94931548</v>
      </c>
      <c r="L762">
        <v>16648.560000000001</v>
      </c>
      <c r="M762">
        <v>19956.84</v>
      </c>
      <c r="N762">
        <v>7.4626865671641784E-2</v>
      </c>
    </row>
    <row r="763" spans="1:14" hidden="1">
      <c r="A763" t="str">
        <f t="shared" si="33"/>
        <v>NPT76ALZN</v>
      </c>
      <c r="B763">
        <f t="shared" si="34"/>
        <v>1</v>
      </c>
      <c r="C763">
        <f>COUNTIFS($A$2:A763,A763)</f>
        <v>1</v>
      </c>
      <c r="D763" t="str">
        <f t="shared" si="35"/>
        <v>NPT76ALZN1</v>
      </c>
      <c r="E763" s="4" t="s">
        <v>17688</v>
      </c>
      <c r="F763" s="4" t="s">
        <v>3297</v>
      </c>
      <c r="G763" s="4" t="s">
        <v>17476</v>
      </c>
      <c r="H763" s="4" t="s">
        <v>97</v>
      </c>
      <c r="I763" s="4" t="s">
        <v>17467</v>
      </c>
      <c r="J763" s="4" t="s">
        <v>6242</v>
      </c>
      <c r="K763">
        <v>3105080.0181906498</v>
      </c>
      <c r="L763">
        <v>23366.400000000001</v>
      </c>
      <c r="M763">
        <v>16945.5</v>
      </c>
      <c r="N763">
        <v>1.9900497512437811E-2</v>
      </c>
    </row>
    <row r="764" spans="1:14" hidden="1">
      <c r="A764" t="str">
        <f t="shared" si="33"/>
        <v>NPT288ARSL</v>
      </c>
      <c r="B764">
        <f t="shared" si="34"/>
        <v>1</v>
      </c>
      <c r="C764">
        <f>COUNTIFS($A$2:A764,A764)</f>
        <v>1</v>
      </c>
      <c r="D764" t="str">
        <f t="shared" si="35"/>
        <v>NPT288ARSL1</v>
      </c>
      <c r="E764" s="4" t="s">
        <v>18034</v>
      </c>
      <c r="F764" s="4" t="s">
        <v>8882</v>
      </c>
      <c r="G764" s="4" t="s">
        <v>17476</v>
      </c>
      <c r="H764" s="4" t="s">
        <v>919</v>
      </c>
      <c r="I764" s="4" t="s">
        <v>17467</v>
      </c>
      <c r="J764" s="4" t="s">
        <v>8978</v>
      </c>
      <c r="K764">
        <v>28271086.788476299</v>
      </c>
      <c r="L764">
        <v>13990.5</v>
      </c>
      <c r="M764">
        <v>0</v>
      </c>
      <c r="N764">
        <v>0.17910447761194029</v>
      </c>
    </row>
    <row r="765" spans="1:14" hidden="1">
      <c r="A765" t="str">
        <f t="shared" si="33"/>
        <v>NPT76BJPP</v>
      </c>
      <c r="B765">
        <f t="shared" si="34"/>
        <v>1</v>
      </c>
      <c r="C765">
        <f>COUNTIFS($A$2:A765,A765)</f>
        <v>1</v>
      </c>
      <c r="D765" t="str">
        <f t="shared" si="35"/>
        <v>NPT76BJPP1</v>
      </c>
      <c r="E765" s="4" t="s">
        <v>17593</v>
      </c>
      <c r="F765" s="4" t="s">
        <v>1365</v>
      </c>
      <c r="G765" s="4" t="s">
        <v>17490</v>
      </c>
      <c r="H765" s="4" t="s">
        <v>97</v>
      </c>
      <c r="I765" s="4" t="s">
        <v>17467</v>
      </c>
      <c r="J765" s="4" t="s">
        <v>1799</v>
      </c>
      <c r="K765">
        <v>2966130.5615550801</v>
      </c>
      <c r="L765">
        <v>0</v>
      </c>
      <c r="M765">
        <v>2920.8</v>
      </c>
      <c r="N765">
        <v>1.9900497512437811E-2</v>
      </c>
    </row>
    <row r="766" spans="1:14" hidden="1">
      <c r="A766" t="str">
        <f t="shared" si="33"/>
        <v>NPT955BHDA</v>
      </c>
      <c r="B766">
        <f t="shared" si="34"/>
        <v>1</v>
      </c>
      <c r="C766">
        <f>COUNTIFS($A$2:A766,A766)</f>
        <v>1</v>
      </c>
      <c r="D766" t="str">
        <f t="shared" si="35"/>
        <v>NPT955BHDA1</v>
      </c>
      <c r="E766" s="4" t="s">
        <v>17900</v>
      </c>
      <c r="F766" s="4" t="s">
        <v>10348</v>
      </c>
      <c r="G766" s="4" t="s">
        <v>17466</v>
      </c>
      <c r="H766" s="4" t="s">
        <v>23</v>
      </c>
      <c r="I766" s="4" t="s">
        <v>17467</v>
      </c>
      <c r="J766" s="4" t="s">
        <v>12565</v>
      </c>
      <c r="K766">
        <v>15954029.525414901</v>
      </c>
      <c r="L766">
        <v>102228</v>
      </c>
      <c r="M766">
        <v>70829.399999999994</v>
      </c>
      <c r="N766">
        <v>0.11442786069651742</v>
      </c>
    </row>
    <row r="767" spans="1:14" hidden="1">
      <c r="A767" t="str">
        <f t="shared" si="33"/>
        <v>NPT76AKIN</v>
      </c>
      <c r="B767">
        <f t="shared" si="34"/>
        <v>1</v>
      </c>
      <c r="C767">
        <f>COUNTIFS($A$2:A767,A767)</f>
        <v>1</v>
      </c>
      <c r="D767" t="str">
        <f t="shared" si="35"/>
        <v>NPT76AKIN1</v>
      </c>
      <c r="E767" s="4" t="s">
        <v>18035</v>
      </c>
      <c r="F767" s="4" t="s">
        <v>2858</v>
      </c>
      <c r="G767" s="4" t="s">
        <v>17466</v>
      </c>
      <c r="H767" s="4" t="s">
        <v>97</v>
      </c>
      <c r="I767" s="4" t="s">
        <v>17467</v>
      </c>
      <c r="J767" s="4" t="s">
        <v>12343</v>
      </c>
      <c r="K767">
        <v>5423907.3399289399</v>
      </c>
      <c r="L767">
        <v>27518.400000000001</v>
      </c>
      <c r="M767">
        <v>48687.66</v>
      </c>
      <c r="N767">
        <v>4.4776119402985072E-2</v>
      </c>
    </row>
    <row r="768" spans="1:14" hidden="1">
      <c r="A768" t="str">
        <f t="shared" si="33"/>
        <v>NPT76AOFB</v>
      </c>
      <c r="B768">
        <f t="shared" si="34"/>
        <v>1</v>
      </c>
      <c r="C768">
        <f>COUNTIFS($A$2:A768,A768)</f>
        <v>1</v>
      </c>
      <c r="D768" t="str">
        <f t="shared" si="35"/>
        <v>NPT76AOFB1</v>
      </c>
      <c r="E768" s="4" t="s">
        <v>17982</v>
      </c>
      <c r="F768" s="4" t="s">
        <v>14886</v>
      </c>
      <c r="G768" s="4" t="s">
        <v>17470</v>
      </c>
      <c r="H768" s="4" t="s">
        <v>97</v>
      </c>
      <c r="I768" s="4" t="s">
        <v>17467</v>
      </c>
      <c r="J768" s="4" t="s">
        <v>17365</v>
      </c>
      <c r="K768">
        <v>2692425.8064516098</v>
      </c>
      <c r="L768">
        <v>0</v>
      </c>
      <c r="M768">
        <v>0</v>
      </c>
      <c r="N768">
        <v>0</v>
      </c>
    </row>
    <row r="769" spans="1:14" hidden="1">
      <c r="A769" t="str">
        <f t="shared" si="33"/>
        <v>NPT76BCDO</v>
      </c>
      <c r="B769">
        <f t="shared" si="34"/>
        <v>1</v>
      </c>
      <c r="C769">
        <f>COUNTIFS($A$2:A769,A769)</f>
        <v>1</v>
      </c>
      <c r="D769" t="str">
        <f t="shared" si="35"/>
        <v>NPT76BCDO1</v>
      </c>
      <c r="E769" s="4" t="s">
        <v>18036</v>
      </c>
      <c r="F769" s="4" t="s">
        <v>2858</v>
      </c>
      <c r="G769" s="4" t="s">
        <v>17466</v>
      </c>
      <c r="H769" s="4" t="s">
        <v>97</v>
      </c>
      <c r="I769" s="4" t="s">
        <v>17467</v>
      </c>
      <c r="J769" s="4" t="s">
        <v>12393</v>
      </c>
      <c r="K769">
        <v>3310104.7817974398</v>
      </c>
      <c r="L769">
        <v>90732</v>
      </c>
      <c r="M769">
        <v>90064.11</v>
      </c>
      <c r="N769">
        <v>0.27363184079601988</v>
      </c>
    </row>
    <row r="770" spans="1:14" hidden="1">
      <c r="A770" t="str">
        <f t="shared" si="33"/>
        <v>NPT76AKZD</v>
      </c>
      <c r="B770">
        <f t="shared" si="34"/>
        <v>1</v>
      </c>
      <c r="C770">
        <f>COUNTIFS($A$2:A770,A770)</f>
        <v>1</v>
      </c>
      <c r="D770" t="str">
        <f t="shared" si="35"/>
        <v>NPT76AKZD1</v>
      </c>
      <c r="E770" s="4" t="s">
        <v>17992</v>
      </c>
      <c r="F770" s="4" t="s">
        <v>12710</v>
      </c>
      <c r="G770" s="4" t="s">
        <v>17466</v>
      </c>
      <c r="H770" s="4" t="s">
        <v>97</v>
      </c>
      <c r="I770" s="4" t="s">
        <v>17467</v>
      </c>
      <c r="J770" s="4" t="s">
        <v>12859</v>
      </c>
      <c r="K770">
        <v>17108193.548387099</v>
      </c>
      <c r="L770">
        <v>105148.8</v>
      </c>
      <c r="M770">
        <v>70099.199999999997</v>
      </c>
      <c r="N770">
        <v>0.14427860696517414</v>
      </c>
    </row>
    <row r="771" spans="1:14" hidden="1">
      <c r="A771" t="str">
        <f t="shared" ref="A771:A834" si="36">H771&amp;J771</f>
        <v>NPT76AWDF</v>
      </c>
      <c r="B771">
        <f t="shared" ref="B771:B834" si="37">COUNTIF(A:A,A771)</f>
        <v>1</v>
      </c>
      <c r="C771">
        <f>COUNTIFS($A$2:A771,A771)</f>
        <v>1</v>
      </c>
      <c r="D771" t="str">
        <f t="shared" ref="D771:D834" si="38">A771&amp;C771</f>
        <v>NPT76AWDF1</v>
      </c>
      <c r="E771" s="4" t="s">
        <v>18037</v>
      </c>
      <c r="F771" s="4" t="s">
        <v>926</v>
      </c>
      <c r="G771" s="4" t="s">
        <v>17490</v>
      </c>
      <c r="H771" s="4" t="s">
        <v>97</v>
      </c>
      <c r="I771" s="4" t="s">
        <v>17467</v>
      </c>
      <c r="J771" s="4" t="s">
        <v>2207</v>
      </c>
      <c r="K771">
        <v>7401350.4040967003</v>
      </c>
      <c r="L771">
        <v>52574.400000000001</v>
      </c>
      <c r="M771">
        <v>41929.199999999997</v>
      </c>
      <c r="N771">
        <v>0.30845771144278605</v>
      </c>
    </row>
    <row r="772" spans="1:14" hidden="1">
      <c r="A772" t="str">
        <f t="shared" si="36"/>
        <v>NPT76AJVU</v>
      </c>
      <c r="B772">
        <f t="shared" si="37"/>
        <v>1</v>
      </c>
      <c r="C772">
        <f>COUNTIFS($A$2:A772,A772)</f>
        <v>1</v>
      </c>
      <c r="D772" t="str">
        <f t="shared" si="38"/>
        <v>NPT76AJVU1</v>
      </c>
      <c r="E772" s="4" t="s">
        <v>17575</v>
      </c>
      <c r="F772" s="4" t="s">
        <v>2858</v>
      </c>
      <c r="G772" s="4" t="s">
        <v>17466</v>
      </c>
      <c r="H772" s="4" t="s">
        <v>97</v>
      </c>
      <c r="I772" s="4" t="s">
        <v>17467</v>
      </c>
      <c r="J772" s="4" t="s">
        <v>12042</v>
      </c>
      <c r="K772">
        <v>4275007.2354211695</v>
      </c>
      <c r="L772">
        <v>35665.199999999997</v>
      </c>
      <c r="M772">
        <v>29087.34</v>
      </c>
      <c r="N772">
        <v>2.4875621890547265E-2</v>
      </c>
    </row>
    <row r="773" spans="1:14" hidden="1">
      <c r="A773" t="str">
        <f t="shared" si="36"/>
        <v>NPT76AOSM</v>
      </c>
      <c r="B773">
        <f t="shared" si="37"/>
        <v>1</v>
      </c>
      <c r="C773">
        <f>COUNTIFS($A$2:A773,A773)</f>
        <v>1</v>
      </c>
      <c r="D773" t="str">
        <f t="shared" si="38"/>
        <v>NPT76AOSM1</v>
      </c>
      <c r="E773" s="4" t="s">
        <v>18038</v>
      </c>
      <c r="F773" s="4" t="s">
        <v>7146</v>
      </c>
      <c r="G773" s="4" t="s">
        <v>17470</v>
      </c>
      <c r="H773" s="4" t="s">
        <v>97</v>
      </c>
      <c r="I773" s="4" t="s">
        <v>17467</v>
      </c>
      <c r="J773" s="4" t="s">
        <v>7745</v>
      </c>
      <c r="K773">
        <v>8723152.5256044008</v>
      </c>
      <c r="L773">
        <v>105969.60000000001</v>
      </c>
      <c r="M773">
        <v>47251.8</v>
      </c>
      <c r="N773">
        <v>0.17910447761194029</v>
      </c>
    </row>
    <row r="774" spans="1:14" hidden="1">
      <c r="A774" t="str">
        <f t="shared" si="36"/>
        <v>NPT955ALHX</v>
      </c>
      <c r="B774">
        <f t="shared" si="37"/>
        <v>1</v>
      </c>
      <c r="C774">
        <f>COUNTIFS($A$2:A774,A774)</f>
        <v>1</v>
      </c>
      <c r="D774" t="str">
        <f t="shared" si="38"/>
        <v>NPT955ALHX1</v>
      </c>
      <c r="E774" s="4" t="s">
        <v>18039</v>
      </c>
      <c r="F774" s="4" t="s">
        <v>12710</v>
      </c>
      <c r="G774" s="4" t="s">
        <v>17466</v>
      </c>
      <c r="H774" s="4" t="s">
        <v>23</v>
      </c>
      <c r="I774" s="4" t="s">
        <v>17467</v>
      </c>
      <c r="J774" s="4" t="s">
        <v>10323</v>
      </c>
      <c r="K774">
        <v>16119459.764509199</v>
      </c>
      <c r="L774">
        <v>115872.6</v>
      </c>
      <c r="M774">
        <v>134067.07999999999</v>
      </c>
      <c r="N774">
        <v>0.12935323383084577</v>
      </c>
    </row>
    <row r="775" spans="1:14" hidden="1">
      <c r="A775" t="str">
        <f t="shared" si="36"/>
        <v>NPT76BKIE</v>
      </c>
      <c r="B775">
        <f t="shared" si="37"/>
        <v>1</v>
      </c>
      <c r="C775">
        <f>COUNTIFS($A$2:A775,A775)</f>
        <v>1</v>
      </c>
      <c r="D775" t="str">
        <f t="shared" si="38"/>
        <v>NPT76BKIE1</v>
      </c>
      <c r="E775" s="4" t="s">
        <v>18040</v>
      </c>
      <c r="F775" s="4" t="s">
        <v>2858</v>
      </c>
      <c r="G775" s="4" t="s">
        <v>17466</v>
      </c>
      <c r="H775" s="4" t="s">
        <v>97</v>
      </c>
      <c r="I775" s="4" t="s">
        <v>17467</v>
      </c>
      <c r="J775" s="4" t="s">
        <v>12116</v>
      </c>
      <c r="K775">
        <v>5094690.7976346603</v>
      </c>
      <c r="L775">
        <v>87624</v>
      </c>
      <c r="M775">
        <v>96959.7</v>
      </c>
      <c r="N775">
        <v>1.4925373134328358E-2</v>
      </c>
    </row>
    <row r="776" spans="1:14" hidden="1">
      <c r="A776" t="str">
        <f t="shared" si="36"/>
        <v>NPT955ALIC</v>
      </c>
      <c r="B776">
        <f t="shared" si="37"/>
        <v>1</v>
      </c>
      <c r="C776">
        <f>COUNTIFS($A$2:A776,A776)</f>
        <v>1</v>
      </c>
      <c r="D776" t="str">
        <f t="shared" si="38"/>
        <v>NPT955ALIC1</v>
      </c>
      <c r="E776" s="4" t="s">
        <v>18041</v>
      </c>
      <c r="F776" s="4" t="s">
        <v>12710</v>
      </c>
      <c r="G776" s="4" t="s">
        <v>17466</v>
      </c>
      <c r="H776" s="4" t="s">
        <v>23</v>
      </c>
      <c r="I776" s="4" t="s">
        <v>17467</v>
      </c>
      <c r="J776" s="4" t="s">
        <v>10203</v>
      </c>
      <c r="K776">
        <v>21958944.408834402</v>
      </c>
      <c r="L776">
        <v>265986</v>
      </c>
      <c r="M776">
        <v>327322.8</v>
      </c>
      <c r="N776">
        <v>0.56716417910447758</v>
      </c>
    </row>
    <row r="777" spans="1:14" hidden="1">
      <c r="A777" t="str">
        <f t="shared" si="36"/>
        <v>NPT76BEWR</v>
      </c>
      <c r="B777">
        <f t="shared" si="37"/>
        <v>1</v>
      </c>
      <c r="C777">
        <f>COUNTIFS($A$2:A777,A777)</f>
        <v>1</v>
      </c>
      <c r="D777" t="str">
        <f t="shared" si="38"/>
        <v>NPT76BEWR1</v>
      </c>
      <c r="E777" s="4" t="s">
        <v>17609</v>
      </c>
      <c r="F777" s="4" t="s">
        <v>10348</v>
      </c>
      <c r="G777" s="4" t="s">
        <v>17466</v>
      </c>
      <c r="H777" s="4" t="s">
        <v>97</v>
      </c>
      <c r="I777" s="4" t="s">
        <v>17467</v>
      </c>
      <c r="J777" s="4" t="s">
        <v>10464</v>
      </c>
      <c r="K777">
        <v>7744100</v>
      </c>
      <c r="L777">
        <v>0</v>
      </c>
      <c r="M777">
        <v>0</v>
      </c>
      <c r="N777">
        <v>0</v>
      </c>
    </row>
    <row r="778" spans="1:14" hidden="1">
      <c r="A778" t="str">
        <f t="shared" si="36"/>
        <v>NPT288AKHK</v>
      </c>
      <c r="B778">
        <f t="shared" si="37"/>
        <v>1</v>
      </c>
      <c r="C778">
        <f>COUNTIFS($A$2:A778,A778)</f>
        <v>1</v>
      </c>
      <c r="D778" t="str">
        <f t="shared" si="38"/>
        <v>NPT288AKHK1</v>
      </c>
      <c r="E778" s="4" t="s">
        <v>18042</v>
      </c>
      <c r="F778" s="4" t="s">
        <v>14822</v>
      </c>
      <c r="G778" s="4" t="s">
        <v>17466</v>
      </c>
      <c r="H778" s="4" t="s">
        <v>919</v>
      </c>
      <c r="I778" s="4" t="s">
        <v>17467</v>
      </c>
      <c r="J778" s="4" t="s">
        <v>3164</v>
      </c>
      <c r="K778">
        <v>38696732.852017</v>
      </c>
      <c r="L778">
        <v>3035.46</v>
      </c>
      <c r="M778">
        <v>16797.900000000001</v>
      </c>
      <c r="N778">
        <v>0.1044776119402985</v>
      </c>
    </row>
    <row r="779" spans="1:14" hidden="1">
      <c r="A779" t="str">
        <f t="shared" si="36"/>
        <v>NPT955AAFA</v>
      </c>
      <c r="B779">
        <f t="shared" si="37"/>
        <v>1</v>
      </c>
      <c r="C779">
        <f>COUNTIFS($A$2:A779,A779)</f>
        <v>1</v>
      </c>
      <c r="D779" t="str">
        <f t="shared" si="38"/>
        <v>NPT955AAFA1</v>
      </c>
      <c r="E779" s="4" t="s">
        <v>18043</v>
      </c>
      <c r="F779" s="4" t="s">
        <v>6498</v>
      </c>
      <c r="G779" s="4" t="s">
        <v>17470</v>
      </c>
      <c r="H779" s="4" t="s">
        <v>23</v>
      </c>
      <c r="I779" s="4" t="s">
        <v>17467</v>
      </c>
      <c r="J779" s="4" t="s">
        <v>9521</v>
      </c>
      <c r="K779">
        <v>31492934.9561067</v>
      </c>
      <c r="L779">
        <v>61336.800000000003</v>
      </c>
      <c r="M779">
        <v>254109.6</v>
      </c>
      <c r="N779">
        <v>0.37313432835820898</v>
      </c>
    </row>
    <row r="780" spans="1:14" hidden="1">
      <c r="A780" t="str">
        <f t="shared" si="36"/>
        <v>NPT955DL4G</v>
      </c>
      <c r="B780">
        <f t="shared" si="37"/>
        <v>1</v>
      </c>
      <c r="C780">
        <f>COUNTIFS($A$2:A780,A780)</f>
        <v>1</v>
      </c>
      <c r="D780" t="str">
        <f t="shared" si="38"/>
        <v>NPT955DL4G1</v>
      </c>
      <c r="E780" s="4" t="s">
        <v>18044</v>
      </c>
      <c r="F780" s="4" t="s">
        <v>2057</v>
      </c>
      <c r="G780" s="4" t="s">
        <v>17490</v>
      </c>
      <c r="H780" s="4" t="s">
        <v>23</v>
      </c>
      <c r="I780" s="4" t="s">
        <v>17467</v>
      </c>
      <c r="J780" s="4" t="s">
        <v>5111</v>
      </c>
      <c r="K780">
        <v>1350402.07234841</v>
      </c>
      <c r="L780">
        <v>0</v>
      </c>
      <c r="M780">
        <v>0</v>
      </c>
      <c r="N780">
        <v>0</v>
      </c>
    </row>
    <row r="781" spans="1:14" hidden="1">
      <c r="A781" t="str">
        <f t="shared" si="36"/>
        <v>NPT76BGFX</v>
      </c>
      <c r="B781">
        <f t="shared" si="37"/>
        <v>1</v>
      </c>
      <c r="C781">
        <f>COUNTIFS($A$2:A781,A781)</f>
        <v>1</v>
      </c>
      <c r="D781" t="str">
        <f t="shared" si="38"/>
        <v>NPT76BGFX1</v>
      </c>
      <c r="E781" s="4" t="s">
        <v>17793</v>
      </c>
      <c r="F781" s="4" t="s">
        <v>7146</v>
      </c>
      <c r="G781" s="4" t="s">
        <v>17470</v>
      </c>
      <c r="H781" s="4" t="s">
        <v>97</v>
      </c>
      <c r="I781" s="4" t="s">
        <v>17467</v>
      </c>
      <c r="J781" s="4" t="s">
        <v>7323</v>
      </c>
      <c r="K781">
        <v>5202031.5096774204</v>
      </c>
      <c r="L781">
        <v>24923.4</v>
      </c>
      <c r="M781">
        <v>27844.2</v>
      </c>
      <c r="N781">
        <v>9.950248756218906E-2</v>
      </c>
    </row>
    <row r="782" spans="1:14" hidden="1">
      <c r="A782" t="str">
        <f t="shared" si="36"/>
        <v>NPT76AEFK</v>
      </c>
      <c r="B782">
        <f t="shared" si="37"/>
        <v>1</v>
      </c>
      <c r="C782">
        <f>COUNTIFS($A$2:A782,A782)</f>
        <v>1</v>
      </c>
      <c r="D782" t="str">
        <f t="shared" si="38"/>
        <v>NPT76AEFK1</v>
      </c>
      <c r="E782" s="4" t="s">
        <v>18045</v>
      </c>
      <c r="F782" s="4" t="s">
        <v>964</v>
      </c>
      <c r="G782" s="4" t="s">
        <v>17474</v>
      </c>
      <c r="H782" s="4" t="s">
        <v>97</v>
      </c>
      <c r="I782" s="4" t="s">
        <v>17467</v>
      </c>
      <c r="J782" s="4" t="s">
        <v>1124</v>
      </c>
      <c r="K782">
        <v>3563054.1119420999</v>
      </c>
      <c r="L782">
        <v>7609.8</v>
      </c>
      <c r="M782">
        <v>9172.7999999999993</v>
      </c>
      <c r="N782">
        <v>4.9751243781094526E-3</v>
      </c>
    </row>
    <row r="783" spans="1:14" hidden="1">
      <c r="A783" t="str">
        <f t="shared" si="36"/>
        <v>NPT288AIVC</v>
      </c>
      <c r="B783">
        <f t="shared" si="37"/>
        <v>1</v>
      </c>
      <c r="C783">
        <f>COUNTIFS($A$2:A783,A783)</f>
        <v>1</v>
      </c>
      <c r="D783" t="str">
        <f t="shared" si="38"/>
        <v>NPT288AIVC1</v>
      </c>
      <c r="E783" s="4" t="s">
        <v>18046</v>
      </c>
      <c r="F783" s="4" t="s">
        <v>8351</v>
      </c>
      <c r="G783" s="4" t="s">
        <v>17466</v>
      </c>
      <c r="H783" s="4" t="s">
        <v>919</v>
      </c>
      <c r="I783" s="4" t="s">
        <v>17467</v>
      </c>
      <c r="J783" s="4" t="s">
        <v>5515</v>
      </c>
      <c r="K783">
        <v>24152729.110638902</v>
      </c>
      <c r="L783">
        <v>111807.66</v>
      </c>
      <c r="M783">
        <v>48271.86</v>
      </c>
      <c r="N783">
        <v>0.85572139303482586</v>
      </c>
    </row>
    <row r="784" spans="1:14" hidden="1">
      <c r="A784" t="str">
        <f t="shared" si="36"/>
        <v>NPT288M7BP</v>
      </c>
      <c r="B784">
        <f t="shared" si="37"/>
        <v>1</v>
      </c>
      <c r="C784">
        <f>COUNTIFS($A$2:A784,A784)</f>
        <v>1</v>
      </c>
      <c r="D784" t="str">
        <f t="shared" si="38"/>
        <v>NPT288M7BP1</v>
      </c>
      <c r="E784" s="4" t="s">
        <v>18047</v>
      </c>
      <c r="F784" s="4" t="s">
        <v>9624</v>
      </c>
      <c r="G784" s="4" t="s">
        <v>17470</v>
      </c>
      <c r="H784" s="4" t="s">
        <v>919</v>
      </c>
      <c r="I784" s="4" t="s">
        <v>17467</v>
      </c>
      <c r="J784" s="4" t="s">
        <v>14195</v>
      </c>
      <c r="K784">
        <v>2191527.5000771298</v>
      </c>
      <c r="L784">
        <v>0</v>
      </c>
      <c r="M784">
        <v>0</v>
      </c>
      <c r="N784">
        <v>3.9800995024875621E-2</v>
      </c>
    </row>
    <row r="785" spans="1:14" hidden="1">
      <c r="A785" t="str">
        <f t="shared" si="36"/>
        <v>NPT955NTVD</v>
      </c>
      <c r="B785">
        <f t="shared" si="37"/>
        <v>1</v>
      </c>
      <c r="C785">
        <f>COUNTIFS($A$2:A785,A785)</f>
        <v>1</v>
      </c>
      <c r="D785" t="str">
        <f t="shared" si="38"/>
        <v>NPT955NTVD1</v>
      </c>
      <c r="E785" s="4" t="s">
        <v>17765</v>
      </c>
      <c r="F785" s="4" t="s">
        <v>6498</v>
      </c>
      <c r="G785" s="4" t="s">
        <v>17470</v>
      </c>
      <c r="H785" s="4" t="s">
        <v>23</v>
      </c>
      <c r="I785" s="4" t="s">
        <v>17467</v>
      </c>
      <c r="J785" s="4" t="s">
        <v>9505</v>
      </c>
      <c r="K785">
        <v>1607613.77031117</v>
      </c>
      <c r="L785">
        <v>0</v>
      </c>
      <c r="M785">
        <v>0</v>
      </c>
      <c r="N785">
        <v>0</v>
      </c>
    </row>
    <row r="786" spans="1:14" hidden="1">
      <c r="A786" t="str">
        <f t="shared" si="36"/>
        <v>NPT76AUKK</v>
      </c>
      <c r="B786">
        <f t="shared" si="37"/>
        <v>1</v>
      </c>
      <c r="C786">
        <f>COUNTIFS($A$2:A786,A786)</f>
        <v>1</v>
      </c>
      <c r="D786" t="str">
        <f t="shared" si="38"/>
        <v>NPT76AUKK1</v>
      </c>
      <c r="E786" s="4" t="s">
        <v>17860</v>
      </c>
      <c r="F786" s="4" t="s">
        <v>1365</v>
      </c>
      <c r="G786" s="4" t="s">
        <v>17490</v>
      </c>
      <c r="H786" s="4" t="s">
        <v>97</v>
      </c>
      <c r="I786" s="4" t="s">
        <v>17467</v>
      </c>
      <c r="J786" s="4" t="s">
        <v>1658</v>
      </c>
      <c r="K786">
        <v>4031450</v>
      </c>
      <c r="L786">
        <v>91045.8</v>
      </c>
      <c r="M786">
        <v>70256.399999999994</v>
      </c>
      <c r="N786">
        <v>0.17412935323383086</v>
      </c>
    </row>
    <row r="787" spans="1:14" hidden="1">
      <c r="A787" t="str">
        <f t="shared" si="36"/>
        <v>NPT76ATWL</v>
      </c>
      <c r="B787">
        <f t="shared" si="37"/>
        <v>1</v>
      </c>
      <c r="C787">
        <f>COUNTIFS($A$2:A787,A787)</f>
        <v>1</v>
      </c>
      <c r="D787" t="str">
        <f t="shared" si="38"/>
        <v>NPT76ATWL1</v>
      </c>
      <c r="E787" s="4" t="s">
        <v>17750</v>
      </c>
      <c r="F787" s="4" t="s">
        <v>1365</v>
      </c>
      <c r="G787" s="4" t="s">
        <v>17490</v>
      </c>
      <c r="H787" s="4" t="s">
        <v>97</v>
      </c>
      <c r="I787" s="4" t="s">
        <v>17467</v>
      </c>
      <c r="J787" s="4" t="s">
        <v>10933</v>
      </c>
      <c r="K787">
        <v>31563748.467219401</v>
      </c>
      <c r="L787">
        <v>60769.8</v>
      </c>
      <c r="M787">
        <v>40360.32</v>
      </c>
      <c r="N787">
        <v>5.9701492537313432E-2</v>
      </c>
    </row>
    <row r="788" spans="1:14" hidden="1">
      <c r="A788" t="str">
        <f t="shared" si="36"/>
        <v>NPT76AGDK</v>
      </c>
      <c r="B788">
        <f t="shared" si="37"/>
        <v>1</v>
      </c>
      <c r="C788">
        <f>COUNTIFS($A$2:A788,A788)</f>
        <v>1</v>
      </c>
      <c r="D788" t="str">
        <f t="shared" si="38"/>
        <v>NPT76AGDK1</v>
      </c>
      <c r="E788" s="4" t="s">
        <v>18048</v>
      </c>
      <c r="F788" s="4" t="s">
        <v>31</v>
      </c>
      <c r="G788" s="4" t="s">
        <v>17474</v>
      </c>
      <c r="H788" s="4" t="s">
        <v>97</v>
      </c>
      <c r="I788" s="4" t="s">
        <v>17467</v>
      </c>
      <c r="J788" s="4" t="s">
        <v>14521</v>
      </c>
      <c r="K788">
        <v>9899257.6220999099</v>
      </c>
      <c r="L788">
        <v>154323.06</v>
      </c>
      <c r="M788">
        <v>3005.94</v>
      </c>
      <c r="N788">
        <v>0.25870646766169153</v>
      </c>
    </row>
    <row r="789" spans="1:14" hidden="1">
      <c r="A789" t="str">
        <f t="shared" si="36"/>
        <v>NPT76AWAO</v>
      </c>
      <c r="B789">
        <f t="shared" si="37"/>
        <v>1</v>
      </c>
      <c r="C789">
        <f>COUNTIFS($A$2:A789,A789)</f>
        <v>1</v>
      </c>
      <c r="D789" t="str">
        <f t="shared" si="38"/>
        <v>NPT76AWAO1</v>
      </c>
      <c r="E789" s="4" t="s">
        <v>17612</v>
      </c>
      <c r="F789" s="4" t="s">
        <v>926</v>
      </c>
      <c r="G789" s="4" t="s">
        <v>17490</v>
      </c>
      <c r="H789" s="4" t="s">
        <v>97</v>
      </c>
      <c r="I789" s="4" t="s">
        <v>17467</v>
      </c>
      <c r="J789" s="4" t="s">
        <v>2304</v>
      </c>
      <c r="K789">
        <v>6974078.0011147503</v>
      </c>
      <c r="L789">
        <v>153421.01999999999</v>
      </c>
      <c r="M789">
        <v>115504.8</v>
      </c>
      <c r="N789">
        <v>0.32338308457711445</v>
      </c>
    </row>
    <row r="790" spans="1:14" hidden="1">
      <c r="A790" t="str">
        <f t="shared" si="36"/>
        <v>NPT288APHN</v>
      </c>
      <c r="B790">
        <f t="shared" si="37"/>
        <v>1</v>
      </c>
      <c r="C790">
        <f>COUNTIFS($A$2:A790,A790)</f>
        <v>1</v>
      </c>
      <c r="D790" t="str">
        <f t="shared" si="38"/>
        <v>NPT288APHN1</v>
      </c>
      <c r="E790" s="4" t="s">
        <v>18049</v>
      </c>
      <c r="F790" s="4" t="s">
        <v>9624</v>
      </c>
      <c r="G790" s="4" t="s">
        <v>17470</v>
      </c>
      <c r="H790" s="4" t="s">
        <v>919</v>
      </c>
      <c r="I790" s="4" t="s">
        <v>17467</v>
      </c>
      <c r="J790" s="4" t="s">
        <v>9630</v>
      </c>
      <c r="K790">
        <v>8826281.1515362598</v>
      </c>
      <c r="L790">
        <v>0</v>
      </c>
      <c r="M790">
        <v>0</v>
      </c>
      <c r="N790">
        <v>5.9701492537313432E-2</v>
      </c>
    </row>
    <row r="791" spans="1:14" hidden="1">
      <c r="A791" t="str">
        <f t="shared" si="36"/>
        <v>NPT288AAFA</v>
      </c>
      <c r="B791">
        <f t="shared" si="37"/>
        <v>1</v>
      </c>
      <c r="C791">
        <f>COUNTIFS($A$2:A791,A791)</f>
        <v>1</v>
      </c>
      <c r="D791" t="str">
        <f t="shared" si="38"/>
        <v>NPT288AAFA1</v>
      </c>
      <c r="E791" s="4" t="s">
        <v>18050</v>
      </c>
      <c r="F791" s="4" t="s">
        <v>9200</v>
      </c>
      <c r="G791" s="4" t="s">
        <v>17470</v>
      </c>
      <c r="H791" s="4" t="s">
        <v>919</v>
      </c>
      <c r="I791" s="4" t="s">
        <v>17467</v>
      </c>
      <c r="J791" s="4" t="s">
        <v>9521</v>
      </c>
      <c r="K791">
        <v>31492934.9561067</v>
      </c>
      <c r="L791">
        <v>0</v>
      </c>
      <c r="M791">
        <v>0</v>
      </c>
      <c r="N791">
        <v>0.18407960199004975</v>
      </c>
    </row>
    <row r="792" spans="1:14" hidden="1">
      <c r="A792" t="str">
        <f t="shared" si="36"/>
        <v>NPT955B6FZ</v>
      </c>
      <c r="B792">
        <f t="shared" si="37"/>
        <v>1</v>
      </c>
      <c r="C792">
        <f>COUNTIFS($A$2:A792,A792)</f>
        <v>1</v>
      </c>
      <c r="D792" t="str">
        <f t="shared" si="38"/>
        <v>NPT955B6FZ1</v>
      </c>
      <c r="E792" s="4" t="s">
        <v>17523</v>
      </c>
      <c r="F792" s="4" t="s">
        <v>2858</v>
      </c>
      <c r="G792" s="4" t="s">
        <v>17466</v>
      </c>
      <c r="H792" s="4" t="s">
        <v>23</v>
      </c>
      <c r="I792" s="4" t="s">
        <v>17467</v>
      </c>
      <c r="J792" s="4" t="s">
        <v>2883</v>
      </c>
      <c r="K792">
        <v>43994167.048675597</v>
      </c>
      <c r="L792">
        <v>0</v>
      </c>
      <c r="M792">
        <v>0</v>
      </c>
      <c r="N792">
        <v>9.950248756218906E-2</v>
      </c>
    </row>
    <row r="793" spans="1:14" hidden="1">
      <c r="A793" t="str">
        <f t="shared" si="36"/>
        <v>NPT76B4IT</v>
      </c>
      <c r="B793">
        <f t="shared" si="37"/>
        <v>1</v>
      </c>
      <c r="C793">
        <f>COUNTIFS($A$2:A793,A793)</f>
        <v>1</v>
      </c>
      <c r="D793" t="str">
        <f t="shared" si="38"/>
        <v>NPT76B4IT1</v>
      </c>
      <c r="E793" s="4" t="s">
        <v>17551</v>
      </c>
      <c r="F793" s="4" t="s">
        <v>3297</v>
      </c>
      <c r="G793" s="4" t="s">
        <v>17476</v>
      </c>
      <c r="H793" s="4" t="s">
        <v>97</v>
      </c>
      <c r="I793" s="4" t="s">
        <v>17467</v>
      </c>
      <c r="J793" s="4" t="s">
        <v>3714</v>
      </c>
      <c r="K793">
        <v>2371325.27263255</v>
      </c>
      <c r="L793">
        <v>7923.6</v>
      </c>
      <c r="M793">
        <v>18713.7</v>
      </c>
      <c r="N793">
        <v>0</v>
      </c>
    </row>
    <row r="794" spans="1:14" hidden="1">
      <c r="A794" t="str">
        <f t="shared" si="36"/>
        <v>NPT955AENF</v>
      </c>
      <c r="B794">
        <f t="shared" si="37"/>
        <v>1</v>
      </c>
      <c r="C794">
        <f>COUNTIFS($A$2:A794,A794)</f>
        <v>1</v>
      </c>
      <c r="D794" t="str">
        <f t="shared" si="38"/>
        <v>NPT955AENF1</v>
      </c>
      <c r="E794" s="4" t="s">
        <v>18051</v>
      </c>
      <c r="F794" s="4" t="s">
        <v>964</v>
      </c>
      <c r="G794" s="4" t="s">
        <v>17474</v>
      </c>
      <c r="H794" s="4" t="s">
        <v>23</v>
      </c>
      <c r="I794" s="4" t="s">
        <v>17467</v>
      </c>
      <c r="J794" s="4" t="s">
        <v>13687</v>
      </c>
      <c r="K794">
        <v>34559574.498362698</v>
      </c>
      <c r="L794">
        <v>148237.20000000001</v>
      </c>
      <c r="M794">
        <v>92548.800000000003</v>
      </c>
      <c r="N794">
        <v>0.24875621890547264</v>
      </c>
    </row>
    <row r="795" spans="1:14" hidden="1">
      <c r="A795" t="str">
        <f t="shared" si="36"/>
        <v>NPT76ARQK</v>
      </c>
      <c r="B795">
        <f t="shared" si="37"/>
        <v>1</v>
      </c>
      <c r="C795">
        <f>COUNTIFS($A$2:A795,A795)</f>
        <v>1</v>
      </c>
      <c r="D795" t="str">
        <f t="shared" si="38"/>
        <v>NPT76ARQK1</v>
      </c>
      <c r="E795" s="4" t="s">
        <v>17542</v>
      </c>
      <c r="F795" s="4" t="s">
        <v>7125</v>
      </c>
      <c r="G795" s="4" t="s">
        <v>17476</v>
      </c>
      <c r="H795" s="4" t="s">
        <v>97</v>
      </c>
      <c r="I795" s="4" t="s">
        <v>17467</v>
      </c>
      <c r="J795" s="4" t="s">
        <v>15561</v>
      </c>
      <c r="K795">
        <v>1700292.96796235</v>
      </c>
      <c r="L795">
        <v>6571.8</v>
      </c>
      <c r="M795">
        <v>0</v>
      </c>
      <c r="N795">
        <v>6.965174129353234E-2</v>
      </c>
    </row>
    <row r="796" spans="1:14" hidden="1">
      <c r="A796" t="str">
        <f t="shared" si="36"/>
        <v>NPT76ADZP</v>
      </c>
      <c r="B796">
        <f t="shared" si="37"/>
        <v>1</v>
      </c>
      <c r="C796">
        <f>COUNTIFS($A$2:A796,A796)</f>
        <v>1</v>
      </c>
      <c r="D796" t="str">
        <f t="shared" si="38"/>
        <v>NPT76ADZP1</v>
      </c>
      <c r="E796" s="4" t="s">
        <v>18052</v>
      </c>
      <c r="F796" s="4" t="s">
        <v>964</v>
      </c>
      <c r="G796" s="4" t="s">
        <v>17474</v>
      </c>
      <c r="H796" s="4" t="s">
        <v>97</v>
      </c>
      <c r="I796" s="4" t="s">
        <v>17467</v>
      </c>
      <c r="J796" s="4" t="s">
        <v>1260</v>
      </c>
      <c r="K796">
        <v>8911480.9569428004</v>
      </c>
      <c r="L796">
        <v>14604</v>
      </c>
      <c r="M796">
        <v>27518.400000000001</v>
      </c>
      <c r="N796">
        <v>7.9601990049751242E-2</v>
      </c>
    </row>
    <row r="797" spans="1:14" hidden="1">
      <c r="A797" t="str">
        <f t="shared" si="36"/>
        <v>NPT76BARB</v>
      </c>
      <c r="B797">
        <f t="shared" si="37"/>
        <v>1</v>
      </c>
      <c r="C797">
        <f>COUNTIFS($A$2:A797,A797)</f>
        <v>1</v>
      </c>
      <c r="D797" t="str">
        <f t="shared" si="38"/>
        <v>NPT76BARB1</v>
      </c>
      <c r="E797" s="4" t="s">
        <v>18053</v>
      </c>
      <c r="F797" s="4" t="s">
        <v>10348</v>
      </c>
      <c r="G797" s="4" t="s">
        <v>17466</v>
      </c>
      <c r="H797" s="4" t="s">
        <v>97</v>
      </c>
      <c r="I797" s="4" t="s">
        <v>17467</v>
      </c>
      <c r="J797" s="4" t="s">
        <v>10466</v>
      </c>
      <c r="K797">
        <v>10289951.682575099</v>
      </c>
      <c r="L797">
        <v>49653.599999999999</v>
      </c>
      <c r="M797">
        <v>38700.6</v>
      </c>
      <c r="N797">
        <v>0.19900497512437812</v>
      </c>
    </row>
    <row r="798" spans="1:14" hidden="1">
      <c r="A798" t="str">
        <f t="shared" si="36"/>
        <v>NPT76ASNH</v>
      </c>
      <c r="B798">
        <f t="shared" si="37"/>
        <v>1</v>
      </c>
      <c r="C798">
        <f>COUNTIFS($A$2:A798,A798)</f>
        <v>1</v>
      </c>
      <c r="D798" t="str">
        <f t="shared" si="38"/>
        <v>NPT76ASNH1</v>
      </c>
      <c r="E798" s="4" t="s">
        <v>17819</v>
      </c>
      <c r="F798" s="4" t="s">
        <v>7125</v>
      </c>
      <c r="G798" s="4" t="s">
        <v>17476</v>
      </c>
      <c r="H798" s="4" t="s">
        <v>97</v>
      </c>
      <c r="I798" s="4" t="s">
        <v>17467</v>
      </c>
      <c r="J798" s="4" t="s">
        <v>15550</v>
      </c>
      <c r="K798">
        <v>2881262.9032258098</v>
      </c>
      <c r="L798">
        <v>22636.2</v>
      </c>
      <c r="M798">
        <v>21906</v>
      </c>
      <c r="N798">
        <v>9.9502487562189053E-3</v>
      </c>
    </row>
    <row r="799" spans="1:14" hidden="1">
      <c r="A799" t="str">
        <f t="shared" si="36"/>
        <v>NPT76AFJP</v>
      </c>
      <c r="B799">
        <f t="shared" si="37"/>
        <v>1</v>
      </c>
      <c r="C799">
        <f>COUNTIFS($A$2:A799,A799)</f>
        <v>1</v>
      </c>
      <c r="D799" t="str">
        <f t="shared" si="38"/>
        <v>NPT76AFJP1</v>
      </c>
      <c r="E799" s="4" t="s">
        <v>17721</v>
      </c>
      <c r="F799" s="4" t="s">
        <v>8154</v>
      </c>
      <c r="G799" s="4" t="s">
        <v>17474</v>
      </c>
      <c r="H799" s="4" t="s">
        <v>97</v>
      </c>
      <c r="I799" s="4" t="s">
        <v>17467</v>
      </c>
      <c r="J799" s="4" t="s">
        <v>13304</v>
      </c>
      <c r="K799">
        <v>3000000</v>
      </c>
      <c r="L799">
        <v>0</v>
      </c>
      <c r="M799">
        <v>0</v>
      </c>
      <c r="N799">
        <v>3.482587064676617E-2</v>
      </c>
    </row>
    <row r="800" spans="1:14" hidden="1">
      <c r="A800" t="str">
        <f t="shared" si="36"/>
        <v>NPT288NR7U</v>
      </c>
      <c r="B800">
        <f t="shared" si="37"/>
        <v>1</v>
      </c>
      <c r="C800">
        <f>COUNTIFS($A$2:A800,A800)</f>
        <v>1</v>
      </c>
      <c r="D800" t="str">
        <f t="shared" si="38"/>
        <v>NPT288NR7U1</v>
      </c>
      <c r="E800" s="4" t="s">
        <v>18047</v>
      </c>
      <c r="F800" s="4" t="s">
        <v>9624</v>
      </c>
      <c r="G800" s="4" t="s">
        <v>17470</v>
      </c>
      <c r="H800" s="4" t="s">
        <v>919</v>
      </c>
      <c r="I800" s="4" t="s">
        <v>17467</v>
      </c>
      <c r="J800" s="4" t="s">
        <v>14197</v>
      </c>
      <c r="K800">
        <v>210298.910083519</v>
      </c>
      <c r="L800">
        <v>0</v>
      </c>
      <c r="M800">
        <v>0</v>
      </c>
      <c r="N800">
        <v>0</v>
      </c>
    </row>
    <row r="801" spans="1:14" hidden="1">
      <c r="A801" t="str">
        <f t="shared" si="36"/>
        <v>NPT76BEAP</v>
      </c>
      <c r="B801">
        <f t="shared" si="37"/>
        <v>1</v>
      </c>
      <c r="C801">
        <f>COUNTIFS($A$2:A801,A801)</f>
        <v>1</v>
      </c>
      <c r="D801" t="str">
        <f t="shared" si="38"/>
        <v>NPT76BEAP1</v>
      </c>
      <c r="E801" s="4" t="s">
        <v>18054</v>
      </c>
      <c r="F801" s="4" t="s">
        <v>10348</v>
      </c>
      <c r="G801" s="4" t="s">
        <v>17466</v>
      </c>
      <c r="H801" s="4" t="s">
        <v>97</v>
      </c>
      <c r="I801" s="4" t="s">
        <v>17467</v>
      </c>
      <c r="J801" s="4" t="s">
        <v>10375</v>
      </c>
      <c r="K801">
        <v>3563243.9993476402</v>
      </c>
      <c r="L801">
        <v>0</v>
      </c>
      <c r="M801">
        <v>0</v>
      </c>
      <c r="N801">
        <v>0</v>
      </c>
    </row>
    <row r="802" spans="1:14" hidden="1">
      <c r="A802" t="str">
        <f t="shared" si="36"/>
        <v>NPT76BISJ</v>
      </c>
      <c r="B802">
        <f t="shared" si="37"/>
        <v>1</v>
      </c>
      <c r="C802">
        <f>COUNTIFS($A$2:A802,A802)</f>
        <v>1</v>
      </c>
      <c r="D802" t="str">
        <f t="shared" si="38"/>
        <v>NPT76BISJ1</v>
      </c>
      <c r="E802" s="4" t="s">
        <v>18055</v>
      </c>
      <c r="F802" s="4" t="s">
        <v>6498</v>
      </c>
      <c r="G802" s="4" t="s">
        <v>17470</v>
      </c>
      <c r="H802" s="4" t="s">
        <v>97</v>
      </c>
      <c r="I802" s="4" t="s">
        <v>17467</v>
      </c>
      <c r="J802" s="4" t="s">
        <v>7032</v>
      </c>
      <c r="K802">
        <v>2425690.1637644302</v>
      </c>
      <c r="L802">
        <v>52574.400000000001</v>
      </c>
      <c r="M802">
        <v>17524.8</v>
      </c>
      <c r="N802">
        <v>6.965174129353234E-2</v>
      </c>
    </row>
    <row r="803" spans="1:14" hidden="1">
      <c r="A803" t="str">
        <f t="shared" si="36"/>
        <v>NPT288ADWQ</v>
      </c>
      <c r="B803">
        <f t="shared" si="37"/>
        <v>1</v>
      </c>
      <c r="C803">
        <f>COUNTIFS($A$2:A803,A803)</f>
        <v>1</v>
      </c>
      <c r="D803" t="str">
        <f t="shared" si="38"/>
        <v>NPT288ADWQ1</v>
      </c>
      <c r="E803" s="4" t="s">
        <v>18056</v>
      </c>
      <c r="F803" s="4" t="s">
        <v>964</v>
      </c>
      <c r="G803" s="4" t="s">
        <v>17474</v>
      </c>
      <c r="H803" s="4" t="s">
        <v>919</v>
      </c>
      <c r="I803" s="4" t="s">
        <v>17467</v>
      </c>
      <c r="J803" s="4" t="s">
        <v>13823</v>
      </c>
      <c r="K803">
        <v>21053605.1038807</v>
      </c>
      <c r="L803">
        <v>1123.74</v>
      </c>
      <c r="M803">
        <v>5856.78</v>
      </c>
      <c r="N803">
        <v>0.46766169154228854</v>
      </c>
    </row>
    <row r="804" spans="1:14" hidden="1">
      <c r="A804" t="str">
        <f t="shared" si="36"/>
        <v>NPT76AAYI</v>
      </c>
      <c r="B804">
        <f t="shared" si="37"/>
        <v>1</v>
      </c>
      <c r="C804">
        <f>COUNTIFS($A$2:A804,A804)</f>
        <v>1</v>
      </c>
      <c r="D804" t="str">
        <f t="shared" si="38"/>
        <v>NPT76AAYI1</v>
      </c>
      <c r="E804" s="4" t="s">
        <v>17590</v>
      </c>
      <c r="F804" s="4" t="s">
        <v>2596</v>
      </c>
      <c r="G804" s="4" t="s">
        <v>17474</v>
      </c>
      <c r="H804" s="4" t="s">
        <v>97</v>
      </c>
      <c r="I804" s="4" t="s">
        <v>17467</v>
      </c>
      <c r="J804" s="4" t="s">
        <v>4255</v>
      </c>
      <c r="K804">
        <v>10025963.9796558</v>
      </c>
      <c r="L804">
        <v>112316.64</v>
      </c>
      <c r="M804">
        <v>128938.74</v>
      </c>
      <c r="N804">
        <v>0.10945273631840796</v>
      </c>
    </row>
    <row r="805" spans="1:14" hidden="1">
      <c r="A805" t="str">
        <f t="shared" si="36"/>
        <v>NPT76AMHC</v>
      </c>
      <c r="B805">
        <f t="shared" si="37"/>
        <v>1</v>
      </c>
      <c r="C805">
        <f>COUNTIFS($A$2:A805,A805)</f>
        <v>1</v>
      </c>
      <c r="D805" t="str">
        <f t="shared" si="38"/>
        <v>NPT76AMHC1</v>
      </c>
      <c r="E805" s="4" t="s">
        <v>17906</v>
      </c>
      <c r="F805" s="4" t="s">
        <v>3297</v>
      </c>
      <c r="G805" s="4" t="s">
        <v>17476</v>
      </c>
      <c r="H805" s="4" t="s">
        <v>97</v>
      </c>
      <c r="I805" s="4" t="s">
        <v>17467</v>
      </c>
      <c r="J805" s="4" t="s">
        <v>3358</v>
      </c>
      <c r="K805">
        <v>6654244.4506374998</v>
      </c>
      <c r="L805">
        <v>17524.8</v>
      </c>
      <c r="M805">
        <v>31181.4</v>
      </c>
      <c r="N805">
        <v>0.1691542288557214</v>
      </c>
    </row>
    <row r="806" spans="1:14" hidden="1">
      <c r="A806" t="str">
        <f t="shared" si="36"/>
        <v>NPT76BJIO</v>
      </c>
      <c r="B806">
        <f t="shared" si="37"/>
        <v>1</v>
      </c>
      <c r="C806">
        <f>COUNTIFS($A$2:A806,A806)</f>
        <v>1</v>
      </c>
      <c r="D806" t="str">
        <f t="shared" si="38"/>
        <v>NPT76BJIO1</v>
      </c>
      <c r="E806" s="4" t="s">
        <v>18057</v>
      </c>
      <c r="F806" s="4" t="s">
        <v>3297</v>
      </c>
      <c r="G806" s="4" t="s">
        <v>17476</v>
      </c>
      <c r="H806" s="4" t="s">
        <v>97</v>
      </c>
      <c r="I806" s="4" t="s">
        <v>17467</v>
      </c>
      <c r="J806" s="4" t="s">
        <v>6424</v>
      </c>
      <c r="K806">
        <v>3944432.85724239</v>
      </c>
      <c r="L806">
        <v>26287.200000000001</v>
      </c>
      <c r="M806">
        <v>28574.400000000001</v>
      </c>
      <c r="N806">
        <v>0.13432835820895522</v>
      </c>
    </row>
    <row r="807" spans="1:14" hidden="1">
      <c r="A807" t="str">
        <f t="shared" si="36"/>
        <v>NPT76AXDX</v>
      </c>
      <c r="B807">
        <f t="shared" si="37"/>
        <v>1</v>
      </c>
      <c r="C807">
        <f>COUNTIFS($A$2:A807,A807)</f>
        <v>1</v>
      </c>
      <c r="D807" t="str">
        <f t="shared" si="38"/>
        <v>NPT76AXDX1</v>
      </c>
      <c r="E807" s="4" t="s">
        <v>17537</v>
      </c>
      <c r="F807" s="4" t="s">
        <v>2057</v>
      </c>
      <c r="G807" s="4" t="s">
        <v>17490</v>
      </c>
      <c r="H807" s="4" t="s">
        <v>97</v>
      </c>
      <c r="I807" s="4" t="s">
        <v>17467</v>
      </c>
      <c r="J807" s="4" t="s">
        <v>15060</v>
      </c>
      <c r="K807">
        <v>5658701.4474325897</v>
      </c>
      <c r="L807">
        <v>60890.400000000001</v>
      </c>
      <c r="M807">
        <v>99117.3</v>
      </c>
      <c r="N807">
        <v>5.4726368159203981E-2</v>
      </c>
    </row>
    <row r="808" spans="1:14" hidden="1">
      <c r="A808" t="str">
        <f t="shared" si="36"/>
        <v>NPT955ANGR</v>
      </c>
      <c r="B808">
        <f t="shared" si="37"/>
        <v>1</v>
      </c>
      <c r="C808">
        <f>COUNTIFS($A$2:A808,A808)</f>
        <v>1</v>
      </c>
      <c r="D808" t="str">
        <f t="shared" si="38"/>
        <v>NPT955ANGR1</v>
      </c>
      <c r="E808" s="4" t="s">
        <v>17626</v>
      </c>
      <c r="F808" s="4" t="s">
        <v>14886</v>
      </c>
      <c r="G808" s="4" t="s">
        <v>17470</v>
      </c>
      <c r="H808" s="4" t="s">
        <v>23</v>
      </c>
      <c r="I808" s="4" t="s">
        <v>17467</v>
      </c>
      <c r="J808" s="4" t="s">
        <v>14030</v>
      </c>
      <c r="K808">
        <v>16094689.9217158</v>
      </c>
      <c r="L808">
        <v>78861.600000000006</v>
      </c>
      <c r="M808">
        <v>43601.599999999999</v>
      </c>
      <c r="N808">
        <v>0.23383084577114427</v>
      </c>
    </row>
    <row r="809" spans="1:14" hidden="1">
      <c r="A809" t="str">
        <f t="shared" si="36"/>
        <v>NPT76BGWK</v>
      </c>
      <c r="B809">
        <f t="shared" si="37"/>
        <v>1</v>
      </c>
      <c r="C809">
        <f>COUNTIFS($A$2:A809,A809)</f>
        <v>1</v>
      </c>
      <c r="D809" t="str">
        <f t="shared" si="38"/>
        <v>NPT76BGWK1</v>
      </c>
      <c r="E809" s="4" t="s">
        <v>17951</v>
      </c>
      <c r="F809" s="4" t="s">
        <v>2596</v>
      </c>
      <c r="G809" s="4" t="s">
        <v>17474</v>
      </c>
      <c r="H809" s="4" t="s">
        <v>97</v>
      </c>
      <c r="I809" s="4" t="s">
        <v>17467</v>
      </c>
      <c r="J809" s="4" t="s">
        <v>4328</v>
      </c>
      <c r="K809">
        <v>2840557.1949705901</v>
      </c>
      <c r="L809">
        <v>32683.77</v>
      </c>
      <c r="M809">
        <v>66851.61</v>
      </c>
      <c r="N809">
        <v>4.4776119402985072E-2</v>
      </c>
    </row>
    <row r="810" spans="1:14" hidden="1">
      <c r="A810" t="str">
        <f t="shared" si="36"/>
        <v>NPT76AJLG</v>
      </c>
      <c r="B810">
        <f t="shared" si="37"/>
        <v>1</v>
      </c>
      <c r="C810">
        <f>COUNTIFS($A$2:A810,A810)</f>
        <v>1</v>
      </c>
      <c r="D810" t="str">
        <f t="shared" si="38"/>
        <v>NPT76AJLG1</v>
      </c>
      <c r="E810" s="4" t="s">
        <v>17855</v>
      </c>
      <c r="F810" s="4" t="s">
        <v>4451</v>
      </c>
      <c r="G810" s="4" t="s">
        <v>17466</v>
      </c>
      <c r="H810" s="4" t="s">
        <v>97</v>
      </c>
      <c r="I810" s="4" t="s">
        <v>17467</v>
      </c>
      <c r="J810" s="4" t="s">
        <v>4868</v>
      </c>
      <c r="K810">
        <v>11251879.674980801</v>
      </c>
      <c r="L810">
        <v>52677.18</v>
      </c>
      <c r="M810">
        <v>49309.8</v>
      </c>
      <c r="N810">
        <v>0.15920398009950248</v>
      </c>
    </row>
    <row r="811" spans="1:14" hidden="1">
      <c r="A811" t="str">
        <f t="shared" si="36"/>
        <v>NPT76ANBE</v>
      </c>
      <c r="B811">
        <f t="shared" si="37"/>
        <v>1</v>
      </c>
      <c r="C811">
        <f>COUNTIFS($A$2:A811,A811)</f>
        <v>1</v>
      </c>
      <c r="D811" t="str">
        <f t="shared" si="38"/>
        <v>NPT76ANBE1</v>
      </c>
      <c r="E811" s="4" t="s">
        <v>17677</v>
      </c>
      <c r="F811" s="4" t="s">
        <v>14886</v>
      </c>
      <c r="G811" s="4" t="s">
        <v>17470</v>
      </c>
      <c r="H811" s="4" t="s">
        <v>97</v>
      </c>
      <c r="I811" s="4" t="s">
        <v>17467</v>
      </c>
      <c r="J811" s="4" t="s">
        <v>16666</v>
      </c>
      <c r="K811">
        <v>5333471.9361805897</v>
      </c>
      <c r="L811">
        <v>45776.1</v>
      </c>
      <c r="M811">
        <v>30171.8</v>
      </c>
      <c r="N811">
        <v>8.9552238805970144E-2</v>
      </c>
    </row>
    <row r="812" spans="1:14" hidden="1">
      <c r="A812" t="str">
        <f t="shared" si="36"/>
        <v>NPT76JIEP</v>
      </c>
      <c r="B812">
        <f t="shared" si="37"/>
        <v>1</v>
      </c>
      <c r="C812">
        <f>COUNTIFS($A$2:A812,A812)</f>
        <v>1</v>
      </c>
      <c r="D812" t="str">
        <f t="shared" si="38"/>
        <v>NPT76JIEP1</v>
      </c>
      <c r="E812" s="4" t="s">
        <v>17603</v>
      </c>
      <c r="F812" s="4" t="s">
        <v>2596</v>
      </c>
      <c r="G812" s="4" t="s">
        <v>17474</v>
      </c>
      <c r="H812" s="4" t="s">
        <v>97</v>
      </c>
      <c r="I812" s="4" t="s">
        <v>17467</v>
      </c>
      <c r="J812" s="4" t="s">
        <v>4131</v>
      </c>
      <c r="K812">
        <v>3385853.3546709302</v>
      </c>
      <c r="L812">
        <v>14664.99</v>
      </c>
      <c r="M812">
        <v>21857.13</v>
      </c>
      <c r="N812">
        <v>2.9850746268656716E-2</v>
      </c>
    </row>
    <row r="813" spans="1:14" hidden="1">
      <c r="A813" t="str">
        <f t="shared" si="36"/>
        <v>NPT288BBCE</v>
      </c>
      <c r="B813">
        <f t="shared" si="37"/>
        <v>1</v>
      </c>
      <c r="C813">
        <f>COUNTIFS($A$2:A813,A813)</f>
        <v>1</v>
      </c>
      <c r="D813" t="str">
        <f t="shared" si="38"/>
        <v>NPT288BBCE1</v>
      </c>
      <c r="E813" s="4" t="s">
        <v>17578</v>
      </c>
      <c r="F813" s="4" t="s">
        <v>14822</v>
      </c>
      <c r="G813" s="4" t="s">
        <v>17466</v>
      </c>
      <c r="H813" s="4" t="s">
        <v>919</v>
      </c>
      <c r="I813" s="4" t="s">
        <v>17467</v>
      </c>
      <c r="J813" s="4" t="s">
        <v>3054</v>
      </c>
      <c r="K813">
        <v>11087630.4955256</v>
      </c>
      <c r="L813">
        <v>0</v>
      </c>
      <c r="M813">
        <v>0</v>
      </c>
      <c r="N813">
        <v>0.19900497512437812</v>
      </c>
    </row>
    <row r="814" spans="1:14" hidden="1">
      <c r="A814" t="str">
        <f t="shared" si="36"/>
        <v>NPT76AQXJ</v>
      </c>
      <c r="B814">
        <f t="shared" si="37"/>
        <v>1</v>
      </c>
      <c r="C814">
        <f>COUNTIFS($A$2:A814,A814)</f>
        <v>1</v>
      </c>
      <c r="D814" t="str">
        <f t="shared" si="38"/>
        <v>NPT76AQXJ1</v>
      </c>
      <c r="E814" s="4" t="s">
        <v>17924</v>
      </c>
      <c r="F814" s="4" t="s">
        <v>104</v>
      </c>
      <c r="G814" s="4" t="s">
        <v>17476</v>
      </c>
      <c r="H814" s="4" t="s">
        <v>97</v>
      </c>
      <c r="I814" s="4" t="s">
        <v>17467</v>
      </c>
      <c r="J814" s="4" t="s">
        <v>112</v>
      </c>
      <c r="K814">
        <v>15846601.013725299</v>
      </c>
      <c r="L814">
        <v>43812</v>
      </c>
      <c r="M814">
        <v>70099.199999999997</v>
      </c>
      <c r="N814">
        <v>9.950248756218906E-2</v>
      </c>
    </row>
    <row r="815" spans="1:14" hidden="1">
      <c r="A815" t="str">
        <f t="shared" si="36"/>
        <v>NPT76BMGY</v>
      </c>
      <c r="B815">
        <f t="shared" si="37"/>
        <v>1</v>
      </c>
      <c r="C815">
        <f>COUNTIFS($A$2:A815,A815)</f>
        <v>1</v>
      </c>
      <c r="D815" t="str">
        <f t="shared" si="38"/>
        <v>NPT76BMGY1</v>
      </c>
      <c r="E815" s="4" t="s">
        <v>18058</v>
      </c>
      <c r="F815" s="4" t="s">
        <v>7125</v>
      </c>
      <c r="G815" s="4" t="s">
        <v>17476</v>
      </c>
      <c r="H815" s="4" t="s">
        <v>97</v>
      </c>
      <c r="I815" s="4" t="s">
        <v>17467</v>
      </c>
      <c r="J815" s="4" t="s">
        <v>15421</v>
      </c>
      <c r="K815">
        <v>2367287.2129718</v>
      </c>
      <c r="L815">
        <v>0</v>
      </c>
      <c r="M815">
        <v>17524.8</v>
      </c>
      <c r="N815">
        <v>9.9502487562189053E-3</v>
      </c>
    </row>
    <row r="816" spans="1:14" hidden="1">
      <c r="A816" t="str">
        <f t="shared" si="36"/>
        <v>NPT955AJIB</v>
      </c>
      <c r="B816">
        <f t="shared" si="37"/>
        <v>1</v>
      </c>
      <c r="C816">
        <f>COUNTIFS($A$2:A816,A816)</f>
        <v>1</v>
      </c>
      <c r="D816" t="str">
        <f t="shared" si="38"/>
        <v>NPT955AJIB1</v>
      </c>
      <c r="E816" s="4" t="s">
        <v>18059</v>
      </c>
      <c r="F816" s="4" t="s">
        <v>4451</v>
      </c>
      <c r="G816" s="4" t="s">
        <v>17466</v>
      </c>
      <c r="H816" s="4" t="s">
        <v>23</v>
      </c>
      <c r="I816" s="4" t="s">
        <v>17467</v>
      </c>
      <c r="J816" s="4" t="s">
        <v>5606</v>
      </c>
      <c r="K816">
        <v>24158027.051835898</v>
      </c>
      <c r="L816">
        <v>194233.2</v>
      </c>
      <c r="M816">
        <v>122673.60000000001</v>
      </c>
      <c r="N816">
        <v>0.45771144278606968</v>
      </c>
    </row>
    <row r="817" spans="1:14" hidden="1">
      <c r="A817" t="str">
        <f t="shared" si="36"/>
        <v>NPT288APNX</v>
      </c>
      <c r="B817">
        <f t="shared" si="37"/>
        <v>1</v>
      </c>
      <c r="C817">
        <f>COUNTIFS($A$2:A817,A817)</f>
        <v>1</v>
      </c>
      <c r="D817" t="str">
        <f t="shared" si="38"/>
        <v>NPT288APNX1</v>
      </c>
      <c r="E817" s="4" t="s">
        <v>18060</v>
      </c>
      <c r="F817" s="4" t="s">
        <v>104</v>
      </c>
      <c r="G817" s="4" t="s">
        <v>17476</v>
      </c>
      <c r="H817" s="4" t="s">
        <v>919</v>
      </c>
      <c r="I817" s="4" t="s">
        <v>17467</v>
      </c>
      <c r="J817" s="4" t="s">
        <v>2806</v>
      </c>
      <c r="K817">
        <v>14633866.657756399</v>
      </c>
      <c r="L817">
        <v>57911.7</v>
      </c>
      <c r="M817">
        <v>5127.78</v>
      </c>
      <c r="N817">
        <v>0.52238805970149249</v>
      </c>
    </row>
    <row r="818" spans="1:14" hidden="1">
      <c r="A818" t="str">
        <f t="shared" si="36"/>
        <v>NPT76BLAL</v>
      </c>
      <c r="B818">
        <f t="shared" si="37"/>
        <v>1</v>
      </c>
      <c r="C818">
        <f>COUNTIFS($A$2:A818,A818)</f>
        <v>1</v>
      </c>
      <c r="D818" t="str">
        <f t="shared" si="38"/>
        <v>NPT76BLAL1</v>
      </c>
      <c r="E818" s="4" t="s">
        <v>17750</v>
      </c>
      <c r="F818" s="4" t="s">
        <v>1365</v>
      </c>
      <c r="G818" s="4" t="s">
        <v>17490</v>
      </c>
      <c r="H818" s="4" t="s">
        <v>97</v>
      </c>
      <c r="I818" s="4" t="s">
        <v>17467</v>
      </c>
      <c r="J818" s="4" t="s">
        <v>10947</v>
      </c>
      <c r="K818">
        <v>3115079.7394796698</v>
      </c>
      <c r="L818">
        <v>6306.3</v>
      </c>
      <c r="M818">
        <v>8599.5</v>
      </c>
      <c r="N818">
        <v>4.9751243781094526E-3</v>
      </c>
    </row>
    <row r="819" spans="1:14" hidden="1">
      <c r="A819" t="str">
        <f t="shared" si="36"/>
        <v>NPT76CQZZ</v>
      </c>
      <c r="B819">
        <f t="shared" si="37"/>
        <v>1</v>
      </c>
      <c r="C819">
        <f>COUNTIFS($A$2:A819,A819)</f>
        <v>1</v>
      </c>
      <c r="D819" t="str">
        <f t="shared" si="38"/>
        <v>NPT76CQZZ1</v>
      </c>
      <c r="E819" s="4" t="s">
        <v>17762</v>
      </c>
      <c r="F819" s="4" t="s">
        <v>4451</v>
      </c>
      <c r="G819" s="4" t="s">
        <v>17466</v>
      </c>
      <c r="H819" s="4" t="s">
        <v>97</v>
      </c>
      <c r="I819" s="4" t="s">
        <v>17467</v>
      </c>
      <c r="J819" s="4" t="s">
        <v>4660</v>
      </c>
      <c r="K819">
        <v>10157150</v>
      </c>
      <c r="L819">
        <v>59451.21</v>
      </c>
      <c r="M819">
        <v>46265.31</v>
      </c>
      <c r="N819">
        <v>1.9900497512437811E-2</v>
      </c>
    </row>
    <row r="820" spans="1:14" hidden="1">
      <c r="A820" t="str">
        <f t="shared" si="36"/>
        <v>NPT76AKOD</v>
      </c>
      <c r="B820">
        <f t="shared" si="37"/>
        <v>1</v>
      </c>
      <c r="C820">
        <f>COUNTIFS($A$2:A820,A820)</f>
        <v>1</v>
      </c>
      <c r="D820" t="str">
        <f t="shared" si="38"/>
        <v>NPT76AKOD1</v>
      </c>
      <c r="E820" s="4" t="s">
        <v>17615</v>
      </c>
      <c r="F820" s="4" t="s">
        <v>2858</v>
      </c>
      <c r="G820" s="4" t="s">
        <v>17466</v>
      </c>
      <c r="H820" s="4" t="s">
        <v>97</v>
      </c>
      <c r="I820" s="4" t="s">
        <v>17467</v>
      </c>
      <c r="J820" s="4" t="s">
        <v>11971</v>
      </c>
      <c r="K820">
        <v>4057684.0277293902</v>
      </c>
      <c r="L820">
        <v>52777.86</v>
      </c>
      <c r="M820">
        <v>50691.6</v>
      </c>
      <c r="N820">
        <v>0.24378109452736318</v>
      </c>
    </row>
    <row r="821" spans="1:14" hidden="1">
      <c r="A821" t="str">
        <f t="shared" si="36"/>
        <v>NPT76BIGL</v>
      </c>
      <c r="B821">
        <f t="shared" si="37"/>
        <v>1</v>
      </c>
      <c r="C821">
        <f>COUNTIFS($A$2:A821,A821)</f>
        <v>1</v>
      </c>
      <c r="D821" t="str">
        <f t="shared" si="38"/>
        <v>NPT76BIGL1</v>
      </c>
      <c r="E821" s="4" t="s">
        <v>18061</v>
      </c>
      <c r="F821" s="4" t="s">
        <v>3297</v>
      </c>
      <c r="G821" s="4" t="s">
        <v>17476</v>
      </c>
      <c r="H821" s="4" t="s">
        <v>97</v>
      </c>
      <c r="I821" s="4" t="s">
        <v>17467</v>
      </c>
      <c r="J821" s="4" t="s">
        <v>5919</v>
      </c>
      <c r="K821">
        <v>282640.32258064498</v>
      </c>
      <c r="L821">
        <v>0</v>
      </c>
      <c r="M821">
        <v>0</v>
      </c>
      <c r="N821">
        <v>1.9900497512437811E-2</v>
      </c>
    </row>
    <row r="822" spans="1:14" hidden="1">
      <c r="A822" t="str">
        <f t="shared" si="36"/>
        <v>NPT76CQW1</v>
      </c>
      <c r="B822">
        <f t="shared" si="37"/>
        <v>1</v>
      </c>
      <c r="C822">
        <f>COUNTIFS($A$2:A822,A822)</f>
        <v>1</v>
      </c>
      <c r="D822" t="str">
        <f t="shared" si="38"/>
        <v>NPT76CQW11</v>
      </c>
      <c r="E822" s="4" t="s">
        <v>17561</v>
      </c>
      <c r="F822" s="4" t="s">
        <v>2596</v>
      </c>
      <c r="G822" s="4" t="s">
        <v>17474</v>
      </c>
      <c r="H822" s="4" t="s">
        <v>97</v>
      </c>
      <c r="I822" s="4" t="s">
        <v>17467</v>
      </c>
      <c r="J822" s="4" t="s">
        <v>4289</v>
      </c>
      <c r="K822">
        <v>5439303.7454397297</v>
      </c>
      <c r="L822">
        <v>76019.58</v>
      </c>
      <c r="M822">
        <v>73073.64</v>
      </c>
      <c r="N822">
        <v>6.965174129353234E-2</v>
      </c>
    </row>
    <row r="823" spans="1:14" hidden="1">
      <c r="A823" t="str">
        <f t="shared" si="36"/>
        <v>NPT76ASGZ</v>
      </c>
      <c r="B823">
        <f t="shared" si="37"/>
        <v>1</v>
      </c>
      <c r="C823">
        <f>COUNTIFS($A$2:A823,A823)</f>
        <v>1</v>
      </c>
      <c r="D823" t="str">
        <f t="shared" si="38"/>
        <v>NPT76ASGZ1</v>
      </c>
      <c r="E823" s="4" t="s">
        <v>18009</v>
      </c>
      <c r="F823" s="4" t="s">
        <v>7125</v>
      </c>
      <c r="G823" s="4" t="s">
        <v>17476</v>
      </c>
      <c r="H823" s="4" t="s">
        <v>97</v>
      </c>
      <c r="I823" s="4" t="s">
        <v>17467</v>
      </c>
      <c r="J823" s="4" t="s">
        <v>16059</v>
      </c>
      <c r="K823">
        <v>2446412.9032258098</v>
      </c>
      <c r="L823">
        <v>57879</v>
      </c>
      <c r="M823">
        <v>78861.600000000006</v>
      </c>
      <c r="N823">
        <v>9.950248756218906E-2</v>
      </c>
    </row>
    <row r="824" spans="1:14" hidden="1">
      <c r="A824" t="str">
        <f t="shared" si="36"/>
        <v>NPT76FU4V</v>
      </c>
      <c r="B824">
        <f t="shared" si="37"/>
        <v>1</v>
      </c>
      <c r="C824">
        <f>COUNTIFS($A$2:A824,A824)</f>
        <v>1</v>
      </c>
      <c r="D824" t="str">
        <f t="shared" si="38"/>
        <v>NPT76FU4V1</v>
      </c>
      <c r="E824" s="4" t="s">
        <v>17572</v>
      </c>
      <c r="F824" s="4" t="s">
        <v>6498</v>
      </c>
      <c r="G824" s="4" t="s">
        <v>17470</v>
      </c>
      <c r="H824" s="4" t="s">
        <v>97</v>
      </c>
      <c r="I824" s="4" t="s">
        <v>17467</v>
      </c>
      <c r="J824" s="4" t="s">
        <v>6949</v>
      </c>
      <c r="K824">
        <v>5008437.0098414896</v>
      </c>
      <c r="L824">
        <v>8032.2</v>
      </c>
      <c r="M824">
        <v>18255</v>
      </c>
      <c r="N824">
        <v>2.9850746268656716E-2</v>
      </c>
    </row>
    <row r="825" spans="1:14" hidden="1">
      <c r="A825" t="str">
        <f t="shared" si="36"/>
        <v>NPT76AUQQ</v>
      </c>
      <c r="B825">
        <f t="shared" si="37"/>
        <v>1</v>
      </c>
      <c r="C825">
        <f>COUNTIFS($A$2:A825,A825)</f>
        <v>1</v>
      </c>
      <c r="D825" t="str">
        <f t="shared" si="38"/>
        <v>NPT76AUQQ1</v>
      </c>
      <c r="E825" s="4" t="s">
        <v>18062</v>
      </c>
      <c r="F825" s="4" t="s">
        <v>1365</v>
      </c>
      <c r="G825" s="4" t="s">
        <v>17490</v>
      </c>
      <c r="H825" s="4" t="s">
        <v>97</v>
      </c>
      <c r="I825" s="4" t="s">
        <v>17467</v>
      </c>
      <c r="J825" s="4" t="s">
        <v>1860</v>
      </c>
      <c r="K825">
        <v>4940250</v>
      </c>
      <c r="L825">
        <v>0</v>
      </c>
      <c r="M825">
        <v>0</v>
      </c>
      <c r="N825">
        <v>0.13432835820895522</v>
      </c>
    </row>
    <row r="826" spans="1:14" hidden="1">
      <c r="A826" t="str">
        <f t="shared" si="36"/>
        <v>NPT76I4A0</v>
      </c>
      <c r="B826">
        <f t="shared" si="37"/>
        <v>1</v>
      </c>
      <c r="C826">
        <f>COUNTIFS($A$2:A826,A826)</f>
        <v>1</v>
      </c>
      <c r="D826" t="str">
        <f t="shared" si="38"/>
        <v>NPT76I4A01</v>
      </c>
      <c r="E826" s="4" t="s">
        <v>17814</v>
      </c>
      <c r="F826" s="4" t="s">
        <v>1365</v>
      </c>
      <c r="G826" s="4" t="s">
        <v>17490</v>
      </c>
      <c r="H826" s="4" t="s">
        <v>97</v>
      </c>
      <c r="I826" s="4" t="s">
        <v>17467</v>
      </c>
      <c r="J826" s="4" t="s">
        <v>1566</v>
      </c>
      <c r="K826">
        <v>6302601.6129032299</v>
      </c>
      <c r="L826">
        <v>87624</v>
      </c>
      <c r="M826">
        <v>87624</v>
      </c>
      <c r="N826">
        <v>0.10945273631840796</v>
      </c>
    </row>
    <row r="827" spans="1:14" hidden="1">
      <c r="A827" t="str">
        <f t="shared" si="36"/>
        <v>NPT76AJNY</v>
      </c>
      <c r="B827">
        <f t="shared" si="37"/>
        <v>1</v>
      </c>
      <c r="C827">
        <f>COUNTIFS($A$2:A827,A827)</f>
        <v>1</v>
      </c>
      <c r="D827" t="str">
        <f t="shared" si="38"/>
        <v>NPT76AJNY1</v>
      </c>
      <c r="E827" s="4" t="s">
        <v>17594</v>
      </c>
      <c r="F827" s="4" t="s">
        <v>4451</v>
      </c>
      <c r="G827" s="4" t="s">
        <v>17466</v>
      </c>
      <c r="H827" s="4" t="s">
        <v>97</v>
      </c>
      <c r="I827" s="4" t="s">
        <v>17467</v>
      </c>
      <c r="J827" s="4" t="s">
        <v>4596</v>
      </c>
      <c r="K827">
        <v>7371137.0967741897</v>
      </c>
      <c r="L827">
        <v>9402.1200000000008</v>
      </c>
      <c r="M827">
        <v>17199</v>
      </c>
      <c r="N827">
        <v>2.9850746268656716E-2</v>
      </c>
    </row>
    <row r="828" spans="1:14" hidden="1">
      <c r="A828" t="str">
        <f t="shared" si="36"/>
        <v>NPT76BKDS</v>
      </c>
      <c r="B828">
        <f t="shared" si="37"/>
        <v>1</v>
      </c>
      <c r="C828">
        <f>COUNTIFS($A$2:A828,A828)</f>
        <v>1</v>
      </c>
      <c r="D828" t="str">
        <f t="shared" si="38"/>
        <v>NPT76BKDS1</v>
      </c>
      <c r="E828" s="4" t="s">
        <v>17582</v>
      </c>
      <c r="F828" s="4" t="s">
        <v>4451</v>
      </c>
      <c r="G828" s="4" t="s">
        <v>17466</v>
      </c>
      <c r="H828" s="4" t="s">
        <v>97</v>
      </c>
      <c r="I828" s="4" t="s">
        <v>17467</v>
      </c>
      <c r="J828" s="4" t="s">
        <v>4917</v>
      </c>
      <c r="K828">
        <v>3720126.6129032299</v>
      </c>
      <c r="L828">
        <v>17929.2</v>
      </c>
      <c r="M828">
        <v>21577.200000000001</v>
      </c>
      <c r="N828">
        <v>5.9701492537313432E-2</v>
      </c>
    </row>
    <row r="829" spans="1:14" hidden="1">
      <c r="A829" t="str">
        <f t="shared" si="36"/>
        <v>NPT76AGF9</v>
      </c>
      <c r="B829">
        <f t="shared" si="37"/>
        <v>1</v>
      </c>
      <c r="C829">
        <f>COUNTIFS($A$2:A829,A829)</f>
        <v>1</v>
      </c>
      <c r="D829" t="str">
        <f t="shared" si="38"/>
        <v>NPT76AGF91</v>
      </c>
      <c r="E829" s="4" t="s">
        <v>18063</v>
      </c>
      <c r="F829" s="4" t="s">
        <v>7146</v>
      </c>
      <c r="G829" s="4" t="s">
        <v>17470</v>
      </c>
      <c r="H829" s="4" t="s">
        <v>97</v>
      </c>
      <c r="I829" s="4" t="s">
        <v>17467</v>
      </c>
      <c r="J829" s="4" t="s">
        <v>7690</v>
      </c>
      <c r="K829">
        <v>1137221.75153989</v>
      </c>
      <c r="L829">
        <v>0</v>
      </c>
      <c r="M829">
        <v>0</v>
      </c>
      <c r="N829">
        <v>0</v>
      </c>
    </row>
    <row r="830" spans="1:14" hidden="1">
      <c r="A830" t="str">
        <f t="shared" si="36"/>
        <v>NPT76BBDC</v>
      </c>
      <c r="B830">
        <f t="shared" si="37"/>
        <v>1</v>
      </c>
      <c r="C830">
        <f>COUNTIFS($A$2:A830,A830)</f>
        <v>1</v>
      </c>
      <c r="D830" t="str">
        <f t="shared" si="38"/>
        <v>NPT76BBDC1</v>
      </c>
      <c r="E830" s="4" t="s">
        <v>17712</v>
      </c>
      <c r="F830" s="4" t="s">
        <v>4451</v>
      </c>
      <c r="G830" s="4" t="s">
        <v>17466</v>
      </c>
      <c r="H830" s="4" t="s">
        <v>97</v>
      </c>
      <c r="I830" s="4" t="s">
        <v>17467</v>
      </c>
      <c r="J830" s="4" t="s">
        <v>4684</v>
      </c>
      <c r="K830">
        <v>4840129.9221338201</v>
      </c>
      <c r="L830">
        <v>104913.9</v>
      </c>
      <c r="M830">
        <v>96314.4</v>
      </c>
      <c r="N830">
        <v>0.15920398009950248</v>
      </c>
    </row>
    <row r="831" spans="1:14" hidden="1">
      <c r="A831" t="str">
        <f t="shared" si="36"/>
        <v>NPT76BHWA</v>
      </c>
      <c r="B831">
        <f t="shared" si="37"/>
        <v>1</v>
      </c>
      <c r="C831">
        <f>COUNTIFS($A$2:A831,A831)</f>
        <v>1</v>
      </c>
      <c r="D831" t="str">
        <f t="shared" si="38"/>
        <v>NPT76BHWA1</v>
      </c>
      <c r="E831" s="4" t="s">
        <v>17773</v>
      </c>
      <c r="F831" s="4" t="s">
        <v>3297</v>
      </c>
      <c r="G831" s="4" t="s">
        <v>17476</v>
      </c>
      <c r="H831" s="4" t="s">
        <v>97</v>
      </c>
      <c r="I831" s="4" t="s">
        <v>17467</v>
      </c>
      <c r="J831" s="4" t="s">
        <v>3684</v>
      </c>
      <c r="K831">
        <v>4421050</v>
      </c>
      <c r="L831">
        <v>52574.400000000001</v>
      </c>
      <c r="M831">
        <v>75675.600000000006</v>
      </c>
      <c r="N831">
        <v>1.9900497512437811E-2</v>
      </c>
    </row>
    <row r="832" spans="1:14" hidden="1">
      <c r="A832" t="str">
        <f t="shared" si="36"/>
        <v>NPT288AOWR</v>
      </c>
      <c r="B832">
        <f t="shared" si="37"/>
        <v>1</v>
      </c>
      <c r="C832">
        <f>COUNTIFS($A$2:A832,A832)</f>
        <v>1</v>
      </c>
      <c r="D832" t="str">
        <f t="shared" si="38"/>
        <v>NPT288AOWR1</v>
      </c>
      <c r="E832" s="4" t="s">
        <v>17941</v>
      </c>
      <c r="F832" s="4" t="s">
        <v>9624</v>
      </c>
      <c r="G832" s="4" t="s">
        <v>17470</v>
      </c>
      <c r="H832" s="4" t="s">
        <v>919</v>
      </c>
      <c r="I832" s="4" t="s">
        <v>17467</v>
      </c>
      <c r="J832" s="4" t="s">
        <v>9753</v>
      </c>
      <c r="K832">
        <v>9415227.9140249398</v>
      </c>
      <c r="L832">
        <v>0</v>
      </c>
      <c r="M832">
        <v>0</v>
      </c>
      <c r="N832">
        <v>0.1691542288557214</v>
      </c>
    </row>
    <row r="833" spans="1:14" hidden="1">
      <c r="A833" t="str">
        <f t="shared" si="36"/>
        <v>NPT288AKTK</v>
      </c>
      <c r="B833">
        <f t="shared" si="37"/>
        <v>1</v>
      </c>
      <c r="C833">
        <f>COUNTIFS($A$2:A833,A833)</f>
        <v>1</v>
      </c>
      <c r="D833" t="str">
        <f t="shared" si="38"/>
        <v>NPT288AKTK1</v>
      </c>
      <c r="E833" s="4" t="s">
        <v>18064</v>
      </c>
      <c r="F833" s="4" t="s">
        <v>8351</v>
      </c>
      <c r="G833" s="4" t="s">
        <v>17466</v>
      </c>
      <c r="H833" s="4" t="s">
        <v>919</v>
      </c>
      <c r="I833" s="4" t="s">
        <v>17467</v>
      </c>
      <c r="J833" s="4" t="s">
        <v>10270</v>
      </c>
      <c r="K833">
        <v>36966008.341461703</v>
      </c>
      <c r="L833">
        <v>0</v>
      </c>
      <c r="M833">
        <v>0</v>
      </c>
      <c r="N833">
        <v>6.4676616915422883E-2</v>
      </c>
    </row>
    <row r="834" spans="1:14" hidden="1">
      <c r="A834" t="str">
        <f t="shared" si="36"/>
        <v>NPT955GK7B</v>
      </c>
      <c r="B834">
        <f t="shared" si="37"/>
        <v>1</v>
      </c>
      <c r="C834">
        <f>COUNTIFS($A$2:A834,A834)</f>
        <v>1</v>
      </c>
      <c r="D834" t="str">
        <f t="shared" si="38"/>
        <v>NPT955GK7B1</v>
      </c>
      <c r="E834" s="4" t="s">
        <v>18065</v>
      </c>
      <c r="F834" s="4" t="s">
        <v>31</v>
      </c>
      <c r="G834" s="4" t="s">
        <v>17474</v>
      </c>
      <c r="H834" s="4" t="s">
        <v>23</v>
      </c>
      <c r="I834" s="4" t="s">
        <v>17467</v>
      </c>
      <c r="J834" s="4" t="s">
        <v>2443</v>
      </c>
      <c r="K834">
        <v>14677029.032258101</v>
      </c>
      <c r="L834">
        <v>18345.599999999999</v>
      </c>
      <c r="M834">
        <v>28091.7</v>
      </c>
      <c r="N834">
        <v>4.9751243781094526E-3</v>
      </c>
    </row>
    <row r="835" spans="1:14" hidden="1">
      <c r="A835" t="str">
        <f t="shared" ref="A835:A898" si="39">H835&amp;J835</f>
        <v>NPT288BOKP</v>
      </c>
      <c r="B835">
        <f t="shared" ref="B835:B898" si="40">COUNTIF(A:A,A835)</f>
        <v>1</v>
      </c>
      <c r="C835">
        <f>COUNTIFS($A$2:A835,A835)</f>
        <v>1</v>
      </c>
      <c r="D835" t="str">
        <f t="shared" ref="D835:D898" si="41">A835&amp;C835</f>
        <v>NPT288BOKP1</v>
      </c>
      <c r="E835" s="4" t="s">
        <v>18066</v>
      </c>
      <c r="F835" s="4" t="s">
        <v>8351</v>
      </c>
      <c r="G835" s="4" t="s">
        <v>17466</v>
      </c>
      <c r="H835" s="4" t="s">
        <v>919</v>
      </c>
      <c r="I835" s="4" t="s">
        <v>17467</v>
      </c>
      <c r="J835" s="4" t="s">
        <v>5742</v>
      </c>
      <c r="K835">
        <v>18732440.627395</v>
      </c>
      <c r="L835">
        <v>21925.68</v>
      </c>
      <c r="M835">
        <v>0</v>
      </c>
      <c r="N835">
        <v>0.18407960199004975</v>
      </c>
    </row>
    <row r="836" spans="1:14" hidden="1">
      <c r="A836" t="str">
        <f t="shared" si="39"/>
        <v>NPT76AGWJ</v>
      </c>
      <c r="B836">
        <f t="shared" si="40"/>
        <v>1</v>
      </c>
      <c r="C836">
        <f>COUNTIFS($A$2:A836,A836)</f>
        <v>1</v>
      </c>
      <c r="D836" t="str">
        <f t="shared" si="41"/>
        <v>NPT76AGWJ1</v>
      </c>
      <c r="E836" s="4" t="s">
        <v>18067</v>
      </c>
      <c r="F836" s="4" t="s">
        <v>31</v>
      </c>
      <c r="G836" s="4" t="s">
        <v>17474</v>
      </c>
      <c r="H836" s="4" t="s">
        <v>97</v>
      </c>
      <c r="I836" s="4" t="s">
        <v>17467</v>
      </c>
      <c r="J836" s="4" t="s">
        <v>14673</v>
      </c>
      <c r="K836">
        <v>12036359.6774194</v>
      </c>
      <c r="L836">
        <v>7491.6</v>
      </c>
      <c r="M836">
        <v>0</v>
      </c>
      <c r="N836">
        <v>4.4776119402985072E-2</v>
      </c>
    </row>
    <row r="837" spans="1:14" hidden="1">
      <c r="A837" t="str">
        <f t="shared" si="39"/>
        <v>NPT76FPAO</v>
      </c>
      <c r="B837">
        <f t="shared" si="40"/>
        <v>1</v>
      </c>
      <c r="C837">
        <f>COUNTIFS($A$2:A837,A837)</f>
        <v>1</v>
      </c>
      <c r="D837" t="str">
        <f t="shared" si="41"/>
        <v>NPT76FPAO1</v>
      </c>
      <c r="E837" s="4" t="s">
        <v>18022</v>
      </c>
      <c r="F837" s="4" t="s">
        <v>31</v>
      </c>
      <c r="G837" s="4" t="s">
        <v>17474</v>
      </c>
      <c r="H837" s="4" t="s">
        <v>97</v>
      </c>
      <c r="I837" s="4" t="s">
        <v>17467</v>
      </c>
      <c r="J837" s="4" t="s">
        <v>14660</v>
      </c>
      <c r="K837">
        <v>4927069.0803069901</v>
      </c>
      <c r="L837">
        <v>0</v>
      </c>
      <c r="M837">
        <v>0</v>
      </c>
      <c r="N837">
        <v>9.9502487562189053E-3</v>
      </c>
    </row>
    <row r="838" spans="1:14" hidden="1">
      <c r="A838" t="str">
        <f t="shared" si="39"/>
        <v>NPT76AYOB</v>
      </c>
      <c r="B838">
        <f t="shared" si="40"/>
        <v>1</v>
      </c>
      <c r="C838">
        <f>COUNTIFS($A$2:A838,A838)</f>
        <v>1</v>
      </c>
      <c r="D838" t="str">
        <f t="shared" si="41"/>
        <v>NPT76AYOB1</v>
      </c>
      <c r="E838" s="4" t="s">
        <v>18068</v>
      </c>
      <c r="F838" s="4" t="s">
        <v>2057</v>
      </c>
      <c r="G838" s="4" t="s">
        <v>17490</v>
      </c>
      <c r="H838" s="4" t="s">
        <v>97</v>
      </c>
      <c r="I838" s="4" t="s">
        <v>17467</v>
      </c>
      <c r="J838" s="4" t="s">
        <v>15226</v>
      </c>
      <c r="K838">
        <v>8187886.8877586601</v>
      </c>
      <c r="L838">
        <v>20638.8</v>
      </c>
      <c r="M838">
        <v>0</v>
      </c>
      <c r="N838">
        <v>0.13930348258706468</v>
      </c>
    </row>
    <row r="839" spans="1:14" hidden="1">
      <c r="A839" t="str">
        <f t="shared" si="39"/>
        <v>NPT76FQTR</v>
      </c>
      <c r="B839">
        <f t="shared" si="40"/>
        <v>1</v>
      </c>
      <c r="C839">
        <f>COUNTIFS($A$2:A839,A839)</f>
        <v>1</v>
      </c>
      <c r="D839" t="str">
        <f t="shared" si="41"/>
        <v>NPT76FQTR1</v>
      </c>
      <c r="E839" s="4" t="s">
        <v>17519</v>
      </c>
      <c r="F839" s="4" t="s">
        <v>2596</v>
      </c>
      <c r="G839" s="4" t="s">
        <v>17474</v>
      </c>
      <c r="H839" s="4" t="s">
        <v>97</v>
      </c>
      <c r="I839" s="4" t="s">
        <v>17467</v>
      </c>
      <c r="J839" s="4" t="s">
        <v>4166</v>
      </c>
      <c r="K839">
        <v>3324071.0189886498</v>
      </c>
      <c r="L839">
        <v>41039.19</v>
      </c>
      <c r="M839">
        <v>82155.63</v>
      </c>
      <c r="N839">
        <v>5.4726368159203981E-2</v>
      </c>
    </row>
    <row r="840" spans="1:14" hidden="1">
      <c r="A840" t="str">
        <f t="shared" si="39"/>
        <v>NPT288CF7H</v>
      </c>
      <c r="B840">
        <f t="shared" si="40"/>
        <v>1</v>
      </c>
      <c r="C840">
        <f>COUNTIFS($A$2:A840,A840)</f>
        <v>1</v>
      </c>
      <c r="D840" t="str">
        <f t="shared" si="41"/>
        <v>NPT288CF7H1</v>
      </c>
      <c r="E840" s="4" t="s">
        <v>17580</v>
      </c>
      <c r="F840" s="4" t="s">
        <v>14822</v>
      </c>
      <c r="G840" s="4" t="s">
        <v>17466</v>
      </c>
      <c r="H840" s="4" t="s">
        <v>919</v>
      </c>
      <c r="I840" s="4" t="s">
        <v>17467</v>
      </c>
      <c r="J840" s="4" t="s">
        <v>3153</v>
      </c>
      <c r="K840">
        <v>26560387.756914899</v>
      </c>
      <c r="L840">
        <v>0</v>
      </c>
      <c r="M840">
        <v>3078.84</v>
      </c>
      <c r="N840">
        <v>0.12935323383084577</v>
      </c>
    </row>
    <row r="841" spans="1:14" hidden="1">
      <c r="A841" t="str">
        <f t="shared" si="39"/>
        <v>NPT955DIOQ</v>
      </c>
      <c r="B841">
        <f t="shared" si="40"/>
        <v>1</v>
      </c>
      <c r="C841">
        <f>COUNTIFS($A$2:A841,A841)</f>
        <v>1</v>
      </c>
      <c r="D841" t="str">
        <f t="shared" si="41"/>
        <v>NPT955DIOQ1</v>
      </c>
      <c r="E841" s="4" t="s">
        <v>17865</v>
      </c>
      <c r="F841" s="4" t="s">
        <v>6498</v>
      </c>
      <c r="G841" s="4" t="s">
        <v>17470</v>
      </c>
      <c r="H841" s="4" t="s">
        <v>23</v>
      </c>
      <c r="I841" s="4" t="s">
        <v>17467</v>
      </c>
      <c r="J841" s="4" t="s">
        <v>9514</v>
      </c>
      <c r="K841">
        <v>2286819.7522076899</v>
      </c>
      <c r="L841">
        <v>0</v>
      </c>
      <c r="M841">
        <v>0</v>
      </c>
      <c r="N841">
        <v>0</v>
      </c>
    </row>
    <row r="842" spans="1:14" hidden="1">
      <c r="A842" t="str">
        <f t="shared" si="39"/>
        <v>NPT955AJHR</v>
      </c>
      <c r="B842">
        <f t="shared" si="40"/>
        <v>1</v>
      </c>
      <c r="C842">
        <f>COUNTIFS($A$2:A842,A842)</f>
        <v>1</v>
      </c>
      <c r="D842" t="str">
        <f t="shared" si="41"/>
        <v>NPT955AJHR1</v>
      </c>
      <c r="E842" s="4" t="s">
        <v>18069</v>
      </c>
      <c r="F842" s="4" t="s">
        <v>4451</v>
      </c>
      <c r="G842" s="4" t="s">
        <v>17466</v>
      </c>
      <c r="H842" s="4" t="s">
        <v>23</v>
      </c>
      <c r="I842" s="4" t="s">
        <v>17467</v>
      </c>
      <c r="J842" s="4" t="s">
        <v>5628</v>
      </c>
      <c r="K842">
        <v>45688863.558066003</v>
      </c>
      <c r="L842">
        <v>122673.60000000001</v>
      </c>
      <c r="M842">
        <v>56225.4</v>
      </c>
      <c r="N842">
        <v>0.22388059701492538</v>
      </c>
    </row>
    <row r="843" spans="1:14" hidden="1">
      <c r="A843" t="str">
        <f t="shared" si="39"/>
        <v>NPT76ARJA</v>
      </c>
      <c r="B843">
        <f t="shared" si="40"/>
        <v>1</v>
      </c>
      <c r="C843">
        <f>COUNTIFS($A$2:A843,A843)</f>
        <v>1</v>
      </c>
      <c r="D843" t="str">
        <f t="shared" si="41"/>
        <v>NPT76ARJA1</v>
      </c>
      <c r="E843" s="4" t="s">
        <v>18070</v>
      </c>
      <c r="F843" s="4" t="s">
        <v>104</v>
      </c>
      <c r="G843" s="4" t="s">
        <v>17476</v>
      </c>
      <c r="H843" s="4" t="s">
        <v>97</v>
      </c>
      <c r="I843" s="4" t="s">
        <v>17467</v>
      </c>
      <c r="J843" s="4" t="s">
        <v>168</v>
      </c>
      <c r="K843">
        <v>4826458.4616456497</v>
      </c>
      <c r="L843">
        <v>0</v>
      </c>
      <c r="M843">
        <v>0</v>
      </c>
      <c r="N843">
        <v>1.9900497512437811E-2</v>
      </c>
    </row>
    <row r="844" spans="1:14" hidden="1">
      <c r="A844" t="str">
        <f t="shared" si="39"/>
        <v>NPT76ARGP</v>
      </c>
      <c r="B844">
        <f t="shared" si="40"/>
        <v>1</v>
      </c>
      <c r="C844">
        <f>COUNTIFS($A$2:A844,A844)</f>
        <v>1</v>
      </c>
      <c r="D844" t="str">
        <f t="shared" si="41"/>
        <v>NPT76ARGP1</v>
      </c>
      <c r="E844" s="4" t="s">
        <v>18071</v>
      </c>
      <c r="F844" s="4" t="s">
        <v>104</v>
      </c>
      <c r="G844" s="4" t="s">
        <v>17476</v>
      </c>
      <c r="H844" s="4" t="s">
        <v>97</v>
      </c>
      <c r="I844" s="4" t="s">
        <v>17467</v>
      </c>
      <c r="J844" s="4" t="s">
        <v>336</v>
      </c>
      <c r="K844">
        <v>4583150</v>
      </c>
      <c r="L844">
        <v>0</v>
      </c>
      <c r="M844">
        <v>0</v>
      </c>
      <c r="N844">
        <v>0</v>
      </c>
    </row>
    <row r="845" spans="1:14" hidden="1">
      <c r="A845" t="str">
        <f t="shared" si="39"/>
        <v>NPT76BGNZ</v>
      </c>
      <c r="B845">
        <f t="shared" si="40"/>
        <v>1</v>
      </c>
      <c r="C845">
        <f>COUNTIFS($A$2:A845,A845)</f>
        <v>1</v>
      </c>
      <c r="D845" t="str">
        <f t="shared" si="41"/>
        <v>NPT76BGNZ1</v>
      </c>
      <c r="E845" s="4" t="s">
        <v>17527</v>
      </c>
      <c r="F845" s="4" t="s">
        <v>6498</v>
      </c>
      <c r="G845" s="4" t="s">
        <v>17470</v>
      </c>
      <c r="H845" s="4" t="s">
        <v>97</v>
      </c>
      <c r="I845" s="4" t="s">
        <v>17467</v>
      </c>
      <c r="J845" s="4" t="s">
        <v>6675</v>
      </c>
      <c r="K845">
        <v>2776027.4193548402</v>
      </c>
      <c r="L845">
        <v>26287.200000000001</v>
      </c>
      <c r="M845">
        <v>17524.8</v>
      </c>
      <c r="N845">
        <v>8.9552238805970144E-2</v>
      </c>
    </row>
    <row r="846" spans="1:14" hidden="1">
      <c r="A846" t="str">
        <f t="shared" si="39"/>
        <v>NPT76BDSY</v>
      </c>
      <c r="B846">
        <f t="shared" si="40"/>
        <v>1</v>
      </c>
      <c r="C846">
        <f>COUNTIFS($A$2:A846,A846)</f>
        <v>1</v>
      </c>
      <c r="D846" t="str">
        <f t="shared" si="41"/>
        <v>NPT76BDSY1</v>
      </c>
      <c r="E846" s="4" t="s">
        <v>18072</v>
      </c>
      <c r="F846" s="4" t="s">
        <v>4451</v>
      </c>
      <c r="G846" s="4" t="s">
        <v>17466</v>
      </c>
      <c r="H846" s="4" t="s">
        <v>97</v>
      </c>
      <c r="I846" s="4" t="s">
        <v>17467</v>
      </c>
      <c r="J846" s="4" t="s">
        <v>5013</v>
      </c>
      <c r="K846">
        <v>6450942.0086393096</v>
      </c>
      <c r="L846">
        <v>66502.8</v>
      </c>
      <c r="M846">
        <v>48157.2</v>
      </c>
      <c r="N846">
        <v>2.4875621890547265E-2</v>
      </c>
    </row>
    <row r="847" spans="1:14" hidden="1">
      <c r="A847" t="str">
        <f t="shared" si="39"/>
        <v>NPT288AFWK</v>
      </c>
      <c r="B847">
        <f t="shared" si="40"/>
        <v>1</v>
      </c>
      <c r="C847">
        <f>COUNTIFS($A$2:A847,A847)</f>
        <v>1</v>
      </c>
      <c r="D847" t="str">
        <f t="shared" si="41"/>
        <v>NPT288AFWK1</v>
      </c>
      <c r="E847" s="4" t="s">
        <v>18073</v>
      </c>
      <c r="F847" s="4" t="s">
        <v>5807</v>
      </c>
      <c r="G847" s="4" t="s">
        <v>17474</v>
      </c>
      <c r="H847" s="4" t="s">
        <v>919</v>
      </c>
      <c r="I847" s="4" t="s">
        <v>17467</v>
      </c>
      <c r="J847" s="4" t="s">
        <v>8337</v>
      </c>
      <c r="K847">
        <v>15630986.7257716</v>
      </c>
      <c r="L847">
        <v>0</v>
      </c>
      <c r="M847">
        <v>8436.9599999999991</v>
      </c>
      <c r="N847">
        <v>0.53731343283582089</v>
      </c>
    </row>
    <row r="848" spans="1:14" hidden="1">
      <c r="A848" t="str">
        <f t="shared" si="39"/>
        <v>NPT76ALWQ</v>
      </c>
      <c r="B848">
        <f t="shared" si="40"/>
        <v>1</v>
      </c>
      <c r="C848">
        <f>COUNTIFS($A$2:A848,A848)</f>
        <v>1</v>
      </c>
      <c r="D848" t="str">
        <f t="shared" si="41"/>
        <v>NPT76ALWQ1</v>
      </c>
      <c r="E848" s="4" t="s">
        <v>18074</v>
      </c>
      <c r="F848" s="4" t="s">
        <v>3297</v>
      </c>
      <c r="G848" s="4" t="s">
        <v>17476</v>
      </c>
      <c r="H848" s="4" t="s">
        <v>97</v>
      </c>
      <c r="I848" s="4" t="s">
        <v>17467</v>
      </c>
      <c r="J848" s="4" t="s">
        <v>6472</v>
      </c>
      <c r="K848">
        <v>6755123.0335121602</v>
      </c>
      <c r="L848">
        <v>79018.8</v>
      </c>
      <c r="M848">
        <v>140198.39999999999</v>
      </c>
      <c r="N848">
        <v>0.28358208955223879</v>
      </c>
    </row>
    <row r="849" spans="1:14" hidden="1">
      <c r="A849" t="str">
        <f t="shared" si="39"/>
        <v>NPT76BBEU</v>
      </c>
      <c r="B849">
        <f t="shared" si="40"/>
        <v>1</v>
      </c>
      <c r="C849">
        <f>COUNTIFS($A$2:A849,A849)</f>
        <v>1</v>
      </c>
      <c r="D849" t="str">
        <f t="shared" si="41"/>
        <v>NPT76BBEU1</v>
      </c>
      <c r="E849" s="4" t="s">
        <v>17789</v>
      </c>
      <c r="F849" s="4" t="s">
        <v>1365</v>
      </c>
      <c r="G849" s="4" t="s">
        <v>17490</v>
      </c>
      <c r="H849" s="4" t="s">
        <v>97</v>
      </c>
      <c r="I849" s="4" t="s">
        <v>17467</v>
      </c>
      <c r="J849" s="4" t="s">
        <v>1550</v>
      </c>
      <c r="K849">
        <v>11070955.295060299</v>
      </c>
      <c r="L849">
        <v>35933.699999999997</v>
      </c>
      <c r="M849">
        <v>53316.9</v>
      </c>
      <c r="N849">
        <v>2.4875621890547265E-2</v>
      </c>
    </row>
    <row r="850" spans="1:14" hidden="1">
      <c r="A850" t="str">
        <f t="shared" si="39"/>
        <v>NPT288AOCW</v>
      </c>
      <c r="B850">
        <f t="shared" si="40"/>
        <v>1</v>
      </c>
      <c r="C850">
        <f>COUNTIFS($A$2:A850,A850)</f>
        <v>1</v>
      </c>
      <c r="D850" t="str">
        <f t="shared" si="41"/>
        <v>NPT288AOCW1</v>
      </c>
      <c r="E850" s="4" t="s">
        <v>18075</v>
      </c>
      <c r="F850" s="4" t="s">
        <v>9624</v>
      </c>
      <c r="G850" s="4" t="s">
        <v>17470</v>
      </c>
      <c r="H850" s="4" t="s">
        <v>919</v>
      </c>
      <c r="I850" s="4" t="s">
        <v>17467</v>
      </c>
      <c r="J850" s="4" t="s">
        <v>13987</v>
      </c>
      <c r="K850">
        <v>17291938.773315102</v>
      </c>
      <c r="L850">
        <v>54302.400000000001</v>
      </c>
      <c r="M850">
        <v>0</v>
      </c>
      <c r="N850">
        <v>0.6766169154228856</v>
      </c>
    </row>
    <row r="851" spans="1:14" hidden="1">
      <c r="A851" t="str">
        <f t="shared" si="39"/>
        <v>NPT76BLUX</v>
      </c>
      <c r="B851">
        <f t="shared" si="40"/>
        <v>1</v>
      </c>
      <c r="C851">
        <f>COUNTIFS($A$2:A851,A851)</f>
        <v>1</v>
      </c>
      <c r="D851" t="str">
        <f t="shared" si="41"/>
        <v>NPT76BLUX1</v>
      </c>
      <c r="E851" s="4" t="s">
        <v>17782</v>
      </c>
      <c r="F851" s="4" t="s">
        <v>2057</v>
      </c>
      <c r="G851" s="4" t="s">
        <v>17490</v>
      </c>
      <c r="H851" s="4" t="s">
        <v>97</v>
      </c>
      <c r="I851" s="4" t="s">
        <v>17467</v>
      </c>
      <c r="J851" s="4" t="s">
        <v>5327</v>
      </c>
      <c r="K851">
        <v>4906920.1129814303</v>
      </c>
      <c r="L851">
        <v>25237.200000000001</v>
      </c>
      <c r="M851">
        <v>26703.599999999999</v>
      </c>
      <c r="N851">
        <v>5.9701492537313432E-2</v>
      </c>
    </row>
    <row r="852" spans="1:14" hidden="1">
      <c r="A852" t="str">
        <f t="shared" si="39"/>
        <v>NPT288AEJM</v>
      </c>
      <c r="B852">
        <f t="shared" si="40"/>
        <v>1</v>
      </c>
      <c r="C852">
        <f>COUNTIFS($A$2:A852,A852)</f>
        <v>1</v>
      </c>
      <c r="D852" t="str">
        <f t="shared" si="41"/>
        <v>NPT288AEJM1</v>
      </c>
      <c r="E852" s="4" t="s">
        <v>17932</v>
      </c>
      <c r="F852" s="4" t="s">
        <v>964</v>
      </c>
      <c r="G852" s="4" t="s">
        <v>17474</v>
      </c>
      <c r="H852" s="4" t="s">
        <v>919</v>
      </c>
      <c r="I852" s="4" t="s">
        <v>17467</v>
      </c>
      <c r="J852" s="4" t="s">
        <v>13738</v>
      </c>
      <c r="K852">
        <v>18918162.2831464</v>
      </c>
      <c r="L852">
        <v>0</v>
      </c>
      <c r="M852">
        <v>0</v>
      </c>
      <c r="N852">
        <v>0.14427860696517414</v>
      </c>
    </row>
    <row r="853" spans="1:14" hidden="1">
      <c r="A853" t="str">
        <f t="shared" si="39"/>
        <v>NPT76ABEY</v>
      </c>
      <c r="B853">
        <f t="shared" si="40"/>
        <v>1</v>
      </c>
      <c r="C853">
        <f>COUNTIFS($A$2:A853,A853)</f>
        <v>1</v>
      </c>
      <c r="D853" t="str">
        <f t="shared" si="41"/>
        <v>NPT76ABEY1</v>
      </c>
      <c r="E853" s="4" t="s">
        <v>17611</v>
      </c>
      <c r="F853" s="4" t="s">
        <v>2596</v>
      </c>
      <c r="G853" s="4" t="s">
        <v>17474</v>
      </c>
      <c r="H853" s="4" t="s">
        <v>97</v>
      </c>
      <c r="I853" s="4" t="s">
        <v>17467</v>
      </c>
      <c r="J853" s="4" t="s">
        <v>3935</v>
      </c>
      <c r="K853">
        <v>4048724.4443793199</v>
      </c>
      <c r="L853">
        <v>93347.7</v>
      </c>
      <c r="M853">
        <v>91396.2</v>
      </c>
      <c r="N853">
        <v>0.20895522388059701</v>
      </c>
    </row>
    <row r="854" spans="1:14" hidden="1">
      <c r="A854" t="str">
        <f t="shared" si="39"/>
        <v>NPT76A004</v>
      </c>
      <c r="B854">
        <f t="shared" si="40"/>
        <v>1</v>
      </c>
      <c r="C854">
        <f>COUNTIFS($A$2:A854,A854)</f>
        <v>1</v>
      </c>
      <c r="D854" t="str">
        <f t="shared" si="41"/>
        <v>NPT76A0041</v>
      </c>
      <c r="E854" s="4" t="s">
        <v>17816</v>
      </c>
      <c r="F854" s="4" t="s">
        <v>6498</v>
      </c>
      <c r="G854" s="4" t="s">
        <v>17470</v>
      </c>
      <c r="H854" s="4" t="s">
        <v>97</v>
      </c>
      <c r="I854" s="4" t="s">
        <v>17467</v>
      </c>
      <c r="J854" s="4" t="s">
        <v>6898</v>
      </c>
      <c r="K854">
        <v>11402968.093778299</v>
      </c>
      <c r="L854">
        <v>109608.6</v>
      </c>
      <c r="M854">
        <v>90544.8</v>
      </c>
      <c r="N854">
        <v>0.12437810945273632</v>
      </c>
    </row>
    <row r="855" spans="1:14" hidden="1">
      <c r="A855" t="str">
        <f t="shared" si="39"/>
        <v>NPT76ARKB</v>
      </c>
      <c r="B855">
        <f t="shared" si="40"/>
        <v>1</v>
      </c>
      <c r="C855">
        <f>COUNTIFS($A$2:A855,A855)</f>
        <v>1</v>
      </c>
      <c r="D855" t="str">
        <f t="shared" si="41"/>
        <v>NPT76ARKB1</v>
      </c>
      <c r="E855" s="4" t="s">
        <v>17745</v>
      </c>
      <c r="F855" s="4" t="s">
        <v>104</v>
      </c>
      <c r="G855" s="4" t="s">
        <v>17476</v>
      </c>
      <c r="H855" s="4" t="s">
        <v>97</v>
      </c>
      <c r="I855" s="4" t="s">
        <v>17467</v>
      </c>
      <c r="J855" s="4" t="s">
        <v>273</v>
      </c>
      <c r="K855">
        <v>3967974.8032607399</v>
      </c>
      <c r="L855">
        <v>2829.12</v>
      </c>
      <c r="M855">
        <v>0</v>
      </c>
      <c r="N855">
        <v>1.9900497512437811E-2</v>
      </c>
    </row>
    <row r="856" spans="1:14" hidden="1">
      <c r="A856" t="str">
        <f t="shared" si="39"/>
        <v>NPT955AJDR</v>
      </c>
      <c r="B856">
        <f t="shared" si="40"/>
        <v>1</v>
      </c>
      <c r="C856">
        <f>COUNTIFS($A$2:A856,A856)</f>
        <v>1</v>
      </c>
      <c r="D856" t="str">
        <f t="shared" si="41"/>
        <v>NPT955AJDR1</v>
      </c>
      <c r="E856" s="4" t="s">
        <v>17477</v>
      </c>
      <c r="F856" s="4" t="s">
        <v>4451</v>
      </c>
      <c r="G856" s="4" t="s">
        <v>17466</v>
      </c>
      <c r="H856" s="4" t="s">
        <v>23</v>
      </c>
      <c r="I856" s="4" t="s">
        <v>17467</v>
      </c>
      <c r="J856" s="4" t="s">
        <v>5415</v>
      </c>
      <c r="K856">
        <v>22361137.979864798</v>
      </c>
      <c r="L856">
        <v>81052.2</v>
      </c>
      <c r="M856">
        <v>53304.6</v>
      </c>
      <c r="N856">
        <v>0.20398009950248755</v>
      </c>
    </row>
    <row r="857" spans="1:14" hidden="1">
      <c r="A857" t="str">
        <f t="shared" si="39"/>
        <v>NPT76BHWQ</v>
      </c>
      <c r="B857">
        <f t="shared" si="40"/>
        <v>1</v>
      </c>
      <c r="C857">
        <f>COUNTIFS($A$2:A857,A857)</f>
        <v>1</v>
      </c>
      <c r="D857" t="str">
        <f t="shared" si="41"/>
        <v>NPT76BHWQ1</v>
      </c>
      <c r="E857" s="4" t="s">
        <v>17959</v>
      </c>
      <c r="F857" s="4" t="s">
        <v>1365</v>
      </c>
      <c r="G857" s="4" t="s">
        <v>17490</v>
      </c>
      <c r="H857" s="4" t="s">
        <v>97</v>
      </c>
      <c r="I857" s="4" t="s">
        <v>17467</v>
      </c>
      <c r="J857" s="4" t="s">
        <v>1449</v>
      </c>
      <c r="K857">
        <v>2875856.4794816398</v>
      </c>
      <c r="L857">
        <v>48157.2</v>
      </c>
      <c r="M857">
        <v>41277.599999999999</v>
      </c>
      <c r="N857">
        <v>5.9701492537313432E-2</v>
      </c>
    </row>
    <row r="858" spans="1:14" hidden="1">
      <c r="A858" t="str">
        <f t="shared" si="39"/>
        <v>NPT76MB3U</v>
      </c>
      <c r="B858">
        <f t="shared" si="40"/>
        <v>1</v>
      </c>
      <c r="C858">
        <f>COUNTIFS($A$2:A858,A858)</f>
        <v>1</v>
      </c>
      <c r="D858" t="str">
        <f t="shared" si="41"/>
        <v>NPT76MB3U1</v>
      </c>
      <c r="E858" s="4" t="s">
        <v>17717</v>
      </c>
      <c r="F858" s="4" t="s">
        <v>1365</v>
      </c>
      <c r="G858" s="4" t="s">
        <v>17490</v>
      </c>
      <c r="H858" s="4" t="s">
        <v>97</v>
      </c>
      <c r="I858" s="4" t="s">
        <v>17467</v>
      </c>
      <c r="J858" s="4" t="s">
        <v>1745</v>
      </c>
      <c r="K858">
        <v>7543266.8208031002</v>
      </c>
      <c r="L858">
        <v>0</v>
      </c>
      <c r="M858">
        <v>0</v>
      </c>
      <c r="N858">
        <v>0</v>
      </c>
    </row>
    <row r="859" spans="1:14" hidden="1">
      <c r="A859" t="str">
        <f t="shared" si="39"/>
        <v>NPT288PC6U</v>
      </c>
      <c r="B859">
        <f t="shared" si="40"/>
        <v>1</v>
      </c>
      <c r="C859">
        <f>COUNTIFS($A$2:A859,A859)</f>
        <v>1</v>
      </c>
      <c r="D859" t="str">
        <f t="shared" si="41"/>
        <v>NPT288PC6U1</v>
      </c>
      <c r="E859" s="4" t="s">
        <v>18076</v>
      </c>
      <c r="F859" s="4" t="s">
        <v>5807</v>
      </c>
      <c r="G859" s="4" t="s">
        <v>17474</v>
      </c>
      <c r="H859" s="4" t="s">
        <v>919</v>
      </c>
      <c r="I859" s="4" t="s">
        <v>17467</v>
      </c>
      <c r="J859" s="4" t="s">
        <v>2418</v>
      </c>
      <c r="K859">
        <v>0</v>
      </c>
      <c r="L859">
        <v>0</v>
      </c>
      <c r="M859">
        <v>0</v>
      </c>
      <c r="N859">
        <v>0</v>
      </c>
    </row>
    <row r="860" spans="1:14" hidden="1">
      <c r="A860" t="str">
        <f t="shared" si="39"/>
        <v>NPT288AAKP</v>
      </c>
      <c r="B860">
        <f t="shared" si="40"/>
        <v>1</v>
      </c>
      <c r="C860">
        <f>COUNTIFS($A$2:A860,A860)</f>
        <v>1</v>
      </c>
      <c r="D860" t="str">
        <f t="shared" si="41"/>
        <v>NPT288AAKP1</v>
      </c>
      <c r="E860" s="4" t="s">
        <v>17718</v>
      </c>
      <c r="F860" s="4" t="s">
        <v>9200</v>
      </c>
      <c r="G860" s="4" t="s">
        <v>17470</v>
      </c>
      <c r="H860" s="4" t="s">
        <v>919</v>
      </c>
      <c r="I860" s="4" t="s">
        <v>17467</v>
      </c>
      <c r="J860" s="4" t="s">
        <v>9499</v>
      </c>
      <c r="K860">
        <v>13515795.161290299</v>
      </c>
      <c r="L860">
        <v>0</v>
      </c>
      <c r="M860">
        <v>0</v>
      </c>
      <c r="N860">
        <v>0.23383084577114427</v>
      </c>
    </row>
    <row r="861" spans="1:14" hidden="1">
      <c r="A861" t="str">
        <f t="shared" si="39"/>
        <v>NPT955AEOD</v>
      </c>
      <c r="B861">
        <f t="shared" si="40"/>
        <v>1</v>
      </c>
      <c r="C861">
        <f>COUNTIFS($A$2:A861,A861)</f>
        <v>1</v>
      </c>
      <c r="D861" t="str">
        <f t="shared" si="41"/>
        <v>NPT955AEOD1</v>
      </c>
      <c r="E861" s="4" t="s">
        <v>18077</v>
      </c>
      <c r="F861" s="4" t="s">
        <v>8154</v>
      </c>
      <c r="G861" s="4" t="s">
        <v>17474</v>
      </c>
      <c r="H861" s="4" t="s">
        <v>23</v>
      </c>
      <c r="I861" s="4" t="s">
        <v>17467</v>
      </c>
      <c r="J861" s="4" t="s">
        <v>8314</v>
      </c>
      <c r="K861">
        <v>12004954.3370724</v>
      </c>
      <c r="L861">
        <v>189486.9</v>
      </c>
      <c r="M861">
        <v>175101.96</v>
      </c>
      <c r="N861">
        <v>0.55223880597014929</v>
      </c>
    </row>
    <row r="862" spans="1:14" hidden="1">
      <c r="A862" t="str">
        <f t="shared" si="39"/>
        <v>NPT288A8ZQ</v>
      </c>
      <c r="B862">
        <f t="shared" si="40"/>
        <v>1</v>
      </c>
      <c r="C862">
        <f>COUNTIFS($A$2:A862,A862)</f>
        <v>1</v>
      </c>
      <c r="D862" t="str">
        <f t="shared" si="41"/>
        <v>NPT288A8ZQ1</v>
      </c>
      <c r="E862" s="4" t="s">
        <v>18078</v>
      </c>
      <c r="F862" s="4" t="s">
        <v>9624</v>
      </c>
      <c r="G862" s="4" t="s">
        <v>17470</v>
      </c>
      <c r="H862" s="4" t="s">
        <v>919</v>
      </c>
      <c r="I862" s="4" t="s">
        <v>17467</v>
      </c>
      <c r="J862" s="4" t="s">
        <v>9719</v>
      </c>
      <c r="K862">
        <v>6894600.1789614502</v>
      </c>
      <c r="L862">
        <v>10786.02</v>
      </c>
      <c r="M862">
        <v>353.64</v>
      </c>
      <c r="N862">
        <v>6.965174129353234E-2</v>
      </c>
    </row>
    <row r="863" spans="1:14" hidden="1">
      <c r="A863" t="str">
        <f t="shared" si="39"/>
        <v>NPT76BMAE</v>
      </c>
      <c r="B863">
        <f t="shared" si="40"/>
        <v>1</v>
      </c>
      <c r="C863">
        <f>COUNTIFS($A$2:A863,A863)</f>
        <v>1</v>
      </c>
      <c r="D863" t="str">
        <f t="shared" si="41"/>
        <v>NPT76BMAE1</v>
      </c>
      <c r="E863" s="4" t="s">
        <v>18021</v>
      </c>
      <c r="F863" s="4" t="s">
        <v>2858</v>
      </c>
      <c r="G863" s="4" t="s">
        <v>17466</v>
      </c>
      <c r="H863" s="4" t="s">
        <v>97</v>
      </c>
      <c r="I863" s="4" t="s">
        <v>17467</v>
      </c>
      <c r="J863" s="4" t="s">
        <v>12305</v>
      </c>
      <c r="K863">
        <v>2609525.2010020399</v>
      </c>
      <c r="L863">
        <v>7886.16</v>
      </c>
      <c r="M863">
        <v>35049.599999999999</v>
      </c>
      <c r="N863">
        <v>1.4925373134328358E-2</v>
      </c>
    </row>
    <row r="864" spans="1:14" hidden="1">
      <c r="A864" t="str">
        <f t="shared" si="39"/>
        <v>NPT76ACRQ</v>
      </c>
      <c r="B864">
        <f t="shared" si="40"/>
        <v>1</v>
      </c>
      <c r="C864">
        <f>COUNTIFS($A$2:A864,A864)</f>
        <v>1</v>
      </c>
      <c r="D864" t="str">
        <f t="shared" si="41"/>
        <v>NPT76ACRQ1</v>
      </c>
      <c r="E864" s="4" t="s">
        <v>18079</v>
      </c>
      <c r="F864" s="4" t="s">
        <v>11011</v>
      </c>
      <c r="G864" s="4" t="s">
        <v>17470</v>
      </c>
      <c r="H864" s="4" t="s">
        <v>97</v>
      </c>
      <c r="I864" s="4" t="s">
        <v>17467</v>
      </c>
      <c r="J864" s="4" t="s">
        <v>11723</v>
      </c>
      <c r="K864">
        <v>10250914.1207413</v>
      </c>
      <c r="L864">
        <v>193737.60000000001</v>
      </c>
      <c r="M864">
        <v>153461.88</v>
      </c>
      <c r="N864">
        <v>0.11442786069651742</v>
      </c>
    </row>
    <row r="865" spans="1:14" hidden="1">
      <c r="A865" t="str">
        <f t="shared" si="39"/>
        <v>NPT76AJYU</v>
      </c>
      <c r="B865">
        <f t="shared" si="40"/>
        <v>1</v>
      </c>
      <c r="C865">
        <f>COUNTIFS($A$2:A865,A865)</f>
        <v>1</v>
      </c>
      <c r="D865" t="str">
        <f t="shared" si="41"/>
        <v>NPT76AJYU1</v>
      </c>
      <c r="E865" s="4" t="s">
        <v>18080</v>
      </c>
      <c r="F865" s="4" t="s">
        <v>2858</v>
      </c>
      <c r="G865" s="4" t="s">
        <v>17466</v>
      </c>
      <c r="H865" s="4" t="s">
        <v>97</v>
      </c>
      <c r="I865" s="4" t="s">
        <v>17467</v>
      </c>
      <c r="J865" s="4" t="s">
        <v>11737</v>
      </c>
      <c r="K865">
        <v>5661505.9639099799</v>
      </c>
      <c r="L865">
        <v>110011.74</v>
      </c>
      <c r="M865">
        <v>67908.600000000006</v>
      </c>
      <c r="N865">
        <v>0.27363184079601988</v>
      </c>
    </row>
    <row r="866" spans="1:14" hidden="1">
      <c r="A866" t="str">
        <f t="shared" si="39"/>
        <v>NPT955AEDB</v>
      </c>
      <c r="B866">
        <f t="shared" si="40"/>
        <v>1</v>
      </c>
      <c r="C866">
        <f>COUNTIFS($A$2:A866,A866)</f>
        <v>1</v>
      </c>
      <c r="D866" t="str">
        <f t="shared" si="41"/>
        <v>NPT955AEDB1</v>
      </c>
      <c r="E866" s="4" t="s">
        <v>18081</v>
      </c>
      <c r="F866" s="4" t="s">
        <v>964</v>
      </c>
      <c r="G866" s="4" t="s">
        <v>17474</v>
      </c>
      <c r="H866" s="4" t="s">
        <v>23</v>
      </c>
      <c r="I866" s="4" t="s">
        <v>17467</v>
      </c>
      <c r="J866" s="4" t="s">
        <v>13775</v>
      </c>
      <c r="K866">
        <v>16259202.441609699</v>
      </c>
      <c r="L866">
        <v>210297.60000000001</v>
      </c>
      <c r="M866">
        <v>171990</v>
      </c>
      <c r="N866">
        <v>0.20398009950248755</v>
      </c>
    </row>
    <row r="867" spans="1:14" hidden="1">
      <c r="A867" t="str">
        <f t="shared" si="39"/>
        <v>NPT76AMNR</v>
      </c>
      <c r="B867">
        <f t="shared" si="40"/>
        <v>1</v>
      </c>
      <c r="C867">
        <f>COUNTIFS($A$2:A867,A867)</f>
        <v>1</v>
      </c>
      <c r="D867" t="str">
        <f t="shared" si="41"/>
        <v>NPT76AMNR1</v>
      </c>
      <c r="E867" s="4" t="s">
        <v>17777</v>
      </c>
      <c r="F867" s="4" t="s">
        <v>3297</v>
      </c>
      <c r="G867" s="4" t="s">
        <v>17476</v>
      </c>
      <c r="H867" s="4" t="s">
        <v>97</v>
      </c>
      <c r="I867" s="4" t="s">
        <v>17467</v>
      </c>
      <c r="J867" s="4" t="s">
        <v>3482</v>
      </c>
      <c r="K867">
        <v>4745930.2131958501</v>
      </c>
      <c r="L867">
        <v>70099.199999999997</v>
      </c>
      <c r="M867">
        <v>102593.1</v>
      </c>
      <c r="N867">
        <v>0.1044776119402985</v>
      </c>
    </row>
    <row r="868" spans="1:14" hidden="1">
      <c r="A868" t="str">
        <f t="shared" si="39"/>
        <v>NPT76ADSG</v>
      </c>
      <c r="B868">
        <f t="shared" si="40"/>
        <v>1</v>
      </c>
      <c r="C868">
        <f>COUNTIFS($A$2:A868,A868)</f>
        <v>1</v>
      </c>
      <c r="D868" t="str">
        <f t="shared" si="41"/>
        <v>NPT76ADSG1</v>
      </c>
      <c r="E868" s="4" t="s">
        <v>17752</v>
      </c>
      <c r="F868" s="4" t="s">
        <v>964</v>
      </c>
      <c r="G868" s="4" t="s">
        <v>17474</v>
      </c>
      <c r="H868" s="4" t="s">
        <v>97</v>
      </c>
      <c r="I868" s="4" t="s">
        <v>17467</v>
      </c>
      <c r="J868" s="4" t="s">
        <v>9920</v>
      </c>
      <c r="K868">
        <v>2667025.2213334199</v>
      </c>
      <c r="L868">
        <v>11849.19</v>
      </c>
      <c r="M868">
        <v>6879.6</v>
      </c>
      <c r="N868">
        <v>8.45771144278607E-2</v>
      </c>
    </row>
    <row r="869" spans="1:14" hidden="1">
      <c r="A869" t="str">
        <f t="shared" si="39"/>
        <v>NPT955KQ8H</v>
      </c>
      <c r="B869">
        <f t="shared" si="40"/>
        <v>1</v>
      </c>
      <c r="C869">
        <f>COUNTIFS($A$2:A869,A869)</f>
        <v>1</v>
      </c>
      <c r="D869" t="str">
        <f t="shared" si="41"/>
        <v>NPT955KQ8H1</v>
      </c>
      <c r="E869" s="4" t="s">
        <v>18082</v>
      </c>
      <c r="F869" s="4" t="s">
        <v>8882</v>
      </c>
      <c r="G869" s="4" t="s">
        <v>17476</v>
      </c>
      <c r="H869" s="4" t="s">
        <v>23</v>
      </c>
      <c r="I869" s="4" t="s">
        <v>17467</v>
      </c>
      <c r="J869" s="4" t="s">
        <v>9101</v>
      </c>
      <c r="K869">
        <v>1480469.5850163801</v>
      </c>
      <c r="L869">
        <v>0</v>
      </c>
      <c r="M869">
        <v>0</v>
      </c>
      <c r="N869">
        <v>4.9751243781094526E-3</v>
      </c>
    </row>
    <row r="870" spans="1:14" hidden="1">
      <c r="A870" t="str">
        <f t="shared" si="39"/>
        <v>NPT76ARFF</v>
      </c>
      <c r="B870">
        <f t="shared" si="40"/>
        <v>1</v>
      </c>
      <c r="C870">
        <f>COUNTIFS($A$2:A870,A870)</f>
        <v>1</v>
      </c>
      <c r="D870" t="str">
        <f t="shared" si="41"/>
        <v>NPT76ARFF1</v>
      </c>
      <c r="E870" s="4" t="s">
        <v>18083</v>
      </c>
      <c r="F870" s="4" t="s">
        <v>104</v>
      </c>
      <c r="G870" s="4" t="s">
        <v>17476</v>
      </c>
      <c r="H870" s="4" t="s">
        <v>97</v>
      </c>
      <c r="I870" s="4" t="s">
        <v>17467</v>
      </c>
      <c r="J870" s="4" t="s">
        <v>297</v>
      </c>
      <c r="K870">
        <v>4042619.64956926</v>
      </c>
      <c r="L870">
        <v>3605.16</v>
      </c>
      <c r="M870">
        <v>0</v>
      </c>
      <c r="N870">
        <v>9.950248756218906E-2</v>
      </c>
    </row>
    <row r="871" spans="1:14" hidden="1">
      <c r="A871" t="str">
        <f t="shared" si="39"/>
        <v>NPT76BBOP</v>
      </c>
      <c r="B871">
        <f t="shared" si="40"/>
        <v>1</v>
      </c>
      <c r="C871">
        <f>COUNTIFS($A$2:A871,A871)</f>
        <v>1</v>
      </c>
      <c r="D871" t="str">
        <f t="shared" si="41"/>
        <v>NPT76BBOP1</v>
      </c>
      <c r="E871" s="4" t="s">
        <v>18084</v>
      </c>
      <c r="F871" s="4" t="s">
        <v>1365</v>
      </c>
      <c r="G871" s="4" t="s">
        <v>17490</v>
      </c>
      <c r="H871" s="4" t="s">
        <v>97</v>
      </c>
      <c r="I871" s="4" t="s">
        <v>17467</v>
      </c>
      <c r="J871" s="4" t="s">
        <v>10992</v>
      </c>
      <c r="K871">
        <v>7293089.3924615104</v>
      </c>
      <c r="L871">
        <v>103194</v>
      </c>
      <c r="M871">
        <v>89434.8</v>
      </c>
      <c r="N871">
        <v>0.19402985074626866</v>
      </c>
    </row>
    <row r="872" spans="1:14" hidden="1">
      <c r="A872" t="str">
        <f t="shared" si="39"/>
        <v>NPT76BTCC</v>
      </c>
      <c r="B872">
        <f t="shared" si="40"/>
        <v>1</v>
      </c>
      <c r="C872">
        <f>COUNTIFS($A$2:A872,A872)</f>
        <v>1</v>
      </c>
      <c r="D872" t="str">
        <f t="shared" si="41"/>
        <v>NPT76BTCC1</v>
      </c>
      <c r="E872" s="4" t="s">
        <v>17800</v>
      </c>
      <c r="F872" s="4" t="s">
        <v>11011</v>
      </c>
      <c r="G872" s="4" t="s">
        <v>17470</v>
      </c>
      <c r="H872" s="4" t="s">
        <v>97</v>
      </c>
      <c r="I872" s="4" t="s">
        <v>17467</v>
      </c>
      <c r="J872" s="4" t="s">
        <v>11615</v>
      </c>
      <c r="K872">
        <v>3119435.4838709701</v>
      </c>
      <c r="L872">
        <v>1146.5999999999999</v>
      </c>
      <c r="M872">
        <v>1460.4</v>
      </c>
      <c r="N872">
        <v>9.9502487562189053E-3</v>
      </c>
    </row>
    <row r="873" spans="1:14" hidden="1">
      <c r="A873" t="str">
        <f t="shared" si="39"/>
        <v>NPT76AHWP</v>
      </c>
      <c r="B873">
        <f t="shared" si="40"/>
        <v>1</v>
      </c>
      <c r="C873">
        <f>COUNTIFS($A$2:A873,A873)</f>
        <v>1</v>
      </c>
      <c r="D873" t="str">
        <f t="shared" si="41"/>
        <v>NPT76AHWP1</v>
      </c>
      <c r="E873" s="4" t="s">
        <v>17633</v>
      </c>
      <c r="F873" s="4" t="s">
        <v>31</v>
      </c>
      <c r="G873" s="4" t="s">
        <v>17474</v>
      </c>
      <c r="H873" s="4" t="s">
        <v>97</v>
      </c>
      <c r="I873" s="4" t="s">
        <v>17467</v>
      </c>
      <c r="J873" s="4" t="s">
        <v>763</v>
      </c>
      <c r="K873">
        <v>3090711.2923678602</v>
      </c>
      <c r="L873">
        <v>0</v>
      </c>
      <c r="M873">
        <v>343.98</v>
      </c>
      <c r="N873">
        <v>1.9900497512437811E-2</v>
      </c>
    </row>
    <row r="874" spans="1:14" hidden="1">
      <c r="A874" t="str">
        <f t="shared" si="39"/>
        <v>NPT288BFFE</v>
      </c>
      <c r="B874">
        <f t="shared" si="40"/>
        <v>1</v>
      </c>
      <c r="C874">
        <f>COUNTIFS($A$2:A874,A874)</f>
        <v>1</v>
      </c>
      <c r="D874" t="str">
        <f t="shared" si="41"/>
        <v>NPT288BFFE1</v>
      </c>
      <c r="E874" s="4" t="s">
        <v>18085</v>
      </c>
      <c r="F874" s="4" t="s">
        <v>9200</v>
      </c>
      <c r="G874" s="4" t="s">
        <v>17470</v>
      </c>
      <c r="H874" s="4" t="s">
        <v>919</v>
      </c>
      <c r="I874" s="4" t="s">
        <v>17467</v>
      </c>
      <c r="J874" s="4" t="s">
        <v>9368</v>
      </c>
      <c r="K874">
        <v>3758450</v>
      </c>
      <c r="L874">
        <v>5304.6</v>
      </c>
      <c r="M874">
        <v>0</v>
      </c>
      <c r="N874">
        <v>0</v>
      </c>
    </row>
    <row r="875" spans="1:14" hidden="1">
      <c r="A875" t="str">
        <f t="shared" si="39"/>
        <v>NPT76ACLN</v>
      </c>
      <c r="B875">
        <f t="shared" si="40"/>
        <v>1</v>
      </c>
      <c r="C875">
        <f>COUNTIFS($A$2:A875,A875)</f>
        <v>1</v>
      </c>
      <c r="D875" t="str">
        <f t="shared" si="41"/>
        <v>NPT76ACLN1</v>
      </c>
      <c r="E875" s="4" t="s">
        <v>18086</v>
      </c>
      <c r="F875" s="4" t="s">
        <v>11011</v>
      </c>
      <c r="G875" s="4" t="s">
        <v>17470</v>
      </c>
      <c r="H875" s="4" t="s">
        <v>97</v>
      </c>
      <c r="I875" s="4" t="s">
        <v>17467</v>
      </c>
      <c r="J875" s="4" t="s">
        <v>11629</v>
      </c>
      <c r="K875">
        <v>9569406.1311224103</v>
      </c>
      <c r="L875">
        <v>59007.6</v>
      </c>
      <c r="M875">
        <v>97461</v>
      </c>
      <c r="N875">
        <v>4.975124378109453E-2</v>
      </c>
    </row>
    <row r="876" spans="1:14" hidden="1">
      <c r="A876" t="str">
        <f t="shared" si="39"/>
        <v>NPT955AKMB</v>
      </c>
      <c r="B876">
        <f t="shared" si="40"/>
        <v>1</v>
      </c>
      <c r="C876">
        <f>COUNTIFS($A$2:A876,A876)</f>
        <v>1</v>
      </c>
      <c r="D876" t="str">
        <f t="shared" si="41"/>
        <v>NPT955AKMB1</v>
      </c>
      <c r="E876" s="4" t="s">
        <v>17728</v>
      </c>
      <c r="F876" s="4" t="s">
        <v>2858</v>
      </c>
      <c r="G876" s="4" t="s">
        <v>17466</v>
      </c>
      <c r="H876" s="4" t="s">
        <v>23</v>
      </c>
      <c r="I876" s="4" t="s">
        <v>17467</v>
      </c>
      <c r="J876" s="4" t="s">
        <v>3221</v>
      </c>
      <c r="K876">
        <v>7622944.8721521599</v>
      </c>
      <c r="L876">
        <v>85421.7</v>
      </c>
      <c r="M876">
        <v>44717.4</v>
      </c>
      <c r="N876">
        <v>8.45771144278607E-2</v>
      </c>
    </row>
    <row r="877" spans="1:14" hidden="1">
      <c r="A877" t="str">
        <f t="shared" si="39"/>
        <v>NPT955P0ET</v>
      </c>
      <c r="B877">
        <f t="shared" si="40"/>
        <v>1</v>
      </c>
      <c r="C877">
        <f>COUNTIFS($A$2:A877,A877)</f>
        <v>1</v>
      </c>
      <c r="D877" t="str">
        <f t="shared" si="41"/>
        <v>NPT955P0ET1</v>
      </c>
      <c r="E877" s="4" t="s">
        <v>18087</v>
      </c>
      <c r="F877" s="4" t="s">
        <v>7146</v>
      </c>
      <c r="G877" s="4" t="s">
        <v>17470</v>
      </c>
      <c r="H877" s="4" t="s">
        <v>23</v>
      </c>
      <c r="I877" s="4" t="s">
        <v>17467</v>
      </c>
      <c r="J877" s="4" t="s">
        <v>9712</v>
      </c>
      <c r="K877">
        <v>759156.324748824</v>
      </c>
      <c r="L877">
        <v>1719.9</v>
      </c>
      <c r="M877">
        <v>0</v>
      </c>
      <c r="N877">
        <v>2.9850746268656716E-2</v>
      </c>
    </row>
    <row r="878" spans="1:14" hidden="1">
      <c r="A878" t="str">
        <f t="shared" si="39"/>
        <v>NPT288AAGD</v>
      </c>
      <c r="B878">
        <f t="shared" si="40"/>
        <v>1</v>
      </c>
      <c r="C878">
        <f>COUNTIFS($A$2:A878,A878)</f>
        <v>1</v>
      </c>
      <c r="D878" t="str">
        <f t="shared" si="41"/>
        <v>NPT288AAGD1</v>
      </c>
      <c r="E878" s="4" t="s">
        <v>17870</v>
      </c>
      <c r="F878" s="4" t="s">
        <v>9200</v>
      </c>
      <c r="G878" s="4" t="s">
        <v>17470</v>
      </c>
      <c r="H878" s="4" t="s">
        <v>919</v>
      </c>
      <c r="I878" s="4" t="s">
        <v>17467</v>
      </c>
      <c r="J878" s="4" t="s">
        <v>9446</v>
      </c>
      <c r="K878">
        <v>19632817.407942601</v>
      </c>
      <c r="L878">
        <v>12067.2</v>
      </c>
      <c r="M878">
        <v>0</v>
      </c>
      <c r="N878">
        <v>0.24378109452736318</v>
      </c>
    </row>
    <row r="879" spans="1:14" hidden="1">
      <c r="A879" t="str">
        <f t="shared" si="39"/>
        <v>NPT288BAWQ</v>
      </c>
      <c r="B879">
        <f t="shared" si="40"/>
        <v>1</v>
      </c>
      <c r="C879">
        <f>COUNTIFS($A$2:A879,A879)</f>
        <v>1</v>
      </c>
      <c r="D879" t="str">
        <f t="shared" si="41"/>
        <v>NPT288BAWQ1</v>
      </c>
      <c r="E879" s="4" t="s">
        <v>18088</v>
      </c>
      <c r="F879" s="4" t="s">
        <v>8351</v>
      </c>
      <c r="G879" s="4" t="s">
        <v>17466</v>
      </c>
      <c r="H879" s="4" t="s">
        <v>919</v>
      </c>
      <c r="I879" s="4" t="s">
        <v>17467</v>
      </c>
      <c r="J879" s="4" t="s">
        <v>5510</v>
      </c>
      <c r="K879">
        <v>12959966.23354</v>
      </c>
      <c r="L879">
        <v>0</v>
      </c>
      <c r="M879">
        <v>0</v>
      </c>
      <c r="N879">
        <v>0.12437810945273632</v>
      </c>
    </row>
    <row r="880" spans="1:14" hidden="1">
      <c r="A880" t="str">
        <f t="shared" si="39"/>
        <v>NPT76BFYH</v>
      </c>
      <c r="B880">
        <f t="shared" si="40"/>
        <v>1</v>
      </c>
      <c r="C880">
        <f>COUNTIFS($A$2:A880,A880)</f>
        <v>1</v>
      </c>
      <c r="D880" t="str">
        <f t="shared" si="41"/>
        <v>NPT76BFYH1</v>
      </c>
      <c r="E880" s="4" t="s">
        <v>18089</v>
      </c>
      <c r="F880" s="4" t="s">
        <v>2858</v>
      </c>
      <c r="G880" s="4" t="s">
        <v>17466</v>
      </c>
      <c r="H880" s="4" t="s">
        <v>97</v>
      </c>
      <c r="I880" s="4" t="s">
        <v>17467</v>
      </c>
      <c r="J880" s="4" t="s">
        <v>11905</v>
      </c>
      <c r="K880">
        <v>2707468.0279582902</v>
      </c>
      <c r="L880">
        <v>52939.5</v>
      </c>
      <c r="M880">
        <v>44276.7</v>
      </c>
      <c r="N880">
        <v>6.4676616915422883E-2</v>
      </c>
    </row>
    <row r="881" spans="1:14" hidden="1">
      <c r="A881" t="str">
        <f t="shared" si="39"/>
        <v>NPT288BDLG</v>
      </c>
      <c r="B881">
        <f t="shared" si="40"/>
        <v>1</v>
      </c>
      <c r="C881">
        <f>COUNTIFS($A$2:A881,A881)</f>
        <v>1</v>
      </c>
      <c r="D881" t="str">
        <f t="shared" si="41"/>
        <v>NPT288BDLG1</v>
      </c>
      <c r="E881" s="4" t="s">
        <v>18090</v>
      </c>
      <c r="F881" s="4" t="s">
        <v>1365</v>
      </c>
      <c r="G881" s="4" t="s">
        <v>17490</v>
      </c>
      <c r="H881" s="4" t="s">
        <v>919</v>
      </c>
      <c r="I881" s="4" t="s">
        <v>17467</v>
      </c>
      <c r="J881" s="4" t="s">
        <v>10732</v>
      </c>
      <c r="K881">
        <v>16519854.8857382</v>
      </c>
      <c r="L881">
        <v>0</v>
      </c>
      <c r="M881">
        <v>0</v>
      </c>
      <c r="N881">
        <v>3.9800995024875621E-2</v>
      </c>
    </row>
    <row r="882" spans="1:14" hidden="1">
      <c r="A882" t="str">
        <f t="shared" si="39"/>
        <v>NPT76BGBE</v>
      </c>
      <c r="B882">
        <f t="shared" si="40"/>
        <v>1</v>
      </c>
      <c r="C882">
        <f>COUNTIFS($A$2:A882,A882)</f>
        <v>1</v>
      </c>
      <c r="D882" t="str">
        <f t="shared" si="41"/>
        <v>NPT76BGBE1</v>
      </c>
      <c r="E882" s="4" t="s">
        <v>18006</v>
      </c>
      <c r="F882" s="4" t="s">
        <v>4451</v>
      </c>
      <c r="G882" s="4" t="s">
        <v>17466</v>
      </c>
      <c r="H882" s="4" t="s">
        <v>97</v>
      </c>
      <c r="I882" s="4" t="s">
        <v>17467</v>
      </c>
      <c r="J882" s="4" t="s">
        <v>4780</v>
      </c>
      <c r="K882">
        <v>9061295.1612903196</v>
      </c>
      <c r="L882">
        <v>25557</v>
      </c>
      <c r="M882">
        <v>26287.200000000001</v>
      </c>
      <c r="N882">
        <v>9.4527363184079602E-2</v>
      </c>
    </row>
    <row r="883" spans="1:14" hidden="1">
      <c r="A883" t="str">
        <f t="shared" si="39"/>
        <v>NPT76B69Z</v>
      </c>
      <c r="B883">
        <f t="shared" si="40"/>
        <v>1</v>
      </c>
      <c r="C883">
        <f>COUNTIFS($A$2:A883,A883)</f>
        <v>1</v>
      </c>
      <c r="D883" t="str">
        <f t="shared" si="41"/>
        <v>NPT76B69Z1</v>
      </c>
      <c r="E883" s="4" t="s">
        <v>17481</v>
      </c>
      <c r="F883" s="4" t="s">
        <v>964</v>
      </c>
      <c r="G883" s="4" t="s">
        <v>17474</v>
      </c>
      <c r="H883" s="4" t="s">
        <v>97</v>
      </c>
      <c r="I883" s="4" t="s">
        <v>17467</v>
      </c>
      <c r="J883" s="4" t="s">
        <v>1200</v>
      </c>
      <c r="K883">
        <v>5588405.1626837598</v>
      </c>
      <c r="L883">
        <v>27518.400000000001</v>
      </c>
      <c r="M883">
        <v>27518.400000000001</v>
      </c>
      <c r="N883">
        <v>0.12935323383084577</v>
      </c>
    </row>
    <row r="884" spans="1:14" hidden="1">
      <c r="A884" t="str">
        <f t="shared" si="39"/>
        <v>NPT288ALGQ</v>
      </c>
      <c r="B884">
        <f t="shared" si="40"/>
        <v>1</v>
      </c>
      <c r="C884">
        <f>COUNTIFS($A$2:A884,A884)</f>
        <v>1</v>
      </c>
      <c r="D884" t="str">
        <f t="shared" si="41"/>
        <v>NPT288ALGQ1</v>
      </c>
      <c r="E884" s="4" t="s">
        <v>18091</v>
      </c>
      <c r="F884" s="4" t="s">
        <v>8351</v>
      </c>
      <c r="G884" s="4" t="s">
        <v>17466</v>
      </c>
      <c r="H884" s="4" t="s">
        <v>919</v>
      </c>
      <c r="I884" s="4" t="s">
        <v>17467</v>
      </c>
      <c r="J884" s="4" t="s">
        <v>10292</v>
      </c>
      <c r="K884">
        <v>19984951.5173175</v>
      </c>
      <c r="L884">
        <v>26523</v>
      </c>
      <c r="M884">
        <v>0</v>
      </c>
      <c r="N884">
        <v>0.32338308457711445</v>
      </c>
    </row>
    <row r="885" spans="1:14" hidden="1">
      <c r="A885" t="str">
        <f t="shared" si="39"/>
        <v>NPT76AZZK</v>
      </c>
      <c r="B885">
        <f t="shared" si="40"/>
        <v>1</v>
      </c>
      <c r="C885">
        <f>COUNTIFS($A$2:A885,A885)</f>
        <v>1</v>
      </c>
      <c r="D885" t="str">
        <f t="shared" si="41"/>
        <v>NPT76AZZK1</v>
      </c>
      <c r="E885" s="4" t="s">
        <v>17719</v>
      </c>
      <c r="F885" s="4" t="s">
        <v>8154</v>
      </c>
      <c r="G885" s="4" t="s">
        <v>17474</v>
      </c>
      <c r="H885" s="4" t="s">
        <v>97</v>
      </c>
      <c r="I885" s="4" t="s">
        <v>17467</v>
      </c>
      <c r="J885" s="4" t="s">
        <v>13251</v>
      </c>
      <c r="K885">
        <v>3783478.0362326899</v>
      </c>
      <c r="L885">
        <v>0</v>
      </c>
      <c r="M885">
        <v>13143.6</v>
      </c>
      <c r="N885">
        <v>3.9800995024875621E-2</v>
      </c>
    </row>
    <row r="886" spans="1:14" hidden="1">
      <c r="A886" t="str">
        <f t="shared" si="39"/>
        <v>NPT288ASWL</v>
      </c>
      <c r="B886">
        <f t="shared" si="40"/>
        <v>1</v>
      </c>
      <c r="C886">
        <f>COUNTIFS($A$2:A886,A886)</f>
        <v>1</v>
      </c>
      <c r="D886" t="str">
        <f t="shared" si="41"/>
        <v>NPT288ASWL1</v>
      </c>
      <c r="E886" s="4" t="s">
        <v>17781</v>
      </c>
      <c r="F886" s="4" t="s">
        <v>7125</v>
      </c>
      <c r="G886" s="4" t="s">
        <v>17476</v>
      </c>
      <c r="H886" s="4" t="s">
        <v>919</v>
      </c>
      <c r="I886" s="4" t="s">
        <v>17467</v>
      </c>
      <c r="J886" s="4" t="s">
        <v>7132</v>
      </c>
      <c r="K886">
        <v>18258936.290322602</v>
      </c>
      <c r="L886">
        <v>33336.839999999997</v>
      </c>
      <c r="M886">
        <v>6011.88</v>
      </c>
      <c r="N886">
        <v>0.91044776119402981</v>
      </c>
    </row>
    <row r="887" spans="1:14" hidden="1">
      <c r="A887" t="str">
        <f t="shared" si="39"/>
        <v>NPT76ACOS</v>
      </c>
      <c r="B887">
        <f t="shared" si="40"/>
        <v>1</v>
      </c>
      <c r="C887">
        <f>COUNTIFS($A$2:A887,A887)</f>
        <v>1</v>
      </c>
      <c r="D887" t="str">
        <f t="shared" si="41"/>
        <v>NPT76ACOS1</v>
      </c>
      <c r="E887" s="4" t="s">
        <v>18092</v>
      </c>
      <c r="F887" s="4" t="s">
        <v>11011</v>
      </c>
      <c r="G887" s="4" t="s">
        <v>17470</v>
      </c>
      <c r="H887" s="4" t="s">
        <v>97</v>
      </c>
      <c r="I887" s="4" t="s">
        <v>17467</v>
      </c>
      <c r="J887" s="4" t="s">
        <v>11190</v>
      </c>
      <c r="K887">
        <v>5715173.0230613798</v>
      </c>
      <c r="L887">
        <v>0</v>
      </c>
      <c r="M887">
        <v>0</v>
      </c>
      <c r="N887">
        <v>4.9751243781094526E-3</v>
      </c>
    </row>
    <row r="888" spans="1:14" hidden="1">
      <c r="A888" t="str">
        <f t="shared" si="39"/>
        <v>NPT76AOTU</v>
      </c>
      <c r="B888">
        <f t="shared" si="40"/>
        <v>1</v>
      </c>
      <c r="C888">
        <f>COUNTIFS($A$2:A888,A888)</f>
        <v>1</v>
      </c>
      <c r="D888" t="str">
        <f t="shared" si="41"/>
        <v>NPT76AOTU1</v>
      </c>
      <c r="E888" s="4" t="s">
        <v>17986</v>
      </c>
      <c r="F888" s="4" t="s">
        <v>7146</v>
      </c>
      <c r="G888" s="4" t="s">
        <v>17470</v>
      </c>
      <c r="H888" s="4" t="s">
        <v>97</v>
      </c>
      <c r="I888" s="4" t="s">
        <v>17467</v>
      </c>
      <c r="J888" s="4" t="s">
        <v>7777</v>
      </c>
      <c r="K888">
        <v>4128472.4</v>
      </c>
      <c r="L888">
        <v>0</v>
      </c>
      <c r="M888">
        <v>4381.2</v>
      </c>
      <c r="N888">
        <v>0</v>
      </c>
    </row>
    <row r="889" spans="1:14" hidden="1">
      <c r="A889" t="str">
        <f t="shared" si="39"/>
        <v>NPT955AZWC</v>
      </c>
      <c r="B889">
        <f t="shared" si="40"/>
        <v>1</v>
      </c>
      <c r="C889">
        <f>COUNTIFS($A$2:A889,A889)</f>
        <v>1</v>
      </c>
      <c r="D889" t="str">
        <f t="shared" si="41"/>
        <v>NPT955AZWC1</v>
      </c>
      <c r="E889" s="4" t="s">
        <v>18093</v>
      </c>
      <c r="F889" s="4" t="s">
        <v>104</v>
      </c>
      <c r="G889" s="4" t="s">
        <v>17476</v>
      </c>
      <c r="H889" s="4" t="s">
        <v>23</v>
      </c>
      <c r="I889" s="4" t="s">
        <v>17467</v>
      </c>
      <c r="J889" s="4" t="s">
        <v>5792</v>
      </c>
      <c r="K889">
        <v>569512.18560579699</v>
      </c>
      <c r="L889">
        <v>1375.92</v>
      </c>
      <c r="M889">
        <v>4058.78</v>
      </c>
      <c r="N889">
        <v>9.9502487562189053E-3</v>
      </c>
    </row>
    <row r="890" spans="1:14" hidden="1">
      <c r="A890" t="str">
        <f t="shared" si="39"/>
        <v>NPT955AYVP</v>
      </c>
      <c r="B890">
        <f t="shared" si="40"/>
        <v>1</v>
      </c>
      <c r="C890">
        <f>COUNTIFS($A$2:A890,A890)</f>
        <v>1</v>
      </c>
      <c r="D890" t="str">
        <f t="shared" si="41"/>
        <v>NPT955AYVP1</v>
      </c>
      <c r="E890" s="4" t="s">
        <v>18094</v>
      </c>
      <c r="F890" s="4" t="s">
        <v>2057</v>
      </c>
      <c r="G890" s="4" t="s">
        <v>17490</v>
      </c>
      <c r="H890" s="4" t="s">
        <v>23</v>
      </c>
      <c r="I890" s="4" t="s">
        <v>17467</v>
      </c>
      <c r="J890" s="4" t="s">
        <v>10768</v>
      </c>
      <c r="K890">
        <v>44964042.2385564</v>
      </c>
      <c r="L890">
        <v>264175.5</v>
      </c>
      <c r="M890">
        <v>221823.9</v>
      </c>
      <c r="N890">
        <v>0.32338308457711445</v>
      </c>
    </row>
    <row r="891" spans="1:14" hidden="1">
      <c r="A891" t="str">
        <f t="shared" si="39"/>
        <v>NPT288ANLV</v>
      </c>
      <c r="B891">
        <f t="shared" si="40"/>
        <v>1</v>
      </c>
      <c r="C891">
        <f>COUNTIFS($A$2:A891,A891)</f>
        <v>1</v>
      </c>
      <c r="D891" t="str">
        <f t="shared" si="41"/>
        <v>NPT288ANLV1</v>
      </c>
      <c r="E891" s="4" t="s">
        <v>17922</v>
      </c>
      <c r="F891" s="4" t="s">
        <v>9624</v>
      </c>
      <c r="G891" s="4" t="s">
        <v>17470</v>
      </c>
      <c r="H891" s="4" t="s">
        <v>919</v>
      </c>
      <c r="I891" s="4" t="s">
        <v>17467</v>
      </c>
      <c r="J891" s="4" t="s">
        <v>13953</v>
      </c>
      <c r="K891">
        <v>7288052.0070096999</v>
      </c>
      <c r="L891">
        <v>1768.2</v>
      </c>
      <c r="M891">
        <v>0</v>
      </c>
      <c r="N891">
        <v>0.12935323383084577</v>
      </c>
    </row>
    <row r="892" spans="1:14" hidden="1">
      <c r="A892" t="str">
        <f t="shared" si="39"/>
        <v>NPT76APLI</v>
      </c>
      <c r="B892">
        <f t="shared" si="40"/>
        <v>1</v>
      </c>
      <c r="C892">
        <f>COUNTIFS($A$2:A892,A892)</f>
        <v>1</v>
      </c>
      <c r="D892" t="str">
        <f t="shared" si="41"/>
        <v>NPT76APLI1</v>
      </c>
      <c r="E892" s="4" t="s">
        <v>18095</v>
      </c>
      <c r="F892" s="4" t="s">
        <v>7146</v>
      </c>
      <c r="G892" s="4" t="s">
        <v>17470</v>
      </c>
      <c r="H892" s="4" t="s">
        <v>97</v>
      </c>
      <c r="I892" s="4" t="s">
        <v>17467</v>
      </c>
      <c r="J892" s="4" t="s">
        <v>7565</v>
      </c>
      <c r="K892">
        <v>3319950</v>
      </c>
      <c r="L892">
        <v>2607</v>
      </c>
      <c r="M892">
        <v>730.2</v>
      </c>
      <c r="N892">
        <v>1.4925373134328358E-2</v>
      </c>
    </row>
    <row r="893" spans="1:14" hidden="1">
      <c r="A893" t="str">
        <f t="shared" si="39"/>
        <v>NPT955KG7I</v>
      </c>
      <c r="B893">
        <f t="shared" si="40"/>
        <v>1</v>
      </c>
      <c r="C893">
        <f>COUNTIFS($A$2:A893,A893)</f>
        <v>1</v>
      </c>
      <c r="D893" t="str">
        <f t="shared" si="41"/>
        <v>NPT955KG7I1</v>
      </c>
      <c r="E893" s="4" t="s">
        <v>17653</v>
      </c>
      <c r="F893" s="4" t="s">
        <v>8154</v>
      </c>
      <c r="G893" s="4" t="s">
        <v>17474</v>
      </c>
      <c r="H893" s="4" t="s">
        <v>23</v>
      </c>
      <c r="I893" s="4" t="s">
        <v>17467</v>
      </c>
      <c r="J893" s="4" t="s">
        <v>8235</v>
      </c>
      <c r="K893">
        <v>97819.354838709696</v>
      </c>
      <c r="L893">
        <v>0</v>
      </c>
      <c r="M893">
        <v>0</v>
      </c>
      <c r="N893">
        <v>0</v>
      </c>
    </row>
    <row r="894" spans="1:14" hidden="1">
      <c r="A894" t="str">
        <f t="shared" si="39"/>
        <v>NPT76ATEL</v>
      </c>
      <c r="B894">
        <f t="shared" si="40"/>
        <v>1</v>
      </c>
      <c r="C894">
        <f>COUNTIFS($A$2:A894,A894)</f>
        <v>1</v>
      </c>
      <c r="D894" t="str">
        <f t="shared" si="41"/>
        <v>NPT76ATEL1</v>
      </c>
      <c r="E894" s="4" t="s">
        <v>17495</v>
      </c>
      <c r="F894" s="4" t="s">
        <v>7125</v>
      </c>
      <c r="G894" s="4" t="s">
        <v>17476</v>
      </c>
      <c r="H894" s="4" t="s">
        <v>97</v>
      </c>
      <c r="I894" s="4" t="s">
        <v>17467</v>
      </c>
      <c r="J894" s="4" t="s">
        <v>14225</v>
      </c>
      <c r="K894">
        <v>10221373.576952601</v>
      </c>
      <c r="L894">
        <v>0</v>
      </c>
      <c r="M894">
        <v>0</v>
      </c>
      <c r="N894">
        <v>0.22885572139303484</v>
      </c>
    </row>
    <row r="895" spans="1:14" hidden="1">
      <c r="A895" t="str">
        <f t="shared" si="39"/>
        <v>NPT955BFCN</v>
      </c>
      <c r="B895">
        <f t="shared" si="40"/>
        <v>1</v>
      </c>
      <c r="C895">
        <f>COUNTIFS($A$2:A895,A895)</f>
        <v>1</v>
      </c>
      <c r="D895" t="str">
        <f t="shared" si="41"/>
        <v>NPT955BFCN1</v>
      </c>
      <c r="E895" s="4" t="s">
        <v>18096</v>
      </c>
      <c r="F895" s="4" t="s">
        <v>964</v>
      </c>
      <c r="G895" s="4" t="s">
        <v>17474</v>
      </c>
      <c r="H895" s="4" t="s">
        <v>23</v>
      </c>
      <c r="I895" s="4" t="s">
        <v>17467</v>
      </c>
      <c r="J895" s="4" t="s">
        <v>965</v>
      </c>
      <c r="K895">
        <v>14633695.7635257</v>
      </c>
      <c r="L895">
        <v>127785</v>
      </c>
      <c r="M895">
        <v>78466.649999999994</v>
      </c>
      <c r="N895">
        <v>0.34328358208955223</v>
      </c>
    </row>
    <row r="896" spans="1:14" hidden="1">
      <c r="A896" t="str">
        <f t="shared" si="39"/>
        <v>NPT76AMGF</v>
      </c>
      <c r="B896">
        <f t="shared" si="40"/>
        <v>1</v>
      </c>
      <c r="C896">
        <f>COUNTIFS($A$2:A896,A896)</f>
        <v>1</v>
      </c>
      <c r="D896" t="str">
        <f t="shared" si="41"/>
        <v>NPT76AMGF1</v>
      </c>
      <c r="E896" s="4" t="s">
        <v>17906</v>
      </c>
      <c r="F896" s="4" t="s">
        <v>3297</v>
      </c>
      <c r="G896" s="4" t="s">
        <v>17476</v>
      </c>
      <c r="H896" s="4" t="s">
        <v>97</v>
      </c>
      <c r="I896" s="4" t="s">
        <v>17467</v>
      </c>
      <c r="J896" s="4" t="s">
        <v>3702</v>
      </c>
      <c r="K896">
        <v>3489379.8387096799</v>
      </c>
      <c r="L896">
        <v>67564.800000000003</v>
      </c>
      <c r="M896">
        <v>59128.2</v>
      </c>
      <c r="N896">
        <v>7.9601990049751242E-2</v>
      </c>
    </row>
    <row r="897" spans="1:14" hidden="1">
      <c r="A897" t="str">
        <f t="shared" si="39"/>
        <v>NPT2888VZP</v>
      </c>
      <c r="B897">
        <f t="shared" si="40"/>
        <v>1</v>
      </c>
      <c r="C897">
        <f>COUNTIFS($A$2:A897,A897)</f>
        <v>1</v>
      </c>
      <c r="D897" t="str">
        <f t="shared" si="41"/>
        <v>NPT2888VZP1</v>
      </c>
      <c r="E897" s="4" t="s">
        <v>18097</v>
      </c>
      <c r="F897" s="4" t="s">
        <v>2057</v>
      </c>
      <c r="G897" s="4" t="s">
        <v>17490</v>
      </c>
      <c r="H897" s="4" t="s">
        <v>919</v>
      </c>
      <c r="I897" s="4" t="s">
        <v>17467</v>
      </c>
      <c r="J897" s="4" t="s">
        <v>5129</v>
      </c>
      <c r="K897">
        <v>3316182.9219413698</v>
      </c>
      <c r="L897">
        <v>0</v>
      </c>
      <c r="M897">
        <v>0</v>
      </c>
      <c r="N897">
        <v>0</v>
      </c>
    </row>
    <row r="898" spans="1:14" hidden="1">
      <c r="A898" t="str">
        <f t="shared" si="39"/>
        <v>NPT76AAIC</v>
      </c>
      <c r="B898">
        <f t="shared" si="40"/>
        <v>1</v>
      </c>
      <c r="C898">
        <f>COUNTIFS($A$2:A898,A898)</f>
        <v>1</v>
      </c>
      <c r="D898" t="str">
        <f t="shared" si="41"/>
        <v>NPT76AAIC1</v>
      </c>
      <c r="E898" s="4" t="s">
        <v>17485</v>
      </c>
      <c r="F898" s="4" t="s">
        <v>6498</v>
      </c>
      <c r="G898" s="4" t="s">
        <v>17470</v>
      </c>
      <c r="H898" s="4" t="s">
        <v>97</v>
      </c>
      <c r="I898" s="4" t="s">
        <v>17467</v>
      </c>
      <c r="J898" s="4" t="s">
        <v>6655</v>
      </c>
      <c r="K898">
        <v>2807121.1802410702</v>
      </c>
      <c r="L898">
        <v>26287.200000000001</v>
      </c>
      <c r="M898">
        <v>25922.1</v>
      </c>
      <c r="N898">
        <v>5.9701492537313432E-2</v>
      </c>
    </row>
    <row r="899" spans="1:14" hidden="1">
      <c r="A899" t="str">
        <f t="shared" ref="A899:A962" si="42">H899&amp;J899</f>
        <v>NPT76AQVU</v>
      </c>
      <c r="B899">
        <f t="shared" ref="B899:B962" si="43">COUNTIF(A:A,A899)</f>
        <v>1</v>
      </c>
      <c r="C899">
        <f>COUNTIFS($A$2:A899,A899)</f>
        <v>1</v>
      </c>
      <c r="D899" t="str">
        <f t="shared" ref="D899:D962" si="44">A899&amp;C899</f>
        <v>NPT76AQVU1</v>
      </c>
      <c r="E899" s="4" t="s">
        <v>17785</v>
      </c>
      <c r="F899" s="4" t="s">
        <v>104</v>
      </c>
      <c r="G899" s="4" t="s">
        <v>17476</v>
      </c>
      <c r="H899" s="4" t="s">
        <v>97</v>
      </c>
      <c r="I899" s="4" t="s">
        <v>17467</v>
      </c>
      <c r="J899" s="4" t="s">
        <v>542</v>
      </c>
      <c r="K899">
        <v>2884556.7442346602</v>
      </c>
      <c r="L899">
        <v>0</v>
      </c>
      <c r="M899">
        <v>0</v>
      </c>
      <c r="N899">
        <v>1.9900497512437811E-2</v>
      </c>
    </row>
    <row r="900" spans="1:14" hidden="1">
      <c r="A900" t="str">
        <f t="shared" si="42"/>
        <v>NPT76BCKM</v>
      </c>
      <c r="B900">
        <f t="shared" si="43"/>
        <v>1</v>
      </c>
      <c r="C900">
        <f>COUNTIFS($A$2:A900,A900)</f>
        <v>1</v>
      </c>
      <c r="D900" t="str">
        <f t="shared" si="44"/>
        <v>NPT76BCKM1</v>
      </c>
      <c r="E900" s="4" t="s">
        <v>17749</v>
      </c>
      <c r="F900" s="4" t="s">
        <v>7125</v>
      </c>
      <c r="G900" s="4" t="s">
        <v>17476</v>
      </c>
      <c r="H900" s="4" t="s">
        <v>97</v>
      </c>
      <c r="I900" s="4" t="s">
        <v>17467</v>
      </c>
      <c r="J900" s="4" t="s">
        <v>15515</v>
      </c>
      <c r="K900">
        <v>326543.58325333003</v>
      </c>
      <c r="L900">
        <v>16794.599999999999</v>
      </c>
      <c r="M900">
        <v>0</v>
      </c>
      <c r="N900">
        <v>0</v>
      </c>
    </row>
    <row r="901" spans="1:14" hidden="1">
      <c r="A901" t="str">
        <f t="shared" si="42"/>
        <v>NPT76AOSF</v>
      </c>
      <c r="B901">
        <f t="shared" si="43"/>
        <v>1</v>
      </c>
      <c r="C901">
        <f>COUNTIFS($A$2:A901,A901)</f>
        <v>1</v>
      </c>
      <c r="D901" t="str">
        <f t="shared" si="44"/>
        <v>NPT76AOSF1</v>
      </c>
      <c r="E901" s="4" t="s">
        <v>18098</v>
      </c>
      <c r="F901" s="4" t="s">
        <v>7146</v>
      </c>
      <c r="G901" s="4" t="s">
        <v>17470</v>
      </c>
      <c r="H901" s="4" t="s">
        <v>97</v>
      </c>
      <c r="I901" s="4" t="s">
        <v>17467</v>
      </c>
      <c r="J901" s="4" t="s">
        <v>7733</v>
      </c>
      <c r="K901">
        <v>4448879.5999999996</v>
      </c>
      <c r="L901">
        <v>0</v>
      </c>
      <c r="M901">
        <v>0</v>
      </c>
      <c r="N901">
        <v>0.12437810945273632</v>
      </c>
    </row>
    <row r="902" spans="1:14" hidden="1">
      <c r="A902" t="str">
        <f t="shared" si="42"/>
        <v>NPT76AOYO</v>
      </c>
      <c r="B902">
        <f t="shared" si="43"/>
        <v>1</v>
      </c>
      <c r="C902">
        <f>COUNTIFS($A$2:A902,A902)</f>
        <v>1</v>
      </c>
      <c r="D902" t="str">
        <f t="shared" si="44"/>
        <v>NPT76AOYO1</v>
      </c>
      <c r="E902" s="4" t="s">
        <v>17927</v>
      </c>
      <c r="F902" s="4" t="s">
        <v>7146</v>
      </c>
      <c r="G902" s="4" t="s">
        <v>17470</v>
      </c>
      <c r="H902" s="4" t="s">
        <v>97</v>
      </c>
      <c r="I902" s="4" t="s">
        <v>17467</v>
      </c>
      <c r="J902" s="4" t="s">
        <v>8037</v>
      </c>
      <c r="K902">
        <v>10505894.692092201</v>
      </c>
      <c r="L902">
        <v>49473</v>
      </c>
      <c r="M902">
        <v>45197.01</v>
      </c>
      <c r="N902">
        <v>0.41791044776119401</v>
      </c>
    </row>
    <row r="903" spans="1:14" hidden="1">
      <c r="A903" t="str">
        <f t="shared" si="42"/>
        <v>NPT76AXXI</v>
      </c>
      <c r="B903">
        <f t="shared" si="43"/>
        <v>1</v>
      </c>
      <c r="C903">
        <f>COUNTIFS($A$2:A903,A903)</f>
        <v>1</v>
      </c>
      <c r="D903" t="str">
        <f t="shared" si="44"/>
        <v>NPT76AXXI1</v>
      </c>
      <c r="E903" s="4" t="s">
        <v>17783</v>
      </c>
      <c r="F903" s="4" t="s">
        <v>2057</v>
      </c>
      <c r="G903" s="4" t="s">
        <v>17490</v>
      </c>
      <c r="H903" s="4" t="s">
        <v>97</v>
      </c>
      <c r="I903" s="4" t="s">
        <v>17467</v>
      </c>
      <c r="J903" s="4" t="s">
        <v>15154</v>
      </c>
      <c r="K903">
        <v>5314714.4464571904</v>
      </c>
      <c r="L903">
        <v>61336.800000000003</v>
      </c>
      <c r="M903">
        <v>61336.800000000003</v>
      </c>
      <c r="N903">
        <v>0.21393034825870647</v>
      </c>
    </row>
    <row r="904" spans="1:14" hidden="1">
      <c r="A904" t="str">
        <f t="shared" si="42"/>
        <v>NPT955AGIS</v>
      </c>
      <c r="B904">
        <f t="shared" si="43"/>
        <v>1</v>
      </c>
      <c r="C904">
        <f>COUNTIFS($A$2:A904,A904)</f>
        <v>1</v>
      </c>
      <c r="D904" t="str">
        <f t="shared" si="44"/>
        <v>NPT955AGIS1</v>
      </c>
      <c r="E904" s="4" t="s">
        <v>18099</v>
      </c>
      <c r="F904" s="4" t="s">
        <v>31</v>
      </c>
      <c r="G904" s="4" t="s">
        <v>17474</v>
      </c>
      <c r="H904" s="4" t="s">
        <v>23</v>
      </c>
      <c r="I904" s="4" t="s">
        <v>17467</v>
      </c>
      <c r="J904" s="4" t="s">
        <v>2413</v>
      </c>
      <c r="K904">
        <v>45149440.914791301</v>
      </c>
      <c r="L904">
        <v>236584.8</v>
      </c>
      <c r="M904">
        <v>157723.20000000001</v>
      </c>
      <c r="N904">
        <v>0.55223880597014929</v>
      </c>
    </row>
    <row r="905" spans="1:14" hidden="1">
      <c r="A905" t="str">
        <f t="shared" si="42"/>
        <v>NPT288AVXX</v>
      </c>
      <c r="B905">
        <f t="shared" si="43"/>
        <v>1</v>
      </c>
      <c r="C905">
        <f>COUNTIFS($A$2:A905,A905)</f>
        <v>1</v>
      </c>
      <c r="D905" t="str">
        <f t="shared" si="44"/>
        <v>NPT288AVXX1</v>
      </c>
      <c r="E905" s="4" t="s">
        <v>18100</v>
      </c>
      <c r="F905" s="4" t="s">
        <v>926</v>
      </c>
      <c r="G905" s="4" t="s">
        <v>17490</v>
      </c>
      <c r="H905" s="4" t="s">
        <v>919</v>
      </c>
      <c r="I905" s="4" t="s">
        <v>17467</v>
      </c>
      <c r="J905" s="4" t="s">
        <v>920</v>
      </c>
      <c r="K905">
        <v>35593939.014253698</v>
      </c>
      <c r="L905">
        <v>10609.2</v>
      </c>
      <c r="M905">
        <v>0</v>
      </c>
      <c r="N905">
        <v>0.44278606965174128</v>
      </c>
    </row>
    <row r="906" spans="1:14" hidden="1">
      <c r="A906" t="str">
        <f t="shared" si="42"/>
        <v>NPT76BUYQ</v>
      </c>
      <c r="B906">
        <f t="shared" si="43"/>
        <v>1</v>
      </c>
      <c r="C906">
        <f>COUNTIFS($A$2:A906,A906)</f>
        <v>1</v>
      </c>
      <c r="D906" t="str">
        <f t="shared" si="44"/>
        <v>NPT76BUYQ1</v>
      </c>
      <c r="E906" s="4" t="s">
        <v>17887</v>
      </c>
      <c r="F906" s="4" t="s">
        <v>31</v>
      </c>
      <c r="G906" s="4" t="s">
        <v>17474</v>
      </c>
      <c r="H906" s="4" t="s">
        <v>97</v>
      </c>
      <c r="I906" s="4" t="s">
        <v>17467</v>
      </c>
      <c r="J906" s="4" t="s">
        <v>871</v>
      </c>
      <c r="K906">
        <v>2392570.4277851302</v>
      </c>
      <c r="L906">
        <v>1433.25</v>
      </c>
      <c r="M906">
        <v>4954.5</v>
      </c>
      <c r="N906">
        <v>2.9850746268656716E-2</v>
      </c>
    </row>
    <row r="907" spans="1:14" hidden="1">
      <c r="A907" t="str">
        <f t="shared" si="42"/>
        <v>NPT288BCNF</v>
      </c>
      <c r="B907">
        <f t="shared" si="43"/>
        <v>1</v>
      </c>
      <c r="C907">
        <f>COUNTIFS($A$2:A907,A907)</f>
        <v>1</v>
      </c>
      <c r="D907" t="str">
        <f t="shared" si="44"/>
        <v>NPT288BCNF1</v>
      </c>
      <c r="E907" s="4" t="s">
        <v>17949</v>
      </c>
      <c r="F907" s="4" t="s">
        <v>31</v>
      </c>
      <c r="G907" s="4" t="s">
        <v>17474</v>
      </c>
      <c r="H907" s="4" t="s">
        <v>919</v>
      </c>
      <c r="I907" s="4" t="s">
        <v>17467</v>
      </c>
      <c r="J907" s="4" t="s">
        <v>52</v>
      </c>
      <c r="K907">
        <v>4255896.3596226303</v>
      </c>
      <c r="L907">
        <v>0</v>
      </c>
      <c r="M907">
        <v>0</v>
      </c>
      <c r="N907">
        <v>4.975124378109453E-2</v>
      </c>
    </row>
    <row r="908" spans="1:14" hidden="1">
      <c r="A908" t="str">
        <f t="shared" si="42"/>
        <v>NPT76AVSJ</v>
      </c>
      <c r="B908">
        <f t="shared" si="43"/>
        <v>1</v>
      </c>
      <c r="C908">
        <f>COUNTIFS($A$2:A908,A908)</f>
        <v>1</v>
      </c>
      <c r="D908" t="str">
        <f t="shared" si="44"/>
        <v>NPT76AVSJ1</v>
      </c>
      <c r="E908" s="4" t="s">
        <v>18101</v>
      </c>
      <c r="F908" s="4" t="s">
        <v>1365</v>
      </c>
      <c r="G908" s="4" t="s">
        <v>17490</v>
      </c>
      <c r="H908" s="4" t="s">
        <v>97</v>
      </c>
      <c r="I908" s="4" t="s">
        <v>17467</v>
      </c>
      <c r="J908" s="4" t="s">
        <v>1816</v>
      </c>
      <c r="K908">
        <v>11690109.5576427</v>
      </c>
      <c r="L908">
        <v>148960.79999999999</v>
      </c>
      <c r="M908">
        <v>126246.6</v>
      </c>
      <c r="N908">
        <v>9.950248756218906E-2</v>
      </c>
    </row>
    <row r="909" spans="1:14" hidden="1">
      <c r="A909" t="str">
        <f t="shared" si="42"/>
        <v>NPT76AAHV</v>
      </c>
      <c r="B909">
        <f t="shared" si="43"/>
        <v>1</v>
      </c>
      <c r="C909">
        <f>COUNTIFS($A$2:A909,A909)</f>
        <v>1</v>
      </c>
      <c r="D909" t="str">
        <f t="shared" si="44"/>
        <v>NPT76AAHV1</v>
      </c>
      <c r="E909" s="4" t="s">
        <v>17993</v>
      </c>
      <c r="F909" s="4" t="s">
        <v>6498</v>
      </c>
      <c r="G909" s="4" t="s">
        <v>17470</v>
      </c>
      <c r="H909" s="4" t="s">
        <v>97</v>
      </c>
      <c r="I909" s="4" t="s">
        <v>17467</v>
      </c>
      <c r="J909" s="4" t="s">
        <v>6589</v>
      </c>
      <c r="K909">
        <v>5353758.0645161299</v>
      </c>
      <c r="L909">
        <v>78861.600000000006</v>
      </c>
      <c r="M909">
        <v>96386.4</v>
      </c>
      <c r="N909">
        <v>1.9900497512437811E-2</v>
      </c>
    </row>
    <row r="910" spans="1:14" hidden="1">
      <c r="A910" t="str">
        <f t="shared" si="42"/>
        <v>NPT76AVWD</v>
      </c>
      <c r="B910">
        <f t="shared" si="43"/>
        <v>1</v>
      </c>
      <c r="C910">
        <f>COUNTIFS($A$2:A910,A910)</f>
        <v>1</v>
      </c>
      <c r="D910" t="str">
        <f t="shared" si="44"/>
        <v>NPT76AVWD1</v>
      </c>
      <c r="E910" s="4" t="s">
        <v>18102</v>
      </c>
      <c r="F910" s="4" t="s">
        <v>926</v>
      </c>
      <c r="G910" s="4" t="s">
        <v>17490</v>
      </c>
      <c r="H910" s="4" t="s">
        <v>97</v>
      </c>
      <c r="I910" s="4" t="s">
        <v>17467</v>
      </c>
      <c r="J910" s="4" t="s">
        <v>2116</v>
      </c>
      <c r="K910">
        <v>3198914.22350728</v>
      </c>
      <c r="L910">
        <v>43716.84</v>
      </c>
      <c r="M910">
        <v>64725.57</v>
      </c>
      <c r="N910">
        <v>5.4726368159203981E-2</v>
      </c>
    </row>
    <row r="911" spans="1:14" hidden="1">
      <c r="A911" t="str">
        <f t="shared" si="42"/>
        <v>NPT76BJBL</v>
      </c>
      <c r="B911">
        <f t="shared" si="43"/>
        <v>1</v>
      </c>
      <c r="C911">
        <f>COUNTIFS($A$2:A911,A911)</f>
        <v>1</v>
      </c>
      <c r="D911" t="str">
        <f t="shared" si="44"/>
        <v>NPT76BJBL1</v>
      </c>
      <c r="E911" s="4" t="s">
        <v>17527</v>
      </c>
      <c r="F911" s="4" t="s">
        <v>6498</v>
      </c>
      <c r="G911" s="4" t="s">
        <v>17470</v>
      </c>
      <c r="H911" s="4" t="s">
        <v>97</v>
      </c>
      <c r="I911" s="4" t="s">
        <v>17467</v>
      </c>
      <c r="J911" s="4" t="s">
        <v>6677</v>
      </c>
      <c r="K911">
        <v>8281085.71204626</v>
      </c>
      <c r="L911">
        <v>59876.4</v>
      </c>
      <c r="M911">
        <v>70099.199999999997</v>
      </c>
      <c r="N911">
        <v>6.965174129353234E-2</v>
      </c>
    </row>
    <row r="912" spans="1:14" hidden="1">
      <c r="A912" t="str">
        <f t="shared" si="42"/>
        <v>NPT76BDKF</v>
      </c>
      <c r="B912">
        <f t="shared" si="43"/>
        <v>1</v>
      </c>
      <c r="C912">
        <f>COUNTIFS($A$2:A912,A912)</f>
        <v>1</v>
      </c>
      <c r="D912" t="str">
        <f t="shared" si="44"/>
        <v>NPT76BDKF1</v>
      </c>
      <c r="E912" s="4" t="s">
        <v>17597</v>
      </c>
      <c r="F912" s="4" t="s">
        <v>14886</v>
      </c>
      <c r="G912" s="4" t="s">
        <v>17470</v>
      </c>
      <c r="H912" s="4" t="s">
        <v>97</v>
      </c>
      <c r="I912" s="4" t="s">
        <v>17467</v>
      </c>
      <c r="J912" s="4" t="s">
        <v>17288</v>
      </c>
      <c r="K912">
        <v>7746488.3020971203</v>
      </c>
      <c r="L912">
        <v>9469.68</v>
      </c>
      <c r="M912">
        <v>0</v>
      </c>
      <c r="N912">
        <v>9.9502487562189053E-3</v>
      </c>
    </row>
    <row r="913" spans="1:14" hidden="1">
      <c r="A913" t="str">
        <f t="shared" si="42"/>
        <v>NPT76B7F7</v>
      </c>
      <c r="B913">
        <f t="shared" si="43"/>
        <v>1</v>
      </c>
      <c r="C913">
        <f>COUNTIFS($A$2:A913,A913)</f>
        <v>1</v>
      </c>
      <c r="D913" t="str">
        <f t="shared" si="44"/>
        <v>NPT76B7F71</v>
      </c>
      <c r="E913" s="4" t="s">
        <v>17905</v>
      </c>
      <c r="F913" s="4" t="s">
        <v>2858</v>
      </c>
      <c r="G913" s="4" t="s">
        <v>17466</v>
      </c>
      <c r="H913" s="4" t="s">
        <v>97</v>
      </c>
      <c r="I913" s="4" t="s">
        <v>17467</v>
      </c>
      <c r="J913" s="4" t="s">
        <v>12265</v>
      </c>
      <c r="K913">
        <v>2253110.4973301999</v>
      </c>
      <c r="L913">
        <v>48558.3</v>
      </c>
      <c r="M913">
        <v>29208</v>
      </c>
      <c r="N913">
        <v>2.4875621890547265E-2</v>
      </c>
    </row>
    <row r="914" spans="1:14" hidden="1">
      <c r="A914" t="str">
        <f t="shared" si="42"/>
        <v>NPT76D8C3</v>
      </c>
      <c r="B914">
        <f t="shared" si="43"/>
        <v>1</v>
      </c>
      <c r="C914">
        <f>COUNTIFS($A$2:A914,A914)</f>
        <v>1</v>
      </c>
      <c r="D914" t="str">
        <f t="shared" si="44"/>
        <v>NPT76D8C31</v>
      </c>
      <c r="E914" s="4" t="s">
        <v>17615</v>
      </c>
      <c r="F914" s="4" t="s">
        <v>2858</v>
      </c>
      <c r="G914" s="4" t="s">
        <v>17466</v>
      </c>
      <c r="H914" s="4" t="s">
        <v>97</v>
      </c>
      <c r="I914" s="4" t="s">
        <v>17467</v>
      </c>
      <c r="J914" s="4" t="s">
        <v>11990</v>
      </c>
      <c r="K914">
        <v>5502500</v>
      </c>
      <c r="L914">
        <v>17824.740000000002</v>
      </c>
      <c r="M914">
        <v>30384.9</v>
      </c>
      <c r="N914">
        <v>2.9850746268656716E-2</v>
      </c>
    </row>
    <row r="915" spans="1:14" hidden="1">
      <c r="A915" t="str">
        <f t="shared" si="42"/>
        <v>NPT76AMLD</v>
      </c>
      <c r="B915">
        <f t="shared" si="43"/>
        <v>1</v>
      </c>
      <c r="C915">
        <f>COUNTIFS($A$2:A915,A915)</f>
        <v>1</v>
      </c>
      <c r="D915" t="str">
        <f t="shared" si="44"/>
        <v>NPT76AMLD1</v>
      </c>
      <c r="E915" s="4" t="s">
        <v>17937</v>
      </c>
      <c r="F915" s="4" t="s">
        <v>3297</v>
      </c>
      <c r="G915" s="4" t="s">
        <v>17476</v>
      </c>
      <c r="H915" s="4" t="s">
        <v>97</v>
      </c>
      <c r="I915" s="4" t="s">
        <v>17467</v>
      </c>
      <c r="J915" s="4" t="s">
        <v>3582</v>
      </c>
      <c r="K915">
        <v>10361998.171114</v>
      </c>
      <c r="L915">
        <v>101848.2</v>
      </c>
      <c r="M915">
        <v>61336.800000000003</v>
      </c>
      <c r="N915">
        <v>0.1044776119402985</v>
      </c>
    </row>
    <row r="916" spans="1:14" hidden="1">
      <c r="A916" t="str">
        <f t="shared" si="42"/>
        <v>NPT76AIEF</v>
      </c>
      <c r="B916">
        <f t="shared" si="43"/>
        <v>1</v>
      </c>
      <c r="C916">
        <f>COUNTIFS($A$2:A916,A916)</f>
        <v>1</v>
      </c>
      <c r="D916" t="str">
        <f t="shared" si="44"/>
        <v>NPT76AIEF1</v>
      </c>
      <c r="E916" s="4" t="s">
        <v>17655</v>
      </c>
      <c r="F916" s="4" t="s">
        <v>10348</v>
      </c>
      <c r="G916" s="4" t="s">
        <v>17466</v>
      </c>
      <c r="H916" s="4" t="s">
        <v>97</v>
      </c>
      <c r="I916" s="4" t="s">
        <v>17467</v>
      </c>
      <c r="J916" s="4" t="s">
        <v>10575</v>
      </c>
      <c r="K916">
        <v>3306779.2482407899</v>
      </c>
      <c r="L916">
        <v>0</v>
      </c>
      <c r="M916">
        <v>0</v>
      </c>
      <c r="N916">
        <v>9.9502487562189053E-3</v>
      </c>
    </row>
    <row r="917" spans="1:14" hidden="1">
      <c r="A917" t="str">
        <f t="shared" si="42"/>
        <v>NPT955BJDP</v>
      </c>
      <c r="B917">
        <f t="shared" si="43"/>
        <v>1</v>
      </c>
      <c r="C917">
        <f>COUNTIFS($A$2:A917,A917)</f>
        <v>1</v>
      </c>
      <c r="D917" t="str">
        <f t="shared" si="44"/>
        <v>NPT955BJDP1</v>
      </c>
      <c r="E917" s="4" t="s">
        <v>18103</v>
      </c>
      <c r="F917" s="4" t="s">
        <v>11011</v>
      </c>
      <c r="G917" s="4" t="s">
        <v>17470</v>
      </c>
      <c r="H917" s="4" t="s">
        <v>23</v>
      </c>
      <c r="I917" s="4" t="s">
        <v>17467</v>
      </c>
      <c r="J917" s="4" t="s">
        <v>9359</v>
      </c>
      <c r="K917">
        <v>3174405.1541137602</v>
      </c>
      <c r="L917">
        <v>0</v>
      </c>
      <c r="M917">
        <v>0</v>
      </c>
      <c r="N917">
        <v>9.4527363184079602E-2</v>
      </c>
    </row>
    <row r="918" spans="1:14" hidden="1">
      <c r="A918" t="str">
        <f t="shared" si="42"/>
        <v>NPT288AJMC</v>
      </c>
      <c r="B918">
        <f t="shared" si="43"/>
        <v>1</v>
      </c>
      <c r="C918">
        <f>COUNTIFS($A$2:A918,A918)</f>
        <v>1</v>
      </c>
      <c r="D918" t="str">
        <f t="shared" si="44"/>
        <v>NPT288AJMC1</v>
      </c>
      <c r="E918" s="4" t="s">
        <v>18012</v>
      </c>
      <c r="F918" s="4" t="s">
        <v>8351</v>
      </c>
      <c r="G918" s="4" t="s">
        <v>17466</v>
      </c>
      <c r="H918" s="4" t="s">
        <v>919</v>
      </c>
      <c r="I918" s="4" t="s">
        <v>17467</v>
      </c>
      <c r="J918" s="4" t="s">
        <v>5699</v>
      </c>
      <c r="K918">
        <v>13655840.5995262</v>
      </c>
      <c r="L918">
        <v>38706.6</v>
      </c>
      <c r="M918">
        <v>0</v>
      </c>
      <c r="N918">
        <v>9.950248756218906E-2</v>
      </c>
    </row>
    <row r="919" spans="1:14" hidden="1">
      <c r="A919" t="str">
        <f t="shared" si="42"/>
        <v>NPT288AFWJ</v>
      </c>
      <c r="B919">
        <f t="shared" si="43"/>
        <v>1</v>
      </c>
      <c r="C919">
        <f>COUNTIFS($A$2:A919,A919)</f>
        <v>1</v>
      </c>
      <c r="D919" t="str">
        <f t="shared" si="44"/>
        <v>NPT288AFWJ1</v>
      </c>
      <c r="E919" s="4" t="s">
        <v>18073</v>
      </c>
      <c r="F919" s="4" t="s">
        <v>5807</v>
      </c>
      <c r="G919" s="4" t="s">
        <v>17474</v>
      </c>
      <c r="H919" s="4" t="s">
        <v>919</v>
      </c>
      <c r="I919" s="4" t="s">
        <v>17467</v>
      </c>
      <c r="J919" s="4" t="s">
        <v>8346</v>
      </c>
      <c r="K919">
        <v>17937235.2024769</v>
      </c>
      <c r="L919">
        <v>0</v>
      </c>
      <c r="M919">
        <v>0</v>
      </c>
      <c r="N919">
        <v>0.39303482587064675</v>
      </c>
    </row>
    <row r="920" spans="1:14" hidden="1">
      <c r="A920" t="str">
        <f t="shared" si="42"/>
        <v>NPT76CCXF</v>
      </c>
      <c r="B920">
        <f t="shared" si="43"/>
        <v>1</v>
      </c>
      <c r="C920">
        <f>COUNTIFS($A$2:A920,A920)</f>
        <v>1</v>
      </c>
      <c r="D920" t="str">
        <f t="shared" si="44"/>
        <v>NPT76CCXF1</v>
      </c>
      <c r="E920" s="4" t="s">
        <v>17850</v>
      </c>
      <c r="F920" s="4" t="s">
        <v>6498</v>
      </c>
      <c r="G920" s="4" t="s">
        <v>17470</v>
      </c>
      <c r="H920" s="4" t="s">
        <v>97</v>
      </c>
      <c r="I920" s="4" t="s">
        <v>17467</v>
      </c>
      <c r="J920" s="4" t="s">
        <v>7067</v>
      </c>
      <c r="K920">
        <v>3284457.3399289302</v>
      </c>
      <c r="L920">
        <v>0</v>
      </c>
      <c r="M920">
        <v>24096.6</v>
      </c>
      <c r="N920">
        <v>7.4626865671641784E-2</v>
      </c>
    </row>
    <row r="921" spans="1:14" hidden="1">
      <c r="A921" t="str">
        <f t="shared" si="42"/>
        <v>NPT288AIMA</v>
      </c>
      <c r="B921">
        <f t="shared" si="43"/>
        <v>1</v>
      </c>
      <c r="C921">
        <f>COUNTIFS($A$2:A921,A921)</f>
        <v>1</v>
      </c>
      <c r="D921" t="str">
        <f t="shared" si="44"/>
        <v>NPT288AIMA1</v>
      </c>
      <c r="E921" s="4" t="s">
        <v>17774</v>
      </c>
      <c r="F921" s="4" t="s">
        <v>14822</v>
      </c>
      <c r="G921" s="4" t="s">
        <v>17466</v>
      </c>
      <c r="H921" s="4" t="s">
        <v>919</v>
      </c>
      <c r="I921" s="4" t="s">
        <v>17467</v>
      </c>
      <c r="J921" s="4" t="s">
        <v>12585</v>
      </c>
      <c r="K921">
        <v>40188960.057130903</v>
      </c>
      <c r="L921">
        <v>66661.14</v>
      </c>
      <c r="M921">
        <v>0</v>
      </c>
      <c r="N921">
        <v>0.14427860696517414</v>
      </c>
    </row>
    <row r="922" spans="1:14" hidden="1">
      <c r="A922" t="str">
        <f t="shared" si="42"/>
        <v>NPT76BBCP</v>
      </c>
      <c r="B922">
        <f t="shared" si="43"/>
        <v>1</v>
      </c>
      <c r="C922">
        <f>COUNTIFS($A$2:A922,A922)</f>
        <v>1</v>
      </c>
      <c r="D922" t="str">
        <f t="shared" si="44"/>
        <v>NPT76BBCP1</v>
      </c>
      <c r="E922" s="4" t="s">
        <v>17834</v>
      </c>
      <c r="F922" s="4" t="s">
        <v>2858</v>
      </c>
      <c r="G922" s="4" t="s">
        <v>17466</v>
      </c>
      <c r="H922" s="4" t="s">
        <v>97</v>
      </c>
      <c r="I922" s="4" t="s">
        <v>17467</v>
      </c>
      <c r="J922" s="4" t="s">
        <v>11833</v>
      </c>
      <c r="K922">
        <v>5515341.9354838701</v>
      </c>
      <c r="L922">
        <v>59365.26</v>
      </c>
      <c r="M922">
        <v>73200.45</v>
      </c>
      <c r="N922">
        <v>0.13432835820895522</v>
      </c>
    </row>
    <row r="923" spans="1:14" hidden="1">
      <c r="A923" t="str">
        <f t="shared" si="42"/>
        <v>NPT955CGSW</v>
      </c>
      <c r="B923">
        <f t="shared" si="43"/>
        <v>1</v>
      </c>
      <c r="C923">
        <f>COUNTIFS($A$2:A923,A923)</f>
        <v>1</v>
      </c>
      <c r="D923" t="str">
        <f t="shared" si="44"/>
        <v>NPT955CGSW1</v>
      </c>
      <c r="E923" s="4" t="s">
        <v>17742</v>
      </c>
      <c r="F923" s="4" t="s">
        <v>8882</v>
      </c>
      <c r="G923" s="4" t="s">
        <v>17476</v>
      </c>
      <c r="H923" s="4" t="s">
        <v>23</v>
      </c>
      <c r="I923" s="4" t="s">
        <v>17467</v>
      </c>
      <c r="J923" s="4" t="s">
        <v>9061</v>
      </c>
      <c r="K923">
        <v>1171212.1829123499</v>
      </c>
      <c r="L923">
        <v>0</v>
      </c>
      <c r="M923">
        <v>0</v>
      </c>
      <c r="N923">
        <v>0</v>
      </c>
    </row>
    <row r="924" spans="1:14" hidden="1">
      <c r="A924" t="str">
        <f t="shared" si="42"/>
        <v>NPT76BBCV</v>
      </c>
      <c r="B924">
        <f t="shared" si="43"/>
        <v>1</v>
      </c>
      <c r="C924">
        <f>COUNTIFS($A$2:A924,A924)</f>
        <v>1</v>
      </c>
      <c r="D924" t="str">
        <f t="shared" si="44"/>
        <v>NPT76BBCV1</v>
      </c>
      <c r="E924" s="4" t="s">
        <v>17789</v>
      </c>
      <c r="F924" s="4" t="s">
        <v>1365</v>
      </c>
      <c r="G924" s="4" t="s">
        <v>17490</v>
      </c>
      <c r="H924" s="4" t="s">
        <v>97</v>
      </c>
      <c r="I924" s="4" t="s">
        <v>17467</v>
      </c>
      <c r="J924" s="4" t="s">
        <v>1525</v>
      </c>
      <c r="K924">
        <v>3392279.9176007798</v>
      </c>
      <c r="L924">
        <v>132634.85999999999</v>
      </c>
      <c r="M924">
        <v>86785.2</v>
      </c>
      <c r="N924">
        <v>1.4925373134328358E-2</v>
      </c>
    </row>
    <row r="925" spans="1:14" hidden="1">
      <c r="A925" t="str">
        <f t="shared" si="42"/>
        <v>NPT288AKUC</v>
      </c>
      <c r="B925">
        <f t="shared" si="43"/>
        <v>1</v>
      </c>
      <c r="C925">
        <f>COUNTIFS($A$2:A925,A925)</f>
        <v>1</v>
      </c>
      <c r="D925" t="str">
        <f t="shared" si="44"/>
        <v>NPT288AKUC1</v>
      </c>
      <c r="E925" s="4" t="s">
        <v>18104</v>
      </c>
      <c r="F925" s="4" t="s">
        <v>8351</v>
      </c>
      <c r="G925" s="4" t="s">
        <v>17466</v>
      </c>
      <c r="H925" s="4" t="s">
        <v>919</v>
      </c>
      <c r="I925" s="4" t="s">
        <v>17467</v>
      </c>
      <c r="J925" s="4" t="s">
        <v>10151</v>
      </c>
      <c r="K925">
        <v>32839676.9699714</v>
      </c>
      <c r="L925">
        <v>20687.939999999999</v>
      </c>
      <c r="M925">
        <v>6542.34</v>
      </c>
      <c r="N925">
        <v>0.24378109452736318</v>
      </c>
    </row>
    <row r="926" spans="1:14" hidden="1">
      <c r="A926" t="str">
        <f t="shared" si="42"/>
        <v>NPT76AUXW</v>
      </c>
      <c r="B926">
        <f t="shared" si="43"/>
        <v>1</v>
      </c>
      <c r="C926">
        <f>COUNTIFS($A$2:A926,A926)</f>
        <v>1</v>
      </c>
      <c r="D926" t="str">
        <f t="shared" si="44"/>
        <v>NPT76AUXW1</v>
      </c>
      <c r="E926" s="4" t="s">
        <v>18105</v>
      </c>
      <c r="F926" s="4" t="s">
        <v>1365</v>
      </c>
      <c r="G926" s="4" t="s">
        <v>17490</v>
      </c>
      <c r="H926" s="4" t="s">
        <v>97</v>
      </c>
      <c r="I926" s="4" t="s">
        <v>17467</v>
      </c>
      <c r="J926" s="4" t="s">
        <v>1873</v>
      </c>
      <c r="K926">
        <v>3366513.78164702</v>
      </c>
      <c r="L926">
        <v>0</v>
      </c>
      <c r="M926">
        <v>0</v>
      </c>
      <c r="N926">
        <v>4.975124378109453E-2</v>
      </c>
    </row>
    <row r="927" spans="1:14" hidden="1">
      <c r="A927" t="str">
        <f t="shared" si="42"/>
        <v>NPT76AUYG</v>
      </c>
      <c r="B927">
        <f t="shared" si="43"/>
        <v>1</v>
      </c>
      <c r="C927">
        <f>COUNTIFS($A$2:A927,A927)</f>
        <v>1</v>
      </c>
      <c r="D927" t="str">
        <f t="shared" si="44"/>
        <v>NPT76AUYG1</v>
      </c>
      <c r="E927" s="4" t="s">
        <v>18106</v>
      </c>
      <c r="F927" s="4" t="s">
        <v>1365</v>
      </c>
      <c r="G927" s="4" t="s">
        <v>17490</v>
      </c>
      <c r="H927" s="4" t="s">
        <v>97</v>
      </c>
      <c r="I927" s="4" t="s">
        <v>17467</v>
      </c>
      <c r="J927" s="4" t="s">
        <v>1710</v>
      </c>
      <c r="K927">
        <v>8187118.8357834602</v>
      </c>
      <c r="L927">
        <v>79392.06</v>
      </c>
      <c r="M927">
        <v>41277.599999999999</v>
      </c>
      <c r="N927">
        <v>0.27860696517412936</v>
      </c>
    </row>
    <row r="928" spans="1:14" hidden="1">
      <c r="A928" t="str">
        <f t="shared" si="42"/>
        <v>NPT76BLPB</v>
      </c>
      <c r="B928">
        <f t="shared" si="43"/>
        <v>1</v>
      </c>
      <c r="C928">
        <f>COUNTIFS($A$2:A928,A928)</f>
        <v>1</v>
      </c>
      <c r="D928" t="str">
        <f t="shared" si="44"/>
        <v>NPT76BLPB1</v>
      </c>
      <c r="E928" s="4" t="s">
        <v>17796</v>
      </c>
      <c r="F928" s="4" t="s">
        <v>2858</v>
      </c>
      <c r="G928" s="4" t="s">
        <v>17466</v>
      </c>
      <c r="H928" s="4" t="s">
        <v>97</v>
      </c>
      <c r="I928" s="4" t="s">
        <v>17467</v>
      </c>
      <c r="J928" s="4" t="s">
        <v>11856</v>
      </c>
      <c r="K928">
        <v>3708903.6638677199</v>
      </c>
      <c r="L928">
        <v>70099.199999999997</v>
      </c>
      <c r="M928">
        <v>65718</v>
      </c>
      <c r="N928">
        <v>4.975124378109453E-2</v>
      </c>
    </row>
    <row r="929" spans="1:14" hidden="1">
      <c r="A929" t="str">
        <f t="shared" si="42"/>
        <v>NPT76AYTF</v>
      </c>
      <c r="B929">
        <f t="shared" si="43"/>
        <v>1</v>
      </c>
      <c r="C929">
        <f>COUNTIFS($A$2:A929,A929)</f>
        <v>1</v>
      </c>
      <c r="D929" t="str">
        <f t="shared" si="44"/>
        <v>NPT76AYTF1</v>
      </c>
      <c r="E929" s="4" t="s">
        <v>17794</v>
      </c>
      <c r="F929" s="4" t="s">
        <v>2057</v>
      </c>
      <c r="G929" s="4" t="s">
        <v>17490</v>
      </c>
      <c r="H929" s="4" t="s">
        <v>97</v>
      </c>
      <c r="I929" s="4" t="s">
        <v>17467</v>
      </c>
      <c r="J929" s="4" t="s">
        <v>12686</v>
      </c>
      <c r="K929">
        <v>4050821.5982721401</v>
      </c>
      <c r="L929">
        <v>80262</v>
      </c>
      <c r="M929">
        <v>103194</v>
      </c>
      <c r="N929">
        <v>5.9701492537313432E-2</v>
      </c>
    </row>
    <row r="930" spans="1:14" hidden="1">
      <c r="A930" t="str">
        <f t="shared" si="42"/>
        <v>NPT76ASZX</v>
      </c>
      <c r="B930">
        <f t="shared" si="43"/>
        <v>1</v>
      </c>
      <c r="C930">
        <f>COUNTIFS($A$2:A930,A930)</f>
        <v>1</v>
      </c>
      <c r="D930" t="str">
        <f t="shared" si="44"/>
        <v>NPT76ASZX1</v>
      </c>
      <c r="E930" s="4" t="s">
        <v>17552</v>
      </c>
      <c r="F930" s="4" t="s">
        <v>7125</v>
      </c>
      <c r="G930" s="4" t="s">
        <v>17476</v>
      </c>
      <c r="H930" s="4" t="s">
        <v>97</v>
      </c>
      <c r="I930" s="4" t="s">
        <v>17467</v>
      </c>
      <c r="J930" s="4" t="s">
        <v>14371</v>
      </c>
      <c r="K930">
        <v>6664048.3870967701</v>
      </c>
      <c r="L930">
        <v>44542.2</v>
      </c>
      <c r="M930">
        <v>56225.4</v>
      </c>
      <c r="N930">
        <v>0.15920398009950248</v>
      </c>
    </row>
    <row r="931" spans="1:14" hidden="1">
      <c r="A931" t="str">
        <f t="shared" si="42"/>
        <v>NPT76JZ2I</v>
      </c>
      <c r="B931">
        <f t="shared" si="43"/>
        <v>1</v>
      </c>
      <c r="C931">
        <f>COUNTIFS($A$2:A931,A931)</f>
        <v>1</v>
      </c>
      <c r="D931" t="str">
        <f t="shared" si="44"/>
        <v>NPT76JZ2I1</v>
      </c>
      <c r="E931" s="4" t="s">
        <v>17815</v>
      </c>
      <c r="F931" s="4" t="s">
        <v>14886</v>
      </c>
      <c r="G931" s="4" t="s">
        <v>17470</v>
      </c>
      <c r="H931" s="4" t="s">
        <v>97</v>
      </c>
      <c r="I931" s="4" t="s">
        <v>17467</v>
      </c>
      <c r="J931" s="4" t="s">
        <v>16759</v>
      </c>
      <c r="K931">
        <v>7886900</v>
      </c>
      <c r="L931">
        <v>25599.599999999999</v>
      </c>
      <c r="M931">
        <v>6608</v>
      </c>
      <c r="N931">
        <v>0.11940298507462686</v>
      </c>
    </row>
    <row r="932" spans="1:14" hidden="1">
      <c r="A932" t="str">
        <f t="shared" si="42"/>
        <v>NPT76BGWN</v>
      </c>
      <c r="B932">
        <f t="shared" si="43"/>
        <v>1</v>
      </c>
      <c r="C932">
        <f>COUNTIFS($A$2:A932,A932)</f>
        <v>1</v>
      </c>
      <c r="D932" t="str">
        <f t="shared" si="44"/>
        <v>NPT76BGWN1</v>
      </c>
      <c r="E932" s="4" t="s">
        <v>17630</v>
      </c>
      <c r="F932" s="4" t="s">
        <v>6498</v>
      </c>
      <c r="G932" s="4" t="s">
        <v>17470</v>
      </c>
      <c r="H932" s="4" t="s">
        <v>97</v>
      </c>
      <c r="I932" s="4" t="s">
        <v>17467</v>
      </c>
      <c r="J932" s="4" t="s">
        <v>6953</v>
      </c>
      <c r="K932">
        <v>11967571.706263499</v>
      </c>
      <c r="L932">
        <v>49653.599999999999</v>
      </c>
      <c r="M932">
        <v>56955.6</v>
      </c>
      <c r="N932">
        <v>0.33333333333333331</v>
      </c>
    </row>
    <row r="933" spans="1:14" hidden="1">
      <c r="A933" t="str">
        <f t="shared" si="42"/>
        <v>NPT76AHYZ</v>
      </c>
      <c r="B933">
        <f t="shared" si="43"/>
        <v>1</v>
      </c>
      <c r="C933">
        <f>COUNTIFS($A$2:A933,A933)</f>
        <v>1</v>
      </c>
      <c r="D933" t="str">
        <f t="shared" si="44"/>
        <v>NPT76AHYZ1</v>
      </c>
      <c r="E933" s="4" t="s">
        <v>18107</v>
      </c>
      <c r="F933" s="4" t="s">
        <v>31</v>
      </c>
      <c r="G933" s="4" t="s">
        <v>17474</v>
      </c>
      <c r="H933" s="4" t="s">
        <v>97</v>
      </c>
      <c r="I933" s="4" t="s">
        <v>17467</v>
      </c>
      <c r="J933" s="4" t="s">
        <v>695</v>
      </c>
      <c r="K933">
        <v>10534850</v>
      </c>
      <c r="L933">
        <v>22479.3</v>
      </c>
      <c r="M933">
        <v>6571.8</v>
      </c>
      <c r="N933">
        <v>0.34328358208955223</v>
      </c>
    </row>
    <row r="934" spans="1:14" hidden="1">
      <c r="A934" t="str">
        <f t="shared" si="42"/>
        <v>NPT76GF7W</v>
      </c>
      <c r="B934">
        <f t="shared" si="43"/>
        <v>1</v>
      </c>
      <c r="C934">
        <f>COUNTIFS($A$2:A934,A934)</f>
        <v>1</v>
      </c>
      <c r="D934" t="str">
        <f t="shared" si="44"/>
        <v>NPT76GF7W1</v>
      </c>
      <c r="E934" s="4" t="s">
        <v>17598</v>
      </c>
      <c r="F934" s="4" t="s">
        <v>3297</v>
      </c>
      <c r="G934" s="4" t="s">
        <v>17476</v>
      </c>
      <c r="H934" s="4" t="s">
        <v>97</v>
      </c>
      <c r="I934" s="4" t="s">
        <v>17467</v>
      </c>
      <c r="J934" s="4" t="s">
        <v>6148</v>
      </c>
      <c r="K934">
        <v>756300</v>
      </c>
      <c r="L934">
        <v>0</v>
      </c>
      <c r="M934">
        <v>0</v>
      </c>
      <c r="N934">
        <v>4.9751243781094526E-3</v>
      </c>
    </row>
    <row r="935" spans="1:14" hidden="1">
      <c r="A935" t="str">
        <f t="shared" si="42"/>
        <v>NPT76ACEA</v>
      </c>
      <c r="B935">
        <f t="shared" si="43"/>
        <v>1</v>
      </c>
      <c r="C935">
        <f>COUNTIFS($A$2:A935,A935)</f>
        <v>1</v>
      </c>
      <c r="D935" t="str">
        <f t="shared" si="44"/>
        <v>NPT76ACEA1</v>
      </c>
      <c r="E935" s="4" t="s">
        <v>17602</v>
      </c>
      <c r="F935" s="4" t="s">
        <v>11011</v>
      </c>
      <c r="G935" s="4" t="s">
        <v>17470</v>
      </c>
      <c r="H935" s="4" t="s">
        <v>97</v>
      </c>
      <c r="I935" s="4" t="s">
        <v>17467</v>
      </c>
      <c r="J935" s="4" t="s">
        <v>11247</v>
      </c>
      <c r="K935">
        <v>8605851.5954852607</v>
      </c>
      <c r="L935">
        <v>105148.8</v>
      </c>
      <c r="M935">
        <v>120393</v>
      </c>
      <c r="N935">
        <v>0.11442786069651742</v>
      </c>
    </row>
    <row r="936" spans="1:14" hidden="1">
      <c r="A936" t="str">
        <f t="shared" si="42"/>
        <v>NPT288AZWC</v>
      </c>
      <c r="B936">
        <f t="shared" si="43"/>
        <v>1</v>
      </c>
      <c r="C936">
        <f>COUNTIFS($A$2:A936,A936)</f>
        <v>1</v>
      </c>
      <c r="D936" t="str">
        <f t="shared" si="44"/>
        <v>NPT288AZWC1</v>
      </c>
      <c r="E936" s="4" t="s">
        <v>18108</v>
      </c>
      <c r="F936" s="4" t="s">
        <v>104</v>
      </c>
      <c r="G936" s="4" t="s">
        <v>17476</v>
      </c>
      <c r="H936" s="4" t="s">
        <v>919</v>
      </c>
      <c r="I936" s="4" t="s">
        <v>17467</v>
      </c>
      <c r="J936" s="4" t="s">
        <v>5792</v>
      </c>
      <c r="K936">
        <v>569512.18560579699</v>
      </c>
      <c r="L936">
        <v>0</v>
      </c>
      <c r="M936">
        <v>0</v>
      </c>
      <c r="N936">
        <v>3.482587064676617E-2</v>
      </c>
    </row>
    <row r="937" spans="1:14" hidden="1">
      <c r="A937" t="str">
        <f t="shared" si="42"/>
        <v>NPT955AVWA</v>
      </c>
      <c r="B937">
        <f t="shared" si="43"/>
        <v>1</v>
      </c>
      <c r="C937">
        <f>COUNTIFS($A$2:A937,A937)</f>
        <v>1</v>
      </c>
      <c r="D937" t="str">
        <f t="shared" si="44"/>
        <v>NPT955AVWA1</v>
      </c>
      <c r="E937" s="4" t="s">
        <v>17779</v>
      </c>
      <c r="F937" s="4" t="s">
        <v>926</v>
      </c>
      <c r="G937" s="4" t="s">
        <v>17490</v>
      </c>
      <c r="H937" s="4" t="s">
        <v>23</v>
      </c>
      <c r="I937" s="4" t="s">
        <v>17467</v>
      </c>
      <c r="J937" s="4" t="s">
        <v>941</v>
      </c>
      <c r="K937">
        <v>23147211.8793003</v>
      </c>
      <c r="L937">
        <v>295822.8</v>
      </c>
      <c r="M937">
        <v>302702.40000000002</v>
      </c>
      <c r="N937">
        <v>9.950248756218906E-2</v>
      </c>
    </row>
    <row r="938" spans="1:14" hidden="1">
      <c r="A938" t="str">
        <f t="shared" si="42"/>
        <v>NPT76APIM</v>
      </c>
      <c r="B938">
        <f t="shared" si="43"/>
        <v>1</v>
      </c>
      <c r="C938">
        <f>COUNTIFS($A$2:A938,A938)</f>
        <v>1</v>
      </c>
      <c r="D938" t="str">
        <f t="shared" si="44"/>
        <v>NPT76APIM1</v>
      </c>
      <c r="E938" s="4" t="s">
        <v>18109</v>
      </c>
      <c r="F938" s="4" t="s">
        <v>7146</v>
      </c>
      <c r="G938" s="4" t="s">
        <v>17470</v>
      </c>
      <c r="H938" s="4" t="s">
        <v>97</v>
      </c>
      <c r="I938" s="4" t="s">
        <v>17467</v>
      </c>
      <c r="J938" s="4" t="s">
        <v>7637</v>
      </c>
      <c r="K938">
        <v>2804850</v>
      </c>
      <c r="L938">
        <v>0</v>
      </c>
      <c r="M938">
        <v>0</v>
      </c>
      <c r="N938">
        <v>2.4875621890547265E-2</v>
      </c>
    </row>
    <row r="939" spans="1:14" hidden="1">
      <c r="A939" t="str">
        <f t="shared" si="42"/>
        <v>NPT955AJXW</v>
      </c>
      <c r="B939">
        <f t="shared" si="43"/>
        <v>1</v>
      </c>
      <c r="C939">
        <f>COUNTIFS($A$2:A939,A939)</f>
        <v>1</v>
      </c>
      <c r="D939" t="str">
        <f t="shared" si="44"/>
        <v>NPT955AJXW1</v>
      </c>
      <c r="E939" s="4" t="s">
        <v>18110</v>
      </c>
      <c r="F939" s="4" t="s">
        <v>2858</v>
      </c>
      <c r="G939" s="4" t="s">
        <v>17466</v>
      </c>
      <c r="H939" s="4" t="s">
        <v>23</v>
      </c>
      <c r="I939" s="4" t="s">
        <v>17467</v>
      </c>
      <c r="J939" s="4" t="s">
        <v>3195</v>
      </c>
      <c r="K939">
        <v>17959164.139901102</v>
      </c>
      <c r="L939">
        <v>144579.6</v>
      </c>
      <c r="M939">
        <v>52574.400000000001</v>
      </c>
      <c r="N939">
        <v>0.13930348258706468</v>
      </c>
    </row>
    <row r="940" spans="1:14" hidden="1">
      <c r="A940" t="str">
        <f t="shared" si="42"/>
        <v>NPT76ANNR</v>
      </c>
      <c r="B940">
        <f t="shared" si="43"/>
        <v>1</v>
      </c>
      <c r="C940">
        <f>COUNTIFS($A$2:A940,A940)</f>
        <v>1</v>
      </c>
      <c r="D940" t="str">
        <f t="shared" si="44"/>
        <v>NPT76ANNR1</v>
      </c>
      <c r="E940" s="4" t="s">
        <v>17815</v>
      </c>
      <c r="F940" s="4" t="s">
        <v>14886</v>
      </c>
      <c r="G940" s="4" t="s">
        <v>17470</v>
      </c>
      <c r="H940" s="4" t="s">
        <v>97</v>
      </c>
      <c r="I940" s="4" t="s">
        <v>17467</v>
      </c>
      <c r="J940" s="4" t="s">
        <v>16753</v>
      </c>
      <c r="K940">
        <v>8198484.2371632401</v>
      </c>
      <c r="L940">
        <v>68796</v>
      </c>
      <c r="M940">
        <v>16429.5</v>
      </c>
      <c r="N940">
        <v>0.16417910447761194</v>
      </c>
    </row>
    <row r="941" spans="1:14" hidden="1">
      <c r="A941" t="str">
        <f t="shared" si="42"/>
        <v>NPT76B1YN</v>
      </c>
      <c r="B941">
        <f t="shared" si="43"/>
        <v>1</v>
      </c>
      <c r="C941">
        <f>COUNTIFS($A$2:A941,A941)</f>
        <v>1</v>
      </c>
      <c r="D941" t="str">
        <f t="shared" si="44"/>
        <v>NPT76B1YN1</v>
      </c>
      <c r="E941" s="4" t="s">
        <v>18111</v>
      </c>
      <c r="F941" s="4" t="s">
        <v>4451</v>
      </c>
      <c r="G941" s="4" t="s">
        <v>17466</v>
      </c>
      <c r="H941" s="4" t="s">
        <v>97</v>
      </c>
      <c r="I941" s="4" t="s">
        <v>17467</v>
      </c>
      <c r="J941" s="4" t="s">
        <v>5038</v>
      </c>
      <c r="K941">
        <v>2617143.5483871</v>
      </c>
      <c r="L941">
        <v>23963.94</v>
      </c>
      <c r="M941">
        <v>26257.14</v>
      </c>
      <c r="N941">
        <v>4.4776119402985072E-2</v>
      </c>
    </row>
    <row r="942" spans="1:14" hidden="1">
      <c r="A942" t="str">
        <f t="shared" si="42"/>
        <v>NPT76MGWF</v>
      </c>
      <c r="B942">
        <f t="shared" si="43"/>
        <v>1</v>
      </c>
      <c r="C942">
        <f>COUNTIFS($A$2:A942,A942)</f>
        <v>1</v>
      </c>
      <c r="D942" t="str">
        <f t="shared" si="44"/>
        <v>NPT76MGWF1</v>
      </c>
      <c r="E942" s="4" t="s">
        <v>17519</v>
      </c>
      <c r="F942" s="4" t="s">
        <v>2596</v>
      </c>
      <c r="G942" s="4" t="s">
        <v>17474</v>
      </c>
      <c r="H942" s="4" t="s">
        <v>97</v>
      </c>
      <c r="I942" s="4" t="s">
        <v>17467</v>
      </c>
      <c r="J942" s="4" t="s">
        <v>4182</v>
      </c>
      <c r="K942">
        <v>3547298.8104667999</v>
      </c>
      <c r="L942">
        <v>77326.320000000007</v>
      </c>
      <c r="M942">
        <v>134447.57999999999</v>
      </c>
      <c r="N942">
        <v>2.9850746268656716E-2</v>
      </c>
    </row>
    <row r="943" spans="1:14" hidden="1">
      <c r="A943" t="str">
        <f t="shared" si="42"/>
        <v>NPT76AYHM</v>
      </c>
      <c r="B943">
        <f t="shared" si="43"/>
        <v>1</v>
      </c>
      <c r="C943">
        <f>COUNTIFS($A$2:A943,A943)</f>
        <v>1</v>
      </c>
      <c r="D943" t="str">
        <f t="shared" si="44"/>
        <v>NPT76AYHM1</v>
      </c>
      <c r="E943" s="4" t="s">
        <v>17753</v>
      </c>
      <c r="F943" s="4" t="s">
        <v>2057</v>
      </c>
      <c r="G943" s="4" t="s">
        <v>17490</v>
      </c>
      <c r="H943" s="4" t="s">
        <v>97</v>
      </c>
      <c r="I943" s="4" t="s">
        <v>17467</v>
      </c>
      <c r="J943" s="4" t="s">
        <v>15263</v>
      </c>
      <c r="K943">
        <v>5332377.4193548402</v>
      </c>
      <c r="L943">
        <v>61336.800000000003</v>
      </c>
      <c r="M943">
        <v>35049.599999999999</v>
      </c>
      <c r="N943">
        <v>0.20398009950248755</v>
      </c>
    </row>
    <row r="944" spans="1:14" hidden="1">
      <c r="A944" t="str">
        <f t="shared" si="42"/>
        <v>NPT76BLMJ</v>
      </c>
      <c r="B944">
        <f t="shared" si="43"/>
        <v>1</v>
      </c>
      <c r="C944">
        <f>COUNTIFS($A$2:A944,A944)</f>
        <v>1</v>
      </c>
      <c r="D944" t="str">
        <f t="shared" si="44"/>
        <v>NPT76BLMJ1</v>
      </c>
      <c r="E944" s="4" t="s">
        <v>18106</v>
      </c>
      <c r="F944" s="4" t="s">
        <v>1365</v>
      </c>
      <c r="G944" s="4" t="s">
        <v>17490</v>
      </c>
      <c r="H944" s="4" t="s">
        <v>97</v>
      </c>
      <c r="I944" s="4" t="s">
        <v>17467</v>
      </c>
      <c r="J944" s="4" t="s">
        <v>1719</v>
      </c>
      <c r="K944">
        <v>2371215.0442153499</v>
      </c>
      <c r="L944">
        <v>0</v>
      </c>
      <c r="M944">
        <v>0</v>
      </c>
      <c r="N944">
        <v>1.9900497512437811E-2</v>
      </c>
    </row>
    <row r="945" spans="1:14" hidden="1">
      <c r="A945" t="str">
        <f t="shared" si="42"/>
        <v>NPT288ASFR</v>
      </c>
      <c r="B945">
        <f t="shared" si="43"/>
        <v>1</v>
      </c>
      <c r="C945">
        <f>COUNTIFS($A$2:A945,A945)</f>
        <v>1</v>
      </c>
      <c r="D945" t="str">
        <f t="shared" si="44"/>
        <v>NPT288ASFR1</v>
      </c>
      <c r="E945" s="4" t="s">
        <v>17679</v>
      </c>
      <c r="F945" s="4" t="s">
        <v>8882</v>
      </c>
      <c r="G945" s="4" t="s">
        <v>17476</v>
      </c>
      <c r="H945" s="4" t="s">
        <v>919</v>
      </c>
      <c r="I945" s="4" t="s">
        <v>17467</v>
      </c>
      <c r="J945" s="4" t="s">
        <v>9019</v>
      </c>
      <c r="K945">
        <v>3134007.07517592</v>
      </c>
      <c r="L945">
        <v>0</v>
      </c>
      <c r="M945">
        <v>0</v>
      </c>
      <c r="N945">
        <v>3.9800995024875621E-2</v>
      </c>
    </row>
    <row r="946" spans="1:14" hidden="1">
      <c r="A946" t="str">
        <f t="shared" si="42"/>
        <v>NPT76AAKC</v>
      </c>
      <c r="B946">
        <f t="shared" si="43"/>
        <v>1</v>
      </c>
      <c r="C946">
        <f>COUNTIFS($A$2:A946,A946)</f>
        <v>1</v>
      </c>
      <c r="D946" t="str">
        <f t="shared" si="44"/>
        <v>NPT76AAKC1</v>
      </c>
      <c r="E946" s="4" t="s">
        <v>17729</v>
      </c>
      <c r="F946" s="4" t="s">
        <v>6498</v>
      </c>
      <c r="G946" s="4" t="s">
        <v>17470</v>
      </c>
      <c r="H946" s="4" t="s">
        <v>97</v>
      </c>
      <c r="I946" s="4" t="s">
        <v>17467</v>
      </c>
      <c r="J946" s="4" t="s">
        <v>7113</v>
      </c>
      <c r="K946">
        <v>4963687.6889848802</v>
      </c>
      <c r="L946">
        <v>26287.200000000001</v>
      </c>
      <c r="M946">
        <v>25557</v>
      </c>
      <c r="N946">
        <v>2.9850746268656716E-2</v>
      </c>
    </row>
    <row r="947" spans="1:14" hidden="1">
      <c r="A947" t="str">
        <f t="shared" si="42"/>
        <v>NPT955ACEU</v>
      </c>
      <c r="B947">
        <f t="shared" si="43"/>
        <v>1</v>
      </c>
      <c r="C947">
        <f>COUNTIFS($A$2:A947,A947)</f>
        <v>1</v>
      </c>
      <c r="D947" t="str">
        <f t="shared" si="44"/>
        <v>NPT955ACEU1</v>
      </c>
      <c r="E947" s="4" t="s">
        <v>18112</v>
      </c>
      <c r="F947" s="4" t="s">
        <v>11011</v>
      </c>
      <c r="G947" s="4" t="s">
        <v>17470</v>
      </c>
      <c r="H947" s="4" t="s">
        <v>23</v>
      </c>
      <c r="I947" s="4" t="s">
        <v>17467</v>
      </c>
      <c r="J947" s="4" t="s">
        <v>9237</v>
      </c>
      <c r="K947">
        <v>23049766.459973499</v>
      </c>
      <c r="L947">
        <v>163951.20000000001</v>
      </c>
      <c r="M947">
        <v>187124.4</v>
      </c>
      <c r="N947">
        <v>0.34328358208955223</v>
      </c>
    </row>
    <row r="948" spans="1:14" hidden="1">
      <c r="A948" t="str">
        <f t="shared" si="42"/>
        <v>NPT288F2DK</v>
      </c>
      <c r="B948">
        <f t="shared" si="43"/>
        <v>1</v>
      </c>
      <c r="C948">
        <f>COUNTIFS($A$2:A948,A948)</f>
        <v>1</v>
      </c>
      <c r="D948" t="str">
        <f t="shared" si="44"/>
        <v>NPT288F2DK1</v>
      </c>
      <c r="E948" s="4" t="s">
        <v>18012</v>
      </c>
      <c r="F948" s="4" t="s">
        <v>8351</v>
      </c>
      <c r="G948" s="4" t="s">
        <v>17466</v>
      </c>
      <c r="H948" s="4" t="s">
        <v>919</v>
      </c>
      <c r="I948" s="4" t="s">
        <v>17467</v>
      </c>
      <c r="J948" s="4" t="s">
        <v>5732</v>
      </c>
      <c r="K948">
        <v>2217786.4384347098</v>
      </c>
      <c r="L948">
        <v>0</v>
      </c>
      <c r="M948">
        <v>0</v>
      </c>
      <c r="N948">
        <v>1.9900497512437811E-2</v>
      </c>
    </row>
    <row r="949" spans="1:14" hidden="1">
      <c r="A949" t="str">
        <f t="shared" si="42"/>
        <v>NPT76AVDB</v>
      </c>
      <c r="B949">
        <f t="shared" si="43"/>
        <v>1</v>
      </c>
      <c r="C949">
        <f>COUNTIFS($A$2:A949,A949)</f>
        <v>1</v>
      </c>
      <c r="D949" t="str">
        <f t="shared" si="44"/>
        <v>NPT76AVDB1</v>
      </c>
      <c r="E949" s="4" t="s">
        <v>17661</v>
      </c>
      <c r="F949" s="4" t="s">
        <v>1365</v>
      </c>
      <c r="G949" s="4" t="s">
        <v>17490</v>
      </c>
      <c r="H949" s="4" t="s">
        <v>97</v>
      </c>
      <c r="I949" s="4" t="s">
        <v>17467</v>
      </c>
      <c r="J949" s="4" t="s">
        <v>1968</v>
      </c>
      <c r="K949">
        <v>3596491.9354838701</v>
      </c>
      <c r="L949">
        <v>0</v>
      </c>
      <c r="M949">
        <v>0</v>
      </c>
      <c r="N949">
        <v>8.9552238805970144E-2</v>
      </c>
    </row>
    <row r="950" spans="1:14" hidden="1">
      <c r="A950" t="str">
        <f t="shared" si="42"/>
        <v>NPT288AIPF</v>
      </c>
      <c r="B950">
        <f t="shared" si="43"/>
        <v>1</v>
      </c>
      <c r="C950">
        <f>COUNTIFS($A$2:A950,A950)</f>
        <v>1</v>
      </c>
      <c r="D950" t="str">
        <f t="shared" si="44"/>
        <v>NPT288AIPF1</v>
      </c>
      <c r="E950" s="4" t="s">
        <v>18113</v>
      </c>
      <c r="F950" s="4" t="s">
        <v>14822</v>
      </c>
      <c r="G950" s="4" t="s">
        <v>17466</v>
      </c>
      <c r="H950" s="4" t="s">
        <v>919</v>
      </c>
      <c r="I950" s="4" t="s">
        <v>17467</v>
      </c>
      <c r="J950" s="4" t="s">
        <v>12633</v>
      </c>
      <c r="K950">
        <v>30345019.751968201</v>
      </c>
      <c r="L950">
        <v>0</v>
      </c>
      <c r="M950">
        <v>0</v>
      </c>
      <c r="N950">
        <v>0.23880597014925373</v>
      </c>
    </row>
    <row r="951" spans="1:14" hidden="1">
      <c r="A951" t="str">
        <f t="shared" si="42"/>
        <v>NPT76BEVA</v>
      </c>
      <c r="B951">
        <f t="shared" si="43"/>
        <v>1</v>
      </c>
      <c r="C951">
        <f>COUNTIFS($A$2:A951,A951)</f>
        <v>1</v>
      </c>
      <c r="D951" t="str">
        <f t="shared" si="44"/>
        <v>NPT76BEVA1</v>
      </c>
      <c r="E951" s="4" t="s">
        <v>18114</v>
      </c>
      <c r="F951" s="4" t="s">
        <v>10348</v>
      </c>
      <c r="G951" s="4" t="s">
        <v>17466</v>
      </c>
      <c r="H951" s="4" t="s">
        <v>97</v>
      </c>
      <c r="I951" s="4" t="s">
        <v>17467</v>
      </c>
      <c r="J951" s="4" t="s">
        <v>10383</v>
      </c>
      <c r="K951">
        <v>6184550</v>
      </c>
      <c r="L951">
        <v>0</v>
      </c>
      <c r="M951">
        <v>0</v>
      </c>
      <c r="N951">
        <v>0</v>
      </c>
    </row>
    <row r="952" spans="1:14" hidden="1">
      <c r="A952" t="str">
        <f t="shared" si="42"/>
        <v>NPT76B8YZ</v>
      </c>
      <c r="B952">
        <f t="shared" si="43"/>
        <v>1</v>
      </c>
      <c r="C952">
        <f>COUNTIFS($A$2:A952,A952)</f>
        <v>1</v>
      </c>
      <c r="D952" t="str">
        <f t="shared" si="44"/>
        <v>NPT76B8YZ1</v>
      </c>
      <c r="E952" s="4" t="s">
        <v>18015</v>
      </c>
      <c r="F952" s="4" t="s">
        <v>31</v>
      </c>
      <c r="G952" s="4" t="s">
        <v>17474</v>
      </c>
      <c r="H952" s="4" t="s">
        <v>97</v>
      </c>
      <c r="I952" s="4" t="s">
        <v>17467</v>
      </c>
      <c r="J952" s="4" t="s">
        <v>14617</v>
      </c>
      <c r="K952">
        <v>2845067.1837419802</v>
      </c>
      <c r="L952">
        <v>0</v>
      </c>
      <c r="M952">
        <v>0</v>
      </c>
      <c r="N952">
        <v>9.9502487562189053E-3</v>
      </c>
    </row>
    <row r="953" spans="1:14" hidden="1">
      <c r="A953" t="str">
        <f t="shared" si="42"/>
        <v>NPT76AOEF</v>
      </c>
      <c r="B953">
        <f t="shared" si="43"/>
        <v>1</v>
      </c>
      <c r="C953">
        <f>COUNTIFS($A$2:A953,A953)</f>
        <v>1</v>
      </c>
      <c r="D953" t="str">
        <f t="shared" si="44"/>
        <v>NPT76AOEF1</v>
      </c>
      <c r="E953" s="4" t="s">
        <v>17657</v>
      </c>
      <c r="F953" s="4" t="s">
        <v>14886</v>
      </c>
      <c r="G953" s="4" t="s">
        <v>17470</v>
      </c>
      <c r="H953" s="4" t="s">
        <v>97</v>
      </c>
      <c r="I953" s="4" t="s">
        <v>17467</v>
      </c>
      <c r="J953" s="4" t="s">
        <v>17416</v>
      </c>
      <c r="K953">
        <v>3520655.5807148302</v>
      </c>
      <c r="L953">
        <v>17199</v>
      </c>
      <c r="M953">
        <v>30755.5</v>
      </c>
      <c r="N953">
        <v>9.950248756218906E-2</v>
      </c>
    </row>
    <row r="954" spans="1:14" hidden="1">
      <c r="A954" t="str">
        <f t="shared" si="42"/>
        <v>NPT955B99V</v>
      </c>
      <c r="B954">
        <f t="shared" si="43"/>
        <v>1</v>
      </c>
      <c r="C954">
        <f>COUNTIFS($A$2:A954,A954)</f>
        <v>1</v>
      </c>
      <c r="D954" t="str">
        <f t="shared" si="44"/>
        <v>NPT955B99V1</v>
      </c>
      <c r="E954" s="4" t="s">
        <v>17921</v>
      </c>
      <c r="F954" s="4" t="s">
        <v>3297</v>
      </c>
      <c r="G954" s="4" t="s">
        <v>17476</v>
      </c>
      <c r="H954" s="4" t="s">
        <v>23</v>
      </c>
      <c r="I954" s="4" t="s">
        <v>17467</v>
      </c>
      <c r="J954" s="4" t="s">
        <v>12488</v>
      </c>
      <c r="K954">
        <v>673300</v>
      </c>
      <c r="L954">
        <v>0</v>
      </c>
      <c r="M954">
        <v>0</v>
      </c>
      <c r="N954">
        <v>0</v>
      </c>
    </row>
    <row r="955" spans="1:14" hidden="1">
      <c r="A955" t="str">
        <f t="shared" si="42"/>
        <v>NPT76APZD</v>
      </c>
      <c r="B955">
        <f t="shared" si="43"/>
        <v>1</v>
      </c>
      <c r="C955">
        <f>COUNTIFS($A$2:A955,A955)</f>
        <v>1</v>
      </c>
      <c r="D955" t="str">
        <f t="shared" si="44"/>
        <v>NPT76APZD1</v>
      </c>
      <c r="E955" s="4" t="s">
        <v>18115</v>
      </c>
      <c r="F955" s="4" t="s">
        <v>104</v>
      </c>
      <c r="G955" s="4" t="s">
        <v>17476</v>
      </c>
      <c r="H955" s="4" t="s">
        <v>97</v>
      </c>
      <c r="I955" s="4" t="s">
        <v>17467</v>
      </c>
      <c r="J955" s="4" t="s">
        <v>8569</v>
      </c>
      <c r="K955">
        <v>14923141.724327199</v>
      </c>
      <c r="L955">
        <v>414842.14</v>
      </c>
      <c r="M955">
        <v>359258.4</v>
      </c>
      <c r="N955">
        <v>0.66666666666666663</v>
      </c>
    </row>
    <row r="956" spans="1:14" hidden="1">
      <c r="A956" t="str">
        <f t="shared" si="42"/>
        <v>NPT76AYJM</v>
      </c>
      <c r="B956">
        <f t="shared" si="43"/>
        <v>1</v>
      </c>
      <c r="C956">
        <f>COUNTIFS($A$2:A956,A956)</f>
        <v>1</v>
      </c>
      <c r="D956" t="str">
        <f t="shared" si="44"/>
        <v>NPT76AYJM1</v>
      </c>
      <c r="E956" s="4" t="s">
        <v>17702</v>
      </c>
      <c r="F956" s="4" t="s">
        <v>2057</v>
      </c>
      <c r="G956" s="4" t="s">
        <v>17490</v>
      </c>
      <c r="H956" s="4" t="s">
        <v>97</v>
      </c>
      <c r="I956" s="4" t="s">
        <v>17467</v>
      </c>
      <c r="J956" s="4" t="s">
        <v>15173</v>
      </c>
      <c r="K956">
        <v>8985895.6524768304</v>
      </c>
      <c r="L956">
        <v>13759.2</v>
      </c>
      <c r="M956">
        <v>20638.8</v>
      </c>
      <c r="N956">
        <v>0.17412935323383086</v>
      </c>
    </row>
    <row r="957" spans="1:14" hidden="1">
      <c r="A957" t="str">
        <f t="shared" si="42"/>
        <v>NPT288ANYE</v>
      </c>
      <c r="B957">
        <f t="shared" si="43"/>
        <v>1</v>
      </c>
      <c r="C957">
        <f>COUNTIFS($A$2:A957,A957)</f>
        <v>1</v>
      </c>
      <c r="D957" t="str">
        <f t="shared" si="44"/>
        <v>NPT288ANYE1</v>
      </c>
      <c r="E957" s="4" t="s">
        <v>17754</v>
      </c>
      <c r="F957" s="4" t="s">
        <v>9624</v>
      </c>
      <c r="G957" s="4" t="s">
        <v>17470</v>
      </c>
      <c r="H957" s="4" t="s">
        <v>919</v>
      </c>
      <c r="I957" s="4" t="s">
        <v>17467</v>
      </c>
      <c r="J957" s="4" t="s">
        <v>14178</v>
      </c>
      <c r="K957">
        <v>20263697.366404202</v>
      </c>
      <c r="L957">
        <v>0</v>
      </c>
      <c r="M957">
        <v>0</v>
      </c>
      <c r="N957">
        <v>0.20398009950248755</v>
      </c>
    </row>
    <row r="958" spans="1:14" hidden="1">
      <c r="A958" t="str">
        <f t="shared" si="42"/>
        <v>NPT76B8L2</v>
      </c>
      <c r="B958">
        <f t="shared" si="43"/>
        <v>1</v>
      </c>
      <c r="C958">
        <f>COUNTIFS($A$2:A958,A958)</f>
        <v>1</v>
      </c>
      <c r="D958" t="str">
        <f t="shared" si="44"/>
        <v>NPT76B8L21</v>
      </c>
      <c r="E958" s="4" t="s">
        <v>17715</v>
      </c>
      <c r="F958" s="4" t="s">
        <v>964</v>
      </c>
      <c r="G958" s="4" t="s">
        <v>17474</v>
      </c>
      <c r="H958" s="4" t="s">
        <v>97</v>
      </c>
      <c r="I958" s="4" t="s">
        <v>17467</v>
      </c>
      <c r="J958" s="4" t="s">
        <v>1171</v>
      </c>
      <c r="K958">
        <v>2551700</v>
      </c>
      <c r="L958">
        <v>20065.5</v>
      </c>
      <c r="M958">
        <v>11466</v>
      </c>
      <c r="N958">
        <v>1.9900497512437811E-2</v>
      </c>
    </row>
    <row r="959" spans="1:14" hidden="1">
      <c r="A959" t="str">
        <f t="shared" si="42"/>
        <v>NPT76MZKF</v>
      </c>
      <c r="B959">
        <f t="shared" si="43"/>
        <v>1</v>
      </c>
      <c r="C959">
        <f>COUNTIFS($A$2:A959,A959)</f>
        <v>1</v>
      </c>
      <c r="D959" t="str">
        <f t="shared" si="44"/>
        <v>NPT76MZKF1</v>
      </c>
      <c r="E959" s="4" t="s">
        <v>17822</v>
      </c>
      <c r="F959" s="4" t="s">
        <v>3297</v>
      </c>
      <c r="G959" s="4" t="s">
        <v>17476</v>
      </c>
      <c r="H959" s="4" t="s">
        <v>97</v>
      </c>
      <c r="I959" s="4" t="s">
        <v>17467</v>
      </c>
      <c r="J959" s="4" t="s">
        <v>6201</v>
      </c>
      <c r="K959">
        <v>168660.596737827</v>
      </c>
      <c r="L959">
        <v>0</v>
      </c>
      <c r="M959">
        <v>0</v>
      </c>
      <c r="N959">
        <v>3.9800995024875621E-2</v>
      </c>
    </row>
    <row r="960" spans="1:14" hidden="1">
      <c r="A960" t="str">
        <f t="shared" si="42"/>
        <v>NPT76G8BW</v>
      </c>
      <c r="B960">
        <f t="shared" si="43"/>
        <v>1</v>
      </c>
      <c r="C960">
        <f>COUNTIFS($A$2:A960,A960)</f>
        <v>1</v>
      </c>
      <c r="D960" t="str">
        <f t="shared" si="44"/>
        <v>NPT76G8BW1</v>
      </c>
      <c r="E960" s="4" t="s">
        <v>17919</v>
      </c>
      <c r="F960" s="4" t="s">
        <v>3297</v>
      </c>
      <c r="G960" s="4" t="s">
        <v>17476</v>
      </c>
      <c r="H960" s="4" t="s">
        <v>97</v>
      </c>
      <c r="I960" s="4" t="s">
        <v>17467</v>
      </c>
      <c r="J960" s="4" t="s">
        <v>3616</v>
      </c>
      <c r="K960">
        <v>2690381.5837824098</v>
      </c>
      <c r="L960">
        <v>0</v>
      </c>
      <c r="M960">
        <v>0</v>
      </c>
      <c r="N960">
        <v>0</v>
      </c>
    </row>
    <row r="961" spans="1:14" hidden="1">
      <c r="A961" t="str">
        <f t="shared" si="42"/>
        <v>NPT76BBUL</v>
      </c>
      <c r="B961">
        <f t="shared" si="43"/>
        <v>1</v>
      </c>
      <c r="C961">
        <f>COUNTIFS($A$2:A961,A961)</f>
        <v>1</v>
      </c>
      <c r="D961" t="str">
        <f t="shared" si="44"/>
        <v>NPT76BBUL1</v>
      </c>
      <c r="E961" s="4" t="s">
        <v>17749</v>
      </c>
      <c r="F961" s="4" t="s">
        <v>7125</v>
      </c>
      <c r="G961" s="4" t="s">
        <v>17476</v>
      </c>
      <c r="H961" s="4" t="s">
        <v>97</v>
      </c>
      <c r="I961" s="4" t="s">
        <v>17467</v>
      </c>
      <c r="J961" s="4" t="s">
        <v>15457</v>
      </c>
      <c r="K961">
        <v>321234.266531909</v>
      </c>
      <c r="L961">
        <v>4381.2</v>
      </c>
      <c r="M961">
        <v>0</v>
      </c>
      <c r="N961">
        <v>1.9900497512437811E-2</v>
      </c>
    </row>
    <row r="962" spans="1:14" hidden="1">
      <c r="A962" t="str">
        <f t="shared" si="42"/>
        <v>NPT76APUL</v>
      </c>
      <c r="B962">
        <f t="shared" si="43"/>
        <v>1</v>
      </c>
      <c r="C962">
        <f>COUNTIFS($A$2:A962,A962)</f>
        <v>1</v>
      </c>
      <c r="D962" t="str">
        <f t="shared" si="44"/>
        <v>NPT76APUL1</v>
      </c>
      <c r="E962" s="4" t="s">
        <v>17833</v>
      </c>
      <c r="F962" s="4" t="s">
        <v>104</v>
      </c>
      <c r="G962" s="4" t="s">
        <v>17476</v>
      </c>
      <c r="H962" s="4" t="s">
        <v>97</v>
      </c>
      <c r="I962" s="4" t="s">
        <v>17467</v>
      </c>
      <c r="J962" s="4" t="s">
        <v>8801</v>
      </c>
      <c r="K962">
        <v>22004125.8778653</v>
      </c>
      <c r="L962">
        <v>68796</v>
      </c>
      <c r="M962">
        <v>55036.800000000003</v>
      </c>
      <c r="N962">
        <v>0.14925373134328357</v>
      </c>
    </row>
    <row r="963" spans="1:14" hidden="1">
      <c r="A963" t="str">
        <f t="shared" ref="A963:A1026" si="45">H963&amp;J963</f>
        <v>NPT76BGUP</v>
      </c>
      <c r="B963">
        <f t="shared" ref="B963:B1026" si="46">COUNTIF(A:A,A963)</f>
        <v>1</v>
      </c>
      <c r="C963">
        <f>COUNTIFS($A$2:A963,A963)</f>
        <v>1</v>
      </c>
      <c r="D963" t="str">
        <f t="shared" ref="D963:D1026" si="47">A963&amp;C963</f>
        <v>NPT76BGUP1</v>
      </c>
      <c r="E963" s="4" t="s">
        <v>18116</v>
      </c>
      <c r="F963" s="4" t="s">
        <v>2057</v>
      </c>
      <c r="G963" s="4" t="s">
        <v>17490</v>
      </c>
      <c r="H963" s="4" t="s">
        <v>97</v>
      </c>
      <c r="I963" s="4" t="s">
        <v>17467</v>
      </c>
      <c r="J963" s="4" t="s">
        <v>13632</v>
      </c>
      <c r="K963">
        <v>6641770.9677419402</v>
      </c>
      <c r="L963">
        <v>76773.42</v>
      </c>
      <c r="M963">
        <v>47348.4</v>
      </c>
      <c r="N963">
        <v>0.1691542288557214</v>
      </c>
    </row>
    <row r="964" spans="1:14" hidden="1">
      <c r="A964" t="str">
        <f t="shared" si="45"/>
        <v>NPT76AYNG</v>
      </c>
      <c r="B964">
        <f t="shared" si="46"/>
        <v>1</v>
      </c>
      <c r="C964">
        <f>COUNTIFS($A$2:A964,A964)</f>
        <v>1</v>
      </c>
      <c r="D964" t="str">
        <f t="shared" si="47"/>
        <v>NPT76AYNG1</v>
      </c>
      <c r="E964" s="4" t="s">
        <v>17672</v>
      </c>
      <c r="F964" s="4" t="s">
        <v>2057</v>
      </c>
      <c r="G964" s="4" t="s">
        <v>17490</v>
      </c>
      <c r="H964" s="4" t="s">
        <v>97</v>
      </c>
      <c r="I964" s="4" t="s">
        <v>17467</v>
      </c>
      <c r="J964" s="4" t="s">
        <v>14990</v>
      </c>
      <c r="K964">
        <v>3443867.9265658702</v>
      </c>
      <c r="L964">
        <v>35049.599999999999</v>
      </c>
      <c r="M964">
        <v>8762.4</v>
      </c>
      <c r="N964">
        <v>0.11940298507462686</v>
      </c>
    </row>
    <row r="965" spans="1:14" hidden="1">
      <c r="A965" t="str">
        <f t="shared" si="45"/>
        <v>NPT76AAPJ</v>
      </c>
      <c r="B965">
        <f t="shared" si="46"/>
        <v>1</v>
      </c>
      <c r="C965">
        <f>COUNTIFS($A$2:A965,A965)</f>
        <v>1</v>
      </c>
      <c r="D965" t="str">
        <f t="shared" si="47"/>
        <v>NPT76AAPJ1</v>
      </c>
      <c r="E965" s="4" t="s">
        <v>17866</v>
      </c>
      <c r="F965" s="4" t="s">
        <v>6498</v>
      </c>
      <c r="G965" s="4" t="s">
        <v>17470</v>
      </c>
      <c r="H965" s="4" t="s">
        <v>97</v>
      </c>
      <c r="I965" s="4" t="s">
        <v>17467</v>
      </c>
      <c r="J965" s="4" t="s">
        <v>6503</v>
      </c>
      <c r="K965">
        <v>9357046.2812652402</v>
      </c>
      <c r="L965">
        <v>31398.6</v>
      </c>
      <c r="M965">
        <v>32859</v>
      </c>
      <c r="N965">
        <v>7.9601990049751242E-2</v>
      </c>
    </row>
    <row r="966" spans="1:14" hidden="1">
      <c r="A966" t="str">
        <f t="shared" si="45"/>
        <v>NPT76AJAN</v>
      </c>
      <c r="B966">
        <f t="shared" si="46"/>
        <v>1</v>
      </c>
      <c r="C966">
        <f>COUNTIFS($A$2:A966,A966)</f>
        <v>1</v>
      </c>
      <c r="D966" t="str">
        <f t="shared" si="47"/>
        <v>NPT76AJAN1</v>
      </c>
      <c r="E966" s="4" t="s">
        <v>18117</v>
      </c>
      <c r="F966" s="4" t="s">
        <v>4451</v>
      </c>
      <c r="G966" s="4" t="s">
        <v>17466</v>
      </c>
      <c r="H966" s="4" t="s">
        <v>97</v>
      </c>
      <c r="I966" s="4" t="s">
        <v>17467</v>
      </c>
      <c r="J966" s="4" t="s">
        <v>4610</v>
      </c>
      <c r="K966">
        <v>9943251.4753013309</v>
      </c>
      <c r="L966">
        <v>98396.91</v>
      </c>
      <c r="M966">
        <v>141387.66</v>
      </c>
      <c r="N966">
        <v>0.2537313432835821</v>
      </c>
    </row>
    <row r="967" spans="1:14" hidden="1">
      <c r="A967" t="str">
        <f t="shared" si="45"/>
        <v>NPT76BQEK</v>
      </c>
      <c r="B967">
        <f t="shared" si="46"/>
        <v>1</v>
      </c>
      <c r="C967">
        <f>COUNTIFS($A$2:A967,A967)</f>
        <v>1</v>
      </c>
      <c r="D967" t="str">
        <f t="shared" si="47"/>
        <v>NPT76BQEK1</v>
      </c>
      <c r="E967" s="4" t="s">
        <v>18118</v>
      </c>
      <c r="F967" s="4" t="s">
        <v>1365</v>
      </c>
      <c r="G967" s="4" t="s">
        <v>17490</v>
      </c>
      <c r="H967" s="4" t="s">
        <v>97</v>
      </c>
      <c r="I967" s="4" t="s">
        <v>17467</v>
      </c>
      <c r="J967" s="4" t="s">
        <v>10913</v>
      </c>
      <c r="K967">
        <v>2588865.6287646499</v>
      </c>
      <c r="L967">
        <v>7452.9</v>
      </c>
      <c r="M967">
        <v>4586.3999999999996</v>
      </c>
      <c r="N967">
        <v>4.9751243781094526E-3</v>
      </c>
    </row>
    <row r="968" spans="1:14" hidden="1">
      <c r="A968" t="str">
        <f t="shared" si="45"/>
        <v>NPT288AQGG</v>
      </c>
      <c r="B968">
        <f t="shared" si="46"/>
        <v>1</v>
      </c>
      <c r="C968">
        <f>COUNTIFS($A$2:A968,A968)</f>
        <v>1</v>
      </c>
      <c r="D968" t="str">
        <f t="shared" si="47"/>
        <v>NPT288AQGG1</v>
      </c>
      <c r="E968" s="4" t="s">
        <v>17614</v>
      </c>
      <c r="F968" s="4" t="s">
        <v>104</v>
      </c>
      <c r="G968" s="4" t="s">
        <v>17476</v>
      </c>
      <c r="H968" s="4" t="s">
        <v>919</v>
      </c>
      <c r="I968" s="4" t="s">
        <v>17467</v>
      </c>
      <c r="J968" s="4" t="s">
        <v>2790</v>
      </c>
      <c r="K968">
        <v>12945946.161081299</v>
      </c>
      <c r="L968">
        <v>63655.199999999997</v>
      </c>
      <c r="M968">
        <v>0</v>
      </c>
      <c r="N968">
        <v>0.22885572139303484</v>
      </c>
    </row>
    <row r="969" spans="1:14" hidden="1">
      <c r="A969" t="str">
        <f t="shared" si="45"/>
        <v>NPT76BIFG</v>
      </c>
      <c r="B969">
        <f t="shared" si="46"/>
        <v>1</v>
      </c>
      <c r="C969">
        <f>COUNTIFS($A$2:A969,A969)</f>
        <v>1</v>
      </c>
      <c r="D969" t="str">
        <f t="shared" si="47"/>
        <v>NPT76BIFG1</v>
      </c>
      <c r="E969" s="4" t="s">
        <v>17553</v>
      </c>
      <c r="F969" s="4" t="s">
        <v>6498</v>
      </c>
      <c r="G969" s="4" t="s">
        <v>17470</v>
      </c>
      <c r="H969" s="4" t="s">
        <v>97</v>
      </c>
      <c r="I969" s="4" t="s">
        <v>17467</v>
      </c>
      <c r="J969" s="4" t="s">
        <v>6717</v>
      </c>
      <c r="K969">
        <v>9994163.2690619808</v>
      </c>
      <c r="L969">
        <v>35779.800000000003</v>
      </c>
      <c r="M969">
        <v>34319.4</v>
      </c>
      <c r="N969">
        <v>1.4925373134328358E-2</v>
      </c>
    </row>
    <row r="970" spans="1:14" hidden="1">
      <c r="A970" t="str">
        <f t="shared" si="45"/>
        <v>NPT76IFAZ</v>
      </c>
      <c r="B970">
        <f t="shared" si="46"/>
        <v>1</v>
      </c>
      <c r="C970">
        <f>COUNTIFS($A$2:A970,A970)</f>
        <v>1</v>
      </c>
      <c r="D970" t="str">
        <f t="shared" si="47"/>
        <v>NPT76IFAZ1</v>
      </c>
      <c r="E970" s="4" t="s">
        <v>17606</v>
      </c>
      <c r="F970" s="4" t="s">
        <v>31</v>
      </c>
      <c r="G970" s="4" t="s">
        <v>17474</v>
      </c>
      <c r="H970" s="4" t="s">
        <v>97</v>
      </c>
      <c r="I970" s="4" t="s">
        <v>17467</v>
      </c>
      <c r="J970" s="4" t="s">
        <v>14773</v>
      </c>
      <c r="K970">
        <v>2372746.4842324601</v>
      </c>
      <c r="L970">
        <v>11466</v>
      </c>
      <c r="M970">
        <v>26323.5</v>
      </c>
      <c r="N970">
        <v>9.9502487562189053E-3</v>
      </c>
    </row>
    <row r="971" spans="1:14" hidden="1">
      <c r="A971" t="str">
        <f t="shared" si="45"/>
        <v>NPT76ADPF</v>
      </c>
      <c r="B971">
        <f t="shared" si="46"/>
        <v>1</v>
      </c>
      <c r="C971">
        <f>COUNTIFS($A$2:A971,A971)</f>
        <v>1</v>
      </c>
      <c r="D971" t="str">
        <f t="shared" si="47"/>
        <v>NPT76ADPF1</v>
      </c>
      <c r="E971" s="4" t="s">
        <v>18119</v>
      </c>
      <c r="F971" s="4" t="s">
        <v>964</v>
      </c>
      <c r="G971" s="4" t="s">
        <v>17474</v>
      </c>
      <c r="H971" s="4" t="s">
        <v>97</v>
      </c>
      <c r="I971" s="4" t="s">
        <v>17467</v>
      </c>
      <c r="J971" s="4" t="s">
        <v>10098</v>
      </c>
      <c r="K971">
        <v>3176935.2756323498</v>
      </c>
      <c r="L971">
        <v>57926.16</v>
      </c>
      <c r="M971">
        <v>31169.4</v>
      </c>
      <c r="N971">
        <v>2.4875621890547265E-2</v>
      </c>
    </row>
    <row r="972" spans="1:14" hidden="1">
      <c r="A972" t="str">
        <f t="shared" si="45"/>
        <v>NPT76ALKA</v>
      </c>
      <c r="B972">
        <f t="shared" si="46"/>
        <v>1</v>
      </c>
      <c r="C972">
        <f>COUNTIFS($A$2:A972,A972)</f>
        <v>1</v>
      </c>
      <c r="D972" t="str">
        <f t="shared" si="47"/>
        <v>NPT76ALKA1</v>
      </c>
      <c r="E972" s="4" t="s">
        <v>17769</v>
      </c>
      <c r="F972" s="4" t="s">
        <v>3297</v>
      </c>
      <c r="G972" s="4" t="s">
        <v>17476</v>
      </c>
      <c r="H972" s="4" t="s">
        <v>97</v>
      </c>
      <c r="I972" s="4" t="s">
        <v>17467</v>
      </c>
      <c r="J972" s="4" t="s">
        <v>6448</v>
      </c>
      <c r="K972">
        <v>4745403.5741656804</v>
      </c>
      <c r="L972">
        <v>65757.3</v>
      </c>
      <c r="M972">
        <v>52574.400000000001</v>
      </c>
      <c r="N972">
        <v>0.22388059701492538</v>
      </c>
    </row>
    <row r="973" spans="1:14" hidden="1">
      <c r="A973" t="str">
        <f t="shared" si="45"/>
        <v>NPT76AWDX</v>
      </c>
      <c r="B973">
        <f t="shared" si="46"/>
        <v>1</v>
      </c>
      <c r="C973">
        <f>COUNTIFS($A$2:A973,A973)</f>
        <v>1</v>
      </c>
      <c r="D973" t="str">
        <f t="shared" si="47"/>
        <v>NPT76AWDX1</v>
      </c>
      <c r="E973" s="4" t="s">
        <v>17873</v>
      </c>
      <c r="F973" s="4" t="s">
        <v>926</v>
      </c>
      <c r="G973" s="4" t="s">
        <v>17490</v>
      </c>
      <c r="H973" s="4" t="s">
        <v>97</v>
      </c>
      <c r="I973" s="4" t="s">
        <v>17467</v>
      </c>
      <c r="J973" s="4" t="s">
        <v>2180</v>
      </c>
      <c r="K973">
        <v>3223322.1417125301</v>
      </c>
      <c r="L973">
        <v>29401.200000000001</v>
      </c>
      <c r="M973">
        <v>27518.400000000001</v>
      </c>
      <c r="N973">
        <v>3.9800995024875621E-2</v>
      </c>
    </row>
    <row r="974" spans="1:14" hidden="1">
      <c r="A974" t="str">
        <f t="shared" si="45"/>
        <v>NPT76DIOW</v>
      </c>
      <c r="B974">
        <f t="shared" si="46"/>
        <v>1</v>
      </c>
      <c r="C974">
        <f>COUNTIFS($A$2:A974,A974)</f>
        <v>1</v>
      </c>
      <c r="D974" t="str">
        <f t="shared" si="47"/>
        <v>NPT76DIOW1</v>
      </c>
      <c r="E974" s="4" t="s">
        <v>17514</v>
      </c>
      <c r="F974" s="4" t="s">
        <v>4451</v>
      </c>
      <c r="G974" s="4" t="s">
        <v>17466</v>
      </c>
      <c r="H974" s="4" t="s">
        <v>97</v>
      </c>
      <c r="I974" s="4" t="s">
        <v>17467</v>
      </c>
      <c r="J974" s="4" t="s">
        <v>4967</v>
      </c>
      <c r="K974">
        <v>2697493.8584268098</v>
      </c>
      <c r="L974">
        <v>28665</v>
      </c>
      <c r="M974">
        <v>14905.8</v>
      </c>
      <c r="N974">
        <v>7.9601990049751242E-2</v>
      </c>
    </row>
    <row r="975" spans="1:14" hidden="1">
      <c r="A975" t="str">
        <f t="shared" si="45"/>
        <v>NPT76APFO</v>
      </c>
      <c r="B975">
        <f t="shared" si="46"/>
        <v>1</v>
      </c>
      <c r="C975">
        <f>COUNTIFS($A$2:A975,A975)</f>
        <v>1</v>
      </c>
      <c r="D975" t="str">
        <f t="shared" si="47"/>
        <v>NPT76APFO1</v>
      </c>
      <c r="E975" s="4" t="s">
        <v>17925</v>
      </c>
      <c r="F975" s="4" t="s">
        <v>7146</v>
      </c>
      <c r="G975" s="4" t="s">
        <v>17470</v>
      </c>
      <c r="H975" s="4" t="s">
        <v>97</v>
      </c>
      <c r="I975" s="4" t="s">
        <v>17467</v>
      </c>
      <c r="J975" s="4" t="s">
        <v>7446</v>
      </c>
      <c r="K975">
        <v>3121028.33548387</v>
      </c>
      <c r="L975">
        <v>18098.099999999999</v>
      </c>
      <c r="M975">
        <v>9909</v>
      </c>
      <c r="N975">
        <v>7.9601990049751242E-2</v>
      </c>
    </row>
    <row r="976" spans="1:14" hidden="1">
      <c r="A976" t="str">
        <f t="shared" si="45"/>
        <v>NPT76A9BL</v>
      </c>
      <c r="B976">
        <f t="shared" si="46"/>
        <v>1</v>
      </c>
      <c r="C976">
        <f>COUNTIFS($A$2:A976,A976)</f>
        <v>1</v>
      </c>
      <c r="D976" t="str">
        <f t="shared" si="47"/>
        <v>NPT76A9BL1</v>
      </c>
      <c r="E976" s="4" t="s">
        <v>17735</v>
      </c>
      <c r="F976" s="4" t="s">
        <v>926</v>
      </c>
      <c r="G976" s="4" t="s">
        <v>17490</v>
      </c>
      <c r="H976" s="4" t="s">
        <v>97</v>
      </c>
      <c r="I976" s="4" t="s">
        <v>17467</v>
      </c>
      <c r="J976" s="4" t="s">
        <v>16539</v>
      </c>
      <c r="K976">
        <v>5126790.44106643</v>
      </c>
      <c r="L976">
        <v>27381.9</v>
      </c>
      <c r="M976">
        <v>35393.58</v>
      </c>
      <c r="N976">
        <v>4.9751243781094526E-3</v>
      </c>
    </row>
    <row r="977" spans="1:14" hidden="1">
      <c r="A977" t="str">
        <f t="shared" si="45"/>
        <v>NPT76BCTQ</v>
      </c>
      <c r="B977">
        <f t="shared" si="46"/>
        <v>1</v>
      </c>
      <c r="C977">
        <f>COUNTIFS($A$2:A977,A977)</f>
        <v>1</v>
      </c>
      <c r="D977" t="str">
        <f t="shared" si="47"/>
        <v>NPT76BCTQ1</v>
      </c>
      <c r="E977" s="4" t="s">
        <v>17547</v>
      </c>
      <c r="F977" s="4" t="s">
        <v>2858</v>
      </c>
      <c r="G977" s="4" t="s">
        <v>17466</v>
      </c>
      <c r="H977" s="4" t="s">
        <v>97</v>
      </c>
      <c r="I977" s="4" t="s">
        <v>17467</v>
      </c>
      <c r="J977" s="4" t="s">
        <v>12193</v>
      </c>
      <c r="K977">
        <v>2371282.3381871399</v>
      </c>
      <c r="L977">
        <v>24169.62</v>
      </c>
      <c r="M977">
        <v>20385.87</v>
      </c>
      <c r="N977">
        <v>5.9701492537313432E-2</v>
      </c>
    </row>
    <row r="978" spans="1:14" hidden="1">
      <c r="A978" t="str">
        <f t="shared" si="45"/>
        <v>NPT288AKEO</v>
      </c>
      <c r="B978">
        <f t="shared" si="46"/>
        <v>1</v>
      </c>
      <c r="C978">
        <f>COUNTIFS($A$2:A978,A978)</f>
        <v>1</v>
      </c>
      <c r="D978" t="str">
        <f t="shared" si="47"/>
        <v>NPT288AKEO1</v>
      </c>
      <c r="E978" s="4" t="s">
        <v>17513</v>
      </c>
      <c r="F978" s="4" t="s">
        <v>14822</v>
      </c>
      <c r="G978" s="4" t="s">
        <v>17466</v>
      </c>
      <c r="H978" s="4" t="s">
        <v>919</v>
      </c>
      <c r="I978" s="4" t="s">
        <v>17467</v>
      </c>
      <c r="J978" s="4" t="s">
        <v>3078</v>
      </c>
      <c r="K978">
        <v>34009877.065770201</v>
      </c>
      <c r="L978">
        <v>33549.300000000003</v>
      </c>
      <c r="M978">
        <v>2298.66</v>
      </c>
      <c r="N978">
        <v>0.19402985074626866</v>
      </c>
    </row>
    <row r="979" spans="1:14" hidden="1">
      <c r="A979" t="str">
        <f t="shared" si="45"/>
        <v>NPT76F1X3</v>
      </c>
      <c r="B979">
        <f t="shared" si="46"/>
        <v>1</v>
      </c>
      <c r="C979">
        <f>COUNTIFS($A$2:A979,A979)</f>
        <v>1</v>
      </c>
      <c r="D979" t="str">
        <f t="shared" si="47"/>
        <v>NPT76F1X31</v>
      </c>
      <c r="E979" s="4" t="s">
        <v>17558</v>
      </c>
      <c r="F979" s="4" t="s">
        <v>2596</v>
      </c>
      <c r="G979" s="4" t="s">
        <v>17474</v>
      </c>
      <c r="H979" s="4" t="s">
        <v>97</v>
      </c>
      <c r="I979" s="4" t="s">
        <v>17467</v>
      </c>
      <c r="J979" s="4" t="s">
        <v>3981</v>
      </c>
      <c r="K979">
        <v>5031028.2615952501</v>
      </c>
      <c r="L979">
        <v>11677.2</v>
      </c>
      <c r="M979">
        <v>14060.88</v>
      </c>
      <c r="N979">
        <v>6.965174129353234E-2</v>
      </c>
    </row>
    <row r="980" spans="1:14" hidden="1">
      <c r="A980" t="str">
        <f t="shared" si="45"/>
        <v>NPT76AUFK</v>
      </c>
      <c r="B980">
        <f t="shared" si="46"/>
        <v>1</v>
      </c>
      <c r="C980">
        <f>COUNTIFS($A$2:A980,A980)</f>
        <v>1</v>
      </c>
      <c r="D980" t="str">
        <f t="shared" si="47"/>
        <v>NPT76AUFK1</v>
      </c>
      <c r="E980" s="4" t="s">
        <v>18120</v>
      </c>
      <c r="F980" s="4" t="s">
        <v>1365</v>
      </c>
      <c r="G980" s="4" t="s">
        <v>17490</v>
      </c>
      <c r="H980" s="4" t="s">
        <v>97</v>
      </c>
      <c r="I980" s="4" t="s">
        <v>17467</v>
      </c>
      <c r="J980" s="4" t="s">
        <v>1488</v>
      </c>
      <c r="K980">
        <v>4804730.6451612897</v>
      </c>
      <c r="L980">
        <v>55036.800000000003</v>
      </c>
      <c r="M980">
        <v>68796</v>
      </c>
      <c r="N980">
        <v>9.9502487562189053E-3</v>
      </c>
    </row>
    <row r="981" spans="1:14" hidden="1">
      <c r="A981" t="str">
        <f t="shared" si="45"/>
        <v>NPT76BOXD</v>
      </c>
      <c r="B981">
        <f t="shared" si="46"/>
        <v>1</v>
      </c>
      <c r="C981">
        <f>COUNTIFS($A$2:A981,A981)</f>
        <v>1</v>
      </c>
      <c r="D981" t="str">
        <f t="shared" si="47"/>
        <v>NPT76BOXD1</v>
      </c>
      <c r="E981" s="4" t="s">
        <v>18121</v>
      </c>
      <c r="F981" s="4" t="s">
        <v>31</v>
      </c>
      <c r="G981" s="4" t="s">
        <v>17474</v>
      </c>
      <c r="H981" s="4" t="s">
        <v>97</v>
      </c>
      <c r="I981" s="4" t="s">
        <v>17467</v>
      </c>
      <c r="J981" s="4" t="s">
        <v>14429</v>
      </c>
      <c r="K981">
        <v>4942448.5655068001</v>
      </c>
      <c r="L981">
        <v>46309.2</v>
      </c>
      <c r="M981">
        <v>35049.599999999999</v>
      </c>
      <c r="N981">
        <v>1.9900497512437811E-2</v>
      </c>
    </row>
    <row r="982" spans="1:14" hidden="1">
      <c r="A982" t="str">
        <f t="shared" si="45"/>
        <v>NPT288KHD6</v>
      </c>
      <c r="B982">
        <f t="shared" si="46"/>
        <v>1</v>
      </c>
      <c r="C982">
        <f>COUNTIFS($A$2:A982,A982)</f>
        <v>1</v>
      </c>
      <c r="D982" t="str">
        <f t="shared" si="47"/>
        <v>NPT288KHD61</v>
      </c>
      <c r="E982" s="4" t="s">
        <v>18122</v>
      </c>
      <c r="F982" s="4" t="s">
        <v>104</v>
      </c>
      <c r="G982" s="4" t="s">
        <v>17476</v>
      </c>
      <c r="H982" s="4" t="s">
        <v>919</v>
      </c>
      <c r="I982" s="4" t="s">
        <v>17467</v>
      </c>
      <c r="J982" s="4" t="s">
        <v>5782</v>
      </c>
      <c r="K982">
        <v>3052042.5485961102</v>
      </c>
      <c r="L982">
        <v>0</v>
      </c>
      <c r="M982">
        <v>0</v>
      </c>
      <c r="N982">
        <v>2.9850746268656716E-2</v>
      </c>
    </row>
    <row r="983" spans="1:14" hidden="1">
      <c r="A983" t="str">
        <f t="shared" si="45"/>
        <v>NPT76ARMK</v>
      </c>
      <c r="B983">
        <f t="shared" si="46"/>
        <v>1</v>
      </c>
      <c r="C983">
        <f>COUNTIFS($A$2:A983,A983)</f>
        <v>1</v>
      </c>
      <c r="D983" t="str">
        <f t="shared" si="47"/>
        <v>NPT76ARMK1</v>
      </c>
      <c r="E983" s="4" t="s">
        <v>17810</v>
      </c>
      <c r="F983" s="4" t="s">
        <v>104</v>
      </c>
      <c r="G983" s="4" t="s">
        <v>17476</v>
      </c>
      <c r="H983" s="4" t="s">
        <v>97</v>
      </c>
      <c r="I983" s="4" t="s">
        <v>17467</v>
      </c>
      <c r="J983" s="4" t="s">
        <v>428</v>
      </c>
      <c r="K983">
        <v>3442702.4193548402</v>
      </c>
      <c r="L983">
        <v>0</v>
      </c>
      <c r="M983">
        <v>0</v>
      </c>
      <c r="N983">
        <v>3.9800995024875621E-2</v>
      </c>
    </row>
    <row r="984" spans="1:14" hidden="1">
      <c r="A984" t="str">
        <f t="shared" si="45"/>
        <v>NPT76A00H</v>
      </c>
      <c r="B984">
        <f t="shared" si="46"/>
        <v>1</v>
      </c>
      <c r="C984">
        <f>COUNTIFS($A$2:A984,A984)</f>
        <v>1</v>
      </c>
      <c r="D984" t="str">
        <f t="shared" si="47"/>
        <v>NPT76A00H1</v>
      </c>
      <c r="E984" s="4" t="s">
        <v>17762</v>
      </c>
      <c r="F984" s="4" t="s">
        <v>4451</v>
      </c>
      <c r="G984" s="4" t="s">
        <v>17466</v>
      </c>
      <c r="H984" s="4" t="s">
        <v>97</v>
      </c>
      <c r="I984" s="4" t="s">
        <v>17467</v>
      </c>
      <c r="J984" s="4" t="s">
        <v>4652</v>
      </c>
      <c r="K984">
        <v>8524450</v>
      </c>
      <c r="L984">
        <v>13185.9</v>
      </c>
      <c r="M984">
        <v>36404.550000000003</v>
      </c>
      <c r="N984">
        <v>1.9900497512437811E-2</v>
      </c>
    </row>
    <row r="985" spans="1:14" hidden="1">
      <c r="A985" t="str">
        <f t="shared" si="45"/>
        <v>NPT76AVXC</v>
      </c>
      <c r="B985">
        <f t="shared" si="46"/>
        <v>1</v>
      </c>
      <c r="C985">
        <f>COUNTIFS($A$2:A985,A985)</f>
        <v>1</v>
      </c>
      <c r="D985" t="str">
        <f t="shared" si="47"/>
        <v>NPT76AVXC1</v>
      </c>
      <c r="E985" s="4" t="s">
        <v>18123</v>
      </c>
      <c r="F985" s="4" t="s">
        <v>926</v>
      </c>
      <c r="G985" s="4" t="s">
        <v>17490</v>
      </c>
      <c r="H985" s="4" t="s">
        <v>97</v>
      </c>
      <c r="I985" s="4" t="s">
        <v>17467</v>
      </c>
      <c r="J985" s="4" t="s">
        <v>2105</v>
      </c>
      <c r="K985">
        <v>11995756.6850136</v>
      </c>
      <c r="L985">
        <v>44205</v>
      </c>
      <c r="M985">
        <v>209567.4</v>
      </c>
      <c r="N985">
        <v>7.4626865671641784E-2</v>
      </c>
    </row>
    <row r="986" spans="1:14" hidden="1">
      <c r="A986" t="str">
        <f t="shared" si="45"/>
        <v>NPT76BKLH</v>
      </c>
      <c r="B986">
        <f t="shared" si="46"/>
        <v>1</v>
      </c>
      <c r="C986">
        <f>COUNTIFS($A$2:A986,A986)</f>
        <v>1</v>
      </c>
      <c r="D986" t="str">
        <f t="shared" si="47"/>
        <v>NPT76BKLH1</v>
      </c>
      <c r="E986" s="4" t="s">
        <v>17942</v>
      </c>
      <c r="F986" s="4" t="s">
        <v>104</v>
      </c>
      <c r="G986" s="4" t="s">
        <v>17476</v>
      </c>
      <c r="H986" s="4" t="s">
        <v>97</v>
      </c>
      <c r="I986" s="4" t="s">
        <v>17467</v>
      </c>
      <c r="J986" s="4" t="s">
        <v>8785</v>
      </c>
      <c r="K986">
        <v>4288170.5055703996</v>
      </c>
      <c r="L986">
        <v>36017.760000000002</v>
      </c>
      <c r="M986">
        <v>24051.42</v>
      </c>
      <c r="N986">
        <v>1.9900497512437811E-2</v>
      </c>
    </row>
    <row r="987" spans="1:14" hidden="1">
      <c r="A987" t="str">
        <f t="shared" si="45"/>
        <v>NPT76BQ9K</v>
      </c>
      <c r="B987">
        <f t="shared" si="46"/>
        <v>1</v>
      </c>
      <c r="C987">
        <f>COUNTIFS($A$2:A987,A987)</f>
        <v>1</v>
      </c>
      <c r="D987" t="str">
        <f t="shared" si="47"/>
        <v>NPT76BQ9K1</v>
      </c>
      <c r="E987" s="4" t="s">
        <v>17598</v>
      </c>
      <c r="F987" s="4" t="s">
        <v>3297</v>
      </c>
      <c r="G987" s="4" t="s">
        <v>17476</v>
      </c>
      <c r="H987" s="4" t="s">
        <v>97</v>
      </c>
      <c r="I987" s="4" t="s">
        <v>17467</v>
      </c>
      <c r="J987" s="4" t="s">
        <v>6176</v>
      </c>
      <c r="K987">
        <v>0</v>
      </c>
      <c r="L987">
        <v>0</v>
      </c>
      <c r="M987">
        <v>0</v>
      </c>
      <c r="N987">
        <v>4.9751243781094526E-3</v>
      </c>
    </row>
    <row r="988" spans="1:14" hidden="1">
      <c r="A988" t="str">
        <f t="shared" si="45"/>
        <v>NPT76ASGL</v>
      </c>
      <c r="B988">
        <f t="shared" si="46"/>
        <v>1</v>
      </c>
      <c r="C988">
        <f>COUNTIFS($A$2:A988,A988)</f>
        <v>1</v>
      </c>
      <c r="D988" t="str">
        <f t="shared" si="47"/>
        <v>NPT76ASGL1</v>
      </c>
      <c r="E988" s="4" t="s">
        <v>17532</v>
      </c>
      <c r="F988" s="4" t="s">
        <v>7125</v>
      </c>
      <c r="G988" s="4" t="s">
        <v>17476</v>
      </c>
      <c r="H988" s="4" t="s">
        <v>97</v>
      </c>
      <c r="I988" s="4" t="s">
        <v>17467</v>
      </c>
      <c r="J988" s="4" t="s">
        <v>15572</v>
      </c>
      <c r="K988">
        <v>3463400</v>
      </c>
      <c r="L988">
        <v>50553.3</v>
      </c>
      <c r="M988">
        <v>16299.18</v>
      </c>
      <c r="N988">
        <v>0.23880597014925373</v>
      </c>
    </row>
    <row r="989" spans="1:14" hidden="1">
      <c r="A989" t="str">
        <f t="shared" si="45"/>
        <v>NPT76AWZJ</v>
      </c>
      <c r="B989">
        <f t="shared" si="46"/>
        <v>1</v>
      </c>
      <c r="C989">
        <f>COUNTIFS($A$2:A989,A989)</f>
        <v>1</v>
      </c>
      <c r="D989" t="str">
        <f t="shared" si="47"/>
        <v>NPT76AWZJ1</v>
      </c>
      <c r="E989" s="4" t="s">
        <v>18124</v>
      </c>
      <c r="F989" s="4" t="s">
        <v>926</v>
      </c>
      <c r="G989" s="4" t="s">
        <v>17490</v>
      </c>
      <c r="H989" s="4" t="s">
        <v>97</v>
      </c>
      <c r="I989" s="4" t="s">
        <v>17467</v>
      </c>
      <c r="J989" s="4" t="s">
        <v>16377</v>
      </c>
      <c r="K989">
        <v>4882453.0516268397</v>
      </c>
      <c r="L989">
        <v>48170.28</v>
      </c>
      <c r="M989">
        <v>28218.42</v>
      </c>
      <c r="N989">
        <v>6.965174129353234E-2</v>
      </c>
    </row>
    <row r="990" spans="1:14" hidden="1">
      <c r="A990" t="str">
        <f t="shared" si="45"/>
        <v>NPT955NTVE</v>
      </c>
      <c r="B990">
        <f t="shared" si="46"/>
        <v>1</v>
      </c>
      <c r="C990">
        <f>COUNTIFS($A$2:A990,A990)</f>
        <v>1</v>
      </c>
      <c r="D990" t="str">
        <f t="shared" si="47"/>
        <v>NPT955NTVE1</v>
      </c>
      <c r="E990" s="4" t="s">
        <v>17569</v>
      </c>
      <c r="F990" s="4" t="s">
        <v>4451</v>
      </c>
      <c r="G990" s="4" t="s">
        <v>17466</v>
      </c>
      <c r="H990" s="4" t="s">
        <v>23</v>
      </c>
      <c r="I990" s="4" t="s">
        <v>17467</v>
      </c>
      <c r="J990" s="4" t="s">
        <v>5496</v>
      </c>
      <c r="K990">
        <v>117371.003806951</v>
      </c>
      <c r="L990">
        <v>0</v>
      </c>
      <c r="M990">
        <v>0</v>
      </c>
      <c r="N990">
        <v>4.9751243781094526E-3</v>
      </c>
    </row>
    <row r="991" spans="1:14" hidden="1">
      <c r="A991" t="str">
        <f t="shared" si="45"/>
        <v>NPT76AZIV</v>
      </c>
      <c r="B991">
        <f t="shared" si="46"/>
        <v>1</v>
      </c>
      <c r="C991">
        <f>COUNTIFS($A$2:A991,A991)</f>
        <v>1</v>
      </c>
      <c r="D991" t="str">
        <f t="shared" si="47"/>
        <v>NPT76AZIV1</v>
      </c>
      <c r="E991" s="4" t="s">
        <v>18125</v>
      </c>
      <c r="F991" s="4" t="s">
        <v>2057</v>
      </c>
      <c r="G991" s="4" t="s">
        <v>17490</v>
      </c>
      <c r="H991" s="4" t="s">
        <v>97</v>
      </c>
      <c r="I991" s="4" t="s">
        <v>17467</v>
      </c>
      <c r="J991" s="4" t="s">
        <v>5154</v>
      </c>
      <c r="K991">
        <v>8049303.0804437604</v>
      </c>
      <c r="L991">
        <v>198697.86</v>
      </c>
      <c r="M991">
        <v>133626.6</v>
      </c>
      <c r="N991">
        <v>0.34328358208955223</v>
      </c>
    </row>
    <row r="992" spans="1:14" hidden="1">
      <c r="A992" t="str">
        <f t="shared" si="45"/>
        <v>NPT76AQBX</v>
      </c>
      <c r="B992">
        <f t="shared" si="46"/>
        <v>1</v>
      </c>
      <c r="C992">
        <f>COUNTIFS($A$2:A992,A992)</f>
        <v>1</v>
      </c>
      <c r="D992" t="str">
        <f t="shared" si="47"/>
        <v>NPT76AQBX1</v>
      </c>
      <c r="E992" s="4" t="s">
        <v>17888</v>
      </c>
      <c r="F992" s="4" t="s">
        <v>104</v>
      </c>
      <c r="G992" s="4" t="s">
        <v>17476</v>
      </c>
      <c r="H992" s="4" t="s">
        <v>97</v>
      </c>
      <c r="I992" s="4" t="s">
        <v>17467</v>
      </c>
      <c r="J992" s="4" t="s">
        <v>8421</v>
      </c>
      <c r="K992">
        <v>3428119.81198835</v>
      </c>
      <c r="L992">
        <v>41808.6</v>
      </c>
      <c r="M992">
        <v>23559.599999999999</v>
      </c>
      <c r="N992">
        <v>1.9900497512437811E-2</v>
      </c>
    </row>
    <row r="993" spans="1:14" hidden="1">
      <c r="A993" t="str">
        <f t="shared" si="45"/>
        <v>NPT76BBML</v>
      </c>
      <c r="B993">
        <f t="shared" si="46"/>
        <v>1</v>
      </c>
      <c r="C993">
        <f>COUNTIFS($A$2:A993,A993)</f>
        <v>1</v>
      </c>
      <c r="D993" t="str">
        <f t="shared" si="47"/>
        <v>NPT76BBML1</v>
      </c>
      <c r="E993" s="4" t="s">
        <v>18126</v>
      </c>
      <c r="F993" s="4" t="s">
        <v>14886</v>
      </c>
      <c r="G993" s="4" t="s">
        <v>17470</v>
      </c>
      <c r="H993" s="4" t="s">
        <v>97</v>
      </c>
      <c r="I993" s="4" t="s">
        <v>17467</v>
      </c>
      <c r="J993" s="4" t="s">
        <v>16687</v>
      </c>
      <c r="K993">
        <v>1056203.3337978099</v>
      </c>
      <c r="L993">
        <v>0</v>
      </c>
      <c r="M993">
        <v>0</v>
      </c>
      <c r="N993">
        <v>2.9850746268656716E-2</v>
      </c>
    </row>
    <row r="994" spans="1:14" hidden="1">
      <c r="A994" t="str">
        <f t="shared" si="45"/>
        <v>NPT76BDUU</v>
      </c>
      <c r="B994">
        <f t="shared" si="46"/>
        <v>1</v>
      </c>
      <c r="C994">
        <f>COUNTIFS($A$2:A994,A994)</f>
        <v>1</v>
      </c>
      <c r="D994" t="str">
        <f t="shared" si="47"/>
        <v>NPT76BDUU1</v>
      </c>
      <c r="E994" s="4" t="s">
        <v>18127</v>
      </c>
      <c r="F994" s="4" t="s">
        <v>6498</v>
      </c>
      <c r="G994" s="4" t="s">
        <v>17470</v>
      </c>
      <c r="H994" s="4" t="s">
        <v>97</v>
      </c>
      <c r="I994" s="4" t="s">
        <v>17467</v>
      </c>
      <c r="J994" s="4" t="s">
        <v>6794</v>
      </c>
      <c r="K994">
        <v>6914564.9689960303</v>
      </c>
      <c r="L994">
        <v>163418.76</v>
      </c>
      <c r="M994">
        <v>171012.84</v>
      </c>
      <c r="N994">
        <v>0.17910447761194029</v>
      </c>
    </row>
    <row r="995" spans="1:14" hidden="1">
      <c r="A995" t="str">
        <f t="shared" si="45"/>
        <v>NPT955AEZZ</v>
      </c>
      <c r="B995">
        <f t="shared" si="46"/>
        <v>1</v>
      </c>
      <c r="C995">
        <f>COUNTIFS($A$2:A995,A995)</f>
        <v>1</v>
      </c>
      <c r="D995" t="str">
        <f t="shared" si="47"/>
        <v>NPT955AEZZ1</v>
      </c>
      <c r="E995" s="4" t="s">
        <v>18128</v>
      </c>
      <c r="F995" s="4" t="s">
        <v>8154</v>
      </c>
      <c r="G995" s="4" t="s">
        <v>17474</v>
      </c>
      <c r="H995" s="4" t="s">
        <v>23</v>
      </c>
      <c r="I995" s="4" t="s">
        <v>17467</v>
      </c>
      <c r="J995" s="4" t="s">
        <v>8192</v>
      </c>
      <c r="K995">
        <v>45356378.386440203</v>
      </c>
      <c r="L995">
        <v>297921.59999999998</v>
      </c>
      <c r="M995">
        <v>306684</v>
      </c>
      <c r="N995">
        <v>0.34328358208955223</v>
      </c>
    </row>
    <row r="996" spans="1:14" hidden="1">
      <c r="A996" t="str">
        <f t="shared" si="45"/>
        <v>NPT76AMOT</v>
      </c>
      <c r="B996">
        <f t="shared" si="46"/>
        <v>1</v>
      </c>
      <c r="C996">
        <f>COUNTIFS($A$2:A996,A996)</f>
        <v>1</v>
      </c>
      <c r="D996" t="str">
        <f t="shared" si="47"/>
        <v>NPT76AMOT1</v>
      </c>
      <c r="E996" s="4" t="s">
        <v>17777</v>
      </c>
      <c r="F996" s="4" t="s">
        <v>3297</v>
      </c>
      <c r="G996" s="4" t="s">
        <v>17476</v>
      </c>
      <c r="H996" s="4" t="s">
        <v>97</v>
      </c>
      <c r="I996" s="4" t="s">
        <v>17467</v>
      </c>
      <c r="J996" s="4" t="s">
        <v>3477</v>
      </c>
      <c r="K996">
        <v>7275803.9643280199</v>
      </c>
      <c r="L996">
        <v>87624</v>
      </c>
      <c r="M996">
        <v>35049.599999999999</v>
      </c>
      <c r="N996">
        <v>0.11940298507462686</v>
      </c>
    </row>
    <row r="997" spans="1:14" hidden="1">
      <c r="A997" t="str">
        <f t="shared" si="45"/>
        <v>NPT76ARMJ</v>
      </c>
      <c r="B997">
        <f t="shared" si="46"/>
        <v>1</v>
      </c>
      <c r="C997">
        <f>COUNTIFS($A$2:A997,A997)</f>
        <v>1</v>
      </c>
      <c r="D997" t="str">
        <f t="shared" si="47"/>
        <v>NPT76ARMJ1</v>
      </c>
      <c r="E997" s="4" t="s">
        <v>17810</v>
      </c>
      <c r="F997" s="4" t="s">
        <v>104</v>
      </c>
      <c r="G997" s="4" t="s">
        <v>17476</v>
      </c>
      <c r="H997" s="4" t="s">
        <v>97</v>
      </c>
      <c r="I997" s="4" t="s">
        <v>17467</v>
      </c>
      <c r="J997" s="4" t="s">
        <v>431</v>
      </c>
      <c r="K997">
        <v>4113939.0092663602</v>
      </c>
      <c r="L997">
        <v>0</v>
      </c>
      <c r="M997">
        <v>0</v>
      </c>
      <c r="N997">
        <v>2.9850746268656716E-2</v>
      </c>
    </row>
    <row r="998" spans="1:14" hidden="1">
      <c r="A998" t="str">
        <f t="shared" si="45"/>
        <v>NPT955AKAH</v>
      </c>
      <c r="B998">
        <f t="shared" si="46"/>
        <v>1</v>
      </c>
      <c r="C998">
        <f>COUNTIFS($A$2:A998,A998)</f>
        <v>1</v>
      </c>
      <c r="D998" t="str">
        <f t="shared" si="47"/>
        <v>NPT955AKAH1</v>
      </c>
      <c r="E998" s="4" t="s">
        <v>18129</v>
      </c>
      <c r="F998" s="4" t="s">
        <v>2858</v>
      </c>
      <c r="G998" s="4" t="s">
        <v>17466</v>
      </c>
      <c r="H998" s="4" t="s">
        <v>23</v>
      </c>
      <c r="I998" s="4" t="s">
        <v>17467</v>
      </c>
      <c r="J998" s="4" t="s">
        <v>3066</v>
      </c>
      <c r="K998">
        <v>9296678.6420957297</v>
      </c>
      <c r="L998">
        <v>8032.2</v>
      </c>
      <c r="M998">
        <v>7302</v>
      </c>
      <c r="N998">
        <v>3.482587064676617E-2</v>
      </c>
    </row>
    <row r="999" spans="1:14" hidden="1">
      <c r="A999" t="str">
        <f t="shared" si="45"/>
        <v>NPT288ASET</v>
      </c>
      <c r="B999">
        <f t="shared" si="46"/>
        <v>1</v>
      </c>
      <c r="C999">
        <f>COUNTIFS($A$2:A999,A999)</f>
        <v>1</v>
      </c>
      <c r="D999" t="str">
        <f t="shared" si="47"/>
        <v>NPT288ASET1</v>
      </c>
      <c r="E999" s="4" t="s">
        <v>17679</v>
      </c>
      <c r="F999" s="4" t="s">
        <v>8882</v>
      </c>
      <c r="G999" s="4" t="s">
        <v>17476</v>
      </c>
      <c r="H999" s="4" t="s">
        <v>919</v>
      </c>
      <c r="I999" s="4" t="s">
        <v>17467</v>
      </c>
      <c r="J999" s="4" t="s">
        <v>8999</v>
      </c>
      <c r="K999">
        <v>23780935.735587399</v>
      </c>
      <c r="L999">
        <v>7072.8</v>
      </c>
      <c r="M999">
        <v>0</v>
      </c>
      <c r="N999">
        <v>0.16417910447761194</v>
      </c>
    </row>
    <row r="1000" spans="1:14" hidden="1">
      <c r="A1000" t="str">
        <f t="shared" si="45"/>
        <v>NPT76AXSR</v>
      </c>
      <c r="B1000">
        <f t="shared" si="46"/>
        <v>1</v>
      </c>
      <c r="C1000">
        <f>COUNTIFS($A$2:A1000,A1000)</f>
        <v>1</v>
      </c>
      <c r="D1000" t="str">
        <f t="shared" si="47"/>
        <v>NPT76AXSR1</v>
      </c>
      <c r="E1000" s="4" t="s">
        <v>17938</v>
      </c>
      <c r="F1000" s="4" t="s">
        <v>2057</v>
      </c>
      <c r="G1000" s="4" t="s">
        <v>17490</v>
      </c>
      <c r="H1000" s="4" t="s">
        <v>97</v>
      </c>
      <c r="I1000" s="4" t="s">
        <v>17467</v>
      </c>
      <c r="J1000" s="4" t="s">
        <v>15373</v>
      </c>
      <c r="K1000">
        <v>5155548.8399637695</v>
      </c>
      <c r="L1000">
        <v>74501.7</v>
      </c>
      <c r="M1000">
        <v>98848.8</v>
      </c>
      <c r="N1000">
        <v>0.29850746268656714</v>
      </c>
    </row>
    <row r="1001" spans="1:14" hidden="1">
      <c r="A1001" t="str">
        <f t="shared" si="45"/>
        <v>NPT955KEVK</v>
      </c>
      <c r="B1001">
        <f t="shared" si="46"/>
        <v>1</v>
      </c>
      <c r="C1001">
        <f>COUNTIFS($A$2:A1001,A1001)</f>
        <v>1</v>
      </c>
      <c r="D1001" t="str">
        <f t="shared" si="47"/>
        <v>NPT955KEVK1</v>
      </c>
      <c r="E1001" s="4" t="s">
        <v>17650</v>
      </c>
      <c r="F1001" s="4" t="s">
        <v>6498</v>
      </c>
      <c r="G1001" s="4" t="s">
        <v>17470</v>
      </c>
      <c r="H1001" s="4" t="s">
        <v>23</v>
      </c>
      <c r="I1001" s="4" t="s">
        <v>17467</v>
      </c>
      <c r="J1001" s="4" t="s">
        <v>9566</v>
      </c>
      <c r="K1001">
        <v>11095009.4755715</v>
      </c>
      <c r="L1001">
        <v>56006.34</v>
      </c>
      <c r="M1001">
        <v>43738.98</v>
      </c>
      <c r="N1001">
        <v>2.9850746268656716E-2</v>
      </c>
    </row>
    <row r="1002" spans="1:14" hidden="1">
      <c r="A1002" t="str">
        <f t="shared" si="45"/>
        <v>NPT76ALUS</v>
      </c>
      <c r="B1002">
        <f t="shared" si="46"/>
        <v>1</v>
      </c>
      <c r="C1002">
        <f>COUNTIFS($A$2:A1002,A1002)</f>
        <v>1</v>
      </c>
      <c r="D1002" t="str">
        <f t="shared" si="47"/>
        <v>NPT76ALUS1</v>
      </c>
      <c r="E1002" s="4" t="s">
        <v>17758</v>
      </c>
      <c r="F1002" s="4" t="s">
        <v>3297</v>
      </c>
      <c r="G1002" s="4" t="s">
        <v>17476</v>
      </c>
      <c r="H1002" s="4" t="s">
        <v>97</v>
      </c>
      <c r="I1002" s="4" t="s">
        <v>17467</v>
      </c>
      <c r="J1002" s="4" t="s">
        <v>6064</v>
      </c>
      <c r="K1002">
        <v>6178126.5643835496</v>
      </c>
      <c r="L1002">
        <v>69707.399999999994</v>
      </c>
      <c r="M1002">
        <v>90581.4</v>
      </c>
      <c r="N1002">
        <v>0.32835820895522388</v>
      </c>
    </row>
    <row r="1003" spans="1:14" hidden="1">
      <c r="A1003" t="str">
        <f t="shared" si="45"/>
        <v>NPT288AOJX</v>
      </c>
      <c r="B1003">
        <f t="shared" si="46"/>
        <v>1</v>
      </c>
      <c r="C1003">
        <f>COUNTIFS($A$2:A1003,A1003)</f>
        <v>1</v>
      </c>
      <c r="D1003" t="str">
        <f t="shared" si="47"/>
        <v>NPT288AOJX1</v>
      </c>
      <c r="E1003" s="4" t="s">
        <v>18130</v>
      </c>
      <c r="F1003" s="4" t="s">
        <v>9624</v>
      </c>
      <c r="G1003" s="4" t="s">
        <v>17470</v>
      </c>
      <c r="H1003" s="4" t="s">
        <v>919</v>
      </c>
      <c r="I1003" s="4" t="s">
        <v>17467</v>
      </c>
      <c r="J1003" s="4" t="s">
        <v>9701</v>
      </c>
      <c r="K1003">
        <v>2989231.37650555</v>
      </c>
      <c r="L1003">
        <v>0</v>
      </c>
      <c r="M1003">
        <v>0</v>
      </c>
      <c r="N1003">
        <v>1.4925373134328358E-2</v>
      </c>
    </row>
    <row r="1004" spans="1:14" hidden="1">
      <c r="A1004" t="str">
        <f t="shared" si="45"/>
        <v>NPT76ANYD</v>
      </c>
      <c r="B1004">
        <f t="shared" si="46"/>
        <v>1</v>
      </c>
      <c r="C1004">
        <f>COUNTIFS($A$2:A1004,A1004)</f>
        <v>1</v>
      </c>
      <c r="D1004" t="str">
        <f t="shared" si="47"/>
        <v>NPT76ANYD1</v>
      </c>
      <c r="E1004" s="4" t="s">
        <v>17597</v>
      </c>
      <c r="F1004" s="4" t="s">
        <v>14886</v>
      </c>
      <c r="G1004" s="4" t="s">
        <v>17470</v>
      </c>
      <c r="H1004" s="4" t="s">
        <v>97</v>
      </c>
      <c r="I1004" s="4" t="s">
        <v>17467</v>
      </c>
      <c r="J1004" s="4" t="s">
        <v>17282</v>
      </c>
      <c r="K1004">
        <v>4556450</v>
      </c>
      <c r="L1004">
        <v>52574.400000000001</v>
      </c>
      <c r="M1004">
        <v>33589.199999999997</v>
      </c>
      <c r="N1004">
        <v>0.11940298507462686</v>
      </c>
    </row>
    <row r="1005" spans="1:14" hidden="1">
      <c r="A1005" t="str">
        <f t="shared" si="45"/>
        <v>NPT955AUFU</v>
      </c>
      <c r="B1005">
        <f t="shared" si="46"/>
        <v>1</v>
      </c>
      <c r="C1005">
        <f>COUNTIFS($A$2:A1005,A1005)</f>
        <v>1</v>
      </c>
      <c r="D1005" t="str">
        <f t="shared" si="47"/>
        <v>NPT955AUFU1</v>
      </c>
      <c r="E1005" s="4" t="s">
        <v>18131</v>
      </c>
      <c r="F1005" s="4" t="s">
        <v>1365</v>
      </c>
      <c r="G1005" s="4" t="s">
        <v>17490</v>
      </c>
      <c r="H1005" s="4" t="s">
        <v>23</v>
      </c>
      <c r="I1005" s="4" t="s">
        <v>17467</v>
      </c>
      <c r="J1005" s="4" t="s">
        <v>8076</v>
      </c>
      <c r="K1005">
        <v>27987843.283675902</v>
      </c>
      <c r="L1005">
        <v>346514.4</v>
      </c>
      <c r="M1005">
        <v>299205.27</v>
      </c>
      <c r="N1005">
        <v>0.48258706467661694</v>
      </c>
    </row>
    <row r="1006" spans="1:14" hidden="1">
      <c r="A1006" t="str">
        <f t="shared" si="45"/>
        <v>NPT76BQ9H</v>
      </c>
      <c r="B1006">
        <f t="shared" si="46"/>
        <v>1</v>
      </c>
      <c r="C1006">
        <f>COUNTIFS($A$2:A1006,A1006)</f>
        <v>1</v>
      </c>
      <c r="D1006" t="str">
        <f t="shared" si="47"/>
        <v>NPT76BQ9H1</v>
      </c>
      <c r="E1006" s="4" t="s">
        <v>17598</v>
      </c>
      <c r="F1006" s="4" t="s">
        <v>3297</v>
      </c>
      <c r="G1006" s="4" t="s">
        <v>17476</v>
      </c>
      <c r="H1006" s="4" t="s">
        <v>97</v>
      </c>
      <c r="I1006" s="4" t="s">
        <v>17467</v>
      </c>
      <c r="J1006" s="4" t="s">
        <v>6172</v>
      </c>
      <c r="K1006">
        <v>14072512.756914901</v>
      </c>
      <c r="L1006">
        <v>0</v>
      </c>
      <c r="M1006">
        <v>6879.6</v>
      </c>
      <c r="N1006">
        <v>4.9751243781094526E-3</v>
      </c>
    </row>
    <row r="1007" spans="1:14" hidden="1">
      <c r="A1007" t="str">
        <f t="shared" si="45"/>
        <v>NPT76BDLR</v>
      </c>
      <c r="B1007">
        <f t="shared" si="46"/>
        <v>1</v>
      </c>
      <c r="C1007">
        <f>COUNTIFS($A$2:A1007,A1007)</f>
        <v>1</v>
      </c>
      <c r="D1007" t="str">
        <f t="shared" si="47"/>
        <v>NPT76BDLR1</v>
      </c>
      <c r="E1007" s="4" t="s">
        <v>17520</v>
      </c>
      <c r="F1007" s="4" t="s">
        <v>31</v>
      </c>
      <c r="G1007" s="4" t="s">
        <v>17474</v>
      </c>
      <c r="H1007" s="4" t="s">
        <v>97</v>
      </c>
      <c r="I1007" s="4" t="s">
        <v>17467</v>
      </c>
      <c r="J1007" s="4" t="s">
        <v>14505</v>
      </c>
      <c r="K1007">
        <v>3520000</v>
      </c>
      <c r="L1007">
        <v>75367.8</v>
      </c>
      <c r="M1007">
        <v>62178.9</v>
      </c>
      <c r="N1007">
        <v>0.22388059701492538</v>
      </c>
    </row>
    <row r="1008" spans="1:14" hidden="1">
      <c r="A1008" t="str">
        <f t="shared" si="45"/>
        <v>NPT955AIYR</v>
      </c>
      <c r="B1008">
        <f t="shared" si="46"/>
        <v>1</v>
      </c>
      <c r="C1008">
        <f>COUNTIFS($A$2:A1008,A1008)</f>
        <v>1</v>
      </c>
      <c r="D1008" t="str">
        <f t="shared" si="47"/>
        <v>NPT955AIYR1</v>
      </c>
      <c r="E1008" s="4" t="s">
        <v>18132</v>
      </c>
      <c r="F1008" s="4" t="s">
        <v>4451</v>
      </c>
      <c r="G1008" s="4" t="s">
        <v>17466</v>
      </c>
      <c r="H1008" s="4" t="s">
        <v>23</v>
      </c>
      <c r="I1008" s="4" t="s">
        <v>17467</v>
      </c>
      <c r="J1008" s="4" t="s">
        <v>5481</v>
      </c>
      <c r="K1008">
        <v>9942820.1686555203</v>
      </c>
      <c r="L1008">
        <v>99307.199999999997</v>
      </c>
      <c r="M1008">
        <v>66448.2</v>
      </c>
      <c r="N1008">
        <v>6.965174129353234E-2</v>
      </c>
    </row>
    <row r="1009" spans="1:14" hidden="1">
      <c r="A1009" t="str">
        <f t="shared" si="45"/>
        <v>NPT288ASWK</v>
      </c>
      <c r="B1009">
        <f t="shared" si="46"/>
        <v>1</v>
      </c>
      <c r="C1009">
        <f>COUNTIFS($A$2:A1009,A1009)</f>
        <v>1</v>
      </c>
      <c r="D1009" t="str">
        <f t="shared" si="47"/>
        <v>NPT288ASWK1</v>
      </c>
      <c r="E1009" s="4" t="s">
        <v>18133</v>
      </c>
      <c r="F1009" s="4" t="s">
        <v>7125</v>
      </c>
      <c r="G1009" s="4" t="s">
        <v>17476</v>
      </c>
      <c r="H1009" s="4" t="s">
        <v>919</v>
      </c>
      <c r="I1009" s="4" t="s">
        <v>17467</v>
      </c>
      <c r="J1009" s="4" t="s">
        <v>7119</v>
      </c>
      <c r="K1009">
        <v>14295954.7237511</v>
      </c>
      <c r="L1009">
        <v>35364</v>
      </c>
      <c r="M1009">
        <v>176.82</v>
      </c>
      <c r="N1009">
        <v>0.39303482587064675</v>
      </c>
    </row>
    <row r="1010" spans="1:14" hidden="1">
      <c r="A1010" t="str">
        <f t="shared" si="45"/>
        <v>NPT288AKIR</v>
      </c>
      <c r="B1010">
        <f t="shared" si="46"/>
        <v>1</v>
      </c>
      <c r="C1010">
        <f>COUNTIFS($A$2:A1010,A1010)</f>
        <v>1</v>
      </c>
      <c r="D1010" t="str">
        <f t="shared" si="47"/>
        <v>NPT288AKIR1</v>
      </c>
      <c r="E1010" s="4" t="s">
        <v>17580</v>
      </c>
      <c r="F1010" s="4" t="s">
        <v>14822</v>
      </c>
      <c r="G1010" s="4" t="s">
        <v>17466</v>
      </c>
      <c r="H1010" s="4" t="s">
        <v>919</v>
      </c>
      <c r="I1010" s="4" t="s">
        <v>17467</v>
      </c>
      <c r="J1010" s="4" t="s">
        <v>3100</v>
      </c>
      <c r="K1010">
        <v>23365059.658911198</v>
      </c>
      <c r="L1010">
        <v>0</v>
      </c>
      <c r="M1010">
        <v>176.82</v>
      </c>
      <c r="N1010">
        <v>0.21890547263681592</v>
      </c>
    </row>
    <row r="1011" spans="1:14" hidden="1">
      <c r="A1011" t="str">
        <f t="shared" si="45"/>
        <v>NPT288AEDQ</v>
      </c>
      <c r="B1011">
        <f t="shared" si="46"/>
        <v>1</v>
      </c>
      <c r="C1011">
        <f>COUNTIFS($A$2:A1011,A1011)</f>
        <v>1</v>
      </c>
      <c r="D1011" t="str">
        <f t="shared" si="47"/>
        <v>NPT288AEDQ1</v>
      </c>
      <c r="E1011" s="4" t="s">
        <v>17746</v>
      </c>
      <c r="F1011" s="4" t="s">
        <v>964</v>
      </c>
      <c r="G1011" s="4" t="s">
        <v>17474</v>
      </c>
      <c r="H1011" s="4" t="s">
        <v>919</v>
      </c>
      <c r="I1011" s="4" t="s">
        <v>17467</v>
      </c>
      <c r="J1011" s="4" t="s">
        <v>13800</v>
      </c>
      <c r="K1011">
        <v>22738329.4781579</v>
      </c>
      <c r="L1011">
        <v>0</v>
      </c>
      <c r="M1011">
        <v>0</v>
      </c>
      <c r="N1011">
        <v>0.22388059701492538</v>
      </c>
    </row>
    <row r="1012" spans="1:14" hidden="1">
      <c r="A1012" t="str">
        <f t="shared" si="45"/>
        <v>NPT76LQH1</v>
      </c>
      <c r="B1012">
        <f t="shared" si="46"/>
        <v>1</v>
      </c>
      <c r="C1012">
        <f>COUNTIFS($A$2:A1012,A1012)</f>
        <v>1</v>
      </c>
      <c r="D1012" t="str">
        <f t="shared" si="47"/>
        <v>NPT76LQH11</v>
      </c>
      <c r="E1012" s="4" t="s">
        <v>17834</v>
      </c>
      <c r="F1012" s="4" t="s">
        <v>2858</v>
      </c>
      <c r="G1012" s="4" t="s">
        <v>17466</v>
      </c>
      <c r="H1012" s="4" t="s">
        <v>97</v>
      </c>
      <c r="I1012" s="4" t="s">
        <v>17467</v>
      </c>
      <c r="J1012" s="4" t="s">
        <v>11847</v>
      </c>
      <c r="K1012">
        <v>2972900</v>
      </c>
      <c r="L1012">
        <v>33589.199999999997</v>
      </c>
      <c r="M1012">
        <v>32128.799999999999</v>
      </c>
      <c r="N1012">
        <v>2.4875621890547265E-2</v>
      </c>
    </row>
    <row r="1013" spans="1:14" hidden="1">
      <c r="A1013" t="str">
        <f t="shared" si="45"/>
        <v>NPT955AQGQ</v>
      </c>
      <c r="B1013">
        <f t="shared" si="46"/>
        <v>1</v>
      </c>
      <c r="C1013">
        <f>COUNTIFS($A$2:A1013,A1013)</f>
        <v>1</v>
      </c>
      <c r="D1013" t="str">
        <f t="shared" si="47"/>
        <v>NPT955AQGQ1</v>
      </c>
      <c r="E1013" s="4" t="s">
        <v>17694</v>
      </c>
      <c r="F1013" s="4" t="s">
        <v>104</v>
      </c>
      <c r="G1013" s="4" t="s">
        <v>17476</v>
      </c>
      <c r="H1013" s="4" t="s">
        <v>23</v>
      </c>
      <c r="I1013" s="4" t="s">
        <v>17467</v>
      </c>
      <c r="J1013" s="4" t="s">
        <v>2803</v>
      </c>
      <c r="K1013">
        <v>7752247.6241900697</v>
      </c>
      <c r="L1013">
        <v>67564.800000000003</v>
      </c>
      <c r="M1013">
        <v>27518.400000000001</v>
      </c>
      <c r="N1013">
        <v>4.9751243781094526E-3</v>
      </c>
    </row>
    <row r="1014" spans="1:14" hidden="1">
      <c r="A1014" t="str">
        <f t="shared" si="45"/>
        <v>NPT76ABJK</v>
      </c>
      <c r="B1014">
        <f t="shared" si="46"/>
        <v>1</v>
      </c>
      <c r="C1014">
        <f>COUNTIFS($A$2:A1014,A1014)</f>
        <v>1</v>
      </c>
      <c r="D1014" t="str">
        <f t="shared" si="47"/>
        <v>NPT76ABJK1</v>
      </c>
      <c r="E1014" s="4" t="s">
        <v>18027</v>
      </c>
      <c r="F1014" s="4" t="s">
        <v>11011</v>
      </c>
      <c r="G1014" s="4" t="s">
        <v>17470</v>
      </c>
      <c r="H1014" s="4" t="s">
        <v>97</v>
      </c>
      <c r="I1014" s="4" t="s">
        <v>17467</v>
      </c>
      <c r="J1014" s="4" t="s">
        <v>11540</v>
      </c>
      <c r="K1014">
        <v>10019577.5517313</v>
      </c>
      <c r="L1014">
        <v>0</v>
      </c>
      <c r="M1014">
        <v>0</v>
      </c>
      <c r="N1014">
        <v>0</v>
      </c>
    </row>
    <row r="1015" spans="1:14" hidden="1">
      <c r="A1015" t="str">
        <f t="shared" si="45"/>
        <v>NPT76AUWP</v>
      </c>
      <c r="B1015">
        <f t="shared" si="46"/>
        <v>1</v>
      </c>
      <c r="C1015">
        <f>COUNTIFS($A$2:A1015,A1015)</f>
        <v>1</v>
      </c>
      <c r="D1015" t="str">
        <f t="shared" si="47"/>
        <v>NPT76AUWP1</v>
      </c>
      <c r="E1015" s="4" t="s">
        <v>17593</v>
      </c>
      <c r="F1015" s="4" t="s">
        <v>1365</v>
      </c>
      <c r="G1015" s="4" t="s">
        <v>17490</v>
      </c>
      <c r="H1015" s="4" t="s">
        <v>97</v>
      </c>
      <c r="I1015" s="4" t="s">
        <v>17467</v>
      </c>
      <c r="J1015" s="4" t="s">
        <v>1788</v>
      </c>
      <c r="K1015">
        <v>3397600</v>
      </c>
      <c r="L1015">
        <v>1460.4</v>
      </c>
      <c r="M1015">
        <v>0</v>
      </c>
      <c r="N1015">
        <v>7.9601990049751242E-2</v>
      </c>
    </row>
    <row r="1016" spans="1:14" hidden="1">
      <c r="A1016" t="str">
        <f t="shared" si="45"/>
        <v>NPT76AWSG</v>
      </c>
      <c r="B1016">
        <f t="shared" si="46"/>
        <v>1</v>
      </c>
      <c r="C1016">
        <f>COUNTIFS($A$2:A1016,A1016)</f>
        <v>1</v>
      </c>
      <c r="D1016" t="str">
        <f t="shared" si="47"/>
        <v>NPT76AWSG1</v>
      </c>
      <c r="E1016" s="4" t="s">
        <v>18134</v>
      </c>
      <c r="F1016" s="4" t="s">
        <v>926</v>
      </c>
      <c r="G1016" s="4" t="s">
        <v>17490</v>
      </c>
      <c r="H1016" s="4" t="s">
        <v>97</v>
      </c>
      <c r="I1016" s="4" t="s">
        <v>17467</v>
      </c>
      <c r="J1016" s="4" t="s">
        <v>16394</v>
      </c>
      <c r="K1016">
        <v>7320894.2712324997</v>
      </c>
      <c r="L1016">
        <v>28580.400000000001</v>
      </c>
      <c r="M1016">
        <v>41853.75</v>
      </c>
      <c r="N1016">
        <v>0.1044776119402985</v>
      </c>
    </row>
    <row r="1017" spans="1:14" hidden="1">
      <c r="A1017" t="str">
        <f t="shared" si="45"/>
        <v>NPT76AJX2</v>
      </c>
      <c r="B1017">
        <f t="shared" si="46"/>
        <v>1</v>
      </c>
      <c r="C1017">
        <f>COUNTIFS($A$2:A1017,A1017)</f>
        <v>1</v>
      </c>
      <c r="D1017" t="str">
        <f t="shared" si="47"/>
        <v>NPT76AJX21</v>
      </c>
      <c r="E1017" s="4" t="s">
        <v>17868</v>
      </c>
      <c r="F1017" s="4" t="s">
        <v>4451</v>
      </c>
      <c r="G1017" s="4" t="s">
        <v>17466</v>
      </c>
      <c r="H1017" s="4" t="s">
        <v>97</v>
      </c>
      <c r="I1017" s="4" t="s">
        <v>17467</v>
      </c>
      <c r="J1017" s="4" t="s">
        <v>4856</v>
      </c>
      <c r="K1017">
        <v>13536548.704103701</v>
      </c>
      <c r="L1017">
        <v>15479.1</v>
      </c>
      <c r="M1017">
        <v>27518.400000000001</v>
      </c>
      <c r="N1017">
        <v>2.9850746268656716E-2</v>
      </c>
    </row>
    <row r="1018" spans="1:14" hidden="1">
      <c r="A1018" t="str">
        <f t="shared" si="45"/>
        <v>NPT955843H</v>
      </c>
      <c r="B1018">
        <f t="shared" si="46"/>
        <v>1</v>
      </c>
      <c r="C1018">
        <f>COUNTIFS($A$2:A1018,A1018)</f>
        <v>1</v>
      </c>
      <c r="D1018" t="str">
        <f t="shared" si="47"/>
        <v>NPT955843H1</v>
      </c>
      <c r="E1018" s="4" t="s">
        <v>17742</v>
      </c>
      <c r="F1018" s="4" t="s">
        <v>8882</v>
      </c>
      <c r="G1018" s="4" t="s">
        <v>17476</v>
      </c>
      <c r="H1018" s="4" t="s">
        <v>23</v>
      </c>
      <c r="I1018" s="4" t="s">
        <v>17467</v>
      </c>
      <c r="J1018" s="4" t="s">
        <v>9037</v>
      </c>
      <c r="K1018">
        <v>0</v>
      </c>
      <c r="L1018">
        <v>0</v>
      </c>
      <c r="M1018">
        <v>0</v>
      </c>
      <c r="N1018">
        <v>0</v>
      </c>
    </row>
    <row r="1019" spans="1:14" hidden="1">
      <c r="A1019" t="str">
        <f t="shared" si="45"/>
        <v>NPT288ASLL</v>
      </c>
      <c r="B1019">
        <f t="shared" si="46"/>
        <v>1</v>
      </c>
      <c r="C1019">
        <f>COUNTIFS($A$2:A1019,A1019)</f>
        <v>1</v>
      </c>
      <c r="D1019" t="str">
        <f t="shared" si="47"/>
        <v>NPT288ASLL1</v>
      </c>
      <c r="E1019" s="4" t="s">
        <v>18135</v>
      </c>
      <c r="F1019" s="4" t="s">
        <v>8882</v>
      </c>
      <c r="G1019" s="4" t="s">
        <v>17476</v>
      </c>
      <c r="H1019" s="4" t="s">
        <v>919</v>
      </c>
      <c r="I1019" s="4" t="s">
        <v>17467</v>
      </c>
      <c r="J1019" s="4" t="s">
        <v>9144</v>
      </c>
      <c r="K1019">
        <v>17817291.129032299</v>
      </c>
      <c r="L1019">
        <v>0</v>
      </c>
      <c r="M1019">
        <v>0</v>
      </c>
      <c r="N1019">
        <v>0.24378109452736318</v>
      </c>
    </row>
    <row r="1020" spans="1:14" hidden="1">
      <c r="A1020" t="str">
        <f t="shared" si="45"/>
        <v>NPT288ASSX</v>
      </c>
      <c r="B1020">
        <f t="shared" si="46"/>
        <v>1</v>
      </c>
      <c r="C1020">
        <f>COUNTIFS($A$2:A1020,A1020)</f>
        <v>1</v>
      </c>
      <c r="D1020" t="str">
        <f t="shared" si="47"/>
        <v>NPT288ASSX1</v>
      </c>
      <c r="E1020" s="4" t="s">
        <v>17645</v>
      </c>
      <c r="F1020" s="4" t="s">
        <v>8882</v>
      </c>
      <c r="G1020" s="4" t="s">
        <v>17476</v>
      </c>
      <c r="H1020" s="4" t="s">
        <v>919</v>
      </c>
      <c r="I1020" s="4" t="s">
        <v>17467</v>
      </c>
      <c r="J1020" s="4" t="s">
        <v>9147</v>
      </c>
      <c r="K1020">
        <v>26511645.917229801</v>
      </c>
      <c r="L1020">
        <v>0</v>
      </c>
      <c r="M1020">
        <v>0</v>
      </c>
      <c r="N1020">
        <v>0.25870646766169153</v>
      </c>
    </row>
    <row r="1021" spans="1:14" hidden="1">
      <c r="A1021" t="str">
        <f t="shared" si="45"/>
        <v>NPT76BCVP</v>
      </c>
      <c r="B1021">
        <f t="shared" si="46"/>
        <v>1</v>
      </c>
      <c r="C1021">
        <f>COUNTIFS($A$2:A1021,A1021)</f>
        <v>1</v>
      </c>
      <c r="D1021" t="str">
        <f t="shared" si="47"/>
        <v>NPT76BCVP1</v>
      </c>
      <c r="E1021" s="4" t="s">
        <v>17788</v>
      </c>
      <c r="F1021" s="4" t="s">
        <v>2858</v>
      </c>
      <c r="G1021" s="4" t="s">
        <v>17466</v>
      </c>
      <c r="H1021" s="4" t="s">
        <v>97</v>
      </c>
      <c r="I1021" s="4" t="s">
        <v>17467</v>
      </c>
      <c r="J1021" s="4" t="s">
        <v>11927</v>
      </c>
      <c r="K1021">
        <v>1229176.67511008</v>
      </c>
      <c r="L1021">
        <v>28290.3</v>
      </c>
      <c r="M1021">
        <v>0</v>
      </c>
      <c r="N1021">
        <v>9.9502487562189053E-3</v>
      </c>
    </row>
    <row r="1022" spans="1:14" hidden="1">
      <c r="A1022" t="str">
        <f t="shared" si="45"/>
        <v>NPT288BJJD</v>
      </c>
      <c r="B1022">
        <f t="shared" si="46"/>
        <v>1</v>
      </c>
      <c r="C1022">
        <f>COUNTIFS($A$2:A1022,A1022)</f>
        <v>1</v>
      </c>
      <c r="D1022" t="str">
        <f t="shared" si="47"/>
        <v>NPT288BJJD1</v>
      </c>
      <c r="E1022" s="4" t="s">
        <v>18136</v>
      </c>
      <c r="F1022" s="4" t="s">
        <v>3297</v>
      </c>
      <c r="G1022" s="4" t="s">
        <v>17476</v>
      </c>
      <c r="H1022" s="4" t="s">
        <v>919</v>
      </c>
      <c r="I1022" s="4" t="s">
        <v>17467</v>
      </c>
      <c r="J1022" s="4" t="s">
        <v>12425</v>
      </c>
      <c r="K1022">
        <v>1177400</v>
      </c>
      <c r="L1022">
        <v>0</v>
      </c>
      <c r="M1022">
        <v>0</v>
      </c>
      <c r="N1022">
        <v>9.9502487562189053E-3</v>
      </c>
    </row>
    <row r="1023" spans="1:14" hidden="1">
      <c r="A1023" t="str">
        <f t="shared" si="45"/>
        <v>NPT288AYVP</v>
      </c>
      <c r="B1023">
        <f t="shared" si="46"/>
        <v>1</v>
      </c>
      <c r="C1023">
        <f>COUNTIFS($A$2:A1023,A1023)</f>
        <v>1</v>
      </c>
      <c r="D1023" t="str">
        <f t="shared" si="47"/>
        <v>NPT288AYVP1</v>
      </c>
      <c r="E1023" s="4" t="s">
        <v>18137</v>
      </c>
      <c r="F1023" s="4" t="s">
        <v>2057</v>
      </c>
      <c r="G1023" s="4" t="s">
        <v>17490</v>
      </c>
      <c r="H1023" s="4" t="s">
        <v>919</v>
      </c>
      <c r="I1023" s="4" t="s">
        <v>17467</v>
      </c>
      <c r="J1023" s="4" t="s">
        <v>10768</v>
      </c>
      <c r="K1023">
        <v>44964042.2385564</v>
      </c>
      <c r="L1023">
        <v>72403.199999999997</v>
      </c>
      <c r="M1023">
        <v>11691.84</v>
      </c>
      <c r="N1023">
        <v>0.4079601990049751</v>
      </c>
    </row>
    <row r="1024" spans="1:14" hidden="1">
      <c r="A1024" t="str">
        <f t="shared" si="45"/>
        <v>NPT288AGDN</v>
      </c>
      <c r="B1024">
        <f t="shared" si="46"/>
        <v>1</v>
      </c>
      <c r="C1024">
        <f>COUNTIFS($A$2:A1024,A1024)</f>
        <v>1</v>
      </c>
      <c r="D1024" t="str">
        <f t="shared" si="47"/>
        <v>NPT288AGDN1</v>
      </c>
      <c r="E1024" s="4" t="s">
        <v>17512</v>
      </c>
      <c r="F1024" s="4" t="s">
        <v>5807</v>
      </c>
      <c r="G1024" s="4" t="s">
        <v>17474</v>
      </c>
      <c r="H1024" s="4" t="s">
        <v>919</v>
      </c>
      <c r="I1024" s="4" t="s">
        <v>17467</v>
      </c>
      <c r="J1024" s="4" t="s">
        <v>2426</v>
      </c>
      <c r="K1024">
        <v>5429832.29995583</v>
      </c>
      <c r="L1024">
        <v>11962.5</v>
      </c>
      <c r="M1024">
        <v>353.64</v>
      </c>
      <c r="N1024">
        <v>0.13432835820895522</v>
      </c>
    </row>
    <row r="1025" spans="1:14" hidden="1">
      <c r="A1025" t="str">
        <f t="shared" si="45"/>
        <v>NPT76BELJ</v>
      </c>
      <c r="B1025">
        <f t="shared" si="46"/>
        <v>1</v>
      </c>
      <c r="C1025">
        <f>COUNTIFS($A$2:A1025,A1025)</f>
        <v>1</v>
      </c>
      <c r="D1025" t="str">
        <f t="shared" si="47"/>
        <v>NPT76BELJ1</v>
      </c>
      <c r="E1025" s="4" t="s">
        <v>17588</v>
      </c>
      <c r="F1025" s="4" t="s">
        <v>4451</v>
      </c>
      <c r="G1025" s="4" t="s">
        <v>17466</v>
      </c>
      <c r="H1025" s="4" t="s">
        <v>97</v>
      </c>
      <c r="I1025" s="4" t="s">
        <v>17467</v>
      </c>
      <c r="J1025" s="4" t="s">
        <v>5056</v>
      </c>
      <c r="K1025">
        <v>6012439.9359018998</v>
      </c>
      <c r="L1025">
        <v>12612.6</v>
      </c>
      <c r="M1025">
        <v>27367.5</v>
      </c>
      <c r="N1025">
        <v>8.45771144278607E-2</v>
      </c>
    </row>
    <row r="1026" spans="1:14" hidden="1">
      <c r="A1026" t="str">
        <f t="shared" si="45"/>
        <v>NPT76ACGV</v>
      </c>
      <c r="B1026">
        <f t="shared" si="46"/>
        <v>1</v>
      </c>
      <c r="C1026">
        <f>COUNTIFS($A$2:A1026,A1026)</f>
        <v>1</v>
      </c>
      <c r="D1026" t="str">
        <f t="shared" si="47"/>
        <v>NPT76ACGV1</v>
      </c>
      <c r="E1026" s="4" t="s">
        <v>17711</v>
      </c>
      <c r="F1026" s="4" t="s">
        <v>11011</v>
      </c>
      <c r="G1026" s="4" t="s">
        <v>17470</v>
      </c>
      <c r="H1026" s="4" t="s">
        <v>97</v>
      </c>
      <c r="I1026" s="4" t="s">
        <v>17467</v>
      </c>
      <c r="J1026" s="4" t="s">
        <v>11330</v>
      </c>
      <c r="K1026">
        <v>6357393.7539190399</v>
      </c>
      <c r="L1026">
        <v>32430.6</v>
      </c>
      <c r="M1026">
        <v>20638.8</v>
      </c>
      <c r="N1026">
        <v>0.10945273631840796</v>
      </c>
    </row>
    <row r="1027" spans="1:14" hidden="1">
      <c r="A1027" t="str">
        <f t="shared" ref="A1027:A1090" si="48">H1027&amp;J1027</f>
        <v>NPT76APNW</v>
      </c>
      <c r="B1027">
        <f t="shared" ref="B1027:B1090" si="49">COUNTIF(A:A,A1027)</f>
        <v>1</v>
      </c>
      <c r="C1027">
        <f>COUNTIFS($A$2:A1027,A1027)</f>
        <v>1</v>
      </c>
      <c r="D1027" t="str">
        <f t="shared" ref="D1027:D1090" si="50">A1027&amp;C1027</f>
        <v>NPT76APNW1</v>
      </c>
      <c r="E1027" s="4" t="s">
        <v>18138</v>
      </c>
      <c r="F1027" s="4" t="s">
        <v>104</v>
      </c>
      <c r="G1027" s="4" t="s">
        <v>17476</v>
      </c>
      <c r="H1027" s="4" t="s">
        <v>97</v>
      </c>
      <c r="I1027" s="4" t="s">
        <v>17467</v>
      </c>
      <c r="J1027" s="4" t="s">
        <v>8444</v>
      </c>
      <c r="K1027">
        <v>7066893.57973943</v>
      </c>
      <c r="L1027">
        <v>96916.86</v>
      </c>
      <c r="M1027">
        <v>70099.199999999997</v>
      </c>
      <c r="N1027">
        <v>0.2537313432835821</v>
      </c>
    </row>
    <row r="1028" spans="1:14" hidden="1">
      <c r="A1028" t="str">
        <f t="shared" si="48"/>
        <v>NPT288BCII</v>
      </c>
      <c r="B1028">
        <f t="shared" si="49"/>
        <v>1</v>
      </c>
      <c r="C1028">
        <f>COUNTIFS($A$2:A1028,A1028)</f>
        <v>1</v>
      </c>
      <c r="D1028" t="str">
        <f t="shared" si="50"/>
        <v>NPT288BCII1</v>
      </c>
      <c r="E1028" s="4" t="s">
        <v>17849</v>
      </c>
      <c r="F1028" s="4" t="s">
        <v>8882</v>
      </c>
      <c r="G1028" s="4" t="s">
        <v>17476</v>
      </c>
      <c r="H1028" s="4" t="s">
        <v>919</v>
      </c>
      <c r="I1028" s="4" t="s">
        <v>17467</v>
      </c>
      <c r="J1028" s="4" t="s">
        <v>9059</v>
      </c>
      <c r="K1028">
        <v>367129.36388619803</v>
      </c>
      <c r="L1028">
        <v>0</v>
      </c>
      <c r="M1028">
        <v>0</v>
      </c>
      <c r="N1028">
        <v>0</v>
      </c>
    </row>
    <row r="1029" spans="1:14" hidden="1">
      <c r="A1029" t="str">
        <f t="shared" si="48"/>
        <v>NPT76AWUB</v>
      </c>
      <c r="B1029">
        <f t="shared" si="49"/>
        <v>1</v>
      </c>
      <c r="C1029">
        <f>COUNTIFS($A$2:A1029,A1029)</f>
        <v>1</v>
      </c>
      <c r="D1029" t="str">
        <f t="shared" si="50"/>
        <v>NPT76AWUB1</v>
      </c>
      <c r="E1029" s="4" t="s">
        <v>17544</v>
      </c>
      <c r="F1029" s="4" t="s">
        <v>926</v>
      </c>
      <c r="G1029" s="4" t="s">
        <v>17490</v>
      </c>
      <c r="H1029" s="4" t="s">
        <v>97</v>
      </c>
      <c r="I1029" s="4" t="s">
        <v>17467</v>
      </c>
      <c r="J1029" s="4" t="s">
        <v>16566</v>
      </c>
      <c r="K1029">
        <v>4092160.2452449002</v>
      </c>
      <c r="L1029">
        <v>0</v>
      </c>
      <c r="M1029">
        <v>0</v>
      </c>
      <c r="N1029">
        <v>5.4726368159203981E-2</v>
      </c>
    </row>
    <row r="1030" spans="1:14" hidden="1">
      <c r="A1030" t="str">
        <f t="shared" si="48"/>
        <v>NPT76AENA</v>
      </c>
      <c r="B1030">
        <f t="shared" si="49"/>
        <v>1</v>
      </c>
      <c r="C1030">
        <f>COUNTIFS($A$2:A1030,A1030)</f>
        <v>1</v>
      </c>
      <c r="D1030" t="str">
        <f t="shared" si="50"/>
        <v>NPT76AENA1</v>
      </c>
      <c r="E1030" s="4" t="s">
        <v>18139</v>
      </c>
      <c r="F1030" s="4" t="s">
        <v>964</v>
      </c>
      <c r="G1030" s="4" t="s">
        <v>17474</v>
      </c>
      <c r="H1030" s="4" t="s">
        <v>97</v>
      </c>
      <c r="I1030" s="4" t="s">
        <v>17467</v>
      </c>
      <c r="J1030" s="4" t="s">
        <v>1206</v>
      </c>
      <c r="K1030">
        <v>6745237.9332202701</v>
      </c>
      <c r="L1030">
        <v>58307.4</v>
      </c>
      <c r="M1030">
        <v>60170.400000000001</v>
      </c>
      <c r="N1030">
        <v>0.15920398009950248</v>
      </c>
    </row>
    <row r="1031" spans="1:14" hidden="1">
      <c r="A1031" t="str">
        <f t="shared" si="48"/>
        <v>NPT76AVTR</v>
      </c>
      <c r="B1031">
        <f t="shared" si="49"/>
        <v>1</v>
      </c>
      <c r="C1031">
        <f>COUNTIFS($A$2:A1031,A1031)</f>
        <v>1</v>
      </c>
      <c r="D1031" t="str">
        <f t="shared" si="50"/>
        <v>NPT76AVTR1</v>
      </c>
      <c r="E1031" s="4" t="s">
        <v>17610</v>
      </c>
      <c r="F1031" s="4" t="s">
        <v>1365</v>
      </c>
      <c r="G1031" s="4" t="s">
        <v>17490</v>
      </c>
      <c r="H1031" s="4" t="s">
        <v>97</v>
      </c>
      <c r="I1031" s="4" t="s">
        <v>17467</v>
      </c>
      <c r="J1031" s="4" t="s">
        <v>1761</v>
      </c>
      <c r="K1031">
        <v>6515201.4004041003</v>
      </c>
      <c r="L1031">
        <v>0</v>
      </c>
      <c r="M1031">
        <v>0</v>
      </c>
      <c r="N1031">
        <v>6.965174129353234E-2</v>
      </c>
    </row>
    <row r="1032" spans="1:14" hidden="1">
      <c r="A1032" t="str">
        <f t="shared" si="48"/>
        <v>NPT955AIXA</v>
      </c>
      <c r="B1032">
        <f t="shared" si="49"/>
        <v>1</v>
      </c>
      <c r="C1032">
        <f>COUNTIFS($A$2:A1032,A1032)</f>
        <v>1</v>
      </c>
      <c r="D1032" t="str">
        <f t="shared" si="50"/>
        <v>NPT955AIXA1</v>
      </c>
      <c r="E1032" s="4" t="s">
        <v>18140</v>
      </c>
      <c r="F1032" s="4" t="s">
        <v>4451</v>
      </c>
      <c r="G1032" s="4" t="s">
        <v>17466</v>
      </c>
      <c r="H1032" s="4" t="s">
        <v>23</v>
      </c>
      <c r="I1032" s="4" t="s">
        <v>17467</v>
      </c>
      <c r="J1032" s="4" t="s">
        <v>5707</v>
      </c>
      <c r="K1032">
        <v>29725135.591862299</v>
      </c>
      <c r="L1032">
        <v>131436</v>
      </c>
      <c r="M1032">
        <v>370575</v>
      </c>
      <c r="N1032">
        <v>0.54228855721393032</v>
      </c>
    </row>
    <row r="1033" spans="1:14" hidden="1">
      <c r="A1033" t="str">
        <f t="shared" si="48"/>
        <v>NPT955A9TG</v>
      </c>
      <c r="B1033">
        <f t="shared" si="49"/>
        <v>1</v>
      </c>
      <c r="C1033">
        <f>COUNTIFS($A$2:A1033,A1033)</f>
        <v>1</v>
      </c>
      <c r="D1033" t="str">
        <f t="shared" si="50"/>
        <v>NPT955A9TG1</v>
      </c>
      <c r="E1033" s="4" t="s">
        <v>18065</v>
      </c>
      <c r="F1033" s="4" t="s">
        <v>31</v>
      </c>
      <c r="G1033" s="4" t="s">
        <v>17474</v>
      </c>
      <c r="H1033" s="4" t="s">
        <v>23</v>
      </c>
      <c r="I1033" s="4" t="s">
        <v>17467</v>
      </c>
      <c r="J1033" s="4" t="s">
        <v>2428</v>
      </c>
      <c r="K1033">
        <v>37130411.2833554</v>
      </c>
      <c r="L1033">
        <v>70099.199999999997</v>
      </c>
      <c r="M1033">
        <v>74480.399999999994</v>
      </c>
      <c r="N1033">
        <v>0.13432835820895522</v>
      </c>
    </row>
    <row r="1034" spans="1:14" hidden="1">
      <c r="A1034" t="str">
        <f t="shared" si="48"/>
        <v>NPT76KQWP</v>
      </c>
      <c r="B1034">
        <f t="shared" si="49"/>
        <v>1</v>
      </c>
      <c r="C1034">
        <f>COUNTIFS($A$2:A1034,A1034)</f>
        <v>1</v>
      </c>
      <c r="D1034" t="str">
        <f t="shared" si="50"/>
        <v>NPT76KQWP1</v>
      </c>
      <c r="E1034" s="4" t="s">
        <v>18141</v>
      </c>
      <c r="F1034" s="4" t="s">
        <v>31</v>
      </c>
      <c r="G1034" s="4" t="s">
        <v>17474</v>
      </c>
      <c r="H1034" s="4" t="s">
        <v>97</v>
      </c>
      <c r="I1034" s="4" t="s">
        <v>17467</v>
      </c>
      <c r="J1034" s="4" t="s">
        <v>14555</v>
      </c>
      <c r="K1034">
        <v>6044550</v>
      </c>
      <c r="L1034">
        <v>34319.4</v>
      </c>
      <c r="M1034">
        <v>28152</v>
      </c>
      <c r="N1034">
        <v>1.9900497512437811E-2</v>
      </c>
    </row>
    <row r="1035" spans="1:14" hidden="1">
      <c r="A1035" t="str">
        <f t="shared" si="48"/>
        <v>NPT76BEFL</v>
      </c>
      <c r="B1035">
        <f t="shared" si="49"/>
        <v>1</v>
      </c>
      <c r="C1035">
        <f>COUNTIFS($A$2:A1035,A1035)</f>
        <v>1</v>
      </c>
      <c r="D1035" t="str">
        <f t="shared" si="50"/>
        <v>NPT76BEFL1</v>
      </c>
      <c r="E1035" s="4" t="s">
        <v>18142</v>
      </c>
      <c r="F1035" s="4" t="s">
        <v>926</v>
      </c>
      <c r="G1035" s="4" t="s">
        <v>17490</v>
      </c>
      <c r="H1035" s="4" t="s">
        <v>97</v>
      </c>
      <c r="I1035" s="4" t="s">
        <v>17467</v>
      </c>
      <c r="J1035" s="4" t="s">
        <v>16306</v>
      </c>
      <c r="K1035">
        <v>6099256.8452588301</v>
      </c>
      <c r="L1035">
        <v>150768.35999999999</v>
      </c>
      <c r="M1035">
        <v>70099.199999999997</v>
      </c>
      <c r="N1035">
        <v>0.12437810945273632</v>
      </c>
    </row>
    <row r="1036" spans="1:14" hidden="1">
      <c r="A1036" t="str">
        <f t="shared" si="48"/>
        <v>NPT76BEIT</v>
      </c>
      <c r="B1036">
        <f t="shared" si="49"/>
        <v>1</v>
      </c>
      <c r="C1036">
        <f>COUNTIFS($A$2:A1036,A1036)</f>
        <v>1</v>
      </c>
      <c r="D1036" t="str">
        <f t="shared" si="50"/>
        <v>NPT76BEIT1</v>
      </c>
      <c r="E1036" s="4" t="s">
        <v>17527</v>
      </c>
      <c r="F1036" s="4" t="s">
        <v>6498</v>
      </c>
      <c r="G1036" s="4" t="s">
        <v>17470</v>
      </c>
      <c r="H1036" s="4" t="s">
        <v>97</v>
      </c>
      <c r="I1036" s="4" t="s">
        <v>17467</v>
      </c>
      <c r="J1036" s="4" t="s">
        <v>6668</v>
      </c>
      <c r="K1036">
        <v>9307200.6845258791</v>
      </c>
      <c r="L1036">
        <v>87624</v>
      </c>
      <c r="M1036">
        <v>96386.4</v>
      </c>
      <c r="N1036">
        <v>0.16417910447761194</v>
      </c>
    </row>
    <row r="1037" spans="1:14" hidden="1">
      <c r="A1037" t="str">
        <f t="shared" si="48"/>
        <v>NPT76AUQL</v>
      </c>
      <c r="B1037">
        <f t="shared" si="49"/>
        <v>1</v>
      </c>
      <c r="C1037">
        <f>COUNTIFS($A$2:A1037,A1037)</f>
        <v>1</v>
      </c>
      <c r="D1037" t="str">
        <f t="shared" si="50"/>
        <v>NPT76AUQL1</v>
      </c>
      <c r="E1037" s="4" t="s">
        <v>18062</v>
      </c>
      <c r="F1037" s="4" t="s">
        <v>1365</v>
      </c>
      <c r="G1037" s="4" t="s">
        <v>17490</v>
      </c>
      <c r="H1037" s="4" t="s">
        <v>97</v>
      </c>
      <c r="I1037" s="4" t="s">
        <v>17467</v>
      </c>
      <c r="J1037" s="4" t="s">
        <v>1865</v>
      </c>
      <c r="K1037">
        <v>2749650</v>
      </c>
      <c r="L1037">
        <v>0</v>
      </c>
      <c r="M1037">
        <v>0</v>
      </c>
      <c r="N1037">
        <v>4.9751243781094526E-3</v>
      </c>
    </row>
    <row r="1038" spans="1:14" hidden="1">
      <c r="A1038" t="str">
        <f t="shared" si="48"/>
        <v>NPT955AMUT</v>
      </c>
      <c r="B1038">
        <f t="shared" si="49"/>
        <v>1</v>
      </c>
      <c r="C1038">
        <f>COUNTIFS($A$2:A1038,A1038)</f>
        <v>1</v>
      </c>
      <c r="D1038" t="str">
        <f t="shared" si="50"/>
        <v>NPT955AMUT1</v>
      </c>
      <c r="E1038" s="4" t="s">
        <v>18143</v>
      </c>
      <c r="F1038" s="4" t="s">
        <v>14886</v>
      </c>
      <c r="G1038" s="4" t="s">
        <v>17470</v>
      </c>
      <c r="H1038" s="4" t="s">
        <v>23</v>
      </c>
      <c r="I1038" s="4" t="s">
        <v>17467</v>
      </c>
      <c r="J1038" s="4" t="s">
        <v>13965</v>
      </c>
      <c r="K1038">
        <v>14413357.667386601</v>
      </c>
      <c r="L1038">
        <v>0</v>
      </c>
      <c r="M1038">
        <v>0</v>
      </c>
      <c r="N1038">
        <v>3.9800995024875621E-2</v>
      </c>
    </row>
    <row r="1039" spans="1:14" hidden="1">
      <c r="A1039" t="str">
        <f t="shared" si="48"/>
        <v>NPT76BMVJ</v>
      </c>
      <c r="B1039">
        <f t="shared" si="49"/>
        <v>1</v>
      </c>
      <c r="C1039">
        <f>COUNTIFS($A$2:A1039,A1039)</f>
        <v>1</v>
      </c>
      <c r="D1039" t="str">
        <f t="shared" si="50"/>
        <v>NPT76BMVJ1</v>
      </c>
      <c r="E1039" s="4" t="s">
        <v>18144</v>
      </c>
      <c r="F1039" s="4" t="s">
        <v>2858</v>
      </c>
      <c r="G1039" s="4" t="s">
        <v>17466</v>
      </c>
      <c r="H1039" s="4" t="s">
        <v>97</v>
      </c>
      <c r="I1039" s="4" t="s">
        <v>17467</v>
      </c>
      <c r="J1039" s="4" t="s">
        <v>11826</v>
      </c>
      <c r="K1039">
        <v>2426545.1612903201</v>
      </c>
      <c r="L1039">
        <v>35049.599999999999</v>
      </c>
      <c r="M1039">
        <v>26860.5</v>
      </c>
      <c r="N1039">
        <v>4.975124378109453E-2</v>
      </c>
    </row>
    <row r="1040" spans="1:14" hidden="1">
      <c r="A1040" t="str">
        <f t="shared" si="48"/>
        <v>NPT76AGUZ</v>
      </c>
      <c r="B1040">
        <f t="shared" si="49"/>
        <v>1</v>
      </c>
      <c r="C1040">
        <f>COUNTIFS($A$2:A1040,A1040)</f>
        <v>1</v>
      </c>
      <c r="D1040" t="str">
        <f t="shared" si="50"/>
        <v>NPT76AGUZ1</v>
      </c>
      <c r="E1040" s="4" t="s">
        <v>18015</v>
      </c>
      <c r="F1040" s="4" t="s">
        <v>31</v>
      </c>
      <c r="G1040" s="4" t="s">
        <v>17474</v>
      </c>
      <c r="H1040" s="4" t="s">
        <v>97</v>
      </c>
      <c r="I1040" s="4" t="s">
        <v>17467</v>
      </c>
      <c r="J1040" s="4" t="s">
        <v>14606</v>
      </c>
      <c r="K1040">
        <v>4063367.9352748599</v>
      </c>
      <c r="L1040">
        <v>24261.360000000001</v>
      </c>
      <c r="M1040">
        <v>32448.78</v>
      </c>
      <c r="N1040">
        <v>0.13930348258706468</v>
      </c>
    </row>
    <row r="1041" spans="1:14" hidden="1">
      <c r="A1041" t="str">
        <f t="shared" si="48"/>
        <v>NPT76ARBB</v>
      </c>
      <c r="B1041">
        <f t="shared" si="49"/>
        <v>1</v>
      </c>
      <c r="C1041">
        <f>COUNTIFS($A$2:A1041,A1041)</f>
        <v>1</v>
      </c>
      <c r="D1041" t="str">
        <f t="shared" si="50"/>
        <v>NPT76ARBB1</v>
      </c>
      <c r="E1041" s="4" t="s">
        <v>17732</v>
      </c>
      <c r="F1041" s="4" t="s">
        <v>104</v>
      </c>
      <c r="G1041" s="4" t="s">
        <v>17476</v>
      </c>
      <c r="H1041" s="4" t="s">
        <v>97</v>
      </c>
      <c r="I1041" s="4" t="s">
        <v>17467</v>
      </c>
      <c r="J1041" s="4" t="s">
        <v>183</v>
      </c>
      <c r="K1041">
        <v>6952409.6983209103</v>
      </c>
      <c r="L1041">
        <v>104046.23</v>
      </c>
      <c r="M1041">
        <v>98892.09</v>
      </c>
      <c r="N1041">
        <v>0.20895522388059701</v>
      </c>
    </row>
    <row r="1042" spans="1:14" hidden="1">
      <c r="A1042" t="str">
        <f t="shared" si="48"/>
        <v>NPT288ABFD</v>
      </c>
      <c r="B1042">
        <f t="shared" si="49"/>
        <v>1</v>
      </c>
      <c r="C1042">
        <f>COUNTIFS($A$2:A1042,A1042)</f>
        <v>1</v>
      </c>
      <c r="D1042" t="str">
        <f t="shared" si="50"/>
        <v>NPT288ABFD1</v>
      </c>
      <c r="E1042" s="4" t="s">
        <v>17984</v>
      </c>
      <c r="F1042" s="4" t="s">
        <v>5807</v>
      </c>
      <c r="G1042" s="4" t="s">
        <v>17474</v>
      </c>
      <c r="H1042" s="4" t="s">
        <v>919</v>
      </c>
      <c r="I1042" s="4" t="s">
        <v>17467</v>
      </c>
      <c r="J1042" s="4" t="s">
        <v>2621</v>
      </c>
      <c r="K1042">
        <v>26097099.987807401</v>
      </c>
      <c r="L1042">
        <v>33184.800000000003</v>
      </c>
      <c r="M1042">
        <v>624.29999999999995</v>
      </c>
      <c r="N1042">
        <v>0.2537313432835821</v>
      </c>
    </row>
    <row r="1043" spans="1:14" hidden="1">
      <c r="A1043" t="str">
        <f t="shared" si="48"/>
        <v>NPT76AWXL</v>
      </c>
      <c r="B1043">
        <f t="shared" si="49"/>
        <v>1</v>
      </c>
      <c r="C1043">
        <f>COUNTIFS($A$2:A1043,A1043)</f>
        <v>1</v>
      </c>
      <c r="D1043" t="str">
        <f t="shared" si="50"/>
        <v>NPT76AWXL1</v>
      </c>
      <c r="E1043" s="4" t="s">
        <v>18145</v>
      </c>
      <c r="F1043" s="4" t="s">
        <v>926</v>
      </c>
      <c r="G1043" s="4" t="s">
        <v>17490</v>
      </c>
      <c r="H1043" s="4" t="s">
        <v>97</v>
      </c>
      <c r="I1043" s="4" t="s">
        <v>17467</v>
      </c>
      <c r="J1043" s="4" t="s">
        <v>16462</v>
      </c>
      <c r="K1043">
        <v>3944162.6698251199</v>
      </c>
      <c r="L1043">
        <v>0</v>
      </c>
      <c r="M1043">
        <v>0</v>
      </c>
      <c r="N1043">
        <v>3.9800995024875621E-2</v>
      </c>
    </row>
    <row r="1044" spans="1:14" hidden="1">
      <c r="A1044" t="str">
        <f t="shared" si="48"/>
        <v>NPT288BBEF</v>
      </c>
      <c r="B1044">
        <f t="shared" si="49"/>
        <v>1</v>
      </c>
      <c r="C1044">
        <f>COUNTIFS($A$2:A1044,A1044)</f>
        <v>1</v>
      </c>
      <c r="D1044" t="str">
        <f t="shared" si="50"/>
        <v>NPT288BBEF1</v>
      </c>
      <c r="E1044" s="4" t="s">
        <v>17562</v>
      </c>
      <c r="F1044" s="4" t="s">
        <v>5807</v>
      </c>
      <c r="G1044" s="4" t="s">
        <v>17474</v>
      </c>
      <c r="H1044" s="4" t="s">
        <v>919</v>
      </c>
      <c r="I1044" s="4" t="s">
        <v>17467</v>
      </c>
      <c r="J1044" s="4" t="s">
        <v>8222</v>
      </c>
      <c r="K1044">
        <v>3062032.8256761101</v>
      </c>
      <c r="L1044">
        <v>0</v>
      </c>
      <c r="M1044">
        <v>0</v>
      </c>
      <c r="N1044">
        <v>2.9850746268656716E-2</v>
      </c>
    </row>
    <row r="1045" spans="1:14" hidden="1">
      <c r="A1045" t="str">
        <f t="shared" si="48"/>
        <v>NPT76AAFG</v>
      </c>
      <c r="B1045">
        <f t="shared" si="49"/>
        <v>1</v>
      </c>
      <c r="C1045">
        <f>COUNTIFS($A$2:A1045,A1045)</f>
        <v>1</v>
      </c>
      <c r="D1045" t="str">
        <f t="shared" si="50"/>
        <v>NPT76AAFG1</v>
      </c>
      <c r="E1045" s="4" t="s">
        <v>18020</v>
      </c>
      <c r="F1045" s="4" t="s">
        <v>6498</v>
      </c>
      <c r="G1045" s="4" t="s">
        <v>17470</v>
      </c>
      <c r="H1045" s="4" t="s">
        <v>97</v>
      </c>
      <c r="I1045" s="4" t="s">
        <v>17467</v>
      </c>
      <c r="J1045" s="4" t="s">
        <v>6622</v>
      </c>
      <c r="K1045">
        <v>3904672.5806451598</v>
      </c>
      <c r="L1045">
        <v>35049.599999999999</v>
      </c>
      <c r="M1045">
        <v>35049.599999999999</v>
      </c>
      <c r="N1045">
        <v>0.11940298507462686</v>
      </c>
    </row>
    <row r="1046" spans="1:14" hidden="1">
      <c r="A1046" t="str">
        <f t="shared" si="48"/>
        <v>NPT955ABFK</v>
      </c>
      <c r="B1046">
        <f t="shared" si="49"/>
        <v>2</v>
      </c>
      <c r="C1046">
        <f>COUNTIFS($A$2:A1046,A1046)</f>
        <v>1</v>
      </c>
      <c r="D1046" t="str">
        <f t="shared" si="50"/>
        <v>NPT955ABFK1</v>
      </c>
      <c r="E1046" s="4" t="s">
        <v>18146</v>
      </c>
      <c r="F1046" s="4" t="s">
        <v>2596</v>
      </c>
      <c r="G1046" s="4" t="s">
        <v>17474</v>
      </c>
      <c r="H1046" s="4" t="s">
        <v>23</v>
      </c>
      <c r="I1046" s="4" t="s">
        <v>17467</v>
      </c>
      <c r="J1046" s="4" t="s">
        <v>2728</v>
      </c>
      <c r="K1046">
        <v>13823377.57166405</v>
      </c>
      <c r="L1046">
        <v>151161.42000000001</v>
      </c>
      <c r="M1046">
        <v>365014.30499999999</v>
      </c>
      <c r="N1046">
        <v>0.76616915422885568</v>
      </c>
    </row>
    <row r="1047" spans="1:14" hidden="1">
      <c r="A1047" t="str">
        <f t="shared" si="48"/>
        <v>NPT76BATF</v>
      </c>
      <c r="B1047">
        <f t="shared" si="49"/>
        <v>1</v>
      </c>
      <c r="C1047">
        <f>COUNTIFS($A$2:A1047,A1047)</f>
        <v>1</v>
      </c>
      <c r="D1047" t="str">
        <f t="shared" si="50"/>
        <v>NPT76BATF1</v>
      </c>
      <c r="E1047" s="4" t="s">
        <v>18147</v>
      </c>
      <c r="F1047" s="4" t="s">
        <v>14886</v>
      </c>
      <c r="G1047" s="4" t="s">
        <v>17470</v>
      </c>
      <c r="H1047" s="4" t="s">
        <v>97</v>
      </c>
      <c r="I1047" s="4" t="s">
        <v>17467</v>
      </c>
      <c r="J1047" s="4" t="s">
        <v>17165</v>
      </c>
      <c r="K1047">
        <v>3455054.1167708701</v>
      </c>
      <c r="L1047">
        <v>2920.8</v>
      </c>
      <c r="M1047">
        <v>0</v>
      </c>
      <c r="N1047">
        <v>3.9800995024875621E-2</v>
      </c>
    </row>
    <row r="1048" spans="1:14" hidden="1">
      <c r="A1048" t="str">
        <f t="shared" si="48"/>
        <v>NPT76AGNR</v>
      </c>
      <c r="B1048">
        <f t="shared" si="49"/>
        <v>1</v>
      </c>
      <c r="C1048">
        <f>COUNTIFS($A$2:A1048,A1048)</f>
        <v>1</v>
      </c>
      <c r="D1048" t="str">
        <f t="shared" si="50"/>
        <v>NPT76AGNR1</v>
      </c>
      <c r="E1048" s="4" t="s">
        <v>18067</v>
      </c>
      <c r="F1048" s="4" t="s">
        <v>31</v>
      </c>
      <c r="G1048" s="4" t="s">
        <v>17474</v>
      </c>
      <c r="H1048" s="4" t="s">
        <v>97</v>
      </c>
      <c r="I1048" s="4" t="s">
        <v>17467</v>
      </c>
      <c r="J1048" s="4" t="s">
        <v>14687</v>
      </c>
      <c r="K1048">
        <v>3869150</v>
      </c>
      <c r="L1048">
        <v>0</v>
      </c>
      <c r="M1048">
        <v>0</v>
      </c>
      <c r="N1048">
        <v>1.9900497512437811E-2</v>
      </c>
    </row>
    <row r="1049" spans="1:14" hidden="1">
      <c r="A1049" t="str">
        <f t="shared" si="48"/>
        <v>NPT76BFGS</v>
      </c>
      <c r="B1049">
        <f t="shared" si="49"/>
        <v>1</v>
      </c>
      <c r="C1049">
        <f>COUNTIFS($A$2:A1049,A1049)</f>
        <v>1</v>
      </c>
      <c r="D1049" t="str">
        <f t="shared" si="50"/>
        <v>NPT76BFGS1</v>
      </c>
      <c r="E1049" s="4" t="s">
        <v>18148</v>
      </c>
      <c r="F1049" s="4" t="s">
        <v>2596</v>
      </c>
      <c r="G1049" s="4" t="s">
        <v>17474</v>
      </c>
      <c r="H1049" s="4" t="s">
        <v>97</v>
      </c>
      <c r="I1049" s="4" t="s">
        <v>17467</v>
      </c>
      <c r="J1049" s="4" t="s">
        <v>4276</v>
      </c>
      <c r="K1049">
        <v>2560508.83889595</v>
      </c>
      <c r="L1049">
        <v>0</v>
      </c>
      <c r="M1049">
        <v>30958.2</v>
      </c>
      <c r="N1049">
        <v>2.4875621890547265E-2</v>
      </c>
    </row>
    <row r="1050" spans="1:14" hidden="1">
      <c r="A1050" t="str">
        <f t="shared" si="48"/>
        <v>NPT955AJXY</v>
      </c>
      <c r="B1050">
        <f t="shared" si="49"/>
        <v>1</v>
      </c>
      <c r="C1050">
        <f>COUNTIFS($A$2:A1050,A1050)</f>
        <v>1</v>
      </c>
      <c r="D1050" t="str">
        <f t="shared" si="50"/>
        <v>NPT955AJXY1</v>
      </c>
      <c r="E1050" s="4" t="s">
        <v>18110</v>
      </c>
      <c r="F1050" s="4" t="s">
        <v>2858</v>
      </c>
      <c r="G1050" s="4" t="s">
        <v>17466</v>
      </c>
      <c r="H1050" s="4" t="s">
        <v>23</v>
      </c>
      <c r="I1050" s="4" t="s">
        <v>17467</v>
      </c>
      <c r="J1050" s="4" t="s">
        <v>3192</v>
      </c>
      <c r="K1050">
        <v>19007059.3569289</v>
      </c>
      <c r="L1050">
        <v>43812</v>
      </c>
      <c r="M1050">
        <v>35049.599999999999</v>
      </c>
      <c r="N1050">
        <v>0.17412935323383086</v>
      </c>
    </row>
    <row r="1051" spans="1:14" hidden="1">
      <c r="A1051" t="str">
        <f t="shared" si="48"/>
        <v>NPT76BMLE</v>
      </c>
      <c r="B1051">
        <f t="shared" si="49"/>
        <v>1</v>
      </c>
      <c r="C1051">
        <f>COUNTIFS($A$2:A1051,A1051)</f>
        <v>1</v>
      </c>
      <c r="D1051" t="str">
        <f t="shared" si="50"/>
        <v>NPT76BMLE1</v>
      </c>
      <c r="E1051" s="4" t="s">
        <v>17683</v>
      </c>
      <c r="F1051" s="4" t="s">
        <v>104</v>
      </c>
      <c r="G1051" s="4" t="s">
        <v>17476</v>
      </c>
      <c r="H1051" s="4" t="s">
        <v>97</v>
      </c>
      <c r="I1051" s="4" t="s">
        <v>17467</v>
      </c>
      <c r="J1051" s="4" t="s">
        <v>8680</v>
      </c>
      <c r="K1051">
        <v>2380900</v>
      </c>
      <c r="L1051">
        <v>13759.2</v>
      </c>
      <c r="M1051">
        <v>21785.4</v>
      </c>
      <c r="N1051">
        <v>9.9502487562189053E-3</v>
      </c>
    </row>
    <row r="1052" spans="1:14" hidden="1">
      <c r="A1052" t="str">
        <f t="shared" si="48"/>
        <v>NPT76ALXW</v>
      </c>
      <c r="B1052">
        <f t="shared" si="49"/>
        <v>1</v>
      </c>
      <c r="C1052">
        <f>COUNTIFS($A$2:A1052,A1052)</f>
        <v>1</v>
      </c>
      <c r="D1052" t="str">
        <f t="shared" si="50"/>
        <v>NPT76ALXW1</v>
      </c>
      <c r="E1052" s="4" t="s">
        <v>17990</v>
      </c>
      <c r="F1052" s="4" t="s">
        <v>3297</v>
      </c>
      <c r="G1052" s="4" t="s">
        <v>17476</v>
      </c>
      <c r="H1052" s="4" t="s">
        <v>97</v>
      </c>
      <c r="I1052" s="4" t="s">
        <v>17467</v>
      </c>
      <c r="J1052" s="4" t="s">
        <v>6264</v>
      </c>
      <c r="K1052">
        <v>3462001.4081295999</v>
      </c>
      <c r="L1052">
        <v>43812</v>
      </c>
      <c r="M1052">
        <v>35049.599999999999</v>
      </c>
      <c r="N1052">
        <v>1.9900497512437811E-2</v>
      </c>
    </row>
    <row r="1053" spans="1:14" hidden="1">
      <c r="A1053" t="str">
        <f t="shared" si="48"/>
        <v>NPT76ALVU</v>
      </c>
      <c r="B1053">
        <f t="shared" si="49"/>
        <v>1</v>
      </c>
      <c r="C1053">
        <f>COUNTIFS($A$2:A1053,A1053)</f>
        <v>1</v>
      </c>
      <c r="D1053" t="str">
        <f t="shared" si="50"/>
        <v>NPT76ALVU1</v>
      </c>
      <c r="E1053" s="4" t="s">
        <v>18074</v>
      </c>
      <c r="F1053" s="4" t="s">
        <v>3297</v>
      </c>
      <c r="G1053" s="4" t="s">
        <v>17476</v>
      </c>
      <c r="H1053" s="4" t="s">
        <v>97</v>
      </c>
      <c r="I1053" s="4" t="s">
        <v>17467</v>
      </c>
      <c r="J1053" s="4" t="s">
        <v>6488</v>
      </c>
      <c r="K1053">
        <v>2533400</v>
      </c>
      <c r="L1053">
        <v>0</v>
      </c>
      <c r="M1053">
        <v>0</v>
      </c>
      <c r="N1053">
        <v>3.9800995024875621E-2</v>
      </c>
    </row>
    <row r="1054" spans="1:14" hidden="1">
      <c r="A1054" t="str">
        <f t="shared" si="48"/>
        <v>NPT76B2DC</v>
      </c>
      <c r="B1054">
        <f t="shared" si="49"/>
        <v>1</v>
      </c>
      <c r="C1054">
        <f>COUNTIFS($A$2:A1054,A1054)</f>
        <v>1</v>
      </c>
      <c r="D1054" t="str">
        <f t="shared" si="50"/>
        <v>NPT76B2DC1</v>
      </c>
      <c r="E1054" s="4" t="s">
        <v>17525</v>
      </c>
      <c r="F1054" s="4" t="s">
        <v>7146</v>
      </c>
      <c r="G1054" s="4" t="s">
        <v>17470</v>
      </c>
      <c r="H1054" s="4" t="s">
        <v>97</v>
      </c>
      <c r="I1054" s="4" t="s">
        <v>17467</v>
      </c>
      <c r="J1054" s="4" t="s">
        <v>7196</v>
      </c>
      <c r="K1054">
        <v>5272612.0769734597</v>
      </c>
      <c r="L1054">
        <v>31398.6</v>
      </c>
      <c r="M1054">
        <v>22636.2</v>
      </c>
      <c r="N1054">
        <v>0.20398009950248755</v>
      </c>
    </row>
    <row r="1055" spans="1:14" hidden="1">
      <c r="A1055" t="str">
        <f t="shared" si="48"/>
        <v>NPT76BMOO</v>
      </c>
      <c r="B1055">
        <f t="shared" si="49"/>
        <v>1</v>
      </c>
      <c r="C1055">
        <f>COUNTIFS($A$2:A1055,A1055)</f>
        <v>1</v>
      </c>
      <c r="D1055" t="str">
        <f t="shared" si="50"/>
        <v>NPT76BMOO1</v>
      </c>
      <c r="E1055" s="4" t="s">
        <v>18149</v>
      </c>
      <c r="F1055" s="4" t="s">
        <v>7125</v>
      </c>
      <c r="G1055" s="4" t="s">
        <v>17476</v>
      </c>
      <c r="H1055" s="4" t="s">
        <v>97</v>
      </c>
      <c r="I1055" s="4" t="s">
        <v>17467</v>
      </c>
      <c r="J1055" s="4" t="s">
        <v>14258</v>
      </c>
      <c r="K1055">
        <v>2739973.4967994601</v>
      </c>
      <c r="L1055">
        <v>4381.2</v>
      </c>
      <c r="M1055">
        <v>1825.5</v>
      </c>
      <c r="N1055">
        <v>3.9800995024875621E-2</v>
      </c>
    </row>
    <row r="1056" spans="1:14" hidden="1">
      <c r="A1056" t="str">
        <f t="shared" si="48"/>
        <v>NPT955BFFW</v>
      </c>
      <c r="B1056">
        <f t="shared" si="49"/>
        <v>1</v>
      </c>
      <c r="C1056">
        <f>COUNTIFS($A$2:A1056,A1056)</f>
        <v>1</v>
      </c>
      <c r="D1056" t="str">
        <f t="shared" si="50"/>
        <v>NPT955BFFW1</v>
      </c>
      <c r="E1056" s="4" t="s">
        <v>18150</v>
      </c>
      <c r="F1056" s="4" t="s">
        <v>12710</v>
      </c>
      <c r="G1056" s="4" t="s">
        <v>17466</v>
      </c>
      <c r="H1056" s="4" t="s">
        <v>23</v>
      </c>
      <c r="I1056" s="4" t="s">
        <v>17467</v>
      </c>
      <c r="J1056" s="4" t="s">
        <v>10134</v>
      </c>
      <c r="K1056">
        <v>14502546.788127899</v>
      </c>
      <c r="L1056">
        <v>430680.6</v>
      </c>
      <c r="M1056">
        <v>346273.2</v>
      </c>
      <c r="N1056">
        <v>0.4079601990049751</v>
      </c>
    </row>
    <row r="1057" spans="1:14" hidden="1">
      <c r="A1057" t="str">
        <f t="shared" si="48"/>
        <v>NPT288AKXD</v>
      </c>
      <c r="B1057">
        <f t="shared" si="49"/>
        <v>1</v>
      </c>
      <c r="C1057">
        <f>COUNTIFS($A$2:A1057,A1057)</f>
        <v>1</v>
      </c>
      <c r="D1057" t="str">
        <f t="shared" si="50"/>
        <v>NPT288AKXD1</v>
      </c>
      <c r="E1057" s="4" t="s">
        <v>17950</v>
      </c>
      <c r="F1057" s="4" t="s">
        <v>8351</v>
      </c>
      <c r="G1057" s="4" t="s">
        <v>17466</v>
      </c>
      <c r="H1057" s="4" t="s">
        <v>919</v>
      </c>
      <c r="I1057" s="4" t="s">
        <v>17467</v>
      </c>
      <c r="J1057" s="4" t="s">
        <v>10318</v>
      </c>
      <c r="K1057">
        <v>23488570.967741899</v>
      </c>
      <c r="L1057">
        <v>21218.400000000001</v>
      </c>
      <c r="M1057">
        <v>17682</v>
      </c>
      <c r="N1057">
        <v>0.18407960199004975</v>
      </c>
    </row>
    <row r="1058" spans="1:14" hidden="1">
      <c r="A1058" t="str">
        <f t="shared" si="48"/>
        <v>NPT76BNZS</v>
      </c>
      <c r="B1058">
        <f t="shared" si="49"/>
        <v>1</v>
      </c>
      <c r="C1058">
        <f>COUNTIFS($A$2:A1058,A1058)</f>
        <v>1</v>
      </c>
      <c r="D1058" t="str">
        <f t="shared" si="50"/>
        <v>NPT76BNZS1</v>
      </c>
      <c r="E1058" s="4" t="s">
        <v>17670</v>
      </c>
      <c r="F1058" s="4" t="s">
        <v>14886</v>
      </c>
      <c r="G1058" s="4" t="s">
        <v>17470</v>
      </c>
      <c r="H1058" s="4" t="s">
        <v>97</v>
      </c>
      <c r="I1058" s="4" t="s">
        <v>17467</v>
      </c>
      <c r="J1058" s="4" t="s">
        <v>16993</v>
      </c>
      <c r="K1058">
        <v>5824000</v>
      </c>
      <c r="L1058">
        <v>123675.6</v>
      </c>
      <c r="M1058">
        <v>94437.9</v>
      </c>
      <c r="N1058">
        <v>0.10945273631840796</v>
      </c>
    </row>
    <row r="1059" spans="1:14" hidden="1">
      <c r="A1059" t="str">
        <f t="shared" si="48"/>
        <v>NPT955AEPC</v>
      </c>
      <c r="B1059">
        <f t="shared" si="49"/>
        <v>1</v>
      </c>
      <c r="C1059">
        <f>COUNTIFS($A$2:A1059,A1059)</f>
        <v>1</v>
      </c>
      <c r="D1059" t="str">
        <f t="shared" si="50"/>
        <v>NPT955AEPC1</v>
      </c>
      <c r="E1059" s="4" t="s">
        <v>18151</v>
      </c>
      <c r="F1059" s="4" t="s">
        <v>8154</v>
      </c>
      <c r="G1059" s="4" t="s">
        <v>17474</v>
      </c>
      <c r="H1059" s="4" t="s">
        <v>23</v>
      </c>
      <c r="I1059" s="4" t="s">
        <v>17467</v>
      </c>
      <c r="J1059" s="4" t="s">
        <v>8308</v>
      </c>
      <c r="K1059">
        <v>20825346.262105498</v>
      </c>
      <c r="L1059">
        <v>87624</v>
      </c>
      <c r="M1059">
        <v>61336.800000000003</v>
      </c>
      <c r="N1059">
        <v>0.16417910447761194</v>
      </c>
    </row>
    <row r="1060" spans="1:14" hidden="1">
      <c r="A1060" t="str">
        <f t="shared" si="48"/>
        <v>NPT76BEDY</v>
      </c>
      <c r="B1060">
        <f t="shared" si="49"/>
        <v>1</v>
      </c>
      <c r="C1060">
        <f>COUNTIFS($A$2:A1060,A1060)</f>
        <v>1</v>
      </c>
      <c r="D1060" t="str">
        <f t="shared" si="50"/>
        <v>NPT76BEDY1</v>
      </c>
      <c r="E1060" s="4" t="s">
        <v>17585</v>
      </c>
      <c r="F1060" s="4" t="s">
        <v>2858</v>
      </c>
      <c r="G1060" s="4" t="s">
        <v>17466</v>
      </c>
      <c r="H1060" s="4" t="s">
        <v>97</v>
      </c>
      <c r="I1060" s="4" t="s">
        <v>17467</v>
      </c>
      <c r="J1060" s="4" t="s">
        <v>12162</v>
      </c>
      <c r="K1060">
        <v>3812284.8424876402</v>
      </c>
      <c r="L1060">
        <v>54471.78</v>
      </c>
      <c r="M1060">
        <v>71146.92</v>
      </c>
      <c r="N1060">
        <v>6.4676616915422883E-2</v>
      </c>
    </row>
    <row r="1061" spans="1:14" hidden="1">
      <c r="A1061" t="str">
        <f t="shared" si="48"/>
        <v>NPT955BJJD</v>
      </c>
      <c r="B1061">
        <f t="shared" si="49"/>
        <v>1</v>
      </c>
      <c r="C1061">
        <f>COUNTIFS($A$2:A1061,A1061)</f>
        <v>1</v>
      </c>
      <c r="D1061" t="str">
        <f t="shared" si="50"/>
        <v>NPT955BJJD1</v>
      </c>
      <c r="E1061" s="4" t="s">
        <v>17875</v>
      </c>
      <c r="F1061" s="4" t="s">
        <v>3297</v>
      </c>
      <c r="G1061" s="4" t="s">
        <v>17476</v>
      </c>
      <c r="H1061" s="4" t="s">
        <v>23</v>
      </c>
      <c r="I1061" s="4" t="s">
        <v>17467</v>
      </c>
      <c r="J1061" s="4" t="s">
        <v>12425</v>
      </c>
      <c r="K1061">
        <v>1177400</v>
      </c>
      <c r="L1061">
        <v>12612.6</v>
      </c>
      <c r="M1061">
        <v>0</v>
      </c>
      <c r="N1061">
        <v>1.9900497512437811E-2</v>
      </c>
    </row>
    <row r="1062" spans="1:14" hidden="1">
      <c r="A1062" t="str">
        <f t="shared" si="48"/>
        <v>NPT76ABFH</v>
      </c>
      <c r="B1062">
        <f t="shared" si="49"/>
        <v>1</v>
      </c>
      <c r="C1062">
        <f>COUNTIFS($A$2:A1062,A1062)</f>
        <v>1</v>
      </c>
      <c r="D1062" t="str">
        <f t="shared" si="50"/>
        <v>NPT76ABFH1</v>
      </c>
      <c r="E1062" s="4" t="s">
        <v>18152</v>
      </c>
      <c r="F1062" s="4" t="s">
        <v>2596</v>
      </c>
      <c r="G1062" s="4" t="s">
        <v>17474</v>
      </c>
      <c r="H1062" s="4" t="s">
        <v>97</v>
      </c>
      <c r="I1062" s="4" t="s">
        <v>17467</v>
      </c>
      <c r="J1062" s="4" t="s">
        <v>3948</v>
      </c>
      <c r="K1062">
        <v>7832227.2416916303</v>
      </c>
      <c r="L1062">
        <v>140198.39999999999</v>
      </c>
      <c r="M1062">
        <v>89434.8</v>
      </c>
      <c r="N1062">
        <v>0.20895522388059701</v>
      </c>
    </row>
    <row r="1063" spans="1:14" hidden="1">
      <c r="A1063" t="str">
        <f t="shared" si="48"/>
        <v>NPT76BHDI</v>
      </c>
      <c r="B1063">
        <f t="shared" si="49"/>
        <v>1</v>
      </c>
      <c r="C1063">
        <f>COUNTIFS($A$2:A1063,A1063)</f>
        <v>1</v>
      </c>
      <c r="D1063" t="str">
        <f t="shared" si="50"/>
        <v>NPT76BHDI1</v>
      </c>
      <c r="E1063" s="4" t="s">
        <v>18058</v>
      </c>
      <c r="F1063" s="4" t="s">
        <v>7125</v>
      </c>
      <c r="G1063" s="4" t="s">
        <v>17476</v>
      </c>
      <c r="H1063" s="4" t="s">
        <v>97</v>
      </c>
      <c r="I1063" s="4" t="s">
        <v>17467</v>
      </c>
      <c r="J1063" s="4" t="s">
        <v>15417</v>
      </c>
      <c r="K1063">
        <v>2324412.9032258098</v>
      </c>
      <c r="L1063">
        <v>41506.800000000003</v>
      </c>
      <c r="M1063">
        <v>31953.9</v>
      </c>
      <c r="N1063">
        <v>0.11442786069651742</v>
      </c>
    </row>
    <row r="1064" spans="1:14" hidden="1">
      <c r="A1064" t="str">
        <f t="shared" si="48"/>
        <v>NPT76AHJH</v>
      </c>
      <c r="B1064">
        <f t="shared" si="49"/>
        <v>1</v>
      </c>
      <c r="C1064">
        <f>COUNTIFS($A$2:A1064,A1064)</f>
        <v>1</v>
      </c>
      <c r="D1064" t="str">
        <f t="shared" si="50"/>
        <v>NPT76AHJH1</v>
      </c>
      <c r="E1064" s="4" t="s">
        <v>18153</v>
      </c>
      <c r="F1064" s="4" t="s">
        <v>31</v>
      </c>
      <c r="G1064" s="4" t="s">
        <v>17474</v>
      </c>
      <c r="H1064" s="4" t="s">
        <v>97</v>
      </c>
      <c r="I1064" s="4" t="s">
        <v>17467</v>
      </c>
      <c r="J1064" s="4" t="s">
        <v>559</v>
      </c>
      <c r="K1064">
        <v>7913324.5244896496</v>
      </c>
      <c r="L1064">
        <v>15772.32</v>
      </c>
      <c r="M1064">
        <v>17524.8</v>
      </c>
      <c r="N1064">
        <v>0.12437810945273632</v>
      </c>
    </row>
    <row r="1065" spans="1:14" hidden="1">
      <c r="A1065" t="str">
        <f t="shared" si="48"/>
        <v>NPT955ANNE</v>
      </c>
      <c r="B1065">
        <f t="shared" si="49"/>
        <v>1</v>
      </c>
      <c r="C1065">
        <f>COUNTIFS($A$2:A1065,A1065)</f>
        <v>1</v>
      </c>
      <c r="D1065" t="str">
        <f t="shared" si="50"/>
        <v>NPT955ANNE1</v>
      </c>
      <c r="E1065" s="4" t="s">
        <v>18154</v>
      </c>
      <c r="F1065" s="4" t="s">
        <v>14886</v>
      </c>
      <c r="G1065" s="4" t="s">
        <v>17470</v>
      </c>
      <c r="H1065" s="4" t="s">
        <v>23</v>
      </c>
      <c r="I1065" s="4" t="s">
        <v>17467</v>
      </c>
      <c r="J1065" s="4" t="s">
        <v>14043</v>
      </c>
      <c r="K1065">
        <v>14971742.092245501</v>
      </c>
      <c r="L1065">
        <v>213267.6</v>
      </c>
      <c r="M1065">
        <v>172964.61</v>
      </c>
      <c r="N1065">
        <v>0.44278606965174128</v>
      </c>
    </row>
    <row r="1066" spans="1:14" hidden="1">
      <c r="A1066" t="str">
        <f t="shared" si="48"/>
        <v>NPT288AGGQ</v>
      </c>
      <c r="B1066">
        <f t="shared" si="49"/>
        <v>1</v>
      </c>
      <c r="C1066">
        <f>COUNTIFS($A$2:A1066,A1066)</f>
        <v>1</v>
      </c>
      <c r="D1066" t="str">
        <f t="shared" si="50"/>
        <v>NPT288AGGQ1</v>
      </c>
      <c r="E1066" s="4" t="s">
        <v>18155</v>
      </c>
      <c r="F1066" s="4" t="s">
        <v>5807</v>
      </c>
      <c r="G1066" s="4" t="s">
        <v>17474</v>
      </c>
      <c r="H1066" s="4" t="s">
        <v>919</v>
      </c>
      <c r="I1066" s="4" t="s">
        <v>17467</v>
      </c>
      <c r="J1066" s="4" t="s">
        <v>2402</v>
      </c>
      <c r="K1066">
        <v>40052943.606881402</v>
      </c>
      <c r="L1066">
        <v>0</v>
      </c>
      <c r="M1066">
        <v>2298.66</v>
      </c>
      <c r="N1066">
        <v>0.21890547263681592</v>
      </c>
    </row>
    <row r="1067" spans="1:14" hidden="1">
      <c r="A1067" t="str">
        <f t="shared" si="48"/>
        <v>NPT955AUEY</v>
      </c>
      <c r="B1067">
        <f t="shared" si="49"/>
        <v>1</v>
      </c>
      <c r="C1067">
        <f>COUNTIFS($A$2:A1067,A1067)</f>
        <v>1</v>
      </c>
      <c r="D1067" t="str">
        <f t="shared" si="50"/>
        <v>NPT955AUEY1</v>
      </c>
      <c r="E1067" s="4" t="s">
        <v>18156</v>
      </c>
      <c r="F1067" s="4" t="s">
        <v>1365</v>
      </c>
      <c r="G1067" s="4" t="s">
        <v>17490</v>
      </c>
      <c r="H1067" s="4" t="s">
        <v>23</v>
      </c>
      <c r="I1067" s="4" t="s">
        <v>17467</v>
      </c>
      <c r="J1067" s="4" t="s">
        <v>10702</v>
      </c>
      <c r="K1067">
        <v>13153104.8735456</v>
      </c>
      <c r="L1067">
        <v>87624</v>
      </c>
      <c r="M1067">
        <v>166485.6</v>
      </c>
      <c r="N1067">
        <v>0.44776119402985076</v>
      </c>
    </row>
    <row r="1068" spans="1:14" hidden="1">
      <c r="A1068" t="str">
        <f t="shared" si="48"/>
        <v>NPT76ASUZ</v>
      </c>
      <c r="B1068">
        <f t="shared" si="49"/>
        <v>1</v>
      </c>
      <c r="C1068">
        <f>COUNTIFS($A$2:A1068,A1068)</f>
        <v>1</v>
      </c>
      <c r="D1068" t="str">
        <f t="shared" si="50"/>
        <v>NPT76ASUZ1</v>
      </c>
      <c r="E1068" s="4" t="s">
        <v>17708</v>
      </c>
      <c r="F1068" s="4" t="s">
        <v>7125</v>
      </c>
      <c r="G1068" s="4" t="s">
        <v>17476</v>
      </c>
      <c r="H1068" s="4" t="s">
        <v>97</v>
      </c>
      <c r="I1068" s="4" t="s">
        <v>17467</v>
      </c>
      <c r="J1068" s="4" t="s">
        <v>15914</v>
      </c>
      <c r="K1068">
        <v>9648930.1017208993</v>
      </c>
      <c r="L1068">
        <v>35633.760000000002</v>
      </c>
      <c r="M1068">
        <v>34319.4</v>
      </c>
      <c r="N1068">
        <v>0.2537313432835821</v>
      </c>
    </row>
    <row r="1069" spans="1:14" hidden="1">
      <c r="A1069" t="str">
        <f t="shared" si="48"/>
        <v>NPT768W37</v>
      </c>
      <c r="B1069">
        <f t="shared" si="49"/>
        <v>1</v>
      </c>
      <c r="C1069">
        <f>COUNTIFS($A$2:A1069,A1069)</f>
        <v>1</v>
      </c>
      <c r="D1069" t="str">
        <f t="shared" si="50"/>
        <v>NPT768W371</v>
      </c>
      <c r="E1069" s="4" t="s">
        <v>17902</v>
      </c>
      <c r="F1069" s="4" t="s">
        <v>7125</v>
      </c>
      <c r="G1069" s="4" t="s">
        <v>17476</v>
      </c>
      <c r="H1069" s="4" t="s">
        <v>97</v>
      </c>
      <c r="I1069" s="4" t="s">
        <v>17467</v>
      </c>
      <c r="J1069" s="4" t="s">
        <v>15671</v>
      </c>
      <c r="K1069">
        <v>261464.42611535499</v>
      </c>
      <c r="L1069">
        <v>8032.2</v>
      </c>
      <c r="M1069">
        <v>0</v>
      </c>
      <c r="N1069">
        <v>0</v>
      </c>
    </row>
    <row r="1070" spans="1:14" hidden="1">
      <c r="A1070" t="str">
        <f t="shared" si="48"/>
        <v>NPT76AKKC</v>
      </c>
      <c r="B1070">
        <f t="shared" si="49"/>
        <v>1</v>
      </c>
      <c r="C1070">
        <f>COUNTIFS($A$2:A1070,A1070)</f>
        <v>1</v>
      </c>
      <c r="D1070" t="str">
        <f t="shared" si="50"/>
        <v>NPT76AKKC1</v>
      </c>
      <c r="E1070" s="4" t="s">
        <v>17872</v>
      </c>
      <c r="F1070" s="4" t="s">
        <v>2858</v>
      </c>
      <c r="G1070" s="4" t="s">
        <v>17466</v>
      </c>
      <c r="H1070" s="4" t="s">
        <v>97</v>
      </c>
      <c r="I1070" s="4" t="s">
        <v>17467</v>
      </c>
      <c r="J1070" s="4" t="s">
        <v>12092</v>
      </c>
      <c r="K1070">
        <v>2316802.7520379</v>
      </c>
      <c r="L1070">
        <v>10953</v>
      </c>
      <c r="M1070">
        <v>22587.93</v>
      </c>
      <c r="N1070">
        <v>1.4925373134328358E-2</v>
      </c>
    </row>
    <row r="1071" spans="1:14" hidden="1">
      <c r="A1071" t="str">
        <f t="shared" si="48"/>
        <v>NPT76ABQB</v>
      </c>
      <c r="B1071">
        <f t="shared" si="49"/>
        <v>1</v>
      </c>
      <c r="C1071">
        <f>COUNTIFS($A$2:A1071,A1071)</f>
        <v>1</v>
      </c>
      <c r="D1071" t="str">
        <f t="shared" si="50"/>
        <v>NPT76ABQB1</v>
      </c>
      <c r="E1071" s="4" t="s">
        <v>17764</v>
      </c>
      <c r="F1071" s="4" t="s">
        <v>11011</v>
      </c>
      <c r="G1071" s="4" t="s">
        <v>17470</v>
      </c>
      <c r="H1071" s="4" t="s">
        <v>97</v>
      </c>
      <c r="I1071" s="4" t="s">
        <v>17467</v>
      </c>
      <c r="J1071" s="4" t="s">
        <v>11062</v>
      </c>
      <c r="K1071">
        <v>11884190.2076221</v>
      </c>
      <c r="L1071">
        <v>62568</v>
      </c>
      <c r="M1071">
        <v>25388.1</v>
      </c>
      <c r="N1071">
        <v>0.19900497512437812</v>
      </c>
    </row>
    <row r="1072" spans="1:14" hidden="1">
      <c r="A1072" t="str">
        <f t="shared" si="48"/>
        <v>NPT955AEJA</v>
      </c>
      <c r="B1072">
        <f t="shared" si="49"/>
        <v>1</v>
      </c>
      <c r="C1072">
        <f>COUNTIFS($A$2:A1072,A1072)</f>
        <v>1</v>
      </c>
      <c r="D1072" t="str">
        <f t="shared" si="50"/>
        <v>NPT955AEJA1</v>
      </c>
      <c r="E1072" s="4" t="s">
        <v>18157</v>
      </c>
      <c r="F1072" s="4" t="s">
        <v>964</v>
      </c>
      <c r="G1072" s="4" t="s">
        <v>17474</v>
      </c>
      <c r="H1072" s="4" t="s">
        <v>23</v>
      </c>
      <c r="I1072" s="4" t="s">
        <v>17467</v>
      </c>
      <c r="J1072" s="4" t="s">
        <v>13723</v>
      </c>
      <c r="K1072">
        <v>15242685.5919626</v>
      </c>
      <c r="L1072">
        <v>43812</v>
      </c>
      <c r="M1072">
        <v>91317.6</v>
      </c>
      <c r="N1072">
        <v>0</v>
      </c>
    </row>
    <row r="1073" spans="1:14" hidden="1">
      <c r="A1073" t="str">
        <f t="shared" si="48"/>
        <v>NPT76BOXP</v>
      </c>
      <c r="B1073">
        <f t="shared" si="49"/>
        <v>1</v>
      </c>
      <c r="C1073">
        <f>COUNTIFS($A$2:A1073,A1073)</f>
        <v>1</v>
      </c>
      <c r="D1073" t="str">
        <f t="shared" si="50"/>
        <v>NPT76BOXP1</v>
      </c>
      <c r="E1073" s="4" t="s">
        <v>17879</v>
      </c>
      <c r="F1073" s="4" t="s">
        <v>1365</v>
      </c>
      <c r="G1073" s="4" t="s">
        <v>17490</v>
      </c>
      <c r="H1073" s="4" t="s">
        <v>97</v>
      </c>
      <c r="I1073" s="4" t="s">
        <v>17467</v>
      </c>
      <c r="J1073" s="4" t="s">
        <v>10844</v>
      </c>
      <c r="K1073">
        <v>9351990.9296900593</v>
      </c>
      <c r="L1073">
        <v>82555.199999999997</v>
      </c>
      <c r="M1073">
        <v>46002.6</v>
      </c>
      <c r="N1073">
        <v>0.20398009950248755</v>
      </c>
    </row>
    <row r="1074" spans="1:14" hidden="1">
      <c r="A1074" t="str">
        <f t="shared" si="48"/>
        <v>NPT76ABLA</v>
      </c>
      <c r="B1074">
        <f t="shared" si="49"/>
        <v>1</v>
      </c>
      <c r="C1074">
        <f>COUNTIFS($A$2:A1074,A1074)</f>
        <v>1</v>
      </c>
      <c r="D1074" t="str">
        <f t="shared" si="50"/>
        <v>NPT76ABLA1</v>
      </c>
      <c r="E1074" s="4" t="s">
        <v>17974</v>
      </c>
      <c r="F1074" s="4" t="s">
        <v>11011</v>
      </c>
      <c r="G1074" s="4" t="s">
        <v>17470</v>
      </c>
      <c r="H1074" s="4" t="s">
        <v>97</v>
      </c>
      <c r="I1074" s="4" t="s">
        <v>17467</v>
      </c>
      <c r="J1074" s="4" t="s">
        <v>11643</v>
      </c>
      <c r="K1074">
        <v>5412573.9462133301</v>
      </c>
      <c r="L1074">
        <v>29727</v>
      </c>
      <c r="M1074">
        <v>40239.599999999999</v>
      </c>
      <c r="N1074">
        <v>0.17910447761194029</v>
      </c>
    </row>
    <row r="1075" spans="1:14" hidden="1">
      <c r="A1075" t="str">
        <f t="shared" si="48"/>
        <v>NPT76APFW</v>
      </c>
      <c r="B1075">
        <f t="shared" si="49"/>
        <v>1</v>
      </c>
      <c r="C1075">
        <f>COUNTIFS($A$2:A1075,A1075)</f>
        <v>1</v>
      </c>
      <c r="D1075" t="str">
        <f t="shared" si="50"/>
        <v>NPT76APFW1</v>
      </c>
      <c r="E1075" s="4" t="s">
        <v>17925</v>
      </c>
      <c r="F1075" s="4" t="s">
        <v>7146</v>
      </c>
      <c r="G1075" s="4" t="s">
        <v>17470</v>
      </c>
      <c r="H1075" s="4" t="s">
        <v>97</v>
      </c>
      <c r="I1075" s="4" t="s">
        <v>17467</v>
      </c>
      <c r="J1075" s="4" t="s">
        <v>7439</v>
      </c>
      <c r="K1075">
        <v>6132279.1231372198</v>
      </c>
      <c r="L1075">
        <v>106092</v>
      </c>
      <c r="M1075">
        <v>0</v>
      </c>
      <c r="N1075">
        <v>0.28855721393034828</v>
      </c>
    </row>
    <row r="1076" spans="1:14" hidden="1">
      <c r="A1076" t="str">
        <f t="shared" si="48"/>
        <v>NPT76AHWO</v>
      </c>
      <c r="B1076">
        <f t="shared" si="49"/>
        <v>1</v>
      </c>
      <c r="C1076">
        <f>COUNTIFS($A$2:A1076,A1076)</f>
        <v>1</v>
      </c>
      <c r="D1076" t="str">
        <f t="shared" si="50"/>
        <v>NPT76AHWO1</v>
      </c>
      <c r="E1076" s="4" t="s">
        <v>17633</v>
      </c>
      <c r="F1076" s="4" t="s">
        <v>31</v>
      </c>
      <c r="G1076" s="4" t="s">
        <v>17474</v>
      </c>
      <c r="H1076" s="4" t="s">
        <v>97</v>
      </c>
      <c r="I1076" s="4" t="s">
        <v>17467</v>
      </c>
      <c r="J1076" s="4" t="s">
        <v>751</v>
      </c>
      <c r="K1076">
        <v>5771434.49104717</v>
      </c>
      <c r="L1076">
        <v>884.1</v>
      </c>
      <c r="M1076">
        <v>1591.38</v>
      </c>
      <c r="N1076">
        <v>4.975124378109453E-2</v>
      </c>
    </row>
    <row r="1077" spans="1:14" hidden="1">
      <c r="A1077" t="str">
        <f t="shared" si="48"/>
        <v>NPT288AGPC</v>
      </c>
      <c r="B1077">
        <f t="shared" si="49"/>
        <v>1</v>
      </c>
      <c r="C1077">
        <f>COUNTIFS($A$2:A1077,A1077)</f>
        <v>1</v>
      </c>
      <c r="D1077" t="str">
        <f t="shared" si="50"/>
        <v>NPT288AGPC1</v>
      </c>
      <c r="E1077" s="4" t="s">
        <v>18158</v>
      </c>
      <c r="F1077" s="4" t="s">
        <v>5807</v>
      </c>
      <c r="G1077" s="4" t="s">
        <v>17474</v>
      </c>
      <c r="H1077" s="4" t="s">
        <v>919</v>
      </c>
      <c r="I1077" s="4" t="s">
        <v>17467</v>
      </c>
      <c r="J1077" s="4" t="s">
        <v>2523</v>
      </c>
      <c r="K1077">
        <v>12781363.098307</v>
      </c>
      <c r="L1077">
        <v>0</v>
      </c>
      <c r="M1077">
        <v>0</v>
      </c>
      <c r="N1077">
        <v>9.4527363184079602E-2</v>
      </c>
    </row>
    <row r="1078" spans="1:14" hidden="1">
      <c r="A1078" t="str">
        <f t="shared" si="48"/>
        <v>NPT76AVTM</v>
      </c>
      <c r="B1078">
        <f t="shared" si="49"/>
        <v>1</v>
      </c>
      <c r="C1078">
        <f>COUNTIFS($A$2:A1078,A1078)</f>
        <v>1</v>
      </c>
      <c r="D1078" t="str">
        <f t="shared" si="50"/>
        <v>NPT76AVTM1</v>
      </c>
      <c r="E1078" s="4" t="s">
        <v>18062</v>
      </c>
      <c r="F1078" s="4" t="s">
        <v>1365</v>
      </c>
      <c r="G1078" s="4" t="s">
        <v>17490</v>
      </c>
      <c r="H1078" s="4" t="s">
        <v>97</v>
      </c>
      <c r="I1078" s="4" t="s">
        <v>17467</v>
      </c>
      <c r="J1078" s="4" t="s">
        <v>1847</v>
      </c>
      <c r="K1078">
        <v>3534127.84609489</v>
      </c>
      <c r="L1078">
        <v>0</v>
      </c>
      <c r="M1078">
        <v>0</v>
      </c>
      <c r="N1078">
        <v>5.9701492537313432E-2</v>
      </c>
    </row>
    <row r="1079" spans="1:14" hidden="1">
      <c r="A1079" t="str">
        <f t="shared" si="48"/>
        <v>NPT288BAKC</v>
      </c>
      <c r="B1079">
        <f t="shared" si="49"/>
        <v>1</v>
      </c>
      <c r="C1079">
        <f>COUNTIFS($A$2:A1079,A1079)</f>
        <v>1</v>
      </c>
      <c r="D1079" t="str">
        <f t="shared" si="50"/>
        <v>NPT288BAKC1</v>
      </c>
      <c r="E1079" s="4" t="s">
        <v>18159</v>
      </c>
      <c r="F1079" s="4" t="s">
        <v>964</v>
      </c>
      <c r="G1079" s="4" t="s">
        <v>17474</v>
      </c>
      <c r="H1079" s="4" t="s">
        <v>919</v>
      </c>
      <c r="I1079" s="4" t="s">
        <v>17467</v>
      </c>
      <c r="J1079" s="4" t="s">
        <v>13694</v>
      </c>
      <c r="K1079">
        <v>23173836.123110101</v>
      </c>
      <c r="L1079">
        <v>61165.8</v>
      </c>
      <c r="M1079">
        <v>3536.4</v>
      </c>
      <c r="N1079">
        <v>0.19402985074626866</v>
      </c>
    </row>
    <row r="1080" spans="1:14" hidden="1">
      <c r="A1080" t="str">
        <f t="shared" si="48"/>
        <v>NPT76HOA5</v>
      </c>
      <c r="B1080">
        <f t="shared" si="49"/>
        <v>1</v>
      </c>
      <c r="C1080">
        <f>COUNTIFS($A$2:A1080,A1080)</f>
        <v>1</v>
      </c>
      <c r="D1080" t="str">
        <f t="shared" si="50"/>
        <v>NPT76HOA51</v>
      </c>
      <c r="E1080" s="4" t="s">
        <v>18160</v>
      </c>
      <c r="F1080" s="4" t="s">
        <v>7146</v>
      </c>
      <c r="G1080" s="4" t="s">
        <v>17470</v>
      </c>
      <c r="H1080" s="4" t="s">
        <v>97</v>
      </c>
      <c r="I1080" s="4" t="s">
        <v>17467</v>
      </c>
      <c r="J1080" s="4" t="s">
        <v>7804</v>
      </c>
      <c r="K1080">
        <v>2297340.33011514</v>
      </c>
      <c r="L1080">
        <v>3439.8</v>
      </c>
      <c r="M1080">
        <v>1719.9</v>
      </c>
      <c r="N1080">
        <v>9.9502487562189053E-3</v>
      </c>
    </row>
    <row r="1081" spans="1:14" hidden="1">
      <c r="A1081" t="str">
        <f t="shared" si="48"/>
        <v>NPT955AYGD</v>
      </c>
      <c r="B1081">
        <f t="shared" si="49"/>
        <v>1</v>
      </c>
      <c r="C1081">
        <f>COUNTIFS($A$2:A1081,A1081)</f>
        <v>1</v>
      </c>
      <c r="D1081" t="str">
        <f t="shared" si="50"/>
        <v>NPT955AYGD1</v>
      </c>
      <c r="E1081" s="4" t="s">
        <v>17845</v>
      </c>
      <c r="F1081" s="4" t="s">
        <v>2057</v>
      </c>
      <c r="G1081" s="4" t="s">
        <v>17490</v>
      </c>
      <c r="H1081" s="4" t="s">
        <v>23</v>
      </c>
      <c r="I1081" s="4" t="s">
        <v>17467</v>
      </c>
      <c r="J1081" s="4" t="s">
        <v>5124</v>
      </c>
      <c r="K1081">
        <v>15428742.698390599</v>
      </c>
      <c r="L1081">
        <v>148960.79999999999</v>
      </c>
      <c r="M1081">
        <v>140198.39999999999</v>
      </c>
      <c r="N1081">
        <v>0.22388059701492538</v>
      </c>
    </row>
    <row r="1082" spans="1:14" hidden="1">
      <c r="A1082" t="str">
        <f t="shared" si="48"/>
        <v>NPT955ARNH</v>
      </c>
      <c r="B1082">
        <f t="shared" si="49"/>
        <v>1</v>
      </c>
      <c r="C1082">
        <f>COUNTIFS($A$2:A1082,A1082)</f>
        <v>1</v>
      </c>
      <c r="D1082" t="str">
        <f t="shared" si="50"/>
        <v>NPT955ARNH1</v>
      </c>
      <c r="E1082" s="4" t="s">
        <v>18082</v>
      </c>
      <c r="F1082" s="4" t="s">
        <v>8882</v>
      </c>
      <c r="G1082" s="4" t="s">
        <v>17476</v>
      </c>
      <c r="H1082" s="4" t="s">
        <v>23</v>
      </c>
      <c r="I1082" s="4" t="s">
        <v>17467</v>
      </c>
      <c r="J1082" s="4" t="s">
        <v>8960</v>
      </c>
      <c r="K1082">
        <v>15482819.3130356</v>
      </c>
      <c r="L1082">
        <v>201535.2</v>
      </c>
      <c r="M1082">
        <v>201535.2</v>
      </c>
      <c r="N1082">
        <v>0.44278606965174128</v>
      </c>
    </row>
    <row r="1083" spans="1:14" hidden="1">
      <c r="A1083" t="str">
        <f t="shared" si="48"/>
        <v>NPT288AJFV</v>
      </c>
      <c r="B1083">
        <f t="shared" si="49"/>
        <v>1</v>
      </c>
      <c r="C1083">
        <f>COUNTIFS($A$2:A1083,A1083)</f>
        <v>1</v>
      </c>
      <c r="D1083" t="str">
        <f t="shared" si="50"/>
        <v>NPT288AJFV1</v>
      </c>
      <c r="E1083" s="4" t="s">
        <v>17871</v>
      </c>
      <c r="F1083" s="4" t="s">
        <v>8351</v>
      </c>
      <c r="G1083" s="4" t="s">
        <v>17466</v>
      </c>
      <c r="H1083" s="4" t="s">
        <v>919</v>
      </c>
      <c r="I1083" s="4" t="s">
        <v>17467</v>
      </c>
      <c r="J1083" s="4" t="s">
        <v>5669</v>
      </c>
      <c r="K1083">
        <v>17942603.309412699</v>
      </c>
      <c r="L1083">
        <v>1768.2</v>
      </c>
      <c r="M1083">
        <v>0</v>
      </c>
      <c r="N1083">
        <v>8.45771144278607E-2</v>
      </c>
    </row>
    <row r="1084" spans="1:14" hidden="1">
      <c r="A1084" t="str">
        <f t="shared" si="48"/>
        <v>NPT76ASPI</v>
      </c>
      <c r="B1084">
        <f t="shared" si="49"/>
        <v>1</v>
      </c>
      <c r="C1084">
        <f>COUNTIFS($A$2:A1084,A1084)</f>
        <v>1</v>
      </c>
      <c r="D1084" t="str">
        <f t="shared" si="50"/>
        <v>NPT76ASPI1</v>
      </c>
      <c r="E1084" s="4" t="s">
        <v>17625</v>
      </c>
      <c r="F1084" s="4" t="s">
        <v>7125</v>
      </c>
      <c r="G1084" s="4" t="s">
        <v>17476</v>
      </c>
      <c r="H1084" s="4" t="s">
        <v>97</v>
      </c>
      <c r="I1084" s="4" t="s">
        <v>17467</v>
      </c>
      <c r="J1084" s="4" t="s">
        <v>15696</v>
      </c>
      <c r="K1084">
        <v>2561155.8907545502</v>
      </c>
      <c r="L1084">
        <v>37386.239999999998</v>
      </c>
      <c r="M1084">
        <v>37970.400000000001</v>
      </c>
      <c r="N1084">
        <v>0.15422885572139303</v>
      </c>
    </row>
    <row r="1085" spans="1:14" hidden="1">
      <c r="A1085" t="str">
        <f t="shared" si="48"/>
        <v>NPT76AZKU</v>
      </c>
      <c r="B1085">
        <f t="shared" si="49"/>
        <v>1</v>
      </c>
      <c r="C1085">
        <f>COUNTIFS($A$2:A1085,A1085)</f>
        <v>1</v>
      </c>
      <c r="D1085" t="str">
        <f t="shared" si="50"/>
        <v>NPT76AZKU1</v>
      </c>
      <c r="E1085" s="4" t="s">
        <v>18161</v>
      </c>
      <c r="F1085" s="4" t="s">
        <v>2057</v>
      </c>
      <c r="G1085" s="4" t="s">
        <v>17490</v>
      </c>
      <c r="H1085" s="4" t="s">
        <v>97</v>
      </c>
      <c r="I1085" s="4" t="s">
        <v>17467</v>
      </c>
      <c r="J1085" s="4" t="s">
        <v>5355</v>
      </c>
      <c r="K1085">
        <v>3198878.8142812201</v>
      </c>
      <c r="L1085">
        <v>59147.4</v>
      </c>
      <c r="M1085">
        <v>71973.149999999994</v>
      </c>
      <c r="N1085">
        <v>0.13930348258706468</v>
      </c>
    </row>
    <row r="1086" spans="1:14" hidden="1">
      <c r="A1086" t="str">
        <f t="shared" si="48"/>
        <v>NPT76C619</v>
      </c>
      <c r="B1086">
        <f t="shared" si="49"/>
        <v>1</v>
      </c>
      <c r="C1086">
        <f>COUNTIFS($A$2:A1086,A1086)</f>
        <v>1</v>
      </c>
      <c r="D1086" t="str">
        <f t="shared" si="50"/>
        <v>NPT76C6191</v>
      </c>
      <c r="E1086" s="4" t="s">
        <v>18067</v>
      </c>
      <c r="F1086" s="4" t="s">
        <v>31</v>
      </c>
      <c r="G1086" s="4" t="s">
        <v>17474</v>
      </c>
      <c r="H1086" s="4" t="s">
        <v>97</v>
      </c>
      <c r="I1086" s="4" t="s">
        <v>17467</v>
      </c>
      <c r="J1086" s="4" t="s">
        <v>14689</v>
      </c>
      <c r="K1086">
        <v>2337461.62227818</v>
      </c>
      <c r="L1086">
        <v>1719.9</v>
      </c>
      <c r="M1086">
        <v>1719.9</v>
      </c>
      <c r="N1086">
        <v>1.4925373134328358E-2</v>
      </c>
    </row>
    <row r="1087" spans="1:14" hidden="1">
      <c r="A1087" t="str">
        <f t="shared" si="48"/>
        <v>NPT955AAKP</v>
      </c>
      <c r="B1087">
        <f t="shared" si="49"/>
        <v>1</v>
      </c>
      <c r="C1087">
        <f>COUNTIFS($A$2:A1087,A1087)</f>
        <v>1</v>
      </c>
      <c r="D1087" t="str">
        <f t="shared" si="50"/>
        <v>NPT955AAKP1</v>
      </c>
      <c r="E1087" s="4" t="s">
        <v>17765</v>
      </c>
      <c r="F1087" s="4" t="s">
        <v>6498</v>
      </c>
      <c r="G1087" s="4" t="s">
        <v>17470</v>
      </c>
      <c r="H1087" s="4" t="s">
        <v>23</v>
      </c>
      <c r="I1087" s="4" t="s">
        <v>17467</v>
      </c>
      <c r="J1087" s="4" t="s">
        <v>9499</v>
      </c>
      <c r="K1087">
        <v>13515795.161290299</v>
      </c>
      <c r="L1087">
        <v>89814.6</v>
      </c>
      <c r="M1087">
        <v>115371.6</v>
      </c>
      <c r="N1087">
        <v>0.28855721393034828</v>
      </c>
    </row>
    <row r="1088" spans="1:14" hidden="1">
      <c r="A1088" t="str">
        <f t="shared" si="48"/>
        <v>NPT955AEZX</v>
      </c>
      <c r="B1088">
        <f t="shared" si="49"/>
        <v>1</v>
      </c>
      <c r="C1088">
        <f>COUNTIFS($A$2:A1088,A1088)</f>
        <v>1</v>
      </c>
      <c r="D1088" t="str">
        <f t="shared" si="50"/>
        <v>NPT955AEZX1</v>
      </c>
      <c r="E1088" s="4" t="s">
        <v>17505</v>
      </c>
      <c r="F1088" s="4" t="s">
        <v>8154</v>
      </c>
      <c r="G1088" s="4" t="s">
        <v>17474</v>
      </c>
      <c r="H1088" s="4" t="s">
        <v>23</v>
      </c>
      <c r="I1088" s="4" t="s">
        <v>17467</v>
      </c>
      <c r="J1088" s="4" t="s">
        <v>8257</v>
      </c>
      <c r="K1088">
        <v>25877245.0088268</v>
      </c>
      <c r="L1088">
        <v>326399.40000000002</v>
      </c>
      <c r="M1088">
        <v>301572.59999999998</v>
      </c>
      <c r="N1088">
        <v>0.36318407960199006</v>
      </c>
    </row>
    <row r="1089" spans="1:14" hidden="1">
      <c r="A1089" t="str">
        <f t="shared" si="48"/>
        <v>NPT955KQMK</v>
      </c>
      <c r="B1089">
        <f t="shared" si="49"/>
        <v>1</v>
      </c>
      <c r="C1089">
        <f>COUNTIFS($A$2:A1089,A1089)</f>
        <v>1</v>
      </c>
      <c r="D1089" t="str">
        <f t="shared" si="50"/>
        <v>NPT955KQMK1</v>
      </c>
      <c r="E1089" s="4" t="s">
        <v>18162</v>
      </c>
      <c r="F1089" s="4" t="s">
        <v>4451</v>
      </c>
      <c r="G1089" s="4" t="s">
        <v>17466</v>
      </c>
      <c r="H1089" s="4" t="s">
        <v>23</v>
      </c>
      <c r="I1089" s="4" t="s">
        <v>17467</v>
      </c>
      <c r="J1089" s="4" t="s">
        <v>5604</v>
      </c>
      <c r="K1089">
        <v>0</v>
      </c>
      <c r="L1089">
        <v>34398</v>
      </c>
      <c r="M1089">
        <v>0</v>
      </c>
      <c r="N1089">
        <v>0</v>
      </c>
    </row>
    <row r="1090" spans="1:14" hidden="1">
      <c r="A1090" t="str">
        <f t="shared" si="48"/>
        <v>NPT76BSO6</v>
      </c>
      <c r="B1090">
        <f t="shared" si="49"/>
        <v>1</v>
      </c>
      <c r="C1090">
        <f>COUNTIFS($A$2:A1090,A1090)</f>
        <v>1</v>
      </c>
      <c r="D1090" t="str">
        <f t="shared" si="50"/>
        <v>NPT76BSO61</v>
      </c>
      <c r="E1090" s="4" t="s">
        <v>17501</v>
      </c>
      <c r="F1090" s="4" t="s">
        <v>14886</v>
      </c>
      <c r="G1090" s="4" t="s">
        <v>17470</v>
      </c>
      <c r="H1090" s="4" t="s">
        <v>97</v>
      </c>
      <c r="I1090" s="4" t="s">
        <v>17467</v>
      </c>
      <c r="J1090" s="4" t="s">
        <v>17330</v>
      </c>
      <c r="K1090">
        <v>3001351.6129032299</v>
      </c>
      <c r="L1090">
        <v>3675.15</v>
      </c>
      <c r="M1090">
        <v>2293.1999999999998</v>
      </c>
      <c r="N1090">
        <v>1.9900497512437811E-2</v>
      </c>
    </row>
    <row r="1091" spans="1:14" hidden="1">
      <c r="A1091" t="str">
        <f t="shared" ref="A1091:A1154" si="51">H1091&amp;J1091</f>
        <v>NPT955ACJH</v>
      </c>
      <c r="B1091">
        <f t="shared" ref="B1091:B1154" si="52">COUNTIF(A:A,A1091)</f>
        <v>1</v>
      </c>
      <c r="C1091">
        <f>COUNTIFS($A$2:A1091,A1091)</f>
        <v>1</v>
      </c>
      <c r="D1091" t="str">
        <f t="shared" ref="D1091:D1154" si="53">A1091&amp;C1091</f>
        <v>NPT955ACJH1</v>
      </c>
      <c r="E1091" s="4" t="s">
        <v>18103</v>
      </c>
      <c r="F1091" s="4" t="s">
        <v>11011</v>
      </c>
      <c r="G1091" s="4" t="s">
        <v>17470</v>
      </c>
      <c r="H1091" s="4" t="s">
        <v>23</v>
      </c>
      <c r="I1091" s="4" t="s">
        <v>17467</v>
      </c>
      <c r="J1091" s="4" t="s">
        <v>9370</v>
      </c>
      <c r="K1091">
        <v>245399.56803455701</v>
      </c>
      <c r="L1091">
        <v>0</v>
      </c>
      <c r="M1091">
        <v>0</v>
      </c>
      <c r="N1091">
        <v>4.9751243781094526E-3</v>
      </c>
    </row>
    <row r="1092" spans="1:14" hidden="1">
      <c r="A1092" t="str">
        <f t="shared" si="51"/>
        <v>NPT955BMWA</v>
      </c>
      <c r="B1092">
        <f t="shared" si="52"/>
        <v>1</v>
      </c>
      <c r="C1092">
        <f>COUNTIFS($A$2:A1092,A1092)</f>
        <v>1</v>
      </c>
      <c r="D1092" t="str">
        <f t="shared" si="53"/>
        <v>NPT955BMWA1</v>
      </c>
      <c r="E1092" s="4" t="s">
        <v>18163</v>
      </c>
      <c r="F1092" s="4" t="s">
        <v>2858</v>
      </c>
      <c r="G1092" s="4" t="s">
        <v>17466</v>
      </c>
      <c r="H1092" s="4" t="s">
        <v>23</v>
      </c>
      <c r="I1092" s="4" t="s">
        <v>17467</v>
      </c>
      <c r="J1092" s="4" t="s">
        <v>2908</v>
      </c>
      <c r="K1092">
        <v>32939914.831394099</v>
      </c>
      <c r="L1092">
        <v>165110.39999999999</v>
      </c>
      <c r="M1092">
        <v>89434.8</v>
      </c>
      <c r="N1092">
        <v>0.21393034825870647</v>
      </c>
    </row>
    <row r="1093" spans="1:14" hidden="1">
      <c r="A1093" t="str">
        <f t="shared" si="51"/>
        <v>NPT76AWNH</v>
      </c>
      <c r="B1093">
        <f t="shared" si="52"/>
        <v>1</v>
      </c>
      <c r="C1093">
        <f>COUNTIFS($A$2:A1093,A1093)</f>
        <v>1</v>
      </c>
      <c r="D1093" t="str">
        <f t="shared" si="53"/>
        <v>NPT76AWNH1</v>
      </c>
      <c r="E1093" s="4" t="s">
        <v>18164</v>
      </c>
      <c r="F1093" s="4" t="s">
        <v>926</v>
      </c>
      <c r="G1093" s="4" t="s">
        <v>17490</v>
      </c>
      <c r="H1093" s="4" t="s">
        <v>97</v>
      </c>
      <c r="I1093" s="4" t="s">
        <v>17467</v>
      </c>
      <c r="J1093" s="4" t="s">
        <v>16247</v>
      </c>
      <c r="K1093">
        <v>7970100.8415944204</v>
      </c>
      <c r="L1093">
        <v>1768.2</v>
      </c>
      <c r="M1093">
        <v>0</v>
      </c>
      <c r="N1093">
        <v>0.1044776119402985</v>
      </c>
    </row>
    <row r="1094" spans="1:14" hidden="1">
      <c r="A1094" t="str">
        <f t="shared" si="51"/>
        <v>NPT76AVTJ</v>
      </c>
      <c r="B1094">
        <f t="shared" si="52"/>
        <v>1</v>
      </c>
      <c r="C1094">
        <f>COUNTIFS($A$2:A1094,A1094)</f>
        <v>1</v>
      </c>
      <c r="D1094" t="str">
        <f t="shared" si="53"/>
        <v>NPT76AVTJ1</v>
      </c>
      <c r="E1094" s="4" t="s">
        <v>18062</v>
      </c>
      <c r="F1094" s="4" t="s">
        <v>1365</v>
      </c>
      <c r="G1094" s="4" t="s">
        <v>17490</v>
      </c>
      <c r="H1094" s="4" t="s">
        <v>97</v>
      </c>
      <c r="I1094" s="4" t="s">
        <v>17467</v>
      </c>
      <c r="J1094" s="4" t="s">
        <v>1831</v>
      </c>
      <c r="K1094">
        <v>8424350</v>
      </c>
      <c r="L1094">
        <v>36117.9</v>
      </c>
      <c r="M1094">
        <v>36338.1</v>
      </c>
      <c r="N1094">
        <v>0.21890547263681592</v>
      </c>
    </row>
    <row r="1095" spans="1:14" hidden="1">
      <c r="A1095" t="str">
        <f t="shared" si="51"/>
        <v>NPT7680AQ</v>
      </c>
      <c r="B1095">
        <f t="shared" si="52"/>
        <v>1</v>
      </c>
      <c r="C1095">
        <f>COUNTIFS($A$2:A1095,A1095)</f>
        <v>1</v>
      </c>
      <c r="D1095" t="str">
        <f t="shared" si="53"/>
        <v>NPT7680AQ1</v>
      </c>
      <c r="E1095" s="4" t="s">
        <v>18141</v>
      </c>
      <c r="F1095" s="4" t="s">
        <v>31</v>
      </c>
      <c r="G1095" s="4" t="s">
        <v>17474</v>
      </c>
      <c r="H1095" s="4" t="s">
        <v>97</v>
      </c>
      <c r="I1095" s="4" t="s">
        <v>17467</v>
      </c>
      <c r="J1095" s="4" t="s">
        <v>14551</v>
      </c>
      <c r="K1095">
        <v>3019409.7371637598</v>
      </c>
      <c r="L1095">
        <v>29039.1</v>
      </c>
      <c r="M1095">
        <v>4326.8999999999996</v>
      </c>
      <c r="N1095">
        <v>1.9900497512437811E-2</v>
      </c>
    </row>
    <row r="1096" spans="1:14" hidden="1">
      <c r="A1096" t="str">
        <f t="shared" si="51"/>
        <v>NPT76AMMA</v>
      </c>
      <c r="B1096">
        <f t="shared" si="52"/>
        <v>1</v>
      </c>
      <c r="C1096">
        <f>COUNTIFS($A$2:A1096,A1096)</f>
        <v>1</v>
      </c>
      <c r="D1096" t="str">
        <f t="shared" si="53"/>
        <v>NPT76AMMA1</v>
      </c>
      <c r="E1096" s="4" t="s">
        <v>17937</v>
      </c>
      <c r="F1096" s="4" t="s">
        <v>3297</v>
      </c>
      <c r="G1096" s="4" t="s">
        <v>17476</v>
      </c>
      <c r="H1096" s="4" t="s">
        <v>97</v>
      </c>
      <c r="I1096" s="4" t="s">
        <v>17467</v>
      </c>
      <c r="J1096" s="4" t="s">
        <v>3594</v>
      </c>
      <c r="K1096">
        <v>3443261.8790496802</v>
      </c>
      <c r="L1096">
        <v>2866.5</v>
      </c>
      <c r="M1096">
        <v>0</v>
      </c>
      <c r="N1096">
        <v>3.482587064676617E-2</v>
      </c>
    </row>
    <row r="1097" spans="1:14" hidden="1">
      <c r="A1097" t="str">
        <f t="shared" si="51"/>
        <v>NPT76ATFE</v>
      </c>
      <c r="B1097">
        <f t="shared" si="52"/>
        <v>1</v>
      </c>
      <c r="C1097">
        <f>COUNTIFS($A$2:A1097,A1097)</f>
        <v>1</v>
      </c>
      <c r="D1097" t="str">
        <f t="shared" si="53"/>
        <v>NPT76ATFE1</v>
      </c>
      <c r="E1097" s="4" t="s">
        <v>17495</v>
      </c>
      <c r="F1097" s="4" t="s">
        <v>7125</v>
      </c>
      <c r="G1097" s="4" t="s">
        <v>17476</v>
      </c>
      <c r="H1097" s="4" t="s">
        <v>97</v>
      </c>
      <c r="I1097" s="4" t="s">
        <v>17467</v>
      </c>
      <c r="J1097" s="4" t="s">
        <v>14326</v>
      </c>
      <c r="K1097">
        <v>2574904.68852593</v>
      </c>
      <c r="L1097">
        <v>0</v>
      </c>
      <c r="M1097">
        <v>0</v>
      </c>
      <c r="N1097">
        <v>9.9502487562189053E-3</v>
      </c>
    </row>
    <row r="1098" spans="1:14" hidden="1">
      <c r="A1098" t="str">
        <f t="shared" si="51"/>
        <v>NPT955BBPU</v>
      </c>
      <c r="B1098">
        <f t="shared" si="52"/>
        <v>1</v>
      </c>
      <c r="C1098">
        <f>COUNTIFS($A$2:A1098,A1098)</f>
        <v>1</v>
      </c>
      <c r="D1098" t="str">
        <f t="shared" si="53"/>
        <v>NPT955BBPU1</v>
      </c>
      <c r="E1098" s="4" t="s">
        <v>18165</v>
      </c>
      <c r="F1098" s="4" t="s">
        <v>8882</v>
      </c>
      <c r="G1098" s="4" t="s">
        <v>17476</v>
      </c>
      <c r="H1098" s="4" t="s">
        <v>23</v>
      </c>
      <c r="I1098" s="4" t="s">
        <v>17467</v>
      </c>
      <c r="J1098" s="4" t="s">
        <v>9107</v>
      </c>
      <c r="K1098">
        <v>1665536.39549634</v>
      </c>
      <c r="L1098">
        <v>0</v>
      </c>
      <c r="M1098">
        <v>0</v>
      </c>
      <c r="N1098">
        <v>0</v>
      </c>
    </row>
    <row r="1099" spans="1:14" hidden="1">
      <c r="A1099" t="str">
        <f t="shared" si="51"/>
        <v>NPT76AJOV</v>
      </c>
      <c r="B1099">
        <f t="shared" si="52"/>
        <v>1</v>
      </c>
      <c r="C1099">
        <f>COUNTIFS($A$2:A1099,A1099)</f>
        <v>1</v>
      </c>
      <c r="D1099" t="str">
        <f t="shared" si="53"/>
        <v>NPT76AJOV1</v>
      </c>
      <c r="E1099" s="4" t="s">
        <v>18006</v>
      </c>
      <c r="F1099" s="4" t="s">
        <v>4451</v>
      </c>
      <c r="G1099" s="4" t="s">
        <v>17466</v>
      </c>
      <c r="H1099" s="4" t="s">
        <v>97</v>
      </c>
      <c r="I1099" s="4" t="s">
        <v>17467</v>
      </c>
      <c r="J1099" s="4" t="s">
        <v>4776</v>
      </c>
      <c r="K1099">
        <v>6626033.2961750198</v>
      </c>
      <c r="L1099">
        <v>52574.400000000001</v>
      </c>
      <c r="M1099">
        <v>35049.599999999999</v>
      </c>
      <c r="N1099">
        <v>0.18407960199004975</v>
      </c>
    </row>
    <row r="1100" spans="1:14" hidden="1">
      <c r="A1100" t="str">
        <f t="shared" si="51"/>
        <v>NPT76B2DO</v>
      </c>
      <c r="B1100">
        <f t="shared" si="52"/>
        <v>1</v>
      </c>
      <c r="C1100">
        <f>COUNTIFS($A$2:A1100,A1100)</f>
        <v>1</v>
      </c>
      <c r="D1100" t="str">
        <f t="shared" si="53"/>
        <v>NPT76B2DO1</v>
      </c>
      <c r="E1100" s="4" t="s">
        <v>17598</v>
      </c>
      <c r="F1100" s="4" t="s">
        <v>3297</v>
      </c>
      <c r="G1100" s="4" t="s">
        <v>17476</v>
      </c>
      <c r="H1100" s="4" t="s">
        <v>97</v>
      </c>
      <c r="I1100" s="4" t="s">
        <v>17467</v>
      </c>
      <c r="J1100" s="4" t="s">
        <v>6164</v>
      </c>
      <c r="K1100">
        <v>1158250</v>
      </c>
      <c r="L1100">
        <v>0</v>
      </c>
      <c r="M1100">
        <v>0</v>
      </c>
      <c r="N1100">
        <v>4.9751243781094526E-3</v>
      </c>
    </row>
    <row r="1101" spans="1:14" hidden="1">
      <c r="A1101" t="str">
        <f t="shared" si="51"/>
        <v>NPT76BIMW</v>
      </c>
      <c r="B1101">
        <f t="shared" si="52"/>
        <v>1</v>
      </c>
      <c r="C1101">
        <f>COUNTIFS($A$2:A1101,A1101)</f>
        <v>1</v>
      </c>
      <c r="D1101" t="str">
        <f t="shared" si="53"/>
        <v>NPT76BIMW1</v>
      </c>
      <c r="E1101" s="4" t="s">
        <v>18055</v>
      </c>
      <c r="F1101" s="4" t="s">
        <v>6498</v>
      </c>
      <c r="G1101" s="4" t="s">
        <v>17470</v>
      </c>
      <c r="H1101" s="4" t="s">
        <v>97</v>
      </c>
      <c r="I1101" s="4" t="s">
        <v>17467</v>
      </c>
      <c r="J1101" s="4" t="s">
        <v>7022</v>
      </c>
      <c r="K1101">
        <v>2571264.91848394</v>
      </c>
      <c r="L1101">
        <v>84411.12</v>
      </c>
      <c r="M1101">
        <v>62359.08</v>
      </c>
      <c r="N1101">
        <v>0.15920398009950248</v>
      </c>
    </row>
    <row r="1102" spans="1:14" hidden="1">
      <c r="A1102" t="str">
        <f t="shared" si="51"/>
        <v>NPT76AIZD</v>
      </c>
      <c r="B1102">
        <f t="shared" si="52"/>
        <v>1</v>
      </c>
      <c r="C1102">
        <f>COUNTIFS($A$2:A1102,A1102)</f>
        <v>1</v>
      </c>
      <c r="D1102" t="str">
        <f t="shared" si="53"/>
        <v>NPT76AIZD1</v>
      </c>
      <c r="E1102" s="4" t="s">
        <v>18166</v>
      </c>
      <c r="F1102" s="4" t="s">
        <v>4451</v>
      </c>
      <c r="G1102" s="4" t="s">
        <v>17466</v>
      </c>
      <c r="H1102" s="4" t="s">
        <v>97</v>
      </c>
      <c r="I1102" s="4" t="s">
        <v>17467</v>
      </c>
      <c r="J1102" s="4" t="s">
        <v>4670</v>
      </c>
      <c r="K1102">
        <v>11477021.295199599</v>
      </c>
      <c r="L1102">
        <v>173938.26</v>
      </c>
      <c r="M1102">
        <v>193431</v>
      </c>
      <c r="N1102">
        <v>0.24378109452736318</v>
      </c>
    </row>
    <row r="1103" spans="1:14" hidden="1">
      <c r="A1103" t="str">
        <f t="shared" si="51"/>
        <v>NPT288A46V</v>
      </c>
      <c r="B1103">
        <f t="shared" si="52"/>
        <v>1</v>
      </c>
      <c r="C1103">
        <f>COUNTIFS($A$2:A1103,A1103)</f>
        <v>1</v>
      </c>
      <c r="D1103" t="str">
        <f t="shared" si="53"/>
        <v>NPT288A46V1</v>
      </c>
      <c r="E1103" s="4" t="s">
        <v>17859</v>
      </c>
      <c r="F1103" s="4" t="s">
        <v>14822</v>
      </c>
      <c r="G1103" s="4" t="s">
        <v>17466</v>
      </c>
      <c r="H1103" s="4" t="s">
        <v>919</v>
      </c>
      <c r="I1103" s="4" t="s">
        <v>17467</v>
      </c>
      <c r="J1103" s="4" t="s">
        <v>2892</v>
      </c>
      <c r="K1103">
        <v>7241389.5196546204</v>
      </c>
      <c r="L1103">
        <v>0</v>
      </c>
      <c r="M1103">
        <v>0</v>
      </c>
      <c r="N1103">
        <v>3.9800995024875621E-2</v>
      </c>
    </row>
    <row r="1104" spans="1:14" hidden="1">
      <c r="A1104" t="str">
        <f t="shared" si="51"/>
        <v>NPT76B7QU</v>
      </c>
      <c r="B1104">
        <f t="shared" si="52"/>
        <v>1</v>
      </c>
      <c r="C1104">
        <f>COUNTIFS($A$2:A1104,A1104)</f>
        <v>1</v>
      </c>
      <c r="D1104" t="str">
        <f t="shared" si="53"/>
        <v>NPT76B7QU1</v>
      </c>
      <c r="E1104" s="4" t="s">
        <v>17571</v>
      </c>
      <c r="F1104" s="4" t="s">
        <v>4451</v>
      </c>
      <c r="G1104" s="4" t="s">
        <v>17466</v>
      </c>
      <c r="H1104" s="4" t="s">
        <v>97</v>
      </c>
      <c r="I1104" s="4" t="s">
        <v>17467</v>
      </c>
      <c r="J1104" s="4" t="s">
        <v>4521</v>
      </c>
      <c r="K1104">
        <v>9008338.0303769205</v>
      </c>
      <c r="L1104">
        <v>19471.05</v>
      </c>
      <c r="M1104">
        <v>2866.5</v>
      </c>
      <c r="N1104">
        <v>2.9850746268656716E-2</v>
      </c>
    </row>
    <row r="1105" spans="1:14" hidden="1">
      <c r="A1105" t="str">
        <f t="shared" si="51"/>
        <v>NPT288AABZ</v>
      </c>
      <c r="B1105">
        <f t="shared" si="52"/>
        <v>1</v>
      </c>
      <c r="C1105">
        <f>COUNTIFS($A$2:A1105,A1105)</f>
        <v>1</v>
      </c>
      <c r="D1105" t="str">
        <f t="shared" si="53"/>
        <v>NPT288AABZ1</v>
      </c>
      <c r="E1105" s="4" t="s">
        <v>18167</v>
      </c>
      <c r="F1105" s="4" t="s">
        <v>9200</v>
      </c>
      <c r="G1105" s="4" t="s">
        <v>17470</v>
      </c>
      <c r="H1105" s="4" t="s">
        <v>919</v>
      </c>
      <c r="I1105" s="4" t="s">
        <v>17467</v>
      </c>
      <c r="J1105" s="4" t="s">
        <v>9606</v>
      </c>
      <c r="K1105">
        <v>33593616.629535802</v>
      </c>
      <c r="L1105">
        <v>104323.8</v>
      </c>
      <c r="M1105">
        <v>0</v>
      </c>
      <c r="N1105">
        <v>0.15422885572139303</v>
      </c>
    </row>
    <row r="1106" spans="1:14" hidden="1">
      <c r="A1106" t="str">
        <f t="shared" si="51"/>
        <v>NPT76BNTM</v>
      </c>
      <c r="B1106">
        <f t="shared" si="52"/>
        <v>1</v>
      </c>
      <c r="C1106">
        <f>COUNTIFS($A$2:A1106,A1106)</f>
        <v>1</v>
      </c>
      <c r="D1106" t="str">
        <f t="shared" si="53"/>
        <v>NPT76BNTM1</v>
      </c>
      <c r="E1106" s="4" t="s">
        <v>17772</v>
      </c>
      <c r="F1106" s="4" t="s">
        <v>31</v>
      </c>
      <c r="G1106" s="4" t="s">
        <v>17474</v>
      </c>
      <c r="H1106" s="4" t="s">
        <v>97</v>
      </c>
      <c r="I1106" s="4" t="s">
        <v>17467</v>
      </c>
      <c r="J1106" s="4" t="s">
        <v>14442</v>
      </c>
      <c r="K1106">
        <v>3334534.4969972498</v>
      </c>
      <c r="L1106">
        <v>28882.2</v>
      </c>
      <c r="M1106">
        <v>27421.8</v>
      </c>
      <c r="N1106">
        <v>0.22885572139303484</v>
      </c>
    </row>
    <row r="1107" spans="1:14" hidden="1">
      <c r="A1107" t="str">
        <f t="shared" si="51"/>
        <v>NPT76AWJQ</v>
      </c>
      <c r="B1107">
        <f t="shared" si="52"/>
        <v>1</v>
      </c>
      <c r="C1107">
        <f>COUNTIFS($A$2:A1107,A1107)</f>
        <v>1</v>
      </c>
      <c r="D1107" t="str">
        <f t="shared" si="53"/>
        <v>NPT76AWJQ1</v>
      </c>
      <c r="E1107" s="4" t="s">
        <v>18168</v>
      </c>
      <c r="F1107" s="4" t="s">
        <v>926</v>
      </c>
      <c r="G1107" s="4" t="s">
        <v>17490</v>
      </c>
      <c r="H1107" s="4" t="s">
        <v>97</v>
      </c>
      <c r="I1107" s="4" t="s">
        <v>17467</v>
      </c>
      <c r="J1107" s="4" t="s">
        <v>16488</v>
      </c>
      <c r="K1107">
        <v>3141587.0967741902</v>
      </c>
      <c r="L1107">
        <v>26287.200000000001</v>
      </c>
      <c r="M1107">
        <v>20638.8</v>
      </c>
      <c r="N1107">
        <v>5.4726368159203981E-2</v>
      </c>
    </row>
    <row r="1108" spans="1:14" hidden="1">
      <c r="A1108" t="str">
        <f t="shared" si="51"/>
        <v>NPT76BBSC</v>
      </c>
      <c r="B1108">
        <f t="shared" si="52"/>
        <v>1</v>
      </c>
      <c r="C1108">
        <f>COUNTIFS($A$2:A1108,A1108)</f>
        <v>1</v>
      </c>
      <c r="D1108" t="str">
        <f t="shared" si="53"/>
        <v>NPT76BBSC1</v>
      </c>
      <c r="E1108" s="4" t="s">
        <v>17749</v>
      </c>
      <c r="F1108" s="4" t="s">
        <v>7125</v>
      </c>
      <c r="G1108" s="4" t="s">
        <v>17476</v>
      </c>
      <c r="H1108" s="4" t="s">
        <v>97</v>
      </c>
      <c r="I1108" s="4" t="s">
        <v>17467</v>
      </c>
      <c r="J1108" s="4" t="s">
        <v>15503</v>
      </c>
      <c r="K1108">
        <v>1167362.1829123499</v>
      </c>
      <c r="L1108">
        <v>5111.3999999999996</v>
      </c>
      <c r="M1108">
        <v>0</v>
      </c>
      <c r="N1108">
        <v>0</v>
      </c>
    </row>
    <row r="1109" spans="1:14" hidden="1">
      <c r="A1109" t="str">
        <f t="shared" si="51"/>
        <v>NPT76AKRJ</v>
      </c>
      <c r="B1109">
        <f t="shared" si="52"/>
        <v>1</v>
      </c>
      <c r="C1109">
        <f>COUNTIFS($A$2:A1109,A1109)</f>
        <v>1</v>
      </c>
      <c r="D1109" t="str">
        <f t="shared" si="53"/>
        <v>NPT76AKRJ1</v>
      </c>
      <c r="E1109" s="4" t="s">
        <v>18169</v>
      </c>
      <c r="F1109" s="4" t="s">
        <v>12710</v>
      </c>
      <c r="G1109" s="4" t="s">
        <v>17466</v>
      </c>
      <c r="H1109" s="4" t="s">
        <v>97</v>
      </c>
      <c r="I1109" s="4" t="s">
        <v>17467</v>
      </c>
      <c r="J1109" s="4" t="s">
        <v>12990</v>
      </c>
      <c r="K1109">
        <v>6011059.6774193598</v>
      </c>
      <c r="L1109">
        <v>48446.7</v>
      </c>
      <c r="M1109">
        <v>36932.400000000001</v>
      </c>
      <c r="N1109">
        <v>2.4875621890547265E-2</v>
      </c>
    </row>
    <row r="1110" spans="1:14" hidden="1">
      <c r="A1110" t="str">
        <f t="shared" si="51"/>
        <v>NPT76BQHV</v>
      </c>
      <c r="B1110">
        <f t="shared" si="52"/>
        <v>1</v>
      </c>
      <c r="C1110">
        <f>COUNTIFS($A$2:A1110,A1110)</f>
        <v>1</v>
      </c>
      <c r="D1110" t="str">
        <f t="shared" si="53"/>
        <v>NPT76BQHV1</v>
      </c>
      <c r="E1110" s="4" t="s">
        <v>18170</v>
      </c>
      <c r="F1110" s="4" t="s">
        <v>7146</v>
      </c>
      <c r="G1110" s="4" t="s">
        <v>17470</v>
      </c>
      <c r="H1110" s="4" t="s">
        <v>97</v>
      </c>
      <c r="I1110" s="4" t="s">
        <v>17467</v>
      </c>
      <c r="J1110" s="4" t="s">
        <v>7699</v>
      </c>
      <c r="K1110">
        <v>4672982.7648258395</v>
      </c>
      <c r="L1110">
        <v>8762.4</v>
      </c>
      <c r="M1110">
        <v>6879.6</v>
      </c>
      <c r="N1110">
        <v>0.15920398009950248</v>
      </c>
    </row>
    <row r="1111" spans="1:14" hidden="1">
      <c r="A1111" t="str">
        <f t="shared" si="51"/>
        <v>NPT76AVTQ</v>
      </c>
      <c r="B1111">
        <f t="shared" si="52"/>
        <v>1</v>
      </c>
      <c r="C1111">
        <f>COUNTIFS($A$2:A1111,A1111)</f>
        <v>1</v>
      </c>
      <c r="D1111" t="str">
        <f t="shared" si="53"/>
        <v>NPT76AVTQ1</v>
      </c>
      <c r="E1111" s="4" t="s">
        <v>17610</v>
      </c>
      <c r="F1111" s="4" t="s">
        <v>1365</v>
      </c>
      <c r="G1111" s="4" t="s">
        <v>17490</v>
      </c>
      <c r="H1111" s="4" t="s">
        <v>97</v>
      </c>
      <c r="I1111" s="4" t="s">
        <v>17467</v>
      </c>
      <c r="J1111" s="4" t="s">
        <v>1754</v>
      </c>
      <c r="K1111">
        <v>7578536.27464642</v>
      </c>
      <c r="L1111">
        <v>0</v>
      </c>
      <c r="M1111">
        <v>27518.400000000001</v>
      </c>
      <c r="N1111">
        <v>0.11940298507462686</v>
      </c>
    </row>
    <row r="1112" spans="1:14" hidden="1">
      <c r="A1112" t="str">
        <f t="shared" si="51"/>
        <v>NPT76AZGG</v>
      </c>
      <c r="B1112">
        <f t="shared" si="52"/>
        <v>1</v>
      </c>
      <c r="C1112">
        <f>COUNTIFS($A$2:A1112,A1112)</f>
        <v>1</v>
      </c>
      <c r="D1112" t="str">
        <f t="shared" si="53"/>
        <v>NPT76AZGG1</v>
      </c>
      <c r="E1112" s="4" t="s">
        <v>18171</v>
      </c>
      <c r="F1112" s="4" t="s">
        <v>2057</v>
      </c>
      <c r="G1112" s="4" t="s">
        <v>17490</v>
      </c>
      <c r="H1112" s="4" t="s">
        <v>97</v>
      </c>
      <c r="I1112" s="4" t="s">
        <v>17467</v>
      </c>
      <c r="J1112" s="4" t="s">
        <v>5299</v>
      </c>
      <c r="K1112">
        <v>2838466.73517732</v>
      </c>
      <c r="L1112">
        <v>26167.439999999999</v>
      </c>
      <c r="M1112">
        <v>10729.8</v>
      </c>
      <c r="N1112">
        <v>0.14925373134328357</v>
      </c>
    </row>
    <row r="1113" spans="1:14" hidden="1">
      <c r="A1113" t="str">
        <f t="shared" si="51"/>
        <v>NPT76AUEG</v>
      </c>
      <c r="B1113">
        <f t="shared" si="52"/>
        <v>1</v>
      </c>
      <c r="C1113">
        <f>COUNTIFS($A$2:A1113,A1113)</f>
        <v>1</v>
      </c>
      <c r="D1113" t="str">
        <f t="shared" si="53"/>
        <v>NPT76AUEG1</v>
      </c>
      <c r="E1113" s="4" t="s">
        <v>17750</v>
      </c>
      <c r="F1113" s="4" t="s">
        <v>1365</v>
      </c>
      <c r="G1113" s="4" t="s">
        <v>17490</v>
      </c>
      <c r="H1113" s="4" t="s">
        <v>97</v>
      </c>
      <c r="I1113" s="4" t="s">
        <v>17467</v>
      </c>
      <c r="J1113" s="4" t="s">
        <v>10945</v>
      </c>
      <c r="K1113">
        <v>4462639.8035253901</v>
      </c>
      <c r="L1113">
        <v>13759.2</v>
      </c>
      <c r="M1113">
        <v>20784.84</v>
      </c>
      <c r="N1113">
        <v>4.9751243781094526E-3</v>
      </c>
    </row>
    <row r="1114" spans="1:14" hidden="1">
      <c r="A1114" t="str">
        <f t="shared" si="51"/>
        <v>NPT76AMOE</v>
      </c>
      <c r="B1114">
        <f t="shared" si="52"/>
        <v>1</v>
      </c>
      <c r="C1114">
        <f>COUNTIFS($A$2:A1114,A1114)</f>
        <v>1</v>
      </c>
      <c r="D1114" t="str">
        <f t="shared" si="53"/>
        <v>NPT76AMOE1</v>
      </c>
      <c r="E1114" s="4" t="s">
        <v>17940</v>
      </c>
      <c r="F1114" s="4" t="s">
        <v>3297</v>
      </c>
      <c r="G1114" s="4" t="s">
        <v>17476</v>
      </c>
      <c r="H1114" s="4" t="s">
        <v>97</v>
      </c>
      <c r="I1114" s="4" t="s">
        <v>17467</v>
      </c>
      <c r="J1114" s="4" t="s">
        <v>3503</v>
      </c>
      <c r="K1114">
        <v>5440221.9048282597</v>
      </c>
      <c r="L1114">
        <v>61499.58</v>
      </c>
      <c r="M1114">
        <v>32744.400000000001</v>
      </c>
      <c r="N1114">
        <v>0.15920398009950248</v>
      </c>
    </row>
    <row r="1115" spans="1:14" hidden="1">
      <c r="A1115" t="str">
        <f t="shared" si="51"/>
        <v>NPT76AYQF</v>
      </c>
      <c r="B1115">
        <f t="shared" si="52"/>
        <v>1</v>
      </c>
      <c r="C1115">
        <f>COUNTIFS($A$2:A1115,A1115)</f>
        <v>1</v>
      </c>
      <c r="D1115" t="str">
        <f t="shared" si="53"/>
        <v>NPT76AYQF1</v>
      </c>
      <c r="E1115" s="4" t="s">
        <v>17599</v>
      </c>
      <c r="F1115" s="4" t="s">
        <v>2057</v>
      </c>
      <c r="G1115" s="4" t="s">
        <v>17490</v>
      </c>
      <c r="H1115" s="4" t="s">
        <v>97</v>
      </c>
      <c r="I1115" s="4" t="s">
        <v>17467</v>
      </c>
      <c r="J1115" s="4" t="s">
        <v>15251</v>
      </c>
      <c r="K1115">
        <v>3908850</v>
      </c>
      <c r="L1115">
        <v>21900</v>
      </c>
      <c r="M1115">
        <v>32533.200000000001</v>
      </c>
      <c r="N1115">
        <v>8.9552238805970144E-2</v>
      </c>
    </row>
    <row r="1116" spans="1:14" hidden="1">
      <c r="A1116" t="str">
        <f t="shared" si="51"/>
        <v>NPT76AYLT</v>
      </c>
      <c r="B1116">
        <f t="shared" si="52"/>
        <v>1</v>
      </c>
      <c r="C1116">
        <f>COUNTIFS($A$2:A1116,A1116)</f>
        <v>1</v>
      </c>
      <c r="D1116" t="str">
        <f t="shared" si="53"/>
        <v>NPT76AYLT1</v>
      </c>
      <c r="E1116" s="4" t="s">
        <v>18172</v>
      </c>
      <c r="F1116" s="4" t="s">
        <v>2057</v>
      </c>
      <c r="G1116" s="4" t="s">
        <v>17490</v>
      </c>
      <c r="H1116" s="4" t="s">
        <v>97</v>
      </c>
      <c r="I1116" s="4" t="s">
        <v>17467</v>
      </c>
      <c r="J1116" s="4" t="s">
        <v>14913</v>
      </c>
      <c r="K1116">
        <v>7291734.9797677603</v>
      </c>
      <c r="L1116">
        <v>56298.42</v>
      </c>
      <c r="M1116">
        <v>18985.2</v>
      </c>
      <c r="N1116">
        <v>0.23880597014925373</v>
      </c>
    </row>
    <row r="1117" spans="1:14" hidden="1">
      <c r="A1117" t="str">
        <f t="shared" si="51"/>
        <v>NPT955AJMV</v>
      </c>
      <c r="B1117">
        <f t="shared" si="52"/>
        <v>1</v>
      </c>
      <c r="C1117">
        <f>COUNTIFS($A$2:A1117,A1117)</f>
        <v>1</v>
      </c>
      <c r="D1117" t="str">
        <f t="shared" si="53"/>
        <v>NPT955AJMV1</v>
      </c>
      <c r="E1117" s="4" t="s">
        <v>18173</v>
      </c>
      <c r="F1117" s="4" t="s">
        <v>4451</v>
      </c>
      <c r="G1117" s="4" t="s">
        <v>17466</v>
      </c>
      <c r="H1117" s="4" t="s">
        <v>23</v>
      </c>
      <c r="I1117" s="4" t="s">
        <v>17467</v>
      </c>
      <c r="J1117" s="4" t="s">
        <v>5694</v>
      </c>
      <c r="K1117">
        <v>28340639.8488121</v>
      </c>
      <c r="L1117">
        <v>104497.2</v>
      </c>
      <c r="M1117">
        <v>123832.8</v>
      </c>
      <c r="N1117">
        <v>0.14925373134328357</v>
      </c>
    </row>
    <row r="1118" spans="1:14" hidden="1">
      <c r="A1118" t="str">
        <f t="shared" si="51"/>
        <v>NPT955AIXN</v>
      </c>
      <c r="B1118">
        <f t="shared" si="52"/>
        <v>1</v>
      </c>
      <c r="C1118">
        <f>COUNTIFS($A$2:A1118,A1118)</f>
        <v>1</v>
      </c>
      <c r="D1118" t="str">
        <f t="shared" si="53"/>
        <v>NPT955AIXN1</v>
      </c>
      <c r="E1118" s="4" t="s">
        <v>17960</v>
      </c>
      <c r="F1118" s="4" t="s">
        <v>4451</v>
      </c>
      <c r="G1118" s="4" t="s">
        <v>17466</v>
      </c>
      <c r="H1118" s="4" t="s">
        <v>23</v>
      </c>
      <c r="I1118" s="4" t="s">
        <v>17467</v>
      </c>
      <c r="J1118" s="4" t="s">
        <v>5578</v>
      </c>
      <c r="K1118">
        <v>15898003.7701582</v>
      </c>
      <c r="L1118">
        <v>2007.15</v>
      </c>
      <c r="M1118">
        <v>573.29999999999995</v>
      </c>
      <c r="N1118">
        <v>0.1691542288557214</v>
      </c>
    </row>
    <row r="1119" spans="1:14" hidden="1">
      <c r="A1119" t="str">
        <f t="shared" si="51"/>
        <v>NPT955AJGZ</v>
      </c>
      <c r="B1119">
        <f t="shared" si="52"/>
        <v>1</v>
      </c>
      <c r="C1119">
        <f>COUNTIFS($A$2:A1119,A1119)</f>
        <v>1</v>
      </c>
      <c r="D1119" t="str">
        <f t="shared" si="53"/>
        <v>NPT955AJGZ1</v>
      </c>
      <c r="E1119" s="4" t="s">
        <v>17964</v>
      </c>
      <c r="F1119" s="4" t="s">
        <v>4451</v>
      </c>
      <c r="G1119" s="4" t="s">
        <v>17466</v>
      </c>
      <c r="H1119" s="4" t="s">
        <v>23</v>
      </c>
      <c r="I1119" s="4" t="s">
        <v>17467</v>
      </c>
      <c r="J1119" s="4" t="s">
        <v>5458</v>
      </c>
      <c r="K1119">
        <v>32188150.694976699</v>
      </c>
      <c r="L1119">
        <v>20080.5</v>
      </c>
      <c r="M1119">
        <v>18327.419999999998</v>
      </c>
      <c r="N1119">
        <v>0.14925373134328357</v>
      </c>
    </row>
    <row r="1120" spans="1:14" hidden="1">
      <c r="A1120" t="str">
        <f t="shared" si="51"/>
        <v>NPT76APAL</v>
      </c>
      <c r="B1120">
        <f t="shared" si="52"/>
        <v>1</v>
      </c>
      <c r="C1120">
        <f>COUNTIFS($A$2:A1120,A1120)</f>
        <v>1</v>
      </c>
      <c r="D1120" t="str">
        <f t="shared" si="53"/>
        <v>NPT76APAL1</v>
      </c>
      <c r="E1120" s="4" t="s">
        <v>17522</v>
      </c>
      <c r="F1120" s="4" t="s">
        <v>7146</v>
      </c>
      <c r="G1120" s="4" t="s">
        <v>17470</v>
      </c>
      <c r="H1120" s="4" t="s">
        <v>97</v>
      </c>
      <c r="I1120" s="4" t="s">
        <v>17467</v>
      </c>
      <c r="J1120" s="4" t="s">
        <v>7212</v>
      </c>
      <c r="K1120">
        <v>10929158.439016201</v>
      </c>
      <c r="L1120">
        <v>105148.8</v>
      </c>
      <c r="M1120">
        <v>68638.8</v>
      </c>
      <c r="N1120">
        <v>0.29353233830845771</v>
      </c>
    </row>
    <row r="1121" spans="1:14" hidden="1">
      <c r="A1121" t="str">
        <f t="shared" si="51"/>
        <v>NPT76AYCE</v>
      </c>
      <c r="B1121">
        <f t="shared" si="52"/>
        <v>1</v>
      </c>
      <c r="C1121">
        <f>COUNTIFS($A$2:A1121,A1121)</f>
        <v>1</v>
      </c>
      <c r="D1121" t="str">
        <f t="shared" si="53"/>
        <v>NPT76AYCE1</v>
      </c>
      <c r="E1121" s="4" t="s">
        <v>17903</v>
      </c>
      <c r="F1121" s="4" t="s">
        <v>2057</v>
      </c>
      <c r="G1121" s="4" t="s">
        <v>17490</v>
      </c>
      <c r="H1121" s="4" t="s">
        <v>97</v>
      </c>
      <c r="I1121" s="4" t="s">
        <v>17467</v>
      </c>
      <c r="J1121" s="4" t="s">
        <v>14971</v>
      </c>
      <c r="K1121">
        <v>4750715.8548801905</v>
      </c>
      <c r="L1121">
        <v>70099.199999999997</v>
      </c>
      <c r="M1121">
        <v>68216.399999999994</v>
      </c>
      <c r="N1121">
        <v>8.9552238805970144E-2</v>
      </c>
    </row>
    <row r="1122" spans="1:14" hidden="1">
      <c r="A1122" t="str">
        <f t="shared" si="51"/>
        <v>NPT76ARAP</v>
      </c>
      <c r="B1122">
        <f t="shared" si="52"/>
        <v>1</v>
      </c>
      <c r="C1122">
        <f>COUNTIFS($A$2:A1122,A1122)</f>
        <v>1</v>
      </c>
      <c r="D1122" t="str">
        <f t="shared" si="53"/>
        <v>NPT76ARAP1</v>
      </c>
      <c r="E1122" s="4" t="s">
        <v>18174</v>
      </c>
      <c r="F1122" s="4" t="s">
        <v>104</v>
      </c>
      <c r="G1122" s="4" t="s">
        <v>17476</v>
      </c>
      <c r="H1122" s="4" t="s">
        <v>97</v>
      </c>
      <c r="I1122" s="4" t="s">
        <v>17467</v>
      </c>
      <c r="J1122" s="4" t="s">
        <v>194</v>
      </c>
      <c r="K1122">
        <v>3947046.11360713</v>
      </c>
      <c r="L1122">
        <v>16794.599999999999</v>
      </c>
      <c r="M1122">
        <v>10953</v>
      </c>
      <c r="N1122">
        <v>0.26368159203980102</v>
      </c>
    </row>
    <row r="1123" spans="1:14" hidden="1">
      <c r="A1123" t="str">
        <f t="shared" si="51"/>
        <v>NPT76AAZI</v>
      </c>
      <c r="B1123">
        <f t="shared" si="52"/>
        <v>1</v>
      </c>
      <c r="C1123">
        <f>COUNTIFS($A$2:A1123,A1123)</f>
        <v>1</v>
      </c>
      <c r="D1123" t="str">
        <f t="shared" si="53"/>
        <v>NPT76AAZI1</v>
      </c>
      <c r="E1123" s="4" t="s">
        <v>17603</v>
      </c>
      <c r="F1123" s="4" t="s">
        <v>2596</v>
      </c>
      <c r="G1123" s="4" t="s">
        <v>17474</v>
      </c>
      <c r="H1123" s="4" t="s">
        <v>97</v>
      </c>
      <c r="I1123" s="4" t="s">
        <v>17467</v>
      </c>
      <c r="J1123" s="4" t="s">
        <v>4143</v>
      </c>
      <c r="K1123">
        <v>3950788.87688985</v>
      </c>
      <c r="L1123">
        <v>8762.4</v>
      </c>
      <c r="M1123">
        <v>11325.39</v>
      </c>
      <c r="N1123">
        <v>9.9502487562189053E-3</v>
      </c>
    </row>
    <row r="1124" spans="1:14" hidden="1">
      <c r="A1124" t="str">
        <f t="shared" si="51"/>
        <v>NPT288AKSX</v>
      </c>
      <c r="B1124">
        <f t="shared" si="52"/>
        <v>1</v>
      </c>
      <c r="C1124">
        <f>COUNTIFS($A$2:A1124,A1124)</f>
        <v>1</v>
      </c>
      <c r="D1124" t="str">
        <f t="shared" si="53"/>
        <v>NPT288AKSX1</v>
      </c>
      <c r="E1124" s="4" t="s">
        <v>18064</v>
      </c>
      <c r="F1124" s="4" t="s">
        <v>8351</v>
      </c>
      <c r="G1124" s="4" t="s">
        <v>17466</v>
      </c>
      <c r="H1124" s="4" t="s">
        <v>919</v>
      </c>
      <c r="I1124" s="4" t="s">
        <v>17467</v>
      </c>
      <c r="J1124" s="4" t="s">
        <v>10258</v>
      </c>
      <c r="K1124">
        <v>30150893.724308498</v>
      </c>
      <c r="L1124">
        <v>0</v>
      </c>
      <c r="M1124">
        <v>0</v>
      </c>
      <c r="N1124">
        <v>0.15422885572139303</v>
      </c>
    </row>
    <row r="1125" spans="1:14" hidden="1">
      <c r="A1125" t="str">
        <f t="shared" si="51"/>
        <v>NPT76FQUG</v>
      </c>
      <c r="B1125">
        <f t="shared" si="52"/>
        <v>1</v>
      </c>
      <c r="C1125">
        <f>COUNTIFS($A$2:A1125,A1125)</f>
        <v>1</v>
      </c>
      <c r="D1125" t="str">
        <f t="shared" si="53"/>
        <v>NPT76FQUG1</v>
      </c>
      <c r="E1125" s="4" t="s">
        <v>17799</v>
      </c>
      <c r="F1125" s="4" t="s">
        <v>2596</v>
      </c>
      <c r="G1125" s="4" t="s">
        <v>17474</v>
      </c>
      <c r="H1125" s="4" t="s">
        <v>97</v>
      </c>
      <c r="I1125" s="4" t="s">
        <v>17467</v>
      </c>
      <c r="J1125" s="4" t="s">
        <v>4096</v>
      </c>
      <c r="K1125">
        <v>3160103.7790303598</v>
      </c>
      <c r="L1125">
        <v>153234</v>
      </c>
      <c r="M1125">
        <v>154561.68</v>
      </c>
      <c r="N1125">
        <v>2.4875621890547265E-2</v>
      </c>
    </row>
    <row r="1126" spans="1:14" hidden="1">
      <c r="A1126" t="str">
        <f t="shared" si="51"/>
        <v>NPT955AEII</v>
      </c>
      <c r="B1126">
        <f t="shared" si="52"/>
        <v>1</v>
      </c>
      <c r="C1126">
        <f>COUNTIFS($A$2:A1126,A1126)</f>
        <v>1</v>
      </c>
      <c r="D1126" t="str">
        <f t="shared" si="53"/>
        <v>NPT955AEII1</v>
      </c>
      <c r="E1126" s="4" t="s">
        <v>18157</v>
      </c>
      <c r="F1126" s="4" t="s">
        <v>964</v>
      </c>
      <c r="G1126" s="4" t="s">
        <v>17474</v>
      </c>
      <c r="H1126" s="4" t="s">
        <v>23</v>
      </c>
      <c r="I1126" s="4" t="s">
        <v>17467</v>
      </c>
      <c r="J1126" s="4" t="s">
        <v>13733</v>
      </c>
      <c r="K1126">
        <v>25156290.303420901</v>
      </c>
      <c r="L1126">
        <v>43812</v>
      </c>
      <c r="M1126">
        <v>56955.6</v>
      </c>
      <c r="N1126">
        <v>5.9701492537313432E-2</v>
      </c>
    </row>
    <row r="1127" spans="1:14" hidden="1">
      <c r="A1127" t="str">
        <f t="shared" si="51"/>
        <v>NPT955A90P</v>
      </c>
      <c r="B1127">
        <f t="shared" si="52"/>
        <v>1</v>
      </c>
      <c r="C1127">
        <f>COUNTIFS($A$2:A1127,A1127)</f>
        <v>1</v>
      </c>
      <c r="D1127" t="str">
        <f t="shared" si="53"/>
        <v>NPT955A90P1</v>
      </c>
      <c r="E1127" s="4" t="s">
        <v>18059</v>
      </c>
      <c r="F1127" s="4" t="s">
        <v>4451</v>
      </c>
      <c r="G1127" s="4" t="s">
        <v>17466</v>
      </c>
      <c r="H1127" s="4" t="s">
        <v>23</v>
      </c>
      <c r="I1127" s="4" t="s">
        <v>17467</v>
      </c>
      <c r="J1127" s="4" t="s">
        <v>5618</v>
      </c>
      <c r="K1127">
        <v>2621621.8720004698</v>
      </c>
      <c r="L1127">
        <v>11683.2</v>
      </c>
      <c r="M1127">
        <v>3651</v>
      </c>
      <c r="N1127">
        <v>2.9850746268656716E-2</v>
      </c>
    </row>
    <row r="1128" spans="1:14" hidden="1">
      <c r="A1128" t="str">
        <f t="shared" si="51"/>
        <v>NPT76CMLT</v>
      </c>
      <c r="B1128">
        <f t="shared" si="52"/>
        <v>1</v>
      </c>
      <c r="C1128">
        <f>COUNTIFS($A$2:A1128,A1128)</f>
        <v>1</v>
      </c>
      <c r="D1128" t="str">
        <f t="shared" si="53"/>
        <v>NPT76CMLT1</v>
      </c>
      <c r="E1128" s="4" t="s">
        <v>17946</v>
      </c>
      <c r="F1128" s="4" t="s">
        <v>104</v>
      </c>
      <c r="G1128" s="4" t="s">
        <v>17476</v>
      </c>
      <c r="H1128" s="4" t="s">
        <v>97</v>
      </c>
      <c r="I1128" s="4" t="s">
        <v>17467</v>
      </c>
      <c r="J1128" s="4" t="s">
        <v>8725</v>
      </c>
      <c r="K1128">
        <v>3496750</v>
      </c>
      <c r="L1128">
        <v>27518.400000000001</v>
      </c>
      <c r="M1128">
        <v>20638.8</v>
      </c>
      <c r="N1128">
        <v>1.9900497512437811E-2</v>
      </c>
    </row>
    <row r="1129" spans="1:14" hidden="1">
      <c r="A1129" t="str">
        <f t="shared" si="51"/>
        <v>NPT955ACHM</v>
      </c>
      <c r="B1129">
        <f t="shared" si="52"/>
        <v>1</v>
      </c>
      <c r="C1129">
        <f>COUNTIFS($A$2:A1129,A1129)</f>
        <v>1</v>
      </c>
      <c r="D1129" t="str">
        <f t="shared" si="53"/>
        <v>NPT955ACHM1</v>
      </c>
      <c r="E1129" s="4" t="s">
        <v>18103</v>
      </c>
      <c r="F1129" s="4" t="s">
        <v>11011</v>
      </c>
      <c r="G1129" s="4" t="s">
        <v>17470</v>
      </c>
      <c r="H1129" s="4" t="s">
        <v>23</v>
      </c>
      <c r="I1129" s="4" t="s">
        <v>17467</v>
      </c>
      <c r="J1129" s="4" t="s">
        <v>9353</v>
      </c>
      <c r="K1129">
        <v>46973320.652476802</v>
      </c>
      <c r="L1129">
        <v>229320</v>
      </c>
      <c r="M1129">
        <v>216478.07999999999</v>
      </c>
      <c r="N1129">
        <v>0.84079601990049746</v>
      </c>
    </row>
    <row r="1130" spans="1:14" hidden="1">
      <c r="A1130" t="str">
        <f t="shared" si="51"/>
        <v>NPT76AFHZ</v>
      </c>
      <c r="B1130">
        <f t="shared" si="52"/>
        <v>1</v>
      </c>
      <c r="C1130">
        <f>COUNTIFS($A$2:A1130,A1130)</f>
        <v>1</v>
      </c>
      <c r="D1130" t="str">
        <f t="shared" si="53"/>
        <v>NPT76AFHZ1</v>
      </c>
      <c r="E1130" s="4" t="s">
        <v>18175</v>
      </c>
      <c r="F1130" s="4" t="s">
        <v>8154</v>
      </c>
      <c r="G1130" s="4" t="s">
        <v>17474</v>
      </c>
      <c r="H1130" s="4" t="s">
        <v>97</v>
      </c>
      <c r="I1130" s="4" t="s">
        <v>17467</v>
      </c>
      <c r="J1130" s="4" t="s">
        <v>13381</v>
      </c>
      <c r="K1130">
        <v>9771125.3675189894</v>
      </c>
      <c r="L1130">
        <v>64644</v>
      </c>
      <c r="M1130">
        <v>32104.799999999999</v>
      </c>
      <c r="N1130">
        <v>0.45771144278606968</v>
      </c>
    </row>
    <row r="1131" spans="1:14" hidden="1">
      <c r="A1131" t="str">
        <f t="shared" si="51"/>
        <v>NPT288AMRV</v>
      </c>
      <c r="B1131">
        <f t="shared" si="52"/>
        <v>1</v>
      </c>
      <c r="C1131">
        <f>COUNTIFS($A$2:A1131,A1131)</f>
        <v>1</v>
      </c>
      <c r="D1131" t="str">
        <f t="shared" si="53"/>
        <v>NPT288AMRV1</v>
      </c>
      <c r="E1131" s="4" t="s">
        <v>17515</v>
      </c>
      <c r="F1131" s="4" t="s">
        <v>9624</v>
      </c>
      <c r="G1131" s="4" t="s">
        <v>17470</v>
      </c>
      <c r="H1131" s="4" t="s">
        <v>919</v>
      </c>
      <c r="I1131" s="4" t="s">
        <v>17467</v>
      </c>
      <c r="J1131" s="4" t="s">
        <v>13974</v>
      </c>
      <c r="K1131">
        <v>18625571.157597698</v>
      </c>
      <c r="L1131">
        <v>25638.9</v>
      </c>
      <c r="M1131">
        <v>353.64</v>
      </c>
      <c r="N1131">
        <v>0.2537313432835821</v>
      </c>
    </row>
    <row r="1132" spans="1:14" hidden="1">
      <c r="A1132" t="str">
        <f t="shared" si="51"/>
        <v>NPT76BCZF</v>
      </c>
      <c r="B1132">
        <f t="shared" si="52"/>
        <v>1</v>
      </c>
      <c r="C1132">
        <f>COUNTIFS($A$2:A1132,A1132)</f>
        <v>1</v>
      </c>
      <c r="D1132" t="str">
        <f t="shared" si="53"/>
        <v>NPT76BCZF1</v>
      </c>
      <c r="E1132" s="4" t="s">
        <v>17834</v>
      </c>
      <c r="F1132" s="4" t="s">
        <v>2858</v>
      </c>
      <c r="G1132" s="4" t="s">
        <v>17466</v>
      </c>
      <c r="H1132" s="4" t="s">
        <v>97</v>
      </c>
      <c r="I1132" s="4" t="s">
        <v>17467</v>
      </c>
      <c r="J1132" s="4" t="s">
        <v>11837</v>
      </c>
      <c r="K1132">
        <v>5439510.5003909199</v>
      </c>
      <c r="L1132">
        <v>11975.28</v>
      </c>
      <c r="M1132">
        <v>37970.400000000001</v>
      </c>
      <c r="N1132">
        <v>0.12437810945273632</v>
      </c>
    </row>
    <row r="1133" spans="1:14" hidden="1">
      <c r="A1133" t="str">
        <f t="shared" si="51"/>
        <v>NPT288ACQA</v>
      </c>
      <c r="B1133">
        <f t="shared" si="52"/>
        <v>1</v>
      </c>
      <c r="C1133">
        <f>COUNTIFS($A$2:A1133,A1133)</f>
        <v>1</v>
      </c>
      <c r="D1133" t="str">
        <f t="shared" si="53"/>
        <v>NPT288ACQA1</v>
      </c>
      <c r="E1133" s="4" t="s">
        <v>18176</v>
      </c>
      <c r="F1133" s="4" t="s">
        <v>9200</v>
      </c>
      <c r="G1133" s="4" t="s">
        <v>17470</v>
      </c>
      <c r="H1133" s="4" t="s">
        <v>919</v>
      </c>
      <c r="I1133" s="4" t="s">
        <v>17467</v>
      </c>
      <c r="J1133" s="4" t="s">
        <v>9235</v>
      </c>
      <c r="K1133">
        <v>362950</v>
      </c>
      <c r="L1133">
        <v>0</v>
      </c>
      <c r="M1133">
        <v>0</v>
      </c>
      <c r="N1133">
        <v>0</v>
      </c>
    </row>
    <row r="1134" spans="1:14" hidden="1">
      <c r="A1134" t="str">
        <f t="shared" si="51"/>
        <v>NPT955AMYH</v>
      </c>
      <c r="B1134">
        <f t="shared" si="52"/>
        <v>1</v>
      </c>
      <c r="C1134">
        <f>COUNTIFS($A$2:A1134,A1134)</f>
        <v>1</v>
      </c>
      <c r="D1134" t="str">
        <f t="shared" si="53"/>
        <v>NPT955AMYH1</v>
      </c>
      <c r="E1134" s="4" t="s">
        <v>18177</v>
      </c>
      <c r="F1134" s="4" t="s">
        <v>14886</v>
      </c>
      <c r="G1134" s="4" t="s">
        <v>17470</v>
      </c>
      <c r="H1134" s="4" t="s">
        <v>23</v>
      </c>
      <c r="I1134" s="4" t="s">
        <v>17467</v>
      </c>
      <c r="J1134" s="4" t="s">
        <v>14028</v>
      </c>
      <c r="K1134">
        <v>3009261.06040549</v>
      </c>
      <c r="L1134">
        <v>10076.76</v>
      </c>
      <c r="M1134">
        <v>8026.2</v>
      </c>
      <c r="N1134">
        <v>4.4776119402985072E-2</v>
      </c>
    </row>
    <row r="1135" spans="1:14" hidden="1">
      <c r="A1135" t="str">
        <f t="shared" si="51"/>
        <v>NPT288BGPV</v>
      </c>
      <c r="B1135">
        <f t="shared" si="52"/>
        <v>1</v>
      </c>
      <c r="C1135">
        <f>COUNTIFS($A$2:A1135,A1135)</f>
        <v>1</v>
      </c>
      <c r="D1135" t="str">
        <f t="shared" si="53"/>
        <v>NPT288BGPV1</v>
      </c>
      <c r="E1135" s="4" t="s">
        <v>17831</v>
      </c>
      <c r="F1135" s="4" t="s">
        <v>2057</v>
      </c>
      <c r="G1135" s="4" t="s">
        <v>17490</v>
      </c>
      <c r="H1135" s="4" t="s">
        <v>919</v>
      </c>
      <c r="I1135" s="4" t="s">
        <v>17467</v>
      </c>
      <c r="J1135" s="4" t="s">
        <v>2375</v>
      </c>
      <c r="K1135">
        <v>4210681.0413546897</v>
      </c>
      <c r="L1135">
        <v>0</v>
      </c>
      <c r="M1135">
        <v>0</v>
      </c>
      <c r="N1135">
        <v>4.975124378109453E-2</v>
      </c>
    </row>
    <row r="1136" spans="1:14" hidden="1">
      <c r="A1136" t="str">
        <f t="shared" si="51"/>
        <v>NPT76BHWD</v>
      </c>
      <c r="B1136">
        <f t="shared" si="52"/>
        <v>1</v>
      </c>
      <c r="C1136">
        <f>COUNTIFS($A$2:A1136,A1136)</f>
        <v>1</v>
      </c>
      <c r="D1136" t="str">
        <f t="shared" si="53"/>
        <v>NPT76BHWD1</v>
      </c>
      <c r="E1136" s="4" t="s">
        <v>17666</v>
      </c>
      <c r="F1136" s="4" t="s">
        <v>1365</v>
      </c>
      <c r="G1136" s="4" t="s">
        <v>17490</v>
      </c>
      <c r="H1136" s="4" t="s">
        <v>97</v>
      </c>
      <c r="I1136" s="4" t="s">
        <v>17467</v>
      </c>
      <c r="J1136" s="4" t="s">
        <v>1512</v>
      </c>
      <c r="K1136">
        <v>2855763.06317299</v>
      </c>
      <c r="L1136">
        <v>23879.4</v>
      </c>
      <c r="M1136">
        <v>48132.9</v>
      </c>
      <c r="N1136">
        <v>5.9701492537313432E-2</v>
      </c>
    </row>
    <row r="1137" spans="1:14" hidden="1">
      <c r="A1137" t="str">
        <f t="shared" si="51"/>
        <v>NPT955AIWR</v>
      </c>
      <c r="B1137">
        <f t="shared" si="52"/>
        <v>1</v>
      </c>
      <c r="C1137">
        <f>COUNTIFS($A$2:A1137,A1137)</f>
        <v>1</v>
      </c>
      <c r="D1137" t="str">
        <f t="shared" si="53"/>
        <v>NPT955AIWR1</v>
      </c>
      <c r="E1137" s="4" t="s">
        <v>18178</v>
      </c>
      <c r="F1137" s="4" t="s">
        <v>4451</v>
      </c>
      <c r="G1137" s="4" t="s">
        <v>17466</v>
      </c>
      <c r="H1137" s="4" t="s">
        <v>23</v>
      </c>
      <c r="I1137" s="4" t="s">
        <v>17467</v>
      </c>
      <c r="J1137" s="4" t="s">
        <v>5585</v>
      </c>
      <c r="K1137">
        <v>22356674.750923101</v>
      </c>
      <c r="L1137">
        <v>366338.7</v>
      </c>
      <c r="M1137">
        <v>253398.6</v>
      </c>
      <c r="N1137">
        <v>0.61691542288557211</v>
      </c>
    </row>
    <row r="1138" spans="1:14" hidden="1">
      <c r="A1138" t="str">
        <f t="shared" si="51"/>
        <v>NPT76AVRK</v>
      </c>
      <c r="B1138">
        <f t="shared" si="52"/>
        <v>1</v>
      </c>
      <c r="C1138">
        <f>COUNTIFS($A$2:A1138,A1138)</f>
        <v>1</v>
      </c>
      <c r="D1138" t="str">
        <f t="shared" si="53"/>
        <v>NPT76AVRK1</v>
      </c>
      <c r="E1138" s="4" t="s">
        <v>18101</v>
      </c>
      <c r="F1138" s="4" t="s">
        <v>1365</v>
      </c>
      <c r="G1138" s="4" t="s">
        <v>17490</v>
      </c>
      <c r="H1138" s="4" t="s">
        <v>97</v>
      </c>
      <c r="I1138" s="4" t="s">
        <v>17467</v>
      </c>
      <c r="J1138" s="4" t="s">
        <v>1810</v>
      </c>
      <c r="K1138">
        <v>6868889.7861074302</v>
      </c>
      <c r="L1138">
        <v>45043.199999999997</v>
      </c>
      <c r="M1138">
        <v>35550.6</v>
      </c>
      <c r="N1138">
        <v>9.950248756218906E-2</v>
      </c>
    </row>
    <row r="1139" spans="1:14" hidden="1">
      <c r="A1139" t="str">
        <f t="shared" si="51"/>
        <v>NPT76ASPS</v>
      </c>
      <c r="B1139">
        <f t="shared" si="52"/>
        <v>1</v>
      </c>
      <c r="C1139">
        <f>COUNTIFS($A$2:A1139,A1139)</f>
        <v>1</v>
      </c>
      <c r="D1139" t="str">
        <f t="shared" si="53"/>
        <v>NPT76ASPS1</v>
      </c>
      <c r="E1139" s="4" t="s">
        <v>17698</v>
      </c>
      <c r="F1139" s="4" t="s">
        <v>7125</v>
      </c>
      <c r="G1139" s="4" t="s">
        <v>17476</v>
      </c>
      <c r="H1139" s="4" t="s">
        <v>97</v>
      </c>
      <c r="I1139" s="4" t="s">
        <v>17467</v>
      </c>
      <c r="J1139" s="4" t="s">
        <v>15620</v>
      </c>
      <c r="K1139">
        <v>3715133.2857242399</v>
      </c>
      <c r="L1139">
        <v>27518.400000000001</v>
      </c>
      <c r="M1139">
        <v>20638.8</v>
      </c>
      <c r="N1139">
        <v>4.975124378109453E-2</v>
      </c>
    </row>
    <row r="1140" spans="1:14" hidden="1">
      <c r="A1140" t="str">
        <f t="shared" si="51"/>
        <v>NPT76ABOE</v>
      </c>
      <c r="B1140">
        <f t="shared" si="52"/>
        <v>1</v>
      </c>
      <c r="C1140">
        <f>COUNTIFS($A$2:A1140,A1140)</f>
        <v>1</v>
      </c>
      <c r="D1140" t="str">
        <f t="shared" si="53"/>
        <v>NPT76ABOE1</v>
      </c>
      <c r="E1140" s="4" t="s">
        <v>17639</v>
      </c>
      <c r="F1140" s="4" t="s">
        <v>11011</v>
      </c>
      <c r="G1140" s="4" t="s">
        <v>17470</v>
      </c>
      <c r="H1140" s="4" t="s">
        <v>97</v>
      </c>
      <c r="I1140" s="4" t="s">
        <v>17467</v>
      </c>
      <c r="J1140" s="4" t="s">
        <v>11092</v>
      </c>
      <c r="K1140">
        <v>3850903.7842471199</v>
      </c>
      <c r="L1140">
        <v>116953.2</v>
      </c>
      <c r="M1140">
        <v>82555.199999999997</v>
      </c>
      <c r="N1140">
        <v>9.950248756218906E-2</v>
      </c>
    </row>
    <row r="1141" spans="1:14" hidden="1">
      <c r="A1141" t="str">
        <f t="shared" si="51"/>
        <v>NPT76AQUM</v>
      </c>
      <c r="B1141">
        <f t="shared" si="52"/>
        <v>1</v>
      </c>
      <c r="C1141">
        <f>COUNTIFS($A$2:A1141,A1141)</f>
        <v>1</v>
      </c>
      <c r="D1141" t="str">
        <f t="shared" si="53"/>
        <v>NPT76AQUM1</v>
      </c>
      <c r="E1141" s="4" t="s">
        <v>17595</v>
      </c>
      <c r="F1141" s="4" t="s">
        <v>104</v>
      </c>
      <c r="G1141" s="4" t="s">
        <v>17476</v>
      </c>
      <c r="H1141" s="4" t="s">
        <v>97</v>
      </c>
      <c r="I1141" s="4" t="s">
        <v>17467</v>
      </c>
      <c r="J1141" s="4" t="s">
        <v>523</v>
      </c>
      <c r="K1141">
        <v>4586228.2658677604</v>
      </c>
      <c r="L1141">
        <v>5304.6</v>
      </c>
      <c r="M1141">
        <v>0</v>
      </c>
      <c r="N1141">
        <v>6.965174129353234E-2</v>
      </c>
    </row>
    <row r="1142" spans="1:14" hidden="1">
      <c r="A1142" t="str">
        <f t="shared" si="51"/>
        <v>NPT76CZE6</v>
      </c>
      <c r="B1142">
        <f t="shared" si="52"/>
        <v>1</v>
      </c>
      <c r="C1142">
        <f>COUNTIFS($A$2:A1142,A1142)</f>
        <v>1</v>
      </c>
      <c r="D1142" t="str">
        <f t="shared" si="53"/>
        <v>NPT76CZE61</v>
      </c>
      <c r="E1142" s="4" t="s">
        <v>17789</v>
      </c>
      <c r="F1142" s="4" t="s">
        <v>1365</v>
      </c>
      <c r="G1142" s="4" t="s">
        <v>17490</v>
      </c>
      <c r="H1142" s="4" t="s">
        <v>97</v>
      </c>
      <c r="I1142" s="4" t="s">
        <v>17467</v>
      </c>
      <c r="J1142" s="4" t="s">
        <v>1636</v>
      </c>
      <c r="K1142">
        <v>2516555.9851346998</v>
      </c>
      <c r="L1142">
        <v>22174.05</v>
      </c>
      <c r="M1142">
        <v>48627.839999999997</v>
      </c>
      <c r="N1142">
        <v>9.950248756218906E-2</v>
      </c>
    </row>
    <row r="1143" spans="1:14" hidden="1">
      <c r="A1143" t="str">
        <f t="shared" si="51"/>
        <v>NPT76AATN</v>
      </c>
      <c r="B1143">
        <f t="shared" si="52"/>
        <v>1</v>
      </c>
      <c r="C1143">
        <f>COUNTIFS($A$2:A1143,A1143)</f>
        <v>1</v>
      </c>
      <c r="D1143" t="str">
        <f t="shared" si="53"/>
        <v>NPT76AATN1</v>
      </c>
      <c r="E1143" s="4" t="s">
        <v>17630</v>
      </c>
      <c r="F1143" s="4" t="s">
        <v>6498</v>
      </c>
      <c r="G1143" s="4" t="s">
        <v>17470</v>
      </c>
      <c r="H1143" s="4" t="s">
        <v>97</v>
      </c>
      <c r="I1143" s="4" t="s">
        <v>17467</v>
      </c>
      <c r="J1143" s="4" t="s">
        <v>6959</v>
      </c>
      <c r="K1143">
        <v>6704491.5749320704</v>
      </c>
      <c r="L1143">
        <v>44907.3</v>
      </c>
      <c r="M1143">
        <v>34976.58</v>
      </c>
      <c r="N1143">
        <v>0.12935323383084577</v>
      </c>
    </row>
    <row r="1144" spans="1:14" hidden="1">
      <c r="A1144" t="str">
        <f t="shared" si="51"/>
        <v>NPT76L99B</v>
      </c>
      <c r="B1144">
        <f t="shared" si="52"/>
        <v>1</v>
      </c>
      <c r="C1144">
        <f>COUNTIFS($A$2:A1144,A1144)</f>
        <v>1</v>
      </c>
      <c r="D1144" t="str">
        <f t="shared" si="53"/>
        <v>NPT76L99B1</v>
      </c>
      <c r="E1144" s="4" t="s">
        <v>17743</v>
      </c>
      <c r="F1144" s="4" t="s">
        <v>31</v>
      </c>
      <c r="G1144" s="4" t="s">
        <v>17474</v>
      </c>
      <c r="H1144" s="4" t="s">
        <v>97</v>
      </c>
      <c r="I1144" s="4" t="s">
        <v>17467</v>
      </c>
      <c r="J1144" s="4" t="s">
        <v>847</v>
      </c>
      <c r="K1144">
        <v>4501909.2593882801</v>
      </c>
      <c r="L1144">
        <v>0</v>
      </c>
      <c r="M1144">
        <v>0</v>
      </c>
      <c r="N1144">
        <v>9.9502487562189053E-3</v>
      </c>
    </row>
    <row r="1145" spans="1:14" hidden="1">
      <c r="A1145" t="str">
        <f t="shared" si="51"/>
        <v>NPT76ARKA</v>
      </c>
      <c r="B1145">
        <f t="shared" si="52"/>
        <v>1</v>
      </c>
      <c r="C1145">
        <f>COUNTIFS($A$2:A1145,A1145)</f>
        <v>1</v>
      </c>
      <c r="D1145" t="str">
        <f t="shared" si="53"/>
        <v>NPT76ARKA1</v>
      </c>
      <c r="E1145" s="4" t="s">
        <v>17745</v>
      </c>
      <c r="F1145" s="4" t="s">
        <v>104</v>
      </c>
      <c r="G1145" s="4" t="s">
        <v>17476</v>
      </c>
      <c r="H1145" s="4" t="s">
        <v>97</v>
      </c>
      <c r="I1145" s="4" t="s">
        <v>17467</v>
      </c>
      <c r="J1145" s="4" t="s">
        <v>271</v>
      </c>
      <c r="K1145">
        <v>5106191.9354838701</v>
      </c>
      <c r="L1145">
        <v>0</v>
      </c>
      <c r="M1145">
        <v>0</v>
      </c>
      <c r="N1145">
        <v>1.9900497512437811E-2</v>
      </c>
    </row>
    <row r="1146" spans="1:14" hidden="1">
      <c r="A1146" t="str">
        <f t="shared" si="51"/>
        <v>NPT76APNI</v>
      </c>
      <c r="B1146">
        <f t="shared" si="52"/>
        <v>1</v>
      </c>
      <c r="C1146">
        <f>COUNTIFS($A$2:A1146,A1146)</f>
        <v>1</v>
      </c>
      <c r="D1146" t="str">
        <f t="shared" si="53"/>
        <v>NPT76APNI1</v>
      </c>
      <c r="E1146" s="4" t="s">
        <v>18179</v>
      </c>
      <c r="F1146" s="4" t="s">
        <v>7146</v>
      </c>
      <c r="G1146" s="4" t="s">
        <v>17470</v>
      </c>
      <c r="H1146" s="4" t="s">
        <v>97</v>
      </c>
      <c r="I1146" s="4" t="s">
        <v>17467</v>
      </c>
      <c r="J1146" s="4" t="s">
        <v>7273</v>
      </c>
      <c r="K1146">
        <v>5967324.4373998502</v>
      </c>
      <c r="L1146">
        <v>26287.200000000001</v>
      </c>
      <c r="M1146">
        <v>25410.959999999999</v>
      </c>
      <c r="N1146">
        <v>5.4726368159203981E-2</v>
      </c>
    </row>
    <row r="1147" spans="1:14" hidden="1">
      <c r="A1147" t="str">
        <f t="shared" si="51"/>
        <v>NPT76AEDN</v>
      </c>
      <c r="B1147">
        <f t="shared" si="52"/>
        <v>1</v>
      </c>
      <c r="C1147">
        <f>COUNTIFS($A$2:A1147,A1147)</f>
        <v>1</v>
      </c>
      <c r="D1147" t="str">
        <f t="shared" si="53"/>
        <v>NPT76AEDN1</v>
      </c>
      <c r="E1147" s="4" t="s">
        <v>17676</v>
      </c>
      <c r="F1147" s="4" t="s">
        <v>964</v>
      </c>
      <c r="G1147" s="4" t="s">
        <v>17474</v>
      </c>
      <c r="H1147" s="4" t="s">
        <v>97</v>
      </c>
      <c r="I1147" s="4" t="s">
        <v>17467</v>
      </c>
      <c r="J1147" s="4" t="s">
        <v>1064</v>
      </c>
      <c r="K1147">
        <v>10458886.675259501</v>
      </c>
      <c r="L1147">
        <v>0</v>
      </c>
      <c r="M1147">
        <v>34398</v>
      </c>
      <c r="N1147">
        <v>9.9502487562189053E-3</v>
      </c>
    </row>
    <row r="1148" spans="1:14" hidden="1">
      <c r="A1148" t="str">
        <f t="shared" si="51"/>
        <v>NPT76ATIK</v>
      </c>
      <c r="B1148">
        <f t="shared" si="52"/>
        <v>1</v>
      </c>
      <c r="C1148">
        <f>COUNTIFS($A$2:A1148,A1148)</f>
        <v>1</v>
      </c>
      <c r="D1148" t="str">
        <f t="shared" si="53"/>
        <v>NPT76ATIK1</v>
      </c>
      <c r="E1148" s="4" t="s">
        <v>18149</v>
      </c>
      <c r="F1148" s="4" t="s">
        <v>7125</v>
      </c>
      <c r="G1148" s="4" t="s">
        <v>17476</v>
      </c>
      <c r="H1148" s="4" t="s">
        <v>97</v>
      </c>
      <c r="I1148" s="4" t="s">
        <v>17467</v>
      </c>
      <c r="J1148" s="4" t="s">
        <v>14248</v>
      </c>
      <c r="K1148">
        <v>8247840.3957360797</v>
      </c>
      <c r="L1148">
        <v>17199</v>
      </c>
      <c r="M1148">
        <v>13759.2</v>
      </c>
      <c r="N1148">
        <v>0.15920398009950248</v>
      </c>
    </row>
    <row r="1149" spans="1:14" hidden="1">
      <c r="A1149" t="str">
        <f t="shared" si="51"/>
        <v>NPT955AZJB</v>
      </c>
      <c r="B1149">
        <f t="shared" si="52"/>
        <v>1</v>
      </c>
      <c r="C1149">
        <f>COUNTIFS($A$2:A1149,A1149)</f>
        <v>1</v>
      </c>
      <c r="D1149" t="str">
        <f t="shared" si="53"/>
        <v>NPT955AZJB1</v>
      </c>
      <c r="E1149" s="4" t="s">
        <v>17678</v>
      </c>
      <c r="F1149" s="4" t="s">
        <v>2057</v>
      </c>
      <c r="G1149" s="4" t="s">
        <v>17490</v>
      </c>
      <c r="H1149" s="4" t="s">
        <v>23</v>
      </c>
      <c r="I1149" s="4" t="s">
        <v>17467</v>
      </c>
      <c r="J1149" s="4" t="s">
        <v>2089</v>
      </c>
      <c r="K1149">
        <v>23226985.98725</v>
      </c>
      <c r="L1149">
        <v>219.06</v>
      </c>
      <c r="M1149">
        <v>18693.12</v>
      </c>
      <c r="N1149">
        <v>0.26865671641791045</v>
      </c>
    </row>
    <row r="1150" spans="1:14" hidden="1">
      <c r="A1150" t="str">
        <f t="shared" si="51"/>
        <v>NPT955AAJB</v>
      </c>
      <c r="B1150">
        <f t="shared" si="52"/>
        <v>1</v>
      </c>
      <c r="C1150">
        <f>COUNTIFS($A$2:A1150,A1150)</f>
        <v>1</v>
      </c>
      <c r="D1150" t="str">
        <f t="shared" si="53"/>
        <v>NPT955AAJB1</v>
      </c>
      <c r="E1150" s="4" t="s">
        <v>18180</v>
      </c>
      <c r="F1150" s="4" t="s">
        <v>6498</v>
      </c>
      <c r="G1150" s="4" t="s">
        <v>17470</v>
      </c>
      <c r="H1150" s="4" t="s">
        <v>23</v>
      </c>
      <c r="I1150" s="4" t="s">
        <v>17467</v>
      </c>
      <c r="J1150" s="4" t="s">
        <v>9435</v>
      </c>
      <c r="K1150">
        <v>20970664.814477399</v>
      </c>
      <c r="L1150">
        <v>105148.8</v>
      </c>
      <c r="M1150">
        <v>105091.47</v>
      </c>
      <c r="N1150">
        <v>0.15422885572139303</v>
      </c>
    </row>
    <row r="1151" spans="1:14" hidden="1">
      <c r="A1151" t="str">
        <f t="shared" si="51"/>
        <v>NPT76BCBN</v>
      </c>
      <c r="B1151">
        <f t="shared" si="52"/>
        <v>1</v>
      </c>
      <c r="C1151">
        <f>COUNTIFS($A$2:A1151,A1151)</f>
        <v>1</v>
      </c>
      <c r="D1151" t="str">
        <f t="shared" si="53"/>
        <v>NPT76BCBN1</v>
      </c>
      <c r="E1151" s="4" t="s">
        <v>18181</v>
      </c>
      <c r="F1151" s="4" t="s">
        <v>7146</v>
      </c>
      <c r="G1151" s="4" t="s">
        <v>17470</v>
      </c>
      <c r="H1151" s="4" t="s">
        <v>97</v>
      </c>
      <c r="I1151" s="4" t="s">
        <v>17467</v>
      </c>
      <c r="J1151" s="4" t="s">
        <v>7280</v>
      </c>
      <c r="K1151">
        <v>3573451.3348010899</v>
      </c>
      <c r="L1151">
        <v>17678.7</v>
      </c>
      <c r="M1151">
        <v>12413.4</v>
      </c>
      <c r="N1151">
        <v>0.1691542288557214</v>
      </c>
    </row>
    <row r="1152" spans="1:14" hidden="1">
      <c r="A1152" t="str">
        <f t="shared" si="51"/>
        <v>NPT76ASEQ</v>
      </c>
      <c r="B1152">
        <f t="shared" si="52"/>
        <v>1</v>
      </c>
      <c r="C1152">
        <f>COUNTIFS($A$2:A1152,A1152)</f>
        <v>1</v>
      </c>
      <c r="D1152" t="str">
        <f t="shared" si="53"/>
        <v>NPT76ASEQ1</v>
      </c>
      <c r="E1152" s="4" t="s">
        <v>17913</v>
      </c>
      <c r="F1152" s="4" t="s">
        <v>7125</v>
      </c>
      <c r="G1152" s="4" t="s">
        <v>17476</v>
      </c>
      <c r="H1152" s="4" t="s">
        <v>97</v>
      </c>
      <c r="I1152" s="4" t="s">
        <v>17467</v>
      </c>
      <c r="J1152" s="4" t="s">
        <v>15749</v>
      </c>
      <c r="K1152">
        <v>11545400</v>
      </c>
      <c r="L1152">
        <v>119022.6</v>
      </c>
      <c r="M1152">
        <v>87624</v>
      </c>
      <c r="N1152">
        <v>0.32835820895522388</v>
      </c>
    </row>
    <row r="1153" spans="1:14" hidden="1">
      <c r="A1153" t="str">
        <f t="shared" si="51"/>
        <v>NPT288ANEP</v>
      </c>
      <c r="B1153">
        <f t="shared" si="52"/>
        <v>1</v>
      </c>
      <c r="C1153">
        <f>COUNTIFS($A$2:A1153,A1153)</f>
        <v>1</v>
      </c>
      <c r="D1153" t="str">
        <f t="shared" si="53"/>
        <v>NPT288ANEP1</v>
      </c>
      <c r="E1153" s="4" t="s">
        <v>18182</v>
      </c>
      <c r="F1153" s="4" t="s">
        <v>9624</v>
      </c>
      <c r="G1153" s="4" t="s">
        <v>17470</v>
      </c>
      <c r="H1153" s="4" t="s">
        <v>919</v>
      </c>
      <c r="I1153" s="4" t="s">
        <v>17467</v>
      </c>
      <c r="J1153" s="4" t="s">
        <v>14102</v>
      </c>
      <c r="K1153">
        <v>15734494.542165</v>
      </c>
      <c r="L1153">
        <v>37132.199999999997</v>
      </c>
      <c r="M1153">
        <v>1768.2</v>
      </c>
      <c r="N1153">
        <v>0.2537313432835821</v>
      </c>
    </row>
    <row r="1154" spans="1:14" hidden="1">
      <c r="A1154" t="str">
        <f t="shared" si="51"/>
        <v>NPT955M1D6</v>
      </c>
      <c r="B1154">
        <f t="shared" si="52"/>
        <v>1</v>
      </c>
      <c r="C1154">
        <f>COUNTIFS($A$2:A1154,A1154)</f>
        <v>1</v>
      </c>
      <c r="D1154" t="str">
        <f t="shared" si="53"/>
        <v>NPT955M1D61</v>
      </c>
      <c r="E1154" s="4" t="s">
        <v>17653</v>
      </c>
      <c r="F1154" s="4" t="s">
        <v>8154</v>
      </c>
      <c r="G1154" s="4" t="s">
        <v>17474</v>
      </c>
      <c r="H1154" s="4" t="s">
        <v>23</v>
      </c>
      <c r="I1154" s="4" t="s">
        <v>17467</v>
      </c>
      <c r="J1154" s="4" t="s">
        <v>8249</v>
      </c>
      <c r="K1154">
        <v>243254.998137143</v>
      </c>
      <c r="L1154">
        <v>0</v>
      </c>
      <c r="M1154">
        <v>0</v>
      </c>
      <c r="N1154">
        <v>0</v>
      </c>
    </row>
    <row r="1155" spans="1:14" hidden="1">
      <c r="A1155" t="str">
        <f t="shared" ref="A1155:A1218" si="54">H1155&amp;J1155</f>
        <v>NPT288AJFC</v>
      </c>
      <c r="B1155">
        <f t="shared" ref="B1155:B1218" si="55">COUNTIF(A:A,A1155)</f>
        <v>1</v>
      </c>
      <c r="C1155">
        <f>COUNTIFS($A$2:A1155,A1155)</f>
        <v>1</v>
      </c>
      <c r="D1155" t="str">
        <f t="shared" ref="D1155:D1218" si="56">A1155&amp;C1155</f>
        <v>NPT288AJFC1</v>
      </c>
      <c r="E1155" s="4" t="s">
        <v>17829</v>
      </c>
      <c r="F1155" s="4" t="s">
        <v>8351</v>
      </c>
      <c r="G1155" s="4" t="s">
        <v>17466</v>
      </c>
      <c r="H1155" s="4" t="s">
        <v>919</v>
      </c>
      <c r="I1155" s="4" t="s">
        <v>17467</v>
      </c>
      <c r="J1155" s="4" t="s">
        <v>5558</v>
      </c>
      <c r="K1155">
        <v>14379435.6249565</v>
      </c>
      <c r="L1155">
        <v>10609.2</v>
      </c>
      <c r="M1155">
        <v>0</v>
      </c>
      <c r="N1155">
        <v>0.11940298507462686</v>
      </c>
    </row>
    <row r="1156" spans="1:14" hidden="1">
      <c r="A1156" t="str">
        <f t="shared" si="54"/>
        <v>NPT76ALMK</v>
      </c>
      <c r="B1156">
        <f t="shared" si="55"/>
        <v>1</v>
      </c>
      <c r="C1156">
        <f>COUNTIFS($A$2:A1156,A1156)</f>
        <v>1</v>
      </c>
      <c r="D1156" t="str">
        <f t="shared" si="56"/>
        <v>NPT76ALMK1</v>
      </c>
      <c r="E1156" s="4" t="s">
        <v>18183</v>
      </c>
      <c r="F1156" s="4" t="s">
        <v>3297</v>
      </c>
      <c r="G1156" s="4" t="s">
        <v>17476</v>
      </c>
      <c r="H1156" s="4" t="s">
        <v>97</v>
      </c>
      <c r="I1156" s="4" t="s">
        <v>17467</v>
      </c>
      <c r="J1156" s="4" t="s">
        <v>5966</v>
      </c>
      <c r="K1156">
        <v>3304611.2903225799</v>
      </c>
      <c r="L1156">
        <v>61336.800000000003</v>
      </c>
      <c r="M1156">
        <v>31284</v>
      </c>
      <c r="N1156">
        <v>4.975124378109453E-2</v>
      </c>
    </row>
    <row r="1157" spans="1:14" hidden="1">
      <c r="A1157" t="str">
        <f t="shared" si="54"/>
        <v>NPT76AAGT</v>
      </c>
      <c r="B1157">
        <f t="shared" si="55"/>
        <v>1</v>
      </c>
      <c r="C1157">
        <f>COUNTIFS($A$2:A1157,A1157)</f>
        <v>1</v>
      </c>
      <c r="D1157" t="str">
        <f t="shared" si="56"/>
        <v>NPT76AAGT1</v>
      </c>
      <c r="E1157" s="4" t="s">
        <v>17560</v>
      </c>
      <c r="F1157" s="4" t="s">
        <v>6498</v>
      </c>
      <c r="G1157" s="4" t="s">
        <v>17470</v>
      </c>
      <c r="H1157" s="4" t="s">
        <v>97</v>
      </c>
      <c r="I1157" s="4" t="s">
        <v>17467</v>
      </c>
      <c r="J1157" s="4" t="s">
        <v>7075</v>
      </c>
      <c r="K1157">
        <v>9819091.9354838692</v>
      </c>
      <c r="L1157">
        <v>100037.4</v>
      </c>
      <c r="M1157">
        <v>105148.8</v>
      </c>
      <c r="N1157">
        <v>0.15920398009950248</v>
      </c>
    </row>
    <row r="1158" spans="1:14" hidden="1">
      <c r="A1158" t="str">
        <f t="shared" si="54"/>
        <v>NPT76ARBL</v>
      </c>
      <c r="B1158">
        <f t="shared" si="55"/>
        <v>1</v>
      </c>
      <c r="C1158">
        <f>COUNTIFS($A$2:A1158,A1158)</f>
        <v>1</v>
      </c>
      <c r="D1158" t="str">
        <f t="shared" si="56"/>
        <v>NPT76ARBL1</v>
      </c>
      <c r="E1158" s="4" t="s">
        <v>18070</v>
      </c>
      <c r="F1158" s="4" t="s">
        <v>104</v>
      </c>
      <c r="G1158" s="4" t="s">
        <v>17476</v>
      </c>
      <c r="H1158" s="4" t="s">
        <v>97</v>
      </c>
      <c r="I1158" s="4" t="s">
        <v>17467</v>
      </c>
      <c r="J1158" s="4" t="s">
        <v>155</v>
      </c>
      <c r="K1158">
        <v>3928111.5794607401</v>
      </c>
      <c r="L1158">
        <v>26287.200000000001</v>
      </c>
      <c r="M1158">
        <v>27518.400000000001</v>
      </c>
      <c r="N1158">
        <v>8.9552238805970144E-2</v>
      </c>
    </row>
    <row r="1159" spans="1:14" hidden="1">
      <c r="A1159" t="str">
        <f t="shared" si="54"/>
        <v>NPT955ATVM</v>
      </c>
      <c r="B1159">
        <f t="shared" si="55"/>
        <v>1</v>
      </c>
      <c r="C1159">
        <f>COUNTIFS($A$2:A1159,A1159)</f>
        <v>1</v>
      </c>
      <c r="D1159" t="str">
        <f t="shared" si="56"/>
        <v>NPT955ATVM1</v>
      </c>
      <c r="E1159" s="4" t="s">
        <v>18184</v>
      </c>
      <c r="F1159" s="4" t="s">
        <v>1365</v>
      </c>
      <c r="G1159" s="4" t="s">
        <v>17490</v>
      </c>
      <c r="H1159" s="4" t="s">
        <v>23</v>
      </c>
      <c r="I1159" s="4" t="s">
        <v>17467</v>
      </c>
      <c r="J1159" s="4" t="s">
        <v>10719</v>
      </c>
      <c r="K1159">
        <v>18824263.662648901</v>
      </c>
      <c r="L1159">
        <v>38700.6</v>
      </c>
      <c r="M1159">
        <v>64704.3</v>
      </c>
      <c r="N1159">
        <v>0.1691542288557214</v>
      </c>
    </row>
    <row r="1160" spans="1:14" hidden="1">
      <c r="A1160" t="str">
        <f t="shared" si="54"/>
        <v>NPT76AMVH</v>
      </c>
      <c r="B1160">
        <f t="shared" si="55"/>
        <v>1</v>
      </c>
      <c r="C1160">
        <f>COUNTIFS($A$2:A1160,A1160)</f>
        <v>1</v>
      </c>
      <c r="D1160" t="str">
        <f t="shared" si="56"/>
        <v>NPT76AMVH1</v>
      </c>
      <c r="E1160" s="4" t="s">
        <v>18185</v>
      </c>
      <c r="F1160" s="4" t="s">
        <v>14886</v>
      </c>
      <c r="G1160" s="4" t="s">
        <v>17470</v>
      </c>
      <c r="H1160" s="4" t="s">
        <v>97</v>
      </c>
      <c r="I1160" s="4" t="s">
        <v>17467</v>
      </c>
      <c r="J1160" s="4" t="s">
        <v>17039</v>
      </c>
      <c r="K1160">
        <v>7456083.2334703496</v>
      </c>
      <c r="L1160">
        <v>8762.4</v>
      </c>
      <c r="M1160">
        <v>27518.400000000001</v>
      </c>
      <c r="N1160">
        <v>5.9701492537313432E-2</v>
      </c>
    </row>
    <row r="1161" spans="1:14" hidden="1">
      <c r="A1161" t="str">
        <f t="shared" si="54"/>
        <v>NPT955AGQV</v>
      </c>
      <c r="B1161">
        <f t="shared" si="55"/>
        <v>1</v>
      </c>
      <c r="C1161">
        <f>COUNTIFS($A$2:A1161,A1161)</f>
        <v>1</v>
      </c>
      <c r="D1161" t="str">
        <f t="shared" si="56"/>
        <v>NPT955AGQV1</v>
      </c>
      <c r="E1161" s="4" t="s">
        <v>18065</v>
      </c>
      <c r="F1161" s="4" t="s">
        <v>31</v>
      </c>
      <c r="G1161" s="4" t="s">
        <v>17474</v>
      </c>
      <c r="H1161" s="4" t="s">
        <v>23</v>
      </c>
      <c r="I1161" s="4" t="s">
        <v>17467</v>
      </c>
      <c r="J1161" s="4" t="s">
        <v>2440</v>
      </c>
      <c r="K1161">
        <v>18146856.451612901</v>
      </c>
      <c r="L1161">
        <v>89434.8</v>
      </c>
      <c r="M1161">
        <v>75675.600000000006</v>
      </c>
      <c r="N1161">
        <v>2.4875621890547265E-2</v>
      </c>
    </row>
    <row r="1162" spans="1:14" hidden="1">
      <c r="A1162" t="str">
        <f t="shared" si="54"/>
        <v>NPT288BOGF</v>
      </c>
      <c r="B1162">
        <f t="shared" si="55"/>
        <v>1</v>
      </c>
      <c r="C1162">
        <f>COUNTIFS($A$2:A1162,A1162)</f>
        <v>1</v>
      </c>
      <c r="D1162" t="str">
        <f t="shared" si="56"/>
        <v>NPT288BOGF1</v>
      </c>
      <c r="E1162" s="4" t="s">
        <v>18085</v>
      </c>
      <c r="F1162" s="4" t="s">
        <v>9200</v>
      </c>
      <c r="G1162" s="4" t="s">
        <v>17470</v>
      </c>
      <c r="H1162" s="4" t="s">
        <v>919</v>
      </c>
      <c r="I1162" s="4" t="s">
        <v>17467</v>
      </c>
      <c r="J1162" s="4" t="s">
        <v>9372</v>
      </c>
      <c r="K1162">
        <v>391500</v>
      </c>
      <c r="L1162">
        <v>0</v>
      </c>
      <c r="M1162">
        <v>0</v>
      </c>
      <c r="N1162">
        <v>0</v>
      </c>
    </row>
    <row r="1163" spans="1:14" hidden="1">
      <c r="A1163" t="str">
        <f t="shared" si="54"/>
        <v>NPT76AWAX</v>
      </c>
      <c r="B1163">
        <f t="shared" si="55"/>
        <v>1</v>
      </c>
      <c r="C1163">
        <f>COUNTIFS($A$2:A1163,A1163)</f>
        <v>1</v>
      </c>
      <c r="D1163" t="str">
        <f t="shared" si="56"/>
        <v>NPT76AWAX1</v>
      </c>
      <c r="E1163" s="4" t="s">
        <v>18186</v>
      </c>
      <c r="F1163" s="4" t="s">
        <v>926</v>
      </c>
      <c r="G1163" s="4" t="s">
        <v>17490</v>
      </c>
      <c r="H1163" s="4" t="s">
        <v>97</v>
      </c>
      <c r="I1163" s="4" t="s">
        <v>17467</v>
      </c>
      <c r="J1163" s="4" t="s">
        <v>2330</v>
      </c>
      <c r="K1163">
        <v>10841814.6868251</v>
      </c>
      <c r="L1163">
        <v>153656.4</v>
      </c>
      <c r="M1163">
        <v>82555.199999999997</v>
      </c>
      <c r="N1163">
        <v>0.20398009950248755</v>
      </c>
    </row>
    <row r="1164" spans="1:14" hidden="1">
      <c r="A1164" t="str">
        <f t="shared" si="54"/>
        <v>NPT76AAMG</v>
      </c>
      <c r="B1164">
        <f t="shared" si="55"/>
        <v>1</v>
      </c>
      <c r="C1164">
        <f>COUNTIFS($A$2:A1164,A1164)</f>
        <v>1</v>
      </c>
      <c r="D1164" t="str">
        <f t="shared" si="56"/>
        <v>NPT76AAMG1</v>
      </c>
      <c r="E1164" s="4" t="s">
        <v>18187</v>
      </c>
      <c r="F1164" s="4" t="s">
        <v>6498</v>
      </c>
      <c r="G1164" s="4" t="s">
        <v>17470</v>
      </c>
      <c r="H1164" s="4" t="s">
        <v>97</v>
      </c>
      <c r="I1164" s="4" t="s">
        <v>17467</v>
      </c>
      <c r="J1164" s="4" t="s">
        <v>7045</v>
      </c>
      <c r="K1164">
        <v>5645032.2580645196</v>
      </c>
      <c r="L1164">
        <v>58763.1</v>
      </c>
      <c r="M1164">
        <v>55495.199999999997</v>
      </c>
      <c r="N1164">
        <v>0.14427860696517414</v>
      </c>
    </row>
    <row r="1165" spans="1:14" hidden="1">
      <c r="A1165" t="str">
        <f t="shared" si="54"/>
        <v>NPT955A7SM</v>
      </c>
      <c r="B1165">
        <f t="shared" si="55"/>
        <v>1</v>
      </c>
      <c r="C1165">
        <f>COUNTIFS($A$2:A1165,A1165)</f>
        <v>1</v>
      </c>
      <c r="D1165" t="str">
        <f t="shared" si="56"/>
        <v>NPT955A7SM1</v>
      </c>
      <c r="E1165" s="4" t="s">
        <v>18128</v>
      </c>
      <c r="F1165" s="4" t="s">
        <v>8154</v>
      </c>
      <c r="G1165" s="4" t="s">
        <v>17474</v>
      </c>
      <c r="H1165" s="4" t="s">
        <v>23</v>
      </c>
      <c r="I1165" s="4" t="s">
        <v>17467</v>
      </c>
      <c r="J1165" s="4" t="s">
        <v>8198</v>
      </c>
      <c r="K1165">
        <v>1562452.1394446399</v>
      </c>
      <c r="L1165">
        <v>0</v>
      </c>
      <c r="M1165">
        <v>0</v>
      </c>
      <c r="N1165">
        <v>1.9900497512437811E-2</v>
      </c>
    </row>
    <row r="1166" spans="1:14" hidden="1">
      <c r="A1166" t="str">
        <f t="shared" si="54"/>
        <v>NPT76AACF</v>
      </c>
      <c r="B1166">
        <f t="shared" si="55"/>
        <v>1</v>
      </c>
      <c r="C1166">
        <f>COUNTIFS($A$2:A1166,A1166)</f>
        <v>1</v>
      </c>
      <c r="D1166" t="str">
        <f t="shared" si="56"/>
        <v>NPT76AACF1</v>
      </c>
      <c r="E1166" s="4" t="s">
        <v>18127</v>
      </c>
      <c r="F1166" s="4" t="s">
        <v>6498</v>
      </c>
      <c r="G1166" s="4" t="s">
        <v>17470</v>
      </c>
      <c r="H1166" s="4" t="s">
        <v>97</v>
      </c>
      <c r="I1166" s="4" t="s">
        <v>17467</v>
      </c>
      <c r="J1166" s="4" t="s">
        <v>6808</v>
      </c>
      <c r="K1166">
        <v>6964115.57165749</v>
      </c>
      <c r="L1166">
        <v>0</v>
      </c>
      <c r="M1166">
        <v>0</v>
      </c>
      <c r="N1166">
        <v>4.4776119402985072E-2</v>
      </c>
    </row>
    <row r="1167" spans="1:14" hidden="1">
      <c r="A1167" t="str">
        <f t="shared" si="54"/>
        <v>NPT76BEAG</v>
      </c>
      <c r="B1167">
        <f t="shared" si="55"/>
        <v>1</v>
      </c>
      <c r="C1167">
        <f>COUNTIFS($A$2:A1167,A1167)</f>
        <v>1</v>
      </c>
      <c r="D1167" t="str">
        <f t="shared" si="56"/>
        <v>NPT76BEAG1</v>
      </c>
      <c r="E1167" s="4" t="s">
        <v>18111</v>
      </c>
      <c r="F1167" s="4" t="s">
        <v>4451</v>
      </c>
      <c r="G1167" s="4" t="s">
        <v>17466</v>
      </c>
      <c r="H1167" s="4" t="s">
        <v>97</v>
      </c>
      <c r="I1167" s="4" t="s">
        <v>17467</v>
      </c>
      <c r="J1167" s="4" t="s">
        <v>5034</v>
      </c>
      <c r="K1167">
        <v>3180542.4127360098</v>
      </c>
      <c r="L1167">
        <v>39980.1</v>
      </c>
      <c r="M1167">
        <v>36696.629999999997</v>
      </c>
      <c r="N1167">
        <v>5.4726368159203981E-2</v>
      </c>
    </row>
    <row r="1168" spans="1:14" hidden="1">
      <c r="A1168" t="str">
        <f t="shared" si="54"/>
        <v>NPT955ACAY</v>
      </c>
      <c r="B1168">
        <f t="shared" si="55"/>
        <v>1</v>
      </c>
      <c r="C1168">
        <f>COUNTIFS($A$2:A1168,A1168)</f>
        <v>1</v>
      </c>
      <c r="D1168" t="str">
        <f t="shared" si="56"/>
        <v>NPT955ACAY1</v>
      </c>
      <c r="E1168" s="4" t="s">
        <v>18112</v>
      </c>
      <c r="F1168" s="4" t="s">
        <v>11011</v>
      </c>
      <c r="G1168" s="4" t="s">
        <v>17470</v>
      </c>
      <c r="H1168" s="4" t="s">
        <v>23</v>
      </c>
      <c r="I1168" s="4" t="s">
        <v>17467</v>
      </c>
      <c r="J1168" s="4" t="s">
        <v>9314</v>
      </c>
      <c r="K1168">
        <v>224513.39524837999</v>
      </c>
      <c r="L1168">
        <v>0</v>
      </c>
      <c r="M1168">
        <v>0</v>
      </c>
      <c r="N1168">
        <v>0</v>
      </c>
    </row>
    <row r="1169" spans="1:14" hidden="1">
      <c r="A1169" t="str">
        <f t="shared" si="54"/>
        <v>NPT76ASWX</v>
      </c>
      <c r="B1169">
        <f t="shared" si="55"/>
        <v>1</v>
      </c>
      <c r="C1169">
        <f>COUNTIFS($A$2:A1169,A1169)</f>
        <v>1</v>
      </c>
      <c r="D1169" t="str">
        <f t="shared" si="56"/>
        <v>NPT76ASWX1</v>
      </c>
      <c r="E1169" s="4" t="s">
        <v>18188</v>
      </c>
      <c r="F1169" s="4" t="s">
        <v>7125</v>
      </c>
      <c r="G1169" s="4" t="s">
        <v>17476</v>
      </c>
      <c r="H1169" s="4" t="s">
        <v>97</v>
      </c>
      <c r="I1169" s="4" t="s">
        <v>17467</v>
      </c>
      <c r="J1169" s="4" t="s">
        <v>14348</v>
      </c>
      <c r="K1169">
        <v>5502684.5659443997</v>
      </c>
      <c r="L1169">
        <v>26287.200000000001</v>
      </c>
      <c r="M1169">
        <v>20445.599999999999</v>
      </c>
      <c r="N1169">
        <v>4.975124378109453E-2</v>
      </c>
    </row>
    <row r="1170" spans="1:14" hidden="1">
      <c r="A1170" t="str">
        <f t="shared" si="54"/>
        <v>NPT9558TVN</v>
      </c>
      <c r="B1170">
        <f t="shared" si="55"/>
        <v>1</v>
      </c>
      <c r="C1170">
        <f>COUNTIFS($A$2:A1170,A1170)</f>
        <v>1</v>
      </c>
      <c r="D1170" t="str">
        <f t="shared" si="56"/>
        <v>NPT9558TVN1</v>
      </c>
      <c r="E1170" s="4" t="s">
        <v>18189</v>
      </c>
      <c r="F1170" s="4" t="s">
        <v>104</v>
      </c>
      <c r="G1170" s="4" t="s">
        <v>17476</v>
      </c>
      <c r="H1170" s="4" t="s">
        <v>23</v>
      </c>
      <c r="I1170" s="4" t="s">
        <v>17467</v>
      </c>
      <c r="J1170" s="4" t="s">
        <v>2850</v>
      </c>
      <c r="K1170">
        <v>0</v>
      </c>
      <c r="L1170">
        <v>0</v>
      </c>
      <c r="M1170">
        <v>0</v>
      </c>
      <c r="N1170">
        <v>0</v>
      </c>
    </row>
    <row r="1171" spans="1:14" hidden="1">
      <c r="A1171" t="str">
        <f t="shared" si="54"/>
        <v>NPT76AFDB</v>
      </c>
      <c r="B1171">
        <f t="shared" si="55"/>
        <v>1</v>
      </c>
      <c r="C1171">
        <f>COUNTIFS($A$2:A1171,A1171)</f>
        <v>1</v>
      </c>
      <c r="D1171" t="str">
        <f t="shared" si="56"/>
        <v>NPT76AFDB1</v>
      </c>
      <c r="E1171" s="4" t="s">
        <v>17660</v>
      </c>
      <c r="F1171" s="4" t="s">
        <v>8154</v>
      </c>
      <c r="G1171" s="4" t="s">
        <v>17474</v>
      </c>
      <c r="H1171" s="4" t="s">
        <v>97</v>
      </c>
      <c r="I1171" s="4" t="s">
        <v>17467</v>
      </c>
      <c r="J1171" s="4" t="s">
        <v>13059</v>
      </c>
      <c r="K1171">
        <v>2513607.8241482601</v>
      </c>
      <c r="L1171">
        <v>43994.04</v>
      </c>
      <c r="M1171">
        <v>29008.26</v>
      </c>
      <c r="N1171">
        <v>5.9701492537313432E-2</v>
      </c>
    </row>
    <row r="1172" spans="1:14" hidden="1">
      <c r="A1172" t="str">
        <f t="shared" si="54"/>
        <v>NPT288AGIB</v>
      </c>
      <c r="B1172">
        <f t="shared" si="55"/>
        <v>1</v>
      </c>
      <c r="C1172">
        <f>COUNTIFS($A$2:A1172,A1172)</f>
        <v>1</v>
      </c>
      <c r="D1172" t="str">
        <f t="shared" si="56"/>
        <v>NPT288AGIB1</v>
      </c>
      <c r="E1172" s="4" t="s">
        <v>18190</v>
      </c>
      <c r="F1172" s="4" t="s">
        <v>5807</v>
      </c>
      <c r="G1172" s="4" t="s">
        <v>17474</v>
      </c>
      <c r="H1172" s="4" t="s">
        <v>919</v>
      </c>
      <c r="I1172" s="4" t="s">
        <v>17467</v>
      </c>
      <c r="J1172" s="4" t="s">
        <v>2501</v>
      </c>
      <c r="K1172">
        <v>49004637.605378702</v>
      </c>
      <c r="L1172">
        <v>0</v>
      </c>
      <c r="M1172">
        <v>0</v>
      </c>
      <c r="N1172">
        <v>0.19900497512437812</v>
      </c>
    </row>
    <row r="1173" spans="1:14" hidden="1">
      <c r="A1173" t="str">
        <f t="shared" si="54"/>
        <v>NPT76ANYA</v>
      </c>
      <c r="B1173">
        <f t="shared" si="55"/>
        <v>1</v>
      </c>
      <c r="C1173">
        <f>COUNTIFS($A$2:A1173,A1173)</f>
        <v>1</v>
      </c>
      <c r="D1173" t="str">
        <f t="shared" si="56"/>
        <v>NPT76ANYA1</v>
      </c>
      <c r="E1173" s="4" t="s">
        <v>17597</v>
      </c>
      <c r="F1173" s="4" t="s">
        <v>14886</v>
      </c>
      <c r="G1173" s="4" t="s">
        <v>17470</v>
      </c>
      <c r="H1173" s="4" t="s">
        <v>97</v>
      </c>
      <c r="I1173" s="4" t="s">
        <v>17467</v>
      </c>
      <c r="J1173" s="4" t="s">
        <v>17270</v>
      </c>
      <c r="K1173">
        <v>12255347.138517199</v>
      </c>
      <c r="L1173">
        <v>96386.4</v>
      </c>
      <c r="M1173">
        <v>63581.760000000002</v>
      </c>
      <c r="N1173">
        <v>0.23880597014925373</v>
      </c>
    </row>
    <row r="1174" spans="1:14" hidden="1">
      <c r="A1174" t="str">
        <f t="shared" si="54"/>
        <v>NPT76ACBV</v>
      </c>
      <c r="B1174">
        <f t="shared" si="55"/>
        <v>1</v>
      </c>
      <c r="C1174">
        <f>COUNTIFS($A$2:A1174,A1174)</f>
        <v>1</v>
      </c>
      <c r="D1174" t="str">
        <f t="shared" si="56"/>
        <v>NPT76ACBV1</v>
      </c>
      <c r="E1174" s="4" t="s">
        <v>17602</v>
      </c>
      <c r="F1174" s="4" t="s">
        <v>11011</v>
      </c>
      <c r="G1174" s="4" t="s">
        <v>17470</v>
      </c>
      <c r="H1174" s="4" t="s">
        <v>97</v>
      </c>
      <c r="I1174" s="4" t="s">
        <v>17467</v>
      </c>
      <c r="J1174" s="4" t="s">
        <v>11250</v>
      </c>
      <c r="K1174">
        <v>3210025.2713635499</v>
      </c>
      <c r="L1174">
        <v>35049.599999999999</v>
      </c>
      <c r="M1174">
        <v>62067</v>
      </c>
      <c r="N1174">
        <v>7.9601990049751242E-2</v>
      </c>
    </row>
    <row r="1175" spans="1:14" hidden="1">
      <c r="A1175" t="str">
        <f t="shared" si="54"/>
        <v>NPT76AYHE</v>
      </c>
      <c r="B1175">
        <f t="shared" si="55"/>
        <v>1</v>
      </c>
      <c r="C1175">
        <f>COUNTIFS($A$2:A1175,A1175)</f>
        <v>1</v>
      </c>
      <c r="D1175" t="str">
        <f t="shared" si="56"/>
        <v>NPT76AYHE1</v>
      </c>
      <c r="E1175" s="4" t="s">
        <v>17753</v>
      </c>
      <c r="F1175" s="4" t="s">
        <v>2057</v>
      </c>
      <c r="G1175" s="4" t="s">
        <v>17490</v>
      </c>
      <c r="H1175" s="4" t="s">
        <v>97</v>
      </c>
      <c r="I1175" s="4" t="s">
        <v>17467</v>
      </c>
      <c r="J1175" s="4" t="s">
        <v>15265</v>
      </c>
      <c r="K1175">
        <v>5248132.2580645196</v>
      </c>
      <c r="L1175">
        <v>88203.6</v>
      </c>
      <c r="M1175">
        <v>82555.199999999997</v>
      </c>
      <c r="N1175">
        <v>0.1044776119402985</v>
      </c>
    </row>
    <row r="1176" spans="1:14" hidden="1">
      <c r="A1176" t="str">
        <f t="shared" si="54"/>
        <v>NPT76CEJH</v>
      </c>
      <c r="B1176">
        <f t="shared" si="55"/>
        <v>1</v>
      </c>
      <c r="C1176">
        <f>COUNTIFS($A$2:A1176,A1176)</f>
        <v>1</v>
      </c>
      <c r="D1176" t="str">
        <f t="shared" si="56"/>
        <v>NPT76CEJH1</v>
      </c>
      <c r="E1176" s="4" t="s">
        <v>17866</v>
      </c>
      <c r="F1176" s="4" t="s">
        <v>6498</v>
      </c>
      <c r="G1176" s="4" t="s">
        <v>17470</v>
      </c>
      <c r="H1176" s="4" t="s">
        <v>97</v>
      </c>
      <c r="I1176" s="4" t="s">
        <v>17467</v>
      </c>
      <c r="J1176" s="4" t="s">
        <v>6507</v>
      </c>
      <c r="K1176">
        <v>2724039.0302341701</v>
      </c>
      <c r="L1176">
        <v>27017.4</v>
      </c>
      <c r="M1176">
        <v>20445.599999999999</v>
      </c>
      <c r="N1176">
        <v>4.975124378109453E-2</v>
      </c>
    </row>
    <row r="1177" spans="1:14" hidden="1">
      <c r="A1177" t="str">
        <f t="shared" si="54"/>
        <v>NPT288AOCM</v>
      </c>
      <c r="B1177">
        <f t="shared" si="55"/>
        <v>1</v>
      </c>
      <c r="C1177">
        <f>COUNTIFS($A$2:A1177,A1177)</f>
        <v>1</v>
      </c>
      <c r="D1177" t="str">
        <f t="shared" si="56"/>
        <v>NPT288AOCM1</v>
      </c>
      <c r="E1177" s="4" t="s">
        <v>18075</v>
      </c>
      <c r="F1177" s="4" t="s">
        <v>9624</v>
      </c>
      <c r="G1177" s="4" t="s">
        <v>17470</v>
      </c>
      <c r="H1177" s="4" t="s">
        <v>919</v>
      </c>
      <c r="I1177" s="4" t="s">
        <v>17467</v>
      </c>
      <c r="J1177" s="4" t="s">
        <v>13995</v>
      </c>
      <c r="K1177">
        <v>21878334.456211202</v>
      </c>
      <c r="L1177">
        <v>15913.8</v>
      </c>
      <c r="M1177">
        <v>0</v>
      </c>
      <c r="N1177">
        <v>0.10945273631840796</v>
      </c>
    </row>
    <row r="1178" spans="1:14" hidden="1">
      <c r="A1178" t="str">
        <f t="shared" si="54"/>
        <v>NPT76AMLX</v>
      </c>
      <c r="B1178">
        <f t="shared" si="55"/>
        <v>1</v>
      </c>
      <c r="C1178">
        <f>COUNTIFS($A$2:A1178,A1178)</f>
        <v>1</v>
      </c>
      <c r="D1178" t="str">
        <f t="shared" si="56"/>
        <v>NPT76AMLX1</v>
      </c>
      <c r="E1178" s="4" t="s">
        <v>18191</v>
      </c>
      <c r="F1178" s="4" t="s">
        <v>3297</v>
      </c>
      <c r="G1178" s="4" t="s">
        <v>17476</v>
      </c>
      <c r="H1178" s="4" t="s">
        <v>97</v>
      </c>
      <c r="I1178" s="4" t="s">
        <v>17467</v>
      </c>
      <c r="J1178" s="4" t="s">
        <v>3384</v>
      </c>
      <c r="K1178">
        <v>3462729.91360691</v>
      </c>
      <c r="L1178">
        <v>0</v>
      </c>
      <c r="M1178">
        <v>0</v>
      </c>
      <c r="N1178">
        <v>1.9900497512437811E-2</v>
      </c>
    </row>
    <row r="1179" spans="1:14" hidden="1">
      <c r="A1179" t="str">
        <f t="shared" si="54"/>
        <v>NPT76AAMA</v>
      </c>
      <c r="B1179">
        <f t="shared" si="55"/>
        <v>1</v>
      </c>
      <c r="C1179">
        <f>COUNTIFS($A$2:A1179,A1179)</f>
        <v>1</v>
      </c>
      <c r="D1179" t="str">
        <f t="shared" si="56"/>
        <v>NPT76AAMA1</v>
      </c>
      <c r="E1179" s="4" t="s">
        <v>18192</v>
      </c>
      <c r="F1179" s="4" t="s">
        <v>6498</v>
      </c>
      <c r="G1179" s="4" t="s">
        <v>17470</v>
      </c>
      <c r="H1179" s="4" t="s">
        <v>97</v>
      </c>
      <c r="I1179" s="4" t="s">
        <v>17467</v>
      </c>
      <c r="J1179" s="4" t="s">
        <v>6979</v>
      </c>
      <c r="K1179">
        <v>11787966.8675538</v>
      </c>
      <c r="L1179">
        <v>26287.200000000001</v>
      </c>
      <c r="M1179">
        <v>59876.4</v>
      </c>
      <c r="N1179">
        <v>0.20895522388059701</v>
      </c>
    </row>
    <row r="1180" spans="1:14" hidden="1">
      <c r="A1180" t="str">
        <f t="shared" si="54"/>
        <v>NPT76AJTO</v>
      </c>
      <c r="B1180">
        <f t="shared" si="55"/>
        <v>1</v>
      </c>
      <c r="C1180">
        <f>COUNTIFS($A$2:A1180,A1180)</f>
        <v>1</v>
      </c>
      <c r="D1180" t="str">
        <f t="shared" si="56"/>
        <v>NPT76AJTO1</v>
      </c>
      <c r="E1180" s="4" t="s">
        <v>17784</v>
      </c>
      <c r="F1180" s="4" t="s">
        <v>2858</v>
      </c>
      <c r="G1180" s="4" t="s">
        <v>17466</v>
      </c>
      <c r="H1180" s="4" t="s">
        <v>97</v>
      </c>
      <c r="I1180" s="4" t="s">
        <v>17467</v>
      </c>
      <c r="J1180" s="4" t="s">
        <v>12141</v>
      </c>
      <c r="K1180">
        <v>3204807.77189438</v>
      </c>
      <c r="L1180">
        <v>26725.32</v>
      </c>
      <c r="M1180">
        <v>24899.82</v>
      </c>
      <c r="N1180">
        <v>6.965174129353234E-2</v>
      </c>
    </row>
    <row r="1181" spans="1:14" hidden="1">
      <c r="A1181" t="str">
        <f t="shared" si="54"/>
        <v>NPT76P9XN</v>
      </c>
      <c r="B1181">
        <f t="shared" si="55"/>
        <v>1</v>
      </c>
      <c r="C1181">
        <f>COUNTIFS($A$2:A1181,A1181)</f>
        <v>1</v>
      </c>
      <c r="D1181" t="str">
        <f t="shared" si="56"/>
        <v>NPT76P9XN1</v>
      </c>
      <c r="E1181" s="4" t="s">
        <v>17749</v>
      </c>
      <c r="F1181" s="4" t="s">
        <v>7125</v>
      </c>
      <c r="G1181" s="4" t="s">
        <v>17476</v>
      </c>
      <c r="H1181" s="4" t="s">
        <v>97</v>
      </c>
      <c r="I1181" s="4" t="s">
        <v>17467</v>
      </c>
      <c r="J1181" s="4" t="s">
        <v>15489</v>
      </c>
      <c r="K1181">
        <v>362500</v>
      </c>
      <c r="L1181">
        <v>730.2</v>
      </c>
      <c r="M1181">
        <v>0</v>
      </c>
      <c r="N1181">
        <v>4.9751243781094526E-3</v>
      </c>
    </row>
    <row r="1182" spans="1:14" hidden="1">
      <c r="A1182" t="str">
        <f t="shared" si="54"/>
        <v>NPT76BNZU</v>
      </c>
      <c r="B1182">
        <f t="shared" si="55"/>
        <v>1</v>
      </c>
      <c r="C1182">
        <f>COUNTIFS($A$2:A1182,A1182)</f>
        <v>1</v>
      </c>
      <c r="D1182" t="str">
        <f t="shared" si="56"/>
        <v>NPT76BNZU1</v>
      </c>
      <c r="E1182" s="4" t="s">
        <v>17691</v>
      </c>
      <c r="F1182" s="4" t="s">
        <v>11011</v>
      </c>
      <c r="G1182" s="4" t="s">
        <v>17470</v>
      </c>
      <c r="H1182" s="4" t="s">
        <v>97</v>
      </c>
      <c r="I1182" s="4" t="s">
        <v>17467</v>
      </c>
      <c r="J1182" s="4" t="s">
        <v>11596</v>
      </c>
      <c r="K1182">
        <v>4862553.9736938505</v>
      </c>
      <c r="L1182">
        <v>0</v>
      </c>
      <c r="M1182">
        <v>0</v>
      </c>
      <c r="N1182">
        <v>4.9751243781094526E-3</v>
      </c>
    </row>
    <row r="1183" spans="1:14" hidden="1">
      <c r="A1183" t="str">
        <f t="shared" si="54"/>
        <v>NPT76P468</v>
      </c>
      <c r="B1183">
        <f t="shared" si="55"/>
        <v>1</v>
      </c>
      <c r="C1183">
        <f>COUNTIFS($A$2:A1183,A1183)</f>
        <v>1</v>
      </c>
      <c r="D1183" t="str">
        <f t="shared" si="56"/>
        <v>NPT76P4681</v>
      </c>
      <c r="E1183" s="4" t="s">
        <v>18193</v>
      </c>
      <c r="F1183" s="4" t="s">
        <v>10348</v>
      </c>
      <c r="G1183" s="4" t="s">
        <v>17466</v>
      </c>
      <c r="H1183" s="4" t="s">
        <v>97</v>
      </c>
      <c r="I1183" s="4" t="s">
        <v>17467</v>
      </c>
      <c r="J1183" s="4" t="s">
        <v>10692</v>
      </c>
      <c r="K1183">
        <v>8085136.7588657402</v>
      </c>
      <c r="L1183">
        <v>0</v>
      </c>
      <c r="M1183">
        <v>0</v>
      </c>
      <c r="N1183">
        <v>0</v>
      </c>
    </row>
    <row r="1184" spans="1:14" hidden="1">
      <c r="A1184" t="str">
        <f t="shared" si="54"/>
        <v>NPT288AIFY</v>
      </c>
      <c r="B1184">
        <f t="shared" si="55"/>
        <v>1</v>
      </c>
      <c r="C1184">
        <f>COUNTIFS($A$2:A1184,A1184)</f>
        <v>1</v>
      </c>
      <c r="D1184" t="str">
        <f t="shared" si="56"/>
        <v>NPT288AIFY1</v>
      </c>
      <c r="E1184" s="4" t="s">
        <v>18194</v>
      </c>
      <c r="F1184" s="4" t="s">
        <v>14822</v>
      </c>
      <c r="G1184" s="4" t="s">
        <v>17466</v>
      </c>
      <c r="H1184" s="4" t="s">
        <v>919</v>
      </c>
      <c r="I1184" s="4" t="s">
        <v>17467</v>
      </c>
      <c r="J1184" s="4" t="s">
        <v>12640</v>
      </c>
      <c r="K1184">
        <v>26162755.814115498</v>
      </c>
      <c r="L1184">
        <v>3536.4</v>
      </c>
      <c r="M1184">
        <v>0</v>
      </c>
      <c r="N1184">
        <v>0.21890547263681592</v>
      </c>
    </row>
    <row r="1185" spans="1:14" hidden="1">
      <c r="A1185" t="str">
        <f t="shared" si="54"/>
        <v>NPT76ABXZ</v>
      </c>
      <c r="B1185">
        <f t="shared" si="55"/>
        <v>1</v>
      </c>
      <c r="C1185">
        <f>COUNTIFS($A$2:A1185,A1185)</f>
        <v>1</v>
      </c>
      <c r="D1185" t="str">
        <f t="shared" si="56"/>
        <v>NPT76ABXZ1</v>
      </c>
      <c r="E1185" s="4" t="s">
        <v>17766</v>
      </c>
      <c r="F1185" s="4" t="s">
        <v>11011</v>
      </c>
      <c r="G1185" s="4" t="s">
        <v>17470</v>
      </c>
      <c r="H1185" s="4" t="s">
        <v>97</v>
      </c>
      <c r="I1185" s="4" t="s">
        <v>17467</v>
      </c>
      <c r="J1185" s="4" t="s">
        <v>11336</v>
      </c>
      <c r="K1185">
        <v>4278430.35602313</v>
      </c>
      <c r="L1185">
        <v>4013.1</v>
      </c>
      <c r="M1185">
        <v>20065.5</v>
      </c>
      <c r="N1185">
        <v>0.18407960199004975</v>
      </c>
    </row>
    <row r="1186" spans="1:14" hidden="1">
      <c r="A1186" t="str">
        <f t="shared" si="54"/>
        <v>NPT955AMRG</v>
      </c>
      <c r="B1186">
        <f t="shared" si="55"/>
        <v>1</v>
      </c>
      <c r="C1186">
        <f>COUNTIFS($A$2:A1186,A1186)</f>
        <v>1</v>
      </c>
      <c r="D1186" t="str">
        <f t="shared" si="56"/>
        <v>NPT955AMRG1</v>
      </c>
      <c r="E1186" s="4" t="s">
        <v>18195</v>
      </c>
      <c r="F1186" s="4" t="s">
        <v>14886</v>
      </c>
      <c r="G1186" s="4" t="s">
        <v>17470</v>
      </c>
      <c r="H1186" s="4" t="s">
        <v>23</v>
      </c>
      <c r="I1186" s="4" t="s">
        <v>17467</v>
      </c>
      <c r="J1186" s="4" t="s">
        <v>13938</v>
      </c>
      <c r="K1186">
        <v>28680082.637776099</v>
      </c>
      <c r="L1186">
        <v>206761.8</v>
      </c>
      <c r="M1186">
        <v>148960.79999999999</v>
      </c>
      <c r="N1186">
        <v>0.49751243781094528</v>
      </c>
    </row>
    <row r="1187" spans="1:14" hidden="1">
      <c r="A1187" t="str">
        <f t="shared" si="54"/>
        <v>NPT76D82D</v>
      </c>
      <c r="B1187">
        <f t="shared" si="55"/>
        <v>1</v>
      </c>
      <c r="C1187">
        <f>COUNTIFS($A$2:A1187,A1187)</f>
        <v>1</v>
      </c>
      <c r="D1187" t="str">
        <f t="shared" si="56"/>
        <v>NPT76D82D1</v>
      </c>
      <c r="E1187" s="4" t="s">
        <v>18185</v>
      </c>
      <c r="F1187" s="4" t="s">
        <v>14886</v>
      </c>
      <c r="G1187" s="4" t="s">
        <v>17470</v>
      </c>
      <c r="H1187" s="4" t="s">
        <v>97</v>
      </c>
      <c r="I1187" s="4" t="s">
        <v>17467</v>
      </c>
      <c r="J1187" s="4" t="s">
        <v>17047</v>
      </c>
      <c r="K1187">
        <v>2491650</v>
      </c>
      <c r="L1187">
        <v>0</v>
      </c>
      <c r="M1187">
        <v>0</v>
      </c>
      <c r="N1187">
        <v>1.9900497512437811E-2</v>
      </c>
    </row>
    <row r="1188" spans="1:14" hidden="1">
      <c r="A1188" t="str">
        <f t="shared" si="54"/>
        <v>NPT955AYSI</v>
      </c>
      <c r="B1188">
        <f t="shared" si="55"/>
        <v>1</v>
      </c>
      <c r="C1188">
        <f>COUNTIFS($A$2:A1188,A1188)</f>
        <v>1</v>
      </c>
      <c r="D1188" t="str">
        <f t="shared" si="56"/>
        <v>NPT955AYSI1</v>
      </c>
      <c r="E1188" s="4" t="s">
        <v>17843</v>
      </c>
      <c r="F1188" s="4" t="s">
        <v>2057</v>
      </c>
      <c r="G1188" s="4" t="s">
        <v>17490</v>
      </c>
      <c r="H1188" s="4" t="s">
        <v>23</v>
      </c>
      <c r="I1188" s="4" t="s">
        <v>17467</v>
      </c>
      <c r="J1188" s="4" t="s">
        <v>2372</v>
      </c>
      <c r="K1188">
        <v>6881688.4936274504</v>
      </c>
      <c r="L1188">
        <v>113911.2</v>
      </c>
      <c r="M1188">
        <v>110073.60000000001</v>
      </c>
      <c r="N1188">
        <v>5.9701492537313432E-2</v>
      </c>
    </row>
    <row r="1189" spans="1:14" hidden="1">
      <c r="A1189" t="str">
        <f t="shared" si="54"/>
        <v>NPT76AOBI</v>
      </c>
      <c r="B1189">
        <f t="shared" si="55"/>
        <v>1</v>
      </c>
      <c r="C1189">
        <f>COUNTIFS($A$2:A1189,A1189)</f>
        <v>1</v>
      </c>
      <c r="D1189" t="str">
        <f t="shared" si="56"/>
        <v>NPT76AOBI1</v>
      </c>
      <c r="E1189" s="4" t="s">
        <v>18196</v>
      </c>
      <c r="F1189" s="4" t="s">
        <v>14886</v>
      </c>
      <c r="G1189" s="4" t="s">
        <v>17470</v>
      </c>
      <c r="H1189" s="4" t="s">
        <v>97</v>
      </c>
      <c r="I1189" s="4" t="s">
        <v>17467</v>
      </c>
      <c r="J1189" s="4" t="s">
        <v>17020</v>
      </c>
      <c r="K1189">
        <v>3792322.7617919599</v>
      </c>
      <c r="L1189">
        <v>4381.2</v>
      </c>
      <c r="M1189">
        <v>0</v>
      </c>
      <c r="N1189">
        <v>0.11940298507462686</v>
      </c>
    </row>
    <row r="1190" spans="1:14" hidden="1">
      <c r="A1190" t="str">
        <f t="shared" si="54"/>
        <v>NPT76BAMN</v>
      </c>
      <c r="B1190">
        <f t="shared" si="55"/>
        <v>1</v>
      </c>
      <c r="C1190">
        <f>COUNTIFS($A$2:A1190,A1190)</f>
        <v>1</v>
      </c>
      <c r="D1190" t="str">
        <f t="shared" si="56"/>
        <v>NPT76BAMN1</v>
      </c>
      <c r="E1190" s="4" t="s">
        <v>17974</v>
      </c>
      <c r="F1190" s="4" t="s">
        <v>11011</v>
      </c>
      <c r="G1190" s="4" t="s">
        <v>17470</v>
      </c>
      <c r="H1190" s="4" t="s">
        <v>97</v>
      </c>
      <c r="I1190" s="4" t="s">
        <v>17467</v>
      </c>
      <c r="J1190" s="4" t="s">
        <v>11666</v>
      </c>
      <c r="K1190">
        <v>5316421.8885629503</v>
      </c>
      <c r="L1190">
        <v>91915.68</v>
      </c>
      <c r="M1190">
        <v>94079.61</v>
      </c>
      <c r="N1190">
        <v>5.9701492537313432E-2</v>
      </c>
    </row>
    <row r="1191" spans="1:14" hidden="1">
      <c r="A1191" t="str">
        <f t="shared" si="54"/>
        <v>NPT288AJWJ</v>
      </c>
      <c r="B1191">
        <f t="shared" si="55"/>
        <v>1</v>
      </c>
      <c r="C1191">
        <f>COUNTIFS($A$2:A1191,A1191)</f>
        <v>1</v>
      </c>
      <c r="D1191" t="str">
        <f t="shared" si="56"/>
        <v>NPT288AJWJ1</v>
      </c>
      <c r="E1191" s="4" t="s">
        <v>17549</v>
      </c>
      <c r="F1191" s="4" t="s">
        <v>14822</v>
      </c>
      <c r="G1191" s="4" t="s">
        <v>17466</v>
      </c>
      <c r="H1191" s="4" t="s">
        <v>919</v>
      </c>
      <c r="I1191" s="4" t="s">
        <v>17467</v>
      </c>
      <c r="J1191" s="4" t="s">
        <v>3204</v>
      </c>
      <c r="K1191">
        <v>20448866.0611022</v>
      </c>
      <c r="L1191">
        <v>90178.2</v>
      </c>
      <c r="M1191">
        <v>53046</v>
      </c>
      <c r="N1191">
        <v>0.10945273631840796</v>
      </c>
    </row>
    <row r="1192" spans="1:14" hidden="1">
      <c r="A1192" t="str">
        <f t="shared" si="54"/>
        <v>NPT955AKAJ</v>
      </c>
      <c r="B1192">
        <f t="shared" si="55"/>
        <v>1</v>
      </c>
      <c r="C1192">
        <f>COUNTIFS($A$2:A1192,A1192)</f>
        <v>1</v>
      </c>
      <c r="D1192" t="str">
        <f t="shared" si="56"/>
        <v>NPT955AKAJ1</v>
      </c>
      <c r="E1192" s="4" t="s">
        <v>18129</v>
      </c>
      <c r="F1192" s="4" t="s">
        <v>2858</v>
      </c>
      <c r="G1192" s="4" t="s">
        <v>17466</v>
      </c>
      <c r="H1192" s="4" t="s">
        <v>23</v>
      </c>
      <c r="I1192" s="4" t="s">
        <v>17467</v>
      </c>
      <c r="J1192" s="4" t="s">
        <v>3058</v>
      </c>
      <c r="K1192">
        <v>14944998.6559368</v>
      </c>
      <c r="L1192">
        <v>43812</v>
      </c>
      <c r="M1192">
        <v>43812</v>
      </c>
      <c r="N1192">
        <v>0.12437810945273632</v>
      </c>
    </row>
    <row r="1193" spans="1:14" hidden="1">
      <c r="A1193" t="str">
        <f t="shared" si="54"/>
        <v>NPT955AJYE</v>
      </c>
      <c r="B1193">
        <f t="shared" si="55"/>
        <v>1</v>
      </c>
      <c r="C1193">
        <f>COUNTIFS($A$2:A1193,A1193)</f>
        <v>1</v>
      </c>
      <c r="D1193" t="str">
        <f t="shared" si="56"/>
        <v>NPT955AJYE1</v>
      </c>
      <c r="E1193" s="4" t="s">
        <v>18110</v>
      </c>
      <c r="F1193" s="4" t="s">
        <v>2858</v>
      </c>
      <c r="G1193" s="4" t="s">
        <v>17466</v>
      </c>
      <c r="H1193" s="4" t="s">
        <v>23</v>
      </c>
      <c r="I1193" s="4" t="s">
        <v>17467</v>
      </c>
      <c r="J1193" s="4" t="s">
        <v>3186</v>
      </c>
      <c r="K1193">
        <v>20068160.2974988</v>
      </c>
      <c r="L1193">
        <v>78861.600000000006</v>
      </c>
      <c r="M1193">
        <v>87624</v>
      </c>
      <c r="N1193">
        <v>0.3383084577114428</v>
      </c>
    </row>
    <row r="1194" spans="1:14" hidden="1">
      <c r="A1194" t="str">
        <f t="shared" si="54"/>
        <v>NPT288BCIE</v>
      </c>
      <c r="B1194">
        <f t="shared" si="55"/>
        <v>1</v>
      </c>
      <c r="C1194">
        <f>COUNTIFS($A$2:A1194,A1194)</f>
        <v>1</v>
      </c>
      <c r="D1194" t="str">
        <f t="shared" si="56"/>
        <v>NPT288BCIE1</v>
      </c>
      <c r="E1194" s="4" t="s">
        <v>17849</v>
      </c>
      <c r="F1194" s="4" t="s">
        <v>8882</v>
      </c>
      <c r="G1194" s="4" t="s">
        <v>17476</v>
      </c>
      <c r="H1194" s="4" t="s">
        <v>919</v>
      </c>
      <c r="I1194" s="4" t="s">
        <v>17467</v>
      </c>
      <c r="J1194" s="4" t="s">
        <v>9049</v>
      </c>
      <c r="K1194">
        <v>193277.49176522301</v>
      </c>
      <c r="L1194">
        <v>0</v>
      </c>
      <c r="M1194">
        <v>0</v>
      </c>
      <c r="N1194">
        <v>0</v>
      </c>
    </row>
    <row r="1195" spans="1:14" hidden="1">
      <c r="A1195" t="str">
        <f t="shared" si="54"/>
        <v>NPT76K7US</v>
      </c>
      <c r="B1195">
        <f t="shared" si="55"/>
        <v>1</v>
      </c>
      <c r="C1195">
        <f>COUNTIFS($A$2:A1195,A1195)</f>
        <v>1</v>
      </c>
      <c r="D1195" t="str">
        <f t="shared" si="56"/>
        <v>NPT76K7US1</v>
      </c>
      <c r="E1195" s="4" t="s">
        <v>18197</v>
      </c>
      <c r="F1195" s="4" t="s">
        <v>2596</v>
      </c>
      <c r="G1195" s="4" t="s">
        <v>17474</v>
      </c>
      <c r="H1195" s="4" t="s">
        <v>97</v>
      </c>
      <c r="I1195" s="4" t="s">
        <v>17467</v>
      </c>
      <c r="J1195" s="4" t="s">
        <v>4018</v>
      </c>
      <c r="K1195">
        <v>2286064.7846738501</v>
      </c>
      <c r="L1195">
        <v>0</v>
      </c>
      <c r="M1195">
        <v>23462.400000000001</v>
      </c>
      <c r="N1195">
        <v>3.9800995024875621E-2</v>
      </c>
    </row>
    <row r="1196" spans="1:14" hidden="1">
      <c r="A1196" t="str">
        <f t="shared" si="54"/>
        <v>NPT955B5Z6</v>
      </c>
      <c r="B1196">
        <f t="shared" si="55"/>
        <v>1</v>
      </c>
      <c r="C1196">
        <f>COUNTIFS($A$2:A1196,A1196)</f>
        <v>1</v>
      </c>
      <c r="D1196" t="str">
        <f t="shared" si="56"/>
        <v>NPT955B5Z61</v>
      </c>
      <c r="E1196" s="4" t="s">
        <v>18198</v>
      </c>
      <c r="F1196" s="4" t="s">
        <v>8154</v>
      </c>
      <c r="G1196" s="4" t="s">
        <v>17474</v>
      </c>
      <c r="H1196" s="4" t="s">
        <v>23</v>
      </c>
      <c r="I1196" s="4" t="s">
        <v>17467</v>
      </c>
      <c r="J1196" s="4" t="s">
        <v>8287</v>
      </c>
      <c r="K1196">
        <v>56558536.166654997</v>
      </c>
      <c r="L1196">
        <v>0</v>
      </c>
      <c r="M1196">
        <v>0</v>
      </c>
      <c r="N1196">
        <v>0.39303482587064675</v>
      </c>
    </row>
    <row r="1197" spans="1:14" hidden="1">
      <c r="A1197" t="str">
        <f t="shared" si="54"/>
        <v>NPT76BAGM</v>
      </c>
      <c r="B1197">
        <f t="shared" si="55"/>
        <v>1</v>
      </c>
      <c r="C1197">
        <f>COUNTIFS($A$2:A1197,A1197)</f>
        <v>1</v>
      </c>
      <c r="D1197" t="str">
        <f t="shared" si="56"/>
        <v>NPT76BAGM1</v>
      </c>
      <c r="E1197" s="4" t="s">
        <v>17782</v>
      </c>
      <c r="F1197" s="4" t="s">
        <v>2057</v>
      </c>
      <c r="G1197" s="4" t="s">
        <v>17490</v>
      </c>
      <c r="H1197" s="4" t="s">
        <v>97</v>
      </c>
      <c r="I1197" s="4" t="s">
        <v>17467</v>
      </c>
      <c r="J1197" s="4" t="s">
        <v>5331</v>
      </c>
      <c r="K1197">
        <v>4492292.6461367002</v>
      </c>
      <c r="L1197">
        <v>53002.12</v>
      </c>
      <c r="M1197">
        <v>77497.3</v>
      </c>
      <c r="N1197">
        <v>2.9850746268656716E-2</v>
      </c>
    </row>
    <row r="1198" spans="1:14" hidden="1">
      <c r="A1198" t="str">
        <f t="shared" si="54"/>
        <v>NPT76APYG</v>
      </c>
      <c r="B1198">
        <f t="shared" si="55"/>
        <v>1</v>
      </c>
      <c r="C1198">
        <f>COUNTIFS($A$2:A1198,A1198)</f>
        <v>1</v>
      </c>
      <c r="D1198" t="str">
        <f t="shared" si="56"/>
        <v>NPT76APYG1</v>
      </c>
      <c r="E1198" s="4" t="s">
        <v>18199</v>
      </c>
      <c r="F1198" s="4" t="s">
        <v>104</v>
      </c>
      <c r="G1198" s="4" t="s">
        <v>17476</v>
      </c>
      <c r="H1198" s="4" t="s">
        <v>97</v>
      </c>
      <c r="I1198" s="4" t="s">
        <v>17467</v>
      </c>
      <c r="J1198" s="4" t="s">
        <v>8470</v>
      </c>
      <c r="K1198">
        <v>8399406.0919883903</v>
      </c>
      <c r="L1198">
        <v>157723.20000000001</v>
      </c>
      <c r="M1198">
        <v>113911.2</v>
      </c>
      <c r="N1198">
        <v>0.24378109452736318</v>
      </c>
    </row>
    <row r="1199" spans="1:14" hidden="1">
      <c r="A1199" t="str">
        <f t="shared" si="54"/>
        <v>NPT76FN0T</v>
      </c>
      <c r="B1199">
        <f t="shared" si="55"/>
        <v>1</v>
      </c>
      <c r="C1199">
        <f>COUNTIFS($A$2:A1199,A1199)</f>
        <v>1</v>
      </c>
      <c r="D1199" t="str">
        <f t="shared" si="56"/>
        <v>NPT76FN0T1</v>
      </c>
      <c r="E1199" s="4" t="s">
        <v>17896</v>
      </c>
      <c r="F1199" s="4" t="s">
        <v>8154</v>
      </c>
      <c r="G1199" s="4" t="s">
        <v>17474</v>
      </c>
      <c r="H1199" s="4" t="s">
        <v>97</v>
      </c>
      <c r="I1199" s="4" t="s">
        <v>17467</v>
      </c>
      <c r="J1199" s="4" t="s">
        <v>13429</v>
      </c>
      <c r="K1199">
        <v>3396110.0024919002</v>
      </c>
      <c r="L1199">
        <v>86743.2</v>
      </c>
      <c r="M1199">
        <v>52574.400000000001</v>
      </c>
      <c r="N1199">
        <v>1.9900497512437811E-2</v>
      </c>
    </row>
    <row r="1200" spans="1:14" hidden="1">
      <c r="A1200" t="str">
        <f t="shared" si="54"/>
        <v>NPT955AKEO</v>
      </c>
      <c r="B1200">
        <f t="shared" si="55"/>
        <v>1</v>
      </c>
      <c r="C1200">
        <f>COUNTIFS($A$2:A1200,A1200)</f>
        <v>1</v>
      </c>
      <c r="D1200" t="str">
        <f t="shared" si="56"/>
        <v>NPT955AKEO1</v>
      </c>
      <c r="E1200" s="4" t="s">
        <v>18200</v>
      </c>
      <c r="F1200" s="4" t="s">
        <v>2858</v>
      </c>
      <c r="G1200" s="4" t="s">
        <v>17466</v>
      </c>
      <c r="H1200" s="4" t="s">
        <v>23</v>
      </c>
      <c r="I1200" s="4" t="s">
        <v>17467</v>
      </c>
      <c r="J1200" s="4" t="s">
        <v>3078</v>
      </c>
      <c r="K1200">
        <v>34009877.065770201</v>
      </c>
      <c r="L1200">
        <v>353927.94</v>
      </c>
      <c r="M1200">
        <v>315446.40000000002</v>
      </c>
      <c r="N1200">
        <v>0.21393034825870647</v>
      </c>
    </row>
    <row r="1201" spans="1:14" hidden="1">
      <c r="A1201" t="str">
        <f t="shared" si="54"/>
        <v>NPT76AQDS</v>
      </c>
      <c r="B1201">
        <f t="shared" si="55"/>
        <v>1</v>
      </c>
      <c r="C1201">
        <f>COUNTIFS($A$2:A1201,A1201)</f>
        <v>1</v>
      </c>
      <c r="D1201" t="str">
        <f t="shared" si="56"/>
        <v>NPT76AQDS1</v>
      </c>
      <c r="E1201" s="4" t="s">
        <v>17683</v>
      </c>
      <c r="F1201" s="4" t="s">
        <v>104</v>
      </c>
      <c r="G1201" s="4" t="s">
        <v>17476</v>
      </c>
      <c r="H1201" s="4" t="s">
        <v>97</v>
      </c>
      <c r="I1201" s="4" t="s">
        <v>17467</v>
      </c>
      <c r="J1201" s="4" t="s">
        <v>8678</v>
      </c>
      <c r="K1201">
        <v>3851750</v>
      </c>
      <c r="L1201">
        <v>34398</v>
      </c>
      <c r="M1201">
        <v>32883.24</v>
      </c>
      <c r="N1201">
        <v>3.482587064676617E-2</v>
      </c>
    </row>
    <row r="1202" spans="1:14" hidden="1">
      <c r="A1202" t="str">
        <f t="shared" si="54"/>
        <v>NPT76AHIG</v>
      </c>
      <c r="B1202">
        <f t="shared" si="55"/>
        <v>1</v>
      </c>
      <c r="C1202">
        <f>COUNTIFS($A$2:A1202,A1202)</f>
        <v>1</v>
      </c>
      <c r="D1202" t="str">
        <f t="shared" si="56"/>
        <v>NPT76AHIG1</v>
      </c>
      <c r="E1202" s="4" t="s">
        <v>17757</v>
      </c>
      <c r="F1202" s="4" t="s">
        <v>31</v>
      </c>
      <c r="G1202" s="4" t="s">
        <v>17474</v>
      </c>
      <c r="H1202" s="4" t="s">
        <v>97</v>
      </c>
      <c r="I1202" s="4" t="s">
        <v>17467</v>
      </c>
      <c r="J1202" s="4" t="s">
        <v>581</v>
      </c>
      <c r="K1202">
        <v>6090193.5884484099</v>
      </c>
      <c r="L1202">
        <v>19371.599999999999</v>
      </c>
      <c r="M1202">
        <v>15642</v>
      </c>
      <c r="N1202">
        <v>4.975124378109453E-2</v>
      </c>
    </row>
    <row r="1203" spans="1:14" hidden="1">
      <c r="A1203" t="str">
        <f t="shared" si="54"/>
        <v>NPT76AQJJ</v>
      </c>
      <c r="B1203">
        <f t="shared" si="55"/>
        <v>1</v>
      </c>
      <c r="C1203">
        <f>COUNTIFS($A$2:A1203,A1203)</f>
        <v>1</v>
      </c>
      <c r="D1203" t="str">
        <f t="shared" si="56"/>
        <v>NPT76AQJJ1</v>
      </c>
      <c r="E1203" s="4" t="s">
        <v>17877</v>
      </c>
      <c r="F1203" s="4" t="s">
        <v>104</v>
      </c>
      <c r="G1203" s="4" t="s">
        <v>17476</v>
      </c>
      <c r="H1203" s="4" t="s">
        <v>97</v>
      </c>
      <c r="I1203" s="4" t="s">
        <v>17467</v>
      </c>
      <c r="J1203" s="4" t="s">
        <v>8531</v>
      </c>
      <c r="K1203">
        <v>3687958.4812338301</v>
      </c>
      <c r="L1203">
        <v>2293.1999999999998</v>
      </c>
      <c r="M1203">
        <v>2866.5</v>
      </c>
      <c r="N1203">
        <v>9.9502487562189053E-3</v>
      </c>
    </row>
    <row r="1204" spans="1:14" hidden="1">
      <c r="A1204" t="str">
        <f t="shared" si="54"/>
        <v>NPT76ALNP</v>
      </c>
      <c r="B1204">
        <f t="shared" si="55"/>
        <v>1</v>
      </c>
      <c r="C1204">
        <f>COUNTIFS($A$2:A1204,A1204)</f>
        <v>1</v>
      </c>
      <c r="D1204" t="str">
        <f t="shared" si="56"/>
        <v>NPT76ALNP1</v>
      </c>
      <c r="E1204" s="4" t="s">
        <v>18201</v>
      </c>
      <c r="F1204" s="4" t="s">
        <v>3297</v>
      </c>
      <c r="G1204" s="4" t="s">
        <v>17476</v>
      </c>
      <c r="H1204" s="4" t="s">
        <v>97</v>
      </c>
      <c r="I1204" s="4" t="s">
        <v>17467</v>
      </c>
      <c r="J1204" s="4" t="s">
        <v>6048</v>
      </c>
      <c r="K1204">
        <v>7664871.1436633496</v>
      </c>
      <c r="L1204">
        <v>75627</v>
      </c>
      <c r="M1204">
        <v>59876.4</v>
      </c>
      <c r="N1204">
        <v>0.14925373134328357</v>
      </c>
    </row>
    <row r="1205" spans="1:14" hidden="1">
      <c r="A1205" t="str">
        <f t="shared" si="54"/>
        <v>NPT955AYRG</v>
      </c>
      <c r="B1205">
        <f t="shared" si="55"/>
        <v>1</v>
      </c>
      <c r="C1205">
        <f>COUNTIFS($A$2:A1205,A1205)</f>
        <v>1</v>
      </c>
      <c r="D1205" t="str">
        <f t="shared" si="56"/>
        <v>NPT955AYRG1</v>
      </c>
      <c r="E1205" s="4" t="s">
        <v>17843</v>
      </c>
      <c r="F1205" s="4" t="s">
        <v>2057</v>
      </c>
      <c r="G1205" s="4" t="s">
        <v>17490</v>
      </c>
      <c r="H1205" s="4" t="s">
        <v>23</v>
      </c>
      <c r="I1205" s="4" t="s">
        <v>17467</v>
      </c>
      <c r="J1205" s="4" t="s">
        <v>2366</v>
      </c>
      <c r="K1205">
        <v>29887985.3427855</v>
      </c>
      <c r="L1205">
        <v>35049.599999999999</v>
      </c>
      <c r="M1205">
        <v>181404</v>
      </c>
      <c r="N1205">
        <v>0.23383084577114427</v>
      </c>
    </row>
    <row r="1206" spans="1:14" hidden="1">
      <c r="A1206" t="str">
        <f t="shared" si="54"/>
        <v>NPT288AJOY</v>
      </c>
      <c r="B1206">
        <f t="shared" si="55"/>
        <v>1</v>
      </c>
      <c r="C1206">
        <f>COUNTIFS($A$2:A1206,A1206)</f>
        <v>1</v>
      </c>
      <c r="D1206" t="str">
        <f t="shared" si="56"/>
        <v>NPT288AJOY1</v>
      </c>
      <c r="E1206" s="4" t="s">
        <v>18202</v>
      </c>
      <c r="F1206" s="4" t="s">
        <v>8351</v>
      </c>
      <c r="G1206" s="4" t="s">
        <v>17466</v>
      </c>
      <c r="H1206" s="4" t="s">
        <v>919</v>
      </c>
      <c r="I1206" s="4" t="s">
        <v>17467</v>
      </c>
      <c r="J1206" s="4" t="s">
        <v>5440</v>
      </c>
      <c r="K1206">
        <v>27810850.8360621</v>
      </c>
      <c r="L1206">
        <v>12200.58</v>
      </c>
      <c r="M1206">
        <v>2121.84</v>
      </c>
      <c r="N1206">
        <v>0.20895522388059701</v>
      </c>
    </row>
    <row r="1207" spans="1:14" hidden="1">
      <c r="A1207" t="str">
        <f t="shared" si="54"/>
        <v>NPT76ARJQ</v>
      </c>
      <c r="B1207">
        <f t="shared" si="55"/>
        <v>1</v>
      </c>
      <c r="C1207">
        <f>COUNTIFS($A$2:A1207,A1207)</f>
        <v>1</v>
      </c>
      <c r="D1207" t="str">
        <f t="shared" si="56"/>
        <v>NPT76ARJQ1</v>
      </c>
      <c r="E1207" s="4" t="s">
        <v>17745</v>
      </c>
      <c r="F1207" s="4" t="s">
        <v>104</v>
      </c>
      <c r="G1207" s="4" t="s">
        <v>17476</v>
      </c>
      <c r="H1207" s="4" t="s">
        <v>97</v>
      </c>
      <c r="I1207" s="4" t="s">
        <v>17467</v>
      </c>
      <c r="J1207" s="4" t="s">
        <v>255</v>
      </c>
      <c r="K1207">
        <v>5511862.3139434801</v>
      </c>
      <c r="L1207">
        <v>60839.1</v>
      </c>
      <c r="M1207">
        <v>36510</v>
      </c>
      <c r="N1207">
        <v>6.4676616915422883E-2</v>
      </c>
    </row>
    <row r="1208" spans="1:14" hidden="1">
      <c r="A1208" t="str">
        <f t="shared" si="54"/>
        <v>NPT76AXDN</v>
      </c>
      <c r="B1208">
        <f t="shared" si="55"/>
        <v>1</v>
      </c>
      <c r="C1208">
        <f>COUNTIFS($A$2:A1208,A1208)</f>
        <v>1</v>
      </c>
      <c r="D1208" t="str">
        <f t="shared" si="56"/>
        <v>NPT76AXDN1</v>
      </c>
      <c r="E1208" s="4" t="s">
        <v>17839</v>
      </c>
      <c r="F1208" s="4" t="s">
        <v>2057</v>
      </c>
      <c r="G1208" s="4" t="s">
        <v>17490</v>
      </c>
      <c r="H1208" s="4" t="s">
        <v>97</v>
      </c>
      <c r="I1208" s="4" t="s">
        <v>17467</v>
      </c>
      <c r="J1208" s="4" t="s">
        <v>15129</v>
      </c>
      <c r="K1208">
        <v>6450844.45586289</v>
      </c>
      <c r="L1208">
        <v>78861.600000000006</v>
      </c>
      <c r="M1208">
        <v>43812</v>
      </c>
      <c r="N1208">
        <v>0.18407960199004975</v>
      </c>
    </row>
    <row r="1209" spans="1:14" hidden="1">
      <c r="A1209" t="str">
        <f t="shared" si="54"/>
        <v>NPT76AWDV</v>
      </c>
      <c r="B1209">
        <f t="shared" si="55"/>
        <v>1</v>
      </c>
      <c r="C1209">
        <f>COUNTIFS($A$2:A1209,A1209)</f>
        <v>1</v>
      </c>
      <c r="D1209" t="str">
        <f t="shared" si="56"/>
        <v>NPT76AWDV1</v>
      </c>
      <c r="E1209" s="4" t="s">
        <v>18203</v>
      </c>
      <c r="F1209" s="4" t="s">
        <v>926</v>
      </c>
      <c r="G1209" s="4" t="s">
        <v>17490</v>
      </c>
      <c r="H1209" s="4" t="s">
        <v>97</v>
      </c>
      <c r="I1209" s="4" t="s">
        <v>17467</v>
      </c>
      <c r="J1209" s="4" t="s">
        <v>2158</v>
      </c>
      <c r="K1209">
        <v>2405335.6650177701</v>
      </c>
      <c r="L1209">
        <v>0</v>
      </c>
      <c r="M1209">
        <v>0</v>
      </c>
      <c r="N1209">
        <v>3.482587064676617E-2</v>
      </c>
    </row>
    <row r="1210" spans="1:14" hidden="1">
      <c r="A1210" t="str">
        <f t="shared" si="54"/>
        <v>NPT76AKBB</v>
      </c>
      <c r="B1210">
        <f t="shared" si="55"/>
        <v>1</v>
      </c>
      <c r="C1210">
        <f>COUNTIFS($A$2:A1210,A1210)</f>
        <v>1</v>
      </c>
      <c r="D1210" t="str">
        <f t="shared" si="56"/>
        <v>NPT76AKBB1</v>
      </c>
      <c r="E1210" s="4" t="s">
        <v>17778</v>
      </c>
      <c r="F1210" s="4" t="s">
        <v>2858</v>
      </c>
      <c r="G1210" s="4" t="s">
        <v>17466</v>
      </c>
      <c r="H1210" s="4" t="s">
        <v>97</v>
      </c>
      <c r="I1210" s="4" t="s">
        <v>17467</v>
      </c>
      <c r="J1210" s="4" t="s">
        <v>12016</v>
      </c>
      <c r="K1210">
        <v>2922190.6909216698</v>
      </c>
      <c r="L1210">
        <v>27017.4</v>
      </c>
      <c r="M1210">
        <v>35049.599999999999</v>
      </c>
      <c r="N1210">
        <v>1.9900497512437811E-2</v>
      </c>
    </row>
    <row r="1211" spans="1:14" hidden="1">
      <c r="A1211" t="str">
        <f t="shared" si="54"/>
        <v>NPT76APDY</v>
      </c>
      <c r="B1211">
        <f t="shared" si="55"/>
        <v>1</v>
      </c>
      <c r="C1211">
        <f>COUNTIFS($A$2:A1211,A1211)</f>
        <v>1</v>
      </c>
      <c r="D1211" t="str">
        <f t="shared" si="56"/>
        <v>NPT76APDY1</v>
      </c>
      <c r="E1211" s="4" t="s">
        <v>17654</v>
      </c>
      <c r="F1211" s="4" t="s">
        <v>7146</v>
      </c>
      <c r="G1211" s="4" t="s">
        <v>17470</v>
      </c>
      <c r="H1211" s="4" t="s">
        <v>97</v>
      </c>
      <c r="I1211" s="4" t="s">
        <v>17467</v>
      </c>
      <c r="J1211" s="4" t="s">
        <v>7953</v>
      </c>
      <c r="K1211">
        <v>3385300</v>
      </c>
      <c r="L1211">
        <v>0</v>
      </c>
      <c r="M1211">
        <v>0</v>
      </c>
      <c r="N1211">
        <v>1.9900497512437811E-2</v>
      </c>
    </row>
    <row r="1212" spans="1:14" hidden="1">
      <c r="A1212" t="str">
        <f t="shared" si="54"/>
        <v>NPT76BIRR</v>
      </c>
      <c r="B1212">
        <f t="shared" si="55"/>
        <v>1</v>
      </c>
      <c r="C1212">
        <f>COUNTIFS($A$2:A1212,A1212)</f>
        <v>1</v>
      </c>
      <c r="D1212" t="str">
        <f t="shared" si="56"/>
        <v>NPT76BIRR1</v>
      </c>
      <c r="E1212" s="4" t="s">
        <v>17850</v>
      </c>
      <c r="F1212" s="4" t="s">
        <v>6498</v>
      </c>
      <c r="G1212" s="4" t="s">
        <v>17470</v>
      </c>
      <c r="H1212" s="4" t="s">
        <v>97</v>
      </c>
      <c r="I1212" s="4" t="s">
        <v>17467</v>
      </c>
      <c r="J1212" s="4" t="s">
        <v>7059</v>
      </c>
      <c r="K1212">
        <v>7910720.2553473096</v>
      </c>
      <c r="L1212">
        <v>59300.1</v>
      </c>
      <c r="M1212">
        <v>48923.4</v>
      </c>
      <c r="N1212">
        <v>0.16417910447761194</v>
      </c>
    </row>
    <row r="1213" spans="1:14" hidden="1">
      <c r="A1213" t="str">
        <f t="shared" si="54"/>
        <v>NPT288K2QJ</v>
      </c>
      <c r="B1213">
        <f t="shared" si="55"/>
        <v>1</v>
      </c>
      <c r="C1213">
        <f>COUNTIFS($A$2:A1213,A1213)</f>
        <v>1</v>
      </c>
      <c r="D1213" t="str">
        <f t="shared" si="56"/>
        <v>NPT288K2QJ1</v>
      </c>
      <c r="E1213" s="4" t="s">
        <v>17999</v>
      </c>
      <c r="F1213" s="4" t="s">
        <v>8351</v>
      </c>
      <c r="G1213" s="4" t="s">
        <v>17466</v>
      </c>
      <c r="H1213" s="4" t="s">
        <v>919</v>
      </c>
      <c r="I1213" s="4" t="s">
        <v>17467</v>
      </c>
      <c r="J1213" s="4" t="s">
        <v>5483</v>
      </c>
      <c r="K1213">
        <v>956889.53036231</v>
      </c>
      <c r="L1213">
        <v>0</v>
      </c>
      <c r="M1213">
        <v>0</v>
      </c>
      <c r="N1213">
        <v>0</v>
      </c>
    </row>
    <row r="1214" spans="1:14" hidden="1">
      <c r="A1214" t="str">
        <f t="shared" si="54"/>
        <v>NPT76AGVZ</v>
      </c>
      <c r="B1214">
        <f t="shared" si="55"/>
        <v>1</v>
      </c>
      <c r="C1214">
        <f>COUNTIFS($A$2:A1214,A1214)</f>
        <v>1</v>
      </c>
      <c r="D1214" t="str">
        <f t="shared" si="56"/>
        <v>NPT76AGVZ1</v>
      </c>
      <c r="E1214" s="4" t="s">
        <v>18022</v>
      </c>
      <c r="F1214" s="4" t="s">
        <v>31</v>
      </c>
      <c r="G1214" s="4" t="s">
        <v>17474</v>
      </c>
      <c r="H1214" s="4" t="s">
        <v>97</v>
      </c>
      <c r="I1214" s="4" t="s">
        <v>17467</v>
      </c>
      <c r="J1214" s="4" t="s">
        <v>14648</v>
      </c>
      <c r="K1214">
        <v>6546859.3952483796</v>
      </c>
      <c r="L1214">
        <v>9172.7999999999993</v>
      </c>
      <c r="M1214">
        <v>6306.3</v>
      </c>
      <c r="N1214">
        <v>2.4875621890547265E-2</v>
      </c>
    </row>
    <row r="1215" spans="1:14" hidden="1">
      <c r="A1215" t="str">
        <f t="shared" si="54"/>
        <v>NPT76ACRV</v>
      </c>
      <c r="B1215">
        <f t="shared" si="55"/>
        <v>1</v>
      </c>
      <c r="C1215">
        <f>COUNTIFS($A$2:A1215,A1215)</f>
        <v>1</v>
      </c>
      <c r="D1215" t="str">
        <f t="shared" si="56"/>
        <v>NPT76ACRV1</v>
      </c>
      <c r="E1215" s="4" t="s">
        <v>18204</v>
      </c>
      <c r="F1215" s="4" t="s">
        <v>11011</v>
      </c>
      <c r="G1215" s="4" t="s">
        <v>17470</v>
      </c>
      <c r="H1215" s="4" t="s">
        <v>97</v>
      </c>
      <c r="I1215" s="4" t="s">
        <v>17467</v>
      </c>
      <c r="J1215" s="4" t="s">
        <v>11698</v>
      </c>
      <c r="K1215">
        <v>8465167.3204208203</v>
      </c>
      <c r="L1215">
        <v>184509.9</v>
      </c>
      <c r="M1215">
        <v>113742</v>
      </c>
      <c r="N1215">
        <v>0.47263681592039802</v>
      </c>
    </row>
    <row r="1216" spans="1:14" hidden="1">
      <c r="A1216" t="str">
        <f t="shared" si="54"/>
        <v>NPT288ANNE</v>
      </c>
      <c r="B1216">
        <f t="shared" si="55"/>
        <v>1</v>
      </c>
      <c r="C1216">
        <f>COUNTIFS($A$2:A1216,A1216)</f>
        <v>1</v>
      </c>
      <c r="D1216" t="str">
        <f t="shared" si="56"/>
        <v>NPT288ANNE1</v>
      </c>
      <c r="E1216" s="4" t="s">
        <v>18205</v>
      </c>
      <c r="F1216" s="4" t="s">
        <v>9624</v>
      </c>
      <c r="G1216" s="4" t="s">
        <v>17470</v>
      </c>
      <c r="H1216" s="4" t="s">
        <v>919</v>
      </c>
      <c r="I1216" s="4" t="s">
        <v>17467</v>
      </c>
      <c r="J1216" s="4" t="s">
        <v>14043</v>
      </c>
      <c r="K1216">
        <v>14971742.092245501</v>
      </c>
      <c r="L1216">
        <v>0</v>
      </c>
      <c r="M1216">
        <v>0</v>
      </c>
      <c r="N1216">
        <v>0.3383084577114428</v>
      </c>
    </row>
    <row r="1217" spans="1:14" hidden="1">
      <c r="A1217" t="str">
        <f t="shared" si="54"/>
        <v>NPT76BGEF</v>
      </c>
      <c r="B1217">
        <f t="shared" si="55"/>
        <v>1</v>
      </c>
      <c r="C1217">
        <f>COUNTIFS($A$2:A1217,A1217)</f>
        <v>1</v>
      </c>
      <c r="D1217" t="str">
        <f t="shared" si="56"/>
        <v>NPT76BGEF1</v>
      </c>
      <c r="E1217" s="4" t="s">
        <v>18206</v>
      </c>
      <c r="F1217" s="4" t="s">
        <v>14886</v>
      </c>
      <c r="G1217" s="4" t="s">
        <v>17470</v>
      </c>
      <c r="H1217" s="4" t="s">
        <v>97</v>
      </c>
      <c r="I1217" s="4" t="s">
        <v>17467</v>
      </c>
      <c r="J1217" s="4" t="s">
        <v>16943</v>
      </c>
      <c r="K1217">
        <v>7846960.2974987803</v>
      </c>
      <c r="L1217">
        <v>57176.1</v>
      </c>
      <c r="M1217">
        <v>48730.5</v>
      </c>
      <c r="N1217">
        <v>4.9751243781094526E-3</v>
      </c>
    </row>
    <row r="1218" spans="1:14" hidden="1">
      <c r="A1218" t="str">
        <f t="shared" si="54"/>
        <v>NPT76BCBL</v>
      </c>
      <c r="B1218">
        <f t="shared" si="55"/>
        <v>1</v>
      </c>
      <c r="C1218">
        <f>COUNTIFS($A$2:A1218,A1218)</f>
        <v>1</v>
      </c>
      <c r="D1218" t="str">
        <f t="shared" si="56"/>
        <v>NPT76BCBL1</v>
      </c>
      <c r="E1218" s="4" t="s">
        <v>17986</v>
      </c>
      <c r="F1218" s="4" t="s">
        <v>7146</v>
      </c>
      <c r="G1218" s="4" t="s">
        <v>17470</v>
      </c>
      <c r="H1218" s="4" t="s">
        <v>97</v>
      </c>
      <c r="I1218" s="4" t="s">
        <v>17467</v>
      </c>
      <c r="J1218" s="4" t="s">
        <v>7772</v>
      </c>
      <c r="K1218">
        <v>4211733.1108128801</v>
      </c>
      <c r="L1218">
        <v>0</v>
      </c>
      <c r="M1218">
        <v>0</v>
      </c>
      <c r="N1218">
        <v>3.9800995024875621E-2</v>
      </c>
    </row>
    <row r="1219" spans="1:14" hidden="1">
      <c r="A1219" t="str">
        <f t="shared" ref="A1219:A1282" si="57">H1219&amp;J1219</f>
        <v>NPT76BNDK</v>
      </c>
      <c r="B1219">
        <f t="shared" ref="B1219:B1282" si="58">COUNTIF(A:A,A1219)</f>
        <v>1</v>
      </c>
      <c r="C1219">
        <f>COUNTIFS($A$2:A1219,A1219)</f>
        <v>1</v>
      </c>
      <c r="D1219" t="str">
        <f t="shared" ref="D1219:D1282" si="59">A1219&amp;C1219</f>
        <v>NPT76BNDK1</v>
      </c>
      <c r="E1219" s="4" t="s">
        <v>18111</v>
      </c>
      <c r="F1219" s="4" t="s">
        <v>4451</v>
      </c>
      <c r="G1219" s="4" t="s">
        <v>17466</v>
      </c>
      <c r="H1219" s="4" t="s">
        <v>97</v>
      </c>
      <c r="I1219" s="4" t="s">
        <v>17467</v>
      </c>
      <c r="J1219" s="4" t="s">
        <v>5030</v>
      </c>
      <c r="K1219">
        <v>7167512.9032258103</v>
      </c>
      <c r="L1219">
        <v>88058.880000000005</v>
      </c>
      <c r="M1219">
        <v>76650.210000000006</v>
      </c>
      <c r="N1219">
        <v>8.9552238805970144E-2</v>
      </c>
    </row>
    <row r="1220" spans="1:14" hidden="1">
      <c r="A1220" t="str">
        <f t="shared" si="57"/>
        <v>NPT76BMEN</v>
      </c>
      <c r="B1220">
        <f t="shared" si="58"/>
        <v>1</v>
      </c>
      <c r="C1220">
        <f>COUNTIFS($A$2:A1220,A1220)</f>
        <v>1</v>
      </c>
      <c r="D1220" t="str">
        <f t="shared" si="59"/>
        <v>NPT76BMEN1</v>
      </c>
      <c r="E1220" s="4" t="s">
        <v>18029</v>
      </c>
      <c r="F1220" s="4" t="s">
        <v>4451</v>
      </c>
      <c r="G1220" s="4" t="s">
        <v>17466</v>
      </c>
      <c r="H1220" s="4" t="s">
        <v>97</v>
      </c>
      <c r="I1220" s="4" t="s">
        <v>17467</v>
      </c>
      <c r="J1220" s="4" t="s">
        <v>4961</v>
      </c>
      <c r="K1220">
        <v>2822215.7667386602</v>
      </c>
      <c r="L1220">
        <v>25020</v>
      </c>
      <c r="M1220">
        <v>16680</v>
      </c>
      <c r="N1220">
        <v>0.10945273631840796</v>
      </c>
    </row>
    <row r="1221" spans="1:14" hidden="1">
      <c r="A1221" t="str">
        <f t="shared" si="57"/>
        <v>NPT76AOME</v>
      </c>
      <c r="B1221">
        <f t="shared" si="58"/>
        <v>1</v>
      </c>
      <c r="C1221">
        <f>COUNTIFS($A$2:A1221,A1221)</f>
        <v>1</v>
      </c>
      <c r="D1221" t="str">
        <f t="shared" si="59"/>
        <v>NPT76AOME1</v>
      </c>
      <c r="E1221" s="4" t="s">
        <v>18207</v>
      </c>
      <c r="F1221" s="4" t="s">
        <v>7146</v>
      </c>
      <c r="G1221" s="4" t="s">
        <v>17470</v>
      </c>
      <c r="H1221" s="4" t="s">
        <v>97</v>
      </c>
      <c r="I1221" s="4" t="s">
        <v>17467</v>
      </c>
      <c r="J1221" s="4" t="s">
        <v>7140</v>
      </c>
      <c r="K1221">
        <v>13108568.6034256</v>
      </c>
      <c r="L1221">
        <v>43969.2</v>
      </c>
      <c r="M1221">
        <v>78861.600000000006</v>
      </c>
      <c r="N1221">
        <v>0.45771144278606968</v>
      </c>
    </row>
    <row r="1222" spans="1:14" hidden="1">
      <c r="A1222" t="str">
        <f t="shared" si="57"/>
        <v>NPT955BJIU</v>
      </c>
      <c r="B1222">
        <f t="shared" si="58"/>
        <v>1</v>
      </c>
      <c r="C1222">
        <f>COUNTIFS($A$2:A1222,A1222)</f>
        <v>1</v>
      </c>
      <c r="D1222" t="str">
        <f t="shared" si="59"/>
        <v>NPT955BJIU1</v>
      </c>
      <c r="E1222" s="4" t="s">
        <v>17921</v>
      </c>
      <c r="F1222" s="4" t="s">
        <v>3297</v>
      </c>
      <c r="G1222" s="4" t="s">
        <v>17476</v>
      </c>
      <c r="H1222" s="4" t="s">
        <v>23</v>
      </c>
      <c r="I1222" s="4" t="s">
        <v>17467</v>
      </c>
      <c r="J1222" s="4" t="s">
        <v>12482</v>
      </c>
      <c r="K1222">
        <v>1162300</v>
      </c>
      <c r="L1222">
        <v>14905.8</v>
      </c>
      <c r="M1222">
        <v>9172.7999999999993</v>
      </c>
      <c r="N1222">
        <v>0</v>
      </c>
    </row>
    <row r="1223" spans="1:14" hidden="1">
      <c r="A1223" t="str">
        <f t="shared" si="57"/>
        <v>NPT288GCM1</v>
      </c>
      <c r="B1223">
        <f t="shared" si="58"/>
        <v>1</v>
      </c>
      <c r="C1223">
        <f>COUNTIFS($A$2:A1223,A1223)</f>
        <v>1</v>
      </c>
      <c r="D1223" t="str">
        <f t="shared" si="59"/>
        <v>NPT288GCM11</v>
      </c>
      <c r="E1223" s="4" t="s">
        <v>18136</v>
      </c>
      <c r="F1223" s="4" t="s">
        <v>3297</v>
      </c>
      <c r="G1223" s="4" t="s">
        <v>17476</v>
      </c>
      <c r="H1223" s="4" t="s">
        <v>919</v>
      </c>
      <c r="I1223" s="4" t="s">
        <v>17467</v>
      </c>
      <c r="J1223" s="4" t="s">
        <v>12429</v>
      </c>
      <c r="K1223">
        <v>95997.075612026296</v>
      </c>
      <c r="L1223">
        <v>0</v>
      </c>
      <c r="M1223">
        <v>0</v>
      </c>
      <c r="N1223">
        <v>1.4925373134328358E-2</v>
      </c>
    </row>
    <row r="1224" spans="1:14" hidden="1">
      <c r="A1224" t="str">
        <f t="shared" si="57"/>
        <v>NPT76BGIY</v>
      </c>
      <c r="B1224">
        <f t="shared" si="58"/>
        <v>1</v>
      </c>
      <c r="C1224">
        <f>COUNTIFS($A$2:A1224,A1224)</f>
        <v>1</v>
      </c>
      <c r="D1224" t="str">
        <f t="shared" si="59"/>
        <v>NPT76BGIY1</v>
      </c>
      <c r="E1224" s="4" t="s">
        <v>17561</v>
      </c>
      <c r="F1224" s="4" t="s">
        <v>2596</v>
      </c>
      <c r="G1224" s="4" t="s">
        <v>17474</v>
      </c>
      <c r="H1224" s="4" t="s">
        <v>97</v>
      </c>
      <c r="I1224" s="4" t="s">
        <v>17467</v>
      </c>
      <c r="J1224" s="4" t="s">
        <v>4280</v>
      </c>
      <c r="K1224">
        <v>2640041.0366660198</v>
      </c>
      <c r="L1224">
        <v>0</v>
      </c>
      <c r="M1224">
        <v>41567.1</v>
      </c>
      <c r="N1224">
        <v>0.19900497512437812</v>
      </c>
    </row>
    <row r="1225" spans="1:14" hidden="1">
      <c r="A1225" t="str">
        <f t="shared" si="57"/>
        <v>NPT76CYLM</v>
      </c>
      <c r="B1225">
        <f t="shared" si="58"/>
        <v>1</v>
      </c>
      <c r="C1225">
        <f>COUNTIFS($A$2:A1225,A1225)</f>
        <v>1</v>
      </c>
      <c r="D1225" t="str">
        <f t="shared" si="59"/>
        <v>NPT76CYLM1</v>
      </c>
      <c r="E1225" s="4" t="s">
        <v>17860</v>
      </c>
      <c r="F1225" s="4" t="s">
        <v>1365</v>
      </c>
      <c r="G1225" s="4" t="s">
        <v>17490</v>
      </c>
      <c r="H1225" s="4" t="s">
        <v>97</v>
      </c>
      <c r="I1225" s="4" t="s">
        <v>17467</v>
      </c>
      <c r="J1225" s="4" t="s">
        <v>1676</v>
      </c>
      <c r="K1225">
        <v>3247550.7385215601</v>
      </c>
      <c r="L1225">
        <v>26287.200000000001</v>
      </c>
      <c r="M1225">
        <v>25831.65</v>
      </c>
      <c r="N1225">
        <v>3.482587064676617E-2</v>
      </c>
    </row>
    <row r="1226" spans="1:14" hidden="1">
      <c r="A1226" t="str">
        <f t="shared" si="57"/>
        <v>NPT955GF1M</v>
      </c>
      <c r="B1226">
        <f t="shared" si="58"/>
        <v>1</v>
      </c>
      <c r="C1226">
        <f>COUNTIFS($A$2:A1226,A1226)</f>
        <v>1</v>
      </c>
      <c r="D1226" t="str">
        <f t="shared" si="59"/>
        <v>NPT955GF1M1</v>
      </c>
      <c r="E1226" s="4" t="s">
        <v>17921</v>
      </c>
      <c r="F1226" s="4" t="s">
        <v>3297</v>
      </c>
      <c r="G1226" s="4" t="s">
        <v>17476</v>
      </c>
      <c r="H1226" s="4" t="s">
        <v>23</v>
      </c>
      <c r="I1226" s="4" t="s">
        <v>17467</v>
      </c>
      <c r="J1226" s="4" t="s">
        <v>12478</v>
      </c>
      <c r="K1226">
        <v>2993586.77926199</v>
      </c>
      <c r="L1226">
        <v>0</v>
      </c>
      <c r="M1226">
        <v>0</v>
      </c>
      <c r="N1226">
        <v>0</v>
      </c>
    </row>
    <row r="1227" spans="1:14" hidden="1">
      <c r="A1227" t="str">
        <f t="shared" si="57"/>
        <v>NPT288AKKP</v>
      </c>
      <c r="B1227">
        <f t="shared" si="58"/>
        <v>1</v>
      </c>
      <c r="C1227">
        <f>COUNTIFS($A$2:A1227,A1227)</f>
        <v>1</v>
      </c>
      <c r="D1227" t="str">
        <f t="shared" si="59"/>
        <v>NPT288AKKP1</v>
      </c>
      <c r="E1227" s="4" t="s">
        <v>18208</v>
      </c>
      <c r="F1227" s="4" t="s">
        <v>14822</v>
      </c>
      <c r="G1227" s="4" t="s">
        <v>17466</v>
      </c>
      <c r="H1227" s="4" t="s">
        <v>919</v>
      </c>
      <c r="I1227" s="4" t="s">
        <v>17467</v>
      </c>
      <c r="J1227" s="4" t="s">
        <v>3211</v>
      </c>
      <c r="K1227">
        <v>13096658.355396099</v>
      </c>
      <c r="L1227">
        <v>9194.64</v>
      </c>
      <c r="M1227">
        <v>4774.1400000000003</v>
      </c>
      <c r="N1227">
        <v>0.13930348258706468</v>
      </c>
    </row>
    <row r="1228" spans="1:14" hidden="1">
      <c r="A1228" t="str">
        <f t="shared" si="57"/>
        <v>NPT76AYMJ</v>
      </c>
      <c r="B1228">
        <f t="shared" si="58"/>
        <v>1</v>
      </c>
      <c r="C1228">
        <f>COUNTIFS($A$2:A1228,A1228)</f>
        <v>1</v>
      </c>
      <c r="D1228" t="str">
        <f t="shared" si="59"/>
        <v>NPT76AYMJ1</v>
      </c>
      <c r="E1228" s="4" t="s">
        <v>17776</v>
      </c>
      <c r="F1228" s="4" t="s">
        <v>2057</v>
      </c>
      <c r="G1228" s="4" t="s">
        <v>17490</v>
      </c>
      <c r="H1228" s="4" t="s">
        <v>97</v>
      </c>
      <c r="I1228" s="4" t="s">
        <v>17467</v>
      </c>
      <c r="J1228" s="4" t="s">
        <v>15290</v>
      </c>
      <c r="K1228">
        <v>4161680.0599177899</v>
      </c>
      <c r="L1228">
        <v>7302</v>
      </c>
      <c r="M1228">
        <v>-30016.799999999999</v>
      </c>
      <c r="N1228">
        <v>9.4527363184079602E-2</v>
      </c>
    </row>
    <row r="1229" spans="1:14" hidden="1">
      <c r="A1229" t="str">
        <f t="shared" si="57"/>
        <v>NPT955ALSC</v>
      </c>
      <c r="B1229">
        <f t="shared" si="58"/>
        <v>1</v>
      </c>
      <c r="C1229">
        <f>COUNTIFS($A$2:A1229,A1229)</f>
        <v>1</v>
      </c>
      <c r="D1229" t="str">
        <f t="shared" si="59"/>
        <v>NPT955ALSC1</v>
      </c>
      <c r="E1229" s="4" t="s">
        <v>17921</v>
      </c>
      <c r="F1229" s="4" t="s">
        <v>3297</v>
      </c>
      <c r="G1229" s="4" t="s">
        <v>17476</v>
      </c>
      <c r="H1229" s="4" t="s">
        <v>23</v>
      </c>
      <c r="I1229" s="4" t="s">
        <v>17467</v>
      </c>
      <c r="J1229" s="4" t="s">
        <v>12464</v>
      </c>
      <c r="K1229">
        <v>12602436.4035393</v>
      </c>
      <c r="L1229">
        <v>156573.6</v>
      </c>
      <c r="M1229">
        <v>207057</v>
      </c>
      <c r="N1229">
        <v>0.28855721393034828</v>
      </c>
    </row>
    <row r="1230" spans="1:14" hidden="1">
      <c r="A1230" t="str">
        <f t="shared" si="57"/>
        <v>NPT76ANXW</v>
      </c>
      <c r="B1230">
        <f t="shared" si="58"/>
        <v>1</v>
      </c>
      <c r="C1230">
        <f>COUNTIFS($A$2:A1230,A1230)</f>
        <v>1</v>
      </c>
      <c r="D1230" t="str">
        <f t="shared" si="59"/>
        <v>NPT76ANXW1</v>
      </c>
      <c r="E1230" s="4" t="s">
        <v>17597</v>
      </c>
      <c r="F1230" s="4" t="s">
        <v>14886</v>
      </c>
      <c r="G1230" s="4" t="s">
        <v>17470</v>
      </c>
      <c r="H1230" s="4" t="s">
        <v>97</v>
      </c>
      <c r="I1230" s="4" t="s">
        <v>17467</v>
      </c>
      <c r="J1230" s="4" t="s">
        <v>17279</v>
      </c>
      <c r="K1230">
        <v>10407195.0567826</v>
      </c>
      <c r="L1230">
        <v>101691</v>
      </c>
      <c r="M1230">
        <v>0</v>
      </c>
      <c r="N1230">
        <v>0.11940298507462686</v>
      </c>
    </row>
    <row r="1231" spans="1:14" hidden="1">
      <c r="A1231" t="str">
        <f t="shared" si="57"/>
        <v>NPT76BBPE</v>
      </c>
      <c r="B1231">
        <f t="shared" si="58"/>
        <v>1</v>
      </c>
      <c r="C1231">
        <f>COUNTIFS($A$2:A1231,A1231)</f>
        <v>1</v>
      </c>
      <c r="D1231" t="str">
        <f t="shared" si="59"/>
        <v>NPT76BBPE1</v>
      </c>
      <c r="E1231" s="4" t="s">
        <v>18209</v>
      </c>
      <c r="F1231" s="4" t="s">
        <v>3297</v>
      </c>
      <c r="G1231" s="4" t="s">
        <v>17476</v>
      </c>
      <c r="H1231" s="4" t="s">
        <v>97</v>
      </c>
      <c r="I1231" s="4" t="s">
        <v>17467</v>
      </c>
      <c r="J1231" s="4" t="s">
        <v>6365</v>
      </c>
      <c r="K1231">
        <v>7379657.6848045699</v>
      </c>
      <c r="L1231">
        <v>83858.399999999994</v>
      </c>
      <c r="M1231">
        <v>79730.7</v>
      </c>
      <c r="N1231">
        <v>0.19900497512437812</v>
      </c>
    </row>
    <row r="1232" spans="1:14" hidden="1">
      <c r="A1232" t="str">
        <f t="shared" si="57"/>
        <v>NPT288NYMM</v>
      </c>
      <c r="B1232">
        <f t="shared" si="58"/>
        <v>1</v>
      </c>
      <c r="C1232">
        <f>COUNTIFS($A$2:A1232,A1232)</f>
        <v>1</v>
      </c>
      <c r="D1232" t="str">
        <f t="shared" si="59"/>
        <v>NPT288NYMM1</v>
      </c>
      <c r="E1232" s="4" t="s">
        <v>18210</v>
      </c>
      <c r="F1232" s="4" t="s">
        <v>9200</v>
      </c>
      <c r="G1232" s="4" t="s">
        <v>17470</v>
      </c>
      <c r="H1232" s="4" t="s">
        <v>919</v>
      </c>
      <c r="I1232" s="4" t="s">
        <v>17467</v>
      </c>
      <c r="J1232" s="4" t="s">
        <v>9265</v>
      </c>
      <c r="K1232">
        <v>452962.25052092102</v>
      </c>
      <c r="L1232">
        <v>0</v>
      </c>
      <c r="M1232">
        <v>0</v>
      </c>
      <c r="N1232">
        <v>1.9900497512437811E-2</v>
      </c>
    </row>
    <row r="1233" spans="1:14" hidden="1">
      <c r="A1233" t="str">
        <f t="shared" si="57"/>
        <v>NPT76AYNE</v>
      </c>
      <c r="B1233">
        <f t="shared" si="58"/>
        <v>1</v>
      </c>
      <c r="C1233">
        <f>COUNTIFS($A$2:A1233,A1233)</f>
        <v>1</v>
      </c>
      <c r="D1233" t="str">
        <f t="shared" si="59"/>
        <v>NPT76AYNE1</v>
      </c>
      <c r="E1233" s="4" t="s">
        <v>17672</v>
      </c>
      <c r="F1233" s="4" t="s">
        <v>2057</v>
      </c>
      <c r="G1233" s="4" t="s">
        <v>17490</v>
      </c>
      <c r="H1233" s="4" t="s">
        <v>97</v>
      </c>
      <c r="I1233" s="4" t="s">
        <v>17467</v>
      </c>
      <c r="J1233" s="4" t="s">
        <v>14985</v>
      </c>
      <c r="K1233">
        <v>20440059.539817501</v>
      </c>
      <c r="L1233">
        <v>0</v>
      </c>
      <c r="M1233">
        <v>113911.2</v>
      </c>
      <c r="N1233">
        <v>0.1691542288557214</v>
      </c>
    </row>
    <row r="1234" spans="1:14" hidden="1">
      <c r="A1234" t="str">
        <f t="shared" si="57"/>
        <v>NPT76AWBU</v>
      </c>
      <c r="B1234">
        <f t="shared" si="58"/>
        <v>1</v>
      </c>
      <c r="C1234">
        <f>COUNTIFS($A$2:A1234,A1234)</f>
        <v>1</v>
      </c>
      <c r="D1234" t="str">
        <f t="shared" si="59"/>
        <v>NPT76AWBU1</v>
      </c>
      <c r="E1234" s="4" t="s">
        <v>17841</v>
      </c>
      <c r="F1234" s="4" t="s">
        <v>926</v>
      </c>
      <c r="G1234" s="4" t="s">
        <v>17490</v>
      </c>
      <c r="H1234" s="4" t="s">
        <v>97</v>
      </c>
      <c r="I1234" s="4" t="s">
        <v>17467</v>
      </c>
      <c r="J1234" s="4" t="s">
        <v>2255</v>
      </c>
      <c r="K1234">
        <v>21053188.424047899</v>
      </c>
      <c r="L1234">
        <v>161917.79999999999</v>
      </c>
      <c r="M1234">
        <v>81064.5</v>
      </c>
      <c r="N1234">
        <v>0.42786069651741293</v>
      </c>
    </row>
    <row r="1235" spans="1:14" hidden="1">
      <c r="A1235" t="str">
        <f t="shared" si="57"/>
        <v>NPT76AAPE</v>
      </c>
      <c r="B1235">
        <f t="shared" si="58"/>
        <v>1</v>
      </c>
      <c r="C1235">
        <f>COUNTIFS($A$2:A1235,A1235)</f>
        <v>1</v>
      </c>
      <c r="D1235" t="str">
        <f t="shared" si="59"/>
        <v>NPT76AAPE1</v>
      </c>
      <c r="E1235" s="4" t="s">
        <v>17993</v>
      </c>
      <c r="F1235" s="4" t="s">
        <v>6498</v>
      </c>
      <c r="G1235" s="4" t="s">
        <v>17470</v>
      </c>
      <c r="H1235" s="4" t="s">
        <v>97</v>
      </c>
      <c r="I1235" s="4" t="s">
        <v>17467</v>
      </c>
      <c r="J1235" s="4" t="s">
        <v>6583</v>
      </c>
      <c r="K1235">
        <v>2502552.3755747802</v>
      </c>
      <c r="L1235">
        <v>0</v>
      </c>
      <c r="M1235">
        <v>11318.1</v>
      </c>
      <c r="N1235">
        <v>3.9800995024875621E-2</v>
      </c>
    </row>
    <row r="1236" spans="1:14" hidden="1">
      <c r="A1236" t="str">
        <f t="shared" si="57"/>
        <v>NPT955AABZ</v>
      </c>
      <c r="B1236">
        <f t="shared" si="58"/>
        <v>1</v>
      </c>
      <c r="C1236">
        <f>COUNTIFS($A$2:A1236,A1236)</f>
        <v>1</v>
      </c>
      <c r="D1236" t="str">
        <f t="shared" si="59"/>
        <v>NPT955AABZ1</v>
      </c>
      <c r="E1236" s="4" t="s">
        <v>18211</v>
      </c>
      <c r="F1236" s="4" t="s">
        <v>6498</v>
      </c>
      <c r="G1236" s="4" t="s">
        <v>17470</v>
      </c>
      <c r="H1236" s="4" t="s">
        <v>23</v>
      </c>
      <c r="I1236" s="4" t="s">
        <v>17467</v>
      </c>
      <c r="J1236" s="4" t="s">
        <v>9606</v>
      </c>
      <c r="K1236">
        <v>33593616.629535802</v>
      </c>
      <c r="L1236">
        <v>140198.39999999999</v>
      </c>
      <c r="M1236">
        <v>148960.79999999999</v>
      </c>
      <c r="N1236">
        <v>0.31840796019900497</v>
      </c>
    </row>
    <row r="1237" spans="1:14" hidden="1">
      <c r="A1237" t="str">
        <f t="shared" si="57"/>
        <v>NPT76ABEW</v>
      </c>
      <c r="B1237">
        <f t="shared" si="58"/>
        <v>1</v>
      </c>
      <c r="C1237">
        <f>COUNTIFS($A$2:A1237,A1237)</f>
        <v>1</v>
      </c>
      <c r="D1237" t="str">
        <f t="shared" si="59"/>
        <v>NPT76ABEW1</v>
      </c>
      <c r="E1237" s="4" t="s">
        <v>17611</v>
      </c>
      <c r="F1237" s="4" t="s">
        <v>2596</v>
      </c>
      <c r="G1237" s="4" t="s">
        <v>17474</v>
      </c>
      <c r="H1237" s="4" t="s">
        <v>97</v>
      </c>
      <c r="I1237" s="4" t="s">
        <v>17467</v>
      </c>
      <c r="J1237" s="4" t="s">
        <v>3931</v>
      </c>
      <c r="K1237">
        <v>7083483.9469629601</v>
      </c>
      <c r="L1237">
        <v>263029.2</v>
      </c>
      <c r="M1237">
        <v>171790.2</v>
      </c>
      <c r="N1237">
        <v>0.43781094527363185</v>
      </c>
    </row>
    <row r="1238" spans="1:14" hidden="1">
      <c r="A1238" t="str">
        <f t="shared" si="57"/>
        <v>NPT955AGEV</v>
      </c>
      <c r="B1238">
        <f t="shared" si="58"/>
        <v>1</v>
      </c>
      <c r="C1238">
        <f>COUNTIFS($A$2:A1238,A1238)</f>
        <v>1</v>
      </c>
      <c r="D1238" t="str">
        <f t="shared" si="59"/>
        <v>NPT955AGEV1</v>
      </c>
      <c r="E1238" s="4" t="s">
        <v>18212</v>
      </c>
      <c r="F1238" s="4" t="s">
        <v>31</v>
      </c>
      <c r="G1238" s="4" t="s">
        <v>17474</v>
      </c>
      <c r="H1238" s="4" t="s">
        <v>23</v>
      </c>
      <c r="I1238" s="4" t="s">
        <v>17467</v>
      </c>
      <c r="J1238" s="4" t="s">
        <v>2406</v>
      </c>
      <c r="K1238">
        <v>71978558.816972107</v>
      </c>
      <c r="L1238">
        <v>149534.1</v>
      </c>
      <c r="M1238">
        <v>114828.48</v>
      </c>
      <c r="N1238">
        <v>0.3383084577114428</v>
      </c>
    </row>
    <row r="1239" spans="1:14" hidden="1">
      <c r="A1239" t="str">
        <f t="shared" si="57"/>
        <v>NPT76BCUV</v>
      </c>
      <c r="B1239">
        <f t="shared" si="58"/>
        <v>1</v>
      </c>
      <c r="C1239">
        <f>COUNTIFS($A$2:A1239,A1239)</f>
        <v>1</v>
      </c>
      <c r="D1239" t="str">
        <f t="shared" si="59"/>
        <v>NPT76BCUV1</v>
      </c>
      <c r="E1239" s="4" t="s">
        <v>17615</v>
      </c>
      <c r="F1239" s="4" t="s">
        <v>2858</v>
      </c>
      <c r="G1239" s="4" t="s">
        <v>17466</v>
      </c>
      <c r="H1239" s="4" t="s">
        <v>97</v>
      </c>
      <c r="I1239" s="4" t="s">
        <v>17467</v>
      </c>
      <c r="J1239" s="4" t="s">
        <v>11992</v>
      </c>
      <c r="K1239">
        <v>2821550</v>
      </c>
      <c r="L1239">
        <v>0</v>
      </c>
      <c r="M1239">
        <v>8032.2</v>
      </c>
      <c r="N1239">
        <v>9.9502487562189053E-3</v>
      </c>
    </row>
    <row r="1240" spans="1:14" hidden="1">
      <c r="A1240" t="str">
        <f t="shared" si="57"/>
        <v>NPT288AIXB</v>
      </c>
      <c r="B1240">
        <f t="shared" si="58"/>
        <v>1</v>
      </c>
      <c r="C1240">
        <f>COUNTIFS($A$2:A1240,A1240)</f>
        <v>1</v>
      </c>
      <c r="D1240" t="str">
        <f t="shared" si="59"/>
        <v>NPT288AIXB1</v>
      </c>
      <c r="E1240" s="4" t="s">
        <v>18088</v>
      </c>
      <c r="F1240" s="4" t="s">
        <v>8351</v>
      </c>
      <c r="G1240" s="4" t="s">
        <v>17466</v>
      </c>
      <c r="H1240" s="4" t="s">
        <v>919</v>
      </c>
      <c r="I1240" s="4" t="s">
        <v>17467</v>
      </c>
      <c r="J1240" s="4" t="s">
        <v>5712</v>
      </c>
      <c r="K1240">
        <v>13425317.668780001</v>
      </c>
      <c r="L1240">
        <v>0</v>
      </c>
      <c r="M1240">
        <v>0</v>
      </c>
      <c r="N1240">
        <v>2.9850746268656716E-2</v>
      </c>
    </row>
    <row r="1241" spans="1:14" hidden="1">
      <c r="A1241" t="str">
        <f t="shared" si="57"/>
        <v>NPT76AVZE</v>
      </c>
      <c r="B1241">
        <f t="shared" si="58"/>
        <v>1</v>
      </c>
      <c r="C1241">
        <f>COUNTIFS($A$2:A1241,A1241)</f>
        <v>1</v>
      </c>
      <c r="D1241" t="str">
        <f t="shared" si="59"/>
        <v>NPT76AVZE1</v>
      </c>
      <c r="E1241" s="4" t="s">
        <v>18037</v>
      </c>
      <c r="F1241" s="4" t="s">
        <v>926</v>
      </c>
      <c r="G1241" s="4" t="s">
        <v>17490</v>
      </c>
      <c r="H1241" s="4" t="s">
        <v>97</v>
      </c>
      <c r="I1241" s="4" t="s">
        <v>17467</v>
      </c>
      <c r="J1241" s="4" t="s">
        <v>2215</v>
      </c>
      <c r="K1241">
        <v>5345640.3225806402</v>
      </c>
      <c r="L1241">
        <v>17524.8</v>
      </c>
      <c r="M1241">
        <v>29594.34</v>
      </c>
      <c r="N1241">
        <v>0.12935323383084577</v>
      </c>
    </row>
    <row r="1242" spans="1:14" hidden="1">
      <c r="A1242" t="str">
        <f t="shared" si="57"/>
        <v>NPT76APYJ</v>
      </c>
      <c r="B1242">
        <f t="shared" si="58"/>
        <v>1</v>
      </c>
      <c r="C1242">
        <f>COUNTIFS($A$2:A1242,A1242)</f>
        <v>1</v>
      </c>
      <c r="D1242" t="str">
        <f t="shared" si="59"/>
        <v>NPT76APYJ1</v>
      </c>
      <c r="E1242" s="4" t="s">
        <v>18199</v>
      </c>
      <c r="F1242" s="4" t="s">
        <v>104</v>
      </c>
      <c r="G1242" s="4" t="s">
        <v>17476</v>
      </c>
      <c r="H1242" s="4" t="s">
        <v>97</v>
      </c>
      <c r="I1242" s="4" t="s">
        <v>17467</v>
      </c>
      <c r="J1242" s="4" t="s">
        <v>8479</v>
      </c>
      <c r="K1242">
        <v>4118224.5546854599</v>
      </c>
      <c r="L1242">
        <v>45043.199999999997</v>
      </c>
      <c r="M1242">
        <v>30861.599999999999</v>
      </c>
      <c r="N1242">
        <v>3.482587064676617E-2</v>
      </c>
    </row>
    <row r="1243" spans="1:14" hidden="1">
      <c r="A1243" t="str">
        <f t="shared" si="57"/>
        <v>NPT76BJSI</v>
      </c>
      <c r="B1243">
        <f t="shared" si="58"/>
        <v>1</v>
      </c>
      <c r="C1243">
        <f>COUNTIFS($A$2:A1243,A1243)</f>
        <v>1</v>
      </c>
      <c r="D1243" t="str">
        <f t="shared" si="59"/>
        <v>NPT76BJSI1</v>
      </c>
      <c r="E1243" s="4" t="s">
        <v>17915</v>
      </c>
      <c r="F1243" s="4" t="s">
        <v>6498</v>
      </c>
      <c r="G1243" s="4" t="s">
        <v>17470</v>
      </c>
      <c r="H1243" s="4" t="s">
        <v>97</v>
      </c>
      <c r="I1243" s="4" t="s">
        <v>17467</v>
      </c>
      <c r="J1243" s="4" t="s">
        <v>6856</v>
      </c>
      <c r="K1243">
        <v>2538603.22580645</v>
      </c>
      <c r="L1243">
        <v>13143.6</v>
      </c>
      <c r="M1243">
        <v>7302</v>
      </c>
      <c r="N1243">
        <v>3.9800995024875621E-2</v>
      </c>
    </row>
    <row r="1244" spans="1:14" hidden="1">
      <c r="A1244" t="str">
        <f t="shared" si="57"/>
        <v>NPT76AG93</v>
      </c>
      <c r="B1244">
        <f t="shared" si="58"/>
        <v>1</v>
      </c>
      <c r="C1244">
        <f>COUNTIFS($A$2:A1244,A1244)</f>
        <v>1</v>
      </c>
      <c r="D1244" t="str">
        <f t="shared" si="59"/>
        <v>NPT76AG931</v>
      </c>
      <c r="E1244" s="4" t="s">
        <v>18213</v>
      </c>
      <c r="F1244" s="4" t="s">
        <v>8154</v>
      </c>
      <c r="G1244" s="4" t="s">
        <v>17474</v>
      </c>
      <c r="H1244" s="4" t="s">
        <v>97</v>
      </c>
      <c r="I1244" s="4" t="s">
        <v>17467</v>
      </c>
      <c r="J1244" s="4" t="s">
        <v>13516</v>
      </c>
      <c r="K1244">
        <v>3536988.7511203</v>
      </c>
      <c r="L1244">
        <v>67661.399999999994</v>
      </c>
      <c r="M1244">
        <v>13759.2</v>
      </c>
      <c r="N1244">
        <v>3.9800995024875621E-2</v>
      </c>
    </row>
    <row r="1245" spans="1:14" hidden="1">
      <c r="A1245" t="str">
        <f t="shared" si="57"/>
        <v>NPT76ASPL</v>
      </c>
      <c r="B1245">
        <f t="shared" si="58"/>
        <v>1</v>
      </c>
      <c r="C1245">
        <f>COUNTIFS($A$2:A1245,A1245)</f>
        <v>1</v>
      </c>
      <c r="D1245" t="str">
        <f t="shared" si="59"/>
        <v>NPT76ASPL1</v>
      </c>
      <c r="E1245" s="4" t="s">
        <v>17751</v>
      </c>
      <c r="F1245" s="4" t="s">
        <v>7125</v>
      </c>
      <c r="G1245" s="4" t="s">
        <v>17476</v>
      </c>
      <c r="H1245" s="4" t="s">
        <v>97</v>
      </c>
      <c r="I1245" s="4" t="s">
        <v>17467</v>
      </c>
      <c r="J1245" s="4" t="s">
        <v>16091</v>
      </c>
      <c r="K1245">
        <v>2980545.4446302801</v>
      </c>
      <c r="L1245">
        <v>0</v>
      </c>
      <c r="M1245">
        <v>0</v>
      </c>
      <c r="N1245">
        <v>0.15422885572139303</v>
      </c>
    </row>
    <row r="1246" spans="1:14" hidden="1">
      <c r="A1246" t="str">
        <f t="shared" si="57"/>
        <v>NPT288ALGK</v>
      </c>
      <c r="B1246">
        <f t="shared" si="58"/>
        <v>1</v>
      </c>
      <c r="C1246">
        <f>COUNTIFS($A$2:A1246,A1246)</f>
        <v>1</v>
      </c>
      <c r="D1246" t="str">
        <f t="shared" si="59"/>
        <v>NPT288ALGK1</v>
      </c>
      <c r="E1246" s="4" t="s">
        <v>18091</v>
      </c>
      <c r="F1246" s="4" t="s">
        <v>8351</v>
      </c>
      <c r="G1246" s="4" t="s">
        <v>17466</v>
      </c>
      <c r="H1246" s="4" t="s">
        <v>919</v>
      </c>
      <c r="I1246" s="4" t="s">
        <v>17467</v>
      </c>
      <c r="J1246" s="4" t="s">
        <v>10302</v>
      </c>
      <c r="K1246">
        <v>30593174.620288402</v>
      </c>
      <c r="L1246">
        <v>0</v>
      </c>
      <c r="M1246">
        <v>1060.92</v>
      </c>
      <c r="N1246">
        <v>9.4527363184079602E-2</v>
      </c>
    </row>
    <row r="1247" spans="1:14" hidden="1">
      <c r="A1247" t="str">
        <f t="shared" si="57"/>
        <v>NPT76AUVT</v>
      </c>
      <c r="B1247">
        <f t="shared" si="58"/>
        <v>1</v>
      </c>
      <c r="C1247">
        <f>COUNTIFS($A$2:A1247,A1247)</f>
        <v>1</v>
      </c>
      <c r="D1247" t="str">
        <f t="shared" si="59"/>
        <v>NPT76AUVT1</v>
      </c>
      <c r="E1247" s="4" t="s">
        <v>17717</v>
      </c>
      <c r="F1247" s="4" t="s">
        <v>1365</v>
      </c>
      <c r="G1247" s="4" t="s">
        <v>17490</v>
      </c>
      <c r="H1247" s="4" t="s">
        <v>97</v>
      </c>
      <c r="I1247" s="4" t="s">
        <v>17467</v>
      </c>
      <c r="J1247" s="4" t="s">
        <v>1737</v>
      </c>
      <c r="K1247">
        <v>7676694.6526858499</v>
      </c>
      <c r="L1247">
        <v>96314.4</v>
      </c>
      <c r="M1247">
        <v>68796</v>
      </c>
      <c r="N1247">
        <v>0.1890547263681592</v>
      </c>
    </row>
    <row r="1248" spans="1:14" hidden="1">
      <c r="A1248" t="str">
        <f t="shared" si="57"/>
        <v>NPT76H09M</v>
      </c>
      <c r="B1248">
        <f t="shared" si="58"/>
        <v>1</v>
      </c>
      <c r="C1248">
        <f>COUNTIFS($A$2:A1248,A1248)</f>
        <v>1</v>
      </c>
      <c r="D1248" t="str">
        <f t="shared" si="59"/>
        <v>NPT76H09M1</v>
      </c>
      <c r="E1248" s="4" t="s">
        <v>18117</v>
      </c>
      <c r="F1248" s="4" t="s">
        <v>4451</v>
      </c>
      <c r="G1248" s="4" t="s">
        <v>17466</v>
      </c>
      <c r="H1248" s="4" t="s">
        <v>97</v>
      </c>
      <c r="I1248" s="4" t="s">
        <v>17467</v>
      </c>
      <c r="J1248" s="4" t="s">
        <v>4615</v>
      </c>
      <c r="K1248">
        <v>7617528.0882045599</v>
      </c>
      <c r="L1248">
        <v>98169.600000000006</v>
      </c>
      <c r="M1248">
        <v>54034.8</v>
      </c>
      <c r="N1248">
        <v>9.950248756218906E-2</v>
      </c>
    </row>
    <row r="1249" spans="1:14" hidden="1">
      <c r="A1249" t="str">
        <f t="shared" si="57"/>
        <v>NPT76AZFW</v>
      </c>
      <c r="B1249">
        <f t="shared" si="58"/>
        <v>1</v>
      </c>
      <c r="C1249">
        <f>COUNTIFS($A$2:A1249,A1249)</f>
        <v>1</v>
      </c>
      <c r="D1249" t="str">
        <f t="shared" si="59"/>
        <v>NPT76AZFW1</v>
      </c>
      <c r="E1249" s="4" t="s">
        <v>17985</v>
      </c>
      <c r="F1249" s="4" t="s">
        <v>2057</v>
      </c>
      <c r="G1249" s="4" t="s">
        <v>17490</v>
      </c>
      <c r="H1249" s="4" t="s">
        <v>97</v>
      </c>
      <c r="I1249" s="4" t="s">
        <v>17467</v>
      </c>
      <c r="J1249" s="4" t="s">
        <v>5138</v>
      </c>
      <c r="K1249">
        <v>9946006.7555124704</v>
      </c>
      <c r="L1249">
        <v>170866.8</v>
      </c>
      <c r="M1249">
        <v>110580.42</v>
      </c>
      <c r="N1249">
        <v>0.19900497512437812</v>
      </c>
    </row>
    <row r="1250" spans="1:14" hidden="1">
      <c r="A1250" t="str">
        <f t="shared" si="57"/>
        <v>NPT955ARMY</v>
      </c>
      <c r="B1250">
        <f t="shared" si="58"/>
        <v>1</v>
      </c>
      <c r="C1250">
        <f>COUNTIFS($A$2:A1250,A1250)</f>
        <v>1</v>
      </c>
      <c r="D1250" t="str">
        <f t="shared" si="59"/>
        <v>NPT955ARMY1</v>
      </c>
      <c r="E1250" s="4" t="s">
        <v>18082</v>
      </c>
      <c r="F1250" s="4" t="s">
        <v>8882</v>
      </c>
      <c r="G1250" s="4" t="s">
        <v>17476</v>
      </c>
      <c r="H1250" s="4" t="s">
        <v>23</v>
      </c>
      <c r="I1250" s="4" t="s">
        <v>17467</v>
      </c>
      <c r="J1250" s="4" t="s">
        <v>8963</v>
      </c>
      <c r="K1250">
        <v>24197485.579335298</v>
      </c>
      <c r="L1250">
        <v>639655.19999999995</v>
      </c>
      <c r="M1250">
        <v>560793.59999999998</v>
      </c>
      <c r="N1250">
        <v>0.4079601990049751</v>
      </c>
    </row>
    <row r="1251" spans="1:14" hidden="1">
      <c r="A1251" t="str">
        <f t="shared" si="57"/>
        <v>NPT76BOUZ</v>
      </c>
      <c r="B1251">
        <f t="shared" si="58"/>
        <v>1</v>
      </c>
      <c r="C1251">
        <f>COUNTIFS($A$2:A1251,A1251)</f>
        <v>1</v>
      </c>
      <c r="D1251" t="str">
        <f t="shared" si="59"/>
        <v>NPT76BOUZ1</v>
      </c>
      <c r="E1251" s="4" t="s">
        <v>18214</v>
      </c>
      <c r="F1251" s="4" t="s">
        <v>1365</v>
      </c>
      <c r="G1251" s="4" t="s">
        <v>17490</v>
      </c>
      <c r="H1251" s="4" t="s">
        <v>97</v>
      </c>
      <c r="I1251" s="4" t="s">
        <v>17467</v>
      </c>
      <c r="J1251" s="4" t="s">
        <v>2047</v>
      </c>
      <c r="K1251">
        <v>2320962.9080654001</v>
      </c>
      <c r="L1251">
        <v>0</v>
      </c>
      <c r="M1251">
        <v>70099.199999999997</v>
      </c>
      <c r="N1251">
        <v>1.9900497512437811E-2</v>
      </c>
    </row>
    <row r="1252" spans="1:14" hidden="1">
      <c r="A1252" t="str">
        <f t="shared" si="57"/>
        <v>NPT76AUBF</v>
      </c>
      <c r="B1252">
        <f t="shared" si="58"/>
        <v>1</v>
      </c>
      <c r="C1252">
        <f>COUNTIFS($A$2:A1252,A1252)</f>
        <v>1</v>
      </c>
      <c r="D1252" t="str">
        <f t="shared" si="59"/>
        <v>NPT76AUBF1</v>
      </c>
      <c r="E1252" s="4" t="s">
        <v>18118</v>
      </c>
      <c r="F1252" s="4" t="s">
        <v>1365</v>
      </c>
      <c r="G1252" s="4" t="s">
        <v>17490</v>
      </c>
      <c r="H1252" s="4" t="s">
        <v>97</v>
      </c>
      <c r="I1252" s="4" t="s">
        <v>17467</v>
      </c>
      <c r="J1252" s="4" t="s">
        <v>10906</v>
      </c>
      <c r="K1252">
        <v>11584549.219675301</v>
      </c>
      <c r="L1252">
        <v>82555.199999999997</v>
      </c>
      <c r="M1252">
        <v>82555.199999999997</v>
      </c>
      <c r="N1252">
        <v>0.13930348258706468</v>
      </c>
    </row>
    <row r="1253" spans="1:14" hidden="1">
      <c r="A1253" t="str">
        <f t="shared" si="57"/>
        <v>NPT955P0DH</v>
      </c>
      <c r="B1253">
        <f t="shared" si="58"/>
        <v>1</v>
      </c>
      <c r="C1253">
        <f>COUNTIFS($A$2:A1253,A1253)</f>
        <v>1</v>
      </c>
      <c r="D1253" t="str">
        <f t="shared" si="59"/>
        <v>NPT955P0DH1</v>
      </c>
      <c r="E1253" s="4" t="s">
        <v>18165</v>
      </c>
      <c r="F1253" s="4" t="s">
        <v>8882</v>
      </c>
      <c r="G1253" s="4" t="s">
        <v>17476</v>
      </c>
      <c r="H1253" s="4" t="s">
        <v>23</v>
      </c>
      <c r="I1253" s="4" t="s">
        <v>17467</v>
      </c>
      <c r="J1253" s="4" t="s">
        <v>9111</v>
      </c>
      <c r="K1253">
        <v>9464350.7732098605</v>
      </c>
      <c r="L1253">
        <v>0</v>
      </c>
      <c r="M1253">
        <v>0</v>
      </c>
      <c r="N1253">
        <v>0</v>
      </c>
    </row>
    <row r="1254" spans="1:14" hidden="1">
      <c r="A1254" t="str">
        <f t="shared" si="57"/>
        <v>NPT76BCDV</v>
      </c>
      <c r="B1254">
        <f t="shared" si="58"/>
        <v>1</v>
      </c>
      <c r="C1254">
        <f>COUNTIFS($A$2:A1254,A1254)</f>
        <v>1</v>
      </c>
      <c r="D1254" t="str">
        <f t="shared" si="59"/>
        <v>NPT76BCDV1</v>
      </c>
      <c r="E1254" s="4" t="s">
        <v>18215</v>
      </c>
      <c r="F1254" s="4" t="s">
        <v>10348</v>
      </c>
      <c r="G1254" s="4" t="s">
        <v>17466</v>
      </c>
      <c r="H1254" s="4" t="s">
        <v>97</v>
      </c>
      <c r="I1254" s="4" t="s">
        <v>17467</v>
      </c>
      <c r="J1254" s="4" t="s">
        <v>10440</v>
      </c>
      <c r="K1254">
        <v>3002363.9308855301</v>
      </c>
      <c r="L1254">
        <v>9746.1</v>
      </c>
      <c r="M1254">
        <v>21785.4</v>
      </c>
      <c r="N1254">
        <v>3.9800995024875621E-2</v>
      </c>
    </row>
    <row r="1255" spans="1:14" hidden="1">
      <c r="A1255" t="str">
        <f t="shared" si="57"/>
        <v>NPT955ACQR</v>
      </c>
      <c r="B1255">
        <f t="shared" si="58"/>
        <v>1</v>
      </c>
      <c r="C1255">
        <f>COUNTIFS($A$2:A1255,A1255)</f>
        <v>1</v>
      </c>
      <c r="D1255" t="str">
        <f t="shared" si="59"/>
        <v>NPT955ACQR1</v>
      </c>
      <c r="E1255" s="4" t="s">
        <v>18216</v>
      </c>
      <c r="F1255" s="4" t="s">
        <v>11011</v>
      </c>
      <c r="G1255" s="4" t="s">
        <v>17470</v>
      </c>
      <c r="H1255" s="4" t="s">
        <v>23</v>
      </c>
      <c r="I1255" s="4" t="s">
        <v>17467</v>
      </c>
      <c r="J1255" s="4" t="s">
        <v>9374</v>
      </c>
      <c r="K1255">
        <v>51145533.666239403</v>
      </c>
      <c r="L1255">
        <v>306684</v>
      </c>
      <c r="M1255">
        <v>788780.03</v>
      </c>
      <c r="N1255">
        <v>0.83582089552238803</v>
      </c>
    </row>
    <row r="1256" spans="1:14" hidden="1">
      <c r="A1256" t="str">
        <f t="shared" si="57"/>
        <v>NPT76BLZK</v>
      </c>
      <c r="B1256">
        <f t="shared" si="58"/>
        <v>1</v>
      </c>
      <c r="C1256">
        <f>COUNTIFS($A$2:A1256,A1256)</f>
        <v>1</v>
      </c>
      <c r="D1256" t="str">
        <f t="shared" si="59"/>
        <v>NPT76BLZK1</v>
      </c>
      <c r="E1256" s="4" t="s">
        <v>18040</v>
      </c>
      <c r="F1256" s="4" t="s">
        <v>2858</v>
      </c>
      <c r="G1256" s="4" t="s">
        <v>17466</v>
      </c>
      <c r="H1256" s="4" t="s">
        <v>97</v>
      </c>
      <c r="I1256" s="4" t="s">
        <v>17467</v>
      </c>
      <c r="J1256" s="4" t="s">
        <v>12114</v>
      </c>
      <c r="K1256">
        <v>3058893.3121636501</v>
      </c>
      <c r="L1256">
        <v>43812</v>
      </c>
      <c r="M1256">
        <v>35049.599999999999</v>
      </c>
      <c r="N1256">
        <v>4.4776119402985072E-2</v>
      </c>
    </row>
    <row r="1257" spans="1:14" hidden="1">
      <c r="A1257" t="str">
        <f t="shared" si="57"/>
        <v>NPT76APAM</v>
      </c>
      <c r="B1257">
        <f t="shared" si="58"/>
        <v>1</v>
      </c>
      <c r="C1257">
        <f>COUNTIFS($A$2:A1257,A1257)</f>
        <v>1</v>
      </c>
      <c r="D1257" t="str">
        <f t="shared" si="59"/>
        <v>NPT76APAM1</v>
      </c>
      <c r="E1257" s="4" t="s">
        <v>17522</v>
      </c>
      <c r="F1257" s="4" t="s">
        <v>7146</v>
      </c>
      <c r="G1257" s="4" t="s">
        <v>17470</v>
      </c>
      <c r="H1257" s="4" t="s">
        <v>97</v>
      </c>
      <c r="I1257" s="4" t="s">
        <v>17467</v>
      </c>
      <c r="J1257" s="4" t="s">
        <v>7219</v>
      </c>
      <c r="K1257">
        <v>10299100.835699899</v>
      </c>
      <c r="L1257">
        <v>26021.7</v>
      </c>
      <c r="M1257">
        <v>17778.3</v>
      </c>
      <c r="N1257">
        <v>9.950248756218906E-2</v>
      </c>
    </row>
    <row r="1258" spans="1:14" hidden="1">
      <c r="A1258" t="str">
        <f t="shared" si="57"/>
        <v>NPT76AALY</v>
      </c>
      <c r="B1258">
        <f t="shared" si="58"/>
        <v>1</v>
      </c>
      <c r="C1258">
        <f>COUNTIFS($A$2:A1258,A1258)</f>
        <v>1</v>
      </c>
      <c r="D1258" t="str">
        <f t="shared" si="59"/>
        <v>NPT76AALY1</v>
      </c>
      <c r="E1258" s="4" t="s">
        <v>17847</v>
      </c>
      <c r="F1258" s="4" t="s">
        <v>6498</v>
      </c>
      <c r="G1258" s="4" t="s">
        <v>17470</v>
      </c>
      <c r="H1258" s="4" t="s">
        <v>97</v>
      </c>
      <c r="I1258" s="4" t="s">
        <v>17467</v>
      </c>
      <c r="J1258" s="4" t="s">
        <v>7007</v>
      </c>
      <c r="K1258">
        <v>8389386.8668571003</v>
      </c>
      <c r="L1258">
        <v>56225.4</v>
      </c>
      <c r="M1258">
        <v>61336.800000000003</v>
      </c>
      <c r="N1258">
        <v>0.1691542288557214</v>
      </c>
    </row>
    <row r="1259" spans="1:14" hidden="1">
      <c r="A1259" t="str">
        <f t="shared" si="57"/>
        <v>NPT288BAZJ</v>
      </c>
      <c r="B1259">
        <f t="shared" si="58"/>
        <v>1</v>
      </c>
      <c r="C1259">
        <f>COUNTIFS($A$2:A1259,A1259)</f>
        <v>1</v>
      </c>
      <c r="D1259" t="str">
        <f t="shared" si="59"/>
        <v>NPT288BAZJ1</v>
      </c>
      <c r="E1259" s="4" t="s">
        <v>18217</v>
      </c>
      <c r="F1259" s="4" t="s">
        <v>9200</v>
      </c>
      <c r="G1259" s="4" t="s">
        <v>17470</v>
      </c>
      <c r="H1259" s="4" t="s">
        <v>919</v>
      </c>
      <c r="I1259" s="4" t="s">
        <v>17467</v>
      </c>
      <c r="J1259" s="4" t="s">
        <v>9210</v>
      </c>
      <c r="K1259">
        <v>23218889.183446001</v>
      </c>
      <c r="L1259">
        <v>40192.5</v>
      </c>
      <c r="M1259">
        <v>0</v>
      </c>
      <c r="N1259">
        <v>0.25870646766169153</v>
      </c>
    </row>
    <row r="1260" spans="1:14" hidden="1">
      <c r="A1260" t="str">
        <f t="shared" si="57"/>
        <v>NPT288AFIO</v>
      </c>
      <c r="B1260">
        <f t="shared" si="58"/>
        <v>1</v>
      </c>
      <c r="C1260">
        <f>COUNTIFS($A$2:A1260,A1260)</f>
        <v>1</v>
      </c>
      <c r="D1260" t="str">
        <f t="shared" si="59"/>
        <v>NPT288AFIO1</v>
      </c>
      <c r="E1260" s="4" t="s">
        <v>18218</v>
      </c>
      <c r="F1260" s="4" t="s">
        <v>5807</v>
      </c>
      <c r="G1260" s="4" t="s">
        <v>17474</v>
      </c>
      <c r="H1260" s="4" t="s">
        <v>919</v>
      </c>
      <c r="I1260" s="4" t="s">
        <v>17467</v>
      </c>
      <c r="J1260" s="4" t="s">
        <v>8179</v>
      </c>
      <c r="K1260">
        <v>25566991.550546899</v>
      </c>
      <c r="L1260">
        <v>0</v>
      </c>
      <c r="M1260">
        <v>884.1</v>
      </c>
      <c r="N1260">
        <v>0.1890547263681592</v>
      </c>
    </row>
    <row r="1261" spans="1:14" hidden="1">
      <c r="A1261" t="str">
        <f t="shared" si="57"/>
        <v>NPT76AFWE</v>
      </c>
      <c r="B1261">
        <f t="shared" si="58"/>
        <v>1</v>
      </c>
      <c r="C1261">
        <f>COUNTIFS($A$2:A1261,A1261)</f>
        <v>1</v>
      </c>
      <c r="D1261" t="str">
        <f t="shared" si="59"/>
        <v>NPT76AFWE1</v>
      </c>
      <c r="E1261" s="4" t="s">
        <v>18000</v>
      </c>
      <c r="F1261" s="4" t="s">
        <v>8154</v>
      </c>
      <c r="G1261" s="4" t="s">
        <v>17474</v>
      </c>
      <c r="H1261" s="4" t="s">
        <v>97</v>
      </c>
      <c r="I1261" s="4" t="s">
        <v>17467</v>
      </c>
      <c r="J1261" s="4" t="s">
        <v>13333</v>
      </c>
      <c r="K1261">
        <v>3102756.5934204902</v>
      </c>
      <c r="L1261">
        <v>47469.24</v>
      </c>
      <c r="M1261">
        <v>34398</v>
      </c>
      <c r="N1261">
        <v>3.9800995024875621E-2</v>
      </c>
    </row>
    <row r="1262" spans="1:14" hidden="1">
      <c r="A1262" t="str">
        <f t="shared" si="57"/>
        <v>NPT76AYRZ</v>
      </c>
      <c r="B1262">
        <f t="shared" si="58"/>
        <v>1</v>
      </c>
      <c r="C1262">
        <f>COUNTIFS($A$2:A1262,A1262)</f>
        <v>1</v>
      </c>
      <c r="D1262" t="str">
        <f t="shared" si="59"/>
        <v>NPT76AYRZ1</v>
      </c>
      <c r="E1262" s="4" t="s">
        <v>17909</v>
      </c>
      <c r="F1262" s="4" t="s">
        <v>2057</v>
      </c>
      <c r="G1262" s="4" t="s">
        <v>17490</v>
      </c>
      <c r="H1262" s="4" t="s">
        <v>97</v>
      </c>
      <c r="I1262" s="4" t="s">
        <v>17467</v>
      </c>
      <c r="J1262" s="4" t="s">
        <v>12692</v>
      </c>
      <c r="K1262">
        <v>12028477.9262175</v>
      </c>
      <c r="L1262">
        <v>213919.2</v>
      </c>
      <c r="M1262">
        <v>192628.8</v>
      </c>
      <c r="N1262">
        <v>0.30348258706467662</v>
      </c>
    </row>
    <row r="1263" spans="1:14" hidden="1">
      <c r="A1263" t="str">
        <f t="shared" si="57"/>
        <v>NPT76BLZM</v>
      </c>
      <c r="B1263">
        <f t="shared" si="58"/>
        <v>1</v>
      </c>
      <c r="C1263">
        <f>COUNTIFS($A$2:A1263,A1263)</f>
        <v>1</v>
      </c>
      <c r="D1263" t="str">
        <f t="shared" si="59"/>
        <v>NPT76BLZM1</v>
      </c>
      <c r="E1263" s="4" t="s">
        <v>18040</v>
      </c>
      <c r="F1263" s="4" t="s">
        <v>2858</v>
      </c>
      <c r="G1263" s="4" t="s">
        <v>17466</v>
      </c>
      <c r="H1263" s="4" t="s">
        <v>97</v>
      </c>
      <c r="I1263" s="4" t="s">
        <v>17467</v>
      </c>
      <c r="J1263" s="4" t="s">
        <v>12122</v>
      </c>
      <c r="K1263">
        <v>2742293.6657146201</v>
      </c>
      <c r="L1263">
        <v>35049.599999999999</v>
      </c>
      <c r="M1263">
        <v>52574.400000000001</v>
      </c>
      <c r="N1263">
        <v>9.9502487562189053E-3</v>
      </c>
    </row>
    <row r="1264" spans="1:14" hidden="1">
      <c r="A1264" t="str">
        <f t="shared" si="57"/>
        <v>NPT288BNEO</v>
      </c>
      <c r="B1264">
        <f t="shared" si="58"/>
        <v>1</v>
      </c>
      <c r="C1264">
        <f>COUNTIFS($A$2:A1264,A1264)</f>
        <v>1</v>
      </c>
      <c r="D1264" t="str">
        <f t="shared" si="59"/>
        <v>NPT288BNEO1</v>
      </c>
      <c r="E1264" s="4" t="s">
        <v>18136</v>
      </c>
      <c r="F1264" s="4" t="s">
        <v>3297</v>
      </c>
      <c r="G1264" s="4" t="s">
        <v>17476</v>
      </c>
      <c r="H1264" s="4" t="s">
        <v>919</v>
      </c>
      <c r="I1264" s="4" t="s">
        <v>17467</v>
      </c>
      <c r="J1264" s="4" t="s">
        <v>12423</v>
      </c>
      <c r="K1264">
        <v>121250</v>
      </c>
      <c r="L1264">
        <v>0</v>
      </c>
      <c r="M1264">
        <v>0</v>
      </c>
      <c r="N1264">
        <v>1.4925373134328358E-2</v>
      </c>
    </row>
    <row r="1265" spans="1:14" hidden="1">
      <c r="A1265" t="str">
        <f t="shared" si="57"/>
        <v>NPT288AICP</v>
      </c>
      <c r="B1265">
        <f t="shared" si="58"/>
        <v>1</v>
      </c>
      <c r="C1265">
        <f>COUNTIFS($A$2:A1265,A1265)</f>
        <v>1</v>
      </c>
      <c r="D1265" t="str">
        <f t="shared" si="59"/>
        <v>NPT288AICP1</v>
      </c>
      <c r="E1265" s="4" t="s">
        <v>17682</v>
      </c>
      <c r="F1265" s="4" t="s">
        <v>14822</v>
      </c>
      <c r="G1265" s="4" t="s">
        <v>17466</v>
      </c>
      <c r="H1265" s="4" t="s">
        <v>919</v>
      </c>
      <c r="I1265" s="4" t="s">
        <v>17467</v>
      </c>
      <c r="J1265" s="4" t="s">
        <v>12611</v>
      </c>
      <c r="K1265">
        <v>22320227.516895398</v>
      </c>
      <c r="L1265">
        <v>31827.599999999999</v>
      </c>
      <c r="M1265">
        <v>0</v>
      </c>
      <c r="N1265">
        <v>0.28358208955223879</v>
      </c>
    </row>
    <row r="1266" spans="1:14" hidden="1">
      <c r="A1266" t="str">
        <f t="shared" si="57"/>
        <v>NPT76AKOA</v>
      </c>
      <c r="B1266">
        <f t="shared" si="58"/>
        <v>1</v>
      </c>
      <c r="C1266">
        <f>COUNTIFS($A$2:A1266,A1266)</f>
        <v>1</v>
      </c>
      <c r="D1266" t="str">
        <f t="shared" si="59"/>
        <v>NPT76AKOA1</v>
      </c>
      <c r="E1266" s="4" t="s">
        <v>17615</v>
      </c>
      <c r="F1266" s="4" t="s">
        <v>2858</v>
      </c>
      <c r="G1266" s="4" t="s">
        <v>17466</v>
      </c>
      <c r="H1266" s="4" t="s">
        <v>97</v>
      </c>
      <c r="I1266" s="4" t="s">
        <v>17467</v>
      </c>
      <c r="J1266" s="4" t="s">
        <v>11981</v>
      </c>
      <c r="K1266">
        <v>10862117.8081237</v>
      </c>
      <c r="L1266">
        <v>78861.600000000006</v>
      </c>
      <c r="M1266">
        <v>99922.8</v>
      </c>
      <c r="N1266">
        <v>8.9552238805970144E-2</v>
      </c>
    </row>
    <row r="1267" spans="1:14" hidden="1">
      <c r="A1267" t="str">
        <f t="shared" si="57"/>
        <v>NPT76BAYR</v>
      </c>
      <c r="B1267">
        <f t="shared" si="58"/>
        <v>1</v>
      </c>
      <c r="C1267">
        <f>COUNTIFS($A$2:A1267,A1267)</f>
        <v>1</v>
      </c>
      <c r="D1267" t="str">
        <f t="shared" si="59"/>
        <v>NPT76BAYR1</v>
      </c>
      <c r="E1267" s="4" t="s">
        <v>17655</v>
      </c>
      <c r="F1267" s="4" t="s">
        <v>10348</v>
      </c>
      <c r="G1267" s="4" t="s">
        <v>17466</v>
      </c>
      <c r="H1267" s="4" t="s">
        <v>97</v>
      </c>
      <c r="I1267" s="4" t="s">
        <v>17467</v>
      </c>
      <c r="J1267" s="4" t="s">
        <v>10565</v>
      </c>
      <c r="K1267">
        <v>2539607.4827562198</v>
      </c>
      <c r="L1267">
        <v>20065.5</v>
      </c>
      <c r="M1267">
        <v>14905.8</v>
      </c>
      <c r="N1267">
        <v>5.4726368159203981E-2</v>
      </c>
    </row>
    <row r="1268" spans="1:14" hidden="1">
      <c r="A1268" t="str">
        <f t="shared" si="57"/>
        <v>NPT76APME</v>
      </c>
      <c r="B1268">
        <f t="shared" si="58"/>
        <v>1</v>
      </c>
      <c r="C1268">
        <f>COUNTIFS($A$2:A1268,A1268)</f>
        <v>1</v>
      </c>
      <c r="D1268" t="str">
        <f t="shared" si="59"/>
        <v>NPT76APME1</v>
      </c>
      <c r="E1268" s="4" t="s">
        <v>17996</v>
      </c>
      <c r="F1268" s="4" t="s">
        <v>7146</v>
      </c>
      <c r="G1268" s="4" t="s">
        <v>17470</v>
      </c>
      <c r="H1268" s="4" t="s">
        <v>97</v>
      </c>
      <c r="I1268" s="4" t="s">
        <v>17467</v>
      </c>
      <c r="J1268" s="4" t="s">
        <v>7988</v>
      </c>
      <c r="K1268">
        <v>8047886.78400335</v>
      </c>
      <c r="L1268">
        <v>62374.8</v>
      </c>
      <c r="M1268">
        <v>50383.8</v>
      </c>
      <c r="N1268">
        <v>0.11442786069651742</v>
      </c>
    </row>
    <row r="1269" spans="1:14" hidden="1">
      <c r="A1269" t="str">
        <f t="shared" si="57"/>
        <v>NPT76AOEU</v>
      </c>
      <c r="B1269">
        <f t="shared" si="58"/>
        <v>1</v>
      </c>
      <c r="C1269">
        <f>COUNTIFS($A$2:A1269,A1269)</f>
        <v>1</v>
      </c>
      <c r="D1269" t="str">
        <f t="shared" si="59"/>
        <v>NPT76AOEU1</v>
      </c>
      <c r="E1269" s="4" t="s">
        <v>17982</v>
      </c>
      <c r="F1269" s="4" t="s">
        <v>14886</v>
      </c>
      <c r="G1269" s="4" t="s">
        <v>17470</v>
      </c>
      <c r="H1269" s="4" t="s">
        <v>97</v>
      </c>
      <c r="I1269" s="4" t="s">
        <v>17467</v>
      </c>
      <c r="J1269" s="4" t="s">
        <v>17347</v>
      </c>
      <c r="K1269">
        <v>7669108.1063192403</v>
      </c>
      <c r="L1269">
        <v>70099.199999999997</v>
      </c>
      <c r="M1269">
        <v>51457.2</v>
      </c>
      <c r="N1269">
        <v>0.14427860696517414</v>
      </c>
    </row>
    <row r="1270" spans="1:14" hidden="1">
      <c r="A1270" t="str">
        <f t="shared" si="57"/>
        <v>NPT76ATXY</v>
      </c>
      <c r="B1270">
        <f t="shared" si="58"/>
        <v>1</v>
      </c>
      <c r="C1270">
        <f>COUNTIFS($A$2:A1270,A1270)</f>
        <v>1</v>
      </c>
      <c r="D1270" t="str">
        <f t="shared" si="59"/>
        <v>NPT76ATXY1</v>
      </c>
      <c r="E1270" s="4" t="s">
        <v>17760</v>
      </c>
      <c r="F1270" s="4" t="s">
        <v>1365</v>
      </c>
      <c r="G1270" s="4" t="s">
        <v>17490</v>
      </c>
      <c r="H1270" s="4" t="s">
        <v>97</v>
      </c>
      <c r="I1270" s="4" t="s">
        <v>17467</v>
      </c>
      <c r="J1270" s="4" t="s">
        <v>10958</v>
      </c>
      <c r="K1270">
        <v>10872435.173831301</v>
      </c>
      <c r="L1270">
        <v>85421.7</v>
      </c>
      <c r="M1270">
        <v>76248.899999999994</v>
      </c>
      <c r="N1270">
        <v>0.15920398009950248</v>
      </c>
    </row>
    <row r="1271" spans="1:14" hidden="1">
      <c r="A1271" t="str">
        <f t="shared" si="57"/>
        <v>NPT288AAWR</v>
      </c>
      <c r="B1271">
        <f t="shared" si="58"/>
        <v>4</v>
      </c>
      <c r="C1271">
        <f>COUNTIFS($A$2:A1271,A1271)</f>
        <v>1</v>
      </c>
      <c r="D1271" t="str">
        <f t="shared" si="59"/>
        <v>NPT288AAWR1</v>
      </c>
      <c r="E1271" s="4" t="s">
        <v>18219</v>
      </c>
      <c r="F1271" s="4" t="s">
        <v>5807</v>
      </c>
      <c r="G1271" s="4" t="s">
        <v>17474</v>
      </c>
      <c r="H1271" s="4" t="s">
        <v>919</v>
      </c>
      <c r="I1271" s="4" t="s">
        <v>17467</v>
      </c>
      <c r="J1271" s="4" t="s">
        <v>2721</v>
      </c>
      <c r="K1271">
        <v>114939741.0014305</v>
      </c>
      <c r="L1271">
        <v>347290.83</v>
      </c>
      <c r="M1271">
        <v>196220.61</v>
      </c>
      <c r="N1271">
        <v>0.85074626865671643</v>
      </c>
    </row>
    <row r="1272" spans="1:14" hidden="1">
      <c r="A1272" t="str">
        <f t="shared" si="57"/>
        <v>NPT76BAPP</v>
      </c>
      <c r="B1272">
        <f t="shared" si="58"/>
        <v>1</v>
      </c>
      <c r="C1272">
        <f>COUNTIFS($A$2:A1272,A1272)</f>
        <v>1</v>
      </c>
      <c r="D1272" t="str">
        <f t="shared" si="59"/>
        <v>NPT76BAPP1</v>
      </c>
      <c r="E1272" s="4" t="s">
        <v>18215</v>
      </c>
      <c r="F1272" s="4" t="s">
        <v>10348</v>
      </c>
      <c r="G1272" s="4" t="s">
        <v>17466</v>
      </c>
      <c r="H1272" s="4" t="s">
        <v>97</v>
      </c>
      <c r="I1272" s="4" t="s">
        <v>17467</v>
      </c>
      <c r="J1272" s="4" t="s">
        <v>10448</v>
      </c>
      <c r="K1272">
        <v>4569050</v>
      </c>
      <c r="L1272">
        <v>0</v>
      </c>
      <c r="M1272">
        <v>0</v>
      </c>
      <c r="N1272">
        <v>1.9900497512437811E-2</v>
      </c>
    </row>
    <row r="1273" spans="1:14" hidden="1">
      <c r="A1273" t="str">
        <f t="shared" si="57"/>
        <v>NPT76AU6C</v>
      </c>
      <c r="B1273">
        <f t="shared" si="58"/>
        <v>1</v>
      </c>
      <c r="C1273">
        <f>COUNTIFS($A$2:A1273,A1273)</f>
        <v>1</v>
      </c>
      <c r="D1273" t="str">
        <f t="shared" si="59"/>
        <v>NPT76AU6C1</v>
      </c>
      <c r="E1273" s="4" t="s">
        <v>17905</v>
      </c>
      <c r="F1273" s="4" t="s">
        <v>2858</v>
      </c>
      <c r="G1273" s="4" t="s">
        <v>17466</v>
      </c>
      <c r="H1273" s="4" t="s">
        <v>97</v>
      </c>
      <c r="I1273" s="4" t="s">
        <v>17467</v>
      </c>
      <c r="J1273" s="4" t="s">
        <v>12273</v>
      </c>
      <c r="K1273">
        <v>3470355.8743302799</v>
      </c>
      <c r="L1273">
        <v>58416</v>
      </c>
      <c r="M1273">
        <v>124864.2</v>
      </c>
      <c r="N1273">
        <v>1.4925373134328358E-2</v>
      </c>
    </row>
    <row r="1274" spans="1:14" hidden="1">
      <c r="A1274" t="str">
        <f t="shared" si="57"/>
        <v>NPT76ACRM</v>
      </c>
      <c r="B1274">
        <f t="shared" si="58"/>
        <v>1</v>
      </c>
      <c r="C1274">
        <f>COUNTIFS($A$2:A1274,A1274)</f>
        <v>1</v>
      </c>
      <c r="D1274" t="str">
        <f t="shared" si="59"/>
        <v>NPT76ACRM1</v>
      </c>
      <c r="E1274" s="4" t="s">
        <v>18079</v>
      </c>
      <c r="F1274" s="4" t="s">
        <v>11011</v>
      </c>
      <c r="G1274" s="4" t="s">
        <v>17470</v>
      </c>
      <c r="H1274" s="4" t="s">
        <v>97</v>
      </c>
      <c r="I1274" s="4" t="s">
        <v>17467</v>
      </c>
      <c r="J1274" s="4" t="s">
        <v>11717</v>
      </c>
      <c r="K1274">
        <v>8833486.8842750601</v>
      </c>
      <c r="L1274">
        <v>70099.199999999997</v>
      </c>
      <c r="M1274">
        <v>75675.600000000006</v>
      </c>
      <c r="N1274">
        <v>0.13432835820895522</v>
      </c>
    </row>
    <row r="1275" spans="1:14" hidden="1">
      <c r="A1275" t="str">
        <f t="shared" si="57"/>
        <v>NPT76AMNG</v>
      </c>
      <c r="B1275">
        <f t="shared" si="58"/>
        <v>1</v>
      </c>
      <c r="C1275">
        <f>COUNTIFS($A$2:A1275,A1275)</f>
        <v>1</v>
      </c>
      <c r="D1275" t="str">
        <f t="shared" si="59"/>
        <v>NPT76AMNG1</v>
      </c>
      <c r="E1275" s="4" t="s">
        <v>18220</v>
      </c>
      <c r="F1275" s="4" t="s">
        <v>3297</v>
      </c>
      <c r="G1275" s="4" t="s">
        <v>17476</v>
      </c>
      <c r="H1275" s="4" t="s">
        <v>97</v>
      </c>
      <c r="I1275" s="4" t="s">
        <v>17467</v>
      </c>
      <c r="J1275" s="4" t="s">
        <v>3517</v>
      </c>
      <c r="K1275">
        <v>4084599.2997979498</v>
      </c>
      <c r="L1275">
        <v>-8762.4</v>
      </c>
      <c r="M1275">
        <v>0</v>
      </c>
      <c r="N1275">
        <v>1.4925373134328358E-2</v>
      </c>
    </row>
    <row r="1276" spans="1:14" hidden="1">
      <c r="A1276" t="str">
        <f t="shared" si="57"/>
        <v>NPT76ASKU</v>
      </c>
      <c r="B1276">
        <f t="shared" si="58"/>
        <v>1</v>
      </c>
      <c r="C1276">
        <f>COUNTIFS($A$2:A1276,A1276)</f>
        <v>1</v>
      </c>
      <c r="D1276" t="str">
        <f t="shared" si="59"/>
        <v>NPT76ASKU1</v>
      </c>
      <c r="E1276" s="4" t="s">
        <v>17947</v>
      </c>
      <c r="F1276" s="4" t="s">
        <v>7125</v>
      </c>
      <c r="G1276" s="4" t="s">
        <v>17476</v>
      </c>
      <c r="H1276" s="4" t="s">
        <v>97</v>
      </c>
      <c r="I1276" s="4" t="s">
        <v>17467</v>
      </c>
      <c r="J1276" s="4" t="s">
        <v>15795</v>
      </c>
      <c r="K1276">
        <v>3215895.6420260598</v>
      </c>
      <c r="L1276">
        <v>0</v>
      </c>
      <c r="M1276">
        <v>0</v>
      </c>
      <c r="N1276">
        <v>5.9701492537313432E-2</v>
      </c>
    </row>
    <row r="1277" spans="1:14" hidden="1">
      <c r="A1277" t="str">
        <f t="shared" si="57"/>
        <v>NPT76JVKX</v>
      </c>
      <c r="B1277">
        <f t="shared" si="58"/>
        <v>1</v>
      </c>
      <c r="C1277">
        <f>COUNTIFS($A$2:A1277,A1277)</f>
        <v>1</v>
      </c>
      <c r="D1277" t="str">
        <f t="shared" si="59"/>
        <v>NPT76JVKX1</v>
      </c>
      <c r="E1277" s="4" t="s">
        <v>17648</v>
      </c>
      <c r="F1277" s="4" t="s">
        <v>8154</v>
      </c>
      <c r="G1277" s="4" t="s">
        <v>17474</v>
      </c>
      <c r="H1277" s="4" t="s">
        <v>97</v>
      </c>
      <c r="I1277" s="4" t="s">
        <v>17467</v>
      </c>
      <c r="J1277" s="4" t="s">
        <v>13450</v>
      </c>
      <c r="K1277">
        <v>2409031.1543168598</v>
      </c>
      <c r="L1277">
        <v>24289.8</v>
      </c>
      <c r="M1277">
        <v>37946.400000000001</v>
      </c>
      <c r="N1277">
        <v>1.4925373134328358E-2</v>
      </c>
    </row>
    <row r="1278" spans="1:14" hidden="1">
      <c r="A1278" t="str">
        <f t="shared" si="57"/>
        <v>NPT76AVXI</v>
      </c>
      <c r="B1278">
        <f t="shared" si="58"/>
        <v>1</v>
      </c>
      <c r="C1278">
        <f>COUNTIFS($A$2:A1278,A1278)</f>
        <v>1</v>
      </c>
      <c r="D1278" t="str">
        <f t="shared" si="59"/>
        <v>NPT76AVXI1</v>
      </c>
      <c r="E1278" s="4" t="s">
        <v>18221</v>
      </c>
      <c r="F1278" s="4" t="s">
        <v>926</v>
      </c>
      <c r="G1278" s="4" t="s">
        <v>17490</v>
      </c>
      <c r="H1278" s="4" t="s">
        <v>97</v>
      </c>
      <c r="I1278" s="4" t="s">
        <v>17467</v>
      </c>
      <c r="J1278" s="4" t="s">
        <v>2343</v>
      </c>
      <c r="K1278">
        <v>5241144.6004319703</v>
      </c>
      <c r="L1278">
        <v>89434.8</v>
      </c>
      <c r="M1278">
        <v>103194</v>
      </c>
      <c r="N1278">
        <v>0.1890547263681592</v>
      </c>
    </row>
    <row r="1279" spans="1:14" hidden="1">
      <c r="A1279" t="str">
        <f t="shared" si="57"/>
        <v>NPT955AJLQ</v>
      </c>
      <c r="B1279">
        <f t="shared" si="58"/>
        <v>1</v>
      </c>
      <c r="C1279">
        <f>COUNTIFS($A$2:A1279,A1279)</f>
        <v>1</v>
      </c>
      <c r="D1279" t="str">
        <f t="shared" si="59"/>
        <v>NPT955AJLQ1</v>
      </c>
      <c r="E1279" s="4" t="s">
        <v>17635</v>
      </c>
      <c r="F1279" s="4" t="s">
        <v>4451</v>
      </c>
      <c r="G1279" s="4" t="s">
        <v>17466</v>
      </c>
      <c r="H1279" s="4" t="s">
        <v>23</v>
      </c>
      <c r="I1279" s="4" t="s">
        <v>17467</v>
      </c>
      <c r="J1279" s="4" t="s">
        <v>5730</v>
      </c>
      <c r="K1279">
        <v>15571035.563993599</v>
      </c>
      <c r="L1279">
        <v>35049.599999999999</v>
      </c>
      <c r="M1279">
        <v>292.08</v>
      </c>
      <c r="N1279">
        <v>0.14925373134328357</v>
      </c>
    </row>
    <row r="1280" spans="1:14" hidden="1">
      <c r="A1280" t="str">
        <f t="shared" si="57"/>
        <v>NPT76CGVL</v>
      </c>
      <c r="B1280">
        <f t="shared" si="58"/>
        <v>1</v>
      </c>
      <c r="C1280">
        <f>COUNTIFS($A$2:A1280,A1280)</f>
        <v>1</v>
      </c>
      <c r="D1280" t="str">
        <f t="shared" si="59"/>
        <v>NPT76CGVL1</v>
      </c>
      <c r="E1280" s="4" t="s">
        <v>17749</v>
      </c>
      <c r="F1280" s="4" t="s">
        <v>7125</v>
      </c>
      <c r="G1280" s="4" t="s">
        <v>17476</v>
      </c>
      <c r="H1280" s="4" t="s">
        <v>97</v>
      </c>
      <c r="I1280" s="4" t="s">
        <v>17467</v>
      </c>
      <c r="J1280" s="4" t="s">
        <v>15451</v>
      </c>
      <c r="K1280">
        <v>399642.83331545303</v>
      </c>
      <c r="L1280">
        <v>17524.8</v>
      </c>
      <c r="M1280">
        <v>26287.200000000001</v>
      </c>
      <c r="N1280">
        <v>2.4875621890547265E-2</v>
      </c>
    </row>
    <row r="1281" spans="1:14" hidden="1">
      <c r="A1281" t="str">
        <f t="shared" si="57"/>
        <v>NPT76BCTA</v>
      </c>
      <c r="B1281">
        <f t="shared" si="58"/>
        <v>1</v>
      </c>
      <c r="C1281">
        <f>COUNTIFS($A$2:A1281,A1281)</f>
        <v>1</v>
      </c>
      <c r="D1281" t="str">
        <f t="shared" si="59"/>
        <v>NPT76BCTA1</v>
      </c>
      <c r="E1281" s="4" t="s">
        <v>17751</v>
      </c>
      <c r="F1281" s="4" t="s">
        <v>7125</v>
      </c>
      <c r="G1281" s="4" t="s">
        <v>17476</v>
      </c>
      <c r="H1281" s="4" t="s">
        <v>97</v>
      </c>
      <c r="I1281" s="4" t="s">
        <v>17467</v>
      </c>
      <c r="J1281" s="4" t="s">
        <v>16109</v>
      </c>
      <c r="K1281">
        <v>2310450</v>
      </c>
      <c r="L1281">
        <v>2920.8</v>
      </c>
      <c r="M1281">
        <v>7302</v>
      </c>
      <c r="N1281">
        <v>4.9751243781094526E-3</v>
      </c>
    </row>
    <row r="1282" spans="1:14" hidden="1">
      <c r="A1282" t="str">
        <f t="shared" si="57"/>
        <v>NPT955AKKP</v>
      </c>
      <c r="B1282">
        <f t="shared" si="58"/>
        <v>1</v>
      </c>
      <c r="C1282">
        <f>COUNTIFS($A$2:A1282,A1282)</f>
        <v>1</v>
      </c>
      <c r="D1282" t="str">
        <f t="shared" si="59"/>
        <v>NPT955AKKP1</v>
      </c>
      <c r="E1282" s="4" t="s">
        <v>17728</v>
      </c>
      <c r="F1282" s="4" t="s">
        <v>2858</v>
      </c>
      <c r="G1282" s="4" t="s">
        <v>17466</v>
      </c>
      <c r="H1282" s="4" t="s">
        <v>23</v>
      </c>
      <c r="I1282" s="4" t="s">
        <v>17467</v>
      </c>
      <c r="J1282" s="4" t="s">
        <v>3211</v>
      </c>
      <c r="K1282">
        <v>13096658.355396099</v>
      </c>
      <c r="L1282">
        <v>243156.6</v>
      </c>
      <c r="M1282">
        <v>232203.6</v>
      </c>
      <c r="N1282">
        <v>0.35323383084577115</v>
      </c>
    </row>
    <row r="1283" spans="1:14" hidden="1">
      <c r="A1283" t="str">
        <f t="shared" ref="A1283:A1346" si="60">H1283&amp;J1283</f>
        <v>NPT76AIEE</v>
      </c>
      <c r="B1283">
        <f t="shared" ref="B1283:B1346" si="61">COUNTIF(A:A,A1283)</f>
        <v>1</v>
      </c>
      <c r="C1283">
        <f>COUNTIFS($A$2:A1283,A1283)</f>
        <v>1</v>
      </c>
      <c r="D1283" t="str">
        <f t="shared" ref="D1283:D1346" si="62">A1283&amp;C1283</f>
        <v>NPT76AIEE1</v>
      </c>
      <c r="E1283" s="4" t="s">
        <v>17655</v>
      </c>
      <c r="F1283" s="4" t="s">
        <v>10348</v>
      </c>
      <c r="G1283" s="4" t="s">
        <v>17466</v>
      </c>
      <c r="H1283" s="4" t="s">
        <v>97</v>
      </c>
      <c r="I1283" s="4" t="s">
        <v>17467</v>
      </c>
      <c r="J1283" s="4" t="s">
        <v>10557</v>
      </c>
      <c r="K1283">
        <v>6697252.9227339197</v>
      </c>
      <c r="L1283">
        <v>16794.599999999999</v>
      </c>
      <c r="M1283">
        <v>15334.2</v>
      </c>
      <c r="N1283">
        <v>7.9601990049751242E-2</v>
      </c>
    </row>
    <row r="1284" spans="1:14" hidden="1">
      <c r="A1284" t="str">
        <f t="shared" si="60"/>
        <v>NPT76AWEM</v>
      </c>
      <c r="B1284">
        <f t="shared" si="61"/>
        <v>1</v>
      </c>
      <c r="C1284">
        <f>COUNTIFS($A$2:A1284,A1284)</f>
        <v>1</v>
      </c>
      <c r="D1284" t="str">
        <f t="shared" si="62"/>
        <v>NPT76AWEM1</v>
      </c>
      <c r="E1284" s="4" t="s">
        <v>17928</v>
      </c>
      <c r="F1284" s="4" t="s">
        <v>926</v>
      </c>
      <c r="G1284" s="4" t="s">
        <v>17490</v>
      </c>
      <c r="H1284" s="4" t="s">
        <v>97</v>
      </c>
      <c r="I1284" s="4" t="s">
        <v>17467</v>
      </c>
      <c r="J1284" s="4" t="s">
        <v>2234</v>
      </c>
      <c r="K1284">
        <v>33863616.083745599</v>
      </c>
      <c r="L1284">
        <v>251105.4</v>
      </c>
      <c r="M1284">
        <v>187870.41</v>
      </c>
      <c r="N1284">
        <v>0.20895522388059701</v>
      </c>
    </row>
    <row r="1285" spans="1:14" hidden="1">
      <c r="A1285" t="str">
        <f t="shared" si="60"/>
        <v>NPT76BNDN</v>
      </c>
      <c r="B1285">
        <f t="shared" si="61"/>
        <v>1</v>
      </c>
      <c r="C1285">
        <f>COUNTIFS($A$2:A1285,A1285)</f>
        <v>1</v>
      </c>
      <c r="D1285" t="str">
        <f t="shared" si="62"/>
        <v>NPT76BNDN1</v>
      </c>
      <c r="E1285" s="4" t="s">
        <v>18111</v>
      </c>
      <c r="F1285" s="4" t="s">
        <v>4451</v>
      </c>
      <c r="G1285" s="4" t="s">
        <v>17466</v>
      </c>
      <c r="H1285" s="4" t="s">
        <v>97</v>
      </c>
      <c r="I1285" s="4" t="s">
        <v>17467</v>
      </c>
      <c r="J1285" s="4" t="s">
        <v>5036</v>
      </c>
      <c r="K1285">
        <v>3960056.4516129</v>
      </c>
      <c r="L1285">
        <v>41850.9</v>
      </c>
      <c r="M1285">
        <v>45290.7</v>
      </c>
      <c r="N1285">
        <v>5.4726368159203981E-2</v>
      </c>
    </row>
    <row r="1286" spans="1:14" hidden="1">
      <c r="A1286" t="str">
        <f t="shared" si="60"/>
        <v>NPT76AJMF</v>
      </c>
      <c r="B1286">
        <f t="shared" si="61"/>
        <v>1</v>
      </c>
      <c r="C1286">
        <f>COUNTIFS($A$2:A1286,A1286)</f>
        <v>1</v>
      </c>
      <c r="D1286" t="str">
        <f t="shared" si="62"/>
        <v>NPT76AJMF1</v>
      </c>
      <c r="E1286" s="4" t="s">
        <v>17803</v>
      </c>
      <c r="F1286" s="4" t="s">
        <v>4451</v>
      </c>
      <c r="G1286" s="4" t="s">
        <v>17466</v>
      </c>
      <c r="H1286" s="4" t="s">
        <v>97</v>
      </c>
      <c r="I1286" s="4" t="s">
        <v>17467</v>
      </c>
      <c r="J1286" s="4" t="s">
        <v>4896</v>
      </c>
      <c r="K1286">
        <v>3273375.8099352098</v>
      </c>
      <c r="L1286">
        <v>19569.36</v>
      </c>
      <c r="M1286">
        <v>20445.599999999999</v>
      </c>
      <c r="N1286">
        <v>8.9552238805970144E-2</v>
      </c>
    </row>
    <row r="1287" spans="1:14" hidden="1">
      <c r="A1287" t="str">
        <f t="shared" si="60"/>
        <v>NPT76ARPD</v>
      </c>
      <c r="B1287">
        <f t="shared" si="61"/>
        <v>1</v>
      </c>
      <c r="C1287">
        <f>COUNTIFS($A$2:A1287,A1287)</f>
        <v>1</v>
      </c>
      <c r="D1287" t="str">
        <f t="shared" si="62"/>
        <v>NPT76ARPD1</v>
      </c>
      <c r="E1287" s="4" t="s">
        <v>17542</v>
      </c>
      <c r="F1287" s="4" t="s">
        <v>7125</v>
      </c>
      <c r="G1287" s="4" t="s">
        <v>17476</v>
      </c>
      <c r="H1287" s="4" t="s">
        <v>97</v>
      </c>
      <c r="I1287" s="4" t="s">
        <v>17467</v>
      </c>
      <c r="J1287" s="4" t="s">
        <v>15559</v>
      </c>
      <c r="K1287">
        <v>9589087.6436981801</v>
      </c>
      <c r="L1287">
        <v>28055.4</v>
      </c>
      <c r="M1287">
        <v>21906</v>
      </c>
      <c r="N1287">
        <v>0.13930348258706468</v>
      </c>
    </row>
    <row r="1288" spans="1:14" hidden="1">
      <c r="A1288" t="str">
        <f t="shared" si="60"/>
        <v>NPT76AZLQ</v>
      </c>
      <c r="B1288">
        <f t="shared" si="61"/>
        <v>1</v>
      </c>
      <c r="C1288">
        <f>COUNTIFS($A$2:A1288,A1288)</f>
        <v>1</v>
      </c>
      <c r="D1288" t="str">
        <f t="shared" si="62"/>
        <v>NPT76AZLQ1</v>
      </c>
      <c r="E1288" s="4" t="s">
        <v>18222</v>
      </c>
      <c r="F1288" s="4" t="s">
        <v>2057</v>
      </c>
      <c r="G1288" s="4" t="s">
        <v>17490</v>
      </c>
      <c r="H1288" s="4" t="s">
        <v>97</v>
      </c>
      <c r="I1288" s="4" t="s">
        <v>17467</v>
      </c>
      <c r="J1288" s="4" t="s">
        <v>5377</v>
      </c>
      <c r="K1288">
        <v>3086519.6413843902</v>
      </c>
      <c r="L1288">
        <v>16064.4</v>
      </c>
      <c r="M1288">
        <v>14604</v>
      </c>
      <c r="N1288">
        <v>3.9800995024875621E-2</v>
      </c>
    </row>
    <row r="1289" spans="1:14" hidden="1">
      <c r="A1289" t="str">
        <f t="shared" si="60"/>
        <v>NPT76AYYB</v>
      </c>
      <c r="B1289">
        <f t="shared" si="61"/>
        <v>1</v>
      </c>
      <c r="C1289">
        <f>COUNTIFS($A$2:A1289,A1289)</f>
        <v>1</v>
      </c>
      <c r="D1289" t="str">
        <f t="shared" si="62"/>
        <v>NPT76AYYB1</v>
      </c>
      <c r="E1289" s="4" t="s">
        <v>18223</v>
      </c>
      <c r="F1289" s="4" t="s">
        <v>2057</v>
      </c>
      <c r="G1289" s="4" t="s">
        <v>17490</v>
      </c>
      <c r="H1289" s="4" t="s">
        <v>97</v>
      </c>
      <c r="I1289" s="4" t="s">
        <v>17467</v>
      </c>
      <c r="J1289" s="4" t="s">
        <v>13637</v>
      </c>
      <c r="K1289">
        <v>6935392.0574096004</v>
      </c>
      <c r="L1289">
        <v>56183.4</v>
      </c>
      <c r="M1289">
        <v>48157.2</v>
      </c>
      <c r="N1289">
        <v>0.10945273631840796</v>
      </c>
    </row>
    <row r="1290" spans="1:14" hidden="1">
      <c r="A1290" t="str">
        <f t="shared" si="60"/>
        <v>NPT288AKAM</v>
      </c>
      <c r="B1290">
        <f t="shared" si="61"/>
        <v>1</v>
      </c>
      <c r="C1290">
        <f>COUNTIFS($A$2:A1290,A1290)</f>
        <v>1</v>
      </c>
      <c r="D1290" t="str">
        <f t="shared" si="62"/>
        <v>NPT288AKAM1</v>
      </c>
      <c r="E1290" s="4" t="s">
        <v>17479</v>
      </c>
      <c r="F1290" s="4" t="s">
        <v>14822</v>
      </c>
      <c r="G1290" s="4" t="s">
        <v>17466</v>
      </c>
      <c r="H1290" s="4" t="s">
        <v>919</v>
      </c>
      <c r="I1290" s="4" t="s">
        <v>17467</v>
      </c>
      <c r="J1290" s="4" t="s">
        <v>3137</v>
      </c>
      <c r="K1290">
        <v>16872568.1042291</v>
      </c>
      <c r="L1290">
        <v>2392.5</v>
      </c>
      <c r="M1290">
        <v>0</v>
      </c>
      <c r="N1290">
        <v>9.4527363184079602E-2</v>
      </c>
    </row>
    <row r="1291" spans="1:14" hidden="1">
      <c r="A1291" t="str">
        <f t="shared" si="60"/>
        <v>NPT955CQ7J</v>
      </c>
      <c r="B1291">
        <f t="shared" si="61"/>
        <v>1</v>
      </c>
      <c r="C1291">
        <f>COUNTIFS($A$2:A1291,A1291)</f>
        <v>1</v>
      </c>
      <c r="D1291" t="str">
        <f t="shared" si="62"/>
        <v>NPT955CQ7J1</v>
      </c>
      <c r="E1291" s="4" t="s">
        <v>18224</v>
      </c>
      <c r="F1291" s="4" t="s">
        <v>2858</v>
      </c>
      <c r="G1291" s="4" t="s">
        <v>17466</v>
      </c>
      <c r="H1291" s="4" t="s">
        <v>23</v>
      </c>
      <c r="I1291" s="4" t="s">
        <v>17467</v>
      </c>
      <c r="J1291" s="4" t="s">
        <v>2897</v>
      </c>
      <c r="K1291">
        <v>4173145.5567667498</v>
      </c>
      <c r="L1291">
        <v>113911.2</v>
      </c>
      <c r="M1291">
        <v>96386.4</v>
      </c>
      <c r="N1291">
        <v>4.975124378109453E-2</v>
      </c>
    </row>
    <row r="1292" spans="1:14" hidden="1">
      <c r="A1292" t="str">
        <f t="shared" si="60"/>
        <v>NPT76AKHQ</v>
      </c>
      <c r="B1292">
        <f t="shared" si="61"/>
        <v>1</v>
      </c>
      <c r="C1292">
        <f>COUNTIFS($A$2:A1292,A1292)</f>
        <v>1</v>
      </c>
      <c r="D1292" t="str">
        <f t="shared" si="62"/>
        <v>NPT76AKHQ1</v>
      </c>
      <c r="E1292" s="4" t="s">
        <v>18035</v>
      </c>
      <c r="F1292" s="4" t="s">
        <v>2858</v>
      </c>
      <c r="G1292" s="4" t="s">
        <v>17466</v>
      </c>
      <c r="H1292" s="4" t="s">
        <v>97</v>
      </c>
      <c r="I1292" s="4" t="s">
        <v>17467</v>
      </c>
      <c r="J1292" s="4" t="s">
        <v>12341</v>
      </c>
      <c r="K1292">
        <v>5358328.6898196703</v>
      </c>
      <c r="L1292">
        <v>96386.4</v>
      </c>
      <c r="M1292">
        <v>94503.6</v>
      </c>
      <c r="N1292">
        <v>5.4726368159203981E-2</v>
      </c>
    </row>
    <row r="1293" spans="1:14" hidden="1">
      <c r="A1293" t="str">
        <f t="shared" si="60"/>
        <v>NPT76BDTD</v>
      </c>
      <c r="B1293">
        <f t="shared" si="61"/>
        <v>1</v>
      </c>
      <c r="C1293">
        <f>COUNTIFS($A$2:A1293,A1293)</f>
        <v>1</v>
      </c>
      <c r="D1293" t="str">
        <f t="shared" si="62"/>
        <v>NPT76BDTD1</v>
      </c>
      <c r="E1293" s="4" t="s">
        <v>18072</v>
      </c>
      <c r="F1293" s="4" t="s">
        <v>4451</v>
      </c>
      <c r="G1293" s="4" t="s">
        <v>17466</v>
      </c>
      <c r="H1293" s="4" t="s">
        <v>97</v>
      </c>
      <c r="I1293" s="4" t="s">
        <v>17467</v>
      </c>
      <c r="J1293" s="4" t="s">
        <v>4925</v>
      </c>
      <c r="K1293">
        <v>4650557.7718943805</v>
      </c>
      <c r="L1293">
        <v>27518.400000000001</v>
      </c>
      <c r="M1293">
        <v>20638.8</v>
      </c>
      <c r="N1293">
        <v>1.4925373134328358E-2</v>
      </c>
    </row>
    <row r="1294" spans="1:14" hidden="1">
      <c r="A1294" t="str">
        <f t="shared" si="60"/>
        <v>NPT76ABXA</v>
      </c>
      <c r="B1294">
        <f t="shared" si="61"/>
        <v>1</v>
      </c>
      <c r="C1294">
        <f>COUNTIFS($A$2:A1294,A1294)</f>
        <v>1</v>
      </c>
      <c r="D1294" t="str">
        <f t="shared" si="62"/>
        <v>NPT76ABXA1</v>
      </c>
      <c r="E1294" s="4" t="s">
        <v>17601</v>
      </c>
      <c r="F1294" s="4" t="s">
        <v>11011</v>
      </c>
      <c r="G1294" s="4" t="s">
        <v>17470</v>
      </c>
      <c r="H1294" s="4" t="s">
        <v>97</v>
      </c>
      <c r="I1294" s="4" t="s">
        <v>17467</v>
      </c>
      <c r="J1294" s="4" t="s">
        <v>11364</v>
      </c>
      <c r="K1294">
        <v>4492154.8020097604</v>
      </c>
      <c r="L1294">
        <v>0</v>
      </c>
      <c r="M1294">
        <v>20023.2</v>
      </c>
      <c r="N1294">
        <v>2.9850746268656716E-2</v>
      </c>
    </row>
    <row r="1295" spans="1:14" hidden="1">
      <c r="A1295" t="str">
        <f t="shared" si="60"/>
        <v>NPT76AORK</v>
      </c>
      <c r="B1295">
        <f t="shared" si="61"/>
        <v>1</v>
      </c>
      <c r="C1295">
        <f>COUNTIFS($A$2:A1295,A1295)</f>
        <v>1</v>
      </c>
      <c r="D1295" t="str">
        <f t="shared" si="62"/>
        <v>NPT76AORK1</v>
      </c>
      <c r="E1295" s="4" t="s">
        <v>18098</v>
      </c>
      <c r="F1295" s="4" t="s">
        <v>7146</v>
      </c>
      <c r="G1295" s="4" t="s">
        <v>17470</v>
      </c>
      <c r="H1295" s="4" t="s">
        <v>97</v>
      </c>
      <c r="I1295" s="4" t="s">
        <v>17467</v>
      </c>
      <c r="J1295" s="4" t="s">
        <v>7728</v>
      </c>
      <c r="K1295">
        <v>8698369.0027311407</v>
      </c>
      <c r="L1295">
        <v>0</v>
      </c>
      <c r="M1295">
        <v>43812</v>
      </c>
      <c r="N1295">
        <v>0.16417910447761194</v>
      </c>
    </row>
    <row r="1296" spans="1:14" hidden="1">
      <c r="A1296" t="str">
        <f t="shared" si="60"/>
        <v>NPT76ABZU</v>
      </c>
      <c r="B1296">
        <f t="shared" si="61"/>
        <v>1</v>
      </c>
      <c r="C1296">
        <f>COUNTIFS($A$2:A1296,A1296)</f>
        <v>1</v>
      </c>
      <c r="D1296" t="str">
        <f t="shared" si="62"/>
        <v>NPT76ABZU1</v>
      </c>
      <c r="E1296" s="4" t="s">
        <v>18225</v>
      </c>
      <c r="F1296" s="4" t="s">
        <v>11011</v>
      </c>
      <c r="G1296" s="4" t="s">
        <v>17470</v>
      </c>
      <c r="H1296" s="4" t="s">
        <v>97</v>
      </c>
      <c r="I1296" s="4" t="s">
        <v>17467</v>
      </c>
      <c r="J1296" s="4" t="s">
        <v>11218</v>
      </c>
      <c r="K1296">
        <v>6289298.3870967701</v>
      </c>
      <c r="L1296">
        <v>156963.29999999999</v>
      </c>
      <c r="M1296">
        <v>143874</v>
      </c>
      <c r="N1296">
        <v>0.11442786069651742</v>
      </c>
    </row>
    <row r="1297" spans="1:14" hidden="1">
      <c r="A1297" t="str">
        <f t="shared" si="60"/>
        <v>NPT76AEMJ</v>
      </c>
      <c r="B1297">
        <f t="shared" si="61"/>
        <v>1</v>
      </c>
      <c r="C1297">
        <f>COUNTIFS($A$2:A1297,A1297)</f>
        <v>1</v>
      </c>
      <c r="D1297" t="str">
        <f t="shared" si="62"/>
        <v>NPT76AEMJ1</v>
      </c>
      <c r="E1297" s="4" t="s">
        <v>18226</v>
      </c>
      <c r="F1297" s="4" t="s">
        <v>964</v>
      </c>
      <c r="G1297" s="4" t="s">
        <v>17474</v>
      </c>
      <c r="H1297" s="4" t="s">
        <v>97</v>
      </c>
      <c r="I1297" s="4" t="s">
        <v>17467</v>
      </c>
      <c r="J1297" s="4" t="s">
        <v>1086</v>
      </c>
      <c r="K1297">
        <v>7355114.87842263</v>
      </c>
      <c r="L1297">
        <v>21906</v>
      </c>
      <c r="M1297">
        <v>34398</v>
      </c>
      <c r="N1297">
        <v>2.4875621890547265E-2</v>
      </c>
    </row>
    <row r="1298" spans="1:14" hidden="1">
      <c r="A1298" t="str">
        <f t="shared" si="60"/>
        <v>NPT768TEU</v>
      </c>
      <c r="B1298">
        <f t="shared" si="61"/>
        <v>1</v>
      </c>
      <c r="C1298">
        <f>COUNTIFS($A$2:A1298,A1298)</f>
        <v>1</v>
      </c>
      <c r="D1298" t="str">
        <f t="shared" si="62"/>
        <v>NPT768TEU1</v>
      </c>
      <c r="E1298" s="4" t="s">
        <v>17902</v>
      </c>
      <c r="F1298" s="4" t="s">
        <v>7125</v>
      </c>
      <c r="G1298" s="4" t="s">
        <v>17476</v>
      </c>
      <c r="H1298" s="4" t="s">
        <v>97</v>
      </c>
      <c r="I1298" s="4" t="s">
        <v>17467</v>
      </c>
      <c r="J1298" s="4" t="s">
        <v>15681</v>
      </c>
      <c r="K1298">
        <v>156587.02923102799</v>
      </c>
      <c r="L1298">
        <v>0</v>
      </c>
      <c r="M1298">
        <v>0</v>
      </c>
      <c r="N1298">
        <v>0</v>
      </c>
    </row>
    <row r="1299" spans="1:14" hidden="1">
      <c r="A1299" t="str">
        <f t="shared" si="60"/>
        <v>NPT76BJMP</v>
      </c>
      <c r="B1299">
        <f t="shared" si="61"/>
        <v>1</v>
      </c>
      <c r="C1299">
        <f>COUNTIFS($A$2:A1299,A1299)</f>
        <v>1</v>
      </c>
      <c r="D1299" t="str">
        <f t="shared" si="62"/>
        <v>NPT76BJMP1</v>
      </c>
      <c r="E1299" s="4" t="s">
        <v>18045</v>
      </c>
      <c r="F1299" s="4" t="s">
        <v>964</v>
      </c>
      <c r="G1299" s="4" t="s">
        <v>17474</v>
      </c>
      <c r="H1299" s="4" t="s">
        <v>97</v>
      </c>
      <c r="I1299" s="4" t="s">
        <v>17467</v>
      </c>
      <c r="J1299" s="4" t="s">
        <v>1110</v>
      </c>
      <c r="K1299">
        <v>6083870.8249146501</v>
      </c>
      <c r="L1299">
        <v>0</v>
      </c>
      <c r="M1299">
        <v>11466</v>
      </c>
      <c r="N1299">
        <v>0.11442786069651742</v>
      </c>
    </row>
    <row r="1300" spans="1:14" hidden="1">
      <c r="A1300" t="str">
        <f t="shared" si="60"/>
        <v>NPT76ANJS</v>
      </c>
      <c r="B1300">
        <f t="shared" si="61"/>
        <v>1</v>
      </c>
      <c r="C1300">
        <f>COUNTIFS($A$2:A1300,A1300)</f>
        <v>1</v>
      </c>
      <c r="D1300" t="str">
        <f t="shared" si="62"/>
        <v>NPT76ANJS1</v>
      </c>
      <c r="E1300" s="4" t="s">
        <v>18227</v>
      </c>
      <c r="F1300" s="4" t="s">
        <v>14886</v>
      </c>
      <c r="G1300" s="4" t="s">
        <v>17470</v>
      </c>
      <c r="H1300" s="4" t="s">
        <v>97</v>
      </c>
      <c r="I1300" s="4" t="s">
        <v>17467</v>
      </c>
      <c r="J1300" s="4" t="s">
        <v>17137</v>
      </c>
      <c r="K1300">
        <v>7276853.3581829602</v>
      </c>
      <c r="L1300">
        <v>51114</v>
      </c>
      <c r="M1300">
        <v>47191.44</v>
      </c>
      <c r="N1300">
        <v>0.12935323383084577</v>
      </c>
    </row>
    <row r="1301" spans="1:14" hidden="1">
      <c r="A1301" t="str">
        <f t="shared" si="60"/>
        <v>NPT955APTL</v>
      </c>
      <c r="B1301">
        <f t="shared" si="61"/>
        <v>1</v>
      </c>
      <c r="C1301">
        <f>COUNTIFS($A$2:A1301,A1301)</f>
        <v>1</v>
      </c>
      <c r="D1301" t="str">
        <f t="shared" si="62"/>
        <v>NPT955APTL1</v>
      </c>
      <c r="E1301" s="4" t="s">
        <v>18228</v>
      </c>
      <c r="F1301" s="4" t="s">
        <v>104</v>
      </c>
      <c r="G1301" s="4" t="s">
        <v>17476</v>
      </c>
      <c r="H1301" s="4" t="s">
        <v>23</v>
      </c>
      <c r="I1301" s="4" t="s">
        <v>17467</v>
      </c>
      <c r="J1301" s="4" t="s">
        <v>2741</v>
      </c>
      <c r="K1301">
        <v>12453462.9485125</v>
      </c>
      <c r="L1301">
        <v>92422.2</v>
      </c>
      <c r="M1301">
        <v>96615.72</v>
      </c>
      <c r="N1301">
        <v>0.23880597014925373</v>
      </c>
    </row>
    <row r="1302" spans="1:14" hidden="1">
      <c r="A1302" t="str">
        <f t="shared" si="60"/>
        <v>NPT76ARBQ</v>
      </c>
      <c r="B1302">
        <f t="shared" si="61"/>
        <v>1</v>
      </c>
      <c r="C1302">
        <f>COUNTIFS($A$2:A1302,A1302)</f>
        <v>1</v>
      </c>
      <c r="D1302" t="str">
        <f t="shared" si="62"/>
        <v>NPT76ARBQ1</v>
      </c>
      <c r="E1302" s="4" t="s">
        <v>18070</v>
      </c>
      <c r="F1302" s="4" t="s">
        <v>104</v>
      </c>
      <c r="G1302" s="4" t="s">
        <v>17476</v>
      </c>
      <c r="H1302" s="4" t="s">
        <v>97</v>
      </c>
      <c r="I1302" s="4" t="s">
        <v>17467</v>
      </c>
      <c r="J1302" s="4" t="s">
        <v>165</v>
      </c>
      <c r="K1302">
        <v>3937140.3643837501</v>
      </c>
      <c r="L1302">
        <v>4381.2</v>
      </c>
      <c r="M1302">
        <v>0</v>
      </c>
      <c r="N1302">
        <v>2.4875621890547265E-2</v>
      </c>
    </row>
    <row r="1303" spans="1:14" hidden="1">
      <c r="A1303" t="str">
        <f t="shared" si="60"/>
        <v>NPT955BGLI</v>
      </c>
      <c r="B1303">
        <f t="shared" si="61"/>
        <v>1</v>
      </c>
      <c r="C1303">
        <f>COUNTIFS($A$2:A1303,A1303)</f>
        <v>1</v>
      </c>
      <c r="D1303" t="str">
        <f t="shared" si="62"/>
        <v>NPT955BGLI1</v>
      </c>
      <c r="E1303" s="4" t="s">
        <v>18229</v>
      </c>
      <c r="F1303" s="4" t="s">
        <v>4451</v>
      </c>
      <c r="G1303" s="4" t="s">
        <v>17466</v>
      </c>
      <c r="H1303" s="4" t="s">
        <v>23</v>
      </c>
      <c r="I1303" s="4" t="s">
        <v>17467</v>
      </c>
      <c r="J1303" s="4" t="s">
        <v>5532</v>
      </c>
      <c r="K1303">
        <v>1514031.76944542</v>
      </c>
      <c r="L1303">
        <v>63105</v>
      </c>
      <c r="M1303">
        <v>52574.400000000001</v>
      </c>
      <c r="N1303">
        <v>4.4776119402985072E-2</v>
      </c>
    </row>
    <row r="1304" spans="1:14" hidden="1">
      <c r="A1304" t="str">
        <f t="shared" si="60"/>
        <v>NPT288ACPI</v>
      </c>
      <c r="B1304">
        <f t="shared" si="61"/>
        <v>1</v>
      </c>
      <c r="C1304">
        <f>COUNTIFS($A$2:A1304,A1304)</f>
        <v>1</v>
      </c>
      <c r="D1304" t="str">
        <f t="shared" si="62"/>
        <v>NPT288ACPI1</v>
      </c>
      <c r="E1304" s="4" t="s">
        <v>18176</v>
      </c>
      <c r="F1304" s="4" t="s">
        <v>9200</v>
      </c>
      <c r="G1304" s="4" t="s">
        <v>17470</v>
      </c>
      <c r="H1304" s="4" t="s">
        <v>919</v>
      </c>
      <c r="I1304" s="4" t="s">
        <v>17467</v>
      </c>
      <c r="J1304" s="4" t="s">
        <v>9226</v>
      </c>
      <c r="K1304">
        <v>14207282.6795792</v>
      </c>
      <c r="L1304">
        <v>0</v>
      </c>
      <c r="M1304">
        <v>0</v>
      </c>
      <c r="N1304">
        <v>7.9601990049751242E-2</v>
      </c>
    </row>
    <row r="1305" spans="1:14" hidden="1">
      <c r="A1305" t="str">
        <f t="shared" si="60"/>
        <v>NPT955B99U</v>
      </c>
      <c r="B1305">
        <f t="shared" si="61"/>
        <v>1</v>
      </c>
      <c r="C1305">
        <f>COUNTIFS($A$2:A1305,A1305)</f>
        <v>1</v>
      </c>
      <c r="D1305" t="str">
        <f t="shared" si="62"/>
        <v>NPT955B99U1</v>
      </c>
      <c r="E1305" s="4" t="s">
        <v>17921</v>
      </c>
      <c r="F1305" s="4" t="s">
        <v>3297</v>
      </c>
      <c r="G1305" s="4" t="s">
        <v>17476</v>
      </c>
      <c r="H1305" s="4" t="s">
        <v>23</v>
      </c>
      <c r="I1305" s="4" t="s">
        <v>17467</v>
      </c>
      <c r="J1305" s="4" t="s">
        <v>12480</v>
      </c>
      <c r="K1305">
        <v>673000</v>
      </c>
      <c r="L1305">
        <v>4586.3999999999996</v>
      </c>
      <c r="M1305">
        <v>2866.5</v>
      </c>
      <c r="N1305">
        <v>0</v>
      </c>
    </row>
    <row r="1306" spans="1:14" hidden="1">
      <c r="A1306" t="str">
        <f t="shared" si="60"/>
        <v>NPT76AUDO</v>
      </c>
      <c r="B1306">
        <f t="shared" si="61"/>
        <v>1</v>
      </c>
      <c r="C1306">
        <f>COUNTIFS($A$2:A1306,A1306)</f>
        <v>1</v>
      </c>
      <c r="D1306" t="str">
        <f t="shared" si="62"/>
        <v>NPT76AUDO1</v>
      </c>
      <c r="E1306" s="4" t="s">
        <v>18118</v>
      </c>
      <c r="F1306" s="4" t="s">
        <v>1365</v>
      </c>
      <c r="G1306" s="4" t="s">
        <v>17490</v>
      </c>
      <c r="H1306" s="4" t="s">
        <v>97</v>
      </c>
      <c r="I1306" s="4" t="s">
        <v>17467</v>
      </c>
      <c r="J1306" s="4" t="s">
        <v>10895</v>
      </c>
      <c r="K1306">
        <v>6618809.2088761898</v>
      </c>
      <c r="L1306">
        <v>117447.6</v>
      </c>
      <c r="M1306">
        <v>76321.62</v>
      </c>
      <c r="N1306">
        <v>0.21890547263681592</v>
      </c>
    </row>
    <row r="1307" spans="1:14" hidden="1">
      <c r="A1307" t="str">
        <f t="shared" si="60"/>
        <v>NPT288AAWR</v>
      </c>
      <c r="B1307">
        <f t="shared" si="61"/>
        <v>4</v>
      </c>
      <c r="C1307">
        <f>COUNTIFS($A$2:A1307,A1307)</f>
        <v>2</v>
      </c>
      <c r="D1307" t="str">
        <f t="shared" si="62"/>
        <v>NPT288AAWR2</v>
      </c>
      <c r="E1307" s="4" t="s">
        <v>18230</v>
      </c>
      <c r="F1307" s="4" t="s">
        <v>5807</v>
      </c>
      <c r="G1307" s="4" t="s">
        <v>17474</v>
      </c>
      <c r="H1307" s="4" t="s">
        <v>919</v>
      </c>
      <c r="I1307" s="4" t="s">
        <v>17467</v>
      </c>
      <c r="J1307" s="4" t="s">
        <v>2721</v>
      </c>
      <c r="K1307">
        <v>114939741.0014305</v>
      </c>
      <c r="L1307">
        <v>347290.83</v>
      </c>
      <c r="M1307">
        <v>196220.61</v>
      </c>
      <c r="N1307">
        <v>0.89054726368159209</v>
      </c>
    </row>
    <row r="1308" spans="1:14" hidden="1">
      <c r="A1308" t="str">
        <f t="shared" si="60"/>
        <v>NPT76AUGJ</v>
      </c>
      <c r="B1308">
        <f t="shared" si="61"/>
        <v>1</v>
      </c>
      <c r="C1308">
        <f>COUNTIFS($A$2:A1308,A1308)</f>
        <v>1</v>
      </c>
      <c r="D1308" t="str">
        <f t="shared" si="62"/>
        <v>NPT76AUGJ1</v>
      </c>
      <c r="E1308" s="4" t="s">
        <v>17959</v>
      </c>
      <c r="F1308" s="4" t="s">
        <v>1365</v>
      </c>
      <c r="G1308" s="4" t="s">
        <v>17490</v>
      </c>
      <c r="H1308" s="4" t="s">
        <v>97</v>
      </c>
      <c r="I1308" s="4" t="s">
        <v>17467</v>
      </c>
      <c r="J1308" s="4" t="s">
        <v>1451</v>
      </c>
      <c r="K1308">
        <v>2788937.99693882</v>
      </c>
      <c r="L1308">
        <v>55459.199999999997</v>
      </c>
      <c r="M1308">
        <v>48157.2</v>
      </c>
      <c r="N1308">
        <v>4.975124378109453E-2</v>
      </c>
    </row>
    <row r="1309" spans="1:14" hidden="1">
      <c r="A1309" t="str">
        <f t="shared" si="60"/>
        <v>NPT76AZSZ</v>
      </c>
      <c r="B1309">
        <f t="shared" si="61"/>
        <v>1</v>
      </c>
      <c r="C1309">
        <f>COUNTIFS($A$2:A1309,A1309)</f>
        <v>1</v>
      </c>
      <c r="D1309" t="str">
        <f t="shared" si="62"/>
        <v>NPT76AZSZ1</v>
      </c>
      <c r="E1309" s="4" t="s">
        <v>17791</v>
      </c>
      <c r="F1309" s="4" t="s">
        <v>10348</v>
      </c>
      <c r="G1309" s="4" t="s">
        <v>17466</v>
      </c>
      <c r="H1309" s="4" t="s">
        <v>97</v>
      </c>
      <c r="I1309" s="4" t="s">
        <v>17467</v>
      </c>
      <c r="J1309" s="4" t="s">
        <v>10637</v>
      </c>
      <c r="K1309">
        <v>12053458.2247614</v>
      </c>
      <c r="L1309">
        <v>37970.400000000001</v>
      </c>
      <c r="M1309">
        <v>17524.8</v>
      </c>
      <c r="N1309">
        <v>4.975124378109453E-2</v>
      </c>
    </row>
    <row r="1310" spans="1:14" hidden="1">
      <c r="A1310" t="str">
        <f t="shared" si="60"/>
        <v>NPT288AEJG</v>
      </c>
      <c r="B1310">
        <f t="shared" si="61"/>
        <v>1</v>
      </c>
      <c r="C1310">
        <f>COUNTIFS($A$2:A1310,A1310)</f>
        <v>1</v>
      </c>
      <c r="D1310" t="str">
        <f t="shared" si="62"/>
        <v>NPT288AEJG1</v>
      </c>
      <c r="E1310" s="4" t="s">
        <v>17932</v>
      </c>
      <c r="F1310" s="4" t="s">
        <v>964</v>
      </c>
      <c r="G1310" s="4" t="s">
        <v>17474</v>
      </c>
      <c r="H1310" s="4" t="s">
        <v>919</v>
      </c>
      <c r="I1310" s="4" t="s">
        <v>17467</v>
      </c>
      <c r="J1310" s="4" t="s">
        <v>13735</v>
      </c>
      <c r="K1310">
        <v>37333451.337699398</v>
      </c>
      <c r="L1310">
        <v>0</v>
      </c>
      <c r="M1310">
        <v>0</v>
      </c>
      <c r="N1310">
        <v>0.6766169154228856</v>
      </c>
    </row>
    <row r="1311" spans="1:14" hidden="1">
      <c r="A1311" t="str">
        <f t="shared" si="60"/>
        <v>NPT288AIXX</v>
      </c>
      <c r="B1311">
        <f t="shared" si="61"/>
        <v>1</v>
      </c>
      <c r="C1311">
        <f>COUNTIFS($A$2:A1311,A1311)</f>
        <v>1</v>
      </c>
      <c r="D1311" t="str">
        <f t="shared" si="62"/>
        <v>NPT288AIXX1</v>
      </c>
      <c r="E1311" s="4" t="s">
        <v>17494</v>
      </c>
      <c r="F1311" s="4" t="s">
        <v>8351</v>
      </c>
      <c r="G1311" s="4" t="s">
        <v>17466</v>
      </c>
      <c r="H1311" s="4" t="s">
        <v>919</v>
      </c>
      <c r="I1311" s="4" t="s">
        <v>17467</v>
      </c>
      <c r="J1311" s="4" t="s">
        <v>5583</v>
      </c>
      <c r="K1311">
        <v>21739838.216749098</v>
      </c>
      <c r="L1311">
        <v>0</v>
      </c>
      <c r="M1311">
        <v>0</v>
      </c>
      <c r="N1311">
        <v>2.9850746268656716E-2</v>
      </c>
    </row>
    <row r="1312" spans="1:14" hidden="1">
      <c r="A1312" t="str">
        <f t="shared" si="60"/>
        <v>NPT76LV42</v>
      </c>
      <c r="B1312">
        <f t="shared" si="61"/>
        <v>1</v>
      </c>
      <c r="C1312">
        <f>COUNTIFS($A$2:A1312,A1312)</f>
        <v>1</v>
      </c>
      <c r="D1312" t="str">
        <f t="shared" si="62"/>
        <v>NPT76LV421</v>
      </c>
      <c r="E1312" s="4" t="s">
        <v>17600</v>
      </c>
      <c r="F1312" s="4" t="s">
        <v>104</v>
      </c>
      <c r="G1312" s="4" t="s">
        <v>17476</v>
      </c>
      <c r="H1312" s="4" t="s">
        <v>97</v>
      </c>
      <c r="I1312" s="4" t="s">
        <v>17467</v>
      </c>
      <c r="J1312" s="4" t="s">
        <v>8618</v>
      </c>
      <c r="K1312">
        <v>2476849.41542777</v>
      </c>
      <c r="L1312">
        <v>6744.42</v>
      </c>
      <c r="M1312">
        <v>6764.94</v>
      </c>
      <c r="N1312">
        <v>1.9900497512437811E-2</v>
      </c>
    </row>
    <row r="1313" spans="1:14" hidden="1">
      <c r="A1313" t="str">
        <f t="shared" si="60"/>
        <v>NPT76AAKT</v>
      </c>
      <c r="B1313">
        <f t="shared" si="61"/>
        <v>1</v>
      </c>
      <c r="C1313">
        <f>COUNTIFS($A$2:A1313,A1313)</f>
        <v>1</v>
      </c>
      <c r="D1313" t="str">
        <f t="shared" si="62"/>
        <v>NPT76AAKT1</v>
      </c>
      <c r="E1313" s="4" t="s">
        <v>18055</v>
      </c>
      <c r="F1313" s="4" t="s">
        <v>6498</v>
      </c>
      <c r="G1313" s="4" t="s">
        <v>17470</v>
      </c>
      <c r="H1313" s="4" t="s">
        <v>97</v>
      </c>
      <c r="I1313" s="4" t="s">
        <v>17467</v>
      </c>
      <c r="J1313" s="4" t="s">
        <v>7026</v>
      </c>
      <c r="K1313">
        <v>6194284.0270306701</v>
      </c>
      <c r="L1313">
        <v>105148.8</v>
      </c>
      <c r="M1313">
        <v>41621.4</v>
      </c>
      <c r="N1313">
        <v>0.14427860696517414</v>
      </c>
    </row>
    <row r="1314" spans="1:14" hidden="1">
      <c r="A1314" t="str">
        <f t="shared" si="60"/>
        <v>NPT76ALTP</v>
      </c>
      <c r="B1314">
        <f t="shared" si="61"/>
        <v>1</v>
      </c>
      <c r="C1314">
        <f>COUNTIFS($A$2:A1314,A1314)</f>
        <v>1</v>
      </c>
      <c r="D1314" t="str">
        <f t="shared" si="62"/>
        <v>NPT76ALTP1</v>
      </c>
      <c r="E1314" s="4" t="s">
        <v>17936</v>
      </c>
      <c r="F1314" s="4" t="s">
        <v>3297</v>
      </c>
      <c r="G1314" s="4" t="s">
        <v>17476</v>
      </c>
      <c r="H1314" s="4" t="s">
        <v>97</v>
      </c>
      <c r="I1314" s="4" t="s">
        <v>17467</v>
      </c>
      <c r="J1314" s="4" t="s">
        <v>6410</v>
      </c>
      <c r="K1314">
        <v>28829869.354838699</v>
      </c>
      <c r="L1314">
        <v>331311.06</v>
      </c>
      <c r="M1314">
        <v>242718.48</v>
      </c>
      <c r="N1314">
        <v>0.42786069651741293</v>
      </c>
    </row>
    <row r="1315" spans="1:14" hidden="1">
      <c r="A1315" t="str">
        <f t="shared" si="60"/>
        <v>NPT76AQFB</v>
      </c>
      <c r="B1315">
        <f t="shared" si="61"/>
        <v>1</v>
      </c>
      <c r="C1315">
        <f>COUNTIFS($A$2:A1315,A1315)</f>
        <v>1</v>
      </c>
      <c r="D1315" t="str">
        <f t="shared" si="62"/>
        <v>NPT76AQFB1</v>
      </c>
      <c r="E1315" s="4" t="s">
        <v>17683</v>
      </c>
      <c r="F1315" s="4" t="s">
        <v>104</v>
      </c>
      <c r="G1315" s="4" t="s">
        <v>17476</v>
      </c>
      <c r="H1315" s="4" t="s">
        <v>97</v>
      </c>
      <c r="I1315" s="4" t="s">
        <v>17467</v>
      </c>
      <c r="J1315" s="4" t="s">
        <v>8675</v>
      </c>
      <c r="K1315">
        <v>4083496.05483174</v>
      </c>
      <c r="L1315">
        <v>40541.4</v>
      </c>
      <c r="M1315">
        <v>34398</v>
      </c>
      <c r="N1315">
        <v>8.9552238805970144E-2</v>
      </c>
    </row>
    <row r="1316" spans="1:14" hidden="1">
      <c r="A1316" t="str">
        <f t="shared" si="60"/>
        <v>NPT76AYXK</v>
      </c>
      <c r="B1316">
        <f t="shared" si="61"/>
        <v>1</v>
      </c>
      <c r="C1316">
        <f>COUNTIFS($A$2:A1316,A1316)</f>
        <v>1</v>
      </c>
      <c r="D1316" t="str">
        <f t="shared" si="62"/>
        <v>NPT76AYXK1</v>
      </c>
      <c r="E1316" s="4" t="s">
        <v>18231</v>
      </c>
      <c r="F1316" s="4" t="s">
        <v>2057</v>
      </c>
      <c r="G1316" s="4" t="s">
        <v>17490</v>
      </c>
      <c r="H1316" s="4" t="s">
        <v>97</v>
      </c>
      <c r="I1316" s="4" t="s">
        <v>17467</v>
      </c>
      <c r="J1316" s="4" t="s">
        <v>13564</v>
      </c>
      <c r="K1316">
        <v>3558400</v>
      </c>
      <c r="L1316">
        <v>17524.8</v>
      </c>
      <c r="M1316">
        <v>20638.8</v>
      </c>
      <c r="N1316">
        <v>2.9850746268656716E-2</v>
      </c>
    </row>
    <row r="1317" spans="1:14" hidden="1">
      <c r="A1317" t="str">
        <f t="shared" si="60"/>
        <v>NPT76A07Q</v>
      </c>
      <c r="B1317">
        <f t="shared" si="61"/>
        <v>1</v>
      </c>
      <c r="C1317">
        <f>COUNTIFS($A$2:A1317,A1317)</f>
        <v>1</v>
      </c>
      <c r="D1317" t="str">
        <f t="shared" si="62"/>
        <v>NPT76A07Q1</v>
      </c>
      <c r="E1317" s="4" t="s">
        <v>18232</v>
      </c>
      <c r="F1317" s="4" t="s">
        <v>2596</v>
      </c>
      <c r="G1317" s="4" t="s">
        <v>17474</v>
      </c>
      <c r="H1317" s="4" t="s">
        <v>97</v>
      </c>
      <c r="I1317" s="4" t="s">
        <v>17467</v>
      </c>
      <c r="J1317" s="4" t="s">
        <v>4387</v>
      </c>
      <c r="K1317">
        <v>4271107.84182142</v>
      </c>
      <c r="L1317">
        <v>8939.2199999999993</v>
      </c>
      <c r="M1317">
        <v>17524.8</v>
      </c>
      <c r="N1317">
        <v>4.9751243781094526E-3</v>
      </c>
    </row>
    <row r="1318" spans="1:14" hidden="1">
      <c r="A1318" t="str">
        <f t="shared" si="60"/>
        <v>NPT76BPHO</v>
      </c>
      <c r="B1318">
        <f t="shared" si="61"/>
        <v>1</v>
      </c>
      <c r="C1318">
        <f>COUNTIFS($A$2:A1318,A1318)</f>
        <v>1</v>
      </c>
      <c r="D1318" t="str">
        <f t="shared" si="62"/>
        <v>NPT76BPHO1</v>
      </c>
      <c r="E1318" s="4" t="s">
        <v>17915</v>
      </c>
      <c r="F1318" s="4" t="s">
        <v>6498</v>
      </c>
      <c r="G1318" s="4" t="s">
        <v>17470</v>
      </c>
      <c r="H1318" s="4" t="s">
        <v>97</v>
      </c>
      <c r="I1318" s="4" t="s">
        <v>17467</v>
      </c>
      <c r="J1318" s="4" t="s">
        <v>6842</v>
      </c>
      <c r="K1318">
        <v>9467090.3225806393</v>
      </c>
      <c r="L1318">
        <v>105148.8</v>
      </c>
      <c r="M1318">
        <v>48193.2</v>
      </c>
      <c r="N1318">
        <v>0.14925373134328357</v>
      </c>
    </row>
    <row r="1319" spans="1:14" hidden="1">
      <c r="A1319" t="str">
        <f t="shared" si="60"/>
        <v>NPT288A47R</v>
      </c>
      <c r="B1319">
        <f t="shared" si="61"/>
        <v>1</v>
      </c>
      <c r="C1319">
        <f>COUNTIFS($A$2:A1319,A1319)</f>
        <v>1</v>
      </c>
      <c r="D1319" t="str">
        <f t="shared" si="62"/>
        <v>NPT288A47R1</v>
      </c>
      <c r="E1319" s="4" t="s">
        <v>17971</v>
      </c>
      <c r="F1319" s="4" t="s">
        <v>1365</v>
      </c>
      <c r="G1319" s="4" t="s">
        <v>17490</v>
      </c>
      <c r="H1319" s="4" t="s">
        <v>919</v>
      </c>
      <c r="I1319" s="4" t="s">
        <v>17467</v>
      </c>
      <c r="J1319" s="4" t="s">
        <v>8097</v>
      </c>
      <c r="K1319">
        <v>20209316.129032299</v>
      </c>
      <c r="L1319">
        <v>0</v>
      </c>
      <c r="M1319">
        <v>0</v>
      </c>
      <c r="N1319">
        <v>9.9502487562189053E-3</v>
      </c>
    </row>
    <row r="1320" spans="1:14" hidden="1">
      <c r="A1320" t="str">
        <f t="shared" si="60"/>
        <v>NPT288AICR</v>
      </c>
      <c r="B1320">
        <f t="shared" si="61"/>
        <v>1</v>
      </c>
      <c r="C1320">
        <f>COUNTIFS($A$2:A1320,A1320)</f>
        <v>1</v>
      </c>
      <c r="D1320" t="str">
        <f t="shared" si="62"/>
        <v>NPT288AICR1</v>
      </c>
      <c r="E1320" s="4" t="s">
        <v>18233</v>
      </c>
      <c r="F1320" s="4" t="s">
        <v>14822</v>
      </c>
      <c r="G1320" s="4" t="s">
        <v>17466</v>
      </c>
      <c r="H1320" s="4" t="s">
        <v>919</v>
      </c>
      <c r="I1320" s="4" t="s">
        <v>17467</v>
      </c>
      <c r="J1320" s="4" t="s">
        <v>12636</v>
      </c>
      <c r="K1320">
        <v>22429589.803525399</v>
      </c>
      <c r="L1320">
        <v>0</v>
      </c>
      <c r="M1320">
        <v>0</v>
      </c>
      <c r="N1320">
        <v>0.23383084577114427</v>
      </c>
    </row>
    <row r="1321" spans="1:14" hidden="1">
      <c r="A1321" t="str">
        <f t="shared" si="60"/>
        <v>NPT76BAXJ</v>
      </c>
      <c r="B1321">
        <f t="shared" si="61"/>
        <v>1</v>
      </c>
      <c r="C1321">
        <f>COUNTIFS($A$2:A1321,A1321)</f>
        <v>1</v>
      </c>
      <c r="D1321" t="str">
        <f t="shared" si="62"/>
        <v>NPT76BAXJ1</v>
      </c>
      <c r="E1321" s="4" t="s">
        <v>18234</v>
      </c>
      <c r="F1321" s="4" t="s">
        <v>2596</v>
      </c>
      <c r="G1321" s="4" t="s">
        <v>17474</v>
      </c>
      <c r="H1321" s="4" t="s">
        <v>97</v>
      </c>
      <c r="I1321" s="4" t="s">
        <v>17467</v>
      </c>
      <c r="J1321" s="4" t="s">
        <v>3917</v>
      </c>
      <c r="K1321">
        <v>7197850</v>
      </c>
      <c r="L1321">
        <v>228918.72</v>
      </c>
      <c r="M1321">
        <v>204849</v>
      </c>
      <c r="N1321">
        <v>7.9601990049751242E-2</v>
      </c>
    </row>
    <row r="1322" spans="1:14" hidden="1">
      <c r="A1322" t="str">
        <f t="shared" si="60"/>
        <v>NPT955ADWS</v>
      </c>
      <c r="B1322">
        <f t="shared" si="61"/>
        <v>1</v>
      </c>
      <c r="C1322">
        <f>COUNTIFS($A$2:A1322,A1322)</f>
        <v>1</v>
      </c>
      <c r="D1322" t="str">
        <f t="shared" si="62"/>
        <v>NPT955ADWS1</v>
      </c>
      <c r="E1322" s="4" t="s">
        <v>18235</v>
      </c>
      <c r="F1322" s="4" t="s">
        <v>964</v>
      </c>
      <c r="G1322" s="4" t="s">
        <v>17474</v>
      </c>
      <c r="H1322" s="4" t="s">
        <v>23</v>
      </c>
      <c r="I1322" s="4" t="s">
        <v>17467</v>
      </c>
      <c r="J1322" s="4" t="s">
        <v>13826</v>
      </c>
      <c r="K1322">
        <v>23477006.392391801</v>
      </c>
      <c r="L1322">
        <v>30958.2</v>
      </c>
      <c r="M1322">
        <v>113096.7</v>
      </c>
      <c r="N1322">
        <v>0.52238805970149249</v>
      </c>
    </row>
    <row r="1323" spans="1:14" hidden="1">
      <c r="A1323" t="str">
        <f t="shared" si="60"/>
        <v>NPT76AWRK</v>
      </c>
      <c r="B1323">
        <f t="shared" si="61"/>
        <v>1</v>
      </c>
      <c r="C1323">
        <f>COUNTIFS($A$2:A1323,A1323)</f>
        <v>1</v>
      </c>
      <c r="D1323" t="str">
        <f t="shared" si="62"/>
        <v>NPT76AWRK1</v>
      </c>
      <c r="E1323" s="4" t="s">
        <v>18134</v>
      </c>
      <c r="F1323" s="4" t="s">
        <v>926</v>
      </c>
      <c r="G1323" s="4" t="s">
        <v>17490</v>
      </c>
      <c r="H1323" s="4" t="s">
        <v>97</v>
      </c>
      <c r="I1323" s="4" t="s">
        <v>17467</v>
      </c>
      <c r="J1323" s="4" t="s">
        <v>16392</v>
      </c>
      <c r="K1323">
        <v>11148585.515619701</v>
      </c>
      <c r="L1323">
        <v>28550.34</v>
      </c>
      <c r="M1323">
        <v>33595.379999999997</v>
      </c>
      <c r="N1323">
        <v>0.1044776119402985</v>
      </c>
    </row>
    <row r="1324" spans="1:14" hidden="1">
      <c r="A1324" t="str">
        <f t="shared" si="60"/>
        <v>NPT76ALXC</v>
      </c>
      <c r="B1324">
        <f t="shared" si="61"/>
        <v>1</v>
      </c>
      <c r="C1324">
        <f>COUNTIFS($A$2:A1324,A1324)</f>
        <v>1</v>
      </c>
      <c r="D1324" t="str">
        <f t="shared" si="62"/>
        <v>NPT76ALXC1</v>
      </c>
      <c r="E1324" s="4" t="s">
        <v>17990</v>
      </c>
      <c r="F1324" s="4" t="s">
        <v>3297</v>
      </c>
      <c r="G1324" s="4" t="s">
        <v>17476</v>
      </c>
      <c r="H1324" s="4" t="s">
        <v>97</v>
      </c>
      <c r="I1324" s="4" t="s">
        <v>17467</v>
      </c>
      <c r="J1324" s="4" t="s">
        <v>6256</v>
      </c>
      <c r="K1324">
        <v>4396427.5760159297</v>
      </c>
      <c r="L1324">
        <v>26287.200000000001</v>
      </c>
      <c r="M1324">
        <v>35049.599999999999</v>
      </c>
      <c r="N1324">
        <v>9.950248756218906E-2</v>
      </c>
    </row>
    <row r="1325" spans="1:14" hidden="1">
      <c r="A1325" t="str">
        <f t="shared" si="60"/>
        <v>NPT768VEJ</v>
      </c>
      <c r="B1325">
        <f t="shared" si="61"/>
        <v>1</v>
      </c>
      <c r="C1325">
        <f>COUNTIFS($A$2:A1325,A1325)</f>
        <v>1</v>
      </c>
      <c r="D1325" t="str">
        <f t="shared" si="62"/>
        <v>NPT768VEJ1</v>
      </c>
      <c r="E1325" s="4" t="s">
        <v>17998</v>
      </c>
      <c r="F1325" s="4" t="s">
        <v>2858</v>
      </c>
      <c r="G1325" s="4" t="s">
        <v>17466</v>
      </c>
      <c r="H1325" s="4" t="s">
        <v>97</v>
      </c>
      <c r="I1325" s="4" t="s">
        <v>17467</v>
      </c>
      <c r="J1325" s="4" t="s">
        <v>11892</v>
      </c>
      <c r="K1325">
        <v>9087166.1290322598</v>
      </c>
      <c r="L1325">
        <v>0</v>
      </c>
      <c r="M1325">
        <v>0</v>
      </c>
      <c r="N1325">
        <v>0</v>
      </c>
    </row>
    <row r="1326" spans="1:14" hidden="1">
      <c r="A1326" t="str">
        <f t="shared" si="60"/>
        <v>NPT76AAGR</v>
      </c>
      <c r="B1326">
        <f t="shared" si="61"/>
        <v>1</v>
      </c>
      <c r="C1326">
        <f>COUNTIFS($A$2:A1326,A1326)</f>
        <v>1</v>
      </c>
      <c r="D1326" t="str">
        <f t="shared" si="62"/>
        <v>NPT76AAGR1</v>
      </c>
      <c r="E1326" s="4" t="s">
        <v>17560</v>
      </c>
      <c r="F1326" s="4" t="s">
        <v>6498</v>
      </c>
      <c r="G1326" s="4" t="s">
        <v>17470</v>
      </c>
      <c r="H1326" s="4" t="s">
        <v>97</v>
      </c>
      <c r="I1326" s="4" t="s">
        <v>17467</v>
      </c>
      <c r="J1326" s="4" t="s">
        <v>7080</v>
      </c>
      <c r="K1326">
        <v>6415718.6824147403</v>
      </c>
      <c r="L1326">
        <v>52574.400000000001</v>
      </c>
      <c r="M1326">
        <v>52574.400000000001</v>
      </c>
      <c r="N1326">
        <v>0.12437810945273632</v>
      </c>
    </row>
    <row r="1327" spans="1:14" hidden="1">
      <c r="A1327" t="str">
        <f t="shared" si="60"/>
        <v>NPT76AYWL</v>
      </c>
      <c r="B1327">
        <f t="shared" si="61"/>
        <v>1</v>
      </c>
      <c r="C1327">
        <f>COUNTIFS($A$2:A1327,A1327)</f>
        <v>1</v>
      </c>
      <c r="D1327" t="str">
        <f t="shared" si="62"/>
        <v>NPT76AYWL1</v>
      </c>
      <c r="E1327" s="4" t="s">
        <v>18236</v>
      </c>
      <c r="F1327" s="4" t="s">
        <v>2057</v>
      </c>
      <c r="G1327" s="4" t="s">
        <v>17490</v>
      </c>
      <c r="H1327" s="4" t="s">
        <v>97</v>
      </c>
      <c r="I1327" s="4" t="s">
        <v>17467</v>
      </c>
      <c r="J1327" s="4" t="s">
        <v>13595</v>
      </c>
      <c r="K1327">
        <v>9066890.1658189893</v>
      </c>
      <c r="L1327">
        <v>18620.099999999999</v>
      </c>
      <c r="M1327">
        <v>0</v>
      </c>
      <c r="N1327">
        <v>0.19900497512437812</v>
      </c>
    </row>
    <row r="1328" spans="1:14" hidden="1">
      <c r="A1328" t="str">
        <f t="shared" si="60"/>
        <v>NPT76ABDQ</v>
      </c>
      <c r="B1328">
        <f t="shared" si="61"/>
        <v>1</v>
      </c>
      <c r="C1328">
        <f>COUNTIFS($A$2:A1328,A1328)</f>
        <v>1</v>
      </c>
      <c r="D1328" t="str">
        <f t="shared" si="62"/>
        <v>NPT76ABDQ1</v>
      </c>
      <c r="E1328" s="4" t="s">
        <v>18148</v>
      </c>
      <c r="F1328" s="4" t="s">
        <v>2596</v>
      </c>
      <c r="G1328" s="4" t="s">
        <v>17474</v>
      </c>
      <c r="H1328" s="4" t="s">
        <v>97</v>
      </c>
      <c r="I1328" s="4" t="s">
        <v>17467</v>
      </c>
      <c r="J1328" s="4" t="s">
        <v>4265</v>
      </c>
      <c r="K1328">
        <v>10790549.548874799</v>
      </c>
      <c r="L1328">
        <v>175601.64</v>
      </c>
      <c r="M1328">
        <v>82512.600000000006</v>
      </c>
      <c r="N1328">
        <v>0.28855721393034828</v>
      </c>
    </row>
    <row r="1329" spans="1:14" hidden="1">
      <c r="A1329" t="str">
        <f t="shared" si="60"/>
        <v>NPT76AHET</v>
      </c>
      <c r="B1329">
        <f t="shared" si="61"/>
        <v>1</v>
      </c>
      <c r="C1329">
        <f>COUNTIFS($A$2:A1329,A1329)</f>
        <v>1</v>
      </c>
      <c r="D1329" t="str">
        <f t="shared" si="62"/>
        <v>NPT76AHET1</v>
      </c>
      <c r="E1329" s="4" t="s">
        <v>18237</v>
      </c>
      <c r="F1329" s="4" t="s">
        <v>31</v>
      </c>
      <c r="G1329" s="4" t="s">
        <v>17474</v>
      </c>
      <c r="H1329" s="4" t="s">
        <v>97</v>
      </c>
      <c r="I1329" s="4" t="s">
        <v>17467</v>
      </c>
      <c r="J1329" s="4" t="s">
        <v>884</v>
      </c>
      <c r="K1329">
        <v>3115712.0967741902</v>
      </c>
      <c r="L1329">
        <v>50347.8</v>
      </c>
      <c r="M1329">
        <v>20638.8</v>
      </c>
      <c r="N1329">
        <v>0.22388059701492538</v>
      </c>
    </row>
    <row r="1330" spans="1:14" hidden="1">
      <c r="A1330" t="str">
        <f t="shared" si="60"/>
        <v>NPT76AUCY</v>
      </c>
      <c r="B1330">
        <f t="shared" si="61"/>
        <v>1</v>
      </c>
      <c r="C1330">
        <f>COUNTIFS($A$2:A1330,A1330)</f>
        <v>1</v>
      </c>
      <c r="D1330" t="str">
        <f t="shared" si="62"/>
        <v>NPT76AUCY1</v>
      </c>
      <c r="E1330" s="4" t="s">
        <v>17879</v>
      </c>
      <c r="F1330" s="4" t="s">
        <v>1365</v>
      </c>
      <c r="G1330" s="4" t="s">
        <v>17490</v>
      </c>
      <c r="H1330" s="4" t="s">
        <v>97</v>
      </c>
      <c r="I1330" s="4" t="s">
        <v>17467</v>
      </c>
      <c r="J1330" s="4" t="s">
        <v>10841</v>
      </c>
      <c r="K1330">
        <v>8972153.5863582492</v>
      </c>
      <c r="L1330">
        <v>0</v>
      </c>
      <c r="M1330">
        <v>0</v>
      </c>
      <c r="N1330">
        <v>0.20895522388059701</v>
      </c>
    </row>
    <row r="1331" spans="1:14" hidden="1">
      <c r="A1331" t="str">
        <f t="shared" si="60"/>
        <v>NPT76BSX3</v>
      </c>
      <c r="B1331">
        <f t="shared" si="61"/>
        <v>1</v>
      </c>
      <c r="C1331">
        <f>COUNTIFS($A$2:A1331,A1331)</f>
        <v>1</v>
      </c>
      <c r="D1331" t="str">
        <f t="shared" si="62"/>
        <v>NPT76BSX31</v>
      </c>
      <c r="E1331" s="4" t="s">
        <v>18238</v>
      </c>
      <c r="F1331" s="4" t="s">
        <v>3297</v>
      </c>
      <c r="G1331" s="4" t="s">
        <v>17476</v>
      </c>
      <c r="H1331" s="4" t="s">
        <v>97</v>
      </c>
      <c r="I1331" s="4" t="s">
        <v>17467</v>
      </c>
      <c r="J1331" s="4" t="s">
        <v>5938</v>
      </c>
      <c r="K1331">
        <v>3327600</v>
      </c>
      <c r="L1331">
        <v>50365.8</v>
      </c>
      <c r="M1331">
        <v>81975.600000000006</v>
      </c>
      <c r="N1331">
        <v>3.482587064676617E-2</v>
      </c>
    </row>
    <row r="1332" spans="1:14" hidden="1">
      <c r="A1332" t="str">
        <f t="shared" si="60"/>
        <v>NPT76ASQD</v>
      </c>
      <c r="B1332">
        <f t="shared" si="61"/>
        <v>1</v>
      </c>
      <c r="C1332">
        <f>COUNTIFS($A$2:A1332,A1332)</f>
        <v>1</v>
      </c>
      <c r="D1332" t="str">
        <f t="shared" si="62"/>
        <v>NPT76ASQD1</v>
      </c>
      <c r="E1332" s="4" t="s">
        <v>17751</v>
      </c>
      <c r="F1332" s="4" t="s">
        <v>7125</v>
      </c>
      <c r="G1332" s="4" t="s">
        <v>17476</v>
      </c>
      <c r="H1332" s="4" t="s">
        <v>97</v>
      </c>
      <c r="I1332" s="4" t="s">
        <v>17467</v>
      </c>
      <c r="J1332" s="4" t="s">
        <v>16101</v>
      </c>
      <c r="K1332">
        <v>3781431.5683132401</v>
      </c>
      <c r="L1332">
        <v>21906</v>
      </c>
      <c r="M1332">
        <v>20445.599999999999</v>
      </c>
      <c r="N1332">
        <v>1.9900497512437811E-2</v>
      </c>
    </row>
    <row r="1333" spans="1:14" hidden="1">
      <c r="A1333" t="str">
        <f t="shared" si="60"/>
        <v>NPT76AUDZ</v>
      </c>
      <c r="B1333">
        <f t="shared" si="61"/>
        <v>1</v>
      </c>
      <c r="C1333">
        <f>COUNTIFS($A$2:A1333,A1333)</f>
        <v>1</v>
      </c>
      <c r="D1333" t="str">
        <f t="shared" si="62"/>
        <v>NPT76AUDZ1</v>
      </c>
      <c r="E1333" s="4" t="s">
        <v>17750</v>
      </c>
      <c r="F1333" s="4" t="s">
        <v>1365</v>
      </c>
      <c r="G1333" s="4" t="s">
        <v>17490</v>
      </c>
      <c r="H1333" s="4" t="s">
        <v>97</v>
      </c>
      <c r="I1333" s="4" t="s">
        <v>17467</v>
      </c>
      <c r="J1333" s="4" t="s">
        <v>10921</v>
      </c>
      <c r="K1333">
        <v>13655313.141016399</v>
      </c>
      <c r="L1333">
        <v>131436</v>
      </c>
      <c r="M1333">
        <v>35049.599999999999</v>
      </c>
      <c r="N1333">
        <v>0.14925373134328357</v>
      </c>
    </row>
    <row r="1334" spans="1:14" hidden="1">
      <c r="A1334" t="str">
        <f t="shared" si="60"/>
        <v>NPT955AAOY</v>
      </c>
      <c r="B1334">
        <f t="shared" si="61"/>
        <v>1</v>
      </c>
      <c r="C1334">
        <f>COUNTIFS($A$2:A1334,A1334)</f>
        <v>1</v>
      </c>
      <c r="D1334" t="str">
        <f t="shared" si="62"/>
        <v>NPT955AAOY1</v>
      </c>
      <c r="E1334" s="4" t="s">
        <v>18239</v>
      </c>
      <c r="F1334" s="4" t="s">
        <v>6498</v>
      </c>
      <c r="G1334" s="4" t="s">
        <v>17470</v>
      </c>
      <c r="H1334" s="4" t="s">
        <v>23</v>
      </c>
      <c r="I1334" s="4" t="s">
        <v>17467</v>
      </c>
      <c r="J1334" s="4" t="s">
        <v>9555</v>
      </c>
      <c r="K1334">
        <v>26054645.9694837</v>
      </c>
      <c r="L1334">
        <v>78861.600000000006</v>
      </c>
      <c r="M1334">
        <v>113911.2</v>
      </c>
      <c r="N1334">
        <v>0.22885572139303484</v>
      </c>
    </row>
    <row r="1335" spans="1:14" hidden="1">
      <c r="A1335" t="str">
        <f t="shared" si="60"/>
        <v>NPT955AOJX</v>
      </c>
      <c r="B1335">
        <f t="shared" si="61"/>
        <v>1</v>
      </c>
      <c r="C1335">
        <f>COUNTIFS($A$2:A1335,A1335)</f>
        <v>1</v>
      </c>
      <c r="D1335" t="str">
        <f t="shared" si="62"/>
        <v>NPT955AOJX1</v>
      </c>
      <c r="E1335" s="4" t="s">
        <v>18240</v>
      </c>
      <c r="F1335" s="4" t="s">
        <v>7146</v>
      </c>
      <c r="G1335" s="4" t="s">
        <v>17470</v>
      </c>
      <c r="H1335" s="4" t="s">
        <v>23</v>
      </c>
      <c r="I1335" s="4" t="s">
        <v>17467</v>
      </c>
      <c r="J1335" s="4" t="s">
        <v>9701</v>
      </c>
      <c r="K1335">
        <v>2989231.37650555</v>
      </c>
      <c r="L1335">
        <v>8762.4</v>
      </c>
      <c r="M1335">
        <v>0</v>
      </c>
      <c r="N1335">
        <v>1.9900497512437811E-2</v>
      </c>
    </row>
    <row r="1336" spans="1:14" hidden="1">
      <c r="A1336" t="str">
        <f t="shared" si="60"/>
        <v>NPT288AJGT</v>
      </c>
      <c r="B1336">
        <f t="shared" si="61"/>
        <v>1</v>
      </c>
      <c r="C1336">
        <f>COUNTIFS($A$2:A1336,A1336)</f>
        <v>1</v>
      </c>
      <c r="D1336" t="str">
        <f t="shared" si="62"/>
        <v>NPT288AJGT1</v>
      </c>
      <c r="E1336" s="4" t="s">
        <v>18241</v>
      </c>
      <c r="F1336" s="4" t="s">
        <v>8351</v>
      </c>
      <c r="G1336" s="4" t="s">
        <v>17466</v>
      </c>
      <c r="H1336" s="4" t="s">
        <v>919</v>
      </c>
      <c r="I1336" s="4" t="s">
        <v>17467</v>
      </c>
      <c r="J1336" s="4" t="s">
        <v>5664</v>
      </c>
      <c r="K1336">
        <v>34329832.800369702</v>
      </c>
      <c r="L1336">
        <v>0</v>
      </c>
      <c r="M1336">
        <v>1414.56</v>
      </c>
      <c r="N1336">
        <v>0.19900497512437812</v>
      </c>
    </row>
    <row r="1337" spans="1:14" hidden="1">
      <c r="A1337" t="str">
        <f t="shared" si="60"/>
        <v>NPT955ARWB</v>
      </c>
      <c r="B1337">
        <f t="shared" si="61"/>
        <v>1</v>
      </c>
      <c r="C1337">
        <f>COUNTIFS($A$2:A1337,A1337)</f>
        <v>1</v>
      </c>
      <c r="D1337" t="str">
        <f t="shared" si="62"/>
        <v>NPT955ARWB1</v>
      </c>
      <c r="E1337" s="4" t="s">
        <v>18242</v>
      </c>
      <c r="F1337" s="4" t="s">
        <v>8882</v>
      </c>
      <c r="G1337" s="4" t="s">
        <v>17476</v>
      </c>
      <c r="H1337" s="4" t="s">
        <v>23</v>
      </c>
      <c r="I1337" s="4" t="s">
        <v>17467</v>
      </c>
      <c r="J1337" s="4" t="s">
        <v>9138</v>
      </c>
      <c r="K1337">
        <v>17508073.9113774</v>
      </c>
      <c r="L1337">
        <v>489234</v>
      </c>
      <c r="M1337">
        <v>376783.2</v>
      </c>
      <c r="N1337">
        <v>0.3383084577114428</v>
      </c>
    </row>
    <row r="1338" spans="1:14" hidden="1">
      <c r="A1338" t="str">
        <f t="shared" si="60"/>
        <v>NPT288ALHH</v>
      </c>
      <c r="B1338">
        <f t="shared" si="61"/>
        <v>1</v>
      </c>
      <c r="C1338">
        <f>COUNTIFS($A$2:A1338,A1338)</f>
        <v>1</v>
      </c>
      <c r="D1338" t="str">
        <f t="shared" si="62"/>
        <v>NPT288ALHH1</v>
      </c>
      <c r="E1338" s="4" t="s">
        <v>18243</v>
      </c>
      <c r="F1338" s="4" t="s">
        <v>8351</v>
      </c>
      <c r="G1338" s="4" t="s">
        <v>17466</v>
      </c>
      <c r="H1338" s="4" t="s">
        <v>919</v>
      </c>
      <c r="I1338" s="4" t="s">
        <v>17467</v>
      </c>
      <c r="J1338" s="4" t="s">
        <v>10189</v>
      </c>
      <c r="K1338">
        <v>25153547.751341201</v>
      </c>
      <c r="L1338">
        <v>0</v>
      </c>
      <c r="M1338">
        <v>0</v>
      </c>
      <c r="N1338">
        <v>0.15920398009950248</v>
      </c>
    </row>
    <row r="1339" spans="1:14" hidden="1">
      <c r="A1339" t="str">
        <f t="shared" si="60"/>
        <v>NPT76AIBH</v>
      </c>
      <c r="B1339">
        <f t="shared" si="61"/>
        <v>1</v>
      </c>
      <c r="C1339">
        <f>COUNTIFS($A$2:A1339,A1339)</f>
        <v>1</v>
      </c>
      <c r="D1339" t="str">
        <f t="shared" si="62"/>
        <v>NPT76AIBH1</v>
      </c>
      <c r="E1339" s="4" t="s">
        <v>18244</v>
      </c>
      <c r="F1339" s="4" t="s">
        <v>31</v>
      </c>
      <c r="G1339" s="4" t="s">
        <v>17474</v>
      </c>
      <c r="H1339" s="4" t="s">
        <v>97</v>
      </c>
      <c r="I1339" s="4" t="s">
        <v>17467</v>
      </c>
      <c r="J1339" s="4" t="s">
        <v>625</v>
      </c>
      <c r="K1339">
        <v>9728504.6078853104</v>
      </c>
      <c r="L1339">
        <v>43582.8</v>
      </c>
      <c r="M1339">
        <v>20638.8</v>
      </c>
      <c r="N1339">
        <v>0.26368159203980102</v>
      </c>
    </row>
    <row r="1340" spans="1:14" hidden="1">
      <c r="A1340" t="str">
        <f t="shared" si="60"/>
        <v>NPT955AMUV</v>
      </c>
      <c r="B1340">
        <f t="shared" si="61"/>
        <v>1</v>
      </c>
      <c r="C1340">
        <f>COUNTIFS($A$2:A1340,A1340)</f>
        <v>1</v>
      </c>
      <c r="D1340" t="str">
        <f t="shared" si="62"/>
        <v>NPT955AMUV1</v>
      </c>
      <c r="E1340" s="4" t="s">
        <v>18143</v>
      </c>
      <c r="F1340" s="4" t="s">
        <v>14886</v>
      </c>
      <c r="G1340" s="4" t="s">
        <v>17470</v>
      </c>
      <c r="H1340" s="4" t="s">
        <v>23</v>
      </c>
      <c r="I1340" s="4" t="s">
        <v>17467</v>
      </c>
      <c r="J1340" s="4" t="s">
        <v>13978</v>
      </c>
      <c r="K1340">
        <v>12719174.555841999</v>
      </c>
      <c r="L1340">
        <v>0</v>
      </c>
      <c r="M1340">
        <v>0</v>
      </c>
      <c r="N1340">
        <v>9.9502487562189053E-3</v>
      </c>
    </row>
    <row r="1341" spans="1:14" hidden="1">
      <c r="A1341" t="str">
        <f t="shared" si="60"/>
        <v>NPT76AFIC</v>
      </c>
      <c r="B1341">
        <f t="shared" si="61"/>
        <v>1</v>
      </c>
      <c r="C1341">
        <f>COUNTIFS($A$2:A1341,A1341)</f>
        <v>1</v>
      </c>
      <c r="D1341" t="str">
        <f t="shared" si="62"/>
        <v>NPT76AFIC1</v>
      </c>
      <c r="E1341" s="4" t="s">
        <v>18175</v>
      </c>
      <c r="F1341" s="4" t="s">
        <v>8154</v>
      </c>
      <c r="G1341" s="4" t="s">
        <v>17474</v>
      </c>
      <c r="H1341" s="4" t="s">
        <v>97</v>
      </c>
      <c r="I1341" s="4" t="s">
        <v>17467</v>
      </c>
      <c r="J1341" s="4" t="s">
        <v>13385</v>
      </c>
      <c r="K1341">
        <v>7904053.6991238901</v>
      </c>
      <c r="L1341">
        <v>96622.2</v>
      </c>
      <c r="M1341">
        <v>21906</v>
      </c>
      <c r="N1341">
        <v>0.1890547263681592</v>
      </c>
    </row>
    <row r="1342" spans="1:14" hidden="1">
      <c r="A1342" t="str">
        <f t="shared" si="60"/>
        <v>NPT76AVJB</v>
      </c>
      <c r="B1342">
        <f t="shared" si="61"/>
        <v>1</v>
      </c>
      <c r="C1342">
        <f>COUNTIFS($A$2:A1342,A1342)</f>
        <v>1</v>
      </c>
      <c r="D1342" t="str">
        <f t="shared" si="62"/>
        <v>NPT76AVJB1</v>
      </c>
      <c r="E1342" s="4" t="s">
        <v>17641</v>
      </c>
      <c r="F1342" s="4" t="s">
        <v>1365</v>
      </c>
      <c r="G1342" s="4" t="s">
        <v>17490</v>
      </c>
      <c r="H1342" s="4" t="s">
        <v>97</v>
      </c>
      <c r="I1342" s="4" t="s">
        <v>17467</v>
      </c>
      <c r="J1342" s="4" t="s">
        <v>2018</v>
      </c>
      <c r="K1342">
        <v>6122921.2114680903</v>
      </c>
      <c r="L1342">
        <v>70099.199999999997</v>
      </c>
      <c r="M1342">
        <v>43812</v>
      </c>
      <c r="N1342">
        <v>9.9502487562189053E-3</v>
      </c>
    </row>
    <row r="1343" spans="1:14" hidden="1">
      <c r="A1343" t="str">
        <f t="shared" si="60"/>
        <v>NPT955BKLP</v>
      </c>
      <c r="B1343">
        <f t="shared" si="61"/>
        <v>1</v>
      </c>
      <c r="C1343">
        <f>COUNTIFS($A$2:A1343,A1343)</f>
        <v>1</v>
      </c>
      <c r="D1343" t="str">
        <f t="shared" si="62"/>
        <v>NPT955BKLP1</v>
      </c>
      <c r="E1343" s="4" t="s">
        <v>18013</v>
      </c>
      <c r="F1343" s="4" t="s">
        <v>104</v>
      </c>
      <c r="G1343" s="4" t="s">
        <v>17476</v>
      </c>
      <c r="H1343" s="4" t="s">
        <v>23</v>
      </c>
      <c r="I1343" s="4" t="s">
        <v>17467</v>
      </c>
      <c r="J1343" s="4" t="s">
        <v>2824</v>
      </c>
      <c r="K1343">
        <v>3718608.91648904</v>
      </c>
      <c r="L1343">
        <v>36802.080000000002</v>
      </c>
      <c r="M1343">
        <v>17378.759999999998</v>
      </c>
      <c r="N1343">
        <v>6.965174129353234E-2</v>
      </c>
    </row>
    <row r="1344" spans="1:14" hidden="1">
      <c r="A1344" t="str">
        <f t="shared" si="60"/>
        <v>NPT955AGLN</v>
      </c>
      <c r="B1344">
        <f t="shared" si="61"/>
        <v>1</v>
      </c>
      <c r="C1344">
        <f>COUNTIFS($A$2:A1344,A1344)</f>
        <v>1</v>
      </c>
      <c r="D1344" t="str">
        <f t="shared" si="62"/>
        <v>NPT955AGLN1</v>
      </c>
      <c r="E1344" s="4" t="s">
        <v>18245</v>
      </c>
      <c r="F1344" s="4" t="s">
        <v>31</v>
      </c>
      <c r="G1344" s="4" t="s">
        <v>17474</v>
      </c>
      <c r="H1344" s="4" t="s">
        <v>23</v>
      </c>
      <c r="I1344" s="4" t="s">
        <v>17467</v>
      </c>
      <c r="J1344" s="4" t="s">
        <v>2555</v>
      </c>
      <c r="K1344">
        <v>16286500</v>
      </c>
      <c r="L1344">
        <v>26287.200000000001</v>
      </c>
      <c r="M1344">
        <v>24078.6</v>
      </c>
      <c r="N1344">
        <v>0.32835820895522388</v>
      </c>
    </row>
    <row r="1345" spans="1:14" hidden="1">
      <c r="A1345" t="str">
        <f t="shared" si="60"/>
        <v>NPT76AOBP</v>
      </c>
      <c r="B1345">
        <f t="shared" si="61"/>
        <v>1</v>
      </c>
      <c r="C1345">
        <f>COUNTIFS($A$2:A1345,A1345)</f>
        <v>1</v>
      </c>
      <c r="D1345" t="str">
        <f t="shared" si="62"/>
        <v>NPT76AOBP1</v>
      </c>
      <c r="E1345" s="4" t="s">
        <v>18196</v>
      </c>
      <c r="F1345" s="4" t="s">
        <v>14886</v>
      </c>
      <c r="G1345" s="4" t="s">
        <v>17470</v>
      </c>
      <c r="H1345" s="4" t="s">
        <v>97</v>
      </c>
      <c r="I1345" s="4" t="s">
        <v>17467</v>
      </c>
      <c r="J1345" s="4" t="s">
        <v>17014</v>
      </c>
      <c r="K1345">
        <v>15827384.982233699</v>
      </c>
      <c r="L1345">
        <v>604129.42000000004</v>
      </c>
      <c r="M1345">
        <v>567313.80000000005</v>
      </c>
      <c r="N1345">
        <v>0.58208955223880599</v>
      </c>
    </row>
    <row r="1346" spans="1:14" hidden="1">
      <c r="A1346" t="str">
        <f t="shared" si="60"/>
        <v>NPT288AKIB</v>
      </c>
      <c r="B1346">
        <f t="shared" si="61"/>
        <v>1</v>
      </c>
      <c r="C1346">
        <f>COUNTIFS($A$2:A1346,A1346)</f>
        <v>1</v>
      </c>
      <c r="D1346" t="str">
        <f t="shared" si="62"/>
        <v>NPT288AKIB1</v>
      </c>
      <c r="E1346" s="4" t="s">
        <v>17580</v>
      </c>
      <c r="F1346" s="4" t="s">
        <v>14822</v>
      </c>
      <c r="G1346" s="4" t="s">
        <v>17466</v>
      </c>
      <c r="H1346" s="4" t="s">
        <v>919</v>
      </c>
      <c r="I1346" s="4" t="s">
        <v>17467</v>
      </c>
      <c r="J1346" s="4" t="s">
        <v>3157</v>
      </c>
      <c r="K1346">
        <v>29002640.322580598</v>
      </c>
      <c r="L1346">
        <v>0</v>
      </c>
      <c r="M1346">
        <v>3182.76</v>
      </c>
      <c r="N1346">
        <v>0.11442786069651742</v>
      </c>
    </row>
    <row r="1347" spans="1:14" hidden="1">
      <c r="A1347" t="str">
        <f t="shared" ref="A1347:A1410" si="63">H1347&amp;J1347</f>
        <v>NPT76BGOI</v>
      </c>
      <c r="B1347">
        <f t="shared" ref="B1347:B1410" si="64">COUNTIF(A:A,A1347)</f>
        <v>1</v>
      </c>
      <c r="C1347">
        <f>COUNTIFS($A$2:A1347,A1347)</f>
        <v>1</v>
      </c>
      <c r="D1347" t="str">
        <f t="shared" ref="D1347:D1410" si="65">A1347&amp;C1347</f>
        <v>NPT76BGOI1</v>
      </c>
      <c r="E1347" s="4" t="s">
        <v>17894</v>
      </c>
      <c r="F1347" s="4" t="s">
        <v>8882</v>
      </c>
      <c r="G1347" s="4" t="s">
        <v>17476</v>
      </c>
      <c r="H1347" s="4" t="s">
        <v>97</v>
      </c>
      <c r="I1347" s="4" t="s">
        <v>17467</v>
      </c>
      <c r="J1347" s="4" t="s">
        <v>13929</v>
      </c>
      <c r="K1347">
        <v>5855040.2947119102</v>
      </c>
      <c r="L1347">
        <v>101745.60000000001</v>
      </c>
      <c r="M1347">
        <v>63630</v>
      </c>
      <c r="N1347">
        <v>2.9850746268656716E-2</v>
      </c>
    </row>
    <row r="1348" spans="1:14" hidden="1">
      <c r="A1348" t="str">
        <f t="shared" si="63"/>
        <v>NPT76AAXE</v>
      </c>
      <c r="B1348">
        <f t="shared" si="64"/>
        <v>1</v>
      </c>
      <c r="C1348">
        <f>COUNTIFS($A$2:A1348,A1348)</f>
        <v>1</v>
      </c>
      <c r="D1348" t="str">
        <f t="shared" si="65"/>
        <v>NPT76AAXE1</v>
      </c>
      <c r="E1348" s="4" t="s">
        <v>18246</v>
      </c>
      <c r="F1348" s="4" t="s">
        <v>2596</v>
      </c>
      <c r="G1348" s="4" t="s">
        <v>17474</v>
      </c>
      <c r="H1348" s="4" t="s">
        <v>97</v>
      </c>
      <c r="I1348" s="4" t="s">
        <v>17467</v>
      </c>
      <c r="J1348" s="4" t="s">
        <v>4392</v>
      </c>
      <c r="K1348">
        <v>4132288.60168606</v>
      </c>
      <c r="L1348">
        <v>59375.76</v>
      </c>
      <c r="M1348">
        <v>73907.399999999994</v>
      </c>
      <c r="N1348">
        <v>0.23383084577114427</v>
      </c>
    </row>
    <row r="1349" spans="1:14" hidden="1">
      <c r="A1349" t="str">
        <f t="shared" si="63"/>
        <v>NPT288ARNS</v>
      </c>
      <c r="B1349">
        <f t="shared" si="64"/>
        <v>1</v>
      </c>
      <c r="C1349">
        <f>COUNTIFS($A$2:A1349,A1349)</f>
        <v>1</v>
      </c>
      <c r="D1349" t="str">
        <f t="shared" si="65"/>
        <v>NPT288ARNS1</v>
      </c>
      <c r="E1349" s="4" t="s">
        <v>18247</v>
      </c>
      <c r="F1349" s="4" t="s">
        <v>8882</v>
      </c>
      <c r="G1349" s="4" t="s">
        <v>17476</v>
      </c>
      <c r="H1349" s="4" t="s">
        <v>919</v>
      </c>
      <c r="I1349" s="4" t="s">
        <v>17467</v>
      </c>
      <c r="J1349" s="4" t="s">
        <v>8876</v>
      </c>
      <c r="K1349">
        <v>18179059.839406401</v>
      </c>
      <c r="L1349">
        <v>169747.20000000001</v>
      </c>
      <c r="M1349">
        <v>0</v>
      </c>
      <c r="N1349">
        <v>0.43283582089552236</v>
      </c>
    </row>
    <row r="1350" spans="1:14" hidden="1">
      <c r="A1350" t="str">
        <f t="shared" si="63"/>
        <v>NPT955DT6C</v>
      </c>
      <c r="B1350">
        <f t="shared" si="64"/>
        <v>1</v>
      </c>
      <c r="C1350">
        <f>COUNTIFS($A$2:A1350,A1350)</f>
        <v>1</v>
      </c>
      <c r="D1350" t="str">
        <f t="shared" si="65"/>
        <v>NPT955DT6C1</v>
      </c>
      <c r="E1350" s="4" t="s">
        <v>18248</v>
      </c>
      <c r="F1350" s="4" t="s">
        <v>8882</v>
      </c>
      <c r="G1350" s="4" t="s">
        <v>17476</v>
      </c>
      <c r="H1350" s="4" t="s">
        <v>23</v>
      </c>
      <c r="I1350" s="4" t="s">
        <v>17467</v>
      </c>
      <c r="J1350" s="4" t="s">
        <v>9109</v>
      </c>
      <c r="K1350">
        <v>5072144.8574882997</v>
      </c>
      <c r="L1350">
        <v>61336.800000000003</v>
      </c>
      <c r="M1350">
        <v>70099.199999999997</v>
      </c>
      <c r="N1350">
        <v>0</v>
      </c>
    </row>
    <row r="1351" spans="1:14" hidden="1">
      <c r="A1351" t="str">
        <f t="shared" si="63"/>
        <v>NPT288AKEY</v>
      </c>
      <c r="B1351">
        <f t="shared" si="64"/>
        <v>1</v>
      </c>
      <c r="C1351">
        <f>COUNTIFS($A$2:A1351,A1351)</f>
        <v>1</v>
      </c>
      <c r="D1351" t="str">
        <f t="shared" si="65"/>
        <v>NPT288AKEY1</v>
      </c>
      <c r="E1351" s="4" t="s">
        <v>17513</v>
      </c>
      <c r="F1351" s="4" t="s">
        <v>14822</v>
      </c>
      <c r="G1351" s="4" t="s">
        <v>17466</v>
      </c>
      <c r="H1351" s="4" t="s">
        <v>919</v>
      </c>
      <c r="I1351" s="4" t="s">
        <v>17467</v>
      </c>
      <c r="J1351" s="4" t="s">
        <v>3080</v>
      </c>
      <c r="K1351">
        <v>21170297.582387</v>
      </c>
      <c r="L1351">
        <v>38900.400000000001</v>
      </c>
      <c r="M1351">
        <v>8841</v>
      </c>
      <c r="N1351">
        <v>0.11940298507462686</v>
      </c>
    </row>
    <row r="1352" spans="1:14" hidden="1">
      <c r="A1352" t="str">
        <f t="shared" si="63"/>
        <v>NPT76AAKQ</v>
      </c>
      <c r="B1352">
        <f t="shared" si="64"/>
        <v>1</v>
      </c>
      <c r="C1352">
        <f>COUNTIFS($A$2:A1352,A1352)</f>
        <v>1</v>
      </c>
      <c r="D1352" t="str">
        <f t="shared" si="65"/>
        <v>NPT76AAKQ1</v>
      </c>
      <c r="E1352" s="4" t="s">
        <v>18187</v>
      </c>
      <c r="F1352" s="4" t="s">
        <v>6498</v>
      </c>
      <c r="G1352" s="4" t="s">
        <v>17470</v>
      </c>
      <c r="H1352" s="4" t="s">
        <v>97</v>
      </c>
      <c r="I1352" s="4" t="s">
        <v>17467</v>
      </c>
      <c r="J1352" s="4" t="s">
        <v>6539</v>
      </c>
      <c r="K1352">
        <v>6133691.5522887204</v>
      </c>
      <c r="L1352">
        <v>0</v>
      </c>
      <c r="M1352">
        <v>0</v>
      </c>
      <c r="N1352">
        <v>0.11442786069651742</v>
      </c>
    </row>
    <row r="1353" spans="1:14" hidden="1">
      <c r="A1353" t="str">
        <f t="shared" si="63"/>
        <v>NPT288AZSE</v>
      </c>
      <c r="B1353">
        <f t="shared" si="64"/>
        <v>1</v>
      </c>
      <c r="C1353">
        <f>COUNTIFS($A$2:A1353,A1353)</f>
        <v>1</v>
      </c>
      <c r="D1353" t="str">
        <f t="shared" si="65"/>
        <v>NPT288AZSE1</v>
      </c>
      <c r="E1353" s="4" t="s">
        <v>17977</v>
      </c>
      <c r="F1353" s="4" t="s">
        <v>8882</v>
      </c>
      <c r="G1353" s="4" t="s">
        <v>17476</v>
      </c>
      <c r="H1353" s="4" t="s">
        <v>919</v>
      </c>
      <c r="I1353" s="4" t="s">
        <v>17467</v>
      </c>
      <c r="J1353" s="4" t="s">
        <v>9090</v>
      </c>
      <c r="K1353">
        <v>3678538.8771270602</v>
      </c>
      <c r="L1353">
        <v>3536.4</v>
      </c>
      <c r="M1353">
        <v>0</v>
      </c>
      <c r="N1353">
        <v>0.17910447761194029</v>
      </c>
    </row>
    <row r="1354" spans="1:14" hidden="1">
      <c r="A1354" t="str">
        <f t="shared" si="63"/>
        <v>NPT76AHVN</v>
      </c>
      <c r="B1354">
        <f t="shared" si="64"/>
        <v>1</v>
      </c>
      <c r="C1354">
        <f>COUNTIFS($A$2:A1354,A1354)</f>
        <v>1</v>
      </c>
      <c r="D1354" t="str">
        <f t="shared" si="65"/>
        <v>NPT76AHVN1</v>
      </c>
      <c r="E1354" s="4" t="s">
        <v>17743</v>
      </c>
      <c r="F1354" s="4" t="s">
        <v>31</v>
      </c>
      <c r="G1354" s="4" t="s">
        <v>17474</v>
      </c>
      <c r="H1354" s="4" t="s">
        <v>97</v>
      </c>
      <c r="I1354" s="4" t="s">
        <v>17467</v>
      </c>
      <c r="J1354" s="4" t="s">
        <v>845</v>
      </c>
      <c r="K1354">
        <v>3421072.5806451598</v>
      </c>
      <c r="L1354">
        <v>1719.9</v>
      </c>
      <c r="M1354">
        <v>5733</v>
      </c>
      <c r="N1354">
        <v>1.9900497512437811E-2</v>
      </c>
    </row>
    <row r="1355" spans="1:14" hidden="1">
      <c r="A1355" t="str">
        <f t="shared" si="63"/>
        <v>NPT76AY7Q</v>
      </c>
      <c r="B1355">
        <f t="shared" si="64"/>
        <v>1</v>
      </c>
      <c r="C1355">
        <f>COUNTIFS($A$2:A1355,A1355)</f>
        <v>1</v>
      </c>
      <c r="D1355" t="str">
        <f t="shared" si="65"/>
        <v>NPT76AY7Q1</v>
      </c>
      <c r="E1355" s="4" t="s">
        <v>17561</v>
      </c>
      <c r="F1355" s="4" t="s">
        <v>2596</v>
      </c>
      <c r="G1355" s="4" t="s">
        <v>17474</v>
      </c>
      <c r="H1355" s="4" t="s">
        <v>97</v>
      </c>
      <c r="I1355" s="4" t="s">
        <v>17467</v>
      </c>
      <c r="J1355" s="4" t="s">
        <v>4311</v>
      </c>
      <c r="K1355">
        <v>2690148.5558559299</v>
      </c>
      <c r="L1355">
        <v>1460.4</v>
      </c>
      <c r="M1355">
        <v>5835.6</v>
      </c>
      <c r="N1355">
        <v>0</v>
      </c>
    </row>
    <row r="1356" spans="1:14" hidden="1">
      <c r="A1356" t="str">
        <f t="shared" si="63"/>
        <v>NPT288AVVY</v>
      </c>
      <c r="B1356">
        <f t="shared" si="64"/>
        <v>1</v>
      </c>
      <c r="C1356">
        <f>COUNTIFS($A$2:A1356,A1356)</f>
        <v>1</v>
      </c>
      <c r="D1356" t="str">
        <f t="shared" si="65"/>
        <v>NPT288AVVY1</v>
      </c>
      <c r="E1356" s="4" t="s">
        <v>18249</v>
      </c>
      <c r="F1356" s="4" t="s">
        <v>926</v>
      </c>
      <c r="G1356" s="4" t="s">
        <v>17490</v>
      </c>
      <c r="H1356" s="4" t="s">
        <v>919</v>
      </c>
      <c r="I1356" s="4" t="s">
        <v>17467</v>
      </c>
      <c r="J1356" s="4" t="s">
        <v>939</v>
      </c>
      <c r="K1356">
        <v>40604350.652283899</v>
      </c>
      <c r="L1356">
        <v>0</v>
      </c>
      <c r="M1356">
        <v>0</v>
      </c>
      <c r="N1356">
        <v>0.27363184079601988</v>
      </c>
    </row>
    <row r="1357" spans="1:14" hidden="1">
      <c r="A1357" t="str">
        <f t="shared" si="63"/>
        <v>NPT955AKBG</v>
      </c>
      <c r="B1357">
        <f t="shared" si="64"/>
        <v>1</v>
      </c>
      <c r="C1357">
        <f>COUNTIFS($A$2:A1357,A1357)</f>
        <v>1</v>
      </c>
      <c r="D1357" t="str">
        <f t="shared" si="65"/>
        <v>NPT955AKBG1</v>
      </c>
      <c r="E1357" s="4" t="s">
        <v>18129</v>
      </c>
      <c r="F1357" s="4" t="s">
        <v>2858</v>
      </c>
      <c r="G1357" s="4" t="s">
        <v>17466</v>
      </c>
      <c r="H1357" s="4" t="s">
        <v>23</v>
      </c>
      <c r="I1357" s="4" t="s">
        <v>17467</v>
      </c>
      <c r="J1357" s="4" t="s">
        <v>3057</v>
      </c>
      <c r="K1357">
        <v>22797156.113704499</v>
      </c>
      <c r="L1357">
        <v>35049.599999999999</v>
      </c>
      <c r="M1357">
        <v>26287.200000000001</v>
      </c>
      <c r="N1357">
        <v>2.4875621890547265E-2</v>
      </c>
    </row>
    <row r="1358" spans="1:14" hidden="1">
      <c r="A1358" t="str">
        <f t="shared" si="63"/>
        <v>NPT955AJWB</v>
      </c>
      <c r="B1358">
        <f t="shared" si="64"/>
        <v>1</v>
      </c>
      <c r="C1358">
        <f>COUNTIFS($A$2:A1358,A1358)</f>
        <v>1</v>
      </c>
      <c r="D1358" t="str">
        <f t="shared" si="65"/>
        <v>NPT955AJWB1</v>
      </c>
      <c r="E1358" s="4" t="s">
        <v>18250</v>
      </c>
      <c r="F1358" s="4" t="s">
        <v>2858</v>
      </c>
      <c r="G1358" s="4" t="s">
        <v>17466</v>
      </c>
      <c r="H1358" s="4" t="s">
        <v>23</v>
      </c>
      <c r="I1358" s="4" t="s">
        <v>17467</v>
      </c>
      <c r="J1358" s="4" t="s">
        <v>3094</v>
      </c>
      <c r="K1358">
        <v>19283940.963561598</v>
      </c>
      <c r="L1358">
        <v>78825.600000000006</v>
      </c>
      <c r="M1358">
        <v>155521.01999999999</v>
      </c>
      <c r="N1358">
        <v>0.13432835820895522</v>
      </c>
    </row>
    <row r="1359" spans="1:14" hidden="1">
      <c r="A1359" t="str">
        <f t="shared" si="63"/>
        <v>NPT76F1SN</v>
      </c>
      <c r="B1359">
        <f t="shared" si="64"/>
        <v>1</v>
      </c>
      <c r="C1359">
        <f>COUNTIFS($A$2:A1359,A1359)</f>
        <v>1</v>
      </c>
      <c r="D1359" t="str">
        <f t="shared" si="65"/>
        <v>NPT76F1SN1</v>
      </c>
      <c r="E1359" s="4" t="s">
        <v>18251</v>
      </c>
      <c r="F1359" s="4" t="s">
        <v>7146</v>
      </c>
      <c r="G1359" s="4" t="s">
        <v>17470</v>
      </c>
      <c r="H1359" s="4" t="s">
        <v>97</v>
      </c>
      <c r="I1359" s="4" t="s">
        <v>17467</v>
      </c>
      <c r="J1359" s="4" t="s">
        <v>7479</v>
      </c>
      <c r="K1359">
        <v>3734374.1089625298</v>
      </c>
      <c r="L1359">
        <v>0</v>
      </c>
      <c r="M1359">
        <v>0</v>
      </c>
      <c r="N1359">
        <v>9.9502487562189053E-3</v>
      </c>
    </row>
    <row r="1360" spans="1:14" hidden="1">
      <c r="A1360" t="str">
        <f t="shared" si="63"/>
        <v>NPT76ASDI</v>
      </c>
      <c r="B1360">
        <f t="shared" si="64"/>
        <v>1</v>
      </c>
      <c r="C1360">
        <f>COUNTIFS($A$2:A1360,A1360)</f>
        <v>1</v>
      </c>
      <c r="D1360" t="str">
        <f t="shared" si="65"/>
        <v>NPT76ASDI1</v>
      </c>
      <c r="E1360" s="4" t="s">
        <v>17958</v>
      </c>
      <c r="F1360" s="4" t="s">
        <v>7125</v>
      </c>
      <c r="G1360" s="4" t="s">
        <v>17476</v>
      </c>
      <c r="H1360" s="4" t="s">
        <v>97</v>
      </c>
      <c r="I1360" s="4" t="s">
        <v>17467</v>
      </c>
      <c r="J1360" s="4" t="s">
        <v>16080</v>
      </c>
      <c r="K1360">
        <v>4197397.84017279</v>
      </c>
      <c r="L1360">
        <v>0</v>
      </c>
      <c r="M1360">
        <v>78861.600000000006</v>
      </c>
      <c r="N1360">
        <v>8.9552238805970144E-2</v>
      </c>
    </row>
    <row r="1361" spans="1:14" hidden="1">
      <c r="A1361" t="str">
        <f t="shared" si="63"/>
        <v>NPT288CGSK</v>
      </c>
      <c r="B1361">
        <f t="shared" si="64"/>
        <v>1</v>
      </c>
      <c r="C1361">
        <f>COUNTIFS($A$2:A1361,A1361)</f>
        <v>1</v>
      </c>
      <c r="D1361" t="str">
        <f t="shared" si="65"/>
        <v>NPT288CGSK1</v>
      </c>
      <c r="E1361" s="4" t="s">
        <v>17849</v>
      </c>
      <c r="F1361" s="4" t="s">
        <v>8882</v>
      </c>
      <c r="G1361" s="4" t="s">
        <v>17476</v>
      </c>
      <c r="H1361" s="4" t="s">
        <v>919</v>
      </c>
      <c r="I1361" s="4" t="s">
        <v>17467</v>
      </c>
      <c r="J1361" s="4" t="s">
        <v>9055</v>
      </c>
      <c r="K1361">
        <v>194754.66242951099</v>
      </c>
      <c r="L1361">
        <v>0</v>
      </c>
      <c r="M1361">
        <v>0</v>
      </c>
      <c r="N1361">
        <v>0</v>
      </c>
    </row>
    <row r="1362" spans="1:14" hidden="1">
      <c r="A1362" t="str">
        <f t="shared" si="63"/>
        <v>NPT76AMST</v>
      </c>
      <c r="B1362">
        <f t="shared" si="64"/>
        <v>1</v>
      </c>
      <c r="C1362">
        <f>COUNTIFS($A$2:A1362,A1362)</f>
        <v>1</v>
      </c>
      <c r="D1362" t="str">
        <f t="shared" si="65"/>
        <v>NPT76AMST1</v>
      </c>
      <c r="E1362" s="4" t="s">
        <v>18252</v>
      </c>
      <c r="F1362" s="4" t="s">
        <v>14886</v>
      </c>
      <c r="G1362" s="4" t="s">
        <v>17470</v>
      </c>
      <c r="H1362" s="4" t="s">
        <v>97</v>
      </c>
      <c r="I1362" s="4" t="s">
        <v>17467</v>
      </c>
      <c r="J1362" s="4" t="s">
        <v>16961</v>
      </c>
      <c r="K1362">
        <v>6079307.1552985404</v>
      </c>
      <c r="L1362">
        <v>51114</v>
      </c>
      <c r="M1362">
        <v>61336.800000000003</v>
      </c>
      <c r="N1362">
        <v>3.9800995024875621E-2</v>
      </c>
    </row>
    <row r="1363" spans="1:14" hidden="1">
      <c r="A1363" t="str">
        <f t="shared" si="63"/>
        <v>NPT955AROK</v>
      </c>
      <c r="B1363">
        <f t="shared" si="64"/>
        <v>1</v>
      </c>
      <c r="C1363">
        <f>COUNTIFS($A$2:A1363,A1363)</f>
        <v>1</v>
      </c>
      <c r="D1363" t="str">
        <f t="shared" si="65"/>
        <v>NPT955AROK1</v>
      </c>
      <c r="E1363" s="4" t="s">
        <v>17624</v>
      </c>
      <c r="F1363" s="4" t="s">
        <v>8882</v>
      </c>
      <c r="G1363" s="4" t="s">
        <v>17476</v>
      </c>
      <c r="H1363" s="4" t="s">
        <v>23</v>
      </c>
      <c r="I1363" s="4" t="s">
        <v>17467</v>
      </c>
      <c r="J1363" s="4" t="s">
        <v>8931</v>
      </c>
      <c r="K1363">
        <v>4657476.9212011397</v>
      </c>
      <c r="L1363">
        <v>76671</v>
      </c>
      <c r="M1363">
        <v>59876.4</v>
      </c>
      <c r="N1363">
        <v>5.9701492537313432E-2</v>
      </c>
    </row>
    <row r="1364" spans="1:14" hidden="1">
      <c r="A1364" t="str">
        <f t="shared" si="63"/>
        <v>NPT288BAAX</v>
      </c>
      <c r="B1364">
        <f t="shared" si="64"/>
        <v>1</v>
      </c>
      <c r="C1364">
        <f>COUNTIFS($A$2:A1364,A1364)</f>
        <v>1</v>
      </c>
      <c r="D1364" t="str">
        <f t="shared" si="65"/>
        <v>NPT288BAAX1</v>
      </c>
      <c r="E1364" s="4" t="s">
        <v>18253</v>
      </c>
      <c r="F1364" s="4" t="s">
        <v>8351</v>
      </c>
      <c r="G1364" s="4" t="s">
        <v>17466</v>
      </c>
      <c r="H1364" s="4" t="s">
        <v>919</v>
      </c>
      <c r="I1364" s="4" t="s">
        <v>17467</v>
      </c>
      <c r="J1364" s="4" t="s">
        <v>5477</v>
      </c>
      <c r="K1364">
        <v>13616456.1798927</v>
      </c>
      <c r="L1364">
        <v>0</v>
      </c>
      <c r="M1364">
        <v>0</v>
      </c>
      <c r="N1364">
        <v>6.4676616915422883E-2</v>
      </c>
    </row>
    <row r="1365" spans="1:14" hidden="1">
      <c r="A1365" t="str">
        <f t="shared" si="63"/>
        <v>NPT955AKTK</v>
      </c>
      <c r="B1365">
        <f t="shared" si="64"/>
        <v>1</v>
      </c>
      <c r="C1365">
        <f>COUNTIFS($A$2:A1365,A1365)</f>
        <v>1</v>
      </c>
      <c r="D1365" t="str">
        <f t="shared" si="65"/>
        <v>NPT955AKTK1</v>
      </c>
      <c r="E1365" s="4" t="s">
        <v>18254</v>
      </c>
      <c r="F1365" s="4" t="s">
        <v>12710</v>
      </c>
      <c r="G1365" s="4" t="s">
        <v>17466</v>
      </c>
      <c r="H1365" s="4" t="s">
        <v>23</v>
      </c>
      <c r="I1365" s="4" t="s">
        <v>17467</v>
      </c>
      <c r="J1365" s="4" t="s">
        <v>10270</v>
      </c>
      <c r="K1365">
        <v>36966008.341461703</v>
      </c>
      <c r="L1365">
        <v>4381.2</v>
      </c>
      <c r="M1365">
        <v>0</v>
      </c>
      <c r="N1365">
        <v>0.28855721393034828</v>
      </c>
    </row>
    <row r="1366" spans="1:14" hidden="1">
      <c r="A1366" t="str">
        <f t="shared" si="63"/>
        <v>NPT955AAVJ</v>
      </c>
      <c r="B1366">
        <f t="shared" si="64"/>
        <v>1</v>
      </c>
      <c r="C1366">
        <f>COUNTIFS($A$2:A1366,A1366)</f>
        <v>1</v>
      </c>
      <c r="D1366" t="str">
        <f t="shared" si="65"/>
        <v>NPT955AAVJ1</v>
      </c>
      <c r="E1366" s="4" t="s">
        <v>17632</v>
      </c>
      <c r="F1366" s="4" t="s">
        <v>6498</v>
      </c>
      <c r="G1366" s="4" t="s">
        <v>17470</v>
      </c>
      <c r="H1366" s="4" t="s">
        <v>23</v>
      </c>
      <c r="I1366" s="4" t="s">
        <v>17467</v>
      </c>
      <c r="J1366" s="4" t="s">
        <v>9541</v>
      </c>
      <c r="K1366">
        <v>8788211.50972086</v>
      </c>
      <c r="L1366">
        <v>116101.8</v>
      </c>
      <c r="M1366">
        <v>121943.4</v>
      </c>
      <c r="N1366">
        <v>0.28855721393034828</v>
      </c>
    </row>
    <row r="1367" spans="1:14" hidden="1">
      <c r="A1367" t="str">
        <f t="shared" si="63"/>
        <v>NPT955AGWT</v>
      </c>
      <c r="B1367">
        <f t="shared" si="64"/>
        <v>1</v>
      </c>
      <c r="C1367">
        <f>COUNTIFS($A$2:A1367,A1367)</f>
        <v>1</v>
      </c>
      <c r="D1367" t="str">
        <f t="shared" si="65"/>
        <v>NPT955AGWT1</v>
      </c>
      <c r="E1367" s="4" t="s">
        <v>18255</v>
      </c>
      <c r="F1367" s="4" t="s">
        <v>31</v>
      </c>
      <c r="G1367" s="4" t="s">
        <v>17474</v>
      </c>
      <c r="H1367" s="4" t="s">
        <v>23</v>
      </c>
      <c r="I1367" s="4" t="s">
        <v>17467</v>
      </c>
      <c r="J1367" s="4" t="s">
        <v>2424</v>
      </c>
      <c r="K1367">
        <v>55411415.251116902</v>
      </c>
      <c r="L1367">
        <v>105148.8</v>
      </c>
      <c r="M1367">
        <v>43812</v>
      </c>
      <c r="N1367">
        <v>0.21890547263681592</v>
      </c>
    </row>
    <row r="1368" spans="1:14" hidden="1">
      <c r="A1368" t="str">
        <f t="shared" si="63"/>
        <v>NPT76ISPZ</v>
      </c>
      <c r="B1368">
        <f t="shared" si="64"/>
        <v>1</v>
      </c>
      <c r="C1368">
        <f>COUNTIFS($A$2:A1368,A1368)</f>
        <v>1</v>
      </c>
      <c r="D1368" t="str">
        <f t="shared" si="65"/>
        <v>NPT76ISPZ1</v>
      </c>
      <c r="E1368" s="4" t="s">
        <v>17611</v>
      </c>
      <c r="F1368" s="4" t="s">
        <v>2596</v>
      </c>
      <c r="G1368" s="4" t="s">
        <v>17474</v>
      </c>
      <c r="H1368" s="4" t="s">
        <v>97</v>
      </c>
      <c r="I1368" s="4" t="s">
        <v>17467</v>
      </c>
      <c r="J1368" s="4" t="s">
        <v>3941</v>
      </c>
      <c r="K1368">
        <v>3320656.81559241</v>
      </c>
      <c r="L1368">
        <v>27747.599999999999</v>
      </c>
      <c r="M1368">
        <v>20391.3</v>
      </c>
      <c r="N1368">
        <v>3.9800995024875621E-2</v>
      </c>
    </row>
    <row r="1369" spans="1:14" hidden="1">
      <c r="A1369" t="str">
        <f t="shared" si="63"/>
        <v>NPT76AHZP</v>
      </c>
      <c r="B1369">
        <f t="shared" si="64"/>
        <v>1</v>
      </c>
      <c r="C1369">
        <f>COUNTIFS($A$2:A1369,A1369)</f>
        <v>1</v>
      </c>
      <c r="D1369" t="str">
        <f t="shared" si="65"/>
        <v>NPT76AHZP1</v>
      </c>
      <c r="E1369" s="4" t="s">
        <v>18256</v>
      </c>
      <c r="F1369" s="4" t="s">
        <v>31</v>
      </c>
      <c r="G1369" s="4" t="s">
        <v>17474</v>
      </c>
      <c r="H1369" s="4" t="s">
        <v>97</v>
      </c>
      <c r="I1369" s="4" t="s">
        <v>17467</v>
      </c>
      <c r="J1369" s="4" t="s">
        <v>711</v>
      </c>
      <c r="K1369">
        <v>6201950</v>
      </c>
      <c r="L1369">
        <v>151314</v>
      </c>
      <c r="M1369">
        <v>39835.199999999997</v>
      </c>
      <c r="N1369">
        <v>0.21393034825870647</v>
      </c>
    </row>
    <row r="1370" spans="1:14" hidden="1">
      <c r="A1370" t="str">
        <f t="shared" si="63"/>
        <v>NPT288BJDP</v>
      </c>
      <c r="B1370">
        <f t="shared" si="64"/>
        <v>1</v>
      </c>
      <c r="C1370">
        <f>COUNTIFS($A$2:A1370,A1370)</f>
        <v>1</v>
      </c>
      <c r="D1370" t="str">
        <f t="shared" si="65"/>
        <v>NPT288BJDP1</v>
      </c>
      <c r="E1370" s="4" t="s">
        <v>18085</v>
      </c>
      <c r="F1370" s="4" t="s">
        <v>9200</v>
      </c>
      <c r="G1370" s="4" t="s">
        <v>17470</v>
      </c>
      <c r="H1370" s="4" t="s">
        <v>919</v>
      </c>
      <c r="I1370" s="4" t="s">
        <v>17467</v>
      </c>
      <c r="J1370" s="4" t="s">
        <v>9359</v>
      </c>
      <c r="K1370">
        <v>3174405.1541137602</v>
      </c>
      <c r="L1370">
        <v>0</v>
      </c>
      <c r="M1370">
        <v>0</v>
      </c>
      <c r="N1370">
        <v>3.9800995024875621E-2</v>
      </c>
    </row>
    <row r="1371" spans="1:14" hidden="1">
      <c r="A1371" t="str">
        <f t="shared" si="63"/>
        <v>NPT76ALSY</v>
      </c>
      <c r="B1371">
        <f t="shared" si="64"/>
        <v>1</v>
      </c>
      <c r="C1371">
        <f>COUNTIFS($A$2:A1371,A1371)</f>
        <v>1</v>
      </c>
      <c r="D1371" t="str">
        <f t="shared" si="65"/>
        <v>NPT76ALSY1</v>
      </c>
      <c r="E1371" s="4" t="s">
        <v>17669</v>
      </c>
      <c r="F1371" s="4" t="s">
        <v>3297</v>
      </c>
      <c r="G1371" s="4" t="s">
        <v>17476</v>
      </c>
      <c r="H1371" s="4" t="s">
        <v>97</v>
      </c>
      <c r="I1371" s="4" t="s">
        <v>17467</v>
      </c>
      <c r="J1371" s="4" t="s">
        <v>6087</v>
      </c>
      <c r="K1371">
        <v>10011701.153069001</v>
      </c>
      <c r="L1371">
        <v>208228.2</v>
      </c>
      <c r="M1371">
        <v>135781.20000000001</v>
      </c>
      <c r="N1371">
        <v>0.22885572139303484</v>
      </c>
    </row>
    <row r="1372" spans="1:14" hidden="1">
      <c r="A1372" t="str">
        <f t="shared" si="63"/>
        <v>NPT76AWSC</v>
      </c>
      <c r="B1372">
        <f t="shared" si="64"/>
        <v>1</v>
      </c>
      <c r="C1372">
        <f>COUNTIFS($A$2:A1372,A1372)</f>
        <v>1</v>
      </c>
      <c r="D1372" t="str">
        <f t="shared" si="65"/>
        <v>NPT76AWSC1</v>
      </c>
      <c r="E1372" s="4" t="s">
        <v>18134</v>
      </c>
      <c r="F1372" s="4" t="s">
        <v>926</v>
      </c>
      <c r="G1372" s="4" t="s">
        <v>17490</v>
      </c>
      <c r="H1372" s="4" t="s">
        <v>97</v>
      </c>
      <c r="I1372" s="4" t="s">
        <v>17467</v>
      </c>
      <c r="J1372" s="4" t="s">
        <v>16397</v>
      </c>
      <c r="K1372">
        <v>5413125.46505957</v>
      </c>
      <c r="L1372">
        <v>0</v>
      </c>
      <c r="M1372">
        <v>0</v>
      </c>
      <c r="N1372">
        <v>7.9601990049751242E-2</v>
      </c>
    </row>
    <row r="1373" spans="1:14" hidden="1">
      <c r="A1373" t="str">
        <f t="shared" si="63"/>
        <v>NPT76BFQP</v>
      </c>
      <c r="B1373">
        <f t="shared" si="64"/>
        <v>1</v>
      </c>
      <c r="C1373">
        <f>COUNTIFS($A$2:A1373,A1373)</f>
        <v>1</v>
      </c>
      <c r="D1373" t="str">
        <f t="shared" si="65"/>
        <v>NPT76BFQP1</v>
      </c>
      <c r="E1373" s="4" t="s">
        <v>17789</v>
      </c>
      <c r="F1373" s="4" t="s">
        <v>1365</v>
      </c>
      <c r="G1373" s="4" t="s">
        <v>17490</v>
      </c>
      <c r="H1373" s="4" t="s">
        <v>97</v>
      </c>
      <c r="I1373" s="4" t="s">
        <v>17467</v>
      </c>
      <c r="J1373" s="4" t="s">
        <v>1516</v>
      </c>
      <c r="K1373">
        <v>5542142.98056156</v>
      </c>
      <c r="L1373">
        <v>43812</v>
      </c>
      <c r="M1373">
        <v>26371.8</v>
      </c>
      <c r="N1373">
        <v>4.975124378109453E-2</v>
      </c>
    </row>
    <row r="1374" spans="1:14" hidden="1">
      <c r="A1374" t="str">
        <f t="shared" si="63"/>
        <v>NPT955L10R</v>
      </c>
      <c r="B1374">
        <f t="shared" si="64"/>
        <v>1</v>
      </c>
      <c r="C1374">
        <f>COUNTIFS($A$2:A1374,A1374)</f>
        <v>1</v>
      </c>
      <c r="D1374" t="str">
        <f t="shared" si="65"/>
        <v>NPT955L10R1</v>
      </c>
      <c r="E1374" s="4" t="s">
        <v>17528</v>
      </c>
      <c r="F1374" s="4" t="s">
        <v>8882</v>
      </c>
      <c r="G1374" s="4" t="s">
        <v>17476</v>
      </c>
      <c r="H1374" s="4" t="s">
        <v>23</v>
      </c>
      <c r="I1374" s="4" t="s">
        <v>17467</v>
      </c>
      <c r="J1374" s="4" t="s">
        <v>8995</v>
      </c>
      <c r="K1374">
        <v>2152161.9869282101</v>
      </c>
      <c r="L1374">
        <v>43812</v>
      </c>
      <c r="M1374">
        <v>43081.8</v>
      </c>
      <c r="N1374">
        <v>3.9800995024875621E-2</v>
      </c>
    </row>
    <row r="1375" spans="1:14" hidden="1">
      <c r="A1375" t="str">
        <f t="shared" si="63"/>
        <v>NPT76AOYR</v>
      </c>
      <c r="B1375">
        <f t="shared" si="64"/>
        <v>1</v>
      </c>
      <c r="C1375">
        <f>COUNTIFS($A$2:A1375,A1375)</f>
        <v>1</v>
      </c>
      <c r="D1375" t="str">
        <f t="shared" si="65"/>
        <v>NPT76AOYR1</v>
      </c>
      <c r="E1375" s="4" t="s">
        <v>17576</v>
      </c>
      <c r="F1375" s="4" t="s">
        <v>7146</v>
      </c>
      <c r="G1375" s="4" t="s">
        <v>17470</v>
      </c>
      <c r="H1375" s="4" t="s">
        <v>97</v>
      </c>
      <c r="I1375" s="4" t="s">
        <v>17467</v>
      </c>
      <c r="J1375" s="4" t="s">
        <v>7366</v>
      </c>
      <c r="K1375">
        <v>8190223.35348708</v>
      </c>
      <c r="L1375">
        <v>26287.200000000001</v>
      </c>
      <c r="M1375">
        <v>26287.200000000001</v>
      </c>
      <c r="N1375">
        <v>0.17910447761194029</v>
      </c>
    </row>
    <row r="1376" spans="1:14" hidden="1">
      <c r="A1376" t="str">
        <f t="shared" si="63"/>
        <v>NPT955AJRC</v>
      </c>
      <c r="B1376">
        <f t="shared" si="64"/>
        <v>1</v>
      </c>
      <c r="C1376">
        <f>COUNTIFS($A$2:A1376,A1376)</f>
        <v>1</v>
      </c>
      <c r="D1376" t="str">
        <f t="shared" si="65"/>
        <v>NPT955AJRC1</v>
      </c>
      <c r="E1376" s="4" t="s">
        <v>18224</v>
      </c>
      <c r="F1376" s="4" t="s">
        <v>2858</v>
      </c>
      <c r="G1376" s="4" t="s">
        <v>17466</v>
      </c>
      <c r="H1376" s="4" t="s">
        <v>23</v>
      </c>
      <c r="I1376" s="4" t="s">
        <v>17467</v>
      </c>
      <c r="J1376" s="4" t="s">
        <v>2889</v>
      </c>
      <c r="K1376">
        <v>44182032.172716498</v>
      </c>
      <c r="L1376">
        <v>210297.60000000001</v>
      </c>
      <c r="M1376">
        <v>157723.20000000001</v>
      </c>
      <c r="N1376">
        <v>0.79601990049751248</v>
      </c>
    </row>
    <row r="1377" spans="1:14" hidden="1">
      <c r="A1377" t="str">
        <f t="shared" si="63"/>
        <v>NPT76AFUX</v>
      </c>
      <c r="B1377">
        <f t="shared" si="64"/>
        <v>1</v>
      </c>
      <c r="C1377">
        <f>COUNTIFS($A$2:A1377,A1377)</f>
        <v>1</v>
      </c>
      <c r="D1377" t="str">
        <f t="shared" si="65"/>
        <v>NPT76AFUX1</v>
      </c>
      <c r="E1377" s="4" t="s">
        <v>17736</v>
      </c>
      <c r="F1377" s="4" t="s">
        <v>8154</v>
      </c>
      <c r="G1377" s="4" t="s">
        <v>17474</v>
      </c>
      <c r="H1377" s="4" t="s">
        <v>97</v>
      </c>
      <c r="I1377" s="4" t="s">
        <v>17467</v>
      </c>
      <c r="J1377" s="4" t="s">
        <v>13348</v>
      </c>
      <c r="K1377">
        <v>11560278.607259801</v>
      </c>
      <c r="L1377">
        <v>61336.800000000003</v>
      </c>
      <c r="M1377">
        <v>24826.799999999999</v>
      </c>
      <c r="N1377">
        <v>0.24875621890547264</v>
      </c>
    </row>
    <row r="1378" spans="1:14" hidden="1">
      <c r="A1378" t="str">
        <f t="shared" si="63"/>
        <v>NPT955ARRW</v>
      </c>
      <c r="B1378">
        <f t="shared" si="64"/>
        <v>1</v>
      </c>
      <c r="C1378">
        <f>COUNTIFS($A$2:A1378,A1378)</f>
        <v>1</v>
      </c>
      <c r="D1378" t="str">
        <f t="shared" si="65"/>
        <v>NPT955ARRW1</v>
      </c>
      <c r="E1378" s="4" t="s">
        <v>18082</v>
      </c>
      <c r="F1378" s="4" t="s">
        <v>8882</v>
      </c>
      <c r="G1378" s="4" t="s">
        <v>17476</v>
      </c>
      <c r="H1378" s="4" t="s">
        <v>23</v>
      </c>
      <c r="I1378" s="4" t="s">
        <v>17467</v>
      </c>
      <c r="J1378" s="4" t="s">
        <v>9085</v>
      </c>
      <c r="K1378">
        <v>13868378.7605379</v>
      </c>
      <c r="L1378">
        <v>240786</v>
      </c>
      <c r="M1378">
        <v>151716.29999999999</v>
      </c>
      <c r="N1378">
        <v>6.965174129353234E-2</v>
      </c>
    </row>
    <row r="1379" spans="1:14" hidden="1">
      <c r="A1379" t="str">
        <f t="shared" si="63"/>
        <v>NPT76BEXI</v>
      </c>
      <c r="B1379">
        <f t="shared" si="64"/>
        <v>1</v>
      </c>
      <c r="C1379">
        <f>COUNTIFS($A$2:A1379,A1379)</f>
        <v>1</v>
      </c>
      <c r="D1379" t="str">
        <f t="shared" si="65"/>
        <v>NPT76BEXI1</v>
      </c>
      <c r="E1379" s="4" t="s">
        <v>17524</v>
      </c>
      <c r="F1379" s="4" t="s">
        <v>4451</v>
      </c>
      <c r="G1379" s="4" t="s">
        <v>17466</v>
      </c>
      <c r="H1379" s="4" t="s">
        <v>97</v>
      </c>
      <c r="I1379" s="4" t="s">
        <v>17467</v>
      </c>
      <c r="J1379" s="4" t="s">
        <v>5093</v>
      </c>
      <c r="K1379">
        <v>2871922.0337211699</v>
      </c>
      <c r="L1379">
        <v>18345.599999999999</v>
      </c>
      <c r="M1379">
        <v>14905.8</v>
      </c>
      <c r="N1379">
        <v>2.9850746268656716E-2</v>
      </c>
    </row>
    <row r="1380" spans="1:14" hidden="1">
      <c r="A1380" t="str">
        <f t="shared" si="63"/>
        <v>NPT76A9TR</v>
      </c>
      <c r="B1380">
        <f t="shared" si="64"/>
        <v>1</v>
      </c>
      <c r="C1380">
        <f>COUNTIFS($A$2:A1380,A1380)</f>
        <v>1</v>
      </c>
      <c r="D1380" t="str">
        <f t="shared" si="65"/>
        <v>NPT76A9TR1</v>
      </c>
      <c r="E1380" s="4" t="s">
        <v>17887</v>
      </c>
      <c r="F1380" s="4" t="s">
        <v>31</v>
      </c>
      <c r="G1380" s="4" t="s">
        <v>17474</v>
      </c>
      <c r="H1380" s="4" t="s">
        <v>97</v>
      </c>
      <c r="I1380" s="4" t="s">
        <v>17467</v>
      </c>
      <c r="J1380" s="4" t="s">
        <v>854</v>
      </c>
      <c r="K1380">
        <v>10062547.3609157</v>
      </c>
      <c r="L1380">
        <v>97395.3</v>
      </c>
      <c r="M1380">
        <v>29153.7</v>
      </c>
      <c r="N1380">
        <v>0.17412935323383086</v>
      </c>
    </row>
    <row r="1381" spans="1:14" hidden="1">
      <c r="A1381" t="str">
        <f t="shared" si="63"/>
        <v>NPT76ABZX</v>
      </c>
      <c r="B1381">
        <f t="shared" si="64"/>
        <v>1</v>
      </c>
      <c r="C1381">
        <f>COUNTIFS($A$2:A1381,A1381)</f>
        <v>1</v>
      </c>
      <c r="D1381" t="str">
        <f t="shared" si="65"/>
        <v>NPT76ABZX1</v>
      </c>
      <c r="E1381" s="4" t="s">
        <v>18225</v>
      </c>
      <c r="F1381" s="4" t="s">
        <v>11011</v>
      </c>
      <c r="G1381" s="4" t="s">
        <v>17470</v>
      </c>
      <c r="H1381" s="4" t="s">
        <v>97</v>
      </c>
      <c r="I1381" s="4" t="s">
        <v>17467</v>
      </c>
      <c r="J1381" s="4" t="s">
        <v>11221</v>
      </c>
      <c r="K1381">
        <v>6806388.7723820796</v>
      </c>
      <c r="L1381">
        <v>10953</v>
      </c>
      <c r="M1381">
        <v>15479.1</v>
      </c>
      <c r="N1381">
        <v>0.11442786069651742</v>
      </c>
    </row>
    <row r="1382" spans="1:14" hidden="1">
      <c r="A1382" t="str">
        <f t="shared" si="63"/>
        <v>NPT76AREK</v>
      </c>
      <c r="B1382">
        <f t="shared" si="64"/>
        <v>1</v>
      </c>
      <c r="C1382">
        <f>COUNTIFS($A$2:A1382,A1382)</f>
        <v>1</v>
      </c>
      <c r="D1382" t="str">
        <f t="shared" si="65"/>
        <v>NPT76AREK1</v>
      </c>
      <c r="E1382" s="4" t="s">
        <v>18083</v>
      </c>
      <c r="F1382" s="4" t="s">
        <v>104</v>
      </c>
      <c r="G1382" s="4" t="s">
        <v>17476</v>
      </c>
      <c r="H1382" s="4" t="s">
        <v>97</v>
      </c>
      <c r="I1382" s="4" t="s">
        <v>17467</v>
      </c>
      <c r="J1382" s="4" t="s">
        <v>301</v>
      </c>
      <c r="K1382">
        <v>2767543.5483871</v>
      </c>
      <c r="L1382">
        <v>0</v>
      </c>
      <c r="M1382">
        <v>0</v>
      </c>
      <c r="N1382">
        <v>1.9900497512437811E-2</v>
      </c>
    </row>
    <row r="1383" spans="1:14" hidden="1">
      <c r="A1383" t="str">
        <f t="shared" si="63"/>
        <v>NPT76AQHG</v>
      </c>
      <c r="B1383">
        <f t="shared" si="64"/>
        <v>1</v>
      </c>
      <c r="C1383">
        <f>COUNTIFS($A$2:A1383,A1383)</f>
        <v>1</v>
      </c>
      <c r="D1383" t="str">
        <f t="shared" si="65"/>
        <v>NPT76AQHG1</v>
      </c>
      <c r="E1383" s="4" t="s">
        <v>18257</v>
      </c>
      <c r="F1383" s="4" t="s">
        <v>104</v>
      </c>
      <c r="G1383" s="4" t="s">
        <v>17476</v>
      </c>
      <c r="H1383" s="4" t="s">
        <v>97</v>
      </c>
      <c r="I1383" s="4" t="s">
        <v>17467</v>
      </c>
      <c r="J1383" s="4" t="s">
        <v>8831</v>
      </c>
      <c r="K1383">
        <v>5365240.3225806402</v>
      </c>
      <c r="L1383">
        <v>19293</v>
      </c>
      <c r="M1383">
        <v>70099.199999999997</v>
      </c>
      <c r="N1383">
        <v>0.26865671641791045</v>
      </c>
    </row>
    <row r="1384" spans="1:14" hidden="1">
      <c r="A1384" t="str">
        <f t="shared" si="63"/>
        <v>NPT76AAFK</v>
      </c>
      <c r="B1384">
        <f t="shared" si="64"/>
        <v>1</v>
      </c>
      <c r="C1384">
        <f>COUNTIFS($A$2:A1384,A1384)</f>
        <v>1</v>
      </c>
      <c r="D1384" t="str">
        <f t="shared" si="65"/>
        <v>NPT76AAFK1</v>
      </c>
      <c r="E1384" s="4" t="s">
        <v>18020</v>
      </c>
      <c r="F1384" s="4" t="s">
        <v>6498</v>
      </c>
      <c r="G1384" s="4" t="s">
        <v>17470</v>
      </c>
      <c r="H1384" s="4" t="s">
        <v>97</v>
      </c>
      <c r="I1384" s="4" t="s">
        <v>17467</v>
      </c>
      <c r="J1384" s="4" t="s">
        <v>6624</v>
      </c>
      <c r="K1384">
        <v>2771902.1528600301</v>
      </c>
      <c r="L1384">
        <v>29208</v>
      </c>
      <c r="M1384">
        <v>35779.800000000003</v>
      </c>
      <c r="N1384">
        <v>0.1044776119402985</v>
      </c>
    </row>
    <row r="1385" spans="1:14" hidden="1">
      <c r="A1385" t="str">
        <f t="shared" si="63"/>
        <v>NPT288AGXE</v>
      </c>
      <c r="B1385">
        <f t="shared" si="64"/>
        <v>1</v>
      </c>
      <c r="C1385">
        <f>COUNTIFS($A$2:A1385,A1385)</f>
        <v>1</v>
      </c>
      <c r="D1385" t="str">
        <f t="shared" si="65"/>
        <v>NPT288AGXE1</v>
      </c>
      <c r="E1385" s="4" t="s">
        <v>17949</v>
      </c>
      <c r="F1385" s="4" t="s">
        <v>31</v>
      </c>
      <c r="G1385" s="4" t="s">
        <v>17474</v>
      </c>
      <c r="H1385" s="4" t="s">
        <v>919</v>
      </c>
      <c r="I1385" s="4" t="s">
        <v>17467</v>
      </c>
      <c r="J1385" s="4" t="s">
        <v>44</v>
      </c>
      <c r="K1385">
        <v>19565737.509579901</v>
      </c>
      <c r="L1385">
        <v>12305.28</v>
      </c>
      <c r="M1385">
        <v>4285.5600000000004</v>
      </c>
      <c r="N1385">
        <v>0.44776119402985076</v>
      </c>
    </row>
    <row r="1386" spans="1:14" hidden="1">
      <c r="A1386" t="str">
        <f t="shared" si="63"/>
        <v>NPT288AJHF</v>
      </c>
      <c r="B1386">
        <f t="shared" si="64"/>
        <v>1</v>
      </c>
      <c r="C1386">
        <f>COUNTIFS($A$2:A1386,A1386)</f>
        <v>1</v>
      </c>
      <c r="D1386" t="str">
        <f t="shared" si="65"/>
        <v>NPT288AJHF1</v>
      </c>
      <c r="E1386" s="4" t="s">
        <v>18241</v>
      </c>
      <c r="F1386" s="4" t="s">
        <v>8351</v>
      </c>
      <c r="G1386" s="4" t="s">
        <v>17466</v>
      </c>
      <c r="H1386" s="4" t="s">
        <v>919</v>
      </c>
      <c r="I1386" s="4" t="s">
        <v>17467</v>
      </c>
      <c r="J1386" s="4" t="s">
        <v>5640</v>
      </c>
      <c r="K1386">
        <v>13242887.3650108</v>
      </c>
      <c r="L1386">
        <v>0</v>
      </c>
      <c r="M1386">
        <v>0</v>
      </c>
      <c r="N1386">
        <v>4.4776119402985072E-2</v>
      </c>
    </row>
    <row r="1387" spans="1:14" hidden="1">
      <c r="A1387" t="str">
        <f t="shared" si="63"/>
        <v>NPT955AAEP</v>
      </c>
      <c r="B1387">
        <f t="shared" si="64"/>
        <v>1</v>
      </c>
      <c r="C1387">
        <f>COUNTIFS($A$2:A1387,A1387)</f>
        <v>1</v>
      </c>
      <c r="D1387" t="str">
        <f t="shared" si="65"/>
        <v>NPT955AAEP1</v>
      </c>
      <c r="E1387" s="4" t="s">
        <v>18258</v>
      </c>
      <c r="F1387" s="4" t="s">
        <v>6498</v>
      </c>
      <c r="G1387" s="4" t="s">
        <v>17470</v>
      </c>
      <c r="H1387" s="4" t="s">
        <v>23</v>
      </c>
      <c r="I1387" s="4" t="s">
        <v>17467</v>
      </c>
      <c r="J1387" s="4" t="s">
        <v>9482</v>
      </c>
      <c r="K1387">
        <v>62120460.522190496</v>
      </c>
      <c r="L1387">
        <v>484122.6</v>
      </c>
      <c r="M1387">
        <v>683467.2</v>
      </c>
      <c r="N1387">
        <v>0.46766169154228854</v>
      </c>
    </row>
    <row r="1388" spans="1:14" hidden="1">
      <c r="A1388" t="str">
        <f t="shared" si="63"/>
        <v>NPT288ALIH</v>
      </c>
      <c r="B1388">
        <f t="shared" si="64"/>
        <v>1</v>
      </c>
      <c r="C1388">
        <f>COUNTIFS($A$2:A1388,A1388)</f>
        <v>1</v>
      </c>
      <c r="D1388" t="str">
        <f t="shared" si="65"/>
        <v>NPT288ALIH1</v>
      </c>
      <c r="E1388" s="4" t="s">
        <v>18104</v>
      </c>
      <c r="F1388" s="4" t="s">
        <v>8351</v>
      </c>
      <c r="G1388" s="4" t="s">
        <v>17466</v>
      </c>
      <c r="H1388" s="4" t="s">
        <v>919</v>
      </c>
      <c r="I1388" s="4" t="s">
        <v>17467</v>
      </c>
      <c r="J1388" s="4" t="s">
        <v>10160</v>
      </c>
      <c r="K1388">
        <v>20010262.831812199</v>
      </c>
      <c r="L1388">
        <v>8841</v>
      </c>
      <c r="M1388">
        <v>0</v>
      </c>
      <c r="N1388">
        <v>5.4726368159203981E-2</v>
      </c>
    </row>
    <row r="1389" spans="1:14" hidden="1">
      <c r="A1389" t="str">
        <f t="shared" si="63"/>
        <v>NPT76DUDH</v>
      </c>
      <c r="B1389">
        <f t="shared" si="64"/>
        <v>1</v>
      </c>
      <c r="C1389">
        <f>COUNTIFS($A$2:A1389,A1389)</f>
        <v>1</v>
      </c>
      <c r="D1389" t="str">
        <f t="shared" si="65"/>
        <v>NPT76DUDH1</v>
      </c>
      <c r="E1389" s="4" t="s">
        <v>17819</v>
      </c>
      <c r="F1389" s="4" t="s">
        <v>7125</v>
      </c>
      <c r="G1389" s="4" t="s">
        <v>17476</v>
      </c>
      <c r="H1389" s="4" t="s">
        <v>97</v>
      </c>
      <c r="I1389" s="4" t="s">
        <v>17467</v>
      </c>
      <c r="J1389" s="4" t="s">
        <v>15538</v>
      </c>
      <c r="K1389">
        <v>3812681.8574513998</v>
      </c>
      <c r="L1389">
        <v>0</v>
      </c>
      <c r="M1389">
        <v>14181.6</v>
      </c>
      <c r="N1389">
        <v>0.11442786069651742</v>
      </c>
    </row>
    <row r="1390" spans="1:14" hidden="1">
      <c r="A1390" t="str">
        <f t="shared" si="63"/>
        <v>NPT288APGF</v>
      </c>
      <c r="B1390">
        <f t="shared" si="64"/>
        <v>1</v>
      </c>
      <c r="C1390">
        <f>COUNTIFS($A$2:A1390,A1390)</f>
        <v>1</v>
      </c>
      <c r="D1390" t="str">
        <f t="shared" si="65"/>
        <v>NPT288APGF1</v>
      </c>
      <c r="E1390" s="4" t="s">
        <v>18259</v>
      </c>
      <c r="F1390" s="4" t="s">
        <v>9624</v>
      </c>
      <c r="G1390" s="4" t="s">
        <v>17470</v>
      </c>
      <c r="H1390" s="4" t="s">
        <v>919</v>
      </c>
      <c r="I1390" s="4" t="s">
        <v>17467</v>
      </c>
      <c r="J1390" s="4" t="s">
        <v>9637</v>
      </c>
      <c r="K1390">
        <v>13166458.764837701</v>
      </c>
      <c r="L1390">
        <v>0</v>
      </c>
      <c r="M1390">
        <v>0</v>
      </c>
      <c r="N1390">
        <v>0.22388059701492538</v>
      </c>
    </row>
    <row r="1391" spans="1:14" hidden="1">
      <c r="A1391" t="str">
        <f t="shared" si="63"/>
        <v>NPT76AQYS</v>
      </c>
      <c r="B1391">
        <f t="shared" si="64"/>
        <v>1</v>
      </c>
      <c r="C1391">
        <f>COUNTIFS($A$2:A1391,A1391)</f>
        <v>1</v>
      </c>
      <c r="D1391" t="str">
        <f t="shared" si="65"/>
        <v>NPT76AQYS1</v>
      </c>
      <c r="E1391" s="4" t="s">
        <v>17924</v>
      </c>
      <c r="F1391" s="4" t="s">
        <v>104</v>
      </c>
      <c r="G1391" s="4" t="s">
        <v>17476</v>
      </c>
      <c r="H1391" s="4" t="s">
        <v>97</v>
      </c>
      <c r="I1391" s="4" t="s">
        <v>17467</v>
      </c>
      <c r="J1391" s="4" t="s">
        <v>128</v>
      </c>
      <c r="K1391">
        <v>2698058.0645161299</v>
      </c>
      <c r="L1391">
        <v>0</v>
      </c>
      <c r="M1391">
        <v>4381.2</v>
      </c>
      <c r="N1391">
        <v>0</v>
      </c>
    </row>
    <row r="1392" spans="1:14" hidden="1">
      <c r="A1392" t="str">
        <f t="shared" si="63"/>
        <v>NPT76AOTQ</v>
      </c>
      <c r="B1392">
        <f t="shared" si="64"/>
        <v>1</v>
      </c>
      <c r="C1392">
        <f>COUNTIFS($A$2:A1392,A1392)</f>
        <v>1</v>
      </c>
      <c r="D1392" t="str">
        <f t="shared" si="65"/>
        <v>NPT76AOTQ1</v>
      </c>
      <c r="E1392" s="4" t="s">
        <v>18181</v>
      </c>
      <c r="F1392" s="4" t="s">
        <v>7146</v>
      </c>
      <c r="G1392" s="4" t="s">
        <v>17470</v>
      </c>
      <c r="H1392" s="4" t="s">
        <v>97</v>
      </c>
      <c r="I1392" s="4" t="s">
        <v>17467</v>
      </c>
      <c r="J1392" s="4" t="s">
        <v>7283</v>
      </c>
      <c r="K1392">
        <v>8915687.7943844497</v>
      </c>
      <c r="L1392">
        <v>55688.4</v>
      </c>
      <c r="M1392">
        <v>55688.4</v>
      </c>
      <c r="N1392">
        <v>0.13930348258706468</v>
      </c>
    </row>
    <row r="1393" spans="1:14" hidden="1">
      <c r="A1393" t="str">
        <f t="shared" si="63"/>
        <v>NPT76AMU1</v>
      </c>
      <c r="B1393">
        <f t="shared" si="64"/>
        <v>1</v>
      </c>
      <c r="C1393">
        <f>COUNTIFS($A$2:A1393,A1393)</f>
        <v>1</v>
      </c>
      <c r="D1393" t="str">
        <f t="shared" si="65"/>
        <v>NPT76AMU11</v>
      </c>
      <c r="E1393" s="4" t="s">
        <v>17896</v>
      </c>
      <c r="F1393" s="4" t="s">
        <v>8154</v>
      </c>
      <c r="G1393" s="4" t="s">
        <v>17474</v>
      </c>
      <c r="H1393" s="4" t="s">
        <v>97</v>
      </c>
      <c r="I1393" s="4" t="s">
        <v>17467</v>
      </c>
      <c r="J1393" s="4" t="s">
        <v>13422</v>
      </c>
      <c r="K1393">
        <v>2725244.73629206</v>
      </c>
      <c r="L1393">
        <v>4381.2</v>
      </c>
      <c r="M1393">
        <v>2866.5</v>
      </c>
      <c r="N1393">
        <v>5.4726368159203981E-2</v>
      </c>
    </row>
    <row r="1394" spans="1:14" hidden="1">
      <c r="A1394" t="str">
        <f t="shared" si="63"/>
        <v>NPT76AWPC</v>
      </c>
      <c r="B1394">
        <f t="shared" si="64"/>
        <v>1</v>
      </c>
      <c r="C1394">
        <f>COUNTIFS($A$2:A1394,A1394)</f>
        <v>1</v>
      </c>
      <c r="D1394" t="str">
        <f t="shared" si="65"/>
        <v>NPT76AWPC1</v>
      </c>
      <c r="E1394" s="4" t="s">
        <v>18260</v>
      </c>
      <c r="F1394" s="4" t="s">
        <v>926</v>
      </c>
      <c r="G1394" s="4" t="s">
        <v>17490</v>
      </c>
      <c r="H1394" s="4" t="s">
        <v>97</v>
      </c>
      <c r="I1394" s="4" t="s">
        <v>17467</v>
      </c>
      <c r="J1394" s="4" t="s">
        <v>16341</v>
      </c>
      <c r="K1394">
        <v>7322309.6774193598</v>
      </c>
      <c r="L1394">
        <v>105148.8</v>
      </c>
      <c r="M1394">
        <v>105148.8</v>
      </c>
      <c r="N1394">
        <v>0.23383084577114427</v>
      </c>
    </row>
    <row r="1395" spans="1:14" hidden="1">
      <c r="A1395" t="str">
        <f t="shared" si="63"/>
        <v>NPT76AHNX</v>
      </c>
      <c r="B1395">
        <f t="shared" si="64"/>
        <v>1</v>
      </c>
      <c r="C1395">
        <f>COUNTIFS($A$2:A1395,A1395)</f>
        <v>1</v>
      </c>
      <c r="D1395" t="str">
        <f t="shared" si="65"/>
        <v>NPT76AHNX1</v>
      </c>
      <c r="E1395" s="4" t="s">
        <v>17548</v>
      </c>
      <c r="F1395" s="4" t="s">
        <v>31</v>
      </c>
      <c r="G1395" s="4" t="s">
        <v>17474</v>
      </c>
      <c r="H1395" s="4" t="s">
        <v>97</v>
      </c>
      <c r="I1395" s="4" t="s">
        <v>17467</v>
      </c>
      <c r="J1395" s="4" t="s">
        <v>616</v>
      </c>
      <c r="K1395">
        <v>5967039.9219675297</v>
      </c>
      <c r="L1395">
        <v>5733</v>
      </c>
      <c r="M1395">
        <v>5446.35</v>
      </c>
      <c r="N1395">
        <v>4.4776119402985072E-2</v>
      </c>
    </row>
    <row r="1396" spans="1:14" hidden="1">
      <c r="A1396" t="str">
        <f t="shared" si="63"/>
        <v>NPT955ASTN</v>
      </c>
      <c r="B1396">
        <f t="shared" si="64"/>
        <v>1</v>
      </c>
      <c r="C1396">
        <f>COUNTIFS($A$2:A1396,A1396)</f>
        <v>1</v>
      </c>
      <c r="D1396" t="str">
        <f t="shared" si="65"/>
        <v>NPT955ASTN1</v>
      </c>
      <c r="E1396" s="4" t="s">
        <v>17530</v>
      </c>
      <c r="F1396" s="4" t="s">
        <v>8882</v>
      </c>
      <c r="G1396" s="4" t="s">
        <v>17476</v>
      </c>
      <c r="H1396" s="4" t="s">
        <v>23</v>
      </c>
      <c r="I1396" s="4" t="s">
        <v>17467</v>
      </c>
      <c r="J1396" s="4" t="s">
        <v>9157</v>
      </c>
      <c r="K1396">
        <v>29700945.708214302</v>
      </c>
      <c r="L1396">
        <v>219060</v>
      </c>
      <c r="M1396">
        <v>254109.6</v>
      </c>
      <c r="N1396">
        <v>7.9601990049751242E-2</v>
      </c>
    </row>
    <row r="1397" spans="1:14" hidden="1">
      <c r="A1397" t="str">
        <f t="shared" si="63"/>
        <v>NPT76ADUI</v>
      </c>
      <c r="B1397">
        <f t="shared" si="64"/>
        <v>1</v>
      </c>
      <c r="C1397">
        <f>COUNTIFS($A$2:A1397,A1397)</f>
        <v>1</v>
      </c>
      <c r="D1397" t="str">
        <f t="shared" si="65"/>
        <v>NPT76ADUI1</v>
      </c>
      <c r="E1397" s="4" t="s">
        <v>17752</v>
      </c>
      <c r="F1397" s="4" t="s">
        <v>964</v>
      </c>
      <c r="G1397" s="4" t="s">
        <v>17474</v>
      </c>
      <c r="H1397" s="4" t="s">
        <v>97</v>
      </c>
      <c r="I1397" s="4" t="s">
        <v>17467</v>
      </c>
      <c r="J1397" s="4" t="s">
        <v>9908</v>
      </c>
      <c r="K1397">
        <v>2439435.1709992699</v>
      </c>
      <c r="L1397">
        <v>47614.2</v>
      </c>
      <c r="M1397">
        <v>19498.2</v>
      </c>
      <c r="N1397">
        <v>0.14925373134328357</v>
      </c>
    </row>
    <row r="1398" spans="1:14" hidden="1">
      <c r="A1398" t="str">
        <f t="shared" si="63"/>
        <v>NPT288AIQT</v>
      </c>
      <c r="B1398">
        <f t="shared" si="64"/>
        <v>1</v>
      </c>
      <c r="C1398">
        <f>COUNTIFS($A$2:A1398,A1398)</f>
        <v>1</v>
      </c>
      <c r="D1398" t="str">
        <f t="shared" si="65"/>
        <v>NPT288AIQT1</v>
      </c>
      <c r="E1398" s="4" t="s">
        <v>17898</v>
      </c>
      <c r="F1398" s="4" t="s">
        <v>8351</v>
      </c>
      <c r="G1398" s="4" t="s">
        <v>17466</v>
      </c>
      <c r="H1398" s="4" t="s">
        <v>919</v>
      </c>
      <c r="I1398" s="4" t="s">
        <v>17467</v>
      </c>
      <c r="J1398" s="4" t="s">
        <v>5443</v>
      </c>
      <c r="K1398">
        <v>47635397.697345503</v>
      </c>
      <c r="L1398">
        <v>63655.199999999997</v>
      </c>
      <c r="M1398">
        <v>6188.7</v>
      </c>
      <c r="N1398">
        <v>0.4079601990049751</v>
      </c>
    </row>
    <row r="1399" spans="1:14" hidden="1">
      <c r="A1399" t="str">
        <f t="shared" si="63"/>
        <v>NPT76AOEW</v>
      </c>
      <c r="B1399">
        <f t="shared" si="64"/>
        <v>1</v>
      </c>
      <c r="C1399">
        <f>COUNTIFS($A$2:A1399,A1399)</f>
        <v>1</v>
      </c>
      <c r="D1399" t="str">
        <f t="shared" si="65"/>
        <v>NPT76AOEW1</v>
      </c>
      <c r="E1399" s="4" t="s">
        <v>17982</v>
      </c>
      <c r="F1399" s="4" t="s">
        <v>14886</v>
      </c>
      <c r="G1399" s="4" t="s">
        <v>17470</v>
      </c>
      <c r="H1399" s="4" t="s">
        <v>97</v>
      </c>
      <c r="I1399" s="4" t="s">
        <v>17467</v>
      </c>
      <c r="J1399" s="4" t="s">
        <v>17361</v>
      </c>
      <c r="K1399">
        <v>2607458.8169720601</v>
      </c>
      <c r="L1399">
        <v>28055.4</v>
      </c>
      <c r="M1399">
        <v>14765.76</v>
      </c>
      <c r="N1399">
        <v>2.9850746268656716E-2</v>
      </c>
    </row>
    <row r="1400" spans="1:14" hidden="1">
      <c r="A1400" t="str">
        <f t="shared" si="63"/>
        <v>NPT76ACFA</v>
      </c>
      <c r="B1400">
        <f t="shared" si="64"/>
        <v>1</v>
      </c>
      <c r="C1400">
        <f>COUNTIFS($A$2:A1400,A1400)</f>
        <v>1</v>
      </c>
      <c r="D1400" t="str">
        <f t="shared" si="65"/>
        <v>NPT76ACFA1</v>
      </c>
      <c r="E1400" s="4" t="s">
        <v>17602</v>
      </c>
      <c r="F1400" s="4" t="s">
        <v>11011</v>
      </c>
      <c r="G1400" s="4" t="s">
        <v>17470</v>
      </c>
      <c r="H1400" s="4" t="s">
        <v>97</v>
      </c>
      <c r="I1400" s="4" t="s">
        <v>17467</v>
      </c>
      <c r="J1400" s="4" t="s">
        <v>11257</v>
      </c>
      <c r="K1400">
        <v>5871562.4712603604</v>
      </c>
      <c r="L1400">
        <v>0</v>
      </c>
      <c r="M1400">
        <v>0</v>
      </c>
      <c r="N1400">
        <v>2.4875621890547265E-2</v>
      </c>
    </row>
    <row r="1401" spans="1:14" hidden="1">
      <c r="A1401" t="str">
        <f t="shared" si="63"/>
        <v>NPT76AUJX</v>
      </c>
      <c r="B1401">
        <f t="shared" si="64"/>
        <v>1</v>
      </c>
      <c r="C1401">
        <f>COUNTIFS($A$2:A1401,A1401)</f>
        <v>1</v>
      </c>
      <c r="D1401" t="str">
        <f t="shared" si="65"/>
        <v>NPT76AUJX1</v>
      </c>
      <c r="E1401" s="4" t="s">
        <v>17747</v>
      </c>
      <c r="F1401" s="4" t="s">
        <v>1365</v>
      </c>
      <c r="G1401" s="4" t="s">
        <v>17490</v>
      </c>
      <c r="H1401" s="4" t="s">
        <v>97</v>
      </c>
      <c r="I1401" s="4" t="s">
        <v>17467</v>
      </c>
      <c r="J1401" s="4" t="s">
        <v>1627</v>
      </c>
      <c r="K1401">
        <v>12230876.7905664</v>
      </c>
      <c r="L1401">
        <v>184518</v>
      </c>
      <c r="M1401">
        <v>215802</v>
      </c>
      <c r="N1401">
        <v>0.3383084577114428</v>
      </c>
    </row>
    <row r="1402" spans="1:14" hidden="1">
      <c r="A1402" t="str">
        <f t="shared" si="63"/>
        <v>NPT76AYNP</v>
      </c>
      <c r="B1402">
        <f t="shared" si="64"/>
        <v>1</v>
      </c>
      <c r="C1402">
        <f>COUNTIFS($A$2:A1402,A1402)</f>
        <v>1</v>
      </c>
      <c r="D1402" t="str">
        <f t="shared" si="65"/>
        <v>NPT76AYNP1</v>
      </c>
      <c r="E1402" s="4" t="s">
        <v>17672</v>
      </c>
      <c r="F1402" s="4" t="s">
        <v>2057</v>
      </c>
      <c r="G1402" s="4" t="s">
        <v>17490</v>
      </c>
      <c r="H1402" s="4" t="s">
        <v>97</v>
      </c>
      <c r="I1402" s="4" t="s">
        <v>17467</v>
      </c>
      <c r="J1402" s="4" t="s">
        <v>14997</v>
      </c>
      <c r="K1402">
        <v>4298100</v>
      </c>
      <c r="L1402">
        <v>34398</v>
      </c>
      <c r="M1402">
        <v>55036.800000000003</v>
      </c>
      <c r="N1402">
        <v>9.950248756218906E-2</v>
      </c>
    </row>
    <row r="1403" spans="1:14" hidden="1">
      <c r="A1403" t="str">
        <f t="shared" si="63"/>
        <v>NPT76AMNL</v>
      </c>
      <c r="B1403">
        <f t="shared" si="64"/>
        <v>1</v>
      </c>
      <c r="C1403">
        <f>COUNTIFS($A$2:A1403,A1403)</f>
        <v>1</v>
      </c>
      <c r="D1403" t="str">
        <f t="shared" si="65"/>
        <v>NPT76AMNL1</v>
      </c>
      <c r="E1403" s="4" t="s">
        <v>17890</v>
      </c>
      <c r="F1403" s="4" t="s">
        <v>3297</v>
      </c>
      <c r="G1403" s="4" t="s">
        <v>17476</v>
      </c>
      <c r="H1403" s="4" t="s">
        <v>97</v>
      </c>
      <c r="I1403" s="4" t="s">
        <v>17467</v>
      </c>
      <c r="J1403" s="4" t="s">
        <v>3521</v>
      </c>
      <c r="K1403">
        <v>8343090.01254093</v>
      </c>
      <c r="L1403">
        <v>78861.600000000006</v>
      </c>
      <c r="M1403">
        <v>43468.2</v>
      </c>
      <c r="N1403">
        <v>0.26865671641791045</v>
      </c>
    </row>
    <row r="1404" spans="1:14" hidden="1">
      <c r="A1404" t="str">
        <f t="shared" si="63"/>
        <v>NPT955AOWN</v>
      </c>
      <c r="B1404">
        <f t="shared" si="64"/>
        <v>1</v>
      </c>
      <c r="C1404">
        <f>COUNTIFS($A$2:A1404,A1404)</f>
        <v>1</v>
      </c>
      <c r="D1404" t="str">
        <f t="shared" si="65"/>
        <v>NPT955AOWN1</v>
      </c>
      <c r="E1404" s="4" t="s">
        <v>18261</v>
      </c>
      <c r="F1404" s="4" t="s">
        <v>7146</v>
      </c>
      <c r="G1404" s="4" t="s">
        <v>17470</v>
      </c>
      <c r="H1404" s="4" t="s">
        <v>23</v>
      </c>
      <c r="I1404" s="4" t="s">
        <v>17467</v>
      </c>
      <c r="J1404" s="4" t="s">
        <v>9760</v>
      </c>
      <c r="K1404">
        <v>6568596.1960287001</v>
      </c>
      <c r="L1404">
        <v>52574.400000000001</v>
      </c>
      <c r="M1404">
        <v>26287.200000000001</v>
      </c>
      <c r="N1404">
        <v>0.10945273631840796</v>
      </c>
    </row>
    <row r="1405" spans="1:14" hidden="1">
      <c r="A1405" t="str">
        <f t="shared" si="63"/>
        <v>NPT76BOBH</v>
      </c>
      <c r="B1405">
        <f t="shared" si="64"/>
        <v>1</v>
      </c>
      <c r="C1405">
        <f>COUNTIFS($A$2:A1405,A1405)</f>
        <v>1</v>
      </c>
      <c r="D1405" t="str">
        <f t="shared" si="65"/>
        <v>NPT76BOBH1</v>
      </c>
      <c r="E1405" s="4" t="s">
        <v>18175</v>
      </c>
      <c r="F1405" s="4" t="s">
        <v>8154</v>
      </c>
      <c r="G1405" s="4" t="s">
        <v>17474</v>
      </c>
      <c r="H1405" s="4" t="s">
        <v>97</v>
      </c>
      <c r="I1405" s="4" t="s">
        <v>17467</v>
      </c>
      <c r="J1405" s="4" t="s">
        <v>13393</v>
      </c>
      <c r="K1405">
        <v>2361351.1797394902</v>
      </c>
      <c r="L1405">
        <v>58687.8</v>
      </c>
      <c r="M1405">
        <v>84745.8</v>
      </c>
      <c r="N1405">
        <v>3.9800995024875621E-2</v>
      </c>
    </row>
    <row r="1406" spans="1:14" hidden="1">
      <c r="A1406" t="str">
        <f t="shared" si="63"/>
        <v>NPT76BAXH</v>
      </c>
      <c r="B1406">
        <f t="shared" si="64"/>
        <v>1</v>
      </c>
      <c r="C1406">
        <f>COUNTIFS($A$2:A1406,A1406)</f>
        <v>1</v>
      </c>
      <c r="D1406" t="str">
        <f t="shared" si="65"/>
        <v>NPT76BAXH1</v>
      </c>
      <c r="E1406" s="4" t="s">
        <v>18207</v>
      </c>
      <c r="F1406" s="4" t="s">
        <v>7146</v>
      </c>
      <c r="G1406" s="4" t="s">
        <v>17470</v>
      </c>
      <c r="H1406" s="4" t="s">
        <v>97</v>
      </c>
      <c r="I1406" s="4" t="s">
        <v>17467</v>
      </c>
      <c r="J1406" s="4" t="s">
        <v>7150</v>
      </c>
      <c r="K1406">
        <v>8833781.5703476593</v>
      </c>
      <c r="L1406">
        <v>17361.900000000001</v>
      </c>
      <c r="M1406">
        <v>29093.4</v>
      </c>
      <c r="N1406">
        <v>0.14427860696517414</v>
      </c>
    </row>
    <row r="1407" spans="1:14" hidden="1">
      <c r="A1407" t="str">
        <f t="shared" si="63"/>
        <v>NPT76APIW</v>
      </c>
      <c r="B1407">
        <f t="shared" si="64"/>
        <v>1</v>
      </c>
      <c r="C1407">
        <f>COUNTIFS($A$2:A1407,A1407)</f>
        <v>1</v>
      </c>
      <c r="D1407" t="str">
        <f t="shared" si="65"/>
        <v>NPT76APIW1</v>
      </c>
      <c r="E1407" s="4" t="s">
        <v>18262</v>
      </c>
      <c r="F1407" s="4" t="s">
        <v>7146</v>
      </c>
      <c r="G1407" s="4" t="s">
        <v>17470</v>
      </c>
      <c r="H1407" s="4" t="s">
        <v>97</v>
      </c>
      <c r="I1407" s="4" t="s">
        <v>17467</v>
      </c>
      <c r="J1407" s="4" t="s">
        <v>7614</v>
      </c>
      <c r="K1407">
        <v>15797376.3346934</v>
      </c>
      <c r="L1407">
        <v>74637.600000000006</v>
      </c>
      <c r="M1407">
        <v>46941.72</v>
      </c>
      <c r="N1407">
        <v>0.31343283582089554</v>
      </c>
    </row>
    <row r="1408" spans="1:14" hidden="1">
      <c r="A1408" t="str">
        <f t="shared" si="63"/>
        <v>NPT955BFHC</v>
      </c>
      <c r="B1408">
        <f t="shared" si="64"/>
        <v>1</v>
      </c>
      <c r="C1408">
        <f>COUNTIFS($A$2:A1408,A1408)</f>
        <v>1</v>
      </c>
      <c r="D1408" t="str">
        <f t="shared" si="65"/>
        <v>NPT955BFHC1</v>
      </c>
      <c r="E1408" s="4" t="s">
        <v>17724</v>
      </c>
      <c r="F1408" s="4" t="s">
        <v>104</v>
      </c>
      <c r="G1408" s="4" t="s">
        <v>17476</v>
      </c>
      <c r="H1408" s="4" t="s">
        <v>23</v>
      </c>
      <c r="I1408" s="4" t="s">
        <v>17467</v>
      </c>
      <c r="J1408" s="4" t="s">
        <v>2750</v>
      </c>
      <c r="K1408">
        <v>514366.28656745702</v>
      </c>
      <c r="L1408">
        <v>0</v>
      </c>
      <c r="M1408">
        <v>0</v>
      </c>
      <c r="N1408">
        <v>0</v>
      </c>
    </row>
    <row r="1409" spans="1:14" hidden="1">
      <c r="A1409" t="str">
        <f t="shared" si="63"/>
        <v>NPT76CNGA</v>
      </c>
      <c r="B1409">
        <f t="shared" si="64"/>
        <v>1</v>
      </c>
      <c r="C1409">
        <f>COUNTIFS($A$2:A1409,A1409)</f>
        <v>1</v>
      </c>
      <c r="D1409" t="str">
        <f t="shared" si="65"/>
        <v>NPT76CNGA1</v>
      </c>
      <c r="E1409" s="4" t="s">
        <v>18263</v>
      </c>
      <c r="F1409" s="4" t="s">
        <v>31</v>
      </c>
      <c r="G1409" s="4" t="s">
        <v>17474</v>
      </c>
      <c r="H1409" s="4" t="s">
        <v>97</v>
      </c>
      <c r="I1409" s="4" t="s">
        <v>17467</v>
      </c>
      <c r="J1409" s="4" t="s">
        <v>14743</v>
      </c>
      <c r="K1409">
        <v>9616900</v>
      </c>
      <c r="L1409">
        <v>0</v>
      </c>
      <c r="M1409">
        <v>0</v>
      </c>
      <c r="N1409">
        <v>4.9751243781094526E-3</v>
      </c>
    </row>
    <row r="1410" spans="1:14" hidden="1">
      <c r="A1410" t="str">
        <f t="shared" si="63"/>
        <v>NPT955AQNO</v>
      </c>
      <c r="B1410">
        <f t="shared" si="64"/>
        <v>1</v>
      </c>
      <c r="C1410">
        <f>COUNTIFS($A$2:A1410,A1410)</f>
        <v>1</v>
      </c>
      <c r="D1410" t="str">
        <f t="shared" si="65"/>
        <v>NPT955AQNO1</v>
      </c>
      <c r="E1410" s="4" t="s">
        <v>18093</v>
      </c>
      <c r="F1410" s="4" t="s">
        <v>104</v>
      </c>
      <c r="G1410" s="4" t="s">
        <v>17476</v>
      </c>
      <c r="H1410" s="4" t="s">
        <v>23</v>
      </c>
      <c r="I1410" s="4" t="s">
        <v>17467</v>
      </c>
      <c r="J1410" s="4" t="s">
        <v>5789</v>
      </c>
      <c r="K1410">
        <v>16922623.719779801</v>
      </c>
      <c r="L1410">
        <v>119752.8</v>
      </c>
      <c r="M1410">
        <v>144579.6</v>
      </c>
      <c r="N1410">
        <v>0.72636815920398012</v>
      </c>
    </row>
    <row r="1411" spans="1:14" hidden="1">
      <c r="A1411" t="str">
        <f t="shared" ref="A1411:A1474" si="66">H1411&amp;J1411</f>
        <v>NPT288M7BA</v>
      </c>
      <c r="B1411">
        <f t="shared" ref="B1411:B1474" si="67">COUNTIF(A:A,A1411)</f>
        <v>1</v>
      </c>
      <c r="C1411">
        <f>COUNTIFS($A$2:A1411,A1411)</f>
        <v>1</v>
      </c>
      <c r="D1411" t="str">
        <f t="shared" ref="D1411:D1474" si="68">A1411&amp;C1411</f>
        <v>NPT288M7BA1</v>
      </c>
      <c r="E1411" s="4" t="s">
        <v>17681</v>
      </c>
      <c r="F1411" s="4" t="s">
        <v>5807</v>
      </c>
      <c r="G1411" s="4" t="s">
        <v>17474</v>
      </c>
      <c r="H1411" s="4" t="s">
        <v>919</v>
      </c>
      <c r="I1411" s="4" t="s">
        <v>17467</v>
      </c>
      <c r="J1411" s="4" t="s">
        <v>8200</v>
      </c>
      <c r="K1411">
        <v>858182.75523375103</v>
      </c>
      <c r="L1411">
        <v>0</v>
      </c>
      <c r="M1411">
        <v>0</v>
      </c>
      <c r="N1411">
        <v>0</v>
      </c>
    </row>
    <row r="1412" spans="1:14" hidden="1">
      <c r="A1412" t="str">
        <f t="shared" si="66"/>
        <v>NPT955AZWP</v>
      </c>
      <c r="B1412">
        <f t="shared" si="67"/>
        <v>1</v>
      </c>
      <c r="C1412">
        <f>COUNTIFS($A$2:A1412,A1412)</f>
        <v>1</v>
      </c>
      <c r="D1412" t="str">
        <f t="shared" si="68"/>
        <v>NPT955AZWP1</v>
      </c>
      <c r="E1412" s="4" t="s">
        <v>18264</v>
      </c>
      <c r="F1412" s="4" t="s">
        <v>8882</v>
      </c>
      <c r="G1412" s="4" t="s">
        <v>17476</v>
      </c>
      <c r="H1412" s="4" t="s">
        <v>23</v>
      </c>
      <c r="I1412" s="4" t="s">
        <v>17467</v>
      </c>
      <c r="J1412" s="4" t="s">
        <v>8958</v>
      </c>
      <c r="K1412">
        <v>6935838.65393994</v>
      </c>
      <c r="L1412">
        <v>51698.16</v>
      </c>
      <c r="M1412">
        <v>72727.92</v>
      </c>
      <c r="N1412">
        <v>0.1691542288557214</v>
      </c>
    </row>
    <row r="1413" spans="1:14" hidden="1">
      <c r="A1413" t="str">
        <f t="shared" si="66"/>
        <v>NPT76AMHK</v>
      </c>
      <c r="B1413">
        <f t="shared" si="67"/>
        <v>1</v>
      </c>
      <c r="C1413">
        <f>COUNTIFS($A$2:A1413,A1413)</f>
        <v>1</v>
      </c>
      <c r="D1413" t="str">
        <f t="shared" si="68"/>
        <v>NPT76AMHK1</v>
      </c>
      <c r="E1413" s="4" t="s">
        <v>17551</v>
      </c>
      <c r="F1413" s="4" t="s">
        <v>3297</v>
      </c>
      <c r="G1413" s="4" t="s">
        <v>17476</v>
      </c>
      <c r="H1413" s="4" t="s">
        <v>97</v>
      </c>
      <c r="I1413" s="4" t="s">
        <v>17467</v>
      </c>
      <c r="J1413" s="4" t="s">
        <v>3689</v>
      </c>
      <c r="K1413">
        <v>10226161.2903226</v>
      </c>
      <c r="L1413">
        <v>193739.1</v>
      </c>
      <c r="M1413">
        <v>113911.2</v>
      </c>
      <c r="N1413">
        <v>0.21890547263681592</v>
      </c>
    </row>
    <row r="1414" spans="1:14" hidden="1">
      <c r="A1414" t="str">
        <f t="shared" si="66"/>
        <v>NPT76BQHY</v>
      </c>
      <c r="B1414">
        <f t="shared" si="67"/>
        <v>1</v>
      </c>
      <c r="C1414">
        <f>COUNTIFS($A$2:A1414,A1414)</f>
        <v>1</v>
      </c>
      <c r="D1414" t="str">
        <f t="shared" si="68"/>
        <v>NPT76BQHY1</v>
      </c>
      <c r="E1414" s="4" t="s">
        <v>17850</v>
      </c>
      <c r="F1414" s="4" t="s">
        <v>6498</v>
      </c>
      <c r="G1414" s="4" t="s">
        <v>17470</v>
      </c>
      <c r="H1414" s="4" t="s">
        <v>97</v>
      </c>
      <c r="I1414" s="4" t="s">
        <v>17467</v>
      </c>
      <c r="J1414" s="4" t="s">
        <v>7073</v>
      </c>
      <c r="K1414">
        <v>2820795.1612903201</v>
      </c>
      <c r="L1414">
        <v>16064.4</v>
      </c>
      <c r="M1414">
        <v>24242.639999999999</v>
      </c>
      <c r="N1414">
        <v>4.9751243781094526E-3</v>
      </c>
    </row>
    <row r="1415" spans="1:14" hidden="1">
      <c r="A1415" t="str">
        <f t="shared" si="66"/>
        <v>NPT76A99Z</v>
      </c>
      <c r="B1415">
        <f t="shared" si="67"/>
        <v>1</v>
      </c>
      <c r="C1415">
        <f>COUNTIFS($A$2:A1415,A1415)</f>
        <v>1</v>
      </c>
      <c r="D1415" t="str">
        <f t="shared" si="68"/>
        <v>NPT76A99Z1</v>
      </c>
      <c r="E1415" s="4" t="s">
        <v>18234</v>
      </c>
      <c r="F1415" s="4" t="s">
        <v>2596</v>
      </c>
      <c r="G1415" s="4" t="s">
        <v>17474</v>
      </c>
      <c r="H1415" s="4" t="s">
        <v>97</v>
      </c>
      <c r="I1415" s="4" t="s">
        <v>17467</v>
      </c>
      <c r="J1415" s="4" t="s">
        <v>3913</v>
      </c>
      <c r="K1415">
        <v>2823670.1595949102</v>
      </c>
      <c r="L1415">
        <v>11731.2</v>
      </c>
      <c r="M1415">
        <v>19648.8</v>
      </c>
      <c r="N1415">
        <v>8.45771144278607E-2</v>
      </c>
    </row>
    <row r="1416" spans="1:14" hidden="1">
      <c r="A1416" t="str">
        <f t="shared" si="66"/>
        <v>NPT288ABAA</v>
      </c>
      <c r="B1416">
        <f t="shared" si="67"/>
        <v>1</v>
      </c>
      <c r="C1416">
        <f>COUNTIFS($A$2:A1416,A1416)</f>
        <v>1</v>
      </c>
      <c r="D1416" t="str">
        <f t="shared" si="68"/>
        <v>NPT288ABAA1</v>
      </c>
      <c r="E1416" s="4" t="s">
        <v>17517</v>
      </c>
      <c r="F1416" s="4" t="s">
        <v>5807</v>
      </c>
      <c r="G1416" s="4" t="s">
        <v>17474</v>
      </c>
      <c r="H1416" s="4" t="s">
        <v>919</v>
      </c>
      <c r="I1416" s="4" t="s">
        <v>17467</v>
      </c>
      <c r="J1416" s="4" t="s">
        <v>2624</v>
      </c>
      <c r="K1416">
        <v>51775503.302445501</v>
      </c>
      <c r="L1416">
        <v>8841</v>
      </c>
      <c r="M1416">
        <v>0</v>
      </c>
      <c r="N1416">
        <v>0.14925373134328357</v>
      </c>
    </row>
    <row r="1417" spans="1:14" hidden="1">
      <c r="A1417" t="str">
        <f t="shared" si="66"/>
        <v>NPT76JOEL</v>
      </c>
      <c r="B1417">
        <f t="shared" si="67"/>
        <v>1</v>
      </c>
      <c r="C1417">
        <f>COUNTIFS($A$2:A1417,A1417)</f>
        <v>1</v>
      </c>
      <c r="D1417" t="str">
        <f t="shared" si="68"/>
        <v>NPT76JOEL1</v>
      </c>
      <c r="E1417" s="4" t="s">
        <v>17739</v>
      </c>
      <c r="F1417" s="4" t="s">
        <v>2596</v>
      </c>
      <c r="G1417" s="4" t="s">
        <v>17474</v>
      </c>
      <c r="H1417" s="4" t="s">
        <v>97</v>
      </c>
      <c r="I1417" s="4" t="s">
        <v>17467</v>
      </c>
      <c r="J1417" s="4" t="s">
        <v>4415</v>
      </c>
      <c r="K1417">
        <v>3555694.19516961</v>
      </c>
      <c r="L1417">
        <v>5256.3</v>
      </c>
      <c r="M1417">
        <v>148119.48000000001</v>
      </c>
      <c r="N1417">
        <v>7.4626865671641784E-2</v>
      </c>
    </row>
    <row r="1418" spans="1:14" hidden="1">
      <c r="A1418" t="str">
        <f t="shared" si="66"/>
        <v>NPT955ACFL</v>
      </c>
      <c r="B1418">
        <f t="shared" si="67"/>
        <v>1</v>
      </c>
      <c r="C1418">
        <f>COUNTIFS($A$2:A1418,A1418)</f>
        <v>1</v>
      </c>
      <c r="D1418" t="str">
        <f t="shared" si="68"/>
        <v>NPT955ACFL1</v>
      </c>
      <c r="E1418" s="4" t="s">
        <v>18265</v>
      </c>
      <c r="F1418" s="4" t="s">
        <v>11011</v>
      </c>
      <c r="G1418" s="4" t="s">
        <v>17470</v>
      </c>
      <c r="H1418" s="4" t="s">
        <v>23</v>
      </c>
      <c r="I1418" s="4" t="s">
        <v>17467</v>
      </c>
      <c r="J1418" s="4" t="s">
        <v>9417</v>
      </c>
      <c r="K1418">
        <v>24024940.5350798</v>
      </c>
      <c r="L1418">
        <v>403070.4</v>
      </c>
      <c r="M1418">
        <v>451735.2</v>
      </c>
      <c r="N1418">
        <v>0.41293532338308458</v>
      </c>
    </row>
    <row r="1419" spans="1:14" hidden="1">
      <c r="A1419" t="str">
        <f t="shared" si="66"/>
        <v>NPT955ABVD</v>
      </c>
      <c r="B1419">
        <f t="shared" si="67"/>
        <v>1</v>
      </c>
      <c r="C1419">
        <f>COUNTIFS($A$2:A1419,A1419)</f>
        <v>1</v>
      </c>
      <c r="D1419" t="str">
        <f t="shared" si="68"/>
        <v>NPT955ABVD1</v>
      </c>
      <c r="E1419" s="4" t="s">
        <v>17969</v>
      </c>
      <c r="F1419" s="4" t="s">
        <v>11011</v>
      </c>
      <c r="G1419" s="4" t="s">
        <v>17470</v>
      </c>
      <c r="H1419" s="4" t="s">
        <v>23</v>
      </c>
      <c r="I1419" s="4" t="s">
        <v>17467</v>
      </c>
      <c r="J1419" s="4" t="s">
        <v>9396</v>
      </c>
      <c r="K1419">
        <v>25909410.3567199</v>
      </c>
      <c r="L1419">
        <v>170179.20000000001</v>
      </c>
      <c r="M1419">
        <v>144543.6</v>
      </c>
      <c r="N1419">
        <v>0.36815920398009949</v>
      </c>
    </row>
    <row r="1420" spans="1:14" hidden="1">
      <c r="A1420" t="str">
        <f t="shared" si="66"/>
        <v>NPT288ALTJ</v>
      </c>
      <c r="B1420">
        <f t="shared" si="67"/>
        <v>1</v>
      </c>
      <c r="C1420">
        <f>COUNTIFS($A$2:A1420,A1420)</f>
        <v>1</v>
      </c>
      <c r="D1420" t="str">
        <f t="shared" si="68"/>
        <v>NPT288ALTJ1</v>
      </c>
      <c r="E1420" s="4" t="s">
        <v>18136</v>
      </c>
      <c r="F1420" s="4" t="s">
        <v>3297</v>
      </c>
      <c r="G1420" s="4" t="s">
        <v>17476</v>
      </c>
      <c r="H1420" s="4" t="s">
        <v>919</v>
      </c>
      <c r="I1420" s="4" t="s">
        <v>17467</v>
      </c>
      <c r="J1420" s="4" t="s">
        <v>12433</v>
      </c>
      <c r="K1420">
        <v>1074399.33144587</v>
      </c>
      <c r="L1420">
        <v>0</v>
      </c>
      <c r="M1420">
        <v>0</v>
      </c>
      <c r="N1420">
        <v>1.9900497512437811E-2</v>
      </c>
    </row>
    <row r="1421" spans="1:14" hidden="1">
      <c r="A1421" t="str">
        <f t="shared" si="66"/>
        <v>NPT288AJFB</v>
      </c>
      <c r="B1421">
        <f t="shared" si="67"/>
        <v>1</v>
      </c>
      <c r="C1421">
        <f>COUNTIFS($A$2:A1421,A1421)</f>
        <v>1</v>
      </c>
      <c r="D1421" t="str">
        <f t="shared" si="68"/>
        <v>NPT288AJFB1</v>
      </c>
      <c r="E1421" s="4" t="s">
        <v>17829</v>
      </c>
      <c r="F1421" s="4" t="s">
        <v>8351</v>
      </c>
      <c r="G1421" s="4" t="s">
        <v>17466</v>
      </c>
      <c r="H1421" s="4" t="s">
        <v>919</v>
      </c>
      <c r="I1421" s="4" t="s">
        <v>17467</v>
      </c>
      <c r="J1421" s="4" t="s">
        <v>5554</v>
      </c>
      <c r="K1421">
        <v>19354395.1769665</v>
      </c>
      <c r="L1421">
        <v>0</v>
      </c>
      <c r="M1421">
        <v>0</v>
      </c>
      <c r="N1421">
        <v>0.1044776119402985</v>
      </c>
    </row>
    <row r="1422" spans="1:14" hidden="1">
      <c r="A1422" t="str">
        <f t="shared" si="66"/>
        <v>NPT955ACOC</v>
      </c>
      <c r="B1422">
        <f t="shared" si="67"/>
        <v>1</v>
      </c>
      <c r="C1422">
        <f>COUNTIFS($A$2:A1422,A1422)</f>
        <v>1</v>
      </c>
      <c r="D1422" t="str">
        <f t="shared" si="68"/>
        <v>NPT955ACOC1</v>
      </c>
      <c r="E1422" s="4" t="s">
        <v>18266</v>
      </c>
      <c r="F1422" s="4" t="s">
        <v>11011</v>
      </c>
      <c r="G1422" s="4" t="s">
        <v>17470</v>
      </c>
      <c r="H1422" s="4" t="s">
        <v>23</v>
      </c>
      <c r="I1422" s="4" t="s">
        <v>17467</v>
      </c>
      <c r="J1422" s="4" t="s">
        <v>9223</v>
      </c>
      <c r="K1422">
        <v>13232538.007877201</v>
      </c>
      <c r="L1422">
        <v>136010.4</v>
      </c>
      <c r="M1422">
        <v>175800.9</v>
      </c>
      <c r="N1422">
        <v>0.31840796019900497</v>
      </c>
    </row>
    <row r="1423" spans="1:14" hidden="1">
      <c r="A1423" t="str">
        <f t="shared" si="66"/>
        <v>NPT288ACAR</v>
      </c>
      <c r="B1423">
        <f t="shared" si="67"/>
        <v>1</v>
      </c>
      <c r="C1423">
        <f>COUNTIFS($A$2:A1423,A1423)</f>
        <v>1</v>
      </c>
      <c r="D1423" t="str">
        <f t="shared" si="68"/>
        <v>NPT288ACAR1</v>
      </c>
      <c r="E1423" s="4" t="s">
        <v>17802</v>
      </c>
      <c r="F1423" s="4" t="s">
        <v>9200</v>
      </c>
      <c r="G1423" s="4" t="s">
        <v>17470</v>
      </c>
      <c r="H1423" s="4" t="s">
        <v>919</v>
      </c>
      <c r="I1423" s="4" t="s">
        <v>17467</v>
      </c>
      <c r="J1423" s="4" t="s">
        <v>9308</v>
      </c>
      <c r="K1423">
        <v>2547442.3480284</v>
      </c>
      <c r="L1423">
        <v>0</v>
      </c>
      <c r="M1423">
        <v>0</v>
      </c>
      <c r="N1423">
        <v>2.9850746268656716E-2</v>
      </c>
    </row>
    <row r="1424" spans="1:14" hidden="1">
      <c r="A1424" t="str">
        <f t="shared" si="66"/>
        <v>NPT76AQHM</v>
      </c>
      <c r="B1424">
        <f t="shared" si="67"/>
        <v>1</v>
      </c>
      <c r="C1424">
        <f>COUNTIFS($A$2:A1424,A1424)</f>
        <v>1</v>
      </c>
      <c r="D1424" t="str">
        <f t="shared" si="68"/>
        <v>NPT76AQHM1</v>
      </c>
      <c r="E1424" s="4" t="s">
        <v>18257</v>
      </c>
      <c r="F1424" s="4" t="s">
        <v>104</v>
      </c>
      <c r="G1424" s="4" t="s">
        <v>17476</v>
      </c>
      <c r="H1424" s="4" t="s">
        <v>97</v>
      </c>
      <c r="I1424" s="4" t="s">
        <v>17467</v>
      </c>
      <c r="J1424" s="4" t="s">
        <v>8838</v>
      </c>
      <c r="K1424">
        <v>7653787.0967741897</v>
      </c>
      <c r="L1424">
        <v>26287.200000000001</v>
      </c>
      <c r="M1424">
        <v>17524.8</v>
      </c>
      <c r="N1424">
        <v>8.45771144278607E-2</v>
      </c>
    </row>
    <row r="1425" spans="1:14" hidden="1">
      <c r="A1425" t="str">
        <f t="shared" si="66"/>
        <v>NPT288AIVF</v>
      </c>
      <c r="B1425">
        <f t="shared" si="67"/>
        <v>1</v>
      </c>
      <c r="C1425">
        <f>COUNTIFS($A$2:A1425,A1425)</f>
        <v>1</v>
      </c>
      <c r="D1425" t="str">
        <f t="shared" si="68"/>
        <v>NPT288AIVF1</v>
      </c>
      <c r="E1425" s="4" t="s">
        <v>17534</v>
      </c>
      <c r="F1425" s="4" t="s">
        <v>8351</v>
      </c>
      <c r="G1425" s="4" t="s">
        <v>17466</v>
      </c>
      <c r="H1425" s="4" t="s">
        <v>919</v>
      </c>
      <c r="I1425" s="4" t="s">
        <v>17467</v>
      </c>
      <c r="J1425" s="4" t="s">
        <v>5514</v>
      </c>
      <c r="K1425">
        <v>7592071.3379828101</v>
      </c>
      <c r="L1425">
        <v>66630.240000000005</v>
      </c>
      <c r="M1425">
        <v>38359.919999999998</v>
      </c>
      <c r="N1425">
        <v>0.18407960199004975</v>
      </c>
    </row>
    <row r="1426" spans="1:14" hidden="1">
      <c r="A1426" t="str">
        <f t="shared" si="66"/>
        <v>NPT76AIAD</v>
      </c>
      <c r="B1426">
        <f t="shared" si="67"/>
        <v>1</v>
      </c>
      <c r="C1426">
        <f>COUNTIFS($A$2:A1426,A1426)</f>
        <v>1</v>
      </c>
      <c r="D1426" t="str">
        <f t="shared" si="68"/>
        <v>NPT76AIAD1</v>
      </c>
      <c r="E1426" s="4" t="s">
        <v>18256</v>
      </c>
      <c r="F1426" s="4" t="s">
        <v>31</v>
      </c>
      <c r="G1426" s="4" t="s">
        <v>17474</v>
      </c>
      <c r="H1426" s="4" t="s">
        <v>97</v>
      </c>
      <c r="I1426" s="4" t="s">
        <v>17467</v>
      </c>
      <c r="J1426" s="4" t="s">
        <v>718</v>
      </c>
      <c r="K1426">
        <v>7960120.1978680398</v>
      </c>
      <c r="L1426">
        <v>24651.9</v>
      </c>
      <c r="M1426">
        <v>13759.2</v>
      </c>
      <c r="N1426">
        <v>0.12935323383084577</v>
      </c>
    </row>
    <row r="1427" spans="1:14" hidden="1">
      <c r="A1427" t="str">
        <f t="shared" si="66"/>
        <v>NPT76AXDP</v>
      </c>
      <c r="B1427">
        <f t="shared" si="67"/>
        <v>1</v>
      </c>
      <c r="C1427">
        <f>COUNTIFS($A$2:A1427,A1427)</f>
        <v>1</v>
      </c>
      <c r="D1427" t="str">
        <f t="shared" si="68"/>
        <v>NPT76AXDP1</v>
      </c>
      <c r="E1427" s="4" t="s">
        <v>17839</v>
      </c>
      <c r="F1427" s="4" t="s">
        <v>2057</v>
      </c>
      <c r="G1427" s="4" t="s">
        <v>17490</v>
      </c>
      <c r="H1427" s="4" t="s">
        <v>97</v>
      </c>
      <c r="I1427" s="4" t="s">
        <v>17467</v>
      </c>
      <c r="J1427" s="4" t="s">
        <v>15145</v>
      </c>
      <c r="K1427">
        <v>402209.73943437298</v>
      </c>
      <c r="L1427">
        <v>0</v>
      </c>
      <c r="M1427">
        <v>0</v>
      </c>
      <c r="N1427">
        <v>1.9900497512437811E-2</v>
      </c>
    </row>
    <row r="1428" spans="1:14" hidden="1">
      <c r="A1428" t="str">
        <f t="shared" si="66"/>
        <v>NPT955AAGH</v>
      </c>
      <c r="B1428">
        <f t="shared" si="67"/>
        <v>1</v>
      </c>
      <c r="C1428">
        <f>COUNTIFS($A$2:A1428,A1428)</f>
        <v>1</v>
      </c>
      <c r="D1428" t="str">
        <f t="shared" si="68"/>
        <v>NPT955AAGH1</v>
      </c>
      <c r="E1428" s="4" t="s">
        <v>18267</v>
      </c>
      <c r="F1428" s="4" t="s">
        <v>6498</v>
      </c>
      <c r="G1428" s="4" t="s">
        <v>17470</v>
      </c>
      <c r="H1428" s="4" t="s">
        <v>23</v>
      </c>
      <c r="I1428" s="4" t="s">
        <v>17467</v>
      </c>
      <c r="J1428" s="4" t="s">
        <v>9534</v>
      </c>
      <c r="K1428">
        <v>1257165.5233885299</v>
      </c>
      <c r="L1428">
        <v>0</v>
      </c>
      <c r="M1428">
        <v>0</v>
      </c>
      <c r="N1428">
        <v>1.9900497512437811E-2</v>
      </c>
    </row>
    <row r="1429" spans="1:14" hidden="1">
      <c r="A1429" t="str">
        <f t="shared" si="66"/>
        <v>NPT76APDM</v>
      </c>
      <c r="B1429">
        <f t="shared" si="67"/>
        <v>1</v>
      </c>
      <c r="C1429">
        <f>COUNTIFS($A$2:A1429,A1429)</f>
        <v>1</v>
      </c>
      <c r="D1429" t="str">
        <f t="shared" si="68"/>
        <v>NPT76APDM1</v>
      </c>
      <c r="E1429" s="4" t="s">
        <v>18268</v>
      </c>
      <c r="F1429" s="4" t="s">
        <v>7146</v>
      </c>
      <c r="G1429" s="4" t="s">
        <v>17470</v>
      </c>
      <c r="H1429" s="4" t="s">
        <v>97</v>
      </c>
      <c r="I1429" s="4" t="s">
        <v>17467</v>
      </c>
      <c r="J1429" s="4" t="s">
        <v>8006</v>
      </c>
      <c r="K1429">
        <v>3719779.3511879002</v>
      </c>
      <c r="L1429">
        <v>0</v>
      </c>
      <c r="M1429">
        <v>-730.2</v>
      </c>
      <c r="N1429">
        <v>7.9601990049751242E-2</v>
      </c>
    </row>
    <row r="1430" spans="1:14" hidden="1">
      <c r="A1430" t="str">
        <f t="shared" si="66"/>
        <v>NPT76AIDY</v>
      </c>
      <c r="B1430">
        <f t="shared" si="67"/>
        <v>1</v>
      </c>
      <c r="C1430">
        <f>COUNTIFS($A$2:A1430,A1430)</f>
        <v>1</v>
      </c>
      <c r="D1430" t="str">
        <f t="shared" si="68"/>
        <v>NPT76AIDY1</v>
      </c>
      <c r="E1430" s="4" t="s">
        <v>17655</v>
      </c>
      <c r="F1430" s="4" t="s">
        <v>10348</v>
      </c>
      <c r="G1430" s="4" t="s">
        <v>17466</v>
      </c>
      <c r="H1430" s="4" t="s">
        <v>97</v>
      </c>
      <c r="I1430" s="4" t="s">
        <v>17467</v>
      </c>
      <c r="J1430" s="4" t="s">
        <v>10553</v>
      </c>
      <c r="K1430">
        <v>3080235.2424074002</v>
      </c>
      <c r="L1430">
        <v>9492.6</v>
      </c>
      <c r="M1430">
        <v>2920.8</v>
      </c>
      <c r="N1430">
        <v>0.15920398009950248</v>
      </c>
    </row>
    <row r="1431" spans="1:14" hidden="1">
      <c r="A1431" t="str">
        <f t="shared" si="66"/>
        <v>NPT955AKDK</v>
      </c>
      <c r="B1431">
        <f t="shared" si="67"/>
        <v>1</v>
      </c>
      <c r="C1431">
        <f>COUNTIFS($A$2:A1431,A1431)</f>
        <v>1</v>
      </c>
      <c r="D1431" t="str">
        <f t="shared" si="68"/>
        <v>NPT955AKDK1</v>
      </c>
      <c r="E1431" s="4" t="s">
        <v>18269</v>
      </c>
      <c r="F1431" s="4" t="s">
        <v>2858</v>
      </c>
      <c r="G1431" s="4" t="s">
        <v>17466</v>
      </c>
      <c r="H1431" s="4" t="s">
        <v>23</v>
      </c>
      <c r="I1431" s="4" t="s">
        <v>17467</v>
      </c>
      <c r="J1431" s="4" t="s">
        <v>2936</v>
      </c>
      <c r="K1431">
        <v>27346994.736292101</v>
      </c>
      <c r="L1431">
        <v>96386.4</v>
      </c>
      <c r="M1431">
        <v>87624</v>
      </c>
      <c r="N1431">
        <v>7.4626865671641784E-2</v>
      </c>
    </row>
    <row r="1432" spans="1:14" hidden="1">
      <c r="A1432" t="str">
        <f t="shared" si="66"/>
        <v>NPT288AGSG</v>
      </c>
      <c r="B1432">
        <f t="shared" si="67"/>
        <v>1</v>
      </c>
      <c r="C1432">
        <f>COUNTIFS($A$2:A1432,A1432)</f>
        <v>1</v>
      </c>
      <c r="D1432" t="str">
        <f t="shared" si="68"/>
        <v>NPT288AGSG1</v>
      </c>
      <c r="E1432" s="4" t="s">
        <v>17956</v>
      </c>
      <c r="F1432" s="4" t="s">
        <v>5807</v>
      </c>
      <c r="G1432" s="4" t="s">
        <v>17474</v>
      </c>
      <c r="H1432" s="4" t="s">
        <v>919</v>
      </c>
      <c r="I1432" s="4" t="s">
        <v>17467</v>
      </c>
      <c r="J1432" s="4" t="s">
        <v>2487</v>
      </c>
      <c r="K1432">
        <v>15133187.5024592</v>
      </c>
      <c r="L1432">
        <v>0</v>
      </c>
      <c r="M1432">
        <v>0</v>
      </c>
      <c r="N1432">
        <v>0.15422885572139303</v>
      </c>
    </row>
    <row r="1433" spans="1:14" hidden="1">
      <c r="A1433" t="str">
        <f t="shared" si="66"/>
        <v>NPT76A7SG</v>
      </c>
      <c r="B1433">
        <f t="shared" si="67"/>
        <v>1</v>
      </c>
      <c r="C1433">
        <f>COUNTIFS($A$2:A1433,A1433)</f>
        <v>1</v>
      </c>
      <c r="D1433" t="str">
        <f t="shared" si="68"/>
        <v>NPT76A7SG1</v>
      </c>
      <c r="E1433" s="4" t="s">
        <v>17769</v>
      </c>
      <c r="F1433" s="4" t="s">
        <v>3297</v>
      </c>
      <c r="G1433" s="4" t="s">
        <v>17476</v>
      </c>
      <c r="H1433" s="4" t="s">
        <v>97</v>
      </c>
      <c r="I1433" s="4" t="s">
        <v>17467</v>
      </c>
      <c r="J1433" s="4" t="s">
        <v>6470</v>
      </c>
      <c r="K1433">
        <v>3938700.0069671799</v>
      </c>
      <c r="L1433">
        <v>47463</v>
      </c>
      <c r="M1433">
        <v>42448.2</v>
      </c>
      <c r="N1433">
        <v>9.9502487562189053E-3</v>
      </c>
    </row>
    <row r="1434" spans="1:14" hidden="1">
      <c r="A1434" t="str">
        <f t="shared" si="66"/>
        <v>NPT76ACFH</v>
      </c>
      <c r="B1434">
        <f t="shared" si="67"/>
        <v>1</v>
      </c>
      <c r="C1434">
        <f>COUNTIFS($A$2:A1434,A1434)</f>
        <v>1</v>
      </c>
      <c r="D1434" t="str">
        <f t="shared" si="68"/>
        <v>NPT76ACFH1</v>
      </c>
      <c r="E1434" s="4" t="s">
        <v>18270</v>
      </c>
      <c r="F1434" s="4" t="s">
        <v>11011</v>
      </c>
      <c r="G1434" s="4" t="s">
        <v>17470</v>
      </c>
      <c r="H1434" s="4" t="s">
        <v>97</v>
      </c>
      <c r="I1434" s="4" t="s">
        <v>17467</v>
      </c>
      <c r="J1434" s="4" t="s">
        <v>11108</v>
      </c>
      <c r="K1434">
        <v>4984764.1817041701</v>
      </c>
      <c r="L1434">
        <v>63381.36</v>
      </c>
      <c r="M1434">
        <v>40046.400000000001</v>
      </c>
      <c r="N1434">
        <v>9.950248756218906E-2</v>
      </c>
    </row>
    <row r="1435" spans="1:14" hidden="1">
      <c r="A1435" t="str">
        <f t="shared" si="66"/>
        <v>NPT288BFFU</v>
      </c>
      <c r="B1435">
        <f t="shared" si="67"/>
        <v>1</v>
      </c>
      <c r="C1435">
        <f>COUNTIFS($A$2:A1435,A1435)</f>
        <v>1</v>
      </c>
      <c r="D1435" t="str">
        <f t="shared" si="68"/>
        <v>NPT288BFFU1</v>
      </c>
      <c r="E1435" s="4" t="s">
        <v>17977</v>
      </c>
      <c r="F1435" s="4" t="s">
        <v>8882</v>
      </c>
      <c r="G1435" s="4" t="s">
        <v>17476</v>
      </c>
      <c r="H1435" s="4" t="s">
        <v>919</v>
      </c>
      <c r="I1435" s="4" t="s">
        <v>17467</v>
      </c>
      <c r="J1435" s="4" t="s">
        <v>9081</v>
      </c>
      <c r="K1435">
        <v>6486045.8488389598</v>
      </c>
      <c r="L1435">
        <v>40668.6</v>
      </c>
      <c r="M1435">
        <v>0</v>
      </c>
      <c r="N1435">
        <v>0.1691542288557214</v>
      </c>
    </row>
    <row r="1436" spans="1:14" hidden="1">
      <c r="A1436" t="str">
        <f t="shared" si="66"/>
        <v>NPT76AOQI</v>
      </c>
      <c r="B1436">
        <f t="shared" si="67"/>
        <v>1</v>
      </c>
      <c r="C1436">
        <f>COUNTIFS($A$2:A1436,A1436)</f>
        <v>1</v>
      </c>
      <c r="D1436" t="str">
        <f t="shared" si="68"/>
        <v>NPT76AOQI1</v>
      </c>
      <c r="E1436" s="4" t="s">
        <v>17644</v>
      </c>
      <c r="F1436" s="4" t="s">
        <v>7146</v>
      </c>
      <c r="G1436" s="4" t="s">
        <v>17470</v>
      </c>
      <c r="H1436" s="4" t="s">
        <v>97</v>
      </c>
      <c r="I1436" s="4" t="s">
        <v>17467</v>
      </c>
      <c r="J1436" s="4" t="s">
        <v>7496</v>
      </c>
      <c r="K1436">
        <v>4067565.2</v>
      </c>
      <c r="L1436">
        <v>2190.6</v>
      </c>
      <c r="M1436">
        <v>8762.4</v>
      </c>
      <c r="N1436">
        <v>0.1044776119402985</v>
      </c>
    </row>
    <row r="1437" spans="1:14" hidden="1">
      <c r="A1437" t="str">
        <f t="shared" si="66"/>
        <v>NPT76ATRR</v>
      </c>
      <c r="B1437">
        <f t="shared" si="67"/>
        <v>1</v>
      </c>
      <c r="C1437">
        <f>COUNTIFS($A$2:A1437,A1437)</f>
        <v>1</v>
      </c>
      <c r="D1437" t="str">
        <f t="shared" si="68"/>
        <v>NPT76ATRR1</v>
      </c>
      <c r="E1437" s="4" t="s">
        <v>18271</v>
      </c>
      <c r="F1437" s="4" t="s">
        <v>8882</v>
      </c>
      <c r="G1437" s="4" t="s">
        <v>17476</v>
      </c>
      <c r="H1437" s="4" t="s">
        <v>97</v>
      </c>
      <c r="I1437" s="4" t="s">
        <v>17467</v>
      </c>
      <c r="J1437" s="4" t="s">
        <v>13860</v>
      </c>
      <c r="K1437">
        <v>11865073.9427297</v>
      </c>
      <c r="L1437">
        <v>87624</v>
      </c>
      <c r="M1437">
        <v>130784.4</v>
      </c>
      <c r="N1437">
        <v>8.45771144278607E-2</v>
      </c>
    </row>
    <row r="1438" spans="1:14" hidden="1">
      <c r="A1438" t="str">
        <f t="shared" si="66"/>
        <v>NPT76FHUT</v>
      </c>
      <c r="B1438">
        <f t="shared" si="67"/>
        <v>1</v>
      </c>
      <c r="C1438">
        <f>COUNTIFS($A$2:A1438,A1438)</f>
        <v>1</v>
      </c>
      <c r="D1438" t="str">
        <f t="shared" si="68"/>
        <v>NPT76FHUT1</v>
      </c>
      <c r="E1438" s="4" t="s">
        <v>17673</v>
      </c>
      <c r="F1438" s="4" t="s">
        <v>2596</v>
      </c>
      <c r="G1438" s="4" t="s">
        <v>17474</v>
      </c>
      <c r="H1438" s="4" t="s">
        <v>97</v>
      </c>
      <c r="I1438" s="4" t="s">
        <v>17467</v>
      </c>
      <c r="J1438" s="4" t="s">
        <v>3847</v>
      </c>
      <c r="K1438">
        <v>5178654.6729274802</v>
      </c>
      <c r="L1438">
        <v>82802.039999999994</v>
      </c>
      <c r="M1438">
        <v>51612.51</v>
      </c>
      <c r="N1438">
        <v>5.4726368159203981E-2</v>
      </c>
    </row>
    <row r="1439" spans="1:14" hidden="1">
      <c r="A1439" t="str">
        <f t="shared" si="66"/>
        <v>NPT955GRW2</v>
      </c>
      <c r="B1439">
        <f t="shared" si="67"/>
        <v>1</v>
      </c>
      <c r="C1439">
        <f>COUNTIFS($A$2:A1439,A1439)</f>
        <v>1</v>
      </c>
      <c r="D1439" t="str">
        <f t="shared" si="68"/>
        <v>NPT955GRW21</v>
      </c>
      <c r="E1439" s="4" t="s">
        <v>18272</v>
      </c>
      <c r="F1439" s="4" t="s">
        <v>3297</v>
      </c>
      <c r="G1439" s="4" t="s">
        <v>17476</v>
      </c>
      <c r="H1439" s="4" t="s">
        <v>23</v>
      </c>
      <c r="I1439" s="4" t="s">
        <v>17467</v>
      </c>
      <c r="J1439" s="4" t="s">
        <v>5847</v>
      </c>
      <c r="K1439">
        <v>3378576.4908291702</v>
      </c>
      <c r="L1439">
        <v>87624</v>
      </c>
      <c r="M1439">
        <v>42997.5</v>
      </c>
      <c r="N1439">
        <v>1.4925373134328358E-2</v>
      </c>
    </row>
    <row r="1440" spans="1:14" hidden="1">
      <c r="A1440" t="str">
        <f t="shared" si="66"/>
        <v>NPT955AICQ</v>
      </c>
      <c r="B1440">
        <f t="shared" si="67"/>
        <v>1</v>
      </c>
      <c r="C1440">
        <f>COUNTIFS($A$2:A1440,A1440)</f>
        <v>1</v>
      </c>
      <c r="D1440" t="str">
        <f t="shared" si="68"/>
        <v>NPT955AICQ1</v>
      </c>
      <c r="E1440" s="4" t="s">
        <v>18273</v>
      </c>
      <c r="F1440" s="4" t="s">
        <v>10348</v>
      </c>
      <c r="G1440" s="4" t="s">
        <v>17466</v>
      </c>
      <c r="H1440" s="4" t="s">
        <v>23</v>
      </c>
      <c r="I1440" s="4" t="s">
        <v>17467</v>
      </c>
      <c r="J1440" s="4" t="s">
        <v>12580</v>
      </c>
      <c r="K1440">
        <v>51868764.516129002</v>
      </c>
      <c r="L1440">
        <v>247972.5</v>
      </c>
      <c r="M1440">
        <v>237490.2</v>
      </c>
      <c r="N1440">
        <v>0.64676616915422891</v>
      </c>
    </row>
    <row r="1441" spans="1:14" hidden="1">
      <c r="A1441" t="str">
        <f t="shared" si="66"/>
        <v>NPT955ACHH</v>
      </c>
      <c r="B1441">
        <f t="shared" si="67"/>
        <v>1</v>
      </c>
      <c r="C1441">
        <f>COUNTIFS($A$2:A1441,A1441)</f>
        <v>1</v>
      </c>
      <c r="D1441" t="str">
        <f t="shared" si="68"/>
        <v>NPT955ACHH1</v>
      </c>
      <c r="E1441" s="4" t="s">
        <v>18265</v>
      </c>
      <c r="F1441" s="4" t="s">
        <v>11011</v>
      </c>
      <c r="G1441" s="4" t="s">
        <v>17470</v>
      </c>
      <c r="H1441" s="4" t="s">
        <v>23</v>
      </c>
      <c r="I1441" s="4" t="s">
        <v>17467</v>
      </c>
      <c r="J1441" s="4" t="s">
        <v>9423</v>
      </c>
      <c r="K1441">
        <v>14891273.7476486</v>
      </c>
      <c r="L1441">
        <v>103365.99</v>
      </c>
      <c r="M1441">
        <v>92005.2</v>
      </c>
      <c r="N1441">
        <v>0.2537313432835821</v>
      </c>
    </row>
    <row r="1442" spans="1:14" hidden="1">
      <c r="A1442" t="str">
        <f t="shared" si="66"/>
        <v>NPT76ABVR</v>
      </c>
      <c r="B1442">
        <f t="shared" si="67"/>
        <v>1</v>
      </c>
      <c r="C1442">
        <f>COUNTIFS($A$2:A1442,A1442)</f>
        <v>1</v>
      </c>
      <c r="D1442" t="str">
        <f t="shared" si="68"/>
        <v>NPT76ABVR1</v>
      </c>
      <c r="E1442" s="4" t="s">
        <v>18274</v>
      </c>
      <c r="F1442" s="4" t="s">
        <v>11011</v>
      </c>
      <c r="G1442" s="4" t="s">
        <v>17470</v>
      </c>
      <c r="H1442" s="4" t="s">
        <v>97</v>
      </c>
      <c r="I1442" s="4" t="s">
        <v>17467</v>
      </c>
      <c r="J1442" s="4" t="s">
        <v>11007</v>
      </c>
      <c r="K1442">
        <v>15162207.369539499</v>
      </c>
      <c r="L1442">
        <v>121173.99</v>
      </c>
      <c r="M1442">
        <v>134321.54</v>
      </c>
      <c r="N1442">
        <v>0.34825870646766172</v>
      </c>
    </row>
    <row r="1443" spans="1:14" hidden="1">
      <c r="A1443" t="str">
        <f t="shared" si="66"/>
        <v>NPT288AJOK</v>
      </c>
      <c r="B1443">
        <f t="shared" si="67"/>
        <v>1</v>
      </c>
      <c r="C1443">
        <f>COUNTIFS($A$2:A1443,A1443)</f>
        <v>1</v>
      </c>
      <c r="D1443" t="str">
        <f t="shared" si="68"/>
        <v>NPT288AJOK1</v>
      </c>
      <c r="E1443" s="4" t="s">
        <v>18275</v>
      </c>
      <c r="F1443" s="4" t="s">
        <v>8351</v>
      </c>
      <c r="G1443" s="4" t="s">
        <v>17466</v>
      </c>
      <c r="H1443" s="4" t="s">
        <v>919</v>
      </c>
      <c r="I1443" s="4" t="s">
        <v>17467</v>
      </c>
      <c r="J1443" s="4" t="s">
        <v>5530</v>
      </c>
      <c r="K1443">
        <v>18342990.758029699</v>
      </c>
      <c r="L1443">
        <v>7741.32</v>
      </c>
      <c r="M1443">
        <v>0</v>
      </c>
      <c r="N1443">
        <v>0.13432835820895522</v>
      </c>
    </row>
    <row r="1444" spans="1:14" hidden="1">
      <c r="A1444" t="str">
        <f t="shared" si="66"/>
        <v>NPT955AEMU</v>
      </c>
      <c r="B1444">
        <f t="shared" si="67"/>
        <v>1</v>
      </c>
      <c r="C1444">
        <f>COUNTIFS($A$2:A1444,A1444)</f>
        <v>1</v>
      </c>
      <c r="D1444" t="str">
        <f t="shared" si="68"/>
        <v>NPT955AEMU1</v>
      </c>
      <c r="E1444" s="4" t="s">
        <v>18051</v>
      </c>
      <c r="F1444" s="4" t="s">
        <v>964</v>
      </c>
      <c r="G1444" s="4" t="s">
        <v>17474</v>
      </c>
      <c r="H1444" s="4" t="s">
        <v>23</v>
      </c>
      <c r="I1444" s="4" t="s">
        <v>17467</v>
      </c>
      <c r="J1444" s="4" t="s">
        <v>13696</v>
      </c>
      <c r="K1444">
        <v>27841599.202257399</v>
      </c>
      <c r="L1444">
        <v>43812</v>
      </c>
      <c r="M1444">
        <v>63298.2</v>
      </c>
      <c r="N1444">
        <v>0.17412935323383086</v>
      </c>
    </row>
    <row r="1445" spans="1:14" hidden="1">
      <c r="A1445" t="str">
        <f t="shared" si="66"/>
        <v>NPT76AJUI</v>
      </c>
      <c r="B1445">
        <f t="shared" si="67"/>
        <v>1</v>
      </c>
      <c r="C1445">
        <f>COUNTIFS($A$2:A1445,A1445)</f>
        <v>1</v>
      </c>
      <c r="D1445" t="str">
        <f t="shared" si="68"/>
        <v>NPT76AJUI1</v>
      </c>
      <c r="E1445" s="4" t="s">
        <v>17585</v>
      </c>
      <c r="F1445" s="4" t="s">
        <v>2858</v>
      </c>
      <c r="G1445" s="4" t="s">
        <v>17466</v>
      </c>
      <c r="H1445" s="4" t="s">
        <v>97</v>
      </c>
      <c r="I1445" s="4" t="s">
        <v>17467</v>
      </c>
      <c r="J1445" s="4" t="s">
        <v>12149</v>
      </c>
      <c r="K1445">
        <v>5535178.3390231999</v>
      </c>
      <c r="L1445">
        <v>98508.24</v>
      </c>
      <c r="M1445">
        <v>78861.600000000006</v>
      </c>
      <c r="N1445">
        <v>0.2537313432835821</v>
      </c>
    </row>
    <row r="1446" spans="1:14" hidden="1">
      <c r="A1446" t="str">
        <f t="shared" si="66"/>
        <v>NPT955AU22</v>
      </c>
      <c r="B1446">
        <f t="shared" si="67"/>
        <v>1</v>
      </c>
      <c r="C1446">
        <f>COUNTIFS($A$2:A1446,A1446)</f>
        <v>1</v>
      </c>
      <c r="D1446" t="str">
        <f t="shared" si="68"/>
        <v>NPT955AU221</v>
      </c>
      <c r="E1446" s="4" t="s">
        <v>18276</v>
      </c>
      <c r="F1446" s="4" t="s">
        <v>12710</v>
      </c>
      <c r="G1446" s="4" t="s">
        <v>17466</v>
      </c>
      <c r="H1446" s="4" t="s">
        <v>23</v>
      </c>
      <c r="I1446" s="4" t="s">
        <v>17467</v>
      </c>
      <c r="J1446" s="4" t="s">
        <v>10248</v>
      </c>
      <c r="K1446">
        <v>45278179.460739903</v>
      </c>
      <c r="L1446">
        <v>217177.2</v>
      </c>
      <c r="M1446">
        <v>258821.2</v>
      </c>
      <c r="N1446">
        <v>4.4776119402985072E-2</v>
      </c>
    </row>
    <row r="1447" spans="1:14" hidden="1">
      <c r="A1447" t="str">
        <f t="shared" si="66"/>
        <v>NPT76APKB</v>
      </c>
      <c r="B1447">
        <f t="shared" si="67"/>
        <v>1</v>
      </c>
      <c r="C1447">
        <f>COUNTIFS($A$2:A1447,A1447)</f>
        <v>1</v>
      </c>
      <c r="D1447" t="str">
        <f t="shared" si="68"/>
        <v>NPT76APKB1</v>
      </c>
      <c r="E1447" s="4" t="s">
        <v>18277</v>
      </c>
      <c r="F1447" s="4" t="s">
        <v>7146</v>
      </c>
      <c r="G1447" s="4" t="s">
        <v>17470</v>
      </c>
      <c r="H1447" s="4" t="s">
        <v>97</v>
      </c>
      <c r="I1447" s="4" t="s">
        <v>17467</v>
      </c>
      <c r="J1447" s="4" t="s">
        <v>7519</v>
      </c>
      <c r="K1447">
        <v>9337879.1430363003</v>
      </c>
      <c r="L1447">
        <v>43812</v>
      </c>
      <c r="M1447">
        <v>52574.400000000001</v>
      </c>
      <c r="N1447">
        <v>0.19900497512437812</v>
      </c>
    </row>
    <row r="1448" spans="1:14" hidden="1">
      <c r="A1448" t="str">
        <f t="shared" si="66"/>
        <v>NPT288AJAY</v>
      </c>
      <c r="B1448">
        <f t="shared" si="67"/>
        <v>1</v>
      </c>
      <c r="C1448">
        <f>COUNTIFS($A$2:A1448,A1448)</f>
        <v>1</v>
      </c>
      <c r="D1448" t="str">
        <f t="shared" si="68"/>
        <v>NPT288AJAY1</v>
      </c>
      <c r="E1448" s="4" t="s">
        <v>18278</v>
      </c>
      <c r="F1448" s="4" t="s">
        <v>8351</v>
      </c>
      <c r="G1448" s="4" t="s">
        <v>17466</v>
      </c>
      <c r="H1448" s="4" t="s">
        <v>919</v>
      </c>
      <c r="I1448" s="4" t="s">
        <v>17467</v>
      </c>
      <c r="J1448" s="4" t="s">
        <v>5767</v>
      </c>
      <c r="K1448">
        <v>19177371.4957067</v>
      </c>
      <c r="L1448">
        <v>32711.7</v>
      </c>
      <c r="M1448">
        <v>12907.86</v>
      </c>
      <c r="N1448">
        <v>0.34328358208955223</v>
      </c>
    </row>
    <row r="1449" spans="1:14" hidden="1">
      <c r="A1449" t="str">
        <f t="shared" si="66"/>
        <v>NPT76AOFM</v>
      </c>
      <c r="B1449">
        <f t="shared" si="67"/>
        <v>1</v>
      </c>
      <c r="C1449">
        <f>COUNTIFS($A$2:A1449,A1449)</f>
        <v>1</v>
      </c>
      <c r="D1449" t="str">
        <f t="shared" si="68"/>
        <v>NPT76AOFM1</v>
      </c>
      <c r="E1449" s="4" t="s">
        <v>18227</v>
      </c>
      <c r="F1449" s="4" t="s">
        <v>14886</v>
      </c>
      <c r="G1449" s="4" t="s">
        <v>17470</v>
      </c>
      <c r="H1449" s="4" t="s">
        <v>97</v>
      </c>
      <c r="I1449" s="4" t="s">
        <v>17467</v>
      </c>
      <c r="J1449" s="4" t="s">
        <v>17139</v>
      </c>
      <c r="K1449">
        <v>3378997.9899672498</v>
      </c>
      <c r="L1449">
        <v>0</v>
      </c>
      <c r="M1449">
        <v>0</v>
      </c>
      <c r="N1449">
        <v>0.11940298507462686</v>
      </c>
    </row>
    <row r="1450" spans="1:14" hidden="1">
      <c r="A1450" t="str">
        <f t="shared" si="66"/>
        <v>NPT76B4D8</v>
      </c>
      <c r="B1450">
        <f t="shared" si="67"/>
        <v>1</v>
      </c>
      <c r="C1450">
        <f>COUNTIFS($A$2:A1450,A1450)</f>
        <v>1</v>
      </c>
      <c r="D1450" t="str">
        <f t="shared" si="68"/>
        <v>NPT76B4D81</v>
      </c>
      <c r="E1450" s="4" t="s">
        <v>17799</v>
      </c>
      <c r="F1450" s="4" t="s">
        <v>2596</v>
      </c>
      <c r="G1450" s="4" t="s">
        <v>17474</v>
      </c>
      <c r="H1450" s="4" t="s">
        <v>97</v>
      </c>
      <c r="I1450" s="4" t="s">
        <v>17467</v>
      </c>
      <c r="J1450" s="4" t="s">
        <v>4076</v>
      </c>
      <c r="K1450">
        <v>3319292.0564479199</v>
      </c>
      <c r="L1450">
        <v>16794.599999999999</v>
      </c>
      <c r="M1450">
        <v>66065.25</v>
      </c>
      <c r="N1450">
        <v>6.4676616915422883E-2</v>
      </c>
    </row>
    <row r="1451" spans="1:14" hidden="1">
      <c r="A1451" t="str">
        <f t="shared" si="66"/>
        <v>NPT288BMWA</v>
      </c>
      <c r="B1451">
        <f t="shared" si="67"/>
        <v>1</v>
      </c>
      <c r="C1451">
        <f>COUNTIFS($A$2:A1451,A1451)</f>
        <v>1</v>
      </c>
      <c r="D1451" t="str">
        <f t="shared" si="68"/>
        <v>NPT288BMWA1</v>
      </c>
      <c r="E1451" s="4" t="s">
        <v>18279</v>
      </c>
      <c r="F1451" s="4" t="s">
        <v>14822</v>
      </c>
      <c r="G1451" s="4" t="s">
        <v>17466</v>
      </c>
      <c r="H1451" s="4" t="s">
        <v>919</v>
      </c>
      <c r="I1451" s="4" t="s">
        <v>17467</v>
      </c>
      <c r="J1451" s="4" t="s">
        <v>2908</v>
      </c>
      <c r="K1451">
        <v>32939914.831394099</v>
      </c>
      <c r="L1451">
        <v>3713.22</v>
      </c>
      <c r="M1451">
        <v>0</v>
      </c>
      <c r="N1451">
        <v>4.975124378109453E-2</v>
      </c>
    </row>
    <row r="1452" spans="1:14" hidden="1">
      <c r="A1452" t="str">
        <f t="shared" si="66"/>
        <v>NPT76BAZW</v>
      </c>
      <c r="B1452">
        <f t="shared" si="67"/>
        <v>1</v>
      </c>
      <c r="C1452">
        <f>COUNTIFS($A$2:A1452,A1452)</f>
        <v>1</v>
      </c>
      <c r="D1452" t="str">
        <f t="shared" si="68"/>
        <v>NPT76BAZW1</v>
      </c>
      <c r="E1452" s="4" t="s">
        <v>17644</v>
      </c>
      <c r="F1452" s="4" t="s">
        <v>7146</v>
      </c>
      <c r="G1452" s="4" t="s">
        <v>17470</v>
      </c>
      <c r="H1452" s="4" t="s">
        <v>97</v>
      </c>
      <c r="I1452" s="4" t="s">
        <v>17467</v>
      </c>
      <c r="J1452" s="4" t="s">
        <v>7490</v>
      </c>
      <c r="K1452">
        <v>6152493.5844015097</v>
      </c>
      <c r="L1452">
        <v>96313.38</v>
      </c>
      <c r="M1452">
        <v>70099.199999999997</v>
      </c>
      <c r="N1452">
        <v>0.11940298507462686</v>
      </c>
    </row>
    <row r="1453" spans="1:14" hidden="1">
      <c r="A1453" t="str">
        <f t="shared" si="66"/>
        <v>NPT288B5YD</v>
      </c>
      <c r="B1453">
        <f t="shared" si="67"/>
        <v>1</v>
      </c>
      <c r="C1453">
        <f>COUNTIFS($A$2:A1453,A1453)</f>
        <v>1</v>
      </c>
      <c r="D1453" t="str">
        <f t="shared" si="68"/>
        <v>NPT288B5YD1</v>
      </c>
      <c r="E1453" s="4" t="s">
        <v>18136</v>
      </c>
      <c r="F1453" s="4" t="s">
        <v>3297</v>
      </c>
      <c r="G1453" s="4" t="s">
        <v>17476</v>
      </c>
      <c r="H1453" s="4" t="s">
        <v>919</v>
      </c>
      <c r="I1453" s="4" t="s">
        <v>17467</v>
      </c>
      <c r="J1453" s="4" t="s">
        <v>12437</v>
      </c>
      <c r="K1453">
        <v>0</v>
      </c>
      <c r="L1453">
        <v>0</v>
      </c>
      <c r="M1453">
        <v>0</v>
      </c>
      <c r="N1453">
        <v>4.9751243781094526E-3</v>
      </c>
    </row>
    <row r="1454" spans="1:14" hidden="1">
      <c r="A1454" t="str">
        <f t="shared" si="66"/>
        <v>NPT288AQKC</v>
      </c>
      <c r="B1454">
        <f t="shared" si="67"/>
        <v>1</v>
      </c>
      <c r="C1454">
        <f>COUNTIFS($A$2:A1454,A1454)</f>
        <v>1</v>
      </c>
      <c r="D1454" t="str">
        <f t="shared" si="68"/>
        <v>NPT288AQKC1</v>
      </c>
      <c r="E1454" s="4" t="s">
        <v>18280</v>
      </c>
      <c r="F1454" s="4" t="s">
        <v>104</v>
      </c>
      <c r="G1454" s="4" t="s">
        <v>17476</v>
      </c>
      <c r="H1454" s="4" t="s">
        <v>919</v>
      </c>
      <c r="I1454" s="4" t="s">
        <v>17467</v>
      </c>
      <c r="J1454" s="4" t="s">
        <v>2847</v>
      </c>
      <c r="K1454">
        <v>4652882.2580645196</v>
      </c>
      <c r="L1454">
        <v>5304.6</v>
      </c>
      <c r="M1454">
        <v>0</v>
      </c>
      <c r="N1454">
        <v>8.9552238805970144E-2</v>
      </c>
    </row>
    <row r="1455" spans="1:14" hidden="1">
      <c r="A1455" t="str">
        <f t="shared" si="66"/>
        <v>NPT955ANJQ</v>
      </c>
      <c r="B1455">
        <f t="shared" si="67"/>
        <v>1</v>
      </c>
      <c r="C1455">
        <f>COUNTIFS($A$2:A1455,A1455)</f>
        <v>1</v>
      </c>
      <c r="D1455" t="str">
        <f t="shared" si="68"/>
        <v>NPT955ANJQ1</v>
      </c>
      <c r="E1455" s="4" t="s">
        <v>18281</v>
      </c>
      <c r="F1455" s="4" t="s">
        <v>14886</v>
      </c>
      <c r="G1455" s="4" t="s">
        <v>17470</v>
      </c>
      <c r="H1455" s="4" t="s">
        <v>23</v>
      </c>
      <c r="I1455" s="4" t="s">
        <v>17467</v>
      </c>
      <c r="J1455" s="4" t="s">
        <v>14077</v>
      </c>
      <c r="K1455">
        <v>15464234.1496551</v>
      </c>
      <c r="L1455">
        <v>72561.600000000006</v>
      </c>
      <c r="M1455">
        <v>48157.2</v>
      </c>
      <c r="N1455">
        <v>0.21393034825870647</v>
      </c>
    </row>
    <row r="1456" spans="1:14" hidden="1">
      <c r="A1456" t="str">
        <f t="shared" si="66"/>
        <v>NPT76AFJJ</v>
      </c>
      <c r="B1456">
        <f t="shared" si="67"/>
        <v>1</v>
      </c>
      <c r="C1456">
        <f>COUNTIFS($A$2:A1456,A1456)</f>
        <v>1</v>
      </c>
      <c r="D1456" t="str">
        <f t="shared" si="68"/>
        <v>NPT76AFJJ1</v>
      </c>
      <c r="E1456" s="4" t="s">
        <v>17721</v>
      </c>
      <c r="F1456" s="4" t="s">
        <v>8154</v>
      </c>
      <c r="G1456" s="4" t="s">
        <v>17474</v>
      </c>
      <c r="H1456" s="4" t="s">
        <v>97</v>
      </c>
      <c r="I1456" s="4" t="s">
        <v>17467</v>
      </c>
      <c r="J1456" s="4" t="s">
        <v>13302</v>
      </c>
      <c r="K1456">
        <v>2378750</v>
      </c>
      <c r="L1456">
        <v>8032.2</v>
      </c>
      <c r="M1456">
        <v>8762.4</v>
      </c>
      <c r="N1456">
        <v>3.9800995024875621E-2</v>
      </c>
    </row>
    <row r="1457" spans="1:14" hidden="1">
      <c r="A1457" t="str">
        <f t="shared" si="66"/>
        <v>NPT76ANGX</v>
      </c>
      <c r="B1457">
        <f t="shared" si="67"/>
        <v>1</v>
      </c>
      <c r="C1457">
        <f>COUNTIFS($A$2:A1457,A1457)</f>
        <v>1</v>
      </c>
      <c r="D1457" t="str">
        <f t="shared" si="68"/>
        <v>NPT76ANGX1</v>
      </c>
      <c r="E1457" s="4" t="s">
        <v>17501</v>
      </c>
      <c r="F1457" s="4" t="s">
        <v>14886</v>
      </c>
      <c r="G1457" s="4" t="s">
        <v>17470</v>
      </c>
      <c r="H1457" s="4" t="s">
        <v>97</v>
      </c>
      <c r="I1457" s="4" t="s">
        <v>17467</v>
      </c>
      <c r="J1457" s="4" t="s">
        <v>17339</v>
      </c>
      <c r="K1457">
        <v>10477456.810422899</v>
      </c>
      <c r="L1457">
        <v>47233.8</v>
      </c>
      <c r="M1457">
        <v>54242.68</v>
      </c>
      <c r="N1457">
        <v>4.9751243781094526E-3</v>
      </c>
    </row>
    <row r="1458" spans="1:14" hidden="1">
      <c r="A1458" t="str">
        <f t="shared" si="66"/>
        <v>NPT76AILL</v>
      </c>
      <c r="B1458">
        <f t="shared" si="67"/>
        <v>1</v>
      </c>
      <c r="C1458">
        <f>COUNTIFS($A$2:A1458,A1458)</f>
        <v>1</v>
      </c>
      <c r="D1458" t="str">
        <f t="shared" si="68"/>
        <v>NPT76AILL1</v>
      </c>
      <c r="E1458" s="4" t="s">
        <v>17791</v>
      </c>
      <c r="F1458" s="4" t="s">
        <v>10348</v>
      </c>
      <c r="G1458" s="4" t="s">
        <v>17466</v>
      </c>
      <c r="H1458" s="4" t="s">
        <v>97</v>
      </c>
      <c r="I1458" s="4" t="s">
        <v>17467</v>
      </c>
      <c r="J1458" s="4" t="s">
        <v>10624</v>
      </c>
      <c r="K1458">
        <v>3899733.8709677402</v>
      </c>
      <c r="L1458">
        <v>42997.5</v>
      </c>
      <c r="M1458">
        <v>41277.599999999999</v>
      </c>
      <c r="N1458">
        <v>0.29850746268656714</v>
      </c>
    </row>
    <row r="1459" spans="1:14" hidden="1">
      <c r="A1459" t="str">
        <f t="shared" si="66"/>
        <v>NPT76AXSW</v>
      </c>
      <c r="B1459">
        <f t="shared" si="67"/>
        <v>1</v>
      </c>
      <c r="C1459">
        <f>COUNTIFS($A$2:A1459,A1459)</f>
        <v>1</v>
      </c>
      <c r="D1459" t="str">
        <f t="shared" si="68"/>
        <v>NPT76AXSW1</v>
      </c>
      <c r="E1459" s="4" t="s">
        <v>17938</v>
      </c>
      <c r="F1459" s="4" t="s">
        <v>2057</v>
      </c>
      <c r="G1459" s="4" t="s">
        <v>17490</v>
      </c>
      <c r="H1459" s="4" t="s">
        <v>97</v>
      </c>
      <c r="I1459" s="4" t="s">
        <v>17467</v>
      </c>
      <c r="J1459" s="4" t="s">
        <v>15383</v>
      </c>
      <c r="K1459">
        <v>2935246.4084163602</v>
      </c>
      <c r="L1459">
        <v>21441.42</v>
      </c>
      <c r="M1459">
        <v>23505.3</v>
      </c>
      <c r="N1459">
        <v>9.9502487562189053E-3</v>
      </c>
    </row>
    <row r="1460" spans="1:14" hidden="1">
      <c r="A1460" t="str">
        <f t="shared" si="66"/>
        <v>NPT76AGTG</v>
      </c>
      <c r="B1460">
        <f t="shared" si="67"/>
        <v>1</v>
      </c>
      <c r="C1460">
        <f>COUNTIFS($A$2:A1460,A1460)</f>
        <v>1</v>
      </c>
      <c r="D1460" t="str">
        <f t="shared" si="68"/>
        <v>NPT76AGTG1</v>
      </c>
      <c r="E1460" s="4" t="s">
        <v>17589</v>
      </c>
      <c r="F1460" s="4" t="s">
        <v>31</v>
      </c>
      <c r="G1460" s="4" t="s">
        <v>17474</v>
      </c>
      <c r="H1460" s="4" t="s">
        <v>97</v>
      </c>
      <c r="I1460" s="4" t="s">
        <v>17467</v>
      </c>
      <c r="J1460" s="4" t="s">
        <v>14484</v>
      </c>
      <c r="K1460">
        <v>2314702.8799735098</v>
      </c>
      <c r="L1460">
        <v>1102.8</v>
      </c>
      <c r="M1460">
        <v>9116.0400000000009</v>
      </c>
      <c r="N1460">
        <v>0.31840796019900497</v>
      </c>
    </row>
    <row r="1461" spans="1:14" hidden="1">
      <c r="A1461" t="str">
        <f t="shared" si="66"/>
        <v>NPT288APMA</v>
      </c>
      <c r="B1461">
        <f t="shared" si="67"/>
        <v>1</v>
      </c>
      <c r="C1461">
        <f>COUNTIFS($A$2:A1461,A1461)</f>
        <v>1</v>
      </c>
      <c r="D1461" t="str">
        <f t="shared" si="68"/>
        <v>NPT288APMA1</v>
      </c>
      <c r="E1461" s="4" t="s">
        <v>17939</v>
      </c>
      <c r="F1461" s="4" t="s">
        <v>9624</v>
      </c>
      <c r="G1461" s="4" t="s">
        <v>17470</v>
      </c>
      <c r="H1461" s="4" t="s">
        <v>919</v>
      </c>
      <c r="I1461" s="4" t="s">
        <v>17467</v>
      </c>
      <c r="J1461" s="4" t="s">
        <v>9655</v>
      </c>
      <c r="K1461">
        <v>20282270.384393498</v>
      </c>
      <c r="L1461">
        <v>15913.8</v>
      </c>
      <c r="M1461">
        <v>0</v>
      </c>
      <c r="N1461">
        <v>0.1890547263681592</v>
      </c>
    </row>
    <row r="1462" spans="1:14" hidden="1">
      <c r="A1462" t="str">
        <f t="shared" si="66"/>
        <v>NPT76ADOK</v>
      </c>
      <c r="B1462">
        <f t="shared" si="67"/>
        <v>1</v>
      </c>
      <c r="C1462">
        <f>COUNTIFS($A$2:A1462,A1462)</f>
        <v>1</v>
      </c>
      <c r="D1462" t="str">
        <f t="shared" si="68"/>
        <v>NPT76ADOK1</v>
      </c>
      <c r="E1462" s="4" t="s">
        <v>18119</v>
      </c>
      <c r="F1462" s="4" t="s">
        <v>964</v>
      </c>
      <c r="G1462" s="4" t="s">
        <v>17474</v>
      </c>
      <c r="H1462" s="4" t="s">
        <v>97</v>
      </c>
      <c r="I1462" s="4" t="s">
        <v>17467</v>
      </c>
      <c r="J1462" s="4" t="s">
        <v>10083</v>
      </c>
      <c r="K1462">
        <v>17667482.710681301</v>
      </c>
      <c r="L1462">
        <v>70387.199999999997</v>
      </c>
      <c r="M1462">
        <v>87624</v>
      </c>
      <c r="N1462">
        <v>0.14427860696517414</v>
      </c>
    </row>
    <row r="1463" spans="1:14" hidden="1">
      <c r="A1463" t="str">
        <f t="shared" si="66"/>
        <v>NPT76BKRQ</v>
      </c>
      <c r="B1463">
        <f t="shared" si="67"/>
        <v>1</v>
      </c>
      <c r="C1463">
        <f>COUNTIFS($A$2:A1463,A1463)</f>
        <v>1</v>
      </c>
      <c r="D1463" t="str">
        <f t="shared" si="68"/>
        <v>NPT76BKRQ1</v>
      </c>
      <c r="E1463" s="4" t="s">
        <v>18021</v>
      </c>
      <c r="F1463" s="4" t="s">
        <v>2858</v>
      </c>
      <c r="G1463" s="4" t="s">
        <v>17466</v>
      </c>
      <c r="H1463" s="4" t="s">
        <v>97</v>
      </c>
      <c r="I1463" s="4" t="s">
        <v>17467</v>
      </c>
      <c r="J1463" s="4" t="s">
        <v>12295</v>
      </c>
      <c r="K1463">
        <v>2361324.86226829</v>
      </c>
      <c r="L1463">
        <v>35049.599999999999</v>
      </c>
      <c r="M1463">
        <v>26287.200000000001</v>
      </c>
      <c r="N1463">
        <v>3.482587064676617E-2</v>
      </c>
    </row>
    <row r="1464" spans="1:14" hidden="1">
      <c r="A1464" t="str">
        <f t="shared" si="66"/>
        <v>NPT76CGWS</v>
      </c>
      <c r="B1464">
        <f t="shared" si="67"/>
        <v>1</v>
      </c>
      <c r="C1464">
        <f>COUNTIFS($A$2:A1464,A1464)</f>
        <v>1</v>
      </c>
      <c r="D1464" t="str">
        <f t="shared" si="68"/>
        <v>NPT76CGWS1</v>
      </c>
      <c r="E1464" s="4" t="s">
        <v>17749</v>
      </c>
      <c r="F1464" s="4" t="s">
        <v>7125</v>
      </c>
      <c r="G1464" s="4" t="s">
        <v>17476</v>
      </c>
      <c r="H1464" s="4" t="s">
        <v>97</v>
      </c>
      <c r="I1464" s="4" t="s">
        <v>17467</v>
      </c>
      <c r="J1464" s="4" t="s">
        <v>15499</v>
      </c>
      <c r="K1464">
        <v>509489.48287170299</v>
      </c>
      <c r="L1464">
        <v>18985.2</v>
      </c>
      <c r="M1464">
        <v>2920.8</v>
      </c>
      <c r="N1464">
        <v>0</v>
      </c>
    </row>
    <row r="1465" spans="1:14" hidden="1">
      <c r="A1465" t="str">
        <f t="shared" si="66"/>
        <v>NPT955AJFV</v>
      </c>
      <c r="B1465">
        <f t="shared" si="67"/>
        <v>1</v>
      </c>
      <c r="C1465">
        <f>COUNTIFS($A$2:A1465,A1465)</f>
        <v>1</v>
      </c>
      <c r="D1465" t="str">
        <f t="shared" si="68"/>
        <v>NPT955AJFV1</v>
      </c>
      <c r="E1465" s="4" t="s">
        <v>18282</v>
      </c>
      <c r="F1465" s="4" t="s">
        <v>4451</v>
      </c>
      <c r="G1465" s="4" t="s">
        <v>17466</v>
      </c>
      <c r="H1465" s="4" t="s">
        <v>23</v>
      </c>
      <c r="I1465" s="4" t="s">
        <v>17467</v>
      </c>
      <c r="J1465" s="4" t="s">
        <v>5669</v>
      </c>
      <c r="K1465">
        <v>17942603.309412699</v>
      </c>
      <c r="L1465">
        <v>0</v>
      </c>
      <c r="M1465">
        <v>1146.5999999999999</v>
      </c>
      <c r="N1465">
        <v>7.4626865671641784E-2</v>
      </c>
    </row>
    <row r="1466" spans="1:14" hidden="1">
      <c r="A1466" t="str">
        <f t="shared" si="66"/>
        <v>NPT76ARRX</v>
      </c>
      <c r="B1466">
        <f t="shared" si="67"/>
        <v>1</v>
      </c>
      <c r="C1466">
        <f>COUNTIFS($A$2:A1466,A1466)</f>
        <v>1</v>
      </c>
      <c r="D1466" t="str">
        <f t="shared" si="68"/>
        <v>NPT76ARRX1</v>
      </c>
      <c r="E1466" s="4" t="s">
        <v>17536</v>
      </c>
      <c r="F1466" s="4" t="s">
        <v>7125</v>
      </c>
      <c r="G1466" s="4" t="s">
        <v>17476</v>
      </c>
      <c r="H1466" s="4" t="s">
        <v>97</v>
      </c>
      <c r="I1466" s="4" t="s">
        <v>17467</v>
      </c>
      <c r="J1466" s="4" t="s">
        <v>16117</v>
      </c>
      <c r="K1466">
        <v>5312424.6046122797</v>
      </c>
      <c r="L1466">
        <v>254109.6</v>
      </c>
      <c r="M1466">
        <v>77401.2</v>
      </c>
      <c r="N1466">
        <v>0.23383084577114427</v>
      </c>
    </row>
    <row r="1467" spans="1:14" hidden="1">
      <c r="A1467" t="str">
        <f t="shared" si="66"/>
        <v>NPT288AEOZ</v>
      </c>
      <c r="B1467">
        <f t="shared" si="67"/>
        <v>1</v>
      </c>
      <c r="C1467">
        <f>COUNTIFS($A$2:A1467,A1467)</f>
        <v>1</v>
      </c>
      <c r="D1467" t="str">
        <f t="shared" si="68"/>
        <v>NPT288AEOZ1</v>
      </c>
      <c r="E1467" s="4" t="s">
        <v>17473</v>
      </c>
      <c r="F1467" s="4" t="s">
        <v>5807</v>
      </c>
      <c r="G1467" s="4" t="s">
        <v>17474</v>
      </c>
      <c r="H1467" s="4" t="s">
        <v>919</v>
      </c>
      <c r="I1467" s="4" t="s">
        <v>17467</v>
      </c>
      <c r="J1467" s="4" t="s">
        <v>8301</v>
      </c>
      <c r="K1467">
        <v>39474038.730579004</v>
      </c>
      <c r="L1467">
        <v>53066.22</v>
      </c>
      <c r="M1467">
        <v>10464.959999999999</v>
      </c>
      <c r="N1467">
        <v>0.1691542288557214</v>
      </c>
    </row>
    <row r="1468" spans="1:14" hidden="1">
      <c r="A1468" t="str">
        <f t="shared" si="66"/>
        <v>NPT76AOLY</v>
      </c>
      <c r="B1468">
        <f t="shared" si="67"/>
        <v>1</v>
      </c>
      <c r="C1468">
        <f>COUNTIFS($A$2:A1468,A1468)</f>
        <v>1</v>
      </c>
      <c r="D1468" t="str">
        <f t="shared" si="68"/>
        <v>NPT76AOLY1</v>
      </c>
      <c r="E1468" s="4" t="s">
        <v>17525</v>
      </c>
      <c r="F1468" s="4" t="s">
        <v>7146</v>
      </c>
      <c r="G1468" s="4" t="s">
        <v>17470</v>
      </c>
      <c r="H1468" s="4" t="s">
        <v>97</v>
      </c>
      <c r="I1468" s="4" t="s">
        <v>17467</v>
      </c>
      <c r="J1468" s="4" t="s">
        <v>7199</v>
      </c>
      <c r="K1468">
        <v>11387000.2104926</v>
      </c>
      <c r="L1468">
        <v>43812</v>
      </c>
      <c r="M1468">
        <v>70099.199999999997</v>
      </c>
      <c r="N1468">
        <v>0.14925373134328357</v>
      </c>
    </row>
    <row r="1469" spans="1:14" hidden="1">
      <c r="A1469" t="str">
        <f t="shared" si="66"/>
        <v>NPT76AODZ</v>
      </c>
      <c r="B1469">
        <f t="shared" si="67"/>
        <v>1</v>
      </c>
      <c r="C1469">
        <f>COUNTIFS($A$2:A1469,A1469)</f>
        <v>1</v>
      </c>
      <c r="D1469" t="str">
        <f t="shared" si="68"/>
        <v>NPT76AODZ1</v>
      </c>
      <c r="E1469" s="4" t="s">
        <v>17657</v>
      </c>
      <c r="F1469" s="4" t="s">
        <v>14886</v>
      </c>
      <c r="G1469" s="4" t="s">
        <v>17470</v>
      </c>
      <c r="H1469" s="4" t="s">
        <v>97</v>
      </c>
      <c r="I1469" s="4" t="s">
        <v>17467</v>
      </c>
      <c r="J1469" s="4" t="s">
        <v>17425</v>
      </c>
      <c r="K1469">
        <v>14034723.922033301</v>
      </c>
      <c r="L1469">
        <v>70099.199999999997</v>
      </c>
      <c r="M1469">
        <v>61336.800000000003</v>
      </c>
      <c r="N1469">
        <v>1.9900497512437811E-2</v>
      </c>
    </row>
    <row r="1470" spans="1:14" hidden="1">
      <c r="A1470" t="str">
        <f t="shared" si="66"/>
        <v>NPT76ASBG</v>
      </c>
      <c r="B1470">
        <f t="shared" si="67"/>
        <v>1</v>
      </c>
      <c r="C1470">
        <f>COUNTIFS($A$2:A1470,A1470)</f>
        <v>1</v>
      </c>
      <c r="D1470" t="str">
        <f t="shared" si="68"/>
        <v>NPT76ASBG1</v>
      </c>
      <c r="E1470" s="4" t="s">
        <v>17749</v>
      </c>
      <c r="F1470" s="4" t="s">
        <v>7125</v>
      </c>
      <c r="G1470" s="4" t="s">
        <v>17476</v>
      </c>
      <c r="H1470" s="4" t="s">
        <v>97</v>
      </c>
      <c r="I1470" s="4" t="s">
        <v>17467</v>
      </c>
      <c r="J1470" s="4" t="s">
        <v>15439</v>
      </c>
      <c r="K1470">
        <v>8477511.6700341403</v>
      </c>
      <c r="L1470">
        <v>29208</v>
      </c>
      <c r="M1470">
        <v>205697.34</v>
      </c>
      <c r="N1470">
        <v>0.15422885572139303</v>
      </c>
    </row>
    <row r="1471" spans="1:14" hidden="1">
      <c r="A1471" t="str">
        <f t="shared" si="66"/>
        <v>NPT288ATWB</v>
      </c>
      <c r="B1471">
        <f t="shared" si="67"/>
        <v>1</v>
      </c>
      <c r="C1471">
        <f>COUNTIFS($A$2:A1471,A1471)</f>
        <v>1</v>
      </c>
      <c r="D1471" t="str">
        <f t="shared" si="68"/>
        <v>NPT288ATWB1</v>
      </c>
      <c r="E1471" s="4" t="s">
        <v>18283</v>
      </c>
      <c r="F1471" s="4" t="s">
        <v>1365</v>
      </c>
      <c r="G1471" s="4" t="s">
        <v>17490</v>
      </c>
      <c r="H1471" s="4" t="s">
        <v>919</v>
      </c>
      <c r="I1471" s="4" t="s">
        <v>17467</v>
      </c>
      <c r="J1471" s="4" t="s">
        <v>10754</v>
      </c>
      <c r="K1471">
        <v>15801349.111684</v>
      </c>
      <c r="L1471">
        <v>0</v>
      </c>
      <c r="M1471">
        <v>0</v>
      </c>
      <c r="N1471">
        <v>0.14925373134328357</v>
      </c>
    </row>
    <row r="1472" spans="1:14" hidden="1">
      <c r="A1472" t="str">
        <f t="shared" si="66"/>
        <v>NPT76F9JR</v>
      </c>
      <c r="B1472">
        <f t="shared" si="67"/>
        <v>1</v>
      </c>
      <c r="C1472">
        <f>COUNTIFS($A$2:A1472,A1472)</f>
        <v>1</v>
      </c>
      <c r="D1472" t="str">
        <f t="shared" si="68"/>
        <v>NPT76F9JR1</v>
      </c>
      <c r="E1472" s="4" t="s">
        <v>18284</v>
      </c>
      <c r="F1472" s="4" t="s">
        <v>3297</v>
      </c>
      <c r="G1472" s="4" t="s">
        <v>17476</v>
      </c>
      <c r="H1472" s="4" t="s">
        <v>97</v>
      </c>
      <c r="I1472" s="4" t="s">
        <v>17467</v>
      </c>
      <c r="J1472" s="4" t="s">
        <v>3410</v>
      </c>
      <c r="K1472">
        <v>1652307.92145611</v>
      </c>
      <c r="L1472">
        <v>0</v>
      </c>
      <c r="M1472">
        <v>0</v>
      </c>
      <c r="N1472">
        <v>9.9502487562189053E-3</v>
      </c>
    </row>
    <row r="1473" spans="1:14" hidden="1">
      <c r="A1473" t="str">
        <f t="shared" si="66"/>
        <v>NPT76BBCF</v>
      </c>
      <c r="B1473">
        <f t="shared" si="67"/>
        <v>1</v>
      </c>
      <c r="C1473">
        <f>COUNTIFS($A$2:A1473,A1473)</f>
        <v>1</v>
      </c>
      <c r="D1473" t="str">
        <f t="shared" si="68"/>
        <v>NPT76BBCF1</v>
      </c>
      <c r="E1473" s="4" t="s">
        <v>17548</v>
      </c>
      <c r="F1473" s="4" t="s">
        <v>31</v>
      </c>
      <c r="G1473" s="4" t="s">
        <v>17474</v>
      </c>
      <c r="H1473" s="4" t="s">
        <v>97</v>
      </c>
      <c r="I1473" s="4" t="s">
        <v>17467</v>
      </c>
      <c r="J1473" s="4" t="s">
        <v>600</v>
      </c>
      <c r="K1473">
        <v>8935877.4193548393</v>
      </c>
      <c r="L1473">
        <v>234214.2</v>
      </c>
      <c r="M1473">
        <v>141973.20000000001</v>
      </c>
      <c r="N1473">
        <v>0.13432835820895522</v>
      </c>
    </row>
    <row r="1474" spans="1:14" hidden="1">
      <c r="A1474" t="str">
        <f t="shared" si="66"/>
        <v>NPT76ASBJ</v>
      </c>
      <c r="B1474">
        <f t="shared" si="67"/>
        <v>1</v>
      </c>
      <c r="C1474">
        <f>COUNTIFS($A$2:A1474,A1474)</f>
        <v>1</v>
      </c>
      <c r="D1474" t="str">
        <f t="shared" si="68"/>
        <v>NPT76ASBJ1</v>
      </c>
      <c r="E1474" s="4" t="s">
        <v>17902</v>
      </c>
      <c r="F1474" s="4" t="s">
        <v>7125</v>
      </c>
      <c r="G1474" s="4" t="s">
        <v>17476</v>
      </c>
      <c r="H1474" s="4" t="s">
        <v>97</v>
      </c>
      <c r="I1474" s="4" t="s">
        <v>17467</v>
      </c>
      <c r="J1474" s="4" t="s">
        <v>15659</v>
      </c>
      <c r="K1474">
        <v>5368111.2903225804</v>
      </c>
      <c r="L1474">
        <v>0</v>
      </c>
      <c r="M1474">
        <v>8762.4</v>
      </c>
      <c r="N1474">
        <v>1.9900497512437811E-2</v>
      </c>
    </row>
    <row r="1475" spans="1:14" hidden="1">
      <c r="A1475" t="str">
        <f t="shared" ref="A1475:A1538" si="69">H1475&amp;J1475</f>
        <v>NPT76AAEU</v>
      </c>
      <c r="B1475">
        <f t="shared" ref="B1475:B1538" si="70">COUNTIF(A:A,A1475)</f>
        <v>1</v>
      </c>
      <c r="C1475">
        <f>COUNTIFS($A$2:A1475,A1475)</f>
        <v>1</v>
      </c>
      <c r="D1475" t="str">
        <f t="shared" ref="D1475:D1538" si="71">A1475&amp;C1475</f>
        <v>NPT76AAEU1</v>
      </c>
      <c r="E1475" s="4" t="s">
        <v>18020</v>
      </c>
      <c r="F1475" s="4" t="s">
        <v>6498</v>
      </c>
      <c r="G1475" s="4" t="s">
        <v>17470</v>
      </c>
      <c r="H1475" s="4" t="s">
        <v>97</v>
      </c>
      <c r="I1475" s="4" t="s">
        <v>17467</v>
      </c>
      <c r="J1475" s="4" t="s">
        <v>6619</v>
      </c>
      <c r="K1475">
        <v>5010738.4553751796</v>
      </c>
      <c r="L1475">
        <v>40161</v>
      </c>
      <c r="M1475">
        <v>44542.2</v>
      </c>
      <c r="N1475">
        <v>0.25870646766169153</v>
      </c>
    </row>
    <row r="1476" spans="1:14" hidden="1">
      <c r="A1476" t="str">
        <f t="shared" si="69"/>
        <v>NPT76AHRT</v>
      </c>
      <c r="B1476">
        <f t="shared" si="70"/>
        <v>1</v>
      </c>
      <c r="C1476">
        <f>COUNTIFS($A$2:A1476,A1476)</f>
        <v>1</v>
      </c>
      <c r="D1476" t="str">
        <f t="shared" si="71"/>
        <v>NPT76AHRT1</v>
      </c>
      <c r="E1476" s="4" t="s">
        <v>17486</v>
      </c>
      <c r="F1476" s="4" t="s">
        <v>31</v>
      </c>
      <c r="G1476" s="4" t="s">
        <v>17474</v>
      </c>
      <c r="H1476" s="4" t="s">
        <v>97</v>
      </c>
      <c r="I1476" s="4" t="s">
        <v>17467</v>
      </c>
      <c r="J1476" s="4" t="s">
        <v>788</v>
      </c>
      <c r="K1476">
        <v>11269169.3069616</v>
      </c>
      <c r="L1476">
        <v>217684.8</v>
      </c>
      <c r="M1476">
        <v>73020</v>
      </c>
      <c r="N1476">
        <v>0.15422885572139303</v>
      </c>
    </row>
    <row r="1477" spans="1:14" hidden="1">
      <c r="A1477" t="str">
        <f t="shared" si="69"/>
        <v>NPT955AQQM</v>
      </c>
      <c r="B1477">
        <f t="shared" si="70"/>
        <v>1</v>
      </c>
      <c r="C1477">
        <f>COUNTIFS($A$2:A1477,A1477)</f>
        <v>1</v>
      </c>
      <c r="D1477" t="str">
        <f t="shared" si="71"/>
        <v>NPT955AQQM1</v>
      </c>
      <c r="E1477" s="4" t="s">
        <v>17616</v>
      </c>
      <c r="F1477" s="4" t="s">
        <v>104</v>
      </c>
      <c r="G1477" s="4" t="s">
        <v>17476</v>
      </c>
      <c r="H1477" s="4" t="s">
        <v>23</v>
      </c>
      <c r="I1477" s="4" t="s">
        <v>17467</v>
      </c>
      <c r="J1477" s="4" t="s">
        <v>5787</v>
      </c>
      <c r="K1477">
        <v>14309650.644464601</v>
      </c>
      <c r="L1477">
        <v>70099.199999999997</v>
      </c>
      <c r="M1477">
        <v>8762.4</v>
      </c>
      <c r="N1477">
        <v>3.482587064676617E-2</v>
      </c>
    </row>
    <row r="1478" spans="1:14" hidden="1">
      <c r="A1478" t="str">
        <f t="shared" si="69"/>
        <v>NPT76BCLU</v>
      </c>
      <c r="B1478">
        <f t="shared" si="70"/>
        <v>1</v>
      </c>
      <c r="C1478">
        <f>COUNTIFS($A$2:A1478,A1478)</f>
        <v>1</v>
      </c>
      <c r="D1478" t="str">
        <f t="shared" si="71"/>
        <v>NPT76BCLU1</v>
      </c>
      <c r="E1478" s="4" t="s">
        <v>17666</v>
      </c>
      <c r="F1478" s="4" t="s">
        <v>1365</v>
      </c>
      <c r="G1478" s="4" t="s">
        <v>17490</v>
      </c>
      <c r="H1478" s="4" t="s">
        <v>97</v>
      </c>
      <c r="I1478" s="4" t="s">
        <v>17467</v>
      </c>
      <c r="J1478" s="4" t="s">
        <v>1520</v>
      </c>
      <c r="K1478">
        <v>5740795.04284818</v>
      </c>
      <c r="L1478">
        <v>27270.9</v>
      </c>
      <c r="M1478">
        <v>20638.8</v>
      </c>
      <c r="N1478">
        <v>3.9800995024875621E-2</v>
      </c>
    </row>
    <row r="1479" spans="1:14" hidden="1">
      <c r="A1479" t="str">
        <f t="shared" si="69"/>
        <v>NPT288BCIG</v>
      </c>
      <c r="B1479">
        <f t="shared" si="70"/>
        <v>1</v>
      </c>
      <c r="C1479">
        <f>COUNTIFS($A$2:A1479,A1479)</f>
        <v>1</v>
      </c>
      <c r="D1479" t="str">
        <f t="shared" si="71"/>
        <v>NPT288BCIG1</v>
      </c>
      <c r="E1479" s="4" t="s">
        <v>17849</v>
      </c>
      <c r="F1479" s="4" t="s">
        <v>8882</v>
      </c>
      <c r="G1479" s="4" t="s">
        <v>17476</v>
      </c>
      <c r="H1479" s="4" t="s">
        <v>919</v>
      </c>
      <c r="I1479" s="4" t="s">
        <v>17467</v>
      </c>
      <c r="J1479" s="4" t="s">
        <v>9039</v>
      </c>
      <c r="K1479">
        <v>165813.01890422401</v>
      </c>
      <c r="L1479">
        <v>624.29999999999995</v>
      </c>
      <c r="M1479">
        <v>0</v>
      </c>
      <c r="N1479">
        <v>0</v>
      </c>
    </row>
    <row r="1480" spans="1:14" hidden="1">
      <c r="A1480" t="str">
        <f t="shared" si="69"/>
        <v>NPT76ARJY</v>
      </c>
      <c r="B1480">
        <f t="shared" si="70"/>
        <v>1</v>
      </c>
      <c r="C1480">
        <f>COUNTIFS($A$2:A1480,A1480)</f>
        <v>1</v>
      </c>
      <c r="D1480" t="str">
        <f t="shared" si="71"/>
        <v>NPT76ARJY1</v>
      </c>
      <c r="E1480" s="4" t="s">
        <v>17745</v>
      </c>
      <c r="F1480" s="4" t="s">
        <v>104</v>
      </c>
      <c r="G1480" s="4" t="s">
        <v>17476</v>
      </c>
      <c r="H1480" s="4" t="s">
        <v>97</v>
      </c>
      <c r="I1480" s="4" t="s">
        <v>17467</v>
      </c>
      <c r="J1480" s="4" t="s">
        <v>244</v>
      </c>
      <c r="K1480">
        <v>8974986.7332651</v>
      </c>
      <c r="L1480">
        <v>108999.6</v>
      </c>
      <c r="M1480">
        <v>115679.4</v>
      </c>
      <c r="N1480">
        <v>0.4079601990049751</v>
      </c>
    </row>
    <row r="1481" spans="1:14" hidden="1">
      <c r="A1481" t="str">
        <f t="shared" si="69"/>
        <v>NPT76ATFT</v>
      </c>
      <c r="B1481">
        <f t="shared" si="70"/>
        <v>1</v>
      </c>
      <c r="C1481">
        <f>COUNTIFS($A$2:A1481,A1481)</f>
        <v>1</v>
      </c>
      <c r="D1481" t="str">
        <f t="shared" si="71"/>
        <v>NPT76ATFT1</v>
      </c>
      <c r="E1481" s="4" t="s">
        <v>18017</v>
      </c>
      <c r="F1481" s="4" t="s">
        <v>7125</v>
      </c>
      <c r="G1481" s="4" t="s">
        <v>17476</v>
      </c>
      <c r="H1481" s="4" t="s">
        <v>97</v>
      </c>
      <c r="I1481" s="4" t="s">
        <v>17467</v>
      </c>
      <c r="J1481" s="4" t="s">
        <v>14315</v>
      </c>
      <c r="K1481">
        <v>3526100</v>
      </c>
      <c r="L1481">
        <v>20638.8</v>
      </c>
      <c r="M1481">
        <v>21906</v>
      </c>
      <c r="N1481">
        <v>8.45771144278607E-2</v>
      </c>
    </row>
    <row r="1482" spans="1:14" hidden="1">
      <c r="A1482" t="str">
        <f t="shared" si="69"/>
        <v>NPT288AMYE</v>
      </c>
      <c r="B1482">
        <f t="shared" si="70"/>
        <v>1</v>
      </c>
      <c r="C1482">
        <f>COUNTIFS($A$2:A1482,A1482)</f>
        <v>1</v>
      </c>
      <c r="D1482" t="str">
        <f t="shared" si="71"/>
        <v>NPT288AMYE1</v>
      </c>
      <c r="E1482" s="4" t="s">
        <v>18285</v>
      </c>
      <c r="F1482" s="4" t="s">
        <v>9624</v>
      </c>
      <c r="G1482" s="4" t="s">
        <v>17470</v>
      </c>
      <c r="H1482" s="4" t="s">
        <v>919</v>
      </c>
      <c r="I1482" s="4" t="s">
        <v>17467</v>
      </c>
      <c r="J1482" s="4" t="s">
        <v>14016</v>
      </c>
      <c r="K1482">
        <v>18192655.410018802</v>
      </c>
      <c r="L1482">
        <v>0</v>
      </c>
      <c r="M1482">
        <v>0</v>
      </c>
      <c r="N1482">
        <v>0.38308457711442784</v>
      </c>
    </row>
    <row r="1483" spans="1:14" hidden="1">
      <c r="A1483" t="str">
        <f t="shared" si="69"/>
        <v>NPT76ATVT</v>
      </c>
      <c r="B1483">
        <f t="shared" si="70"/>
        <v>1</v>
      </c>
      <c r="C1483">
        <f>COUNTIFS($A$2:A1483,A1483)</f>
        <v>1</v>
      </c>
      <c r="D1483" t="str">
        <f t="shared" si="71"/>
        <v>NPT76ATVT1</v>
      </c>
      <c r="E1483" s="4" t="s">
        <v>18286</v>
      </c>
      <c r="F1483" s="4" t="s">
        <v>1365</v>
      </c>
      <c r="G1483" s="4" t="s">
        <v>17490</v>
      </c>
      <c r="H1483" s="4" t="s">
        <v>97</v>
      </c>
      <c r="I1483" s="4" t="s">
        <v>17467</v>
      </c>
      <c r="J1483" s="4" t="s">
        <v>10878</v>
      </c>
      <c r="K1483">
        <v>10642804.990245899</v>
      </c>
      <c r="L1483">
        <v>74480.399999999994</v>
      </c>
      <c r="M1483">
        <v>126210</v>
      </c>
      <c r="N1483">
        <v>0.28855721393034828</v>
      </c>
    </row>
    <row r="1484" spans="1:14" hidden="1">
      <c r="A1484" t="str">
        <f t="shared" si="69"/>
        <v>NPT76AZIJ</v>
      </c>
      <c r="B1484">
        <f t="shared" si="70"/>
        <v>1</v>
      </c>
      <c r="C1484">
        <f>COUNTIFS($A$2:A1484,A1484)</f>
        <v>1</v>
      </c>
      <c r="D1484" t="str">
        <f t="shared" si="71"/>
        <v>NPT76AZIJ1</v>
      </c>
      <c r="E1484" s="4" t="s">
        <v>18125</v>
      </c>
      <c r="F1484" s="4" t="s">
        <v>2057</v>
      </c>
      <c r="G1484" s="4" t="s">
        <v>17490</v>
      </c>
      <c r="H1484" s="4" t="s">
        <v>97</v>
      </c>
      <c r="I1484" s="4" t="s">
        <v>17467</v>
      </c>
      <c r="J1484" s="4" t="s">
        <v>5201</v>
      </c>
      <c r="K1484">
        <v>4560825.2351807998</v>
      </c>
      <c r="L1484">
        <v>40285.839999999997</v>
      </c>
      <c r="M1484">
        <v>8438</v>
      </c>
      <c r="N1484">
        <v>8.9552238805970144E-2</v>
      </c>
    </row>
    <row r="1485" spans="1:14" hidden="1">
      <c r="A1485" t="str">
        <f t="shared" si="69"/>
        <v>NPT955BAVV</v>
      </c>
      <c r="B1485">
        <f t="shared" si="70"/>
        <v>1</v>
      </c>
      <c r="C1485">
        <f>COUNTIFS($A$2:A1485,A1485)</f>
        <v>1</v>
      </c>
      <c r="D1485" t="str">
        <f t="shared" si="71"/>
        <v>NPT955BAVV1</v>
      </c>
      <c r="E1485" s="4" t="s">
        <v>18287</v>
      </c>
      <c r="F1485" s="4" t="s">
        <v>7146</v>
      </c>
      <c r="G1485" s="4" t="s">
        <v>17470</v>
      </c>
      <c r="H1485" s="4" t="s">
        <v>23</v>
      </c>
      <c r="I1485" s="4" t="s">
        <v>17467</v>
      </c>
      <c r="J1485" s="4" t="s">
        <v>9733</v>
      </c>
      <c r="K1485">
        <v>19115625.626758698</v>
      </c>
      <c r="L1485">
        <v>84703.2</v>
      </c>
      <c r="M1485">
        <v>64257.599999999999</v>
      </c>
      <c r="N1485">
        <v>0.15920398009950248</v>
      </c>
    </row>
    <row r="1486" spans="1:14" hidden="1">
      <c r="A1486" t="str">
        <f t="shared" si="69"/>
        <v>NPT76ASWM</v>
      </c>
      <c r="B1486">
        <f t="shared" si="70"/>
        <v>1</v>
      </c>
      <c r="C1486">
        <f>COUNTIFS($A$2:A1486,A1486)</f>
        <v>1</v>
      </c>
      <c r="D1486" t="str">
        <f t="shared" si="71"/>
        <v>NPT76ASWM1</v>
      </c>
      <c r="E1486" s="4" t="s">
        <v>17552</v>
      </c>
      <c r="F1486" s="4" t="s">
        <v>7125</v>
      </c>
      <c r="G1486" s="4" t="s">
        <v>17476</v>
      </c>
      <c r="H1486" s="4" t="s">
        <v>97</v>
      </c>
      <c r="I1486" s="4" t="s">
        <v>17467</v>
      </c>
      <c r="J1486" s="4" t="s">
        <v>14364</v>
      </c>
      <c r="K1486">
        <v>3082199.2209785399</v>
      </c>
      <c r="L1486">
        <v>60606.6</v>
      </c>
      <c r="M1486">
        <v>43812</v>
      </c>
      <c r="N1486">
        <v>0.27860696517412936</v>
      </c>
    </row>
    <row r="1487" spans="1:14" hidden="1">
      <c r="A1487" t="str">
        <f t="shared" si="69"/>
        <v>NPT76ANHR</v>
      </c>
      <c r="B1487">
        <f t="shared" si="70"/>
        <v>1</v>
      </c>
      <c r="C1487">
        <f>COUNTIFS($A$2:A1487,A1487)</f>
        <v>1</v>
      </c>
      <c r="D1487" t="str">
        <f t="shared" si="71"/>
        <v>NPT76ANHR1</v>
      </c>
      <c r="E1487" s="4" t="s">
        <v>17771</v>
      </c>
      <c r="F1487" s="4" t="s">
        <v>14886</v>
      </c>
      <c r="G1487" s="4" t="s">
        <v>17470</v>
      </c>
      <c r="H1487" s="4" t="s">
        <v>97</v>
      </c>
      <c r="I1487" s="4" t="s">
        <v>17467</v>
      </c>
      <c r="J1487" s="4" t="s">
        <v>17175</v>
      </c>
      <c r="K1487">
        <v>5137875.5382150104</v>
      </c>
      <c r="L1487">
        <v>140198.39999999999</v>
      </c>
      <c r="M1487">
        <v>120921.12</v>
      </c>
      <c r="N1487">
        <v>0.25870646766169153</v>
      </c>
    </row>
    <row r="1488" spans="1:14" hidden="1">
      <c r="A1488" t="str">
        <f t="shared" si="69"/>
        <v>NPT76AGMP</v>
      </c>
      <c r="B1488">
        <f t="shared" si="70"/>
        <v>1</v>
      </c>
      <c r="C1488">
        <f>COUNTIFS($A$2:A1488,A1488)</f>
        <v>1</v>
      </c>
      <c r="D1488" t="str">
        <f t="shared" si="71"/>
        <v>NPT76AGMP1</v>
      </c>
      <c r="E1488" s="4" t="s">
        <v>18067</v>
      </c>
      <c r="F1488" s="4" t="s">
        <v>31</v>
      </c>
      <c r="G1488" s="4" t="s">
        <v>17474</v>
      </c>
      <c r="H1488" s="4" t="s">
        <v>97</v>
      </c>
      <c r="I1488" s="4" t="s">
        <v>17467</v>
      </c>
      <c r="J1488" s="4" t="s">
        <v>14682</v>
      </c>
      <c r="K1488">
        <v>10921347.470912</v>
      </c>
      <c r="L1488">
        <v>0</v>
      </c>
      <c r="M1488">
        <v>0</v>
      </c>
      <c r="N1488">
        <v>1.9900497512437811E-2</v>
      </c>
    </row>
    <row r="1489" spans="1:14" hidden="1">
      <c r="A1489" t="str">
        <f t="shared" si="69"/>
        <v>NPT288AJGZ</v>
      </c>
      <c r="B1489">
        <f t="shared" si="70"/>
        <v>1</v>
      </c>
      <c r="C1489">
        <f>COUNTIFS($A$2:A1489,A1489)</f>
        <v>1</v>
      </c>
      <c r="D1489" t="str">
        <f t="shared" si="71"/>
        <v>NPT288AJGZ1</v>
      </c>
      <c r="E1489" s="4" t="s">
        <v>18241</v>
      </c>
      <c r="F1489" s="4" t="s">
        <v>8351</v>
      </c>
      <c r="G1489" s="4" t="s">
        <v>17466</v>
      </c>
      <c r="H1489" s="4" t="s">
        <v>919</v>
      </c>
      <c r="I1489" s="4" t="s">
        <v>17467</v>
      </c>
      <c r="J1489" s="4" t="s">
        <v>5458</v>
      </c>
      <c r="K1489">
        <v>32188150.694976699</v>
      </c>
      <c r="L1489">
        <v>0</v>
      </c>
      <c r="M1489">
        <v>0</v>
      </c>
      <c r="N1489">
        <v>0.33333333333333331</v>
      </c>
    </row>
    <row r="1490" spans="1:14" hidden="1">
      <c r="A1490" t="str">
        <f t="shared" si="69"/>
        <v>NPT76AMXC</v>
      </c>
      <c r="B1490">
        <f t="shared" si="70"/>
        <v>1</v>
      </c>
      <c r="C1490">
        <f>COUNTIFS($A$2:A1490,A1490)</f>
        <v>1</v>
      </c>
      <c r="D1490" t="str">
        <f t="shared" si="71"/>
        <v>NPT76AMXC1</v>
      </c>
      <c r="E1490" s="4" t="s">
        <v>18288</v>
      </c>
      <c r="F1490" s="4" t="s">
        <v>14886</v>
      </c>
      <c r="G1490" s="4" t="s">
        <v>17470</v>
      </c>
      <c r="H1490" s="4" t="s">
        <v>97</v>
      </c>
      <c r="I1490" s="4" t="s">
        <v>17467</v>
      </c>
      <c r="J1490" s="4" t="s">
        <v>17445</v>
      </c>
      <c r="K1490">
        <v>4877639.6763742799</v>
      </c>
      <c r="L1490">
        <v>0</v>
      </c>
      <c r="M1490">
        <v>13759.2</v>
      </c>
      <c r="N1490">
        <v>1.9900497512437811E-2</v>
      </c>
    </row>
    <row r="1491" spans="1:14" hidden="1">
      <c r="A1491" t="str">
        <f t="shared" si="69"/>
        <v>NPT76AYKB</v>
      </c>
      <c r="B1491">
        <f t="shared" si="70"/>
        <v>1</v>
      </c>
      <c r="C1491">
        <f>COUNTIFS($A$2:A1491,A1491)</f>
        <v>1</v>
      </c>
      <c r="D1491" t="str">
        <f t="shared" si="71"/>
        <v>NPT76AYKB1</v>
      </c>
      <c r="E1491" s="4" t="s">
        <v>17702</v>
      </c>
      <c r="F1491" s="4" t="s">
        <v>2057</v>
      </c>
      <c r="G1491" s="4" t="s">
        <v>17490</v>
      </c>
      <c r="H1491" s="4" t="s">
        <v>97</v>
      </c>
      <c r="I1491" s="4" t="s">
        <v>17467</v>
      </c>
      <c r="J1491" s="4" t="s">
        <v>15183</v>
      </c>
      <c r="K1491">
        <v>3511430.5267191501</v>
      </c>
      <c r="L1491">
        <v>0</v>
      </c>
      <c r="M1491">
        <v>0</v>
      </c>
      <c r="N1491">
        <v>5.4726368159203981E-2</v>
      </c>
    </row>
    <row r="1492" spans="1:14" hidden="1">
      <c r="A1492" t="str">
        <f t="shared" si="69"/>
        <v>NPT288ARRI</v>
      </c>
      <c r="B1492">
        <f t="shared" si="70"/>
        <v>1</v>
      </c>
      <c r="C1492">
        <f>COUNTIFS($A$2:A1492,A1492)</f>
        <v>1</v>
      </c>
      <c r="D1492" t="str">
        <f t="shared" si="71"/>
        <v>NPT288ARRI1</v>
      </c>
      <c r="E1492" s="4" t="s">
        <v>18289</v>
      </c>
      <c r="F1492" s="4" t="s">
        <v>8882</v>
      </c>
      <c r="G1492" s="4" t="s">
        <v>17476</v>
      </c>
      <c r="H1492" s="4" t="s">
        <v>919</v>
      </c>
      <c r="I1492" s="4" t="s">
        <v>17467</v>
      </c>
      <c r="J1492" s="4" t="s">
        <v>8890</v>
      </c>
      <c r="K1492">
        <v>12721035.5221905</v>
      </c>
      <c r="L1492">
        <v>707.28</v>
      </c>
      <c r="M1492">
        <v>1591.38</v>
      </c>
      <c r="N1492">
        <v>0.28855721393034828</v>
      </c>
    </row>
    <row r="1493" spans="1:14" hidden="1">
      <c r="A1493" t="str">
        <f t="shared" si="69"/>
        <v>NPT955BCIE</v>
      </c>
      <c r="B1493">
        <f t="shared" si="70"/>
        <v>1</v>
      </c>
      <c r="C1493">
        <f>COUNTIFS($A$2:A1493,A1493)</f>
        <v>1</v>
      </c>
      <c r="D1493" t="str">
        <f t="shared" si="71"/>
        <v>NPT955BCIE1</v>
      </c>
      <c r="E1493" s="4" t="s">
        <v>17742</v>
      </c>
      <c r="F1493" s="4" t="s">
        <v>8882</v>
      </c>
      <c r="G1493" s="4" t="s">
        <v>17476</v>
      </c>
      <c r="H1493" s="4" t="s">
        <v>23</v>
      </c>
      <c r="I1493" s="4" t="s">
        <v>17467</v>
      </c>
      <c r="J1493" s="4" t="s">
        <v>9049</v>
      </c>
      <c r="K1493">
        <v>193277.49176522301</v>
      </c>
      <c r="L1493">
        <v>0</v>
      </c>
      <c r="M1493">
        <v>0</v>
      </c>
      <c r="N1493">
        <v>0</v>
      </c>
    </row>
    <row r="1494" spans="1:14" hidden="1">
      <c r="A1494" t="str">
        <f t="shared" si="69"/>
        <v>NPT76AWWD</v>
      </c>
      <c r="B1494">
        <f t="shared" si="70"/>
        <v>1</v>
      </c>
      <c r="C1494">
        <f>COUNTIFS($A$2:A1494,A1494)</f>
        <v>1</v>
      </c>
      <c r="D1494" t="str">
        <f t="shared" si="71"/>
        <v>NPT76AWWD1</v>
      </c>
      <c r="E1494" s="4" t="s">
        <v>17735</v>
      </c>
      <c r="F1494" s="4" t="s">
        <v>926</v>
      </c>
      <c r="G1494" s="4" t="s">
        <v>17490</v>
      </c>
      <c r="H1494" s="4" t="s">
        <v>97</v>
      </c>
      <c r="I1494" s="4" t="s">
        <v>17467</v>
      </c>
      <c r="J1494" s="4" t="s">
        <v>16535</v>
      </c>
      <c r="K1494">
        <v>3023033.4498552801</v>
      </c>
      <c r="L1494">
        <v>28417.56</v>
      </c>
      <c r="M1494">
        <v>26371.8</v>
      </c>
      <c r="N1494">
        <v>8.45771144278607E-2</v>
      </c>
    </row>
    <row r="1495" spans="1:14" hidden="1">
      <c r="A1495" t="str">
        <f t="shared" si="69"/>
        <v>NPT76AYYS</v>
      </c>
      <c r="B1495">
        <f t="shared" si="70"/>
        <v>1</v>
      </c>
      <c r="C1495">
        <f>COUNTIFS($A$2:A1495,A1495)</f>
        <v>1</v>
      </c>
      <c r="D1495" t="str">
        <f t="shared" si="71"/>
        <v>NPT76AYYS1</v>
      </c>
      <c r="E1495" s="4" t="s">
        <v>18231</v>
      </c>
      <c r="F1495" s="4" t="s">
        <v>2057</v>
      </c>
      <c r="G1495" s="4" t="s">
        <v>17490</v>
      </c>
      <c r="H1495" s="4" t="s">
        <v>97</v>
      </c>
      <c r="I1495" s="4" t="s">
        <v>17467</v>
      </c>
      <c r="J1495" s="4" t="s">
        <v>13550</v>
      </c>
      <c r="K1495">
        <v>5438214.7251445698</v>
      </c>
      <c r="L1495">
        <v>37970.400000000001</v>
      </c>
      <c r="M1495">
        <v>21785.4</v>
      </c>
      <c r="N1495">
        <v>8.9552238805970144E-2</v>
      </c>
    </row>
    <row r="1496" spans="1:14" hidden="1">
      <c r="A1496" t="str">
        <f t="shared" si="69"/>
        <v>NPT955BAMY</v>
      </c>
      <c r="B1496">
        <f t="shared" si="70"/>
        <v>1</v>
      </c>
      <c r="C1496">
        <f>COUNTIFS($A$2:A1496,A1496)</f>
        <v>1</v>
      </c>
      <c r="D1496" t="str">
        <f t="shared" si="71"/>
        <v>NPT955BAMY1</v>
      </c>
      <c r="E1496" s="4" t="s">
        <v>18290</v>
      </c>
      <c r="F1496" s="4" t="s">
        <v>11011</v>
      </c>
      <c r="G1496" s="4" t="s">
        <v>17470</v>
      </c>
      <c r="H1496" s="4" t="s">
        <v>23</v>
      </c>
      <c r="I1496" s="4" t="s">
        <v>17467</v>
      </c>
      <c r="J1496" s="4" t="s">
        <v>9377</v>
      </c>
      <c r="K1496">
        <v>33127424.064655501</v>
      </c>
      <c r="L1496">
        <v>275907.59999999998</v>
      </c>
      <c r="M1496">
        <v>434099.66</v>
      </c>
      <c r="N1496">
        <v>0.18407960199004975</v>
      </c>
    </row>
    <row r="1497" spans="1:14" hidden="1">
      <c r="A1497" t="str">
        <f t="shared" si="69"/>
        <v>NPT76AL21</v>
      </c>
      <c r="B1497">
        <f t="shared" si="70"/>
        <v>1</v>
      </c>
      <c r="C1497">
        <f>COUNTIFS($A$2:A1497,A1497)</f>
        <v>1</v>
      </c>
      <c r="D1497" t="str">
        <f t="shared" si="71"/>
        <v>NPT76AL211</v>
      </c>
      <c r="E1497" s="4" t="s">
        <v>17636</v>
      </c>
      <c r="F1497" s="4" t="s">
        <v>8154</v>
      </c>
      <c r="G1497" s="4" t="s">
        <v>17474</v>
      </c>
      <c r="H1497" s="4" t="s">
        <v>97</v>
      </c>
      <c r="I1497" s="4" t="s">
        <v>17467</v>
      </c>
      <c r="J1497" s="4" t="s">
        <v>13153</v>
      </c>
      <c r="K1497">
        <v>6363744.2973594395</v>
      </c>
      <c r="L1497">
        <v>4381.2</v>
      </c>
      <c r="M1497">
        <v>13759.2</v>
      </c>
      <c r="N1497">
        <v>1.9900497512437811E-2</v>
      </c>
    </row>
    <row r="1498" spans="1:14" hidden="1">
      <c r="A1498" t="str">
        <f t="shared" si="69"/>
        <v>NPT288ACLU</v>
      </c>
      <c r="B1498">
        <f t="shared" si="70"/>
        <v>1</v>
      </c>
      <c r="C1498">
        <f>COUNTIFS($A$2:A1498,A1498)</f>
        <v>1</v>
      </c>
      <c r="D1498" t="str">
        <f t="shared" si="71"/>
        <v>NPT288ACLU1</v>
      </c>
      <c r="E1498" s="4" t="s">
        <v>18291</v>
      </c>
      <c r="F1498" s="4" t="s">
        <v>9200</v>
      </c>
      <c r="G1498" s="4" t="s">
        <v>17470</v>
      </c>
      <c r="H1498" s="4" t="s">
        <v>919</v>
      </c>
      <c r="I1498" s="4" t="s">
        <v>17467</v>
      </c>
      <c r="J1498" s="4" t="s">
        <v>9340</v>
      </c>
      <c r="K1498">
        <v>13354557.228453999</v>
      </c>
      <c r="L1498">
        <v>0</v>
      </c>
      <c r="M1498">
        <v>0</v>
      </c>
      <c r="N1498">
        <v>0.28855721393034828</v>
      </c>
    </row>
    <row r="1499" spans="1:14" hidden="1">
      <c r="A1499" t="str">
        <f t="shared" si="69"/>
        <v>NPT76AOVL</v>
      </c>
      <c r="B1499">
        <f t="shared" si="70"/>
        <v>1</v>
      </c>
      <c r="C1499">
        <f>COUNTIFS($A$2:A1499,A1499)</f>
        <v>1</v>
      </c>
      <c r="D1499" t="str">
        <f t="shared" si="71"/>
        <v>NPT76AOVL1</v>
      </c>
      <c r="E1499" s="4" t="s">
        <v>17988</v>
      </c>
      <c r="F1499" s="4" t="s">
        <v>7146</v>
      </c>
      <c r="G1499" s="4" t="s">
        <v>17470</v>
      </c>
      <c r="H1499" s="4" t="s">
        <v>97</v>
      </c>
      <c r="I1499" s="4" t="s">
        <v>17467</v>
      </c>
      <c r="J1499" s="4" t="s">
        <v>7361</v>
      </c>
      <c r="K1499">
        <v>3316436.6571448501</v>
      </c>
      <c r="L1499">
        <v>66771.72</v>
      </c>
      <c r="M1499">
        <v>37701.9</v>
      </c>
      <c r="N1499">
        <v>0.1044776119402985</v>
      </c>
    </row>
    <row r="1500" spans="1:14" hidden="1">
      <c r="A1500" t="str">
        <f t="shared" si="69"/>
        <v>NPT288AAVQ</v>
      </c>
      <c r="B1500">
        <f t="shared" si="70"/>
        <v>1</v>
      </c>
      <c r="C1500">
        <f>COUNTIFS($A$2:A1500,A1500)</f>
        <v>1</v>
      </c>
      <c r="D1500" t="str">
        <f t="shared" si="71"/>
        <v>NPT288AAVQ1</v>
      </c>
      <c r="E1500" s="4" t="s">
        <v>18292</v>
      </c>
      <c r="F1500" s="4" t="s">
        <v>9200</v>
      </c>
      <c r="G1500" s="4" t="s">
        <v>17470</v>
      </c>
      <c r="H1500" s="4" t="s">
        <v>919</v>
      </c>
      <c r="I1500" s="4" t="s">
        <v>17467</v>
      </c>
      <c r="J1500" s="4" t="s">
        <v>9601</v>
      </c>
      <c r="K1500">
        <v>9400207.2007791698</v>
      </c>
      <c r="L1500">
        <v>0</v>
      </c>
      <c r="M1500">
        <v>0</v>
      </c>
      <c r="N1500">
        <v>4.975124378109453E-2</v>
      </c>
    </row>
    <row r="1501" spans="1:14" hidden="1">
      <c r="A1501" t="str">
        <f t="shared" si="69"/>
        <v>NPT288BEOJ</v>
      </c>
      <c r="B1501">
        <f t="shared" si="70"/>
        <v>1</v>
      </c>
      <c r="C1501">
        <f>COUNTIFS($A$2:A1501,A1501)</f>
        <v>1</v>
      </c>
      <c r="D1501" t="str">
        <f t="shared" si="71"/>
        <v>NPT288BEOJ1</v>
      </c>
      <c r="E1501" s="4" t="s">
        <v>18293</v>
      </c>
      <c r="F1501" s="4" t="s">
        <v>9200</v>
      </c>
      <c r="G1501" s="4" t="s">
        <v>17470</v>
      </c>
      <c r="H1501" s="4" t="s">
        <v>919</v>
      </c>
      <c r="I1501" s="4" t="s">
        <v>17467</v>
      </c>
      <c r="J1501" s="4" t="s">
        <v>9608</v>
      </c>
      <c r="K1501">
        <v>5441412.9032258103</v>
      </c>
      <c r="L1501">
        <v>0</v>
      </c>
      <c r="M1501">
        <v>0</v>
      </c>
      <c r="N1501">
        <v>7.9601990049751242E-2</v>
      </c>
    </row>
    <row r="1502" spans="1:14" hidden="1">
      <c r="A1502" t="str">
        <f t="shared" si="69"/>
        <v>NPT76BAQL</v>
      </c>
      <c r="B1502">
        <f t="shared" si="70"/>
        <v>1</v>
      </c>
      <c r="C1502">
        <f>COUNTIFS($A$2:A1502,A1502)</f>
        <v>1</v>
      </c>
      <c r="D1502" t="str">
        <f t="shared" si="71"/>
        <v>NPT76BAQL1</v>
      </c>
      <c r="E1502" s="4" t="s">
        <v>17695</v>
      </c>
      <c r="F1502" s="4" t="s">
        <v>10348</v>
      </c>
      <c r="G1502" s="4" t="s">
        <v>17466</v>
      </c>
      <c r="H1502" s="4" t="s">
        <v>97</v>
      </c>
      <c r="I1502" s="4" t="s">
        <v>17467</v>
      </c>
      <c r="J1502" s="4" t="s">
        <v>10616</v>
      </c>
      <c r="K1502">
        <v>3201200</v>
      </c>
      <c r="L1502">
        <v>32678.1</v>
      </c>
      <c r="M1502">
        <v>28665</v>
      </c>
      <c r="N1502">
        <v>1.9900497512437811E-2</v>
      </c>
    </row>
    <row r="1503" spans="1:14" hidden="1">
      <c r="A1503" t="str">
        <f t="shared" si="69"/>
        <v>NPT288AKCE</v>
      </c>
      <c r="B1503">
        <f t="shared" si="70"/>
        <v>1</v>
      </c>
      <c r="C1503">
        <f>COUNTIFS($A$2:A1503,A1503)</f>
        <v>1</v>
      </c>
      <c r="D1503" t="str">
        <f t="shared" si="71"/>
        <v>NPT288AKCE1</v>
      </c>
      <c r="E1503" s="4" t="s">
        <v>18294</v>
      </c>
      <c r="F1503" s="4" t="s">
        <v>14822</v>
      </c>
      <c r="G1503" s="4" t="s">
        <v>17466</v>
      </c>
      <c r="H1503" s="4" t="s">
        <v>919</v>
      </c>
      <c r="I1503" s="4" t="s">
        <v>17467</v>
      </c>
      <c r="J1503" s="4" t="s">
        <v>3110</v>
      </c>
      <c r="K1503">
        <v>26606832.258064501</v>
      </c>
      <c r="L1503">
        <v>33595.800000000003</v>
      </c>
      <c r="M1503">
        <v>10432.379999999999</v>
      </c>
      <c r="N1503">
        <v>0.31840796019900497</v>
      </c>
    </row>
    <row r="1504" spans="1:14" hidden="1">
      <c r="A1504" t="str">
        <f t="shared" si="69"/>
        <v>NPT76AZOE</v>
      </c>
      <c r="B1504">
        <f t="shared" si="70"/>
        <v>1</v>
      </c>
      <c r="C1504">
        <f>COUNTIFS($A$2:A1504,A1504)</f>
        <v>1</v>
      </c>
      <c r="D1504" t="str">
        <f t="shared" si="71"/>
        <v>NPT76AZOE1</v>
      </c>
      <c r="E1504" s="4" t="s">
        <v>18295</v>
      </c>
      <c r="F1504" s="4" t="s">
        <v>2057</v>
      </c>
      <c r="G1504" s="4" t="s">
        <v>17490</v>
      </c>
      <c r="H1504" s="4" t="s">
        <v>97</v>
      </c>
      <c r="I1504" s="4" t="s">
        <v>17467</v>
      </c>
      <c r="J1504" s="4" t="s">
        <v>5275</v>
      </c>
      <c r="K1504">
        <v>2778592.8145671599</v>
      </c>
      <c r="L1504">
        <v>44717.4</v>
      </c>
      <c r="M1504">
        <v>11991</v>
      </c>
      <c r="N1504">
        <v>0.19402985074626866</v>
      </c>
    </row>
    <row r="1505" spans="1:14" hidden="1">
      <c r="A1505" t="str">
        <f t="shared" si="69"/>
        <v>NPT76AULS</v>
      </c>
      <c r="B1505">
        <f t="shared" si="70"/>
        <v>1</v>
      </c>
      <c r="C1505">
        <f>COUNTIFS($A$2:A1505,A1505)</f>
        <v>1</v>
      </c>
      <c r="D1505" t="str">
        <f t="shared" si="71"/>
        <v>NPT76AULS1</v>
      </c>
      <c r="E1505" s="4" t="s">
        <v>18296</v>
      </c>
      <c r="F1505" s="4" t="s">
        <v>1365</v>
      </c>
      <c r="G1505" s="4" t="s">
        <v>17490</v>
      </c>
      <c r="H1505" s="4" t="s">
        <v>97</v>
      </c>
      <c r="I1505" s="4" t="s">
        <v>17467</v>
      </c>
      <c r="J1505" s="4" t="s">
        <v>1600</v>
      </c>
      <c r="K1505">
        <v>9463531.3279453795</v>
      </c>
      <c r="L1505">
        <v>68796</v>
      </c>
      <c r="M1505">
        <v>116953.2</v>
      </c>
      <c r="N1505">
        <v>3.482587064676617E-2</v>
      </c>
    </row>
    <row r="1506" spans="1:14" hidden="1">
      <c r="A1506" t="str">
        <f t="shared" si="69"/>
        <v>NPT76AWSH</v>
      </c>
      <c r="B1506">
        <f t="shared" si="70"/>
        <v>1</v>
      </c>
      <c r="C1506">
        <f>COUNTIFS($A$2:A1506,A1506)</f>
        <v>1</v>
      </c>
      <c r="D1506" t="str">
        <f t="shared" si="71"/>
        <v>NPT76AWSH1</v>
      </c>
      <c r="E1506" s="4" t="s">
        <v>18297</v>
      </c>
      <c r="F1506" s="4" t="s">
        <v>926</v>
      </c>
      <c r="G1506" s="4" t="s">
        <v>17490</v>
      </c>
      <c r="H1506" s="4" t="s">
        <v>97</v>
      </c>
      <c r="I1506" s="4" t="s">
        <v>17467</v>
      </c>
      <c r="J1506" s="4" t="s">
        <v>16221</v>
      </c>
      <c r="K1506">
        <v>4565511.3181913197</v>
      </c>
      <c r="L1506">
        <v>5763.24</v>
      </c>
      <c r="M1506">
        <v>709.08</v>
      </c>
      <c r="N1506">
        <v>0.12935323383084577</v>
      </c>
    </row>
    <row r="1507" spans="1:14" hidden="1">
      <c r="A1507" t="str">
        <f t="shared" si="69"/>
        <v>NPT76JUQU</v>
      </c>
      <c r="B1507">
        <f t="shared" si="70"/>
        <v>1</v>
      </c>
      <c r="C1507">
        <f>COUNTIFS($A$2:A1507,A1507)</f>
        <v>1</v>
      </c>
      <c r="D1507" t="str">
        <f t="shared" si="71"/>
        <v>NPT76JUQU1</v>
      </c>
      <c r="E1507" s="4" t="s">
        <v>17998</v>
      </c>
      <c r="F1507" s="4" t="s">
        <v>2858</v>
      </c>
      <c r="G1507" s="4" t="s">
        <v>17466</v>
      </c>
      <c r="H1507" s="4" t="s">
        <v>97</v>
      </c>
      <c r="I1507" s="4" t="s">
        <v>17467</v>
      </c>
      <c r="J1507" s="4" t="s">
        <v>11882</v>
      </c>
      <c r="K1507">
        <v>4888006.4628440402</v>
      </c>
      <c r="L1507">
        <v>61687.199999999997</v>
      </c>
      <c r="M1507">
        <v>33842.699999999997</v>
      </c>
      <c r="N1507">
        <v>8.9552238805970144E-2</v>
      </c>
    </row>
    <row r="1508" spans="1:14" hidden="1">
      <c r="A1508" t="str">
        <f t="shared" si="69"/>
        <v>NPT955AOAD</v>
      </c>
      <c r="B1508">
        <f t="shared" si="70"/>
        <v>1</v>
      </c>
      <c r="C1508">
        <f>COUNTIFS($A$2:A1508,A1508)</f>
        <v>1</v>
      </c>
      <c r="D1508" t="str">
        <f t="shared" si="71"/>
        <v>NPT955AOAD1</v>
      </c>
      <c r="E1508" s="4" t="s">
        <v>17885</v>
      </c>
      <c r="F1508" s="4" t="s">
        <v>14886</v>
      </c>
      <c r="G1508" s="4" t="s">
        <v>17470</v>
      </c>
      <c r="H1508" s="4" t="s">
        <v>23</v>
      </c>
      <c r="I1508" s="4" t="s">
        <v>17467</v>
      </c>
      <c r="J1508" s="4" t="s">
        <v>14160</v>
      </c>
      <c r="K1508">
        <v>13974451.8706891</v>
      </c>
      <c r="L1508">
        <v>0</v>
      </c>
      <c r="M1508">
        <v>0</v>
      </c>
      <c r="N1508">
        <v>0.14925373134328357</v>
      </c>
    </row>
    <row r="1509" spans="1:14" hidden="1">
      <c r="A1509" t="str">
        <f t="shared" si="69"/>
        <v>NPT76AHLY</v>
      </c>
      <c r="B1509">
        <f t="shared" si="70"/>
        <v>1</v>
      </c>
      <c r="C1509">
        <f>COUNTIFS($A$2:A1509,A1509)</f>
        <v>1</v>
      </c>
      <c r="D1509" t="str">
        <f t="shared" si="71"/>
        <v>NPT76AHLY1</v>
      </c>
      <c r="E1509" s="4" t="s">
        <v>18298</v>
      </c>
      <c r="F1509" s="4" t="s">
        <v>31</v>
      </c>
      <c r="G1509" s="4" t="s">
        <v>17474</v>
      </c>
      <c r="H1509" s="4" t="s">
        <v>97</v>
      </c>
      <c r="I1509" s="4" t="s">
        <v>17467</v>
      </c>
      <c r="J1509" s="4" t="s">
        <v>915</v>
      </c>
      <c r="K1509">
        <v>2715002.97997401</v>
      </c>
      <c r="L1509">
        <v>13759.2</v>
      </c>
      <c r="M1509">
        <v>13759.2</v>
      </c>
      <c r="N1509">
        <v>1.4925373134328358E-2</v>
      </c>
    </row>
    <row r="1510" spans="1:14" hidden="1">
      <c r="A1510" t="str">
        <f t="shared" si="69"/>
        <v>NPT76APEV</v>
      </c>
      <c r="B1510">
        <f t="shared" si="70"/>
        <v>1</v>
      </c>
      <c r="C1510">
        <f>COUNTIFS($A$2:A1510,A1510)</f>
        <v>1</v>
      </c>
      <c r="D1510" t="str">
        <f t="shared" si="71"/>
        <v>NPT76APEV1</v>
      </c>
      <c r="E1510" s="4" t="s">
        <v>17654</v>
      </c>
      <c r="F1510" s="4" t="s">
        <v>7146</v>
      </c>
      <c r="G1510" s="4" t="s">
        <v>17470</v>
      </c>
      <c r="H1510" s="4" t="s">
        <v>97</v>
      </c>
      <c r="I1510" s="4" t="s">
        <v>17467</v>
      </c>
      <c r="J1510" s="4" t="s">
        <v>7951</v>
      </c>
      <c r="K1510">
        <v>6962939.1555772303</v>
      </c>
      <c r="L1510">
        <v>26287.200000000001</v>
      </c>
      <c r="M1510">
        <v>17524.8</v>
      </c>
      <c r="N1510">
        <v>3.482587064676617E-2</v>
      </c>
    </row>
    <row r="1511" spans="1:14" hidden="1">
      <c r="A1511" t="str">
        <f t="shared" si="69"/>
        <v>NPT76ACIG</v>
      </c>
      <c r="B1511">
        <f t="shared" si="70"/>
        <v>1</v>
      </c>
      <c r="C1511">
        <f>COUNTIFS($A$2:A1511,A1511)</f>
        <v>1</v>
      </c>
      <c r="D1511" t="str">
        <f t="shared" si="71"/>
        <v>NPT76ACIG1</v>
      </c>
      <c r="E1511" s="4" t="s">
        <v>17620</v>
      </c>
      <c r="F1511" s="4" t="s">
        <v>11011</v>
      </c>
      <c r="G1511" s="4" t="s">
        <v>17470</v>
      </c>
      <c r="H1511" s="4" t="s">
        <v>97</v>
      </c>
      <c r="I1511" s="4" t="s">
        <v>17467</v>
      </c>
      <c r="J1511" s="4" t="s">
        <v>11280</v>
      </c>
      <c r="K1511">
        <v>10916986.077638499</v>
      </c>
      <c r="L1511">
        <v>8032.2</v>
      </c>
      <c r="M1511">
        <v>15479.1</v>
      </c>
      <c r="N1511">
        <v>6.965174129353234E-2</v>
      </c>
    </row>
    <row r="1512" spans="1:14" hidden="1">
      <c r="A1512" t="str">
        <f t="shared" si="69"/>
        <v>NPT76AMGJ</v>
      </c>
      <c r="B1512">
        <f t="shared" si="70"/>
        <v>1</v>
      </c>
      <c r="C1512">
        <f>COUNTIFS($A$2:A1512,A1512)</f>
        <v>1</v>
      </c>
      <c r="D1512" t="str">
        <f t="shared" si="71"/>
        <v>NPT76AMGJ1</v>
      </c>
      <c r="E1512" s="4" t="s">
        <v>17906</v>
      </c>
      <c r="F1512" s="4" t="s">
        <v>3297</v>
      </c>
      <c r="G1512" s="4" t="s">
        <v>17476</v>
      </c>
      <c r="H1512" s="4" t="s">
        <v>97</v>
      </c>
      <c r="I1512" s="4" t="s">
        <v>17467</v>
      </c>
      <c r="J1512" s="4" t="s">
        <v>3363</v>
      </c>
      <c r="K1512">
        <v>3407616.2788267299</v>
      </c>
      <c r="L1512">
        <v>60527.4</v>
      </c>
      <c r="M1512">
        <v>99452.4</v>
      </c>
      <c r="N1512">
        <v>0.14427860696517414</v>
      </c>
    </row>
    <row r="1513" spans="1:14" hidden="1">
      <c r="A1513" t="str">
        <f t="shared" si="69"/>
        <v>NPT288M34H</v>
      </c>
      <c r="B1513">
        <f t="shared" si="70"/>
        <v>1</v>
      </c>
      <c r="C1513">
        <f>COUNTIFS($A$2:A1513,A1513)</f>
        <v>1</v>
      </c>
      <c r="D1513" t="str">
        <f t="shared" si="71"/>
        <v>NPT288M34H1</v>
      </c>
      <c r="E1513" s="4" t="s">
        <v>17578</v>
      </c>
      <c r="F1513" s="4" t="s">
        <v>14822</v>
      </c>
      <c r="G1513" s="4" t="s">
        <v>17466</v>
      </c>
      <c r="H1513" s="4" t="s">
        <v>919</v>
      </c>
      <c r="I1513" s="4" t="s">
        <v>17467</v>
      </c>
      <c r="J1513" s="4" t="s">
        <v>3237</v>
      </c>
      <c r="K1513">
        <v>5014416.26043797</v>
      </c>
      <c r="L1513">
        <v>17682</v>
      </c>
      <c r="M1513">
        <v>0</v>
      </c>
      <c r="N1513">
        <v>2.9850746268656716E-2</v>
      </c>
    </row>
    <row r="1514" spans="1:14" hidden="1">
      <c r="A1514" t="str">
        <f t="shared" si="69"/>
        <v>NPT76AEMM</v>
      </c>
      <c r="B1514">
        <f t="shared" si="70"/>
        <v>1</v>
      </c>
      <c r="C1514">
        <f>COUNTIFS($A$2:A1514,A1514)</f>
        <v>1</v>
      </c>
      <c r="D1514" t="str">
        <f t="shared" si="71"/>
        <v>NPT76AEMM1</v>
      </c>
      <c r="E1514" s="4" t="s">
        <v>18226</v>
      </c>
      <c r="F1514" s="4" t="s">
        <v>964</v>
      </c>
      <c r="G1514" s="4" t="s">
        <v>17474</v>
      </c>
      <c r="H1514" s="4" t="s">
        <v>97</v>
      </c>
      <c r="I1514" s="4" t="s">
        <v>17467</v>
      </c>
      <c r="J1514" s="4" t="s">
        <v>1067</v>
      </c>
      <c r="K1514">
        <v>25405464.6728907</v>
      </c>
      <c r="L1514">
        <v>158299.20000000001</v>
      </c>
      <c r="M1514">
        <v>131436</v>
      </c>
      <c r="N1514">
        <v>0.45771144278606968</v>
      </c>
    </row>
    <row r="1515" spans="1:14" hidden="1">
      <c r="A1515" t="str">
        <f t="shared" si="69"/>
        <v>NPT76AGAR</v>
      </c>
      <c r="B1515">
        <f t="shared" si="70"/>
        <v>1</v>
      </c>
      <c r="C1515">
        <f>COUNTIFS($A$2:A1515,A1515)</f>
        <v>1</v>
      </c>
      <c r="D1515" t="str">
        <f t="shared" si="71"/>
        <v>NPT76AGAR1</v>
      </c>
      <c r="E1515" s="4" t="s">
        <v>17719</v>
      </c>
      <c r="F1515" s="4" t="s">
        <v>8154</v>
      </c>
      <c r="G1515" s="4" t="s">
        <v>17474</v>
      </c>
      <c r="H1515" s="4" t="s">
        <v>97</v>
      </c>
      <c r="I1515" s="4" t="s">
        <v>17467</v>
      </c>
      <c r="J1515" s="4" t="s">
        <v>13442</v>
      </c>
      <c r="K1515">
        <v>11032116.686407</v>
      </c>
      <c r="L1515">
        <v>43969.2</v>
      </c>
      <c r="M1515">
        <v>43890.6</v>
      </c>
      <c r="N1515">
        <v>0.21890547263681592</v>
      </c>
    </row>
    <row r="1516" spans="1:14" hidden="1">
      <c r="A1516" t="str">
        <f t="shared" si="69"/>
        <v>NPT76ALJV</v>
      </c>
      <c r="B1516">
        <f t="shared" si="70"/>
        <v>1</v>
      </c>
      <c r="C1516">
        <f>COUNTIFS($A$2:A1516,A1516)</f>
        <v>1</v>
      </c>
      <c r="D1516" t="str">
        <f t="shared" si="71"/>
        <v>NPT76ALJV1</v>
      </c>
      <c r="E1516" s="4" t="s">
        <v>17668</v>
      </c>
      <c r="F1516" s="4" t="s">
        <v>3297</v>
      </c>
      <c r="G1516" s="4" t="s">
        <v>17476</v>
      </c>
      <c r="H1516" s="4" t="s">
        <v>97</v>
      </c>
      <c r="I1516" s="4" t="s">
        <v>17467</v>
      </c>
      <c r="J1516" s="4" t="s">
        <v>5876</v>
      </c>
      <c r="K1516">
        <v>8798318.5327109303</v>
      </c>
      <c r="L1516">
        <v>83858.399999999994</v>
      </c>
      <c r="M1516">
        <v>96060.6</v>
      </c>
      <c r="N1516">
        <v>8.9552238805970144E-2</v>
      </c>
    </row>
    <row r="1517" spans="1:14" hidden="1">
      <c r="A1517" t="str">
        <f t="shared" si="69"/>
        <v>NPT955ARYT</v>
      </c>
      <c r="B1517">
        <f t="shared" si="70"/>
        <v>1</v>
      </c>
      <c r="C1517">
        <f>COUNTIFS($A$2:A1517,A1517)</f>
        <v>1</v>
      </c>
      <c r="D1517" t="str">
        <f t="shared" si="71"/>
        <v>NPT955ARYT1</v>
      </c>
      <c r="E1517" s="4" t="s">
        <v>18299</v>
      </c>
      <c r="F1517" s="4" t="s">
        <v>8882</v>
      </c>
      <c r="G1517" s="4" t="s">
        <v>17476</v>
      </c>
      <c r="H1517" s="4" t="s">
        <v>23</v>
      </c>
      <c r="I1517" s="4" t="s">
        <v>17467</v>
      </c>
      <c r="J1517" s="4" t="s">
        <v>9129</v>
      </c>
      <c r="K1517">
        <v>20007476.343509801</v>
      </c>
      <c r="L1517">
        <v>320411.76</v>
      </c>
      <c r="M1517">
        <v>254109.6</v>
      </c>
      <c r="N1517">
        <v>0.14427860696517414</v>
      </c>
    </row>
    <row r="1518" spans="1:14" hidden="1">
      <c r="A1518" t="str">
        <f t="shared" si="69"/>
        <v>NPT955ASBV</v>
      </c>
      <c r="B1518">
        <f t="shared" si="70"/>
        <v>1</v>
      </c>
      <c r="C1518">
        <f>COUNTIFS($A$2:A1518,A1518)</f>
        <v>1</v>
      </c>
      <c r="D1518" t="str">
        <f t="shared" si="71"/>
        <v>NPT955ASBV1</v>
      </c>
      <c r="E1518" s="4" t="s">
        <v>17742</v>
      </c>
      <c r="F1518" s="4" t="s">
        <v>8882</v>
      </c>
      <c r="G1518" s="4" t="s">
        <v>17476</v>
      </c>
      <c r="H1518" s="4" t="s">
        <v>23</v>
      </c>
      <c r="I1518" s="4" t="s">
        <v>17467</v>
      </c>
      <c r="J1518" s="4" t="s">
        <v>9030</v>
      </c>
      <c r="K1518">
        <v>12996344.9557584</v>
      </c>
      <c r="L1518">
        <v>134936.4</v>
      </c>
      <c r="M1518">
        <v>160059.84</v>
      </c>
      <c r="N1518">
        <v>8.9552238805970144E-2</v>
      </c>
    </row>
    <row r="1519" spans="1:14" hidden="1">
      <c r="A1519" t="str">
        <f t="shared" si="69"/>
        <v>NPT288DUIO</v>
      </c>
      <c r="B1519">
        <f t="shared" si="70"/>
        <v>1</v>
      </c>
      <c r="C1519">
        <f>COUNTIFS($A$2:A1519,A1519)</f>
        <v>1</v>
      </c>
      <c r="D1519" t="str">
        <f t="shared" si="71"/>
        <v>NPT288DUIO1</v>
      </c>
      <c r="E1519" s="4" t="s">
        <v>18300</v>
      </c>
      <c r="F1519" s="4" t="s">
        <v>14822</v>
      </c>
      <c r="G1519" s="4" t="s">
        <v>17466</v>
      </c>
      <c r="H1519" s="4" t="s">
        <v>919</v>
      </c>
      <c r="I1519" s="4" t="s">
        <v>17467</v>
      </c>
      <c r="J1519" s="4" t="s">
        <v>2997</v>
      </c>
      <c r="K1519">
        <v>326613.29475074098</v>
      </c>
      <c r="L1519">
        <v>0</v>
      </c>
      <c r="M1519">
        <v>0</v>
      </c>
      <c r="N1519">
        <v>9.9502487562189053E-3</v>
      </c>
    </row>
    <row r="1520" spans="1:14" hidden="1">
      <c r="A1520" t="str">
        <f t="shared" si="69"/>
        <v>NPT76BCOM</v>
      </c>
      <c r="B1520">
        <f t="shared" si="70"/>
        <v>1</v>
      </c>
      <c r="C1520">
        <f>COUNTIFS($A$2:A1520,A1520)</f>
        <v>1</v>
      </c>
      <c r="D1520" t="str">
        <f t="shared" si="71"/>
        <v>NPT76BCOM1</v>
      </c>
      <c r="E1520" s="4" t="s">
        <v>17778</v>
      </c>
      <c r="F1520" s="4" t="s">
        <v>2858</v>
      </c>
      <c r="G1520" s="4" t="s">
        <v>17466</v>
      </c>
      <c r="H1520" s="4" t="s">
        <v>97</v>
      </c>
      <c r="I1520" s="4" t="s">
        <v>17467</v>
      </c>
      <c r="J1520" s="4" t="s">
        <v>12000</v>
      </c>
      <c r="K1520">
        <v>2409358.0982718701</v>
      </c>
      <c r="L1520">
        <v>57320.7</v>
      </c>
      <c r="M1520">
        <v>54691.98</v>
      </c>
      <c r="N1520">
        <v>9.950248756218906E-2</v>
      </c>
    </row>
    <row r="1521" spans="1:14" hidden="1">
      <c r="A1521" t="str">
        <f t="shared" si="69"/>
        <v>NPT76AZKB</v>
      </c>
      <c r="B1521">
        <f t="shared" si="70"/>
        <v>1</v>
      </c>
      <c r="C1521">
        <f>COUNTIFS($A$2:A1521,A1521)</f>
        <v>1</v>
      </c>
      <c r="D1521" t="str">
        <f t="shared" si="71"/>
        <v>NPT76AZKB1</v>
      </c>
      <c r="E1521" s="4" t="s">
        <v>18161</v>
      </c>
      <c r="F1521" s="4" t="s">
        <v>2057</v>
      </c>
      <c r="G1521" s="4" t="s">
        <v>17490</v>
      </c>
      <c r="H1521" s="4" t="s">
        <v>97</v>
      </c>
      <c r="I1521" s="4" t="s">
        <v>17467</v>
      </c>
      <c r="J1521" s="4" t="s">
        <v>5349</v>
      </c>
      <c r="K1521">
        <v>3269308.2865667799</v>
      </c>
      <c r="L1521">
        <v>46811.4</v>
      </c>
      <c r="M1521">
        <v>65633.759999999995</v>
      </c>
      <c r="N1521">
        <v>0.15920398009950248</v>
      </c>
    </row>
    <row r="1522" spans="1:14" hidden="1">
      <c r="A1522" t="str">
        <f t="shared" si="69"/>
        <v>NPT76AJBP</v>
      </c>
      <c r="B1522">
        <f t="shared" si="70"/>
        <v>1</v>
      </c>
      <c r="C1522">
        <f>COUNTIFS($A$2:A1522,A1522)</f>
        <v>1</v>
      </c>
      <c r="D1522" t="str">
        <f t="shared" si="71"/>
        <v>NPT76AJBP1</v>
      </c>
      <c r="E1522" s="4" t="s">
        <v>17571</v>
      </c>
      <c r="F1522" s="4" t="s">
        <v>4451</v>
      </c>
      <c r="G1522" s="4" t="s">
        <v>17466</v>
      </c>
      <c r="H1522" s="4" t="s">
        <v>97</v>
      </c>
      <c r="I1522" s="4" t="s">
        <v>17467</v>
      </c>
      <c r="J1522" s="4" t="s">
        <v>4517</v>
      </c>
      <c r="K1522">
        <v>3398500</v>
      </c>
      <c r="L1522">
        <v>14335.5</v>
      </c>
      <c r="M1522">
        <v>24078.6</v>
      </c>
      <c r="N1522">
        <v>4.975124378109453E-2</v>
      </c>
    </row>
    <row r="1523" spans="1:14" hidden="1">
      <c r="A1523" t="str">
        <f t="shared" si="69"/>
        <v>NPT76AMNZ</v>
      </c>
      <c r="B1523">
        <f t="shared" si="70"/>
        <v>1</v>
      </c>
      <c r="C1523">
        <f>COUNTIFS($A$2:A1523,A1523)</f>
        <v>1</v>
      </c>
      <c r="D1523" t="str">
        <f t="shared" si="71"/>
        <v>NPT76AMNZ1</v>
      </c>
      <c r="E1523" s="4" t="s">
        <v>18191</v>
      </c>
      <c r="F1523" s="4" t="s">
        <v>3297</v>
      </c>
      <c r="G1523" s="4" t="s">
        <v>17476</v>
      </c>
      <c r="H1523" s="4" t="s">
        <v>97</v>
      </c>
      <c r="I1523" s="4" t="s">
        <v>17467</v>
      </c>
      <c r="J1523" s="4" t="s">
        <v>3380</v>
      </c>
      <c r="K1523">
        <v>3595516.6614569202</v>
      </c>
      <c r="L1523">
        <v>8599.5</v>
      </c>
      <c r="M1523">
        <v>20638.8</v>
      </c>
      <c r="N1523">
        <v>6.4676616915422883E-2</v>
      </c>
    </row>
    <row r="1524" spans="1:14" hidden="1">
      <c r="A1524" t="str">
        <f t="shared" si="69"/>
        <v>NPT76AL6Q</v>
      </c>
      <c r="B1524">
        <f t="shared" si="70"/>
        <v>1</v>
      </c>
      <c r="C1524">
        <f>COUNTIFS($A$2:A1524,A1524)</f>
        <v>1</v>
      </c>
      <c r="D1524" t="str">
        <f t="shared" si="71"/>
        <v>NPT76AL6Q1</v>
      </c>
      <c r="E1524" s="4" t="s">
        <v>18111</v>
      </c>
      <c r="F1524" s="4" t="s">
        <v>4451</v>
      </c>
      <c r="G1524" s="4" t="s">
        <v>17466</v>
      </c>
      <c r="H1524" s="4" t="s">
        <v>97</v>
      </c>
      <c r="I1524" s="4" t="s">
        <v>17467</v>
      </c>
      <c r="J1524" s="4" t="s">
        <v>5095</v>
      </c>
      <c r="K1524">
        <v>5942450</v>
      </c>
      <c r="L1524">
        <v>0</v>
      </c>
      <c r="M1524">
        <v>0</v>
      </c>
      <c r="N1524">
        <v>1.9900497512437811E-2</v>
      </c>
    </row>
    <row r="1525" spans="1:14" hidden="1">
      <c r="A1525" t="str">
        <f t="shared" si="69"/>
        <v>NPT76CY5I</v>
      </c>
      <c r="B1525">
        <f t="shared" si="70"/>
        <v>1</v>
      </c>
      <c r="C1525">
        <f>COUNTIFS($A$2:A1525,A1525)</f>
        <v>1</v>
      </c>
      <c r="D1525" t="str">
        <f t="shared" si="71"/>
        <v>NPT76CY5I1</v>
      </c>
      <c r="E1525" s="4" t="s">
        <v>17689</v>
      </c>
      <c r="F1525" s="4" t="s">
        <v>926</v>
      </c>
      <c r="G1525" s="4" t="s">
        <v>17490</v>
      </c>
      <c r="H1525" s="4" t="s">
        <v>97</v>
      </c>
      <c r="I1525" s="4" t="s">
        <v>17467</v>
      </c>
      <c r="J1525" s="4" t="s">
        <v>16610</v>
      </c>
      <c r="K1525">
        <v>8225795.86497596</v>
      </c>
      <c r="L1525">
        <v>2836.2</v>
      </c>
      <c r="M1525">
        <v>5841.6</v>
      </c>
      <c r="N1525">
        <v>0.10945273631840796</v>
      </c>
    </row>
    <row r="1526" spans="1:14" hidden="1">
      <c r="A1526" t="str">
        <f t="shared" si="69"/>
        <v>NPT76AVJH</v>
      </c>
      <c r="B1526">
        <f t="shared" si="70"/>
        <v>1</v>
      </c>
      <c r="C1526">
        <f>COUNTIFS($A$2:A1526,A1526)</f>
        <v>1</v>
      </c>
      <c r="D1526" t="str">
        <f t="shared" si="71"/>
        <v>NPT76AVJH1</v>
      </c>
      <c r="E1526" s="4" t="s">
        <v>17641</v>
      </c>
      <c r="F1526" s="4" t="s">
        <v>1365</v>
      </c>
      <c r="G1526" s="4" t="s">
        <v>17490</v>
      </c>
      <c r="H1526" s="4" t="s">
        <v>97</v>
      </c>
      <c r="I1526" s="4" t="s">
        <v>17467</v>
      </c>
      <c r="J1526" s="4" t="s">
        <v>2011</v>
      </c>
      <c r="K1526">
        <v>4305085.4838709701</v>
      </c>
      <c r="L1526">
        <v>68796</v>
      </c>
      <c r="M1526">
        <v>75675.600000000006</v>
      </c>
      <c r="N1526">
        <v>1.9900497512437811E-2</v>
      </c>
    </row>
    <row r="1527" spans="1:14" hidden="1">
      <c r="A1527" t="str">
        <f t="shared" si="69"/>
        <v>NPT76BFFN</v>
      </c>
      <c r="B1527">
        <f t="shared" si="70"/>
        <v>1</v>
      </c>
      <c r="C1527">
        <f>COUNTIFS($A$2:A1527,A1527)</f>
        <v>1</v>
      </c>
      <c r="D1527" t="str">
        <f t="shared" si="71"/>
        <v>NPT76BFFN1</v>
      </c>
      <c r="E1527" s="4" t="s">
        <v>17698</v>
      </c>
      <c r="F1527" s="4" t="s">
        <v>7125</v>
      </c>
      <c r="G1527" s="4" t="s">
        <v>17476</v>
      </c>
      <c r="H1527" s="4" t="s">
        <v>97</v>
      </c>
      <c r="I1527" s="4" t="s">
        <v>17467</v>
      </c>
      <c r="J1527" s="4" t="s">
        <v>15618</v>
      </c>
      <c r="K1527">
        <v>2799650</v>
      </c>
      <c r="L1527">
        <v>86893.8</v>
      </c>
      <c r="M1527">
        <v>97116.6</v>
      </c>
      <c r="N1527">
        <v>5.4726368159203981E-2</v>
      </c>
    </row>
    <row r="1528" spans="1:14" hidden="1">
      <c r="A1528" t="str">
        <f t="shared" si="69"/>
        <v>NPT955B5ZF</v>
      </c>
      <c r="B1528">
        <f t="shared" si="70"/>
        <v>1</v>
      </c>
      <c r="C1528">
        <f>COUNTIFS($A$2:A1528,A1528)</f>
        <v>1</v>
      </c>
      <c r="D1528" t="str">
        <f t="shared" si="71"/>
        <v>NPT955B5ZF1</v>
      </c>
      <c r="E1528" s="4" t="s">
        <v>18301</v>
      </c>
      <c r="F1528" s="4" t="s">
        <v>2596</v>
      </c>
      <c r="G1528" s="4" t="s">
        <v>17474</v>
      </c>
      <c r="H1528" s="4" t="s">
        <v>23</v>
      </c>
      <c r="I1528" s="4" t="s">
        <v>17467</v>
      </c>
      <c r="J1528" s="4" t="s">
        <v>2638</v>
      </c>
      <c r="K1528">
        <v>38989259.8655333</v>
      </c>
      <c r="L1528">
        <v>179547.75</v>
      </c>
      <c r="M1528">
        <v>221658.03</v>
      </c>
      <c r="N1528">
        <v>0.40298507462686567</v>
      </c>
    </row>
    <row r="1529" spans="1:14" hidden="1">
      <c r="A1529" t="str">
        <f t="shared" si="69"/>
        <v>NPT76AWMY</v>
      </c>
      <c r="B1529">
        <f t="shared" si="70"/>
        <v>1</v>
      </c>
      <c r="C1529">
        <f>COUNTIFS($A$2:A1529,A1529)</f>
        <v>1</v>
      </c>
      <c r="D1529" t="str">
        <f t="shared" si="71"/>
        <v>NPT76AWMY1</v>
      </c>
      <c r="E1529" s="4" t="s">
        <v>18164</v>
      </c>
      <c r="F1529" s="4" t="s">
        <v>926</v>
      </c>
      <c r="G1529" s="4" t="s">
        <v>17490</v>
      </c>
      <c r="H1529" s="4" t="s">
        <v>97</v>
      </c>
      <c r="I1529" s="4" t="s">
        <v>17467</v>
      </c>
      <c r="J1529" s="4" t="s">
        <v>16257</v>
      </c>
      <c r="K1529">
        <v>3366059.67741935</v>
      </c>
      <c r="L1529">
        <v>11466</v>
      </c>
      <c r="M1529">
        <v>14332.5</v>
      </c>
      <c r="N1529">
        <v>1.9900497512437811E-2</v>
      </c>
    </row>
    <row r="1530" spans="1:14" hidden="1">
      <c r="A1530" t="str">
        <f t="shared" si="69"/>
        <v>NPT288AIQS</v>
      </c>
      <c r="B1530">
        <f t="shared" si="70"/>
        <v>1</v>
      </c>
      <c r="C1530">
        <f>COUNTIFS($A$2:A1530,A1530)</f>
        <v>1</v>
      </c>
      <c r="D1530" t="str">
        <f t="shared" si="71"/>
        <v>NPT288AIQS1</v>
      </c>
      <c r="E1530" s="4" t="s">
        <v>17640</v>
      </c>
      <c r="F1530" s="4" t="s">
        <v>8351</v>
      </c>
      <c r="G1530" s="4" t="s">
        <v>17466</v>
      </c>
      <c r="H1530" s="4" t="s">
        <v>919</v>
      </c>
      <c r="I1530" s="4" t="s">
        <v>17467</v>
      </c>
      <c r="J1530" s="4" t="s">
        <v>5430</v>
      </c>
      <c r="K1530">
        <v>14107440.590817301</v>
      </c>
      <c r="L1530">
        <v>0</v>
      </c>
      <c r="M1530">
        <v>0</v>
      </c>
      <c r="N1530">
        <v>8.9552238805970144E-2</v>
      </c>
    </row>
    <row r="1531" spans="1:14" hidden="1">
      <c r="A1531" t="str">
        <f t="shared" si="69"/>
        <v>NPT955AKFD</v>
      </c>
      <c r="B1531">
        <f t="shared" si="70"/>
        <v>1</v>
      </c>
      <c r="C1531">
        <f>COUNTIFS($A$2:A1531,A1531)</f>
        <v>1</v>
      </c>
      <c r="D1531" t="str">
        <f t="shared" si="71"/>
        <v>NPT955AKFD1</v>
      </c>
      <c r="E1531" s="4" t="s">
        <v>18302</v>
      </c>
      <c r="F1531" s="4" t="s">
        <v>2858</v>
      </c>
      <c r="G1531" s="4" t="s">
        <v>17466</v>
      </c>
      <c r="H1531" s="4" t="s">
        <v>23</v>
      </c>
      <c r="I1531" s="4" t="s">
        <v>17467</v>
      </c>
      <c r="J1531" s="4" t="s">
        <v>3148</v>
      </c>
      <c r="K1531">
        <v>16089325.644464601</v>
      </c>
      <c r="L1531">
        <v>131436</v>
      </c>
      <c r="M1531">
        <v>113911.2</v>
      </c>
      <c r="N1531">
        <v>0.1691542288557214</v>
      </c>
    </row>
    <row r="1532" spans="1:14" hidden="1">
      <c r="A1532" t="str">
        <f t="shared" si="69"/>
        <v>NPT76BDDD</v>
      </c>
      <c r="B1532">
        <f t="shared" si="70"/>
        <v>1</v>
      </c>
      <c r="C1532">
        <f>COUNTIFS($A$2:A1532,A1532)</f>
        <v>1</v>
      </c>
      <c r="D1532" t="str">
        <f t="shared" si="71"/>
        <v>NPT76BDDD1</v>
      </c>
      <c r="E1532" s="4" t="s">
        <v>18303</v>
      </c>
      <c r="F1532" s="4" t="s">
        <v>2858</v>
      </c>
      <c r="G1532" s="4" t="s">
        <v>17466</v>
      </c>
      <c r="H1532" s="4" t="s">
        <v>97</v>
      </c>
      <c r="I1532" s="4" t="s">
        <v>17467</v>
      </c>
      <c r="J1532" s="4" t="s">
        <v>12355</v>
      </c>
      <c r="K1532">
        <v>4201801.6129032299</v>
      </c>
      <c r="L1532">
        <v>75210.600000000006</v>
      </c>
      <c r="M1532">
        <v>83242.8</v>
      </c>
      <c r="N1532">
        <v>0.12437810945273632</v>
      </c>
    </row>
    <row r="1533" spans="1:14" hidden="1">
      <c r="A1533" t="str">
        <f t="shared" si="69"/>
        <v>NPT76AHYE</v>
      </c>
      <c r="B1533">
        <f t="shared" si="70"/>
        <v>1</v>
      </c>
      <c r="C1533">
        <f>COUNTIFS($A$2:A1533,A1533)</f>
        <v>1</v>
      </c>
      <c r="D1533" t="str">
        <f t="shared" si="71"/>
        <v>NPT76AHYE1</v>
      </c>
      <c r="E1533" s="4" t="s">
        <v>17633</v>
      </c>
      <c r="F1533" s="4" t="s">
        <v>31</v>
      </c>
      <c r="G1533" s="4" t="s">
        <v>17474</v>
      </c>
      <c r="H1533" s="4" t="s">
        <v>97</v>
      </c>
      <c r="I1533" s="4" t="s">
        <v>17467</v>
      </c>
      <c r="J1533" s="4" t="s">
        <v>749</v>
      </c>
      <c r="K1533">
        <v>5949881.3070438197</v>
      </c>
      <c r="L1533">
        <v>42846.6</v>
      </c>
      <c r="M1533">
        <v>44297.279999999999</v>
      </c>
      <c r="N1533">
        <v>5.9701492537313432E-2</v>
      </c>
    </row>
    <row r="1534" spans="1:14" hidden="1">
      <c r="A1534" t="str">
        <f t="shared" si="69"/>
        <v>NPT76IMPU</v>
      </c>
      <c r="B1534">
        <f t="shared" si="70"/>
        <v>1</v>
      </c>
      <c r="C1534">
        <f>COUNTIFS($A$2:A1534,A1534)</f>
        <v>1</v>
      </c>
      <c r="D1534" t="str">
        <f t="shared" si="71"/>
        <v>NPT76IMPU1</v>
      </c>
      <c r="E1534" s="4" t="s">
        <v>18304</v>
      </c>
      <c r="F1534" s="4" t="s">
        <v>14886</v>
      </c>
      <c r="G1534" s="4" t="s">
        <v>17470</v>
      </c>
      <c r="H1534" s="4" t="s">
        <v>97</v>
      </c>
      <c r="I1534" s="4" t="s">
        <v>17467</v>
      </c>
      <c r="J1534" s="4" t="s">
        <v>16918</v>
      </c>
      <c r="K1534">
        <v>3914350.6026614602</v>
      </c>
      <c r="L1534">
        <v>0</v>
      </c>
      <c r="M1534">
        <v>2190.6</v>
      </c>
      <c r="N1534">
        <v>4.9751243781094526E-3</v>
      </c>
    </row>
    <row r="1535" spans="1:14" hidden="1">
      <c r="A1535" t="str">
        <f t="shared" si="69"/>
        <v>NPT76AILU</v>
      </c>
      <c r="B1535">
        <f t="shared" si="70"/>
        <v>1</v>
      </c>
      <c r="C1535">
        <f>COUNTIFS($A$2:A1535,A1535)</f>
        <v>1</v>
      </c>
      <c r="D1535" t="str">
        <f t="shared" si="71"/>
        <v>NPT76AILU1</v>
      </c>
      <c r="E1535" s="4" t="s">
        <v>18054</v>
      </c>
      <c r="F1535" s="4" t="s">
        <v>10348</v>
      </c>
      <c r="G1535" s="4" t="s">
        <v>17466</v>
      </c>
      <c r="H1535" s="4" t="s">
        <v>97</v>
      </c>
      <c r="I1535" s="4" t="s">
        <v>17467</v>
      </c>
      <c r="J1535" s="4" t="s">
        <v>10363</v>
      </c>
      <c r="K1535">
        <v>9767951.6129032299</v>
      </c>
      <c r="L1535">
        <v>51962.1</v>
      </c>
      <c r="M1535">
        <v>5733</v>
      </c>
      <c r="N1535">
        <v>3.9800995024875621E-2</v>
      </c>
    </row>
    <row r="1536" spans="1:14" hidden="1">
      <c r="A1536" t="str">
        <f t="shared" si="69"/>
        <v>NPT288AGNX</v>
      </c>
      <c r="B1536">
        <f t="shared" si="70"/>
        <v>1</v>
      </c>
      <c r="C1536">
        <f>COUNTIFS($A$2:A1536,A1536)</f>
        <v>1</v>
      </c>
      <c r="D1536" t="str">
        <f t="shared" si="71"/>
        <v>NPT288AGNX1</v>
      </c>
      <c r="E1536" s="4" t="s">
        <v>18305</v>
      </c>
      <c r="F1536" s="4" t="s">
        <v>5807</v>
      </c>
      <c r="G1536" s="4" t="s">
        <v>17474</v>
      </c>
      <c r="H1536" s="4" t="s">
        <v>919</v>
      </c>
      <c r="I1536" s="4" t="s">
        <v>17467</v>
      </c>
      <c r="J1536" s="4" t="s">
        <v>2452</v>
      </c>
      <c r="K1536">
        <v>20912780.568522301</v>
      </c>
      <c r="L1536">
        <v>0</v>
      </c>
      <c r="M1536">
        <v>0</v>
      </c>
      <c r="N1536">
        <v>0.10945273631840796</v>
      </c>
    </row>
    <row r="1537" spans="1:14" hidden="1">
      <c r="A1537" t="str">
        <f t="shared" si="69"/>
        <v>NPT288AMAI</v>
      </c>
      <c r="B1537">
        <f t="shared" si="70"/>
        <v>1</v>
      </c>
      <c r="C1537">
        <f>COUNTIFS($A$2:A1537,A1537)</f>
        <v>1</v>
      </c>
      <c r="D1537" t="str">
        <f t="shared" si="71"/>
        <v>NPT288AMAI1</v>
      </c>
      <c r="E1537" s="4" t="s">
        <v>18306</v>
      </c>
      <c r="F1537" s="4" t="s">
        <v>3297</v>
      </c>
      <c r="G1537" s="4" t="s">
        <v>17476</v>
      </c>
      <c r="H1537" s="4" t="s">
        <v>919</v>
      </c>
      <c r="I1537" s="4" t="s">
        <v>17467</v>
      </c>
      <c r="J1537" s="4" t="s">
        <v>12466</v>
      </c>
      <c r="K1537">
        <v>13382418.9472584</v>
      </c>
      <c r="L1537">
        <v>0</v>
      </c>
      <c r="M1537">
        <v>0</v>
      </c>
      <c r="N1537">
        <v>9.950248756218906E-2</v>
      </c>
    </row>
    <row r="1538" spans="1:14" hidden="1">
      <c r="A1538" t="str">
        <f t="shared" si="69"/>
        <v>NPT76AMVF</v>
      </c>
      <c r="B1538">
        <f t="shared" si="70"/>
        <v>1</v>
      </c>
      <c r="C1538">
        <f>COUNTIFS($A$2:A1538,A1538)</f>
        <v>1</v>
      </c>
      <c r="D1538" t="str">
        <f t="shared" si="71"/>
        <v>NPT76AMVF1</v>
      </c>
      <c r="E1538" s="4" t="s">
        <v>18185</v>
      </c>
      <c r="F1538" s="4" t="s">
        <v>14886</v>
      </c>
      <c r="G1538" s="4" t="s">
        <v>17470</v>
      </c>
      <c r="H1538" s="4" t="s">
        <v>97</v>
      </c>
      <c r="I1538" s="4" t="s">
        <v>17467</v>
      </c>
      <c r="J1538" s="4" t="s">
        <v>17031</v>
      </c>
      <c r="K1538">
        <v>13300475.027868699</v>
      </c>
      <c r="L1538">
        <v>23764.74</v>
      </c>
      <c r="M1538">
        <v>29058.9</v>
      </c>
      <c r="N1538">
        <v>0.17910447761194029</v>
      </c>
    </row>
    <row r="1539" spans="1:14" hidden="1">
      <c r="A1539" t="str">
        <f t="shared" ref="A1539:A1602" si="72">H1539&amp;J1539</f>
        <v>NPT76ANQJ</v>
      </c>
      <c r="B1539">
        <f t="shared" ref="B1539:B1602" si="73">COUNTIF(A:A,A1539)</f>
        <v>1</v>
      </c>
      <c r="C1539">
        <f>COUNTIFS($A$2:A1539,A1539)</f>
        <v>1</v>
      </c>
      <c r="D1539" t="str">
        <f t="shared" ref="D1539:D1602" si="74">A1539&amp;C1539</f>
        <v>NPT76ANQJ1</v>
      </c>
      <c r="E1539" s="4" t="s">
        <v>17482</v>
      </c>
      <c r="F1539" s="4" t="s">
        <v>14886</v>
      </c>
      <c r="G1539" s="4" t="s">
        <v>17470</v>
      </c>
      <c r="H1539" s="4" t="s">
        <v>97</v>
      </c>
      <c r="I1539" s="4" t="s">
        <v>17467</v>
      </c>
      <c r="J1539" s="4" t="s">
        <v>17218</v>
      </c>
      <c r="K1539">
        <v>10703120.967741899</v>
      </c>
      <c r="L1539">
        <v>21634.5</v>
      </c>
      <c r="M1539">
        <v>11466</v>
      </c>
      <c r="N1539">
        <v>0.1044776119402985</v>
      </c>
    </row>
    <row r="1540" spans="1:14" hidden="1">
      <c r="A1540" t="str">
        <f t="shared" si="72"/>
        <v>NPT955AOHA</v>
      </c>
      <c r="B1540">
        <f t="shared" si="73"/>
        <v>1</v>
      </c>
      <c r="C1540">
        <f>COUNTIFS($A$2:A1540,A1540)</f>
        <v>1</v>
      </c>
      <c r="D1540" t="str">
        <f t="shared" si="74"/>
        <v>NPT955AOHA1</v>
      </c>
      <c r="E1540" s="4" t="s">
        <v>18307</v>
      </c>
      <c r="F1540" s="4" t="s">
        <v>7146</v>
      </c>
      <c r="G1540" s="4" t="s">
        <v>17470</v>
      </c>
      <c r="H1540" s="4" t="s">
        <v>23</v>
      </c>
      <c r="I1540" s="4" t="s">
        <v>17467</v>
      </c>
      <c r="J1540" s="4" t="s">
        <v>9691</v>
      </c>
      <c r="K1540">
        <v>16018087.1067959</v>
      </c>
      <c r="L1540">
        <v>157723.20000000001</v>
      </c>
      <c r="M1540">
        <v>315446.40000000002</v>
      </c>
      <c r="N1540">
        <v>0.71641791044776115</v>
      </c>
    </row>
    <row r="1541" spans="1:14" hidden="1">
      <c r="A1541" t="str">
        <f t="shared" si="72"/>
        <v>NPT288AMYB</v>
      </c>
      <c r="B1541">
        <f t="shared" si="73"/>
        <v>1</v>
      </c>
      <c r="C1541">
        <f>COUNTIFS($A$2:A1541,A1541)</f>
        <v>1</v>
      </c>
      <c r="D1541" t="str">
        <f t="shared" si="74"/>
        <v>NPT288AMYB1</v>
      </c>
      <c r="E1541" s="4" t="s">
        <v>18285</v>
      </c>
      <c r="F1541" s="4" t="s">
        <v>9624</v>
      </c>
      <c r="G1541" s="4" t="s">
        <v>17470</v>
      </c>
      <c r="H1541" s="4" t="s">
        <v>919</v>
      </c>
      <c r="I1541" s="4" t="s">
        <v>17467</v>
      </c>
      <c r="J1541" s="4" t="s">
        <v>14024</v>
      </c>
      <c r="K1541">
        <v>33018181.760487199</v>
      </c>
      <c r="L1541">
        <v>45265.919999999998</v>
      </c>
      <c r="M1541">
        <v>2298.66</v>
      </c>
      <c r="N1541">
        <v>6.965174129353234E-2</v>
      </c>
    </row>
    <row r="1542" spans="1:14" hidden="1">
      <c r="A1542" t="str">
        <f t="shared" si="72"/>
        <v>NPT76AKQT</v>
      </c>
      <c r="B1542">
        <f t="shared" si="73"/>
        <v>1</v>
      </c>
      <c r="C1542">
        <f>COUNTIFS($A$2:A1542,A1542)</f>
        <v>1</v>
      </c>
      <c r="D1542" t="str">
        <f t="shared" si="74"/>
        <v>NPT76AKQT1</v>
      </c>
      <c r="E1542" s="4" t="s">
        <v>18169</v>
      </c>
      <c r="F1542" s="4" t="s">
        <v>12710</v>
      </c>
      <c r="G1542" s="4" t="s">
        <v>17466</v>
      </c>
      <c r="H1542" s="4" t="s">
        <v>97</v>
      </c>
      <c r="I1542" s="4" t="s">
        <v>17467</v>
      </c>
      <c r="J1542" s="4" t="s">
        <v>12996</v>
      </c>
      <c r="K1542">
        <v>2936784.6099168099</v>
      </c>
      <c r="L1542">
        <v>31175.94</v>
      </c>
      <c r="M1542">
        <v>24263.9</v>
      </c>
      <c r="N1542">
        <v>9.9502487562189053E-3</v>
      </c>
    </row>
    <row r="1543" spans="1:14" hidden="1">
      <c r="A1543" t="str">
        <f t="shared" si="72"/>
        <v>NPT288BCDP</v>
      </c>
      <c r="B1543">
        <f t="shared" si="73"/>
        <v>1</v>
      </c>
      <c r="C1543">
        <f>COUNTIFS($A$2:A1543,A1543)</f>
        <v>1</v>
      </c>
      <c r="D1543" t="str">
        <f t="shared" si="74"/>
        <v>NPT288BCDP1</v>
      </c>
      <c r="E1543" s="4" t="s">
        <v>18308</v>
      </c>
      <c r="F1543" s="4" t="s">
        <v>8882</v>
      </c>
      <c r="G1543" s="4" t="s">
        <v>17476</v>
      </c>
      <c r="H1543" s="4" t="s">
        <v>919</v>
      </c>
      <c r="I1543" s="4" t="s">
        <v>17467</v>
      </c>
      <c r="J1543" s="4" t="s">
        <v>8997</v>
      </c>
      <c r="K1543">
        <v>710878.54798304103</v>
      </c>
      <c r="L1543">
        <v>0</v>
      </c>
      <c r="M1543">
        <v>0</v>
      </c>
      <c r="N1543">
        <v>9.9502487562189053E-3</v>
      </c>
    </row>
    <row r="1544" spans="1:14" hidden="1">
      <c r="A1544" t="str">
        <f t="shared" si="72"/>
        <v>NPT76ATQY</v>
      </c>
      <c r="B1544">
        <f t="shared" si="73"/>
        <v>1</v>
      </c>
      <c r="C1544">
        <f>COUNTIFS($A$2:A1544,A1544)</f>
        <v>1</v>
      </c>
      <c r="D1544" t="str">
        <f t="shared" si="74"/>
        <v>NPT76ATQY1</v>
      </c>
      <c r="E1544" s="4" t="s">
        <v>17722</v>
      </c>
      <c r="F1544" s="4" t="s">
        <v>8882</v>
      </c>
      <c r="G1544" s="4" t="s">
        <v>17476</v>
      </c>
      <c r="H1544" s="4" t="s">
        <v>97</v>
      </c>
      <c r="I1544" s="4" t="s">
        <v>17467</v>
      </c>
      <c r="J1544" s="4" t="s">
        <v>13874</v>
      </c>
      <c r="K1544">
        <v>4335517.38660907</v>
      </c>
      <c r="L1544">
        <v>70099.199999999997</v>
      </c>
      <c r="M1544">
        <v>87624</v>
      </c>
      <c r="N1544">
        <v>0.13930348258706468</v>
      </c>
    </row>
    <row r="1545" spans="1:14" hidden="1">
      <c r="A1545" t="str">
        <f t="shared" si="72"/>
        <v>NPT76AQCV</v>
      </c>
      <c r="B1545">
        <f t="shared" si="73"/>
        <v>1</v>
      </c>
      <c r="C1545">
        <f>COUNTIFS($A$2:A1545,A1545)</f>
        <v>1</v>
      </c>
      <c r="D1545" t="str">
        <f t="shared" si="74"/>
        <v>NPT76AQCV1</v>
      </c>
      <c r="E1545" s="4" t="s">
        <v>17942</v>
      </c>
      <c r="F1545" s="4" t="s">
        <v>104</v>
      </c>
      <c r="G1545" s="4" t="s">
        <v>17476</v>
      </c>
      <c r="H1545" s="4" t="s">
        <v>97</v>
      </c>
      <c r="I1545" s="4" t="s">
        <v>17467</v>
      </c>
      <c r="J1545" s="4" t="s">
        <v>8762</v>
      </c>
      <c r="K1545">
        <v>6980901.87534077</v>
      </c>
      <c r="L1545">
        <v>36077.519999999997</v>
      </c>
      <c r="M1545">
        <v>20750.43</v>
      </c>
      <c r="N1545">
        <v>0.17910447761194029</v>
      </c>
    </row>
    <row r="1546" spans="1:14" hidden="1">
      <c r="A1546" t="str">
        <f t="shared" si="72"/>
        <v>NPT76BFVO</v>
      </c>
      <c r="B1546">
        <f t="shared" si="73"/>
        <v>1</v>
      </c>
      <c r="C1546">
        <f>COUNTIFS($A$2:A1546,A1546)</f>
        <v>1</v>
      </c>
      <c r="D1546" t="str">
        <f t="shared" si="74"/>
        <v>NPT76BFVO1</v>
      </c>
      <c r="E1546" s="4" t="s">
        <v>17598</v>
      </c>
      <c r="F1546" s="4" t="s">
        <v>3297</v>
      </c>
      <c r="G1546" s="4" t="s">
        <v>17476</v>
      </c>
      <c r="H1546" s="4" t="s">
        <v>97</v>
      </c>
      <c r="I1546" s="4" t="s">
        <v>17467</v>
      </c>
      <c r="J1546" s="4" t="s">
        <v>6168</v>
      </c>
      <c r="K1546">
        <v>2978848</v>
      </c>
      <c r="L1546">
        <v>0</v>
      </c>
      <c r="M1546">
        <v>20638.8</v>
      </c>
      <c r="N1546">
        <v>4.9751243781094526E-3</v>
      </c>
    </row>
    <row r="1547" spans="1:14" hidden="1">
      <c r="A1547" t="str">
        <f t="shared" si="72"/>
        <v>NPT76BMGW</v>
      </c>
      <c r="B1547">
        <f t="shared" si="73"/>
        <v>1</v>
      </c>
      <c r="C1547">
        <f>COUNTIFS($A$2:A1547,A1547)</f>
        <v>1</v>
      </c>
      <c r="D1547" t="str">
        <f t="shared" si="74"/>
        <v>NPT76BMGW1</v>
      </c>
      <c r="E1547" s="4" t="s">
        <v>17902</v>
      </c>
      <c r="F1547" s="4" t="s">
        <v>7125</v>
      </c>
      <c r="G1547" s="4" t="s">
        <v>17476</v>
      </c>
      <c r="H1547" s="4" t="s">
        <v>97</v>
      </c>
      <c r="I1547" s="4" t="s">
        <v>17467</v>
      </c>
      <c r="J1547" s="4" t="s">
        <v>15655</v>
      </c>
      <c r="K1547">
        <v>3354073.0178359901</v>
      </c>
      <c r="L1547">
        <v>11683.2</v>
      </c>
      <c r="M1547">
        <v>17524.8</v>
      </c>
      <c r="N1547">
        <v>3.9800995024875621E-2</v>
      </c>
    </row>
    <row r="1548" spans="1:14" hidden="1">
      <c r="A1548" t="str">
        <f t="shared" si="72"/>
        <v>NPT76AIRI</v>
      </c>
      <c r="B1548">
        <f t="shared" si="73"/>
        <v>1</v>
      </c>
      <c r="C1548">
        <f>COUNTIFS($A$2:A1548,A1548)</f>
        <v>1</v>
      </c>
      <c r="D1548" t="str">
        <f t="shared" si="74"/>
        <v>NPT76AIRI1</v>
      </c>
      <c r="E1548" s="4" t="s">
        <v>17509</v>
      </c>
      <c r="F1548" s="4" t="s">
        <v>4451</v>
      </c>
      <c r="G1548" s="4" t="s">
        <v>17466</v>
      </c>
      <c r="H1548" s="4" t="s">
        <v>97</v>
      </c>
      <c r="I1548" s="4" t="s">
        <v>17467</v>
      </c>
      <c r="J1548" s="4" t="s">
        <v>4943</v>
      </c>
      <c r="K1548">
        <v>5554333.8744513299</v>
      </c>
      <c r="L1548">
        <v>40468.800000000003</v>
      </c>
      <c r="M1548">
        <v>48157.2</v>
      </c>
      <c r="N1548">
        <v>9.4527363184079602E-2</v>
      </c>
    </row>
    <row r="1549" spans="1:14" hidden="1">
      <c r="A1549" t="str">
        <f t="shared" si="72"/>
        <v>NPT955AGMW</v>
      </c>
      <c r="B1549">
        <f t="shared" si="73"/>
        <v>1</v>
      </c>
      <c r="C1549">
        <f>COUNTIFS($A$2:A1549,A1549)</f>
        <v>1</v>
      </c>
      <c r="D1549" t="str">
        <f t="shared" si="74"/>
        <v>NPT955AGMW1</v>
      </c>
      <c r="E1549" s="4" t="s">
        <v>18309</v>
      </c>
      <c r="F1549" s="4" t="s">
        <v>31</v>
      </c>
      <c r="G1549" s="4" t="s">
        <v>17474</v>
      </c>
      <c r="H1549" s="4" t="s">
        <v>23</v>
      </c>
      <c r="I1549" s="4" t="s">
        <v>17467</v>
      </c>
      <c r="J1549" s="4" t="s">
        <v>2538</v>
      </c>
      <c r="K1549">
        <v>24083138.709677398</v>
      </c>
      <c r="L1549">
        <v>0</v>
      </c>
      <c r="M1549">
        <v>19664.189999999999</v>
      </c>
      <c r="N1549">
        <v>0</v>
      </c>
    </row>
    <row r="1550" spans="1:14" hidden="1">
      <c r="A1550" t="str">
        <f t="shared" si="72"/>
        <v>NPT76AOJU</v>
      </c>
      <c r="B1550">
        <f t="shared" si="73"/>
        <v>1</v>
      </c>
      <c r="C1550">
        <f>COUNTIFS($A$2:A1550,A1550)</f>
        <v>1</v>
      </c>
      <c r="D1550" t="str">
        <f t="shared" si="74"/>
        <v>NPT76AOJU1</v>
      </c>
      <c r="E1550" s="4" t="s">
        <v>18030</v>
      </c>
      <c r="F1550" s="4" t="s">
        <v>7146</v>
      </c>
      <c r="G1550" s="4" t="s">
        <v>17470</v>
      </c>
      <c r="H1550" s="4" t="s">
        <v>97</v>
      </c>
      <c r="I1550" s="4" t="s">
        <v>17467</v>
      </c>
      <c r="J1550" s="4" t="s">
        <v>7257</v>
      </c>
      <c r="K1550">
        <v>4196095.99127708</v>
      </c>
      <c r="L1550">
        <v>63069</v>
      </c>
      <c r="M1550">
        <v>69218.399999999994</v>
      </c>
      <c r="N1550">
        <v>0.1890547263681592</v>
      </c>
    </row>
    <row r="1551" spans="1:14" hidden="1">
      <c r="A1551" t="str">
        <f t="shared" si="72"/>
        <v>NPT76ALOR</v>
      </c>
      <c r="B1551">
        <f t="shared" si="73"/>
        <v>1</v>
      </c>
      <c r="C1551">
        <f>COUNTIFS($A$2:A1551,A1551)</f>
        <v>1</v>
      </c>
      <c r="D1551" t="str">
        <f t="shared" si="74"/>
        <v>NPT76ALOR1</v>
      </c>
      <c r="E1551" s="4" t="s">
        <v>18201</v>
      </c>
      <c r="F1551" s="4" t="s">
        <v>3297</v>
      </c>
      <c r="G1551" s="4" t="s">
        <v>17476</v>
      </c>
      <c r="H1551" s="4" t="s">
        <v>97</v>
      </c>
      <c r="I1551" s="4" t="s">
        <v>17467</v>
      </c>
      <c r="J1551" s="4" t="s">
        <v>6062</v>
      </c>
      <c r="K1551">
        <v>645706.59885594901</v>
      </c>
      <c r="L1551">
        <v>0</v>
      </c>
      <c r="M1551">
        <v>21785.4</v>
      </c>
      <c r="N1551">
        <v>0</v>
      </c>
    </row>
    <row r="1552" spans="1:14" hidden="1">
      <c r="A1552" t="str">
        <f t="shared" si="72"/>
        <v>NPT76BJMN</v>
      </c>
      <c r="B1552">
        <f t="shared" si="73"/>
        <v>1</v>
      </c>
      <c r="C1552">
        <f>COUNTIFS($A$2:A1552,A1552)</f>
        <v>1</v>
      </c>
      <c r="D1552" t="str">
        <f t="shared" si="74"/>
        <v>NPT76BJMN1</v>
      </c>
      <c r="E1552" s="4" t="s">
        <v>17617</v>
      </c>
      <c r="F1552" s="4" t="s">
        <v>6498</v>
      </c>
      <c r="G1552" s="4" t="s">
        <v>17470</v>
      </c>
      <c r="H1552" s="4" t="s">
        <v>97</v>
      </c>
      <c r="I1552" s="4" t="s">
        <v>17467</v>
      </c>
      <c r="J1552" s="4" t="s">
        <v>6883</v>
      </c>
      <c r="K1552">
        <v>5578651.6129032299</v>
      </c>
      <c r="L1552">
        <v>49288.5</v>
      </c>
      <c r="M1552">
        <v>18035.939999999999</v>
      </c>
      <c r="N1552">
        <v>7.9601990049751242E-2</v>
      </c>
    </row>
    <row r="1553" spans="1:14" hidden="1">
      <c r="A1553" t="str">
        <f t="shared" si="72"/>
        <v>NPT76ACGS</v>
      </c>
      <c r="B1553">
        <f t="shared" si="73"/>
        <v>1</v>
      </c>
      <c r="C1553">
        <f>COUNTIFS($A$2:A1553,A1553)</f>
        <v>1</v>
      </c>
      <c r="D1553" t="str">
        <f t="shared" si="74"/>
        <v>NPT76ACGS1</v>
      </c>
      <c r="E1553" s="4" t="s">
        <v>17711</v>
      </c>
      <c r="F1553" s="4" t="s">
        <v>11011</v>
      </c>
      <c r="G1553" s="4" t="s">
        <v>17470</v>
      </c>
      <c r="H1553" s="4" t="s">
        <v>97</v>
      </c>
      <c r="I1553" s="4" t="s">
        <v>17467</v>
      </c>
      <c r="J1553" s="4" t="s">
        <v>11328</v>
      </c>
      <c r="K1553">
        <v>4042545.3563714898</v>
      </c>
      <c r="L1553">
        <v>20638.8</v>
      </c>
      <c r="M1553">
        <v>6879.6</v>
      </c>
      <c r="N1553">
        <v>0.12437810945273632</v>
      </c>
    </row>
    <row r="1554" spans="1:14" hidden="1">
      <c r="A1554" t="str">
        <f t="shared" si="72"/>
        <v>NPT76AZBE</v>
      </c>
      <c r="B1554">
        <f t="shared" si="73"/>
        <v>1</v>
      </c>
      <c r="C1554">
        <f>COUNTIFS($A$2:A1554,A1554)</f>
        <v>1</v>
      </c>
      <c r="D1554" t="str">
        <f t="shared" si="74"/>
        <v>NPT76AZBE1</v>
      </c>
      <c r="E1554" s="4" t="s">
        <v>17782</v>
      </c>
      <c r="F1554" s="4" t="s">
        <v>2057</v>
      </c>
      <c r="G1554" s="4" t="s">
        <v>17490</v>
      </c>
      <c r="H1554" s="4" t="s">
        <v>97</v>
      </c>
      <c r="I1554" s="4" t="s">
        <v>17467</v>
      </c>
      <c r="J1554" s="4" t="s">
        <v>5329</v>
      </c>
      <c r="K1554">
        <v>2535304.4886086499</v>
      </c>
      <c r="L1554">
        <v>20174.099999999999</v>
      </c>
      <c r="M1554">
        <v>25653.599999999999</v>
      </c>
      <c r="N1554">
        <v>4.4776119402985072E-2</v>
      </c>
    </row>
    <row r="1555" spans="1:14" hidden="1">
      <c r="A1555" t="str">
        <f t="shared" si="72"/>
        <v>NPT76APML</v>
      </c>
      <c r="B1555">
        <f t="shared" si="73"/>
        <v>1</v>
      </c>
      <c r="C1555">
        <f>COUNTIFS($A$2:A1555,A1555)</f>
        <v>1</v>
      </c>
      <c r="D1555" t="str">
        <f t="shared" si="74"/>
        <v>NPT76APML1</v>
      </c>
      <c r="E1555" s="4" t="s">
        <v>17546</v>
      </c>
      <c r="F1555" s="4" t="s">
        <v>7146</v>
      </c>
      <c r="G1555" s="4" t="s">
        <v>17470</v>
      </c>
      <c r="H1555" s="4" t="s">
        <v>97</v>
      </c>
      <c r="I1555" s="4" t="s">
        <v>17467</v>
      </c>
      <c r="J1555" s="4" t="s">
        <v>7992</v>
      </c>
      <c r="K1555">
        <v>2735695.23444576</v>
      </c>
      <c r="L1555">
        <v>0</v>
      </c>
      <c r="M1555">
        <v>0</v>
      </c>
      <c r="N1555">
        <v>4.975124378109453E-2</v>
      </c>
    </row>
    <row r="1556" spans="1:14" hidden="1">
      <c r="A1556" t="str">
        <f t="shared" si="72"/>
        <v>NPT76BJIG</v>
      </c>
      <c r="B1556">
        <f t="shared" si="73"/>
        <v>1</v>
      </c>
      <c r="C1556">
        <f>COUNTIFS($A$2:A1556,A1556)</f>
        <v>1</v>
      </c>
      <c r="D1556" t="str">
        <f t="shared" si="74"/>
        <v>NPT76BJIG1</v>
      </c>
      <c r="E1556" s="4" t="s">
        <v>18310</v>
      </c>
      <c r="F1556" s="4" t="s">
        <v>926</v>
      </c>
      <c r="G1556" s="4" t="s">
        <v>17490</v>
      </c>
      <c r="H1556" s="4" t="s">
        <v>97</v>
      </c>
      <c r="I1556" s="4" t="s">
        <v>17467</v>
      </c>
      <c r="J1556" s="4" t="s">
        <v>16584</v>
      </c>
      <c r="K1556">
        <v>2185408.4269022602</v>
      </c>
      <c r="L1556">
        <v>0</v>
      </c>
      <c r="M1556">
        <v>0</v>
      </c>
      <c r="N1556">
        <v>5.9701492537313432E-2</v>
      </c>
    </row>
    <row r="1557" spans="1:14" hidden="1">
      <c r="A1557" t="str">
        <f t="shared" si="72"/>
        <v>NPT76AIGO</v>
      </c>
      <c r="B1557">
        <f t="shared" si="73"/>
        <v>1</v>
      </c>
      <c r="C1557">
        <f>COUNTIFS($A$2:A1557,A1557)</f>
        <v>1</v>
      </c>
      <c r="D1557" t="str">
        <f t="shared" si="74"/>
        <v>NPT76AIGO1</v>
      </c>
      <c r="E1557" s="4" t="s">
        <v>17609</v>
      </c>
      <c r="F1557" s="4" t="s">
        <v>10348</v>
      </c>
      <c r="G1557" s="4" t="s">
        <v>17466</v>
      </c>
      <c r="H1557" s="4" t="s">
        <v>97</v>
      </c>
      <c r="I1557" s="4" t="s">
        <v>17467</v>
      </c>
      <c r="J1557" s="4" t="s">
        <v>10543</v>
      </c>
      <c r="K1557">
        <v>2968850</v>
      </c>
      <c r="L1557">
        <v>0</v>
      </c>
      <c r="M1557">
        <v>0</v>
      </c>
      <c r="N1557">
        <v>9.9502487562189053E-3</v>
      </c>
    </row>
    <row r="1558" spans="1:14" hidden="1">
      <c r="A1558" t="str">
        <f t="shared" si="72"/>
        <v>NPT76AYVZ</v>
      </c>
      <c r="B1558">
        <f t="shared" si="73"/>
        <v>1</v>
      </c>
      <c r="C1558">
        <f>COUNTIFS($A$2:A1558,A1558)</f>
        <v>1</v>
      </c>
      <c r="D1558" t="str">
        <f t="shared" si="74"/>
        <v>NPT76AYVZ1</v>
      </c>
      <c r="E1558" s="4" t="s">
        <v>18231</v>
      </c>
      <c r="F1558" s="4" t="s">
        <v>2057</v>
      </c>
      <c r="G1558" s="4" t="s">
        <v>17490</v>
      </c>
      <c r="H1558" s="4" t="s">
        <v>97</v>
      </c>
      <c r="I1558" s="4" t="s">
        <v>17467</v>
      </c>
      <c r="J1558" s="4" t="s">
        <v>13568</v>
      </c>
      <c r="K1558">
        <v>3751506.4516129</v>
      </c>
      <c r="L1558">
        <v>0</v>
      </c>
      <c r="M1558">
        <v>0</v>
      </c>
      <c r="N1558">
        <v>1.9900497512437811E-2</v>
      </c>
    </row>
    <row r="1559" spans="1:14" hidden="1">
      <c r="A1559" t="str">
        <f t="shared" si="72"/>
        <v>NPT955AFUW</v>
      </c>
      <c r="B1559">
        <f t="shared" si="73"/>
        <v>1</v>
      </c>
      <c r="C1559">
        <f>COUNTIFS($A$2:A1559,A1559)</f>
        <v>1</v>
      </c>
      <c r="D1559" t="str">
        <f t="shared" si="74"/>
        <v>NPT955AFUW1</v>
      </c>
      <c r="E1559" s="4" t="s">
        <v>18311</v>
      </c>
      <c r="F1559" s="4" t="s">
        <v>8154</v>
      </c>
      <c r="G1559" s="4" t="s">
        <v>17474</v>
      </c>
      <c r="H1559" s="4" t="s">
        <v>23</v>
      </c>
      <c r="I1559" s="4" t="s">
        <v>17467</v>
      </c>
      <c r="J1559" s="4" t="s">
        <v>8202</v>
      </c>
      <c r="K1559">
        <v>13452150.3518428</v>
      </c>
      <c r="L1559">
        <v>105148.8</v>
      </c>
      <c r="M1559">
        <v>157723.20000000001</v>
      </c>
      <c r="N1559">
        <v>0.36815920398009949</v>
      </c>
    </row>
    <row r="1560" spans="1:14" hidden="1">
      <c r="A1560" t="str">
        <f t="shared" si="72"/>
        <v>NPT76BAWN</v>
      </c>
      <c r="B1560">
        <f t="shared" si="73"/>
        <v>1</v>
      </c>
      <c r="C1560">
        <f>COUNTIFS($A$2:A1560,A1560)</f>
        <v>1</v>
      </c>
      <c r="D1560" t="str">
        <f t="shared" si="74"/>
        <v>NPT76BAWN1</v>
      </c>
      <c r="E1560" s="4" t="s">
        <v>17524</v>
      </c>
      <c r="F1560" s="4" t="s">
        <v>4451</v>
      </c>
      <c r="G1560" s="4" t="s">
        <v>17466</v>
      </c>
      <c r="H1560" s="4" t="s">
        <v>97</v>
      </c>
      <c r="I1560" s="4" t="s">
        <v>17467</v>
      </c>
      <c r="J1560" s="4" t="s">
        <v>5089</v>
      </c>
      <c r="K1560">
        <v>6363546.3526788801</v>
      </c>
      <c r="L1560">
        <v>81324</v>
      </c>
      <c r="M1560">
        <v>108112.2</v>
      </c>
      <c r="N1560">
        <v>6.965174129353234E-2</v>
      </c>
    </row>
    <row r="1561" spans="1:14" hidden="1">
      <c r="A1561" t="str">
        <f t="shared" si="72"/>
        <v>NPT955BORT</v>
      </c>
      <c r="B1561">
        <f t="shared" si="73"/>
        <v>2</v>
      </c>
      <c r="C1561">
        <f>COUNTIFS($A$2:A1561,A1561)</f>
        <v>1</v>
      </c>
      <c r="D1561" t="str">
        <f t="shared" si="74"/>
        <v>NPT955BORT1</v>
      </c>
      <c r="E1561" s="4" t="s">
        <v>18312</v>
      </c>
      <c r="F1561" s="4" t="s">
        <v>2596</v>
      </c>
      <c r="G1561" s="4" t="s">
        <v>17474</v>
      </c>
      <c r="H1561" s="4" t="s">
        <v>23</v>
      </c>
      <c r="I1561" s="4" t="s">
        <v>17467</v>
      </c>
      <c r="J1561" s="4" t="s">
        <v>2710</v>
      </c>
      <c r="K1561">
        <v>4879763.1383230798</v>
      </c>
      <c r="L1561">
        <v>26975.16</v>
      </c>
      <c r="M1561">
        <v>26287.200000000001</v>
      </c>
      <c r="N1561">
        <v>0.17910447761194029</v>
      </c>
    </row>
    <row r="1562" spans="1:14" hidden="1">
      <c r="A1562" t="str">
        <f t="shared" si="72"/>
        <v>NPT76APDI</v>
      </c>
      <c r="B1562">
        <f t="shared" si="73"/>
        <v>1</v>
      </c>
      <c r="C1562">
        <f>COUNTIFS($A$2:A1562,A1562)</f>
        <v>1</v>
      </c>
      <c r="D1562" t="str">
        <f t="shared" si="74"/>
        <v>NPT76APDI1</v>
      </c>
      <c r="E1562" s="4" t="s">
        <v>18268</v>
      </c>
      <c r="F1562" s="4" t="s">
        <v>7146</v>
      </c>
      <c r="G1562" s="4" t="s">
        <v>17470</v>
      </c>
      <c r="H1562" s="4" t="s">
        <v>97</v>
      </c>
      <c r="I1562" s="4" t="s">
        <v>17467</v>
      </c>
      <c r="J1562" s="4" t="s">
        <v>8004</v>
      </c>
      <c r="K1562">
        <v>10390273.029972799</v>
      </c>
      <c r="L1562">
        <v>0</v>
      </c>
      <c r="M1562">
        <v>8762.4</v>
      </c>
      <c r="N1562">
        <v>8.9552238805970144E-2</v>
      </c>
    </row>
    <row r="1563" spans="1:14" hidden="1">
      <c r="A1563" t="str">
        <f t="shared" si="72"/>
        <v>NPT76AOYA</v>
      </c>
      <c r="B1563">
        <f t="shared" si="73"/>
        <v>1</v>
      </c>
      <c r="C1563">
        <f>COUNTIFS($A$2:A1563,A1563)</f>
        <v>1</v>
      </c>
      <c r="D1563" t="str">
        <f t="shared" si="74"/>
        <v>NPT76AOYA1</v>
      </c>
      <c r="E1563" s="4" t="s">
        <v>17804</v>
      </c>
      <c r="F1563" s="4" t="s">
        <v>7146</v>
      </c>
      <c r="G1563" s="4" t="s">
        <v>17470</v>
      </c>
      <c r="H1563" s="4" t="s">
        <v>97</v>
      </c>
      <c r="I1563" s="4" t="s">
        <v>17467</v>
      </c>
      <c r="J1563" s="4" t="s">
        <v>7820</v>
      </c>
      <c r="K1563">
        <v>13357050.2905316</v>
      </c>
      <c r="L1563">
        <v>19887.45</v>
      </c>
      <c r="M1563">
        <v>51425.01</v>
      </c>
      <c r="N1563">
        <v>7.4626865671641784E-2</v>
      </c>
    </row>
    <row r="1564" spans="1:14" hidden="1">
      <c r="A1564" t="str">
        <f t="shared" si="72"/>
        <v>NPT76BLCF</v>
      </c>
      <c r="B1564">
        <f t="shared" si="73"/>
        <v>1</v>
      </c>
      <c r="C1564">
        <f>COUNTIFS($A$2:A1564,A1564)</f>
        <v>1</v>
      </c>
      <c r="D1564" t="str">
        <f t="shared" si="74"/>
        <v>NPT76BLCF1</v>
      </c>
      <c r="E1564" s="4" t="s">
        <v>17666</v>
      </c>
      <c r="F1564" s="4" t="s">
        <v>1365</v>
      </c>
      <c r="G1564" s="4" t="s">
        <v>17490</v>
      </c>
      <c r="H1564" s="4" t="s">
        <v>97</v>
      </c>
      <c r="I1564" s="4" t="s">
        <v>17467</v>
      </c>
      <c r="J1564" s="4" t="s">
        <v>1508</v>
      </c>
      <c r="K1564">
        <v>2640671.3527947799</v>
      </c>
      <c r="L1564">
        <v>15907.5</v>
      </c>
      <c r="M1564">
        <v>23988</v>
      </c>
      <c r="N1564">
        <v>6.965174129353234E-2</v>
      </c>
    </row>
    <row r="1565" spans="1:14" hidden="1">
      <c r="A1565" t="str">
        <f t="shared" si="72"/>
        <v>NPT76BOJO</v>
      </c>
      <c r="B1565">
        <f t="shared" si="73"/>
        <v>1</v>
      </c>
      <c r="C1565">
        <f>COUNTIFS($A$2:A1565,A1565)</f>
        <v>1</v>
      </c>
      <c r="D1565" t="str">
        <f t="shared" si="74"/>
        <v>NPT76BOJO1</v>
      </c>
      <c r="E1565" s="4" t="s">
        <v>17910</v>
      </c>
      <c r="F1565" s="4" t="s">
        <v>3297</v>
      </c>
      <c r="G1565" s="4" t="s">
        <v>17476</v>
      </c>
      <c r="H1565" s="4" t="s">
        <v>97</v>
      </c>
      <c r="I1565" s="4" t="s">
        <v>17467</v>
      </c>
      <c r="J1565" s="4" t="s">
        <v>6353</v>
      </c>
      <c r="K1565">
        <v>244250</v>
      </c>
      <c r="L1565">
        <v>13185.9</v>
      </c>
      <c r="M1565">
        <v>6306.3</v>
      </c>
      <c r="N1565">
        <v>4.975124378109453E-2</v>
      </c>
    </row>
    <row r="1566" spans="1:14" hidden="1">
      <c r="A1566" t="str">
        <f t="shared" si="72"/>
        <v>NPT288BANT</v>
      </c>
      <c r="B1566">
        <f t="shared" si="73"/>
        <v>1</v>
      </c>
      <c r="C1566">
        <f>COUNTIFS($A$2:A1566,A1566)</f>
        <v>1</v>
      </c>
      <c r="D1566" t="str">
        <f t="shared" si="74"/>
        <v>NPT288BANT1</v>
      </c>
      <c r="E1566" s="4" t="s">
        <v>18313</v>
      </c>
      <c r="F1566" s="4" t="s">
        <v>5807</v>
      </c>
      <c r="G1566" s="4" t="s">
        <v>17474</v>
      </c>
      <c r="H1566" s="4" t="s">
        <v>919</v>
      </c>
      <c r="I1566" s="4" t="s">
        <v>17467</v>
      </c>
      <c r="J1566" s="4" t="s">
        <v>2683</v>
      </c>
      <c r="K1566">
        <v>14014747.300216001</v>
      </c>
      <c r="L1566">
        <v>0</v>
      </c>
      <c r="M1566">
        <v>0</v>
      </c>
      <c r="N1566">
        <v>3.482587064676617E-2</v>
      </c>
    </row>
    <row r="1567" spans="1:14" hidden="1">
      <c r="A1567" t="str">
        <f t="shared" si="72"/>
        <v>NPT288ALTO</v>
      </c>
      <c r="B1567">
        <f t="shared" si="73"/>
        <v>1</v>
      </c>
      <c r="C1567">
        <f>COUNTIFS($A$2:A1567,A1567)</f>
        <v>1</v>
      </c>
      <c r="D1567" t="str">
        <f t="shared" si="74"/>
        <v>NPT288ALTO1</v>
      </c>
      <c r="E1567" s="4" t="s">
        <v>18136</v>
      </c>
      <c r="F1567" s="4" t="s">
        <v>3297</v>
      </c>
      <c r="G1567" s="4" t="s">
        <v>17476</v>
      </c>
      <c r="H1567" s="4" t="s">
        <v>919</v>
      </c>
      <c r="I1567" s="4" t="s">
        <v>17467</v>
      </c>
      <c r="J1567" s="4" t="s">
        <v>12435</v>
      </c>
      <c r="K1567">
        <v>1140050</v>
      </c>
      <c r="L1567">
        <v>0</v>
      </c>
      <c r="M1567">
        <v>0</v>
      </c>
      <c r="N1567">
        <v>2.4875621890547265E-2</v>
      </c>
    </row>
    <row r="1568" spans="1:14" hidden="1">
      <c r="A1568" t="str">
        <f t="shared" si="72"/>
        <v>NPT76AEMV</v>
      </c>
      <c r="B1568">
        <f t="shared" si="73"/>
        <v>1</v>
      </c>
      <c r="C1568">
        <f>COUNTIFS($A$2:A1568,A1568)</f>
        <v>1</v>
      </c>
      <c r="D1568" t="str">
        <f t="shared" si="74"/>
        <v>NPT76AEMV1</v>
      </c>
      <c r="E1568" s="4" t="s">
        <v>18139</v>
      </c>
      <c r="F1568" s="4" t="s">
        <v>964</v>
      </c>
      <c r="G1568" s="4" t="s">
        <v>17474</v>
      </c>
      <c r="H1568" s="4" t="s">
        <v>97</v>
      </c>
      <c r="I1568" s="4" t="s">
        <v>17467</v>
      </c>
      <c r="J1568" s="4" t="s">
        <v>1220</v>
      </c>
      <c r="K1568">
        <v>4047994.8502006698</v>
      </c>
      <c r="L1568">
        <v>7302</v>
      </c>
      <c r="M1568">
        <v>286.64999999999998</v>
      </c>
      <c r="N1568">
        <v>2.4875621890547265E-2</v>
      </c>
    </row>
    <row r="1569" spans="1:14" hidden="1">
      <c r="A1569" t="str">
        <f t="shared" si="72"/>
        <v>NPT76ACCY</v>
      </c>
      <c r="B1569">
        <f t="shared" si="73"/>
        <v>1</v>
      </c>
      <c r="C1569">
        <f>COUNTIFS($A$2:A1569,A1569)</f>
        <v>1</v>
      </c>
      <c r="D1569" t="str">
        <f t="shared" si="74"/>
        <v>NPT76ACCY1</v>
      </c>
      <c r="E1569" s="4" t="s">
        <v>18270</v>
      </c>
      <c r="F1569" s="4" t="s">
        <v>11011</v>
      </c>
      <c r="G1569" s="4" t="s">
        <v>17470</v>
      </c>
      <c r="H1569" s="4" t="s">
        <v>97</v>
      </c>
      <c r="I1569" s="4" t="s">
        <v>17467</v>
      </c>
      <c r="J1569" s="4" t="s">
        <v>11098</v>
      </c>
      <c r="K1569">
        <v>11411420.841455501</v>
      </c>
      <c r="L1569">
        <v>17524.8</v>
      </c>
      <c r="M1569">
        <v>0</v>
      </c>
      <c r="N1569">
        <v>0.20398009950248755</v>
      </c>
    </row>
    <row r="1570" spans="1:14" hidden="1">
      <c r="A1570" t="str">
        <f t="shared" si="72"/>
        <v>NPT76CGVU</v>
      </c>
      <c r="B1570">
        <f t="shared" si="73"/>
        <v>1</v>
      </c>
      <c r="C1570">
        <f>COUNTIFS($A$2:A1570,A1570)</f>
        <v>1</v>
      </c>
      <c r="D1570" t="str">
        <f t="shared" si="74"/>
        <v>NPT76CGVU1</v>
      </c>
      <c r="E1570" s="4" t="s">
        <v>17749</v>
      </c>
      <c r="F1570" s="4" t="s">
        <v>7125</v>
      </c>
      <c r="G1570" s="4" t="s">
        <v>17476</v>
      </c>
      <c r="H1570" s="4" t="s">
        <v>97</v>
      </c>
      <c r="I1570" s="4" t="s">
        <v>17467</v>
      </c>
      <c r="J1570" s="4" t="s">
        <v>15485</v>
      </c>
      <c r="K1570">
        <v>285319.78666850302</v>
      </c>
      <c r="L1570">
        <v>8032.2</v>
      </c>
      <c r="M1570">
        <v>0</v>
      </c>
      <c r="N1570">
        <v>4.9751243781094526E-3</v>
      </c>
    </row>
    <row r="1571" spans="1:14" hidden="1">
      <c r="A1571" t="str">
        <f t="shared" si="72"/>
        <v>NPT955APLE</v>
      </c>
      <c r="B1571">
        <f t="shared" si="73"/>
        <v>1</v>
      </c>
      <c r="C1571">
        <f>COUNTIFS($A$2:A1571,A1571)</f>
        <v>1</v>
      </c>
      <c r="D1571" t="str">
        <f t="shared" si="74"/>
        <v>NPT955APLE1</v>
      </c>
      <c r="E1571" s="4" t="s">
        <v>18314</v>
      </c>
      <c r="F1571" s="4" t="s">
        <v>7146</v>
      </c>
      <c r="G1571" s="4" t="s">
        <v>17470</v>
      </c>
      <c r="H1571" s="4" t="s">
        <v>23</v>
      </c>
      <c r="I1571" s="4" t="s">
        <v>17467</v>
      </c>
      <c r="J1571" s="4" t="s">
        <v>9745</v>
      </c>
      <c r="K1571">
        <v>12154205.0512088</v>
      </c>
      <c r="L1571">
        <v>245347.20000000001</v>
      </c>
      <c r="M1571">
        <v>258129</v>
      </c>
      <c r="N1571">
        <v>0.63184079601990051</v>
      </c>
    </row>
    <row r="1572" spans="1:14" hidden="1">
      <c r="A1572" t="str">
        <f t="shared" si="72"/>
        <v>NPT76ABZD</v>
      </c>
      <c r="B1572">
        <f t="shared" si="73"/>
        <v>1</v>
      </c>
      <c r="C1572">
        <f>COUNTIFS($A$2:A1572,A1572)</f>
        <v>1</v>
      </c>
      <c r="D1572" t="str">
        <f t="shared" si="74"/>
        <v>NPT76ABZD1</v>
      </c>
      <c r="E1572" s="4" t="s">
        <v>18315</v>
      </c>
      <c r="F1572" s="4" t="s">
        <v>11011</v>
      </c>
      <c r="G1572" s="4" t="s">
        <v>17470</v>
      </c>
      <c r="H1572" s="4" t="s">
        <v>97</v>
      </c>
      <c r="I1572" s="4" t="s">
        <v>17467</v>
      </c>
      <c r="J1572" s="4" t="s">
        <v>11040</v>
      </c>
      <c r="K1572">
        <v>5142732.2824496599</v>
      </c>
      <c r="L1572">
        <v>0</v>
      </c>
      <c r="M1572">
        <v>0</v>
      </c>
      <c r="N1572">
        <v>9.9502487562189053E-3</v>
      </c>
    </row>
    <row r="1573" spans="1:14" hidden="1">
      <c r="A1573" t="str">
        <f t="shared" si="72"/>
        <v>NPT76ANRG</v>
      </c>
      <c r="B1573">
        <f t="shared" si="73"/>
        <v>1</v>
      </c>
      <c r="C1573">
        <f>COUNTIFS($A$2:A1573,A1573)</f>
        <v>1</v>
      </c>
      <c r="D1573" t="str">
        <f t="shared" si="74"/>
        <v>NPT76ANRG1</v>
      </c>
      <c r="E1573" s="4" t="s">
        <v>18316</v>
      </c>
      <c r="F1573" s="4" t="s">
        <v>14886</v>
      </c>
      <c r="G1573" s="4" t="s">
        <v>17470</v>
      </c>
      <c r="H1573" s="4" t="s">
        <v>97</v>
      </c>
      <c r="I1573" s="4" t="s">
        <v>17467</v>
      </c>
      <c r="J1573" s="4" t="s">
        <v>17200</v>
      </c>
      <c r="K1573">
        <v>4729662.52699784</v>
      </c>
      <c r="L1573">
        <v>58054.12</v>
      </c>
      <c r="M1573">
        <v>32863.4</v>
      </c>
      <c r="N1573">
        <v>4.975124378109453E-2</v>
      </c>
    </row>
    <row r="1574" spans="1:14" hidden="1">
      <c r="A1574" t="str">
        <f t="shared" si="72"/>
        <v>NPT76ABFW</v>
      </c>
      <c r="B1574">
        <f t="shared" si="73"/>
        <v>1</v>
      </c>
      <c r="C1574">
        <f>COUNTIFS($A$2:A1574,A1574)</f>
        <v>1</v>
      </c>
      <c r="D1574" t="str">
        <f t="shared" si="74"/>
        <v>NPT76ABFW1</v>
      </c>
      <c r="E1574" s="4" t="s">
        <v>17930</v>
      </c>
      <c r="F1574" s="4" t="s">
        <v>11011</v>
      </c>
      <c r="G1574" s="4" t="s">
        <v>17470</v>
      </c>
      <c r="H1574" s="4" t="s">
        <v>97</v>
      </c>
      <c r="I1574" s="4" t="s">
        <v>17467</v>
      </c>
      <c r="J1574" s="4" t="s">
        <v>11135</v>
      </c>
      <c r="K1574">
        <v>8189640.3399986103</v>
      </c>
      <c r="L1574">
        <v>96386.4</v>
      </c>
      <c r="M1574">
        <v>71559.600000000006</v>
      </c>
      <c r="N1574">
        <v>0.38805970149253732</v>
      </c>
    </row>
    <row r="1575" spans="1:14" hidden="1">
      <c r="A1575" t="str">
        <f t="shared" si="72"/>
        <v>NPT76AWQC</v>
      </c>
      <c r="B1575">
        <f t="shared" si="73"/>
        <v>1</v>
      </c>
      <c r="C1575">
        <f>COUNTIFS($A$2:A1575,A1575)</f>
        <v>1</v>
      </c>
      <c r="D1575" t="str">
        <f t="shared" si="74"/>
        <v>NPT76AWQC1</v>
      </c>
      <c r="E1575" s="4" t="s">
        <v>18317</v>
      </c>
      <c r="F1575" s="4" t="s">
        <v>926</v>
      </c>
      <c r="G1575" s="4" t="s">
        <v>17490</v>
      </c>
      <c r="H1575" s="4" t="s">
        <v>97</v>
      </c>
      <c r="I1575" s="4" t="s">
        <v>17467</v>
      </c>
      <c r="J1575" s="4" t="s">
        <v>16600</v>
      </c>
      <c r="K1575">
        <v>3038039.3127166</v>
      </c>
      <c r="L1575">
        <v>20732.25</v>
      </c>
      <c r="M1575">
        <v>36196.199999999997</v>
      </c>
      <c r="N1575">
        <v>0.1044776119402985</v>
      </c>
    </row>
    <row r="1576" spans="1:14" hidden="1">
      <c r="A1576" t="str">
        <f t="shared" si="72"/>
        <v>NPT76AWMJ</v>
      </c>
      <c r="B1576">
        <f t="shared" si="73"/>
        <v>1</v>
      </c>
      <c r="C1576">
        <f>COUNTIFS($A$2:A1576,A1576)</f>
        <v>1</v>
      </c>
      <c r="D1576" t="str">
        <f t="shared" si="74"/>
        <v>NPT76AWMJ1</v>
      </c>
      <c r="E1576" s="4" t="s">
        <v>18164</v>
      </c>
      <c r="F1576" s="4" t="s">
        <v>926</v>
      </c>
      <c r="G1576" s="4" t="s">
        <v>17490</v>
      </c>
      <c r="H1576" s="4" t="s">
        <v>97</v>
      </c>
      <c r="I1576" s="4" t="s">
        <v>17467</v>
      </c>
      <c r="J1576" s="4" t="s">
        <v>16237</v>
      </c>
      <c r="K1576">
        <v>10056847.780951699</v>
      </c>
      <c r="L1576">
        <v>264008.7</v>
      </c>
      <c r="M1576">
        <v>100731.6</v>
      </c>
      <c r="N1576">
        <v>0.27363184079601988</v>
      </c>
    </row>
    <row r="1577" spans="1:14" hidden="1">
      <c r="A1577" t="str">
        <f t="shared" si="72"/>
        <v>NPT76AFMI</v>
      </c>
      <c r="B1577">
        <f t="shared" si="73"/>
        <v>1</v>
      </c>
      <c r="C1577">
        <f>COUNTIFS($A$2:A1577,A1577)</f>
        <v>1</v>
      </c>
      <c r="D1577" t="str">
        <f t="shared" si="74"/>
        <v>NPT76AFMI1</v>
      </c>
      <c r="E1577" s="4" t="s">
        <v>18000</v>
      </c>
      <c r="F1577" s="4" t="s">
        <v>8154</v>
      </c>
      <c r="G1577" s="4" t="s">
        <v>17474</v>
      </c>
      <c r="H1577" s="4" t="s">
        <v>97</v>
      </c>
      <c r="I1577" s="4" t="s">
        <v>17467</v>
      </c>
      <c r="J1577" s="4" t="s">
        <v>13337</v>
      </c>
      <c r="K1577">
        <v>3578374.1935483902</v>
      </c>
      <c r="L1577">
        <v>8762.4</v>
      </c>
      <c r="M1577">
        <v>8762.4</v>
      </c>
      <c r="N1577">
        <v>2.4875621890547265E-2</v>
      </c>
    </row>
    <row r="1578" spans="1:14" hidden="1">
      <c r="A1578" t="str">
        <f t="shared" si="72"/>
        <v>NPT288BCDB</v>
      </c>
      <c r="B1578">
        <f t="shared" si="73"/>
        <v>1</v>
      </c>
      <c r="C1578">
        <f>COUNTIFS($A$2:A1578,A1578)</f>
        <v>1</v>
      </c>
      <c r="D1578" t="str">
        <f t="shared" si="74"/>
        <v>NPT288BCDB1</v>
      </c>
      <c r="E1578" s="4" t="s">
        <v>18318</v>
      </c>
      <c r="F1578" s="4" t="s">
        <v>14822</v>
      </c>
      <c r="G1578" s="4" t="s">
        <v>17466</v>
      </c>
      <c r="H1578" s="4" t="s">
        <v>919</v>
      </c>
      <c r="I1578" s="4" t="s">
        <v>17467</v>
      </c>
      <c r="J1578" s="4" t="s">
        <v>3253</v>
      </c>
      <c r="K1578">
        <v>20231960.661554798</v>
      </c>
      <c r="L1578">
        <v>9017.82</v>
      </c>
      <c r="M1578">
        <v>0</v>
      </c>
      <c r="N1578">
        <v>0.13930348258706468</v>
      </c>
    </row>
    <row r="1579" spans="1:14" hidden="1">
      <c r="A1579" t="str">
        <f t="shared" si="72"/>
        <v>NPT76ACCM</v>
      </c>
      <c r="B1579">
        <f t="shared" si="73"/>
        <v>1</v>
      </c>
      <c r="C1579">
        <f>COUNTIFS($A$2:A1579,A1579)</f>
        <v>1</v>
      </c>
      <c r="D1579" t="str">
        <f t="shared" si="74"/>
        <v>NPT76ACCM1</v>
      </c>
      <c r="E1579" s="4" t="s">
        <v>18270</v>
      </c>
      <c r="F1579" s="4" t="s">
        <v>11011</v>
      </c>
      <c r="G1579" s="4" t="s">
        <v>17470</v>
      </c>
      <c r="H1579" s="4" t="s">
        <v>97</v>
      </c>
      <c r="I1579" s="4" t="s">
        <v>17467</v>
      </c>
      <c r="J1579" s="4" t="s">
        <v>11104</v>
      </c>
      <c r="K1579">
        <v>6859535.4196056603</v>
      </c>
      <c r="L1579">
        <v>146619.6</v>
      </c>
      <c r="M1579">
        <v>131364</v>
      </c>
      <c r="N1579">
        <v>0.11442786069651742</v>
      </c>
    </row>
    <row r="1580" spans="1:14" hidden="1">
      <c r="A1580" t="str">
        <f t="shared" si="72"/>
        <v>NPT288BAMG</v>
      </c>
      <c r="B1580">
        <f t="shared" si="73"/>
        <v>1</v>
      </c>
      <c r="C1580">
        <f>COUNTIFS($A$2:A1580,A1580)</f>
        <v>1</v>
      </c>
      <c r="D1580" t="str">
        <f t="shared" si="74"/>
        <v>NPT288BAMG1</v>
      </c>
      <c r="E1580" s="4" t="s">
        <v>17977</v>
      </c>
      <c r="F1580" s="4" t="s">
        <v>8882</v>
      </c>
      <c r="G1580" s="4" t="s">
        <v>17476</v>
      </c>
      <c r="H1580" s="4" t="s">
        <v>919</v>
      </c>
      <c r="I1580" s="4" t="s">
        <v>17467</v>
      </c>
      <c r="J1580" s="4" t="s">
        <v>9088</v>
      </c>
      <c r="K1580">
        <v>6984513.3092502402</v>
      </c>
      <c r="L1580">
        <v>0</v>
      </c>
      <c r="M1580">
        <v>3536.4</v>
      </c>
      <c r="N1580">
        <v>6.965174129353234E-2</v>
      </c>
    </row>
    <row r="1581" spans="1:14" hidden="1">
      <c r="A1581" t="str">
        <f t="shared" si="72"/>
        <v>NPT288ALHP</v>
      </c>
      <c r="B1581">
        <f t="shared" si="73"/>
        <v>1</v>
      </c>
      <c r="C1581">
        <f>COUNTIFS($A$2:A1581,A1581)</f>
        <v>1</v>
      </c>
      <c r="D1581" t="str">
        <f t="shared" si="74"/>
        <v>NPT288ALHP1</v>
      </c>
      <c r="E1581" s="4" t="s">
        <v>18319</v>
      </c>
      <c r="F1581" s="4" t="s">
        <v>8351</v>
      </c>
      <c r="G1581" s="4" t="s">
        <v>17466</v>
      </c>
      <c r="H1581" s="4" t="s">
        <v>919</v>
      </c>
      <c r="I1581" s="4" t="s">
        <v>17467</v>
      </c>
      <c r="J1581" s="4" t="s">
        <v>10201</v>
      </c>
      <c r="K1581">
        <v>32159015.261617798</v>
      </c>
      <c r="L1581">
        <v>8841</v>
      </c>
      <c r="M1581">
        <v>0</v>
      </c>
      <c r="N1581">
        <v>0.30845771144278605</v>
      </c>
    </row>
    <row r="1582" spans="1:14" hidden="1">
      <c r="A1582" t="str">
        <f t="shared" si="72"/>
        <v>NPT76AQAD</v>
      </c>
      <c r="B1582">
        <f t="shared" si="73"/>
        <v>1</v>
      </c>
      <c r="C1582">
        <f>COUNTIFS($A$2:A1582,A1582)</f>
        <v>1</v>
      </c>
      <c r="D1582" t="str">
        <f t="shared" si="74"/>
        <v>NPT76AQAD1</v>
      </c>
      <c r="E1582" s="4" t="s">
        <v>17600</v>
      </c>
      <c r="F1582" s="4" t="s">
        <v>104</v>
      </c>
      <c r="G1582" s="4" t="s">
        <v>17476</v>
      </c>
      <c r="H1582" s="4" t="s">
        <v>97</v>
      </c>
      <c r="I1582" s="4" t="s">
        <v>17467</v>
      </c>
      <c r="J1582" s="4" t="s">
        <v>8597</v>
      </c>
      <c r="K1582">
        <v>5424225.8064516103</v>
      </c>
      <c r="L1582">
        <v>70099.199999999997</v>
      </c>
      <c r="M1582">
        <v>17524.8</v>
      </c>
      <c r="N1582">
        <v>0.18407960199004975</v>
      </c>
    </row>
    <row r="1583" spans="1:14" hidden="1">
      <c r="A1583" t="str">
        <f t="shared" si="72"/>
        <v>NPT76BAMW</v>
      </c>
      <c r="B1583">
        <f t="shared" si="73"/>
        <v>1</v>
      </c>
      <c r="C1583">
        <f>COUNTIFS($A$2:A1583,A1583)</f>
        <v>1</v>
      </c>
      <c r="D1583" t="str">
        <f t="shared" si="74"/>
        <v>NPT76BAMW1</v>
      </c>
      <c r="E1583" s="4" t="s">
        <v>18320</v>
      </c>
      <c r="F1583" s="4" t="s">
        <v>14886</v>
      </c>
      <c r="G1583" s="4" t="s">
        <v>17470</v>
      </c>
      <c r="H1583" s="4" t="s">
        <v>97</v>
      </c>
      <c r="I1583" s="4" t="s">
        <v>17467</v>
      </c>
      <c r="J1583" s="4" t="s">
        <v>16819</v>
      </c>
      <c r="K1583">
        <v>3655570.7379463199</v>
      </c>
      <c r="L1583">
        <v>8762.4</v>
      </c>
      <c r="M1583">
        <v>8762.4</v>
      </c>
      <c r="N1583">
        <v>1.9900497512437811E-2</v>
      </c>
    </row>
    <row r="1584" spans="1:14" hidden="1">
      <c r="A1584" t="str">
        <f t="shared" si="72"/>
        <v>NPT76AWBF</v>
      </c>
      <c r="B1584">
        <f t="shared" si="73"/>
        <v>1</v>
      </c>
      <c r="C1584">
        <f>COUNTIFS($A$2:A1584,A1584)</f>
        <v>1</v>
      </c>
      <c r="D1584" t="str">
        <f t="shared" si="74"/>
        <v>NPT76AWBF1</v>
      </c>
      <c r="E1584" s="4" t="s">
        <v>17612</v>
      </c>
      <c r="F1584" s="4" t="s">
        <v>926</v>
      </c>
      <c r="G1584" s="4" t="s">
        <v>17490</v>
      </c>
      <c r="H1584" s="4" t="s">
        <v>97</v>
      </c>
      <c r="I1584" s="4" t="s">
        <v>17467</v>
      </c>
      <c r="J1584" s="4" t="s">
        <v>2318</v>
      </c>
      <c r="K1584">
        <v>4573642.1444994099</v>
      </c>
      <c r="L1584">
        <v>56465.760000000002</v>
      </c>
      <c r="M1584">
        <v>44198.400000000001</v>
      </c>
      <c r="N1584">
        <v>7.4626865671641784E-2</v>
      </c>
    </row>
    <row r="1585" spans="1:14" hidden="1">
      <c r="A1585" t="str">
        <f t="shared" si="72"/>
        <v>NPT955ALJL</v>
      </c>
      <c r="B1585">
        <f t="shared" si="73"/>
        <v>1</v>
      </c>
      <c r="C1585">
        <f>COUNTIFS($A$2:A1585,A1585)</f>
        <v>1</v>
      </c>
      <c r="D1585" t="str">
        <f t="shared" si="74"/>
        <v>NPT955ALJL1</v>
      </c>
      <c r="E1585" s="4" t="s">
        <v>18321</v>
      </c>
      <c r="F1585" s="4" t="s">
        <v>3297</v>
      </c>
      <c r="G1585" s="4" t="s">
        <v>17476</v>
      </c>
      <c r="H1585" s="4" t="s">
        <v>23</v>
      </c>
      <c r="I1585" s="4" t="s">
        <v>17467</v>
      </c>
      <c r="J1585" s="4" t="s">
        <v>12439</v>
      </c>
      <c r="K1585">
        <v>34691318.679021798</v>
      </c>
      <c r="L1585">
        <v>394308</v>
      </c>
      <c r="M1585">
        <v>352572</v>
      </c>
      <c r="N1585">
        <v>0.8159203980099502</v>
      </c>
    </row>
    <row r="1586" spans="1:14" hidden="1">
      <c r="A1586" t="str">
        <f t="shared" si="72"/>
        <v>NPT955ASEU</v>
      </c>
      <c r="B1586">
        <f t="shared" si="73"/>
        <v>1</v>
      </c>
      <c r="C1586">
        <f>COUNTIFS($A$2:A1586,A1586)</f>
        <v>1</v>
      </c>
      <c r="D1586" t="str">
        <f t="shared" si="74"/>
        <v>NPT955ASEU1</v>
      </c>
      <c r="E1586" s="4" t="s">
        <v>18322</v>
      </c>
      <c r="F1586" s="4" t="s">
        <v>8882</v>
      </c>
      <c r="G1586" s="4" t="s">
        <v>17476</v>
      </c>
      <c r="H1586" s="4" t="s">
        <v>23</v>
      </c>
      <c r="I1586" s="4" t="s">
        <v>17467</v>
      </c>
      <c r="J1586" s="4" t="s">
        <v>9004</v>
      </c>
      <c r="K1586">
        <v>18107667.085278299</v>
      </c>
      <c r="L1586">
        <v>62797.2</v>
      </c>
      <c r="M1586">
        <v>104418.6</v>
      </c>
      <c r="N1586">
        <v>0.23880597014925373</v>
      </c>
    </row>
    <row r="1587" spans="1:14" hidden="1">
      <c r="A1587" t="str">
        <f t="shared" si="72"/>
        <v>NPT955AFYW</v>
      </c>
      <c r="B1587">
        <f t="shared" si="73"/>
        <v>1</v>
      </c>
      <c r="C1587">
        <f>COUNTIFS($A$2:A1587,A1587)</f>
        <v>1</v>
      </c>
      <c r="D1587" t="str">
        <f t="shared" si="74"/>
        <v>NPT955AFYW1</v>
      </c>
      <c r="E1587" s="4" t="s">
        <v>18323</v>
      </c>
      <c r="F1587" s="4" t="s">
        <v>8154</v>
      </c>
      <c r="G1587" s="4" t="s">
        <v>17474</v>
      </c>
      <c r="H1587" s="4" t="s">
        <v>23</v>
      </c>
      <c r="I1587" s="4" t="s">
        <v>17467</v>
      </c>
      <c r="J1587" s="4" t="s">
        <v>8163</v>
      </c>
      <c r="K1587">
        <v>53805825.937086299</v>
      </c>
      <c r="L1587">
        <v>300842.40000000002</v>
      </c>
      <c r="M1587">
        <v>455644.8</v>
      </c>
      <c r="N1587">
        <v>0.91542288557213936</v>
      </c>
    </row>
    <row r="1588" spans="1:14" hidden="1">
      <c r="A1588" t="str">
        <f t="shared" si="72"/>
        <v>NPT76BQOE</v>
      </c>
      <c r="B1588">
        <f t="shared" si="73"/>
        <v>1</v>
      </c>
      <c r="C1588">
        <f>COUNTIFS($A$2:A1588,A1588)</f>
        <v>1</v>
      </c>
      <c r="D1588" t="str">
        <f t="shared" si="74"/>
        <v>NPT76BQOE1</v>
      </c>
      <c r="E1588" s="4" t="s">
        <v>18197</v>
      </c>
      <c r="F1588" s="4" t="s">
        <v>2596</v>
      </c>
      <c r="G1588" s="4" t="s">
        <v>17474</v>
      </c>
      <c r="H1588" s="4" t="s">
        <v>97</v>
      </c>
      <c r="I1588" s="4" t="s">
        <v>17467</v>
      </c>
      <c r="J1588" s="4" t="s">
        <v>4032</v>
      </c>
      <c r="K1588">
        <v>4780294.19516961</v>
      </c>
      <c r="L1588">
        <v>14389.83</v>
      </c>
      <c r="M1588">
        <v>78442.5</v>
      </c>
      <c r="N1588">
        <v>1.9900497512437811E-2</v>
      </c>
    </row>
    <row r="1589" spans="1:14" hidden="1">
      <c r="A1589" t="str">
        <f t="shared" si="72"/>
        <v>NPT76BRSH</v>
      </c>
      <c r="B1589">
        <f t="shared" si="73"/>
        <v>1</v>
      </c>
      <c r="C1589">
        <f>COUNTIFS($A$2:A1589,A1589)</f>
        <v>1</v>
      </c>
      <c r="D1589" t="str">
        <f t="shared" si="74"/>
        <v>NPT76BRSH1</v>
      </c>
      <c r="E1589" s="4" t="s">
        <v>17751</v>
      </c>
      <c r="F1589" s="4" t="s">
        <v>7125</v>
      </c>
      <c r="G1589" s="4" t="s">
        <v>17476</v>
      </c>
      <c r="H1589" s="4" t="s">
        <v>97</v>
      </c>
      <c r="I1589" s="4" t="s">
        <v>17467</v>
      </c>
      <c r="J1589" s="4" t="s">
        <v>16111</v>
      </c>
      <c r="K1589">
        <v>4256264.1142715802</v>
      </c>
      <c r="L1589">
        <v>32859</v>
      </c>
      <c r="M1589">
        <v>34903.56</v>
      </c>
      <c r="N1589">
        <v>4.9751243781094526E-3</v>
      </c>
    </row>
    <row r="1590" spans="1:14" hidden="1">
      <c r="A1590" t="str">
        <f t="shared" si="72"/>
        <v>NPT955AHXO</v>
      </c>
      <c r="B1590">
        <f t="shared" si="73"/>
        <v>1</v>
      </c>
      <c r="C1590">
        <f>COUNTIFS($A$2:A1590,A1590)</f>
        <v>1</v>
      </c>
      <c r="D1590" t="str">
        <f t="shared" si="74"/>
        <v>NPT955AHXO1</v>
      </c>
      <c r="E1590" s="4" t="s">
        <v>18324</v>
      </c>
      <c r="F1590" s="4" t="s">
        <v>31</v>
      </c>
      <c r="G1590" s="4" t="s">
        <v>17474</v>
      </c>
      <c r="H1590" s="4" t="s">
        <v>23</v>
      </c>
      <c r="I1590" s="4" t="s">
        <v>17467</v>
      </c>
      <c r="J1590" s="4" t="s">
        <v>24</v>
      </c>
      <c r="K1590">
        <v>24254928.275516599</v>
      </c>
      <c r="L1590">
        <v>140002.44</v>
      </c>
      <c r="M1590">
        <v>152660.4</v>
      </c>
      <c r="N1590">
        <v>0.32338308457711445</v>
      </c>
    </row>
    <row r="1591" spans="1:14" hidden="1">
      <c r="A1591" t="str">
        <f t="shared" si="72"/>
        <v>NPT288ABAX</v>
      </c>
      <c r="B1591">
        <f t="shared" si="73"/>
        <v>1</v>
      </c>
      <c r="C1591">
        <f>COUNTIFS($A$2:A1591,A1591)</f>
        <v>1</v>
      </c>
      <c r="D1591" t="str">
        <f t="shared" si="74"/>
        <v>NPT288ABAX1</v>
      </c>
      <c r="E1591" s="4" t="s">
        <v>17876</v>
      </c>
      <c r="F1591" s="4" t="s">
        <v>5807</v>
      </c>
      <c r="G1591" s="4" t="s">
        <v>17474</v>
      </c>
      <c r="H1591" s="4" t="s">
        <v>919</v>
      </c>
      <c r="I1591" s="4" t="s">
        <v>17467</v>
      </c>
      <c r="J1591" s="4" t="s">
        <v>2634</v>
      </c>
      <c r="K1591">
        <v>36116496.001988903</v>
      </c>
      <c r="L1591">
        <v>40990.5</v>
      </c>
      <c r="M1591">
        <v>1872.9</v>
      </c>
      <c r="N1591">
        <v>0.61194029850746268</v>
      </c>
    </row>
    <row r="1592" spans="1:14" hidden="1">
      <c r="A1592" t="str">
        <f t="shared" si="72"/>
        <v>NPT288AKUF</v>
      </c>
      <c r="B1592">
        <f t="shared" si="73"/>
        <v>1</v>
      </c>
      <c r="C1592">
        <f>COUNTIFS($A$2:A1592,A1592)</f>
        <v>1</v>
      </c>
      <c r="D1592" t="str">
        <f t="shared" si="74"/>
        <v>NPT288AKUF1</v>
      </c>
      <c r="E1592" s="4" t="s">
        <v>18104</v>
      </c>
      <c r="F1592" s="4" t="s">
        <v>8351</v>
      </c>
      <c r="G1592" s="4" t="s">
        <v>17466</v>
      </c>
      <c r="H1592" s="4" t="s">
        <v>919</v>
      </c>
      <c r="I1592" s="4" t="s">
        <v>17467</v>
      </c>
      <c r="J1592" s="4" t="s">
        <v>10153</v>
      </c>
      <c r="K1592">
        <v>26144703.946910001</v>
      </c>
      <c r="L1592">
        <v>53222.82</v>
      </c>
      <c r="M1592">
        <v>17682</v>
      </c>
      <c r="N1592">
        <v>0.23880597014925373</v>
      </c>
    </row>
    <row r="1593" spans="1:14" hidden="1">
      <c r="A1593" t="str">
        <f t="shared" si="72"/>
        <v>NPT76FRQJ</v>
      </c>
      <c r="B1593">
        <f t="shared" si="73"/>
        <v>1</v>
      </c>
      <c r="C1593">
        <f>COUNTIFS($A$2:A1593,A1593)</f>
        <v>1</v>
      </c>
      <c r="D1593" t="str">
        <f t="shared" si="74"/>
        <v>NPT76FRQJ1</v>
      </c>
      <c r="E1593" s="4" t="s">
        <v>18325</v>
      </c>
      <c r="F1593" s="4" t="s">
        <v>3297</v>
      </c>
      <c r="G1593" s="4" t="s">
        <v>17476</v>
      </c>
      <c r="H1593" s="4" t="s">
        <v>97</v>
      </c>
      <c r="I1593" s="4" t="s">
        <v>17467</v>
      </c>
      <c r="J1593" s="4" t="s">
        <v>3791</v>
      </c>
      <c r="K1593">
        <v>3684008.6865895502</v>
      </c>
      <c r="L1593">
        <v>58416</v>
      </c>
      <c r="M1593">
        <v>51832.26</v>
      </c>
      <c r="N1593">
        <v>5.4726368159203981E-2</v>
      </c>
    </row>
    <row r="1594" spans="1:14" hidden="1">
      <c r="A1594" t="str">
        <f t="shared" si="72"/>
        <v>NPT288AEFQ</v>
      </c>
      <c r="B1594">
        <f t="shared" si="73"/>
        <v>1</v>
      </c>
      <c r="C1594">
        <f>COUNTIFS($A$2:A1594,A1594)</f>
        <v>1</v>
      </c>
      <c r="D1594" t="str">
        <f t="shared" si="74"/>
        <v>NPT288AEFQ1</v>
      </c>
      <c r="E1594" s="4" t="s">
        <v>17545</v>
      </c>
      <c r="F1594" s="4" t="s">
        <v>964</v>
      </c>
      <c r="G1594" s="4" t="s">
        <v>17474</v>
      </c>
      <c r="H1594" s="4" t="s">
        <v>919</v>
      </c>
      <c r="I1594" s="4" t="s">
        <v>17467</v>
      </c>
      <c r="J1594" s="4" t="s">
        <v>13763</v>
      </c>
      <c r="K1594">
        <v>33981564.324531503</v>
      </c>
      <c r="L1594">
        <v>0</v>
      </c>
      <c r="M1594">
        <v>0</v>
      </c>
      <c r="N1594">
        <v>9.950248756218906E-2</v>
      </c>
    </row>
    <row r="1595" spans="1:14" hidden="1">
      <c r="A1595" t="str">
        <f t="shared" si="72"/>
        <v>NPT955ABCI</v>
      </c>
      <c r="B1595">
        <f t="shared" si="73"/>
        <v>1</v>
      </c>
      <c r="C1595">
        <f>COUNTIFS($A$2:A1595,A1595)</f>
        <v>1</v>
      </c>
      <c r="D1595" t="str">
        <f t="shared" si="74"/>
        <v>NPT955ABCI1</v>
      </c>
      <c r="E1595" s="4" t="s">
        <v>17500</v>
      </c>
      <c r="F1595" s="4" t="s">
        <v>2596</v>
      </c>
      <c r="G1595" s="4" t="s">
        <v>17474</v>
      </c>
      <c r="H1595" s="4" t="s">
        <v>23</v>
      </c>
      <c r="I1595" s="4" t="s">
        <v>17467</v>
      </c>
      <c r="J1595" s="4" t="s">
        <v>2605</v>
      </c>
      <c r="K1595">
        <v>14779119.8599596</v>
      </c>
      <c r="L1595">
        <v>184010.4</v>
      </c>
      <c r="M1595">
        <v>144471.6</v>
      </c>
      <c r="N1595">
        <v>0.31343283582089554</v>
      </c>
    </row>
    <row r="1596" spans="1:14" hidden="1">
      <c r="A1596" t="str">
        <f t="shared" si="72"/>
        <v>NPT76PG8P</v>
      </c>
      <c r="B1596">
        <f t="shared" si="73"/>
        <v>1</v>
      </c>
      <c r="C1596">
        <f>COUNTIFS($A$2:A1596,A1596)</f>
        <v>1</v>
      </c>
      <c r="D1596" t="str">
        <f t="shared" si="74"/>
        <v>NPT76PG8P1</v>
      </c>
      <c r="E1596" s="4" t="s">
        <v>18326</v>
      </c>
      <c r="F1596" s="4" t="s">
        <v>964</v>
      </c>
      <c r="G1596" s="4" t="s">
        <v>17474</v>
      </c>
      <c r="H1596" s="4" t="s">
        <v>97</v>
      </c>
      <c r="I1596" s="4" t="s">
        <v>17467</v>
      </c>
      <c r="J1596" s="4" t="s">
        <v>10075</v>
      </c>
      <c r="K1596">
        <v>0</v>
      </c>
      <c r="L1596">
        <v>573.29999999999995</v>
      </c>
      <c r="M1596">
        <v>0</v>
      </c>
      <c r="N1596">
        <v>0</v>
      </c>
    </row>
    <row r="1597" spans="1:14" hidden="1">
      <c r="A1597" t="str">
        <f t="shared" si="72"/>
        <v>NPT76AMHR</v>
      </c>
      <c r="B1597">
        <f t="shared" si="73"/>
        <v>1</v>
      </c>
      <c r="C1597">
        <f>COUNTIFS($A$2:A1597,A1597)</f>
        <v>1</v>
      </c>
      <c r="D1597" t="str">
        <f t="shared" si="74"/>
        <v>NPT76AMHR1</v>
      </c>
      <c r="E1597" s="4" t="s">
        <v>18327</v>
      </c>
      <c r="F1597" s="4" t="s">
        <v>3297</v>
      </c>
      <c r="G1597" s="4" t="s">
        <v>17476</v>
      </c>
      <c r="H1597" s="4" t="s">
        <v>97</v>
      </c>
      <c r="I1597" s="4" t="s">
        <v>17467</v>
      </c>
      <c r="J1597" s="4" t="s">
        <v>3828</v>
      </c>
      <c r="K1597">
        <v>2915702.8861562</v>
      </c>
      <c r="L1597">
        <v>16064.4</v>
      </c>
      <c r="M1597">
        <v>2920.8</v>
      </c>
      <c r="N1597">
        <v>6.965174129353234E-2</v>
      </c>
    </row>
    <row r="1598" spans="1:14" hidden="1">
      <c r="A1598" t="str">
        <f t="shared" si="72"/>
        <v>NPT76AWQJ</v>
      </c>
      <c r="B1598">
        <f t="shared" si="73"/>
        <v>1</v>
      </c>
      <c r="C1598">
        <f>COUNTIFS($A$2:A1598,A1598)</f>
        <v>1</v>
      </c>
      <c r="D1598" t="str">
        <f t="shared" si="74"/>
        <v>NPT76AWQJ1</v>
      </c>
      <c r="E1598" s="4" t="s">
        <v>17689</v>
      </c>
      <c r="F1598" s="4" t="s">
        <v>926</v>
      </c>
      <c r="G1598" s="4" t="s">
        <v>17490</v>
      </c>
      <c r="H1598" s="4" t="s">
        <v>97</v>
      </c>
      <c r="I1598" s="4" t="s">
        <v>17467</v>
      </c>
      <c r="J1598" s="4" t="s">
        <v>16613</v>
      </c>
      <c r="K1598">
        <v>3416849.31373232</v>
      </c>
      <c r="L1598">
        <v>18255</v>
      </c>
      <c r="M1598">
        <v>15336.06</v>
      </c>
      <c r="N1598">
        <v>0.1044776119402985</v>
      </c>
    </row>
    <row r="1599" spans="1:14" hidden="1">
      <c r="A1599" t="str">
        <f t="shared" si="72"/>
        <v>NPT76BBGW</v>
      </c>
      <c r="B1599">
        <f t="shared" si="73"/>
        <v>1</v>
      </c>
      <c r="C1599">
        <f>COUNTIFS($A$2:A1599,A1599)</f>
        <v>1</v>
      </c>
      <c r="D1599" t="str">
        <f t="shared" si="74"/>
        <v>NPT76BBGW1</v>
      </c>
      <c r="E1599" s="4" t="s">
        <v>17571</v>
      </c>
      <c r="F1599" s="4" t="s">
        <v>4451</v>
      </c>
      <c r="G1599" s="4" t="s">
        <v>17466</v>
      </c>
      <c r="H1599" s="4" t="s">
        <v>97</v>
      </c>
      <c r="I1599" s="4" t="s">
        <v>17467</v>
      </c>
      <c r="J1599" s="4" t="s">
        <v>4519</v>
      </c>
      <c r="K1599">
        <v>595985.04241287801</v>
      </c>
      <c r="L1599">
        <v>13143.6</v>
      </c>
      <c r="M1599">
        <v>1460.4</v>
      </c>
      <c r="N1599">
        <v>3.9800995024875621E-2</v>
      </c>
    </row>
    <row r="1600" spans="1:14" hidden="1">
      <c r="A1600" t="str">
        <f t="shared" si="72"/>
        <v>NPT288AABJ</v>
      </c>
      <c r="B1600">
        <f t="shared" si="73"/>
        <v>1</v>
      </c>
      <c r="C1600">
        <f>COUNTIFS($A$2:A1600,A1600)</f>
        <v>1</v>
      </c>
      <c r="D1600" t="str">
        <f t="shared" si="74"/>
        <v>NPT288AABJ1</v>
      </c>
      <c r="E1600" s="4" t="s">
        <v>18292</v>
      </c>
      <c r="F1600" s="4" t="s">
        <v>9200</v>
      </c>
      <c r="G1600" s="4" t="s">
        <v>17470</v>
      </c>
      <c r="H1600" s="4" t="s">
        <v>919</v>
      </c>
      <c r="I1600" s="4" t="s">
        <v>17467</v>
      </c>
      <c r="J1600" s="4" t="s">
        <v>9492</v>
      </c>
      <c r="K1600">
        <v>14676321.3561625</v>
      </c>
      <c r="L1600">
        <v>0</v>
      </c>
      <c r="M1600">
        <v>0</v>
      </c>
      <c r="N1600">
        <v>7.9601990049751242E-2</v>
      </c>
    </row>
    <row r="1601" spans="1:14" hidden="1">
      <c r="A1601" t="str">
        <f t="shared" si="72"/>
        <v>NPT955AAAI</v>
      </c>
      <c r="B1601">
        <f t="shared" si="73"/>
        <v>1</v>
      </c>
      <c r="C1601">
        <f>COUNTIFS($A$2:A1601,A1601)</f>
        <v>1</v>
      </c>
      <c r="D1601" t="str">
        <f t="shared" si="74"/>
        <v>NPT955AAAI1</v>
      </c>
      <c r="E1601" s="4" t="s">
        <v>18328</v>
      </c>
      <c r="F1601" s="4" t="s">
        <v>6498</v>
      </c>
      <c r="G1601" s="4" t="s">
        <v>17470</v>
      </c>
      <c r="H1601" s="4" t="s">
        <v>23</v>
      </c>
      <c r="I1601" s="4" t="s">
        <v>17467</v>
      </c>
      <c r="J1601" s="4" t="s">
        <v>9594</v>
      </c>
      <c r="K1601">
        <v>22028879.138507601</v>
      </c>
      <c r="L1601">
        <v>105148.8</v>
      </c>
      <c r="M1601">
        <v>139914.9</v>
      </c>
      <c r="N1601">
        <v>0.4228855721393035</v>
      </c>
    </row>
    <row r="1602" spans="1:14" hidden="1">
      <c r="A1602" t="str">
        <f t="shared" si="72"/>
        <v>NPT955ARXQ</v>
      </c>
      <c r="B1602">
        <f t="shared" si="73"/>
        <v>1</v>
      </c>
      <c r="C1602">
        <f>COUNTIFS($A$2:A1602,A1602)</f>
        <v>1</v>
      </c>
      <c r="D1602" t="str">
        <f t="shared" si="74"/>
        <v>NPT955ARXQ1</v>
      </c>
      <c r="E1602" s="4" t="s">
        <v>18329</v>
      </c>
      <c r="F1602" s="4" t="s">
        <v>8882</v>
      </c>
      <c r="G1602" s="4" t="s">
        <v>17476</v>
      </c>
      <c r="H1602" s="4" t="s">
        <v>23</v>
      </c>
      <c r="I1602" s="4" t="s">
        <v>17467</v>
      </c>
      <c r="J1602" s="4" t="s">
        <v>9173</v>
      </c>
      <c r="K1602">
        <v>37390341.851877697</v>
      </c>
      <c r="L1602">
        <v>245347.20000000001</v>
      </c>
      <c r="M1602">
        <v>265792.8</v>
      </c>
      <c r="N1602">
        <v>0.64676616915422891</v>
      </c>
    </row>
    <row r="1603" spans="1:14" hidden="1">
      <c r="A1603" t="str">
        <f t="shared" ref="A1603:A1666" si="75">H1603&amp;J1603</f>
        <v>NPT288ACEU</v>
      </c>
      <c r="B1603">
        <f t="shared" ref="B1603:B1666" si="76">COUNTIF(A:A,A1603)</f>
        <v>1</v>
      </c>
      <c r="C1603">
        <f>COUNTIFS($A$2:A1603,A1603)</f>
        <v>1</v>
      </c>
      <c r="D1603" t="str">
        <f t="shared" ref="D1603:D1666" si="77">A1603&amp;C1603</f>
        <v>NPT288ACEU1</v>
      </c>
      <c r="E1603" s="4" t="s">
        <v>17664</v>
      </c>
      <c r="F1603" s="4" t="s">
        <v>9200</v>
      </c>
      <c r="G1603" s="4" t="s">
        <v>17470</v>
      </c>
      <c r="H1603" s="4" t="s">
        <v>919</v>
      </c>
      <c r="I1603" s="4" t="s">
        <v>17467</v>
      </c>
      <c r="J1603" s="4" t="s">
        <v>9237</v>
      </c>
      <c r="K1603">
        <v>23049766.459973499</v>
      </c>
      <c r="L1603">
        <v>7426.44</v>
      </c>
      <c r="M1603">
        <v>1945.02</v>
      </c>
      <c r="N1603">
        <v>0.26368159203980102</v>
      </c>
    </row>
    <row r="1604" spans="1:14" hidden="1">
      <c r="A1604" t="str">
        <f t="shared" si="75"/>
        <v>NPT76BFGM</v>
      </c>
      <c r="B1604">
        <f t="shared" si="76"/>
        <v>1</v>
      </c>
      <c r="C1604">
        <f>COUNTIFS($A$2:A1604,A1604)</f>
        <v>1</v>
      </c>
      <c r="D1604" t="str">
        <f t="shared" si="77"/>
        <v>NPT76BFGM1</v>
      </c>
      <c r="E1604" s="4" t="s">
        <v>17749</v>
      </c>
      <c r="F1604" s="4" t="s">
        <v>7125</v>
      </c>
      <c r="G1604" s="4" t="s">
        <v>17476</v>
      </c>
      <c r="H1604" s="4" t="s">
        <v>97</v>
      </c>
      <c r="I1604" s="4" t="s">
        <v>17467</v>
      </c>
      <c r="J1604" s="4" t="s">
        <v>15507</v>
      </c>
      <c r="K1604">
        <v>321234.266531909</v>
      </c>
      <c r="L1604">
        <v>10222.799999999999</v>
      </c>
      <c r="M1604">
        <v>0</v>
      </c>
      <c r="N1604">
        <v>0</v>
      </c>
    </row>
    <row r="1605" spans="1:14" hidden="1">
      <c r="A1605" t="str">
        <f t="shared" si="75"/>
        <v>NPT76BUHC</v>
      </c>
      <c r="B1605">
        <f t="shared" si="76"/>
        <v>1</v>
      </c>
      <c r="C1605">
        <f>COUNTIFS($A$2:A1605,A1605)</f>
        <v>1</v>
      </c>
      <c r="D1605" t="str">
        <f t="shared" si="77"/>
        <v>NPT76BUHC1</v>
      </c>
      <c r="E1605" s="4" t="s">
        <v>17662</v>
      </c>
      <c r="F1605" s="4" t="s">
        <v>7146</v>
      </c>
      <c r="G1605" s="4" t="s">
        <v>17470</v>
      </c>
      <c r="H1605" s="4" t="s">
        <v>97</v>
      </c>
      <c r="I1605" s="4" t="s">
        <v>17467</v>
      </c>
      <c r="J1605" s="4" t="s">
        <v>7344</v>
      </c>
      <c r="K1605">
        <v>3866898.8685849598</v>
      </c>
      <c r="L1605">
        <v>17524.8</v>
      </c>
      <c r="M1605">
        <v>11103.9</v>
      </c>
      <c r="N1605">
        <v>4.9751243781094526E-3</v>
      </c>
    </row>
    <row r="1606" spans="1:14" hidden="1">
      <c r="A1606" t="str">
        <f t="shared" si="75"/>
        <v>NPT288AGLE</v>
      </c>
      <c r="B1606">
        <f t="shared" si="76"/>
        <v>1</v>
      </c>
      <c r="C1606">
        <f>COUNTIFS($A$2:A1606,A1606)</f>
        <v>1</v>
      </c>
      <c r="D1606" t="str">
        <f t="shared" si="77"/>
        <v>NPT288AGLE1</v>
      </c>
      <c r="E1606" s="4" t="s">
        <v>17613</v>
      </c>
      <c r="F1606" s="4" t="s">
        <v>5807</v>
      </c>
      <c r="G1606" s="4" t="s">
        <v>17474</v>
      </c>
      <c r="H1606" s="4" t="s">
        <v>919</v>
      </c>
      <c r="I1606" s="4" t="s">
        <v>17467</v>
      </c>
      <c r="J1606" s="4" t="s">
        <v>2568</v>
      </c>
      <c r="K1606">
        <v>20786116.385076299</v>
      </c>
      <c r="L1606">
        <v>60033.599999999999</v>
      </c>
      <c r="M1606">
        <v>0</v>
      </c>
      <c r="N1606">
        <v>7.4626865671641784E-2</v>
      </c>
    </row>
    <row r="1607" spans="1:14" hidden="1">
      <c r="A1607" t="str">
        <f t="shared" si="75"/>
        <v>NPT76I519</v>
      </c>
      <c r="B1607">
        <f t="shared" si="76"/>
        <v>1</v>
      </c>
      <c r="C1607">
        <f>COUNTIFS($A$2:A1607,A1607)</f>
        <v>1</v>
      </c>
      <c r="D1607" t="str">
        <f t="shared" si="77"/>
        <v>NPT76I5191</v>
      </c>
      <c r="E1607" s="4" t="s">
        <v>17827</v>
      </c>
      <c r="F1607" s="4" t="s">
        <v>2858</v>
      </c>
      <c r="G1607" s="4" t="s">
        <v>17466</v>
      </c>
      <c r="H1607" s="4" t="s">
        <v>97</v>
      </c>
      <c r="I1607" s="4" t="s">
        <v>17467</v>
      </c>
      <c r="J1607" s="4" t="s">
        <v>12210</v>
      </c>
      <c r="K1607">
        <v>2478146.77419355</v>
      </c>
      <c r="L1607">
        <v>34319.4</v>
      </c>
      <c r="M1607">
        <v>32231.4</v>
      </c>
      <c r="N1607">
        <v>8.9552238805970144E-2</v>
      </c>
    </row>
    <row r="1608" spans="1:14" hidden="1">
      <c r="A1608" t="str">
        <f t="shared" si="75"/>
        <v>NPT288A45A</v>
      </c>
      <c r="B1608">
        <f t="shared" si="76"/>
        <v>1</v>
      </c>
      <c r="C1608">
        <f>COUNTIFS($A$2:A1608,A1608)</f>
        <v>1</v>
      </c>
      <c r="D1608" t="str">
        <f t="shared" si="77"/>
        <v>NPT288A45A1</v>
      </c>
      <c r="E1608" s="4" t="s">
        <v>18091</v>
      </c>
      <c r="F1608" s="4" t="s">
        <v>8351</v>
      </c>
      <c r="G1608" s="4" t="s">
        <v>17466</v>
      </c>
      <c r="H1608" s="4" t="s">
        <v>919</v>
      </c>
      <c r="I1608" s="4" t="s">
        <v>17467</v>
      </c>
      <c r="J1608" s="4" t="s">
        <v>10310</v>
      </c>
      <c r="K1608">
        <v>10904027.1580854</v>
      </c>
      <c r="L1608">
        <v>0</v>
      </c>
      <c r="M1608">
        <v>0</v>
      </c>
      <c r="N1608">
        <v>1.9900497512437811E-2</v>
      </c>
    </row>
    <row r="1609" spans="1:14" hidden="1">
      <c r="A1609" t="str">
        <f t="shared" si="75"/>
        <v>NPT76AIHE</v>
      </c>
      <c r="B1609">
        <f t="shared" si="76"/>
        <v>1</v>
      </c>
      <c r="C1609">
        <f>COUNTIFS($A$2:A1609,A1609)</f>
        <v>1</v>
      </c>
      <c r="D1609" t="str">
        <f t="shared" si="77"/>
        <v>NPT76AIHE1</v>
      </c>
      <c r="E1609" s="4" t="s">
        <v>18193</v>
      </c>
      <c r="F1609" s="4" t="s">
        <v>10348</v>
      </c>
      <c r="G1609" s="4" t="s">
        <v>17466</v>
      </c>
      <c r="H1609" s="4" t="s">
        <v>97</v>
      </c>
      <c r="I1609" s="4" t="s">
        <v>17467</v>
      </c>
      <c r="J1609" s="4" t="s">
        <v>10680</v>
      </c>
      <c r="K1609">
        <v>2513470.51835853</v>
      </c>
      <c r="L1609">
        <v>19492.2</v>
      </c>
      <c r="M1609">
        <v>20065.5</v>
      </c>
      <c r="N1609">
        <v>3.9800995024875621E-2</v>
      </c>
    </row>
    <row r="1610" spans="1:14" hidden="1">
      <c r="A1610" t="str">
        <f t="shared" si="75"/>
        <v>NPT288AKJC</v>
      </c>
      <c r="B1610">
        <f t="shared" si="76"/>
        <v>1</v>
      </c>
      <c r="C1610">
        <f>COUNTIFS($A$2:A1610,A1610)</f>
        <v>1</v>
      </c>
      <c r="D1610" t="str">
        <f t="shared" si="77"/>
        <v>NPT288AKJC1</v>
      </c>
      <c r="E1610" s="4" t="s">
        <v>18330</v>
      </c>
      <c r="F1610" s="4" t="s">
        <v>14822</v>
      </c>
      <c r="G1610" s="4" t="s">
        <v>17466</v>
      </c>
      <c r="H1610" s="4" t="s">
        <v>919</v>
      </c>
      <c r="I1610" s="4" t="s">
        <v>17467</v>
      </c>
      <c r="J1610" s="4" t="s">
        <v>2971</v>
      </c>
      <c r="K1610">
        <v>15078716.122065101</v>
      </c>
      <c r="L1610">
        <v>7072.8</v>
      </c>
      <c r="M1610">
        <v>0</v>
      </c>
      <c r="N1610">
        <v>0.21393034825870647</v>
      </c>
    </row>
    <row r="1611" spans="1:14" hidden="1">
      <c r="A1611" t="str">
        <f t="shared" si="75"/>
        <v>NPT76ANEL</v>
      </c>
      <c r="B1611">
        <f t="shared" si="76"/>
        <v>1</v>
      </c>
      <c r="C1611">
        <f>COUNTIFS($A$2:A1611,A1611)</f>
        <v>1</v>
      </c>
      <c r="D1611" t="str">
        <f t="shared" si="77"/>
        <v>NPT76ANEL1</v>
      </c>
      <c r="E1611" s="4" t="s">
        <v>17713</v>
      </c>
      <c r="F1611" s="4" t="s">
        <v>14886</v>
      </c>
      <c r="G1611" s="4" t="s">
        <v>17470</v>
      </c>
      <c r="H1611" s="4" t="s">
        <v>97</v>
      </c>
      <c r="I1611" s="4" t="s">
        <v>17467</v>
      </c>
      <c r="J1611" s="4" t="s">
        <v>16834</v>
      </c>
      <c r="K1611">
        <v>10472202.716187101</v>
      </c>
      <c r="L1611">
        <v>35049.599999999999</v>
      </c>
      <c r="M1611">
        <v>0</v>
      </c>
      <c r="N1611">
        <v>8.9552238805970144E-2</v>
      </c>
    </row>
    <row r="1612" spans="1:14" hidden="1">
      <c r="A1612" t="str">
        <f t="shared" si="75"/>
        <v>NPT288I3VC</v>
      </c>
      <c r="B1612">
        <f t="shared" si="76"/>
        <v>1</v>
      </c>
      <c r="C1612">
        <f>COUNTIFS($A$2:A1612,A1612)</f>
        <v>1</v>
      </c>
      <c r="D1612" t="str">
        <f t="shared" si="77"/>
        <v>NPT288I3VC1</v>
      </c>
      <c r="E1612" s="4" t="s">
        <v>18330</v>
      </c>
      <c r="F1612" s="4" t="s">
        <v>14822</v>
      </c>
      <c r="G1612" s="4" t="s">
        <v>17466</v>
      </c>
      <c r="H1612" s="4" t="s">
        <v>919</v>
      </c>
      <c r="I1612" s="4" t="s">
        <v>17467</v>
      </c>
      <c r="J1612" s="4" t="s">
        <v>2986</v>
      </c>
      <c r="K1612">
        <v>2981580.3300906601</v>
      </c>
      <c r="L1612">
        <v>0</v>
      </c>
      <c r="M1612">
        <v>0</v>
      </c>
      <c r="N1612">
        <v>0</v>
      </c>
    </row>
    <row r="1613" spans="1:14" hidden="1">
      <c r="A1613" t="str">
        <f t="shared" si="75"/>
        <v>NPT76BHLM</v>
      </c>
      <c r="B1613">
        <f t="shared" si="76"/>
        <v>1</v>
      </c>
      <c r="C1613">
        <f>COUNTIFS($A$2:A1613,A1613)</f>
        <v>1</v>
      </c>
      <c r="D1613" t="str">
        <f t="shared" si="77"/>
        <v>NPT76BHLM1</v>
      </c>
      <c r="E1613" s="4" t="s">
        <v>17726</v>
      </c>
      <c r="F1613" s="4" t="s">
        <v>4451</v>
      </c>
      <c r="G1613" s="4" t="s">
        <v>17466</v>
      </c>
      <c r="H1613" s="4" t="s">
        <v>97</v>
      </c>
      <c r="I1613" s="4" t="s">
        <v>17467</v>
      </c>
      <c r="J1613" s="4" t="s">
        <v>4835</v>
      </c>
      <c r="K1613">
        <v>2870366.5888664401</v>
      </c>
      <c r="L1613">
        <v>0</v>
      </c>
      <c r="M1613">
        <v>30137.4</v>
      </c>
      <c r="N1613">
        <v>0.10945273631840796</v>
      </c>
    </row>
    <row r="1614" spans="1:14" hidden="1">
      <c r="A1614" t="str">
        <f t="shared" si="75"/>
        <v>NPT76ASBM</v>
      </c>
      <c r="B1614">
        <f t="shared" si="76"/>
        <v>1</v>
      </c>
      <c r="C1614">
        <f>COUNTIFS($A$2:A1614,A1614)</f>
        <v>1</v>
      </c>
      <c r="D1614" t="str">
        <f t="shared" si="77"/>
        <v>NPT76ASBM1</v>
      </c>
      <c r="E1614" s="4" t="s">
        <v>17902</v>
      </c>
      <c r="F1614" s="4" t="s">
        <v>7125</v>
      </c>
      <c r="G1614" s="4" t="s">
        <v>17476</v>
      </c>
      <c r="H1614" s="4" t="s">
        <v>97</v>
      </c>
      <c r="I1614" s="4" t="s">
        <v>17467</v>
      </c>
      <c r="J1614" s="4" t="s">
        <v>15661</v>
      </c>
      <c r="K1614">
        <v>5562061.9417543402</v>
      </c>
      <c r="L1614">
        <v>20445.599999999999</v>
      </c>
      <c r="M1614">
        <v>52574.400000000001</v>
      </c>
      <c r="N1614">
        <v>1.9900497512437811E-2</v>
      </c>
    </row>
    <row r="1615" spans="1:14" hidden="1">
      <c r="A1615" t="str">
        <f t="shared" si="75"/>
        <v>NPT288AGHM</v>
      </c>
      <c r="B1615">
        <f t="shared" si="76"/>
        <v>1</v>
      </c>
      <c r="C1615">
        <f>COUNTIFS($A$2:A1615,A1615)</f>
        <v>1</v>
      </c>
      <c r="D1615" t="str">
        <f t="shared" si="77"/>
        <v>NPT288AGHM1</v>
      </c>
      <c r="E1615" s="4" t="s">
        <v>17629</v>
      </c>
      <c r="F1615" s="4" t="s">
        <v>5807</v>
      </c>
      <c r="G1615" s="4" t="s">
        <v>17474</v>
      </c>
      <c r="H1615" s="4" t="s">
        <v>919</v>
      </c>
      <c r="I1615" s="4" t="s">
        <v>17467</v>
      </c>
      <c r="J1615" s="4" t="s">
        <v>2581</v>
      </c>
      <c r="K1615">
        <v>21841204.424162202</v>
      </c>
      <c r="L1615">
        <v>0</v>
      </c>
      <c r="M1615">
        <v>3536.4</v>
      </c>
      <c r="N1615">
        <v>8.45771144278607E-2</v>
      </c>
    </row>
    <row r="1616" spans="1:14" hidden="1">
      <c r="A1616" t="str">
        <f t="shared" si="75"/>
        <v>NPT76BOKJ</v>
      </c>
      <c r="B1616">
        <f t="shared" si="76"/>
        <v>1</v>
      </c>
      <c r="C1616">
        <f>COUNTIFS($A$2:A1616,A1616)</f>
        <v>1</v>
      </c>
      <c r="D1616" t="str">
        <f t="shared" si="77"/>
        <v>NPT76BOKJ1</v>
      </c>
      <c r="E1616" s="4" t="s">
        <v>18331</v>
      </c>
      <c r="F1616" s="4" t="s">
        <v>7146</v>
      </c>
      <c r="G1616" s="4" t="s">
        <v>17470</v>
      </c>
      <c r="H1616" s="4" t="s">
        <v>97</v>
      </c>
      <c r="I1616" s="4" t="s">
        <v>17467</v>
      </c>
      <c r="J1616" s="4" t="s">
        <v>7599</v>
      </c>
      <c r="K1616">
        <v>2597030.95108815</v>
      </c>
      <c r="L1616">
        <v>0</v>
      </c>
      <c r="M1616">
        <v>0</v>
      </c>
      <c r="N1616">
        <v>9.9502487562189053E-3</v>
      </c>
    </row>
    <row r="1617" spans="1:14" hidden="1">
      <c r="A1617" t="str">
        <f t="shared" si="75"/>
        <v>NPT288ASBF</v>
      </c>
      <c r="B1617">
        <f t="shared" si="76"/>
        <v>1</v>
      </c>
      <c r="C1617">
        <f>COUNTIFS($A$2:A1617,A1617)</f>
        <v>1</v>
      </c>
      <c r="D1617" t="str">
        <f t="shared" si="77"/>
        <v>NPT288ASBF1</v>
      </c>
      <c r="E1617" s="4" t="s">
        <v>18332</v>
      </c>
      <c r="F1617" s="4" t="s">
        <v>8882</v>
      </c>
      <c r="G1617" s="4" t="s">
        <v>17476</v>
      </c>
      <c r="H1617" s="4" t="s">
        <v>919</v>
      </c>
      <c r="I1617" s="4" t="s">
        <v>17467</v>
      </c>
      <c r="J1617" s="4" t="s">
        <v>8912</v>
      </c>
      <c r="K1617">
        <v>22313346.756775599</v>
      </c>
      <c r="L1617">
        <v>21218.400000000001</v>
      </c>
      <c r="M1617">
        <v>176.82</v>
      </c>
      <c r="N1617">
        <v>0.37810945273631841</v>
      </c>
    </row>
    <row r="1618" spans="1:14" hidden="1">
      <c r="A1618" t="str">
        <f t="shared" si="75"/>
        <v>NPT76BAZR</v>
      </c>
      <c r="B1618">
        <f t="shared" si="76"/>
        <v>1</v>
      </c>
      <c r="C1618">
        <f>COUNTIFS($A$2:A1618,A1618)</f>
        <v>1</v>
      </c>
      <c r="D1618" t="str">
        <f t="shared" si="77"/>
        <v>NPT76BAZR1</v>
      </c>
      <c r="E1618" s="4" t="s">
        <v>18225</v>
      </c>
      <c r="F1618" s="4" t="s">
        <v>11011</v>
      </c>
      <c r="G1618" s="4" t="s">
        <v>17470</v>
      </c>
      <c r="H1618" s="4" t="s">
        <v>97</v>
      </c>
      <c r="I1618" s="4" t="s">
        <v>17467</v>
      </c>
      <c r="J1618" s="4" t="s">
        <v>11227</v>
      </c>
      <c r="K1618">
        <v>3807655.6573538599</v>
      </c>
      <c r="L1618">
        <v>0</v>
      </c>
      <c r="M1618">
        <v>0</v>
      </c>
      <c r="N1618">
        <v>8.9552238805970144E-2</v>
      </c>
    </row>
    <row r="1619" spans="1:14" hidden="1">
      <c r="A1619" t="str">
        <f t="shared" si="75"/>
        <v>NPT76BHRC</v>
      </c>
      <c r="B1619">
        <f t="shared" si="76"/>
        <v>1</v>
      </c>
      <c r="C1619">
        <f>COUNTIFS($A$2:A1619,A1619)</f>
        <v>1</v>
      </c>
      <c r="D1619" t="str">
        <f t="shared" si="77"/>
        <v>NPT76BHRC1</v>
      </c>
      <c r="E1619" s="4" t="s">
        <v>17850</v>
      </c>
      <c r="F1619" s="4" t="s">
        <v>6498</v>
      </c>
      <c r="G1619" s="4" t="s">
        <v>17470</v>
      </c>
      <c r="H1619" s="4" t="s">
        <v>97</v>
      </c>
      <c r="I1619" s="4" t="s">
        <v>17467</v>
      </c>
      <c r="J1619" s="4" t="s">
        <v>7061</v>
      </c>
      <c r="K1619">
        <v>9088901.7949920297</v>
      </c>
      <c r="L1619">
        <v>61336.800000000003</v>
      </c>
      <c r="M1619">
        <v>52574.400000000001</v>
      </c>
      <c r="N1619">
        <v>0.11940298507462686</v>
      </c>
    </row>
    <row r="1620" spans="1:14" hidden="1">
      <c r="A1620" t="str">
        <f t="shared" si="75"/>
        <v>NPT76FHRA</v>
      </c>
      <c r="B1620">
        <f t="shared" si="76"/>
        <v>1</v>
      </c>
      <c r="C1620">
        <f>COUNTIFS($A$2:A1620,A1620)</f>
        <v>1</v>
      </c>
      <c r="D1620" t="str">
        <f t="shared" si="77"/>
        <v>NPT76FHRA1</v>
      </c>
      <c r="E1620" s="4" t="s">
        <v>17603</v>
      </c>
      <c r="F1620" s="4" t="s">
        <v>2596</v>
      </c>
      <c r="G1620" s="4" t="s">
        <v>17474</v>
      </c>
      <c r="H1620" s="4" t="s">
        <v>97</v>
      </c>
      <c r="I1620" s="4" t="s">
        <v>17467</v>
      </c>
      <c r="J1620" s="4" t="s">
        <v>4117</v>
      </c>
      <c r="K1620">
        <v>4824192.3615900297</v>
      </c>
      <c r="L1620">
        <v>51023.7</v>
      </c>
      <c r="M1620">
        <v>73669.05</v>
      </c>
      <c r="N1620">
        <v>5.9701492537313432E-2</v>
      </c>
    </row>
    <row r="1621" spans="1:14" hidden="1">
      <c r="A1621" t="str">
        <f t="shared" si="75"/>
        <v>NPT76BLYS</v>
      </c>
      <c r="B1621">
        <f t="shared" si="76"/>
        <v>1</v>
      </c>
      <c r="C1621">
        <f>COUNTIFS($A$2:A1621,A1621)</f>
        <v>1</v>
      </c>
      <c r="D1621" t="str">
        <f t="shared" si="77"/>
        <v>NPT76BLYS1</v>
      </c>
      <c r="E1621" s="4" t="s">
        <v>17905</v>
      </c>
      <c r="F1621" s="4" t="s">
        <v>2858</v>
      </c>
      <c r="G1621" s="4" t="s">
        <v>17466</v>
      </c>
      <c r="H1621" s="4" t="s">
        <v>97</v>
      </c>
      <c r="I1621" s="4" t="s">
        <v>17467</v>
      </c>
      <c r="J1621" s="4" t="s">
        <v>12259</v>
      </c>
      <c r="K1621">
        <v>2364491.2544848998</v>
      </c>
      <c r="L1621">
        <v>36510</v>
      </c>
      <c r="M1621">
        <v>25557</v>
      </c>
      <c r="N1621">
        <v>4.4776119402985072E-2</v>
      </c>
    </row>
    <row r="1622" spans="1:14" hidden="1">
      <c r="A1622" t="str">
        <f t="shared" si="75"/>
        <v>NPT76AJVM</v>
      </c>
      <c r="B1622">
        <f t="shared" si="76"/>
        <v>1</v>
      </c>
      <c r="C1622">
        <f>COUNTIFS($A$2:A1622,A1622)</f>
        <v>1</v>
      </c>
      <c r="D1622" t="str">
        <f t="shared" si="77"/>
        <v>NPT76AJVM1</v>
      </c>
      <c r="E1622" s="4" t="s">
        <v>17575</v>
      </c>
      <c r="F1622" s="4" t="s">
        <v>2858</v>
      </c>
      <c r="G1622" s="4" t="s">
        <v>17466</v>
      </c>
      <c r="H1622" s="4" t="s">
        <v>97</v>
      </c>
      <c r="I1622" s="4" t="s">
        <v>17467</v>
      </c>
      <c r="J1622" s="4" t="s">
        <v>12052</v>
      </c>
      <c r="K1622">
        <v>4313710.7050790796</v>
      </c>
      <c r="L1622">
        <v>17524.8</v>
      </c>
      <c r="M1622">
        <v>11387.52</v>
      </c>
      <c r="N1622">
        <v>9.9502487562189053E-3</v>
      </c>
    </row>
    <row r="1623" spans="1:14" hidden="1">
      <c r="A1623" t="str">
        <f t="shared" si="75"/>
        <v>NPT76AZUB</v>
      </c>
      <c r="B1623">
        <f t="shared" si="76"/>
        <v>1</v>
      </c>
      <c r="C1623">
        <f>COUNTIFS($A$2:A1623,A1623)</f>
        <v>1</v>
      </c>
      <c r="D1623" t="str">
        <f t="shared" si="77"/>
        <v>NPT76AZUB1</v>
      </c>
      <c r="E1623" s="4" t="s">
        <v>18166</v>
      </c>
      <c r="F1623" s="4" t="s">
        <v>4451</v>
      </c>
      <c r="G1623" s="4" t="s">
        <v>17466</v>
      </c>
      <c r="H1623" s="4" t="s">
        <v>97</v>
      </c>
      <c r="I1623" s="4" t="s">
        <v>17467</v>
      </c>
      <c r="J1623" s="4" t="s">
        <v>4674</v>
      </c>
      <c r="K1623">
        <v>2556369.3548387098</v>
      </c>
      <c r="L1623">
        <v>28665</v>
      </c>
      <c r="M1623">
        <v>20638.8</v>
      </c>
      <c r="N1623">
        <v>0.12935323383084577</v>
      </c>
    </row>
    <row r="1624" spans="1:14" hidden="1">
      <c r="A1624" t="str">
        <f t="shared" si="75"/>
        <v>NPT288AKDK</v>
      </c>
      <c r="B1624">
        <f t="shared" si="76"/>
        <v>1</v>
      </c>
      <c r="C1624">
        <f>COUNTIFS($A$2:A1624,A1624)</f>
        <v>1</v>
      </c>
      <c r="D1624" t="str">
        <f t="shared" si="77"/>
        <v>NPT288AKDK1</v>
      </c>
      <c r="E1624" s="4" t="s">
        <v>17962</v>
      </c>
      <c r="F1624" s="4" t="s">
        <v>14822</v>
      </c>
      <c r="G1624" s="4" t="s">
        <v>17466</v>
      </c>
      <c r="H1624" s="4" t="s">
        <v>919</v>
      </c>
      <c r="I1624" s="4" t="s">
        <v>17467</v>
      </c>
      <c r="J1624" s="4" t="s">
        <v>2936</v>
      </c>
      <c r="K1624">
        <v>27346994.736292101</v>
      </c>
      <c r="L1624">
        <v>1945.02</v>
      </c>
      <c r="M1624">
        <v>0</v>
      </c>
      <c r="N1624">
        <v>0.23383084577114427</v>
      </c>
    </row>
    <row r="1625" spans="1:14" hidden="1">
      <c r="A1625" t="str">
        <f t="shared" si="75"/>
        <v>NPT955AKJD</v>
      </c>
      <c r="B1625">
        <f t="shared" si="76"/>
        <v>1</v>
      </c>
      <c r="C1625">
        <f>COUNTIFS($A$2:A1625,A1625)</f>
        <v>1</v>
      </c>
      <c r="D1625" t="str">
        <f t="shared" si="77"/>
        <v>NPT955AKJD1</v>
      </c>
      <c r="E1625" s="4" t="s">
        <v>18333</v>
      </c>
      <c r="F1625" s="4" t="s">
        <v>2858</v>
      </c>
      <c r="G1625" s="4" t="s">
        <v>17466</v>
      </c>
      <c r="H1625" s="4" t="s">
        <v>23</v>
      </c>
      <c r="I1625" s="4" t="s">
        <v>17467</v>
      </c>
      <c r="J1625" s="4" t="s">
        <v>2963</v>
      </c>
      <c r="K1625">
        <v>21702594.0395796</v>
      </c>
      <c r="L1625">
        <v>130054.5</v>
      </c>
      <c r="M1625">
        <v>137648.57999999999</v>
      </c>
      <c r="N1625">
        <v>0.21890547263681592</v>
      </c>
    </row>
    <row r="1626" spans="1:14" hidden="1">
      <c r="A1626" t="str">
        <f t="shared" si="75"/>
        <v>NPT955BDKT</v>
      </c>
      <c r="B1626">
        <f t="shared" si="76"/>
        <v>1</v>
      </c>
      <c r="C1626">
        <f>COUNTIFS($A$2:A1626,A1626)</f>
        <v>1</v>
      </c>
      <c r="D1626" t="str">
        <f t="shared" si="77"/>
        <v>NPT955BDKT1</v>
      </c>
      <c r="E1626" s="4" t="s">
        <v>18334</v>
      </c>
      <c r="F1626" s="4" t="s">
        <v>1365</v>
      </c>
      <c r="G1626" s="4" t="s">
        <v>17490</v>
      </c>
      <c r="H1626" s="4" t="s">
        <v>23</v>
      </c>
      <c r="I1626" s="4" t="s">
        <v>17467</v>
      </c>
      <c r="J1626" s="4" t="s">
        <v>8115</v>
      </c>
      <c r="K1626">
        <v>29961493.266216099</v>
      </c>
      <c r="L1626">
        <v>137012.4</v>
      </c>
      <c r="M1626">
        <v>103559.1</v>
      </c>
      <c r="N1626">
        <v>0.10945273631840796</v>
      </c>
    </row>
    <row r="1627" spans="1:14" hidden="1">
      <c r="A1627" t="str">
        <f t="shared" si="75"/>
        <v>NPT76AFST</v>
      </c>
      <c r="B1627">
        <f t="shared" si="76"/>
        <v>1</v>
      </c>
      <c r="C1627">
        <f>COUNTIFS($A$2:A1627,A1627)</f>
        <v>1</v>
      </c>
      <c r="D1627" t="str">
        <f t="shared" si="77"/>
        <v>NPT76AFST1</v>
      </c>
      <c r="E1627" s="4" t="s">
        <v>17636</v>
      </c>
      <c r="F1627" s="4" t="s">
        <v>8154</v>
      </c>
      <c r="G1627" s="4" t="s">
        <v>17474</v>
      </c>
      <c r="H1627" s="4" t="s">
        <v>97</v>
      </c>
      <c r="I1627" s="4" t="s">
        <v>17467</v>
      </c>
      <c r="J1627" s="4" t="s">
        <v>13148</v>
      </c>
      <c r="K1627">
        <v>7431930.2340973997</v>
      </c>
      <c r="L1627">
        <v>84380.7</v>
      </c>
      <c r="M1627">
        <v>57227.4</v>
      </c>
      <c r="N1627">
        <v>5.4726368159203981E-2</v>
      </c>
    </row>
    <row r="1628" spans="1:14" hidden="1">
      <c r="A1628" t="str">
        <f t="shared" si="75"/>
        <v>NPT76DKSG</v>
      </c>
      <c r="B1628">
        <f t="shared" si="76"/>
        <v>1</v>
      </c>
      <c r="C1628">
        <f>COUNTIFS($A$2:A1628,A1628)</f>
        <v>1</v>
      </c>
      <c r="D1628" t="str">
        <f t="shared" si="77"/>
        <v>NPT76DKSG1</v>
      </c>
      <c r="E1628" s="4" t="s">
        <v>17627</v>
      </c>
      <c r="F1628" s="4" t="s">
        <v>14886</v>
      </c>
      <c r="G1628" s="4" t="s">
        <v>17470</v>
      </c>
      <c r="H1628" s="4" t="s">
        <v>97</v>
      </c>
      <c r="I1628" s="4" t="s">
        <v>17467</v>
      </c>
      <c r="J1628" s="4" t="s">
        <v>17066</v>
      </c>
      <c r="K1628">
        <v>3405479.6103817201</v>
      </c>
      <c r="L1628">
        <v>3596.7</v>
      </c>
      <c r="M1628">
        <v>5964.06</v>
      </c>
      <c r="N1628">
        <v>1.9900497512437811E-2</v>
      </c>
    </row>
    <row r="1629" spans="1:14" hidden="1">
      <c r="A1629" t="str">
        <f t="shared" si="75"/>
        <v>NPT76AJTW</v>
      </c>
      <c r="B1629">
        <f t="shared" si="76"/>
        <v>1</v>
      </c>
      <c r="C1629">
        <f>COUNTIFS($A$2:A1629,A1629)</f>
        <v>1</v>
      </c>
      <c r="D1629" t="str">
        <f t="shared" si="77"/>
        <v>NPT76AJTW1</v>
      </c>
      <c r="E1629" s="4" t="s">
        <v>17827</v>
      </c>
      <c r="F1629" s="4" t="s">
        <v>2858</v>
      </c>
      <c r="G1629" s="4" t="s">
        <v>17466</v>
      </c>
      <c r="H1629" s="4" t="s">
        <v>97</v>
      </c>
      <c r="I1629" s="4" t="s">
        <v>17467</v>
      </c>
      <c r="J1629" s="4" t="s">
        <v>12214</v>
      </c>
      <c r="K1629">
        <v>3514516.3171462398</v>
      </c>
      <c r="L1629">
        <v>20581.47</v>
      </c>
      <c r="M1629">
        <v>17199</v>
      </c>
      <c r="N1629">
        <v>7.9601990049751242E-2</v>
      </c>
    </row>
    <row r="1630" spans="1:14" hidden="1">
      <c r="A1630" t="str">
        <f t="shared" si="75"/>
        <v>NPT76ACKZ</v>
      </c>
      <c r="B1630">
        <f t="shared" si="76"/>
        <v>1</v>
      </c>
      <c r="C1630">
        <f>COUNTIFS($A$2:A1630,A1630)</f>
        <v>1</v>
      </c>
      <c r="D1630" t="str">
        <f t="shared" si="77"/>
        <v>NPT76ACKZ1</v>
      </c>
      <c r="E1630" s="4" t="s">
        <v>18086</v>
      </c>
      <c r="F1630" s="4" t="s">
        <v>11011</v>
      </c>
      <c r="G1630" s="4" t="s">
        <v>17470</v>
      </c>
      <c r="H1630" s="4" t="s">
        <v>97</v>
      </c>
      <c r="I1630" s="4" t="s">
        <v>17467</v>
      </c>
      <c r="J1630" s="4" t="s">
        <v>11637</v>
      </c>
      <c r="K1630">
        <v>5922300.3692607796</v>
      </c>
      <c r="L1630">
        <v>13185.9</v>
      </c>
      <c r="M1630">
        <v>37264.5</v>
      </c>
      <c r="N1630">
        <v>2.4875621890547265E-2</v>
      </c>
    </row>
    <row r="1631" spans="1:14" hidden="1">
      <c r="A1631" t="str">
        <f t="shared" si="75"/>
        <v>NPT955ABFT</v>
      </c>
      <c r="B1631">
        <f t="shared" si="76"/>
        <v>1</v>
      </c>
      <c r="C1631">
        <f>COUNTIFS($A$2:A1631,A1631)</f>
        <v>1</v>
      </c>
      <c r="D1631" t="str">
        <f t="shared" si="77"/>
        <v>NPT955ABFT1</v>
      </c>
      <c r="E1631" s="4" t="s">
        <v>18335</v>
      </c>
      <c r="F1631" s="4" t="s">
        <v>11011</v>
      </c>
      <c r="G1631" s="4" t="s">
        <v>17470</v>
      </c>
      <c r="H1631" s="4" t="s">
        <v>23</v>
      </c>
      <c r="I1631" s="4" t="s">
        <v>17467</v>
      </c>
      <c r="J1631" s="4" t="s">
        <v>9259</v>
      </c>
      <c r="K1631">
        <v>15433342.7367101</v>
      </c>
      <c r="L1631">
        <v>199059.12</v>
      </c>
      <c r="M1631">
        <v>201818.16</v>
      </c>
      <c r="N1631">
        <v>0.16417910447761194</v>
      </c>
    </row>
    <row r="1632" spans="1:14" hidden="1">
      <c r="A1632" t="str">
        <f t="shared" si="75"/>
        <v>NPT76AEEY</v>
      </c>
      <c r="B1632">
        <f t="shared" si="76"/>
        <v>1</v>
      </c>
      <c r="C1632">
        <f>COUNTIFS($A$2:A1632,A1632)</f>
        <v>1</v>
      </c>
      <c r="D1632" t="str">
        <f t="shared" si="77"/>
        <v>NPT76AEEY1</v>
      </c>
      <c r="E1632" s="4" t="s">
        <v>18045</v>
      </c>
      <c r="F1632" s="4" t="s">
        <v>964</v>
      </c>
      <c r="G1632" s="4" t="s">
        <v>17474</v>
      </c>
      <c r="H1632" s="4" t="s">
        <v>97</v>
      </c>
      <c r="I1632" s="4" t="s">
        <v>17467</v>
      </c>
      <c r="J1632" s="4" t="s">
        <v>1119</v>
      </c>
      <c r="K1632">
        <v>7220062.8649062896</v>
      </c>
      <c r="L1632">
        <v>0</v>
      </c>
      <c r="M1632">
        <v>27518.400000000001</v>
      </c>
      <c r="N1632">
        <v>2.4875621890547265E-2</v>
      </c>
    </row>
    <row r="1633" spans="1:14" hidden="1">
      <c r="A1633" t="str">
        <f t="shared" si="75"/>
        <v>NPT955AQJI</v>
      </c>
      <c r="B1633">
        <f t="shared" si="76"/>
        <v>1</v>
      </c>
      <c r="C1633">
        <f>COUNTIFS($A$2:A1633,A1633)</f>
        <v>1</v>
      </c>
      <c r="D1633" t="str">
        <f t="shared" si="77"/>
        <v>NPT955AQJI1</v>
      </c>
      <c r="E1633" s="4" t="s">
        <v>18189</v>
      </c>
      <c r="F1633" s="4" t="s">
        <v>104</v>
      </c>
      <c r="G1633" s="4" t="s">
        <v>17476</v>
      </c>
      <c r="H1633" s="4" t="s">
        <v>23</v>
      </c>
      <c r="I1633" s="4" t="s">
        <v>17467</v>
      </c>
      <c r="J1633" s="4" t="s">
        <v>2842</v>
      </c>
      <c r="K1633">
        <v>21228606.286142301</v>
      </c>
      <c r="L1633">
        <v>7602.54</v>
      </c>
      <c r="M1633">
        <v>2579.85</v>
      </c>
      <c r="N1633">
        <v>3.482587064676617E-2</v>
      </c>
    </row>
    <row r="1634" spans="1:14" hidden="1">
      <c r="A1634" t="str">
        <f t="shared" si="75"/>
        <v>NPT955AJOB</v>
      </c>
      <c r="B1634">
        <f t="shared" si="76"/>
        <v>1</v>
      </c>
      <c r="C1634">
        <f>COUNTIFS($A$2:A1634,A1634)</f>
        <v>1</v>
      </c>
      <c r="D1634" t="str">
        <f t="shared" si="77"/>
        <v>NPT955AJOB1</v>
      </c>
      <c r="E1634" s="4" t="s">
        <v>18336</v>
      </c>
      <c r="F1634" s="4" t="s">
        <v>4451</v>
      </c>
      <c r="G1634" s="4" t="s">
        <v>17466</v>
      </c>
      <c r="H1634" s="4" t="s">
        <v>23</v>
      </c>
      <c r="I1634" s="4" t="s">
        <v>17467</v>
      </c>
      <c r="J1634" s="4" t="s">
        <v>5503</v>
      </c>
      <c r="K1634">
        <v>20702753.716993</v>
      </c>
      <c r="L1634">
        <v>5286.45</v>
      </c>
      <c r="M1634">
        <v>0</v>
      </c>
      <c r="N1634">
        <v>0.18407960199004975</v>
      </c>
    </row>
    <row r="1635" spans="1:14" hidden="1">
      <c r="A1635" t="str">
        <f t="shared" si="75"/>
        <v>NPT76AUDM</v>
      </c>
      <c r="B1635">
        <f t="shared" si="76"/>
        <v>1</v>
      </c>
      <c r="C1635">
        <f>COUNTIFS($A$2:A1635,A1635)</f>
        <v>1</v>
      </c>
      <c r="D1635" t="str">
        <f t="shared" si="77"/>
        <v>NPT76AUDM1</v>
      </c>
      <c r="E1635" s="4" t="s">
        <v>18118</v>
      </c>
      <c r="F1635" s="4" t="s">
        <v>1365</v>
      </c>
      <c r="G1635" s="4" t="s">
        <v>17490</v>
      </c>
      <c r="H1635" s="4" t="s">
        <v>97</v>
      </c>
      <c r="I1635" s="4" t="s">
        <v>17467</v>
      </c>
      <c r="J1635" s="4" t="s">
        <v>10901</v>
      </c>
      <c r="K1635">
        <v>10877794.039573601</v>
      </c>
      <c r="L1635">
        <v>41850.9</v>
      </c>
      <c r="M1635">
        <v>37264.5</v>
      </c>
      <c r="N1635">
        <v>0.17910447761194029</v>
      </c>
    </row>
    <row r="1636" spans="1:14" hidden="1">
      <c r="A1636" t="str">
        <f t="shared" si="75"/>
        <v>NPT76FQW1</v>
      </c>
      <c r="B1636">
        <f t="shared" si="76"/>
        <v>1</v>
      </c>
      <c r="C1636">
        <f>COUNTIFS($A$2:A1636,A1636)</f>
        <v>1</v>
      </c>
      <c r="D1636" t="str">
        <f t="shared" si="77"/>
        <v>NPT76FQW11</v>
      </c>
      <c r="E1636" s="4" t="s">
        <v>18337</v>
      </c>
      <c r="F1636" s="4" t="s">
        <v>2858</v>
      </c>
      <c r="G1636" s="4" t="s">
        <v>17466</v>
      </c>
      <c r="H1636" s="4" t="s">
        <v>97</v>
      </c>
      <c r="I1636" s="4" t="s">
        <v>17467</v>
      </c>
      <c r="J1636" s="4" t="s">
        <v>11815</v>
      </c>
      <c r="K1636">
        <v>4918471.5719325999</v>
      </c>
      <c r="L1636">
        <v>39430.800000000003</v>
      </c>
      <c r="M1636">
        <v>35049.599999999999</v>
      </c>
      <c r="N1636">
        <v>3.9800995024875621E-2</v>
      </c>
    </row>
    <row r="1637" spans="1:14" hidden="1">
      <c r="A1637" t="str">
        <f t="shared" si="75"/>
        <v>NPT955ASAF</v>
      </c>
      <c r="B1637">
        <f t="shared" si="76"/>
        <v>1</v>
      </c>
      <c r="C1637">
        <f>COUNTIFS($A$2:A1637,A1637)</f>
        <v>1</v>
      </c>
      <c r="D1637" t="str">
        <f t="shared" si="77"/>
        <v>NPT955ASAF1</v>
      </c>
      <c r="E1637" s="4" t="s">
        <v>17744</v>
      </c>
      <c r="F1637" s="4" t="s">
        <v>8882</v>
      </c>
      <c r="G1637" s="4" t="s">
        <v>17476</v>
      </c>
      <c r="H1637" s="4" t="s">
        <v>23</v>
      </c>
      <c r="I1637" s="4" t="s">
        <v>17467</v>
      </c>
      <c r="J1637" s="4" t="s">
        <v>8910</v>
      </c>
      <c r="K1637">
        <v>18158910.837455601</v>
      </c>
      <c r="L1637">
        <v>227822.4</v>
      </c>
      <c r="M1637">
        <v>315446.40000000002</v>
      </c>
      <c r="N1637">
        <v>0.23880597014925373</v>
      </c>
    </row>
    <row r="1638" spans="1:14" hidden="1">
      <c r="A1638" t="str">
        <f t="shared" si="75"/>
        <v>NPT76AJMR</v>
      </c>
      <c r="B1638">
        <f t="shared" si="76"/>
        <v>1</v>
      </c>
      <c r="C1638">
        <f>COUNTIFS($A$2:A1638,A1638)</f>
        <v>1</v>
      </c>
      <c r="D1638" t="str">
        <f t="shared" si="77"/>
        <v>NPT76AJMR1</v>
      </c>
      <c r="E1638" s="4" t="s">
        <v>17803</v>
      </c>
      <c r="F1638" s="4" t="s">
        <v>4451</v>
      </c>
      <c r="G1638" s="4" t="s">
        <v>17466</v>
      </c>
      <c r="H1638" s="4" t="s">
        <v>97</v>
      </c>
      <c r="I1638" s="4" t="s">
        <v>17467</v>
      </c>
      <c r="J1638" s="4" t="s">
        <v>4893</v>
      </c>
      <c r="K1638">
        <v>7940405.6489941096</v>
      </c>
      <c r="L1638">
        <v>286.64999999999998</v>
      </c>
      <c r="M1638">
        <v>0</v>
      </c>
      <c r="N1638">
        <v>0.13432835820895522</v>
      </c>
    </row>
    <row r="1639" spans="1:14" hidden="1">
      <c r="A1639" t="str">
        <f t="shared" si="75"/>
        <v>NPT76AADN</v>
      </c>
      <c r="B1639">
        <f t="shared" si="76"/>
        <v>1</v>
      </c>
      <c r="C1639">
        <f>COUNTIFS($A$2:A1639,A1639)</f>
        <v>1</v>
      </c>
      <c r="D1639" t="str">
        <f t="shared" si="77"/>
        <v>NPT76AADN1</v>
      </c>
      <c r="E1639" s="4" t="s">
        <v>17617</v>
      </c>
      <c r="F1639" s="4" t="s">
        <v>6498</v>
      </c>
      <c r="G1639" s="4" t="s">
        <v>17470</v>
      </c>
      <c r="H1639" s="4" t="s">
        <v>97</v>
      </c>
      <c r="I1639" s="4" t="s">
        <v>17467</v>
      </c>
      <c r="J1639" s="4" t="s">
        <v>6796</v>
      </c>
      <c r="K1639">
        <v>3993922.1051348201</v>
      </c>
      <c r="L1639">
        <v>38335.5</v>
      </c>
      <c r="M1639">
        <v>43738.98</v>
      </c>
      <c r="N1639">
        <v>0.15920398009950248</v>
      </c>
    </row>
    <row r="1640" spans="1:14" hidden="1">
      <c r="A1640" t="str">
        <f t="shared" si="75"/>
        <v>NPT288AJOQ</v>
      </c>
      <c r="B1640">
        <f t="shared" si="76"/>
        <v>1</v>
      </c>
      <c r="C1640">
        <f>COUNTIFS($A$2:A1640,A1640)</f>
        <v>1</v>
      </c>
      <c r="D1640" t="str">
        <f t="shared" si="77"/>
        <v>NPT288AJOQ1</v>
      </c>
      <c r="E1640" s="4" t="s">
        <v>17999</v>
      </c>
      <c r="F1640" s="4" t="s">
        <v>8351</v>
      </c>
      <c r="G1640" s="4" t="s">
        <v>17466</v>
      </c>
      <c r="H1640" s="4" t="s">
        <v>919</v>
      </c>
      <c r="I1640" s="4" t="s">
        <v>17467</v>
      </c>
      <c r="J1640" s="4" t="s">
        <v>5758</v>
      </c>
      <c r="K1640">
        <v>12720606.068417801</v>
      </c>
      <c r="L1640">
        <v>0</v>
      </c>
      <c r="M1640">
        <v>0</v>
      </c>
      <c r="N1640">
        <v>2.9850746268656716E-2</v>
      </c>
    </row>
    <row r="1641" spans="1:14" hidden="1">
      <c r="A1641" t="str">
        <f t="shared" si="75"/>
        <v>NPT76AZLT</v>
      </c>
      <c r="B1641">
        <f t="shared" si="76"/>
        <v>1</v>
      </c>
      <c r="C1641">
        <f>COUNTIFS($A$2:A1641,A1641)</f>
        <v>1</v>
      </c>
      <c r="D1641" t="str">
        <f t="shared" si="77"/>
        <v>NPT76AZLT1</v>
      </c>
      <c r="E1641" s="4" t="s">
        <v>18222</v>
      </c>
      <c r="F1641" s="4" t="s">
        <v>2057</v>
      </c>
      <c r="G1641" s="4" t="s">
        <v>17490</v>
      </c>
      <c r="H1641" s="4" t="s">
        <v>97</v>
      </c>
      <c r="I1641" s="4" t="s">
        <v>17467</v>
      </c>
      <c r="J1641" s="4" t="s">
        <v>5385</v>
      </c>
      <c r="K1641">
        <v>5092911.50859058</v>
      </c>
      <c r="L1641">
        <v>13759.2</v>
      </c>
      <c r="M1641">
        <v>34398</v>
      </c>
      <c r="N1641">
        <v>1.4925373134328358E-2</v>
      </c>
    </row>
    <row r="1642" spans="1:14" hidden="1">
      <c r="A1642" t="str">
        <f t="shared" si="75"/>
        <v>NPT76AYCY</v>
      </c>
      <c r="B1642">
        <f t="shared" si="76"/>
        <v>1</v>
      </c>
      <c r="C1642">
        <f>COUNTIFS($A$2:A1642,A1642)</f>
        <v>1</v>
      </c>
      <c r="D1642" t="str">
        <f t="shared" si="77"/>
        <v>NPT76AYCY1</v>
      </c>
      <c r="E1642" s="4" t="s">
        <v>17903</v>
      </c>
      <c r="F1642" s="4" t="s">
        <v>2057</v>
      </c>
      <c r="G1642" s="4" t="s">
        <v>17490</v>
      </c>
      <c r="H1642" s="4" t="s">
        <v>97</v>
      </c>
      <c r="I1642" s="4" t="s">
        <v>17467</v>
      </c>
      <c r="J1642" s="4" t="s">
        <v>14980</v>
      </c>
      <c r="K1642">
        <v>3253300</v>
      </c>
      <c r="L1642">
        <v>4381.2</v>
      </c>
      <c r="M1642">
        <v>573.29999999999995</v>
      </c>
      <c r="N1642">
        <v>5.9701492537313432E-2</v>
      </c>
    </row>
    <row r="1643" spans="1:14" hidden="1">
      <c r="A1643" t="str">
        <f t="shared" si="75"/>
        <v>NPT955BMQU</v>
      </c>
      <c r="B1643">
        <f t="shared" si="76"/>
        <v>1</v>
      </c>
      <c r="C1643">
        <f>COUNTIFS($A$2:A1643,A1643)</f>
        <v>1</v>
      </c>
      <c r="D1643" t="str">
        <f t="shared" si="77"/>
        <v>NPT955BMQU1</v>
      </c>
      <c r="E1643" s="4" t="s">
        <v>18338</v>
      </c>
      <c r="F1643" s="4" t="s">
        <v>2858</v>
      </c>
      <c r="G1643" s="4" t="s">
        <v>17466</v>
      </c>
      <c r="H1643" s="4" t="s">
        <v>23</v>
      </c>
      <c r="I1643" s="4" t="s">
        <v>17467</v>
      </c>
      <c r="J1643" s="4" t="s">
        <v>3026</v>
      </c>
      <c r="K1643">
        <v>2005376.66283016</v>
      </c>
      <c r="L1643">
        <v>4462.08</v>
      </c>
      <c r="M1643">
        <v>4586.3999999999996</v>
      </c>
      <c r="N1643">
        <v>9.9502487562189053E-3</v>
      </c>
    </row>
    <row r="1644" spans="1:14" hidden="1">
      <c r="A1644" t="str">
        <f t="shared" si="75"/>
        <v>NPT76AMIQ</v>
      </c>
      <c r="B1644">
        <f t="shared" si="76"/>
        <v>1</v>
      </c>
      <c r="C1644">
        <f>COUNTIFS($A$2:A1644,A1644)</f>
        <v>1</v>
      </c>
      <c r="D1644" t="str">
        <f t="shared" si="77"/>
        <v>NPT76AMIQ1</v>
      </c>
      <c r="E1644" s="4" t="s">
        <v>18339</v>
      </c>
      <c r="F1644" s="4" t="s">
        <v>3297</v>
      </c>
      <c r="G1644" s="4" t="s">
        <v>17476</v>
      </c>
      <c r="H1644" s="4" t="s">
        <v>97</v>
      </c>
      <c r="I1644" s="4" t="s">
        <v>17467</v>
      </c>
      <c r="J1644" s="4" t="s">
        <v>3463</v>
      </c>
      <c r="K1644">
        <v>3190853.25715878</v>
      </c>
      <c r="L1644">
        <v>11466</v>
      </c>
      <c r="M1644">
        <v>14332.5</v>
      </c>
      <c r="N1644">
        <v>0</v>
      </c>
    </row>
    <row r="1645" spans="1:14" hidden="1">
      <c r="A1645" t="str">
        <f t="shared" si="75"/>
        <v>NPT288ASSV</v>
      </c>
      <c r="B1645">
        <f t="shared" si="76"/>
        <v>1</v>
      </c>
      <c r="C1645">
        <f>COUNTIFS($A$2:A1645,A1645)</f>
        <v>1</v>
      </c>
      <c r="D1645" t="str">
        <f t="shared" si="77"/>
        <v>NPT288ASSV1</v>
      </c>
      <c r="E1645" s="4" t="s">
        <v>17645</v>
      </c>
      <c r="F1645" s="4" t="s">
        <v>8882</v>
      </c>
      <c r="G1645" s="4" t="s">
        <v>17476</v>
      </c>
      <c r="H1645" s="4" t="s">
        <v>919</v>
      </c>
      <c r="I1645" s="4" t="s">
        <v>17467</v>
      </c>
      <c r="J1645" s="4" t="s">
        <v>9152</v>
      </c>
      <c r="K1645">
        <v>27291907.569846001</v>
      </c>
      <c r="L1645">
        <v>0</v>
      </c>
      <c r="M1645">
        <v>0</v>
      </c>
      <c r="N1645">
        <v>0.21393034825870647</v>
      </c>
    </row>
    <row r="1646" spans="1:14" hidden="1">
      <c r="A1646" t="str">
        <f t="shared" si="75"/>
        <v>NPT76AJYT</v>
      </c>
      <c r="B1646">
        <f t="shared" si="76"/>
        <v>1</v>
      </c>
      <c r="C1646">
        <f>COUNTIFS($A$2:A1646,A1646)</f>
        <v>1</v>
      </c>
      <c r="D1646" t="str">
        <f t="shared" si="77"/>
        <v>NPT76AJYT1</v>
      </c>
      <c r="E1646" s="4" t="s">
        <v>18040</v>
      </c>
      <c r="F1646" s="4" t="s">
        <v>2858</v>
      </c>
      <c r="G1646" s="4" t="s">
        <v>17466</v>
      </c>
      <c r="H1646" s="4" t="s">
        <v>97</v>
      </c>
      <c r="I1646" s="4" t="s">
        <v>17467</v>
      </c>
      <c r="J1646" s="4" t="s">
        <v>12120</v>
      </c>
      <c r="K1646">
        <v>2746745.98894055</v>
      </c>
      <c r="L1646">
        <v>42935.76</v>
      </c>
      <c r="M1646">
        <v>43812</v>
      </c>
      <c r="N1646">
        <v>2.4875621890547265E-2</v>
      </c>
    </row>
    <row r="1647" spans="1:14" hidden="1">
      <c r="A1647" t="str">
        <f t="shared" si="75"/>
        <v>NPT955AUFJ</v>
      </c>
      <c r="B1647">
        <f t="shared" si="76"/>
        <v>2</v>
      </c>
      <c r="C1647">
        <f>COUNTIFS($A$2:A1647,A1647)</f>
        <v>1</v>
      </c>
      <c r="D1647" t="str">
        <f t="shared" si="77"/>
        <v>NPT955AUFJ1</v>
      </c>
      <c r="E1647" s="4" t="s">
        <v>18340</v>
      </c>
      <c r="F1647" s="4" t="s">
        <v>1365</v>
      </c>
      <c r="G1647" s="4" t="s">
        <v>17490</v>
      </c>
      <c r="H1647" s="4" t="s">
        <v>23</v>
      </c>
      <c r="I1647" s="4" t="s">
        <v>17467</v>
      </c>
      <c r="J1647" s="4" t="s">
        <v>8103</v>
      </c>
      <c r="K1647">
        <v>78830407.170974493</v>
      </c>
      <c r="L1647">
        <v>285873.3</v>
      </c>
      <c r="M1647">
        <v>398689.2</v>
      </c>
      <c r="N1647">
        <v>6.965174129353234E-2</v>
      </c>
    </row>
    <row r="1648" spans="1:14" hidden="1">
      <c r="A1648" t="str">
        <f t="shared" si="75"/>
        <v>NPT288AHEO</v>
      </c>
      <c r="B1648">
        <f t="shared" si="76"/>
        <v>1</v>
      </c>
      <c r="C1648">
        <f>COUNTIFS($A$2:A1648,A1648)</f>
        <v>1</v>
      </c>
      <c r="D1648" t="str">
        <f t="shared" si="77"/>
        <v>NPT288AHEO1</v>
      </c>
      <c r="E1648" s="4" t="s">
        <v>18341</v>
      </c>
      <c r="F1648" s="4" t="s">
        <v>31</v>
      </c>
      <c r="G1648" s="4" t="s">
        <v>17474</v>
      </c>
      <c r="H1648" s="4" t="s">
        <v>919</v>
      </c>
      <c r="I1648" s="4" t="s">
        <v>17467</v>
      </c>
      <c r="J1648" s="4" t="s">
        <v>79</v>
      </c>
      <c r="K1648">
        <v>23904684.968299299</v>
      </c>
      <c r="L1648">
        <v>0</v>
      </c>
      <c r="M1648">
        <v>0</v>
      </c>
      <c r="N1648">
        <v>0.1890547263681592</v>
      </c>
    </row>
    <row r="1649" spans="1:14" hidden="1">
      <c r="A1649" t="str">
        <f t="shared" si="75"/>
        <v>NPT288AVVX</v>
      </c>
      <c r="B1649">
        <f t="shared" si="76"/>
        <v>1</v>
      </c>
      <c r="C1649">
        <f>COUNTIFS($A$2:A1649,A1649)</f>
        <v>1</v>
      </c>
      <c r="D1649" t="str">
        <f t="shared" si="77"/>
        <v>NPT288AVVX1</v>
      </c>
      <c r="E1649" s="4" t="s">
        <v>18249</v>
      </c>
      <c r="F1649" s="4" t="s">
        <v>926</v>
      </c>
      <c r="G1649" s="4" t="s">
        <v>17490</v>
      </c>
      <c r="H1649" s="4" t="s">
        <v>919</v>
      </c>
      <c r="I1649" s="4" t="s">
        <v>17467</v>
      </c>
      <c r="J1649" s="4" t="s">
        <v>951</v>
      </c>
      <c r="K1649">
        <v>43184978.7152512</v>
      </c>
      <c r="L1649">
        <v>0</v>
      </c>
      <c r="M1649">
        <v>0</v>
      </c>
      <c r="N1649">
        <v>0.1691542288557214</v>
      </c>
    </row>
    <row r="1650" spans="1:14" hidden="1">
      <c r="A1650" t="str">
        <f t="shared" si="75"/>
        <v>NPT76AAKY</v>
      </c>
      <c r="B1650">
        <f t="shared" si="76"/>
        <v>1</v>
      </c>
      <c r="C1650">
        <f>COUNTIFS($A$2:A1650,A1650)</f>
        <v>1</v>
      </c>
      <c r="D1650" t="str">
        <f t="shared" si="77"/>
        <v>NPT76AAKY1</v>
      </c>
      <c r="E1650" s="4" t="s">
        <v>18055</v>
      </c>
      <c r="F1650" s="4" t="s">
        <v>6498</v>
      </c>
      <c r="G1650" s="4" t="s">
        <v>17470</v>
      </c>
      <c r="H1650" s="4" t="s">
        <v>97</v>
      </c>
      <c r="I1650" s="4" t="s">
        <v>17467</v>
      </c>
      <c r="J1650" s="4" t="s">
        <v>7034</v>
      </c>
      <c r="K1650">
        <v>3982034.6094893101</v>
      </c>
      <c r="L1650">
        <v>21473.759999999998</v>
      </c>
      <c r="M1650">
        <v>35226.42</v>
      </c>
      <c r="N1650">
        <v>5.9701492537313432E-2</v>
      </c>
    </row>
    <row r="1651" spans="1:14" hidden="1">
      <c r="A1651" t="str">
        <f t="shared" si="75"/>
        <v>NPT76CQ8I</v>
      </c>
      <c r="B1651">
        <f t="shared" si="76"/>
        <v>1</v>
      </c>
      <c r="C1651">
        <f>COUNTIFS($A$2:A1651,A1651)</f>
        <v>1</v>
      </c>
      <c r="D1651" t="str">
        <f t="shared" si="77"/>
        <v>NPT76CQ8I1</v>
      </c>
      <c r="E1651" s="4" t="s">
        <v>17951</v>
      </c>
      <c r="F1651" s="4" t="s">
        <v>2596</v>
      </c>
      <c r="G1651" s="4" t="s">
        <v>17474</v>
      </c>
      <c r="H1651" s="4" t="s">
        <v>97</v>
      </c>
      <c r="I1651" s="4" t="s">
        <v>17467</v>
      </c>
      <c r="J1651" s="4" t="s">
        <v>4326</v>
      </c>
      <c r="K1651">
        <v>2827786.7409796598</v>
      </c>
      <c r="L1651">
        <v>50518.98</v>
      </c>
      <c r="M1651">
        <v>31341.09</v>
      </c>
      <c r="N1651">
        <v>4.975124378109453E-2</v>
      </c>
    </row>
    <row r="1652" spans="1:14" hidden="1">
      <c r="A1652" t="str">
        <f t="shared" si="75"/>
        <v>NPT76ALQO</v>
      </c>
      <c r="B1652">
        <f t="shared" si="76"/>
        <v>1</v>
      </c>
      <c r="C1652">
        <f>COUNTIFS($A$2:A1652,A1652)</f>
        <v>1</v>
      </c>
      <c r="D1652" t="str">
        <f t="shared" si="77"/>
        <v>NPT76ALQO1</v>
      </c>
      <c r="E1652" s="4" t="s">
        <v>18238</v>
      </c>
      <c r="F1652" s="4" t="s">
        <v>3297</v>
      </c>
      <c r="G1652" s="4" t="s">
        <v>17476</v>
      </c>
      <c r="H1652" s="4" t="s">
        <v>97</v>
      </c>
      <c r="I1652" s="4" t="s">
        <v>17467</v>
      </c>
      <c r="J1652" s="4" t="s">
        <v>5929</v>
      </c>
      <c r="K1652">
        <v>5401203.9857120197</v>
      </c>
      <c r="L1652">
        <v>128515.2</v>
      </c>
      <c r="M1652">
        <v>114484.5</v>
      </c>
      <c r="N1652">
        <v>0.15422885572139303</v>
      </c>
    </row>
    <row r="1653" spans="1:14" hidden="1">
      <c r="A1653" t="str">
        <f t="shared" si="75"/>
        <v>NPT76ASMV</v>
      </c>
      <c r="B1653">
        <f t="shared" si="76"/>
        <v>1</v>
      </c>
      <c r="C1653">
        <f>COUNTIFS($A$2:A1653,A1653)</f>
        <v>1</v>
      </c>
      <c r="D1653" t="str">
        <f t="shared" si="77"/>
        <v>NPT76ASMV1</v>
      </c>
      <c r="E1653" s="4" t="s">
        <v>18342</v>
      </c>
      <c r="F1653" s="4" t="s">
        <v>7125</v>
      </c>
      <c r="G1653" s="4" t="s">
        <v>17476</v>
      </c>
      <c r="H1653" s="4" t="s">
        <v>97</v>
      </c>
      <c r="I1653" s="4" t="s">
        <v>17467</v>
      </c>
      <c r="J1653" s="4" t="s">
        <v>15601</v>
      </c>
      <c r="K1653">
        <v>5138932.2580645196</v>
      </c>
      <c r="L1653">
        <v>87963.24</v>
      </c>
      <c r="M1653">
        <v>14604</v>
      </c>
      <c r="N1653">
        <v>0.29850746268656714</v>
      </c>
    </row>
    <row r="1654" spans="1:14" hidden="1">
      <c r="A1654" t="str">
        <f t="shared" si="75"/>
        <v>NPT76ARAK</v>
      </c>
      <c r="B1654">
        <f t="shared" si="76"/>
        <v>1</v>
      </c>
      <c r="C1654">
        <f>COUNTIFS($A$2:A1654,A1654)</f>
        <v>1</v>
      </c>
      <c r="D1654" t="str">
        <f t="shared" si="77"/>
        <v>NPT76ARAK1</v>
      </c>
      <c r="E1654" s="4" t="s">
        <v>18174</v>
      </c>
      <c r="F1654" s="4" t="s">
        <v>104</v>
      </c>
      <c r="G1654" s="4" t="s">
        <v>17476</v>
      </c>
      <c r="H1654" s="4" t="s">
        <v>97</v>
      </c>
      <c r="I1654" s="4" t="s">
        <v>17467</v>
      </c>
      <c r="J1654" s="4" t="s">
        <v>210</v>
      </c>
      <c r="K1654">
        <v>3372762.89677419</v>
      </c>
      <c r="L1654">
        <v>0</v>
      </c>
      <c r="M1654">
        <v>0</v>
      </c>
      <c r="N1654">
        <v>6.965174129353234E-2</v>
      </c>
    </row>
    <row r="1655" spans="1:14" hidden="1">
      <c r="A1655" t="str">
        <f t="shared" si="75"/>
        <v>NPT288ABSN</v>
      </c>
      <c r="B1655">
        <f t="shared" si="76"/>
        <v>1</v>
      </c>
      <c r="C1655">
        <f>COUNTIFS($A$2:A1655,A1655)</f>
        <v>1</v>
      </c>
      <c r="D1655" t="str">
        <f t="shared" si="77"/>
        <v>NPT288ABSN1</v>
      </c>
      <c r="E1655" s="4" t="s">
        <v>18343</v>
      </c>
      <c r="F1655" s="4" t="s">
        <v>9200</v>
      </c>
      <c r="G1655" s="4" t="s">
        <v>17470</v>
      </c>
      <c r="H1655" s="4" t="s">
        <v>919</v>
      </c>
      <c r="I1655" s="4" t="s">
        <v>17467</v>
      </c>
      <c r="J1655" s="4" t="s">
        <v>9393</v>
      </c>
      <c r="K1655">
        <v>13385558.489493201</v>
      </c>
      <c r="L1655">
        <v>59516.22</v>
      </c>
      <c r="M1655">
        <v>0</v>
      </c>
      <c r="N1655">
        <v>0.17910447761194029</v>
      </c>
    </row>
    <row r="1656" spans="1:14" hidden="1">
      <c r="A1656" t="str">
        <f t="shared" si="75"/>
        <v>NPT955AITQ</v>
      </c>
      <c r="B1656">
        <f t="shared" si="76"/>
        <v>1</v>
      </c>
      <c r="C1656">
        <f>COUNTIFS($A$2:A1656,A1656)</f>
        <v>1</v>
      </c>
      <c r="D1656" t="str">
        <f t="shared" si="77"/>
        <v>NPT955AITQ1</v>
      </c>
      <c r="E1656" s="4" t="s">
        <v>18344</v>
      </c>
      <c r="F1656" s="4" t="s">
        <v>4451</v>
      </c>
      <c r="G1656" s="4" t="s">
        <v>17466</v>
      </c>
      <c r="H1656" s="4" t="s">
        <v>23</v>
      </c>
      <c r="I1656" s="4" t="s">
        <v>17467</v>
      </c>
      <c r="J1656" s="4" t="s">
        <v>5721</v>
      </c>
      <c r="K1656">
        <v>1418735.8394204399</v>
      </c>
      <c r="L1656">
        <v>35049.599999999999</v>
      </c>
      <c r="M1656">
        <v>43812</v>
      </c>
      <c r="N1656">
        <v>4.975124378109453E-2</v>
      </c>
    </row>
    <row r="1657" spans="1:14" hidden="1">
      <c r="A1657" t="str">
        <f t="shared" si="75"/>
        <v>NPT76ASWA</v>
      </c>
      <c r="B1657">
        <f t="shared" si="76"/>
        <v>1</v>
      </c>
      <c r="C1657">
        <f>COUNTIFS($A$2:A1657,A1657)</f>
        <v>1</v>
      </c>
      <c r="D1657" t="str">
        <f t="shared" si="77"/>
        <v>NPT76ASWA1</v>
      </c>
      <c r="E1657" s="4" t="s">
        <v>17577</v>
      </c>
      <c r="F1657" s="4" t="s">
        <v>7125</v>
      </c>
      <c r="G1657" s="4" t="s">
        <v>17476</v>
      </c>
      <c r="H1657" s="4" t="s">
        <v>97</v>
      </c>
      <c r="I1657" s="4" t="s">
        <v>17467</v>
      </c>
      <c r="J1657" s="4" t="s">
        <v>15722</v>
      </c>
      <c r="K1657">
        <v>4648972.1032143002</v>
      </c>
      <c r="L1657">
        <v>61336.800000000003</v>
      </c>
      <c r="M1657">
        <v>35487.72</v>
      </c>
      <c r="N1657">
        <v>7.4626865671641784E-2</v>
      </c>
    </row>
    <row r="1658" spans="1:14" hidden="1">
      <c r="A1658" t="str">
        <f t="shared" si="75"/>
        <v>NPT76ABMT</v>
      </c>
      <c r="B1658">
        <f t="shared" si="76"/>
        <v>1</v>
      </c>
      <c r="C1658">
        <f>COUNTIFS($A$2:A1658,A1658)</f>
        <v>1</v>
      </c>
      <c r="D1658" t="str">
        <f t="shared" si="77"/>
        <v>NPT76ABMT1</v>
      </c>
      <c r="E1658" s="4" t="s">
        <v>17665</v>
      </c>
      <c r="F1658" s="4" t="s">
        <v>11011</v>
      </c>
      <c r="G1658" s="4" t="s">
        <v>17470</v>
      </c>
      <c r="H1658" s="4" t="s">
        <v>97</v>
      </c>
      <c r="I1658" s="4" t="s">
        <v>17467</v>
      </c>
      <c r="J1658" s="4" t="s">
        <v>11553</v>
      </c>
      <c r="K1658">
        <v>6073540.3678673403</v>
      </c>
      <c r="L1658">
        <v>21175.8</v>
      </c>
      <c r="M1658">
        <v>25397.19</v>
      </c>
      <c r="N1658">
        <v>0.13930348258706468</v>
      </c>
    </row>
    <row r="1659" spans="1:14" hidden="1">
      <c r="A1659" t="str">
        <f t="shared" si="75"/>
        <v>NPT76BBOQ</v>
      </c>
      <c r="B1659">
        <f t="shared" si="76"/>
        <v>1</v>
      </c>
      <c r="C1659">
        <f>COUNTIFS($A$2:A1659,A1659)</f>
        <v>1</v>
      </c>
      <c r="D1659" t="str">
        <f t="shared" si="77"/>
        <v>NPT76BBOQ1</v>
      </c>
      <c r="E1659" s="4" t="s">
        <v>18084</v>
      </c>
      <c r="F1659" s="4" t="s">
        <v>1365</v>
      </c>
      <c r="G1659" s="4" t="s">
        <v>17490</v>
      </c>
      <c r="H1659" s="4" t="s">
        <v>97</v>
      </c>
      <c r="I1659" s="4" t="s">
        <v>17467</v>
      </c>
      <c r="J1659" s="4" t="s">
        <v>10988</v>
      </c>
      <c r="K1659">
        <v>8092354.8919499703</v>
      </c>
      <c r="L1659">
        <v>116953.2</v>
      </c>
      <c r="M1659">
        <v>89434.8</v>
      </c>
      <c r="N1659">
        <v>0.2537313432835821</v>
      </c>
    </row>
    <row r="1660" spans="1:14" hidden="1">
      <c r="A1660" t="str">
        <f t="shared" si="75"/>
        <v>NPT288AAVN</v>
      </c>
      <c r="B1660">
        <f t="shared" si="76"/>
        <v>1</v>
      </c>
      <c r="C1660">
        <f>COUNTIFS($A$2:A1660,A1660)</f>
        <v>1</v>
      </c>
      <c r="D1660" t="str">
        <f t="shared" si="77"/>
        <v>NPT288AAVN1</v>
      </c>
      <c r="E1660" s="4" t="s">
        <v>18345</v>
      </c>
      <c r="F1660" s="4" t="s">
        <v>9200</v>
      </c>
      <c r="G1660" s="4" t="s">
        <v>17470</v>
      </c>
      <c r="H1660" s="4" t="s">
        <v>919</v>
      </c>
      <c r="I1660" s="4" t="s">
        <v>17467</v>
      </c>
      <c r="J1660" s="4" t="s">
        <v>9578</v>
      </c>
      <c r="K1660">
        <v>11295325.6253048</v>
      </c>
      <c r="L1660">
        <v>0</v>
      </c>
      <c r="M1660">
        <v>0</v>
      </c>
      <c r="N1660">
        <v>0.13930348258706468</v>
      </c>
    </row>
    <row r="1661" spans="1:14" hidden="1">
      <c r="A1661" t="str">
        <f t="shared" si="75"/>
        <v>NPT76AAFB</v>
      </c>
      <c r="B1661">
        <f t="shared" si="76"/>
        <v>1</v>
      </c>
      <c r="C1661">
        <f>COUNTIFS($A$2:A1661,A1661)</f>
        <v>1</v>
      </c>
      <c r="D1661" t="str">
        <f t="shared" si="77"/>
        <v>NPT76AAFB1</v>
      </c>
      <c r="E1661" s="4" t="s">
        <v>18020</v>
      </c>
      <c r="F1661" s="4" t="s">
        <v>6498</v>
      </c>
      <c r="G1661" s="4" t="s">
        <v>17470</v>
      </c>
      <c r="H1661" s="4" t="s">
        <v>97</v>
      </c>
      <c r="I1661" s="4" t="s">
        <v>17467</v>
      </c>
      <c r="J1661" s="4" t="s">
        <v>6638</v>
      </c>
      <c r="K1661">
        <v>8907888.1235567499</v>
      </c>
      <c r="L1661">
        <v>18255</v>
      </c>
      <c r="M1661">
        <v>44524.2</v>
      </c>
      <c r="N1661">
        <v>2.9850746268656716E-2</v>
      </c>
    </row>
    <row r="1662" spans="1:14" hidden="1">
      <c r="A1662" t="str">
        <f t="shared" si="75"/>
        <v>NPT955AIFM</v>
      </c>
      <c r="B1662">
        <f t="shared" si="76"/>
        <v>1</v>
      </c>
      <c r="C1662">
        <f>COUNTIFS($A$2:A1662,A1662)</f>
        <v>1</v>
      </c>
      <c r="D1662" t="str">
        <f t="shared" si="77"/>
        <v>NPT955AIFM1</v>
      </c>
      <c r="E1662" s="4" t="s">
        <v>18346</v>
      </c>
      <c r="F1662" s="4" t="s">
        <v>10348</v>
      </c>
      <c r="G1662" s="4" t="s">
        <v>17466</v>
      </c>
      <c r="H1662" s="4" t="s">
        <v>23</v>
      </c>
      <c r="I1662" s="4" t="s">
        <v>17467</v>
      </c>
      <c r="J1662" s="4" t="s">
        <v>12524</v>
      </c>
      <c r="K1662">
        <v>20778949.8362712</v>
      </c>
      <c r="L1662">
        <v>0</v>
      </c>
      <c r="M1662">
        <v>0</v>
      </c>
      <c r="N1662">
        <v>0.37313432835820898</v>
      </c>
    </row>
    <row r="1663" spans="1:14" hidden="1">
      <c r="A1663" t="str">
        <f t="shared" si="75"/>
        <v>NPT76AKEA</v>
      </c>
      <c r="B1663">
        <f t="shared" si="76"/>
        <v>1</v>
      </c>
      <c r="C1663">
        <f>COUNTIFS($A$2:A1663,A1663)</f>
        <v>1</v>
      </c>
      <c r="D1663" t="str">
        <f t="shared" si="77"/>
        <v>NPT76AKEA1</v>
      </c>
      <c r="E1663" s="4" t="s">
        <v>18347</v>
      </c>
      <c r="F1663" s="4" t="s">
        <v>2858</v>
      </c>
      <c r="G1663" s="4" t="s">
        <v>17466</v>
      </c>
      <c r="H1663" s="4" t="s">
        <v>97</v>
      </c>
      <c r="I1663" s="4" t="s">
        <v>17467</v>
      </c>
      <c r="J1663" s="4" t="s">
        <v>11963</v>
      </c>
      <c r="K1663">
        <v>10061798.8277712</v>
      </c>
      <c r="L1663">
        <v>87624</v>
      </c>
      <c r="M1663">
        <v>87624</v>
      </c>
      <c r="N1663">
        <v>0.23383084577114427</v>
      </c>
    </row>
    <row r="1664" spans="1:14" hidden="1">
      <c r="A1664" t="str">
        <f t="shared" si="75"/>
        <v>NPT76BFPS</v>
      </c>
      <c r="B1664">
        <f t="shared" si="76"/>
        <v>1</v>
      </c>
      <c r="C1664">
        <f>COUNTIFS($A$2:A1664,A1664)</f>
        <v>1</v>
      </c>
      <c r="D1664" t="str">
        <f t="shared" si="77"/>
        <v>NPT76BFPS1</v>
      </c>
      <c r="E1664" s="4" t="s">
        <v>17484</v>
      </c>
      <c r="F1664" s="4" t="s">
        <v>3297</v>
      </c>
      <c r="G1664" s="4" t="s">
        <v>17476</v>
      </c>
      <c r="H1664" s="4" t="s">
        <v>97</v>
      </c>
      <c r="I1664" s="4" t="s">
        <v>17467</v>
      </c>
      <c r="J1664" s="4" t="s">
        <v>6025</v>
      </c>
      <c r="K1664">
        <v>2552000</v>
      </c>
      <c r="L1664">
        <v>47463</v>
      </c>
      <c r="M1664">
        <v>71559.600000000006</v>
      </c>
      <c r="N1664">
        <v>6.965174129353234E-2</v>
      </c>
    </row>
    <row r="1665" spans="1:14" hidden="1">
      <c r="A1665" t="str">
        <f t="shared" si="75"/>
        <v>NPT76AIMM</v>
      </c>
      <c r="B1665">
        <f t="shared" si="76"/>
        <v>1</v>
      </c>
      <c r="C1665">
        <f>COUNTIFS($A$2:A1665,A1665)</f>
        <v>1</v>
      </c>
      <c r="D1665" t="str">
        <f t="shared" si="77"/>
        <v>NPT76AIMM1</v>
      </c>
      <c r="E1665" s="4" t="s">
        <v>17791</v>
      </c>
      <c r="F1665" s="4" t="s">
        <v>10348</v>
      </c>
      <c r="G1665" s="4" t="s">
        <v>17466</v>
      </c>
      <c r="H1665" s="4" t="s">
        <v>97</v>
      </c>
      <c r="I1665" s="4" t="s">
        <v>17467</v>
      </c>
      <c r="J1665" s="4" t="s">
        <v>10639</v>
      </c>
      <c r="K1665">
        <v>4737317.7419354804</v>
      </c>
      <c r="L1665">
        <v>25511.85</v>
      </c>
      <c r="M1665">
        <v>26371.8</v>
      </c>
      <c r="N1665">
        <v>3.9800995024875621E-2</v>
      </c>
    </row>
    <row r="1666" spans="1:14" hidden="1">
      <c r="A1666" t="str">
        <f t="shared" si="75"/>
        <v>NPT76AMQX</v>
      </c>
      <c r="B1666">
        <f t="shared" si="76"/>
        <v>1</v>
      </c>
      <c r="C1666">
        <f>COUNTIFS($A$2:A1666,A1666)</f>
        <v>1</v>
      </c>
      <c r="D1666" t="str">
        <f t="shared" si="77"/>
        <v>NPT76AMQX1</v>
      </c>
      <c r="E1666" s="4" t="s">
        <v>17680</v>
      </c>
      <c r="F1666" s="4" t="s">
        <v>3297</v>
      </c>
      <c r="G1666" s="4" t="s">
        <v>17476</v>
      </c>
      <c r="H1666" s="4" t="s">
        <v>97</v>
      </c>
      <c r="I1666" s="4" t="s">
        <v>17467</v>
      </c>
      <c r="J1666" s="4" t="s">
        <v>3324</v>
      </c>
      <c r="K1666">
        <v>5084550.2124991296</v>
      </c>
      <c r="L1666">
        <v>19974.900000000001</v>
      </c>
      <c r="M1666">
        <v>24289.8</v>
      </c>
      <c r="N1666">
        <v>4.975124378109453E-2</v>
      </c>
    </row>
    <row r="1667" spans="1:14" hidden="1">
      <c r="A1667" t="str">
        <f t="shared" ref="A1667:A1730" si="78">H1667&amp;J1667</f>
        <v>NPT955ACAR</v>
      </c>
      <c r="B1667">
        <f t="shared" ref="B1667:B1730" si="79">COUNTIF(A:A,A1667)</f>
        <v>1</v>
      </c>
      <c r="C1667">
        <f>COUNTIFS($A$2:A1667,A1667)</f>
        <v>1</v>
      </c>
      <c r="D1667" t="str">
        <f t="shared" ref="D1667:D1730" si="80">A1667&amp;C1667</f>
        <v>NPT955ACAR1</v>
      </c>
      <c r="E1667" s="4" t="s">
        <v>18348</v>
      </c>
      <c r="F1667" s="4" t="s">
        <v>11011</v>
      </c>
      <c r="G1667" s="4" t="s">
        <v>17470</v>
      </c>
      <c r="H1667" s="4" t="s">
        <v>23</v>
      </c>
      <c r="I1667" s="4" t="s">
        <v>17467</v>
      </c>
      <c r="J1667" s="4" t="s">
        <v>9308</v>
      </c>
      <c r="K1667">
        <v>2547442.3480284</v>
      </c>
      <c r="L1667">
        <v>2190.6</v>
      </c>
      <c r="M1667">
        <v>1146.5999999999999</v>
      </c>
      <c r="N1667">
        <v>1.4925373134328358E-2</v>
      </c>
    </row>
    <row r="1668" spans="1:14" hidden="1">
      <c r="A1668" t="str">
        <f t="shared" si="78"/>
        <v>NPT76ARXC</v>
      </c>
      <c r="B1668">
        <f t="shared" si="79"/>
        <v>1</v>
      </c>
      <c r="C1668">
        <f>COUNTIFS($A$2:A1668,A1668)</f>
        <v>1</v>
      </c>
      <c r="D1668" t="str">
        <f t="shared" si="80"/>
        <v>NPT76ARXC1</v>
      </c>
      <c r="E1668" s="4" t="s">
        <v>17647</v>
      </c>
      <c r="F1668" s="4" t="s">
        <v>7125</v>
      </c>
      <c r="G1668" s="4" t="s">
        <v>17476</v>
      </c>
      <c r="H1668" s="4" t="s">
        <v>97</v>
      </c>
      <c r="I1668" s="4" t="s">
        <v>17467</v>
      </c>
      <c r="J1668" s="4" t="s">
        <v>15432</v>
      </c>
      <c r="K1668">
        <v>2889527.8617710602</v>
      </c>
      <c r="L1668">
        <v>12413.4</v>
      </c>
      <c r="M1668">
        <v>0</v>
      </c>
      <c r="N1668">
        <v>1.9900497512437811E-2</v>
      </c>
    </row>
    <row r="1669" spans="1:14" hidden="1">
      <c r="A1669" t="str">
        <f t="shared" si="78"/>
        <v>NPT76AGVT</v>
      </c>
      <c r="B1669">
        <f t="shared" si="79"/>
        <v>1</v>
      </c>
      <c r="C1669">
        <f>COUNTIFS($A$2:A1669,A1669)</f>
        <v>1</v>
      </c>
      <c r="D1669" t="str">
        <f t="shared" si="80"/>
        <v>NPT76AGVT1</v>
      </c>
      <c r="E1669" s="4" t="s">
        <v>18022</v>
      </c>
      <c r="F1669" s="4" t="s">
        <v>31</v>
      </c>
      <c r="G1669" s="4" t="s">
        <v>17474</v>
      </c>
      <c r="H1669" s="4" t="s">
        <v>97</v>
      </c>
      <c r="I1669" s="4" t="s">
        <v>17467</v>
      </c>
      <c r="J1669" s="4" t="s">
        <v>14644</v>
      </c>
      <c r="K1669">
        <v>10564700</v>
      </c>
      <c r="L1669">
        <v>5201.9399999999996</v>
      </c>
      <c r="M1669">
        <v>7452.9</v>
      </c>
      <c r="N1669">
        <v>3.482587064676617E-2</v>
      </c>
    </row>
    <row r="1670" spans="1:14" hidden="1">
      <c r="A1670" t="str">
        <f t="shared" si="78"/>
        <v>NPT76BJIR</v>
      </c>
      <c r="B1670">
        <f t="shared" si="79"/>
        <v>1</v>
      </c>
      <c r="C1670">
        <f>COUNTIFS($A$2:A1670,A1670)</f>
        <v>1</v>
      </c>
      <c r="D1670" t="str">
        <f t="shared" si="80"/>
        <v>NPT76BJIR1</v>
      </c>
      <c r="E1670" s="4" t="s">
        <v>17669</v>
      </c>
      <c r="F1670" s="4" t="s">
        <v>3297</v>
      </c>
      <c r="G1670" s="4" t="s">
        <v>17476</v>
      </c>
      <c r="H1670" s="4" t="s">
        <v>97</v>
      </c>
      <c r="I1670" s="4" t="s">
        <v>17467</v>
      </c>
      <c r="J1670" s="4" t="s">
        <v>6124</v>
      </c>
      <c r="K1670">
        <v>218100</v>
      </c>
      <c r="L1670">
        <v>0</v>
      </c>
      <c r="M1670">
        <v>7166.25</v>
      </c>
      <c r="N1670">
        <v>0</v>
      </c>
    </row>
    <row r="1671" spans="1:14" hidden="1">
      <c r="A1671" t="str">
        <f t="shared" si="78"/>
        <v>NPT76BAZG</v>
      </c>
      <c r="B1671">
        <f t="shared" si="79"/>
        <v>1</v>
      </c>
      <c r="C1671">
        <f>COUNTIFS($A$2:A1671,A1671)</f>
        <v>1</v>
      </c>
      <c r="D1671" t="str">
        <f t="shared" si="80"/>
        <v>NPT76BAZG1</v>
      </c>
      <c r="E1671" s="4" t="s">
        <v>17590</v>
      </c>
      <c r="F1671" s="4" t="s">
        <v>2596</v>
      </c>
      <c r="G1671" s="4" t="s">
        <v>17474</v>
      </c>
      <c r="H1671" s="4" t="s">
        <v>97</v>
      </c>
      <c r="I1671" s="4" t="s">
        <v>17467</v>
      </c>
      <c r="J1671" s="4" t="s">
        <v>4263</v>
      </c>
      <c r="K1671">
        <v>4935641.2317982297</v>
      </c>
      <c r="L1671">
        <v>27394.080000000002</v>
      </c>
      <c r="M1671">
        <v>52073.7</v>
      </c>
      <c r="N1671">
        <v>1.9900497512437811E-2</v>
      </c>
    </row>
    <row r="1672" spans="1:14" hidden="1">
      <c r="A1672" t="str">
        <f t="shared" si="78"/>
        <v>NPT76AGNQ</v>
      </c>
      <c r="B1672">
        <f t="shared" si="79"/>
        <v>1</v>
      </c>
      <c r="C1672">
        <f>COUNTIFS($A$2:A1672,A1672)</f>
        <v>1</v>
      </c>
      <c r="D1672" t="str">
        <f t="shared" si="80"/>
        <v>NPT76AGNQ1</v>
      </c>
      <c r="E1672" s="4" t="s">
        <v>18067</v>
      </c>
      <c r="F1672" s="4" t="s">
        <v>31</v>
      </c>
      <c r="G1672" s="4" t="s">
        <v>17474</v>
      </c>
      <c r="H1672" s="4" t="s">
        <v>97</v>
      </c>
      <c r="I1672" s="4" t="s">
        <v>17467</v>
      </c>
      <c r="J1672" s="4" t="s">
        <v>14675</v>
      </c>
      <c r="K1672">
        <v>8398225.8064516094</v>
      </c>
      <c r="L1672">
        <v>28477.8</v>
      </c>
      <c r="M1672">
        <v>11466</v>
      </c>
      <c r="N1672">
        <v>2.9850746268656716E-2</v>
      </c>
    </row>
    <row r="1673" spans="1:14" hidden="1">
      <c r="A1673" t="str">
        <f t="shared" si="78"/>
        <v>NPT76AAQZ</v>
      </c>
      <c r="B1673">
        <f t="shared" si="79"/>
        <v>1</v>
      </c>
      <c r="C1673">
        <f>COUNTIFS($A$2:A1673,A1673)</f>
        <v>1</v>
      </c>
      <c r="D1673" t="str">
        <f t="shared" si="80"/>
        <v>NPT76AAQZ1</v>
      </c>
      <c r="E1673" s="4" t="s">
        <v>17856</v>
      </c>
      <c r="F1673" s="4" t="s">
        <v>6498</v>
      </c>
      <c r="G1673" s="4" t="s">
        <v>17470</v>
      </c>
      <c r="H1673" s="4" t="s">
        <v>97</v>
      </c>
      <c r="I1673" s="4" t="s">
        <v>17467</v>
      </c>
      <c r="J1673" s="4" t="s">
        <v>6728</v>
      </c>
      <c r="K1673">
        <v>7273097.2479621004</v>
      </c>
      <c r="L1673">
        <v>16064.4</v>
      </c>
      <c r="M1673">
        <v>18985.2</v>
      </c>
      <c r="N1673">
        <v>9.950248756218906E-2</v>
      </c>
    </row>
    <row r="1674" spans="1:14" hidden="1">
      <c r="A1674" t="str">
        <f t="shared" si="78"/>
        <v>NPT288AROB</v>
      </c>
      <c r="B1674">
        <f t="shared" si="79"/>
        <v>1</v>
      </c>
      <c r="C1674">
        <f>COUNTIFS($A$2:A1674,A1674)</f>
        <v>1</v>
      </c>
      <c r="D1674" t="str">
        <f t="shared" si="80"/>
        <v>NPT288AROB1</v>
      </c>
      <c r="E1674" s="4" t="s">
        <v>18289</v>
      </c>
      <c r="F1674" s="4" t="s">
        <v>8882</v>
      </c>
      <c r="G1674" s="4" t="s">
        <v>17476</v>
      </c>
      <c r="H1674" s="4" t="s">
        <v>919</v>
      </c>
      <c r="I1674" s="4" t="s">
        <v>17467</v>
      </c>
      <c r="J1674" s="4" t="s">
        <v>8888</v>
      </c>
      <c r="K1674">
        <v>24192184.868613601</v>
      </c>
      <c r="L1674">
        <v>37309.019999999997</v>
      </c>
      <c r="M1674">
        <v>707.28</v>
      </c>
      <c r="N1674">
        <v>0.4228855721393035</v>
      </c>
    </row>
    <row r="1675" spans="1:14" hidden="1">
      <c r="A1675" t="str">
        <f t="shared" si="78"/>
        <v>NPT76AOYN</v>
      </c>
      <c r="B1675">
        <f t="shared" si="79"/>
        <v>1</v>
      </c>
      <c r="C1675">
        <f>COUNTIFS($A$2:A1675,A1675)</f>
        <v>1</v>
      </c>
      <c r="D1675" t="str">
        <f t="shared" si="80"/>
        <v>NPT76AOYN1</v>
      </c>
      <c r="E1675" s="4" t="s">
        <v>17927</v>
      </c>
      <c r="F1675" s="4" t="s">
        <v>7146</v>
      </c>
      <c r="G1675" s="4" t="s">
        <v>17470</v>
      </c>
      <c r="H1675" s="4" t="s">
        <v>97</v>
      </c>
      <c r="I1675" s="4" t="s">
        <v>17467</v>
      </c>
      <c r="J1675" s="4" t="s">
        <v>8050</v>
      </c>
      <c r="K1675">
        <v>3208733.2729573599</v>
      </c>
      <c r="L1675">
        <v>17524.8</v>
      </c>
      <c r="M1675">
        <v>22636.2</v>
      </c>
      <c r="N1675">
        <v>3.9800995024875621E-2</v>
      </c>
    </row>
    <row r="1676" spans="1:14" hidden="1">
      <c r="A1676" t="str">
        <f t="shared" si="78"/>
        <v>NPT76F20J</v>
      </c>
      <c r="B1676">
        <f t="shared" si="79"/>
        <v>1</v>
      </c>
      <c r="C1676">
        <f>COUNTIFS($A$2:A1676,A1676)</f>
        <v>1</v>
      </c>
      <c r="D1676" t="str">
        <f t="shared" si="80"/>
        <v>NPT76F20J1</v>
      </c>
      <c r="E1676" s="4" t="s">
        <v>18092</v>
      </c>
      <c r="F1676" s="4" t="s">
        <v>11011</v>
      </c>
      <c r="G1676" s="4" t="s">
        <v>17470</v>
      </c>
      <c r="H1676" s="4" t="s">
        <v>97</v>
      </c>
      <c r="I1676" s="4" t="s">
        <v>17467</v>
      </c>
      <c r="J1676" s="4" t="s">
        <v>11188</v>
      </c>
      <c r="K1676">
        <v>3606423.3156831302</v>
      </c>
      <c r="L1676">
        <v>573.29999999999995</v>
      </c>
      <c r="M1676">
        <v>0</v>
      </c>
      <c r="N1676">
        <v>9.9502487562189053E-3</v>
      </c>
    </row>
    <row r="1677" spans="1:14" hidden="1">
      <c r="A1677" t="str">
        <f t="shared" si="78"/>
        <v>NPT76AAUJ</v>
      </c>
      <c r="B1677">
        <f t="shared" si="79"/>
        <v>1</v>
      </c>
      <c r="C1677">
        <f>COUNTIFS($A$2:A1677,A1677)</f>
        <v>1</v>
      </c>
      <c r="D1677" t="str">
        <f t="shared" si="80"/>
        <v>NPT76AAUJ1</v>
      </c>
      <c r="E1677" s="4" t="s">
        <v>17553</v>
      </c>
      <c r="F1677" s="4" t="s">
        <v>6498</v>
      </c>
      <c r="G1677" s="4" t="s">
        <v>17470</v>
      </c>
      <c r="H1677" s="4" t="s">
        <v>97</v>
      </c>
      <c r="I1677" s="4" t="s">
        <v>17467</v>
      </c>
      <c r="J1677" s="4" t="s">
        <v>6699</v>
      </c>
      <c r="K1677">
        <v>8931225.2946950495</v>
      </c>
      <c r="L1677">
        <v>52574.400000000001</v>
      </c>
      <c r="M1677">
        <v>43812</v>
      </c>
      <c r="N1677">
        <v>9.4527363184079602E-2</v>
      </c>
    </row>
    <row r="1678" spans="1:14" hidden="1">
      <c r="A1678" t="str">
        <f t="shared" si="78"/>
        <v>NPT288AYZM</v>
      </c>
      <c r="B1678">
        <f t="shared" si="79"/>
        <v>1</v>
      </c>
      <c r="C1678">
        <f>COUNTIFS($A$2:A1678,A1678)</f>
        <v>1</v>
      </c>
      <c r="D1678" t="str">
        <f t="shared" si="80"/>
        <v>NPT288AYZM1</v>
      </c>
      <c r="E1678" s="4" t="s">
        <v>18349</v>
      </c>
      <c r="F1678" s="4" t="s">
        <v>2057</v>
      </c>
      <c r="G1678" s="4" t="s">
        <v>17490</v>
      </c>
      <c r="H1678" s="4" t="s">
        <v>919</v>
      </c>
      <c r="I1678" s="4" t="s">
        <v>17467</v>
      </c>
      <c r="J1678" s="4" t="s">
        <v>2058</v>
      </c>
      <c r="K1678">
        <v>45823649.362502597</v>
      </c>
      <c r="L1678">
        <v>112161.36</v>
      </c>
      <c r="M1678">
        <v>530.46</v>
      </c>
      <c r="N1678">
        <v>0.56716417910447758</v>
      </c>
    </row>
    <row r="1679" spans="1:14" hidden="1">
      <c r="A1679" t="str">
        <f t="shared" si="78"/>
        <v>NPT76BBXV</v>
      </c>
      <c r="B1679">
        <f t="shared" si="79"/>
        <v>1</v>
      </c>
      <c r="C1679">
        <f>COUNTIFS($A$2:A1679,A1679)</f>
        <v>1</v>
      </c>
      <c r="D1679" t="str">
        <f t="shared" si="80"/>
        <v>NPT76BBXV1</v>
      </c>
      <c r="E1679" s="4" t="s">
        <v>18350</v>
      </c>
      <c r="F1679" s="4" t="s">
        <v>964</v>
      </c>
      <c r="G1679" s="4" t="s">
        <v>17474</v>
      </c>
      <c r="H1679" s="4" t="s">
        <v>97</v>
      </c>
      <c r="I1679" s="4" t="s">
        <v>17467</v>
      </c>
      <c r="J1679" s="4" t="s">
        <v>9831</v>
      </c>
      <c r="K1679">
        <v>4536404.9248216301</v>
      </c>
      <c r="L1679">
        <v>19437.96</v>
      </c>
      <c r="M1679">
        <v>1530.3</v>
      </c>
      <c r="N1679">
        <v>4.9751243781094526E-3</v>
      </c>
    </row>
    <row r="1680" spans="1:14" hidden="1">
      <c r="A1680" t="str">
        <f t="shared" si="78"/>
        <v>NPT288ACFT</v>
      </c>
      <c r="B1680">
        <f t="shared" si="79"/>
        <v>1</v>
      </c>
      <c r="C1680">
        <f>COUNTIFS($A$2:A1680,A1680)</f>
        <v>1</v>
      </c>
      <c r="D1680" t="str">
        <f t="shared" si="80"/>
        <v>NPT288ACFT1</v>
      </c>
      <c r="E1680" s="4" t="s">
        <v>17740</v>
      </c>
      <c r="F1680" s="4" t="s">
        <v>9200</v>
      </c>
      <c r="G1680" s="4" t="s">
        <v>17470</v>
      </c>
      <c r="H1680" s="4" t="s">
        <v>919</v>
      </c>
      <c r="I1680" s="4" t="s">
        <v>17467</v>
      </c>
      <c r="J1680" s="4" t="s">
        <v>9411</v>
      </c>
      <c r="K1680">
        <v>29965982.292900398</v>
      </c>
      <c r="L1680">
        <v>728.22</v>
      </c>
      <c r="M1680">
        <v>301.68</v>
      </c>
      <c r="N1680">
        <v>0.33333333333333331</v>
      </c>
    </row>
    <row r="1681" spans="1:14" hidden="1">
      <c r="A1681" t="str">
        <f t="shared" si="78"/>
        <v>NPT76BOHE</v>
      </c>
      <c r="B1681">
        <f t="shared" si="79"/>
        <v>1</v>
      </c>
      <c r="C1681">
        <f>COUNTIFS($A$2:A1681,A1681)</f>
        <v>1</v>
      </c>
      <c r="D1681" t="str">
        <f t="shared" si="80"/>
        <v>NPT76BOHE1</v>
      </c>
      <c r="E1681" s="4" t="s">
        <v>17598</v>
      </c>
      <c r="F1681" s="4" t="s">
        <v>3297</v>
      </c>
      <c r="G1681" s="4" t="s">
        <v>17476</v>
      </c>
      <c r="H1681" s="4" t="s">
        <v>97</v>
      </c>
      <c r="I1681" s="4" t="s">
        <v>17467</v>
      </c>
      <c r="J1681" s="4" t="s">
        <v>6170</v>
      </c>
      <c r="K1681">
        <v>950600</v>
      </c>
      <c r="L1681">
        <v>0</v>
      </c>
      <c r="M1681">
        <v>0</v>
      </c>
      <c r="N1681">
        <v>4.9751243781094526E-3</v>
      </c>
    </row>
    <row r="1682" spans="1:14" hidden="1">
      <c r="A1682" t="str">
        <f t="shared" si="78"/>
        <v>NPT955AGFC</v>
      </c>
      <c r="B1682">
        <f t="shared" si="79"/>
        <v>1</v>
      </c>
      <c r="C1682">
        <f>COUNTIFS($A$2:A1682,A1682)</f>
        <v>1</v>
      </c>
      <c r="D1682" t="str">
        <f t="shared" si="80"/>
        <v>NPT955AGFC1</v>
      </c>
      <c r="E1682" s="4" t="s">
        <v>18065</v>
      </c>
      <c r="F1682" s="4" t="s">
        <v>31</v>
      </c>
      <c r="G1682" s="4" t="s">
        <v>17474</v>
      </c>
      <c r="H1682" s="4" t="s">
        <v>23</v>
      </c>
      <c r="I1682" s="4" t="s">
        <v>17467</v>
      </c>
      <c r="J1682" s="4" t="s">
        <v>2399</v>
      </c>
      <c r="K1682">
        <v>71572351.746081695</v>
      </c>
      <c r="L1682">
        <v>192772.8</v>
      </c>
      <c r="M1682">
        <v>289159.2</v>
      </c>
      <c r="N1682">
        <v>0.34328358208955223</v>
      </c>
    </row>
    <row r="1683" spans="1:14" hidden="1">
      <c r="A1683" t="str">
        <f t="shared" si="78"/>
        <v>NPT76ADIB</v>
      </c>
      <c r="B1683">
        <f t="shared" si="79"/>
        <v>1</v>
      </c>
      <c r="C1683">
        <f>COUNTIFS($A$2:A1683,A1683)</f>
        <v>1</v>
      </c>
      <c r="D1683" t="str">
        <f t="shared" si="80"/>
        <v>NPT76ADIB1</v>
      </c>
      <c r="E1683" s="4" t="s">
        <v>18351</v>
      </c>
      <c r="F1683" s="4" t="s">
        <v>964</v>
      </c>
      <c r="G1683" s="4" t="s">
        <v>17474</v>
      </c>
      <c r="H1683" s="4" t="s">
        <v>97</v>
      </c>
      <c r="I1683" s="4" t="s">
        <v>17467</v>
      </c>
      <c r="J1683" s="4" t="s">
        <v>9928</v>
      </c>
      <c r="K1683">
        <v>5359699.6375810904</v>
      </c>
      <c r="L1683">
        <v>126445.8</v>
      </c>
      <c r="M1683">
        <v>73213.2</v>
      </c>
      <c r="N1683">
        <v>0.14427860696517414</v>
      </c>
    </row>
    <row r="1684" spans="1:14" hidden="1">
      <c r="A1684" t="str">
        <f t="shared" si="78"/>
        <v>NPT955BICQ</v>
      </c>
      <c r="B1684">
        <f t="shared" si="79"/>
        <v>1</v>
      </c>
      <c r="C1684">
        <f>COUNTIFS($A$2:A1684,A1684)</f>
        <v>1</v>
      </c>
      <c r="D1684" t="str">
        <f t="shared" si="80"/>
        <v>NPT955BICQ1</v>
      </c>
      <c r="E1684" s="4" t="s">
        <v>18352</v>
      </c>
      <c r="F1684" s="4" t="s">
        <v>31</v>
      </c>
      <c r="G1684" s="4" t="s">
        <v>17474</v>
      </c>
      <c r="H1684" s="4" t="s">
        <v>23</v>
      </c>
      <c r="I1684" s="4" t="s">
        <v>17467</v>
      </c>
      <c r="J1684" s="4" t="s">
        <v>2521</v>
      </c>
      <c r="K1684">
        <v>12802018.584964801</v>
      </c>
      <c r="L1684">
        <v>45272.4</v>
      </c>
      <c r="M1684">
        <v>43812</v>
      </c>
      <c r="N1684">
        <v>2.4875621890547265E-2</v>
      </c>
    </row>
    <row r="1685" spans="1:14" hidden="1">
      <c r="A1685" t="str">
        <f t="shared" si="78"/>
        <v>NPT76AZUI</v>
      </c>
      <c r="B1685">
        <f t="shared" si="79"/>
        <v>1</v>
      </c>
      <c r="C1685">
        <f>COUNTIFS($A$2:A1685,A1685)</f>
        <v>1</v>
      </c>
      <c r="D1685" t="str">
        <f t="shared" si="80"/>
        <v>NPT76AZUI1</v>
      </c>
      <c r="E1685" s="4" t="s">
        <v>18138</v>
      </c>
      <c r="F1685" s="4" t="s">
        <v>104</v>
      </c>
      <c r="G1685" s="4" t="s">
        <v>17476</v>
      </c>
      <c r="H1685" s="4" t="s">
        <v>97</v>
      </c>
      <c r="I1685" s="4" t="s">
        <v>17467</v>
      </c>
      <c r="J1685" s="4" t="s">
        <v>8451</v>
      </c>
      <c r="K1685">
        <v>4009453.22609196</v>
      </c>
      <c r="L1685">
        <v>82555.199999999997</v>
      </c>
      <c r="M1685">
        <v>83707.8</v>
      </c>
      <c r="N1685">
        <v>0.11442786069651742</v>
      </c>
    </row>
    <row r="1686" spans="1:14" hidden="1">
      <c r="A1686" t="str">
        <f t="shared" si="78"/>
        <v>NPT76APEE</v>
      </c>
      <c r="B1686">
        <f t="shared" si="79"/>
        <v>1</v>
      </c>
      <c r="C1686">
        <f>COUNTIFS($A$2:A1686,A1686)</f>
        <v>1</v>
      </c>
      <c r="D1686" t="str">
        <f t="shared" si="80"/>
        <v>NPT76APEE1</v>
      </c>
      <c r="E1686" s="4" t="s">
        <v>17654</v>
      </c>
      <c r="F1686" s="4" t="s">
        <v>7146</v>
      </c>
      <c r="G1686" s="4" t="s">
        <v>17470</v>
      </c>
      <c r="H1686" s="4" t="s">
        <v>97</v>
      </c>
      <c r="I1686" s="4" t="s">
        <v>17467</v>
      </c>
      <c r="J1686" s="4" t="s">
        <v>7955</v>
      </c>
      <c r="K1686">
        <v>2456297.9481641501</v>
      </c>
      <c r="L1686">
        <v>5111.3999999999996</v>
      </c>
      <c r="M1686">
        <v>3066.84</v>
      </c>
      <c r="N1686">
        <v>1.4925373134328358E-2</v>
      </c>
    </row>
    <row r="1687" spans="1:14" hidden="1">
      <c r="A1687" t="str">
        <f t="shared" si="78"/>
        <v>NPT76AKIJ</v>
      </c>
      <c r="B1687">
        <f t="shared" si="79"/>
        <v>1</v>
      </c>
      <c r="C1687">
        <f>COUNTIFS($A$2:A1687,A1687)</f>
        <v>1</v>
      </c>
      <c r="D1687" t="str">
        <f t="shared" si="80"/>
        <v>NPT76AKIJ1</v>
      </c>
      <c r="E1687" s="4" t="s">
        <v>17703</v>
      </c>
      <c r="F1687" s="4" t="s">
        <v>2858</v>
      </c>
      <c r="G1687" s="4" t="s">
        <v>17466</v>
      </c>
      <c r="H1687" s="4" t="s">
        <v>97</v>
      </c>
      <c r="I1687" s="4" t="s">
        <v>17467</v>
      </c>
      <c r="J1687" s="4" t="s">
        <v>12323</v>
      </c>
      <c r="K1687">
        <v>3337500</v>
      </c>
      <c r="L1687">
        <v>43812</v>
      </c>
      <c r="M1687">
        <v>45043.199999999997</v>
      </c>
      <c r="N1687">
        <v>6.4676616915422883E-2</v>
      </c>
    </row>
    <row r="1688" spans="1:14" hidden="1">
      <c r="A1688" t="str">
        <f t="shared" si="78"/>
        <v>NPT288AGSB</v>
      </c>
      <c r="B1688">
        <f t="shared" si="79"/>
        <v>1</v>
      </c>
      <c r="C1688">
        <f>COUNTIFS($A$2:A1688,A1688)</f>
        <v>1</v>
      </c>
      <c r="D1688" t="str">
        <f t="shared" si="80"/>
        <v>NPT288AGSB1</v>
      </c>
      <c r="E1688" s="4" t="s">
        <v>17956</v>
      </c>
      <c r="F1688" s="4" t="s">
        <v>5807</v>
      </c>
      <c r="G1688" s="4" t="s">
        <v>17474</v>
      </c>
      <c r="H1688" s="4" t="s">
        <v>919</v>
      </c>
      <c r="I1688" s="4" t="s">
        <v>17467</v>
      </c>
      <c r="J1688" s="4" t="s">
        <v>2473</v>
      </c>
      <c r="K1688">
        <v>29365809.092175901</v>
      </c>
      <c r="L1688">
        <v>0</v>
      </c>
      <c r="M1688">
        <v>0</v>
      </c>
      <c r="N1688">
        <v>0.19900497512437812</v>
      </c>
    </row>
    <row r="1689" spans="1:14" hidden="1">
      <c r="A1689" t="str">
        <f t="shared" si="78"/>
        <v>NPT76AYOA</v>
      </c>
      <c r="B1689">
        <f t="shared" si="79"/>
        <v>1</v>
      </c>
      <c r="C1689">
        <f>COUNTIFS($A$2:A1689,A1689)</f>
        <v>1</v>
      </c>
      <c r="D1689" t="str">
        <f t="shared" si="80"/>
        <v>NPT76AYOA1</v>
      </c>
      <c r="E1689" s="4" t="s">
        <v>18068</v>
      </c>
      <c r="F1689" s="4" t="s">
        <v>2057</v>
      </c>
      <c r="G1689" s="4" t="s">
        <v>17490</v>
      </c>
      <c r="H1689" s="4" t="s">
        <v>97</v>
      </c>
      <c r="I1689" s="4" t="s">
        <v>17467</v>
      </c>
      <c r="J1689" s="4" t="s">
        <v>15222</v>
      </c>
      <c r="K1689">
        <v>13853021.0304466</v>
      </c>
      <c r="L1689">
        <v>116331.3</v>
      </c>
      <c r="M1689">
        <v>96386.4</v>
      </c>
      <c r="N1689">
        <v>0.35820895522388058</v>
      </c>
    </row>
    <row r="1690" spans="1:14" hidden="1">
      <c r="A1690" t="str">
        <f t="shared" si="78"/>
        <v>NPT288ABGM</v>
      </c>
      <c r="B1690">
        <f t="shared" si="79"/>
        <v>1</v>
      </c>
      <c r="C1690">
        <f>COUNTIFS($A$2:A1690,A1690)</f>
        <v>1</v>
      </c>
      <c r="D1690" t="str">
        <f t="shared" si="80"/>
        <v>NPT288ABGM1</v>
      </c>
      <c r="E1690" s="4" t="s">
        <v>18353</v>
      </c>
      <c r="F1690" s="4" t="s">
        <v>9200</v>
      </c>
      <c r="G1690" s="4" t="s">
        <v>17470</v>
      </c>
      <c r="H1690" s="4" t="s">
        <v>919</v>
      </c>
      <c r="I1690" s="4" t="s">
        <v>17467</v>
      </c>
      <c r="J1690" s="4" t="s">
        <v>9281</v>
      </c>
      <c r="K1690">
        <v>37120555.3113598</v>
      </c>
      <c r="L1690">
        <v>86995.44</v>
      </c>
      <c r="M1690">
        <v>14145.6</v>
      </c>
      <c r="N1690">
        <v>0.74129353233830841</v>
      </c>
    </row>
    <row r="1691" spans="1:14" hidden="1">
      <c r="A1691" t="str">
        <f t="shared" si="78"/>
        <v>NPT76BMDO</v>
      </c>
      <c r="B1691">
        <f t="shared" si="79"/>
        <v>1</v>
      </c>
      <c r="C1691">
        <f>COUNTIFS($A$2:A1691,A1691)</f>
        <v>1</v>
      </c>
      <c r="D1691" t="str">
        <f t="shared" si="80"/>
        <v>NPT76BMDO1</v>
      </c>
      <c r="E1691" s="4" t="s">
        <v>18354</v>
      </c>
      <c r="F1691" s="4" t="s">
        <v>14886</v>
      </c>
      <c r="G1691" s="4" t="s">
        <v>17470</v>
      </c>
      <c r="H1691" s="4" t="s">
        <v>97</v>
      </c>
      <c r="I1691" s="4" t="s">
        <v>17467</v>
      </c>
      <c r="J1691" s="4" t="s">
        <v>17104</v>
      </c>
      <c r="K1691">
        <v>2754768.5163859702</v>
      </c>
      <c r="L1691">
        <v>2215.6</v>
      </c>
      <c r="M1691">
        <v>3935.5</v>
      </c>
      <c r="N1691">
        <v>3.9800995024875621E-2</v>
      </c>
    </row>
    <row r="1692" spans="1:14" hidden="1">
      <c r="A1692" t="str">
        <f t="shared" si="78"/>
        <v>NPT76AFOX</v>
      </c>
      <c r="B1692">
        <f t="shared" si="79"/>
        <v>1</v>
      </c>
      <c r="C1692">
        <f>COUNTIFS($A$2:A1692,A1692)</f>
        <v>1</v>
      </c>
      <c r="D1692" t="str">
        <f t="shared" si="80"/>
        <v>NPT76AFOX1</v>
      </c>
      <c r="E1692" s="4" t="s">
        <v>18213</v>
      </c>
      <c r="F1692" s="4" t="s">
        <v>8154</v>
      </c>
      <c r="G1692" s="4" t="s">
        <v>17474</v>
      </c>
      <c r="H1692" s="4" t="s">
        <v>97</v>
      </c>
      <c r="I1692" s="4" t="s">
        <v>17467</v>
      </c>
      <c r="J1692" s="4" t="s">
        <v>13518</v>
      </c>
      <c r="K1692">
        <v>7608550</v>
      </c>
      <c r="L1692">
        <v>12413.4</v>
      </c>
      <c r="M1692">
        <v>14604</v>
      </c>
      <c r="N1692">
        <v>1.9900497512437811E-2</v>
      </c>
    </row>
    <row r="1693" spans="1:14" hidden="1">
      <c r="A1693" t="str">
        <f t="shared" si="78"/>
        <v>NPT76AZLI</v>
      </c>
      <c r="B1693">
        <f t="shared" si="79"/>
        <v>1</v>
      </c>
      <c r="C1693">
        <f>COUNTIFS($A$2:A1693,A1693)</f>
        <v>1</v>
      </c>
      <c r="D1693" t="str">
        <f t="shared" si="80"/>
        <v>NPT76AZLI1</v>
      </c>
      <c r="E1693" s="4" t="s">
        <v>17489</v>
      </c>
      <c r="F1693" s="4" t="s">
        <v>2057</v>
      </c>
      <c r="G1693" s="4" t="s">
        <v>17490</v>
      </c>
      <c r="H1693" s="4" t="s">
        <v>97</v>
      </c>
      <c r="I1693" s="4" t="s">
        <v>17467</v>
      </c>
      <c r="J1693" s="4" t="s">
        <v>5217</v>
      </c>
      <c r="K1693">
        <v>12473451.0590121</v>
      </c>
      <c r="L1693">
        <v>90889.62</v>
      </c>
      <c r="M1693">
        <v>76327.199999999997</v>
      </c>
      <c r="N1693">
        <v>0.4079601990049751</v>
      </c>
    </row>
    <row r="1694" spans="1:14" hidden="1">
      <c r="A1694" t="str">
        <f t="shared" si="78"/>
        <v>NPT955AFKT</v>
      </c>
      <c r="B1694">
        <f t="shared" si="79"/>
        <v>1</v>
      </c>
      <c r="C1694">
        <f>COUNTIFS($A$2:A1694,A1694)</f>
        <v>1</v>
      </c>
      <c r="D1694" t="str">
        <f t="shared" si="80"/>
        <v>NPT955AFKT1</v>
      </c>
      <c r="E1694" s="4" t="s">
        <v>18355</v>
      </c>
      <c r="F1694" s="4" t="s">
        <v>8154</v>
      </c>
      <c r="G1694" s="4" t="s">
        <v>17474</v>
      </c>
      <c r="H1694" s="4" t="s">
        <v>23</v>
      </c>
      <c r="I1694" s="4" t="s">
        <v>17467</v>
      </c>
      <c r="J1694" s="4" t="s">
        <v>8184</v>
      </c>
      <c r="K1694">
        <v>14622756.0231311</v>
      </c>
      <c r="L1694">
        <v>16064.4</v>
      </c>
      <c r="M1694">
        <v>29464.5</v>
      </c>
      <c r="N1694">
        <v>5.9701492537313432E-2</v>
      </c>
    </row>
    <row r="1695" spans="1:14" hidden="1">
      <c r="A1695" t="str">
        <f t="shared" si="78"/>
        <v>NPT76ANRP</v>
      </c>
      <c r="B1695">
        <f t="shared" si="79"/>
        <v>1</v>
      </c>
      <c r="C1695">
        <f>COUNTIFS($A$2:A1695,A1695)</f>
        <v>1</v>
      </c>
      <c r="D1695" t="str">
        <f t="shared" si="80"/>
        <v>NPT76ANRP1</v>
      </c>
      <c r="E1695" s="4" t="s">
        <v>17892</v>
      </c>
      <c r="F1695" s="4" t="s">
        <v>14886</v>
      </c>
      <c r="G1695" s="4" t="s">
        <v>17470</v>
      </c>
      <c r="H1695" s="4" t="s">
        <v>97</v>
      </c>
      <c r="I1695" s="4" t="s">
        <v>17467</v>
      </c>
      <c r="J1695" s="4" t="s">
        <v>17239</v>
      </c>
      <c r="K1695">
        <v>4884171.6335418802</v>
      </c>
      <c r="L1695">
        <v>28055.4</v>
      </c>
      <c r="M1695">
        <v>48923.4</v>
      </c>
      <c r="N1695">
        <v>0.10945273631840796</v>
      </c>
    </row>
    <row r="1696" spans="1:14" hidden="1">
      <c r="A1696" t="str">
        <f t="shared" si="78"/>
        <v>NPT288AHMZ</v>
      </c>
      <c r="B1696">
        <f t="shared" si="79"/>
        <v>1</v>
      </c>
      <c r="C1696">
        <f>COUNTIFS($A$2:A1696,A1696)</f>
        <v>1</v>
      </c>
      <c r="D1696" t="str">
        <f t="shared" si="80"/>
        <v>NPT288AHMZ1</v>
      </c>
      <c r="E1696" s="4" t="s">
        <v>18356</v>
      </c>
      <c r="F1696" s="4" t="s">
        <v>31</v>
      </c>
      <c r="G1696" s="4" t="s">
        <v>17474</v>
      </c>
      <c r="H1696" s="4" t="s">
        <v>919</v>
      </c>
      <c r="I1696" s="4" t="s">
        <v>17467</v>
      </c>
      <c r="J1696" s="4" t="s">
        <v>89</v>
      </c>
      <c r="K1696">
        <v>45856098.862607099</v>
      </c>
      <c r="L1696">
        <v>42436.800000000003</v>
      </c>
      <c r="M1696">
        <v>624.29999999999995</v>
      </c>
      <c r="N1696">
        <v>0.21393034825870647</v>
      </c>
    </row>
    <row r="1697" spans="1:14" hidden="1">
      <c r="A1697" t="str">
        <f t="shared" si="78"/>
        <v>NPT288AMAR</v>
      </c>
      <c r="B1697">
        <f t="shared" si="79"/>
        <v>1</v>
      </c>
      <c r="C1697">
        <f>COUNTIFS($A$2:A1697,A1697)</f>
        <v>1</v>
      </c>
      <c r="D1697" t="str">
        <f t="shared" si="80"/>
        <v>NPT288AMAR1</v>
      </c>
      <c r="E1697" s="4" t="s">
        <v>18357</v>
      </c>
      <c r="F1697" s="4" t="s">
        <v>3297</v>
      </c>
      <c r="G1697" s="4" t="s">
        <v>17476</v>
      </c>
      <c r="H1697" s="4" t="s">
        <v>919</v>
      </c>
      <c r="I1697" s="4" t="s">
        <v>17467</v>
      </c>
      <c r="J1697" s="4" t="s">
        <v>5845</v>
      </c>
      <c r="K1697">
        <v>18070466.801365599</v>
      </c>
      <c r="L1697">
        <v>0</v>
      </c>
      <c r="M1697">
        <v>0</v>
      </c>
      <c r="N1697">
        <v>0.13432835820895522</v>
      </c>
    </row>
    <row r="1698" spans="1:14" hidden="1">
      <c r="A1698" t="str">
        <f t="shared" si="78"/>
        <v>NPT955K1WU</v>
      </c>
      <c r="B1698">
        <f t="shared" si="79"/>
        <v>1</v>
      </c>
      <c r="C1698">
        <f>COUNTIFS($A$2:A1698,A1698)</f>
        <v>1</v>
      </c>
      <c r="D1698" t="str">
        <f t="shared" si="80"/>
        <v>NPT955K1WU1</v>
      </c>
      <c r="E1698" s="4" t="s">
        <v>18358</v>
      </c>
      <c r="F1698" s="4" t="s">
        <v>14886</v>
      </c>
      <c r="G1698" s="4" t="s">
        <v>17470</v>
      </c>
      <c r="H1698" s="4" t="s">
        <v>23</v>
      </c>
      <c r="I1698" s="4" t="s">
        <v>17467</v>
      </c>
      <c r="J1698" s="4" t="s">
        <v>14153</v>
      </c>
      <c r="K1698">
        <v>2667323.9426332102</v>
      </c>
      <c r="L1698">
        <v>0</v>
      </c>
      <c r="M1698">
        <v>0</v>
      </c>
      <c r="N1698">
        <v>1.9900497512437811E-2</v>
      </c>
    </row>
    <row r="1699" spans="1:14" hidden="1">
      <c r="A1699" t="str">
        <f t="shared" si="78"/>
        <v>NPT76BFHX</v>
      </c>
      <c r="B1699">
        <f t="shared" si="79"/>
        <v>1</v>
      </c>
      <c r="C1699">
        <f>COUNTIFS($A$2:A1699,A1699)</f>
        <v>1</v>
      </c>
      <c r="D1699" t="str">
        <f t="shared" si="80"/>
        <v>NPT76BFHX1</v>
      </c>
      <c r="E1699" s="4" t="s">
        <v>18215</v>
      </c>
      <c r="F1699" s="4" t="s">
        <v>10348</v>
      </c>
      <c r="G1699" s="4" t="s">
        <v>17466</v>
      </c>
      <c r="H1699" s="4" t="s">
        <v>97</v>
      </c>
      <c r="I1699" s="4" t="s">
        <v>17467</v>
      </c>
      <c r="J1699" s="4" t="s">
        <v>10442</v>
      </c>
      <c r="K1699">
        <v>10868500</v>
      </c>
      <c r="L1699">
        <v>0</v>
      </c>
      <c r="M1699">
        <v>0</v>
      </c>
      <c r="N1699">
        <v>3.9800995024875621E-2</v>
      </c>
    </row>
    <row r="1700" spans="1:14" hidden="1">
      <c r="A1700" t="str">
        <f t="shared" si="78"/>
        <v>NPT76BLHZ</v>
      </c>
      <c r="B1700">
        <f t="shared" si="79"/>
        <v>1</v>
      </c>
      <c r="C1700">
        <f>COUNTIFS($A$2:A1700,A1700)</f>
        <v>1</v>
      </c>
      <c r="D1700" t="str">
        <f t="shared" si="80"/>
        <v>NPT76BLHZ1</v>
      </c>
      <c r="E1700" s="4" t="s">
        <v>18359</v>
      </c>
      <c r="F1700" s="4" t="s">
        <v>3297</v>
      </c>
      <c r="G1700" s="4" t="s">
        <v>17476</v>
      </c>
      <c r="H1700" s="4" t="s">
        <v>97</v>
      </c>
      <c r="I1700" s="4" t="s">
        <v>17467</v>
      </c>
      <c r="J1700" s="4" t="s">
        <v>6014</v>
      </c>
      <c r="K1700">
        <v>3363050</v>
      </c>
      <c r="L1700">
        <v>39871.5</v>
      </c>
      <c r="M1700">
        <v>36691.199999999997</v>
      </c>
      <c r="N1700">
        <v>2.9850746268656716E-2</v>
      </c>
    </row>
    <row r="1701" spans="1:14" hidden="1">
      <c r="A1701" t="str">
        <f t="shared" si="78"/>
        <v>NPT76AWSQ</v>
      </c>
      <c r="B1701">
        <f t="shared" si="79"/>
        <v>1</v>
      </c>
      <c r="C1701">
        <f>COUNTIFS($A$2:A1701,A1701)</f>
        <v>1</v>
      </c>
      <c r="D1701" t="str">
        <f t="shared" si="80"/>
        <v>NPT76AWSQ1</v>
      </c>
      <c r="E1701" s="4" t="s">
        <v>18134</v>
      </c>
      <c r="F1701" s="4" t="s">
        <v>926</v>
      </c>
      <c r="G1701" s="4" t="s">
        <v>17490</v>
      </c>
      <c r="H1701" s="4" t="s">
        <v>97</v>
      </c>
      <c r="I1701" s="4" t="s">
        <v>17467</v>
      </c>
      <c r="J1701" s="4" t="s">
        <v>16380</v>
      </c>
      <c r="K1701">
        <v>6706545.3110847902</v>
      </c>
      <c r="L1701">
        <v>43812</v>
      </c>
      <c r="M1701">
        <v>74154.600000000006</v>
      </c>
      <c r="N1701">
        <v>0.28855721393034828</v>
      </c>
    </row>
    <row r="1702" spans="1:14" hidden="1">
      <c r="A1702" t="str">
        <f t="shared" si="78"/>
        <v>NPT76CQ4V</v>
      </c>
      <c r="B1702">
        <f t="shared" si="79"/>
        <v>1</v>
      </c>
      <c r="C1702">
        <f>COUNTIFS($A$2:A1702,A1702)</f>
        <v>1</v>
      </c>
      <c r="D1702" t="str">
        <f t="shared" si="80"/>
        <v>NPT76CQ4V1</v>
      </c>
      <c r="E1702" s="4" t="s">
        <v>17600</v>
      </c>
      <c r="F1702" s="4" t="s">
        <v>104</v>
      </c>
      <c r="G1702" s="4" t="s">
        <v>17476</v>
      </c>
      <c r="H1702" s="4" t="s">
        <v>97</v>
      </c>
      <c r="I1702" s="4" t="s">
        <v>17467</v>
      </c>
      <c r="J1702" s="4" t="s">
        <v>8616</v>
      </c>
      <c r="K1702">
        <v>2469461.2467592801</v>
      </c>
      <c r="L1702">
        <v>0</v>
      </c>
      <c r="M1702">
        <v>0</v>
      </c>
      <c r="N1702">
        <v>1.9900497512437811E-2</v>
      </c>
    </row>
    <row r="1703" spans="1:14" hidden="1">
      <c r="A1703" t="str">
        <f t="shared" si="78"/>
        <v>NPT76ASBE</v>
      </c>
      <c r="B1703">
        <f t="shared" si="79"/>
        <v>1</v>
      </c>
      <c r="C1703">
        <f>COUNTIFS($A$2:A1703,A1703)</f>
        <v>1</v>
      </c>
      <c r="D1703" t="str">
        <f t="shared" si="80"/>
        <v>NPT76ASBE1</v>
      </c>
      <c r="E1703" s="4" t="s">
        <v>17714</v>
      </c>
      <c r="F1703" s="4" t="s">
        <v>7125</v>
      </c>
      <c r="G1703" s="4" t="s">
        <v>17476</v>
      </c>
      <c r="H1703" s="4" t="s">
        <v>97</v>
      </c>
      <c r="I1703" s="4" t="s">
        <v>17467</v>
      </c>
      <c r="J1703" s="4" t="s">
        <v>16136</v>
      </c>
      <c r="K1703">
        <v>4801236.3303838903</v>
      </c>
      <c r="L1703">
        <v>23950.560000000001</v>
      </c>
      <c r="M1703">
        <v>40891.199999999997</v>
      </c>
      <c r="N1703">
        <v>0.16417910447761194</v>
      </c>
    </row>
    <row r="1704" spans="1:14" hidden="1">
      <c r="A1704" t="str">
        <f t="shared" si="78"/>
        <v>NPT76P0DG</v>
      </c>
      <c r="B1704">
        <f t="shared" si="79"/>
        <v>1</v>
      </c>
      <c r="C1704">
        <f>COUNTIFS($A$2:A1704,A1704)</f>
        <v>1</v>
      </c>
      <c r="D1704" t="str">
        <f t="shared" si="80"/>
        <v>NPT76P0DG1</v>
      </c>
      <c r="E1704" s="4" t="s">
        <v>17542</v>
      </c>
      <c r="F1704" s="4" t="s">
        <v>7125</v>
      </c>
      <c r="G1704" s="4" t="s">
        <v>17476</v>
      </c>
      <c r="H1704" s="4" t="s">
        <v>97</v>
      </c>
      <c r="I1704" s="4" t="s">
        <v>17467</v>
      </c>
      <c r="J1704" s="4" t="s">
        <v>15565</v>
      </c>
      <c r="K1704">
        <v>401467.40842968301</v>
      </c>
      <c r="L1704">
        <v>0</v>
      </c>
      <c r="M1704">
        <v>0</v>
      </c>
      <c r="N1704">
        <v>4.975124378109453E-2</v>
      </c>
    </row>
    <row r="1705" spans="1:14" hidden="1">
      <c r="A1705" t="str">
        <f t="shared" si="78"/>
        <v>NPT955AYZO</v>
      </c>
      <c r="B1705">
        <f t="shared" si="79"/>
        <v>1</v>
      </c>
      <c r="C1705">
        <f>COUNTIFS($A$2:A1705,A1705)</f>
        <v>1</v>
      </c>
      <c r="D1705" t="str">
        <f t="shared" si="80"/>
        <v>NPT955AYZO1</v>
      </c>
      <c r="E1705" s="4" t="s">
        <v>18360</v>
      </c>
      <c r="F1705" s="4" t="s">
        <v>2057</v>
      </c>
      <c r="G1705" s="4" t="s">
        <v>17490</v>
      </c>
      <c r="H1705" s="4" t="s">
        <v>23</v>
      </c>
      <c r="I1705" s="4" t="s">
        <v>17467</v>
      </c>
      <c r="J1705" s="4" t="s">
        <v>2074</v>
      </c>
      <c r="K1705">
        <v>47293938.333449498</v>
      </c>
      <c r="L1705">
        <v>214566.6</v>
      </c>
      <c r="M1705">
        <v>200909.46</v>
      </c>
      <c r="N1705">
        <v>0.51243781094527363</v>
      </c>
    </row>
    <row r="1706" spans="1:14" hidden="1">
      <c r="A1706" t="str">
        <f t="shared" si="78"/>
        <v>NPT76AHYQ</v>
      </c>
      <c r="B1706">
        <f t="shared" si="79"/>
        <v>1</v>
      </c>
      <c r="C1706">
        <f>COUNTIFS($A$2:A1706,A1706)</f>
        <v>1</v>
      </c>
      <c r="D1706" t="str">
        <f t="shared" si="80"/>
        <v>NPT76AHYQ1</v>
      </c>
      <c r="E1706" s="4" t="s">
        <v>17633</v>
      </c>
      <c r="F1706" s="4" t="s">
        <v>31</v>
      </c>
      <c r="G1706" s="4" t="s">
        <v>17474</v>
      </c>
      <c r="H1706" s="4" t="s">
        <v>97</v>
      </c>
      <c r="I1706" s="4" t="s">
        <v>17467</v>
      </c>
      <c r="J1706" s="4" t="s">
        <v>759</v>
      </c>
      <c r="K1706">
        <v>3548927.5726329</v>
      </c>
      <c r="L1706">
        <v>15901.5</v>
      </c>
      <c r="M1706">
        <v>19715.400000000001</v>
      </c>
      <c r="N1706">
        <v>3.9800995024875621E-2</v>
      </c>
    </row>
    <row r="1707" spans="1:14" hidden="1">
      <c r="A1707" t="str">
        <f t="shared" si="78"/>
        <v>NPT76ANNA</v>
      </c>
      <c r="B1707">
        <f t="shared" si="79"/>
        <v>1</v>
      </c>
      <c r="C1707">
        <f>COUNTIFS($A$2:A1707,A1707)</f>
        <v>1</v>
      </c>
      <c r="D1707" t="str">
        <f t="shared" si="80"/>
        <v>NPT76ANNA1</v>
      </c>
      <c r="E1707" s="4" t="s">
        <v>17543</v>
      </c>
      <c r="F1707" s="4" t="s">
        <v>14886</v>
      </c>
      <c r="G1707" s="4" t="s">
        <v>17470</v>
      </c>
      <c r="H1707" s="4" t="s">
        <v>97</v>
      </c>
      <c r="I1707" s="4" t="s">
        <v>17467</v>
      </c>
      <c r="J1707" s="4" t="s">
        <v>17111</v>
      </c>
      <c r="K1707">
        <v>11659381.101511899</v>
      </c>
      <c r="L1707">
        <v>94343.15</v>
      </c>
      <c r="M1707">
        <v>84974.7</v>
      </c>
      <c r="N1707">
        <v>0.17412935323383086</v>
      </c>
    </row>
    <row r="1708" spans="1:14" hidden="1">
      <c r="A1708" t="str">
        <f t="shared" si="78"/>
        <v>NPT955AAWR</v>
      </c>
      <c r="B1708">
        <f t="shared" si="79"/>
        <v>5</v>
      </c>
      <c r="C1708">
        <f>COUNTIFS($A$2:A1708,A1708)</f>
        <v>2</v>
      </c>
      <c r="D1708" t="str">
        <f t="shared" si="80"/>
        <v>NPT955AAWR2</v>
      </c>
      <c r="E1708" s="4" t="s">
        <v>18361</v>
      </c>
      <c r="F1708" s="4" t="s">
        <v>2596</v>
      </c>
      <c r="G1708" s="4" t="s">
        <v>17474</v>
      </c>
      <c r="H1708" s="4" t="s">
        <v>23</v>
      </c>
      <c r="I1708" s="4" t="s">
        <v>17467</v>
      </c>
      <c r="J1708" s="4" t="s">
        <v>2721</v>
      </c>
      <c r="K1708">
        <v>91951792.801144391</v>
      </c>
      <c r="L1708">
        <v>627948.24</v>
      </c>
      <c r="M1708">
        <v>665066.04599999997</v>
      </c>
      <c r="N1708">
        <v>0.95522388059701491</v>
      </c>
    </row>
    <row r="1709" spans="1:14" hidden="1">
      <c r="A1709" t="str">
        <f t="shared" si="78"/>
        <v>NPT76AHZE</v>
      </c>
      <c r="B1709">
        <f t="shared" si="79"/>
        <v>1</v>
      </c>
      <c r="C1709">
        <f>COUNTIFS($A$2:A1709,A1709)</f>
        <v>1</v>
      </c>
      <c r="D1709" t="str">
        <f t="shared" si="80"/>
        <v>NPT76AHZE1</v>
      </c>
      <c r="E1709" s="4" t="s">
        <v>18256</v>
      </c>
      <c r="F1709" s="4" t="s">
        <v>31</v>
      </c>
      <c r="G1709" s="4" t="s">
        <v>17474</v>
      </c>
      <c r="H1709" s="4" t="s">
        <v>97</v>
      </c>
      <c r="I1709" s="4" t="s">
        <v>17467</v>
      </c>
      <c r="J1709" s="4" t="s">
        <v>721</v>
      </c>
      <c r="K1709">
        <v>6313450.37971156</v>
      </c>
      <c r="L1709">
        <v>47662.8</v>
      </c>
      <c r="M1709">
        <v>26287.200000000001</v>
      </c>
      <c r="N1709">
        <v>0.11940298507462686</v>
      </c>
    </row>
    <row r="1710" spans="1:14" hidden="1">
      <c r="A1710" t="str">
        <f t="shared" si="78"/>
        <v>NPT288APLQ</v>
      </c>
      <c r="B1710">
        <f t="shared" si="79"/>
        <v>1</v>
      </c>
      <c r="C1710">
        <f>COUNTIFS($A$2:A1710,A1710)</f>
        <v>1</v>
      </c>
      <c r="D1710" t="str">
        <f t="shared" si="80"/>
        <v>NPT288APLQ1</v>
      </c>
      <c r="E1710" s="4" t="s">
        <v>18362</v>
      </c>
      <c r="F1710" s="4" t="s">
        <v>9624</v>
      </c>
      <c r="G1710" s="4" t="s">
        <v>17470</v>
      </c>
      <c r="H1710" s="4" t="s">
        <v>919</v>
      </c>
      <c r="I1710" s="4" t="s">
        <v>17467</v>
      </c>
      <c r="J1710" s="4" t="s">
        <v>9647</v>
      </c>
      <c r="K1710">
        <v>5662400</v>
      </c>
      <c r="L1710">
        <v>0</v>
      </c>
      <c r="M1710">
        <v>0</v>
      </c>
      <c r="N1710">
        <v>4.975124378109453E-2</v>
      </c>
    </row>
    <row r="1711" spans="1:14" hidden="1">
      <c r="A1711" t="str">
        <f t="shared" si="78"/>
        <v>NPT76APII</v>
      </c>
      <c r="B1711">
        <f t="shared" si="79"/>
        <v>1</v>
      </c>
      <c r="C1711">
        <f>COUNTIFS($A$2:A1711,A1711)</f>
        <v>1</v>
      </c>
      <c r="D1711" t="str">
        <f t="shared" si="80"/>
        <v>NPT76APII1</v>
      </c>
      <c r="E1711" s="4" t="s">
        <v>18109</v>
      </c>
      <c r="F1711" s="4" t="s">
        <v>7146</v>
      </c>
      <c r="G1711" s="4" t="s">
        <v>17470</v>
      </c>
      <c r="H1711" s="4" t="s">
        <v>97</v>
      </c>
      <c r="I1711" s="4" t="s">
        <v>17467</v>
      </c>
      <c r="J1711" s="4" t="s">
        <v>7621</v>
      </c>
      <c r="K1711">
        <v>9006139.4900020901</v>
      </c>
      <c r="L1711">
        <v>27518.400000000001</v>
      </c>
      <c r="M1711">
        <v>61052.7</v>
      </c>
      <c r="N1711">
        <v>0.32835820895522388</v>
      </c>
    </row>
    <row r="1712" spans="1:14" hidden="1">
      <c r="A1712" t="str">
        <f t="shared" si="78"/>
        <v>NPT288APNT</v>
      </c>
      <c r="B1712">
        <f t="shared" si="79"/>
        <v>1</v>
      </c>
      <c r="C1712">
        <f>COUNTIFS($A$2:A1712,A1712)</f>
        <v>1</v>
      </c>
      <c r="D1712" t="str">
        <f t="shared" si="80"/>
        <v>NPT288APNT1</v>
      </c>
      <c r="E1712" s="4" t="s">
        <v>18363</v>
      </c>
      <c r="F1712" s="4" t="s">
        <v>104</v>
      </c>
      <c r="G1712" s="4" t="s">
        <v>17476</v>
      </c>
      <c r="H1712" s="4" t="s">
        <v>919</v>
      </c>
      <c r="I1712" s="4" t="s">
        <v>17467</v>
      </c>
      <c r="J1712" s="4" t="s">
        <v>2772</v>
      </c>
      <c r="K1712">
        <v>22812982.344436299</v>
      </c>
      <c r="L1712">
        <v>67014.78</v>
      </c>
      <c r="M1712">
        <v>5127.78</v>
      </c>
      <c r="N1712">
        <v>0.47761194029850745</v>
      </c>
    </row>
    <row r="1713" spans="1:14" hidden="1">
      <c r="A1713" t="str">
        <f t="shared" si="78"/>
        <v>NPT76BJAW</v>
      </c>
      <c r="B1713">
        <f t="shared" si="79"/>
        <v>1</v>
      </c>
      <c r="C1713">
        <f>COUNTIFS($A$2:A1713,A1713)</f>
        <v>1</v>
      </c>
      <c r="D1713" t="str">
        <f t="shared" si="80"/>
        <v>NPT76BJAW1</v>
      </c>
      <c r="E1713" s="4" t="s">
        <v>18364</v>
      </c>
      <c r="F1713" s="4" t="s">
        <v>6498</v>
      </c>
      <c r="G1713" s="4" t="s">
        <v>17470</v>
      </c>
      <c r="H1713" s="4" t="s">
        <v>97</v>
      </c>
      <c r="I1713" s="4" t="s">
        <v>17467</v>
      </c>
      <c r="J1713" s="4" t="s">
        <v>6769</v>
      </c>
      <c r="K1713">
        <v>3005204.6958823898</v>
      </c>
      <c r="L1713">
        <v>18985.2</v>
      </c>
      <c r="M1713">
        <v>26287.200000000001</v>
      </c>
      <c r="N1713">
        <v>0.13432835820895522</v>
      </c>
    </row>
    <row r="1714" spans="1:14" hidden="1">
      <c r="A1714" t="str">
        <f t="shared" si="78"/>
        <v>NPT288AGBN</v>
      </c>
      <c r="B1714">
        <f t="shared" si="79"/>
        <v>1</v>
      </c>
      <c r="C1714">
        <f>COUNTIFS($A$2:A1714,A1714)</f>
        <v>1</v>
      </c>
      <c r="D1714" t="str">
        <f t="shared" si="80"/>
        <v>NPT288AGBN1</v>
      </c>
      <c r="E1714" s="4" t="s">
        <v>18365</v>
      </c>
      <c r="F1714" s="4" t="s">
        <v>5807</v>
      </c>
      <c r="G1714" s="4" t="s">
        <v>17474</v>
      </c>
      <c r="H1714" s="4" t="s">
        <v>919</v>
      </c>
      <c r="I1714" s="4" t="s">
        <v>17467</v>
      </c>
      <c r="J1714" s="4" t="s">
        <v>8310</v>
      </c>
      <c r="K1714">
        <v>31502430.556996401</v>
      </c>
      <c r="L1714">
        <v>0</v>
      </c>
      <c r="M1714">
        <v>0</v>
      </c>
      <c r="N1714">
        <v>5.9701492537313432E-2</v>
      </c>
    </row>
    <row r="1715" spans="1:14" hidden="1">
      <c r="A1715" t="str">
        <f t="shared" si="78"/>
        <v>NPT76ALHG</v>
      </c>
      <c r="B1715">
        <f t="shared" si="79"/>
        <v>1</v>
      </c>
      <c r="C1715">
        <f>COUNTIFS($A$2:A1715,A1715)</f>
        <v>1</v>
      </c>
      <c r="D1715" t="str">
        <f t="shared" si="80"/>
        <v>NPT76ALHG1</v>
      </c>
      <c r="E1715" s="4" t="s">
        <v>17687</v>
      </c>
      <c r="F1715" s="4" t="s">
        <v>12710</v>
      </c>
      <c r="G1715" s="4" t="s">
        <v>17466</v>
      </c>
      <c r="H1715" s="4" t="s">
        <v>97</v>
      </c>
      <c r="I1715" s="4" t="s">
        <v>17467</v>
      </c>
      <c r="J1715" s="4" t="s">
        <v>12953</v>
      </c>
      <c r="K1715">
        <v>2992739.7365978202</v>
      </c>
      <c r="L1715">
        <v>0</v>
      </c>
      <c r="M1715">
        <v>0</v>
      </c>
      <c r="N1715">
        <v>1.4925373134328358E-2</v>
      </c>
    </row>
    <row r="1716" spans="1:14" hidden="1">
      <c r="A1716" t="str">
        <f t="shared" si="78"/>
        <v>NPT76AGH8</v>
      </c>
      <c r="B1716">
        <f t="shared" si="79"/>
        <v>1</v>
      </c>
      <c r="C1716">
        <f>COUNTIFS($A$2:A1716,A1716)</f>
        <v>1</v>
      </c>
      <c r="D1716" t="str">
        <f t="shared" si="80"/>
        <v>NPT76AGH81</v>
      </c>
      <c r="E1716" s="4" t="s">
        <v>17558</v>
      </c>
      <c r="F1716" s="4" t="s">
        <v>2596</v>
      </c>
      <c r="G1716" s="4" t="s">
        <v>17474</v>
      </c>
      <c r="H1716" s="4" t="s">
        <v>97</v>
      </c>
      <c r="I1716" s="4" t="s">
        <v>17467</v>
      </c>
      <c r="J1716" s="4" t="s">
        <v>3973</v>
      </c>
      <c r="K1716">
        <v>11795358.3753401</v>
      </c>
      <c r="L1716">
        <v>42589.86</v>
      </c>
      <c r="M1716">
        <v>260072.04</v>
      </c>
      <c r="N1716">
        <v>0.15920398009950248</v>
      </c>
    </row>
    <row r="1717" spans="1:14" hidden="1">
      <c r="A1717" t="str">
        <f t="shared" si="78"/>
        <v>NPT76AYGW</v>
      </c>
      <c r="B1717">
        <f t="shared" si="79"/>
        <v>1</v>
      </c>
      <c r="C1717">
        <f>COUNTIFS($A$2:A1717,A1717)</f>
        <v>1</v>
      </c>
      <c r="D1717" t="str">
        <f t="shared" si="80"/>
        <v>NPT76AYGW1</v>
      </c>
      <c r="E1717" s="4" t="s">
        <v>17658</v>
      </c>
      <c r="F1717" s="4" t="s">
        <v>2057</v>
      </c>
      <c r="G1717" s="4" t="s">
        <v>17490</v>
      </c>
      <c r="H1717" s="4" t="s">
        <v>97</v>
      </c>
      <c r="I1717" s="4" t="s">
        <v>17467</v>
      </c>
      <c r="J1717" s="4" t="s">
        <v>15087</v>
      </c>
      <c r="K1717">
        <v>6856695.5427436801</v>
      </c>
      <c r="L1717">
        <v>144127.79999999999</v>
      </c>
      <c r="M1717">
        <v>99922.8</v>
      </c>
      <c r="N1717">
        <v>0.27860696517412936</v>
      </c>
    </row>
    <row r="1718" spans="1:14" hidden="1">
      <c r="A1718" t="str">
        <f t="shared" si="78"/>
        <v>NPT76BHOJ</v>
      </c>
      <c r="B1718">
        <f t="shared" si="79"/>
        <v>1</v>
      </c>
      <c r="C1718">
        <f>COUNTIFS($A$2:A1718,A1718)</f>
        <v>1</v>
      </c>
      <c r="D1718" t="str">
        <f t="shared" si="80"/>
        <v>NPT76BHOJ1</v>
      </c>
      <c r="E1718" s="4" t="s">
        <v>17502</v>
      </c>
      <c r="F1718" s="4" t="s">
        <v>31</v>
      </c>
      <c r="G1718" s="4" t="s">
        <v>17474</v>
      </c>
      <c r="H1718" s="4" t="s">
        <v>97</v>
      </c>
      <c r="I1718" s="4" t="s">
        <v>17467</v>
      </c>
      <c r="J1718" s="4" t="s">
        <v>14563</v>
      </c>
      <c r="K1718">
        <v>2957460.4655894199</v>
      </c>
      <c r="L1718">
        <v>14604</v>
      </c>
      <c r="M1718">
        <v>10953</v>
      </c>
      <c r="N1718">
        <v>4.9751243781094526E-3</v>
      </c>
    </row>
    <row r="1719" spans="1:14" hidden="1">
      <c r="A1719" t="str">
        <f t="shared" si="78"/>
        <v>NPT288ACTI</v>
      </c>
      <c r="B1719">
        <f t="shared" si="79"/>
        <v>1</v>
      </c>
      <c r="C1719">
        <f>COUNTIFS($A$2:A1719,A1719)</f>
        <v>1</v>
      </c>
      <c r="D1719" t="str">
        <f t="shared" si="80"/>
        <v>NPT288ACTI1</v>
      </c>
      <c r="E1719" s="4" t="s">
        <v>18366</v>
      </c>
      <c r="F1719" s="4" t="s">
        <v>964</v>
      </c>
      <c r="G1719" s="4" t="s">
        <v>17474</v>
      </c>
      <c r="H1719" s="4" t="s">
        <v>919</v>
      </c>
      <c r="I1719" s="4" t="s">
        <v>17467</v>
      </c>
      <c r="J1719" s="4" t="s">
        <v>983</v>
      </c>
      <c r="K1719">
        <v>2523649.8899034499</v>
      </c>
      <c r="L1719">
        <v>0</v>
      </c>
      <c r="M1719">
        <v>0</v>
      </c>
      <c r="N1719">
        <v>3.9800995024875621E-2</v>
      </c>
    </row>
    <row r="1720" spans="1:14" hidden="1">
      <c r="A1720" t="str">
        <f t="shared" si="78"/>
        <v>NPT76F09T</v>
      </c>
      <c r="B1720">
        <f t="shared" si="79"/>
        <v>1</v>
      </c>
      <c r="C1720">
        <f>COUNTIFS($A$2:A1720,A1720)</f>
        <v>1</v>
      </c>
      <c r="D1720" t="str">
        <f t="shared" si="80"/>
        <v>NPT76F09T1</v>
      </c>
      <c r="E1720" s="4" t="s">
        <v>17764</v>
      </c>
      <c r="F1720" s="4" t="s">
        <v>11011</v>
      </c>
      <c r="G1720" s="4" t="s">
        <v>17470</v>
      </c>
      <c r="H1720" s="4" t="s">
        <v>97</v>
      </c>
      <c r="I1720" s="4" t="s">
        <v>17467</v>
      </c>
      <c r="J1720" s="4" t="s">
        <v>11064</v>
      </c>
      <c r="K1720">
        <v>4223817.0026775096</v>
      </c>
      <c r="L1720">
        <v>57903.3</v>
      </c>
      <c r="M1720">
        <v>40131</v>
      </c>
      <c r="N1720">
        <v>0.11442786069651742</v>
      </c>
    </row>
    <row r="1721" spans="1:14" hidden="1">
      <c r="A1721" t="str">
        <f t="shared" si="78"/>
        <v>NPT76BNHL</v>
      </c>
      <c r="B1721">
        <f t="shared" si="79"/>
        <v>1</v>
      </c>
      <c r="C1721">
        <f>COUNTIFS($A$2:A1721,A1721)</f>
        <v>1</v>
      </c>
      <c r="D1721" t="str">
        <f t="shared" si="80"/>
        <v>NPT76BNHL1</v>
      </c>
      <c r="E1721" s="4" t="s">
        <v>17910</v>
      </c>
      <c r="F1721" s="4" t="s">
        <v>3297</v>
      </c>
      <c r="G1721" s="4" t="s">
        <v>17476</v>
      </c>
      <c r="H1721" s="4" t="s">
        <v>97</v>
      </c>
      <c r="I1721" s="4" t="s">
        <v>17467</v>
      </c>
      <c r="J1721" s="4" t="s">
        <v>6347</v>
      </c>
      <c r="K1721">
        <v>422150</v>
      </c>
      <c r="L1721">
        <v>14332.5</v>
      </c>
      <c r="M1721">
        <v>10606.05</v>
      </c>
      <c r="N1721">
        <v>5.9701492537313432E-2</v>
      </c>
    </row>
    <row r="1722" spans="1:14" hidden="1">
      <c r="A1722" t="str">
        <f t="shared" si="78"/>
        <v>NPT76BIZS</v>
      </c>
      <c r="B1722">
        <f t="shared" si="79"/>
        <v>1</v>
      </c>
      <c r="C1722">
        <f>COUNTIFS($A$2:A1722,A1722)</f>
        <v>1</v>
      </c>
      <c r="D1722" t="str">
        <f t="shared" si="80"/>
        <v>NPT76BIZS1</v>
      </c>
      <c r="E1722" s="4" t="s">
        <v>18193</v>
      </c>
      <c r="F1722" s="4" t="s">
        <v>10348</v>
      </c>
      <c r="G1722" s="4" t="s">
        <v>17466</v>
      </c>
      <c r="H1722" s="4" t="s">
        <v>97</v>
      </c>
      <c r="I1722" s="4" t="s">
        <v>17467</v>
      </c>
      <c r="J1722" s="4" t="s">
        <v>10458</v>
      </c>
      <c r="K1722">
        <v>5906274.9843238397</v>
      </c>
      <c r="L1722">
        <v>6879.6</v>
      </c>
      <c r="M1722">
        <v>11466</v>
      </c>
      <c r="N1722">
        <v>9.9502487562189053E-3</v>
      </c>
    </row>
    <row r="1723" spans="1:14" hidden="1">
      <c r="A1723" t="str">
        <f t="shared" si="78"/>
        <v>NPT76AXLL</v>
      </c>
      <c r="B1723">
        <f t="shared" si="79"/>
        <v>1</v>
      </c>
      <c r="C1723">
        <f>COUNTIFS($A$2:A1723,A1723)</f>
        <v>1</v>
      </c>
      <c r="D1723" t="str">
        <f t="shared" si="80"/>
        <v>NPT76AXLL1</v>
      </c>
      <c r="E1723" s="4" t="s">
        <v>18172</v>
      </c>
      <c r="F1723" s="4" t="s">
        <v>2057</v>
      </c>
      <c r="G1723" s="4" t="s">
        <v>17490</v>
      </c>
      <c r="H1723" s="4" t="s">
        <v>97</v>
      </c>
      <c r="I1723" s="4" t="s">
        <v>17467</v>
      </c>
      <c r="J1723" s="4" t="s">
        <v>14953</v>
      </c>
      <c r="K1723">
        <v>2356626.0189507399</v>
      </c>
      <c r="L1723">
        <v>343.98</v>
      </c>
      <c r="M1723">
        <v>0</v>
      </c>
      <c r="N1723">
        <v>3.9800995024875621E-2</v>
      </c>
    </row>
    <row r="1724" spans="1:14" hidden="1">
      <c r="A1724" t="str">
        <f t="shared" si="78"/>
        <v>NPT76BHMW</v>
      </c>
      <c r="B1724">
        <f t="shared" si="79"/>
        <v>1</v>
      </c>
      <c r="C1724">
        <f>COUNTIFS($A$2:A1724,A1724)</f>
        <v>1</v>
      </c>
      <c r="D1724" t="str">
        <f t="shared" si="80"/>
        <v>NPT76BHMW1</v>
      </c>
      <c r="E1724" s="4" t="s">
        <v>18367</v>
      </c>
      <c r="F1724" s="4" t="s">
        <v>1365</v>
      </c>
      <c r="G1724" s="4" t="s">
        <v>17490</v>
      </c>
      <c r="H1724" s="4" t="s">
        <v>97</v>
      </c>
      <c r="I1724" s="4" t="s">
        <v>17467</v>
      </c>
      <c r="J1724" s="4" t="s">
        <v>10871</v>
      </c>
      <c r="K1724">
        <v>3376537.7098864298</v>
      </c>
      <c r="L1724">
        <v>20638.8</v>
      </c>
      <c r="M1724">
        <v>23505.3</v>
      </c>
      <c r="N1724">
        <v>0.12935323383084577</v>
      </c>
    </row>
    <row r="1725" spans="1:14" hidden="1">
      <c r="A1725" t="str">
        <f t="shared" si="78"/>
        <v>NPT76BCTF</v>
      </c>
      <c r="B1725">
        <f t="shared" si="79"/>
        <v>1</v>
      </c>
      <c r="C1725">
        <f>COUNTIFS($A$2:A1725,A1725)</f>
        <v>1</v>
      </c>
      <c r="D1725" t="str">
        <f t="shared" si="80"/>
        <v>NPT76BCTF1</v>
      </c>
      <c r="E1725" s="4" t="s">
        <v>17519</v>
      </c>
      <c r="F1725" s="4" t="s">
        <v>2596</v>
      </c>
      <c r="G1725" s="4" t="s">
        <v>17474</v>
      </c>
      <c r="H1725" s="4" t="s">
        <v>97</v>
      </c>
      <c r="I1725" s="4" t="s">
        <v>17467</v>
      </c>
      <c r="J1725" s="4" t="s">
        <v>4156</v>
      </c>
      <c r="K1725">
        <v>3160772.5367579702</v>
      </c>
      <c r="L1725">
        <v>83272.740000000005</v>
      </c>
      <c r="M1725">
        <v>96219.6</v>
      </c>
      <c r="N1725">
        <v>9.4527363184079602E-2</v>
      </c>
    </row>
    <row r="1726" spans="1:14" hidden="1">
      <c r="A1726" t="str">
        <f t="shared" si="78"/>
        <v>NPT76AJWM</v>
      </c>
      <c r="B1726">
        <f t="shared" si="79"/>
        <v>1</v>
      </c>
      <c r="C1726">
        <f>COUNTIFS($A$2:A1726,A1726)</f>
        <v>1</v>
      </c>
      <c r="D1726" t="str">
        <f t="shared" si="80"/>
        <v>NPT76AJWM1</v>
      </c>
      <c r="E1726" s="4" t="s">
        <v>18004</v>
      </c>
      <c r="F1726" s="4" t="s">
        <v>2858</v>
      </c>
      <c r="G1726" s="4" t="s">
        <v>17466</v>
      </c>
      <c r="H1726" s="4" t="s">
        <v>97</v>
      </c>
      <c r="I1726" s="4" t="s">
        <v>17467</v>
      </c>
      <c r="J1726" s="4" t="s">
        <v>11762</v>
      </c>
      <c r="K1726">
        <v>2911515.7792237401</v>
      </c>
      <c r="L1726">
        <v>24826.799999999999</v>
      </c>
      <c r="M1726">
        <v>18255</v>
      </c>
      <c r="N1726">
        <v>8.45771144278607E-2</v>
      </c>
    </row>
    <row r="1727" spans="1:14" hidden="1">
      <c r="A1727" t="str">
        <f t="shared" si="78"/>
        <v>NPT955BEEW</v>
      </c>
      <c r="B1727">
        <f t="shared" si="79"/>
        <v>1</v>
      </c>
      <c r="C1727">
        <f>COUNTIFS($A$2:A1727,A1727)</f>
        <v>1</v>
      </c>
      <c r="D1727" t="str">
        <f t="shared" si="80"/>
        <v>NPT955BEEW1</v>
      </c>
      <c r="E1727" s="4" t="s">
        <v>18069</v>
      </c>
      <c r="F1727" s="4" t="s">
        <v>4451</v>
      </c>
      <c r="G1727" s="4" t="s">
        <v>17466</v>
      </c>
      <c r="H1727" s="4" t="s">
        <v>23</v>
      </c>
      <c r="I1727" s="4" t="s">
        <v>17467</v>
      </c>
      <c r="J1727" s="4" t="s">
        <v>5637</v>
      </c>
      <c r="K1727">
        <v>3520529.1888551</v>
      </c>
      <c r="L1727">
        <v>210297.60000000001</v>
      </c>
      <c r="M1727">
        <v>113911.2</v>
      </c>
      <c r="N1727">
        <v>0.14427860696517414</v>
      </c>
    </row>
    <row r="1728" spans="1:14" hidden="1">
      <c r="A1728" t="str">
        <f t="shared" si="78"/>
        <v>NPT955AAGD</v>
      </c>
      <c r="B1728">
        <f t="shared" si="79"/>
        <v>1</v>
      </c>
      <c r="C1728">
        <f>COUNTIFS($A$2:A1728,A1728)</f>
        <v>1</v>
      </c>
      <c r="D1728" t="str">
        <f t="shared" si="80"/>
        <v>NPT955AAGD1</v>
      </c>
      <c r="E1728" s="4" t="s">
        <v>17975</v>
      </c>
      <c r="F1728" s="4" t="s">
        <v>6498</v>
      </c>
      <c r="G1728" s="4" t="s">
        <v>17470</v>
      </c>
      <c r="H1728" s="4" t="s">
        <v>23</v>
      </c>
      <c r="I1728" s="4" t="s">
        <v>17467</v>
      </c>
      <c r="J1728" s="4" t="s">
        <v>9446</v>
      </c>
      <c r="K1728">
        <v>19632817.407942601</v>
      </c>
      <c r="L1728">
        <v>120848.1</v>
      </c>
      <c r="M1728">
        <v>137277.6</v>
      </c>
      <c r="N1728">
        <v>0.28358208955223879</v>
      </c>
    </row>
    <row r="1729" spans="1:14" hidden="1">
      <c r="A1729" t="str">
        <f t="shared" si="78"/>
        <v>NPT76ADBO</v>
      </c>
      <c r="B1729">
        <f t="shared" si="79"/>
        <v>1</v>
      </c>
      <c r="C1729">
        <f>COUNTIFS($A$2:A1729,A1729)</f>
        <v>1</v>
      </c>
      <c r="D1729" t="str">
        <f t="shared" si="80"/>
        <v>NPT76ADBO1</v>
      </c>
      <c r="E1729" s="4" t="s">
        <v>18368</v>
      </c>
      <c r="F1729" s="4" t="s">
        <v>964</v>
      </c>
      <c r="G1729" s="4" t="s">
        <v>17474</v>
      </c>
      <c r="H1729" s="4" t="s">
        <v>97</v>
      </c>
      <c r="I1729" s="4" t="s">
        <v>17467</v>
      </c>
      <c r="J1729" s="4" t="s">
        <v>9857</v>
      </c>
      <c r="K1729">
        <v>2649831.2582735298</v>
      </c>
      <c r="L1729">
        <v>19440.900000000001</v>
      </c>
      <c r="M1729">
        <v>42424.2</v>
      </c>
      <c r="N1729">
        <v>9.950248756218906E-2</v>
      </c>
    </row>
    <row r="1730" spans="1:14" hidden="1">
      <c r="A1730" t="str">
        <f t="shared" si="78"/>
        <v>NPT76ALFU</v>
      </c>
      <c r="B1730">
        <f t="shared" si="79"/>
        <v>1</v>
      </c>
      <c r="C1730">
        <f>COUNTIFS($A$2:A1730,A1730)</f>
        <v>1</v>
      </c>
      <c r="D1730" t="str">
        <f t="shared" si="80"/>
        <v>NPT76ALFU1</v>
      </c>
      <c r="E1730" s="4" t="s">
        <v>17918</v>
      </c>
      <c r="F1730" s="4" t="s">
        <v>12710</v>
      </c>
      <c r="G1730" s="4" t="s">
        <v>17466</v>
      </c>
      <c r="H1730" s="4" t="s">
        <v>97</v>
      </c>
      <c r="I1730" s="4" t="s">
        <v>17467</v>
      </c>
      <c r="J1730" s="4" t="s">
        <v>12928</v>
      </c>
      <c r="K1730">
        <v>7886036.3007733598</v>
      </c>
      <c r="L1730">
        <v>60708.12</v>
      </c>
      <c r="M1730">
        <v>26287.200000000001</v>
      </c>
      <c r="N1730">
        <v>5.9701492537313432E-2</v>
      </c>
    </row>
    <row r="1731" spans="1:14" hidden="1">
      <c r="A1731" t="str">
        <f t="shared" ref="A1731:A1794" si="81">H1731&amp;J1731</f>
        <v>NPT76APMV</v>
      </c>
      <c r="B1731">
        <f t="shared" ref="B1731:B1794" si="82">COUNTIF(A:A,A1731)</f>
        <v>1</v>
      </c>
      <c r="C1731">
        <f>COUNTIFS($A$2:A1731,A1731)</f>
        <v>1</v>
      </c>
      <c r="D1731" t="str">
        <f t="shared" ref="D1731:D1794" si="83">A1731&amp;C1731</f>
        <v>NPT76APMV1</v>
      </c>
      <c r="E1731" s="4" t="s">
        <v>17996</v>
      </c>
      <c r="F1731" s="4" t="s">
        <v>7146</v>
      </c>
      <c r="G1731" s="4" t="s">
        <v>17470</v>
      </c>
      <c r="H1731" s="4" t="s">
        <v>97</v>
      </c>
      <c r="I1731" s="4" t="s">
        <v>17467</v>
      </c>
      <c r="J1731" s="4" t="s">
        <v>7968</v>
      </c>
      <c r="K1731">
        <v>7002381.9584755804</v>
      </c>
      <c r="L1731">
        <v>47505.599999999999</v>
      </c>
      <c r="M1731">
        <v>8762.4</v>
      </c>
      <c r="N1731">
        <v>0.12437810945273632</v>
      </c>
    </row>
    <row r="1732" spans="1:14" hidden="1">
      <c r="A1732" t="str">
        <f t="shared" si="81"/>
        <v>NPT288AVYL</v>
      </c>
      <c r="B1732">
        <f t="shared" si="82"/>
        <v>1</v>
      </c>
      <c r="C1732">
        <f>COUNTIFS($A$2:A1732,A1732)</f>
        <v>1</v>
      </c>
      <c r="D1732" t="str">
        <f t="shared" si="83"/>
        <v>NPT288AVYL1</v>
      </c>
      <c r="E1732" s="4" t="s">
        <v>18100</v>
      </c>
      <c r="F1732" s="4" t="s">
        <v>926</v>
      </c>
      <c r="G1732" s="4" t="s">
        <v>17490</v>
      </c>
      <c r="H1732" s="4" t="s">
        <v>919</v>
      </c>
      <c r="I1732" s="4" t="s">
        <v>17467</v>
      </c>
      <c r="J1732" s="4" t="s">
        <v>932</v>
      </c>
      <c r="K1732">
        <v>13653594.0337593</v>
      </c>
      <c r="L1732">
        <v>0</v>
      </c>
      <c r="M1732">
        <v>0</v>
      </c>
      <c r="N1732">
        <v>7.9601990049751242E-2</v>
      </c>
    </row>
    <row r="1733" spans="1:14" hidden="1">
      <c r="A1733" t="str">
        <f t="shared" si="81"/>
        <v>NPT288AMAO</v>
      </c>
      <c r="B1733">
        <f t="shared" si="82"/>
        <v>1</v>
      </c>
      <c r="C1733">
        <f>COUNTIFS($A$2:A1733,A1733)</f>
        <v>1</v>
      </c>
      <c r="D1733" t="str">
        <f t="shared" si="83"/>
        <v>NPT288AMAO1</v>
      </c>
      <c r="E1733" s="4" t="s">
        <v>18369</v>
      </c>
      <c r="F1733" s="4" t="s">
        <v>3297</v>
      </c>
      <c r="G1733" s="4" t="s">
        <v>17476</v>
      </c>
      <c r="H1733" s="4" t="s">
        <v>919</v>
      </c>
      <c r="I1733" s="4" t="s">
        <v>17467</v>
      </c>
      <c r="J1733" s="4" t="s">
        <v>5842</v>
      </c>
      <c r="K1733">
        <v>53599657.310318403</v>
      </c>
      <c r="L1733">
        <v>141456</v>
      </c>
      <c r="M1733">
        <v>42436.800000000003</v>
      </c>
      <c r="N1733">
        <v>0.81094527363184077</v>
      </c>
    </row>
    <row r="1734" spans="1:14" hidden="1">
      <c r="A1734" t="str">
        <f t="shared" si="81"/>
        <v>NPT76BNBH</v>
      </c>
      <c r="B1734">
        <f t="shared" si="82"/>
        <v>1</v>
      </c>
      <c r="C1734">
        <f>COUNTIFS($A$2:A1734,A1734)</f>
        <v>1</v>
      </c>
      <c r="D1734" t="str">
        <f t="shared" si="83"/>
        <v>NPT76BNBH1</v>
      </c>
      <c r="E1734" s="4" t="s">
        <v>17581</v>
      </c>
      <c r="F1734" s="4" t="s">
        <v>1365</v>
      </c>
      <c r="G1734" s="4" t="s">
        <v>17490</v>
      </c>
      <c r="H1734" s="4" t="s">
        <v>97</v>
      </c>
      <c r="I1734" s="4" t="s">
        <v>17467</v>
      </c>
      <c r="J1734" s="4" t="s">
        <v>1401</v>
      </c>
      <c r="K1734">
        <v>3575151.2083247299</v>
      </c>
      <c r="L1734">
        <v>25596.3</v>
      </c>
      <c r="M1734">
        <v>23366.400000000001</v>
      </c>
      <c r="N1734">
        <v>4.975124378109453E-2</v>
      </c>
    </row>
    <row r="1735" spans="1:14" hidden="1">
      <c r="A1735" t="str">
        <f t="shared" si="81"/>
        <v>NPT76ANHF</v>
      </c>
      <c r="B1735">
        <f t="shared" si="82"/>
        <v>1</v>
      </c>
      <c r="C1735">
        <f>COUNTIFS($A$2:A1735,A1735)</f>
        <v>1</v>
      </c>
      <c r="D1735" t="str">
        <f t="shared" si="83"/>
        <v>NPT76ANHF1</v>
      </c>
      <c r="E1735" s="4" t="s">
        <v>18019</v>
      </c>
      <c r="F1735" s="4" t="s">
        <v>14886</v>
      </c>
      <c r="G1735" s="4" t="s">
        <v>17470</v>
      </c>
      <c r="H1735" s="4" t="s">
        <v>97</v>
      </c>
      <c r="I1735" s="4" t="s">
        <v>17467</v>
      </c>
      <c r="J1735" s="4" t="s">
        <v>17294</v>
      </c>
      <c r="K1735">
        <v>10749705.3507977</v>
      </c>
      <c r="L1735">
        <v>144707.4</v>
      </c>
      <c r="M1735">
        <v>40879.199999999997</v>
      </c>
      <c r="N1735">
        <v>0.23880597014925373</v>
      </c>
    </row>
    <row r="1736" spans="1:14" hidden="1">
      <c r="A1736" t="str">
        <f t="shared" si="81"/>
        <v>NPT76ALHD</v>
      </c>
      <c r="B1736">
        <f t="shared" si="82"/>
        <v>1</v>
      </c>
      <c r="C1736">
        <f>COUNTIFS($A$2:A1736,A1736)</f>
        <v>1</v>
      </c>
      <c r="D1736" t="str">
        <f t="shared" si="83"/>
        <v>NPT76ALHD1</v>
      </c>
      <c r="E1736" s="4" t="s">
        <v>17687</v>
      </c>
      <c r="F1736" s="4" t="s">
        <v>12710</v>
      </c>
      <c r="G1736" s="4" t="s">
        <v>17466</v>
      </c>
      <c r="H1736" s="4" t="s">
        <v>97</v>
      </c>
      <c r="I1736" s="4" t="s">
        <v>17467</v>
      </c>
      <c r="J1736" s="4" t="s">
        <v>12949</v>
      </c>
      <c r="K1736">
        <v>4270068.4839406405</v>
      </c>
      <c r="L1736">
        <v>43419.9</v>
      </c>
      <c r="M1736">
        <v>57233.4</v>
      </c>
      <c r="N1736">
        <v>0.14427860696517414</v>
      </c>
    </row>
    <row r="1737" spans="1:14" hidden="1">
      <c r="A1737" t="str">
        <f t="shared" si="81"/>
        <v>NPT288NTVD</v>
      </c>
      <c r="B1737">
        <f t="shared" si="82"/>
        <v>1</v>
      </c>
      <c r="C1737">
        <f>COUNTIFS($A$2:A1737,A1737)</f>
        <v>1</v>
      </c>
      <c r="D1737" t="str">
        <f t="shared" si="83"/>
        <v>NPT288NTVD1</v>
      </c>
      <c r="E1737" s="4" t="s">
        <v>17737</v>
      </c>
      <c r="F1737" s="4" t="s">
        <v>9200</v>
      </c>
      <c r="G1737" s="4" t="s">
        <v>17470</v>
      </c>
      <c r="H1737" s="4" t="s">
        <v>919</v>
      </c>
      <c r="I1737" s="4" t="s">
        <v>17467</v>
      </c>
      <c r="J1737" s="4" t="s">
        <v>9505</v>
      </c>
      <c r="K1737">
        <v>1607613.77031117</v>
      </c>
      <c r="L1737">
        <v>5304.6</v>
      </c>
      <c r="M1737">
        <v>0</v>
      </c>
      <c r="N1737">
        <v>1.9900497512437811E-2</v>
      </c>
    </row>
    <row r="1738" spans="1:14" hidden="1">
      <c r="A1738" t="str">
        <f t="shared" si="81"/>
        <v>NPT955APBU</v>
      </c>
      <c r="B1738">
        <f t="shared" si="82"/>
        <v>1</v>
      </c>
      <c r="C1738">
        <f>COUNTIFS($A$2:A1738,A1738)</f>
        <v>1</v>
      </c>
      <c r="D1738" t="str">
        <f t="shared" si="83"/>
        <v>NPT955APBU1</v>
      </c>
      <c r="E1738" s="4" t="s">
        <v>17734</v>
      </c>
      <c r="F1738" s="4" t="s">
        <v>7146</v>
      </c>
      <c r="G1738" s="4" t="s">
        <v>17470</v>
      </c>
      <c r="H1738" s="4" t="s">
        <v>23</v>
      </c>
      <c r="I1738" s="4" t="s">
        <v>17467</v>
      </c>
      <c r="J1738" s="4" t="s">
        <v>9729</v>
      </c>
      <c r="K1738">
        <v>14738283.7216052</v>
      </c>
      <c r="L1738">
        <v>0</v>
      </c>
      <c r="M1738">
        <v>16429.5</v>
      </c>
      <c r="N1738">
        <v>0.13930348258706468</v>
      </c>
    </row>
    <row r="1739" spans="1:14" hidden="1">
      <c r="A1739" t="str">
        <f t="shared" si="81"/>
        <v>NPT76AOQS</v>
      </c>
      <c r="B1739">
        <f t="shared" si="82"/>
        <v>1</v>
      </c>
      <c r="C1739">
        <f>COUNTIFS($A$2:A1739,A1739)</f>
        <v>1</v>
      </c>
      <c r="D1739" t="str">
        <f t="shared" si="83"/>
        <v>NPT76AOQS1</v>
      </c>
      <c r="E1739" s="4" t="s">
        <v>17709</v>
      </c>
      <c r="F1739" s="4" t="s">
        <v>7146</v>
      </c>
      <c r="G1739" s="4" t="s">
        <v>17470</v>
      </c>
      <c r="H1739" s="4" t="s">
        <v>97</v>
      </c>
      <c r="I1739" s="4" t="s">
        <v>17467</v>
      </c>
      <c r="J1739" s="4" t="s">
        <v>7189</v>
      </c>
      <c r="K1739">
        <v>3152700</v>
      </c>
      <c r="L1739">
        <v>8599.5</v>
      </c>
      <c r="M1739">
        <v>10892.7</v>
      </c>
      <c r="N1739">
        <v>0</v>
      </c>
    </row>
    <row r="1740" spans="1:14" hidden="1">
      <c r="A1740" t="str">
        <f t="shared" si="81"/>
        <v>NPT955AASW</v>
      </c>
      <c r="B1740">
        <f t="shared" si="82"/>
        <v>1</v>
      </c>
      <c r="C1740">
        <f>COUNTIFS($A$2:A1740,A1740)</f>
        <v>1</v>
      </c>
      <c r="D1740" t="str">
        <f t="shared" si="83"/>
        <v>NPT955AASW1</v>
      </c>
      <c r="E1740" s="4" t="s">
        <v>18180</v>
      </c>
      <c r="F1740" s="4" t="s">
        <v>6498</v>
      </c>
      <c r="G1740" s="4" t="s">
        <v>17470</v>
      </c>
      <c r="H1740" s="4" t="s">
        <v>23</v>
      </c>
      <c r="I1740" s="4" t="s">
        <v>17467</v>
      </c>
      <c r="J1740" s="4" t="s">
        <v>9431</v>
      </c>
      <c r="K1740">
        <v>28236055.666062798</v>
      </c>
      <c r="L1740">
        <v>87624</v>
      </c>
      <c r="M1740">
        <v>105148.8</v>
      </c>
      <c r="N1740">
        <v>0.25870646766169153</v>
      </c>
    </row>
    <row r="1741" spans="1:14" hidden="1">
      <c r="A1741" t="str">
        <f t="shared" si="81"/>
        <v>NPT76AWBG</v>
      </c>
      <c r="B1741">
        <f t="shared" si="82"/>
        <v>1</v>
      </c>
      <c r="C1741">
        <f>COUNTIFS($A$2:A1741,A1741)</f>
        <v>1</v>
      </c>
      <c r="D1741" t="str">
        <f t="shared" si="83"/>
        <v>NPT76AWBG1</v>
      </c>
      <c r="E1741" s="4" t="s">
        <v>17612</v>
      </c>
      <c r="F1741" s="4" t="s">
        <v>926</v>
      </c>
      <c r="G1741" s="4" t="s">
        <v>17490</v>
      </c>
      <c r="H1741" s="4" t="s">
        <v>97</v>
      </c>
      <c r="I1741" s="4" t="s">
        <v>17467</v>
      </c>
      <c r="J1741" s="4" t="s">
        <v>2321</v>
      </c>
      <c r="K1741">
        <v>3258331.2797493199</v>
      </c>
      <c r="L1741">
        <v>33824.699999999997</v>
      </c>
      <c r="M1741">
        <v>9172.7999999999993</v>
      </c>
      <c r="N1741">
        <v>6.4676616915422883E-2</v>
      </c>
    </row>
    <row r="1742" spans="1:14" hidden="1">
      <c r="A1742" t="str">
        <f t="shared" si="81"/>
        <v>NPT76ANSX</v>
      </c>
      <c r="B1742">
        <f t="shared" si="82"/>
        <v>1</v>
      </c>
      <c r="C1742">
        <f>COUNTIFS($A$2:A1742,A1742)</f>
        <v>1</v>
      </c>
      <c r="D1742" t="str">
        <f t="shared" si="83"/>
        <v>NPT76ANSX1</v>
      </c>
      <c r="E1742" s="4" t="s">
        <v>18304</v>
      </c>
      <c r="F1742" s="4" t="s">
        <v>14886</v>
      </c>
      <c r="G1742" s="4" t="s">
        <v>17470</v>
      </c>
      <c r="H1742" s="4" t="s">
        <v>97</v>
      </c>
      <c r="I1742" s="4" t="s">
        <v>17467</v>
      </c>
      <c r="J1742" s="4" t="s">
        <v>16910</v>
      </c>
      <c r="K1742">
        <v>7044324.1447780998</v>
      </c>
      <c r="L1742">
        <v>5111.3999999999996</v>
      </c>
      <c r="M1742">
        <v>3651</v>
      </c>
      <c r="N1742">
        <v>9.950248756218906E-2</v>
      </c>
    </row>
    <row r="1743" spans="1:14" hidden="1">
      <c r="A1743" t="str">
        <f t="shared" si="81"/>
        <v>NPT2888O11</v>
      </c>
      <c r="B1743">
        <f t="shared" si="82"/>
        <v>1</v>
      </c>
      <c r="C1743">
        <f>COUNTIFS($A$2:A1743,A1743)</f>
        <v>1</v>
      </c>
      <c r="D1743" t="str">
        <f t="shared" si="83"/>
        <v>NPT2888O111</v>
      </c>
      <c r="E1743" s="4" t="s">
        <v>17849</v>
      </c>
      <c r="F1743" s="4" t="s">
        <v>8882</v>
      </c>
      <c r="G1743" s="4" t="s">
        <v>17476</v>
      </c>
      <c r="H1743" s="4" t="s">
        <v>919</v>
      </c>
      <c r="I1743" s="4" t="s">
        <v>17467</v>
      </c>
      <c r="J1743" s="4" t="s">
        <v>9057</v>
      </c>
      <c r="K1743">
        <v>184854.66242951099</v>
      </c>
      <c r="L1743">
        <v>0</v>
      </c>
      <c r="M1743">
        <v>0</v>
      </c>
      <c r="N1743">
        <v>0</v>
      </c>
    </row>
    <row r="1744" spans="1:14" hidden="1">
      <c r="A1744" t="str">
        <f t="shared" si="81"/>
        <v>NPT76FFUT</v>
      </c>
      <c r="B1744">
        <f t="shared" si="82"/>
        <v>1</v>
      </c>
      <c r="C1744">
        <f>COUNTIFS($A$2:A1744,A1744)</f>
        <v>1</v>
      </c>
      <c r="D1744" t="str">
        <f t="shared" si="83"/>
        <v>NPT76FFUT1</v>
      </c>
      <c r="E1744" s="4" t="s">
        <v>18170</v>
      </c>
      <c r="F1744" s="4" t="s">
        <v>7146</v>
      </c>
      <c r="G1744" s="4" t="s">
        <v>17470</v>
      </c>
      <c r="H1744" s="4" t="s">
        <v>97</v>
      </c>
      <c r="I1744" s="4" t="s">
        <v>17467</v>
      </c>
      <c r="J1744" s="4" t="s">
        <v>7720</v>
      </c>
      <c r="K1744">
        <v>3220674.4645223198</v>
      </c>
      <c r="L1744">
        <v>1460.4</v>
      </c>
      <c r="M1744">
        <v>0</v>
      </c>
      <c r="N1744">
        <v>1.9900497512437811E-2</v>
      </c>
    </row>
    <row r="1745" spans="1:14" hidden="1">
      <c r="A1745" t="str">
        <f t="shared" si="81"/>
        <v>NPT76BMSH</v>
      </c>
      <c r="B1745">
        <f t="shared" si="82"/>
        <v>1</v>
      </c>
      <c r="C1745">
        <f>COUNTIFS($A$2:A1745,A1745)</f>
        <v>1</v>
      </c>
      <c r="D1745" t="str">
        <f t="shared" si="83"/>
        <v>NPT76BMSH1</v>
      </c>
      <c r="E1745" s="4" t="s">
        <v>17745</v>
      </c>
      <c r="F1745" s="4" t="s">
        <v>104</v>
      </c>
      <c r="G1745" s="4" t="s">
        <v>17476</v>
      </c>
      <c r="H1745" s="4" t="s">
        <v>97</v>
      </c>
      <c r="I1745" s="4" t="s">
        <v>17467</v>
      </c>
      <c r="J1745" s="4" t="s">
        <v>268</v>
      </c>
      <c r="K1745">
        <v>2169598.38570872</v>
      </c>
      <c r="L1745">
        <v>353.64</v>
      </c>
      <c r="M1745">
        <v>0</v>
      </c>
      <c r="N1745">
        <v>1.9900497512437811E-2</v>
      </c>
    </row>
    <row r="1746" spans="1:14" hidden="1">
      <c r="A1746" t="str">
        <f t="shared" si="81"/>
        <v>NPT76GXX9</v>
      </c>
      <c r="B1746">
        <f t="shared" si="82"/>
        <v>1</v>
      </c>
      <c r="C1746">
        <f>COUNTIFS($A$2:A1746,A1746)</f>
        <v>1</v>
      </c>
      <c r="D1746" t="str">
        <f t="shared" si="83"/>
        <v>NPT76GXX91</v>
      </c>
      <c r="E1746" s="4" t="s">
        <v>17502</v>
      </c>
      <c r="F1746" s="4" t="s">
        <v>31</v>
      </c>
      <c r="G1746" s="4" t="s">
        <v>17474</v>
      </c>
      <c r="H1746" s="4" t="s">
        <v>97</v>
      </c>
      <c r="I1746" s="4" t="s">
        <v>17467</v>
      </c>
      <c r="J1746" s="4" t="s">
        <v>14549</v>
      </c>
      <c r="K1746">
        <v>2755145.0630235798</v>
      </c>
      <c r="L1746">
        <v>41621.4</v>
      </c>
      <c r="M1746">
        <v>37970.400000000001</v>
      </c>
      <c r="N1746">
        <v>6.4676616915422883E-2</v>
      </c>
    </row>
    <row r="1747" spans="1:14" hidden="1">
      <c r="A1747" t="str">
        <f t="shared" si="81"/>
        <v>NPT76ATZE</v>
      </c>
      <c r="B1747">
        <f t="shared" si="82"/>
        <v>1</v>
      </c>
      <c r="C1747">
        <f>COUNTIFS($A$2:A1747,A1747)</f>
        <v>1</v>
      </c>
      <c r="D1747" t="str">
        <f t="shared" si="83"/>
        <v>NPT76ATZE1</v>
      </c>
      <c r="E1747" s="4" t="s">
        <v>18286</v>
      </c>
      <c r="F1747" s="4" t="s">
        <v>1365</v>
      </c>
      <c r="G1747" s="4" t="s">
        <v>17490</v>
      </c>
      <c r="H1747" s="4" t="s">
        <v>97</v>
      </c>
      <c r="I1747" s="4" t="s">
        <v>17467</v>
      </c>
      <c r="J1747" s="4" t="s">
        <v>10882</v>
      </c>
      <c r="K1747">
        <v>7141764.7948164204</v>
      </c>
      <c r="L1747">
        <v>57764.4</v>
      </c>
      <c r="M1747">
        <v>62922.96</v>
      </c>
      <c r="N1747">
        <v>0.21393034825870647</v>
      </c>
    </row>
    <row r="1748" spans="1:14" hidden="1">
      <c r="A1748" t="str">
        <f t="shared" si="81"/>
        <v>NPT76AFNS</v>
      </c>
      <c r="B1748">
        <f t="shared" si="82"/>
        <v>1</v>
      </c>
      <c r="C1748">
        <f>COUNTIFS($A$2:A1748,A1748)</f>
        <v>1</v>
      </c>
      <c r="D1748" t="str">
        <f t="shared" si="83"/>
        <v>NPT76AFNS1</v>
      </c>
      <c r="E1748" s="4" t="s">
        <v>18370</v>
      </c>
      <c r="F1748" s="4" t="s">
        <v>8154</v>
      </c>
      <c r="G1748" s="4" t="s">
        <v>17474</v>
      </c>
      <c r="H1748" s="4" t="s">
        <v>97</v>
      </c>
      <c r="I1748" s="4" t="s">
        <v>17467</v>
      </c>
      <c r="J1748" s="4" t="s">
        <v>13226</v>
      </c>
      <c r="K1748">
        <v>8768347.7553886697</v>
      </c>
      <c r="L1748">
        <v>35049.599999999999</v>
      </c>
      <c r="M1748">
        <v>17889.900000000001</v>
      </c>
      <c r="N1748">
        <v>4.975124378109453E-2</v>
      </c>
    </row>
    <row r="1749" spans="1:14" hidden="1">
      <c r="A1749" t="str">
        <f t="shared" si="81"/>
        <v>NPT76K61Q</v>
      </c>
      <c r="B1749">
        <f t="shared" si="82"/>
        <v>1</v>
      </c>
      <c r="C1749">
        <f>COUNTIFS($A$2:A1749,A1749)</f>
        <v>1</v>
      </c>
      <c r="D1749" t="str">
        <f t="shared" si="83"/>
        <v>NPT76K61Q1</v>
      </c>
      <c r="E1749" s="4" t="s">
        <v>18023</v>
      </c>
      <c r="F1749" s="4" t="s">
        <v>31</v>
      </c>
      <c r="G1749" s="4" t="s">
        <v>17474</v>
      </c>
      <c r="H1749" s="4" t="s">
        <v>97</v>
      </c>
      <c r="I1749" s="4" t="s">
        <v>17467</v>
      </c>
      <c r="J1749" s="4" t="s">
        <v>685</v>
      </c>
      <c r="K1749">
        <v>587919.55131049501</v>
      </c>
      <c r="L1749">
        <v>0</v>
      </c>
      <c r="M1749">
        <v>0</v>
      </c>
      <c r="N1749">
        <v>0</v>
      </c>
    </row>
    <row r="1750" spans="1:14" hidden="1">
      <c r="A1750" t="str">
        <f t="shared" si="81"/>
        <v>NPT955BEEX</v>
      </c>
      <c r="B1750">
        <f t="shared" si="82"/>
        <v>1</v>
      </c>
      <c r="C1750">
        <f>COUNTIFS($A$2:A1750,A1750)</f>
        <v>1</v>
      </c>
      <c r="D1750" t="str">
        <f t="shared" si="83"/>
        <v>NPT955BEEX1</v>
      </c>
      <c r="E1750" s="4" t="s">
        <v>18094</v>
      </c>
      <c r="F1750" s="4" t="s">
        <v>2057</v>
      </c>
      <c r="G1750" s="4" t="s">
        <v>17490</v>
      </c>
      <c r="H1750" s="4" t="s">
        <v>23</v>
      </c>
      <c r="I1750" s="4" t="s">
        <v>17467</v>
      </c>
      <c r="J1750" s="4" t="s">
        <v>10774</v>
      </c>
      <c r="K1750">
        <v>25561262.903225798</v>
      </c>
      <c r="L1750">
        <v>176473.05</v>
      </c>
      <c r="M1750">
        <v>151911.18</v>
      </c>
      <c r="N1750">
        <v>0.24875621890547264</v>
      </c>
    </row>
    <row r="1751" spans="1:14" hidden="1">
      <c r="A1751" t="str">
        <f t="shared" si="81"/>
        <v>NPT76CQ8L</v>
      </c>
      <c r="B1751">
        <f t="shared" si="82"/>
        <v>1</v>
      </c>
      <c r="C1751">
        <f>COUNTIFS($A$2:A1751,A1751)</f>
        <v>1</v>
      </c>
      <c r="D1751" t="str">
        <f t="shared" si="83"/>
        <v>NPT76CQ8L1</v>
      </c>
      <c r="E1751" s="4" t="s">
        <v>17643</v>
      </c>
      <c r="F1751" s="4" t="s">
        <v>2596</v>
      </c>
      <c r="G1751" s="4" t="s">
        <v>17474</v>
      </c>
      <c r="H1751" s="4" t="s">
        <v>97</v>
      </c>
      <c r="I1751" s="4" t="s">
        <v>17467</v>
      </c>
      <c r="J1751" s="4" t="s">
        <v>3880</v>
      </c>
      <c r="K1751">
        <v>3067203.0807194598</v>
      </c>
      <c r="L1751">
        <v>24696.36</v>
      </c>
      <c r="M1751">
        <v>104612.16</v>
      </c>
      <c r="N1751">
        <v>9.950248756218906E-2</v>
      </c>
    </row>
    <row r="1752" spans="1:14" hidden="1">
      <c r="A1752" t="str">
        <f t="shared" si="81"/>
        <v>NPT76AG8O</v>
      </c>
      <c r="B1752">
        <f t="shared" si="82"/>
        <v>1</v>
      </c>
      <c r="C1752">
        <f>COUNTIFS($A$2:A1752,A1752)</f>
        <v>1</v>
      </c>
      <c r="D1752" t="str">
        <f t="shared" si="83"/>
        <v>NPT76AG8O1</v>
      </c>
      <c r="E1752" s="4" t="s">
        <v>18246</v>
      </c>
      <c r="F1752" s="4" t="s">
        <v>2596</v>
      </c>
      <c r="G1752" s="4" t="s">
        <v>17474</v>
      </c>
      <c r="H1752" s="4" t="s">
        <v>97</v>
      </c>
      <c r="I1752" s="4" t="s">
        <v>17467</v>
      </c>
      <c r="J1752" s="4" t="s">
        <v>4400</v>
      </c>
      <c r="K1752">
        <v>3047176.4966640701</v>
      </c>
      <c r="L1752">
        <v>13162.56</v>
      </c>
      <c r="M1752">
        <v>14604</v>
      </c>
      <c r="N1752">
        <v>6.965174129353234E-2</v>
      </c>
    </row>
    <row r="1753" spans="1:14" hidden="1">
      <c r="A1753" t="str">
        <f t="shared" si="81"/>
        <v>NPT288AJWO</v>
      </c>
      <c r="B1753">
        <f t="shared" si="82"/>
        <v>1</v>
      </c>
      <c r="C1753">
        <f>COUNTIFS($A$2:A1753,A1753)</f>
        <v>1</v>
      </c>
      <c r="D1753" t="str">
        <f t="shared" si="83"/>
        <v>NPT288AJWO1</v>
      </c>
      <c r="E1753" s="4" t="s">
        <v>17549</v>
      </c>
      <c r="F1753" s="4" t="s">
        <v>14822</v>
      </c>
      <c r="G1753" s="4" t="s">
        <v>17466</v>
      </c>
      <c r="H1753" s="4" t="s">
        <v>919</v>
      </c>
      <c r="I1753" s="4" t="s">
        <v>17467</v>
      </c>
      <c r="J1753" s="4" t="s">
        <v>3089</v>
      </c>
      <c r="K1753">
        <v>16574034.1025781</v>
      </c>
      <c r="L1753">
        <v>15206.52</v>
      </c>
      <c r="M1753">
        <v>3005.94</v>
      </c>
      <c r="N1753">
        <v>8.9552238805970144E-2</v>
      </c>
    </row>
    <row r="1754" spans="1:14" hidden="1">
      <c r="A1754" t="str">
        <f t="shared" si="81"/>
        <v>NPT76BGAJ</v>
      </c>
      <c r="B1754">
        <f t="shared" si="82"/>
        <v>1</v>
      </c>
      <c r="C1754">
        <f>COUNTIFS($A$2:A1754,A1754)</f>
        <v>1</v>
      </c>
      <c r="D1754" t="str">
        <f t="shared" si="83"/>
        <v>NPT76BGAJ1</v>
      </c>
      <c r="E1754" s="4" t="s">
        <v>17558</v>
      </c>
      <c r="F1754" s="4" t="s">
        <v>2596</v>
      </c>
      <c r="G1754" s="4" t="s">
        <v>17474</v>
      </c>
      <c r="H1754" s="4" t="s">
        <v>97</v>
      </c>
      <c r="I1754" s="4" t="s">
        <v>17467</v>
      </c>
      <c r="J1754" s="4" t="s">
        <v>3999</v>
      </c>
      <c r="K1754">
        <v>3493970.5764300898</v>
      </c>
      <c r="L1754">
        <v>113540.55</v>
      </c>
      <c r="M1754">
        <v>137592</v>
      </c>
      <c r="N1754">
        <v>4.9751243781094526E-3</v>
      </c>
    </row>
    <row r="1755" spans="1:14" hidden="1">
      <c r="A1755" t="str">
        <f t="shared" si="81"/>
        <v>NPT955ABQC</v>
      </c>
      <c r="B1755">
        <f t="shared" si="82"/>
        <v>1</v>
      </c>
      <c r="C1755">
        <f>COUNTIFS($A$2:A1755,A1755)</f>
        <v>1</v>
      </c>
      <c r="D1755" t="str">
        <f t="shared" si="83"/>
        <v>NPT955ABQC1</v>
      </c>
      <c r="E1755" s="4" t="s">
        <v>18371</v>
      </c>
      <c r="F1755" s="4" t="s">
        <v>11011</v>
      </c>
      <c r="G1755" s="4" t="s">
        <v>17470</v>
      </c>
      <c r="H1755" s="4" t="s">
        <v>23</v>
      </c>
      <c r="I1755" s="4" t="s">
        <v>17467</v>
      </c>
      <c r="J1755" s="4" t="s">
        <v>9292</v>
      </c>
      <c r="K1755">
        <v>16086995.241412999</v>
      </c>
      <c r="L1755">
        <v>227822.4</v>
      </c>
      <c r="M1755">
        <v>172546.26</v>
      </c>
      <c r="N1755">
        <v>0.13930348258706468</v>
      </c>
    </row>
    <row r="1756" spans="1:14" hidden="1">
      <c r="A1756" t="str">
        <f t="shared" si="81"/>
        <v>NPT955AJNX</v>
      </c>
      <c r="B1756">
        <f t="shared" si="82"/>
        <v>1</v>
      </c>
      <c r="C1756">
        <f>COUNTIFS($A$2:A1756,A1756)</f>
        <v>1</v>
      </c>
      <c r="D1756" t="str">
        <f t="shared" si="83"/>
        <v>NPT955AJNX1</v>
      </c>
      <c r="E1756" s="4" t="s">
        <v>18336</v>
      </c>
      <c r="F1756" s="4" t="s">
        <v>4451</v>
      </c>
      <c r="G1756" s="4" t="s">
        <v>17466</v>
      </c>
      <c r="H1756" s="4" t="s">
        <v>23</v>
      </c>
      <c r="I1756" s="4" t="s">
        <v>17467</v>
      </c>
      <c r="J1756" s="4" t="s">
        <v>5505</v>
      </c>
      <c r="K1756">
        <v>26490688.528530601</v>
      </c>
      <c r="L1756">
        <v>96386.4</v>
      </c>
      <c r="M1756">
        <v>87624</v>
      </c>
      <c r="N1756">
        <v>0.1691542288557214</v>
      </c>
    </row>
    <row r="1757" spans="1:14" hidden="1">
      <c r="A1757" t="str">
        <f t="shared" si="81"/>
        <v>NPT955AGXE</v>
      </c>
      <c r="B1757">
        <f t="shared" si="82"/>
        <v>1</v>
      </c>
      <c r="C1757">
        <f>COUNTIFS($A$2:A1757,A1757)</f>
        <v>1</v>
      </c>
      <c r="D1757" t="str">
        <f t="shared" si="83"/>
        <v>NPT955AGXE1</v>
      </c>
      <c r="E1757" s="4" t="s">
        <v>18372</v>
      </c>
      <c r="F1757" s="4" t="s">
        <v>31</v>
      </c>
      <c r="G1757" s="4" t="s">
        <v>17474</v>
      </c>
      <c r="H1757" s="4" t="s">
        <v>23</v>
      </c>
      <c r="I1757" s="4" t="s">
        <v>17467</v>
      </c>
      <c r="J1757" s="4" t="s">
        <v>44</v>
      </c>
      <c r="K1757">
        <v>19565737.509579901</v>
      </c>
      <c r="L1757">
        <v>141088.07999999999</v>
      </c>
      <c r="M1757">
        <v>138131.04</v>
      </c>
      <c r="N1757">
        <v>0.60696517412935325</v>
      </c>
    </row>
    <row r="1758" spans="1:14" hidden="1">
      <c r="A1758" t="str">
        <f t="shared" si="81"/>
        <v>NPT76BLSY</v>
      </c>
      <c r="B1758">
        <f t="shared" si="82"/>
        <v>1</v>
      </c>
      <c r="C1758">
        <f>COUNTIFS($A$2:A1758,A1758)</f>
        <v>1</v>
      </c>
      <c r="D1758" t="str">
        <f t="shared" si="83"/>
        <v>NPT76BLSY1</v>
      </c>
      <c r="E1758" s="4" t="s">
        <v>17655</v>
      </c>
      <c r="F1758" s="4" t="s">
        <v>10348</v>
      </c>
      <c r="G1758" s="4" t="s">
        <v>17466</v>
      </c>
      <c r="H1758" s="4" t="s">
        <v>97</v>
      </c>
      <c r="I1758" s="4" t="s">
        <v>17467</v>
      </c>
      <c r="J1758" s="4" t="s">
        <v>10573</v>
      </c>
      <c r="K1758">
        <v>3226548.5717271701</v>
      </c>
      <c r="L1758">
        <v>14332.5</v>
      </c>
      <c r="M1758">
        <v>12096.63</v>
      </c>
      <c r="N1758">
        <v>1.9900497512437811E-2</v>
      </c>
    </row>
    <row r="1759" spans="1:14" hidden="1">
      <c r="A1759" t="str">
        <f t="shared" si="81"/>
        <v>NPT76GK7J</v>
      </c>
      <c r="B1759">
        <f t="shared" si="82"/>
        <v>1</v>
      </c>
      <c r="C1759">
        <f>COUNTIFS($A$2:A1759,A1759)</f>
        <v>1</v>
      </c>
      <c r="D1759" t="str">
        <f t="shared" si="83"/>
        <v>NPT76GK7J1</v>
      </c>
      <c r="E1759" s="4" t="s">
        <v>17840</v>
      </c>
      <c r="F1759" s="4" t="s">
        <v>12710</v>
      </c>
      <c r="G1759" s="4" t="s">
        <v>17466</v>
      </c>
      <c r="H1759" s="4" t="s">
        <v>97</v>
      </c>
      <c r="I1759" s="4" t="s">
        <v>17467</v>
      </c>
      <c r="J1759" s="4" t="s">
        <v>12897</v>
      </c>
      <c r="K1759">
        <v>5030366.0105901202</v>
      </c>
      <c r="L1759">
        <v>127018.8</v>
      </c>
      <c r="M1759">
        <v>137592</v>
      </c>
      <c r="N1759">
        <v>0.12935323383084577</v>
      </c>
    </row>
    <row r="1760" spans="1:14" hidden="1">
      <c r="A1760" t="str">
        <f t="shared" si="81"/>
        <v>NPT955AEDR</v>
      </c>
      <c r="B1760">
        <f t="shared" si="82"/>
        <v>1</v>
      </c>
      <c r="C1760">
        <f>COUNTIFS($A$2:A1760,A1760)</f>
        <v>1</v>
      </c>
      <c r="D1760" t="str">
        <f t="shared" si="83"/>
        <v>NPT955AEDR1</v>
      </c>
      <c r="E1760" s="4" t="s">
        <v>18373</v>
      </c>
      <c r="F1760" s="4" t="s">
        <v>964</v>
      </c>
      <c r="G1760" s="4" t="s">
        <v>17474</v>
      </c>
      <c r="H1760" s="4" t="s">
        <v>23</v>
      </c>
      <c r="I1760" s="4" t="s">
        <v>17467</v>
      </c>
      <c r="J1760" s="4" t="s">
        <v>13807</v>
      </c>
      <c r="K1760">
        <v>23193825.482477501</v>
      </c>
      <c r="L1760">
        <v>0</v>
      </c>
      <c r="M1760">
        <v>52574.400000000001</v>
      </c>
      <c r="N1760">
        <v>0.10945273631840796</v>
      </c>
    </row>
    <row r="1761" spans="1:14" hidden="1">
      <c r="A1761" t="str">
        <f t="shared" si="81"/>
        <v>NPT76AIVW</v>
      </c>
      <c r="B1761">
        <f t="shared" si="82"/>
        <v>1</v>
      </c>
      <c r="C1761">
        <f>COUNTIFS($A$2:A1761,A1761)</f>
        <v>1</v>
      </c>
      <c r="D1761" t="str">
        <f t="shared" si="83"/>
        <v>NPT76AIVW1</v>
      </c>
      <c r="E1761" s="4" t="s">
        <v>17465</v>
      </c>
      <c r="F1761" s="4" t="s">
        <v>4451</v>
      </c>
      <c r="G1761" s="4" t="s">
        <v>17466</v>
      </c>
      <c r="H1761" s="4" t="s">
        <v>97</v>
      </c>
      <c r="I1761" s="4" t="s">
        <v>17467</v>
      </c>
      <c r="J1761" s="4" t="s">
        <v>4480</v>
      </c>
      <c r="K1761">
        <v>2524170.2640562998</v>
      </c>
      <c r="L1761">
        <v>27518.400000000001</v>
      </c>
      <c r="M1761">
        <v>26480.400000000001</v>
      </c>
      <c r="N1761">
        <v>3.9800995024875621E-2</v>
      </c>
    </row>
    <row r="1762" spans="1:14" hidden="1">
      <c r="A1762" t="str">
        <f t="shared" si="81"/>
        <v>NPT76AOFL</v>
      </c>
      <c r="B1762">
        <f t="shared" si="82"/>
        <v>1</v>
      </c>
      <c r="C1762">
        <f>COUNTIFS($A$2:A1762,A1762)</f>
        <v>1</v>
      </c>
      <c r="D1762" t="str">
        <f t="shared" si="83"/>
        <v>NPT76AOFL1</v>
      </c>
      <c r="E1762" s="4" t="s">
        <v>17677</v>
      </c>
      <c r="F1762" s="4" t="s">
        <v>14886</v>
      </c>
      <c r="G1762" s="4" t="s">
        <v>17470</v>
      </c>
      <c r="H1762" s="4" t="s">
        <v>97</v>
      </c>
      <c r="I1762" s="4" t="s">
        <v>17467</v>
      </c>
      <c r="J1762" s="4" t="s">
        <v>16662</v>
      </c>
      <c r="K1762">
        <v>7857356.7747098198</v>
      </c>
      <c r="L1762">
        <v>87624</v>
      </c>
      <c r="M1762">
        <v>170924.13</v>
      </c>
      <c r="N1762">
        <v>0.12935323383084577</v>
      </c>
    </row>
    <row r="1763" spans="1:14" hidden="1">
      <c r="A1763" t="str">
        <f t="shared" si="81"/>
        <v>NPT955ACTH</v>
      </c>
      <c r="B1763">
        <f t="shared" si="82"/>
        <v>1</v>
      </c>
      <c r="C1763">
        <f>COUNTIFS($A$2:A1763,A1763)</f>
        <v>1</v>
      </c>
      <c r="D1763" t="str">
        <f t="shared" si="83"/>
        <v>NPT955ACTH1</v>
      </c>
      <c r="E1763" s="4" t="s">
        <v>18374</v>
      </c>
      <c r="F1763" s="4" t="s">
        <v>964</v>
      </c>
      <c r="G1763" s="4" t="s">
        <v>17474</v>
      </c>
      <c r="H1763" s="4" t="s">
        <v>23</v>
      </c>
      <c r="I1763" s="4" t="s">
        <v>17467</v>
      </c>
      <c r="J1763" s="4" t="s">
        <v>978</v>
      </c>
      <c r="K1763">
        <v>19453390.2725823</v>
      </c>
      <c r="L1763">
        <v>78861.600000000006</v>
      </c>
      <c r="M1763">
        <v>96314.4</v>
      </c>
      <c r="N1763">
        <v>0.52238805970149249</v>
      </c>
    </row>
    <row r="1764" spans="1:14" hidden="1">
      <c r="A1764" t="str">
        <f t="shared" si="81"/>
        <v>NPT76AMPN</v>
      </c>
      <c r="B1764">
        <f t="shared" si="82"/>
        <v>1</v>
      </c>
      <c r="C1764">
        <f>COUNTIFS($A$2:A1764,A1764)</f>
        <v>1</v>
      </c>
      <c r="D1764" t="str">
        <f t="shared" si="83"/>
        <v>NPT76AMPN1</v>
      </c>
      <c r="E1764" s="4" t="s">
        <v>18375</v>
      </c>
      <c r="F1764" s="4" t="s">
        <v>3297</v>
      </c>
      <c r="G1764" s="4" t="s">
        <v>17476</v>
      </c>
      <c r="H1764" s="4" t="s">
        <v>97</v>
      </c>
      <c r="I1764" s="4" t="s">
        <v>17467</v>
      </c>
      <c r="J1764" s="4" t="s">
        <v>3420</v>
      </c>
      <c r="K1764">
        <v>12156209.2855152</v>
      </c>
      <c r="L1764">
        <v>131364</v>
      </c>
      <c r="M1764">
        <v>125136</v>
      </c>
      <c r="N1764">
        <v>0.22388059701492538</v>
      </c>
    </row>
    <row r="1765" spans="1:14" hidden="1">
      <c r="A1765" t="str">
        <f t="shared" si="81"/>
        <v>NPT955BARH</v>
      </c>
      <c r="B1765">
        <f t="shared" si="82"/>
        <v>1</v>
      </c>
      <c r="C1765">
        <f>COUNTIFS($A$2:A1765,A1765)</f>
        <v>1</v>
      </c>
      <c r="D1765" t="str">
        <f t="shared" si="83"/>
        <v>NPT955BARH1</v>
      </c>
      <c r="E1765" s="4" t="s">
        <v>17477</v>
      </c>
      <c r="F1765" s="4" t="s">
        <v>4451</v>
      </c>
      <c r="G1765" s="4" t="s">
        <v>17466</v>
      </c>
      <c r="H1765" s="4" t="s">
        <v>23</v>
      </c>
      <c r="I1765" s="4" t="s">
        <v>17467</v>
      </c>
      <c r="J1765" s="4" t="s">
        <v>5413</v>
      </c>
      <c r="K1765">
        <v>14829078.802340999</v>
      </c>
      <c r="L1765">
        <v>17524.8</v>
      </c>
      <c r="M1765">
        <v>87624</v>
      </c>
      <c r="N1765">
        <v>0.24875621890547264</v>
      </c>
    </row>
    <row r="1766" spans="1:14" hidden="1">
      <c r="A1766" t="str">
        <f t="shared" si="81"/>
        <v>NPT955AKSA</v>
      </c>
      <c r="B1766">
        <f t="shared" si="82"/>
        <v>1</v>
      </c>
      <c r="C1766">
        <f>COUNTIFS($A$2:A1766,A1766)</f>
        <v>1</v>
      </c>
      <c r="D1766" t="str">
        <f t="shared" si="83"/>
        <v>NPT955AKSA1</v>
      </c>
      <c r="E1766" s="4" t="s">
        <v>18376</v>
      </c>
      <c r="F1766" s="4" t="s">
        <v>12710</v>
      </c>
      <c r="G1766" s="4" t="s">
        <v>17466</v>
      </c>
      <c r="H1766" s="4" t="s">
        <v>23</v>
      </c>
      <c r="I1766" s="4" t="s">
        <v>17467</v>
      </c>
      <c r="J1766" s="4" t="s">
        <v>10224</v>
      </c>
      <c r="K1766">
        <v>25487643.621542498</v>
      </c>
      <c r="L1766">
        <v>148960.79999999999</v>
      </c>
      <c r="M1766">
        <v>157723.20000000001</v>
      </c>
      <c r="N1766">
        <v>0.19900497512437812</v>
      </c>
    </row>
    <row r="1767" spans="1:14" hidden="1">
      <c r="A1767" t="str">
        <f t="shared" si="81"/>
        <v>NPT76BCDE</v>
      </c>
      <c r="B1767">
        <f t="shared" si="82"/>
        <v>1</v>
      </c>
      <c r="C1767">
        <f>COUNTIFS($A$2:A1767,A1767)</f>
        <v>1</v>
      </c>
      <c r="D1767" t="str">
        <f t="shared" si="83"/>
        <v>NPT76BCDE1</v>
      </c>
      <c r="E1767" s="4" t="s">
        <v>18144</v>
      </c>
      <c r="F1767" s="4" t="s">
        <v>2858</v>
      </c>
      <c r="G1767" s="4" t="s">
        <v>17466</v>
      </c>
      <c r="H1767" s="4" t="s">
        <v>97</v>
      </c>
      <c r="I1767" s="4" t="s">
        <v>17467</v>
      </c>
      <c r="J1767" s="4" t="s">
        <v>11824</v>
      </c>
      <c r="K1767">
        <v>4686700</v>
      </c>
      <c r="L1767">
        <v>72024.600000000006</v>
      </c>
      <c r="M1767">
        <v>50821.919999999998</v>
      </c>
      <c r="N1767">
        <v>0.12935323383084577</v>
      </c>
    </row>
    <row r="1768" spans="1:14" hidden="1">
      <c r="A1768" t="str">
        <f t="shared" si="81"/>
        <v>NPT76ABUN</v>
      </c>
      <c r="B1768">
        <f t="shared" si="82"/>
        <v>1</v>
      </c>
      <c r="C1768">
        <f>COUNTIFS($A$2:A1768,A1768)</f>
        <v>1</v>
      </c>
      <c r="D1768" t="str">
        <f t="shared" si="83"/>
        <v>NPT76ABUN1</v>
      </c>
      <c r="E1768" s="4" t="s">
        <v>17492</v>
      </c>
      <c r="F1768" s="4" t="s">
        <v>11011</v>
      </c>
      <c r="G1768" s="4" t="s">
        <v>17470</v>
      </c>
      <c r="H1768" s="4" t="s">
        <v>97</v>
      </c>
      <c r="I1768" s="4" t="s">
        <v>17467</v>
      </c>
      <c r="J1768" s="4" t="s">
        <v>11407</v>
      </c>
      <c r="K1768">
        <v>2723726.3142323</v>
      </c>
      <c r="L1768">
        <v>28091.7</v>
      </c>
      <c r="M1768">
        <v>22358.7</v>
      </c>
      <c r="N1768">
        <v>4.9751243781094526E-3</v>
      </c>
    </row>
    <row r="1769" spans="1:14" hidden="1">
      <c r="A1769" t="str">
        <f t="shared" si="81"/>
        <v>NPT76ASOW</v>
      </c>
      <c r="B1769">
        <f t="shared" si="82"/>
        <v>1</v>
      </c>
      <c r="C1769">
        <f>COUNTIFS($A$2:A1769,A1769)</f>
        <v>1</v>
      </c>
      <c r="D1769" t="str">
        <f t="shared" si="83"/>
        <v>NPT76ASOW1</v>
      </c>
      <c r="E1769" s="4" t="s">
        <v>17577</v>
      </c>
      <c r="F1769" s="4" t="s">
        <v>7125</v>
      </c>
      <c r="G1769" s="4" t="s">
        <v>17476</v>
      </c>
      <c r="H1769" s="4" t="s">
        <v>97</v>
      </c>
      <c r="I1769" s="4" t="s">
        <v>17467</v>
      </c>
      <c r="J1769" s="4" t="s">
        <v>15734</v>
      </c>
      <c r="K1769">
        <v>6439150</v>
      </c>
      <c r="L1769">
        <v>30668.400000000001</v>
      </c>
      <c r="M1769">
        <v>29208</v>
      </c>
      <c r="N1769">
        <v>9.9502487562189053E-3</v>
      </c>
    </row>
    <row r="1770" spans="1:14" hidden="1">
      <c r="A1770" t="str">
        <f t="shared" si="81"/>
        <v>NPT76ABES</v>
      </c>
      <c r="B1770">
        <f t="shared" si="82"/>
        <v>1</v>
      </c>
      <c r="C1770">
        <f>COUNTIFS($A$2:A1770,A1770)</f>
        <v>1</v>
      </c>
      <c r="D1770" t="str">
        <f t="shared" si="83"/>
        <v>NPT76ABES1</v>
      </c>
      <c r="E1770" s="4" t="s">
        <v>18377</v>
      </c>
      <c r="F1770" s="4" t="s">
        <v>2596</v>
      </c>
      <c r="G1770" s="4" t="s">
        <v>17474</v>
      </c>
      <c r="H1770" s="4" t="s">
        <v>97</v>
      </c>
      <c r="I1770" s="4" t="s">
        <v>17467</v>
      </c>
      <c r="J1770" s="4" t="s">
        <v>3968</v>
      </c>
      <c r="K1770">
        <v>7697586.9330453603</v>
      </c>
      <c r="L1770">
        <v>0</v>
      </c>
      <c r="M1770">
        <v>0</v>
      </c>
      <c r="N1770">
        <v>2.4875621890547265E-2</v>
      </c>
    </row>
    <row r="1771" spans="1:14" hidden="1">
      <c r="A1771" t="str">
        <f t="shared" si="81"/>
        <v>NPT955AOVY</v>
      </c>
      <c r="B1771">
        <f t="shared" si="82"/>
        <v>1</v>
      </c>
      <c r="C1771">
        <f>COUNTIFS($A$2:A1771,A1771)</f>
        <v>1</v>
      </c>
      <c r="D1771" t="str">
        <f t="shared" si="83"/>
        <v>NPT955AOVY1</v>
      </c>
      <c r="E1771" s="4" t="s">
        <v>18261</v>
      </c>
      <c r="F1771" s="4" t="s">
        <v>7146</v>
      </c>
      <c r="G1771" s="4" t="s">
        <v>17470</v>
      </c>
      <c r="H1771" s="4" t="s">
        <v>23</v>
      </c>
      <c r="I1771" s="4" t="s">
        <v>17467</v>
      </c>
      <c r="J1771" s="4" t="s">
        <v>9763</v>
      </c>
      <c r="K1771">
        <v>9131005.8056461997</v>
      </c>
      <c r="L1771">
        <v>0</v>
      </c>
      <c r="M1771">
        <v>0</v>
      </c>
      <c r="N1771">
        <v>9.9502487562189053E-3</v>
      </c>
    </row>
    <row r="1772" spans="1:14" hidden="1">
      <c r="A1772" t="str">
        <f t="shared" si="81"/>
        <v>NPT288KQ9A</v>
      </c>
      <c r="B1772">
        <f t="shared" si="82"/>
        <v>1</v>
      </c>
      <c r="C1772">
        <f>COUNTIFS($A$2:A1772,A1772)</f>
        <v>1</v>
      </c>
      <c r="D1772" t="str">
        <f t="shared" si="83"/>
        <v>NPT288KQ9A1</v>
      </c>
      <c r="E1772" s="4" t="s">
        <v>18378</v>
      </c>
      <c r="F1772" s="4" t="s">
        <v>1365</v>
      </c>
      <c r="G1772" s="4" t="s">
        <v>17490</v>
      </c>
      <c r="H1772" s="4" t="s">
        <v>919</v>
      </c>
      <c r="I1772" s="4" t="s">
        <v>17467</v>
      </c>
      <c r="J1772" s="4" t="s">
        <v>8099</v>
      </c>
      <c r="K1772">
        <v>3312824.3455459699</v>
      </c>
      <c r="L1772">
        <v>0</v>
      </c>
      <c r="M1772">
        <v>0</v>
      </c>
      <c r="N1772">
        <v>0</v>
      </c>
    </row>
    <row r="1773" spans="1:14" hidden="1">
      <c r="A1773" t="str">
        <f t="shared" si="81"/>
        <v>NPT76FPES</v>
      </c>
      <c r="B1773">
        <f t="shared" si="82"/>
        <v>1</v>
      </c>
      <c r="C1773">
        <f>COUNTIFS($A$2:A1773,A1773)</f>
        <v>1</v>
      </c>
      <c r="D1773" t="str">
        <f t="shared" si="83"/>
        <v>NPT76FPES1</v>
      </c>
      <c r="E1773" s="4" t="s">
        <v>17940</v>
      </c>
      <c r="F1773" s="4" t="s">
        <v>3297</v>
      </c>
      <c r="G1773" s="4" t="s">
        <v>17476</v>
      </c>
      <c r="H1773" s="4" t="s">
        <v>97</v>
      </c>
      <c r="I1773" s="4" t="s">
        <v>17467</v>
      </c>
      <c r="J1773" s="4" t="s">
        <v>3519</v>
      </c>
      <c r="K1773">
        <v>2399954.9460894801</v>
      </c>
      <c r="L1773">
        <v>7053.42</v>
      </c>
      <c r="M1773">
        <v>5733</v>
      </c>
      <c r="N1773">
        <v>1.4925373134328358E-2</v>
      </c>
    </row>
    <row r="1774" spans="1:14" hidden="1">
      <c r="A1774" t="str">
        <f t="shared" si="81"/>
        <v>NPT288ANBF</v>
      </c>
      <c r="B1774">
        <f t="shared" si="82"/>
        <v>1</v>
      </c>
      <c r="C1774">
        <f>COUNTIFS($A$2:A1774,A1774)</f>
        <v>1</v>
      </c>
      <c r="D1774" t="str">
        <f t="shared" si="83"/>
        <v>NPT288ANBF1</v>
      </c>
      <c r="E1774" s="4" t="s">
        <v>17801</v>
      </c>
      <c r="F1774" s="4" t="s">
        <v>9624</v>
      </c>
      <c r="G1774" s="4" t="s">
        <v>17470</v>
      </c>
      <c r="H1774" s="4" t="s">
        <v>919</v>
      </c>
      <c r="I1774" s="4" t="s">
        <v>17467</v>
      </c>
      <c r="J1774" s="4" t="s">
        <v>14006</v>
      </c>
      <c r="K1774">
        <v>14175903.556747699</v>
      </c>
      <c r="L1774">
        <v>0</v>
      </c>
      <c r="M1774">
        <v>0</v>
      </c>
      <c r="N1774">
        <v>0.14925373134328357</v>
      </c>
    </row>
    <row r="1775" spans="1:14" hidden="1">
      <c r="A1775" t="str">
        <f t="shared" si="81"/>
        <v>NPT76AXZZ</v>
      </c>
      <c r="B1775">
        <f t="shared" si="82"/>
        <v>1</v>
      </c>
      <c r="C1775">
        <f>COUNTIFS($A$2:A1775,A1775)</f>
        <v>1</v>
      </c>
      <c r="D1775" t="str">
        <f t="shared" si="83"/>
        <v>NPT76AXZZ1</v>
      </c>
      <c r="E1775" s="4" t="s">
        <v>18379</v>
      </c>
      <c r="F1775" s="4" t="s">
        <v>2057</v>
      </c>
      <c r="G1775" s="4" t="s">
        <v>17490</v>
      </c>
      <c r="H1775" s="4" t="s">
        <v>97</v>
      </c>
      <c r="I1775" s="4" t="s">
        <v>17467</v>
      </c>
      <c r="J1775" s="4" t="s">
        <v>15365</v>
      </c>
      <c r="K1775">
        <v>2459864.97247962</v>
      </c>
      <c r="L1775">
        <v>0</v>
      </c>
      <c r="M1775">
        <v>0</v>
      </c>
      <c r="N1775">
        <v>2.4875621890547265E-2</v>
      </c>
    </row>
    <row r="1776" spans="1:14" hidden="1">
      <c r="A1776" t="str">
        <f t="shared" si="81"/>
        <v>NPT76AWED</v>
      </c>
      <c r="B1776">
        <f t="shared" si="82"/>
        <v>1</v>
      </c>
      <c r="C1776">
        <f>COUNTIFS($A$2:A1776,A1776)</f>
        <v>1</v>
      </c>
      <c r="D1776" t="str">
        <f t="shared" si="83"/>
        <v>NPT76AWED1</v>
      </c>
      <c r="E1776" s="4" t="s">
        <v>17873</v>
      </c>
      <c r="F1776" s="4" t="s">
        <v>926</v>
      </c>
      <c r="G1776" s="4" t="s">
        <v>17490</v>
      </c>
      <c r="H1776" s="4" t="s">
        <v>97</v>
      </c>
      <c r="I1776" s="4" t="s">
        <v>17467</v>
      </c>
      <c r="J1776" s="4" t="s">
        <v>2153</v>
      </c>
      <c r="K1776">
        <v>5689936.1840730198</v>
      </c>
      <c r="L1776">
        <v>41277.599999999999</v>
      </c>
      <c r="M1776">
        <v>90171</v>
      </c>
      <c r="N1776">
        <v>8.9552238805970144E-2</v>
      </c>
    </row>
    <row r="1777" spans="1:14" hidden="1">
      <c r="A1777" t="str">
        <f t="shared" si="81"/>
        <v>NPT76L119</v>
      </c>
      <c r="B1777">
        <f t="shared" si="82"/>
        <v>1</v>
      </c>
      <c r="C1777">
        <f>COUNTIFS($A$2:A1777,A1777)</f>
        <v>1</v>
      </c>
      <c r="D1777" t="str">
        <f t="shared" si="83"/>
        <v>NPT76L1191</v>
      </c>
      <c r="E1777" s="4" t="s">
        <v>18354</v>
      </c>
      <c r="F1777" s="4" t="s">
        <v>14886</v>
      </c>
      <c r="G1777" s="4" t="s">
        <v>17470</v>
      </c>
      <c r="H1777" s="4" t="s">
        <v>97</v>
      </c>
      <c r="I1777" s="4" t="s">
        <v>17467</v>
      </c>
      <c r="J1777" s="4" t="s">
        <v>17098</v>
      </c>
      <c r="K1777">
        <v>10827811.2903226</v>
      </c>
      <c r="L1777">
        <v>5841.6</v>
      </c>
      <c r="M1777">
        <v>63762.9</v>
      </c>
      <c r="N1777">
        <v>0.1044776119402985</v>
      </c>
    </row>
    <row r="1778" spans="1:14" hidden="1">
      <c r="A1778" t="str">
        <f t="shared" si="81"/>
        <v>NPT76A99B</v>
      </c>
      <c r="B1778">
        <f t="shared" si="82"/>
        <v>1</v>
      </c>
      <c r="C1778">
        <f>COUNTIFS($A$2:A1778,A1778)</f>
        <v>1</v>
      </c>
      <c r="D1778" t="str">
        <f t="shared" si="83"/>
        <v>NPT76A99B1</v>
      </c>
      <c r="E1778" s="4" t="s">
        <v>18380</v>
      </c>
      <c r="F1778" s="4" t="s">
        <v>31</v>
      </c>
      <c r="G1778" s="4" t="s">
        <v>17474</v>
      </c>
      <c r="H1778" s="4" t="s">
        <v>97</v>
      </c>
      <c r="I1778" s="4" t="s">
        <v>17467</v>
      </c>
      <c r="J1778" s="4" t="s">
        <v>14479</v>
      </c>
      <c r="K1778">
        <v>3451361.1313488302</v>
      </c>
      <c r="L1778">
        <v>2814.9</v>
      </c>
      <c r="M1778">
        <v>5841.6</v>
      </c>
      <c r="N1778">
        <v>0</v>
      </c>
    </row>
    <row r="1779" spans="1:14" hidden="1">
      <c r="A1779" t="str">
        <f t="shared" si="81"/>
        <v>NPT955APLO</v>
      </c>
      <c r="B1779">
        <f t="shared" si="82"/>
        <v>1</v>
      </c>
      <c r="C1779">
        <f>COUNTIFS($A$2:A1779,A1779)</f>
        <v>1</v>
      </c>
      <c r="D1779" t="str">
        <f t="shared" si="83"/>
        <v>NPT955APLO1</v>
      </c>
      <c r="E1779" s="4" t="s">
        <v>18381</v>
      </c>
      <c r="F1779" s="4" t="s">
        <v>7146</v>
      </c>
      <c r="G1779" s="4" t="s">
        <v>17470</v>
      </c>
      <c r="H1779" s="4" t="s">
        <v>23</v>
      </c>
      <c r="I1779" s="4" t="s">
        <v>17467</v>
      </c>
      <c r="J1779" s="4" t="s">
        <v>9642</v>
      </c>
      <c r="K1779">
        <v>36498771.381620601</v>
      </c>
      <c r="L1779">
        <v>522339.96</v>
      </c>
      <c r="M1779">
        <v>381636</v>
      </c>
      <c r="N1779">
        <v>0.74626865671641796</v>
      </c>
    </row>
    <row r="1780" spans="1:14" hidden="1">
      <c r="A1780" t="str">
        <f t="shared" si="81"/>
        <v>NPT76AQXV</v>
      </c>
      <c r="B1780">
        <f t="shared" si="82"/>
        <v>1</v>
      </c>
      <c r="C1780">
        <f>COUNTIFS($A$2:A1780,A1780)</f>
        <v>1</v>
      </c>
      <c r="D1780" t="str">
        <f t="shared" si="83"/>
        <v>NPT76AQXV1</v>
      </c>
      <c r="E1780" s="4" t="s">
        <v>17817</v>
      </c>
      <c r="F1780" s="4" t="s">
        <v>104</v>
      </c>
      <c r="G1780" s="4" t="s">
        <v>17476</v>
      </c>
      <c r="H1780" s="4" t="s">
        <v>97</v>
      </c>
      <c r="I1780" s="4" t="s">
        <v>17467</v>
      </c>
      <c r="J1780" s="4" t="s">
        <v>228</v>
      </c>
      <c r="K1780">
        <v>4248082.2580645196</v>
      </c>
      <c r="L1780">
        <v>0</v>
      </c>
      <c r="M1780">
        <v>0</v>
      </c>
      <c r="N1780">
        <v>0.26368159203980102</v>
      </c>
    </row>
    <row r="1781" spans="1:14" hidden="1">
      <c r="A1781" t="str">
        <f t="shared" si="81"/>
        <v>NPT76ARVJ</v>
      </c>
      <c r="B1781">
        <f t="shared" si="82"/>
        <v>1</v>
      </c>
      <c r="C1781">
        <f>COUNTIFS($A$2:A1781,A1781)</f>
        <v>1</v>
      </c>
      <c r="D1781" t="str">
        <f t="shared" si="83"/>
        <v>NPT76ARVJ1</v>
      </c>
      <c r="E1781" s="4" t="s">
        <v>18010</v>
      </c>
      <c r="F1781" s="4" t="s">
        <v>7125</v>
      </c>
      <c r="G1781" s="4" t="s">
        <v>17476</v>
      </c>
      <c r="H1781" s="4" t="s">
        <v>97</v>
      </c>
      <c r="I1781" s="4" t="s">
        <v>17467</v>
      </c>
      <c r="J1781" s="4" t="s">
        <v>15829</v>
      </c>
      <c r="K1781">
        <v>4486087.7098864401</v>
      </c>
      <c r="L1781">
        <v>61916.4</v>
      </c>
      <c r="M1781">
        <v>38984.400000000001</v>
      </c>
      <c r="N1781">
        <v>9.950248756218906E-2</v>
      </c>
    </row>
    <row r="1782" spans="1:14" hidden="1">
      <c r="A1782" t="str">
        <f t="shared" si="81"/>
        <v>NPT76AFUM</v>
      </c>
      <c r="B1782">
        <f t="shared" si="82"/>
        <v>1</v>
      </c>
      <c r="C1782">
        <f>COUNTIFS($A$2:A1782,A1782)</f>
        <v>1</v>
      </c>
      <c r="D1782" t="str">
        <f t="shared" si="83"/>
        <v>NPT76AFUM1</v>
      </c>
      <c r="E1782" s="4" t="s">
        <v>17965</v>
      </c>
      <c r="F1782" s="4" t="s">
        <v>8154</v>
      </c>
      <c r="G1782" s="4" t="s">
        <v>17474</v>
      </c>
      <c r="H1782" s="4" t="s">
        <v>97</v>
      </c>
      <c r="I1782" s="4" t="s">
        <v>17467</v>
      </c>
      <c r="J1782" s="4" t="s">
        <v>13458</v>
      </c>
      <c r="K1782">
        <v>11028468.8601686</v>
      </c>
      <c r="L1782">
        <v>267838.2</v>
      </c>
      <c r="M1782">
        <v>122673.60000000001</v>
      </c>
      <c r="N1782">
        <v>0.29353233830845771</v>
      </c>
    </row>
    <row r="1783" spans="1:14" hidden="1">
      <c r="A1783" t="str">
        <f t="shared" si="81"/>
        <v>NPT76ANCX</v>
      </c>
      <c r="B1783">
        <f t="shared" si="82"/>
        <v>1</v>
      </c>
      <c r="C1783">
        <f>COUNTIFS($A$2:A1783,A1783)</f>
        <v>1</v>
      </c>
      <c r="D1783" t="str">
        <f t="shared" si="83"/>
        <v>NPT76ANCX1</v>
      </c>
      <c r="E1783" s="4" t="s">
        <v>17713</v>
      </c>
      <c r="F1783" s="4" t="s">
        <v>14886</v>
      </c>
      <c r="G1783" s="4" t="s">
        <v>17470</v>
      </c>
      <c r="H1783" s="4" t="s">
        <v>97</v>
      </c>
      <c r="I1783" s="4" t="s">
        <v>17467</v>
      </c>
      <c r="J1783" s="4" t="s">
        <v>16827</v>
      </c>
      <c r="K1783">
        <v>10825276.008658201</v>
      </c>
      <c r="L1783">
        <v>61336.800000000003</v>
      </c>
      <c r="M1783">
        <v>90252.72</v>
      </c>
      <c r="N1783">
        <v>0.22885572139303484</v>
      </c>
    </row>
    <row r="1784" spans="1:14" hidden="1">
      <c r="A1784" t="str">
        <f t="shared" si="81"/>
        <v>NPT76CQC6</v>
      </c>
      <c r="B1784">
        <f t="shared" si="82"/>
        <v>1</v>
      </c>
      <c r="C1784">
        <f>COUNTIFS($A$2:A1784,A1784)</f>
        <v>1</v>
      </c>
      <c r="D1784" t="str">
        <f t="shared" si="83"/>
        <v>NPT76CQC61</v>
      </c>
      <c r="E1784" s="4" t="s">
        <v>17680</v>
      </c>
      <c r="F1784" s="4" t="s">
        <v>3297</v>
      </c>
      <c r="G1784" s="4" t="s">
        <v>17476</v>
      </c>
      <c r="H1784" s="4" t="s">
        <v>97</v>
      </c>
      <c r="I1784" s="4" t="s">
        <v>17467</v>
      </c>
      <c r="J1784" s="4" t="s">
        <v>3335</v>
      </c>
      <c r="K1784">
        <v>2916815.1462058299</v>
      </c>
      <c r="L1784">
        <v>0</v>
      </c>
      <c r="M1784">
        <v>2751.84</v>
      </c>
      <c r="N1784">
        <v>1.9900497512437811E-2</v>
      </c>
    </row>
    <row r="1785" spans="1:14" hidden="1">
      <c r="A1785" t="str">
        <f t="shared" si="81"/>
        <v>NPT288AGFJ</v>
      </c>
      <c r="B1785">
        <f t="shared" si="82"/>
        <v>1</v>
      </c>
      <c r="C1785">
        <f>COUNTIFS($A$2:A1785,A1785)</f>
        <v>1</v>
      </c>
      <c r="D1785" t="str">
        <f t="shared" si="83"/>
        <v>NPT288AGFJ1</v>
      </c>
      <c r="E1785" s="4" t="s">
        <v>17512</v>
      </c>
      <c r="F1785" s="4" t="s">
        <v>5807</v>
      </c>
      <c r="G1785" s="4" t="s">
        <v>17474</v>
      </c>
      <c r="H1785" s="4" t="s">
        <v>919</v>
      </c>
      <c r="I1785" s="4" t="s">
        <v>17467</v>
      </c>
      <c r="J1785" s="4" t="s">
        <v>2588</v>
      </c>
      <c r="K1785">
        <v>22278100.2368843</v>
      </c>
      <c r="L1785">
        <v>0</v>
      </c>
      <c r="M1785">
        <v>0</v>
      </c>
      <c r="N1785">
        <v>5.9701492537313432E-2</v>
      </c>
    </row>
    <row r="1786" spans="1:14" hidden="1">
      <c r="A1786" t="str">
        <f t="shared" si="81"/>
        <v>NPT76AVXM</v>
      </c>
      <c r="B1786">
        <f t="shared" si="82"/>
        <v>1</v>
      </c>
      <c r="C1786">
        <f>COUNTIFS($A$2:A1786,A1786)</f>
        <v>1</v>
      </c>
      <c r="D1786" t="str">
        <f t="shared" si="83"/>
        <v>NPT76AVXM1</v>
      </c>
      <c r="E1786" s="4" t="s">
        <v>17507</v>
      </c>
      <c r="F1786" s="4" t="s">
        <v>926</v>
      </c>
      <c r="G1786" s="4" t="s">
        <v>17490</v>
      </c>
      <c r="H1786" s="4" t="s">
        <v>97</v>
      </c>
      <c r="I1786" s="4" t="s">
        <v>17467</v>
      </c>
      <c r="J1786" s="4" t="s">
        <v>2300</v>
      </c>
      <c r="K1786">
        <v>8942305.3438305594</v>
      </c>
      <c r="L1786">
        <v>87859.8</v>
      </c>
      <c r="M1786">
        <v>70099.199999999997</v>
      </c>
      <c r="N1786">
        <v>0.1044776119402985</v>
      </c>
    </row>
    <row r="1787" spans="1:14" hidden="1">
      <c r="A1787" t="str">
        <f t="shared" si="81"/>
        <v>NPT76AOCH</v>
      </c>
      <c r="B1787">
        <f t="shared" si="82"/>
        <v>1</v>
      </c>
      <c r="C1787">
        <f>COUNTIFS($A$2:A1787,A1787)</f>
        <v>1</v>
      </c>
      <c r="D1787" t="str">
        <f t="shared" si="83"/>
        <v>NPT76AOCH1</v>
      </c>
      <c r="E1787" s="4" t="s">
        <v>18196</v>
      </c>
      <c r="F1787" s="4" t="s">
        <v>14886</v>
      </c>
      <c r="G1787" s="4" t="s">
        <v>17470</v>
      </c>
      <c r="H1787" s="4" t="s">
        <v>97</v>
      </c>
      <c r="I1787" s="4" t="s">
        <v>17467</v>
      </c>
      <c r="J1787" s="4" t="s">
        <v>17023</v>
      </c>
      <c r="K1787">
        <v>4410850</v>
      </c>
      <c r="L1787">
        <v>13759.2</v>
      </c>
      <c r="M1787">
        <v>51257.1</v>
      </c>
      <c r="N1787">
        <v>5.9701492537313432E-2</v>
      </c>
    </row>
    <row r="1788" spans="1:14" hidden="1">
      <c r="A1788" t="str">
        <f t="shared" si="81"/>
        <v>NPT288ASJP</v>
      </c>
      <c r="B1788">
        <f t="shared" si="82"/>
        <v>1</v>
      </c>
      <c r="C1788">
        <f>COUNTIFS($A$2:A1788,A1788)</f>
        <v>1</v>
      </c>
      <c r="D1788" t="str">
        <f t="shared" si="83"/>
        <v>NPT288ASJP1</v>
      </c>
      <c r="E1788" s="4" t="s">
        <v>18034</v>
      </c>
      <c r="F1788" s="4" t="s">
        <v>8882</v>
      </c>
      <c r="G1788" s="4" t="s">
        <v>17476</v>
      </c>
      <c r="H1788" s="4" t="s">
        <v>919</v>
      </c>
      <c r="I1788" s="4" t="s">
        <v>17467</v>
      </c>
      <c r="J1788" s="4" t="s">
        <v>8898</v>
      </c>
      <c r="K1788">
        <v>12734723.974082099</v>
      </c>
      <c r="L1788">
        <v>1591.38</v>
      </c>
      <c r="M1788">
        <v>0</v>
      </c>
      <c r="N1788">
        <v>0.15920398009950248</v>
      </c>
    </row>
    <row r="1789" spans="1:14" hidden="1">
      <c r="A1789" t="str">
        <f t="shared" si="81"/>
        <v>NPT76ANTJ</v>
      </c>
      <c r="B1789">
        <f t="shared" si="82"/>
        <v>1</v>
      </c>
      <c r="C1789">
        <f>COUNTIFS($A$2:A1789,A1789)</f>
        <v>1</v>
      </c>
      <c r="D1789" t="str">
        <f t="shared" si="83"/>
        <v>NPT76ANTJ1</v>
      </c>
      <c r="E1789" s="4" t="s">
        <v>18304</v>
      </c>
      <c r="F1789" s="4" t="s">
        <v>14886</v>
      </c>
      <c r="G1789" s="4" t="s">
        <v>17470</v>
      </c>
      <c r="H1789" s="4" t="s">
        <v>97</v>
      </c>
      <c r="I1789" s="4" t="s">
        <v>17467</v>
      </c>
      <c r="J1789" s="4" t="s">
        <v>16916</v>
      </c>
      <c r="K1789">
        <v>3556714.69030865</v>
      </c>
      <c r="L1789">
        <v>4640.7</v>
      </c>
      <c r="M1789">
        <v>3651</v>
      </c>
      <c r="N1789">
        <v>4.9751243781094526E-3</v>
      </c>
    </row>
    <row r="1790" spans="1:14" hidden="1">
      <c r="A1790" t="str">
        <f t="shared" si="81"/>
        <v>NPT76AVUO</v>
      </c>
      <c r="B1790">
        <f t="shared" si="82"/>
        <v>1</v>
      </c>
      <c r="C1790">
        <f>COUNTIFS($A$2:A1790,A1790)</f>
        <v>1</v>
      </c>
      <c r="D1790" t="str">
        <f t="shared" si="83"/>
        <v>NPT76AVUO1</v>
      </c>
      <c r="E1790" s="4" t="s">
        <v>17610</v>
      </c>
      <c r="F1790" s="4" t="s">
        <v>1365</v>
      </c>
      <c r="G1790" s="4" t="s">
        <v>17490</v>
      </c>
      <c r="H1790" s="4" t="s">
        <v>97</v>
      </c>
      <c r="I1790" s="4" t="s">
        <v>17467</v>
      </c>
      <c r="J1790" s="4" t="s">
        <v>1763</v>
      </c>
      <c r="K1790">
        <v>3254796.77419355</v>
      </c>
      <c r="L1790">
        <v>17524.8</v>
      </c>
      <c r="M1790">
        <v>12612.6</v>
      </c>
      <c r="N1790">
        <v>4.975124378109453E-2</v>
      </c>
    </row>
    <row r="1791" spans="1:14" hidden="1">
      <c r="A1791" t="str">
        <f t="shared" si="81"/>
        <v>NPT76ALNN</v>
      </c>
      <c r="B1791">
        <f t="shared" si="82"/>
        <v>1</v>
      </c>
      <c r="C1791">
        <f>COUNTIFS($A$2:A1791,A1791)</f>
        <v>1</v>
      </c>
      <c r="D1791" t="str">
        <f t="shared" si="83"/>
        <v>NPT76ALNN1</v>
      </c>
      <c r="E1791" s="4" t="s">
        <v>17851</v>
      </c>
      <c r="F1791" s="4" t="s">
        <v>3297</v>
      </c>
      <c r="G1791" s="4" t="s">
        <v>17476</v>
      </c>
      <c r="H1791" s="4" t="s">
        <v>97</v>
      </c>
      <c r="I1791" s="4" t="s">
        <v>17467</v>
      </c>
      <c r="J1791" s="4" t="s">
        <v>5984</v>
      </c>
      <c r="K1791">
        <v>6574636.2816136004</v>
      </c>
      <c r="L1791">
        <v>93465.600000000006</v>
      </c>
      <c r="M1791">
        <v>80322</v>
      </c>
      <c r="N1791">
        <v>8.45771144278607E-2</v>
      </c>
    </row>
    <row r="1792" spans="1:14" hidden="1">
      <c r="A1792" t="str">
        <f t="shared" si="81"/>
        <v>NPT76ARYD</v>
      </c>
      <c r="B1792">
        <f t="shared" si="82"/>
        <v>1</v>
      </c>
      <c r="C1792">
        <f>COUNTIFS($A$2:A1792,A1792)</f>
        <v>1</v>
      </c>
      <c r="D1792" t="str">
        <f t="shared" si="83"/>
        <v>NPT76ARYD1</v>
      </c>
      <c r="E1792" s="4" t="s">
        <v>17733</v>
      </c>
      <c r="F1792" s="4" t="s">
        <v>7125</v>
      </c>
      <c r="G1792" s="4" t="s">
        <v>17476</v>
      </c>
      <c r="H1792" s="4" t="s">
        <v>97</v>
      </c>
      <c r="I1792" s="4" t="s">
        <v>17467</v>
      </c>
      <c r="J1792" s="4" t="s">
        <v>15929</v>
      </c>
      <c r="K1792">
        <v>6771967.7419354804</v>
      </c>
      <c r="L1792">
        <v>94021.2</v>
      </c>
      <c r="M1792">
        <v>82555.199999999997</v>
      </c>
      <c r="N1792">
        <v>0.22885572139303484</v>
      </c>
    </row>
    <row r="1793" spans="1:14" hidden="1">
      <c r="A1793" t="str">
        <f t="shared" si="81"/>
        <v>NPT288AEJD</v>
      </c>
      <c r="B1793">
        <f t="shared" si="82"/>
        <v>1</v>
      </c>
      <c r="C1793">
        <f>COUNTIFS($A$2:A1793,A1793)</f>
        <v>1</v>
      </c>
      <c r="D1793" t="str">
        <f t="shared" si="83"/>
        <v>NPT288AEJD1</v>
      </c>
      <c r="E1793" s="4" t="s">
        <v>18382</v>
      </c>
      <c r="F1793" s="4" t="s">
        <v>964</v>
      </c>
      <c r="G1793" s="4" t="s">
        <v>17474</v>
      </c>
      <c r="H1793" s="4" t="s">
        <v>919</v>
      </c>
      <c r="I1793" s="4" t="s">
        <v>17467</v>
      </c>
      <c r="J1793" s="4" t="s">
        <v>13703</v>
      </c>
      <c r="K1793">
        <v>26504819.199818801</v>
      </c>
      <c r="L1793">
        <v>32888.519999999997</v>
      </c>
      <c r="M1793">
        <v>0</v>
      </c>
      <c r="N1793">
        <v>0.25870646766169153</v>
      </c>
    </row>
    <row r="1794" spans="1:14" hidden="1">
      <c r="A1794" t="str">
        <f t="shared" si="81"/>
        <v>NPT76B5Y8</v>
      </c>
      <c r="B1794">
        <f t="shared" si="82"/>
        <v>1</v>
      </c>
      <c r="C1794">
        <f>COUNTIFS($A$2:A1794,A1794)</f>
        <v>1</v>
      </c>
      <c r="D1794" t="str">
        <f t="shared" si="83"/>
        <v>NPT76B5Y81</v>
      </c>
      <c r="E1794" s="4" t="s">
        <v>18383</v>
      </c>
      <c r="F1794" s="4" t="s">
        <v>3297</v>
      </c>
      <c r="G1794" s="4" t="s">
        <v>17476</v>
      </c>
      <c r="H1794" s="4" t="s">
        <v>97</v>
      </c>
      <c r="I1794" s="4" t="s">
        <v>17467</v>
      </c>
      <c r="J1794" s="4" t="s">
        <v>6337</v>
      </c>
      <c r="K1794">
        <v>2717962.7429805598</v>
      </c>
      <c r="L1794">
        <v>53479.8</v>
      </c>
      <c r="M1794">
        <v>57314.28</v>
      </c>
      <c r="N1794">
        <v>9.9502487562189053E-3</v>
      </c>
    </row>
    <row r="1795" spans="1:14" hidden="1">
      <c r="A1795" t="str">
        <f t="shared" ref="A1795:A1858" si="84">H1795&amp;J1795</f>
        <v>NPT76A9T9</v>
      </c>
      <c r="B1795">
        <f t="shared" ref="B1795:B1858" si="85">COUNTIF(A:A,A1795)</f>
        <v>1</v>
      </c>
      <c r="C1795">
        <f>COUNTIFS($A$2:A1795,A1795)</f>
        <v>1</v>
      </c>
      <c r="D1795" t="str">
        <f t="shared" ref="D1795:D1858" si="86">A1795&amp;C1795</f>
        <v>NPT76A9T91</v>
      </c>
      <c r="E1795" s="4" t="s">
        <v>18384</v>
      </c>
      <c r="F1795" s="4" t="s">
        <v>3297</v>
      </c>
      <c r="G1795" s="4" t="s">
        <v>17476</v>
      </c>
      <c r="H1795" s="4" t="s">
        <v>97</v>
      </c>
      <c r="I1795" s="4" t="s">
        <v>17467</v>
      </c>
      <c r="J1795" s="4" t="s">
        <v>6217</v>
      </c>
      <c r="K1795">
        <v>4067750</v>
      </c>
      <c r="L1795">
        <v>26287.200000000001</v>
      </c>
      <c r="M1795">
        <v>35049.599999999999</v>
      </c>
      <c r="N1795">
        <v>3.9800995024875621E-2</v>
      </c>
    </row>
    <row r="1796" spans="1:14" hidden="1">
      <c r="A1796" t="str">
        <f t="shared" si="84"/>
        <v>NPT76AOND</v>
      </c>
      <c r="B1796">
        <f t="shared" si="85"/>
        <v>1</v>
      </c>
      <c r="C1796">
        <f>COUNTIFS($A$2:A1796,A1796)</f>
        <v>1</v>
      </c>
      <c r="D1796" t="str">
        <f t="shared" si="86"/>
        <v>NPT76AOND1</v>
      </c>
      <c r="E1796" s="4" t="s">
        <v>18385</v>
      </c>
      <c r="F1796" s="4" t="s">
        <v>7146</v>
      </c>
      <c r="G1796" s="4" t="s">
        <v>17470</v>
      </c>
      <c r="H1796" s="4" t="s">
        <v>97</v>
      </c>
      <c r="I1796" s="4" t="s">
        <v>17467</v>
      </c>
      <c r="J1796" s="4" t="s">
        <v>7654</v>
      </c>
      <c r="K1796">
        <v>11474041.4826169</v>
      </c>
      <c r="L1796">
        <v>70099.199999999997</v>
      </c>
      <c r="M1796">
        <v>61011</v>
      </c>
      <c r="N1796">
        <v>0.13432835820895522</v>
      </c>
    </row>
    <row r="1797" spans="1:14" hidden="1">
      <c r="A1797" t="str">
        <f t="shared" si="84"/>
        <v>NPT76LLJ2</v>
      </c>
      <c r="B1797">
        <f t="shared" si="85"/>
        <v>1</v>
      </c>
      <c r="C1797">
        <f>COUNTIFS($A$2:A1797,A1797)</f>
        <v>1</v>
      </c>
      <c r="D1797" t="str">
        <f t="shared" si="86"/>
        <v>NPT76LLJ21</v>
      </c>
      <c r="E1797" s="4" t="s">
        <v>17915</v>
      </c>
      <c r="F1797" s="4" t="s">
        <v>6498</v>
      </c>
      <c r="G1797" s="4" t="s">
        <v>17470</v>
      </c>
      <c r="H1797" s="4" t="s">
        <v>97</v>
      </c>
      <c r="I1797" s="4" t="s">
        <v>17467</v>
      </c>
      <c r="J1797" s="4" t="s">
        <v>6866</v>
      </c>
      <c r="K1797">
        <v>5593852.4385145996</v>
      </c>
      <c r="L1797">
        <v>24096.6</v>
      </c>
      <c r="M1797">
        <v>0</v>
      </c>
      <c r="N1797">
        <v>9.9502487562189053E-3</v>
      </c>
    </row>
    <row r="1798" spans="1:14" hidden="1">
      <c r="A1798" t="str">
        <f t="shared" si="84"/>
        <v>NPT955BOFV</v>
      </c>
      <c r="B1798">
        <f t="shared" si="85"/>
        <v>1</v>
      </c>
      <c r="C1798">
        <f>COUNTIFS($A$2:A1798,A1798)</f>
        <v>1</v>
      </c>
      <c r="D1798" t="str">
        <f t="shared" si="86"/>
        <v>NPT955BOFV1</v>
      </c>
      <c r="E1798" s="4" t="s">
        <v>18007</v>
      </c>
      <c r="F1798" s="4" t="s">
        <v>2858</v>
      </c>
      <c r="G1798" s="4" t="s">
        <v>17466</v>
      </c>
      <c r="H1798" s="4" t="s">
        <v>23</v>
      </c>
      <c r="I1798" s="4" t="s">
        <v>17467</v>
      </c>
      <c r="J1798" s="4" t="s">
        <v>3140</v>
      </c>
      <c r="K1798">
        <v>15246174.1935484</v>
      </c>
      <c r="L1798">
        <v>113911.2</v>
      </c>
      <c r="M1798">
        <v>131436</v>
      </c>
      <c r="N1798">
        <v>5.4726368159203981E-2</v>
      </c>
    </row>
    <row r="1799" spans="1:14" hidden="1">
      <c r="A1799" t="str">
        <f t="shared" si="84"/>
        <v>NPT955BAWV</v>
      </c>
      <c r="B1799">
        <f t="shared" si="85"/>
        <v>1</v>
      </c>
      <c r="C1799">
        <f>COUNTIFS($A$2:A1799,A1799)</f>
        <v>1</v>
      </c>
      <c r="D1799" t="str">
        <f t="shared" si="86"/>
        <v>NPT955BAWV1</v>
      </c>
      <c r="E1799" s="4" t="s">
        <v>18386</v>
      </c>
      <c r="F1799" s="4" t="s">
        <v>2596</v>
      </c>
      <c r="G1799" s="4" t="s">
        <v>17474</v>
      </c>
      <c r="H1799" s="4" t="s">
        <v>23</v>
      </c>
      <c r="I1799" s="4" t="s">
        <v>17467</v>
      </c>
      <c r="J1799" s="4" t="s">
        <v>2645</v>
      </c>
      <c r="K1799">
        <v>17774892.014927398</v>
      </c>
      <c r="L1799">
        <v>134806.07999999999</v>
      </c>
      <c r="M1799">
        <v>238406.85</v>
      </c>
      <c r="N1799">
        <v>0.24378109452736318</v>
      </c>
    </row>
    <row r="1800" spans="1:14" hidden="1">
      <c r="A1800" t="str">
        <f t="shared" si="84"/>
        <v>NPT76ATKN</v>
      </c>
      <c r="B1800">
        <f t="shared" si="85"/>
        <v>1</v>
      </c>
      <c r="C1800">
        <f>COUNTIFS($A$2:A1800,A1800)</f>
        <v>1</v>
      </c>
      <c r="D1800" t="str">
        <f t="shared" si="86"/>
        <v>NPT76ATKN1</v>
      </c>
      <c r="E1800" s="4" t="s">
        <v>18387</v>
      </c>
      <c r="F1800" s="4" t="s">
        <v>7125</v>
      </c>
      <c r="G1800" s="4" t="s">
        <v>17476</v>
      </c>
      <c r="H1800" s="4" t="s">
        <v>97</v>
      </c>
      <c r="I1800" s="4" t="s">
        <v>17467</v>
      </c>
      <c r="J1800" s="4" t="s">
        <v>14209</v>
      </c>
      <c r="K1800">
        <v>9286041.7421445008</v>
      </c>
      <c r="L1800">
        <v>14604</v>
      </c>
      <c r="M1800">
        <v>0</v>
      </c>
      <c r="N1800">
        <v>0.17412935323383086</v>
      </c>
    </row>
    <row r="1801" spans="1:14" hidden="1">
      <c r="A1801" t="str">
        <f t="shared" si="84"/>
        <v>NPT76AQFO</v>
      </c>
      <c r="B1801">
        <f t="shared" si="85"/>
        <v>1</v>
      </c>
      <c r="C1801">
        <f>COUNTIFS($A$2:A1801,A1801)</f>
        <v>1</v>
      </c>
      <c r="D1801" t="str">
        <f t="shared" si="86"/>
        <v>NPT76AQFO1</v>
      </c>
      <c r="E1801" s="4" t="s">
        <v>17683</v>
      </c>
      <c r="F1801" s="4" t="s">
        <v>104</v>
      </c>
      <c r="G1801" s="4" t="s">
        <v>17476</v>
      </c>
      <c r="H1801" s="4" t="s">
        <v>97</v>
      </c>
      <c r="I1801" s="4" t="s">
        <v>17467</v>
      </c>
      <c r="J1801" s="4" t="s">
        <v>8662</v>
      </c>
      <c r="K1801">
        <v>7194083.6515014302</v>
      </c>
      <c r="L1801">
        <v>117378.84</v>
      </c>
      <c r="M1801">
        <v>80092.800000000003</v>
      </c>
      <c r="N1801">
        <v>0.30845771144278605</v>
      </c>
    </row>
    <row r="1802" spans="1:14" hidden="1">
      <c r="A1802" t="str">
        <f t="shared" si="84"/>
        <v>NPT76BFGQ</v>
      </c>
      <c r="B1802">
        <f t="shared" si="85"/>
        <v>1</v>
      </c>
      <c r="C1802">
        <f>COUNTIFS($A$2:A1802,A1802)</f>
        <v>1</v>
      </c>
      <c r="D1802" t="str">
        <f t="shared" si="86"/>
        <v>NPT76BFGQ1</v>
      </c>
      <c r="E1802" s="4" t="s">
        <v>17914</v>
      </c>
      <c r="F1802" s="4" t="s">
        <v>2596</v>
      </c>
      <c r="G1802" s="4" t="s">
        <v>17474</v>
      </c>
      <c r="H1802" s="4" t="s">
        <v>97</v>
      </c>
      <c r="I1802" s="4" t="s">
        <v>17467</v>
      </c>
      <c r="J1802" s="4" t="s">
        <v>4215</v>
      </c>
      <c r="K1802">
        <v>2312896.1994008198</v>
      </c>
      <c r="L1802">
        <v>26945.1</v>
      </c>
      <c r="M1802">
        <v>39672.36</v>
      </c>
      <c r="N1802">
        <v>4.9751243781094526E-3</v>
      </c>
    </row>
    <row r="1803" spans="1:14" hidden="1">
      <c r="A1803" t="str">
        <f t="shared" si="84"/>
        <v>NPT288ACTH</v>
      </c>
      <c r="B1803">
        <f t="shared" si="85"/>
        <v>1</v>
      </c>
      <c r="C1803">
        <f>COUNTIFS($A$2:A1803,A1803)</f>
        <v>1</v>
      </c>
      <c r="D1803" t="str">
        <f t="shared" si="86"/>
        <v>NPT288ACTH1</v>
      </c>
      <c r="E1803" s="4" t="s">
        <v>18366</v>
      </c>
      <c r="F1803" s="4" t="s">
        <v>964</v>
      </c>
      <c r="G1803" s="4" t="s">
        <v>17474</v>
      </c>
      <c r="H1803" s="4" t="s">
        <v>919</v>
      </c>
      <c r="I1803" s="4" t="s">
        <v>17467</v>
      </c>
      <c r="J1803" s="4" t="s">
        <v>978</v>
      </c>
      <c r="K1803">
        <v>19453390.2725823</v>
      </c>
      <c r="L1803">
        <v>0</v>
      </c>
      <c r="M1803">
        <v>0</v>
      </c>
      <c r="N1803">
        <v>0.30348258706467662</v>
      </c>
    </row>
    <row r="1804" spans="1:14" hidden="1">
      <c r="A1804" t="str">
        <f t="shared" si="84"/>
        <v>NPT76ARTG</v>
      </c>
      <c r="B1804">
        <f t="shared" si="85"/>
        <v>1</v>
      </c>
      <c r="C1804">
        <f>COUNTIFS($A$2:A1804,A1804)</f>
        <v>1</v>
      </c>
      <c r="D1804" t="str">
        <f t="shared" si="86"/>
        <v>NPT76ARTG1</v>
      </c>
      <c r="E1804" s="4" t="s">
        <v>17697</v>
      </c>
      <c r="F1804" s="4" t="s">
        <v>7125</v>
      </c>
      <c r="G1804" s="4" t="s">
        <v>17476</v>
      </c>
      <c r="H1804" s="4" t="s">
        <v>97</v>
      </c>
      <c r="I1804" s="4" t="s">
        <v>17467</v>
      </c>
      <c r="J1804" s="4" t="s">
        <v>15849</v>
      </c>
      <c r="K1804">
        <v>4997150</v>
      </c>
      <c r="L1804">
        <v>70767.539999999994</v>
      </c>
      <c r="M1804">
        <v>96386.4</v>
      </c>
      <c r="N1804">
        <v>9.950248756218906E-2</v>
      </c>
    </row>
    <row r="1805" spans="1:14" hidden="1">
      <c r="A1805" t="str">
        <f t="shared" si="84"/>
        <v>NPT76AEJI</v>
      </c>
      <c r="B1805">
        <f t="shared" si="85"/>
        <v>1</v>
      </c>
      <c r="C1805">
        <f>COUNTIFS($A$2:A1805,A1805)</f>
        <v>1</v>
      </c>
      <c r="D1805" t="str">
        <f t="shared" si="86"/>
        <v>NPT76AEJI1</v>
      </c>
      <c r="E1805" s="4" t="s">
        <v>18388</v>
      </c>
      <c r="F1805" s="4" t="s">
        <v>964</v>
      </c>
      <c r="G1805" s="4" t="s">
        <v>17474</v>
      </c>
      <c r="H1805" s="4" t="s">
        <v>97</v>
      </c>
      <c r="I1805" s="4" t="s">
        <v>17467</v>
      </c>
      <c r="J1805" s="4" t="s">
        <v>1182</v>
      </c>
      <c r="K1805">
        <v>6492386.2955479696</v>
      </c>
      <c r="L1805">
        <v>6091.32</v>
      </c>
      <c r="M1805">
        <v>0</v>
      </c>
      <c r="N1805">
        <v>0.22885572139303484</v>
      </c>
    </row>
    <row r="1806" spans="1:14" hidden="1">
      <c r="A1806" t="str">
        <f t="shared" si="84"/>
        <v>NPT288ATVH</v>
      </c>
      <c r="B1806">
        <f t="shared" si="85"/>
        <v>1</v>
      </c>
      <c r="C1806">
        <f>COUNTIFS($A$2:A1806,A1806)</f>
        <v>1</v>
      </c>
      <c r="D1806" t="str">
        <f t="shared" si="86"/>
        <v>NPT288ATVH1</v>
      </c>
      <c r="E1806" s="4" t="s">
        <v>18389</v>
      </c>
      <c r="F1806" s="4" t="s">
        <v>1365</v>
      </c>
      <c r="G1806" s="4" t="s">
        <v>17490</v>
      </c>
      <c r="H1806" s="4" t="s">
        <v>919</v>
      </c>
      <c r="I1806" s="4" t="s">
        <v>17467</v>
      </c>
      <c r="J1806" s="4" t="s">
        <v>10739</v>
      </c>
      <c r="K1806">
        <v>65409080.168961696</v>
      </c>
      <c r="L1806">
        <v>301.68</v>
      </c>
      <c r="M1806">
        <v>1237.74</v>
      </c>
      <c r="N1806">
        <v>0.34825870646766172</v>
      </c>
    </row>
    <row r="1807" spans="1:14" hidden="1">
      <c r="A1807" t="str">
        <f t="shared" si="84"/>
        <v>NPT288AZVL</v>
      </c>
      <c r="B1807">
        <f t="shared" si="85"/>
        <v>1</v>
      </c>
      <c r="C1807">
        <f>COUNTIFS($A$2:A1807,A1807)</f>
        <v>1</v>
      </c>
      <c r="D1807" t="str">
        <f t="shared" si="86"/>
        <v>NPT288AZVL1</v>
      </c>
      <c r="E1807" s="4" t="s">
        <v>17738</v>
      </c>
      <c r="F1807" s="4" t="s">
        <v>14822</v>
      </c>
      <c r="G1807" s="4" t="s">
        <v>17466</v>
      </c>
      <c r="H1807" s="4" t="s">
        <v>919</v>
      </c>
      <c r="I1807" s="4" t="s">
        <v>17467</v>
      </c>
      <c r="J1807" s="4" t="s">
        <v>2915</v>
      </c>
      <c r="K1807">
        <v>17547028.631645001</v>
      </c>
      <c r="L1807">
        <v>0</v>
      </c>
      <c r="M1807">
        <v>0</v>
      </c>
      <c r="N1807">
        <v>0.1691542288557214</v>
      </c>
    </row>
    <row r="1808" spans="1:14" hidden="1">
      <c r="A1808" t="str">
        <f t="shared" si="84"/>
        <v>NPT955AAYP</v>
      </c>
      <c r="B1808">
        <f t="shared" si="85"/>
        <v>1</v>
      </c>
      <c r="C1808">
        <f>COUNTIFS($A$2:A1808,A1808)</f>
        <v>1</v>
      </c>
      <c r="D1808" t="str">
        <f t="shared" si="86"/>
        <v>NPT955AAYP1</v>
      </c>
      <c r="E1808" s="4" t="s">
        <v>18390</v>
      </c>
      <c r="F1808" s="4" t="s">
        <v>2596</v>
      </c>
      <c r="G1808" s="4" t="s">
        <v>17474</v>
      </c>
      <c r="H1808" s="4" t="s">
        <v>23</v>
      </c>
      <c r="I1808" s="4" t="s">
        <v>17467</v>
      </c>
      <c r="J1808" s="4" t="s">
        <v>2713</v>
      </c>
      <c r="K1808">
        <v>19546059.025987599</v>
      </c>
      <c r="L1808">
        <v>9466.0499999999993</v>
      </c>
      <c r="M1808">
        <v>74378.100000000006</v>
      </c>
      <c r="N1808">
        <v>0.12935323383084577</v>
      </c>
    </row>
    <row r="1809" spans="1:14" hidden="1">
      <c r="A1809" t="str">
        <f t="shared" si="84"/>
        <v>NPT76AMNX</v>
      </c>
      <c r="B1809">
        <f t="shared" si="85"/>
        <v>1</v>
      </c>
      <c r="C1809">
        <f>COUNTIFS($A$2:A1809,A1809)</f>
        <v>1</v>
      </c>
      <c r="D1809" t="str">
        <f t="shared" si="86"/>
        <v>NPT76AMNX1</v>
      </c>
      <c r="E1809" s="4" t="s">
        <v>17777</v>
      </c>
      <c r="F1809" s="4" t="s">
        <v>3297</v>
      </c>
      <c r="G1809" s="4" t="s">
        <v>17476</v>
      </c>
      <c r="H1809" s="4" t="s">
        <v>97</v>
      </c>
      <c r="I1809" s="4" t="s">
        <v>17467</v>
      </c>
      <c r="J1809" s="4" t="s">
        <v>3497</v>
      </c>
      <c r="K1809">
        <v>2879877.8184323199</v>
      </c>
      <c r="L1809">
        <v>0</v>
      </c>
      <c r="M1809">
        <v>0</v>
      </c>
      <c r="N1809">
        <v>0</v>
      </c>
    </row>
    <row r="1810" spans="1:14" hidden="1">
      <c r="A1810" t="str">
        <f t="shared" si="84"/>
        <v>NPT76ALLC</v>
      </c>
      <c r="B1810">
        <f t="shared" si="85"/>
        <v>1</v>
      </c>
      <c r="C1810">
        <f>COUNTIFS($A$2:A1810,A1810)</f>
        <v>1</v>
      </c>
      <c r="D1810" t="str">
        <f t="shared" si="86"/>
        <v>NPT76ALLC1</v>
      </c>
      <c r="E1810" s="4" t="s">
        <v>17769</v>
      </c>
      <c r="F1810" s="4" t="s">
        <v>3297</v>
      </c>
      <c r="G1810" s="4" t="s">
        <v>17476</v>
      </c>
      <c r="H1810" s="4" t="s">
        <v>97</v>
      </c>
      <c r="I1810" s="4" t="s">
        <v>17467</v>
      </c>
      <c r="J1810" s="4" t="s">
        <v>6466</v>
      </c>
      <c r="K1810">
        <v>2773496.1889500502</v>
      </c>
      <c r="L1810">
        <v>43812</v>
      </c>
      <c r="M1810">
        <v>35049.599999999999</v>
      </c>
      <c r="N1810">
        <v>6.965174129353234E-2</v>
      </c>
    </row>
    <row r="1811" spans="1:14" hidden="1">
      <c r="A1811" t="str">
        <f t="shared" si="84"/>
        <v>NPT76AKSW</v>
      </c>
      <c r="B1811">
        <f t="shared" si="85"/>
        <v>1</v>
      </c>
      <c r="C1811">
        <f>COUNTIFS($A$2:A1811,A1811)</f>
        <v>1</v>
      </c>
      <c r="D1811" t="str">
        <f t="shared" si="86"/>
        <v>NPT76AKSW1</v>
      </c>
      <c r="E1811" s="4" t="s">
        <v>18391</v>
      </c>
      <c r="F1811" s="4" t="s">
        <v>12710</v>
      </c>
      <c r="G1811" s="4" t="s">
        <v>17466</v>
      </c>
      <c r="H1811" s="4" t="s">
        <v>97</v>
      </c>
      <c r="I1811" s="4" t="s">
        <v>17467</v>
      </c>
      <c r="J1811" s="4" t="s">
        <v>12899</v>
      </c>
      <c r="K1811">
        <v>9151753.8876889907</v>
      </c>
      <c r="L1811">
        <v>236584.8</v>
      </c>
      <c r="M1811">
        <v>207111.6</v>
      </c>
      <c r="N1811">
        <v>0.6616915422885572</v>
      </c>
    </row>
    <row r="1812" spans="1:14" hidden="1">
      <c r="A1812" t="str">
        <f t="shared" si="84"/>
        <v>NPT76AYIW</v>
      </c>
      <c r="B1812">
        <f t="shared" si="85"/>
        <v>1</v>
      </c>
      <c r="C1812">
        <f>COUNTIFS($A$2:A1812,A1812)</f>
        <v>1</v>
      </c>
      <c r="D1812" t="str">
        <f t="shared" si="86"/>
        <v>NPT76AYIW1</v>
      </c>
      <c r="E1812" s="4" t="s">
        <v>18392</v>
      </c>
      <c r="F1812" s="4" t="s">
        <v>2057</v>
      </c>
      <c r="G1812" s="4" t="s">
        <v>17490</v>
      </c>
      <c r="H1812" s="4" t="s">
        <v>97</v>
      </c>
      <c r="I1812" s="4" t="s">
        <v>17467</v>
      </c>
      <c r="J1812" s="4" t="s">
        <v>15308</v>
      </c>
      <c r="K1812">
        <v>5244387.4625513796</v>
      </c>
      <c r="L1812">
        <v>157271.4</v>
      </c>
      <c r="M1812">
        <v>138780.6</v>
      </c>
      <c r="N1812">
        <v>0.23880597014925373</v>
      </c>
    </row>
    <row r="1813" spans="1:14" hidden="1">
      <c r="A1813" t="str">
        <f t="shared" si="84"/>
        <v>NPT76BGLD</v>
      </c>
      <c r="B1813">
        <f t="shared" si="85"/>
        <v>1</v>
      </c>
      <c r="C1813">
        <f>COUNTIFS($A$2:A1813,A1813)</f>
        <v>1</v>
      </c>
      <c r="D1813" t="str">
        <f t="shared" si="86"/>
        <v>NPT76BGLD1</v>
      </c>
      <c r="E1813" s="4" t="s">
        <v>18393</v>
      </c>
      <c r="F1813" s="4" t="s">
        <v>4451</v>
      </c>
      <c r="G1813" s="4" t="s">
        <v>17466</v>
      </c>
      <c r="H1813" s="4" t="s">
        <v>97</v>
      </c>
      <c r="I1813" s="4" t="s">
        <v>17467</v>
      </c>
      <c r="J1813" s="4" t="s">
        <v>4637</v>
      </c>
      <c r="K1813">
        <v>3356308.7473002202</v>
      </c>
      <c r="L1813">
        <v>141031.79999999999</v>
      </c>
      <c r="M1813">
        <v>100327.5</v>
      </c>
      <c r="N1813">
        <v>2.4875621890547265E-2</v>
      </c>
    </row>
    <row r="1814" spans="1:14" hidden="1">
      <c r="A1814" t="str">
        <f t="shared" si="84"/>
        <v>NPT76AKYV</v>
      </c>
      <c r="B1814">
        <f t="shared" si="85"/>
        <v>1</v>
      </c>
      <c r="C1814">
        <f>COUNTIFS($A$2:A1814,A1814)</f>
        <v>1</v>
      </c>
      <c r="D1814" t="str">
        <f t="shared" si="86"/>
        <v>NPT76AKYV1</v>
      </c>
      <c r="E1814" s="4" t="s">
        <v>17813</v>
      </c>
      <c r="F1814" s="4" t="s">
        <v>12710</v>
      </c>
      <c r="G1814" s="4" t="s">
        <v>17466</v>
      </c>
      <c r="H1814" s="4" t="s">
        <v>97</v>
      </c>
      <c r="I1814" s="4" t="s">
        <v>17467</v>
      </c>
      <c r="J1814" s="4" t="s">
        <v>12720</v>
      </c>
      <c r="K1814">
        <v>2700600</v>
      </c>
      <c r="L1814">
        <v>0</v>
      </c>
      <c r="M1814">
        <v>0</v>
      </c>
      <c r="N1814">
        <v>5.9701492537313432E-2</v>
      </c>
    </row>
    <row r="1815" spans="1:14" hidden="1">
      <c r="A1815" t="str">
        <f t="shared" si="84"/>
        <v>NPT76AEAV</v>
      </c>
      <c r="B1815">
        <f t="shared" si="85"/>
        <v>1</v>
      </c>
      <c r="C1815">
        <f>COUNTIFS($A$2:A1815,A1815)</f>
        <v>1</v>
      </c>
      <c r="D1815" t="str">
        <f t="shared" si="86"/>
        <v>NPT76AEAV1</v>
      </c>
      <c r="E1815" s="4" t="s">
        <v>17642</v>
      </c>
      <c r="F1815" s="4" t="s">
        <v>964</v>
      </c>
      <c r="G1815" s="4" t="s">
        <v>17474</v>
      </c>
      <c r="H1815" s="4" t="s">
        <v>97</v>
      </c>
      <c r="I1815" s="4" t="s">
        <v>17467</v>
      </c>
      <c r="J1815" s="4" t="s">
        <v>1281</v>
      </c>
      <c r="K1815">
        <v>12274533.6410507</v>
      </c>
      <c r="L1815">
        <v>33166.800000000003</v>
      </c>
      <c r="M1815">
        <v>48157.2</v>
      </c>
      <c r="N1815">
        <v>9.9502487562189053E-3</v>
      </c>
    </row>
    <row r="1816" spans="1:14" hidden="1">
      <c r="A1816" t="str">
        <f t="shared" si="84"/>
        <v>NPT76AQLL</v>
      </c>
      <c r="B1816">
        <f t="shared" si="85"/>
        <v>1</v>
      </c>
      <c r="C1816">
        <f>COUNTIFS($A$2:A1816,A1816)</f>
        <v>1</v>
      </c>
      <c r="D1816" t="str">
        <f t="shared" si="86"/>
        <v>NPT76AQLL1</v>
      </c>
      <c r="E1816" s="4" t="s">
        <v>18394</v>
      </c>
      <c r="F1816" s="4" t="s">
        <v>104</v>
      </c>
      <c r="G1816" s="4" t="s">
        <v>17476</v>
      </c>
      <c r="H1816" s="4" t="s">
        <v>97</v>
      </c>
      <c r="I1816" s="4" t="s">
        <v>17467</v>
      </c>
      <c r="J1816" s="4" t="s">
        <v>8637</v>
      </c>
      <c r="K1816">
        <v>9230099.8920086399</v>
      </c>
      <c r="L1816">
        <v>36915.54</v>
      </c>
      <c r="M1816">
        <v>20849.939999999999</v>
      </c>
      <c r="N1816">
        <v>2.9850746268656716E-2</v>
      </c>
    </row>
    <row r="1817" spans="1:14" hidden="1">
      <c r="A1817" t="str">
        <f t="shared" si="84"/>
        <v>NPT76AAZL</v>
      </c>
      <c r="B1817">
        <f t="shared" si="85"/>
        <v>1</v>
      </c>
      <c r="C1817">
        <f>COUNTIFS($A$2:A1817,A1817)</f>
        <v>1</v>
      </c>
      <c r="D1817" t="str">
        <f t="shared" si="86"/>
        <v>NPT76AAZL1</v>
      </c>
      <c r="E1817" s="4" t="s">
        <v>17603</v>
      </c>
      <c r="F1817" s="4" t="s">
        <v>2596</v>
      </c>
      <c r="G1817" s="4" t="s">
        <v>17474</v>
      </c>
      <c r="H1817" s="4" t="s">
        <v>97</v>
      </c>
      <c r="I1817" s="4" t="s">
        <v>17467</v>
      </c>
      <c r="J1817" s="4" t="s">
        <v>4113</v>
      </c>
      <c r="K1817">
        <v>9765050.8485278506</v>
      </c>
      <c r="L1817">
        <v>89788.44</v>
      </c>
      <c r="M1817">
        <v>149917.95000000001</v>
      </c>
      <c r="N1817">
        <v>7.9601990049751242E-2</v>
      </c>
    </row>
    <row r="1818" spans="1:14" hidden="1">
      <c r="A1818" t="str">
        <f t="shared" si="84"/>
        <v>NPT76BVEA</v>
      </c>
      <c r="B1818">
        <f t="shared" si="85"/>
        <v>1</v>
      </c>
      <c r="C1818">
        <f>COUNTIFS($A$2:A1818,A1818)</f>
        <v>1</v>
      </c>
      <c r="D1818" t="str">
        <f t="shared" si="86"/>
        <v>NPT76BVEA1</v>
      </c>
      <c r="E1818" s="4" t="s">
        <v>18005</v>
      </c>
      <c r="F1818" s="4" t="s">
        <v>104</v>
      </c>
      <c r="G1818" s="4" t="s">
        <v>17476</v>
      </c>
      <c r="H1818" s="4" t="s">
        <v>97</v>
      </c>
      <c r="I1818" s="4" t="s">
        <v>17467</v>
      </c>
      <c r="J1818" s="4" t="s">
        <v>8751</v>
      </c>
      <c r="K1818">
        <v>2787282.2056167801</v>
      </c>
      <c r="L1818">
        <v>41959.5</v>
      </c>
      <c r="M1818">
        <v>35442</v>
      </c>
      <c r="N1818">
        <v>0.10945273631840796</v>
      </c>
    </row>
    <row r="1819" spans="1:14" hidden="1">
      <c r="A1819" t="str">
        <f t="shared" si="84"/>
        <v>NPT76AGNH</v>
      </c>
      <c r="B1819">
        <f t="shared" si="85"/>
        <v>1</v>
      </c>
      <c r="C1819">
        <f>COUNTIFS($A$2:A1819,A1819)</f>
        <v>1</v>
      </c>
      <c r="D1819" t="str">
        <f t="shared" si="86"/>
        <v>NPT76AGNH1</v>
      </c>
      <c r="E1819" s="4" t="s">
        <v>18067</v>
      </c>
      <c r="F1819" s="4" t="s">
        <v>31</v>
      </c>
      <c r="G1819" s="4" t="s">
        <v>17474</v>
      </c>
      <c r="H1819" s="4" t="s">
        <v>97</v>
      </c>
      <c r="I1819" s="4" t="s">
        <v>17467</v>
      </c>
      <c r="J1819" s="4" t="s">
        <v>14678</v>
      </c>
      <c r="K1819">
        <v>3162191.8581813099</v>
      </c>
      <c r="L1819">
        <v>0</v>
      </c>
      <c r="M1819">
        <v>0</v>
      </c>
      <c r="N1819">
        <v>2.4875621890547265E-2</v>
      </c>
    </row>
    <row r="1820" spans="1:14" hidden="1">
      <c r="A1820" t="str">
        <f t="shared" si="84"/>
        <v>NPT76AJWR</v>
      </c>
      <c r="B1820">
        <f t="shared" si="85"/>
        <v>1</v>
      </c>
      <c r="C1820">
        <f>COUNTIFS($A$2:A1820,A1820)</f>
        <v>1</v>
      </c>
      <c r="D1820" t="str">
        <f t="shared" si="86"/>
        <v>NPT76AJWR1</v>
      </c>
      <c r="E1820" s="4" t="s">
        <v>17905</v>
      </c>
      <c r="F1820" s="4" t="s">
        <v>2858</v>
      </c>
      <c r="G1820" s="4" t="s">
        <v>17466</v>
      </c>
      <c r="H1820" s="4" t="s">
        <v>97</v>
      </c>
      <c r="I1820" s="4" t="s">
        <v>17467</v>
      </c>
      <c r="J1820" s="4" t="s">
        <v>12257</v>
      </c>
      <c r="K1820">
        <v>3291128.2965113898</v>
      </c>
      <c r="L1820">
        <v>33423.39</v>
      </c>
      <c r="M1820">
        <v>33251.4</v>
      </c>
      <c r="N1820">
        <v>4.4776119402985072E-2</v>
      </c>
    </row>
    <row r="1821" spans="1:14" hidden="1">
      <c r="A1821" t="str">
        <f t="shared" si="84"/>
        <v>NPT76BBOU</v>
      </c>
      <c r="B1821">
        <f t="shared" si="85"/>
        <v>1</v>
      </c>
      <c r="C1821">
        <f>COUNTIFS($A$2:A1821,A1821)</f>
        <v>1</v>
      </c>
      <c r="D1821" t="str">
        <f t="shared" si="86"/>
        <v>NPT76BBOU1</v>
      </c>
      <c r="E1821" s="4" t="s">
        <v>18209</v>
      </c>
      <c r="F1821" s="4" t="s">
        <v>3297</v>
      </c>
      <c r="G1821" s="4" t="s">
        <v>17476</v>
      </c>
      <c r="H1821" s="4" t="s">
        <v>97</v>
      </c>
      <c r="I1821" s="4" t="s">
        <v>17467</v>
      </c>
      <c r="J1821" s="4" t="s">
        <v>6372</v>
      </c>
      <c r="K1821">
        <v>3967516.1290322598</v>
      </c>
      <c r="L1821">
        <v>55525.5</v>
      </c>
      <c r="M1821">
        <v>44430.75</v>
      </c>
      <c r="N1821">
        <v>0.11940298507462686</v>
      </c>
    </row>
    <row r="1822" spans="1:14" hidden="1">
      <c r="A1822" t="str">
        <f t="shared" si="84"/>
        <v>NPT76BAGH</v>
      </c>
      <c r="B1822">
        <f t="shared" si="85"/>
        <v>1</v>
      </c>
      <c r="C1822">
        <f>COUNTIFS($A$2:A1822,A1822)</f>
        <v>1</v>
      </c>
      <c r="D1822" t="str">
        <f t="shared" si="86"/>
        <v>NPT76BAGH1</v>
      </c>
      <c r="E1822" s="4" t="s">
        <v>18206</v>
      </c>
      <c r="F1822" s="4" t="s">
        <v>14886</v>
      </c>
      <c r="G1822" s="4" t="s">
        <v>17470</v>
      </c>
      <c r="H1822" s="4" t="s">
        <v>97</v>
      </c>
      <c r="I1822" s="4" t="s">
        <v>17467</v>
      </c>
      <c r="J1822" s="4" t="s">
        <v>16924</v>
      </c>
      <c r="K1822">
        <v>2698756.4662943501</v>
      </c>
      <c r="L1822">
        <v>28007.1</v>
      </c>
      <c r="M1822">
        <v>43812</v>
      </c>
      <c r="N1822">
        <v>0.21890547263681592</v>
      </c>
    </row>
    <row r="1823" spans="1:14" hidden="1">
      <c r="A1823" t="str">
        <f t="shared" si="84"/>
        <v>NPT76AEKQ</v>
      </c>
      <c r="B1823">
        <f t="shared" si="85"/>
        <v>1</v>
      </c>
      <c r="C1823">
        <f>COUNTIFS($A$2:A1823,A1823)</f>
        <v>1</v>
      </c>
      <c r="D1823" t="str">
        <f t="shared" si="86"/>
        <v>NPT76AEKQ1</v>
      </c>
      <c r="E1823" s="4" t="s">
        <v>17715</v>
      </c>
      <c r="F1823" s="4" t="s">
        <v>964</v>
      </c>
      <c r="G1823" s="4" t="s">
        <v>17474</v>
      </c>
      <c r="H1823" s="4" t="s">
        <v>97</v>
      </c>
      <c r="I1823" s="4" t="s">
        <v>17467</v>
      </c>
      <c r="J1823" s="4" t="s">
        <v>1139</v>
      </c>
      <c r="K1823">
        <v>10529513.042358199</v>
      </c>
      <c r="L1823">
        <v>31836.720000000001</v>
      </c>
      <c r="M1823">
        <v>17524.8</v>
      </c>
      <c r="N1823">
        <v>0.24378109452736318</v>
      </c>
    </row>
    <row r="1824" spans="1:14" hidden="1">
      <c r="A1824" t="str">
        <f t="shared" si="84"/>
        <v>NPT288ACAL</v>
      </c>
      <c r="B1824">
        <f t="shared" si="85"/>
        <v>1</v>
      </c>
      <c r="C1824">
        <f>COUNTIFS($A$2:A1824,A1824)</f>
        <v>1</v>
      </c>
      <c r="D1824" t="str">
        <f t="shared" si="86"/>
        <v>NPT288ACAL1</v>
      </c>
      <c r="E1824" s="4" t="s">
        <v>17802</v>
      </c>
      <c r="F1824" s="4" t="s">
        <v>9200</v>
      </c>
      <c r="G1824" s="4" t="s">
        <v>17470</v>
      </c>
      <c r="H1824" s="4" t="s">
        <v>919</v>
      </c>
      <c r="I1824" s="4" t="s">
        <v>17467</v>
      </c>
      <c r="J1824" s="4" t="s">
        <v>9299</v>
      </c>
      <c r="K1824">
        <v>56301354.9382011</v>
      </c>
      <c r="L1824">
        <v>48392.88</v>
      </c>
      <c r="M1824">
        <v>2621.2800000000002</v>
      </c>
      <c r="N1824">
        <v>0.62686567164179108</v>
      </c>
    </row>
    <row r="1825" spans="1:14" hidden="1">
      <c r="A1825" t="str">
        <f t="shared" si="84"/>
        <v>NPT76AITG</v>
      </c>
      <c r="B1825">
        <f t="shared" si="85"/>
        <v>1</v>
      </c>
      <c r="C1825">
        <f>COUNTIFS($A$2:A1825,A1825)</f>
        <v>1</v>
      </c>
      <c r="D1825" t="str">
        <f t="shared" si="86"/>
        <v>NPT76AITG1</v>
      </c>
      <c r="E1825" s="4" t="s">
        <v>17509</v>
      </c>
      <c r="F1825" s="4" t="s">
        <v>4451</v>
      </c>
      <c r="G1825" s="4" t="s">
        <v>17466</v>
      </c>
      <c r="H1825" s="4" t="s">
        <v>97</v>
      </c>
      <c r="I1825" s="4" t="s">
        <v>17467</v>
      </c>
      <c r="J1825" s="4" t="s">
        <v>4941</v>
      </c>
      <c r="K1825">
        <v>11058255.934299501</v>
      </c>
      <c r="L1825">
        <v>8762.4</v>
      </c>
      <c r="M1825">
        <v>73750.2</v>
      </c>
      <c r="N1825">
        <v>0.11442786069651742</v>
      </c>
    </row>
    <row r="1826" spans="1:14" hidden="1">
      <c r="A1826" t="str">
        <f t="shared" si="84"/>
        <v>NPT76BDTR</v>
      </c>
      <c r="B1826">
        <f t="shared" si="85"/>
        <v>1</v>
      </c>
      <c r="C1826">
        <f>COUNTIFS($A$2:A1826,A1826)</f>
        <v>1</v>
      </c>
      <c r="D1826" t="str">
        <f t="shared" si="86"/>
        <v>NPT76BDTR1</v>
      </c>
      <c r="E1826" s="4" t="s">
        <v>17991</v>
      </c>
      <c r="F1826" s="4" t="s">
        <v>964</v>
      </c>
      <c r="G1826" s="4" t="s">
        <v>17474</v>
      </c>
      <c r="H1826" s="4" t="s">
        <v>97</v>
      </c>
      <c r="I1826" s="4" t="s">
        <v>17467</v>
      </c>
      <c r="J1826" s="4" t="s">
        <v>10014</v>
      </c>
      <c r="K1826">
        <v>2419404.8186898399</v>
      </c>
      <c r="L1826">
        <v>0</v>
      </c>
      <c r="M1826">
        <v>0</v>
      </c>
      <c r="N1826">
        <v>4.9751243781094526E-3</v>
      </c>
    </row>
    <row r="1827" spans="1:14" hidden="1">
      <c r="A1827" t="str">
        <f t="shared" si="84"/>
        <v>NPT76ADHD</v>
      </c>
      <c r="B1827">
        <f t="shared" si="85"/>
        <v>1</v>
      </c>
      <c r="C1827">
        <f>COUNTIFS($A$2:A1827,A1827)</f>
        <v>1</v>
      </c>
      <c r="D1827" t="str">
        <f t="shared" si="86"/>
        <v>NPT76ADHD1</v>
      </c>
      <c r="E1827" s="4" t="s">
        <v>18351</v>
      </c>
      <c r="F1827" s="4" t="s">
        <v>964</v>
      </c>
      <c r="G1827" s="4" t="s">
        <v>17474</v>
      </c>
      <c r="H1827" s="4" t="s">
        <v>97</v>
      </c>
      <c r="I1827" s="4" t="s">
        <v>17467</v>
      </c>
      <c r="J1827" s="4" t="s">
        <v>9951</v>
      </c>
      <c r="K1827">
        <v>2676929.7916811798</v>
      </c>
      <c r="L1827">
        <v>43848.6</v>
      </c>
      <c r="M1827">
        <v>24157.05</v>
      </c>
      <c r="N1827">
        <v>1.9900497512437811E-2</v>
      </c>
    </row>
    <row r="1828" spans="1:14" hidden="1">
      <c r="A1828" t="str">
        <f t="shared" si="84"/>
        <v>NPT288AUFA</v>
      </c>
      <c r="B1828">
        <f t="shared" si="85"/>
        <v>1</v>
      </c>
      <c r="C1828">
        <f>COUNTIFS($A$2:A1828,A1828)</f>
        <v>1</v>
      </c>
      <c r="D1828" t="str">
        <f t="shared" si="86"/>
        <v>NPT288AUFA1</v>
      </c>
      <c r="E1828" s="4" t="s">
        <v>18283</v>
      </c>
      <c r="F1828" s="4" t="s">
        <v>1365</v>
      </c>
      <c r="G1828" s="4" t="s">
        <v>17490</v>
      </c>
      <c r="H1828" s="4" t="s">
        <v>919</v>
      </c>
      <c r="I1828" s="4" t="s">
        <v>17467</v>
      </c>
      <c r="J1828" s="4" t="s">
        <v>10706</v>
      </c>
      <c r="K1828">
        <v>26944260.6011477</v>
      </c>
      <c r="L1828">
        <v>32204.52</v>
      </c>
      <c r="M1828">
        <v>18035.64</v>
      </c>
      <c r="N1828">
        <v>0.25870646766169153</v>
      </c>
    </row>
    <row r="1829" spans="1:14" hidden="1">
      <c r="A1829" t="str">
        <f t="shared" si="84"/>
        <v>NPT76AKAV</v>
      </c>
      <c r="B1829">
        <f t="shared" si="85"/>
        <v>1</v>
      </c>
      <c r="C1829">
        <f>COUNTIFS($A$2:A1829,A1829)</f>
        <v>1</v>
      </c>
      <c r="D1829" t="str">
        <f t="shared" si="86"/>
        <v>NPT76AKAV1</v>
      </c>
      <c r="E1829" s="4" t="s">
        <v>18080</v>
      </c>
      <c r="F1829" s="4" t="s">
        <v>2858</v>
      </c>
      <c r="G1829" s="4" t="s">
        <v>17466</v>
      </c>
      <c r="H1829" s="4" t="s">
        <v>97</v>
      </c>
      <c r="I1829" s="4" t="s">
        <v>17467</v>
      </c>
      <c r="J1829" s="4" t="s">
        <v>11747</v>
      </c>
      <c r="K1829">
        <v>3562063.9448199002</v>
      </c>
      <c r="L1829">
        <v>44907.3</v>
      </c>
      <c r="M1829">
        <v>37763.43</v>
      </c>
      <c r="N1829">
        <v>3.482587064676617E-2</v>
      </c>
    </row>
    <row r="1830" spans="1:14" hidden="1">
      <c r="A1830" t="str">
        <f t="shared" si="84"/>
        <v>NPT955ASDC</v>
      </c>
      <c r="B1830">
        <f t="shared" si="85"/>
        <v>1</v>
      </c>
      <c r="C1830">
        <f>COUNTIFS($A$2:A1830,A1830)</f>
        <v>1</v>
      </c>
      <c r="D1830" t="str">
        <f t="shared" si="86"/>
        <v>NPT955ASDC1</v>
      </c>
      <c r="E1830" s="4" t="s">
        <v>18264</v>
      </c>
      <c r="F1830" s="4" t="s">
        <v>8882</v>
      </c>
      <c r="G1830" s="4" t="s">
        <v>17476</v>
      </c>
      <c r="H1830" s="4" t="s">
        <v>23</v>
      </c>
      <c r="I1830" s="4" t="s">
        <v>17467</v>
      </c>
      <c r="J1830" s="4" t="s">
        <v>8956</v>
      </c>
      <c r="K1830">
        <v>12384039.8557793</v>
      </c>
      <c r="L1830">
        <v>302702.40000000002</v>
      </c>
      <c r="M1830">
        <v>275184</v>
      </c>
      <c r="N1830">
        <v>0.30348258706467662</v>
      </c>
    </row>
    <row r="1831" spans="1:14" hidden="1">
      <c r="A1831" t="str">
        <f t="shared" si="84"/>
        <v>NPT76AYKZ</v>
      </c>
      <c r="B1831">
        <f t="shared" si="85"/>
        <v>1</v>
      </c>
      <c r="C1831">
        <f>COUNTIFS($A$2:A1831,A1831)</f>
        <v>1</v>
      </c>
      <c r="D1831" t="str">
        <f t="shared" si="86"/>
        <v>NPT76AYKZ1</v>
      </c>
      <c r="E1831" s="4" t="s">
        <v>17705</v>
      </c>
      <c r="F1831" s="4" t="s">
        <v>2057</v>
      </c>
      <c r="G1831" s="4" t="s">
        <v>17490</v>
      </c>
      <c r="H1831" s="4" t="s">
        <v>97</v>
      </c>
      <c r="I1831" s="4" t="s">
        <v>17467</v>
      </c>
      <c r="J1831" s="4" t="s">
        <v>15215</v>
      </c>
      <c r="K1831">
        <v>3591800</v>
      </c>
      <c r="L1831">
        <v>0</v>
      </c>
      <c r="M1831">
        <v>0</v>
      </c>
      <c r="N1831">
        <v>9.9502487562189053E-3</v>
      </c>
    </row>
    <row r="1832" spans="1:14" hidden="1">
      <c r="A1832" t="str">
        <f t="shared" si="84"/>
        <v>NPT76AHOR</v>
      </c>
      <c r="B1832">
        <f t="shared" si="85"/>
        <v>1</v>
      </c>
      <c r="C1832">
        <f>COUNTIFS($A$2:A1832,A1832)</f>
        <v>1</v>
      </c>
      <c r="D1832" t="str">
        <f t="shared" si="86"/>
        <v>NPT76AHOR1</v>
      </c>
      <c r="E1832" s="4" t="s">
        <v>18395</v>
      </c>
      <c r="F1832" s="4" t="s">
        <v>31</v>
      </c>
      <c r="G1832" s="4" t="s">
        <v>17474</v>
      </c>
      <c r="H1832" s="4" t="s">
        <v>97</v>
      </c>
      <c r="I1832" s="4" t="s">
        <v>17467</v>
      </c>
      <c r="J1832" s="4" t="s">
        <v>602</v>
      </c>
      <c r="K1832">
        <v>11262796.0078032</v>
      </c>
      <c r="L1832">
        <v>67564.800000000003</v>
      </c>
      <c r="M1832">
        <v>38163.599999999999</v>
      </c>
      <c r="N1832">
        <v>0.11442786069651742</v>
      </c>
    </row>
    <row r="1833" spans="1:14" hidden="1">
      <c r="A1833" t="str">
        <f t="shared" si="84"/>
        <v>NPT76APHH</v>
      </c>
      <c r="B1833">
        <f t="shared" si="85"/>
        <v>1</v>
      </c>
      <c r="C1833">
        <f>COUNTIFS($A$2:A1833,A1833)</f>
        <v>1</v>
      </c>
      <c r="D1833" t="str">
        <f t="shared" si="86"/>
        <v>NPT76APHH1</v>
      </c>
      <c r="E1833" s="4" t="s">
        <v>18251</v>
      </c>
      <c r="F1833" s="4" t="s">
        <v>7146</v>
      </c>
      <c r="G1833" s="4" t="s">
        <v>17470</v>
      </c>
      <c r="H1833" s="4" t="s">
        <v>97</v>
      </c>
      <c r="I1833" s="4" t="s">
        <v>17467</v>
      </c>
      <c r="J1833" s="4" t="s">
        <v>7457</v>
      </c>
      <c r="K1833">
        <v>2743041.9354838701</v>
      </c>
      <c r="L1833">
        <v>8762.4</v>
      </c>
      <c r="M1833">
        <v>0</v>
      </c>
      <c r="N1833">
        <v>0.18407960199004975</v>
      </c>
    </row>
    <row r="1834" spans="1:14" hidden="1">
      <c r="A1834" t="str">
        <f t="shared" si="84"/>
        <v>NPT76BKGH</v>
      </c>
      <c r="B1834">
        <f t="shared" si="85"/>
        <v>1</v>
      </c>
      <c r="C1834">
        <f>COUNTIFS($A$2:A1834,A1834)</f>
        <v>1</v>
      </c>
      <c r="D1834" t="str">
        <f t="shared" si="86"/>
        <v>NPT76BKGH1</v>
      </c>
      <c r="E1834" s="4" t="s">
        <v>17730</v>
      </c>
      <c r="F1834" s="4" t="s">
        <v>12710</v>
      </c>
      <c r="G1834" s="4" t="s">
        <v>17466</v>
      </c>
      <c r="H1834" s="4" t="s">
        <v>97</v>
      </c>
      <c r="I1834" s="4" t="s">
        <v>17467</v>
      </c>
      <c r="J1834" s="4" t="s">
        <v>12909</v>
      </c>
      <c r="K1834">
        <v>4827854.7566761104</v>
      </c>
      <c r="L1834">
        <v>199833.18</v>
      </c>
      <c r="M1834">
        <v>167153.64000000001</v>
      </c>
      <c r="N1834">
        <v>0.54228855721393032</v>
      </c>
    </row>
    <row r="1835" spans="1:14" hidden="1">
      <c r="A1835" t="str">
        <f t="shared" si="84"/>
        <v>NPT76AMT8</v>
      </c>
      <c r="B1835">
        <f t="shared" si="85"/>
        <v>1</v>
      </c>
      <c r="C1835">
        <f>COUNTIFS($A$2:A1835,A1835)</f>
        <v>1</v>
      </c>
      <c r="D1835" t="str">
        <f t="shared" si="86"/>
        <v>NPT76AMT81</v>
      </c>
      <c r="E1835" s="4" t="s">
        <v>17910</v>
      </c>
      <c r="F1835" s="4" t="s">
        <v>3297</v>
      </c>
      <c r="G1835" s="4" t="s">
        <v>17476</v>
      </c>
      <c r="H1835" s="4" t="s">
        <v>97</v>
      </c>
      <c r="I1835" s="4" t="s">
        <v>17467</v>
      </c>
      <c r="J1835" s="4" t="s">
        <v>6363</v>
      </c>
      <c r="K1835">
        <v>0</v>
      </c>
      <c r="L1835">
        <v>0</v>
      </c>
      <c r="M1835">
        <v>0</v>
      </c>
      <c r="N1835">
        <v>1.9900497512437811E-2</v>
      </c>
    </row>
    <row r="1836" spans="1:14" hidden="1">
      <c r="A1836" t="str">
        <f t="shared" si="84"/>
        <v>NPT76BAMD</v>
      </c>
      <c r="B1836">
        <f t="shared" si="85"/>
        <v>1</v>
      </c>
      <c r="C1836">
        <f>COUNTIFS($A$2:A1836,A1836)</f>
        <v>1</v>
      </c>
      <c r="D1836" t="str">
        <f t="shared" si="86"/>
        <v>NPT76BAMD1</v>
      </c>
      <c r="E1836" s="4" t="s">
        <v>17590</v>
      </c>
      <c r="F1836" s="4" t="s">
        <v>2596</v>
      </c>
      <c r="G1836" s="4" t="s">
        <v>17474</v>
      </c>
      <c r="H1836" s="4" t="s">
        <v>97</v>
      </c>
      <c r="I1836" s="4" t="s">
        <v>17467</v>
      </c>
      <c r="J1836" s="4" t="s">
        <v>4244</v>
      </c>
      <c r="K1836">
        <v>11358706.779070601</v>
      </c>
      <c r="L1836">
        <v>104038.8</v>
      </c>
      <c r="M1836">
        <v>184874.1</v>
      </c>
      <c r="N1836">
        <v>0.18407960199004975</v>
      </c>
    </row>
    <row r="1837" spans="1:14" hidden="1">
      <c r="A1837" t="str">
        <f t="shared" si="84"/>
        <v>NPT288ALHI</v>
      </c>
      <c r="B1837">
        <f t="shared" si="85"/>
        <v>1</v>
      </c>
      <c r="C1837">
        <f>COUNTIFS($A$2:A1837,A1837)</f>
        <v>1</v>
      </c>
      <c r="D1837" t="str">
        <f t="shared" si="86"/>
        <v>NPT288ALHI1</v>
      </c>
      <c r="E1837" s="4" t="s">
        <v>18243</v>
      </c>
      <c r="F1837" s="4" t="s">
        <v>8351</v>
      </c>
      <c r="G1837" s="4" t="s">
        <v>17466</v>
      </c>
      <c r="H1837" s="4" t="s">
        <v>919</v>
      </c>
      <c r="I1837" s="4" t="s">
        <v>17467</v>
      </c>
      <c r="J1837" s="4" t="s">
        <v>10195</v>
      </c>
      <c r="K1837">
        <v>29622676.882079601</v>
      </c>
      <c r="L1837">
        <v>0</v>
      </c>
      <c r="M1837">
        <v>3536.4</v>
      </c>
      <c r="N1837">
        <v>9.950248756218906E-2</v>
      </c>
    </row>
    <row r="1838" spans="1:14" hidden="1">
      <c r="A1838" t="str">
        <f t="shared" si="84"/>
        <v>NPT76AYKI</v>
      </c>
      <c r="B1838">
        <f t="shared" si="85"/>
        <v>1</v>
      </c>
      <c r="C1838">
        <f>COUNTIFS($A$2:A1838,A1838)</f>
        <v>1</v>
      </c>
      <c r="D1838" t="str">
        <f t="shared" si="86"/>
        <v>NPT76AYKI1</v>
      </c>
      <c r="E1838" s="4" t="s">
        <v>17705</v>
      </c>
      <c r="F1838" s="4" t="s">
        <v>2057</v>
      </c>
      <c r="G1838" s="4" t="s">
        <v>17490</v>
      </c>
      <c r="H1838" s="4" t="s">
        <v>97</v>
      </c>
      <c r="I1838" s="4" t="s">
        <v>17467</v>
      </c>
      <c r="J1838" s="4" t="s">
        <v>15211</v>
      </c>
      <c r="K1838">
        <v>4015259.24545391</v>
      </c>
      <c r="L1838">
        <v>343.98</v>
      </c>
      <c r="M1838">
        <v>573.29999999999995</v>
      </c>
      <c r="N1838">
        <v>2.9850746268656716E-2</v>
      </c>
    </row>
    <row r="1839" spans="1:14" hidden="1">
      <c r="A1839" t="str">
        <f t="shared" si="84"/>
        <v>NPT76BFAE</v>
      </c>
      <c r="B1839">
        <f t="shared" si="85"/>
        <v>1</v>
      </c>
      <c r="C1839">
        <f>COUNTIFS($A$2:A1839,A1839)</f>
        <v>1</v>
      </c>
      <c r="D1839" t="str">
        <f t="shared" si="86"/>
        <v>NPT76BFAE1</v>
      </c>
      <c r="E1839" s="4" t="s">
        <v>18003</v>
      </c>
      <c r="F1839" s="4" t="s">
        <v>10348</v>
      </c>
      <c r="G1839" s="4" t="s">
        <v>17466</v>
      </c>
      <c r="H1839" s="4" t="s">
        <v>97</v>
      </c>
      <c r="I1839" s="4" t="s">
        <v>17467</v>
      </c>
      <c r="J1839" s="4" t="s">
        <v>10514</v>
      </c>
      <c r="K1839">
        <v>2825050</v>
      </c>
      <c r="L1839">
        <v>14332.5</v>
      </c>
      <c r="M1839">
        <v>10319.4</v>
      </c>
      <c r="N1839">
        <v>1.9900497512437811E-2</v>
      </c>
    </row>
    <row r="1840" spans="1:14" hidden="1">
      <c r="A1840" t="str">
        <f t="shared" si="84"/>
        <v>NPT76BBXQ</v>
      </c>
      <c r="B1840">
        <f t="shared" si="85"/>
        <v>1</v>
      </c>
      <c r="C1840">
        <f>COUNTIFS($A$2:A1840,A1840)</f>
        <v>1</v>
      </c>
      <c r="D1840" t="str">
        <f t="shared" si="86"/>
        <v>NPT76BBXQ1</v>
      </c>
      <c r="E1840" s="4" t="s">
        <v>17482</v>
      </c>
      <c r="F1840" s="4" t="s">
        <v>14886</v>
      </c>
      <c r="G1840" s="4" t="s">
        <v>17470</v>
      </c>
      <c r="H1840" s="4" t="s">
        <v>97</v>
      </c>
      <c r="I1840" s="4" t="s">
        <v>17467</v>
      </c>
      <c r="J1840" s="4" t="s">
        <v>17229</v>
      </c>
      <c r="K1840">
        <v>2598494.8925433499</v>
      </c>
      <c r="L1840">
        <v>6879.6</v>
      </c>
      <c r="M1840">
        <v>5841.6</v>
      </c>
      <c r="N1840">
        <v>0</v>
      </c>
    </row>
    <row r="1841" spans="1:14" hidden="1">
      <c r="A1841" t="str">
        <f t="shared" si="84"/>
        <v>NPT76ABYW</v>
      </c>
      <c r="B1841">
        <f t="shared" si="85"/>
        <v>1</v>
      </c>
      <c r="C1841">
        <f>COUNTIFS($A$2:A1841,A1841)</f>
        <v>1</v>
      </c>
      <c r="D1841" t="str">
        <f t="shared" si="86"/>
        <v>NPT76ABYW1</v>
      </c>
      <c r="E1841" s="4" t="s">
        <v>18315</v>
      </c>
      <c r="F1841" s="4" t="s">
        <v>11011</v>
      </c>
      <c r="G1841" s="4" t="s">
        <v>17470</v>
      </c>
      <c r="H1841" s="4" t="s">
        <v>97</v>
      </c>
      <c r="I1841" s="4" t="s">
        <v>17467</v>
      </c>
      <c r="J1841" s="4" t="s">
        <v>11030</v>
      </c>
      <c r="K1841">
        <v>3388209.61819829</v>
      </c>
      <c r="L1841">
        <v>35049.599999999999</v>
      </c>
      <c r="M1841">
        <v>0</v>
      </c>
      <c r="N1841">
        <v>0.11940298507462686</v>
      </c>
    </row>
    <row r="1842" spans="1:14" hidden="1">
      <c r="A1842" t="str">
        <f t="shared" si="84"/>
        <v>NPT76AFKH</v>
      </c>
      <c r="B1842">
        <f t="shared" si="85"/>
        <v>1</v>
      </c>
      <c r="C1842">
        <f>COUNTIFS($A$2:A1842,A1842)</f>
        <v>1</v>
      </c>
      <c r="D1842" t="str">
        <f t="shared" si="86"/>
        <v>NPT76AFKH1</v>
      </c>
      <c r="E1842" s="4" t="s">
        <v>17721</v>
      </c>
      <c r="F1842" s="4" t="s">
        <v>8154</v>
      </c>
      <c r="G1842" s="4" t="s">
        <v>17474</v>
      </c>
      <c r="H1842" s="4" t="s">
        <v>97</v>
      </c>
      <c r="I1842" s="4" t="s">
        <v>17467</v>
      </c>
      <c r="J1842" s="4" t="s">
        <v>13300</v>
      </c>
      <c r="K1842">
        <v>3180726.97763468</v>
      </c>
      <c r="L1842">
        <v>55036.800000000003</v>
      </c>
      <c r="M1842">
        <v>41277.599999999999</v>
      </c>
      <c r="N1842">
        <v>4.975124378109453E-2</v>
      </c>
    </row>
    <row r="1843" spans="1:14" hidden="1">
      <c r="A1843" t="str">
        <f t="shared" si="84"/>
        <v>NPT76ALAN</v>
      </c>
      <c r="B1843">
        <f t="shared" si="85"/>
        <v>1</v>
      </c>
      <c r="C1843">
        <f>COUNTIFS($A$2:A1843,A1843)</f>
        <v>1</v>
      </c>
      <c r="D1843" t="str">
        <f t="shared" si="86"/>
        <v>NPT76ALAN1</v>
      </c>
      <c r="E1843" s="4" t="s">
        <v>18018</v>
      </c>
      <c r="F1843" s="4" t="s">
        <v>12710</v>
      </c>
      <c r="G1843" s="4" t="s">
        <v>17466</v>
      </c>
      <c r="H1843" s="4" t="s">
        <v>97</v>
      </c>
      <c r="I1843" s="4" t="s">
        <v>17467</v>
      </c>
      <c r="J1843" s="4" t="s">
        <v>13007</v>
      </c>
      <c r="K1843">
        <v>2809291.3972688601</v>
      </c>
      <c r="L1843">
        <v>27518.400000000001</v>
      </c>
      <c r="M1843">
        <v>20638.8</v>
      </c>
      <c r="N1843">
        <v>4.975124378109453E-2</v>
      </c>
    </row>
    <row r="1844" spans="1:14" hidden="1">
      <c r="A1844" t="str">
        <f t="shared" si="84"/>
        <v>NPT288AANN</v>
      </c>
      <c r="B1844">
        <f t="shared" si="85"/>
        <v>1</v>
      </c>
      <c r="C1844">
        <f>COUNTIFS($A$2:A1844,A1844)</f>
        <v>1</v>
      </c>
      <c r="D1844" t="str">
        <f t="shared" si="86"/>
        <v>NPT288AANN1</v>
      </c>
      <c r="E1844" s="4" t="s">
        <v>18032</v>
      </c>
      <c r="F1844" s="4" t="s">
        <v>9200</v>
      </c>
      <c r="G1844" s="4" t="s">
        <v>17470</v>
      </c>
      <c r="H1844" s="4" t="s">
        <v>919</v>
      </c>
      <c r="I1844" s="4" t="s">
        <v>17467</v>
      </c>
      <c r="J1844" s="4" t="s">
        <v>9478</v>
      </c>
      <c r="K1844">
        <v>17271928.227548201</v>
      </c>
      <c r="L1844">
        <v>0</v>
      </c>
      <c r="M1844">
        <v>176.82</v>
      </c>
      <c r="N1844">
        <v>0.15920398009950248</v>
      </c>
    </row>
    <row r="1845" spans="1:14" hidden="1">
      <c r="A1845" t="str">
        <f t="shared" si="84"/>
        <v>NPT76AFGX</v>
      </c>
      <c r="B1845">
        <f t="shared" si="85"/>
        <v>1</v>
      </c>
      <c r="C1845">
        <f>COUNTIFS($A$2:A1845,A1845)</f>
        <v>1</v>
      </c>
      <c r="D1845" t="str">
        <f t="shared" si="86"/>
        <v>NPT76AFGX1</v>
      </c>
      <c r="E1845" s="4" t="s">
        <v>17869</v>
      </c>
      <c r="F1845" s="4" t="s">
        <v>8154</v>
      </c>
      <c r="G1845" s="4" t="s">
        <v>17474</v>
      </c>
      <c r="H1845" s="4" t="s">
        <v>97</v>
      </c>
      <c r="I1845" s="4" t="s">
        <v>17467</v>
      </c>
      <c r="J1845" s="4" t="s">
        <v>13173</v>
      </c>
      <c r="K1845">
        <v>12815150.2159827</v>
      </c>
      <c r="L1845">
        <v>9050.4</v>
      </c>
      <c r="M1845">
        <v>0</v>
      </c>
      <c r="N1845">
        <v>0.1890547263681592</v>
      </c>
    </row>
    <row r="1846" spans="1:14" hidden="1">
      <c r="A1846" t="str">
        <f t="shared" si="84"/>
        <v>NPT76BJLZ</v>
      </c>
      <c r="B1846">
        <f t="shared" si="85"/>
        <v>1</v>
      </c>
      <c r="C1846">
        <f>COUNTIFS($A$2:A1846,A1846)</f>
        <v>1</v>
      </c>
      <c r="D1846" t="str">
        <f t="shared" si="86"/>
        <v>NPT76BJLZ1</v>
      </c>
      <c r="E1846" s="4" t="s">
        <v>17882</v>
      </c>
      <c r="F1846" s="4" t="s">
        <v>2057</v>
      </c>
      <c r="G1846" s="4" t="s">
        <v>17490</v>
      </c>
      <c r="H1846" s="4" t="s">
        <v>97</v>
      </c>
      <c r="I1846" s="4" t="s">
        <v>17467</v>
      </c>
      <c r="J1846" s="4" t="s">
        <v>15341</v>
      </c>
      <c r="K1846">
        <v>2463670.4504284798</v>
      </c>
      <c r="L1846">
        <v>0</v>
      </c>
      <c r="M1846">
        <v>0</v>
      </c>
      <c r="N1846">
        <v>4.9751243781094526E-3</v>
      </c>
    </row>
    <row r="1847" spans="1:14" hidden="1">
      <c r="A1847" t="str">
        <f t="shared" si="84"/>
        <v>NPT288AKPC</v>
      </c>
      <c r="B1847">
        <f t="shared" si="85"/>
        <v>1</v>
      </c>
      <c r="C1847">
        <f>COUNTIFS($A$2:A1847,A1847)</f>
        <v>1</v>
      </c>
      <c r="D1847" t="str">
        <f t="shared" si="86"/>
        <v>NPT288AKPC1</v>
      </c>
      <c r="E1847" s="4" t="s">
        <v>18396</v>
      </c>
      <c r="F1847" s="4" t="s">
        <v>8351</v>
      </c>
      <c r="G1847" s="4" t="s">
        <v>17466</v>
      </c>
      <c r="H1847" s="4" t="s">
        <v>919</v>
      </c>
      <c r="I1847" s="4" t="s">
        <v>17467</v>
      </c>
      <c r="J1847" s="4" t="s">
        <v>10175</v>
      </c>
      <c r="K1847">
        <v>10528700.5086045</v>
      </c>
      <c r="L1847">
        <v>0</v>
      </c>
      <c r="M1847">
        <v>0</v>
      </c>
      <c r="N1847">
        <v>5.4726368159203981E-2</v>
      </c>
    </row>
    <row r="1848" spans="1:14" hidden="1">
      <c r="A1848" t="str">
        <f t="shared" si="84"/>
        <v>NPT955GCM1</v>
      </c>
      <c r="B1848">
        <f t="shared" si="85"/>
        <v>1</v>
      </c>
      <c r="C1848">
        <f>COUNTIFS($A$2:A1848,A1848)</f>
        <v>1</v>
      </c>
      <c r="D1848" t="str">
        <f t="shared" si="86"/>
        <v>NPT955GCM11</v>
      </c>
      <c r="E1848" s="4" t="s">
        <v>17875</v>
      </c>
      <c r="F1848" s="4" t="s">
        <v>3297</v>
      </c>
      <c r="G1848" s="4" t="s">
        <v>17476</v>
      </c>
      <c r="H1848" s="4" t="s">
        <v>23</v>
      </c>
      <c r="I1848" s="4" t="s">
        <v>17467</v>
      </c>
      <c r="J1848" s="4" t="s">
        <v>12429</v>
      </c>
      <c r="K1848">
        <v>95997.075612026296</v>
      </c>
      <c r="L1848">
        <v>7452.9</v>
      </c>
      <c r="M1848">
        <v>2293.1999999999998</v>
      </c>
      <c r="N1848">
        <v>1.9900497512437811E-2</v>
      </c>
    </row>
    <row r="1849" spans="1:14" hidden="1">
      <c r="A1849" t="str">
        <f t="shared" si="84"/>
        <v>NPT76APCW</v>
      </c>
      <c r="B1849">
        <f t="shared" si="85"/>
        <v>1</v>
      </c>
      <c r="C1849">
        <f>COUNTIFS($A$2:A1849,A1849)</f>
        <v>1</v>
      </c>
      <c r="D1849" t="str">
        <f t="shared" si="86"/>
        <v>NPT76APCW1</v>
      </c>
      <c r="E1849" s="4" t="s">
        <v>18268</v>
      </c>
      <c r="F1849" s="4" t="s">
        <v>7146</v>
      </c>
      <c r="G1849" s="4" t="s">
        <v>17470</v>
      </c>
      <c r="H1849" s="4" t="s">
        <v>97</v>
      </c>
      <c r="I1849" s="4" t="s">
        <v>17467</v>
      </c>
      <c r="J1849" s="4" t="s">
        <v>8033</v>
      </c>
      <c r="K1849">
        <v>4060320.2838709699</v>
      </c>
      <c r="L1849">
        <v>52230.6</v>
      </c>
      <c r="M1849">
        <v>27518.400000000001</v>
      </c>
      <c r="N1849">
        <v>0</v>
      </c>
    </row>
    <row r="1850" spans="1:14" hidden="1">
      <c r="A1850" t="str">
        <f t="shared" si="84"/>
        <v>NPT9558ZA4</v>
      </c>
      <c r="B1850">
        <f t="shared" si="85"/>
        <v>1</v>
      </c>
      <c r="C1850">
        <f>COUNTIFS($A$2:A1850,A1850)</f>
        <v>1</v>
      </c>
      <c r="D1850" t="str">
        <f t="shared" si="86"/>
        <v>NPT9558ZA41</v>
      </c>
      <c r="E1850" s="4" t="s">
        <v>17653</v>
      </c>
      <c r="F1850" s="4" t="s">
        <v>8154</v>
      </c>
      <c r="G1850" s="4" t="s">
        <v>17474</v>
      </c>
      <c r="H1850" s="4" t="s">
        <v>23</v>
      </c>
      <c r="I1850" s="4" t="s">
        <v>17467</v>
      </c>
      <c r="J1850" s="4" t="s">
        <v>8228</v>
      </c>
      <c r="K1850">
        <v>914015.32312253502</v>
      </c>
      <c r="L1850">
        <v>0</v>
      </c>
      <c r="M1850">
        <v>0</v>
      </c>
      <c r="N1850">
        <v>0</v>
      </c>
    </row>
    <row r="1851" spans="1:14" hidden="1">
      <c r="A1851" t="str">
        <f t="shared" si="84"/>
        <v>NPT955APOJ</v>
      </c>
      <c r="B1851">
        <f t="shared" si="85"/>
        <v>1</v>
      </c>
      <c r="C1851">
        <f>COUNTIFS($A$2:A1851,A1851)</f>
        <v>1</v>
      </c>
      <c r="D1851" t="str">
        <f t="shared" si="86"/>
        <v>NPT955APOJ1</v>
      </c>
      <c r="E1851" s="4" t="s">
        <v>17724</v>
      </c>
      <c r="F1851" s="4" t="s">
        <v>104</v>
      </c>
      <c r="G1851" s="4" t="s">
        <v>17476</v>
      </c>
      <c r="H1851" s="4" t="s">
        <v>23</v>
      </c>
      <c r="I1851" s="4" t="s">
        <v>17467</v>
      </c>
      <c r="J1851" s="4" t="s">
        <v>2743</v>
      </c>
      <c r="K1851">
        <v>25034133.964106601</v>
      </c>
      <c r="L1851">
        <v>268877.7</v>
      </c>
      <c r="M1851">
        <v>329074.2</v>
      </c>
      <c r="N1851">
        <v>0.23880597014925373</v>
      </c>
    </row>
    <row r="1852" spans="1:14" hidden="1">
      <c r="A1852" t="str">
        <f t="shared" si="84"/>
        <v>NPT76APYR</v>
      </c>
      <c r="B1852">
        <f t="shared" si="85"/>
        <v>1</v>
      </c>
      <c r="C1852">
        <f>COUNTIFS($A$2:A1852,A1852)</f>
        <v>1</v>
      </c>
      <c r="D1852" t="str">
        <f t="shared" si="86"/>
        <v>NPT76APYR1</v>
      </c>
      <c r="E1852" s="4" t="s">
        <v>17946</v>
      </c>
      <c r="F1852" s="4" t="s">
        <v>104</v>
      </c>
      <c r="G1852" s="4" t="s">
        <v>17476</v>
      </c>
      <c r="H1852" s="4" t="s">
        <v>97</v>
      </c>
      <c r="I1852" s="4" t="s">
        <v>17467</v>
      </c>
      <c r="J1852" s="4" t="s">
        <v>8706</v>
      </c>
      <c r="K1852">
        <v>7354388.7588977898</v>
      </c>
      <c r="L1852">
        <v>184010.4</v>
      </c>
      <c r="M1852">
        <v>180679.38</v>
      </c>
      <c r="N1852">
        <v>0.28855721393034828</v>
      </c>
    </row>
    <row r="1853" spans="1:14" hidden="1">
      <c r="A1853" t="str">
        <f t="shared" si="84"/>
        <v>NPT76AQAX</v>
      </c>
      <c r="B1853">
        <f t="shared" si="85"/>
        <v>1</v>
      </c>
      <c r="C1853">
        <f>COUNTIFS($A$2:A1853,A1853)</f>
        <v>1</v>
      </c>
      <c r="D1853" t="str">
        <f t="shared" si="86"/>
        <v>NPT76AQAX1</v>
      </c>
      <c r="E1853" s="4" t="s">
        <v>17600</v>
      </c>
      <c r="F1853" s="4" t="s">
        <v>104</v>
      </c>
      <c r="G1853" s="4" t="s">
        <v>17476</v>
      </c>
      <c r="H1853" s="4" t="s">
        <v>97</v>
      </c>
      <c r="I1853" s="4" t="s">
        <v>17467</v>
      </c>
      <c r="J1853" s="4" t="s">
        <v>8620</v>
      </c>
      <c r="K1853">
        <v>3774897.7603359101</v>
      </c>
      <c r="L1853">
        <v>3651</v>
      </c>
      <c r="M1853">
        <v>0</v>
      </c>
      <c r="N1853">
        <v>0</v>
      </c>
    </row>
    <row r="1854" spans="1:14" hidden="1">
      <c r="A1854" t="str">
        <f t="shared" si="84"/>
        <v>NPT955AEIS</v>
      </c>
      <c r="B1854">
        <f t="shared" si="85"/>
        <v>1</v>
      </c>
      <c r="C1854">
        <f>COUNTIFS($A$2:A1854,A1854)</f>
        <v>1</v>
      </c>
      <c r="D1854" t="str">
        <f t="shared" si="86"/>
        <v>NPT955AEIS1</v>
      </c>
      <c r="E1854" s="4" t="s">
        <v>17704</v>
      </c>
      <c r="F1854" s="4" t="s">
        <v>964</v>
      </c>
      <c r="G1854" s="4" t="s">
        <v>17474</v>
      </c>
      <c r="H1854" s="4" t="s">
        <v>23</v>
      </c>
      <c r="I1854" s="4" t="s">
        <v>17467</v>
      </c>
      <c r="J1854" s="4" t="s">
        <v>13710</v>
      </c>
      <c r="K1854">
        <v>23656348.255146299</v>
      </c>
      <c r="L1854">
        <v>14604</v>
      </c>
      <c r="M1854">
        <v>20638.8</v>
      </c>
      <c r="N1854">
        <v>5.9701492537313432E-2</v>
      </c>
    </row>
    <row r="1855" spans="1:14" hidden="1">
      <c r="A1855" t="str">
        <f t="shared" si="84"/>
        <v>NPT76BDMR</v>
      </c>
      <c r="B1855">
        <f t="shared" si="85"/>
        <v>1</v>
      </c>
      <c r="C1855">
        <f>COUNTIFS($A$2:A1855,A1855)</f>
        <v>1</v>
      </c>
      <c r="D1855" t="str">
        <f t="shared" si="86"/>
        <v>NPT76BDMR1</v>
      </c>
      <c r="E1855" s="4" t="s">
        <v>17636</v>
      </c>
      <c r="F1855" s="4" t="s">
        <v>8154</v>
      </c>
      <c r="G1855" s="4" t="s">
        <v>17474</v>
      </c>
      <c r="H1855" s="4" t="s">
        <v>97</v>
      </c>
      <c r="I1855" s="4" t="s">
        <v>17467</v>
      </c>
      <c r="J1855" s="4" t="s">
        <v>13160</v>
      </c>
      <c r="K1855">
        <v>2430044.93278328</v>
      </c>
      <c r="L1855">
        <v>9752.1</v>
      </c>
      <c r="M1855">
        <v>1062</v>
      </c>
      <c r="N1855">
        <v>9.9502487562189053E-3</v>
      </c>
    </row>
    <row r="1856" spans="1:14" hidden="1">
      <c r="A1856" t="str">
        <f t="shared" si="84"/>
        <v>NPT955AGNZ</v>
      </c>
      <c r="B1856">
        <f t="shared" si="85"/>
        <v>1</v>
      </c>
      <c r="C1856">
        <f>COUNTIFS($A$2:A1856,A1856)</f>
        <v>1</v>
      </c>
      <c r="D1856" t="str">
        <f t="shared" si="86"/>
        <v>NPT955AGNZ1</v>
      </c>
      <c r="E1856" s="4" t="s">
        <v>18397</v>
      </c>
      <c r="F1856" s="4" t="s">
        <v>31</v>
      </c>
      <c r="G1856" s="4" t="s">
        <v>17474</v>
      </c>
      <c r="H1856" s="4" t="s">
        <v>23</v>
      </c>
      <c r="I1856" s="4" t="s">
        <v>17467</v>
      </c>
      <c r="J1856" s="4" t="s">
        <v>2530</v>
      </c>
      <c r="K1856">
        <v>17480156.451612901</v>
      </c>
      <c r="L1856">
        <v>28779.66</v>
      </c>
      <c r="M1856">
        <v>35049.599999999999</v>
      </c>
      <c r="N1856">
        <v>5.4726368159203981E-2</v>
      </c>
    </row>
    <row r="1857" spans="1:14" hidden="1">
      <c r="A1857" t="str">
        <f t="shared" si="84"/>
        <v>NPT76BDBJ</v>
      </c>
      <c r="B1857">
        <f t="shared" si="85"/>
        <v>1</v>
      </c>
      <c r="C1857">
        <f>COUNTIFS($A$2:A1857,A1857)</f>
        <v>1</v>
      </c>
      <c r="D1857" t="str">
        <f t="shared" si="86"/>
        <v>NPT76BDBJ1</v>
      </c>
      <c r="E1857" s="4" t="s">
        <v>18134</v>
      </c>
      <c r="F1857" s="4" t="s">
        <v>926</v>
      </c>
      <c r="G1857" s="4" t="s">
        <v>17490</v>
      </c>
      <c r="H1857" s="4" t="s">
        <v>97</v>
      </c>
      <c r="I1857" s="4" t="s">
        <v>17467</v>
      </c>
      <c r="J1857" s="4" t="s">
        <v>16404</v>
      </c>
      <c r="K1857">
        <v>5491340.8503334997</v>
      </c>
      <c r="L1857">
        <v>651.75</v>
      </c>
      <c r="M1857">
        <v>792.36</v>
      </c>
      <c r="N1857">
        <v>1.4925373134328358E-2</v>
      </c>
    </row>
    <row r="1858" spans="1:14" hidden="1">
      <c r="A1858" t="str">
        <f t="shared" si="84"/>
        <v>NPT76AWEJ</v>
      </c>
      <c r="B1858">
        <f t="shared" si="85"/>
        <v>1</v>
      </c>
      <c r="C1858">
        <f>COUNTIFS($A$2:A1858,A1858)</f>
        <v>1</v>
      </c>
      <c r="D1858" t="str">
        <f t="shared" si="86"/>
        <v>NPT76AWEJ1</v>
      </c>
      <c r="E1858" s="4" t="s">
        <v>18203</v>
      </c>
      <c r="F1858" s="4" t="s">
        <v>926</v>
      </c>
      <c r="G1858" s="4" t="s">
        <v>17490</v>
      </c>
      <c r="H1858" s="4" t="s">
        <v>97</v>
      </c>
      <c r="I1858" s="4" t="s">
        <v>17467</v>
      </c>
      <c r="J1858" s="4" t="s">
        <v>2150</v>
      </c>
      <c r="K1858">
        <v>6190575.5382150104</v>
      </c>
      <c r="L1858">
        <v>87624</v>
      </c>
      <c r="M1858">
        <v>90544.8</v>
      </c>
      <c r="N1858">
        <v>9.4527363184079602E-2</v>
      </c>
    </row>
    <row r="1859" spans="1:14" hidden="1">
      <c r="A1859" t="str">
        <f t="shared" ref="A1859:A1922" si="87">H1859&amp;J1859</f>
        <v>NPT76MMYK</v>
      </c>
      <c r="B1859">
        <f t="shared" ref="B1859:B1922" si="88">COUNTIF(A:A,A1859)</f>
        <v>1</v>
      </c>
      <c r="C1859">
        <f>COUNTIFS($A$2:A1859,A1859)</f>
        <v>1</v>
      </c>
      <c r="D1859" t="str">
        <f t="shared" ref="D1859:D1922" si="89">A1859&amp;C1859</f>
        <v>NPT76MMYK1</v>
      </c>
      <c r="E1859" s="4" t="s">
        <v>18246</v>
      </c>
      <c r="F1859" s="4" t="s">
        <v>2596</v>
      </c>
      <c r="G1859" s="4" t="s">
        <v>17474</v>
      </c>
      <c r="H1859" s="4" t="s">
        <v>97</v>
      </c>
      <c r="I1859" s="4" t="s">
        <v>17467</v>
      </c>
      <c r="J1859" s="4" t="s">
        <v>4402</v>
      </c>
      <c r="K1859">
        <v>2884816.3493337799</v>
      </c>
      <c r="L1859">
        <v>153551.43</v>
      </c>
      <c r="M1859">
        <v>69197.31</v>
      </c>
      <c r="N1859">
        <v>2.4875621890547265E-2</v>
      </c>
    </row>
    <row r="1860" spans="1:14" hidden="1">
      <c r="A1860" t="str">
        <f t="shared" si="87"/>
        <v>NPT76ANKM</v>
      </c>
      <c r="B1860">
        <f t="shared" si="88"/>
        <v>1</v>
      </c>
      <c r="C1860">
        <f>COUNTIFS($A$2:A1860,A1860)</f>
        <v>1</v>
      </c>
      <c r="D1860" t="str">
        <f t="shared" si="89"/>
        <v>NPT76ANKM1</v>
      </c>
      <c r="E1860" s="4" t="s">
        <v>18206</v>
      </c>
      <c r="F1860" s="4" t="s">
        <v>14886</v>
      </c>
      <c r="G1860" s="4" t="s">
        <v>17470</v>
      </c>
      <c r="H1860" s="4" t="s">
        <v>97</v>
      </c>
      <c r="I1860" s="4" t="s">
        <v>17467</v>
      </c>
      <c r="J1860" s="4" t="s">
        <v>16932</v>
      </c>
      <c r="K1860">
        <v>9660663.9135362804</v>
      </c>
      <c r="L1860">
        <v>45658.8</v>
      </c>
      <c r="M1860">
        <v>26287.200000000001</v>
      </c>
      <c r="N1860">
        <v>9.950248756218906E-2</v>
      </c>
    </row>
    <row r="1861" spans="1:14" hidden="1">
      <c r="A1861" t="str">
        <f t="shared" si="87"/>
        <v>NPT76ABUB</v>
      </c>
      <c r="B1861">
        <f t="shared" si="88"/>
        <v>1</v>
      </c>
      <c r="C1861">
        <f>COUNTIFS($A$2:A1861,A1861)</f>
        <v>1</v>
      </c>
      <c r="D1861" t="str">
        <f t="shared" si="89"/>
        <v>NPT76ABUB1</v>
      </c>
      <c r="E1861" s="4" t="s">
        <v>17651</v>
      </c>
      <c r="F1861" s="4" t="s">
        <v>11011</v>
      </c>
      <c r="G1861" s="4" t="s">
        <v>17470</v>
      </c>
      <c r="H1861" s="4" t="s">
        <v>97</v>
      </c>
      <c r="I1861" s="4" t="s">
        <v>17467</v>
      </c>
      <c r="J1861" s="4" t="s">
        <v>11422</v>
      </c>
      <c r="K1861">
        <v>7841091.9633526104</v>
      </c>
      <c r="L1861">
        <v>55782.09</v>
      </c>
      <c r="M1861">
        <v>62891.01</v>
      </c>
      <c r="N1861">
        <v>5.9701492537313432E-2</v>
      </c>
    </row>
    <row r="1862" spans="1:14" hidden="1">
      <c r="A1862" t="str">
        <f t="shared" si="87"/>
        <v>NPT76APOU</v>
      </c>
      <c r="B1862">
        <f t="shared" si="88"/>
        <v>1</v>
      </c>
      <c r="C1862">
        <f>COUNTIFS($A$2:A1862,A1862)</f>
        <v>1</v>
      </c>
      <c r="D1862" t="str">
        <f t="shared" si="89"/>
        <v>NPT76APOU1</v>
      </c>
      <c r="E1862" s="4" t="s">
        <v>17700</v>
      </c>
      <c r="F1862" s="4" t="s">
        <v>104</v>
      </c>
      <c r="G1862" s="4" t="s">
        <v>17476</v>
      </c>
      <c r="H1862" s="4" t="s">
        <v>97</v>
      </c>
      <c r="I1862" s="4" t="s">
        <v>17467</v>
      </c>
      <c r="J1862" s="4" t="s">
        <v>8385</v>
      </c>
      <c r="K1862">
        <v>7122803.2223228598</v>
      </c>
      <c r="L1862">
        <v>91776</v>
      </c>
      <c r="M1862">
        <v>69953.16</v>
      </c>
      <c r="N1862">
        <v>0.17412935323383086</v>
      </c>
    </row>
    <row r="1863" spans="1:14" hidden="1">
      <c r="A1863" t="str">
        <f t="shared" si="87"/>
        <v>NPT76AIKA</v>
      </c>
      <c r="B1863">
        <f t="shared" si="88"/>
        <v>1</v>
      </c>
      <c r="C1863">
        <f>COUNTIFS($A$2:A1863,A1863)</f>
        <v>1</v>
      </c>
      <c r="D1863" t="str">
        <f t="shared" si="89"/>
        <v>NPT76AIKA1</v>
      </c>
      <c r="E1863" s="4" t="s">
        <v>18053</v>
      </c>
      <c r="F1863" s="4" t="s">
        <v>10348</v>
      </c>
      <c r="G1863" s="4" t="s">
        <v>17466</v>
      </c>
      <c r="H1863" s="4" t="s">
        <v>97</v>
      </c>
      <c r="I1863" s="4" t="s">
        <v>17467</v>
      </c>
      <c r="J1863" s="4" t="s">
        <v>10487</v>
      </c>
      <c r="K1863">
        <v>5752888.0104152197</v>
      </c>
      <c r="L1863">
        <v>0</v>
      </c>
      <c r="M1863">
        <v>0</v>
      </c>
      <c r="N1863">
        <v>0</v>
      </c>
    </row>
    <row r="1864" spans="1:14" hidden="1">
      <c r="A1864" t="str">
        <f t="shared" si="87"/>
        <v>NPT76BHXI</v>
      </c>
      <c r="B1864">
        <f t="shared" si="88"/>
        <v>1</v>
      </c>
      <c r="C1864">
        <f>COUNTIFS($A$2:A1864,A1864)</f>
        <v>1</v>
      </c>
      <c r="D1864" t="str">
        <f t="shared" si="89"/>
        <v>NPT76BHXI1</v>
      </c>
      <c r="E1864" s="4" t="s">
        <v>17814</v>
      </c>
      <c r="F1864" s="4" t="s">
        <v>1365</v>
      </c>
      <c r="G1864" s="4" t="s">
        <v>17490</v>
      </c>
      <c r="H1864" s="4" t="s">
        <v>97</v>
      </c>
      <c r="I1864" s="4" t="s">
        <v>17467</v>
      </c>
      <c r="J1864" s="4" t="s">
        <v>1578</v>
      </c>
      <c r="K1864">
        <v>2546366.6786505501</v>
      </c>
      <c r="L1864">
        <v>43812</v>
      </c>
      <c r="M1864">
        <v>63527.4</v>
      </c>
      <c r="N1864">
        <v>2.9850746268656716E-2</v>
      </c>
    </row>
    <row r="1865" spans="1:14" hidden="1">
      <c r="A1865" t="str">
        <f t="shared" si="87"/>
        <v>NPT76AGXC</v>
      </c>
      <c r="B1865">
        <f t="shared" si="88"/>
        <v>1</v>
      </c>
      <c r="C1865">
        <f>COUNTIFS($A$2:A1865,A1865)</f>
        <v>1</v>
      </c>
      <c r="D1865" t="str">
        <f t="shared" si="89"/>
        <v>NPT76AGXC1</v>
      </c>
      <c r="E1865" s="4" t="s">
        <v>18023</v>
      </c>
      <c r="F1865" s="4" t="s">
        <v>31</v>
      </c>
      <c r="G1865" s="4" t="s">
        <v>17474</v>
      </c>
      <c r="H1865" s="4" t="s">
        <v>97</v>
      </c>
      <c r="I1865" s="4" t="s">
        <v>17467</v>
      </c>
      <c r="J1865" s="4" t="s">
        <v>681</v>
      </c>
      <c r="K1865">
        <v>6456102.2956873104</v>
      </c>
      <c r="L1865">
        <v>80998.2</v>
      </c>
      <c r="M1865">
        <v>61765.5</v>
      </c>
      <c r="N1865">
        <v>1.9900497512437811E-2</v>
      </c>
    </row>
    <row r="1866" spans="1:14" hidden="1">
      <c r="A1866" t="str">
        <f t="shared" si="87"/>
        <v>NPT76BPG5</v>
      </c>
      <c r="B1866">
        <f t="shared" si="88"/>
        <v>1</v>
      </c>
      <c r="C1866">
        <f>COUNTIFS($A$2:A1866,A1866)</f>
        <v>1</v>
      </c>
      <c r="D1866" t="str">
        <f t="shared" si="89"/>
        <v>NPT76BPG51</v>
      </c>
      <c r="E1866" s="4" t="s">
        <v>18398</v>
      </c>
      <c r="F1866" s="4" t="s">
        <v>12710</v>
      </c>
      <c r="G1866" s="4" t="s">
        <v>17466</v>
      </c>
      <c r="H1866" s="4" t="s">
        <v>97</v>
      </c>
      <c r="I1866" s="4" t="s">
        <v>17467</v>
      </c>
      <c r="J1866" s="4" t="s">
        <v>12850</v>
      </c>
      <c r="K1866">
        <v>3758705.3085225602</v>
      </c>
      <c r="L1866">
        <v>96386.4</v>
      </c>
      <c r="M1866">
        <v>106667.75</v>
      </c>
      <c r="N1866">
        <v>6.4676616915422883E-2</v>
      </c>
    </row>
    <row r="1867" spans="1:14" hidden="1">
      <c r="A1867" t="str">
        <f t="shared" si="87"/>
        <v>NPT76AMFJ</v>
      </c>
      <c r="B1867">
        <f t="shared" si="88"/>
        <v>1</v>
      </c>
      <c r="C1867">
        <f>COUNTIFS($A$2:A1867,A1867)</f>
        <v>1</v>
      </c>
      <c r="D1867" t="str">
        <f t="shared" si="89"/>
        <v>NPT76AMFJ1</v>
      </c>
      <c r="E1867" s="4" t="s">
        <v>17586</v>
      </c>
      <c r="F1867" s="4" t="s">
        <v>3297</v>
      </c>
      <c r="G1867" s="4" t="s">
        <v>17476</v>
      </c>
      <c r="H1867" s="4" t="s">
        <v>97</v>
      </c>
      <c r="I1867" s="4" t="s">
        <v>17467</v>
      </c>
      <c r="J1867" s="4" t="s">
        <v>3635</v>
      </c>
      <c r="K1867">
        <v>2759079.76729604</v>
      </c>
      <c r="L1867">
        <v>-5403.48</v>
      </c>
      <c r="M1867">
        <v>2293.1999999999998</v>
      </c>
      <c r="N1867">
        <v>1.9900497512437811E-2</v>
      </c>
    </row>
    <row r="1868" spans="1:14" hidden="1">
      <c r="A1868" t="str">
        <f t="shared" si="87"/>
        <v>NPT288ANXG</v>
      </c>
      <c r="B1868">
        <f t="shared" si="88"/>
        <v>1</v>
      </c>
      <c r="C1868">
        <f>COUNTIFS($A$2:A1868,A1868)</f>
        <v>1</v>
      </c>
      <c r="D1868" t="str">
        <f t="shared" si="89"/>
        <v>NPT288ANXG1</v>
      </c>
      <c r="E1868" s="4" t="s">
        <v>17754</v>
      </c>
      <c r="F1868" s="4" t="s">
        <v>9624</v>
      </c>
      <c r="G1868" s="4" t="s">
        <v>17470</v>
      </c>
      <c r="H1868" s="4" t="s">
        <v>919</v>
      </c>
      <c r="I1868" s="4" t="s">
        <v>17467</v>
      </c>
      <c r="J1868" s="4" t="s">
        <v>14180</v>
      </c>
      <c r="K1868">
        <v>13257029.4328712</v>
      </c>
      <c r="L1868">
        <v>0</v>
      </c>
      <c r="M1868">
        <v>0</v>
      </c>
      <c r="N1868">
        <v>0.17910447761194029</v>
      </c>
    </row>
    <row r="1869" spans="1:14" hidden="1">
      <c r="A1869" t="str">
        <f t="shared" si="87"/>
        <v>NPT76AWKK</v>
      </c>
      <c r="B1869">
        <f t="shared" si="88"/>
        <v>1</v>
      </c>
      <c r="C1869">
        <f>COUNTIFS($A$2:A1869,A1869)</f>
        <v>1</v>
      </c>
      <c r="D1869" t="str">
        <f t="shared" si="89"/>
        <v>NPT76AWKK1</v>
      </c>
      <c r="E1869" s="4" t="s">
        <v>18399</v>
      </c>
      <c r="F1869" s="4" t="s">
        <v>926</v>
      </c>
      <c r="G1869" s="4" t="s">
        <v>17490</v>
      </c>
      <c r="H1869" s="4" t="s">
        <v>97</v>
      </c>
      <c r="I1869" s="4" t="s">
        <v>17467</v>
      </c>
      <c r="J1869" s="4" t="s">
        <v>16417</v>
      </c>
      <c r="K1869">
        <v>3411549.6168048498</v>
      </c>
      <c r="L1869">
        <v>24905.4</v>
      </c>
      <c r="M1869">
        <v>21785.4</v>
      </c>
      <c r="N1869">
        <v>0.12935323383084577</v>
      </c>
    </row>
    <row r="1870" spans="1:14" hidden="1">
      <c r="A1870" t="str">
        <f t="shared" si="87"/>
        <v>NPT76BDMZ</v>
      </c>
      <c r="B1870">
        <f t="shared" si="88"/>
        <v>1</v>
      </c>
      <c r="C1870">
        <f>COUNTIFS($A$2:A1870,A1870)</f>
        <v>1</v>
      </c>
      <c r="D1870" t="str">
        <f t="shared" si="89"/>
        <v>NPT76BDMZ1</v>
      </c>
      <c r="E1870" s="4" t="s">
        <v>17582</v>
      </c>
      <c r="F1870" s="4" t="s">
        <v>4451</v>
      </c>
      <c r="G1870" s="4" t="s">
        <v>17466</v>
      </c>
      <c r="H1870" s="4" t="s">
        <v>97</v>
      </c>
      <c r="I1870" s="4" t="s">
        <v>17467</v>
      </c>
      <c r="J1870" s="4" t="s">
        <v>4904</v>
      </c>
      <c r="K1870">
        <v>9738850</v>
      </c>
      <c r="L1870">
        <v>50055.72</v>
      </c>
      <c r="M1870">
        <v>69234.12</v>
      </c>
      <c r="N1870">
        <v>0.17412935323383086</v>
      </c>
    </row>
    <row r="1871" spans="1:14" hidden="1">
      <c r="A1871" t="str">
        <f t="shared" si="87"/>
        <v>NPT955AABC</v>
      </c>
      <c r="B1871">
        <f t="shared" si="88"/>
        <v>1</v>
      </c>
      <c r="C1871">
        <f>COUNTIFS($A$2:A1871,A1871)</f>
        <v>1</v>
      </c>
      <c r="D1871" t="str">
        <f t="shared" si="89"/>
        <v>NPT955AABC1</v>
      </c>
      <c r="E1871" s="4" t="s">
        <v>17808</v>
      </c>
      <c r="F1871" s="4" t="s">
        <v>6498</v>
      </c>
      <c r="G1871" s="4" t="s">
        <v>17470</v>
      </c>
      <c r="H1871" s="4" t="s">
        <v>23</v>
      </c>
      <c r="I1871" s="4" t="s">
        <v>17467</v>
      </c>
      <c r="J1871" s="4" t="s">
        <v>9575</v>
      </c>
      <c r="K1871">
        <v>48880574.724796198</v>
      </c>
      <c r="L1871">
        <v>286238.40000000002</v>
      </c>
      <c r="M1871">
        <v>457835.4</v>
      </c>
      <c r="N1871">
        <v>0.4079601990049751</v>
      </c>
    </row>
    <row r="1872" spans="1:14" hidden="1">
      <c r="A1872" t="str">
        <f t="shared" si="87"/>
        <v>NPT955BCDP</v>
      </c>
      <c r="B1872">
        <f t="shared" si="88"/>
        <v>1</v>
      </c>
      <c r="C1872">
        <f>COUNTIFS($A$2:A1872,A1872)</f>
        <v>1</v>
      </c>
      <c r="D1872" t="str">
        <f t="shared" si="89"/>
        <v>NPT955BCDP1</v>
      </c>
      <c r="E1872" s="4" t="s">
        <v>17528</v>
      </c>
      <c r="F1872" s="4" t="s">
        <v>8882</v>
      </c>
      <c r="G1872" s="4" t="s">
        <v>17476</v>
      </c>
      <c r="H1872" s="4" t="s">
        <v>23</v>
      </c>
      <c r="I1872" s="4" t="s">
        <v>17467</v>
      </c>
      <c r="J1872" s="4" t="s">
        <v>8997</v>
      </c>
      <c r="K1872">
        <v>710878.54798304103</v>
      </c>
      <c r="L1872">
        <v>2920.8</v>
      </c>
      <c r="M1872">
        <v>5841.6</v>
      </c>
      <c r="N1872">
        <v>1.9900497512437811E-2</v>
      </c>
    </row>
    <row r="1873" spans="1:14" hidden="1">
      <c r="A1873" t="str">
        <f t="shared" si="87"/>
        <v>NPT76AMEB</v>
      </c>
      <c r="B1873">
        <f t="shared" si="88"/>
        <v>1</v>
      </c>
      <c r="C1873">
        <f>COUNTIFS($A$2:A1873,A1873)</f>
        <v>1</v>
      </c>
      <c r="D1873" t="str">
        <f t="shared" si="89"/>
        <v>NPT76AMEB1</v>
      </c>
      <c r="E1873" s="4" t="s">
        <v>18400</v>
      </c>
      <c r="F1873" s="4" t="s">
        <v>3297</v>
      </c>
      <c r="G1873" s="4" t="s">
        <v>17476</v>
      </c>
      <c r="H1873" s="4" t="s">
        <v>97</v>
      </c>
      <c r="I1873" s="4" t="s">
        <v>17467</v>
      </c>
      <c r="J1873" s="4" t="s">
        <v>3347</v>
      </c>
      <c r="K1873">
        <v>8649765.9770574104</v>
      </c>
      <c r="L1873">
        <v>26287.200000000001</v>
      </c>
      <c r="M1873">
        <v>68738.67</v>
      </c>
      <c r="N1873">
        <v>0.21393034825870647</v>
      </c>
    </row>
    <row r="1874" spans="1:14" hidden="1">
      <c r="A1874" t="str">
        <f t="shared" si="87"/>
        <v>NPT76AONX</v>
      </c>
      <c r="B1874">
        <f t="shared" si="88"/>
        <v>1</v>
      </c>
      <c r="C1874">
        <f>COUNTIFS($A$2:A1874,A1874)</f>
        <v>1</v>
      </c>
      <c r="D1874" t="str">
        <f t="shared" si="89"/>
        <v>NPT76AONX1</v>
      </c>
      <c r="E1874" s="4" t="s">
        <v>18401</v>
      </c>
      <c r="F1874" s="4" t="s">
        <v>7146</v>
      </c>
      <c r="G1874" s="4" t="s">
        <v>17470</v>
      </c>
      <c r="H1874" s="4" t="s">
        <v>97</v>
      </c>
      <c r="I1874" s="4" t="s">
        <v>17467</v>
      </c>
      <c r="J1874" s="4" t="s">
        <v>7396</v>
      </c>
      <c r="K1874">
        <v>7764141.9302724199</v>
      </c>
      <c r="L1874">
        <v>29281.02</v>
      </c>
      <c r="M1874">
        <v>0</v>
      </c>
      <c r="N1874">
        <v>0.12935323383084577</v>
      </c>
    </row>
    <row r="1875" spans="1:14" hidden="1">
      <c r="A1875" t="str">
        <f t="shared" si="87"/>
        <v>NPT288AJHU</v>
      </c>
      <c r="B1875">
        <f t="shared" si="88"/>
        <v>1</v>
      </c>
      <c r="C1875">
        <f>COUNTIFS($A$2:A1875,A1875)</f>
        <v>1</v>
      </c>
      <c r="D1875" t="str">
        <f t="shared" si="89"/>
        <v>NPT288AJHU1</v>
      </c>
      <c r="E1875" s="4" t="s">
        <v>18241</v>
      </c>
      <c r="F1875" s="4" t="s">
        <v>8351</v>
      </c>
      <c r="G1875" s="4" t="s">
        <v>17466</v>
      </c>
      <c r="H1875" s="4" t="s">
        <v>919</v>
      </c>
      <c r="I1875" s="4" t="s">
        <v>17467</v>
      </c>
      <c r="J1875" s="4" t="s">
        <v>5635</v>
      </c>
      <c r="K1875">
        <v>32701427.605726998</v>
      </c>
      <c r="L1875">
        <v>0</v>
      </c>
      <c r="M1875">
        <v>0</v>
      </c>
      <c r="N1875">
        <v>6.965174129353234E-2</v>
      </c>
    </row>
    <row r="1876" spans="1:14" hidden="1">
      <c r="A1876" t="str">
        <f t="shared" si="87"/>
        <v>NPT288AIIE</v>
      </c>
      <c r="B1876">
        <f t="shared" si="88"/>
        <v>1</v>
      </c>
      <c r="C1876">
        <f>COUNTIFS($A$2:A1876,A1876)</f>
        <v>1</v>
      </c>
      <c r="D1876" t="str">
        <f t="shared" si="89"/>
        <v>NPT288AIIE1</v>
      </c>
      <c r="E1876" s="4" t="s">
        <v>17846</v>
      </c>
      <c r="F1876" s="4" t="s">
        <v>14822</v>
      </c>
      <c r="G1876" s="4" t="s">
        <v>17466</v>
      </c>
      <c r="H1876" s="4" t="s">
        <v>919</v>
      </c>
      <c r="I1876" s="4" t="s">
        <v>17467</v>
      </c>
      <c r="J1876" s="4" t="s">
        <v>12645</v>
      </c>
      <c r="K1876">
        <v>13893373.047446501</v>
      </c>
      <c r="L1876">
        <v>0</v>
      </c>
      <c r="M1876">
        <v>0</v>
      </c>
      <c r="N1876">
        <v>0.17910447761194029</v>
      </c>
    </row>
    <row r="1877" spans="1:14" hidden="1">
      <c r="A1877" t="str">
        <f t="shared" si="87"/>
        <v>NPT76ABLH</v>
      </c>
      <c r="B1877">
        <f t="shared" si="88"/>
        <v>1</v>
      </c>
      <c r="C1877">
        <f>COUNTIFS($A$2:A1877,A1877)</f>
        <v>1</v>
      </c>
      <c r="D1877" t="str">
        <f t="shared" si="89"/>
        <v>NPT76ABLH1</v>
      </c>
      <c r="E1877" s="4" t="s">
        <v>17974</v>
      </c>
      <c r="F1877" s="4" t="s">
        <v>11011</v>
      </c>
      <c r="G1877" s="4" t="s">
        <v>17470</v>
      </c>
      <c r="H1877" s="4" t="s">
        <v>97</v>
      </c>
      <c r="I1877" s="4" t="s">
        <v>17467</v>
      </c>
      <c r="J1877" s="4" t="s">
        <v>11663</v>
      </c>
      <c r="K1877">
        <v>7285578.0185327101</v>
      </c>
      <c r="L1877">
        <v>60685.2</v>
      </c>
      <c r="M1877">
        <v>61916.4</v>
      </c>
      <c r="N1877">
        <v>5.9701492537313432E-2</v>
      </c>
    </row>
    <row r="1878" spans="1:14" hidden="1">
      <c r="A1878" t="str">
        <f t="shared" si="87"/>
        <v>NPT76AOYT</v>
      </c>
      <c r="B1878">
        <f t="shared" si="88"/>
        <v>1</v>
      </c>
      <c r="C1878">
        <f>COUNTIFS($A$2:A1878,A1878)</f>
        <v>1</v>
      </c>
      <c r="D1878" t="str">
        <f t="shared" si="89"/>
        <v>NPT76AOYT1</v>
      </c>
      <c r="E1878" s="4" t="s">
        <v>17576</v>
      </c>
      <c r="F1878" s="4" t="s">
        <v>7146</v>
      </c>
      <c r="G1878" s="4" t="s">
        <v>17470</v>
      </c>
      <c r="H1878" s="4" t="s">
        <v>97</v>
      </c>
      <c r="I1878" s="4" t="s">
        <v>17467</v>
      </c>
      <c r="J1878" s="4" t="s">
        <v>7372</v>
      </c>
      <c r="K1878">
        <v>10935343.319041301</v>
      </c>
      <c r="L1878">
        <v>0</v>
      </c>
      <c r="M1878">
        <v>8762.4</v>
      </c>
      <c r="N1878">
        <v>0.12935323383084577</v>
      </c>
    </row>
    <row r="1879" spans="1:14" hidden="1">
      <c r="A1879" t="str">
        <f t="shared" si="87"/>
        <v>NPT76BMOX</v>
      </c>
      <c r="B1879">
        <f t="shared" si="88"/>
        <v>1</v>
      </c>
      <c r="C1879">
        <f>COUNTIFS($A$2:A1879,A1879)</f>
        <v>1</v>
      </c>
      <c r="D1879" t="str">
        <f t="shared" si="89"/>
        <v>NPT76BMOX1</v>
      </c>
      <c r="E1879" s="4" t="s">
        <v>18402</v>
      </c>
      <c r="F1879" s="4" t="s">
        <v>1365</v>
      </c>
      <c r="G1879" s="4" t="s">
        <v>17490</v>
      </c>
      <c r="H1879" s="4" t="s">
        <v>97</v>
      </c>
      <c r="I1879" s="4" t="s">
        <v>17467</v>
      </c>
      <c r="J1879" s="4" t="s">
        <v>1900</v>
      </c>
      <c r="K1879">
        <v>3359650</v>
      </c>
      <c r="L1879">
        <v>7302</v>
      </c>
      <c r="M1879">
        <v>0</v>
      </c>
      <c r="N1879">
        <v>4.975124378109453E-2</v>
      </c>
    </row>
    <row r="1880" spans="1:14" hidden="1">
      <c r="A1880" t="str">
        <f t="shared" si="87"/>
        <v>NPT76ATJN</v>
      </c>
      <c r="B1880">
        <f t="shared" si="88"/>
        <v>1</v>
      </c>
      <c r="C1880">
        <f>COUNTIFS($A$2:A1880,A1880)</f>
        <v>1</v>
      </c>
      <c r="D1880" t="str">
        <f t="shared" si="89"/>
        <v>NPT76ATJN1</v>
      </c>
      <c r="E1880" s="4" t="s">
        <v>17608</v>
      </c>
      <c r="F1880" s="4" t="s">
        <v>7125</v>
      </c>
      <c r="G1880" s="4" t="s">
        <v>17476</v>
      </c>
      <c r="H1880" s="4" t="s">
        <v>97</v>
      </c>
      <c r="I1880" s="4" t="s">
        <v>17467</v>
      </c>
      <c r="J1880" s="4" t="s">
        <v>14282</v>
      </c>
      <c r="K1880">
        <v>4097800</v>
      </c>
      <c r="L1880">
        <v>35049.599999999999</v>
      </c>
      <c r="M1880">
        <v>23366.400000000001</v>
      </c>
      <c r="N1880">
        <v>8.9552238805970144E-2</v>
      </c>
    </row>
    <row r="1881" spans="1:14" hidden="1">
      <c r="A1881" t="str">
        <f t="shared" si="87"/>
        <v>NPT288BLYR</v>
      </c>
      <c r="B1881">
        <f t="shared" si="88"/>
        <v>1</v>
      </c>
      <c r="C1881">
        <f>COUNTIFS($A$2:A1881,A1881)</f>
        <v>1</v>
      </c>
      <c r="D1881" t="str">
        <f t="shared" si="89"/>
        <v>NPT288BLYR1</v>
      </c>
      <c r="E1881" s="4" t="s">
        <v>17549</v>
      </c>
      <c r="F1881" s="4" t="s">
        <v>14822</v>
      </c>
      <c r="G1881" s="4" t="s">
        <v>17466</v>
      </c>
      <c r="H1881" s="4" t="s">
        <v>919</v>
      </c>
      <c r="I1881" s="4" t="s">
        <v>17467</v>
      </c>
      <c r="J1881" s="4" t="s">
        <v>3209</v>
      </c>
      <c r="K1881">
        <v>1858982.57394572</v>
      </c>
      <c r="L1881">
        <v>0</v>
      </c>
      <c r="M1881">
        <v>0</v>
      </c>
      <c r="N1881">
        <v>3.9800995024875621E-2</v>
      </c>
    </row>
    <row r="1882" spans="1:14" hidden="1">
      <c r="A1882" t="str">
        <f t="shared" si="87"/>
        <v>NPT76AKYY</v>
      </c>
      <c r="B1882">
        <f t="shared" si="88"/>
        <v>1</v>
      </c>
      <c r="C1882">
        <f>COUNTIFS($A$2:A1882,A1882)</f>
        <v>1</v>
      </c>
      <c r="D1882" t="str">
        <f t="shared" si="89"/>
        <v>NPT76AKYY1</v>
      </c>
      <c r="E1882" s="4" t="s">
        <v>17813</v>
      </c>
      <c r="F1882" s="4" t="s">
        <v>12710</v>
      </c>
      <c r="G1882" s="4" t="s">
        <v>17466</v>
      </c>
      <c r="H1882" s="4" t="s">
        <v>97</v>
      </c>
      <c r="I1882" s="4" t="s">
        <v>17467</v>
      </c>
      <c r="J1882" s="4" t="s">
        <v>12730</v>
      </c>
      <c r="K1882">
        <v>7219100</v>
      </c>
      <c r="L1882">
        <v>18671.400000000001</v>
      </c>
      <c r="M1882">
        <v>22645.35</v>
      </c>
      <c r="N1882">
        <v>0</v>
      </c>
    </row>
    <row r="1883" spans="1:14" hidden="1">
      <c r="A1883" t="str">
        <f t="shared" si="87"/>
        <v>NPT76AFVU</v>
      </c>
      <c r="B1883">
        <f t="shared" si="88"/>
        <v>1</v>
      </c>
      <c r="C1883">
        <f>COUNTIFS($A$2:A1883,A1883)</f>
        <v>1</v>
      </c>
      <c r="D1883" t="str">
        <f t="shared" si="89"/>
        <v>NPT76AFVU1</v>
      </c>
      <c r="E1883" s="4" t="s">
        <v>17736</v>
      </c>
      <c r="F1883" s="4" t="s">
        <v>8154</v>
      </c>
      <c r="G1883" s="4" t="s">
        <v>17474</v>
      </c>
      <c r="H1883" s="4" t="s">
        <v>97</v>
      </c>
      <c r="I1883" s="4" t="s">
        <v>17467</v>
      </c>
      <c r="J1883" s="4" t="s">
        <v>13353</v>
      </c>
      <c r="K1883">
        <v>9303484.7174806707</v>
      </c>
      <c r="L1883">
        <v>109530</v>
      </c>
      <c r="M1883">
        <v>105148.8</v>
      </c>
      <c r="N1883">
        <v>0.20895522388059701</v>
      </c>
    </row>
    <row r="1884" spans="1:14" hidden="1">
      <c r="A1884" t="str">
        <f t="shared" si="87"/>
        <v>NPT76BGOH</v>
      </c>
      <c r="B1884">
        <f t="shared" si="88"/>
        <v>1</v>
      </c>
      <c r="C1884">
        <f>COUNTIFS($A$2:A1884,A1884)</f>
        <v>1</v>
      </c>
      <c r="D1884" t="str">
        <f t="shared" si="89"/>
        <v>NPT76BGOH1</v>
      </c>
      <c r="E1884" s="4" t="s">
        <v>17625</v>
      </c>
      <c r="F1884" s="4" t="s">
        <v>7125</v>
      </c>
      <c r="G1884" s="4" t="s">
        <v>17476</v>
      </c>
      <c r="H1884" s="4" t="s">
        <v>97</v>
      </c>
      <c r="I1884" s="4" t="s">
        <v>17467</v>
      </c>
      <c r="J1884" s="4" t="s">
        <v>15706</v>
      </c>
      <c r="K1884">
        <v>4527083.8709677402</v>
      </c>
      <c r="L1884">
        <v>56703.96</v>
      </c>
      <c r="M1884">
        <v>35195.64</v>
      </c>
      <c r="N1884">
        <v>5.9701492537313432E-2</v>
      </c>
    </row>
    <row r="1885" spans="1:14" hidden="1">
      <c r="A1885" t="str">
        <f t="shared" si="87"/>
        <v>NPT76APH6</v>
      </c>
      <c r="B1885">
        <f t="shared" si="88"/>
        <v>1</v>
      </c>
      <c r="C1885">
        <f>COUNTIFS($A$2:A1885,A1885)</f>
        <v>1</v>
      </c>
      <c r="D1885" t="str">
        <f t="shared" si="89"/>
        <v>NPT76APH61</v>
      </c>
      <c r="E1885" s="4" t="s">
        <v>17732</v>
      </c>
      <c r="F1885" s="4" t="s">
        <v>104</v>
      </c>
      <c r="G1885" s="4" t="s">
        <v>17476</v>
      </c>
      <c r="H1885" s="4" t="s">
        <v>97</v>
      </c>
      <c r="I1885" s="4" t="s">
        <v>17467</v>
      </c>
      <c r="J1885" s="4" t="s">
        <v>188</v>
      </c>
      <c r="K1885">
        <v>5230574.7927262597</v>
      </c>
      <c r="L1885">
        <v>26287.200000000001</v>
      </c>
      <c r="M1885">
        <v>40307.040000000001</v>
      </c>
      <c r="N1885">
        <v>0.15422885572139303</v>
      </c>
    </row>
    <row r="1886" spans="1:14" hidden="1">
      <c r="A1886" t="str">
        <f t="shared" si="87"/>
        <v>NPT76C097</v>
      </c>
      <c r="B1886">
        <f t="shared" si="88"/>
        <v>1</v>
      </c>
      <c r="C1886">
        <f>COUNTIFS($A$2:A1886,A1886)</f>
        <v>1</v>
      </c>
      <c r="D1886" t="str">
        <f t="shared" si="89"/>
        <v>NPT76C0971</v>
      </c>
      <c r="E1886" s="4" t="s">
        <v>17739</v>
      </c>
      <c r="F1886" s="4" t="s">
        <v>2596</v>
      </c>
      <c r="G1886" s="4" t="s">
        <v>17474</v>
      </c>
      <c r="H1886" s="4" t="s">
        <v>97</v>
      </c>
      <c r="I1886" s="4" t="s">
        <v>17467</v>
      </c>
      <c r="J1886" s="4" t="s">
        <v>4427</v>
      </c>
      <c r="K1886">
        <v>3080034.6228366802</v>
      </c>
      <c r="L1886">
        <v>27518.400000000001</v>
      </c>
      <c r="M1886">
        <v>40342.199999999997</v>
      </c>
      <c r="N1886">
        <v>2.9850746268656716E-2</v>
      </c>
    </row>
    <row r="1887" spans="1:14" hidden="1">
      <c r="A1887" t="str">
        <f t="shared" si="87"/>
        <v>NPT76AOPA</v>
      </c>
      <c r="B1887">
        <f t="shared" si="88"/>
        <v>1</v>
      </c>
      <c r="C1887">
        <f>COUNTIFS($A$2:A1887,A1887)</f>
        <v>1</v>
      </c>
      <c r="D1887" t="str">
        <f t="shared" si="89"/>
        <v>NPT76AOPA1</v>
      </c>
      <c r="E1887" s="4" t="s">
        <v>17961</v>
      </c>
      <c r="F1887" s="4" t="s">
        <v>7146</v>
      </c>
      <c r="G1887" s="4" t="s">
        <v>17470</v>
      </c>
      <c r="H1887" s="4" t="s">
        <v>97</v>
      </c>
      <c r="I1887" s="4" t="s">
        <v>17467</v>
      </c>
      <c r="J1887" s="4" t="s">
        <v>7424</v>
      </c>
      <c r="K1887">
        <v>2814185.05887271</v>
      </c>
      <c r="L1887">
        <v>13067.58</v>
      </c>
      <c r="M1887">
        <v>16059</v>
      </c>
      <c r="N1887">
        <v>6.4676616915422883E-2</v>
      </c>
    </row>
    <row r="1888" spans="1:14" hidden="1">
      <c r="A1888" t="str">
        <f t="shared" si="87"/>
        <v>NPT288AEOD</v>
      </c>
      <c r="B1888">
        <f t="shared" si="88"/>
        <v>1</v>
      </c>
      <c r="C1888">
        <f>COUNTIFS($A$2:A1888,A1888)</f>
        <v>1</v>
      </c>
      <c r="D1888" t="str">
        <f t="shared" si="89"/>
        <v>NPT288AEOD1</v>
      </c>
      <c r="E1888" s="4" t="s">
        <v>18403</v>
      </c>
      <c r="F1888" s="4" t="s">
        <v>5807</v>
      </c>
      <c r="G1888" s="4" t="s">
        <v>17474</v>
      </c>
      <c r="H1888" s="4" t="s">
        <v>919</v>
      </c>
      <c r="I1888" s="4" t="s">
        <v>17467</v>
      </c>
      <c r="J1888" s="4" t="s">
        <v>8314</v>
      </c>
      <c r="K1888">
        <v>12004954.3370724</v>
      </c>
      <c r="L1888">
        <v>25638.9</v>
      </c>
      <c r="M1888">
        <v>21686.82</v>
      </c>
      <c r="N1888">
        <v>0.23880597014925373</v>
      </c>
    </row>
    <row r="1889" spans="1:14" hidden="1">
      <c r="A1889" t="str">
        <f t="shared" si="87"/>
        <v>NPT76AJNZ</v>
      </c>
      <c r="B1889">
        <f t="shared" si="88"/>
        <v>1</v>
      </c>
      <c r="C1889">
        <f>COUNTIFS($A$2:A1889,A1889)</f>
        <v>1</v>
      </c>
      <c r="D1889" t="str">
        <f t="shared" si="89"/>
        <v>NPT76AJNZ1</v>
      </c>
      <c r="E1889" s="4" t="s">
        <v>17594</v>
      </c>
      <c r="F1889" s="4" t="s">
        <v>4451</v>
      </c>
      <c r="G1889" s="4" t="s">
        <v>17466</v>
      </c>
      <c r="H1889" s="4" t="s">
        <v>97</v>
      </c>
      <c r="I1889" s="4" t="s">
        <v>17467</v>
      </c>
      <c r="J1889" s="4" t="s">
        <v>4593</v>
      </c>
      <c r="K1889">
        <v>10111801.160036201</v>
      </c>
      <c r="L1889">
        <v>6879.6</v>
      </c>
      <c r="M1889">
        <v>11466</v>
      </c>
      <c r="N1889">
        <v>3.9800995024875621E-2</v>
      </c>
    </row>
    <row r="1890" spans="1:14" hidden="1">
      <c r="A1890" t="str">
        <f t="shared" si="87"/>
        <v>NPT76BGWU</v>
      </c>
      <c r="B1890">
        <f t="shared" si="88"/>
        <v>1</v>
      </c>
      <c r="C1890">
        <f>COUNTIFS($A$2:A1890,A1890)</f>
        <v>1</v>
      </c>
      <c r="D1890" t="str">
        <f t="shared" si="89"/>
        <v>NPT76BGWU1</v>
      </c>
      <c r="E1890" s="4" t="s">
        <v>17599</v>
      </c>
      <c r="F1890" s="4" t="s">
        <v>2057</v>
      </c>
      <c r="G1890" s="4" t="s">
        <v>17490</v>
      </c>
      <c r="H1890" s="4" t="s">
        <v>97</v>
      </c>
      <c r="I1890" s="4" t="s">
        <v>17467</v>
      </c>
      <c r="J1890" s="4" t="s">
        <v>15253</v>
      </c>
      <c r="K1890">
        <v>3629487.3574349699</v>
      </c>
      <c r="L1890">
        <v>38326.5</v>
      </c>
      <c r="M1890">
        <v>47662.2</v>
      </c>
      <c r="N1890">
        <v>6.965174129353234E-2</v>
      </c>
    </row>
    <row r="1891" spans="1:14" hidden="1">
      <c r="A1891" t="str">
        <f t="shared" si="87"/>
        <v>NPT76APXK</v>
      </c>
      <c r="B1891">
        <f t="shared" si="88"/>
        <v>1</v>
      </c>
      <c r="C1891">
        <f>COUNTIFS($A$2:A1891,A1891)</f>
        <v>1</v>
      </c>
      <c r="D1891" t="str">
        <f t="shared" si="89"/>
        <v>NPT76APXK1</v>
      </c>
      <c r="E1891" s="4" t="s">
        <v>17555</v>
      </c>
      <c r="F1891" s="4" t="s">
        <v>104</v>
      </c>
      <c r="G1891" s="4" t="s">
        <v>17476</v>
      </c>
      <c r="H1891" s="4" t="s">
        <v>97</v>
      </c>
      <c r="I1891" s="4" t="s">
        <v>17467</v>
      </c>
      <c r="J1891" s="4" t="s">
        <v>8861</v>
      </c>
      <c r="K1891">
        <v>6516403.9887131602</v>
      </c>
      <c r="L1891">
        <v>17524.8</v>
      </c>
      <c r="M1891">
        <v>0</v>
      </c>
      <c r="N1891">
        <v>4.4776119402985072E-2</v>
      </c>
    </row>
    <row r="1892" spans="1:14" hidden="1">
      <c r="A1892" t="str">
        <f t="shared" si="87"/>
        <v>NPT288ADZV</v>
      </c>
      <c r="B1892">
        <f t="shared" si="88"/>
        <v>1</v>
      </c>
      <c r="C1892">
        <f>COUNTIFS($A$2:A1892,A1892)</f>
        <v>1</v>
      </c>
      <c r="D1892" t="str">
        <f t="shared" si="89"/>
        <v>NPT288ADZV1</v>
      </c>
      <c r="E1892" s="4" t="s">
        <v>18404</v>
      </c>
      <c r="F1892" s="4" t="s">
        <v>964</v>
      </c>
      <c r="G1892" s="4" t="s">
        <v>17474</v>
      </c>
      <c r="H1892" s="4" t="s">
        <v>919</v>
      </c>
      <c r="I1892" s="4" t="s">
        <v>17467</v>
      </c>
      <c r="J1892" s="4" t="s">
        <v>13817</v>
      </c>
      <c r="K1892">
        <v>14905275.726329001</v>
      </c>
      <c r="L1892">
        <v>24654</v>
      </c>
      <c r="M1892">
        <v>0</v>
      </c>
      <c r="N1892">
        <v>0.25870646766169153</v>
      </c>
    </row>
    <row r="1893" spans="1:14" hidden="1">
      <c r="A1893" t="str">
        <f t="shared" si="87"/>
        <v>NPT76C3TW</v>
      </c>
      <c r="B1893">
        <f t="shared" si="88"/>
        <v>1</v>
      </c>
      <c r="C1893">
        <f>COUNTIFS($A$2:A1893,A1893)</f>
        <v>1</v>
      </c>
      <c r="D1893" t="str">
        <f t="shared" si="89"/>
        <v>NPT76C3TW1</v>
      </c>
      <c r="E1893" s="4" t="s">
        <v>17788</v>
      </c>
      <c r="F1893" s="4" t="s">
        <v>2858</v>
      </c>
      <c r="G1893" s="4" t="s">
        <v>17466</v>
      </c>
      <c r="H1893" s="4" t="s">
        <v>97</v>
      </c>
      <c r="I1893" s="4" t="s">
        <v>17467</v>
      </c>
      <c r="J1893" s="4" t="s">
        <v>11923</v>
      </c>
      <c r="K1893">
        <v>1014922.8825372</v>
      </c>
      <c r="L1893">
        <v>21734.1</v>
      </c>
      <c r="M1893">
        <v>15642</v>
      </c>
      <c r="N1893">
        <v>1.9900497512437811E-2</v>
      </c>
    </row>
    <row r="1894" spans="1:14" hidden="1">
      <c r="A1894" t="str">
        <f t="shared" si="87"/>
        <v>NPT76ABMA</v>
      </c>
      <c r="B1894">
        <f t="shared" si="88"/>
        <v>1</v>
      </c>
      <c r="C1894">
        <f>COUNTIFS($A$2:A1894,A1894)</f>
        <v>1</v>
      </c>
      <c r="D1894" t="str">
        <f t="shared" si="89"/>
        <v>NPT76ABMA1</v>
      </c>
      <c r="E1894" s="4" t="s">
        <v>18405</v>
      </c>
      <c r="F1894" s="4" t="s">
        <v>11011</v>
      </c>
      <c r="G1894" s="4" t="s">
        <v>17470</v>
      </c>
      <c r="H1894" s="4" t="s">
        <v>97</v>
      </c>
      <c r="I1894" s="4" t="s">
        <v>17467</v>
      </c>
      <c r="J1894" s="4" t="s">
        <v>11144</v>
      </c>
      <c r="K1894">
        <v>21009542.306486499</v>
      </c>
      <c r="L1894">
        <v>325416.5</v>
      </c>
      <c r="M1894">
        <v>261889.02</v>
      </c>
      <c r="N1894">
        <v>0.74626865671641796</v>
      </c>
    </row>
    <row r="1895" spans="1:14" hidden="1">
      <c r="A1895" t="str">
        <f t="shared" si="87"/>
        <v>NPT76AMWS</v>
      </c>
      <c r="B1895">
        <f t="shared" si="88"/>
        <v>1</v>
      </c>
      <c r="C1895">
        <f>COUNTIFS($A$2:A1895,A1895)</f>
        <v>1</v>
      </c>
      <c r="D1895" t="str">
        <f t="shared" si="89"/>
        <v>NPT76AMWS1</v>
      </c>
      <c r="E1895" s="4" t="s">
        <v>17554</v>
      </c>
      <c r="F1895" s="4" t="s">
        <v>14886</v>
      </c>
      <c r="G1895" s="4" t="s">
        <v>17470</v>
      </c>
      <c r="H1895" s="4" t="s">
        <v>97</v>
      </c>
      <c r="I1895" s="4" t="s">
        <v>17467</v>
      </c>
      <c r="J1895" s="4" t="s">
        <v>16890</v>
      </c>
      <c r="K1895">
        <v>2959999.53494043</v>
      </c>
      <c r="L1895">
        <v>34398</v>
      </c>
      <c r="M1895">
        <v>30958.2</v>
      </c>
      <c r="N1895">
        <v>0.18407960199004975</v>
      </c>
    </row>
    <row r="1896" spans="1:14" hidden="1">
      <c r="A1896" t="str">
        <f t="shared" si="87"/>
        <v>NPT76JIEO</v>
      </c>
      <c r="B1896">
        <f t="shared" si="88"/>
        <v>1</v>
      </c>
      <c r="C1896">
        <f>COUNTIFS($A$2:A1896,A1896)</f>
        <v>1</v>
      </c>
      <c r="D1896" t="str">
        <f t="shared" si="89"/>
        <v>NPT76JIEO1</v>
      </c>
      <c r="E1896" s="4" t="s">
        <v>17799</v>
      </c>
      <c r="F1896" s="4" t="s">
        <v>2596</v>
      </c>
      <c r="G1896" s="4" t="s">
        <v>17474</v>
      </c>
      <c r="H1896" s="4" t="s">
        <v>97</v>
      </c>
      <c r="I1896" s="4" t="s">
        <v>17467</v>
      </c>
      <c r="J1896" s="4" t="s">
        <v>4090</v>
      </c>
      <c r="K1896">
        <v>3177491.7164344699</v>
      </c>
      <c r="L1896">
        <v>67106.7</v>
      </c>
      <c r="M1896">
        <v>324512.19</v>
      </c>
      <c r="N1896">
        <v>2.9850746268656716E-2</v>
      </c>
    </row>
    <row r="1897" spans="1:14" hidden="1">
      <c r="A1897" t="str">
        <f t="shared" si="87"/>
        <v>NPT288BBBD</v>
      </c>
      <c r="B1897">
        <f t="shared" si="88"/>
        <v>1</v>
      </c>
      <c r="C1897">
        <f>COUNTIFS($A$2:A1897,A1897)</f>
        <v>1</v>
      </c>
      <c r="D1897" t="str">
        <f t="shared" si="89"/>
        <v>NPT288BBBD1</v>
      </c>
      <c r="E1897" s="4" t="s">
        <v>17973</v>
      </c>
      <c r="F1897" s="4" t="s">
        <v>8351</v>
      </c>
      <c r="G1897" s="4" t="s">
        <v>17466</v>
      </c>
      <c r="H1897" s="4" t="s">
        <v>919</v>
      </c>
      <c r="I1897" s="4" t="s">
        <v>17467</v>
      </c>
      <c r="J1897" s="4" t="s">
        <v>5461</v>
      </c>
      <c r="K1897">
        <v>42959453.379084498</v>
      </c>
      <c r="L1897">
        <v>0</v>
      </c>
      <c r="M1897">
        <v>0</v>
      </c>
      <c r="N1897">
        <v>0.17910447761194029</v>
      </c>
    </row>
    <row r="1898" spans="1:14" hidden="1">
      <c r="A1898" t="str">
        <f t="shared" si="87"/>
        <v>NPT76BDLS</v>
      </c>
      <c r="B1898">
        <f t="shared" si="88"/>
        <v>1</v>
      </c>
      <c r="C1898">
        <f>COUNTIFS($A$2:A1898,A1898)</f>
        <v>1</v>
      </c>
      <c r="D1898" t="str">
        <f t="shared" si="89"/>
        <v>NPT76BDLS1</v>
      </c>
      <c r="E1898" s="4" t="s">
        <v>17585</v>
      </c>
      <c r="F1898" s="4" t="s">
        <v>2858</v>
      </c>
      <c r="G1898" s="4" t="s">
        <v>17466</v>
      </c>
      <c r="H1898" s="4" t="s">
        <v>97</v>
      </c>
      <c r="I1898" s="4" t="s">
        <v>17467</v>
      </c>
      <c r="J1898" s="4" t="s">
        <v>12158</v>
      </c>
      <c r="K1898">
        <v>4399766.8779615704</v>
      </c>
      <c r="L1898">
        <v>62742.9</v>
      </c>
      <c r="M1898">
        <v>81468.600000000006</v>
      </c>
      <c r="N1898">
        <v>8.45771144278607E-2</v>
      </c>
    </row>
    <row r="1899" spans="1:14" hidden="1">
      <c r="A1899" t="str">
        <f t="shared" si="87"/>
        <v>NPT76AVJV</v>
      </c>
      <c r="B1899">
        <f t="shared" si="88"/>
        <v>1</v>
      </c>
      <c r="C1899">
        <f>COUNTIFS($A$2:A1899,A1899)</f>
        <v>1</v>
      </c>
      <c r="D1899" t="str">
        <f t="shared" si="89"/>
        <v>NPT76AVJV1</v>
      </c>
      <c r="E1899" s="4" t="s">
        <v>17853</v>
      </c>
      <c r="F1899" s="4" t="s">
        <v>1365</v>
      </c>
      <c r="G1899" s="4" t="s">
        <v>17490</v>
      </c>
      <c r="H1899" s="4" t="s">
        <v>97</v>
      </c>
      <c r="I1899" s="4" t="s">
        <v>17467</v>
      </c>
      <c r="J1899" s="4" t="s">
        <v>1919</v>
      </c>
      <c r="K1899">
        <v>7279893.5483871</v>
      </c>
      <c r="L1899">
        <v>0</v>
      </c>
      <c r="M1899">
        <v>61916.4</v>
      </c>
      <c r="N1899">
        <v>5.9701492537313432E-2</v>
      </c>
    </row>
    <row r="1900" spans="1:14" hidden="1">
      <c r="A1900" t="str">
        <f t="shared" si="87"/>
        <v>NPT76BBGB</v>
      </c>
      <c r="B1900">
        <f t="shared" si="88"/>
        <v>1</v>
      </c>
      <c r="C1900">
        <f>COUNTIFS($A$2:A1900,A1900)</f>
        <v>1</v>
      </c>
      <c r="D1900" t="str">
        <f t="shared" si="89"/>
        <v>NPT76BBGB1</v>
      </c>
      <c r="E1900" s="4" t="s">
        <v>17581</v>
      </c>
      <c r="F1900" s="4" t="s">
        <v>1365</v>
      </c>
      <c r="G1900" s="4" t="s">
        <v>17490</v>
      </c>
      <c r="H1900" s="4" t="s">
        <v>97</v>
      </c>
      <c r="I1900" s="4" t="s">
        <v>17467</v>
      </c>
      <c r="J1900" s="4" t="s">
        <v>1384</v>
      </c>
      <c r="K1900">
        <v>10713798.3870968</v>
      </c>
      <c r="L1900">
        <v>124134</v>
      </c>
      <c r="M1900">
        <v>122686.2</v>
      </c>
      <c r="N1900">
        <v>0.17910447761194029</v>
      </c>
    </row>
    <row r="1901" spans="1:14" hidden="1">
      <c r="A1901" t="str">
        <f t="shared" si="87"/>
        <v>NPT76BDPB</v>
      </c>
      <c r="B1901">
        <f t="shared" si="88"/>
        <v>1</v>
      </c>
      <c r="C1901">
        <f>COUNTIFS($A$2:A1901,A1901)</f>
        <v>1</v>
      </c>
      <c r="D1901" t="str">
        <f t="shared" si="89"/>
        <v>NPT76BDPB1</v>
      </c>
      <c r="E1901" s="4" t="s">
        <v>17705</v>
      </c>
      <c r="F1901" s="4" t="s">
        <v>2057</v>
      </c>
      <c r="G1901" s="4" t="s">
        <v>17490</v>
      </c>
      <c r="H1901" s="4" t="s">
        <v>97</v>
      </c>
      <c r="I1901" s="4" t="s">
        <v>17467</v>
      </c>
      <c r="J1901" s="4" t="s">
        <v>15199</v>
      </c>
      <c r="K1901">
        <v>8485046.7741935495</v>
      </c>
      <c r="L1901">
        <v>35049.599999999999</v>
      </c>
      <c r="M1901">
        <v>45864</v>
      </c>
      <c r="N1901">
        <v>0.12935323383084577</v>
      </c>
    </row>
    <row r="1902" spans="1:14" hidden="1">
      <c r="A1902" t="str">
        <f t="shared" si="87"/>
        <v>NPT955ALEI</v>
      </c>
      <c r="B1902">
        <f t="shared" si="88"/>
        <v>1</v>
      </c>
      <c r="C1902">
        <f>COUNTIFS($A$2:A1902,A1902)</f>
        <v>1</v>
      </c>
      <c r="D1902" t="str">
        <f t="shared" si="89"/>
        <v>NPT955ALEI1</v>
      </c>
      <c r="E1902" s="4" t="s">
        <v>17983</v>
      </c>
      <c r="F1902" s="4" t="s">
        <v>12710</v>
      </c>
      <c r="G1902" s="4" t="s">
        <v>17466</v>
      </c>
      <c r="H1902" s="4" t="s">
        <v>23</v>
      </c>
      <c r="I1902" s="4" t="s">
        <v>17467</v>
      </c>
      <c r="J1902" s="4" t="s">
        <v>10280</v>
      </c>
      <c r="K1902">
        <v>27727622.5806452</v>
      </c>
      <c r="L1902">
        <v>47463</v>
      </c>
      <c r="M1902">
        <v>55036.800000000003</v>
      </c>
      <c r="N1902">
        <v>0.14925373134328357</v>
      </c>
    </row>
    <row r="1903" spans="1:14" hidden="1">
      <c r="A1903" t="str">
        <f t="shared" si="87"/>
        <v>NPT76BHFL</v>
      </c>
      <c r="B1903">
        <f t="shared" si="88"/>
        <v>1</v>
      </c>
      <c r="C1903">
        <f>COUNTIFS($A$2:A1903,A1903)</f>
        <v>1</v>
      </c>
      <c r="D1903" t="str">
        <f t="shared" si="89"/>
        <v>NPT76BHFL1</v>
      </c>
      <c r="E1903" s="4" t="s">
        <v>18406</v>
      </c>
      <c r="F1903" s="4" t="s">
        <v>104</v>
      </c>
      <c r="G1903" s="4" t="s">
        <v>17476</v>
      </c>
      <c r="H1903" s="4" t="s">
        <v>97</v>
      </c>
      <c r="I1903" s="4" t="s">
        <v>17467</v>
      </c>
      <c r="J1903" s="4" t="s">
        <v>489</v>
      </c>
      <c r="K1903">
        <v>3262867.7419354799</v>
      </c>
      <c r="L1903">
        <v>0</v>
      </c>
      <c r="M1903">
        <v>0</v>
      </c>
      <c r="N1903">
        <v>4.975124378109453E-2</v>
      </c>
    </row>
    <row r="1904" spans="1:14" hidden="1">
      <c r="A1904" t="str">
        <f t="shared" si="87"/>
        <v>NPT76AFSJ</v>
      </c>
      <c r="B1904">
        <f t="shared" si="88"/>
        <v>1</v>
      </c>
      <c r="C1904">
        <f>COUNTIFS($A$2:A1904,A1904)</f>
        <v>1</v>
      </c>
      <c r="D1904" t="str">
        <f t="shared" si="89"/>
        <v>NPT76AFSJ1</v>
      </c>
      <c r="E1904" s="4" t="s">
        <v>17636</v>
      </c>
      <c r="F1904" s="4" t="s">
        <v>8154</v>
      </c>
      <c r="G1904" s="4" t="s">
        <v>17474</v>
      </c>
      <c r="H1904" s="4" t="s">
        <v>97</v>
      </c>
      <c r="I1904" s="4" t="s">
        <v>17467</v>
      </c>
      <c r="J1904" s="4" t="s">
        <v>13155</v>
      </c>
      <c r="K1904">
        <v>6280377.2412077598</v>
      </c>
      <c r="L1904">
        <v>16372.2</v>
      </c>
      <c r="M1904">
        <v>8762.4</v>
      </c>
      <c r="N1904">
        <v>1.4925373134328358E-2</v>
      </c>
    </row>
    <row r="1905" spans="1:14" hidden="1">
      <c r="A1905" t="str">
        <f t="shared" si="87"/>
        <v>NPT76AFTS</v>
      </c>
      <c r="B1905">
        <f t="shared" si="88"/>
        <v>1</v>
      </c>
      <c r="C1905">
        <f>COUNTIFS($A$2:A1905,A1905)</f>
        <v>1</v>
      </c>
      <c r="D1905" t="str">
        <f t="shared" si="89"/>
        <v>NPT76AFTS1</v>
      </c>
      <c r="E1905" s="4" t="s">
        <v>17965</v>
      </c>
      <c r="F1905" s="4" t="s">
        <v>8154</v>
      </c>
      <c r="G1905" s="4" t="s">
        <v>17474</v>
      </c>
      <c r="H1905" s="4" t="s">
        <v>97</v>
      </c>
      <c r="I1905" s="4" t="s">
        <v>17467</v>
      </c>
      <c r="J1905" s="4" t="s">
        <v>13477</v>
      </c>
      <c r="K1905">
        <v>2927234.0719199101</v>
      </c>
      <c r="L1905">
        <v>0</v>
      </c>
      <c r="M1905">
        <v>18140.400000000001</v>
      </c>
      <c r="N1905">
        <v>3.9800995024875621E-2</v>
      </c>
    </row>
    <row r="1906" spans="1:14" hidden="1">
      <c r="A1906" t="str">
        <f t="shared" si="87"/>
        <v>NPT76BAVQ</v>
      </c>
      <c r="B1906">
        <f t="shared" si="88"/>
        <v>1</v>
      </c>
      <c r="C1906">
        <f>COUNTIFS($A$2:A1906,A1906)</f>
        <v>1</v>
      </c>
      <c r="D1906" t="str">
        <f t="shared" si="89"/>
        <v>NPT76BAVQ1</v>
      </c>
      <c r="E1906" s="4" t="s">
        <v>17868</v>
      </c>
      <c r="F1906" s="4" t="s">
        <v>4451</v>
      </c>
      <c r="G1906" s="4" t="s">
        <v>17466</v>
      </c>
      <c r="H1906" s="4" t="s">
        <v>97</v>
      </c>
      <c r="I1906" s="4" t="s">
        <v>17467</v>
      </c>
      <c r="J1906" s="4" t="s">
        <v>4846</v>
      </c>
      <c r="K1906">
        <v>8580624.7581024598</v>
      </c>
      <c r="L1906">
        <v>35049.599999999999</v>
      </c>
      <c r="M1906">
        <v>35049.599999999999</v>
      </c>
      <c r="N1906">
        <v>0.23880597014925373</v>
      </c>
    </row>
    <row r="1907" spans="1:14" hidden="1">
      <c r="A1907" t="str">
        <f t="shared" si="87"/>
        <v>NPT76AYLV</v>
      </c>
      <c r="B1907">
        <f t="shared" si="88"/>
        <v>1</v>
      </c>
      <c r="C1907">
        <f>COUNTIFS($A$2:A1907,A1907)</f>
        <v>1</v>
      </c>
      <c r="D1907" t="str">
        <f t="shared" si="89"/>
        <v>NPT76AYLV1</v>
      </c>
      <c r="E1907" s="4" t="s">
        <v>17776</v>
      </c>
      <c r="F1907" s="4" t="s">
        <v>2057</v>
      </c>
      <c r="G1907" s="4" t="s">
        <v>17490</v>
      </c>
      <c r="H1907" s="4" t="s">
        <v>97</v>
      </c>
      <c r="I1907" s="4" t="s">
        <v>17467</v>
      </c>
      <c r="J1907" s="4" t="s">
        <v>15275</v>
      </c>
      <c r="K1907">
        <v>10299707.049048999</v>
      </c>
      <c r="L1907">
        <v>41121</v>
      </c>
      <c r="M1907">
        <v>41913.480000000003</v>
      </c>
      <c r="N1907">
        <v>0.22885572139303484</v>
      </c>
    </row>
    <row r="1908" spans="1:14" hidden="1">
      <c r="A1908" t="str">
        <f t="shared" si="87"/>
        <v>NPT76CQW0</v>
      </c>
      <c r="B1908">
        <f t="shared" si="88"/>
        <v>1</v>
      </c>
      <c r="C1908">
        <f>COUNTIFS($A$2:A1908,A1908)</f>
        <v>1</v>
      </c>
      <c r="D1908" t="str">
        <f t="shared" si="89"/>
        <v>NPT76CQW01</v>
      </c>
      <c r="E1908" s="4" t="s">
        <v>18407</v>
      </c>
      <c r="F1908" s="4" t="s">
        <v>2596</v>
      </c>
      <c r="G1908" s="4" t="s">
        <v>17474</v>
      </c>
      <c r="H1908" s="4" t="s">
        <v>97</v>
      </c>
      <c r="I1908" s="4" t="s">
        <v>17467</v>
      </c>
      <c r="J1908" s="4" t="s">
        <v>4065</v>
      </c>
      <c r="K1908">
        <v>5669486.7630156102</v>
      </c>
      <c r="L1908">
        <v>0</v>
      </c>
      <c r="M1908">
        <v>380318.13</v>
      </c>
      <c r="N1908">
        <v>0</v>
      </c>
    </row>
    <row r="1909" spans="1:14" hidden="1">
      <c r="A1909" t="str">
        <f t="shared" si="87"/>
        <v>NPT76BELG</v>
      </c>
      <c r="B1909">
        <f t="shared" si="88"/>
        <v>1</v>
      </c>
      <c r="C1909">
        <f>COUNTIFS($A$2:A1909,A1909)</f>
        <v>1</v>
      </c>
      <c r="D1909" t="str">
        <f t="shared" si="89"/>
        <v>NPT76BELG1</v>
      </c>
      <c r="E1909" s="4" t="s">
        <v>18029</v>
      </c>
      <c r="F1909" s="4" t="s">
        <v>4451</v>
      </c>
      <c r="G1909" s="4" t="s">
        <v>17466</v>
      </c>
      <c r="H1909" s="4" t="s">
        <v>97</v>
      </c>
      <c r="I1909" s="4" t="s">
        <v>17467</v>
      </c>
      <c r="J1909" s="4" t="s">
        <v>4971</v>
      </c>
      <c r="K1909">
        <v>5667277.2800111501</v>
      </c>
      <c r="L1909">
        <v>41277.599999999999</v>
      </c>
      <c r="M1909">
        <v>34398</v>
      </c>
      <c r="N1909">
        <v>5.9701492537313432E-2</v>
      </c>
    </row>
    <row r="1910" spans="1:14" hidden="1">
      <c r="A1910" t="str">
        <f t="shared" si="87"/>
        <v>NPT76AETD</v>
      </c>
      <c r="B1910">
        <f t="shared" si="88"/>
        <v>1</v>
      </c>
      <c r="C1910">
        <f>COUNTIFS($A$2:A1910,A1910)</f>
        <v>1</v>
      </c>
      <c r="D1910" t="str">
        <f t="shared" si="89"/>
        <v>NPT76AETD1</v>
      </c>
      <c r="E1910" s="4" t="s">
        <v>17592</v>
      </c>
      <c r="F1910" s="4" t="s">
        <v>8154</v>
      </c>
      <c r="G1910" s="4" t="s">
        <v>17474</v>
      </c>
      <c r="H1910" s="4" t="s">
        <v>97</v>
      </c>
      <c r="I1910" s="4" t="s">
        <v>17467</v>
      </c>
      <c r="J1910" s="4" t="s">
        <v>13097</v>
      </c>
      <c r="K1910">
        <v>3395778.75531248</v>
      </c>
      <c r="L1910">
        <v>51971.040000000001</v>
      </c>
      <c r="M1910">
        <v>66083.100000000006</v>
      </c>
      <c r="N1910">
        <v>4.975124378109453E-2</v>
      </c>
    </row>
    <row r="1911" spans="1:14" hidden="1">
      <c r="A1911" t="str">
        <f t="shared" si="87"/>
        <v>NPT76AUJY</v>
      </c>
      <c r="B1911">
        <f t="shared" si="88"/>
        <v>1</v>
      </c>
      <c r="C1911">
        <f>COUNTIFS($A$2:A1911,A1911)</f>
        <v>1</v>
      </c>
      <c r="D1911" t="str">
        <f t="shared" si="89"/>
        <v>NPT76AUJY1</v>
      </c>
      <c r="E1911" s="4" t="s">
        <v>17747</v>
      </c>
      <c r="F1911" s="4" t="s">
        <v>1365</v>
      </c>
      <c r="G1911" s="4" t="s">
        <v>17490</v>
      </c>
      <c r="H1911" s="4" t="s">
        <v>97</v>
      </c>
      <c r="I1911" s="4" t="s">
        <v>17467</v>
      </c>
      <c r="J1911" s="4" t="s">
        <v>1642</v>
      </c>
      <c r="K1911">
        <v>3599300</v>
      </c>
      <c r="L1911">
        <v>22636.2</v>
      </c>
      <c r="M1911">
        <v>20556.060000000001</v>
      </c>
      <c r="N1911">
        <v>1.9900497512437811E-2</v>
      </c>
    </row>
    <row r="1912" spans="1:14" hidden="1">
      <c r="A1912" t="str">
        <f t="shared" si="87"/>
        <v>NPT288AJBB</v>
      </c>
      <c r="B1912">
        <f t="shared" si="88"/>
        <v>1</v>
      </c>
      <c r="C1912">
        <f>COUNTIFS($A$2:A1912,A1912)</f>
        <v>1</v>
      </c>
      <c r="D1912" t="str">
        <f t="shared" si="89"/>
        <v>NPT288AJBB1</v>
      </c>
      <c r="E1912" s="4" t="s">
        <v>18408</v>
      </c>
      <c r="F1912" s="4" t="s">
        <v>8351</v>
      </c>
      <c r="G1912" s="4" t="s">
        <v>17466</v>
      </c>
      <c r="H1912" s="4" t="s">
        <v>919</v>
      </c>
      <c r="I1912" s="4" t="s">
        <v>17467</v>
      </c>
      <c r="J1912" s="4" t="s">
        <v>5771</v>
      </c>
      <c r="K1912">
        <v>12694737.4799693</v>
      </c>
      <c r="L1912">
        <v>0</v>
      </c>
      <c r="M1912">
        <v>0</v>
      </c>
      <c r="N1912">
        <v>0.13930348258706468</v>
      </c>
    </row>
    <row r="1913" spans="1:14" hidden="1">
      <c r="A1913" t="str">
        <f t="shared" si="87"/>
        <v>NPT288BAKI</v>
      </c>
      <c r="B1913">
        <f t="shared" si="88"/>
        <v>1</v>
      </c>
      <c r="C1913">
        <f>COUNTIFS($A$2:A1913,A1913)</f>
        <v>1</v>
      </c>
      <c r="D1913" t="str">
        <f t="shared" si="89"/>
        <v>NPT288BAKI1</v>
      </c>
      <c r="E1913" s="4" t="s">
        <v>17578</v>
      </c>
      <c r="F1913" s="4" t="s">
        <v>14822</v>
      </c>
      <c r="G1913" s="4" t="s">
        <v>17466</v>
      </c>
      <c r="H1913" s="4" t="s">
        <v>919</v>
      </c>
      <c r="I1913" s="4" t="s">
        <v>17467</v>
      </c>
      <c r="J1913" s="4" t="s">
        <v>3130</v>
      </c>
      <c r="K1913">
        <v>22286383.606214698</v>
      </c>
      <c r="L1913">
        <v>11139.66</v>
      </c>
      <c r="M1913">
        <v>0</v>
      </c>
      <c r="N1913">
        <v>0.12935323383084577</v>
      </c>
    </row>
    <row r="1914" spans="1:14" hidden="1">
      <c r="A1914" t="str">
        <f t="shared" si="87"/>
        <v>NPT76DIWY</v>
      </c>
      <c r="B1914">
        <f t="shared" si="88"/>
        <v>1</v>
      </c>
      <c r="C1914">
        <f>COUNTIFS($A$2:A1914,A1914)</f>
        <v>1</v>
      </c>
      <c r="D1914" t="str">
        <f t="shared" si="89"/>
        <v>NPT76DIWY1</v>
      </c>
      <c r="E1914" s="4" t="s">
        <v>17749</v>
      </c>
      <c r="F1914" s="4" t="s">
        <v>7125</v>
      </c>
      <c r="G1914" s="4" t="s">
        <v>17476</v>
      </c>
      <c r="H1914" s="4" t="s">
        <v>97</v>
      </c>
      <c r="I1914" s="4" t="s">
        <v>17467</v>
      </c>
      <c r="J1914" s="4" t="s">
        <v>15475</v>
      </c>
      <c r="K1914">
        <v>330308.11720445502</v>
      </c>
      <c r="L1914">
        <v>0</v>
      </c>
      <c r="M1914">
        <v>0</v>
      </c>
      <c r="N1914">
        <v>9.9502487562189053E-3</v>
      </c>
    </row>
    <row r="1915" spans="1:14" hidden="1">
      <c r="A1915" t="str">
        <f t="shared" si="87"/>
        <v>NPT76ANUH</v>
      </c>
      <c r="B1915">
        <f t="shared" si="88"/>
        <v>1</v>
      </c>
      <c r="C1915">
        <f>COUNTIFS($A$2:A1915,A1915)</f>
        <v>1</v>
      </c>
      <c r="D1915" t="str">
        <f t="shared" si="89"/>
        <v>NPT76ANUH1</v>
      </c>
      <c r="E1915" s="4" t="s">
        <v>18185</v>
      </c>
      <c r="F1915" s="4" t="s">
        <v>14886</v>
      </c>
      <c r="G1915" s="4" t="s">
        <v>17470</v>
      </c>
      <c r="H1915" s="4" t="s">
        <v>97</v>
      </c>
      <c r="I1915" s="4" t="s">
        <v>17467</v>
      </c>
      <c r="J1915" s="4" t="s">
        <v>17041</v>
      </c>
      <c r="K1915">
        <v>2295521.4814233501</v>
      </c>
      <c r="L1915">
        <v>730.2</v>
      </c>
      <c r="M1915">
        <v>0</v>
      </c>
      <c r="N1915">
        <v>1.9900497512437811E-2</v>
      </c>
    </row>
    <row r="1916" spans="1:14" hidden="1">
      <c r="A1916" t="str">
        <f t="shared" si="87"/>
        <v>NPT288AJEZ</v>
      </c>
      <c r="B1916">
        <f t="shared" si="88"/>
        <v>1</v>
      </c>
      <c r="C1916">
        <f>COUNTIFS($A$2:A1916,A1916)</f>
        <v>1</v>
      </c>
      <c r="D1916" t="str">
        <f t="shared" si="89"/>
        <v>NPT288AJEZ1</v>
      </c>
      <c r="E1916" s="4" t="s">
        <v>17829</v>
      </c>
      <c r="F1916" s="4" t="s">
        <v>8351</v>
      </c>
      <c r="G1916" s="4" t="s">
        <v>17466</v>
      </c>
      <c r="H1916" s="4" t="s">
        <v>919</v>
      </c>
      <c r="I1916" s="4" t="s">
        <v>17467</v>
      </c>
      <c r="J1916" s="4" t="s">
        <v>5675</v>
      </c>
      <c r="K1916">
        <v>4922836.3479838399</v>
      </c>
      <c r="L1916">
        <v>37458</v>
      </c>
      <c r="M1916">
        <v>3745.8</v>
      </c>
      <c r="N1916">
        <v>0.14925373134328357</v>
      </c>
    </row>
    <row r="1917" spans="1:14" hidden="1">
      <c r="A1917" t="str">
        <f t="shared" si="87"/>
        <v>NPT76AYNT</v>
      </c>
      <c r="B1917">
        <f t="shared" si="88"/>
        <v>1</v>
      </c>
      <c r="C1917">
        <f>COUNTIFS($A$2:A1917,A1917)</f>
        <v>1</v>
      </c>
      <c r="D1917" t="str">
        <f t="shared" si="89"/>
        <v>NPT76AYNT1</v>
      </c>
      <c r="E1917" s="4" t="s">
        <v>17672</v>
      </c>
      <c r="F1917" s="4" t="s">
        <v>2057</v>
      </c>
      <c r="G1917" s="4" t="s">
        <v>17490</v>
      </c>
      <c r="H1917" s="4" t="s">
        <v>97</v>
      </c>
      <c r="I1917" s="4" t="s">
        <v>17467</v>
      </c>
      <c r="J1917" s="4" t="s">
        <v>15018</v>
      </c>
      <c r="K1917">
        <v>2798619.3548387098</v>
      </c>
      <c r="L1917">
        <v>0</v>
      </c>
      <c r="M1917">
        <v>0</v>
      </c>
      <c r="N1917">
        <v>0</v>
      </c>
    </row>
    <row r="1918" spans="1:14" hidden="1">
      <c r="A1918" t="str">
        <f t="shared" si="87"/>
        <v>NPT76AVDL</v>
      </c>
      <c r="B1918">
        <f t="shared" si="88"/>
        <v>1</v>
      </c>
      <c r="C1918">
        <f>COUNTIFS($A$2:A1918,A1918)</f>
        <v>1</v>
      </c>
      <c r="D1918" t="str">
        <f t="shared" si="89"/>
        <v>NPT76AVDL1</v>
      </c>
      <c r="E1918" s="4" t="s">
        <v>17661</v>
      </c>
      <c r="F1918" s="4" t="s">
        <v>1365</v>
      </c>
      <c r="G1918" s="4" t="s">
        <v>17490</v>
      </c>
      <c r="H1918" s="4" t="s">
        <v>97</v>
      </c>
      <c r="I1918" s="4" t="s">
        <v>17467</v>
      </c>
      <c r="J1918" s="4" t="s">
        <v>1984</v>
      </c>
      <c r="K1918">
        <v>5567700</v>
      </c>
      <c r="L1918">
        <v>0</v>
      </c>
      <c r="M1918">
        <v>0</v>
      </c>
      <c r="N1918">
        <v>0</v>
      </c>
    </row>
    <row r="1919" spans="1:14" hidden="1">
      <c r="A1919" t="str">
        <f t="shared" si="87"/>
        <v>NPT76AKWT</v>
      </c>
      <c r="B1919">
        <f t="shared" si="88"/>
        <v>1</v>
      </c>
      <c r="C1919">
        <f>COUNTIFS($A$2:A1919,A1919)</f>
        <v>1</v>
      </c>
      <c r="D1919" t="str">
        <f t="shared" si="89"/>
        <v>NPT76AKWT1</v>
      </c>
      <c r="E1919" s="4" t="s">
        <v>18398</v>
      </c>
      <c r="F1919" s="4" t="s">
        <v>12710</v>
      </c>
      <c r="G1919" s="4" t="s">
        <v>17466</v>
      </c>
      <c r="H1919" s="4" t="s">
        <v>97</v>
      </c>
      <c r="I1919" s="4" t="s">
        <v>17467</v>
      </c>
      <c r="J1919" s="4" t="s">
        <v>12840</v>
      </c>
      <c r="K1919">
        <v>2808353.03595067</v>
      </c>
      <c r="L1919">
        <v>21540.9</v>
      </c>
      <c r="M1919">
        <v>21586.2</v>
      </c>
      <c r="N1919">
        <v>0.15422885572139303</v>
      </c>
    </row>
    <row r="1920" spans="1:14" hidden="1">
      <c r="A1920" t="str">
        <f t="shared" si="87"/>
        <v>NPT76AQSA</v>
      </c>
      <c r="B1920">
        <f t="shared" si="88"/>
        <v>1</v>
      </c>
      <c r="C1920">
        <f>COUNTIFS($A$2:A1920,A1920)</f>
        <v>1</v>
      </c>
      <c r="D1920" t="str">
        <f t="shared" si="89"/>
        <v>NPT76AQSA1</v>
      </c>
      <c r="E1920" s="4" t="s">
        <v>17693</v>
      </c>
      <c r="F1920" s="4" t="s">
        <v>104</v>
      </c>
      <c r="G1920" s="4" t="s">
        <v>17476</v>
      </c>
      <c r="H1920" s="4" t="s">
        <v>97</v>
      </c>
      <c r="I1920" s="4" t="s">
        <v>17467</v>
      </c>
      <c r="J1920" s="4" t="s">
        <v>469</v>
      </c>
      <c r="K1920">
        <v>3319329.0322580598</v>
      </c>
      <c r="L1920">
        <v>0</v>
      </c>
      <c r="M1920">
        <v>0</v>
      </c>
      <c r="N1920">
        <v>0</v>
      </c>
    </row>
    <row r="1921" spans="1:14" hidden="1">
      <c r="A1921" t="str">
        <f t="shared" si="87"/>
        <v>NPT76AWVP</v>
      </c>
      <c r="B1921">
        <f t="shared" si="88"/>
        <v>1</v>
      </c>
      <c r="C1921">
        <f>COUNTIFS($A$2:A1921,A1921)</f>
        <v>1</v>
      </c>
      <c r="D1921" t="str">
        <f t="shared" si="89"/>
        <v>NPT76AWVP1</v>
      </c>
      <c r="E1921" s="4" t="s">
        <v>17926</v>
      </c>
      <c r="F1921" s="4" t="s">
        <v>926</v>
      </c>
      <c r="G1921" s="4" t="s">
        <v>17490</v>
      </c>
      <c r="H1921" s="4" t="s">
        <v>97</v>
      </c>
      <c r="I1921" s="4" t="s">
        <v>17467</v>
      </c>
      <c r="J1921" s="4" t="s">
        <v>16162</v>
      </c>
      <c r="K1921">
        <v>4921782.9653205303</v>
      </c>
      <c r="L1921">
        <v>8599.5</v>
      </c>
      <c r="M1921">
        <v>4378.2</v>
      </c>
      <c r="N1921">
        <v>5.4726368159203981E-2</v>
      </c>
    </row>
    <row r="1922" spans="1:14" hidden="1">
      <c r="A1922" t="str">
        <f t="shared" si="87"/>
        <v>NPT76BASL</v>
      </c>
      <c r="B1922">
        <f t="shared" si="88"/>
        <v>1</v>
      </c>
      <c r="C1922">
        <f>COUNTIFS($A$2:A1922,A1922)</f>
        <v>1</v>
      </c>
      <c r="D1922" t="str">
        <f t="shared" si="89"/>
        <v>NPT76BASL1</v>
      </c>
      <c r="E1922" s="4" t="s">
        <v>17796</v>
      </c>
      <c r="F1922" s="4" t="s">
        <v>2858</v>
      </c>
      <c r="G1922" s="4" t="s">
        <v>17466</v>
      </c>
      <c r="H1922" s="4" t="s">
        <v>97</v>
      </c>
      <c r="I1922" s="4" t="s">
        <v>17467</v>
      </c>
      <c r="J1922" s="4" t="s">
        <v>11852</v>
      </c>
      <c r="K1922">
        <v>5209971.9587806398</v>
      </c>
      <c r="L1922">
        <v>92103</v>
      </c>
      <c r="M1922">
        <v>52574.400000000001</v>
      </c>
      <c r="N1922">
        <v>0.19402985074626866</v>
      </c>
    </row>
    <row r="1923" spans="1:14" hidden="1">
      <c r="A1923" t="str">
        <f t="shared" ref="A1923:A1986" si="90">H1923&amp;J1923</f>
        <v>NPT76ARAR</v>
      </c>
      <c r="B1923">
        <f t="shared" ref="B1923:B1986" si="91">COUNTIF(A:A,A1923)</f>
        <v>1</v>
      </c>
      <c r="C1923">
        <f>COUNTIFS($A$2:A1923,A1923)</f>
        <v>1</v>
      </c>
      <c r="D1923" t="str">
        <f t="shared" ref="D1923:D1986" si="92">A1923&amp;C1923</f>
        <v>NPT76ARAR1</v>
      </c>
      <c r="E1923" s="4" t="s">
        <v>18174</v>
      </c>
      <c r="F1923" s="4" t="s">
        <v>104</v>
      </c>
      <c r="G1923" s="4" t="s">
        <v>17476</v>
      </c>
      <c r="H1923" s="4" t="s">
        <v>97</v>
      </c>
      <c r="I1923" s="4" t="s">
        <v>17467</v>
      </c>
      <c r="J1923" s="4" t="s">
        <v>222</v>
      </c>
      <c r="K1923">
        <v>3182867.7419354799</v>
      </c>
      <c r="L1923">
        <v>0</v>
      </c>
      <c r="M1923">
        <v>0</v>
      </c>
      <c r="N1923">
        <v>1.9900497512437811E-2</v>
      </c>
    </row>
    <row r="1924" spans="1:14" hidden="1">
      <c r="A1924" t="str">
        <f t="shared" si="90"/>
        <v>NPT76ANFN</v>
      </c>
      <c r="B1924">
        <f t="shared" si="91"/>
        <v>1</v>
      </c>
      <c r="C1924">
        <f>COUNTIFS($A$2:A1924,A1924)</f>
        <v>1</v>
      </c>
      <c r="D1924" t="str">
        <f t="shared" si="92"/>
        <v>NPT76ANFN1</v>
      </c>
      <c r="E1924" s="4" t="s">
        <v>17471</v>
      </c>
      <c r="F1924" s="4" t="s">
        <v>14886</v>
      </c>
      <c r="G1924" s="4" t="s">
        <v>17470</v>
      </c>
      <c r="H1924" s="4" t="s">
        <v>97</v>
      </c>
      <c r="I1924" s="4" t="s">
        <v>17467</v>
      </c>
      <c r="J1924" s="4" t="s">
        <v>17258</v>
      </c>
      <c r="K1924">
        <v>5839791.19696231</v>
      </c>
      <c r="L1924">
        <v>43812</v>
      </c>
      <c r="M1924">
        <v>35049.599999999999</v>
      </c>
      <c r="N1924">
        <v>6.4676616915422883E-2</v>
      </c>
    </row>
    <row r="1925" spans="1:14" hidden="1">
      <c r="A1925" t="str">
        <f t="shared" si="90"/>
        <v>NPT76ALXZ</v>
      </c>
      <c r="B1925">
        <f t="shared" si="91"/>
        <v>1</v>
      </c>
      <c r="C1925">
        <f>COUNTIFS($A$2:A1925,A1925)</f>
        <v>1</v>
      </c>
      <c r="D1925" t="str">
        <f t="shared" si="92"/>
        <v>NPT76ALXZ1</v>
      </c>
      <c r="E1925" s="4" t="s">
        <v>17990</v>
      </c>
      <c r="F1925" s="4" t="s">
        <v>3297</v>
      </c>
      <c r="G1925" s="4" t="s">
        <v>17476</v>
      </c>
      <c r="H1925" s="4" t="s">
        <v>97</v>
      </c>
      <c r="I1925" s="4" t="s">
        <v>17467</v>
      </c>
      <c r="J1925" s="4" t="s">
        <v>6453</v>
      </c>
      <c r="K1925">
        <v>3429539.0590925901</v>
      </c>
      <c r="L1925">
        <v>26748.9</v>
      </c>
      <c r="M1925">
        <v>8762.4</v>
      </c>
      <c r="N1925">
        <v>0.11940298507462686</v>
      </c>
    </row>
    <row r="1926" spans="1:14" hidden="1">
      <c r="A1926" t="str">
        <f t="shared" si="90"/>
        <v>NPT955ARNS</v>
      </c>
      <c r="B1926">
        <f t="shared" si="91"/>
        <v>1</v>
      </c>
      <c r="C1926">
        <f>COUNTIFS($A$2:A1926,A1926)</f>
        <v>1</v>
      </c>
      <c r="D1926" t="str">
        <f t="shared" si="92"/>
        <v>NPT955ARNS1</v>
      </c>
      <c r="E1926" s="4" t="s">
        <v>18409</v>
      </c>
      <c r="F1926" s="4" t="s">
        <v>8882</v>
      </c>
      <c r="G1926" s="4" t="s">
        <v>17476</v>
      </c>
      <c r="H1926" s="4" t="s">
        <v>23</v>
      </c>
      <c r="I1926" s="4" t="s">
        <v>17467</v>
      </c>
      <c r="J1926" s="4" t="s">
        <v>8876</v>
      </c>
      <c r="K1926">
        <v>18179059.839406401</v>
      </c>
      <c r="L1926">
        <v>184010.4</v>
      </c>
      <c r="M1926">
        <v>234686.28</v>
      </c>
      <c r="N1926">
        <v>0.35820895522388058</v>
      </c>
    </row>
    <row r="1927" spans="1:14" hidden="1">
      <c r="A1927" t="str">
        <f t="shared" si="90"/>
        <v>NPT76AMNU</v>
      </c>
      <c r="B1927">
        <f t="shared" si="91"/>
        <v>1</v>
      </c>
      <c r="C1927">
        <f>COUNTIFS($A$2:A1927,A1927)</f>
        <v>1</v>
      </c>
      <c r="D1927" t="str">
        <f t="shared" si="92"/>
        <v>NPT76AMNU1</v>
      </c>
      <c r="E1927" s="4" t="s">
        <v>17777</v>
      </c>
      <c r="F1927" s="4" t="s">
        <v>3297</v>
      </c>
      <c r="G1927" s="4" t="s">
        <v>17476</v>
      </c>
      <c r="H1927" s="4" t="s">
        <v>97</v>
      </c>
      <c r="I1927" s="4" t="s">
        <v>17467</v>
      </c>
      <c r="J1927" s="4" t="s">
        <v>3495</v>
      </c>
      <c r="K1927">
        <v>2462127.52902538</v>
      </c>
      <c r="L1927">
        <v>0</v>
      </c>
      <c r="M1927">
        <v>0</v>
      </c>
      <c r="N1927">
        <v>0</v>
      </c>
    </row>
    <row r="1928" spans="1:14" hidden="1">
      <c r="A1928" t="str">
        <f t="shared" si="90"/>
        <v>NPT76AAOG</v>
      </c>
      <c r="B1928">
        <f t="shared" si="91"/>
        <v>1</v>
      </c>
      <c r="C1928">
        <f>COUNTIFS($A$2:A1928,A1928)</f>
        <v>1</v>
      </c>
      <c r="D1928" t="str">
        <f t="shared" si="92"/>
        <v>NPT76AAOG1</v>
      </c>
      <c r="E1928" s="4" t="s">
        <v>17572</v>
      </c>
      <c r="F1928" s="4" t="s">
        <v>6498</v>
      </c>
      <c r="G1928" s="4" t="s">
        <v>17470</v>
      </c>
      <c r="H1928" s="4" t="s">
        <v>97</v>
      </c>
      <c r="I1928" s="4" t="s">
        <v>17467</v>
      </c>
      <c r="J1928" s="4" t="s">
        <v>6931</v>
      </c>
      <c r="K1928">
        <v>5333775</v>
      </c>
      <c r="L1928">
        <v>56955.6</v>
      </c>
      <c r="M1928">
        <v>57685.8</v>
      </c>
      <c r="N1928">
        <v>9.950248756218906E-2</v>
      </c>
    </row>
    <row r="1929" spans="1:14" hidden="1">
      <c r="A1929" t="str">
        <f t="shared" si="90"/>
        <v>NPT76ADCB</v>
      </c>
      <c r="B1929">
        <f t="shared" si="91"/>
        <v>1</v>
      </c>
      <c r="C1929">
        <f>COUNTIFS($A$2:A1929,A1929)</f>
        <v>1</v>
      </c>
      <c r="D1929" t="str">
        <f t="shared" si="92"/>
        <v>NPT76ADCB1</v>
      </c>
      <c r="E1929" s="4" t="s">
        <v>18350</v>
      </c>
      <c r="F1929" s="4" t="s">
        <v>964</v>
      </c>
      <c r="G1929" s="4" t="s">
        <v>17474</v>
      </c>
      <c r="H1929" s="4" t="s">
        <v>97</v>
      </c>
      <c r="I1929" s="4" t="s">
        <v>17467</v>
      </c>
      <c r="J1929" s="4" t="s">
        <v>9820</v>
      </c>
      <c r="K1929">
        <v>5270649.15522887</v>
      </c>
      <c r="L1929">
        <v>74539.56</v>
      </c>
      <c r="M1929">
        <v>46081.2</v>
      </c>
      <c r="N1929">
        <v>0.19900497512437812</v>
      </c>
    </row>
    <row r="1930" spans="1:14" hidden="1">
      <c r="A1930" t="str">
        <f t="shared" si="90"/>
        <v>NPT76BDDK</v>
      </c>
      <c r="B1930">
        <f t="shared" si="91"/>
        <v>1</v>
      </c>
      <c r="C1930">
        <f>COUNTIFS($A$2:A1930,A1930)</f>
        <v>1</v>
      </c>
      <c r="D1930" t="str">
        <f t="shared" si="92"/>
        <v>NPT76BDDK1</v>
      </c>
      <c r="E1930" s="4" t="s">
        <v>18303</v>
      </c>
      <c r="F1930" s="4" t="s">
        <v>2858</v>
      </c>
      <c r="G1930" s="4" t="s">
        <v>17466</v>
      </c>
      <c r="H1930" s="4" t="s">
        <v>97</v>
      </c>
      <c r="I1930" s="4" t="s">
        <v>17467</v>
      </c>
      <c r="J1930" s="4" t="s">
        <v>12365</v>
      </c>
      <c r="K1930">
        <v>2444400</v>
      </c>
      <c r="L1930">
        <v>40891.199999999997</v>
      </c>
      <c r="M1930">
        <v>46147.5</v>
      </c>
      <c r="N1930">
        <v>6.965174129353234E-2</v>
      </c>
    </row>
    <row r="1931" spans="1:14" hidden="1">
      <c r="A1931" t="str">
        <f t="shared" si="90"/>
        <v>NPT76AWQA</v>
      </c>
      <c r="B1931">
        <f t="shared" si="91"/>
        <v>1</v>
      </c>
      <c r="C1931">
        <f>COUNTIFS($A$2:A1931,A1931)</f>
        <v>1</v>
      </c>
      <c r="D1931" t="str">
        <f t="shared" si="92"/>
        <v>NPT76AWQA1</v>
      </c>
      <c r="E1931" s="4" t="s">
        <v>17689</v>
      </c>
      <c r="F1931" s="4" t="s">
        <v>926</v>
      </c>
      <c r="G1931" s="4" t="s">
        <v>17490</v>
      </c>
      <c r="H1931" s="4" t="s">
        <v>97</v>
      </c>
      <c r="I1931" s="4" t="s">
        <v>17467</v>
      </c>
      <c r="J1931" s="4" t="s">
        <v>16634</v>
      </c>
      <c r="K1931">
        <v>2366477.2834947398</v>
      </c>
      <c r="L1931">
        <v>4586.3999999999996</v>
      </c>
      <c r="M1931">
        <v>0</v>
      </c>
      <c r="N1931">
        <v>4.9751243781094526E-3</v>
      </c>
    </row>
    <row r="1932" spans="1:14" hidden="1">
      <c r="A1932" t="str">
        <f t="shared" si="90"/>
        <v>NPT76AL82</v>
      </c>
      <c r="B1932">
        <f t="shared" si="91"/>
        <v>1</v>
      </c>
      <c r="C1932">
        <f>COUNTIFS($A$2:A1932,A1932)</f>
        <v>1</v>
      </c>
      <c r="D1932" t="str">
        <f t="shared" si="92"/>
        <v>NPT76AL821</v>
      </c>
      <c r="E1932" s="4" t="s">
        <v>17914</v>
      </c>
      <c r="F1932" s="4" t="s">
        <v>2596</v>
      </c>
      <c r="G1932" s="4" t="s">
        <v>17474</v>
      </c>
      <c r="H1932" s="4" t="s">
        <v>97</v>
      </c>
      <c r="I1932" s="4" t="s">
        <v>17467</v>
      </c>
      <c r="J1932" s="4" t="s">
        <v>4203</v>
      </c>
      <c r="K1932">
        <v>7395155.2375809904</v>
      </c>
      <c r="L1932">
        <v>44542.2</v>
      </c>
      <c r="M1932">
        <v>83781.960000000006</v>
      </c>
      <c r="N1932">
        <v>4.4776119402985072E-2</v>
      </c>
    </row>
    <row r="1933" spans="1:14" hidden="1">
      <c r="A1933" t="str">
        <f t="shared" si="90"/>
        <v>NPT76BMNQ</v>
      </c>
      <c r="B1933">
        <f t="shared" si="91"/>
        <v>1</v>
      </c>
      <c r="C1933">
        <f>COUNTIFS($A$2:A1933,A1933)</f>
        <v>1</v>
      </c>
      <c r="D1933" t="str">
        <f t="shared" si="92"/>
        <v>NPT76BMNQ1</v>
      </c>
      <c r="E1933" s="4" t="s">
        <v>18262</v>
      </c>
      <c r="F1933" s="4" t="s">
        <v>7146</v>
      </c>
      <c r="G1933" s="4" t="s">
        <v>17470</v>
      </c>
      <c r="H1933" s="4" t="s">
        <v>97</v>
      </c>
      <c r="I1933" s="4" t="s">
        <v>17467</v>
      </c>
      <c r="J1933" s="4" t="s">
        <v>7617</v>
      </c>
      <c r="K1933">
        <v>3770400</v>
      </c>
      <c r="L1933">
        <v>2534.58</v>
      </c>
      <c r="M1933">
        <v>365.1</v>
      </c>
      <c r="N1933">
        <v>0.11940298507462686</v>
      </c>
    </row>
    <row r="1934" spans="1:14" hidden="1">
      <c r="A1934" t="str">
        <f t="shared" si="90"/>
        <v>NPT955BEFJ</v>
      </c>
      <c r="B1934">
        <f t="shared" si="91"/>
        <v>1</v>
      </c>
      <c r="C1934">
        <f>COUNTIFS($A$2:A1934,A1934)</f>
        <v>1</v>
      </c>
      <c r="D1934" t="str">
        <f t="shared" si="92"/>
        <v>NPT955BEFJ1</v>
      </c>
      <c r="E1934" s="4" t="s">
        <v>18410</v>
      </c>
      <c r="F1934" s="4" t="s">
        <v>14886</v>
      </c>
      <c r="G1934" s="4" t="s">
        <v>17470</v>
      </c>
      <c r="H1934" s="4" t="s">
        <v>23</v>
      </c>
      <c r="I1934" s="4" t="s">
        <v>17467</v>
      </c>
      <c r="J1934" s="4" t="s">
        <v>14060</v>
      </c>
      <c r="K1934">
        <v>6717638.5900310604</v>
      </c>
      <c r="L1934">
        <v>166485.6</v>
      </c>
      <c r="M1934">
        <v>131436</v>
      </c>
      <c r="N1934">
        <v>0.11442786069651742</v>
      </c>
    </row>
    <row r="1935" spans="1:14" hidden="1">
      <c r="A1935" t="str">
        <f t="shared" si="90"/>
        <v>NPT76AOQY</v>
      </c>
      <c r="B1935">
        <f t="shared" si="91"/>
        <v>1</v>
      </c>
      <c r="C1935">
        <f>COUNTIFS($A$2:A1935,A1935)</f>
        <v>1</v>
      </c>
      <c r="D1935" t="str">
        <f t="shared" si="92"/>
        <v>NPT76AOQY1</v>
      </c>
      <c r="E1935" s="4" t="s">
        <v>17966</v>
      </c>
      <c r="F1935" s="4" t="s">
        <v>7146</v>
      </c>
      <c r="G1935" s="4" t="s">
        <v>17470</v>
      </c>
      <c r="H1935" s="4" t="s">
        <v>97</v>
      </c>
      <c r="I1935" s="4" t="s">
        <v>17467</v>
      </c>
      <c r="J1935" s="4" t="s">
        <v>7510</v>
      </c>
      <c r="K1935">
        <v>12091958.883160301</v>
      </c>
      <c r="L1935">
        <v>16052.4</v>
      </c>
      <c r="M1935">
        <v>39753.75</v>
      </c>
      <c r="N1935">
        <v>0.11940298507462686</v>
      </c>
    </row>
    <row r="1936" spans="1:14" hidden="1">
      <c r="A1936" t="str">
        <f t="shared" si="90"/>
        <v>NPT955AFLX</v>
      </c>
      <c r="B1936">
        <f t="shared" si="91"/>
        <v>1</v>
      </c>
      <c r="C1936">
        <f>COUNTIFS($A$2:A1936,A1936)</f>
        <v>1</v>
      </c>
      <c r="D1936" t="str">
        <f t="shared" si="92"/>
        <v>NPT955AFLX1</v>
      </c>
      <c r="E1936" s="4" t="s">
        <v>17835</v>
      </c>
      <c r="F1936" s="4" t="s">
        <v>8154</v>
      </c>
      <c r="G1936" s="4" t="s">
        <v>17474</v>
      </c>
      <c r="H1936" s="4" t="s">
        <v>23</v>
      </c>
      <c r="I1936" s="4" t="s">
        <v>17467</v>
      </c>
      <c r="J1936" s="4" t="s">
        <v>8331</v>
      </c>
      <c r="K1936">
        <v>96747856.0161639</v>
      </c>
      <c r="L1936">
        <v>281857.2</v>
      </c>
      <c r="M1936">
        <v>115371.6</v>
      </c>
      <c r="N1936">
        <v>0.25870646766169153</v>
      </c>
    </row>
    <row r="1937" spans="1:14" hidden="1">
      <c r="A1937" t="str">
        <f t="shared" si="90"/>
        <v>NPT76BORQ</v>
      </c>
      <c r="B1937">
        <f t="shared" si="91"/>
        <v>1</v>
      </c>
      <c r="C1937">
        <f>COUNTIFS($A$2:A1937,A1937)</f>
        <v>1</v>
      </c>
      <c r="D1937" t="str">
        <f t="shared" si="92"/>
        <v>NPT76BORQ1</v>
      </c>
      <c r="E1937" s="4" t="s">
        <v>17673</v>
      </c>
      <c r="F1937" s="4" t="s">
        <v>2596</v>
      </c>
      <c r="G1937" s="4" t="s">
        <v>17474</v>
      </c>
      <c r="H1937" s="4" t="s">
        <v>97</v>
      </c>
      <c r="I1937" s="4" t="s">
        <v>17467</v>
      </c>
      <c r="J1937" s="4" t="s">
        <v>3859</v>
      </c>
      <c r="K1937">
        <v>3420077.9348078198</v>
      </c>
      <c r="L1937">
        <v>70245.600000000006</v>
      </c>
      <c r="M1937">
        <v>73309.98</v>
      </c>
      <c r="N1937">
        <v>1.9900497512437811E-2</v>
      </c>
    </row>
    <row r="1938" spans="1:14" hidden="1">
      <c r="A1938" t="str">
        <f t="shared" si="90"/>
        <v>NPT76AGLS</v>
      </c>
      <c r="B1938">
        <f t="shared" si="91"/>
        <v>1</v>
      </c>
      <c r="C1938">
        <f>COUNTIFS($A$2:A1938,A1938)</f>
        <v>1</v>
      </c>
      <c r="D1938" t="str">
        <f t="shared" si="92"/>
        <v>NPT76AGLS1</v>
      </c>
      <c r="E1938" s="4" t="s">
        <v>18067</v>
      </c>
      <c r="F1938" s="4" t="s">
        <v>31</v>
      </c>
      <c r="G1938" s="4" t="s">
        <v>17474</v>
      </c>
      <c r="H1938" s="4" t="s">
        <v>97</v>
      </c>
      <c r="I1938" s="4" t="s">
        <v>17467</v>
      </c>
      <c r="J1938" s="4" t="s">
        <v>14668</v>
      </c>
      <c r="K1938">
        <v>11072504.8421933</v>
      </c>
      <c r="L1938">
        <v>8762.4</v>
      </c>
      <c r="M1938">
        <v>14124.3</v>
      </c>
      <c r="N1938">
        <v>7.9601990049751242E-2</v>
      </c>
    </row>
    <row r="1939" spans="1:14" hidden="1">
      <c r="A1939" t="str">
        <f t="shared" si="90"/>
        <v>NPT76BIWR</v>
      </c>
      <c r="B1939">
        <f t="shared" si="91"/>
        <v>1</v>
      </c>
      <c r="C1939">
        <f>COUNTIFS($A$2:A1939,A1939)</f>
        <v>1</v>
      </c>
      <c r="D1939" t="str">
        <f t="shared" si="92"/>
        <v>NPT76BIWR1</v>
      </c>
      <c r="E1939" s="4" t="s">
        <v>17866</v>
      </c>
      <c r="F1939" s="4" t="s">
        <v>6498</v>
      </c>
      <c r="G1939" s="4" t="s">
        <v>17470</v>
      </c>
      <c r="H1939" s="4" t="s">
        <v>97</v>
      </c>
      <c r="I1939" s="4" t="s">
        <v>17467</v>
      </c>
      <c r="J1939" s="4" t="s">
        <v>6509</v>
      </c>
      <c r="K1939">
        <v>2413127.32936528</v>
      </c>
      <c r="L1939">
        <v>102958.2</v>
      </c>
      <c r="M1939">
        <v>128515.2</v>
      </c>
      <c r="N1939">
        <v>3.482587064676617E-2</v>
      </c>
    </row>
    <row r="1940" spans="1:14" hidden="1">
      <c r="A1940" t="str">
        <f t="shared" si="90"/>
        <v>NPT76BHUN</v>
      </c>
      <c r="B1940">
        <f t="shared" si="91"/>
        <v>1</v>
      </c>
      <c r="C1940">
        <f>COUNTIFS($A$2:A1940,A1940)</f>
        <v>1</v>
      </c>
      <c r="D1940" t="str">
        <f t="shared" si="92"/>
        <v>NPT76BHUN1</v>
      </c>
      <c r="E1940" s="4" t="s">
        <v>17478</v>
      </c>
      <c r="F1940" s="4" t="s">
        <v>2858</v>
      </c>
      <c r="G1940" s="4" t="s">
        <v>17466</v>
      </c>
      <c r="H1940" s="4" t="s">
        <v>97</v>
      </c>
      <c r="I1940" s="4" t="s">
        <v>17467</v>
      </c>
      <c r="J1940" s="4" t="s">
        <v>11784</v>
      </c>
      <c r="K1940">
        <v>2156140.0442620902</v>
      </c>
      <c r="L1940">
        <v>30668.400000000001</v>
      </c>
      <c r="M1940">
        <v>34826.339999999997</v>
      </c>
      <c r="N1940">
        <v>2.9850746268656716E-2</v>
      </c>
    </row>
    <row r="1941" spans="1:14" hidden="1">
      <c r="A1941" t="str">
        <f t="shared" si="90"/>
        <v>NPT76AZJD</v>
      </c>
      <c r="B1941">
        <f t="shared" si="91"/>
        <v>1</v>
      </c>
      <c r="C1941">
        <f>COUNTIFS($A$2:A1941,A1941)</f>
        <v>1</v>
      </c>
      <c r="D1941" t="str">
        <f t="shared" si="92"/>
        <v>NPT76AZJD1</v>
      </c>
      <c r="E1941" s="4" t="s">
        <v>18411</v>
      </c>
      <c r="F1941" s="4" t="s">
        <v>2057</v>
      </c>
      <c r="G1941" s="4" t="s">
        <v>17490</v>
      </c>
      <c r="H1941" s="4" t="s">
        <v>97</v>
      </c>
      <c r="I1941" s="4" t="s">
        <v>17467</v>
      </c>
      <c r="J1941" s="4" t="s">
        <v>5248</v>
      </c>
      <c r="K1941">
        <v>2841822.0947982701</v>
      </c>
      <c r="L1941">
        <v>52362</v>
      </c>
      <c r="M1941">
        <v>26371.8</v>
      </c>
      <c r="N1941">
        <v>0.11940298507462686</v>
      </c>
    </row>
    <row r="1942" spans="1:14" hidden="1">
      <c r="A1942" t="str">
        <f t="shared" si="90"/>
        <v>NPT76AOAE</v>
      </c>
      <c r="B1942">
        <f t="shared" si="91"/>
        <v>1</v>
      </c>
      <c r="C1942">
        <f>COUNTIFS($A$2:A1942,A1942)</f>
        <v>1</v>
      </c>
      <c r="D1942" t="str">
        <f t="shared" si="92"/>
        <v>NPT76AOAE1</v>
      </c>
      <c r="E1942" s="4" t="s">
        <v>18412</v>
      </c>
      <c r="F1942" s="4" t="s">
        <v>14886</v>
      </c>
      <c r="G1942" s="4" t="s">
        <v>17470</v>
      </c>
      <c r="H1942" s="4" t="s">
        <v>97</v>
      </c>
      <c r="I1942" s="4" t="s">
        <v>17467</v>
      </c>
      <c r="J1942" s="4" t="s">
        <v>16651</v>
      </c>
      <c r="K1942">
        <v>2666733.0014016498</v>
      </c>
      <c r="L1942">
        <v>0</v>
      </c>
      <c r="M1942">
        <v>0</v>
      </c>
      <c r="N1942">
        <v>6.4676616915422883E-2</v>
      </c>
    </row>
    <row r="1943" spans="1:14" hidden="1">
      <c r="A1943" t="str">
        <f t="shared" si="90"/>
        <v>NPT76DIYJ</v>
      </c>
      <c r="B1943">
        <f t="shared" si="91"/>
        <v>1</v>
      </c>
      <c r="C1943">
        <f>COUNTIFS($A$2:A1943,A1943)</f>
        <v>1</v>
      </c>
      <c r="D1943" t="str">
        <f t="shared" si="92"/>
        <v>NPT76DIYJ1</v>
      </c>
      <c r="E1943" s="4" t="s">
        <v>18114</v>
      </c>
      <c r="F1943" s="4" t="s">
        <v>10348</v>
      </c>
      <c r="G1943" s="4" t="s">
        <v>17466</v>
      </c>
      <c r="H1943" s="4" t="s">
        <v>97</v>
      </c>
      <c r="I1943" s="4" t="s">
        <v>17467</v>
      </c>
      <c r="J1943" s="4" t="s">
        <v>10391</v>
      </c>
      <c r="K1943">
        <v>5570800</v>
      </c>
      <c r="L1943">
        <v>0</v>
      </c>
      <c r="M1943">
        <v>0</v>
      </c>
      <c r="N1943">
        <v>0</v>
      </c>
    </row>
    <row r="1944" spans="1:14" hidden="1">
      <c r="A1944" t="str">
        <f t="shared" si="90"/>
        <v>NPT955ALRF</v>
      </c>
      <c r="B1944">
        <f t="shared" si="91"/>
        <v>1</v>
      </c>
      <c r="C1944">
        <f>COUNTIFS($A$2:A1944,A1944)</f>
        <v>1</v>
      </c>
      <c r="D1944" t="str">
        <f t="shared" si="92"/>
        <v>NPT955ALRF1</v>
      </c>
      <c r="E1944" s="4" t="s">
        <v>17875</v>
      </c>
      <c r="F1944" s="4" t="s">
        <v>3297</v>
      </c>
      <c r="G1944" s="4" t="s">
        <v>17476</v>
      </c>
      <c r="H1944" s="4" t="s">
        <v>23</v>
      </c>
      <c r="I1944" s="4" t="s">
        <v>17467</v>
      </c>
      <c r="J1944" s="4" t="s">
        <v>12410</v>
      </c>
      <c r="K1944">
        <v>19954533.142896999</v>
      </c>
      <c r="L1944">
        <v>267253.2</v>
      </c>
      <c r="M1944">
        <v>131436</v>
      </c>
      <c r="N1944">
        <v>0.50248756218905477</v>
      </c>
    </row>
    <row r="1945" spans="1:14" hidden="1">
      <c r="A1945" t="str">
        <f t="shared" si="90"/>
        <v>NPT76AYKM</v>
      </c>
      <c r="B1945">
        <f t="shared" si="91"/>
        <v>1</v>
      </c>
      <c r="C1945">
        <f>COUNTIFS($A$2:A1945,A1945)</f>
        <v>1</v>
      </c>
      <c r="D1945" t="str">
        <f t="shared" si="92"/>
        <v>NPT76AYKM1</v>
      </c>
      <c r="E1945" s="4" t="s">
        <v>17705</v>
      </c>
      <c r="F1945" s="4" t="s">
        <v>2057</v>
      </c>
      <c r="G1945" s="4" t="s">
        <v>17490</v>
      </c>
      <c r="H1945" s="4" t="s">
        <v>97</v>
      </c>
      <c r="I1945" s="4" t="s">
        <v>17467</v>
      </c>
      <c r="J1945" s="4" t="s">
        <v>15206</v>
      </c>
      <c r="K1945">
        <v>7586688.43447363</v>
      </c>
      <c r="L1945">
        <v>0</v>
      </c>
      <c r="M1945">
        <v>0</v>
      </c>
      <c r="N1945">
        <v>5.9701492537313432E-2</v>
      </c>
    </row>
    <row r="1946" spans="1:14" hidden="1">
      <c r="A1946" t="str">
        <f t="shared" si="90"/>
        <v>NPT76BBYX</v>
      </c>
      <c r="B1946">
        <f t="shared" si="91"/>
        <v>1</v>
      </c>
      <c r="C1946">
        <f>COUNTIFS($A$2:A1946,A1946)</f>
        <v>1</v>
      </c>
      <c r="D1946" t="str">
        <f t="shared" si="92"/>
        <v>NPT76BBYX1</v>
      </c>
      <c r="E1946" s="4" t="s">
        <v>17789</v>
      </c>
      <c r="F1946" s="4" t="s">
        <v>1365</v>
      </c>
      <c r="G1946" s="4" t="s">
        <v>17490</v>
      </c>
      <c r="H1946" s="4" t="s">
        <v>97</v>
      </c>
      <c r="I1946" s="4" t="s">
        <v>17467</v>
      </c>
      <c r="J1946" s="4" t="s">
        <v>1544</v>
      </c>
      <c r="K1946">
        <v>3802286.08798054</v>
      </c>
      <c r="L1946">
        <v>24680.76</v>
      </c>
      <c r="M1946">
        <v>21018.9</v>
      </c>
      <c r="N1946">
        <v>8.45771144278607E-2</v>
      </c>
    </row>
    <row r="1947" spans="1:14" hidden="1">
      <c r="A1947" t="str">
        <f t="shared" si="90"/>
        <v>NPT76AOSP</v>
      </c>
      <c r="B1947">
        <f t="shared" si="91"/>
        <v>1</v>
      </c>
      <c r="C1947">
        <f>COUNTIFS($A$2:A1947,A1947)</f>
        <v>1</v>
      </c>
      <c r="D1947" t="str">
        <f t="shared" si="92"/>
        <v>NPT76AOSP1</v>
      </c>
      <c r="E1947" s="4" t="s">
        <v>18038</v>
      </c>
      <c r="F1947" s="4" t="s">
        <v>7146</v>
      </c>
      <c r="G1947" s="4" t="s">
        <v>17470</v>
      </c>
      <c r="H1947" s="4" t="s">
        <v>97</v>
      </c>
      <c r="I1947" s="4" t="s">
        <v>17467</v>
      </c>
      <c r="J1947" s="4" t="s">
        <v>7741</v>
      </c>
      <c r="K1947">
        <v>6636072.3757263301</v>
      </c>
      <c r="L1947">
        <v>172261.8</v>
      </c>
      <c r="M1947">
        <v>78861.600000000006</v>
      </c>
      <c r="N1947">
        <v>0.30348258706467662</v>
      </c>
    </row>
    <row r="1948" spans="1:14" hidden="1">
      <c r="A1948" t="str">
        <f t="shared" si="90"/>
        <v>NPT9558VZP</v>
      </c>
      <c r="B1948">
        <f t="shared" si="91"/>
        <v>1</v>
      </c>
      <c r="C1948">
        <f>COUNTIFS($A$2:A1948,A1948)</f>
        <v>1</v>
      </c>
      <c r="D1948" t="str">
        <f t="shared" si="92"/>
        <v>NPT9558VZP1</v>
      </c>
      <c r="E1948" s="4" t="s">
        <v>18413</v>
      </c>
      <c r="F1948" s="4" t="s">
        <v>2057</v>
      </c>
      <c r="G1948" s="4" t="s">
        <v>17490</v>
      </c>
      <c r="H1948" s="4" t="s">
        <v>23</v>
      </c>
      <c r="I1948" s="4" t="s">
        <v>17467</v>
      </c>
      <c r="J1948" s="4" t="s">
        <v>5129</v>
      </c>
      <c r="K1948">
        <v>3316182.9219413698</v>
      </c>
      <c r="L1948">
        <v>0</v>
      </c>
      <c r="M1948">
        <v>0</v>
      </c>
      <c r="N1948">
        <v>0</v>
      </c>
    </row>
    <row r="1949" spans="1:14" hidden="1">
      <c r="A1949" t="str">
        <f t="shared" si="90"/>
        <v>NPT76APGC</v>
      </c>
      <c r="B1949">
        <f t="shared" si="91"/>
        <v>1</v>
      </c>
      <c r="C1949">
        <f>COUNTIFS($A$2:A1949,A1949)</f>
        <v>1</v>
      </c>
      <c r="D1949" t="str">
        <f t="shared" si="92"/>
        <v>NPT76APGC1</v>
      </c>
      <c r="E1949" s="4" t="s">
        <v>17925</v>
      </c>
      <c r="F1949" s="4" t="s">
        <v>7146</v>
      </c>
      <c r="G1949" s="4" t="s">
        <v>17470</v>
      </c>
      <c r="H1949" s="4" t="s">
        <v>97</v>
      </c>
      <c r="I1949" s="4" t="s">
        <v>17467</v>
      </c>
      <c r="J1949" s="4" t="s">
        <v>7444</v>
      </c>
      <c r="K1949">
        <v>2765955.19228036</v>
      </c>
      <c r="L1949">
        <v>5159.7</v>
      </c>
      <c r="M1949">
        <v>3651</v>
      </c>
      <c r="N1949">
        <v>9.4527363184079602E-2</v>
      </c>
    </row>
    <row r="1950" spans="1:14" hidden="1">
      <c r="A1950" t="str">
        <f t="shared" si="90"/>
        <v>NPT288ADZK</v>
      </c>
      <c r="B1950">
        <f t="shared" si="91"/>
        <v>1</v>
      </c>
      <c r="C1950">
        <f>COUNTIFS($A$2:A1950,A1950)</f>
        <v>1</v>
      </c>
      <c r="D1950" t="str">
        <f t="shared" si="92"/>
        <v>NPT288ADZK1</v>
      </c>
      <c r="E1950" s="4" t="s">
        <v>18404</v>
      </c>
      <c r="F1950" s="4" t="s">
        <v>964</v>
      </c>
      <c r="G1950" s="4" t="s">
        <v>17474</v>
      </c>
      <c r="H1950" s="4" t="s">
        <v>919</v>
      </c>
      <c r="I1950" s="4" t="s">
        <v>17467</v>
      </c>
      <c r="J1950" s="4" t="s">
        <v>13819</v>
      </c>
      <c r="K1950">
        <v>24382781.240855601</v>
      </c>
      <c r="L1950">
        <v>0</v>
      </c>
      <c r="M1950">
        <v>0</v>
      </c>
      <c r="N1950">
        <v>0.1044776119402985</v>
      </c>
    </row>
    <row r="1951" spans="1:14" hidden="1">
      <c r="A1951" t="str">
        <f t="shared" si="90"/>
        <v>NPT76AUIQ</v>
      </c>
      <c r="B1951">
        <f t="shared" si="91"/>
        <v>1</v>
      </c>
      <c r="C1951">
        <f>COUNTIFS($A$2:A1951,A1951)</f>
        <v>1</v>
      </c>
      <c r="D1951" t="str">
        <f t="shared" si="92"/>
        <v>NPT76AUIQ1</v>
      </c>
      <c r="E1951" s="4" t="s">
        <v>17666</v>
      </c>
      <c r="F1951" s="4" t="s">
        <v>1365</v>
      </c>
      <c r="G1951" s="4" t="s">
        <v>17490</v>
      </c>
      <c r="H1951" s="4" t="s">
        <v>97</v>
      </c>
      <c r="I1951" s="4" t="s">
        <v>17467</v>
      </c>
      <c r="J1951" s="4" t="s">
        <v>1501</v>
      </c>
      <c r="K1951">
        <v>5950998.9061520202</v>
      </c>
      <c r="L1951">
        <v>56919.6</v>
      </c>
      <c r="M1951">
        <v>130712.4</v>
      </c>
      <c r="N1951">
        <v>8.9552238805970144E-2</v>
      </c>
    </row>
    <row r="1952" spans="1:14" hidden="1">
      <c r="A1952" t="str">
        <f t="shared" si="90"/>
        <v>NPT76BHBD</v>
      </c>
      <c r="B1952">
        <f t="shared" si="91"/>
        <v>1</v>
      </c>
      <c r="C1952">
        <f>COUNTIFS($A$2:A1952,A1952)</f>
        <v>1</v>
      </c>
      <c r="D1952" t="str">
        <f t="shared" si="92"/>
        <v>NPT76BHBD1</v>
      </c>
      <c r="E1952" s="4" t="s">
        <v>17982</v>
      </c>
      <c r="F1952" s="4" t="s">
        <v>14886</v>
      </c>
      <c r="G1952" s="4" t="s">
        <v>17470</v>
      </c>
      <c r="H1952" s="4" t="s">
        <v>97</v>
      </c>
      <c r="I1952" s="4" t="s">
        <v>17467</v>
      </c>
      <c r="J1952" s="4" t="s">
        <v>17357</v>
      </c>
      <c r="K1952">
        <v>5753097.8297220096</v>
      </c>
      <c r="L1952">
        <v>79175.16</v>
      </c>
      <c r="M1952">
        <v>70504.81</v>
      </c>
      <c r="N1952">
        <v>3.9800995024875621E-2</v>
      </c>
    </row>
    <row r="1953" spans="1:14" hidden="1">
      <c r="A1953" t="str">
        <f t="shared" si="90"/>
        <v>NPT76AKLX</v>
      </c>
      <c r="B1953">
        <f t="shared" si="91"/>
        <v>1</v>
      </c>
      <c r="C1953">
        <f>COUNTIFS($A$2:A1953,A1953)</f>
        <v>1</v>
      </c>
      <c r="D1953" t="str">
        <f t="shared" si="92"/>
        <v>NPT76AKLX1</v>
      </c>
      <c r="E1953" s="4" t="s">
        <v>17998</v>
      </c>
      <c r="F1953" s="4" t="s">
        <v>2858</v>
      </c>
      <c r="G1953" s="4" t="s">
        <v>17466</v>
      </c>
      <c r="H1953" s="4" t="s">
        <v>97</v>
      </c>
      <c r="I1953" s="4" t="s">
        <v>17467</v>
      </c>
      <c r="J1953" s="4" t="s">
        <v>11879</v>
      </c>
      <c r="K1953">
        <v>4413936.12822448</v>
      </c>
      <c r="L1953">
        <v>55036.800000000003</v>
      </c>
      <c r="M1953">
        <v>55966.14</v>
      </c>
      <c r="N1953">
        <v>8.9552238805970144E-2</v>
      </c>
    </row>
    <row r="1954" spans="1:14" hidden="1">
      <c r="A1954" t="str">
        <f t="shared" si="90"/>
        <v>NPT76AEJW</v>
      </c>
      <c r="B1954">
        <f t="shared" si="91"/>
        <v>1</v>
      </c>
      <c r="C1954">
        <f>COUNTIFS($A$2:A1954,A1954)</f>
        <v>1</v>
      </c>
      <c r="D1954" t="str">
        <f t="shared" si="92"/>
        <v>NPT76AEJW1</v>
      </c>
      <c r="E1954" s="4" t="s">
        <v>18388</v>
      </c>
      <c r="F1954" s="4" t="s">
        <v>964</v>
      </c>
      <c r="G1954" s="4" t="s">
        <v>17474</v>
      </c>
      <c r="H1954" s="4" t="s">
        <v>97</v>
      </c>
      <c r="I1954" s="4" t="s">
        <v>17467</v>
      </c>
      <c r="J1954" s="4" t="s">
        <v>1177</v>
      </c>
      <c r="K1954">
        <v>4931204.9031561399</v>
      </c>
      <c r="L1954">
        <v>54729.36</v>
      </c>
      <c r="M1954">
        <v>26287.200000000001</v>
      </c>
      <c r="N1954">
        <v>0.38805970149253732</v>
      </c>
    </row>
    <row r="1955" spans="1:14" hidden="1">
      <c r="A1955" t="str">
        <f t="shared" si="90"/>
        <v>NPT955AEOM</v>
      </c>
      <c r="B1955">
        <f t="shared" si="91"/>
        <v>1</v>
      </c>
      <c r="C1955">
        <f>COUNTIFS($A$2:A1955,A1955)</f>
        <v>1</v>
      </c>
      <c r="D1955" t="str">
        <f t="shared" si="92"/>
        <v>NPT955AEOM1</v>
      </c>
      <c r="E1955" s="4" t="s">
        <v>18414</v>
      </c>
      <c r="F1955" s="4" t="s">
        <v>8154</v>
      </c>
      <c r="G1955" s="4" t="s">
        <v>17474</v>
      </c>
      <c r="H1955" s="4" t="s">
        <v>23</v>
      </c>
      <c r="I1955" s="4" t="s">
        <v>17467</v>
      </c>
      <c r="J1955" s="4" t="s">
        <v>8155</v>
      </c>
      <c r="K1955">
        <v>36220151.541915603</v>
      </c>
      <c r="L1955">
        <v>131436</v>
      </c>
      <c r="M1955">
        <v>116101.8</v>
      </c>
      <c r="N1955">
        <v>0.27363184079601988</v>
      </c>
    </row>
    <row r="1956" spans="1:14" hidden="1">
      <c r="A1956" t="str">
        <f t="shared" si="90"/>
        <v>NPT76AWUA</v>
      </c>
      <c r="B1956">
        <f t="shared" si="91"/>
        <v>1</v>
      </c>
      <c r="C1956">
        <f>COUNTIFS($A$2:A1956,A1956)</f>
        <v>1</v>
      </c>
      <c r="D1956" t="str">
        <f t="shared" si="92"/>
        <v>NPT76AWUA1</v>
      </c>
      <c r="E1956" s="4" t="s">
        <v>18310</v>
      </c>
      <c r="F1956" s="4" t="s">
        <v>926</v>
      </c>
      <c r="G1956" s="4" t="s">
        <v>17490</v>
      </c>
      <c r="H1956" s="4" t="s">
        <v>97</v>
      </c>
      <c r="I1956" s="4" t="s">
        <v>17467</v>
      </c>
      <c r="J1956" s="4" t="s">
        <v>16576</v>
      </c>
      <c r="K1956">
        <v>10453669.8425416</v>
      </c>
      <c r="L1956">
        <v>188247.6</v>
      </c>
      <c r="M1956">
        <v>149362.10999999999</v>
      </c>
      <c r="N1956">
        <v>0.44776119402985076</v>
      </c>
    </row>
    <row r="1957" spans="1:14" hidden="1">
      <c r="A1957" t="str">
        <f t="shared" si="90"/>
        <v>NPT76AOTS</v>
      </c>
      <c r="B1957">
        <f t="shared" si="91"/>
        <v>1</v>
      </c>
      <c r="C1957">
        <f>COUNTIFS($A$2:A1957,A1957)</f>
        <v>1</v>
      </c>
      <c r="D1957" t="str">
        <f t="shared" si="92"/>
        <v>NPT76AOTS1</v>
      </c>
      <c r="E1957" s="4" t="s">
        <v>18181</v>
      </c>
      <c r="F1957" s="4" t="s">
        <v>7146</v>
      </c>
      <c r="G1957" s="4" t="s">
        <v>17470</v>
      </c>
      <c r="H1957" s="4" t="s">
        <v>97</v>
      </c>
      <c r="I1957" s="4" t="s">
        <v>17467</v>
      </c>
      <c r="J1957" s="4" t="s">
        <v>7302</v>
      </c>
      <c r="K1957">
        <v>3253150</v>
      </c>
      <c r="L1957">
        <v>10953</v>
      </c>
      <c r="M1957">
        <v>1146.5999999999999</v>
      </c>
      <c r="N1957">
        <v>1.9900497512437811E-2</v>
      </c>
    </row>
    <row r="1958" spans="1:14" hidden="1">
      <c r="A1958" t="str">
        <f t="shared" si="90"/>
        <v>NPT76AAUD</v>
      </c>
      <c r="B1958">
        <f t="shared" si="91"/>
        <v>1</v>
      </c>
      <c r="C1958">
        <f>COUNTIFS($A$2:A1958,A1958)</f>
        <v>1</v>
      </c>
      <c r="D1958" t="str">
        <f t="shared" si="92"/>
        <v>NPT76AAUD1</v>
      </c>
      <c r="E1958" s="4" t="s">
        <v>17943</v>
      </c>
      <c r="F1958" s="4" t="s">
        <v>6498</v>
      </c>
      <c r="G1958" s="4" t="s">
        <v>17470</v>
      </c>
      <c r="H1958" s="4" t="s">
        <v>97</v>
      </c>
      <c r="I1958" s="4" t="s">
        <v>17467</v>
      </c>
      <c r="J1958" s="4" t="s">
        <v>6816</v>
      </c>
      <c r="K1958">
        <v>3075368.26273253</v>
      </c>
      <c r="L1958">
        <v>13143.6</v>
      </c>
      <c r="M1958">
        <v>23366.400000000001</v>
      </c>
      <c r="N1958">
        <v>0.12935323383084577</v>
      </c>
    </row>
    <row r="1959" spans="1:14" hidden="1">
      <c r="A1959" t="str">
        <f t="shared" si="90"/>
        <v>NPT76AVWX</v>
      </c>
      <c r="B1959">
        <f t="shared" si="91"/>
        <v>1</v>
      </c>
      <c r="C1959">
        <f>COUNTIFS($A$2:A1959,A1959)</f>
        <v>1</v>
      </c>
      <c r="D1959" t="str">
        <f t="shared" si="92"/>
        <v>NPT76AVWX1</v>
      </c>
      <c r="E1959" s="4" t="s">
        <v>18102</v>
      </c>
      <c r="F1959" s="4" t="s">
        <v>926</v>
      </c>
      <c r="G1959" s="4" t="s">
        <v>17490</v>
      </c>
      <c r="H1959" s="4" t="s">
        <v>97</v>
      </c>
      <c r="I1959" s="4" t="s">
        <v>17467</v>
      </c>
      <c r="J1959" s="4" t="s">
        <v>2120</v>
      </c>
      <c r="K1959">
        <v>2485852.0908835698</v>
      </c>
      <c r="L1959">
        <v>15901.5</v>
      </c>
      <c r="M1959">
        <v>14849.04</v>
      </c>
      <c r="N1959">
        <v>4.4776119402985072E-2</v>
      </c>
    </row>
    <row r="1960" spans="1:14" hidden="1">
      <c r="A1960" t="str">
        <f t="shared" si="90"/>
        <v>NPT955AAQQ</v>
      </c>
      <c r="B1960">
        <f t="shared" si="91"/>
        <v>1</v>
      </c>
      <c r="C1960">
        <f>COUNTIFS($A$2:A1960,A1960)</f>
        <v>1</v>
      </c>
      <c r="D1960" t="str">
        <f t="shared" si="92"/>
        <v>NPT955AAQQ1</v>
      </c>
      <c r="E1960" s="4" t="s">
        <v>17878</v>
      </c>
      <c r="F1960" s="4" t="s">
        <v>6498</v>
      </c>
      <c r="G1960" s="4" t="s">
        <v>17470</v>
      </c>
      <c r="H1960" s="4" t="s">
        <v>23</v>
      </c>
      <c r="I1960" s="4" t="s">
        <v>17467</v>
      </c>
      <c r="J1960" s="4" t="s">
        <v>9437</v>
      </c>
      <c r="K1960">
        <v>62707735.765891597</v>
      </c>
      <c r="L1960">
        <v>86163.6</v>
      </c>
      <c r="M1960">
        <v>85433.4</v>
      </c>
      <c r="N1960">
        <v>0.55721393034825872</v>
      </c>
    </row>
    <row r="1961" spans="1:14" hidden="1">
      <c r="A1961" t="str">
        <f t="shared" si="90"/>
        <v>NPT76IYR5</v>
      </c>
      <c r="B1961">
        <f t="shared" si="91"/>
        <v>1</v>
      </c>
      <c r="C1961">
        <f>COUNTIFS($A$2:A1961,A1961)</f>
        <v>1</v>
      </c>
      <c r="D1961" t="str">
        <f t="shared" si="92"/>
        <v>NPT76IYR51</v>
      </c>
      <c r="E1961" s="4" t="s">
        <v>18407</v>
      </c>
      <c r="F1961" s="4" t="s">
        <v>2596</v>
      </c>
      <c r="G1961" s="4" t="s">
        <v>17474</v>
      </c>
      <c r="H1961" s="4" t="s">
        <v>97</v>
      </c>
      <c r="I1961" s="4" t="s">
        <v>17467</v>
      </c>
      <c r="J1961" s="4" t="s">
        <v>4057</v>
      </c>
      <c r="K1961">
        <v>2752087.3282348299</v>
      </c>
      <c r="L1961">
        <v>13818.3</v>
      </c>
      <c r="M1961">
        <v>42478.2</v>
      </c>
      <c r="N1961">
        <v>1.9900497512437811E-2</v>
      </c>
    </row>
    <row r="1962" spans="1:14" hidden="1">
      <c r="A1962" t="str">
        <f t="shared" si="90"/>
        <v>NPT288BAOP</v>
      </c>
      <c r="B1962">
        <f t="shared" si="91"/>
        <v>1</v>
      </c>
      <c r="C1962">
        <f>COUNTIFS($A$2:A1962,A1962)</f>
        <v>1</v>
      </c>
      <c r="D1962" t="str">
        <f t="shared" si="92"/>
        <v>NPT288BAOP1</v>
      </c>
      <c r="E1962" s="4" t="s">
        <v>18415</v>
      </c>
      <c r="F1962" s="4" t="s">
        <v>14822</v>
      </c>
      <c r="G1962" s="4" t="s">
        <v>17466</v>
      </c>
      <c r="H1962" s="4" t="s">
        <v>919</v>
      </c>
      <c r="I1962" s="4" t="s">
        <v>17467</v>
      </c>
      <c r="J1962" s="4" t="s">
        <v>12660</v>
      </c>
      <c r="K1962">
        <v>7302143.0518199904</v>
      </c>
      <c r="L1962">
        <v>1945.02</v>
      </c>
      <c r="M1962">
        <v>0</v>
      </c>
      <c r="N1962">
        <v>0.15422885572139303</v>
      </c>
    </row>
    <row r="1963" spans="1:14" hidden="1">
      <c r="A1963" t="str">
        <f t="shared" si="90"/>
        <v>NPT76AVWZ</v>
      </c>
      <c r="B1963">
        <f t="shared" si="91"/>
        <v>1</v>
      </c>
      <c r="C1963">
        <f>COUNTIFS($A$2:A1963,A1963)</f>
        <v>1</v>
      </c>
      <c r="D1963" t="str">
        <f t="shared" si="92"/>
        <v>NPT76AVWZ1</v>
      </c>
      <c r="E1963" s="4" t="s">
        <v>18102</v>
      </c>
      <c r="F1963" s="4" t="s">
        <v>926</v>
      </c>
      <c r="G1963" s="4" t="s">
        <v>17490</v>
      </c>
      <c r="H1963" s="4" t="s">
        <v>97</v>
      </c>
      <c r="I1963" s="4" t="s">
        <v>17467</v>
      </c>
      <c r="J1963" s="4" t="s">
        <v>2114</v>
      </c>
      <c r="K1963">
        <v>4681767.6792308204</v>
      </c>
      <c r="L1963">
        <v>50679.72</v>
      </c>
      <c r="M1963">
        <v>48157.2</v>
      </c>
      <c r="N1963">
        <v>5.9701492537313432E-2</v>
      </c>
    </row>
    <row r="1964" spans="1:14" hidden="1">
      <c r="A1964" t="str">
        <f t="shared" si="90"/>
        <v>NPT955AGIK</v>
      </c>
      <c r="B1964">
        <f t="shared" si="91"/>
        <v>1</v>
      </c>
      <c r="C1964">
        <f>COUNTIFS($A$2:A1964,A1964)</f>
        <v>1</v>
      </c>
      <c r="D1964" t="str">
        <f t="shared" si="92"/>
        <v>NPT955AGIK1</v>
      </c>
      <c r="E1964" s="4" t="s">
        <v>18416</v>
      </c>
      <c r="F1964" s="4" t="s">
        <v>31</v>
      </c>
      <c r="G1964" s="4" t="s">
        <v>17474</v>
      </c>
      <c r="H1964" s="4" t="s">
        <v>23</v>
      </c>
      <c r="I1964" s="4" t="s">
        <v>17467</v>
      </c>
      <c r="J1964" s="4" t="s">
        <v>2377</v>
      </c>
      <c r="K1964">
        <v>27748091.5348708</v>
      </c>
      <c r="L1964">
        <v>285508.2</v>
      </c>
      <c r="M1964">
        <v>175248</v>
      </c>
      <c r="N1964">
        <v>0.72636815920398012</v>
      </c>
    </row>
    <row r="1965" spans="1:14" hidden="1">
      <c r="A1965" t="str">
        <f t="shared" si="90"/>
        <v>NPT76ASFW</v>
      </c>
      <c r="B1965">
        <f t="shared" si="91"/>
        <v>1</v>
      </c>
      <c r="C1965">
        <f>COUNTIFS($A$2:A1965,A1965)</f>
        <v>1</v>
      </c>
      <c r="D1965" t="str">
        <f t="shared" si="92"/>
        <v>NPT76ASFW1</v>
      </c>
      <c r="E1965" s="4" t="s">
        <v>18009</v>
      </c>
      <c r="F1965" s="4" t="s">
        <v>7125</v>
      </c>
      <c r="G1965" s="4" t="s">
        <v>17476</v>
      </c>
      <c r="H1965" s="4" t="s">
        <v>97</v>
      </c>
      <c r="I1965" s="4" t="s">
        <v>17467</v>
      </c>
      <c r="J1965" s="4" t="s">
        <v>16051</v>
      </c>
      <c r="K1965">
        <v>7785270.8472034503</v>
      </c>
      <c r="L1965">
        <v>388885.8</v>
      </c>
      <c r="M1965">
        <v>216264.3</v>
      </c>
      <c r="N1965">
        <v>0.32835820895522388</v>
      </c>
    </row>
    <row r="1966" spans="1:14" hidden="1">
      <c r="A1966" t="str">
        <f t="shared" si="90"/>
        <v>NPT955AENI</v>
      </c>
      <c r="B1966">
        <f t="shared" si="91"/>
        <v>1</v>
      </c>
      <c r="C1966">
        <f>COUNTIFS($A$2:A1966,A1966)</f>
        <v>1</v>
      </c>
      <c r="D1966" t="str">
        <f t="shared" si="92"/>
        <v>NPT955AENI1</v>
      </c>
      <c r="E1966" s="4" t="s">
        <v>18051</v>
      </c>
      <c r="F1966" s="4" t="s">
        <v>964</v>
      </c>
      <c r="G1966" s="4" t="s">
        <v>17474</v>
      </c>
      <c r="H1966" s="4" t="s">
        <v>23</v>
      </c>
      <c r="I1966" s="4" t="s">
        <v>17467</v>
      </c>
      <c r="J1966" s="4" t="s">
        <v>13698</v>
      </c>
      <c r="K1966">
        <v>34183002.772939503</v>
      </c>
      <c r="L1966">
        <v>2866.5</v>
      </c>
      <c r="M1966">
        <v>82555.199999999997</v>
      </c>
      <c r="N1966">
        <v>0.14925373134328357</v>
      </c>
    </row>
    <row r="1967" spans="1:14" hidden="1">
      <c r="A1967" t="str">
        <f t="shared" si="90"/>
        <v>NPT76AXVT</v>
      </c>
      <c r="B1967">
        <f t="shared" si="91"/>
        <v>1</v>
      </c>
      <c r="C1967">
        <f>COUNTIFS($A$2:A1967,A1967)</f>
        <v>1</v>
      </c>
      <c r="D1967" t="str">
        <f t="shared" si="92"/>
        <v>NPT76AXVT1</v>
      </c>
      <c r="E1967" s="4" t="s">
        <v>18417</v>
      </c>
      <c r="F1967" s="4" t="s">
        <v>2057</v>
      </c>
      <c r="G1967" s="4" t="s">
        <v>17490</v>
      </c>
      <c r="H1967" s="4" t="s">
        <v>97</v>
      </c>
      <c r="I1967" s="4" t="s">
        <v>17467</v>
      </c>
      <c r="J1967" s="4" t="s">
        <v>15048</v>
      </c>
      <c r="K1967">
        <v>4380650</v>
      </c>
      <c r="L1967">
        <v>0</v>
      </c>
      <c r="M1967">
        <v>0</v>
      </c>
      <c r="N1967">
        <v>3.482587064676617E-2</v>
      </c>
    </row>
    <row r="1968" spans="1:14" hidden="1">
      <c r="A1968" t="str">
        <f t="shared" si="90"/>
        <v>NPT76AQSJ</v>
      </c>
      <c r="B1968">
        <f t="shared" si="91"/>
        <v>1</v>
      </c>
      <c r="C1968">
        <f>COUNTIFS($A$2:A1968,A1968)</f>
        <v>1</v>
      </c>
      <c r="D1968" t="str">
        <f t="shared" si="92"/>
        <v>NPT76AQSJ1</v>
      </c>
      <c r="E1968" s="4" t="s">
        <v>17693</v>
      </c>
      <c r="F1968" s="4" t="s">
        <v>104</v>
      </c>
      <c r="G1968" s="4" t="s">
        <v>17476</v>
      </c>
      <c r="H1968" s="4" t="s">
        <v>97</v>
      </c>
      <c r="I1968" s="4" t="s">
        <v>17467</v>
      </c>
      <c r="J1968" s="4" t="s">
        <v>474</v>
      </c>
      <c r="K1968">
        <v>2862500</v>
      </c>
      <c r="L1968">
        <v>0</v>
      </c>
      <c r="M1968">
        <v>0</v>
      </c>
      <c r="N1968">
        <v>0</v>
      </c>
    </row>
    <row r="1969" spans="1:14" hidden="1">
      <c r="A1969" t="str">
        <f t="shared" si="90"/>
        <v>NPT76AJY2</v>
      </c>
      <c r="B1969">
        <f t="shared" si="91"/>
        <v>1</v>
      </c>
      <c r="C1969">
        <f>COUNTIFS($A$2:A1969,A1969)</f>
        <v>1</v>
      </c>
      <c r="D1969" t="str">
        <f t="shared" si="92"/>
        <v>NPT76AJY21</v>
      </c>
      <c r="E1969" s="4" t="s">
        <v>18364</v>
      </c>
      <c r="F1969" s="4" t="s">
        <v>6498</v>
      </c>
      <c r="G1969" s="4" t="s">
        <v>17470</v>
      </c>
      <c r="H1969" s="4" t="s">
        <v>97</v>
      </c>
      <c r="I1969" s="4" t="s">
        <v>17467</v>
      </c>
      <c r="J1969" s="4" t="s">
        <v>6787</v>
      </c>
      <c r="K1969">
        <v>4533573.3870967701</v>
      </c>
      <c r="L1969">
        <v>34319.4</v>
      </c>
      <c r="M1969">
        <v>37240.199999999997</v>
      </c>
      <c r="N1969">
        <v>9.9502487562189053E-3</v>
      </c>
    </row>
    <row r="1970" spans="1:14" hidden="1">
      <c r="A1970" t="str">
        <f t="shared" si="90"/>
        <v>NPT76AUWN</v>
      </c>
      <c r="B1970">
        <f t="shared" si="91"/>
        <v>1</v>
      </c>
      <c r="C1970">
        <f>COUNTIFS($A$2:A1970,A1970)</f>
        <v>1</v>
      </c>
      <c r="D1970" t="str">
        <f t="shared" si="92"/>
        <v>NPT76AUWN1</v>
      </c>
      <c r="E1970" s="4" t="s">
        <v>17593</v>
      </c>
      <c r="F1970" s="4" t="s">
        <v>1365</v>
      </c>
      <c r="G1970" s="4" t="s">
        <v>17490</v>
      </c>
      <c r="H1970" s="4" t="s">
        <v>97</v>
      </c>
      <c r="I1970" s="4" t="s">
        <v>17467</v>
      </c>
      <c r="J1970" s="4" t="s">
        <v>1782</v>
      </c>
      <c r="K1970">
        <v>6345186.2607120499</v>
      </c>
      <c r="L1970">
        <v>26287.200000000001</v>
      </c>
      <c r="M1970">
        <v>51141.3</v>
      </c>
      <c r="N1970">
        <v>0.19900497512437812</v>
      </c>
    </row>
    <row r="1971" spans="1:14" hidden="1">
      <c r="A1971" t="str">
        <f t="shared" si="90"/>
        <v>NPT955AJHL</v>
      </c>
      <c r="B1971">
        <f t="shared" si="91"/>
        <v>1</v>
      </c>
      <c r="C1971">
        <f>COUNTIFS($A$2:A1971,A1971)</f>
        <v>1</v>
      </c>
      <c r="D1971" t="str">
        <f t="shared" si="92"/>
        <v>NPT955AJHL1</v>
      </c>
      <c r="E1971" s="4" t="s">
        <v>17964</v>
      </c>
      <c r="F1971" s="4" t="s">
        <v>4451</v>
      </c>
      <c r="G1971" s="4" t="s">
        <v>17466</v>
      </c>
      <c r="H1971" s="4" t="s">
        <v>23</v>
      </c>
      <c r="I1971" s="4" t="s">
        <v>17467</v>
      </c>
      <c r="J1971" s="4" t="s">
        <v>5465</v>
      </c>
      <c r="K1971">
        <v>19606910.4037483</v>
      </c>
      <c r="L1971">
        <v>17524.8</v>
      </c>
      <c r="M1971">
        <v>17524.8</v>
      </c>
      <c r="N1971">
        <v>2.9850746268656716E-2</v>
      </c>
    </row>
    <row r="1972" spans="1:14" hidden="1">
      <c r="A1972" t="str">
        <f t="shared" si="90"/>
        <v>NPT955AKPE</v>
      </c>
      <c r="B1972">
        <f t="shared" si="91"/>
        <v>1</v>
      </c>
      <c r="C1972">
        <f>COUNTIFS($A$2:A1972,A1972)</f>
        <v>1</v>
      </c>
      <c r="D1972" t="str">
        <f t="shared" si="92"/>
        <v>NPT955AKPE1</v>
      </c>
      <c r="E1972" s="4" t="s">
        <v>18150</v>
      </c>
      <c r="F1972" s="4" t="s">
        <v>12710</v>
      </c>
      <c r="G1972" s="4" t="s">
        <v>17466</v>
      </c>
      <c r="H1972" s="4" t="s">
        <v>23</v>
      </c>
      <c r="I1972" s="4" t="s">
        <v>17467</v>
      </c>
      <c r="J1972" s="4" t="s">
        <v>10136</v>
      </c>
      <c r="K1972">
        <v>32786164.033651501</v>
      </c>
      <c r="L1972">
        <v>135817.20000000001</v>
      </c>
      <c r="M1972">
        <v>170855.4</v>
      </c>
      <c r="N1972">
        <v>0.59203980099502485</v>
      </c>
    </row>
    <row r="1973" spans="1:14" hidden="1">
      <c r="A1973" t="str">
        <f t="shared" si="90"/>
        <v>NPT288AJTX</v>
      </c>
      <c r="B1973">
        <f t="shared" si="91"/>
        <v>1</v>
      </c>
      <c r="C1973">
        <f>COUNTIFS($A$2:A1973,A1973)</f>
        <v>1</v>
      </c>
      <c r="D1973" t="str">
        <f t="shared" si="92"/>
        <v>NPT288AJTX1</v>
      </c>
      <c r="E1973" s="4" t="s">
        <v>18028</v>
      </c>
      <c r="F1973" s="4" t="s">
        <v>14822</v>
      </c>
      <c r="G1973" s="4" t="s">
        <v>17466</v>
      </c>
      <c r="H1973" s="4" t="s">
        <v>919</v>
      </c>
      <c r="I1973" s="4" t="s">
        <v>17467</v>
      </c>
      <c r="J1973" s="4" t="s">
        <v>2961</v>
      </c>
      <c r="K1973">
        <v>36036035.952414103</v>
      </c>
      <c r="L1973">
        <v>31827.599999999999</v>
      </c>
      <c r="M1973">
        <v>707.28</v>
      </c>
      <c r="N1973">
        <v>0.3383084577114428</v>
      </c>
    </row>
    <row r="1974" spans="1:14" hidden="1">
      <c r="A1974" t="str">
        <f t="shared" si="90"/>
        <v>NPT76AKXX</v>
      </c>
      <c r="B1974">
        <f t="shared" si="91"/>
        <v>1</v>
      </c>
      <c r="C1974">
        <f>COUNTIFS($A$2:A1974,A1974)</f>
        <v>1</v>
      </c>
      <c r="D1974" t="str">
        <f t="shared" si="92"/>
        <v>NPT76AKXX1</v>
      </c>
      <c r="E1974" s="4" t="s">
        <v>17992</v>
      </c>
      <c r="F1974" s="4" t="s">
        <v>12710</v>
      </c>
      <c r="G1974" s="4" t="s">
        <v>17466</v>
      </c>
      <c r="H1974" s="4" t="s">
        <v>97</v>
      </c>
      <c r="I1974" s="4" t="s">
        <v>17467</v>
      </c>
      <c r="J1974" s="4" t="s">
        <v>12853</v>
      </c>
      <c r="K1974">
        <v>7129422.6325244298</v>
      </c>
      <c r="L1974">
        <v>231611.34</v>
      </c>
      <c r="M1974">
        <v>151082.64000000001</v>
      </c>
      <c r="N1974">
        <v>0.42786069651741293</v>
      </c>
    </row>
    <row r="1975" spans="1:14" hidden="1">
      <c r="A1975" t="str">
        <f t="shared" si="90"/>
        <v>NPT76ANKP</v>
      </c>
      <c r="B1975">
        <f t="shared" si="91"/>
        <v>1</v>
      </c>
      <c r="C1975">
        <f>COUNTIFS($A$2:A1975,A1975)</f>
        <v>1</v>
      </c>
      <c r="D1975" t="str">
        <f t="shared" si="92"/>
        <v>NPT76ANKP1</v>
      </c>
      <c r="E1975" s="4" t="s">
        <v>18206</v>
      </c>
      <c r="F1975" s="4" t="s">
        <v>14886</v>
      </c>
      <c r="G1975" s="4" t="s">
        <v>17470</v>
      </c>
      <c r="H1975" s="4" t="s">
        <v>97</v>
      </c>
      <c r="I1975" s="4" t="s">
        <v>17467</v>
      </c>
      <c r="J1975" s="4" t="s">
        <v>16935</v>
      </c>
      <c r="K1975">
        <v>5054007.9070453802</v>
      </c>
      <c r="L1975">
        <v>8762.4</v>
      </c>
      <c r="M1975">
        <v>26287.200000000001</v>
      </c>
      <c r="N1975">
        <v>8.9552238805970144E-2</v>
      </c>
    </row>
    <row r="1976" spans="1:14" hidden="1">
      <c r="A1976" t="str">
        <f t="shared" si="90"/>
        <v>NPT76BALI</v>
      </c>
      <c r="B1976">
        <f t="shared" si="91"/>
        <v>1</v>
      </c>
      <c r="C1976">
        <f>COUNTIFS($A$2:A1976,A1976)</f>
        <v>1</v>
      </c>
      <c r="D1976" t="str">
        <f t="shared" si="92"/>
        <v>NPT76BALI1</v>
      </c>
      <c r="E1976" s="4" t="s">
        <v>17577</v>
      </c>
      <c r="F1976" s="4" t="s">
        <v>7125</v>
      </c>
      <c r="G1976" s="4" t="s">
        <v>17476</v>
      </c>
      <c r="H1976" s="4" t="s">
        <v>97</v>
      </c>
      <c r="I1976" s="4" t="s">
        <v>17467</v>
      </c>
      <c r="J1976" s="4" t="s">
        <v>15724</v>
      </c>
      <c r="K1976">
        <v>6834450</v>
      </c>
      <c r="L1976">
        <v>0</v>
      </c>
      <c r="M1976">
        <v>0</v>
      </c>
      <c r="N1976">
        <v>7.4626865671641784E-2</v>
      </c>
    </row>
    <row r="1977" spans="1:14" hidden="1">
      <c r="A1977" t="str">
        <f t="shared" si="90"/>
        <v>NPT76AEFR</v>
      </c>
      <c r="B1977">
        <f t="shared" si="91"/>
        <v>1</v>
      </c>
      <c r="C1977">
        <f>COUNTIFS($A$2:A1977,A1977)</f>
        <v>1</v>
      </c>
      <c r="D1977" t="str">
        <f t="shared" si="92"/>
        <v>NPT76AEFR1</v>
      </c>
      <c r="E1977" s="4" t="s">
        <v>17836</v>
      </c>
      <c r="F1977" s="4" t="s">
        <v>964</v>
      </c>
      <c r="G1977" s="4" t="s">
        <v>17474</v>
      </c>
      <c r="H1977" s="4" t="s">
        <v>97</v>
      </c>
      <c r="I1977" s="4" t="s">
        <v>17467</v>
      </c>
      <c r="J1977" s="4" t="s">
        <v>1234</v>
      </c>
      <c r="K1977">
        <v>9484124.5384240206</v>
      </c>
      <c r="L1977">
        <v>16064.4</v>
      </c>
      <c r="M1977">
        <v>5733</v>
      </c>
      <c r="N1977">
        <v>0.31343283582089554</v>
      </c>
    </row>
    <row r="1978" spans="1:14" hidden="1">
      <c r="A1978" t="str">
        <f t="shared" si="90"/>
        <v>NPT288AIGJ</v>
      </c>
      <c r="B1978">
        <f t="shared" si="91"/>
        <v>1</v>
      </c>
      <c r="C1978">
        <f>COUNTIFS($A$2:A1978,A1978)</f>
        <v>1</v>
      </c>
      <c r="D1978" t="str">
        <f t="shared" si="92"/>
        <v>NPT288AIGJ1</v>
      </c>
      <c r="E1978" s="4" t="s">
        <v>18418</v>
      </c>
      <c r="F1978" s="4" t="s">
        <v>14822</v>
      </c>
      <c r="G1978" s="4" t="s">
        <v>17466</v>
      </c>
      <c r="H1978" s="4" t="s">
        <v>919</v>
      </c>
      <c r="I1978" s="4" t="s">
        <v>17467</v>
      </c>
      <c r="J1978" s="4" t="s">
        <v>12649</v>
      </c>
      <c r="K1978">
        <v>13537235.793910701</v>
      </c>
      <c r="L1978">
        <v>0</v>
      </c>
      <c r="M1978">
        <v>0</v>
      </c>
      <c r="N1978">
        <v>5.9701492537313432E-2</v>
      </c>
    </row>
    <row r="1979" spans="1:14" hidden="1">
      <c r="A1979" t="str">
        <f t="shared" si="90"/>
        <v>NPT288AIXA</v>
      </c>
      <c r="B1979">
        <f t="shared" si="91"/>
        <v>1</v>
      </c>
      <c r="C1979">
        <f>COUNTIFS($A$2:A1979,A1979)</f>
        <v>1</v>
      </c>
      <c r="D1979" t="str">
        <f t="shared" si="92"/>
        <v>NPT288AIXA1</v>
      </c>
      <c r="E1979" s="4" t="s">
        <v>18088</v>
      </c>
      <c r="F1979" s="4" t="s">
        <v>8351</v>
      </c>
      <c r="G1979" s="4" t="s">
        <v>17466</v>
      </c>
      <c r="H1979" s="4" t="s">
        <v>919</v>
      </c>
      <c r="I1979" s="4" t="s">
        <v>17467</v>
      </c>
      <c r="J1979" s="4" t="s">
        <v>5707</v>
      </c>
      <c r="K1979">
        <v>29725135.591862299</v>
      </c>
      <c r="L1979">
        <v>0</v>
      </c>
      <c r="M1979">
        <v>8841</v>
      </c>
      <c r="N1979">
        <v>0.33333333333333331</v>
      </c>
    </row>
    <row r="1980" spans="1:14" hidden="1">
      <c r="A1980" t="str">
        <f t="shared" si="90"/>
        <v>NPT955AAWR</v>
      </c>
      <c r="B1980">
        <f t="shared" si="91"/>
        <v>5</v>
      </c>
      <c r="C1980">
        <f>COUNTIFS($A$2:A1980,A1980)</f>
        <v>3</v>
      </c>
      <c r="D1980" t="str">
        <f t="shared" si="92"/>
        <v>NPT955AAWR3</v>
      </c>
      <c r="E1980" s="4" t="s">
        <v>18419</v>
      </c>
      <c r="F1980" s="4" t="s">
        <v>2596</v>
      </c>
      <c r="G1980" s="4" t="s">
        <v>17474</v>
      </c>
      <c r="H1980" s="4" t="s">
        <v>23</v>
      </c>
      <c r="I1980" s="4" t="s">
        <v>17467</v>
      </c>
      <c r="J1980" s="4" t="s">
        <v>2721</v>
      </c>
      <c r="K1980">
        <v>91951792.801144391</v>
      </c>
      <c r="L1980">
        <v>627948.24</v>
      </c>
      <c r="M1980">
        <v>665066.04599999997</v>
      </c>
      <c r="N1980">
        <v>0.91044776119402981</v>
      </c>
    </row>
    <row r="1981" spans="1:14" hidden="1">
      <c r="A1981" t="str">
        <f t="shared" si="90"/>
        <v>NPT76B90X</v>
      </c>
      <c r="B1981">
        <f t="shared" si="91"/>
        <v>1</v>
      </c>
      <c r="C1981">
        <f>COUNTIFS($A$2:A1981,A1981)</f>
        <v>1</v>
      </c>
      <c r="D1981" t="str">
        <f t="shared" si="92"/>
        <v>NPT76B90X1</v>
      </c>
      <c r="E1981" s="4" t="s">
        <v>17982</v>
      </c>
      <c r="F1981" s="4" t="s">
        <v>14886</v>
      </c>
      <c r="G1981" s="4" t="s">
        <v>17470</v>
      </c>
      <c r="H1981" s="4" t="s">
        <v>97</v>
      </c>
      <c r="I1981" s="4" t="s">
        <v>17467</v>
      </c>
      <c r="J1981" s="4" t="s">
        <v>17367</v>
      </c>
      <c r="K1981">
        <v>2513980.5536934002</v>
      </c>
      <c r="L1981">
        <v>0</v>
      </c>
      <c r="M1981">
        <v>3439.8</v>
      </c>
      <c r="N1981">
        <v>0</v>
      </c>
    </row>
    <row r="1982" spans="1:14" hidden="1">
      <c r="A1982" t="str">
        <f t="shared" si="90"/>
        <v>NPT288ASBO</v>
      </c>
      <c r="B1982">
        <f t="shared" si="91"/>
        <v>1</v>
      </c>
      <c r="C1982">
        <f>COUNTIFS($A$2:A1982,A1982)</f>
        <v>1</v>
      </c>
      <c r="D1982" t="str">
        <f t="shared" si="92"/>
        <v>NPT288ASBO1</v>
      </c>
      <c r="E1982" s="4" t="s">
        <v>17849</v>
      </c>
      <c r="F1982" s="4" t="s">
        <v>8882</v>
      </c>
      <c r="G1982" s="4" t="s">
        <v>17476</v>
      </c>
      <c r="H1982" s="4" t="s">
        <v>919</v>
      </c>
      <c r="I1982" s="4" t="s">
        <v>17467</v>
      </c>
      <c r="J1982" s="4" t="s">
        <v>9022</v>
      </c>
      <c r="K1982">
        <v>19640533.216052402</v>
      </c>
      <c r="L1982">
        <v>31827.599999999999</v>
      </c>
      <c r="M1982">
        <v>499.44</v>
      </c>
      <c r="N1982">
        <v>0.20398009950248755</v>
      </c>
    </row>
    <row r="1983" spans="1:14" hidden="1">
      <c r="A1983" t="str">
        <f t="shared" si="90"/>
        <v>NPT288ATWA</v>
      </c>
      <c r="B1983">
        <f t="shared" si="91"/>
        <v>1</v>
      </c>
      <c r="C1983">
        <f>COUNTIFS($A$2:A1983,A1983)</f>
        <v>1</v>
      </c>
      <c r="D1983" t="str">
        <f t="shared" si="92"/>
        <v>NPT288ATWA1</v>
      </c>
      <c r="E1983" s="4" t="s">
        <v>18283</v>
      </c>
      <c r="F1983" s="4" t="s">
        <v>1365</v>
      </c>
      <c r="G1983" s="4" t="s">
        <v>17490</v>
      </c>
      <c r="H1983" s="4" t="s">
        <v>919</v>
      </c>
      <c r="I1983" s="4" t="s">
        <v>17467</v>
      </c>
      <c r="J1983" s="4" t="s">
        <v>10751</v>
      </c>
      <c r="K1983">
        <v>39921953.614226997</v>
      </c>
      <c r="L1983">
        <v>0</v>
      </c>
      <c r="M1983">
        <v>0</v>
      </c>
      <c r="N1983">
        <v>0.28358208955223879</v>
      </c>
    </row>
    <row r="1984" spans="1:14" hidden="1">
      <c r="A1984" t="str">
        <f t="shared" si="90"/>
        <v>NPT288DL4G</v>
      </c>
      <c r="B1984">
        <f t="shared" si="91"/>
        <v>1</v>
      </c>
      <c r="C1984">
        <f>COUNTIFS($A$2:A1984,A1984)</f>
        <v>1</v>
      </c>
      <c r="D1984" t="str">
        <f t="shared" si="92"/>
        <v>NPT288DL4G1</v>
      </c>
      <c r="E1984" s="4" t="s">
        <v>18420</v>
      </c>
      <c r="F1984" s="4" t="s">
        <v>2057</v>
      </c>
      <c r="G1984" s="4" t="s">
        <v>17490</v>
      </c>
      <c r="H1984" s="4" t="s">
        <v>919</v>
      </c>
      <c r="I1984" s="4" t="s">
        <v>17467</v>
      </c>
      <c r="J1984" s="4" t="s">
        <v>5111</v>
      </c>
      <c r="K1984">
        <v>1350402.07234841</v>
      </c>
      <c r="L1984">
        <v>0</v>
      </c>
      <c r="M1984">
        <v>0</v>
      </c>
      <c r="N1984">
        <v>0</v>
      </c>
    </row>
    <row r="1985" spans="1:14" hidden="1">
      <c r="A1985" t="str">
        <f t="shared" si="90"/>
        <v>NPT288APUE</v>
      </c>
      <c r="B1985">
        <f t="shared" si="91"/>
        <v>1</v>
      </c>
      <c r="C1985">
        <f>COUNTIFS($A$2:A1985,A1985)</f>
        <v>1</v>
      </c>
      <c r="D1985" t="str">
        <f t="shared" si="92"/>
        <v>NPT288APUE1</v>
      </c>
      <c r="E1985" s="4" t="s">
        <v>18421</v>
      </c>
      <c r="F1985" s="4" t="s">
        <v>104</v>
      </c>
      <c r="G1985" s="4" t="s">
        <v>17476</v>
      </c>
      <c r="H1985" s="4" t="s">
        <v>919</v>
      </c>
      <c r="I1985" s="4" t="s">
        <v>17467</v>
      </c>
      <c r="J1985" s="4" t="s">
        <v>2756</v>
      </c>
      <c r="K1985">
        <v>19153442.9490886</v>
      </c>
      <c r="L1985">
        <v>0</v>
      </c>
      <c r="M1985">
        <v>0</v>
      </c>
      <c r="N1985">
        <v>0.12437810945273632</v>
      </c>
    </row>
    <row r="1986" spans="1:14" hidden="1">
      <c r="A1986" t="str">
        <f t="shared" si="90"/>
        <v>NPT955AIPS</v>
      </c>
      <c r="B1986">
        <f t="shared" si="91"/>
        <v>1</v>
      </c>
      <c r="C1986">
        <f>COUNTIFS($A$2:A1986,A1986)</f>
        <v>1</v>
      </c>
      <c r="D1986" t="str">
        <f t="shared" si="92"/>
        <v>NPT955AIPS1</v>
      </c>
      <c r="E1986" s="4" t="s">
        <v>18422</v>
      </c>
      <c r="F1986" s="4" t="s">
        <v>4451</v>
      </c>
      <c r="G1986" s="4" t="s">
        <v>17466</v>
      </c>
      <c r="H1986" s="4" t="s">
        <v>23</v>
      </c>
      <c r="I1986" s="4" t="s">
        <v>17467</v>
      </c>
      <c r="J1986" s="4" t="s">
        <v>5425</v>
      </c>
      <c r="K1986">
        <v>16325180.1458422</v>
      </c>
      <c r="L1986">
        <v>166485.6</v>
      </c>
      <c r="M1986">
        <v>152268</v>
      </c>
      <c r="N1986">
        <v>9.4527363184079602E-2</v>
      </c>
    </row>
    <row r="1987" spans="1:14" hidden="1">
      <c r="A1987" t="str">
        <f t="shared" ref="A1987:A2050" si="93">H1987&amp;J1987</f>
        <v>NPT76A4PO</v>
      </c>
      <c r="B1987">
        <f t="shared" ref="B1987:B2050" si="94">COUNTIF(A:A,A1987)</f>
        <v>1</v>
      </c>
      <c r="C1987">
        <f>COUNTIFS($A$2:A1987,A1987)</f>
        <v>1</v>
      </c>
      <c r="D1987" t="str">
        <f t="shared" ref="D1987:D2050" si="95">A1987&amp;C1987</f>
        <v>NPT76A4PO1</v>
      </c>
      <c r="E1987" s="4" t="s">
        <v>17487</v>
      </c>
      <c r="F1987" s="4" t="s">
        <v>2596</v>
      </c>
      <c r="G1987" s="4" t="s">
        <v>17474</v>
      </c>
      <c r="H1987" s="4" t="s">
        <v>97</v>
      </c>
      <c r="I1987" s="4" t="s">
        <v>17467</v>
      </c>
      <c r="J1987" s="4" t="s">
        <v>4222</v>
      </c>
      <c r="K1987">
        <v>7653605.84669411</v>
      </c>
      <c r="L1987">
        <v>74596.740000000005</v>
      </c>
      <c r="M1987">
        <v>116569.89</v>
      </c>
      <c r="N1987">
        <v>0.12935323383084577</v>
      </c>
    </row>
    <row r="1988" spans="1:14" hidden="1">
      <c r="A1988" t="str">
        <f t="shared" si="93"/>
        <v>NPT76AXPT</v>
      </c>
      <c r="B1988">
        <f t="shared" si="94"/>
        <v>1</v>
      </c>
      <c r="C1988">
        <f>COUNTIFS($A$2:A1988,A1988)</f>
        <v>1</v>
      </c>
      <c r="D1988" t="str">
        <f t="shared" si="95"/>
        <v>NPT76AXPT1</v>
      </c>
      <c r="E1988" s="4" t="s">
        <v>17511</v>
      </c>
      <c r="F1988" s="4" t="s">
        <v>2057</v>
      </c>
      <c r="G1988" s="4" t="s">
        <v>17490</v>
      </c>
      <c r="H1988" s="4" t="s">
        <v>97</v>
      </c>
      <c r="I1988" s="4" t="s">
        <v>17467</v>
      </c>
      <c r="J1988" s="4" t="s">
        <v>14939</v>
      </c>
      <c r="K1988">
        <v>4874740.0839545699</v>
      </c>
      <c r="L1988">
        <v>26287.200000000001</v>
      </c>
      <c r="M1988">
        <v>38489.4</v>
      </c>
      <c r="N1988">
        <v>0.16417910447761194</v>
      </c>
    </row>
    <row r="1989" spans="1:14" hidden="1">
      <c r="A1989" t="str">
        <f t="shared" si="93"/>
        <v>NPT76AEBM</v>
      </c>
      <c r="B1989">
        <f t="shared" si="94"/>
        <v>1</v>
      </c>
      <c r="C1989">
        <f>COUNTIFS($A$2:A1989,A1989)</f>
        <v>1</v>
      </c>
      <c r="D1989" t="str">
        <f t="shared" si="95"/>
        <v>NPT76AEBM1</v>
      </c>
      <c r="E1989" s="4" t="s">
        <v>17642</v>
      </c>
      <c r="F1989" s="4" t="s">
        <v>964</v>
      </c>
      <c r="G1989" s="4" t="s">
        <v>17474</v>
      </c>
      <c r="H1989" s="4" t="s">
        <v>97</v>
      </c>
      <c r="I1989" s="4" t="s">
        <v>17467</v>
      </c>
      <c r="J1989" s="4" t="s">
        <v>1296</v>
      </c>
      <c r="K1989">
        <v>3914911.6735177301</v>
      </c>
      <c r="L1989">
        <v>44717.4</v>
      </c>
      <c r="M1989">
        <v>16052.4</v>
      </c>
      <c r="N1989">
        <v>0.23880597014925373</v>
      </c>
    </row>
    <row r="1990" spans="1:14" hidden="1">
      <c r="A1990" t="str">
        <f t="shared" si="93"/>
        <v>NPT288ANIM</v>
      </c>
      <c r="B1990">
        <f t="shared" si="94"/>
        <v>1</v>
      </c>
      <c r="C1990">
        <f>COUNTIFS($A$2:A1990,A1990)</f>
        <v>1</v>
      </c>
      <c r="D1990" t="str">
        <f t="shared" si="95"/>
        <v>NPT288ANIM1</v>
      </c>
      <c r="E1990" s="4" t="s">
        <v>18423</v>
      </c>
      <c r="F1990" s="4" t="s">
        <v>9624</v>
      </c>
      <c r="G1990" s="4" t="s">
        <v>17470</v>
      </c>
      <c r="H1990" s="4" t="s">
        <v>919</v>
      </c>
      <c r="I1990" s="4" t="s">
        <v>17467</v>
      </c>
      <c r="J1990" s="4" t="s">
        <v>14132</v>
      </c>
      <c r="K1990">
        <v>15062676.503170099</v>
      </c>
      <c r="L1990">
        <v>0</v>
      </c>
      <c r="M1990">
        <v>884.1</v>
      </c>
      <c r="N1990">
        <v>0.2537313432835821</v>
      </c>
    </row>
    <row r="1991" spans="1:14" hidden="1">
      <c r="A1991" t="str">
        <f t="shared" si="93"/>
        <v>NPT76ATVO</v>
      </c>
      <c r="B1991">
        <f t="shared" si="94"/>
        <v>1</v>
      </c>
      <c r="C1991">
        <f>COUNTIFS($A$2:A1991,A1991)</f>
        <v>1</v>
      </c>
      <c r="D1991" t="str">
        <f t="shared" si="95"/>
        <v>NPT76ATVO1</v>
      </c>
      <c r="E1991" s="4" t="s">
        <v>17879</v>
      </c>
      <c r="F1991" s="4" t="s">
        <v>1365</v>
      </c>
      <c r="G1991" s="4" t="s">
        <v>17490</v>
      </c>
      <c r="H1991" s="4" t="s">
        <v>97</v>
      </c>
      <c r="I1991" s="4" t="s">
        <v>17467</v>
      </c>
      <c r="J1991" s="4" t="s">
        <v>10838</v>
      </c>
      <c r="K1991">
        <v>9035574.6292139608</v>
      </c>
      <c r="L1991">
        <v>148960.79999999999</v>
      </c>
      <c r="M1991">
        <v>26287.200000000001</v>
      </c>
      <c r="N1991">
        <v>0.26368159203980102</v>
      </c>
    </row>
    <row r="1992" spans="1:14" hidden="1">
      <c r="A1992" t="str">
        <f t="shared" si="93"/>
        <v>NPT76AZCY</v>
      </c>
      <c r="B1992">
        <f t="shared" si="94"/>
        <v>1</v>
      </c>
      <c r="C1992">
        <f>COUNTIFS($A$2:A1992,A1992)</f>
        <v>1</v>
      </c>
      <c r="D1992" t="str">
        <f t="shared" si="95"/>
        <v>NPT76AZCY1</v>
      </c>
      <c r="E1992" s="4" t="s">
        <v>17646</v>
      </c>
      <c r="F1992" s="4" t="s">
        <v>2057</v>
      </c>
      <c r="G1992" s="4" t="s">
        <v>17490</v>
      </c>
      <c r="H1992" s="4" t="s">
        <v>97</v>
      </c>
      <c r="I1992" s="4" t="s">
        <v>17467</v>
      </c>
      <c r="J1992" s="4" t="s">
        <v>5176</v>
      </c>
      <c r="K1992">
        <v>5667147.8227548199</v>
      </c>
      <c r="L1992">
        <v>123403.8</v>
      </c>
      <c r="M1992">
        <v>85182.96</v>
      </c>
      <c r="N1992">
        <v>0.23383084577114427</v>
      </c>
    </row>
    <row r="1993" spans="1:14" hidden="1">
      <c r="A1993" t="str">
        <f t="shared" si="93"/>
        <v>NPT76ASGI</v>
      </c>
      <c r="B1993">
        <f t="shared" si="94"/>
        <v>1</v>
      </c>
      <c r="C1993">
        <f>COUNTIFS($A$2:A1993,A1993)</f>
        <v>1</v>
      </c>
      <c r="D1993" t="str">
        <f t="shared" si="95"/>
        <v>NPT76ASGI1</v>
      </c>
      <c r="E1993" s="4" t="s">
        <v>18009</v>
      </c>
      <c r="F1993" s="4" t="s">
        <v>7125</v>
      </c>
      <c r="G1993" s="4" t="s">
        <v>17476</v>
      </c>
      <c r="H1993" s="4" t="s">
        <v>97</v>
      </c>
      <c r="I1993" s="4" t="s">
        <v>17467</v>
      </c>
      <c r="J1993" s="4" t="s">
        <v>16066</v>
      </c>
      <c r="K1993">
        <v>3414850</v>
      </c>
      <c r="L1993">
        <v>57034.2</v>
      </c>
      <c r="M1993">
        <v>38163.599999999999</v>
      </c>
      <c r="N1993">
        <v>5.9701492537313432E-2</v>
      </c>
    </row>
    <row r="1994" spans="1:14" hidden="1">
      <c r="A1994" t="str">
        <f t="shared" si="93"/>
        <v>NPT288AGFL</v>
      </c>
      <c r="B1994">
        <f t="shared" si="94"/>
        <v>1</v>
      </c>
      <c r="C1994">
        <f>COUNTIFS($A$2:A1994,A1994)</f>
        <v>1</v>
      </c>
      <c r="D1994" t="str">
        <f t="shared" si="95"/>
        <v>NPT288AGFL1</v>
      </c>
      <c r="E1994" s="4" t="s">
        <v>18190</v>
      </c>
      <c r="F1994" s="4" t="s">
        <v>5807</v>
      </c>
      <c r="G1994" s="4" t="s">
        <v>17474</v>
      </c>
      <c r="H1994" s="4" t="s">
        <v>919</v>
      </c>
      <c r="I1994" s="4" t="s">
        <v>17467</v>
      </c>
      <c r="J1994" s="4" t="s">
        <v>2496</v>
      </c>
      <c r="K1994">
        <v>56388558.667904399</v>
      </c>
      <c r="L1994">
        <v>-65437.32</v>
      </c>
      <c r="M1994">
        <v>884.1</v>
      </c>
      <c r="N1994">
        <v>0.31343283582089554</v>
      </c>
    </row>
    <row r="1995" spans="1:14" hidden="1">
      <c r="A1995" t="str">
        <f t="shared" si="93"/>
        <v>NPT288ATXI</v>
      </c>
      <c r="B1995">
        <f t="shared" si="94"/>
        <v>1</v>
      </c>
      <c r="C1995">
        <f>COUNTIFS($A$2:A1995,A1995)</f>
        <v>1</v>
      </c>
      <c r="D1995" t="str">
        <f t="shared" si="95"/>
        <v>NPT288ATXI1</v>
      </c>
      <c r="E1995" s="4" t="s">
        <v>18424</v>
      </c>
      <c r="F1995" s="4" t="s">
        <v>1365</v>
      </c>
      <c r="G1995" s="4" t="s">
        <v>17490</v>
      </c>
      <c r="H1995" s="4" t="s">
        <v>919</v>
      </c>
      <c r="I1995" s="4" t="s">
        <v>17467</v>
      </c>
      <c r="J1995" s="4" t="s">
        <v>10722</v>
      </c>
      <c r="K1995">
        <v>14391484.661743199</v>
      </c>
      <c r="L1995">
        <v>353.64</v>
      </c>
      <c r="M1995">
        <v>0</v>
      </c>
      <c r="N1995">
        <v>0.1691542288557214</v>
      </c>
    </row>
    <row r="1996" spans="1:14" hidden="1">
      <c r="A1996" t="str">
        <f t="shared" si="93"/>
        <v>NPT76ASML</v>
      </c>
      <c r="B1996">
        <f t="shared" si="94"/>
        <v>1</v>
      </c>
      <c r="C1996">
        <f>COUNTIFS($A$2:A1996,A1996)</f>
        <v>1</v>
      </c>
      <c r="D1996" t="str">
        <f t="shared" si="95"/>
        <v>NPT76ASML1</v>
      </c>
      <c r="E1996" s="4" t="s">
        <v>17483</v>
      </c>
      <c r="F1996" s="4" t="s">
        <v>7125</v>
      </c>
      <c r="G1996" s="4" t="s">
        <v>17476</v>
      </c>
      <c r="H1996" s="4" t="s">
        <v>97</v>
      </c>
      <c r="I1996" s="4" t="s">
        <v>17467</v>
      </c>
      <c r="J1996" s="4" t="s">
        <v>15960</v>
      </c>
      <c r="K1996">
        <v>3172798.3870967701</v>
      </c>
      <c r="L1996">
        <v>5865.18</v>
      </c>
      <c r="M1996">
        <v>4381.2</v>
      </c>
      <c r="N1996">
        <v>0.20895522388059701</v>
      </c>
    </row>
    <row r="1997" spans="1:14" hidden="1">
      <c r="A1997" t="str">
        <f t="shared" si="93"/>
        <v>NPT76AJAM</v>
      </c>
      <c r="B1997">
        <f t="shared" si="94"/>
        <v>1</v>
      </c>
      <c r="C1997">
        <f>COUNTIFS($A$2:A1997,A1997)</f>
        <v>1</v>
      </c>
      <c r="D1997" t="str">
        <f t="shared" si="95"/>
        <v>NPT76AJAM1</v>
      </c>
      <c r="E1997" s="4" t="s">
        <v>18117</v>
      </c>
      <c r="F1997" s="4" t="s">
        <v>4451</v>
      </c>
      <c r="G1997" s="4" t="s">
        <v>17466</v>
      </c>
      <c r="H1997" s="4" t="s">
        <v>97</v>
      </c>
      <c r="I1997" s="4" t="s">
        <v>17467</v>
      </c>
      <c r="J1997" s="4" t="s">
        <v>4605</v>
      </c>
      <c r="K1997">
        <v>12089416.0907127</v>
      </c>
      <c r="L1997">
        <v>61336.800000000003</v>
      </c>
      <c r="M1997">
        <v>206445.33</v>
      </c>
      <c r="N1997">
        <v>0.31840796019900497</v>
      </c>
    </row>
    <row r="1998" spans="1:14" hidden="1">
      <c r="A1998" t="str">
        <f t="shared" si="93"/>
        <v>NPT76AMPJ</v>
      </c>
      <c r="B1998">
        <f t="shared" si="94"/>
        <v>1</v>
      </c>
      <c r="C1998">
        <f>COUNTIFS($A$2:A1998,A1998)</f>
        <v>1</v>
      </c>
      <c r="D1998" t="str">
        <f t="shared" si="95"/>
        <v>NPT76AMPJ1</v>
      </c>
      <c r="E1998" s="4" t="s">
        <v>17890</v>
      </c>
      <c r="F1998" s="4" t="s">
        <v>3297</v>
      </c>
      <c r="G1998" s="4" t="s">
        <v>17476</v>
      </c>
      <c r="H1998" s="4" t="s">
        <v>97</v>
      </c>
      <c r="I1998" s="4" t="s">
        <v>17467</v>
      </c>
      <c r="J1998" s="4" t="s">
        <v>3528</v>
      </c>
      <c r="K1998">
        <v>10144572.692120099</v>
      </c>
      <c r="L1998">
        <v>100731.6</v>
      </c>
      <c r="M1998">
        <v>58802.400000000001</v>
      </c>
      <c r="N1998">
        <v>0.17412935323383086</v>
      </c>
    </row>
    <row r="1999" spans="1:14" hidden="1">
      <c r="A1999" t="str">
        <f t="shared" si="93"/>
        <v>NPT955AUFW</v>
      </c>
      <c r="B1999">
        <f t="shared" si="94"/>
        <v>1</v>
      </c>
      <c r="C1999">
        <f>COUNTIFS($A$2:A1999,A1999)</f>
        <v>1</v>
      </c>
      <c r="D1999" t="str">
        <f t="shared" si="95"/>
        <v>NPT955AUFW1</v>
      </c>
      <c r="E1999" s="4" t="s">
        <v>18425</v>
      </c>
      <c r="F1999" s="4" t="s">
        <v>1365</v>
      </c>
      <c r="G1999" s="4" t="s">
        <v>17490</v>
      </c>
      <c r="H1999" s="4" t="s">
        <v>23</v>
      </c>
      <c r="I1999" s="4" t="s">
        <v>17467</v>
      </c>
      <c r="J1999" s="4" t="s">
        <v>8117</v>
      </c>
      <c r="K1999">
        <v>26490559.914303601</v>
      </c>
      <c r="L1999">
        <v>294883.77</v>
      </c>
      <c r="M1999">
        <v>239496.48</v>
      </c>
      <c r="N1999">
        <v>0.47263681592039802</v>
      </c>
    </row>
    <row r="2000" spans="1:14" hidden="1">
      <c r="A2000" t="str">
        <f t="shared" si="93"/>
        <v>NPT76ATFQ</v>
      </c>
      <c r="B2000">
        <f t="shared" si="94"/>
        <v>1</v>
      </c>
      <c r="C2000">
        <f>COUNTIFS($A$2:A2000,A2000)</f>
        <v>1</v>
      </c>
      <c r="D2000" t="str">
        <f t="shared" si="95"/>
        <v>NPT76ATFQ1</v>
      </c>
      <c r="E2000" s="4" t="s">
        <v>18017</v>
      </c>
      <c r="F2000" s="4" t="s">
        <v>7125</v>
      </c>
      <c r="G2000" s="4" t="s">
        <v>17476</v>
      </c>
      <c r="H2000" s="4" t="s">
        <v>97</v>
      </c>
      <c r="I2000" s="4" t="s">
        <v>17467</v>
      </c>
      <c r="J2000" s="4" t="s">
        <v>14234</v>
      </c>
      <c r="K2000">
        <v>3376824.1935483902</v>
      </c>
      <c r="L2000">
        <v>3536.4</v>
      </c>
      <c r="M2000">
        <v>0</v>
      </c>
      <c r="N2000">
        <v>4.4776119402985072E-2</v>
      </c>
    </row>
    <row r="2001" spans="1:14" hidden="1">
      <c r="A2001" t="str">
        <f t="shared" si="93"/>
        <v>NPT76BGKX</v>
      </c>
      <c r="B2001">
        <f t="shared" si="94"/>
        <v>1</v>
      </c>
      <c r="C2001">
        <f>COUNTIFS($A$2:A2001,A2001)</f>
        <v>1</v>
      </c>
      <c r="D2001" t="str">
        <f t="shared" si="95"/>
        <v>NPT76BGKX1</v>
      </c>
      <c r="E2001" s="4" t="s">
        <v>18426</v>
      </c>
      <c r="F2001" s="4" t="s">
        <v>4451</v>
      </c>
      <c r="G2001" s="4" t="s">
        <v>17466</v>
      </c>
      <c r="H2001" s="4" t="s">
        <v>97</v>
      </c>
      <c r="I2001" s="4" t="s">
        <v>17467</v>
      </c>
      <c r="J2001" s="4" t="s">
        <v>4752</v>
      </c>
      <c r="K2001">
        <v>5532291.2526997803</v>
      </c>
      <c r="L2001">
        <v>33251.4</v>
      </c>
      <c r="M2001">
        <v>34398</v>
      </c>
      <c r="N2001">
        <v>6.4676616915422883E-2</v>
      </c>
    </row>
    <row r="2002" spans="1:14" hidden="1">
      <c r="A2002" t="str">
        <f t="shared" si="93"/>
        <v>NPT288AABI</v>
      </c>
      <c r="B2002">
        <f t="shared" si="94"/>
        <v>1</v>
      </c>
      <c r="C2002">
        <f>COUNTIFS($A$2:A2002,A2002)</f>
        <v>1</v>
      </c>
      <c r="D2002" t="str">
        <f t="shared" si="95"/>
        <v>NPT288AABI1</v>
      </c>
      <c r="E2002" s="4" t="s">
        <v>18025</v>
      </c>
      <c r="F2002" s="4" t="s">
        <v>9200</v>
      </c>
      <c r="G2002" s="4" t="s">
        <v>17470</v>
      </c>
      <c r="H2002" s="4" t="s">
        <v>919</v>
      </c>
      <c r="I2002" s="4" t="s">
        <v>17467</v>
      </c>
      <c r="J2002" s="4" t="s">
        <v>9460</v>
      </c>
      <c r="K2002">
        <v>19973074.979098499</v>
      </c>
      <c r="L2002">
        <v>353.64</v>
      </c>
      <c r="M2002">
        <v>0</v>
      </c>
      <c r="N2002">
        <v>0.39303482587064675</v>
      </c>
    </row>
    <row r="2003" spans="1:14" hidden="1">
      <c r="A2003" t="str">
        <f t="shared" si="93"/>
        <v>NPT9558Y8E</v>
      </c>
      <c r="B2003">
        <f t="shared" si="94"/>
        <v>1</v>
      </c>
      <c r="C2003">
        <f>COUNTIFS($A$2:A2003,A2003)</f>
        <v>1</v>
      </c>
      <c r="D2003" t="str">
        <f t="shared" si="95"/>
        <v>NPT9558Y8E1</v>
      </c>
      <c r="E2003" s="4" t="s">
        <v>18427</v>
      </c>
      <c r="F2003" s="4" t="s">
        <v>2057</v>
      </c>
      <c r="G2003" s="4" t="s">
        <v>17490</v>
      </c>
      <c r="H2003" s="4" t="s">
        <v>23</v>
      </c>
      <c r="I2003" s="4" t="s">
        <v>17467</v>
      </c>
      <c r="J2003" s="4" t="s">
        <v>2084</v>
      </c>
      <c r="K2003">
        <v>0</v>
      </c>
      <c r="L2003">
        <v>0</v>
      </c>
      <c r="M2003">
        <v>0</v>
      </c>
      <c r="N2003">
        <v>0</v>
      </c>
    </row>
    <row r="2004" spans="1:14" hidden="1">
      <c r="A2004" t="str">
        <f t="shared" si="93"/>
        <v>NPT76AMPI</v>
      </c>
      <c r="B2004">
        <f t="shared" si="94"/>
        <v>1</v>
      </c>
      <c r="C2004">
        <f>COUNTIFS($A$2:A2004,A2004)</f>
        <v>1</v>
      </c>
      <c r="D2004" t="str">
        <f t="shared" si="95"/>
        <v>NPT76AMPI1</v>
      </c>
      <c r="E2004" s="4" t="s">
        <v>17890</v>
      </c>
      <c r="F2004" s="4" t="s">
        <v>3297</v>
      </c>
      <c r="G2004" s="4" t="s">
        <v>17476</v>
      </c>
      <c r="H2004" s="4" t="s">
        <v>97</v>
      </c>
      <c r="I2004" s="4" t="s">
        <v>17467</v>
      </c>
      <c r="J2004" s="4" t="s">
        <v>3534</v>
      </c>
      <c r="K2004">
        <v>4175391.3606911399</v>
      </c>
      <c r="L2004">
        <v>16064.4</v>
      </c>
      <c r="M2004">
        <v>0</v>
      </c>
      <c r="N2004">
        <v>9.950248756218906E-2</v>
      </c>
    </row>
    <row r="2005" spans="1:14" hidden="1">
      <c r="A2005" t="str">
        <f t="shared" si="93"/>
        <v>NPT955ASSV</v>
      </c>
      <c r="B2005">
        <f t="shared" si="94"/>
        <v>1</v>
      </c>
      <c r="C2005">
        <f>COUNTIFS($A$2:A2005,A2005)</f>
        <v>1</v>
      </c>
      <c r="D2005" t="str">
        <f t="shared" si="95"/>
        <v>NPT955ASSV1</v>
      </c>
      <c r="E2005" s="4" t="s">
        <v>17530</v>
      </c>
      <c r="F2005" s="4" t="s">
        <v>8882</v>
      </c>
      <c r="G2005" s="4" t="s">
        <v>17476</v>
      </c>
      <c r="H2005" s="4" t="s">
        <v>23</v>
      </c>
      <c r="I2005" s="4" t="s">
        <v>17467</v>
      </c>
      <c r="J2005" s="4" t="s">
        <v>9152</v>
      </c>
      <c r="K2005">
        <v>27291907.569846001</v>
      </c>
      <c r="L2005">
        <v>118745.1</v>
      </c>
      <c r="M2005">
        <v>141429.6</v>
      </c>
      <c r="N2005">
        <v>0.38308457711442784</v>
      </c>
    </row>
    <row r="2006" spans="1:14" hidden="1">
      <c r="A2006" t="str">
        <f t="shared" si="93"/>
        <v>NPT76AMPK</v>
      </c>
      <c r="B2006">
        <f t="shared" si="94"/>
        <v>1</v>
      </c>
      <c r="C2006">
        <f>COUNTIFS($A$2:A2006,A2006)</f>
        <v>1</v>
      </c>
      <c r="D2006" t="str">
        <f t="shared" si="95"/>
        <v>NPT76AMPK1</v>
      </c>
      <c r="E2006" s="4" t="s">
        <v>17890</v>
      </c>
      <c r="F2006" s="4" t="s">
        <v>3297</v>
      </c>
      <c r="G2006" s="4" t="s">
        <v>17476</v>
      </c>
      <c r="H2006" s="4" t="s">
        <v>97</v>
      </c>
      <c r="I2006" s="4" t="s">
        <v>17467</v>
      </c>
      <c r="J2006" s="4" t="s">
        <v>3536</v>
      </c>
      <c r="K2006">
        <v>3818019.8656307198</v>
      </c>
      <c r="L2006">
        <v>26287.200000000001</v>
      </c>
      <c r="M2006">
        <v>35049.599999999999</v>
      </c>
      <c r="N2006">
        <v>7.9601990049751242E-2</v>
      </c>
    </row>
    <row r="2007" spans="1:14" hidden="1">
      <c r="A2007" t="str">
        <f t="shared" si="93"/>
        <v>NPT76BIWJ</v>
      </c>
      <c r="B2007">
        <f t="shared" si="94"/>
        <v>1</v>
      </c>
      <c r="C2007">
        <f>COUNTIFS($A$2:A2007,A2007)</f>
        <v>1</v>
      </c>
      <c r="D2007" t="str">
        <f t="shared" si="95"/>
        <v>NPT76BIWJ1</v>
      </c>
      <c r="E2007" s="4" t="s">
        <v>17630</v>
      </c>
      <c r="F2007" s="4" t="s">
        <v>6498</v>
      </c>
      <c r="G2007" s="4" t="s">
        <v>17470</v>
      </c>
      <c r="H2007" s="4" t="s">
        <v>97</v>
      </c>
      <c r="I2007" s="4" t="s">
        <v>17467</v>
      </c>
      <c r="J2007" s="4" t="s">
        <v>6977</v>
      </c>
      <c r="K2007">
        <v>5575191.6835851697</v>
      </c>
      <c r="L2007">
        <v>14604</v>
      </c>
      <c r="M2007">
        <v>0</v>
      </c>
      <c r="N2007">
        <v>0</v>
      </c>
    </row>
    <row r="2008" spans="1:14" hidden="1">
      <c r="A2008" t="str">
        <f t="shared" si="93"/>
        <v>NPT76BCQA</v>
      </c>
      <c r="B2008">
        <f t="shared" si="94"/>
        <v>1</v>
      </c>
      <c r="C2008">
        <f>COUNTIFS($A$2:A2008,A2008)</f>
        <v>1</v>
      </c>
      <c r="D2008" t="str">
        <f t="shared" si="95"/>
        <v>NPT76BCQA1</v>
      </c>
      <c r="E2008" s="4" t="s">
        <v>18116</v>
      </c>
      <c r="F2008" s="4" t="s">
        <v>2057</v>
      </c>
      <c r="G2008" s="4" t="s">
        <v>17490</v>
      </c>
      <c r="H2008" s="4" t="s">
        <v>97</v>
      </c>
      <c r="I2008" s="4" t="s">
        <v>17467</v>
      </c>
      <c r="J2008" s="4" t="s">
        <v>13642</v>
      </c>
      <c r="K2008">
        <v>6094150</v>
      </c>
      <c r="L2008">
        <v>23701.35</v>
      </c>
      <c r="M2008">
        <v>18985.2</v>
      </c>
      <c r="N2008">
        <v>9.9502487562189053E-3</v>
      </c>
    </row>
    <row r="2009" spans="1:14" hidden="1">
      <c r="A2009" t="str">
        <f t="shared" si="93"/>
        <v>NPT955ML50</v>
      </c>
      <c r="B2009">
        <f t="shared" si="94"/>
        <v>2</v>
      </c>
      <c r="C2009">
        <f>COUNTIFS($A$2:A2009,A2009)</f>
        <v>1</v>
      </c>
      <c r="D2009" t="str">
        <f t="shared" si="95"/>
        <v>NPT955ML501</v>
      </c>
      <c r="E2009" s="4" t="s">
        <v>18428</v>
      </c>
      <c r="F2009" s="4" t="s">
        <v>2596</v>
      </c>
      <c r="G2009" s="4" t="s">
        <v>17474</v>
      </c>
      <c r="H2009" s="4" t="s">
        <v>23</v>
      </c>
      <c r="I2009" s="4" t="s">
        <v>17467</v>
      </c>
      <c r="J2009" s="4" t="s">
        <v>2715</v>
      </c>
      <c r="K2009">
        <v>319264.63391613902</v>
      </c>
      <c r="L2009">
        <v>0</v>
      </c>
      <c r="M2009">
        <v>0</v>
      </c>
      <c r="N2009">
        <v>6.4676616915422883E-2</v>
      </c>
    </row>
    <row r="2010" spans="1:14" hidden="1">
      <c r="A2010" t="str">
        <f t="shared" si="93"/>
        <v>NPT76AAOC</v>
      </c>
      <c r="B2010">
        <f t="shared" si="94"/>
        <v>1</v>
      </c>
      <c r="C2010">
        <f>COUNTIFS($A$2:A2010,A2010)</f>
        <v>1</v>
      </c>
      <c r="D2010" t="str">
        <f t="shared" si="95"/>
        <v>NPT76AAOC1</v>
      </c>
      <c r="E2010" s="4" t="s">
        <v>17572</v>
      </c>
      <c r="F2010" s="4" t="s">
        <v>6498</v>
      </c>
      <c r="G2010" s="4" t="s">
        <v>17470</v>
      </c>
      <c r="H2010" s="4" t="s">
        <v>97</v>
      </c>
      <c r="I2010" s="4" t="s">
        <v>17467</v>
      </c>
      <c r="J2010" s="4" t="s">
        <v>6947</v>
      </c>
      <c r="K2010">
        <v>4167435.2905315999</v>
      </c>
      <c r="L2010">
        <v>28477.8</v>
      </c>
      <c r="M2010">
        <v>0</v>
      </c>
      <c r="N2010">
        <v>2.9850746268656716E-2</v>
      </c>
    </row>
    <row r="2011" spans="1:14" hidden="1">
      <c r="A2011" t="str">
        <f t="shared" si="93"/>
        <v>NPT76AVMC</v>
      </c>
      <c r="B2011">
        <f t="shared" si="94"/>
        <v>1</v>
      </c>
      <c r="C2011">
        <f>COUNTIFS($A$2:A2011,A2011)</f>
        <v>1</v>
      </c>
      <c r="D2011" t="str">
        <f t="shared" si="95"/>
        <v>NPT76AVMC1</v>
      </c>
      <c r="E2011" s="4" t="s">
        <v>17954</v>
      </c>
      <c r="F2011" s="4" t="s">
        <v>1365</v>
      </c>
      <c r="G2011" s="4" t="s">
        <v>17490</v>
      </c>
      <c r="H2011" s="4" t="s">
        <v>97</v>
      </c>
      <c r="I2011" s="4" t="s">
        <v>17467</v>
      </c>
      <c r="J2011" s="4" t="s">
        <v>1437</v>
      </c>
      <c r="K2011">
        <v>2733050</v>
      </c>
      <c r="L2011">
        <v>0</v>
      </c>
      <c r="M2011">
        <v>0</v>
      </c>
      <c r="N2011">
        <v>4.9751243781094526E-3</v>
      </c>
    </row>
    <row r="2012" spans="1:14" hidden="1">
      <c r="A2012" t="str">
        <f t="shared" si="93"/>
        <v>NPT76BFNX</v>
      </c>
      <c r="B2012">
        <f t="shared" si="94"/>
        <v>1</v>
      </c>
      <c r="C2012">
        <f>COUNTIFS($A$2:A2012,A2012)</f>
        <v>1</v>
      </c>
      <c r="D2012" t="str">
        <f t="shared" si="95"/>
        <v>NPT76BFNX1</v>
      </c>
      <c r="E2012" s="4" t="s">
        <v>18426</v>
      </c>
      <c r="F2012" s="4" t="s">
        <v>4451</v>
      </c>
      <c r="G2012" s="4" t="s">
        <v>17466</v>
      </c>
      <c r="H2012" s="4" t="s">
        <v>97</v>
      </c>
      <c r="I2012" s="4" t="s">
        <v>17467</v>
      </c>
      <c r="J2012" s="4" t="s">
        <v>4738</v>
      </c>
      <c r="K2012">
        <v>7386878.6457134699</v>
      </c>
      <c r="L2012">
        <v>96314.4</v>
      </c>
      <c r="M2012">
        <v>116144.4</v>
      </c>
      <c r="N2012">
        <v>0.11940298507462686</v>
      </c>
    </row>
    <row r="2013" spans="1:14" hidden="1">
      <c r="A2013" t="str">
        <f t="shared" si="93"/>
        <v>NPT76ASMH</v>
      </c>
      <c r="B2013">
        <f t="shared" si="94"/>
        <v>1</v>
      </c>
      <c r="C2013">
        <f>COUNTIFS($A$2:A2013,A2013)</f>
        <v>1</v>
      </c>
      <c r="D2013" t="str">
        <f t="shared" si="95"/>
        <v>NPT76ASMH1</v>
      </c>
      <c r="E2013" s="4" t="s">
        <v>17483</v>
      </c>
      <c r="F2013" s="4" t="s">
        <v>7125</v>
      </c>
      <c r="G2013" s="4" t="s">
        <v>17476</v>
      </c>
      <c r="H2013" s="4" t="s">
        <v>97</v>
      </c>
      <c r="I2013" s="4" t="s">
        <v>17467</v>
      </c>
      <c r="J2013" s="4" t="s">
        <v>15968</v>
      </c>
      <c r="K2013">
        <v>3547400</v>
      </c>
      <c r="L2013">
        <v>21906</v>
      </c>
      <c r="M2013">
        <v>10953</v>
      </c>
      <c r="N2013">
        <v>3.9800995024875621E-2</v>
      </c>
    </row>
    <row r="2014" spans="1:14" hidden="1">
      <c r="A2014" t="str">
        <f t="shared" si="93"/>
        <v>NPT288AEEC</v>
      </c>
      <c r="B2014">
        <f t="shared" si="94"/>
        <v>1</v>
      </c>
      <c r="C2014">
        <f>COUNTIFS($A$2:A2014,A2014)</f>
        <v>1</v>
      </c>
      <c r="D2014" t="str">
        <f t="shared" si="95"/>
        <v>NPT288AEEC1</v>
      </c>
      <c r="E2014" s="4" t="s">
        <v>17746</v>
      </c>
      <c r="F2014" s="4" t="s">
        <v>964</v>
      </c>
      <c r="G2014" s="4" t="s">
        <v>17474</v>
      </c>
      <c r="H2014" s="4" t="s">
        <v>919</v>
      </c>
      <c r="I2014" s="4" t="s">
        <v>17467</v>
      </c>
      <c r="J2014" s="4" t="s">
        <v>13804</v>
      </c>
      <c r="K2014">
        <v>8963995.5793213993</v>
      </c>
      <c r="L2014">
        <v>0</v>
      </c>
      <c r="M2014">
        <v>0</v>
      </c>
      <c r="N2014">
        <v>9.4527363184079602E-2</v>
      </c>
    </row>
    <row r="2015" spans="1:14" hidden="1">
      <c r="A2015" t="str">
        <f t="shared" si="93"/>
        <v>NPT288ABAR</v>
      </c>
      <c r="B2015">
        <f t="shared" si="94"/>
        <v>1</v>
      </c>
      <c r="C2015">
        <f>COUNTIFS($A$2:A2015,A2015)</f>
        <v>1</v>
      </c>
      <c r="D2015" t="str">
        <f t="shared" si="95"/>
        <v>NPT288ABAR1</v>
      </c>
      <c r="E2015" s="4" t="s">
        <v>17517</v>
      </c>
      <c r="F2015" s="4" t="s">
        <v>5807</v>
      </c>
      <c r="G2015" s="4" t="s">
        <v>17474</v>
      </c>
      <c r="H2015" s="4" t="s">
        <v>919</v>
      </c>
      <c r="I2015" s="4" t="s">
        <v>17467</v>
      </c>
      <c r="J2015" s="4" t="s">
        <v>2643</v>
      </c>
      <c r="K2015">
        <v>8942797.0755319502</v>
      </c>
      <c r="L2015">
        <v>1768.2</v>
      </c>
      <c r="M2015">
        <v>0</v>
      </c>
      <c r="N2015">
        <v>1.9900497512437811E-2</v>
      </c>
    </row>
    <row r="2016" spans="1:14" hidden="1">
      <c r="A2016" t="str">
        <f t="shared" si="93"/>
        <v>NPT955BHOO</v>
      </c>
      <c r="B2016">
        <f t="shared" si="94"/>
        <v>1</v>
      </c>
      <c r="C2016">
        <f>COUNTIFS($A$2:A2016,A2016)</f>
        <v>1</v>
      </c>
      <c r="D2016" t="str">
        <f t="shared" si="95"/>
        <v>NPT955BHOO1</v>
      </c>
      <c r="E2016" s="4" t="s">
        <v>18386</v>
      </c>
      <c r="F2016" s="4" t="s">
        <v>2596</v>
      </c>
      <c r="G2016" s="4" t="s">
        <v>17474</v>
      </c>
      <c r="H2016" s="4" t="s">
        <v>23</v>
      </c>
      <c r="I2016" s="4" t="s">
        <v>17467</v>
      </c>
      <c r="J2016" s="4" t="s">
        <v>2697</v>
      </c>
      <c r="K2016">
        <v>17603275.314497601</v>
      </c>
      <c r="L2016">
        <v>6306.3</v>
      </c>
      <c r="M2016">
        <v>0</v>
      </c>
      <c r="N2016">
        <v>0.18407960199004975</v>
      </c>
    </row>
    <row r="2017" spans="1:14" hidden="1">
      <c r="A2017" t="str">
        <f t="shared" si="93"/>
        <v>NPT76BDSR</v>
      </c>
      <c r="B2017">
        <f t="shared" si="94"/>
        <v>1</v>
      </c>
      <c r="C2017">
        <f>COUNTIFS($A$2:A2017,A2017)</f>
        <v>1</v>
      </c>
      <c r="D2017" t="str">
        <f t="shared" si="95"/>
        <v>NPT76BDSR1</v>
      </c>
      <c r="E2017" s="4" t="s">
        <v>17514</v>
      </c>
      <c r="F2017" s="4" t="s">
        <v>4451</v>
      </c>
      <c r="G2017" s="4" t="s">
        <v>17466</v>
      </c>
      <c r="H2017" s="4" t="s">
        <v>97</v>
      </c>
      <c r="I2017" s="4" t="s">
        <v>17467</v>
      </c>
      <c r="J2017" s="4" t="s">
        <v>4565</v>
      </c>
      <c r="K2017">
        <v>3734589.0235605198</v>
      </c>
      <c r="L2017">
        <v>2190.6</v>
      </c>
      <c r="M2017">
        <v>16839.900000000001</v>
      </c>
      <c r="N2017">
        <v>5.9701492537313432E-2</v>
      </c>
    </row>
    <row r="2018" spans="1:14" hidden="1">
      <c r="A2018" t="str">
        <f t="shared" si="93"/>
        <v>NPT76AVZI</v>
      </c>
      <c r="B2018">
        <f t="shared" si="94"/>
        <v>1</v>
      </c>
      <c r="C2018">
        <f>COUNTIFS($A$2:A2018,A2018)</f>
        <v>1</v>
      </c>
      <c r="D2018" t="str">
        <f t="shared" si="95"/>
        <v>NPT76AVZI1</v>
      </c>
      <c r="E2018" s="4" t="s">
        <v>17723</v>
      </c>
      <c r="F2018" s="4" t="s">
        <v>926</v>
      </c>
      <c r="G2018" s="4" t="s">
        <v>17490</v>
      </c>
      <c r="H2018" s="4" t="s">
        <v>97</v>
      </c>
      <c r="I2018" s="4" t="s">
        <v>17467</v>
      </c>
      <c r="J2018" s="4" t="s">
        <v>2188</v>
      </c>
      <c r="K2018">
        <v>7661576.6564481296</v>
      </c>
      <c r="L2018">
        <v>61415.4</v>
      </c>
      <c r="M2018">
        <v>51114</v>
      </c>
      <c r="N2018">
        <v>0.22388059701492538</v>
      </c>
    </row>
    <row r="2019" spans="1:14" hidden="1">
      <c r="A2019" t="str">
        <f t="shared" si="93"/>
        <v>NPT76ALBZ</v>
      </c>
      <c r="B2019">
        <f t="shared" si="94"/>
        <v>1</v>
      </c>
      <c r="C2019">
        <f>COUNTIFS($A$2:A2019,A2019)</f>
        <v>1</v>
      </c>
      <c r="D2019" t="str">
        <f t="shared" si="95"/>
        <v>NPT76ALBZ1</v>
      </c>
      <c r="E2019" s="4" t="s">
        <v>18429</v>
      </c>
      <c r="F2019" s="4" t="s">
        <v>12710</v>
      </c>
      <c r="G2019" s="4" t="s">
        <v>17466</v>
      </c>
      <c r="H2019" s="4" t="s">
        <v>97</v>
      </c>
      <c r="I2019" s="4" t="s">
        <v>17467</v>
      </c>
      <c r="J2019" s="4" t="s">
        <v>12794</v>
      </c>
      <c r="K2019">
        <v>5007194.3548387103</v>
      </c>
      <c r="L2019">
        <v>61336.800000000003</v>
      </c>
      <c r="M2019">
        <v>13143.6</v>
      </c>
      <c r="N2019">
        <v>0.16417910447761194</v>
      </c>
    </row>
    <row r="2020" spans="1:14" hidden="1">
      <c r="A2020" t="str">
        <f t="shared" si="93"/>
        <v>NPT76BPUN</v>
      </c>
      <c r="B2020">
        <f t="shared" si="94"/>
        <v>1</v>
      </c>
      <c r="C2020">
        <f>COUNTIFS($A$2:A2020,A2020)</f>
        <v>1</v>
      </c>
      <c r="D2020" t="str">
        <f t="shared" si="95"/>
        <v>NPT76BPUN1</v>
      </c>
      <c r="E2020" s="4" t="s">
        <v>18339</v>
      </c>
      <c r="F2020" s="4" t="s">
        <v>3297</v>
      </c>
      <c r="G2020" s="4" t="s">
        <v>17476</v>
      </c>
      <c r="H2020" s="4" t="s">
        <v>97</v>
      </c>
      <c r="I2020" s="4" t="s">
        <v>17467</v>
      </c>
      <c r="J2020" s="4" t="s">
        <v>3465</v>
      </c>
      <c r="K2020">
        <v>2897580.8225692799</v>
      </c>
      <c r="L2020">
        <v>0</v>
      </c>
      <c r="M2020">
        <v>0</v>
      </c>
      <c r="N2020">
        <v>0</v>
      </c>
    </row>
    <row r="2021" spans="1:14" hidden="1">
      <c r="A2021" t="str">
        <f t="shared" si="93"/>
        <v>NPT76AAZJ</v>
      </c>
      <c r="B2021">
        <f t="shared" si="94"/>
        <v>1</v>
      </c>
      <c r="C2021">
        <f>COUNTIFS($A$2:A2021,A2021)</f>
        <v>1</v>
      </c>
      <c r="D2021" t="str">
        <f t="shared" si="95"/>
        <v>NPT76AAZJ1</v>
      </c>
      <c r="E2021" s="4" t="s">
        <v>17603</v>
      </c>
      <c r="F2021" s="4" t="s">
        <v>2596</v>
      </c>
      <c r="G2021" s="4" t="s">
        <v>17474</v>
      </c>
      <c r="H2021" s="4" t="s">
        <v>97</v>
      </c>
      <c r="I2021" s="4" t="s">
        <v>17467</v>
      </c>
      <c r="J2021" s="4" t="s">
        <v>4123</v>
      </c>
      <c r="K2021">
        <v>9198152.0424315892</v>
      </c>
      <c r="L2021">
        <v>36015.300000000003</v>
      </c>
      <c r="M2021">
        <v>34398</v>
      </c>
      <c r="N2021">
        <v>3.9800995024875621E-2</v>
      </c>
    </row>
    <row r="2022" spans="1:14" hidden="1">
      <c r="A2022" t="str">
        <f t="shared" si="93"/>
        <v>NPT76AHJD</v>
      </c>
      <c r="B2022">
        <f t="shared" si="94"/>
        <v>1</v>
      </c>
      <c r="C2022">
        <f>COUNTIFS($A$2:A2022,A2022)</f>
        <v>1</v>
      </c>
      <c r="D2022" t="str">
        <f t="shared" si="95"/>
        <v>NPT76AHJD1</v>
      </c>
      <c r="E2022" s="4" t="s">
        <v>17916</v>
      </c>
      <c r="F2022" s="4" t="s">
        <v>31</v>
      </c>
      <c r="G2022" s="4" t="s">
        <v>17474</v>
      </c>
      <c r="H2022" s="4" t="s">
        <v>97</v>
      </c>
      <c r="I2022" s="4" t="s">
        <v>17467</v>
      </c>
      <c r="J2022" s="4" t="s">
        <v>781</v>
      </c>
      <c r="K2022">
        <v>3814961.2903225799</v>
      </c>
      <c r="L2022">
        <v>0</v>
      </c>
      <c r="M2022">
        <v>13759.2</v>
      </c>
      <c r="N2022">
        <v>6.965174129353234E-2</v>
      </c>
    </row>
    <row r="2023" spans="1:14" hidden="1">
      <c r="A2023" t="str">
        <f t="shared" si="93"/>
        <v>NPT955BFZF</v>
      </c>
      <c r="B2023">
        <f t="shared" si="94"/>
        <v>1</v>
      </c>
      <c r="C2023">
        <f>COUNTIFS($A$2:A2023,A2023)</f>
        <v>1</v>
      </c>
      <c r="D2023" t="str">
        <f t="shared" si="95"/>
        <v>NPT955BFZF1</v>
      </c>
      <c r="E2023" s="4" t="s">
        <v>17734</v>
      </c>
      <c r="F2023" s="4" t="s">
        <v>7146</v>
      </c>
      <c r="G2023" s="4" t="s">
        <v>17470</v>
      </c>
      <c r="H2023" s="4" t="s">
        <v>23</v>
      </c>
      <c r="I2023" s="4" t="s">
        <v>17467</v>
      </c>
      <c r="J2023" s="4" t="s">
        <v>9724</v>
      </c>
      <c r="K2023">
        <v>8230447.1512436401</v>
      </c>
      <c r="L2023">
        <v>0</v>
      </c>
      <c r="M2023">
        <v>39613.14</v>
      </c>
      <c r="N2023">
        <v>0.31840796019900497</v>
      </c>
    </row>
    <row r="2024" spans="1:14" hidden="1">
      <c r="A2024" t="str">
        <f t="shared" si="93"/>
        <v>NPT76AEHS</v>
      </c>
      <c r="B2024">
        <f t="shared" si="94"/>
        <v>1</v>
      </c>
      <c r="C2024">
        <f>COUNTIFS($A$2:A2024,A2024)</f>
        <v>1</v>
      </c>
      <c r="D2024" t="str">
        <f t="shared" si="95"/>
        <v>NPT76AEHS1</v>
      </c>
      <c r="E2024" s="4" t="s">
        <v>17820</v>
      </c>
      <c r="F2024" s="4" t="s">
        <v>964</v>
      </c>
      <c r="G2024" s="4" t="s">
        <v>17474</v>
      </c>
      <c r="H2024" s="4" t="s">
        <v>97</v>
      </c>
      <c r="I2024" s="4" t="s">
        <v>17467</v>
      </c>
      <c r="J2024" s="4" t="s">
        <v>1034</v>
      </c>
      <c r="K2024">
        <v>3730388.6492784498</v>
      </c>
      <c r="L2024">
        <v>12413.4</v>
      </c>
      <c r="M2024">
        <v>16064.4</v>
      </c>
      <c r="N2024">
        <v>3.9800995024875621E-2</v>
      </c>
    </row>
    <row r="2025" spans="1:14" hidden="1">
      <c r="A2025" t="str">
        <f t="shared" si="93"/>
        <v>NPT76BOHN</v>
      </c>
      <c r="B2025">
        <f t="shared" si="94"/>
        <v>1</v>
      </c>
      <c r="C2025">
        <f>COUNTIFS($A$2:A2025,A2025)</f>
        <v>1</v>
      </c>
      <c r="D2025" t="str">
        <f t="shared" si="95"/>
        <v>NPT76BOHN1</v>
      </c>
      <c r="E2025" s="4" t="s">
        <v>17887</v>
      </c>
      <c r="F2025" s="4" t="s">
        <v>31</v>
      </c>
      <c r="G2025" s="4" t="s">
        <v>17474</v>
      </c>
      <c r="H2025" s="4" t="s">
        <v>97</v>
      </c>
      <c r="I2025" s="4" t="s">
        <v>17467</v>
      </c>
      <c r="J2025" s="4" t="s">
        <v>869</v>
      </c>
      <c r="K2025">
        <v>2329864.1767351199</v>
      </c>
      <c r="L2025">
        <v>9344.7900000000009</v>
      </c>
      <c r="M2025">
        <v>1375.92</v>
      </c>
      <c r="N2025">
        <v>3.9800995024875621E-2</v>
      </c>
    </row>
    <row r="2026" spans="1:14" hidden="1">
      <c r="A2026" t="str">
        <f t="shared" si="93"/>
        <v>NPT76AXZX</v>
      </c>
      <c r="B2026">
        <f t="shared" si="94"/>
        <v>1</v>
      </c>
      <c r="C2026">
        <f>COUNTIFS($A$2:A2026,A2026)</f>
        <v>1</v>
      </c>
      <c r="D2026" t="str">
        <f t="shared" si="95"/>
        <v>NPT76AXZX1</v>
      </c>
      <c r="E2026" s="4" t="s">
        <v>18379</v>
      </c>
      <c r="F2026" s="4" t="s">
        <v>2057</v>
      </c>
      <c r="G2026" s="4" t="s">
        <v>17490</v>
      </c>
      <c r="H2026" s="4" t="s">
        <v>97</v>
      </c>
      <c r="I2026" s="4" t="s">
        <v>17467</v>
      </c>
      <c r="J2026" s="4" t="s">
        <v>15355</v>
      </c>
      <c r="K2026">
        <v>5701915.3069044799</v>
      </c>
      <c r="L2026">
        <v>31169.4</v>
      </c>
      <c r="M2026">
        <v>30958.2</v>
      </c>
      <c r="N2026">
        <v>9.4527363184079602E-2</v>
      </c>
    </row>
    <row r="2027" spans="1:14" hidden="1">
      <c r="A2027" t="str">
        <f t="shared" si="93"/>
        <v>NPT288ACMS</v>
      </c>
      <c r="B2027">
        <f t="shared" si="94"/>
        <v>1</v>
      </c>
      <c r="C2027">
        <f>COUNTIFS($A$2:A2027,A2027)</f>
        <v>1</v>
      </c>
      <c r="D2027" t="str">
        <f t="shared" si="95"/>
        <v>NPT288ACMS1</v>
      </c>
      <c r="E2027" s="4" t="s">
        <v>18176</v>
      </c>
      <c r="F2027" s="4" t="s">
        <v>9200</v>
      </c>
      <c r="G2027" s="4" t="s">
        <v>17470</v>
      </c>
      <c r="H2027" s="4" t="s">
        <v>919</v>
      </c>
      <c r="I2027" s="4" t="s">
        <v>17467</v>
      </c>
      <c r="J2027" s="4" t="s">
        <v>9218</v>
      </c>
      <c r="K2027">
        <v>2546195.6938165701</v>
      </c>
      <c r="L2027">
        <v>249.72</v>
      </c>
      <c r="M2027">
        <v>0</v>
      </c>
      <c r="N2027">
        <v>0</v>
      </c>
    </row>
    <row r="2028" spans="1:14" hidden="1">
      <c r="A2028" t="str">
        <f t="shared" si="93"/>
        <v>NPT76BOAV</v>
      </c>
      <c r="B2028">
        <f t="shared" si="94"/>
        <v>1</v>
      </c>
      <c r="C2028">
        <f>COUNTIFS($A$2:A2028,A2028)</f>
        <v>1</v>
      </c>
      <c r="D2028" t="str">
        <f t="shared" si="95"/>
        <v>NPT76BOAV1</v>
      </c>
      <c r="E2028" s="4" t="s">
        <v>18399</v>
      </c>
      <c r="F2028" s="4" t="s">
        <v>926</v>
      </c>
      <c r="G2028" s="4" t="s">
        <v>17490</v>
      </c>
      <c r="H2028" s="4" t="s">
        <v>97</v>
      </c>
      <c r="I2028" s="4" t="s">
        <v>17467</v>
      </c>
      <c r="J2028" s="4" t="s">
        <v>16425</v>
      </c>
      <c r="K2028">
        <v>2832258.5313174902</v>
      </c>
      <c r="L2028">
        <v>30958.2</v>
      </c>
      <c r="M2028">
        <v>31531.5</v>
      </c>
      <c r="N2028">
        <v>1.9900497512437811E-2</v>
      </c>
    </row>
    <row r="2029" spans="1:14" hidden="1">
      <c r="A2029" t="str">
        <f t="shared" si="93"/>
        <v>NPT76BAET</v>
      </c>
      <c r="B2029">
        <f t="shared" si="94"/>
        <v>1</v>
      </c>
      <c r="C2029">
        <f>COUNTIFS($A$2:A2029,A2029)</f>
        <v>1</v>
      </c>
      <c r="D2029" t="str">
        <f t="shared" si="95"/>
        <v>NPT76BAET1</v>
      </c>
      <c r="E2029" s="4" t="s">
        <v>17509</v>
      </c>
      <c r="F2029" s="4" t="s">
        <v>4451</v>
      </c>
      <c r="G2029" s="4" t="s">
        <v>17466</v>
      </c>
      <c r="H2029" s="4" t="s">
        <v>97</v>
      </c>
      <c r="I2029" s="4" t="s">
        <v>17467</v>
      </c>
      <c r="J2029" s="4" t="s">
        <v>4937</v>
      </c>
      <c r="K2029">
        <v>11467385.483871</v>
      </c>
      <c r="L2029">
        <v>147911.4</v>
      </c>
      <c r="M2029">
        <v>110073.60000000001</v>
      </c>
      <c r="N2029">
        <v>0.19402985074626866</v>
      </c>
    </row>
    <row r="2030" spans="1:14" hidden="1">
      <c r="A2030" t="str">
        <f t="shared" si="93"/>
        <v>NPT288ABFO</v>
      </c>
      <c r="B2030">
        <f t="shared" si="94"/>
        <v>1</v>
      </c>
      <c r="C2030">
        <f>COUNTIFS($A$2:A2030,A2030)</f>
        <v>1</v>
      </c>
      <c r="D2030" t="str">
        <f t="shared" si="95"/>
        <v>NPT288ABFO1</v>
      </c>
      <c r="E2030" s="4" t="s">
        <v>18430</v>
      </c>
      <c r="F2030" s="4" t="s">
        <v>5807</v>
      </c>
      <c r="G2030" s="4" t="s">
        <v>17474</v>
      </c>
      <c r="H2030" s="4" t="s">
        <v>919</v>
      </c>
      <c r="I2030" s="4" t="s">
        <v>17467</v>
      </c>
      <c r="J2030" s="4" t="s">
        <v>2650</v>
      </c>
      <c r="K2030">
        <v>28685255.291576698</v>
      </c>
      <c r="L2030">
        <v>0</v>
      </c>
      <c r="M2030">
        <v>0</v>
      </c>
      <c r="N2030">
        <v>0.3383084577114428</v>
      </c>
    </row>
    <row r="2031" spans="1:14" hidden="1">
      <c r="A2031" t="str">
        <f t="shared" si="93"/>
        <v>NPT76ANJL</v>
      </c>
      <c r="B2031">
        <f t="shared" si="94"/>
        <v>1</v>
      </c>
      <c r="C2031">
        <f>COUNTIFS($A$2:A2031,A2031)</f>
        <v>1</v>
      </c>
      <c r="D2031" t="str">
        <f t="shared" si="95"/>
        <v>NPT76ANJL1</v>
      </c>
      <c r="E2031" s="4" t="s">
        <v>18206</v>
      </c>
      <c r="F2031" s="4" t="s">
        <v>14886</v>
      </c>
      <c r="G2031" s="4" t="s">
        <v>17470</v>
      </c>
      <c r="H2031" s="4" t="s">
        <v>97</v>
      </c>
      <c r="I2031" s="4" t="s">
        <v>17467</v>
      </c>
      <c r="J2031" s="4" t="s">
        <v>16930</v>
      </c>
      <c r="K2031">
        <v>7298672.5806451598</v>
      </c>
      <c r="L2031">
        <v>7302</v>
      </c>
      <c r="M2031">
        <v>0</v>
      </c>
      <c r="N2031">
        <v>9.950248756218906E-2</v>
      </c>
    </row>
    <row r="2032" spans="1:14" hidden="1">
      <c r="A2032" t="str">
        <f t="shared" si="93"/>
        <v>NPT76AWOJ</v>
      </c>
      <c r="B2032">
        <f t="shared" si="94"/>
        <v>1</v>
      </c>
      <c r="C2032">
        <f>COUNTIFS($A$2:A2032,A2032)</f>
        <v>1</v>
      </c>
      <c r="D2032" t="str">
        <f t="shared" si="95"/>
        <v>NPT76AWOJ1</v>
      </c>
      <c r="E2032" s="4" t="s">
        <v>18431</v>
      </c>
      <c r="F2032" s="4" t="s">
        <v>926</v>
      </c>
      <c r="G2032" s="4" t="s">
        <v>17490</v>
      </c>
      <c r="H2032" s="4" t="s">
        <v>97</v>
      </c>
      <c r="I2032" s="4" t="s">
        <v>17467</v>
      </c>
      <c r="J2032" s="4" t="s">
        <v>16326</v>
      </c>
      <c r="K2032">
        <v>6591242.8895207401</v>
      </c>
      <c r="L2032">
        <v>61336.800000000003</v>
      </c>
      <c r="M2032">
        <v>79613.100000000006</v>
      </c>
      <c r="N2032">
        <v>0.11940298507462686</v>
      </c>
    </row>
    <row r="2033" spans="1:14" hidden="1">
      <c r="A2033" t="str">
        <f t="shared" si="93"/>
        <v>NPT76BJGC</v>
      </c>
      <c r="B2033">
        <f t="shared" si="94"/>
        <v>1</v>
      </c>
      <c r="C2033">
        <f>COUNTIFS($A$2:A2033,A2033)</f>
        <v>1</v>
      </c>
      <c r="D2033" t="str">
        <f t="shared" si="95"/>
        <v>NPT76BJGC1</v>
      </c>
      <c r="E2033" s="4" t="s">
        <v>17526</v>
      </c>
      <c r="F2033" s="4" t="s">
        <v>4451</v>
      </c>
      <c r="G2033" s="4" t="s">
        <v>17466</v>
      </c>
      <c r="H2033" s="4" t="s">
        <v>97</v>
      </c>
      <c r="I2033" s="4" t="s">
        <v>17467</v>
      </c>
      <c r="J2033" s="4" t="s">
        <v>4719</v>
      </c>
      <c r="K2033">
        <v>3817395.64550965</v>
      </c>
      <c r="L2033">
        <v>27518.400000000001</v>
      </c>
      <c r="M2033">
        <v>20638.8</v>
      </c>
      <c r="N2033">
        <v>3.9800995024875621E-2</v>
      </c>
    </row>
    <row r="2034" spans="1:14" hidden="1">
      <c r="A2034" t="str">
        <f t="shared" si="93"/>
        <v>NPT76BGKE</v>
      </c>
      <c r="B2034">
        <f t="shared" si="94"/>
        <v>1</v>
      </c>
      <c r="C2034">
        <f>COUNTIFS($A$2:A2034,A2034)</f>
        <v>1</v>
      </c>
      <c r="D2034" t="str">
        <f t="shared" si="95"/>
        <v>NPT76BGKE1</v>
      </c>
      <c r="E2034" s="4" t="s">
        <v>17594</v>
      </c>
      <c r="F2034" s="4" t="s">
        <v>4451</v>
      </c>
      <c r="G2034" s="4" t="s">
        <v>17466</v>
      </c>
      <c r="H2034" s="4" t="s">
        <v>97</v>
      </c>
      <c r="I2034" s="4" t="s">
        <v>17467</v>
      </c>
      <c r="J2034" s="4" t="s">
        <v>4589</v>
      </c>
      <c r="K2034">
        <v>4530908.5661534201</v>
      </c>
      <c r="L2034">
        <v>29709</v>
      </c>
      <c r="M2034">
        <v>14643.3</v>
      </c>
      <c r="N2034">
        <v>7.9601990049751242E-2</v>
      </c>
    </row>
    <row r="2035" spans="1:14" hidden="1">
      <c r="A2035" t="str">
        <f t="shared" si="93"/>
        <v>NPT76AHPB</v>
      </c>
      <c r="B2035">
        <f t="shared" si="94"/>
        <v>1</v>
      </c>
      <c r="C2035">
        <f>COUNTIFS($A$2:A2035,A2035)</f>
        <v>1</v>
      </c>
      <c r="D2035" t="str">
        <f t="shared" si="95"/>
        <v>NPT76AHPB1</v>
      </c>
      <c r="E2035" s="4" t="s">
        <v>18244</v>
      </c>
      <c r="F2035" s="4" t="s">
        <v>31</v>
      </c>
      <c r="G2035" s="4" t="s">
        <v>17474</v>
      </c>
      <c r="H2035" s="4" t="s">
        <v>97</v>
      </c>
      <c r="I2035" s="4" t="s">
        <v>17467</v>
      </c>
      <c r="J2035" s="4" t="s">
        <v>630</v>
      </c>
      <c r="K2035">
        <v>5516025.6183376303</v>
      </c>
      <c r="L2035">
        <v>573.29999999999995</v>
      </c>
      <c r="M2035">
        <v>0</v>
      </c>
      <c r="N2035">
        <v>3.482587064676617E-2</v>
      </c>
    </row>
    <row r="2036" spans="1:14" hidden="1">
      <c r="A2036" t="str">
        <f t="shared" si="93"/>
        <v>NPT76ABVQ</v>
      </c>
      <c r="B2036">
        <f t="shared" si="94"/>
        <v>1</v>
      </c>
      <c r="C2036">
        <f>COUNTIFS($A$2:A2036,A2036)</f>
        <v>1</v>
      </c>
      <c r="D2036" t="str">
        <f t="shared" si="95"/>
        <v>NPT76ABVQ1</v>
      </c>
      <c r="E2036" s="4" t="s">
        <v>18274</v>
      </c>
      <c r="F2036" s="4" t="s">
        <v>11011</v>
      </c>
      <c r="G2036" s="4" t="s">
        <v>17470</v>
      </c>
      <c r="H2036" s="4" t="s">
        <v>97</v>
      </c>
      <c r="I2036" s="4" t="s">
        <v>17467</v>
      </c>
      <c r="J2036" s="4" t="s">
        <v>11017</v>
      </c>
      <c r="K2036">
        <v>2353434.8575698002</v>
      </c>
      <c r="L2036">
        <v>21277.32</v>
      </c>
      <c r="M2036">
        <v>8032.2</v>
      </c>
      <c r="N2036">
        <v>8.45771144278607E-2</v>
      </c>
    </row>
    <row r="2037" spans="1:14" hidden="1">
      <c r="A2037" t="str">
        <f t="shared" si="93"/>
        <v>NPT76AHIQ</v>
      </c>
      <c r="B2037">
        <f t="shared" si="94"/>
        <v>1</v>
      </c>
      <c r="C2037">
        <f>COUNTIFS($A$2:A2037,A2037)</f>
        <v>1</v>
      </c>
      <c r="D2037" t="str">
        <f t="shared" si="95"/>
        <v>NPT76AHIQ1</v>
      </c>
      <c r="E2037" s="4" t="s">
        <v>17486</v>
      </c>
      <c r="F2037" s="4" t="s">
        <v>31</v>
      </c>
      <c r="G2037" s="4" t="s">
        <v>17474</v>
      </c>
      <c r="H2037" s="4" t="s">
        <v>97</v>
      </c>
      <c r="I2037" s="4" t="s">
        <v>17467</v>
      </c>
      <c r="J2037" s="4" t="s">
        <v>816</v>
      </c>
      <c r="K2037">
        <v>2620740.4280320499</v>
      </c>
      <c r="L2037">
        <v>0</v>
      </c>
      <c r="M2037">
        <v>6879.6</v>
      </c>
      <c r="N2037">
        <v>9.9502487562189053E-3</v>
      </c>
    </row>
    <row r="2038" spans="1:14" hidden="1">
      <c r="A2038" t="str">
        <f t="shared" si="93"/>
        <v>NPT955F2BW</v>
      </c>
      <c r="B2038">
        <f t="shared" si="94"/>
        <v>1</v>
      </c>
      <c r="C2038">
        <f>COUNTIFS($A$2:A2038,A2038)</f>
        <v>1</v>
      </c>
      <c r="D2038" t="str">
        <f t="shared" si="95"/>
        <v>NPT955F2BW1</v>
      </c>
      <c r="E2038" s="4" t="s">
        <v>18043</v>
      </c>
      <c r="F2038" s="4" t="s">
        <v>6498</v>
      </c>
      <c r="G2038" s="4" t="s">
        <v>17470</v>
      </c>
      <c r="H2038" s="4" t="s">
        <v>23</v>
      </c>
      <c r="I2038" s="4" t="s">
        <v>17467</v>
      </c>
      <c r="J2038" s="4" t="s">
        <v>9523</v>
      </c>
      <c r="K2038">
        <v>1771398.9991524001</v>
      </c>
      <c r="L2038">
        <v>0</v>
      </c>
      <c r="M2038">
        <v>0</v>
      </c>
      <c r="N2038">
        <v>2.4875621890547265E-2</v>
      </c>
    </row>
    <row r="2039" spans="1:14" hidden="1">
      <c r="A2039" t="str">
        <f t="shared" si="93"/>
        <v>NPT955AGRW</v>
      </c>
      <c r="B2039">
        <f t="shared" si="94"/>
        <v>1</v>
      </c>
      <c r="C2039">
        <f>COUNTIFS($A$2:A2039,A2039)</f>
        <v>1</v>
      </c>
      <c r="D2039" t="str">
        <f t="shared" si="95"/>
        <v>NPT955AGRW1</v>
      </c>
      <c r="E2039" s="4" t="s">
        <v>18432</v>
      </c>
      <c r="F2039" s="4" t="s">
        <v>31</v>
      </c>
      <c r="G2039" s="4" t="s">
        <v>17474</v>
      </c>
      <c r="H2039" s="4" t="s">
        <v>23</v>
      </c>
      <c r="I2039" s="4" t="s">
        <v>17467</v>
      </c>
      <c r="J2039" s="4" t="s">
        <v>2478</v>
      </c>
      <c r="K2039">
        <v>20879956.451612901</v>
      </c>
      <c r="L2039">
        <v>-43812</v>
      </c>
      <c r="M2039">
        <v>91160.4</v>
      </c>
      <c r="N2039">
        <v>0.19900497512437812</v>
      </c>
    </row>
    <row r="2040" spans="1:14" hidden="1">
      <c r="A2040" t="str">
        <f t="shared" si="93"/>
        <v>NPT76AZUC</v>
      </c>
      <c r="B2040">
        <f t="shared" si="94"/>
        <v>1</v>
      </c>
      <c r="C2040">
        <f>COUNTIFS($A$2:A2040,A2040)</f>
        <v>1</v>
      </c>
      <c r="D2040" t="str">
        <f t="shared" si="95"/>
        <v>NPT76AZUC1</v>
      </c>
      <c r="E2040" s="4" t="s">
        <v>18166</v>
      </c>
      <c r="F2040" s="4" t="s">
        <v>4451</v>
      </c>
      <c r="G2040" s="4" t="s">
        <v>17466</v>
      </c>
      <c r="H2040" s="4" t="s">
        <v>97</v>
      </c>
      <c r="I2040" s="4" t="s">
        <v>17467</v>
      </c>
      <c r="J2040" s="4" t="s">
        <v>4672</v>
      </c>
      <c r="K2040">
        <v>6580985.6475998098</v>
      </c>
      <c r="L2040">
        <v>4996.8</v>
      </c>
      <c r="M2040">
        <v>35049.599999999999</v>
      </c>
      <c r="N2040">
        <v>0.13930348258706468</v>
      </c>
    </row>
    <row r="2041" spans="1:14" hidden="1">
      <c r="A2041" t="str">
        <f t="shared" si="93"/>
        <v>NPT76ANZO</v>
      </c>
      <c r="B2041">
        <f t="shared" si="94"/>
        <v>1</v>
      </c>
      <c r="C2041">
        <f>COUNTIFS($A$2:A2041,A2041)</f>
        <v>1</v>
      </c>
      <c r="D2041" t="str">
        <f t="shared" si="95"/>
        <v>NPT76ANZO1</v>
      </c>
      <c r="E2041" s="4" t="s">
        <v>18412</v>
      </c>
      <c r="F2041" s="4" t="s">
        <v>14886</v>
      </c>
      <c r="G2041" s="4" t="s">
        <v>17470</v>
      </c>
      <c r="H2041" s="4" t="s">
        <v>97</v>
      </c>
      <c r="I2041" s="4" t="s">
        <v>17467</v>
      </c>
      <c r="J2041" s="4" t="s">
        <v>16643</v>
      </c>
      <c r="K2041">
        <v>9270618.6546366606</v>
      </c>
      <c r="L2041">
        <v>26287.200000000001</v>
      </c>
      <c r="M2041">
        <v>17524.8</v>
      </c>
      <c r="N2041">
        <v>0.13432835820895522</v>
      </c>
    </row>
    <row r="2042" spans="1:14" hidden="1">
      <c r="A2042" t="str">
        <f t="shared" si="93"/>
        <v>NPT955APHW</v>
      </c>
      <c r="B2042">
        <f t="shared" si="94"/>
        <v>1</v>
      </c>
      <c r="C2042">
        <f>COUNTIFS($A$2:A2042,A2042)</f>
        <v>1</v>
      </c>
      <c r="D2042" t="str">
        <f t="shared" si="95"/>
        <v>NPT955APHW1</v>
      </c>
      <c r="E2042" s="4" t="s">
        <v>17469</v>
      </c>
      <c r="F2042" s="4" t="s">
        <v>7146</v>
      </c>
      <c r="G2042" s="4" t="s">
        <v>17470</v>
      </c>
      <c r="H2042" s="4" t="s">
        <v>23</v>
      </c>
      <c r="I2042" s="4" t="s">
        <v>17467</v>
      </c>
      <c r="J2042" s="4" t="s">
        <v>9628</v>
      </c>
      <c r="K2042">
        <v>16152575.7920327</v>
      </c>
      <c r="L2042">
        <v>57245.4</v>
      </c>
      <c r="M2042">
        <v>123074.52</v>
      </c>
      <c r="N2042">
        <v>0.14925373134328357</v>
      </c>
    </row>
    <row r="2043" spans="1:14" hidden="1">
      <c r="A2043" t="str">
        <f t="shared" si="93"/>
        <v>NPT76AQNI</v>
      </c>
      <c r="B2043">
        <f t="shared" si="94"/>
        <v>1</v>
      </c>
      <c r="C2043">
        <f>COUNTIFS($A$2:A2043,A2043)</f>
        <v>1</v>
      </c>
      <c r="D2043" t="str">
        <f t="shared" si="95"/>
        <v>NPT76AQNI1</v>
      </c>
      <c r="E2043" s="4" t="s">
        <v>18138</v>
      </c>
      <c r="F2043" s="4" t="s">
        <v>104</v>
      </c>
      <c r="G2043" s="4" t="s">
        <v>17476</v>
      </c>
      <c r="H2043" s="4" t="s">
        <v>97</v>
      </c>
      <c r="I2043" s="4" t="s">
        <v>17467</v>
      </c>
      <c r="J2043" s="4" t="s">
        <v>8447</v>
      </c>
      <c r="K2043">
        <v>4231410.4689586302</v>
      </c>
      <c r="L2043">
        <v>43833.21</v>
      </c>
      <c r="M2043">
        <v>43232.82</v>
      </c>
      <c r="N2043">
        <v>0.20398009950248755</v>
      </c>
    </row>
    <row r="2044" spans="1:14" hidden="1">
      <c r="A2044" t="str">
        <f t="shared" si="93"/>
        <v>NPT288BGLG</v>
      </c>
      <c r="B2044">
        <f t="shared" si="94"/>
        <v>1</v>
      </c>
      <c r="C2044">
        <f>COUNTIFS($A$2:A2044,A2044)</f>
        <v>1</v>
      </c>
      <c r="D2044" t="str">
        <f t="shared" si="95"/>
        <v>NPT288BGLG1</v>
      </c>
      <c r="E2044" s="4" t="s">
        <v>17837</v>
      </c>
      <c r="F2044" s="4" t="s">
        <v>1365</v>
      </c>
      <c r="G2044" s="4" t="s">
        <v>17490</v>
      </c>
      <c r="H2044" s="4" t="s">
        <v>919</v>
      </c>
      <c r="I2044" s="4" t="s">
        <v>17467</v>
      </c>
      <c r="J2044" s="4" t="s">
        <v>8146</v>
      </c>
      <c r="K2044">
        <v>4441710.7651046002</v>
      </c>
      <c r="L2044">
        <v>0</v>
      </c>
      <c r="M2044">
        <v>0</v>
      </c>
      <c r="N2044">
        <v>9.9502487562189053E-3</v>
      </c>
    </row>
    <row r="2045" spans="1:14" hidden="1">
      <c r="A2045" t="str">
        <f t="shared" si="93"/>
        <v>NPT955ALFD</v>
      </c>
      <c r="B2045">
        <f t="shared" si="94"/>
        <v>1</v>
      </c>
      <c r="C2045">
        <f>COUNTIFS($A$2:A2045,A2045)</f>
        <v>1</v>
      </c>
      <c r="D2045" t="str">
        <f t="shared" si="95"/>
        <v>NPT955ALFD1</v>
      </c>
      <c r="E2045" s="4" t="s">
        <v>18433</v>
      </c>
      <c r="F2045" s="4" t="s">
        <v>12710</v>
      </c>
      <c r="G2045" s="4" t="s">
        <v>17466</v>
      </c>
      <c r="H2045" s="4" t="s">
        <v>23</v>
      </c>
      <c r="I2045" s="4" t="s">
        <v>17467</v>
      </c>
      <c r="J2045" s="4" t="s">
        <v>10337</v>
      </c>
      <c r="K2045">
        <v>19205464.6136696</v>
      </c>
      <c r="L2045">
        <v>140198.39999999999</v>
      </c>
      <c r="M2045">
        <v>122673.60000000001</v>
      </c>
      <c r="N2045">
        <v>0.46766169154228854</v>
      </c>
    </row>
    <row r="2046" spans="1:14" hidden="1">
      <c r="A2046" t="str">
        <f t="shared" si="93"/>
        <v>NPT76AZRU</v>
      </c>
      <c r="B2046">
        <f t="shared" si="94"/>
        <v>1</v>
      </c>
      <c r="C2046">
        <f>COUNTIFS($A$2:A2046,A2046)</f>
        <v>1</v>
      </c>
      <c r="D2046" t="str">
        <f t="shared" si="95"/>
        <v>NPT76AZRU1</v>
      </c>
      <c r="E2046" s="4" t="s">
        <v>17789</v>
      </c>
      <c r="F2046" s="4" t="s">
        <v>1365</v>
      </c>
      <c r="G2046" s="4" t="s">
        <v>17490</v>
      </c>
      <c r="H2046" s="4" t="s">
        <v>97</v>
      </c>
      <c r="I2046" s="4" t="s">
        <v>17467</v>
      </c>
      <c r="J2046" s="4" t="s">
        <v>1552</v>
      </c>
      <c r="K2046">
        <v>3158065.0188547298</v>
      </c>
      <c r="L2046">
        <v>16625.7</v>
      </c>
      <c r="M2046">
        <v>26371.8</v>
      </c>
      <c r="N2046">
        <v>9.9502487562189053E-3</v>
      </c>
    </row>
    <row r="2047" spans="1:14" hidden="1">
      <c r="A2047" t="str">
        <f t="shared" si="93"/>
        <v>NPT76AWFE</v>
      </c>
      <c r="B2047">
        <f t="shared" si="94"/>
        <v>1</v>
      </c>
      <c r="C2047">
        <f>COUNTIFS($A$2:A2047,A2047)</f>
        <v>1</v>
      </c>
      <c r="D2047" t="str">
        <f t="shared" si="95"/>
        <v>NPT76AWFE1</v>
      </c>
      <c r="E2047" s="4" t="s">
        <v>17928</v>
      </c>
      <c r="F2047" s="4" t="s">
        <v>926</v>
      </c>
      <c r="G2047" s="4" t="s">
        <v>17490</v>
      </c>
      <c r="H2047" s="4" t="s">
        <v>97</v>
      </c>
      <c r="I2047" s="4" t="s">
        <v>17467</v>
      </c>
      <c r="J2047" s="4" t="s">
        <v>2248</v>
      </c>
      <c r="K2047">
        <v>11347628.102138899</v>
      </c>
      <c r="L2047">
        <v>68796</v>
      </c>
      <c r="M2047">
        <v>48157.2</v>
      </c>
      <c r="N2047">
        <v>5.9701492537313432E-2</v>
      </c>
    </row>
    <row r="2048" spans="1:14" hidden="1">
      <c r="A2048" t="str">
        <f t="shared" si="93"/>
        <v>NPT288AJDC</v>
      </c>
      <c r="B2048">
        <f t="shared" si="94"/>
        <v>1</v>
      </c>
      <c r="C2048">
        <f>COUNTIFS($A$2:A2048,A2048)</f>
        <v>1</v>
      </c>
      <c r="D2048" t="str">
        <f t="shared" si="95"/>
        <v>NPT288AJDC1</v>
      </c>
      <c r="E2048" s="4" t="s">
        <v>18278</v>
      </c>
      <c r="F2048" s="4" t="s">
        <v>8351</v>
      </c>
      <c r="G2048" s="4" t="s">
        <v>17466</v>
      </c>
      <c r="H2048" s="4" t="s">
        <v>919</v>
      </c>
      <c r="I2048" s="4" t="s">
        <v>17467</v>
      </c>
      <c r="J2048" s="4" t="s">
        <v>5651</v>
      </c>
      <c r="K2048">
        <v>12369334.691353699</v>
      </c>
      <c r="L2048">
        <v>0</v>
      </c>
      <c r="M2048">
        <v>530.46</v>
      </c>
      <c r="N2048">
        <v>1.9900497512437811E-2</v>
      </c>
    </row>
    <row r="2049" spans="1:14" hidden="1">
      <c r="A2049" t="str">
        <f t="shared" si="93"/>
        <v>NPT955AJEW</v>
      </c>
      <c r="B2049">
        <f t="shared" si="94"/>
        <v>1</v>
      </c>
      <c r="C2049">
        <f>COUNTIFS($A$2:A2049,A2049)</f>
        <v>1</v>
      </c>
      <c r="D2049" t="str">
        <f t="shared" si="95"/>
        <v>NPT955AJEW1</v>
      </c>
      <c r="E2049" s="4" t="s">
        <v>17767</v>
      </c>
      <c r="F2049" s="4" t="s">
        <v>4451</v>
      </c>
      <c r="G2049" s="4" t="s">
        <v>17466</v>
      </c>
      <c r="H2049" s="4" t="s">
        <v>23</v>
      </c>
      <c r="I2049" s="4" t="s">
        <v>17467</v>
      </c>
      <c r="J2049" s="4" t="s">
        <v>5683</v>
      </c>
      <c r="K2049">
        <v>17014801.2993799</v>
      </c>
      <c r="L2049">
        <v>45616.38</v>
      </c>
      <c r="M2049">
        <v>12413.4</v>
      </c>
      <c r="N2049">
        <v>6.965174129353234E-2</v>
      </c>
    </row>
    <row r="2050" spans="1:14" hidden="1">
      <c r="A2050" t="str">
        <f t="shared" si="93"/>
        <v>NPT955BBPT</v>
      </c>
      <c r="B2050">
        <f t="shared" si="94"/>
        <v>1</v>
      </c>
      <c r="C2050">
        <f>COUNTIFS($A$2:A2050,A2050)</f>
        <v>1</v>
      </c>
      <c r="D2050" t="str">
        <f t="shared" si="95"/>
        <v>NPT955BBPT1</v>
      </c>
      <c r="E2050" s="4" t="s">
        <v>18165</v>
      </c>
      <c r="F2050" s="4" t="s">
        <v>8882</v>
      </c>
      <c r="G2050" s="4" t="s">
        <v>17476</v>
      </c>
      <c r="H2050" s="4" t="s">
        <v>23</v>
      </c>
      <c r="I2050" s="4" t="s">
        <v>17467</v>
      </c>
      <c r="J2050" s="4" t="s">
        <v>9105</v>
      </c>
      <c r="K2050">
        <v>2903569.82906151</v>
      </c>
      <c r="L2050">
        <v>4381.2</v>
      </c>
      <c r="M2050">
        <v>2190.6</v>
      </c>
      <c r="N2050">
        <v>0</v>
      </c>
    </row>
    <row r="2051" spans="1:14" hidden="1">
      <c r="A2051" t="str">
        <f t="shared" ref="A2051:A2114" si="96">H2051&amp;J2051</f>
        <v>NPT76L8P6</v>
      </c>
      <c r="B2051">
        <f t="shared" ref="B2051:B2114" si="97">COUNTIF(A:A,A2051)</f>
        <v>1</v>
      </c>
      <c r="C2051">
        <f>COUNTIFS($A$2:A2051,A2051)</f>
        <v>1</v>
      </c>
      <c r="D2051" t="str">
        <f t="shared" ref="D2051:D2114" si="98">A2051&amp;C2051</f>
        <v>NPT76L8P61</v>
      </c>
      <c r="E2051" s="4" t="s">
        <v>18434</v>
      </c>
      <c r="F2051" s="4" t="s">
        <v>964</v>
      </c>
      <c r="G2051" s="4" t="s">
        <v>17474</v>
      </c>
      <c r="H2051" s="4" t="s">
        <v>97</v>
      </c>
      <c r="I2051" s="4" t="s">
        <v>17467</v>
      </c>
      <c r="J2051" s="4" t="s">
        <v>1357</v>
      </c>
      <c r="K2051">
        <v>2396379.4134258898</v>
      </c>
      <c r="L2051">
        <v>16052.4</v>
      </c>
      <c r="M2051">
        <v>11466</v>
      </c>
      <c r="N2051">
        <v>4.9751243781094526E-3</v>
      </c>
    </row>
    <row r="2052" spans="1:14" hidden="1">
      <c r="A2052" t="str">
        <f t="shared" si="96"/>
        <v>NPT955A45A</v>
      </c>
      <c r="B2052">
        <f t="shared" si="97"/>
        <v>1</v>
      </c>
      <c r="C2052">
        <f>COUNTIFS($A$2:A2052,A2052)</f>
        <v>1</v>
      </c>
      <c r="D2052" t="str">
        <f t="shared" si="98"/>
        <v>NPT955A45A1</v>
      </c>
      <c r="E2052" s="4" t="s">
        <v>17953</v>
      </c>
      <c r="F2052" s="4" t="s">
        <v>12710</v>
      </c>
      <c r="G2052" s="4" t="s">
        <v>17466</v>
      </c>
      <c r="H2052" s="4" t="s">
        <v>23</v>
      </c>
      <c r="I2052" s="4" t="s">
        <v>17467</v>
      </c>
      <c r="J2052" s="4" t="s">
        <v>10310</v>
      </c>
      <c r="K2052">
        <v>10904027.1580854</v>
      </c>
      <c r="L2052">
        <v>146.04</v>
      </c>
      <c r="M2052">
        <v>0</v>
      </c>
      <c r="N2052">
        <v>1.9900497512437811E-2</v>
      </c>
    </row>
    <row r="2053" spans="1:14" hidden="1">
      <c r="A2053" t="str">
        <f t="shared" si="96"/>
        <v>NPT76AQFP</v>
      </c>
      <c r="B2053">
        <f t="shared" si="97"/>
        <v>1</v>
      </c>
      <c r="C2053">
        <f>COUNTIFS($A$2:A2053,A2053)</f>
        <v>1</v>
      </c>
      <c r="D2053" t="str">
        <f t="shared" si="98"/>
        <v>NPT76AQFP1</v>
      </c>
      <c r="E2053" s="4" t="s">
        <v>17683</v>
      </c>
      <c r="F2053" s="4" t="s">
        <v>104</v>
      </c>
      <c r="G2053" s="4" t="s">
        <v>17476</v>
      </c>
      <c r="H2053" s="4" t="s">
        <v>97</v>
      </c>
      <c r="I2053" s="4" t="s">
        <v>17467</v>
      </c>
      <c r="J2053" s="4" t="s">
        <v>8671</v>
      </c>
      <c r="K2053">
        <v>4685950</v>
      </c>
      <c r="L2053">
        <v>56955.6</v>
      </c>
      <c r="M2053">
        <v>33474.6</v>
      </c>
      <c r="N2053">
        <v>0.1044776119402985</v>
      </c>
    </row>
    <row r="2054" spans="1:14" hidden="1">
      <c r="A2054" t="str">
        <f t="shared" si="96"/>
        <v>NPT288AHXO</v>
      </c>
      <c r="B2054">
        <f t="shared" si="97"/>
        <v>1</v>
      </c>
      <c r="C2054">
        <f>COUNTIFS($A$2:A2054,A2054)</f>
        <v>1</v>
      </c>
      <c r="D2054" t="str">
        <f t="shared" si="98"/>
        <v>NPT288AHXO1</v>
      </c>
      <c r="E2054" s="4" t="s">
        <v>18435</v>
      </c>
      <c r="F2054" s="4" t="s">
        <v>31</v>
      </c>
      <c r="G2054" s="4" t="s">
        <v>17474</v>
      </c>
      <c r="H2054" s="4" t="s">
        <v>919</v>
      </c>
      <c r="I2054" s="4" t="s">
        <v>17467</v>
      </c>
      <c r="J2054" s="4" t="s">
        <v>24</v>
      </c>
      <c r="K2054">
        <v>24254928.275516599</v>
      </c>
      <c r="L2054">
        <v>60118.8</v>
      </c>
      <c r="M2054">
        <v>21218.400000000001</v>
      </c>
      <c r="N2054">
        <v>0.58208955223880599</v>
      </c>
    </row>
    <row r="2055" spans="1:14" hidden="1">
      <c r="A2055" t="str">
        <f t="shared" si="96"/>
        <v>NPT76BNFL</v>
      </c>
      <c r="B2055">
        <f t="shared" si="97"/>
        <v>1</v>
      </c>
      <c r="C2055">
        <f>COUNTIFS($A$2:A2055,A2055)</f>
        <v>1</v>
      </c>
      <c r="D2055" t="str">
        <f t="shared" si="98"/>
        <v>NPT76BNFL1</v>
      </c>
      <c r="E2055" s="4" t="s">
        <v>17558</v>
      </c>
      <c r="F2055" s="4" t="s">
        <v>2596</v>
      </c>
      <c r="G2055" s="4" t="s">
        <v>17474</v>
      </c>
      <c r="H2055" s="4" t="s">
        <v>97</v>
      </c>
      <c r="I2055" s="4" t="s">
        <v>17467</v>
      </c>
      <c r="J2055" s="4" t="s">
        <v>3991</v>
      </c>
      <c r="K2055">
        <v>2430953.7454397301</v>
      </c>
      <c r="L2055">
        <v>64982.1</v>
      </c>
      <c r="M2055">
        <v>9039.1200000000008</v>
      </c>
      <c r="N2055">
        <v>1.9900497512437811E-2</v>
      </c>
    </row>
    <row r="2056" spans="1:14" hidden="1">
      <c r="A2056" t="str">
        <f t="shared" si="96"/>
        <v>NPT955ASZO</v>
      </c>
      <c r="B2056">
        <f t="shared" si="97"/>
        <v>1</v>
      </c>
      <c r="C2056">
        <f>COUNTIFS($A$2:A2056,A2056)</f>
        <v>1</v>
      </c>
      <c r="D2056" t="str">
        <f t="shared" si="98"/>
        <v>NPT955ASZO1</v>
      </c>
      <c r="E2056" s="4" t="s">
        <v>18436</v>
      </c>
      <c r="F2056" s="4" t="s">
        <v>7125</v>
      </c>
      <c r="G2056" s="4" t="s">
        <v>17476</v>
      </c>
      <c r="H2056" s="4" t="s">
        <v>23</v>
      </c>
      <c r="I2056" s="4" t="s">
        <v>17467</v>
      </c>
      <c r="J2056" s="4" t="s">
        <v>7129</v>
      </c>
      <c r="K2056">
        <v>23278322.4343343</v>
      </c>
      <c r="L2056">
        <v>24766.560000000001</v>
      </c>
      <c r="M2056">
        <v>20638.8</v>
      </c>
      <c r="N2056">
        <v>6.965174129353234E-2</v>
      </c>
    </row>
    <row r="2057" spans="1:14" hidden="1">
      <c r="A2057" t="str">
        <f t="shared" si="96"/>
        <v>NPT76AATT</v>
      </c>
      <c r="B2057">
        <f t="shared" si="97"/>
        <v>1</v>
      </c>
      <c r="C2057">
        <f>COUNTIFS($A$2:A2057,A2057)</f>
        <v>1</v>
      </c>
      <c r="D2057" t="str">
        <f t="shared" si="98"/>
        <v>NPT76AATT1</v>
      </c>
      <c r="E2057" s="4" t="s">
        <v>17630</v>
      </c>
      <c r="F2057" s="4" t="s">
        <v>6498</v>
      </c>
      <c r="G2057" s="4" t="s">
        <v>17470</v>
      </c>
      <c r="H2057" s="4" t="s">
        <v>97</v>
      </c>
      <c r="I2057" s="4" t="s">
        <v>17467</v>
      </c>
      <c r="J2057" s="4" t="s">
        <v>6973</v>
      </c>
      <c r="K2057">
        <v>5564891.6835851697</v>
      </c>
      <c r="L2057">
        <v>0</v>
      </c>
      <c r="M2057">
        <v>0</v>
      </c>
      <c r="N2057">
        <v>9.9502487562189053E-3</v>
      </c>
    </row>
    <row r="2058" spans="1:14" hidden="1">
      <c r="A2058" t="str">
        <f t="shared" si="96"/>
        <v>NPT288ACRG</v>
      </c>
      <c r="B2058">
        <f t="shared" si="97"/>
        <v>1</v>
      </c>
      <c r="C2058">
        <f>COUNTIFS($A$2:A2058,A2058)</f>
        <v>1</v>
      </c>
      <c r="D2058" t="str">
        <f t="shared" si="98"/>
        <v>NPT288ACRG1</v>
      </c>
      <c r="E2058" s="4" t="s">
        <v>18217</v>
      </c>
      <c r="F2058" s="4" t="s">
        <v>9200</v>
      </c>
      <c r="G2058" s="4" t="s">
        <v>17470</v>
      </c>
      <c r="H2058" s="4" t="s">
        <v>919</v>
      </c>
      <c r="I2058" s="4" t="s">
        <v>17467</v>
      </c>
      <c r="J2058" s="4" t="s">
        <v>9212</v>
      </c>
      <c r="K2058">
        <v>32248255.6399359</v>
      </c>
      <c r="L2058">
        <v>0</v>
      </c>
      <c r="M2058">
        <v>67098.600000000006</v>
      </c>
      <c r="N2058">
        <v>0.24378109452736318</v>
      </c>
    </row>
    <row r="2059" spans="1:14" hidden="1">
      <c r="A2059" t="str">
        <f t="shared" si="96"/>
        <v>NPT76APJG</v>
      </c>
      <c r="B2059">
        <f t="shared" si="97"/>
        <v>1</v>
      </c>
      <c r="C2059">
        <f>COUNTIFS($A$2:A2059,A2059)</f>
        <v>1</v>
      </c>
      <c r="D2059" t="str">
        <f t="shared" si="98"/>
        <v>NPT76APJG1</v>
      </c>
      <c r="E2059" s="4" t="s">
        <v>18170</v>
      </c>
      <c r="F2059" s="4" t="s">
        <v>7146</v>
      </c>
      <c r="G2059" s="4" t="s">
        <v>17470</v>
      </c>
      <c r="H2059" s="4" t="s">
        <v>97</v>
      </c>
      <c r="I2059" s="4" t="s">
        <v>17467</v>
      </c>
      <c r="J2059" s="4" t="s">
        <v>7710</v>
      </c>
      <c r="K2059">
        <v>3754262</v>
      </c>
      <c r="L2059">
        <v>22684.5</v>
      </c>
      <c r="M2059">
        <v>25086.3</v>
      </c>
      <c r="N2059">
        <v>2.9850746268656716E-2</v>
      </c>
    </row>
    <row r="2060" spans="1:14" hidden="1">
      <c r="A2060" t="str">
        <f t="shared" si="96"/>
        <v>NPT955FN89</v>
      </c>
      <c r="B2060">
        <f t="shared" si="97"/>
        <v>1</v>
      </c>
      <c r="C2060">
        <f>COUNTIFS($A$2:A2060,A2060)</f>
        <v>1</v>
      </c>
      <c r="D2060" t="str">
        <f t="shared" si="98"/>
        <v>NPT955FN891</v>
      </c>
      <c r="E2060" s="4" t="s">
        <v>17659</v>
      </c>
      <c r="F2060" s="4" t="s">
        <v>3297</v>
      </c>
      <c r="G2060" s="4" t="s">
        <v>17476</v>
      </c>
      <c r="H2060" s="4" t="s">
        <v>23</v>
      </c>
      <c r="I2060" s="4" t="s">
        <v>17467</v>
      </c>
      <c r="J2060" s="4" t="s">
        <v>5840</v>
      </c>
      <c r="K2060">
        <v>9831605.6862673704</v>
      </c>
      <c r="L2060">
        <v>52866.48</v>
      </c>
      <c r="M2060">
        <v>41621.4</v>
      </c>
      <c r="N2060">
        <v>4.975124378109453E-2</v>
      </c>
    </row>
    <row r="2061" spans="1:14" hidden="1">
      <c r="A2061" t="str">
        <f t="shared" si="96"/>
        <v>NPT76ACMD</v>
      </c>
      <c r="B2061">
        <f t="shared" si="97"/>
        <v>1</v>
      </c>
      <c r="C2061">
        <f>COUNTIFS($A$2:A2061,A2061)</f>
        <v>1</v>
      </c>
      <c r="D2061" t="str">
        <f t="shared" si="98"/>
        <v>NPT76ACMD1</v>
      </c>
      <c r="E2061" s="4" t="s">
        <v>18086</v>
      </c>
      <c r="F2061" s="4" t="s">
        <v>11011</v>
      </c>
      <c r="G2061" s="4" t="s">
        <v>17470</v>
      </c>
      <c r="H2061" s="4" t="s">
        <v>97</v>
      </c>
      <c r="I2061" s="4" t="s">
        <v>17467</v>
      </c>
      <c r="J2061" s="4" t="s">
        <v>11621</v>
      </c>
      <c r="K2061">
        <v>10441819.278199701</v>
      </c>
      <c r="L2061">
        <v>89402.04</v>
      </c>
      <c r="M2061">
        <v>69447.600000000006</v>
      </c>
      <c r="N2061">
        <v>0.22885572139303484</v>
      </c>
    </row>
    <row r="2062" spans="1:14" hidden="1">
      <c r="A2062" t="str">
        <f t="shared" si="96"/>
        <v>NPT76APVQ</v>
      </c>
      <c r="B2062">
        <f t="shared" si="97"/>
        <v>1</v>
      </c>
      <c r="C2062">
        <f>COUNTIFS($A$2:A2062,A2062)</f>
        <v>1</v>
      </c>
      <c r="D2062" t="str">
        <f t="shared" si="98"/>
        <v>NPT76APVQ1</v>
      </c>
      <c r="E2062" s="4" t="s">
        <v>17833</v>
      </c>
      <c r="F2062" s="4" t="s">
        <v>104</v>
      </c>
      <c r="G2062" s="4" t="s">
        <v>17476</v>
      </c>
      <c r="H2062" s="4" t="s">
        <v>97</v>
      </c>
      <c r="I2062" s="4" t="s">
        <v>17467</v>
      </c>
      <c r="J2062" s="4" t="s">
        <v>8804</v>
      </c>
      <c r="K2062">
        <v>5536674.8903671699</v>
      </c>
      <c r="L2062">
        <v>3651</v>
      </c>
      <c r="M2062">
        <v>1146.5999999999999</v>
      </c>
      <c r="N2062">
        <v>8.45771144278607E-2</v>
      </c>
    </row>
    <row r="2063" spans="1:14" hidden="1">
      <c r="A2063" t="str">
        <f t="shared" si="96"/>
        <v>NPT76ANRF</v>
      </c>
      <c r="B2063">
        <f t="shared" si="97"/>
        <v>1</v>
      </c>
      <c r="C2063">
        <f>COUNTIFS($A$2:A2063,A2063)</f>
        <v>1</v>
      </c>
      <c r="D2063" t="str">
        <f t="shared" si="98"/>
        <v>NPT76ANRF1</v>
      </c>
      <c r="E2063" s="4" t="s">
        <v>18316</v>
      </c>
      <c r="F2063" s="4" t="s">
        <v>14886</v>
      </c>
      <c r="G2063" s="4" t="s">
        <v>17470</v>
      </c>
      <c r="H2063" s="4" t="s">
        <v>97</v>
      </c>
      <c r="I2063" s="4" t="s">
        <v>17467</v>
      </c>
      <c r="J2063" s="4" t="s">
        <v>17187</v>
      </c>
      <c r="K2063">
        <v>10331703.180519801</v>
      </c>
      <c r="L2063">
        <v>138551.4</v>
      </c>
      <c r="M2063">
        <v>180286.2</v>
      </c>
      <c r="N2063">
        <v>0.36318407960199006</v>
      </c>
    </row>
    <row r="2064" spans="1:14" hidden="1">
      <c r="A2064" t="str">
        <f t="shared" si="96"/>
        <v>NPT76BXQU</v>
      </c>
      <c r="B2064">
        <f t="shared" si="97"/>
        <v>1</v>
      </c>
      <c r="C2064">
        <f>COUNTIFS($A$2:A2064,A2064)</f>
        <v>1</v>
      </c>
      <c r="D2064" t="str">
        <f t="shared" si="98"/>
        <v>NPT76BXQU1</v>
      </c>
      <c r="E2064" s="4" t="s">
        <v>17648</v>
      </c>
      <c r="F2064" s="4" t="s">
        <v>8154</v>
      </c>
      <c r="G2064" s="4" t="s">
        <v>17474</v>
      </c>
      <c r="H2064" s="4" t="s">
        <v>97</v>
      </c>
      <c r="I2064" s="4" t="s">
        <v>17467</v>
      </c>
      <c r="J2064" s="4" t="s">
        <v>13454</v>
      </c>
      <c r="K2064">
        <v>2951359.39524838</v>
      </c>
      <c r="L2064">
        <v>35858.400000000001</v>
      </c>
      <c r="M2064">
        <v>40758.6</v>
      </c>
      <c r="N2064">
        <v>4.9751243781094526E-3</v>
      </c>
    </row>
    <row r="2065" spans="1:14" hidden="1">
      <c r="A2065" t="str">
        <f t="shared" si="96"/>
        <v>NPT288BEEW</v>
      </c>
      <c r="B2065">
        <f t="shared" si="97"/>
        <v>1</v>
      </c>
      <c r="C2065">
        <f>COUNTIFS($A$2:A2065,A2065)</f>
        <v>1</v>
      </c>
      <c r="D2065" t="str">
        <f t="shared" si="98"/>
        <v>NPT288BEEW1</v>
      </c>
      <c r="E2065" s="4" t="s">
        <v>17973</v>
      </c>
      <c r="F2065" s="4" t="s">
        <v>8351</v>
      </c>
      <c r="G2065" s="4" t="s">
        <v>17466</v>
      </c>
      <c r="H2065" s="4" t="s">
        <v>919</v>
      </c>
      <c r="I2065" s="4" t="s">
        <v>17467</v>
      </c>
      <c r="J2065" s="4" t="s">
        <v>5637</v>
      </c>
      <c r="K2065">
        <v>3520529.1888551</v>
      </c>
      <c r="L2065">
        <v>17682</v>
      </c>
      <c r="M2065">
        <v>0</v>
      </c>
      <c r="N2065">
        <v>9.4527363184079602E-2</v>
      </c>
    </row>
    <row r="2066" spans="1:14" hidden="1">
      <c r="A2066" t="str">
        <f t="shared" si="96"/>
        <v>NPT288AVVT</v>
      </c>
      <c r="B2066">
        <f t="shared" si="97"/>
        <v>1</v>
      </c>
      <c r="C2066">
        <f>COUNTIFS($A$2:A2066,A2066)</f>
        <v>1</v>
      </c>
      <c r="D2066" t="str">
        <f t="shared" si="98"/>
        <v>NPT288AVVT1</v>
      </c>
      <c r="E2066" s="4" t="s">
        <v>18249</v>
      </c>
      <c r="F2066" s="4" t="s">
        <v>926</v>
      </c>
      <c r="G2066" s="4" t="s">
        <v>17490</v>
      </c>
      <c r="H2066" s="4" t="s">
        <v>919</v>
      </c>
      <c r="I2066" s="4" t="s">
        <v>17467</v>
      </c>
      <c r="J2066" s="4" t="s">
        <v>944</v>
      </c>
      <c r="K2066">
        <v>48896700.659827501</v>
      </c>
      <c r="L2066">
        <v>0</v>
      </c>
      <c r="M2066">
        <v>0</v>
      </c>
      <c r="N2066">
        <v>0.30348258706467662</v>
      </c>
    </row>
    <row r="2067" spans="1:14" hidden="1">
      <c r="A2067" t="str">
        <f t="shared" si="96"/>
        <v>NPT76CN16</v>
      </c>
      <c r="B2067">
        <f t="shared" si="97"/>
        <v>1</v>
      </c>
      <c r="C2067">
        <f>COUNTIFS($A$2:A2067,A2067)</f>
        <v>1</v>
      </c>
      <c r="D2067" t="str">
        <f t="shared" si="98"/>
        <v>NPT76CN161</v>
      </c>
      <c r="E2067" s="4" t="s">
        <v>18022</v>
      </c>
      <c r="F2067" s="4" t="s">
        <v>31</v>
      </c>
      <c r="G2067" s="4" t="s">
        <v>17474</v>
      </c>
      <c r="H2067" s="4" t="s">
        <v>97</v>
      </c>
      <c r="I2067" s="4" t="s">
        <v>17467</v>
      </c>
      <c r="J2067" s="4" t="s">
        <v>14637</v>
      </c>
      <c r="K2067">
        <v>5819900</v>
      </c>
      <c r="L2067">
        <v>94348.14</v>
      </c>
      <c r="M2067">
        <v>96857.4</v>
      </c>
      <c r="N2067">
        <v>0.11442786069651742</v>
      </c>
    </row>
    <row r="2068" spans="1:14" hidden="1">
      <c r="A2068" t="str">
        <f t="shared" si="96"/>
        <v>NPT955ABEU</v>
      </c>
      <c r="B2068">
        <f t="shared" si="97"/>
        <v>1</v>
      </c>
      <c r="C2068">
        <f>COUNTIFS($A$2:A2068,A2068)</f>
        <v>1</v>
      </c>
      <c r="D2068" t="str">
        <f t="shared" si="98"/>
        <v>NPT955ABEU1</v>
      </c>
      <c r="E2068" s="4" t="s">
        <v>17584</v>
      </c>
      <c r="F2068" s="4" t="s">
        <v>2596</v>
      </c>
      <c r="G2068" s="4" t="s">
        <v>17474</v>
      </c>
      <c r="H2068" s="4" t="s">
        <v>23</v>
      </c>
      <c r="I2068" s="4" t="s">
        <v>17467</v>
      </c>
      <c r="J2068" s="4" t="s">
        <v>2691</v>
      </c>
      <c r="K2068">
        <v>22492165.886922602</v>
      </c>
      <c r="L2068">
        <v>36436.980000000003</v>
      </c>
      <c r="M2068">
        <v>44041.32</v>
      </c>
      <c r="N2068">
        <v>0.30845771144278605</v>
      </c>
    </row>
    <row r="2069" spans="1:14" hidden="1">
      <c r="A2069" t="str">
        <f t="shared" si="96"/>
        <v>NPT76BOOW</v>
      </c>
      <c r="B2069">
        <f t="shared" si="97"/>
        <v>1</v>
      </c>
      <c r="C2069">
        <f>COUNTIFS($A$2:A2069,A2069)</f>
        <v>1</v>
      </c>
      <c r="D2069" t="str">
        <f t="shared" si="98"/>
        <v>NPT76BOOW1</v>
      </c>
      <c r="E2069" s="4" t="s">
        <v>17910</v>
      </c>
      <c r="F2069" s="4" t="s">
        <v>3297</v>
      </c>
      <c r="G2069" s="4" t="s">
        <v>17476</v>
      </c>
      <c r="H2069" s="4" t="s">
        <v>97</v>
      </c>
      <c r="I2069" s="4" t="s">
        <v>17467</v>
      </c>
      <c r="J2069" s="4" t="s">
        <v>6349</v>
      </c>
      <c r="K2069">
        <v>1144800</v>
      </c>
      <c r="L2069">
        <v>0</v>
      </c>
      <c r="M2069">
        <v>0</v>
      </c>
      <c r="N2069">
        <v>5.9701492537313432E-2</v>
      </c>
    </row>
    <row r="2070" spans="1:14" hidden="1">
      <c r="A2070" t="str">
        <f t="shared" si="96"/>
        <v>NPT76ADVO</v>
      </c>
      <c r="B2070">
        <f t="shared" si="97"/>
        <v>1</v>
      </c>
      <c r="C2070">
        <f>COUNTIFS($A$2:A2070,A2070)</f>
        <v>1</v>
      </c>
      <c r="D2070" t="str">
        <f t="shared" si="98"/>
        <v>NPT76ADVO1</v>
      </c>
      <c r="E2070" s="4" t="s">
        <v>17968</v>
      </c>
      <c r="F2070" s="4" t="s">
        <v>964</v>
      </c>
      <c r="G2070" s="4" t="s">
        <v>17474</v>
      </c>
      <c r="H2070" s="4" t="s">
        <v>97</v>
      </c>
      <c r="I2070" s="4" t="s">
        <v>17467</v>
      </c>
      <c r="J2070" s="4" t="s">
        <v>10125</v>
      </c>
      <c r="K2070">
        <v>2881350</v>
      </c>
      <c r="L2070">
        <v>0</v>
      </c>
      <c r="M2070">
        <v>73.02</v>
      </c>
      <c r="N2070">
        <v>0</v>
      </c>
    </row>
    <row r="2071" spans="1:14" hidden="1">
      <c r="A2071" t="str">
        <f t="shared" si="96"/>
        <v>NPT76AVVK</v>
      </c>
      <c r="B2071">
        <f t="shared" si="97"/>
        <v>1</v>
      </c>
      <c r="C2071">
        <f>COUNTIFS($A$2:A2071,A2071)</f>
        <v>1</v>
      </c>
      <c r="D2071" t="str">
        <f t="shared" si="98"/>
        <v>NPT76AVVK1</v>
      </c>
      <c r="E2071" s="4" t="s">
        <v>17666</v>
      </c>
      <c r="F2071" s="4" t="s">
        <v>1365</v>
      </c>
      <c r="G2071" s="4" t="s">
        <v>17490</v>
      </c>
      <c r="H2071" s="4" t="s">
        <v>97</v>
      </c>
      <c r="I2071" s="4" t="s">
        <v>17467</v>
      </c>
      <c r="J2071" s="4" t="s">
        <v>1634</v>
      </c>
      <c r="K2071">
        <v>5058014.56141573</v>
      </c>
      <c r="L2071">
        <v>52574.400000000001</v>
      </c>
      <c r="M2071">
        <v>77395.5</v>
      </c>
      <c r="N2071">
        <v>0.11442786069651742</v>
      </c>
    </row>
    <row r="2072" spans="1:14" hidden="1">
      <c r="A2072" t="str">
        <f t="shared" si="96"/>
        <v>NPT288ANBQ</v>
      </c>
      <c r="B2072">
        <f t="shared" si="97"/>
        <v>1</v>
      </c>
      <c r="C2072">
        <f>COUNTIFS($A$2:A2072,A2072)</f>
        <v>1</v>
      </c>
      <c r="D2072" t="str">
        <f t="shared" si="98"/>
        <v>NPT288ANBQ1</v>
      </c>
      <c r="E2072" s="4" t="s">
        <v>17622</v>
      </c>
      <c r="F2072" s="4" t="s">
        <v>9624</v>
      </c>
      <c r="G2072" s="4" t="s">
        <v>17470</v>
      </c>
      <c r="H2072" s="4" t="s">
        <v>919</v>
      </c>
      <c r="I2072" s="4" t="s">
        <v>17467</v>
      </c>
      <c r="J2072" s="4" t="s">
        <v>14111</v>
      </c>
      <c r="K2072">
        <v>29886740.082212798</v>
      </c>
      <c r="L2072">
        <v>26523</v>
      </c>
      <c r="M2072">
        <v>2652.3</v>
      </c>
      <c r="N2072">
        <v>0.4079601990049751</v>
      </c>
    </row>
    <row r="2073" spans="1:14" hidden="1">
      <c r="A2073" t="str">
        <f t="shared" si="96"/>
        <v>NPT76AJT7</v>
      </c>
      <c r="B2073">
        <f t="shared" si="97"/>
        <v>1</v>
      </c>
      <c r="C2073">
        <f>COUNTIFS($A$2:A2073,A2073)</f>
        <v>1</v>
      </c>
      <c r="D2073" t="str">
        <f t="shared" si="98"/>
        <v>NPT76AJT71</v>
      </c>
      <c r="E2073" s="4" t="s">
        <v>17905</v>
      </c>
      <c r="F2073" s="4" t="s">
        <v>2858</v>
      </c>
      <c r="G2073" s="4" t="s">
        <v>17466</v>
      </c>
      <c r="H2073" s="4" t="s">
        <v>97</v>
      </c>
      <c r="I2073" s="4" t="s">
        <v>17467</v>
      </c>
      <c r="J2073" s="4" t="s">
        <v>12271</v>
      </c>
      <c r="K2073">
        <v>1519536.49452259</v>
      </c>
      <c r="L2073">
        <v>23988</v>
      </c>
      <c r="M2073">
        <v>0</v>
      </c>
      <c r="N2073">
        <v>1.9900497512437811E-2</v>
      </c>
    </row>
    <row r="2074" spans="1:14" hidden="1">
      <c r="A2074" t="str">
        <f t="shared" si="96"/>
        <v>NPT955AIYP</v>
      </c>
      <c r="B2074">
        <f t="shared" si="97"/>
        <v>1</v>
      </c>
      <c r="C2074">
        <f>COUNTIFS($A$2:A2074,A2074)</f>
        <v>1</v>
      </c>
      <c r="D2074" t="str">
        <f t="shared" si="98"/>
        <v>NPT955AIYP1</v>
      </c>
      <c r="E2074" s="4" t="s">
        <v>18437</v>
      </c>
      <c r="F2074" s="4" t="s">
        <v>4451</v>
      </c>
      <c r="G2074" s="4" t="s">
        <v>17466</v>
      </c>
      <c r="H2074" s="4" t="s">
        <v>23</v>
      </c>
      <c r="I2074" s="4" t="s">
        <v>17467</v>
      </c>
      <c r="J2074" s="4" t="s">
        <v>5752</v>
      </c>
      <c r="K2074">
        <v>10791010.3741378</v>
      </c>
      <c r="L2074">
        <v>72289.8</v>
      </c>
      <c r="M2074">
        <v>54578.04</v>
      </c>
      <c r="N2074">
        <v>0.15422885572139303</v>
      </c>
    </row>
    <row r="2075" spans="1:14" hidden="1">
      <c r="A2075" t="str">
        <f t="shared" si="96"/>
        <v>NPT288FY0E</v>
      </c>
      <c r="B2075">
        <f t="shared" si="97"/>
        <v>1</v>
      </c>
      <c r="C2075">
        <f>COUNTIFS($A$2:A2075,A2075)</f>
        <v>1</v>
      </c>
      <c r="D2075" t="str">
        <f t="shared" si="98"/>
        <v>NPT288FY0E1</v>
      </c>
      <c r="E2075" s="4" t="s">
        <v>18028</v>
      </c>
      <c r="F2075" s="4" t="s">
        <v>14822</v>
      </c>
      <c r="G2075" s="4" t="s">
        <v>17466</v>
      </c>
      <c r="H2075" s="4" t="s">
        <v>919</v>
      </c>
      <c r="I2075" s="4" t="s">
        <v>17467</v>
      </c>
      <c r="J2075" s="4" t="s">
        <v>3019</v>
      </c>
      <c r="K2075">
        <v>1030206.89020627</v>
      </c>
      <c r="L2075">
        <v>0</v>
      </c>
      <c r="M2075">
        <v>0</v>
      </c>
      <c r="N2075">
        <v>4.9751243781094526E-3</v>
      </c>
    </row>
    <row r="2076" spans="1:14" hidden="1">
      <c r="A2076" t="str">
        <f t="shared" si="96"/>
        <v>NPT76AEKG</v>
      </c>
      <c r="B2076">
        <f t="shared" si="97"/>
        <v>1</v>
      </c>
      <c r="C2076">
        <f>COUNTIFS($A$2:A2076,A2076)</f>
        <v>1</v>
      </c>
      <c r="D2076" t="str">
        <f t="shared" si="98"/>
        <v>NPT76AEKG1</v>
      </c>
      <c r="E2076" s="4" t="s">
        <v>17715</v>
      </c>
      <c r="F2076" s="4" t="s">
        <v>964</v>
      </c>
      <c r="G2076" s="4" t="s">
        <v>17474</v>
      </c>
      <c r="H2076" s="4" t="s">
        <v>97</v>
      </c>
      <c r="I2076" s="4" t="s">
        <v>17467</v>
      </c>
      <c r="J2076" s="4" t="s">
        <v>1164</v>
      </c>
      <c r="K2076">
        <v>4573819.6753292</v>
      </c>
      <c r="L2076">
        <v>25557</v>
      </c>
      <c r="M2076">
        <v>12196.2</v>
      </c>
      <c r="N2076">
        <v>2.9850746268656716E-2</v>
      </c>
    </row>
    <row r="2077" spans="1:14" hidden="1">
      <c r="A2077" t="str">
        <f t="shared" si="96"/>
        <v>NPT76APEN</v>
      </c>
      <c r="B2077">
        <f t="shared" si="97"/>
        <v>1</v>
      </c>
      <c r="C2077">
        <f>COUNTIFS($A$2:A2077,A2077)</f>
        <v>1</v>
      </c>
      <c r="D2077" t="str">
        <f t="shared" si="98"/>
        <v>NPT76APEN1</v>
      </c>
      <c r="E2077" s="4" t="s">
        <v>17862</v>
      </c>
      <c r="F2077" s="4" t="s">
        <v>7146</v>
      </c>
      <c r="G2077" s="4" t="s">
        <v>17470</v>
      </c>
      <c r="H2077" s="4" t="s">
        <v>97</v>
      </c>
      <c r="I2077" s="4" t="s">
        <v>17467</v>
      </c>
      <c r="J2077" s="4" t="s">
        <v>7901</v>
      </c>
      <c r="K2077">
        <v>2533750</v>
      </c>
      <c r="L2077">
        <v>0</v>
      </c>
      <c r="M2077">
        <v>0</v>
      </c>
      <c r="N2077">
        <v>0</v>
      </c>
    </row>
    <row r="2078" spans="1:14" hidden="1">
      <c r="A2078" t="str">
        <f t="shared" si="96"/>
        <v>NPT955AJAY</v>
      </c>
      <c r="B2078">
        <f t="shared" si="97"/>
        <v>1</v>
      </c>
      <c r="C2078">
        <f>COUNTIFS($A$2:A2078,A2078)</f>
        <v>1</v>
      </c>
      <c r="D2078" t="str">
        <f t="shared" si="98"/>
        <v>NPT955AJAY1</v>
      </c>
      <c r="E2078" s="4" t="s">
        <v>18438</v>
      </c>
      <c r="F2078" s="4" t="s">
        <v>4451</v>
      </c>
      <c r="G2078" s="4" t="s">
        <v>17466</v>
      </c>
      <c r="H2078" s="4" t="s">
        <v>23</v>
      </c>
      <c r="I2078" s="4" t="s">
        <v>17467</v>
      </c>
      <c r="J2078" s="4" t="s">
        <v>5767</v>
      </c>
      <c r="K2078">
        <v>19177371.4957067</v>
      </c>
      <c r="L2078">
        <v>236634</v>
      </c>
      <c r="M2078">
        <v>105945.84</v>
      </c>
      <c r="N2078">
        <v>0.19900497512437812</v>
      </c>
    </row>
    <row r="2079" spans="1:14" hidden="1">
      <c r="A2079" t="str">
        <f t="shared" si="96"/>
        <v>NPT288M7BM</v>
      </c>
      <c r="B2079">
        <f t="shared" si="97"/>
        <v>1</v>
      </c>
      <c r="C2079">
        <f>COUNTIFS($A$2:A2079,A2079)</f>
        <v>1</v>
      </c>
      <c r="D2079" t="str">
        <f t="shared" si="98"/>
        <v>NPT288M7BM1</v>
      </c>
      <c r="E2079" s="4" t="s">
        <v>18439</v>
      </c>
      <c r="F2079" s="4" t="s">
        <v>9624</v>
      </c>
      <c r="G2079" s="4" t="s">
        <v>17470</v>
      </c>
      <c r="H2079" s="4" t="s">
        <v>919</v>
      </c>
      <c r="I2079" s="4" t="s">
        <v>17467</v>
      </c>
      <c r="J2079" s="4" t="s">
        <v>14151</v>
      </c>
      <c r="K2079">
        <v>2922064.0437258799</v>
      </c>
      <c r="L2079">
        <v>0</v>
      </c>
      <c r="M2079">
        <v>0</v>
      </c>
      <c r="N2079">
        <v>9.9502487562189053E-3</v>
      </c>
    </row>
    <row r="2080" spans="1:14" hidden="1">
      <c r="A2080" t="str">
        <f t="shared" si="96"/>
        <v>NPT76FU81</v>
      </c>
      <c r="B2080">
        <f t="shared" si="97"/>
        <v>1</v>
      </c>
      <c r="C2080">
        <f>COUNTIFS($A$2:A2080,A2080)</f>
        <v>1</v>
      </c>
      <c r="D2080" t="str">
        <f t="shared" si="98"/>
        <v>NPT76FU811</v>
      </c>
      <c r="E2080" s="4" t="s">
        <v>17739</v>
      </c>
      <c r="F2080" s="4" t="s">
        <v>2596</v>
      </c>
      <c r="G2080" s="4" t="s">
        <v>17474</v>
      </c>
      <c r="H2080" s="4" t="s">
        <v>97</v>
      </c>
      <c r="I2080" s="4" t="s">
        <v>17467</v>
      </c>
      <c r="J2080" s="4" t="s">
        <v>4441</v>
      </c>
      <c r="K2080">
        <v>2707194.0678013298</v>
      </c>
      <c r="L2080">
        <v>59900.7</v>
      </c>
      <c r="M2080">
        <v>30958.2</v>
      </c>
      <c r="N2080">
        <v>1.9900497512437811E-2</v>
      </c>
    </row>
    <row r="2081" spans="1:14" hidden="1">
      <c r="A2081" t="str">
        <f t="shared" si="96"/>
        <v>NPT288ANIP</v>
      </c>
      <c r="B2081">
        <f t="shared" si="97"/>
        <v>1</v>
      </c>
      <c r="C2081">
        <f>COUNTIFS($A$2:A2081,A2081)</f>
        <v>1</v>
      </c>
      <c r="D2081" t="str">
        <f t="shared" si="98"/>
        <v>NPT288ANIP1</v>
      </c>
      <c r="E2081" s="4" t="s">
        <v>18423</v>
      </c>
      <c r="F2081" s="4" t="s">
        <v>9624</v>
      </c>
      <c r="G2081" s="4" t="s">
        <v>17470</v>
      </c>
      <c r="H2081" s="4" t="s">
        <v>919</v>
      </c>
      <c r="I2081" s="4" t="s">
        <v>17467</v>
      </c>
      <c r="J2081" s="4" t="s">
        <v>14126</v>
      </c>
      <c r="K2081">
        <v>22568601.9264265</v>
      </c>
      <c r="L2081">
        <v>0</v>
      </c>
      <c r="M2081">
        <v>0</v>
      </c>
      <c r="N2081">
        <v>0.34328358208955223</v>
      </c>
    </row>
    <row r="2082" spans="1:14" hidden="1">
      <c r="A2082" t="str">
        <f t="shared" si="96"/>
        <v>NPT76FHXM</v>
      </c>
      <c r="B2082">
        <f t="shared" si="97"/>
        <v>1</v>
      </c>
      <c r="C2082">
        <f>COUNTIFS($A$2:A2082,A2082)</f>
        <v>1</v>
      </c>
      <c r="D2082" t="str">
        <f t="shared" si="98"/>
        <v>NPT76FHXM1</v>
      </c>
      <c r="E2082" s="4" t="s">
        <v>17799</v>
      </c>
      <c r="F2082" s="4" t="s">
        <v>2596</v>
      </c>
      <c r="G2082" s="4" t="s">
        <v>17474</v>
      </c>
      <c r="H2082" s="4" t="s">
        <v>97</v>
      </c>
      <c r="I2082" s="4" t="s">
        <v>17467</v>
      </c>
      <c r="J2082" s="4" t="s">
        <v>4074</v>
      </c>
      <c r="K2082">
        <v>3147222.4243034199</v>
      </c>
      <c r="L2082">
        <v>31205.759999999998</v>
      </c>
      <c r="M2082">
        <v>36621.69</v>
      </c>
      <c r="N2082">
        <v>7.4626865671641784E-2</v>
      </c>
    </row>
    <row r="2083" spans="1:14" hidden="1">
      <c r="A2083" t="str">
        <f t="shared" si="96"/>
        <v>NPT288AJCK</v>
      </c>
      <c r="B2083">
        <f t="shared" si="97"/>
        <v>1</v>
      </c>
      <c r="C2083">
        <f>COUNTIFS($A$2:A2083,A2083)</f>
        <v>1</v>
      </c>
      <c r="D2083" t="str">
        <f t="shared" si="98"/>
        <v>NPT288AJCK1</v>
      </c>
      <c r="E2083" s="4" t="s">
        <v>18278</v>
      </c>
      <c r="F2083" s="4" t="s">
        <v>8351</v>
      </c>
      <c r="G2083" s="4" t="s">
        <v>17466</v>
      </c>
      <c r="H2083" s="4" t="s">
        <v>919</v>
      </c>
      <c r="I2083" s="4" t="s">
        <v>17467</v>
      </c>
      <c r="J2083" s="4" t="s">
        <v>5643</v>
      </c>
      <c r="K2083">
        <v>15854623.214659</v>
      </c>
      <c r="L2083">
        <v>0</v>
      </c>
      <c r="M2083">
        <v>0</v>
      </c>
      <c r="N2083">
        <v>0.27363184079601988</v>
      </c>
    </row>
    <row r="2084" spans="1:14" hidden="1">
      <c r="A2084" t="str">
        <f t="shared" si="96"/>
        <v>NPT76D2LL</v>
      </c>
      <c r="B2084">
        <f t="shared" si="97"/>
        <v>1</v>
      </c>
      <c r="C2084">
        <f>COUNTIFS($A$2:A2084,A2084)</f>
        <v>1</v>
      </c>
      <c r="D2084" t="str">
        <f t="shared" si="98"/>
        <v>NPT76D2LL1</v>
      </c>
      <c r="E2084" s="4" t="s">
        <v>17902</v>
      </c>
      <c r="F2084" s="4" t="s">
        <v>7125</v>
      </c>
      <c r="G2084" s="4" t="s">
        <v>17476</v>
      </c>
      <c r="H2084" s="4" t="s">
        <v>97</v>
      </c>
      <c r="I2084" s="4" t="s">
        <v>17467</v>
      </c>
      <c r="J2084" s="4" t="s">
        <v>15644</v>
      </c>
      <c r="K2084">
        <v>5672186.9504633201</v>
      </c>
      <c r="L2084">
        <v>12377.4</v>
      </c>
      <c r="M2084">
        <v>0</v>
      </c>
      <c r="N2084">
        <v>0.15422885572139303</v>
      </c>
    </row>
    <row r="2085" spans="1:14" hidden="1">
      <c r="A2085" t="str">
        <f t="shared" si="96"/>
        <v>NPT955AJYN</v>
      </c>
      <c r="B2085">
        <f t="shared" si="97"/>
        <v>1</v>
      </c>
      <c r="C2085">
        <f>COUNTIFS($A$2:A2085,A2085)</f>
        <v>1</v>
      </c>
      <c r="D2085" t="str">
        <f t="shared" si="98"/>
        <v>NPT955AJYN1</v>
      </c>
      <c r="E2085" s="4" t="s">
        <v>18440</v>
      </c>
      <c r="F2085" s="4" t="s">
        <v>2858</v>
      </c>
      <c r="G2085" s="4" t="s">
        <v>17466</v>
      </c>
      <c r="H2085" s="4" t="s">
        <v>23</v>
      </c>
      <c r="I2085" s="4" t="s">
        <v>17467</v>
      </c>
      <c r="J2085" s="4" t="s">
        <v>3039</v>
      </c>
      <c r="K2085">
        <v>24840230.9412666</v>
      </c>
      <c r="L2085">
        <v>66448.2</v>
      </c>
      <c r="M2085">
        <v>140198.39999999999</v>
      </c>
      <c r="N2085">
        <v>0.26865671641791045</v>
      </c>
    </row>
    <row r="2086" spans="1:14" hidden="1">
      <c r="A2086" t="str">
        <f t="shared" si="96"/>
        <v>NPT76B0LR</v>
      </c>
      <c r="B2086">
        <f t="shared" si="97"/>
        <v>1</v>
      </c>
      <c r="C2086">
        <f>COUNTIFS($A$2:A2086,A2086)</f>
        <v>1</v>
      </c>
      <c r="D2086" t="str">
        <f t="shared" si="98"/>
        <v>NPT76B0LR1</v>
      </c>
      <c r="E2086" s="4" t="s">
        <v>17533</v>
      </c>
      <c r="F2086" s="4" t="s">
        <v>3297</v>
      </c>
      <c r="G2086" s="4" t="s">
        <v>17476</v>
      </c>
      <c r="H2086" s="4" t="s">
        <v>97</v>
      </c>
      <c r="I2086" s="4" t="s">
        <v>17467</v>
      </c>
      <c r="J2086" s="4" t="s">
        <v>3572</v>
      </c>
      <c r="K2086">
        <v>2518157.1901344699</v>
      </c>
      <c r="L2086">
        <v>2063.88</v>
      </c>
      <c r="M2086">
        <v>4951.5</v>
      </c>
      <c r="N2086">
        <v>9.9502487562189053E-3</v>
      </c>
    </row>
    <row r="2087" spans="1:14" hidden="1">
      <c r="A2087" t="str">
        <f t="shared" si="96"/>
        <v>NPT288AKKF</v>
      </c>
      <c r="B2087">
        <f t="shared" si="97"/>
        <v>1</v>
      </c>
      <c r="C2087">
        <f>COUNTIFS($A$2:A2087,A2087)</f>
        <v>1</v>
      </c>
      <c r="D2087" t="str">
        <f t="shared" si="98"/>
        <v>NPT288AKKF1</v>
      </c>
      <c r="E2087" s="4" t="s">
        <v>18330</v>
      </c>
      <c r="F2087" s="4" t="s">
        <v>14822</v>
      </c>
      <c r="G2087" s="4" t="s">
        <v>17466</v>
      </c>
      <c r="H2087" s="4" t="s">
        <v>919</v>
      </c>
      <c r="I2087" s="4" t="s">
        <v>17467</v>
      </c>
      <c r="J2087" s="4" t="s">
        <v>2968</v>
      </c>
      <c r="K2087">
        <v>12644934.654775999</v>
      </c>
      <c r="L2087">
        <v>884.1</v>
      </c>
      <c r="M2087">
        <v>0</v>
      </c>
      <c r="N2087">
        <v>0.12935323383084577</v>
      </c>
    </row>
    <row r="2088" spans="1:14" hidden="1">
      <c r="A2088" t="str">
        <f t="shared" si="96"/>
        <v>NPT288APTX</v>
      </c>
      <c r="B2088">
        <f t="shared" si="97"/>
        <v>1</v>
      </c>
      <c r="C2088">
        <f>COUNTIFS($A$2:A2088,A2088)</f>
        <v>1</v>
      </c>
      <c r="D2088" t="str">
        <f t="shared" si="98"/>
        <v>NPT288APTX1</v>
      </c>
      <c r="E2088" s="4" t="s">
        <v>18441</v>
      </c>
      <c r="F2088" s="4" t="s">
        <v>104</v>
      </c>
      <c r="G2088" s="4" t="s">
        <v>17476</v>
      </c>
      <c r="H2088" s="4" t="s">
        <v>919</v>
      </c>
      <c r="I2088" s="4" t="s">
        <v>17467</v>
      </c>
      <c r="J2088" s="4" t="s">
        <v>2775</v>
      </c>
      <c r="K2088">
        <v>16450033.870967699</v>
      </c>
      <c r="L2088">
        <v>0</v>
      </c>
      <c r="M2088">
        <v>0</v>
      </c>
      <c r="N2088">
        <v>0.29353233830845771</v>
      </c>
    </row>
    <row r="2089" spans="1:14" hidden="1">
      <c r="A2089" t="str">
        <f t="shared" si="96"/>
        <v>NPT76ANWH</v>
      </c>
      <c r="B2089">
        <f t="shared" si="97"/>
        <v>1</v>
      </c>
      <c r="C2089">
        <f>COUNTIFS($A$2:A2089,A2089)</f>
        <v>1</v>
      </c>
      <c r="D2089" t="str">
        <f t="shared" si="98"/>
        <v>NPT76ANWH1</v>
      </c>
      <c r="E2089" s="4" t="s">
        <v>17568</v>
      </c>
      <c r="F2089" s="4" t="s">
        <v>14886</v>
      </c>
      <c r="G2089" s="4" t="s">
        <v>17470</v>
      </c>
      <c r="H2089" s="4" t="s">
        <v>97</v>
      </c>
      <c r="I2089" s="4" t="s">
        <v>17467</v>
      </c>
      <c r="J2089" s="4" t="s">
        <v>16781</v>
      </c>
      <c r="K2089">
        <v>11044447.817878401</v>
      </c>
      <c r="L2089">
        <v>130712.4</v>
      </c>
      <c r="M2089">
        <v>34398</v>
      </c>
      <c r="N2089">
        <v>0.34825870646766172</v>
      </c>
    </row>
    <row r="2090" spans="1:14" hidden="1">
      <c r="A2090" t="str">
        <f t="shared" si="96"/>
        <v>NPT76ADDJ</v>
      </c>
      <c r="B2090">
        <f t="shared" si="97"/>
        <v>1</v>
      </c>
      <c r="C2090">
        <f>COUNTIFS($A$2:A2090,A2090)</f>
        <v>1</v>
      </c>
      <c r="D2090" t="str">
        <f t="shared" si="98"/>
        <v>NPT76ADDJ1</v>
      </c>
      <c r="E2090" s="4" t="s">
        <v>17991</v>
      </c>
      <c r="F2090" s="4" t="s">
        <v>964</v>
      </c>
      <c r="G2090" s="4" t="s">
        <v>17474</v>
      </c>
      <c r="H2090" s="4" t="s">
        <v>97</v>
      </c>
      <c r="I2090" s="4" t="s">
        <v>17467</v>
      </c>
      <c r="J2090" s="4" t="s">
        <v>10007</v>
      </c>
      <c r="K2090">
        <v>2877072.0861589001</v>
      </c>
      <c r="L2090">
        <v>3651</v>
      </c>
      <c r="M2090">
        <v>17524.8</v>
      </c>
      <c r="N2090">
        <v>7.4626865671641784E-2</v>
      </c>
    </row>
    <row r="2091" spans="1:14" hidden="1">
      <c r="A2091" t="str">
        <f t="shared" si="96"/>
        <v>NPT76GD01</v>
      </c>
      <c r="B2091">
        <f t="shared" si="97"/>
        <v>1</v>
      </c>
      <c r="C2091">
        <f>COUNTIFS($A$2:A2091,A2091)</f>
        <v>1</v>
      </c>
      <c r="D2091" t="str">
        <f t="shared" si="98"/>
        <v>NPT76GD011</v>
      </c>
      <c r="E2091" s="4" t="s">
        <v>18442</v>
      </c>
      <c r="F2091" s="4" t="s">
        <v>1365</v>
      </c>
      <c r="G2091" s="4" t="s">
        <v>17490</v>
      </c>
      <c r="H2091" s="4" t="s">
        <v>97</v>
      </c>
      <c r="I2091" s="4" t="s">
        <v>17467</v>
      </c>
      <c r="J2091" s="4" t="s">
        <v>1957</v>
      </c>
      <c r="K2091">
        <v>2289857.0431868401</v>
      </c>
      <c r="L2091">
        <v>10609.2</v>
      </c>
      <c r="M2091">
        <v>1719.9</v>
      </c>
      <c r="N2091">
        <v>9.9502487562189053E-3</v>
      </c>
    </row>
    <row r="2092" spans="1:14" hidden="1">
      <c r="A2092" t="str">
        <f t="shared" si="96"/>
        <v>NPT76AMIN</v>
      </c>
      <c r="B2092">
        <f t="shared" si="97"/>
        <v>1</v>
      </c>
      <c r="C2092">
        <f>COUNTIFS($A$2:A2092,A2092)</f>
        <v>1</v>
      </c>
      <c r="D2092" t="str">
        <f t="shared" si="98"/>
        <v>NPT76AMIN1</v>
      </c>
      <c r="E2092" s="4" t="s">
        <v>18339</v>
      </c>
      <c r="F2092" s="4" t="s">
        <v>3297</v>
      </c>
      <c r="G2092" s="4" t="s">
        <v>17476</v>
      </c>
      <c r="H2092" s="4" t="s">
        <v>97</v>
      </c>
      <c r="I2092" s="4" t="s">
        <v>17467</v>
      </c>
      <c r="J2092" s="4" t="s">
        <v>3427</v>
      </c>
      <c r="K2092">
        <v>3182684.7523165899</v>
      </c>
      <c r="L2092">
        <v>6879.6</v>
      </c>
      <c r="M2092">
        <v>9800.4</v>
      </c>
      <c r="N2092">
        <v>0.12935323383084577</v>
      </c>
    </row>
    <row r="2093" spans="1:14" hidden="1">
      <c r="A2093" t="str">
        <f t="shared" si="96"/>
        <v>NPT955AMAI</v>
      </c>
      <c r="B2093">
        <f t="shared" si="97"/>
        <v>1</v>
      </c>
      <c r="C2093">
        <f>COUNTIFS($A$2:A2093,A2093)</f>
        <v>1</v>
      </c>
      <c r="D2093" t="str">
        <f t="shared" si="98"/>
        <v>NPT955AMAI1</v>
      </c>
      <c r="E2093" s="4" t="s">
        <v>17921</v>
      </c>
      <c r="F2093" s="4" t="s">
        <v>3297</v>
      </c>
      <c r="G2093" s="4" t="s">
        <v>17476</v>
      </c>
      <c r="H2093" s="4" t="s">
        <v>23</v>
      </c>
      <c r="I2093" s="4" t="s">
        <v>17467</v>
      </c>
      <c r="J2093" s="4" t="s">
        <v>12466</v>
      </c>
      <c r="K2093">
        <v>13382418.9472584</v>
      </c>
      <c r="L2093">
        <v>35049.599999999999</v>
      </c>
      <c r="M2093">
        <v>25557</v>
      </c>
      <c r="N2093">
        <v>0.19900497512437812</v>
      </c>
    </row>
    <row r="2094" spans="1:14" hidden="1">
      <c r="A2094" t="str">
        <f t="shared" si="96"/>
        <v>NPT76AWNE</v>
      </c>
      <c r="B2094">
        <f t="shared" si="97"/>
        <v>1</v>
      </c>
      <c r="C2094">
        <f>COUNTIFS($A$2:A2094,A2094)</f>
        <v>1</v>
      </c>
      <c r="D2094" t="str">
        <f t="shared" si="98"/>
        <v>NPT76AWNE1</v>
      </c>
      <c r="E2094" s="4" t="s">
        <v>18164</v>
      </c>
      <c r="F2094" s="4" t="s">
        <v>926</v>
      </c>
      <c r="G2094" s="4" t="s">
        <v>17490</v>
      </c>
      <c r="H2094" s="4" t="s">
        <v>97</v>
      </c>
      <c r="I2094" s="4" t="s">
        <v>17467</v>
      </c>
      <c r="J2094" s="4" t="s">
        <v>16259</v>
      </c>
      <c r="K2094">
        <v>3170743.6372186998</v>
      </c>
      <c r="L2094">
        <v>0</v>
      </c>
      <c r="M2094">
        <v>1146.5999999999999</v>
      </c>
      <c r="N2094">
        <v>1.4925373134328358E-2</v>
      </c>
    </row>
    <row r="2095" spans="1:14" hidden="1">
      <c r="A2095" t="str">
        <f t="shared" si="96"/>
        <v>NPT76ALSQ</v>
      </c>
      <c r="B2095">
        <f t="shared" si="97"/>
        <v>1</v>
      </c>
      <c r="C2095">
        <f>COUNTIFS($A$2:A2095,A2095)</f>
        <v>1</v>
      </c>
      <c r="D2095" t="str">
        <f t="shared" si="98"/>
        <v>NPT76ALSQ1</v>
      </c>
      <c r="E2095" s="4" t="s">
        <v>17669</v>
      </c>
      <c r="F2095" s="4" t="s">
        <v>3297</v>
      </c>
      <c r="G2095" s="4" t="s">
        <v>17476</v>
      </c>
      <c r="H2095" s="4" t="s">
        <v>97</v>
      </c>
      <c r="I2095" s="4" t="s">
        <v>17467</v>
      </c>
      <c r="J2095" s="4" t="s">
        <v>6114</v>
      </c>
      <c r="K2095">
        <v>2166900</v>
      </c>
      <c r="L2095">
        <v>17199</v>
      </c>
      <c r="M2095">
        <v>8599.5</v>
      </c>
      <c r="N2095">
        <v>0</v>
      </c>
    </row>
    <row r="2096" spans="1:14" hidden="1">
      <c r="A2096" t="str">
        <f t="shared" si="96"/>
        <v>NPT76APJS</v>
      </c>
      <c r="B2096">
        <f t="shared" si="97"/>
        <v>1</v>
      </c>
      <c r="C2096">
        <f>COUNTIFS($A$2:A2096,A2096)</f>
        <v>1</v>
      </c>
      <c r="D2096" t="str">
        <f t="shared" si="98"/>
        <v>NPT76APJS1</v>
      </c>
      <c r="E2096" s="4" t="s">
        <v>18170</v>
      </c>
      <c r="F2096" s="4" t="s">
        <v>7146</v>
      </c>
      <c r="G2096" s="4" t="s">
        <v>17470</v>
      </c>
      <c r="H2096" s="4" t="s">
        <v>97</v>
      </c>
      <c r="I2096" s="4" t="s">
        <v>17467</v>
      </c>
      <c r="J2096" s="4" t="s">
        <v>7715</v>
      </c>
      <c r="K2096">
        <v>14138962.4538424</v>
      </c>
      <c r="L2096">
        <v>0</v>
      </c>
      <c r="M2096">
        <v>0</v>
      </c>
      <c r="N2096">
        <v>1.9900497512437811E-2</v>
      </c>
    </row>
    <row r="2097" spans="1:14" hidden="1">
      <c r="A2097" t="str">
        <f t="shared" si="96"/>
        <v>NPT76ABUC</v>
      </c>
      <c r="B2097">
        <f t="shared" si="97"/>
        <v>1</v>
      </c>
      <c r="C2097">
        <f>COUNTIFS($A$2:A2097,A2097)</f>
        <v>1</v>
      </c>
      <c r="D2097" t="str">
        <f t="shared" si="98"/>
        <v>NPT76ABUC1</v>
      </c>
      <c r="E2097" s="4" t="s">
        <v>17651</v>
      </c>
      <c r="F2097" s="4" t="s">
        <v>11011</v>
      </c>
      <c r="G2097" s="4" t="s">
        <v>17470</v>
      </c>
      <c r="H2097" s="4" t="s">
        <v>97</v>
      </c>
      <c r="I2097" s="4" t="s">
        <v>17467</v>
      </c>
      <c r="J2097" s="4" t="s">
        <v>11430</v>
      </c>
      <c r="K2097">
        <v>5985493.2696997104</v>
      </c>
      <c r="L2097">
        <v>58374.51</v>
      </c>
      <c r="M2097">
        <v>75675.600000000006</v>
      </c>
      <c r="N2097">
        <v>1.9900497512437811E-2</v>
      </c>
    </row>
    <row r="2098" spans="1:14" hidden="1">
      <c r="A2098" t="str">
        <f t="shared" si="96"/>
        <v>NPT76BEXA</v>
      </c>
      <c r="B2098">
        <f t="shared" si="97"/>
        <v>1</v>
      </c>
      <c r="C2098">
        <f>COUNTIFS($A$2:A2098,A2098)</f>
        <v>1</v>
      </c>
      <c r="D2098" t="str">
        <f t="shared" si="98"/>
        <v>NPT76BEXA1</v>
      </c>
      <c r="E2098" s="4" t="s">
        <v>18337</v>
      </c>
      <c r="F2098" s="4" t="s">
        <v>2858</v>
      </c>
      <c r="G2098" s="4" t="s">
        <v>17466</v>
      </c>
      <c r="H2098" s="4" t="s">
        <v>97</v>
      </c>
      <c r="I2098" s="4" t="s">
        <v>17467</v>
      </c>
      <c r="J2098" s="4" t="s">
        <v>11813</v>
      </c>
      <c r="K2098">
        <v>2503966.1290322598</v>
      </c>
      <c r="L2098">
        <v>32128.799999999999</v>
      </c>
      <c r="M2098">
        <v>26652.3</v>
      </c>
      <c r="N2098">
        <v>3.9800995024875621E-2</v>
      </c>
    </row>
    <row r="2099" spans="1:14" hidden="1">
      <c r="A2099" t="str">
        <f t="shared" si="96"/>
        <v>NPT76BAWW</v>
      </c>
      <c r="B2099">
        <f t="shared" si="97"/>
        <v>1</v>
      </c>
      <c r="C2099">
        <f>COUNTIFS($A$2:A2099,A2099)</f>
        <v>1</v>
      </c>
      <c r="D2099" t="str">
        <f t="shared" si="98"/>
        <v>NPT76BAWW1</v>
      </c>
      <c r="E2099" s="4" t="s">
        <v>17487</v>
      </c>
      <c r="F2099" s="4" t="s">
        <v>2596</v>
      </c>
      <c r="G2099" s="4" t="s">
        <v>17474</v>
      </c>
      <c r="H2099" s="4" t="s">
        <v>97</v>
      </c>
      <c r="I2099" s="4" t="s">
        <v>17467</v>
      </c>
      <c r="J2099" s="4" t="s">
        <v>4232</v>
      </c>
      <c r="K2099">
        <v>4167801.9631764302</v>
      </c>
      <c r="L2099">
        <v>78940.2</v>
      </c>
      <c r="M2099">
        <v>87988.56</v>
      </c>
      <c r="N2099">
        <v>8.9552238805970144E-2</v>
      </c>
    </row>
    <row r="2100" spans="1:14" hidden="1">
      <c r="A2100" t="str">
        <f t="shared" si="96"/>
        <v>NPT76ACKU</v>
      </c>
      <c r="B2100">
        <f t="shared" si="97"/>
        <v>1</v>
      </c>
      <c r="C2100">
        <f>COUNTIFS($A$2:A2100,A2100)</f>
        <v>1</v>
      </c>
      <c r="D2100" t="str">
        <f t="shared" si="98"/>
        <v>NPT76ACKU1</v>
      </c>
      <c r="E2100" s="4" t="s">
        <v>18086</v>
      </c>
      <c r="F2100" s="4" t="s">
        <v>11011</v>
      </c>
      <c r="G2100" s="4" t="s">
        <v>17470</v>
      </c>
      <c r="H2100" s="4" t="s">
        <v>97</v>
      </c>
      <c r="I2100" s="4" t="s">
        <v>17467</v>
      </c>
      <c r="J2100" s="4" t="s">
        <v>11627</v>
      </c>
      <c r="K2100">
        <v>5634906.4132933896</v>
      </c>
      <c r="L2100">
        <v>107339.4</v>
      </c>
      <c r="M2100">
        <v>123038.7</v>
      </c>
      <c r="N2100">
        <v>0.14925373134328357</v>
      </c>
    </row>
    <row r="2101" spans="1:14" hidden="1">
      <c r="A2101" t="str">
        <f t="shared" si="96"/>
        <v>NPT76AHMR</v>
      </c>
      <c r="B2101">
        <f t="shared" si="97"/>
        <v>1</v>
      </c>
      <c r="C2101">
        <f>COUNTIFS($A$2:A2101,A2101)</f>
        <v>1</v>
      </c>
      <c r="D2101" t="str">
        <f t="shared" si="98"/>
        <v>NPT76AHMR1</v>
      </c>
      <c r="E2101" s="4" t="s">
        <v>18107</v>
      </c>
      <c r="F2101" s="4" t="s">
        <v>31</v>
      </c>
      <c r="G2101" s="4" t="s">
        <v>17474</v>
      </c>
      <c r="H2101" s="4" t="s">
        <v>97</v>
      </c>
      <c r="I2101" s="4" t="s">
        <v>17467</v>
      </c>
      <c r="J2101" s="4" t="s">
        <v>705</v>
      </c>
      <c r="K2101">
        <v>6033496.6522678202</v>
      </c>
      <c r="L2101">
        <v>4996.8</v>
      </c>
      <c r="M2101">
        <v>18345.599999999999</v>
      </c>
      <c r="N2101">
        <v>0.15422885572139303</v>
      </c>
    </row>
    <row r="2102" spans="1:14" hidden="1">
      <c r="A2102" t="str">
        <f t="shared" si="96"/>
        <v>NPT76AOEJ</v>
      </c>
      <c r="B2102">
        <f t="shared" si="97"/>
        <v>1</v>
      </c>
      <c r="C2102">
        <f>COUNTIFS($A$2:A2102,A2102)</f>
        <v>1</v>
      </c>
      <c r="D2102" t="str">
        <f t="shared" si="98"/>
        <v>NPT76AOEJ1</v>
      </c>
      <c r="E2102" s="4" t="s">
        <v>17627</v>
      </c>
      <c r="F2102" s="4" t="s">
        <v>14886</v>
      </c>
      <c r="G2102" s="4" t="s">
        <v>17470</v>
      </c>
      <c r="H2102" s="4" t="s">
        <v>97</v>
      </c>
      <c r="I2102" s="4" t="s">
        <v>17467</v>
      </c>
      <c r="J2102" s="4" t="s">
        <v>17053</v>
      </c>
      <c r="K2102">
        <v>3835252.6858496498</v>
      </c>
      <c r="L2102">
        <v>28939.5</v>
      </c>
      <c r="M2102">
        <v>14604</v>
      </c>
      <c r="N2102">
        <v>0.10945273631840796</v>
      </c>
    </row>
    <row r="2103" spans="1:14" hidden="1">
      <c r="A2103" t="str">
        <f t="shared" si="96"/>
        <v>NPT955ACZJ</v>
      </c>
      <c r="B2103">
        <f t="shared" si="97"/>
        <v>1</v>
      </c>
      <c r="C2103">
        <f>COUNTIFS($A$2:A2103,A2103)</f>
        <v>1</v>
      </c>
      <c r="D2103" t="str">
        <f t="shared" si="98"/>
        <v>NPT955ACZJ1</v>
      </c>
      <c r="E2103" s="4" t="s">
        <v>18443</v>
      </c>
      <c r="F2103" s="4" t="s">
        <v>964</v>
      </c>
      <c r="G2103" s="4" t="s">
        <v>17474</v>
      </c>
      <c r="H2103" s="4" t="s">
        <v>23</v>
      </c>
      <c r="I2103" s="4" t="s">
        <v>17467</v>
      </c>
      <c r="J2103" s="4" t="s">
        <v>991</v>
      </c>
      <c r="K2103">
        <v>10284933.8866439</v>
      </c>
      <c r="L2103">
        <v>87624</v>
      </c>
      <c r="M2103">
        <v>87624</v>
      </c>
      <c r="N2103">
        <v>0.39303482587064675</v>
      </c>
    </row>
    <row r="2104" spans="1:14" hidden="1">
      <c r="A2104" t="str">
        <f t="shared" si="96"/>
        <v>NPT288AYRD</v>
      </c>
      <c r="B2104">
        <f t="shared" si="97"/>
        <v>1</v>
      </c>
      <c r="C2104">
        <f>COUNTIFS($A$2:A2104,A2104)</f>
        <v>1</v>
      </c>
      <c r="D2104" t="str">
        <f t="shared" si="98"/>
        <v>NPT288AYRD1</v>
      </c>
      <c r="E2104" s="4" t="s">
        <v>18444</v>
      </c>
      <c r="F2104" s="4" t="s">
        <v>2057</v>
      </c>
      <c r="G2104" s="4" t="s">
        <v>17490</v>
      </c>
      <c r="H2104" s="4" t="s">
        <v>919</v>
      </c>
      <c r="I2104" s="4" t="s">
        <v>17467</v>
      </c>
      <c r="J2104" s="4" t="s">
        <v>2361</v>
      </c>
      <c r="K2104">
        <v>26132065.097888902</v>
      </c>
      <c r="L2104">
        <v>77887.740000000005</v>
      </c>
      <c r="M2104">
        <v>10432.379999999999</v>
      </c>
      <c r="N2104">
        <v>0.25870646766169153</v>
      </c>
    </row>
    <row r="2105" spans="1:14" hidden="1">
      <c r="A2105" t="str">
        <f t="shared" si="96"/>
        <v>NPT76AVKO</v>
      </c>
      <c r="B2105">
        <f t="shared" si="97"/>
        <v>1</v>
      </c>
      <c r="C2105">
        <f>COUNTIFS($A$2:A2105,A2105)</f>
        <v>1</v>
      </c>
      <c r="D2105" t="str">
        <f t="shared" si="98"/>
        <v>NPT76AVKO1</v>
      </c>
      <c r="E2105" s="4" t="s">
        <v>17954</v>
      </c>
      <c r="F2105" s="4" t="s">
        <v>1365</v>
      </c>
      <c r="G2105" s="4" t="s">
        <v>17490</v>
      </c>
      <c r="H2105" s="4" t="s">
        <v>97</v>
      </c>
      <c r="I2105" s="4" t="s">
        <v>17467</v>
      </c>
      <c r="J2105" s="4" t="s">
        <v>1431</v>
      </c>
      <c r="K2105">
        <v>9232669.3861910403</v>
      </c>
      <c r="L2105">
        <v>23366.400000000001</v>
      </c>
      <c r="M2105">
        <v>7302</v>
      </c>
      <c r="N2105">
        <v>1.9900497512437811E-2</v>
      </c>
    </row>
    <row r="2106" spans="1:14" hidden="1">
      <c r="A2106" t="str">
        <f t="shared" si="96"/>
        <v>NPT288ALAA</v>
      </c>
      <c r="B2106">
        <f t="shared" si="97"/>
        <v>1</v>
      </c>
      <c r="C2106">
        <f>COUNTIFS($A$2:A2106,A2106)</f>
        <v>1</v>
      </c>
      <c r="D2106" t="str">
        <f t="shared" si="98"/>
        <v>NPT288ALAA1</v>
      </c>
      <c r="E2106" s="4" t="s">
        <v>17731</v>
      </c>
      <c r="F2106" s="4" t="s">
        <v>8351</v>
      </c>
      <c r="G2106" s="4" t="s">
        <v>17466</v>
      </c>
      <c r="H2106" s="4" t="s">
        <v>919</v>
      </c>
      <c r="I2106" s="4" t="s">
        <v>17467</v>
      </c>
      <c r="J2106" s="4" t="s">
        <v>10284</v>
      </c>
      <c r="K2106">
        <v>13002566.129032301</v>
      </c>
      <c r="L2106">
        <v>0</v>
      </c>
      <c r="M2106">
        <v>0</v>
      </c>
      <c r="N2106">
        <v>0.12437810945273632</v>
      </c>
    </row>
    <row r="2107" spans="1:14" hidden="1">
      <c r="A2107" t="str">
        <f t="shared" si="96"/>
        <v>NPT288JLA4</v>
      </c>
      <c r="B2107">
        <f t="shared" si="97"/>
        <v>1</v>
      </c>
      <c r="C2107">
        <f>COUNTIFS($A$2:A2107,A2107)</f>
        <v>1</v>
      </c>
      <c r="D2107" t="str">
        <f t="shared" si="98"/>
        <v>NPT288JLA41</v>
      </c>
      <c r="E2107" s="4" t="s">
        <v>17622</v>
      </c>
      <c r="F2107" s="4" t="s">
        <v>9624</v>
      </c>
      <c r="G2107" s="4" t="s">
        <v>17470</v>
      </c>
      <c r="H2107" s="4" t="s">
        <v>919</v>
      </c>
      <c r="I2107" s="4" t="s">
        <v>17467</v>
      </c>
      <c r="J2107" s="4" t="s">
        <v>14118</v>
      </c>
      <c r="K2107">
        <v>4587327.46812513</v>
      </c>
      <c r="L2107">
        <v>0</v>
      </c>
      <c r="M2107">
        <v>0</v>
      </c>
      <c r="N2107">
        <v>0.17910447761194029</v>
      </c>
    </row>
    <row r="2108" spans="1:14" hidden="1">
      <c r="A2108" t="str">
        <f t="shared" si="96"/>
        <v>NPT288APHW</v>
      </c>
      <c r="B2108">
        <f t="shared" si="97"/>
        <v>1</v>
      </c>
      <c r="C2108">
        <f>COUNTIFS($A$2:A2108,A2108)</f>
        <v>1</v>
      </c>
      <c r="D2108" t="str">
        <f t="shared" si="98"/>
        <v>NPT288APHW1</v>
      </c>
      <c r="E2108" s="4" t="s">
        <v>18049</v>
      </c>
      <c r="F2108" s="4" t="s">
        <v>9624</v>
      </c>
      <c r="G2108" s="4" t="s">
        <v>17470</v>
      </c>
      <c r="H2108" s="4" t="s">
        <v>919</v>
      </c>
      <c r="I2108" s="4" t="s">
        <v>17467</v>
      </c>
      <c r="J2108" s="4" t="s">
        <v>9628</v>
      </c>
      <c r="K2108">
        <v>16152575.7920327</v>
      </c>
      <c r="L2108">
        <v>0</v>
      </c>
      <c r="M2108">
        <v>0</v>
      </c>
      <c r="N2108">
        <v>0.1890547263681592</v>
      </c>
    </row>
    <row r="2109" spans="1:14" hidden="1">
      <c r="A2109" t="str">
        <f t="shared" si="96"/>
        <v>NPT76AQSI</v>
      </c>
      <c r="B2109">
        <f t="shared" si="97"/>
        <v>1</v>
      </c>
      <c r="C2109">
        <f>COUNTIFS($A$2:A2109,A2109)</f>
        <v>1</v>
      </c>
      <c r="D2109" t="str">
        <f t="shared" si="98"/>
        <v>NPT76AQSI1</v>
      </c>
      <c r="E2109" s="4" t="s">
        <v>17693</v>
      </c>
      <c r="F2109" s="4" t="s">
        <v>104</v>
      </c>
      <c r="G2109" s="4" t="s">
        <v>17476</v>
      </c>
      <c r="H2109" s="4" t="s">
        <v>97</v>
      </c>
      <c r="I2109" s="4" t="s">
        <v>17467</v>
      </c>
      <c r="J2109" s="4" t="s">
        <v>456</v>
      </c>
      <c r="K2109">
        <v>4325535.5674771797</v>
      </c>
      <c r="L2109">
        <v>35049.599999999999</v>
      </c>
      <c r="M2109">
        <v>52574.400000000001</v>
      </c>
      <c r="N2109">
        <v>0.13432835820895522</v>
      </c>
    </row>
    <row r="2110" spans="1:14" hidden="1">
      <c r="A2110" t="str">
        <f t="shared" si="96"/>
        <v>NPT76BANB</v>
      </c>
      <c r="B2110">
        <f t="shared" si="97"/>
        <v>1</v>
      </c>
      <c r="C2110">
        <f>COUNTIFS($A$2:A2110,A2110)</f>
        <v>1</v>
      </c>
      <c r="D2110" t="str">
        <f t="shared" si="98"/>
        <v>NPT76BANB1</v>
      </c>
      <c r="E2110" s="4" t="s">
        <v>18138</v>
      </c>
      <c r="F2110" s="4" t="s">
        <v>104</v>
      </c>
      <c r="G2110" s="4" t="s">
        <v>17476</v>
      </c>
      <c r="H2110" s="4" t="s">
        <v>97</v>
      </c>
      <c r="I2110" s="4" t="s">
        <v>17467</v>
      </c>
      <c r="J2110" s="4" t="s">
        <v>8461</v>
      </c>
      <c r="K2110">
        <v>3795800</v>
      </c>
      <c r="L2110">
        <v>21906</v>
      </c>
      <c r="M2110">
        <v>37970.400000000001</v>
      </c>
      <c r="N2110">
        <v>1.9900497512437811E-2</v>
      </c>
    </row>
    <row r="2111" spans="1:14" hidden="1">
      <c r="A2111" t="str">
        <f t="shared" si="96"/>
        <v>NPT76BECM</v>
      </c>
      <c r="B2111">
        <f t="shared" si="97"/>
        <v>1</v>
      </c>
      <c r="C2111">
        <f>COUNTIFS($A$2:A2111,A2111)</f>
        <v>1</v>
      </c>
      <c r="D2111" t="str">
        <f t="shared" si="98"/>
        <v>NPT76BECM1</v>
      </c>
      <c r="E2111" s="4" t="s">
        <v>18296</v>
      </c>
      <c r="F2111" s="4" t="s">
        <v>1365</v>
      </c>
      <c r="G2111" s="4" t="s">
        <v>17490</v>
      </c>
      <c r="H2111" s="4" t="s">
        <v>97</v>
      </c>
      <c r="I2111" s="4" t="s">
        <v>17467</v>
      </c>
      <c r="J2111" s="4" t="s">
        <v>1603</v>
      </c>
      <c r="K2111">
        <v>2343241.4717599</v>
      </c>
      <c r="L2111">
        <v>47348.4</v>
      </c>
      <c r="M2111">
        <v>26287.200000000001</v>
      </c>
      <c r="N2111">
        <v>2.9850746268656716E-2</v>
      </c>
    </row>
    <row r="2112" spans="1:14" hidden="1">
      <c r="A2112" t="str">
        <f t="shared" si="96"/>
        <v>NPT288AKDL</v>
      </c>
      <c r="B2112">
        <f t="shared" si="97"/>
        <v>1</v>
      </c>
      <c r="C2112">
        <f>COUNTIFS($A$2:A2112,A2112)</f>
        <v>1</v>
      </c>
      <c r="D2112" t="str">
        <f t="shared" si="98"/>
        <v>NPT288AKDL1</v>
      </c>
      <c r="E2112" s="4" t="s">
        <v>17962</v>
      </c>
      <c r="F2112" s="4" t="s">
        <v>14822</v>
      </c>
      <c r="G2112" s="4" t="s">
        <v>17466</v>
      </c>
      <c r="H2112" s="4" t="s">
        <v>919</v>
      </c>
      <c r="I2112" s="4" t="s">
        <v>17467</v>
      </c>
      <c r="J2112" s="4" t="s">
        <v>2939</v>
      </c>
      <c r="K2112">
        <v>14257653.086462799</v>
      </c>
      <c r="L2112">
        <v>12377.4</v>
      </c>
      <c r="M2112">
        <v>0</v>
      </c>
      <c r="N2112">
        <v>0.12437810945273632</v>
      </c>
    </row>
    <row r="2113" spans="1:14" hidden="1">
      <c r="A2113" t="str">
        <f t="shared" si="96"/>
        <v>NPT288AGLB</v>
      </c>
      <c r="B2113">
        <f t="shared" si="97"/>
        <v>1</v>
      </c>
      <c r="C2113">
        <f>COUNTIFS($A$2:A2113,A2113)</f>
        <v>1</v>
      </c>
      <c r="D2113" t="str">
        <f t="shared" si="98"/>
        <v>NPT288AGLB1</v>
      </c>
      <c r="E2113" s="4" t="s">
        <v>17613</v>
      </c>
      <c r="F2113" s="4" t="s">
        <v>5807</v>
      </c>
      <c r="G2113" s="4" t="s">
        <v>17474</v>
      </c>
      <c r="H2113" s="4" t="s">
        <v>919</v>
      </c>
      <c r="I2113" s="4" t="s">
        <v>17467</v>
      </c>
      <c r="J2113" s="4" t="s">
        <v>2572</v>
      </c>
      <c r="K2113">
        <v>15905183.160314901</v>
      </c>
      <c r="L2113">
        <v>0</v>
      </c>
      <c r="M2113">
        <v>0</v>
      </c>
      <c r="N2113">
        <v>9.9502487562189053E-3</v>
      </c>
    </row>
    <row r="2114" spans="1:14" hidden="1">
      <c r="A2114" t="str">
        <f t="shared" si="96"/>
        <v>NPT76AQWD</v>
      </c>
      <c r="B2114">
        <f t="shared" si="97"/>
        <v>1</v>
      </c>
      <c r="C2114">
        <f>COUNTIFS($A$2:A2114,A2114)</f>
        <v>1</v>
      </c>
      <c r="D2114" t="str">
        <f t="shared" si="98"/>
        <v>NPT76AQWD1</v>
      </c>
      <c r="E2114" s="4" t="s">
        <v>17595</v>
      </c>
      <c r="F2114" s="4" t="s">
        <v>104</v>
      </c>
      <c r="G2114" s="4" t="s">
        <v>17476</v>
      </c>
      <c r="H2114" s="4" t="s">
        <v>97</v>
      </c>
      <c r="I2114" s="4" t="s">
        <v>17467</v>
      </c>
      <c r="J2114" s="4" t="s">
        <v>517</v>
      </c>
      <c r="K2114">
        <v>6075716.6271859501</v>
      </c>
      <c r="L2114">
        <v>26287.200000000001</v>
      </c>
      <c r="M2114">
        <v>66594.240000000005</v>
      </c>
      <c r="N2114">
        <v>0.13930348258706468</v>
      </c>
    </row>
    <row r="2115" spans="1:14" hidden="1">
      <c r="A2115" t="str">
        <f t="shared" ref="A2115:A2178" si="99">H2115&amp;J2115</f>
        <v>NPT288BBPT</v>
      </c>
      <c r="B2115">
        <f t="shared" ref="B2115:B2178" si="100">COUNTIF(A:A,A2115)</f>
        <v>1</v>
      </c>
      <c r="C2115">
        <f>COUNTIFS($A$2:A2115,A2115)</f>
        <v>1</v>
      </c>
      <c r="D2115" t="str">
        <f t="shared" ref="D2115:D2178" si="101">A2115&amp;C2115</f>
        <v>NPT288BBPT1</v>
      </c>
      <c r="E2115" s="4" t="s">
        <v>17977</v>
      </c>
      <c r="F2115" s="4" t="s">
        <v>8882</v>
      </c>
      <c r="G2115" s="4" t="s">
        <v>17476</v>
      </c>
      <c r="H2115" s="4" t="s">
        <v>919</v>
      </c>
      <c r="I2115" s="4" t="s">
        <v>17467</v>
      </c>
      <c r="J2115" s="4" t="s">
        <v>9105</v>
      </c>
      <c r="K2115">
        <v>2903569.82906151</v>
      </c>
      <c r="L2115">
        <v>0</v>
      </c>
      <c r="M2115">
        <v>0</v>
      </c>
      <c r="N2115">
        <v>9.9502487562189053E-3</v>
      </c>
    </row>
    <row r="2116" spans="1:14" hidden="1">
      <c r="A2116" t="str">
        <f t="shared" si="99"/>
        <v>NPT955ACJD</v>
      </c>
      <c r="B2116">
        <f t="shared" si="100"/>
        <v>1</v>
      </c>
      <c r="C2116">
        <f>COUNTIFS($A$2:A2116,A2116)</f>
        <v>1</v>
      </c>
      <c r="D2116" t="str">
        <f t="shared" si="101"/>
        <v>NPT955ACJD1</v>
      </c>
      <c r="E2116" s="4" t="s">
        <v>18103</v>
      </c>
      <c r="F2116" s="4" t="s">
        <v>11011</v>
      </c>
      <c r="G2116" s="4" t="s">
        <v>17470</v>
      </c>
      <c r="H2116" s="4" t="s">
        <v>23</v>
      </c>
      <c r="I2116" s="4" t="s">
        <v>17467</v>
      </c>
      <c r="J2116" s="4" t="s">
        <v>9366</v>
      </c>
      <c r="K2116">
        <v>3900629.48164147</v>
      </c>
      <c r="L2116">
        <v>0</v>
      </c>
      <c r="M2116">
        <v>0</v>
      </c>
      <c r="N2116">
        <v>1.9900497512437811E-2</v>
      </c>
    </row>
    <row r="2117" spans="1:14" hidden="1">
      <c r="A2117" t="str">
        <f t="shared" si="99"/>
        <v>NPT955AYGH</v>
      </c>
      <c r="B2117">
        <f t="shared" si="100"/>
        <v>1</v>
      </c>
      <c r="C2117">
        <f>COUNTIFS($A$2:A2117,A2117)</f>
        <v>1</v>
      </c>
      <c r="D2117" t="str">
        <f t="shared" si="101"/>
        <v>NPT955AYGH1</v>
      </c>
      <c r="E2117" s="4" t="s">
        <v>18413</v>
      </c>
      <c r="F2117" s="4" t="s">
        <v>2057</v>
      </c>
      <c r="G2117" s="4" t="s">
        <v>17490</v>
      </c>
      <c r="H2117" s="4" t="s">
        <v>23</v>
      </c>
      <c r="I2117" s="4" t="s">
        <v>17467</v>
      </c>
      <c r="J2117" s="4" t="s">
        <v>5121</v>
      </c>
      <c r="K2117">
        <v>24305101.8654637</v>
      </c>
      <c r="L2117">
        <v>297921.59999999998</v>
      </c>
      <c r="M2117">
        <v>245347.20000000001</v>
      </c>
      <c r="N2117">
        <v>0.66666666666666663</v>
      </c>
    </row>
    <row r="2118" spans="1:14" hidden="1">
      <c r="A2118" t="str">
        <f t="shared" si="99"/>
        <v>NPT76AEMP</v>
      </c>
      <c r="B2118">
        <f t="shared" si="100"/>
        <v>1</v>
      </c>
      <c r="C2118">
        <f>COUNTIFS($A$2:A2118,A2118)</f>
        <v>1</v>
      </c>
      <c r="D2118" t="str">
        <f t="shared" si="101"/>
        <v>NPT76AEMP1</v>
      </c>
      <c r="E2118" s="4" t="s">
        <v>18226</v>
      </c>
      <c r="F2118" s="4" t="s">
        <v>964</v>
      </c>
      <c r="G2118" s="4" t="s">
        <v>17474</v>
      </c>
      <c r="H2118" s="4" t="s">
        <v>97</v>
      </c>
      <c r="I2118" s="4" t="s">
        <v>17467</v>
      </c>
      <c r="J2118" s="4" t="s">
        <v>1072</v>
      </c>
      <c r="K2118">
        <v>5193543.5727722403</v>
      </c>
      <c r="L2118">
        <v>77557.2</v>
      </c>
      <c r="M2118">
        <v>80262</v>
      </c>
      <c r="N2118">
        <v>0.22885572139303484</v>
      </c>
    </row>
    <row r="2119" spans="1:14" hidden="1">
      <c r="A2119" t="str">
        <f t="shared" si="99"/>
        <v>NPT955AIVE</v>
      </c>
      <c r="B2119">
        <f t="shared" si="100"/>
        <v>1</v>
      </c>
      <c r="C2119">
        <f>COUNTIFS($A$2:A2119,A2119)</f>
        <v>1</v>
      </c>
      <c r="D2119" t="str">
        <f t="shared" si="101"/>
        <v>NPT955AIVE1</v>
      </c>
      <c r="E2119" s="4" t="s">
        <v>17980</v>
      </c>
      <c r="F2119" s="4" t="s">
        <v>4451</v>
      </c>
      <c r="G2119" s="4" t="s">
        <v>17466</v>
      </c>
      <c r="H2119" s="4" t="s">
        <v>23</v>
      </c>
      <c r="I2119" s="4" t="s">
        <v>17467</v>
      </c>
      <c r="J2119" s="4" t="s">
        <v>5512</v>
      </c>
      <c r="K2119">
        <v>19043571.300425</v>
      </c>
      <c r="L2119">
        <v>152612.46</v>
      </c>
      <c r="M2119">
        <v>107207.1</v>
      </c>
      <c r="N2119">
        <v>0.1890547263681592</v>
      </c>
    </row>
    <row r="2120" spans="1:14" hidden="1">
      <c r="A2120" t="str">
        <f t="shared" si="99"/>
        <v>NPT955AHDR</v>
      </c>
      <c r="B2120">
        <f t="shared" si="100"/>
        <v>1</v>
      </c>
      <c r="C2120">
        <f>COUNTIFS($A$2:A2120,A2120)</f>
        <v>1</v>
      </c>
      <c r="D2120" t="str">
        <f t="shared" si="101"/>
        <v>NPT955AHDR1</v>
      </c>
      <c r="E2120" s="4" t="s">
        <v>18445</v>
      </c>
      <c r="F2120" s="4" t="s">
        <v>31</v>
      </c>
      <c r="G2120" s="4" t="s">
        <v>17474</v>
      </c>
      <c r="H2120" s="4" t="s">
        <v>23</v>
      </c>
      <c r="I2120" s="4" t="s">
        <v>17467</v>
      </c>
      <c r="J2120" s="4" t="s">
        <v>72</v>
      </c>
      <c r="K2120">
        <v>31452096.659235001</v>
      </c>
      <c r="L2120">
        <v>132498.29999999999</v>
      </c>
      <c r="M2120">
        <v>91969.2</v>
      </c>
      <c r="N2120">
        <v>0.4925373134328358</v>
      </c>
    </row>
    <row r="2121" spans="1:14" hidden="1">
      <c r="A2121" t="str">
        <f t="shared" si="99"/>
        <v>NPT76AOZV</v>
      </c>
      <c r="B2121">
        <f t="shared" si="100"/>
        <v>1</v>
      </c>
      <c r="C2121">
        <f>COUNTIFS($A$2:A2121,A2121)</f>
        <v>1</v>
      </c>
      <c r="D2121" t="str">
        <f t="shared" si="101"/>
        <v>NPT76AOZV1</v>
      </c>
      <c r="E2121" s="4" t="s">
        <v>17793</v>
      </c>
      <c r="F2121" s="4" t="s">
        <v>7146</v>
      </c>
      <c r="G2121" s="4" t="s">
        <v>17470</v>
      </c>
      <c r="H2121" s="4" t="s">
        <v>97</v>
      </c>
      <c r="I2121" s="4" t="s">
        <v>17467</v>
      </c>
      <c r="J2121" s="4" t="s">
        <v>7314</v>
      </c>
      <c r="K2121">
        <v>7488000.0959195597</v>
      </c>
      <c r="L2121">
        <v>26287.200000000001</v>
      </c>
      <c r="M2121">
        <v>35622.9</v>
      </c>
      <c r="N2121">
        <v>0.13930348258706468</v>
      </c>
    </row>
    <row r="2122" spans="1:14" hidden="1">
      <c r="A2122" t="str">
        <f t="shared" si="99"/>
        <v>NPT76BHAI</v>
      </c>
      <c r="B2122">
        <f t="shared" si="100"/>
        <v>1</v>
      </c>
      <c r="C2122">
        <f>COUNTIFS($A$2:A2122,A2122)</f>
        <v>1</v>
      </c>
      <c r="D2122" t="str">
        <f t="shared" si="101"/>
        <v>NPT76BHAI1</v>
      </c>
      <c r="E2122" s="4" t="s">
        <v>17789</v>
      </c>
      <c r="F2122" s="4" t="s">
        <v>1365</v>
      </c>
      <c r="G2122" s="4" t="s">
        <v>17490</v>
      </c>
      <c r="H2122" s="4" t="s">
        <v>97</v>
      </c>
      <c r="I2122" s="4" t="s">
        <v>17467</v>
      </c>
      <c r="J2122" s="4" t="s">
        <v>1548</v>
      </c>
      <c r="K2122">
        <v>4198550</v>
      </c>
      <c r="L2122">
        <v>30384.9</v>
      </c>
      <c r="M2122">
        <v>35601.93</v>
      </c>
      <c r="N2122">
        <v>2.9850746268656716E-2</v>
      </c>
    </row>
    <row r="2123" spans="1:14" hidden="1">
      <c r="A2123" t="str">
        <f t="shared" si="99"/>
        <v>NPT76AMTV</v>
      </c>
      <c r="B2123">
        <f t="shared" si="100"/>
        <v>1</v>
      </c>
      <c r="C2123">
        <f>COUNTIFS($A$2:A2123,A2123)</f>
        <v>1</v>
      </c>
      <c r="D2123" t="str">
        <f t="shared" si="101"/>
        <v>NPT76AMTV1</v>
      </c>
      <c r="E2123" s="4" t="s">
        <v>18252</v>
      </c>
      <c r="F2123" s="4" t="s">
        <v>14886</v>
      </c>
      <c r="G2123" s="4" t="s">
        <v>17470</v>
      </c>
      <c r="H2123" s="4" t="s">
        <v>97</v>
      </c>
      <c r="I2123" s="4" t="s">
        <v>17467</v>
      </c>
      <c r="J2123" s="4" t="s">
        <v>16948</v>
      </c>
      <c r="K2123">
        <v>8493873.9571100101</v>
      </c>
      <c r="L2123">
        <v>127326.6</v>
      </c>
      <c r="M2123">
        <v>43812</v>
      </c>
      <c r="N2123">
        <v>0.34825870646766172</v>
      </c>
    </row>
    <row r="2124" spans="1:14" hidden="1">
      <c r="A2124" t="str">
        <f t="shared" si="99"/>
        <v>NPT76APXN</v>
      </c>
      <c r="B2124">
        <f t="shared" si="100"/>
        <v>1</v>
      </c>
      <c r="C2124">
        <f>COUNTIFS($A$2:A2124,A2124)</f>
        <v>1</v>
      </c>
      <c r="D2124" t="str">
        <f t="shared" si="101"/>
        <v>NPT76APXN1</v>
      </c>
      <c r="E2124" s="4" t="s">
        <v>17555</v>
      </c>
      <c r="F2124" s="4" t="s">
        <v>104</v>
      </c>
      <c r="G2124" s="4" t="s">
        <v>17476</v>
      </c>
      <c r="H2124" s="4" t="s">
        <v>97</v>
      </c>
      <c r="I2124" s="4" t="s">
        <v>17467</v>
      </c>
      <c r="J2124" s="4" t="s">
        <v>8868</v>
      </c>
      <c r="K2124">
        <v>4426604.6471903203</v>
      </c>
      <c r="L2124">
        <v>0</v>
      </c>
      <c r="M2124">
        <v>0</v>
      </c>
      <c r="N2124">
        <v>2.9850746268656716E-2</v>
      </c>
    </row>
    <row r="2125" spans="1:14" hidden="1">
      <c r="A2125" t="str">
        <f t="shared" si="99"/>
        <v>NPT955AYIC</v>
      </c>
      <c r="B2125">
        <f t="shared" si="100"/>
        <v>1</v>
      </c>
      <c r="C2125">
        <f>COUNTIFS($A$2:A2125,A2125)</f>
        <v>1</v>
      </c>
      <c r="D2125" t="str">
        <f t="shared" si="101"/>
        <v>NPT955AYIC1</v>
      </c>
      <c r="E2125" s="4" t="s">
        <v>18413</v>
      </c>
      <c r="F2125" s="4" t="s">
        <v>2057</v>
      </c>
      <c r="G2125" s="4" t="s">
        <v>17490</v>
      </c>
      <c r="H2125" s="4" t="s">
        <v>23</v>
      </c>
      <c r="I2125" s="4" t="s">
        <v>17467</v>
      </c>
      <c r="J2125" s="4" t="s">
        <v>5131</v>
      </c>
      <c r="K2125">
        <v>4084708.1504728701</v>
      </c>
      <c r="L2125">
        <v>0</v>
      </c>
      <c r="M2125">
        <v>0</v>
      </c>
      <c r="N2125">
        <v>0</v>
      </c>
    </row>
    <row r="2126" spans="1:14" hidden="1">
      <c r="A2126" t="str">
        <f t="shared" si="99"/>
        <v>NPT955AKDW</v>
      </c>
      <c r="B2126">
        <f t="shared" si="100"/>
        <v>1</v>
      </c>
      <c r="C2126">
        <f>COUNTIFS($A$2:A2126,A2126)</f>
        <v>1</v>
      </c>
      <c r="D2126" t="str">
        <f t="shared" si="101"/>
        <v>NPT955AKDW1</v>
      </c>
      <c r="E2126" s="4" t="s">
        <v>18302</v>
      </c>
      <c r="F2126" s="4" t="s">
        <v>2858</v>
      </c>
      <c r="G2126" s="4" t="s">
        <v>17466</v>
      </c>
      <c r="H2126" s="4" t="s">
        <v>23</v>
      </c>
      <c r="I2126" s="4" t="s">
        <v>17467</v>
      </c>
      <c r="J2126" s="4" t="s">
        <v>2941</v>
      </c>
      <c r="K2126">
        <v>18454789.632049099</v>
      </c>
      <c r="L2126">
        <v>148960.79999999999</v>
      </c>
      <c r="M2126">
        <v>26287.200000000001</v>
      </c>
      <c r="N2126">
        <v>0.27363184079601988</v>
      </c>
    </row>
    <row r="2127" spans="1:14" hidden="1">
      <c r="A2127" t="str">
        <f t="shared" si="99"/>
        <v>NPT76BBSA</v>
      </c>
      <c r="B2127">
        <f t="shared" si="100"/>
        <v>1</v>
      </c>
      <c r="C2127">
        <f>COUNTIFS($A$2:A2127,A2127)</f>
        <v>1</v>
      </c>
      <c r="D2127" t="str">
        <f t="shared" si="101"/>
        <v>NPT76BBSA1</v>
      </c>
      <c r="E2127" s="4" t="s">
        <v>17749</v>
      </c>
      <c r="F2127" s="4" t="s">
        <v>7125</v>
      </c>
      <c r="G2127" s="4" t="s">
        <v>17476</v>
      </c>
      <c r="H2127" s="4" t="s">
        <v>97</v>
      </c>
      <c r="I2127" s="4" t="s">
        <v>17467</v>
      </c>
      <c r="J2127" s="4" t="s">
        <v>15455</v>
      </c>
      <c r="K2127">
        <v>603434.266531909</v>
      </c>
      <c r="L2127">
        <v>15334.2</v>
      </c>
      <c r="M2127">
        <v>14604</v>
      </c>
      <c r="N2127">
        <v>1.9900497512437811E-2</v>
      </c>
    </row>
    <row r="2128" spans="1:14" hidden="1">
      <c r="A2128" t="str">
        <f t="shared" si="99"/>
        <v>NPT76AETY</v>
      </c>
      <c r="B2128">
        <f t="shared" si="100"/>
        <v>1</v>
      </c>
      <c r="C2128">
        <f>COUNTIFS($A$2:A2128,A2128)</f>
        <v>1</v>
      </c>
      <c r="D2128" t="str">
        <f t="shared" si="101"/>
        <v>NPT76AETY1</v>
      </c>
      <c r="E2128" s="4" t="s">
        <v>17541</v>
      </c>
      <c r="F2128" s="4" t="s">
        <v>8154</v>
      </c>
      <c r="G2128" s="4" t="s">
        <v>17474</v>
      </c>
      <c r="H2128" s="4" t="s">
        <v>97</v>
      </c>
      <c r="I2128" s="4" t="s">
        <v>17467</v>
      </c>
      <c r="J2128" s="4" t="s">
        <v>13074</v>
      </c>
      <c r="K2128">
        <v>2414921.56226255</v>
      </c>
      <c r="L2128">
        <v>8550.6</v>
      </c>
      <c r="M2128">
        <v>11683.2</v>
      </c>
      <c r="N2128">
        <v>7.9601990049751242E-2</v>
      </c>
    </row>
    <row r="2129" spans="1:14" hidden="1">
      <c r="A2129" t="str">
        <f t="shared" si="99"/>
        <v>NPT76AILJ</v>
      </c>
      <c r="B2129">
        <f t="shared" si="100"/>
        <v>1</v>
      </c>
      <c r="C2129">
        <f>COUNTIFS($A$2:A2129,A2129)</f>
        <v>1</v>
      </c>
      <c r="D2129" t="str">
        <f t="shared" si="101"/>
        <v>NPT76AILJ1</v>
      </c>
      <c r="E2129" s="4" t="s">
        <v>17791</v>
      </c>
      <c r="F2129" s="4" t="s">
        <v>10348</v>
      </c>
      <c r="G2129" s="4" t="s">
        <v>17466</v>
      </c>
      <c r="H2129" s="4" t="s">
        <v>97</v>
      </c>
      <c r="I2129" s="4" t="s">
        <v>17467</v>
      </c>
      <c r="J2129" s="4" t="s">
        <v>10655</v>
      </c>
      <c r="K2129">
        <v>4099150</v>
      </c>
      <c r="L2129">
        <v>0</v>
      </c>
      <c r="M2129">
        <v>0</v>
      </c>
      <c r="N2129">
        <v>4.9751243781094526E-3</v>
      </c>
    </row>
    <row r="2130" spans="1:14" hidden="1">
      <c r="A2130" t="str">
        <f t="shared" si="99"/>
        <v>NPT288AKEG</v>
      </c>
      <c r="B2130">
        <f t="shared" si="100"/>
        <v>1</v>
      </c>
      <c r="C2130">
        <f>COUNTIFS($A$2:A2130,A2130)</f>
        <v>1</v>
      </c>
      <c r="D2130" t="str">
        <f t="shared" si="101"/>
        <v>NPT288AKEG1</v>
      </c>
      <c r="E2130" s="4" t="s">
        <v>17513</v>
      </c>
      <c r="F2130" s="4" t="s">
        <v>14822</v>
      </c>
      <c r="G2130" s="4" t="s">
        <v>17466</v>
      </c>
      <c r="H2130" s="4" t="s">
        <v>919</v>
      </c>
      <c r="I2130" s="4" t="s">
        <v>17467</v>
      </c>
      <c r="J2130" s="4" t="s">
        <v>2947</v>
      </c>
      <c r="K2130">
        <v>30344252.7991792</v>
      </c>
      <c r="L2130">
        <v>82081.8</v>
      </c>
      <c r="M2130">
        <v>0</v>
      </c>
      <c r="N2130">
        <v>0.20895522388059701</v>
      </c>
    </row>
    <row r="2131" spans="1:14" hidden="1">
      <c r="A2131" t="str">
        <f t="shared" si="99"/>
        <v>NPT955AIPK</v>
      </c>
      <c r="B2131">
        <f t="shared" si="100"/>
        <v>1</v>
      </c>
      <c r="C2131">
        <f>COUNTIFS($A$2:A2131,A2131)</f>
        <v>1</v>
      </c>
      <c r="D2131" t="str">
        <f t="shared" si="101"/>
        <v>NPT955AIPK1</v>
      </c>
      <c r="E2131" s="4" t="s">
        <v>18446</v>
      </c>
      <c r="F2131" s="4" t="s">
        <v>4451</v>
      </c>
      <c r="G2131" s="4" t="s">
        <v>17466</v>
      </c>
      <c r="H2131" s="4" t="s">
        <v>23</v>
      </c>
      <c r="I2131" s="4" t="s">
        <v>17467</v>
      </c>
      <c r="J2131" s="4" t="s">
        <v>5549</v>
      </c>
      <c r="K2131">
        <v>38328594.517527498</v>
      </c>
      <c r="L2131">
        <v>134064.72</v>
      </c>
      <c r="M2131">
        <v>332241</v>
      </c>
      <c r="N2131">
        <v>0.8308457711442786</v>
      </c>
    </row>
    <row r="2132" spans="1:14" hidden="1">
      <c r="A2132" t="str">
        <f t="shared" si="99"/>
        <v>NPT76AFYD</v>
      </c>
      <c r="B2132">
        <f t="shared" si="100"/>
        <v>1</v>
      </c>
      <c r="C2132">
        <f>COUNTIFS($A$2:A2132,A2132)</f>
        <v>1</v>
      </c>
      <c r="D2132" t="str">
        <f t="shared" si="101"/>
        <v>NPT76AFYD1</v>
      </c>
      <c r="E2132" s="4" t="s">
        <v>17896</v>
      </c>
      <c r="F2132" s="4" t="s">
        <v>8154</v>
      </c>
      <c r="G2132" s="4" t="s">
        <v>17474</v>
      </c>
      <c r="H2132" s="4" t="s">
        <v>97</v>
      </c>
      <c r="I2132" s="4" t="s">
        <v>17467</v>
      </c>
      <c r="J2132" s="4" t="s">
        <v>13420</v>
      </c>
      <c r="K2132">
        <v>6982735.4838709701</v>
      </c>
      <c r="L2132">
        <v>0</v>
      </c>
      <c r="M2132">
        <v>0</v>
      </c>
      <c r="N2132">
        <v>5.4726368159203981E-2</v>
      </c>
    </row>
    <row r="2133" spans="1:14" hidden="1">
      <c r="A2133" t="str">
        <f t="shared" si="99"/>
        <v>NPT76BHXR</v>
      </c>
      <c r="B2133">
        <f t="shared" si="100"/>
        <v>1</v>
      </c>
      <c r="C2133">
        <f>COUNTIFS($A$2:A2133,A2133)</f>
        <v>1</v>
      </c>
      <c r="D2133" t="str">
        <f t="shared" si="101"/>
        <v>NPT76BHXR1</v>
      </c>
      <c r="E2133" s="4" t="s">
        <v>18169</v>
      </c>
      <c r="F2133" s="4" t="s">
        <v>12710</v>
      </c>
      <c r="G2133" s="4" t="s">
        <v>17466</v>
      </c>
      <c r="H2133" s="4" t="s">
        <v>97</v>
      </c>
      <c r="I2133" s="4" t="s">
        <v>17467</v>
      </c>
      <c r="J2133" s="4" t="s">
        <v>12988</v>
      </c>
      <c r="K2133">
        <v>4726650.8522097198</v>
      </c>
      <c r="L2133">
        <v>40394.6</v>
      </c>
      <c r="M2133">
        <v>31097.7</v>
      </c>
      <c r="N2133">
        <v>3.9800995024875621E-2</v>
      </c>
    </row>
    <row r="2134" spans="1:14" hidden="1">
      <c r="A2134" t="str">
        <f t="shared" si="99"/>
        <v>NPT76AKTB</v>
      </c>
      <c r="B2134">
        <f t="shared" si="100"/>
        <v>1</v>
      </c>
      <c r="C2134">
        <f>COUNTIFS($A$2:A2134,A2134)</f>
        <v>1</v>
      </c>
      <c r="D2134" t="str">
        <f t="shared" si="101"/>
        <v>NPT76AKTB1</v>
      </c>
      <c r="E2134" s="4" t="s">
        <v>18391</v>
      </c>
      <c r="F2134" s="4" t="s">
        <v>12710</v>
      </c>
      <c r="G2134" s="4" t="s">
        <v>17466</v>
      </c>
      <c r="H2134" s="4" t="s">
        <v>97</v>
      </c>
      <c r="I2134" s="4" t="s">
        <v>17467</v>
      </c>
      <c r="J2134" s="4" t="s">
        <v>12906</v>
      </c>
      <c r="K2134">
        <v>6281441.95290183</v>
      </c>
      <c r="L2134">
        <v>0</v>
      </c>
      <c r="M2134">
        <v>0</v>
      </c>
      <c r="N2134">
        <v>0</v>
      </c>
    </row>
    <row r="2135" spans="1:14" hidden="1">
      <c r="A2135" t="str">
        <f t="shared" si="99"/>
        <v>NPT288ALRG</v>
      </c>
      <c r="B2135">
        <f t="shared" si="100"/>
        <v>1</v>
      </c>
      <c r="C2135">
        <f>COUNTIFS($A$2:A2135,A2135)</f>
        <v>1</v>
      </c>
      <c r="D2135" t="str">
        <f t="shared" si="101"/>
        <v>NPT288ALRG1</v>
      </c>
      <c r="E2135" s="4" t="s">
        <v>18306</v>
      </c>
      <c r="F2135" s="4" t="s">
        <v>3297</v>
      </c>
      <c r="G2135" s="4" t="s">
        <v>17476</v>
      </c>
      <c r="H2135" s="4" t="s">
        <v>919</v>
      </c>
      <c r="I2135" s="4" t="s">
        <v>17467</v>
      </c>
      <c r="J2135" s="4" t="s">
        <v>12461</v>
      </c>
      <c r="K2135">
        <v>31788391.2666342</v>
      </c>
      <c r="L2135">
        <v>6542.34</v>
      </c>
      <c r="M2135">
        <v>353.64</v>
      </c>
      <c r="N2135">
        <v>0.27860696517412936</v>
      </c>
    </row>
    <row r="2136" spans="1:14" hidden="1">
      <c r="A2136" t="str">
        <f t="shared" si="99"/>
        <v>NPT76BQOK</v>
      </c>
      <c r="B2136">
        <f t="shared" si="100"/>
        <v>1</v>
      </c>
      <c r="C2136">
        <f>COUNTIFS($A$2:A2136,A2136)</f>
        <v>1</v>
      </c>
      <c r="D2136" t="str">
        <f t="shared" si="101"/>
        <v>NPT76BQOK1</v>
      </c>
      <c r="E2136" s="4" t="s">
        <v>17830</v>
      </c>
      <c r="F2136" s="4" t="s">
        <v>3297</v>
      </c>
      <c r="G2136" s="4" t="s">
        <v>17476</v>
      </c>
      <c r="H2136" s="4" t="s">
        <v>97</v>
      </c>
      <c r="I2136" s="4" t="s">
        <v>17467</v>
      </c>
      <c r="J2136" s="4" t="s">
        <v>3755</v>
      </c>
      <c r="K2136">
        <v>2451222.5919152601</v>
      </c>
      <c r="L2136">
        <v>0</v>
      </c>
      <c r="M2136">
        <v>0</v>
      </c>
      <c r="N2136">
        <v>9.9502487562189053E-3</v>
      </c>
    </row>
    <row r="2137" spans="1:14" hidden="1">
      <c r="A2137" t="str">
        <f t="shared" si="99"/>
        <v>NPT288AZPP</v>
      </c>
      <c r="B2137">
        <f t="shared" si="100"/>
        <v>1</v>
      </c>
      <c r="C2137">
        <f>COUNTIFS($A$2:A2137,A2137)</f>
        <v>1</v>
      </c>
      <c r="D2137" t="str">
        <f t="shared" si="101"/>
        <v>NPT288AZPP1</v>
      </c>
      <c r="E2137" s="4" t="s">
        <v>18447</v>
      </c>
      <c r="F2137" s="4" t="s">
        <v>2057</v>
      </c>
      <c r="G2137" s="4" t="s">
        <v>17490</v>
      </c>
      <c r="H2137" s="4" t="s">
        <v>919</v>
      </c>
      <c r="I2137" s="4" t="s">
        <v>17467</v>
      </c>
      <c r="J2137" s="4" t="s">
        <v>2061</v>
      </c>
      <c r="K2137">
        <v>17197821.3522151</v>
      </c>
      <c r="L2137">
        <v>11670.12</v>
      </c>
      <c r="M2137">
        <v>0</v>
      </c>
      <c r="N2137">
        <v>0.3383084577114428</v>
      </c>
    </row>
    <row r="2138" spans="1:14" hidden="1">
      <c r="A2138" t="str">
        <f t="shared" si="99"/>
        <v>NPT955AJPN</v>
      </c>
      <c r="B2138">
        <f t="shared" si="100"/>
        <v>1</v>
      </c>
      <c r="C2138">
        <f>COUNTIFS($A$2:A2138,A2138)</f>
        <v>1</v>
      </c>
      <c r="D2138" t="str">
        <f t="shared" si="101"/>
        <v>NPT955AJPN1</v>
      </c>
      <c r="E2138" s="4" t="s">
        <v>18448</v>
      </c>
      <c r="F2138" s="4" t="s">
        <v>4451</v>
      </c>
      <c r="G2138" s="4" t="s">
        <v>17466</v>
      </c>
      <c r="H2138" s="4" t="s">
        <v>23</v>
      </c>
      <c r="I2138" s="4" t="s">
        <v>17467</v>
      </c>
      <c r="J2138" s="4" t="s">
        <v>5562</v>
      </c>
      <c r="K2138">
        <v>15842226.8898488</v>
      </c>
      <c r="L2138">
        <v>0</v>
      </c>
      <c r="M2138">
        <v>0</v>
      </c>
      <c r="N2138">
        <v>7.9601990049751242E-2</v>
      </c>
    </row>
    <row r="2139" spans="1:14" hidden="1">
      <c r="A2139" t="str">
        <f t="shared" si="99"/>
        <v>NPT288AAOY</v>
      </c>
      <c r="B2139">
        <f t="shared" si="100"/>
        <v>1</v>
      </c>
      <c r="C2139">
        <f>COUNTIFS($A$2:A2139,A2139)</f>
        <v>1</v>
      </c>
      <c r="D2139" t="str">
        <f t="shared" si="101"/>
        <v>NPT288AAOY1</v>
      </c>
      <c r="E2139" s="4" t="s">
        <v>17870</v>
      </c>
      <c r="F2139" s="4" t="s">
        <v>9200</v>
      </c>
      <c r="G2139" s="4" t="s">
        <v>17470</v>
      </c>
      <c r="H2139" s="4" t="s">
        <v>919</v>
      </c>
      <c r="I2139" s="4" t="s">
        <v>17467</v>
      </c>
      <c r="J2139" s="4" t="s">
        <v>9555</v>
      </c>
      <c r="K2139">
        <v>26054645.9694837</v>
      </c>
      <c r="L2139">
        <v>0</v>
      </c>
      <c r="M2139">
        <v>0</v>
      </c>
      <c r="N2139">
        <v>0.11940298507462686</v>
      </c>
    </row>
    <row r="2140" spans="1:14" hidden="1">
      <c r="A2140" t="str">
        <f t="shared" si="99"/>
        <v>NPT76ALQT</v>
      </c>
      <c r="B2140">
        <f t="shared" si="100"/>
        <v>1</v>
      </c>
      <c r="C2140">
        <f>COUNTIFS($A$2:A2140,A2140)</f>
        <v>1</v>
      </c>
      <c r="D2140" t="str">
        <f t="shared" si="101"/>
        <v>NPT76ALQT1</v>
      </c>
      <c r="E2140" s="4" t="s">
        <v>18383</v>
      </c>
      <c r="F2140" s="4" t="s">
        <v>3297</v>
      </c>
      <c r="G2140" s="4" t="s">
        <v>17476</v>
      </c>
      <c r="H2140" s="4" t="s">
        <v>97</v>
      </c>
      <c r="I2140" s="4" t="s">
        <v>17467</v>
      </c>
      <c r="J2140" s="4" t="s">
        <v>5941</v>
      </c>
      <c r="K2140">
        <v>3895905.7235421198</v>
      </c>
      <c r="L2140">
        <v>49762.44</v>
      </c>
      <c r="M2140">
        <v>57476.04</v>
      </c>
      <c r="N2140">
        <v>1.9900497512437811E-2</v>
      </c>
    </row>
    <row r="2141" spans="1:14" hidden="1">
      <c r="A2141" t="str">
        <f t="shared" si="99"/>
        <v>NPT76FWAN</v>
      </c>
      <c r="B2141">
        <f t="shared" si="100"/>
        <v>1</v>
      </c>
      <c r="C2141">
        <f>COUNTIFS($A$2:A2141,A2141)</f>
        <v>1</v>
      </c>
      <c r="D2141" t="str">
        <f t="shared" si="101"/>
        <v>NPT76FWAN1</v>
      </c>
      <c r="E2141" s="4" t="s">
        <v>18246</v>
      </c>
      <c r="F2141" s="4" t="s">
        <v>2596</v>
      </c>
      <c r="G2141" s="4" t="s">
        <v>17474</v>
      </c>
      <c r="H2141" s="4" t="s">
        <v>97</v>
      </c>
      <c r="I2141" s="4" t="s">
        <v>17467</v>
      </c>
      <c r="J2141" s="4" t="s">
        <v>4389</v>
      </c>
      <c r="K2141">
        <v>7193950.5556329703</v>
      </c>
      <c r="L2141">
        <v>138086.57999999999</v>
      </c>
      <c r="M2141">
        <v>115565.16</v>
      </c>
      <c r="N2141">
        <v>0.27363184079601988</v>
      </c>
    </row>
    <row r="2142" spans="1:14" hidden="1">
      <c r="A2142" t="str">
        <f t="shared" si="99"/>
        <v>NPT955ABSN</v>
      </c>
      <c r="B2142">
        <f t="shared" si="100"/>
        <v>1</v>
      </c>
      <c r="C2142">
        <f>COUNTIFS($A$2:A2142,A2142)</f>
        <v>1</v>
      </c>
      <c r="D2142" t="str">
        <f t="shared" si="101"/>
        <v>NPT955ABSN1</v>
      </c>
      <c r="E2142" s="4" t="s">
        <v>17908</v>
      </c>
      <c r="F2142" s="4" t="s">
        <v>11011</v>
      </c>
      <c r="G2142" s="4" t="s">
        <v>17470</v>
      </c>
      <c r="H2142" s="4" t="s">
        <v>23</v>
      </c>
      <c r="I2142" s="4" t="s">
        <v>17467</v>
      </c>
      <c r="J2142" s="4" t="s">
        <v>9393</v>
      </c>
      <c r="K2142">
        <v>13385558.489493201</v>
      </c>
      <c r="L2142">
        <v>324208.8</v>
      </c>
      <c r="M2142">
        <v>245347.20000000001</v>
      </c>
      <c r="N2142">
        <v>0.46268656716417911</v>
      </c>
    </row>
    <row r="2143" spans="1:14" hidden="1">
      <c r="A2143" t="str">
        <f t="shared" si="99"/>
        <v>NPT76AWMD</v>
      </c>
      <c r="B2143">
        <f t="shared" si="100"/>
        <v>1</v>
      </c>
      <c r="C2143">
        <f>COUNTIFS($A$2:A2143,A2143)</f>
        <v>1</v>
      </c>
      <c r="D2143" t="str">
        <f t="shared" si="101"/>
        <v>NPT76AWMD1</v>
      </c>
      <c r="E2143" s="4" t="s">
        <v>18449</v>
      </c>
      <c r="F2143" s="4" t="s">
        <v>926</v>
      </c>
      <c r="G2143" s="4" t="s">
        <v>17490</v>
      </c>
      <c r="H2143" s="4" t="s">
        <v>97</v>
      </c>
      <c r="I2143" s="4" t="s">
        <v>17467</v>
      </c>
      <c r="J2143" s="4" t="s">
        <v>16271</v>
      </c>
      <c r="K2143">
        <v>5517563.7950254297</v>
      </c>
      <c r="L2143">
        <v>72751.5</v>
      </c>
      <c r="M2143">
        <v>123613.74</v>
      </c>
      <c r="N2143">
        <v>0.18407960199004975</v>
      </c>
    </row>
    <row r="2144" spans="1:14" hidden="1">
      <c r="A2144" t="str">
        <f t="shared" si="99"/>
        <v>NPT288AOUQ</v>
      </c>
      <c r="B2144">
        <f t="shared" si="100"/>
        <v>1</v>
      </c>
      <c r="C2144">
        <f>COUNTIFS($A$2:A2144,A2144)</f>
        <v>1</v>
      </c>
      <c r="D2144" t="str">
        <f t="shared" si="101"/>
        <v>NPT288AOUQ1</v>
      </c>
      <c r="E2144" s="4" t="s">
        <v>18450</v>
      </c>
      <c r="F2144" s="4" t="s">
        <v>9624</v>
      </c>
      <c r="G2144" s="4" t="s">
        <v>17470</v>
      </c>
      <c r="H2144" s="4" t="s">
        <v>919</v>
      </c>
      <c r="I2144" s="4" t="s">
        <v>17467</v>
      </c>
      <c r="J2144" s="4" t="s">
        <v>9662</v>
      </c>
      <c r="K2144">
        <v>24979616.488761902</v>
      </c>
      <c r="L2144">
        <v>0</v>
      </c>
      <c r="M2144">
        <v>0</v>
      </c>
      <c r="N2144">
        <v>0.30845771144278605</v>
      </c>
    </row>
    <row r="2145" spans="1:14" hidden="1">
      <c r="A2145" t="str">
        <f t="shared" si="99"/>
        <v>NPT76AJMY</v>
      </c>
      <c r="B2145">
        <f t="shared" si="100"/>
        <v>1</v>
      </c>
      <c r="C2145">
        <f>COUNTIFS($A$2:A2145,A2145)</f>
        <v>1</v>
      </c>
      <c r="D2145" t="str">
        <f t="shared" si="101"/>
        <v>NPT76AJMY1</v>
      </c>
      <c r="E2145" s="4" t="s">
        <v>17803</v>
      </c>
      <c r="F2145" s="4" t="s">
        <v>4451</v>
      </c>
      <c r="G2145" s="4" t="s">
        <v>17466</v>
      </c>
      <c r="H2145" s="4" t="s">
        <v>97</v>
      </c>
      <c r="I2145" s="4" t="s">
        <v>17467</v>
      </c>
      <c r="J2145" s="4" t="s">
        <v>4885</v>
      </c>
      <c r="K2145">
        <v>7899517.7419354804</v>
      </c>
      <c r="L2145">
        <v>43812</v>
      </c>
      <c r="M2145">
        <v>26287.200000000001</v>
      </c>
      <c r="N2145">
        <v>0.27860696517412936</v>
      </c>
    </row>
    <row r="2146" spans="1:14" hidden="1">
      <c r="A2146" t="str">
        <f t="shared" si="99"/>
        <v>NPT76ASOD</v>
      </c>
      <c r="B2146">
        <f t="shared" si="100"/>
        <v>1</v>
      </c>
      <c r="C2146">
        <f>COUNTIFS($A$2:A2146,A2146)</f>
        <v>1</v>
      </c>
      <c r="D2146" t="str">
        <f t="shared" si="101"/>
        <v>NPT76ASOD1</v>
      </c>
      <c r="E2146" s="4" t="s">
        <v>17795</v>
      </c>
      <c r="F2146" s="4" t="s">
        <v>7125</v>
      </c>
      <c r="G2146" s="4" t="s">
        <v>17476</v>
      </c>
      <c r="H2146" s="4" t="s">
        <v>97</v>
      </c>
      <c r="I2146" s="4" t="s">
        <v>17467</v>
      </c>
      <c r="J2146" s="4" t="s">
        <v>16002</v>
      </c>
      <c r="K2146">
        <v>3550958.0645161299</v>
      </c>
      <c r="L2146">
        <v>55157.4</v>
      </c>
      <c r="M2146">
        <v>61285.65</v>
      </c>
      <c r="N2146">
        <v>0.11940298507462686</v>
      </c>
    </row>
    <row r="2147" spans="1:14" hidden="1">
      <c r="A2147" t="str">
        <f t="shared" si="99"/>
        <v>NPT76ANGP</v>
      </c>
      <c r="B2147">
        <f t="shared" si="100"/>
        <v>1</v>
      </c>
      <c r="C2147">
        <f>COUNTIFS($A$2:A2147,A2147)</f>
        <v>1</v>
      </c>
      <c r="D2147" t="str">
        <f t="shared" si="101"/>
        <v>NPT76ANGP1</v>
      </c>
      <c r="E2147" s="4" t="s">
        <v>18019</v>
      </c>
      <c r="F2147" s="4" t="s">
        <v>14886</v>
      </c>
      <c r="G2147" s="4" t="s">
        <v>17470</v>
      </c>
      <c r="H2147" s="4" t="s">
        <v>97</v>
      </c>
      <c r="I2147" s="4" t="s">
        <v>17467</v>
      </c>
      <c r="J2147" s="4" t="s">
        <v>17290</v>
      </c>
      <c r="K2147">
        <v>12298013.199331099</v>
      </c>
      <c r="L2147">
        <v>237004.68</v>
      </c>
      <c r="M2147">
        <v>136819.20000000001</v>
      </c>
      <c r="N2147">
        <v>0.36815920398009949</v>
      </c>
    </row>
    <row r="2148" spans="1:14" hidden="1">
      <c r="A2148" t="str">
        <f t="shared" si="99"/>
        <v>NPT76ALVR</v>
      </c>
      <c r="B2148">
        <f t="shared" si="100"/>
        <v>1</v>
      </c>
      <c r="C2148">
        <f>COUNTIFS($A$2:A2148,A2148)</f>
        <v>1</v>
      </c>
      <c r="D2148" t="str">
        <f t="shared" si="101"/>
        <v>NPT76ALVR1</v>
      </c>
      <c r="E2148" s="4" t="s">
        <v>18074</v>
      </c>
      <c r="F2148" s="4" t="s">
        <v>3297</v>
      </c>
      <c r="G2148" s="4" t="s">
        <v>17476</v>
      </c>
      <c r="H2148" s="4" t="s">
        <v>97</v>
      </c>
      <c r="I2148" s="4" t="s">
        <v>17467</v>
      </c>
      <c r="J2148" s="4" t="s">
        <v>6479</v>
      </c>
      <c r="K2148">
        <v>4625433.8709677402</v>
      </c>
      <c r="L2148">
        <v>61042.14</v>
      </c>
      <c r="M2148">
        <v>57839.7</v>
      </c>
      <c r="N2148">
        <v>0.18407960199004975</v>
      </c>
    </row>
    <row r="2149" spans="1:14" hidden="1">
      <c r="A2149" t="str">
        <f t="shared" si="99"/>
        <v>NPT288AKSA</v>
      </c>
      <c r="B2149">
        <f t="shared" si="100"/>
        <v>1</v>
      </c>
      <c r="C2149">
        <f>COUNTIFS($A$2:A2149,A2149)</f>
        <v>1</v>
      </c>
      <c r="D2149" t="str">
        <f t="shared" si="101"/>
        <v>NPT288AKSA1</v>
      </c>
      <c r="E2149" s="4" t="s">
        <v>17957</v>
      </c>
      <c r="F2149" s="4" t="s">
        <v>8351</v>
      </c>
      <c r="G2149" s="4" t="s">
        <v>17466</v>
      </c>
      <c r="H2149" s="4" t="s">
        <v>919</v>
      </c>
      <c r="I2149" s="4" t="s">
        <v>17467</v>
      </c>
      <c r="J2149" s="4" t="s">
        <v>10224</v>
      </c>
      <c r="K2149">
        <v>25487643.621542498</v>
      </c>
      <c r="L2149">
        <v>106092</v>
      </c>
      <c r="M2149">
        <v>21218.400000000001</v>
      </c>
      <c r="N2149">
        <v>0.19402985074626866</v>
      </c>
    </row>
    <row r="2150" spans="1:14" hidden="1">
      <c r="A2150" t="str">
        <f t="shared" si="99"/>
        <v>NPT76BCZS</v>
      </c>
      <c r="B2150">
        <f t="shared" si="100"/>
        <v>1</v>
      </c>
      <c r="C2150">
        <f>COUNTIFS($A$2:A2150,A2150)</f>
        <v>1</v>
      </c>
      <c r="D2150" t="str">
        <f t="shared" si="101"/>
        <v>NPT76BCZS1</v>
      </c>
      <c r="E2150" s="4" t="s">
        <v>18171</v>
      </c>
      <c r="F2150" s="4" t="s">
        <v>2057</v>
      </c>
      <c r="G2150" s="4" t="s">
        <v>17490</v>
      </c>
      <c r="H2150" s="4" t="s">
        <v>97</v>
      </c>
      <c r="I2150" s="4" t="s">
        <v>17467</v>
      </c>
      <c r="J2150" s="4" t="s">
        <v>5307</v>
      </c>
      <c r="K2150">
        <v>3453098.0619711098</v>
      </c>
      <c r="L2150">
        <v>0</v>
      </c>
      <c r="M2150">
        <v>22932</v>
      </c>
      <c r="N2150">
        <v>2.9850746268656716E-2</v>
      </c>
    </row>
    <row r="2151" spans="1:14" hidden="1">
      <c r="A2151" t="str">
        <f t="shared" si="99"/>
        <v>NPT288D182</v>
      </c>
      <c r="B2151">
        <f t="shared" si="100"/>
        <v>1</v>
      </c>
      <c r="C2151">
        <f>COUNTIFS($A$2:A2151,A2151)</f>
        <v>1</v>
      </c>
      <c r="D2151" t="str">
        <f t="shared" si="101"/>
        <v>NPT288D1821</v>
      </c>
      <c r="E2151" s="4" t="s">
        <v>18441</v>
      </c>
      <c r="F2151" s="4" t="s">
        <v>104</v>
      </c>
      <c r="G2151" s="4" t="s">
        <v>17476</v>
      </c>
      <c r="H2151" s="4" t="s">
        <v>919</v>
      </c>
      <c r="I2151" s="4" t="s">
        <v>17467</v>
      </c>
      <c r="J2151" s="4" t="s">
        <v>2747</v>
      </c>
      <c r="K2151">
        <v>523981.97931293602</v>
      </c>
      <c r="L2151">
        <v>0</v>
      </c>
      <c r="M2151">
        <v>0</v>
      </c>
      <c r="N2151">
        <v>0</v>
      </c>
    </row>
    <row r="2152" spans="1:14" hidden="1">
      <c r="A2152" t="str">
        <f t="shared" si="99"/>
        <v>NPT76ATBO</v>
      </c>
      <c r="B2152">
        <f t="shared" si="100"/>
        <v>1</v>
      </c>
      <c r="C2152">
        <f>COUNTIFS($A$2:A2152,A2152)</f>
        <v>1</v>
      </c>
      <c r="D2152" t="str">
        <f t="shared" si="101"/>
        <v>NPT76ATBO1</v>
      </c>
      <c r="E2152" s="4" t="s">
        <v>18451</v>
      </c>
      <c r="F2152" s="4" t="s">
        <v>7125</v>
      </c>
      <c r="G2152" s="4" t="s">
        <v>17476</v>
      </c>
      <c r="H2152" s="4" t="s">
        <v>97</v>
      </c>
      <c r="I2152" s="4" t="s">
        <v>17467</v>
      </c>
      <c r="J2152" s="4" t="s">
        <v>14288</v>
      </c>
      <c r="K2152">
        <v>8552664.5788336899</v>
      </c>
      <c r="L2152">
        <v>30815.1</v>
      </c>
      <c r="M2152">
        <v>0</v>
      </c>
      <c r="N2152">
        <v>0.36318407960199006</v>
      </c>
    </row>
    <row r="2153" spans="1:14" hidden="1">
      <c r="A2153" t="str">
        <f t="shared" si="99"/>
        <v>NPT76ATYX</v>
      </c>
      <c r="B2153">
        <f t="shared" si="100"/>
        <v>1</v>
      </c>
      <c r="C2153">
        <f>COUNTIFS($A$2:A2153,A2153)</f>
        <v>1</v>
      </c>
      <c r="D2153" t="str">
        <f t="shared" si="101"/>
        <v>NPT76ATYX1</v>
      </c>
      <c r="E2153" s="4" t="s">
        <v>18452</v>
      </c>
      <c r="F2153" s="4" t="s">
        <v>1365</v>
      </c>
      <c r="G2153" s="4" t="s">
        <v>17490</v>
      </c>
      <c r="H2153" s="4" t="s">
        <v>97</v>
      </c>
      <c r="I2153" s="4" t="s">
        <v>17467</v>
      </c>
      <c r="J2153" s="4" t="s">
        <v>10973</v>
      </c>
      <c r="K2153">
        <v>4238334.5737247597</v>
      </c>
      <c r="L2153">
        <v>53805.599999999999</v>
      </c>
      <c r="M2153">
        <v>54541.8</v>
      </c>
      <c r="N2153">
        <v>0.14427860696517414</v>
      </c>
    </row>
    <row r="2154" spans="1:14" hidden="1">
      <c r="A2154" t="str">
        <f t="shared" si="99"/>
        <v>NPT76BATS</v>
      </c>
      <c r="B2154">
        <f t="shared" si="100"/>
        <v>1</v>
      </c>
      <c r="C2154">
        <f>COUNTIFS($A$2:A2154,A2154)</f>
        <v>1</v>
      </c>
      <c r="D2154" t="str">
        <f t="shared" si="101"/>
        <v>NPT76BATS1</v>
      </c>
      <c r="E2154" s="4" t="s">
        <v>17851</v>
      </c>
      <c r="F2154" s="4" t="s">
        <v>3297</v>
      </c>
      <c r="G2154" s="4" t="s">
        <v>17476</v>
      </c>
      <c r="H2154" s="4" t="s">
        <v>97</v>
      </c>
      <c r="I2154" s="4" t="s">
        <v>17467</v>
      </c>
      <c r="J2154" s="4" t="s">
        <v>5991</v>
      </c>
      <c r="K2154">
        <v>4733805.8071733098</v>
      </c>
      <c r="L2154">
        <v>0</v>
      </c>
      <c r="M2154">
        <v>41277.599999999999</v>
      </c>
      <c r="N2154">
        <v>4.975124378109453E-2</v>
      </c>
    </row>
    <row r="2155" spans="1:14" hidden="1">
      <c r="A2155" t="str">
        <f t="shared" si="99"/>
        <v>NPT76BKHQ</v>
      </c>
      <c r="B2155">
        <f t="shared" si="100"/>
        <v>1</v>
      </c>
      <c r="C2155">
        <f>COUNTIFS($A$2:A2155,A2155)</f>
        <v>1</v>
      </c>
      <c r="D2155" t="str">
        <f t="shared" si="101"/>
        <v>NPT76BKHQ1</v>
      </c>
      <c r="E2155" s="4" t="s">
        <v>18057</v>
      </c>
      <c r="F2155" s="4" t="s">
        <v>3297</v>
      </c>
      <c r="G2155" s="4" t="s">
        <v>17476</v>
      </c>
      <c r="H2155" s="4" t="s">
        <v>97</v>
      </c>
      <c r="I2155" s="4" t="s">
        <v>17467</v>
      </c>
      <c r="J2155" s="4" t="s">
        <v>6427</v>
      </c>
      <c r="K2155">
        <v>5073893.73650108</v>
      </c>
      <c r="L2155">
        <v>26287.200000000001</v>
      </c>
      <c r="M2155">
        <v>36201.06</v>
      </c>
      <c r="N2155">
        <v>0.12437810945273632</v>
      </c>
    </row>
    <row r="2156" spans="1:14" hidden="1">
      <c r="A2156" t="str">
        <f t="shared" si="99"/>
        <v>NPT76AIKG</v>
      </c>
      <c r="B2156">
        <f t="shared" si="100"/>
        <v>1</v>
      </c>
      <c r="C2156">
        <f>COUNTIFS($A$2:A2156,A2156)</f>
        <v>1</v>
      </c>
      <c r="D2156" t="str">
        <f t="shared" si="101"/>
        <v>NPT76AIKG1</v>
      </c>
      <c r="E2156" s="4" t="s">
        <v>18053</v>
      </c>
      <c r="F2156" s="4" t="s">
        <v>10348</v>
      </c>
      <c r="G2156" s="4" t="s">
        <v>17466</v>
      </c>
      <c r="H2156" s="4" t="s">
        <v>97</v>
      </c>
      <c r="I2156" s="4" t="s">
        <v>17467</v>
      </c>
      <c r="J2156" s="4" t="s">
        <v>10489</v>
      </c>
      <c r="K2156">
        <v>6314350</v>
      </c>
      <c r="L2156">
        <v>0</v>
      </c>
      <c r="M2156">
        <v>0</v>
      </c>
      <c r="N2156">
        <v>0</v>
      </c>
    </row>
    <row r="2157" spans="1:14" hidden="1">
      <c r="A2157" t="str">
        <f t="shared" si="99"/>
        <v>NPT76AYYP</v>
      </c>
      <c r="B2157">
        <f t="shared" si="100"/>
        <v>1</v>
      </c>
      <c r="C2157">
        <f>COUNTIFS($A$2:A2157,A2157)</f>
        <v>1</v>
      </c>
      <c r="D2157" t="str">
        <f t="shared" si="101"/>
        <v>NPT76AYYP1</v>
      </c>
      <c r="E2157" s="4" t="s">
        <v>18231</v>
      </c>
      <c r="F2157" s="4" t="s">
        <v>2057</v>
      </c>
      <c r="G2157" s="4" t="s">
        <v>17490</v>
      </c>
      <c r="H2157" s="4" t="s">
        <v>97</v>
      </c>
      <c r="I2157" s="4" t="s">
        <v>17467</v>
      </c>
      <c r="J2157" s="4" t="s">
        <v>13541</v>
      </c>
      <c r="K2157">
        <v>8502528.0394342691</v>
      </c>
      <c r="L2157">
        <v>38116.44</v>
      </c>
      <c r="M2157">
        <v>20352.150000000001</v>
      </c>
      <c r="N2157">
        <v>0.3383084577114428</v>
      </c>
    </row>
    <row r="2158" spans="1:14" hidden="1">
      <c r="A2158" t="str">
        <f t="shared" si="99"/>
        <v>NPT76AJMD</v>
      </c>
      <c r="B2158">
        <f t="shared" si="100"/>
        <v>1</v>
      </c>
      <c r="C2158">
        <f>COUNTIFS($A$2:A2158,A2158)</f>
        <v>1</v>
      </c>
      <c r="D2158" t="str">
        <f t="shared" si="101"/>
        <v>NPT76AJMD1</v>
      </c>
      <c r="E2158" s="4" t="s">
        <v>17803</v>
      </c>
      <c r="F2158" s="4" t="s">
        <v>4451</v>
      </c>
      <c r="G2158" s="4" t="s">
        <v>17466</v>
      </c>
      <c r="H2158" s="4" t="s">
        <v>97</v>
      </c>
      <c r="I2158" s="4" t="s">
        <v>17467</v>
      </c>
      <c r="J2158" s="4" t="s">
        <v>4901</v>
      </c>
      <c r="K2158">
        <v>8615214.9184839409</v>
      </c>
      <c r="L2158">
        <v>0</v>
      </c>
      <c r="M2158">
        <v>0</v>
      </c>
      <c r="N2158">
        <v>0</v>
      </c>
    </row>
    <row r="2159" spans="1:14" hidden="1">
      <c r="A2159" t="str">
        <f t="shared" si="99"/>
        <v>NPT76AWPN</v>
      </c>
      <c r="B2159">
        <f t="shared" si="100"/>
        <v>1</v>
      </c>
      <c r="C2159">
        <f>COUNTIFS($A$2:A2159,A2159)</f>
        <v>1</v>
      </c>
      <c r="D2159" t="str">
        <f t="shared" si="101"/>
        <v>NPT76AWPN1</v>
      </c>
      <c r="E2159" s="4" t="s">
        <v>18431</v>
      </c>
      <c r="F2159" s="4" t="s">
        <v>926</v>
      </c>
      <c r="G2159" s="4" t="s">
        <v>17490</v>
      </c>
      <c r="H2159" s="4" t="s">
        <v>97</v>
      </c>
      <c r="I2159" s="4" t="s">
        <v>17467</v>
      </c>
      <c r="J2159" s="4" t="s">
        <v>16319</v>
      </c>
      <c r="K2159">
        <v>5958622.3855639901</v>
      </c>
      <c r="L2159">
        <v>184010.4</v>
      </c>
      <c r="M2159">
        <v>192772.8</v>
      </c>
      <c r="N2159">
        <v>0.21890547263681592</v>
      </c>
    </row>
    <row r="2160" spans="1:14" hidden="1">
      <c r="A2160" t="str">
        <f t="shared" si="99"/>
        <v>NPT76AEIW</v>
      </c>
      <c r="B2160">
        <f t="shared" si="100"/>
        <v>1</v>
      </c>
      <c r="C2160">
        <f>COUNTIFS($A$2:A2160,A2160)</f>
        <v>1</v>
      </c>
      <c r="D2160" t="str">
        <f t="shared" si="101"/>
        <v>NPT76AEIW1</v>
      </c>
      <c r="E2160" s="4" t="s">
        <v>17820</v>
      </c>
      <c r="F2160" s="4" t="s">
        <v>964</v>
      </c>
      <c r="G2160" s="4" t="s">
        <v>17474</v>
      </c>
      <c r="H2160" s="4" t="s">
        <v>97</v>
      </c>
      <c r="I2160" s="4" t="s">
        <v>17467</v>
      </c>
      <c r="J2160" s="4" t="s">
        <v>1023</v>
      </c>
      <c r="K2160">
        <v>6831000.6340138</v>
      </c>
      <c r="L2160">
        <v>30246</v>
      </c>
      <c r="M2160">
        <v>24078.6</v>
      </c>
      <c r="N2160">
        <v>6.965174129353234E-2</v>
      </c>
    </row>
    <row r="2161" spans="1:14" hidden="1">
      <c r="A2161" t="str">
        <f t="shared" si="99"/>
        <v>NPT76ACUL</v>
      </c>
      <c r="B2161">
        <f t="shared" si="100"/>
        <v>1</v>
      </c>
      <c r="C2161">
        <f>COUNTIFS($A$2:A2161,A2161)</f>
        <v>1</v>
      </c>
      <c r="D2161" t="str">
        <f t="shared" si="101"/>
        <v>NPT76ACUL1</v>
      </c>
      <c r="E2161" s="4" t="s">
        <v>18453</v>
      </c>
      <c r="F2161" s="4" t="s">
        <v>964</v>
      </c>
      <c r="G2161" s="4" t="s">
        <v>17474</v>
      </c>
      <c r="H2161" s="4" t="s">
        <v>97</v>
      </c>
      <c r="I2161" s="4" t="s">
        <v>17467</v>
      </c>
      <c r="J2161" s="4" t="s">
        <v>10036</v>
      </c>
      <c r="K2161">
        <v>4971783.6480178405</v>
      </c>
      <c r="L2161">
        <v>21906</v>
      </c>
      <c r="M2161">
        <v>17591.22</v>
      </c>
      <c r="N2161">
        <v>0.13930348258706468</v>
      </c>
    </row>
    <row r="2162" spans="1:14" hidden="1">
      <c r="A2162" t="str">
        <f t="shared" si="99"/>
        <v>NPT76AZLD</v>
      </c>
      <c r="B2162">
        <f t="shared" si="100"/>
        <v>1</v>
      </c>
      <c r="C2162">
        <f>COUNTIFS($A$2:A2162,A2162)</f>
        <v>1</v>
      </c>
      <c r="D2162" t="str">
        <f t="shared" si="101"/>
        <v>NPT76AZLD1</v>
      </c>
      <c r="E2162" s="4" t="s">
        <v>18161</v>
      </c>
      <c r="F2162" s="4" t="s">
        <v>2057</v>
      </c>
      <c r="G2162" s="4" t="s">
        <v>17490</v>
      </c>
      <c r="H2162" s="4" t="s">
        <v>97</v>
      </c>
      <c r="I2162" s="4" t="s">
        <v>17467</v>
      </c>
      <c r="J2162" s="4" t="s">
        <v>5222</v>
      </c>
      <c r="K2162">
        <v>5974820.7862377204</v>
      </c>
      <c r="L2162">
        <v>301475.92</v>
      </c>
      <c r="M2162">
        <v>172428.5</v>
      </c>
      <c r="N2162">
        <v>0.18407960199004975</v>
      </c>
    </row>
    <row r="2163" spans="1:14" hidden="1">
      <c r="A2163" t="str">
        <f t="shared" si="99"/>
        <v>NPT955ABFD</v>
      </c>
      <c r="B2163">
        <f t="shared" si="100"/>
        <v>1</v>
      </c>
      <c r="C2163">
        <f>COUNTIFS($A$2:A2163,A2163)</f>
        <v>1</v>
      </c>
      <c r="D2163" t="str">
        <f t="shared" si="101"/>
        <v>NPT955ABFD1</v>
      </c>
      <c r="E2163" s="4" t="s">
        <v>17707</v>
      </c>
      <c r="F2163" s="4" t="s">
        <v>2596</v>
      </c>
      <c r="G2163" s="4" t="s">
        <v>17474</v>
      </c>
      <c r="H2163" s="4" t="s">
        <v>23</v>
      </c>
      <c r="I2163" s="4" t="s">
        <v>17467</v>
      </c>
      <c r="J2163" s="4" t="s">
        <v>2621</v>
      </c>
      <c r="K2163">
        <v>26097099.987807401</v>
      </c>
      <c r="L2163">
        <v>262872</v>
      </c>
      <c r="M2163">
        <v>225522.81</v>
      </c>
      <c r="N2163">
        <v>0.21393034825870647</v>
      </c>
    </row>
    <row r="2164" spans="1:14" hidden="1">
      <c r="A2164" t="str">
        <f t="shared" si="99"/>
        <v>NPT76ASAS</v>
      </c>
      <c r="B2164">
        <f t="shared" si="100"/>
        <v>1</v>
      </c>
      <c r="C2164">
        <f>COUNTIFS($A$2:A2164,A2164)</f>
        <v>1</v>
      </c>
      <c r="D2164" t="str">
        <f t="shared" si="101"/>
        <v>NPT76ASAS1</v>
      </c>
      <c r="E2164" s="4" t="s">
        <v>17970</v>
      </c>
      <c r="F2164" s="4" t="s">
        <v>7125</v>
      </c>
      <c r="G2164" s="4" t="s">
        <v>17476</v>
      </c>
      <c r="H2164" s="4" t="s">
        <v>97</v>
      </c>
      <c r="I2164" s="4" t="s">
        <v>17467</v>
      </c>
      <c r="J2164" s="4" t="s">
        <v>15633</v>
      </c>
      <c r="K2164">
        <v>11694543.586875301</v>
      </c>
      <c r="L2164">
        <v>280396.79999999999</v>
      </c>
      <c r="M2164">
        <v>227822.4</v>
      </c>
      <c r="N2164">
        <v>0.11442786069651742</v>
      </c>
    </row>
    <row r="2165" spans="1:14" hidden="1">
      <c r="A2165" t="str">
        <f t="shared" si="99"/>
        <v>NPT76BKPB</v>
      </c>
      <c r="B2165">
        <f t="shared" si="100"/>
        <v>1</v>
      </c>
      <c r="C2165">
        <f>COUNTIFS($A$2:A2165,A2165)</f>
        <v>1</v>
      </c>
      <c r="D2165" t="str">
        <f t="shared" si="101"/>
        <v>NPT76BKPB1</v>
      </c>
      <c r="E2165" s="4" t="s">
        <v>17951</v>
      </c>
      <c r="F2165" s="4" t="s">
        <v>2596</v>
      </c>
      <c r="G2165" s="4" t="s">
        <v>17474</v>
      </c>
      <c r="H2165" s="4" t="s">
        <v>97</v>
      </c>
      <c r="I2165" s="4" t="s">
        <v>17467</v>
      </c>
      <c r="J2165" s="4" t="s">
        <v>4344</v>
      </c>
      <c r="K2165">
        <v>4729413.2499027597</v>
      </c>
      <c r="L2165">
        <v>59333.52</v>
      </c>
      <c r="M2165">
        <v>86738.79</v>
      </c>
      <c r="N2165">
        <v>1.4925373134328358E-2</v>
      </c>
    </row>
    <row r="2166" spans="1:14" hidden="1">
      <c r="A2166" t="str">
        <f t="shared" si="99"/>
        <v>NPT288ALTL</v>
      </c>
      <c r="B2166">
        <f t="shared" si="100"/>
        <v>1</v>
      </c>
      <c r="C2166">
        <f>COUNTIFS($A$2:A2166,A2166)</f>
        <v>1</v>
      </c>
      <c r="D2166" t="str">
        <f t="shared" si="101"/>
        <v>NPT288ALTL1</v>
      </c>
      <c r="E2166" s="4" t="s">
        <v>18136</v>
      </c>
      <c r="F2166" s="4" t="s">
        <v>3297</v>
      </c>
      <c r="G2166" s="4" t="s">
        <v>17476</v>
      </c>
      <c r="H2166" s="4" t="s">
        <v>919</v>
      </c>
      <c r="I2166" s="4" t="s">
        <v>17467</v>
      </c>
      <c r="J2166" s="4" t="s">
        <v>12470</v>
      </c>
      <c r="K2166">
        <v>941450</v>
      </c>
      <c r="L2166">
        <v>0</v>
      </c>
      <c r="M2166">
        <v>0</v>
      </c>
      <c r="N2166">
        <v>1.4925373134328358E-2</v>
      </c>
    </row>
    <row r="2167" spans="1:14" hidden="1">
      <c r="A2167" t="str">
        <f t="shared" si="99"/>
        <v>NPT288AAWL</v>
      </c>
      <c r="B2167">
        <f t="shared" si="100"/>
        <v>1</v>
      </c>
      <c r="C2167">
        <f>COUNTIFS($A$2:A2167,A2167)</f>
        <v>1</v>
      </c>
      <c r="D2167" t="str">
        <f t="shared" si="101"/>
        <v>NPT288AAWL1</v>
      </c>
      <c r="E2167" s="4" t="s">
        <v>18454</v>
      </c>
      <c r="F2167" s="4" t="s">
        <v>5807</v>
      </c>
      <c r="G2167" s="4" t="s">
        <v>17474</v>
      </c>
      <c r="H2167" s="4" t="s">
        <v>919</v>
      </c>
      <c r="I2167" s="4" t="s">
        <v>17467</v>
      </c>
      <c r="J2167" s="4" t="s">
        <v>2658</v>
      </c>
      <c r="K2167">
        <v>30042426.832369499</v>
      </c>
      <c r="L2167">
        <v>749.16</v>
      </c>
      <c r="M2167">
        <v>884.1</v>
      </c>
      <c r="N2167">
        <v>0.53233830845771146</v>
      </c>
    </row>
    <row r="2168" spans="1:14" hidden="1">
      <c r="A2168" t="str">
        <f t="shared" si="99"/>
        <v>NPT76ADHX</v>
      </c>
      <c r="B2168">
        <f t="shared" si="100"/>
        <v>1</v>
      </c>
      <c r="C2168">
        <f>COUNTIFS($A$2:A2168,A2168)</f>
        <v>1</v>
      </c>
      <c r="D2168" t="str">
        <f t="shared" si="101"/>
        <v>NPT76ADHX1</v>
      </c>
      <c r="E2168" s="4" t="s">
        <v>18351</v>
      </c>
      <c r="F2168" s="4" t="s">
        <v>964</v>
      </c>
      <c r="G2168" s="4" t="s">
        <v>17474</v>
      </c>
      <c r="H2168" s="4" t="s">
        <v>97</v>
      </c>
      <c r="I2168" s="4" t="s">
        <v>17467</v>
      </c>
      <c r="J2168" s="4" t="s">
        <v>9938</v>
      </c>
      <c r="K2168">
        <v>5571281.9457692401</v>
      </c>
      <c r="L2168">
        <v>78940.2</v>
      </c>
      <c r="M2168">
        <v>55036.800000000003</v>
      </c>
      <c r="N2168">
        <v>9.950248756218906E-2</v>
      </c>
    </row>
    <row r="2169" spans="1:14" hidden="1">
      <c r="A2169" t="str">
        <f t="shared" si="99"/>
        <v>NPT955AIKR</v>
      </c>
      <c r="B2169">
        <f t="shared" si="100"/>
        <v>1</v>
      </c>
      <c r="C2169">
        <f>COUNTIFS($A$2:A2169,A2169)</f>
        <v>1</v>
      </c>
      <c r="D2169" t="str">
        <f t="shared" si="101"/>
        <v>NPT955AIKR1</v>
      </c>
      <c r="E2169" s="4" t="s">
        <v>18455</v>
      </c>
      <c r="F2169" s="4" t="s">
        <v>10348</v>
      </c>
      <c r="G2169" s="4" t="s">
        <v>17466</v>
      </c>
      <c r="H2169" s="4" t="s">
        <v>23</v>
      </c>
      <c r="I2169" s="4" t="s">
        <v>17467</v>
      </c>
      <c r="J2169" s="4" t="s">
        <v>12506</v>
      </c>
      <c r="K2169">
        <v>39629698.324818201</v>
      </c>
      <c r="L2169">
        <v>230743.2</v>
      </c>
      <c r="M2169">
        <v>204309.96</v>
      </c>
      <c r="N2169">
        <v>0.46766169154228854</v>
      </c>
    </row>
    <row r="2170" spans="1:14" hidden="1">
      <c r="A2170" t="str">
        <f t="shared" si="99"/>
        <v>NPT955ACIR</v>
      </c>
      <c r="B2170">
        <f t="shared" si="100"/>
        <v>1</v>
      </c>
      <c r="C2170">
        <f>COUNTIFS($A$2:A2170,A2170)</f>
        <v>1</v>
      </c>
      <c r="D2170" t="str">
        <f t="shared" si="101"/>
        <v>NPT955ACIR1</v>
      </c>
      <c r="E2170" s="4" t="s">
        <v>18456</v>
      </c>
      <c r="F2170" s="4" t="s">
        <v>11011</v>
      </c>
      <c r="G2170" s="4" t="s">
        <v>17470</v>
      </c>
      <c r="H2170" s="4" t="s">
        <v>23</v>
      </c>
      <c r="I2170" s="4" t="s">
        <v>17467</v>
      </c>
      <c r="J2170" s="4" t="s">
        <v>9363</v>
      </c>
      <c r="K2170">
        <v>13756858.9406396</v>
      </c>
      <c r="L2170">
        <v>181404</v>
      </c>
      <c r="M2170">
        <v>205808.4</v>
      </c>
      <c r="N2170">
        <v>7.9601990049751242E-2</v>
      </c>
    </row>
    <row r="2171" spans="1:14" hidden="1">
      <c r="A2171" t="str">
        <f t="shared" si="99"/>
        <v>NPT76AYCF</v>
      </c>
      <c r="B2171">
        <f t="shared" si="100"/>
        <v>1</v>
      </c>
      <c r="C2171">
        <f>COUNTIFS($A$2:A2171,A2171)</f>
        <v>1</v>
      </c>
      <c r="D2171" t="str">
        <f t="shared" si="101"/>
        <v>NPT76AYCF1</v>
      </c>
      <c r="E2171" s="4" t="s">
        <v>17903</v>
      </c>
      <c r="F2171" s="4" t="s">
        <v>2057</v>
      </c>
      <c r="G2171" s="4" t="s">
        <v>17490</v>
      </c>
      <c r="H2171" s="4" t="s">
        <v>97</v>
      </c>
      <c r="I2171" s="4" t="s">
        <v>17467</v>
      </c>
      <c r="J2171" s="4" t="s">
        <v>14978</v>
      </c>
      <c r="K2171">
        <v>3159247.8395875399</v>
      </c>
      <c r="L2171">
        <v>38232.36</v>
      </c>
      <c r="M2171">
        <v>36817.800000000003</v>
      </c>
      <c r="N2171">
        <v>5.9701492537313432E-2</v>
      </c>
    </row>
    <row r="2172" spans="1:14" hidden="1">
      <c r="A2172" t="str">
        <f t="shared" si="99"/>
        <v>NPT76ANPB</v>
      </c>
      <c r="B2172">
        <f t="shared" si="100"/>
        <v>1</v>
      </c>
      <c r="C2172">
        <f>COUNTIFS($A$2:A2172,A2172)</f>
        <v>1</v>
      </c>
      <c r="D2172" t="str">
        <f t="shared" si="101"/>
        <v>NPT76ANPB1</v>
      </c>
      <c r="E2172" s="4" t="s">
        <v>17892</v>
      </c>
      <c r="F2172" s="4" t="s">
        <v>14886</v>
      </c>
      <c r="G2172" s="4" t="s">
        <v>17470</v>
      </c>
      <c r="H2172" s="4" t="s">
        <v>97</v>
      </c>
      <c r="I2172" s="4" t="s">
        <v>17467</v>
      </c>
      <c r="J2172" s="4" t="s">
        <v>17237</v>
      </c>
      <c r="K2172">
        <v>8710054.7516198698</v>
      </c>
      <c r="L2172">
        <v>99922.8</v>
      </c>
      <c r="M2172">
        <v>133688.16</v>
      </c>
      <c r="N2172">
        <v>0.16417910447761194</v>
      </c>
    </row>
    <row r="2173" spans="1:14" hidden="1">
      <c r="A2173" t="str">
        <f t="shared" si="99"/>
        <v>NPT76BETN</v>
      </c>
      <c r="B2173">
        <f t="shared" si="100"/>
        <v>1</v>
      </c>
      <c r="C2173">
        <f>COUNTIFS($A$2:A2173,A2173)</f>
        <v>1</v>
      </c>
      <c r="D2173" t="str">
        <f t="shared" si="101"/>
        <v>NPT76BETN1</v>
      </c>
      <c r="E2173" s="4" t="s">
        <v>17609</v>
      </c>
      <c r="F2173" s="4" t="s">
        <v>10348</v>
      </c>
      <c r="G2173" s="4" t="s">
        <v>17466</v>
      </c>
      <c r="H2173" s="4" t="s">
        <v>97</v>
      </c>
      <c r="I2173" s="4" t="s">
        <v>17467</v>
      </c>
      <c r="J2173" s="4" t="s">
        <v>10690</v>
      </c>
      <c r="K2173">
        <v>8022700</v>
      </c>
      <c r="L2173">
        <v>0</v>
      </c>
      <c r="M2173">
        <v>0</v>
      </c>
      <c r="N2173">
        <v>0</v>
      </c>
    </row>
    <row r="2174" spans="1:14" hidden="1">
      <c r="A2174" t="str">
        <f t="shared" si="99"/>
        <v>NPT76ASAU</v>
      </c>
      <c r="B2174">
        <f t="shared" si="100"/>
        <v>1</v>
      </c>
      <c r="C2174">
        <f>COUNTIFS($A$2:A2174,A2174)</f>
        <v>1</v>
      </c>
      <c r="D2174" t="str">
        <f t="shared" si="101"/>
        <v>NPT76ASAU1</v>
      </c>
      <c r="E2174" s="4" t="s">
        <v>18457</v>
      </c>
      <c r="F2174" s="4" t="s">
        <v>7125</v>
      </c>
      <c r="G2174" s="4" t="s">
        <v>17476</v>
      </c>
      <c r="H2174" s="4" t="s">
        <v>97</v>
      </c>
      <c r="I2174" s="4" t="s">
        <v>17467</v>
      </c>
      <c r="J2174" s="4" t="s">
        <v>15399</v>
      </c>
      <c r="K2174">
        <v>12141906.451612899</v>
      </c>
      <c r="L2174">
        <v>203575.2</v>
      </c>
      <c r="M2174">
        <v>271634.40000000002</v>
      </c>
      <c r="N2174">
        <v>0.20895522388059701</v>
      </c>
    </row>
    <row r="2175" spans="1:14" hidden="1">
      <c r="A2175" t="str">
        <f t="shared" si="99"/>
        <v>NPT76BAPM</v>
      </c>
      <c r="B2175">
        <f t="shared" si="100"/>
        <v>1</v>
      </c>
      <c r="C2175">
        <f>COUNTIFS($A$2:A2175,A2175)</f>
        <v>1</v>
      </c>
      <c r="D2175" t="str">
        <f t="shared" si="101"/>
        <v>NPT76BAPM1</v>
      </c>
      <c r="E2175" s="4" t="s">
        <v>18193</v>
      </c>
      <c r="F2175" s="4" t="s">
        <v>10348</v>
      </c>
      <c r="G2175" s="4" t="s">
        <v>17466</v>
      </c>
      <c r="H2175" s="4" t="s">
        <v>97</v>
      </c>
      <c r="I2175" s="4" t="s">
        <v>17467</v>
      </c>
      <c r="J2175" s="4" t="s">
        <v>10682</v>
      </c>
      <c r="K2175">
        <v>5653793.5483871</v>
      </c>
      <c r="L2175">
        <v>16064.4</v>
      </c>
      <c r="M2175">
        <v>6571.8</v>
      </c>
      <c r="N2175">
        <v>1.9900497512437811E-2</v>
      </c>
    </row>
    <row r="2176" spans="1:14" hidden="1">
      <c r="A2176" t="str">
        <f t="shared" si="99"/>
        <v>NPT76AWZN</v>
      </c>
      <c r="B2176">
        <f t="shared" si="100"/>
        <v>1</v>
      </c>
      <c r="C2176">
        <f>COUNTIFS($A$2:A2176,A2176)</f>
        <v>1</v>
      </c>
      <c r="D2176" t="str">
        <f t="shared" si="101"/>
        <v>NPT76AWZN1</v>
      </c>
      <c r="E2176" s="4" t="s">
        <v>18124</v>
      </c>
      <c r="F2176" s="4" t="s">
        <v>926</v>
      </c>
      <c r="G2176" s="4" t="s">
        <v>17490</v>
      </c>
      <c r="H2176" s="4" t="s">
        <v>97</v>
      </c>
      <c r="I2176" s="4" t="s">
        <v>17467</v>
      </c>
      <c r="J2176" s="4" t="s">
        <v>16371</v>
      </c>
      <c r="K2176">
        <v>4886198.8747996902</v>
      </c>
      <c r="L2176">
        <v>45864</v>
      </c>
      <c r="M2176">
        <v>38984.400000000001</v>
      </c>
      <c r="N2176">
        <v>7.9601990049751242E-2</v>
      </c>
    </row>
    <row r="2177" spans="1:14" hidden="1">
      <c r="A2177" t="str">
        <f t="shared" si="99"/>
        <v>NPT76BBZA</v>
      </c>
      <c r="B2177">
        <f t="shared" si="100"/>
        <v>1</v>
      </c>
      <c r="C2177">
        <f>COUNTIFS($A$2:A2177,A2177)</f>
        <v>1</v>
      </c>
      <c r="D2177" t="str">
        <f t="shared" si="101"/>
        <v>NPT76BBZA1</v>
      </c>
      <c r="E2177" s="4" t="s">
        <v>18120</v>
      </c>
      <c r="F2177" s="4" t="s">
        <v>1365</v>
      </c>
      <c r="G2177" s="4" t="s">
        <v>17490</v>
      </c>
      <c r="H2177" s="4" t="s">
        <v>97</v>
      </c>
      <c r="I2177" s="4" t="s">
        <v>17467</v>
      </c>
      <c r="J2177" s="4" t="s">
        <v>1479</v>
      </c>
      <c r="K2177">
        <v>7114106.6362432903</v>
      </c>
      <c r="L2177">
        <v>72332.399999999994</v>
      </c>
      <c r="M2177">
        <v>61916.4</v>
      </c>
      <c r="N2177">
        <v>2.9850746268656716E-2</v>
      </c>
    </row>
    <row r="2178" spans="1:14" hidden="1">
      <c r="A2178" t="str">
        <f t="shared" si="99"/>
        <v>NPT955ADWQ</v>
      </c>
      <c r="B2178">
        <f t="shared" si="100"/>
        <v>1</v>
      </c>
      <c r="C2178">
        <f>COUNTIFS($A$2:A2178,A2178)</f>
        <v>1</v>
      </c>
      <c r="D2178" t="str">
        <f t="shared" si="101"/>
        <v>NPT955ADWQ1</v>
      </c>
      <c r="E2178" s="4" t="s">
        <v>18235</v>
      </c>
      <c r="F2178" s="4" t="s">
        <v>964</v>
      </c>
      <c r="G2178" s="4" t="s">
        <v>17474</v>
      </c>
      <c r="H2178" s="4" t="s">
        <v>23</v>
      </c>
      <c r="I2178" s="4" t="s">
        <v>17467</v>
      </c>
      <c r="J2178" s="4" t="s">
        <v>13823</v>
      </c>
      <c r="K2178">
        <v>21053605.1038807</v>
      </c>
      <c r="L2178">
        <v>245347.20000000001</v>
      </c>
      <c r="M2178">
        <v>269028</v>
      </c>
      <c r="N2178">
        <v>0.48756218905472637</v>
      </c>
    </row>
    <row r="2179" spans="1:14" hidden="1">
      <c r="A2179" t="str">
        <f t="shared" ref="A2179:A2242" si="102">H2179&amp;J2179</f>
        <v>NPT76AOTW</v>
      </c>
      <c r="B2179">
        <f t="shared" ref="B2179:B2242" si="103">COUNTIF(A:A,A2179)</f>
        <v>1</v>
      </c>
      <c r="C2179">
        <f>COUNTIFS($A$2:A2179,A2179)</f>
        <v>1</v>
      </c>
      <c r="D2179" t="str">
        <f t="shared" ref="D2179:D2242" si="104">A2179&amp;C2179</f>
        <v>NPT76AOTW1</v>
      </c>
      <c r="E2179" s="4" t="s">
        <v>18181</v>
      </c>
      <c r="F2179" s="4" t="s">
        <v>7146</v>
      </c>
      <c r="G2179" s="4" t="s">
        <v>17470</v>
      </c>
      <c r="H2179" s="4" t="s">
        <v>97</v>
      </c>
      <c r="I2179" s="4" t="s">
        <v>17467</v>
      </c>
      <c r="J2179" s="4" t="s">
        <v>7294</v>
      </c>
      <c r="K2179">
        <v>9416136.8759144396</v>
      </c>
      <c r="L2179">
        <v>18098.099999999999</v>
      </c>
      <c r="M2179">
        <v>37710.36</v>
      </c>
      <c r="N2179">
        <v>6.4676616915422883E-2</v>
      </c>
    </row>
    <row r="2180" spans="1:14" hidden="1">
      <c r="A2180" t="str">
        <f t="shared" si="102"/>
        <v>NPT76BBEL</v>
      </c>
      <c r="B2180">
        <f t="shared" si="103"/>
        <v>1</v>
      </c>
      <c r="C2180">
        <f>COUNTIFS($A$2:A2180,A2180)</f>
        <v>1</v>
      </c>
      <c r="D2180" t="str">
        <f t="shared" si="104"/>
        <v>NPT76BBEL1</v>
      </c>
      <c r="E2180" s="4" t="s">
        <v>18458</v>
      </c>
      <c r="F2180" s="4" t="s">
        <v>4451</v>
      </c>
      <c r="G2180" s="4" t="s">
        <v>17466</v>
      </c>
      <c r="H2180" s="4" t="s">
        <v>97</v>
      </c>
      <c r="I2180" s="4" t="s">
        <v>17467</v>
      </c>
      <c r="J2180" s="4" t="s">
        <v>4809</v>
      </c>
      <c r="K2180">
        <v>8303445.1612903196</v>
      </c>
      <c r="L2180">
        <v>42997.5</v>
      </c>
      <c r="M2180">
        <v>25798.5</v>
      </c>
      <c r="N2180">
        <v>2.9850746268656716E-2</v>
      </c>
    </row>
    <row r="2181" spans="1:14" hidden="1">
      <c r="A2181" t="str">
        <f t="shared" si="102"/>
        <v>NPT76ABBZ</v>
      </c>
      <c r="B2181">
        <f t="shared" si="103"/>
        <v>1</v>
      </c>
      <c r="C2181">
        <f>COUNTIFS($A$2:A2181,A2181)</f>
        <v>1</v>
      </c>
      <c r="D2181" t="str">
        <f t="shared" si="104"/>
        <v>NPT76ABBZ1</v>
      </c>
      <c r="E2181" s="4" t="s">
        <v>17951</v>
      </c>
      <c r="F2181" s="4" t="s">
        <v>2596</v>
      </c>
      <c r="G2181" s="4" t="s">
        <v>17474</v>
      </c>
      <c r="H2181" s="4" t="s">
        <v>97</v>
      </c>
      <c r="I2181" s="4" t="s">
        <v>17467</v>
      </c>
      <c r="J2181" s="4" t="s">
        <v>4350</v>
      </c>
      <c r="K2181">
        <v>5610547.2666060096</v>
      </c>
      <c r="L2181">
        <v>31027.59</v>
      </c>
      <c r="M2181">
        <v>54739.86</v>
      </c>
      <c r="N2181">
        <v>9.9502487562189053E-3</v>
      </c>
    </row>
    <row r="2182" spans="1:14" hidden="1">
      <c r="A2182" t="str">
        <f t="shared" si="102"/>
        <v>NPT76BKIC</v>
      </c>
      <c r="B2182">
        <f t="shared" si="103"/>
        <v>1</v>
      </c>
      <c r="C2182">
        <f>COUNTIFS($A$2:A2182,A2182)</f>
        <v>1</v>
      </c>
      <c r="D2182" t="str">
        <f t="shared" si="104"/>
        <v>NPT76BKIC1</v>
      </c>
      <c r="E2182" s="4" t="s">
        <v>17769</v>
      </c>
      <c r="F2182" s="4" t="s">
        <v>3297</v>
      </c>
      <c r="G2182" s="4" t="s">
        <v>17476</v>
      </c>
      <c r="H2182" s="4" t="s">
        <v>97</v>
      </c>
      <c r="I2182" s="4" t="s">
        <v>17467</v>
      </c>
      <c r="J2182" s="4" t="s">
        <v>6464</v>
      </c>
      <c r="K2182">
        <v>3089150</v>
      </c>
      <c r="L2182">
        <v>45972.6</v>
      </c>
      <c r="M2182">
        <v>53730.15</v>
      </c>
      <c r="N2182">
        <v>7.9601990049751242E-2</v>
      </c>
    </row>
    <row r="2183" spans="1:14" hidden="1">
      <c r="A2183" t="str">
        <f t="shared" si="102"/>
        <v>NPT288AFIJ</v>
      </c>
      <c r="B2183">
        <f t="shared" si="103"/>
        <v>1</v>
      </c>
      <c r="C2183">
        <f>COUNTIFS($A$2:A2183,A2183)</f>
        <v>1</v>
      </c>
      <c r="D2183" t="str">
        <f t="shared" si="104"/>
        <v>NPT288AFIJ1</v>
      </c>
      <c r="E2183" s="4" t="s">
        <v>18218</v>
      </c>
      <c r="F2183" s="4" t="s">
        <v>5807</v>
      </c>
      <c r="G2183" s="4" t="s">
        <v>17474</v>
      </c>
      <c r="H2183" s="4" t="s">
        <v>919</v>
      </c>
      <c r="I2183" s="4" t="s">
        <v>17467</v>
      </c>
      <c r="J2183" s="4" t="s">
        <v>8181</v>
      </c>
      <c r="K2183">
        <v>20906881.069282401</v>
      </c>
      <c r="L2183">
        <v>8841</v>
      </c>
      <c r="M2183">
        <v>0</v>
      </c>
      <c r="N2183">
        <v>0.31343283582089554</v>
      </c>
    </row>
    <row r="2184" spans="1:14" hidden="1">
      <c r="A2184" t="str">
        <f t="shared" si="102"/>
        <v>NPT76C4IZ</v>
      </c>
      <c r="B2184">
        <f t="shared" si="103"/>
        <v>1</v>
      </c>
      <c r="C2184">
        <f>COUNTIFS($A$2:A2184,A2184)</f>
        <v>1</v>
      </c>
      <c r="D2184" t="str">
        <f t="shared" si="104"/>
        <v>NPT76C4IZ1</v>
      </c>
      <c r="E2184" s="4" t="s">
        <v>18380</v>
      </c>
      <c r="F2184" s="4" t="s">
        <v>31</v>
      </c>
      <c r="G2184" s="4" t="s">
        <v>17474</v>
      </c>
      <c r="H2184" s="4" t="s">
        <v>97</v>
      </c>
      <c r="I2184" s="4" t="s">
        <v>17467</v>
      </c>
      <c r="J2184" s="4" t="s">
        <v>14471</v>
      </c>
      <c r="K2184">
        <v>3362403.2869700501</v>
      </c>
      <c r="L2184">
        <v>17524.8</v>
      </c>
      <c r="M2184">
        <v>13759.2</v>
      </c>
      <c r="N2184">
        <v>9.9502487562189053E-3</v>
      </c>
    </row>
    <row r="2185" spans="1:14" hidden="1">
      <c r="A2185" t="str">
        <f t="shared" si="102"/>
        <v>NPT76BHPZ</v>
      </c>
      <c r="B2185">
        <f t="shared" si="103"/>
        <v>1</v>
      </c>
      <c r="C2185">
        <f>COUNTIFS($A$2:A2185,A2185)</f>
        <v>1</v>
      </c>
      <c r="D2185" t="str">
        <f t="shared" si="104"/>
        <v>NPT76BHPZ1</v>
      </c>
      <c r="E2185" s="4" t="s">
        <v>17543</v>
      </c>
      <c r="F2185" s="4" t="s">
        <v>14886</v>
      </c>
      <c r="G2185" s="4" t="s">
        <v>17470</v>
      </c>
      <c r="H2185" s="4" t="s">
        <v>97</v>
      </c>
      <c r="I2185" s="4" t="s">
        <v>17467</v>
      </c>
      <c r="J2185" s="4" t="s">
        <v>17119</v>
      </c>
      <c r="K2185">
        <v>2325300</v>
      </c>
      <c r="L2185">
        <v>31216.799999999999</v>
      </c>
      <c r="M2185">
        <v>45753.599999999999</v>
      </c>
      <c r="N2185">
        <v>4.4776119402985072E-2</v>
      </c>
    </row>
    <row r="2186" spans="1:14" hidden="1">
      <c r="A2186" t="str">
        <f t="shared" si="102"/>
        <v>NPT76AQEM</v>
      </c>
      <c r="B2186">
        <f t="shared" si="103"/>
        <v>1</v>
      </c>
      <c r="C2186">
        <f>COUNTIFS($A$2:A2186,A2186)</f>
        <v>1</v>
      </c>
      <c r="D2186" t="str">
        <f t="shared" si="104"/>
        <v>NPT76AQEM1</v>
      </c>
      <c r="E2186" s="4" t="s">
        <v>17792</v>
      </c>
      <c r="F2186" s="4" t="s">
        <v>104</v>
      </c>
      <c r="G2186" s="4" t="s">
        <v>17476</v>
      </c>
      <c r="H2186" s="4" t="s">
        <v>97</v>
      </c>
      <c r="I2186" s="4" t="s">
        <v>17467</v>
      </c>
      <c r="J2186" s="4" t="s">
        <v>8436</v>
      </c>
      <c r="K2186">
        <v>7803807.3956664102</v>
      </c>
      <c r="L2186">
        <v>35049.599999999999</v>
      </c>
      <c r="M2186">
        <v>52574.400000000001</v>
      </c>
      <c r="N2186">
        <v>0.14427860696517414</v>
      </c>
    </row>
    <row r="2187" spans="1:14" hidden="1">
      <c r="A2187" t="str">
        <f t="shared" si="102"/>
        <v>NPT76ALXV</v>
      </c>
      <c r="B2187">
        <f t="shared" si="103"/>
        <v>1</v>
      </c>
      <c r="C2187">
        <f>COUNTIFS($A$2:A2187,A2187)</f>
        <v>1</v>
      </c>
      <c r="D2187" t="str">
        <f t="shared" si="104"/>
        <v>NPT76ALXV1</v>
      </c>
      <c r="E2187" s="4" t="s">
        <v>17990</v>
      </c>
      <c r="F2187" s="4" t="s">
        <v>3297</v>
      </c>
      <c r="G2187" s="4" t="s">
        <v>17476</v>
      </c>
      <c r="H2187" s="4" t="s">
        <v>97</v>
      </c>
      <c r="I2187" s="4" t="s">
        <v>17467</v>
      </c>
      <c r="J2187" s="4" t="s">
        <v>6267</v>
      </c>
      <c r="K2187">
        <v>4069577.0530609</v>
      </c>
      <c r="L2187">
        <v>80635.38</v>
      </c>
      <c r="M2187">
        <v>70099.199999999997</v>
      </c>
      <c r="N2187">
        <v>0</v>
      </c>
    </row>
    <row r="2188" spans="1:14" hidden="1">
      <c r="A2188" t="str">
        <f t="shared" si="102"/>
        <v>NPT76AAGZ</v>
      </c>
      <c r="B2188">
        <f t="shared" si="103"/>
        <v>1</v>
      </c>
      <c r="C2188">
        <f>COUNTIFS($A$2:A2188,A2188)</f>
        <v>1</v>
      </c>
      <c r="D2188" t="str">
        <f t="shared" si="104"/>
        <v>NPT76AAGZ1</v>
      </c>
      <c r="E2188" s="4" t="s">
        <v>17560</v>
      </c>
      <c r="F2188" s="4" t="s">
        <v>6498</v>
      </c>
      <c r="G2188" s="4" t="s">
        <v>17470</v>
      </c>
      <c r="H2188" s="4" t="s">
        <v>97</v>
      </c>
      <c r="I2188" s="4" t="s">
        <v>17467</v>
      </c>
      <c r="J2188" s="4" t="s">
        <v>7092</v>
      </c>
      <c r="K2188">
        <v>2482330.6451612902</v>
      </c>
      <c r="L2188">
        <v>55057.08</v>
      </c>
      <c r="M2188">
        <v>51844.2</v>
      </c>
      <c r="N2188">
        <v>4.4776119402985072E-2</v>
      </c>
    </row>
    <row r="2189" spans="1:14" hidden="1">
      <c r="A2189" t="str">
        <f t="shared" si="102"/>
        <v>NPT76AZSK</v>
      </c>
      <c r="B2189">
        <f t="shared" si="103"/>
        <v>1</v>
      </c>
      <c r="C2189">
        <f>COUNTIFS($A$2:A2189,A2189)</f>
        <v>1</v>
      </c>
      <c r="D2189" t="str">
        <f t="shared" si="104"/>
        <v>NPT76AZSK1</v>
      </c>
      <c r="E2189" s="4" t="s">
        <v>17784</v>
      </c>
      <c r="F2189" s="4" t="s">
        <v>2858</v>
      </c>
      <c r="G2189" s="4" t="s">
        <v>17466</v>
      </c>
      <c r="H2189" s="4" t="s">
        <v>97</v>
      </c>
      <c r="I2189" s="4" t="s">
        <v>17467</v>
      </c>
      <c r="J2189" s="4" t="s">
        <v>12143</v>
      </c>
      <c r="K2189">
        <v>3708970.9677419402</v>
      </c>
      <c r="L2189">
        <v>36510</v>
      </c>
      <c r="M2189">
        <v>36436.980000000003</v>
      </c>
      <c r="N2189">
        <v>6.4676616915422883E-2</v>
      </c>
    </row>
    <row r="2190" spans="1:14" hidden="1">
      <c r="A2190" t="str">
        <f t="shared" si="102"/>
        <v>NPT76ALWG</v>
      </c>
      <c r="B2190">
        <f t="shared" si="103"/>
        <v>1</v>
      </c>
      <c r="C2190">
        <f>COUNTIFS($A$2:A2190,A2190)</f>
        <v>1</v>
      </c>
      <c r="D2190" t="str">
        <f t="shared" si="104"/>
        <v>NPT76ALWG1</v>
      </c>
      <c r="E2190" s="4" t="s">
        <v>17573</v>
      </c>
      <c r="F2190" s="4" t="s">
        <v>3297</v>
      </c>
      <c r="G2190" s="4" t="s">
        <v>17476</v>
      </c>
      <c r="H2190" s="4" t="s">
        <v>97</v>
      </c>
      <c r="I2190" s="4" t="s">
        <v>17467</v>
      </c>
      <c r="J2190" s="4" t="s">
        <v>6485</v>
      </c>
      <c r="K2190">
        <v>5841481.9097052896</v>
      </c>
      <c r="L2190">
        <v>67178.399999999994</v>
      </c>
      <c r="M2190">
        <v>79555.8</v>
      </c>
      <c r="N2190">
        <v>0.1044776119402985</v>
      </c>
    </row>
    <row r="2191" spans="1:14" hidden="1">
      <c r="A2191" t="str">
        <f t="shared" si="102"/>
        <v>NPT288AEQJ</v>
      </c>
      <c r="B2191">
        <f t="shared" si="103"/>
        <v>1</v>
      </c>
      <c r="C2191">
        <f>COUNTIFS($A$2:A2191,A2191)</f>
        <v>1</v>
      </c>
      <c r="D2191" t="str">
        <f t="shared" si="104"/>
        <v>NPT288AEQJ1</v>
      </c>
      <c r="E2191" s="4" t="s">
        <v>17867</v>
      </c>
      <c r="F2191" s="4" t="s">
        <v>5807</v>
      </c>
      <c r="G2191" s="4" t="s">
        <v>17474</v>
      </c>
      <c r="H2191" s="4" t="s">
        <v>919</v>
      </c>
      <c r="I2191" s="4" t="s">
        <v>17467</v>
      </c>
      <c r="J2191" s="4" t="s">
        <v>8276</v>
      </c>
      <c r="K2191">
        <v>52420444.107503697</v>
      </c>
      <c r="L2191">
        <v>0</v>
      </c>
      <c r="M2191">
        <v>0</v>
      </c>
      <c r="N2191">
        <v>0.1890547263681592</v>
      </c>
    </row>
    <row r="2192" spans="1:14" hidden="1">
      <c r="A2192" t="str">
        <f t="shared" si="102"/>
        <v>NPT76ADKO</v>
      </c>
      <c r="B2192">
        <f t="shared" si="103"/>
        <v>1</v>
      </c>
      <c r="C2192">
        <f>COUNTIFS($A$2:A2192,A2192)</f>
        <v>1</v>
      </c>
      <c r="D2192" t="str">
        <f t="shared" si="104"/>
        <v>NPT76ADKO1</v>
      </c>
      <c r="E2192" s="4" t="s">
        <v>17899</v>
      </c>
      <c r="F2192" s="4" t="s">
        <v>964</v>
      </c>
      <c r="G2192" s="4" t="s">
        <v>17474</v>
      </c>
      <c r="H2192" s="4" t="s">
        <v>97</v>
      </c>
      <c r="I2192" s="4" t="s">
        <v>17467</v>
      </c>
      <c r="J2192" s="4" t="s">
        <v>9777</v>
      </c>
      <c r="K2192">
        <v>5439109.2332613403</v>
      </c>
      <c r="L2192">
        <v>36117.9</v>
      </c>
      <c r="M2192">
        <v>25225.200000000001</v>
      </c>
      <c r="N2192">
        <v>0.10945273631840796</v>
      </c>
    </row>
    <row r="2193" spans="1:14" hidden="1">
      <c r="A2193" t="str">
        <f t="shared" si="102"/>
        <v>NPT288D14L</v>
      </c>
      <c r="B2193">
        <f t="shared" si="103"/>
        <v>1</v>
      </c>
      <c r="C2193">
        <f>COUNTIFS($A$2:A2193,A2193)</f>
        <v>1</v>
      </c>
      <c r="D2193" t="str">
        <f t="shared" si="104"/>
        <v>NPT288D14L1</v>
      </c>
      <c r="E2193" s="4" t="s">
        <v>18353</v>
      </c>
      <c r="F2193" s="4" t="s">
        <v>9200</v>
      </c>
      <c r="G2193" s="4" t="s">
        <v>17470</v>
      </c>
      <c r="H2193" s="4" t="s">
        <v>919</v>
      </c>
      <c r="I2193" s="4" t="s">
        <v>17467</v>
      </c>
      <c r="J2193" s="4" t="s">
        <v>9284</v>
      </c>
      <c r="K2193">
        <v>5700848.9854789097</v>
      </c>
      <c r="L2193">
        <v>65423.4</v>
      </c>
      <c r="M2193">
        <v>1237.74</v>
      </c>
      <c r="N2193">
        <v>9.4527363184079602E-2</v>
      </c>
    </row>
    <row r="2194" spans="1:14" hidden="1">
      <c r="A2194" t="str">
        <f t="shared" si="102"/>
        <v>NPT955AMYK</v>
      </c>
      <c r="B2194">
        <f t="shared" si="103"/>
        <v>1</v>
      </c>
      <c r="C2194">
        <f>COUNTIFS($A$2:A2194,A2194)</f>
        <v>1</v>
      </c>
      <c r="D2194" t="str">
        <f t="shared" si="104"/>
        <v>NPT955AMYK1</v>
      </c>
      <c r="E2194" s="4" t="s">
        <v>18459</v>
      </c>
      <c r="F2194" s="4" t="s">
        <v>14886</v>
      </c>
      <c r="G2194" s="4" t="s">
        <v>17470</v>
      </c>
      <c r="H2194" s="4" t="s">
        <v>23</v>
      </c>
      <c r="I2194" s="4" t="s">
        <v>17467</v>
      </c>
      <c r="J2194" s="4" t="s">
        <v>14070</v>
      </c>
      <c r="K2194">
        <v>14560249.8362712</v>
      </c>
      <c r="L2194">
        <v>52574.400000000001</v>
      </c>
      <c r="M2194">
        <v>55203.12</v>
      </c>
      <c r="N2194">
        <v>0.1044776119402985</v>
      </c>
    </row>
    <row r="2195" spans="1:14" hidden="1">
      <c r="A2195" t="str">
        <f t="shared" si="102"/>
        <v>NPT76BBOV</v>
      </c>
      <c r="B2195">
        <f t="shared" si="103"/>
        <v>1</v>
      </c>
      <c r="C2195">
        <f>COUNTIFS($A$2:A2195,A2195)</f>
        <v>1</v>
      </c>
      <c r="D2195" t="str">
        <f t="shared" si="104"/>
        <v>NPT76BBOV1</v>
      </c>
      <c r="E2195" s="4" t="s">
        <v>17851</v>
      </c>
      <c r="F2195" s="4" t="s">
        <v>3297</v>
      </c>
      <c r="G2195" s="4" t="s">
        <v>17476</v>
      </c>
      <c r="H2195" s="4" t="s">
        <v>97</v>
      </c>
      <c r="I2195" s="4" t="s">
        <v>17467</v>
      </c>
      <c r="J2195" s="4" t="s">
        <v>5982</v>
      </c>
      <c r="K2195">
        <v>5207045.1612903196</v>
      </c>
      <c r="L2195">
        <v>87413.1</v>
      </c>
      <c r="M2195">
        <v>100278.9</v>
      </c>
      <c r="N2195">
        <v>9.950248756218906E-2</v>
      </c>
    </row>
    <row r="2196" spans="1:14" hidden="1">
      <c r="A2196" t="str">
        <f t="shared" si="102"/>
        <v>NPT76AUCS</v>
      </c>
      <c r="B2196">
        <f t="shared" si="103"/>
        <v>1</v>
      </c>
      <c r="C2196">
        <f>COUNTIFS($A$2:A2196,A2196)</f>
        <v>1</v>
      </c>
      <c r="D2196" t="str">
        <f t="shared" si="104"/>
        <v>NPT76AUCS1</v>
      </c>
      <c r="E2196" s="4" t="s">
        <v>18286</v>
      </c>
      <c r="F2196" s="4" t="s">
        <v>1365</v>
      </c>
      <c r="G2196" s="4" t="s">
        <v>17490</v>
      </c>
      <c r="H2196" s="4" t="s">
        <v>97</v>
      </c>
      <c r="I2196" s="4" t="s">
        <v>17467</v>
      </c>
      <c r="J2196" s="4" t="s">
        <v>10884</v>
      </c>
      <c r="K2196">
        <v>10753157.010729499</v>
      </c>
      <c r="L2196">
        <v>0</v>
      </c>
      <c r="M2196">
        <v>0</v>
      </c>
      <c r="N2196">
        <v>0.18407960199004975</v>
      </c>
    </row>
    <row r="2197" spans="1:14" hidden="1">
      <c r="A2197" t="str">
        <f t="shared" si="102"/>
        <v>NPT76ALXM</v>
      </c>
      <c r="B2197">
        <f t="shared" si="103"/>
        <v>1</v>
      </c>
      <c r="C2197">
        <f>COUNTIFS($A$2:A2197,A2197)</f>
        <v>1</v>
      </c>
      <c r="D2197" t="str">
        <f t="shared" si="104"/>
        <v>NPT76ALXM1</v>
      </c>
      <c r="E2197" s="4" t="s">
        <v>17990</v>
      </c>
      <c r="F2197" s="4" t="s">
        <v>3297</v>
      </c>
      <c r="G2197" s="4" t="s">
        <v>17476</v>
      </c>
      <c r="H2197" s="4" t="s">
        <v>97</v>
      </c>
      <c r="I2197" s="4" t="s">
        <v>17467</v>
      </c>
      <c r="J2197" s="4" t="s">
        <v>6261</v>
      </c>
      <c r="K2197">
        <v>2695724.1946267402</v>
      </c>
      <c r="L2197">
        <v>20638.8</v>
      </c>
      <c r="M2197">
        <v>17524.8</v>
      </c>
      <c r="N2197">
        <v>1.9900497512437811E-2</v>
      </c>
    </row>
    <row r="2198" spans="1:14" hidden="1">
      <c r="A2198" t="str">
        <f t="shared" si="102"/>
        <v>NPT76AAZV</v>
      </c>
      <c r="B2198">
        <f t="shared" si="103"/>
        <v>1</v>
      </c>
      <c r="C2198">
        <f>COUNTIFS($A$2:A2198,A2198)</f>
        <v>1</v>
      </c>
      <c r="D2198" t="str">
        <f t="shared" si="104"/>
        <v>NPT76AAZV1</v>
      </c>
      <c r="E2198" s="4" t="s">
        <v>17487</v>
      </c>
      <c r="F2198" s="4" t="s">
        <v>2596</v>
      </c>
      <c r="G2198" s="4" t="s">
        <v>17474</v>
      </c>
      <c r="H2198" s="4" t="s">
        <v>97</v>
      </c>
      <c r="I2198" s="4" t="s">
        <v>17467</v>
      </c>
      <c r="J2198" s="4" t="s">
        <v>4234</v>
      </c>
      <c r="K2198">
        <v>7044586.9574304996</v>
      </c>
      <c r="L2198">
        <v>84905.73</v>
      </c>
      <c r="M2198">
        <v>104684.58</v>
      </c>
      <c r="N2198">
        <v>4.975124378109453E-2</v>
      </c>
    </row>
    <row r="2199" spans="1:14" hidden="1">
      <c r="A2199" t="str">
        <f t="shared" si="102"/>
        <v>NPT955AJMC</v>
      </c>
      <c r="B2199">
        <f t="shared" si="103"/>
        <v>1</v>
      </c>
      <c r="C2199">
        <f>COUNTIFS($A$2:A2199,A2199)</f>
        <v>1</v>
      </c>
      <c r="D2199" t="str">
        <f t="shared" si="104"/>
        <v>NPT955AJMC1</v>
      </c>
      <c r="E2199" s="4" t="s">
        <v>18173</v>
      </c>
      <c r="F2199" s="4" t="s">
        <v>4451</v>
      </c>
      <c r="G2199" s="4" t="s">
        <v>17466</v>
      </c>
      <c r="H2199" s="4" t="s">
        <v>23</v>
      </c>
      <c r="I2199" s="4" t="s">
        <v>17467</v>
      </c>
      <c r="J2199" s="4" t="s">
        <v>5699</v>
      </c>
      <c r="K2199">
        <v>13655840.5995262</v>
      </c>
      <c r="L2199">
        <v>119951.58</v>
      </c>
      <c r="M2199">
        <v>116373.6</v>
      </c>
      <c r="N2199">
        <v>0.13432835820895522</v>
      </c>
    </row>
    <row r="2200" spans="1:14" hidden="1">
      <c r="A2200" t="str">
        <f t="shared" si="102"/>
        <v>NPT955BCQX</v>
      </c>
      <c r="B2200">
        <f t="shared" si="103"/>
        <v>1</v>
      </c>
      <c r="C2200">
        <f>COUNTIFS($A$2:A2200,A2200)</f>
        <v>1</v>
      </c>
      <c r="D2200" t="str">
        <f t="shared" si="104"/>
        <v>NPT955BCQX1</v>
      </c>
      <c r="E2200" s="4" t="s">
        <v>18460</v>
      </c>
      <c r="F2200" s="4" t="s">
        <v>4451</v>
      </c>
      <c r="G2200" s="4" t="s">
        <v>17466</v>
      </c>
      <c r="H2200" s="4" t="s">
        <v>23</v>
      </c>
      <c r="I2200" s="4" t="s">
        <v>17467</v>
      </c>
      <c r="J2200" s="4" t="s">
        <v>5421</v>
      </c>
      <c r="K2200">
        <v>13534151.891590601</v>
      </c>
      <c r="L2200">
        <v>38481.54</v>
      </c>
      <c r="M2200">
        <v>61336.800000000003</v>
      </c>
      <c r="N2200">
        <v>0.24378109452736318</v>
      </c>
    </row>
    <row r="2201" spans="1:14" hidden="1">
      <c r="A2201" t="str">
        <f t="shared" si="102"/>
        <v>NPT288ALJO</v>
      </c>
      <c r="B2201">
        <f t="shared" si="103"/>
        <v>1</v>
      </c>
      <c r="C2201">
        <f>COUNTIFS($A$2:A2201,A2201)</f>
        <v>1</v>
      </c>
      <c r="D2201" t="str">
        <f t="shared" si="104"/>
        <v>NPT288ALJO1</v>
      </c>
      <c r="E2201" s="4" t="s">
        <v>17889</v>
      </c>
      <c r="F2201" s="4" t="s">
        <v>3297</v>
      </c>
      <c r="G2201" s="4" t="s">
        <v>17476</v>
      </c>
      <c r="H2201" s="4" t="s">
        <v>919</v>
      </c>
      <c r="I2201" s="4" t="s">
        <v>17467</v>
      </c>
      <c r="J2201" s="4" t="s">
        <v>12403</v>
      </c>
      <c r="K2201">
        <v>20678489.669407099</v>
      </c>
      <c r="L2201">
        <v>0</v>
      </c>
      <c r="M2201">
        <v>176.82</v>
      </c>
      <c r="N2201">
        <v>0.14925373134328357</v>
      </c>
    </row>
    <row r="2202" spans="1:14" hidden="1">
      <c r="A2202" t="str">
        <f t="shared" si="102"/>
        <v>NPT955ALGN</v>
      </c>
      <c r="B2202">
        <f t="shared" si="103"/>
        <v>1</v>
      </c>
      <c r="C2202">
        <f>COUNTIFS($A$2:A2202,A2202)</f>
        <v>1</v>
      </c>
      <c r="D2202" t="str">
        <f t="shared" si="104"/>
        <v>NPT955ALGN1</v>
      </c>
      <c r="E2202" s="4" t="s">
        <v>18461</v>
      </c>
      <c r="F2202" s="4" t="s">
        <v>12710</v>
      </c>
      <c r="G2202" s="4" t="s">
        <v>17466</v>
      </c>
      <c r="H2202" s="4" t="s">
        <v>23</v>
      </c>
      <c r="I2202" s="4" t="s">
        <v>17467</v>
      </c>
      <c r="J2202" s="4" t="s">
        <v>10297</v>
      </c>
      <c r="K2202">
        <v>48903918.682505399</v>
      </c>
      <c r="L2202">
        <v>256300.2</v>
      </c>
      <c r="M2202">
        <v>323478.59999999998</v>
      </c>
      <c r="N2202">
        <v>0.24875621890547264</v>
      </c>
    </row>
    <row r="2203" spans="1:14" hidden="1">
      <c r="A2203" t="str">
        <f t="shared" si="102"/>
        <v>NPT76AMFM</v>
      </c>
      <c r="B2203">
        <f t="shared" si="103"/>
        <v>1</v>
      </c>
      <c r="C2203">
        <f>COUNTIFS($A$2:A2203,A2203)</f>
        <v>1</v>
      </c>
      <c r="D2203" t="str">
        <f t="shared" si="104"/>
        <v>NPT76AMFM1</v>
      </c>
      <c r="E2203" s="4" t="s">
        <v>17861</v>
      </c>
      <c r="F2203" s="4" t="s">
        <v>3297</v>
      </c>
      <c r="G2203" s="4" t="s">
        <v>17476</v>
      </c>
      <c r="H2203" s="4" t="s">
        <v>97</v>
      </c>
      <c r="I2203" s="4" t="s">
        <v>17467</v>
      </c>
      <c r="J2203" s="4" t="s">
        <v>3668</v>
      </c>
      <c r="K2203">
        <v>2881200.9302463699</v>
      </c>
      <c r="L2203">
        <v>35049.599999999999</v>
      </c>
      <c r="M2203">
        <v>21906</v>
      </c>
      <c r="N2203">
        <v>4.9751243781094526E-3</v>
      </c>
    </row>
    <row r="2204" spans="1:14" hidden="1">
      <c r="A2204" t="str">
        <f t="shared" si="102"/>
        <v>NPT76AEBP</v>
      </c>
      <c r="B2204">
        <f t="shared" si="103"/>
        <v>1</v>
      </c>
      <c r="C2204">
        <f>COUNTIFS($A$2:A2204,A2204)</f>
        <v>1</v>
      </c>
      <c r="D2204" t="str">
        <f t="shared" si="104"/>
        <v>NPT76AEBP1</v>
      </c>
      <c r="E2204" s="4" t="s">
        <v>17642</v>
      </c>
      <c r="F2204" s="4" t="s">
        <v>964</v>
      </c>
      <c r="G2204" s="4" t="s">
        <v>17474</v>
      </c>
      <c r="H2204" s="4" t="s">
        <v>97</v>
      </c>
      <c r="I2204" s="4" t="s">
        <v>17467</v>
      </c>
      <c r="J2204" s="4" t="s">
        <v>1301</v>
      </c>
      <c r="K2204">
        <v>3390522.5138872601</v>
      </c>
      <c r="L2204">
        <v>0</v>
      </c>
      <c r="M2204">
        <v>4170</v>
      </c>
      <c r="N2204">
        <v>0.14925373134328357</v>
      </c>
    </row>
    <row r="2205" spans="1:14" hidden="1">
      <c r="A2205" t="str">
        <f t="shared" si="102"/>
        <v>NPT76AMGP</v>
      </c>
      <c r="B2205">
        <f t="shared" si="103"/>
        <v>1</v>
      </c>
      <c r="C2205">
        <f>COUNTIFS($A$2:A2205,A2205)</f>
        <v>1</v>
      </c>
      <c r="D2205" t="str">
        <f t="shared" si="104"/>
        <v>NPT76AMGP1</v>
      </c>
      <c r="E2205" s="4" t="s">
        <v>18327</v>
      </c>
      <c r="F2205" s="4" t="s">
        <v>3297</v>
      </c>
      <c r="G2205" s="4" t="s">
        <v>17476</v>
      </c>
      <c r="H2205" s="4" t="s">
        <v>97</v>
      </c>
      <c r="I2205" s="4" t="s">
        <v>17467</v>
      </c>
      <c r="J2205" s="4" t="s">
        <v>3820</v>
      </c>
      <c r="K2205">
        <v>7633899.06117188</v>
      </c>
      <c r="L2205">
        <v>88167.6</v>
      </c>
      <c r="M2205">
        <v>56726.400000000001</v>
      </c>
      <c r="N2205">
        <v>0.19402985074626866</v>
      </c>
    </row>
    <row r="2206" spans="1:14" hidden="1">
      <c r="A2206" t="str">
        <f t="shared" si="102"/>
        <v>NPT955AKCA</v>
      </c>
      <c r="B2206">
        <f t="shared" si="103"/>
        <v>1</v>
      </c>
      <c r="C2206">
        <f>COUNTIFS($A$2:A2206,A2206)</f>
        <v>1</v>
      </c>
      <c r="D2206" t="str">
        <f t="shared" si="104"/>
        <v>NPT955AKCA1</v>
      </c>
      <c r="E2206" s="4" t="s">
        <v>17675</v>
      </c>
      <c r="F2206" s="4" t="s">
        <v>2858</v>
      </c>
      <c r="G2206" s="4" t="s">
        <v>17466</v>
      </c>
      <c r="H2206" s="4" t="s">
        <v>23</v>
      </c>
      <c r="I2206" s="4" t="s">
        <v>17467</v>
      </c>
      <c r="J2206" s="4" t="s">
        <v>3114</v>
      </c>
      <c r="K2206">
        <v>14318244.9104717</v>
      </c>
      <c r="L2206">
        <v>140198.39999999999</v>
      </c>
      <c r="M2206">
        <v>128901.6</v>
      </c>
      <c r="N2206">
        <v>0.17910447761194029</v>
      </c>
    </row>
    <row r="2207" spans="1:14" hidden="1">
      <c r="A2207" t="str">
        <f t="shared" si="102"/>
        <v>NPT955AAVM</v>
      </c>
      <c r="B2207">
        <f t="shared" si="103"/>
        <v>1</v>
      </c>
      <c r="C2207">
        <f>COUNTIFS($A$2:A2207,A2207)</f>
        <v>1</v>
      </c>
      <c r="D2207" t="str">
        <f t="shared" si="104"/>
        <v>NPT955AAVM1</v>
      </c>
      <c r="E2207" s="4" t="s">
        <v>17506</v>
      </c>
      <c r="F2207" s="4" t="s">
        <v>6498</v>
      </c>
      <c r="G2207" s="4" t="s">
        <v>17470</v>
      </c>
      <c r="H2207" s="4" t="s">
        <v>23</v>
      </c>
      <c r="I2207" s="4" t="s">
        <v>17467</v>
      </c>
      <c r="J2207" s="4" t="s">
        <v>9451</v>
      </c>
      <c r="K2207">
        <v>8648766.1627325192</v>
      </c>
      <c r="L2207">
        <v>97846.8</v>
      </c>
      <c r="M2207">
        <v>105148.8</v>
      </c>
      <c r="N2207">
        <v>0.15920398009950248</v>
      </c>
    </row>
    <row r="2208" spans="1:14" hidden="1">
      <c r="A2208" t="str">
        <f t="shared" si="102"/>
        <v>NPT288ATVM</v>
      </c>
      <c r="B2208">
        <f t="shared" si="103"/>
        <v>1</v>
      </c>
      <c r="C2208">
        <f>COUNTIFS($A$2:A2208,A2208)</f>
        <v>1</v>
      </c>
      <c r="D2208" t="str">
        <f t="shared" si="104"/>
        <v>NPT288ATVM1</v>
      </c>
      <c r="E2208" s="4" t="s">
        <v>18462</v>
      </c>
      <c r="F2208" s="4" t="s">
        <v>1365</v>
      </c>
      <c r="G2208" s="4" t="s">
        <v>17490</v>
      </c>
      <c r="H2208" s="4" t="s">
        <v>919</v>
      </c>
      <c r="I2208" s="4" t="s">
        <v>17467</v>
      </c>
      <c r="J2208" s="4" t="s">
        <v>10719</v>
      </c>
      <c r="K2208">
        <v>18824263.662648901</v>
      </c>
      <c r="L2208">
        <v>133688.46</v>
      </c>
      <c r="M2208">
        <v>22809.78</v>
      </c>
      <c r="N2208">
        <v>0.20398009950248755</v>
      </c>
    </row>
    <row r="2209" spans="1:14" hidden="1">
      <c r="A2209" t="str">
        <f t="shared" si="102"/>
        <v>NPT76BAQI</v>
      </c>
      <c r="B2209">
        <f t="shared" si="103"/>
        <v>1</v>
      </c>
      <c r="C2209">
        <f>COUNTIFS($A$2:A2209,A2209)</f>
        <v>1</v>
      </c>
      <c r="D2209" t="str">
        <f t="shared" si="104"/>
        <v>NPT76BAQI1</v>
      </c>
      <c r="E2209" s="4" t="s">
        <v>17695</v>
      </c>
      <c r="F2209" s="4" t="s">
        <v>10348</v>
      </c>
      <c r="G2209" s="4" t="s">
        <v>17466</v>
      </c>
      <c r="H2209" s="4" t="s">
        <v>97</v>
      </c>
      <c r="I2209" s="4" t="s">
        <v>17467</v>
      </c>
      <c r="J2209" s="4" t="s">
        <v>10608</v>
      </c>
      <c r="K2209">
        <v>5269950</v>
      </c>
      <c r="L2209">
        <v>48157.2</v>
      </c>
      <c r="M2209">
        <v>41277.599999999999</v>
      </c>
      <c r="N2209">
        <v>3.9800995024875621E-2</v>
      </c>
    </row>
    <row r="2210" spans="1:14" hidden="1">
      <c r="A2210" t="str">
        <f t="shared" si="102"/>
        <v>NPT288D2JK</v>
      </c>
      <c r="B2210">
        <f t="shared" si="103"/>
        <v>1</v>
      </c>
      <c r="C2210">
        <f>COUNTIFS($A$2:A2210,A2210)</f>
        <v>1</v>
      </c>
      <c r="D2210" t="str">
        <f t="shared" si="104"/>
        <v>NPT288D2JK1</v>
      </c>
      <c r="E2210" s="4" t="s">
        <v>17664</v>
      </c>
      <c r="F2210" s="4" t="s">
        <v>9200</v>
      </c>
      <c r="G2210" s="4" t="s">
        <v>17470</v>
      </c>
      <c r="H2210" s="4" t="s">
        <v>919</v>
      </c>
      <c r="I2210" s="4" t="s">
        <v>17467</v>
      </c>
      <c r="J2210" s="4" t="s">
        <v>9251</v>
      </c>
      <c r="K2210">
        <v>7761469.90240095</v>
      </c>
      <c r="L2210">
        <v>0</v>
      </c>
      <c r="M2210">
        <v>0</v>
      </c>
      <c r="N2210">
        <v>0.10945273631840796</v>
      </c>
    </row>
    <row r="2211" spans="1:14" hidden="1">
      <c r="A2211" t="str">
        <f t="shared" si="102"/>
        <v>NPT955D14L</v>
      </c>
      <c r="B2211">
        <f t="shared" si="103"/>
        <v>1</v>
      </c>
      <c r="C2211">
        <f>COUNTIFS($A$2:A2211,A2211)</f>
        <v>1</v>
      </c>
      <c r="D2211" t="str">
        <f t="shared" si="104"/>
        <v>NPT955D14L1</v>
      </c>
      <c r="E2211" s="4" t="s">
        <v>18463</v>
      </c>
      <c r="F2211" s="4" t="s">
        <v>11011</v>
      </c>
      <c r="G2211" s="4" t="s">
        <v>17470</v>
      </c>
      <c r="H2211" s="4" t="s">
        <v>23</v>
      </c>
      <c r="I2211" s="4" t="s">
        <v>17467</v>
      </c>
      <c r="J2211" s="4" t="s">
        <v>9284</v>
      </c>
      <c r="K2211">
        <v>5700848.9854789097</v>
      </c>
      <c r="L2211">
        <v>77985.36</v>
      </c>
      <c r="M2211">
        <v>61336.800000000003</v>
      </c>
      <c r="N2211">
        <v>3.9800995024875621E-2</v>
      </c>
    </row>
    <row r="2212" spans="1:14" hidden="1">
      <c r="A2212" t="str">
        <f t="shared" si="102"/>
        <v>NPT76AMTC</v>
      </c>
      <c r="B2212">
        <f t="shared" si="103"/>
        <v>1</v>
      </c>
      <c r="C2212">
        <f>COUNTIFS($A$2:A2212,A2212)</f>
        <v>1</v>
      </c>
      <c r="D2212" t="str">
        <f t="shared" si="104"/>
        <v>NPT76AMTC1</v>
      </c>
      <c r="E2212" s="4" t="s">
        <v>18252</v>
      </c>
      <c r="F2212" s="4" t="s">
        <v>14886</v>
      </c>
      <c r="G2212" s="4" t="s">
        <v>17470</v>
      </c>
      <c r="H2212" s="4" t="s">
        <v>97</v>
      </c>
      <c r="I2212" s="4" t="s">
        <v>17467</v>
      </c>
      <c r="J2212" s="4" t="s">
        <v>16972</v>
      </c>
      <c r="K2212">
        <v>7901188.8664390696</v>
      </c>
      <c r="L2212">
        <v>15334.2</v>
      </c>
      <c r="M2212">
        <v>7302</v>
      </c>
      <c r="N2212">
        <v>9.9502487562189053E-3</v>
      </c>
    </row>
    <row r="2213" spans="1:14" hidden="1">
      <c r="A2213" t="str">
        <f t="shared" si="102"/>
        <v>NPT955BBFK</v>
      </c>
      <c r="B2213">
        <f t="shared" si="103"/>
        <v>1</v>
      </c>
      <c r="C2213">
        <f>COUNTIFS($A$2:A2213,A2213)</f>
        <v>1</v>
      </c>
      <c r="D2213" t="str">
        <f t="shared" si="104"/>
        <v>NPT955BBFK1</v>
      </c>
      <c r="E2213" s="4" t="s">
        <v>17694</v>
      </c>
      <c r="F2213" s="4" t="s">
        <v>104</v>
      </c>
      <c r="G2213" s="4" t="s">
        <v>17476</v>
      </c>
      <c r="H2213" s="4" t="s">
        <v>23</v>
      </c>
      <c r="I2213" s="4" t="s">
        <v>17467</v>
      </c>
      <c r="J2213" s="4" t="s">
        <v>2794</v>
      </c>
      <c r="K2213">
        <v>13930251.1495855</v>
      </c>
      <c r="L2213">
        <v>8762.4</v>
      </c>
      <c r="M2213">
        <v>24826.799999999999</v>
      </c>
      <c r="N2213">
        <v>4.975124378109453E-2</v>
      </c>
    </row>
    <row r="2214" spans="1:14" hidden="1">
      <c r="A2214" t="str">
        <f t="shared" si="102"/>
        <v>NPT76ASUF</v>
      </c>
      <c r="B2214">
        <f t="shared" si="103"/>
        <v>1</v>
      </c>
      <c r="C2214">
        <f>COUNTIFS($A$2:A2214,A2214)</f>
        <v>1</v>
      </c>
      <c r="D2214" t="str">
        <f t="shared" si="104"/>
        <v>NPT76ASUF1</v>
      </c>
      <c r="E2214" s="4" t="s">
        <v>17708</v>
      </c>
      <c r="F2214" s="4" t="s">
        <v>7125</v>
      </c>
      <c r="G2214" s="4" t="s">
        <v>17476</v>
      </c>
      <c r="H2214" s="4" t="s">
        <v>97</v>
      </c>
      <c r="I2214" s="4" t="s">
        <v>17467</v>
      </c>
      <c r="J2214" s="4" t="s">
        <v>15923</v>
      </c>
      <c r="K2214">
        <v>4464578.4992684498</v>
      </c>
      <c r="L2214">
        <v>5476.5</v>
      </c>
      <c r="M2214">
        <v>8762.4</v>
      </c>
      <c r="N2214">
        <v>3.9800995024875621E-2</v>
      </c>
    </row>
    <row r="2215" spans="1:14" hidden="1">
      <c r="A2215" t="str">
        <f t="shared" si="102"/>
        <v>NPT955AYZG</v>
      </c>
      <c r="B2215">
        <f t="shared" si="103"/>
        <v>1</v>
      </c>
      <c r="C2215">
        <f>COUNTIFS($A$2:A2215,A2215)</f>
        <v>1</v>
      </c>
      <c r="D2215" t="str">
        <f t="shared" si="104"/>
        <v>NPT955AYZG1</v>
      </c>
      <c r="E2215" s="4" t="s">
        <v>18427</v>
      </c>
      <c r="F2215" s="4" t="s">
        <v>2057</v>
      </c>
      <c r="G2215" s="4" t="s">
        <v>17490</v>
      </c>
      <c r="H2215" s="4" t="s">
        <v>23</v>
      </c>
      <c r="I2215" s="4" t="s">
        <v>17467</v>
      </c>
      <c r="J2215" s="4" t="s">
        <v>2051</v>
      </c>
      <c r="K2215">
        <v>16086580.474465299</v>
      </c>
      <c r="L2215">
        <v>116059.57</v>
      </c>
      <c r="M2215">
        <v>162850</v>
      </c>
      <c r="N2215">
        <v>0.51741293532338306</v>
      </c>
    </row>
    <row r="2216" spans="1:14" hidden="1">
      <c r="A2216" t="str">
        <f t="shared" si="102"/>
        <v>NPT288BPCN</v>
      </c>
      <c r="B2216">
        <f t="shared" si="103"/>
        <v>1</v>
      </c>
      <c r="C2216">
        <f>COUNTIFS($A$2:A2216,A2216)</f>
        <v>1</v>
      </c>
      <c r="D2216" t="str">
        <f t="shared" si="104"/>
        <v>NPT288BPCN1</v>
      </c>
      <c r="E2216" s="4" t="s">
        <v>17512</v>
      </c>
      <c r="F2216" s="4" t="s">
        <v>5807</v>
      </c>
      <c r="G2216" s="4" t="s">
        <v>17474</v>
      </c>
      <c r="H2216" s="4" t="s">
        <v>919</v>
      </c>
      <c r="I2216" s="4" t="s">
        <v>17467</v>
      </c>
      <c r="J2216" s="4" t="s">
        <v>2438</v>
      </c>
      <c r="K2216">
        <v>3137567.8482160401</v>
      </c>
      <c r="L2216">
        <v>0</v>
      </c>
      <c r="M2216">
        <v>0</v>
      </c>
      <c r="N2216">
        <v>9.9502487562189053E-3</v>
      </c>
    </row>
    <row r="2217" spans="1:14" hidden="1">
      <c r="A2217" t="str">
        <f t="shared" si="102"/>
        <v>NPT76AUCK</v>
      </c>
      <c r="B2217">
        <f t="shared" si="103"/>
        <v>1</v>
      </c>
      <c r="C2217">
        <f>COUNTIFS($A$2:A2217,A2217)</f>
        <v>1</v>
      </c>
      <c r="D2217" t="str">
        <f t="shared" si="104"/>
        <v>NPT76AUCK1</v>
      </c>
      <c r="E2217" s="4" t="s">
        <v>17623</v>
      </c>
      <c r="F2217" s="4" t="s">
        <v>1365</v>
      </c>
      <c r="G2217" s="4" t="s">
        <v>17490</v>
      </c>
      <c r="H2217" s="4" t="s">
        <v>97</v>
      </c>
      <c r="I2217" s="4" t="s">
        <v>17467</v>
      </c>
      <c r="J2217" s="4" t="s">
        <v>10803</v>
      </c>
      <c r="K2217">
        <v>9352822.5806451607</v>
      </c>
      <c r="L2217">
        <v>93852</v>
      </c>
      <c r="M2217">
        <v>96314.4</v>
      </c>
      <c r="N2217">
        <v>0.19900497512437812</v>
      </c>
    </row>
    <row r="2218" spans="1:14" hidden="1">
      <c r="A2218" t="str">
        <f t="shared" si="102"/>
        <v>NPT76AZMS</v>
      </c>
      <c r="B2218">
        <f t="shared" si="103"/>
        <v>1</v>
      </c>
      <c r="C2218">
        <f>COUNTIFS($A$2:A2218,A2218)</f>
        <v>1</v>
      </c>
      <c r="D2218" t="str">
        <f t="shared" si="104"/>
        <v>NPT76AZMS1</v>
      </c>
      <c r="E2218" s="4" t="s">
        <v>18222</v>
      </c>
      <c r="F2218" s="4" t="s">
        <v>2057</v>
      </c>
      <c r="G2218" s="4" t="s">
        <v>17490</v>
      </c>
      <c r="H2218" s="4" t="s">
        <v>97</v>
      </c>
      <c r="I2218" s="4" t="s">
        <v>17467</v>
      </c>
      <c r="J2218" s="4" t="s">
        <v>5374</v>
      </c>
      <c r="K2218">
        <v>2620505.21284856</v>
      </c>
      <c r="L2218">
        <v>10953</v>
      </c>
      <c r="M2218">
        <v>26371.8</v>
      </c>
      <c r="N2218">
        <v>5.4726368159203981E-2</v>
      </c>
    </row>
    <row r="2219" spans="1:14" hidden="1">
      <c r="A2219" t="str">
        <f t="shared" si="102"/>
        <v>NPT76APEY</v>
      </c>
      <c r="B2219">
        <f t="shared" si="103"/>
        <v>1</v>
      </c>
      <c r="C2219">
        <f>COUNTIFS($A$2:A2219,A2219)</f>
        <v>1</v>
      </c>
      <c r="D2219" t="str">
        <f t="shared" si="104"/>
        <v>NPT76APEY1</v>
      </c>
      <c r="E2219" s="4" t="s">
        <v>17862</v>
      </c>
      <c r="F2219" s="4" t="s">
        <v>7146</v>
      </c>
      <c r="G2219" s="4" t="s">
        <v>17470</v>
      </c>
      <c r="H2219" s="4" t="s">
        <v>97</v>
      </c>
      <c r="I2219" s="4" t="s">
        <v>17467</v>
      </c>
      <c r="J2219" s="4" t="s">
        <v>7873</v>
      </c>
      <c r="K2219">
        <v>9687726.6828537602</v>
      </c>
      <c r="L2219">
        <v>61336.800000000003</v>
      </c>
      <c r="M2219">
        <v>48923.4</v>
      </c>
      <c r="N2219">
        <v>0.30845771144278605</v>
      </c>
    </row>
    <row r="2220" spans="1:14" hidden="1">
      <c r="A2220" t="str">
        <f t="shared" si="102"/>
        <v>NPT76AGMO</v>
      </c>
      <c r="B2220">
        <f t="shared" si="103"/>
        <v>1</v>
      </c>
      <c r="C2220">
        <f>COUNTIFS($A$2:A2220,A2220)</f>
        <v>1</v>
      </c>
      <c r="D2220" t="str">
        <f t="shared" si="104"/>
        <v>NPT76AGMO1</v>
      </c>
      <c r="E2220" s="4" t="s">
        <v>18067</v>
      </c>
      <c r="F2220" s="4" t="s">
        <v>31</v>
      </c>
      <c r="G2220" s="4" t="s">
        <v>17474</v>
      </c>
      <c r="H2220" s="4" t="s">
        <v>97</v>
      </c>
      <c r="I2220" s="4" t="s">
        <v>17467</v>
      </c>
      <c r="J2220" s="4" t="s">
        <v>14701</v>
      </c>
      <c r="K2220">
        <v>9492407.8555837497</v>
      </c>
      <c r="L2220">
        <v>0</v>
      </c>
      <c r="M2220">
        <v>0</v>
      </c>
      <c r="N2220">
        <v>0</v>
      </c>
    </row>
    <row r="2221" spans="1:14" hidden="1">
      <c r="A2221" t="str">
        <f t="shared" si="102"/>
        <v>NPT288AZYH</v>
      </c>
      <c r="B2221">
        <f t="shared" si="103"/>
        <v>1</v>
      </c>
      <c r="C2221">
        <f>COUNTIFS($A$2:A2221,A2221)</f>
        <v>1</v>
      </c>
      <c r="D2221" t="str">
        <f t="shared" si="104"/>
        <v>NPT288AZYH1</v>
      </c>
      <c r="E2221" s="4" t="s">
        <v>17562</v>
      </c>
      <c r="F2221" s="4" t="s">
        <v>5807</v>
      </c>
      <c r="G2221" s="4" t="s">
        <v>17474</v>
      </c>
      <c r="H2221" s="4" t="s">
        <v>919</v>
      </c>
      <c r="I2221" s="4" t="s">
        <v>17467</v>
      </c>
      <c r="J2221" s="4" t="s">
        <v>8220</v>
      </c>
      <c r="K2221">
        <v>1582995.7849878999</v>
      </c>
      <c r="L2221">
        <v>0</v>
      </c>
      <c r="M2221">
        <v>0</v>
      </c>
      <c r="N2221">
        <v>7.9601990049751242E-2</v>
      </c>
    </row>
    <row r="2222" spans="1:14" hidden="1">
      <c r="A2222" t="str">
        <f t="shared" si="102"/>
        <v>NPT288LQHE</v>
      </c>
      <c r="B2222">
        <f t="shared" si="103"/>
        <v>1</v>
      </c>
      <c r="C2222">
        <f>COUNTIFS($A$2:A2222,A2222)</f>
        <v>1</v>
      </c>
      <c r="D2222" t="str">
        <f t="shared" si="104"/>
        <v>NPT288LQHE1</v>
      </c>
      <c r="E2222" s="4" t="s">
        <v>18306</v>
      </c>
      <c r="F2222" s="4" t="s">
        <v>3297</v>
      </c>
      <c r="G2222" s="4" t="s">
        <v>17476</v>
      </c>
      <c r="H2222" s="4" t="s">
        <v>919</v>
      </c>
      <c r="I2222" s="4" t="s">
        <v>17467</v>
      </c>
      <c r="J2222" s="4" t="s">
        <v>12496</v>
      </c>
      <c r="K2222">
        <v>156600</v>
      </c>
      <c r="L2222">
        <v>0</v>
      </c>
      <c r="M2222">
        <v>0</v>
      </c>
      <c r="N2222">
        <v>0</v>
      </c>
    </row>
    <row r="2223" spans="1:14" hidden="1">
      <c r="A2223" t="str">
        <f t="shared" si="102"/>
        <v>NPT955AKSE</v>
      </c>
      <c r="B2223">
        <f t="shared" si="103"/>
        <v>1</v>
      </c>
      <c r="C2223">
        <f>COUNTIFS($A$2:A2223,A2223)</f>
        <v>1</v>
      </c>
      <c r="D2223" t="str">
        <f t="shared" si="104"/>
        <v>NPT955AKSE1</v>
      </c>
      <c r="E2223" s="4" t="s">
        <v>18276</v>
      </c>
      <c r="F2223" s="4" t="s">
        <v>12710</v>
      </c>
      <c r="G2223" s="4" t="s">
        <v>17466</v>
      </c>
      <c r="H2223" s="4" t="s">
        <v>23</v>
      </c>
      <c r="I2223" s="4" t="s">
        <v>17467</v>
      </c>
      <c r="J2223" s="4" t="s">
        <v>10232</v>
      </c>
      <c r="K2223">
        <v>37961358.317076601</v>
      </c>
      <c r="L2223">
        <v>311029.2</v>
      </c>
      <c r="M2223">
        <v>288199.8</v>
      </c>
      <c r="N2223">
        <v>0.24378109452736318</v>
      </c>
    </row>
    <row r="2224" spans="1:14" hidden="1">
      <c r="A2224" t="str">
        <f t="shared" si="102"/>
        <v>NPT955ASMX</v>
      </c>
      <c r="B2224">
        <f t="shared" si="103"/>
        <v>1</v>
      </c>
      <c r="C2224">
        <f>COUNTIFS($A$2:A2224,A2224)</f>
        <v>1</v>
      </c>
      <c r="D2224" t="str">
        <f t="shared" si="104"/>
        <v>NPT955ASMX1</v>
      </c>
      <c r="E2224" s="4" t="s">
        <v>18322</v>
      </c>
      <c r="F2224" s="4" t="s">
        <v>8882</v>
      </c>
      <c r="G2224" s="4" t="s">
        <v>17476</v>
      </c>
      <c r="H2224" s="4" t="s">
        <v>23</v>
      </c>
      <c r="I2224" s="4" t="s">
        <v>17467</v>
      </c>
      <c r="J2224" s="4" t="s">
        <v>9009</v>
      </c>
      <c r="K2224">
        <v>14150495.002786901</v>
      </c>
      <c r="L2224">
        <v>192042.6</v>
      </c>
      <c r="M2224">
        <v>149691</v>
      </c>
      <c r="N2224">
        <v>0.17910447761194029</v>
      </c>
    </row>
    <row r="2225" spans="1:14" hidden="1">
      <c r="A2225" t="str">
        <f t="shared" si="102"/>
        <v>NPT76ACUG</v>
      </c>
      <c r="B2225">
        <f t="shared" si="103"/>
        <v>1</v>
      </c>
      <c r="C2225">
        <f>COUNTIFS($A$2:A2225,A2225)</f>
        <v>1</v>
      </c>
      <c r="D2225" t="str">
        <f t="shared" si="104"/>
        <v>NPT76ACUG1</v>
      </c>
      <c r="E2225" s="4" t="s">
        <v>18350</v>
      </c>
      <c r="F2225" s="4" t="s">
        <v>964</v>
      </c>
      <c r="G2225" s="4" t="s">
        <v>17474</v>
      </c>
      <c r="H2225" s="4" t="s">
        <v>97</v>
      </c>
      <c r="I2225" s="4" t="s">
        <v>17467</v>
      </c>
      <c r="J2225" s="4" t="s">
        <v>9817</v>
      </c>
      <c r="K2225">
        <v>9797068.1577861793</v>
      </c>
      <c r="L2225">
        <v>110689.2</v>
      </c>
      <c r="M2225">
        <v>96386.4</v>
      </c>
      <c r="N2225">
        <v>0.47761194029850745</v>
      </c>
    </row>
    <row r="2226" spans="1:14" hidden="1">
      <c r="A2226" t="str">
        <f t="shared" si="102"/>
        <v>NPT76ANLE</v>
      </c>
      <c r="B2226">
        <f t="shared" si="103"/>
        <v>1</v>
      </c>
      <c r="C2226">
        <f>COUNTIFS($A$2:A2226,A2226)</f>
        <v>1</v>
      </c>
      <c r="D2226" t="str">
        <f t="shared" si="104"/>
        <v>NPT76ANLE1</v>
      </c>
      <c r="E2226" s="4" t="s">
        <v>17670</v>
      </c>
      <c r="F2226" s="4" t="s">
        <v>14886</v>
      </c>
      <c r="G2226" s="4" t="s">
        <v>17470</v>
      </c>
      <c r="H2226" s="4" t="s">
        <v>97</v>
      </c>
      <c r="I2226" s="4" t="s">
        <v>17467</v>
      </c>
      <c r="J2226" s="4" t="s">
        <v>17003</v>
      </c>
      <c r="K2226">
        <v>4413533.3785814</v>
      </c>
      <c r="L2226">
        <v>18985.2</v>
      </c>
      <c r="M2226">
        <v>13143.6</v>
      </c>
      <c r="N2226">
        <v>1.9900497512437811E-2</v>
      </c>
    </row>
    <row r="2227" spans="1:14" hidden="1">
      <c r="A2227" t="str">
        <f t="shared" si="102"/>
        <v>NPT955BORT</v>
      </c>
      <c r="B2227">
        <f t="shared" si="103"/>
        <v>2</v>
      </c>
      <c r="C2227">
        <f>COUNTIFS($A$2:A2227,A2227)</f>
        <v>2</v>
      </c>
      <c r="D2227" t="str">
        <f t="shared" si="104"/>
        <v>NPT955BORT2</v>
      </c>
      <c r="E2227" s="4" t="s">
        <v>18464</v>
      </c>
      <c r="F2227" s="4" t="s">
        <v>2596</v>
      </c>
      <c r="G2227" s="4" t="s">
        <v>17474</v>
      </c>
      <c r="H2227" s="4" t="s">
        <v>23</v>
      </c>
      <c r="I2227" s="4" t="s">
        <v>17467</v>
      </c>
      <c r="J2227" s="4" t="s">
        <v>2710</v>
      </c>
      <c r="K2227">
        <v>4879763.1383230798</v>
      </c>
      <c r="L2227">
        <v>26975.16</v>
      </c>
      <c r="M2227">
        <v>26287.200000000001</v>
      </c>
      <c r="N2227">
        <v>6.965174129353234E-2</v>
      </c>
    </row>
    <row r="2228" spans="1:14" hidden="1">
      <c r="A2228" t="str">
        <f t="shared" si="102"/>
        <v>NPT288AEJP</v>
      </c>
      <c r="B2228">
        <f t="shared" si="103"/>
        <v>1</v>
      </c>
      <c r="C2228">
        <f>COUNTIFS($A$2:A2228,A2228)</f>
        <v>1</v>
      </c>
      <c r="D2228" t="str">
        <f t="shared" si="104"/>
        <v>NPT288AEJP1</v>
      </c>
      <c r="E2228" s="4" t="s">
        <v>17932</v>
      </c>
      <c r="F2228" s="4" t="s">
        <v>964</v>
      </c>
      <c r="G2228" s="4" t="s">
        <v>17474</v>
      </c>
      <c r="H2228" s="4" t="s">
        <v>919</v>
      </c>
      <c r="I2228" s="4" t="s">
        <v>17467</v>
      </c>
      <c r="J2228" s="4" t="s">
        <v>13742</v>
      </c>
      <c r="K2228">
        <v>19508615.616459101</v>
      </c>
      <c r="L2228">
        <v>26523</v>
      </c>
      <c r="M2228">
        <v>0</v>
      </c>
      <c r="N2228">
        <v>5.9701492537313432E-2</v>
      </c>
    </row>
    <row r="2229" spans="1:14" hidden="1">
      <c r="A2229" t="str">
        <f t="shared" si="102"/>
        <v>NPT76AUJZ</v>
      </c>
      <c r="B2229">
        <f t="shared" si="103"/>
        <v>1</v>
      </c>
      <c r="C2229">
        <f>COUNTIFS($A$2:A2229,A2229)</f>
        <v>1</v>
      </c>
      <c r="D2229" t="str">
        <f t="shared" si="104"/>
        <v>NPT76AUJZ1</v>
      </c>
      <c r="E2229" s="4" t="s">
        <v>17747</v>
      </c>
      <c r="F2229" s="4" t="s">
        <v>1365</v>
      </c>
      <c r="G2229" s="4" t="s">
        <v>17490</v>
      </c>
      <c r="H2229" s="4" t="s">
        <v>97</v>
      </c>
      <c r="I2229" s="4" t="s">
        <v>17467</v>
      </c>
      <c r="J2229" s="4" t="s">
        <v>1640</v>
      </c>
      <c r="K2229">
        <v>4711516.6237023603</v>
      </c>
      <c r="L2229">
        <v>82555.199999999997</v>
      </c>
      <c r="M2229">
        <v>55036.800000000003</v>
      </c>
      <c r="N2229">
        <v>2.4875621890547265E-2</v>
      </c>
    </row>
    <row r="2230" spans="1:14" hidden="1">
      <c r="A2230" t="str">
        <f t="shared" si="102"/>
        <v>NPT76BHWS</v>
      </c>
      <c r="B2230">
        <f t="shared" si="103"/>
        <v>1</v>
      </c>
      <c r="C2230">
        <f>COUNTIFS($A$2:A2230,A2230)</f>
        <v>1</v>
      </c>
      <c r="D2230" t="str">
        <f t="shared" si="104"/>
        <v>NPT76BHWS1</v>
      </c>
      <c r="E2230" s="4" t="s">
        <v>17487</v>
      </c>
      <c r="F2230" s="4" t="s">
        <v>2596</v>
      </c>
      <c r="G2230" s="4" t="s">
        <v>17474</v>
      </c>
      <c r="H2230" s="4" t="s">
        <v>97</v>
      </c>
      <c r="I2230" s="4" t="s">
        <v>17467</v>
      </c>
      <c r="J2230" s="4" t="s">
        <v>4224</v>
      </c>
      <c r="K2230">
        <v>4122347.7014032602</v>
      </c>
      <c r="L2230">
        <v>73148.22</v>
      </c>
      <c r="M2230">
        <v>41277.599999999999</v>
      </c>
      <c r="N2230">
        <v>0.11940298507462686</v>
      </c>
    </row>
    <row r="2231" spans="1:14" hidden="1">
      <c r="A2231" t="str">
        <f t="shared" si="102"/>
        <v>NPT288AAEY</v>
      </c>
      <c r="B2231">
        <f t="shared" si="103"/>
        <v>1</v>
      </c>
      <c r="C2231">
        <f>COUNTIFS($A$2:A2231,A2231)</f>
        <v>1</v>
      </c>
      <c r="D2231" t="str">
        <f t="shared" si="104"/>
        <v>NPT288AAEY1</v>
      </c>
      <c r="E2231" s="4" t="s">
        <v>18465</v>
      </c>
      <c r="F2231" s="4" t="s">
        <v>9200</v>
      </c>
      <c r="G2231" s="4" t="s">
        <v>17470</v>
      </c>
      <c r="H2231" s="4" t="s">
        <v>919</v>
      </c>
      <c r="I2231" s="4" t="s">
        <v>17467</v>
      </c>
      <c r="J2231" s="4" t="s">
        <v>9587</v>
      </c>
      <c r="K2231">
        <v>4249891.9904734604</v>
      </c>
      <c r="L2231">
        <v>707.28</v>
      </c>
      <c r="M2231">
        <v>0</v>
      </c>
      <c r="N2231">
        <v>0.11940298507462686</v>
      </c>
    </row>
    <row r="2232" spans="1:14" hidden="1">
      <c r="A2232" t="str">
        <f t="shared" si="102"/>
        <v>NPT76A4RM</v>
      </c>
      <c r="B2232">
        <f t="shared" si="103"/>
        <v>1</v>
      </c>
      <c r="C2232">
        <f>COUNTIFS($A$2:A2232,A2232)</f>
        <v>1</v>
      </c>
      <c r="D2232" t="str">
        <f t="shared" si="104"/>
        <v>NPT76A4RM1</v>
      </c>
      <c r="E2232" s="4" t="s">
        <v>17739</v>
      </c>
      <c r="F2232" s="4" t="s">
        <v>2596</v>
      </c>
      <c r="G2232" s="4" t="s">
        <v>17474</v>
      </c>
      <c r="H2232" s="4" t="s">
        <v>97</v>
      </c>
      <c r="I2232" s="4" t="s">
        <v>17467</v>
      </c>
      <c r="J2232" s="4" t="s">
        <v>4419</v>
      </c>
      <c r="K2232">
        <v>5920951.9902407899</v>
      </c>
      <c r="L2232">
        <v>2392.5</v>
      </c>
      <c r="M2232">
        <v>54692.82</v>
      </c>
      <c r="N2232">
        <v>4.975124378109453E-2</v>
      </c>
    </row>
    <row r="2233" spans="1:14" hidden="1">
      <c r="A2233" t="str">
        <f t="shared" si="102"/>
        <v>NPT955MVVV</v>
      </c>
      <c r="B2233">
        <f t="shared" si="103"/>
        <v>1</v>
      </c>
      <c r="C2233">
        <f>COUNTIFS($A$2:A2233,A2233)</f>
        <v>1</v>
      </c>
      <c r="D2233" t="str">
        <f t="shared" si="104"/>
        <v>NPT955MVVV1</v>
      </c>
      <c r="E2233" s="4" t="s">
        <v>18466</v>
      </c>
      <c r="F2233" s="4" t="s">
        <v>6498</v>
      </c>
      <c r="G2233" s="4" t="s">
        <v>17470</v>
      </c>
      <c r="H2233" s="4" t="s">
        <v>23</v>
      </c>
      <c r="I2233" s="4" t="s">
        <v>17467</v>
      </c>
      <c r="J2233" s="4" t="s">
        <v>9573</v>
      </c>
      <c r="K2233">
        <v>158848.325296283</v>
      </c>
      <c r="L2233">
        <v>0</v>
      </c>
      <c r="M2233">
        <v>0</v>
      </c>
      <c r="N2233">
        <v>4.4776119402985072E-2</v>
      </c>
    </row>
    <row r="2234" spans="1:14" hidden="1">
      <c r="A2234" t="str">
        <f t="shared" si="102"/>
        <v>NPT76BVXE</v>
      </c>
      <c r="B2234">
        <f t="shared" si="103"/>
        <v>1</v>
      </c>
      <c r="C2234">
        <f>COUNTIFS($A$2:A2234,A2234)</f>
        <v>1</v>
      </c>
      <c r="D2234" t="str">
        <f t="shared" si="104"/>
        <v>NPT76BVXE1</v>
      </c>
      <c r="E2234" s="4" t="s">
        <v>18015</v>
      </c>
      <c r="F2234" s="4" t="s">
        <v>31</v>
      </c>
      <c r="G2234" s="4" t="s">
        <v>17474</v>
      </c>
      <c r="H2234" s="4" t="s">
        <v>97</v>
      </c>
      <c r="I2234" s="4" t="s">
        <v>17467</v>
      </c>
      <c r="J2234" s="4" t="s">
        <v>14619</v>
      </c>
      <c r="K2234">
        <v>11721977.5101669</v>
      </c>
      <c r="L2234">
        <v>286.64999999999998</v>
      </c>
      <c r="M2234">
        <v>0</v>
      </c>
      <c r="N2234">
        <v>9.9502487562189053E-3</v>
      </c>
    </row>
    <row r="2235" spans="1:14" hidden="1">
      <c r="A2235" t="str">
        <f t="shared" si="102"/>
        <v>NPT955AKIR</v>
      </c>
      <c r="B2235">
        <f t="shared" si="103"/>
        <v>1</v>
      </c>
      <c r="C2235">
        <f>COUNTIFS($A$2:A2235,A2235)</f>
        <v>1</v>
      </c>
      <c r="D2235" t="str">
        <f t="shared" si="104"/>
        <v>NPT955AKIR1</v>
      </c>
      <c r="E2235" s="4" t="s">
        <v>17538</v>
      </c>
      <c r="F2235" s="4" t="s">
        <v>2858</v>
      </c>
      <c r="G2235" s="4" t="s">
        <v>17466</v>
      </c>
      <c r="H2235" s="4" t="s">
        <v>23</v>
      </c>
      <c r="I2235" s="4" t="s">
        <v>17467</v>
      </c>
      <c r="J2235" s="4" t="s">
        <v>3100</v>
      </c>
      <c r="K2235">
        <v>23365059.658911198</v>
      </c>
      <c r="L2235">
        <v>148960.79999999999</v>
      </c>
      <c r="M2235">
        <v>175248</v>
      </c>
      <c r="N2235">
        <v>0.32835820895522388</v>
      </c>
    </row>
    <row r="2236" spans="1:14" hidden="1">
      <c r="A2236" t="str">
        <f t="shared" si="102"/>
        <v>NPT76BLAK</v>
      </c>
      <c r="B2236">
        <f t="shared" si="103"/>
        <v>1</v>
      </c>
      <c r="C2236">
        <f>COUNTIFS($A$2:A2236,A2236)</f>
        <v>1</v>
      </c>
      <c r="D2236" t="str">
        <f t="shared" si="104"/>
        <v>NPT76BLAK1</v>
      </c>
      <c r="E2236" s="4" t="s">
        <v>17951</v>
      </c>
      <c r="F2236" s="4" t="s">
        <v>2596</v>
      </c>
      <c r="G2236" s="4" t="s">
        <v>17474</v>
      </c>
      <c r="H2236" s="4" t="s">
        <v>97</v>
      </c>
      <c r="I2236" s="4" t="s">
        <v>17467</v>
      </c>
      <c r="J2236" s="4" t="s">
        <v>4346</v>
      </c>
      <c r="K2236">
        <v>3268142.5485961102</v>
      </c>
      <c r="L2236">
        <v>38211.9</v>
      </c>
      <c r="M2236">
        <v>11122.02</v>
      </c>
      <c r="N2236">
        <v>1.4925373134328358E-2</v>
      </c>
    </row>
    <row r="2237" spans="1:14" hidden="1">
      <c r="A2237" t="str">
        <f t="shared" si="102"/>
        <v>NPT76ASHB</v>
      </c>
      <c r="B2237">
        <f t="shared" si="103"/>
        <v>1</v>
      </c>
      <c r="C2237">
        <f>COUNTIFS($A$2:A2237,A2237)</f>
        <v>1</v>
      </c>
      <c r="D2237" t="str">
        <f t="shared" si="104"/>
        <v>NPT76ASHB1</v>
      </c>
      <c r="E2237" s="4" t="s">
        <v>17532</v>
      </c>
      <c r="F2237" s="4" t="s">
        <v>7125</v>
      </c>
      <c r="G2237" s="4" t="s">
        <v>17476</v>
      </c>
      <c r="H2237" s="4" t="s">
        <v>97</v>
      </c>
      <c r="I2237" s="4" t="s">
        <v>17467</v>
      </c>
      <c r="J2237" s="4" t="s">
        <v>15574</v>
      </c>
      <c r="K2237">
        <v>7522786.1109175803</v>
      </c>
      <c r="L2237">
        <v>54765</v>
      </c>
      <c r="M2237">
        <v>52574.400000000001</v>
      </c>
      <c r="N2237">
        <v>0.21890547263681592</v>
      </c>
    </row>
    <row r="2238" spans="1:14" hidden="1">
      <c r="A2238" t="str">
        <f t="shared" si="102"/>
        <v>NPT76ALBY</v>
      </c>
      <c r="B2238">
        <f t="shared" si="103"/>
        <v>1</v>
      </c>
      <c r="C2238">
        <f>COUNTIFS($A$2:A2238,A2238)</f>
        <v>1</v>
      </c>
      <c r="D2238" t="str">
        <f t="shared" si="104"/>
        <v>NPT76ALBY1</v>
      </c>
      <c r="E2238" s="4" t="s">
        <v>18429</v>
      </c>
      <c r="F2238" s="4" t="s">
        <v>12710</v>
      </c>
      <c r="G2238" s="4" t="s">
        <v>17466</v>
      </c>
      <c r="H2238" s="4" t="s">
        <v>97</v>
      </c>
      <c r="I2238" s="4" t="s">
        <v>17467</v>
      </c>
      <c r="J2238" s="4" t="s">
        <v>12787</v>
      </c>
      <c r="K2238">
        <v>11756492.8342507</v>
      </c>
      <c r="L2238">
        <v>480291.66</v>
      </c>
      <c r="M2238">
        <v>355276.79999999999</v>
      </c>
      <c r="N2238">
        <v>0.39800995024875624</v>
      </c>
    </row>
    <row r="2239" spans="1:14" hidden="1">
      <c r="A2239" t="str">
        <f t="shared" si="102"/>
        <v>NPT76AKIY</v>
      </c>
      <c r="B2239">
        <f t="shared" si="103"/>
        <v>1</v>
      </c>
      <c r="C2239">
        <f>COUNTIFS($A$2:A2239,A2239)</f>
        <v>1</v>
      </c>
      <c r="D2239" t="str">
        <f t="shared" si="104"/>
        <v>NPT76AKIY1</v>
      </c>
      <c r="E2239" s="4" t="s">
        <v>18035</v>
      </c>
      <c r="F2239" s="4" t="s">
        <v>2858</v>
      </c>
      <c r="G2239" s="4" t="s">
        <v>17466</v>
      </c>
      <c r="H2239" s="4" t="s">
        <v>97</v>
      </c>
      <c r="I2239" s="4" t="s">
        <v>17467</v>
      </c>
      <c r="J2239" s="4" t="s">
        <v>12331</v>
      </c>
      <c r="K2239">
        <v>16753124.1935484</v>
      </c>
      <c r="L2239">
        <v>237902.94</v>
      </c>
      <c r="M2239">
        <v>199285.5</v>
      </c>
      <c r="N2239">
        <v>0.36815920398009949</v>
      </c>
    </row>
    <row r="2240" spans="1:14" hidden="1">
      <c r="A2240" t="str">
        <f t="shared" si="102"/>
        <v>NPT76AZVG</v>
      </c>
      <c r="B2240">
        <f t="shared" si="103"/>
        <v>1</v>
      </c>
      <c r="C2240">
        <f>COUNTIFS($A$2:A2240,A2240)</f>
        <v>1</v>
      </c>
      <c r="D2240" t="str">
        <f t="shared" si="104"/>
        <v>NPT76AZVG1</v>
      </c>
      <c r="E2240" s="4" t="s">
        <v>18171</v>
      </c>
      <c r="F2240" s="4" t="s">
        <v>2057</v>
      </c>
      <c r="G2240" s="4" t="s">
        <v>17490</v>
      </c>
      <c r="H2240" s="4" t="s">
        <v>97</v>
      </c>
      <c r="I2240" s="4" t="s">
        <v>17467</v>
      </c>
      <c r="J2240" s="4" t="s">
        <v>5294</v>
      </c>
      <c r="K2240">
        <v>5348854.3774726102</v>
      </c>
      <c r="L2240">
        <v>251062.92</v>
      </c>
      <c r="M2240">
        <v>19160.400000000001</v>
      </c>
      <c r="N2240">
        <v>0.34825870646766172</v>
      </c>
    </row>
    <row r="2241" spans="1:14" hidden="1">
      <c r="A2241" t="str">
        <f t="shared" si="102"/>
        <v>NPT76ABDX</v>
      </c>
      <c r="B2241">
        <f t="shared" si="103"/>
        <v>1</v>
      </c>
      <c r="C2241">
        <f>COUNTIFS($A$2:A2241,A2241)</f>
        <v>1</v>
      </c>
      <c r="D2241" t="str">
        <f t="shared" si="104"/>
        <v>NPT76ABDX1</v>
      </c>
      <c r="E2241" s="4" t="s">
        <v>17914</v>
      </c>
      <c r="F2241" s="4" t="s">
        <v>2596</v>
      </c>
      <c r="G2241" s="4" t="s">
        <v>17474</v>
      </c>
      <c r="H2241" s="4" t="s">
        <v>97</v>
      </c>
      <c r="I2241" s="4" t="s">
        <v>17467</v>
      </c>
      <c r="J2241" s="4" t="s">
        <v>4205</v>
      </c>
      <c r="K2241">
        <v>3488116.6097679902</v>
      </c>
      <c r="L2241">
        <v>24929.4</v>
      </c>
      <c r="M2241">
        <v>9486.6</v>
      </c>
      <c r="N2241">
        <v>3.9800995024875621E-2</v>
      </c>
    </row>
    <row r="2242" spans="1:14" hidden="1">
      <c r="A2242" t="str">
        <f t="shared" si="102"/>
        <v>NPT76AOLW</v>
      </c>
      <c r="B2242">
        <f t="shared" si="103"/>
        <v>1</v>
      </c>
      <c r="C2242">
        <f>COUNTIFS($A$2:A2242,A2242)</f>
        <v>1</v>
      </c>
      <c r="D2242" t="str">
        <f t="shared" si="104"/>
        <v>NPT76AOLW1</v>
      </c>
      <c r="E2242" s="4" t="s">
        <v>18160</v>
      </c>
      <c r="F2242" s="4" t="s">
        <v>7146</v>
      </c>
      <c r="G2242" s="4" t="s">
        <v>17470</v>
      </c>
      <c r="H2242" s="4" t="s">
        <v>97</v>
      </c>
      <c r="I2242" s="4" t="s">
        <v>17467</v>
      </c>
      <c r="J2242" s="4" t="s">
        <v>7787</v>
      </c>
      <c r="K2242">
        <v>4360416.3771588104</v>
      </c>
      <c r="L2242">
        <v>30439.200000000001</v>
      </c>
      <c r="M2242">
        <v>34398</v>
      </c>
      <c r="N2242">
        <v>0.11940298507462686</v>
      </c>
    </row>
    <row r="2243" spans="1:14" hidden="1">
      <c r="A2243" t="str">
        <f t="shared" ref="A2243:A2306" si="105">H2243&amp;J2243</f>
        <v>NPT76AMAK</v>
      </c>
      <c r="B2243">
        <f t="shared" ref="B2243:B2306" si="106">COUNTIF(A:A,A2243)</f>
        <v>1</v>
      </c>
      <c r="C2243">
        <f>COUNTIFS($A$2:A2243,A2243)</f>
        <v>1</v>
      </c>
      <c r="D2243" t="str">
        <f t="shared" ref="D2243:D2306" si="107">A2243&amp;C2243</f>
        <v>NPT76AMAK1</v>
      </c>
      <c r="E2243" s="4" t="s">
        <v>17936</v>
      </c>
      <c r="F2243" s="4" t="s">
        <v>3297</v>
      </c>
      <c r="G2243" s="4" t="s">
        <v>17476</v>
      </c>
      <c r="H2243" s="4" t="s">
        <v>97</v>
      </c>
      <c r="I2243" s="4" t="s">
        <v>17467</v>
      </c>
      <c r="J2243" s="4" t="s">
        <v>6414</v>
      </c>
      <c r="K2243">
        <v>4639369.8105102899</v>
      </c>
      <c r="L2243">
        <v>110260.2</v>
      </c>
      <c r="M2243">
        <v>122673.60000000001</v>
      </c>
      <c r="N2243">
        <v>0.19402985074626866</v>
      </c>
    </row>
    <row r="2244" spans="1:14" hidden="1">
      <c r="A2244" t="str">
        <f t="shared" si="105"/>
        <v>NPT955AKOC</v>
      </c>
      <c r="B2244">
        <f t="shared" si="106"/>
        <v>1</v>
      </c>
      <c r="C2244">
        <f>COUNTIFS($A$2:A2244,A2244)</f>
        <v>1</v>
      </c>
      <c r="D2244" t="str">
        <f t="shared" si="107"/>
        <v>NPT955AKOC1</v>
      </c>
      <c r="E2244" s="4" t="s">
        <v>18467</v>
      </c>
      <c r="F2244" s="4" t="s">
        <v>2858</v>
      </c>
      <c r="G2244" s="4" t="s">
        <v>17466</v>
      </c>
      <c r="H2244" s="4" t="s">
        <v>23</v>
      </c>
      <c r="I2244" s="4" t="s">
        <v>17467</v>
      </c>
      <c r="J2244" s="4" t="s">
        <v>3244</v>
      </c>
      <c r="K2244">
        <v>15421645.027171999</v>
      </c>
      <c r="L2244">
        <v>113911.2</v>
      </c>
      <c r="M2244">
        <v>157723.20000000001</v>
      </c>
      <c r="N2244">
        <v>0.30845771144278605</v>
      </c>
    </row>
    <row r="2245" spans="1:14" hidden="1">
      <c r="A2245" t="str">
        <f t="shared" si="105"/>
        <v>NPT76BKQY</v>
      </c>
      <c r="B2245">
        <f t="shared" si="106"/>
        <v>1</v>
      </c>
      <c r="C2245">
        <f>COUNTIFS($A$2:A2245,A2245)</f>
        <v>1</v>
      </c>
      <c r="D2245" t="str">
        <f t="shared" si="107"/>
        <v>NPT76BKQY1</v>
      </c>
      <c r="E2245" s="4" t="s">
        <v>17910</v>
      </c>
      <c r="F2245" s="4" t="s">
        <v>3297</v>
      </c>
      <c r="G2245" s="4" t="s">
        <v>17476</v>
      </c>
      <c r="H2245" s="4" t="s">
        <v>97</v>
      </c>
      <c r="I2245" s="4" t="s">
        <v>17467</v>
      </c>
      <c r="J2245" s="4" t="s">
        <v>6345</v>
      </c>
      <c r="K2245">
        <v>3223950</v>
      </c>
      <c r="L2245">
        <v>35049.599999999999</v>
      </c>
      <c r="M2245">
        <v>49453.26</v>
      </c>
      <c r="N2245">
        <v>9.950248756218906E-2</v>
      </c>
    </row>
    <row r="2246" spans="1:14" hidden="1">
      <c r="A2246" t="str">
        <f t="shared" si="105"/>
        <v>NPT76ACUK</v>
      </c>
      <c r="B2246">
        <f t="shared" si="106"/>
        <v>1</v>
      </c>
      <c r="C2246">
        <f>COUNTIFS($A$2:A2246,A2246)</f>
        <v>1</v>
      </c>
      <c r="D2246" t="str">
        <f t="shared" si="107"/>
        <v>NPT76ACUK1</v>
      </c>
      <c r="E2246" s="4" t="s">
        <v>18453</v>
      </c>
      <c r="F2246" s="4" t="s">
        <v>964</v>
      </c>
      <c r="G2246" s="4" t="s">
        <v>17474</v>
      </c>
      <c r="H2246" s="4" t="s">
        <v>97</v>
      </c>
      <c r="I2246" s="4" t="s">
        <v>17467</v>
      </c>
      <c r="J2246" s="4" t="s">
        <v>10032</v>
      </c>
      <c r="K2246">
        <v>3651709.7174806702</v>
      </c>
      <c r="L2246">
        <v>4381.2</v>
      </c>
      <c r="M2246">
        <v>12383.28</v>
      </c>
      <c r="N2246">
        <v>0.17910447761194029</v>
      </c>
    </row>
    <row r="2247" spans="1:14" hidden="1">
      <c r="A2247" t="str">
        <f t="shared" si="105"/>
        <v>NPT288AVYA</v>
      </c>
      <c r="B2247">
        <f t="shared" si="106"/>
        <v>1</v>
      </c>
      <c r="C2247">
        <f>COUNTIFS($A$2:A2247,A2247)</f>
        <v>1</v>
      </c>
      <c r="D2247" t="str">
        <f t="shared" si="107"/>
        <v>NPT288AVYA1</v>
      </c>
      <c r="E2247" s="4" t="s">
        <v>18100</v>
      </c>
      <c r="F2247" s="4" t="s">
        <v>926</v>
      </c>
      <c r="G2247" s="4" t="s">
        <v>17490</v>
      </c>
      <c r="H2247" s="4" t="s">
        <v>919</v>
      </c>
      <c r="I2247" s="4" t="s">
        <v>17467</v>
      </c>
      <c r="J2247" s="4" t="s">
        <v>927</v>
      </c>
      <c r="K2247">
        <v>43739259.371151403</v>
      </c>
      <c r="L2247">
        <v>0</v>
      </c>
      <c r="M2247">
        <v>0</v>
      </c>
      <c r="N2247">
        <v>0.27860696517412936</v>
      </c>
    </row>
    <row r="2248" spans="1:14" hidden="1">
      <c r="A2248" t="str">
        <f t="shared" si="105"/>
        <v>NPT955AZXN</v>
      </c>
      <c r="B2248">
        <f t="shared" si="106"/>
        <v>1</v>
      </c>
      <c r="C2248">
        <f>COUNTIFS($A$2:A2248,A2248)</f>
        <v>1</v>
      </c>
      <c r="D2248" t="str">
        <f t="shared" si="107"/>
        <v>NPT955AZXN1</v>
      </c>
      <c r="E2248" s="4" t="s">
        <v>17742</v>
      </c>
      <c r="F2248" s="4" t="s">
        <v>8882</v>
      </c>
      <c r="G2248" s="4" t="s">
        <v>17476</v>
      </c>
      <c r="H2248" s="4" t="s">
        <v>23</v>
      </c>
      <c r="I2248" s="4" t="s">
        <v>17467</v>
      </c>
      <c r="J2248" s="4" t="s">
        <v>9028</v>
      </c>
      <c r="K2248">
        <v>16264293.778256601</v>
      </c>
      <c r="L2248">
        <v>254109.6</v>
      </c>
      <c r="M2248">
        <v>264624.48</v>
      </c>
      <c r="N2248">
        <v>0.1044776119402985</v>
      </c>
    </row>
    <row r="2249" spans="1:14" hidden="1">
      <c r="A2249" t="str">
        <f t="shared" si="105"/>
        <v>NPT76AMFL</v>
      </c>
      <c r="B2249">
        <f t="shared" si="106"/>
        <v>1</v>
      </c>
      <c r="C2249">
        <f>COUNTIFS($A$2:A2249,A2249)</f>
        <v>1</v>
      </c>
      <c r="D2249" t="str">
        <f t="shared" si="107"/>
        <v>NPT76AMFL1</v>
      </c>
      <c r="E2249" s="4" t="s">
        <v>17861</v>
      </c>
      <c r="F2249" s="4" t="s">
        <v>3297</v>
      </c>
      <c r="G2249" s="4" t="s">
        <v>17476</v>
      </c>
      <c r="H2249" s="4" t="s">
        <v>97</v>
      </c>
      <c r="I2249" s="4" t="s">
        <v>17467</v>
      </c>
      <c r="J2249" s="4" t="s">
        <v>3652</v>
      </c>
      <c r="K2249">
        <v>9901782.2580645196</v>
      </c>
      <c r="L2249">
        <v>201535.2</v>
      </c>
      <c r="M2249">
        <v>175248</v>
      </c>
      <c r="N2249">
        <v>0.31840796019900497</v>
      </c>
    </row>
    <row r="2250" spans="1:14" hidden="1">
      <c r="A2250" t="str">
        <f t="shared" si="105"/>
        <v>NPT76AG9C</v>
      </c>
      <c r="B2250">
        <f t="shared" si="106"/>
        <v>1</v>
      </c>
      <c r="C2250">
        <f>COUNTIFS($A$2:A2250,A2250)</f>
        <v>1</v>
      </c>
      <c r="D2250" t="str">
        <f t="shared" si="107"/>
        <v>NPT76AG9C1</v>
      </c>
      <c r="E2250" s="4" t="s">
        <v>18001</v>
      </c>
      <c r="F2250" s="4" t="s">
        <v>3297</v>
      </c>
      <c r="G2250" s="4" t="s">
        <v>17476</v>
      </c>
      <c r="H2250" s="4" t="s">
        <v>97</v>
      </c>
      <c r="I2250" s="4" t="s">
        <v>17467</v>
      </c>
      <c r="J2250" s="4" t="s">
        <v>6316</v>
      </c>
      <c r="K2250">
        <v>5451450</v>
      </c>
      <c r="L2250">
        <v>48157.2</v>
      </c>
      <c r="M2250">
        <v>52574.400000000001</v>
      </c>
      <c r="N2250">
        <v>4.9751243781094526E-3</v>
      </c>
    </row>
    <row r="2251" spans="1:14" hidden="1">
      <c r="A2251" t="str">
        <f t="shared" si="105"/>
        <v>NPT76AZCX</v>
      </c>
      <c r="B2251">
        <f t="shared" si="106"/>
        <v>1</v>
      </c>
      <c r="C2251">
        <f>COUNTIFS($A$2:A2251,A2251)</f>
        <v>1</v>
      </c>
      <c r="D2251" t="str">
        <f t="shared" si="107"/>
        <v>NPT76AZCX1</v>
      </c>
      <c r="E2251" s="4" t="s">
        <v>17646</v>
      </c>
      <c r="F2251" s="4" t="s">
        <v>2057</v>
      </c>
      <c r="G2251" s="4" t="s">
        <v>17490</v>
      </c>
      <c r="H2251" s="4" t="s">
        <v>97</v>
      </c>
      <c r="I2251" s="4" t="s">
        <v>17467</v>
      </c>
      <c r="J2251" s="4" t="s">
        <v>5185</v>
      </c>
      <c r="K2251">
        <v>4560181.2107733898</v>
      </c>
      <c r="L2251">
        <v>35049.599999999999</v>
      </c>
      <c r="M2251">
        <v>61336.800000000003</v>
      </c>
      <c r="N2251">
        <v>2.4875621890547265E-2</v>
      </c>
    </row>
    <row r="2252" spans="1:14" hidden="1">
      <c r="A2252" t="str">
        <f t="shared" si="105"/>
        <v>NPT76AZUS</v>
      </c>
      <c r="B2252">
        <f t="shared" si="106"/>
        <v>1</v>
      </c>
      <c r="C2252">
        <f>COUNTIFS($A$2:A2252,A2252)</f>
        <v>1</v>
      </c>
      <c r="D2252" t="str">
        <f t="shared" si="107"/>
        <v>NPT76AZUS1</v>
      </c>
      <c r="E2252" s="4" t="s">
        <v>17784</v>
      </c>
      <c r="F2252" s="4" t="s">
        <v>2858</v>
      </c>
      <c r="G2252" s="4" t="s">
        <v>17466</v>
      </c>
      <c r="H2252" s="4" t="s">
        <v>97</v>
      </c>
      <c r="I2252" s="4" t="s">
        <v>17467</v>
      </c>
      <c r="J2252" s="4" t="s">
        <v>12137</v>
      </c>
      <c r="K2252">
        <v>2946020.9677419402</v>
      </c>
      <c r="L2252">
        <v>40938.9</v>
      </c>
      <c r="M2252">
        <v>40544.879999999997</v>
      </c>
      <c r="N2252">
        <v>8.45771144278607E-2</v>
      </c>
    </row>
    <row r="2253" spans="1:14" hidden="1">
      <c r="A2253" t="str">
        <f t="shared" si="105"/>
        <v>NPT288BDKT</v>
      </c>
      <c r="B2253">
        <f t="shared" si="106"/>
        <v>1</v>
      </c>
      <c r="C2253">
        <f>COUNTIFS($A$2:A2253,A2253)</f>
        <v>1</v>
      </c>
      <c r="D2253" t="str">
        <f t="shared" si="107"/>
        <v>NPT288BDKT1</v>
      </c>
      <c r="E2253" s="4" t="s">
        <v>17503</v>
      </c>
      <c r="F2253" s="4" t="s">
        <v>1365</v>
      </c>
      <c r="G2253" s="4" t="s">
        <v>17490</v>
      </c>
      <c r="H2253" s="4" t="s">
        <v>919</v>
      </c>
      <c r="I2253" s="4" t="s">
        <v>17467</v>
      </c>
      <c r="J2253" s="4" t="s">
        <v>8115</v>
      </c>
      <c r="K2253">
        <v>29961493.266216099</v>
      </c>
      <c r="L2253">
        <v>0</v>
      </c>
      <c r="M2253">
        <v>0</v>
      </c>
      <c r="N2253">
        <v>7.4626865671641784E-2</v>
      </c>
    </row>
    <row r="2254" spans="1:14" hidden="1">
      <c r="A2254" t="str">
        <f t="shared" si="105"/>
        <v>NPT288AKNM</v>
      </c>
      <c r="B2254">
        <f t="shared" si="106"/>
        <v>1</v>
      </c>
      <c r="C2254">
        <f>COUNTIFS($A$2:A2254,A2254)</f>
        <v>1</v>
      </c>
      <c r="D2254" t="str">
        <f t="shared" si="107"/>
        <v>NPT288AKNM1</v>
      </c>
      <c r="E2254" s="4" t="s">
        <v>18318</v>
      </c>
      <c r="F2254" s="4" t="s">
        <v>14822</v>
      </c>
      <c r="G2254" s="4" t="s">
        <v>17466</v>
      </c>
      <c r="H2254" s="4" t="s">
        <v>919</v>
      </c>
      <c r="I2254" s="4" t="s">
        <v>17467</v>
      </c>
      <c r="J2254" s="4" t="s">
        <v>3239</v>
      </c>
      <c r="K2254">
        <v>16870486.166655101</v>
      </c>
      <c r="L2254">
        <v>56582.400000000001</v>
      </c>
      <c r="M2254">
        <v>7249.62</v>
      </c>
      <c r="N2254">
        <v>0.25870646766169153</v>
      </c>
    </row>
    <row r="2255" spans="1:14" hidden="1">
      <c r="A2255" t="str">
        <f t="shared" si="105"/>
        <v>NPT76AGU0</v>
      </c>
      <c r="B2255">
        <f t="shared" si="106"/>
        <v>1</v>
      </c>
      <c r="C2255">
        <f>COUNTIFS($A$2:A2255,A2255)</f>
        <v>1</v>
      </c>
      <c r="D2255" t="str">
        <f t="shared" si="107"/>
        <v>NPT76AGU01</v>
      </c>
      <c r="E2255" s="4" t="s">
        <v>18197</v>
      </c>
      <c r="F2255" s="4" t="s">
        <v>2596</v>
      </c>
      <c r="G2255" s="4" t="s">
        <v>17474</v>
      </c>
      <c r="H2255" s="4" t="s">
        <v>97</v>
      </c>
      <c r="I2255" s="4" t="s">
        <v>17467</v>
      </c>
      <c r="J2255" s="4" t="s">
        <v>4008</v>
      </c>
      <c r="K2255">
        <v>3209121.0263463999</v>
      </c>
      <c r="L2255">
        <v>343.98</v>
      </c>
      <c r="M2255">
        <v>94069.08</v>
      </c>
      <c r="N2255">
        <v>9.950248756218906E-2</v>
      </c>
    </row>
    <row r="2256" spans="1:14" hidden="1">
      <c r="A2256" t="str">
        <f t="shared" si="105"/>
        <v>NPT76B5S8</v>
      </c>
      <c r="B2256">
        <f t="shared" si="106"/>
        <v>1</v>
      </c>
      <c r="C2256">
        <f>COUNTIFS($A$2:A2256,A2256)</f>
        <v>1</v>
      </c>
      <c r="D2256" t="str">
        <f t="shared" si="107"/>
        <v>NPT76B5S81</v>
      </c>
      <c r="E2256" s="4" t="s">
        <v>17799</v>
      </c>
      <c r="F2256" s="4" t="s">
        <v>2596</v>
      </c>
      <c r="G2256" s="4" t="s">
        <v>17474</v>
      </c>
      <c r="H2256" s="4" t="s">
        <v>97</v>
      </c>
      <c r="I2256" s="4" t="s">
        <v>17467</v>
      </c>
      <c r="J2256" s="4" t="s">
        <v>4088</v>
      </c>
      <c r="K2256">
        <v>2330953.0807194598</v>
      </c>
      <c r="L2256">
        <v>343.98</v>
      </c>
      <c r="M2256">
        <v>16052.4</v>
      </c>
      <c r="N2256">
        <v>2.9850746268656716E-2</v>
      </c>
    </row>
    <row r="2257" spans="1:14" hidden="1">
      <c r="A2257" t="str">
        <f t="shared" si="105"/>
        <v>NPT288FXX6</v>
      </c>
      <c r="B2257">
        <f t="shared" si="106"/>
        <v>1</v>
      </c>
      <c r="C2257">
        <f>COUNTIFS($A$2:A2257,A2257)</f>
        <v>1</v>
      </c>
      <c r="D2257" t="str">
        <f t="shared" si="107"/>
        <v>NPT288FXX61</v>
      </c>
      <c r="E2257" s="4" t="s">
        <v>17852</v>
      </c>
      <c r="F2257" s="4" t="s">
        <v>9200</v>
      </c>
      <c r="G2257" s="4" t="s">
        <v>17470</v>
      </c>
      <c r="H2257" s="4" t="s">
        <v>919</v>
      </c>
      <c r="I2257" s="4" t="s">
        <v>17467</v>
      </c>
      <c r="J2257" s="4" t="s">
        <v>9297</v>
      </c>
      <c r="K2257">
        <v>2112905.2610154599</v>
      </c>
      <c r="L2257">
        <v>0</v>
      </c>
      <c r="M2257">
        <v>0</v>
      </c>
      <c r="N2257">
        <v>0</v>
      </c>
    </row>
    <row r="2258" spans="1:14" hidden="1">
      <c r="A2258" t="str">
        <f t="shared" si="105"/>
        <v>NPT76ATQA</v>
      </c>
      <c r="B2258">
        <f t="shared" si="106"/>
        <v>1</v>
      </c>
      <c r="C2258">
        <f>COUNTIFS($A$2:A2258,A2258)</f>
        <v>1</v>
      </c>
      <c r="D2258" t="str">
        <f t="shared" si="107"/>
        <v>NPT76ATQA1</v>
      </c>
      <c r="E2258" s="4" t="s">
        <v>17722</v>
      </c>
      <c r="F2258" s="4" t="s">
        <v>8882</v>
      </c>
      <c r="G2258" s="4" t="s">
        <v>17476</v>
      </c>
      <c r="H2258" s="4" t="s">
        <v>97</v>
      </c>
      <c r="I2258" s="4" t="s">
        <v>17467</v>
      </c>
      <c r="J2258" s="4" t="s">
        <v>13872</v>
      </c>
      <c r="K2258">
        <v>5367259.2106179902</v>
      </c>
      <c r="L2258">
        <v>121213.2</v>
      </c>
      <c r="M2258">
        <v>104803.02</v>
      </c>
      <c r="N2258">
        <v>0.19900497512437812</v>
      </c>
    </row>
    <row r="2259" spans="1:14" hidden="1">
      <c r="A2259" t="str">
        <f t="shared" si="105"/>
        <v>NPT76AWUW</v>
      </c>
      <c r="B2259">
        <f t="shared" si="106"/>
        <v>1</v>
      </c>
      <c r="C2259">
        <f>COUNTIFS($A$2:A2259,A2259)</f>
        <v>1</v>
      </c>
      <c r="D2259" t="str">
        <f t="shared" si="107"/>
        <v>NPT76AWUW1</v>
      </c>
      <c r="E2259" s="4" t="s">
        <v>17544</v>
      </c>
      <c r="F2259" s="4" t="s">
        <v>926</v>
      </c>
      <c r="G2259" s="4" t="s">
        <v>17490</v>
      </c>
      <c r="H2259" s="4" t="s">
        <v>97</v>
      </c>
      <c r="I2259" s="4" t="s">
        <v>17467</v>
      </c>
      <c r="J2259" s="4" t="s">
        <v>16568</v>
      </c>
      <c r="K2259">
        <v>2945007.3434125301</v>
      </c>
      <c r="L2259">
        <v>17603.400000000001</v>
      </c>
      <c r="M2259">
        <v>21369</v>
      </c>
      <c r="N2259">
        <v>3.9800995024875621E-2</v>
      </c>
    </row>
    <row r="2260" spans="1:14" hidden="1">
      <c r="A2260" t="str">
        <f t="shared" si="105"/>
        <v>NPT955ABBB</v>
      </c>
      <c r="B2260">
        <f t="shared" si="106"/>
        <v>1</v>
      </c>
      <c r="C2260">
        <f>COUNTIFS($A$2:A2260,A2260)</f>
        <v>1</v>
      </c>
      <c r="D2260" t="str">
        <f t="shared" si="107"/>
        <v>NPT955ABBB1</v>
      </c>
      <c r="E2260" s="4" t="s">
        <v>18301</v>
      </c>
      <c r="F2260" s="4" t="s">
        <v>2596</v>
      </c>
      <c r="G2260" s="4" t="s">
        <v>17474</v>
      </c>
      <c r="H2260" s="4" t="s">
        <v>23</v>
      </c>
      <c r="I2260" s="4" t="s">
        <v>17467</v>
      </c>
      <c r="J2260" s="4" t="s">
        <v>2640</v>
      </c>
      <c r="K2260">
        <v>38420025.189855799</v>
      </c>
      <c r="L2260">
        <v>175591.98</v>
      </c>
      <c r="M2260">
        <v>182674.47</v>
      </c>
      <c r="N2260">
        <v>0.50248756218905477</v>
      </c>
    </row>
    <row r="2261" spans="1:14" hidden="1">
      <c r="A2261" t="str">
        <f t="shared" si="105"/>
        <v>NPT76AZNP</v>
      </c>
      <c r="B2261">
        <f t="shared" si="106"/>
        <v>1</v>
      </c>
      <c r="C2261">
        <f>COUNTIFS($A$2:A2261,A2261)</f>
        <v>1</v>
      </c>
      <c r="D2261" t="str">
        <f t="shared" si="107"/>
        <v>NPT76AZNP1</v>
      </c>
      <c r="E2261" s="4" t="s">
        <v>18468</v>
      </c>
      <c r="F2261" s="4" t="s">
        <v>2057</v>
      </c>
      <c r="G2261" s="4" t="s">
        <v>17490</v>
      </c>
      <c r="H2261" s="4" t="s">
        <v>97</v>
      </c>
      <c r="I2261" s="4" t="s">
        <v>17467</v>
      </c>
      <c r="J2261" s="4" t="s">
        <v>5263</v>
      </c>
      <c r="K2261">
        <v>4014553.8578818901</v>
      </c>
      <c r="L2261">
        <v>133865.54999999999</v>
      </c>
      <c r="M2261">
        <v>96314.4</v>
      </c>
      <c r="N2261">
        <v>4.975124378109453E-2</v>
      </c>
    </row>
    <row r="2262" spans="1:14" hidden="1">
      <c r="A2262" t="str">
        <f t="shared" si="105"/>
        <v>NPT76AUPG</v>
      </c>
      <c r="B2262">
        <f t="shared" si="106"/>
        <v>1</v>
      </c>
      <c r="C2262">
        <f>COUNTIFS($A$2:A2262,A2262)</f>
        <v>1</v>
      </c>
      <c r="D2262" t="str">
        <f t="shared" si="107"/>
        <v>NPT76AUPG1</v>
      </c>
      <c r="E2262" s="4" t="s">
        <v>18469</v>
      </c>
      <c r="F2262" s="4" t="s">
        <v>1365</v>
      </c>
      <c r="G2262" s="4" t="s">
        <v>17490</v>
      </c>
      <c r="H2262" s="4" t="s">
        <v>97</v>
      </c>
      <c r="I2262" s="4" t="s">
        <v>17467</v>
      </c>
      <c r="J2262" s="4" t="s">
        <v>1835</v>
      </c>
      <c r="K2262">
        <v>8196223.9636313003</v>
      </c>
      <c r="L2262">
        <v>62646.54</v>
      </c>
      <c r="M2262">
        <v>19606.86</v>
      </c>
      <c r="N2262">
        <v>0.1691542288557214</v>
      </c>
    </row>
    <row r="2263" spans="1:14" hidden="1">
      <c r="A2263" t="str">
        <f t="shared" si="105"/>
        <v>NPT76MO0V</v>
      </c>
      <c r="B2263">
        <f t="shared" si="106"/>
        <v>1</v>
      </c>
      <c r="C2263">
        <f>COUNTIFS($A$2:A2263,A2263)</f>
        <v>1</v>
      </c>
      <c r="D2263" t="str">
        <f t="shared" si="107"/>
        <v>NPT76MO0V1</v>
      </c>
      <c r="E2263" s="4" t="s">
        <v>17552</v>
      </c>
      <c r="F2263" s="4" t="s">
        <v>7125</v>
      </c>
      <c r="G2263" s="4" t="s">
        <v>17476</v>
      </c>
      <c r="H2263" s="4" t="s">
        <v>97</v>
      </c>
      <c r="I2263" s="4" t="s">
        <v>17467</v>
      </c>
      <c r="J2263" s="4" t="s">
        <v>14389</v>
      </c>
      <c r="K2263">
        <v>3689461.0855406998</v>
      </c>
      <c r="L2263">
        <v>23366.400000000001</v>
      </c>
      <c r="M2263">
        <v>43081.8</v>
      </c>
      <c r="N2263">
        <v>0</v>
      </c>
    </row>
    <row r="2264" spans="1:14" hidden="1">
      <c r="A2264" t="str">
        <f t="shared" si="105"/>
        <v>NPT76ASPJ</v>
      </c>
      <c r="B2264">
        <f t="shared" si="106"/>
        <v>1</v>
      </c>
      <c r="C2264">
        <f>COUNTIFS($A$2:A2264,A2264)</f>
        <v>1</v>
      </c>
      <c r="D2264" t="str">
        <f t="shared" si="107"/>
        <v>NPT76ASPJ1</v>
      </c>
      <c r="E2264" s="4" t="s">
        <v>17698</v>
      </c>
      <c r="F2264" s="4" t="s">
        <v>7125</v>
      </c>
      <c r="G2264" s="4" t="s">
        <v>17476</v>
      </c>
      <c r="H2264" s="4" t="s">
        <v>97</v>
      </c>
      <c r="I2264" s="4" t="s">
        <v>17467</v>
      </c>
      <c r="J2264" s="4" t="s">
        <v>15611</v>
      </c>
      <c r="K2264">
        <v>10006467.153208399</v>
      </c>
      <c r="L2264">
        <v>128515.2</v>
      </c>
      <c r="M2264">
        <v>96386.4</v>
      </c>
      <c r="N2264">
        <v>0.30845771144278605</v>
      </c>
    </row>
    <row r="2265" spans="1:14" hidden="1">
      <c r="A2265" t="str">
        <f t="shared" si="105"/>
        <v>NPT76AFFH</v>
      </c>
      <c r="B2265">
        <f t="shared" si="106"/>
        <v>1</v>
      </c>
      <c r="C2265">
        <f>COUNTIFS($A$2:A2265,A2265)</f>
        <v>1</v>
      </c>
      <c r="D2265" t="str">
        <f t="shared" si="107"/>
        <v>NPT76AFFH1</v>
      </c>
      <c r="E2265" s="4" t="s">
        <v>17912</v>
      </c>
      <c r="F2265" s="4" t="s">
        <v>8154</v>
      </c>
      <c r="G2265" s="4" t="s">
        <v>17474</v>
      </c>
      <c r="H2265" s="4" t="s">
        <v>97</v>
      </c>
      <c r="I2265" s="4" t="s">
        <v>17467</v>
      </c>
      <c r="J2265" s="4" t="s">
        <v>13039</v>
      </c>
      <c r="K2265">
        <v>3441665.6529094898</v>
      </c>
      <c r="L2265">
        <v>4634.7</v>
      </c>
      <c r="M2265">
        <v>5733</v>
      </c>
      <c r="N2265">
        <v>2.9850746268656716E-2</v>
      </c>
    </row>
    <row r="2266" spans="1:14" hidden="1">
      <c r="A2266" t="str">
        <f t="shared" si="105"/>
        <v>NPT76AWPF</v>
      </c>
      <c r="B2266">
        <f t="shared" si="106"/>
        <v>1</v>
      </c>
      <c r="C2266">
        <f>COUNTIFS($A$2:A2266,A2266)</f>
        <v>1</v>
      </c>
      <c r="D2266" t="str">
        <f t="shared" si="107"/>
        <v>NPT76AWPF1</v>
      </c>
      <c r="E2266" s="4" t="s">
        <v>18260</v>
      </c>
      <c r="F2266" s="4" t="s">
        <v>926</v>
      </c>
      <c r="G2266" s="4" t="s">
        <v>17490</v>
      </c>
      <c r="H2266" s="4" t="s">
        <v>97</v>
      </c>
      <c r="I2266" s="4" t="s">
        <v>17467</v>
      </c>
      <c r="J2266" s="4" t="s">
        <v>16344</v>
      </c>
      <c r="K2266">
        <v>3449090.4758587098</v>
      </c>
      <c r="L2266">
        <v>101232.6</v>
      </c>
      <c r="M2266">
        <v>51808.2</v>
      </c>
      <c r="N2266">
        <v>0.17910447761194029</v>
      </c>
    </row>
    <row r="2267" spans="1:14" hidden="1">
      <c r="A2267" t="str">
        <f t="shared" si="105"/>
        <v>NPT288ALGN</v>
      </c>
      <c r="B2267">
        <f t="shared" si="106"/>
        <v>1</v>
      </c>
      <c r="C2267">
        <f>COUNTIFS($A$2:A2267,A2267)</f>
        <v>1</v>
      </c>
      <c r="D2267" t="str">
        <f t="shared" si="107"/>
        <v>NPT288ALGN1</v>
      </c>
      <c r="E2267" s="4" t="s">
        <v>18091</v>
      </c>
      <c r="F2267" s="4" t="s">
        <v>8351</v>
      </c>
      <c r="G2267" s="4" t="s">
        <v>17466</v>
      </c>
      <c r="H2267" s="4" t="s">
        <v>919</v>
      </c>
      <c r="I2267" s="4" t="s">
        <v>17467</v>
      </c>
      <c r="J2267" s="4" t="s">
        <v>10297</v>
      </c>
      <c r="K2267">
        <v>48903918.682505399</v>
      </c>
      <c r="L2267">
        <v>0</v>
      </c>
      <c r="M2267">
        <v>0</v>
      </c>
      <c r="N2267">
        <v>0.31343283582089554</v>
      </c>
    </row>
    <row r="2268" spans="1:14" hidden="1">
      <c r="A2268" t="str">
        <f t="shared" si="105"/>
        <v>NPT76ACXW</v>
      </c>
      <c r="B2268">
        <f t="shared" si="106"/>
        <v>1</v>
      </c>
      <c r="C2268">
        <f>COUNTIFS($A$2:A2268,A2268)</f>
        <v>1</v>
      </c>
      <c r="D2268" t="str">
        <f t="shared" si="107"/>
        <v>NPT76ACXW1</v>
      </c>
      <c r="E2268" s="4" t="s">
        <v>18470</v>
      </c>
      <c r="F2268" s="4" t="s">
        <v>964</v>
      </c>
      <c r="G2268" s="4" t="s">
        <v>17474</v>
      </c>
      <c r="H2268" s="4" t="s">
        <v>97</v>
      </c>
      <c r="I2268" s="4" t="s">
        <v>17467</v>
      </c>
      <c r="J2268" s="4" t="s">
        <v>10025</v>
      </c>
      <c r="K2268">
        <v>7174901.6059360402</v>
      </c>
      <c r="L2268">
        <v>0</v>
      </c>
      <c r="M2268">
        <v>0</v>
      </c>
      <c r="N2268">
        <v>8.45771144278607E-2</v>
      </c>
    </row>
    <row r="2269" spans="1:14" hidden="1">
      <c r="A2269" t="str">
        <f t="shared" si="105"/>
        <v>NPT9558BDB</v>
      </c>
      <c r="B2269">
        <f t="shared" si="106"/>
        <v>1</v>
      </c>
      <c r="C2269">
        <f>COUNTIFS($A$2:A2269,A2269)</f>
        <v>1</v>
      </c>
      <c r="D2269" t="str">
        <f t="shared" si="107"/>
        <v>NPT9558BDB1</v>
      </c>
      <c r="E2269" s="4" t="s">
        <v>18267</v>
      </c>
      <c r="F2269" s="4" t="s">
        <v>6498</v>
      </c>
      <c r="G2269" s="4" t="s">
        <v>17470</v>
      </c>
      <c r="H2269" s="4" t="s">
        <v>23</v>
      </c>
      <c r="I2269" s="4" t="s">
        <v>17467</v>
      </c>
      <c r="J2269" s="4" t="s">
        <v>9536</v>
      </c>
      <c r="K2269">
        <v>0</v>
      </c>
      <c r="L2269">
        <v>0</v>
      </c>
      <c r="M2269">
        <v>0</v>
      </c>
      <c r="N2269">
        <v>4.9751243781094526E-3</v>
      </c>
    </row>
    <row r="2270" spans="1:14" hidden="1">
      <c r="A2270" t="str">
        <f t="shared" si="105"/>
        <v>NPT76BDIG</v>
      </c>
      <c r="B2270">
        <f t="shared" si="106"/>
        <v>1</v>
      </c>
      <c r="C2270">
        <f>COUNTIFS($A$2:A2270,A2270)</f>
        <v>1</v>
      </c>
      <c r="D2270" t="str">
        <f t="shared" si="107"/>
        <v>NPT76BDIG1</v>
      </c>
      <c r="E2270" s="4" t="s">
        <v>18029</v>
      </c>
      <c r="F2270" s="4" t="s">
        <v>4451</v>
      </c>
      <c r="G2270" s="4" t="s">
        <v>17466</v>
      </c>
      <c r="H2270" s="4" t="s">
        <v>97</v>
      </c>
      <c r="I2270" s="4" t="s">
        <v>17467</v>
      </c>
      <c r="J2270" s="4" t="s">
        <v>4975</v>
      </c>
      <c r="K2270">
        <v>3798612.9032258098</v>
      </c>
      <c r="L2270">
        <v>31015.53</v>
      </c>
      <c r="M2270">
        <v>20638.8</v>
      </c>
      <c r="N2270">
        <v>2.9850746268656716E-2</v>
      </c>
    </row>
    <row r="2271" spans="1:14" hidden="1">
      <c r="A2271" t="str">
        <f t="shared" si="105"/>
        <v>NPT76APKW</v>
      </c>
      <c r="B2271">
        <f t="shared" si="106"/>
        <v>1</v>
      </c>
      <c r="C2271">
        <f>COUNTIFS($A$2:A2271,A2271)</f>
        <v>1</v>
      </c>
      <c r="D2271" t="str">
        <f t="shared" si="107"/>
        <v>NPT76APKW1</v>
      </c>
      <c r="E2271" s="4" t="s">
        <v>18095</v>
      </c>
      <c r="F2271" s="4" t="s">
        <v>7146</v>
      </c>
      <c r="G2271" s="4" t="s">
        <v>17470</v>
      </c>
      <c r="H2271" s="4" t="s">
        <v>97</v>
      </c>
      <c r="I2271" s="4" t="s">
        <v>17467</v>
      </c>
      <c r="J2271" s="4" t="s">
        <v>7546</v>
      </c>
      <c r="K2271">
        <v>9753352.3191527892</v>
      </c>
      <c r="L2271">
        <v>65718</v>
      </c>
      <c r="M2271">
        <v>87624</v>
      </c>
      <c r="N2271">
        <v>0.32835820895522388</v>
      </c>
    </row>
    <row r="2272" spans="1:14" hidden="1">
      <c r="A2272" t="str">
        <f t="shared" si="105"/>
        <v>NPT76AADF</v>
      </c>
      <c r="B2272">
        <f t="shared" si="106"/>
        <v>1</v>
      </c>
      <c r="C2272">
        <f>COUNTIFS($A$2:A2272,A2272)</f>
        <v>1</v>
      </c>
      <c r="D2272" t="str">
        <f t="shared" si="107"/>
        <v>NPT76AADF1</v>
      </c>
      <c r="E2272" s="4" t="s">
        <v>17816</v>
      </c>
      <c r="F2272" s="4" t="s">
        <v>6498</v>
      </c>
      <c r="G2272" s="4" t="s">
        <v>17470</v>
      </c>
      <c r="H2272" s="4" t="s">
        <v>97</v>
      </c>
      <c r="I2272" s="4" t="s">
        <v>17467</v>
      </c>
      <c r="J2272" s="4" t="s">
        <v>6908</v>
      </c>
      <c r="K2272">
        <v>5042636.2537448602</v>
      </c>
      <c r="L2272">
        <v>57831.839999999997</v>
      </c>
      <c r="M2272">
        <v>41621.4</v>
      </c>
      <c r="N2272">
        <v>4.4776119402985072E-2</v>
      </c>
    </row>
    <row r="2273" spans="1:14" hidden="1">
      <c r="A2273" t="str">
        <f t="shared" si="105"/>
        <v>NPT288AECG</v>
      </c>
      <c r="B2273">
        <f t="shared" si="106"/>
        <v>1</v>
      </c>
      <c r="C2273">
        <f>COUNTIFS($A$2:A2273,A2273)</f>
        <v>1</v>
      </c>
      <c r="D2273" t="str">
        <f t="shared" si="107"/>
        <v>NPT288AECG1</v>
      </c>
      <c r="E2273" s="4" t="s">
        <v>17579</v>
      </c>
      <c r="F2273" s="4" t="s">
        <v>964</v>
      </c>
      <c r="G2273" s="4" t="s">
        <v>17474</v>
      </c>
      <c r="H2273" s="4" t="s">
        <v>919</v>
      </c>
      <c r="I2273" s="4" t="s">
        <v>17467</v>
      </c>
      <c r="J2273" s="4" t="s">
        <v>13782</v>
      </c>
      <c r="K2273">
        <v>1467047.8750442299</v>
      </c>
      <c r="L2273">
        <v>0</v>
      </c>
      <c r="M2273">
        <v>0</v>
      </c>
      <c r="N2273">
        <v>7.9601990049751242E-2</v>
      </c>
    </row>
    <row r="2274" spans="1:14" hidden="1">
      <c r="A2274" t="str">
        <f t="shared" si="105"/>
        <v>NPT955AEJK</v>
      </c>
      <c r="B2274">
        <f t="shared" si="106"/>
        <v>1</v>
      </c>
      <c r="C2274">
        <f>COUNTIFS($A$2:A2274,A2274)</f>
        <v>1</v>
      </c>
      <c r="D2274" t="str">
        <f t="shared" si="107"/>
        <v>NPT955AEJK1</v>
      </c>
      <c r="E2274" s="4" t="s">
        <v>18471</v>
      </c>
      <c r="F2274" s="4" t="s">
        <v>964</v>
      </c>
      <c r="G2274" s="4" t="s">
        <v>17474</v>
      </c>
      <c r="H2274" s="4" t="s">
        <v>23</v>
      </c>
      <c r="I2274" s="4" t="s">
        <v>17467</v>
      </c>
      <c r="J2274" s="4" t="s">
        <v>13740</v>
      </c>
      <c r="K2274">
        <v>17047534.005086001</v>
      </c>
      <c r="L2274">
        <v>78861.600000000006</v>
      </c>
      <c r="M2274">
        <v>86972.4</v>
      </c>
      <c r="N2274">
        <v>6.965174129353234E-2</v>
      </c>
    </row>
    <row r="2275" spans="1:14" hidden="1">
      <c r="A2275" t="str">
        <f t="shared" si="105"/>
        <v>NPT76AJRN</v>
      </c>
      <c r="B2275">
        <f t="shared" si="106"/>
        <v>1</v>
      </c>
      <c r="C2275">
        <f>COUNTIFS($A$2:A2275,A2275)</f>
        <v>1</v>
      </c>
      <c r="D2275" t="str">
        <f t="shared" si="107"/>
        <v>NPT76AJRN1</v>
      </c>
      <c r="E2275" s="4" t="s">
        <v>17827</v>
      </c>
      <c r="F2275" s="4" t="s">
        <v>2858</v>
      </c>
      <c r="G2275" s="4" t="s">
        <v>17466</v>
      </c>
      <c r="H2275" s="4" t="s">
        <v>97</v>
      </c>
      <c r="I2275" s="4" t="s">
        <v>17467</v>
      </c>
      <c r="J2275" s="4" t="s">
        <v>12205</v>
      </c>
      <c r="K2275">
        <v>7883905.9534592098</v>
      </c>
      <c r="L2275">
        <v>113922.36</v>
      </c>
      <c r="M2275">
        <v>78456.600000000006</v>
      </c>
      <c r="N2275">
        <v>0.22885572139303484</v>
      </c>
    </row>
    <row r="2276" spans="1:14" hidden="1">
      <c r="A2276" t="str">
        <f t="shared" si="105"/>
        <v>NPT76AVHT</v>
      </c>
      <c r="B2276">
        <f t="shared" si="106"/>
        <v>1</v>
      </c>
      <c r="C2276">
        <f>COUNTIFS($A$2:A2276,A2276)</f>
        <v>1</v>
      </c>
      <c r="D2276" t="str">
        <f t="shared" si="107"/>
        <v>NPT76AVHT1</v>
      </c>
      <c r="E2276" s="4" t="s">
        <v>17853</v>
      </c>
      <c r="F2276" s="4" t="s">
        <v>1365</v>
      </c>
      <c r="G2276" s="4" t="s">
        <v>17490</v>
      </c>
      <c r="H2276" s="4" t="s">
        <v>97</v>
      </c>
      <c r="I2276" s="4" t="s">
        <v>17467</v>
      </c>
      <c r="J2276" s="4" t="s">
        <v>1922</v>
      </c>
      <c r="K2276">
        <v>3476100</v>
      </c>
      <c r="L2276">
        <v>12413.4</v>
      </c>
      <c r="M2276">
        <v>5936.37</v>
      </c>
      <c r="N2276">
        <v>2.9850746268656716E-2</v>
      </c>
    </row>
    <row r="2277" spans="1:14" hidden="1">
      <c r="A2277" t="str">
        <f t="shared" si="105"/>
        <v>NPT76AQEK</v>
      </c>
      <c r="B2277">
        <f t="shared" si="106"/>
        <v>1</v>
      </c>
      <c r="C2277">
        <f>COUNTIFS($A$2:A2277,A2277)</f>
        <v>1</v>
      </c>
      <c r="D2277" t="str">
        <f t="shared" si="107"/>
        <v>NPT76AQEK1</v>
      </c>
      <c r="E2277" s="4" t="s">
        <v>17792</v>
      </c>
      <c r="F2277" s="4" t="s">
        <v>104</v>
      </c>
      <c r="G2277" s="4" t="s">
        <v>17476</v>
      </c>
      <c r="H2277" s="4" t="s">
        <v>97</v>
      </c>
      <c r="I2277" s="4" t="s">
        <v>17467</v>
      </c>
      <c r="J2277" s="4" t="s">
        <v>8433</v>
      </c>
      <c r="K2277">
        <v>7166407.0106370598</v>
      </c>
      <c r="L2277">
        <v>73792.800000000003</v>
      </c>
      <c r="M2277">
        <v>26287.200000000001</v>
      </c>
      <c r="N2277">
        <v>0.26865671641791045</v>
      </c>
    </row>
    <row r="2278" spans="1:14" hidden="1">
      <c r="A2278" t="str">
        <f t="shared" si="105"/>
        <v>NPT288AQJI</v>
      </c>
      <c r="B2278">
        <f t="shared" si="106"/>
        <v>1</v>
      </c>
      <c r="C2278">
        <f>COUNTIFS($A$2:A2278,A2278)</f>
        <v>1</v>
      </c>
      <c r="D2278" t="str">
        <f t="shared" si="107"/>
        <v>NPT288AQJI1</v>
      </c>
      <c r="E2278" s="4" t="s">
        <v>18280</v>
      </c>
      <c r="F2278" s="4" t="s">
        <v>104</v>
      </c>
      <c r="G2278" s="4" t="s">
        <v>17476</v>
      </c>
      <c r="H2278" s="4" t="s">
        <v>919</v>
      </c>
      <c r="I2278" s="4" t="s">
        <v>17467</v>
      </c>
      <c r="J2278" s="4" t="s">
        <v>2842</v>
      </c>
      <c r="K2278">
        <v>21228606.286142301</v>
      </c>
      <c r="L2278">
        <v>-19096.560000000001</v>
      </c>
      <c r="M2278">
        <v>884.1</v>
      </c>
      <c r="N2278">
        <v>0.17910447761194029</v>
      </c>
    </row>
    <row r="2279" spans="1:14" hidden="1">
      <c r="A2279" t="str">
        <f t="shared" si="105"/>
        <v>NPT76CZZP</v>
      </c>
      <c r="B2279">
        <f t="shared" si="106"/>
        <v>1</v>
      </c>
      <c r="C2279">
        <f>COUNTIFS($A$2:A2279,A2279)</f>
        <v>1</v>
      </c>
      <c r="D2279" t="str">
        <f t="shared" si="107"/>
        <v>NPT76CZZP1</v>
      </c>
      <c r="E2279" s="4" t="s">
        <v>18148</v>
      </c>
      <c r="F2279" s="4" t="s">
        <v>2596</v>
      </c>
      <c r="G2279" s="4" t="s">
        <v>17474</v>
      </c>
      <c r="H2279" s="4" t="s">
        <v>97</v>
      </c>
      <c r="I2279" s="4" t="s">
        <v>17467</v>
      </c>
      <c r="J2279" s="4" t="s">
        <v>4274</v>
      </c>
      <c r="K2279">
        <v>10966042.2611998</v>
      </c>
      <c r="L2279">
        <v>135516</v>
      </c>
      <c r="M2279">
        <v>136560</v>
      </c>
      <c r="N2279">
        <v>6.965174129353234E-2</v>
      </c>
    </row>
    <row r="2280" spans="1:14" hidden="1">
      <c r="A2280" t="str">
        <f t="shared" si="105"/>
        <v>NPT76APNH</v>
      </c>
      <c r="B2280">
        <f t="shared" si="106"/>
        <v>1</v>
      </c>
      <c r="C2280">
        <f>COUNTIFS($A$2:A2280,A2280)</f>
        <v>1</v>
      </c>
      <c r="D2280" t="str">
        <f t="shared" si="107"/>
        <v>NPT76APNH1</v>
      </c>
      <c r="E2280" s="4" t="s">
        <v>18030</v>
      </c>
      <c r="F2280" s="4" t="s">
        <v>7146</v>
      </c>
      <c r="G2280" s="4" t="s">
        <v>17470</v>
      </c>
      <c r="H2280" s="4" t="s">
        <v>97</v>
      </c>
      <c r="I2280" s="4" t="s">
        <v>17467</v>
      </c>
      <c r="J2280" s="4" t="s">
        <v>7260</v>
      </c>
      <c r="K2280">
        <v>4293689.4773775497</v>
      </c>
      <c r="L2280">
        <v>17524.8</v>
      </c>
      <c r="M2280">
        <v>43812</v>
      </c>
      <c r="N2280">
        <v>9.950248756218906E-2</v>
      </c>
    </row>
    <row r="2281" spans="1:14" hidden="1">
      <c r="A2281" t="str">
        <f t="shared" si="105"/>
        <v>NPT76BXLR</v>
      </c>
      <c r="B2281">
        <f t="shared" si="106"/>
        <v>1</v>
      </c>
      <c r="C2281">
        <f>COUNTIFS($A$2:A2281,A2281)</f>
        <v>1</v>
      </c>
      <c r="D2281" t="str">
        <f t="shared" si="107"/>
        <v>NPT76BXLR1</v>
      </c>
      <c r="E2281" s="4" t="s">
        <v>18175</v>
      </c>
      <c r="F2281" s="4" t="s">
        <v>8154</v>
      </c>
      <c r="G2281" s="4" t="s">
        <v>17474</v>
      </c>
      <c r="H2281" s="4" t="s">
        <v>97</v>
      </c>
      <c r="I2281" s="4" t="s">
        <v>17467</v>
      </c>
      <c r="J2281" s="4" t="s">
        <v>13395</v>
      </c>
      <c r="K2281">
        <v>3424059.66779867</v>
      </c>
      <c r="L2281">
        <v>79749</v>
      </c>
      <c r="M2281">
        <v>55151.4</v>
      </c>
      <c r="N2281">
        <v>3.9800995024875621E-2</v>
      </c>
    </row>
    <row r="2282" spans="1:14" hidden="1">
      <c r="A2282" t="str">
        <f t="shared" si="105"/>
        <v>NPT955ARNT</v>
      </c>
      <c r="B2282">
        <f t="shared" si="106"/>
        <v>1</v>
      </c>
      <c r="C2282">
        <f>COUNTIFS($A$2:A2282,A2282)</f>
        <v>1</v>
      </c>
      <c r="D2282" t="str">
        <f t="shared" si="107"/>
        <v>NPT955ARNT1</v>
      </c>
      <c r="E2282" s="4" t="s">
        <v>18248</v>
      </c>
      <c r="F2282" s="4" t="s">
        <v>8882</v>
      </c>
      <c r="G2282" s="4" t="s">
        <v>17476</v>
      </c>
      <c r="H2282" s="4" t="s">
        <v>23</v>
      </c>
      <c r="I2282" s="4" t="s">
        <v>17467</v>
      </c>
      <c r="J2282" s="4" t="s">
        <v>9116</v>
      </c>
      <c r="K2282">
        <v>29487006.850183502</v>
      </c>
      <c r="L2282">
        <v>109530</v>
      </c>
      <c r="M2282">
        <v>154072.20000000001</v>
      </c>
      <c r="N2282">
        <v>0.23880597014925373</v>
      </c>
    </row>
    <row r="2283" spans="1:14" hidden="1">
      <c r="A2283" t="str">
        <f t="shared" si="105"/>
        <v>NPT76ALQG</v>
      </c>
      <c r="B2283">
        <f t="shared" si="106"/>
        <v>1</v>
      </c>
      <c r="C2283">
        <f>COUNTIFS($A$2:A2283,A2283)</f>
        <v>1</v>
      </c>
      <c r="D2283" t="str">
        <f t="shared" si="107"/>
        <v>NPT76ALQG1</v>
      </c>
      <c r="E2283" s="4" t="s">
        <v>18238</v>
      </c>
      <c r="F2283" s="4" t="s">
        <v>3297</v>
      </c>
      <c r="G2283" s="4" t="s">
        <v>17476</v>
      </c>
      <c r="H2283" s="4" t="s">
        <v>97</v>
      </c>
      <c r="I2283" s="4" t="s">
        <v>17467</v>
      </c>
      <c r="J2283" s="4" t="s">
        <v>5921</v>
      </c>
      <c r="K2283">
        <v>12586432.1212161</v>
      </c>
      <c r="L2283">
        <v>280804.68</v>
      </c>
      <c r="M2283">
        <v>257985</v>
      </c>
      <c r="N2283">
        <v>0.22885572139303484</v>
      </c>
    </row>
    <row r="2284" spans="1:14" hidden="1">
      <c r="A2284" t="str">
        <f t="shared" si="105"/>
        <v>NPT76AJUE</v>
      </c>
      <c r="B2284">
        <f t="shared" si="106"/>
        <v>1</v>
      </c>
      <c r="C2284">
        <f>COUNTIFS($A$2:A2284,A2284)</f>
        <v>1</v>
      </c>
      <c r="D2284" t="str">
        <f t="shared" si="107"/>
        <v>NPT76AJUE1</v>
      </c>
      <c r="E2284" s="4" t="s">
        <v>17798</v>
      </c>
      <c r="F2284" s="4" t="s">
        <v>2858</v>
      </c>
      <c r="G2284" s="4" t="s">
        <v>17466</v>
      </c>
      <c r="H2284" s="4" t="s">
        <v>97</v>
      </c>
      <c r="I2284" s="4" t="s">
        <v>17467</v>
      </c>
      <c r="J2284" s="4" t="s">
        <v>12229</v>
      </c>
      <c r="K2284">
        <v>4303550</v>
      </c>
      <c r="L2284">
        <v>0</v>
      </c>
      <c r="M2284">
        <v>365.1</v>
      </c>
      <c r="N2284">
        <v>0.15920398009950248</v>
      </c>
    </row>
    <row r="2285" spans="1:14" hidden="1">
      <c r="A2285" t="str">
        <f t="shared" si="105"/>
        <v>NPT955AUKE</v>
      </c>
      <c r="B2285">
        <f t="shared" si="106"/>
        <v>1</v>
      </c>
      <c r="C2285">
        <f>COUNTIFS($A$2:A2285,A2285)</f>
        <v>1</v>
      </c>
      <c r="D2285" t="str">
        <f t="shared" si="107"/>
        <v>NPT955AUKE1</v>
      </c>
      <c r="E2285" s="4" t="s">
        <v>18334</v>
      </c>
      <c r="F2285" s="4" t="s">
        <v>1365</v>
      </c>
      <c r="G2285" s="4" t="s">
        <v>17490</v>
      </c>
      <c r="H2285" s="4" t="s">
        <v>23</v>
      </c>
      <c r="I2285" s="4" t="s">
        <v>17467</v>
      </c>
      <c r="J2285" s="4" t="s">
        <v>8110</v>
      </c>
      <c r="K2285">
        <v>12956781.9236397</v>
      </c>
      <c r="L2285">
        <v>266880</v>
      </c>
      <c r="M2285">
        <v>126412.65</v>
      </c>
      <c r="N2285">
        <v>0.54726368159203975</v>
      </c>
    </row>
    <row r="2286" spans="1:14" hidden="1">
      <c r="A2286" t="str">
        <f t="shared" si="105"/>
        <v>NPT76AXUY</v>
      </c>
      <c r="B2286">
        <f t="shared" si="106"/>
        <v>1</v>
      </c>
      <c r="C2286">
        <f>COUNTIFS($A$2:A2286,A2286)</f>
        <v>1</v>
      </c>
      <c r="D2286" t="str">
        <f t="shared" si="107"/>
        <v>NPT76AXUY1</v>
      </c>
      <c r="E2286" s="4" t="s">
        <v>18417</v>
      </c>
      <c r="F2286" s="4" t="s">
        <v>2057</v>
      </c>
      <c r="G2286" s="4" t="s">
        <v>17490</v>
      </c>
      <c r="H2286" s="4" t="s">
        <v>97</v>
      </c>
      <c r="I2286" s="4" t="s">
        <v>17467</v>
      </c>
      <c r="J2286" s="4" t="s">
        <v>15034</v>
      </c>
      <c r="K2286">
        <v>4136600</v>
      </c>
      <c r="L2286">
        <v>41277.599999999999</v>
      </c>
      <c r="M2286">
        <v>40758.6</v>
      </c>
      <c r="N2286">
        <v>0.10945273631840796</v>
      </c>
    </row>
    <row r="2287" spans="1:14" hidden="1">
      <c r="A2287" t="str">
        <f t="shared" si="105"/>
        <v>NPT76AUXO</v>
      </c>
      <c r="B2287">
        <f t="shared" si="106"/>
        <v>1</v>
      </c>
      <c r="C2287">
        <f>COUNTIFS($A$2:A2287,A2287)</f>
        <v>1</v>
      </c>
      <c r="D2287" t="str">
        <f t="shared" si="107"/>
        <v>NPT76AUXO1</v>
      </c>
      <c r="E2287" s="4" t="s">
        <v>18105</v>
      </c>
      <c r="F2287" s="4" t="s">
        <v>1365</v>
      </c>
      <c r="G2287" s="4" t="s">
        <v>17490</v>
      </c>
      <c r="H2287" s="4" t="s">
        <v>97</v>
      </c>
      <c r="I2287" s="4" t="s">
        <v>17467</v>
      </c>
      <c r="J2287" s="4" t="s">
        <v>1867</v>
      </c>
      <c r="K2287">
        <v>7142111.2903225804</v>
      </c>
      <c r="L2287">
        <v>135781.20000000001</v>
      </c>
      <c r="M2287">
        <v>85940.4</v>
      </c>
      <c r="N2287">
        <v>0.5074626865671642</v>
      </c>
    </row>
    <row r="2288" spans="1:14" hidden="1">
      <c r="A2288" t="str">
        <f t="shared" si="105"/>
        <v>NPT955AIUU</v>
      </c>
      <c r="B2288">
        <f t="shared" si="106"/>
        <v>1</v>
      </c>
      <c r="C2288">
        <f>COUNTIFS($A$2:A2288,A2288)</f>
        <v>1</v>
      </c>
      <c r="D2288" t="str">
        <f t="shared" si="107"/>
        <v>NPT955AIUU1</v>
      </c>
      <c r="E2288" s="4" t="s">
        <v>17569</v>
      </c>
      <c r="F2288" s="4" t="s">
        <v>4451</v>
      </c>
      <c r="G2288" s="4" t="s">
        <v>17466</v>
      </c>
      <c r="H2288" s="4" t="s">
        <v>23</v>
      </c>
      <c r="I2288" s="4" t="s">
        <v>17467</v>
      </c>
      <c r="J2288" s="4" t="s">
        <v>5488</v>
      </c>
      <c r="K2288">
        <v>21994156.678046402</v>
      </c>
      <c r="L2288">
        <v>20638.8</v>
      </c>
      <c r="M2288">
        <v>26371.8</v>
      </c>
      <c r="N2288">
        <v>0.26865671641791045</v>
      </c>
    </row>
    <row r="2289" spans="1:14" hidden="1">
      <c r="A2289" t="str">
        <f t="shared" si="105"/>
        <v>NPT76ACDA</v>
      </c>
      <c r="B2289">
        <f t="shared" si="106"/>
        <v>1</v>
      </c>
      <c r="C2289">
        <f>COUNTIFS($A$2:A2289,A2289)</f>
        <v>1</v>
      </c>
      <c r="D2289" t="str">
        <f t="shared" si="107"/>
        <v>NPT76ACDA1</v>
      </c>
      <c r="E2289" s="4" t="s">
        <v>18270</v>
      </c>
      <c r="F2289" s="4" t="s">
        <v>11011</v>
      </c>
      <c r="G2289" s="4" t="s">
        <v>17470</v>
      </c>
      <c r="H2289" s="4" t="s">
        <v>97</v>
      </c>
      <c r="I2289" s="4" t="s">
        <v>17467</v>
      </c>
      <c r="J2289" s="4" t="s">
        <v>11245</v>
      </c>
      <c r="K2289">
        <v>10370734.795822799</v>
      </c>
      <c r="L2289">
        <v>88740.6</v>
      </c>
      <c r="M2289">
        <v>94909.26</v>
      </c>
      <c r="N2289">
        <v>0.13930348258706468</v>
      </c>
    </row>
    <row r="2290" spans="1:14" hidden="1">
      <c r="A2290" t="str">
        <f t="shared" si="105"/>
        <v>NPT76AVMA</v>
      </c>
      <c r="B2290">
        <f t="shared" si="106"/>
        <v>1</v>
      </c>
      <c r="C2290">
        <f>COUNTIFS($A$2:A2290,A2290)</f>
        <v>1</v>
      </c>
      <c r="D2290" t="str">
        <f t="shared" si="107"/>
        <v>NPT76AVMA1</v>
      </c>
      <c r="E2290" s="4" t="s">
        <v>17954</v>
      </c>
      <c r="F2290" s="4" t="s">
        <v>1365</v>
      </c>
      <c r="G2290" s="4" t="s">
        <v>17490</v>
      </c>
      <c r="H2290" s="4" t="s">
        <v>97</v>
      </c>
      <c r="I2290" s="4" t="s">
        <v>17467</v>
      </c>
      <c r="J2290" s="4" t="s">
        <v>1423</v>
      </c>
      <c r="K2290">
        <v>4727285.8531317497</v>
      </c>
      <c r="L2290">
        <v>0</v>
      </c>
      <c r="M2290">
        <v>0</v>
      </c>
      <c r="N2290">
        <v>5.9701492537313432E-2</v>
      </c>
    </row>
    <row r="2291" spans="1:14" hidden="1">
      <c r="A2291" t="str">
        <f t="shared" si="105"/>
        <v>NPT955ACLA</v>
      </c>
      <c r="B2291">
        <f t="shared" si="106"/>
        <v>1</v>
      </c>
      <c r="C2291">
        <f>COUNTIFS($A$2:A2291,A2291)</f>
        <v>1</v>
      </c>
      <c r="D2291" t="str">
        <f t="shared" si="107"/>
        <v>NPT955ACLA1</v>
      </c>
      <c r="E2291" s="4" t="s">
        <v>17763</v>
      </c>
      <c r="F2291" s="4" t="s">
        <v>11011</v>
      </c>
      <c r="G2291" s="4" t="s">
        <v>17470</v>
      </c>
      <c r="H2291" s="4" t="s">
        <v>23</v>
      </c>
      <c r="I2291" s="4" t="s">
        <v>17467</v>
      </c>
      <c r="J2291" s="4" t="s">
        <v>9350</v>
      </c>
      <c r="K2291">
        <v>12460951.6129032</v>
      </c>
      <c r="L2291">
        <v>67860.600000000006</v>
      </c>
      <c r="M2291">
        <v>29811.599999999999</v>
      </c>
      <c r="N2291">
        <v>6.965174129353234E-2</v>
      </c>
    </row>
    <row r="2292" spans="1:14" hidden="1">
      <c r="A2292" t="str">
        <f t="shared" si="105"/>
        <v>NPT76ASSO</v>
      </c>
      <c r="B2292">
        <f t="shared" si="106"/>
        <v>1</v>
      </c>
      <c r="C2292">
        <f>COUNTIFS($A$2:A2292,A2292)</f>
        <v>1</v>
      </c>
      <c r="D2292" t="str">
        <f t="shared" si="107"/>
        <v>NPT76ASSO1</v>
      </c>
      <c r="E2292" s="4" t="s">
        <v>18472</v>
      </c>
      <c r="F2292" s="4" t="s">
        <v>7125</v>
      </c>
      <c r="G2292" s="4" t="s">
        <v>17476</v>
      </c>
      <c r="H2292" s="4" t="s">
        <v>97</v>
      </c>
      <c r="I2292" s="4" t="s">
        <v>17467</v>
      </c>
      <c r="J2292" s="4" t="s">
        <v>16022</v>
      </c>
      <c r="K2292">
        <v>5705073.8925246997</v>
      </c>
      <c r="L2292">
        <v>70099.199999999997</v>
      </c>
      <c r="M2292">
        <v>70099.199999999997</v>
      </c>
      <c r="N2292">
        <v>0.13432835820895522</v>
      </c>
    </row>
    <row r="2293" spans="1:14" hidden="1">
      <c r="A2293" t="str">
        <f t="shared" si="105"/>
        <v>NPT76BDDU</v>
      </c>
      <c r="B2293">
        <f t="shared" si="106"/>
        <v>1</v>
      </c>
      <c r="C2293">
        <f>COUNTIFS($A$2:A2293,A2293)</f>
        <v>1</v>
      </c>
      <c r="D2293" t="str">
        <f t="shared" si="107"/>
        <v>NPT76BDDU1</v>
      </c>
      <c r="E2293" s="4" t="s">
        <v>18072</v>
      </c>
      <c r="F2293" s="4" t="s">
        <v>4451</v>
      </c>
      <c r="G2293" s="4" t="s">
        <v>17466</v>
      </c>
      <c r="H2293" s="4" t="s">
        <v>97</v>
      </c>
      <c r="I2293" s="4" t="s">
        <v>17467</v>
      </c>
      <c r="J2293" s="4" t="s">
        <v>4997</v>
      </c>
      <c r="K2293">
        <v>6552673.74416498</v>
      </c>
      <c r="L2293">
        <v>47336.31</v>
      </c>
      <c r="M2293">
        <v>58343.7</v>
      </c>
      <c r="N2293">
        <v>8.45771144278607E-2</v>
      </c>
    </row>
    <row r="2294" spans="1:14" hidden="1">
      <c r="A2294" t="str">
        <f t="shared" si="105"/>
        <v>NPT288CGTX</v>
      </c>
      <c r="B2294">
        <f t="shared" si="106"/>
        <v>1</v>
      </c>
      <c r="C2294">
        <f>COUNTIFS($A$2:A2294,A2294)</f>
        <v>1</v>
      </c>
      <c r="D2294" t="str">
        <f t="shared" si="107"/>
        <v>NPT288CGTX1</v>
      </c>
      <c r="E2294" s="4" t="s">
        <v>17849</v>
      </c>
      <c r="F2294" s="4" t="s">
        <v>8882</v>
      </c>
      <c r="G2294" s="4" t="s">
        <v>17476</v>
      </c>
      <c r="H2294" s="4" t="s">
        <v>919</v>
      </c>
      <c r="I2294" s="4" t="s">
        <v>17467</v>
      </c>
      <c r="J2294" s="4" t="s">
        <v>9047</v>
      </c>
      <c r="K2294">
        <v>184854.66242951099</v>
      </c>
      <c r="L2294">
        <v>0</v>
      </c>
      <c r="M2294">
        <v>0</v>
      </c>
      <c r="N2294">
        <v>0</v>
      </c>
    </row>
    <row r="2295" spans="1:14" hidden="1">
      <c r="A2295" t="str">
        <f t="shared" si="105"/>
        <v>NPT76ABAZ</v>
      </c>
      <c r="B2295">
        <f t="shared" si="106"/>
        <v>1</v>
      </c>
      <c r="C2295">
        <f>COUNTIFS($A$2:A2295,A2295)</f>
        <v>1</v>
      </c>
      <c r="D2295" t="str">
        <f t="shared" si="107"/>
        <v>NPT76ABAZ1</v>
      </c>
      <c r="E2295" s="4" t="s">
        <v>18197</v>
      </c>
      <c r="F2295" s="4" t="s">
        <v>2596</v>
      </c>
      <c r="G2295" s="4" t="s">
        <v>17474</v>
      </c>
      <c r="H2295" s="4" t="s">
        <v>97</v>
      </c>
      <c r="I2295" s="4" t="s">
        <v>17467</v>
      </c>
      <c r="J2295" s="4" t="s">
        <v>4016</v>
      </c>
      <c r="K2295">
        <v>10306866.0419425</v>
      </c>
      <c r="L2295">
        <v>113911.2</v>
      </c>
      <c r="M2295">
        <v>201400.29</v>
      </c>
      <c r="N2295">
        <v>3.9800995024875621E-2</v>
      </c>
    </row>
    <row r="2296" spans="1:14" hidden="1">
      <c r="A2296" t="str">
        <f t="shared" si="105"/>
        <v>NPT76APLX</v>
      </c>
      <c r="B2296">
        <f t="shared" si="106"/>
        <v>1</v>
      </c>
      <c r="C2296">
        <f>COUNTIFS($A$2:A2296,A2296)</f>
        <v>1</v>
      </c>
      <c r="D2296" t="str">
        <f t="shared" si="107"/>
        <v>NPT76APLX1</v>
      </c>
      <c r="E2296" s="4" t="s">
        <v>18473</v>
      </c>
      <c r="F2296" s="4" t="s">
        <v>7146</v>
      </c>
      <c r="G2296" s="4" t="s">
        <v>17470</v>
      </c>
      <c r="H2296" s="4" t="s">
        <v>97</v>
      </c>
      <c r="I2296" s="4" t="s">
        <v>17467</v>
      </c>
      <c r="J2296" s="4" t="s">
        <v>7567</v>
      </c>
      <c r="K2296">
        <v>7047363.6878979998</v>
      </c>
      <c r="L2296">
        <v>82054.2</v>
      </c>
      <c r="M2296">
        <v>88740.54</v>
      </c>
      <c r="N2296">
        <v>0.36318407960199006</v>
      </c>
    </row>
    <row r="2297" spans="1:14" hidden="1">
      <c r="A2297" t="str">
        <f t="shared" si="105"/>
        <v>NPT955ATXI</v>
      </c>
      <c r="B2297">
        <f t="shared" si="106"/>
        <v>1</v>
      </c>
      <c r="C2297">
        <f>COUNTIFS($A$2:A2297,A2297)</f>
        <v>1</v>
      </c>
      <c r="D2297" t="str">
        <f t="shared" si="107"/>
        <v>NPT955ATXI1</v>
      </c>
      <c r="E2297" s="4" t="s">
        <v>18474</v>
      </c>
      <c r="F2297" s="4" t="s">
        <v>1365</v>
      </c>
      <c r="G2297" s="4" t="s">
        <v>17490</v>
      </c>
      <c r="H2297" s="4" t="s">
        <v>23</v>
      </c>
      <c r="I2297" s="4" t="s">
        <v>17467</v>
      </c>
      <c r="J2297" s="4" t="s">
        <v>10722</v>
      </c>
      <c r="K2297">
        <v>14391484.661743199</v>
      </c>
      <c r="L2297">
        <v>166485.6</v>
      </c>
      <c r="M2297">
        <v>41183.279999999999</v>
      </c>
      <c r="N2297">
        <v>0.15422885572139303</v>
      </c>
    </row>
    <row r="2298" spans="1:14" hidden="1">
      <c r="A2298" t="str">
        <f t="shared" si="105"/>
        <v>NPT76ALZM</v>
      </c>
      <c r="B2298">
        <f t="shared" si="106"/>
        <v>1</v>
      </c>
      <c r="C2298">
        <f>COUNTIFS($A$2:A2298,A2298)</f>
        <v>1</v>
      </c>
      <c r="D2298" t="str">
        <f t="shared" si="107"/>
        <v>NPT76ALZM1</v>
      </c>
      <c r="E2298" s="4" t="s">
        <v>17688</v>
      </c>
      <c r="F2298" s="4" t="s">
        <v>3297</v>
      </c>
      <c r="G2298" s="4" t="s">
        <v>17476</v>
      </c>
      <c r="H2298" s="4" t="s">
        <v>97</v>
      </c>
      <c r="I2298" s="4" t="s">
        <v>17467</v>
      </c>
      <c r="J2298" s="4" t="s">
        <v>6219</v>
      </c>
      <c r="K2298">
        <v>10823087.2435915</v>
      </c>
      <c r="L2298">
        <v>203303.4</v>
      </c>
      <c r="M2298">
        <v>159491.4</v>
      </c>
      <c r="N2298">
        <v>0.2537313432835821</v>
      </c>
    </row>
    <row r="2299" spans="1:14" hidden="1">
      <c r="A2299" t="str">
        <f t="shared" si="105"/>
        <v>NPT76BIBY</v>
      </c>
      <c r="B2299">
        <f t="shared" si="106"/>
        <v>1</v>
      </c>
      <c r="C2299">
        <f>COUNTIFS($A$2:A2299,A2299)</f>
        <v>1</v>
      </c>
      <c r="D2299" t="str">
        <f t="shared" si="107"/>
        <v>NPT76BIBY1</v>
      </c>
      <c r="E2299" s="4" t="s">
        <v>17502</v>
      </c>
      <c r="F2299" s="4" t="s">
        <v>31</v>
      </c>
      <c r="G2299" s="4" t="s">
        <v>17474</v>
      </c>
      <c r="H2299" s="4" t="s">
        <v>97</v>
      </c>
      <c r="I2299" s="4" t="s">
        <v>17467</v>
      </c>
      <c r="J2299" s="4" t="s">
        <v>14557</v>
      </c>
      <c r="K2299">
        <v>5911802.3618755704</v>
      </c>
      <c r="L2299">
        <v>10319.4</v>
      </c>
      <c r="M2299">
        <v>16052.4</v>
      </c>
      <c r="N2299">
        <v>9.9502487562189053E-3</v>
      </c>
    </row>
    <row r="2300" spans="1:14" hidden="1">
      <c r="A2300" t="str">
        <f t="shared" si="105"/>
        <v>NPT76FE40</v>
      </c>
      <c r="B2300">
        <f t="shared" si="106"/>
        <v>1</v>
      </c>
      <c r="C2300">
        <f>COUNTIFS($A$2:A2300,A2300)</f>
        <v>1</v>
      </c>
      <c r="D2300" t="str">
        <f t="shared" si="107"/>
        <v>NPT76FE401</v>
      </c>
      <c r="E2300" s="4" t="s">
        <v>18475</v>
      </c>
      <c r="F2300" s="4" t="s">
        <v>8154</v>
      </c>
      <c r="G2300" s="4" t="s">
        <v>17474</v>
      </c>
      <c r="H2300" s="4" t="s">
        <v>97</v>
      </c>
      <c r="I2300" s="4" t="s">
        <v>17467</v>
      </c>
      <c r="J2300" s="4" t="s">
        <v>13375</v>
      </c>
      <c r="K2300">
        <v>2792415.8923728801</v>
      </c>
      <c r="L2300">
        <v>27518.400000000001</v>
      </c>
      <c r="M2300">
        <v>20638.8</v>
      </c>
      <c r="N2300">
        <v>1.9900497512437811E-2</v>
      </c>
    </row>
    <row r="2301" spans="1:14" hidden="1">
      <c r="A2301" t="str">
        <f t="shared" si="105"/>
        <v>NPT76AMJY</v>
      </c>
      <c r="B2301">
        <f t="shared" si="106"/>
        <v>1</v>
      </c>
      <c r="C2301">
        <f>COUNTIFS($A$2:A2301,A2301)</f>
        <v>1</v>
      </c>
      <c r="D2301" t="str">
        <f t="shared" si="107"/>
        <v>NPT76AMJY1</v>
      </c>
      <c r="E2301" s="4" t="s">
        <v>18325</v>
      </c>
      <c r="F2301" s="4" t="s">
        <v>3297</v>
      </c>
      <c r="G2301" s="4" t="s">
        <v>17476</v>
      </c>
      <c r="H2301" s="4" t="s">
        <v>97</v>
      </c>
      <c r="I2301" s="4" t="s">
        <v>17467</v>
      </c>
      <c r="J2301" s="4" t="s">
        <v>3781</v>
      </c>
      <c r="K2301">
        <v>5779156.8487424199</v>
      </c>
      <c r="L2301">
        <v>17878.439999999999</v>
      </c>
      <c r="M2301">
        <v>28671</v>
      </c>
      <c r="N2301">
        <v>0.23383084577114427</v>
      </c>
    </row>
    <row r="2302" spans="1:14" hidden="1">
      <c r="A2302" t="str">
        <f t="shared" si="105"/>
        <v>NPT76BDLE</v>
      </c>
      <c r="B2302">
        <f t="shared" si="106"/>
        <v>1</v>
      </c>
      <c r="C2302">
        <f>COUNTIFS($A$2:A2302,A2302)</f>
        <v>1</v>
      </c>
      <c r="D2302" t="str">
        <f t="shared" si="107"/>
        <v>NPT76BDLE1</v>
      </c>
      <c r="E2302" s="4" t="s">
        <v>17499</v>
      </c>
      <c r="F2302" s="4" t="s">
        <v>10348</v>
      </c>
      <c r="G2302" s="4" t="s">
        <v>17466</v>
      </c>
      <c r="H2302" s="4" t="s">
        <v>97</v>
      </c>
      <c r="I2302" s="4" t="s">
        <v>17467</v>
      </c>
      <c r="J2302" s="4" t="s">
        <v>10417</v>
      </c>
      <c r="K2302">
        <v>4973000</v>
      </c>
      <c r="L2302">
        <v>0</v>
      </c>
      <c r="M2302">
        <v>0</v>
      </c>
      <c r="N2302">
        <v>1.9900497512437811E-2</v>
      </c>
    </row>
    <row r="2303" spans="1:14" hidden="1">
      <c r="A2303" t="str">
        <f t="shared" si="105"/>
        <v>NPT76BVXS</v>
      </c>
      <c r="B2303">
        <f t="shared" si="106"/>
        <v>1</v>
      </c>
      <c r="C2303">
        <f>COUNTIFS($A$2:A2303,A2303)</f>
        <v>1</v>
      </c>
      <c r="D2303" t="str">
        <f t="shared" si="107"/>
        <v>NPT76BVXS1</v>
      </c>
      <c r="E2303" s="4" t="s">
        <v>18015</v>
      </c>
      <c r="F2303" s="4" t="s">
        <v>31</v>
      </c>
      <c r="G2303" s="4" t="s">
        <v>17474</v>
      </c>
      <c r="H2303" s="4" t="s">
        <v>97</v>
      </c>
      <c r="I2303" s="4" t="s">
        <v>17467</v>
      </c>
      <c r="J2303" s="4" t="s">
        <v>14629</v>
      </c>
      <c r="K2303">
        <v>7128233.0995459398</v>
      </c>
      <c r="L2303">
        <v>0</v>
      </c>
      <c r="M2303">
        <v>0</v>
      </c>
      <c r="N2303">
        <v>0</v>
      </c>
    </row>
    <row r="2304" spans="1:14" hidden="1">
      <c r="A2304" t="str">
        <f t="shared" si="105"/>
        <v>NPT288AKWY</v>
      </c>
      <c r="B2304">
        <f t="shared" si="106"/>
        <v>1</v>
      </c>
      <c r="C2304">
        <f>COUNTIFS($A$2:A2304,A2304)</f>
        <v>1</v>
      </c>
      <c r="D2304" t="str">
        <f t="shared" si="107"/>
        <v>NPT288AKWY1</v>
      </c>
      <c r="E2304" s="4" t="s">
        <v>17950</v>
      </c>
      <c r="F2304" s="4" t="s">
        <v>8351</v>
      </c>
      <c r="G2304" s="4" t="s">
        <v>17466</v>
      </c>
      <c r="H2304" s="4" t="s">
        <v>919</v>
      </c>
      <c r="I2304" s="4" t="s">
        <v>17467</v>
      </c>
      <c r="J2304" s="4" t="s">
        <v>10321</v>
      </c>
      <c r="K2304">
        <v>48022700</v>
      </c>
      <c r="L2304">
        <v>68075.7</v>
      </c>
      <c r="M2304">
        <v>63655.199999999997</v>
      </c>
      <c r="N2304">
        <v>0.17412935323383086</v>
      </c>
    </row>
    <row r="2305" spans="1:14" hidden="1">
      <c r="A2305" t="str">
        <f t="shared" si="105"/>
        <v>NPT76AFNE</v>
      </c>
      <c r="B2305">
        <f t="shared" si="106"/>
        <v>1</v>
      </c>
      <c r="C2305">
        <f>COUNTIFS($A$2:A2305,A2305)</f>
        <v>1</v>
      </c>
      <c r="D2305" t="str">
        <f t="shared" si="107"/>
        <v>NPT76AFNE1</v>
      </c>
      <c r="E2305" s="4" t="s">
        <v>18370</v>
      </c>
      <c r="F2305" s="4" t="s">
        <v>8154</v>
      </c>
      <c r="G2305" s="4" t="s">
        <v>17474</v>
      </c>
      <c r="H2305" s="4" t="s">
        <v>97</v>
      </c>
      <c r="I2305" s="4" t="s">
        <v>17467</v>
      </c>
      <c r="J2305" s="4" t="s">
        <v>13229</v>
      </c>
      <c r="K2305">
        <v>3740704.8387096799</v>
      </c>
      <c r="L2305">
        <v>859.95</v>
      </c>
      <c r="M2305">
        <v>2866.5</v>
      </c>
      <c r="N2305">
        <v>1.9900497512437811E-2</v>
      </c>
    </row>
    <row r="2306" spans="1:14" hidden="1">
      <c r="A2306" t="str">
        <f t="shared" si="105"/>
        <v>NPT76AHKU</v>
      </c>
      <c r="B2306">
        <f t="shared" si="106"/>
        <v>1</v>
      </c>
      <c r="C2306">
        <f>COUNTIFS($A$2:A2306,A2306)</f>
        <v>1</v>
      </c>
      <c r="D2306" t="str">
        <f t="shared" si="107"/>
        <v>NPT76AHKU1</v>
      </c>
      <c r="E2306" s="4" t="s">
        <v>18153</v>
      </c>
      <c r="F2306" s="4" t="s">
        <v>31</v>
      </c>
      <c r="G2306" s="4" t="s">
        <v>17474</v>
      </c>
      <c r="H2306" s="4" t="s">
        <v>97</v>
      </c>
      <c r="I2306" s="4" t="s">
        <v>17467</v>
      </c>
      <c r="J2306" s="4" t="s">
        <v>556</v>
      </c>
      <c r="K2306">
        <v>4513562.3214659002</v>
      </c>
      <c r="L2306">
        <v>60685.2</v>
      </c>
      <c r="M2306">
        <v>49726.2</v>
      </c>
      <c r="N2306">
        <v>0.21890547263681592</v>
      </c>
    </row>
    <row r="2307" spans="1:14" hidden="1">
      <c r="A2307" t="str">
        <f t="shared" ref="A2307:A2317" si="108">H2307&amp;J2307</f>
        <v>NPT76BBUG</v>
      </c>
      <c r="B2307">
        <f t="shared" ref="B2307:B2370" si="109">COUNTIF(A:A,A2307)</f>
        <v>1</v>
      </c>
      <c r="C2307">
        <f>COUNTIFS($A$2:A2307,A2307)</f>
        <v>1</v>
      </c>
      <c r="D2307" t="str">
        <f t="shared" ref="D2307:D2370" si="110">A2307&amp;C2307</f>
        <v>NPT76BBUG1</v>
      </c>
      <c r="E2307" s="4" t="s">
        <v>17749</v>
      </c>
      <c r="F2307" s="4" t="s">
        <v>7125</v>
      </c>
      <c r="G2307" s="4" t="s">
        <v>17476</v>
      </c>
      <c r="H2307" s="4" t="s">
        <v>97</v>
      </c>
      <c r="I2307" s="4" t="s">
        <v>17467</v>
      </c>
      <c r="J2307" s="4" t="s">
        <v>15501</v>
      </c>
      <c r="K2307">
        <v>432741.78131085599</v>
      </c>
      <c r="L2307">
        <v>18255</v>
      </c>
      <c r="M2307">
        <v>0</v>
      </c>
      <c r="N2307">
        <v>0</v>
      </c>
    </row>
    <row r="2308" spans="1:14" hidden="1">
      <c r="A2308" t="str">
        <f t="shared" si="108"/>
        <v>NPT288APOR</v>
      </c>
      <c r="B2308">
        <f t="shared" si="109"/>
        <v>1</v>
      </c>
      <c r="C2308">
        <f>COUNTIFS($A$2:A2308,A2308)</f>
        <v>1</v>
      </c>
      <c r="D2308" t="str">
        <f t="shared" si="110"/>
        <v>NPT288APOR1</v>
      </c>
      <c r="E2308" s="4" t="s">
        <v>17565</v>
      </c>
      <c r="F2308" s="4" t="s">
        <v>104</v>
      </c>
      <c r="G2308" s="4" t="s">
        <v>17476</v>
      </c>
      <c r="H2308" s="4" t="s">
        <v>919</v>
      </c>
      <c r="I2308" s="4" t="s">
        <v>17467</v>
      </c>
      <c r="J2308" s="4" t="s">
        <v>2822</v>
      </c>
      <c r="K2308">
        <v>3044219.5016686101</v>
      </c>
      <c r="L2308">
        <v>0</v>
      </c>
      <c r="M2308">
        <v>0</v>
      </c>
      <c r="N2308">
        <v>0.12437810945273632</v>
      </c>
    </row>
    <row r="2309" spans="1:14" hidden="1">
      <c r="A2309" t="str">
        <f t="shared" si="108"/>
        <v>NPT288AGPI</v>
      </c>
      <c r="B2309">
        <f t="shared" si="109"/>
        <v>1</v>
      </c>
      <c r="C2309">
        <f>COUNTIFS($A$2:A2309,A2309)</f>
        <v>1</v>
      </c>
      <c r="D2309" t="str">
        <f t="shared" si="110"/>
        <v>NPT288AGPI1</v>
      </c>
      <c r="E2309" s="4" t="s">
        <v>18158</v>
      </c>
      <c r="F2309" s="4" t="s">
        <v>5807</v>
      </c>
      <c r="G2309" s="4" t="s">
        <v>17474</v>
      </c>
      <c r="H2309" s="4" t="s">
        <v>919</v>
      </c>
      <c r="I2309" s="4" t="s">
        <v>17467</v>
      </c>
      <c r="J2309" s="4" t="s">
        <v>2513</v>
      </c>
      <c r="K2309">
        <v>26261657.305093002</v>
      </c>
      <c r="L2309">
        <v>15913.8</v>
      </c>
      <c r="M2309">
        <v>0</v>
      </c>
      <c r="N2309">
        <v>0.17412935323383086</v>
      </c>
    </row>
    <row r="2310" spans="1:14" hidden="1">
      <c r="A2310" t="str">
        <f t="shared" si="108"/>
        <v>NPT76AXBL</v>
      </c>
      <c r="B2310">
        <f t="shared" si="109"/>
        <v>1</v>
      </c>
      <c r="C2310">
        <f>COUNTIFS($A$2:A2310,A2310)</f>
        <v>1</v>
      </c>
      <c r="D2310" t="str">
        <f t="shared" si="110"/>
        <v>NPT76AXBL1</v>
      </c>
      <c r="E2310" s="4" t="s">
        <v>18476</v>
      </c>
      <c r="F2310" s="4" t="s">
        <v>926</v>
      </c>
      <c r="G2310" s="4" t="s">
        <v>17490</v>
      </c>
      <c r="H2310" s="4" t="s">
        <v>97</v>
      </c>
      <c r="I2310" s="4" t="s">
        <v>17467</v>
      </c>
      <c r="J2310" s="4" t="s">
        <v>16199</v>
      </c>
      <c r="K2310">
        <v>8215602.7699698303</v>
      </c>
      <c r="L2310">
        <v>63527.4</v>
      </c>
      <c r="M2310">
        <v>53304.6</v>
      </c>
      <c r="N2310">
        <v>0.1691542288557214</v>
      </c>
    </row>
    <row r="2311" spans="1:14" hidden="1">
      <c r="A2311" t="str">
        <f t="shared" si="108"/>
        <v>NPT955APTA</v>
      </c>
      <c r="B2311">
        <f t="shared" si="109"/>
        <v>1</v>
      </c>
      <c r="C2311">
        <f>COUNTIFS($A$2:A2311,A2311)</f>
        <v>1</v>
      </c>
      <c r="D2311" t="str">
        <f t="shared" si="110"/>
        <v>NPT955APTA1</v>
      </c>
      <c r="E2311" s="4" t="s">
        <v>18477</v>
      </c>
      <c r="F2311" s="4" t="s">
        <v>104</v>
      </c>
      <c r="G2311" s="4" t="s">
        <v>17476</v>
      </c>
      <c r="H2311" s="4" t="s">
        <v>23</v>
      </c>
      <c r="I2311" s="4" t="s">
        <v>17467</v>
      </c>
      <c r="J2311" s="4" t="s">
        <v>2732</v>
      </c>
      <c r="K2311">
        <v>15249404.4105411</v>
      </c>
      <c r="L2311">
        <v>148960.79999999999</v>
      </c>
      <c r="M2311">
        <v>161416.79999999999</v>
      </c>
      <c r="N2311">
        <v>0.35820895522388058</v>
      </c>
    </row>
    <row r="2312" spans="1:14" hidden="1">
      <c r="A2312" t="str">
        <f t="shared" si="108"/>
        <v>NPT76ABDW</v>
      </c>
      <c r="B2312">
        <f t="shared" si="109"/>
        <v>1</v>
      </c>
      <c r="C2312">
        <f>COUNTIFS($A$2:A2312,A2312)</f>
        <v>1</v>
      </c>
      <c r="D2312" t="str">
        <f t="shared" si="110"/>
        <v>NPT76ABDW1</v>
      </c>
      <c r="E2312" s="4" t="s">
        <v>17914</v>
      </c>
      <c r="F2312" s="4" t="s">
        <v>2596</v>
      </c>
      <c r="G2312" s="4" t="s">
        <v>17474</v>
      </c>
      <c r="H2312" s="4" t="s">
        <v>97</v>
      </c>
      <c r="I2312" s="4" t="s">
        <v>17467</v>
      </c>
      <c r="J2312" s="4" t="s">
        <v>4192</v>
      </c>
      <c r="K2312">
        <v>12115826.423047399</v>
      </c>
      <c r="L2312">
        <v>161283.9</v>
      </c>
      <c r="M2312">
        <v>260308.26</v>
      </c>
      <c r="N2312">
        <v>0.28358208955223879</v>
      </c>
    </row>
    <row r="2313" spans="1:14" hidden="1">
      <c r="A2313" t="str">
        <f t="shared" si="108"/>
        <v>NPT76ANKC</v>
      </c>
      <c r="B2313">
        <f t="shared" si="109"/>
        <v>1</v>
      </c>
      <c r="C2313">
        <f>COUNTIFS($A$2:A2313,A2313)</f>
        <v>1</v>
      </c>
      <c r="D2313" t="str">
        <f t="shared" si="110"/>
        <v>NPT76ANKC1</v>
      </c>
      <c r="E2313" s="4" t="s">
        <v>18227</v>
      </c>
      <c r="F2313" s="4" t="s">
        <v>14886</v>
      </c>
      <c r="G2313" s="4" t="s">
        <v>17470</v>
      </c>
      <c r="H2313" s="4" t="s">
        <v>97</v>
      </c>
      <c r="I2313" s="4" t="s">
        <v>17467</v>
      </c>
      <c r="J2313" s="4" t="s">
        <v>17129</v>
      </c>
      <c r="K2313">
        <v>10217080.070368599</v>
      </c>
      <c r="L2313">
        <v>157723.20000000001</v>
      </c>
      <c r="M2313">
        <v>131436</v>
      </c>
      <c r="N2313">
        <v>0.1890547263681592</v>
      </c>
    </row>
    <row r="2314" spans="1:14" hidden="1">
      <c r="A2314" t="str">
        <f t="shared" si="108"/>
        <v>NPT76BBBM</v>
      </c>
      <c r="B2314">
        <f t="shared" si="109"/>
        <v>1</v>
      </c>
      <c r="C2314">
        <f>COUNTIFS($A$2:A2314,A2314)</f>
        <v>1</v>
      </c>
      <c r="D2314" t="str">
        <f t="shared" si="110"/>
        <v>NPT76BBBM1</v>
      </c>
      <c r="E2314" s="4" t="s">
        <v>17712</v>
      </c>
      <c r="F2314" s="4" t="s">
        <v>4451</v>
      </c>
      <c r="G2314" s="4" t="s">
        <v>17466</v>
      </c>
      <c r="H2314" s="4" t="s">
        <v>97</v>
      </c>
      <c r="I2314" s="4" t="s">
        <v>17467</v>
      </c>
      <c r="J2314" s="4" t="s">
        <v>4694</v>
      </c>
      <c r="K2314">
        <v>6744570.9677419402</v>
      </c>
      <c r="L2314">
        <v>35794.89</v>
      </c>
      <c r="M2314">
        <v>13759.2</v>
      </c>
      <c r="N2314">
        <v>5.9701492537313432E-2</v>
      </c>
    </row>
    <row r="2315" spans="1:14" hidden="1">
      <c r="A2315" t="str">
        <f t="shared" si="108"/>
        <v>NPT76ALGA</v>
      </c>
      <c r="B2315">
        <f t="shared" si="109"/>
        <v>1</v>
      </c>
      <c r="C2315">
        <f>COUNTIFS($A$2:A2315,A2315)</f>
        <v>1</v>
      </c>
      <c r="D2315" t="str">
        <f t="shared" si="110"/>
        <v>NPT76ALGA1</v>
      </c>
      <c r="E2315" s="4" t="s">
        <v>17918</v>
      </c>
      <c r="F2315" s="4" t="s">
        <v>12710</v>
      </c>
      <c r="G2315" s="4" t="s">
        <v>17466</v>
      </c>
      <c r="H2315" s="4" t="s">
        <v>97</v>
      </c>
      <c r="I2315" s="4" t="s">
        <v>17467</v>
      </c>
      <c r="J2315" s="4" t="s">
        <v>12919</v>
      </c>
      <c r="K2315">
        <v>10195576.6129032</v>
      </c>
      <c r="L2315">
        <v>352886.4</v>
      </c>
      <c r="M2315">
        <v>243972</v>
      </c>
      <c r="N2315">
        <v>0.46766169154228854</v>
      </c>
    </row>
    <row r="2316" spans="1:14" hidden="1">
      <c r="A2316" t="str">
        <f t="shared" si="108"/>
        <v>NPT76ACKB</v>
      </c>
      <c r="B2316">
        <f t="shared" si="109"/>
        <v>1</v>
      </c>
      <c r="C2316">
        <f>COUNTIFS($A$2:A2316,A2316)</f>
        <v>1</v>
      </c>
      <c r="D2316" t="str">
        <f t="shared" si="110"/>
        <v>NPT76ACKB1</v>
      </c>
      <c r="E2316" s="4" t="s">
        <v>18478</v>
      </c>
      <c r="F2316" s="4" t="s">
        <v>11011</v>
      </c>
      <c r="G2316" s="4" t="s">
        <v>17470</v>
      </c>
      <c r="H2316" s="4" t="s">
        <v>97</v>
      </c>
      <c r="I2316" s="4" t="s">
        <v>17467</v>
      </c>
      <c r="J2316" s="4" t="s">
        <v>11306</v>
      </c>
      <c r="K2316">
        <v>6385648.4167073099</v>
      </c>
      <c r="L2316">
        <v>0</v>
      </c>
      <c r="M2316">
        <v>10953</v>
      </c>
      <c r="N2316">
        <v>6.965174129353234E-2</v>
      </c>
    </row>
    <row r="2317" spans="1:14" hidden="1">
      <c r="A2317" t="str">
        <f t="shared" si="108"/>
        <v>NPT76BBKI</v>
      </c>
      <c r="B2317">
        <f t="shared" si="109"/>
        <v>1</v>
      </c>
      <c r="C2317">
        <f>COUNTIFS($A$2:A2317,A2317)</f>
        <v>1</v>
      </c>
      <c r="D2317" t="str">
        <f t="shared" si="110"/>
        <v>NPT76BBKI1</v>
      </c>
      <c r="E2317" s="4" t="s">
        <v>17827</v>
      </c>
      <c r="F2317" s="4" t="s">
        <v>2858</v>
      </c>
      <c r="G2317" s="4" t="s">
        <v>17466</v>
      </c>
      <c r="H2317" s="4" t="s">
        <v>97</v>
      </c>
      <c r="I2317" s="4" t="s">
        <v>17467</v>
      </c>
      <c r="J2317" s="4" t="s">
        <v>12208</v>
      </c>
      <c r="K2317">
        <v>3197392.0922455201</v>
      </c>
      <c r="L2317">
        <v>24899.82</v>
      </c>
      <c r="M2317">
        <v>31912.83</v>
      </c>
      <c r="N2317">
        <v>0.21890547263681592</v>
      </c>
    </row>
    <row r="2318" spans="1:14" hidden="1">
      <c r="A2318" t="str">
        <f t="shared" ref="A2318:A2381" si="111">H2318&amp;J2318</f>
        <v>NPT76APMS</v>
      </c>
      <c r="B2318">
        <f t="shared" si="109"/>
        <v>1</v>
      </c>
      <c r="C2318">
        <f>COUNTIFS($A$2:A2318,A2318)</f>
        <v>1</v>
      </c>
      <c r="D2318" t="str">
        <f t="shared" si="110"/>
        <v>NPT76APMS1</v>
      </c>
      <c r="E2318" s="4" t="s">
        <v>17546</v>
      </c>
      <c r="F2318" s="4" t="s">
        <v>7146</v>
      </c>
      <c r="G2318" s="4" t="s">
        <v>17470</v>
      </c>
      <c r="H2318" s="4" t="s">
        <v>97</v>
      </c>
      <c r="I2318" s="4" t="s">
        <v>17467</v>
      </c>
      <c r="J2318" s="4" t="s">
        <v>7986</v>
      </c>
      <c r="K2318">
        <v>2777147.0842332598</v>
      </c>
      <c r="L2318">
        <v>12374.19</v>
      </c>
      <c r="M2318">
        <v>573.29999999999995</v>
      </c>
      <c r="N2318">
        <v>4.4776119402985072E-2</v>
      </c>
    </row>
    <row r="2319" spans="1:14" hidden="1">
      <c r="A2319" t="str">
        <f t="shared" si="111"/>
        <v>NPT76AWHZ</v>
      </c>
      <c r="B2319">
        <f t="shared" si="109"/>
        <v>1</v>
      </c>
      <c r="C2319">
        <f>COUNTIFS($A$2:A2319,A2319)</f>
        <v>1</v>
      </c>
      <c r="D2319" t="str">
        <f t="shared" si="110"/>
        <v>NPT76AWHZ1</v>
      </c>
      <c r="E2319" s="4" t="s">
        <v>18479</v>
      </c>
      <c r="F2319" s="4" t="s">
        <v>926</v>
      </c>
      <c r="G2319" s="4" t="s">
        <v>17490</v>
      </c>
      <c r="H2319" s="4" t="s">
        <v>97</v>
      </c>
      <c r="I2319" s="4" t="s">
        <v>17467</v>
      </c>
      <c r="J2319" s="4" t="s">
        <v>16179</v>
      </c>
      <c r="K2319">
        <v>4568197.96558211</v>
      </c>
      <c r="L2319">
        <v>46289.4</v>
      </c>
      <c r="M2319">
        <v>30428.94</v>
      </c>
      <c r="N2319">
        <v>0.1691542288557214</v>
      </c>
    </row>
    <row r="2320" spans="1:14" hidden="1">
      <c r="A2320" t="str">
        <f t="shared" si="111"/>
        <v>NPT76BFON</v>
      </c>
      <c r="B2320">
        <f t="shared" si="109"/>
        <v>1</v>
      </c>
      <c r="C2320">
        <f>COUNTIFS($A$2:A2320,A2320)</f>
        <v>1</v>
      </c>
      <c r="D2320" t="str">
        <f t="shared" si="110"/>
        <v>NPT76BFON1</v>
      </c>
      <c r="E2320" s="4" t="s">
        <v>18426</v>
      </c>
      <c r="F2320" s="4" t="s">
        <v>4451</v>
      </c>
      <c r="G2320" s="4" t="s">
        <v>17466</v>
      </c>
      <c r="H2320" s="4" t="s">
        <v>97</v>
      </c>
      <c r="I2320" s="4" t="s">
        <v>17467</v>
      </c>
      <c r="J2320" s="4" t="s">
        <v>4770</v>
      </c>
      <c r="K2320">
        <v>7122450.3518428197</v>
      </c>
      <c r="L2320">
        <v>24651.9</v>
      </c>
      <c r="M2320">
        <v>23505.3</v>
      </c>
      <c r="N2320">
        <v>1.4925373134328358E-2</v>
      </c>
    </row>
    <row r="2321" spans="1:14" hidden="1">
      <c r="A2321" t="str">
        <f t="shared" si="111"/>
        <v>NPT76AXTY</v>
      </c>
      <c r="B2321">
        <f t="shared" si="109"/>
        <v>1</v>
      </c>
      <c r="C2321">
        <f>COUNTIFS($A$2:A2321,A2321)</f>
        <v>1</v>
      </c>
      <c r="D2321" t="str">
        <f t="shared" si="110"/>
        <v>NPT76AXTY1</v>
      </c>
      <c r="E2321" s="4" t="s">
        <v>18417</v>
      </c>
      <c r="F2321" s="4" t="s">
        <v>2057</v>
      </c>
      <c r="G2321" s="4" t="s">
        <v>17490</v>
      </c>
      <c r="H2321" s="4" t="s">
        <v>97</v>
      </c>
      <c r="I2321" s="4" t="s">
        <v>17467</v>
      </c>
      <c r="J2321" s="4" t="s">
        <v>15043</v>
      </c>
      <c r="K2321">
        <v>3061197.6211945298</v>
      </c>
      <c r="L2321">
        <v>8032.2</v>
      </c>
      <c r="M2321">
        <v>573.29999999999995</v>
      </c>
      <c r="N2321">
        <v>5.9701492537313432E-2</v>
      </c>
    </row>
    <row r="2322" spans="1:14" hidden="1">
      <c r="A2322" t="str">
        <f t="shared" si="111"/>
        <v>NPT288BARH</v>
      </c>
      <c r="B2322">
        <f t="shared" si="109"/>
        <v>1</v>
      </c>
      <c r="C2322">
        <f>COUNTIFS($A$2:A2322,A2322)</f>
        <v>1</v>
      </c>
      <c r="D2322" t="str">
        <f t="shared" si="110"/>
        <v>NPT288BARH1</v>
      </c>
      <c r="E2322" s="4" t="s">
        <v>18408</v>
      </c>
      <c r="F2322" s="4" t="s">
        <v>8351</v>
      </c>
      <c r="G2322" s="4" t="s">
        <v>17466</v>
      </c>
      <c r="H2322" s="4" t="s">
        <v>919</v>
      </c>
      <c r="I2322" s="4" t="s">
        <v>17467</v>
      </c>
      <c r="J2322" s="4" t="s">
        <v>5413</v>
      </c>
      <c r="K2322">
        <v>14829078.802340999</v>
      </c>
      <c r="L2322">
        <v>0</v>
      </c>
      <c r="M2322">
        <v>0</v>
      </c>
      <c r="N2322">
        <v>0</v>
      </c>
    </row>
    <row r="2323" spans="1:14" hidden="1">
      <c r="A2323" t="str">
        <f t="shared" si="111"/>
        <v>NPT288AJRG</v>
      </c>
      <c r="B2323">
        <f t="shared" si="109"/>
        <v>1</v>
      </c>
      <c r="C2323">
        <f>COUNTIFS($A$2:A2323,A2323)</f>
        <v>1</v>
      </c>
      <c r="D2323" t="str">
        <f t="shared" si="110"/>
        <v>NPT288AJRG1</v>
      </c>
      <c r="E2323" s="4" t="s">
        <v>18300</v>
      </c>
      <c r="F2323" s="4" t="s">
        <v>14822</v>
      </c>
      <c r="G2323" s="4" t="s">
        <v>17466</v>
      </c>
      <c r="H2323" s="4" t="s">
        <v>919</v>
      </c>
      <c r="I2323" s="4" t="s">
        <v>17467</v>
      </c>
      <c r="J2323" s="4" t="s">
        <v>2991</v>
      </c>
      <c r="K2323">
        <v>38127135.8217794</v>
      </c>
      <c r="L2323">
        <v>7072.8</v>
      </c>
      <c r="M2323">
        <v>4035.84</v>
      </c>
      <c r="N2323">
        <v>0.41791044776119401</v>
      </c>
    </row>
    <row r="2324" spans="1:14" hidden="1">
      <c r="A2324" t="str">
        <f t="shared" si="111"/>
        <v>NPT76BHNV</v>
      </c>
      <c r="B2324">
        <f t="shared" si="109"/>
        <v>1</v>
      </c>
      <c r="C2324">
        <f>COUNTIFS($A$2:A2324,A2324)</f>
        <v>1</v>
      </c>
      <c r="D2324" t="str">
        <f t="shared" si="110"/>
        <v>NPT76BHNV1</v>
      </c>
      <c r="E2324" s="4" t="s">
        <v>18055</v>
      </c>
      <c r="F2324" s="4" t="s">
        <v>6498</v>
      </c>
      <c r="G2324" s="4" t="s">
        <v>17470</v>
      </c>
      <c r="H2324" s="4" t="s">
        <v>97</v>
      </c>
      <c r="I2324" s="4" t="s">
        <v>17467</v>
      </c>
      <c r="J2324" s="4" t="s">
        <v>7036</v>
      </c>
      <c r="K2324">
        <v>5106616.7746032998</v>
      </c>
      <c r="L2324">
        <v>5841.6</v>
      </c>
      <c r="M2324">
        <v>16064.4</v>
      </c>
      <c r="N2324">
        <v>4.975124378109453E-2</v>
      </c>
    </row>
    <row r="2325" spans="1:14" hidden="1">
      <c r="A2325" t="str">
        <f t="shared" si="111"/>
        <v>NPT288AGYK</v>
      </c>
      <c r="B2325">
        <f t="shared" si="109"/>
        <v>1</v>
      </c>
      <c r="C2325">
        <f>COUNTIFS($A$2:A2325,A2325)</f>
        <v>1</v>
      </c>
      <c r="D2325" t="str">
        <f t="shared" si="110"/>
        <v>NPT288AGYK1</v>
      </c>
      <c r="E2325" s="4" t="s">
        <v>17949</v>
      </c>
      <c r="F2325" s="4" t="s">
        <v>31</v>
      </c>
      <c r="G2325" s="4" t="s">
        <v>17474</v>
      </c>
      <c r="H2325" s="4" t="s">
        <v>919</v>
      </c>
      <c r="I2325" s="4" t="s">
        <v>17467</v>
      </c>
      <c r="J2325" s="4" t="s">
        <v>64</v>
      </c>
      <c r="K2325">
        <v>13109559.8864349</v>
      </c>
      <c r="L2325">
        <v>0</v>
      </c>
      <c r="M2325">
        <v>0</v>
      </c>
      <c r="N2325">
        <v>3.9800995024875621E-2</v>
      </c>
    </row>
    <row r="2326" spans="1:14" hidden="1">
      <c r="A2326" t="str">
        <f t="shared" si="111"/>
        <v>NPT76BATA</v>
      </c>
      <c r="B2326">
        <f t="shared" si="109"/>
        <v>1</v>
      </c>
      <c r="C2326">
        <f>COUNTIFS($A$2:A2326,A2326)</f>
        <v>1</v>
      </c>
      <c r="D2326" t="str">
        <f t="shared" si="110"/>
        <v>NPT76BATA1</v>
      </c>
      <c r="E2326" s="4" t="s">
        <v>17853</v>
      </c>
      <c r="F2326" s="4" t="s">
        <v>1365</v>
      </c>
      <c r="G2326" s="4" t="s">
        <v>17490</v>
      </c>
      <c r="H2326" s="4" t="s">
        <v>97</v>
      </c>
      <c r="I2326" s="4" t="s">
        <v>17467</v>
      </c>
      <c r="J2326" s="4" t="s">
        <v>1910</v>
      </c>
      <c r="K2326">
        <v>3977144.2694907002</v>
      </c>
      <c r="L2326">
        <v>49877.1</v>
      </c>
      <c r="M2326">
        <v>49877.1</v>
      </c>
      <c r="N2326">
        <v>0.1890547263681592</v>
      </c>
    </row>
    <row r="2327" spans="1:14" hidden="1">
      <c r="A2327" t="str">
        <f t="shared" si="111"/>
        <v>NPT288AIHV</v>
      </c>
      <c r="B2327">
        <f t="shared" si="109"/>
        <v>1</v>
      </c>
      <c r="C2327">
        <f>COUNTIFS($A$2:A2327,A2327)</f>
        <v>1</v>
      </c>
      <c r="D2327" t="str">
        <f t="shared" si="110"/>
        <v>NPT288AIHV1</v>
      </c>
      <c r="E2327" s="4" t="s">
        <v>17846</v>
      </c>
      <c r="F2327" s="4" t="s">
        <v>14822</v>
      </c>
      <c r="G2327" s="4" t="s">
        <v>17466</v>
      </c>
      <c r="H2327" s="4" t="s">
        <v>919</v>
      </c>
      <c r="I2327" s="4" t="s">
        <v>17467</v>
      </c>
      <c r="J2327" s="4" t="s">
        <v>12647</v>
      </c>
      <c r="K2327">
        <v>13318687.721106</v>
      </c>
      <c r="L2327">
        <v>0</v>
      </c>
      <c r="M2327">
        <v>0</v>
      </c>
      <c r="N2327">
        <v>8.45771144278607E-2</v>
      </c>
    </row>
    <row r="2328" spans="1:14" hidden="1">
      <c r="A2328" t="str">
        <f t="shared" si="111"/>
        <v>NPT955ACUJ</v>
      </c>
      <c r="B2328">
        <f t="shared" si="109"/>
        <v>1</v>
      </c>
      <c r="C2328">
        <f>COUNTIFS($A$2:A2328,A2328)</f>
        <v>1</v>
      </c>
      <c r="D2328" t="str">
        <f t="shared" si="110"/>
        <v>NPT955ACUJ1</v>
      </c>
      <c r="E2328" s="4" t="s">
        <v>18096</v>
      </c>
      <c r="F2328" s="4" t="s">
        <v>964</v>
      </c>
      <c r="G2328" s="4" t="s">
        <v>17474</v>
      </c>
      <c r="H2328" s="4" t="s">
        <v>23</v>
      </c>
      <c r="I2328" s="4" t="s">
        <v>17467</v>
      </c>
      <c r="J2328" s="4" t="s">
        <v>958</v>
      </c>
      <c r="K2328">
        <v>20592374.1858293</v>
      </c>
      <c r="L2328">
        <v>63892.5</v>
      </c>
      <c r="M2328">
        <v>99772.08</v>
      </c>
      <c r="N2328">
        <v>0.55223880597014929</v>
      </c>
    </row>
    <row r="2329" spans="1:14" hidden="1">
      <c r="A2329" t="str">
        <f t="shared" si="111"/>
        <v>NPT76AVRY</v>
      </c>
      <c r="B2329">
        <f t="shared" si="109"/>
        <v>1</v>
      </c>
      <c r="C2329">
        <f>COUNTIFS($A$2:A2329,A2329)</f>
        <v>1</v>
      </c>
      <c r="D2329" t="str">
        <f t="shared" si="110"/>
        <v>NPT76AVRY1</v>
      </c>
      <c r="E2329" s="4" t="s">
        <v>18101</v>
      </c>
      <c r="F2329" s="4" t="s">
        <v>1365</v>
      </c>
      <c r="G2329" s="4" t="s">
        <v>17490</v>
      </c>
      <c r="H2329" s="4" t="s">
        <v>97</v>
      </c>
      <c r="I2329" s="4" t="s">
        <v>17467</v>
      </c>
      <c r="J2329" s="4" t="s">
        <v>1813</v>
      </c>
      <c r="K2329">
        <v>8434470.9677419309</v>
      </c>
      <c r="L2329">
        <v>27518.400000000001</v>
      </c>
      <c r="M2329">
        <v>26371.8</v>
      </c>
      <c r="N2329">
        <v>9.950248756218906E-2</v>
      </c>
    </row>
    <row r="2330" spans="1:14" hidden="1">
      <c r="A2330" t="str">
        <f t="shared" si="111"/>
        <v>NPT76AMNO</v>
      </c>
      <c r="B2330">
        <f t="shared" si="109"/>
        <v>1</v>
      </c>
      <c r="C2330">
        <f>COUNTIFS($A$2:A2330,A2330)</f>
        <v>1</v>
      </c>
      <c r="D2330" t="str">
        <f t="shared" si="110"/>
        <v>NPT76AMNO1</v>
      </c>
      <c r="E2330" s="4" t="s">
        <v>17777</v>
      </c>
      <c r="F2330" s="4" t="s">
        <v>3297</v>
      </c>
      <c r="G2330" s="4" t="s">
        <v>17476</v>
      </c>
      <c r="H2330" s="4" t="s">
        <v>97</v>
      </c>
      <c r="I2330" s="4" t="s">
        <v>17467</v>
      </c>
      <c r="J2330" s="4" t="s">
        <v>3474</v>
      </c>
      <c r="K2330">
        <v>10580833.289207799</v>
      </c>
      <c r="L2330">
        <v>26287.200000000001</v>
      </c>
      <c r="M2330">
        <v>31831.29</v>
      </c>
      <c r="N2330">
        <v>0.14427860696517414</v>
      </c>
    </row>
    <row r="2331" spans="1:14" hidden="1">
      <c r="A2331" t="str">
        <f t="shared" si="111"/>
        <v>NPT955BNLQ</v>
      </c>
      <c r="B2331">
        <f t="shared" si="109"/>
        <v>1</v>
      </c>
      <c r="C2331">
        <f>COUNTIFS($A$2:A2331,A2331)</f>
        <v>1</v>
      </c>
      <c r="D2331" t="str">
        <f t="shared" si="110"/>
        <v>NPT955BNLQ1</v>
      </c>
      <c r="E2331" s="4" t="s">
        <v>18480</v>
      </c>
      <c r="F2331" s="4" t="s">
        <v>3297</v>
      </c>
      <c r="G2331" s="4" t="s">
        <v>17476</v>
      </c>
      <c r="H2331" s="4" t="s">
        <v>23</v>
      </c>
      <c r="I2331" s="4" t="s">
        <v>17467</v>
      </c>
      <c r="J2331" s="4" t="s">
        <v>12447</v>
      </c>
      <c r="K2331">
        <v>9613886.5335809402</v>
      </c>
      <c r="L2331">
        <v>227822.4</v>
      </c>
      <c r="M2331">
        <v>218694.9</v>
      </c>
      <c r="N2331">
        <v>0.18407960199004975</v>
      </c>
    </row>
    <row r="2332" spans="1:14" hidden="1">
      <c r="A2332" t="str">
        <f t="shared" si="111"/>
        <v>NPT76ASPW</v>
      </c>
      <c r="B2332">
        <f t="shared" si="109"/>
        <v>1</v>
      </c>
      <c r="C2332">
        <f>COUNTIFS($A$2:A2332,A2332)</f>
        <v>1</v>
      </c>
      <c r="D2332" t="str">
        <f t="shared" si="110"/>
        <v>NPT76ASPW1</v>
      </c>
      <c r="E2332" s="4" t="s">
        <v>17698</v>
      </c>
      <c r="F2332" s="4" t="s">
        <v>7125</v>
      </c>
      <c r="G2332" s="4" t="s">
        <v>17476</v>
      </c>
      <c r="H2332" s="4" t="s">
        <v>97</v>
      </c>
      <c r="I2332" s="4" t="s">
        <v>17467</v>
      </c>
      <c r="J2332" s="4" t="s">
        <v>15624</v>
      </c>
      <c r="K2332">
        <v>4076382.7492510299</v>
      </c>
      <c r="L2332">
        <v>7594.08</v>
      </c>
      <c r="M2332">
        <v>8762.4</v>
      </c>
      <c r="N2332">
        <v>3.482587064676617E-2</v>
      </c>
    </row>
    <row r="2333" spans="1:14" hidden="1">
      <c r="A2333" t="str">
        <f t="shared" si="111"/>
        <v>NPT76D180</v>
      </c>
      <c r="B2333">
        <f t="shared" si="109"/>
        <v>1</v>
      </c>
      <c r="C2333">
        <f>COUNTIFS($A$2:A2333,A2333)</f>
        <v>1</v>
      </c>
      <c r="D2333" t="str">
        <f t="shared" si="110"/>
        <v>NPT76D1801</v>
      </c>
      <c r="E2333" s="4" t="s">
        <v>17793</v>
      </c>
      <c r="F2333" s="4" t="s">
        <v>7146</v>
      </c>
      <c r="G2333" s="4" t="s">
        <v>17470</v>
      </c>
      <c r="H2333" s="4" t="s">
        <v>97</v>
      </c>
      <c r="I2333" s="4" t="s">
        <v>17467</v>
      </c>
      <c r="J2333" s="4" t="s">
        <v>7381</v>
      </c>
      <c r="K2333">
        <v>3183759.5049031102</v>
      </c>
      <c r="L2333">
        <v>0</v>
      </c>
      <c r="M2333">
        <v>0</v>
      </c>
      <c r="N2333">
        <v>9.9502487562189053E-3</v>
      </c>
    </row>
    <row r="2334" spans="1:14" hidden="1">
      <c r="A2334" t="str">
        <f t="shared" si="111"/>
        <v>NPT76KA6V</v>
      </c>
      <c r="B2334">
        <f t="shared" si="109"/>
        <v>1</v>
      </c>
      <c r="C2334">
        <f>COUNTIFS($A$2:A2334,A2334)</f>
        <v>1</v>
      </c>
      <c r="D2334" t="str">
        <f t="shared" si="110"/>
        <v>NPT76KA6V1</v>
      </c>
      <c r="E2334" s="4" t="s">
        <v>17647</v>
      </c>
      <c r="F2334" s="4" t="s">
        <v>7125</v>
      </c>
      <c r="G2334" s="4" t="s">
        <v>17476</v>
      </c>
      <c r="H2334" s="4" t="s">
        <v>97</v>
      </c>
      <c r="I2334" s="4" t="s">
        <v>17467</v>
      </c>
      <c r="J2334" s="4" t="s">
        <v>15430</v>
      </c>
      <c r="K2334">
        <v>2710906.4516129</v>
      </c>
      <c r="L2334">
        <v>2866.5</v>
      </c>
      <c r="M2334">
        <v>3439.8</v>
      </c>
      <c r="N2334">
        <v>1.9900497512437811E-2</v>
      </c>
    </row>
    <row r="2335" spans="1:14" hidden="1">
      <c r="A2335" t="str">
        <f t="shared" si="111"/>
        <v>NPT76ADRK</v>
      </c>
      <c r="B2335">
        <f t="shared" si="109"/>
        <v>1</v>
      </c>
      <c r="C2335">
        <f>COUNTIFS($A$2:A2335,A2335)</f>
        <v>1</v>
      </c>
      <c r="D2335" t="str">
        <f t="shared" si="110"/>
        <v>NPT76ADRK1</v>
      </c>
      <c r="E2335" s="4" t="s">
        <v>18481</v>
      </c>
      <c r="F2335" s="4" t="s">
        <v>964</v>
      </c>
      <c r="G2335" s="4" t="s">
        <v>17474</v>
      </c>
      <c r="H2335" s="4" t="s">
        <v>97</v>
      </c>
      <c r="I2335" s="4" t="s">
        <v>17467</v>
      </c>
      <c r="J2335" s="4" t="s">
        <v>9887</v>
      </c>
      <c r="K2335">
        <v>8475679.4644868001</v>
      </c>
      <c r="L2335">
        <v>372488.4</v>
      </c>
      <c r="M2335">
        <v>253191.6</v>
      </c>
      <c r="N2335">
        <v>0.17910447761194029</v>
      </c>
    </row>
    <row r="2336" spans="1:14" hidden="1">
      <c r="A2336" t="str">
        <f t="shared" si="111"/>
        <v>NPT288AIPS</v>
      </c>
      <c r="B2336">
        <f t="shared" si="109"/>
        <v>1</v>
      </c>
      <c r="C2336">
        <f>COUNTIFS($A$2:A2336,A2336)</f>
        <v>1</v>
      </c>
      <c r="D2336" t="str">
        <f t="shared" si="110"/>
        <v>NPT288AIPS1</v>
      </c>
      <c r="E2336" s="4" t="s">
        <v>18482</v>
      </c>
      <c r="F2336" s="4" t="s">
        <v>8351</v>
      </c>
      <c r="G2336" s="4" t="s">
        <v>17466</v>
      </c>
      <c r="H2336" s="4" t="s">
        <v>919</v>
      </c>
      <c r="I2336" s="4" t="s">
        <v>17467</v>
      </c>
      <c r="J2336" s="4" t="s">
        <v>5425</v>
      </c>
      <c r="K2336">
        <v>16325180.1458422</v>
      </c>
      <c r="L2336">
        <v>27340.44</v>
      </c>
      <c r="M2336">
        <v>957</v>
      </c>
      <c r="N2336">
        <v>0.26865671641791045</v>
      </c>
    </row>
    <row r="2337" spans="1:14" hidden="1">
      <c r="A2337" t="str">
        <f t="shared" si="111"/>
        <v>NPT76AKNJ</v>
      </c>
      <c r="B2337">
        <f t="shared" si="109"/>
        <v>1</v>
      </c>
      <c r="C2337">
        <f>COUNTIFS($A$2:A2337,A2337)</f>
        <v>1</v>
      </c>
      <c r="D2337" t="str">
        <f t="shared" si="110"/>
        <v>NPT76AKNJ1</v>
      </c>
      <c r="E2337" s="4" t="s">
        <v>17478</v>
      </c>
      <c r="F2337" s="4" t="s">
        <v>2858</v>
      </c>
      <c r="G2337" s="4" t="s">
        <v>17466</v>
      </c>
      <c r="H2337" s="4" t="s">
        <v>97</v>
      </c>
      <c r="I2337" s="4" t="s">
        <v>17467</v>
      </c>
      <c r="J2337" s="4" t="s">
        <v>11786</v>
      </c>
      <c r="K2337">
        <v>3904272.8837176901</v>
      </c>
      <c r="L2337">
        <v>0</v>
      </c>
      <c r="M2337">
        <v>11179.35</v>
      </c>
      <c r="N2337">
        <v>2.4875621890547265E-2</v>
      </c>
    </row>
    <row r="2338" spans="1:14" hidden="1">
      <c r="A2338" t="str">
        <f t="shared" si="111"/>
        <v>NPT76BCSX</v>
      </c>
      <c r="B2338">
        <f t="shared" si="109"/>
        <v>1</v>
      </c>
      <c r="C2338">
        <f>COUNTIFS($A$2:A2338,A2338)</f>
        <v>1</v>
      </c>
      <c r="D2338" t="str">
        <f t="shared" si="110"/>
        <v>NPT76BCSX1</v>
      </c>
      <c r="E2338" s="4" t="s">
        <v>18207</v>
      </c>
      <c r="F2338" s="4" t="s">
        <v>7146</v>
      </c>
      <c r="G2338" s="4" t="s">
        <v>17470</v>
      </c>
      <c r="H2338" s="4" t="s">
        <v>97</v>
      </c>
      <c r="I2338" s="4" t="s">
        <v>17467</v>
      </c>
      <c r="J2338" s="4" t="s">
        <v>7152</v>
      </c>
      <c r="K2338">
        <v>5157050</v>
      </c>
      <c r="L2338">
        <v>7302</v>
      </c>
      <c r="M2338">
        <v>12413.4</v>
      </c>
      <c r="N2338">
        <v>5.9701492537313432E-2</v>
      </c>
    </row>
    <row r="2339" spans="1:14" hidden="1">
      <c r="A2339" t="str">
        <f t="shared" si="111"/>
        <v>NPT76AMYL</v>
      </c>
      <c r="B2339">
        <f t="shared" si="109"/>
        <v>1</v>
      </c>
      <c r="C2339">
        <f>COUNTIFS($A$2:A2339,A2339)</f>
        <v>1</v>
      </c>
      <c r="D2339" t="str">
        <f t="shared" si="110"/>
        <v>NPT76AMYL1</v>
      </c>
      <c r="E2339" s="4" t="s">
        <v>18354</v>
      </c>
      <c r="F2339" s="4" t="s">
        <v>14886</v>
      </c>
      <c r="G2339" s="4" t="s">
        <v>17470</v>
      </c>
      <c r="H2339" s="4" t="s">
        <v>97</v>
      </c>
      <c r="I2339" s="4" t="s">
        <v>17467</v>
      </c>
      <c r="J2339" s="4" t="s">
        <v>17102</v>
      </c>
      <c r="K2339">
        <v>2638530.6451612902</v>
      </c>
      <c r="L2339">
        <v>41224</v>
      </c>
      <c r="M2339">
        <v>18345.599999999999</v>
      </c>
      <c r="N2339">
        <v>7.9601990049751242E-2</v>
      </c>
    </row>
    <row r="2340" spans="1:14" hidden="1">
      <c r="A2340" t="str">
        <f t="shared" si="111"/>
        <v>NPT955AEJP</v>
      </c>
      <c r="B2340">
        <f t="shared" si="109"/>
        <v>1</v>
      </c>
      <c r="C2340">
        <f>COUNTIFS($A$2:A2340,A2340)</f>
        <v>1</v>
      </c>
      <c r="D2340" t="str">
        <f t="shared" si="110"/>
        <v>NPT955AEJP1</v>
      </c>
      <c r="E2340" s="4" t="s">
        <v>18471</v>
      </c>
      <c r="F2340" s="4" t="s">
        <v>964</v>
      </c>
      <c r="G2340" s="4" t="s">
        <v>17474</v>
      </c>
      <c r="H2340" s="4" t="s">
        <v>23</v>
      </c>
      <c r="I2340" s="4" t="s">
        <v>17467</v>
      </c>
      <c r="J2340" s="4" t="s">
        <v>13742</v>
      </c>
      <c r="K2340">
        <v>19508615.616459101</v>
      </c>
      <c r="L2340">
        <v>48808.800000000003</v>
      </c>
      <c r="M2340">
        <v>112915.8</v>
      </c>
      <c r="N2340">
        <v>0.23880597014925373</v>
      </c>
    </row>
    <row r="2341" spans="1:14" hidden="1">
      <c r="A2341" t="str">
        <f t="shared" si="111"/>
        <v>NPT76AHZX</v>
      </c>
      <c r="B2341">
        <f t="shared" si="109"/>
        <v>1</v>
      </c>
      <c r="C2341">
        <f>COUNTIFS($A$2:A2341,A2341)</f>
        <v>1</v>
      </c>
      <c r="D2341" t="str">
        <f t="shared" si="110"/>
        <v>NPT76AHZX1</v>
      </c>
      <c r="E2341" s="4" t="s">
        <v>18256</v>
      </c>
      <c r="F2341" s="4" t="s">
        <v>31</v>
      </c>
      <c r="G2341" s="4" t="s">
        <v>17474</v>
      </c>
      <c r="H2341" s="4" t="s">
        <v>97</v>
      </c>
      <c r="I2341" s="4" t="s">
        <v>17467</v>
      </c>
      <c r="J2341" s="4" t="s">
        <v>726</v>
      </c>
      <c r="K2341">
        <v>8699574.6046122797</v>
      </c>
      <c r="L2341">
        <v>0</v>
      </c>
      <c r="M2341">
        <v>18671.400000000001</v>
      </c>
      <c r="N2341">
        <v>6.965174129353234E-2</v>
      </c>
    </row>
    <row r="2342" spans="1:14" hidden="1">
      <c r="A2342" t="str">
        <f t="shared" si="111"/>
        <v>NPT288AJXA</v>
      </c>
      <c r="B2342">
        <f t="shared" si="109"/>
        <v>1</v>
      </c>
      <c r="C2342">
        <f>COUNTIFS($A$2:A2342,A2342)</f>
        <v>1</v>
      </c>
      <c r="D2342" t="str">
        <f t="shared" si="110"/>
        <v>NPT288AJXA1</v>
      </c>
      <c r="E2342" s="4" t="s">
        <v>17549</v>
      </c>
      <c r="F2342" s="4" t="s">
        <v>14822</v>
      </c>
      <c r="G2342" s="4" t="s">
        <v>17466</v>
      </c>
      <c r="H2342" s="4" t="s">
        <v>919</v>
      </c>
      <c r="I2342" s="4" t="s">
        <v>17467</v>
      </c>
      <c r="J2342" s="4" t="s">
        <v>3207</v>
      </c>
      <c r="K2342">
        <v>16242827.313616101</v>
      </c>
      <c r="L2342">
        <v>0</v>
      </c>
      <c r="M2342">
        <v>0</v>
      </c>
      <c r="N2342">
        <v>9.9502487562189053E-3</v>
      </c>
    </row>
    <row r="2343" spans="1:14" hidden="1">
      <c r="A2343" t="str">
        <f t="shared" si="111"/>
        <v>NPT76ABZV</v>
      </c>
      <c r="B2343">
        <f t="shared" si="109"/>
        <v>1</v>
      </c>
      <c r="C2343">
        <f>COUNTIFS($A$2:A2343,A2343)</f>
        <v>1</v>
      </c>
      <c r="D2343" t="str">
        <f t="shared" si="110"/>
        <v>NPT76ABZV1</v>
      </c>
      <c r="E2343" s="4" t="s">
        <v>18225</v>
      </c>
      <c r="F2343" s="4" t="s">
        <v>11011</v>
      </c>
      <c r="G2343" s="4" t="s">
        <v>17470</v>
      </c>
      <c r="H2343" s="4" t="s">
        <v>97</v>
      </c>
      <c r="I2343" s="4" t="s">
        <v>17467</v>
      </c>
      <c r="J2343" s="4" t="s">
        <v>11232</v>
      </c>
      <c r="K2343">
        <v>3446893.5483871</v>
      </c>
      <c r="L2343">
        <v>50040</v>
      </c>
      <c r="M2343">
        <v>63334.559999999998</v>
      </c>
      <c r="N2343">
        <v>5.9701492537313432E-2</v>
      </c>
    </row>
    <row r="2344" spans="1:14" hidden="1">
      <c r="A2344" t="str">
        <f t="shared" si="111"/>
        <v>NPT955AEOE</v>
      </c>
      <c r="B2344">
        <f t="shared" si="109"/>
        <v>1</v>
      </c>
      <c r="C2344">
        <f>COUNTIFS($A$2:A2344,A2344)</f>
        <v>1</v>
      </c>
      <c r="D2344" t="str">
        <f t="shared" si="110"/>
        <v>NPT955AEOE1</v>
      </c>
      <c r="E2344" s="4" t="s">
        <v>18414</v>
      </c>
      <c r="F2344" s="4" t="s">
        <v>8154</v>
      </c>
      <c r="G2344" s="4" t="s">
        <v>17474</v>
      </c>
      <c r="H2344" s="4" t="s">
        <v>23</v>
      </c>
      <c r="I2344" s="4" t="s">
        <v>17467</v>
      </c>
      <c r="J2344" s="4" t="s">
        <v>8149</v>
      </c>
      <c r="K2344">
        <v>19993943.201570999</v>
      </c>
      <c r="L2344">
        <v>231108.3</v>
      </c>
      <c r="M2344">
        <v>160644</v>
      </c>
      <c r="N2344">
        <v>0.65174129353233834</v>
      </c>
    </row>
    <row r="2345" spans="1:14" hidden="1">
      <c r="A2345" t="str">
        <f t="shared" si="111"/>
        <v>NPT76ARGH</v>
      </c>
      <c r="B2345">
        <f t="shared" si="109"/>
        <v>1</v>
      </c>
      <c r="C2345">
        <f>COUNTIFS($A$2:A2345,A2345)</f>
        <v>1</v>
      </c>
      <c r="D2345" t="str">
        <f t="shared" si="110"/>
        <v>NPT76ARGH1</v>
      </c>
      <c r="E2345" s="4" t="s">
        <v>18071</v>
      </c>
      <c r="F2345" s="4" t="s">
        <v>104</v>
      </c>
      <c r="G2345" s="4" t="s">
        <v>17476</v>
      </c>
      <c r="H2345" s="4" t="s">
        <v>97</v>
      </c>
      <c r="I2345" s="4" t="s">
        <v>17467</v>
      </c>
      <c r="J2345" s="4" t="s">
        <v>317</v>
      </c>
      <c r="K2345">
        <v>5687672.6572841899</v>
      </c>
      <c r="L2345">
        <v>43812</v>
      </c>
      <c r="M2345">
        <v>52574.400000000001</v>
      </c>
      <c r="N2345">
        <v>0.11940298507462686</v>
      </c>
    </row>
    <row r="2346" spans="1:14" hidden="1">
      <c r="A2346" t="str">
        <f t="shared" si="111"/>
        <v>NPT76ABNZ</v>
      </c>
      <c r="B2346">
        <f t="shared" si="109"/>
        <v>1</v>
      </c>
      <c r="C2346">
        <f>COUNTIFS($A$2:A2346,A2346)</f>
        <v>1</v>
      </c>
      <c r="D2346" t="str">
        <f t="shared" si="110"/>
        <v>NPT76ABNZ1</v>
      </c>
      <c r="E2346" s="4" t="s">
        <v>17691</v>
      </c>
      <c r="F2346" s="4" t="s">
        <v>11011</v>
      </c>
      <c r="G2346" s="4" t="s">
        <v>17470</v>
      </c>
      <c r="H2346" s="4" t="s">
        <v>97</v>
      </c>
      <c r="I2346" s="4" t="s">
        <v>17467</v>
      </c>
      <c r="J2346" s="4" t="s">
        <v>11587</v>
      </c>
      <c r="K2346">
        <v>7301467.6200097501</v>
      </c>
      <c r="L2346">
        <v>5648.49</v>
      </c>
      <c r="M2346">
        <v>12612.6</v>
      </c>
      <c r="N2346">
        <v>2.9850746268656716E-2</v>
      </c>
    </row>
    <row r="2347" spans="1:14" hidden="1">
      <c r="A2347" t="str">
        <f t="shared" si="111"/>
        <v>NPT76AZZI</v>
      </c>
      <c r="B2347">
        <f t="shared" si="109"/>
        <v>1</v>
      </c>
      <c r="C2347">
        <f>COUNTIFS($A$2:A2347,A2347)</f>
        <v>1</v>
      </c>
      <c r="D2347" t="str">
        <f t="shared" si="110"/>
        <v>NPT76AZZI1</v>
      </c>
      <c r="E2347" s="4" t="s">
        <v>17959</v>
      </c>
      <c r="F2347" s="4" t="s">
        <v>1365</v>
      </c>
      <c r="G2347" s="4" t="s">
        <v>17490</v>
      </c>
      <c r="H2347" s="4" t="s">
        <v>97</v>
      </c>
      <c r="I2347" s="4" t="s">
        <v>17467</v>
      </c>
      <c r="J2347" s="4" t="s">
        <v>1453</v>
      </c>
      <c r="K2347">
        <v>4632445.61415732</v>
      </c>
      <c r="L2347">
        <v>33251.4</v>
      </c>
      <c r="M2347">
        <v>40704.300000000003</v>
      </c>
      <c r="N2347">
        <v>4.975124378109453E-2</v>
      </c>
    </row>
    <row r="2348" spans="1:14" hidden="1">
      <c r="A2348" t="str">
        <f t="shared" si="111"/>
        <v>NPT955AEHV</v>
      </c>
      <c r="B2348">
        <f t="shared" si="109"/>
        <v>1</v>
      </c>
      <c r="C2348">
        <f>COUNTIFS($A$2:A2348,A2348)</f>
        <v>1</v>
      </c>
      <c r="D2348" t="str">
        <f t="shared" si="110"/>
        <v>NPT955AEHV1</v>
      </c>
      <c r="E2348" s="4" t="s">
        <v>17704</v>
      </c>
      <c r="F2348" s="4" t="s">
        <v>964</v>
      </c>
      <c r="G2348" s="4" t="s">
        <v>17474</v>
      </c>
      <c r="H2348" s="4" t="s">
        <v>23</v>
      </c>
      <c r="I2348" s="4" t="s">
        <v>17467</v>
      </c>
      <c r="J2348" s="4" t="s">
        <v>13719</v>
      </c>
      <c r="K2348">
        <v>19180099.8624232</v>
      </c>
      <c r="L2348">
        <v>43812</v>
      </c>
      <c r="M2348">
        <v>21906</v>
      </c>
      <c r="N2348">
        <v>0.19402985074626866</v>
      </c>
    </row>
    <row r="2349" spans="1:14" hidden="1">
      <c r="A2349" t="str">
        <f t="shared" si="111"/>
        <v>NPT955AEPA</v>
      </c>
      <c r="B2349">
        <f t="shared" si="109"/>
        <v>1</v>
      </c>
      <c r="C2349">
        <f>COUNTIFS($A$2:A2349,A2349)</f>
        <v>1</v>
      </c>
      <c r="D2349" t="str">
        <f t="shared" si="110"/>
        <v>NPT955AEPA1</v>
      </c>
      <c r="E2349" s="4" t="s">
        <v>17699</v>
      </c>
      <c r="F2349" s="4" t="s">
        <v>8154</v>
      </c>
      <c r="G2349" s="4" t="s">
        <v>17474</v>
      </c>
      <c r="H2349" s="4" t="s">
        <v>23</v>
      </c>
      <c r="I2349" s="4" t="s">
        <v>17467</v>
      </c>
      <c r="J2349" s="4" t="s">
        <v>8273</v>
      </c>
      <c r="K2349">
        <v>44842770.2536055</v>
      </c>
      <c r="L2349">
        <v>157723.20000000001</v>
      </c>
      <c r="M2349">
        <v>175248</v>
      </c>
      <c r="N2349">
        <v>0.47761194029850745</v>
      </c>
    </row>
    <row r="2350" spans="1:14" hidden="1">
      <c r="A2350" t="str">
        <f t="shared" si="111"/>
        <v>NPT76ADXN</v>
      </c>
      <c r="B2350">
        <f t="shared" si="109"/>
        <v>1</v>
      </c>
      <c r="C2350">
        <f>COUNTIFS($A$2:A2350,A2350)</f>
        <v>1</v>
      </c>
      <c r="D2350" t="str">
        <f t="shared" si="110"/>
        <v>NPT76ADXN1</v>
      </c>
      <c r="E2350" s="4" t="s">
        <v>17481</v>
      </c>
      <c r="F2350" s="4" t="s">
        <v>964</v>
      </c>
      <c r="G2350" s="4" t="s">
        <v>17474</v>
      </c>
      <c r="H2350" s="4" t="s">
        <v>97</v>
      </c>
      <c r="I2350" s="4" t="s">
        <v>17467</v>
      </c>
      <c r="J2350" s="4" t="s">
        <v>1198</v>
      </c>
      <c r="K2350">
        <v>6914703.2258064495</v>
      </c>
      <c r="L2350">
        <v>79768.62</v>
      </c>
      <c r="M2350">
        <v>60359.4</v>
      </c>
      <c r="N2350">
        <v>0.13930348258706468</v>
      </c>
    </row>
    <row r="2351" spans="1:14" hidden="1">
      <c r="A2351" t="str">
        <f t="shared" si="111"/>
        <v>NPT288AIYN</v>
      </c>
      <c r="B2351">
        <f t="shared" si="109"/>
        <v>1</v>
      </c>
      <c r="C2351">
        <f>COUNTIFS($A$2:A2351,A2351)</f>
        <v>1</v>
      </c>
      <c r="D2351" t="str">
        <f t="shared" si="110"/>
        <v>NPT288AIYN1</v>
      </c>
      <c r="E2351" s="4" t="s">
        <v>17999</v>
      </c>
      <c r="F2351" s="4" t="s">
        <v>8351</v>
      </c>
      <c r="G2351" s="4" t="s">
        <v>17466</v>
      </c>
      <c r="H2351" s="4" t="s">
        <v>919</v>
      </c>
      <c r="I2351" s="4" t="s">
        <v>17467</v>
      </c>
      <c r="J2351" s="4" t="s">
        <v>5749</v>
      </c>
      <c r="K2351">
        <v>13364177.407162299</v>
      </c>
      <c r="L2351">
        <v>1768.2</v>
      </c>
      <c r="M2351">
        <v>0</v>
      </c>
      <c r="N2351">
        <v>0.21393034825870647</v>
      </c>
    </row>
    <row r="2352" spans="1:14" hidden="1">
      <c r="A2352" t="str">
        <f t="shared" si="111"/>
        <v>NPT955AILB</v>
      </c>
      <c r="B2352">
        <f t="shared" si="109"/>
        <v>1</v>
      </c>
      <c r="C2352">
        <f>COUNTIFS($A$2:A2352,A2352)</f>
        <v>1</v>
      </c>
      <c r="D2352" t="str">
        <f t="shared" si="110"/>
        <v>NPT955AILB1</v>
      </c>
      <c r="E2352" s="4" t="s">
        <v>18483</v>
      </c>
      <c r="F2352" s="4" t="s">
        <v>10348</v>
      </c>
      <c r="G2352" s="4" t="s">
        <v>17466</v>
      </c>
      <c r="H2352" s="4" t="s">
        <v>23</v>
      </c>
      <c r="I2352" s="4" t="s">
        <v>17467</v>
      </c>
      <c r="J2352" s="4" t="s">
        <v>12516</v>
      </c>
      <c r="K2352">
        <v>17328663.035602301</v>
      </c>
      <c r="L2352">
        <v>37970.400000000001</v>
      </c>
      <c r="M2352">
        <v>27747.599999999999</v>
      </c>
      <c r="N2352">
        <v>0.24875621890547264</v>
      </c>
    </row>
    <row r="2353" spans="1:14" hidden="1">
      <c r="A2353" t="str">
        <f t="shared" si="111"/>
        <v>NPT955BATX</v>
      </c>
      <c r="B2353">
        <f t="shared" si="109"/>
        <v>1</v>
      </c>
      <c r="C2353">
        <f>COUNTIFS($A$2:A2353,A2353)</f>
        <v>1</v>
      </c>
      <c r="D2353" t="str">
        <f t="shared" si="110"/>
        <v>NPT955BATX1</v>
      </c>
      <c r="E2353" s="4" t="s">
        <v>18477</v>
      </c>
      <c r="F2353" s="4" t="s">
        <v>104</v>
      </c>
      <c r="G2353" s="4" t="s">
        <v>17476</v>
      </c>
      <c r="H2353" s="4" t="s">
        <v>23</v>
      </c>
      <c r="I2353" s="4" t="s">
        <v>17467</v>
      </c>
      <c r="J2353" s="4" t="s">
        <v>2777</v>
      </c>
      <c r="K2353">
        <v>5680423.7630195599</v>
      </c>
      <c r="L2353">
        <v>0</v>
      </c>
      <c r="M2353">
        <v>0</v>
      </c>
      <c r="N2353">
        <v>5.9701492537313432E-2</v>
      </c>
    </row>
    <row r="2354" spans="1:14" hidden="1">
      <c r="A2354" t="str">
        <f t="shared" si="111"/>
        <v>NPT76AHYM</v>
      </c>
      <c r="B2354">
        <f t="shared" si="109"/>
        <v>1</v>
      </c>
      <c r="C2354">
        <f>COUNTIFS($A$2:A2354,A2354)</f>
        <v>1</v>
      </c>
      <c r="D2354" t="str">
        <f t="shared" si="110"/>
        <v>NPT76AHYM1</v>
      </c>
      <c r="E2354" s="4" t="s">
        <v>17633</v>
      </c>
      <c r="F2354" s="4" t="s">
        <v>31</v>
      </c>
      <c r="G2354" s="4" t="s">
        <v>17474</v>
      </c>
      <c r="H2354" s="4" t="s">
        <v>97</v>
      </c>
      <c r="I2354" s="4" t="s">
        <v>17467</v>
      </c>
      <c r="J2354" s="4" t="s">
        <v>754</v>
      </c>
      <c r="K2354">
        <v>4001983.64627604</v>
      </c>
      <c r="L2354">
        <v>17199</v>
      </c>
      <c r="M2354">
        <v>29401.200000000001</v>
      </c>
      <c r="N2354">
        <v>4.975124378109453E-2</v>
      </c>
    </row>
    <row r="2355" spans="1:14" hidden="1">
      <c r="A2355" t="str">
        <f t="shared" si="111"/>
        <v>NPT76ASLZ</v>
      </c>
      <c r="B2355">
        <f t="shared" si="109"/>
        <v>1</v>
      </c>
      <c r="C2355">
        <f>COUNTIFS($A$2:A2355,A2355)</f>
        <v>1</v>
      </c>
      <c r="D2355" t="str">
        <f t="shared" si="110"/>
        <v>NPT76ASLZ1</v>
      </c>
      <c r="E2355" s="4" t="s">
        <v>18342</v>
      </c>
      <c r="F2355" s="4" t="s">
        <v>7125</v>
      </c>
      <c r="G2355" s="4" t="s">
        <v>17476</v>
      </c>
      <c r="H2355" s="4" t="s">
        <v>97</v>
      </c>
      <c r="I2355" s="4" t="s">
        <v>17467</v>
      </c>
      <c r="J2355" s="4" t="s">
        <v>15609</v>
      </c>
      <c r="K2355">
        <v>2709989.6922679702</v>
      </c>
      <c r="L2355">
        <v>0</v>
      </c>
      <c r="M2355">
        <v>0</v>
      </c>
      <c r="N2355">
        <v>1.9900497512437811E-2</v>
      </c>
    </row>
    <row r="2356" spans="1:14" hidden="1">
      <c r="A2356" t="str">
        <f t="shared" si="111"/>
        <v>NPT955DUA2</v>
      </c>
      <c r="B2356">
        <f t="shared" si="109"/>
        <v>1</v>
      </c>
      <c r="C2356">
        <f>COUNTIFS($A$2:A2356,A2356)</f>
        <v>1</v>
      </c>
      <c r="D2356" t="str">
        <f t="shared" si="110"/>
        <v>NPT955DUA21</v>
      </c>
      <c r="E2356" s="4" t="s">
        <v>17921</v>
      </c>
      <c r="F2356" s="4" t="s">
        <v>3297</v>
      </c>
      <c r="G2356" s="4" t="s">
        <v>17476</v>
      </c>
      <c r="H2356" s="4" t="s">
        <v>23</v>
      </c>
      <c r="I2356" s="4" t="s">
        <v>17467</v>
      </c>
      <c r="J2356" s="4" t="s">
        <v>12492</v>
      </c>
      <c r="K2356">
        <v>819450</v>
      </c>
      <c r="L2356">
        <v>5733</v>
      </c>
      <c r="M2356">
        <v>5159.7</v>
      </c>
      <c r="N2356">
        <v>0</v>
      </c>
    </row>
    <row r="2357" spans="1:14" hidden="1">
      <c r="A2357" t="str">
        <f t="shared" si="111"/>
        <v>NPT76BAJH</v>
      </c>
      <c r="B2357">
        <f t="shared" si="109"/>
        <v>1</v>
      </c>
      <c r="C2357">
        <f>COUNTIFS($A$2:A2357,A2357)</f>
        <v>1</v>
      </c>
      <c r="D2357" t="str">
        <f t="shared" si="110"/>
        <v>NPT76BAJH1</v>
      </c>
      <c r="E2357" s="4" t="s">
        <v>17688</v>
      </c>
      <c r="F2357" s="4" t="s">
        <v>3297</v>
      </c>
      <c r="G2357" s="4" t="s">
        <v>17476</v>
      </c>
      <c r="H2357" s="4" t="s">
        <v>97</v>
      </c>
      <c r="I2357" s="4" t="s">
        <v>17467</v>
      </c>
      <c r="J2357" s="4" t="s">
        <v>6240</v>
      </c>
      <c r="K2357">
        <v>3317816.1290322598</v>
      </c>
      <c r="L2357">
        <v>3066.84</v>
      </c>
      <c r="M2357">
        <v>1460.4</v>
      </c>
      <c r="N2357">
        <v>3.9800995024875621E-2</v>
      </c>
    </row>
    <row r="2358" spans="1:14" hidden="1">
      <c r="A2358" t="str">
        <f t="shared" si="111"/>
        <v>NPT955BBCD</v>
      </c>
      <c r="B2358">
        <f t="shared" si="109"/>
        <v>1</v>
      </c>
      <c r="C2358">
        <f>COUNTIFS($A$2:A2358,A2358)</f>
        <v>1</v>
      </c>
      <c r="D2358" t="str">
        <f t="shared" si="110"/>
        <v>NPT955BBCD1</v>
      </c>
      <c r="E2358" s="4" t="s">
        <v>18014</v>
      </c>
      <c r="F2358" s="4" t="s">
        <v>2858</v>
      </c>
      <c r="G2358" s="4" t="s">
        <v>17466</v>
      </c>
      <c r="H2358" s="4" t="s">
        <v>23</v>
      </c>
      <c r="I2358" s="4" t="s">
        <v>17467</v>
      </c>
      <c r="J2358" s="4" t="s">
        <v>3235</v>
      </c>
      <c r="K2358">
        <v>28212444.771127999</v>
      </c>
      <c r="L2358">
        <v>113911.2</v>
      </c>
      <c r="M2358">
        <v>105148.8</v>
      </c>
      <c r="N2358">
        <v>6.965174129353234E-2</v>
      </c>
    </row>
    <row r="2359" spans="1:14" hidden="1">
      <c r="A2359" t="str">
        <f t="shared" si="111"/>
        <v>NPT76CFGW</v>
      </c>
      <c r="B2359">
        <f t="shared" si="109"/>
        <v>1</v>
      </c>
      <c r="C2359">
        <f>COUNTIFS($A$2:A2359,A2359)</f>
        <v>1</v>
      </c>
      <c r="D2359" t="str">
        <f t="shared" si="110"/>
        <v>NPT76CFGW1</v>
      </c>
      <c r="E2359" s="4" t="s">
        <v>18183</v>
      </c>
      <c r="F2359" s="4" t="s">
        <v>3297</v>
      </c>
      <c r="G2359" s="4" t="s">
        <v>17476</v>
      </c>
      <c r="H2359" s="4" t="s">
        <v>97</v>
      </c>
      <c r="I2359" s="4" t="s">
        <v>17467</v>
      </c>
      <c r="J2359" s="4" t="s">
        <v>5973</v>
      </c>
      <c r="K2359">
        <v>2465000</v>
      </c>
      <c r="L2359">
        <v>31857.3</v>
      </c>
      <c r="M2359">
        <v>41929.199999999997</v>
      </c>
      <c r="N2359">
        <v>4.9751243781094526E-3</v>
      </c>
    </row>
    <row r="2360" spans="1:14" hidden="1">
      <c r="A2360" t="str">
        <f t="shared" si="111"/>
        <v>NPT288AJRS</v>
      </c>
      <c r="B2360">
        <f t="shared" si="109"/>
        <v>1</v>
      </c>
      <c r="C2360">
        <f>COUNTIFS($A$2:A2360,A2360)</f>
        <v>1</v>
      </c>
      <c r="D2360" t="str">
        <f t="shared" si="110"/>
        <v>NPT288AJRS1</v>
      </c>
      <c r="E2360" s="4" t="s">
        <v>18300</v>
      </c>
      <c r="F2360" s="4" t="s">
        <v>14822</v>
      </c>
      <c r="G2360" s="4" t="s">
        <v>17466</v>
      </c>
      <c r="H2360" s="4" t="s">
        <v>919</v>
      </c>
      <c r="I2360" s="4" t="s">
        <v>17467</v>
      </c>
      <c r="J2360" s="4" t="s">
        <v>2958</v>
      </c>
      <c r="K2360">
        <v>14055392.964885401</v>
      </c>
      <c r="L2360">
        <v>55128.3</v>
      </c>
      <c r="M2360">
        <v>0</v>
      </c>
      <c r="N2360">
        <v>0.14925373134328357</v>
      </c>
    </row>
    <row r="2361" spans="1:14" hidden="1">
      <c r="A2361" t="str">
        <f t="shared" si="111"/>
        <v>NPT76ADCH</v>
      </c>
      <c r="B2361">
        <f t="shared" si="109"/>
        <v>1</v>
      </c>
      <c r="C2361">
        <f>COUNTIFS($A$2:A2361,A2361)</f>
        <v>1</v>
      </c>
      <c r="D2361" t="str">
        <f t="shared" si="110"/>
        <v>NPT76ADCH1</v>
      </c>
      <c r="E2361" s="4" t="s">
        <v>18350</v>
      </c>
      <c r="F2361" s="4" t="s">
        <v>964</v>
      </c>
      <c r="G2361" s="4" t="s">
        <v>17474</v>
      </c>
      <c r="H2361" s="4" t="s">
        <v>97</v>
      </c>
      <c r="I2361" s="4" t="s">
        <v>17467</v>
      </c>
      <c r="J2361" s="4" t="s">
        <v>9822</v>
      </c>
      <c r="K2361">
        <v>3004721.4415104901</v>
      </c>
      <c r="L2361">
        <v>0</v>
      </c>
      <c r="M2361">
        <v>18013.560000000001</v>
      </c>
      <c r="N2361">
        <v>0.11940298507462686</v>
      </c>
    </row>
    <row r="2362" spans="1:14" hidden="1">
      <c r="A2362" t="str">
        <f t="shared" si="111"/>
        <v>NPT955AKFA</v>
      </c>
      <c r="B2362">
        <f t="shared" si="109"/>
        <v>1</v>
      </c>
      <c r="C2362">
        <f>COUNTIFS($A$2:A2362,A2362)</f>
        <v>1</v>
      </c>
      <c r="D2362" t="str">
        <f t="shared" si="110"/>
        <v>NPT955AKFA1</v>
      </c>
      <c r="E2362" s="4" t="s">
        <v>18200</v>
      </c>
      <c r="F2362" s="4" t="s">
        <v>2858</v>
      </c>
      <c r="G2362" s="4" t="s">
        <v>17466</v>
      </c>
      <c r="H2362" s="4" t="s">
        <v>23</v>
      </c>
      <c r="I2362" s="4" t="s">
        <v>17467</v>
      </c>
      <c r="J2362" s="4" t="s">
        <v>3082</v>
      </c>
      <c r="K2362">
        <v>2342961.2903225799</v>
      </c>
      <c r="L2362">
        <v>37240.199999999997</v>
      </c>
      <c r="M2362">
        <v>52574.400000000001</v>
      </c>
      <c r="N2362">
        <v>3.9800995024875621E-2</v>
      </c>
    </row>
    <row r="2363" spans="1:14" hidden="1">
      <c r="A2363" t="str">
        <f t="shared" si="111"/>
        <v>NPT76APDJ</v>
      </c>
      <c r="B2363">
        <f t="shared" si="109"/>
        <v>1</v>
      </c>
      <c r="C2363">
        <f>COUNTIFS($A$2:A2363,A2363)</f>
        <v>1</v>
      </c>
      <c r="D2363" t="str">
        <f t="shared" si="110"/>
        <v>NPT76APDJ1</v>
      </c>
      <c r="E2363" s="4" t="s">
        <v>18268</v>
      </c>
      <c r="F2363" s="4" t="s">
        <v>7146</v>
      </c>
      <c r="G2363" s="4" t="s">
        <v>17470</v>
      </c>
      <c r="H2363" s="4" t="s">
        <v>97</v>
      </c>
      <c r="I2363" s="4" t="s">
        <v>17467</v>
      </c>
      <c r="J2363" s="4" t="s">
        <v>7237</v>
      </c>
      <c r="K2363">
        <v>5124859.8585661501</v>
      </c>
      <c r="L2363">
        <v>0</v>
      </c>
      <c r="M2363">
        <v>0</v>
      </c>
      <c r="N2363">
        <v>3.9800995024875621E-2</v>
      </c>
    </row>
    <row r="2364" spans="1:14" hidden="1">
      <c r="A2364" t="str">
        <f t="shared" si="111"/>
        <v>NPT76BEWM</v>
      </c>
      <c r="B2364">
        <f t="shared" si="109"/>
        <v>1</v>
      </c>
      <c r="C2364">
        <f>COUNTIFS($A$2:A2364,A2364)</f>
        <v>1</v>
      </c>
      <c r="D2364" t="str">
        <f t="shared" si="110"/>
        <v>NPT76BEWM1</v>
      </c>
      <c r="E2364" s="4" t="s">
        <v>18003</v>
      </c>
      <c r="F2364" s="4" t="s">
        <v>10348</v>
      </c>
      <c r="G2364" s="4" t="s">
        <v>17466</v>
      </c>
      <c r="H2364" s="4" t="s">
        <v>97</v>
      </c>
      <c r="I2364" s="4" t="s">
        <v>17467</v>
      </c>
      <c r="J2364" s="4" t="s">
        <v>10512</v>
      </c>
      <c r="K2364">
        <v>3392022.5806451598</v>
      </c>
      <c r="L2364">
        <v>0</v>
      </c>
      <c r="M2364">
        <v>0</v>
      </c>
      <c r="N2364">
        <v>1.9900497512437811E-2</v>
      </c>
    </row>
    <row r="2365" spans="1:14" hidden="1">
      <c r="A2365" t="str">
        <f t="shared" si="111"/>
        <v>NPT76BKGU</v>
      </c>
      <c r="B2365">
        <f t="shared" si="109"/>
        <v>1</v>
      </c>
      <c r="C2365">
        <f>COUNTIFS($A$2:A2365,A2365)</f>
        <v>1</v>
      </c>
      <c r="D2365" t="str">
        <f t="shared" si="110"/>
        <v>NPT76BKGU1</v>
      </c>
      <c r="E2365" s="4" t="s">
        <v>17915</v>
      </c>
      <c r="F2365" s="4" t="s">
        <v>6498</v>
      </c>
      <c r="G2365" s="4" t="s">
        <v>17470</v>
      </c>
      <c r="H2365" s="4" t="s">
        <v>97</v>
      </c>
      <c r="I2365" s="4" t="s">
        <v>17467</v>
      </c>
      <c r="J2365" s="4" t="s">
        <v>6872</v>
      </c>
      <c r="K2365">
        <v>5840065.6483118702</v>
      </c>
      <c r="L2365">
        <v>0</v>
      </c>
      <c r="M2365">
        <v>0</v>
      </c>
      <c r="N2365">
        <v>0</v>
      </c>
    </row>
    <row r="2366" spans="1:14" hidden="1">
      <c r="A2366" t="str">
        <f t="shared" si="111"/>
        <v>NPT76BBLS</v>
      </c>
      <c r="B2366">
        <f t="shared" si="109"/>
        <v>1</v>
      </c>
      <c r="C2366">
        <f>COUNTIFS($A$2:A2366,A2366)</f>
        <v>1</v>
      </c>
      <c r="D2366" t="str">
        <f t="shared" si="110"/>
        <v>NPT76BBLS1</v>
      </c>
      <c r="E2366" s="4" t="s">
        <v>18209</v>
      </c>
      <c r="F2366" s="4" t="s">
        <v>3297</v>
      </c>
      <c r="G2366" s="4" t="s">
        <v>17476</v>
      </c>
      <c r="H2366" s="4" t="s">
        <v>97</v>
      </c>
      <c r="I2366" s="4" t="s">
        <v>17467</v>
      </c>
      <c r="J2366" s="4" t="s">
        <v>6378</v>
      </c>
      <c r="K2366">
        <v>5853293.8096565204</v>
      </c>
      <c r="L2366">
        <v>108697.68</v>
      </c>
      <c r="M2366">
        <v>94021.2</v>
      </c>
      <c r="N2366">
        <v>5.9701492537313432E-2</v>
      </c>
    </row>
    <row r="2367" spans="1:14" hidden="1">
      <c r="A2367" t="str">
        <f t="shared" si="111"/>
        <v>NPT288AQQM</v>
      </c>
      <c r="B2367">
        <f t="shared" si="109"/>
        <v>1</v>
      </c>
      <c r="C2367">
        <f>COUNTIFS($A$2:A2367,A2367)</f>
        <v>1</v>
      </c>
      <c r="D2367" t="str">
        <f t="shared" si="110"/>
        <v>NPT288AQQM1</v>
      </c>
      <c r="E2367" s="4" t="s">
        <v>18484</v>
      </c>
      <c r="F2367" s="4" t="s">
        <v>104</v>
      </c>
      <c r="G2367" s="4" t="s">
        <v>17476</v>
      </c>
      <c r="H2367" s="4" t="s">
        <v>919</v>
      </c>
      <c r="I2367" s="4" t="s">
        <v>17467</v>
      </c>
      <c r="J2367" s="4" t="s">
        <v>5787</v>
      </c>
      <c r="K2367">
        <v>14309650.644464601</v>
      </c>
      <c r="L2367">
        <v>24754.799999999999</v>
      </c>
      <c r="M2367">
        <v>0</v>
      </c>
      <c r="N2367">
        <v>0.44776119402985076</v>
      </c>
    </row>
    <row r="2368" spans="1:14" hidden="1">
      <c r="A2368" t="str">
        <f t="shared" si="111"/>
        <v>NPT76AMFY</v>
      </c>
      <c r="B2368">
        <f t="shared" si="109"/>
        <v>1</v>
      </c>
      <c r="C2368">
        <f>COUNTIFS($A$2:A2368,A2368)</f>
        <v>1</v>
      </c>
      <c r="D2368" t="str">
        <f t="shared" si="110"/>
        <v>NPT76AMFY1</v>
      </c>
      <c r="E2368" s="4" t="s">
        <v>17906</v>
      </c>
      <c r="F2368" s="4" t="s">
        <v>3297</v>
      </c>
      <c r="G2368" s="4" t="s">
        <v>17476</v>
      </c>
      <c r="H2368" s="4" t="s">
        <v>97</v>
      </c>
      <c r="I2368" s="4" t="s">
        <v>17467</v>
      </c>
      <c r="J2368" s="4" t="s">
        <v>3353</v>
      </c>
      <c r="K2368">
        <v>9754102.8286769297</v>
      </c>
      <c r="L2368">
        <v>158116.20000000001</v>
      </c>
      <c r="M2368">
        <v>85725.48</v>
      </c>
      <c r="N2368">
        <v>0.33333333333333331</v>
      </c>
    </row>
    <row r="2369" spans="1:14" hidden="1">
      <c r="A2369" t="str">
        <f t="shared" si="111"/>
        <v>NPT76BBAU</v>
      </c>
      <c r="B2369">
        <f t="shared" si="109"/>
        <v>1</v>
      </c>
      <c r="C2369">
        <f>COUNTIFS($A$2:A2369,A2369)</f>
        <v>1</v>
      </c>
      <c r="D2369" t="str">
        <f t="shared" si="110"/>
        <v>NPT76BBAU1</v>
      </c>
      <c r="E2369" s="4" t="s">
        <v>17988</v>
      </c>
      <c r="F2369" s="4" t="s">
        <v>7146</v>
      </c>
      <c r="G2369" s="4" t="s">
        <v>17470</v>
      </c>
      <c r="H2369" s="4" t="s">
        <v>97</v>
      </c>
      <c r="I2369" s="4" t="s">
        <v>17467</v>
      </c>
      <c r="J2369" s="4" t="s">
        <v>7347</v>
      </c>
      <c r="K2369">
        <v>7969692.5784992697</v>
      </c>
      <c r="L2369">
        <v>26287.200000000001</v>
      </c>
      <c r="M2369">
        <v>88508.1</v>
      </c>
      <c r="N2369">
        <v>0.34328358208955223</v>
      </c>
    </row>
    <row r="2370" spans="1:14" hidden="1">
      <c r="A2370" t="str">
        <f t="shared" si="111"/>
        <v>NPT955AKJK</v>
      </c>
      <c r="B2370">
        <f t="shared" si="109"/>
        <v>1</v>
      </c>
      <c r="C2370">
        <f>COUNTIFS($A$2:A2370,A2370)</f>
        <v>1</v>
      </c>
      <c r="D2370" t="str">
        <f t="shared" si="110"/>
        <v>NPT955AKJK1</v>
      </c>
      <c r="E2370" s="4" t="s">
        <v>18333</v>
      </c>
      <c r="F2370" s="4" t="s">
        <v>2858</v>
      </c>
      <c r="G2370" s="4" t="s">
        <v>17466</v>
      </c>
      <c r="H2370" s="4" t="s">
        <v>23</v>
      </c>
      <c r="I2370" s="4" t="s">
        <v>17467</v>
      </c>
      <c r="J2370" s="4" t="s">
        <v>2976</v>
      </c>
      <c r="K2370">
        <v>15657422.0964258</v>
      </c>
      <c r="L2370">
        <v>70099.199999999997</v>
      </c>
      <c r="M2370">
        <v>43812</v>
      </c>
      <c r="N2370">
        <v>9.4527363184079602E-2</v>
      </c>
    </row>
    <row r="2371" spans="1:14" hidden="1">
      <c r="A2371" t="str">
        <f t="shared" si="111"/>
        <v>NPT288AJHD</v>
      </c>
      <c r="B2371">
        <f t="shared" ref="B2371:B2434" si="112">COUNTIF(A:A,A2371)</f>
        <v>1</v>
      </c>
      <c r="C2371">
        <f>COUNTIFS($A$2:A2371,A2371)</f>
        <v>1</v>
      </c>
      <c r="D2371" t="str">
        <f t="shared" ref="D2371:D2434" si="113">A2371&amp;C2371</f>
        <v>NPT288AJHD1</v>
      </c>
      <c r="E2371" s="4" t="s">
        <v>18241</v>
      </c>
      <c r="F2371" s="4" t="s">
        <v>8351</v>
      </c>
      <c r="G2371" s="4" t="s">
        <v>17466</v>
      </c>
      <c r="H2371" s="4" t="s">
        <v>919</v>
      </c>
      <c r="I2371" s="4" t="s">
        <v>17467</v>
      </c>
      <c r="J2371" s="4" t="s">
        <v>5632</v>
      </c>
      <c r="K2371">
        <v>28124149.498362701</v>
      </c>
      <c r="L2371">
        <v>0</v>
      </c>
      <c r="M2371">
        <v>0</v>
      </c>
      <c r="N2371">
        <v>8.9552238805970144E-2</v>
      </c>
    </row>
    <row r="2372" spans="1:14" hidden="1">
      <c r="A2372" t="str">
        <f t="shared" si="111"/>
        <v>NPT288ABFT</v>
      </c>
      <c r="B2372">
        <f t="shared" si="112"/>
        <v>1</v>
      </c>
      <c r="C2372">
        <f>COUNTIFS($A$2:A2372,A2372)</f>
        <v>1</v>
      </c>
      <c r="D2372" t="str">
        <f t="shared" si="113"/>
        <v>NPT288ABFT1</v>
      </c>
      <c r="E2372" s="4" t="s">
        <v>18210</v>
      </c>
      <c r="F2372" s="4" t="s">
        <v>9200</v>
      </c>
      <c r="G2372" s="4" t="s">
        <v>17470</v>
      </c>
      <c r="H2372" s="4" t="s">
        <v>919</v>
      </c>
      <c r="I2372" s="4" t="s">
        <v>17467</v>
      </c>
      <c r="J2372" s="4" t="s">
        <v>9259</v>
      </c>
      <c r="K2372">
        <v>15433342.7367101</v>
      </c>
      <c r="L2372">
        <v>36071.279999999999</v>
      </c>
      <c r="M2372">
        <v>0</v>
      </c>
      <c r="N2372">
        <v>0.16417910447761194</v>
      </c>
    </row>
    <row r="2373" spans="1:14" hidden="1">
      <c r="A2373" t="str">
        <f t="shared" si="111"/>
        <v>NPT288AGTW</v>
      </c>
      <c r="B2373">
        <f t="shared" si="112"/>
        <v>1</v>
      </c>
      <c r="C2373">
        <f>COUNTIFS($A$2:A2373,A2373)</f>
        <v>1</v>
      </c>
      <c r="D2373" t="str">
        <f t="shared" si="113"/>
        <v>NPT288AGTW1</v>
      </c>
      <c r="E2373" s="4" t="s">
        <v>17629</v>
      </c>
      <c r="F2373" s="4" t="s">
        <v>5807</v>
      </c>
      <c r="G2373" s="4" t="s">
        <v>17474</v>
      </c>
      <c r="H2373" s="4" t="s">
        <v>919</v>
      </c>
      <c r="I2373" s="4" t="s">
        <v>17467</v>
      </c>
      <c r="J2373" s="4" t="s">
        <v>2470</v>
      </c>
      <c r="K2373">
        <v>26828405.561555099</v>
      </c>
      <c r="L2373">
        <v>17682</v>
      </c>
      <c r="M2373">
        <v>1768.2</v>
      </c>
      <c r="N2373">
        <v>6.965174129353234E-2</v>
      </c>
    </row>
    <row r="2374" spans="1:14" hidden="1">
      <c r="A2374" t="str">
        <f t="shared" si="111"/>
        <v>NPT76APEI</v>
      </c>
      <c r="B2374">
        <f t="shared" si="112"/>
        <v>1</v>
      </c>
      <c r="C2374">
        <f>COUNTIFS($A$2:A2374,A2374)</f>
        <v>1</v>
      </c>
      <c r="D2374" t="str">
        <f t="shared" si="113"/>
        <v>NPT76APEI1</v>
      </c>
      <c r="E2374" s="4" t="s">
        <v>17862</v>
      </c>
      <c r="F2374" s="4" t="s">
        <v>7146</v>
      </c>
      <c r="G2374" s="4" t="s">
        <v>17470</v>
      </c>
      <c r="H2374" s="4" t="s">
        <v>97</v>
      </c>
      <c r="I2374" s="4" t="s">
        <v>17467</v>
      </c>
      <c r="J2374" s="4" t="s">
        <v>7894</v>
      </c>
      <c r="K2374">
        <v>2297456.3366543599</v>
      </c>
      <c r="L2374">
        <v>6306.3</v>
      </c>
      <c r="M2374">
        <v>16052.4</v>
      </c>
      <c r="N2374">
        <v>9.9502487562189053E-3</v>
      </c>
    </row>
    <row r="2375" spans="1:14" hidden="1">
      <c r="A2375" t="str">
        <f t="shared" si="111"/>
        <v>NPT76ALMO</v>
      </c>
      <c r="B2375">
        <f t="shared" si="112"/>
        <v>1</v>
      </c>
      <c r="C2375">
        <f>COUNTIFS($A$2:A2375,A2375)</f>
        <v>1</v>
      </c>
      <c r="D2375" t="str">
        <f t="shared" si="113"/>
        <v>NPT76ALMO1</v>
      </c>
      <c r="E2375" s="4" t="s">
        <v>17668</v>
      </c>
      <c r="F2375" s="4" t="s">
        <v>3297</v>
      </c>
      <c r="G2375" s="4" t="s">
        <v>17476</v>
      </c>
      <c r="H2375" s="4" t="s">
        <v>97</v>
      </c>
      <c r="I2375" s="4" t="s">
        <v>17467</v>
      </c>
      <c r="J2375" s="4" t="s">
        <v>5880</v>
      </c>
      <c r="K2375">
        <v>2682149.2057409598</v>
      </c>
      <c r="L2375">
        <v>35049.599999999999</v>
      </c>
      <c r="M2375">
        <v>10953</v>
      </c>
      <c r="N2375">
        <v>4.975124378109453E-2</v>
      </c>
    </row>
    <row r="2376" spans="1:14" hidden="1">
      <c r="A2376" t="str">
        <f t="shared" si="111"/>
        <v>NPT76ACJT</v>
      </c>
      <c r="B2376">
        <f t="shared" si="112"/>
        <v>1</v>
      </c>
      <c r="C2376">
        <f>COUNTIFS($A$2:A2376,A2376)</f>
        <v>1</v>
      </c>
      <c r="D2376" t="str">
        <f t="shared" si="113"/>
        <v>NPT76ACJT1</v>
      </c>
      <c r="E2376" s="4" t="s">
        <v>17620</v>
      </c>
      <c r="F2376" s="4" t="s">
        <v>11011</v>
      </c>
      <c r="G2376" s="4" t="s">
        <v>17470</v>
      </c>
      <c r="H2376" s="4" t="s">
        <v>97</v>
      </c>
      <c r="I2376" s="4" t="s">
        <v>17467</v>
      </c>
      <c r="J2376" s="4" t="s">
        <v>11269</v>
      </c>
      <c r="K2376">
        <v>7665436.3199331202</v>
      </c>
      <c r="L2376">
        <v>78861.600000000006</v>
      </c>
      <c r="M2376">
        <v>50768.22</v>
      </c>
      <c r="N2376">
        <v>0.15422885572139303</v>
      </c>
    </row>
    <row r="2377" spans="1:14" hidden="1">
      <c r="A2377" t="str">
        <f t="shared" si="111"/>
        <v>NPT76AGXD</v>
      </c>
      <c r="B2377">
        <f t="shared" si="112"/>
        <v>1</v>
      </c>
      <c r="C2377">
        <f>COUNTIFS($A$2:A2377,A2377)</f>
        <v>1</v>
      </c>
      <c r="D2377" t="str">
        <f t="shared" si="113"/>
        <v>NPT76AGXD1</v>
      </c>
      <c r="E2377" s="4" t="s">
        <v>18023</v>
      </c>
      <c r="F2377" s="4" t="s">
        <v>31</v>
      </c>
      <c r="G2377" s="4" t="s">
        <v>17474</v>
      </c>
      <c r="H2377" s="4" t="s">
        <v>97</v>
      </c>
      <c r="I2377" s="4" t="s">
        <v>17467</v>
      </c>
      <c r="J2377" s="4" t="s">
        <v>675</v>
      </c>
      <c r="K2377">
        <v>2819219.3868320198</v>
      </c>
      <c r="L2377">
        <v>27518.400000000001</v>
      </c>
      <c r="M2377">
        <v>27518.400000000001</v>
      </c>
      <c r="N2377">
        <v>7.9601990049751242E-2</v>
      </c>
    </row>
    <row r="2378" spans="1:14" hidden="1">
      <c r="A2378" t="str">
        <f t="shared" si="111"/>
        <v>NPT955BHBP</v>
      </c>
      <c r="B2378">
        <f t="shared" si="112"/>
        <v>1</v>
      </c>
      <c r="C2378">
        <f>COUNTIFS($A$2:A2378,A2378)</f>
        <v>1</v>
      </c>
      <c r="D2378" t="str">
        <f t="shared" si="113"/>
        <v>NPT955BHBP1</v>
      </c>
      <c r="E2378" s="4" t="s">
        <v>18273</v>
      </c>
      <c r="F2378" s="4" t="s">
        <v>10348</v>
      </c>
      <c r="G2378" s="4" t="s">
        <v>17466</v>
      </c>
      <c r="H2378" s="4" t="s">
        <v>23</v>
      </c>
      <c r="I2378" s="4" t="s">
        <v>17467</v>
      </c>
      <c r="J2378" s="4" t="s">
        <v>12638</v>
      </c>
      <c r="K2378">
        <v>15124175.6949767</v>
      </c>
      <c r="L2378">
        <v>31398.6</v>
      </c>
      <c r="M2378">
        <v>43812</v>
      </c>
      <c r="N2378">
        <v>4.975124378109453E-2</v>
      </c>
    </row>
    <row r="2379" spans="1:14" hidden="1">
      <c r="A2379" t="str">
        <f t="shared" si="111"/>
        <v>NPT288K1X5</v>
      </c>
      <c r="B2379">
        <f t="shared" si="112"/>
        <v>1</v>
      </c>
      <c r="C2379">
        <f>COUNTIFS($A$2:A2379,A2379)</f>
        <v>1</v>
      </c>
      <c r="D2379" t="str">
        <f t="shared" si="113"/>
        <v>NPT288K1X51</v>
      </c>
      <c r="E2379" s="4" t="s">
        <v>18485</v>
      </c>
      <c r="F2379" s="4" t="s">
        <v>5807</v>
      </c>
      <c r="G2379" s="4" t="s">
        <v>17474</v>
      </c>
      <c r="H2379" s="4" t="s">
        <v>919</v>
      </c>
      <c r="I2379" s="4" t="s">
        <v>17467</v>
      </c>
      <c r="J2379" s="4" t="s">
        <v>2652</v>
      </c>
      <c r="K2379">
        <v>3544353.2378767598</v>
      </c>
      <c r="L2379">
        <v>0</v>
      </c>
      <c r="M2379">
        <v>0</v>
      </c>
      <c r="N2379">
        <v>3.9800995024875621E-2</v>
      </c>
    </row>
    <row r="2380" spans="1:14" hidden="1">
      <c r="A2380" t="str">
        <f t="shared" si="111"/>
        <v>NPT76AGSJ</v>
      </c>
      <c r="B2380">
        <f t="shared" si="112"/>
        <v>1</v>
      </c>
      <c r="C2380">
        <f>COUNTIFS($A$2:A2380,A2380)</f>
        <v>1</v>
      </c>
      <c r="D2380" t="str">
        <f t="shared" si="113"/>
        <v>NPT76AGSJ1</v>
      </c>
      <c r="E2380" s="4" t="s">
        <v>18486</v>
      </c>
      <c r="F2380" s="4" t="s">
        <v>31</v>
      </c>
      <c r="G2380" s="4" t="s">
        <v>17474</v>
      </c>
      <c r="H2380" s="4" t="s">
        <v>97</v>
      </c>
      <c r="I2380" s="4" t="s">
        <v>17467</v>
      </c>
      <c r="J2380" s="4" t="s">
        <v>14708</v>
      </c>
      <c r="K2380">
        <v>5857086.4383752504</v>
      </c>
      <c r="L2380">
        <v>9909</v>
      </c>
      <c r="M2380">
        <v>13759.2</v>
      </c>
      <c r="N2380">
        <v>0.24875621890547264</v>
      </c>
    </row>
    <row r="2381" spans="1:14" hidden="1">
      <c r="A2381" t="str">
        <f t="shared" si="111"/>
        <v>NPT288ARNH</v>
      </c>
      <c r="B2381">
        <f t="shared" si="112"/>
        <v>1</v>
      </c>
      <c r="C2381">
        <f>COUNTIFS($A$2:A2381,A2381)</f>
        <v>1</v>
      </c>
      <c r="D2381" t="str">
        <f t="shared" si="113"/>
        <v>NPT288ARNH1</v>
      </c>
      <c r="E2381" s="4" t="s">
        <v>17605</v>
      </c>
      <c r="F2381" s="4" t="s">
        <v>8882</v>
      </c>
      <c r="G2381" s="4" t="s">
        <v>17476</v>
      </c>
      <c r="H2381" s="4" t="s">
        <v>919</v>
      </c>
      <c r="I2381" s="4" t="s">
        <v>17467</v>
      </c>
      <c r="J2381" s="4" t="s">
        <v>8960</v>
      </c>
      <c r="K2381">
        <v>15482819.3130356</v>
      </c>
      <c r="L2381">
        <v>8841</v>
      </c>
      <c r="M2381">
        <v>1945.02</v>
      </c>
      <c r="N2381">
        <v>0.19900497512437812</v>
      </c>
    </row>
    <row r="2382" spans="1:14" hidden="1">
      <c r="A2382" t="str">
        <f t="shared" ref="A2382:A2445" si="114">H2382&amp;J2382</f>
        <v>NPT76DIQD</v>
      </c>
      <c r="B2382">
        <f t="shared" si="112"/>
        <v>1</v>
      </c>
      <c r="C2382">
        <f>COUNTIFS($A$2:A2382,A2382)</f>
        <v>1</v>
      </c>
      <c r="D2382" t="str">
        <f t="shared" si="113"/>
        <v>NPT76DIQD1</v>
      </c>
      <c r="E2382" s="4" t="s">
        <v>18124</v>
      </c>
      <c r="F2382" s="4" t="s">
        <v>926</v>
      </c>
      <c r="G2382" s="4" t="s">
        <v>17490</v>
      </c>
      <c r="H2382" s="4" t="s">
        <v>97</v>
      </c>
      <c r="I2382" s="4" t="s">
        <v>17467</v>
      </c>
      <c r="J2382" s="4" t="s">
        <v>16369</v>
      </c>
      <c r="K2382">
        <v>755417.24308548798</v>
      </c>
      <c r="L2382">
        <v>0</v>
      </c>
      <c r="M2382">
        <v>0</v>
      </c>
      <c r="N2382">
        <v>9.950248756218906E-2</v>
      </c>
    </row>
    <row r="2383" spans="1:14" hidden="1">
      <c r="A2383" t="str">
        <f t="shared" si="114"/>
        <v>NPT76AVGB</v>
      </c>
      <c r="B2383">
        <f t="shared" si="112"/>
        <v>1</v>
      </c>
      <c r="C2383">
        <f>COUNTIFS($A$2:A2383,A2383)</f>
        <v>1</v>
      </c>
      <c r="D2383" t="str">
        <f t="shared" si="113"/>
        <v>NPT76AVGB1</v>
      </c>
      <c r="E2383" s="4" t="s">
        <v>18402</v>
      </c>
      <c r="F2383" s="4" t="s">
        <v>1365</v>
      </c>
      <c r="G2383" s="4" t="s">
        <v>17490</v>
      </c>
      <c r="H2383" s="4" t="s">
        <v>97</v>
      </c>
      <c r="I2383" s="4" t="s">
        <v>17467</v>
      </c>
      <c r="J2383" s="4" t="s">
        <v>1902</v>
      </c>
      <c r="K2383">
        <v>7665041.9354838701</v>
      </c>
      <c r="L2383">
        <v>26658.45</v>
      </c>
      <c r="M2383">
        <v>22530.69</v>
      </c>
      <c r="N2383">
        <v>9.9502487562189053E-3</v>
      </c>
    </row>
    <row r="2384" spans="1:14" hidden="1">
      <c r="A2384" t="str">
        <f t="shared" si="114"/>
        <v>NPT76AHOZ</v>
      </c>
      <c r="B2384">
        <f t="shared" si="112"/>
        <v>1</v>
      </c>
      <c r="C2384">
        <f>COUNTIFS($A$2:A2384,A2384)</f>
        <v>1</v>
      </c>
      <c r="D2384" t="str">
        <f t="shared" si="113"/>
        <v>NPT76AHOZ1</v>
      </c>
      <c r="E2384" s="4" t="s">
        <v>18244</v>
      </c>
      <c r="F2384" s="4" t="s">
        <v>31</v>
      </c>
      <c r="G2384" s="4" t="s">
        <v>17474</v>
      </c>
      <c r="H2384" s="4" t="s">
        <v>97</v>
      </c>
      <c r="I2384" s="4" t="s">
        <v>17467</v>
      </c>
      <c r="J2384" s="4" t="s">
        <v>640</v>
      </c>
      <c r="K2384">
        <v>2612800</v>
      </c>
      <c r="L2384">
        <v>0</v>
      </c>
      <c r="M2384">
        <v>0</v>
      </c>
      <c r="N2384">
        <v>9.9502487562189053E-3</v>
      </c>
    </row>
    <row r="2385" spans="1:14" hidden="1">
      <c r="A2385" t="str">
        <f t="shared" si="114"/>
        <v>NPT288KAB6</v>
      </c>
      <c r="B2385">
        <f t="shared" si="112"/>
        <v>1</v>
      </c>
      <c r="C2385">
        <f>COUNTIFS($A$2:A2385,A2385)</f>
        <v>1</v>
      </c>
      <c r="D2385" t="str">
        <f t="shared" si="113"/>
        <v>NPT288KAB61</v>
      </c>
      <c r="E2385" s="4" t="s">
        <v>17468</v>
      </c>
      <c r="F2385" s="4" t="s">
        <v>8351</v>
      </c>
      <c r="G2385" s="4" t="s">
        <v>17466</v>
      </c>
      <c r="H2385" s="4" t="s">
        <v>919</v>
      </c>
      <c r="I2385" s="4" t="s">
        <v>17467</v>
      </c>
      <c r="J2385" s="4" t="s">
        <v>5494</v>
      </c>
      <c r="K2385">
        <v>2674778.1851123399</v>
      </c>
      <c r="L2385">
        <v>0</v>
      </c>
      <c r="M2385">
        <v>3536.4</v>
      </c>
      <c r="N2385">
        <v>1.9900497512437811E-2</v>
      </c>
    </row>
    <row r="2386" spans="1:14" hidden="1">
      <c r="A2386" t="str">
        <f t="shared" si="114"/>
        <v>NPT288AJND</v>
      </c>
      <c r="B2386">
        <f t="shared" si="112"/>
        <v>1</v>
      </c>
      <c r="C2386">
        <f>COUNTIFS($A$2:A2386,A2386)</f>
        <v>1</v>
      </c>
      <c r="D2386" t="str">
        <f t="shared" si="113"/>
        <v>NPT288AJND1</v>
      </c>
      <c r="E2386" s="4" t="s">
        <v>18275</v>
      </c>
      <c r="F2386" s="4" t="s">
        <v>8351</v>
      </c>
      <c r="G2386" s="4" t="s">
        <v>17466</v>
      </c>
      <c r="H2386" s="4" t="s">
        <v>919</v>
      </c>
      <c r="I2386" s="4" t="s">
        <v>17467</v>
      </c>
      <c r="J2386" s="4" t="s">
        <v>5498</v>
      </c>
      <c r="K2386">
        <v>22398111.243294101</v>
      </c>
      <c r="L2386">
        <v>1591.38</v>
      </c>
      <c r="M2386">
        <v>5481.42</v>
      </c>
      <c r="N2386">
        <v>0.21393034825870647</v>
      </c>
    </row>
    <row r="2387" spans="1:14" hidden="1">
      <c r="A2387" t="str">
        <f t="shared" si="114"/>
        <v>NPT76AUYC</v>
      </c>
      <c r="B2387">
        <f t="shared" si="112"/>
        <v>1</v>
      </c>
      <c r="C2387">
        <f>COUNTIFS($A$2:A2387,A2387)</f>
        <v>1</v>
      </c>
      <c r="D2387" t="str">
        <f t="shared" si="113"/>
        <v>NPT76AUYC1</v>
      </c>
      <c r="E2387" s="4" t="s">
        <v>18106</v>
      </c>
      <c r="F2387" s="4" t="s">
        <v>1365</v>
      </c>
      <c r="G2387" s="4" t="s">
        <v>17490</v>
      </c>
      <c r="H2387" s="4" t="s">
        <v>97</v>
      </c>
      <c r="I2387" s="4" t="s">
        <v>17467</v>
      </c>
      <c r="J2387" s="4" t="s">
        <v>1721</v>
      </c>
      <c r="K2387">
        <v>6636900</v>
      </c>
      <c r="L2387">
        <v>0</v>
      </c>
      <c r="M2387">
        <v>0</v>
      </c>
      <c r="N2387">
        <v>0</v>
      </c>
    </row>
    <row r="2388" spans="1:14" hidden="1">
      <c r="A2388" t="str">
        <f t="shared" si="114"/>
        <v>NPT955AIEK</v>
      </c>
      <c r="B2388">
        <f t="shared" si="112"/>
        <v>1</v>
      </c>
      <c r="C2388">
        <f>COUNTIFS($A$2:A2388,A2388)</f>
        <v>1</v>
      </c>
      <c r="D2388" t="str">
        <f t="shared" si="113"/>
        <v>NPT955AIEK1</v>
      </c>
      <c r="E2388" s="4" t="s">
        <v>18455</v>
      </c>
      <c r="F2388" s="4" t="s">
        <v>10348</v>
      </c>
      <c r="G2388" s="4" t="s">
        <v>17466</v>
      </c>
      <c r="H2388" s="4" t="s">
        <v>23</v>
      </c>
      <c r="I2388" s="4" t="s">
        <v>17467</v>
      </c>
      <c r="J2388" s="4" t="s">
        <v>12509</v>
      </c>
      <c r="K2388">
        <v>23329118.5782694</v>
      </c>
      <c r="L2388">
        <v>44542.2</v>
      </c>
      <c r="M2388">
        <v>122673.60000000001</v>
      </c>
      <c r="N2388">
        <v>0.36318407960199006</v>
      </c>
    </row>
    <row r="2389" spans="1:14" hidden="1">
      <c r="A2389" t="str">
        <f t="shared" si="114"/>
        <v>NPT288ANMQ</v>
      </c>
      <c r="B2389">
        <f t="shared" si="112"/>
        <v>1</v>
      </c>
      <c r="C2389">
        <f>COUNTIFS($A$2:A2389,A2389)</f>
        <v>1</v>
      </c>
      <c r="D2389" t="str">
        <f t="shared" si="113"/>
        <v>NPT288ANMQ1</v>
      </c>
      <c r="E2389" s="4" t="s">
        <v>18205</v>
      </c>
      <c r="F2389" s="4" t="s">
        <v>9624</v>
      </c>
      <c r="G2389" s="4" t="s">
        <v>17470</v>
      </c>
      <c r="H2389" s="4" t="s">
        <v>919</v>
      </c>
      <c r="I2389" s="4" t="s">
        <v>17467</v>
      </c>
      <c r="J2389" s="4" t="s">
        <v>14047</v>
      </c>
      <c r="K2389">
        <v>13808557.688288201</v>
      </c>
      <c r="L2389">
        <v>-1591.38</v>
      </c>
      <c r="M2389">
        <v>353.64</v>
      </c>
      <c r="N2389">
        <v>0.26865671641791045</v>
      </c>
    </row>
    <row r="2390" spans="1:14" hidden="1">
      <c r="A2390" t="str">
        <f t="shared" si="114"/>
        <v>NPT76BPCJ</v>
      </c>
      <c r="B2390">
        <f t="shared" si="112"/>
        <v>1</v>
      </c>
      <c r="C2390">
        <f>COUNTIFS($A$2:A2390,A2390)</f>
        <v>1</v>
      </c>
      <c r="D2390" t="str">
        <f t="shared" si="113"/>
        <v>NPT76BPCJ1</v>
      </c>
      <c r="E2390" s="4" t="s">
        <v>17914</v>
      </c>
      <c r="F2390" s="4" t="s">
        <v>2596</v>
      </c>
      <c r="G2390" s="4" t="s">
        <v>17474</v>
      </c>
      <c r="H2390" s="4" t="s">
        <v>97</v>
      </c>
      <c r="I2390" s="4" t="s">
        <v>17467</v>
      </c>
      <c r="J2390" s="4" t="s">
        <v>4207</v>
      </c>
      <c r="K2390">
        <v>6380906.5118926698</v>
      </c>
      <c r="L2390">
        <v>48193.2</v>
      </c>
      <c r="M2390">
        <v>29938.2</v>
      </c>
      <c r="N2390">
        <v>2.4875621890547265E-2</v>
      </c>
    </row>
    <row r="2391" spans="1:14" hidden="1">
      <c r="A2391" t="str">
        <f t="shared" si="114"/>
        <v>NPT76AMDS</v>
      </c>
      <c r="B2391">
        <f t="shared" si="112"/>
        <v>1</v>
      </c>
      <c r="C2391">
        <f>COUNTIFS($A$2:A2391,A2391)</f>
        <v>1</v>
      </c>
      <c r="D2391" t="str">
        <f t="shared" si="113"/>
        <v>NPT76AMDS1</v>
      </c>
      <c r="E2391" s="4" t="s">
        <v>17830</v>
      </c>
      <c r="F2391" s="4" t="s">
        <v>3297</v>
      </c>
      <c r="G2391" s="4" t="s">
        <v>17476</v>
      </c>
      <c r="H2391" s="4" t="s">
        <v>97</v>
      </c>
      <c r="I2391" s="4" t="s">
        <v>17467</v>
      </c>
      <c r="J2391" s="4" t="s">
        <v>3734</v>
      </c>
      <c r="K2391">
        <v>11104382.2685153</v>
      </c>
      <c r="L2391">
        <v>1768.2</v>
      </c>
      <c r="M2391">
        <v>0</v>
      </c>
      <c r="N2391">
        <v>0.26368159203980102</v>
      </c>
    </row>
    <row r="2392" spans="1:14" hidden="1">
      <c r="A2392" t="str">
        <f t="shared" si="114"/>
        <v>NPT76CWE5</v>
      </c>
      <c r="B2392">
        <f t="shared" si="112"/>
        <v>1</v>
      </c>
      <c r="C2392">
        <f>COUNTIFS($A$2:A2392,A2392)</f>
        <v>1</v>
      </c>
      <c r="D2392" t="str">
        <f t="shared" si="113"/>
        <v>NPT76CWE51</v>
      </c>
      <c r="E2392" s="4" t="s">
        <v>17827</v>
      </c>
      <c r="F2392" s="4" t="s">
        <v>2858</v>
      </c>
      <c r="G2392" s="4" t="s">
        <v>17466</v>
      </c>
      <c r="H2392" s="4" t="s">
        <v>97</v>
      </c>
      <c r="I2392" s="4" t="s">
        <v>17467</v>
      </c>
      <c r="J2392" s="4" t="s">
        <v>12222</v>
      </c>
      <c r="K2392">
        <v>3030135.3935900801</v>
      </c>
      <c r="L2392">
        <v>0</v>
      </c>
      <c r="M2392">
        <v>0</v>
      </c>
      <c r="N2392">
        <v>1.9900497512437811E-2</v>
      </c>
    </row>
    <row r="2393" spans="1:14" hidden="1">
      <c r="A2393" t="str">
        <f t="shared" si="114"/>
        <v>NPT288ALFF</v>
      </c>
      <c r="B2393">
        <f t="shared" si="112"/>
        <v>1</v>
      </c>
      <c r="C2393">
        <f>COUNTIFS($A$2:A2393,A2393)</f>
        <v>1</v>
      </c>
      <c r="D2393" t="str">
        <f t="shared" si="113"/>
        <v>NPT288ALFF1</v>
      </c>
      <c r="E2393" s="4" t="s">
        <v>18487</v>
      </c>
      <c r="F2393" s="4" t="s">
        <v>8351</v>
      </c>
      <c r="G2393" s="4" t="s">
        <v>17466</v>
      </c>
      <c r="H2393" s="4" t="s">
        <v>919</v>
      </c>
      <c r="I2393" s="4" t="s">
        <v>17467</v>
      </c>
      <c r="J2393" s="4" t="s">
        <v>10340</v>
      </c>
      <c r="K2393">
        <v>25760697.8488818</v>
      </c>
      <c r="L2393">
        <v>1414.56</v>
      </c>
      <c r="M2393">
        <v>0</v>
      </c>
      <c r="N2393">
        <v>0.12437810945273632</v>
      </c>
    </row>
    <row r="2394" spans="1:14" hidden="1">
      <c r="A2394" t="str">
        <f t="shared" si="114"/>
        <v>NPT76FWAF</v>
      </c>
      <c r="B2394">
        <f t="shared" si="112"/>
        <v>1</v>
      </c>
      <c r="C2394">
        <f>COUNTIFS($A$2:A2394,A2394)</f>
        <v>1</v>
      </c>
      <c r="D2394" t="str">
        <f t="shared" si="113"/>
        <v>NPT76FWAF1</v>
      </c>
      <c r="E2394" s="4" t="s">
        <v>17643</v>
      </c>
      <c r="F2394" s="4" t="s">
        <v>2596</v>
      </c>
      <c r="G2394" s="4" t="s">
        <v>17474</v>
      </c>
      <c r="H2394" s="4" t="s">
        <v>97</v>
      </c>
      <c r="I2394" s="4" t="s">
        <v>17467</v>
      </c>
      <c r="J2394" s="4" t="s">
        <v>3894</v>
      </c>
      <c r="K2394">
        <v>3122083.2093188101</v>
      </c>
      <c r="L2394">
        <v>22521.599999999999</v>
      </c>
      <c r="M2394">
        <v>43745.7</v>
      </c>
      <c r="N2394">
        <v>3.9800995024875621E-2</v>
      </c>
    </row>
    <row r="2395" spans="1:14" hidden="1">
      <c r="A2395" t="str">
        <f t="shared" si="114"/>
        <v>NPT76B884</v>
      </c>
      <c r="B2395">
        <f t="shared" si="112"/>
        <v>1</v>
      </c>
      <c r="C2395">
        <f>COUNTIFS($A$2:A2395,A2395)</f>
        <v>1</v>
      </c>
      <c r="D2395" t="str">
        <f t="shared" si="113"/>
        <v>NPT76B8841</v>
      </c>
      <c r="E2395" s="4" t="s">
        <v>17998</v>
      </c>
      <c r="F2395" s="4" t="s">
        <v>2858</v>
      </c>
      <c r="G2395" s="4" t="s">
        <v>17466</v>
      </c>
      <c r="H2395" s="4" t="s">
        <v>97</v>
      </c>
      <c r="I2395" s="4" t="s">
        <v>17467</v>
      </c>
      <c r="J2395" s="4" t="s">
        <v>11890</v>
      </c>
      <c r="K2395">
        <v>813422.88253719697</v>
      </c>
      <c r="L2395">
        <v>11683.2</v>
      </c>
      <c r="M2395">
        <v>3651</v>
      </c>
      <c r="N2395">
        <v>9.9502487562189053E-3</v>
      </c>
    </row>
    <row r="2396" spans="1:14" hidden="1">
      <c r="A2396" t="str">
        <f t="shared" si="114"/>
        <v>NPT288AWNW</v>
      </c>
      <c r="B2396">
        <f t="shared" si="112"/>
        <v>1</v>
      </c>
      <c r="C2396">
        <f>COUNTIFS($A$2:A2396,A2396)</f>
        <v>1</v>
      </c>
      <c r="D2396" t="str">
        <f t="shared" si="113"/>
        <v>NPT288AWNW1</v>
      </c>
      <c r="E2396" s="4" t="s">
        <v>18488</v>
      </c>
      <c r="F2396" s="4" t="s">
        <v>926</v>
      </c>
      <c r="G2396" s="4" t="s">
        <v>17490</v>
      </c>
      <c r="H2396" s="4" t="s">
        <v>919</v>
      </c>
      <c r="I2396" s="4" t="s">
        <v>17467</v>
      </c>
      <c r="J2396" s="4" t="s">
        <v>14811</v>
      </c>
      <c r="K2396">
        <v>29657976.8643164</v>
      </c>
      <c r="L2396">
        <v>63301.56</v>
      </c>
      <c r="M2396">
        <v>884.1</v>
      </c>
      <c r="N2396">
        <v>0.46766169154228854</v>
      </c>
    </row>
    <row r="2397" spans="1:14" hidden="1">
      <c r="A2397" t="str">
        <f t="shared" si="114"/>
        <v>NPT955AMTF</v>
      </c>
      <c r="B2397">
        <f t="shared" si="112"/>
        <v>1</v>
      </c>
      <c r="C2397">
        <f>COUNTIFS($A$2:A2397,A2397)</f>
        <v>1</v>
      </c>
      <c r="D2397" t="str">
        <f t="shared" si="113"/>
        <v>NPT955AMTF1</v>
      </c>
      <c r="E2397" s="4" t="s">
        <v>18143</v>
      </c>
      <c r="F2397" s="4" t="s">
        <v>14886</v>
      </c>
      <c r="G2397" s="4" t="s">
        <v>17470</v>
      </c>
      <c r="H2397" s="4" t="s">
        <v>23</v>
      </c>
      <c r="I2397" s="4" t="s">
        <v>17467</v>
      </c>
      <c r="J2397" s="4" t="s">
        <v>14106</v>
      </c>
      <c r="K2397">
        <v>20539728.412153602</v>
      </c>
      <c r="L2397">
        <v>166485.6</v>
      </c>
      <c r="M2397">
        <v>122673.60000000001</v>
      </c>
      <c r="N2397">
        <v>0.59701492537313428</v>
      </c>
    </row>
    <row r="2398" spans="1:14" hidden="1">
      <c r="A2398" t="str">
        <f t="shared" si="114"/>
        <v>NPT288ARXQ</v>
      </c>
      <c r="B2398">
        <f t="shared" si="112"/>
        <v>1</v>
      </c>
      <c r="C2398">
        <f>COUNTIFS($A$2:A2398,A2398)</f>
        <v>1</v>
      </c>
      <c r="D2398" t="str">
        <f t="shared" si="113"/>
        <v>NPT288ARXQ1</v>
      </c>
      <c r="E2398" s="4" t="s">
        <v>17618</v>
      </c>
      <c r="F2398" s="4" t="s">
        <v>8882</v>
      </c>
      <c r="G2398" s="4" t="s">
        <v>17476</v>
      </c>
      <c r="H2398" s="4" t="s">
        <v>919</v>
      </c>
      <c r="I2398" s="4" t="s">
        <v>17467</v>
      </c>
      <c r="J2398" s="4" t="s">
        <v>9173</v>
      </c>
      <c r="K2398">
        <v>37390341.851877697</v>
      </c>
      <c r="L2398">
        <v>8841</v>
      </c>
      <c r="M2398">
        <v>0</v>
      </c>
      <c r="N2398">
        <v>0.26865671641791045</v>
      </c>
    </row>
    <row r="2399" spans="1:14" hidden="1">
      <c r="A2399" t="str">
        <f t="shared" si="114"/>
        <v>NPT76BBCS</v>
      </c>
      <c r="B2399">
        <f t="shared" si="112"/>
        <v>1</v>
      </c>
      <c r="C2399">
        <f>COUNTIFS($A$2:A2399,A2399)</f>
        <v>1</v>
      </c>
      <c r="D2399" t="str">
        <f t="shared" si="113"/>
        <v>NPT76BBCS1</v>
      </c>
      <c r="E2399" s="4" t="s">
        <v>17655</v>
      </c>
      <c r="F2399" s="4" t="s">
        <v>10348</v>
      </c>
      <c r="G2399" s="4" t="s">
        <v>17466</v>
      </c>
      <c r="H2399" s="4" t="s">
        <v>97</v>
      </c>
      <c r="I2399" s="4" t="s">
        <v>17467</v>
      </c>
      <c r="J2399" s="4" t="s">
        <v>10577</v>
      </c>
      <c r="K2399">
        <v>7157372.34027729</v>
      </c>
      <c r="L2399">
        <v>9172.7999999999993</v>
      </c>
      <c r="M2399">
        <v>4586.3999999999996</v>
      </c>
      <c r="N2399">
        <v>4.9751243781094526E-3</v>
      </c>
    </row>
    <row r="2400" spans="1:14" hidden="1">
      <c r="A2400" t="str">
        <f t="shared" si="114"/>
        <v>NPT76BDXL</v>
      </c>
      <c r="B2400">
        <f t="shared" si="112"/>
        <v>1</v>
      </c>
      <c r="C2400">
        <f>COUNTIFS($A$2:A2400,A2400)</f>
        <v>1</v>
      </c>
      <c r="D2400" t="str">
        <f t="shared" si="113"/>
        <v>NPT76BDXL1</v>
      </c>
      <c r="E2400" s="4" t="s">
        <v>17585</v>
      </c>
      <c r="F2400" s="4" t="s">
        <v>2858</v>
      </c>
      <c r="G2400" s="4" t="s">
        <v>17466</v>
      </c>
      <c r="H2400" s="4" t="s">
        <v>97</v>
      </c>
      <c r="I2400" s="4" t="s">
        <v>17467</v>
      </c>
      <c r="J2400" s="4" t="s">
        <v>12160</v>
      </c>
      <c r="K2400">
        <v>2592339.2278752401</v>
      </c>
      <c r="L2400">
        <v>28623.84</v>
      </c>
      <c r="M2400">
        <v>39430.800000000003</v>
      </c>
      <c r="N2400">
        <v>8.45771144278607E-2</v>
      </c>
    </row>
    <row r="2401" spans="1:14" hidden="1">
      <c r="A2401" t="str">
        <f t="shared" si="114"/>
        <v>NPT76ADMI</v>
      </c>
      <c r="B2401">
        <f t="shared" si="112"/>
        <v>1</v>
      </c>
      <c r="C2401">
        <f>COUNTIFS($A$2:A2401,A2401)</f>
        <v>1</v>
      </c>
      <c r="D2401" t="str">
        <f t="shared" si="113"/>
        <v>NPT76ADMI1</v>
      </c>
      <c r="E2401" s="4" t="s">
        <v>18489</v>
      </c>
      <c r="F2401" s="4" t="s">
        <v>964</v>
      </c>
      <c r="G2401" s="4" t="s">
        <v>17474</v>
      </c>
      <c r="H2401" s="4" t="s">
        <v>97</v>
      </c>
      <c r="I2401" s="4" t="s">
        <v>17467</v>
      </c>
      <c r="J2401" s="4" t="s">
        <v>9842</v>
      </c>
      <c r="K2401">
        <v>2562908.2926914198</v>
      </c>
      <c r="L2401">
        <v>33821.699999999997</v>
      </c>
      <c r="M2401">
        <v>25442.400000000001</v>
      </c>
      <c r="N2401">
        <v>8.45771144278607E-2</v>
      </c>
    </row>
    <row r="2402" spans="1:14" hidden="1">
      <c r="A2402" t="str">
        <f t="shared" si="114"/>
        <v>NPT76B8UD</v>
      </c>
      <c r="B2402">
        <f t="shared" si="112"/>
        <v>1</v>
      </c>
      <c r="C2402">
        <f>COUNTIFS($A$2:A2402,A2402)</f>
        <v>1</v>
      </c>
      <c r="D2402" t="str">
        <f t="shared" si="113"/>
        <v>NPT76B8UD1</v>
      </c>
      <c r="E2402" s="4" t="s">
        <v>18380</v>
      </c>
      <c r="F2402" s="4" t="s">
        <v>31</v>
      </c>
      <c r="G2402" s="4" t="s">
        <v>17474</v>
      </c>
      <c r="H2402" s="4" t="s">
        <v>97</v>
      </c>
      <c r="I2402" s="4" t="s">
        <v>17467</v>
      </c>
      <c r="J2402" s="4" t="s">
        <v>14461</v>
      </c>
      <c r="K2402">
        <v>4478800</v>
      </c>
      <c r="L2402">
        <v>15907.5</v>
      </c>
      <c r="M2402">
        <v>16794.599999999999</v>
      </c>
      <c r="N2402">
        <v>3.9800995024875621E-2</v>
      </c>
    </row>
    <row r="2403" spans="1:14" hidden="1">
      <c r="A2403" t="str">
        <f t="shared" si="114"/>
        <v>NPT288AJHB</v>
      </c>
      <c r="B2403">
        <f t="shared" si="112"/>
        <v>1</v>
      </c>
      <c r="C2403">
        <f>COUNTIFS($A$2:A2403,A2403)</f>
        <v>1</v>
      </c>
      <c r="D2403" t="str">
        <f t="shared" si="113"/>
        <v>NPT288AJHB1</v>
      </c>
      <c r="E2403" s="4" t="s">
        <v>18241</v>
      </c>
      <c r="F2403" s="4" t="s">
        <v>8351</v>
      </c>
      <c r="G2403" s="4" t="s">
        <v>17466</v>
      </c>
      <c r="H2403" s="4" t="s">
        <v>919</v>
      </c>
      <c r="I2403" s="4" t="s">
        <v>17467</v>
      </c>
      <c r="J2403" s="4" t="s">
        <v>5463</v>
      </c>
      <c r="K2403">
        <v>27230220.601964701</v>
      </c>
      <c r="L2403">
        <v>0</v>
      </c>
      <c r="M2403">
        <v>0</v>
      </c>
      <c r="N2403">
        <v>3.9800995024875621E-2</v>
      </c>
    </row>
    <row r="2404" spans="1:14" hidden="1">
      <c r="A2404" t="str">
        <f t="shared" si="114"/>
        <v>NPT955AGFI</v>
      </c>
      <c r="B2404">
        <f t="shared" si="112"/>
        <v>1</v>
      </c>
      <c r="C2404">
        <f>COUNTIFS($A$2:A2404,A2404)</f>
        <v>1</v>
      </c>
      <c r="D2404" t="str">
        <f t="shared" si="113"/>
        <v>NPT955AGFI1</v>
      </c>
      <c r="E2404" s="4" t="s">
        <v>18490</v>
      </c>
      <c r="F2404" s="4" t="s">
        <v>31</v>
      </c>
      <c r="G2404" s="4" t="s">
        <v>17474</v>
      </c>
      <c r="H2404" s="4" t="s">
        <v>23</v>
      </c>
      <c r="I2404" s="4" t="s">
        <v>17467</v>
      </c>
      <c r="J2404" s="4" t="s">
        <v>2430</v>
      </c>
      <c r="K2404">
        <v>77117246.094441906</v>
      </c>
      <c r="L2404">
        <v>262872</v>
      </c>
      <c r="M2404">
        <v>262872</v>
      </c>
      <c r="N2404">
        <v>0.19402985074626866</v>
      </c>
    </row>
    <row r="2405" spans="1:14" hidden="1">
      <c r="A2405" t="str">
        <f t="shared" si="114"/>
        <v>NPT76HFR2</v>
      </c>
      <c r="B2405">
        <f t="shared" si="112"/>
        <v>1</v>
      </c>
      <c r="C2405">
        <f>COUNTIFS($A$2:A2405,A2405)</f>
        <v>1</v>
      </c>
      <c r="D2405" t="str">
        <f t="shared" si="113"/>
        <v>NPT76HFR21</v>
      </c>
      <c r="E2405" s="4" t="s">
        <v>18139</v>
      </c>
      <c r="F2405" s="4" t="s">
        <v>964</v>
      </c>
      <c r="G2405" s="4" t="s">
        <v>17474</v>
      </c>
      <c r="H2405" s="4" t="s">
        <v>97</v>
      </c>
      <c r="I2405" s="4" t="s">
        <v>17467</v>
      </c>
      <c r="J2405" s="4" t="s">
        <v>1216</v>
      </c>
      <c r="K2405">
        <v>4272453.4924278799</v>
      </c>
      <c r="L2405">
        <v>23115</v>
      </c>
      <c r="M2405">
        <v>27491.4</v>
      </c>
      <c r="N2405">
        <v>4.4776119402985072E-2</v>
      </c>
    </row>
    <row r="2406" spans="1:14" hidden="1">
      <c r="A2406" t="str">
        <f t="shared" si="114"/>
        <v>NPT76AVWN</v>
      </c>
      <c r="B2406">
        <f t="shared" si="112"/>
        <v>1</v>
      </c>
      <c r="C2406">
        <f>COUNTIFS($A$2:A2406,A2406)</f>
        <v>1</v>
      </c>
      <c r="D2406" t="str">
        <f t="shared" si="113"/>
        <v>NPT76AVWN1</v>
      </c>
      <c r="E2406" s="4" t="s">
        <v>18221</v>
      </c>
      <c r="F2406" s="4" t="s">
        <v>926</v>
      </c>
      <c r="G2406" s="4" t="s">
        <v>17490</v>
      </c>
      <c r="H2406" s="4" t="s">
        <v>97</v>
      </c>
      <c r="I2406" s="4" t="s">
        <v>17467</v>
      </c>
      <c r="J2406" s="4" t="s">
        <v>2341</v>
      </c>
      <c r="K2406">
        <v>10282870.431268699</v>
      </c>
      <c r="L2406">
        <v>131436</v>
      </c>
      <c r="M2406">
        <v>89434.8</v>
      </c>
      <c r="N2406">
        <v>0.21890547263681592</v>
      </c>
    </row>
    <row r="2407" spans="1:14" hidden="1">
      <c r="A2407" t="str">
        <f t="shared" si="114"/>
        <v>NPT288AEEE</v>
      </c>
      <c r="B2407">
        <f t="shared" si="112"/>
        <v>1</v>
      </c>
      <c r="C2407">
        <f>COUNTIFS($A$2:A2407,A2407)</f>
        <v>1</v>
      </c>
      <c r="D2407" t="str">
        <f t="shared" si="113"/>
        <v>NPT288AEEE1</v>
      </c>
      <c r="E2407" s="4" t="s">
        <v>17746</v>
      </c>
      <c r="F2407" s="4" t="s">
        <v>964</v>
      </c>
      <c r="G2407" s="4" t="s">
        <v>17474</v>
      </c>
      <c r="H2407" s="4" t="s">
        <v>919</v>
      </c>
      <c r="I2407" s="4" t="s">
        <v>17467</v>
      </c>
      <c r="J2407" s="4" t="s">
        <v>13802</v>
      </c>
      <c r="K2407">
        <v>3598950</v>
      </c>
      <c r="L2407">
        <v>0</v>
      </c>
      <c r="M2407">
        <v>4514.34</v>
      </c>
      <c r="N2407">
        <v>0.1044776119402985</v>
      </c>
    </row>
    <row r="2408" spans="1:14" hidden="1">
      <c r="A2408" t="str">
        <f t="shared" si="114"/>
        <v>NPT76AJCG</v>
      </c>
      <c r="B2408">
        <f t="shared" si="112"/>
        <v>1</v>
      </c>
      <c r="C2408">
        <f>COUNTIFS($A$2:A2408,A2408)</f>
        <v>1</v>
      </c>
      <c r="D2408" t="str">
        <f t="shared" si="113"/>
        <v>NPT76AJCG1</v>
      </c>
      <c r="E2408" s="4" t="s">
        <v>17712</v>
      </c>
      <c r="F2408" s="4" t="s">
        <v>4451</v>
      </c>
      <c r="G2408" s="4" t="s">
        <v>17466</v>
      </c>
      <c r="H2408" s="4" t="s">
        <v>97</v>
      </c>
      <c r="I2408" s="4" t="s">
        <v>17467</v>
      </c>
      <c r="J2408" s="4" t="s">
        <v>4680</v>
      </c>
      <c r="K2408">
        <v>8375219.3443879299</v>
      </c>
      <c r="L2408">
        <v>79893.06</v>
      </c>
      <c r="M2408">
        <v>96386.4</v>
      </c>
      <c r="N2408">
        <v>0.30845771144278605</v>
      </c>
    </row>
    <row r="2409" spans="1:14" hidden="1">
      <c r="A2409" t="str">
        <f t="shared" si="114"/>
        <v>NPT76B7NN</v>
      </c>
      <c r="B2409">
        <f t="shared" si="112"/>
        <v>1</v>
      </c>
      <c r="C2409">
        <f>COUNTIFS($A$2:A2409,A2409)</f>
        <v>1</v>
      </c>
      <c r="D2409" t="str">
        <f t="shared" si="113"/>
        <v>NPT76B7NN1</v>
      </c>
      <c r="E2409" s="4" t="s">
        <v>17965</v>
      </c>
      <c r="F2409" s="4" t="s">
        <v>8154</v>
      </c>
      <c r="G2409" s="4" t="s">
        <v>17474</v>
      </c>
      <c r="H2409" s="4" t="s">
        <v>97</v>
      </c>
      <c r="I2409" s="4" t="s">
        <v>17467</v>
      </c>
      <c r="J2409" s="4" t="s">
        <v>13480</v>
      </c>
      <c r="K2409">
        <v>2463717.1682956</v>
      </c>
      <c r="L2409">
        <v>3554.46</v>
      </c>
      <c r="M2409">
        <v>20065.5</v>
      </c>
      <c r="N2409">
        <v>2.4875621890547265E-2</v>
      </c>
    </row>
    <row r="2410" spans="1:14" hidden="1">
      <c r="A2410" t="str">
        <f t="shared" si="114"/>
        <v>NPT76ADGN</v>
      </c>
      <c r="B2410">
        <f t="shared" si="112"/>
        <v>1</v>
      </c>
      <c r="C2410">
        <f>COUNTIFS($A$2:A2410,A2410)</f>
        <v>1</v>
      </c>
      <c r="D2410" t="str">
        <f t="shared" si="113"/>
        <v>NPT76ADGN1</v>
      </c>
      <c r="E2410" s="4" t="s">
        <v>18326</v>
      </c>
      <c r="F2410" s="4" t="s">
        <v>964</v>
      </c>
      <c r="G2410" s="4" t="s">
        <v>17474</v>
      </c>
      <c r="H2410" s="4" t="s">
        <v>97</v>
      </c>
      <c r="I2410" s="4" t="s">
        <v>17467</v>
      </c>
      <c r="J2410" s="4" t="s">
        <v>10060</v>
      </c>
      <c r="K2410">
        <v>12408539.495428</v>
      </c>
      <c r="L2410">
        <v>52574.400000000001</v>
      </c>
      <c r="M2410">
        <v>35049.599999999999</v>
      </c>
      <c r="N2410">
        <v>0.28855721393034828</v>
      </c>
    </row>
    <row r="2411" spans="1:14" hidden="1">
      <c r="A2411" t="str">
        <f t="shared" si="114"/>
        <v>NPT288ACAS</v>
      </c>
      <c r="B2411">
        <f t="shared" si="112"/>
        <v>1</v>
      </c>
      <c r="C2411">
        <f>COUNTIFS($A$2:A2411,A2411)</f>
        <v>1</v>
      </c>
      <c r="D2411" t="str">
        <f t="shared" si="113"/>
        <v>NPT288ACAS1</v>
      </c>
      <c r="E2411" s="4" t="s">
        <v>17664</v>
      </c>
      <c r="F2411" s="4" t="s">
        <v>9200</v>
      </c>
      <c r="G2411" s="4" t="s">
        <v>17470</v>
      </c>
      <c r="H2411" s="4" t="s">
        <v>919</v>
      </c>
      <c r="I2411" s="4" t="s">
        <v>17467</v>
      </c>
      <c r="J2411" s="4" t="s">
        <v>9242</v>
      </c>
      <c r="K2411">
        <v>34310198.958051398</v>
      </c>
      <c r="L2411">
        <v>0</v>
      </c>
      <c r="M2411">
        <v>0</v>
      </c>
      <c r="N2411">
        <v>0.23880597014925373</v>
      </c>
    </row>
    <row r="2412" spans="1:14" hidden="1">
      <c r="A2412" t="str">
        <f t="shared" si="114"/>
        <v>NPT76AMOJ</v>
      </c>
      <c r="B2412">
        <f t="shared" si="112"/>
        <v>1</v>
      </c>
      <c r="C2412">
        <f>COUNTIFS($A$2:A2412,A2412)</f>
        <v>1</v>
      </c>
      <c r="D2412" t="str">
        <f t="shared" si="113"/>
        <v>NPT76AMOJ1</v>
      </c>
      <c r="E2412" s="4" t="s">
        <v>17940</v>
      </c>
      <c r="F2412" s="4" t="s">
        <v>3297</v>
      </c>
      <c r="G2412" s="4" t="s">
        <v>17476</v>
      </c>
      <c r="H2412" s="4" t="s">
        <v>97</v>
      </c>
      <c r="I2412" s="4" t="s">
        <v>17467</v>
      </c>
      <c r="J2412" s="4" t="s">
        <v>3499</v>
      </c>
      <c r="K2412">
        <v>12130185.1703477</v>
      </c>
      <c r="L2412">
        <v>185621.7</v>
      </c>
      <c r="M2412">
        <v>146583.6</v>
      </c>
      <c r="N2412">
        <v>0.23383084577114427</v>
      </c>
    </row>
    <row r="2413" spans="1:14" hidden="1">
      <c r="A2413" t="str">
        <f t="shared" si="114"/>
        <v>NPT76BOSA</v>
      </c>
      <c r="B2413">
        <f t="shared" si="112"/>
        <v>1</v>
      </c>
      <c r="C2413">
        <f>COUNTIFS($A$2:A2413,A2413)</f>
        <v>1</v>
      </c>
      <c r="D2413" t="str">
        <f t="shared" si="113"/>
        <v>NPT76BOSA1</v>
      </c>
      <c r="E2413" s="4" t="s">
        <v>17588</v>
      </c>
      <c r="F2413" s="4" t="s">
        <v>4451</v>
      </c>
      <c r="G2413" s="4" t="s">
        <v>17466</v>
      </c>
      <c r="H2413" s="4" t="s">
        <v>97</v>
      </c>
      <c r="I2413" s="4" t="s">
        <v>17467</v>
      </c>
      <c r="J2413" s="4" t="s">
        <v>5054</v>
      </c>
      <c r="K2413">
        <v>7807601.34118303</v>
      </c>
      <c r="L2413">
        <v>50383.8</v>
      </c>
      <c r="M2413">
        <v>26287.200000000001</v>
      </c>
      <c r="N2413">
        <v>0.1044776119402985</v>
      </c>
    </row>
    <row r="2414" spans="1:14" hidden="1">
      <c r="A2414" t="str">
        <f t="shared" si="114"/>
        <v>NPT76AKAR</v>
      </c>
      <c r="B2414">
        <f t="shared" si="112"/>
        <v>1</v>
      </c>
      <c r="C2414">
        <f>COUNTIFS($A$2:A2414,A2414)</f>
        <v>1</v>
      </c>
      <c r="D2414" t="str">
        <f t="shared" si="113"/>
        <v>NPT76AKAR1</v>
      </c>
      <c r="E2414" s="4" t="s">
        <v>17834</v>
      </c>
      <c r="F2414" s="4" t="s">
        <v>2858</v>
      </c>
      <c r="G2414" s="4" t="s">
        <v>17466</v>
      </c>
      <c r="H2414" s="4" t="s">
        <v>97</v>
      </c>
      <c r="I2414" s="4" t="s">
        <v>17467</v>
      </c>
      <c r="J2414" s="4" t="s">
        <v>11835</v>
      </c>
      <c r="K2414">
        <v>6076591.0611022096</v>
      </c>
      <c r="L2414">
        <v>65864.039999999994</v>
      </c>
      <c r="M2414">
        <v>53231.58</v>
      </c>
      <c r="N2414">
        <v>0.12437810945273632</v>
      </c>
    </row>
    <row r="2415" spans="1:14" hidden="1">
      <c r="A2415" t="str">
        <f t="shared" si="114"/>
        <v>NPT76APVR</v>
      </c>
      <c r="B2415">
        <f t="shared" si="112"/>
        <v>1</v>
      </c>
      <c r="C2415">
        <f>COUNTIFS($A$2:A2415,A2415)</f>
        <v>1</v>
      </c>
      <c r="D2415" t="str">
        <f t="shared" si="113"/>
        <v>NPT76APVR1</v>
      </c>
      <c r="E2415" s="4" t="s">
        <v>17833</v>
      </c>
      <c r="F2415" s="4" t="s">
        <v>104</v>
      </c>
      <c r="G2415" s="4" t="s">
        <v>17476</v>
      </c>
      <c r="H2415" s="4" t="s">
        <v>97</v>
      </c>
      <c r="I2415" s="4" t="s">
        <v>17467</v>
      </c>
      <c r="J2415" s="4" t="s">
        <v>8819</v>
      </c>
      <c r="K2415">
        <v>5846632.7028057203</v>
      </c>
      <c r="L2415">
        <v>0</v>
      </c>
      <c r="M2415">
        <v>0</v>
      </c>
      <c r="N2415">
        <v>1.9900497512437811E-2</v>
      </c>
    </row>
    <row r="2416" spans="1:14" hidden="1">
      <c r="A2416" t="str">
        <f t="shared" si="114"/>
        <v>NPT76D6A3</v>
      </c>
      <c r="B2416">
        <f t="shared" si="112"/>
        <v>1</v>
      </c>
      <c r="C2416">
        <f>COUNTIFS($A$2:A2416,A2416)</f>
        <v>1</v>
      </c>
      <c r="D2416" t="str">
        <f t="shared" si="113"/>
        <v>NPT76D6A31</v>
      </c>
      <c r="E2416" s="4" t="s">
        <v>18449</v>
      </c>
      <c r="F2416" s="4" t="s">
        <v>926</v>
      </c>
      <c r="G2416" s="4" t="s">
        <v>17490</v>
      </c>
      <c r="H2416" s="4" t="s">
        <v>97</v>
      </c>
      <c r="I2416" s="4" t="s">
        <v>17467</v>
      </c>
      <c r="J2416" s="4" t="s">
        <v>16278</v>
      </c>
      <c r="K2416">
        <v>3710800.28217097</v>
      </c>
      <c r="L2416">
        <v>8762.4</v>
      </c>
      <c r="M2416">
        <v>13759.2</v>
      </c>
      <c r="N2416">
        <v>3.9800995024875621E-2</v>
      </c>
    </row>
    <row r="2417" spans="1:14" hidden="1">
      <c r="A2417" t="str">
        <f t="shared" si="114"/>
        <v>NPT955ASDD</v>
      </c>
      <c r="B2417">
        <f t="shared" si="112"/>
        <v>1</v>
      </c>
      <c r="C2417">
        <f>COUNTIFS($A$2:A2417,A2417)</f>
        <v>1</v>
      </c>
      <c r="D2417" t="str">
        <f t="shared" si="113"/>
        <v>NPT955ASDD1</v>
      </c>
      <c r="E2417" s="4" t="s">
        <v>18264</v>
      </c>
      <c r="F2417" s="4" t="s">
        <v>8882</v>
      </c>
      <c r="G2417" s="4" t="s">
        <v>17476</v>
      </c>
      <c r="H2417" s="4" t="s">
        <v>23</v>
      </c>
      <c r="I2417" s="4" t="s">
        <v>17467</v>
      </c>
      <c r="J2417" s="4" t="s">
        <v>8951</v>
      </c>
      <c r="K2417">
        <v>32901964.921967499</v>
      </c>
      <c r="L2417">
        <v>456375</v>
      </c>
      <c r="M2417">
        <v>497996.4</v>
      </c>
      <c r="N2417">
        <v>0.39303482587064675</v>
      </c>
    </row>
    <row r="2418" spans="1:14" hidden="1">
      <c r="A2418" t="str">
        <f t="shared" si="114"/>
        <v>NPT76AOYS</v>
      </c>
      <c r="B2418">
        <f t="shared" si="112"/>
        <v>1</v>
      </c>
      <c r="C2418">
        <f>COUNTIFS($A$2:A2418,A2418)</f>
        <v>1</v>
      </c>
      <c r="D2418" t="str">
        <f t="shared" si="113"/>
        <v>NPT76AOYS1</v>
      </c>
      <c r="E2418" s="4" t="s">
        <v>17576</v>
      </c>
      <c r="F2418" s="4" t="s">
        <v>7146</v>
      </c>
      <c r="G2418" s="4" t="s">
        <v>17470</v>
      </c>
      <c r="H2418" s="4" t="s">
        <v>97</v>
      </c>
      <c r="I2418" s="4" t="s">
        <v>17467</v>
      </c>
      <c r="J2418" s="4" t="s">
        <v>7363</v>
      </c>
      <c r="K2418">
        <v>14627727.027116301</v>
      </c>
      <c r="L2418">
        <v>47505.599999999999</v>
      </c>
      <c r="M2418">
        <v>3536.4</v>
      </c>
      <c r="N2418">
        <v>0.26368159203980102</v>
      </c>
    </row>
    <row r="2419" spans="1:14" hidden="1">
      <c r="A2419" t="str">
        <f t="shared" si="114"/>
        <v>NPT288ADYU</v>
      </c>
      <c r="B2419">
        <f t="shared" si="112"/>
        <v>1</v>
      </c>
      <c r="C2419">
        <f>COUNTIFS($A$2:A2419,A2419)</f>
        <v>1</v>
      </c>
      <c r="D2419" t="str">
        <f t="shared" si="113"/>
        <v>NPT288ADYU1</v>
      </c>
      <c r="E2419" s="4" t="s">
        <v>18404</v>
      </c>
      <c r="F2419" s="4" t="s">
        <v>964</v>
      </c>
      <c r="G2419" s="4" t="s">
        <v>17474</v>
      </c>
      <c r="H2419" s="4" t="s">
        <v>919</v>
      </c>
      <c r="I2419" s="4" t="s">
        <v>17467</v>
      </c>
      <c r="J2419" s="4" t="s">
        <v>13814</v>
      </c>
      <c r="K2419">
        <v>28888707.718344599</v>
      </c>
      <c r="L2419">
        <v>9050.4</v>
      </c>
      <c r="M2419">
        <v>0</v>
      </c>
      <c r="N2419">
        <v>0.43283582089552236</v>
      </c>
    </row>
    <row r="2420" spans="1:14" hidden="1">
      <c r="A2420" t="str">
        <f t="shared" si="114"/>
        <v>NPT76BAFN</v>
      </c>
      <c r="B2420">
        <f t="shared" si="112"/>
        <v>1</v>
      </c>
      <c r="C2420">
        <f>COUNTIFS($A$2:A2420,A2420)</f>
        <v>1</v>
      </c>
      <c r="D2420" t="str">
        <f t="shared" si="113"/>
        <v>NPT76BAFN1</v>
      </c>
      <c r="E2420" s="4" t="s">
        <v>17552</v>
      </c>
      <c r="F2420" s="4" t="s">
        <v>7125</v>
      </c>
      <c r="G2420" s="4" t="s">
        <v>17476</v>
      </c>
      <c r="H2420" s="4" t="s">
        <v>97</v>
      </c>
      <c r="I2420" s="4" t="s">
        <v>17467</v>
      </c>
      <c r="J2420" s="4" t="s">
        <v>14385</v>
      </c>
      <c r="K2420">
        <v>7744649.2667038301</v>
      </c>
      <c r="L2420">
        <v>78861.600000000006</v>
      </c>
      <c r="M2420">
        <v>52574.400000000001</v>
      </c>
      <c r="N2420">
        <v>1.9900497512437811E-2</v>
      </c>
    </row>
    <row r="2421" spans="1:14" hidden="1">
      <c r="A2421" t="str">
        <f t="shared" si="114"/>
        <v>NPT288BHRJ</v>
      </c>
      <c r="B2421">
        <f t="shared" si="112"/>
        <v>1</v>
      </c>
      <c r="C2421">
        <f>COUNTIFS($A$2:A2421,A2421)</f>
        <v>1</v>
      </c>
      <c r="D2421" t="str">
        <f t="shared" si="113"/>
        <v>NPT288BHRJ1</v>
      </c>
      <c r="E2421" s="4" t="s">
        <v>18491</v>
      </c>
      <c r="F2421" s="4" t="s">
        <v>9200</v>
      </c>
      <c r="G2421" s="4" t="s">
        <v>17470</v>
      </c>
      <c r="H2421" s="4" t="s">
        <v>919</v>
      </c>
      <c r="I2421" s="4" t="s">
        <v>17467</v>
      </c>
      <c r="J2421" s="4" t="s">
        <v>9278</v>
      </c>
      <c r="K2421">
        <v>10918318.716323299</v>
      </c>
      <c r="L2421">
        <v>12377.4</v>
      </c>
      <c r="M2421">
        <v>0</v>
      </c>
      <c r="N2421">
        <v>8.9552238805970144E-2</v>
      </c>
    </row>
    <row r="2422" spans="1:14" hidden="1">
      <c r="A2422" t="str">
        <f t="shared" si="114"/>
        <v>NPT288ASEJ</v>
      </c>
      <c r="B2422">
        <f t="shared" si="112"/>
        <v>1</v>
      </c>
      <c r="C2422">
        <f>COUNTIFS($A$2:A2422,A2422)</f>
        <v>1</v>
      </c>
      <c r="D2422" t="str">
        <f t="shared" si="113"/>
        <v>NPT288ASEJ1</v>
      </c>
      <c r="E2422" s="4" t="s">
        <v>17679</v>
      </c>
      <c r="F2422" s="4" t="s">
        <v>8882</v>
      </c>
      <c r="G2422" s="4" t="s">
        <v>17476</v>
      </c>
      <c r="H2422" s="4" t="s">
        <v>919</v>
      </c>
      <c r="I2422" s="4" t="s">
        <v>17467</v>
      </c>
      <c r="J2422" s="4" t="s">
        <v>9014</v>
      </c>
      <c r="K2422">
        <v>13948884.905594699</v>
      </c>
      <c r="L2422">
        <v>0</v>
      </c>
      <c r="M2422">
        <v>0</v>
      </c>
      <c r="N2422">
        <v>0.29850746268656714</v>
      </c>
    </row>
    <row r="2423" spans="1:14" hidden="1">
      <c r="A2423" t="str">
        <f t="shared" si="114"/>
        <v>NPT955ANZJ</v>
      </c>
      <c r="B2423">
        <f t="shared" si="112"/>
        <v>1</v>
      </c>
      <c r="C2423">
        <f>COUNTIFS($A$2:A2423,A2423)</f>
        <v>1</v>
      </c>
      <c r="D2423" t="str">
        <f t="shared" si="113"/>
        <v>NPT955ANZJ1</v>
      </c>
      <c r="E2423" s="4" t="s">
        <v>17885</v>
      </c>
      <c r="F2423" s="4" t="s">
        <v>14886</v>
      </c>
      <c r="G2423" s="4" t="s">
        <v>17470</v>
      </c>
      <c r="H2423" s="4" t="s">
        <v>23</v>
      </c>
      <c r="I2423" s="4" t="s">
        <v>17467</v>
      </c>
      <c r="J2423" s="4" t="s">
        <v>14155</v>
      </c>
      <c r="K2423">
        <v>15238892.8412179</v>
      </c>
      <c r="L2423">
        <v>159183.6</v>
      </c>
      <c r="M2423">
        <v>102958.2</v>
      </c>
      <c r="N2423">
        <v>0.41791044776119401</v>
      </c>
    </row>
    <row r="2424" spans="1:14" hidden="1">
      <c r="A2424" t="str">
        <f t="shared" si="114"/>
        <v>NPT955BAQP</v>
      </c>
      <c r="B2424">
        <f t="shared" si="112"/>
        <v>1</v>
      </c>
      <c r="C2424">
        <f>COUNTIFS($A$2:A2424,A2424)</f>
        <v>1</v>
      </c>
      <c r="D2424" t="str">
        <f t="shared" si="113"/>
        <v>NPT955BAQP1</v>
      </c>
      <c r="E2424" s="4" t="s">
        <v>18492</v>
      </c>
      <c r="F2424" s="4" t="s">
        <v>10348</v>
      </c>
      <c r="G2424" s="4" t="s">
        <v>17466</v>
      </c>
      <c r="H2424" s="4" t="s">
        <v>23</v>
      </c>
      <c r="I2424" s="4" t="s">
        <v>17467</v>
      </c>
      <c r="J2424" s="4" t="s">
        <v>12613</v>
      </c>
      <c r="K2424">
        <v>15873600.598052301</v>
      </c>
      <c r="L2424">
        <v>87141.6</v>
      </c>
      <c r="M2424">
        <v>81064.62</v>
      </c>
      <c r="N2424">
        <v>1.9900497512437811E-2</v>
      </c>
    </row>
    <row r="2425" spans="1:14" hidden="1">
      <c r="A2425" t="str">
        <f t="shared" si="114"/>
        <v>NPT288APGN</v>
      </c>
      <c r="B2425">
        <f t="shared" si="112"/>
        <v>1</v>
      </c>
      <c r="C2425">
        <f>COUNTIFS($A$2:A2425,A2425)</f>
        <v>1</v>
      </c>
      <c r="D2425" t="str">
        <f t="shared" si="113"/>
        <v>NPT288APGN1</v>
      </c>
      <c r="E2425" s="4" t="s">
        <v>18259</v>
      </c>
      <c r="F2425" s="4" t="s">
        <v>9624</v>
      </c>
      <c r="G2425" s="4" t="s">
        <v>17470</v>
      </c>
      <c r="H2425" s="4" t="s">
        <v>919</v>
      </c>
      <c r="I2425" s="4" t="s">
        <v>17467</v>
      </c>
      <c r="J2425" s="4" t="s">
        <v>9632</v>
      </c>
      <c r="K2425">
        <v>35727620.843071103</v>
      </c>
      <c r="L2425">
        <v>17682</v>
      </c>
      <c r="M2425">
        <v>1248.5999999999999</v>
      </c>
      <c r="N2425">
        <v>0.45771144278606968</v>
      </c>
    </row>
    <row r="2426" spans="1:14" hidden="1">
      <c r="A2426" t="str">
        <f t="shared" si="114"/>
        <v>NPT955AZZE</v>
      </c>
      <c r="B2426">
        <f t="shared" si="112"/>
        <v>1</v>
      </c>
      <c r="C2426">
        <f>COUNTIFS($A$2:A2426,A2426)</f>
        <v>1</v>
      </c>
      <c r="D2426" t="str">
        <f t="shared" si="113"/>
        <v>NPT955AZZE1</v>
      </c>
      <c r="E2426" s="4" t="s">
        <v>18455</v>
      </c>
      <c r="F2426" s="4" t="s">
        <v>10348</v>
      </c>
      <c r="G2426" s="4" t="s">
        <v>17466</v>
      </c>
      <c r="H2426" s="4" t="s">
        <v>23</v>
      </c>
      <c r="I2426" s="4" t="s">
        <v>17467</v>
      </c>
      <c r="J2426" s="4" t="s">
        <v>12511</v>
      </c>
      <c r="K2426">
        <v>20493000.459824301</v>
      </c>
      <c r="L2426">
        <v>157723.20000000001</v>
      </c>
      <c r="M2426">
        <v>78861.600000000006</v>
      </c>
      <c r="N2426">
        <v>0.19402985074626866</v>
      </c>
    </row>
    <row r="2427" spans="1:14" hidden="1">
      <c r="A2427" t="str">
        <f t="shared" si="114"/>
        <v>NPT76BIOD</v>
      </c>
      <c r="B2427">
        <f t="shared" si="112"/>
        <v>1</v>
      </c>
      <c r="C2427">
        <f>COUNTIFS($A$2:A2427,A2427)</f>
        <v>1</v>
      </c>
      <c r="D2427" t="str">
        <f t="shared" si="113"/>
        <v>NPT76BIOD1</v>
      </c>
      <c r="E2427" s="4" t="s">
        <v>17508</v>
      </c>
      <c r="F2427" s="4" t="s">
        <v>6498</v>
      </c>
      <c r="G2427" s="4" t="s">
        <v>17470</v>
      </c>
      <c r="H2427" s="4" t="s">
        <v>97</v>
      </c>
      <c r="I2427" s="4" t="s">
        <v>17467</v>
      </c>
      <c r="J2427" s="4" t="s">
        <v>7051</v>
      </c>
      <c r="K2427">
        <v>3887892.2977774702</v>
      </c>
      <c r="L2427">
        <v>47463</v>
      </c>
      <c r="M2427">
        <v>32859</v>
      </c>
      <c r="N2427">
        <v>0.11442786069651742</v>
      </c>
    </row>
    <row r="2428" spans="1:14" hidden="1">
      <c r="A2428" t="str">
        <f t="shared" si="114"/>
        <v>NPT955K1ZW</v>
      </c>
      <c r="B2428">
        <f t="shared" si="112"/>
        <v>1</v>
      </c>
      <c r="C2428">
        <f>COUNTIFS($A$2:A2428,A2428)</f>
        <v>1</v>
      </c>
      <c r="D2428" t="str">
        <f t="shared" si="113"/>
        <v>NPT955K1ZW1</v>
      </c>
      <c r="E2428" s="4" t="s">
        <v>18129</v>
      </c>
      <c r="F2428" s="4" t="s">
        <v>2858</v>
      </c>
      <c r="G2428" s="4" t="s">
        <v>17466</v>
      </c>
      <c r="H2428" s="4" t="s">
        <v>23</v>
      </c>
      <c r="I2428" s="4" t="s">
        <v>17467</v>
      </c>
      <c r="J2428" s="4" t="s">
        <v>3068</v>
      </c>
      <c r="K2428">
        <v>1775458.3126648599</v>
      </c>
      <c r="L2428">
        <v>25191.9</v>
      </c>
      <c r="M2428">
        <v>33589.199999999997</v>
      </c>
      <c r="N2428">
        <v>3.482587064676617E-2</v>
      </c>
    </row>
    <row r="2429" spans="1:14" hidden="1">
      <c r="A2429" t="str">
        <f t="shared" si="114"/>
        <v>NPT76AWRB</v>
      </c>
      <c r="B2429">
        <f t="shared" si="112"/>
        <v>1</v>
      </c>
      <c r="C2429">
        <f>COUNTIFS($A$2:A2429,A2429)</f>
        <v>1</v>
      </c>
      <c r="D2429" t="str">
        <f t="shared" si="113"/>
        <v>NPT76AWRB1</v>
      </c>
      <c r="E2429" s="4" t="s">
        <v>17689</v>
      </c>
      <c r="F2429" s="4" t="s">
        <v>926</v>
      </c>
      <c r="G2429" s="4" t="s">
        <v>17490</v>
      </c>
      <c r="H2429" s="4" t="s">
        <v>97</v>
      </c>
      <c r="I2429" s="4" t="s">
        <v>17467</v>
      </c>
      <c r="J2429" s="4" t="s">
        <v>16636</v>
      </c>
      <c r="K2429">
        <v>2287454.8003901602</v>
      </c>
      <c r="L2429">
        <v>0</v>
      </c>
      <c r="M2429">
        <v>8032.2</v>
      </c>
      <c r="N2429">
        <v>4.9751243781094526E-3</v>
      </c>
    </row>
    <row r="2430" spans="1:14" hidden="1">
      <c r="A2430" t="str">
        <f t="shared" si="114"/>
        <v>NPT76AQMJ</v>
      </c>
      <c r="B2430">
        <f t="shared" si="112"/>
        <v>1</v>
      </c>
      <c r="C2430">
        <f>COUNTIFS($A$2:A2430,A2430)</f>
        <v>1</v>
      </c>
      <c r="D2430" t="str">
        <f t="shared" si="113"/>
        <v>NPT76AQMJ1</v>
      </c>
      <c r="E2430" s="4" t="s">
        <v>17550</v>
      </c>
      <c r="F2430" s="4" t="s">
        <v>104</v>
      </c>
      <c r="G2430" s="4" t="s">
        <v>17476</v>
      </c>
      <c r="H2430" s="4" t="s">
        <v>97</v>
      </c>
      <c r="I2430" s="4" t="s">
        <v>17467</v>
      </c>
      <c r="J2430" s="4" t="s">
        <v>8692</v>
      </c>
      <c r="K2430">
        <v>3680883.1307043801</v>
      </c>
      <c r="L2430">
        <v>138225.60000000001</v>
      </c>
      <c r="M2430">
        <v>70829.399999999994</v>
      </c>
      <c r="N2430">
        <v>0.13930348258706468</v>
      </c>
    </row>
    <row r="2431" spans="1:14" hidden="1">
      <c r="A2431" t="str">
        <f t="shared" si="114"/>
        <v>NPT955AKSX</v>
      </c>
      <c r="B2431">
        <f t="shared" si="112"/>
        <v>1</v>
      </c>
      <c r="C2431">
        <f>COUNTIFS($A$2:A2431,A2431)</f>
        <v>1</v>
      </c>
      <c r="D2431" t="str">
        <f t="shared" si="113"/>
        <v>NPT955AKSX1</v>
      </c>
      <c r="E2431" s="4" t="s">
        <v>18493</v>
      </c>
      <c r="F2431" s="4" t="s">
        <v>12710</v>
      </c>
      <c r="G2431" s="4" t="s">
        <v>17466</v>
      </c>
      <c r="H2431" s="4" t="s">
        <v>23</v>
      </c>
      <c r="I2431" s="4" t="s">
        <v>17467</v>
      </c>
      <c r="J2431" s="4" t="s">
        <v>10258</v>
      </c>
      <c r="K2431">
        <v>30150893.724308498</v>
      </c>
      <c r="L2431">
        <v>0</v>
      </c>
      <c r="M2431">
        <v>0</v>
      </c>
      <c r="N2431">
        <v>0.19402985074626866</v>
      </c>
    </row>
    <row r="2432" spans="1:14" hidden="1">
      <c r="A2432" t="str">
        <f t="shared" si="114"/>
        <v>NPT76ANHA</v>
      </c>
      <c r="B2432">
        <f t="shared" si="112"/>
        <v>1</v>
      </c>
      <c r="C2432">
        <f>COUNTIFS($A$2:A2432,A2432)</f>
        <v>1</v>
      </c>
      <c r="D2432" t="str">
        <f t="shared" si="113"/>
        <v>NPT76ANHA1</v>
      </c>
      <c r="E2432" s="4" t="s">
        <v>17657</v>
      </c>
      <c r="F2432" s="4" t="s">
        <v>14886</v>
      </c>
      <c r="G2432" s="4" t="s">
        <v>17470</v>
      </c>
      <c r="H2432" s="4" t="s">
        <v>97</v>
      </c>
      <c r="I2432" s="4" t="s">
        <v>17467</v>
      </c>
      <c r="J2432" s="4" t="s">
        <v>17423</v>
      </c>
      <c r="K2432">
        <v>3413963.66264892</v>
      </c>
      <c r="L2432">
        <v>27518.400000000001</v>
      </c>
      <c r="M2432">
        <v>27518.400000000001</v>
      </c>
      <c r="N2432">
        <v>3.9800995024875621E-2</v>
      </c>
    </row>
    <row r="2433" spans="1:14" hidden="1">
      <c r="A2433" t="str">
        <f t="shared" si="114"/>
        <v>NPT76BBFR</v>
      </c>
      <c r="B2433">
        <f t="shared" si="112"/>
        <v>1</v>
      </c>
      <c r="C2433">
        <f>COUNTIFS($A$2:A2433,A2433)</f>
        <v>1</v>
      </c>
      <c r="D2433" t="str">
        <f t="shared" si="113"/>
        <v>NPT76BBFR1</v>
      </c>
      <c r="E2433" s="4" t="s">
        <v>18303</v>
      </c>
      <c r="F2433" s="4" t="s">
        <v>2858</v>
      </c>
      <c r="G2433" s="4" t="s">
        <v>17466</v>
      </c>
      <c r="H2433" s="4" t="s">
        <v>97</v>
      </c>
      <c r="I2433" s="4" t="s">
        <v>17467</v>
      </c>
      <c r="J2433" s="4" t="s">
        <v>12350</v>
      </c>
      <c r="K2433">
        <v>5168362.9032258103</v>
      </c>
      <c r="L2433">
        <v>89438.04</v>
      </c>
      <c r="M2433">
        <v>89814.6</v>
      </c>
      <c r="N2433">
        <v>0.17412935323383086</v>
      </c>
    </row>
    <row r="2434" spans="1:14" hidden="1">
      <c r="A2434" t="str">
        <f t="shared" si="114"/>
        <v>NPT76ARWZ</v>
      </c>
      <c r="B2434">
        <f t="shared" si="112"/>
        <v>1</v>
      </c>
      <c r="C2434">
        <f>COUNTIFS($A$2:A2434,A2434)</f>
        <v>1</v>
      </c>
      <c r="D2434" t="str">
        <f t="shared" si="113"/>
        <v>NPT76ARWZ1</v>
      </c>
      <c r="E2434" s="4" t="s">
        <v>17647</v>
      </c>
      <c r="F2434" s="4" t="s">
        <v>7125</v>
      </c>
      <c r="G2434" s="4" t="s">
        <v>17476</v>
      </c>
      <c r="H2434" s="4" t="s">
        <v>97</v>
      </c>
      <c r="I2434" s="4" t="s">
        <v>17467</v>
      </c>
      <c r="J2434" s="4" t="s">
        <v>15423</v>
      </c>
      <c r="K2434">
        <v>8228203.7518288903</v>
      </c>
      <c r="L2434">
        <v>254188.2</v>
      </c>
      <c r="M2434">
        <v>148960.79999999999</v>
      </c>
      <c r="N2434">
        <v>0.65671641791044777</v>
      </c>
    </row>
    <row r="2435" spans="1:14" hidden="1">
      <c r="A2435" t="str">
        <f t="shared" si="114"/>
        <v>NPT76AAKE</v>
      </c>
      <c r="B2435">
        <f t="shared" ref="B2435:B2498" si="115">COUNTIF(A:A,A2435)</f>
        <v>1</v>
      </c>
      <c r="C2435">
        <f>COUNTIFS($A$2:A2435,A2435)</f>
        <v>1</v>
      </c>
      <c r="D2435" t="str">
        <f t="shared" ref="D2435:D2498" si="116">A2435&amp;C2435</f>
        <v>NPT76AAKE1</v>
      </c>
      <c r="E2435" s="4" t="s">
        <v>17729</v>
      </c>
      <c r="F2435" s="4" t="s">
        <v>6498</v>
      </c>
      <c r="G2435" s="4" t="s">
        <v>17470</v>
      </c>
      <c r="H2435" s="4" t="s">
        <v>97</v>
      </c>
      <c r="I2435" s="4" t="s">
        <v>17467</v>
      </c>
      <c r="J2435" s="4" t="s">
        <v>7109</v>
      </c>
      <c r="K2435">
        <v>4689659.8272138201</v>
      </c>
      <c r="L2435">
        <v>30522.36</v>
      </c>
      <c r="M2435">
        <v>39065.699999999997</v>
      </c>
      <c r="N2435">
        <v>4.975124378109453E-2</v>
      </c>
    </row>
    <row r="2436" spans="1:14" hidden="1">
      <c r="A2436" t="str">
        <f t="shared" si="114"/>
        <v>NPT288GCL6</v>
      </c>
      <c r="B2436">
        <f t="shared" si="115"/>
        <v>1</v>
      </c>
      <c r="C2436">
        <f>COUNTIFS($A$2:A2436,A2436)</f>
        <v>1</v>
      </c>
      <c r="D2436" t="str">
        <f t="shared" si="116"/>
        <v>NPT288GCL61</v>
      </c>
      <c r="E2436" s="4" t="s">
        <v>18357</v>
      </c>
      <c r="F2436" s="4" t="s">
        <v>3297</v>
      </c>
      <c r="G2436" s="4" t="s">
        <v>17476</v>
      </c>
      <c r="H2436" s="4" t="s">
        <v>919</v>
      </c>
      <c r="I2436" s="4" t="s">
        <v>17467</v>
      </c>
      <c r="J2436" s="4" t="s">
        <v>5829</v>
      </c>
      <c r="K2436">
        <v>6967049.6381412596</v>
      </c>
      <c r="L2436">
        <v>6553.2</v>
      </c>
      <c r="M2436">
        <v>0</v>
      </c>
      <c r="N2436">
        <v>0.21393034825870647</v>
      </c>
    </row>
    <row r="2437" spans="1:14" hidden="1">
      <c r="A2437" t="str">
        <f t="shared" si="114"/>
        <v>NPT76APOX</v>
      </c>
      <c r="B2437">
        <f t="shared" si="115"/>
        <v>1</v>
      </c>
      <c r="C2437">
        <f>COUNTIFS($A$2:A2437,A2437)</f>
        <v>1</v>
      </c>
      <c r="D2437" t="str">
        <f t="shared" si="116"/>
        <v>NPT76APOX1</v>
      </c>
      <c r="E2437" s="4" t="s">
        <v>18138</v>
      </c>
      <c r="F2437" s="4" t="s">
        <v>104</v>
      </c>
      <c r="G2437" s="4" t="s">
        <v>17476</v>
      </c>
      <c r="H2437" s="4" t="s">
        <v>97</v>
      </c>
      <c r="I2437" s="4" t="s">
        <v>17467</v>
      </c>
      <c r="J2437" s="4" t="s">
        <v>8449</v>
      </c>
      <c r="K2437">
        <v>2732995.3605499999</v>
      </c>
      <c r="L2437">
        <v>44929.68</v>
      </c>
      <c r="M2437">
        <v>33940.5</v>
      </c>
      <c r="N2437">
        <v>0.13432835820895522</v>
      </c>
    </row>
    <row r="2438" spans="1:14" hidden="1">
      <c r="A2438" t="str">
        <f t="shared" si="114"/>
        <v>NPT955AKTU</v>
      </c>
      <c r="B2438">
        <f t="shared" si="115"/>
        <v>1</v>
      </c>
      <c r="C2438">
        <f>COUNTIFS($A$2:A2438,A2438)</f>
        <v>1</v>
      </c>
      <c r="D2438" t="str">
        <f t="shared" si="116"/>
        <v>NPT955AKTU1</v>
      </c>
      <c r="E2438" s="4" t="s">
        <v>18254</v>
      </c>
      <c r="F2438" s="4" t="s">
        <v>12710</v>
      </c>
      <c r="G2438" s="4" t="s">
        <v>17466</v>
      </c>
      <c r="H2438" s="4" t="s">
        <v>23</v>
      </c>
      <c r="I2438" s="4" t="s">
        <v>17467</v>
      </c>
      <c r="J2438" s="4" t="s">
        <v>10264</v>
      </c>
      <c r="K2438">
        <v>12850050</v>
      </c>
      <c r="L2438">
        <v>113911.2</v>
      </c>
      <c r="M2438">
        <v>96386.4</v>
      </c>
      <c r="N2438">
        <v>0.26865671641791045</v>
      </c>
    </row>
    <row r="2439" spans="1:14" hidden="1">
      <c r="A2439" t="str">
        <f t="shared" si="114"/>
        <v>NPT76AUWA</v>
      </c>
      <c r="B2439">
        <f t="shared" si="115"/>
        <v>1</v>
      </c>
      <c r="C2439">
        <f>COUNTIFS($A$2:A2439,A2439)</f>
        <v>1</v>
      </c>
      <c r="D2439" t="str">
        <f t="shared" si="116"/>
        <v>NPT76AUWA1</v>
      </c>
      <c r="E2439" s="4" t="s">
        <v>17593</v>
      </c>
      <c r="F2439" s="4" t="s">
        <v>1365</v>
      </c>
      <c r="G2439" s="4" t="s">
        <v>17490</v>
      </c>
      <c r="H2439" s="4" t="s">
        <v>97</v>
      </c>
      <c r="I2439" s="4" t="s">
        <v>17467</v>
      </c>
      <c r="J2439" s="4" t="s">
        <v>1795</v>
      </c>
      <c r="K2439">
        <v>3010650</v>
      </c>
      <c r="L2439">
        <v>8841</v>
      </c>
      <c r="M2439">
        <v>2607</v>
      </c>
      <c r="N2439">
        <v>1.9900497512437811E-2</v>
      </c>
    </row>
    <row r="2440" spans="1:14" hidden="1">
      <c r="A2440" t="str">
        <f t="shared" si="114"/>
        <v>NPT76CK6G</v>
      </c>
      <c r="B2440">
        <f t="shared" si="115"/>
        <v>1</v>
      </c>
      <c r="C2440">
        <f>COUNTIFS($A$2:A2440,A2440)</f>
        <v>1</v>
      </c>
      <c r="D2440" t="str">
        <f t="shared" si="116"/>
        <v>NPT76CK6G1</v>
      </c>
      <c r="E2440" s="4" t="s">
        <v>18494</v>
      </c>
      <c r="F2440" s="4" t="s">
        <v>11011</v>
      </c>
      <c r="G2440" s="4" t="s">
        <v>17470</v>
      </c>
      <c r="H2440" s="4" t="s">
        <v>97</v>
      </c>
      <c r="I2440" s="4" t="s">
        <v>17467</v>
      </c>
      <c r="J2440" s="4" t="s">
        <v>11462</v>
      </c>
      <c r="K2440">
        <v>5646477.7677140702</v>
      </c>
      <c r="L2440">
        <v>66467.16</v>
      </c>
      <c r="M2440">
        <v>69640.800000000003</v>
      </c>
      <c r="N2440">
        <v>0.14925373134328357</v>
      </c>
    </row>
    <row r="2441" spans="1:14" hidden="1">
      <c r="A2441" t="str">
        <f t="shared" si="114"/>
        <v>NPT288BCQZ</v>
      </c>
      <c r="B2441">
        <f t="shared" si="115"/>
        <v>1</v>
      </c>
      <c r="C2441">
        <f>COUNTIFS($A$2:A2441,A2441)</f>
        <v>1</v>
      </c>
      <c r="D2441" t="str">
        <f t="shared" si="116"/>
        <v>NPT288BCQZ1</v>
      </c>
      <c r="E2441" s="4" t="s">
        <v>18495</v>
      </c>
      <c r="F2441" s="4" t="s">
        <v>8351</v>
      </c>
      <c r="G2441" s="4" t="s">
        <v>17466</v>
      </c>
      <c r="H2441" s="4" t="s">
        <v>919</v>
      </c>
      <c r="I2441" s="4" t="s">
        <v>17467</v>
      </c>
      <c r="J2441" s="4" t="s">
        <v>10209</v>
      </c>
      <c r="K2441">
        <v>7568675.5812837398</v>
      </c>
      <c r="L2441">
        <v>0</v>
      </c>
      <c r="M2441">
        <v>0</v>
      </c>
      <c r="N2441">
        <v>0.28358208955223879</v>
      </c>
    </row>
    <row r="2442" spans="1:14" hidden="1">
      <c r="A2442" t="str">
        <f t="shared" si="114"/>
        <v>NPT76AWDH</v>
      </c>
      <c r="B2442">
        <f t="shared" si="115"/>
        <v>1</v>
      </c>
      <c r="C2442">
        <f>COUNTIFS($A$2:A2442,A2442)</f>
        <v>1</v>
      </c>
      <c r="D2442" t="str">
        <f t="shared" si="116"/>
        <v>NPT76AWDH1</v>
      </c>
      <c r="E2442" s="4" t="s">
        <v>18037</v>
      </c>
      <c r="F2442" s="4" t="s">
        <v>926</v>
      </c>
      <c r="G2442" s="4" t="s">
        <v>17490</v>
      </c>
      <c r="H2442" s="4" t="s">
        <v>97</v>
      </c>
      <c r="I2442" s="4" t="s">
        <v>17467</v>
      </c>
      <c r="J2442" s="4" t="s">
        <v>2212</v>
      </c>
      <c r="K2442">
        <v>6557541.9354838701</v>
      </c>
      <c r="L2442">
        <v>0</v>
      </c>
      <c r="M2442">
        <v>8762.4</v>
      </c>
      <c r="N2442">
        <v>0.2537313432835821</v>
      </c>
    </row>
    <row r="2443" spans="1:14" hidden="1">
      <c r="A2443" t="str">
        <f t="shared" si="114"/>
        <v>NPT288BAKD</v>
      </c>
      <c r="B2443">
        <f t="shared" si="115"/>
        <v>1</v>
      </c>
      <c r="C2443">
        <f>COUNTIFS($A$2:A2443,A2443)</f>
        <v>1</v>
      </c>
      <c r="D2443" t="str">
        <f t="shared" si="116"/>
        <v>NPT288BAKD1</v>
      </c>
      <c r="E2443" s="4" t="s">
        <v>18382</v>
      </c>
      <c r="F2443" s="4" t="s">
        <v>964</v>
      </c>
      <c r="G2443" s="4" t="s">
        <v>17474</v>
      </c>
      <c r="H2443" s="4" t="s">
        <v>919</v>
      </c>
      <c r="I2443" s="4" t="s">
        <v>17467</v>
      </c>
      <c r="J2443" s="4" t="s">
        <v>13708</v>
      </c>
      <c r="K2443">
        <v>22342106.131122399</v>
      </c>
      <c r="L2443">
        <v>0</v>
      </c>
      <c r="M2443">
        <v>0</v>
      </c>
      <c r="N2443">
        <v>0.11940298507462686</v>
      </c>
    </row>
    <row r="2444" spans="1:14" hidden="1">
      <c r="A2444" t="str">
        <f t="shared" si="114"/>
        <v>NPT955DUFJ</v>
      </c>
      <c r="B2444">
        <f t="shared" si="115"/>
        <v>1</v>
      </c>
      <c r="C2444">
        <f>COUNTIFS($A$2:A2444,A2444)</f>
        <v>1</v>
      </c>
      <c r="D2444" t="str">
        <f t="shared" si="116"/>
        <v>NPT955DUFJ1</v>
      </c>
      <c r="E2444" s="4" t="s">
        <v>17724</v>
      </c>
      <c r="F2444" s="4" t="s">
        <v>104</v>
      </c>
      <c r="G2444" s="4" t="s">
        <v>17476</v>
      </c>
      <c r="H2444" s="4" t="s">
        <v>23</v>
      </c>
      <c r="I2444" s="4" t="s">
        <v>17467</v>
      </c>
      <c r="J2444" s="4" t="s">
        <v>2782</v>
      </c>
      <c r="K2444">
        <v>1626300</v>
      </c>
      <c r="L2444">
        <v>0</v>
      </c>
      <c r="M2444">
        <v>0</v>
      </c>
      <c r="N2444">
        <v>0</v>
      </c>
    </row>
    <row r="2445" spans="1:14" hidden="1">
      <c r="A2445" t="str">
        <f t="shared" si="114"/>
        <v>NPT76APJN</v>
      </c>
      <c r="B2445">
        <f t="shared" si="115"/>
        <v>1</v>
      </c>
      <c r="C2445">
        <f>COUNTIFS($A$2:A2445,A2445)</f>
        <v>1</v>
      </c>
      <c r="D2445" t="str">
        <f t="shared" si="116"/>
        <v>NPT76APJN1</v>
      </c>
      <c r="E2445" s="4" t="s">
        <v>18170</v>
      </c>
      <c r="F2445" s="4" t="s">
        <v>7146</v>
      </c>
      <c r="G2445" s="4" t="s">
        <v>17470</v>
      </c>
      <c r="H2445" s="4" t="s">
        <v>97</v>
      </c>
      <c r="I2445" s="4" t="s">
        <v>17467</v>
      </c>
      <c r="J2445" s="4" t="s">
        <v>7705</v>
      </c>
      <c r="K2445">
        <v>5559528.5141782202</v>
      </c>
      <c r="L2445">
        <v>8599.5</v>
      </c>
      <c r="M2445">
        <v>1719.9</v>
      </c>
      <c r="N2445">
        <v>3.482587064676617E-2</v>
      </c>
    </row>
    <row r="2446" spans="1:14" hidden="1">
      <c r="A2446" t="str">
        <f t="shared" ref="A2446:A2509" si="117">H2446&amp;J2446</f>
        <v>NPT955AGSB</v>
      </c>
      <c r="B2446">
        <f t="shared" si="115"/>
        <v>1</v>
      </c>
      <c r="C2446">
        <f>COUNTIFS($A$2:A2446,A2446)</f>
        <v>1</v>
      </c>
      <c r="D2446" t="str">
        <f t="shared" si="116"/>
        <v>NPT955AGSB1</v>
      </c>
      <c r="E2446" s="4" t="s">
        <v>18432</v>
      </c>
      <c r="F2446" s="4" t="s">
        <v>31</v>
      </c>
      <c r="G2446" s="4" t="s">
        <v>17474</v>
      </c>
      <c r="H2446" s="4" t="s">
        <v>23</v>
      </c>
      <c r="I2446" s="4" t="s">
        <v>17467</v>
      </c>
      <c r="J2446" s="4" t="s">
        <v>2473</v>
      </c>
      <c r="K2446">
        <v>29365809.092175901</v>
      </c>
      <c r="L2446">
        <v>140198.39999999999</v>
      </c>
      <c r="M2446">
        <v>125540.1</v>
      </c>
      <c r="N2446">
        <v>0.25870646766169153</v>
      </c>
    </row>
    <row r="2447" spans="1:14" hidden="1">
      <c r="A2447" t="str">
        <f t="shared" si="117"/>
        <v>NPT76AIFZ</v>
      </c>
      <c r="B2447">
        <f t="shared" si="115"/>
        <v>1</v>
      </c>
      <c r="C2447">
        <f>COUNTIFS($A$2:A2447,A2447)</f>
        <v>1</v>
      </c>
      <c r="D2447" t="str">
        <f t="shared" si="116"/>
        <v>NPT76AIFZ1</v>
      </c>
      <c r="E2447" s="4" t="s">
        <v>17609</v>
      </c>
      <c r="F2447" s="4" t="s">
        <v>10348</v>
      </c>
      <c r="G2447" s="4" t="s">
        <v>17466</v>
      </c>
      <c r="H2447" s="4" t="s">
        <v>97</v>
      </c>
      <c r="I2447" s="4" t="s">
        <v>17467</v>
      </c>
      <c r="J2447" s="4" t="s">
        <v>10520</v>
      </c>
      <c r="K2447">
        <v>10799542.196753301</v>
      </c>
      <c r="L2447">
        <v>0</v>
      </c>
      <c r="M2447">
        <v>0</v>
      </c>
      <c r="N2447">
        <v>0.39800995024875624</v>
      </c>
    </row>
    <row r="2448" spans="1:14" hidden="1">
      <c r="A2448" t="str">
        <f t="shared" si="117"/>
        <v>NPT288AKOV</v>
      </c>
      <c r="B2448">
        <f t="shared" si="115"/>
        <v>1</v>
      </c>
      <c r="C2448">
        <f>COUNTIFS($A$2:A2448,A2448)</f>
        <v>1</v>
      </c>
      <c r="D2448" t="str">
        <f t="shared" si="116"/>
        <v>NPT288AKOV1</v>
      </c>
      <c r="E2448" s="4" t="s">
        <v>18396</v>
      </c>
      <c r="F2448" s="4" t="s">
        <v>8351</v>
      </c>
      <c r="G2448" s="4" t="s">
        <v>17466</v>
      </c>
      <c r="H2448" s="4" t="s">
        <v>919</v>
      </c>
      <c r="I2448" s="4" t="s">
        <v>17467</v>
      </c>
      <c r="J2448" s="4" t="s">
        <v>10167</v>
      </c>
      <c r="K2448">
        <v>41560195.271524698</v>
      </c>
      <c r="L2448">
        <v>353.64</v>
      </c>
      <c r="M2448">
        <v>0</v>
      </c>
      <c r="N2448">
        <v>0.21890547263681592</v>
      </c>
    </row>
    <row r="2449" spans="1:14" hidden="1">
      <c r="A2449" t="str">
        <f t="shared" si="117"/>
        <v>NPT76ATJT</v>
      </c>
      <c r="B2449">
        <f t="shared" si="115"/>
        <v>1</v>
      </c>
      <c r="C2449">
        <f>COUNTIFS($A$2:A2449,A2449)</f>
        <v>1</v>
      </c>
      <c r="D2449" t="str">
        <f t="shared" si="116"/>
        <v>NPT76ATJT1</v>
      </c>
      <c r="E2449" s="4" t="s">
        <v>18149</v>
      </c>
      <c r="F2449" s="4" t="s">
        <v>7125</v>
      </c>
      <c r="G2449" s="4" t="s">
        <v>17476</v>
      </c>
      <c r="H2449" s="4" t="s">
        <v>97</v>
      </c>
      <c r="I2449" s="4" t="s">
        <v>17467</v>
      </c>
      <c r="J2449" s="4" t="s">
        <v>14252</v>
      </c>
      <c r="K2449">
        <v>7851050.0975405797</v>
      </c>
      <c r="L2449">
        <v>48157.2</v>
      </c>
      <c r="M2449">
        <v>0</v>
      </c>
      <c r="N2449">
        <v>5.9701492537313432E-2</v>
      </c>
    </row>
    <row r="2450" spans="1:14" hidden="1">
      <c r="A2450" t="str">
        <f t="shared" si="117"/>
        <v>NPT76AORE</v>
      </c>
      <c r="B2450">
        <f t="shared" si="115"/>
        <v>1</v>
      </c>
      <c r="C2450">
        <f>COUNTIFS($A$2:A2450,A2450)</f>
        <v>1</v>
      </c>
      <c r="D2450" t="str">
        <f t="shared" si="116"/>
        <v>NPT76AORE1</v>
      </c>
      <c r="E2450" s="4" t="s">
        <v>17966</v>
      </c>
      <c r="F2450" s="4" t="s">
        <v>7146</v>
      </c>
      <c r="G2450" s="4" t="s">
        <v>17470</v>
      </c>
      <c r="H2450" s="4" t="s">
        <v>97</v>
      </c>
      <c r="I2450" s="4" t="s">
        <v>17467</v>
      </c>
      <c r="J2450" s="4" t="s">
        <v>7515</v>
      </c>
      <c r="K2450">
        <v>3187281.6</v>
      </c>
      <c r="L2450">
        <v>0</v>
      </c>
      <c r="M2450">
        <v>0</v>
      </c>
      <c r="N2450">
        <v>3.9800995024875621E-2</v>
      </c>
    </row>
    <row r="2451" spans="1:14" hidden="1">
      <c r="A2451" t="str">
        <f t="shared" si="117"/>
        <v>NPT76ALVT</v>
      </c>
      <c r="B2451">
        <f t="shared" si="115"/>
        <v>1</v>
      </c>
      <c r="C2451">
        <f>COUNTIFS($A$2:A2451,A2451)</f>
        <v>1</v>
      </c>
      <c r="D2451" t="str">
        <f t="shared" si="116"/>
        <v>NPT76ALVT1</v>
      </c>
      <c r="E2451" s="4" t="s">
        <v>18074</v>
      </c>
      <c r="F2451" s="4" t="s">
        <v>3297</v>
      </c>
      <c r="G2451" s="4" t="s">
        <v>17476</v>
      </c>
      <c r="H2451" s="4" t="s">
        <v>97</v>
      </c>
      <c r="I2451" s="4" t="s">
        <v>17467</v>
      </c>
      <c r="J2451" s="4" t="s">
        <v>6490</v>
      </c>
      <c r="K2451">
        <v>2545391.9354838701</v>
      </c>
      <c r="L2451">
        <v>21906</v>
      </c>
      <c r="M2451">
        <v>13451.4</v>
      </c>
      <c r="N2451">
        <v>9.9502487562189053E-3</v>
      </c>
    </row>
    <row r="2452" spans="1:14" hidden="1">
      <c r="A2452" t="str">
        <f t="shared" si="117"/>
        <v>NPT76BJQW</v>
      </c>
      <c r="B2452">
        <f t="shared" si="115"/>
        <v>1</v>
      </c>
      <c r="C2452">
        <f>COUNTIFS($A$2:A2452,A2452)</f>
        <v>1</v>
      </c>
      <c r="D2452" t="str">
        <f t="shared" si="116"/>
        <v>NPT76BJQW1</v>
      </c>
      <c r="E2452" s="4" t="s">
        <v>18192</v>
      </c>
      <c r="F2452" s="4" t="s">
        <v>6498</v>
      </c>
      <c r="G2452" s="4" t="s">
        <v>17470</v>
      </c>
      <c r="H2452" s="4" t="s">
        <v>97</v>
      </c>
      <c r="I2452" s="4" t="s">
        <v>17467</v>
      </c>
      <c r="J2452" s="4" t="s">
        <v>6994</v>
      </c>
      <c r="K2452">
        <v>7500505.7599581499</v>
      </c>
      <c r="L2452">
        <v>91859.16</v>
      </c>
      <c r="M2452">
        <v>113765.16</v>
      </c>
      <c r="N2452">
        <v>5.9701492537313432E-2</v>
      </c>
    </row>
    <row r="2453" spans="1:14" hidden="1">
      <c r="A2453" t="str">
        <f t="shared" si="117"/>
        <v>NPT76ADHM</v>
      </c>
      <c r="B2453">
        <f t="shared" si="115"/>
        <v>1</v>
      </c>
      <c r="C2453">
        <f>COUNTIFS($A$2:A2453,A2453)</f>
        <v>1</v>
      </c>
      <c r="D2453" t="str">
        <f t="shared" si="116"/>
        <v>NPT76ADHM1</v>
      </c>
      <c r="E2453" s="4" t="s">
        <v>18326</v>
      </c>
      <c r="F2453" s="4" t="s">
        <v>964</v>
      </c>
      <c r="G2453" s="4" t="s">
        <v>17474</v>
      </c>
      <c r="H2453" s="4" t="s">
        <v>97</v>
      </c>
      <c r="I2453" s="4" t="s">
        <v>17467</v>
      </c>
      <c r="J2453" s="4" t="s">
        <v>10073</v>
      </c>
      <c r="K2453">
        <v>2989471.2640131102</v>
      </c>
      <c r="L2453">
        <v>61916.4</v>
      </c>
      <c r="M2453">
        <v>55036.800000000003</v>
      </c>
      <c r="N2453">
        <v>8.9552238805970144E-2</v>
      </c>
    </row>
    <row r="2454" spans="1:14" hidden="1">
      <c r="A2454" t="str">
        <f t="shared" si="117"/>
        <v>NPT76AHJA</v>
      </c>
      <c r="B2454">
        <f t="shared" si="115"/>
        <v>1</v>
      </c>
      <c r="C2454">
        <f>COUNTIFS($A$2:A2454,A2454)</f>
        <v>1</v>
      </c>
      <c r="D2454" t="str">
        <f t="shared" si="116"/>
        <v>NPT76AHJA1</v>
      </c>
      <c r="E2454" s="4" t="s">
        <v>17916</v>
      </c>
      <c r="F2454" s="4" t="s">
        <v>31</v>
      </c>
      <c r="G2454" s="4" t="s">
        <v>17474</v>
      </c>
      <c r="H2454" s="4" t="s">
        <v>97</v>
      </c>
      <c r="I2454" s="4" t="s">
        <v>17467</v>
      </c>
      <c r="J2454" s="4" t="s">
        <v>784</v>
      </c>
      <c r="K2454">
        <v>3479839.2966627199</v>
      </c>
      <c r="L2454">
        <v>70099.199999999997</v>
      </c>
      <c r="M2454">
        <v>26287.200000000001</v>
      </c>
      <c r="N2454">
        <v>3.9800995024875621E-2</v>
      </c>
    </row>
    <row r="2455" spans="1:14" hidden="1">
      <c r="A2455" t="str">
        <f t="shared" si="117"/>
        <v>NPT76ASLS</v>
      </c>
      <c r="B2455">
        <f t="shared" si="115"/>
        <v>1</v>
      </c>
      <c r="C2455">
        <f>COUNTIFS($A$2:A2455,A2455)</f>
        <v>1</v>
      </c>
      <c r="D2455" t="str">
        <f t="shared" si="116"/>
        <v>NPT76ASLS1</v>
      </c>
      <c r="E2455" s="4" t="s">
        <v>18342</v>
      </c>
      <c r="F2455" s="4" t="s">
        <v>7125</v>
      </c>
      <c r="G2455" s="4" t="s">
        <v>17476</v>
      </c>
      <c r="H2455" s="4" t="s">
        <v>97</v>
      </c>
      <c r="I2455" s="4" t="s">
        <v>17467</v>
      </c>
      <c r="J2455" s="4" t="s">
        <v>15604</v>
      </c>
      <c r="K2455">
        <v>19819940.6430711</v>
      </c>
      <c r="L2455">
        <v>277476</v>
      </c>
      <c r="M2455">
        <v>58392</v>
      </c>
      <c r="N2455">
        <v>0.23383084577114427</v>
      </c>
    </row>
    <row r="2456" spans="1:14" hidden="1">
      <c r="A2456" t="str">
        <f t="shared" si="117"/>
        <v>NPT76AUYJ</v>
      </c>
      <c r="B2456">
        <f t="shared" si="115"/>
        <v>1</v>
      </c>
      <c r="C2456">
        <f>COUNTIFS($A$2:A2456,A2456)</f>
        <v>1</v>
      </c>
      <c r="D2456" t="str">
        <f t="shared" si="116"/>
        <v>NPT76AUYJ1</v>
      </c>
      <c r="E2456" s="4" t="s">
        <v>18106</v>
      </c>
      <c r="F2456" s="4" t="s">
        <v>1365</v>
      </c>
      <c r="G2456" s="4" t="s">
        <v>17490</v>
      </c>
      <c r="H2456" s="4" t="s">
        <v>97</v>
      </c>
      <c r="I2456" s="4" t="s">
        <v>17467</v>
      </c>
      <c r="J2456" s="4" t="s">
        <v>1726</v>
      </c>
      <c r="K2456">
        <v>3561350</v>
      </c>
      <c r="L2456">
        <v>0</v>
      </c>
      <c r="M2456">
        <v>0</v>
      </c>
      <c r="N2456">
        <v>0</v>
      </c>
    </row>
    <row r="2457" spans="1:14" hidden="1">
      <c r="A2457" t="str">
        <f t="shared" si="117"/>
        <v>NPT76AWEF</v>
      </c>
      <c r="B2457">
        <f t="shared" si="115"/>
        <v>1</v>
      </c>
      <c r="C2457">
        <f>COUNTIFS($A$2:A2457,A2457)</f>
        <v>1</v>
      </c>
      <c r="D2457" t="str">
        <f t="shared" si="116"/>
        <v>NPT76AWEF1</v>
      </c>
      <c r="E2457" s="4" t="s">
        <v>17540</v>
      </c>
      <c r="F2457" s="4" t="s">
        <v>926</v>
      </c>
      <c r="G2457" s="4" t="s">
        <v>17490</v>
      </c>
      <c r="H2457" s="4" t="s">
        <v>97</v>
      </c>
      <c r="I2457" s="4" t="s">
        <v>17467</v>
      </c>
      <c r="J2457" s="4" t="s">
        <v>2276</v>
      </c>
      <c r="K2457">
        <v>14189991.512214901</v>
      </c>
      <c r="L2457">
        <v>105148.8</v>
      </c>
      <c r="M2457">
        <v>70099.199999999997</v>
      </c>
      <c r="N2457">
        <v>0.17910447761194029</v>
      </c>
    </row>
    <row r="2458" spans="1:14" hidden="1">
      <c r="A2458" t="str">
        <f t="shared" si="117"/>
        <v>NPT76ANIR</v>
      </c>
      <c r="B2458">
        <f t="shared" si="115"/>
        <v>1</v>
      </c>
      <c r="C2458">
        <f>COUNTIFS($A$2:A2458,A2458)</f>
        <v>1</v>
      </c>
      <c r="D2458" t="str">
        <f t="shared" si="116"/>
        <v>NPT76ANIR1</v>
      </c>
      <c r="E2458" s="4" t="s">
        <v>18227</v>
      </c>
      <c r="F2458" s="4" t="s">
        <v>14886</v>
      </c>
      <c r="G2458" s="4" t="s">
        <v>17470</v>
      </c>
      <c r="H2458" s="4" t="s">
        <v>97</v>
      </c>
      <c r="I2458" s="4" t="s">
        <v>17467</v>
      </c>
      <c r="J2458" s="4" t="s">
        <v>17145</v>
      </c>
      <c r="K2458">
        <v>7499438.1174667301</v>
      </c>
      <c r="L2458">
        <v>6571.8</v>
      </c>
      <c r="M2458">
        <v>730.2</v>
      </c>
      <c r="N2458">
        <v>2.9850746268656716E-2</v>
      </c>
    </row>
    <row r="2459" spans="1:14" hidden="1">
      <c r="A2459" t="str">
        <f t="shared" si="117"/>
        <v>NPT288APOK</v>
      </c>
      <c r="B2459">
        <f t="shared" si="115"/>
        <v>1</v>
      </c>
      <c r="C2459">
        <f>COUNTIFS($A$2:A2459,A2459)</f>
        <v>1</v>
      </c>
      <c r="D2459" t="str">
        <f t="shared" si="116"/>
        <v>NPT288APOK1</v>
      </c>
      <c r="E2459" s="4" t="s">
        <v>18496</v>
      </c>
      <c r="F2459" s="4" t="s">
        <v>104</v>
      </c>
      <c r="G2459" s="4" t="s">
        <v>17476</v>
      </c>
      <c r="H2459" s="4" t="s">
        <v>919</v>
      </c>
      <c r="I2459" s="4" t="s">
        <v>17467</v>
      </c>
      <c r="J2459" s="4" t="s">
        <v>2767</v>
      </c>
      <c r="K2459">
        <v>20611874.373806302</v>
      </c>
      <c r="L2459">
        <v>66307.5</v>
      </c>
      <c r="M2459">
        <v>14145.6</v>
      </c>
      <c r="N2459">
        <v>0.12935323383084577</v>
      </c>
    </row>
    <row r="2460" spans="1:14" hidden="1">
      <c r="A2460" t="str">
        <f t="shared" si="117"/>
        <v>NPT76ADOT</v>
      </c>
      <c r="B2460">
        <f t="shared" si="115"/>
        <v>1</v>
      </c>
      <c r="C2460">
        <f>COUNTIFS($A$2:A2460,A2460)</f>
        <v>1</v>
      </c>
      <c r="D2460" t="str">
        <f t="shared" si="116"/>
        <v>NPT76ADOT1</v>
      </c>
      <c r="E2460" s="4" t="s">
        <v>18497</v>
      </c>
      <c r="F2460" s="4" t="s">
        <v>964</v>
      </c>
      <c r="G2460" s="4" t="s">
        <v>17474</v>
      </c>
      <c r="H2460" s="4" t="s">
        <v>97</v>
      </c>
      <c r="I2460" s="4" t="s">
        <v>17467</v>
      </c>
      <c r="J2460" s="4" t="s">
        <v>9809</v>
      </c>
      <c r="K2460">
        <v>3283964.3942033001</v>
      </c>
      <c r="L2460">
        <v>49512.6</v>
      </c>
      <c r="M2460">
        <v>25444.26</v>
      </c>
      <c r="N2460">
        <v>7.9601990049751242E-2</v>
      </c>
    </row>
    <row r="2461" spans="1:14" hidden="1">
      <c r="A2461" t="str">
        <f t="shared" si="117"/>
        <v>NPT955AJAP</v>
      </c>
      <c r="B2461">
        <f t="shared" si="115"/>
        <v>1</v>
      </c>
      <c r="C2461">
        <f>COUNTIFS($A$2:A2461,A2461)</f>
        <v>1</v>
      </c>
      <c r="D2461" t="str">
        <f t="shared" si="116"/>
        <v>NPT955AJAP1</v>
      </c>
      <c r="E2461" s="4" t="s">
        <v>18132</v>
      </c>
      <c r="F2461" s="4" t="s">
        <v>4451</v>
      </c>
      <c r="G2461" s="4" t="s">
        <v>17466</v>
      </c>
      <c r="H2461" s="4" t="s">
        <v>23</v>
      </c>
      <c r="I2461" s="4" t="s">
        <v>17467</v>
      </c>
      <c r="J2461" s="4" t="s">
        <v>5472</v>
      </c>
      <c r="K2461">
        <v>13483138.7758657</v>
      </c>
      <c r="L2461">
        <v>105722.1</v>
      </c>
      <c r="M2461">
        <v>110103.3</v>
      </c>
      <c r="N2461">
        <v>0.39303482587064675</v>
      </c>
    </row>
    <row r="2462" spans="1:14" hidden="1">
      <c r="A2462" t="str">
        <f t="shared" si="117"/>
        <v>NPT76AZCW</v>
      </c>
      <c r="B2462">
        <f t="shared" si="115"/>
        <v>1</v>
      </c>
      <c r="C2462">
        <f>COUNTIFS($A$2:A2462,A2462)</f>
        <v>1</v>
      </c>
      <c r="D2462" t="str">
        <f t="shared" si="116"/>
        <v>NPT76AZCW1</v>
      </c>
      <c r="E2462" s="4" t="s">
        <v>17646</v>
      </c>
      <c r="F2462" s="4" t="s">
        <v>2057</v>
      </c>
      <c r="G2462" s="4" t="s">
        <v>17490</v>
      </c>
      <c r="H2462" s="4" t="s">
        <v>97</v>
      </c>
      <c r="I2462" s="4" t="s">
        <v>17467</v>
      </c>
      <c r="J2462" s="4" t="s">
        <v>5171</v>
      </c>
      <c r="K2462">
        <v>18206508.707238901</v>
      </c>
      <c r="L2462">
        <v>198614.39999999999</v>
      </c>
      <c r="M2462">
        <v>143119.20000000001</v>
      </c>
      <c r="N2462">
        <v>0.24875621890547264</v>
      </c>
    </row>
    <row r="2463" spans="1:14" hidden="1">
      <c r="A2463" t="str">
        <f t="shared" si="117"/>
        <v>NPT76AYNO</v>
      </c>
      <c r="B2463">
        <f t="shared" si="115"/>
        <v>1</v>
      </c>
      <c r="C2463">
        <f>COUNTIFS($A$2:A2463,A2463)</f>
        <v>1</v>
      </c>
      <c r="D2463" t="str">
        <f t="shared" si="116"/>
        <v>NPT76AYNO1</v>
      </c>
      <c r="E2463" s="4" t="s">
        <v>17672</v>
      </c>
      <c r="F2463" s="4" t="s">
        <v>2057</v>
      </c>
      <c r="G2463" s="4" t="s">
        <v>17490</v>
      </c>
      <c r="H2463" s="4" t="s">
        <v>97</v>
      </c>
      <c r="I2463" s="4" t="s">
        <v>17467</v>
      </c>
      <c r="J2463" s="4" t="s">
        <v>14992</v>
      </c>
      <c r="K2463">
        <v>8435813.46194911</v>
      </c>
      <c r="L2463">
        <v>82555.199999999997</v>
      </c>
      <c r="M2463">
        <v>91317.6</v>
      </c>
      <c r="N2463">
        <v>0.10945273631840796</v>
      </c>
    </row>
    <row r="2464" spans="1:14" hidden="1">
      <c r="A2464" t="str">
        <f t="shared" si="117"/>
        <v>NPT76ALPA</v>
      </c>
      <c r="B2464">
        <f t="shared" si="115"/>
        <v>1</v>
      </c>
      <c r="C2464">
        <f>COUNTIFS($A$2:A2464,A2464)</f>
        <v>1</v>
      </c>
      <c r="D2464" t="str">
        <f t="shared" si="116"/>
        <v>NPT76ALPA1</v>
      </c>
      <c r="E2464" s="4" t="s">
        <v>18001</v>
      </c>
      <c r="F2464" s="4" t="s">
        <v>3297</v>
      </c>
      <c r="G2464" s="4" t="s">
        <v>17476</v>
      </c>
      <c r="H2464" s="4" t="s">
        <v>97</v>
      </c>
      <c r="I2464" s="4" t="s">
        <v>17467</v>
      </c>
      <c r="J2464" s="4" t="s">
        <v>6295</v>
      </c>
      <c r="K2464">
        <v>17398986.173622198</v>
      </c>
      <c r="L2464">
        <v>136098.9</v>
      </c>
      <c r="M2464">
        <v>96314.4</v>
      </c>
      <c r="N2464">
        <v>0.1890547263681592</v>
      </c>
    </row>
    <row r="2465" spans="1:14" hidden="1">
      <c r="A2465" t="str">
        <f t="shared" si="117"/>
        <v>NPT76CR5V</v>
      </c>
      <c r="B2465">
        <f t="shared" si="115"/>
        <v>1</v>
      </c>
      <c r="C2465">
        <f>COUNTIFS($A$2:A2465,A2465)</f>
        <v>1</v>
      </c>
      <c r="D2465" t="str">
        <f t="shared" si="116"/>
        <v>NPT76CR5V1</v>
      </c>
      <c r="E2465" s="4" t="s">
        <v>18095</v>
      </c>
      <c r="F2465" s="4" t="s">
        <v>7146</v>
      </c>
      <c r="G2465" s="4" t="s">
        <v>17470</v>
      </c>
      <c r="H2465" s="4" t="s">
        <v>97</v>
      </c>
      <c r="I2465" s="4" t="s">
        <v>17467</v>
      </c>
      <c r="J2465" s="4" t="s">
        <v>7561</v>
      </c>
      <c r="K2465">
        <v>3093300</v>
      </c>
      <c r="L2465">
        <v>59267.4</v>
      </c>
      <c r="M2465">
        <v>10953</v>
      </c>
      <c r="N2465">
        <v>3.9800995024875621E-2</v>
      </c>
    </row>
    <row r="2466" spans="1:14" hidden="1">
      <c r="A2466" t="str">
        <f t="shared" si="117"/>
        <v>NPT76BCKP</v>
      </c>
      <c r="B2466">
        <f t="shared" si="115"/>
        <v>1</v>
      </c>
      <c r="C2466">
        <f>COUNTIFS($A$2:A2466,A2466)</f>
        <v>1</v>
      </c>
      <c r="D2466" t="str">
        <f t="shared" si="116"/>
        <v>NPT76BCKP1</v>
      </c>
      <c r="E2466" s="4" t="s">
        <v>17749</v>
      </c>
      <c r="F2466" s="4" t="s">
        <v>7125</v>
      </c>
      <c r="G2466" s="4" t="s">
        <v>17476</v>
      </c>
      <c r="H2466" s="4" t="s">
        <v>97</v>
      </c>
      <c r="I2466" s="4" t="s">
        <v>17467</v>
      </c>
      <c r="J2466" s="4" t="s">
        <v>15527</v>
      </c>
      <c r="K2466">
        <v>1230578.00850297</v>
      </c>
      <c r="L2466">
        <v>2920.8</v>
      </c>
      <c r="M2466">
        <v>0</v>
      </c>
      <c r="N2466">
        <v>0</v>
      </c>
    </row>
    <row r="2467" spans="1:14" hidden="1">
      <c r="A2467" t="str">
        <f t="shared" si="117"/>
        <v>NPT955ARSL</v>
      </c>
      <c r="B2467">
        <f t="shared" si="115"/>
        <v>1</v>
      </c>
      <c r="C2467">
        <f>COUNTIFS($A$2:A2467,A2467)</f>
        <v>1</v>
      </c>
      <c r="D2467" t="str">
        <f t="shared" si="116"/>
        <v>NPT955ARSL1</v>
      </c>
      <c r="E2467" s="4" t="s">
        <v>18498</v>
      </c>
      <c r="F2467" s="4" t="s">
        <v>8882</v>
      </c>
      <c r="G2467" s="4" t="s">
        <v>17476</v>
      </c>
      <c r="H2467" s="4" t="s">
        <v>23</v>
      </c>
      <c r="I2467" s="4" t="s">
        <v>17467</v>
      </c>
      <c r="J2467" s="4" t="s">
        <v>8978</v>
      </c>
      <c r="K2467">
        <v>28271086.788476299</v>
      </c>
      <c r="L2467">
        <v>78861.600000000006</v>
      </c>
      <c r="M2467">
        <v>0</v>
      </c>
      <c r="N2467">
        <v>0.61194029850746268</v>
      </c>
    </row>
    <row r="2468" spans="1:14" hidden="1">
      <c r="A2468" t="str">
        <f t="shared" si="117"/>
        <v>NPT288BCWM</v>
      </c>
      <c r="B2468">
        <f t="shared" si="115"/>
        <v>1</v>
      </c>
      <c r="C2468">
        <f>COUNTIFS($A$2:A2468,A2468)</f>
        <v>1</v>
      </c>
      <c r="D2468" t="str">
        <f t="shared" si="116"/>
        <v>NPT288BCWM1</v>
      </c>
      <c r="E2468" s="4" t="s">
        <v>18499</v>
      </c>
      <c r="F2468" s="4" t="s">
        <v>8351</v>
      </c>
      <c r="G2468" s="4" t="s">
        <v>17466</v>
      </c>
      <c r="H2468" s="4" t="s">
        <v>919</v>
      </c>
      <c r="I2468" s="4" t="s">
        <v>17467</v>
      </c>
      <c r="J2468" s="4" t="s">
        <v>10138</v>
      </c>
      <c r="K2468">
        <v>14342276.5244726</v>
      </c>
      <c r="L2468">
        <v>11139.66</v>
      </c>
      <c r="M2468">
        <v>2652.3</v>
      </c>
      <c r="N2468">
        <v>0.15920398009950248</v>
      </c>
    </row>
    <row r="2469" spans="1:14" hidden="1">
      <c r="A2469" t="str">
        <f t="shared" si="117"/>
        <v>NPT76APGO</v>
      </c>
      <c r="B2469">
        <f t="shared" si="115"/>
        <v>1</v>
      </c>
      <c r="C2469">
        <f>COUNTIFS($A$2:A2469,A2469)</f>
        <v>1</v>
      </c>
      <c r="D2469" t="str">
        <f t="shared" si="116"/>
        <v>NPT76APGO1</v>
      </c>
      <c r="E2469" s="4" t="s">
        <v>17961</v>
      </c>
      <c r="F2469" s="4" t="s">
        <v>7146</v>
      </c>
      <c r="G2469" s="4" t="s">
        <v>17470</v>
      </c>
      <c r="H2469" s="4" t="s">
        <v>97</v>
      </c>
      <c r="I2469" s="4" t="s">
        <v>17467</v>
      </c>
      <c r="J2469" s="4" t="s">
        <v>7417</v>
      </c>
      <c r="K2469">
        <v>15523295.627241701</v>
      </c>
      <c r="L2469">
        <v>90708.54</v>
      </c>
      <c r="M2469">
        <v>51844.2</v>
      </c>
      <c r="N2469">
        <v>0.29850746268656714</v>
      </c>
    </row>
    <row r="2470" spans="1:14" hidden="1">
      <c r="A2470" t="str">
        <f t="shared" si="117"/>
        <v>NPT76AMKM</v>
      </c>
      <c r="B2470">
        <f t="shared" si="115"/>
        <v>1</v>
      </c>
      <c r="C2470">
        <f>COUNTIFS($A$2:A2470,A2470)</f>
        <v>1</v>
      </c>
      <c r="D2470" t="str">
        <f t="shared" si="116"/>
        <v>NPT76AMKM1</v>
      </c>
      <c r="E2470" s="4" t="s">
        <v>18284</v>
      </c>
      <c r="F2470" s="4" t="s">
        <v>3297</v>
      </c>
      <c r="G2470" s="4" t="s">
        <v>17476</v>
      </c>
      <c r="H2470" s="4" t="s">
        <v>97</v>
      </c>
      <c r="I2470" s="4" t="s">
        <v>17467</v>
      </c>
      <c r="J2470" s="4" t="s">
        <v>3398</v>
      </c>
      <c r="K2470">
        <v>4471689.44471539</v>
      </c>
      <c r="L2470">
        <v>79272.3</v>
      </c>
      <c r="M2470">
        <v>70099.199999999997</v>
      </c>
      <c r="N2470">
        <v>0.11940298507462686</v>
      </c>
    </row>
    <row r="2471" spans="1:14" hidden="1">
      <c r="A2471" t="str">
        <f t="shared" si="117"/>
        <v>NPT76ABTW</v>
      </c>
      <c r="B2471">
        <f t="shared" si="115"/>
        <v>1</v>
      </c>
      <c r="C2471">
        <f>COUNTIFS($A$2:A2471,A2471)</f>
        <v>1</v>
      </c>
      <c r="D2471" t="str">
        <f t="shared" si="116"/>
        <v>NPT76ABTW1</v>
      </c>
      <c r="E2471" s="4" t="s">
        <v>17651</v>
      </c>
      <c r="F2471" s="4" t="s">
        <v>11011</v>
      </c>
      <c r="G2471" s="4" t="s">
        <v>17470</v>
      </c>
      <c r="H2471" s="4" t="s">
        <v>97</v>
      </c>
      <c r="I2471" s="4" t="s">
        <v>17467</v>
      </c>
      <c r="J2471" s="4" t="s">
        <v>11419</v>
      </c>
      <c r="K2471">
        <v>6071523.6431408096</v>
      </c>
      <c r="L2471">
        <v>29238.3</v>
      </c>
      <c r="M2471">
        <v>30754.37</v>
      </c>
      <c r="N2471">
        <v>8.9552238805970144E-2</v>
      </c>
    </row>
    <row r="2472" spans="1:14" hidden="1">
      <c r="A2472" t="str">
        <f t="shared" si="117"/>
        <v>NPT76D15V</v>
      </c>
      <c r="B2472">
        <f t="shared" si="115"/>
        <v>1</v>
      </c>
      <c r="C2472">
        <f>COUNTIFS($A$2:A2472,A2472)</f>
        <v>1</v>
      </c>
      <c r="D2472" t="str">
        <f t="shared" si="116"/>
        <v>NPT76D15V1</v>
      </c>
      <c r="E2472" s="4" t="s">
        <v>18475</v>
      </c>
      <c r="F2472" s="4" t="s">
        <v>8154</v>
      </c>
      <c r="G2472" s="4" t="s">
        <v>17474</v>
      </c>
      <c r="H2472" s="4" t="s">
        <v>97</v>
      </c>
      <c r="I2472" s="4" t="s">
        <v>17467</v>
      </c>
      <c r="J2472" s="4" t="s">
        <v>13379</v>
      </c>
      <c r="K2472">
        <v>3247995.6767635201</v>
      </c>
      <c r="L2472">
        <v>14073</v>
      </c>
      <c r="M2472">
        <v>14561.82</v>
      </c>
      <c r="N2472">
        <v>9.9502487562189053E-3</v>
      </c>
    </row>
    <row r="2473" spans="1:14" hidden="1">
      <c r="A2473" t="str">
        <f t="shared" si="117"/>
        <v>NPT955J4G6</v>
      </c>
      <c r="B2473">
        <f t="shared" si="115"/>
        <v>1</v>
      </c>
      <c r="C2473">
        <f>COUNTIFS($A$2:A2473,A2473)</f>
        <v>1</v>
      </c>
      <c r="D2473" t="str">
        <f t="shared" si="116"/>
        <v>NPT955J4G61</v>
      </c>
      <c r="E2473" s="4" t="s">
        <v>18410</v>
      </c>
      <c r="F2473" s="4" t="s">
        <v>14886</v>
      </c>
      <c r="G2473" s="4" t="s">
        <v>17470</v>
      </c>
      <c r="H2473" s="4" t="s">
        <v>23</v>
      </c>
      <c r="I2473" s="4" t="s">
        <v>17467</v>
      </c>
      <c r="J2473" s="4" t="s">
        <v>14011</v>
      </c>
      <c r="K2473">
        <v>13160848.630948201</v>
      </c>
      <c r="L2473">
        <v>127272.6</v>
      </c>
      <c r="M2473">
        <v>110073.60000000001</v>
      </c>
      <c r="N2473">
        <v>5.9701492537313432E-2</v>
      </c>
    </row>
    <row r="2474" spans="1:14" hidden="1">
      <c r="A2474" t="str">
        <f t="shared" si="117"/>
        <v>NPT76BAZT</v>
      </c>
      <c r="B2474">
        <f t="shared" si="115"/>
        <v>1</v>
      </c>
      <c r="C2474">
        <f>COUNTIFS($A$2:A2474,A2474)</f>
        <v>1</v>
      </c>
      <c r="D2474" t="str">
        <f t="shared" si="116"/>
        <v>NPT76BAZT1</v>
      </c>
      <c r="E2474" s="4" t="s">
        <v>17764</v>
      </c>
      <c r="F2474" s="4" t="s">
        <v>11011</v>
      </c>
      <c r="G2474" s="4" t="s">
        <v>17470</v>
      </c>
      <c r="H2474" s="4" t="s">
        <v>97</v>
      </c>
      <c r="I2474" s="4" t="s">
        <v>17467</v>
      </c>
      <c r="J2474" s="4" t="s">
        <v>11075</v>
      </c>
      <c r="K2474">
        <v>3288706.7626151</v>
      </c>
      <c r="L2474">
        <v>77461.8</v>
      </c>
      <c r="M2474">
        <v>63588</v>
      </c>
      <c r="N2474">
        <v>9.9502487562189053E-3</v>
      </c>
    </row>
    <row r="2475" spans="1:14" hidden="1">
      <c r="A2475" t="str">
        <f t="shared" si="117"/>
        <v>NPT76A4PQ</v>
      </c>
      <c r="B2475">
        <f t="shared" si="115"/>
        <v>1</v>
      </c>
      <c r="C2475">
        <f>COUNTIFS($A$2:A2475,A2475)</f>
        <v>1</v>
      </c>
      <c r="D2475" t="str">
        <f t="shared" si="116"/>
        <v>NPT76A4PQ1</v>
      </c>
      <c r="E2475" s="4" t="s">
        <v>18234</v>
      </c>
      <c r="F2475" s="4" t="s">
        <v>2596</v>
      </c>
      <c r="G2475" s="4" t="s">
        <v>17474</v>
      </c>
      <c r="H2475" s="4" t="s">
        <v>97</v>
      </c>
      <c r="I2475" s="4" t="s">
        <v>17467</v>
      </c>
      <c r="J2475" s="4" t="s">
        <v>3925</v>
      </c>
      <c r="K2475">
        <v>3608200</v>
      </c>
      <c r="L2475">
        <v>127215.27</v>
      </c>
      <c r="M2475">
        <v>117683.4</v>
      </c>
      <c r="N2475">
        <v>4.4776119402985072E-2</v>
      </c>
    </row>
    <row r="2476" spans="1:14" hidden="1">
      <c r="A2476" t="str">
        <f t="shared" si="117"/>
        <v>NPT955ANIQ</v>
      </c>
      <c r="B2476">
        <f t="shared" si="115"/>
        <v>1</v>
      </c>
      <c r="C2476">
        <f>COUNTIFS($A$2:A2476,A2476)</f>
        <v>1</v>
      </c>
      <c r="D2476" t="str">
        <f t="shared" si="116"/>
        <v>NPT955ANIQ1</v>
      </c>
      <c r="E2476" s="4" t="s">
        <v>18500</v>
      </c>
      <c r="F2476" s="4" t="s">
        <v>14886</v>
      </c>
      <c r="G2476" s="4" t="s">
        <v>17470</v>
      </c>
      <c r="H2476" s="4" t="s">
        <v>23</v>
      </c>
      <c r="I2476" s="4" t="s">
        <v>17467</v>
      </c>
      <c r="J2476" s="4" t="s">
        <v>14088</v>
      </c>
      <c r="K2476">
        <v>16623916.173943499</v>
      </c>
      <c r="L2476">
        <v>165755.4</v>
      </c>
      <c r="M2476">
        <v>96386.4</v>
      </c>
      <c r="N2476">
        <v>0.43283582089552236</v>
      </c>
    </row>
    <row r="2477" spans="1:14" hidden="1">
      <c r="A2477" t="str">
        <f t="shared" si="117"/>
        <v>NPT76AYJB</v>
      </c>
      <c r="B2477">
        <f t="shared" si="115"/>
        <v>1</v>
      </c>
      <c r="C2477">
        <f>COUNTIFS($A$2:A2477,A2477)</f>
        <v>1</v>
      </c>
      <c r="D2477" t="str">
        <f t="shared" si="116"/>
        <v>NPT76AYJB1</v>
      </c>
      <c r="E2477" s="4" t="s">
        <v>18392</v>
      </c>
      <c r="F2477" s="4" t="s">
        <v>2057</v>
      </c>
      <c r="G2477" s="4" t="s">
        <v>17490</v>
      </c>
      <c r="H2477" s="4" t="s">
        <v>97</v>
      </c>
      <c r="I2477" s="4" t="s">
        <v>17467</v>
      </c>
      <c r="J2477" s="4" t="s">
        <v>15310</v>
      </c>
      <c r="K2477">
        <v>5332331.1084790602</v>
      </c>
      <c r="L2477">
        <v>96314.4</v>
      </c>
      <c r="M2477">
        <v>48157.2</v>
      </c>
      <c r="N2477">
        <v>5.9701492537313432E-2</v>
      </c>
    </row>
    <row r="2478" spans="1:14" hidden="1">
      <c r="A2478" t="str">
        <f t="shared" si="117"/>
        <v>NPT288AHNR</v>
      </c>
      <c r="B2478">
        <f t="shared" si="115"/>
        <v>1</v>
      </c>
      <c r="C2478">
        <f>COUNTIFS($A$2:A2478,A2478)</f>
        <v>1</v>
      </c>
      <c r="D2478" t="str">
        <f t="shared" si="116"/>
        <v>NPT288AHNR1</v>
      </c>
      <c r="E2478" s="4" t="s">
        <v>18356</v>
      </c>
      <c r="F2478" s="4" t="s">
        <v>31</v>
      </c>
      <c r="G2478" s="4" t="s">
        <v>17474</v>
      </c>
      <c r="H2478" s="4" t="s">
        <v>919</v>
      </c>
      <c r="I2478" s="4" t="s">
        <v>17467</v>
      </c>
      <c r="J2478" s="4" t="s">
        <v>94</v>
      </c>
      <c r="K2478">
        <v>2316236.4770044298</v>
      </c>
      <c r="L2478">
        <v>0</v>
      </c>
      <c r="M2478">
        <v>0</v>
      </c>
      <c r="N2478">
        <v>2.9850746268656716E-2</v>
      </c>
    </row>
    <row r="2479" spans="1:14" hidden="1">
      <c r="A2479" t="str">
        <f t="shared" si="117"/>
        <v>NPT955ANPA</v>
      </c>
      <c r="B2479">
        <f t="shared" si="115"/>
        <v>1</v>
      </c>
      <c r="C2479">
        <f>COUNTIFS($A$2:A2479,A2479)</f>
        <v>1</v>
      </c>
      <c r="D2479" t="str">
        <f t="shared" si="116"/>
        <v>NPT955ANPA1</v>
      </c>
      <c r="E2479" s="4" t="s">
        <v>18358</v>
      </c>
      <c r="F2479" s="4" t="s">
        <v>14886</v>
      </c>
      <c r="G2479" s="4" t="s">
        <v>17470</v>
      </c>
      <c r="H2479" s="4" t="s">
        <v>23</v>
      </c>
      <c r="I2479" s="4" t="s">
        <v>17467</v>
      </c>
      <c r="J2479" s="4" t="s">
        <v>14138</v>
      </c>
      <c r="K2479">
        <v>18922333.386886299</v>
      </c>
      <c r="L2479">
        <v>362179.2</v>
      </c>
      <c r="M2479">
        <v>223441.2</v>
      </c>
      <c r="N2479">
        <v>0.8308457711442786</v>
      </c>
    </row>
    <row r="2480" spans="1:14" hidden="1">
      <c r="A2480" t="str">
        <f t="shared" si="117"/>
        <v>NPT76AISX</v>
      </c>
      <c r="B2480">
        <f t="shared" si="115"/>
        <v>1</v>
      </c>
      <c r="C2480">
        <f>COUNTIFS($A$2:A2480,A2480)</f>
        <v>1</v>
      </c>
      <c r="D2480" t="str">
        <f t="shared" si="116"/>
        <v>NPT76AISX1</v>
      </c>
      <c r="E2480" s="4" t="s">
        <v>18072</v>
      </c>
      <c r="F2480" s="4" t="s">
        <v>4451</v>
      </c>
      <c r="G2480" s="4" t="s">
        <v>17466</v>
      </c>
      <c r="H2480" s="4" t="s">
        <v>97</v>
      </c>
      <c r="I2480" s="4" t="s">
        <v>17467</v>
      </c>
      <c r="J2480" s="4" t="s">
        <v>5015</v>
      </c>
      <c r="K2480">
        <v>5539541.6742144497</v>
      </c>
      <c r="L2480">
        <v>51310.35</v>
      </c>
      <c r="M2480">
        <v>51539.67</v>
      </c>
      <c r="N2480">
        <v>1.9900497512437811E-2</v>
      </c>
    </row>
    <row r="2481" spans="1:14" hidden="1">
      <c r="A2481" t="str">
        <f t="shared" si="117"/>
        <v>NPT955AIHJ</v>
      </c>
      <c r="B2481">
        <f t="shared" si="115"/>
        <v>1</v>
      </c>
      <c r="C2481">
        <f>COUNTIFS($A$2:A2481,A2481)</f>
        <v>1</v>
      </c>
      <c r="D2481" t="str">
        <f t="shared" si="116"/>
        <v>NPT955AIHJ1</v>
      </c>
      <c r="E2481" s="4" t="s">
        <v>18501</v>
      </c>
      <c r="F2481" s="4" t="s">
        <v>10348</v>
      </c>
      <c r="G2481" s="4" t="s">
        <v>17466</v>
      </c>
      <c r="H2481" s="4" t="s">
        <v>23</v>
      </c>
      <c r="I2481" s="4" t="s">
        <v>17467</v>
      </c>
      <c r="J2481" s="4" t="s">
        <v>12588</v>
      </c>
      <c r="K2481">
        <v>25522473.347035501</v>
      </c>
      <c r="L2481">
        <v>29792.16</v>
      </c>
      <c r="M2481">
        <v>75940.800000000003</v>
      </c>
      <c r="N2481">
        <v>0.22885572139303484</v>
      </c>
    </row>
    <row r="2482" spans="1:14" hidden="1">
      <c r="A2482" t="str">
        <f t="shared" si="117"/>
        <v>NPT76ARNV</v>
      </c>
      <c r="B2482">
        <f t="shared" si="115"/>
        <v>1</v>
      </c>
      <c r="C2482">
        <f>COUNTIFS($A$2:A2482,A2482)</f>
        <v>1</v>
      </c>
      <c r="D2482" t="str">
        <f t="shared" si="116"/>
        <v>NPT76ARNV1</v>
      </c>
      <c r="E2482" s="4" t="s">
        <v>18058</v>
      </c>
      <c r="F2482" s="4" t="s">
        <v>7125</v>
      </c>
      <c r="G2482" s="4" t="s">
        <v>17476</v>
      </c>
      <c r="H2482" s="4" t="s">
        <v>97</v>
      </c>
      <c r="I2482" s="4" t="s">
        <v>17467</v>
      </c>
      <c r="J2482" s="4" t="s">
        <v>15413</v>
      </c>
      <c r="K2482">
        <v>4426198.6030794997</v>
      </c>
      <c r="L2482">
        <v>91491.78</v>
      </c>
      <c r="M2482">
        <v>41767.440000000002</v>
      </c>
      <c r="N2482">
        <v>0.13930348258706468</v>
      </c>
    </row>
    <row r="2483" spans="1:14" hidden="1">
      <c r="A2483" t="str">
        <f t="shared" si="117"/>
        <v>NPT288AIOW</v>
      </c>
      <c r="B2483">
        <f t="shared" si="115"/>
        <v>1</v>
      </c>
      <c r="C2483">
        <f>COUNTIFS($A$2:A2483,A2483)</f>
        <v>1</v>
      </c>
      <c r="D2483" t="str">
        <f t="shared" si="116"/>
        <v>NPT288AIOW1</v>
      </c>
      <c r="E2483" s="4" t="s">
        <v>18194</v>
      </c>
      <c r="F2483" s="4" t="s">
        <v>14822</v>
      </c>
      <c r="G2483" s="4" t="s">
        <v>17466</v>
      </c>
      <c r="H2483" s="4" t="s">
        <v>919</v>
      </c>
      <c r="I2483" s="4" t="s">
        <v>17467</v>
      </c>
      <c r="J2483" s="4" t="s">
        <v>12631</v>
      </c>
      <c r="K2483">
        <v>22104627.713542901</v>
      </c>
      <c r="L2483">
        <v>8841</v>
      </c>
      <c r="M2483">
        <v>0</v>
      </c>
      <c r="N2483">
        <v>3.9800995024875621E-2</v>
      </c>
    </row>
    <row r="2484" spans="1:14" hidden="1">
      <c r="A2484" t="str">
        <f t="shared" si="117"/>
        <v>NPT76ARNG</v>
      </c>
      <c r="B2484">
        <f t="shared" si="115"/>
        <v>1</v>
      </c>
      <c r="C2484">
        <f>COUNTIFS($A$2:A2484,A2484)</f>
        <v>1</v>
      </c>
      <c r="D2484" t="str">
        <f t="shared" si="116"/>
        <v>NPT76ARNG1</v>
      </c>
      <c r="E2484" s="4" t="s">
        <v>17628</v>
      </c>
      <c r="F2484" s="4" t="s">
        <v>7125</v>
      </c>
      <c r="G2484" s="4" t="s">
        <v>17476</v>
      </c>
      <c r="H2484" s="4" t="s">
        <v>97</v>
      </c>
      <c r="I2484" s="4" t="s">
        <v>17467</v>
      </c>
      <c r="J2484" s="4" t="s">
        <v>15736</v>
      </c>
      <c r="K2484">
        <v>5791928.98439507</v>
      </c>
      <c r="L2484">
        <v>61336.800000000003</v>
      </c>
      <c r="M2484">
        <v>70099.199999999997</v>
      </c>
      <c r="N2484">
        <v>0.29850746268656714</v>
      </c>
    </row>
    <row r="2485" spans="1:14" hidden="1">
      <c r="A2485" t="str">
        <f t="shared" si="117"/>
        <v>NPT288BEKW</v>
      </c>
      <c r="B2485">
        <f t="shared" si="115"/>
        <v>1</v>
      </c>
      <c r="C2485">
        <f>COUNTIFS($A$2:A2485,A2485)</f>
        <v>1</v>
      </c>
      <c r="D2485" t="str">
        <f t="shared" si="116"/>
        <v>NPT288BEKW1</v>
      </c>
      <c r="E2485" s="4" t="s">
        <v>18136</v>
      </c>
      <c r="F2485" s="4" t="s">
        <v>3297</v>
      </c>
      <c r="G2485" s="4" t="s">
        <v>17476</v>
      </c>
      <c r="H2485" s="4" t="s">
        <v>919</v>
      </c>
      <c r="I2485" s="4" t="s">
        <v>17467</v>
      </c>
      <c r="J2485" s="4" t="s">
        <v>12427</v>
      </c>
      <c r="K2485">
        <v>213050</v>
      </c>
      <c r="L2485">
        <v>0</v>
      </c>
      <c r="M2485">
        <v>0</v>
      </c>
      <c r="N2485">
        <v>1.4925373134328358E-2</v>
      </c>
    </row>
    <row r="2486" spans="1:14" hidden="1">
      <c r="A2486" t="str">
        <f t="shared" si="117"/>
        <v>NPT76AWEI</v>
      </c>
      <c r="B2486">
        <f t="shared" si="115"/>
        <v>1</v>
      </c>
      <c r="C2486">
        <f>COUNTIFS($A$2:A2486,A2486)</f>
        <v>1</v>
      </c>
      <c r="D2486" t="str">
        <f t="shared" si="116"/>
        <v>NPT76AWEI1</v>
      </c>
      <c r="E2486" s="4" t="s">
        <v>17873</v>
      </c>
      <c r="F2486" s="4" t="s">
        <v>926</v>
      </c>
      <c r="G2486" s="4" t="s">
        <v>17490</v>
      </c>
      <c r="H2486" s="4" t="s">
        <v>97</v>
      </c>
      <c r="I2486" s="4" t="s">
        <v>17467</v>
      </c>
      <c r="J2486" s="4" t="s">
        <v>2186</v>
      </c>
      <c r="K2486">
        <v>2631983.8709677402</v>
      </c>
      <c r="L2486">
        <v>0</v>
      </c>
      <c r="M2486">
        <v>0</v>
      </c>
      <c r="N2486">
        <v>4.9751243781094526E-3</v>
      </c>
    </row>
    <row r="2487" spans="1:14" hidden="1">
      <c r="A2487" t="str">
        <f t="shared" si="117"/>
        <v>NPT76BNVO</v>
      </c>
      <c r="B2487">
        <f t="shared" si="115"/>
        <v>1</v>
      </c>
      <c r="C2487">
        <f>COUNTIFS($A$2:A2487,A2487)</f>
        <v>1</v>
      </c>
      <c r="D2487" t="str">
        <f t="shared" si="116"/>
        <v>NPT76BNVO1</v>
      </c>
      <c r="E2487" s="4" t="s">
        <v>18297</v>
      </c>
      <c r="F2487" s="4" t="s">
        <v>926</v>
      </c>
      <c r="G2487" s="4" t="s">
        <v>17490</v>
      </c>
      <c r="H2487" s="4" t="s">
        <v>97</v>
      </c>
      <c r="I2487" s="4" t="s">
        <v>17467</v>
      </c>
      <c r="J2487" s="4" t="s">
        <v>16227</v>
      </c>
      <c r="K2487">
        <v>3925041.1290322598</v>
      </c>
      <c r="L2487">
        <v>30915.9</v>
      </c>
      <c r="M2487">
        <v>18092.099999999999</v>
      </c>
      <c r="N2487">
        <v>7.9601990049751242E-2</v>
      </c>
    </row>
    <row r="2488" spans="1:14" hidden="1">
      <c r="A2488" t="str">
        <f t="shared" si="117"/>
        <v>NPT76AGSR</v>
      </c>
      <c r="B2488">
        <f t="shared" si="115"/>
        <v>1</v>
      </c>
      <c r="C2488">
        <f>COUNTIFS($A$2:A2488,A2488)</f>
        <v>1</v>
      </c>
      <c r="D2488" t="str">
        <f t="shared" si="116"/>
        <v>NPT76AGSR1</v>
      </c>
      <c r="E2488" s="4" t="s">
        <v>18486</v>
      </c>
      <c r="F2488" s="4" t="s">
        <v>31</v>
      </c>
      <c r="G2488" s="4" t="s">
        <v>17474</v>
      </c>
      <c r="H2488" s="4" t="s">
        <v>97</v>
      </c>
      <c r="I2488" s="4" t="s">
        <v>17467</v>
      </c>
      <c r="J2488" s="4" t="s">
        <v>14718</v>
      </c>
      <c r="K2488">
        <v>3039595.7178586801</v>
      </c>
      <c r="L2488">
        <v>33202.199999999997</v>
      </c>
      <c r="M2488">
        <v>8026.2</v>
      </c>
      <c r="N2488">
        <v>6.4676616915422883E-2</v>
      </c>
    </row>
    <row r="2489" spans="1:14" hidden="1">
      <c r="A2489" t="str">
        <f t="shared" si="117"/>
        <v>NPT76BCKG</v>
      </c>
      <c r="B2489">
        <f t="shared" si="115"/>
        <v>1</v>
      </c>
      <c r="C2489">
        <f>COUNTIFS($A$2:A2489,A2489)</f>
        <v>1</v>
      </c>
      <c r="D2489" t="str">
        <f t="shared" si="116"/>
        <v>NPT76BCKG1</v>
      </c>
      <c r="E2489" s="4" t="s">
        <v>17749</v>
      </c>
      <c r="F2489" s="4" t="s">
        <v>7125</v>
      </c>
      <c r="G2489" s="4" t="s">
        <v>17476</v>
      </c>
      <c r="H2489" s="4" t="s">
        <v>97</v>
      </c>
      <c r="I2489" s="4" t="s">
        <v>17467</v>
      </c>
      <c r="J2489" s="4" t="s">
        <v>15513</v>
      </c>
      <c r="K2489">
        <v>331084.47028445202</v>
      </c>
      <c r="L2489">
        <v>0</v>
      </c>
      <c r="M2489">
        <v>0</v>
      </c>
      <c r="N2489">
        <v>0</v>
      </c>
    </row>
    <row r="2490" spans="1:14" hidden="1">
      <c r="A2490" t="str">
        <f t="shared" si="117"/>
        <v>NPT955AYRD</v>
      </c>
      <c r="B2490">
        <f t="shared" si="115"/>
        <v>1</v>
      </c>
      <c r="C2490">
        <f>COUNTIFS($A$2:A2490,A2490)</f>
        <v>1</v>
      </c>
      <c r="D2490" t="str">
        <f t="shared" si="116"/>
        <v>NPT955AYRD1</v>
      </c>
      <c r="E2490" s="4" t="s">
        <v>18502</v>
      </c>
      <c r="F2490" s="4" t="s">
        <v>2057</v>
      </c>
      <c r="G2490" s="4" t="s">
        <v>17490</v>
      </c>
      <c r="H2490" s="4" t="s">
        <v>23</v>
      </c>
      <c r="I2490" s="4" t="s">
        <v>17467</v>
      </c>
      <c r="J2490" s="4" t="s">
        <v>2361</v>
      </c>
      <c r="K2490">
        <v>26132065.097888902</v>
      </c>
      <c r="L2490">
        <v>510537.6</v>
      </c>
      <c r="M2490">
        <v>691326</v>
      </c>
      <c r="N2490">
        <v>0.63681592039800994</v>
      </c>
    </row>
    <row r="2491" spans="1:14" hidden="1">
      <c r="A2491" t="str">
        <f t="shared" si="117"/>
        <v>NPT288ARND</v>
      </c>
      <c r="B2491">
        <f t="shared" si="115"/>
        <v>1</v>
      </c>
      <c r="C2491">
        <f>COUNTIFS($A$2:A2491,A2491)</f>
        <v>1</v>
      </c>
      <c r="D2491" t="str">
        <f t="shared" si="116"/>
        <v>NPT288ARND1</v>
      </c>
      <c r="E2491" s="4" t="s">
        <v>18503</v>
      </c>
      <c r="F2491" s="4" t="s">
        <v>8882</v>
      </c>
      <c r="G2491" s="4" t="s">
        <v>17476</v>
      </c>
      <c r="H2491" s="4" t="s">
        <v>919</v>
      </c>
      <c r="I2491" s="4" t="s">
        <v>17467</v>
      </c>
      <c r="J2491" s="4" t="s">
        <v>8927</v>
      </c>
      <c r="K2491">
        <v>21382550.224879701</v>
      </c>
      <c r="L2491">
        <v>0</v>
      </c>
      <c r="M2491">
        <v>0</v>
      </c>
      <c r="N2491">
        <v>0.45771144278606968</v>
      </c>
    </row>
    <row r="2492" spans="1:14" hidden="1">
      <c r="A2492" t="str">
        <f t="shared" si="117"/>
        <v>NPT76ASEW</v>
      </c>
      <c r="B2492">
        <f t="shared" si="115"/>
        <v>1</v>
      </c>
      <c r="C2492">
        <f>COUNTIFS($A$2:A2492,A2492)</f>
        <v>1</v>
      </c>
      <c r="D2492" t="str">
        <f t="shared" si="116"/>
        <v>NPT76ASEW1</v>
      </c>
      <c r="E2492" s="4" t="s">
        <v>17913</v>
      </c>
      <c r="F2492" s="4" t="s">
        <v>7125</v>
      </c>
      <c r="G2492" s="4" t="s">
        <v>17476</v>
      </c>
      <c r="H2492" s="4" t="s">
        <v>97</v>
      </c>
      <c r="I2492" s="4" t="s">
        <v>17467</v>
      </c>
      <c r="J2492" s="4" t="s">
        <v>15756</v>
      </c>
      <c r="K2492">
        <v>7867326.6181286098</v>
      </c>
      <c r="L2492">
        <v>36464.160000000003</v>
      </c>
      <c r="M2492">
        <v>54765</v>
      </c>
      <c r="N2492">
        <v>0.14427860696517414</v>
      </c>
    </row>
    <row r="2493" spans="1:14" hidden="1">
      <c r="A2493" t="str">
        <f t="shared" si="117"/>
        <v>NPT76ANVN</v>
      </c>
      <c r="B2493">
        <f t="shared" si="115"/>
        <v>1</v>
      </c>
      <c r="C2493">
        <f>COUNTIFS($A$2:A2493,A2493)</f>
        <v>1</v>
      </c>
      <c r="D2493" t="str">
        <f t="shared" si="116"/>
        <v>NPT76ANVN1</v>
      </c>
      <c r="E2493" s="4" t="s">
        <v>17472</v>
      </c>
      <c r="F2493" s="4" t="s">
        <v>14886</v>
      </c>
      <c r="G2493" s="4" t="s">
        <v>17470</v>
      </c>
      <c r="H2493" s="4" t="s">
        <v>97</v>
      </c>
      <c r="I2493" s="4" t="s">
        <v>17467</v>
      </c>
      <c r="J2493" s="4" t="s">
        <v>17384</v>
      </c>
      <c r="K2493">
        <v>2782383.5992475399</v>
      </c>
      <c r="L2493">
        <v>0</v>
      </c>
      <c r="M2493">
        <v>0</v>
      </c>
      <c r="N2493">
        <v>4.975124378109453E-2</v>
      </c>
    </row>
    <row r="2494" spans="1:14" hidden="1">
      <c r="A2494" t="str">
        <f t="shared" si="117"/>
        <v>NPT76ALCU</v>
      </c>
      <c r="B2494">
        <f t="shared" si="115"/>
        <v>1</v>
      </c>
      <c r="C2494">
        <f>COUNTIFS($A$2:A2494,A2494)</f>
        <v>1</v>
      </c>
      <c r="D2494" t="str">
        <f t="shared" si="116"/>
        <v>NPT76ALCU1</v>
      </c>
      <c r="E2494" s="4" t="s">
        <v>18504</v>
      </c>
      <c r="F2494" s="4" t="s">
        <v>12710</v>
      </c>
      <c r="G2494" s="4" t="s">
        <v>17466</v>
      </c>
      <c r="H2494" s="4" t="s">
        <v>97</v>
      </c>
      <c r="I2494" s="4" t="s">
        <v>17467</v>
      </c>
      <c r="J2494" s="4" t="s">
        <v>12973</v>
      </c>
      <c r="K2494">
        <v>2851808.1550895302</v>
      </c>
      <c r="L2494">
        <v>0</v>
      </c>
      <c r="M2494">
        <v>0</v>
      </c>
      <c r="N2494">
        <v>9.9502487562189053E-3</v>
      </c>
    </row>
    <row r="2495" spans="1:14" hidden="1">
      <c r="A2495" t="str">
        <f t="shared" si="117"/>
        <v>NPT76BEAQ</v>
      </c>
      <c r="B2495">
        <f t="shared" si="115"/>
        <v>1</v>
      </c>
      <c r="C2495">
        <f>COUNTIFS($A$2:A2495,A2495)</f>
        <v>1</v>
      </c>
      <c r="D2495" t="str">
        <f t="shared" si="116"/>
        <v>NPT76BEAQ1</v>
      </c>
      <c r="E2495" s="4" t="s">
        <v>17655</v>
      </c>
      <c r="F2495" s="4" t="s">
        <v>10348</v>
      </c>
      <c r="G2495" s="4" t="s">
        <v>17466</v>
      </c>
      <c r="H2495" s="4" t="s">
        <v>97</v>
      </c>
      <c r="I2495" s="4" t="s">
        <v>17467</v>
      </c>
      <c r="J2495" s="4" t="s">
        <v>10582</v>
      </c>
      <c r="K2495">
        <v>8061700</v>
      </c>
      <c r="L2495">
        <v>17199</v>
      </c>
      <c r="M2495">
        <v>9172.7999999999993</v>
      </c>
      <c r="N2495">
        <v>4.9751243781094526E-3</v>
      </c>
    </row>
    <row r="2496" spans="1:14" hidden="1">
      <c r="A2496" t="str">
        <f t="shared" si="117"/>
        <v>NPT955ANEP</v>
      </c>
      <c r="B2496">
        <f t="shared" si="115"/>
        <v>1</v>
      </c>
      <c r="C2496">
        <f>COUNTIFS($A$2:A2496,A2496)</f>
        <v>1</v>
      </c>
      <c r="D2496" t="str">
        <f t="shared" si="116"/>
        <v>NPT955ANEP1</v>
      </c>
      <c r="E2496" s="4" t="s">
        <v>18505</v>
      </c>
      <c r="F2496" s="4" t="s">
        <v>14886</v>
      </c>
      <c r="G2496" s="4" t="s">
        <v>17470</v>
      </c>
      <c r="H2496" s="4" t="s">
        <v>23</v>
      </c>
      <c r="I2496" s="4" t="s">
        <v>17467</v>
      </c>
      <c r="J2496" s="4" t="s">
        <v>14102</v>
      </c>
      <c r="K2496">
        <v>15734494.542165</v>
      </c>
      <c r="L2496">
        <v>96386.4</v>
      </c>
      <c r="M2496">
        <v>70099.199999999997</v>
      </c>
      <c r="N2496">
        <v>0.11940298507462686</v>
      </c>
    </row>
    <row r="2497" spans="1:14" hidden="1">
      <c r="A2497" t="str">
        <f t="shared" si="117"/>
        <v>NPT76BGUC</v>
      </c>
      <c r="B2497">
        <f t="shared" si="115"/>
        <v>1</v>
      </c>
      <c r="C2497">
        <f>COUNTIFS($A$2:A2497,A2497)</f>
        <v>1</v>
      </c>
      <c r="D2497" t="str">
        <f t="shared" si="116"/>
        <v>NPT76BGUC1</v>
      </c>
      <c r="E2497" s="4" t="s">
        <v>17487</v>
      </c>
      <c r="F2497" s="4" t="s">
        <v>2596</v>
      </c>
      <c r="G2497" s="4" t="s">
        <v>17474</v>
      </c>
      <c r="H2497" s="4" t="s">
        <v>97</v>
      </c>
      <c r="I2497" s="4" t="s">
        <v>17467</v>
      </c>
      <c r="J2497" s="4" t="s">
        <v>4220</v>
      </c>
      <c r="K2497">
        <v>3520019.94333719</v>
      </c>
      <c r="L2497">
        <v>14217.78</v>
      </c>
      <c r="M2497">
        <v>61916.4</v>
      </c>
      <c r="N2497">
        <v>0.15920398009950248</v>
      </c>
    </row>
    <row r="2498" spans="1:14" hidden="1">
      <c r="A2498" t="str">
        <f t="shared" si="117"/>
        <v>NPT76AZWV</v>
      </c>
      <c r="B2498">
        <f t="shared" si="115"/>
        <v>1</v>
      </c>
      <c r="C2498">
        <f>COUNTIFS($A$2:A2498,A2498)</f>
        <v>1</v>
      </c>
      <c r="D2498" t="str">
        <f t="shared" si="116"/>
        <v>NPT76AZWV1</v>
      </c>
      <c r="E2498" s="4" t="s">
        <v>17547</v>
      </c>
      <c r="F2498" s="4" t="s">
        <v>2858</v>
      </c>
      <c r="G2498" s="4" t="s">
        <v>17466</v>
      </c>
      <c r="H2498" s="4" t="s">
        <v>97</v>
      </c>
      <c r="I2498" s="4" t="s">
        <v>17467</v>
      </c>
      <c r="J2498" s="4" t="s">
        <v>12189</v>
      </c>
      <c r="K2498">
        <v>2564765.13272487</v>
      </c>
      <c r="L2498">
        <v>48787.83</v>
      </c>
      <c r="M2498">
        <v>37723.14</v>
      </c>
      <c r="N2498">
        <v>6.4676616915422883E-2</v>
      </c>
    </row>
    <row r="2499" spans="1:14" hidden="1">
      <c r="A2499" t="str">
        <f t="shared" si="117"/>
        <v>NPT76AKVZ</v>
      </c>
      <c r="B2499">
        <f t="shared" ref="B2499:B2562" si="118">COUNTIF(A:A,A2499)</f>
        <v>1</v>
      </c>
      <c r="C2499">
        <f>COUNTIFS($A$2:A2499,A2499)</f>
        <v>1</v>
      </c>
      <c r="D2499" t="str">
        <f t="shared" ref="D2499:D2562" si="119">A2499&amp;C2499</f>
        <v>NPT76AKVZ1</v>
      </c>
      <c r="E2499" s="4" t="s">
        <v>17556</v>
      </c>
      <c r="F2499" s="4" t="s">
        <v>12710</v>
      </c>
      <c r="G2499" s="4" t="s">
        <v>17466</v>
      </c>
      <c r="H2499" s="4" t="s">
        <v>97</v>
      </c>
      <c r="I2499" s="4" t="s">
        <v>17467</v>
      </c>
      <c r="J2499" s="4" t="s">
        <v>12805</v>
      </c>
      <c r="K2499">
        <v>8261754.1138883</v>
      </c>
      <c r="L2499">
        <v>96386.4</v>
      </c>
      <c r="M2499">
        <v>78542.100000000006</v>
      </c>
      <c r="N2499">
        <v>0.19900497512437812</v>
      </c>
    </row>
    <row r="2500" spans="1:14" hidden="1">
      <c r="A2500" t="str">
        <f t="shared" si="117"/>
        <v>NPT76ADUQ</v>
      </c>
      <c r="B2500">
        <f t="shared" si="118"/>
        <v>1</v>
      </c>
      <c r="C2500">
        <f>COUNTIFS($A$2:A2500,A2500)</f>
        <v>1</v>
      </c>
      <c r="D2500" t="str">
        <f t="shared" si="119"/>
        <v>NPT76ADUQ1</v>
      </c>
      <c r="E2500" s="4" t="s">
        <v>17968</v>
      </c>
      <c r="F2500" s="4" t="s">
        <v>964</v>
      </c>
      <c r="G2500" s="4" t="s">
        <v>17474</v>
      </c>
      <c r="H2500" s="4" t="s">
        <v>97</v>
      </c>
      <c r="I2500" s="4" t="s">
        <v>17467</v>
      </c>
      <c r="J2500" s="4" t="s">
        <v>10118</v>
      </c>
      <c r="K2500">
        <v>2384571.9705654001</v>
      </c>
      <c r="L2500">
        <v>11936.7</v>
      </c>
      <c r="M2500">
        <v>8026.2</v>
      </c>
      <c r="N2500">
        <v>4.975124378109453E-2</v>
      </c>
    </row>
    <row r="2501" spans="1:14" hidden="1">
      <c r="A2501" t="str">
        <f t="shared" si="117"/>
        <v>NPT76AGVK</v>
      </c>
      <c r="B2501">
        <f t="shared" si="118"/>
        <v>1</v>
      </c>
      <c r="C2501">
        <f>COUNTIFS($A$2:A2501,A2501)</f>
        <v>1</v>
      </c>
      <c r="D2501" t="str">
        <f t="shared" si="119"/>
        <v>NPT76AGVK1</v>
      </c>
      <c r="E2501" s="4" t="s">
        <v>18022</v>
      </c>
      <c r="F2501" s="4" t="s">
        <v>31</v>
      </c>
      <c r="G2501" s="4" t="s">
        <v>17474</v>
      </c>
      <c r="H2501" s="4" t="s">
        <v>97</v>
      </c>
      <c r="I2501" s="4" t="s">
        <v>17467</v>
      </c>
      <c r="J2501" s="4" t="s">
        <v>14631</v>
      </c>
      <c r="K2501">
        <v>9086036.2537448592</v>
      </c>
      <c r="L2501">
        <v>67178.399999999994</v>
      </c>
      <c r="M2501">
        <v>101304.9</v>
      </c>
      <c r="N2501">
        <v>0.38805970149253732</v>
      </c>
    </row>
    <row r="2502" spans="1:14" hidden="1">
      <c r="A2502" t="str">
        <f t="shared" si="117"/>
        <v>NPT288AGOD</v>
      </c>
      <c r="B2502">
        <f t="shared" si="118"/>
        <v>1</v>
      </c>
      <c r="C2502">
        <f>COUNTIFS($A$2:A2502,A2502)</f>
        <v>1</v>
      </c>
      <c r="D2502" t="str">
        <f t="shared" si="119"/>
        <v>NPT288AGOD1</v>
      </c>
      <c r="E2502" s="4" t="s">
        <v>18158</v>
      </c>
      <c r="F2502" s="4" t="s">
        <v>5807</v>
      </c>
      <c r="G2502" s="4" t="s">
        <v>17474</v>
      </c>
      <c r="H2502" s="4" t="s">
        <v>919</v>
      </c>
      <c r="I2502" s="4" t="s">
        <v>17467</v>
      </c>
      <c r="J2502" s="4" t="s">
        <v>2504</v>
      </c>
      <c r="K2502">
        <v>39709579.345781401</v>
      </c>
      <c r="L2502">
        <v>191714.76</v>
      </c>
      <c r="M2502">
        <v>9725.1</v>
      </c>
      <c r="N2502">
        <v>0.35820895522388058</v>
      </c>
    </row>
    <row r="2503" spans="1:14" hidden="1">
      <c r="A2503" t="str">
        <f t="shared" si="117"/>
        <v>NPT76B1T7</v>
      </c>
      <c r="B2503">
        <f t="shared" si="118"/>
        <v>1</v>
      </c>
      <c r="C2503">
        <f>COUNTIFS($A$2:A2503,A2503)</f>
        <v>1</v>
      </c>
      <c r="D2503" t="str">
        <f t="shared" si="119"/>
        <v>NPT76B1T71</v>
      </c>
      <c r="E2503" s="4" t="s">
        <v>17606</v>
      </c>
      <c r="F2503" s="4" t="s">
        <v>31</v>
      </c>
      <c r="G2503" s="4" t="s">
        <v>17474</v>
      </c>
      <c r="H2503" s="4" t="s">
        <v>97</v>
      </c>
      <c r="I2503" s="4" t="s">
        <v>17467</v>
      </c>
      <c r="J2503" s="4" t="s">
        <v>14759</v>
      </c>
      <c r="K2503">
        <v>3337726.0239450699</v>
      </c>
      <c r="L2503">
        <v>9746.1</v>
      </c>
      <c r="M2503">
        <v>8599.5</v>
      </c>
      <c r="N2503">
        <v>4.975124378109453E-2</v>
      </c>
    </row>
    <row r="2504" spans="1:14" hidden="1">
      <c r="A2504" t="str">
        <f t="shared" si="117"/>
        <v>NPT76BDHM</v>
      </c>
      <c r="B2504">
        <f t="shared" si="118"/>
        <v>1</v>
      </c>
      <c r="C2504">
        <f>COUNTIFS($A$2:A2504,A2504)</f>
        <v>1</v>
      </c>
      <c r="D2504" t="str">
        <f t="shared" si="119"/>
        <v>NPT76BDHM1</v>
      </c>
      <c r="E2504" s="4" t="s">
        <v>17652</v>
      </c>
      <c r="F2504" s="4" t="s">
        <v>12710</v>
      </c>
      <c r="G2504" s="4" t="s">
        <v>17466</v>
      </c>
      <c r="H2504" s="4" t="s">
        <v>97</v>
      </c>
      <c r="I2504" s="4" t="s">
        <v>17467</v>
      </c>
      <c r="J2504" s="4" t="s">
        <v>12737</v>
      </c>
      <c r="K2504">
        <v>3538872.2579427501</v>
      </c>
      <c r="L2504">
        <v>39430.800000000003</v>
      </c>
      <c r="M2504">
        <v>0</v>
      </c>
      <c r="N2504">
        <v>0.20895522388059701</v>
      </c>
    </row>
    <row r="2505" spans="1:14" hidden="1">
      <c r="A2505" t="str">
        <f t="shared" si="117"/>
        <v>NPT955AIDE</v>
      </c>
      <c r="B2505">
        <f t="shared" si="118"/>
        <v>1</v>
      </c>
      <c r="C2505">
        <f>COUNTIFS($A$2:A2505,A2505)</f>
        <v>1</v>
      </c>
      <c r="D2505" t="str">
        <f t="shared" si="119"/>
        <v>NPT955AIDE1</v>
      </c>
      <c r="E2505" s="4" t="s">
        <v>17557</v>
      </c>
      <c r="F2505" s="4" t="s">
        <v>10348</v>
      </c>
      <c r="G2505" s="4" t="s">
        <v>17466</v>
      </c>
      <c r="H2505" s="4" t="s">
        <v>23</v>
      </c>
      <c r="I2505" s="4" t="s">
        <v>17467</v>
      </c>
      <c r="J2505" s="4" t="s">
        <v>12550</v>
      </c>
      <c r="K2505">
        <v>4131373.4755592798</v>
      </c>
      <c r="L2505">
        <v>73020</v>
      </c>
      <c r="M2505">
        <v>94926</v>
      </c>
      <c r="N2505">
        <v>8.9552238805970144E-2</v>
      </c>
    </row>
    <row r="2506" spans="1:14" hidden="1">
      <c r="A2506" t="str">
        <f t="shared" si="117"/>
        <v>NPT76ADBW</v>
      </c>
      <c r="B2506">
        <f t="shared" si="118"/>
        <v>1</v>
      </c>
      <c r="C2506">
        <f>COUNTIFS($A$2:A2506,A2506)</f>
        <v>1</v>
      </c>
      <c r="D2506" t="str">
        <f t="shared" si="119"/>
        <v>NPT76ADBW1</v>
      </c>
      <c r="E2506" s="4" t="s">
        <v>18368</v>
      </c>
      <c r="F2506" s="4" t="s">
        <v>964</v>
      </c>
      <c r="G2506" s="4" t="s">
        <v>17474</v>
      </c>
      <c r="H2506" s="4" t="s">
        <v>97</v>
      </c>
      <c r="I2506" s="4" t="s">
        <v>17467</v>
      </c>
      <c r="J2506" s="4" t="s">
        <v>9868</v>
      </c>
      <c r="K2506">
        <v>11825822.980305901</v>
      </c>
      <c r="L2506">
        <v>21061.200000000001</v>
      </c>
      <c r="M2506">
        <v>0</v>
      </c>
      <c r="N2506">
        <v>7.9601990049751242E-2</v>
      </c>
    </row>
    <row r="2507" spans="1:14" hidden="1">
      <c r="A2507" t="str">
        <f t="shared" si="117"/>
        <v>NPT288AJKA</v>
      </c>
      <c r="B2507">
        <f t="shared" si="118"/>
        <v>1</v>
      </c>
      <c r="C2507">
        <f>COUNTIFS($A$2:A2507,A2507)</f>
        <v>1</v>
      </c>
      <c r="D2507" t="str">
        <f t="shared" si="119"/>
        <v>NPT288AJKA1</v>
      </c>
      <c r="E2507" s="4" t="s">
        <v>17893</v>
      </c>
      <c r="F2507" s="4" t="s">
        <v>8351</v>
      </c>
      <c r="G2507" s="4" t="s">
        <v>17466</v>
      </c>
      <c r="H2507" s="4" t="s">
        <v>919</v>
      </c>
      <c r="I2507" s="4" t="s">
        <v>17467</v>
      </c>
      <c r="J2507" s="4" t="s">
        <v>5609</v>
      </c>
      <c r="K2507">
        <v>26790157.085626699</v>
      </c>
      <c r="L2507">
        <v>0</v>
      </c>
      <c r="M2507">
        <v>0</v>
      </c>
      <c r="N2507">
        <v>0.14427860696517414</v>
      </c>
    </row>
    <row r="2508" spans="1:14" hidden="1">
      <c r="A2508" t="str">
        <f t="shared" si="117"/>
        <v>NPT76ARJZ</v>
      </c>
      <c r="B2508">
        <f t="shared" si="118"/>
        <v>1</v>
      </c>
      <c r="C2508">
        <f>COUNTIFS($A$2:A2508,A2508)</f>
        <v>1</v>
      </c>
      <c r="D2508" t="str">
        <f t="shared" si="119"/>
        <v>NPT76ARJZ1</v>
      </c>
      <c r="E2508" s="4" t="s">
        <v>17745</v>
      </c>
      <c r="F2508" s="4" t="s">
        <v>104</v>
      </c>
      <c r="G2508" s="4" t="s">
        <v>17476</v>
      </c>
      <c r="H2508" s="4" t="s">
        <v>97</v>
      </c>
      <c r="I2508" s="4" t="s">
        <v>17467</v>
      </c>
      <c r="J2508" s="4" t="s">
        <v>253</v>
      </c>
      <c r="K2508">
        <v>9361734.3360273093</v>
      </c>
      <c r="L2508">
        <v>17524.8</v>
      </c>
      <c r="M2508">
        <v>13143.6</v>
      </c>
      <c r="N2508">
        <v>8.9552238805970144E-2</v>
      </c>
    </row>
    <row r="2509" spans="1:14" hidden="1">
      <c r="A2509" t="str">
        <f t="shared" si="117"/>
        <v>NPT76AUWE</v>
      </c>
      <c r="B2509">
        <f t="shared" si="118"/>
        <v>1</v>
      </c>
      <c r="C2509">
        <f>COUNTIFS($A$2:A2509,A2509)</f>
        <v>1</v>
      </c>
      <c r="D2509" t="str">
        <f t="shared" si="119"/>
        <v>NPT76AUWE1</v>
      </c>
      <c r="E2509" s="4" t="s">
        <v>17593</v>
      </c>
      <c r="F2509" s="4" t="s">
        <v>1365</v>
      </c>
      <c r="G2509" s="4" t="s">
        <v>17490</v>
      </c>
      <c r="H2509" s="4" t="s">
        <v>97</v>
      </c>
      <c r="I2509" s="4" t="s">
        <v>17467</v>
      </c>
      <c r="J2509" s="4" t="s">
        <v>1785</v>
      </c>
      <c r="K2509">
        <v>7672838.7096774196</v>
      </c>
      <c r="L2509">
        <v>61336.800000000003</v>
      </c>
      <c r="M2509">
        <v>0</v>
      </c>
      <c r="N2509">
        <v>0.17910447761194029</v>
      </c>
    </row>
    <row r="2510" spans="1:14" hidden="1">
      <c r="A2510" t="str">
        <f t="shared" ref="A2510:A2573" si="120">H2510&amp;J2510</f>
        <v>NPT76ANIC</v>
      </c>
      <c r="B2510">
        <f t="shared" si="118"/>
        <v>1</v>
      </c>
      <c r="C2510">
        <f>COUNTIFS($A$2:A2510,A2510)</f>
        <v>1</v>
      </c>
      <c r="D2510" t="str">
        <f t="shared" si="119"/>
        <v>NPT76ANIC1</v>
      </c>
      <c r="E2510" s="4" t="s">
        <v>17771</v>
      </c>
      <c r="F2510" s="4" t="s">
        <v>14886</v>
      </c>
      <c r="G2510" s="4" t="s">
        <v>17470</v>
      </c>
      <c r="H2510" s="4" t="s">
        <v>97</v>
      </c>
      <c r="I2510" s="4" t="s">
        <v>17467</v>
      </c>
      <c r="J2510" s="4" t="s">
        <v>17183</v>
      </c>
      <c r="K2510">
        <v>6510188.7096774196</v>
      </c>
      <c r="L2510">
        <v>78861.600000000006</v>
      </c>
      <c r="M2510">
        <v>96386.4</v>
      </c>
      <c r="N2510">
        <v>4.4776119402985072E-2</v>
      </c>
    </row>
    <row r="2511" spans="1:14" hidden="1">
      <c r="A2511" t="str">
        <f t="shared" si="120"/>
        <v>NPT76AQOF</v>
      </c>
      <c r="B2511">
        <f t="shared" si="118"/>
        <v>1</v>
      </c>
      <c r="C2511">
        <f>COUNTIFS($A$2:A2511,A2511)</f>
        <v>1</v>
      </c>
      <c r="D2511" t="str">
        <f t="shared" si="119"/>
        <v>NPT76AQOF1</v>
      </c>
      <c r="E2511" s="4" t="s">
        <v>18506</v>
      </c>
      <c r="F2511" s="4" t="s">
        <v>104</v>
      </c>
      <c r="G2511" s="4" t="s">
        <v>17476</v>
      </c>
      <c r="H2511" s="4" t="s">
        <v>97</v>
      </c>
      <c r="I2511" s="4" t="s">
        <v>17467</v>
      </c>
      <c r="J2511" s="4" t="s">
        <v>498</v>
      </c>
      <c r="K2511">
        <v>6562392.16113705</v>
      </c>
      <c r="L2511">
        <v>108577.14</v>
      </c>
      <c r="M2511">
        <v>87624</v>
      </c>
      <c r="N2511">
        <v>0.29353233830845771</v>
      </c>
    </row>
    <row r="2512" spans="1:14" hidden="1">
      <c r="A2512" t="str">
        <f t="shared" si="120"/>
        <v>NPT76BAAM</v>
      </c>
      <c r="B2512">
        <f t="shared" si="118"/>
        <v>1</v>
      </c>
      <c r="C2512">
        <f>COUNTIFS($A$2:A2512,A2512)</f>
        <v>1</v>
      </c>
      <c r="D2512" t="str">
        <f t="shared" si="119"/>
        <v>NPT76BAAM1</v>
      </c>
      <c r="E2512" s="4" t="s">
        <v>18072</v>
      </c>
      <c r="F2512" s="4" t="s">
        <v>4451</v>
      </c>
      <c r="G2512" s="4" t="s">
        <v>17466</v>
      </c>
      <c r="H2512" s="4" t="s">
        <v>97</v>
      </c>
      <c r="I2512" s="4" t="s">
        <v>17467</v>
      </c>
      <c r="J2512" s="4" t="s">
        <v>5021</v>
      </c>
      <c r="K2512">
        <v>3139590.8695046301</v>
      </c>
      <c r="L2512">
        <v>26371.8</v>
      </c>
      <c r="M2512">
        <v>17829.63</v>
      </c>
      <c r="N2512">
        <v>4.9751243781094526E-3</v>
      </c>
    </row>
    <row r="2513" spans="1:14" hidden="1">
      <c r="A2513" t="str">
        <f t="shared" si="120"/>
        <v>NPT76AFPA</v>
      </c>
      <c r="B2513">
        <f t="shared" si="118"/>
        <v>1</v>
      </c>
      <c r="C2513">
        <f>COUNTIFS($A$2:A2513,A2513)</f>
        <v>1</v>
      </c>
      <c r="D2513" t="str">
        <f t="shared" si="119"/>
        <v>NPT76AFPA1</v>
      </c>
      <c r="E2513" s="4" t="s">
        <v>18213</v>
      </c>
      <c r="F2513" s="4" t="s">
        <v>8154</v>
      </c>
      <c r="G2513" s="4" t="s">
        <v>17474</v>
      </c>
      <c r="H2513" s="4" t="s">
        <v>97</v>
      </c>
      <c r="I2513" s="4" t="s">
        <v>17467</v>
      </c>
      <c r="J2513" s="4" t="s">
        <v>13511</v>
      </c>
      <c r="K2513">
        <v>4159370.9677419402</v>
      </c>
      <c r="L2513">
        <v>43812</v>
      </c>
      <c r="M2513">
        <v>43812</v>
      </c>
      <c r="N2513">
        <v>0.13930348258706468</v>
      </c>
    </row>
    <row r="2514" spans="1:14" hidden="1">
      <c r="A2514" t="str">
        <f t="shared" si="120"/>
        <v>NPT76ATDW</v>
      </c>
      <c r="B2514">
        <f t="shared" si="118"/>
        <v>1</v>
      </c>
      <c r="C2514">
        <f>COUNTIFS($A$2:A2514,A2514)</f>
        <v>1</v>
      </c>
      <c r="D2514" t="str">
        <f t="shared" si="119"/>
        <v>NPT76ATDW1</v>
      </c>
      <c r="E2514" s="4" t="s">
        <v>17495</v>
      </c>
      <c r="F2514" s="4" t="s">
        <v>7125</v>
      </c>
      <c r="G2514" s="4" t="s">
        <v>17476</v>
      </c>
      <c r="H2514" s="4" t="s">
        <v>97</v>
      </c>
      <c r="I2514" s="4" t="s">
        <v>17467</v>
      </c>
      <c r="J2514" s="4" t="s">
        <v>14220</v>
      </c>
      <c r="K2514">
        <v>8934241.5035184305</v>
      </c>
      <c r="L2514">
        <v>105148.8</v>
      </c>
      <c r="M2514">
        <v>52574.400000000001</v>
      </c>
      <c r="N2514">
        <v>0.29850746268656714</v>
      </c>
    </row>
    <row r="2515" spans="1:14" hidden="1">
      <c r="A2515" t="str">
        <f t="shared" si="120"/>
        <v>NPT76AXVL</v>
      </c>
      <c r="B2515">
        <f t="shared" si="118"/>
        <v>1</v>
      </c>
      <c r="C2515">
        <f>COUNTIFS($A$2:A2515,A2515)</f>
        <v>1</v>
      </c>
      <c r="D2515" t="str">
        <f t="shared" si="119"/>
        <v>NPT76AXVL1</v>
      </c>
      <c r="E2515" s="4" t="s">
        <v>18417</v>
      </c>
      <c r="F2515" s="4" t="s">
        <v>2057</v>
      </c>
      <c r="G2515" s="4" t="s">
        <v>17490</v>
      </c>
      <c r="H2515" s="4" t="s">
        <v>97</v>
      </c>
      <c r="I2515" s="4" t="s">
        <v>17467</v>
      </c>
      <c r="J2515" s="4" t="s">
        <v>15046</v>
      </c>
      <c r="K2515">
        <v>2957009.67741935</v>
      </c>
      <c r="L2515">
        <v>22932</v>
      </c>
      <c r="M2515">
        <v>8599.5</v>
      </c>
      <c r="N2515">
        <v>5.9701492537313432E-2</v>
      </c>
    </row>
    <row r="2516" spans="1:14" hidden="1">
      <c r="A2516" t="str">
        <f t="shared" si="120"/>
        <v>NPT76BPHE</v>
      </c>
      <c r="B2516">
        <f t="shared" si="118"/>
        <v>1</v>
      </c>
      <c r="C2516">
        <f>COUNTIFS($A$2:A2516,A2516)</f>
        <v>1</v>
      </c>
      <c r="D2516" t="str">
        <f t="shared" si="119"/>
        <v>NPT76BPHE1</v>
      </c>
      <c r="E2516" s="4" t="s">
        <v>17909</v>
      </c>
      <c r="F2516" s="4" t="s">
        <v>2057</v>
      </c>
      <c r="G2516" s="4" t="s">
        <v>17490</v>
      </c>
      <c r="H2516" s="4" t="s">
        <v>97</v>
      </c>
      <c r="I2516" s="4" t="s">
        <v>17467</v>
      </c>
      <c r="J2516" s="4" t="s">
        <v>12679</v>
      </c>
      <c r="K2516">
        <v>2339286.8250540001</v>
      </c>
      <c r="L2516">
        <v>82555.199999999997</v>
      </c>
      <c r="M2516">
        <v>69161.100000000006</v>
      </c>
      <c r="N2516">
        <v>0.11442786069651742</v>
      </c>
    </row>
    <row r="2517" spans="1:14" hidden="1">
      <c r="A2517" t="str">
        <f t="shared" si="120"/>
        <v>NPT955ALJO</v>
      </c>
      <c r="B2517">
        <f t="shared" si="118"/>
        <v>1</v>
      </c>
      <c r="C2517">
        <f>COUNTIFS($A$2:A2517,A2517)</f>
        <v>1</v>
      </c>
      <c r="D2517" t="str">
        <f t="shared" si="119"/>
        <v>NPT955ALJO1</v>
      </c>
      <c r="E2517" s="4" t="s">
        <v>18507</v>
      </c>
      <c r="F2517" s="4" t="s">
        <v>3297</v>
      </c>
      <c r="G2517" s="4" t="s">
        <v>17476</v>
      </c>
      <c r="H2517" s="4" t="s">
        <v>23</v>
      </c>
      <c r="I2517" s="4" t="s">
        <v>17467</v>
      </c>
      <c r="J2517" s="4" t="s">
        <v>12403</v>
      </c>
      <c r="K2517">
        <v>20678489.669407099</v>
      </c>
      <c r="L2517">
        <v>113911.2</v>
      </c>
      <c r="M2517">
        <v>194963.4</v>
      </c>
      <c r="N2517">
        <v>0.68159203980099503</v>
      </c>
    </row>
    <row r="2518" spans="1:14" hidden="1">
      <c r="A2518" t="str">
        <f t="shared" si="120"/>
        <v>NPT955AEGJ</v>
      </c>
      <c r="B2518">
        <f t="shared" si="118"/>
        <v>1</v>
      </c>
      <c r="C2518">
        <f>COUNTIFS($A$2:A2518,A2518)</f>
        <v>1</v>
      </c>
      <c r="D2518" t="str">
        <f t="shared" si="119"/>
        <v>NPT955AEGJ1</v>
      </c>
      <c r="E2518" s="4" t="s">
        <v>17842</v>
      </c>
      <c r="F2518" s="4" t="s">
        <v>964</v>
      </c>
      <c r="G2518" s="4" t="s">
        <v>17474</v>
      </c>
      <c r="H2518" s="4" t="s">
        <v>23</v>
      </c>
      <c r="I2518" s="4" t="s">
        <v>17467</v>
      </c>
      <c r="J2518" s="4" t="s">
        <v>13749</v>
      </c>
      <c r="K2518">
        <v>35853476.022434302</v>
      </c>
      <c r="L2518">
        <v>43812</v>
      </c>
      <c r="M2518">
        <v>8762.4</v>
      </c>
      <c r="N2518">
        <v>0.22388059701492538</v>
      </c>
    </row>
    <row r="2519" spans="1:14" hidden="1">
      <c r="A2519" t="str">
        <f t="shared" si="120"/>
        <v>NPT955BDLG</v>
      </c>
      <c r="B2519">
        <f t="shared" si="118"/>
        <v>1</v>
      </c>
      <c r="C2519">
        <f>COUNTIFS($A$2:A2519,A2519)</f>
        <v>1</v>
      </c>
      <c r="D2519" t="str">
        <f t="shared" si="119"/>
        <v>NPT955BDLG1</v>
      </c>
      <c r="E2519" s="4" t="s">
        <v>18508</v>
      </c>
      <c r="F2519" s="4" t="s">
        <v>1365</v>
      </c>
      <c r="G2519" s="4" t="s">
        <v>17490</v>
      </c>
      <c r="H2519" s="4" t="s">
        <v>23</v>
      </c>
      <c r="I2519" s="4" t="s">
        <v>17467</v>
      </c>
      <c r="J2519" s="4" t="s">
        <v>10732</v>
      </c>
      <c r="K2519">
        <v>16519854.8857382</v>
      </c>
      <c r="L2519">
        <v>55036.800000000003</v>
      </c>
      <c r="M2519">
        <v>55036.800000000003</v>
      </c>
      <c r="N2519">
        <v>5.4726368159203981E-2</v>
      </c>
    </row>
    <row r="2520" spans="1:14" hidden="1">
      <c r="A2520" t="str">
        <f t="shared" si="120"/>
        <v>NPT288ADWS</v>
      </c>
      <c r="B2520">
        <f t="shared" si="118"/>
        <v>1</v>
      </c>
      <c r="C2520">
        <f>COUNTIFS($A$2:A2520,A2520)</f>
        <v>1</v>
      </c>
      <c r="D2520" t="str">
        <f t="shared" si="119"/>
        <v>NPT288ADWS1</v>
      </c>
      <c r="E2520" s="4" t="s">
        <v>18056</v>
      </c>
      <c r="F2520" s="4" t="s">
        <v>964</v>
      </c>
      <c r="G2520" s="4" t="s">
        <v>17474</v>
      </c>
      <c r="H2520" s="4" t="s">
        <v>919</v>
      </c>
      <c r="I2520" s="4" t="s">
        <v>17467</v>
      </c>
      <c r="J2520" s="4" t="s">
        <v>13826</v>
      </c>
      <c r="K2520">
        <v>23477006.392391801</v>
      </c>
      <c r="L2520">
        <v>44392.68</v>
      </c>
      <c r="M2520">
        <v>176.82</v>
      </c>
      <c r="N2520">
        <v>0.4079601990049751</v>
      </c>
    </row>
    <row r="2521" spans="1:14" hidden="1">
      <c r="A2521" t="str">
        <f t="shared" si="120"/>
        <v>NPT76BNLB</v>
      </c>
      <c r="B2521">
        <f t="shared" si="118"/>
        <v>1</v>
      </c>
      <c r="C2521">
        <f>COUNTIFS($A$2:A2521,A2521)</f>
        <v>1</v>
      </c>
      <c r="D2521" t="str">
        <f t="shared" si="119"/>
        <v>NPT76BNLB1</v>
      </c>
      <c r="E2521" s="4" t="s">
        <v>17959</v>
      </c>
      <c r="F2521" s="4" t="s">
        <v>1365</v>
      </c>
      <c r="G2521" s="4" t="s">
        <v>17490</v>
      </c>
      <c r="H2521" s="4" t="s">
        <v>97</v>
      </c>
      <c r="I2521" s="4" t="s">
        <v>17467</v>
      </c>
      <c r="J2521" s="4" t="s">
        <v>1468</v>
      </c>
      <c r="K2521">
        <v>4965082.5544480802</v>
      </c>
      <c r="L2521">
        <v>27518.400000000001</v>
      </c>
      <c r="M2521">
        <v>33824.699999999997</v>
      </c>
      <c r="N2521">
        <v>0</v>
      </c>
    </row>
    <row r="2522" spans="1:14" hidden="1">
      <c r="A2522" t="str">
        <f t="shared" si="120"/>
        <v>NPT76AIIU</v>
      </c>
      <c r="B2522">
        <f t="shared" si="118"/>
        <v>1</v>
      </c>
      <c r="C2522">
        <f>COUNTIFS($A$2:A2522,A2522)</f>
        <v>1</v>
      </c>
      <c r="D2522" t="str">
        <f t="shared" si="119"/>
        <v>NPT76AIIU1</v>
      </c>
      <c r="E2522" s="4" t="s">
        <v>17695</v>
      </c>
      <c r="F2522" s="4" t="s">
        <v>10348</v>
      </c>
      <c r="G2522" s="4" t="s">
        <v>17466</v>
      </c>
      <c r="H2522" s="4" t="s">
        <v>97</v>
      </c>
      <c r="I2522" s="4" t="s">
        <v>17467</v>
      </c>
      <c r="J2522" s="4" t="s">
        <v>10612</v>
      </c>
      <c r="K2522">
        <v>9093250</v>
      </c>
      <c r="L2522">
        <v>1719.9</v>
      </c>
      <c r="M2522">
        <v>0</v>
      </c>
      <c r="N2522">
        <v>2.9850746268656716E-2</v>
      </c>
    </row>
    <row r="2523" spans="1:14" hidden="1">
      <c r="A2523" t="str">
        <f t="shared" si="120"/>
        <v>NPT955ALGP</v>
      </c>
      <c r="B2523">
        <f t="shared" si="118"/>
        <v>1</v>
      </c>
      <c r="C2523">
        <f>COUNTIFS($A$2:A2523,A2523)</f>
        <v>1</v>
      </c>
      <c r="D2523" t="str">
        <f t="shared" si="119"/>
        <v>NPT955ALGP1</v>
      </c>
      <c r="E2523" s="4" t="s">
        <v>18461</v>
      </c>
      <c r="F2523" s="4" t="s">
        <v>12710</v>
      </c>
      <c r="G2523" s="4" t="s">
        <v>17466</v>
      </c>
      <c r="H2523" s="4" t="s">
        <v>23</v>
      </c>
      <c r="I2523" s="4" t="s">
        <v>17467</v>
      </c>
      <c r="J2523" s="4" t="s">
        <v>10300</v>
      </c>
      <c r="K2523">
        <v>36279880.808890097</v>
      </c>
      <c r="L2523">
        <v>83267.100000000006</v>
      </c>
      <c r="M2523">
        <v>65066.400000000001</v>
      </c>
      <c r="N2523">
        <v>7.9601990049751242E-2</v>
      </c>
    </row>
    <row r="2524" spans="1:14" hidden="1">
      <c r="A2524" t="str">
        <f t="shared" si="120"/>
        <v>NPT76BIXH</v>
      </c>
      <c r="B2524">
        <f t="shared" si="118"/>
        <v>1</v>
      </c>
      <c r="C2524">
        <f>COUNTIFS($A$2:A2524,A2524)</f>
        <v>1</v>
      </c>
      <c r="D2524" t="str">
        <f t="shared" si="119"/>
        <v>NPT76BIXH1</v>
      </c>
      <c r="E2524" s="4" t="s">
        <v>17866</v>
      </c>
      <c r="F2524" s="4" t="s">
        <v>6498</v>
      </c>
      <c r="G2524" s="4" t="s">
        <v>17470</v>
      </c>
      <c r="H2524" s="4" t="s">
        <v>97</v>
      </c>
      <c r="I2524" s="4" t="s">
        <v>17467</v>
      </c>
      <c r="J2524" s="4" t="s">
        <v>6521</v>
      </c>
      <c r="K2524">
        <v>3081269.3548387098</v>
      </c>
      <c r="L2524">
        <v>40139.279999999999</v>
      </c>
      <c r="M2524">
        <v>21386.43</v>
      </c>
      <c r="N2524">
        <v>9.9502487562189053E-3</v>
      </c>
    </row>
    <row r="2525" spans="1:14" hidden="1">
      <c r="A2525" t="str">
        <f t="shared" si="120"/>
        <v>NPT76AWWL</v>
      </c>
      <c r="B2525">
        <f t="shared" si="118"/>
        <v>1</v>
      </c>
      <c r="C2525">
        <f>COUNTIFS($A$2:A2525,A2525)</f>
        <v>1</v>
      </c>
      <c r="D2525" t="str">
        <f t="shared" si="119"/>
        <v>NPT76AWWL1</v>
      </c>
      <c r="E2525" s="4" t="s">
        <v>17735</v>
      </c>
      <c r="F2525" s="4" t="s">
        <v>926</v>
      </c>
      <c r="G2525" s="4" t="s">
        <v>17490</v>
      </c>
      <c r="H2525" s="4" t="s">
        <v>97</v>
      </c>
      <c r="I2525" s="4" t="s">
        <v>17467</v>
      </c>
      <c r="J2525" s="4" t="s">
        <v>16532</v>
      </c>
      <c r="K2525">
        <v>4750431.8352223104</v>
      </c>
      <c r="L2525">
        <v>42716.7</v>
      </c>
      <c r="M2525">
        <v>64257.599999999999</v>
      </c>
      <c r="N2525">
        <v>0.12935323383084577</v>
      </c>
    </row>
    <row r="2526" spans="1:14" hidden="1">
      <c r="A2526" t="str">
        <f t="shared" si="120"/>
        <v>NPT955AKGA</v>
      </c>
      <c r="B2526">
        <f t="shared" si="118"/>
        <v>1</v>
      </c>
      <c r="C2526">
        <f>COUNTIFS($A$2:A2526,A2526)</f>
        <v>1</v>
      </c>
      <c r="D2526" t="str">
        <f t="shared" si="119"/>
        <v>NPT955AKGA1</v>
      </c>
      <c r="E2526" s="4" t="s">
        <v>17523</v>
      </c>
      <c r="F2526" s="4" t="s">
        <v>2858</v>
      </c>
      <c r="G2526" s="4" t="s">
        <v>17466</v>
      </c>
      <c r="H2526" s="4" t="s">
        <v>23</v>
      </c>
      <c r="I2526" s="4" t="s">
        <v>17467</v>
      </c>
      <c r="J2526" s="4" t="s">
        <v>2881</v>
      </c>
      <c r="K2526">
        <v>11186849.937514</v>
      </c>
      <c r="L2526">
        <v>536258.88</v>
      </c>
      <c r="M2526">
        <v>597303.6</v>
      </c>
      <c r="N2526">
        <v>0.59203980099502485</v>
      </c>
    </row>
    <row r="2527" spans="1:14" hidden="1">
      <c r="A2527" t="str">
        <f t="shared" si="120"/>
        <v>NPT288AIJG</v>
      </c>
      <c r="B2527">
        <f t="shared" si="118"/>
        <v>1</v>
      </c>
      <c r="C2527">
        <f>COUNTIFS($A$2:A2527,A2527)</f>
        <v>1</v>
      </c>
      <c r="D2527" t="str">
        <f t="shared" si="119"/>
        <v>NPT288AIJG1</v>
      </c>
      <c r="E2527" s="4" t="s">
        <v>18194</v>
      </c>
      <c r="F2527" s="4" t="s">
        <v>14822</v>
      </c>
      <c r="G2527" s="4" t="s">
        <v>17466</v>
      </c>
      <c r="H2527" s="4" t="s">
        <v>919</v>
      </c>
      <c r="I2527" s="4" t="s">
        <v>17467</v>
      </c>
      <c r="J2527" s="4" t="s">
        <v>12620</v>
      </c>
      <c r="K2527">
        <v>24567305.798439302</v>
      </c>
      <c r="L2527">
        <v>59765.16</v>
      </c>
      <c r="M2527">
        <v>0</v>
      </c>
      <c r="N2527">
        <v>0.27363184079601988</v>
      </c>
    </row>
    <row r="2528" spans="1:14" hidden="1">
      <c r="A2528" t="str">
        <f t="shared" si="120"/>
        <v>NPT768GGX</v>
      </c>
      <c r="B2528">
        <f t="shared" si="118"/>
        <v>1</v>
      </c>
      <c r="C2528">
        <f>COUNTIFS($A$2:A2528,A2528)</f>
        <v>1</v>
      </c>
      <c r="D2528" t="str">
        <f t="shared" si="119"/>
        <v>NPT768GGX1</v>
      </c>
      <c r="E2528" s="4" t="s">
        <v>17902</v>
      </c>
      <c r="F2528" s="4" t="s">
        <v>7125</v>
      </c>
      <c r="G2528" s="4" t="s">
        <v>17476</v>
      </c>
      <c r="H2528" s="4" t="s">
        <v>97</v>
      </c>
      <c r="I2528" s="4" t="s">
        <v>17467</v>
      </c>
      <c r="J2528" s="4" t="s">
        <v>15673</v>
      </c>
      <c r="K2528">
        <v>231202.84533936699</v>
      </c>
      <c r="L2528">
        <v>0</v>
      </c>
      <c r="M2528">
        <v>0</v>
      </c>
      <c r="N2528">
        <v>0</v>
      </c>
    </row>
    <row r="2529" spans="1:14" hidden="1">
      <c r="A2529" t="str">
        <f t="shared" si="120"/>
        <v>NPT288ALHY</v>
      </c>
      <c r="B2529">
        <f t="shared" si="118"/>
        <v>1</v>
      </c>
      <c r="C2529">
        <f>COUNTIFS($A$2:A2529,A2529)</f>
        <v>1</v>
      </c>
      <c r="D2529" t="str">
        <f t="shared" si="119"/>
        <v>NPT288ALHY1</v>
      </c>
      <c r="E2529" s="4" t="s">
        <v>17950</v>
      </c>
      <c r="F2529" s="4" t="s">
        <v>8351</v>
      </c>
      <c r="G2529" s="4" t="s">
        <v>17466</v>
      </c>
      <c r="H2529" s="4" t="s">
        <v>919</v>
      </c>
      <c r="I2529" s="4" t="s">
        <v>17467</v>
      </c>
      <c r="J2529" s="4" t="s">
        <v>10326</v>
      </c>
      <c r="K2529">
        <v>27448707.308576599</v>
      </c>
      <c r="L2529">
        <v>8841</v>
      </c>
      <c r="M2529">
        <v>0</v>
      </c>
      <c r="N2529">
        <v>0.11940298507462686</v>
      </c>
    </row>
    <row r="2530" spans="1:14" hidden="1">
      <c r="A2530" t="str">
        <f t="shared" si="120"/>
        <v>NPT76ACPK</v>
      </c>
      <c r="B2530">
        <f t="shared" si="118"/>
        <v>1</v>
      </c>
      <c r="C2530">
        <f>COUNTIFS($A$2:A2530,A2530)</f>
        <v>1</v>
      </c>
      <c r="D2530" t="str">
        <f t="shared" si="119"/>
        <v>NPT76ACPK1</v>
      </c>
      <c r="E2530" s="4" t="s">
        <v>17510</v>
      </c>
      <c r="F2530" s="4" t="s">
        <v>11011</v>
      </c>
      <c r="G2530" s="4" t="s">
        <v>17470</v>
      </c>
      <c r="H2530" s="4" t="s">
        <v>97</v>
      </c>
      <c r="I2530" s="4" t="s">
        <v>17467</v>
      </c>
      <c r="J2530" s="4" t="s">
        <v>11501</v>
      </c>
      <c r="K2530">
        <v>3782545.1612903201</v>
      </c>
      <c r="L2530">
        <v>55495.199999999997</v>
      </c>
      <c r="M2530">
        <v>42080.22</v>
      </c>
      <c r="N2530">
        <v>4.975124378109453E-2</v>
      </c>
    </row>
    <row r="2531" spans="1:14" hidden="1">
      <c r="A2531" t="str">
        <f t="shared" si="120"/>
        <v>NPT76AVCO</v>
      </c>
      <c r="B2531">
        <f t="shared" si="118"/>
        <v>1</v>
      </c>
      <c r="C2531">
        <f>COUNTIFS($A$2:A2531,A2531)</f>
        <v>1</v>
      </c>
      <c r="D2531" t="str">
        <f t="shared" si="119"/>
        <v>NPT76AVCO1</v>
      </c>
      <c r="E2531" s="4" t="s">
        <v>17661</v>
      </c>
      <c r="F2531" s="4" t="s">
        <v>1365</v>
      </c>
      <c r="G2531" s="4" t="s">
        <v>17490</v>
      </c>
      <c r="H2531" s="4" t="s">
        <v>97</v>
      </c>
      <c r="I2531" s="4" t="s">
        <v>17467</v>
      </c>
      <c r="J2531" s="4" t="s">
        <v>1980</v>
      </c>
      <c r="K2531">
        <v>4473900</v>
      </c>
      <c r="L2531">
        <v>-9492.6</v>
      </c>
      <c r="M2531">
        <v>573.29999999999995</v>
      </c>
      <c r="N2531">
        <v>3.482587064676617E-2</v>
      </c>
    </row>
    <row r="2532" spans="1:14" hidden="1">
      <c r="A2532" t="str">
        <f t="shared" si="120"/>
        <v>NPT76BDIC</v>
      </c>
      <c r="B2532">
        <f t="shared" si="118"/>
        <v>1</v>
      </c>
      <c r="C2532">
        <f>COUNTIFS($A$2:A2532,A2532)</f>
        <v>1</v>
      </c>
      <c r="D2532" t="str">
        <f t="shared" si="119"/>
        <v>NPT76BDIC1</v>
      </c>
      <c r="E2532" s="4" t="s">
        <v>17582</v>
      </c>
      <c r="F2532" s="4" t="s">
        <v>4451</v>
      </c>
      <c r="G2532" s="4" t="s">
        <v>17466</v>
      </c>
      <c r="H2532" s="4" t="s">
        <v>97</v>
      </c>
      <c r="I2532" s="4" t="s">
        <v>17467</v>
      </c>
      <c r="J2532" s="4" t="s">
        <v>4913</v>
      </c>
      <c r="K2532">
        <v>7362667.6304605296</v>
      </c>
      <c r="L2532">
        <v>19130.099999999999</v>
      </c>
      <c r="M2532">
        <v>40393.5</v>
      </c>
      <c r="N2532">
        <v>9.4527363184079602E-2</v>
      </c>
    </row>
    <row r="2533" spans="1:14" hidden="1">
      <c r="A2533" t="str">
        <f t="shared" si="120"/>
        <v>NPT76ALRE</v>
      </c>
      <c r="B2533">
        <f t="shared" si="118"/>
        <v>1</v>
      </c>
      <c r="C2533">
        <f>COUNTIFS($A$2:A2533,A2533)</f>
        <v>1</v>
      </c>
      <c r="D2533" t="str">
        <f t="shared" si="119"/>
        <v>NPT76ALRE1</v>
      </c>
      <c r="E2533" s="4" t="s">
        <v>18061</v>
      </c>
      <c r="F2533" s="4" t="s">
        <v>3297</v>
      </c>
      <c r="G2533" s="4" t="s">
        <v>17476</v>
      </c>
      <c r="H2533" s="4" t="s">
        <v>97</v>
      </c>
      <c r="I2533" s="4" t="s">
        <v>17467</v>
      </c>
      <c r="J2533" s="4" t="s">
        <v>5900</v>
      </c>
      <c r="K2533">
        <v>5902726.0363686997</v>
      </c>
      <c r="L2533">
        <v>29208</v>
      </c>
      <c r="M2533">
        <v>46732.800000000003</v>
      </c>
      <c r="N2533">
        <v>0.18407960199004975</v>
      </c>
    </row>
    <row r="2534" spans="1:14" hidden="1">
      <c r="A2534" t="str">
        <f t="shared" si="120"/>
        <v>NPT76BEYP</v>
      </c>
      <c r="B2534">
        <f t="shared" si="118"/>
        <v>1</v>
      </c>
      <c r="C2534">
        <f>COUNTIFS($A$2:A2534,A2534)</f>
        <v>1</v>
      </c>
      <c r="D2534" t="str">
        <f t="shared" si="119"/>
        <v>NPT76BEYP1</v>
      </c>
      <c r="E2534" s="4" t="s">
        <v>18452</v>
      </c>
      <c r="F2534" s="4" t="s">
        <v>1365</v>
      </c>
      <c r="G2534" s="4" t="s">
        <v>17490</v>
      </c>
      <c r="H2534" s="4" t="s">
        <v>97</v>
      </c>
      <c r="I2534" s="4" t="s">
        <v>17467</v>
      </c>
      <c r="J2534" s="4" t="s">
        <v>10966</v>
      </c>
      <c r="K2534">
        <v>9003191.7856894005</v>
      </c>
      <c r="L2534">
        <v>26942.1</v>
      </c>
      <c r="M2534">
        <v>36588.6</v>
      </c>
      <c r="N2534">
        <v>0.19900497512437812</v>
      </c>
    </row>
    <row r="2535" spans="1:14" hidden="1">
      <c r="A2535" t="str">
        <f t="shared" si="120"/>
        <v>NPT955AOCY</v>
      </c>
      <c r="B2535">
        <f t="shared" si="118"/>
        <v>1</v>
      </c>
      <c r="C2535">
        <f>COUNTIFS($A$2:A2535,A2535)</f>
        <v>1</v>
      </c>
      <c r="D2535" t="str">
        <f t="shared" si="119"/>
        <v>NPT955AOCY1</v>
      </c>
      <c r="E2535" s="4" t="s">
        <v>18509</v>
      </c>
      <c r="F2535" s="4" t="s">
        <v>14886</v>
      </c>
      <c r="G2535" s="4" t="s">
        <v>17470</v>
      </c>
      <c r="H2535" s="4" t="s">
        <v>23</v>
      </c>
      <c r="I2535" s="4" t="s">
        <v>17467</v>
      </c>
      <c r="J2535" s="4" t="s">
        <v>13992</v>
      </c>
      <c r="K2535">
        <v>17167045.3746926</v>
      </c>
      <c r="L2535">
        <v>141328.5</v>
      </c>
      <c r="M2535">
        <v>208654.25</v>
      </c>
      <c r="N2535">
        <v>0.24875621890547264</v>
      </c>
    </row>
    <row r="2536" spans="1:14" hidden="1">
      <c r="A2536" t="str">
        <f t="shared" si="120"/>
        <v>NPT955AIJS</v>
      </c>
      <c r="B2536">
        <f t="shared" si="118"/>
        <v>1</v>
      </c>
      <c r="C2536">
        <f>COUNTIFS($A$2:A2536,A2536)</f>
        <v>1</v>
      </c>
      <c r="D2536" t="str">
        <f t="shared" si="119"/>
        <v>NPT955AIJS1</v>
      </c>
      <c r="E2536" s="4" t="s">
        <v>18510</v>
      </c>
      <c r="F2536" s="4" t="s">
        <v>10348</v>
      </c>
      <c r="G2536" s="4" t="s">
        <v>17466</v>
      </c>
      <c r="H2536" s="4" t="s">
        <v>23</v>
      </c>
      <c r="I2536" s="4" t="s">
        <v>17467</v>
      </c>
      <c r="J2536" s="4" t="s">
        <v>12615</v>
      </c>
      <c r="K2536">
        <v>13800037.661116101</v>
      </c>
      <c r="L2536">
        <v>0</v>
      </c>
      <c r="M2536">
        <v>16064.4</v>
      </c>
      <c r="N2536">
        <v>0.3383084577114428</v>
      </c>
    </row>
    <row r="2537" spans="1:14" hidden="1">
      <c r="A2537" t="str">
        <f t="shared" si="120"/>
        <v>NPT955AIUY</v>
      </c>
      <c r="B2537">
        <f t="shared" si="118"/>
        <v>1</v>
      </c>
      <c r="C2537">
        <f>COUNTIFS($A$2:A2537,A2537)</f>
        <v>1</v>
      </c>
      <c r="D2537" t="str">
        <f t="shared" si="119"/>
        <v>NPT955AIUY1</v>
      </c>
      <c r="E2537" s="4" t="s">
        <v>17569</v>
      </c>
      <c r="F2537" s="4" t="s">
        <v>4451</v>
      </c>
      <c r="G2537" s="4" t="s">
        <v>17466</v>
      </c>
      <c r="H2537" s="4" t="s">
        <v>23</v>
      </c>
      <c r="I2537" s="4" t="s">
        <v>17467</v>
      </c>
      <c r="J2537" s="4" t="s">
        <v>5485</v>
      </c>
      <c r="K2537">
        <v>18062990.526370801</v>
      </c>
      <c r="L2537">
        <v>285249.59999999998</v>
      </c>
      <c r="M2537">
        <v>320878.8</v>
      </c>
      <c r="N2537">
        <v>0.43781094527363185</v>
      </c>
    </row>
    <row r="2538" spans="1:14" hidden="1">
      <c r="A2538" t="str">
        <f t="shared" si="120"/>
        <v>NPT76CGVW</v>
      </c>
      <c r="B2538">
        <f t="shared" si="118"/>
        <v>1</v>
      </c>
      <c r="C2538">
        <f>COUNTIFS($A$2:A2538,A2538)</f>
        <v>1</v>
      </c>
      <c r="D2538" t="str">
        <f t="shared" si="119"/>
        <v>NPT76CGVW1</v>
      </c>
      <c r="E2538" s="4" t="s">
        <v>17749</v>
      </c>
      <c r="F2538" s="4" t="s">
        <v>7125</v>
      </c>
      <c r="G2538" s="4" t="s">
        <v>17476</v>
      </c>
      <c r="H2538" s="4" t="s">
        <v>97</v>
      </c>
      <c r="I2538" s="4" t="s">
        <v>17467</v>
      </c>
      <c r="J2538" s="4" t="s">
        <v>15459</v>
      </c>
      <c r="K2538">
        <v>364964.17824958201</v>
      </c>
      <c r="L2538">
        <v>18255</v>
      </c>
      <c r="M2538">
        <v>16064.4</v>
      </c>
      <c r="N2538">
        <v>1.4925373134328358E-2</v>
      </c>
    </row>
    <row r="2539" spans="1:14" hidden="1">
      <c r="A2539" t="str">
        <f t="shared" si="120"/>
        <v>NPT76AEYJ</v>
      </c>
      <c r="B2539">
        <f t="shared" si="118"/>
        <v>1</v>
      </c>
      <c r="C2539">
        <f>COUNTIFS($A$2:A2539,A2539)</f>
        <v>1</v>
      </c>
      <c r="D2539" t="str">
        <f t="shared" si="119"/>
        <v>NPT76AEYJ1</v>
      </c>
      <c r="E2539" s="4" t="s">
        <v>17826</v>
      </c>
      <c r="F2539" s="4" t="s">
        <v>8154</v>
      </c>
      <c r="G2539" s="4" t="s">
        <v>17474</v>
      </c>
      <c r="H2539" s="4" t="s">
        <v>97</v>
      </c>
      <c r="I2539" s="4" t="s">
        <v>17467</v>
      </c>
      <c r="J2539" s="4" t="s">
        <v>13105</v>
      </c>
      <c r="K2539">
        <v>16720540.9518578</v>
      </c>
      <c r="L2539">
        <v>236584.8</v>
      </c>
      <c r="M2539">
        <v>159913.79999999999</v>
      </c>
      <c r="N2539">
        <v>0.75124378109452739</v>
      </c>
    </row>
    <row r="2540" spans="1:14" hidden="1">
      <c r="A2540" t="str">
        <f t="shared" si="120"/>
        <v>NPT76ANOV</v>
      </c>
      <c r="B2540">
        <f t="shared" si="118"/>
        <v>1</v>
      </c>
      <c r="C2540">
        <f>COUNTIFS($A$2:A2540,A2540)</f>
        <v>1</v>
      </c>
      <c r="D2540" t="str">
        <f t="shared" si="119"/>
        <v>NPT76ANOV1</v>
      </c>
      <c r="E2540" s="4" t="s">
        <v>17815</v>
      </c>
      <c r="F2540" s="4" t="s">
        <v>14886</v>
      </c>
      <c r="G2540" s="4" t="s">
        <v>17470</v>
      </c>
      <c r="H2540" s="4" t="s">
        <v>97</v>
      </c>
      <c r="I2540" s="4" t="s">
        <v>17467</v>
      </c>
      <c r="J2540" s="4" t="s">
        <v>16765</v>
      </c>
      <c r="K2540">
        <v>4765652.6823660601</v>
      </c>
      <c r="L2540">
        <v>21266.3</v>
      </c>
      <c r="M2540">
        <v>23311.3</v>
      </c>
      <c r="N2540">
        <v>4.975124378109453E-2</v>
      </c>
    </row>
    <row r="2541" spans="1:14" hidden="1">
      <c r="A2541" t="str">
        <f t="shared" si="120"/>
        <v>NPT76APLG</v>
      </c>
      <c r="B2541">
        <f t="shared" si="118"/>
        <v>1</v>
      </c>
      <c r="C2541">
        <f>COUNTIFS($A$2:A2541,A2541)</f>
        <v>1</v>
      </c>
      <c r="D2541" t="str">
        <f t="shared" si="119"/>
        <v>NPT76APLG1</v>
      </c>
      <c r="E2541" s="4" t="s">
        <v>18095</v>
      </c>
      <c r="F2541" s="4" t="s">
        <v>7146</v>
      </c>
      <c r="G2541" s="4" t="s">
        <v>17470</v>
      </c>
      <c r="H2541" s="4" t="s">
        <v>97</v>
      </c>
      <c r="I2541" s="4" t="s">
        <v>17467</v>
      </c>
      <c r="J2541" s="4" t="s">
        <v>7558</v>
      </c>
      <c r="K2541">
        <v>2919403.1038807202</v>
      </c>
      <c r="L2541">
        <v>10222.799999999999</v>
      </c>
      <c r="M2541">
        <v>0</v>
      </c>
      <c r="N2541">
        <v>5.9701492537313432E-2</v>
      </c>
    </row>
    <row r="2542" spans="1:14" hidden="1">
      <c r="A2542" t="str">
        <f t="shared" si="120"/>
        <v>NPT955AJBX</v>
      </c>
      <c r="B2542">
        <f t="shared" si="118"/>
        <v>1</v>
      </c>
      <c r="C2542">
        <f>COUNTIFS($A$2:A2542,A2542)</f>
        <v>1</v>
      </c>
      <c r="D2542" t="str">
        <f t="shared" si="119"/>
        <v>NPT955AJBX1</v>
      </c>
      <c r="E2542" s="4" t="s">
        <v>18438</v>
      </c>
      <c r="F2542" s="4" t="s">
        <v>4451</v>
      </c>
      <c r="G2542" s="4" t="s">
        <v>17466</v>
      </c>
      <c r="H2542" s="4" t="s">
        <v>23</v>
      </c>
      <c r="I2542" s="4" t="s">
        <v>17467</v>
      </c>
      <c r="J2542" s="4" t="s">
        <v>5765</v>
      </c>
      <c r="K2542">
        <v>13395187.4172647</v>
      </c>
      <c r="L2542">
        <v>14604</v>
      </c>
      <c r="M2542">
        <v>28769.88</v>
      </c>
      <c r="N2542">
        <v>0.21890547263681592</v>
      </c>
    </row>
    <row r="2543" spans="1:14" hidden="1">
      <c r="A2543" t="str">
        <f t="shared" si="120"/>
        <v>NPT76APFI</v>
      </c>
      <c r="B2543">
        <f t="shared" si="118"/>
        <v>1</v>
      </c>
      <c r="C2543">
        <f>COUNTIFS($A$2:A2543,A2543)</f>
        <v>1</v>
      </c>
      <c r="D2543" t="str">
        <f t="shared" si="119"/>
        <v>NPT76APFI1</v>
      </c>
      <c r="E2543" s="4" t="s">
        <v>17654</v>
      </c>
      <c r="F2543" s="4" t="s">
        <v>7146</v>
      </c>
      <c r="G2543" s="4" t="s">
        <v>17470</v>
      </c>
      <c r="H2543" s="4" t="s">
        <v>97</v>
      </c>
      <c r="I2543" s="4" t="s">
        <v>17467</v>
      </c>
      <c r="J2543" s="4" t="s">
        <v>7944</v>
      </c>
      <c r="K2543">
        <v>3602875.7626976902</v>
      </c>
      <c r="L2543">
        <v>21791.4</v>
      </c>
      <c r="M2543">
        <v>76725.600000000006</v>
      </c>
      <c r="N2543">
        <v>7.9601990049751242E-2</v>
      </c>
    </row>
    <row r="2544" spans="1:14" hidden="1">
      <c r="A2544" t="str">
        <f t="shared" si="120"/>
        <v>NPT76ALDG</v>
      </c>
      <c r="B2544">
        <f t="shared" si="118"/>
        <v>1</v>
      </c>
      <c r="C2544">
        <f>COUNTIFS($A$2:A2544,A2544)</f>
        <v>1</v>
      </c>
      <c r="D2544" t="str">
        <f t="shared" si="119"/>
        <v>NPT76ALDG1</v>
      </c>
      <c r="E2544" s="4" t="s">
        <v>18504</v>
      </c>
      <c r="F2544" s="4" t="s">
        <v>12710</v>
      </c>
      <c r="G2544" s="4" t="s">
        <v>17466</v>
      </c>
      <c r="H2544" s="4" t="s">
        <v>97</v>
      </c>
      <c r="I2544" s="4" t="s">
        <v>17467</v>
      </c>
      <c r="J2544" s="4" t="s">
        <v>12970</v>
      </c>
      <c r="K2544">
        <v>5952810.3253675196</v>
      </c>
      <c r="L2544">
        <v>0</v>
      </c>
      <c r="M2544">
        <v>0</v>
      </c>
      <c r="N2544">
        <v>3.482587064676617E-2</v>
      </c>
    </row>
    <row r="2545" spans="1:14" hidden="1">
      <c r="A2545" t="str">
        <f t="shared" si="120"/>
        <v>NPT76ASRM</v>
      </c>
      <c r="B2545">
        <f t="shared" si="118"/>
        <v>1</v>
      </c>
      <c r="C2545">
        <f>COUNTIFS($A$2:A2545,A2545)</f>
        <v>1</v>
      </c>
      <c r="D2545" t="str">
        <f t="shared" si="119"/>
        <v>NPT76ASRM1</v>
      </c>
      <c r="E2545" s="4" t="s">
        <v>17521</v>
      </c>
      <c r="F2545" s="4" t="s">
        <v>7125</v>
      </c>
      <c r="G2545" s="4" t="s">
        <v>17476</v>
      </c>
      <c r="H2545" s="4" t="s">
        <v>97</v>
      </c>
      <c r="I2545" s="4" t="s">
        <v>17467</v>
      </c>
      <c r="J2545" s="4" t="s">
        <v>15884</v>
      </c>
      <c r="K2545">
        <v>5352393.5483871</v>
      </c>
      <c r="L2545">
        <v>155768.4</v>
      </c>
      <c r="M2545">
        <v>154630.79999999999</v>
      </c>
      <c r="N2545">
        <v>0.1044776119402985</v>
      </c>
    </row>
    <row r="2546" spans="1:14" hidden="1">
      <c r="A2546" t="str">
        <f t="shared" si="120"/>
        <v>NPT76ARHK</v>
      </c>
      <c r="B2546">
        <f t="shared" si="118"/>
        <v>1</v>
      </c>
      <c r="C2546">
        <f>COUNTIFS($A$2:A2546,A2546)</f>
        <v>1</v>
      </c>
      <c r="D2546" t="str">
        <f t="shared" si="119"/>
        <v>NPT76ARHK1</v>
      </c>
      <c r="E2546" s="4" t="s">
        <v>18071</v>
      </c>
      <c r="F2546" s="4" t="s">
        <v>104</v>
      </c>
      <c r="G2546" s="4" t="s">
        <v>17476</v>
      </c>
      <c r="H2546" s="4" t="s">
        <v>97</v>
      </c>
      <c r="I2546" s="4" t="s">
        <v>17467</v>
      </c>
      <c r="J2546" s="4" t="s">
        <v>320</v>
      </c>
      <c r="K2546">
        <v>3689823.5206716098</v>
      </c>
      <c r="L2546">
        <v>43812</v>
      </c>
      <c r="M2546">
        <v>26287.200000000001</v>
      </c>
      <c r="N2546">
        <v>0.11940298507462686</v>
      </c>
    </row>
    <row r="2547" spans="1:14" hidden="1">
      <c r="A2547" t="str">
        <f t="shared" si="120"/>
        <v>NPT76B8SZ</v>
      </c>
      <c r="B2547">
        <f t="shared" si="118"/>
        <v>1</v>
      </c>
      <c r="C2547">
        <f>COUNTIFS($A$2:A2547,A2547)</f>
        <v>1</v>
      </c>
      <c r="D2547" t="str">
        <f t="shared" si="119"/>
        <v>NPT76B8SZ1</v>
      </c>
      <c r="E2547" s="4" t="s">
        <v>17788</v>
      </c>
      <c r="F2547" s="4" t="s">
        <v>2858</v>
      </c>
      <c r="G2547" s="4" t="s">
        <v>17466</v>
      </c>
      <c r="H2547" s="4" t="s">
        <v>97</v>
      </c>
      <c r="I2547" s="4" t="s">
        <v>17467</v>
      </c>
      <c r="J2547" s="4" t="s">
        <v>11929</v>
      </c>
      <c r="K2547">
        <v>794922.88253719697</v>
      </c>
      <c r="L2547">
        <v>16625.7</v>
      </c>
      <c r="M2547">
        <v>4586.3999999999996</v>
      </c>
      <c r="N2547">
        <v>0</v>
      </c>
    </row>
    <row r="2548" spans="1:14" hidden="1">
      <c r="A2548" t="str">
        <f t="shared" si="120"/>
        <v>NPT76AMIB</v>
      </c>
      <c r="B2548">
        <f t="shared" si="118"/>
        <v>1</v>
      </c>
      <c r="C2548">
        <f>COUNTIFS($A$2:A2548,A2548)</f>
        <v>1</v>
      </c>
      <c r="D2548" t="str">
        <f t="shared" si="119"/>
        <v>NPT76AMIB1</v>
      </c>
      <c r="E2548" s="4" t="s">
        <v>18339</v>
      </c>
      <c r="F2548" s="4" t="s">
        <v>3297</v>
      </c>
      <c r="G2548" s="4" t="s">
        <v>17476</v>
      </c>
      <c r="H2548" s="4" t="s">
        <v>97</v>
      </c>
      <c r="I2548" s="4" t="s">
        <v>17467</v>
      </c>
      <c r="J2548" s="4" t="s">
        <v>3447</v>
      </c>
      <c r="K2548">
        <v>3555128.7361527202</v>
      </c>
      <c r="L2548">
        <v>0</v>
      </c>
      <c r="M2548">
        <v>0</v>
      </c>
      <c r="N2548">
        <v>1.9900497512437811E-2</v>
      </c>
    </row>
    <row r="2549" spans="1:14" hidden="1">
      <c r="A2549" t="str">
        <f t="shared" si="120"/>
        <v>NPT76AVNZ</v>
      </c>
      <c r="B2549">
        <f t="shared" si="118"/>
        <v>1</v>
      </c>
      <c r="C2549">
        <f>COUNTIFS($A$2:A2549,A2549)</f>
        <v>1</v>
      </c>
      <c r="D2549" t="str">
        <f t="shared" si="119"/>
        <v>NPT76AVNZ1</v>
      </c>
      <c r="E2549" s="4" t="s">
        <v>18214</v>
      </c>
      <c r="F2549" s="4" t="s">
        <v>1365</v>
      </c>
      <c r="G2549" s="4" t="s">
        <v>17490</v>
      </c>
      <c r="H2549" s="4" t="s">
        <v>97</v>
      </c>
      <c r="I2549" s="4" t="s">
        <v>17467</v>
      </c>
      <c r="J2549" s="4" t="s">
        <v>2049</v>
      </c>
      <c r="K2549">
        <v>3360117.7419354799</v>
      </c>
      <c r="L2549">
        <v>0</v>
      </c>
      <c r="M2549">
        <v>6879.6</v>
      </c>
      <c r="N2549">
        <v>4.9751243781094526E-3</v>
      </c>
    </row>
    <row r="2550" spans="1:14" hidden="1">
      <c r="A2550" t="str">
        <f t="shared" si="120"/>
        <v>NPT76AHVP</v>
      </c>
      <c r="B2550">
        <f t="shared" si="118"/>
        <v>1</v>
      </c>
      <c r="C2550">
        <f>COUNTIFS($A$2:A2550,A2550)</f>
        <v>1</v>
      </c>
      <c r="D2550" t="str">
        <f t="shared" si="119"/>
        <v>NPT76AHVP1</v>
      </c>
      <c r="E2550" s="4" t="s">
        <v>17743</v>
      </c>
      <c r="F2550" s="4" t="s">
        <v>31</v>
      </c>
      <c r="G2550" s="4" t="s">
        <v>17474</v>
      </c>
      <c r="H2550" s="4" t="s">
        <v>97</v>
      </c>
      <c r="I2550" s="4" t="s">
        <v>17467</v>
      </c>
      <c r="J2550" s="4" t="s">
        <v>823</v>
      </c>
      <c r="K2550">
        <v>5480408.0645161299</v>
      </c>
      <c r="L2550">
        <v>39062.699999999997</v>
      </c>
      <c r="M2550">
        <v>27518.400000000001</v>
      </c>
      <c r="N2550">
        <v>0.11940298507462686</v>
      </c>
    </row>
    <row r="2551" spans="1:14" hidden="1">
      <c r="A2551" t="str">
        <f t="shared" si="120"/>
        <v>NPT76AZBW</v>
      </c>
      <c r="B2551">
        <f t="shared" si="118"/>
        <v>1</v>
      </c>
      <c r="C2551">
        <f>COUNTIFS($A$2:A2551,A2551)</f>
        <v>1</v>
      </c>
      <c r="D2551" t="str">
        <f t="shared" si="119"/>
        <v>NPT76AZBW1</v>
      </c>
      <c r="E2551" s="4" t="s">
        <v>17782</v>
      </c>
      <c r="F2551" s="4" t="s">
        <v>2057</v>
      </c>
      <c r="G2551" s="4" t="s">
        <v>17490</v>
      </c>
      <c r="H2551" s="4" t="s">
        <v>97</v>
      </c>
      <c r="I2551" s="4" t="s">
        <v>17467</v>
      </c>
      <c r="J2551" s="4" t="s">
        <v>5206</v>
      </c>
      <c r="K2551">
        <v>2710830.3129995102</v>
      </c>
      <c r="L2551">
        <v>18345.599999999999</v>
      </c>
      <c r="M2551">
        <v>26142.48</v>
      </c>
      <c r="N2551">
        <v>4.975124378109453E-2</v>
      </c>
    </row>
    <row r="2552" spans="1:14" hidden="1">
      <c r="A2552" t="str">
        <f t="shared" si="120"/>
        <v>NPT955KIX4</v>
      </c>
      <c r="B2552">
        <f t="shared" si="118"/>
        <v>1</v>
      </c>
      <c r="C2552">
        <f>COUNTIFS($A$2:A2552,A2552)</f>
        <v>1</v>
      </c>
      <c r="D2552" t="str">
        <f t="shared" si="119"/>
        <v>NPT955KIX41</v>
      </c>
      <c r="E2552" s="4" t="s">
        <v>18266</v>
      </c>
      <c r="F2552" s="4" t="s">
        <v>11011</v>
      </c>
      <c r="G2552" s="4" t="s">
        <v>17470</v>
      </c>
      <c r="H2552" s="4" t="s">
        <v>23</v>
      </c>
      <c r="I2552" s="4" t="s">
        <v>17467</v>
      </c>
      <c r="J2552" s="4" t="s">
        <v>9232</v>
      </c>
      <c r="K2552">
        <v>3471577.8607294401</v>
      </c>
      <c r="L2552">
        <v>43081.8</v>
      </c>
      <c r="M2552">
        <v>48923.4</v>
      </c>
      <c r="N2552">
        <v>3.9800995024875621E-2</v>
      </c>
    </row>
    <row r="2553" spans="1:14" hidden="1">
      <c r="A2553" t="str">
        <f t="shared" si="120"/>
        <v>NPT76ALUR</v>
      </c>
      <c r="B2553">
        <f t="shared" si="118"/>
        <v>1</v>
      </c>
      <c r="C2553">
        <f>COUNTIFS($A$2:A2553,A2553)</f>
        <v>1</v>
      </c>
      <c r="D2553" t="str">
        <f t="shared" si="119"/>
        <v>NPT76ALUR1</v>
      </c>
      <c r="E2553" s="4" t="s">
        <v>18511</v>
      </c>
      <c r="F2553" s="4" t="s">
        <v>3297</v>
      </c>
      <c r="G2553" s="4" t="s">
        <v>17476</v>
      </c>
      <c r="H2553" s="4" t="s">
        <v>97</v>
      </c>
      <c r="I2553" s="4" t="s">
        <v>17467</v>
      </c>
      <c r="J2553" s="4" t="s">
        <v>6408</v>
      </c>
      <c r="K2553">
        <v>5195528.5793910697</v>
      </c>
      <c r="L2553">
        <v>20747.46</v>
      </c>
      <c r="M2553">
        <v>25665.78</v>
      </c>
      <c r="N2553">
        <v>2.9850746268656716E-2</v>
      </c>
    </row>
    <row r="2554" spans="1:14" hidden="1">
      <c r="A2554" t="str">
        <f t="shared" si="120"/>
        <v>NPT955BOGF</v>
      </c>
      <c r="B2554">
        <f t="shared" si="118"/>
        <v>1</v>
      </c>
      <c r="C2554">
        <f>COUNTIFS($A$2:A2554,A2554)</f>
        <v>1</v>
      </c>
      <c r="D2554" t="str">
        <f t="shared" si="119"/>
        <v>NPT955BOGF1</v>
      </c>
      <c r="E2554" s="4" t="s">
        <v>18103</v>
      </c>
      <c r="F2554" s="4" t="s">
        <v>11011</v>
      </c>
      <c r="G2554" s="4" t="s">
        <v>17470</v>
      </c>
      <c r="H2554" s="4" t="s">
        <v>23</v>
      </c>
      <c r="I2554" s="4" t="s">
        <v>17467</v>
      </c>
      <c r="J2554" s="4" t="s">
        <v>9372</v>
      </c>
      <c r="K2554">
        <v>391500</v>
      </c>
      <c r="L2554">
        <v>0</v>
      </c>
      <c r="M2554">
        <v>171.99</v>
      </c>
      <c r="N2554">
        <v>1.9900497512437811E-2</v>
      </c>
    </row>
    <row r="2555" spans="1:14" hidden="1">
      <c r="A2555" t="str">
        <f t="shared" si="120"/>
        <v>NPT76AJAV</v>
      </c>
      <c r="B2555">
        <f t="shared" si="118"/>
        <v>1</v>
      </c>
      <c r="C2555">
        <f>COUNTIFS($A$2:A2555,A2555)</f>
        <v>1</v>
      </c>
      <c r="D2555" t="str">
        <f t="shared" si="119"/>
        <v>NPT76AJAV1</v>
      </c>
      <c r="E2555" s="4" t="s">
        <v>18006</v>
      </c>
      <c r="F2555" s="4" t="s">
        <v>4451</v>
      </c>
      <c r="G2555" s="4" t="s">
        <v>17466</v>
      </c>
      <c r="H2555" s="4" t="s">
        <v>97</v>
      </c>
      <c r="I2555" s="4" t="s">
        <v>17467</v>
      </c>
      <c r="J2555" s="4" t="s">
        <v>4788</v>
      </c>
      <c r="K2555">
        <v>2437232.1291716001</v>
      </c>
      <c r="L2555">
        <v>41277.599999999999</v>
      </c>
      <c r="M2555">
        <v>34398</v>
      </c>
      <c r="N2555">
        <v>3.9800995024875621E-2</v>
      </c>
    </row>
    <row r="2556" spans="1:14" hidden="1">
      <c r="A2556" t="str">
        <f t="shared" si="120"/>
        <v>NPT76AKIH</v>
      </c>
      <c r="B2556">
        <f t="shared" si="118"/>
        <v>1</v>
      </c>
      <c r="C2556">
        <f>COUNTIFS($A$2:A2556,A2556)</f>
        <v>1</v>
      </c>
      <c r="D2556" t="str">
        <f t="shared" si="119"/>
        <v>NPT76AKIH1</v>
      </c>
      <c r="E2556" s="4" t="s">
        <v>17703</v>
      </c>
      <c r="F2556" s="4" t="s">
        <v>2858</v>
      </c>
      <c r="G2556" s="4" t="s">
        <v>17466</v>
      </c>
      <c r="H2556" s="4" t="s">
        <v>97</v>
      </c>
      <c r="I2556" s="4" t="s">
        <v>17467</v>
      </c>
      <c r="J2556" s="4" t="s">
        <v>12316</v>
      </c>
      <c r="K2556">
        <v>7154514.5161290299</v>
      </c>
      <c r="L2556">
        <v>96386.4</v>
      </c>
      <c r="M2556">
        <v>90763.86</v>
      </c>
      <c r="N2556">
        <v>9.950248756218906E-2</v>
      </c>
    </row>
    <row r="2557" spans="1:14" hidden="1">
      <c r="A2557" t="str">
        <f t="shared" si="120"/>
        <v>NPT955AFUV</v>
      </c>
      <c r="B2557">
        <f t="shared" si="118"/>
        <v>1</v>
      </c>
      <c r="C2557">
        <f>COUNTIFS($A$2:A2557,A2557)</f>
        <v>1</v>
      </c>
      <c r="D2557" t="str">
        <f t="shared" si="119"/>
        <v>NPT955AFUV1</v>
      </c>
      <c r="E2557" s="4" t="s">
        <v>18311</v>
      </c>
      <c r="F2557" s="4" t="s">
        <v>8154</v>
      </c>
      <c r="G2557" s="4" t="s">
        <v>17474</v>
      </c>
      <c r="H2557" s="4" t="s">
        <v>23</v>
      </c>
      <c r="I2557" s="4" t="s">
        <v>17467</v>
      </c>
      <c r="J2557" s="4" t="s">
        <v>8209</v>
      </c>
      <c r="K2557">
        <v>17878509.729673199</v>
      </c>
      <c r="L2557">
        <v>236584.8</v>
      </c>
      <c r="M2557">
        <v>341733.6</v>
      </c>
      <c r="N2557">
        <v>0.26368159203980102</v>
      </c>
    </row>
    <row r="2558" spans="1:14" hidden="1">
      <c r="A2558" t="str">
        <f t="shared" si="120"/>
        <v>NPT76BAYJ</v>
      </c>
      <c r="B2558">
        <f t="shared" si="118"/>
        <v>1</v>
      </c>
      <c r="C2558">
        <f>COUNTIFS($A$2:A2558,A2558)</f>
        <v>1</v>
      </c>
      <c r="D2558" t="str">
        <f t="shared" si="119"/>
        <v>NPT76BAYJ1</v>
      </c>
      <c r="E2558" s="4" t="s">
        <v>17819</v>
      </c>
      <c r="F2558" s="4" t="s">
        <v>7125</v>
      </c>
      <c r="G2558" s="4" t="s">
        <v>17476</v>
      </c>
      <c r="H2558" s="4" t="s">
        <v>97</v>
      </c>
      <c r="I2558" s="4" t="s">
        <v>17467</v>
      </c>
      <c r="J2558" s="4" t="s">
        <v>15548</v>
      </c>
      <c r="K2558">
        <v>3282350.97192225</v>
      </c>
      <c r="L2558">
        <v>0</v>
      </c>
      <c r="M2558">
        <v>13759.2</v>
      </c>
      <c r="N2558">
        <v>1.9900497512437811E-2</v>
      </c>
    </row>
    <row r="2559" spans="1:14" hidden="1">
      <c r="A2559" t="str">
        <f t="shared" si="120"/>
        <v>NPT76AUFM</v>
      </c>
      <c r="B2559">
        <f t="shared" si="118"/>
        <v>1</v>
      </c>
      <c r="C2559">
        <f>COUNTIFS($A$2:A2559,A2559)</f>
        <v>1</v>
      </c>
      <c r="D2559" t="str">
        <f t="shared" si="119"/>
        <v>NPT76AUFM1</v>
      </c>
      <c r="E2559" s="4" t="s">
        <v>17814</v>
      </c>
      <c r="F2559" s="4" t="s">
        <v>1365</v>
      </c>
      <c r="G2559" s="4" t="s">
        <v>17490</v>
      </c>
      <c r="H2559" s="4" t="s">
        <v>97</v>
      </c>
      <c r="I2559" s="4" t="s">
        <v>17467</v>
      </c>
      <c r="J2559" s="4" t="s">
        <v>1568</v>
      </c>
      <c r="K2559">
        <v>5770525.6914930698</v>
      </c>
      <c r="L2559">
        <v>46026.9</v>
      </c>
      <c r="M2559">
        <v>35128.199999999997</v>
      </c>
      <c r="N2559">
        <v>9.950248756218906E-2</v>
      </c>
    </row>
    <row r="2560" spans="1:14" hidden="1">
      <c r="A2560" t="str">
        <f t="shared" si="120"/>
        <v>NPT76ACRR</v>
      </c>
      <c r="B2560">
        <f t="shared" si="118"/>
        <v>1</v>
      </c>
      <c r="C2560">
        <f>COUNTIFS($A$2:A2560,A2560)</f>
        <v>1</v>
      </c>
      <c r="D2560" t="str">
        <f t="shared" si="119"/>
        <v>NPT76ACRR1</v>
      </c>
      <c r="E2560" s="4" t="s">
        <v>18079</v>
      </c>
      <c r="F2560" s="4" t="s">
        <v>11011</v>
      </c>
      <c r="G2560" s="4" t="s">
        <v>17470</v>
      </c>
      <c r="H2560" s="4" t="s">
        <v>97</v>
      </c>
      <c r="I2560" s="4" t="s">
        <v>17467</v>
      </c>
      <c r="J2560" s="4" t="s">
        <v>11726</v>
      </c>
      <c r="K2560">
        <v>7348059.3464780897</v>
      </c>
      <c r="L2560">
        <v>19715.400000000001</v>
      </c>
      <c r="M2560">
        <v>16625.7</v>
      </c>
      <c r="N2560">
        <v>3.9800995024875621E-2</v>
      </c>
    </row>
    <row r="2561" spans="1:14" hidden="1">
      <c r="A2561" t="str">
        <f t="shared" si="120"/>
        <v>NPT76AJXP</v>
      </c>
      <c r="B2561">
        <f t="shared" si="118"/>
        <v>1</v>
      </c>
      <c r="C2561">
        <f>COUNTIFS($A$2:A2561,A2561)</f>
        <v>1</v>
      </c>
      <c r="D2561" t="str">
        <f t="shared" si="119"/>
        <v>NPT76AJXP1</v>
      </c>
      <c r="E2561" s="4" t="s">
        <v>18021</v>
      </c>
      <c r="F2561" s="4" t="s">
        <v>2858</v>
      </c>
      <c r="G2561" s="4" t="s">
        <v>17466</v>
      </c>
      <c r="H2561" s="4" t="s">
        <v>97</v>
      </c>
      <c r="I2561" s="4" t="s">
        <v>17467</v>
      </c>
      <c r="J2561" s="4" t="s">
        <v>12293</v>
      </c>
      <c r="K2561">
        <v>7555807.4792726301</v>
      </c>
      <c r="L2561">
        <v>15334.2</v>
      </c>
      <c r="M2561">
        <v>13143.6</v>
      </c>
      <c r="N2561">
        <v>4.4776119402985072E-2</v>
      </c>
    </row>
    <row r="2562" spans="1:14" hidden="1">
      <c r="A2562" t="str">
        <f t="shared" si="120"/>
        <v>NPT76ANHJ</v>
      </c>
      <c r="B2562">
        <f t="shared" si="118"/>
        <v>1</v>
      </c>
      <c r="C2562">
        <f>COUNTIFS($A$2:A2562,A2562)</f>
        <v>1</v>
      </c>
      <c r="D2562" t="str">
        <f t="shared" si="119"/>
        <v>NPT76ANHJ1</v>
      </c>
      <c r="E2562" s="4" t="s">
        <v>17501</v>
      </c>
      <c r="F2562" s="4" t="s">
        <v>14886</v>
      </c>
      <c r="G2562" s="4" t="s">
        <v>17470</v>
      </c>
      <c r="H2562" s="4" t="s">
        <v>97</v>
      </c>
      <c r="I2562" s="4" t="s">
        <v>17467</v>
      </c>
      <c r="J2562" s="4" t="s">
        <v>17322</v>
      </c>
      <c r="K2562">
        <v>4949600.9161847699</v>
      </c>
      <c r="L2562">
        <v>43812</v>
      </c>
      <c r="M2562">
        <v>8762.4</v>
      </c>
      <c r="N2562">
        <v>0.11940298507462686</v>
      </c>
    </row>
    <row r="2563" spans="1:14" hidden="1">
      <c r="A2563" t="str">
        <f t="shared" si="120"/>
        <v>NPT76A0O7</v>
      </c>
      <c r="B2563">
        <f t="shared" ref="B2563:B2626" si="121">COUNTIF(A:A,A2563)</f>
        <v>1</v>
      </c>
      <c r="C2563">
        <f>COUNTIFS($A$2:A2563,A2563)</f>
        <v>1</v>
      </c>
      <c r="D2563" t="str">
        <f t="shared" ref="D2563:D2626" si="122">A2563&amp;C2563</f>
        <v>NPT76A0O71</v>
      </c>
      <c r="E2563" s="4" t="s">
        <v>18512</v>
      </c>
      <c r="F2563" s="4" t="s">
        <v>7125</v>
      </c>
      <c r="G2563" s="4" t="s">
        <v>17476</v>
      </c>
      <c r="H2563" s="4" t="s">
        <v>97</v>
      </c>
      <c r="I2563" s="4" t="s">
        <v>17467</v>
      </c>
      <c r="J2563" s="4" t="s">
        <v>15952</v>
      </c>
      <c r="K2563">
        <v>6275766.1290322598</v>
      </c>
      <c r="L2563">
        <v>55036.800000000003</v>
      </c>
      <c r="M2563">
        <v>33136.74</v>
      </c>
      <c r="N2563">
        <v>9.9502487562189053E-3</v>
      </c>
    </row>
    <row r="2564" spans="1:14" hidden="1">
      <c r="A2564" t="str">
        <f t="shared" si="120"/>
        <v>NPT955AOUP</v>
      </c>
      <c r="B2564">
        <f t="shared" si="121"/>
        <v>1</v>
      </c>
      <c r="C2564">
        <f>COUNTIFS($A$2:A2564,A2564)</f>
        <v>1</v>
      </c>
      <c r="D2564" t="str">
        <f t="shared" si="122"/>
        <v>NPT955AOUP1</v>
      </c>
      <c r="E2564" s="4" t="s">
        <v>17692</v>
      </c>
      <c r="F2564" s="4" t="s">
        <v>7146</v>
      </c>
      <c r="G2564" s="4" t="s">
        <v>17470</v>
      </c>
      <c r="H2564" s="4" t="s">
        <v>23</v>
      </c>
      <c r="I2564" s="4" t="s">
        <v>17467</v>
      </c>
      <c r="J2564" s="4" t="s">
        <v>9673</v>
      </c>
      <c r="K2564">
        <v>4008875.2368424698</v>
      </c>
      <c r="L2564">
        <v>0</v>
      </c>
      <c r="M2564">
        <v>0</v>
      </c>
      <c r="N2564">
        <v>4.9751243781094526E-3</v>
      </c>
    </row>
    <row r="2565" spans="1:14" hidden="1">
      <c r="A2565" t="str">
        <f t="shared" si="120"/>
        <v>NPT955AMUD</v>
      </c>
      <c r="B2565">
        <f t="shared" si="121"/>
        <v>1</v>
      </c>
      <c r="C2565">
        <f>COUNTIFS($A$2:A2565,A2565)</f>
        <v>1</v>
      </c>
      <c r="D2565" t="str">
        <f t="shared" si="122"/>
        <v>NPT955AMUD1</v>
      </c>
      <c r="E2565" s="4" t="s">
        <v>18513</v>
      </c>
      <c r="F2565" s="4" t="s">
        <v>14886</v>
      </c>
      <c r="G2565" s="4" t="s">
        <v>17470</v>
      </c>
      <c r="H2565" s="4" t="s">
        <v>23</v>
      </c>
      <c r="I2565" s="4" t="s">
        <v>17467</v>
      </c>
      <c r="J2565" s="4" t="s">
        <v>14109</v>
      </c>
      <c r="K2565">
        <v>19697747.497038901</v>
      </c>
      <c r="L2565">
        <v>78861.600000000006</v>
      </c>
      <c r="M2565">
        <v>70099.199999999997</v>
      </c>
      <c r="N2565">
        <v>0.32835820895522388</v>
      </c>
    </row>
    <row r="2566" spans="1:14" hidden="1">
      <c r="A2566" t="str">
        <f t="shared" si="120"/>
        <v>NPT76AKZM</v>
      </c>
      <c r="B2566">
        <f t="shared" si="121"/>
        <v>1</v>
      </c>
      <c r="C2566">
        <f>COUNTIFS($A$2:A2566,A2566)</f>
        <v>1</v>
      </c>
      <c r="D2566" t="str">
        <f t="shared" si="122"/>
        <v>NPT76AKZM1</v>
      </c>
      <c r="E2566" s="4" t="s">
        <v>17652</v>
      </c>
      <c r="F2566" s="4" t="s">
        <v>12710</v>
      </c>
      <c r="G2566" s="4" t="s">
        <v>17466</v>
      </c>
      <c r="H2566" s="4" t="s">
        <v>97</v>
      </c>
      <c r="I2566" s="4" t="s">
        <v>17467</v>
      </c>
      <c r="J2566" s="4" t="s">
        <v>12748</v>
      </c>
      <c r="K2566">
        <v>4444083.8709677402</v>
      </c>
      <c r="L2566">
        <v>8171.1</v>
      </c>
      <c r="M2566">
        <v>9842.7000000000007</v>
      </c>
      <c r="N2566">
        <v>6.965174129353234E-2</v>
      </c>
    </row>
    <row r="2567" spans="1:14" hidden="1">
      <c r="A2567" t="str">
        <f t="shared" si="120"/>
        <v>NPT76AUZO</v>
      </c>
      <c r="B2567">
        <f t="shared" si="121"/>
        <v>1</v>
      </c>
      <c r="C2567">
        <f>COUNTIFS($A$2:A2567,A2567)</f>
        <v>1</v>
      </c>
      <c r="D2567" t="str">
        <f t="shared" si="122"/>
        <v>NPT76AUZO1</v>
      </c>
      <c r="E2567" s="4" t="s">
        <v>18514</v>
      </c>
      <c r="F2567" s="4" t="s">
        <v>1365</v>
      </c>
      <c r="G2567" s="4" t="s">
        <v>17490</v>
      </c>
      <c r="H2567" s="4" t="s">
        <v>97</v>
      </c>
      <c r="I2567" s="4" t="s">
        <v>17467</v>
      </c>
      <c r="J2567" s="4" t="s">
        <v>1698</v>
      </c>
      <c r="K2567">
        <v>2496175.8064516098</v>
      </c>
      <c r="L2567">
        <v>0</v>
      </c>
      <c r="M2567">
        <v>0</v>
      </c>
      <c r="N2567">
        <v>1.9900497512437811E-2</v>
      </c>
    </row>
    <row r="2568" spans="1:14" hidden="1">
      <c r="A2568" t="str">
        <f t="shared" si="120"/>
        <v>NPT76BMSK</v>
      </c>
      <c r="B2568">
        <f t="shared" si="121"/>
        <v>1</v>
      </c>
      <c r="C2568">
        <f>COUNTIFS($A$2:A2568,A2568)</f>
        <v>1</v>
      </c>
      <c r="D2568" t="str">
        <f t="shared" si="122"/>
        <v>NPT76BMSK1</v>
      </c>
      <c r="E2568" s="4" t="s">
        <v>17851</v>
      </c>
      <c r="F2568" s="4" t="s">
        <v>3297</v>
      </c>
      <c r="G2568" s="4" t="s">
        <v>17476</v>
      </c>
      <c r="H2568" s="4" t="s">
        <v>97</v>
      </c>
      <c r="I2568" s="4" t="s">
        <v>17467</v>
      </c>
      <c r="J2568" s="4" t="s">
        <v>5987</v>
      </c>
      <c r="K2568">
        <v>4724756.4516129</v>
      </c>
      <c r="L2568">
        <v>84413.759999999995</v>
      </c>
      <c r="M2568">
        <v>65184.6</v>
      </c>
      <c r="N2568">
        <v>5.9701492537313432E-2</v>
      </c>
    </row>
    <row r="2569" spans="1:14" hidden="1">
      <c r="A2569" t="str">
        <f t="shared" si="120"/>
        <v>NPT288BXBY</v>
      </c>
      <c r="B2569">
        <f t="shared" si="121"/>
        <v>1</v>
      </c>
      <c r="C2569">
        <f>COUNTIFS($A$2:A2569,A2569)</f>
        <v>1</v>
      </c>
      <c r="D2569" t="str">
        <f t="shared" si="122"/>
        <v>NPT288BXBY1</v>
      </c>
      <c r="E2569" s="4" t="s">
        <v>17871</v>
      </c>
      <c r="F2569" s="4" t="s">
        <v>8351</v>
      </c>
      <c r="G2569" s="4" t="s">
        <v>17466</v>
      </c>
      <c r="H2569" s="4" t="s">
        <v>919</v>
      </c>
      <c r="I2569" s="4" t="s">
        <v>17467</v>
      </c>
      <c r="J2569" s="4" t="s">
        <v>5470</v>
      </c>
      <c r="K2569">
        <v>311621.30696328299</v>
      </c>
      <c r="L2569">
        <v>0</v>
      </c>
      <c r="M2569">
        <v>0</v>
      </c>
      <c r="N2569">
        <v>1.9900497512437811E-2</v>
      </c>
    </row>
    <row r="2570" spans="1:14" hidden="1">
      <c r="A2570" t="str">
        <f t="shared" si="120"/>
        <v>NPT288APLO</v>
      </c>
      <c r="B2570">
        <f t="shared" si="121"/>
        <v>1</v>
      </c>
      <c r="C2570">
        <f>COUNTIFS($A$2:A2570,A2570)</f>
        <v>1</v>
      </c>
      <c r="D2570" t="str">
        <f t="shared" si="122"/>
        <v>NPT288APLO1</v>
      </c>
      <c r="E2570" s="4" t="s">
        <v>18362</v>
      </c>
      <c r="F2570" s="4" t="s">
        <v>9624</v>
      </c>
      <c r="G2570" s="4" t="s">
        <v>17470</v>
      </c>
      <c r="H2570" s="4" t="s">
        <v>919</v>
      </c>
      <c r="I2570" s="4" t="s">
        <v>17467</v>
      </c>
      <c r="J2570" s="4" t="s">
        <v>9642</v>
      </c>
      <c r="K2570">
        <v>36498771.381620601</v>
      </c>
      <c r="L2570">
        <v>0</v>
      </c>
      <c r="M2570">
        <v>0</v>
      </c>
      <c r="N2570">
        <v>0.26368159203980102</v>
      </c>
    </row>
    <row r="2571" spans="1:14" hidden="1">
      <c r="A2571" t="str">
        <f t="shared" si="120"/>
        <v>NPT76AKEQ</v>
      </c>
      <c r="B2571">
        <f t="shared" si="121"/>
        <v>1</v>
      </c>
      <c r="C2571">
        <f>COUNTIFS($A$2:A2571,A2571)</f>
        <v>1</v>
      </c>
      <c r="D2571" t="str">
        <f t="shared" si="122"/>
        <v>NPT76AKEQ1</v>
      </c>
      <c r="E2571" s="4" t="s">
        <v>18347</v>
      </c>
      <c r="F2571" s="4" t="s">
        <v>2858</v>
      </c>
      <c r="G2571" s="4" t="s">
        <v>17466</v>
      </c>
      <c r="H2571" s="4" t="s">
        <v>97</v>
      </c>
      <c r="I2571" s="4" t="s">
        <v>17467</v>
      </c>
      <c r="J2571" s="4" t="s">
        <v>11958</v>
      </c>
      <c r="K2571">
        <v>11732440.322580701</v>
      </c>
      <c r="L2571">
        <v>105728.4</v>
      </c>
      <c r="M2571">
        <v>110073.60000000001</v>
      </c>
      <c r="N2571">
        <v>0.28358208955223879</v>
      </c>
    </row>
    <row r="2572" spans="1:14" hidden="1">
      <c r="A2572" t="str">
        <f t="shared" si="120"/>
        <v>NPT288AWGB</v>
      </c>
      <c r="B2572">
        <f t="shared" si="121"/>
        <v>1</v>
      </c>
      <c r="C2572">
        <f>COUNTIFS($A$2:A2572,A2572)</f>
        <v>1</v>
      </c>
      <c r="D2572" t="str">
        <f t="shared" si="122"/>
        <v>NPT288AWGB1</v>
      </c>
      <c r="E2572" s="4" t="s">
        <v>18515</v>
      </c>
      <c r="F2572" s="4" t="s">
        <v>926</v>
      </c>
      <c r="G2572" s="4" t="s">
        <v>17490</v>
      </c>
      <c r="H2572" s="4" t="s">
        <v>919</v>
      </c>
      <c r="I2572" s="4" t="s">
        <v>17467</v>
      </c>
      <c r="J2572" s="4" t="s">
        <v>14804</v>
      </c>
      <c r="K2572">
        <v>13391345.429552</v>
      </c>
      <c r="L2572">
        <v>90930.6</v>
      </c>
      <c r="M2572">
        <v>0</v>
      </c>
      <c r="N2572">
        <v>0.25870646766169153</v>
      </c>
    </row>
    <row r="2573" spans="1:14" hidden="1">
      <c r="A2573" t="str">
        <f t="shared" si="120"/>
        <v>NPT76KLDE</v>
      </c>
      <c r="B2573">
        <f t="shared" si="121"/>
        <v>1</v>
      </c>
      <c r="C2573">
        <f>COUNTIFS($A$2:A2573,A2573)</f>
        <v>1</v>
      </c>
      <c r="D2573" t="str">
        <f t="shared" si="122"/>
        <v>NPT76KLDE1</v>
      </c>
      <c r="E2573" s="4" t="s">
        <v>17985</v>
      </c>
      <c r="F2573" s="4" t="s">
        <v>2057</v>
      </c>
      <c r="G2573" s="4" t="s">
        <v>17490</v>
      </c>
      <c r="H2573" s="4" t="s">
        <v>97</v>
      </c>
      <c r="I2573" s="4" t="s">
        <v>17467</v>
      </c>
      <c r="J2573" s="4" t="s">
        <v>5150</v>
      </c>
      <c r="K2573">
        <v>3774910.9071274302</v>
      </c>
      <c r="L2573">
        <v>57957.54</v>
      </c>
      <c r="M2573">
        <v>51138.36</v>
      </c>
      <c r="N2573">
        <v>6.965174129353234E-2</v>
      </c>
    </row>
    <row r="2574" spans="1:14" hidden="1">
      <c r="A2574" t="str">
        <f t="shared" ref="A2574:A2637" si="123">H2574&amp;J2574</f>
        <v>NPT955AKXD</v>
      </c>
      <c r="B2574">
        <f t="shared" si="121"/>
        <v>1</v>
      </c>
      <c r="C2574">
        <f>COUNTIFS($A$2:A2574,A2574)</f>
        <v>1</v>
      </c>
      <c r="D2574" t="str">
        <f t="shared" si="122"/>
        <v>NPT955AKXD1</v>
      </c>
      <c r="E2574" s="4" t="s">
        <v>18516</v>
      </c>
      <c r="F2574" s="4" t="s">
        <v>12710</v>
      </c>
      <c r="G2574" s="4" t="s">
        <v>17466</v>
      </c>
      <c r="H2574" s="4" t="s">
        <v>23</v>
      </c>
      <c r="I2574" s="4" t="s">
        <v>17467</v>
      </c>
      <c r="J2574" s="4" t="s">
        <v>10318</v>
      </c>
      <c r="K2574">
        <v>23488570.967741899</v>
      </c>
      <c r="L2574">
        <v>525744</v>
      </c>
      <c r="M2574">
        <v>420595.20000000001</v>
      </c>
      <c r="N2574">
        <v>0.38308457711442784</v>
      </c>
    </row>
    <row r="2575" spans="1:14" hidden="1">
      <c r="A2575" t="str">
        <f t="shared" si="123"/>
        <v>NPT955AJFX</v>
      </c>
      <c r="B2575">
        <f t="shared" si="121"/>
        <v>1</v>
      </c>
      <c r="C2575">
        <f>COUNTIFS($A$2:A2575,A2575)</f>
        <v>1</v>
      </c>
      <c r="D2575" t="str">
        <f t="shared" si="122"/>
        <v>NPT955AJFX1</v>
      </c>
      <c r="E2575" s="4" t="s">
        <v>18282</v>
      </c>
      <c r="F2575" s="4" t="s">
        <v>4451</v>
      </c>
      <c r="G2575" s="4" t="s">
        <v>17466</v>
      </c>
      <c r="H2575" s="4" t="s">
        <v>23</v>
      </c>
      <c r="I2575" s="4" t="s">
        <v>17467</v>
      </c>
      <c r="J2575" s="4" t="s">
        <v>5671</v>
      </c>
      <c r="K2575">
        <v>27579763.9221766</v>
      </c>
      <c r="L2575">
        <v>1460.4</v>
      </c>
      <c r="M2575">
        <v>0</v>
      </c>
      <c r="N2575">
        <v>2.9850746268656716E-2</v>
      </c>
    </row>
    <row r="2576" spans="1:14" hidden="1">
      <c r="A2576" t="str">
        <f t="shared" si="123"/>
        <v>NPT76AKJX</v>
      </c>
      <c r="B2576">
        <f t="shared" si="121"/>
        <v>1</v>
      </c>
      <c r="C2576">
        <f>COUNTIFS($A$2:A2576,A2576)</f>
        <v>1</v>
      </c>
      <c r="D2576" t="str">
        <f t="shared" si="122"/>
        <v>NPT76AKJX1</v>
      </c>
      <c r="E2576" s="4" t="s">
        <v>17872</v>
      </c>
      <c r="F2576" s="4" t="s">
        <v>2858</v>
      </c>
      <c r="G2576" s="4" t="s">
        <v>17466</v>
      </c>
      <c r="H2576" s="4" t="s">
        <v>97</v>
      </c>
      <c r="I2576" s="4" t="s">
        <v>17467</v>
      </c>
      <c r="J2576" s="4" t="s">
        <v>12087</v>
      </c>
      <c r="K2576">
        <v>9403156.2774332892</v>
      </c>
      <c r="L2576">
        <v>78861.600000000006</v>
      </c>
      <c r="M2576">
        <v>104249.7</v>
      </c>
      <c r="N2576">
        <v>1.9900497512437811E-2</v>
      </c>
    </row>
    <row r="2577" spans="1:14" hidden="1">
      <c r="A2577" t="str">
        <f t="shared" si="123"/>
        <v>NPT288AIPV</v>
      </c>
      <c r="B2577">
        <f t="shared" si="121"/>
        <v>1</v>
      </c>
      <c r="C2577">
        <f>COUNTIFS($A$2:A2577,A2577)</f>
        <v>1</v>
      </c>
      <c r="D2577" t="str">
        <f t="shared" si="122"/>
        <v>NPT288AIPV1</v>
      </c>
      <c r="E2577" s="4" t="s">
        <v>17640</v>
      </c>
      <c r="F2577" s="4" t="s">
        <v>8351</v>
      </c>
      <c r="G2577" s="4" t="s">
        <v>17466</v>
      </c>
      <c r="H2577" s="4" t="s">
        <v>919</v>
      </c>
      <c r="I2577" s="4" t="s">
        <v>17467</v>
      </c>
      <c r="J2577" s="4" t="s">
        <v>5520</v>
      </c>
      <c r="K2577">
        <v>47855719.825123698</v>
      </c>
      <c r="L2577">
        <v>29175.3</v>
      </c>
      <c r="M2577">
        <v>353.64</v>
      </c>
      <c r="N2577">
        <v>0.51741293532338306</v>
      </c>
    </row>
    <row r="2578" spans="1:14" hidden="1">
      <c r="A2578" t="str">
        <f t="shared" si="123"/>
        <v>NPT76ADIY</v>
      </c>
      <c r="B2578">
        <f t="shared" si="121"/>
        <v>1</v>
      </c>
      <c r="C2578">
        <f>COUNTIFS($A$2:A2578,A2578)</f>
        <v>1</v>
      </c>
      <c r="D2578" t="str">
        <f t="shared" si="122"/>
        <v>NPT76ADIY1</v>
      </c>
      <c r="E2578" s="4" t="s">
        <v>17899</v>
      </c>
      <c r="F2578" s="4" t="s">
        <v>964</v>
      </c>
      <c r="G2578" s="4" t="s">
        <v>17474</v>
      </c>
      <c r="H2578" s="4" t="s">
        <v>97</v>
      </c>
      <c r="I2578" s="4" t="s">
        <v>17467</v>
      </c>
      <c r="J2578" s="4" t="s">
        <v>9772</v>
      </c>
      <c r="K2578">
        <v>7787505.5423953198</v>
      </c>
      <c r="L2578">
        <v>121020.06</v>
      </c>
      <c r="M2578">
        <v>114039.78</v>
      </c>
      <c r="N2578">
        <v>0.21890547263681592</v>
      </c>
    </row>
    <row r="2579" spans="1:14" hidden="1">
      <c r="A2579" t="str">
        <f t="shared" si="123"/>
        <v>NPT955AGNK</v>
      </c>
      <c r="B2579">
        <f t="shared" si="121"/>
        <v>1</v>
      </c>
      <c r="C2579">
        <f>COUNTIFS($A$2:A2579,A2579)</f>
        <v>1</v>
      </c>
      <c r="D2579" t="str">
        <f t="shared" si="122"/>
        <v>NPT955AGNK1</v>
      </c>
      <c r="E2579" s="4" t="s">
        <v>18309</v>
      </c>
      <c r="F2579" s="4" t="s">
        <v>31</v>
      </c>
      <c r="G2579" s="4" t="s">
        <v>17474</v>
      </c>
      <c r="H2579" s="4" t="s">
        <v>23</v>
      </c>
      <c r="I2579" s="4" t="s">
        <v>17467</v>
      </c>
      <c r="J2579" s="4" t="s">
        <v>2533</v>
      </c>
      <c r="K2579">
        <v>19521342.8969553</v>
      </c>
      <c r="L2579">
        <v>6879.6</v>
      </c>
      <c r="M2579">
        <v>0</v>
      </c>
      <c r="N2579">
        <v>9.9502487562189053E-3</v>
      </c>
    </row>
    <row r="2580" spans="1:14" hidden="1">
      <c r="A2580" t="str">
        <f t="shared" si="123"/>
        <v>NPT76BMBN</v>
      </c>
      <c r="B2580">
        <f t="shared" si="121"/>
        <v>1</v>
      </c>
      <c r="C2580">
        <f>COUNTIFS($A$2:A2580,A2580)</f>
        <v>1</v>
      </c>
      <c r="D2580" t="str">
        <f t="shared" si="122"/>
        <v>NPT76BMBN1</v>
      </c>
      <c r="E2580" s="4" t="s">
        <v>17703</v>
      </c>
      <c r="F2580" s="4" t="s">
        <v>2858</v>
      </c>
      <c r="G2580" s="4" t="s">
        <v>17466</v>
      </c>
      <c r="H2580" s="4" t="s">
        <v>97</v>
      </c>
      <c r="I2580" s="4" t="s">
        <v>17467</v>
      </c>
      <c r="J2580" s="4" t="s">
        <v>12327</v>
      </c>
      <c r="K2580">
        <v>5322167.6406133603</v>
      </c>
      <c r="L2580">
        <v>49762.44</v>
      </c>
      <c r="M2580">
        <v>48208.47</v>
      </c>
      <c r="N2580">
        <v>4.975124378109453E-2</v>
      </c>
    </row>
    <row r="2581" spans="1:14" hidden="1">
      <c r="A2581" t="str">
        <f t="shared" si="123"/>
        <v>NPT76ABJS</v>
      </c>
      <c r="B2581">
        <f t="shared" si="121"/>
        <v>1</v>
      </c>
      <c r="C2581">
        <f>COUNTIFS($A$2:A2581,A2581)</f>
        <v>1</v>
      </c>
      <c r="D2581" t="str">
        <f t="shared" si="122"/>
        <v>NPT76ABJS1</v>
      </c>
      <c r="E2581" s="4" t="s">
        <v>18027</v>
      </c>
      <c r="F2581" s="4" t="s">
        <v>11011</v>
      </c>
      <c r="G2581" s="4" t="s">
        <v>17470</v>
      </c>
      <c r="H2581" s="4" t="s">
        <v>97</v>
      </c>
      <c r="I2581" s="4" t="s">
        <v>17467</v>
      </c>
      <c r="J2581" s="4" t="s">
        <v>11512</v>
      </c>
      <c r="K2581">
        <v>3012115.13272487</v>
      </c>
      <c r="L2581">
        <v>27147.15</v>
      </c>
      <c r="M2581">
        <v>26573.85</v>
      </c>
      <c r="N2581">
        <v>0.24378109452736318</v>
      </c>
    </row>
    <row r="2582" spans="1:14" hidden="1">
      <c r="A2582" t="str">
        <f t="shared" si="123"/>
        <v>NPT76AGLW</v>
      </c>
      <c r="B2582">
        <f t="shared" si="121"/>
        <v>1</v>
      </c>
      <c r="C2582">
        <f>COUNTIFS($A$2:A2582,A2582)</f>
        <v>1</v>
      </c>
      <c r="D2582" t="str">
        <f t="shared" si="122"/>
        <v>NPT76AGLW1</v>
      </c>
      <c r="E2582" s="4" t="s">
        <v>18067</v>
      </c>
      <c r="F2582" s="4" t="s">
        <v>31</v>
      </c>
      <c r="G2582" s="4" t="s">
        <v>17474</v>
      </c>
      <c r="H2582" s="4" t="s">
        <v>97</v>
      </c>
      <c r="I2582" s="4" t="s">
        <v>17467</v>
      </c>
      <c r="J2582" s="4" t="s">
        <v>14671</v>
      </c>
      <c r="K2582">
        <v>4025201.8637218699</v>
      </c>
      <c r="L2582">
        <v>35779.800000000003</v>
      </c>
      <c r="M2582">
        <v>29938.2</v>
      </c>
      <c r="N2582">
        <v>4.975124378109453E-2</v>
      </c>
    </row>
    <row r="2583" spans="1:14" hidden="1">
      <c r="A2583" t="str">
        <f t="shared" si="123"/>
        <v>NPT76AOHM</v>
      </c>
      <c r="B2583">
        <f t="shared" si="121"/>
        <v>1</v>
      </c>
      <c r="C2583">
        <f>COUNTIFS($A$2:A2583,A2583)</f>
        <v>1</v>
      </c>
      <c r="D2583" t="str">
        <f t="shared" si="122"/>
        <v>NPT76AOHM1</v>
      </c>
      <c r="E2583" s="4" t="s">
        <v>17662</v>
      </c>
      <c r="F2583" s="4" t="s">
        <v>7146</v>
      </c>
      <c r="G2583" s="4" t="s">
        <v>17470</v>
      </c>
      <c r="H2583" s="4" t="s">
        <v>97</v>
      </c>
      <c r="I2583" s="4" t="s">
        <v>17467</v>
      </c>
      <c r="J2583" s="4" t="s">
        <v>7336</v>
      </c>
      <c r="K2583">
        <v>10348452.2752595</v>
      </c>
      <c r="L2583">
        <v>71245.8</v>
      </c>
      <c r="M2583">
        <v>65349.9</v>
      </c>
      <c r="N2583">
        <v>0.12935323383084577</v>
      </c>
    </row>
    <row r="2584" spans="1:14" hidden="1">
      <c r="A2584" t="str">
        <f t="shared" si="123"/>
        <v>NPT76ASQE</v>
      </c>
      <c r="B2584">
        <f t="shared" si="121"/>
        <v>1</v>
      </c>
      <c r="C2584">
        <f>COUNTIFS($A$2:A2584,A2584)</f>
        <v>1</v>
      </c>
      <c r="D2584" t="str">
        <f t="shared" si="122"/>
        <v>NPT76ASQE1</v>
      </c>
      <c r="E2584" s="4" t="s">
        <v>17751</v>
      </c>
      <c r="F2584" s="4" t="s">
        <v>7125</v>
      </c>
      <c r="G2584" s="4" t="s">
        <v>17476</v>
      </c>
      <c r="H2584" s="4" t="s">
        <v>97</v>
      </c>
      <c r="I2584" s="4" t="s">
        <v>17467</v>
      </c>
      <c r="J2584" s="4" t="s">
        <v>16105</v>
      </c>
      <c r="K2584">
        <v>3079385.0623563002</v>
      </c>
      <c r="L2584">
        <v>7302</v>
      </c>
      <c r="M2584">
        <v>29208</v>
      </c>
      <c r="N2584">
        <v>9.9502487562189053E-3</v>
      </c>
    </row>
    <row r="2585" spans="1:14" hidden="1">
      <c r="A2585" t="str">
        <f t="shared" si="123"/>
        <v>NPT955AIEM</v>
      </c>
      <c r="B2585">
        <f t="shared" si="121"/>
        <v>1</v>
      </c>
      <c r="C2585">
        <f>COUNTIFS($A$2:A2585,A2585)</f>
        <v>1</v>
      </c>
      <c r="D2585" t="str">
        <f t="shared" si="122"/>
        <v>NPT955AIEM1</v>
      </c>
      <c r="E2585" s="4" t="s">
        <v>17557</v>
      </c>
      <c r="F2585" s="4" t="s">
        <v>10348</v>
      </c>
      <c r="G2585" s="4" t="s">
        <v>17466</v>
      </c>
      <c r="H2585" s="4" t="s">
        <v>23</v>
      </c>
      <c r="I2585" s="4" t="s">
        <v>17467</v>
      </c>
      <c r="J2585" s="4" t="s">
        <v>12554</v>
      </c>
      <c r="K2585">
        <v>12963202.2538842</v>
      </c>
      <c r="L2585">
        <v>52574.400000000001</v>
      </c>
      <c r="M2585">
        <v>65352.9</v>
      </c>
      <c r="N2585">
        <v>3.9800995024875621E-2</v>
      </c>
    </row>
    <row r="2586" spans="1:14" hidden="1">
      <c r="A2586" t="str">
        <f t="shared" si="123"/>
        <v>NPT76AQKD</v>
      </c>
      <c r="B2586">
        <f t="shared" si="121"/>
        <v>1</v>
      </c>
      <c r="C2586">
        <f>COUNTIFS($A$2:A2586,A2586)</f>
        <v>1</v>
      </c>
      <c r="D2586" t="str">
        <f t="shared" si="122"/>
        <v>NPT76AQKD1</v>
      </c>
      <c r="E2586" s="4" t="s">
        <v>17877</v>
      </c>
      <c r="F2586" s="4" t="s">
        <v>104</v>
      </c>
      <c r="G2586" s="4" t="s">
        <v>17476</v>
      </c>
      <c r="H2586" s="4" t="s">
        <v>97</v>
      </c>
      <c r="I2586" s="4" t="s">
        <v>17467</v>
      </c>
      <c r="J2586" s="4" t="s">
        <v>8519</v>
      </c>
      <c r="K2586">
        <v>3710058.1803651899</v>
      </c>
      <c r="L2586">
        <v>34912.800000000003</v>
      </c>
      <c r="M2586">
        <v>14604</v>
      </c>
      <c r="N2586">
        <v>0.10945273631840796</v>
      </c>
    </row>
    <row r="2587" spans="1:14" hidden="1">
      <c r="A2587" t="str">
        <f t="shared" si="123"/>
        <v>NPT955B4A6</v>
      </c>
      <c r="B2587">
        <f t="shared" si="121"/>
        <v>1</v>
      </c>
      <c r="C2587">
        <f>COUNTIFS($A$2:A2587,A2587)</f>
        <v>1</v>
      </c>
      <c r="D2587" t="str">
        <f t="shared" si="122"/>
        <v>NPT955B4A61</v>
      </c>
      <c r="E2587" s="4" t="s">
        <v>18517</v>
      </c>
      <c r="F2587" s="4" t="s">
        <v>12710</v>
      </c>
      <c r="G2587" s="4" t="s">
        <v>17466</v>
      </c>
      <c r="H2587" s="4" t="s">
        <v>23</v>
      </c>
      <c r="I2587" s="4" t="s">
        <v>17467</v>
      </c>
      <c r="J2587" s="4" t="s">
        <v>10177</v>
      </c>
      <c r="K2587">
        <v>5195688.7096774196</v>
      </c>
      <c r="L2587">
        <v>147006</v>
      </c>
      <c r="M2587">
        <v>163734.48000000001</v>
      </c>
      <c r="N2587">
        <v>0.17910447761194029</v>
      </c>
    </row>
    <row r="2588" spans="1:14" hidden="1">
      <c r="A2588" t="str">
        <f t="shared" si="123"/>
        <v>NPT76APZP</v>
      </c>
      <c r="B2588">
        <f t="shared" si="121"/>
        <v>1</v>
      </c>
      <c r="C2588">
        <f>COUNTIFS($A$2:A2588,A2588)</f>
        <v>1</v>
      </c>
      <c r="D2588" t="str">
        <f t="shared" si="122"/>
        <v>NPT76APZP1</v>
      </c>
      <c r="E2588" s="4" t="s">
        <v>17600</v>
      </c>
      <c r="F2588" s="4" t="s">
        <v>104</v>
      </c>
      <c r="G2588" s="4" t="s">
        <v>17476</v>
      </c>
      <c r="H2588" s="4" t="s">
        <v>97</v>
      </c>
      <c r="I2588" s="4" t="s">
        <v>17467</v>
      </c>
      <c r="J2588" s="4" t="s">
        <v>8610</v>
      </c>
      <c r="K2588">
        <v>4547276.2262486098</v>
      </c>
      <c r="L2588">
        <v>19293</v>
      </c>
      <c r="M2588">
        <v>8762.4</v>
      </c>
      <c r="N2588">
        <v>1.9900497512437811E-2</v>
      </c>
    </row>
    <row r="2589" spans="1:14" hidden="1">
      <c r="A2589" t="str">
        <f t="shared" si="123"/>
        <v>NPT955ANKE</v>
      </c>
      <c r="B2589">
        <f t="shared" si="121"/>
        <v>1</v>
      </c>
      <c r="C2589">
        <f>COUNTIFS($A$2:A2589,A2589)</f>
        <v>1</v>
      </c>
      <c r="D2589" t="str">
        <f t="shared" si="122"/>
        <v>NPT955ANKE1</v>
      </c>
      <c r="E2589" s="4" t="s">
        <v>18281</v>
      </c>
      <c r="F2589" s="4" t="s">
        <v>14886</v>
      </c>
      <c r="G2589" s="4" t="s">
        <v>17470</v>
      </c>
      <c r="H2589" s="4" t="s">
        <v>23</v>
      </c>
      <c r="I2589" s="4" t="s">
        <v>17467</v>
      </c>
      <c r="J2589" s="4" t="s">
        <v>14082</v>
      </c>
      <c r="K2589">
        <v>16558050.644464601</v>
      </c>
      <c r="L2589">
        <v>70099.199999999997</v>
      </c>
      <c r="M2589">
        <v>46732.800000000003</v>
      </c>
      <c r="N2589">
        <v>0.23880597014925373</v>
      </c>
    </row>
    <row r="2590" spans="1:14" hidden="1">
      <c r="A2590" t="str">
        <f t="shared" si="123"/>
        <v>NPT76AAOT</v>
      </c>
      <c r="B2590">
        <f t="shared" si="121"/>
        <v>1</v>
      </c>
      <c r="C2590">
        <f>COUNTIFS($A$2:A2590,A2590)</f>
        <v>1</v>
      </c>
      <c r="D2590" t="str">
        <f t="shared" si="122"/>
        <v>NPT76AAOT1</v>
      </c>
      <c r="E2590" s="4" t="s">
        <v>17572</v>
      </c>
      <c r="F2590" s="4" t="s">
        <v>6498</v>
      </c>
      <c r="G2590" s="4" t="s">
        <v>17470</v>
      </c>
      <c r="H2590" s="4" t="s">
        <v>97</v>
      </c>
      <c r="I2590" s="4" t="s">
        <v>17467</v>
      </c>
      <c r="J2590" s="4" t="s">
        <v>6935</v>
      </c>
      <c r="K2590">
        <v>9328995.1612903196</v>
      </c>
      <c r="L2590">
        <v>86893.8</v>
      </c>
      <c r="M2590">
        <v>81052.2</v>
      </c>
      <c r="N2590">
        <v>7.9601990049751242E-2</v>
      </c>
    </row>
    <row r="2591" spans="1:14" hidden="1">
      <c r="A2591" t="str">
        <f t="shared" si="123"/>
        <v>NPT76BKLB</v>
      </c>
      <c r="B2591">
        <f t="shared" si="121"/>
        <v>1</v>
      </c>
      <c r="C2591">
        <f>COUNTIFS($A$2:A2591,A2591)</f>
        <v>1</v>
      </c>
      <c r="D2591" t="str">
        <f t="shared" si="122"/>
        <v>NPT76BKLB1</v>
      </c>
      <c r="E2591" s="4" t="s">
        <v>17484</v>
      </c>
      <c r="F2591" s="4" t="s">
        <v>3297</v>
      </c>
      <c r="G2591" s="4" t="s">
        <v>17476</v>
      </c>
      <c r="H2591" s="4" t="s">
        <v>97</v>
      </c>
      <c r="I2591" s="4" t="s">
        <v>17467</v>
      </c>
      <c r="J2591" s="4" t="s">
        <v>5888</v>
      </c>
      <c r="K2591">
        <v>4065300</v>
      </c>
      <c r="L2591">
        <v>35049.599999999999</v>
      </c>
      <c r="M2591">
        <v>35049.599999999999</v>
      </c>
      <c r="N2591">
        <v>2.9850746268656716E-2</v>
      </c>
    </row>
    <row r="2592" spans="1:14" hidden="1">
      <c r="A2592" t="str">
        <f t="shared" si="123"/>
        <v>NPT76AWVZ</v>
      </c>
      <c r="B2592">
        <f t="shared" si="121"/>
        <v>1</v>
      </c>
      <c r="C2592">
        <f>COUNTIFS($A$2:A2592,A2592)</f>
        <v>1</v>
      </c>
      <c r="D2592" t="str">
        <f t="shared" si="122"/>
        <v>NPT76AWVZ1</v>
      </c>
      <c r="E2592" s="4" t="s">
        <v>17926</v>
      </c>
      <c r="F2592" s="4" t="s">
        <v>926</v>
      </c>
      <c r="G2592" s="4" t="s">
        <v>17490</v>
      </c>
      <c r="H2592" s="4" t="s">
        <v>97</v>
      </c>
      <c r="I2592" s="4" t="s">
        <v>17467</v>
      </c>
      <c r="J2592" s="4" t="s">
        <v>16170</v>
      </c>
      <c r="K2592">
        <v>2673372.7310883799</v>
      </c>
      <c r="L2592">
        <v>0</v>
      </c>
      <c r="M2592">
        <v>0</v>
      </c>
      <c r="N2592">
        <v>9.9502487562189053E-3</v>
      </c>
    </row>
    <row r="2593" spans="1:14" hidden="1">
      <c r="A2593" t="str">
        <f t="shared" si="123"/>
        <v>NPT76CGZL</v>
      </c>
      <c r="B2593">
        <f t="shared" si="121"/>
        <v>1</v>
      </c>
      <c r="C2593">
        <f>COUNTIFS($A$2:A2593,A2593)</f>
        <v>1</v>
      </c>
      <c r="D2593" t="str">
        <f t="shared" si="122"/>
        <v>NPT76CGZL1</v>
      </c>
      <c r="E2593" s="4" t="s">
        <v>17902</v>
      </c>
      <c r="F2593" s="4" t="s">
        <v>7125</v>
      </c>
      <c r="G2593" s="4" t="s">
        <v>17476</v>
      </c>
      <c r="H2593" s="4" t="s">
        <v>97</v>
      </c>
      <c r="I2593" s="4" t="s">
        <v>17467</v>
      </c>
      <c r="J2593" s="4" t="s">
        <v>15687</v>
      </c>
      <c r="K2593">
        <v>1160426.0454887</v>
      </c>
      <c r="L2593">
        <v>0</v>
      </c>
      <c r="M2593">
        <v>0</v>
      </c>
      <c r="N2593">
        <v>0</v>
      </c>
    </row>
    <row r="2594" spans="1:14" hidden="1">
      <c r="A2594" t="str">
        <f t="shared" si="123"/>
        <v>NPT955AZQI</v>
      </c>
      <c r="B2594">
        <f t="shared" si="121"/>
        <v>1</v>
      </c>
      <c r="C2594">
        <f>COUNTIFS($A$2:A2594,A2594)</f>
        <v>1</v>
      </c>
      <c r="D2594" t="str">
        <f t="shared" si="122"/>
        <v>NPT955AZQI1</v>
      </c>
      <c r="E2594" s="4" t="s">
        <v>18518</v>
      </c>
      <c r="F2594" s="4" t="s">
        <v>2057</v>
      </c>
      <c r="G2594" s="4" t="s">
        <v>17490</v>
      </c>
      <c r="H2594" s="4" t="s">
        <v>23</v>
      </c>
      <c r="I2594" s="4" t="s">
        <v>17467</v>
      </c>
      <c r="J2594" s="4" t="s">
        <v>2071</v>
      </c>
      <c r="K2594">
        <v>21067735.955773801</v>
      </c>
      <c r="L2594">
        <v>201535.2</v>
      </c>
      <c r="M2594">
        <v>315446.40000000002</v>
      </c>
      <c r="N2594">
        <v>5.9701492537313432E-2</v>
      </c>
    </row>
    <row r="2595" spans="1:14" hidden="1">
      <c r="A2595" t="str">
        <f t="shared" si="123"/>
        <v>NPT9558B5Y</v>
      </c>
      <c r="B2595">
        <f t="shared" si="121"/>
        <v>1</v>
      </c>
      <c r="C2595">
        <f>COUNTIFS($A$2:A2595,A2595)</f>
        <v>1</v>
      </c>
      <c r="D2595" t="str">
        <f t="shared" si="122"/>
        <v>NPT9558B5Y1</v>
      </c>
      <c r="E2595" s="4" t="s">
        <v>18282</v>
      </c>
      <c r="F2595" s="4" t="s">
        <v>4451</v>
      </c>
      <c r="G2595" s="4" t="s">
        <v>17466</v>
      </c>
      <c r="H2595" s="4" t="s">
        <v>23</v>
      </c>
      <c r="I2595" s="4" t="s">
        <v>17467</v>
      </c>
      <c r="J2595" s="4" t="s">
        <v>5673</v>
      </c>
      <c r="K2595">
        <v>21459619.121438</v>
      </c>
      <c r="L2595">
        <v>0</v>
      </c>
      <c r="M2595">
        <v>0</v>
      </c>
      <c r="N2595">
        <v>1.9900497512437811E-2</v>
      </c>
    </row>
    <row r="2596" spans="1:14" hidden="1">
      <c r="A2596" t="str">
        <f t="shared" si="123"/>
        <v>NPT288AZPQ</v>
      </c>
      <c r="B2596">
        <f t="shared" si="121"/>
        <v>1</v>
      </c>
      <c r="C2596">
        <f>COUNTIFS($A$2:A2596,A2596)</f>
        <v>1</v>
      </c>
      <c r="D2596" t="str">
        <f t="shared" si="122"/>
        <v>NPT288AZPQ1</v>
      </c>
      <c r="E2596" s="4" t="s">
        <v>18447</v>
      </c>
      <c r="F2596" s="4" t="s">
        <v>2057</v>
      </c>
      <c r="G2596" s="4" t="s">
        <v>17490</v>
      </c>
      <c r="H2596" s="4" t="s">
        <v>919</v>
      </c>
      <c r="I2596" s="4" t="s">
        <v>17467</v>
      </c>
      <c r="J2596" s="4" t="s">
        <v>2069</v>
      </c>
      <c r="K2596">
        <v>31942242.466731701</v>
      </c>
      <c r="L2596">
        <v>0</v>
      </c>
      <c r="M2596">
        <v>0</v>
      </c>
      <c r="N2596">
        <v>0.20398009950248755</v>
      </c>
    </row>
    <row r="2597" spans="1:14" hidden="1">
      <c r="A2597" t="str">
        <f t="shared" si="123"/>
        <v>NPT955ABAX</v>
      </c>
      <c r="B2597">
        <f t="shared" si="121"/>
        <v>1</v>
      </c>
      <c r="C2597">
        <f>COUNTIFS($A$2:A2597,A2597)</f>
        <v>1</v>
      </c>
      <c r="D2597" t="str">
        <f t="shared" si="122"/>
        <v>NPT955ABAX1</v>
      </c>
      <c r="E2597" s="4" t="s">
        <v>18386</v>
      </c>
      <c r="F2597" s="4" t="s">
        <v>2596</v>
      </c>
      <c r="G2597" s="4" t="s">
        <v>17474</v>
      </c>
      <c r="H2597" s="4" t="s">
        <v>23</v>
      </c>
      <c r="I2597" s="4" t="s">
        <v>17467</v>
      </c>
      <c r="J2597" s="4" t="s">
        <v>2634</v>
      </c>
      <c r="K2597">
        <v>36116496.001988903</v>
      </c>
      <c r="L2597">
        <v>103646.58</v>
      </c>
      <c r="M2597">
        <v>209060.82</v>
      </c>
      <c r="N2597">
        <v>0.58208955223880599</v>
      </c>
    </row>
    <row r="2598" spans="1:14" hidden="1">
      <c r="A2598" t="str">
        <f t="shared" si="123"/>
        <v>NPT288ACRW</v>
      </c>
      <c r="B2598">
        <f t="shared" si="121"/>
        <v>1</v>
      </c>
      <c r="C2598">
        <f>COUNTIFS($A$2:A2598,A2598)</f>
        <v>1</v>
      </c>
      <c r="D2598" t="str">
        <f t="shared" si="122"/>
        <v>NPT288ACRW1</v>
      </c>
      <c r="E2598" s="4" t="s">
        <v>18217</v>
      </c>
      <c r="F2598" s="4" t="s">
        <v>9200</v>
      </c>
      <c r="G2598" s="4" t="s">
        <v>17470</v>
      </c>
      <c r="H2598" s="4" t="s">
        <v>919</v>
      </c>
      <c r="I2598" s="4" t="s">
        <v>17467</v>
      </c>
      <c r="J2598" s="4" t="s">
        <v>9206</v>
      </c>
      <c r="K2598">
        <v>17300866.662021901</v>
      </c>
      <c r="L2598">
        <v>25592.400000000001</v>
      </c>
      <c r="M2598">
        <v>0</v>
      </c>
      <c r="N2598">
        <v>0.39800995024875624</v>
      </c>
    </row>
    <row r="2599" spans="1:14" hidden="1">
      <c r="A2599" t="str">
        <f t="shared" si="123"/>
        <v>NPT955AIUO</v>
      </c>
      <c r="B2599">
        <f t="shared" si="121"/>
        <v>1</v>
      </c>
      <c r="C2599">
        <f>COUNTIFS($A$2:A2599,A2599)</f>
        <v>1</v>
      </c>
      <c r="D2599" t="str">
        <f t="shared" si="122"/>
        <v>NPT955AIUO1</v>
      </c>
      <c r="E2599" s="4" t="s">
        <v>18460</v>
      </c>
      <c r="F2599" s="4" t="s">
        <v>4451</v>
      </c>
      <c r="G2599" s="4" t="s">
        <v>17466</v>
      </c>
      <c r="H2599" s="4" t="s">
        <v>23</v>
      </c>
      <c r="I2599" s="4" t="s">
        <v>17467</v>
      </c>
      <c r="J2599" s="4" t="s">
        <v>5423</v>
      </c>
      <c r="K2599">
        <v>17741805.829791699</v>
      </c>
      <c r="L2599">
        <v>68796</v>
      </c>
      <c r="M2599">
        <v>123832.8</v>
      </c>
      <c r="N2599">
        <v>0.22388059701492538</v>
      </c>
    </row>
    <row r="2600" spans="1:14" hidden="1">
      <c r="A2600" t="str">
        <f t="shared" si="123"/>
        <v>NPT76ARMF</v>
      </c>
      <c r="B2600">
        <f t="shared" si="121"/>
        <v>1</v>
      </c>
      <c r="C2600">
        <f>COUNTIFS($A$2:A2600,A2600)</f>
        <v>1</v>
      </c>
      <c r="D2600" t="str">
        <f t="shared" si="122"/>
        <v>NPT76ARMF1</v>
      </c>
      <c r="E2600" s="4" t="s">
        <v>17810</v>
      </c>
      <c r="F2600" s="4" t="s">
        <v>104</v>
      </c>
      <c r="G2600" s="4" t="s">
        <v>17476</v>
      </c>
      <c r="H2600" s="4" t="s">
        <v>97</v>
      </c>
      <c r="I2600" s="4" t="s">
        <v>17467</v>
      </c>
      <c r="J2600" s="4" t="s">
        <v>436</v>
      </c>
      <c r="K2600">
        <v>4457547.8709970498</v>
      </c>
      <c r="L2600">
        <v>0</v>
      </c>
      <c r="M2600">
        <v>-1318.59</v>
      </c>
      <c r="N2600">
        <v>1.9900497512437811E-2</v>
      </c>
    </row>
    <row r="2601" spans="1:14" hidden="1">
      <c r="A2601" t="str">
        <f t="shared" si="123"/>
        <v>NPT76BYCR</v>
      </c>
      <c r="B2601">
        <f t="shared" si="121"/>
        <v>1</v>
      </c>
      <c r="C2601">
        <f>COUNTIFS($A$2:A2601,A2601)</f>
        <v>1</v>
      </c>
      <c r="D2601" t="str">
        <f t="shared" si="122"/>
        <v>NPT76BYCR1</v>
      </c>
      <c r="E2601" s="4" t="s">
        <v>17481</v>
      </c>
      <c r="F2601" s="4" t="s">
        <v>964</v>
      </c>
      <c r="G2601" s="4" t="s">
        <v>17474</v>
      </c>
      <c r="H2601" s="4" t="s">
        <v>97</v>
      </c>
      <c r="I2601" s="4" t="s">
        <v>17467</v>
      </c>
      <c r="J2601" s="4" t="s">
        <v>1202</v>
      </c>
      <c r="K2601">
        <v>4294931.6227633003</v>
      </c>
      <c r="L2601">
        <v>1460.4</v>
      </c>
      <c r="M2601">
        <v>0</v>
      </c>
      <c r="N2601">
        <v>3.9800995024875621E-2</v>
      </c>
    </row>
    <row r="2602" spans="1:14" hidden="1">
      <c r="A2602" t="str">
        <f t="shared" si="123"/>
        <v>NPT76AHJK</v>
      </c>
      <c r="B2602">
        <f t="shared" si="121"/>
        <v>1</v>
      </c>
      <c r="C2602">
        <f>COUNTIFS($A$2:A2602,A2602)</f>
        <v>1</v>
      </c>
      <c r="D2602" t="str">
        <f t="shared" si="122"/>
        <v>NPT76AHJK1</v>
      </c>
      <c r="E2602" s="4" t="s">
        <v>18298</v>
      </c>
      <c r="F2602" s="4" t="s">
        <v>31</v>
      </c>
      <c r="G2602" s="4" t="s">
        <v>17474</v>
      </c>
      <c r="H2602" s="4" t="s">
        <v>97</v>
      </c>
      <c r="I2602" s="4" t="s">
        <v>17467</v>
      </c>
      <c r="J2602" s="4" t="s">
        <v>901</v>
      </c>
      <c r="K2602">
        <v>6120331.0945446901</v>
      </c>
      <c r="L2602">
        <v>73291.8</v>
      </c>
      <c r="M2602">
        <v>66720</v>
      </c>
      <c r="N2602">
        <v>0.21393034825870647</v>
      </c>
    </row>
    <row r="2603" spans="1:14" hidden="1">
      <c r="A2603" t="str">
        <f t="shared" si="123"/>
        <v>NPT76AEHQ</v>
      </c>
      <c r="B2603">
        <f t="shared" si="121"/>
        <v>1</v>
      </c>
      <c r="C2603">
        <f>COUNTIFS($A$2:A2603,A2603)</f>
        <v>1</v>
      </c>
      <c r="D2603" t="str">
        <f t="shared" si="122"/>
        <v>NPT76AEHQ1</v>
      </c>
      <c r="E2603" s="4" t="s">
        <v>17820</v>
      </c>
      <c r="F2603" s="4" t="s">
        <v>964</v>
      </c>
      <c r="G2603" s="4" t="s">
        <v>17474</v>
      </c>
      <c r="H2603" s="4" t="s">
        <v>97</v>
      </c>
      <c r="I2603" s="4" t="s">
        <v>17467</v>
      </c>
      <c r="J2603" s="4" t="s">
        <v>1044</v>
      </c>
      <c r="K2603">
        <v>10411493.900229899</v>
      </c>
      <c r="L2603">
        <v>0</v>
      </c>
      <c r="M2603">
        <v>0</v>
      </c>
      <c r="N2603">
        <v>9.9502487562189053E-3</v>
      </c>
    </row>
    <row r="2604" spans="1:14" hidden="1">
      <c r="A2604" t="str">
        <f t="shared" si="123"/>
        <v>NPT76ALQF</v>
      </c>
      <c r="B2604">
        <f t="shared" si="121"/>
        <v>1</v>
      </c>
      <c r="C2604">
        <f>COUNTIFS($A$2:A2604,A2604)</f>
        <v>1</v>
      </c>
      <c r="D2604" t="str">
        <f t="shared" si="122"/>
        <v>NPT76ALQF1</v>
      </c>
      <c r="E2604" s="4" t="s">
        <v>18383</v>
      </c>
      <c r="F2604" s="4" t="s">
        <v>3297</v>
      </c>
      <c r="G2604" s="4" t="s">
        <v>17476</v>
      </c>
      <c r="H2604" s="4" t="s">
        <v>97</v>
      </c>
      <c r="I2604" s="4" t="s">
        <v>17467</v>
      </c>
      <c r="J2604" s="4" t="s">
        <v>6325</v>
      </c>
      <c r="K2604">
        <v>8058337.6436981801</v>
      </c>
      <c r="L2604">
        <v>213267.6</v>
      </c>
      <c r="M2604">
        <v>247493.61</v>
      </c>
      <c r="N2604">
        <v>0.57213930348258701</v>
      </c>
    </row>
    <row r="2605" spans="1:14" hidden="1">
      <c r="A2605" t="str">
        <f t="shared" si="123"/>
        <v>NPT288JVQ1</v>
      </c>
      <c r="B2605">
        <f t="shared" si="121"/>
        <v>1</v>
      </c>
      <c r="C2605">
        <f>COUNTIFS($A$2:A2605,A2605)</f>
        <v>1</v>
      </c>
      <c r="D2605" t="str">
        <f t="shared" si="122"/>
        <v>NPT288JVQ11</v>
      </c>
      <c r="E2605" s="4" t="s">
        <v>17562</v>
      </c>
      <c r="F2605" s="4" t="s">
        <v>5807</v>
      </c>
      <c r="G2605" s="4" t="s">
        <v>17474</v>
      </c>
      <c r="H2605" s="4" t="s">
        <v>919</v>
      </c>
      <c r="I2605" s="4" t="s">
        <v>17467</v>
      </c>
      <c r="J2605" s="4" t="s">
        <v>8172</v>
      </c>
      <c r="K2605">
        <v>2211417.0626349901</v>
      </c>
      <c r="L2605">
        <v>0</v>
      </c>
      <c r="M2605">
        <v>0</v>
      </c>
      <c r="N2605">
        <v>4.9751243781094526E-3</v>
      </c>
    </row>
    <row r="2606" spans="1:14" hidden="1">
      <c r="A2606" t="str">
        <f t="shared" si="123"/>
        <v>NPT76ACFV</v>
      </c>
      <c r="B2606">
        <f t="shared" si="121"/>
        <v>1</v>
      </c>
      <c r="C2606">
        <f>COUNTIFS($A$2:A2606,A2606)</f>
        <v>1</v>
      </c>
      <c r="D2606" t="str">
        <f t="shared" si="122"/>
        <v>NPT76ACFV1</v>
      </c>
      <c r="E2606" s="4" t="s">
        <v>18519</v>
      </c>
      <c r="F2606" s="4" t="s">
        <v>11011</v>
      </c>
      <c r="G2606" s="4" t="s">
        <v>17470</v>
      </c>
      <c r="H2606" s="4" t="s">
        <v>97</v>
      </c>
      <c r="I2606" s="4" t="s">
        <v>17467</v>
      </c>
      <c r="J2606" s="4" t="s">
        <v>11127</v>
      </c>
      <c r="K2606">
        <v>5267427.5691493098</v>
      </c>
      <c r="L2606">
        <v>117447.6</v>
      </c>
      <c r="M2606">
        <v>110496</v>
      </c>
      <c r="N2606">
        <v>9.950248756218906E-2</v>
      </c>
    </row>
    <row r="2607" spans="1:14" hidden="1">
      <c r="A2607" t="str">
        <f t="shared" si="123"/>
        <v>NPT288AEAS</v>
      </c>
      <c r="B2607">
        <f t="shared" si="121"/>
        <v>1</v>
      </c>
      <c r="C2607">
        <f>COUNTIFS($A$2:A2607,A2607)</f>
        <v>1</v>
      </c>
      <c r="D2607" t="str">
        <f t="shared" si="122"/>
        <v>NPT288AEAS1</v>
      </c>
      <c r="E2607" s="4" t="s">
        <v>18404</v>
      </c>
      <c r="F2607" s="4" t="s">
        <v>964</v>
      </c>
      <c r="G2607" s="4" t="s">
        <v>17474</v>
      </c>
      <c r="H2607" s="4" t="s">
        <v>919</v>
      </c>
      <c r="I2607" s="4" t="s">
        <v>17467</v>
      </c>
      <c r="J2607" s="4" t="s">
        <v>13821</v>
      </c>
      <c r="K2607">
        <v>14933755.152233001</v>
      </c>
      <c r="L2607">
        <v>0</v>
      </c>
      <c r="M2607">
        <v>0</v>
      </c>
      <c r="N2607">
        <v>7.4626865671641784E-2</v>
      </c>
    </row>
    <row r="2608" spans="1:14" hidden="1">
      <c r="A2608" t="str">
        <f t="shared" si="123"/>
        <v>NPT76AQUB</v>
      </c>
      <c r="B2608">
        <f t="shared" si="121"/>
        <v>1</v>
      </c>
      <c r="C2608">
        <f>COUNTIFS($A$2:A2608,A2608)</f>
        <v>1</v>
      </c>
      <c r="D2608" t="str">
        <f t="shared" si="122"/>
        <v>NPT76AQUB1</v>
      </c>
      <c r="E2608" s="4" t="s">
        <v>18520</v>
      </c>
      <c r="F2608" s="4" t="s">
        <v>104</v>
      </c>
      <c r="G2608" s="4" t="s">
        <v>17476</v>
      </c>
      <c r="H2608" s="4" t="s">
        <v>97</v>
      </c>
      <c r="I2608" s="4" t="s">
        <v>17467</v>
      </c>
      <c r="J2608" s="4" t="s">
        <v>360</v>
      </c>
      <c r="K2608">
        <v>3617587.0131679801</v>
      </c>
      <c r="L2608">
        <v>0</v>
      </c>
      <c r="M2608">
        <v>0</v>
      </c>
      <c r="N2608">
        <v>7.9601990049751242E-2</v>
      </c>
    </row>
    <row r="2609" spans="1:14" hidden="1">
      <c r="A2609" t="str">
        <f t="shared" si="123"/>
        <v>NPT288AGIM</v>
      </c>
      <c r="B2609">
        <f t="shared" si="121"/>
        <v>1</v>
      </c>
      <c r="C2609">
        <f>COUNTIFS($A$2:A2609,A2609)</f>
        <v>1</v>
      </c>
      <c r="D2609" t="str">
        <f t="shared" si="122"/>
        <v>NPT288AGIM1</v>
      </c>
      <c r="E2609" s="4" t="s">
        <v>18521</v>
      </c>
      <c r="F2609" s="4" t="s">
        <v>5807</v>
      </c>
      <c r="G2609" s="4" t="s">
        <v>17474</v>
      </c>
      <c r="H2609" s="4" t="s">
        <v>919</v>
      </c>
      <c r="I2609" s="4" t="s">
        <v>17467</v>
      </c>
      <c r="J2609" s="4" t="s">
        <v>2389</v>
      </c>
      <c r="K2609">
        <v>18717269.762419</v>
      </c>
      <c r="L2609">
        <v>58791.18</v>
      </c>
      <c r="M2609">
        <v>1248.5999999999999</v>
      </c>
      <c r="N2609">
        <v>0.17412935323383086</v>
      </c>
    </row>
    <row r="2610" spans="1:14" hidden="1">
      <c r="A2610" t="str">
        <f t="shared" si="123"/>
        <v>NPT955AIPT</v>
      </c>
      <c r="B2610">
        <f t="shared" si="121"/>
        <v>1</v>
      </c>
      <c r="C2610">
        <f>COUNTIFS($A$2:A2610,A2610)</f>
        <v>1</v>
      </c>
      <c r="D2610" t="str">
        <f t="shared" si="122"/>
        <v>NPT955AIPT1</v>
      </c>
      <c r="E2610" s="4" t="s">
        <v>18522</v>
      </c>
      <c r="F2610" s="4" t="s">
        <v>4451</v>
      </c>
      <c r="G2610" s="4" t="s">
        <v>17466</v>
      </c>
      <c r="H2610" s="4" t="s">
        <v>23</v>
      </c>
      <c r="I2610" s="4" t="s">
        <v>17467</v>
      </c>
      <c r="J2610" s="4" t="s">
        <v>5427</v>
      </c>
      <c r="K2610">
        <v>68598139.221765503</v>
      </c>
      <c r="L2610">
        <v>332971.2</v>
      </c>
      <c r="M2610">
        <v>446810.4</v>
      </c>
      <c r="N2610">
        <v>0.79104477611940294</v>
      </c>
    </row>
    <row r="2611" spans="1:14" hidden="1">
      <c r="A2611" t="str">
        <f t="shared" si="123"/>
        <v>NPT76AYWT</v>
      </c>
      <c r="B2611">
        <f t="shared" si="121"/>
        <v>1</v>
      </c>
      <c r="C2611">
        <f>COUNTIFS($A$2:A2611,A2611)</f>
        <v>1</v>
      </c>
      <c r="D2611" t="str">
        <f t="shared" si="122"/>
        <v>NPT76AYWT1</v>
      </c>
      <c r="E2611" s="4" t="s">
        <v>18236</v>
      </c>
      <c r="F2611" s="4" t="s">
        <v>2057</v>
      </c>
      <c r="G2611" s="4" t="s">
        <v>17490</v>
      </c>
      <c r="H2611" s="4" t="s">
        <v>97</v>
      </c>
      <c r="I2611" s="4" t="s">
        <v>17467</v>
      </c>
      <c r="J2611" s="4" t="s">
        <v>13590</v>
      </c>
      <c r="K2611">
        <v>2691046.3892565998</v>
      </c>
      <c r="L2611">
        <v>39177.480000000003</v>
      </c>
      <c r="M2611">
        <v>34398</v>
      </c>
      <c r="N2611">
        <v>0.27363184079601988</v>
      </c>
    </row>
    <row r="2612" spans="1:14" hidden="1">
      <c r="A2612" t="str">
        <f t="shared" si="123"/>
        <v>NPT76ADMN</v>
      </c>
      <c r="B2612">
        <f t="shared" si="121"/>
        <v>1</v>
      </c>
      <c r="C2612">
        <f>COUNTIFS($A$2:A2612,A2612)</f>
        <v>1</v>
      </c>
      <c r="D2612" t="str">
        <f t="shared" si="122"/>
        <v>NPT76ADMN1</v>
      </c>
      <c r="E2612" s="4" t="s">
        <v>18523</v>
      </c>
      <c r="F2612" s="4" t="s">
        <v>964</v>
      </c>
      <c r="G2612" s="4" t="s">
        <v>17474</v>
      </c>
      <c r="H2612" s="4" t="s">
        <v>97</v>
      </c>
      <c r="I2612" s="4" t="s">
        <v>17467</v>
      </c>
      <c r="J2612" s="4" t="s">
        <v>10051</v>
      </c>
      <c r="K2612">
        <v>7438341.7859181399</v>
      </c>
      <c r="L2612">
        <v>127018.8</v>
      </c>
      <c r="M2612">
        <v>125136</v>
      </c>
      <c r="N2612">
        <v>0.22885572139303484</v>
      </c>
    </row>
    <row r="2613" spans="1:14" hidden="1">
      <c r="A2613" t="str">
        <f t="shared" si="123"/>
        <v>NPT76AYYQ</v>
      </c>
      <c r="B2613">
        <f t="shared" si="121"/>
        <v>1</v>
      </c>
      <c r="C2613">
        <f>COUNTIFS($A$2:A2613,A2613)</f>
        <v>1</v>
      </c>
      <c r="D2613" t="str">
        <f t="shared" si="122"/>
        <v>NPT76AYYQ1</v>
      </c>
      <c r="E2613" s="4" t="s">
        <v>18231</v>
      </c>
      <c r="F2613" s="4" t="s">
        <v>2057</v>
      </c>
      <c r="G2613" s="4" t="s">
        <v>17490</v>
      </c>
      <c r="H2613" s="4" t="s">
        <v>97</v>
      </c>
      <c r="I2613" s="4" t="s">
        <v>17467</v>
      </c>
      <c r="J2613" s="4" t="s">
        <v>13562</v>
      </c>
      <c r="K2613">
        <v>2496327.4193548402</v>
      </c>
      <c r="L2613">
        <v>13435.68</v>
      </c>
      <c r="M2613">
        <v>0</v>
      </c>
      <c r="N2613">
        <v>4.4776119402985072E-2</v>
      </c>
    </row>
    <row r="2614" spans="1:14" hidden="1">
      <c r="A2614" t="str">
        <f t="shared" si="123"/>
        <v>NPT288AKNU</v>
      </c>
      <c r="B2614">
        <f t="shared" si="121"/>
        <v>1</v>
      </c>
      <c r="C2614">
        <f>COUNTIFS($A$2:A2614,A2614)</f>
        <v>1</v>
      </c>
      <c r="D2614" t="str">
        <f t="shared" si="122"/>
        <v>NPT288AKNU1</v>
      </c>
      <c r="E2614" s="4" t="s">
        <v>18318</v>
      </c>
      <c r="F2614" s="4" t="s">
        <v>14822</v>
      </c>
      <c r="G2614" s="4" t="s">
        <v>17466</v>
      </c>
      <c r="H2614" s="4" t="s">
        <v>919</v>
      </c>
      <c r="I2614" s="4" t="s">
        <v>17467</v>
      </c>
      <c r="J2614" s="4" t="s">
        <v>3250</v>
      </c>
      <c r="K2614">
        <v>15541942.384867299</v>
      </c>
      <c r="L2614">
        <v>0</v>
      </c>
      <c r="M2614">
        <v>0</v>
      </c>
      <c r="N2614">
        <v>0.10945273631840796</v>
      </c>
    </row>
    <row r="2615" spans="1:14" hidden="1">
      <c r="A2615" t="str">
        <f t="shared" si="123"/>
        <v>NPT76A0NN</v>
      </c>
      <c r="B2615">
        <f t="shared" si="121"/>
        <v>1</v>
      </c>
      <c r="C2615">
        <f>COUNTIFS($A$2:A2615,A2615)</f>
        <v>1</v>
      </c>
      <c r="D2615" t="str">
        <f t="shared" si="122"/>
        <v>NPT76A0NN1</v>
      </c>
      <c r="E2615" s="4" t="s">
        <v>18092</v>
      </c>
      <c r="F2615" s="4" t="s">
        <v>11011</v>
      </c>
      <c r="G2615" s="4" t="s">
        <v>17470</v>
      </c>
      <c r="H2615" s="4" t="s">
        <v>97</v>
      </c>
      <c r="I2615" s="4" t="s">
        <v>17467</v>
      </c>
      <c r="J2615" s="4" t="s">
        <v>11184</v>
      </c>
      <c r="K2615">
        <v>2511050</v>
      </c>
      <c r="L2615">
        <v>68942.100000000006</v>
      </c>
      <c r="M2615">
        <v>25961.4</v>
      </c>
      <c r="N2615">
        <v>3.9800995024875621E-2</v>
      </c>
    </row>
    <row r="2616" spans="1:14" hidden="1">
      <c r="A2616" t="str">
        <f t="shared" si="123"/>
        <v>NPT76AOXV</v>
      </c>
      <c r="B2616">
        <f t="shared" si="121"/>
        <v>1</v>
      </c>
      <c r="C2616">
        <f>COUNTIFS($A$2:A2616,A2616)</f>
        <v>1</v>
      </c>
      <c r="D2616" t="str">
        <f t="shared" si="122"/>
        <v>NPT76AOXV1</v>
      </c>
      <c r="E2616" s="4" t="s">
        <v>17901</v>
      </c>
      <c r="F2616" s="4" t="s">
        <v>7146</v>
      </c>
      <c r="G2616" s="4" t="s">
        <v>17470</v>
      </c>
      <c r="H2616" s="4" t="s">
        <v>97</v>
      </c>
      <c r="I2616" s="4" t="s">
        <v>17467</v>
      </c>
      <c r="J2616" s="4" t="s">
        <v>7848</v>
      </c>
      <c r="K2616">
        <v>4138446.6522678202</v>
      </c>
      <c r="L2616">
        <v>17199</v>
      </c>
      <c r="M2616">
        <v>12039.3</v>
      </c>
      <c r="N2616">
        <v>1.9900497512437811E-2</v>
      </c>
    </row>
    <row r="2617" spans="1:14" hidden="1">
      <c r="A2617" t="str">
        <f t="shared" si="123"/>
        <v>NPT76AATK</v>
      </c>
      <c r="B2617">
        <f t="shared" si="121"/>
        <v>1</v>
      </c>
      <c r="C2617">
        <f>COUNTIFS($A$2:A2617,A2617)</f>
        <v>1</v>
      </c>
      <c r="D2617" t="str">
        <f t="shared" si="122"/>
        <v>NPT76AATK1</v>
      </c>
      <c r="E2617" s="4" t="s">
        <v>17630</v>
      </c>
      <c r="F2617" s="4" t="s">
        <v>6498</v>
      </c>
      <c r="G2617" s="4" t="s">
        <v>17470</v>
      </c>
      <c r="H2617" s="4" t="s">
        <v>97</v>
      </c>
      <c r="I2617" s="4" t="s">
        <v>17467</v>
      </c>
      <c r="J2617" s="4" t="s">
        <v>6957</v>
      </c>
      <c r="K2617">
        <v>5653172.4447850604</v>
      </c>
      <c r="L2617">
        <v>52574.400000000001</v>
      </c>
      <c r="M2617">
        <v>52574.400000000001</v>
      </c>
      <c r="N2617">
        <v>0.15422885572139303</v>
      </c>
    </row>
    <row r="2618" spans="1:14" hidden="1">
      <c r="A2618" t="str">
        <f t="shared" si="123"/>
        <v>NPT76BGTY</v>
      </c>
      <c r="B2618">
        <f t="shared" si="121"/>
        <v>1</v>
      </c>
      <c r="C2618">
        <f>COUNTIFS($A$2:A2618,A2618)</f>
        <v>1</v>
      </c>
      <c r="D2618" t="str">
        <f t="shared" si="122"/>
        <v>NPT76BGTY1</v>
      </c>
      <c r="E2618" s="4" t="s">
        <v>18232</v>
      </c>
      <c r="F2618" s="4" t="s">
        <v>2596</v>
      </c>
      <c r="G2618" s="4" t="s">
        <v>17474</v>
      </c>
      <c r="H2618" s="4" t="s">
        <v>97</v>
      </c>
      <c r="I2618" s="4" t="s">
        <v>17467</v>
      </c>
      <c r="J2618" s="4" t="s">
        <v>4373</v>
      </c>
      <c r="K2618">
        <v>2975450</v>
      </c>
      <c r="L2618">
        <v>22932</v>
      </c>
      <c r="M2618">
        <v>30958.2</v>
      </c>
      <c r="N2618">
        <v>3.9800995024875621E-2</v>
      </c>
    </row>
    <row r="2619" spans="1:14" hidden="1">
      <c r="A2619" t="str">
        <f t="shared" si="123"/>
        <v>NPT955AJGJ</v>
      </c>
      <c r="B2619">
        <f t="shared" si="121"/>
        <v>1</v>
      </c>
      <c r="C2619">
        <f>COUNTIFS($A$2:A2619,A2619)</f>
        <v>1</v>
      </c>
      <c r="D2619" t="str">
        <f t="shared" si="122"/>
        <v>NPT955AJGJ1</v>
      </c>
      <c r="E2619" s="4" t="s">
        <v>18282</v>
      </c>
      <c r="F2619" s="4" t="s">
        <v>4451</v>
      </c>
      <c r="G2619" s="4" t="s">
        <v>17466</v>
      </c>
      <c r="H2619" s="4" t="s">
        <v>23</v>
      </c>
      <c r="I2619" s="4" t="s">
        <v>17467</v>
      </c>
      <c r="J2619" s="4" t="s">
        <v>5661</v>
      </c>
      <c r="K2619">
        <v>26226967.842959698</v>
      </c>
      <c r="L2619">
        <v>233906.4</v>
      </c>
      <c r="M2619">
        <v>220147.20000000001</v>
      </c>
      <c r="N2619">
        <v>0.26368159203980102</v>
      </c>
    </row>
    <row r="2620" spans="1:14" hidden="1">
      <c r="A2620" t="str">
        <f t="shared" si="123"/>
        <v>NPT955AAOZ</v>
      </c>
      <c r="B2620">
        <f t="shared" si="121"/>
        <v>1</v>
      </c>
      <c r="C2620">
        <f>COUNTIFS($A$2:A2620,A2620)</f>
        <v>1</v>
      </c>
      <c r="D2620" t="str">
        <f t="shared" si="122"/>
        <v>NPT955AAOZ1</v>
      </c>
      <c r="E2620" s="4" t="s">
        <v>18239</v>
      </c>
      <c r="F2620" s="4" t="s">
        <v>6498</v>
      </c>
      <c r="G2620" s="4" t="s">
        <v>17470</v>
      </c>
      <c r="H2620" s="4" t="s">
        <v>23</v>
      </c>
      <c r="I2620" s="4" t="s">
        <v>17467</v>
      </c>
      <c r="J2620" s="4" t="s">
        <v>9557</v>
      </c>
      <c r="K2620">
        <v>14258666.375051601</v>
      </c>
      <c r="L2620">
        <v>113911.2</v>
      </c>
      <c r="M2620">
        <v>131436</v>
      </c>
      <c r="N2620">
        <v>0.20895522388059701</v>
      </c>
    </row>
    <row r="2621" spans="1:14" hidden="1">
      <c r="A2621" t="str">
        <f t="shared" si="123"/>
        <v>NPT288AOVW</v>
      </c>
      <c r="B2621">
        <f t="shared" si="121"/>
        <v>1</v>
      </c>
      <c r="C2621">
        <f>COUNTIFS($A$2:A2621,A2621)</f>
        <v>1</v>
      </c>
      <c r="D2621" t="str">
        <f t="shared" si="122"/>
        <v>NPT288AOVW1</v>
      </c>
      <c r="E2621" s="4" t="s">
        <v>18524</v>
      </c>
      <c r="F2621" s="4" t="s">
        <v>9624</v>
      </c>
      <c r="G2621" s="4" t="s">
        <v>17470</v>
      </c>
      <c r="H2621" s="4" t="s">
        <v>919</v>
      </c>
      <c r="I2621" s="4" t="s">
        <v>17467</v>
      </c>
      <c r="J2621" s="4" t="s">
        <v>9755</v>
      </c>
      <c r="K2621">
        <v>9955493.9399696309</v>
      </c>
      <c r="L2621">
        <v>23196</v>
      </c>
      <c r="M2621">
        <v>0</v>
      </c>
      <c r="N2621">
        <v>0.14925373134328357</v>
      </c>
    </row>
    <row r="2622" spans="1:14" hidden="1">
      <c r="A2622" t="str">
        <f t="shared" si="123"/>
        <v>NPT955AKSL</v>
      </c>
      <c r="B2622">
        <f t="shared" si="121"/>
        <v>1</v>
      </c>
      <c r="C2622">
        <f>COUNTIFS($A$2:A2622,A2622)</f>
        <v>1</v>
      </c>
      <c r="D2622" t="str">
        <f t="shared" si="122"/>
        <v>NPT955AKSL1</v>
      </c>
      <c r="E2622" s="4" t="s">
        <v>18376</v>
      </c>
      <c r="F2622" s="4" t="s">
        <v>12710</v>
      </c>
      <c r="G2622" s="4" t="s">
        <v>17466</v>
      </c>
      <c r="H2622" s="4" t="s">
        <v>23</v>
      </c>
      <c r="I2622" s="4" t="s">
        <v>17467</v>
      </c>
      <c r="J2622" s="4" t="s">
        <v>10244</v>
      </c>
      <c r="K2622">
        <v>16760279.4050024</v>
      </c>
      <c r="L2622">
        <v>220147.20000000001</v>
      </c>
      <c r="M2622">
        <v>240786</v>
      </c>
      <c r="N2622">
        <v>0.34825870646766172</v>
      </c>
    </row>
    <row r="2623" spans="1:14" hidden="1">
      <c r="A2623" t="str">
        <f t="shared" si="123"/>
        <v>NPT955ASAD</v>
      </c>
      <c r="B2623">
        <f t="shared" si="121"/>
        <v>1</v>
      </c>
      <c r="C2623">
        <f>COUNTIFS($A$2:A2623,A2623)</f>
        <v>1</v>
      </c>
      <c r="D2623" t="str">
        <f t="shared" si="122"/>
        <v>NPT955ASAD1</v>
      </c>
      <c r="E2623" s="4" t="s">
        <v>18525</v>
      </c>
      <c r="F2623" s="4" t="s">
        <v>8882</v>
      </c>
      <c r="G2623" s="4" t="s">
        <v>17476</v>
      </c>
      <c r="H2623" s="4" t="s">
        <v>23</v>
      </c>
      <c r="I2623" s="4" t="s">
        <v>17467</v>
      </c>
      <c r="J2623" s="4" t="s">
        <v>9067</v>
      </c>
      <c r="K2623">
        <v>15935595.6124155</v>
      </c>
      <c r="L2623">
        <v>31284</v>
      </c>
      <c r="M2623">
        <v>251919</v>
      </c>
      <c r="N2623">
        <v>0.46766169154228854</v>
      </c>
    </row>
    <row r="2624" spans="1:14" hidden="1">
      <c r="A2624" t="str">
        <f t="shared" si="123"/>
        <v>NPT288ACCH</v>
      </c>
      <c r="B2624">
        <f t="shared" si="121"/>
        <v>1</v>
      </c>
      <c r="C2624">
        <f>COUNTIFS($A$2:A2624,A2624)</f>
        <v>1</v>
      </c>
      <c r="D2624" t="str">
        <f t="shared" si="122"/>
        <v>NPT288ACCH1</v>
      </c>
      <c r="E2624" s="4" t="s">
        <v>17802</v>
      </c>
      <c r="F2624" s="4" t="s">
        <v>9200</v>
      </c>
      <c r="G2624" s="4" t="s">
        <v>17470</v>
      </c>
      <c r="H2624" s="4" t="s">
        <v>919</v>
      </c>
      <c r="I2624" s="4" t="s">
        <v>17467</v>
      </c>
      <c r="J2624" s="4" t="s">
        <v>9312</v>
      </c>
      <c r="K2624">
        <v>2586564.7997986302</v>
      </c>
      <c r="L2624">
        <v>0</v>
      </c>
      <c r="M2624">
        <v>0</v>
      </c>
      <c r="N2624">
        <v>9.9502487562189053E-3</v>
      </c>
    </row>
    <row r="2625" spans="1:14" hidden="1">
      <c r="A2625" t="str">
        <f t="shared" si="123"/>
        <v>NPT955BASH</v>
      </c>
      <c r="B2625">
        <f t="shared" si="121"/>
        <v>1</v>
      </c>
      <c r="C2625">
        <f>COUNTIFS($A$2:A2625,A2625)</f>
        <v>1</v>
      </c>
      <c r="D2625" t="str">
        <f t="shared" si="122"/>
        <v>NPT955BASH1</v>
      </c>
      <c r="E2625" s="4" t="s">
        <v>17878</v>
      </c>
      <c r="F2625" s="4" t="s">
        <v>6498</v>
      </c>
      <c r="G2625" s="4" t="s">
        <v>17470</v>
      </c>
      <c r="H2625" s="4" t="s">
        <v>23</v>
      </c>
      <c r="I2625" s="4" t="s">
        <v>17467</v>
      </c>
      <c r="J2625" s="4" t="s">
        <v>9442</v>
      </c>
      <c r="K2625">
        <v>14360692.362223901</v>
      </c>
      <c r="L2625">
        <v>43812</v>
      </c>
      <c r="M2625">
        <v>43812</v>
      </c>
      <c r="N2625">
        <v>7.4626865671641784E-2</v>
      </c>
    </row>
    <row r="2626" spans="1:14" hidden="1">
      <c r="A2626" t="str">
        <f t="shared" si="123"/>
        <v>NPT76AMMZ</v>
      </c>
      <c r="B2626">
        <f t="shared" si="121"/>
        <v>1</v>
      </c>
      <c r="C2626">
        <f>COUNTIFS($A$2:A2626,A2626)</f>
        <v>1</v>
      </c>
      <c r="D2626" t="str">
        <f t="shared" si="122"/>
        <v>NPT76AMMZ1</v>
      </c>
      <c r="E2626" s="4" t="s">
        <v>18191</v>
      </c>
      <c r="F2626" s="4" t="s">
        <v>3297</v>
      </c>
      <c r="G2626" s="4" t="s">
        <v>17476</v>
      </c>
      <c r="H2626" s="4" t="s">
        <v>97</v>
      </c>
      <c r="I2626" s="4" t="s">
        <v>17467</v>
      </c>
      <c r="J2626" s="4" t="s">
        <v>3375</v>
      </c>
      <c r="K2626">
        <v>23267973.383613199</v>
      </c>
      <c r="L2626">
        <v>92280.3</v>
      </c>
      <c r="M2626">
        <v>277102.8</v>
      </c>
      <c r="N2626">
        <v>0.21393034825870647</v>
      </c>
    </row>
    <row r="2627" spans="1:14" hidden="1">
      <c r="A2627" t="str">
        <f t="shared" si="123"/>
        <v>NPT288ABCN</v>
      </c>
      <c r="B2627">
        <f t="shared" ref="B2627:B2690" si="124">COUNTIF(A:A,A2627)</f>
        <v>1</v>
      </c>
      <c r="C2627">
        <f>COUNTIFS($A$2:A2627,A2627)</f>
        <v>1</v>
      </c>
      <c r="D2627" t="str">
        <f t="shared" ref="D2627:D2690" si="125">A2627&amp;C2627</f>
        <v>NPT288ABCN1</v>
      </c>
      <c r="E2627" s="4" t="s">
        <v>17987</v>
      </c>
      <c r="F2627" s="4" t="s">
        <v>5807</v>
      </c>
      <c r="G2627" s="4" t="s">
        <v>17474</v>
      </c>
      <c r="H2627" s="4" t="s">
        <v>919</v>
      </c>
      <c r="I2627" s="4" t="s">
        <v>17467</v>
      </c>
      <c r="J2627" s="4" t="s">
        <v>2706</v>
      </c>
      <c r="K2627">
        <v>21880600.832578599</v>
      </c>
      <c r="L2627">
        <v>0</v>
      </c>
      <c r="M2627">
        <v>0</v>
      </c>
      <c r="N2627">
        <v>0.11940298507462686</v>
      </c>
    </row>
    <row r="2628" spans="1:14" hidden="1">
      <c r="A2628" t="str">
        <f t="shared" si="123"/>
        <v>NPT76ALUU</v>
      </c>
      <c r="B2628">
        <f t="shared" si="124"/>
        <v>1</v>
      </c>
      <c r="C2628">
        <f>COUNTIFS($A$2:A2628,A2628)</f>
        <v>1</v>
      </c>
      <c r="D2628" t="str">
        <f t="shared" si="125"/>
        <v>NPT76ALUU1</v>
      </c>
      <c r="E2628" s="4" t="s">
        <v>17758</v>
      </c>
      <c r="F2628" s="4" t="s">
        <v>3297</v>
      </c>
      <c r="G2628" s="4" t="s">
        <v>17476</v>
      </c>
      <c r="H2628" s="4" t="s">
        <v>97</v>
      </c>
      <c r="I2628" s="4" t="s">
        <v>17467</v>
      </c>
      <c r="J2628" s="4" t="s">
        <v>6406</v>
      </c>
      <c r="K2628">
        <v>3134573.3870967701</v>
      </c>
      <c r="L2628">
        <v>22636.2</v>
      </c>
      <c r="M2628">
        <v>24404.400000000001</v>
      </c>
      <c r="N2628">
        <v>8.45771144278607E-2</v>
      </c>
    </row>
    <row r="2629" spans="1:14" hidden="1">
      <c r="A2629" t="str">
        <f t="shared" si="123"/>
        <v>NPT768BSH</v>
      </c>
      <c r="B2629">
        <f t="shared" si="124"/>
        <v>1</v>
      </c>
      <c r="C2629">
        <f>COUNTIFS($A$2:A2629,A2629)</f>
        <v>1</v>
      </c>
      <c r="D2629" t="str">
        <f t="shared" si="125"/>
        <v>NPT768BSH1</v>
      </c>
      <c r="E2629" s="4" t="s">
        <v>17902</v>
      </c>
      <c r="F2629" s="4" t="s">
        <v>7125</v>
      </c>
      <c r="G2629" s="4" t="s">
        <v>17476</v>
      </c>
      <c r="H2629" s="4" t="s">
        <v>97</v>
      </c>
      <c r="I2629" s="4" t="s">
        <v>17467</v>
      </c>
      <c r="J2629" s="4" t="s">
        <v>15677</v>
      </c>
      <c r="K2629">
        <v>230113.34608805701</v>
      </c>
      <c r="L2629">
        <v>0</v>
      </c>
      <c r="M2629">
        <v>0</v>
      </c>
      <c r="N2629">
        <v>0</v>
      </c>
    </row>
    <row r="2630" spans="1:14" hidden="1">
      <c r="A2630" t="str">
        <f t="shared" si="123"/>
        <v>NPT76BJSC</v>
      </c>
      <c r="B2630">
        <f t="shared" si="124"/>
        <v>1</v>
      </c>
      <c r="C2630">
        <f>COUNTIFS($A$2:A2630,A2630)</f>
        <v>1</v>
      </c>
      <c r="D2630" t="str">
        <f t="shared" si="125"/>
        <v>NPT76BJSC1</v>
      </c>
      <c r="E2630" s="4" t="s">
        <v>17915</v>
      </c>
      <c r="F2630" s="4" t="s">
        <v>6498</v>
      </c>
      <c r="G2630" s="4" t="s">
        <v>17470</v>
      </c>
      <c r="H2630" s="4" t="s">
        <v>97</v>
      </c>
      <c r="I2630" s="4" t="s">
        <v>17467</v>
      </c>
      <c r="J2630" s="4" t="s">
        <v>6864</v>
      </c>
      <c r="K2630">
        <v>10232759.241970301</v>
      </c>
      <c r="L2630">
        <v>79445.759999999995</v>
      </c>
      <c r="M2630">
        <v>88354.2</v>
      </c>
      <c r="N2630">
        <v>1.9900497512437811E-2</v>
      </c>
    </row>
    <row r="2631" spans="1:14" hidden="1">
      <c r="A2631" t="str">
        <f t="shared" si="123"/>
        <v>NPT955AEJD</v>
      </c>
      <c r="B2631">
        <f t="shared" si="124"/>
        <v>1</v>
      </c>
      <c r="C2631">
        <f>COUNTIFS($A$2:A2631,A2631)</f>
        <v>1</v>
      </c>
      <c r="D2631" t="str">
        <f t="shared" si="125"/>
        <v>NPT955AEJD1</v>
      </c>
      <c r="E2631" s="4" t="s">
        <v>17704</v>
      </c>
      <c r="F2631" s="4" t="s">
        <v>964</v>
      </c>
      <c r="G2631" s="4" t="s">
        <v>17474</v>
      </c>
      <c r="H2631" s="4" t="s">
        <v>23</v>
      </c>
      <c r="I2631" s="4" t="s">
        <v>17467</v>
      </c>
      <c r="J2631" s="4" t="s">
        <v>13703</v>
      </c>
      <c r="K2631">
        <v>26504819.199818801</v>
      </c>
      <c r="L2631">
        <v>219060</v>
      </c>
      <c r="M2631">
        <v>43812</v>
      </c>
      <c r="N2631">
        <v>0.19900497512437812</v>
      </c>
    </row>
    <row r="2632" spans="1:14" hidden="1">
      <c r="A2632" t="str">
        <f t="shared" si="123"/>
        <v>NPT76AARD</v>
      </c>
      <c r="B2632">
        <f t="shared" si="124"/>
        <v>1</v>
      </c>
      <c r="C2632">
        <f>COUNTIFS($A$2:A2632,A2632)</f>
        <v>1</v>
      </c>
      <c r="D2632" t="str">
        <f t="shared" si="125"/>
        <v>NPT76AARD1</v>
      </c>
      <c r="E2632" s="4" t="s">
        <v>17856</v>
      </c>
      <c r="F2632" s="4" t="s">
        <v>6498</v>
      </c>
      <c r="G2632" s="4" t="s">
        <v>17470</v>
      </c>
      <c r="H2632" s="4" t="s">
        <v>97</v>
      </c>
      <c r="I2632" s="4" t="s">
        <v>17467</v>
      </c>
      <c r="J2632" s="4" t="s">
        <v>6732</v>
      </c>
      <c r="K2632">
        <v>5014400</v>
      </c>
      <c r="L2632">
        <v>13873.8</v>
      </c>
      <c r="M2632">
        <v>8762.4</v>
      </c>
      <c r="N2632">
        <v>6.965174129353234E-2</v>
      </c>
    </row>
    <row r="2633" spans="1:14" hidden="1">
      <c r="A2633" t="str">
        <f t="shared" si="123"/>
        <v>NPT76ADQD</v>
      </c>
      <c r="B2633">
        <f t="shared" si="124"/>
        <v>1</v>
      </c>
      <c r="C2633">
        <f>COUNTIFS($A$2:A2633,A2633)</f>
        <v>1</v>
      </c>
      <c r="D2633" t="str">
        <f t="shared" si="125"/>
        <v>NPT76ADQD1</v>
      </c>
      <c r="E2633" s="4" t="s">
        <v>18481</v>
      </c>
      <c r="F2633" s="4" t="s">
        <v>964</v>
      </c>
      <c r="G2633" s="4" t="s">
        <v>17474</v>
      </c>
      <c r="H2633" s="4" t="s">
        <v>97</v>
      </c>
      <c r="I2633" s="4" t="s">
        <v>17467</v>
      </c>
      <c r="J2633" s="4" t="s">
        <v>9890</v>
      </c>
      <c r="K2633">
        <v>3228250.2090155398</v>
      </c>
      <c r="L2633">
        <v>4109.6400000000003</v>
      </c>
      <c r="M2633">
        <v>2305.2600000000002</v>
      </c>
      <c r="N2633">
        <v>0.14427860696517414</v>
      </c>
    </row>
    <row r="2634" spans="1:14" hidden="1">
      <c r="A2634" t="str">
        <f t="shared" si="123"/>
        <v>NPT76AHLG</v>
      </c>
      <c r="B2634">
        <f t="shared" si="124"/>
        <v>1</v>
      </c>
      <c r="C2634">
        <f>COUNTIFS($A$2:A2634,A2634)</f>
        <v>1</v>
      </c>
      <c r="D2634" t="str">
        <f t="shared" si="125"/>
        <v>NPT76AHLG1</v>
      </c>
      <c r="E2634" s="4" t="s">
        <v>18298</v>
      </c>
      <c r="F2634" s="4" t="s">
        <v>31</v>
      </c>
      <c r="G2634" s="4" t="s">
        <v>17474</v>
      </c>
      <c r="H2634" s="4" t="s">
        <v>97</v>
      </c>
      <c r="I2634" s="4" t="s">
        <v>17467</v>
      </c>
      <c r="J2634" s="4" t="s">
        <v>897</v>
      </c>
      <c r="K2634">
        <v>2944379.3980352501</v>
      </c>
      <c r="L2634">
        <v>54973.5</v>
      </c>
      <c r="M2634">
        <v>20638.8</v>
      </c>
      <c r="N2634">
        <v>0.24378109452736318</v>
      </c>
    </row>
    <row r="2635" spans="1:14" hidden="1">
      <c r="A2635" t="str">
        <f t="shared" si="123"/>
        <v>NPT76AWKU</v>
      </c>
      <c r="B2635">
        <f t="shared" si="124"/>
        <v>1</v>
      </c>
      <c r="C2635">
        <f>COUNTIFS($A$2:A2635,A2635)</f>
        <v>1</v>
      </c>
      <c r="D2635" t="str">
        <f t="shared" si="125"/>
        <v>NPT76AWKU1</v>
      </c>
      <c r="E2635" s="4" t="s">
        <v>18526</v>
      </c>
      <c r="F2635" s="4" t="s">
        <v>926</v>
      </c>
      <c r="G2635" s="4" t="s">
        <v>17490</v>
      </c>
      <c r="H2635" s="4" t="s">
        <v>97</v>
      </c>
      <c r="I2635" s="4" t="s">
        <v>17467</v>
      </c>
      <c r="J2635" s="4" t="s">
        <v>16434</v>
      </c>
      <c r="K2635">
        <v>8766556.1938270796</v>
      </c>
      <c r="L2635">
        <v>146503.32</v>
      </c>
      <c r="M2635">
        <v>204507.46</v>
      </c>
      <c r="N2635">
        <v>0.1890547263681592</v>
      </c>
    </row>
    <row r="2636" spans="1:14" hidden="1">
      <c r="A2636" t="str">
        <f t="shared" si="123"/>
        <v>NPT288AJOW</v>
      </c>
      <c r="B2636">
        <f t="shared" si="124"/>
        <v>1</v>
      </c>
      <c r="C2636">
        <f>COUNTIFS($A$2:A2636,A2636)</f>
        <v>1</v>
      </c>
      <c r="D2636" t="str">
        <f t="shared" si="125"/>
        <v>NPT288AJOW1</v>
      </c>
      <c r="E2636" s="4" t="s">
        <v>18202</v>
      </c>
      <c r="F2636" s="4" t="s">
        <v>8351</v>
      </c>
      <c r="G2636" s="4" t="s">
        <v>17466</v>
      </c>
      <c r="H2636" s="4" t="s">
        <v>919</v>
      </c>
      <c r="I2636" s="4" t="s">
        <v>17467</v>
      </c>
      <c r="J2636" s="4" t="s">
        <v>5432</v>
      </c>
      <c r="K2636">
        <v>3294312.9487603498</v>
      </c>
      <c r="L2636">
        <v>18742.919999999998</v>
      </c>
      <c r="M2636">
        <v>0</v>
      </c>
      <c r="N2636">
        <v>0.17412935323383086</v>
      </c>
    </row>
    <row r="2637" spans="1:14" hidden="1">
      <c r="A2637" t="str">
        <f t="shared" si="123"/>
        <v>NPT76AONJ</v>
      </c>
      <c r="B2637">
        <f t="shared" si="124"/>
        <v>1</v>
      </c>
      <c r="C2637">
        <f>COUNTIFS($A$2:A2637,A2637)</f>
        <v>1</v>
      </c>
      <c r="D2637" t="str">
        <f t="shared" si="125"/>
        <v>NPT76AONJ1</v>
      </c>
      <c r="E2637" s="4" t="s">
        <v>18063</v>
      </c>
      <c r="F2637" s="4" t="s">
        <v>7146</v>
      </c>
      <c r="G2637" s="4" t="s">
        <v>17470</v>
      </c>
      <c r="H2637" s="4" t="s">
        <v>97</v>
      </c>
      <c r="I2637" s="4" t="s">
        <v>17467</v>
      </c>
      <c r="J2637" s="4" t="s">
        <v>7686</v>
      </c>
      <c r="K2637">
        <v>2360651.4944610898</v>
      </c>
      <c r="L2637">
        <v>0</v>
      </c>
      <c r="M2637">
        <v>0</v>
      </c>
      <c r="N2637">
        <v>9.9502487562189053E-3</v>
      </c>
    </row>
    <row r="2638" spans="1:14" hidden="1">
      <c r="A2638" t="str">
        <f t="shared" ref="A2638:A2701" si="126">H2638&amp;J2638</f>
        <v>NPT76BGUJ</v>
      </c>
      <c r="B2638">
        <f t="shared" si="124"/>
        <v>1</v>
      </c>
      <c r="C2638">
        <f>COUNTIFS($A$2:A2638,A2638)</f>
        <v>1</v>
      </c>
      <c r="D2638" t="str">
        <f t="shared" si="125"/>
        <v>NPT76BGUJ1</v>
      </c>
      <c r="E2638" s="4" t="s">
        <v>17739</v>
      </c>
      <c r="F2638" s="4" t="s">
        <v>2596</v>
      </c>
      <c r="G2638" s="4" t="s">
        <v>17474</v>
      </c>
      <c r="H2638" s="4" t="s">
        <v>97</v>
      </c>
      <c r="I2638" s="4" t="s">
        <v>17467</v>
      </c>
      <c r="J2638" s="4" t="s">
        <v>4425</v>
      </c>
      <c r="K2638">
        <v>3060207.7131959102</v>
      </c>
      <c r="L2638">
        <v>5476.5</v>
      </c>
      <c r="M2638">
        <v>46023.9</v>
      </c>
      <c r="N2638">
        <v>2.9850746268656716E-2</v>
      </c>
    </row>
    <row r="2639" spans="1:14" hidden="1">
      <c r="A2639" t="str">
        <f t="shared" si="126"/>
        <v>NPT76AMME</v>
      </c>
      <c r="B2639">
        <f t="shared" si="124"/>
        <v>1</v>
      </c>
      <c r="C2639">
        <f>COUNTIFS($A$2:A2639,A2639)</f>
        <v>1</v>
      </c>
      <c r="D2639" t="str">
        <f t="shared" si="125"/>
        <v>NPT76AMME1</v>
      </c>
      <c r="E2639" s="4" t="s">
        <v>18191</v>
      </c>
      <c r="F2639" s="4" t="s">
        <v>3297</v>
      </c>
      <c r="G2639" s="4" t="s">
        <v>17476</v>
      </c>
      <c r="H2639" s="4" t="s">
        <v>97</v>
      </c>
      <c r="I2639" s="4" t="s">
        <v>17467</v>
      </c>
      <c r="J2639" s="4" t="s">
        <v>3382</v>
      </c>
      <c r="K2639">
        <v>3729054.26043336</v>
      </c>
      <c r="L2639">
        <v>9230.1299999999992</v>
      </c>
      <c r="M2639">
        <v>6879.6</v>
      </c>
      <c r="N2639">
        <v>5.4726368159203981E-2</v>
      </c>
    </row>
    <row r="2640" spans="1:14" hidden="1">
      <c r="A2640" t="str">
        <f t="shared" si="126"/>
        <v>NPT955AEHC</v>
      </c>
      <c r="B2640">
        <f t="shared" si="124"/>
        <v>1</v>
      </c>
      <c r="C2640">
        <f>COUNTIFS($A$2:A2640,A2640)</f>
        <v>1</v>
      </c>
      <c r="D2640" t="str">
        <f t="shared" si="125"/>
        <v>NPT955AEHC1</v>
      </c>
      <c r="E2640" s="4" t="s">
        <v>18157</v>
      </c>
      <c r="F2640" s="4" t="s">
        <v>964</v>
      </c>
      <c r="G2640" s="4" t="s">
        <v>17474</v>
      </c>
      <c r="H2640" s="4" t="s">
        <v>23</v>
      </c>
      <c r="I2640" s="4" t="s">
        <v>17467</v>
      </c>
      <c r="J2640" s="4" t="s">
        <v>13714</v>
      </c>
      <c r="K2640">
        <v>12580227.8456563</v>
      </c>
      <c r="L2640">
        <v>219060</v>
      </c>
      <c r="M2640">
        <v>188766</v>
      </c>
      <c r="N2640">
        <v>0.26865671641791045</v>
      </c>
    </row>
    <row r="2641" spans="1:14" hidden="1">
      <c r="A2641" t="str">
        <f t="shared" si="126"/>
        <v>NPT76ADKP</v>
      </c>
      <c r="B2641">
        <f t="shared" si="124"/>
        <v>1</v>
      </c>
      <c r="C2641">
        <f>COUNTIFS($A$2:A2641,A2641)</f>
        <v>1</v>
      </c>
      <c r="D2641" t="str">
        <f t="shared" si="125"/>
        <v>NPT76ADKP1</v>
      </c>
      <c r="E2641" s="4" t="s">
        <v>17899</v>
      </c>
      <c r="F2641" s="4" t="s">
        <v>964</v>
      </c>
      <c r="G2641" s="4" t="s">
        <v>17474</v>
      </c>
      <c r="H2641" s="4" t="s">
        <v>97</v>
      </c>
      <c r="I2641" s="4" t="s">
        <v>17467</v>
      </c>
      <c r="J2641" s="4" t="s">
        <v>9783</v>
      </c>
      <c r="K2641">
        <v>2327552.6612365502</v>
      </c>
      <c r="L2641">
        <v>16648.560000000001</v>
      </c>
      <c r="M2641">
        <v>25448.400000000001</v>
      </c>
      <c r="N2641">
        <v>6.965174129353234E-2</v>
      </c>
    </row>
    <row r="2642" spans="1:14" hidden="1">
      <c r="A2642" t="str">
        <f t="shared" si="126"/>
        <v>NPT76AXSX</v>
      </c>
      <c r="B2642">
        <f t="shared" si="124"/>
        <v>1</v>
      </c>
      <c r="C2642">
        <f>COUNTIFS($A$2:A2642,A2642)</f>
        <v>1</v>
      </c>
      <c r="D2642" t="str">
        <f t="shared" si="125"/>
        <v>NPT76AXSX1</v>
      </c>
      <c r="E2642" s="4" t="s">
        <v>17884</v>
      </c>
      <c r="F2642" s="4" t="s">
        <v>2057</v>
      </c>
      <c r="G2642" s="4" t="s">
        <v>17490</v>
      </c>
      <c r="H2642" s="4" t="s">
        <v>97</v>
      </c>
      <c r="I2642" s="4" t="s">
        <v>17467</v>
      </c>
      <c r="J2642" s="4" t="s">
        <v>15077</v>
      </c>
      <c r="K2642">
        <v>5539331.5596042601</v>
      </c>
      <c r="L2642">
        <v>130132.8</v>
      </c>
      <c r="M2642">
        <v>93852</v>
      </c>
      <c r="N2642">
        <v>0.1044776119402985</v>
      </c>
    </row>
    <row r="2643" spans="1:14" hidden="1">
      <c r="A2643" t="str">
        <f t="shared" si="126"/>
        <v>NPT76AABH</v>
      </c>
      <c r="B2643">
        <f t="shared" si="124"/>
        <v>1</v>
      </c>
      <c r="C2643">
        <f>COUNTIFS($A$2:A2643,A2643)</f>
        <v>1</v>
      </c>
      <c r="D2643" t="str">
        <f t="shared" si="125"/>
        <v>NPT76AABH1</v>
      </c>
      <c r="E2643" s="4" t="s">
        <v>18527</v>
      </c>
      <c r="F2643" s="4" t="s">
        <v>6498</v>
      </c>
      <c r="G2643" s="4" t="s">
        <v>17470</v>
      </c>
      <c r="H2643" s="4" t="s">
        <v>97</v>
      </c>
      <c r="I2643" s="4" t="s">
        <v>17467</v>
      </c>
      <c r="J2643" s="4" t="s">
        <v>6877</v>
      </c>
      <c r="K2643">
        <v>10954016.083745601</v>
      </c>
      <c r="L2643">
        <v>96386.4</v>
      </c>
      <c r="M2643">
        <v>70099.199999999997</v>
      </c>
      <c r="N2643">
        <v>0.14925373134328357</v>
      </c>
    </row>
    <row r="2644" spans="1:14" hidden="1">
      <c r="A2644" t="str">
        <f t="shared" si="126"/>
        <v>NPT76BHPW</v>
      </c>
      <c r="B2644">
        <f t="shared" si="124"/>
        <v>1</v>
      </c>
      <c r="C2644">
        <f>COUNTIFS($A$2:A2644,A2644)</f>
        <v>1</v>
      </c>
      <c r="D2644" t="str">
        <f t="shared" si="125"/>
        <v>NPT76BHPW1</v>
      </c>
      <c r="E2644" s="4" t="s">
        <v>17529</v>
      </c>
      <c r="F2644" s="4" t="s">
        <v>14886</v>
      </c>
      <c r="G2644" s="4" t="s">
        <v>17470</v>
      </c>
      <c r="H2644" s="4" t="s">
        <v>97</v>
      </c>
      <c r="I2644" s="4" t="s">
        <v>17467</v>
      </c>
      <c r="J2644" s="4" t="s">
        <v>16875</v>
      </c>
      <c r="K2644">
        <v>2675000</v>
      </c>
      <c r="L2644">
        <v>17367.900000000001</v>
      </c>
      <c r="M2644">
        <v>29709</v>
      </c>
      <c r="N2644">
        <v>1.9900497512437811E-2</v>
      </c>
    </row>
    <row r="2645" spans="1:14" hidden="1">
      <c r="A2645" t="str">
        <f t="shared" si="126"/>
        <v>NPT288BAEX</v>
      </c>
      <c r="B2645">
        <f t="shared" si="124"/>
        <v>1</v>
      </c>
      <c r="C2645">
        <f>COUNTIFS($A$2:A2645,A2645)</f>
        <v>1</v>
      </c>
      <c r="D2645" t="str">
        <f t="shared" si="125"/>
        <v>NPT288BAEX1</v>
      </c>
      <c r="E2645" s="4" t="s">
        <v>18285</v>
      </c>
      <c r="F2645" s="4" t="s">
        <v>9624</v>
      </c>
      <c r="G2645" s="4" t="s">
        <v>17470</v>
      </c>
      <c r="H2645" s="4" t="s">
        <v>919</v>
      </c>
      <c r="I2645" s="4" t="s">
        <v>17467</v>
      </c>
      <c r="J2645" s="4" t="s">
        <v>14026</v>
      </c>
      <c r="K2645">
        <v>2826697.7809517202</v>
      </c>
      <c r="L2645">
        <v>44205</v>
      </c>
      <c r="M2645">
        <v>0</v>
      </c>
      <c r="N2645">
        <v>4.975124378109453E-2</v>
      </c>
    </row>
    <row r="2646" spans="1:14" hidden="1">
      <c r="A2646" t="str">
        <f t="shared" si="126"/>
        <v>NPT76AFME</v>
      </c>
      <c r="B2646">
        <f t="shared" si="124"/>
        <v>1</v>
      </c>
      <c r="C2646">
        <f>COUNTIFS($A$2:A2646,A2646)</f>
        <v>1</v>
      </c>
      <c r="D2646" t="str">
        <f t="shared" si="125"/>
        <v>NPT76AFME1</v>
      </c>
      <c r="E2646" s="4" t="s">
        <v>18000</v>
      </c>
      <c r="F2646" s="4" t="s">
        <v>8154</v>
      </c>
      <c r="G2646" s="4" t="s">
        <v>17474</v>
      </c>
      <c r="H2646" s="4" t="s">
        <v>97</v>
      </c>
      <c r="I2646" s="4" t="s">
        <v>17467</v>
      </c>
      <c r="J2646" s="4" t="s">
        <v>13331</v>
      </c>
      <c r="K2646">
        <v>5573609.6774193598</v>
      </c>
      <c r="L2646">
        <v>2190.6</v>
      </c>
      <c r="M2646">
        <v>1460.4</v>
      </c>
      <c r="N2646">
        <v>3.9800995024875621E-2</v>
      </c>
    </row>
    <row r="2647" spans="1:14" hidden="1">
      <c r="A2647" t="str">
        <f t="shared" si="126"/>
        <v>NPT76AQCP</v>
      </c>
      <c r="B2647">
        <f t="shared" si="124"/>
        <v>1</v>
      </c>
      <c r="C2647">
        <f>COUNTIFS($A$2:A2647,A2647)</f>
        <v>1</v>
      </c>
      <c r="D2647" t="str">
        <f t="shared" si="125"/>
        <v>NPT76AQCP1</v>
      </c>
      <c r="E2647" s="4" t="s">
        <v>17942</v>
      </c>
      <c r="F2647" s="4" t="s">
        <v>104</v>
      </c>
      <c r="G2647" s="4" t="s">
        <v>17476</v>
      </c>
      <c r="H2647" s="4" t="s">
        <v>97</v>
      </c>
      <c r="I2647" s="4" t="s">
        <v>17467</v>
      </c>
      <c r="J2647" s="4" t="s">
        <v>8757</v>
      </c>
      <c r="K2647">
        <v>6165124.3259248901</v>
      </c>
      <c r="L2647">
        <v>82555.199999999997</v>
      </c>
      <c r="M2647">
        <v>89434.8</v>
      </c>
      <c r="N2647">
        <v>0.20895522388059701</v>
      </c>
    </row>
    <row r="2648" spans="1:14" hidden="1">
      <c r="A2648" t="str">
        <f t="shared" si="126"/>
        <v>NPT76BGED</v>
      </c>
      <c r="B2648">
        <f t="shared" si="124"/>
        <v>1</v>
      </c>
      <c r="C2648">
        <f>COUNTIFS($A$2:A2648,A2648)</f>
        <v>1</v>
      </c>
      <c r="D2648" t="str">
        <f t="shared" si="125"/>
        <v>NPT76BGED1</v>
      </c>
      <c r="E2648" s="4" t="s">
        <v>17514</v>
      </c>
      <c r="F2648" s="4" t="s">
        <v>4451</v>
      </c>
      <c r="G2648" s="4" t="s">
        <v>17466</v>
      </c>
      <c r="H2648" s="4" t="s">
        <v>97</v>
      </c>
      <c r="I2648" s="4" t="s">
        <v>17467</v>
      </c>
      <c r="J2648" s="4" t="s">
        <v>4569</v>
      </c>
      <c r="K2648">
        <v>3417783.5853131702</v>
      </c>
      <c r="L2648">
        <v>20638.8</v>
      </c>
      <c r="M2648">
        <v>20638.8</v>
      </c>
      <c r="N2648">
        <v>2.4875621890547265E-2</v>
      </c>
    </row>
    <row r="2649" spans="1:14" hidden="1">
      <c r="A2649" t="str">
        <f t="shared" si="126"/>
        <v>NPT76AZTO</v>
      </c>
      <c r="B2649">
        <f t="shared" si="124"/>
        <v>1</v>
      </c>
      <c r="C2649">
        <f>COUNTIFS($A$2:A2649,A2649)</f>
        <v>1</v>
      </c>
      <c r="D2649" t="str">
        <f t="shared" si="125"/>
        <v>NPT76AZTO1</v>
      </c>
      <c r="E2649" s="4" t="s">
        <v>18234</v>
      </c>
      <c r="F2649" s="4" t="s">
        <v>2596</v>
      </c>
      <c r="G2649" s="4" t="s">
        <v>17474</v>
      </c>
      <c r="H2649" s="4" t="s">
        <v>97</v>
      </c>
      <c r="I2649" s="4" t="s">
        <v>17467</v>
      </c>
      <c r="J2649" s="4" t="s">
        <v>3907</v>
      </c>
      <c r="K2649">
        <v>3209721.2301286599</v>
      </c>
      <c r="L2649">
        <v>35049.599999999999</v>
      </c>
      <c r="M2649">
        <v>30384.9</v>
      </c>
      <c r="N2649">
        <v>0.11442786069651742</v>
      </c>
    </row>
    <row r="2650" spans="1:14" hidden="1">
      <c r="A2650" t="str">
        <f t="shared" si="126"/>
        <v>NPT288ANZJ</v>
      </c>
      <c r="B2650">
        <f t="shared" si="124"/>
        <v>1</v>
      </c>
      <c r="C2650">
        <f>COUNTIFS($A$2:A2650,A2650)</f>
        <v>1</v>
      </c>
      <c r="D2650" t="str">
        <f t="shared" si="125"/>
        <v>NPT288ANZJ1</v>
      </c>
      <c r="E2650" s="4" t="s">
        <v>18528</v>
      </c>
      <c r="F2650" s="4" t="s">
        <v>9624</v>
      </c>
      <c r="G2650" s="4" t="s">
        <v>17470</v>
      </c>
      <c r="H2650" s="4" t="s">
        <v>919</v>
      </c>
      <c r="I2650" s="4" t="s">
        <v>17467</v>
      </c>
      <c r="J2650" s="4" t="s">
        <v>14155</v>
      </c>
      <c r="K2650">
        <v>15238892.8412179</v>
      </c>
      <c r="L2650">
        <v>1623.18</v>
      </c>
      <c r="M2650">
        <v>0</v>
      </c>
      <c r="N2650">
        <v>0.34825870646766172</v>
      </c>
    </row>
    <row r="2651" spans="1:14" hidden="1">
      <c r="A2651" t="str">
        <f t="shared" si="126"/>
        <v>NPT955APNT</v>
      </c>
      <c r="B2651">
        <f t="shared" si="124"/>
        <v>1</v>
      </c>
      <c r="C2651">
        <f>COUNTIFS($A$2:A2651,A2651)</f>
        <v>1</v>
      </c>
      <c r="D2651" t="str">
        <f t="shared" si="125"/>
        <v>NPT955APNT1</v>
      </c>
      <c r="E2651" s="4" t="s">
        <v>18477</v>
      </c>
      <c r="F2651" s="4" t="s">
        <v>104</v>
      </c>
      <c r="G2651" s="4" t="s">
        <v>17476</v>
      </c>
      <c r="H2651" s="4" t="s">
        <v>23</v>
      </c>
      <c r="I2651" s="4" t="s">
        <v>17467</v>
      </c>
      <c r="J2651" s="4" t="s">
        <v>2772</v>
      </c>
      <c r="K2651">
        <v>22812982.344436299</v>
      </c>
      <c r="L2651">
        <v>295816.2</v>
      </c>
      <c r="M2651">
        <v>262859.46000000002</v>
      </c>
      <c r="N2651">
        <v>0.50248756218905477</v>
      </c>
    </row>
    <row r="2652" spans="1:14" hidden="1">
      <c r="A2652" t="str">
        <f t="shared" si="126"/>
        <v>NPT955AJYK</v>
      </c>
      <c r="B2652">
        <f t="shared" si="124"/>
        <v>1</v>
      </c>
      <c r="C2652">
        <f>COUNTIFS($A$2:A2652,A2652)</f>
        <v>1</v>
      </c>
      <c r="D2652" t="str">
        <f t="shared" si="125"/>
        <v>NPT955AJYK1</v>
      </c>
      <c r="E2652" s="4" t="s">
        <v>18440</v>
      </c>
      <c r="F2652" s="4" t="s">
        <v>2858</v>
      </c>
      <c r="G2652" s="4" t="s">
        <v>17466</v>
      </c>
      <c r="H2652" s="4" t="s">
        <v>23</v>
      </c>
      <c r="I2652" s="4" t="s">
        <v>17467</v>
      </c>
      <c r="J2652" s="4" t="s">
        <v>3034</v>
      </c>
      <c r="K2652">
        <v>17213205.5970429</v>
      </c>
      <c r="L2652">
        <v>100731.6</v>
      </c>
      <c r="M2652">
        <v>132015.6</v>
      </c>
      <c r="N2652">
        <v>0.28358208955223879</v>
      </c>
    </row>
    <row r="2653" spans="1:14" hidden="1">
      <c r="A2653" t="str">
        <f t="shared" si="126"/>
        <v>NPT76AMLS</v>
      </c>
      <c r="B2653">
        <f t="shared" si="124"/>
        <v>1</v>
      </c>
      <c r="C2653">
        <f>COUNTIFS($A$2:A2653,A2653)</f>
        <v>1</v>
      </c>
      <c r="D2653" t="str">
        <f t="shared" si="125"/>
        <v>NPT76AMLS1</v>
      </c>
      <c r="E2653" s="4" t="s">
        <v>17533</v>
      </c>
      <c r="F2653" s="4" t="s">
        <v>3297</v>
      </c>
      <c r="G2653" s="4" t="s">
        <v>17476</v>
      </c>
      <c r="H2653" s="4" t="s">
        <v>97</v>
      </c>
      <c r="I2653" s="4" t="s">
        <v>17467</v>
      </c>
      <c r="J2653" s="4" t="s">
        <v>3570</v>
      </c>
      <c r="K2653">
        <v>9354539.5945098605</v>
      </c>
      <c r="L2653">
        <v>63799.199999999997</v>
      </c>
      <c r="M2653">
        <v>50347.8</v>
      </c>
      <c r="N2653">
        <v>4.975124378109453E-2</v>
      </c>
    </row>
    <row r="2654" spans="1:14" hidden="1">
      <c r="A2654" t="str">
        <f t="shared" si="126"/>
        <v>NPT955AKB7</v>
      </c>
      <c r="B2654">
        <f t="shared" si="124"/>
        <v>1</v>
      </c>
      <c r="C2654">
        <f>COUNTIFS($A$2:A2654,A2654)</f>
        <v>1</v>
      </c>
      <c r="D2654" t="str">
        <f t="shared" si="125"/>
        <v>NPT955AKB71</v>
      </c>
      <c r="E2654" s="4" t="s">
        <v>18338</v>
      </c>
      <c r="F2654" s="4" t="s">
        <v>2858</v>
      </c>
      <c r="G2654" s="4" t="s">
        <v>17466</v>
      </c>
      <c r="H2654" s="4" t="s">
        <v>23</v>
      </c>
      <c r="I2654" s="4" t="s">
        <v>17467</v>
      </c>
      <c r="J2654" s="4" t="s">
        <v>3015</v>
      </c>
      <c r="K2654">
        <v>4127024.6953951898</v>
      </c>
      <c r="L2654">
        <v>35049.599999999999</v>
      </c>
      <c r="M2654">
        <v>59454</v>
      </c>
      <c r="N2654">
        <v>4.4776119402985072E-2</v>
      </c>
    </row>
    <row r="2655" spans="1:14" hidden="1">
      <c r="A2655" t="str">
        <f t="shared" si="126"/>
        <v>NPT76ACSD</v>
      </c>
      <c r="B2655">
        <f t="shared" si="124"/>
        <v>1</v>
      </c>
      <c r="C2655">
        <f>COUNTIFS($A$2:A2655,A2655)</f>
        <v>1</v>
      </c>
      <c r="D2655" t="str">
        <f t="shared" si="125"/>
        <v>NPT76ACSD1</v>
      </c>
      <c r="E2655" s="4" t="s">
        <v>18274</v>
      </c>
      <c r="F2655" s="4" t="s">
        <v>11011</v>
      </c>
      <c r="G2655" s="4" t="s">
        <v>17470</v>
      </c>
      <c r="H2655" s="4" t="s">
        <v>97</v>
      </c>
      <c r="I2655" s="4" t="s">
        <v>17467</v>
      </c>
      <c r="J2655" s="4" t="s">
        <v>11019</v>
      </c>
      <c r="K2655">
        <v>4520814.1642862102</v>
      </c>
      <c r="L2655">
        <v>26871.360000000001</v>
      </c>
      <c r="M2655">
        <v>30270.240000000002</v>
      </c>
      <c r="N2655">
        <v>6.4676616915422883E-2</v>
      </c>
    </row>
    <row r="2656" spans="1:14" hidden="1">
      <c r="A2656" t="str">
        <f t="shared" si="126"/>
        <v>NPT288DSYZ</v>
      </c>
      <c r="B2656">
        <f t="shared" si="124"/>
        <v>1</v>
      </c>
      <c r="C2656">
        <f>COUNTIFS($A$2:A2656,A2656)</f>
        <v>1</v>
      </c>
      <c r="D2656" t="str">
        <f t="shared" si="125"/>
        <v>NPT288DSYZ1</v>
      </c>
      <c r="E2656" s="4" t="s">
        <v>18529</v>
      </c>
      <c r="F2656" s="4" t="s">
        <v>104</v>
      </c>
      <c r="G2656" s="4" t="s">
        <v>17476</v>
      </c>
      <c r="H2656" s="4" t="s">
        <v>919</v>
      </c>
      <c r="I2656" s="4" t="s">
        <v>17467</v>
      </c>
      <c r="J2656" s="4" t="s">
        <v>5804</v>
      </c>
      <c r="K2656">
        <v>956200</v>
      </c>
      <c r="L2656">
        <v>0</v>
      </c>
      <c r="M2656">
        <v>0</v>
      </c>
      <c r="N2656">
        <v>2.9850746268656716E-2</v>
      </c>
    </row>
    <row r="2657" spans="1:14" hidden="1">
      <c r="A2657" t="str">
        <f t="shared" si="126"/>
        <v>NPT955AKNU</v>
      </c>
      <c r="B2657">
        <f t="shared" si="124"/>
        <v>1</v>
      </c>
      <c r="C2657">
        <f>COUNTIFS($A$2:A2657,A2657)</f>
        <v>1</v>
      </c>
      <c r="D2657" t="str">
        <f t="shared" si="125"/>
        <v>NPT955AKNU1</v>
      </c>
      <c r="E2657" s="4" t="s">
        <v>18467</v>
      </c>
      <c r="F2657" s="4" t="s">
        <v>2858</v>
      </c>
      <c r="G2657" s="4" t="s">
        <v>17466</v>
      </c>
      <c r="H2657" s="4" t="s">
        <v>23</v>
      </c>
      <c r="I2657" s="4" t="s">
        <v>17467</v>
      </c>
      <c r="J2657" s="4" t="s">
        <v>3250</v>
      </c>
      <c r="K2657">
        <v>15541942.384867299</v>
      </c>
      <c r="L2657">
        <v>39430.800000000003</v>
      </c>
      <c r="M2657">
        <v>48923.4</v>
      </c>
      <c r="N2657">
        <v>8.45771144278607E-2</v>
      </c>
    </row>
    <row r="2658" spans="1:14" hidden="1">
      <c r="A2658" t="str">
        <f t="shared" si="126"/>
        <v>NPT76AZZH</v>
      </c>
      <c r="B2658">
        <f t="shared" si="124"/>
        <v>1</v>
      </c>
      <c r="C2658">
        <f>COUNTIFS($A$2:A2658,A2658)</f>
        <v>1</v>
      </c>
      <c r="D2658" t="str">
        <f t="shared" si="125"/>
        <v>NPT76AZZH1</v>
      </c>
      <c r="E2658" s="4" t="s">
        <v>17581</v>
      </c>
      <c r="F2658" s="4" t="s">
        <v>1365</v>
      </c>
      <c r="G2658" s="4" t="s">
        <v>17490</v>
      </c>
      <c r="H2658" s="4" t="s">
        <v>97</v>
      </c>
      <c r="I2658" s="4" t="s">
        <v>17467</v>
      </c>
      <c r="J2658" s="4" t="s">
        <v>1399</v>
      </c>
      <c r="K2658">
        <v>2343300</v>
      </c>
      <c r="L2658">
        <v>18918.900000000001</v>
      </c>
      <c r="M2658">
        <v>25225.200000000001</v>
      </c>
      <c r="N2658">
        <v>9.950248756218906E-2</v>
      </c>
    </row>
    <row r="2659" spans="1:14" hidden="1">
      <c r="A2659" t="str">
        <f t="shared" si="126"/>
        <v>NPT288AUAQ</v>
      </c>
      <c r="B2659">
        <f t="shared" si="124"/>
        <v>1</v>
      </c>
      <c r="C2659">
        <f>COUNTIFS($A$2:A2659,A2659)</f>
        <v>1</v>
      </c>
      <c r="D2659" t="str">
        <f t="shared" si="125"/>
        <v>NPT288AUAQ1</v>
      </c>
      <c r="E2659" s="4" t="s">
        <v>18090</v>
      </c>
      <c r="F2659" s="4" t="s">
        <v>1365</v>
      </c>
      <c r="G2659" s="4" t="s">
        <v>17490</v>
      </c>
      <c r="H2659" s="4" t="s">
        <v>919</v>
      </c>
      <c r="I2659" s="4" t="s">
        <v>17467</v>
      </c>
      <c r="J2659" s="4" t="s">
        <v>10729</v>
      </c>
      <c r="K2659">
        <v>13245751.4038877</v>
      </c>
      <c r="L2659">
        <v>0</v>
      </c>
      <c r="M2659">
        <v>0</v>
      </c>
      <c r="N2659">
        <v>0.10945273631840796</v>
      </c>
    </row>
    <row r="2660" spans="1:14" hidden="1">
      <c r="A2660" t="str">
        <f t="shared" si="126"/>
        <v>NPT76AGJN</v>
      </c>
      <c r="B2660">
        <f t="shared" si="124"/>
        <v>1</v>
      </c>
      <c r="C2660">
        <f>COUNTIFS($A$2:A2660,A2660)</f>
        <v>1</v>
      </c>
      <c r="D2660" t="str">
        <f t="shared" si="125"/>
        <v>NPT76AGJN1</v>
      </c>
      <c r="E2660" s="4" t="s">
        <v>17520</v>
      </c>
      <c r="F2660" s="4" t="s">
        <v>31</v>
      </c>
      <c r="G2660" s="4" t="s">
        <v>17474</v>
      </c>
      <c r="H2660" s="4" t="s">
        <v>97</v>
      </c>
      <c r="I2660" s="4" t="s">
        <v>17467</v>
      </c>
      <c r="J2660" s="4" t="s">
        <v>14448</v>
      </c>
      <c r="K2660">
        <v>7816945.2553473096</v>
      </c>
      <c r="L2660">
        <v>15219.6</v>
      </c>
      <c r="M2660">
        <v>13759.2</v>
      </c>
      <c r="N2660">
        <v>9.950248756218906E-2</v>
      </c>
    </row>
    <row r="2661" spans="1:14" hidden="1">
      <c r="A2661" t="str">
        <f t="shared" si="126"/>
        <v>NPT955MUOK</v>
      </c>
      <c r="B2661">
        <f t="shared" si="124"/>
        <v>1</v>
      </c>
      <c r="C2661">
        <f>COUNTIFS($A$2:A2661,A2661)</f>
        <v>1</v>
      </c>
      <c r="D2661" t="str">
        <f t="shared" si="125"/>
        <v>NPT955MUOK1</v>
      </c>
      <c r="E2661" s="4" t="s">
        <v>18530</v>
      </c>
      <c r="F2661" s="4" t="s">
        <v>10348</v>
      </c>
      <c r="G2661" s="4" t="s">
        <v>17466</v>
      </c>
      <c r="H2661" s="4" t="s">
        <v>23</v>
      </c>
      <c r="I2661" s="4" t="s">
        <v>17467</v>
      </c>
      <c r="J2661" s="4" t="s">
        <v>12578</v>
      </c>
      <c r="K2661">
        <v>321906.676240656</v>
      </c>
      <c r="L2661">
        <v>0</v>
      </c>
      <c r="M2661">
        <v>0</v>
      </c>
      <c r="N2661">
        <v>1.9900497512437811E-2</v>
      </c>
    </row>
    <row r="2662" spans="1:14" hidden="1">
      <c r="A2662" t="str">
        <f t="shared" si="126"/>
        <v>NPT76BFVX</v>
      </c>
      <c r="B2662">
        <f t="shared" si="124"/>
        <v>1</v>
      </c>
      <c r="C2662">
        <f>COUNTIFS($A$2:A2662,A2662)</f>
        <v>1</v>
      </c>
      <c r="D2662" t="str">
        <f t="shared" si="125"/>
        <v>NPT76BFVX1</v>
      </c>
      <c r="E2662" s="4" t="s">
        <v>18531</v>
      </c>
      <c r="F2662" s="4" t="s">
        <v>11011</v>
      </c>
      <c r="G2662" s="4" t="s">
        <v>17470</v>
      </c>
      <c r="H2662" s="4" t="s">
        <v>97</v>
      </c>
      <c r="I2662" s="4" t="s">
        <v>17467</v>
      </c>
      <c r="J2662" s="4" t="s">
        <v>11688</v>
      </c>
      <c r="K2662">
        <v>6380709.1978122396</v>
      </c>
      <c r="L2662">
        <v>35049.599999999999</v>
      </c>
      <c r="M2662">
        <v>48157.2</v>
      </c>
      <c r="N2662">
        <v>7.4626865671641784E-2</v>
      </c>
    </row>
    <row r="2663" spans="1:14" hidden="1">
      <c r="A2663" t="str">
        <f t="shared" si="126"/>
        <v>NPT76ABUQ</v>
      </c>
      <c r="B2663">
        <f t="shared" si="124"/>
        <v>1</v>
      </c>
      <c r="C2663">
        <f>COUNTIFS($A$2:A2663,A2663)</f>
        <v>1</v>
      </c>
      <c r="D2663" t="str">
        <f t="shared" si="125"/>
        <v>NPT76ABUQ1</v>
      </c>
      <c r="E2663" s="4" t="s">
        <v>17563</v>
      </c>
      <c r="F2663" s="4" t="s">
        <v>11011</v>
      </c>
      <c r="G2663" s="4" t="s">
        <v>17470</v>
      </c>
      <c r="H2663" s="4" t="s">
        <v>97</v>
      </c>
      <c r="I2663" s="4" t="s">
        <v>17467</v>
      </c>
      <c r="J2663" s="4" t="s">
        <v>11450</v>
      </c>
      <c r="K2663">
        <v>5327723.77900091</v>
      </c>
      <c r="L2663">
        <v>17524.8</v>
      </c>
      <c r="M2663">
        <v>29401.200000000001</v>
      </c>
      <c r="N2663">
        <v>9.9502487562189053E-3</v>
      </c>
    </row>
    <row r="2664" spans="1:14" hidden="1">
      <c r="A2664" t="str">
        <f t="shared" si="126"/>
        <v>NPT76BBYP</v>
      </c>
      <c r="B2664">
        <f t="shared" si="124"/>
        <v>1</v>
      </c>
      <c r="C2664">
        <f>COUNTIFS($A$2:A2664,A2664)</f>
        <v>1</v>
      </c>
      <c r="D2664" t="str">
        <f t="shared" si="125"/>
        <v>NPT76BBYP1</v>
      </c>
      <c r="E2664" s="4" t="s">
        <v>18071</v>
      </c>
      <c r="F2664" s="4" t="s">
        <v>104</v>
      </c>
      <c r="G2664" s="4" t="s">
        <v>17476</v>
      </c>
      <c r="H2664" s="4" t="s">
        <v>97</v>
      </c>
      <c r="I2664" s="4" t="s">
        <v>17467</v>
      </c>
      <c r="J2664" s="4" t="s">
        <v>334</v>
      </c>
      <c r="K2664">
        <v>2449285.06162951</v>
      </c>
      <c r="L2664">
        <v>458.64</v>
      </c>
      <c r="M2664">
        <v>3651</v>
      </c>
      <c r="N2664">
        <v>1.9900497512437811E-2</v>
      </c>
    </row>
    <row r="2665" spans="1:14" hidden="1">
      <c r="A2665" t="str">
        <f t="shared" si="126"/>
        <v>NPT76AMOH</v>
      </c>
      <c r="B2665">
        <f t="shared" si="124"/>
        <v>1</v>
      </c>
      <c r="C2665">
        <f>COUNTIFS($A$2:A2665,A2665)</f>
        <v>1</v>
      </c>
      <c r="D2665" t="str">
        <f t="shared" si="125"/>
        <v>NPT76AMOH1</v>
      </c>
      <c r="E2665" s="4" t="s">
        <v>17940</v>
      </c>
      <c r="F2665" s="4" t="s">
        <v>3297</v>
      </c>
      <c r="G2665" s="4" t="s">
        <v>17476</v>
      </c>
      <c r="H2665" s="4" t="s">
        <v>97</v>
      </c>
      <c r="I2665" s="4" t="s">
        <v>17467</v>
      </c>
      <c r="J2665" s="4" t="s">
        <v>3511</v>
      </c>
      <c r="K2665">
        <v>3161380.2236466198</v>
      </c>
      <c r="L2665">
        <v>52230.6</v>
      </c>
      <c r="M2665">
        <v>52230.6</v>
      </c>
      <c r="N2665">
        <v>7.4626865671641784E-2</v>
      </c>
    </row>
    <row r="2666" spans="1:14" hidden="1">
      <c r="A2666" t="str">
        <f t="shared" si="126"/>
        <v>NPT288AYIC</v>
      </c>
      <c r="B2666">
        <f t="shared" si="124"/>
        <v>1</v>
      </c>
      <c r="C2666">
        <f>COUNTIFS($A$2:A2666,A2666)</f>
        <v>1</v>
      </c>
      <c r="D2666" t="str">
        <f t="shared" si="125"/>
        <v>NPT288AYIC1</v>
      </c>
      <c r="E2666" s="4" t="s">
        <v>18097</v>
      </c>
      <c r="F2666" s="4" t="s">
        <v>2057</v>
      </c>
      <c r="G2666" s="4" t="s">
        <v>17490</v>
      </c>
      <c r="H2666" s="4" t="s">
        <v>919</v>
      </c>
      <c r="I2666" s="4" t="s">
        <v>17467</v>
      </c>
      <c r="J2666" s="4" t="s">
        <v>5131</v>
      </c>
      <c r="K2666">
        <v>4084708.1504728701</v>
      </c>
      <c r="L2666">
        <v>0</v>
      </c>
      <c r="M2666">
        <v>0</v>
      </c>
      <c r="N2666">
        <v>0</v>
      </c>
    </row>
    <row r="2667" spans="1:14" hidden="1">
      <c r="A2667" t="str">
        <f t="shared" si="126"/>
        <v>NPT288AGHR</v>
      </c>
      <c r="B2667">
        <f t="shared" si="124"/>
        <v>1</v>
      </c>
      <c r="C2667">
        <f>COUNTIFS($A$2:A2667,A2667)</f>
        <v>1</v>
      </c>
      <c r="D2667" t="str">
        <f t="shared" si="125"/>
        <v>NPT288AGHR1</v>
      </c>
      <c r="E2667" s="4" t="s">
        <v>18155</v>
      </c>
      <c r="F2667" s="4" t="s">
        <v>5807</v>
      </c>
      <c r="G2667" s="4" t="s">
        <v>17474</v>
      </c>
      <c r="H2667" s="4" t="s">
        <v>919</v>
      </c>
      <c r="I2667" s="4" t="s">
        <v>17467</v>
      </c>
      <c r="J2667" s="4" t="s">
        <v>2508</v>
      </c>
      <c r="K2667">
        <v>74837930.990036905</v>
      </c>
      <c r="L2667">
        <v>0</v>
      </c>
      <c r="M2667">
        <v>0</v>
      </c>
      <c r="N2667">
        <v>7.9601990049751242E-2</v>
      </c>
    </row>
    <row r="2668" spans="1:14" hidden="1">
      <c r="A2668" t="str">
        <f t="shared" si="126"/>
        <v>NPT955AHMZ</v>
      </c>
      <c r="B2668">
        <f t="shared" si="124"/>
        <v>1</v>
      </c>
      <c r="C2668">
        <f>COUNTIFS($A$2:A2668,A2668)</f>
        <v>1</v>
      </c>
      <c r="D2668" t="str">
        <f t="shared" si="125"/>
        <v>NPT955AHMZ1</v>
      </c>
      <c r="E2668" s="4" t="s">
        <v>17945</v>
      </c>
      <c r="F2668" s="4" t="s">
        <v>31</v>
      </c>
      <c r="G2668" s="4" t="s">
        <v>17474</v>
      </c>
      <c r="H2668" s="4" t="s">
        <v>23</v>
      </c>
      <c r="I2668" s="4" t="s">
        <v>17467</v>
      </c>
      <c r="J2668" s="4" t="s">
        <v>89</v>
      </c>
      <c r="K2668">
        <v>45856098.862607099</v>
      </c>
      <c r="L2668">
        <v>122673.60000000001</v>
      </c>
      <c r="M2668">
        <v>131436</v>
      </c>
      <c r="N2668">
        <v>0.17910447761194029</v>
      </c>
    </row>
    <row r="2669" spans="1:14" hidden="1">
      <c r="A2669" t="str">
        <f t="shared" si="126"/>
        <v>NPT76ALBX</v>
      </c>
      <c r="B2669">
        <f t="shared" si="124"/>
        <v>1</v>
      </c>
      <c r="C2669">
        <f>COUNTIFS($A$2:A2669,A2669)</f>
        <v>1</v>
      </c>
      <c r="D2669" t="str">
        <f t="shared" si="125"/>
        <v>NPT76ALBX1</v>
      </c>
      <c r="E2669" s="4" t="s">
        <v>18532</v>
      </c>
      <c r="F2669" s="4" t="s">
        <v>12710</v>
      </c>
      <c r="G2669" s="4" t="s">
        <v>17466</v>
      </c>
      <c r="H2669" s="4" t="s">
        <v>97</v>
      </c>
      <c r="I2669" s="4" t="s">
        <v>17467</v>
      </c>
      <c r="J2669" s="4" t="s">
        <v>13002</v>
      </c>
      <c r="K2669">
        <v>26052050</v>
      </c>
      <c r="L2669">
        <v>167065.20000000001</v>
      </c>
      <c r="M2669">
        <v>261568.8</v>
      </c>
      <c r="N2669">
        <v>0.20895522388059701</v>
      </c>
    </row>
    <row r="2670" spans="1:14" hidden="1">
      <c r="A2670" t="str">
        <f t="shared" si="126"/>
        <v>NPT288AJNC</v>
      </c>
      <c r="B2670">
        <f t="shared" si="124"/>
        <v>1</v>
      </c>
      <c r="C2670">
        <f>COUNTIFS($A$2:A2670,A2670)</f>
        <v>1</v>
      </c>
      <c r="D2670" t="str">
        <f t="shared" si="125"/>
        <v>NPT288AJNC1</v>
      </c>
      <c r="E2670" s="4" t="s">
        <v>18275</v>
      </c>
      <c r="F2670" s="4" t="s">
        <v>8351</v>
      </c>
      <c r="G2670" s="4" t="s">
        <v>17466</v>
      </c>
      <c r="H2670" s="4" t="s">
        <v>919</v>
      </c>
      <c r="I2670" s="4" t="s">
        <v>17467</v>
      </c>
      <c r="J2670" s="4" t="s">
        <v>5525</v>
      </c>
      <c r="K2670">
        <v>15340765.219814699</v>
      </c>
      <c r="L2670">
        <v>24809.1</v>
      </c>
      <c r="M2670">
        <v>4066.86</v>
      </c>
      <c r="N2670">
        <v>0.21890547263681592</v>
      </c>
    </row>
    <row r="2671" spans="1:14" hidden="1">
      <c r="A2671" t="str">
        <f t="shared" si="126"/>
        <v>NPT955AZYP</v>
      </c>
      <c r="B2671">
        <f t="shared" si="124"/>
        <v>1</v>
      </c>
      <c r="C2671">
        <f>COUNTIFS($A$2:A2671,A2671)</f>
        <v>1</v>
      </c>
      <c r="D2671" t="str">
        <f t="shared" si="125"/>
        <v>NPT955AZYP1</v>
      </c>
      <c r="E2671" s="4" t="s">
        <v>18081</v>
      </c>
      <c r="F2671" s="4" t="s">
        <v>964</v>
      </c>
      <c r="G2671" s="4" t="s">
        <v>17474</v>
      </c>
      <c r="H2671" s="4" t="s">
        <v>23</v>
      </c>
      <c r="I2671" s="4" t="s">
        <v>17467</v>
      </c>
      <c r="J2671" s="4" t="s">
        <v>13780</v>
      </c>
      <c r="K2671">
        <v>22015649.338117499</v>
      </c>
      <c r="L2671">
        <v>51114</v>
      </c>
      <c r="M2671">
        <v>82628.639999999999</v>
      </c>
      <c r="N2671">
        <v>9.950248756218906E-2</v>
      </c>
    </row>
    <row r="2672" spans="1:14" hidden="1">
      <c r="A2672" t="str">
        <f t="shared" si="126"/>
        <v>NPT288AMBC</v>
      </c>
      <c r="B2672">
        <f t="shared" si="124"/>
        <v>1</v>
      </c>
      <c r="C2672">
        <f>COUNTIFS($A$2:A2672,A2672)</f>
        <v>1</v>
      </c>
      <c r="D2672" t="str">
        <f t="shared" si="125"/>
        <v>NPT288AMBC1</v>
      </c>
      <c r="E2672" s="4" t="s">
        <v>18533</v>
      </c>
      <c r="F2672" s="4" t="s">
        <v>3297</v>
      </c>
      <c r="G2672" s="4" t="s">
        <v>17476</v>
      </c>
      <c r="H2672" s="4" t="s">
        <v>919</v>
      </c>
      <c r="I2672" s="4" t="s">
        <v>17467</v>
      </c>
      <c r="J2672" s="4" t="s">
        <v>5838</v>
      </c>
      <c r="K2672">
        <v>33162129.032258101</v>
      </c>
      <c r="L2672">
        <v>0</v>
      </c>
      <c r="M2672">
        <v>0</v>
      </c>
      <c r="N2672">
        <v>0.34825870646766172</v>
      </c>
    </row>
    <row r="2673" spans="1:14" hidden="1">
      <c r="A2673" t="str">
        <f t="shared" si="126"/>
        <v>NPT288APBU</v>
      </c>
      <c r="B2673">
        <f t="shared" si="124"/>
        <v>1</v>
      </c>
      <c r="C2673">
        <f>COUNTIFS($A$2:A2673,A2673)</f>
        <v>1</v>
      </c>
      <c r="D2673" t="str">
        <f t="shared" si="125"/>
        <v>NPT288APBU1</v>
      </c>
      <c r="E2673" s="4" t="s">
        <v>18534</v>
      </c>
      <c r="F2673" s="4" t="s">
        <v>9624</v>
      </c>
      <c r="G2673" s="4" t="s">
        <v>17470</v>
      </c>
      <c r="H2673" s="4" t="s">
        <v>919</v>
      </c>
      <c r="I2673" s="4" t="s">
        <v>17467</v>
      </c>
      <c r="J2673" s="4" t="s">
        <v>9729</v>
      </c>
      <c r="K2673">
        <v>14738283.7216052</v>
      </c>
      <c r="L2673">
        <v>0</v>
      </c>
      <c r="M2673">
        <v>0</v>
      </c>
      <c r="N2673">
        <v>9.4527363184079602E-2</v>
      </c>
    </row>
    <row r="2674" spans="1:14" hidden="1">
      <c r="A2674" t="str">
        <f t="shared" si="126"/>
        <v>NPT955I3VC</v>
      </c>
      <c r="B2674">
        <f t="shared" si="124"/>
        <v>1</v>
      </c>
      <c r="C2674">
        <f>COUNTIFS($A$2:A2674,A2674)</f>
        <v>1</v>
      </c>
      <c r="D2674" t="str">
        <f t="shared" si="125"/>
        <v>NPT955I3VC1</v>
      </c>
      <c r="E2674" s="4" t="s">
        <v>18333</v>
      </c>
      <c r="F2674" s="4" t="s">
        <v>2858</v>
      </c>
      <c r="G2674" s="4" t="s">
        <v>17466</v>
      </c>
      <c r="H2674" s="4" t="s">
        <v>23</v>
      </c>
      <c r="I2674" s="4" t="s">
        <v>17467</v>
      </c>
      <c r="J2674" s="4" t="s">
        <v>2986</v>
      </c>
      <c r="K2674">
        <v>2981580.3300906601</v>
      </c>
      <c r="L2674">
        <v>0</v>
      </c>
      <c r="M2674">
        <v>0</v>
      </c>
      <c r="N2674">
        <v>4.9751243781094526E-3</v>
      </c>
    </row>
    <row r="2675" spans="1:14" hidden="1">
      <c r="A2675" t="str">
        <f t="shared" si="126"/>
        <v>NPT955BABH</v>
      </c>
      <c r="B2675">
        <f t="shared" si="124"/>
        <v>1</v>
      </c>
      <c r="C2675">
        <f>COUNTIFS($A$2:A2675,A2675)</f>
        <v>1</v>
      </c>
      <c r="D2675" t="str">
        <f t="shared" si="125"/>
        <v>NPT955BABH1</v>
      </c>
      <c r="E2675" s="4" t="s">
        <v>17865</v>
      </c>
      <c r="F2675" s="4" t="s">
        <v>6498</v>
      </c>
      <c r="G2675" s="4" t="s">
        <v>17470</v>
      </c>
      <c r="H2675" s="4" t="s">
        <v>23</v>
      </c>
      <c r="I2675" s="4" t="s">
        <v>17467</v>
      </c>
      <c r="J2675" s="4" t="s">
        <v>9516</v>
      </c>
      <c r="K2675">
        <v>17439972.129519999</v>
      </c>
      <c r="L2675">
        <v>0</v>
      </c>
      <c r="M2675">
        <v>0</v>
      </c>
      <c r="N2675">
        <v>0</v>
      </c>
    </row>
    <row r="2676" spans="1:14" hidden="1">
      <c r="A2676" t="str">
        <f t="shared" si="126"/>
        <v>NPT288B6FZ</v>
      </c>
      <c r="B2676">
        <f t="shared" si="124"/>
        <v>1</v>
      </c>
      <c r="C2676">
        <f>COUNTIFS($A$2:A2676,A2676)</f>
        <v>1</v>
      </c>
      <c r="D2676" t="str">
        <f t="shared" si="125"/>
        <v>NPT288B6FZ1</v>
      </c>
      <c r="E2676" s="4" t="s">
        <v>18042</v>
      </c>
      <c r="F2676" s="4" t="s">
        <v>14822</v>
      </c>
      <c r="G2676" s="4" t="s">
        <v>17466</v>
      </c>
      <c r="H2676" s="4" t="s">
        <v>919</v>
      </c>
      <c r="I2676" s="4" t="s">
        <v>17467</v>
      </c>
      <c r="J2676" s="4" t="s">
        <v>2883</v>
      </c>
      <c r="K2676">
        <v>43994167.048675597</v>
      </c>
      <c r="L2676">
        <v>4950.96</v>
      </c>
      <c r="M2676">
        <v>3713.22</v>
      </c>
      <c r="N2676">
        <v>0.24875621890547264</v>
      </c>
    </row>
    <row r="2677" spans="1:14" hidden="1">
      <c r="A2677" t="str">
        <f t="shared" si="126"/>
        <v>NPT76ALQV</v>
      </c>
      <c r="B2677">
        <f t="shared" si="124"/>
        <v>1</v>
      </c>
      <c r="C2677">
        <f>COUNTIFS($A$2:A2677,A2677)</f>
        <v>1</v>
      </c>
      <c r="D2677" t="str">
        <f t="shared" si="125"/>
        <v>NPT76ALQV1</v>
      </c>
      <c r="E2677" s="4" t="s">
        <v>18238</v>
      </c>
      <c r="F2677" s="4" t="s">
        <v>3297</v>
      </c>
      <c r="G2677" s="4" t="s">
        <v>17476</v>
      </c>
      <c r="H2677" s="4" t="s">
        <v>97</v>
      </c>
      <c r="I2677" s="4" t="s">
        <v>17467</v>
      </c>
      <c r="J2677" s="4" t="s">
        <v>5932</v>
      </c>
      <c r="K2677">
        <v>4187737.6199395801</v>
      </c>
      <c r="L2677">
        <v>57571.199999999997</v>
      </c>
      <c r="M2677">
        <v>67564.800000000003</v>
      </c>
      <c r="N2677">
        <v>0.14925373134328357</v>
      </c>
    </row>
    <row r="2678" spans="1:14" hidden="1">
      <c r="A2678" t="str">
        <f t="shared" si="126"/>
        <v>NPT76AWTI</v>
      </c>
      <c r="B2678">
        <f t="shared" si="124"/>
        <v>1</v>
      </c>
      <c r="C2678">
        <f>COUNTIFS($A$2:A2678,A2678)</f>
        <v>1</v>
      </c>
      <c r="D2678" t="str">
        <f t="shared" si="125"/>
        <v>NPT76AWTI1</v>
      </c>
      <c r="E2678" s="4" t="s">
        <v>17761</v>
      </c>
      <c r="F2678" s="4" t="s">
        <v>926</v>
      </c>
      <c r="G2678" s="4" t="s">
        <v>17490</v>
      </c>
      <c r="H2678" s="4" t="s">
        <v>97</v>
      </c>
      <c r="I2678" s="4" t="s">
        <v>17467</v>
      </c>
      <c r="J2678" s="4" t="s">
        <v>16289</v>
      </c>
      <c r="K2678">
        <v>5920775.3013307303</v>
      </c>
      <c r="L2678">
        <v>40891.199999999997</v>
      </c>
      <c r="M2678">
        <v>43812</v>
      </c>
      <c r="N2678">
        <v>5.9701492537313432E-2</v>
      </c>
    </row>
    <row r="2679" spans="1:14" hidden="1">
      <c r="A2679" t="str">
        <f t="shared" si="126"/>
        <v>NPT76AFJZ</v>
      </c>
      <c r="B2679">
        <f t="shared" si="124"/>
        <v>1</v>
      </c>
      <c r="C2679">
        <f>COUNTIFS($A$2:A2679,A2679)</f>
        <v>1</v>
      </c>
      <c r="D2679" t="str">
        <f t="shared" si="125"/>
        <v>NPT76AFJZ1</v>
      </c>
      <c r="E2679" s="4" t="s">
        <v>17721</v>
      </c>
      <c r="F2679" s="4" t="s">
        <v>8154</v>
      </c>
      <c r="G2679" s="4" t="s">
        <v>17474</v>
      </c>
      <c r="H2679" s="4" t="s">
        <v>97</v>
      </c>
      <c r="I2679" s="4" t="s">
        <v>17467</v>
      </c>
      <c r="J2679" s="4" t="s">
        <v>13306</v>
      </c>
      <c r="K2679">
        <v>3078050</v>
      </c>
      <c r="L2679">
        <v>9492.6</v>
      </c>
      <c r="M2679">
        <v>10953</v>
      </c>
      <c r="N2679">
        <v>2.9850746268656716E-2</v>
      </c>
    </row>
    <row r="2680" spans="1:14" hidden="1">
      <c r="A2680" t="str">
        <f t="shared" si="126"/>
        <v>NPT76AMRR</v>
      </c>
      <c r="B2680">
        <f t="shared" si="124"/>
        <v>1</v>
      </c>
      <c r="C2680">
        <f>COUNTIFS($A$2:A2680,A2680)</f>
        <v>1</v>
      </c>
      <c r="D2680" t="str">
        <f t="shared" si="125"/>
        <v>NPT76AMRR1</v>
      </c>
      <c r="E2680" s="4" t="s">
        <v>18252</v>
      </c>
      <c r="F2680" s="4" t="s">
        <v>14886</v>
      </c>
      <c r="G2680" s="4" t="s">
        <v>17470</v>
      </c>
      <c r="H2680" s="4" t="s">
        <v>97</v>
      </c>
      <c r="I2680" s="4" t="s">
        <v>17467</v>
      </c>
      <c r="J2680" s="4" t="s">
        <v>16951</v>
      </c>
      <c r="K2680">
        <v>4860471.1349543603</v>
      </c>
      <c r="L2680">
        <v>26287.200000000001</v>
      </c>
      <c r="M2680">
        <v>31229.7</v>
      </c>
      <c r="N2680">
        <v>0.14427860696517414</v>
      </c>
    </row>
    <row r="2681" spans="1:14" hidden="1">
      <c r="A2681" t="str">
        <f t="shared" si="126"/>
        <v>NPT76AMFN</v>
      </c>
      <c r="B2681">
        <f t="shared" si="124"/>
        <v>1</v>
      </c>
      <c r="C2681">
        <f>COUNTIFS($A$2:A2681,A2681)</f>
        <v>1</v>
      </c>
      <c r="D2681" t="str">
        <f t="shared" si="125"/>
        <v>NPT76AMFN1</v>
      </c>
      <c r="E2681" s="4" t="s">
        <v>17861</v>
      </c>
      <c r="F2681" s="4" t="s">
        <v>3297</v>
      </c>
      <c r="G2681" s="4" t="s">
        <v>17476</v>
      </c>
      <c r="H2681" s="4" t="s">
        <v>97</v>
      </c>
      <c r="I2681" s="4" t="s">
        <v>17467</v>
      </c>
      <c r="J2681" s="4" t="s">
        <v>3656</v>
      </c>
      <c r="K2681">
        <v>5679800</v>
      </c>
      <c r="L2681">
        <v>80629.8</v>
      </c>
      <c r="M2681">
        <v>115679.4</v>
      </c>
      <c r="N2681">
        <v>0.21393034825870647</v>
      </c>
    </row>
    <row r="2682" spans="1:14" hidden="1">
      <c r="A2682" t="str">
        <f t="shared" si="126"/>
        <v>NPT76BPJP</v>
      </c>
      <c r="B2682">
        <f t="shared" si="124"/>
        <v>1</v>
      </c>
      <c r="C2682">
        <f>COUNTIFS($A$2:A2682,A2682)</f>
        <v>1</v>
      </c>
      <c r="D2682" t="str">
        <f t="shared" si="125"/>
        <v>NPT76BPJP1</v>
      </c>
      <c r="E2682" s="4" t="s">
        <v>17465</v>
      </c>
      <c r="F2682" s="4" t="s">
        <v>4451</v>
      </c>
      <c r="G2682" s="4" t="s">
        <v>17466</v>
      </c>
      <c r="H2682" s="4" t="s">
        <v>97</v>
      </c>
      <c r="I2682" s="4" t="s">
        <v>17467</v>
      </c>
      <c r="J2682" s="4" t="s">
        <v>4460</v>
      </c>
      <c r="K2682">
        <v>3047558.0739418399</v>
      </c>
      <c r="L2682">
        <v>26287.200000000001</v>
      </c>
      <c r="M2682">
        <v>89132.4</v>
      </c>
      <c r="N2682">
        <v>0.1691542288557214</v>
      </c>
    </row>
    <row r="2683" spans="1:14" hidden="1">
      <c r="A2683" t="str">
        <f t="shared" si="126"/>
        <v>NPT76BLWQ</v>
      </c>
      <c r="B2683">
        <f t="shared" si="124"/>
        <v>1</v>
      </c>
      <c r="C2683">
        <f>COUNTIFS($A$2:A2683,A2683)</f>
        <v>1</v>
      </c>
      <c r="D2683" t="str">
        <f t="shared" si="125"/>
        <v>NPT76BLWQ1</v>
      </c>
      <c r="E2683" s="4" t="s">
        <v>18535</v>
      </c>
      <c r="F2683" s="4" t="s">
        <v>14886</v>
      </c>
      <c r="G2683" s="4" t="s">
        <v>17470</v>
      </c>
      <c r="H2683" s="4" t="s">
        <v>97</v>
      </c>
      <c r="I2683" s="4" t="s">
        <v>17467</v>
      </c>
      <c r="J2683" s="4" t="s">
        <v>16707</v>
      </c>
      <c r="K2683">
        <v>822158.69774099998</v>
      </c>
      <c r="L2683">
        <v>0</v>
      </c>
      <c r="M2683">
        <v>0</v>
      </c>
      <c r="N2683">
        <v>2.9850746268656716E-2</v>
      </c>
    </row>
    <row r="2684" spans="1:14" hidden="1">
      <c r="A2684" t="str">
        <f t="shared" si="126"/>
        <v>NPT76DN38</v>
      </c>
      <c r="B2684">
        <f t="shared" si="124"/>
        <v>1</v>
      </c>
      <c r="C2684">
        <f>COUNTIFS($A$2:A2684,A2684)</f>
        <v>1</v>
      </c>
      <c r="D2684" t="str">
        <f t="shared" si="125"/>
        <v>NPT76DN381</v>
      </c>
      <c r="E2684" s="4" t="s">
        <v>17764</v>
      </c>
      <c r="F2684" s="4" t="s">
        <v>11011</v>
      </c>
      <c r="G2684" s="4" t="s">
        <v>17470</v>
      </c>
      <c r="H2684" s="4" t="s">
        <v>97</v>
      </c>
      <c r="I2684" s="4" t="s">
        <v>17467</v>
      </c>
      <c r="J2684" s="4" t="s">
        <v>11079</v>
      </c>
      <c r="K2684">
        <v>2604407.0245980299</v>
      </c>
      <c r="L2684">
        <v>0</v>
      </c>
      <c r="M2684">
        <v>0</v>
      </c>
      <c r="N2684">
        <v>4.9751243781094526E-3</v>
      </c>
    </row>
    <row r="2685" spans="1:14" hidden="1">
      <c r="A2685" t="str">
        <f t="shared" si="126"/>
        <v>NPT76ADJB</v>
      </c>
      <c r="B2685">
        <f t="shared" si="124"/>
        <v>1</v>
      </c>
      <c r="C2685">
        <f>COUNTIFS($A$2:A2685,A2685)</f>
        <v>1</v>
      </c>
      <c r="D2685" t="str">
        <f t="shared" si="125"/>
        <v>NPT76ADJB1</v>
      </c>
      <c r="E2685" s="4" t="s">
        <v>17756</v>
      </c>
      <c r="F2685" s="4" t="s">
        <v>964</v>
      </c>
      <c r="G2685" s="4" t="s">
        <v>17474</v>
      </c>
      <c r="H2685" s="4" t="s">
        <v>97</v>
      </c>
      <c r="I2685" s="4" t="s">
        <v>17467</v>
      </c>
      <c r="J2685" s="4" t="s">
        <v>9957</v>
      </c>
      <c r="K2685">
        <v>4558797.1887410302</v>
      </c>
      <c r="L2685">
        <v>59876.4</v>
      </c>
      <c r="M2685">
        <v>81456.600000000006</v>
      </c>
      <c r="N2685">
        <v>0.20895522388059701</v>
      </c>
    </row>
    <row r="2686" spans="1:14" hidden="1">
      <c r="A2686" t="str">
        <f t="shared" si="126"/>
        <v>NPT76AGJ2</v>
      </c>
      <c r="B2686">
        <f t="shared" si="124"/>
        <v>1</v>
      </c>
      <c r="C2686">
        <f>COUNTIFS($A$2:A2686,A2686)</f>
        <v>1</v>
      </c>
      <c r="D2686" t="str">
        <f t="shared" si="125"/>
        <v>NPT76AGJ21</v>
      </c>
      <c r="E2686" s="4" t="s">
        <v>17558</v>
      </c>
      <c r="F2686" s="4" t="s">
        <v>2596</v>
      </c>
      <c r="G2686" s="4" t="s">
        <v>17474</v>
      </c>
      <c r="H2686" s="4" t="s">
        <v>97</v>
      </c>
      <c r="I2686" s="4" t="s">
        <v>17467</v>
      </c>
      <c r="J2686" s="4" t="s">
        <v>3995</v>
      </c>
      <c r="K2686">
        <v>2325935.1818836699</v>
      </c>
      <c r="L2686">
        <v>18125.939999999999</v>
      </c>
      <c r="M2686">
        <v>18345.599999999999</v>
      </c>
      <c r="N2686">
        <v>9.9502487562189053E-3</v>
      </c>
    </row>
    <row r="2687" spans="1:14" hidden="1">
      <c r="A2687" t="str">
        <f t="shared" si="126"/>
        <v>NPT955AMRI</v>
      </c>
      <c r="B2687">
        <f t="shared" si="124"/>
        <v>1</v>
      </c>
      <c r="C2687">
        <f>COUNTIFS($A$2:A2687,A2687)</f>
        <v>1</v>
      </c>
      <c r="D2687" t="str">
        <f t="shared" si="125"/>
        <v>NPT955AMRI1</v>
      </c>
      <c r="E2687" s="4" t="s">
        <v>18536</v>
      </c>
      <c r="F2687" s="4" t="s">
        <v>14886</v>
      </c>
      <c r="G2687" s="4" t="s">
        <v>17470</v>
      </c>
      <c r="H2687" s="4" t="s">
        <v>23</v>
      </c>
      <c r="I2687" s="4" t="s">
        <v>17467</v>
      </c>
      <c r="J2687" s="4" t="s">
        <v>13961</v>
      </c>
      <c r="K2687">
        <v>39523969.863277897</v>
      </c>
      <c r="L2687">
        <v>350496</v>
      </c>
      <c r="M2687">
        <v>429357.6</v>
      </c>
      <c r="N2687">
        <v>0.61691542288557211</v>
      </c>
    </row>
    <row r="2688" spans="1:14" hidden="1">
      <c r="A2688" t="str">
        <f t="shared" si="126"/>
        <v>NPT76APZE</v>
      </c>
      <c r="B2688">
        <f t="shared" si="124"/>
        <v>1</v>
      </c>
      <c r="C2688">
        <f>COUNTIFS($A$2:A2688,A2688)</f>
        <v>1</v>
      </c>
      <c r="D2688" t="str">
        <f t="shared" si="125"/>
        <v>NPT76APZE1</v>
      </c>
      <c r="E2688" s="4" t="s">
        <v>18115</v>
      </c>
      <c r="F2688" s="4" t="s">
        <v>104</v>
      </c>
      <c r="G2688" s="4" t="s">
        <v>17476</v>
      </c>
      <c r="H2688" s="4" t="s">
        <v>97</v>
      </c>
      <c r="I2688" s="4" t="s">
        <v>17467</v>
      </c>
      <c r="J2688" s="4" t="s">
        <v>8580</v>
      </c>
      <c r="K2688">
        <v>3072527.7308649099</v>
      </c>
      <c r="L2688">
        <v>0</v>
      </c>
      <c r="M2688">
        <v>0</v>
      </c>
      <c r="N2688">
        <v>2.9850746268656716E-2</v>
      </c>
    </row>
    <row r="2689" spans="1:14" hidden="1">
      <c r="A2689" t="str">
        <f t="shared" si="126"/>
        <v>NPT288AAVJ</v>
      </c>
      <c r="B2689">
        <f t="shared" si="124"/>
        <v>1</v>
      </c>
      <c r="C2689">
        <f>COUNTIFS($A$2:A2689,A2689)</f>
        <v>1</v>
      </c>
      <c r="D2689" t="str">
        <f t="shared" si="125"/>
        <v>NPT288AAVJ1</v>
      </c>
      <c r="E2689" s="4" t="s">
        <v>17718</v>
      </c>
      <c r="F2689" s="4" t="s">
        <v>9200</v>
      </c>
      <c r="G2689" s="4" t="s">
        <v>17470</v>
      </c>
      <c r="H2689" s="4" t="s">
        <v>919</v>
      </c>
      <c r="I2689" s="4" t="s">
        <v>17467</v>
      </c>
      <c r="J2689" s="4" t="s">
        <v>9541</v>
      </c>
      <c r="K2689">
        <v>8788211.50972086</v>
      </c>
      <c r="L2689">
        <v>0</v>
      </c>
      <c r="M2689">
        <v>0</v>
      </c>
      <c r="N2689">
        <v>0.13432835820895522</v>
      </c>
    </row>
    <row r="2690" spans="1:14" hidden="1">
      <c r="A2690" t="str">
        <f t="shared" si="126"/>
        <v>NPT76C0FT</v>
      </c>
      <c r="B2690">
        <f t="shared" si="124"/>
        <v>1</v>
      </c>
      <c r="C2690">
        <f>COUNTIFS($A$2:A2690,A2690)</f>
        <v>1</v>
      </c>
      <c r="D2690" t="str">
        <f t="shared" si="125"/>
        <v>NPT76C0FT1</v>
      </c>
      <c r="E2690" s="4" t="s">
        <v>17561</v>
      </c>
      <c r="F2690" s="4" t="s">
        <v>2596</v>
      </c>
      <c r="G2690" s="4" t="s">
        <v>17474</v>
      </c>
      <c r="H2690" s="4" t="s">
        <v>97</v>
      </c>
      <c r="I2690" s="4" t="s">
        <v>17467</v>
      </c>
      <c r="J2690" s="4" t="s">
        <v>4285</v>
      </c>
      <c r="K2690">
        <v>3747676.1325486698</v>
      </c>
      <c r="L2690">
        <v>60862.5</v>
      </c>
      <c r="M2690">
        <v>57489.78</v>
      </c>
      <c r="N2690">
        <v>0.1044776119402985</v>
      </c>
    </row>
    <row r="2691" spans="1:14" hidden="1">
      <c r="A2691" t="str">
        <f t="shared" si="126"/>
        <v>NPT76ASCG</v>
      </c>
      <c r="B2691">
        <f t="shared" ref="B2691:B2754" si="127">COUNTIF(A:A,A2691)</f>
        <v>1</v>
      </c>
      <c r="C2691">
        <f>COUNTIFS($A$2:A2691,A2691)</f>
        <v>1</v>
      </c>
      <c r="D2691" t="str">
        <f t="shared" ref="D2691:D2754" si="128">A2691&amp;C2691</f>
        <v>NPT76ASCG1</v>
      </c>
      <c r="E2691" s="4" t="s">
        <v>18457</v>
      </c>
      <c r="F2691" s="4" t="s">
        <v>7125</v>
      </c>
      <c r="G2691" s="4" t="s">
        <v>17476</v>
      </c>
      <c r="H2691" s="4" t="s">
        <v>97</v>
      </c>
      <c r="I2691" s="4" t="s">
        <v>17467</v>
      </c>
      <c r="J2691" s="4" t="s">
        <v>15404</v>
      </c>
      <c r="K2691">
        <v>10173070.4904898</v>
      </c>
      <c r="L2691">
        <v>122673.60000000001</v>
      </c>
      <c r="M2691">
        <v>114441.66</v>
      </c>
      <c r="N2691">
        <v>0.1691542288557214</v>
      </c>
    </row>
    <row r="2692" spans="1:14" hidden="1">
      <c r="A2692" t="str">
        <f t="shared" si="126"/>
        <v>NPT76AHWR</v>
      </c>
      <c r="B2692">
        <f t="shared" si="127"/>
        <v>1</v>
      </c>
      <c r="C2692">
        <f>COUNTIFS($A$2:A2692,A2692)</f>
        <v>1</v>
      </c>
      <c r="D2692" t="str">
        <f t="shared" si="128"/>
        <v>NPT76AHWR1</v>
      </c>
      <c r="E2692" s="4" t="s">
        <v>17633</v>
      </c>
      <c r="F2692" s="4" t="s">
        <v>31</v>
      </c>
      <c r="G2692" s="4" t="s">
        <v>17474</v>
      </c>
      <c r="H2692" s="4" t="s">
        <v>97</v>
      </c>
      <c r="I2692" s="4" t="s">
        <v>17467</v>
      </c>
      <c r="J2692" s="4" t="s">
        <v>747</v>
      </c>
      <c r="K2692">
        <v>5207658.0645161299</v>
      </c>
      <c r="L2692">
        <v>52574.400000000001</v>
      </c>
      <c r="M2692">
        <v>29810.880000000001</v>
      </c>
      <c r="N2692">
        <v>8.9552238805970144E-2</v>
      </c>
    </row>
    <row r="2693" spans="1:14" hidden="1">
      <c r="A2693" t="str">
        <f t="shared" si="126"/>
        <v>NPT955AKZI</v>
      </c>
      <c r="B2693">
        <f t="shared" si="127"/>
        <v>1</v>
      </c>
      <c r="C2693">
        <f>COUNTIFS($A$2:A2693,A2693)</f>
        <v>1</v>
      </c>
      <c r="D2693" t="str">
        <f t="shared" si="128"/>
        <v>NPT955AKZI1</v>
      </c>
      <c r="E2693" s="4" t="s">
        <v>17983</v>
      </c>
      <c r="F2693" s="4" t="s">
        <v>12710</v>
      </c>
      <c r="G2693" s="4" t="s">
        <v>17466</v>
      </c>
      <c r="H2693" s="4" t="s">
        <v>23</v>
      </c>
      <c r="I2693" s="4" t="s">
        <v>17467</v>
      </c>
      <c r="J2693" s="4" t="s">
        <v>10287</v>
      </c>
      <c r="K2693">
        <v>52195819.354838699</v>
      </c>
      <c r="L2693">
        <v>0</v>
      </c>
      <c r="M2693">
        <v>0</v>
      </c>
      <c r="N2693">
        <v>7.9601990049751242E-2</v>
      </c>
    </row>
    <row r="2694" spans="1:14" hidden="1">
      <c r="A2694" t="str">
        <f t="shared" si="126"/>
        <v>NPT76BCTH</v>
      </c>
      <c r="B2694">
        <f t="shared" si="127"/>
        <v>1</v>
      </c>
      <c r="C2694">
        <f>COUNTIFS($A$2:A2694,A2694)</f>
        <v>1</v>
      </c>
      <c r="D2694" t="str">
        <f t="shared" si="128"/>
        <v>NPT76BCTH1</v>
      </c>
      <c r="E2694" s="4" t="s">
        <v>17884</v>
      </c>
      <c r="F2694" s="4" t="s">
        <v>2057</v>
      </c>
      <c r="G2694" s="4" t="s">
        <v>17490</v>
      </c>
      <c r="H2694" s="4" t="s">
        <v>97</v>
      </c>
      <c r="I2694" s="4" t="s">
        <v>17467</v>
      </c>
      <c r="J2694" s="4" t="s">
        <v>15085</v>
      </c>
      <c r="K2694">
        <v>4765260.4786455799</v>
      </c>
      <c r="L2694">
        <v>28876.2</v>
      </c>
      <c r="M2694">
        <v>51078</v>
      </c>
      <c r="N2694">
        <v>4.975124378109453E-2</v>
      </c>
    </row>
    <row r="2695" spans="1:14" hidden="1">
      <c r="A2695" t="str">
        <f t="shared" si="126"/>
        <v>NPT76BGFH</v>
      </c>
      <c r="B2695">
        <f t="shared" si="127"/>
        <v>1</v>
      </c>
      <c r="C2695">
        <f>COUNTIFS($A$2:A2695,A2695)</f>
        <v>1</v>
      </c>
      <c r="D2695" t="str">
        <f t="shared" si="128"/>
        <v>NPT76BGFH1</v>
      </c>
      <c r="E2695" s="4" t="s">
        <v>17511</v>
      </c>
      <c r="F2695" s="4" t="s">
        <v>2057</v>
      </c>
      <c r="G2695" s="4" t="s">
        <v>17490</v>
      </c>
      <c r="H2695" s="4" t="s">
        <v>97</v>
      </c>
      <c r="I2695" s="4" t="s">
        <v>17467</v>
      </c>
      <c r="J2695" s="4" t="s">
        <v>14946</v>
      </c>
      <c r="K2695">
        <v>1780184.3412527</v>
      </c>
      <c r="L2695">
        <v>0</v>
      </c>
      <c r="M2695">
        <v>0</v>
      </c>
      <c r="N2695">
        <v>7.4626865671641784E-2</v>
      </c>
    </row>
    <row r="2696" spans="1:14" hidden="1">
      <c r="A2696" t="str">
        <f t="shared" si="126"/>
        <v>NPT955AENC</v>
      </c>
      <c r="B2696">
        <f t="shared" si="127"/>
        <v>1</v>
      </c>
      <c r="C2696">
        <f>COUNTIFS($A$2:A2696,A2696)</f>
        <v>1</v>
      </c>
      <c r="D2696" t="str">
        <f t="shared" si="128"/>
        <v>NPT955AENC1</v>
      </c>
      <c r="E2696" s="4" t="s">
        <v>18051</v>
      </c>
      <c r="F2696" s="4" t="s">
        <v>964</v>
      </c>
      <c r="G2696" s="4" t="s">
        <v>17474</v>
      </c>
      <c r="H2696" s="4" t="s">
        <v>23</v>
      </c>
      <c r="I2696" s="4" t="s">
        <v>17467</v>
      </c>
      <c r="J2696" s="4" t="s">
        <v>13691</v>
      </c>
      <c r="K2696">
        <v>29704766.2028495</v>
      </c>
      <c r="L2696">
        <v>13759.2</v>
      </c>
      <c r="M2696">
        <v>48157.2</v>
      </c>
      <c r="N2696">
        <v>0.24875621890547264</v>
      </c>
    </row>
    <row r="2697" spans="1:14" hidden="1">
      <c r="A2697" t="str">
        <f t="shared" si="126"/>
        <v>NPT76ALBH</v>
      </c>
      <c r="B2697">
        <f t="shared" si="127"/>
        <v>1</v>
      </c>
      <c r="C2697">
        <f>COUNTIFS($A$2:A2697,A2697)</f>
        <v>1</v>
      </c>
      <c r="D2697" t="str">
        <f t="shared" si="128"/>
        <v>NPT76ALBH1</v>
      </c>
      <c r="E2697" s="4" t="s">
        <v>18537</v>
      </c>
      <c r="F2697" s="4" t="s">
        <v>12710</v>
      </c>
      <c r="G2697" s="4" t="s">
        <v>17466</v>
      </c>
      <c r="H2697" s="4" t="s">
        <v>97</v>
      </c>
      <c r="I2697" s="4" t="s">
        <v>17467</v>
      </c>
      <c r="J2697" s="4" t="s">
        <v>12785</v>
      </c>
      <c r="K2697">
        <v>26811067.671856601</v>
      </c>
      <c r="L2697">
        <v>130060.8</v>
      </c>
      <c r="M2697">
        <v>196394.4</v>
      </c>
      <c r="N2697">
        <v>0.29850746268656714</v>
      </c>
    </row>
    <row r="2698" spans="1:14" hidden="1">
      <c r="A2698" t="str">
        <f t="shared" si="126"/>
        <v>NPT76ALYQ</v>
      </c>
      <c r="B2698">
        <f t="shared" si="127"/>
        <v>1</v>
      </c>
      <c r="C2698">
        <f>COUNTIFS($A$2:A2698,A2698)</f>
        <v>1</v>
      </c>
      <c r="D2698" t="str">
        <f t="shared" si="128"/>
        <v>NPT76ALYQ1</v>
      </c>
      <c r="E2698" s="4" t="s">
        <v>17895</v>
      </c>
      <c r="F2698" s="4" t="s">
        <v>3297</v>
      </c>
      <c r="G2698" s="4" t="s">
        <v>17476</v>
      </c>
      <c r="H2698" s="4" t="s">
        <v>97</v>
      </c>
      <c r="I2698" s="4" t="s">
        <v>17467</v>
      </c>
      <c r="J2698" s="4" t="s">
        <v>6279</v>
      </c>
      <c r="K2698">
        <v>2794575.8273531701</v>
      </c>
      <c r="L2698">
        <v>19178.400000000001</v>
      </c>
      <c r="M2698">
        <v>24404.400000000001</v>
      </c>
      <c r="N2698">
        <v>9.4527363184079602E-2</v>
      </c>
    </row>
    <row r="2699" spans="1:14" hidden="1">
      <c r="A2699" t="str">
        <f t="shared" si="126"/>
        <v>NPT76ABXH</v>
      </c>
      <c r="B2699">
        <f t="shared" si="127"/>
        <v>1</v>
      </c>
      <c r="C2699">
        <f>COUNTIFS($A$2:A2699,A2699)</f>
        <v>1</v>
      </c>
      <c r="D2699" t="str">
        <f t="shared" si="128"/>
        <v>NPT76ABXH1</v>
      </c>
      <c r="E2699" s="4" t="s">
        <v>17601</v>
      </c>
      <c r="F2699" s="4" t="s">
        <v>11011</v>
      </c>
      <c r="G2699" s="4" t="s">
        <v>17470</v>
      </c>
      <c r="H2699" s="4" t="s">
        <v>97</v>
      </c>
      <c r="I2699" s="4" t="s">
        <v>17467</v>
      </c>
      <c r="J2699" s="4" t="s">
        <v>11347</v>
      </c>
      <c r="K2699">
        <v>7815954.7528980197</v>
      </c>
      <c r="L2699">
        <v>26287.200000000001</v>
      </c>
      <c r="M2699">
        <v>51995.82</v>
      </c>
      <c r="N2699">
        <v>0.23880597014925373</v>
      </c>
    </row>
    <row r="2700" spans="1:14" hidden="1">
      <c r="A2700" t="str">
        <f t="shared" si="126"/>
        <v>NPT955AOVS</v>
      </c>
      <c r="B2700">
        <f t="shared" si="127"/>
        <v>1</v>
      </c>
      <c r="C2700">
        <f>COUNTIFS($A$2:A2700,A2700)</f>
        <v>1</v>
      </c>
      <c r="D2700" t="str">
        <f t="shared" si="128"/>
        <v>NPT955AOVS1</v>
      </c>
      <c r="E2700" s="4" t="s">
        <v>17858</v>
      </c>
      <c r="F2700" s="4" t="s">
        <v>7146</v>
      </c>
      <c r="G2700" s="4" t="s">
        <v>17470</v>
      </c>
      <c r="H2700" s="4" t="s">
        <v>23</v>
      </c>
      <c r="I2700" s="4" t="s">
        <v>17467</v>
      </c>
      <c r="J2700" s="4" t="s">
        <v>9658</v>
      </c>
      <c r="K2700">
        <v>5075757.99935902</v>
      </c>
      <c r="L2700">
        <v>70099.199999999997</v>
      </c>
      <c r="M2700">
        <v>29938.2</v>
      </c>
      <c r="N2700">
        <v>6.965174129353234E-2</v>
      </c>
    </row>
    <row r="2701" spans="1:14" hidden="1">
      <c r="A2701" t="str">
        <f t="shared" si="126"/>
        <v>NPT76AZHV</v>
      </c>
      <c r="B2701">
        <f t="shared" si="127"/>
        <v>1</v>
      </c>
      <c r="C2701">
        <f>COUNTIFS($A$2:A2701,A2701)</f>
        <v>1</v>
      </c>
      <c r="D2701" t="str">
        <f t="shared" si="128"/>
        <v>NPT76AZHV1</v>
      </c>
      <c r="E2701" s="4" t="s">
        <v>18411</v>
      </c>
      <c r="F2701" s="4" t="s">
        <v>2057</v>
      </c>
      <c r="G2701" s="4" t="s">
        <v>17490</v>
      </c>
      <c r="H2701" s="4" t="s">
        <v>97</v>
      </c>
      <c r="I2701" s="4" t="s">
        <v>17467</v>
      </c>
      <c r="J2701" s="4" t="s">
        <v>5237</v>
      </c>
      <c r="K2701">
        <v>8611182.3848115895</v>
      </c>
      <c r="L2701">
        <v>188696.34</v>
      </c>
      <c r="M2701">
        <v>288774.93</v>
      </c>
      <c r="N2701">
        <v>0.32338308457711445</v>
      </c>
    </row>
    <row r="2702" spans="1:14" hidden="1">
      <c r="A2702" t="str">
        <f t="shared" ref="A2702:A2765" si="129">H2702&amp;J2702</f>
        <v>NPT288AMTF</v>
      </c>
      <c r="B2702">
        <f t="shared" si="127"/>
        <v>1</v>
      </c>
      <c r="C2702">
        <f>COUNTIFS($A$2:A2702,A2702)</f>
        <v>1</v>
      </c>
      <c r="D2702" t="str">
        <f t="shared" si="128"/>
        <v>NPT288AMTF1</v>
      </c>
      <c r="E2702" s="4" t="s">
        <v>18538</v>
      </c>
      <c r="F2702" s="4" t="s">
        <v>9624</v>
      </c>
      <c r="G2702" s="4" t="s">
        <v>17470</v>
      </c>
      <c r="H2702" s="4" t="s">
        <v>919</v>
      </c>
      <c r="I2702" s="4" t="s">
        <v>17467</v>
      </c>
      <c r="J2702" s="4" t="s">
        <v>14106</v>
      </c>
      <c r="K2702">
        <v>20539728.412153602</v>
      </c>
      <c r="L2702">
        <v>-124.86</v>
      </c>
      <c r="M2702">
        <v>17328.36</v>
      </c>
      <c r="N2702">
        <v>0.51243781094527363</v>
      </c>
    </row>
    <row r="2703" spans="1:14" hidden="1">
      <c r="A2703" t="str">
        <f t="shared" si="129"/>
        <v>NPT288AMYK</v>
      </c>
      <c r="B2703">
        <f t="shared" si="127"/>
        <v>1</v>
      </c>
      <c r="C2703">
        <f>COUNTIFS($A$2:A2703,A2703)</f>
        <v>1</v>
      </c>
      <c r="D2703" t="str">
        <f t="shared" si="128"/>
        <v>NPT288AMYK1</v>
      </c>
      <c r="E2703" s="4" t="s">
        <v>17805</v>
      </c>
      <c r="F2703" s="4" t="s">
        <v>9624</v>
      </c>
      <c r="G2703" s="4" t="s">
        <v>17470</v>
      </c>
      <c r="H2703" s="4" t="s">
        <v>919</v>
      </c>
      <c r="I2703" s="4" t="s">
        <v>17467</v>
      </c>
      <c r="J2703" s="4" t="s">
        <v>14070</v>
      </c>
      <c r="K2703">
        <v>14560249.8362712</v>
      </c>
      <c r="L2703">
        <v>37132.199999999997</v>
      </c>
      <c r="M2703">
        <v>3536.4</v>
      </c>
      <c r="N2703">
        <v>4.975124378109453E-2</v>
      </c>
    </row>
    <row r="2704" spans="1:14" hidden="1">
      <c r="A2704" t="str">
        <f t="shared" si="129"/>
        <v>NPT76AUED</v>
      </c>
      <c r="B2704">
        <f t="shared" si="127"/>
        <v>1</v>
      </c>
      <c r="C2704">
        <f>COUNTIFS($A$2:A2704,A2704)</f>
        <v>1</v>
      </c>
      <c r="D2704" t="str">
        <f t="shared" si="128"/>
        <v>NPT76AUED1</v>
      </c>
      <c r="E2704" s="4" t="s">
        <v>17750</v>
      </c>
      <c r="F2704" s="4" t="s">
        <v>1365</v>
      </c>
      <c r="G2704" s="4" t="s">
        <v>17490</v>
      </c>
      <c r="H2704" s="4" t="s">
        <v>97</v>
      </c>
      <c r="I2704" s="4" t="s">
        <v>17467</v>
      </c>
      <c r="J2704" s="4" t="s">
        <v>10935</v>
      </c>
      <c r="K2704">
        <v>3574821.2516547102</v>
      </c>
      <c r="L2704">
        <v>16625.7</v>
      </c>
      <c r="M2704">
        <v>20784.84</v>
      </c>
      <c r="N2704">
        <v>3.9800995024875621E-2</v>
      </c>
    </row>
    <row r="2705" spans="1:14" hidden="1">
      <c r="A2705" t="str">
        <f t="shared" si="129"/>
        <v>NPT76AYMK</v>
      </c>
      <c r="B2705">
        <f t="shared" si="127"/>
        <v>1</v>
      </c>
      <c r="C2705">
        <f>COUNTIFS($A$2:A2705,A2705)</f>
        <v>1</v>
      </c>
      <c r="D2705" t="str">
        <f t="shared" si="128"/>
        <v>NPT76AYMK1</v>
      </c>
      <c r="E2705" s="4" t="s">
        <v>17776</v>
      </c>
      <c r="F2705" s="4" t="s">
        <v>2057</v>
      </c>
      <c r="G2705" s="4" t="s">
        <v>17490</v>
      </c>
      <c r="H2705" s="4" t="s">
        <v>97</v>
      </c>
      <c r="I2705" s="4" t="s">
        <v>17467</v>
      </c>
      <c r="J2705" s="4" t="s">
        <v>15293</v>
      </c>
      <c r="K2705">
        <v>3161621.2068297002</v>
      </c>
      <c r="L2705">
        <v>0</v>
      </c>
      <c r="M2705">
        <v>573.29999999999995</v>
      </c>
      <c r="N2705">
        <v>2.4875621890547265E-2</v>
      </c>
    </row>
    <row r="2706" spans="1:14" hidden="1">
      <c r="A2706" t="str">
        <f t="shared" si="129"/>
        <v>NPT288AILC</v>
      </c>
      <c r="B2706">
        <f t="shared" si="127"/>
        <v>1</v>
      </c>
      <c r="C2706">
        <f>COUNTIFS($A$2:A2706,A2706)</f>
        <v>1</v>
      </c>
      <c r="D2706" t="str">
        <f t="shared" si="128"/>
        <v>NPT288AILC1</v>
      </c>
      <c r="E2706" s="4" t="s">
        <v>17812</v>
      </c>
      <c r="F2706" s="4" t="s">
        <v>14822</v>
      </c>
      <c r="G2706" s="4" t="s">
        <v>17466</v>
      </c>
      <c r="H2706" s="4" t="s">
        <v>919</v>
      </c>
      <c r="I2706" s="4" t="s">
        <v>17467</v>
      </c>
      <c r="J2706" s="4" t="s">
        <v>12518</v>
      </c>
      <c r="K2706">
        <v>12454503.1944541</v>
      </c>
      <c r="L2706">
        <v>0</v>
      </c>
      <c r="M2706">
        <v>0</v>
      </c>
      <c r="N2706">
        <v>8.9552238805970144E-2</v>
      </c>
    </row>
    <row r="2707" spans="1:14" hidden="1">
      <c r="A2707" t="str">
        <f t="shared" si="129"/>
        <v>NPT288K64G</v>
      </c>
      <c r="B2707">
        <f t="shared" si="127"/>
        <v>1</v>
      </c>
      <c r="C2707">
        <f>COUNTIFS($A$2:A2707,A2707)</f>
        <v>1</v>
      </c>
      <c r="D2707" t="str">
        <f t="shared" si="128"/>
        <v>NPT288K64G1</v>
      </c>
      <c r="E2707" s="4" t="s">
        <v>17837</v>
      </c>
      <c r="F2707" s="4" t="s">
        <v>1365</v>
      </c>
      <c r="G2707" s="4" t="s">
        <v>17490</v>
      </c>
      <c r="H2707" s="4" t="s">
        <v>919</v>
      </c>
      <c r="I2707" s="4" t="s">
        <v>17467</v>
      </c>
      <c r="J2707" s="4" t="s">
        <v>8083</v>
      </c>
      <c r="K2707">
        <v>4909582.4365879297</v>
      </c>
      <c r="L2707">
        <v>0</v>
      </c>
      <c r="M2707">
        <v>0</v>
      </c>
      <c r="N2707">
        <v>4.9751243781094526E-3</v>
      </c>
    </row>
    <row r="2708" spans="1:14" hidden="1">
      <c r="A2708" t="str">
        <f t="shared" si="129"/>
        <v>NPT76AMXJ</v>
      </c>
      <c r="B2708">
        <f t="shared" si="127"/>
        <v>1</v>
      </c>
      <c r="C2708">
        <f>COUNTIFS($A$2:A2708,A2708)</f>
        <v>1</v>
      </c>
      <c r="D2708" t="str">
        <f t="shared" si="128"/>
        <v>NPT76AMXJ1</v>
      </c>
      <c r="E2708" s="4" t="s">
        <v>18288</v>
      </c>
      <c r="F2708" s="4" t="s">
        <v>14886</v>
      </c>
      <c r="G2708" s="4" t="s">
        <v>17470</v>
      </c>
      <c r="H2708" s="4" t="s">
        <v>97</v>
      </c>
      <c r="I2708" s="4" t="s">
        <v>17467</v>
      </c>
      <c r="J2708" s="4" t="s">
        <v>17455</v>
      </c>
      <c r="K2708">
        <v>2644850</v>
      </c>
      <c r="L2708">
        <v>11683.2</v>
      </c>
      <c r="M2708">
        <v>6571.8</v>
      </c>
      <c r="N2708">
        <v>4.9751243781094526E-3</v>
      </c>
    </row>
    <row r="2709" spans="1:14" hidden="1">
      <c r="A2709" t="str">
        <f t="shared" si="129"/>
        <v>NPT76ADJS</v>
      </c>
      <c r="B2709">
        <f t="shared" si="127"/>
        <v>1</v>
      </c>
      <c r="C2709">
        <f>COUNTIFS($A$2:A2709,A2709)</f>
        <v>1</v>
      </c>
      <c r="D2709" t="str">
        <f t="shared" si="128"/>
        <v>NPT76ADJS1</v>
      </c>
      <c r="E2709" s="4" t="s">
        <v>17756</v>
      </c>
      <c r="F2709" s="4" t="s">
        <v>964</v>
      </c>
      <c r="G2709" s="4" t="s">
        <v>17474</v>
      </c>
      <c r="H2709" s="4" t="s">
        <v>97</v>
      </c>
      <c r="I2709" s="4" t="s">
        <v>17467</v>
      </c>
      <c r="J2709" s="4" t="s">
        <v>9961</v>
      </c>
      <c r="K2709">
        <v>13015648.310457701</v>
      </c>
      <c r="L2709">
        <v>74916.240000000005</v>
      </c>
      <c r="M2709">
        <v>65042.25</v>
      </c>
      <c r="N2709">
        <v>0.12935323383084577</v>
      </c>
    </row>
    <row r="2710" spans="1:14" hidden="1">
      <c r="A2710" t="str">
        <f t="shared" si="129"/>
        <v>NPT288ASWG</v>
      </c>
      <c r="B2710">
        <f t="shared" si="127"/>
        <v>1</v>
      </c>
      <c r="C2710">
        <f>COUNTIFS($A$2:A2710,A2710)</f>
        <v>1</v>
      </c>
      <c r="D2710" t="str">
        <f t="shared" si="128"/>
        <v>NPT288ASWG1</v>
      </c>
      <c r="E2710" s="4" t="s">
        <v>18133</v>
      </c>
      <c r="F2710" s="4" t="s">
        <v>7125</v>
      </c>
      <c r="G2710" s="4" t="s">
        <v>17476</v>
      </c>
      <c r="H2710" s="4" t="s">
        <v>919</v>
      </c>
      <c r="I2710" s="4" t="s">
        <v>17467</v>
      </c>
      <c r="J2710" s="4" t="s">
        <v>7126</v>
      </c>
      <c r="K2710">
        <v>18250353.457465298</v>
      </c>
      <c r="L2710">
        <v>9652.98</v>
      </c>
      <c r="M2710">
        <v>26346.18</v>
      </c>
      <c r="N2710">
        <v>0.36815920398009949</v>
      </c>
    </row>
    <row r="2711" spans="1:14" hidden="1">
      <c r="A2711" t="str">
        <f t="shared" si="129"/>
        <v>NPT76BKIK</v>
      </c>
      <c r="B2711">
        <f t="shared" si="127"/>
        <v>1</v>
      </c>
      <c r="C2711">
        <f>COUNTIFS($A$2:A2711,A2711)</f>
        <v>1</v>
      </c>
      <c r="D2711" t="str">
        <f t="shared" si="128"/>
        <v>NPT76BKIK1</v>
      </c>
      <c r="E2711" s="4" t="s">
        <v>18232</v>
      </c>
      <c r="F2711" s="4" t="s">
        <v>2596</v>
      </c>
      <c r="G2711" s="4" t="s">
        <v>17474</v>
      </c>
      <c r="H2711" s="4" t="s">
        <v>97</v>
      </c>
      <c r="I2711" s="4" t="s">
        <v>17467</v>
      </c>
      <c r="J2711" s="4" t="s">
        <v>4371</v>
      </c>
      <c r="K2711">
        <v>4293307.6882881597</v>
      </c>
      <c r="L2711">
        <v>25225.200000000001</v>
      </c>
      <c r="M2711">
        <v>18345.599999999999</v>
      </c>
      <c r="N2711">
        <v>6.965174129353234E-2</v>
      </c>
    </row>
    <row r="2712" spans="1:14" hidden="1">
      <c r="A2712" t="str">
        <f t="shared" si="129"/>
        <v>NPT76AVZP</v>
      </c>
      <c r="B2712">
        <f t="shared" si="127"/>
        <v>1</v>
      </c>
      <c r="C2712">
        <f>COUNTIFS($A$2:A2712,A2712)</f>
        <v>1</v>
      </c>
      <c r="D2712" t="str">
        <f t="shared" si="128"/>
        <v>NPT76AVZP1</v>
      </c>
      <c r="E2712" s="4" t="s">
        <v>17723</v>
      </c>
      <c r="F2712" s="4" t="s">
        <v>926</v>
      </c>
      <c r="G2712" s="4" t="s">
        <v>17490</v>
      </c>
      <c r="H2712" s="4" t="s">
        <v>97</v>
      </c>
      <c r="I2712" s="4" t="s">
        <v>17467</v>
      </c>
      <c r="J2712" s="4" t="s">
        <v>2204</v>
      </c>
      <c r="K2712">
        <v>2367067.38660907</v>
      </c>
      <c r="L2712">
        <v>26287.200000000001</v>
      </c>
      <c r="M2712">
        <v>14332.5</v>
      </c>
      <c r="N2712">
        <v>9.9502487562189053E-3</v>
      </c>
    </row>
    <row r="2713" spans="1:14" hidden="1">
      <c r="A2713" t="str">
        <f t="shared" si="129"/>
        <v>NPT76B1ZX</v>
      </c>
      <c r="B2713">
        <f t="shared" si="127"/>
        <v>1</v>
      </c>
      <c r="C2713">
        <f>COUNTIFS($A$2:A2713,A2713)</f>
        <v>1</v>
      </c>
      <c r="D2713" t="str">
        <f t="shared" si="128"/>
        <v>NPT76B1ZX1</v>
      </c>
      <c r="E2713" s="4" t="s">
        <v>18111</v>
      </c>
      <c r="F2713" s="4" t="s">
        <v>4451</v>
      </c>
      <c r="G2713" s="4" t="s">
        <v>17466</v>
      </c>
      <c r="H2713" s="4" t="s">
        <v>97</v>
      </c>
      <c r="I2713" s="4" t="s">
        <v>17467</v>
      </c>
      <c r="J2713" s="4" t="s">
        <v>5032</v>
      </c>
      <c r="K2713">
        <v>3433276.3425465301</v>
      </c>
      <c r="L2713">
        <v>36404.550000000003</v>
      </c>
      <c r="M2713">
        <v>36003.24</v>
      </c>
      <c r="N2713">
        <v>5.9701492537313432E-2</v>
      </c>
    </row>
    <row r="2714" spans="1:14" hidden="1">
      <c r="A2714" t="str">
        <f t="shared" si="129"/>
        <v>NPT288AAUG</v>
      </c>
      <c r="B2714">
        <f t="shared" si="127"/>
        <v>1</v>
      </c>
      <c r="C2714">
        <f>COUNTIFS($A$2:A2714,A2714)</f>
        <v>1</v>
      </c>
      <c r="D2714" t="str">
        <f t="shared" si="128"/>
        <v>NPT288AAUG1</v>
      </c>
      <c r="E2714" s="4" t="s">
        <v>18025</v>
      </c>
      <c r="F2714" s="4" t="s">
        <v>9200</v>
      </c>
      <c r="G2714" s="4" t="s">
        <v>17470</v>
      </c>
      <c r="H2714" s="4" t="s">
        <v>919</v>
      </c>
      <c r="I2714" s="4" t="s">
        <v>17467</v>
      </c>
      <c r="J2714" s="4" t="s">
        <v>9444</v>
      </c>
      <c r="K2714">
        <v>13851251.586776299</v>
      </c>
      <c r="L2714">
        <v>0</v>
      </c>
      <c r="M2714">
        <v>0</v>
      </c>
      <c r="N2714">
        <v>0.21393034825870647</v>
      </c>
    </row>
    <row r="2715" spans="1:14" hidden="1">
      <c r="A2715" t="str">
        <f t="shared" si="129"/>
        <v>NPT288AJOZ</v>
      </c>
      <c r="B2715">
        <f t="shared" si="127"/>
        <v>1</v>
      </c>
      <c r="C2715">
        <f>COUNTIFS($A$2:A2715,A2715)</f>
        <v>1</v>
      </c>
      <c r="D2715" t="str">
        <f t="shared" si="128"/>
        <v>NPT288AJOZ1</v>
      </c>
      <c r="E2715" s="4" t="s">
        <v>18202</v>
      </c>
      <c r="F2715" s="4" t="s">
        <v>8351</v>
      </c>
      <c r="G2715" s="4" t="s">
        <v>17466</v>
      </c>
      <c r="H2715" s="4" t="s">
        <v>919</v>
      </c>
      <c r="I2715" s="4" t="s">
        <v>17467</v>
      </c>
      <c r="J2715" s="4" t="s">
        <v>5436</v>
      </c>
      <c r="K2715">
        <v>18459466.471602201</v>
      </c>
      <c r="L2715">
        <v>1591.38</v>
      </c>
      <c r="M2715">
        <v>707.28</v>
      </c>
      <c r="N2715">
        <v>0.14427860696517414</v>
      </c>
    </row>
    <row r="2716" spans="1:14" hidden="1">
      <c r="A2716" t="str">
        <f t="shared" si="129"/>
        <v>NPT76D0ZX</v>
      </c>
      <c r="B2716">
        <f t="shared" si="127"/>
        <v>1</v>
      </c>
      <c r="C2716">
        <f>COUNTIFS($A$2:A2716,A2716)</f>
        <v>1</v>
      </c>
      <c r="D2716" t="str">
        <f t="shared" si="128"/>
        <v>NPT76D0ZX1</v>
      </c>
      <c r="E2716" s="4" t="s">
        <v>17836</v>
      </c>
      <c r="F2716" s="4" t="s">
        <v>964</v>
      </c>
      <c r="G2716" s="4" t="s">
        <v>17474</v>
      </c>
      <c r="H2716" s="4" t="s">
        <v>97</v>
      </c>
      <c r="I2716" s="4" t="s">
        <v>17467</v>
      </c>
      <c r="J2716" s="4" t="s">
        <v>1237</v>
      </c>
      <c r="K2716">
        <v>3648800</v>
      </c>
      <c r="L2716">
        <v>0</v>
      </c>
      <c r="M2716">
        <v>0</v>
      </c>
      <c r="N2716">
        <v>0.10945273631840796</v>
      </c>
    </row>
    <row r="2717" spans="1:14" hidden="1">
      <c r="A2717" t="str">
        <f t="shared" si="129"/>
        <v>NPT76AZCP</v>
      </c>
      <c r="B2717">
        <f t="shared" si="127"/>
        <v>1</v>
      </c>
      <c r="C2717">
        <f>COUNTIFS($A$2:A2717,A2717)</f>
        <v>1</v>
      </c>
      <c r="D2717" t="str">
        <f t="shared" si="128"/>
        <v>NPT76AZCP1</v>
      </c>
      <c r="E2717" s="4" t="s">
        <v>17646</v>
      </c>
      <c r="F2717" s="4" t="s">
        <v>2057</v>
      </c>
      <c r="G2717" s="4" t="s">
        <v>17490</v>
      </c>
      <c r="H2717" s="4" t="s">
        <v>97</v>
      </c>
      <c r="I2717" s="4" t="s">
        <v>17467</v>
      </c>
      <c r="J2717" s="4" t="s">
        <v>5178</v>
      </c>
      <c r="K2717">
        <v>13598681.160732999</v>
      </c>
      <c r="L2717">
        <v>308653.74</v>
      </c>
      <c r="M2717">
        <v>266584.5</v>
      </c>
      <c r="N2717">
        <v>0.22885572139303484</v>
      </c>
    </row>
    <row r="2718" spans="1:14" hidden="1">
      <c r="A2718" t="str">
        <f t="shared" si="129"/>
        <v>NPT955AKTZ</v>
      </c>
      <c r="B2718">
        <f t="shared" si="127"/>
        <v>1</v>
      </c>
      <c r="C2718">
        <f>COUNTIFS($A$2:A2718,A2718)</f>
        <v>1</v>
      </c>
      <c r="D2718" t="str">
        <f t="shared" si="128"/>
        <v>NPT955AKTZ1</v>
      </c>
      <c r="E2718" s="4" t="s">
        <v>18539</v>
      </c>
      <c r="F2718" s="4" t="s">
        <v>12710</v>
      </c>
      <c r="G2718" s="4" t="s">
        <v>17466</v>
      </c>
      <c r="H2718" s="4" t="s">
        <v>23</v>
      </c>
      <c r="I2718" s="4" t="s">
        <v>17467</v>
      </c>
      <c r="J2718" s="4" t="s">
        <v>10155</v>
      </c>
      <c r="K2718">
        <v>38803352.645525202</v>
      </c>
      <c r="L2718">
        <v>412901.8</v>
      </c>
      <c r="M2718">
        <v>368555.3</v>
      </c>
      <c r="N2718">
        <v>0.36815920398009949</v>
      </c>
    </row>
    <row r="2719" spans="1:14" hidden="1">
      <c r="A2719" t="str">
        <f t="shared" si="129"/>
        <v>NPT76AMQW</v>
      </c>
      <c r="B2719">
        <f t="shared" si="127"/>
        <v>1</v>
      </c>
      <c r="C2719">
        <f>COUNTIFS($A$2:A2719,A2719)</f>
        <v>1</v>
      </c>
      <c r="D2719" t="str">
        <f t="shared" si="128"/>
        <v>NPT76AMQW1</v>
      </c>
      <c r="E2719" s="4" t="s">
        <v>17680</v>
      </c>
      <c r="F2719" s="4" t="s">
        <v>3297</v>
      </c>
      <c r="G2719" s="4" t="s">
        <v>17476</v>
      </c>
      <c r="H2719" s="4" t="s">
        <v>97</v>
      </c>
      <c r="I2719" s="4" t="s">
        <v>17467</v>
      </c>
      <c r="J2719" s="4" t="s">
        <v>3337</v>
      </c>
      <c r="K2719">
        <v>2531695.3145683799</v>
      </c>
      <c r="L2719">
        <v>15479.1</v>
      </c>
      <c r="M2719">
        <v>11466</v>
      </c>
      <c r="N2719">
        <v>0</v>
      </c>
    </row>
    <row r="2720" spans="1:14" hidden="1">
      <c r="A2720" t="str">
        <f t="shared" si="129"/>
        <v>NPT76AGIR</v>
      </c>
      <c r="B2720">
        <f t="shared" si="127"/>
        <v>1</v>
      </c>
      <c r="C2720">
        <f>COUNTIFS($A$2:A2720,A2720)</f>
        <v>1</v>
      </c>
      <c r="D2720" t="str">
        <f t="shared" si="128"/>
        <v>NPT76AGIR1</v>
      </c>
      <c r="E2720" s="4" t="s">
        <v>17772</v>
      </c>
      <c r="F2720" s="4" t="s">
        <v>31</v>
      </c>
      <c r="G2720" s="4" t="s">
        <v>17474</v>
      </c>
      <c r="H2720" s="4" t="s">
        <v>97</v>
      </c>
      <c r="I2720" s="4" t="s">
        <v>17467</v>
      </c>
      <c r="J2720" s="4" t="s">
        <v>14444</v>
      </c>
      <c r="K2720">
        <v>9505254.5391207393</v>
      </c>
      <c r="L2720">
        <v>26287.200000000001</v>
      </c>
      <c r="M2720">
        <v>28915.919999999998</v>
      </c>
      <c r="N2720">
        <v>0.12935323383084577</v>
      </c>
    </row>
    <row r="2721" spans="1:14" hidden="1">
      <c r="A2721" t="str">
        <f t="shared" si="129"/>
        <v>NPT76LR2C</v>
      </c>
      <c r="B2721">
        <f t="shared" si="127"/>
        <v>1</v>
      </c>
      <c r="C2721">
        <f>COUNTIFS($A$2:A2721,A2721)</f>
        <v>1</v>
      </c>
      <c r="D2721" t="str">
        <f t="shared" si="128"/>
        <v>NPT76LR2C1</v>
      </c>
      <c r="E2721" s="4" t="s">
        <v>17601</v>
      </c>
      <c r="F2721" s="4" t="s">
        <v>11011</v>
      </c>
      <c r="G2721" s="4" t="s">
        <v>17470</v>
      </c>
      <c r="H2721" s="4" t="s">
        <v>97</v>
      </c>
      <c r="I2721" s="4" t="s">
        <v>17467</v>
      </c>
      <c r="J2721" s="4" t="s">
        <v>11378</v>
      </c>
      <c r="K2721">
        <v>4119200</v>
      </c>
      <c r="L2721">
        <v>1719.9</v>
      </c>
      <c r="M2721">
        <v>1719.9</v>
      </c>
      <c r="N2721">
        <v>9.9502487562189053E-3</v>
      </c>
    </row>
    <row r="2722" spans="1:14" hidden="1">
      <c r="A2722" t="str">
        <f t="shared" si="129"/>
        <v>NPT76ALVJ</v>
      </c>
      <c r="B2722">
        <f t="shared" si="127"/>
        <v>1</v>
      </c>
      <c r="C2722">
        <f>COUNTIFS($A$2:A2722,A2722)</f>
        <v>1</v>
      </c>
      <c r="D2722" t="str">
        <f t="shared" si="128"/>
        <v>NPT76ALVJ1</v>
      </c>
      <c r="E2722" s="4" t="s">
        <v>17573</v>
      </c>
      <c r="F2722" s="4" t="s">
        <v>3297</v>
      </c>
      <c r="G2722" s="4" t="s">
        <v>17476</v>
      </c>
      <c r="H2722" s="4" t="s">
        <v>97</v>
      </c>
      <c r="I2722" s="4" t="s">
        <v>17467</v>
      </c>
      <c r="J2722" s="4" t="s">
        <v>5948</v>
      </c>
      <c r="K2722">
        <v>10645212.3981049</v>
      </c>
      <c r="L2722">
        <v>128446.44</v>
      </c>
      <c r="M2722">
        <v>153300.12</v>
      </c>
      <c r="N2722">
        <v>0.28855721393034828</v>
      </c>
    </row>
    <row r="2723" spans="1:14" hidden="1">
      <c r="A2723" t="str">
        <f t="shared" si="129"/>
        <v>NPT955ALAA</v>
      </c>
      <c r="B2723">
        <f t="shared" si="127"/>
        <v>1</v>
      </c>
      <c r="C2723">
        <f>COUNTIFS($A$2:A2723,A2723)</f>
        <v>1</v>
      </c>
      <c r="D2723" t="str">
        <f t="shared" si="128"/>
        <v>NPT955ALAA1</v>
      </c>
      <c r="E2723" s="4" t="s">
        <v>17983</v>
      </c>
      <c r="F2723" s="4" t="s">
        <v>12710</v>
      </c>
      <c r="G2723" s="4" t="s">
        <v>17466</v>
      </c>
      <c r="H2723" s="4" t="s">
        <v>23</v>
      </c>
      <c r="I2723" s="4" t="s">
        <v>17467</v>
      </c>
      <c r="J2723" s="4" t="s">
        <v>10284</v>
      </c>
      <c r="K2723">
        <v>13002566.129032301</v>
      </c>
      <c r="L2723">
        <v>39430.800000000003</v>
      </c>
      <c r="M2723">
        <v>48193.2</v>
      </c>
      <c r="N2723">
        <v>8.9552238805970144E-2</v>
      </c>
    </row>
    <row r="2724" spans="1:14" hidden="1">
      <c r="A2724" t="str">
        <f t="shared" si="129"/>
        <v>NPT76APOQ</v>
      </c>
      <c r="B2724">
        <f t="shared" si="127"/>
        <v>1</v>
      </c>
      <c r="C2724">
        <f>COUNTIFS($A$2:A2724,A2724)</f>
        <v>1</v>
      </c>
      <c r="D2724" t="str">
        <f t="shared" si="128"/>
        <v>NPT76APOQ1</v>
      </c>
      <c r="E2724" s="4" t="s">
        <v>17838</v>
      </c>
      <c r="F2724" s="4" t="s">
        <v>104</v>
      </c>
      <c r="G2724" s="4" t="s">
        <v>17476</v>
      </c>
      <c r="H2724" s="4" t="s">
        <v>97</v>
      </c>
      <c r="I2724" s="4" t="s">
        <v>17467</v>
      </c>
      <c r="J2724" s="4" t="s">
        <v>8747</v>
      </c>
      <c r="K2724">
        <v>5659946.3875148101</v>
      </c>
      <c r="L2724">
        <v>165834</v>
      </c>
      <c r="M2724">
        <v>87624</v>
      </c>
      <c r="N2724">
        <v>0.14427860696517414</v>
      </c>
    </row>
    <row r="2725" spans="1:14" hidden="1">
      <c r="A2725" t="str">
        <f t="shared" si="129"/>
        <v>NPT76BLDD</v>
      </c>
      <c r="B2725">
        <f t="shared" si="127"/>
        <v>1</v>
      </c>
      <c r="C2725">
        <f>COUNTIFS($A$2:A2725,A2725)</f>
        <v>1</v>
      </c>
      <c r="D2725" t="str">
        <f t="shared" si="128"/>
        <v>NPT76BLDD1</v>
      </c>
      <c r="E2725" s="4" t="s">
        <v>17762</v>
      </c>
      <c r="F2725" s="4" t="s">
        <v>4451</v>
      </c>
      <c r="G2725" s="4" t="s">
        <v>17466</v>
      </c>
      <c r="H2725" s="4" t="s">
        <v>97</v>
      </c>
      <c r="I2725" s="4" t="s">
        <v>17467</v>
      </c>
      <c r="J2725" s="4" t="s">
        <v>4656</v>
      </c>
      <c r="K2725">
        <v>2545750</v>
      </c>
      <c r="L2725">
        <v>25683.84</v>
      </c>
      <c r="M2725">
        <v>23161.32</v>
      </c>
      <c r="N2725">
        <v>1.9900497512437811E-2</v>
      </c>
    </row>
    <row r="2726" spans="1:14" hidden="1">
      <c r="A2726" t="str">
        <f t="shared" si="129"/>
        <v>NPT76AKYE</v>
      </c>
      <c r="B2726">
        <f t="shared" si="127"/>
        <v>1</v>
      </c>
      <c r="C2726">
        <f>COUNTIFS($A$2:A2726,A2726)</f>
        <v>1</v>
      </c>
      <c r="D2726" t="str">
        <f t="shared" si="128"/>
        <v>NPT76AKYE1</v>
      </c>
      <c r="E2726" s="4" t="s">
        <v>17813</v>
      </c>
      <c r="F2726" s="4" t="s">
        <v>12710</v>
      </c>
      <c r="G2726" s="4" t="s">
        <v>17466</v>
      </c>
      <c r="H2726" s="4" t="s">
        <v>97</v>
      </c>
      <c r="I2726" s="4" t="s">
        <v>17467</v>
      </c>
      <c r="J2726" s="4" t="s">
        <v>12722</v>
      </c>
      <c r="K2726">
        <v>12258123.650108</v>
      </c>
      <c r="L2726">
        <v>73955.7</v>
      </c>
      <c r="M2726">
        <v>41277.599999999999</v>
      </c>
      <c r="N2726">
        <v>3.9800995024875621E-2</v>
      </c>
    </row>
    <row r="2727" spans="1:14" hidden="1">
      <c r="A2727" t="str">
        <f t="shared" si="129"/>
        <v>NPT955BKEN</v>
      </c>
      <c r="B2727">
        <f t="shared" si="127"/>
        <v>1</v>
      </c>
      <c r="C2727">
        <f>COUNTIFS($A$2:A2727,A2727)</f>
        <v>1</v>
      </c>
      <c r="D2727" t="str">
        <f t="shared" si="128"/>
        <v>NPT955BKEN1</v>
      </c>
      <c r="E2727" s="4" t="s">
        <v>17587</v>
      </c>
      <c r="F2727" s="4" t="s">
        <v>31</v>
      </c>
      <c r="G2727" s="4" t="s">
        <v>17474</v>
      </c>
      <c r="H2727" s="4" t="s">
        <v>23</v>
      </c>
      <c r="I2727" s="4" t="s">
        <v>17467</v>
      </c>
      <c r="J2727" s="4" t="s">
        <v>2586</v>
      </c>
      <c r="K2727">
        <v>13237522.8729186</v>
      </c>
      <c r="L2727">
        <v>29208</v>
      </c>
      <c r="M2727">
        <v>21175.8</v>
      </c>
      <c r="N2727">
        <v>6.4676616915422883E-2</v>
      </c>
    </row>
    <row r="2728" spans="1:14" hidden="1">
      <c r="A2728" t="str">
        <f t="shared" si="129"/>
        <v>NPT76FRW2</v>
      </c>
      <c r="B2728">
        <f t="shared" si="127"/>
        <v>1</v>
      </c>
      <c r="C2728">
        <f>COUNTIFS($A$2:A2728,A2728)</f>
        <v>1</v>
      </c>
      <c r="D2728" t="str">
        <f t="shared" si="128"/>
        <v>NPT76FRW21</v>
      </c>
      <c r="E2728" s="4" t="s">
        <v>17677</v>
      </c>
      <c r="F2728" s="4" t="s">
        <v>14886</v>
      </c>
      <c r="G2728" s="4" t="s">
        <v>17470</v>
      </c>
      <c r="H2728" s="4" t="s">
        <v>97</v>
      </c>
      <c r="I2728" s="4" t="s">
        <v>17467</v>
      </c>
      <c r="J2728" s="4" t="s">
        <v>16668</v>
      </c>
      <c r="K2728">
        <v>2754900</v>
      </c>
      <c r="L2728">
        <v>56185.5</v>
      </c>
      <c r="M2728">
        <v>48783.6</v>
      </c>
      <c r="N2728">
        <v>6.965174129353234E-2</v>
      </c>
    </row>
    <row r="2729" spans="1:14" hidden="1">
      <c r="A2729" t="str">
        <f t="shared" si="129"/>
        <v>NPT955AANP</v>
      </c>
      <c r="B2729">
        <f t="shared" si="127"/>
        <v>1</v>
      </c>
      <c r="C2729">
        <f>COUNTIFS($A$2:A2729,A2729)</f>
        <v>1</v>
      </c>
      <c r="D2729" t="str">
        <f t="shared" si="128"/>
        <v>NPT955AANP1</v>
      </c>
      <c r="E2729" s="4" t="s">
        <v>17506</v>
      </c>
      <c r="F2729" s="4" t="s">
        <v>6498</v>
      </c>
      <c r="G2729" s="4" t="s">
        <v>17470</v>
      </c>
      <c r="H2729" s="4" t="s">
        <v>23</v>
      </c>
      <c r="I2729" s="4" t="s">
        <v>17467</v>
      </c>
      <c r="J2729" s="4" t="s">
        <v>9471</v>
      </c>
      <c r="K2729">
        <v>26290757.301609401</v>
      </c>
      <c r="L2729">
        <v>148960.79999999999</v>
      </c>
      <c r="M2729">
        <v>175248</v>
      </c>
      <c r="N2729">
        <v>0.26368159203980102</v>
      </c>
    </row>
    <row r="2730" spans="1:14" hidden="1">
      <c r="A2730" t="str">
        <f t="shared" si="129"/>
        <v>NPT76KLHT</v>
      </c>
      <c r="B2730">
        <f t="shared" si="127"/>
        <v>1</v>
      </c>
      <c r="C2730">
        <f>COUNTIFS($A$2:A2730,A2730)</f>
        <v>1</v>
      </c>
      <c r="D2730" t="str">
        <f t="shared" si="128"/>
        <v>NPT76KLHT1</v>
      </c>
      <c r="E2730" s="4" t="s">
        <v>17915</v>
      </c>
      <c r="F2730" s="4" t="s">
        <v>6498</v>
      </c>
      <c r="G2730" s="4" t="s">
        <v>17470</v>
      </c>
      <c r="H2730" s="4" t="s">
        <v>97</v>
      </c>
      <c r="I2730" s="4" t="s">
        <v>17467</v>
      </c>
      <c r="J2730" s="4" t="s">
        <v>6850</v>
      </c>
      <c r="K2730">
        <v>8049613.1057344396</v>
      </c>
      <c r="L2730">
        <v>26287.200000000001</v>
      </c>
      <c r="M2730">
        <v>36510</v>
      </c>
      <c r="N2730">
        <v>6.965174129353234E-2</v>
      </c>
    </row>
    <row r="2731" spans="1:14" hidden="1">
      <c r="A2731" t="str">
        <f t="shared" si="129"/>
        <v>NPT955AIEA</v>
      </c>
      <c r="B2731">
        <f t="shared" si="127"/>
        <v>1</v>
      </c>
      <c r="C2731">
        <f>COUNTIFS($A$2:A2731,A2731)</f>
        <v>1</v>
      </c>
      <c r="D2731" t="str">
        <f t="shared" si="128"/>
        <v>NPT955AIEA1</v>
      </c>
      <c r="E2731" s="4" t="s">
        <v>18530</v>
      </c>
      <c r="F2731" s="4" t="s">
        <v>10348</v>
      </c>
      <c r="G2731" s="4" t="s">
        <v>17466</v>
      </c>
      <c r="H2731" s="4" t="s">
        <v>23</v>
      </c>
      <c r="I2731" s="4" t="s">
        <v>17467</v>
      </c>
      <c r="J2731" s="4" t="s">
        <v>12571</v>
      </c>
      <c r="K2731">
        <v>27867955.1208806</v>
      </c>
      <c r="L2731">
        <v>131944.14000000001</v>
      </c>
      <c r="M2731">
        <v>139499.76</v>
      </c>
      <c r="N2731">
        <v>0.43781094527363185</v>
      </c>
    </row>
    <row r="2732" spans="1:14" hidden="1">
      <c r="A2732" t="str">
        <f t="shared" si="129"/>
        <v>NPT955AIYC</v>
      </c>
      <c r="B2732">
        <f t="shared" si="127"/>
        <v>1</v>
      </c>
      <c r="C2732">
        <f>COUNTIFS($A$2:A2732,A2732)</f>
        <v>1</v>
      </c>
      <c r="D2732" t="str">
        <f t="shared" si="128"/>
        <v>NPT955AIYC1</v>
      </c>
      <c r="E2732" s="4" t="s">
        <v>17960</v>
      </c>
      <c r="F2732" s="4" t="s">
        <v>4451</v>
      </c>
      <c r="G2732" s="4" t="s">
        <v>17466</v>
      </c>
      <c r="H2732" s="4" t="s">
        <v>23</v>
      </c>
      <c r="I2732" s="4" t="s">
        <v>17467</v>
      </c>
      <c r="J2732" s="4" t="s">
        <v>5567</v>
      </c>
      <c r="K2732">
        <v>23578345.631575301</v>
      </c>
      <c r="L2732">
        <v>139657.98000000001</v>
      </c>
      <c r="M2732">
        <v>176443.2</v>
      </c>
      <c r="N2732">
        <v>0.29353233830845771</v>
      </c>
    </row>
    <row r="2733" spans="1:14" hidden="1">
      <c r="A2733" t="str">
        <f t="shared" si="129"/>
        <v>NPT955NTRV</v>
      </c>
      <c r="B2733">
        <f t="shared" si="127"/>
        <v>1</v>
      </c>
      <c r="C2733">
        <f>COUNTIFS($A$2:A2733,A2733)</f>
        <v>1</v>
      </c>
      <c r="D2733" t="str">
        <f t="shared" si="128"/>
        <v>NPT955NTRV1</v>
      </c>
      <c r="E2733" s="4" t="s">
        <v>18195</v>
      </c>
      <c r="F2733" s="4" t="s">
        <v>14886</v>
      </c>
      <c r="G2733" s="4" t="s">
        <v>17470</v>
      </c>
      <c r="H2733" s="4" t="s">
        <v>23</v>
      </c>
      <c r="I2733" s="4" t="s">
        <v>17467</v>
      </c>
      <c r="J2733" s="4" t="s">
        <v>13940</v>
      </c>
      <c r="K2733">
        <v>11468302.6619025</v>
      </c>
      <c r="L2733">
        <v>0</v>
      </c>
      <c r="M2733">
        <v>0</v>
      </c>
      <c r="N2733">
        <v>0</v>
      </c>
    </row>
    <row r="2734" spans="1:14" hidden="1">
      <c r="A2734" t="str">
        <f t="shared" si="129"/>
        <v>NPT955AVYL</v>
      </c>
      <c r="B2734">
        <f t="shared" si="127"/>
        <v>1</v>
      </c>
      <c r="C2734">
        <f>COUNTIFS($A$2:A2734,A2734)</f>
        <v>1</v>
      </c>
      <c r="D2734" t="str">
        <f t="shared" si="128"/>
        <v>NPT955AVYL1</v>
      </c>
      <c r="E2734" s="4" t="s">
        <v>17637</v>
      </c>
      <c r="F2734" s="4" t="s">
        <v>926</v>
      </c>
      <c r="G2734" s="4" t="s">
        <v>17490</v>
      </c>
      <c r="H2734" s="4" t="s">
        <v>23</v>
      </c>
      <c r="I2734" s="4" t="s">
        <v>17467</v>
      </c>
      <c r="J2734" s="4" t="s">
        <v>932</v>
      </c>
      <c r="K2734">
        <v>13653594.0337593</v>
      </c>
      <c r="L2734">
        <v>13759.2</v>
      </c>
      <c r="M2734">
        <v>113513.4</v>
      </c>
      <c r="N2734">
        <v>9.950248756218906E-2</v>
      </c>
    </row>
    <row r="2735" spans="1:14" hidden="1">
      <c r="A2735" t="str">
        <f t="shared" si="129"/>
        <v>NPT288AROK</v>
      </c>
      <c r="B2735">
        <f t="shared" si="127"/>
        <v>1</v>
      </c>
      <c r="C2735">
        <f>COUNTIFS($A$2:A2735,A2735)</f>
        <v>1</v>
      </c>
      <c r="D2735" t="str">
        <f t="shared" si="128"/>
        <v>NPT288AROK1</v>
      </c>
      <c r="E2735" s="4" t="s">
        <v>18503</v>
      </c>
      <c r="F2735" s="4" t="s">
        <v>8882</v>
      </c>
      <c r="G2735" s="4" t="s">
        <v>17476</v>
      </c>
      <c r="H2735" s="4" t="s">
        <v>919</v>
      </c>
      <c r="I2735" s="4" t="s">
        <v>17467</v>
      </c>
      <c r="J2735" s="4" t="s">
        <v>8931</v>
      </c>
      <c r="K2735">
        <v>4657476.9212011397</v>
      </c>
      <c r="L2735">
        <v>0</v>
      </c>
      <c r="M2735">
        <v>0</v>
      </c>
      <c r="N2735">
        <v>3.9800995024875621E-2</v>
      </c>
    </row>
    <row r="2736" spans="1:14" hidden="1">
      <c r="A2736" t="str">
        <f t="shared" si="129"/>
        <v>NPT76ANMO</v>
      </c>
      <c r="B2736">
        <f t="shared" si="127"/>
        <v>1</v>
      </c>
      <c r="C2736">
        <f>COUNTIFS($A$2:A2736,A2736)</f>
        <v>1</v>
      </c>
      <c r="D2736" t="str">
        <f t="shared" si="128"/>
        <v>NPT76ANMO1</v>
      </c>
      <c r="E2736" s="4" t="s">
        <v>17670</v>
      </c>
      <c r="F2736" s="4" t="s">
        <v>14886</v>
      </c>
      <c r="G2736" s="4" t="s">
        <v>17470</v>
      </c>
      <c r="H2736" s="4" t="s">
        <v>97</v>
      </c>
      <c r="I2736" s="4" t="s">
        <v>17467</v>
      </c>
      <c r="J2736" s="4" t="s">
        <v>17009</v>
      </c>
      <c r="K2736">
        <v>3895700</v>
      </c>
      <c r="L2736">
        <v>15553.26</v>
      </c>
      <c r="M2736">
        <v>15168.7</v>
      </c>
      <c r="N2736">
        <v>9.9502487562189053E-3</v>
      </c>
    </row>
    <row r="2737" spans="1:14" hidden="1">
      <c r="A2737" t="str">
        <f t="shared" si="129"/>
        <v>NPT76AZB8</v>
      </c>
      <c r="B2737">
        <f t="shared" si="127"/>
        <v>1</v>
      </c>
      <c r="C2737">
        <f>COUNTIFS($A$2:A2737,A2737)</f>
        <v>1</v>
      </c>
      <c r="D2737" t="str">
        <f t="shared" si="128"/>
        <v>NPT76AZB81</v>
      </c>
      <c r="E2737" s="4" t="s">
        <v>17598</v>
      </c>
      <c r="F2737" s="4" t="s">
        <v>3297</v>
      </c>
      <c r="G2737" s="4" t="s">
        <v>17476</v>
      </c>
      <c r="H2737" s="4" t="s">
        <v>97</v>
      </c>
      <c r="I2737" s="4" t="s">
        <v>17467</v>
      </c>
      <c r="J2737" s="4" t="s">
        <v>6156</v>
      </c>
      <c r="K2737">
        <v>868750</v>
      </c>
      <c r="L2737">
        <v>0</v>
      </c>
      <c r="M2737">
        <v>1146.5999999999999</v>
      </c>
      <c r="N2737">
        <v>4.9751243781094526E-3</v>
      </c>
    </row>
    <row r="2738" spans="1:14" hidden="1">
      <c r="A2738" t="str">
        <f t="shared" si="129"/>
        <v>NPT288AWGK</v>
      </c>
      <c r="B2738">
        <f t="shared" si="127"/>
        <v>1</v>
      </c>
      <c r="C2738">
        <f>COUNTIFS($A$2:A2738,A2738)</f>
        <v>1</v>
      </c>
      <c r="D2738" t="str">
        <f t="shared" si="128"/>
        <v>NPT288AWGK1</v>
      </c>
      <c r="E2738" s="4" t="s">
        <v>17531</v>
      </c>
      <c r="F2738" s="4" t="s">
        <v>926</v>
      </c>
      <c r="G2738" s="4" t="s">
        <v>17490</v>
      </c>
      <c r="H2738" s="4" t="s">
        <v>919</v>
      </c>
      <c r="I2738" s="4" t="s">
        <v>17467</v>
      </c>
      <c r="J2738" s="4" t="s">
        <v>14798</v>
      </c>
      <c r="K2738">
        <v>15379158.179871</v>
      </c>
      <c r="L2738">
        <v>0</v>
      </c>
      <c r="M2738">
        <v>0</v>
      </c>
      <c r="N2738">
        <v>0.38805970149253732</v>
      </c>
    </row>
    <row r="2739" spans="1:14" hidden="1">
      <c r="A2739" t="str">
        <f t="shared" si="129"/>
        <v>NPT76AWFY</v>
      </c>
      <c r="B2739">
        <f t="shared" si="127"/>
        <v>1</v>
      </c>
      <c r="C2739">
        <f>COUNTIFS($A$2:A2739,A2739)</f>
        <v>1</v>
      </c>
      <c r="D2739" t="str">
        <f t="shared" si="128"/>
        <v>NPT76AWFY1</v>
      </c>
      <c r="E2739" s="4" t="s">
        <v>18221</v>
      </c>
      <c r="F2739" s="4" t="s">
        <v>926</v>
      </c>
      <c r="G2739" s="4" t="s">
        <v>17490</v>
      </c>
      <c r="H2739" s="4" t="s">
        <v>97</v>
      </c>
      <c r="I2739" s="4" t="s">
        <v>17467</v>
      </c>
      <c r="J2739" s="4" t="s">
        <v>2349</v>
      </c>
      <c r="K2739">
        <v>3273204.1280568498</v>
      </c>
      <c r="L2739">
        <v>44717.4</v>
      </c>
      <c r="M2739">
        <v>13759.2</v>
      </c>
      <c r="N2739">
        <v>2.9850746268656716E-2</v>
      </c>
    </row>
    <row r="2740" spans="1:14" hidden="1">
      <c r="A2740" t="str">
        <f t="shared" si="129"/>
        <v>NPT76ANWP</v>
      </c>
      <c r="B2740">
        <f t="shared" si="127"/>
        <v>1</v>
      </c>
      <c r="C2740">
        <f>COUNTIFS($A$2:A2740,A2740)</f>
        <v>1</v>
      </c>
      <c r="D2740" t="str">
        <f t="shared" si="128"/>
        <v>NPT76ANWP1</v>
      </c>
      <c r="E2740" s="4" t="s">
        <v>17472</v>
      </c>
      <c r="F2740" s="4" t="s">
        <v>14886</v>
      </c>
      <c r="G2740" s="4" t="s">
        <v>17470</v>
      </c>
      <c r="H2740" s="4" t="s">
        <v>97</v>
      </c>
      <c r="I2740" s="4" t="s">
        <v>17467</v>
      </c>
      <c r="J2740" s="4" t="s">
        <v>17386</v>
      </c>
      <c r="K2740">
        <v>3763979.4746742798</v>
      </c>
      <c r="L2740">
        <v>33589.199999999997</v>
      </c>
      <c r="M2740">
        <v>15918.36</v>
      </c>
      <c r="N2740">
        <v>2.4875621890547265E-2</v>
      </c>
    </row>
    <row r="2741" spans="1:14" hidden="1">
      <c r="A2741" t="str">
        <f t="shared" si="129"/>
        <v>NPT76ABYY</v>
      </c>
      <c r="B2741">
        <f t="shared" si="127"/>
        <v>1</v>
      </c>
      <c r="C2741">
        <f>COUNTIFS($A$2:A2741,A2741)</f>
        <v>1</v>
      </c>
      <c r="D2741" t="str">
        <f t="shared" si="128"/>
        <v>NPT76ABYY1</v>
      </c>
      <c r="E2741" s="4" t="s">
        <v>18315</v>
      </c>
      <c r="F2741" s="4" t="s">
        <v>11011</v>
      </c>
      <c r="G2741" s="4" t="s">
        <v>17470</v>
      </c>
      <c r="H2741" s="4" t="s">
        <v>97</v>
      </c>
      <c r="I2741" s="4" t="s">
        <v>17467</v>
      </c>
      <c r="J2741" s="4" t="s">
        <v>11038</v>
      </c>
      <c r="K2741">
        <v>7006059.2419703202</v>
      </c>
      <c r="L2741">
        <v>859.95</v>
      </c>
      <c r="M2741">
        <v>82555.199999999997</v>
      </c>
      <c r="N2741">
        <v>2.4875621890547265E-2</v>
      </c>
    </row>
    <row r="2742" spans="1:14" hidden="1">
      <c r="A2742" t="str">
        <f t="shared" si="129"/>
        <v>NPT76AZSY</v>
      </c>
      <c r="B2742">
        <f t="shared" si="127"/>
        <v>1</v>
      </c>
      <c r="C2742">
        <f>COUNTIFS($A$2:A2742,A2742)</f>
        <v>1</v>
      </c>
      <c r="D2742" t="str">
        <f t="shared" si="128"/>
        <v>NPT76AZSY1</v>
      </c>
      <c r="E2742" s="4" t="s">
        <v>18005</v>
      </c>
      <c r="F2742" s="4" t="s">
        <v>104</v>
      </c>
      <c r="G2742" s="4" t="s">
        <v>17476</v>
      </c>
      <c r="H2742" s="4" t="s">
        <v>97</v>
      </c>
      <c r="I2742" s="4" t="s">
        <v>17467</v>
      </c>
      <c r="J2742" s="4" t="s">
        <v>8453</v>
      </c>
      <c r="K2742">
        <v>7999655.4129809001</v>
      </c>
      <c r="L2742">
        <v>87624</v>
      </c>
      <c r="M2742">
        <v>106032.9</v>
      </c>
      <c r="N2742">
        <v>0.1044776119402985</v>
      </c>
    </row>
    <row r="2743" spans="1:14" hidden="1">
      <c r="A2743" t="str">
        <f t="shared" si="129"/>
        <v>NPT76ABIT</v>
      </c>
      <c r="B2743">
        <f t="shared" si="127"/>
        <v>1</v>
      </c>
      <c r="C2743">
        <f>COUNTIFS($A$2:A2743,A2743)</f>
        <v>1</v>
      </c>
      <c r="D2743" t="str">
        <f t="shared" si="128"/>
        <v>NPT76ABIT1</v>
      </c>
      <c r="E2743" s="4" t="s">
        <v>17974</v>
      </c>
      <c r="F2743" s="4" t="s">
        <v>11011</v>
      </c>
      <c r="G2743" s="4" t="s">
        <v>17470</v>
      </c>
      <c r="H2743" s="4" t="s">
        <v>97</v>
      </c>
      <c r="I2743" s="4" t="s">
        <v>17467</v>
      </c>
      <c r="J2743" s="4" t="s">
        <v>11661</v>
      </c>
      <c r="K2743">
        <v>2618773.0768235102</v>
      </c>
      <c r="L2743">
        <v>52574.400000000001</v>
      </c>
      <c r="M2743">
        <v>55072.800000000003</v>
      </c>
      <c r="N2743">
        <v>5.9701492537313432E-2</v>
      </c>
    </row>
    <row r="2744" spans="1:14" hidden="1">
      <c r="A2744" t="str">
        <f t="shared" si="129"/>
        <v>NPT76AZUE</v>
      </c>
      <c r="B2744">
        <f t="shared" si="127"/>
        <v>1</v>
      </c>
      <c r="C2744">
        <f>COUNTIFS($A$2:A2744,A2744)</f>
        <v>1</v>
      </c>
      <c r="D2744" t="str">
        <f t="shared" si="128"/>
        <v>NPT76AZUE1</v>
      </c>
      <c r="E2744" s="4" t="s">
        <v>18166</v>
      </c>
      <c r="F2744" s="4" t="s">
        <v>4451</v>
      </c>
      <c r="G2744" s="4" t="s">
        <v>17466</v>
      </c>
      <c r="H2744" s="4" t="s">
        <v>97</v>
      </c>
      <c r="I2744" s="4" t="s">
        <v>17467</v>
      </c>
      <c r="J2744" s="4" t="s">
        <v>4676</v>
      </c>
      <c r="K2744">
        <v>2934300</v>
      </c>
      <c r="L2744">
        <v>44041.32</v>
      </c>
      <c r="M2744">
        <v>35508.239999999998</v>
      </c>
      <c r="N2744">
        <v>0.12935323383084577</v>
      </c>
    </row>
    <row r="2745" spans="1:14" hidden="1">
      <c r="A2745" t="str">
        <f t="shared" si="129"/>
        <v>NPT76AGK4</v>
      </c>
      <c r="B2745">
        <f t="shared" si="127"/>
        <v>1</v>
      </c>
      <c r="C2745">
        <f>COUNTIFS($A$2:A2745,A2745)</f>
        <v>1</v>
      </c>
      <c r="D2745" t="str">
        <f t="shared" si="128"/>
        <v>NPT76AGK41</v>
      </c>
      <c r="E2745" s="4" t="s">
        <v>18141</v>
      </c>
      <c r="F2745" s="4" t="s">
        <v>31</v>
      </c>
      <c r="G2745" s="4" t="s">
        <v>17474</v>
      </c>
      <c r="H2745" s="4" t="s">
        <v>97</v>
      </c>
      <c r="I2745" s="4" t="s">
        <v>17467</v>
      </c>
      <c r="J2745" s="4" t="s">
        <v>14594</v>
      </c>
      <c r="K2745">
        <v>10647001.187905001</v>
      </c>
      <c r="L2745">
        <v>15334.2</v>
      </c>
      <c r="M2745">
        <v>12413.4</v>
      </c>
      <c r="N2745">
        <v>4.9751243781094526E-3</v>
      </c>
    </row>
    <row r="2746" spans="1:14" hidden="1">
      <c r="A2746" t="str">
        <f t="shared" si="129"/>
        <v>NPT76ATVF</v>
      </c>
      <c r="B2746">
        <f t="shared" si="127"/>
        <v>1</v>
      </c>
      <c r="C2746">
        <f>COUNTIFS($A$2:A2746,A2746)</f>
        <v>1</v>
      </c>
      <c r="D2746" t="str">
        <f t="shared" si="128"/>
        <v>NPT76ATVF1</v>
      </c>
      <c r="E2746" s="4" t="s">
        <v>18271</v>
      </c>
      <c r="F2746" s="4" t="s">
        <v>8882</v>
      </c>
      <c r="G2746" s="4" t="s">
        <v>17476</v>
      </c>
      <c r="H2746" s="4" t="s">
        <v>97</v>
      </c>
      <c r="I2746" s="4" t="s">
        <v>17467</v>
      </c>
      <c r="J2746" s="4" t="s">
        <v>13858</v>
      </c>
      <c r="K2746">
        <v>6321451.68605866</v>
      </c>
      <c r="L2746">
        <v>61336.800000000003</v>
      </c>
      <c r="M2746">
        <v>120483</v>
      </c>
      <c r="N2746">
        <v>0.19402985074626866</v>
      </c>
    </row>
    <row r="2747" spans="1:14" hidden="1">
      <c r="A2747" t="str">
        <f t="shared" si="129"/>
        <v>NPT76AISE</v>
      </c>
      <c r="B2747">
        <f t="shared" si="127"/>
        <v>1</v>
      </c>
      <c r="C2747">
        <f>COUNTIFS($A$2:A2747,A2747)</f>
        <v>1</v>
      </c>
      <c r="D2747" t="str">
        <f t="shared" si="128"/>
        <v>NPT76AISE1</v>
      </c>
      <c r="E2747" s="4" t="s">
        <v>18072</v>
      </c>
      <c r="F2747" s="4" t="s">
        <v>4451</v>
      </c>
      <c r="G2747" s="4" t="s">
        <v>17466</v>
      </c>
      <c r="H2747" s="4" t="s">
        <v>97</v>
      </c>
      <c r="I2747" s="4" t="s">
        <v>17467</v>
      </c>
      <c r="J2747" s="4" t="s">
        <v>5019</v>
      </c>
      <c r="K2747">
        <v>4256101.3202814702</v>
      </c>
      <c r="L2747">
        <v>27518.400000000001</v>
      </c>
      <c r="M2747">
        <v>41277.599999999999</v>
      </c>
      <c r="N2747">
        <v>1.4925373134328358E-2</v>
      </c>
    </row>
    <row r="2748" spans="1:14" hidden="1">
      <c r="A2748" t="str">
        <f t="shared" si="129"/>
        <v>NPT76AXJO</v>
      </c>
      <c r="B2748">
        <f t="shared" si="127"/>
        <v>1</v>
      </c>
      <c r="C2748">
        <f>COUNTIFS($A$2:A2748,A2748)</f>
        <v>1</v>
      </c>
      <c r="D2748" t="str">
        <f t="shared" si="128"/>
        <v>NPT76AXJO1</v>
      </c>
      <c r="E2748" s="4" t="s">
        <v>17790</v>
      </c>
      <c r="F2748" s="4" t="s">
        <v>2057</v>
      </c>
      <c r="G2748" s="4" t="s">
        <v>17490</v>
      </c>
      <c r="H2748" s="4" t="s">
        <v>97</v>
      </c>
      <c r="I2748" s="4" t="s">
        <v>17467</v>
      </c>
      <c r="J2748" s="4" t="s">
        <v>15056</v>
      </c>
      <c r="K2748">
        <v>5595509.8725005202</v>
      </c>
      <c r="L2748">
        <v>63183.6</v>
      </c>
      <c r="M2748">
        <v>96386.4</v>
      </c>
      <c r="N2748">
        <v>0.2537313432835821</v>
      </c>
    </row>
    <row r="2749" spans="1:14" hidden="1">
      <c r="A2749" t="str">
        <f t="shared" si="129"/>
        <v>NPT76AKLP</v>
      </c>
      <c r="B2749">
        <f t="shared" si="127"/>
        <v>1</v>
      </c>
      <c r="C2749">
        <f>COUNTIFS($A$2:A2749,A2749)</f>
        <v>1</v>
      </c>
      <c r="D2749" t="str">
        <f t="shared" si="128"/>
        <v>NPT76AKLP1</v>
      </c>
      <c r="E2749" s="4" t="s">
        <v>17788</v>
      </c>
      <c r="F2749" s="4" t="s">
        <v>2858</v>
      </c>
      <c r="G2749" s="4" t="s">
        <v>17466</v>
      </c>
      <c r="H2749" s="4" t="s">
        <v>97</v>
      </c>
      <c r="I2749" s="4" t="s">
        <v>17467</v>
      </c>
      <c r="J2749" s="4" t="s">
        <v>11916</v>
      </c>
      <c r="K2749">
        <v>6877094.7293248801</v>
      </c>
      <c r="L2749">
        <v>43812</v>
      </c>
      <c r="M2749">
        <v>70588.2</v>
      </c>
      <c r="N2749">
        <v>8.45771144278607E-2</v>
      </c>
    </row>
    <row r="2750" spans="1:14" hidden="1">
      <c r="A2750" t="str">
        <f t="shared" si="129"/>
        <v>NPT76ATTB</v>
      </c>
      <c r="B2750">
        <f t="shared" si="127"/>
        <v>1</v>
      </c>
      <c r="C2750">
        <f>COUNTIFS($A$2:A2750,A2750)</f>
        <v>1</v>
      </c>
      <c r="D2750" t="str">
        <f t="shared" si="128"/>
        <v>NPT76ATTB1</v>
      </c>
      <c r="E2750" s="4" t="s">
        <v>18540</v>
      </c>
      <c r="F2750" s="4" t="s">
        <v>8882</v>
      </c>
      <c r="G2750" s="4" t="s">
        <v>17476</v>
      </c>
      <c r="H2750" s="4" t="s">
        <v>97</v>
      </c>
      <c r="I2750" s="4" t="s">
        <v>17467</v>
      </c>
      <c r="J2750" s="4" t="s">
        <v>13902</v>
      </c>
      <c r="K2750">
        <v>7697482.9634919502</v>
      </c>
      <c r="L2750">
        <v>141901.20000000001</v>
      </c>
      <c r="M2750">
        <v>69369</v>
      </c>
      <c r="N2750">
        <v>0.32835820895522388</v>
      </c>
    </row>
    <row r="2751" spans="1:14" hidden="1">
      <c r="A2751" t="str">
        <f t="shared" si="129"/>
        <v>NPT288AWGH</v>
      </c>
      <c r="B2751">
        <f t="shared" si="127"/>
        <v>1</v>
      </c>
      <c r="C2751">
        <f>COUNTIFS($A$2:A2751,A2751)</f>
        <v>1</v>
      </c>
      <c r="D2751" t="str">
        <f t="shared" si="128"/>
        <v>NPT288AWGH1</v>
      </c>
      <c r="E2751" s="4" t="s">
        <v>18515</v>
      </c>
      <c r="F2751" s="4" t="s">
        <v>926</v>
      </c>
      <c r="G2751" s="4" t="s">
        <v>17490</v>
      </c>
      <c r="H2751" s="4" t="s">
        <v>919</v>
      </c>
      <c r="I2751" s="4" t="s">
        <v>17467</v>
      </c>
      <c r="J2751" s="4" t="s">
        <v>14794</v>
      </c>
      <c r="K2751">
        <v>14264968.7259626</v>
      </c>
      <c r="L2751">
        <v>52725.72</v>
      </c>
      <c r="M2751">
        <v>0</v>
      </c>
      <c r="N2751">
        <v>0.20398009950248755</v>
      </c>
    </row>
    <row r="2752" spans="1:14" hidden="1">
      <c r="A2752" t="str">
        <f t="shared" si="129"/>
        <v>NPT288AGFC</v>
      </c>
      <c r="B2752">
        <f t="shared" si="127"/>
        <v>1</v>
      </c>
      <c r="C2752">
        <f>COUNTIFS($A$2:A2752,A2752)</f>
        <v>1</v>
      </c>
      <c r="D2752" t="str">
        <f t="shared" si="128"/>
        <v>NPT288AGFC1</v>
      </c>
      <c r="E2752" s="4" t="s">
        <v>17512</v>
      </c>
      <c r="F2752" s="4" t="s">
        <v>5807</v>
      </c>
      <c r="G2752" s="4" t="s">
        <v>17474</v>
      </c>
      <c r="H2752" s="4" t="s">
        <v>919</v>
      </c>
      <c r="I2752" s="4" t="s">
        <v>17467</v>
      </c>
      <c r="J2752" s="4" t="s">
        <v>2399</v>
      </c>
      <c r="K2752">
        <v>71572351.746081695</v>
      </c>
      <c r="L2752">
        <v>0</v>
      </c>
      <c r="M2752">
        <v>0</v>
      </c>
      <c r="N2752">
        <v>0.11940298507462686</v>
      </c>
    </row>
    <row r="2753" spans="1:14" hidden="1">
      <c r="A2753" t="str">
        <f t="shared" si="129"/>
        <v>NPT955AAEY</v>
      </c>
      <c r="B2753">
        <f t="shared" si="127"/>
        <v>1</v>
      </c>
      <c r="C2753">
        <f>COUNTIFS($A$2:A2753,A2753)</f>
        <v>1</v>
      </c>
      <c r="D2753" t="str">
        <f t="shared" si="128"/>
        <v>NPT955AAEY1</v>
      </c>
      <c r="E2753" s="4" t="s">
        <v>18541</v>
      </c>
      <c r="F2753" s="4" t="s">
        <v>6498</v>
      </c>
      <c r="G2753" s="4" t="s">
        <v>17470</v>
      </c>
      <c r="H2753" s="4" t="s">
        <v>23</v>
      </c>
      <c r="I2753" s="4" t="s">
        <v>17467</v>
      </c>
      <c r="J2753" s="4" t="s">
        <v>9587</v>
      </c>
      <c r="K2753">
        <v>4249891.9904734604</v>
      </c>
      <c r="L2753">
        <v>7302</v>
      </c>
      <c r="M2753">
        <v>14604</v>
      </c>
      <c r="N2753">
        <v>0.10945273631840796</v>
      </c>
    </row>
    <row r="2754" spans="1:14" hidden="1">
      <c r="A2754" t="str">
        <f t="shared" si="129"/>
        <v>NPT76M1EP</v>
      </c>
      <c r="B2754">
        <f t="shared" si="127"/>
        <v>1</v>
      </c>
      <c r="C2754">
        <f>COUNTIFS($A$2:A2754,A2754)</f>
        <v>1</v>
      </c>
      <c r="D2754" t="str">
        <f t="shared" si="128"/>
        <v>NPT76M1EP1</v>
      </c>
      <c r="E2754" s="4" t="s">
        <v>17981</v>
      </c>
      <c r="F2754" s="4" t="s">
        <v>964</v>
      </c>
      <c r="G2754" s="4" t="s">
        <v>17474</v>
      </c>
      <c r="H2754" s="4" t="s">
        <v>97</v>
      </c>
      <c r="I2754" s="4" t="s">
        <v>17467</v>
      </c>
      <c r="J2754" s="4" t="s">
        <v>1340</v>
      </c>
      <c r="K2754">
        <v>2490333.3449453101</v>
      </c>
      <c r="L2754">
        <v>0</v>
      </c>
      <c r="M2754">
        <v>0</v>
      </c>
      <c r="N2754">
        <v>9.9502487562189053E-3</v>
      </c>
    </row>
    <row r="2755" spans="1:14" hidden="1">
      <c r="A2755" t="str">
        <f t="shared" si="129"/>
        <v>NPT288BHSS</v>
      </c>
      <c r="B2755">
        <f t="shared" ref="B2755:B2818" si="130">COUNTIF(A:A,A2755)</f>
        <v>1</v>
      </c>
      <c r="C2755">
        <f>COUNTIFS($A$2:A2755,A2755)</f>
        <v>1</v>
      </c>
      <c r="D2755" t="str">
        <f t="shared" ref="D2755:D2818" si="131">A2755&amp;C2755</f>
        <v>NPT288BHSS1</v>
      </c>
      <c r="E2755" s="4" t="s">
        <v>18300</v>
      </c>
      <c r="F2755" s="4" t="s">
        <v>14822</v>
      </c>
      <c r="G2755" s="4" t="s">
        <v>17466</v>
      </c>
      <c r="H2755" s="4" t="s">
        <v>919</v>
      </c>
      <c r="I2755" s="4" t="s">
        <v>17467</v>
      </c>
      <c r="J2755" s="4" t="s">
        <v>2995</v>
      </c>
      <c r="K2755">
        <v>4030631.3608817998</v>
      </c>
      <c r="L2755">
        <v>18566.099999999999</v>
      </c>
      <c r="M2755">
        <v>0</v>
      </c>
      <c r="N2755">
        <v>6.965174129353234E-2</v>
      </c>
    </row>
    <row r="2756" spans="1:14" hidden="1">
      <c r="A2756" t="str">
        <f t="shared" si="129"/>
        <v>NPT76ACHI</v>
      </c>
      <c r="B2756">
        <f t="shared" si="130"/>
        <v>1</v>
      </c>
      <c r="C2756">
        <f>COUNTIFS($A$2:A2756,A2756)</f>
        <v>1</v>
      </c>
      <c r="D2756" t="str">
        <f t="shared" si="131"/>
        <v>NPT76ACHI1</v>
      </c>
      <c r="E2756" s="4" t="s">
        <v>18519</v>
      </c>
      <c r="F2756" s="4" t="s">
        <v>11011</v>
      </c>
      <c r="G2756" s="4" t="s">
        <v>17470</v>
      </c>
      <c r="H2756" s="4" t="s">
        <v>97</v>
      </c>
      <c r="I2756" s="4" t="s">
        <v>17467</v>
      </c>
      <c r="J2756" s="4" t="s">
        <v>11133</v>
      </c>
      <c r="K2756">
        <v>2410579.79864837</v>
      </c>
      <c r="L2756">
        <v>0</v>
      </c>
      <c r="M2756">
        <v>21785.4</v>
      </c>
      <c r="N2756">
        <v>4.9751243781094526E-3</v>
      </c>
    </row>
    <row r="2757" spans="1:14" hidden="1">
      <c r="A2757" t="str">
        <f t="shared" si="129"/>
        <v>NPT955AJWJ</v>
      </c>
      <c r="B2757">
        <f t="shared" si="130"/>
        <v>1</v>
      </c>
      <c r="C2757">
        <f>COUNTIFS($A$2:A2757,A2757)</f>
        <v>1</v>
      </c>
      <c r="D2757" t="str">
        <f t="shared" si="131"/>
        <v>NPT955AJWJ1</v>
      </c>
      <c r="E2757" s="4" t="s">
        <v>18542</v>
      </c>
      <c r="F2757" s="4" t="s">
        <v>2858</v>
      </c>
      <c r="G2757" s="4" t="s">
        <v>17466</v>
      </c>
      <c r="H2757" s="4" t="s">
        <v>23</v>
      </c>
      <c r="I2757" s="4" t="s">
        <v>17467</v>
      </c>
      <c r="J2757" s="4" t="s">
        <v>3204</v>
      </c>
      <c r="K2757">
        <v>20448866.0611022</v>
      </c>
      <c r="L2757">
        <v>70099.199999999997</v>
      </c>
      <c r="M2757">
        <v>81812.7</v>
      </c>
      <c r="N2757">
        <v>9.950248756218906E-2</v>
      </c>
    </row>
    <row r="2758" spans="1:14" hidden="1">
      <c r="A2758" t="str">
        <f t="shared" si="129"/>
        <v>NPT955ACZM</v>
      </c>
      <c r="B2758">
        <f t="shared" si="130"/>
        <v>1</v>
      </c>
      <c r="C2758">
        <f>COUNTIFS($A$2:A2758,A2758)</f>
        <v>1</v>
      </c>
      <c r="D2758" t="str">
        <f t="shared" si="131"/>
        <v>NPT955ACZM1</v>
      </c>
      <c r="E2758" s="4" t="s">
        <v>18443</v>
      </c>
      <c r="F2758" s="4" t="s">
        <v>964</v>
      </c>
      <c r="G2758" s="4" t="s">
        <v>17474</v>
      </c>
      <c r="H2758" s="4" t="s">
        <v>23</v>
      </c>
      <c r="I2758" s="4" t="s">
        <v>17467</v>
      </c>
      <c r="J2758" s="4" t="s">
        <v>986</v>
      </c>
      <c r="K2758">
        <v>13039381.406808499</v>
      </c>
      <c r="L2758">
        <v>35049.599999999999</v>
      </c>
      <c r="M2758">
        <v>20331</v>
      </c>
      <c r="N2758">
        <v>0.41293532338308458</v>
      </c>
    </row>
    <row r="2759" spans="1:14" hidden="1">
      <c r="A2759" t="str">
        <f t="shared" si="129"/>
        <v>NPT76BBDR</v>
      </c>
      <c r="B2759">
        <f t="shared" si="130"/>
        <v>1</v>
      </c>
      <c r="C2759">
        <f>COUNTIFS($A$2:A2759,A2759)</f>
        <v>1</v>
      </c>
      <c r="D2759" t="str">
        <f t="shared" si="131"/>
        <v>NPT76BBDR1</v>
      </c>
      <c r="E2759" s="4" t="s">
        <v>18453</v>
      </c>
      <c r="F2759" s="4" t="s">
        <v>964</v>
      </c>
      <c r="G2759" s="4" t="s">
        <v>17474</v>
      </c>
      <c r="H2759" s="4" t="s">
        <v>97</v>
      </c>
      <c r="I2759" s="4" t="s">
        <v>17467</v>
      </c>
      <c r="J2759" s="4" t="s">
        <v>10045</v>
      </c>
      <c r="K2759">
        <v>4848320.8632341698</v>
      </c>
      <c r="L2759">
        <v>57430.8</v>
      </c>
      <c r="M2759">
        <v>17524.8</v>
      </c>
      <c r="N2759">
        <v>5.9701492537313432E-2</v>
      </c>
    </row>
    <row r="2760" spans="1:14" hidden="1">
      <c r="A2760" t="str">
        <f t="shared" si="129"/>
        <v>NPT288BEFJ</v>
      </c>
      <c r="B2760">
        <f t="shared" si="130"/>
        <v>1</v>
      </c>
      <c r="C2760">
        <f>COUNTIFS($A$2:A2760,A2760)</f>
        <v>1</v>
      </c>
      <c r="D2760" t="str">
        <f t="shared" si="131"/>
        <v>NPT288BEFJ1</v>
      </c>
      <c r="E2760" s="4" t="s">
        <v>17805</v>
      </c>
      <c r="F2760" s="4" t="s">
        <v>9624</v>
      </c>
      <c r="G2760" s="4" t="s">
        <v>17470</v>
      </c>
      <c r="H2760" s="4" t="s">
        <v>919</v>
      </c>
      <c r="I2760" s="4" t="s">
        <v>17467</v>
      </c>
      <c r="J2760" s="4" t="s">
        <v>14060</v>
      </c>
      <c r="K2760">
        <v>6717638.5900310604</v>
      </c>
      <c r="L2760">
        <v>0</v>
      </c>
      <c r="M2760">
        <v>0</v>
      </c>
      <c r="N2760">
        <v>0.15422885572139303</v>
      </c>
    </row>
    <row r="2761" spans="1:14" hidden="1">
      <c r="A2761" t="str">
        <f t="shared" si="129"/>
        <v>NPT955AAJV</v>
      </c>
      <c r="B2761">
        <f t="shared" si="130"/>
        <v>1</v>
      </c>
      <c r="C2761">
        <f>COUNTIFS($A$2:A2761,A2761)</f>
        <v>1</v>
      </c>
      <c r="D2761" t="str">
        <f t="shared" si="131"/>
        <v>NPT955AAJV1</v>
      </c>
      <c r="E2761" s="4" t="s">
        <v>18258</v>
      </c>
      <c r="F2761" s="4" t="s">
        <v>6498</v>
      </c>
      <c r="G2761" s="4" t="s">
        <v>17470</v>
      </c>
      <c r="H2761" s="4" t="s">
        <v>23</v>
      </c>
      <c r="I2761" s="4" t="s">
        <v>17467</v>
      </c>
      <c r="J2761" s="4" t="s">
        <v>9485</v>
      </c>
      <c r="K2761">
        <v>35230031.808681101</v>
      </c>
      <c r="L2761">
        <v>0</v>
      </c>
      <c r="M2761">
        <v>0</v>
      </c>
      <c r="N2761">
        <v>0.38308457711442784</v>
      </c>
    </row>
    <row r="2762" spans="1:14" hidden="1">
      <c r="A2762" t="str">
        <f t="shared" si="129"/>
        <v>NPT76BAOY</v>
      </c>
      <c r="B2762">
        <f t="shared" si="130"/>
        <v>1</v>
      </c>
      <c r="C2762">
        <f>COUNTIFS($A$2:A2762,A2762)</f>
        <v>1</v>
      </c>
      <c r="D2762" t="str">
        <f t="shared" si="131"/>
        <v>NPT76BAOY1</v>
      </c>
      <c r="E2762" s="4" t="s">
        <v>17951</v>
      </c>
      <c r="F2762" s="4" t="s">
        <v>2596</v>
      </c>
      <c r="G2762" s="4" t="s">
        <v>17474</v>
      </c>
      <c r="H2762" s="4" t="s">
        <v>97</v>
      </c>
      <c r="I2762" s="4" t="s">
        <v>17467</v>
      </c>
      <c r="J2762" s="4" t="s">
        <v>4334</v>
      </c>
      <c r="K2762">
        <v>6556186.8250540001</v>
      </c>
      <c r="L2762">
        <v>100220.61</v>
      </c>
      <c r="M2762">
        <v>185758.17</v>
      </c>
      <c r="N2762">
        <v>3.482587064676617E-2</v>
      </c>
    </row>
    <row r="2763" spans="1:14" hidden="1">
      <c r="A2763" t="str">
        <f t="shared" si="129"/>
        <v>NPT76ANJK</v>
      </c>
      <c r="B2763">
        <f t="shared" si="130"/>
        <v>1</v>
      </c>
      <c r="C2763">
        <f>COUNTIFS($A$2:A2763,A2763)</f>
        <v>1</v>
      </c>
      <c r="D2763" t="str">
        <f t="shared" si="131"/>
        <v>NPT76ANJK1</v>
      </c>
      <c r="E2763" s="4" t="s">
        <v>18206</v>
      </c>
      <c r="F2763" s="4" t="s">
        <v>14886</v>
      </c>
      <c r="G2763" s="4" t="s">
        <v>17470</v>
      </c>
      <c r="H2763" s="4" t="s">
        <v>97</v>
      </c>
      <c r="I2763" s="4" t="s">
        <v>17467</v>
      </c>
      <c r="J2763" s="4" t="s">
        <v>16939</v>
      </c>
      <c r="K2763">
        <v>2613821.49028078</v>
      </c>
      <c r="L2763">
        <v>0</v>
      </c>
      <c r="M2763">
        <v>0</v>
      </c>
      <c r="N2763">
        <v>1.9900497512437811E-2</v>
      </c>
    </row>
    <row r="2764" spans="1:14" hidden="1">
      <c r="A2764" t="str">
        <f t="shared" si="129"/>
        <v>NPT76AVID</v>
      </c>
      <c r="B2764">
        <f t="shared" si="130"/>
        <v>1</v>
      </c>
      <c r="C2764">
        <f>COUNTIFS($A$2:A2764,A2764)</f>
        <v>1</v>
      </c>
      <c r="D2764" t="str">
        <f t="shared" si="131"/>
        <v>NPT76AVID1</v>
      </c>
      <c r="E2764" s="4" t="s">
        <v>17853</v>
      </c>
      <c r="F2764" s="4" t="s">
        <v>1365</v>
      </c>
      <c r="G2764" s="4" t="s">
        <v>17490</v>
      </c>
      <c r="H2764" s="4" t="s">
        <v>97</v>
      </c>
      <c r="I2764" s="4" t="s">
        <v>17467</v>
      </c>
      <c r="J2764" s="4" t="s">
        <v>1905</v>
      </c>
      <c r="K2764">
        <v>8763825.8064516094</v>
      </c>
      <c r="L2764">
        <v>23155.200000000001</v>
      </c>
      <c r="M2764">
        <v>92874.6</v>
      </c>
      <c r="N2764">
        <v>0.28855721393034828</v>
      </c>
    </row>
    <row r="2765" spans="1:14" hidden="1">
      <c r="A2765" t="str">
        <f t="shared" si="129"/>
        <v>NPT76BKBZ</v>
      </c>
      <c r="B2765">
        <f t="shared" si="130"/>
        <v>1</v>
      </c>
      <c r="C2765">
        <f>COUNTIFS($A$2:A2765,A2765)</f>
        <v>1</v>
      </c>
      <c r="D2765" t="str">
        <f t="shared" si="131"/>
        <v>NPT76BKBZ1</v>
      </c>
      <c r="E2765" s="4" t="s">
        <v>18101</v>
      </c>
      <c r="F2765" s="4" t="s">
        <v>1365</v>
      </c>
      <c r="G2765" s="4" t="s">
        <v>17490</v>
      </c>
      <c r="H2765" s="4" t="s">
        <v>97</v>
      </c>
      <c r="I2765" s="4" t="s">
        <v>17467</v>
      </c>
      <c r="J2765" s="4" t="s">
        <v>1821</v>
      </c>
      <c r="K2765">
        <v>3276231.7823794298</v>
      </c>
      <c r="L2765">
        <v>5111.3999999999996</v>
      </c>
      <c r="M2765">
        <v>0</v>
      </c>
      <c r="N2765">
        <v>3.9800995024875621E-2</v>
      </c>
    </row>
    <row r="2766" spans="1:14" hidden="1">
      <c r="A2766" t="str">
        <f t="shared" ref="A2766:A2829" si="132">H2766&amp;J2766</f>
        <v>NPT288AIFA</v>
      </c>
      <c r="B2766">
        <f t="shared" si="130"/>
        <v>1</v>
      </c>
      <c r="C2766">
        <f>COUNTIFS($A$2:A2766,A2766)</f>
        <v>1</v>
      </c>
      <c r="D2766" t="str">
        <f t="shared" si="131"/>
        <v>NPT288AIFA1</v>
      </c>
      <c r="E2766" s="4" t="s">
        <v>17674</v>
      </c>
      <c r="F2766" s="4" t="s">
        <v>14822</v>
      </c>
      <c r="G2766" s="4" t="s">
        <v>17466</v>
      </c>
      <c r="H2766" s="4" t="s">
        <v>919</v>
      </c>
      <c r="I2766" s="4" t="s">
        <v>17467</v>
      </c>
      <c r="J2766" s="4" t="s">
        <v>12529</v>
      </c>
      <c r="K2766">
        <v>19518427.6423047</v>
      </c>
      <c r="L2766">
        <v>0</v>
      </c>
      <c r="M2766">
        <v>0</v>
      </c>
      <c r="N2766">
        <v>0.15422885572139303</v>
      </c>
    </row>
    <row r="2767" spans="1:14" hidden="1">
      <c r="A2767" t="str">
        <f t="shared" si="132"/>
        <v>NPT76AJWD</v>
      </c>
      <c r="B2767">
        <f t="shared" si="130"/>
        <v>1</v>
      </c>
      <c r="C2767">
        <f>COUNTIFS($A$2:A2767,A2767)</f>
        <v>1</v>
      </c>
      <c r="D2767" t="str">
        <f t="shared" si="131"/>
        <v>NPT76AJWD1</v>
      </c>
      <c r="E2767" s="4" t="s">
        <v>18004</v>
      </c>
      <c r="F2767" s="4" t="s">
        <v>2858</v>
      </c>
      <c r="G2767" s="4" t="s">
        <v>17466</v>
      </c>
      <c r="H2767" s="4" t="s">
        <v>97</v>
      </c>
      <c r="I2767" s="4" t="s">
        <v>17467</v>
      </c>
      <c r="J2767" s="4" t="s">
        <v>11760</v>
      </c>
      <c r="K2767">
        <v>2324099.71434543</v>
      </c>
      <c r="L2767">
        <v>35049.599999999999</v>
      </c>
      <c r="M2767">
        <v>35049.599999999999</v>
      </c>
      <c r="N2767">
        <v>9.4527363184079602E-2</v>
      </c>
    </row>
    <row r="2768" spans="1:14" hidden="1">
      <c r="A2768" t="str">
        <f t="shared" si="132"/>
        <v>NPT288BMQU</v>
      </c>
      <c r="B2768">
        <f t="shared" si="130"/>
        <v>1</v>
      </c>
      <c r="C2768">
        <f>COUNTIFS($A$2:A2768,A2768)</f>
        <v>1</v>
      </c>
      <c r="D2768" t="str">
        <f t="shared" si="131"/>
        <v>NPT288BMQU1</v>
      </c>
      <c r="E2768" s="4" t="s">
        <v>18028</v>
      </c>
      <c r="F2768" s="4" t="s">
        <v>14822</v>
      </c>
      <c r="G2768" s="4" t="s">
        <v>17466</v>
      </c>
      <c r="H2768" s="4" t="s">
        <v>919</v>
      </c>
      <c r="I2768" s="4" t="s">
        <v>17467</v>
      </c>
      <c r="J2768" s="4" t="s">
        <v>3026</v>
      </c>
      <c r="K2768">
        <v>2005376.66283016</v>
      </c>
      <c r="L2768">
        <v>0</v>
      </c>
      <c r="M2768">
        <v>0</v>
      </c>
      <c r="N2768">
        <v>4.9751243781094526E-3</v>
      </c>
    </row>
    <row r="2769" spans="1:14" hidden="1">
      <c r="A2769" t="str">
        <f t="shared" si="132"/>
        <v>NPT76HJOT</v>
      </c>
      <c r="B2769">
        <f t="shared" si="130"/>
        <v>1</v>
      </c>
      <c r="C2769">
        <f>COUNTIFS($A$2:A2769,A2769)</f>
        <v>1</v>
      </c>
      <c r="D2769" t="str">
        <f t="shared" si="131"/>
        <v>NPT76HJOT1</v>
      </c>
      <c r="E2769" s="4" t="s">
        <v>17814</v>
      </c>
      <c r="F2769" s="4" t="s">
        <v>1365</v>
      </c>
      <c r="G2769" s="4" t="s">
        <v>17490</v>
      </c>
      <c r="H2769" s="4" t="s">
        <v>97</v>
      </c>
      <c r="I2769" s="4" t="s">
        <v>17467</v>
      </c>
      <c r="J2769" s="4" t="s">
        <v>1582</v>
      </c>
      <c r="K2769">
        <v>4530294.2537164697</v>
      </c>
      <c r="L2769">
        <v>30668.400000000001</v>
      </c>
      <c r="M2769">
        <v>45043.199999999997</v>
      </c>
      <c r="N2769">
        <v>1.9900497512437811E-2</v>
      </c>
    </row>
    <row r="2770" spans="1:14" hidden="1">
      <c r="A2770" t="str">
        <f t="shared" si="132"/>
        <v>NPT955J4HX</v>
      </c>
      <c r="B2770">
        <f t="shared" si="130"/>
        <v>1</v>
      </c>
      <c r="C2770">
        <f>COUNTIFS($A$2:A2770,A2770)</f>
        <v>1</v>
      </c>
      <c r="D2770" t="str">
        <f t="shared" si="131"/>
        <v>NPT955J4HX1</v>
      </c>
      <c r="E2770" s="4" t="s">
        <v>17500</v>
      </c>
      <c r="F2770" s="4" t="s">
        <v>2596</v>
      </c>
      <c r="G2770" s="4" t="s">
        <v>17474</v>
      </c>
      <c r="H2770" s="4" t="s">
        <v>23</v>
      </c>
      <c r="I2770" s="4" t="s">
        <v>17467</v>
      </c>
      <c r="J2770" s="4" t="s">
        <v>2704</v>
      </c>
      <c r="K2770">
        <v>4007622.5806451598</v>
      </c>
      <c r="L2770">
        <v>70099.199999999997</v>
      </c>
      <c r="M2770">
        <v>36606.6</v>
      </c>
      <c r="N2770">
        <v>2.4875621890547265E-2</v>
      </c>
    </row>
    <row r="2771" spans="1:14" hidden="1">
      <c r="A2771" t="str">
        <f t="shared" si="132"/>
        <v>NPT76ABCB</v>
      </c>
      <c r="B2771">
        <f t="shared" si="130"/>
        <v>1</v>
      </c>
      <c r="C2771">
        <f>COUNTIFS($A$2:A2771,A2771)</f>
        <v>1</v>
      </c>
      <c r="D2771" t="str">
        <f t="shared" si="131"/>
        <v>NPT76ABCB1</v>
      </c>
      <c r="E2771" s="4" t="s">
        <v>17951</v>
      </c>
      <c r="F2771" s="4" t="s">
        <v>2596</v>
      </c>
      <c r="G2771" s="4" t="s">
        <v>17474</v>
      </c>
      <c r="H2771" s="4" t="s">
        <v>97</v>
      </c>
      <c r="I2771" s="4" t="s">
        <v>17467</v>
      </c>
      <c r="J2771" s="4" t="s">
        <v>4322</v>
      </c>
      <c r="K2771">
        <v>6047028.4923994001</v>
      </c>
      <c r="L2771">
        <v>28821.78</v>
      </c>
      <c r="M2771">
        <v>100687.71</v>
      </c>
      <c r="N2771">
        <v>4.975124378109453E-2</v>
      </c>
    </row>
    <row r="2772" spans="1:14" hidden="1">
      <c r="A2772" t="str">
        <f t="shared" si="132"/>
        <v>NPT76AWKO</v>
      </c>
      <c r="B2772">
        <f t="shared" si="130"/>
        <v>1</v>
      </c>
      <c r="C2772">
        <f>COUNTIFS($A$2:A2772,A2772)</f>
        <v>1</v>
      </c>
      <c r="D2772" t="str">
        <f t="shared" si="131"/>
        <v>NPT76AWKO1</v>
      </c>
      <c r="E2772" s="4" t="s">
        <v>18297</v>
      </c>
      <c r="F2772" s="4" t="s">
        <v>926</v>
      </c>
      <c r="G2772" s="4" t="s">
        <v>17490</v>
      </c>
      <c r="H2772" s="4" t="s">
        <v>97</v>
      </c>
      <c r="I2772" s="4" t="s">
        <v>17467</v>
      </c>
      <c r="J2772" s="4" t="s">
        <v>16213</v>
      </c>
      <c r="K2772">
        <v>7656991.8240089202</v>
      </c>
      <c r="L2772">
        <v>186254.61</v>
      </c>
      <c r="M2772">
        <v>130336.91</v>
      </c>
      <c r="N2772">
        <v>0.34328358208955223</v>
      </c>
    </row>
    <row r="2773" spans="1:14" hidden="1">
      <c r="A2773" t="str">
        <f t="shared" si="132"/>
        <v>NPT76AEFF</v>
      </c>
      <c r="B2773">
        <f t="shared" si="130"/>
        <v>1</v>
      </c>
      <c r="C2773">
        <f>COUNTIFS($A$2:A2773,A2773)</f>
        <v>1</v>
      </c>
      <c r="D2773" t="str">
        <f t="shared" si="131"/>
        <v>NPT76AEFF1</v>
      </c>
      <c r="E2773" s="4" t="s">
        <v>18045</v>
      </c>
      <c r="F2773" s="4" t="s">
        <v>964</v>
      </c>
      <c r="G2773" s="4" t="s">
        <v>17474</v>
      </c>
      <c r="H2773" s="4" t="s">
        <v>97</v>
      </c>
      <c r="I2773" s="4" t="s">
        <v>17467</v>
      </c>
      <c r="J2773" s="4" t="s">
        <v>1136</v>
      </c>
      <c r="K2773">
        <v>7778216.7142757596</v>
      </c>
      <c r="L2773">
        <v>14332.5</v>
      </c>
      <c r="M2773">
        <v>17199</v>
      </c>
      <c r="N2773">
        <v>0</v>
      </c>
    </row>
    <row r="2774" spans="1:14" hidden="1">
      <c r="A2774" t="str">
        <f t="shared" si="132"/>
        <v>NPT288AAXF</v>
      </c>
      <c r="B2774">
        <f t="shared" si="130"/>
        <v>1</v>
      </c>
      <c r="C2774">
        <f>COUNTIFS($A$2:A2774,A2774)</f>
        <v>1</v>
      </c>
      <c r="D2774" t="str">
        <f t="shared" si="131"/>
        <v>NPT288AAXF1</v>
      </c>
      <c r="E2774" s="4" t="s">
        <v>18454</v>
      </c>
      <c r="F2774" s="4" t="s">
        <v>5807</v>
      </c>
      <c r="G2774" s="4" t="s">
        <v>17474</v>
      </c>
      <c r="H2774" s="4" t="s">
        <v>919</v>
      </c>
      <c r="I2774" s="4" t="s">
        <v>17467</v>
      </c>
      <c r="J2774" s="4" t="s">
        <v>2662</v>
      </c>
      <c r="K2774">
        <v>13877352.097791201</v>
      </c>
      <c r="L2774">
        <v>0</v>
      </c>
      <c r="M2774">
        <v>0</v>
      </c>
      <c r="N2774">
        <v>3.482587064676617E-2</v>
      </c>
    </row>
    <row r="2775" spans="1:14" hidden="1">
      <c r="A2775" t="str">
        <f t="shared" si="132"/>
        <v>NPT76AAUX</v>
      </c>
      <c r="B2775">
        <f t="shared" si="130"/>
        <v>1</v>
      </c>
      <c r="C2775">
        <f>COUNTIFS($A$2:A2775,A2775)</f>
        <v>1</v>
      </c>
      <c r="D2775" t="str">
        <f t="shared" si="131"/>
        <v>NPT76AAUX1</v>
      </c>
      <c r="E2775" s="4" t="s">
        <v>17553</v>
      </c>
      <c r="F2775" s="4" t="s">
        <v>6498</v>
      </c>
      <c r="G2775" s="4" t="s">
        <v>17470</v>
      </c>
      <c r="H2775" s="4" t="s">
        <v>97</v>
      </c>
      <c r="I2775" s="4" t="s">
        <v>17467</v>
      </c>
      <c r="J2775" s="4" t="s">
        <v>6715</v>
      </c>
      <c r="K2775">
        <v>2947787.28140458</v>
      </c>
      <c r="L2775">
        <v>27747.599999999999</v>
      </c>
      <c r="M2775">
        <v>32566.92</v>
      </c>
      <c r="N2775">
        <v>1.4925373134328358E-2</v>
      </c>
    </row>
    <row r="2776" spans="1:14" hidden="1">
      <c r="A2776" t="str">
        <f t="shared" si="132"/>
        <v>NPT76AYVN</v>
      </c>
      <c r="B2776">
        <f t="shared" si="130"/>
        <v>1</v>
      </c>
      <c r="C2776">
        <f>COUNTIFS($A$2:A2776,A2776)</f>
        <v>1</v>
      </c>
      <c r="D2776" t="str">
        <f t="shared" si="131"/>
        <v>NPT76AYVN1</v>
      </c>
      <c r="E2776" s="4" t="s">
        <v>18223</v>
      </c>
      <c r="F2776" s="4" t="s">
        <v>2057</v>
      </c>
      <c r="G2776" s="4" t="s">
        <v>17490</v>
      </c>
      <c r="H2776" s="4" t="s">
        <v>97</v>
      </c>
      <c r="I2776" s="4" t="s">
        <v>17467</v>
      </c>
      <c r="J2776" s="4" t="s">
        <v>13581</v>
      </c>
      <c r="K2776">
        <v>6017259.8306974201</v>
      </c>
      <c r="L2776">
        <v>82555.199999999997</v>
      </c>
      <c r="M2776">
        <v>87370.92</v>
      </c>
      <c r="N2776">
        <v>0.1044776119402985</v>
      </c>
    </row>
    <row r="2777" spans="1:14" hidden="1">
      <c r="A2777" t="str">
        <f t="shared" si="132"/>
        <v>NPT288BKLP</v>
      </c>
      <c r="B2777">
        <f t="shared" si="130"/>
        <v>1</v>
      </c>
      <c r="C2777">
        <f>COUNTIFS($A$2:A2777,A2777)</f>
        <v>1</v>
      </c>
      <c r="D2777" t="str">
        <f t="shared" si="131"/>
        <v>NPT288BKLP1</v>
      </c>
      <c r="E2777" s="4" t="s">
        <v>17565</v>
      </c>
      <c r="F2777" s="4" t="s">
        <v>104</v>
      </c>
      <c r="G2777" s="4" t="s">
        <v>17476</v>
      </c>
      <c r="H2777" s="4" t="s">
        <v>919</v>
      </c>
      <c r="I2777" s="4" t="s">
        <v>17467</v>
      </c>
      <c r="J2777" s="4" t="s">
        <v>2824</v>
      </c>
      <c r="K2777">
        <v>3718608.91648904</v>
      </c>
      <c r="L2777">
        <v>0</v>
      </c>
      <c r="M2777">
        <v>0</v>
      </c>
      <c r="N2777">
        <v>8.9552238805970144E-2</v>
      </c>
    </row>
    <row r="2778" spans="1:14" hidden="1">
      <c r="A2778" t="str">
        <f t="shared" si="132"/>
        <v>NPT76C7N1</v>
      </c>
      <c r="B2778">
        <f t="shared" si="130"/>
        <v>1</v>
      </c>
      <c r="C2778">
        <f>COUNTIFS($A$2:A2778,A2778)</f>
        <v>1</v>
      </c>
      <c r="D2778" t="str">
        <f t="shared" si="131"/>
        <v>NPT76C7N11</v>
      </c>
      <c r="E2778" s="4" t="s">
        <v>17532</v>
      </c>
      <c r="F2778" s="4" t="s">
        <v>7125</v>
      </c>
      <c r="G2778" s="4" t="s">
        <v>17476</v>
      </c>
      <c r="H2778" s="4" t="s">
        <v>97</v>
      </c>
      <c r="I2778" s="4" t="s">
        <v>17467</v>
      </c>
      <c r="J2778" s="4" t="s">
        <v>15593</v>
      </c>
      <c r="K2778">
        <v>5874251.5223298296</v>
      </c>
      <c r="L2778">
        <v>44323.14</v>
      </c>
      <c r="M2778">
        <v>24096.6</v>
      </c>
      <c r="N2778">
        <v>1.9900497512437811E-2</v>
      </c>
    </row>
    <row r="2779" spans="1:14" hidden="1">
      <c r="A2779" t="str">
        <f t="shared" si="132"/>
        <v>NPT288L5ZH</v>
      </c>
      <c r="B2779">
        <f t="shared" si="130"/>
        <v>1</v>
      </c>
      <c r="C2779">
        <f>COUNTIFS($A$2:A2779,A2779)</f>
        <v>1</v>
      </c>
      <c r="D2779" t="str">
        <f t="shared" si="131"/>
        <v>NPT288L5ZH1</v>
      </c>
      <c r="E2779" s="4" t="s">
        <v>17562</v>
      </c>
      <c r="F2779" s="4" t="s">
        <v>5807</v>
      </c>
      <c r="G2779" s="4" t="s">
        <v>17474</v>
      </c>
      <c r="H2779" s="4" t="s">
        <v>919</v>
      </c>
      <c r="I2779" s="4" t="s">
        <v>17467</v>
      </c>
      <c r="J2779" s="4" t="s">
        <v>8239</v>
      </c>
      <c r="K2779">
        <v>1619707.8520170001</v>
      </c>
      <c r="L2779">
        <v>0</v>
      </c>
      <c r="M2779">
        <v>0</v>
      </c>
      <c r="N2779">
        <v>0</v>
      </c>
    </row>
    <row r="2780" spans="1:14" hidden="1">
      <c r="A2780" t="str">
        <f t="shared" si="132"/>
        <v>NPT288BDXZ</v>
      </c>
      <c r="B2780">
        <f t="shared" si="130"/>
        <v>1</v>
      </c>
      <c r="C2780">
        <f>COUNTIFS($A$2:A2780,A2780)</f>
        <v>1</v>
      </c>
      <c r="D2780" t="str">
        <f t="shared" si="131"/>
        <v>NPT288BDXZ1</v>
      </c>
      <c r="E2780" s="4" t="s">
        <v>17876</v>
      </c>
      <c r="F2780" s="4" t="s">
        <v>5807</v>
      </c>
      <c r="G2780" s="4" t="s">
        <v>17474</v>
      </c>
      <c r="H2780" s="4" t="s">
        <v>919</v>
      </c>
      <c r="I2780" s="4" t="s">
        <v>17467</v>
      </c>
      <c r="J2780" s="4" t="s">
        <v>2599</v>
      </c>
      <c r="K2780">
        <v>15168290.610518601</v>
      </c>
      <c r="L2780">
        <v>0</v>
      </c>
      <c r="M2780">
        <v>12846.6</v>
      </c>
      <c r="N2780">
        <v>2.4875621890547265E-2</v>
      </c>
    </row>
    <row r="2781" spans="1:14" hidden="1">
      <c r="A2781" t="str">
        <f t="shared" si="132"/>
        <v>NPT76AFVT</v>
      </c>
      <c r="B2781">
        <f t="shared" si="130"/>
        <v>1</v>
      </c>
      <c r="C2781">
        <f>COUNTIFS($A$2:A2781,A2781)</f>
        <v>1</v>
      </c>
      <c r="D2781" t="str">
        <f t="shared" si="131"/>
        <v>NPT76AFVT1</v>
      </c>
      <c r="E2781" s="4" t="s">
        <v>17736</v>
      </c>
      <c r="F2781" s="4" t="s">
        <v>8154</v>
      </c>
      <c r="G2781" s="4" t="s">
        <v>17474</v>
      </c>
      <c r="H2781" s="4" t="s">
        <v>97</v>
      </c>
      <c r="I2781" s="4" t="s">
        <v>17467</v>
      </c>
      <c r="J2781" s="4" t="s">
        <v>13325</v>
      </c>
      <c r="K2781">
        <v>4672369.3548387103</v>
      </c>
      <c r="L2781">
        <v>29938.2</v>
      </c>
      <c r="M2781">
        <v>47316.959999999999</v>
      </c>
      <c r="N2781">
        <v>5.4726368159203981E-2</v>
      </c>
    </row>
    <row r="2782" spans="1:14" hidden="1">
      <c r="A2782" t="str">
        <f t="shared" si="132"/>
        <v>NPT288D4FD</v>
      </c>
      <c r="B2782">
        <f t="shared" si="130"/>
        <v>1</v>
      </c>
      <c r="C2782">
        <f>COUNTIFS($A$2:A2782,A2782)</f>
        <v>1</v>
      </c>
      <c r="D2782" t="str">
        <f t="shared" si="131"/>
        <v>NPT288D4FD1</v>
      </c>
      <c r="E2782" s="4" t="s">
        <v>18503</v>
      </c>
      <c r="F2782" s="4" t="s">
        <v>8882</v>
      </c>
      <c r="G2782" s="4" t="s">
        <v>17476</v>
      </c>
      <c r="H2782" s="4" t="s">
        <v>919</v>
      </c>
      <c r="I2782" s="4" t="s">
        <v>17467</v>
      </c>
      <c r="J2782" s="4" t="s">
        <v>8924</v>
      </c>
      <c r="K2782">
        <v>6829372.0406883601</v>
      </c>
      <c r="L2782">
        <v>0</v>
      </c>
      <c r="M2782">
        <v>0</v>
      </c>
      <c r="N2782">
        <v>6.965174129353234E-2</v>
      </c>
    </row>
    <row r="2783" spans="1:14" hidden="1">
      <c r="A2783" t="str">
        <f t="shared" si="132"/>
        <v>NPT955AMRE</v>
      </c>
      <c r="B2783">
        <f t="shared" si="130"/>
        <v>1</v>
      </c>
      <c r="C2783">
        <f>COUNTIFS($A$2:A2783,A2783)</f>
        <v>1</v>
      </c>
      <c r="D2783" t="str">
        <f t="shared" si="131"/>
        <v>NPT955AMRE1</v>
      </c>
      <c r="E2783" s="4" t="s">
        <v>18543</v>
      </c>
      <c r="F2783" s="4" t="s">
        <v>14886</v>
      </c>
      <c r="G2783" s="4" t="s">
        <v>17470</v>
      </c>
      <c r="H2783" s="4" t="s">
        <v>23</v>
      </c>
      <c r="I2783" s="4" t="s">
        <v>17467</v>
      </c>
      <c r="J2783" s="4" t="s">
        <v>13983</v>
      </c>
      <c r="K2783">
        <v>22434946.450219501</v>
      </c>
      <c r="L2783">
        <v>140414.46</v>
      </c>
      <c r="M2783">
        <v>132623.64000000001</v>
      </c>
      <c r="N2783">
        <v>0.33333333333333331</v>
      </c>
    </row>
    <row r="2784" spans="1:14" hidden="1">
      <c r="A2784" t="str">
        <f t="shared" si="132"/>
        <v>NPT76ATEW</v>
      </c>
      <c r="B2784">
        <f t="shared" si="130"/>
        <v>1</v>
      </c>
      <c r="C2784">
        <f>COUNTIFS($A$2:A2784,A2784)</f>
        <v>1</v>
      </c>
      <c r="D2784" t="str">
        <f t="shared" si="131"/>
        <v>NPT76ATEW1</v>
      </c>
      <c r="E2784" s="4" t="s">
        <v>17495</v>
      </c>
      <c r="F2784" s="4" t="s">
        <v>7125</v>
      </c>
      <c r="G2784" s="4" t="s">
        <v>17476</v>
      </c>
      <c r="H2784" s="4" t="s">
        <v>97</v>
      </c>
      <c r="I2784" s="4" t="s">
        <v>17467</v>
      </c>
      <c r="J2784" s="4" t="s">
        <v>14323</v>
      </c>
      <c r="K2784">
        <v>4756050</v>
      </c>
      <c r="L2784">
        <v>0</v>
      </c>
      <c r="M2784">
        <v>0</v>
      </c>
      <c r="N2784">
        <v>9.9502487562189053E-3</v>
      </c>
    </row>
    <row r="2785" spans="1:14" hidden="1">
      <c r="A2785" t="str">
        <f t="shared" si="132"/>
        <v>NPT76AWKN</v>
      </c>
      <c r="B2785">
        <f t="shared" si="130"/>
        <v>1</v>
      </c>
      <c r="C2785">
        <f>COUNTIFS($A$2:A2785,A2785)</f>
        <v>1</v>
      </c>
      <c r="D2785" t="str">
        <f t="shared" si="131"/>
        <v>NPT76AWKN1</v>
      </c>
      <c r="E2785" s="4" t="s">
        <v>18399</v>
      </c>
      <c r="F2785" s="4" t="s">
        <v>926</v>
      </c>
      <c r="G2785" s="4" t="s">
        <v>17490</v>
      </c>
      <c r="H2785" s="4" t="s">
        <v>97</v>
      </c>
      <c r="I2785" s="4" t="s">
        <v>17467</v>
      </c>
      <c r="J2785" s="4" t="s">
        <v>16406</v>
      </c>
      <c r="K2785">
        <v>8320954.7370840199</v>
      </c>
      <c r="L2785">
        <v>149746.68</v>
      </c>
      <c r="M2785">
        <v>90458.82</v>
      </c>
      <c r="N2785">
        <v>0.36318407960199006</v>
      </c>
    </row>
    <row r="2786" spans="1:14" hidden="1">
      <c r="A2786" t="str">
        <f t="shared" si="132"/>
        <v>NPT76FGTH</v>
      </c>
      <c r="B2786">
        <f t="shared" si="130"/>
        <v>1</v>
      </c>
      <c r="C2786">
        <f>COUNTIFS($A$2:A2786,A2786)</f>
        <v>1</v>
      </c>
      <c r="D2786" t="str">
        <f t="shared" si="131"/>
        <v>NPT76FGTH1</v>
      </c>
      <c r="E2786" s="4" t="s">
        <v>17902</v>
      </c>
      <c r="F2786" s="4" t="s">
        <v>7125</v>
      </c>
      <c r="G2786" s="4" t="s">
        <v>17476</v>
      </c>
      <c r="H2786" s="4" t="s">
        <v>97</v>
      </c>
      <c r="I2786" s="4" t="s">
        <v>17467</v>
      </c>
      <c r="J2786" s="4" t="s">
        <v>15663</v>
      </c>
      <c r="K2786">
        <v>2428337.4588208199</v>
      </c>
      <c r="L2786">
        <v>2293.1999999999998</v>
      </c>
      <c r="M2786">
        <v>4746.3</v>
      </c>
      <c r="N2786">
        <v>1.9900497512437811E-2</v>
      </c>
    </row>
    <row r="2787" spans="1:14" hidden="1">
      <c r="A2787" t="str">
        <f t="shared" si="132"/>
        <v>NPT76AJUQ</v>
      </c>
      <c r="B2787">
        <f t="shared" si="130"/>
        <v>1</v>
      </c>
      <c r="C2787">
        <f>COUNTIFS($A$2:A2787,A2787)</f>
        <v>1</v>
      </c>
      <c r="D2787" t="str">
        <f t="shared" si="131"/>
        <v>NPT76AJUQ1</v>
      </c>
      <c r="E2787" s="4" t="s">
        <v>17575</v>
      </c>
      <c r="F2787" s="4" t="s">
        <v>2858</v>
      </c>
      <c r="G2787" s="4" t="s">
        <v>17466</v>
      </c>
      <c r="H2787" s="4" t="s">
        <v>97</v>
      </c>
      <c r="I2787" s="4" t="s">
        <v>17467</v>
      </c>
      <c r="J2787" s="4" t="s">
        <v>12030</v>
      </c>
      <c r="K2787">
        <v>5077506.0231310502</v>
      </c>
      <c r="L2787">
        <v>29709</v>
      </c>
      <c r="M2787">
        <v>53612.4</v>
      </c>
      <c r="N2787">
        <v>6.965174129353234E-2</v>
      </c>
    </row>
    <row r="2788" spans="1:14" hidden="1">
      <c r="A2788" t="str">
        <f t="shared" si="132"/>
        <v>NPT76C057</v>
      </c>
      <c r="B2788">
        <f t="shared" si="130"/>
        <v>1</v>
      </c>
      <c r="C2788">
        <f>COUNTIFS($A$2:A2788,A2788)</f>
        <v>1</v>
      </c>
      <c r="D2788" t="str">
        <f t="shared" si="131"/>
        <v>NPT76C0571</v>
      </c>
      <c r="E2788" s="4" t="s">
        <v>17799</v>
      </c>
      <c r="F2788" s="4" t="s">
        <v>2596</v>
      </c>
      <c r="G2788" s="4" t="s">
        <v>17474</v>
      </c>
      <c r="H2788" s="4" t="s">
        <v>97</v>
      </c>
      <c r="I2788" s="4" t="s">
        <v>17467</v>
      </c>
      <c r="J2788" s="4" t="s">
        <v>4080</v>
      </c>
      <c r="K2788">
        <v>6368355.4602926904</v>
      </c>
      <c r="L2788">
        <v>73904.460000000006</v>
      </c>
      <c r="M2788">
        <v>73484.52</v>
      </c>
      <c r="N2788">
        <v>4.4776119402985072E-2</v>
      </c>
    </row>
    <row r="2789" spans="1:14" hidden="1">
      <c r="A2789" t="str">
        <f t="shared" si="132"/>
        <v>NPT76ABCY</v>
      </c>
      <c r="B2789">
        <f t="shared" si="130"/>
        <v>1</v>
      </c>
      <c r="C2789">
        <f>COUNTIFS($A$2:A2789,A2789)</f>
        <v>1</v>
      </c>
      <c r="D2789" t="str">
        <f t="shared" si="131"/>
        <v>NPT76ABCY1</v>
      </c>
      <c r="E2789" s="4" t="s">
        <v>17561</v>
      </c>
      <c r="F2789" s="4" t="s">
        <v>2596</v>
      </c>
      <c r="G2789" s="4" t="s">
        <v>17474</v>
      </c>
      <c r="H2789" s="4" t="s">
        <v>97</v>
      </c>
      <c r="I2789" s="4" t="s">
        <v>17467</v>
      </c>
      <c r="J2789" s="4" t="s">
        <v>4287</v>
      </c>
      <c r="K2789">
        <v>3926313.8456482398</v>
      </c>
      <c r="L2789">
        <v>2142.7800000000002</v>
      </c>
      <c r="M2789">
        <v>0</v>
      </c>
      <c r="N2789">
        <v>7.4626865671641784E-2</v>
      </c>
    </row>
    <row r="2790" spans="1:14" hidden="1">
      <c r="A2790" t="str">
        <f t="shared" si="132"/>
        <v>NPT76AUIJ</v>
      </c>
      <c r="B2790">
        <f t="shared" si="130"/>
        <v>1</v>
      </c>
      <c r="C2790">
        <f>COUNTIFS($A$2:A2790,A2790)</f>
        <v>1</v>
      </c>
      <c r="D2790" t="str">
        <f t="shared" si="131"/>
        <v>NPT76AUIJ1</v>
      </c>
      <c r="E2790" s="4" t="s">
        <v>17789</v>
      </c>
      <c r="F2790" s="4" t="s">
        <v>1365</v>
      </c>
      <c r="G2790" s="4" t="s">
        <v>17490</v>
      </c>
      <c r="H2790" s="4" t="s">
        <v>97</v>
      </c>
      <c r="I2790" s="4" t="s">
        <v>17467</v>
      </c>
      <c r="J2790" s="4" t="s">
        <v>1538</v>
      </c>
      <c r="K2790">
        <v>6969366.2982746903</v>
      </c>
      <c r="L2790">
        <v>36375.599999999999</v>
      </c>
      <c r="M2790">
        <v>73635.600000000006</v>
      </c>
      <c r="N2790">
        <v>0.13432835820895522</v>
      </c>
    </row>
    <row r="2791" spans="1:14" hidden="1">
      <c r="A2791" t="str">
        <f t="shared" si="132"/>
        <v>NPT76A8Z5</v>
      </c>
      <c r="B2791">
        <f t="shared" si="130"/>
        <v>1</v>
      </c>
      <c r="C2791">
        <f>COUNTIFS($A$2:A2791,A2791)</f>
        <v>1</v>
      </c>
      <c r="D2791" t="str">
        <f t="shared" si="131"/>
        <v>NPT76A8Z51</v>
      </c>
      <c r="E2791" s="4" t="s">
        <v>17510</v>
      </c>
      <c r="F2791" s="4" t="s">
        <v>11011</v>
      </c>
      <c r="G2791" s="4" t="s">
        <v>17470</v>
      </c>
      <c r="H2791" s="4" t="s">
        <v>97</v>
      </c>
      <c r="I2791" s="4" t="s">
        <v>17467</v>
      </c>
      <c r="J2791" s="4" t="s">
        <v>11507</v>
      </c>
      <c r="K2791">
        <v>4255400</v>
      </c>
      <c r="L2791">
        <v>52574.400000000001</v>
      </c>
      <c r="M2791">
        <v>58476.6</v>
      </c>
      <c r="N2791">
        <v>2.4875621890547265E-2</v>
      </c>
    </row>
    <row r="2792" spans="1:14" hidden="1">
      <c r="A2792" t="str">
        <f t="shared" si="132"/>
        <v>NPT955BHLC</v>
      </c>
      <c r="B2792">
        <f t="shared" si="130"/>
        <v>1</v>
      </c>
      <c r="C2792">
        <f>COUNTIFS($A$2:A2792,A2792)</f>
        <v>1</v>
      </c>
      <c r="D2792" t="str">
        <f t="shared" si="131"/>
        <v>NPT955BHLC1</v>
      </c>
      <c r="E2792" s="4" t="s">
        <v>18544</v>
      </c>
      <c r="F2792" s="4" t="s">
        <v>2858</v>
      </c>
      <c r="G2792" s="4" t="s">
        <v>17466</v>
      </c>
      <c r="H2792" s="4" t="s">
        <v>23</v>
      </c>
      <c r="I2792" s="4" t="s">
        <v>17467</v>
      </c>
      <c r="J2792" s="4" t="s">
        <v>2859</v>
      </c>
      <c r="K2792">
        <v>11548473.6030095</v>
      </c>
      <c r="L2792">
        <v>156420</v>
      </c>
      <c r="M2792">
        <v>99790.2</v>
      </c>
      <c r="N2792">
        <v>0.17910447761194029</v>
      </c>
    </row>
    <row r="2793" spans="1:14" hidden="1">
      <c r="A2793" t="str">
        <f t="shared" si="132"/>
        <v>NPT76AEJV</v>
      </c>
      <c r="B2793">
        <f t="shared" si="130"/>
        <v>1</v>
      </c>
      <c r="C2793">
        <f>COUNTIFS($A$2:A2793,A2793)</f>
        <v>1</v>
      </c>
      <c r="D2793" t="str">
        <f t="shared" si="131"/>
        <v>NPT76AEJV1</v>
      </c>
      <c r="E2793" s="4" t="s">
        <v>18388</v>
      </c>
      <c r="F2793" s="4" t="s">
        <v>964</v>
      </c>
      <c r="G2793" s="4" t="s">
        <v>17474</v>
      </c>
      <c r="H2793" s="4" t="s">
        <v>97</v>
      </c>
      <c r="I2793" s="4" t="s">
        <v>17467</v>
      </c>
      <c r="J2793" s="4" t="s">
        <v>1191</v>
      </c>
      <c r="K2793">
        <v>2465377.2765275599</v>
      </c>
      <c r="L2793">
        <v>1146.5999999999999</v>
      </c>
      <c r="M2793">
        <v>1146.5999999999999</v>
      </c>
      <c r="N2793">
        <v>9.9502487562189053E-3</v>
      </c>
    </row>
    <row r="2794" spans="1:14" hidden="1">
      <c r="A2794" t="str">
        <f t="shared" si="132"/>
        <v>NPT76ARET</v>
      </c>
      <c r="B2794">
        <f t="shared" si="130"/>
        <v>1</v>
      </c>
      <c r="C2794">
        <f>COUNTIFS($A$2:A2794,A2794)</f>
        <v>1</v>
      </c>
      <c r="D2794" t="str">
        <f t="shared" si="131"/>
        <v>NPT76ARET1</v>
      </c>
      <c r="E2794" s="4" t="s">
        <v>18083</v>
      </c>
      <c r="F2794" s="4" t="s">
        <v>104</v>
      </c>
      <c r="G2794" s="4" t="s">
        <v>17476</v>
      </c>
      <c r="H2794" s="4" t="s">
        <v>97</v>
      </c>
      <c r="I2794" s="4" t="s">
        <v>17467</v>
      </c>
      <c r="J2794" s="4" t="s">
        <v>305</v>
      </c>
      <c r="K2794">
        <v>2677400</v>
      </c>
      <c r="L2794">
        <v>0</v>
      </c>
      <c r="M2794">
        <v>0</v>
      </c>
      <c r="N2794">
        <v>1.9900497512437811E-2</v>
      </c>
    </row>
    <row r="2795" spans="1:14" hidden="1">
      <c r="A2795" t="str">
        <f t="shared" si="132"/>
        <v>NPT955AGOZ</v>
      </c>
      <c r="B2795">
        <f t="shared" si="130"/>
        <v>1</v>
      </c>
      <c r="C2795">
        <f>COUNTIFS($A$2:A2795,A2795)</f>
        <v>1</v>
      </c>
      <c r="D2795" t="str">
        <f t="shared" si="131"/>
        <v>NPT955AGOZ1</v>
      </c>
      <c r="E2795" s="4" t="s">
        <v>18352</v>
      </c>
      <c r="F2795" s="4" t="s">
        <v>31</v>
      </c>
      <c r="G2795" s="4" t="s">
        <v>17474</v>
      </c>
      <c r="H2795" s="4" t="s">
        <v>23</v>
      </c>
      <c r="I2795" s="4" t="s">
        <v>17467</v>
      </c>
      <c r="J2795" s="4" t="s">
        <v>2511</v>
      </c>
      <c r="K2795">
        <v>20943049.008917999</v>
      </c>
      <c r="L2795">
        <v>69588.06</v>
      </c>
      <c r="M2795">
        <v>48193.2</v>
      </c>
      <c r="N2795">
        <v>3.9800995024875621E-2</v>
      </c>
    </row>
    <row r="2796" spans="1:14" hidden="1">
      <c r="A2796" t="str">
        <f t="shared" si="132"/>
        <v>NPT76AAIO</v>
      </c>
      <c r="B2796">
        <f t="shared" si="130"/>
        <v>1</v>
      </c>
      <c r="C2796">
        <f>COUNTIFS($A$2:A2796,A2796)</f>
        <v>1</v>
      </c>
      <c r="D2796" t="str">
        <f t="shared" si="131"/>
        <v>NPT76AAIO1</v>
      </c>
      <c r="E2796" s="4" t="s">
        <v>18187</v>
      </c>
      <c r="F2796" s="4" t="s">
        <v>6498</v>
      </c>
      <c r="G2796" s="4" t="s">
        <v>17470</v>
      </c>
      <c r="H2796" s="4" t="s">
        <v>97</v>
      </c>
      <c r="I2796" s="4" t="s">
        <v>17467</v>
      </c>
      <c r="J2796" s="4" t="s">
        <v>6685</v>
      </c>
      <c r="K2796">
        <v>3648170.0898766802</v>
      </c>
      <c r="L2796">
        <v>13143.6</v>
      </c>
      <c r="M2796">
        <v>51698.16</v>
      </c>
      <c r="N2796">
        <v>1.9900497512437811E-2</v>
      </c>
    </row>
    <row r="2797" spans="1:14" hidden="1">
      <c r="A2797" t="str">
        <f t="shared" si="132"/>
        <v>NPT288AGPF</v>
      </c>
      <c r="B2797">
        <f t="shared" si="130"/>
        <v>1</v>
      </c>
      <c r="C2797">
        <f>COUNTIFS($A$2:A2797,A2797)</f>
        <v>1</v>
      </c>
      <c r="D2797" t="str">
        <f t="shared" si="131"/>
        <v>NPT288AGPF1</v>
      </c>
      <c r="E2797" s="4" t="s">
        <v>18158</v>
      </c>
      <c r="F2797" s="4" t="s">
        <v>5807</v>
      </c>
      <c r="G2797" s="4" t="s">
        <v>17474</v>
      </c>
      <c r="H2797" s="4" t="s">
        <v>919</v>
      </c>
      <c r="I2797" s="4" t="s">
        <v>17467</v>
      </c>
      <c r="J2797" s="4" t="s">
        <v>2526</v>
      </c>
      <c r="K2797">
        <v>20254597.575419798</v>
      </c>
      <c r="L2797">
        <v>0</v>
      </c>
      <c r="M2797">
        <v>0</v>
      </c>
      <c r="N2797">
        <v>3.9800995024875621E-2</v>
      </c>
    </row>
    <row r="2798" spans="1:14" hidden="1">
      <c r="A2798" t="str">
        <f t="shared" si="132"/>
        <v>NPT76HJO1</v>
      </c>
      <c r="B2798">
        <f t="shared" si="130"/>
        <v>1</v>
      </c>
      <c r="C2798">
        <f>COUNTIFS($A$2:A2798,A2798)</f>
        <v>1</v>
      </c>
      <c r="D2798" t="str">
        <f t="shared" si="131"/>
        <v>NPT76HJO11</v>
      </c>
      <c r="E2798" s="4" t="s">
        <v>17590</v>
      </c>
      <c r="F2798" s="4" t="s">
        <v>2596</v>
      </c>
      <c r="G2798" s="4" t="s">
        <v>17474</v>
      </c>
      <c r="H2798" s="4" t="s">
        <v>97</v>
      </c>
      <c r="I2798" s="4" t="s">
        <v>17467</v>
      </c>
      <c r="J2798" s="4" t="s">
        <v>4257</v>
      </c>
      <c r="K2798">
        <v>3289906.4516129</v>
      </c>
      <c r="L2798">
        <v>4701.0600000000004</v>
      </c>
      <c r="M2798">
        <v>687.96</v>
      </c>
      <c r="N2798">
        <v>5.4726368159203981E-2</v>
      </c>
    </row>
    <row r="2799" spans="1:14" hidden="1">
      <c r="A2799" t="str">
        <f t="shared" si="132"/>
        <v>NPT76AIGN</v>
      </c>
      <c r="B2799">
        <f t="shared" si="130"/>
        <v>1</v>
      </c>
      <c r="C2799">
        <f>COUNTIFS($A$2:A2799,A2799)</f>
        <v>1</v>
      </c>
      <c r="D2799" t="str">
        <f t="shared" si="131"/>
        <v>NPT76AIGN1</v>
      </c>
      <c r="E2799" s="4" t="s">
        <v>17609</v>
      </c>
      <c r="F2799" s="4" t="s">
        <v>10348</v>
      </c>
      <c r="G2799" s="4" t="s">
        <v>17466</v>
      </c>
      <c r="H2799" s="4" t="s">
        <v>97</v>
      </c>
      <c r="I2799" s="4" t="s">
        <v>17467</v>
      </c>
      <c r="J2799" s="4" t="s">
        <v>10541</v>
      </c>
      <c r="K2799">
        <v>3617203.0829791701</v>
      </c>
      <c r="L2799">
        <v>0</v>
      </c>
      <c r="M2799">
        <v>0</v>
      </c>
      <c r="N2799">
        <v>1.4925373134328358E-2</v>
      </c>
    </row>
    <row r="2800" spans="1:14" hidden="1">
      <c r="A2800" t="str">
        <f t="shared" si="132"/>
        <v>NPT76ANTT</v>
      </c>
      <c r="B2800">
        <f t="shared" si="130"/>
        <v>1</v>
      </c>
      <c r="C2800">
        <f>COUNTIFS($A$2:A2800,A2800)</f>
        <v>1</v>
      </c>
      <c r="D2800" t="str">
        <f t="shared" si="131"/>
        <v>NPT76ANTT1</v>
      </c>
      <c r="E2800" s="4" t="s">
        <v>17559</v>
      </c>
      <c r="F2800" s="4" t="s">
        <v>14886</v>
      </c>
      <c r="G2800" s="4" t="s">
        <v>17470</v>
      </c>
      <c r="H2800" s="4" t="s">
        <v>97</v>
      </c>
      <c r="I2800" s="4" t="s">
        <v>17467</v>
      </c>
      <c r="J2800" s="4" t="s">
        <v>17070</v>
      </c>
      <c r="K2800">
        <v>4381958.7089807</v>
      </c>
      <c r="L2800">
        <v>101769.60000000001</v>
      </c>
      <c r="M2800">
        <v>69515.039999999994</v>
      </c>
      <c r="N2800">
        <v>0.26368159203980102</v>
      </c>
    </row>
    <row r="2801" spans="1:14" hidden="1">
      <c r="A2801" t="str">
        <f t="shared" si="132"/>
        <v>NPT955AEIQ</v>
      </c>
      <c r="B2801">
        <f t="shared" si="130"/>
        <v>1</v>
      </c>
      <c r="C2801">
        <f>COUNTIFS($A$2:A2801,A2801)</f>
        <v>1</v>
      </c>
      <c r="D2801" t="str">
        <f t="shared" si="131"/>
        <v>NPT955AEIQ1</v>
      </c>
      <c r="E2801" s="4" t="s">
        <v>18157</v>
      </c>
      <c r="F2801" s="4" t="s">
        <v>964</v>
      </c>
      <c r="G2801" s="4" t="s">
        <v>17474</v>
      </c>
      <c r="H2801" s="4" t="s">
        <v>23</v>
      </c>
      <c r="I2801" s="4" t="s">
        <v>17467</v>
      </c>
      <c r="J2801" s="4" t="s">
        <v>13731</v>
      </c>
      <c r="K2801">
        <v>12928680.142321</v>
      </c>
      <c r="L2801">
        <v>28665</v>
      </c>
      <c r="M2801">
        <v>8599.5</v>
      </c>
      <c r="N2801">
        <v>0</v>
      </c>
    </row>
    <row r="2802" spans="1:14" hidden="1">
      <c r="A2802" t="str">
        <f t="shared" si="132"/>
        <v>NPT76APIT</v>
      </c>
      <c r="B2802">
        <f t="shared" si="130"/>
        <v>1</v>
      </c>
      <c r="C2802">
        <f>COUNTIFS($A$2:A2802,A2802)</f>
        <v>1</v>
      </c>
      <c r="D2802" t="str">
        <f t="shared" si="131"/>
        <v>NPT76APIT1</v>
      </c>
      <c r="E2802" s="4" t="s">
        <v>18331</v>
      </c>
      <c r="F2802" s="4" t="s">
        <v>7146</v>
      </c>
      <c r="G2802" s="4" t="s">
        <v>17470</v>
      </c>
      <c r="H2802" s="4" t="s">
        <v>97</v>
      </c>
      <c r="I2802" s="4" t="s">
        <v>17467</v>
      </c>
      <c r="J2802" s="4" t="s">
        <v>7592</v>
      </c>
      <c r="K2802">
        <v>9176180.48491605</v>
      </c>
      <c r="L2802">
        <v>189932.64</v>
      </c>
      <c r="M2802">
        <v>78333.75</v>
      </c>
      <c r="N2802">
        <v>0.26368159203980102</v>
      </c>
    </row>
    <row r="2803" spans="1:14" hidden="1">
      <c r="A2803" t="str">
        <f t="shared" si="132"/>
        <v>NPT76AVEE</v>
      </c>
      <c r="B2803">
        <f t="shared" si="130"/>
        <v>1</v>
      </c>
      <c r="C2803">
        <f>COUNTIFS($A$2:A2803,A2803)</f>
        <v>1</v>
      </c>
      <c r="D2803" t="str">
        <f t="shared" si="131"/>
        <v>NPT76AVEE1</v>
      </c>
      <c r="E2803" s="4" t="s">
        <v>18402</v>
      </c>
      <c r="F2803" s="4" t="s">
        <v>1365</v>
      </c>
      <c r="G2803" s="4" t="s">
        <v>17490</v>
      </c>
      <c r="H2803" s="4" t="s">
        <v>97</v>
      </c>
      <c r="I2803" s="4" t="s">
        <v>17467</v>
      </c>
      <c r="J2803" s="4" t="s">
        <v>1895</v>
      </c>
      <c r="K2803">
        <v>8476990.3225806393</v>
      </c>
      <c r="L2803">
        <v>32128.799999999999</v>
      </c>
      <c r="M2803">
        <v>49951.26</v>
      </c>
      <c r="N2803">
        <v>5.4726368159203981E-2</v>
      </c>
    </row>
    <row r="2804" spans="1:14" hidden="1">
      <c r="A2804" t="str">
        <f t="shared" si="132"/>
        <v>NPT955ANOX</v>
      </c>
      <c r="B2804">
        <f t="shared" si="130"/>
        <v>1</v>
      </c>
      <c r="C2804">
        <f>COUNTIFS($A$2:A2804,A2804)</f>
        <v>1</v>
      </c>
      <c r="D2804" t="str">
        <f t="shared" si="131"/>
        <v>NPT955ANOX1</v>
      </c>
      <c r="E2804" s="4" t="s">
        <v>18545</v>
      </c>
      <c r="F2804" s="4" t="s">
        <v>14886</v>
      </c>
      <c r="G2804" s="4" t="s">
        <v>17470</v>
      </c>
      <c r="H2804" s="4" t="s">
        <v>23</v>
      </c>
      <c r="I2804" s="4" t="s">
        <v>17467</v>
      </c>
      <c r="J2804" s="4" t="s">
        <v>14143</v>
      </c>
      <c r="K2804">
        <v>14607601.6129032</v>
      </c>
      <c r="L2804">
        <v>245347.20000000001</v>
      </c>
      <c r="M2804">
        <v>201535.2</v>
      </c>
      <c r="N2804">
        <v>0.64179104477611937</v>
      </c>
    </row>
    <row r="2805" spans="1:14" hidden="1">
      <c r="A2805" t="str">
        <f t="shared" si="132"/>
        <v>NPT76BNVM</v>
      </c>
      <c r="B2805">
        <f t="shared" si="130"/>
        <v>1</v>
      </c>
      <c r="C2805">
        <f>COUNTIFS($A$2:A2805,A2805)</f>
        <v>1</v>
      </c>
      <c r="D2805" t="str">
        <f t="shared" si="131"/>
        <v>NPT76BNVM1</v>
      </c>
      <c r="E2805" s="4" t="s">
        <v>17827</v>
      </c>
      <c r="F2805" s="4" t="s">
        <v>2858</v>
      </c>
      <c r="G2805" s="4" t="s">
        <v>17466</v>
      </c>
      <c r="H2805" s="4" t="s">
        <v>97</v>
      </c>
      <c r="I2805" s="4" t="s">
        <v>17467</v>
      </c>
      <c r="J2805" s="4" t="s">
        <v>12218</v>
      </c>
      <c r="K2805">
        <v>5312581.1499640904</v>
      </c>
      <c r="L2805">
        <v>26003.4</v>
      </c>
      <c r="M2805">
        <v>876.24</v>
      </c>
      <c r="N2805">
        <v>7.9601990049751242E-2</v>
      </c>
    </row>
    <row r="2806" spans="1:14" hidden="1">
      <c r="A2806" t="str">
        <f t="shared" si="132"/>
        <v>NPT288AKTY</v>
      </c>
      <c r="B2806">
        <f t="shared" si="130"/>
        <v>1</v>
      </c>
      <c r="C2806">
        <f>COUNTIFS($A$2:A2806,A2806)</f>
        <v>1</v>
      </c>
      <c r="D2806" t="str">
        <f t="shared" si="131"/>
        <v>NPT288AKTY1</v>
      </c>
      <c r="E2806" s="4" t="s">
        <v>18104</v>
      </c>
      <c r="F2806" s="4" t="s">
        <v>8351</v>
      </c>
      <c r="G2806" s="4" t="s">
        <v>17466</v>
      </c>
      <c r="H2806" s="4" t="s">
        <v>919</v>
      </c>
      <c r="I2806" s="4" t="s">
        <v>17467</v>
      </c>
      <c r="J2806" s="4" t="s">
        <v>10146</v>
      </c>
      <c r="K2806">
        <v>17771714.550310001</v>
      </c>
      <c r="L2806">
        <v>4597.32</v>
      </c>
      <c r="M2806">
        <v>0</v>
      </c>
      <c r="N2806">
        <v>0.27860696517412936</v>
      </c>
    </row>
    <row r="2807" spans="1:14" hidden="1">
      <c r="A2807" t="str">
        <f t="shared" si="132"/>
        <v>NPT76AWKX</v>
      </c>
      <c r="B2807">
        <f t="shared" si="130"/>
        <v>1</v>
      </c>
      <c r="C2807">
        <f>COUNTIFS($A$2:A2807,A2807)</f>
        <v>1</v>
      </c>
      <c r="D2807" t="str">
        <f t="shared" si="131"/>
        <v>NPT76AWKX1</v>
      </c>
      <c r="E2807" s="4" t="s">
        <v>18168</v>
      </c>
      <c r="F2807" s="4" t="s">
        <v>926</v>
      </c>
      <c r="G2807" s="4" t="s">
        <v>17490</v>
      </c>
      <c r="H2807" s="4" t="s">
        <v>97</v>
      </c>
      <c r="I2807" s="4" t="s">
        <v>17467</v>
      </c>
      <c r="J2807" s="4" t="s">
        <v>16474</v>
      </c>
      <c r="K2807">
        <v>5096449.9094265997</v>
      </c>
      <c r="L2807">
        <v>78745.89</v>
      </c>
      <c r="M2807">
        <v>101349.5</v>
      </c>
      <c r="N2807">
        <v>0.21393034825870647</v>
      </c>
    </row>
    <row r="2808" spans="1:14" hidden="1">
      <c r="A2808" t="str">
        <f t="shared" si="132"/>
        <v>NPT955AQOA</v>
      </c>
      <c r="B2808">
        <f t="shared" si="130"/>
        <v>1</v>
      </c>
      <c r="C2808">
        <f>COUNTIFS($A$2:A2808,A2808)</f>
        <v>1</v>
      </c>
      <c r="D2808" t="str">
        <f t="shared" si="131"/>
        <v>NPT955AQOA1</v>
      </c>
      <c r="E2808" s="4" t="s">
        <v>17616</v>
      </c>
      <c r="F2808" s="4" t="s">
        <v>104</v>
      </c>
      <c r="G2808" s="4" t="s">
        <v>17476</v>
      </c>
      <c r="H2808" s="4" t="s">
        <v>23</v>
      </c>
      <c r="I2808" s="4" t="s">
        <v>17467</v>
      </c>
      <c r="J2808" s="4" t="s">
        <v>5797</v>
      </c>
      <c r="K2808">
        <v>3872829.0322580598</v>
      </c>
      <c r="L2808">
        <v>62359.08</v>
      </c>
      <c r="M2808">
        <v>87624</v>
      </c>
      <c r="N2808">
        <v>0.20398009950248755</v>
      </c>
    </row>
    <row r="2809" spans="1:14" hidden="1">
      <c r="A2809" t="str">
        <f t="shared" si="132"/>
        <v>NPT76AZIG</v>
      </c>
      <c r="B2809">
        <f t="shared" si="130"/>
        <v>1</v>
      </c>
      <c r="C2809">
        <f>COUNTIFS($A$2:A2809,A2809)</f>
        <v>1</v>
      </c>
      <c r="D2809" t="str">
        <f t="shared" si="131"/>
        <v>NPT76AZIG1</v>
      </c>
      <c r="E2809" s="4" t="s">
        <v>18546</v>
      </c>
      <c r="F2809" s="4" t="s">
        <v>2057</v>
      </c>
      <c r="G2809" s="4" t="s">
        <v>17490</v>
      </c>
      <c r="H2809" s="4" t="s">
        <v>97</v>
      </c>
      <c r="I2809" s="4" t="s">
        <v>17467</v>
      </c>
      <c r="J2809" s="4" t="s">
        <v>5197</v>
      </c>
      <c r="K2809">
        <v>9761574.4397686906</v>
      </c>
      <c r="L2809">
        <v>176067.54</v>
      </c>
      <c r="M2809">
        <v>134935.20000000001</v>
      </c>
      <c r="N2809">
        <v>0.22885572139303484</v>
      </c>
    </row>
    <row r="2810" spans="1:14" hidden="1">
      <c r="A2810" t="str">
        <f t="shared" si="132"/>
        <v>NPT76AWFH</v>
      </c>
      <c r="B2810">
        <f t="shared" si="130"/>
        <v>1</v>
      </c>
      <c r="C2810">
        <f>COUNTIFS($A$2:A2810,A2810)</f>
        <v>1</v>
      </c>
      <c r="D2810" t="str">
        <f t="shared" si="131"/>
        <v>NPT76AWFH1</v>
      </c>
      <c r="E2810" s="4" t="s">
        <v>17540</v>
      </c>
      <c r="F2810" s="4" t="s">
        <v>926</v>
      </c>
      <c r="G2810" s="4" t="s">
        <v>17490</v>
      </c>
      <c r="H2810" s="4" t="s">
        <v>97</v>
      </c>
      <c r="I2810" s="4" t="s">
        <v>17467</v>
      </c>
      <c r="J2810" s="4" t="s">
        <v>2268</v>
      </c>
      <c r="K2810">
        <v>12201203.698672799</v>
      </c>
      <c r="L2810">
        <v>0</v>
      </c>
      <c r="M2810">
        <v>0</v>
      </c>
      <c r="N2810">
        <v>0.23880597014925373</v>
      </c>
    </row>
    <row r="2811" spans="1:14" hidden="1">
      <c r="A2811" t="str">
        <f t="shared" si="132"/>
        <v>NPT955AEIE</v>
      </c>
      <c r="B2811">
        <f t="shared" si="130"/>
        <v>1</v>
      </c>
      <c r="C2811">
        <f>COUNTIFS($A$2:A2811,A2811)</f>
        <v>1</v>
      </c>
      <c r="D2811" t="str">
        <f t="shared" si="131"/>
        <v>NPT955AEIE1</v>
      </c>
      <c r="E2811" s="4" t="s">
        <v>18157</v>
      </c>
      <c r="F2811" s="4" t="s">
        <v>964</v>
      </c>
      <c r="G2811" s="4" t="s">
        <v>17474</v>
      </c>
      <c r="H2811" s="4" t="s">
        <v>23</v>
      </c>
      <c r="I2811" s="4" t="s">
        <v>17467</v>
      </c>
      <c r="J2811" s="4" t="s">
        <v>13725</v>
      </c>
      <c r="K2811">
        <v>15886266.0794349</v>
      </c>
      <c r="L2811">
        <v>61916.4</v>
      </c>
      <c r="M2811">
        <v>27518.400000000001</v>
      </c>
      <c r="N2811">
        <v>0</v>
      </c>
    </row>
    <row r="2812" spans="1:14" hidden="1">
      <c r="A2812" t="str">
        <f t="shared" si="132"/>
        <v>NPT76AMKX</v>
      </c>
      <c r="B2812">
        <f t="shared" si="130"/>
        <v>1</v>
      </c>
      <c r="C2812">
        <f>COUNTIFS($A$2:A2812,A2812)</f>
        <v>1</v>
      </c>
      <c r="D2812" t="str">
        <f t="shared" si="131"/>
        <v>NPT76AMKX1</v>
      </c>
      <c r="E2812" s="4" t="s">
        <v>17830</v>
      </c>
      <c r="F2812" s="4" t="s">
        <v>3297</v>
      </c>
      <c r="G2812" s="4" t="s">
        <v>17476</v>
      </c>
      <c r="H2812" s="4" t="s">
        <v>97</v>
      </c>
      <c r="I2812" s="4" t="s">
        <v>17467</v>
      </c>
      <c r="J2812" s="4" t="s">
        <v>3745</v>
      </c>
      <c r="K2812">
        <v>3250700</v>
      </c>
      <c r="L2812">
        <v>27518.400000000001</v>
      </c>
      <c r="M2812">
        <v>28394.639999999999</v>
      </c>
      <c r="N2812">
        <v>3.9800995024875621E-2</v>
      </c>
    </row>
    <row r="2813" spans="1:14" hidden="1">
      <c r="A2813" t="str">
        <f t="shared" si="132"/>
        <v>NPT76ASVF</v>
      </c>
      <c r="B2813">
        <f t="shared" si="130"/>
        <v>1</v>
      </c>
      <c r="C2813">
        <f>COUNTIFS($A$2:A2813,A2813)</f>
        <v>1</v>
      </c>
      <c r="D2813" t="str">
        <f t="shared" si="131"/>
        <v>NPT76ASVF1</v>
      </c>
      <c r="E2813" s="4" t="s">
        <v>17542</v>
      </c>
      <c r="F2813" s="4" t="s">
        <v>7125</v>
      </c>
      <c r="G2813" s="4" t="s">
        <v>17476</v>
      </c>
      <c r="H2813" s="4" t="s">
        <v>97</v>
      </c>
      <c r="I2813" s="4" t="s">
        <v>17467</v>
      </c>
      <c r="J2813" s="4" t="s">
        <v>15552</v>
      </c>
      <c r="K2813">
        <v>6755599.8643153301</v>
      </c>
      <c r="L2813">
        <v>270655.56</v>
      </c>
      <c r="M2813">
        <v>165120.06</v>
      </c>
      <c r="N2813">
        <v>0.26865671641791045</v>
      </c>
    </row>
    <row r="2814" spans="1:14" hidden="1">
      <c r="A2814" t="str">
        <f t="shared" si="132"/>
        <v>NPT955ABDF</v>
      </c>
      <c r="B2814">
        <f t="shared" si="130"/>
        <v>1</v>
      </c>
      <c r="C2814">
        <f>COUNTIFS($A$2:A2814,A2814)</f>
        <v>1</v>
      </c>
      <c r="D2814" t="str">
        <f t="shared" si="131"/>
        <v>NPT955ABDF1</v>
      </c>
      <c r="E2814" s="4" t="s">
        <v>17584</v>
      </c>
      <c r="F2814" s="4" t="s">
        <v>2596</v>
      </c>
      <c r="G2814" s="4" t="s">
        <v>17474</v>
      </c>
      <c r="H2814" s="4" t="s">
        <v>23</v>
      </c>
      <c r="I2814" s="4" t="s">
        <v>17467</v>
      </c>
      <c r="J2814" s="4" t="s">
        <v>2590</v>
      </c>
      <c r="K2814">
        <v>19550921.502473399</v>
      </c>
      <c r="L2814">
        <v>244788.99</v>
      </c>
      <c r="M2814">
        <v>302684.21999999997</v>
      </c>
      <c r="N2814">
        <v>0.54726368159203975</v>
      </c>
    </row>
    <row r="2815" spans="1:14" hidden="1">
      <c r="A2815" t="str">
        <f t="shared" si="132"/>
        <v>NPT76ATSP</v>
      </c>
      <c r="B2815">
        <f t="shared" si="130"/>
        <v>1</v>
      </c>
      <c r="C2815">
        <f>COUNTIFS($A$2:A2815,A2815)</f>
        <v>1</v>
      </c>
      <c r="D2815" t="str">
        <f t="shared" si="131"/>
        <v>NPT76ATSP1</v>
      </c>
      <c r="E2815" s="4" t="s">
        <v>18547</v>
      </c>
      <c r="F2815" s="4" t="s">
        <v>8882</v>
      </c>
      <c r="G2815" s="4" t="s">
        <v>17476</v>
      </c>
      <c r="H2815" s="4" t="s">
        <v>97</v>
      </c>
      <c r="I2815" s="4" t="s">
        <v>17467</v>
      </c>
      <c r="J2815" s="4" t="s">
        <v>13893</v>
      </c>
      <c r="K2815">
        <v>9539246.7741935495</v>
      </c>
      <c r="L2815">
        <v>157723.20000000001</v>
      </c>
      <c r="M2815">
        <v>93465.600000000006</v>
      </c>
      <c r="N2815">
        <v>0.20895522388059701</v>
      </c>
    </row>
    <row r="2816" spans="1:14" hidden="1">
      <c r="A2816" t="str">
        <f t="shared" si="132"/>
        <v>NPT288BFWP</v>
      </c>
      <c r="B2816">
        <f t="shared" si="130"/>
        <v>1</v>
      </c>
      <c r="C2816">
        <f>COUNTIFS($A$2:A2816,A2816)</f>
        <v>1</v>
      </c>
      <c r="D2816" t="str">
        <f t="shared" si="131"/>
        <v>NPT288BFWP1</v>
      </c>
      <c r="E2816" s="4" t="s">
        <v>17674</v>
      </c>
      <c r="F2816" s="4" t="s">
        <v>14822</v>
      </c>
      <c r="G2816" s="4" t="s">
        <v>17466</v>
      </c>
      <c r="H2816" s="4" t="s">
        <v>919</v>
      </c>
      <c r="I2816" s="4" t="s">
        <v>17467</v>
      </c>
      <c r="J2816" s="4" t="s">
        <v>12522</v>
      </c>
      <c r="K2816">
        <v>14474850.8064516</v>
      </c>
      <c r="L2816">
        <v>0</v>
      </c>
      <c r="M2816">
        <v>0</v>
      </c>
      <c r="N2816">
        <v>3.9800995024875621E-2</v>
      </c>
    </row>
    <row r="2817" spans="1:14" hidden="1">
      <c r="A2817" t="str">
        <f t="shared" si="132"/>
        <v>NPT955CF7H</v>
      </c>
      <c r="B2817">
        <f t="shared" si="130"/>
        <v>1</v>
      </c>
      <c r="C2817">
        <f>COUNTIFS($A$2:A2817,A2817)</f>
        <v>1</v>
      </c>
      <c r="D2817" t="str">
        <f t="shared" si="131"/>
        <v>NPT955CF7H1</v>
      </c>
      <c r="E2817" s="4" t="s">
        <v>18548</v>
      </c>
      <c r="F2817" s="4" t="s">
        <v>2858</v>
      </c>
      <c r="G2817" s="4" t="s">
        <v>17466</v>
      </c>
      <c r="H2817" s="4" t="s">
        <v>23</v>
      </c>
      <c r="I2817" s="4" t="s">
        <v>17467</v>
      </c>
      <c r="J2817" s="4" t="s">
        <v>3153</v>
      </c>
      <c r="K2817">
        <v>26560387.756914899</v>
      </c>
      <c r="L2817">
        <v>473169.6</v>
      </c>
      <c r="M2817">
        <v>404085.6</v>
      </c>
      <c r="N2817">
        <v>0.39800995024875624</v>
      </c>
    </row>
    <row r="2818" spans="1:14" hidden="1">
      <c r="A2818" t="str">
        <f t="shared" si="132"/>
        <v>NPT76AQDH</v>
      </c>
      <c r="B2818">
        <f t="shared" si="130"/>
        <v>1</v>
      </c>
      <c r="C2818">
        <f>COUNTIFS($A$2:A2818,A2818)</f>
        <v>1</v>
      </c>
      <c r="D2818" t="str">
        <f t="shared" si="131"/>
        <v>NPT76AQDH1</v>
      </c>
      <c r="E2818" s="4" t="s">
        <v>17942</v>
      </c>
      <c r="F2818" s="4" t="s">
        <v>104</v>
      </c>
      <c r="G2818" s="4" t="s">
        <v>17476</v>
      </c>
      <c r="H2818" s="4" t="s">
        <v>97</v>
      </c>
      <c r="I2818" s="4" t="s">
        <v>17467</v>
      </c>
      <c r="J2818" s="4" t="s">
        <v>8787</v>
      </c>
      <c r="K2818">
        <v>7678244.3676401395</v>
      </c>
      <c r="L2818">
        <v>4013.1</v>
      </c>
      <c r="M2818">
        <v>22358.7</v>
      </c>
      <c r="N2818">
        <v>9.9502487562189053E-3</v>
      </c>
    </row>
    <row r="2819" spans="1:14" hidden="1">
      <c r="A2819" t="str">
        <f t="shared" si="132"/>
        <v>NPT76BKTN</v>
      </c>
      <c r="B2819">
        <f t="shared" ref="B2819:B2882" si="133">COUNTIF(A:A,A2819)</f>
        <v>1</v>
      </c>
      <c r="C2819">
        <f>COUNTIFS($A$2:A2819,A2819)</f>
        <v>1</v>
      </c>
      <c r="D2819" t="str">
        <f t="shared" ref="D2819:D2882" si="134">A2819&amp;C2819</f>
        <v>NPT76BKTN1</v>
      </c>
      <c r="E2819" s="4" t="s">
        <v>17644</v>
      </c>
      <c r="F2819" s="4" t="s">
        <v>7146</v>
      </c>
      <c r="G2819" s="4" t="s">
        <v>17470</v>
      </c>
      <c r="H2819" s="4" t="s">
        <v>97</v>
      </c>
      <c r="I2819" s="4" t="s">
        <v>17467</v>
      </c>
      <c r="J2819" s="4" t="s">
        <v>7504</v>
      </c>
      <c r="K2819">
        <v>3987014.8163744002</v>
      </c>
      <c r="L2819">
        <v>2190.6</v>
      </c>
      <c r="M2819">
        <v>8762.4</v>
      </c>
      <c r="N2819">
        <v>3.9800995024875621E-2</v>
      </c>
    </row>
    <row r="2820" spans="1:14" hidden="1">
      <c r="A2820" t="str">
        <f t="shared" si="132"/>
        <v>NPT76BSOB</v>
      </c>
      <c r="B2820">
        <f t="shared" si="133"/>
        <v>1</v>
      </c>
      <c r="C2820">
        <f>COUNTIFS($A$2:A2820,A2820)</f>
        <v>1</v>
      </c>
      <c r="D2820" t="str">
        <f t="shared" si="134"/>
        <v>NPT76BSOB1</v>
      </c>
      <c r="E2820" s="4" t="s">
        <v>17540</v>
      </c>
      <c r="F2820" s="4" t="s">
        <v>926</v>
      </c>
      <c r="G2820" s="4" t="s">
        <v>17490</v>
      </c>
      <c r="H2820" s="4" t="s">
        <v>97</v>
      </c>
      <c r="I2820" s="4" t="s">
        <v>17467</v>
      </c>
      <c r="J2820" s="4" t="s">
        <v>2288</v>
      </c>
      <c r="K2820">
        <v>2823653.6596773202</v>
      </c>
      <c r="L2820">
        <v>0</v>
      </c>
      <c r="M2820">
        <v>0</v>
      </c>
      <c r="N2820">
        <v>4.9751243781094526E-3</v>
      </c>
    </row>
    <row r="2821" spans="1:14" hidden="1">
      <c r="A2821" t="str">
        <f t="shared" si="132"/>
        <v>NPT76AAJR</v>
      </c>
      <c r="B2821">
        <f t="shared" si="133"/>
        <v>1</v>
      </c>
      <c r="C2821">
        <f>COUNTIFS($A$2:A2821,A2821)</f>
        <v>1</v>
      </c>
      <c r="D2821" t="str">
        <f t="shared" si="134"/>
        <v>NPT76AAJR1</v>
      </c>
      <c r="E2821" s="4" t="s">
        <v>18364</v>
      </c>
      <c r="F2821" s="4" t="s">
        <v>6498</v>
      </c>
      <c r="G2821" s="4" t="s">
        <v>17470</v>
      </c>
      <c r="H2821" s="4" t="s">
        <v>97</v>
      </c>
      <c r="I2821" s="4" t="s">
        <v>17467</v>
      </c>
      <c r="J2821" s="4" t="s">
        <v>6779</v>
      </c>
      <c r="K2821">
        <v>3210949.9460043199</v>
      </c>
      <c r="L2821">
        <v>32420.880000000001</v>
      </c>
      <c r="M2821">
        <v>35195.64</v>
      </c>
      <c r="N2821">
        <v>7.4626865671641784E-2</v>
      </c>
    </row>
    <row r="2822" spans="1:14" hidden="1">
      <c r="A2822" t="str">
        <f t="shared" si="132"/>
        <v>NPT76AAXT</v>
      </c>
      <c r="B2822">
        <f t="shared" si="133"/>
        <v>1</v>
      </c>
      <c r="C2822">
        <f>COUNTIFS($A$2:A2822,A2822)</f>
        <v>1</v>
      </c>
      <c r="D2822" t="str">
        <f t="shared" si="134"/>
        <v>NPT76AAXT1</v>
      </c>
      <c r="E2822" s="4" t="s">
        <v>17799</v>
      </c>
      <c r="F2822" s="4" t="s">
        <v>2596</v>
      </c>
      <c r="G2822" s="4" t="s">
        <v>17474</v>
      </c>
      <c r="H2822" s="4" t="s">
        <v>97</v>
      </c>
      <c r="I2822" s="4" t="s">
        <v>17467</v>
      </c>
      <c r="J2822" s="4" t="s">
        <v>4084</v>
      </c>
      <c r="K2822">
        <v>4322210.7005436504</v>
      </c>
      <c r="L2822">
        <v>35049.599999999999</v>
      </c>
      <c r="M2822">
        <v>87247.17</v>
      </c>
      <c r="N2822">
        <v>2.9850746268656716E-2</v>
      </c>
    </row>
    <row r="2823" spans="1:14" hidden="1">
      <c r="A2823" t="str">
        <f t="shared" si="132"/>
        <v>NPT76AOYU</v>
      </c>
      <c r="B2823">
        <f t="shared" si="133"/>
        <v>1</v>
      </c>
      <c r="C2823">
        <f>COUNTIFS($A$2:A2823,A2823)</f>
        <v>1</v>
      </c>
      <c r="D2823" t="str">
        <f t="shared" si="134"/>
        <v>NPT76AOYU1</v>
      </c>
      <c r="E2823" s="4" t="s">
        <v>17576</v>
      </c>
      <c r="F2823" s="4" t="s">
        <v>7146</v>
      </c>
      <c r="G2823" s="4" t="s">
        <v>17470</v>
      </c>
      <c r="H2823" s="4" t="s">
        <v>97</v>
      </c>
      <c r="I2823" s="4" t="s">
        <v>17467</v>
      </c>
      <c r="J2823" s="4" t="s">
        <v>7369</v>
      </c>
      <c r="K2823">
        <v>9247296.3552010003</v>
      </c>
      <c r="L2823">
        <v>28939.5</v>
      </c>
      <c r="M2823">
        <v>0</v>
      </c>
      <c r="N2823">
        <v>0.14925373134328357</v>
      </c>
    </row>
    <row r="2824" spans="1:14" hidden="1">
      <c r="A2824" t="str">
        <f t="shared" si="132"/>
        <v>NPT76AQSY</v>
      </c>
      <c r="B2824">
        <f t="shared" si="133"/>
        <v>1</v>
      </c>
      <c r="C2824">
        <f>COUNTIFS($A$2:A2824,A2824)</f>
        <v>1</v>
      </c>
      <c r="D2824" t="str">
        <f t="shared" si="134"/>
        <v>NPT76AQSY1</v>
      </c>
      <c r="E2824" s="4" t="s">
        <v>17693</v>
      </c>
      <c r="F2824" s="4" t="s">
        <v>104</v>
      </c>
      <c r="G2824" s="4" t="s">
        <v>17476</v>
      </c>
      <c r="H2824" s="4" t="s">
        <v>97</v>
      </c>
      <c r="I2824" s="4" t="s">
        <v>17467</v>
      </c>
      <c r="J2824" s="4" t="s">
        <v>467</v>
      </c>
      <c r="K2824">
        <v>2935108.0645161299</v>
      </c>
      <c r="L2824">
        <v>0</v>
      </c>
      <c r="M2824">
        <v>0</v>
      </c>
      <c r="N2824">
        <v>4.9751243781094526E-3</v>
      </c>
    </row>
    <row r="2825" spans="1:14" hidden="1">
      <c r="A2825" t="str">
        <f t="shared" si="132"/>
        <v>NPT76AIJQ</v>
      </c>
      <c r="B2825">
        <f t="shared" si="133"/>
        <v>1</v>
      </c>
      <c r="C2825">
        <f>COUNTIFS($A$2:A2825,A2825)</f>
        <v>1</v>
      </c>
      <c r="D2825" t="str">
        <f t="shared" si="134"/>
        <v>NPT76AIJQ1</v>
      </c>
      <c r="E2825" s="4" t="s">
        <v>17499</v>
      </c>
      <c r="F2825" s="4" t="s">
        <v>10348</v>
      </c>
      <c r="G2825" s="4" t="s">
        <v>17466</v>
      </c>
      <c r="H2825" s="4" t="s">
        <v>97</v>
      </c>
      <c r="I2825" s="4" t="s">
        <v>17467</v>
      </c>
      <c r="J2825" s="4" t="s">
        <v>10393</v>
      </c>
      <c r="K2825">
        <v>6488906.4516129</v>
      </c>
      <c r="L2825">
        <v>34398</v>
      </c>
      <c r="M2825">
        <v>20638.8</v>
      </c>
      <c r="N2825">
        <v>0.23880597014925373</v>
      </c>
    </row>
    <row r="2826" spans="1:14" hidden="1">
      <c r="A2826" t="str">
        <f t="shared" si="132"/>
        <v>NPT288AKOC</v>
      </c>
      <c r="B2826">
        <f t="shared" si="133"/>
        <v>1</v>
      </c>
      <c r="C2826">
        <f>COUNTIFS($A$2:A2826,A2826)</f>
        <v>1</v>
      </c>
      <c r="D2826" t="str">
        <f t="shared" si="134"/>
        <v>NPT288AKOC1</v>
      </c>
      <c r="E2826" s="4" t="s">
        <v>18318</v>
      </c>
      <c r="F2826" s="4" t="s">
        <v>14822</v>
      </c>
      <c r="G2826" s="4" t="s">
        <v>17466</v>
      </c>
      <c r="H2826" s="4" t="s">
        <v>919</v>
      </c>
      <c r="I2826" s="4" t="s">
        <v>17467</v>
      </c>
      <c r="J2826" s="4" t="s">
        <v>3244</v>
      </c>
      <c r="K2826">
        <v>15421645.027171999</v>
      </c>
      <c r="L2826">
        <v>7249.62</v>
      </c>
      <c r="M2826">
        <v>0</v>
      </c>
      <c r="N2826">
        <v>0.19900497512437812</v>
      </c>
    </row>
    <row r="2827" spans="1:14" hidden="1">
      <c r="A2827" t="str">
        <f t="shared" si="132"/>
        <v>NPT76D2L4</v>
      </c>
      <c r="B2827">
        <f t="shared" si="133"/>
        <v>1</v>
      </c>
      <c r="C2827">
        <f>COUNTIFS($A$2:A2827,A2827)</f>
        <v>1</v>
      </c>
      <c r="D2827" t="str">
        <f t="shared" si="134"/>
        <v>NPT76D2L41</v>
      </c>
      <c r="E2827" s="4" t="s">
        <v>18407</v>
      </c>
      <c r="F2827" s="4" t="s">
        <v>2596</v>
      </c>
      <c r="G2827" s="4" t="s">
        <v>17474</v>
      </c>
      <c r="H2827" s="4" t="s">
        <v>97</v>
      </c>
      <c r="I2827" s="4" t="s">
        <v>17467</v>
      </c>
      <c r="J2827" s="4" t="s">
        <v>4061</v>
      </c>
      <c r="K2827">
        <v>6601553.7454397297</v>
      </c>
      <c r="L2827">
        <v>-5679.87</v>
      </c>
      <c r="M2827">
        <v>4013.1</v>
      </c>
      <c r="N2827">
        <v>9.9502487562189053E-3</v>
      </c>
    </row>
    <row r="2828" spans="1:14" hidden="1">
      <c r="A2828" t="str">
        <f t="shared" si="132"/>
        <v>NPT288AAWS</v>
      </c>
      <c r="B2828">
        <f t="shared" si="133"/>
        <v>1</v>
      </c>
      <c r="C2828">
        <f>COUNTIFS($A$2:A2828,A2828)</f>
        <v>1</v>
      </c>
      <c r="D2828" t="str">
        <f t="shared" si="134"/>
        <v>NPT288AAWS1</v>
      </c>
      <c r="E2828" s="4" t="s">
        <v>18485</v>
      </c>
      <c r="F2828" s="4" t="s">
        <v>5807</v>
      </c>
      <c r="G2828" s="4" t="s">
        <v>17474</v>
      </c>
      <c r="H2828" s="4" t="s">
        <v>919</v>
      </c>
      <c r="I2828" s="4" t="s">
        <v>17467</v>
      </c>
      <c r="J2828" s="4" t="s">
        <v>2647</v>
      </c>
      <c r="K2828">
        <v>45177523.723263398</v>
      </c>
      <c r="L2828">
        <v>749.16</v>
      </c>
      <c r="M2828">
        <v>0</v>
      </c>
      <c r="N2828">
        <v>0.52736318407960203</v>
      </c>
    </row>
    <row r="2829" spans="1:14" hidden="1">
      <c r="A2829" t="str">
        <f t="shared" si="132"/>
        <v>NPT76APHY</v>
      </c>
      <c r="B2829">
        <f t="shared" si="133"/>
        <v>1</v>
      </c>
      <c r="C2829">
        <f>COUNTIFS($A$2:A2829,A2829)</f>
        <v>1</v>
      </c>
      <c r="D2829" t="str">
        <f t="shared" si="134"/>
        <v>NPT76APHY1</v>
      </c>
      <c r="E2829" s="4" t="s">
        <v>18109</v>
      </c>
      <c r="F2829" s="4" t="s">
        <v>7146</v>
      </c>
      <c r="G2829" s="4" t="s">
        <v>17470</v>
      </c>
      <c r="H2829" s="4" t="s">
        <v>97</v>
      </c>
      <c r="I2829" s="4" t="s">
        <v>17467</v>
      </c>
      <c r="J2829" s="4" t="s">
        <v>7628</v>
      </c>
      <c r="K2829">
        <v>8498880.6451612897</v>
      </c>
      <c r="L2829">
        <v>56919.6</v>
      </c>
      <c r="M2829">
        <v>91957.2</v>
      </c>
      <c r="N2829">
        <v>0.12437810945273632</v>
      </c>
    </row>
    <row r="2830" spans="1:14" hidden="1">
      <c r="A2830" t="str">
        <f t="shared" ref="A2830:A2893" si="135">H2830&amp;J2830</f>
        <v>NPT76AYSB</v>
      </c>
      <c r="B2830">
        <f t="shared" si="133"/>
        <v>1</v>
      </c>
      <c r="C2830">
        <f>COUNTIFS($A$2:A2830,A2830)</f>
        <v>1</v>
      </c>
      <c r="D2830" t="str">
        <f t="shared" si="134"/>
        <v>NPT76AYSB1</v>
      </c>
      <c r="E2830" s="4" t="s">
        <v>17909</v>
      </c>
      <c r="F2830" s="4" t="s">
        <v>2057</v>
      </c>
      <c r="G2830" s="4" t="s">
        <v>17490</v>
      </c>
      <c r="H2830" s="4" t="s">
        <v>97</v>
      </c>
      <c r="I2830" s="4" t="s">
        <v>17467</v>
      </c>
      <c r="J2830" s="4" t="s">
        <v>12673</v>
      </c>
      <c r="K2830">
        <v>7677130.07036856</v>
      </c>
      <c r="L2830">
        <v>34398</v>
      </c>
      <c r="M2830">
        <v>61916.4</v>
      </c>
      <c r="N2830">
        <v>0.1691542288557214</v>
      </c>
    </row>
    <row r="2831" spans="1:14" hidden="1">
      <c r="A2831" t="str">
        <f t="shared" si="135"/>
        <v>NPT955ABFO</v>
      </c>
      <c r="B2831">
        <f t="shared" si="133"/>
        <v>1</v>
      </c>
      <c r="C2831">
        <f>COUNTIFS($A$2:A2831,A2831)</f>
        <v>1</v>
      </c>
      <c r="D2831" t="str">
        <f t="shared" si="134"/>
        <v>NPT955ABFO1</v>
      </c>
      <c r="E2831" s="4" t="s">
        <v>18011</v>
      </c>
      <c r="F2831" s="4" t="s">
        <v>2596</v>
      </c>
      <c r="G2831" s="4" t="s">
        <v>17474</v>
      </c>
      <c r="H2831" s="4" t="s">
        <v>23</v>
      </c>
      <c r="I2831" s="4" t="s">
        <v>17467</v>
      </c>
      <c r="J2831" s="4" t="s">
        <v>2650</v>
      </c>
      <c r="K2831">
        <v>28685255.291576698</v>
      </c>
      <c r="L2831">
        <v>96386.4</v>
      </c>
      <c r="M2831">
        <v>310462.8</v>
      </c>
      <c r="N2831">
        <v>0.22388059701492538</v>
      </c>
    </row>
    <row r="2832" spans="1:14" hidden="1">
      <c r="A2832" t="str">
        <f t="shared" si="135"/>
        <v>NPT955BBBD</v>
      </c>
      <c r="B2832">
        <f t="shared" si="133"/>
        <v>1</v>
      </c>
      <c r="C2832">
        <f>COUNTIFS($A$2:A2832,A2832)</f>
        <v>1</v>
      </c>
      <c r="D2832" t="str">
        <f t="shared" si="134"/>
        <v>NPT955BBBD1</v>
      </c>
      <c r="E2832" s="4" t="s">
        <v>17964</v>
      </c>
      <c r="F2832" s="4" t="s">
        <v>4451</v>
      </c>
      <c r="G2832" s="4" t="s">
        <v>17466</v>
      </c>
      <c r="H2832" s="4" t="s">
        <v>23</v>
      </c>
      <c r="I2832" s="4" t="s">
        <v>17467</v>
      </c>
      <c r="J2832" s="4" t="s">
        <v>5461</v>
      </c>
      <c r="K2832">
        <v>42959453.379084498</v>
      </c>
      <c r="L2832">
        <v>52574.400000000001</v>
      </c>
      <c r="M2832">
        <v>15291.96</v>
      </c>
      <c r="N2832">
        <v>8.9552238805970144E-2</v>
      </c>
    </row>
    <row r="2833" spans="1:14" hidden="1">
      <c r="A2833" t="str">
        <f t="shared" si="135"/>
        <v>NPT288AGNN</v>
      </c>
      <c r="B2833">
        <f t="shared" si="133"/>
        <v>1</v>
      </c>
      <c r="C2833">
        <f>COUNTIFS($A$2:A2833,A2833)</f>
        <v>1</v>
      </c>
      <c r="D2833" t="str">
        <f t="shared" si="134"/>
        <v>NPT288AGNN1</v>
      </c>
      <c r="E2833" s="4" t="s">
        <v>18305</v>
      </c>
      <c r="F2833" s="4" t="s">
        <v>5807</v>
      </c>
      <c r="G2833" s="4" t="s">
        <v>17474</v>
      </c>
      <c r="H2833" s="4" t="s">
        <v>919</v>
      </c>
      <c r="I2833" s="4" t="s">
        <v>17467</v>
      </c>
      <c r="J2833" s="4" t="s">
        <v>2536</v>
      </c>
      <c r="K2833">
        <v>16364488.1861862</v>
      </c>
      <c r="L2833">
        <v>0</v>
      </c>
      <c r="M2833">
        <v>0</v>
      </c>
      <c r="N2833">
        <v>2.9850746268656716E-2</v>
      </c>
    </row>
    <row r="2834" spans="1:14" hidden="1">
      <c r="A2834" t="str">
        <f t="shared" si="135"/>
        <v>NPT288AAWK</v>
      </c>
      <c r="B2834">
        <f t="shared" si="133"/>
        <v>1</v>
      </c>
      <c r="C2834">
        <f>COUNTIFS($A$2:A2834,A2834)</f>
        <v>1</v>
      </c>
      <c r="D2834" t="str">
        <f t="shared" si="134"/>
        <v>NPT288AAWK1</v>
      </c>
      <c r="E2834" s="4" t="s">
        <v>18549</v>
      </c>
      <c r="F2834" s="4" t="s">
        <v>5807</v>
      </c>
      <c r="G2834" s="4" t="s">
        <v>17474</v>
      </c>
      <c r="H2834" s="4" t="s">
        <v>919</v>
      </c>
      <c r="I2834" s="4" t="s">
        <v>17467</v>
      </c>
      <c r="J2834" s="4" t="s">
        <v>2675</v>
      </c>
      <c r="K2834">
        <v>29091684.438793302</v>
      </c>
      <c r="L2834">
        <v>0</v>
      </c>
      <c r="M2834">
        <v>0</v>
      </c>
      <c r="N2834">
        <v>0.48258706467661694</v>
      </c>
    </row>
    <row r="2835" spans="1:14" hidden="1">
      <c r="A2835" t="str">
        <f t="shared" si="135"/>
        <v>NPT955BNHO</v>
      </c>
      <c r="B2835">
        <f t="shared" si="133"/>
        <v>1</v>
      </c>
      <c r="C2835">
        <f>COUNTIFS($A$2:A2835,A2835)</f>
        <v>1</v>
      </c>
      <c r="D2835" t="str">
        <f t="shared" si="134"/>
        <v>NPT955BNHO1</v>
      </c>
      <c r="E2835" s="4" t="s">
        <v>17875</v>
      </c>
      <c r="F2835" s="4" t="s">
        <v>3297</v>
      </c>
      <c r="G2835" s="4" t="s">
        <v>17476</v>
      </c>
      <c r="H2835" s="4" t="s">
        <v>23</v>
      </c>
      <c r="I2835" s="4" t="s">
        <v>17467</v>
      </c>
      <c r="J2835" s="4" t="s">
        <v>12417</v>
      </c>
      <c r="K2835">
        <v>834300</v>
      </c>
      <c r="L2835">
        <v>17772.3</v>
      </c>
      <c r="M2835">
        <v>4586.3999999999996</v>
      </c>
      <c r="N2835">
        <v>5.9701492537313432E-2</v>
      </c>
    </row>
    <row r="2836" spans="1:14" hidden="1">
      <c r="A2836" t="str">
        <f t="shared" si="135"/>
        <v>NPT955AAJU</v>
      </c>
      <c r="B2836">
        <f t="shared" si="133"/>
        <v>1</v>
      </c>
      <c r="C2836">
        <f>COUNTIFS($A$2:A2836,A2836)</f>
        <v>1</v>
      </c>
      <c r="D2836" t="str">
        <f t="shared" si="134"/>
        <v>NPT955AAJU1</v>
      </c>
      <c r="E2836" s="4" t="s">
        <v>18541</v>
      </c>
      <c r="F2836" s="4" t="s">
        <v>6498</v>
      </c>
      <c r="G2836" s="4" t="s">
        <v>17470</v>
      </c>
      <c r="H2836" s="4" t="s">
        <v>23</v>
      </c>
      <c r="I2836" s="4" t="s">
        <v>17467</v>
      </c>
      <c r="J2836" s="4" t="s">
        <v>9585</v>
      </c>
      <c r="K2836">
        <v>21274170.0742005</v>
      </c>
      <c r="L2836">
        <v>259951.2</v>
      </c>
      <c r="M2836">
        <v>218402.82</v>
      </c>
      <c r="N2836">
        <v>0.42786069651741293</v>
      </c>
    </row>
    <row r="2837" spans="1:14" hidden="1">
      <c r="A2837" t="str">
        <f t="shared" si="135"/>
        <v>NPT76BAVX</v>
      </c>
      <c r="B2837">
        <f t="shared" si="133"/>
        <v>1</v>
      </c>
      <c r="C2837">
        <f>COUNTIFS($A$2:A2837,A2837)</f>
        <v>1</v>
      </c>
      <c r="D2837" t="str">
        <f t="shared" si="134"/>
        <v>NPT76BAVX1</v>
      </c>
      <c r="E2837" s="4" t="s">
        <v>18325</v>
      </c>
      <c r="F2837" s="4" t="s">
        <v>3297</v>
      </c>
      <c r="G2837" s="4" t="s">
        <v>17476</v>
      </c>
      <c r="H2837" s="4" t="s">
        <v>97</v>
      </c>
      <c r="I2837" s="4" t="s">
        <v>17467</v>
      </c>
      <c r="J2837" s="4" t="s">
        <v>3777</v>
      </c>
      <c r="K2837">
        <v>15190602.556956699</v>
      </c>
      <c r="L2837">
        <v>43812</v>
      </c>
      <c r="M2837">
        <v>48157.2</v>
      </c>
      <c r="N2837">
        <v>0.31343283582089554</v>
      </c>
    </row>
    <row r="2838" spans="1:14" hidden="1">
      <c r="A2838" t="str">
        <f t="shared" si="135"/>
        <v>NPT955AVVL</v>
      </c>
      <c r="B2838">
        <f t="shared" si="133"/>
        <v>1</v>
      </c>
      <c r="C2838">
        <f>COUNTIFS($A$2:A2838,A2838)</f>
        <v>1</v>
      </c>
      <c r="D2838" t="str">
        <f t="shared" si="134"/>
        <v>NPT955AVVL1</v>
      </c>
      <c r="E2838" s="4" t="s">
        <v>18550</v>
      </c>
      <c r="F2838" s="4" t="s">
        <v>1365</v>
      </c>
      <c r="G2838" s="4" t="s">
        <v>17490</v>
      </c>
      <c r="H2838" s="4" t="s">
        <v>23</v>
      </c>
      <c r="I2838" s="4" t="s">
        <v>17467</v>
      </c>
      <c r="J2838" s="4" t="s">
        <v>8129</v>
      </c>
      <c r="K2838">
        <v>18519557.5977148</v>
      </c>
      <c r="L2838">
        <v>52574.400000000001</v>
      </c>
      <c r="M2838">
        <v>53304.6</v>
      </c>
      <c r="N2838">
        <v>5.4726368159203981E-2</v>
      </c>
    </row>
    <row r="2839" spans="1:14" hidden="1">
      <c r="A2839" t="str">
        <f t="shared" si="135"/>
        <v>NPT955ARNJ</v>
      </c>
      <c r="B2839">
        <f t="shared" si="133"/>
        <v>1</v>
      </c>
      <c r="C2839">
        <f>COUNTIFS($A$2:A2839,A2839)</f>
        <v>1</v>
      </c>
      <c r="D2839" t="str">
        <f t="shared" si="134"/>
        <v>NPT955ARNJ1</v>
      </c>
      <c r="E2839" s="4" t="s">
        <v>18165</v>
      </c>
      <c r="F2839" s="4" t="s">
        <v>8882</v>
      </c>
      <c r="G2839" s="4" t="s">
        <v>17476</v>
      </c>
      <c r="H2839" s="4" t="s">
        <v>23</v>
      </c>
      <c r="I2839" s="4" t="s">
        <v>17467</v>
      </c>
      <c r="J2839" s="4" t="s">
        <v>9079</v>
      </c>
      <c r="K2839">
        <v>20723010.487354599</v>
      </c>
      <c r="L2839">
        <v>0</v>
      </c>
      <c r="M2839">
        <v>0</v>
      </c>
      <c r="N2839">
        <v>0.21890547263681592</v>
      </c>
    </row>
    <row r="2840" spans="1:14" hidden="1">
      <c r="A2840" t="str">
        <f t="shared" si="135"/>
        <v>NPT76ANFR</v>
      </c>
      <c r="B2840">
        <f t="shared" si="133"/>
        <v>1</v>
      </c>
      <c r="C2840">
        <f>COUNTIFS($A$2:A2840,A2840)</f>
        <v>1</v>
      </c>
      <c r="D2840" t="str">
        <f t="shared" si="134"/>
        <v>NPT76ANFR1</v>
      </c>
      <c r="E2840" s="4" t="s">
        <v>17713</v>
      </c>
      <c r="F2840" s="4" t="s">
        <v>14886</v>
      </c>
      <c r="G2840" s="4" t="s">
        <v>17470</v>
      </c>
      <c r="H2840" s="4" t="s">
        <v>97</v>
      </c>
      <c r="I2840" s="4" t="s">
        <v>17467</v>
      </c>
      <c r="J2840" s="4" t="s">
        <v>16839</v>
      </c>
      <c r="K2840">
        <v>8789700.1428272799</v>
      </c>
      <c r="L2840">
        <v>0</v>
      </c>
      <c r="M2840">
        <v>0</v>
      </c>
      <c r="N2840">
        <v>4.975124378109453E-2</v>
      </c>
    </row>
    <row r="2841" spans="1:14" hidden="1">
      <c r="A2841" t="str">
        <f t="shared" si="135"/>
        <v>NPT76ABPJ</v>
      </c>
      <c r="B2841">
        <f t="shared" si="133"/>
        <v>1</v>
      </c>
      <c r="C2841">
        <f>COUNTIFS($A$2:A2841,A2841)</f>
        <v>1</v>
      </c>
      <c r="D2841" t="str">
        <f t="shared" si="134"/>
        <v>NPT76ABPJ1</v>
      </c>
      <c r="E2841" s="4" t="s">
        <v>17639</v>
      </c>
      <c r="F2841" s="4" t="s">
        <v>11011</v>
      </c>
      <c r="G2841" s="4" t="s">
        <v>17470</v>
      </c>
      <c r="H2841" s="4" t="s">
        <v>97</v>
      </c>
      <c r="I2841" s="4" t="s">
        <v>17467</v>
      </c>
      <c r="J2841" s="4" t="s">
        <v>11089</v>
      </c>
      <c r="K2841">
        <v>6480954.9153487096</v>
      </c>
      <c r="L2841">
        <v>61336.800000000003</v>
      </c>
      <c r="M2841">
        <v>86206.2</v>
      </c>
      <c r="N2841">
        <v>0.17412935323383086</v>
      </c>
    </row>
    <row r="2842" spans="1:14" hidden="1">
      <c r="A2842" t="str">
        <f t="shared" si="135"/>
        <v>NPT76BDAX</v>
      </c>
      <c r="B2842">
        <f t="shared" si="133"/>
        <v>1</v>
      </c>
      <c r="C2842">
        <f>COUNTIFS($A$2:A2842,A2842)</f>
        <v>1</v>
      </c>
      <c r="D2842" t="str">
        <f t="shared" si="134"/>
        <v>NPT76BDAX1</v>
      </c>
      <c r="E2842" s="4" t="s">
        <v>17609</v>
      </c>
      <c r="F2842" s="4" t="s">
        <v>10348</v>
      </c>
      <c r="G2842" s="4" t="s">
        <v>17466</v>
      </c>
      <c r="H2842" s="4" t="s">
        <v>97</v>
      </c>
      <c r="I2842" s="4" t="s">
        <v>17467</v>
      </c>
      <c r="J2842" s="4" t="s">
        <v>10524</v>
      </c>
      <c r="K2842">
        <v>6927225.8064516103</v>
      </c>
      <c r="L2842">
        <v>6306.3</v>
      </c>
      <c r="M2842">
        <v>4586.3999999999996</v>
      </c>
      <c r="N2842">
        <v>0.13930348258706468</v>
      </c>
    </row>
    <row r="2843" spans="1:14" hidden="1">
      <c r="A2843" t="str">
        <f t="shared" si="135"/>
        <v>NPT955ANCN</v>
      </c>
      <c r="B2843">
        <f t="shared" si="133"/>
        <v>1</v>
      </c>
      <c r="C2843">
        <f>COUNTIFS($A$2:A2843,A2843)</f>
        <v>1</v>
      </c>
      <c r="D2843" t="str">
        <f t="shared" si="134"/>
        <v>NPT955ANCN1</v>
      </c>
      <c r="E2843" s="4" t="s">
        <v>17874</v>
      </c>
      <c r="F2843" s="4" t="s">
        <v>14886</v>
      </c>
      <c r="G2843" s="4" t="s">
        <v>17470</v>
      </c>
      <c r="H2843" s="4" t="s">
        <v>23</v>
      </c>
      <c r="I2843" s="4" t="s">
        <v>17467</v>
      </c>
      <c r="J2843" s="4" t="s">
        <v>14003</v>
      </c>
      <c r="K2843">
        <v>65343400.010450803</v>
      </c>
      <c r="L2843">
        <v>105148.8</v>
      </c>
      <c r="M2843">
        <v>96386.4</v>
      </c>
      <c r="N2843">
        <v>0.35323383084577115</v>
      </c>
    </row>
    <row r="2844" spans="1:14" hidden="1">
      <c r="A2844" t="str">
        <f t="shared" si="135"/>
        <v>NPT76BJG2</v>
      </c>
      <c r="B2844">
        <f t="shared" si="133"/>
        <v>1</v>
      </c>
      <c r="C2844">
        <f>COUNTIFS($A$2:A2844,A2844)</f>
        <v>1</v>
      </c>
      <c r="D2844" t="str">
        <f t="shared" si="134"/>
        <v>NPT76BJG21</v>
      </c>
      <c r="E2844" s="4" t="s">
        <v>17669</v>
      </c>
      <c r="F2844" s="4" t="s">
        <v>3297</v>
      </c>
      <c r="G2844" s="4" t="s">
        <v>17476</v>
      </c>
      <c r="H2844" s="4" t="s">
        <v>97</v>
      </c>
      <c r="I2844" s="4" t="s">
        <v>17467</v>
      </c>
      <c r="J2844" s="4" t="s">
        <v>6112</v>
      </c>
      <c r="K2844">
        <v>0</v>
      </c>
      <c r="L2844">
        <v>4013.1</v>
      </c>
      <c r="M2844">
        <v>1719.9</v>
      </c>
      <c r="N2844">
        <v>0</v>
      </c>
    </row>
    <row r="2845" spans="1:14" hidden="1">
      <c r="A2845" t="str">
        <f t="shared" si="135"/>
        <v>NPT76AXKB</v>
      </c>
      <c r="B2845">
        <f t="shared" si="133"/>
        <v>1</v>
      </c>
      <c r="C2845">
        <f>COUNTIFS($A$2:A2845,A2845)</f>
        <v>1</v>
      </c>
      <c r="D2845" t="str">
        <f t="shared" si="134"/>
        <v>NPT76AXKB1</v>
      </c>
      <c r="E2845" s="4" t="s">
        <v>17839</v>
      </c>
      <c r="F2845" s="4" t="s">
        <v>2057</v>
      </c>
      <c r="G2845" s="4" t="s">
        <v>17490</v>
      </c>
      <c r="H2845" s="4" t="s">
        <v>97</v>
      </c>
      <c r="I2845" s="4" t="s">
        <v>17467</v>
      </c>
      <c r="J2845" s="4" t="s">
        <v>15139</v>
      </c>
      <c r="K2845">
        <v>6126139.5161290299</v>
      </c>
      <c r="L2845">
        <v>86972.4</v>
      </c>
      <c r="M2845">
        <v>95734.8</v>
      </c>
      <c r="N2845">
        <v>0.1044776119402985</v>
      </c>
    </row>
    <row r="2846" spans="1:14" hidden="1">
      <c r="A2846" t="str">
        <f t="shared" si="135"/>
        <v>NPT76AOCT</v>
      </c>
      <c r="B2846">
        <f t="shared" si="133"/>
        <v>1</v>
      </c>
      <c r="C2846">
        <f>COUNTIFS($A$2:A2846,A2846)</f>
        <v>1</v>
      </c>
      <c r="D2846" t="str">
        <f t="shared" si="134"/>
        <v>NPT76AOCT1</v>
      </c>
      <c r="E2846" s="4" t="s">
        <v>17539</v>
      </c>
      <c r="F2846" s="4" t="s">
        <v>14886</v>
      </c>
      <c r="G2846" s="4" t="s">
        <v>17470</v>
      </c>
      <c r="H2846" s="4" t="s">
        <v>97</v>
      </c>
      <c r="I2846" s="4" t="s">
        <v>17467</v>
      </c>
      <c r="J2846" s="4" t="s">
        <v>17399</v>
      </c>
      <c r="K2846">
        <v>4767595.9677419402</v>
      </c>
      <c r="L2846">
        <v>29671.98</v>
      </c>
      <c r="M2846">
        <v>10679.64</v>
      </c>
      <c r="N2846">
        <v>3.9800995024875621E-2</v>
      </c>
    </row>
    <row r="2847" spans="1:14" hidden="1">
      <c r="A2847" t="str">
        <f t="shared" si="135"/>
        <v>NPT76AIGH</v>
      </c>
      <c r="B2847">
        <f t="shared" si="133"/>
        <v>1</v>
      </c>
      <c r="C2847">
        <f>COUNTIFS($A$2:A2847,A2847)</f>
        <v>1</v>
      </c>
      <c r="D2847" t="str">
        <f t="shared" si="134"/>
        <v>NPT76AIGH1</v>
      </c>
      <c r="E2847" s="4" t="s">
        <v>17609</v>
      </c>
      <c r="F2847" s="4" t="s">
        <v>10348</v>
      </c>
      <c r="G2847" s="4" t="s">
        <v>17466</v>
      </c>
      <c r="H2847" s="4" t="s">
        <v>97</v>
      </c>
      <c r="I2847" s="4" t="s">
        <v>17467</v>
      </c>
      <c r="J2847" s="4" t="s">
        <v>10533</v>
      </c>
      <c r="K2847">
        <v>9566312.7255626004</v>
      </c>
      <c r="L2847">
        <v>40891.199999999997</v>
      </c>
      <c r="M2847">
        <v>35779.800000000003</v>
      </c>
      <c r="N2847">
        <v>5.4726368159203981E-2</v>
      </c>
    </row>
    <row r="2848" spans="1:14" hidden="1">
      <c r="A2848" t="str">
        <f t="shared" si="135"/>
        <v>NPT76AAVW</v>
      </c>
      <c r="B2848">
        <f t="shared" si="133"/>
        <v>1</v>
      </c>
      <c r="C2848">
        <f>COUNTIFS($A$2:A2848,A2848)</f>
        <v>1</v>
      </c>
      <c r="D2848" t="str">
        <f t="shared" si="134"/>
        <v>NPT76AAVW1</v>
      </c>
      <c r="E2848" s="4" t="s">
        <v>17560</v>
      </c>
      <c r="F2848" s="4" t="s">
        <v>6498</v>
      </c>
      <c r="G2848" s="4" t="s">
        <v>17470</v>
      </c>
      <c r="H2848" s="4" t="s">
        <v>97</v>
      </c>
      <c r="I2848" s="4" t="s">
        <v>17467</v>
      </c>
      <c r="J2848" s="4" t="s">
        <v>6585</v>
      </c>
      <c r="K2848">
        <v>4535619.3548387103</v>
      </c>
      <c r="L2848">
        <v>11683.2</v>
      </c>
      <c r="M2848">
        <v>0</v>
      </c>
      <c r="N2848">
        <v>2.4875621890547265E-2</v>
      </c>
    </row>
    <row r="2849" spans="1:14" hidden="1">
      <c r="A2849" t="str">
        <f t="shared" si="135"/>
        <v>NPT955AJVS</v>
      </c>
      <c r="B2849">
        <f t="shared" si="133"/>
        <v>1</v>
      </c>
      <c r="C2849">
        <f>COUNTIFS($A$2:A2849,A2849)</f>
        <v>1</v>
      </c>
      <c r="D2849" t="str">
        <f t="shared" si="134"/>
        <v>NPT955AJVS1</v>
      </c>
      <c r="E2849" s="4" t="s">
        <v>18338</v>
      </c>
      <c r="F2849" s="4" t="s">
        <v>2858</v>
      </c>
      <c r="G2849" s="4" t="s">
        <v>17466</v>
      </c>
      <c r="H2849" s="4" t="s">
        <v>23</v>
      </c>
      <c r="I2849" s="4" t="s">
        <v>17467</v>
      </c>
      <c r="J2849" s="4" t="s">
        <v>3021</v>
      </c>
      <c r="K2849">
        <v>14099242.092245501</v>
      </c>
      <c r="L2849">
        <v>0</v>
      </c>
      <c r="M2849">
        <v>1642.05</v>
      </c>
      <c r="N2849">
        <v>1.9900497512437811E-2</v>
      </c>
    </row>
    <row r="2850" spans="1:14" hidden="1">
      <c r="A2850" t="str">
        <f t="shared" si="135"/>
        <v>NPT76ACQH</v>
      </c>
      <c r="B2850">
        <f t="shared" si="133"/>
        <v>1</v>
      </c>
      <c r="C2850">
        <f>COUNTIFS($A$2:A2850,A2850)</f>
        <v>1</v>
      </c>
      <c r="D2850" t="str">
        <f t="shared" si="134"/>
        <v>NPT76ACQH1</v>
      </c>
      <c r="E2850" s="4" t="s">
        <v>18092</v>
      </c>
      <c r="F2850" s="4" t="s">
        <v>11011</v>
      </c>
      <c r="G2850" s="4" t="s">
        <v>17470</v>
      </c>
      <c r="H2850" s="4" t="s">
        <v>97</v>
      </c>
      <c r="I2850" s="4" t="s">
        <v>17467</v>
      </c>
      <c r="J2850" s="4" t="s">
        <v>11182</v>
      </c>
      <c r="K2850">
        <v>3889905.29506027</v>
      </c>
      <c r="L2850">
        <v>35049.599999999999</v>
      </c>
      <c r="M2850">
        <v>41277.599999999999</v>
      </c>
      <c r="N2850">
        <v>9.950248756218906E-2</v>
      </c>
    </row>
    <row r="2851" spans="1:14" hidden="1">
      <c r="A2851" t="str">
        <f t="shared" si="135"/>
        <v>NPT955ABER</v>
      </c>
      <c r="B2851">
        <f t="shared" si="133"/>
        <v>1</v>
      </c>
      <c r="C2851">
        <f>COUNTIFS($A$2:A2851,A2851)</f>
        <v>1</v>
      </c>
      <c r="D2851" t="str">
        <f t="shared" si="134"/>
        <v>NPT955ABER1</v>
      </c>
      <c r="E2851" s="4" t="s">
        <v>17584</v>
      </c>
      <c r="F2851" s="4" t="s">
        <v>2596</v>
      </c>
      <c r="G2851" s="4" t="s">
        <v>17474</v>
      </c>
      <c r="H2851" s="4" t="s">
        <v>23</v>
      </c>
      <c r="I2851" s="4" t="s">
        <v>17467</v>
      </c>
      <c r="J2851" s="4" t="s">
        <v>2699</v>
      </c>
      <c r="K2851">
        <v>27534720.452170301</v>
      </c>
      <c r="L2851">
        <v>70099.199999999997</v>
      </c>
      <c r="M2851">
        <v>35049.599999999999</v>
      </c>
      <c r="N2851">
        <v>7.9601990049751242E-2</v>
      </c>
    </row>
    <row r="2852" spans="1:14" hidden="1">
      <c r="A2852" t="str">
        <f t="shared" si="135"/>
        <v>NPT955AGPC</v>
      </c>
      <c r="B2852">
        <f t="shared" si="133"/>
        <v>1</v>
      </c>
      <c r="C2852">
        <f>COUNTIFS($A$2:A2852,A2852)</f>
        <v>1</v>
      </c>
      <c r="D2852" t="str">
        <f t="shared" si="134"/>
        <v>NPT955AGPC1</v>
      </c>
      <c r="E2852" s="4" t="s">
        <v>18352</v>
      </c>
      <c r="F2852" s="4" t="s">
        <v>31</v>
      </c>
      <c r="G2852" s="4" t="s">
        <v>17474</v>
      </c>
      <c r="H2852" s="4" t="s">
        <v>23</v>
      </c>
      <c r="I2852" s="4" t="s">
        <v>17467</v>
      </c>
      <c r="J2852" s="4" t="s">
        <v>2523</v>
      </c>
      <c r="K2852">
        <v>12781363.098307</v>
      </c>
      <c r="L2852">
        <v>3651</v>
      </c>
      <c r="M2852">
        <v>2920.8</v>
      </c>
      <c r="N2852">
        <v>1.9900497512437811E-2</v>
      </c>
    </row>
    <row r="2853" spans="1:14" hidden="1">
      <c r="A2853" t="str">
        <f t="shared" si="135"/>
        <v>NPT955AAXV</v>
      </c>
      <c r="B2853">
        <f t="shared" si="133"/>
        <v>1</v>
      </c>
      <c r="C2853">
        <f>COUNTIFS($A$2:A2853,A2853)</f>
        <v>1</v>
      </c>
      <c r="D2853" t="str">
        <f t="shared" si="134"/>
        <v>NPT955AAXV1</v>
      </c>
      <c r="E2853" s="4" t="s">
        <v>18551</v>
      </c>
      <c r="F2853" s="4" t="s">
        <v>2596</v>
      </c>
      <c r="G2853" s="4" t="s">
        <v>17474</v>
      </c>
      <c r="H2853" s="4" t="s">
        <v>23</v>
      </c>
      <c r="I2853" s="4" t="s">
        <v>17467</v>
      </c>
      <c r="J2853" s="4" t="s">
        <v>2695</v>
      </c>
      <c r="K2853">
        <v>16418921.1802411</v>
      </c>
      <c r="L2853">
        <v>199610.46</v>
      </c>
      <c r="M2853">
        <v>111919.86</v>
      </c>
      <c r="N2853">
        <v>0.24875621890547264</v>
      </c>
    </row>
    <row r="2854" spans="1:14" hidden="1">
      <c r="A2854" t="str">
        <f t="shared" si="135"/>
        <v>NPT955D2JK</v>
      </c>
      <c r="B2854">
        <f t="shared" si="133"/>
        <v>1</v>
      </c>
      <c r="C2854">
        <f>COUNTIFS($A$2:A2854,A2854)</f>
        <v>1</v>
      </c>
      <c r="D2854" t="str">
        <f t="shared" si="134"/>
        <v>NPT955D2JK1</v>
      </c>
      <c r="E2854" s="4" t="s">
        <v>18348</v>
      </c>
      <c r="F2854" s="4" t="s">
        <v>11011</v>
      </c>
      <c r="G2854" s="4" t="s">
        <v>17470</v>
      </c>
      <c r="H2854" s="4" t="s">
        <v>23</v>
      </c>
      <c r="I2854" s="4" t="s">
        <v>17467</v>
      </c>
      <c r="J2854" s="4" t="s">
        <v>9251</v>
      </c>
      <c r="K2854">
        <v>7761469.90240095</v>
      </c>
      <c r="L2854">
        <v>78861.600000000006</v>
      </c>
      <c r="M2854">
        <v>59110.2</v>
      </c>
      <c r="N2854">
        <v>0.1890547263681592</v>
      </c>
    </row>
    <row r="2855" spans="1:14" hidden="1">
      <c r="A2855" t="str">
        <f t="shared" si="135"/>
        <v>NPT288AOVY</v>
      </c>
      <c r="B2855">
        <f t="shared" si="133"/>
        <v>1</v>
      </c>
      <c r="C2855">
        <f>COUNTIFS($A$2:A2855,A2855)</f>
        <v>1</v>
      </c>
      <c r="D2855" t="str">
        <f t="shared" si="134"/>
        <v>NPT288AOVY1</v>
      </c>
      <c r="E2855" s="4" t="s">
        <v>17941</v>
      </c>
      <c r="F2855" s="4" t="s">
        <v>9624</v>
      </c>
      <c r="G2855" s="4" t="s">
        <v>17470</v>
      </c>
      <c r="H2855" s="4" t="s">
        <v>919</v>
      </c>
      <c r="I2855" s="4" t="s">
        <v>17467</v>
      </c>
      <c r="J2855" s="4" t="s">
        <v>9763</v>
      </c>
      <c r="K2855">
        <v>9131005.8056461997</v>
      </c>
      <c r="L2855">
        <v>0</v>
      </c>
      <c r="M2855">
        <v>0</v>
      </c>
      <c r="N2855">
        <v>0.24378109452736318</v>
      </c>
    </row>
    <row r="2856" spans="1:14" hidden="1">
      <c r="A2856" t="str">
        <f t="shared" si="135"/>
        <v>NPT955ACJL</v>
      </c>
      <c r="B2856">
        <f t="shared" si="133"/>
        <v>1</v>
      </c>
      <c r="C2856">
        <f>COUNTIFS($A$2:A2856,A2856)</f>
        <v>1</v>
      </c>
      <c r="D2856" t="str">
        <f t="shared" si="134"/>
        <v>NPT955ACJL1</v>
      </c>
      <c r="E2856" s="4" t="s">
        <v>18103</v>
      </c>
      <c r="F2856" s="4" t="s">
        <v>11011</v>
      </c>
      <c r="G2856" s="4" t="s">
        <v>17470</v>
      </c>
      <c r="H2856" s="4" t="s">
        <v>23</v>
      </c>
      <c r="I2856" s="4" t="s">
        <v>17467</v>
      </c>
      <c r="J2856" s="4" t="s">
        <v>9361</v>
      </c>
      <c r="K2856">
        <v>2117314.5161290299</v>
      </c>
      <c r="L2856">
        <v>57.33</v>
      </c>
      <c r="M2856">
        <v>0</v>
      </c>
      <c r="N2856">
        <v>9.9502487562189053E-3</v>
      </c>
    </row>
    <row r="2857" spans="1:14" hidden="1">
      <c r="A2857" t="str">
        <f t="shared" si="135"/>
        <v>NPT288AZRL</v>
      </c>
      <c r="B2857">
        <f t="shared" si="133"/>
        <v>1</v>
      </c>
      <c r="C2857">
        <f>COUNTIFS($A$2:A2857,A2857)</f>
        <v>1</v>
      </c>
      <c r="D2857" t="str">
        <f t="shared" si="134"/>
        <v>NPT288AZRL1</v>
      </c>
      <c r="E2857" s="4" t="s">
        <v>18042</v>
      </c>
      <c r="F2857" s="4" t="s">
        <v>14822</v>
      </c>
      <c r="G2857" s="4" t="s">
        <v>17466</v>
      </c>
      <c r="H2857" s="4" t="s">
        <v>919</v>
      </c>
      <c r="I2857" s="4" t="s">
        <v>17467</v>
      </c>
      <c r="J2857" s="4" t="s">
        <v>3105</v>
      </c>
      <c r="K2857">
        <v>14759853.225806501</v>
      </c>
      <c r="L2857">
        <v>4806.72</v>
      </c>
      <c r="M2857">
        <v>0</v>
      </c>
      <c r="N2857">
        <v>3.482587064676617E-2</v>
      </c>
    </row>
    <row r="2858" spans="1:14" hidden="1">
      <c r="A2858" t="str">
        <f t="shared" si="135"/>
        <v>NPT76APWO</v>
      </c>
      <c r="B2858">
        <f t="shared" si="133"/>
        <v>1</v>
      </c>
      <c r="C2858">
        <f>COUNTIFS($A$2:A2858,A2858)</f>
        <v>1</v>
      </c>
      <c r="D2858" t="str">
        <f t="shared" si="134"/>
        <v>NPT76APWO1</v>
      </c>
      <c r="E2858" s="4" t="s">
        <v>17833</v>
      </c>
      <c r="F2858" s="4" t="s">
        <v>104</v>
      </c>
      <c r="G2858" s="4" t="s">
        <v>17476</v>
      </c>
      <c r="H2858" s="4" t="s">
        <v>97</v>
      </c>
      <c r="I2858" s="4" t="s">
        <v>17467</v>
      </c>
      <c r="J2858" s="4" t="s">
        <v>8823</v>
      </c>
      <c r="K2858">
        <v>2735798.1924733901</v>
      </c>
      <c r="L2858">
        <v>3210.48</v>
      </c>
      <c r="M2858">
        <v>4456.6499999999996</v>
      </c>
      <c r="N2858">
        <v>9.9502487562189053E-3</v>
      </c>
    </row>
    <row r="2859" spans="1:14" hidden="1">
      <c r="A2859" t="str">
        <f t="shared" si="135"/>
        <v>NPT76AQOG</v>
      </c>
      <c r="B2859">
        <f t="shared" si="133"/>
        <v>1</v>
      </c>
      <c r="C2859">
        <f>COUNTIFS($A$2:A2859,A2859)</f>
        <v>1</v>
      </c>
      <c r="D2859" t="str">
        <f t="shared" si="134"/>
        <v>NPT76AQOG1</v>
      </c>
      <c r="E2859" s="4" t="s">
        <v>18552</v>
      </c>
      <c r="F2859" s="4" t="s">
        <v>104</v>
      </c>
      <c r="G2859" s="4" t="s">
        <v>17476</v>
      </c>
      <c r="H2859" s="4" t="s">
        <v>97</v>
      </c>
      <c r="I2859" s="4" t="s">
        <v>17467</v>
      </c>
      <c r="J2859" s="4" t="s">
        <v>131</v>
      </c>
      <c r="K2859">
        <v>7899188.62607121</v>
      </c>
      <c r="L2859">
        <v>67191.600000000006</v>
      </c>
      <c r="M2859">
        <v>91007.16</v>
      </c>
      <c r="N2859">
        <v>0.51243781094527363</v>
      </c>
    </row>
    <row r="2860" spans="1:14" hidden="1">
      <c r="A2860" t="str">
        <f t="shared" si="135"/>
        <v>NPT288AMRD</v>
      </c>
      <c r="B2860">
        <f t="shared" si="133"/>
        <v>1</v>
      </c>
      <c r="C2860">
        <f>COUNTIFS($A$2:A2860,A2860)</f>
        <v>1</v>
      </c>
      <c r="D2860" t="str">
        <f t="shared" si="134"/>
        <v>NPT288AMRD1</v>
      </c>
      <c r="E2860" s="4" t="s">
        <v>18553</v>
      </c>
      <c r="F2860" s="4" t="s">
        <v>9624</v>
      </c>
      <c r="G2860" s="4" t="s">
        <v>17470</v>
      </c>
      <c r="H2860" s="4" t="s">
        <v>919</v>
      </c>
      <c r="I2860" s="4" t="s">
        <v>17467</v>
      </c>
      <c r="J2860" s="4" t="s">
        <v>13980</v>
      </c>
      <c r="K2860">
        <v>22010898.351659399</v>
      </c>
      <c r="L2860">
        <v>12731.04</v>
      </c>
      <c r="M2860">
        <v>5835.06</v>
      </c>
      <c r="N2860">
        <v>0.37313432835820898</v>
      </c>
    </row>
    <row r="2861" spans="1:14" hidden="1">
      <c r="A2861" t="str">
        <f t="shared" si="135"/>
        <v>NPT76BBGV</v>
      </c>
      <c r="B2861">
        <f t="shared" si="133"/>
        <v>1</v>
      </c>
      <c r="C2861">
        <f>COUNTIFS($A$2:A2861,A2861)</f>
        <v>1</v>
      </c>
      <c r="D2861" t="str">
        <f t="shared" si="134"/>
        <v>NPT76BBGV1</v>
      </c>
      <c r="E2861" s="4" t="s">
        <v>17959</v>
      </c>
      <c r="F2861" s="4" t="s">
        <v>1365</v>
      </c>
      <c r="G2861" s="4" t="s">
        <v>17490</v>
      </c>
      <c r="H2861" s="4" t="s">
        <v>97</v>
      </c>
      <c r="I2861" s="4" t="s">
        <v>17467</v>
      </c>
      <c r="J2861" s="4" t="s">
        <v>1462</v>
      </c>
      <c r="K2861">
        <v>6000550</v>
      </c>
      <c r="L2861">
        <v>89241.78</v>
      </c>
      <c r="M2861">
        <v>44519.28</v>
      </c>
      <c r="N2861">
        <v>9.9502487562189053E-3</v>
      </c>
    </row>
    <row r="2862" spans="1:14" hidden="1">
      <c r="A2862" t="str">
        <f t="shared" si="135"/>
        <v>NPT955JY6F</v>
      </c>
      <c r="B2862">
        <f t="shared" si="133"/>
        <v>1</v>
      </c>
      <c r="C2862">
        <f>COUNTIFS($A$2:A2862,A2862)</f>
        <v>1</v>
      </c>
      <c r="D2862" t="str">
        <f t="shared" si="134"/>
        <v>NPT955JY6F1</v>
      </c>
      <c r="E2862" s="4" t="s">
        <v>17653</v>
      </c>
      <c r="F2862" s="4" t="s">
        <v>8154</v>
      </c>
      <c r="G2862" s="4" t="s">
        <v>17474</v>
      </c>
      <c r="H2862" s="4" t="s">
        <v>23</v>
      </c>
      <c r="I2862" s="4" t="s">
        <v>17467</v>
      </c>
      <c r="J2862" s="4" t="s">
        <v>8231</v>
      </c>
      <c r="K2862">
        <v>2720310.3653516001</v>
      </c>
      <c r="L2862">
        <v>11628.9</v>
      </c>
      <c r="M2862">
        <v>10319.4</v>
      </c>
      <c r="N2862">
        <v>0</v>
      </c>
    </row>
    <row r="2863" spans="1:14" hidden="1">
      <c r="A2863" t="str">
        <f t="shared" si="135"/>
        <v>NPT76AM36</v>
      </c>
      <c r="B2863">
        <f t="shared" si="133"/>
        <v>1</v>
      </c>
      <c r="C2863">
        <f>COUNTIFS($A$2:A2863,A2863)</f>
        <v>1</v>
      </c>
      <c r="D2863" t="str">
        <f t="shared" si="134"/>
        <v>NPT76AM361</v>
      </c>
      <c r="E2863" s="4" t="s">
        <v>17478</v>
      </c>
      <c r="F2863" s="4" t="s">
        <v>2858</v>
      </c>
      <c r="G2863" s="4" t="s">
        <v>17466</v>
      </c>
      <c r="H2863" s="4" t="s">
        <v>97</v>
      </c>
      <c r="I2863" s="4" t="s">
        <v>17467</v>
      </c>
      <c r="J2863" s="4" t="s">
        <v>11791</v>
      </c>
      <c r="K2863">
        <v>977930.57921822404</v>
      </c>
      <c r="L2863">
        <v>0</v>
      </c>
      <c r="M2863">
        <v>21498.75</v>
      </c>
      <c r="N2863">
        <v>1.4925373134328358E-2</v>
      </c>
    </row>
    <row r="2864" spans="1:14" hidden="1">
      <c r="A2864" t="str">
        <f t="shared" si="135"/>
        <v>NPT288BFMO</v>
      </c>
      <c r="B2864">
        <f t="shared" si="133"/>
        <v>1</v>
      </c>
      <c r="C2864">
        <f>COUNTIFS($A$2:A2864,A2864)</f>
        <v>1</v>
      </c>
      <c r="D2864" t="str">
        <f t="shared" si="134"/>
        <v>NPT288BFMO1</v>
      </c>
      <c r="E2864" s="4" t="s">
        <v>18332</v>
      </c>
      <c r="F2864" s="4" t="s">
        <v>8882</v>
      </c>
      <c r="G2864" s="4" t="s">
        <v>17476</v>
      </c>
      <c r="H2864" s="4" t="s">
        <v>919</v>
      </c>
      <c r="I2864" s="4" t="s">
        <v>17467</v>
      </c>
      <c r="J2864" s="4" t="s">
        <v>8902</v>
      </c>
      <c r="K2864">
        <v>16697848.331359301</v>
      </c>
      <c r="L2864">
        <v>0</v>
      </c>
      <c r="M2864">
        <v>0</v>
      </c>
      <c r="N2864">
        <v>0.41791044776119401</v>
      </c>
    </row>
    <row r="2865" spans="1:14" hidden="1">
      <c r="A2865" t="str">
        <f t="shared" si="135"/>
        <v>NPT288AKOU</v>
      </c>
      <c r="B2865">
        <f t="shared" si="133"/>
        <v>1</v>
      </c>
      <c r="C2865">
        <f>COUNTIFS($A$2:A2865,A2865)</f>
        <v>1</v>
      </c>
      <c r="D2865" t="str">
        <f t="shared" si="134"/>
        <v>NPT288AKOU1</v>
      </c>
      <c r="E2865" s="4" t="s">
        <v>18495</v>
      </c>
      <c r="F2865" s="4" t="s">
        <v>8351</v>
      </c>
      <c r="G2865" s="4" t="s">
        <v>17466</v>
      </c>
      <c r="H2865" s="4" t="s">
        <v>919</v>
      </c>
      <c r="I2865" s="4" t="s">
        <v>17467</v>
      </c>
      <c r="J2865" s="4" t="s">
        <v>10206</v>
      </c>
      <c r="K2865">
        <v>48936764.728126898</v>
      </c>
      <c r="L2865">
        <v>707.28</v>
      </c>
      <c r="M2865">
        <v>1768.2</v>
      </c>
      <c r="N2865">
        <v>0.41791044776119401</v>
      </c>
    </row>
    <row r="2866" spans="1:14" hidden="1">
      <c r="A2866" t="str">
        <f t="shared" si="135"/>
        <v>NPT76D2I8</v>
      </c>
      <c r="B2866">
        <f t="shared" si="133"/>
        <v>1</v>
      </c>
      <c r="C2866">
        <f>COUNTIFS($A$2:A2866,A2866)</f>
        <v>1</v>
      </c>
      <c r="D2866" t="str">
        <f t="shared" si="134"/>
        <v>NPT76D2I81</v>
      </c>
      <c r="E2866" s="4" t="s">
        <v>18106</v>
      </c>
      <c r="F2866" s="4" t="s">
        <v>1365</v>
      </c>
      <c r="G2866" s="4" t="s">
        <v>17490</v>
      </c>
      <c r="H2866" s="4" t="s">
        <v>97</v>
      </c>
      <c r="I2866" s="4" t="s">
        <v>17467</v>
      </c>
      <c r="J2866" s="4" t="s">
        <v>1715</v>
      </c>
      <c r="K2866">
        <v>2833085.1906777201</v>
      </c>
      <c r="L2866">
        <v>26287.200000000001</v>
      </c>
      <c r="M2866">
        <v>8762.4</v>
      </c>
      <c r="N2866">
        <v>8.9552238805970144E-2</v>
      </c>
    </row>
    <row r="2867" spans="1:14" hidden="1">
      <c r="A2867" t="str">
        <f t="shared" si="135"/>
        <v>NPT9558DDB</v>
      </c>
      <c r="B2867">
        <f t="shared" si="133"/>
        <v>1</v>
      </c>
      <c r="C2867">
        <f>COUNTIFS($A$2:A2867,A2867)</f>
        <v>1</v>
      </c>
      <c r="D2867" t="str">
        <f t="shared" si="134"/>
        <v>NPT9558DDB1</v>
      </c>
      <c r="E2867" s="4" t="s">
        <v>17921</v>
      </c>
      <c r="F2867" s="4" t="s">
        <v>3297</v>
      </c>
      <c r="G2867" s="4" t="s">
        <v>17476</v>
      </c>
      <c r="H2867" s="4" t="s">
        <v>23</v>
      </c>
      <c r="I2867" s="4" t="s">
        <v>17467</v>
      </c>
      <c r="J2867" s="4" t="s">
        <v>12486</v>
      </c>
      <c r="K2867">
        <v>0</v>
      </c>
      <c r="L2867">
        <v>0</v>
      </c>
      <c r="M2867">
        <v>0</v>
      </c>
      <c r="N2867">
        <v>0</v>
      </c>
    </row>
    <row r="2868" spans="1:14" hidden="1">
      <c r="A2868" t="str">
        <f t="shared" si="135"/>
        <v>NPT955AKEG</v>
      </c>
      <c r="B2868">
        <f t="shared" si="133"/>
        <v>1</v>
      </c>
      <c r="C2868">
        <f>COUNTIFS($A$2:A2868,A2868)</f>
        <v>1</v>
      </c>
      <c r="D2868" t="str">
        <f t="shared" si="134"/>
        <v>NPT955AKEG1</v>
      </c>
      <c r="E2868" s="4" t="s">
        <v>18302</v>
      </c>
      <c r="F2868" s="4" t="s">
        <v>2858</v>
      </c>
      <c r="G2868" s="4" t="s">
        <v>17466</v>
      </c>
      <c r="H2868" s="4" t="s">
        <v>23</v>
      </c>
      <c r="I2868" s="4" t="s">
        <v>17467</v>
      </c>
      <c r="J2868" s="4" t="s">
        <v>2947</v>
      </c>
      <c r="K2868">
        <v>30344252.7991792</v>
      </c>
      <c r="L2868">
        <v>184010.4</v>
      </c>
      <c r="M2868">
        <v>184010.4</v>
      </c>
      <c r="N2868">
        <v>0.22388059701492538</v>
      </c>
    </row>
    <row r="2869" spans="1:14" hidden="1">
      <c r="A2869" t="str">
        <f t="shared" si="135"/>
        <v>NPT955BCIH</v>
      </c>
      <c r="B2869">
        <f t="shared" si="133"/>
        <v>1</v>
      </c>
      <c r="C2869">
        <f>COUNTIFS($A$2:A2869,A2869)</f>
        <v>1</v>
      </c>
      <c r="D2869" t="str">
        <f t="shared" si="134"/>
        <v>NPT955BCIH1</v>
      </c>
      <c r="E2869" s="4" t="s">
        <v>17742</v>
      </c>
      <c r="F2869" s="4" t="s">
        <v>8882</v>
      </c>
      <c r="G2869" s="4" t="s">
        <v>17476</v>
      </c>
      <c r="H2869" s="4" t="s">
        <v>23</v>
      </c>
      <c r="I2869" s="4" t="s">
        <v>17467</v>
      </c>
      <c r="J2869" s="4" t="s">
        <v>9065</v>
      </c>
      <c r="K2869">
        <v>184854.66242951099</v>
      </c>
      <c r="L2869">
        <v>0</v>
      </c>
      <c r="M2869">
        <v>0</v>
      </c>
      <c r="N2869">
        <v>0</v>
      </c>
    </row>
    <row r="2870" spans="1:14" hidden="1">
      <c r="A2870" t="str">
        <f t="shared" si="135"/>
        <v>NPT76ALCS</v>
      </c>
      <c r="B2870">
        <f t="shared" si="133"/>
        <v>1</v>
      </c>
      <c r="C2870">
        <f>COUNTIFS($A$2:A2870,A2870)</f>
        <v>1</v>
      </c>
      <c r="D2870" t="str">
        <f t="shared" si="134"/>
        <v>NPT76ALCS1</v>
      </c>
      <c r="E2870" s="4" t="s">
        <v>18504</v>
      </c>
      <c r="F2870" s="4" t="s">
        <v>12710</v>
      </c>
      <c r="G2870" s="4" t="s">
        <v>17466</v>
      </c>
      <c r="H2870" s="4" t="s">
        <v>97</v>
      </c>
      <c r="I2870" s="4" t="s">
        <v>17467</v>
      </c>
      <c r="J2870" s="4" t="s">
        <v>12955</v>
      </c>
      <c r="K2870">
        <v>12191200.8064516</v>
      </c>
      <c r="L2870">
        <v>70678.8</v>
      </c>
      <c r="M2870">
        <v>55036.800000000003</v>
      </c>
      <c r="N2870">
        <v>0.28855721393034828</v>
      </c>
    </row>
    <row r="2871" spans="1:14" hidden="1">
      <c r="A2871" t="str">
        <f t="shared" si="135"/>
        <v>NPT955K3BE</v>
      </c>
      <c r="B2871">
        <f t="shared" si="133"/>
        <v>1</v>
      </c>
      <c r="C2871">
        <f>COUNTIFS($A$2:A2871,A2871)</f>
        <v>1</v>
      </c>
      <c r="D2871" t="str">
        <f t="shared" si="134"/>
        <v>NPT955K3BE1</v>
      </c>
      <c r="E2871" s="4" t="s">
        <v>18178</v>
      </c>
      <c r="F2871" s="4" t="s">
        <v>4451</v>
      </c>
      <c r="G2871" s="4" t="s">
        <v>17466</v>
      </c>
      <c r="H2871" s="4" t="s">
        <v>23</v>
      </c>
      <c r="I2871" s="4" t="s">
        <v>17467</v>
      </c>
      <c r="J2871" s="4" t="s">
        <v>5590</v>
      </c>
      <c r="K2871">
        <v>2906271.4814268602</v>
      </c>
      <c r="L2871">
        <v>61336.800000000003</v>
      </c>
      <c r="M2871">
        <v>64330.62</v>
      </c>
      <c r="N2871">
        <v>1.9900497512437811E-2</v>
      </c>
    </row>
    <row r="2872" spans="1:14" hidden="1">
      <c r="A2872" t="str">
        <f t="shared" si="135"/>
        <v>NPT955AFZH</v>
      </c>
      <c r="B2872">
        <f t="shared" si="133"/>
        <v>1</v>
      </c>
      <c r="C2872">
        <f>COUNTIFS($A$2:A2872,A2872)</f>
        <v>1</v>
      </c>
      <c r="D2872" t="str">
        <f t="shared" si="134"/>
        <v>NPT955AFZH1</v>
      </c>
      <c r="E2872" s="4" t="s">
        <v>17653</v>
      </c>
      <c r="F2872" s="4" t="s">
        <v>8154</v>
      </c>
      <c r="G2872" s="4" t="s">
        <v>17474</v>
      </c>
      <c r="H2872" s="4" t="s">
        <v>23</v>
      </c>
      <c r="I2872" s="4" t="s">
        <v>17467</v>
      </c>
      <c r="J2872" s="4" t="s">
        <v>8215</v>
      </c>
      <c r="K2872">
        <v>8077983.14986414</v>
      </c>
      <c r="L2872">
        <v>61336.800000000003</v>
      </c>
      <c r="M2872">
        <v>73864.800000000003</v>
      </c>
      <c r="N2872">
        <v>0.2537313432835821</v>
      </c>
    </row>
    <row r="2873" spans="1:14" hidden="1">
      <c r="A2873" t="str">
        <f t="shared" si="135"/>
        <v>NPT76FKZT</v>
      </c>
      <c r="B2873">
        <f t="shared" si="133"/>
        <v>1</v>
      </c>
      <c r="C2873">
        <f>COUNTIFS($A$2:A2873,A2873)</f>
        <v>1</v>
      </c>
      <c r="D2873" t="str">
        <f t="shared" si="134"/>
        <v>NPT76FKZT1</v>
      </c>
      <c r="E2873" s="4" t="s">
        <v>17861</v>
      </c>
      <c r="F2873" s="4" t="s">
        <v>3297</v>
      </c>
      <c r="G2873" s="4" t="s">
        <v>17476</v>
      </c>
      <c r="H2873" s="4" t="s">
        <v>97</v>
      </c>
      <c r="I2873" s="4" t="s">
        <v>17467</v>
      </c>
      <c r="J2873" s="4" t="s">
        <v>3666</v>
      </c>
      <c r="K2873">
        <v>3272820.06307249</v>
      </c>
      <c r="L2873">
        <v>30521.16</v>
      </c>
      <c r="M2873">
        <v>29639.61</v>
      </c>
      <c r="N2873">
        <v>2.9850746268656716E-2</v>
      </c>
    </row>
    <row r="2874" spans="1:14" hidden="1">
      <c r="A2874" t="str">
        <f t="shared" si="135"/>
        <v>NPT76ATXM</v>
      </c>
      <c r="B2874">
        <f t="shared" si="133"/>
        <v>1</v>
      </c>
      <c r="C2874">
        <f>COUNTIFS($A$2:A2874,A2874)</f>
        <v>1</v>
      </c>
      <c r="D2874" t="str">
        <f t="shared" si="134"/>
        <v>NPT76ATXM1</v>
      </c>
      <c r="E2874" s="4" t="s">
        <v>17656</v>
      </c>
      <c r="F2874" s="4" t="s">
        <v>1365</v>
      </c>
      <c r="G2874" s="4" t="s">
        <v>17490</v>
      </c>
      <c r="H2874" s="4" t="s">
        <v>97</v>
      </c>
      <c r="I2874" s="4" t="s">
        <v>17467</v>
      </c>
      <c r="J2874" s="4" t="s">
        <v>10820</v>
      </c>
      <c r="K2874">
        <v>10280804.9118651</v>
      </c>
      <c r="L2874">
        <v>64209.599999999999</v>
      </c>
      <c r="M2874">
        <v>103194</v>
      </c>
      <c r="N2874">
        <v>0.13930348258706468</v>
      </c>
    </row>
    <row r="2875" spans="1:14" hidden="1">
      <c r="A2875" t="str">
        <f t="shared" si="135"/>
        <v>NPT76DL1S</v>
      </c>
      <c r="B2875">
        <f t="shared" si="133"/>
        <v>1</v>
      </c>
      <c r="C2875">
        <f>COUNTIFS($A$2:A2875,A2875)</f>
        <v>1</v>
      </c>
      <c r="D2875" t="str">
        <f t="shared" si="134"/>
        <v>NPT76DL1S1</v>
      </c>
      <c r="E2875" s="4" t="s">
        <v>17816</v>
      </c>
      <c r="F2875" s="4" t="s">
        <v>6498</v>
      </c>
      <c r="G2875" s="4" t="s">
        <v>17470</v>
      </c>
      <c r="H2875" s="4" t="s">
        <v>97</v>
      </c>
      <c r="I2875" s="4" t="s">
        <v>17467</v>
      </c>
      <c r="J2875" s="4" t="s">
        <v>6920</v>
      </c>
      <c r="K2875">
        <v>5449445.0602661502</v>
      </c>
      <c r="L2875">
        <v>37970.400000000001</v>
      </c>
      <c r="M2875">
        <v>29208</v>
      </c>
      <c r="N2875">
        <v>1.9900497512437811E-2</v>
      </c>
    </row>
    <row r="2876" spans="1:14" hidden="1">
      <c r="A2876" t="str">
        <f t="shared" si="135"/>
        <v>NPT955AWGG</v>
      </c>
      <c r="B2876">
        <f t="shared" si="133"/>
        <v>1</v>
      </c>
      <c r="C2876">
        <f>COUNTIFS($A$2:A2876,A2876)</f>
        <v>1</v>
      </c>
      <c r="D2876" t="str">
        <f t="shared" si="134"/>
        <v>NPT955AWGG1</v>
      </c>
      <c r="E2876" s="4" t="s">
        <v>17989</v>
      </c>
      <c r="F2876" s="4" t="s">
        <v>926</v>
      </c>
      <c r="G2876" s="4" t="s">
        <v>17490</v>
      </c>
      <c r="H2876" s="4" t="s">
        <v>23</v>
      </c>
      <c r="I2876" s="4" t="s">
        <v>17467</v>
      </c>
      <c r="J2876" s="4" t="s">
        <v>14785</v>
      </c>
      <c r="K2876">
        <v>15447389.0154316</v>
      </c>
      <c r="L2876">
        <v>185723.46</v>
      </c>
      <c r="M2876">
        <v>108926.1</v>
      </c>
      <c r="N2876">
        <v>0.30348258706467662</v>
      </c>
    </row>
    <row r="2877" spans="1:14" hidden="1">
      <c r="A2877" t="str">
        <f t="shared" si="135"/>
        <v>NPT76BBNU</v>
      </c>
      <c r="B2877">
        <f t="shared" si="133"/>
        <v>1</v>
      </c>
      <c r="C2877">
        <f>COUNTIFS($A$2:A2877,A2877)</f>
        <v>1</v>
      </c>
      <c r="D2877" t="str">
        <f t="shared" si="134"/>
        <v>NPT76BBNU1</v>
      </c>
      <c r="E2877" s="4" t="s">
        <v>17729</v>
      </c>
      <c r="F2877" s="4" t="s">
        <v>6498</v>
      </c>
      <c r="G2877" s="4" t="s">
        <v>17470</v>
      </c>
      <c r="H2877" s="4" t="s">
        <v>97</v>
      </c>
      <c r="I2877" s="4" t="s">
        <v>17467</v>
      </c>
      <c r="J2877" s="4" t="s">
        <v>7105</v>
      </c>
      <c r="K2877">
        <v>3968406.1833763001</v>
      </c>
      <c r="L2877">
        <v>72997.08</v>
      </c>
      <c r="M2877">
        <v>85433.4</v>
      </c>
      <c r="N2877">
        <v>9.950248756218906E-2</v>
      </c>
    </row>
    <row r="2878" spans="1:14" hidden="1">
      <c r="A2878" t="str">
        <f t="shared" si="135"/>
        <v>NPT955ALHH</v>
      </c>
      <c r="B2878">
        <f t="shared" si="133"/>
        <v>1</v>
      </c>
      <c r="C2878">
        <f>COUNTIFS($A$2:A2878,A2878)</f>
        <v>1</v>
      </c>
      <c r="D2878" t="str">
        <f t="shared" si="134"/>
        <v>NPT955ALHH1</v>
      </c>
      <c r="E2878" s="4" t="s">
        <v>18554</v>
      </c>
      <c r="F2878" s="4" t="s">
        <v>12710</v>
      </c>
      <c r="G2878" s="4" t="s">
        <v>17466</v>
      </c>
      <c r="H2878" s="4" t="s">
        <v>23</v>
      </c>
      <c r="I2878" s="4" t="s">
        <v>17467</v>
      </c>
      <c r="J2878" s="4" t="s">
        <v>10189</v>
      </c>
      <c r="K2878">
        <v>25153547.751341201</v>
      </c>
      <c r="L2878">
        <v>72457.86</v>
      </c>
      <c r="M2878">
        <v>93447.9</v>
      </c>
      <c r="N2878">
        <v>0.15920398009950248</v>
      </c>
    </row>
    <row r="2879" spans="1:14" hidden="1">
      <c r="A2879" t="str">
        <f t="shared" si="135"/>
        <v>NPT288AQNE</v>
      </c>
      <c r="B2879">
        <f t="shared" si="133"/>
        <v>1</v>
      </c>
      <c r="C2879">
        <f>COUNTIFS($A$2:A2879,A2879)</f>
        <v>1</v>
      </c>
      <c r="D2879" t="str">
        <f t="shared" si="134"/>
        <v>NPT288AQNE1</v>
      </c>
      <c r="E2879" s="4" t="s">
        <v>17797</v>
      </c>
      <c r="F2879" s="4" t="s">
        <v>104</v>
      </c>
      <c r="G2879" s="4" t="s">
        <v>17476</v>
      </c>
      <c r="H2879" s="4" t="s">
        <v>919</v>
      </c>
      <c r="I2879" s="4" t="s">
        <v>17467</v>
      </c>
      <c r="J2879" s="4" t="s">
        <v>2827</v>
      </c>
      <c r="K2879">
        <v>26055432.360766198</v>
      </c>
      <c r="L2879">
        <v>0</v>
      </c>
      <c r="M2879">
        <v>0</v>
      </c>
      <c r="N2879">
        <v>0.55223880597014929</v>
      </c>
    </row>
    <row r="2880" spans="1:14" hidden="1">
      <c r="A2880" t="str">
        <f t="shared" si="135"/>
        <v>NPT955AMAS</v>
      </c>
      <c r="B2880">
        <f t="shared" si="133"/>
        <v>1</v>
      </c>
      <c r="C2880">
        <f>COUNTIFS($A$2:A2880,A2880)</f>
        <v>1</v>
      </c>
      <c r="D2880" t="str">
        <f t="shared" si="134"/>
        <v>NPT955AMAS1</v>
      </c>
      <c r="E2880" s="4" t="s">
        <v>18555</v>
      </c>
      <c r="F2880" s="4" t="s">
        <v>3297</v>
      </c>
      <c r="G2880" s="4" t="s">
        <v>17476</v>
      </c>
      <c r="H2880" s="4" t="s">
        <v>23</v>
      </c>
      <c r="I2880" s="4" t="s">
        <v>17467</v>
      </c>
      <c r="J2880" s="4" t="s">
        <v>5819</v>
      </c>
      <c r="K2880">
        <v>26889202.243433401</v>
      </c>
      <c r="L2880">
        <v>196394.4</v>
      </c>
      <c r="M2880">
        <v>323799.59999999998</v>
      </c>
      <c r="N2880">
        <v>0.53731343283582089</v>
      </c>
    </row>
    <row r="2881" spans="1:14" hidden="1">
      <c r="A2881" t="str">
        <f t="shared" si="135"/>
        <v>NPT76AQSF</v>
      </c>
      <c r="B2881">
        <f t="shared" si="133"/>
        <v>1</v>
      </c>
      <c r="C2881">
        <f>COUNTIFS($A$2:A2881,A2881)</f>
        <v>1</v>
      </c>
      <c r="D2881" t="str">
        <f t="shared" si="134"/>
        <v>NPT76AQSF1</v>
      </c>
      <c r="E2881" s="4" t="s">
        <v>17693</v>
      </c>
      <c r="F2881" s="4" t="s">
        <v>104</v>
      </c>
      <c r="G2881" s="4" t="s">
        <v>17476</v>
      </c>
      <c r="H2881" s="4" t="s">
        <v>97</v>
      </c>
      <c r="I2881" s="4" t="s">
        <v>17467</v>
      </c>
      <c r="J2881" s="4" t="s">
        <v>472</v>
      </c>
      <c r="K2881">
        <v>2593650</v>
      </c>
      <c r="L2881">
        <v>730.2</v>
      </c>
      <c r="M2881">
        <v>0</v>
      </c>
      <c r="N2881">
        <v>0</v>
      </c>
    </row>
    <row r="2882" spans="1:14" hidden="1">
      <c r="A2882" t="str">
        <f t="shared" si="135"/>
        <v>NPT288AOJW</v>
      </c>
      <c r="B2882">
        <f t="shared" si="133"/>
        <v>1</v>
      </c>
      <c r="C2882">
        <f>COUNTIFS($A$2:A2882,A2882)</f>
        <v>1</v>
      </c>
      <c r="D2882" t="str">
        <f t="shared" si="134"/>
        <v>NPT288AOJW1</v>
      </c>
      <c r="E2882" s="4" t="s">
        <v>17768</v>
      </c>
      <c r="F2882" s="4" t="s">
        <v>9624</v>
      </c>
      <c r="G2882" s="4" t="s">
        <v>17470</v>
      </c>
      <c r="H2882" s="4" t="s">
        <v>919</v>
      </c>
      <c r="I2882" s="4" t="s">
        <v>17467</v>
      </c>
      <c r="J2882" s="4" t="s">
        <v>9694</v>
      </c>
      <c r="K2882">
        <v>16349008.511321699</v>
      </c>
      <c r="L2882">
        <v>12377.4</v>
      </c>
      <c r="M2882">
        <v>-1414.56</v>
      </c>
      <c r="N2882">
        <v>0.13930348258706468</v>
      </c>
    </row>
    <row r="2883" spans="1:14" hidden="1">
      <c r="A2883" t="str">
        <f t="shared" si="135"/>
        <v>NPT76BDEP</v>
      </c>
      <c r="B2883">
        <f t="shared" ref="B2883:B2946" si="136">COUNTIF(A:A,A2883)</f>
        <v>1</v>
      </c>
      <c r="C2883">
        <f>COUNTIFS($A$2:A2883,A2883)</f>
        <v>1</v>
      </c>
      <c r="D2883" t="str">
        <f t="shared" ref="D2883:D2946" si="137">A2883&amp;C2883</f>
        <v>NPT76BDEP1</v>
      </c>
      <c r="E2883" s="4" t="s">
        <v>18029</v>
      </c>
      <c r="F2883" s="4" t="s">
        <v>4451</v>
      </c>
      <c r="G2883" s="4" t="s">
        <v>17466</v>
      </c>
      <c r="H2883" s="4" t="s">
        <v>97</v>
      </c>
      <c r="I2883" s="4" t="s">
        <v>17467</v>
      </c>
      <c r="J2883" s="4" t="s">
        <v>4955</v>
      </c>
      <c r="K2883">
        <v>6645658.5138995303</v>
      </c>
      <c r="L2883">
        <v>61173.9</v>
      </c>
      <c r="M2883">
        <v>25436.34</v>
      </c>
      <c r="N2883">
        <v>0.18407960199004975</v>
      </c>
    </row>
    <row r="2884" spans="1:14" hidden="1">
      <c r="A2884" t="str">
        <f t="shared" si="135"/>
        <v>NPT955AFAB</v>
      </c>
      <c r="B2884">
        <f t="shared" si="136"/>
        <v>1</v>
      </c>
      <c r="C2884">
        <f>COUNTIFS($A$2:A2884,A2884)</f>
        <v>1</v>
      </c>
      <c r="D2884" t="str">
        <f t="shared" si="137"/>
        <v>NPT955AFAB1</v>
      </c>
      <c r="E2884" s="4" t="s">
        <v>18128</v>
      </c>
      <c r="F2884" s="4" t="s">
        <v>8154</v>
      </c>
      <c r="G2884" s="4" t="s">
        <v>17474</v>
      </c>
      <c r="H2884" s="4" t="s">
        <v>23</v>
      </c>
      <c r="I2884" s="4" t="s">
        <v>17467</v>
      </c>
      <c r="J2884" s="4" t="s">
        <v>8195</v>
      </c>
      <c r="K2884">
        <v>12719723.510764301</v>
      </c>
      <c r="L2884">
        <v>64987.8</v>
      </c>
      <c r="M2884">
        <v>86163.6</v>
      </c>
      <c r="N2884">
        <v>0.20895522388059701</v>
      </c>
    </row>
    <row r="2885" spans="1:14" hidden="1">
      <c r="A2885" t="str">
        <f t="shared" si="135"/>
        <v>NPT76ALUN</v>
      </c>
      <c r="B2885">
        <f t="shared" si="136"/>
        <v>1</v>
      </c>
      <c r="C2885">
        <f>COUNTIFS($A$2:A2885,A2885)</f>
        <v>1</v>
      </c>
      <c r="D2885" t="str">
        <f t="shared" si="137"/>
        <v>NPT76ALUN1</v>
      </c>
      <c r="E2885" s="4" t="s">
        <v>18511</v>
      </c>
      <c r="F2885" s="4" t="s">
        <v>3297</v>
      </c>
      <c r="G2885" s="4" t="s">
        <v>17476</v>
      </c>
      <c r="H2885" s="4" t="s">
        <v>97</v>
      </c>
      <c r="I2885" s="4" t="s">
        <v>17467</v>
      </c>
      <c r="J2885" s="4" t="s">
        <v>6404</v>
      </c>
      <c r="K2885">
        <v>4138658.5170573201</v>
      </c>
      <c r="L2885">
        <v>43027.56</v>
      </c>
      <c r="M2885">
        <v>15642</v>
      </c>
      <c r="N2885">
        <v>8.9552238805970144E-2</v>
      </c>
    </row>
    <row r="2886" spans="1:14" hidden="1">
      <c r="A2886" t="str">
        <f t="shared" si="135"/>
        <v>NPT288CGVS</v>
      </c>
      <c r="B2886">
        <f t="shared" si="136"/>
        <v>1</v>
      </c>
      <c r="C2886">
        <f>COUNTIFS($A$2:A2886,A2886)</f>
        <v>1</v>
      </c>
      <c r="D2886" t="str">
        <f t="shared" si="137"/>
        <v>NPT288CGVS1</v>
      </c>
      <c r="E2886" s="4" t="s">
        <v>18332</v>
      </c>
      <c r="F2886" s="4" t="s">
        <v>8882</v>
      </c>
      <c r="G2886" s="4" t="s">
        <v>17476</v>
      </c>
      <c r="H2886" s="4" t="s">
        <v>919</v>
      </c>
      <c r="I2886" s="4" t="s">
        <v>17467</v>
      </c>
      <c r="J2886" s="4" t="s">
        <v>8919</v>
      </c>
      <c r="K2886">
        <v>558864.92956062104</v>
      </c>
      <c r="L2886">
        <v>0</v>
      </c>
      <c r="M2886">
        <v>0</v>
      </c>
      <c r="N2886">
        <v>0</v>
      </c>
    </row>
    <row r="2887" spans="1:14" hidden="1">
      <c r="A2887" t="str">
        <f t="shared" si="135"/>
        <v>NPT76ACSU</v>
      </c>
      <c r="B2887">
        <f t="shared" si="136"/>
        <v>1</v>
      </c>
      <c r="C2887">
        <f>COUNTIFS($A$2:A2887,A2887)</f>
        <v>1</v>
      </c>
      <c r="D2887" t="str">
        <f t="shared" si="137"/>
        <v>NPT76ACSU1</v>
      </c>
      <c r="E2887" s="4" t="s">
        <v>18494</v>
      </c>
      <c r="F2887" s="4" t="s">
        <v>11011</v>
      </c>
      <c r="G2887" s="4" t="s">
        <v>17470</v>
      </c>
      <c r="H2887" s="4" t="s">
        <v>97</v>
      </c>
      <c r="I2887" s="4" t="s">
        <v>17467</v>
      </c>
      <c r="J2887" s="4" t="s">
        <v>11464</v>
      </c>
      <c r="K2887">
        <v>9403883.0563543793</v>
      </c>
      <c r="L2887">
        <v>34398</v>
      </c>
      <c r="M2887">
        <v>34398</v>
      </c>
      <c r="N2887">
        <v>6.965174129353234E-2</v>
      </c>
    </row>
    <row r="2888" spans="1:14" hidden="1">
      <c r="A2888" t="str">
        <f t="shared" si="135"/>
        <v>NPT76M6B8</v>
      </c>
      <c r="B2888">
        <f t="shared" si="136"/>
        <v>1</v>
      </c>
      <c r="C2888">
        <f>COUNTIFS($A$2:A2888,A2888)</f>
        <v>1</v>
      </c>
      <c r="D2888" t="str">
        <f t="shared" si="137"/>
        <v>NPT76M6B81</v>
      </c>
      <c r="E2888" s="4" t="s">
        <v>17493</v>
      </c>
      <c r="F2888" s="4" t="s">
        <v>104</v>
      </c>
      <c r="G2888" s="4" t="s">
        <v>17476</v>
      </c>
      <c r="H2888" s="4" t="s">
        <v>97</v>
      </c>
      <c r="I2888" s="4" t="s">
        <v>17467</v>
      </c>
      <c r="J2888" s="4" t="s">
        <v>8565</v>
      </c>
      <c r="K2888">
        <v>2354231.2648189701</v>
      </c>
      <c r="L2888">
        <v>0</v>
      </c>
      <c r="M2888">
        <v>0</v>
      </c>
      <c r="N2888">
        <v>1.4925373134328358E-2</v>
      </c>
    </row>
    <row r="2889" spans="1:14" hidden="1">
      <c r="A2889" t="str">
        <f t="shared" si="135"/>
        <v>NPT288AAAI</v>
      </c>
      <c r="B2889">
        <f t="shared" si="136"/>
        <v>1</v>
      </c>
      <c r="C2889">
        <f>COUNTIFS($A$2:A2889,A2889)</f>
        <v>1</v>
      </c>
      <c r="D2889" t="str">
        <f t="shared" si="137"/>
        <v>NPT288AAAI1</v>
      </c>
      <c r="E2889" s="4" t="s">
        <v>18292</v>
      </c>
      <c r="F2889" s="4" t="s">
        <v>9200</v>
      </c>
      <c r="G2889" s="4" t="s">
        <v>17470</v>
      </c>
      <c r="H2889" s="4" t="s">
        <v>919</v>
      </c>
      <c r="I2889" s="4" t="s">
        <v>17467</v>
      </c>
      <c r="J2889" s="4" t="s">
        <v>9594</v>
      </c>
      <c r="K2889">
        <v>22028879.138507601</v>
      </c>
      <c r="L2889">
        <v>0</v>
      </c>
      <c r="M2889">
        <v>0</v>
      </c>
      <c r="N2889">
        <v>0.33333333333333331</v>
      </c>
    </row>
    <row r="2890" spans="1:14" hidden="1">
      <c r="A2890" t="str">
        <f t="shared" si="135"/>
        <v>NPT76ADCC</v>
      </c>
      <c r="B2890">
        <f t="shared" si="136"/>
        <v>1</v>
      </c>
      <c r="C2890">
        <f>COUNTIFS($A$2:A2890,A2890)</f>
        <v>1</v>
      </c>
      <c r="D2890" t="str">
        <f t="shared" si="137"/>
        <v>NPT76ADCC1</v>
      </c>
      <c r="E2890" s="4" t="s">
        <v>18350</v>
      </c>
      <c r="F2890" s="4" t="s">
        <v>964</v>
      </c>
      <c r="G2890" s="4" t="s">
        <v>17474</v>
      </c>
      <c r="H2890" s="4" t="s">
        <v>97</v>
      </c>
      <c r="I2890" s="4" t="s">
        <v>17467</v>
      </c>
      <c r="J2890" s="4" t="s">
        <v>9824</v>
      </c>
      <c r="K2890">
        <v>2735944.3112938101</v>
      </c>
      <c r="L2890">
        <v>26287.200000000001</v>
      </c>
      <c r="M2890">
        <v>26464.02</v>
      </c>
      <c r="N2890">
        <v>8.9552238805970144E-2</v>
      </c>
    </row>
    <row r="2891" spans="1:14" hidden="1">
      <c r="A2891" t="str">
        <f t="shared" si="135"/>
        <v>NPT955BDTM</v>
      </c>
      <c r="B2891">
        <f t="shared" si="136"/>
        <v>1</v>
      </c>
      <c r="C2891">
        <f>COUNTIFS($A$2:A2891,A2891)</f>
        <v>1</v>
      </c>
      <c r="D2891" t="str">
        <f t="shared" si="137"/>
        <v>NPT955BDTM1</v>
      </c>
      <c r="E2891" s="4" t="s">
        <v>18443</v>
      </c>
      <c r="F2891" s="4" t="s">
        <v>964</v>
      </c>
      <c r="G2891" s="4" t="s">
        <v>17474</v>
      </c>
      <c r="H2891" s="4" t="s">
        <v>23</v>
      </c>
      <c r="I2891" s="4" t="s">
        <v>17467</v>
      </c>
      <c r="J2891" s="4" t="s">
        <v>993</v>
      </c>
      <c r="K2891">
        <v>14668513.390928701</v>
      </c>
      <c r="L2891">
        <v>50987.4</v>
      </c>
      <c r="M2891">
        <v>49002</v>
      </c>
      <c r="N2891">
        <v>7.4626865671641784E-2</v>
      </c>
    </row>
    <row r="2892" spans="1:14" hidden="1">
      <c r="A2892" t="str">
        <f t="shared" si="135"/>
        <v>NPT76APDE</v>
      </c>
      <c r="B2892">
        <f t="shared" si="136"/>
        <v>1</v>
      </c>
      <c r="C2892">
        <f>COUNTIFS($A$2:A2892,A2892)</f>
        <v>1</v>
      </c>
      <c r="D2892" t="str">
        <f t="shared" si="137"/>
        <v>NPT76APDE1</v>
      </c>
      <c r="E2892" s="4" t="s">
        <v>18268</v>
      </c>
      <c r="F2892" s="4" t="s">
        <v>7146</v>
      </c>
      <c r="G2892" s="4" t="s">
        <v>17470</v>
      </c>
      <c r="H2892" s="4" t="s">
        <v>97</v>
      </c>
      <c r="I2892" s="4" t="s">
        <v>17467</v>
      </c>
      <c r="J2892" s="4" t="s">
        <v>8023</v>
      </c>
      <c r="K2892">
        <v>3629024.2280697902</v>
      </c>
      <c r="L2892">
        <v>0</v>
      </c>
      <c r="M2892">
        <v>8397.2999999999993</v>
      </c>
      <c r="N2892">
        <v>1.9900497512437811E-2</v>
      </c>
    </row>
    <row r="2893" spans="1:14" hidden="1">
      <c r="A2893" t="str">
        <f t="shared" si="135"/>
        <v>NPT76AGEU</v>
      </c>
      <c r="B2893">
        <f t="shared" si="136"/>
        <v>1</v>
      </c>
      <c r="C2893">
        <f>COUNTIFS($A$2:A2893,A2893)</f>
        <v>1</v>
      </c>
      <c r="D2893" t="str">
        <f t="shared" si="137"/>
        <v>NPT76AGEU1</v>
      </c>
      <c r="E2893" s="4" t="s">
        <v>18380</v>
      </c>
      <c r="F2893" s="4" t="s">
        <v>31</v>
      </c>
      <c r="G2893" s="4" t="s">
        <v>17474</v>
      </c>
      <c r="H2893" s="4" t="s">
        <v>97</v>
      </c>
      <c r="I2893" s="4" t="s">
        <v>17467</v>
      </c>
      <c r="J2893" s="4" t="s">
        <v>14467</v>
      </c>
      <c r="K2893">
        <v>3579631.4550965</v>
      </c>
      <c r="L2893">
        <v>13634.76</v>
      </c>
      <c r="M2893">
        <v>23478.06</v>
      </c>
      <c r="N2893">
        <v>1.9900497512437811E-2</v>
      </c>
    </row>
    <row r="2894" spans="1:14" hidden="1">
      <c r="A2894" t="str">
        <f t="shared" ref="A2894:A2957" si="138">H2894&amp;J2894</f>
        <v>NPT76ADDH</v>
      </c>
      <c r="B2894">
        <f t="shared" si="136"/>
        <v>1</v>
      </c>
      <c r="C2894">
        <f>COUNTIFS($A$2:A2894,A2894)</f>
        <v>1</v>
      </c>
      <c r="D2894" t="str">
        <f t="shared" si="137"/>
        <v>NPT76ADDH1</v>
      </c>
      <c r="E2894" s="4" t="s">
        <v>17991</v>
      </c>
      <c r="F2894" s="4" t="s">
        <v>964</v>
      </c>
      <c r="G2894" s="4" t="s">
        <v>17474</v>
      </c>
      <c r="H2894" s="4" t="s">
        <v>97</v>
      </c>
      <c r="I2894" s="4" t="s">
        <v>17467</v>
      </c>
      <c r="J2894" s="4" t="s">
        <v>10005</v>
      </c>
      <c r="K2894">
        <v>3311480.6347105098</v>
      </c>
      <c r="L2894">
        <v>15642</v>
      </c>
      <c r="M2894">
        <v>27518.400000000001</v>
      </c>
      <c r="N2894">
        <v>0.10945273631840796</v>
      </c>
    </row>
    <row r="2895" spans="1:14" hidden="1">
      <c r="A2895" t="str">
        <f t="shared" si="138"/>
        <v>NPT76BBZY</v>
      </c>
      <c r="B2895">
        <f t="shared" si="136"/>
        <v>1</v>
      </c>
      <c r="C2895">
        <f>COUNTIFS($A$2:A2895,A2895)</f>
        <v>1</v>
      </c>
      <c r="D2895" t="str">
        <f t="shared" si="137"/>
        <v>NPT76BBZY1</v>
      </c>
      <c r="E2895" s="4" t="s">
        <v>17873</v>
      </c>
      <c r="F2895" s="4" t="s">
        <v>926</v>
      </c>
      <c r="G2895" s="4" t="s">
        <v>17490</v>
      </c>
      <c r="H2895" s="4" t="s">
        <v>97</v>
      </c>
      <c r="I2895" s="4" t="s">
        <v>17467</v>
      </c>
      <c r="J2895" s="4" t="s">
        <v>2184</v>
      </c>
      <c r="K2895">
        <v>3027819.8941689702</v>
      </c>
      <c r="L2895">
        <v>26287.200000000001</v>
      </c>
      <c r="M2895">
        <v>18985.2</v>
      </c>
      <c r="N2895">
        <v>2.9850746268656716E-2</v>
      </c>
    </row>
    <row r="2896" spans="1:14" hidden="1">
      <c r="A2896" t="str">
        <f t="shared" si="138"/>
        <v>NPT76AWQH</v>
      </c>
      <c r="B2896">
        <f t="shared" si="136"/>
        <v>1</v>
      </c>
      <c r="C2896">
        <f>COUNTIFS($A$2:A2896,A2896)</f>
        <v>1</v>
      </c>
      <c r="D2896" t="str">
        <f t="shared" si="137"/>
        <v>NPT76AWQH1</v>
      </c>
      <c r="E2896" s="4" t="s">
        <v>17689</v>
      </c>
      <c r="F2896" s="4" t="s">
        <v>926</v>
      </c>
      <c r="G2896" s="4" t="s">
        <v>17490</v>
      </c>
      <c r="H2896" s="4" t="s">
        <v>97</v>
      </c>
      <c r="I2896" s="4" t="s">
        <v>17467</v>
      </c>
      <c r="J2896" s="4" t="s">
        <v>16603</v>
      </c>
      <c r="K2896">
        <v>11579086.2711628</v>
      </c>
      <c r="L2896">
        <v>88902.79</v>
      </c>
      <c r="M2896">
        <v>70464.3</v>
      </c>
      <c r="N2896">
        <v>0.26368159203980102</v>
      </c>
    </row>
    <row r="2897" spans="1:14" hidden="1">
      <c r="A2897" t="str">
        <f t="shared" si="138"/>
        <v>NPT76BDOF</v>
      </c>
      <c r="B2897">
        <f t="shared" si="136"/>
        <v>1</v>
      </c>
      <c r="C2897">
        <f>COUNTIFS($A$2:A2897,A2897)</f>
        <v>1</v>
      </c>
      <c r="D2897" t="str">
        <f t="shared" si="137"/>
        <v>NPT76BDOF1</v>
      </c>
      <c r="E2897" s="4" t="s">
        <v>18020</v>
      </c>
      <c r="F2897" s="4" t="s">
        <v>6498</v>
      </c>
      <c r="G2897" s="4" t="s">
        <v>17470</v>
      </c>
      <c r="H2897" s="4" t="s">
        <v>97</v>
      </c>
      <c r="I2897" s="4" t="s">
        <v>17467</v>
      </c>
      <c r="J2897" s="4" t="s">
        <v>6634</v>
      </c>
      <c r="K2897">
        <v>5354387.7516895402</v>
      </c>
      <c r="L2897">
        <v>54765</v>
      </c>
      <c r="M2897">
        <v>51844.2</v>
      </c>
      <c r="N2897">
        <v>4.975124378109453E-2</v>
      </c>
    </row>
    <row r="2898" spans="1:14" hidden="1">
      <c r="A2898" t="str">
        <f t="shared" si="138"/>
        <v>NPT76AUDL</v>
      </c>
      <c r="B2898">
        <f t="shared" si="136"/>
        <v>1</v>
      </c>
      <c r="C2898">
        <f>COUNTIFS($A$2:A2898,A2898)</f>
        <v>1</v>
      </c>
      <c r="D2898" t="str">
        <f t="shared" si="137"/>
        <v>NPT76AUDL1</v>
      </c>
      <c r="E2898" s="4" t="s">
        <v>18118</v>
      </c>
      <c r="F2898" s="4" t="s">
        <v>1365</v>
      </c>
      <c r="G2898" s="4" t="s">
        <v>17490</v>
      </c>
      <c r="H2898" s="4" t="s">
        <v>97</v>
      </c>
      <c r="I2898" s="4" t="s">
        <v>17467</v>
      </c>
      <c r="J2898" s="4" t="s">
        <v>10904</v>
      </c>
      <c r="K2898">
        <v>8584755.9116561003</v>
      </c>
      <c r="L2898">
        <v>-7706.4</v>
      </c>
      <c r="M2898">
        <v>15479.1</v>
      </c>
      <c r="N2898">
        <v>0.17412935323383086</v>
      </c>
    </row>
    <row r="2899" spans="1:14" hidden="1">
      <c r="A2899" t="str">
        <f t="shared" si="138"/>
        <v>NPT76ARGQ</v>
      </c>
      <c r="B2899">
        <f t="shared" si="136"/>
        <v>1</v>
      </c>
      <c r="C2899">
        <f>COUNTIFS($A$2:A2899,A2899)</f>
        <v>1</v>
      </c>
      <c r="D2899" t="str">
        <f t="shared" si="137"/>
        <v>NPT76ARGQ1</v>
      </c>
      <c r="E2899" s="4" t="s">
        <v>18071</v>
      </c>
      <c r="F2899" s="4" t="s">
        <v>104</v>
      </c>
      <c r="G2899" s="4" t="s">
        <v>17476</v>
      </c>
      <c r="H2899" s="4" t="s">
        <v>97</v>
      </c>
      <c r="I2899" s="4" t="s">
        <v>17467</v>
      </c>
      <c r="J2899" s="4" t="s">
        <v>339</v>
      </c>
      <c r="K2899">
        <v>2703907.7753779702</v>
      </c>
      <c r="L2899">
        <v>4381.2</v>
      </c>
      <c r="M2899">
        <v>730.2</v>
      </c>
      <c r="N2899">
        <v>0</v>
      </c>
    </row>
    <row r="2900" spans="1:14" hidden="1">
      <c r="A2900" t="str">
        <f t="shared" si="138"/>
        <v>NPT76AKZU</v>
      </c>
      <c r="B2900">
        <f t="shared" si="136"/>
        <v>1</v>
      </c>
      <c r="C2900">
        <f>COUNTIFS($A$2:A2900,A2900)</f>
        <v>1</v>
      </c>
      <c r="D2900" t="str">
        <f t="shared" si="137"/>
        <v>NPT76AKZU1</v>
      </c>
      <c r="E2900" s="4" t="s">
        <v>17652</v>
      </c>
      <c r="F2900" s="4" t="s">
        <v>12710</v>
      </c>
      <c r="G2900" s="4" t="s">
        <v>17466</v>
      </c>
      <c r="H2900" s="4" t="s">
        <v>97</v>
      </c>
      <c r="I2900" s="4" t="s">
        <v>17467</v>
      </c>
      <c r="J2900" s="4" t="s">
        <v>12743</v>
      </c>
      <c r="K2900">
        <v>7253604.4435869502</v>
      </c>
      <c r="L2900">
        <v>0</v>
      </c>
      <c r="M2900">
        <v>0</v>
      </c>
      <c r="N2900">
        <v>0.11940298507462686</v>
      </c>
    </row>
    <row r="2901" spans="1:14" hidden="1">
      <c r="A2901" t="str">
        <f t="shared" si="138"/>
        <v>NPT76ABKO</v>
      </c>
      <c r="B2901">
        <f t="shared" si="136"/>
        <v>1</v>
      </c>
      <c r="C2901">
        <f>COUNTIFS($A$2:A2901,A2901)</f>
        <v>1</v>
      </c>
      <c r="D2901" t="str">
        <f t="shared" si="137"/>
        <v>NPT76ABKO1</v>
      </c>
      <c r="E2901" s="4" t="s">
        <v>18027</v>
      </c>
      <c r="F2901" s="4" t="s">
        <v>11011</v>
      </c>
      <c r="G2901" s="4" t="s">
        <v>17470</v>
      </c>
      <c r="H2901" s="4" t="s">
        <v>97</v>
      </c>
      <c r="I2901" s="4" t="s">
        <v>17467</v>
      </c>
      <c r="J2901" s="4" t="s">
        <v>11526</v>
      </c>
      <c r="K2901">
        <v>8867344.1266634092</v>
      </c>
      <c r="L2901">
        <v>28363.200000000001</v>
      </c>
      <c r="M2901">
        <v>41277.599999999999</v>
      </c>
      <c r="N2901">
        <v>5.9701492537313432E-2</v>
      </c>
    </row>
    <row r="2902" spans="1:14" hidden="1">
      <c r="A2902" t="str">
        <f t="shared" si="138"/>
        <v>NPT76BANN</v>
      </c>
      <c r="B2902">
        <f t="shared" si="136"/>
        <v>1</v>
      </c>
      <c r="C2902">
        <f>COUNTIFS($A$2:A2902,A2902)</f>
        <v>1</v>
      </c>
      <c r="D2902" t="str">
        <f t="shared" si="137"/>
        <v>NPT76BANN1</v>
      </c>
      <c r="E2902" s="4" t="s">
        <v>17673</v>
      </c>
      <c r="F2902" s="4" t="s">
        <v>2596</v>
      </c>
      <c r="G2902" s="4" t="s">
        <v>17474</v>
      </c>
      <c r="H2902" s="4" t="s">
        <v>97</v>
      </c>
      <c r="I2902" s="4" t="s">
        <v>17467</v>
      </c>
      <c r="J2902" s="4" t="s">
        <v>3849</v>
      </c>
      <c r="K2902">
        <v>2567930.6660628398</v>
      </c>
      <c r="L2902">
        <v>26287.200000000001</v>
      </c>
      <c r="M2902">
        <v>9106.3799999999992</v>
      </c>
      <c r="N2902">
        <v>4.4776119402985072E-2</v>
      </c>
    </row>
    <row r="2903" spans="1:14" hidden="1">
      <c r="A2903" t="str">
        <f t="shared" si="138"/>
        <v>NPT955BASN</v>
      </c>
      <c r="B2903">
        <f t="shared" si="136"/>
        <v>1</v>
      </c>
      <c r="C2903">
        <f>COUNTIFS($A$2:A2903,A2903)</f>
        <v>1</v>
      </c>
      <c r="D2903" t="str">
        <f t="shared" si="137"/>
        <v>NPT955BASN1</v>
      </c>
      <c r="E2903" s="4" t="s">
        <v>18556</v>
      </c>
      <c r="F2903" s="4" t="s">
        <v>964</v>
      </c>
      <c r="G2903" s="4" t="s">
        <v>17474</v>
      </c>
      <c r="H2903" s="4" t="s">
        <v>23</v>
      </c>
      <c r="I2903" s="4" t="s">
        <v>17467</v>
      </c>
      <c r="J2903" s="4" t="s">
        <v>13755</v>
      </c>
      <c r="K2903">
        <v>39546070.868236601</v>
      </c>
      <c r="L2903">
        <v>61336.800000000003</v>
      </c>
      <c r="M2903">
        <v>147657.60000000001</v>
      </c>
      <c r="N2903">
        <v>0.19402985074626866</v>
      </c>
    </row>
    <row r="2904" spans="1:14" hidden="1">
      <c r="A2904" t="str">
        <f t="shared" si="138"/>
        <v>NPT288AFBH</v>
      </c>
      <c r="B2904">
        <f t="shared" si="136"/>
        <v>1</v>
      </c>
      <c r="C2904">
        <f>COUNTIFS($A$2:A2904,A2904)</f>
        <v>1</v>
      </c>
      <c r="D2904" t="str">
        <f t="shared" si="137"/>
        <v>NPT288AFBH1</v>
      </c>
      <c r="E2904" s="4" t="s">
        <v>17681</v>
      </c>
      <c r="F2904" s="4" t="s">
        <v>5807</v>
      </c>
      <c r="G2904" s="4" t="s">
        <v>17474</v>
      </c>
      <c r="H2904" s="4" t="s">
        <v>919</v>
      </c>
      <c r="I2904" s="4" t="s">
        <v>17467</v>
      </c>
      <c r="J2904" s="4" t="s">
        <v>8259</v>
      </c>
      <c r="K2904">
        <v>10673668.337629801</v>
      </c>
      <c r="L2904">
        <v>0</v>
      </c>
      <c r="M2904">
        <v>176.82</v>
      </c>
      <c r="N2904">
        <v>4.975124378109453E-2</v>
      </c>
    </row>
    <row r="2905" spans="1:14" hidden="1">
      <c r="A2905" t="str">
        <f t="shared" si="138"/>
        <v>NPT76AGRE</v>
      </c>
      <c r="B2905">
        <f t="shared" si="136"/>
        <v>1</v>
      </c>
      <c r="C2905">
        <f>COUNTIFS($A$2:A2905,A2905)</f>
        <v>1</v>
      </c>
      <c r="D2905" t="str">
        <f t="shared" si="137"/>
        <v>NPT76AGRE1</v>
      </c>
      <c r="E2905" s="4" t="s">
        <v>18263</v>
      </c>
      <c r="F2905" s="4" t="s">
        <v>31</v>
      </c>
      <c r="G2905" s="4" t="s">
        <v>17474</v>
      </c>
      <c r="H2905" s="4" t="s">
        <v>97</v>
      </c>
      <c r="I2905" s="4" t="s">
        <v>17467</v>
      </c>
      <c r="J2905" s="4" t="s">
        <v>14737</v>
      </c>
      <c r="K2905">
        <v>10106704.343896</v>
      </c>
      <c r="L2905">
        <v>0</v>
      </c>
      <c r="M2905">
        <v>0</v>
      </c>
      <c r="N2905">
        <v>9.9502487562189053E-3</v>
      </c>
    </row>
    <row r="2906" spans="1:14" hidden="1">
      <c r="A2906" t="str">
        <f t="shared" si="138"/>
        <v>NPT955AIVF</v>
      </c>
      <c r="B2906">
        <f t="shared" si="136"/>
        <v>1</v>
      </c>
      <c r="C2906">
        <f>COUNTIFS($A$2:A2906,A2906)</f>
        <v>1</v>
      </c>
      <c r="D2906" t="str">
        <f t="shared" si="137"/>
        <v>NPT955AIVF1</v>
      </c>
      <c r="E2906" s="4" t="s">
        <v>17980</v>
      </c>
      <c r="F2906" s="4" t="s">
        <v>4451</v>
      </c>
      <c r="G2906" s="4" t="s">
        <v>17466</v>
      </c>
      <c r="H2906" s="4" t="s">
        <v>23</v>
      </c>
      <c r="I2906" s="4" t="s">
        <v>17467</v>
      </c>
      <c r="J2906" s="4" t="s">
        <v>5514</v>
      </c>
      <c r="K2906">
        <v>7592071.3379828101</v>
      </c>
      <c r="L2906">
        <v>62776.35</v>
      </c>
      <c r="M2906">
        <v>39271.050000000003</v>
      </c>
      <c r="N2906">
        <v>0.10945273631840796</v>
      </c>
    </row>
    <row r="2907" spans="1:14" hidden="1">
      <c r="A2907" t="str">
        <f t="shared" si="138"/>
        <v>NPT955LQMO</v>
      </c>
      <c r="B2907">
        <f t="shared" si="136"/>
        <v>1</v>
      </c>
      <c r="C2907">
        <f>COUNTIFS($A$2:A2907,A2907)</f>
        <v>1</v>
      </c>
      <c r="D2907" t="str">
        <f t="shared" si="137"/>
        <v>NPT955LQMO1</v>
      </c>
      <c r="E2907" s="4" t="s">
        <v>17908</v>
      </c>
      <c r="F2907" s="4" t="s">
        <v>11011</v>
      </c>
      <c r="G2907" s="4" t="s">
        <v>17470</v>
      </c>
      <c r="H2907" s="4" t="s">
        <v>23</v>
      </c>
      <c r="I2907" s="4" t="s">
        <v>17467</v>
      </c>
      <c r="J2907" s="4" t="s">
        <v>9404</v>
      </c>
      <c r="K2907">
        <v>2491219.3548387098</v>
      </c>
      <c r="L2907">
        <v>5733</v>
      </c>
      <c r="M2907">
        <v>8099.22</v>
      </c>
      <c r="N2907">
        <v>9.9502487562189053E-3</v>
      </c>
    </row>
    <row r="2908" spans="1:14" hidden="1">
      <c r="A2908" t="str">
        <f t="shared" si="138"/>
        <v>NPT76M188</v>
      </c>
      <c r="B2908">
        <f t="shared" si="136"/>
        <v>1</v>
      </c>
      <c r="C2908">
        <f>COUNTIFS($A$2:A2908,A2908)</f>
        <v>1</v>
      </c>
      <c r="D2908" t="str">
        <f t="shared" si="137"/>
        <v>NPT76M1881</v>
      </c>
      <c r="E2908" s="4" t="s">
        <v>17489</v>
      </c>
      <c r="F2908" s="4" t="s">
        <v>2057</v>
      </c>
      <c r="G2908" s="4" t="s">
        <v>17490</v>
      </c>
      <c r="H2908" s="4" t="s">
        <v>97</v>
      </c>
      <c r="I2908" s="4" t="s">
        <v>17467</v>
      </c>
      <c r="J2908" s="4" t="s">
        <v>5235</v>
      </c>
      <c r="K2908">
        <v>2430000</v>
      </c>
      <c r="L2908">
        <v>0</v>
      </c>
      <c r="M2908">
        <v>0</v>
      </c>
      <c r="N2908">
        <v>2.9850746268656716E-2</v>
      </c>
    </row>
    <row r="2909" spans="1:14" hidden="1">
      <c r="A2909" t="str">
        <f t="shared" si="138"/>
        <v>NPT76ADBM</v>
      </c>
      <c r="B2909">
        <f t="shared" si="136"/>
        <v>1</v>
      </c>
      <c r="C2909">
        <f>COUNTIFS($A$2:A2909,A2909)</f>
        <v>1</v>
      </c>
      <c r="D2909" t="str">
        <f t="shared" si="137"/>
        <v>NPT76ADBM1</v>
      </c>
      <c r="E2909" s="4" t="s">
        <v>18368</v>
      </c>
      <c r="F2909" s="4" t="s">
        <v>964</v>
      </c>
      <c r="G2909" s="4" t="s">
        <v>17474</v>
      </c>
      <c r="H2909" s="4" t="s">
        <v>97</v>
      </c>
      <c r="I2909" s="4" t="s">
        <v>17467</v>
      </c>
      <c r="J2909" s="4" t="s">
        <v>9852</v>
      </c>
      <c r="K2909">
        <v>2475279.8961889502</v>
      </c>
      <c r="L2909">
        <v>31670.400000000001</v>
      </c>
      <c r="M2909">
        <v>20638.8</v>
      </c>
      <c r="N2909">
        <v>0.14925373134328357</v>
      </c>
    </row>
    <row r="2910" spans="1:14" hidden="1">
      <c r="A2910" t="str">
        <f t="shared" si="138"/>
        <v>NPT288AGIK</v>
      </c>
      <c r="B2910">
        <f t="shared" si="136"/>
        <v>1</v>
      </c>
      <c r="C2910">
        <f>COUNTIFS($A$2:A2910,A2910)</f>
        <v>1</v>
      </c>
      <c r="D2910" t="str">
        <f t="shared" si="137"/>
        <v>NPT288AGIK1</v>
      </c>
      <c r="E2910" s="4" t="s">
        <v>17741</v>
      </c>
      <c r="F2910" s="4" t="s">
        <v>5807</v>
      </c>
      <c r="G2910" s="4" t="s">
        <v>17474</v>
      </c>
      <c r="H2910" s="4" t="s">
        <v>919</v>
      </c>
      <c r="I2910" s="4" t="s">
        <v>17467</v>
      </c>
      <c r="J2910" s="4" t="s">
        <v>2377</v>
      </c>
      <c r="K2910">
        <v>27748091.5348708</v>
      </c>
      <c r="L2910">
        <v>103767</v>
      </c>
      <c r="M2910">
        <v>85414.92</v>
      </c>
      <c r="N2910">
        <v>0.31840796019900497</v>
      </c>
    </row>
    <row r="2911" spans="1:14" hidden="1">
      <c r="A2911" t="str">
        <f t="shared" si="138"/>
        <v>NPT76ALZF</v>
      </c>
      <c r="B2911">
        <f t="shared" si="136"/>
        <v>1</v>
      </c>
      <c r="C2911">
        <f>COUNTIFS($A$2:A2911,A2911)</f>
        <v>1</v>
      </c>
      <c r="D2911" t="str">
        <f t="shared" si="137"/>
        <v>NPT76ALZF1</v>
      </c>
      <c r="E2911" s="4" t="s">
        <v>17895</v>
      </c>
      <c r="F2911" s="4" t="s">
        <v>3297</v>
      </c>
      <c r="G2911" s="4" t="s">
        <v>17476</v>
      </c>
      <c r="H2911" s="4" t="s">
        <v>97</v>
      </c>
      <c r="I2911" s="4" t="s">
        <v>17467</v>
      </c>
      <c r="J2911" s="4" t="s">
        <v>6269</v>
      </c>
      <c r="K2911">
        <v>9077788.43447363</v>
      </c>
      <c r="L2911">
        <v>167427.35999999999</v>
      </c>
      <c r="M2911">
        <v>104268</v>
      </c>
      <c r="N2911">
        <v>0.4079601990049751</v>
      </c>
    </row>
    <row r="2912" spans="1:14" hidden="1">
      <c r="A2912" t="str">
        <f t="shared" si="138"/>
        <v>NPT288AJCZ</v>
      </c>
      <c r="B2912">
        <f t="shared" si="136"/>
        <v>1</v>
      </c>
      <c r="C2912">
        <f>COUNTIFS($A$2:A2912,A2912)</f>
        <v>1</v>
      </c>
      <c r="D2912" t="str">
        <f t="shared" si="137"/>
        <v>NPT288AJCZ1</v>
      </c>
      <c r="E2912" s="4" t="s">
        <v>18278</v>
      </c>
      <c r="F2912" s="4" t="s">
        <v>8351</v>
      </c>
      <c r="G2912" s="4" t="s">
        <v>17466</v>
      </c>
      <c r="H2912" s="4" t="s">
        <v>919</v>
      </c>
      <c r="I2912" s="4" t="s">
        <v>17467</v>
      </c>
      <c r="J2912" s="4" t="s">
        <v>5648</v>
      </c>
      <c r="K2912">
        <v>30482327.8060336</v>
      </c>
      <c r="L2912">
        <v>0</v>
      </c>
      <c r="M2912">
        <v>0</v>
      </c>
      <c r="N2912">
        <v>0.10945273631840796</v>
      </c>
    </row>
    <row r="2913" spans="1:14" hidden="1">
      <c r="A2913" t="str">
        <f t="shared" si="138"/>
        <v>NPT76ACQP</v>
      </c>
      <c r="B2913">
        <f t="shared" si="136"/>
        <v>1</v>
      </c>
      <c r="C2913">
        <f>COUNTIFS($A$2:A2913,A2913)</f>
        <v>1</v>
      </c>
      <c r="D2913" t="str">
        <f t="shared" si="137"/>
        <v>NPT76ACQP1</v>
      </c>
      <c r="E2913" s="4" t="s">
        <v>18204</v>
      </c>
      <c r="F2913" s="4" t="s">
        <v>11011</v>
      </c>
      <c r="G2913" s="4" t="s">
        <v>17470</v>
      </c>
      <c r="H2913" s="4" t="s">
        <v>97</v>
      </c>
      <c r="I2913" s="4" t="s">
        <v>17467</v>
      </c>
      <c r="J2913" s="4" t="s">
        <v>11705</v>
      </c>
      <c r="K2913">
        <v>5347639.0475923698</v>
      </c>
      <c r="L2913">
        <v>56797.8</v>
      </c>
      <c r="M2913">
        <v>23658.48</v>
      </c>
      <c r="N2913">
        <v>6.4676616915422883E-2</v>
      </c>
    </row>
    <row r="2914" spans="1:14" hidden="1">
      <c r="A2914" t="str">
        <f t="shared" si="138"/>
        <v>NPT288AKDG</v>
      </c>
      <c r="B2914">
        <f t="shared" si="136"/>
        <v>1</v>
      </c>
      <c r="C2914">
        <f>COUNTIFS($A$2:A2914,A2914)</f>
        <v>1</v>
      </c>
      <c r="D2914" t="str">
        <f t="shared" si="137"/>
        <v>NPT288AKDG1</v>
      </c>
      <c r="E2914" s="4" t="s">
        <v>17962</v>
      </c>
      <c r="F2914" s="4" t="s">
        <v>14822</v>
      </c>
      <c r="G2914" s="4" t="s">
        <v>17466</v>
      </c>
      <c r="H2914" s="4" t="s">
        <v>919</v>
      </c>
      <c r="I2914" s="4" t="s">
        <v>17467</v>
      </c>
      <c r="J2914" s="4" t="s">
        <v>2926</v>
      </c>
      <c r="K2914">
        <v>33739374.190064803</v>
      </c>
      <c r="L2914">
        <v>31827.599999999999</v>
      </c>
      <c r="M2914">
        <v>4066.86</v>
      </c>
      <c r="N2914">
        <v>0.12437810945273632</v>
      </c>
    </row>
    <row r="2915" spans="1:14" hidden="1">
      <c r="A2915" t="str">
        <f t="shared" si="138"/>
        <v>NPT76AQBF</v>
      </c>
      <c r="B2915">
        <f t="shared" si="136"/>
        <v>1</v>
      </c>
      <c r="C2915">
        <f>COUNTIFS($A$2:A2915,A2915)</f>
        <v>1</v>
      </c>
      <c r="D2915" t="str">
        <f t="shared" si="137"/>
        <v>NPT76AQBF1</v>
      </c>
      <c r="E2915" s="4" t="s">
        <v>17888</v>
      </c>
      <c r="F2915" s="4" t="s">
        <v>104</v>
      </c>
      <c r="G2915" s="4" t="s">
        <v>17476</v>
      </c>
      <c r="H2915" s="4" t="s">
        <v>97</v>
      </c>
      <c r="I2915" s="4" t="s">
        <v>17467</v>
      </c>
      <c r="J2915" s="4" t="s">
        <v>8408</v>
      </c>
      <c r="K2915">
        <v>8294555.3229289996</v>
      </c>
      <c r="L2915">
        <v>3682.44</v>
      </c>
      <c r="M2915">
        <v>0</v>
      </c>
      <c r="N2915">
        <v>0.11442786069651742</v>
      </c>
    </row>
    <row r="2916" spans="1:14" hidden="1">
      <c r="A2916" t="str">
        <f t="shared" si="138"/>
        <v>NPT76APAN</v>
      </c>
      <c r="B2916">
        <f t="shared" si="136"/>
        <v>1</v>
      </c>
      <c r="C2916">
        <f>COUNTIFS($A$2:A2916,A2916)</f>
        <v>1</v>
      </c>
      <c r="D2916" t="str">
        <f t="shared" si="137"/>
        <v>NPT76APAN1</v>
      </c>
      <c r="E2916" s="4" t="s">
        <v>17522</v>
      </c>
      <c r="F2916" s="4" t="s">
        <v>7146</v>
      </c>
      <c r="G2916" s="4" t="s">
        <v>17470</v>
      </c>
      <c r="H2916" s="4" t="s">
        <v>97</v>
      </c>
      <c r="I2916" s="4" t="s">
        <v>17467</v>
      </c>
      <c r="J2916" s="4" t="s">
        <v>7217</v>
      </c>
      <c r="K2916">
        <v>9538394.1145126391</v>
      </c>
      <c r="L2916">
        <v>8762.4</v>
      </c>
      <c r="M2916">
        <v>41929.199999999997</v>
      </c>
      <c r="N2916">
        <v>0.12437810945273632</v>
      </c>
    </row>
    <row r="2917" spans="1:14" hidden="1">
      <c r="A2917" t="str">
        <f t="shared" si="138"/>
        <v>NPT76AVRS</v>
      </c>
      <c r="B2917">
        <f t="shared" si="136"/>
        <v>1</v>
      </c>
      <c r="C2917">
        <f>COUNTIFS($A$2:A2917,A2917)</f>
        <v>1</v>
      </c>
      <c r="D2917" t="str">
        <f t="shared" si="137"/>
        <v>NPT76AVRS1</v>
      </c>
      <c r="E2917" s="4" t="s">
        <v>18101</v>
      </c>
      <c r="F2917" s="4" t="s">
        <v>1365</v>
      </c>
      <c r="G2917" s="4" t="s">
        <v>17490</v>
      </c>
      <c r="H2917" s="4" t="s">
        <v>97</v>
      </c>
      <c r="I2917" s="4" t="s">
        <v>17467</v>
      </c>
      <c r="J2917" s="4" t="s">
        <v>1849</v>
      </c>
      <c r="K2917">
        <v>5107668.3411133597</v>
      </c>
      <c r="L2917">
        <v>43353.599999999999</v>
      </c>
      <c r="M2917">
        <v>25798.5</v>
      </c>
      <c r="N2917">
        <v>1.9900497512437811E-2</v>
      </c>
    </row>
    <row r="2918" spans="1:14" hidden="1">
      <c r="A2918" t="str">
        <f t="shared" si="138"/>
        <v>NPT76BNIM</v>
      </c>
      <c r="B2918">
        <f t="shared" si="136"/>
        <v>1</v>
      </c>
      <c r="C2918">
        <f>COUNTIFS($A$2:A2918,A2918)</f>
        <v>1</v>
      </c>
      <c r="D2918" t="str">
        <f t="shared" si="137"/>
        <v>NPT76BNIM1</v>
      </c>
      <c r="E2918" s="4" t="s">
        <v>17847</v>
      </c>
      <c r="F2918" s="4" t="s">
        <v>6498</v>
      </c>
      <c r="G2918" s="4" t="s">
        <v>17470</v>
      </c>
      <c r="H2918" s="4" t="s">
        <v>97</v>
      </c>
      <c r="I2918" s="4" t="s">
        <v>17467</v>
      </c>
      <c r="J2918" s="4" t="s">
        <v>7015</v>
      </c>
      <c r="K2918">
        <v>5046073.8242876101</v>
      </c>
      <c r="L2918">
        <v>21906</v>
      </c>
      <c r="M2918">
        <v>29208</v>
      </c>
      <c r="N2918">
        <v>6.4676616915422883E-2</v>
      </c>
    </row>
    <row r="2919" spans="1:14" hidden="1">
      <c r="A2919" t="str">
        <f t="shared" si="138"/>
        <v>NPT76APIL</v>
      </c>
      <c r="B2919">
        <f t="shared" si="136"/>
        <v>1</v>
      </c>
      <c r="C2919">
        <f>COUNTIFS($A$2:A2919,A2919)</f>
        <v>1</v>
      </c>
      <c r="D2919" t="str">
        <f t="shared" si="137"/>
        <v>NPT76APIL1</v>
      </c>
      <c r="E2919" s="4" t="s">
        <v>18109</v>
      </c>
      <c r="F2919" s="4" t="s">
        <v>7146</v>
      </c>
      <c r="G2919" s="4" t="s">
        <v>17470</v>
      </c>
      <c r="H2919" s="4" t="s">
        <v>97</v>
      </c>
      <c r="I2919" s="4" t="s">
        <v>17467</v>
      </c>
      <c r="J2919" s="4" t="s">
        <v>7625</v>
      </c>
      <c r="K2919">
        <v>12634310.604914</v>
      </c>
      <c r="L2919">
        <v>54378.9</v>
      </c>
      <c r="M2919">
        <v>80092.800000000003</v>
      </c>
      <c r="N2919">
        <v>0.23383084577114427</v>
      </c>
    </row>
    <row r="2920" spans="1:14" hidden="1">
      <c r="A2920" t="str">
        <f t="shared" si="138"/>
        <v>NPT76BDJP</v>
      </c>
      <c r="B2920">
        <f t="shared" si="136"/>
        <v>1</v>
      </c>
      <c r="C2920">
        <f>COUNTIFS($A$2:A2920,A2920)</f>
        <v>1</v>
      </c>
      <c r="D2920" t="str">
        <f t="shared" si="137"/>
        <v>NPT76BDJP1</v>
      </c>
      <c r="E2920" s="4" t="s">
        <v>17554</v>
      </c>
      <c r="F2920" s="4" t="s">
        <v>14886</v>
      </c>
      <c r="G2920" s="4" t="s">
        <v>17470</v>
      </c>
      <c r="H2920" s="4" t="s">
        <v>97</v>
      </c>
      <c r="I2920" s="4" t="s">
        <v>17467</v>
      </c>
      <c r="J2920" s="4" t="s">
        <v>16892</v>
      </c>
      <c r="K2920">
        <v>10128095.6629276</v>
      </c>
      <c r="L2920">
        <v>215592.06</v>
      </c>
      <c r="M2920">
        <v>213351.6</v>
      </c>
      <c r="N2920">
        <v>0.11940298507462686</v>
      </c>
    </row>
    <row r="2921" spans="1:14" hidden="1">
      <c r="A2921" t="str">
        <f t="shared" si="138"/>
        <v>NPT76ABOJ</v>
      </c>
      <c r="B2921">
        <f t="shared" si="136"/>
        <v>1</v>
      </c>
      <c r="C2921">
        <f>COUNTIFS($A$2:A2921,A2921)</f>
        <v>1</v>
      </c>
      <c r="D2921" t="str">
        <f t="shared" si="137"/>
        <v>NPT76ABOJ1</v>
      </c>
      <c r="E2921" s="4" t="s">
        <v>17691</v>
      </c>
      <c r="F2921" s="4" t="s">
        <v>11011</v>
      </c>
      <c r="G2921" s="4" t="s">
        <v>17470</v>
      </c>
      <c r="H2921" s="4" t="s">
        <v>97</v>
      </c>
      <c r="I2921" s="4" t="s">
        <v>17467</v>
      </c>
      <c r="J2921" s="4" t="s">
        <v>11589</v>
      </c>
      <c r="K2921">
        <v>5683100</v>
      </c>
      <c r="L2921">
        <v>0</v>
      </c>
      <c r="M2921">
        <v>0</v>
      </c>
      <c r="N2921">
        <v>1.9900497512437811E-2</v>
      </c>
    </row>
    <row r="2922" spans="1:14" hidden="1">
      <c r="A2922" t="str">
        <f t="shared" si="138"/>
        <v>NPT76AHDM</v>
      </c>
      <c r="B2922">
        <f t="shared" si="136"/>
        <v>1</v>
      </c>
      <c r="C2922">
        <f>COUNTIFS($A$2:A2922,A2922)</f>
        <v>1</v>
      </c>
      <c r="D2922" t="str">
        <f t="shared" si="137"/>
        <v>NPT76AHDM1</v>
      </c>
      <c r="E2922" s="4" t="s">
        <v>18237</v>
      </c>
      <c r="F2922" s="4" t="s">
        <v>31</v>
      </c>
      <c r="G2922" s="4" t="s">
        <v>17474</v>
      </c>
      <c r="H2922" s="4" t="s">
        <v>97</v>
      </c>
      <c r="I2922" s="4" t="s">
        <v>17467</v>
      </c>
      <c r="J2922" s="4" t="s">
        <v>887</v>
      </c>
      <c r="K2922">
        <v>4702300</v>
      </c>
      <c r="L2922">
        <v>0</v>
      </c>
      <c r="M2922">
        <v>77754.84</v>
      </c>
      <c r="N2922">
        <v>0.20895522388059701</v>
      </c>
    </row>
    <row r="2923" spans="1:14" hidden="1">
      <c r="A2923" t="str">
        <f t="shared" si="138"/>
        <v>NPT76BBCA</v>
      </c>
      <c r="B2923">
        <f t="shared" si="136"/>
        <v>1</v>
      </c>
      <c r="C2923">
        <f>COUNTIFS($A$2:A2923,A2923)</f>
        <v>1</v>
      </c>
      <c r="D2923" t="str">
        <f t="shared" si="137"/>
        <v>NPT76BBCA1</v>
      </c>
      <c r="E2923" s="4" t="s">
        <v>17726</v>
      </c>
      <c r="F2923" s="4" t="s">
        <v>4451</v>
      </c>
      <c r="G2923" s="4" t="s">
        <v>17466</v>
      </c>
      <c r="H2923" s="4" t="s">
        <v>97</v>
      </c>
      <c r="I2923" s="4" t="s">
        <v>17467</v>
      </c>
      <c r="J2923" s="4" t="s">
        <v>4838</v>
      </c>
      <c r="K2923">
        <v>7256765.9931721603</v>
      </c>
      <c r="L2923">
        <v>17199</v>
      </c>
      <c r="M2923">
        <v>14332.5</v>
      </c>
      <c r="N2923">
        <v>9.4527363184079602E-2</v>
      </c>
    </row>
    <row r="2924" spans="1:14" hidden="1">
      <c r="A2924" t="str">
        <f t="shared" si="138"/>
        <v>NPT76AKBL</v>
      </c>
      <c r="B2924">
        <f t="shared" si="136"/>
        <v>1</v>
      </c>
      <c r="C2924">
        <f>COUNTIFS($A$2:A2924,A2924)</f>
        <v>1</v>
      </c>
      <c r="D2924" t="str">
        <f t="shared" si="137"/>
        <v>NPT76AKBL1</v>
      </c>
      <c r="E2924" s="4" t="s">
        <v>18089</v>
      </c>
      <c r="F2924" s="4" t="s">
        <v>2858</v>
      </c>
      <c r="G2924" s="4" t="s">
        <v>17466</v>
      </c>
      <c r="H2924" s="4" t="s">
        <v>97</v>
      </c>
      <c r="I2924" s="4" t="s">
        <v>17467</v>
      </c>
      <c r="J2924" s="4" t="s">
        <v>11899</v>
      </c>
      <c r="K2924">
        <v>3220606.4516129</v>
      </c>
      <c r="L2924">
        <v>34398</v>
      </c>
      <c r="M2924">
        <v>35544.6</v>
      </c>
      <c r="N2924">
        <v>0.19402985074626866</v>
      </c>
    </row>
    <row r="2925" spans="1:14" hidden="1">
      <c r="A2925" t="str">
        <f t="shared" si="138"/>
        <v>NPT76ASPF</v>
      </c>
      <c r="B2925">
        <f t="shared" si="136"/>
        <v>1</v>
      </c>
      <c r="C2925">
        <f>COUNTIFS($A$2:A2925,A2925)</f>
        <v>1</v>
      </c>
      <c r="D2925" t="str">
        <f t="shared" si="137"/>
        <v>NPT76ASPF1</v>
      </c>
      <c r="E2925" s="4" t="s">
        <v>17751</v>
      </c>
      <c r="F2925" s="4" t="s">
        <v>7125</v>
      </c>
      <c r="G2925" s="4" t="s">
        <v>17476</v>
      </c>
      <c r="H2925" s="4" t="s">
        <v>97</v>
      </c>
      <c r="I2925" s="4" t="s">
        <v>17467</v>
      </c>
      <c r="J2925" s="4" t="s">
        <v>16089</v>
      </c>
      <c r="K2925">
        <v>7816905.3995680399</v>
      </c>
      <c r="L2925">
        <v>116101.8</v>
      </c>
      <c r="M2925">
        <v>89814.6</v>
      </c>
      <c r="N2925">
        <v>0.23383084577114427</v>
      </c>
    </row>
    <row r="2926" spans="1:14" hidden="1">
      <c r="A2926" t="str">
        <f t="shared" si="138"/>
        <v>NPT76AYHW</v>
      </c>
      <c r="B2926">
        <f t="shared" si="136"/>
        <v>1</v>
      </c>
      <c r="C2926">
        <f>COUNTIFS($A$2:A2926,A2926)</f>
        <v>1</v>
      </c>
      <c r="D2926" t="str">
        <f t="shared" si="137"/>
        <v>NPT76AYHW1</v>
      </c>
      <c r="E2926" s="4" t="s">
        <v>17753</v>
      </c>
      <c r="F2926" s="4" t="s">
        <v>2057</v>
      </c>
      <c r="G2926" s="4" t="s">
        <v>17490</v>
      </c>
      <c r="H2926" s="4" t="s">
        <v>97</v>
      </c>
      <c r="I2926" s="4" t="s">
        <v>17467</v>
      </c>
      <c r="J2926" s="4" t="s">
        <v>15270</v>
      </c>
      <c r="K2926">
        <v>2607943.5483871</v>
      </c>
      <c r="L2926">
        <v>13759.2</v>
      </c>
      <c r="M2926">
        <v>13759.2</v>
      </c>
      <c r="N2926">
        <v>3.9800995024875621E-2</v>
      </c>
    </row>
    <row r="2927" spans="1:14" hidden="1">
      <c r="A2927" t="str">
        <f t="shared" si="138"/>
        <v>NPT288AHWN</v>
      </c>
      <c r="B2927">
        <f t="shared" si="136"/>
        <v>1</v>
      </c>
      <c r="C2927">
        <f>COUNTIFS($A$2:A2927,A2927)</f>
        <v>1</v>
      </c>
      <c r="D2927" t="str">
        <f t="shared" si="137"/>
        <v>NPT288AHWN1</v>
      </c>
      <c r="E2927" s="4" t="s">
        <v>18435</v>
      </c>
      <c r="F2927" s="4" t="s">
        <v>31</v>
      </c>
      <c r="G2927" s="4" t="s">
        <v>17474</v>
      </c>
      <c r="H2927" s="4" t="s">
        <v>919</v>
      </c>
      <c r="I2927" s="4" t="s">
        <v>17467</v>
      </c>
      <c r="J2927" s="4" t="s">
        <v>39</v>
      </c>
      <c r="K2927">
        <v>15648689.9934495</v>
      </c>
      <c r="L2927">
        <v>0</v>
      </c>
      <c r="M2927">
        <v>0</v>
      </c>
      <c r="N2927">
        <v>0.37810945273631841</v>
      </c>
    </row>
    <row r="2928" spans="1:14" hidden="1">
      <c r="A2928" t="str">
        <f t="shared" si="138"/>
        <v>NPT76AVFO</v>
      </c>
      <c r="B2928">
        <f t="shared" si="136"/>
        <v>1</v>
      </c>
      <c r="C2928">
        <f>COUNTIFS($A$2:A2928,A2928)</f>
        <v>1</v>
      </c>
      <c r="D2928" t="str">
        <f t="shared" si="137"/>
        <v>NPT76AVFO1</v>
      </c>
      <c r="E2928" s="4" t="s">
        <v>17641</v>
      </c>
      <c r="F2928" s="4" t="s">
        <v>1365</v>
      </c>
      <c r="G2928" s="4" t="s">
        <v>17490</v>
      </c>
      <c r="H2928" s="4" t="s">
        <v>97</v>
      </c>
      <c r="I2928" s="4" t="s">
        <v>17467</v>
      </c>
      <c r="J2928" s="4" t="s">
        <v>1999</v>
      </c>
      <c r="K2928">
        <v>6981131.3174946001</v>
      </c>
      <c r="L2928">
        <v>80092.800000000003</v>
      </c>
      <c r="M2928">
        <v>107770.11</v>
      </c>
      <c r="N2928">
        <v>0.13930348258706468</v>
      </c>
    </row>
    <row r="2929" spans="1:14" hidden="1">
      <c r="A2929" t="str">
        <f t="shared" si="138"/>
        <v>NPT76ALUI</v>
      </c>
      <c r="B2929">
        <f t="shared" si="136"/>
        <v>1</v>
      </c>
      <c r="C2929">
        <f>COUNTIFS($A$2:A2929,A2929)</f>
        <v>1</v>
      </c>
      <c r="D2929" t="str">
        <f t="shared" si="137"/>
        <v>NPT76ALUI1</v>
      </c>
      <c r="E2929" s="4" t="s">
        <v>18511</v>
      </c>
      <c r="F2929" s="4" t="s">
        <v>3297</v>
      </c>
      <c r="G2929" s="4" t="s">
        <v>17476</v>
      </c>
      <c r="H2929" s="4" t="s">
        <v>97</v>
      </c>
      <c r="I2929" s="4" t="s">
        <v>17467</v>
      </c>
      <c r="J2929" s="4" t="s">
        <v>6395</v>
      </c>
      <c r="K2929">
        <v>5292746.6418170398</v>
      </c>
      <c r="L2929">
        <v>59804.4</v>
      </c>
      <c r="M2929">
        <v>69085.5</v>
      </c>
      <c r="N2929">
        <v>0.11940298507462686</v>
      </c>
    </row>
    <row r="2930" spans="1:14" hidden="1">
      <c r="A2930" t="str">
        <f t="shared" si="138"/>
        <v>NPT288AIPL</v>
      </c>
      <c r="B2930">
        <f t="shared" si="136"/>
        <v>1</v>
      </c>
      <c r="C2930">
        <f>COUNTIFS($A$2:A2930,A2930)</f>
        <v>1</v>
      </c>
      <c r="D2930" t="str">
        <f t="shared" si="137"/>
        <v>NPT288AIPL1</v>
      </c>
      <c r="E2930" s="4" t="s">
        <v>17898</v>
      </c>
      <c r="F2930" s="4" t="s">
        <v>8351</v>
      </c>
      <c r="G2930" s="4" t="s">
        <v>17466</v>
      </c>
      <c r="H2930" s="4" t="s">
        <v>919</v>
      </c>
      <c r="I2930" s="4" t="s">
        <v>17467</v>
      </c>
      <c r="J2930" s="4" t="s">
        <v>5714</v>
      </c>
      <c r="K2930">
        <v>30344423.793073099</v>
      </c>
      <c r="L2930">
        <v>59715.54</v>
      </c>
      <c r="M2930">
        <v>15581.88</v>
      </c>
      <c r="N2930">
        <v>0.39303482587064675</v>
      </c>
    </row>
    <row r="2931" spans="1:14" hidden="1">
      <c r="A2931" t="str">
        <f t="shared" si="138"/>
        <v>NPT76D8AK</v>
      </c>
      <c r="B2931">
        <f t="shared" si="136"/>
        <v>1</v>
      </c>
      <c r="C2931">
        <f>COUNTIFS($A$2:A2931,A2931)</f>
        <v>1</v>
      </c>
      <c r="D2931" t="str">
        <f t="shared" si="137"/>
        <v>NPT76D8AK1</v>
      </c>
      <c r="E2931" s="4" t="s">
        <v>17636</v>
      </c>
      <c r="F2931" s="4" t="s">
        <v>8154</v>
      </c>
      <c r="G2931" s="4" t="s">
        <v>17474</v>
      </c>
      <c r="H2931" s="4" t="s">
        <v>97</v>
      </c>
      <c r="I2931" s="4" t="s">
        <v>17467</v>
      </c>
      <c r="J2931" s="4" t="s">
        <v>13151</v>
      </c>
      <c r="K2931">
        <v>6906948.3997138496</v>
      </c>
      <c r="L2931">
        <v>47010.6</v>
      </c>
      <c r="M2931">
        <v>33251.4</v>
      </c>
      <c r="N2931">
        <v>2.4875621890547265E-2</v>
      </c>
    </row>
    <row r="2932" spans="1:14" hidden="1">
      <c r="A2932" t="str">
        <f t="shared" si="138"/>
        <v>NPT955AHEO</v>
      </c>
      <c r="B2932">
        <f t="shared" si="136"/>
        <v>1</v>
      </c>
      <c r="C2932">
        <f>COUNTIFS($A$2:A2932,A2932)</f>
        <v>1</v>
      </c>
      <c r="D2932" t="str">
        <f t="shared" si="137"/>
        <v>NPT955AHEO1</v>
      </c>
      <c r="E2932" s="4" t="s">
        <v>18445</v>
      </c>
      <c r="F2932" s="4" t="s">
        <v>31</v>
      </c>
      <c r="G2932" s="4" t="s">
        <v>17474</v>
      </c>
      <c r="H2932" s="4" t="s">
        <v>23</v>
      </c>
      <c r="I2932" s="4" t="s">
        <v>17467</v>
      </c>
      <c r="J2932" s="4" t="s">
        <v>79</v>
      </c>
      <c r="K2932">
        <v>23904684.968299299</v>
      </c>
      <c r="L2932">
        <v>192700.79999999999</v>
      </c>
      <c r="M2932">
        <v>116259</v>
      </c>
      <c r="N2932">
        <v>0.26865671641791045</v>
      </c>
    </row>
    <row r="2933" spans="1:14" hidden="1">
      <c r="A2933" t="str">
        <f t="shared" si="138"/>
        <v>NPT76AKKL</v>
      </c>
      <c r="B2933">
        <f t="shared" si="136"/>
        <v>1</v>
      </c>
      <c r="C2933">
        <f>COUNTIFS($A$2:A2933,A2933)</f>
        <v>1</v>
      </c>
      <c r="D2933" t="str">
        <f t="shared" si="137"/>
        <v>NPT76AKKL1</v>
      </c>
      <c r="E2933" s="4" t="s">
        <v>17872</v>
      </c>
      <c r="F2933" s="4" t="s">
        <v>2858</v>
      </c>
      <c r="G2933" s="4" t="s">
        <v>17466</v>
      </c>
      <c r="H2933" s="4" t="s">
        <v>97</v>
      </c>
      <c r="I2933" s="4" t="s">
        <v>17467</v>
      </c>
      <c r="J2933" s="4" t="s">
        <v>12079</v>
      </c>
      <c r="K2933">
        <v>5689652.2504006103</v>
      </c>
      <c r="L2933">
        <v>25020</v>
      </c>
      <c r="M2933">
        <v>27518.400000000001</v>
      </c>
      <c r="N2933">
        <v>4.975124378109453E-2</v>
      </c>
    </row>
    <row r="2934" spans="1:14" hidden="1">
      <c r="A2934" t="str">
        <f t="shared" si="138"/>
        <v>NPT76BKNP</v>
      </c>
      <c r="B2934">
        <f t="shared" si="136"/>
        <v>1</v>
      </c>
      <c r="C2934">
        <f>COUNTIFS($A$2:A2934,A2934)</f>
        <v>1</v>
      </c>
      <c r="D2934" t="str">
        <f t="shared" si="137"/>
        <v>NPT76BKNP1</v>
      </c>
      <c r="E2934" s="4" t="s">
        <v>17855</v>
      </c>
      <c r="F2934" s="4" t="s">
        <v>4451</v>
      </c>
      <c r="G2934" s="4" t="s">
        <v>17466</v>
      </c>
      <c r="H2934" s="4" t="s">
        <v>97</v>
      </c>
      <c r="I2934" s="4" t="s">
        <v>17467</v>
      </c>
      <c r="J2934" s="4" t="s">
        <v>4882</v>
      </c>
      <c r="K2934">
        <v>10752195.770919001</v>
      </c>
      <c r="L2934">
        <v>25327.08</v>
      </c>
      <c r="M2934">
        <v>17832.599999999999</v>
      </c>
      <c r="N2934">
        <v>9.950248756218906E-2</v>
      </c>
    </row>
    <row r="2935" spans="1:14" hidden="1">
      <c r="A2935" t="str">
        <f t="shared" si="138"/>
        <v>NPT288AAVR</v>
      </c>
      <c r="B2935">
        <f t="shared" si="136"/>
        <v>1</v>
      </c>
      <c r="C2935">
        <f>COUNTIFS($A$2:A2935,A2935)</f>
        <v>1</v>
      </c>
      <c r="D2935" t="str">
        <f t="shared" si="137"/>
        <v>NPT288AAVR1</v>
      </c>
      <c r="E2935" s="4" t="s">
        <v>18345</v>
      </c>
      <c r="F2935" s="4" t="s">
        <v>9200</v>
      </c>
      <c r="G2935" s="4" t="s">
        <v>17470</v>
      </c>
      <c r="H2935" s="4" t="s">
        <v>919</v>
      </c>
      <c r="I2935" s="4" t="s">
        <v>17467</v>
      </c>
      <c r="J2935" s="4" t="s">
        <v>9562</v>
      </c>
      <c r="K2935">
        <v>10393063.888190299</v>
      </c>
      <c r="L2935">
        <v>0</v>
      </c>
      <c r="M2935">
        <v>0</v>
      </c>
      <c r="N2935">
        <v>0.12437810945273632</v>
      </c>
    </row>
    <row r="2936" spans="1:14" hidden="1">
      <c r="A2936" t="str">
        <f t="shared" si="138"/>
        <v>NPT955ABSK</v>
      </c>
      <c r="B2936">
        <f t="shared" si="136"/>
        <v>1</v>
      </c>
      <c r="C2936">
        <f>COUNTIFS($A$2:A2936,A2936)</f>
        <v>1</v>
      </c>
      <c r="D2936" t="str">
        <f t="shared" si="137"/>
        <v>NPT955ABSK1</v>
      </c>
      <c r="E2936" s="4" t="s">
        <v>18371</v>
      </c>
      <c r="F2936" s="4" t="s">
        <v>11011</v>
      </c>
      <c r="G2936" s="4" t="s">
        <v>17470</v>
      </c>
      <c r="H2936" s="4" t="s">
        <v>23</v>
      </c>
      <c r="I2936" s="4" t="s">
        <v>17467</v>
      </c>
      <c r="J2936" s="4" t="s">
        <v>9276</v>
      </c>
      <c r="K2936">
        <v>15512036.375670601</v>
      </c>
      <c r="L2936">
        <v>70099.199999999997</v>
      </c>
      <c r="M2936">
        <v>86972.4</v>
      </c>
      <c r="N2936">
        <v>0.17412935323383086</v>
      </c>
    </row>
    <row r="2937" spans="1:14" hidden="1">
      <c r="A2937" t="str">
        <f t="shared" si="138"/>
        <v>NPT76ABGY</v>
      </c>
      <c r="B2937">
        <f t="shared" si="136"/>
        <v>1</v>
      </c>
      <c r="C2937">
        <f>COUNTIFS($A$2:A2937,A2937)</f>
        <v>1</v>
      </c>
      <c r="D2937" t="str">
        <f t="shared" si="137"/>
        <v>NPT76ABGY1</v>
      </c>
      <c r="E2937" s="4" t="s">
        <v>17974</v>
      </c>
      <c r="F2937" s="4" t="s">
        <v>11011</v>
      </c>
      <c r="G2937" s="4" t="s">
        <v>17470</v>
      </c>
      <c r="H2937" s="4" t="s">
        <v>97</v>
      </c>
      <c r="I2937" s="4" t="s">
        <v>17467</v>
      </c>
      <c r="J2937" s="4" t="s">
        <v>11650</v>
      </c>
      <c r="K2937">
        <v>7506400</v>
      </c>
      <c r="L2937">
        <v>29494.65</v>
      </c>
      <c r="M2937">
        <v>33679.620000000003</v>
      </c>
      <c r="N2937">
        <v>0.13432835820895522</v>
      </c>
    </row>
    <row r="2938" spans="1:14" hidden="1">
      <c r="A2938" t="str">
        <f t="shared" si="138"/>
        <v>NPT76AMKO</v>
      </c>
      <c r="B2938">
        <f t="shared" si="136"/>
        <v>1</v>
      </c>
      <c r="C2938">
        <f>COUNTIFS($A$2:A2938,A2938)</f>
        <v>1</v>
      </c>
      <c r="D2938" t="str">
        <f t="shared" si="137"/>
        <v>NPT76AMKO1</v>
      </c>
      <c r="E2938" s="4" t="s">
        <v>18284</v>
      </c>
      <c r="F2938" s="4" t="s">
        <v>3297</v>
      </c>
      <c r="G2938" s="4" t="s">
        <v>17476</v>
      </c>
      <c r="H2938" s="4" t="s">
        <v>97</v>
      </c>
      <c r="I2938" s="4" t="s">
        <v>17467</v>
      </c>
      <c r="J2938" s="4" t="s">
        <v>3391</v>
      </c>
      <c r="K2938">
        <v>8899078.1543928105</v>
      </c>
      <c r="L2938">
        <v>167946</v>
      </c>
      <c r="M2938">
        <v>104304</v>
      </c>
      <c r="N2938">
        <v>0.22885572139303484</v>
      </c>
    </row>
    <row r="2939" spans="1:14" hidden="1">
      <c r="A2939" t="str">
        <f t="shared" si="138"/>
        <v>NPT76AOXS</v>
      </c>
      <c r="B2939">
        <f t="shared" si="136"/>
        <v>1</v>
      </c>
      <c r="C2939">
        <f>COUNTIFS($A$2:A2939,A2939)</f>
        <v>1</v>
      </c>
      <c r="D2939" t="str">
        <f t="shared" si="137"/>
        <v>NPT76AOXS1</v>
      </c>
      <c r="E2939" s="4" t="s">
        <v>17901</v>
      </c>
      <c r="F2939" s="4" t="s">
        <v>7146</v>
      </c>
      <c r="G2939" s="4" t="s">
        <v>17470</v>
      </c>
      <c r="H2939" s="4" t="s">
        <v>97</v>
      </c>
      <c r="I2939" s="4" t="s">
        <v>17467</v>
      </c>
      <c r="J2939" s="4" t="s">
        <v>7839</v>
      </c>
      <c r="K2939">
        <v>8471122.2961053401</v>
      </c>
      <c r="L2939">
        <v>104530.5</v>
      </c>
      <c r="M2939">
        <v>129263.76</v>
      </c>
      <c r="N2939">
        <v>0.11940298507462686</v>
      </c>
    </row>
    <row r="2940" spans="1:14" hidden="1">
      <c r="A2940" t="str">
        <f t="shared" si="138"/>
        <v>NPT76AGCP</v>
      </c>
      <c r="B2940">
        <f t="shared" si="136"/>
        <v>1</v>
      </c>
      <c r="C2940">
        <f>COUNTIFS($A$2:A2940,A2940)</f>
        <v>1</v>
      </c>
      <c r="D2940" t="str">
        <f t="shared" si="137"/>
        <v>NPT76AGCP1</v>
      </c>
      <c r="E2940" s="4" t="s">
        <v>18380</v>
      </c>
      <c r="F2940" s="4" t="s">
        <v>31</v>
      </c>
      <c r="G2940" s="4" t="s">
        <v>17474</v>
      </c>
      <c r="H2940" s="4" t="s">
        <v>97</v>
      </c>
      <c r="I2940" s="4" t="s">
        <v>17467</v>
      </c>
      <c r="J2940" s="4" t="s">
        <v>14456</v>
      </c>
      <c r="K2940">
        <v>4716610.8334206296</v>
      </c>
      <c r="L2940">
        <v>113393.64</v>
      </c>
      <c r="M2940">
        <v>109407.24</v>
      </c>
      <c r="N2940">
        <v>0.55721393034825872</v>
      </c>
    </row>
    <row r="2941" spans="1:14" hidden="1">
      <c r="A2941" t="str">
        <f t="shared" si="138"/>
        <v>NPT955AJHF</v>
      </c>
      <c r="B2941">
        <f t="shared" si="136"/>
        <v>1</v>
      </c>
      <c r="C2941">
        <f>COUNTIFS($A$2:A2941,A2941)</f>
        <v>1</v>
      </c>
      <c r="D2941" t="str">
        <f t="shared" si="137"/>
        <v>NPT955AJHF1</v>
      </c>
      <c r="E2941" s="4" t="s">
        <v>18069</v>
      </c>
      <c r="F2941" s="4" t="s">
        <v>4451</v>
      </c>
      <c r="G2941" s="4" t="s">
        <v>17466</v>
      </c>
      <c r="H2941" s="4" t="s">
        <v>23</v>
      </c>
      <c r="I2941" s="4" t="s">
        <v>17467</v>
      </c>
      <c r="J2941" s="4" t="s">
        <v>5640</v>
      </c>
      <c r="K2941">
        <v>13242887.3650108</v>
      </c>
      <c r="L2941">
        <v>0</v>
      </c>
      <c r="M2941">
        <v>0</v>
      </c>
      <c r="N2941">
        <v>0.11940298507462686</v>
      </c>
    </row>
    <row r="2942" spans="1:14" hidden="1">
      <c r="A2942" t="str">
        <f t="shared" si="138"/>
        <v>NPT955AQKF</v>
      </c>
      <c r="B2942">
        <f t="shared" si="136"/>
        <v>1</v>
      </c>
      <c r="C2942">
        <f>COUNTIFS($A$2:A2942,A2942)</f>
        <v>1</v>
      </c>
      <c r="D2942" t="str">
        <f t="shared" si="137"/>
        <v>NPT955AQKF1</v>
      </c>
      <c r="E2942" s="4" t="s">
        <v>18189</v>
      </c>
      <c r="F2942" s="4" t="s">
        <v>104</v>
      </c>
      <c r="G2942" s="4" t="s">
        <v>17476</v>
      </c>
      <c r="H2942" s="4" t="s">
        <v>23</v>
      </c>
      <c r="I2942" s="4" t="s">
        <v>17467</v>
      </c>
      <c r="J2942" s="4" t="s">
        <v>2834</v>
      </c>
      <c r="K2942">
        <v>6383578.9996895203</v>
      </c>
      <c r="L2942">
        <v>95072.04</v>
      </c>
      <c r="M2942">
        <v>55036.800000000003</v>
      </c>
      <c r="N2942">
        <v>0.13930348258706468</v>
      </c>
    </row>
    <row r="2943" spans="1:14" hidden="1">
      <c r="A2943" t="str">
        <f t="shared" si="138"/>
        <v>NPT288AIHJ</v>
      </c>
      <c r="B2943">
        <f t="shared" si="136"/>
        <v>1</v>
      </c>
      <c r="C2943">
        <f>COUNTIFS($A$2:A2943,A2943)</f>
        <v>1</v>
      </c>
      <c r="D2943" t="str">
        <f t="shared" si="137"/>
        <v>NPT288AIHJ1</v>
      </c>
      <c r="E2943" s="4" t="s">
        <v>17846</v>
      </c>
      <c r="F2943" s="4" t="s">
        <v>14822</v>
      </c>
      <c r="G2943" s="4" t="s">
        <v>17466</v>
      </c>
      <c r="H2943" s="4" t="s">
        <v>919</v>
      </c>
      <c r="I2943" s="4" t="s">
        <v>17467</v>
      </c>
      <c r="J2943" s="4" t="s">
        <v>12588</v>
      </c>
      <c r="K2943">
        <v>25522473.347035501</v>
      </c>
      <c r="L2943">
        <v>26523</v>
      </c>
      <c r="M2943">
        <v>0</v>
      </c>
      <c r="N2943">
        <v>0.19402985074626866</v>
      </c>
    </row>
    <row r="2944" spans="1:14" hidden="1">
      <c r="A2944" t="str">
        <f t="shared" si="138"/>
        <v>NPT76AUZN</v>
      </c>
      <c r="B2944">
        <f t="shared" si="136"/>
        <v>1</v>
      </c>
      <c r="C2944">
        <f>COUNTIFS($A$2:A2944,A2944)</f>
        <v>1</v>
      </c>
      <c r="D2944" t="str">
        <f t="shared" si="137"/>
        <v>NPT76AUZN1</v>
      </c>
      <c r="E2944" s="4" t="s">
        <v>18514</v>
      </c>
      <c r="F2944" s="4" t="s">
        <v>1365</v>
      </c>
      <c r="G2944" s="4" t="s">
        <v>17490</v>
      </c>
      <c r="H2944" s="4" t="s">
        <v>97</v>
      </c>
      <c r="I2944" s="4" t="s">
        <v>17467</v>
      </c>
      <c r="J2944" s="4" t="s">
        <v>1695</v>
      </c>
      <c r="K2944">
        <v>2883168.7534228498</v>
      </c>
      <c r="L2944">
        <v>18327.48</v>
      </c>
      <c r="M2944">
        <v>0</v>
      </c>
      <c r="N2944">
        <v>5.4726368159203981E-2</v>
      </c>
    </row>
    <row r="2945" spans="1:14" hidden="1">
      <c r="A2945" t="str">
        <f t="shared" si="138"/>
        <v>NPT76ALAE</v>
      </c>
      <c r="B2945">
        <f t="shared" si="136"/>
        <v>1</v>
      </c>
      <c r="C2945">
        <f>COUNTIFS($A$2:A2945,A2945)</f>
        <v>1</v>
      </c>
      <c r="D2945" t="str">
        <f t="shared" si="137"/>
        <v>NPT76ALAE1</v>
      </c>
      <c r="E2945" s="4" t="s">
        <v>17652</v>
      </c>
      <c r="F2945" s="4" t="s">
        <v>12710</v>
      </c>
      <c r="G2945" s="4" t="s">
        <v>17466</v>
      </c>
      <c r="H2945" s="4" t="s">
        <v>97</v>
      </c>
      <c r="I2945" s="4" t="s">
        <v>17467</v>
      </c>
      <c r="J2945" s="4" t="s">
        <v>12752</v>
      </c>
      <c r="K2945">
        <v>2554249.43217446</v>
      </c>
      <c r="L2945">
        <v>2190.6</v>
      </c>
      <c r="M2945">
        <v>0</v>
      </c>
      <c r="N2945">
        <v>2.9850746268656716E-2</v>
      </c>
    </row>
    <row r="2946" spans="1:14" hidden="1">
      <c r="A2946" t="str">
        <f t="shared" si="138"/>
        <v>NPT76BBFV</v>
      </c>
      <c r="B2946">
        <f t="shared" si="136"/>
        <v>1</v>
      </c>
      <c r="C2946">
        <f>COUNTIFS($A$2:A2946,A2946)</f>
        <v>1</v>
      </c>
      <c r="D2946" t="str">
        <f t="shared" si="137"/>
        <v>NPT76BBFV1</v>
      </c>
      <c r="E2946" s="4" t="s">
        <v>18476</v>
      </c>
      <c r="F2946" s="4" t="s">
        <v>926</v>
      </c>
      <c r="G2946" s="4" t="s">
        <v>17490</v>
      </c>
      <c r="H2946" s="4" t="s">
        <v>97</v>
      </c>
      <c r="I2946" s="4" t="s">
        <v>17467</v>
      </c>
      <c r="J2946" s="4" t="s">
        <v>16209</v>
      </c>
      <c r="K2946">
        <v>3027512.7743328898</v>
      </c>
      <c r="L2946">
        <v>29536.29</v>
      </c>
      <c r="M2946">
        <v>36956.699999999997</v>
      </c>
      <c r="N2946">
        <v>3.9800995024875621E-2</v>
      </c>
    </row>
    <row r="2947" spans="1:14" hidden="1">
      <c r="A2947" t="str">
        <f t="shared" si="138"/>
        <v>NPT76ACIW</v>
      </c>
      <c r="B2947">
        <f t="shared" ref="B2947:B3010" si="139">COUNTIF(A:A,A2947)</f>
        <v>1</v>
      </c>
      <c r="C2947">
        <f>COUNTIFS($A$2:A2947,A2947)</f>
        <v>1</v>
      </c>
      <c r="D2947" t="str">
        <f t="shared" ref="D2947:D3010" si="140">A2947&amp;C2947</f>
        <v>NPT76ACIW1</v>
      </c>
      <c r="E2947" s="4" t="s">
        <v>18478</v>
      </c>
      <c r="F2947" s="4" t="s">
        <v>11011</v>
      </c>
      <c r="G2947" s="4" t="s">
        <v>17470</v>
      </c>
      <c r="H2947" s="4" t="s">
        <v>97</v>
      </c>
      <c r="I2947" s="4" t="s">
        <v>17467</v>
      </c>
      <c r="J2947" s="4" t="s">
        <v>11300</v>
      </c>
      <c r="K2947">
        <v>9036288.8246359695</v>
      </c>
      <c r="L2947">
        <v>68346.720000000001</v>
      </c>
      <c r="M2947">
        <v>68108.039999999994</v>
      </c>
      <c r="N2947">
        <v>0.14427860696517414</v>
      </c>
    </row>
    <row r="2948" spans="1:14" hidden="1">
      <c r="A2948" t="str">
        <f t="shared" si="138"/>
        <v>NPT76AZBA</v>
      </c>
      <c r="B2948">
        <f t="shared" si="139"/>
        <v>1</v>
      </c>
      <c r="C2948">
        <f>COUNTIFS($A$2:A2948,A2948)</f>
        <v>1</v>
      </c>
      <c r="D2948" t="str">
        <f t="shared" si="140"/>
        <v>NPT76AZBA1</v>
      </c>
      <c r="E2948" s="4" t="s">
        <v>17782</v>
      </c>
      <c r="F2948" s="4" t="s">
        <v>2057</v>
      </c>
      <c r="G2948" s="4" t="s">
        <v>17490</v>
      </c>
      <c r="H2948" s="4" t="s">
        <v>97</v>
      </c>
      <c r="I2948" s="4" t="s">
        <v>17467</v>
      </c>
      <c r="J2948" s="4" t="s">
        <v>5314</v>
      </c>
      <c r="K2948">
        <v>6482843.92809866</v>
      </c>
      <c r="L2948">
        <v>82820.7</v>
      </c>
      <c r="M2948">
        <v>93605.64</v>
      </c>
      <c r="N2948">
        <v>0.22388059701492538</v>
      </c>
    </row>
    <row r="2949" spans="1:14" hidden="1">
      <c r="A2949" t="str">
        <f t="shared" si="138"/>
        <v>NPT76AOHR</v>
      </c>
      <c r="B2949">
        <f t="shared" si="139"/>
        <v>1</v>
      </c>
      <c r="C2949">
        <f>COUNTIFS($A$2:A2949,A2949)</f>
        <v>1</v>
      </c>
      <c r="D2949" t="str">
        <f t="shared" si="140"/>
        <v>NPT76AOHR1</v>
      </c>
      <c r="E2949" s="4" t="s">
        <v>17662</v>
      </c>
      <c r="F2949" s="4" t="s">
        <v>7146</v>
      </c>
      <c r="G2949" s="4" t="s">
        <v>17470</v>
      </c>
      <c r="H2949" s="4" t="s">
        <v>97</v>
      </c>
      <c r="I2949" s="4" t="s">
        <v>17467</v>
      </c>
      <c r="J2949" s="4" t="s">
        <v>7329</v>
      </c>
      <c r="K2949">
        <v>11988434.568689501</v>
      </c>
      <c r="L2949">
        <v>54765</v>
      </c>
      <c r="M2949">
        <v>69486.75</v>
      </c>
      <c r="N2949">
        <v>0.4228855721393035</v>
      </c>
    </row>
    <row r="2950" spans="1:14" hidden="1">
      <c r="A2950" t="str">
        <f t="shared" si="138"/>
        <v>NPT955AQFW</v>
      </c>
      <c r="B2950">
        <f t="shared" si="139"/>
        <v>1</v>
      </c>
      <c r="C2950">
        <f>COUNTIFS($A$2:A2950,A2950)</f>
        <v>1</v>
      </c>
      <c r="D2950" t="str">
        <f t="shared" si="140"/>
        <v>NPT955AQFW1</v>
      </c>
      <c r="E2950" s="4" t="s">
        <v>17694</v>
      </c>
      <c r="F2950" s="4" t="s">
        <v>104</v>
      </c>
      <c r="G2950" s="4" t="s">
        <v>17476</v>
      </c>
      <c r="H2950" s="4" t="s">
        <v>23</v>
      </c>
      <c r="I2950" s="4" t="s">
        <v>17467</v>
      </c>
      <c r="J2950" s="4" t="s">
        <v>2796</v>
      </c>
      <c r="K2950">
        <v>28806750.870898101</v>
      </c>
      <c r="L2950">
        <v>148960.79999999999</v>
      </c>
      <c r="M2950">
        <v>122673.60000000001</v>
      </c>
      <c r="N2950">
        <v>0.21890547263681592</v>
      </c>
    </row>
    <row r="2951" spans="1:14" hidden="1">
      <c r="A2951" t="str">
        <f t="shared" si="138"/>
        <v>NPT288AKHR</v>
      </c>
      <c r="B2951">
        <f t="shared" si="139"/>
        <v>1</v>
      </c>
      <c r="C2951">
        <f>COUNTIFS($A$2:A2951,A2951)</f>
        <v>1</v>
      </c>
      <c r="D2951" t="str">
        <f t="shared" si="140"/>
        <v>NPT288AKHR1</v>
      </c>
      <c r="E2951" s="4" t="s">
        <v>17580</v>
      </c>
      <c r="F2951" s="4" t="s">
        <v>14822</v>
      </c>
      <c r="G2951" s="4" t="s">
        <v>17466</v>
      </c>
      <c r="H2951" s="4" t="s">
        <v>919</v>
      </c>
      <c r="I2951" s="4" t="s">
        <v>17467</v>
      </c>
      <c r="J2951" s="4" t="s">
        <v>3096</v>
      </c>
      <c r="K2951">
        <v>59188083.121995397</v>
      </c>
      <c r="L2951">
        <v>-301.68</v>
      </c>
      <c r="M2951">
        <v>0</v>
      </c>
      <c r="N2951">
        <v>0.27860696517412936</v>
      </c>
    </row>
    <row r="2952" spans="1:14" hidden="1">
      <c r="A2952" t="str">
        <f t="shared" si="138"/>
        <v>NPT76BAPX</v>
      </c>
      <c r="B2952">
        <f t="shared" si="139"/>
        <v>1</v>
      </c>
      <c r="C2952">
        <f>COUNTIFS($A$2:A2952,A2952)</f>
        <v>1</v>
      </c>
      <c r="D2952" t="str">
        <f t="shared" si="140"/>
        <v>NPT76BAPX1</v>
      </c>
      <c r="E2952" s="4" t="s">
        <v>18215</v>
      </c>
      <c r="F2952" s="4" t="s">
        <v>10348</v>
      </c>
      <c r="G2952" s="4" t="s">
        <v>17466</v>
      </c>
      <c r="H2952" s="4" t="s">
        <v>97</v>
      </c>
      <c r="I2952" s="4" t="s">
        <v>17467</v>
      </c>
      <c r="J2952" s="4" t="s">
        <v>10454</v>
      </c>
      <c r="K2952">
        <v>2396850</v>
      </c>
      <c r="L2952">
        <v>687.96</v>
      </c>
      <c r="M2952">
        <v>0</v>
      </c>
      <c r="N2952">
        <v>9.9502487562189053E-3</v>
      </c>
    </row>
    <row r="2953" spans="1:14" hidden="1">
      <c r="A2953" t="str">
        <f t="shared" si="138"/>
        <v>NPT76AZFV</v>
      </c>
      <c r="B2953">
        <f t="shared" si="139"/>
        <v>1</v>
      </c>
      <c r="C2953">
        <f>COUNTIFS($A$2:A2953,A2953)</f>
        <v>1</v>
      </c>
      <c r="D2953" t="str">
        <f t="shared" si="140"/>
        <v>NPT76AZFV1</v>
      </c>
      <c r="E2953" s="4" t="s">
        <v>17985</v>
      </c>
      <c r="F2953" s="4" t="s">
        <v>2057</v>
      </c>
      <c r="G2953" s="4" t="s">
        <v>17490</v>
      </c>
      <c r="H2953" s="4" t="s">
        <v>97</v>
      </c>
      <c r="I2953" s="4" t="s">
        <v>17467</v>
      </c>
      <c r="J2953" s="4" t="s">
        <v>5133</v>
      </c>
      <c r="K2953">
        <v>30191971.032188401</v>
      </c>
      <c r="L2953">
        <v>189822.6</v>
      </c>
      <c r="M2953">
        <v>186493.08</v>
      </c>
      <c r="N2953">
        <v>0.41791044776119401</v>
      </c>
    </row>
    <row r="2954" spans="1:14" hidden="1">
      <c r="A2954" t="str">
        <f t="shared" si="138"/>
        <v>NPT955M1D5</v>
      </c>
      <c r="B2954">
        <f t="shared" si="139"/>
        <v>1</v>
      </c>
      <c r="C2954">
        <f>COUNTIFS($A$2:A2954,A2954)</f>
        <v>1</v>
      </c>
      <c r="D2954" t="str">
        <f t="shared" si="140"/>
        <v>NPT955M1D51</v>
      </c>
      <c r="E2954" s="4" t="s">
        <v>17653</v>
      </c>
      <c r="F2954" s="4" t="s">
        <v>8154</v>
      </c>
      <c r="G2954" s="4" t="s">
        <v>17474</v>
      </c>
      <c r="H2954" s="4" t="s">
        <v>23</v>
      </c>
      <c r="I2954" s="4" t="s">
        <v>17467</v>
      </c>
      <c r="J2954" s="4" t="s">
        <v>8247</v>
      </c>
      <c r="K2954">
        <v>225154.998137143</v>
      </c>
      <c r="L2954">
        <v>0</v>
      </c>
      <c r="M2954">
        <v>0</v>
      </c>
      <c r="N2954">
        <v>0</v>
      </c>
    </row>
    <row r="2955" spans="1:14" hidden="1">
      <c r="A2955" t="str">
        <f t="shared" si="138"/>
        <v>NPT76HUHX</v>
      </c>
      <c r="B2955">
        <f t="shared" si="139"/>
        <v>1</v>
      </c>
      <c r="C2955">
        <f>COUNTIFS($A$2:A2955,A2955)</f>
        <v>1</v>
      </c>
      <c r="D2955" t="str">
        <f t="shared" si="140"/>
        <v>NPT76HUHX1</v>
      </c>
      <c r="E2955" s="4" t="s">
        <v>18479</v>
      </c>
      <c r="F2955" s="4" t="s">
        <v>926</v>
      </c>
      <c r="G2955" s="4" t="s">
        <v>17490</v>
      </c>
      <c r="H2955" s="4" t="s">
        <v>97</v>
      </c>
      <c r="I2955" s="4" t="s">
        <v>17467</v>
      </c>
      <c r="J2955" s="4" t="s">
        <v>16189</v>
      </c>
      <c r="K2955">
        <v>917033.88141851895</v>
      </c>
      <c r="L2955">
        <v>0</v>
      </c>
      <c r="M2955">
        <v>14595</v>
      </c>
      <c r="N2955">
        <v>3.9800995024875621E-2</v>
      </c>
    </row>
    <row r="2956" spans="1:14" hidden="1">
      <c r="A2956" t="str">
        <f t="shared" si="138"/>
        <v>NPT76AMRX</v>
      </c>
      <c r="B2956">
        <f t="shared" si="139"/>
        <v>1</v>
      </c>
      <c r="C2956">
        <f>COUNTIFS($A$2:A2956,A2956)</f>
        <v>1</v>
      </c>
      <c r="D2956" t="str">
        <f t="shared" si="140"/>
        <v>NPT76AMRX1</v>
      </c>
      <c r="E2956" s="4" t="s">
        <v>18320</v>
      </c>
      <c r="F2956" s="4" t="s">
        <v>14886</v>
      </c>
      <c r="G2956" s="4" t="s">
        <v>17470</v>
      </c>
      <c r="H2956" s="4" t="s">
        <v>97</v>
      </c>
      <c r="I2956" s="4" t="s">
        <v>17467</v>
      </c>
      <c r="J2956" s="4" t="s">
        <v>16797</v>
      </c>
      <c r="K2956">
        <v>8798769.7066815309</v>
      </c>
      <c r="L2956">
        <v>8762.4</v>
      </c>
      <c r="M2956">
        <v>0</v>
      </c>
      <c r="N2956">
        <v>0.22885572139303484</v>
      </c>
    </row>
    <row r="2957" spans="1:14" hidden="1">
      <c r="A2957" t="str">
        <f t="shared" si="138"/>
        <v>NPT76MJZU</v>
      </c>
      <c r="B2957">
        <f t="shared" si="139"/>
        <v>1</v>
      </c>
      <c r="C2957">
        <f>COUNTIFS($A$2:A2957,A2957)</f>
        <v>1</v>
      </c>
      <c r="D2957" t="str">
        <f t="shared" si="140"/>
        <v>NPT76MJZU1</v>
      </c>
      <c r="E2957" s="4" t="s">
        <v>17603</v>
      </c>
      <c r="F2957" s="4" t="s">
        <v>2596</v>
      </c>
      <c r="G2957" s="4" t="s">
        <v>17474</v>
      </c>
      <c r="H2957" s="4" t="s">
        <v>97</v>
      </c>
      <c r="I2957" s="4" t="s">
        <v>17467</v>
      </c>
      <c r="J2957" s="4" t="s">
        <v>4127</v>
      </c>
      <c r="K2957">
        <v>2865287.3887034399</v>
      </c>
      <c r="L2957">
        <v>6879.6</v>
      </c>
      <c r="M2957">
        <v>58789.74</v>
      </c>
      <c r="N2957">
        <v>3.9800995024875621E-2</v>
      </c>
    </row>
    <row r="2958" spans="1:14" hidden="1">
      <c r="A2958" t="str">
        <f t="shared" ref="A2958:A3021" si="141">H2958&amp;J2958</f>
        <v>NPT76BCOT</v>
      </c>
      <c r="B2958">
        <f t="shared" si="139"/>
        <v>1</v>
      </c>
      <c r="C2958">
        <f>COUNTIFS($A$2:A2958,A2958)</f>
        <v>1</v>
      </c>
      <c r="D2958" t="str">
        <f t="shared" si="140"/>
        <v>NPT76BCOT1</v>
      </c>
      <c r="E2958" s="4" t="s">
        <v>18379</v>
      </c>
      <c r="F2958" s="4" t="s">
        <v>2057</v>
      </c>
      <c r="G2958" s="4" t="s">
        <v>17490</v>
      </c>
      <c r="H2958" s="4" t="s">
        <v>97</v>
      </c>
      <c r="I2958" s="4" t="s">
        <v>17467</v>
      </c>
      <c r="J2958" s="4" t="s">
        <v>15360</v>
      </c>
      <c r="K2958">
        <v>6636327.1302166795</v>
      </c>
      <c r="L2958">
        <v>36280.800000000003</v>
      </c>
      <c r="M2958">
        <v>48808.800000000003</v>
      </c>
      <c r="N2958">
        <v>5.9701492537313432E-2</v>
      </c>
    </row>
    <row r="2959" spans="1:14" hidden="1">
      <c r="A2959" t="str">
        <f t="shared" si="141"/>
        <v>NPT955BCIK</v>
      </c>
      <c r="B2959">
        <f t="shared" si="139"/>
        <v>1</v>
      </c>
      <c r="C2959">
        <f>COUNTIFS($A$2:A2959,A2959)</f>
        <v>1</v>
      </c>
      <c r="D2959" t="str">
        <f t="shared" si="140"/>
        <v>NPT955BCIK1</v>
      </c>
      <c r="E2959" s="4" t="s">
        <v>17742</v>
      </c>
      <c r="F2959" s="4" t="s">
        <v>8882</v>
      </c>
      <c r="G2959" s="4" t="s">
        <v>17476</v>
      </c>
      <c r="H2959" s="4" t="s">
        <v>23</v>
      </c>
      <c r="I2959" s="4" t="s">
        <v>17467</v>
      </c>
      <c r="J2959" s="4" t="s">
        <v>9035</v>
      </c>
      <c r="K2959">
        <v>194754.66242951099</v>
      </c>
      <c r="L2959">
        <v>0</v>
      </c>
      <c r="M2959">
        <v>0</v>
      </c>
      <c r="N2959">
        <v>0</v>
      </c>
    </row>
    <row r="2960" spans="1:14" hidden="1">
      <c r="A2960" t="str">
        <f t="shared" si="141"/>
        <v>NPT288ASOR</v>
      </c>
      <c r="B2960">
        <f t="shared" si="139"/>
        <v>1</v>
      </c>
      <c r="C2960">
        <f>COUNTIFS($A$2:A2960,A2960)</f>
        <v>1</v>
      </c>
      <c r="D2960" t="str">
        <f t="shared" si="140"/>
        <v>NPT288ASOR1</v>
      </c>
      <c r="E2960" s="4" t="s">
        <v>18557</v>
      </c>
      <c r="F2960" s="4" t="s">
        <v>8882</v>
      </c>
      <c r="G2960" s="4" t="s">
        <v>17476</v>
      </c>
      <c r="H2960" s="4" t="s">
        <v>919</v>
      </c>
      <c r="I2960" s="4" t="s">
        <v>17467</v>
      </c>
      <c r="J2960" s="4" t="s">
        <v>9118</v>
      </c>
      <c r="K2960">
        <v>22286176.649480999</v>
      </c>
      <c r="L2960">
        <v>9548.2800000000007</v>
      </c>
      <c r="M2960">
        <v>0</v>
      </c>
      <c r="N2960">
        <v>0.58706467661691542</v>
      </c>
    </row>
    <row r="2961" spans="1:14" hidden="1">
      <c r="A2961" t="str">
        <f t="shared" si="141"/>
        <v>NPT955AXDB</v>
      </c>
      <c r="B2961">
        <f t="shared" si="139"/>
        <v>1</v>
      </c>
      <c r="C2961">
        <f>COUNTIFS($A$2:A2961,A2961)</f>
        <v>1</v>
      </c>
      <c r="D2961" t="str">
        <f t="shared" si="140"/>
        <v>NPT955AXDB1</v>
      </c>
      <c r="E2961" s="4" t="s">
        <v>18558</v>
      </c>
      <c r="F2961" s="4" t="s">
        <v>2057</v>
      </c>
      <c r="G2961" s="4" t="s">
        <v>17490</v>
      </c>
      <c r="H2961" s="4" t="s">
        <v>23</v>
      </c>
      <c r="I2961" s="4" t="s">
        <v>17467</v>
      </c>
      <c r="J2961" s="4" t="s">
        <v>3255</v>
      </c>
      <c r="K2961">
        <v>19289320.244896501</v>
      </c>
      <c r="L2961">
        <v>105513.9</v>
      </c>
      <c r="M2961">
        <v>149106.84</v>
      </c>
      <c r="N2961">
        <v>0.35820895522388058</v>
      </c>
    </row>
    <row r="2962" spans="1:14" hidden="1">
      <c r="A2962" t="str">
        <f t="shared" si="141"/>
        <v>NPT76BTJW</v>
      </c>
      <c r="B2962">
        <f t="shared" si="139"/>
        <v>1</v>
      </c>
      <c r="C2962">
        <f>COUNTIFS($A$2:A2962,A2962)</f>
        <v>1</v>
      </c>
      <c r="D2962" t="str">
        <f t="shared" si="140"/>
        <v>NPT76BTJW1</v>
      </c>
      <c r="E2962" s="4" t="s">
        <v>18027</v>
      </c>
      <c r="F2962" s="4" t="s">
        <v>11011</v>
      </c>
      <c r="G2962" s="4" t="s">
        <v>17470</v>
      </c>
      <c r="H2962" s="4" t="s">
        <v>97</v>
      </c>
      <c r="I2962" s="4" t="s">
        <v>17467</v>
      </c>
      <c r="J2962" s="4" t="s">
        <v>11538</v>
      </c>
      <c r="K2962">
        <v>3064250.7464142898</v>
      </c>
      <c r="L2962">
        <v>28743.45</v>
      </c>
      <c r="M2962">
        <v>29416.92</v>
      </c>
      <c r="N2962">
        <v>9.9502487562189053E-3</v>
      </c>
    </row>
    <row r="2963" spans="1:14" hidden="1">
      <c r="A2963" t="str">
        <f t="shared" si="141"/>
        <v>NPT76BCKI</v>
      </c>
      <c r="B2963">
        <f t="shared" si="139"/>
        <v>1</v>
      </c>
      <c r="C2963">
        <f>COUNTIFS($A$2:A2963,A2963)</f>
        <v>1</v>
      </c>
      <c r="D2963" t="str">
        <f t="shared" si="140"/>
        <v>NPT76BCKI1</v>
      </c>
      <c r="E2963" s="4" t="s">
        <v>17749</v>
      </c>
      <c r="F2963" s="4" t="s">
        <v>7125</v>
      </c>
      <c r="G2963" s="4" t="s">
        <v>17476</v>
      </c>
      <c r="H2963" s="4" t="s">
        <v>97</v>
      </c>
      <c r="I2963" s="4" t="s">
        <v>17467</v>
      </c>
      <c r="J2963" s="4" t="s">
        <v>15517</v>
      </c>
      <c r="K2963">
        <v>327893.58325333003</v>
      </c>
      <c r="L2963">
        <v>8762.4</v>
      </c>
      <c r="M2963">
        <v>0</v>
      </c>
      <c r="N2963">
        <v>0</v>
      </c>
    </row>
    <row r="2964" spans="1:14" hidden="1">
      <c r="A2964" t="str">
        <f t="shared" si="141"/>
        <v>NPT76ANXI</v>
      </c>
      <c r="B2964">
        <f t="shared" si="139"/>
        <v>1</v>
      </c>
      <c r="C2964">
        <f>COUNTIFS($A$2:A2964,A2964)</f>
        <v>1</v>
      </c>
      <c r="D2964" t="str">
        <f t="shared" si="140"/>
        <v>NPT76ANXI1</v>
      </c>
      <c r="E2964" s="4" t="s">
        <v>17597</v>
      </c>
      <c r="F2964" s="4" t="s">
        <v>14886</v>
      </c>
      <c r="G2964" s="4" t="s">
        <v>17470</v>
      </c>
      <c r="H2964" s="4" t="s">
        <v>97</v>
      </c>
      <c r="I2964" s="4" t="s">
        <v>17467</v>
      </c>
      <c r="J2964" s="4" t="s">
        <v>17277</v>
      </c>
      <c r="K2964">
        <v>3376310.02577858</v>
      </c>
      <c r="L2964">
        <v>16064.4</v>
      </c>
      <c r="M2964">
        <v>9784.68</v>
      </c>
      <c r="N2964">
        <v>0.18407960199004975</v>
      </c>
    </row>
    <row r="2965" spans="1:14" hidden="1">
      <c r="A2965" t="str">
        <f t="shared" si="141"/>
        <v>NPT76AJUA</v>
      </c>
      <c r="B2965">
        <f t="shared" si="139"/>
        <v>1</v>
      </c>
      <c r="C2965">
        <f>COUNTIFS($A$2:A2965,A2965)</f>
        <v>1</v>
      </c>
      <c r="D2965" t="str">
        <f t="shared" si="140"/>
        <v>NPT76AJUA1</v>
      </c>
      <c r="E2965" s="4" t="s">
        <v>17798</v>
      </c>
      <c r="F2965" s="4" t="s">
        <v>2858</v>
      </c>
      <c r="G2965" s="4" t="s">
        <v>17466</v>
      </c>
      <c r="H2965" s="4" t="s">
        <v>97</v>
      </c>
      <c r="I2965" s="4" t="s">
        <v>17467</v>
      </c>
      <c r="J2965" s="4" t="s">
        <v>12241</v>
      </c>
      <c r="K2965">
        <v>5593357.6081655398</v>
      </c>
      <c r="L2965">
        <v>48157.2</v>
      </c>
      <c r="M2965">
        <v>35049.599999999999</v>
      </c>
      <c r="N2965">
        <v>5.9701492537313432E-2</v>
      </c>
    </row>
    <row r="2966" spans="1:14" hidden="1">
      <c r="A2966" t="str">
        <f t="shared" si="141"/>
        <v>NPT76AWJV</v>
      </c>
      <c r="B2966">
        <f t="shared" si="139"/>
        <v>1</v>
      </c>
      <c r="C2966">
        <f>COUNTIFS($A$2:A2966,A2966)</f>
        <v>1</v>
      </c>
      <c r="D2966" t="str">
        <f t="shared" si="140"/>
        <v>NPT76AWJV1</v>
      </c>
      <c r="E2966" s="4" t="s">
        <v>18399</v>
      </c>
      <c r="F2966" s="4" t="s">
        <v>926</v>
      </c>
      <c r="G2966" s="4" t="s">
        <v>17490</v>
      </c>
      <c r="H2966" s="4" t="s">
        <v>97</v>
      </c>
      <c r="I2966" s="4" t="s">
        <v>17467</v>
      </c>
      <c r="J2966" s="4" t="s">
        <v>16421</v>
      </c>
      <c r="K2966">
        <v>3313912.9659304698</v>
      </c>
      <c r="L2966">
        <v>40351.800000000003</v>
      </c>
      <c r="M2966">
        <v>36510</v>
      </c>
      <c r="N2966">
        <v>6.965174129353234E-2</v>
      </c>
    </row>
    <row r="2967" spans="1:14" hidden="1">
      <c r="A2967" t="str">
        <f t="shared" si="141"/>
        <v>NPT76BESQ</v>
      </c>
      <c r="B2967">
        <f t="shared" si="139"/>
        <v>1</v>
      </c>
      <c r="C2967">
        <f>COUNTIFS($A$2:A2967,A2967)</f>
        <v>1</v>
      </c>
      <c r="D2967" t="str">
        <f t="shared" si="140"/>
        <v>NPT76BESQ1</v>
      </c>
      <c r="E2967" s="4" t="s">
        <v>17485</v>
      </c>
      <c r="F2967" s="4" t="s">
        <v>6498</v>
      </c>
      <c r="G2967" s="4" t="s">
        <v>17470</v>
      </c>
      <c r="H2967" s="4" t="s">
        <v>97</v>
      </c>
      <c r="I2967" s="4" t="s">
        <v>17467</v>
      </c>
      <c r="J2967" s="4" t="s">
        <v>6642</v>
      </c>
      <c r="K2967">
        <v>3508546.77419355</v>
      </c>
      <c r="L2967">
        <v>36510</v>
      </c>
      <c r="M2967">
        <v>37240.199999999997</v>
      </c>
      <c r="N2967">
        <v>0.20398009950248755</v>
      </c>
    </row>
    <row r="2968" spans="1:14" hidden="1">
      <c r="A2968" t="str">
        <f t="shared" si="141"/>
        <v>NPT76AOBS</v>
      </c>
      <c r="B2968">
        <f t="shared" si="139"/>
        <v>1</v>
      </c>
      <c r="C2968">
        <f>COUNTIFS($A$2:A2968,A2968)</f>
        <v>1</v>
      </c>
      <c r="D2968" t="str">
        <f t="shared" si="140"/>
        <v>NPT76AOBS1</v>
      </c>
      <c r="E2968" s="4" t="s">
        <v>18196</v>
      </c>
      <c r="F2968" s="4" t="s">
        <v>14886</v>
      </c>
      <c r="G2968" s="4" t="s">
        <v>17470</v>
      </c>
      <c r="H2968" s="4" t="s">
        <v>97</v>
      </c>
      <c r="I2968" s="4" t="s">
        <v>17467</v>
      </c>
      <c r="J2968" s="4" t="s">
        <v>17018</v>
      </c>
      <c r="K2968">
        <v>6390635.0623562997</v>
      </c>
      <c r="L2968">
        <v>51844.2</v>
      </c>
      <c r="M2968">
        <v>88596.62</v>
      </c>
      <c r="N2968">
        <v>0.21393034825870647</v>
      </c>
    </row>
    <row r="2969" spans="1:14" hidden="1">
      <c r="A2969" t="str">
        <f t="shared" si="141"/>
        <v>NPT76BEUV</v>
      </c>
      <c r="B2969">
        <f t="shared" si="139"/>
        <v>1</v>
      </c>
      <c r="C2969">
        <f>COUNTIFS($A$2:A2969,A2969)</f>
        <v>1</v>
      </c>
      <c r="D2969" t="str">
        <f t="shared" si="140"/>
        <v>NPT76BEUV1</v>
      </c>
      <c r="E2969" s="4" t="s">
        <v>18114</v>
      </c>
      <c r="F2969" s="4" t="s">
        <v>10348</v>
      </c>
      <c r="G2969" s="4" t="s">
        <v>17466</v>
      </c>
      <c r="H2969" s="4" t="s">
        <v>97</v>
      </c>
      <c r="I2969" s="4" t="s">
        <v>17467</v>
      </c>
      <c r="J2969" s="4" t="s">
        <v>10389</v>
      </c>
      <c r="K2969">
        <v>8007850</v>
      </c>
      <c r="L2969">
        <v>0</v>
      </c>
      <c r="M2969">
        <v>0</v>
      </c>
      <c r="N2969">
        <v>0</v>
      </c>
    </row>
    <row r="2970" spans="1:14" hidden="1">
      <c r="A2970" t="str">
        <f t="shared" si="141"/>
        <v>NPT288BHLC</v>
      </c>
      <c r="B2970">
        <f t="shared" si="139"/>
        <v>1</v>
      </c>
      <c r="C2970">
        <f>COUNTIFS($A$2:A2970,A2970)</f>
        <v>1</v>
      </c>
      <c r="D2970" t="str">
        <f t="shared" si="140"/>
        <v>NPT288BHLC1</v>
      </c>
      <c r="E2970" s="4" t="s">
        <v>17663</v>
      </c>
      <c r="F2970" s="4" t="s">
        <v>14822</v>
      </c>
      <c r="G2970" s="4" t="s">
        <v>17466</v>
      </c>
      <c r="H2970" s="4" t="s">
        <v>919</v>
      </c>
      <c r="I2970" s="4" t="s">
        <v>17467</v>
      </c>
      <c r="J2970" s="4" t="s">
        <v>2859</v>
      </c>
      <c r="K2970">
        <v>11548473.6030095</v>
      </c>
      <c r="L2970">
        <v>12377.4</v>
      </c>
      <c r="M2970">
        <v>3536.4</v>
      </c>
      <c r="N2970">
        <v>0.13930348258706468</v>
      </c>
    </row>
    <row r="2971" spans="1:14" hidden="1">
      <c r="A2971" t="str">
        <f t="shared" si="141"/>
        <v>NPT955ACTJ</v>
      </c>
      <c r="B2971">
        <f t="shared" si="139"/>
        <v>1</v>
      </c>
      <c r="C2971">
        <f>COUNTIFS($A$2:A2971,A2971)</f>
        <v>1</v>
      </c>
      <c r="D2971" t="str">
        <f t="shared" si="140"/>
        <v>NPT955ACTJ1</v>
      </c>
      <c r="E2971" s="4" t="s">
        <v>18559</v>
      </c>
      <c r="F2971" s="4" t="s">
        <v>964</v>
      </c>
      <c r="G2971" s="4" t="s">
        <v>17474</v>
      </c>
      <c r="H2971" s="4" t="s">
        <v>23</v>
      </c>
      <c r="I2971" s="4" t="s">
        <v>17467</v>
      </c>
      <c r="J2971" s="4" t="s">
        <v>968</v>
      </c>
      <c r="K2971">
        <v>19844297.316606399</v>
      </c>
      <c r="L2971">
        <v>74480.399999999994</v>
      </c>
      <c r="M2971">
        <v>103127.4</v>
      </c>
      <c r="N2971">
        <v>0.24875621890547264</v>
      </c>
    </row>
    <row r="2972" spans="1:14" hidden="1">
      <c r="A2972" t="str">
        <f t="shared" si="141"/>
        <v>NPT76AWRO</v>
      </c>
      <c r="B2972">
        <f t="shared" si="139"/>
        <v>1</v>
      </c>
      <c r="C2972">
        <f>COUNTIFS($A$2:A2972,A2972)</f>
        <v>1</v>
      </c>
      <c r="D2972" t="str">
        <f t="shared" si="140"/>
        <v>NPT76AWRO1</v>
      </c>
      <c r="E2972" s="4" t="s">
        <v>18134</v>
      </c>
      <c r="F2972" s="4" t="s">
        <v>926</v>
      </c>
      <c r="G2972" s="4" t="s">
        <v>17490</v>
      </c>
      <c r="H2972" s="4" t="s">
        <v>97</v>
      </c>
      <c r="I2972" s="4" t="s">
        <v>17467</v>
      </c>
      <c r="J2972" s="4" t="s">
        <v>16400</v>
      </c>
      <c r="K2972">
        <v>4425632.2580645196</v>
      </c>
      <c r="L2972">
        <v>26287.200000000001</v>
      </c>
      <c r="M2972">
        <v>17772.3</v>
      </c>
      <c r="N2972">
        <v>1.9900497512437811E-2</v>
      </c>
    </row>
    <row r="2973" spans="1:14" hidden="1">
      <c r="A2973" t="str">
        <f t="shared" si="141"/>
        <v>NPT76ALJZ</v>
      </c>
      <c r="B2973">
        <f t="shared" si="139"/>
        <v>1</v>
      </c>
      <c r="C2973">
        <f>COUNTIFS($A$2:A2973,A2973)</f>
        <v>1</v>
      </c>
      <c r="D2973" t="str">
        <f t="shared" si="140"/>
        <v>NPT76ALJZ1</v>
      </c>
      <c r="E2973" s="4" t="s">
        <v>17769</v>
      </c>
      <c r="F2973" s="4" t="s">
        <v>3297</v>
      </c>
      <c r="G2973" s="4" t="s">
        <v>17476</v>
      </c>
      <c r="H2973" s="4" t="s">
        <v>97</v>
      </c>
      <c r="I2973" s="4" t="s">
        <v>17467</v>
      </c>
      <c r="J2973" s="4" t="s">
        <v>6468</v>
      </c>
      <c r="K2973">
        <v>6739698.0352539504</v>
      </c>
      <c r="L2973">
        <v>70099.199999999997</v>
      </c>
      <c r="M2973">
        <v>66641.399999999994</v>
      </c>
      <c r="N2973">
        <v>2.4875621890547265E-2</v>
      </c>
    </row>
    <row r="2974" spans="1:14" hidden="1">
      <c r="A2974" t="str">
        <f t="shared" si="141"/>
        <v>NPT288KL5R</v>
      </c>
      <c r="B2974">
        <f t="shared" si="139"/>
        <v>1</v>
      </c>
      <c r="C2974">
        <f>COUNTIFS($A$2:A2974,A2974)</f>
        <v>1</v>
      </c>
      <c r="D2974" t="str">
        <f t="shared" si="140"/>
        <v>NPT288KL5R1</v>
      </c>
      <c r="E2974" s="4" t="s">
        <v>18050</v>
      </c>
      <c r="F2974" s="4" t="s">
        <v>9200</v>
      </c>
      <c r="G2974" s="4" t="s">
        <v>17470</v>
      </c>
      <c r="H2974" s="4" t="s">
        <v>919</v>
      </c>
      <c r="I2974" s="4" t="s">
        <v>17467</v>
      </c>
      <c r="J2974" s="4" t="s">
        <v>9525</v>
      </c>
      <c r="K2974">
        <v>3520816.5172455302</v>
      </c>
      <c r="L2974">
        <v>0</v>
      </c>
      <c r="M2974">
        <v>0</v>
      </c>
      <c r="N2974">
        <v>1.9900497512437811E-2</v>
      </c>
    </row>
    <row r="2975" spans="1:14" hidden="1">
      <c r="A2975" t="str">
        <f t="shared" si="141"/>
        <v>NPT955AJQR</v>
      </c>
      <c r="B2975">
        <f t="shared" si="139"/>
        <v>1</v>
      </c>
      <c r="C2975">
        <f>COUNTIFS($A$2:A2975,A2975)</f>
        <v>1</v>
      </c>
      <c r="D2975" t="str">
        <f t="shared" si="140"/>
        <v>NPT955AJQR1</v>
      </c>
      <c r="E2975" s="4" t="s">
        <v>18344</v>
      </c>
      <c r="F2975" s="4" t="s">
        <v>4451</v>
      </c>
      <c r="G2975" s="4" t="s">
        <v>17466</v>
      </c>
      <c r="H2975" s="4" t="s">
        <v>23</v>
      </c>
      <c r="I2975" s="4" t="s">
        <v>17467</v>
      </c>
      <c r="J2975" s="4" t="s">
        <v>5717</v>
      </c>
      <c r="K2975">
        <v>25338828.924373601</v>
      </c>
      <c r="L2975">
        <v>159383.4</v>
      </c>
      <c r="M2975">
        <v>12039.3</v>
      </c>
      <c r="N2975">
        <v>0.3383084577114428</v>
      </c>
    </row>
    <row r="2976" spans="1:14" hidden="1">
      <c r="A2976" t="str">
        <f t="shared" si="141"/>
        <v>NPT76AHWA</v>
      </c>
      <c r="B2976">
        <f t="shared" si="139"/>
        <v>1</v>
      </c>
      <c r="C2976">
        <f>COUNTIFS($A$2:A2976,A2976)</f>
        <v>1</v>
      </c>
      <c r="D2976" t="str">
        <f t="shared" si="140"/>
        <v>NPT76AHWA1</v>
      </c>
      <c r="E2976" s="4" t="s">
        <v>17887</v>
      </c>
      <c r="F2976" s="4" t="s">
        <v>31</v>
      </c>
      <c r="G2976" s="4" t="s">
        <v>17474</v>
      </c>
      <c r="H2976" s="4" t="s">
        <v>97</v>
      </c>
      <c r="I2976" s="4" t="s">
        <v>17467</v>
      </c>
      <c r="J2976" s="4" t="s">
        <v>859</v>
      </c>
      <c r="K2976">
        <v>5269452.7702485798</v>
      </c>
      <c r="L2976">
        <v>14018.7</v>
      </c>
      <c r="M2976">
        <v>5389.62</v>
      </c>
      <c r="N2976">
        <v>0.13930348258706468</v>
      </c>
    </row>
    <row r="2977" spans="1:14" hidden="1">
      <c r="A2977" t="str">
        <f t="shared" si="141"/>
        <v>NPT76BAPC</v>
      </c>
      <c r="B2977">
        <f t="shared" si="139"/>
        <v>1</v>
      </c>
      <c r="C2977">
        <f>COUNTIFS($A$2:A2977,A2977)</f>
        <v>1</v>
      </c>
      <c r="D2977" t="str">
        <f t="shared" si="140"/>
        <v>NPT76BAPC1</v>
      </c>
      <c r="E2977" s="4" t="s">
        <v>18368</v>
      </c>
      <c r="F2977" s="4" t="s">
        <v>964</v>
      </c>
      <c r="G2977" s="4" t="s">
        <v>17474</v>
      </c>
      <c r="H2977" s="4" t="s">
        <v>97</v>
      </c>
      <c r="I2977" s="4" t="s">
        <v>17467</v>
      </c>
      <c r="J2977" s="4" t="s">
        <v>9873</v>
      </c>
      <c r="K2977">
        <v>2860672.3673029202</v>
      </c>
      <c r="L2977">
        <v>41808.06</v>
      </c>
      <c r="M2977">
        <v>58802.400000000001</v>
      </c>
      <c r="N2977">
        <v>5.9701492537313432E-2</v>
      </c>
    </row>
    <row r="2978" spans="1:14" hidden="1">
      <c r="A2978" t="str">
        <f t="shared" si="141"/>
        <v>NPT76FRF9</v>
      </c>
      <c r="B2978">
        <f t="shared" si="139"/>
        <v>1</v>
      </c>
      <c r="C2978">
        <f>COUNTIFS($A$2:A2978,A2978)</f>
        <v>1</v>
      </c>
      <c r="D2978" t="str">
        <f t="shared" si="140"/>
        <v>NPT76FRF91</v>
      </c>
      <c r="E2978" s="4" t="s">
        <v>17561</v>
      </c>
      <c r="F2978" s="4" t="s">
        <v>2596</v>
      </c>
      <c r="G2978" s="4" t="s">
        <v>17474</v>
      </c>
      <c r="H2978" s="4" t="s">
        <v>97</v>
      </c>
      <c r="I2978" s="4" t="s">
        <v>17467</v>
      </c>
      <c r="J2978" s="4" t="s">
        <v>4313</v>
      </c>
      <c r="K2978">
        <v>3290566.98903692</v>
      </c>
      <c r="L2978">
        <v>20391.3</v>
      </c>
      <c r="M2978">
        <v>58463.31</v>
      </c>
      <c r="N2978">
        <v>0</v>
      </c>
    </row>
    <row r="2979" spans="1:14" hidden="1">
      <c r="A2979" t="str">
        <f t="shared" si="141"/>
        <v>NPT76ALYU</v>
      </c>
      <c r="B2979">
        <f t="shared" si="139"/>
        <v>1</v>
      </c>
      <c r="C2979">
        <f>COUNTIFS($A$2:A2979,A2979)</f>
        <v>1</v>
      </c>
      <c r="D2979" t="str">
        <f t="shared" si="140"/>
        <v>NPT76ALYU1</v>
      </c>
      <c r="E2979" s="4" t="s">
        <v>17895</v>
      </c>
      <c r="F2979" s="4" t="s">
        <v>3297</v>
      </c>
      <c r="G2979" s="4" t="s">
        <v>17476</v>
      </c>
      <c r="H2979" s="4" t="s">
        <v>97</v>
      </c>
      <c r="I2979" s="4" t="s">
        <v>17467</v>
      </c>
      <c r="J2979" s="4" t="s">
        <v>6289</v>
      </c>
      <c r="K2979">
        <v>2442600</v>
      </c>
      <c r="L2979">
        <v>0</v>
      </c>
      <c r="M2979">
        <v>0</v>
      </c>
      <c r="N2979">
        <v>4.9751243781094526E-3</v>
      </c>
    </row>
    <row r="2980" spans="1:14" hidden="1">
      <c r="A2980" t="str">
        <f t="shared" si="141"/>
        <v>NPT76ALYZ</v>
      </c>
      <c r="B2980">
        <f t="shared" si="139"/>
        <v>1</v>
      </c>
      <c r="C2980">
        <f>COUNTIFS($A$2:A2980,A2980)</f>
        <v>1</v>
      </c>
      <c r="D2980" t="str">
        <f t="shared" si="140"/>
        <v>NPT76ALYZ1</v>
      </c>
      <c r="E2980" s="4" t="s">
        <v>17895</v>
      </c>
      <c r="F2980" s="4" t="s">
        <v>3297</v>
      </c>
      <c r="G2980" s="4" t="s">
        <v>17476</v>
      </c>
      <c r="H2980" s="4" t="s">
        <v>97</v>
      </c>
      <c r="I2980" s="4" t="s">
        <v>17467</v>
      </c>
      <c r="J2980" s="4" t="s">
        <v>6273</v>
      </c>
      <c r="K2980">
        <v>6715925.2212081105</v>
      </c>
      <c r="L2980">
        <v>82555.199999999997</v>
      </c>
      <c r="M2980">
        <v>61916.4</v>
      </c>
      <c r="N2980">
        <v>0.17412935323383086</v>
      </c>
    </row>
    <row r="2981" spans="1:14" hidden="1">
      <c r="A2981" t="str">
        <f t="shared" si="141"/>
        <v>NPT76AGPL</v>
      </c>
      <c r="B2981">
        <f t="shared" si="139"/>
        <v>1</v>
      </c>
      <c r="C2981">
        <f>COUNTIFS($A$2:A2981,A2981)</f>
        <v>1</v>
      </c>
      <c r="D2981" t="str">
        <f t="shared" si="140"/>
        <v>NPT76AGPL1</v>
      </c>
      <c r="E2981" s="4" t="s">
        <v>17606</v>
      </c>
      <c r="F2981" s="4" t="s">
        <v>31</v>
      </c>
      <c r="G2981" s="4" t="s">
        <v>17474</v>
      </c>
      <c r="H2981" s="4" t="s">
        <v>97</v>
      </c>
      <c r="I2981" s="4" t="s">
        <v>17467</v>
      </c>
      <c r="J2981" s="4" t="s">
        <v>14765</v>
      </c>
      <c r="K2981">
        <v>5874576.1003487902</v>
      </c>
      <c r="L2981">
        <v>573.29999999999995</v>
      </c>
      <c r="M2981">
        <v>1011.42</v>
      </c>
      <c r="N2981">
        <v>1.9900497512437811E-2</v>
      </c>
    </row>
    <row r="2982" spans="1:14" hidden="1">
      <c r="A2982" t="str">
        <f t="shared" si="141"/>
        <v>NPT76AXLZ</v>
      </c>
      <c r="B2982">
        <f t="shared" si="139"/>
        <v>1</v>
      </c>
      <c r="C2982">
        <f>COUNTIFS($A$2:A2982,A2982)</f>
        <v>1</v>
      </c>
      <c r="D2982" t="str">
        <f t="shared" si="140"/>
        <v>NPT76AXLZ1</v>
      </c>
      <c r="E2982" s="4" t="s">
        <v>17882</v>
      </c>
      <c r="F2982" s="4" t="s">
        <v>2057</v>
      </c>
      <c r="G2982" s="4" t="s">
        <v>17490</v>
      </c>
      <c r="H2982" s="4" t="s">
        <v>97</v>
      </c>
      <c r="I2982" s="4" t="s">
        <v>17467</v>
      </c>
      <c r="J2982" s="4" t="s">
        <v>15322</v>
      </c>
      <c r="K2982">
        <v>8641708.0209712293</v>
      </c>
      <c r="L2982">
        <v>89023.56</v>
      </c>
      <c r="M2982">
        <v>52299.06</v>
      </c>
      <c r="N2982">
        <v>0.11940298507462686</v>
      </c>
    </row>
    <row r="2983" spans="1:14" hidden="1">
      <c r="A2983" t="str">
        <f t="shared" si="141"/>
        <v>NPT76ATOW</v>
      </c>
      <c r="B2983">
        <f t="shared" si="139"/>
        <v>1</v>
      </c>
      <c r="C2983">
        <f>COUNTIFS($A$2:A2983,A2983)</f>
        <v>1</v>
      </c>
      <c r="D2983" t="str">
        <f t="shared" si="140"/>
        <v>NPT76ATOW1</v>
      </c>
      <c r="E2983" s="4" t="s">
        <v>18188</v>
      </c>
      <c r="F2983" s="4" t="s">
        <v>7125</v>
      </c>
      <c r="G2983" s="4" t="s">
        <v>17476</v>
      </c>
      <c r="H2983" s="4" t="s">
        <v>97</v>
      </c>
      <c r="I2983" s="4" t="s">
        <v>17467</v>
      </c>
      <c r="J2983" s="4" t="s">
        <v>14360</v>
      </c>
      <c r="K2983">
        <v>2821540.7635182198</v>
      </c>
      <c r="L2983">
        <v>4900.2</v>
      </c>
      <c r="M2983">
        <v>0</v>
      </c>
      <c r="N2983">
        <v>9.9502487562189053E-3</v>
      </c>
    </row>
    <row r="2984" spans="1:14" hidden="1">
      <c r="A2984" t="str">
        <f t="shared" si="141"/>
        <v>NPT76ACET</v>
      </c>
      <c r="B2984">
        <f t="shared" si="139"/>
        <v>1</v>
      </c>
      <c r="C2984">
        <f>COUNTIFS($A$2:A2984,A2984)</f>
        <v>1</v>
      </c>
      <c r="D2984" t="str">
        <f t="shared" si="140"/>
        <v>NPT76ACET1</v>
      </c>
      <c r="E2984" s="4" t="s">
        <v>17518</v>
      </c>
      <c r="F2984" s="4" t="s">
        <v>11011</v>
      </c>
      <c r="G2984" s="4" t="s">
        <v>17470</v>
      </c>
      <c r="H2984" s="4" t="s">
        <v>97</v>
      </c>
      <c r="I2984" s="4" t="s">
        <v>17467</v>
      </c>
      <c r="J2984" s="4" t="s">
        <v>11163</v>
      </c>
      <c r="K2984">
        <v>4261761.8355047703</v>
      </c>
      <c r="L2984">
        <v>52574.400000000001</v>
      </c>
      <c r="M2984">
        <v>45564.480000000003</v>
      </c>
      <c r="N2984">
        <v>3.9800995024875621E-2</v>
      </c>
    </row>
    <row r="2985" spans="1:14" hidden="1">
      <c r="A2985" t="str">
        <f t="shared" si="141"/>
        <v>NPT76FQTO</v>
      </c>
      <c r="B2985">
        <f t="shared" si="139"/>
        <v>1</v>
      </c>
      <c r="C2985">
        <f>COUNTIFS($A$2:A2985,A2985)</f>
        <v>1</v>
      </c>
      <c r="D2985" t="str">
        <f t="shared" si="140"/>
        <v>NPT76FQTO1</v>
      </c>
      <c r="E2985" s="4" t="s">
        <v>17739</v>
      </c>
      <c r="F2985" s="4" t="s">
        <v>2596</v>
      </c>
      <c r="G2985" s="4" t="s">
        <v>17474</v>
      </c>
      <c r="H2985" s="4" t="s">
        <v>97</v>
      </c>
      <c r="I2985" s="4" t="s">
        <v>17467</v>
      </c>
      <c r="J2985" s="4" t="s">
        <v>4429</v>
      </c>
      <c r="K2985">
        <v>3090126.1153083402</v>
      </c>
      <c r="L2985">
        <v>19715.400000000001</v>
      </c>
      <c r="M2985">
        <v>30082.44</v>
      </c>
      <c r="N2985">
        <v>2.9850746268656716E-2</v>
      </c>
    </row>
    <row r="2986" spans="1:14" hidden="1">
      <c r="A2986" t="str">
        <f t="shared" si="141"/>
        <v>NPT288AHDR</v>
      </c>
      <c r="B2986">
        <f t="shared" si="139"/>
        <v>1</v>
      </c>
      <c r="C2986">
        <f>COUNTIFS($A$2:A2986,A2986)</f>
        <v>1</v>
      </c>
      <c r="D2986" t="str">
        <f t="shared" si="140"/>
        <v>NPT288AHDR1</v>
      </c>
      <c r="E2986" s="4" t="s">
        <v>18341</v>
      </c>
      <c r="F2986" s="4" t="s">
        <v>31</v>
      </c>
      <c r="G2986" s="4" t="s">
        <v>17474</v>
      </c>
      <c r="H2986" s="4" t="s">
        <v>919</v>
      </c>
      <c r="I2986" s="4" t="s">
        <v>17467</v>
      </c>
      <c r="J2986" s="4" t="s">
        <v>72</v>
      </c>
      <c r="K2986">
        <v>31452096.659235001</v>
      </c>
      <c r="L2986">
        <v>0</v>
      </c>
      <c r="M2986">
        <v>0</v>
      </c>
      <c r="N2986">
        <v>0.43283582089552236</v>
      </c>
    </row>
    <row r="2987" spans="1:14" hidden="1">
      <c r="A2987" t="str">
        <f t="shared" si="141"/>
        <v>NPT76AMFF</v>
      </c>
      <c r="B2987">
        <f t="shared" si="139"/>
        <v>1</v>
      </c>
      <c r="C2987">
        <f>COUNTIFS($A$2:A2987,A2987)</f>
        <v>1</v>
      </c>
      <c r="D2987" t="str">
        <f t="shared" si="140"/>
        <v>NPT76AMFF1</v>
      </c>
      <c r="E2987" s="4" t="s">
        <v>17586</v>
      </c>
      <c r="F2987" s="4" t="s">
        <v>3297</v>
      </c>
      <c r="G2987" s="4" t="s">
        <v>17476</v>
      </c>
      <c r="H2987" s="4" t="s">
        <v>97</v>
      </c>
      <c r="I2987" s="4" t="s">
        <v>17467</v>
      </c>
      <c r="J2987" s="4" t="s">
        <v>3637</v>
      </c>
      <c r="K2987">
        <v>3144845.1612903201</v>
      </c>
      <c r="L2987">
        <v>14332.5</v>
      </c>
      <c r="M2987">
        <v>6879.6</v>
      </c>
      <c r="N2987">
        <v>1.4925373134328358E-2</v>
      </c>
    </row>
    <row r="2988" spans="1:14" hidden="1">
      <c r="A2988" t="str">
        <f t="shared" si="141"/>
        <v>NPT76ARDI</v>
      </c>
      <c r="B2988">
        <f t="shared" si="139"/>
        <v>1</v>
      </c>
      <c r="C2988">
        <f>COUNTIFS($A$2:A2988,A2988)</f>
        <v>1</v>
      </c>
      <c r="D2988" t="str">
        <f t="shared" si="140"/>
        <v>NPT76ARDI1</v>
      </c>
      <c r="E2988" s="4" t="s">
        <v>17844</v>
      </c>
      <c r="F2988" s="4" t="s">
        <v>104</v>
      </c>
      <c r="G2988" s="4" t="s">
        <v>17476</v>
      </c>
      <c r="H2988" s="4" t="s">
        <v>97</v>
      </c>
      <c r="I2988" s="4" t="s">
        <v>17467</v>
      </c>
      <c r="J2988" s="4" t="s">
        <v>383</v>
      </c>
      <c r="K2988">
        <v>3632729.0322580598</v>
      </c>
      <c r="L2988">
        <v>9492.6</v>
      </c>
      <c r="M2988">
        <v>0</v>
      </c>
      <c r="N2988">
        <v>6.965174129353234E-2</v>
      </c>
    </row>
    <row r="2989" spans="1:14" hidden="1">
      <c r="A2989" t="str">
        <f t="shared" si="141"/>
        <v>NPT76AHLN</v>
      </c>
      <c r="B2989">
        <f t="shared" si="139"/>
        <v>1</v>
      </c>
      <c r="C2989">
        <f>COUNTIFS($A$2:A2989,A2989)</f>
        <v>1</v>
      </c>
      <c r="D2989" t="str">
        <f t="shared" si="140"/>
        <v>NPT76AHLN1</v>
      </c>
      <c r="E2989" s="4" t="s">
        <v>18256</v>
      </c>
      <c r="F2989" s="4" t="s">
        <v>31</v>
      </c>
      <c r="G2989" s="4" t="s">
        <v>17474</v>
      </c>
      <c r="H2989" s="4" t="s">
        <v>97</v>
      </c>
      <c r="I2989" s="4" t="s">
        <v>17467</v>
      </c>
      <c r="J2989" s="4" t="s">
        <v>734</v>
      </c>
      <c r="K2989">
        <v>3237450</v>
      </c>
      <c r="L2989">
        <v>0</v>
      </c>
      <c r="M2989">
        <v>0</v>
      </c>
      <c r="N2989">
        <v>9.9502487562189053E-3</v>
      </c>
    </row>
    <row r="2990" spans="1:14" hidden="1">
      <c r="A2990" t="str">
        <f t="shared" si="141"/>
        <v>NPT76AAZB</v>
      </c>
      <c r="B2990">
        <f t="shared" si="139"/>
        <v>1</v>
      </c>
      <c r="C2990">
        <f>COUNTIFS($A$2:A2990,A2990)</f>
        <v>1</v>
      </c>
      <c r="D2990" t="str">
        <f t="shared" si="140"/>
        <v>NPT76AAZB1</v>
      </c>
      <c r="E2990" s="4" t="s">
        <v>17519</v>
      </c>
      <c r="F2990" s="4" t="s">
        <v>2596</v>
      </c>
      <c r="G2990" s="4" t="s">
        <v>17474</v>
      </c>
      <c r="H2990" s="4" t="s">
        <v>97</v>
      </c>
      <c r="I2990" s="4" t="s">
        <v>17467</v>
      </c>
      <c r="J2990" s="4" t="s">
        <v>4172</v>
      </c>
      <c r="K2990">
        <v>6224269.0552497702</v>
      </c>
      <c r="L2990">
        <v>72561.600000000006</v>
      </c>
      <c r="M2990">
        <v>102231.45</v>
      </c>
      <c r="N2990">
        <v>3.9800995024875621E-2</v>
      </c>
    </row>
    <row r="2991" spans="1:14" hidden="1">
      <c r="A2991" t="str">
        <f t="shared" si="141"/>
        <v>NPT76AYBO</v>
      </c>
      <c r="B2991">
        <f t="shared" si="139"/>
        <v>1</v>
      </c>
      <c r="C2991">
        <f>COUNTIFS($A$2:A2991,A2991)</f>
        <v>1</v>
      </c>
      <c r="D2991" t="str">
        <f t="shared" si="140"/>
        <v>NPT76AYBO1</v>
      </c>
      <c r="E2991" s="4" t="s">
        <v>17903</v>
      </c>
      <c r="F2991" s="4" t="s">
        <v>2057</v>
      </c>
      <c r="G2991" s="4" t="s">
        <v>17490</v>
      </c>
      <c r="H2991" s="4" t="s">
        <v>97</v>
      </c>
      <c r="I2991" s="4" t="s">
        <v>17467</v>
      </c>
      <c r="J2991" s="4" t="s">
        <v>14974</v>
      </c>
      <c r="K2991">
        <v>6152145.9677419299</v>
      </c>
      <c r="L2991">
        <v>119723.4</v>
      </c>
      <c r="M2991">
        <v>109848.54</v>
      </c>
      <c r="N2991">
        <v>6.4676616915422883E-2</v>
      </c>
    </row>
    <row r="2992" spans="1:14" hidden="1">
      <c r="A2992" t="str">
        <f t="shared" si="141"/>
        <v>NPT76AXNV</v>
      </c>
      <c r="B2992">
        <f t="shared" si="139"/>
        <v>1</v>
      </c>
      <c r="C2992">
        <f>COUNTIFS($A$2:A2992,A2992)</f>
        <v>1</v>
      </c>
      <c r="D2992" t="str">
        <f t="shared" si="140"/>
        <v>NPT76AXNV1</v>
      </c>
      <c r="E2992" s="4" t="s">
        <v>17882</v>
      </c>
      <c r="F2992" s="4" t="s">
        <v>2057</v>
      </c>
      <c r="G2992" s="4" t="s">
        <v>17490</v>
      </c>
      <c r="H2992" s="4" t="s">
        <v>97</v>
      </c>
      <c r="I2992" s="4" t="s">
        <v>17467</v>
      </c>
      <c r="J2992" s="4" t="s">
        <v>15330</v>
      </c>
      <c r="K2992">
        <v>2593060.8670067</v>
      </c>
      <c r="L2992">
        <v>3958.8</v>
      </c>
      <c r="M2992">
        <v>8605.5</v>
      </c>
      <c r="N2992">
        <v>5.9701492537313432E-2</v>
      </c>
    </row>
    <row r="2993" spans="1:14" hidden="1">
      <c r="A2993" t="str">
        <f t="shared" si="141"/>
        <v>NPT288AKRS</v>
      </c>
      <c r="B2993">
        <f t="shared" si="139"/>
        <v>1</v>
      </c>
      <c r="C2993">
        <f>COUNTIFS($A$2:A2993,A2993)</f>
        <v>1</v>
      </c>
      <c r="D2993" t="str">
        <f t="shared" si="140"/>
        <v>NPT288AKRS1</v>
      </c>
      <c r="E2993" s="4" t="s">
        <v>18560</v>
      </c>
      <c r="F2993" s="4" t="s">
        <v>8351</v>
      </c>
      <c r="G2993" s="4" t="s">
        <v>17466</v>
      </c>
      <c r="H2993" s="4" t="s">
        <v>919</v>
      </c>
      <c r="I2993" s="4" t="s">
        <v>17467</v>
      </c>
      <c r="J2993" s="4" t="s">
        <v>10236</v>
      </c>
      <c r="K2993">
        <v>31527320.503683198</v>
      </c>
      <c r="L2993">
        <v>1945.02</v>
      </c>
      <c r="M2993">
        <v>0</v>
      </c>
      <c r="N2993">
        <v>0.18407960199004975</v>
      </c>
    </row>
    <row r="2994" spans="1:14" hidden="1">
      <c r="A2994" t="str">
        <f t="shared" si="141"/>
        <v>NPT76AQMU</v>
      </c>
      <c r="B2994">
        <f t="shared" si="139"/>
        <v>1</v>
      </c>
      <c r="C2994">
        <f>COUNTIFS($A$2:A2994,A2994)</f>
        <v>1</v>
      </c>
      <c r="D2994" t="str">
        <f t="shared" si="140"/>
        <v>NPT76AQMU1</v>
      </c>
      <c r="E2994" s="4" t="s">
        <v>17550</v>
      </c>
      <c r="F2994" s="4" t="s">
        <v>104</v>
      </c>
      <c r="G2994" s="4" t="s">
        <v>17476</v>
      </c>
      <c r="H2994" s="4" t="s">
        <v>97</v>
      </c>
      <c r="I2994" s="4" t="s">
        <v>17467</v>
      </c>
      <c r="J2994" s="4" t="s">
        <v>8696</v>
      </c>
      <c r="K2994">
        <v>6899999.7482635602</v>
      </c>
      <c r="L2994">
        <v>36259.800000000003</v>
      </c>
      <c r="M2994">
        <v>7302</v>
      </c>
      <c r="N2994">
        <v>5.4726368159203981E-2</v>
      </c>
    </row>
    <row r="2995" spans="1:14" hidden="1">
      <c r="A2995" t="str">
        <f t="shared" si="141"/>
        <v>NPT76ARHQ</v>
      </c>
      <c r="B2995">
        <f t="shared" si="139"/>
        <v>1</v>
      </c>
      <c r="C2995">
        <f>COUNTIFS($A$2:A2995,A2995)</f>
        <v>1</v>
      </c>
      <c r="D2995" t="str">
        <f t="shared" si="140"/>
        <v>NPT76ARHQ1</v>
      </c>
      <c r="E2995" s="4" t="s">
        <v>17745</v>
      </c>
      <c r="F2995" s="4" t="s">
        <v>104</v>
      </c>
      <c r="G2995" s="4" t="s">
        <v>17476</v>
      </c>
      <c r="H2995" s="4" t="s">
        <v>97</v>
      </c>
      <c r="I2995" s="4" t="s">
        <v>17467</v>
      </c>
      <c r="J2995" s="4" t="s">
        <v>249</v>
      </c>
      <c r="K2995">
        <v>10067290.4030865</v>
      </c>
      <c r="L2995">
        <v>73990.559999999998</v>
      </c>
      <c r="M2995">
        <v>42492.75</v>
      </c>
      <c r="N2995">
        <v>0.2537313432835821</v>
      </c>
    </row>
    <row r="2996" spans="1:14" hidden="1">
      <c r="A2996" t="str">
        <f t="shared" si="141"/>
        <v>NPT955APLC</v>
      </c>
      <c r="B2996">
        <f t="shared" si="139"/>
        <v>1</v>
      </c>
      <c r="C2996">
        <f>COUNTIFS($A$2:A2996,A2996)</f>
        <v>1</v>
      </c>
      <c r="D2996" t="str">
        <f t="shared" si="140"/>
        <v>NPT955APLC1</v>
      </c>
      <c r="E2996" s="4" t="s">
        <v>18287</v>
      </c>
      <c r="F2996" s="4" t="s">
        <v>7146</v>
      </c>
      <c r="G2996" s="4" t="s">
        <v>17470</v>
      </c>
      <c r="H2996" s="4" t="s">
        <v>23</v>
      </c>
      <c r="I2996" s="4" t="s">
        <v>17467</v>
      </c>
      <c r="J2996" s="4" t="s">
        <v>9736</v>
      </c>
      <c r="K2996">
        <v>12869188.228941699</v>
      </c>
      <c r="L2996">
        <v>8762.4</v>
      </c>
      <c r="M2996">
        <v>0</v>
      </c>
      <c r="N2996">
        <v>0.19900497512437812</v>
      </c>
    </row>
    <row r="2997" spans="1:14" hidden="1">
      <c r="A2997" t="str">
        <f t="shared" si="141"/>
        <v>NPT76AGPO</v>
      </c>
      <c r="B2997">
        <f t="shared" si="139"/>
        <v>1</v>
      </c>
      <c r="C2997">
        <f>COUNTIFS($A$2:A2997,A2997)</f>
        <v>1</v>
      </c>
      <c r="D2997" t="str">
        <f t="shared" si="140"/>
        <v>NPT76AGPO1</v>
      </c>
      <c r="E2997" s="4" t="s">
        <v>17606</v>
      </c>
      <c r="F2997" s="4" t="s">
        <v>31</v>
      </c>
      <c r="G2997" s="4" t="s">
        <v>17474</v>
      </c>
      <c r="H2997" s="4" t="s">
        <v>97</v>
      </c>
      <c r="I2997" s="4" t="s">
        <v>17467</v>
      </c>
      <c r="J2997" s="4" t="s">
        <v>14767</v>
      </c>
      <c r="K2997">
        <v>9893950.0050164293</v>
      </c>
      <c r="L2997">
        <v>57342</v>
      </c>
      <c r="M2997">
        <v>34609.199999999997</v>
      </c>
      <c r="N2997">
        <v>9.9502487562189053E-3</v>
      </c>
    </row>
    <row r="2998" spans="1:14" hidden="1">
      <c r="A2998" t="str">
        <f t="shared" si="141"/>
        <v>NPT76FTCF</v>
      </c>
      <c r="B2998">
        <f t="shared" si="139"/>
        <v>1</v>
      </c>
      <c r="C2998">
        <f>COUNTIFS($A$2:A2998,A2998)</f>
        <v>1</v>
      </c>
      <c r="D2998" t="str">
        <f t="shared" si="140"/>
        <v>NPT76FTCF1</v>
      </c>
      <c r="E2998" s="4" t="s">
        <v>18118</v>
      </c>
      <c r="F2998" s="4" t="s">
        <v>1365</v>
      </c>
      <c r="G2998" s="4" t="s">
        <v>17490</v>
      </c>
      <c r="H2998" s="4" t="s">
        <v>97</v>
      </c>
      <c r="I2998" s="4" t="s">
        <v>17467</v>
      </c>
      <c r="J2998" s="4" t="s">
        <v>10915</v>
      </c>
      <c r="K2998">
        <v>2563857.2537941802</v>
      </c>
      <c r="L2998">
        <v>4701.0600000000004</v>
      </c>
      <c r="M2998">
        <v>5159.7</v>
      </c>
      <c r="N2998">
        <v>4.9751243781094526E-3</v>
      </c>
    </row>
    <row r="2999" spans="1:14" hidden="1">
      <c r="A2999" t="str">
        <f t="shared" si="141"/>
        <v>NPT76ATLD</v>
      </c>
      <c r="B2999">
        <f t="shared" si="139"/>
        <v>1</v>
      </c>
      <c r="C2999">
        <f>COUNTIFS($A$2:A2999,A2999)</f>
        <v>1</v>
      </c>
      <c r="D2999" t="str">
        <f t="shared" si="140"/>
        <v>NPT76ATLD1</v>
      </c>
      <c r="E2999" s="4" t="s">
        <v>18387</v>
      </c>
      <c r="F2999" s="4" t="s">
        <v>7125</v>
      </c>
      <c r="G2999" s="4" t="s">
        <v>17476</v>
      </c>
      <c r="H2999" s="4" t="s">
        <v>97</v>
      </c>
      <c r="I2999" s="4" t="s">
        <v>17467</v>
      </c>
      <c r="J2999" s="4" t="s">
        <v>14218</v>
      </c>
      <c r="K2999">
        <v>3325819.3548387098</v>
      </c>
      <c r="L2999">
        <v>7302</v>
      </c>
      <c r="M2999">
        <v>5111.3999999999996</v>
      </c>
      <c r="N2999">
        <v>4.975124378109453E-2</v>
      </c>
    </row>
    <row r="3000" spans="1:14" hidden="1">
      <c r="A3000" t="str">
        <f t="shared" si="141"/>
        <v>NPT288AIKI</v>
      </c>
      <c r="B3000">
        <f t="shared" si="139"/>
        <v>1</v>
      </c>
      <c r="C3000">
        <f>COUNTIFS($A$2:A3000,A3000)</f>
        <v>1</v>
      </c>
      <c r="D3000" t="str">
        <f t="shared" si="140"/>
        <v>NPT288AIKI1</v>
      </c>
      <c r="E3000" s="4" t="s">
        <v>17846</v>
      </c>
      <c r="F3000" s="4" t="s">
        <v>14822</v>
      </c>
      <c r="G3000" s="4" t="s">
        <v>17466</v>
      </c>
      <c r="H3000" s="4" t="s">
        <v>919</v>
      </c>
      <c r="I3000" s="4" t="s">
        <v>17467</v>
      </c>
      <c r="J3000" s="4" t="s">
        <v>12574</v>
      </c>
      <c r="K3000">
        <v>9879685.5883787405</v>
      </c>
      <c r="L3000">
        <v>80276.28</v>
      </c>
      <c r="M3000">
        <v>7072.8</v>
      </c>
      <c r="N3000">
        <v>0.24378109452736318</v>
      </c>
    </row>
    <row r="3001" spans="1:14" hidden="1">
      <c r="A3001" t="str">
        <f t="shared" si="141"/>
        <v>NPT76AKCS</v>
      </c>
      <c r="B3001">
        <f t="shared" si="139"/>
        <v>1</v>
      </c>
      <c r="C3001">
        <f>COUNTIFS($A$2:A3001,A3001)</f>
        <v>1</v>
      </c>
      <c r="D3001" t="str">
        <f t="shared" si="140"/>
        <v>NPT76AKCS1</v>
      </c>
      <c r="E3001" s="4" t="s">
        <v>18561</v>
      </c>
      <c r="F3001" s="4" t="s">
        <v>2858</v>
      </c>
      <c r="G3001" s="4" t="s">
        <v>17466</v>
      </c>
      <c r="H3001" s="4" t="s">
        <v>97</v>
      </c>
      <c r="I3001" s="4" t="s">
        <v>17467</v>
      </c>
      <c r="J3001" s="4" t="s">
        <v>11946</v>
      </c>
      <c r="K3001">
        <v>2688694.38289139</v>
      </c>
      <c r="L3001">
        <v>12612.6</v>
      </c>
      <c r="M3001">
        <v>13759.2</v>
      </c>
      <c r="N3001">
        <v>1.9900497512437811E-2</v>
      </c>
    </row>
    <row r="3002" spans="1:14" hidden="1">
      <c r="A3002" t="str">
        <f t="shared" si="141"/>
        <v>NPT288BOFV</v>
      </c>
      <c r="B3002">
        <f t="shared" si="139"/>
        <v>1</v>
      </c>
      <c r="C3002">
        <f>COUNTIFS($A$2:A3002,A3002)</f>
        <v>1</v>
      </c>
      <c r="D3002" t="str">
        <f t="shared" si="140"/>
        <v>NPT288BOFV1</v>
      </c>
      <c r="E3002" s="4" t="s">
        <v>18562</v>
      </c>
      <c r="F3002" s="4" t="s">
        <v>14822</v>
      </c>
      <c r="G3002" s="4" t="s">
        <v>17466</v>
      </c>
      <c r="H3002" s="4" t="s">
        <v>919</v>
      </c>
      <c r="I3002" s="4" t="s">
        <v>17467</v>
      </c>
      <c r="J3002" s="4" t="s">
        <v>3140</v>
      </c>
      <c r="K3002">
        <v>15246174.1935484</v>
      </c>
      <c r="L3002">
        <v>75678.960000000006</v>
      </c>
      <c r="M3002">
        <v>0</v>
      </c>
      <c r="N3002">
        <v>0.19402985074626866</v>
      </c>
    </row>
    <row r="3003" spans="1:14" hidden="1">
      <c r="A3003" t="str">
        <f t="shared" si="141"/>
        <v>NPT76BLCG</v>
      </c>
      <c r="B3003">
        <f t="shared" si="139"/>
        <v>1</v>
      </c>
      <c r="C3003">
        <f>COUNTIFS($A$2:A3003,A3003)</f>
        <v>1</v>
      </c>
      <c r="D3003" t="str">
        <f t="shared" si="140"/>
        <v>NPT76BLCG1</v>
      </c>
      <c r="E3003" s="4" t="s">
        <v>17519</v>
      </c>
      <c r="F3003" s="4" t="s">
        <v>2596</v>
      </c>
      <c r="G3003" s="4" t="s">
        <v>17474</v>
      </c>
      <c r="H3003" s="4" t="s">
        <v>97</v>
      </c>
      <c r="I3003" s="4" t="s">
        <v>17467</v>
      </c>
      <c r="J3003" s="4" t="s">
        <v>4160</v>
      </c>
      <c r="K3003">
        <v>3918250</v>
      </c>
      <c r="L3003">
        <v>12612.6</v>
      </c>
      <c r="M3003">
        <v>28321.02</v>
      </c>
      <c r="N3003">
        <v>6.965174129353234E-2</v>
      </c>
    </row>
    <row r="3004" spans="1:14" hidden="1">
      <c r="A3004" t="str">
        <f t="shared" si="141"/>
        <v>NPT76AYFI</v>
      </c>
      <c r="B3004">
        <f t="shared" si="139"/>
        <v>1</v>
      </c>
      <c r="C3004">
        <f>COUNTIFS($A$2:A3004,A3004)</f>
        <v>1</v>
      </c>
      <c r="D3004" t="str">
        <f t="shared" si="140"/>
        <v>NPT76AYFI1</v>
      </c>
      <c r="E3004" s="4" t="s">
        <v>17537</v>
      </c>
      <c r="F3004" s="4" t="s">
        <v>2057</v>
      </c>
      <c r="G3004" s="4" t="s">
        <v>17490</v>
      </c>
      <c r="H3004" s="4" t="s">
        <v>97</v>
      </c>
      <c r="I3004" s="4" t="s">
        <v>17467</v>
      </c>
      <c r="J3004" s="4" t="s">
        <v>15135</v>
      </c>
      <c r="K3004">
        <v>7547742.7489026701</v>
      </c>
      <c r="L3004">
        <v>138325</v>
      </c>
      <c r="M3004">
        <v>163021.79999999999</v>
      </c>
      <c r="N3004">
        <v>0.12437810945273632</v>
      </c>
    </row>
    <row r="3005" spans="1:14" hidden="1">
      <c r="A3005" t="str">
        <f t="shared" si="141"/>
        <v>NPT76AVSL</v>
      </c>
      <c r="B3005">
        <f t="shared" si="139"/>
        <v>1</v>
      </c>
      <c r="C3005">
        <f>COUNTIFS($A$2:A3005,A3005)</f>
        <v>1</v>
      </c>
      <c r="D3005" t="str">
        <f t="shared" si="140"/>
        <v>NPT76AVSL1</v>
      </c>
      <c r="E3005" s="4" t="s">
        <v>18101</v>
      </c>
      <c r="F3005" s="4" t="s">
        <v>1365</v>
      </c>
      <c r="G3005" s="4" t="s">
        <v>17490</v>
      </c>
      <c r="H3005" s="4" t="s">
        <v>97</v>
      </c>
      <c r="I3005" s="4" t="s">
        <v>17467</v>
      </c>
      <c r="J3005" s="4" t="s">
        <v>1825</v>
      </c>
      <c r="K3005">
        <v>3308449.7213126202</v>
      </c>
      <c r="L3005">
        <v>17524.8</v>
      </c>
      <c r="M3005">
        <v>22244.04</v>
      </c>
      <c r="N3005">
        <v>1.9900497512437811E-2</v>
      </c>
    </row>
    <row r="3006" spans="1:14" hidden="1">
      <c r="A3006" t="str">
        <f t="shared" si="141"/>
        <v>NPT288ARYW</v>
      </c>
      <c r="B3006">
        <f t="shared" si="139"/>
        <v>1</v>
      </c>
      <c r="C3006">
        <f>COUNTIFS($A$2:A3006,A3006)</f>
        <v>1</v>
      </c>
      <c r="D3006" t="str">
        <f t="shared" si="140"/>
        <v>NPT288ARYW1</v>
      </c>
      <c r="E3006" s="4" t="s">
        <v>18563</v>
      </c>
      <c r="F3006" s="4" t="s">
        <v>8882</v>
      </c>
      <c r="G3006" s="4" t="s">
        <v>17476</v>
      </c>
      <c r="H3006" s="4" t="s">
        <v>919</v>
      </c>
      <c r="I3006" s="4" t="s">
        <v>17467</v>
      </c>
      <c r="J3006" s="4" t="s">
        <v>9123</v>
      </c>
      <c r="K3006">
        <v>23366833.041872799</v>
      </c>
      <c r="L3006">
        <v>0</v>
      </c>
      <c r="M3006">
        <v>0</v>
      </c>
      <c r="N3006">
        <v>0.23383084577114427</v>
      </c>
    </row>
    <row r="3007" spans="1:14" hidden="1">
      <c r="A3007" t="str">
        <f t="shared" si="141"/>
        <v>NPT76AHIY</v>
      </c>
      <c r="B3007">
        <f t="shared" si="139"/>
        <v>1</v>
      </c>
      <c r="C3007">
        <f>COUNTIFS($A$2:A3007,A3007)</f>
        <v>1</v>
      </c>
      <c r="D3007" t="str">
        <f t="shared" si="140"/>
        <v>NPT76AHIY1</v>
      </c>
      <c r="E3007" s="4" t="s">
        <v>17916</v>
      </c>
      <c r="F3007" s="4" t="s">
        <v>31</v>
      </c>
      <c r="G3007" s="4" t="s">
        <v>17474</v>
      </c>
      <c r="H3007" s="4" t="s">
        <v>97</v>
      </c>
      <c r="I3007" s="4" t="s">
        <v>17467</v>
      </c>
      <c r="J3007" s="4" t="s">
        <v>772</v>
      </c>
      <c r="K3007">
        <v>28722373.1345363</v>
      </c>
      <c r="L3007">
        <v>170939.46</v>
      </c>
      <c r="M3007">
        <v>145529.63</v>
      </c>
      <c r="N3007">
        <v>0.49751243781094528</v>
      </c>
    </row>
    <row r="3008" spans="1:14" hidden="1">
      <c r="A3008" t="str">
        <f t="shared" si="141"/>
        <v>NPT76AWXX</v>
      </c>
      <c r="B3008">
        <f t="shared" si="139"/>
        <v>1</v>
      </c>
      <c r="C3008">
        <f>COUNTIFS($A$2:A3008,A3008)</f>
        <v>1</v>
      </c>
      <c r="D3008" t="str">
        <f t="shared" si="140"/>
        <v>NPT76AWXX1</v>
      </c>
      <c r="E3008" s="4" t="s">
        <v>17716</v>
      </c>
      <c r="F3008" s="4" t="s">
        <v>926</v>
      </c>
      <c r="G3008" s="4" t="s">
        <v>17490</v>
      </c>
      <c r="H3008" s="4" t="s">
        <v>97</v>
      </c>
      <c r="I3008" s="4" t="s">
        <v>17467</v>
      </c>
      <c r="J3008" s="4" t="s">
        <v>16492</v>
      </c>
      <c r="K3008">
        <v>7332717.2542325603</v>
      </c>
      <c r="L3008">
        <v>147800.82</v>
      </c>
      <c r="M3008">
        <v>119194.8</v>
      </c>
      <c r="N3008">
        <v>0.21393034825870647</v>
      </c>
    </row>
    <row r="3009" spans="1:14" hidden="1">
      <c r="A3009" t="str">
        <f t="shared" si="141"/>
        <v>NPT288ARYM</v>
      </c>
      <c r="B3009">
        <f t="shared" si="139"/>
        <v>1</v>
      </c>
      <c r="C3009">
        <f>COUNTIFS($A$2:A3009,A3009)</f>
        <v>1</v>
      </c>
      <c r="D3009" t="str">
        <f t="shared" si="140"/>
        <v>NPT288ARYM1</v>
      </c>
      <c r="E3009" s="4" t="s">
        <v>17618</v>
      </c>
      <c r="F3009" s="4" t="s">
        <v>8882</v>
      </c>
      <c r="G3009" s="4" t="s">
        <v>17476</v>
      </c>
      <c r="H3009" s="4" t="s">
        <v>919</v>
      </c>
      <c r="I3009" s="4" t="s">
        <v>17467</v>
      </c>
      <c r="J3009" s="4" t="s">
        <v>9170</v>
      </c>
      <c r="K3009">
        <v>40556525</v>
      </c>
      <c r="L3009">
        <v>0</v>
      </c>
      <c r="M3009">
        <v>0</v>
      </c>
      <c r="N3009">
        <v>9.950248756218906E-2</v>
      </c>
    </row>
    <row r="3010" spans="1:14" hidden="1">
      <c r="A3010" t="str">
        <f t="shared" si="141"/>
        <v>NPT955AKRS</v>
      </c>
      <c r="B3010">
        <f t="shared" si="139"/>
        <v>1</v>
      </c>
      <c r="C3010">
        <f>COUNTIFS($A$2:A3010,A3010)</f>
        <v>1</v>
      </c>
      <c r="D3010" t="str">
        <f t="shared" si="140"/>
        <v>NPT955AKRS1</v>
      </c>
      <c r="E3010" s="4" t="s">
        <v>18276</v>
      </c>
      <c r="F3010" s="4" t="s">
        <v>12710</v>
      </c>
      <c r="G3010" s="4" t="s">
        <v>17466</v>
      </c>
      <c r="H3010" s="4" t="s">
        <v>23</v>
      </c>
      <c r="I3010" s="4" t="s">
        <v>17467</v>
      </c>
      <c r="J3010" s="4" t="s">
        <v>10236</v>
      </c>
      <c r="K3010">
        <v>31527320.503683198</v>
      </c>
      <c r="L3010">
        <v>411832.8</v>
      </c>
      <c r="M3010">
        <v>359301.68</v>
      </c>
      <c r="N3010">
        <v>0.4228855721393035</v>
      </c>
    </row>
    <row r="3011" spans="1:14" hidden="1">
      <c r="A3011" t="str">
        <f t="shared" si="141"/>
        <v>NPT76AYKC</v>
      </c>
      <c r="B3011">
        <f t="shared" ref="B3011:B3074" si="142">COUNTIF(A:A,A3011)</f>
        <v>1</v>
      </c>
      <c r="C3011">
        <f>COUNTIFS($A$2:A3011,A3011)</f>
        <v>1</v>
      </c>
      <c r="D3011" t="str">
        <f t="shared" ref="D3011:D3074" si="143">A3011&amp;C3011</f>
        <v>NPT76AYKC1</v>
      </c>
      <c r="E3011" s="4" t="s">
        <v>17702</v>
      </c>
      <c r="F3011" s="4" t="s">
        <v>2057</v>
      </c>
      <c r="G3011" s="4" t="s">
        <v>17490</v>
      </c>
      <c r="H3011" s="4" t="s">
        <v>97</v>
      </c>
      <c r="I3011" s="4" t="s">
        <v>17467</v>
      </c>
      <c r="J3011" s="4" t="s">
        <v>15181</v>
      </c>
      <c r="K3011">
        <v>4053157.39915</v>
      </c>
      <c r="L3011">
        <v>22407</v>
      </c>
      <c r="M3011">
        <v>33782.400000000001</v>
      </c>
      <c r="N3011">
        <v>8.45771144278607E-2</v>
      </c>
    </row>
    <row r="3012" spans="1:14" hidden="1">
      <c r="A3012" t="str">
        <f t="shared" si="141"/>
        <v>NPT76BFLK</v>
      </c>
      <c r="B3012">
        <f t="shared" si="142"/>
        <v>1</v>
      </c>
      <c r="C3012">
        <f>COUNTIFS($A$2:A3012,A3012)</f>
        <v>1</v>
      </c>
      <c r="D3012" t="str">
        <f t="shared" si="143"/>
        <v>NPT76BFLK1</v>
      </c>
      <c r="E3012" s="4" t="s">
        <v>17526</v>
      </c>
      <c r="F3012" s="4" t="s">
        <v>4451</v>
      </c>
      <c r="G3012" s="4" t="s">
        <v>17466</v>
      </c>
      <c r="H3012" s="4" t="s">
        <v>97</v>
      </c>
      <c r="I3012" s="4" t="s">
        <v>17467</v>
      </c>
      <c r="J3012" s="4" t="s">
        <v>4729</v>
      </c>
      <c r="K3012">
        <v>4937900</v>
      </c>
      <c r="L3012">
        <v>17199</v>
      </c>
      <c r="M3012">
        <v>16396.38</v>
      </c>
      <c r="N3012">
        <v>1.9900497512437811E-2</v>
      </c>
    </row>
    <row r="3013" spans="1:14" hidden="1">
      <c r="A3013" t="str">
        <f t="shared" si="141"/>
        <v>NPT76CTKP</v>
      </c>
      <c r="B3013">
        <f t="shared" si="142"/>
        <v>1</v>
      </c>
      <c r="C3013">
        <f>COUNTIFS($A$2:A3013,A3013)</f>
        <v>1</v>
      </c>
      <c r="D3013" t="str">
        <f t="shared" si="143"/>
        <v>NPT76CTKP1</v>
      </c>
      <c r="E3013" s="4" t="s">
        <v>18564</v>
      </c>
      <c r="F3013" s="4" t="s">
        <v>8154</v>
      </c>
      <c r="G3013" s="4" t="s">
        <v>17474</v>
      </c>
      <c r="H3013" s="4" t="s">
        <v>97</v>
      </c>
      <c r="I3013" s="4" t="s">
        <v>17467</v>
      </c>
      <c r="J3013" s="4" t="s">
        <v>13133</v>
      </c>
      <c r="K3013">
        <v>382548.31030972698</v>
      </c>
      <c r="L3013">
        <v>6879.6</v>
      </c>
      <c r="M3013">
        <v>0</v>
      </c>
      <c r="N3013">
        <v>9.9502487562189053E-3</v>
      </c>
    </row>
    <row r="3014" spans="1:14" hidden="1">
      <c r="A3014" t="str">
        <f t="shared" si="141"/>
        <v>NPT76AFTH</v>
      </c>
      <c r="B3014">
        <f t="shared" si="142"/>
        <v>1</v>
      </c>
      <c r="C3014">
        <f>COUNTIFS($A$2:A3014,A3014)</f>
        <v>1</v>
      </c>
      <c r="D3014" t="str">
        <f t="shared" si="143"/>
        <v>NPT76AFTH1</v>
      </c>
      <c r="E3014" s="4" t="s">
        <v>17965</v>
      </c>
      <c r="F3014" s="4" t="s">
        <v>8154</v>
      </c>
      <c r="G3014" s="4" t="s">
        <v>17474</v>
      </c>
      <c r="H3014" s="4" t="s">
        <v>97</v>
      </c>
      <c r="I3014" s="4" t="s">
        <v>17467</v>
      </c>
      <c r="J3014" s="4" t="s">
        <v>13475</v>
      </c>
      <c r="K3014">
        <v>10181937.0967742</v>
      </c>
      <c r="L3014">
        <v>0</v>
      </c>
      <c r="M3014">
        <v>0</v>
      </c>
      <c r="N3014">
        <v>4.4776119402985072E-2</v>
      </c>
    </row>
    <row r="3015" spans="1:14" hidden="1">
      <c r="A3015" t="str">
        <f t="shared" si="141"/>
        <v>NPT76ADIH</v>
      </c>
      <c r="B3015">
        <f t="shared" si="142"/>
        <v>1</v>
      </c>
      <c r="C3015">
        <f>COUNTIFS($A$2:A3015,A3015)</f>
        <v>1</v>
      </c>
      <c r="D3015" t="str">
        <f t="shared" si="143"/>
        <v>NPT76ADIH1</v>
      </c>
      <c r="E3015" s="4" t="s">
        <v>18351</v>
      </c>
      <c r="F3015" s="4" t="s">
        <v>964</v>
      </c>
      <c r="G3015" s="4" t="s">
        <v>17474</v>
      </c>
      <c r="H3015" s="4" t="s">
        <v>97</v>
      </c>
      <c r="I3015" s="4" t="s">
        <v>17467</v>
      </c>
      <c r="J3015" s="4" t="s">
        <v>9923</v>
      </c>
      <c r="K3015">
        <v>6497849.7073782496</v>
      </c>
      <c r="L3015">
        <v>88632.18</v>
      </c>
      <c r="M3015">
        <v>49647.78</v>
      </c>
      <c r="N3015">
        <v>0.32835820895522388</v>
      </c>
    </row>
    <row r="3016" spans="1:14" hidden="1">
      <c r="A3016" t="str">
        <f t="shared" si="141"/>
        <v>NPT955KL5R</v>
      </c>
      <c r="B3016">
        <f t="shared" si="142"/>
        <v>1</v>
      </c>
      <c r="C3016">
        <f>COUNTIFS($A$2:A3016,A3016)</f>
        <v>1</v>
      </c>
      <c r="D3016" t="str">
        <f t="shared" si="143"/>
        <v>NPT955KL5R1</v>
      </c>
      <c r="E3016" s="4" t="s">
        <v>18043</v>
      </c>
      <c r="F3016" s="4" t="s">
        <v>6498</v>
      </c>
      <c r="G3016" s="4" t="s">
        <v>17470</v>
      </c>
      <c r="H3016" s="4" t="s">
        <v>23</v>
      </c>
      <c r="I3016" s="4" t="s">
        <v>17467</v>
      </c>
      <c r="J3016" s="4" t="s">
        <v>9525</v>
      </c>
      <c r="K3016">
        <v>3520816.5172455302</v>
      </c>
      <c r="L3016">
        <v>0</v>
      </c>
      <c r="M3016">
        <v>0</v>
      </c>
      <c r="N3016">
        <v>4.9751243781094526E-3</v>
      </c>
    </row>
    <row r="3017" spans="1:14" hidden="1">
      <c r="A3017" t="str">
        <f t="shared" si="141"/>
        <v>NPT76AYKO</v>
      </c>
      <c r="B3017">
        <f t="shared" si="142"/>
        <v>1</v>
      </c>
      <c r="C3017">
        <f>COUNTIFS($A$2:A3017,A3017)</f>
        <v>1</v>
      </c>
      <c r="D3017" t="str">
        <f t="shared" si="143"/>
        <v>NPT76AYKO1</v>
      </c>
      <c r="E3017" s="4" t="s">
        <v>17705</v>
      </c>
      <c r="F3017" s="4" t="s">
        <v>2057</v>
      </c>
      <c r="G3017" s="4" t="s">
        <v>17490</v>
      </c>
      <c r="H3017" s="4" t="s">
        <v>97</v>
      </c>
      <c r="I3017" s="4" t="s">
        <v>17467</v>
      </c>
      <c r="J3017" s="4" t="s">
        <v>15196</v>
      </c>
      <c r="K3017">
        <v>5056975.8656726796</v>
      </c>
      <c r="L3017">
        <v>38163.599999999999</v>
      </c>
      <c r="M3017">
        <v>55036.800000000003</v>
      </c>
      <c r="N3017">
        <v>0.21393034825870647</v>
      </c>
    </row>
    <row r="3018" spans="1:14" hidden="1">
      <c r="A3018" t="str">
        <f t="shared" si="141"/>
        <v>NPT76AXJI</v>
      </c>
      <c r="B3018">
        <f t="shared" si="142"/>
        <v>1</v>
      </c>
      <c r="C3018">
        <f>COUNTIFS($A$2:A3018,A3018)</f>
        <v>1</v>
      </c>
      <c r="D3018" t="str">
        <f t="shared" si="143"/>
        <v>NPT76AXJI1</v>
      </c>
      <c r="E3018" s="4" t="s">
        <v>18172</v>
      </c>
      <c r="F3018" s="4" t="s">
        <v>2057</v>
      </c>
      <c r="G3018" s="4" t="s">
        <v>17490</v>
      </c>
      <c r="H3018" s="4" t="s">
        <v>97</v>
      </c>
      <c r="I3018" s="4" t="s">
        <v>17467</v>
      </c>
      <c r="J3018" s="4" t="s">
        <v>14923</v>
      </c>
      <c r="K3018">
        <v>3403225.50512088</v>
      </c>
      <c r="L3018">
        <v>71946</v>
      </c>
      <c r="M3018">
        <v>72929.7</v>
      </c>
      <c r="N3018">
        <v>0.1044776119402985</v>
      </c>
    </row>
    <row r="3019" spans="1:14" hidden="1">
      <c r="A3019" t="str">
        <f t="shared" si="141"/>
        <v>NPT76AVXU</v>
      </c>
      <c r="B3019">
        <f t="shared" si="142"/>
        <v>1</v>
      </c>
      <c r="C3019">
        <f>COUNTIFS($A$2:A3019,A3019)</f>
        <v>1</v>
      </c>
      <c r="D3019" t="str">
        <f t="shared" si="143"/>
        <v>NPT76AVXU1</v>
      </c>
      <c r="E3019" s="4" t="s">
        <v>17507</v>
      </c>
      <c r="F3019" s="4" t="s">
        <v>926</v>
      </c>
      <c r="G3019" s="4" t="s">
        <v>17490</v>
      </c>
      <c r="H3019" s="4" t="s">
        <v>97</v>
      </c>
      <c r="I3019" s="4" t="s">
        <v>17467</v>
      </c>
      <c r="J3019" s="4" t="s">
        <v>2290</v>
      </c>
      <c r="K3019">
        <v>8382895.0323974099</v>
      </c>
      <c r="L3019">
        <v>66147</v>
      </c>
      <c r="M3019">
        <v>54034.8</v>
      </c>
      <c r="N3019">
        <v>0.24378109452736318</v>
      </c>
    </row>
    <row r="3020" spans="1:14" hidden="1">
      <c r="A3020" t="str">
        <f t="shared" si="141"/>
        <v>NPT76AIAV</v>
      </c>
      <c r="B3020">
        <f t="shared" si="142"/>
        <v>1</v>
      </c>
      <c r="C3020">
        <f>COUNTIFS($A$2:A3020,A3020)</f>
        <v>1</v>
      </c>
      <c r="D3020" t="str">
        <f t="shared" si="143"/>
        <v>NPT76AIAV1</v>
      </c>
      <c r="E3020" s="4" t="s">
        <v>18395</v>
      </c>
      <c r="F3020" s="4" t="s">
        <v>31</v>
      </c>
      <c r="G3020" s="4" t="s">
        <v>17474</v>
      </c>
      <c r="H3020" s="4" t="s">
        <v>97</v>
      </c>
      <c r="I3020" s="4" t="s">
        <v>17467</v>
      </c>
      <c r="J3020" s="4" t="s">
        <v>691</v>
      </c>
      <c r="K3020">
        <v>5160700</v>
      </c>
      <c r="L3020">
        <v>126367.2</v>
      </c>
      <c r="M3020">
        <v>184010.4</v>
      </c>
      <c r="N3020">
        <v>0.27860696517412936</v>
      </c>
    </row>
    <row r="3021" spans="1:14" hidden="1">
      <c r="A3021" t="str">
        <f t="shared" si="141"/>
        <v>NPT76ATWC</v>
      </c>
      <c r="B3021">
        <f t="shared" si="142"/>
        <v>1</v>
      </c>
      <c r="C3021">
        <f>COUNTIFS($A$2:A3021,A3021)</f>
        <v>1</v>
      </c>
      <c r="D3021" t="str">
        <f t="shared" si="143"/>
        <v>NPT76ATWC1</v>
      </c>
      <c r="E3021" s="4" t="s">
        <v>18452</v>
      </c>
      <c r="F3021" s="4" t="s">
        <v>1365</v>
      </c>
      <c r="G3021" s="4" t="s">
        <v>17490</v>
      </c>
      <c r="H3021" s="4" t="s">
        <v>97</v>
      </c>
      <c r="I3021" s="4" t="s">
        <v>17467</v>
      </c>
      <c r="J3021" s="4" t="s">
        <v>10981</v>
      </c>
      <c r="K3021">
        <v>3290678.72221835</v>
      </c>
      <c r="L3021">
        <v>27518.400000000001</v>
      </c>
      <c r="M3021">
        <v>41277.599999999999</v>
      </c>
      <c r="N3021">
        <v>7.9601990049751242E-2</v>
      </c>
    </row>
    <row r="3022" spans="1:14" hidden="1">
      <c r="A3022" t="str">
        <f t="shared" ref="A3022:A3085" si="144">H3022&amp;J3022</f>
        <v>NPT76AHJL</v>
      </c>
      <c r="B3022">
        <f t="shared" si="142"/>
        <v>1</v>
      </c>
      <c r="C3022">
        <f>COUNTIFS($A$2:A3022,A3022)</f>
        <v>1</v>
      </c>
      <c r="D3022" t="str">
        <f t="shared" si="143"/>
        <v>NPT76AHJL1</v>
      </c>
      <c r="E3022" s="4" t="s">
        <v>18298</v>
      </c>
      <c r="F3022" s="4" t="s">
        <v>31</v>
      </c>
      <c r="G3022" s="4" t="s">
        <v>17474</v>
      </c>
      <c r="H3022" s="4" t="s">
        <v>97</v>
      </c>
      <c r="I3022" s="4" t="s">
        <v>17467</v>
      </c>
      <c r="J3022" s="4" t="s">
        <v>907</v>
      </c>
      <c r="K3022">
        <v>5484197.0485201702</v>
      </c>
      <c r="L3022">
        <v>56765.7</v>
      </c>
      <c r="M3022">
        <v>43582.8</v>
      </c>
      <c r="N3022">
        <v>0.13930348258706468</v>
      </c>
    </row>
    <row r="3023" spans="1:14" hidden="1">
      <c r="A3023" t="str">
        <f t="shared" si="144"/>
        <v>NPT955L111</v>
      </c>
      <c r="B3023">
        <f t="shared" si="142"/>
        <v>1</v>
      </c>
      <c r="C3023">
        <f>COUNTIFS($A$2:A3023,A3023)</f>
        <v>1</v>
      </c>
      <c r="D3023" t="str">
        <f t="shared" si="143"/>
        <v>NPT955L1111</v>
      </c>
      <c r="E3023" s="4" t="s">
        <v>18565</v>
      </c>
      <c r="F3023" s="4" t="s">
        <v>6498</v>
      </c>
      <c r="G3023" s="4" t="s">
        <v>17470</v>
      </c>
      <c r="H3023" s="4" t="s">
        <v>23</v>
      </c>
      <c r="I3023" s="4" t="s">
        <v>17467</v>
      </c>
      <c r="J3023" s="4" t="s">
        <v>9503</v>
      </c>
      <c r="K3023">
        <v>2262063.7703111698</v>
      </c>
      <c r="L3023">
        <v>35049.599999999999</v>
      </c>
      <c r="M3023">
        <v>35049.599999999999</v>
      </c>
      <c r="N3023">
        <v>1.9900497512437811E-2</v>
      </c>
    </row>
    <row r="3024" spans="1:14" hidden="1">
      <c r="A3024" t="str">
        <f t="shared" si="144"/>
        <v>NPT955AJQX</v>
      </c>
      <c r="B3024">
        <f t="shared" si="142"/>
        <v>1</v>
      </c>
      <c r="C3024">
        <f>COUNTIFS($A$2:A3024,A3024)</f>
        <v>1</v>
      </c>
      <c r="D3024" t="str">
        <f t="shared" si="143"/>
        <v>NPT955AJQX1</v>
      </c>
      <c r="E3024" s="4" t="s">
        <v>17980</v>
      </c>
      <c r="F3024" s="4" t="s">
        <v>4451</v>
      </c>
      <c r="G3024" s="4" t="s">
        <v>17466</v>
      </c>
      <c r="H3024" s="4" t="s">
        <v>23</v>
      </c>
      <c r="I3024" s="4" t="s">
        <v>17467</v>
      </c>
      <c r="J3024" s="4" t="s">
        <v>5507</v>
      </c>
      <c r="K3024">
        <v>15182646.6894168</v>
      </c>
      <c r="L3024">
        <v>85433.4</v>
      </c>
      <c r="M3024">
        <v>87201.600000000006</v>
      </c>
      <c r="N3024">
        <v>0.22885572139303484</v>
      </c>
    </row>
    <row r="3025" spans="1:14" hidden="1">
      <c r="A3025" t="str">
        <f t="shared" si="144"/>
        <v>NPT76AMYY</v>
      </c>
      <c r="B3025">
        <f t="shared" si="142"/>
        <v>1</v>
      </c>
      <c r="C3025">
        <f>COUNTIFS($A$2:A3025,A3025)</f>
        <v>1</v>
      </c>
      <c r="D3025" t="str">
        <f t="shared" si="143"/>
        <v>NPT76AMYY1</v>
      </c>
      <c r="E3025" s="4" t="s">
        <v>18354</v>
      </c>
      <c r="F3025" s="4" t="s">
        <v>14886</v>
      </c>
      <c r="G3025" s="4" t="s">
        <v>17470</v>
      </c>
      <c r="H3025" s="4" t="s">
        <v>97</v>
      </c>
      <c r="I3025" s="4" t="s">
        <v>17467</v>
      </c>
      <c r="J3025" s="4" t="s">
        <v>17100</v>
      </c>
      <c r="K3025">
        <v>5956231.0597087704</v>
      </c>
      <c r="L3025">
        <v>5608</v>
      </c>
      <c r="M3025">
        <v>0</v>
      </c>
      <c r="N3025">
        <v>8.45771144278607E-2</v>
      </c>
    </row>
    <row r="3026" spans="1:14" hidden="1">
      <c r="A3026" t="str">
        <f t="shared" si="144"/>
        <v>NPT76AONQ</v>
      </c>
      <c r="B3026">
        <f t="shared" si="142"/>
        <v>1</v>
      </c>
      <c r="C3026">
        <f>COUNTIFS($A$2:A3026,A3026)</f>
        <v>1</v>
      </c>
      <c r="D3026" t="str">
        <f t="shared" si="143"/>
        <v>NPT76AONQ1</v>
      </c>
      <c r="E3026" s="4" t="s">
        <v>18063</v>
      </c>
      <c r="F3026" s="4" t="s">
        <v>7146</v>
      </c>
      <c r="G3026" s="4" t="s">
        <v>17470</v>
      </c>
      <c r="H3026" s="4" t="s">
        <v>97</v>
      </c>
      <c r="I3026" s="4" t="s">
        <v>17467</v>
      </c>
      <c r="J3026" s="4" t="s">
        <v>7667</v>
      </c>
      <c r="K3026">
        <v>11916339.558545301</v>
      </c>
      <c r="L3026">
        <v>66798.600000000006</v>
      </c>
      <c r="M3026">
        <v>0</v>
      </c>
      <c r="N3026">
        <v>0.37810945273631841</v>
      </c>
    </row>
    <row r="3027" spans="1:14" hidden="1">
      <c r="A3027" t="str">
        <f t="shared" si="144"/>
        <v>NPT76HTSH</v>
      </c>
      <c r="B3027">
        <f t="shared" si="142"/>
        <v>1</v>
      </c>
      <c r="C3027">
        <f>COUNTIFS($A$2:A3027,A3027)</f>
        <v>1</v>
      </c>
      <c r="D3027" t="str">
        <f t="shared" si="143"/>
        <v>NPT76HTSH1</v>
      </c>
      <c r="E3027" s="4" t="s">
        <v>17751</v>
      </c>
      <c r="F3027" s="4" t="s">
        <v>7125</v>
      </c>
      <c r="G3027" s="4" t="s">
        <v>17476</v>
      </c>
      <c r="H3027" s="4" t="s">
        <v>97</v>
      </c>
      <c r="I3027" s="4" t="s">
        <v>17467</v>
      </c>
      <c r="J3027" s="4" t="s">
        <v>16099</v>
      </c>
      <c r="K3027">
        <v>2524296.26907267</v>
      </c>
      <c r="L3027">
        <v>101643.84</v>
      </c>
      <c r="M3027">
        <v>96970.559999999998</v>
      </c>
      <c r="N3027">
        <v>2.4875621890547265E-2</v>
      </c>
    </row>
    <row r="3028" spans="1:14" hidden="1">
      <c r="A3028" t="str">
        <f t="shared" si="144"/>
        <v>NPT288AAJV</v>
      </c>
      <c r="B3028">
        <f t="shared" si="142"/>
        <v>1</v>
      </c>
      <c r="C3028">
        <f>COUNTIFS($A$2:A3028,A3028)</f>
        <v>1</v>
      </c>
      <c r="D3028" t="str">
        <f t="shared" si="143"/>
        <v>NPT288AAJV1</v>
      </c>
      <c r="E3028" s="4" t="s">
        <v>18566</v>
      </c>
      <c r="F3028" s="4" t="s">
        <v>9200</v>
      </c>
      <c r="G3028" s="4" t="s">
        <v>17470</v>
      </c>
      <c r="H3028" s="4" t="s">
        <v>919</v>
      </c>
      <c r="I3028" s="4" t="s">
        <v>17467</v>
      </c>
      <c r="J3028" s="4" t="s">
        <v>9485</v>
      </c>
      <c r="K3028">
        <v>35230031.808681101</v>
      </c>
      <c r="L3028">
        <v>0</v>
      </c>
      <c r="M3028">
        <v>0</v>
      </c>
      <c r="N3028">
        <v>0.27363184079601988</v>
      </c>
    </row>
    <row r="3029" spans="1:14" hidden="1">
      <c r="A3029" t="str">
        <f t="shared" si="144"/>
        <v>NPT76AMAJ</v>
      </c>
      <c r="B3029">
        <f t="shared" si="142"/>
        <v>1</v>
      </c>
      <c r="C3029">
        <f>COUNTIFS($A$2:A3029,A3029)</f>
        <v>1</v>
      </c>
      <c r="D3029" t="str">
        <f t="shared" si="143"/>
        <v>NPT76AMAJ1</v>
      </c>
      <c r="E3029" s="4" t="s">
        <v>17668</v>
      </c>
      <c r="F3029" s="4" t="s">
        <v>3297</v>
      </c>
      <c r="G3029" s="4" t="s">
        <v>17476</v>
      </c>
      <c r="H3029" s="4" t="s">
        <v>97</v>
      </c>
      <c r="I3029" s="4" t="s">
        <v>17467</v>
      </c>
      <c r="J3029" s="4" t="s">
        <v>5883</v>
      </c>
      <c r="K3029">
        <v>3544993.8444924401</v>
      </c>
      <c r="L3029">
        <v>31398.6</v>
      </c>
      <c r="M3029">
        <v>29208</v>
      </c>
      <c r="N3029">
        <v>4.4776119402985072E-2</v>
      </c>
    </row>
    <row r="3030" spans="1:14" hidden="1">
      <c r="A3030" t="str">
        <f t="shared" si="144"/>
        <v>NPT76AKGG</v>
      </c>
      <c r="B3030">
        <f t="shared" si="142"/>
        <v>1</v>
      </c>
      <c r="C3030">
        <f>COUNTIFS($A$2:A3030,A3030)</f>
        <v>1</v>
      </c>
      <c r="D3030" t="str">
        <f t="shared" si="143"/>
        <v>NPT76AKGG1</v>
      </c>
      <c r="E3030" s="4" t="s">
        <v>18567</v>
      </c>
      <c r="F3030" s="4" t="s">
        <v>2858</v>
      </c>
      <c r="G3030" s="4" t="s">
        <v>17466</v>
      </c>
      <c r="H3030" s="4" t="s">
        <v>97</v>
      </c>
      <c r="I3030" s="4" t="s">
        <v>17467</v>
      </c>
      <c r="J3030" s="4" t="s">
        <v>12101</v>
      </c>
      <c r="K3030">
        <v>11417807.9704591</v>
      </c>
      <c r="L3030">
        <v>3120.72</v>
      </c>
      <c r="M3030">
        <v>0</v>
      </c>
      <c r="N3030">
        <v>0.28855721393034828</v>
      </c>
    </row>
    <row r="3031" spans="1:14" hidden="1">
      <c r="A3031" t="str">
        <f t="shared" si="144"/>
        <v>NPT76ALYT</v>
      </c>
      <c r="B3031">
        <f t="shared" si="142"/>
        <v>1</v>
      </c>
      <c r="C3031">
        <f>COUNTIFS($A$2:A3031,A3031)</f>
        <v>1</v>
      </c>
      <c r="D3031" t="str">
        <f t="shared" si="143"/>
        <v>NPT76ALYT1</v>
      </c>
      <c r="E3031" s="4" t="s">
        <v>17895</v>
      </c>
      <c r="F3031" s="4" t="s">
        <v>3297</v>
      </c>
      <c r="G3031" s="4" t="s">
        <v>17476</v>
      </c>
      <c r="H3031" s="4" t="s">
        <v>97</v>
      </c>
      <c r="I3031" s="4" t="s">
        <v>17467</v>
      </c>
      <c r="J3031" s="4" t="s">
        <v>6276</v>
      </c>
      <c r="K3031">
        <v>5265454.4241621997</v>
      </c>
      <c r="L3031">
        <v>92044.5</v>
      </c>
      <c r="M3031">
        <v>99500.4</v>
      </c>
      <c r="N3031">
        <v>0.14925373134328357</v>
      </c>
    </row>
    <row r="3032" spans="1:14" hidden="1">
      <c r="A3032" t="str">
        <f t="shared" si="144"/>
        <v>NPT288AAVL</v>
      </c>
      <c r="B3032">
        <f t="shared" si="142"/>
        <v>1</v>
      </c>
      <c r="C3032">
        <f>COUNTIFS($A$2:A3032,A3032)</f>
        <v>1</v>
      </c>
      <c r="D3032" t="str">
        <f t="shared" si="143"/>
        <v>NPT288AAVL1</v>
      </c>
      <c r="E3032" s="4" t="s">
        <v>18050</v>
      </c>
      <c r="F3032" s="4" t="s">
        <v>9200</v>
      </c>
      <c r="G3032" s="4" t="s">
        <v>17470</v>
      </c>
      <c r="H3032" s="4" t="s">
        <v>919</v>
      </c>
      <c r="I3032" s="4" t="s">
        <v>17467</v>
      </c>
      <c r="J3032" s="4" t="s">
        <v>9580</v>
      </c>
      <c r="K3032">
        <v>27119577.198146701</v>
      </c>
      <c r="L3032">
        <v>32888.519999999997</v>
      </c>
      <c r="M3032">
        <v>0</v>
      </c>
      <c r="N3032">
        <v>0.20895522388059701</v>
      </c>
    </row>
    <row r="3033" spans="1:14" hidden="1">
      <c r="A3033" t="str">
        <f t="shared" si="144"/>
        <v>NPT955AJFR</v>
      </c>
      <c r="B3033">
        <f t="shared" si="142"/>
        <v>1</v>
      </c>
      <c r="C3033">
        <f>COUNTIFS($A$2:A3033,A3033)</f>
        <v>1</v>
      </c>
      <c r="D3033" t="str">
        <f t="shared" si="143"/>
        <v>NPT955AJFR1</v>
      </c>
      <c r="E3033" s="4" t="s">
        <v>17964</v>
      </c>
      <c r="F3033" s="4" t="s">
        <v>4451</v>
      </c>
      <c r="G3033" s="4" t="s">
        <v>17466</v>
      </c>
      <c r="H3033" s="4" t="s">
        <v>23</v>
      </c>
      <c r="I3033" s="4" t="s">
        <v>17467</v>
      </c>
      <c r="J3033" s="4" t="s">
        <v>5450</v>
      </c>
      <c r="K3033">
        <v>27961031.913188901</v>
      </c>
      <c r="L3033">
        <v>236584.8</v>
      </c>
      <c r="M3033">
        <v>125740.44</v>
      </c>
      <c r="N3033">
        <v>0.39800995024875624</v>
      </c>
    </row>
    <row r="3034" spans="1:14" hidden="1">
      <c r="A3034" t="str">
        <f t="shared" si="144"/>
        <v>NPT288K64E</v>
      </c>
      <c r="B3034">
        <f t="shared" si="142"/>
        <v>1</v>
      </c>
      <c r="C3034">
        <f>COUNTIFS($A$2:A3034,A3034)</f>
        <v>1</v>
      </c>
      <c r="D3034" t="str">
        <f t="shared" si="143"/>
        <v>NPT288K64E1</v>
      </c>
      <c r="E3034" s="4" t="s">
        <v>17867</v>
      </c>
      <c r="F3034" s="4" t="s">
        <v>5807</v>
      </c>
      <c r="G3034" s="4" t="s">
        <v>17474</v>
      </c>
      <c r="H3034" s="4" t="s">
        <v>919</v>
      </c>
      <c r="I3034" s="4" t="s">
        <v>17467</v>
      </c>
      <c r="J3034" s="4" t="s">
        <v>8281</v>
      </c>
      <c r="K3034">
        <v>5159410.6658131396</v>
      </c>
      <c r="L3034">
        <v>0</v>
      </c>
      <c r="M3034">
        <v>0</v>
      </c>
      <c r="N3034">
        <v>2.9850746268656716E-2</v>
      </c>
    </row>
    <row r="3035" spans="1:14" hidden="1">
      <c r="A3035" t="str">
        <f t="shared" si="144"/>
        <v>NPT76ACCI</v>
      </c>
      <c r="B3035">
        <f t="shared" si="142"/>
        <v>1</v>
      </c>
      <c r="C3035">
        <f>COUNTIFS($A$2:A3035,A3035)</f>
        <v>1</v>
      </c>
      <c r="D3035" t="str">
        <f t="shared" si="143"/>
        <v>NPT76ACCI1</v>
      </c>
      <c r="E3035" s="4" t="s">
        <v>18270</v>
      </c>
      <c r="F3035" s="4" t="s">
        <v>11011</v>
      </c>
      <c r="G3035" s="4" t="s">
        <v>17470</v>
      </c>
      <c r="H3035" s="4" t="s">
        <v>97</v>
      </c>
      <c r="I3035" s="4" t="s">
        <v>17467</v>
      </c>
      <c r="J3035" s="4" t="s">
        <v>11114</v>
      </c>
      <c r="K3035">
        <v>4136751.9580662102</v>
      </c>
      <c r="L3035">
        <v>28538.400000000001</v>
      </c>
      <c r="M3035">
        <v>14015.7</v>
      </c>
      <c r="N3035">
        <v>4.975124378109453E-2</v>
      </c>
    </row>
    <row r="3036" spans="1:14" hidden="1">
      <c r="A3036" t="str">
        <f t="shared" si="144"/>
        <v>NPT76AKNR</v>
      </c>
      <c r="B3036">
        <f t="shared" si="142"/>
        <v>1</v>
      </c>
      <c r="C3036">
        <f>COUNTIFS($A$2:A3036,A3036)</f>
        <v>1</v>
      </c>
      <c r="D3036" t="str">
        <f t="shared" si="143"/>
        <v>NPT76AKNR1</v>
      </c>
      <c r="E3036" s="4" t="s">
        <v>17615</v>
      </c>
      <c r="F3036" s="4" t="s">
        <v>2858</v>
      </c>
      <c r="G3036" s="4" t="s">
        <v>17466</v>
      </c>
      <c r="H3036" s="4" t="s">
        <v>97</v>
      </c>
      <c r="I3036" s="4" t="s">
        <v>17467</v>
      </c>
      <c r="J3036" s="4" t="s">
        <v>11976</v>
      </c>
      <c r="K3036">
        <v>6477695.3645652998</v>
      </c>
      <c r="L3036">
        <v>25225.200000000001</v>
      </c>
      <c r="M3036">
        <v>30958.2</v>
      </c>
      <c r="N3036">
        <v>0.11442786069651742</v>
      </c>
    </row>
    <row r="3037" spans="1:14" hidden="1">
      <c r="A3037" t="str">
        <f t="shared" si="144"/>
        <v>NPT76BASU</v>
      </c>
      <c r="B3037">
        <f t="shared" si="142"/>
        <v>1</v>
      </c>
      <c r="C3037">
        <f>COUNTIFS($A$2:A3037,A3037)</f>
        <v>1</v>
      </c>
      <c r="D3037" t="str">
        <f t="shared" si="143"/>
        <v>NPT76BASU1</v>
      </c>
      <c r="E3037" s="4" t="s">
        <v>17527</v>
      </c>
      <c r="F3037" s="4" t="s">
        <v>6498</v>
      </c>
      <c r="G3037" s="4" t="s">
        <v>17470</v>
      </c>
      <c r="H3037" s="4" t="s">
        <v>97</v>
      </c>
      <c r="I3037" s="4" t="s">
        <v>17467</v>
      </c>
      <c r="J3037" s="4" t="s">
        <v>6573</v>
      </c>
      <c r="K3037">
        <v>2514682.2894168501</v>
      </c>
      <c r="L3037">
        <v>13143.6</v>
      </c>
      <c r="M3037">
        <v>20445.599999999999</v>
      </c>
      <c r="N3037">
        <v>7.4626865671641784E-2</v>
      </c>
    </row>
    <row r="3038" spans="1:14" hidden="1">
      <c r="A3038" t="str">
        <f t="shared" si="144"/>
        <v>NPT76ASOM</v>
      </c>
      <c r="B3038">
        <f t="shared" si="142"/>
        <v>1</v>
      </c>
      <c r="C3038">
        <f>COUNTIFS($A$2:A3038,A3038)</f>
        <v>1</v>
      </c>
      <c r="D3038" t="str">
        <f t="shared" si="143"/>
        <v>NPT76ASOM1</v>
      </c>
      <c r="E3038" s="4" t="s">
        <v>17795</v>
      </c>
      <c r="F3038" s="4" t="s">
        <v>7125</v>
      </c>
      <c r="G3038" s="4" t="s">
        <v>17476</v>
      </c>
      <c r="H3038" s="4" t="s">
        <v>97</v>
      </c>
      <c r="I3038" s="4" t="s">
        <v>17467</v>
      </c>
      <c r="J3038" s="4" t="s">
        <v>16000</v>
      </c>
      <c r="K3038">
        <v>3840074.1935483902</v>
      </c>
      <c r="L3038">
        <v>27940.799999999999</v>
      </c>
      <c r="M3038">
        <v>35031.599999999999</v>
      </c>
      <c r="N3038">
        <v>0.15920398009950248</v>
      </c>
    </row>
    <row r="3039" spans="1:14" hidden="1">
      <c r="A3039" t="str">
        <f t="shared" si="144"/>
        <v>NPT76AKOI</v>
      </c>
      <c r="B3039">
        <f t="shared" si="142"/>
        <v>1</v>
      </c>
      <c r="C3039">
        <f>COUNTIFS($A$2:A3039,A3039)</f>
        <v>1</v>
      </c>
      <c r="D3039" t="str">
        <f t="shared" si="143"/>
        <v>NPT76AKOI1</v>
      </c>
      <c r="E3039" s="4" t="s">
        <v>17615</v>
      </c>
      <c r="F3039" s="4" t="s">
        <v>2858</v>
      </c>
      <c r="G3039" s="4" t="s">
        <v>17466</v>
      </c>
      <c r="H3039" s="4" t="s">
        <v>97</v>
      </c>
      <c r="I3039" s="4" t="s">
        <v>17467</v>
      </c>
      <c r="J3039" s="4" t="s">
        <v>11984</v>
      </c>
      <c r="K3039">
        <v>7281254.7098167604</v>
      </c>
      <c r="L3039">
        <v>36896.400000000001</v>
      </c>
      <c r="M3039">
        <v>70629.66</v>
      </c>
      <c r="N3039">
        <v>5.9701492537313432E-2</v>
      </c>
    </row>
    <row r="3040" spans="1:14" hidden="1">
      <c r="A3040" t="str">
        <f t="shared" si="144"/>
        <v>NPT76AZQR</v>
      </c>
      <c r="B3040">
        <f t="shared" si="142"/>
        <v>1</v>
      </c>
      <c r="C3040">
        <f>COUNTIFS($A$2:A3040,A3040)</f>
        <v>1</v>
      </c>
      <c r="D3040" t="str">
        <f t="shared" si="143"/>
        <v>NPT76AZQR1</v>
      </c>
      <c r="E3040" s="4" t="s">
        <v>17782</v>
      </c>
      <c r="F3040" s="4" t="s">
        <v>2057</v>
      </c>
      <c r="G3040" s="4" t="s">
        <v>17490</v>
      </c>
      <c r="H3040" s="4" t="s">
        <v>97</v>
      </c>
      <c r="I3040" s="4" t="s">
        <v>17467</v>
      </c>
      <c r="J3040" s="4" t="s">
        <v>5321</v>
      </c>
      <c r="K3040">
        <v>10309199.303551299</v>
      </c>
      <c r="L3040">
        <v>48130.44</v>
      </c>
      <c r="M3040">
        <v>59237.08</v>
      </c>
      <c r="N3040">
        <v>0.10945273631840796</v>
      </c>
    </row>
    <row r="3041" spans="1:14" hidden="1">
      <c r="A3041" t="str">
        <f t="shared" si="144"/>
        <v>NPT76AUTV</v>
      </c>
      <c r="B3041">
        <f t="shared" si="142"/>
        <v>1</v>
      </c>
      <c r="C3041">
        <f>COUNTIFS($A$2:A3041,A3041)</f>
        <v>1</v>
      </c>
      <c r="D3041" t="str">
        <f t="shared" si="143"/>
        <v>NPT76AUTV1</v>
      </c>
      <c r="E3041" s="4" t="s">
        <v>17610</v>
      </c>
      <c r="F3041" s="4" t="s">
        <v>1365</v>
      </c>
      <c r="G3041" s="4" t="s">
        <v>17490</v>
      </c>
      <c r="H3041" s="4" t="s">
        <v>97</v>
      </c>
      <c r="I3041" s="4" t="s">
        <v>17467</v>
      </c>
      <c r="J3041" s="4" t="s">
        <v>1758</v>
      </c>
      <c r="K3041">
        <v>2420977.0997926798</v>
      </c>
      <c r="L3041">
        <v>57571.199999999997</v>
      </c>
      <c r="M3041">
        <v>27518.400000000001</v>
      </c>
      <c r="N3041">
        <v>0.1044776119402985</v>
      </c>
    </row>
    <row r="3042" spans="1:14" hidden="1">
      <c r="A3042" t="str">
        <f t="shared" si="144"/>
        <v>NPT288KA7C</v>
      </c>
      <c r="B3042">
        <f t="shared" si="142"/>
        <v>1</v>
      </c>
      <c r="C3042">
        <f>COUNTIFS($A$2:A3042,A3042)</f>
        <v>1</v>
      </c>
      <c r="D3042" t="str">
        <f t="shared" si="143"/>
        <v>NPT288KA7C1</v>
      </c>
      <c r="E3042" s="4" t="s">
        <v>17889</v>
      </c>
      <c r="F3042" s="4" t="s">
        <v>3297</v>
      </c>
      <c r="G3042" s="4" t="s">
        <v>17476</v>
      </c>
      <c r="H3042" s="4" t="s">
        <v>919</v>
      </c>
      <c r="I3042" s="4" t="s">
        <v>17467</v>
      </c>
      <c r="J3042" s="4" t="s">
        <v>12459</v>
      </c>
      <c r="K3042">
        <v>4667342.0723978998</v>
      </c>
      <c r="L3042">
        <v>0</v>
      </c>
      <c r="M3042">
        <v>0</v>
      </c>
      <c r="N3042">
        <v>1.9900497512437811E-2</v>
      </c>
    </row>
    <row r="3043" spans="1:14" hidden="1">
      <c r="A3043" t="str">
        <f t="shared" si="144"/>
        <v>NPT76AQVC</v>
      </c>
      <c r="B3043">
        <f t="shared" si="142"/>
        <v>1</v>
      </c>
      <c r="C3043">
        <f>COUNTIFS($A$2:A3043,A3043)</f>
        <v>1</v>
      </c>
      <c r="D3043" t="str">
        <f t="shared" si="143"/>
        <v>NPT76AQVC1</v>
      </c>
      <c r="E3043" s="4" t="s">
        <v>17785</v>
      </c>
      <c r="F3043" s="4" t="s">
        <v>104</v>
      </c>
      <c r="G3043" s="4" t="s">
        <v>17476</v>
      </c>
      <c r="H3043" s="4" t="s">
        <v>97</v>
      </c>
      <c r="I3043" s="4" t="s">
        <v>17467</v>
      </c>
      <c r="J3043" s="4" t="s">
        <v>546</v>
      </c>
      <c r="K3043">
        <v>3263266.5774408798</v>
      </c>
      <c r="L3043">
        <v>0</v>
      </c>
      <c r="M3043">
        <v>0</v>
      </c>
      <c r="N3043">
        <v>9.9502487562189053E-3</v>
      </c>
    </row>
    <row r="3044" spans="1:14" hidden="1">
      <c r="A3044" t="str">
        <f t="shared" si="144"/>
        <v>NPT76D0VS</v>
      </c>
      <c r="B3044">
        <f t="shared" si="142"/>
        <v>1</v>
      </c>
      <c r="C3044">
        <f>COUNTIFS($A$2:A3044,A3044)</f>
        <v>1</v>
      </c>
      <c r="D3044" t="str">
        <f t="shared" si="143"/>
        <v>NPT76D0VS1</v>
      </c>
      <c r="E3044" s="4" t="s">
        <v>17648</v>
      </c>
      <c r="F3044" s="4" t="s">
        <v>8154</v>
      </c>
      <c r="G3044" s="4" t="s">
        <v>17474</v>
      </c>
      <c r="H3044" s="4" t="s">
        <v>97</v>
      </c>
      <c r="I3044" s="4" t="s">
        <v>17467</v>
      </c>
      <c r="J3044" s="4" t="s">
        <v>13456</v>
      </c>
      <c r="K3044">
        <v>2831900</v>
      </c>
      <c r="L3044">
        <v>47970.12</v>
      </c>
      <c r="M3044">
        <v>36588.6</v>
      </c>
      <c r="N3044">
        <v>4.9751243781094526E-3</v>
      </c>
    </row>
    <row r="3045" spans="1:14" hidden="1">
      <c r="A3045" t="str">
        <f t="shared" si="144"/>
        <v>NPT76ACLQ</v>
      </c>
      <c r="B3045">
        <f t="shared" si="142"/>
        <v>1</v>
      </c>
      <c r="C3045">
        <f>COUNTIFS($A$2:A3045,A3045)</f>
        <v>1</v>
      </c>
      <c r="D3045" t="str">
        <f t="shared" si="143"/>
        <v>NPT76ACLQ1</v>
      </c>
      <c r="E3045" s="4" t="s">
        <v>18086</v>
      </c>
      <c r="F3045" s="4" t="s">
        <v>11011</v>
      </c>
      <c r="G3045" s="4" t="s">
        <v>17470</v>
      </c>
      <c r="H3045" s="4" t="s">
        <v>97</v>
      </c>
      <c r="I3045" s="4" t="s">
        <v>17467</v>
      </c>
      <c r="J3045" s="4" t="s">
        <v>11632</v>
      </c>
      <c r="K3045">
        <v>8647826.88636522</v>
      </c>
      <c r="L3045">
        <v>64257.599999999999</v>
      </c>
      <c r="M3045">
        <v>84703.2</v>
      </c>
      <c r="N3045">
        <v>4.4776119402985072E-2</v>
      </c>
    </row>
    <row r="3046" spans="1:14" hidden="1">
      <c r="A3046" t="str">
        <f t="shared" si="144"/>
        <v>NPT288AKFK</v>
      </c>
      <c r="B3046">
        <f t="shared" si="142"/>
        <v>1</v>
      </c>
      <c r="C3046">
        <f>COUNTIFS($A$2:A3046,A3046)</f>
        <v>1</v>
      </c>
      <c r="D3046" t="str">
        <f t="shared" si="143"/>
        <v>NPT288AKFK1</v>
      </c>
      <c r="E3046" s="4" t="s">
        <v>18568</v>
      </c>
      <c r="F3046" s="4" t="s">
        <v>14822</v>
      </c>
      <c r="G3046" s="4" t="s">
        <v>17466</v>
      </c>
      <c r="H3046" s="4" t="s">
        <v>919</v>
      </c>
      <c r="I3046" s="4" t="s">
        <v>17467</v>
      </c>
      <c r="J3046" s="4" t="s">
        <v>2950</v>
      </c>
      <c r="K3046">
        <v>17601230.065143202</v>
      </c>
      <c r="L3046">
        <v>50779.92</v>
      </c>
      <c r="M3046">
        <v>47741.4</v>
      </c>
      <c r="N3046">
        <v>0.22885572139303484</v>
      </c>
    </row>
    <row r="3047" spans="1:14" hidden="1">
      <c r="A3047" t="str">
        <f t="shared" si="144"/>
        <v>NPT76ASHH</v>
      </c>
      <c r="B3047">
        <f t="shared" si="142"/>
        <v>1</v>
      </c>
      <c r="C3047">
        <f>COUNTIFS($A$2:A3047,A3047)</f>
        <v>1</v>
      </c>
      <c r="D3047" t="str">
        <f t="shared" si="143"/>
        <v>NPT76ASHH1</v>
      </c>
      <c r="E3047" s="4" t="s">
        <v>18569</v>
      </c>
      <c r="F3047" s="4" t="s">
        <v>7125</v>
      </c>
      <c r="G3047" s="4" t="s">
        <v>17476</v>
      </c>
      <c r="H3047" s="4" t="s">
        <v>97</v>
      </c>
      <c r="I3047" s="4" t="s">
        <v>17467</v>
      </c>
      <c r="J3047" s="4" t="s">
        <v>16037</v>
      </c>
      <c r="K3047">
        <v>9453775.5626001507</v>
      </c>
      <c r="L3047">
        <v>34398</v>
      </c>
      <c r="M3047">
        <v>25798.5</v>
      </c>
      <c r="N3047">
        <v>8.45771144278607E-2</v>
      </c>
    </row>
    <row r="3048" spans="1:14" hidden="1">
      <c r="A3048" t="str">
        <f t="shared" si="144"/>
        <v>NPT76AFQL</v>
      </c>
      <c r="B3048">
        <f t="shared" si="142"/>
        <v>1</v>
      </c>
      <c r="C3048">
        <f>COUNTIFS($A$2:A3048,A3048)</f>
        <v>1</v>
      </c>
      <c r="D3048" t="str">
        <f t="shared" si="143"/>
        <v>NPT76AFQL1</v>
      </c>
      <c r="E3048" s="4" t="s">
        <v>18570</v>
      </c>
      <c r="F3048" s="4" t="s">
        <v>8154</v>
      </c>
      <c r="G3048" s="4" t="s">
        <v>17474</v>
      </c>
      <c r="H3048" s="4" t="s">
        <v>97</v>
      </c>
      <c r="I3048" s="4" t="s">
        <v>17467</v>
      </c>
      <c r="J3048" s="4" t="s">
        <v>13262</v>
      </c>
      <c r="K3048">
        <v>7062123.7720337203</v>
      </c>
      <c r="L3048">
        <v>23988</v>
      </c>
      <c r="M3048">
        <v>24078.6</v>
      </c>
      <c r="N3048">
        <v>0.12935323383084577</v>
      </c>
    </row>
    <row r="3049" spans="1:14" hidden="1">
      <c r="A3049" t="str">
        <f t="shared" si="144"/>
        <v>NPT288843H</v>
      </c>
      <c r="B3049">
        <f t="shared" si="142"/>
        <v>1</v>
      </c>
      <c r="C3049">
        <f>COUNTIFS($A$2:A3049,A3049)</f>
        <v>1</v>
      </c>
      <c r="D3049" t="str">
        <f t="shared" si="143"/>
        <v>NPT288843H1</v>
      </c>
      <c r="E3049" s="4" t="s">
        <v>17849</v>
      </c>
      <c r="F3049" s="4" t="s">
        <v>8882</v>
      </c>
      <c r="G3049" s="4" t="s">
        <v>17476</v>
      </c>
      <c r="H3049" s="4" t="s">
        <v>919</v>
      </c>
      <c r="I3049" s="4" t="s">
        <v>17467</v>
      </c>
      <c r="J3049" s="4" t="s">
        <v>9037</v>
      </c>
      <c r="K3049">
        <v>0</v>
      </c>
      <c r="L3049">
        <v>0</v>
      </c>
      <c r="M3049">
        <v>0</v>
      </c>
      <c r="N3049">
        <v>0</v>
      </c>
    </row>
    <row r="3050" spans="1:14" hidden="1">
      <c r="A3050" t="str">
        <f t="shared" si="144"/>
        <v>NPT76ABBD</v>
      </c>
      <c r="B3050">
        <f t="shared" si="142"/>
        <v>1</v>
      </c>
      <c r="C3050">
        <f>COUNTIFS($A$2:A3050,A3050)</f>
        <v>1</v>
      </c>
      <c r="D3050" t="str">
        <f t="shared" si="143"/>
        <v>NPT76ABBD1</v>
      </c>
      <c r="E3050" s="4" t="s">
        <v>18197</v>
      </c>
      <c r="F3050" s="4" t="s">
        <v>2596</v>
      </c>
      <c r="G3050" s="4" t="s">
        <v>17474</v>
      </c>
      <c r="H3050" s="4" t="s">
        <v>97</v>
      </c>
      <c r="I3050" s="4" t="s">
        <v>17467</v>
      </c>
      <c r="J3050" s="4" t="s">
        <v>4014</v>
      </c>
      <c r="K3050">
        <v>11941763.470793899</v>
      </c>
      <c r="L3050">
        <v>103194</v>
      </c>
      <c r="M3050">
        <v>131056.38</v>
      </c>
      <c r="N3050">
        <v>4.4776119402985072E-2</v>
      </c>
    </row>
    <row r="3051" spans="1:14" hidden="1">
      <c r="A3051" t="str">
        <f t="shared" si="144"/>
        <v>NPT76ASPK</v>
      </c>
      <c r="B3051">
        <f t="shared" si="142"/>
        <v>1</v>
      </c>
      <c r="C3051">
        <f>COUNTIFS($A$2:A3051,A3051)</f>
        <v>1</v>
      </c>
      <c r="D3051" t="str">
        <f t="shared" si="143"/>
        <v>NPT76ASPK1</v>
      </c>
      <c r="E3051" s="4" t="s">
        <v>17625</v>
      </c>
      <c r="F3051" s="4" t="s">
        <v>7125</v>
      </c>
      <c r="G3051" s="4" t="s">
        <v>17476</v>
      </c>
      <c r="H3051" s="4" t="s">
        <v>97</v>
      </c>
      <c r="I3051" s="4" t="s">
        <v>17467</v>
      </c>
      <c r="J3051" s="4" t="s">
        <v>15694</v>
      </c>
      <c r="K3051">
        <v>9723470.7865951397</v>
      </c>
      <c r="L3051">
        <v>192772.8</v>
      </c>
      <c r="M3051">
        <v>160278.9</v>
      </c>
      <c r="N3051">
        <v>0.17910447761194029</v>
      </c>
    </row>
    <row r="3052" spans="1:14" hidden="1">
      <c r="A3052" t="str">
        <f t="shared" si="144"/>
        <v>NPT76AVSP</v>
      </c>
      <c r="B3052">
        <f t="shared" si="142"/>
        <v>1</v>
      </c>
      <c r="C3052">
        <f>COUNTIFS($A$2:A3052,A3052)</f>
        <v>1</v>
      </c>
      <c r="D3052" t="str">
        <f t="shared" si="143"/>
        <v>NPT76AVSP1</v>
      </c>
      <c r="E3052" s="4" t="s">
        <v>18101</v>
      </c>
      <c r="F3052" s="4" t="s">
        <v>1365</v>
      </c>
      <c r="G3052" s="4" t="s">
        <v>17490</v>
      </c>
      <c r="H3052" s="4" t="s">
        <v>97</v>
      </c>
      <c r="I3052" s="4" t="s">
        <v>17467</v>
      </c>
      <c r="J3052" s="4" t="s">
        <v>1805</v>
      </c>
      <c r="K3052">
        <v>8798087.0236187596</v>
      </c>
      <c r="L3052">
        <v>123832.8</v>
      </c>
      <c r="M3052">
        <v>96387.42</v>
      </c>
      <c r="N3052">
        <v>0.47761194029850745</v>
      </c>
    </row>
    <row r="3053" spans="1:14" hidden="1">
      <c r="A3053" t="str">
        <f t="shared" si="144"/>
        <v>NPT288AACJ</v>
      </c>
      <c r="B3053">
        <f t="shared" si="142"/>
        <v>1</v>
      </c>
      <c r="C3053">
        <f>COUNTIFS($A$2:A3053,A3053)</f>
        <v>1</v>
      </c>
      <c r="D3053" t="str">
        <f t="shared" si="143"/>
        <v>NPT288AACJ1</v>
      </c>
      <c r="E3053" s="4" t="s">
        <v>18167</v>
      </c>
      <c r="F3053" s="4" t="s">
        <v>9200</v>
      </c>
      <c r="G3053" s="4" t="s">
        <v>17470</v>
      </c>
      <c r="H3053" s="4" t="s">
        <v>919</v>
      </c>
      <c r="I3053" s="4" t="s">
        <v>17467</v>
      </c>
      <c r="J3053" s="4" t="s">
        <v>9510</v>
      </c>
      <c r="K3053">
        <v>13622254.709653899</v>
      </c>
      <c r="L3053">
        <v>5304.6</v>
      </c>
      <c r="M3053">
        <v>176.82</v>
      </c>
      <c r="N3053">
        <v>0.13432835820895522</v>
      </c>
    </row>
    <row r="3054" spans="1:14" hidden="1">
      <c r="A3054" t="str">
        <f t="shared" si="144"/>
        <v>NPT76AYYX</v>
      </c>
      <c r="B3054">
        <f t="shared" si="142"/>
        <v>1</v>
      </c>
      <c r="C3054">
        <f>COUNTIFS($A$2:A3054,A3054)</f>
        <v>1</v>
      </c>
      <c r="D3054" t="str">
        <f t="shared" si="143"/>
        <v>NPT76AYYX1</v>
      </c>
      <c r="E3054" s="4" t="s">
        <v>18231</v>
      </c>
      <c r="F3054" s="4" t="s">
        <v>2057</v>
      </c>
      <c r="G3054" s="4" t="s">
        <v>17490</v>
      </c>
      <c r="H3054" s="4" t="s">
        <v>97</v>
      </c>
      <c r="I3054" s="4" t="s">
        <v>17467</v>
      </c>
      <c r="J3054" s="4" t="s">
        <v>13556</v>
      </c>
      <c r="K3054">
        <v>5957258.0993520496</v>
      </c>
      <c r="L3054">
        <v>48157.2</v>
      </c>
      <c r="M3054">
        <v>51023.7</v>
      </c>
      <c r="N3054">
        <v>7.9601990049751242E-2</v>
      </c>
    </row>
    <row r="3055" spans="1:14" hidden="1">
      <c r="A3055" t="str">
        <f t="shared" si="144"/>
        <v>NPT76AUQP</v>
      </c>
      <c r="B3055">
        <f t="shared" si="142"/>
        <v>1</v>
      </c>
      <c r="C3055">
        <f>COUNTIFS($A$2:A3055,A3055)</f>
        <v>1</v>
      </c>
      <c r="D3055" t="str">
        <f t="shared" si="143"/>
        <v>NPT76AUQP1</v>
      </c>
      <c r="E3055" s="4" t="s">
        <v>18062</v>
      </c>
      <c r="F3055" s="4" t="s">
        <v>1365</v>
      </c>
      <c r="G3055" s="4" t="s">
        <v>17490</v>
      </c>
      <c r="H3055" s="4" t="s">
        <v>97</v>
      </c>
      <c r="I3055" s="4" t="s">
        <v>17467</v>
      </c>
      <c r="J3055" s="4" t="s">
        <v>1851</v>
      </c>
      <c r="K3055">
        <v>7246646.21333519</v>
      </c>
      <c r="L3055">
        <v>286.64999999999998</v>
      </c>
      <c r="M3055">
        <v>31081.95</v>
      </c>
      <c r="N3055">
        <v>0.36815920398009949</v>
      </c>
    </row>
    <row r="3056" spans="1:14" hidden="1">
      <c r="A3056" t="str">
        <f t="shared" si="144"/>
        <v>NPT76FQTT</v>
      </c>
      <c r="B3056">
        <f t="shared" si="142"/>
        <v>1</v>
      </c>
      <c r="C3056">
        <f>COUNTIFS($A$2:A3056,A3056)</f>
        <v>1</v>
      </c>
      <c r="D3056" t="str">
        <f t="shared" si="143"/>
        <v>NPT76FQTT1</v>
      </c>
      <c r="E3056" s="4" t="s">
        <v>17519</v>
      </c>
      <c r="F3056" s="4" t="s">
        <v>2596</v>
      </c>
      <c r="G3056" s="4" t="s">
        <v>17474</v>
      </c>
      <c r="H3056" s="4" t="s">
        <v>97</v>
      </c>
      <c r="I3056" s="4" t="s">
        <v>17467</v>
      </c>
      <c r="J3056" s="4" t="s">
        <v>4168</v>
      </c>
      <c r="K3056">
        <v>5163292.7699743304</v>
      </c>
      <c r="L3056">
        <v>154451.85</v>
      </c>
      <c r="M3056">
        <v>44409.599999999999</v>
      </c>
      <c r="N3056">
        <v>4.975124378109453E-2</v>
      </c>
    </row>
    <row r="3057" spans="1:14" hidden="1">
      <c r="A3057" t="str">
        <f t="shared" si="144"/>
        <v>NPT955AJAX</v>
      </c>
      <c r="B3057">
        <f t="shared" si="142"/>
        <v>1</v>
      </c>
      <c r="C3057">
        <f>COUNTIFS($A$2:A3057,A3057)</f>
        <v>1</v>
      </c>
      <c r="D3057" t="str">
        <f t="shared" si="143"/>
        <v>NPT955AJAX1</v>
      </c>
      <c r="E3057" s="4" t="s">
        <v>17477</v>
      </c>
      <c r="F3057" s="4" t="s">
        <v>4451</v>
      </c>
      <c r="G3057" s="4" t="s">
        <v>17466</v>
      </c>
      <c r="H3057" s="4" t="s">
        <v>23</v>
      </c>
      <c r="I3057" s="4" t="s">
        <v>17467</v>
      </c>
      <c r="J3057" s="4" t="s">
        <v>5409</v>
      </c>
      <c r="K3057">
        <v>24176877.335310001</v>
      </c>
      <c r="L3057">
        <v>232373.1</v>
      </c>
      <c r="M3057">
        <v>201463.2</v>
      </c>
      <c r="N3057">
        <v>0.10945273631840796</v>
      </c>
    </row>
    <row r="3058" spans="1:14" hidden="1">
      <c r="A3058" t="str">
        <f t="shared" si="144"/>
        <v>NPT76AVED</v>
      </c>
      <c r="B3058">
        <f t="shared" si="142"/>
        <v>1</v>
      </c>
      <c r="C3058">
        <f>COUNTIFS($A$2:A3058,A3058)</f>
        <v>1</v>
      </c>
      <c r="D3058" t="str">
        <f t="shared" si="143"/>
        <v>NPT76AVED1</v>
      </c>
      <c r="E3058" s="4" t="s">
        <v>18402</v>
      </c>
      <c r="F3058" s="4" t="s">
        <v>1365</v>
      </c>
      <c r="G3058" s="4" t="s">
        <v>17490</v>
      </c>
      <c r="H3058" s="4" t="s">
        <v>97</v>
      </c>
      <c r="I3058" s="4" t="s">
        <v>17467</v>
      </c>
      <c r="J3058" s="4" t="s">
        <v>1890</v>
      </c>
      <c r="K3058">
        <v>10694996.774193499</v>
      </c>
      <c r="L3058">
        <v>138243.6</v>
      </c>
      <c r="M3058">
        <v>103194</v>
      </c>
      <c r="N3058">
        <v>0.1890547263681592</v>
      </c>
    </row>
    <row r="3059" spans="1:14" hidden="1">
      <c r="A3059" t="str">
        <f t="shared" si="144"/>
        <v>NPT76AULL</v>
      </c>
      <c r="B3059">
        <f t="shared" si="142"/>
        <v>1</v>
      </c>
      <c r="C3059">
        <f>COUNTIFS($A$2:A3059,A3059)</f>
        <v>1</v>
      </c>
      <c r="D3059" t="str">
        <f t="shared" si="143"/>
        <v>NPT76AULL1</v>
      </c>
      <c r="E3059" s="4" t="s">
        <v>17860</v>
      </c>
      <c r="F3059" s="4" t="s">
        <v>1365</v>
      </c>
      <c r="G3059" s="4" t="s">
        <v>17490</v>
      </c>
      <c r="H3059" s="4" t="s">
        <v>97</v>
      </c>
      <c r="I3059" s="4" t="s">
        <v>17467</v>
      </c>
      <c r="J3059" s="4" t="s">
        <v>1655</v>
      </c>
      <c r="K3059">
        <v>7272585.8947604001</v>
      </c>
      <c r="L3059">
        <v>61336.800000000003</v>
      </c>
      <c r="M3059">
        <v>82060.2</v>
      </c>
      <c r="N3059">
        <v>0.28358208955223879</v>
      </c>
    </row>
    <row r="3060" spans="1:14" hidden="1">
      <c r="A3060" t="str">
        <f t="shared" si="144"/>
        <v>NPT76AKSF</v>
      </c>
      <c r="B3060">
        <f t="shared" si="142"/>
        <v>1</v>
      </c>
      <c r="C3060">
        <f>COUNTIFS($A$2:A3060,A3060)</f>
        <v>1</v>
      </c>
      <c r="D3060" t="str">
        <f t="shared" si="143"/>
        <v>NPT76AKSF1</v>
      </c>
      <c r="E3060" s="4" t="s">
        <v>18398</v>
      </c>
      <c r="F3060" s="4" t="s">
        <v>12710</v>
      </c>
      <c r="G3060" s="4" t="s">
        <v>17466</v>
      </c>
      <c r="H3060" s="4" t="s">
        <v>97</v>
      </c>
      <c r="I3060" s="4" t="s">
        <v>17467</v>
      </c>
      <c r="J3060" s="4" t="s">
        <v>12846</v>
      </c>
      <c r="K3060">
        <v>5231770.1612903196</v>
      </c>
      <c r="L3060">
        <v>17524.8</v>
      </c>
      <c r="M3060">
        <v>8762.4</v>
      </c>
      <c r="N3060">
        <v>0.10945273631840796</v>
      </c>
    </row>
    <row r="3061" spans="1:14" hidden="1">
      <c r="A3061" t="str">
        <f t="shared" si="144"/>
        <v>NPT955AQNE</v>
      </c>
      <c r="B3061">
        <f t="shared" si="142"/>
        <v>1</v>
      </c>
      <c r="C3061">
        <f>COUNTIFS($A$2:A3061,A3061)</f>
        <v>1</v>
      </c>
      <c r="D3061" t="str">
        <f t="shared" si="143"/>
        <v>NPT955AQNE1</v>
      </c>
      <c r="E3061" s="4" t="s">
        <v>17780</v>
      </c>
      <c r="F3061" s="4" t="s">
        <v>104</v>
      </c>
      <c r="G3061" s="4" t="s">
        <v>17476</v>
      </c>
      <c r="H3061" s="4" t="s">
        <v>23</v>
      </c>
      <c r="I3061" s="4" t="s">
        <v>17467</v>
      </c>
      <c r="J3061" s="4" t="s">
        <v>2827</v>
      </c>
      <c r="K3061">
        <v>26055432.360766198</v>
      </c>
      <c r="L3061">
        <v>155768.4</v>
      </c>
      <c r="M3061">
        <v>179385.57</v>
      </c>
      <c r="N3061">
        <v>0.30348258706467662</v>
      </c>
    </row>
    <row r="3062" spans="1:14" hidden="1">
      <c r="A3062" t="str">
        <f t="shared" si="144"/>
        <v>NPT76AJZU</v>
      </c>
      <c r="B3062">
        <f t="shared" si="142"/>
        <v>1</v>
      </c>
      <c r="C3062">
        <f>COUNTIFS($A$2:A3062,A3062)</f>
        <v>1</v>
      </c>
      <c r="D3062" t="str">
        <f t="shared" si="143"/>
        <v>NPT76AJZU1</v>
      </c>
      <c r="E3062" s="4" t="s">
        <v>17778</v>
      </c>
      <c r="F3062" s="4" t="s">
        <v>2858</v>
      </c>
      <c r="G3062" s="4" t="s">
        <v>17466</v>
      </c>
      <c r="H3062" s="4" t="s">
        <v>97</v>
      </c>
      <c r="I3062" s="4" t="s">
        <v>17467</v>
      </c>
      <c r="J3062" s="4" t="s">
        <v>12008</v>
      </c>
      <c r="K3062">
        <v>5013589.1816422502</v>
      </c>
      <c r="L3062">
        <v>49756.2</v>
      </c>
      <c r="M3062">
        <v>52514.28</v>
      </c>
      <c r="N3062">
        <v>6.965174129353234E-2</v>
      </c>
    </row>
    <row r="3063" spans="1:14" hidden="1">
      <c r="A3063" t="str">
        <f t="shared" si="144"/>
        <v>NPT76BGPJ</v>
      </c>
      <c r="B3063">
        <f t="shared" si="142"/>
        <v>1</v>
      </c>
      <c r="C3063">
        <f>COUNTIFS($A$2:A3063,A3063)</f>
        <v>1</v>
      </c>
      <c r="D3063" t="str">
        <f t="shared" si="143"/>
        <v>NPT76BGPJ1</v>
      </c>
      <c r="E3063" s="4" t="s">
        <v>18120</v>
      </c>
      <c r="F3063" s="4" t="s">
        <v>1365</v>
      </c>
      <c r="G3063" s="4" t="s">
        <v>17490</v>
      </c>
      <c r="H3063" s="4" t="s">
        <v>97</v>
      </c>
      <c r="I3063" s="4" t="s">
        <v>17467</v>
      </c>
      <c r="J3063" s="4" t="s">
        <v>1470</v>
      </c>
      <c r="K3063">
        <v>4370779.1409705598</v>
      </c>
      <c r="L3063">
        <v>58416</v>
      </c>
      <c r="M3063">
        <v>64622.7</v>
      </c>
      <c r="N3063">
        <v>0.48258706467661694</v>
      </c>
    </row>
    <row r="3064" spans="1:14" hidden="1">
      <c r="A3064" t="str">
        <f t="shared" si="144"/>
        <v>NPT76AEKX</v>
      </c>
      <c r="B3064">
        <f t="shared" si="142"/>
        <v>1</v>
      </c>
      <c r="C3064">
        <f>COUNTIFS($A$2:A3064,A3064)</f>
        <v>1</v>
      </c>
      <c r="D3064" t="str">
        <f t="shared" si="143"/>
        <v>NPT76AEKX1</v>
      </c>
      <c r="E3064" s="4" t="s">
        <v>17715</v>
      </c>
      <c r="F3064" s="4" t="s">
        <v>964</v>
      </c>
      <c r="G3064" s="4" t="s">
        <v>17474</v>
      </c>
      <c r="H3064" s="4" t="s">
        <v>97</v>
      </c>
      <c r="I3064" s="4" t="s">
        <v>17467</v>
      </c>
      <c r="J3064" s="4" t="s">
        <v>1168</v>
      </c>
      <c r="K3064">
        <v>15454882.508883201</v>
      </c>
      <c r="L3064">
        <v>0</v>
      </c>
      <c r="M3064">
        <v>23674.2</v>
      </c>
      <c r="N3064">
        <v>2.4875621890547265E-2</v>
      </c>
    </row>
    <row r="3065" spans="1:14" hidden="1">
      <c r="A3065" t="str">
        <f t="shared" si="144"/>
        <v>NPT76BFPJ</v>
      </c>
      <c r="B3065">
        <f t="shared" si="142"/>
        <v>1</v>
      </c>
      <c r="C3065">
        <f>COUNTIFS($A$2:A3065,A3065)</f>
        <v>1</v>
      </c>
      <c r="D3065" t="str">
        <f t="shared" si="143"/>
        <v>NPT76BFPJ1</v>
      </c>
      <c r="E3065" s="4" t="s">
        <v>17672</v>
      </c>
      <c r="F3065" s="4" t="s">
        <v>2057</v>
      </c>
      <c r="G3065" s="4" t="s">
        <v>17490</v>
      </c>
      <c r="H3065" s="4" t="s">
        <v>97</v>
      </c>
      <c r="I3065" s="4" t="s">
        <v>17467</v>
      </c>
      <c r="J3065" s="4" t="s">
        <v>15008</v>
      </c>
      <c r="K3065">
        <v>5079487.6384727899</v>
      </c>
      <c r="L3065">
        <v>49665.599999999999</v>
      </c>
      <c r="M3065">
        <v>61916.4</v>
      </c>
      <c r="N3065">
        <v>5.9701492537313432E-2</v>
      </c>
    </row>
    <row r="3066" spans="1:14" hidden="1">
      <c r="A3066" t="str">
        <f t="shared" si="144"/>
        <v>NPT76ASPX</v>
      </c>
      <c r="B3066">
        <f t="shared" si="142"/>
        <v>1</v>
      </c>
      <c r="C3066">
        <f>COUNTIFS($A$2:A3066,A3066)</f>
        <v>1</v>
      </c>
      <c r="D3066" t="str">
        <f t="shared" si="143"/>
        <v>NPT76ASPX1</v>
      </c>
      <c r="E3066" s="4" t="s">
        <v>17698</v>
      </c>
      <c r="F3066" s="4" t="s">
        <v>7125</v>
      </c>
      <c r="G3066" s="4" t="s">
        <v>17476</v>
      </c>
      <c r="H3066" s="4" t="s">
        <v>97</v>
      </c>
      <c r="I3066" s="4" t="s">
        <v>17467</v>
      </c>
      <c r="J3066" s="4" t="s">
        <v>15614</v>
      </c>
      <c r="K3066">
        <v>2390667.7419354799</v>
      </c>
      <c r="L3066">
        <v>50963.4</v>
      </c>
      <c r="M3066">
        <v>23366.400000000001</v>
      </c>
      <c r="N3066">
        <v>0.2537313432835821</v>
      </c>
    </row>
    <row r="3067" spans="1:14" hidden="1">
      <c r="A3067" t="str">
        <f t="shared" si="144"/>
        <v>NPT955ASWL</v>
      </c>
      <c r="B3067">
        <f t="shared" si="142"/>
        <v>1</v>
      </c>
      <c r="C3067">
        <f>COUNTIFS($A$2:A3067,A3067)</f>
        <v>1</v>
      </c>
      <c r="D3067" t="str">
        <f t="shared" si="143"/>
        <v>NPT955ASWL1</v>
      </c>
      <c r="E3067" s="4" t="s">
        <v>18571</v>
      </c>
      <c r="F3067" s="4" t="s">
        <v>7125</v>
      </c>
      <c r="G3067" s="4" t="s">
        <v>17476</v>
      </c>
      <c r="H3067" s="4" t="s">
        <v>23</v>
      </c>
      <c r="I3067" s="4" t="s">
        <v>17467</v>
      </c>
      <c r="J3067" s="4" t="s">
        <v>7132</v>
      </c>
      <c r="K3067">
        <v>18258936.290322602</v>
      </c>
      <c r="L3067">
        <v>88938.36</v>
      </c>
      <c r="M3067">
        <v>148960.79999999999</v>
      </c>
      <c r="N3067">
        <v>0.71144278606965172</v>
      </c>
    </row>
    <row r="3068" spans="1:14" hidden="1">
      <c r="A3068" t="str">
        <f t="shared" si="144"/>
        <v>NPT76AHTT</v>
      </c>
      <c r="B3068">
        <f t="shared" si="142"/>
        <v>1</v>
      </c>
      <c r="C3068">
        <f>COUNTIFS($A$2:A3068,A3068)</f>
        <v>1</v>
      </c>
      <c r="D3068" t="str">
        <f t="shared" si="143"/>
        <v>NPT76AHTT1</v>
      </c>
      <c r="E3068" s="4" t="s">
        <v>17743</v>
      </c>
      <c r="F3068" s="4" t="s">
        <v>31</v>
      </c>
      <c r="G3068" s="4" t="s">
        <v>17474</v>
      </c>
      <c r="H3068" s="4" t="s">
        <v>97</v>
      </c>
      <c r="I3068" s="4" t="s">
        <v>17467</v>
      </c>
      <c r="J3068" s="4" t="s">
        <v>826</v>
      </c>
      <c r="K3068">
        <v>10216833.496481599</v>
      </c>
      <c r="L3068">
        <v>73871.399999999994</v>
      </c>
      <c r="M3068">
        <v>32020.2</v>
      </c>
      <c r="N3068">
        <v>9.950248756218906E-2</v>
      </c>
    </row>
    <row r="3069" spans="1:14" hidden="1">
      <c r="A3069" t="str">
        <f t="shared" si="144"/>
        <v>NPT76ARDA</v>
      </c>
      <c r="B3069">
        <f t="shared" si="142"/>
        <v>1</v>
      </c>
      <c r="C3069">
        <f>COUNTIFS($A$2:A3069,A3069)</f>
        <v>1</v>
      </c>
      <c r="D3069" t="str">
        <f t="shared" si="143"/>
        <v>NPT76ARDA1</v>
      </c>
      <c r="E3069" s="4" t="s">
        <v>17844</v>
      </c>
      <c r="F3069" s="4" t="s">
        <v>104</v>
      </c>
      <c r="G3069" s="4" t="s">
        <v>17476</v>
      </c>
      <c r="H3069" s="4" t="s">
        <v>97</v>
      </c>
      <c r="I3069" s="4" t="s">
        <v>17467</v>
      </c>
      <c r="J3069" s="4" t="s">
        <v>372</v>
      </c>
      <c r="K3069">
        <v>4840974.1935483897</v>
      </c>
      <c r="L3069">
        <v>39430.800000000003</v>
      </c>
      <c r="M3069">
        <v>40891.199999999997</v>
      </c>
      <c r="N3069">
        <v>0.28358208955223879</v>
      </c>
    </row>
    <row r="3070" spans="1:14" hidden="1">
      <c r="A3070" t="str">
        <f t="shared" si="144"/>
        <v>NPT76B4BN</v>
      </c>
      <c r="B3070">
        <f t="shared" si="142"/>
        <v>1</v>
      </c>
      <c r="C3070">
        <f>COUNTIFS($A$2:A3070,A3070)</f>
        <v>1</v>
      </c>
      <c r="D3070" t="str">
        <f t="shared" si="143"/>
        <v>NPT76B4BN1</v>
      </c>
      <c r="E3070" s="4" t="s">
        <v>17642</v>
      </c>
      <c r="F3070" s="4" t="s">
        <v>964</v>
      </c>
      <c r="G3070" s="4" t="s">
        <v>17474</v>
      </c>
      <c r="H3070" s="4" t="s">
        <v>97</v>
      </c>
      <c r="I3070" s="4" t="s">
        <v>17467</v>
      </c>
      <c r="J3070" s="4" t="s">
        <v>1305</v>
      </c>
      <c r="K3070">
        <v>5134456.26349892</v>
      </c>
      <c r="L3070">
        <v>103267.02</v>
      </c>
      <c r="M3070">
        <v>55109.82</v>
      </c>
      <c r="N3070">
        <v>3.9800995024875621E-2</v>
      </c>
    </row>
    <row r="3071" spans="1:14" hidden="1">
      <c r="A3071" t="str">
        <f t="shared" si="144"/>
        <v>NPT76BICS</v>
      </c>
      <c r="B3071">
        <f t="shared" si="142"/>
        <v>1</v>
      </c>
      <c r="C3071">
        <f>COUNTIFS($A$2:A3071,A3071)</f>
        <v>1</v>
      </c>
      <c r="D3071" t="str">
        <f t="shared" si="143"/>
        <v>NPT76BICS1</v>
      </c>
      <c r="E3071" s="4" t="s">
        <v>17502</v>
      </c>
      <c r="F3071" s="4" t="s">
        <v>31</v>
      </c>
      <c r="G3071" s="4" t="s">
        <v>17474</v>
      </c>
      <c r="H3071" s="4" t="s">
        <v>97</v>
      </c>
      <c r="I3071" s="4" t="s">
        <v>17467</v>
      </c>
      <c r="J3071" s="4" t="s">
        <v>14547</v>
      </c>
      <c r="K3071">
        <v>5327391.2705181297</v>
      </c>
      <c r="L3071">
        <v>59845.2</v>
      </c>
      <c r="M3071">
        <v>51554.46</v>
      </c>
      <c r="N3071">
        <v>6.4676616915422883E-2</v>
      </c>
    </row>
    <row r="3072" spans="1:14" hidden="1">
      <c r="A3072" t="str">
        <f t="shared" si="144"/>
        <v>NPT955AMRD</v>
      </c>
      <c r="B3072">
        <f t="shared" si="142"/>
        <v>1</v>
      </c>
      <c r="C3072">
        <f>COUNTIFS($A$2:A3072,A3072)</f>
        <v>1</v>
      </c>
      <c r="D3072" t="str">
        <f t="shared" si="143"/>
        <v>NPT955AMRD1</v>
      </c>
      <c r="E3072" s="4" t="s">
        <v>18513</v>
      </c>
      <c r="F3072" s="4" t="s">
        <v>14886</v>
      </c>
      <c r="G3072" s="4" t="s">
        <v>17470</v>
      </c>
      <c r="H3072" s="4" t="s">
        <v>23</v>
      </c>
      <c r="I3072" s="4" t="s">
        <v>17467</v>
      </c>
      <c r="J3072" s="4" t="s">
        <v>13980</v>
      </c>
      <c r="K3072">
        <v>22010898.351659399</v>
      </c>
      <c r="L3072">
        <v>327859.8</v>
      </c>
      <c r="M3072">
        <v>337790.52</v>
      </c>
      <c r="N3072">
        <v>0.64179104477611937</v>
      </c>
    </row>
    <row r="3073" spans="1:14" hidden="1">
      <c r="A3073" t="str">
        <f t="shared" si="144"/>
        <v>NPT76B0NV</v>
      </c>
      <c r="B3073">
        <f t="shared" si="142"/>
        <v>1</v>
      </c>
      <c r="C3073">
        <f>COUNTIFS($A$2:A3073,A3073)</f>
        <v>1</v>
      </c>
      <c r="D3073" t="str">
        <f t="shared" si="143"/>
        <v>NPT76B0NV1</v>
      </c>
      <c r="E3073" s="4" t="s">
        <v>18160</v>
      </c>
      <c r="F3073" s="4" t="s">
        <v>7146</v>
      </c>
      <c r="G3073" s="4" t="s">
        <v>17470</v>
      </c>
      <c r="H3073" s="4" t="s">
        <v>97</v>
      </c>
      <c r="I3073" s="4" t="s">
        <v>17467</v>
      </c>
      <c r="J3073" s="4" t="s">
        <v>7800</v>
      </c>
      <c r="K3073">
        <v>2900946.2476404598</v>
      </c>
      <c r="L3073">
        <v>0</v>
      </c>
      <c r="M3073">
        <v>0</v>
      </c>
      <c r="N3073">
        <v>9.9502487562189053E-3</v>
      </c>
    </row>
    <row r="3074" spans="1:14" hidden="1">
      <c r="A3074" t="str">
        <f t="shared" si="144"/>
        <v>NPT76AGUV</v>
      </c>
      <c r="B3074">
        <f t="shared" si="142"/>
        <v>1</v>
      </c>
      <c r="C3074">
        <f>COUNTIFS($A$2:A3074,A3074)</f>
        <v>1</v>
      </c>
      <c r="D3074" t="str">
        <f t="shared" si="143"/>
        <v>NPT76AGUV1</v>
      </c>
      <c r="E3074" s="4" t="s">
        <v>18015</v>
      </c>
      <c r="F3074" s="4" t="s">
        <v>31</v>
      </c>
      <c r="G3074" s="4" t="s">
        <v>17474</v>
      </c>
      <c r="H3074" s="4" t="s">
        <v>97</v>
      </c>
      <c r="I3074" s="4" t="s">
        <v>17467</v>
      </c>
      <c r="J3074" s="4" t="s">
        <v>14627</v>
      </c>
      <c r="K3074">
        <v>5071766.7550641298</v>
      </c>
      <c r="L3074">
        <v>0</v>
      </c>
      <c r="M3074">
        <v>0</v>
      </c>
      <c r="N3074">
        <v>0</v>
      </c>
    </row>
    <row r="3075" spans="1:14" hidden="1">
      <c r="A3075" t="str">
        <f t="shared" si="144"/>
        <v>NPT76AZMW</v>
      </c>
      <c r="B3075">
        <f t="shared" ref="B3075:B3138" si="145">COUNTIF(A:A,A3075)</f>
        <v>1</v>
      </c>
      <c r="C3075">
        <f>COUNTIFS($A$2:A3075,A3075)</f>
        <v>1</v>
      </c>
      <c r="D3075" t="str">
        <f t="shared" ref="D3075:D3138" si="146">A3075&amp;C3075</f>
        <v>NPT76AZMW1</v>
      </c>
      <c r="E3075" s="4" t="s">
        <v>18222</v>
      </c>
      <c r="F3075" s="4" t="s">
        <v>2057</v>
      </c>
      <c r="G3075" s="4" t="s">
        <v>17490</v>
      </c>
      <c r="H3075" s="4" t="s">
        <v>97</v>
      </c>
      <c r="I3075" s="4" t="s">
        <v>17467</v>
      </c>
      <c r="J3075" s="4" t="s">
        <v>5387</v>
      </c>
      <c r="K3075">
        <v>3019219.43046802</v>
      </c>
      <c r="L3075">
        <v>26287.200000000001</v>
      </c>
      <c r="M3075">
        <v>41277.599999999999</v>
      </c>
      <c r="N3075">
        <v>1.4925373134328358E-2</v>
      </c>
    </row>
    <row r="3076" spans="1:14" hidden="1">
      <c r="A3076" t="str">
        <f t="shared" si="144"/>
        <v>NPT76BHON</v>
      </c>
      <c r="B3076">
        <f t="shared" si="145"/>
        <v>1</v>
      </c>
      <c r="C3076">
        <f>COUNTIFS($A$2:A3076,A3076)</f>
        <v>1</v>
      </c>
      <c r="D3076" t="str">
        <f t="shared" si="146"/>
        <v>NPT76BHON1</v>
      </c>
      <c r="E3076" s="4" t="s">
        <v>18407</v>
      </c>
      <c r="F3076" s="4" t="s">
        <v>2596</v>
      </c>
      <c r="G3076" s="4" t="s">
        <v>17474</v>
      </c>
      <c r="H3076" s="4" t="s">
        <v>97</v>
      </c>
      <c r="I3076" s="4" t="s">
        <v>17467</v>
      </c>
      <c r="J3076" s="4" t="s">
        <v>4043</v>
      </c>
      <c r="K3076">
        <v>7721255.3183703003</v>
      </c>
      <c r="L3076">
        <v>4109.6400000000003</v>
      </c>
      <c r="M3076">
        <v>1835.76</v>
      </c>
      <c r="N3076">
        <v>0.1890547263681592</v>
      </c>
    </row>
    <row r="3077" spans="1:14" hidden="1">
      <c r="A3077" t="str">
        <f t="shared" si="144"/>
        <v>NPT76AANZ</v>
      </c>
      <c r="B3077">
        <f t="shared" si="145"/>
        <v>1</v>
      </c>
      <c r="C3077">
        <f>COUNTIFS($A$2:A3077,A3077)</f>
        <v>1</v>
      </c>
      <c r="D3077" t="str">
        <f t="shared" si="146"/>
        <v>NPT76AANZ1</v>
      </c>
      <c r="E3077" s="4" t="s">
        <v>17572</v>
      </c>
      <c r="F3077" s="4" t="s">
        <v>6498</v>
      </c>
      <c r="G3077" s="4" t="s">
        <v>17470</v>
      </c>
      <c r="H3077" s="4" t="s">
        <v>97</v>
      </c>
      <c r="I3077" s="4" t="s">
        <v>17467</v>
      </c>
      <c r="J3077" s="4" t="s">
        <v>6933</v>
      </c>
      <c r="K3077">
        <v>5906796.4049327699</v>
      </c>
      <c r="L3077">
        <v>66822.78</v>
      </c>
      <c r="M3077">
        <v>55495.199999999997</v>
      </c>
      <c r="N3077">
        <v>7.9601990049751242E-2</v>
      </c>
    </row>
    <row r="3078" spans="1:14" hidden="1">
      <c r="A3078" t="str">
        <f t="shared" si="144"/>
        <v>NPT76AEYR</v>
      </c>
      <c r="B3078">
        <f t="shared" si="145"/>
        <v>1</v>
      </c>
      <c r="C3078">
        <f>COUNTIFS($A$2:A3078,A3078)</f>
        <v>1</v>
      </c>
      <c r="D3078" t="str">
        <f t="shared" si="146"/>
        <v>NPT76AEYR1</v>
      </c>
      <c r="E3078" s="4" t="s">
        <v>17826</v>
      </c>
      <c r="F3078" s="4" t="s">
        <v>8154</v>
      </c>
      <c r="G3078" s="4" t="s">
        <v>17474</v>
      </c>
      <c r="H3078" s="4" t="s">
        <v>97</v>
      </c>
      <c r="I3078" s="4" t="s">
        <v>17467</v>
      </c>
      <c r="J3078" s="4" t="s">
        <v>13112</v>
      </c>
      <c r="K3078">
        <v>4369621.8630251503</v>
      </c>
      <c r="L3078">
        <v>11683.2</v>
      </c>
      <c r="M3078">
        <v>17524.8</v>
      </c>
      <c r="N3078">
        <v>8.9552238805970144E-2</v>
      </c>
    </row>
    <row r="3079" spans="1:14" hidden="1">
      <c r="A3079" t="str">
        <f t="shared" si="144"/>
        <v>NPT76ADVN</v>
      </c>
      <c r="B3079">
        <f t="shared" si="145"/>
        <v>1</v>
      </c>
      <c r="C3079">
        <f>COUNTIFS($A$2:A3079,A3079)</f>
        <v>1</v>
      </c>
      <c r="D3079" t="str">
        <f t="shared" si="146"/>
        <v>NPT76ADVN1</v>
      </c>
      <c r="E3079" s="4" t="s">
        <v>17968</v>
      </c>
      <c r="F3079" s="4" t="s">
        <v>964</v>
      </c>
      <c r="G3079" s="4" t="s">
        <v>17474</v>
      </c>
      <c r="H3079" s="4" t="s">
        <v>97</v>
      </c>
      <c r="I3079" s="4" t="s">
        <v>17467</v>
      </c>
      <c r="J3079" s="4" t="s">
        <v>10123</v>
      </c>
      <c r="K3079">
        <v>2558755.6190343499</v>
      </c>
      <c r="L3079">
        <v>0</v>
      </c>
      <c r="M3079">
        <v>6306.3</v>
      </c>
      <c r="N3079">
        <v>1.9900497512437811E-2</v>
      </c>
    </row>
    <row r="3080" spans="1:14" hidden="1">
      <c r="A3080" t="str">
        <f t="shared" si="144"/>
        <v>NPT288AKDO</v>
      </c>
      <c r="B3080">
        <f t="shared" si="145"/>
        <v>1</v>
      </c>
      <c r="C3080">
        <f>COUNTIFS($A$2:A3080,A3080)</f>
        <v>1</v>
      </c>
      <c r="D3080" t="str">
        <f t="shared" si="146"/>
        <v>NPT288AKDO1</v>
      </c>
      <c r="E3080" s="4" t="s">
        <v>18294</v>
      </c>
      <c r="F3080" s="4" t="s">
        <v>14822</v>
      </c>
      <c r="G3080" s="4" t="s">
        <v>17466</v>
      </c>
      <c r="H3080" s="4" t="s">
        <v>919</v>
      </c>
      <c r="I3080" s="4" t="s">
        <v>17467</v>
      </c>
      <c r="J3080" s="4" t="s">
        <v>2931</v>
      </c>
      <c r="K3080">
        <v>33763109.774959899</v>
      </c>
      <c r="L3080">
        <v>51133.56</v>
      </c>
      <c r="M3080">
        <v>3536.4</v>
      </c>
      <c r="N3080">
        <v>0.18407960199004975</v>
      </c>
    </row>
    <row r="3081" spans="1:14" hidden="1">
      <c r="A3081" t="str">
        <f t="shared" si="144"/>
        <v>NPT76AGLL</v>
      </c>
      <c r="B3081">
        <f t="shared" si="145"/>
        <v>1</v>
      </c>
      <c r="C3081">
        <f>COUNTIFS($A$2:A3081,A3081)</f>
        <v>1</v>
      </c>
      <c r="D3081" t="str">
        <f t="shared" si="146"/>
        <v>NPT76AGLL1</v>
      </c>
      <c r="E3081" s="4" t="s">
        <v>17520</v>
      </c>
      <c r="F3081" s="4" t="s">
        <v>31</v>
      </c>
      <c r="G3081" s="4" t="s">
        <v>17474</v>
      </c>
      <c r="H3081" s="4" t="s">
        <v>97</v>
      </c>
      <c r="I3081" s="4" t="s">
        <v>17467</v>
      </c>
      <c r="J3081" s="4" t="s">
        <v>14502</v>
      </c>
      <c r="K3081">
        <v>3444500</v>
      </c>
      <c r="L3081">
        <v>-1768.2</v>
      </c>
      <c r="M3081">
        <v>0</v>
      </c>
      <c r="N3081">
        <v>0.24378109452736318</v>
      </c>
    </row>
    <row r="3082" spans="1:14" hidden="1">
      <c r="A3082" t="str">
        <f t="shared" si="144"/>
        <v>NPT288AIVD</v>
      </c>
      <c r="B3082">
        <f t="shared" si="145"/>
        <v>1</v>
      </c>
      <c r="C3082">
        <f>COUNTIFS($A$2:A3082,A3082)</f>
        <v>1</v>
      </c>
      <c r="D3082" t="str">
        <f t="shared" si="146"/>
        <v>NPT288AIVD1</v>
      </c>
      <c r="E3082" s="4" t="s">
        <v>17534</v>
      </c>
      <c r="F3082" s="4" t="s">
        <v>8351</v>
      </c>
      <c r="G3082" s="4" t="s">
        <v>17466</v>
      </c>
      <c r="H3082" s="4" t="s">
        <v>919</v>
      </c>
      <c r="I3082" s="4" t="s">
        <v>17467</v>
      </c>
      <c r="J3082" s="4" t="s">
        <v>5588</v>
      </c>
      <c r="K3082">
        <v>26076779.7307183</v>
      </c>
      <c r="L3082">
        <v>116701.2</v>
      </c>
      <c r="M3082">
        <v>29175.3</v>
      </c>
      <c r="N3082">
        <v>0.36815920398009949</v>
      </c>
    </row>
    <row r="3083" spans="1:14" hidden="1">
      <c r="A3083" t="str">
        <f t="shared" si="144"/>
        <v>NPT76AIUS</v>
      </c>
      <c r="B3083">
        <f t="shared" si="145"/>
        <v>1</v>
      </c>
      <c r="C3083">
        <f>COUNTIFS($A$2:A3083,A3083)</f>
        <v>1</v>
      </c>
      <c r="D3083" t="str">
        <f t="shared" si="146"/>
        <v>NPT76AIUS1</v>
      </c>
      <c r="E3083" s="4" t="s">
        <v>17514</v>
      </c>
      <c r="F3083" s="4" t="s">
        <v>4451</v>
      </c>
      <c r="G3083" s="4" t="s">
        <v>17466</v>
      </c>
      <c r="H3083" s="4" t="s">
        <v>97</v>
      </c>
      <c r="I3083" s="4" t="s">
        <v>17467</v>
      </c>
      <c r="J3083" s="4" t="s">
        <v>4557</v>
      </c>
      <c r="K3083">
        <v>12017089.9846722</v>
      </c>
      <c r="L3083">
        <v>8762.4</v>
      </c>
      <c r="M3083">
        <v>27578.7</v>
      </c>
      <c r="N3083">
        <v>0.15422885572139303</v>
      </c>
    </row>
    <row r="3084" spans="1:14" hidden="1">
      <c r="A3084" t="str">
        <f t="shared" si="144"/>
        <v>NPT955ATWZ</v>
      </c>
      <c r="B3084">
        <f t="shared" si="145"/>
        <v>1</v>
      </c>
      <c r="C3084">
        <f>COUNTIFS($A$2:A3084,A3084)</f>
        <v>1</v>
      </c>
      <c r="D3084" t="str">
        <f t="shared" si="146"/>
        <v>NPT955ATWZ1</v>
      </c>
      <c r="E3084" s="4" t="s">
        <v>18184</v>
      </c>
      <c r="F3084" s="4" t="s">
        <v>1365</v>
      </c>
      <c r="G3084" s="4" t="s">
        <v>17490</v>
      </c>
      <c r="H3084" s="4" t="s">
        <v>23</v>
      </c>
      <c r="I3084" s="4" t="s">
        <v>17467</v>
      </c>
      <c r="J3084" s="4" t="s">
        <v>10724</v>
      </c>
      <c r="K3084">
        <v>38895253.751828901</v>
      </c>
      <c r="L3084">
        <v>43300.86</v>
      </c>
      <c r="M3084">
        <v>43812</v>
      </c>
      <c r="N3084">
        <v>0.29353233830845771</v>
      </c>
    </row>
    <row r="3085" spans="1:14" hidden="1">
      <c r="A3085" t="str">
        <f t="shared" si="144"/>
        <v>NPT76ARQJ</v>
      </c>
      <c r="B3085">
        <f t="shared" si="145"/>
        <v>1</v>
      </c>
      <c r="C3085">
        <f>COUNTIFS($A$2:A3085,A3085)</f>
        <v>1</v>
      </c>
      <c r="D3085" t="str">
        <f t="shared" si="146"/>
        <v>NPT76ARQJ1</v>
      </c>
      <c r="E3085" s="4" t="s">
        <v>17542</v>
      </c>
      <c r="F3085" s="4" t="s">
        <v>7125</v>
      </c>
      <c r="G3085" s="4" t="s">
        <v>17476</v>
      </c>
      <c r="H3085" s="4" t="s">
        <v>97</v>
      </c>
      <c r="I3085" s="4" t="s">
        <v>17467</v>
      </c>
      <c r="J3085" s="4" t="s">
        <v>15563</v>
      </c>
      <c r="K3085">
        <v>2361979.0322580598</v>
      </c>
      <c r="L3085">
        <v>0</v>
      </c>
      <c r="M3085">
        <v>0</v>
      </c>
      <c r="N3085">
        <v>4.975124378109453E-2</v>
      </c>
    </row>
    <row r="3086" spans="1:14" hidden="1">
      <c r="A3086" t="str">
        <f t="shared" ref="A3086:A3149" si="147">H3086&amp;J3086</f>
        <v>NPT76BEKL</v>
      </c>
      <c r="B3086">
        <f t="shared" si="145"/>
        <v>1</v>
      </c>
      <c r="C3086">
        <f>COUNTIFS($A$2:A3086,A3086)</f>
        <v>1</v>
      </c>
      <c r="D3086" t="str">
        <f t="shared" si="146"/>
        <v>NPT76BEKL1</v>
      </c>
      <c r="E3086" s="4" t="s">
        <v>18458</v>
      </c>
      <c r="F3086" s="4" t="s">
        <v>4451</v>
      </c>
      <c r="G3086" s="4" t="s">
        <v>17466</v>
      </c>
      <c r="H3086" s="4" t="s">
        <v>97</v>
      </c>
      <c r="I3086" s="4" t="s">
        <v>17467</v>
      </c>
      <c r="J3086" s="4" t="s">
        <v>4819</v>
      </c>
      <c r="K3086">
        <v>4428082.2894168496</v>
      </c>
      <c r="L3086">
        <v>9172.7999999999993</v>
      </c>
      <c r="M3086">
        <v>8599.5</v>
      </c>
      <c r="N3086">
        <v>1.9900497512437811E-2</v>
      </c>
    </row>
    <row r="3087" spans="1:14" hidden="1">
      <c r="A3087" t="str">
        <f t="shared" si="147"/>
        <v>NPT76ARYX</v>
      </c>
      <c r="B3087">
        <f t="shared" si="145"/>
        <v>1</v>
      </c>
      <c r="C3087">
        <f>COUNTIFS($A$2:A3087,A3087)</f>
        <v>1</v>
      </c>
      <c r="D3087" t="str">
        <f t="shared" si="146"/>
        <v>NPT76ARYX1</v>
      </c>
      <c r="E3087" s="4" t="s">
        <v>17577</v>
      </c>
      <c r="F3087" s="4" t="s">
        <v>7125</v>
      </c>
      <c r="G3087" s="4" t="s">
        <v>17476</v>
      </c>
      <c r="H3087" s="4" t="s">
        <v>97</v>
      </c>
      <c r="I3087" s="4" t="s">
        <v>17467</v>
      </c>
      <c r="J3087" s="4" t="s">
        <v>15732</v>
      </c>
      <c r="K3087">
        <v>5541600</v>
      </c>
      <c r="L3087">
        <v>0</v>
      </c>
      <c r="M3087">
        <v>0</v>
      </c>
      <c r="N3087">
        <v>9.9502487562189053E-3</v>
      </c>
    </row>
    <row r="3088" spans="1:14" hidden="1">
      <c r="A3088" t="str">
        <f t="shared" si="147"/>
        <v>NPT955AJAG</v>
      </c>
      <c r="B3088">
        <f t="shared" si="145"/>
        <v>1</v>
      </c>
      <c r="C3088">
        <f>COUNTIFS($A$2:A3088,A3088)</f>
        <v>1</v>
      </c>
      <c r="D3088" t="str">
        <f t="shared" si="146"/>
        <v>NPT955AJAG1</v>
      </c>
      <c r="E3088" s="4" t="s">
        <v>18572</v>
      </c>
      <c r="F3088" s="4" t="s">
        <v>4451</v>
      </c>
      <c r="G3088" s="4" t="s">
        <v>17466</v>
      </c>
      <c r="H3088" s="4" t="s">
        <v>23</v>
      </c>
      <c r="I3088" s="4" t="s">
        <v>17467</v>
      </c>
      <c r="J3088" s="4" t="s">
        <v>5621</v>
      </c>
      <c r="K3088">
        <v>36331253.112589702</v>
      </c>
      <c r="L3088">
        <v>185821.2</v>
      </c>
      <c r="M3088">
        <v>138895.20000000001</v>
      </c>
      <c r="N3088">
        <v>0.43781094527363185</v>
      </c>
    </row>
    <row r="3089" spans="1:14" hidden="1">
      <c r="A3089" t="str">
        <f t="shared" si="147"/>
        <v>NPT76DUGI</v>
      </c>
      <c r="B3089">
        <f t="shared" si="145"/>
        <v>1</v>
      </c>
      <c r="C3089">
        <f>COUNTIFS($A$2:A3089,A3089)</f>
        <v>1</v>
      </c>
      <c r="D3089" t="str">
        <f t="shared" si="146"/>
        <v>NPT76DUGI1</v>
      </c>
      <c r="E3089" s="4" t="s">
        <v>17478</v>
      </c>
      <c r="F3089" s="4" t="s">
        <v>2858</v>
      </c>
      <c r="G3089" s="4" t="s">
        <v>17466</v>
      </c>
      <c r="H3089" s="4" t="s">
        <v>97</v>
      </c>
      <c r="I3089" s="4" t="s">
        <v>17467</v>
      </c>
      <c r="J3089" s="4" t="s">
        <v>11775</v>
      </c>
      <c r="K3089">
        <v>5229894.7175568203</v>
      </c>
      <c r="L3089">
        <v>13433.4</v>
      </c>
      <c r="M3089">
        <v>18707.7</v>
      </c>
      <c r="N3089">
        <v>0.15920398009950248</v>
      </c>
    </row>
    <row r="3090" spans="1:14" hidden="1">
      <c r="A3090" t="str">
        <f t="shared" si="147"/>
        <v>NPT76FXFB</v>
      </c>
      <c r="B3090">
        <f t="shared" si="145"/>
        <v>1</v>
      </c>
      <c r="C3090">
        <f>COUNTIFS($A$2:A3090,A3090)</f>
        <v>1</v>
      </c>
      <c r="D3090" t="str">
        <f t="shared" si="146"/>
        <v>NPT76FXFB1</v>
      </c>
      <c r="E3090" s="4" t="s">
        <v>17890</v>
      </c>
      <c r="F3090" s="4" t="s">
        <v>3297</v>
      </c>
      <c r="G3090" s="4" t="s">
        <v>17476</v>
      </c>
      <c r="H3090" s="4" t="s">
        <v>97</v>
      </c>
      <c r="I3090" s="4" t="s">
        <v>17467</v>
      </c>
      <c r="J3090" s="4" t="s">
        <v>3543</v>
      </c>
      <c r="K3090">
        <v>2452435.9198848</v>
      </c>
      <c r="L3090">
        <v>18659.400000000001</v>
      </c>
      <c r="M3090">
        <v>11466</v>
      </c>
      <c r="N3090">
        <v>9.9502487562189053E-3</v>
      </c>
    </row>
    <row r="3091" spans="1:14" hidden="1">
      <c r="A3091" t="str">
        <f t="shared" si="147"/>
        <v>NPT76BJG6</v>
      </c>
      <c r="B3091">
        <f t="shared" si="145"/>
        <v>1</v>
      </c>
      <c r="C3091">
        <f>COUNTIFS($A$2:A3091,A3091)</f>
        <v>1</v>
      </c>
      <c r="D3091" t="str">
        <f t="shared" si="146"/>
        <v>NPT76BJG61</v>
      </c>
      <c r="E3091" s="4" t="s">
        <v>17669</v>
      </c>
      <c r="F3091" s="4" t="s">
        <v>3297</v>
      </c>
      <c r="G3091" s="4" t="s">
        <v>17476</v>
      </c>
      <c r="H3091" s="4" t="s">
        <v>97</v>
      </c>
      <c r="I3091" s="4" t="s">
        <v>17467</v>
      </c>
      <c r="J3091" s="4" t="s">
        <v>6104</v>
      </c>
      <c r="K3091">
        <v>672100</v>
      </c>
      <c r="L3091">
        <v>7452.9</v>
      </c>
      <c r="M3091">
        <v>4586.3999999999996</v>
      </c>
      <c r="N3091">
        <v>0</v>
      </c>
    </row>
    <row r="3092" spans="1:14" hidden="1">
      <c r="A3092" t="str">
        <f t="shared" si="147"/>
        <v>NPT76ABKT</v>
      </c>
      <c r="B3092">
        <f t="shared" si="145"/>
        <v>1</v>
      </c>
      <c r="C3092">
        <f>COUNTIFS($A$2:A3092,A3092)</f>
        <v>1</v>
      </c>
      <c r="D3092" t="str">
        <f t="shared" si="146"/>
        <v>NPT76ABKT1</v>
      </c>
      <c r="E3092" s="4" t="s">
        <v>17974</v>
      </c>
      <c r="F3092" s="4" t="s">
        <v>11011</v>
      </c>
      <c r="G3092" s="4" t="s">
        <v>17470</v>
      </c>
      <c r="H3092" s="4" t="s">
        <v>97</v>
      </c>
      <c r="I3092" s="4" t="s">
        <v>17467</v>
      </c>
      <c r="J3092" s="4" t="s">
        <v>11656</v>
      </c>
      <c r="K3092">
        <v>6067826.4830328003</v>
      </c>
      <c r="L3092">
        <v>26287.200000000001</v>
      </c>
      <c r="M3092">
        <v>70515.899999999994</v>
      </c>
      <c r="N3092">
        <v>6.965174129353234E-2</v>
      </c>
    </row>
    <row r="3093" spans="1:14" hidden="1">
      <c r="A3093" t="str">
        <f t="shared" si="147"/>
        <v>NPT955AIEW</v>
      </c>
      <c r="B3093">
        <f t="shared" si="145"/>
        <v>1</v>
      </c>
      <c r="C3093">
        <f>COUNTIFS($A$2:A3093,A3093)</f>
        <v>1</v>
      </c>
      <c r="D3093" t="str">
        <f t="shared" si="146"/>
        <v>NPT955AIEW1</v>
      </c>
      <c r="E3093" s="4" t="s">
        <v>18346</v>
      </c>
      <c r="F3093" s="4" t="s">
        <v>10348</v>
      </c>
      <c r="G3093" s="4" t="s">
        <v>17466</v>
      </c>
      <c r="H3093" s="4" t="s">
        <v>23</v>
      </c>
      <c r="I3093" s="4" t="s">
        <v>17467</v>
      </c>
      <c r="J3093" s="4" t="s">
        <v>12527</v>
      </c>
      <c r="K3093">
        <v>29432407.221486799</v>
      </c>
      <c r="L3093">
        <v>84891.839999999997</v>
      </c>
      <c r="M3093">
        <v>64837.2</v>
      </c>
      <c r="N3093">
        <v>0.27363184079601988</v>
      </c>
    </row>
    <row r="3094" spans="1:14" hidden="1">
      <c r="A3094" t="str">
        <f t="shared" si="147"/>
        <v>NPT288AGTY</v>
      </c>
      <c r="B3094">
        <f t="shared" si="145"/>
        <v>1</v>
      </c>
      <c r="C3094">
        <f>COUNTIFS($A$2:A3094,A3094)</f>
        <v>1</v>
      </c>
      <c r="D3094" t="str">
        <f t="shared" si="146"/>
        <v>NPT288AGTY1</v>
      </c>
      <c r="E3094" s="4" t="s">
        <v>17629</v>
      </c>
      <c r="F3094" s="4" t="s">
        <v>5807</v>
      </c>
      <c r="G3094" s="4" t="s">
        <v>17474</v>
      </c>
      <c r="H3094" s="4" t="s">
        <v>919</v>
      </c>
      <c r="I3094" s="4" t="s">
        <v>17467</v>
      </c>
      <c r="J3094" s="4" t="s">
        <v>2463</v>
      </c>
      <c r="K3094">
        <v>41125006.451612897</v>
      </c>
      <c r="L3094">
        <v>0</v>
      </c>
      <c r="M3094">
        <v>0</v>
      </c>
      <c r="N3094">
        <v>0.19900497512437812</v>
      </c>
    </row>
    <row r="3095" spans="1:14" hidden="1">
      <c r="A3095" t="str">
        <f t="shared" si="147"/>
        <v>NPT76ABUV</v>
      </c>
      <c r="B3095">
        <f t="shared" si="145"/>
        <v>1</v>
      </c>
      <c r="C3095">
        <f>COUNTIFS($A$2:A3095,A3095)</f>
        <v>1</v>
      </c>
      <c r="D3095" t="str">
        <f t="shared" si="146"/>
        <v>NPT76ABUV1</v>
      </c>
      <c r="E3095" s="4" t="s">
        <v>17651</v>
      </c>
      <c r="F3095" s="4" t="s">
        <v>11011</v>
      </c>
      <c r="G3095" s="4" t="s">
        <v>17470</v>
      </c>
      <c r="H3095" s="4" t="s">
        <v>97</v>
      </c>
      <c r="I3095" s="4" t="s">
        <v>17467</v>
      </c>
      <c r="J3095" s="4" t="s">
        <v>11425</v>
      </c>
      <c r="K3095">
        <v>5704641.2701177401</v>
      </c>
      <c r="L3095">
        <v>14905.8</v>
      </c>
      <c r="M3095">
        <v>34398</v>
      </c>
      <c r="N3095">
        <v>5.9701492537313432E-2</v>
      </c>
    </row>
    <row r="3096" spans="1:14" hidden="1">
      <c r="A3096" t="str">
        <f t="shared" si="147"/>
        <v>NPT955BEWD</v>
      </c>
      <c r="B3096">
        <f t="shared" si="145"/>
        <v>1</v>
      </c>
      <c r="C3096">
        <f>COUNTIFS($A$2:A3096,A3096)</f>
        <v>1</v>
      </c>
      <c r="D3096" t="str">
        <f t="shared" si="146"/>
        <v>NPT955BEWD1</v>
      </c>
      <c r="E3096" s="4" t="s">
        <v>18082</v>
      </c>
      <c r="F3096" s="4" t="s">
        <v>8882</v>
      </c>
      <c r="G3096" s="4" t="s">
        <v>17476</v>
      </c>
      <c r="H3096" s="4" t="s">
        <v>23</v>
      </c>
      <c r="I3096" s="4" t="s">
        <v>17467</v>
      </c>
      <c r="J3096" s="4" t="s">
        <v>8967</v>
      </c>
      <c r="K3096">
        <v>4211312.9382387698</v>
      </c>
      <c r="L3096">
        <v>0</v>
      </c>
      <c r="M3096">
        <v>0</v>
      </c>
      <c r="N3096">
        <v>5.9701492537313432E-2</v>
      </c>
    </row>
    <row r="3097" spans="1:14" hidden="1">
      <c r="A3097" t="str">
        <f t="shared" si="147"/>
        <v>NPT76AACR</v>
      </c>
      <c r="B3097">
        <f t="shared" si="145"/>
        <v>1</v>
      </c>
      <c r="C3097">
        <f>COUNTIFS($A$2:A3097,A3097)</f>
        <v>1</v>
      </c>
      <c r="D3097" t="str">
        <f t="shared" si="146"/>
        <v>NPT76AACR1</v>
      </c>
      <c r="E3097" s="4" t="s">
        <v>18127</v>
      </c>
      <c r="F3097" s="4" t="s">
        <v>6498</v>
      </c>
      <c r="G3097" s="4" t="s">
        <v>17470</v>
      </c>
      <c r="H3097" s="4" t="s">
        <v>97</v>
      </c>
      <c r="I3097" s="4" t="s">
        <v>17467</v>
      </c>
      <c r="J3097" s="4" t="s">
        <v>6791</v>
      </c>
      <c r="K3097">
        <v>3182050.9855333799</v>
      </c>
      <c r="L3097">
        <v>14604</v>
      </c>
      <c r="M3097">
        <v>14604</v>
      </c>
      <c r="N3097">
        <v>0.17910447761194029</v>
      </c>
    </row>
    <row r="3098" spans="1:14" hidden="1">
      <c r="A3098" t="str">
        <f t="shared" si="147"/>
        <v>NPT76B4DA</v>
      </c>
      <c r="B3098">
        <f t="shared" si="145"/>
        <v>1</v>
      </c>
      <c r="C3098">
        <f>COUNTIFS($A$2:A3098,A3098)</f>
        <v>1</v>
      </c>
      <c r="D3098" t="str">
        <f t="shared" si="146"/>
        <v>NPT76B4DA1</v>
      </c>
      <c r="E3098" s="4" t="s">
        <v>17522</v>
      </c>
      <c r="F3098" s="4" t="s">
        <v>7146</v>
      </c>
      <c r="G3098" s="4" t="s">
        <v>17470</v>
      </c>
      <c r="H3098" s="4" t="s">
        <v>97</v>
      </c>
      <c r="I3098" s="4" t="s">
        <v>17467</v>
      </c>
      <c r="J3098" s="4" t="s">
        <v>7249</v>
      </c>
      <c r="K3098">
        <v>3456000</v>
      </c>
      <c r="L3098">
        <v>1146.5999999999999</v>
      </c>
      <c r="M3098">
        <v>515.97</v>
      </c>
      <c r="N3098">
        <v>9.9502487562189053E-3</v>
      </c>
    </row>
    <row r="3099" spans="1:14" hidden="1">
      <c r="A3099" t="str">
        <f t="shared" si="147"/>
        <v>NPT76AKNG</v>
      </c>
      <c r="B3099">
        <f t="shared" si="145"/>
        <v>1</v>
      </c>
      <c r="C3099">
        <f>COUNTIFS($A$2:A3099,A3099)</f>
        <v>1</v>
      </c>
      <c r="D3099" t="str">
        <f t="shared" si="146"/>
        <v>NPT76AKNG1</v>
      </c>
      <c r="E3099" s="4" t="s">
        <v>17478</v>
      </c>
      <c r="F3099" s="4" t="s">
        <v>2858</v>
      </c>
      <c r="G3099" s="4" t="s">
        <v>17466</v>
      </c>
      <c r="H3099" s="4" t="s">
        <v>97</v>
      </c>
      <c r="I3099" s="4" t="s">
        <v>17467</v>
      </c>
      <c r="J3099" s="4" t="s">
        <v>11777</v>
      </c>
      <c r="K3099">
        <v>12419107.750992799</v>
      </c>
      <c r="L3099">
        <v>10953</v>
      </c>
      <c r="M3099">
        <v>22636.2</v>
      </c>
      <c r="N3099">
        <v>8.45771144278607E-2</v>
      </c>
    </row>
    <row r="3100" spans="1:14" hidden="1">
      <c r="A3100" t="str">
        <f t="shared" si="147"/>
        <v>NPT76AZIF</v>
      </c>
      <c r="B3100">
        <f t="shared" si="145"/>
        <v>1</v>
      </c>
      <c r="C3100">
        <f>COUNTIFS($A$2:A3100,A3100)</f>
        <v>1</v>
      </c>
      <c r="D3100" t="str">
        <f t="shared" si="146"/>
        <v>NPT76AZIF1</v>
      </c>
      <c r="E3100" s="4" t="s">
        <v>18546</v>
      </c>
      <c r="F3100" s="4" t="s">
        <v>2057</v>
      </c>
      <c r="G3100" s="4" t="s">
        <v>17490</v>
      </c>
      <c r="H3100" s="4" t="s">
        <v>97</v>
      </c>
      <c r="I3100" s="4" t="s">
        <v>17467</v>
      </c>
      <c r="J3100" s="4" t="s">
        <v>5193</v>
      </c>
      <c r="K3100">
        <v>5791178.5301036397</v>
      </c>
      <c r="L3100">
        <v>213905.82</v>
      </c>
      <c r="M3100">
        <v>203243.76</v>
      </c>
      <c r="N3100">
        <v>0.28855721393034828</v>
      </c>
    </row>
    <row r="3101" spans="1:14" hidden="1">
      <c r="A3101" t="str">
        <f t="shared" si="147"/>
        <v>NPT288BJIU</v>
      </c>
      <c r="B3101">
        <f t="shared" si="145"/>
        <v>1</v>
      </c>
      <c r="C3101">
        <f>COUNTIFS($A$2:A3101,A3101)</f>
        <v>1</v>
      </c>
      <c r="D3101" t="str">
        <f t="shared" si="146"/>
        <v>NPT288BJIU1</v>
      </c>
      <c r="E3101" s="4" t="s">
        <v>18306</v>
      </c>
      <c r="F3101" s="4" t="s">
        <v>3297</v>
      </c>
      <c r="G3101" s="4" t="s">
        <v>17476</v>
      </c>
      <c r="H3101" s="4" t="s">
        <v>919</v>
      </c>
      <c r="I3101" s="4" t="s">
        <v>17467</v>
      </c>
      <c r="J3101" s="4" t="s">
        <v>12482</v>
      </c>
      <c r="K3101">
        <v>1162300</v>
      </c>
      <c r="L3101">
        <v>0</v>
      </c>
      <c r="M3101">
        <v>0</v>
      </c>
      <c r="N3101">
        <v>0</v>
      </c>
    </row>
    <row r="3102" spans="1:14" hidden="1">
      <c r="A3102" t="str">
        <f t="shared" si="147"/>
        <v>NPT76AUZH</v>
      </c>
      <c r="B3102">
        <f t="shared" si="145"/>
        <v>1</v>
      </c>
      <c r="C3102">
        <f>COUNTIFS($A$2:A3102,A3102)</f>
        <v>1</v>
      </c>
      <c r="D3102" t="str">
        <f t="shared" si="146"/>
        <v>NPT76AUZH1</v>
      </c>
      <c r="E3102" s="4" t="s">
        <v>18514</v>
      </c>
      <c r="F3102" s="4" t="s">
        <v>1365</v>
      </c>
      <c r="G3102" s="4" t="s">
        <v>17490</v>
      </c>
      <c r="H3102" s="4" t="s">
        <v>97</v>
      </c>
      <c r="I3102" s="4" t="s">
        <v>17467</v>
      </c>
      <c r="J3102" s="4" t="s">
        <v>1687</v>
      </c>
      <c r="K3102">
        <v>6460690.3225806402</v>
      </c>
      <c r="L3102">
        <v>3651</v>
      </c>
      <c r="M3102">
        <v>16052.4</v>
      </c>
      <c r="N3102">
        <v>0.30348258706467662</v>
      </c>
    </row>
    <row r="3103" spans="1:14" hidden="1">
      <c r="A3103" t="str">
        <f t="shared" si="147"/>
        <v>NPT955ANCC</v>
      </c>
      <c r="B3103">
        <f t="shared" si="145"/>
        <v>1</v>
      </c>
      <c r="C3103">
        <f>COUNTIFS($A$2:A3103,A3103)</f>
        <v>1</v>
      </c>
      <c r="D3103" t="str">
        <f t="shared" si="146"/>
        <v>NPT955ANCC1</v>
      </c>
      <c r="E3103" s="4" t="s">
        <v>17952</v>
      </c>
      <c r="F3103" s="4" t="s">
        <v>14886</v>
      </c>
      <c r="G3103" s="4" t="s">
        <v>17470</v>
      </c>
      <c r="H3103" s="4" t="s">
        <v>23</v>
      </c>
      <c r="I3103" s="4" t="s">
        <v>17467</v>
      </c>
      <c r="J3103" s="4" t="s">
        <v>14115</v>
      </c>
      <c r="K3103">
        <v>23405666.447781</v>
      </c>
      <c r="L3103">
        <v>34319.4</v>
      </c>
      <c r="M3103">
        <v>39065.699999999997</v>
      </c>
      <c r="N3103">
        <v>0.16417910447761194</v>
      </c>
    </row>
    <row r="3104" spans="1:14" hidden="1">
      <c r="A3104" t="str">
        <f t="shared" si="147"/>
        <v>NPT955AJLZ</v>
      </c>
      <c r="B3104">
        <f t="shared" si="145"/>
        <v>1</v>
      </c>
      <c r="C3104">
        <f>COUNTIFS($A$2:A3104,A3104)</f>
        <v>1</v>
      </c>
      <c r="D3104" t="str">
        <f t="shared" si="146"/>
        <v>NPT955AJLZ1</v>
      </c>
      <c r="E3104" s="4" t="s">
        <v>18173</v>
      </c>
      <c r="F3104" s="4" t="s">
        <v>4451</v>
      </c>
      <c r="G3104" s="4" t="s">
        <v>17466</v>
      </c>
      <c r="H3104" s="4" t="s">
        <v>23</v>
      </c>
      <c r="I3104" s="4" t="s">
        <v>17467</v>
      </c>
      <c r="J3104" s="4" t="s">
        <v>5703</v>
      </c>
      <c r="K3104">
        <v>16871999.0751062</v>
      </c>
      <c r="L3104">
        <v>61336.800000000003</v>
      </c>
      <c r="M3104">
        <v>0</v>
      </c>
      <c r="N3104">
        <v>9.4527363184079602E-2</v>
      </c>
    </row>
    <row r="3105" spans="1:14" hidden="1">
      <c r="A3105" t="str">
        <f t="shared" si="147"/>
        <v>NPT76ARHN</v>
      </c>
      <c r="B3105">
        <f t="shared" si="145"/>
        <v>1</v>
      </c>
      <c r="C3105">
        <f>COUNTIFS($A$2:A3105,A3105)</f>
        <v>1</v>
      </c>
      <c r="D3105" t="str">
        <f t="shared" si="146"/>
        <v>NPT76ARHN1</v>
      </c>
      <c r="E3105" s="4" t="s">
        <v>18071</v>
      </c>
      <c r="F3105" s="4" t="s">
        <v>104</v>
      </c>
      <c r="G3105" s="4" t="s">
        <v>17476</v>
      </c>
      <c r="H3105" s="4" t="s">
        <v>97</v>
      </c>
      <c r="I3105" s="4" t="s">
        <v>17467</v>
      </c>
      <c r="J3105" s="4" t="s">
        <v>344</v>
      </c>
      <c r="K3105">
        <v>4806785.4838709701</v>
      </c>
      <c r="L3105">
        <v>35049.599999999999</v>
      </c>
      <c r="M3105">
        <v>7302</v>
      </c>
      <c r="N3105">
        <v>0</v>
      </c>
    </row>
    <row r="3106" spans="1:14" hidden="1">
      <c r="A3106" t="str">
        <f t="shared" si="147"/>
        <v>NPT288DZZY</v>
      </c>
      <c r="B3106">
        <f t="shared" si="145"/>
        <v>1</v>
      </c>
      <c r="C3106">
        <f>COUNTIFS($A$2:A3106,A3106)</f>
        <v>1</v>
      </c>
      <c r="D3106" t="str">
        <f t="shared" si="146"/>
        <v>NPT288DZZY1</v>
      </c>
      <c r="E3106" s="4" t="s">
        <v>17867</v>
      </c>
      <c r="F3106" s="4" t="s">
        <v>5807</v>
      </c>
      <c r="G3106" s="4" t="s">
        <v>17474</v>
      </c>
      <c r="H3106" s="4" t="s">
        <v>919</v>
      </c>
      <c r="I3106" s="4" t="s">
        <v>17467</v>
      </c>
      <c r="J3106" s="4" t="s">
        <v>8312</v>
      </c>
      <c r="K3106">
        <v>1666970.3009411001</v>
      </c>
      <c r="L3106">
        <v>0</v>
      </c>
      <c r="M3106">
        <v>0</v>
      </c>
      <c r="N3106">
        <v>9.9502487562189053E-3</v>
      </c>
    </row>
    <row r="3107" spans="1:14" hidden="1">
      <c r="A3107" t="str">
        <f t="shared" si="147"/>
        <v>NPT76IMYP</v>
      </c>
      <c r="B3107">
        <f t="shared" si="145"/>
        <v>1</v>
      </c>
      <c r="C3107">
        <f>COUNTIFS($A$2:A3107,A3107)</f>
        <v>1</v>
      </c>
      <c r="D3107" t="str">
        <f t="shared" si="146"/>
        <v>NPT76IMYP1</v>
      </c>
      <c r="E3107" s="4" t="s">
        <v>18573</v>
      </c>
      <c r="F3107" s="4" t="s">
        <v>14886</v>
      </c>
      <c r="G3107" s="4" t="s">
        <v>17470</v>
      </c>
      <c r="H3107" s="4" t="s">
        <v>97</v>
      </c>
      <c r="I3107" s="4" t="s">
        <v>17467</v>
      </c>
      <c r="J3107" s="4" t="s">
        <v>16744</v>
      </c>
      <c r="K3107">
        <v>2604435.4838709701</v>
      </c>
      <c r="L3107">
        <v>19190.400000000001</v>
      </c>
      <c r="M3107">
        <v>29811.599999999999</v>
      </c>
      <c r="N3107">
        <v>4.975124378109453E-2</v>
      </c>
    </row>
    <row r="3108" spans="1:14" hidden="1">
      <c r="A3108" t="str">
        <f t="shared" si="147"/>
        <v>NPT76ALAP</v>
      </c>
      <c r="B3108">
        <f t="shared" si="145"/>
        <v>1</v>
      </c>
      <c r="C3108">
        <f>COUNTIFS($A$2:A3108,A3108)</f>
        <v>1</v>
      </c>
      <c r="D3108" t="str">
        <f t="shared" si="146"/>
        <v>NPT76ALAP1</v>
      </c>
      <c r="E3108" s="4" t="s">
        <v>18018</v>
      </c>
      <c r="F3108" s="4" t="s">
        <v>12710</v>
      </c>
      <c r="G3108" s="4" t="s">
        <v>17466</v>
      </c>
      <c r="H3108" s="4" t="s">
        <v>97</v>
      </c>
      <c r="I3108" s="4" t="s">
        <v>17467</v>
      </c>
      <c r="J3108" s="4" t="s">
        <v>12834</v>
      </c>
      <c r="K3108">
        <v>7319042.7419354804</v>
      </c>
      <c r="L3108">
        <v>8762.4</v>
      </c>
      <c r="M3108">
        <v>680.54</v>
      </c>
      <c r="N3108">
        <v>2.4875621890547265E-2</v>
      </c>
    </row>
    <row r="3109" spans="1:14" hidden="1">
      <c r="A3109" t="str">
        <f t="shared" si="147"/>
        <v>NPT288AGRU</v>
      </c>
      <c r="B3109">
        <f t="shared" si="145"/>
        <v>1</v>
      </c>
      <c r="C3109">
        <f>COUNTIFS($A$2:A3109,A3109)</f>
        <v>1</v>
      </c>
      <c r="D3109" t="str">
        <f t="shared" si="146"/>
        <v>NPT288AGRU1</v>
      </c>
      <c r="E3109" s="4" t="s">
        <v>17956</v>
      </c>
      <c r="F3109" s="4" t="s">
        <v>5807</v>
      </c>
      <c r="G3109" s="4" t="s">
        <v>17474</v>
      </c>
      <c r="H3109" s="4" t="s">
        <v>919</v>
      </c>
      <c r="I3109" s="4" t="s">
        <v>17467</v>
      </c>
      <c r="J3109" s="4" t="s">
        <v>2492</v>
      </c>
      <c r="K3109">
        <v>16643903.887689</v>
      </c>
      <c r="L3109">
        <v>0</v>
      </c>
      <c r="M3109">
        <v>0</v>
      </c>
      <c r="N3109">
        <v>1.9900497512437811E-2</v>
      </c>
    </row>
    <row r="3110" spans="1:14" hidden="1">
      <c r="A3110" t="str">
        <f t="shared" si="147"/>
        <v>NPT76AEEO</v>
      </c>
      <c r="B3110">
        <f t="shared" si="145"/>
        <v>1</v>
      </c>
      <c r="C3110">
        <f>COUNTIFS($A$2:A3110,A3110)</f>
        <v>1</v>
      </c>
      <c r="D3110" t="str">
        <f t="shared" si="146"/>
        <v>NPT76AEEO1</v>
      </c>
      <c r="E3110" s="4" t="s">
        <v>18045</v>
      </c>
      <c r="F3110" s="4" t="s">
        <v>964</v>
      </c>
      <c r="G3110" s="4" t="s">
        <v>17474</v>
      </c>
      <c r="H3110" s="4" t="s">
        <v>97</v>
      </c>
      <c r="I3110" s="4" t="s">
        <v>17467</v>
      </c>
      <c r="J3110" s="4" t="s">
        <v>1134</v>
      </c>
      <c r="K3110">
        <v>2279801.51468849</v>
      </c>
      <c r="L3110">
        <v>2293.1999999999998</v>
      </c>
      <c r="M3110">
        <v>365.1</v>
      </c>
      <c r="N3110">
        <v>0</v>
      </c>
    </row>
    <row r="3111" spans="1:14" hidden="1">
      <c r="A3111" t="str">
        <f t="shared" si="147"/>
        <v>NPT76AOTT</v>
      </c>
      <c r="B3111">
        <f t="shared" si="145"/>
        <v>1</v>
      </c>
      <c r="C3111">
        <f>COUNTIFS($A$2:A3111,A3111)</f>
        <v>1</v>
      </c>
      <c r="D3111" t="str">
        <f t="shared" si="146"/>
        <v>NPT76AOTT1</v>
      </c>
      <c r="E3111" s="4" t="s">
        <v>17986</v>
      </c>
      <c r="F3111" s="4" t="s">
        <v>7146</v>
      </c>
      <c r="G3111" s="4" t="s">
        <v>17470</v>
      </c>
      <c r="H3111" s="4" t="s">
        <v>97</v>
      </c>
      <c r="I3111" s="4" t="s">
        <v>17467</v>
      </c>
      <c r="J3111" s="4" t="s">
        <v>7765</v>
      </c>
      <c r="K3111">
        <v>9377062.2519055307</v>
      </c>
      <c r="L3111">
        <v>61916.4</v>
      </c>
      <c r="M3111">
        <v>32104.799999999999</v>
      </c>
      <c r="N3111">
        <v>0.12935323383084577</v>
      </c>
    </row>
    <row r="3112" spans="1:14" hidden="1">
      <c r="A3112" t="str">
        <f t="shared" si="147"/>
        <v>NPT955ASKR</v>
      </c>
      <c r="B3112">
        <f t="shared" si="145"/>
        <v>1</v>
      </c>
      <c r="C3112">
        <f>COUNTIFS($A$2:A3112,A3112)</f>
        <v>1</v>
      </c>
      <c r="D3112" t="str">
        <f t="shared" si="146"/>
        <v>NPT955ASKR1</v>
      </c>
      <c r="E3112" s="4" t="s">
        <v>18242</v>
      </c>
      <c r="F3112" s="4" t="s">
        <v>8882</v>
      </c>
      <c r="G3112" s="4" t="s">
        <v>17476</v>
      </c>
      <c r="H3112" s="4" t="s">
        <v>23</v>
      </c>
      <c r="I3112" s="4" t="s">
        <v>17467</v>
      </c>
      <c r="J3112" s="4" t="s">
        <v>9133</v>
      </c>
      <c r="K3112">
        <v>22040083.600989301</v>
      </c>
      <c r="L3112">
        <v>324208.8</v>
      </c>
      <c r="M3112">
        <v>359258.4</v>
      </c>
      <c r="N3112">
        <v>0.34825870646766172</v>
      </c>
    </row>
    <row r="3113" spans="1:14" hidden="1">
      <c r="A3113" t="str">
        <f t="shared" si="147"/>
        <v>NPT288AOVX</v>
      </c>
      <c r="B3113">
        <f t="shared" si="145"/>
        <v>1</v>
      </c>
      <c r="C3113">
        <f>COUNTIFS($A$2:A3113,A3113)</f>
        <v>1</v>
      </c>
      <c r="D3113" t="str">
        <f t="shared" si="146"/>
        <v>NPT288AOVX1</v>
      </c>
      <c r="E3113" s="4" t="s">
        <v>17941</v>
      </c>
      <c r="F3113" s="4" t="s">
        <v>9624</v>
      </c>
      <c r="G3113" s="4" t="s">
        <v>17470</v>
      </c>
      <c r="H3113" s="4" t="s">
        <v>919</v>
      </c>
      <c r="I3113" s="4" t="s">
        <v>17467</v>
      </c>
      <c r="J3113" s="4" t="s">
        <v>9751</v>
      </c>
      <c r="K3113">
        <v>21122923.425457601</v>
      </c>
      <c r="L3113">
        <v>0</v>
      </c>
      <c r="M3113">
        <v>0</v>
      </c>
      <c r="N3113">
        <v>0.27363184079601988</v>
      </c>
    </row>
    <row r="3114" spans="1:14" hidden="1">
      <c r="A3114" t="str">
        <f t="shared" si="147"/>
        <v>NPT955AEDC</v>
      </c>
      <c r="B3114">
        <f t="shared" si="145"/>
        <v>1</v>
      </c>
      <c r="C3114">
        <f>COUNTIFS($A$2:A3114,A3114)</f>
        <v>1</v>
      </c>
      <c r="D3114" t="str">
        <f t="shared" si="146"/>
        <v>NPT955AEDC1</v>
      </c>
      <c r="E3114" s="4" t="s">
        <v>18081</v>
      </c>
      <c r="F3114" s="4" t="s">
        <v>964</v>
      </c>
      <c r="G3114" s="4" t="s">
        <v>17474</v>
      </c>
      <c r="H3114" s="4" t="s">
        <v>23</v>
      </c>
      <c r="I3114" s="4" t="s">
        <v>17467</v>
      </c>
      <c r="J3114" s="4" t="s">
        <v>13793</v>
      </c>
      <c r="K3114">
        <v>22801437.608862299</v>
      </c>
      <c r="L3114">
        <v>85089.600000000006</v>
      </c>
      <c r="M3114">
        <v>103845.6</v>
      </c>
      <c r="N3114">
        <v>6.965174129353234E-2</v>
      </c>
    </row>
    <row r="3115" spans="1:14" hidden="1">
      <c r="A3115" t="str">
        <f t="shared" si="147"/>
        <v>NPT76AZNS</v>
      </c>
      <c r="B3115">
        <f t="shared" si="145"/>
        <v>1</v>
      </c>
      <c r="C3115">
        <f>COUNTIFS($A$2:A3115,A3115)</f>
        <v>1</v>
      </c>
      <c r="D3115" t="str">
        <f t="shared" si="146"/>
        <v>NPT76AZNS1</v>
      </c>
      <c r="E3115" s="4" t="s">
        <v>18295</v>
      </c>
      <c r="F3115" s="4" t="s">
        <v>2057</v>
      </c>
      <c r="G3115" s="4" t="s">
        <v>17490</v>
      </c>
      <c r="H3115" s="4" t="s">
        <v>97</v>
      </c>
      <c r="I3115" s="4" t="s">
        <v>17467</v>
      </c>
      <c r="J3115" s="4" t="s">
        <v>5278</v>
      </c>
      <c r="K3115">
        <v>37978527.560481198</v>
      </c>
      <c r="L3115">
        <v>88605.09</v>
      </c>
      <c r="M3115">
        <v>132800.4</v>
      </c>
      <c r="N3115">
        <v>0.18407960199004975</v>
      </c>
    </row>
    <row r="3116" spans="1:14" hidden="1">
      <c r="A3116" t="str">
        <f t="shared" si="147"/>
        <v>NPT76AKBU</v>
      </c>
      <c r="B3116">
        <f t="shared" si="145"/>
        <v>1</v>
      </c>
      <c r="C3116">
        <f>COUNTIFS($A$2:A3116,A3116)</f>
        <v>1</v>
      </c>
      <c r="D3116" t="str">
        <f t="shared" si="146"/>
        <v>NPT76AKBU1</v>
      </c>
      <c r="E3116" s="4" t="s">
        <v>17778</v>
      </c>
      <c r="F3116" s="4" t="s">
        <v>2858</v>
      </c>
      <c r="G3116" s="4" t="s">
        <v>17466</v>
      </c>
      <c r="H3116" s="4" t="s">
        <v>97</v>
      </c>
      <c r="I3116" s="4" t="s">
        <v>17467</v>
      </c>
      <c r="J3116" s="4" t="s">
        <v>11997</v>
      </c>
      <c r="K3116">
        <v>20905687.396363098</v>
      </c>
      <c r="L3116">
        <v>51838.2</v>
      </c>
      <c r="M3116">
        <v>30389.64</v>
      </c>
      <c r="N3116">
        <v>0.13930348258706468</v>
      </c>
    </row>
    <row r="3117" spans="1:14" hidden="1">
      <c r="A3117" t="str">
        <f t="shared" si="147"/>
        <v>NPT955AAWJ</v>
      </c>
      <c r="B3117">
        <f t="shared" si="145"/>
        <v>2</v>
      </c>
      <c r="C3117">
        <f>COUNTIFS($A$2:A3117,A3117)</f>
        <v>1</v>
      </c>
      <c r="D3117" t="str">
        <f t="shared" si="146"/>
        <v>NPT955AAWJ1</v>
      </c>
      <c r="E3117" s="4" t="s">
        <v>18574</v>
      </c>
      <c r="F3117" s="4" t="s">
        <v>2596</v>
      </c>
      <c r="G3117" s="4" t="s">
        <v>17474</v>
      </c>
      <c r="H3117" s="4" t="s">
        <v>23</v>
      </c>
      <c r="I3117" s="4" t="s">
        <v>17467</v>
      </c>
      <c r="J3117" s="4" t="s">
        <v>2717</v>
      </c>
      <c r="K3117">
        <v>67967758.810004994</v>
      </c>
      <c r="L3117">
        <v>496508.85</v>
      </c>
      <c r="M3117">
        <v>134531.82</v>
      </c>
      <c r="N3117">
        <v>1.0099502487562189</v>
      </c>
    </row>
    <row r="3118" spans="1:14" hidden="1">
      <c r="A3118" t="str">
        <f t="shared" si="147"/>
        <v>NPT76AFDX</v>
      </c>
      <c r="B3118">
        <f t="shared" si="145"/>
        <v>1</v>
      </c>
      <c r="C3118">
        <f>COUNTIFS($A$2:A3118,A3118)</f>
        <v>1</v>
      </c>
      <c r="D3118" t="str">
        <f t="shared" si="146"/>
        <v>NPT76AFDX1</v>
      </c>
      <c r="E3118" s="4" t="s">
        <v>17912</v>
      </c>
      <c r="F3118" s="4" t="s">
        <v>8154</v>
      </c>
      <c r="G3118" s="4" t="s">
        <v>17474</v>
      </c>
      <c r="H3118" s="4" t="s">
        <v>97</v>
      </c>
      <c r="I3118" s="4" t="s">
        <v>17467</v>
      </c>
      <c r="J3118" s="4" t="s">
        <v>13046</v>
      </c>
      <c r="K3118">
        <v>9735750</v>
      </c>
      <c r="L3118">
        <v>8599.5</v>
      </c>
      <c r="M3118">
        <v>9172.7999999999993</v>
      </c>
      <c r="N3118">
        <v>4.9751243781094526E-3</v>
      </c>
    </row>
    <row r="3119" spans="1:14" hidden="1">
      <c r="A3119" t="str">
        <f t="shared" si="147"/>
        <v>NPT955AQNT</v>
      </c>
      <c r="B3119">
        <f t="shared" si="145"/>
        <v>1</v>
      </c>
      <c r="C3119">
        <f>COUNTIFS($A$2:A3119,A3119)</f>
        <v>1</v>
      </c>
      <c r="D3119" t="str">
        <f t="shared" si="146"/>
        <v>NPT955AQNT1</v>
      </c>
      <c r="E3119" s="4" t="s">
        <v>17616</v>
      </c>
      <c r="F3119" s="4" t="s">
        <v>104</v>
      </c>
      <c r="G3119" s="4" t="s">
        <v>17476</v>
      </c>
      <c r="H3119" s="4" t="s">
        <v>23</v>
      </c>
      <c r="I3119" s="4" t="s">
        <v>17467</v>
      </c>
      <c r="J3119" s="4" t="s">
        <v>5777</v>
      </c>
      <c r="K3119">
        <v>15090891.2683759</v>
      </c>
      <c r="L3119">
        <v>68638.8</v>
      </c>
      <c r="M3119">
        <v>17417.900000000001</v>
      </c>
      <c r="N3119">
        <v>0.1044776119402985</v>
      </c>
    </row>
    <row r="3120" spans="1:14" hidden="1">
      <c r="A3120" t="str">
        <f t="shared" si="147"/>
        <v>NPT955AJOK</v>
      </c>
      <c r="B3120">
        <f t="shared" si="145"/>
        <v>1</v>
      </c>
      <c r="C3120">
        <f>COUNTIFS($A$2:A3120,A3120)</f>
        <v>1</v>
      </c>
      <c r="D3120" t="str">
        <f t="shared" si="146"/>
        <v>NPT955AJOK1</v>
      </c>
      <c r="E3120" s="4" t="s">
        <v>18229</v>
      </c>
      <c r="F3120" s="4" t="s">
        <v>4451</v>
      </c>
      <c r="G3120" s="4" t="s">
        <v>17466</v>
      </c>
      <c r="H3120" s="4" t="s">
        <v>23</v>
      </c>
      <c r="I3120" s="4" t="s">
        <v>17467</v>
      </c>
      <c r="J3120" s="4" t="s">
        <v>5530</v>
      </c>
      <c r="K3120">
        <v>18342990.758029699</v>
      </c>
      <c r="L3120">
        <v>78131.399999999994</v>
      </c>
      <c r="M3120">
        <v>127054.8</v>
      </c>
      <c r="N3120">
        <v>0.1890547263681592</v>
      </c>
    </row>
    <row r="3121" spans="1:14" hidden="1">
      <c r="A3121" t="str">
        <f t="shared" si="147"/>
        <v>NPT76BBIX</v>
      </c>
      <c r="B3121">
        <f t="shared" si="145"/>
        <v>1</v>
      </c>
      <c r="C3121">
        <f>COUNTIFS($A$2:A3121,A3121)</f>
        <v>1</v>
      </c>
      <c r="D3121" t="str">
        <f t="shared" si="146"/>
        <v>NPT76BBIX1</v>
      </c>
      <c r="E3121" s="4" t="s">
        <v>17814</v>
      </c>
      <c r="F3121" s="4" t="s">
        <v>1365</v>
      </c>
      <c r="G3121" s="4" t="s">
        <v>17490</v>
      </c>
      <c r="H3121" s="4" t="s">
        <v>97</v>
      </c>
      <c r="I3121" s="4" t="s">
        <v>17467</v>
      </c>
      <c r="J3121" s="4" t="s">
        <v>1564</v>
      </c>
      <c r="K3121">
        <v>4274727.0183842797</v>
      </c>
      <c r="L3121">
        <v>140011.79999999999</v>
      </c>
      <c r="M3121">
        <v>123217.2</v>
      </c>
      <c r="N3121">
        <v>0.11940298507462686</v>
      </c>
    </row>
    <row r="3122" spans="1:14" hidden="1">
      <c r="A3122" t="str">
        <f t="shared" si="147"/>
        <v>NPT288AEJA</v>
      </c>
      <c r="B3122">
        <f t="shared" si="145"/>
        <v>1</v>
      </c>
      <c r="C3122">
        <f>COUNTIFS($A$2:A3122,A3122)</f>
        <v>1</v>
      </c>
      <c r="D3122" t="str">
        <f t="shared" si="146"/>
        <v>NPT288AEJA1</v>
      </c>
      <c r="E3122" s="4" t="s">
        <v>18026</v>
      </c>
      <c r="F3122" s="4" t="s">
        <v>964</v>
      </c>
      <c r="G3122" s="4" t="s">
        <v>17474</v>
      </c>
      <c r="H3122" s="4" t="s">
        <v>919</v>
      </c>
      <c r="I3122" s="4" t="s">
        <v>17467</v>
      </c>
      <c r="J3122" s="4" t="s">
        <v>13723</v>
      </c>
      <c r="K3122">
        <v>15242685.5919626</v>
      </c>
      <c r="L3122">
        <v>0</v>
      </c>
      <c r="M3122">
        <v>0</v>
      </c>
      <c r="N3122">
        <v>2.9850746268656716E-2</v>
      </c>
    </row>
    <row r="3123" spans="1:14" hidden="1">
      <c r="A3123" t="str">
        <f t="shared" si="147"/>
        <v>NPT76AERC</v>
      </c>
      <c r="B3123">
        <f t="shared" si="145"/>
        <v>1</v>
      </c>
      <c r="C3123">
        <f>COUNTIFS($A$2:A3123,A3123)</f>
        <v>1</v>
      </c>
      <c r="D3123" t="str">
        <f t="shared" si="146"/>
        <v>NPT76AERC1</v>
      </c>
      <c r="E3123" s="4" t="s">
        <v>18575</v>
      </c>
      <c r="F3123" s="4" t="s">
        <v>8154</v>
      </c>
      <c r="G3123" s="4" t="s">
        <v>17474</v>
      </c>
      <c r="H3123" s="4" t="s">
        <v>97</v>
      </c>
      <c r="I3123" s="4" t="s">
        <v>17467</v>
      </c>
      <c r="J3123" s="4" t="s">
        <v>13201</v>
      </c>
      <c r="K3123">
        <v>5280737.0967741897</v>
      </c>
      <c r="L3123">
        <v>43075.8</v>
      </c>
      <c r="M3123">
        <v>30668.400000000001</v>
      </c>
      <c r="N3123">
        <v>0.14427860696517414</v>
      </c>
    </row>
    <row r="3124" spans="1:14" hidden="1">
      <c r="A3124" t="str">
        <f t="shared" si="147"/>
        <v>NPT76AOZY</v>
      </c>
      <c r="B3124">
        <f t="shared" si="145"/>
        <v>1</v>
      </c>
      <c r="C3124">
        <f>COUNTIFS($A$2:A3124,A3124)</f>
        <v>1</v>
      </c>
      <c r="D3124" t="str">
        <f t="shared" si="146"/>
        <v>NPT76AOZY1</v>
      </c>
      <c r="E3124" s="4" t="s">
        <v>17576</v>
      </c>
      <c r="F3124" s="4" t="s">
        <v>7146</v>
      </c>
      <c r="G3124" s="4" t="s">
        <v>17470</v>
      </c>
      <c r="H3124" s="4" t="s">
        <v>97</v>
      </c>
      <c r="I3124" s="4" t="s">
        <v>17467</v>
      </c>
      <c r="J3124" s="4" t="s">
        <v>7374</v>
      </c>
      <c r="K3124">
        <v>7493931.5999999996</v>
      </c>
      <c r="L3124">
        <v>125787.6</v>
      </c>
      <c r="M3124">
        <v>83206.8</v>
      </c>
      <c r="N3124">
        <v>0.11940298507462686</v>
      </c>
    </row>
    <row r="3125" spans="1:14" hidden="1">
      <c r="A3125" t="str">
        <f t="shared" si="147"/>
        <v>NPT76AHPV</v>
      </c>
      <c r="B3125">
        <f t="shared" si="145"/>
        <v>1</v>
      </c>
      <c r="C3125">
        <f>COUNTIFS($A$2:A3125,A3125)</f>
        <v>1</v>
      </c>
      <c r="D3125" t="str">
        <f t="shared" si="146"/>
        <v>NPT76AHPV1</v>
      </c>
      <c r="E3125" s="4" t="s">
        <v>18244</v>
      </c>
      <c r="F3125" s="4" t="s">
        <v>31</v>
      </c>
      <c r="G3125" s="4" t="s">
        <v>17474</v>
      </c>
      <c r="H3125" s="4" t="s">
        <v>97</v>
      </c>
      <c r="I3125" s="4" t="s">
        <v>17467</v>
      </c>
      <c r="J3125" s="4" t="s">
        <v>633</v>
      </c>
      <c r="K3125">
        <v>2505150</v>
      </c>
      <c r="L3125">
        <v>27518.400000000001</v>
      </c>
      <c r="M3125">
        <v>13759.2</v>
      </c>
      <c r="N3125">
        <v>3.482587064676617E-2</v>
      </c>
    </row>
    <row r="3126" spans="1:14" hidden="1">
      <c r="A3126" t="str">
        <f t="shared" si="147"/>
        <v>NPT76BNRY</v>
      </c>
      <c r="B3126">
        <f t="shared" si="145"/>
        <v>1</v>
      </c>
      <c r="C3126">
        <f>COUNTIFS($A$2:A3126,A3126)</f>
        <v>1</v>
      </c>
      <c r="D3126" t="str">
        <f t="shared" si="146"/>
        <v>NPT76BNRY1</v>
      </c>
      <c r="E3126" s="4" t="s">
        <v>18236</v>
      </c>
      <c r="F3126" s="4" t="s">
        <v>2057</v>
      </c>
      <c r="G3126" s="4" t="s">
        <v>17490</v>
      </c>
      <c r="H3126" s="4" t="s">
        <v>97</v>
      </c>
      <c r="I3126" s="4" t="s">
        <v>17467</v>
      </c>
      <c r="J3126" s="4" t="s">
        <v>13603</v>
      </c>
      <c r="K3126">
        <v>1946900</v>
      </c>
      <c r="L3126">
        <v>3745.8</v>
      </c>
      <c r="M3126">
        <v>573.29999999999995</v>
      </c>
      <c r="N3126">
        <v>0.14427860696517414</v>
      </c>
    </row>
    <row r="3127" spans="1:14" hidden="1">
      <c r="A3127" t="str">
        <f t="shared" si="147"/>
        <v>NPT76ASQV</v>
      </c>
      <c r="B3127">
        <f t="shared" si="145"/>
        <v>1</v>
      </c>
      <c r="C3127">
        <f>COUNTIFS($A$2:A3127,A3127)</f>
        <v>1</v>
      </c>
      <c r="D3127" t="str">
        <f t="shared" si="146"/>
        <v>NPT76ASQV1</v>
      </c>
      <c r="E3127" s="4" t="s">
        <v>17720</v>
      </c>
      <c r="F3127" s="4" t="s">
        <v>7125</v>
      </c>
      <c r="G3127" s="4" t="s">
        <v>17476</v>
      </c>
      <c r="H3127" s="4" t="s">
        <v>97</v>
      </c>
      <c r="I3127" s="4" t="s">
        <v>17467</v>
      </c>
      <c r="J3127" s="4" t="s">
        <v>15979</v>
      </c>
      <c r="K3127">
        <v>5466844.3548387103</v>
      </c>
      <c r="L3127">
        <v>52574.400000000001</v>
      </c>
      <c r="M3127">
        <v>73382.399999999994</v>
      </c>
      <c r="N3127">
        <v>0.17910447761194029</v>
      </c>
    </row>
    <row r="3128" spans="1:14" hidden="1">
      <c r="A3128" t="str">
        <f t="shared" si="147"/>
        <v>NPT955ACBY</v>
      </c>
      <c r="B3128">
        <f t="shared" si="145"/>
        <v>1</v>
      </c>
      <c r="C3128">
        <f>COUNTIFS($A$2:A3128,A3128)</f>
        <v>1</v>
      </c>
      <c r="D3128" t="str">
        <f t="shared" si="146"/>
        <v>NPT955ACBY1</v>
      </c>
      <c r="E3128" s="4" t="s">
        <v>18348</v>
      </c>
      <c r="F3128" s="4" t="s">
        <v>11011</v>
      </c>
      <c r="G3128" s="4" t="s">
        <v>17470</v>
      </c>
      <c r="H3128" s="4" t="s">
        <v>23</v>
      </c>
      <c r="I3128" s="4" t="s">
        <v>17467</v>
      </c>
      <c r="J3128" s="4" t="s">
        <v>9244</v>
      </c>
      <c r="K3128">
        <v>23216624.1203929</v>
      </c>
      <c r="L3128">
        <v>220291.20000000001</v>
      </c>
      <c r="M3128">
        <v>183274.2</v>
      </c>
      <c r="N3128">
        <v>0.28855721393034828</v>
      </c>
    </row>
    <row r="3129" spans="1:14" hidden="1">
      <c r="A3129" t="str">
        <f t="shared" si="147"/>
        <v>NPT76ALXJ</v>
      </c>
      <c r="B3129">
        <f t="shared" si="145"/>
        <v>1</v>
      </c>
      <c r="C3129">
        <f>COUNTIFS($A$2:A3129,A3129)</f>
        <v>1</v>
      </c>
      <c r="D3129" t="str">
        <f t="shared" si="146"/>
        <v>NPT76ALXJ1</v>
      </c>
      <c r="E3129" s="4" t="s">
        <v>17769</v>
      </c>
      <c r="F3129" s="4" t="s">
        <v>3297</v>
      </c>
      <c r="G3129" s="4" t="s">
        <v>17476</v>
      </c>
      <c r="H3129" s="4" t="s">
        <v>97</v>
      </c>
      <c r="I3129" s="4" t="s">
        <v>17467</v>
      </c>
      <c r="J3129" s="4" t="s">
        <v>6455</v>
      </c>
      <c r="K3129">
        <v>4358220.0242376197</v>
      </c>
      <c r="L3129">
        <v>26287.200000000001</v>
      </c>
      <c r="M3129">
        <v>17524.8</v>
      </c>
      <c r="N3129">
        <v>0.1044776119402985</v>
      </c>
    </row>
    <row r="3130" spans="1:14" hidden="1">
      <c r="A3130" t="str">
        <f t="shared" si="147"/>
        <v>NPT288AEIS</v>
      </c>
      <c r="B3130">
        <f t="shared" si="145"/>
        <v>1</v>
      </c>
      <c r="C3130">
        <f>COUNTIFS($A$2:A3130,A3130)</f>
        <v>1</v>
      </c>
      <c r="D3130" t="str">
        <f t="shared" si="146"/>
        <v>NPT288AEIS1</v>
      </c>
      <c r="E3130" s="4" t="s">
        <v>18382</v>
      </c>
      <c r="F3130" s="4" t="s">
        <v>964</v>
      </c>
      <c r="G3130" s="4" t="s">
        <v>17474</v>
      </c>
      <c r="H3130" s="4" t="s">
        <v>919</v>
      </c>
      <c r="I3130" s="4" t="s">
        <v>17467</v>
      </c>
      <c r="J3130" s="4" t="s">
        <v>13710</v>
      </c>
      <c r="K3130">
        <v>23656348.255146299</v>
      </c>
      <c r="L3130">
        <v>0</v>
      </c>
      <c r="M3130">
        <v>0</v>
      </c>
      <c r="N3130">
        <v>4.975124378109453E-2</v>
      </c>
    </row>
    <row r="3131" spans="1:14" hidden="1">
      <c r="A3131" t="str">
        <f t="shared" si="147"/>
        <v>NPT76AHFM</v>
      </c>
      <c r="B3131">
        <f t="shared" si="145"/>
        <v>1</v>
      </c>
      <c r="C3131">
        <f>COUNTIFS($A$2:A3131,A3131)</f>
        <v>1</v>
      </c>
      <c r="D3131" t="str">
        <f t="shared" si="146"/>
        <v>NPT76AHFM1</v>
      </c>
      <c r="E3131" s="4" t="s">
        <v>17757</v>
      </c>
      <c r="F3131" s="4" t="s">
        <v>31</v>
      </c>
      <c r="G3131" s="4" t="s">
        <v>17474</v>
      </c>
      <c r="H3131" s="4" t="s">
        <v>97</v>
      </c>
      <c r="I3131" s="4" t="s">
        <v>17467</v>
      </c>
      <c r="J3131" s="4" t="s">
        <v>576</v>
      </c>
      <c r="K3131">
        <v>5396050.3727443703</v>
      </c>
      <c r="L3131">
        <v>38477.4</v>
      </c>
      <c r="M3131">
        <v>35049.599999999999</v>
      </c>
      <c r="N3131">
        <v>6.965174129353234E-2</v>
      </c>
    </row>
    <row r="3132" spans="1:14" hidden="1">
      <c r="A3132" t="str">
        <f t="shared" si="147"/>
        <v>NPT76AWXI</v>
      </c>
      <c r="B3132">
        <f t="shared" si="145"/>
        <v>1</v>
      </c>
      <c r="C3132">
        <f>COUNTIFS($A$2:A3132,A3132)</f>
        <v>1</v>
      </c>
      <c r="D3132" t="str">
        <f t="shared" si="146"/>
        <v>NPT76AWXI1</v>
      </c>
      <c r="E3132" s="4" t="s">
        <v>18145</v>
      </c>
      <c r="F3132" s="4" t="s">
        <v>926</v>
      </c>
      <c r="G3132" s="4" t="s">
        <v>17490</v>
      </c>
      <c r="H3132" s="4" t="s">
        <v>97</v>
      </c>
      <c r="I3132" s="4" t="s">
        <v>17467</v>
      </c>
      <c r="J3132" s="4" t="s">
        <v>16459</v>
      </c>
      <c r="K3132">
        <v>3026758.0645161299</v>
      </c>
      <c r="L3132">
        <v>0</v>
      </c>
      <c r="M3132">
        <v>73.02</v>
      </c>
      <c r="N3132">
        <v>3.9800995024875621E-2</v>
      </c>
    </row>
    <row r="3133" spans="1:14" hidden="1">
      <c r="A3133" t="str">
        <f t="shared" si="147"/>
        <v>NPT76BAQC</v>
      </c>
      <c r="B3133">
        <f t="shared" si="145"/>
        <v>1</v>
      </c>
      <c r="C3133">
        <f>COUNTIFS($A$2:A3133,A3133)</f>
        <v>1</v>
      </c>
      <c r="D3133" t="str">
        <f t="shared" si="146"/>
        <v>NPT76BAQC1</v>
      </c>
      <c r="E3133" s="4" t="s">
        <v>18215</v>
      </c>
      <c r="F3133" s="4" t="s">
        <v>10348</v>
      </c>
      <c r="G3133" s="4" t="s">
        <v>17466</v>
      </c>
      <c r="H3133" s="4" t="s">
        <v>97</v>
      </c>
      <c r="I3133" s="4" t="s">
        <v>17467</v>
      </c>
      <c r="J3133" s="4" t="s">
        <v>10430</v>
      </c>
      <c r="K3133">
        <v>4398900</v>
      </c>
      <c r="L3133">
        <v>27518.400000000001</v>
      </c>
      <c r="M3133">
        <v>20638.8</v>
      </c>
      <c r="N3133">
        <v>8.45771144278607E-2</v>
      </c>
    </row>
    <row r="3134" spans="1:14" hidden="1">
      <c r="A3134" t="str">
        <f t="shared" si="147"/>
        <v>NPT76AOLN</v>
      </c>
      <c r="B3134">
        <f t="shared" si="145"/>
        <v>1</v>
      </c>
      <c r="C3134">
        <f>COUNTIFS($A$2:A3134,A3134)</f>
        <v>1</v>
      </c>
      <c r="D3134" t="str">
        <f t="shared" si="146"/>
        <v>NPT76AOLN1</v>
      </c>
      <c r="E3134" s="4" t="s">
        <v>18160</v>
      </c>
      <c r="F3134" s="4" t="s">
        <v>7146</v>
      </c>
      <c r="G3134" s="4" t="s">
        <v>17470</v>
      </c>
      <c r="H3134" s="4" t="s">
        <v>97</v>
      </c>
      <c r="I3134" s="4" t="s">
        <v>17467</v>
      </c>
      <c r="J3134" s="4" t="s">
        <v>7792</v>
      </c>
      <c r="K3134">
        <v>2510963.0438420898</v>
      </c>
      <c r="L3134">
        <v>5159.7</v>
      </c>
      <c r="M3134">
        <v>6306.3</v>
      </c>
      <c r="N3134">
        <v>2.9850746268656716E-2</v>
      </c>
    </row>
    <row r="3135" spans="1:14" hidden="1">
      <c r="A3135" t="str">
        <f t="shared" si="147"/>
        <v>NPT288AGKR</v>
      </c>
      <c r="B3135">
        <f t="shared" si="145"/>
        <v>1</v>
      </c>
      <c r="C3135">
        <f>COUNTIFS($A$2:A3135,A3135)</f>
        <v>1</v>
      </c>
      <c r="D3135" t="str">
        <f t="shared" si="146"/>
        <v>NPT288AGKR1</v>
      </c>
      <c r="E3135" s="4" t="s">
        <v>18576</v>
      </c>
      <c r="F3135" s="4" t="s">
        <v>5807</v>
      </c>
      <c r="G3135" s="4" t="s">
        <v>17474</v>
      </c>
      <c r="H3135" s="4" t="s">
        <v>919</v>
      </c>
      <c r="I3135" s="4" t="s">
        <v>17467</v>
      </c>
      <c r="J3135" s="4" t="s">
        <v>2558</v>
      </c>
      <c r="K3135">
        <v>50926423.855639897</v>
      </c>
      <c r="L3135">
        <v>0</v>
      </c>
      <c r="M3135">
        <v>0</v>
      </c>
      <c r="N3135">
        <v>0.20895522388059701</v>
      </c>
    </row>
    <row r="3136" spans="1:14" hidden="1">
      <c r="A3136" t="str">
        <f t="shared" si="147"/>
        <v>NPT76AMLU</v>
      </c>
      <c r="B3136">
        <f t="shared" si="145"/>
        <v>1</v>
      </c>
      <c r="C3136">
        <f>COUNTIFS($A$2:A3136,A3136)</f>
        <v>1</v>
      </c>
      <c r="D3136" t="str">
        <f t="shared" si="146"/>
        <v>NPT76AMLU1</v>
      </c>
      <c r="E3136" s="4" t="s">
        <v>17937</v>
      </c>
      <c r="F3136" s="4" t="s">
        <v>3297</v>
      </c>
      <c r="G3136" s="4" t="s">
        <v>17476</v>
      </c>
      <c r="H3136" s="4" t="s">
        <v>97</v>
      </c>
      <c r="I3136" s="4" t="s">
        <v>17467</v>
      </c>
      <c r="J3136" s="4" t="s">
        <v>3579</v>
      </c>
      <c r="K3136">
        <v>6204061.8790496802</v>
      </c>
      <c r="L3136">
        <v>60727.8</v>
      </c>
      <c r="M3136">
        <v>39430.800000000003</v>
      </c>
      <c r="N3136">
        <v>0.1890547263681592</v>
      </c>
    </row>
    <row r="3137" spans="1:14" hidden="1">
      <c r="A3137" t="str">
        <f t="shared" si="147"/>
        <v>NPT76AEMS</v>
      </c>
      <c r="B3137">
        <f t="shared" si="145"/>
        <v>1</v>
      </c>
      <c r="C3137">
        <f>COUNTIFS($A$2:A3137,A3137)</f>
        <v>1</v>
      </c>
      <c r="D3137" t="str">
        <f t="shared" si="146"/>
        <v>NPT76AEMS1</v>
      </c>
      <c r="E3137" s="4" t="s">
        <v>18139</v>
      </c>
      <c r="F3137" s="4" t="s">
        <v>964</v>
      </c>
      <c r="G3137" s="4" t="s">
        <v>17474</v>
      </c>
      <c r="H3137" s="4" t="s">
        <v>97</v>
      </c>
      <c r="I3137" s="4" t="s">
        <v>17467</v>
      </c>
      <c r="J3137" s="4" t="s">
        <v>1218</v>
      </c>
      <c r="K3137">
        <v>5533499.12587984</v>
      </c>
      <c r="L3137">
        <v>8762.4</v>
      </c>
      <c r="M3137">
        <v>14604</v>
      </c>
      <c r="N3137">
        <v>3.482587064676617E-2</v>
      </c>
    </row>
    <row r="3138" spans="1:14" hidden="1">
      <c r="A3138" t="str">
        <f t="shared" si="147"/>
        <v>NPT76ACTK</v>
      </c>
      <c r="B3138">
        <f t="shared" si="145"/>
        <v>1</v>
      </c>
      <c r="C3138">
        <f>COUNTIFS($A$2:A3138,A3138)</f>
        <v>1</v>
      </c>
      <c r="D3138" t="str">
        <f t="shared" si="146"/>
        <v>NPT76ACTK1</v>
      </c>
      <c r="E3138" s="4" t="s">
        <v>18470</v>
      </c>
      <c r="F3138" s="4" t="s">
        <v>964</v>
      </c>
      <c r="G3138" s="4" t="s">
        <v>17474</v>
      </c>
      <c r="H3138" s="4" t="s">
        <v>97</v>
      </c>
      <c r="I3138" s="4" t="s">
        <v>17467</v>
      </c>
      <c r="J3138" s="4" t="s">
        <v>10029</v>
      </c>
      <c r="K3138">
        <v>4946470.1247126004</v>
      </c>
      <c r="L3138">
        <v>79591.8</v>
      </c>
      <c r="M3138">
        <v>65718</v>
      </c>
      <c r="N3138">
        <v>0.27860696517412936</v>
      </c>
    </row>
    <row r="3139" spans="1:14" hidden="1">
      <c r="A3139" t="str">
        <f t="shared" si="147"/>
        <v>NPT955AJPB</v>
      </c>
      <c r="B3139">
        <f t="shared" ref="B3139:B3202" si="148">COUNTIF(A:A,A3139)</f>
        <v>1</v>
      </c>
      <c r="C3139">
        <f>COUNTIFS($A$2:A3139,A3139)</f>
        <v>1</v>
      </c>
      <c r="D3139" t="str">
        <f t="shared" ref="D3139:D3202" si="149">A3139&amp;C3139</f>
        <v>NPT955AJPB1</v>
      </c>
      <c r="E3139" s="4" t="s">
        <v>18577</v>
      </c>
      <c r="F3139" s="4" t="s">
        <v>4451</v>
      </c>
      <c r="G3139" s="4" t="s">
        <v>17466</v>
      </c>
      <c r="H3139" s="4" t="s">
        <v>23</v>
      </c>
      <c r="I3139" s="4" t="s">
        <v>17467</v>
      </c>
      <c r="J3139" s="4" t="s">
        <v>5542</v>
      </c>
      <c r="K3139">
        <v>28445405.204486899</v>
      </c>
      <c r="L3139">
        <v>78861.600000000006</v>
      </c>
      <c r="M3139">
        <v>60606.6</v>
      </c>
      <c r="N3139">
        <v>0.20895522388059701</v>
      </c>
    </row>
    <row r="3140" spans="1:14" hidden="1">
      <c r="A3140" t="str">
        <f t="shared" si="147"/>
        <v>NPT76BAPZ</v>
      </c>
      <c r="B3140">
        <f t="shared" si="148"/>
        <v>1</v>
      </c>
      <c r="C3140">
        <f>COUNTIFS($A$2:A3140,A3140)</f>
        <v>1</v>
      </c>
      <c r="D3140" t="str">
        <f t="shared" si="149"/>
        <v>NPT76BAPZ1</v>
      </c>
      <c r="E3140" s="4" t="s">
        <v>17499</v>
      </c>
      <c r="F3140" s="4" t="s">
        <v>10348</v>
      </c>
      <c r="G3140" s="4" t="s">
        <v>17466</v>
      </c>
      <c r="H3140" s="4" t="s">
        <v>97</v>
      </c>
      <c r="I3140" s="4" t="s">
        <v>17467</v>
      </c>
      <c r="J3140" s="4" t="s">
        <v>10399</v>
      </c>
      <c r="K3140">
        <v>5899863.9308855301</v>
      </c>
      <c r="L3140">
        <v>28665</v>
      </c>
      <c r="M3140">
        <v>30958.2</v>
      </c>
      <c r="N3140">
        <v>0.15422885572139303</v>
      </c>
    </row>
    <row r="3141" spans="1:14" hidden="1">
      <c r="A3141" t="str">
        <f t="shared" si="147"/>
        <v>NPT288B91B</v>
      </c>
      <c r="B3141">
        <f t="shared" si="148"/>
        <v>1</v>
      </c>
      <c r="C3141">
        <f>COUNTIFS($A$2:A3141,A3141)</f>
        <v>1</v>
      </c>
      <c r="D3141" t="str">
        <f t="shared" si="149"/>
        <v>NPT288B91B1</v>
      </c>
      <c r="E3141" s="4" t="s">
        <v>17580</v>
      </c>
      <c r="F3141" s="4" t="s">
        <v>14822</v>
      </c>
      <c r="G3141" s="4" t="s">
        <v>17466</v>
      </c>
      <c r="H3141" s="4" t="s">
        <v>919</v>
      </c>
      <c r="I3141" s="4" t="s">
        <v>17467</v>
      </c>
      <c r="J3141" s="4" t="s">
        <v>3108</v>
      </c>
      <c r="K3141">
        <v>5761476.8682984896</v>
      </c>
      <c r="L3141">
        <v>0</v>
      </c>
      <c r="M3141">
        <v>0</v>
      </c>
      <c r="N3141">
        <v>9.9502487562189053E-3</v>
      </c>
    </row>
    <row r="3142" spans="1:14" hidden="1">
      <c r="A3142" t="str">
        <f t="shared" si="147"/>
        <v>NPT76ACDR</v>
      </c>
      <c r="B3142">
        <f t="shared" si="148"/>
        <v>1</v>
      </c>
      <c r="C3142">
        <f>COUNTIFS($A$2:A3142,A3142)</f>
        <v>1</v>
      </c>
      <c r="D3142" t="str">
        <f t="shared" si="149"/>
        <v>NPT76ACDR1</v>
      </c>
      <c r="E3142" s="4" t="s">
        <v>17978</v>
      </c>
      <c r="F3142" s="4" t="s">
        <v>11011</v>
      </c>
      <c r="G3142" s="4" t="s">
        <v>17470</v>
      </c>
      <c r="H3142" s="4" t="s">
        <v>97</v>
      </c>
      <c r="I3142" s="4" t="s">
        <v>17467</v>
      </c>
      <c r="J3142" s="4" t="s">
        <v>11200</v>
      </c>
      <c r="K3142">
        <v>6848612.6280220198</v>
      </c>
      <c r="L3142">
        <v>78861.600000000006</v>
      </c>
      <c r="M3142">
        <v>137592</v>
      </c>
      <c r="N3142">
        <v>0.17910447761194029</v>
      </c>
    </row>
    <row r="3143" spans="1:14" hidden="1">
      <c r="A3143" t="str">
        <f t="shared" si="147"/>
        <v>NPT955AJPQ</v>
      </c>
      <c r="B3143">
        <f t="shared" si="148"/>
        <v>1</v>
      </c>
      <c r="C3143">
        <f>COUNTIFS($A$2:A3143,A3143)</f>
        <v>1</v>
      </c>
      <c r="D3143" t="str">
        <f t="shared" si="149"/>
        <v>NPT955AJPQ1</v>
      </c>
      <c r="E3143" s="4" t="s">
        <v>18448</v>
      </c>
      <c r="F3143" s="4" t="s">
        <v>4451</v>
      </c>
      <c r="G3143" s="4" t="s">
        <v>17466</v>
      </c>
      <c r="H3143" s="4" t="s">
        <v>23</v>
      </c>
      <c r="I3143" s="4" t="s">
        <v>17467</v>
      </c>
      <c r="J3143" s="4" t="s">
        <v>5565</v>
      </c>
      <c r="K3143">
        <v>27379275.412805699</v>
      </c>
      <c r="L3143">
        <v>0</v>
      </c>
      <c r="M3143">
        <v>0</v>
      </c>
      <c r="N3143">
        <v>6.4676616915422883E-2</v>
      </c>
    </row>
    <row r="3144" spans="1:14" hidden="1">
      <c r="A3144" t="str">
        <f t="shared" si="147"/>
        <v>NPT76ARRJ</v>
      </c>
      <c r="B3144">
        <f t="shared" si="148"/>
        <v>1</v>
      </c>
      <c r="C3144">
        <f>COUNTIFS($A$2:A3144,A3144)</f>
        <v>1</v>
      </c>
      <c r="D3144" t="str">
        <f t="shared" si="149"/>
        <v>NPT76ARRJ1</v>
      </c>
      <c r="E3144" s="4" t="s">
        <v>17628</v>
      </c>
      <c r="F3144" s="4" t="s">
        <v>7125</v>
      </c>
      <c r="G3144" s="4" t="s">
        <v>17476</v>
      </c>
      <c r="H3144" s="4" t="s">
        <v>97</v>
      </c>
      <c r="I3144" s="4" t="s">
        <v>17467</v>
      </c>
      <c r="J3144" s="4" t="s">
        <v>15747</v>
      </c>
      <c r="K3144">
        <v>3960906.9671845599</v>
      </c>
      <c r="L3144">
        <v>48235.8</v>
      </c>
      <c r="M3144">
        <v>7302</v>
      </c>
      <c r="N3144">
        <v>1.9900497512437811E-2</v>
      </c>
    </row>
    <row r="3145" spans="1:14" hidden="1">
      <c r="A3145" t="str">
        <f t="shared" si="147"/>
        <v>NPT955AKSK</v>
      </c>
      <c r="B3145">
        <f t="shared" si="148"/>
        <v>1</v>
      </c>
      <c r="C3145">
        <f>COUNTIFS($A$2:A3145,A3145)</f>
        <v>1</v>
      </c>
      <c r="D3145" t="str">
        <f t="shared" si="149"/>
        <v>NPT955AKSK1</v>
      </c>
      <c r="E3145" s="4" t="s">
        <v>18578</v>
      </c>
      <c r="F3145" s="4" t="s">
        <v>12710</v>
      </c>
      <c r="G3145" s="4" t="s">
        <v>17466</v>
      </c>
      <c r="H3145" s="4" t="s">
        <v>23</v>
      </c>
      <c r="I3145" s="4" t="s">
        <v>17467</v>
      </c>
      <c r="J3145" s="4" t="s">
        <v>10246</v>
      </c>
      <c r="K3145">
        <v>31165447.390789401</v>
      </c>
      <c r="L3145">
        <v>109705.2</v>
      </c>
      <c r="M3145">
        <v>32641.8</v>
      </c>
      <c r="N3145">
        <v>6.4676616915422883E-2</v>
      </c>
    </row>
    <row r="3146" spans="1:14" hidden="1">
      <c r="A3146" t="str">
        <f t="shared" si="147"/>
        <v>NPT76ABTN</v>
      </c>
      <c r="B3146">
        <f t="shared" si="148"/>
        <v>1</v>
      </c>
      <c r="C3146">
        <f>COUNTIFS($A$2:A3146,A3146)</f>
        <v>1</v>
      </c>
      <c r="D3146" t="str">
        <f t="shared" si="149"/>
        <v>NPT76ABTN1</v>
      </c>
      <c r="E3146" s="4" t="s">
        <v>18579</v>
      </c>
      <c r="F3146" s="4" t="s">
        <v>11011</v>
      </c>
      <c r="G3146" s="4" t="s">
        <v>17470</v>
      </c>
      <c r="H3146" s="4" t="s">
        <v>97</v>
      </c>
      <c r="I3146" s="4" t="s">
        <v>17467</v>
      </c>
      <c r="J3146" s="4" t="s">
        <v>11484</v>
      </c>
      <c r="K3146">
        <v>5020067.3204208203</v>
      </c>
      <c r="L3146">
        <v>0</v>
      </c>
      <c r="M3146">
        <v>48157.2</v>
      </c>
      <c r="N3146">
        <v>4.975124378109453E-2</v>
      </c>
    </row>
    <row r="3147" spans="1:14" hidden="1">
      <c r="A3147" t="str">
        <f t="shared" si="147"/>
        <v>NPT288AGLI</v>
      </c>
      <c r="B3147">
        <f t="shared" si="148"/>
        <v>1</v>
      </c>
      <c r="C3147">
        <f>COUNTIFS($A$2:A3147,A3147)</f>
        <v>1</v>
      </c>
      <c r="D3147" t="str">
        <f t="shared" si="149"/>
        <v>NPT288AGLI1</v>
      </c>
      <c r="E3147" s="4" t="s">
        <v>18576</v>
      </c>
      <c r="F3147" s="4" t="s">
        <v>5807</v>
      </c>
      <c r="G3147" s="4" t="s">
        <v>17474</v>
      </c>
      <c r="H3147" s="4" t="s">
        <v>919</v>
      </c>
      <c r="I3147" s="4" t="s">
        <v>17467</v>
      </c>
      <c r="J3147" s="4" t="s">
        <v>2551</v>
      </c>
      <c r="K3147">
        <v>53391464.073712803</v>
      </c>
      <c r="L3147">
        <v>0</v>
      </c>
      <c r="M3147">
        <v>0</v>
      </c>
      <c r="N3147">
        <v>0.29850746268656714</v>
      </c>
    </row>
    <row r="3148" spans="1:14" hidden="1">
      <c r="A3148" t="str">
        <f t="shared" si="147"/>
        <v>NPT76APG0</v>
      </c>
      <c r="B3148">
        <f t="shared" si="148"/>
        <v>1</v>
      </c>
      <c r="C3148">
        <f>COUNTIFS($A$2:A3148,A3148)</f>
        <v>1</v>
      </c>
      <c r="D3148" t="str">
        <f t="shared" si="149"/>
        <v>NPT76APG01</v>
      </c>
      <c r="E3148" s="4" t="s">
        <v>18148</v>
      </c>
      <c r="F3148" s="4" t="s">
        <v>2596</v>
      </c>
      <c r="G3148" s="4" t="s">
        <v>17474</v>
      </c>
      <c r="H3148" s="4" t="s">
        <v>97</v>
      </c>
      <c r="I3148" s="4" t="s">
        <v>17467</v>
      </c>
      <c r="J3148" s="4" t="s">
        <v>4272</v>
      </c>
      <c r="K3148">
        <v>4282337.3470378397</v>
      </c>
      <c r="L3148">
        <v>84527.82</v>
      </c>
      <c r="M3148">
        <v>91855.32</v>
      </c>
      <c r="N3148">
        <v>7.4626865671641784E-2</v>
      </c>
    </row>
    <row r="3149" spans="1:14" hidden="1">
      <c r="A3149" t="str">
        <f t="shared" si="147"/>
        <v>NPT76AUZV</v>
      </c>
      <c r="B3149">
        <f t="shared" si="148"/>
        <v>1</v>
      </c>
      <c r="C3149">
        <f>COUNTIFS($A$2:A3149,A3149)</f>
        <v>1</v>
      </c>
      <c r="D3149" t="str">
        <f t="shared" si="149"/>
        <v>NPT76AUZV1</v>
      </c>
      <c r="E3149" s="4" t="s">
        <v>18442</v>
      </c>
      <c r="F3149" s="4" t="s">
        <v>1365</v>
      </c>
      <c r="G3149" s="4" t="s">
        <v>17490</v>
      </c>
      <c r="H3149" s="4" t="s">
        <v>97</v>
      </c>
      <c r="I3149" s="4" t="s">
        <v>17467</v>
      </c>
      <c r="J3149" s="4" t="s">
        <v>1941</v>
      </c>
      <c r="K3149">
        <v>7472239.0446536401</v>
      </c>
      <c r="L3149">
        <v>78903.179999999993</v>
      </c>
      <c r="M3149">
        <v>126367.2</v>
      </c>
      <c r="N3149">
        <v>0.1890547263681592</v>
      </c>
    </row>
    <row r="3150" spans="1:14" hidden="1">
      <c r="A3150" t="str">
        <f t="shared" ref="A3150:A3213" si="150">H3150&amp;J3150</f>
        <v>NPT76AYTN</v>
      </c>
      <c r="B3150">
        <f t="shared" si="148"/>
        <v>1</v>
      </c>
      <c r="C3150">
        <f>COUNTIFS($A$2:A3150,A3150)</f>
        <v>1</v>
      </c>
      <c r="D3150" t="str">
        <f t="shared" si="149"/>
        <v>NPT76AYTN1</v>
      </c>
      <c r="E3150" s="4" t="s">
        <v>17794</v>
      </c>
      <c r="F3150" s="4" t="s">
        <v>2057</v>
      </c>
      <c r="G3150" s="4" t="s">
        <v>17490</v>
      </c>
      <c r="H3150" s="4" t="s">
        <v>97</v>
      </c>
      <c r="I3150" s="4" t="s">
        <v>17467</v>
      </c>
      <c r="J3150" s="4" t="s">
        <v>12689</v>
      </c>
      <c r="K3150">
        <v>4335490.5420469604</v>
      </c>
      <c r="L3150">
        <v>41277.599999999999</v>
      </c>
      <c r="M3150">
        <v>41277.599999999999</v>
      </c>
      <c r="N3150">
        <v>1.4925373134328358E-2</v>
      </c>
    </row>
    <row r="3151" spans="1:14" hidden="1">
      <c r="A3151" t="str">
        <f t="shared" si="150"/>
        <v>NPT288BABH</v>
      </c>
      <c r="B3151">
        <f t="shared" si="148"/>
        <v>1</v>
      </c>
      <c r="C3151">
        <f>COUNTIFS($A$2:A3151,A3151)</f>
        <v>1</v>
      </c>
      <c r="D3151" t="str">
        <f t="shared" si="149"/>
        <v>NPT288BABH1</v>
      </c>
      <c r="E3151" s="4" t="s">
        <v>17566</v>
      </c>
      <c r="F3151" s="4" t="s">
        <v>9200</v>
      </c>
      <c r="G3151" s="4" t="s">
        <v>17470</v>
      </c>
      <c r="H3151" s="4" t="s">
        <v>919</v>
      </c>
      <c r="I3151" s="4" t="s">
        <v>17467</v>
      </c>
      <c r="J3151" s="4" t="s">
        <v>9516</v>
      </c>
      <c r="K3151">
        <v>17439972.129519999</v>
      </c>
      <c r="L3151">
        <v>0</v>
      </c>
      <c r="M3151">
        <v>0</v>
      </c>
      <c r="N3151">
        <v>9.9502487562189053E-3</v>
      </c>
    </row>
    <row r="3152" spans="1:14" hidden="1">
      <c r="A3152" t="str">
        <f t="shared" si="150"/>
        <v>NPT288ACLK</v>
      </c>
      <c r="B3152">
        <f t="shared" si="148"/>
        <v>1</v>
      </c>
      <c r="C3152">
        <f>COUNTIFS($A$2:A3152,A3152)</f>
        <v>1</v>
      </c>
      <c r="D3152" t="str">
        <f t="shared" si="149"/>
        <v>NPT288ACLK1</v>
      </c>
      <c r="E3152" s="4" t="s">
        <v>18580</v>
      </c>
      <c r="F3152" s="4" t="s">
        <v>9200</v>
      </c>
      <c r="G3152" s="4" t="s">
        <v>17470</v>
      </c>
      <c r="H3152" s="4" t="s">
        <v>919</v>
      </c>
      <c r="I3152" s="4" t="s">
        <v>17467</v>
      </c>
      <c r="J3152" s="4" t="s">
        <v>9347</v>
      </c>
      <c r="K3152">
        <v>15803088.974430401</v>
      </c>
      <c r="L3152">
        <v>0</v>
      </c>
      <c r="M3152">
        <v>0</v>
      </c>
      <c r="N3152">
        <v>0.31840796019900497</v>
      </c>
    </row>
    <row r="3153" spans="1:14" hidden="1">
      <c r="A3153" t="str">
        <f t="shared" si="150"/>
        <v>NPT76AKYK</v>
      </c>
      <c r="B3153">
        <f t="shared" si="148"/>
        <v>1</v>
      </c>
      <c r="C3153">
        <f>COUNTIFS($A$2:A3153,A3153)</f>
        <v>1</v>
      </c>
      <c r="D3153" t="str">
        <f t="shared" si="149"/>
        <v>NPT76AKYK1</v>
      </c>
      <c r="E3153" s="4" t="s">
        <v>17813</v>
      </c>
      <c r="F3153" s="4" t="s">
        <v>12710</v>
      </c>
      <c r="G3153" s="4" t="s">
        <v>17466</v>
      </c>
      <c r="H3153" s="4" t="s">
        <v>97</v>
      </c>
      <c r="I3153" s="4" t="s">
        <v>17467</v>
      </c>
      <c r="J3153" s="4" t="s">
        <v>12718</v>
      </c>
      <c r="K3153">
        <v>7363799.2667038301</v>
      </c>
      <c r="L3153">
        <v>141472.20000000001</v>
      </c>
      <c r="M3153">
        <v>102156</v>
      </c>
      <c r="N3153">
        <v>0.13930348258706468</v>
      </c>
    </row>
    <row r="3154" spans="1:14" hidden="1">
      <c r="A3154" t="str">
        <f t="shared" si="150"/>
        <v>NPT76BGFT</v>
      </c>
      <c r="B3154">
        <f t="shared" si="148"/>
        <v>1</v>
      </c>
      <c r="C3154">
        <f>COUNTIFS($A$2:A3154,A3154)</f>
        <v>1</v>
      </c>
      <c r="D3154" t="str">
        <f t="shared" si="149"/>
        <v>NPT76BGFT1</v>
      </c>
      <c r="E3154" s="4" t="s">
        <v>17471</v>
      </c>
      <c r="F3154" s="4" t="s">
        <v>14886</v>
      </c>
      <c r="G3154" s="4" t="s">
        <v>17470</v>
      </c>
      <c r="H3154" s="4" t="s">
        <v>97</v>
      </c>
      <c r="I3154" s="4" t="s">
        <v>17467</v>
      </c>
      <c r="J3154" s="4" t="s">
        <v>17263</v>
      </c>
      <c r="K3154">
        <v>3553311.11614297</v>
      </c>
      <c r="L3154">
        <v>18055.259999999998</v>
      </c>
      <c r="M3154">
        <v>8762.4</v>
      </c>
      <c r="N3154">
        <v>1.4925373134328358E-2</v>
      </c>
    </row>
    <row r="3155" spans="1:14" hidden="1">
      <c r="A3155" t="str">
        <f t="shared" si="150"/>
        <v>NPT76AEOR</v>
      </c>
      <c r="B3155">
        <f t="shared" si="148"/>
        <v>1</v>
      </c>
      <c r="C3155">
        <f>COUNTIFS($A$2:A3155,A3155)</f>
        <v>1</v>
      </c>
      <c r="D3155" t="str">
        <f t="shared" si="149"/>
        <v>NPT76AEOR1</v>
      </c>
      <c r="E3155" s="4" t="s">
        <v>17541</v>
      </c>
      <c r="F3155" s="4" t="s">
        <v>8154</v>
      </c>
      <c r="G3155" s="4" t="s">
        <v>17474</v>
      </c>
      <c r="H3155" s="4" t="s">
        <v>97</v>
      </c>
      <c r="I3155" s="4" t="s">
        <v>17467</v>
      </c>
      <c r="J3155" s="4" t="s">
        <v>13072</v>
      </c>
      <c r="K3155">
        <v>5340000</v>
      </c>
      <c r="L3155">
        <v>69640.800000000003</v>
      </c>
      <c r="M3155">
        <v>41700</v>
      </c>
      <c r="N3155">
        <v>0.14427860696517414</v>
      </c>
    </row>
    <row r="3156" spans="1:14" hidden="1">
      <c r="A3156" t="str">
        <f t="shared" si="150"/>
        <v>NPT76APDQ</v>
      </c>
      <c r="B3156">
        <f t="shared" si="148"/>
        <v>1</v>
      </c>
      <c r="C3156">
        <f>COUNTIFS($A$2:A3156,A3156)</f>
        <v>1</v>
      </c>
      <c r="D3156" t="str">
        <f t="shared" si="149"/>
        <v>NPT76APDQ1</v>
      </c>
      <c r="E3156" s="4" t="s">
        <v>17654</v>
      </c>
      <c r="F3156" s="4" t="s">
        <v>7146</v>
      </c>
      <c r="G3156" s="4" t="s">
        <v>17470</v>
      </c>
      <c r="H3156" s="4" t="s">
        <v>97</v>
      </c>
      <c r="I3156" s="4" t="s">
        <v>17467</v>
      </c>
      <c r="J3156" s="4" t="s">
        <v>7932</v>
      </c>
      <c r="K3156">
        <v>8455404.4428203199</v>
      </c>
      <c r="L3156">
        <v>52574.400000000001</v>
      </c>
      <c r="M3156">
        <v>90738</v>
      </c>
      <c r="N3156">
        <v>0.24875621890547264</v>
      </c>
    </row>
    <row r="3157" spans="1:14" hidden="1">
      <c r="A3157" t="str">
        <f t="shared" si="150"/>
        <v>NPT955AGXH</v>
      </c>
      <c r="B3157">
        <f t="shared" si="148"/>
        <v>1</v>
      </c>
      <c r="C3157">
        <f>COUNTIFS($A$2:A3157,A3157)</f>
        <v>1</v>
      </c>
      <c r="D3157" t="str">
        <f t="shared" si="149"/>
        <v>NPT955AGXH1</v>
      </c>
      <c r="E3157" s="4" t="s">
        <v>18445</v>
      </c>
      <c r="F3157" s="4" t="s">
        <v>31</v>
      </c>
      <c r="G3157" s="4" t="s">
        <v>17474</v>
      </c>
      <c r="H3157" s="4" t="s">
        <v>23</v>
      </c>
      <c r="I3157" s="4" t="s">
        <v>17467</v>
      </c>
      <c r="J3157" s="4" t="s">
        <v>67</v>
      </c>
      <c r="K3157">
        <v>16568260.168115901</v>
      </c>
      <c r="L3157">
        <v>73213.2</v>
      </c>
      <c r="M3157">
        <v>59623.199999999997</v>
      </c>
      <c r="N3157">
        <v>0.21393034825870647</v>
      </c>
    </row>
    <row r="3158" spans="1:14" hidden="1">
      <c r="A3158" t="str">
        <f t="shared" si="150"/>
        <v>NPT76ARXB</v>
      </c>
      <c r="B3158">
        <f t="shared" si="148"/>
        <v>1</v>
      </c>
      <c r="C3158">
        <f>COUNTIFS($A$2:A3158,A3158)</f>
        <v>1</v>
      </c>
      <c r="D3158" t="str">
        <f t="shared" si="149"/>
        <v>NPT76ARXB1</v>
      </c>
      <c r="E3158" s="4" t="s">
        <v>17647</v>
      </c>
      <c r="F3158" s="4" t="s">
        <v>7125</v>
      </c>
      <c r="G3158" s="4" t="s">
        <v>17476</v>
      </c>
      <c r="H3158" s="4" t="s">
        <v>97</v>
      </c>
      <c r="I3158" s="4" t="s">
        <v>17467</v>
      </c>
      <c r="J3158" s="4" t="s">
        <v>15427</v>
      </c>
      <c r="K3158">
        <v>9099750</v>
      </c>
      <c r="L3158">
        <v>183791.34</v>
      </c>
      <c r="M3158">
        <v>31398.6</v>
      </c>
      <c r="N3158">
        <v>0.27860696517412936</v>
      </c>
    </row>
    <row r="3159" spans="1:14" hidden="1">
      <c r="A3159" t="str">
        <f t="shared" si="150"/>
        <v>NPT76BOTL</v>
      </c>
      <c r="B3159">
        <f t="shared" si="148"/>
        <v>1</v>
      </c>
      <c r="C3159">
        <f>COUNTIFS($A$2:A3159,A3159)</f>
        <v>1</v>
      </c>
      <c r="D3159" t="str">
        <f t="shared" si="149"/>
        <v>NPT76BOTL1</v>
      </c>
      <c r="E3159" s="4" t="s">
        <v>18232</v>
      </c>
      <c r="F3159" s="4" t="s">
        <v>2596</v>
      </c>
      <c r="G3159" s="4" t="s">
        <v>17474</v>
      </c>
      <c r="H3159" s="4" t="s">
        <v>97</v>
      </c>
      <c r="I3159" s="4" t="s">
        <v>17467</v>
      </c>
      <c r="J3159" s="4" t="s">
        <v>4358</v>
      </c>
      <c r="K3159">
        <v>5611341.9354838701</v>
      </c>
      <c r="L3159">
        <v>55156.29</v>
      </c>
      <c r="M3159">
        <v>32264.7</v>
      </c>
      <c r="N3159">
        <v>0.17412935323383086</v>
      </c>
    </row>
    <row r="3160" spans="1:14" hidden="1">
      <c r="A3160" t="str">
        <f t="shared" si="150"/>
        <v>NPT76APTC</v>
      </c>
      <c r="B3160">
        <f t="shared" si="148"/>
        <v>1</v>
      </c>
      <c r="C3160">
        <f>COUNTIFS($A$2:A3160,A3160)</f>
        <v>1</v>
      </c>
      <c r="D3160" t="str">
        <f t="shared" si="149"/>
        <v>NPT76APTC1</v>
      </c>
      <c r="E3160" s="4" t="s">
        <v>17700</v>
      </c>
      <c r="F3160" s="4" t="s">
        <v>104</v>
      </c>
      <c r="G3160" s="4" t="s">
        <v>17476</v>
      </c>
      <c r="H3160" s="4" t="s">
        <v>97</v>
      </c>
      <c r="I3160" s="4" t="s">
        <v>17467</v>
      </c>
      <c r="J3160" s="4" t="s">
        <v>8501</v>
      </c>
      <c r="K3160">
        <v>8031619.3548387103</v>
      </c>
      <c r="L3160">
        <v>69520.679999999993</v>
      </c>
      <c r="M3160">
        <v>78557.100000000006</v>
      </c>
      <c r="N3160">
        <v>0.14925373134328357</v>
      </c>
    </row>
    <row r="3161" spans="1:14" hidden="1">
      <c r="A3161" t="str">
        <f t="shared" si="150"/>
        <v>NPT76BJLT</v>
      </c>
      <c r="B3161">
        <f t="shared" si="148"/>
        <v>1</v>
      </c>
      <c r="C3161">
        <f>COUNTIFS($A$2:A3161,A3161)</f>
        <v>1</v>
      </c>
      <c r="D3161" t="str">
        <f t="shared" si="149"/>
        <v>NPT76BJLT1</v>
      </c>
      <c r="E3161" s="4" t="s">
        <v>18067</v>
      </c>
      <c r="F3161" s="4" t="s">
        <v>31</v>
      </c>
      <c r="G3161" s="4" t="s">
        <v>17474</v>
      </c>
      <c r="H3161" s="4" t="s">
        <v>97</v>
      </c>
      <c r="I3161" s="4" t="s">
        <v>17467</v>
      </c>
      <c r="J3161" s="4" t="s">
        <v>14680</v>
      </c>
      <c r="K3161">
        <v>11975216.129032301</v>
      </c>
      <c r="L3161">
        <v>21686.94</v>
      </c>
      <c r="M3161">
        <v>16794.599999999999</v>
      </c>
      <c r="N3161">
        <v>2.4875621890547265E-2</v>
      </c>
    </row>
    <row r="3162" spans="1:14" hidden="1">
      <c r="A3162" t="str">
        <f t="shared" si="150"/>
        <v>NPT76ANRJ</v>
      </c>
      <c r="B3162">
        <f t="shared" si="148"/>
        <v>1</v>
      </c>
      <c r="C3162">
        <f>COUNTIFS($A$2:A3162,A3162)</f>
        <v>1</v>
      </c>
      <c r="D3162" t="str">
        <f t="shared" si="149"/>
        <v>NPT76ANRJ1</v>
      </c>
      <c r="E3162" s="4" t="s">
        <v>18316</v>
      </c>
      <c r="F3162" s="4" t="s">
        <v>14886</v>
      </c>
      <c r="G3162" s="4" t="s">
        <v>17470</v>
      </c>
      <c r="H3162" s="4" t="s">
        <v>97</v>
      </c>
      <c r="I3162" s="4" t="s">
        <v>17467</v>
      </c>
      <c r="J3162" s="4" t="s">
        <v>17191</v>
      </c>
      <c r="K3162">
        <v>8514357.8154392801</v>
      </c>
      <c r="L3162">
        <v>164530.79999999999</v>
      </c>
      <c r="M3162">
        <v>137811.06</v>
      </c>
      <c r="N3162">
        <v>0.32835820895522388</v>
      </c>
    </row>
    <row r="3163" spans="1:14" hidden="1">
      <c r="A3163" t="str">
        <f t="shared" si="150"/>
        <v>NPT76AUPD</v>
      </c>
      <c r="B3163">
        <f t="shared" si="148"/>
        <v>1</v>
      </c>
      <c r="C3163">
        <f>COUNTIFS($A$2:A3163,A3163)</f>
        <v>1</v>
      </c>
      <c r="D3163" t="str">
        <f t="shared" si="149"/>
        <v>NPT76AUPD1</v>
      </c>
      <c r="E3163" s="4" t="s">
        <v>18469</v>
      </c>
      <c r="F3163" s="4" t="s">
        <v>1365</v>
      </c>
      <c r="G3163" s="4" t="s">
        <v>17490</v>
      </c>
      <c r="H3163" s="4" t="s">
        <v>97</v>
      </c>
      <c r="I3163" s="4" t="s">
        <v>17467</v>
      </c>
      <c r="J3163" s="4" t="s">
        <v>1858</v>
      </c>
      <c r="K3163">
        <v>6930625.8064516103</v>
      </c>
      <c r="L3163">
        <v>58687.8</v>
      </c>
      <c r="M3163">
        <v>48157.2</v>
      </c>
      <c r="N3163">
        <v>0.16417910447761194</v>
      </c>
    </row>
    <row r="3164" spans="1:14" hidden="1">
      <c r="A3164" t="str">
        <f t="shared" si="150"/>
        <v>NPT955ANWX</v>
      </c>
      <c r="B3164">
        <f t="shared" si="148"/>
        <v>1</v>
      </c>
      <c r="C3164">
        <f>COUNTIFS($A$2:A3164,A3164)</f>
        <v>1</v>
      </c>
      <c r="D3164" t="str">
        <f t="shared" si="149"/>
        <v>NPT955ANWX1</v>
      </c>
      <c r="E3164" s="4" t="s">
        <v>18581</v>
      </c>
      <c r="F3164" s="4" t="s">
        <v>14886</v>
      </c>
      <c r="G3164" s="4" t="s">
        <v>17470</v>
      </c>
      <c r="H3164" s="4" t="s">
        <v>23</v>
      </c>
      <c r="I3164" s="4" t="s">
        <v>17467</v>
      </c>
      <c r="J3164" s="4" t="s">
        <v>14183</v>
      </c>
      <c r="K3164">
        <v>14933614.906704901</v>
      </c>
      <c r="L3164">
        <v>0</v>
      </c>
      <c r="M3164">
        <v>0</v>
      </c>
      <c r="N3164">
        <v>0.24378109452736318</v>
      </c>
    </row>
    <row r="3165" spans="1:14" hidden="1">
      <c r="A3165" t="str">
        <f t="shared" si="150"/>
        <v>NPT76ABMB</v>
      </c>
      <c r="B3165">
        <f t="shared" si="148"/>
        <v>1</v>
      </c>
      <c r="C3165">
        <f>COUNTIFS($A$2:A3165,A3165)</f>
        <v>1</v>
      </c>
      <c r="D3165" t="str">
        <f t="shared" si="149"/>
        <v>NPT76ABMB1</v>
      </c>
      <c r="E3165" s="4" t="s">
        <v>17639</v>
      </c>
      <c r="F3165" s="4" t="s">
        <v>11011</v>
      </c>
      <c r="G3165" s="4" t="s">
        <v>17470</v>
      </c>
      <c r="H3165" s="4" t="s">
        <v>97</v>
      </c>
      <c r="I3165" s="4" t="s">
        <v>17467</v>
      </c>
      <c r="J3165" s="4" t="s">
        <v>11081</v>
      </c>
      <c r="K3165">
        <v>23495720.918971598</v>
      </c>
      <c r="L3165">
        <v>163304.16</v>
      </c>
      <c r="M3165">
        <v>174180.6</v>
      </c>
      <c r="N3165">
        <v>0.31840796019900497</v>
      </c>
    </row>
    <row r="3166" spans="1:14" hidden="1">
      <c r="A3166" t="str">
        <f t="shared" si="150"/>
        <v>NPT76LYL2</v>
      </c>
      <c r="B3166">
        <f t="shared" si="148"/>
        <v>1</v>
      </c>
      <c r="C3166">
        <f>COUNTIFS($A$2:A3166,A3166)</f>
        <v>1</v>
      </c>
      <c r="D3166" t="str">
        <f t="shared" si="149"/>
        <v>NPT76LYL21</v>
      </c>
      <c r="E3166" s="4" t="s">
        <v>17558</v>
      </c>
      <c r="F3166" s="4" t="s">
        <v>2596</v>
      </c>
      <c r="G3166" s="4" t="s">
        <v>17474</v>
      </c>
      <c r="H3166" s="4" t="s">
        <v>97</v>
      </c>
      <c r="I3166" s="4" t="s">
        <v>17467</v>
      </c>
      <c r="J3166" s="4" t="s">
        <v>3997</v>
      </c>
      <c r="K3166">
        <v>2828085.6951385899</v>
      </c>
      <c r="L3166">
        <v>22645.68</v>
      </c>
      <c r="M3166">
        <v>59508.54</v>
      </c>
      <c r="N3166">
        <v>9.9502487562189053E-3</v>
      </c>
    </row>
    <row r="3167" spans="1:14" hidden="1">
      <c r="A3167" t="str">
        <f t="shared" si="150"/>
        <v>NPT76AAAL</v>
      </c>
      <c r="B3167">
        <f t="shared" si="148"/>
        <v>1</v>
      </c>
      <c r="C3167">
        <f>COUNTIFS($A$2:A3167,A3167)</f>
        <v>1</v>
      </c>
      <c r="D3167" t="str">
        <f t="shared" si="149"/>
        <v>NPT76AAAL1</v>
      </c>
      <c r="E3167" s="4" t="s">
        <v>18527</v>
      </c>
      <c r="F3167" s="4" t="s">
        <v>6498</v>
      </c>
      <c r="G3167" s="4" t="s">
        <v>17470</v>
      </c>
      <c r="H3167" s="4" t="s">
        <v>97</v>
      </c>
      <c r="I3167" s="4" t="s">
        <v>17467</v>
      </c>
      <c r="J3167" s="4" t="s">
        <v>6615</v>
      </c>
      <c r="K3167">
        <v>9698080.60161639</v>
      </c>
      <c r="L3167">
        <v>84703.2</v>
      </c>
      <c r="M3167">
        <v>111720.6</v>
      </c>
      <c r="N3167">
        <v>0.11940298507462686</v>
      </c>
    </row>
    <row r="3168" spans="1:14" hidden="1">
      <c r="A3168" t="str">
        <f t="shared" si="150"/>
        <v>NPT955AJFB</v>
      </c>
      <c r="B3168">
        <f t="shared" si="148"/>
        <v>1</v>
      </c>
      <c r="C3168">
        <f>COUNTIFS($A$2:A3168,A3168)</f>
        <v>1</v>
      </c>
      <c r="D3168" t="str">
        <f t="shared" si="149"/>
        <v>NPT955AJFB1</v>
      </c>
      <c r="E3168" s="4" t="s">
        <v>18448</v>
      </c>
      <c r="F3168" s="4" t="s">
        <v>4451</v>
      </c>
      <c r="G3168" s="4" t="s">
        <v>17466</v>
      </c>
      <c r="H3168" s="4" t="s">
        <v>23</v>
      </c>
      <c r="I3168" s="4" t="s">
        <v>17467</v>
      </c>
      <c r="J3168" s="4" t="s">
        <v>5554</v>
      </c>
      <c r="K3168">
        <v>19354395.1769665</v>
      </c>
      <c r="L3168">
        <v>96314.4</v>
      </c>
      <c r="M3168">
        <v>110073.60000000001</v>
      </c>
      <c r="N3168">
        <v>0.47761194029850745</v>
      </c>
    </row>
    <row r="3169" spans="1:14" hidden="1">
      <c r="A3169" t="str">
        <f t="shared" si="150"/>
        <v>NPT955MOTG</v>
      </c>
      <c r="B3169">
        <f t="shared" si="148"/>
        <v>1</v>
      </c>
      <c r="C3169">
        <f>COUNTIFS($A$2:A3169,A3169)</f>
        <v>1</v>
      </c>
      <c r="D3169" t="str">
        <f t="shared" si="149"/>
        <v>NPT955MOTG1</v>
      </c>
      <c r="E3169" s="4" t="s">
        <v>18582</v>
      </c>
      <c r="F3169" s="4" t="s">
        <v>6498</v>
      </c>
      <c r="G3169" s="4" t="s">
        <v>17470</v>
      </c>
      <c r="H3169" s="4" t="s">
        <v>23</v>
      </c>
      <c r="I3169" s="4" t="s">
        <v>17467</v>
      </c>
      <c r="J3169" s="4" t="s">
        <v>9619</v>
      </c>
      <c r="K3169">
        <v>20972520.392924398</v>
      </c>
      <c r="L3169">
        <v>0</v>
      </c>
      <c r="M3169">
        <v>0</v>
      </c>
      <c r="N3169">
        <v>0</v>
      </c>
    </row>
    <row r="3170" spans="1:14" hidden="1">
      <c r="A3170" t="str">
        <f t="shared" si="150"/>
        <v>NPT76AJAB</v>
      </c>
      <c r="B3170">
        <f t="shared" si="148"/>
        <v>1</v>
      </c>
      <c r="C3170">
        <f>COUNTIFS($A$2:A3170,A3170)</f>
        <v>1</v>
      </c>
      <c r="D3170" t="str">
        <f t="shared" si="149"/>
        <v>NPT76AJAB1</v>
      </c>
      <c r="E3170" s="4" t="s">
        <v>18458</v>
      </c>
      <c r="F3170" s="4" t="s">
        <v>4451</v>
      </c>
      <c r="G3170" s="4" t="s">
        <v>17466</v>
      </c>
      <c r="H3170" s="4" t="s">
        <v>97</v>
      </c>
      <c r="I3170" s="4" t="s">
        <v>17467</v>
      </c>
      <c r="J3170" s="4" t="s">
        <v>4815</v>
      </c>
      <c r="K3170">
        <v>4194693.89326273</v>
      </c>
      <c r="L3170">
        <v>25339.86</v>
      </c>
      <c r="M3170">
        <v>25569.18</v>
      </c>
      <c r="N3170">
        <v>1.9900497512437811E-2</v>
      </c>
    </row>
    <row r="3171" spans="1:14" hidden="1">
      <c r="A3171" t="str">
        <f t="shared" si="150"/>
        <v>NPT76AFRM</v>
      </c>
      <c r="B3171">
        <f t="shared" si="148"/>
        <v>1</v>
      </c>
      <c r="C3171">
        <f>COUNTIFS($A$2:A3171,A3171)</f>
        <v>1</v>
      </c>
      <c r="D3171" t="str">
        <f t="shared" si="149"/>
        <v>NPT76AFRM1</v>
      </c>
      <c r="E3171" s="4" t="s">
        <v>17636</v>
      </c>
      <c r="F3171" s="4" t="s">
        <v>8154</v>
      </c>
      <c r="G3171" s="4" t="s">
        <v>17474</v>
      </c>
      <c r="H3171" s="4" t="s">
        <v>97</v>
      </c>
      <c r="I3171" s="4" t="s">
        <v>17467</v>
      </c>
      <c r="J3171" s="4" t="s">
        <v>13142</v>
      </c>
      <c r="K3171">
        <v>8816977.5607737806</v>
      </c>
      <c r="L3171">
        <v>57252</v>
      </c>
      <c r="M3171">
        <v>19446.3</v>
      </c>
      <c r="N3171">
        <v>0.19900497512437812</v>
      </c>
    </row>
    <row r="3172" spans="1:14" hidden="1">
      <c r="A3172" t="str">
        <f t="shared" si="150"/>
        <v>NPT76APBV</v>
      </c>
      <c r="B3172">
        <f t="shared" si="148"/>
        <v>1</v>
      </c>
      <c r="C3172">
        <f>COUNTIFS($A$2:A3172,A3172)</f>
        <v>1</v>
      </c>
      <c r="D3172" t="str">
        <f t="shared" si="149"/>
        <v>NPT76APBV1</v>
      </c>
      <c r="E3172" s="4" t="s">
        <v>17522</v>
      </c>
      <c r="F3172" s="4" t="s">
        <v>7146</v>
      </c>
      <c r="G3172" s="4" t="s">
        <v>17470</v>
      </c>
      <c r="H3172" s="4" t="s">
        <v>97</v>
      </c>
      <c r="I3172" s="4" t="s">
        <v>17467</v>
      </c>
      <c r="J3172" s="4" t="s">
        <v>7242</v>
      </c>
      <c r="K3172">
        <v>7950960.1269421</v>
      </c>
      <c r="L3172">
        <v>21906</v>
      </c>
      <c r="M3172">
        <v>7302</v>
      </c>
      <c r="N3172">
        <v>2.4875621890547265E-2</v>
      </c>
    </row>
    <row r="3173" spans="1:14" hidden="1">
      <c r="A3173" t="str">
        <f t="shared" si="150"/>
        <v>NPT76K9XN</v>
      </c>
      <c r="B3173">
        <f t="shared" si="148"/>
        <v>1</v>
      </c>
      <c r="C3173">
        <f>COUNTIFS($A$2:A3173,A3173)</f>
        <v>1</v>
      </c>
      <c r="D3173" t="str">
        <f t="shared" si="149"/>
        <v>NPT76K9XN1</v>
      </c>
      <c r="E3173" s="4" t="s">
        <v>17857</v>
      </c>
      <c r="F3173" s="4" t="s">
        <v>4451</v>
      </c>
      <c r="G3173" s="4" t="s">
        <v>17466</v>
      </c>
      <c r="H3173" s="4" t="s">
        <v>97</v>
      </c>
      <c r="I3173" s="4" t="s">
        <v>17467</v>
      </c>
      <c r="J3173" s="4" t="s">
        <v>4540</v>
      </c>
      <c r="K3173">
        <v>3022347.2782405</v>
      </c>
      <c r="L3173">
        <v>61336.800000000003</v>
      </c>
      <c r="M3173">
        <v>61336.800000000003</v>
      </c>
      <c r="N3173">
        <v>9.950248756218906E-2</v>
      </c>
    </row>
    <row r="3174" spans="1:14" hidden="1">
      <c r="A3174" t="str">
        <f t="shared" si="150"/>
        <v>NPT76AMHQ</v>
      </c>
      <c r="B3174">
        <f t="shared" si="148"/>
        <v>1</v>
      </c>
      <c r="C3174">
        <f>COUNTIFS($A$2:A3174,A3174)</f>
        <v>1</v>
      </c>
      <c r="D3174" t="str">
        <f t="shared" si="149"/>
        <v>NPT76AMHQ1</v>
      </c>
      <c r="E3174" s="4" t="s">
        <v>18327</v>
      </c>
      <c r="F3174" s="4" t="s">
        <v>3297</v>
      </c>
      <c r="G3174" s="4" t="s">
        <v>17476</v>
      </c>
      <c r="H3174" s="4" t="s">
        <v>97</v>
      </c>
      <c r="I3174" s="4" t="s">
        <v>17467</v>
      </c>
      <c r="J3174" s="4" t="s">
        <v>3825</v>
      </c>
      <c r="K3174">
        <v>4880149.5680345604</v>
      </c>
      <c r="L3174">
        <v>50884.800000000003</v>
      </c>
      <c r="M3174">
        <v>26287.200000000001</v>
      </c>
      <c r="N3174">
        <v>0.12437810945273632</v>
      </c>
    </row>
    <row r="3175" spans="1:14" hidden="1">
      <c r="A3175" t="str">
        <f t="shared" si="150"/>
        <v>NPT288BUOM</v>
      </c>
      <c r="B3175">
        <f t="shared" si="148"/>
        <v>1</v>
      </c>
      <c r="C3175">
        <f>COUNTIFS($A$2:A3175,A3175)</f>
        <v>1</v>
      </c>
      <c r="D3175" t="str">
        <f t="shared" si="149"/>
        <v>NPT288BUOM1</v>
      </c>
      <c r="E3175" s="4" t="s">
        <v>17949</v>
      </c>
      <c r="F3175" s="4" t="s">
        <v>31</v>
      </c>
      <c r="G3175" s="4" t="s">
        <v>17474</v>
      </c>
      <c r="H3175" s="4" t="s">
        <v>919</v>
      </c>
      <c r="I3175" s="4" t="s">
        <v>17467</v>
      </c>
      <c r="J3175" s="4" t="s">
        <v>56</v>
      </c>
      <c r="K3175">
        <v>589440.899881021</v>
      </c>
      <c r="L3175">
        <v>0</v>
      </c>
      <c r="M3175">
        <v>0</v>
      </c>
      <c r="N3175">
        <v>9.9502487562189053E-3</v>
      </c>
    </row>
    <row r="3176" spans="1:14" hidden="1">
      <c r="A3176" t="str">
        <f t="shared" si="150"/>
        <v>NPT76AZKN</v>
      </c>
      <c r="B3176">
        <f t="shared" si="148"/>
        <v>1</v>
      </c>
      <c r="C3176">
        <f>COUNTIFS($A$2:A3176,A3176)</f>
        <v>1</v>
      </c>
      <c r="D3176" t="str">
        <f t="shared" si="149"/>
        <v>NPT76AZKN1</v>
      </c>
      <c r="E3176" s="4" t="s">
        <v>17489</v>
      </c>
      <c r="F3176" s="4" t="s">
        <v>2057</v>
      </c>
      <c r="G3176" s="4" t="s">
        <v>17490</v>
      </c>
      <c r="H3176" s="4" t="s">
        <v>97</v>
      </c>
      <c r="I3176" s="4" t="s">
        <v>17467</v>
      </c>
      <c r="J3176" s="4" t="s">
        <v>5224</v>
      </c>
      <c r="K3176">
        <v>5743178.4277991103</v>
      </c>
      <c r="L3176">
        <v>52015.68</v>
      </c>
      <c r="M3176">
        <v>75283.199999999997</v>
      </c>
      <c r="N3176">
        <v>0.17910447761194029</v>
      </c>
    </row>
    <row r="3177" spans="1:14" hidden="1">
      <c r="A3177" t="str">
        <f t="shared" si="150"/>
        <v>NPT76AVNT</v>
      </c>
      <c r="B3177">
        <f t="shared" si="148"/>
        <v>1</v>
      </c>
      <c r="C3177">
        <f>COUNTIFS($A$2:A3177,A3177)</f>
        <v>1</v>
      </c>
      <c r="D3177" t="str">
        <f t="shared" si="149"/>
        <v>NPT76AVNT1</v>
      </c>
      <c r="E3177" s="4" t="s">
        <v>18214</v>
      </c>
      <c r="F3177" s="4" t="s">
        <v>1365</v>
      </c>
      <c r="G3177" s="4" t="s">
        <v>17490</v>
      </c>
      <c r="H3177" s="4" t="s">
        <v>97</v>
      </c>
      <c r="I3177" s="4" t="s">
        <v>17467</v>
      </c>
      <c r="J3177" s="4" t="s">
        <v>2045</v>
      </c>
      <c r="K3177">
        <v>3597050</v>
      </c>
      <c r="L3177">
        <v>0</v>
      </c>
      <c r="M3177">
        <v>48230.22</v>
      </c>
      <c r="N3177">
        <v>1.9900497512437811E-2</v>
      </c>
    </row>
    <row r="3178" spans="1:14" hidden="1">
      <c r="A3178" t="str">
        <f t="shared" si="150"/>
        <v>NPT288AKRA</v>
      </c>
      <c r="B3178">
        <f t="shared" si="148"/>
        <v>1</v>
      </c>
      <c r="C3178">
        <f>COUNTIFS($A$2:A3178,A3178)</f>
        <v>1</v>
      </c>
      <c r="D3178" t="str">
        <f t="shared" si="149"/>
        <v>NPT288AKRA1</v>
      </c>
      <c r="E3178" s="4" t="s">
        <v>18499</v>
      </c>
      <c r="F3178" s="4" t="s">
        <v>8351</v>
      </c>
      <c r="G3178" s="4" t="s">
        <v>17466</v>
      </c>
      <c r="H3178" s="4" t="s">
        <v>919</v>
      </c>
      <c r="I3178" s="4" t="s">
        <v>17467</v>
      </c>
      <c r="J3178" s="4" t="s">
        <v>10144</v>
      </c>
      <c r="K3178">
        <v>6193400</v>
      </c>
      <c r="L3178">
        <v>0</v>
      </c>
      <c r="M3178">
        <v>0</v>
      </c>
      <c r="N3178">
        <v>1.9900497512437811E-2</v>
      </c>
    </row>
    <row r="3179" spans="1:14" hidden="1">
      <c r="A3179" t="str">
        <f t="shared" si="150"/>
        <v>NPT76ANOB</v>
      </c>
      <c r="B3179">
        <f t="shared" si="148"/>
        <v>1</v>
      </c>
      <c r="C3179">
        <f>COUNTIFS($A$2:A3179,A3179)</f>
        <v>1</v>
      </c>
      <c r="D3179" t="str">
        <f t="shared" si="149"/>
        <v>NPT76ANOB1</v>
      </c>
      <c r="E3179" s="4" t="s">
        <v>17543</v>
      </c>
      <c r="F3179" s="4" t="s">
        <v>14886</v>
      </c>
      <c r="G3179" s="4" t="s">
        <v>17470</v>
      </c>
      <c r="H3179" s="4" t="s">
        <v>97</v>
      </c>
      <c r="I3179" s="4" t="s">
        <v>17467</v>
      </c>
      <c r="J3179" s="4" t="s">
        <v>17115</v>
      </c>
      <c r="K3179">
        <v>7545170.08639309</v>
      </c>
      <c r="L3179">
        <v>31694.400000000001</v>
      </c>
      <c r="M3179">
        <v>6879.6</v>
      </c>
      <c r="N3179">
        <v>0.14427860696517414</v>
      </c>
    </row>
    <row r="3180" spans="1:14" hidden="1">
      <c r="A3180" t="str">
        <f t="shared" si="150"/>
        <v>NPT76AGXB</v>
      </c>
      <c r="B3180">
        <f t="shared" si="148"/>
        <v>1</v>
      </c>
      <c r="C3180">
        <f>COUNTIFS($A$2:A3180,A3180)</f>
        <v>1</v>
      </c>
      <c r="D3180" t="str">
        <f t="shared" si="149"/>
        <v>NPT76AGXB1</v>
      </c>
      <c r="E3180" s="4" t="s">
        <v>18023</v>
      </c>
      <c r="F3180" s="4" t="s">
        <v>31</v>
      </c>
      <c r="G3180" s="4" t="s">
        <v>17474</v>
      </c>
      <c r="H3180" s="4" t="s">
        <v>97</v>
      </c>
      <c r="I3180" s="4" t="s">
        <v>17467</v>
      </c>
      <c r="J3180" s="4" t="s">
        <v>673</v>
      </c>
      <c r="K3180">
        <v>9891048.3058714308</v>
      </c>
      <c r="L3180">
        <v>56653.38</v>
      </c>
      <c r="M3180">
        <v>73044.600000000006</v>
      </c>
      <c r="N3180">
        <v>0.16417910447761194</v>
      </c>
    </row>
    <row r="3181" spans="1:14" hidden="1">
      <c r="A3181" t="str">
        <f t="shared" si="150"/>
        <v>NPT955APAK</v>
      </c>
      <c r="B3181">
        <f t="shared" si="148"/>
        <v>1</v>
      </c>
      <c r="C3181">
        <f>COUNTIFS($A$2:A3181,A3181)</f>
        <v>1</v>
      </c>
      <c r="D3181" t="str">
        <f t="shared" si="149"/>
        <v>NPT955APAK1</v>
      </c>
      <c r="E3181" s="4" t="s">
        <v>17734</v>
      </c>
      <c r="F3181" s="4" t="s">
        <v>7146</v>
      </c>
      <c r="G3181" s="4" t="s">
        <v>17470</v>
      </c>
      <c r="H3181" s="4" t="s">
        <v>23</v>
      </c>
      <c r="I3181" s="4" t="s">
        <v>17467</v>
      </c>
      <c r="J3181" s="4" t="s">
        <v>9721</v>
      </c>
      <c r="K3181">
        <v>16460309.537002699</v>
      </c>
      <c r="L3181">
        <v>87931.8</v>
      </c>
      <c r="M3181">
        <v>61427.4</v>
      </c>
      <c r="N3181">
        <v>0.39303482587064675</v>
      </c>
    </row>
    <row r="3182" spans="1:14" hidden="1">
      <c r="A3182" t="str">
        <f t="shared" si="150"/>
        <v>NPT288BHBP</v>
      </c>
      <c r="B3182">
        <f t="shared" si="148"/>
        <v>1</v>
      </c>
      <c r="C3182">
        <f>COUNTIFS($A$2:A3182,A3182)</f>
        <v>1</v>
      </c>
      <c r="D3182" t="str">
        <f t="shared" si="149"/>
        <v>NPT288BHBP1</v>
      </c>
      <c r="E3182" s="4" t="s">
        <v>18583</v>
      </c>
      <c r="F3182" s="4" t="s">
        <v>14822</v>
      </c>
      <c r="G3182" s="4" t="s">
        <v>17466</v>
      </c>
      <c r="H3182" s="4" t="s">
        <v>919</v>
      </c>
      <c r="I3182" s="4" t="s">
        <v>17467</v>
      </c>
      <c r="J3182" s="4" t="s">
        <v>12638</v>
      </c>
      <c r="K3182">
        <v>15124175.6949767</v>
      </c>
      <c r="L3182">
        <v>0</v>
      </c>
      <c r="M3182">
        <v>0</v>
      </c>
      <c r="N3182">
        <v>7.9601990049751242E-2</v>
      </c>
    </row>
    <row r="3183" spans="1:14" hidden="1">
      <c r="A3183" t="str">
        <f t="shared" si="150"/>
        <v>NPT76J5GF</v>
      </c>
      <c r="B3183">
        <f t="shared" si="148"/>
        <v>1</v>
      </c>
      <c r="C3183">
        <f>COUNTIFS($A$2:A3183,A3183)</f>
        <v>1</v>
      </c>
      <c r="D3183" t="str">
        <f t="shared" si="149"/>
        <v>NPT76J5GF1</v>
      </c>
      <c r="E3183" s="4" t="s">
        <v>18514</v>
      </c>
      <c r="F3183" s="4" t="s">
        <v>1365</v>
      </c>
      <c r="G3183" s="4" t="s">
        <v>17490</v>
      </c>
      <c r="H3183" s="4" t="s">
        <v>97</v>
      </c>
      <c r="I3183" s="4" t="s">
        <v>17467</v>
      </c>
      <c r="J3183" s="4" t="s">
        <v>1702</v>
      </c>
      <c r="K3183">
        <v>870609.32985163096</v>
      </c>
      <c r="L3183">
        <v>21498.75</v>
      </c>
      <c r="M3183">
        <v>10892.7</v>
      </c>
      <c r="N3183">
        <v>0</v>
      </c>
    </row>
    <row r="3184" spans="1:14" hidden="1">
      <c r="A3184" t="str">
        <f t="shared" si="150"/>
        <v>NPT76BBXS</v>
      </c>
      <c r="B3184">
        <f t="shared" si="148"/>
        <v>1</v>
      </c>
      <c r="C3184">
        <f>COUNTIFS($A$2:A3184,A3184)</f>
        <v>1</v>
      </c>
      <c r="D3184" t="str">
        <f t="shared" si="149"/>
        <v>NPT76BBXS1</v>
      </c>
      <c r="E3184" s="4" t="s">
        <v>18288</v>
      </c>
      <c r="F3184" s="4" t="s">
        <v>14886</v>
      </c>
      <c r="G3184" s="4" t="s">
        <v>17470</v>
      </c>
      <c r="H3184" s="4" t="s">
        <v>97</v>
      </c>
      <c r="I3184" s="4" t="s">
        <v>17467</v>
      </c>
      <c r="J3184" s="4" t="s">
        <v>17451</v>
      </c>
      <c r="K3184">
        <v>4923252.2139121704</v>
      </c>
      <c r="L3184">
        <v>0</v>
      </c>
      <c r="M3184">
        <v>30668.400000000001</v>
      </c>
      <c r="N3184">
        <v>9.9502487562189053E-3</v>
      </c>
    </row>
    <row r="3185" spans="1:14" hidden="1">
      <c r="A3185" t="str">
        <f t="shared" si="150"/>
        <v>NPT76AKCI</v>
      </c>
      <c r="B3185">
        <f t="shared" si="148"/>
        <v>1</v>
      </c>
      <c r="C3185">
        <f>COUNTIFS($A$2:A3185,A3185)</f>
        <v>1</v>
      </c>
      <c r="D3185" t="str">
        <f t="shared" si="149"/>
        <v>NPT76AKCI1</v>
      </c>
      <c r="E3185" s="4" t="s">
        <v>18561</v>
      </c>
      <c r="F3185" s="4" t="s">
        <v>2858</v>
      </c>
      <c r="G3185" s="4" t="s">
        <v>17466</v>
      </c>
      <c r="H3185" s="4" t="s">
        <v>97</v>
      </c>
      <c r="I3185" s="4" t="s">
        <v>17467</v>
      </c>
      <c r="J3185" s="4" t="s">
        <v>11942</v>
      </c>
      <c r="K3185">
        <v>5516623.0718316697</v>
      </c>
      <c r="L3185">
        <v>41850.9</v>
      </c>
      <c r="M3185">
        <v>44717.4</v>
      </c>
      <c r="N3185">
        <v>4.975124378109453E-2</v>
      </c>
    </row>
    <row r="3186" spans="1:14" hidden="1">
      <c r="A3186" t="str">
        <f t="shared" si="150"/>
        <v>NPT288AJMX</v>
      </c>
      <c r="B3186">
        <f t="shared" si="148"/>
        <v>1</v>
      </c>
      <c r="C3186">
        <f>COUNTIFS($A$2:A3186,A3186)</f>
        <v>1</v>
      </c>
      <c r="D3186" t="str">
        <f t="shared" si="149"/>
        <v>NPT288AJMX1</v>
      </c>
      <c r="E3186" s="4" t="s">
        <v>18012</v>
      </c>
      <c r="F3186" s="4" t="s">
        <v>8351</v>
      </c>
      <c r="G3186" s="4" t="s">
        <v>17466</v>
      </c>
      <c r="H3186" s="4" t="s">
        <v>919</v>
      </c>
      <c r="I3186" s="4" t="s">
        <v>17467</v>
      </c>
      <c r="J3186" s="4" t="s">
        <v>5691</v>
      </c>
      <c r="K3186">
        <v>22616176.278478399</v>
      </c>
      <c r="L3186">
        <v>0</v>
      </c>
      <c r="M3186">
        <v>0</v>
      </c>
      <c r="N3186">
        <v>4.4776119402985072E-2</v>
      </c>
    </row>
    <row r="3187" spans="1:14" hidden="1">
      <c r="A3187" t="str">
        <f t="shared" si="150"/>
        <v>NPT76ACGA</v>
      </c>
      <c r="B3187">
        <f t="shared" si="148"/>
        <v>1</v>
      </c>
      <c r="C3187">
        <f>COUNTIFS($A$2:A3187,A3187)</f>
        <v>1</v>
      </c>
      <c r="D3187" t="str">
        <f t="shared" si="149"/>
        <v>NPT76ACGA1</v>
      </c>
      <c r="E3187" s="4" t="s">
        <v>17806</v>
      </c>
      <c r="F3187" s="4" t="s">
        <v>11011</v>
      </c>
      <c r="G3187" s="4" t="s">
        <v>17470</v>
      </c>
      <c r="H3187" s="4" t="s">
        <v>97</v>
      </c>
      <c r="I3187" s="4" t="s">
        <v>17467</v>
      </c>
      <c r="J3187" s="4" t="s">
        <v>11380</v>
      </c>
      <c r="K3187">
        <v>10374636.450567801</v>
      </c>
      <c r="L3187">
        <v>172928.45</v>
      </c>
      <c r="M3187">
        <v>130355.12</v>
      </c>
      <c r="N3187">
        <v>0.67164179104477617</v>
      </c>
    </row>
    <row r="3188" spans="1:14" hidden="1">
      <c r="A3188" t="str">
        <f t="shared" si="150"/>
        <v>NPT76ANIW</v>
      </c>
      <c r="B3188">
        <f t="shared" si="148"/>
        <v>1</v>
      </c>
      <c r="C3188">
        <f>COUNTIFS($A$2:A3188,A3188)</f>
        <v>1</v>
      </c>
      <c r="D3188" t="str">
        <f t="shared" si="149"/>
        <v>NPT76ANIW1</v>
      </c>
      <c r="E3188" s="4" t="s">
        <v>18206</v>
      </c>
      <c r="F3188" s="4" t="s">
        <v>14886</v>
      </c>
      <c r="G3188" s="4" t="s">
        <v>17470</v>
      </c>
      <c r="H3188" s="4" t="s">
        <v>97</v>
      </c>
      <c r="I3188" s="4" t="s">
        <v>17467</v>
      </c>
      <c r="J3188" s="4" t="s">
        <v>16928</v>
      </c>
      <c r="K3188">
        <v>3089585.9471887401</v>
      </c>
      <c r="L3188">
        <v>20737.68</v>
      </c>
      <c r="M3188">
        <v>19715.400000000001</v>
      </c>
      <c r="N3188">
        <v>9.950248756218906E-2</v>
      </c>
    </row>
    <row r="3189" spans="1:14" hidden="1">
      <c r="A3189" t="str">
        <f t="shared" si="150"/>
        <v>NPT76AZ84</v>
      </c>
      <c r="B3189">
        <f t="shared" si="148"/>
        <v>1</v>
      </c>
      <c r="C3189">
        <f>COUNTIFS($A$2:A3189,A3189)</f>
        <v>1</v>
      </c>
      <c r="D3189" t="str">
        <f t="shared" si="149"/>
        <v>NPT76AZ841</v>
      </c>
      <c r="E3189" s="4" t="s">
        <v>17725</v>
      </c>
      <c r="F3189" s="4" t="s">
        <v>3297</v>
      </c>
      <c r="G3189" s="4" t="s">
        <v>17476</v>
      </c>
      <c r="H3189" s="4" t="s">
        <v>97</v>
      </c>
      <c r="I3189" s="4" t="s">
        <v>17467</v>
      </c>
      <c r="J3189" s="4" t="s">
        <v>3771</v>
      </c>
      <c r="K3189">
        <v>2499803.2397408201</v>
      </c>
      <c r="L3189">
        <v>0</v>
      </c>
      <c r="M3189">
        <v>0</v>
      </c>
      <c r="N3189">
        <v>9.9502487562189053E-3</v>
      </c>
    </row>
    <row r="3190" spans="1:14" hidden="1">
      <c r="A3190" t="str">
        <f t="shared" si="150"/>
        <v>NPT76AGQX</v>
      </c>
      <c r="B3190">
        <f t="shared" si="148"/>
        <v>1</v>
      </c>
      <c r="C3190">
        <f>COUNTIFS($A$2:A3190,A3190)</f>
        <v>1</v>
      </c>
      <c r="D3190" t="str">
        <f t="shared" si="149"/>
        <v>NPT76AGQX1</v>
      </c>
      <c r="E3190" s="4" t="s">
        <v>18022</v>
      </c>
      <c r="F3190" s="4" t="s">
        <v>31</v>
      </c>
      <c r="G3190" s="4" t="s">
        <v>17474</v>
      </c>
      <c r="H3190" s="4" t="s">
        <v>97</v>
      </c>
      <c r="I3190" s="4" t="s">
        <v>17467</v>
      </c>
      <c r="J3190" s="4" t="s">
        <v>14658</v>
      </c>
      <c r="K3190">
        <v>6211609.4496800397</v>
      </c>
      <c r="L3190">
        <v>13759.2</v>
      </c>
      <c r="M3190">
        <v>11466</v>
      </c>
      <c r="N3190">
        <v>9.9502487562189053E-3</v>
      </c>
    </row>
    <row r="3191" spans="1:14" hidden="1">
      <c r="A3191" t="str">
        <f t="shared" si="150"/>
        <v>NPT288BMEL</v>
      </c>
      <c r="B3191">
        <f t="shared" si="148"/>
        <v>1</v>
      </c>
      <c r="C3191">
        <f>COUNTIFS($A$2:A3191,A3191)</f>
        <v>1</v>
      </c>
      <c r="D3191" t="str">
        <f t="shared" si="149"/>
        <v>NPT288BMEL1</v>
      </c>
      <c r="E3191" s="4" t="s">
        <v>18503</v>
      </c>
      <c r="F3191" s="4" t="s">
        <v>8882</v>
      </c>
      <c r="G3191" s="4" t="s">
        <v>17476</v>
      </c>
      <c r="H3191" s="4" t="s">
        <v>919</v>
      </c>
      <c r="I3191" s="4" t="s">
        <v>17467</v>
      </c>
      <c r="J3191" s="4" t="s">
        <v>8933</v>
      </c>
      <c r="K3191">
        <v>4168849.39028446</v>
      </c>
      <c r="L3191">
        <v>23870.7</v>
      </c>
      <c r="M3191">
        <v>0</v>
      </c>
      <c r="N3191">
        <v>5.4726368159203981E-2</v>
      </c>
    </row>
    <row r="3192" spans="1:14" hidden="1">
      <c r="A3192" t="str">
        <f t="shared" si="150"/>
        <v>NPT76ANGC</v>
      </c>
      <c r="B3192">
        <f t="shared" si="148"/>
        <v>1</v>
      </c>
      <c r="C3192">
        <f>COUNTIFS($A$2:A3192,A3192)</f>
        <v>1</v>
      </c>
      <c r="D3192" t="str">
        <f t="shared" si="149"/>
        <v>NPT76ANGC1</v>
      </c>
      <c r="E3192" s="4" t="s">
        <v>17501</v>
      </c>
      <c r="F3192" s="4" t="s">
        <v>14886</v>
      </c>
      <c r="G3192" s="4" t="s">
        <v>17470</v>
      </c>
      <c r="H3192" s="4" t="s">
        <v>97</v>
      </c>
      <c r="I3192" s="4" t="s">
        <v>17467</v>
      </c>
      <c r="J3192" s="4" t="s">
        <v>17320</v>
      </c>
      <c r="K3192">
        <v>9186566.1464502197</v>
      </c>
      <c r="L3192">
        <v>35580.06</v>
      </c>
      <c r="M3192">
        <v>85610.22</v>
      </c>
      <c r="N3192">
        <v>0.17910447761194029</v>
      </c>
    </row>
    <row r="3193" spans="1:14" hidden="1">
      <c r="A3193" t="str">
        <f t="shared" si="150"/>
        <v>NPT76BOXV</v>
      </c>
      <c r="B3193">
        <f t="shared" si="148"/>
        <v>1</v>
      </c>
      <c r="C3193">
        <f>COUNTIFS($A$2:A3193,A3193)</f>
        <v>1</v>
      </c>
      <c r="D3193" t="str">
        <f t="shared" si="149"/>
        <v>NPT76BOXV1</v>
      </c>
      <c r="E3193" s="4" t="s">
        <v>18193</v>
      </c>
      <c r="F3193" s="4" t="s">
        <v>10348</v>
      </c>
      <c r="G3193" s="4" t="s">
        <v>17466</v>
      </c>
      <c r="H3193" s="4" t="s">
        <v>97</v>
      </c>
      <c r="I3193" s="4" t="s">
        <v>17467</v>
      </c>
      <c r="J3193" s="4" t="s">
        <v>10684</v>
      </c>
      <c r="K3193">
        <v>8996376.7818574496</v>
      </c>
      <c r="L3193">
        <v>0</v>
      </c>
      <c r="M3193">
        <v>0</v>
      </c>
      <c r="N3193">
        <v>1.9900497512437811E-2</v>
      </c>
    </row>
    <row r="3194" spans="1:14" hidden="1">
      <c r="A3194" t="str">
        <f t="shared" si="150"/>
        <v>NPT288M1D6</v>
      </c>
      <c r="B3194">
        <f t="shared" si="148"/>
        <v>1</v>
      </c>
      <c r="C3194">
        <f>COUNTIFS($A$2:A3194,A3194)</f>
        <v>1</v>
      </c>
      <c r="D3194" t="str">
        <f t="shared" si="149"/>
        <v>NPT288M1D61</v>
      </c>
      <c r="E3194" s="4" t="s">
        <v>17562</v>
      </c>
      <c r="F3194" s="4" t="s">
        <v>5807</v>
      </c>
      <c r="G3194" s="4" t="s">
        <v>17474</v>
      </c>
      <c r="H3194" s="4" t="s">
        <v>919</v>
      </c>
      <c r="I3194" s="4" t="s">
        <v>17467</v>
      </c>
      <c r="J3194" s="4" t="s">
        <v>8249</v>
      </c>
      <c r="K3194">
        <v>243254.998137143</v>
      </c>
      <c r="L3194">
        <v>0</v>
      </c>
      <c r="M3194">
        <v>0</v>
      </c>
      <c r="N3194">
        <v>0</v>
      </c>
    </row>
    <row r="3195" spans="1:14" hidden="1">
      <c r="A3195" t="str">
        <f t="shared" si="150"/>
        <v>NPT76BDSU</v>
      </c>
      <c r="B3195">
        <f t="shared" si="148"/>
        <v>1</v>
      </c>
      <c r="C3195">
        <f>COUNTIFS($A$2:A3195,A3195)</f>
        <v>1</v>
      </c>
      <c r="D3195" t="str">
        <f t="shared" si="149"/>
        <v>NPT76BDSU1</v>
      </c>
      <c r="E3195" s="4" t="s">
        <v>18029</v>
      </c>
      <c r="F3195" s="4" t="s">
        <v>4451</v>
      </c>
      <c r="G3195" s="4" t="s">
        <v>17466</v>
      </c>
      <c r="H3195" s="4" t="s">
        <v>97</v>
      </c>
      <c r="I3195" s="4" t="s">
        <v>17467</v>
      </c>
      <c r="J3195" s="4" t="s">
        <v>4977</v>
      </c>
      <c r="K3195">
        <v>5901825.0992823802</v>
      </c>
      <c r="L3195">
        <v>33690.720000000001</v>
      </c>
      <c r="M3195">
        <v>24766.560000000001</v>
      </c>
      <c r="N3195">
        <v>2.9850746268656716E-2</v>
      </c>
    </row>
    <row r="3196" spans="1:14" hidden="1">
      <c r="A3196" t="str">
        <f t="shared" si="150"/>
        <v>NPT76A00B</v>
      </c>
      <c r="B3196">
        <f t="shared" si="148"/>
        <v>1</v>
      </c>
      <c r="C3196">
        <f>COUNTIFS($A$2:A3196,A3196)</f>
        <v>1</v>
      </c>
      <c r="D3196" t="str">
        <f t="shared" si="149"/>
        <v>NPT76A00B1</v>
      </c>
      <c r="E3196" s="4" t="s">
        <v>18121</v>
      </c>
      <c r="F3196" s="4" t="s">
        <v>31</v>
      </c>
      <c r="G3196" s="4" t="s">
        <v>17474</v>
      </c>
      <c r="H3196" s="4" t="s">
        <v>97</v>
      </c>
      <c r="I3196" s="4" t="s">
        <v>17467</v>
      </c>
      <c r="J3196" s="4" t="s">
        <v>14433</v>
      </c>
      <c r="K3196">
        <v>4493936.2264508903</v>
      </c>
      <c r="L3196">
        <v>15480.24</v>
      </c>
      <c r="M3196">
        <v>19455.900000000001</v>
      </c>
      <c r="N3196">
        <v>9.9502487562189053E-3</v>
      </c>
    </row>
    <row r="3197" spans="1:14" hidden="1">
      <c r="A3197" t="str">
        <f t="shared" si="150"/>
        <v>NPT288LSN9</v>
      </c>
      <c r="B3197">
        <f t="shared" si="148"/>
        <v>1</v>
      </c>
      <c r="C3197">
        <f>COUNTIFS($A$2:A3197,A3197)</f>
        <v>1</v>
      </c>
      <c r="D3197" t="str">
        <f t="shared" si="149"/>
        <v>NPT288LSN91</v>
      </c>
      <c r="E3197" s="4" t="s">
        <v>17562</v>
      </c>
      <c r="F3197" s="4" t="s">
        <v>5807</v>
      </c>
      <c r="G3197" s="4" t="s">
        <v>17474</v>
      </c>
      <c r="H3197" s="4" t="s">
        <v>919</v>
      </c>
      <c r="I3197" s="4" t="s">
        <v>17467</v>
      </c>
      <c r="J3197" s="4" t="s">
        <v>8245</v>
      </c>
      <c r="K3197">
        <v>1257723.4407497901</v>
      </c>
      <c r="L3197">
        <v>0</v>
      </c>
      <c r="M3197">
        <v>0</v>
      </c>
      <c r="N3197">
        <v>0</v>
      </c>
    </row>
    <row r="3198" spans="1:14" hidden="1">
      <c r="A3198" t="str">
        <f t="shared" si="150"/>
        <v>NPT76AADH</v>
      </c>
      <c r="B3198">
        <f t="shared" si="148"/>
        <v>1</v>
      </c>
      <c r="C3198">
        <f>COUNTIFS($A$2:A3198,A3198)</f>
        <v>1</v>
      </c>
      <c r="D3198" t="str">
        <f t="shared" si="149"/>
        <v>NPT76AADH1</v>
      </c>
      <c r="E3198" s="4" t="s">
        <v>17816</v>
      </c>
      <c r="F3198" s="4" t="s">
        <v>6498</v>
      </c>
      <c r="G3198" s="4" t="s">
        <v>17470</v>
      </c>
      <c r="H3198" s="4" t="s">
        <v>97</v>
      </c>
      <c r="I3198" s="4" t="s">
        <v>17467</v>
      </c>
      <c r="J3198" s="4" t="s">
        <v>6895</v>
      </c>
      <c r="K3198">
        <v>10067516.9129685</v>
      </c>
      <c r="L3198">
        <v>66379.44</v>
      </c>
      <c r="M3198">
        <v>57685.8</v>
      </c>
      <c r="N3198">
        <v>0.1691542288557214</v>
      </c>
    </row>
    <row r="3199" spans="1:14" hidden="1">
      <c r="A3199" t="str">
        <f t="shared" si="150"/>
        <v>NPT76AQDK</v>
      </c>
      <c r="B3199">
        <f t="shared" si="148"/>
        <v>1</v>
      </c>
      <c r="C3199">
        <f>COUNTIFS($A$2:A3199,A3199)</f>
        <v>1</v>
      </c>
      <c r="D3199" t="str">
        <f t="shared" si="149"/>
        <v>NPT76AQDK1</v>
      </c>
      <c r="E3199" s="4" t="s">
        <v>17942</v>
      </c>
      <c r="F3199" s="4" t="s">
        <v>104</v>
      </c>
      <c r="G3199" s="4" t="s">
        <v>17476</v>
      </c>
      <c r="H3199" s="4" t="s">
        <v>97</v>
      </c>
      <c r="I3199" s="4" t="s">
        <v>17467</v>
      </c>
      <c r="J3199" s="4" t="s">
        <v>8773</v>
      </c>
      <c r="K3199">
        <v>5772639.3088552896</v>
      </c>
      <c r="L3199">
        <v>48157.2</v>
      </c>
      <c r="M3199">
        <v>32767.98</v>
      </c>
      <c r="N3199">
        <v>3.9800995024875621E-2</v>
      </c>
    </row>
    <row r="3200" spans="1:14" hidden="1">
      <c r="A3200" t="str">
        <f t="shared" si="150"/>
        <v>NPT76BAUP</v>
      </c>
      <c r="B3200">
        <f t="shared" si="148"/>
        <v>1</v>
      </c>
      <c r="C3200">
        <f>COUNTIFS($A$2:A3200,A3200)</f>
        <v>1</v>
      </c>
      <c r="D3200" t="str">
        <f t="shared" si="149"/>
        <v>NPT76BAUP1</v>
      </c>
      <c r="E3200" s="4" t="s">
        <v>17904</v>
      </c>
      <c r="F3200" s="4" t="s">
        <v>964</v>
      </c>
      <c r="G3200" s="4" t="s">
        <v>17474</v>
      </c>
      <c r="H3200" s="4" t="s">
        <v>97</v>
      </c>
      <c r="I3200" s="4" t="s">
        <v>17467</v>
      </c>
      <c r="J3200" s="4" t="s">
        <v>9975</v>
      </c>
      <c r="K3200">
        <v>6851250</v>
      </c>
      <c r="L3200">
        <v>27367.5</v>
      </c>
      <c r="M3200">
        <v>50884.800000000003</v>
      </c>
      <c r="N3200">
        <v>0.26368159203980102</v>
      </c>
    </row>
    <row r="3201" spans="1:14" hidden="1">
      <c r="A3201" t="str">
        <f t="shared" si="150"/>
        <v>NPT288AIJY</v>
      </c>
      <c r="B3201">
        <f t="shared" si="148"/>
        <v>1</v>
      </c>
      <c r="C3201">
        <f>COUNTIFS($A$2:A3201,A3201)</f>
        <v>1</v>
      </c>
      <c r="D3201" t="str">
        <f t="shared" si="149"/>
        <v>NPT288AIJY1</v>
      </c>
      <c r="E3201" s="4" t="s">
        <v>17682</v>
      </c>
      <c r="F3201" s="4" t="s">
        <v>14822</v>
      </c>
      <c r="G3201" s="4" t="s">
        <v>17466</v>
      </c>
      <c r="H3201" s="4" t="s">
        <v>919</v>
      </c>
      <c r="I3201" s="4" t="s">
        <v>17467</v>
      </c>
      <c r="J3201" s="4" t="s">
        <v>12662</v>
      </c>
      <c r="K3201">
        <v>12349171.0827005</v>
      </c>
      <c r="L3201">
        <v>26523</v>
      </c>
      <c r="M3201">
        <v>0</v>
      </c>
      <c r="N3201">
        <v>9.950248756218906E-2</v>
      </c>
    </row>
    <row r="3202" spans="1:14" hidden="1">
      <c r="A3202" t="str">
        <f t="shared" si="150"/>
        <v>NPT76ANSV</v>
      </c>
      <c r="B3202">
        <f t="shared" si="148"/>
        <v>1</v>
      </c>
      <c r="C3202">
        <f>COUNTIFS($A$2:A3202,A3202)</f>
        <v>1</v>
      </c>
      <c r="D3202" t="str">
        <f t="shared" si="149"/>
        <v>NPT76ANSV1</v>
      </c>
      <c r="E3202" s="4" t="s">
        <v>18304</v>
      </c>
      <c r="F3202" s="4" t="s">
        <v>14886</v>
      </c>
      <c r="G3202" s="4" t="s">
        <v>17470</v>
      </c>
      <c r="H3202" s="4" t="s">
        <v>97</v>
      </c>
      <c r="I3202" s="4" t="s">
        <v>17467</v>
      </c>
      <c r="J3202" s="4" t="s">
        <v>16906</v>
      </c>
      <c r="K3202">
        <v>8743237.5391904097</v>
      </c>
      <c r="L3202">
        <v>26287.200000000001</v>
      </c>
      <c r="M3202">
        <v>26287.200000000001</v>
      </c>
      <c r="N3202">
        <v>0.32338308457711445</v>
      </c>
    </row>
    <row r="3203" spans="1:14" hidden="1">
      <c r="A3203" t="str">
        <f t="shared" si="150"/>
        <v>NPT288LI29</v>
      </c>
      <c r="B3203">
        <f t="shared" ref="B3203:B3266" si="151">COUNTIF(A:A,A3203)</f>
        <v>1</v>
      </c>
      <c r="C3203">
        <f>COUNTIFS($A$2:A3203,A3203)</f>
        <v>1</v>
      </c>
      <c r="D3203" t="str">
        <f t="shared" ref="D3203:D3266" si="152">A3203&amp;C3203</f>
        <v>NPT288LI291</v>
      </c>
      <c r="E3203" s="4" t="s">
        <v>18568</v>
      </c>
      <c r="F3203" s="4" t="s">
        <v>14822</v>
      </c>
      <c r="G3203" s="4" t="s">
        <v>17466</v>
      </c>
      <c r="H3203" s="4" t="s">
        <v>919</v>
      </c>
      <c r="I3203" s="4" t="s">
        <v>17467</v>
      </c>
      <c r="J3203" s="4" t="s">
        <v>3151</v>
      </c>
      <c r="K3203">
        <v>4584742.1295815101</v>
      </c>
      <c r="L3203">
        <v>3713.22</v>
      </c>
      <c r="M3203">
        <v>0</v>
      </c>
      <c r="N3203">
        <v>4.975124378109453E-2</v>
      </c>
    </row>
    <row r="3204" spans="1:14" hidden="1">
      <c r="A3204" t="str">
        <f t="shared" si="150"/>
        <v>NPT76AKBE</v>
      </c>
      <c r="B3204">
        <f t="shared" si="151"/>
        <v>1</v>
      </c>
      <c r="C3204">
        <f>COUNTIFS($A$2:A3204,A3204)</f>
        <v>1</v>
      </c>
      <c r="D3204" t="str">
        <f t="shared" si="152"/>
        <v>NPT76AKBE1</v>
      </c>
      <c r="E3204" s="4" t="s">
        <v>17935</v>
      </c>
      <c r="F3204" s="4" t="s">
        <v>2858</v>
      </c>
      <c r="G3204" s="4" t="s">
        <v>17466</v>
      </c>
      <c r="H3204" s="4" t="s">
        <v>97</v>
      </c>
      <c r="I3204" s="4" t="s">
        <v>17467</v>
      </c>
      <c r="J3204" s="4" t="s">
        <v>12369</v>
      </c>
      <c r="K3204">
        <v>11218591.515711</v>
      </c>
      <c r="L3204">
        <v>70099.199999999997</v>
      </c>
      <c r="M3204">
        <v>13366.26</v>
      </c>
      <c r="N3204">
        <v>0.28855721393034828</v>
      </c>
    </row>
    <row r="3205" spans="1:14" hidden="1">
      <c r="A3205" t="str">
        <f t="shared" si="150"/>
        <v>NPT76AWAY</v>
      </c>
      <c r="B3205">
        <f t="shared" si="151"/>
        <v>1</v>
      </c>
      <c r="C3205">
        <f>COUNTIFS($A$2:A3205,A3205)</f>
        <v>1</v>
      </c>
      <c r="D3205" t="str">
        <f t="shared" si="152"/>
        <v>NPT76AWAY1</v>
      </c>
      <c r="E3205" s="4" t="s">
        <v>18186</v>
      </c>
      <c r="F3205" s="4" t="s">
        <v>926</v>
      </c>
      <c r="G3205" s="4" t="s">
        <v>17490</v>
      </c>
      <c r="H3205" s="4" t="s">
        <v>97</v>
      </c>
      <c r="I3205" s="4" t="s">
        <v>17467</v>
      </c>
      <c r="J3205" s="4" t="s">
        <v>2323</v>
      </c>
      <c r="K3205">
        <v>4884870.4417195003</v>
      </c>
      <c r="L3205">
        <v>44342.46</v>
      </c>
      <c r="M3205">
        <v>35049.599999999999</v>
      </c>
      <c r="N3205">
        <v>0.30348258706467662</v>
      </c>
    </row>
    <row r="3206" spans="1:14" hidden="1">
      <c r="A3206" t="str">
        <f t="shared" si="150"/>
        <v>NPT76AEJF</v>
      </c>
      <c r="B3206">
        <f t="shared" si="151"/>
        <v>1</v>
      </c>
      <c r="C3206">
        <f>COUNTIFS($A$2:A3206,A3206)</f>
        <v>1</v>
      </c>
      <c r="D3206" t="str">
        <f t="shared" si="152"/>
        <v>NPT76AEJF1</v>
      </c>
      <c r="E3206" s="4" t="s">
        <v>17820</v>
      </c>
      <c r="F3206" s="4" t="s">
        <v>964</v>
      </c>
      <c r="G3206" s="4" t="s">
        <v>17474</v>
      </c>
      <c r="H3206" s="4" t="s">
        <v>97</v>
      </c>
      <c r="I3206" s="4" t="s">
        <v>17467</v>
      </c>
      <c r="J3206" s="4" t="s">
        <v>1026</v>
      </c>
      <c r="K3206">
        <v>6437252.5604403298</v>
      </c>
      <c r="L3206">
        <v>52574.400000000001</v>
      </c>
      <c r="M3206">
        <v>46926</v>
      </c>
      <c r="N3206">
        <v>6.4676616915422883E-2</v>
      </c>
    </row>
    <row r="3207" spans="1:14" hidden="1">
      <c r="A3207" t="str">
        <f t="shared" si="150"/>
        <v>NPT76BDMK</v>
      </c>
      <c r="B3207">
        <f t="shared" si="151"/>
        <v>1</v>
      </c>
      <c r="C3207">
        <f>COUNTIFS($A$2:A3207,A3207)</f>
        <v>1</v>
      </c>
      <c r="D3207" t="str">
        <f t="shared" si="152"/>
        <v>NPT76BDMK1</v>
      </c>
      <c r="E3207" s="4" t="s">
        <v>17860</v>
      </c>
      <c r="F3207" s="4" t="s">
        <v>1365</v>
      </c>
      <c r="G3207" s="4" t="s">
        <v>17490</v>
      </c>
      <c r="H3207" s="4" t="s">
        <v>97</v>
      </c>
      <c r="I3207" s="4" t="s">
        <v>17467</v>
      </c>
      <c r="J3207" s="4" t="s">
        <v>1661</v>
      </c>
      <c r="K3207">
        <v>3370463.1963778702</v>
      </c>
      <c r="L3207">
        <v>49539</v>
      </c>
      <c r="M3207">
        <v>107689.5</v>
      </c>
      <c r="N3207">
        <v>0.12935323383084577</v>
      </c>
    </row>
    <row r="3208" spans="1:14" hidden="1">
      <c r="A3208" t="str">
        <f t="shared" si="150"/>
        <v>NPT955AEBU</v>
      </c>
      <c r="B3208">
        <f t="shared" si="151"/>
        <v>1</v>
      </c>
      <c r="C3208">
        <f>COUNTIFS($A$2:A3208,A3208)</f>
        <v>1</v>
      </c>
      <c r="D3208" t="str">
        <f t="shared" si="152"/>
        <v>NPT955AEBU1</v>
      </c>
      <c r="E3208" s="4" t="s">
        <v>18081</v>
      </c>
      <c r="F3208" s="4" t="s">
        <v>964</v>
      </c>
      <c r="G3208" s="4" t="s">
        <v>17474</v>
      </c>
      <c r="H3208" s="4" t="s">
        <v>23</v>
      </c>
      <c r="I3208" s="4" t="s">
        <v>17467</v>
      </c>
      <c r="J3208" s="4" t="s">
        <v>13787</v>
      </c>
      <c r="K3208">
        <v>44810630.819892302</v>
      </c>
      <c r="L3208">
        <v>376783.2</v>
      </c>
      <c r="M3208">
        <v>525744</v>
      </c>
      <c r="N3208">
        <v>0.24875621890547264</v>
      </c>
    </row>
    <row r="3209" spans="1:14" hidden="1">
      <c r="A3209" t="str">
        <f t="shared" si="150"/>
        <v>NPT288ANVI</v>
      </c>
      <c r="B3209">
        <f t="shared" si="151"/>
        <v>1</v>
      </c>
      <c r="C3209">
        <f>COUNTIFS($A$2:A3209,A3209)</f>
        <v>1</v>
      </c>
      <c r="D3209" t="str">
        <f t="shared" si="152"/>
        <v>NPT288ANVI1</v>
      </c>
      <c r="E3209" s="4" t="s">
        <v>18047</v>
      </c>
      <c r="F3209" s="4" t="s">
        <v>9624</v>
      </c>
      <c r="G3209" s="4" t="s">
        <v>17470</v>
      </c>
      <c r="H3209" s="4" t="s">
        <v>919</v>
      </c>
      <c r="I3209" s="4" t="s">
        <v>17467</v>
      </c>
      <c r="J3209" s="4" t="s">
        <v>14199</v>
      </c>
      <c r="K3209">
        <v>29891706.4794816</v>
      </c>
      <c r="L3209">
        <v>0</v>
      </c>
      <c r="M3209">
        <v>0</v>
      </c>
      <c r="N3209">
        <v>0</v>
      </c>
    </row>
    <row r="3210" spans="1:14" hidden="1">
      <c r="A3210" t="str">
        <f t="shared" si="150"/>
        <v>NPT76AOHB</v>
      </c>
      <c r="B3210">
        <f t="shared" si="151"/>
        <v>1</v>
      </c>
      <c r="C3210">
        <f>COUNTIFS($A$2:A3210,A3210)</f>
        <v>1</v>
      </c>
      <c r="D3210" t="str">
        <f t="shared" si="152"/>
        <v>NPT76AOHB1</v>
      </c>
      <c r="E3210" s="4" t="s">
        <v>18030</v>
      </c>
      <c r="F3210" s="4" t="s">
        <v>7146</v>
      </c>
      <c r="G3210" s="4" t="s">
        <v>17470</v>
      </c>
      <c r="H3210" s="4" t="s">
        <v>97</v>
      </c>
      <c r="I3210" s="4" t="s">
        <v>17467</v>
      </c>
      <c r="J3210" s="4" t="s">
        <v>7251</v>
      </c>
      <c r="K3210">
        <v>7990582.9162683804</v>
      </c>
      <c r="L3210">
        <v>87624</v>
      </c>
      <c r="M3210">
        <v>8762.4</v>
      </c>
      <c r="N3210">
        <v>0.39800995024875624</v>
      </c>
    </row>
    <row r="3211" spans="1:14" hidden="1">
      <c r="A3211" t="str">
        <f t="shared" si="150"/>
        <v>NPT76AWDU</v>
      </c>
      <c r="B3211">
        <f t="shared" si="151"/>
        <v>1</v>
      </c>
      <c r="C3211">
        <f>COUNTIFS($A$2:A3211,A3211)</f>
        <v>1</v>
      </c>
      <c r="D3211" t="str">
        <f t="shared" si="152"/>
        <v>NPT76AWDU1</v>
      </c>
      <c r="E3211" s="4" t="s">
        <v>18203</v>
      </c>
      <c r="F3211" s="4" t="s">
        <v>926</v>
      </c>
      <c r="G3211" s="4" t="s">
        <v>17490</v>
      </c>
      <c r="H3211" s="4" t="s">
        <v>97</v>
      </c>
      <c r="I3211" s="4" t="s">
        <v>17467</v>
      </c>
      <c r="J3211" s="4" t="s">
        <v>2144</v>
      </c>
      <c r="K3211">
        <v>4074419.3548387098</v>
      </c>
      <c r="L3211">
        <v>0</v>
      </c>
      <c r="M3211">
        <v>52574.400000000001</v>
      </c>
      <c r="N3211">
        <v>0.23383084577114427</v>
      </c>
    </row>
    <row r="3212" spans="1:14" hidden="1">
      <c r="A3212" t="str">
        <f t="shared" si="150"/>
        <v>NPT76AFFU</v>
      </c>
      <c r="B3212">
        <f t="shared" si="151"/>
        <v>1</v>
      </c>
      <c r="C3212">
        <f>COUNTIFS($A$2:A3212,A3212)</f>
        <v>1</v>
      </c>
      <c r="D3212" t="str">
        <f t="shared" si="152"/>
        <v>NPT76AFFU1</v>
      </c>
      <c r="E3212" s="4" t="s">
        <v>18175</v>
      </c>
      <c r="F3212" s="4" t="s">
        <v>8154</v>
      </c>
      <c r="G3212" s="4" t="s">
        <v>17474</v>
      </c>
      <c r="H3212" s="4" t="s">
        <v>97</v>
      </c>
      <c r="I3212" s="4" t="s">
        <v>17467</v>
      </c>
      <c r="J3212" s="4" t="s">
        <v>13399</v>
      </c>
      <c r="K3212">
        <v>5514244.7472676197</v>
      </c>
      <c r="L3212">
        <v>7302</v>
      </c>
      <c r="M3212">
        <v>3651</v>
      </c>
      <c r="N3212">
        <v>9.9502487562189053E-3</v>
      </c>
    </row>
    <row r="3213" spans="1:14" hidden="1">
      <c r="A3213" t="str">
        <f t="shared" si="150"/>
        <v>NPT955ABFK</v>
      </c>
      <c r="B3213">
        <f t="shared" si="151"/>
        <v>2</v>
      </c>
      <c r="C3213">
        <f>COUNTIFS($A$2:A3213,A3213)</f>
        <v>2</v>
      </c>
      <c r="D3213" t="str">
        <f t="shared" si="152"/>
        <v>NPT955ABFK2</v>
      </c>
      <c r="E3213" s="4" t="s">
        <v>18584</v>
      </c>
      <c r="F3213" s="4" t="s">
        <v>2596</v>
      </c>
      <c r="G3213" s="4" t="s">
        <v>17474</v>
      </c>
      <c r="H3213" s="4" t="s">
        <v>23</v>
      </c>
      <c r="I3213" s="4" t="s">
        <v>17467</v>
      </c>
      <c r="J3213" s="4" t="s">
        <v>2728</v>
      </c>
      <c r="K3213">
        <v>13823377.57166405</v>
      </c>
      <c r="L3213">
        <v>151161.42000000001</v>
      </c>
      <c r="M3213">
        <v>365014.30499999999</v>
      </c>
      <c r="N3213">
        <v>0.81094527363184077</v>
      </c>
    </row>
    <row r="3214" spans="1:14" hidden="1">
      <c r="A3214" t="str">
        <f t="shared" ref="A3214:A3277" si="153">H3214&amp;J3214</f>
        <v>NPT76AMWD</v>
      </c>
      <c r="B3214">
        <f t="shared" si="151"/>
        <v>1</v>
      </c>
      <c r="C3214">
        <f>COUNTIFS($A$2:A3214,A3214)</f>
        <v>1</v>
      </c>
      <c r="D3214" t="str">
        <f t="shared" si="152"/>
        <v>NPT76AMWD1</v>
      </c>
      <c r="E3214" s="4" t="s">
        <v>17529</v>
      </c>
      <c r="F3214" s="4" t="s">
        <v>14886</v>
      </c>
      <c r="G3214" s="4" t="s">
        <v>17470</v>
      </c>
      <c r="H3214" s="4" t="s">
        <v>97</v>
      </c>
      <c r="I3214" s="4" t="s">
        <v>17467</v>
      </c>
      <c r="J3214" s="4" t="s">
        <v>16863</v>
      </c>
      <c r="K3214">
        <v>8795387.0967741907</v>
      </c>
      <c r="L3214">
        <v>69716.100000000006</v>
      </c>
      <c r="M3214">
        <v>97273.8</v>
      </c>
      <c r="N3214">
        <v>0.1691542288557214</v>
      </c>
    </row>
    <row r="3215" spans="1:14" hidden="1">
      <c r="A3215" t="str">
        <f t="shared" si="153"/>
        <v>NPT76APYY</v>
      </c>
      <c r="B3215">
        <f t="shared" si="151"/>
        <v>1</v>
      </c>
      <c r="C3215">
        <f>COUNTIFS($A$2:A3215,A3215)</f>
        <v>1</v>
      </c>
      <c r="D3215" t="str">
        <f t="shared" si="152"/>
        <v>NPT76APYY1</v>
      </c>
      <c r="E3215" s="4" t="s">
        <v>18115</v>
      </c>
      <c r="F3215" s="4" t="s">
        <v>104</v>
      </c>
      <c r="G3215" s="4" t="s">
        <v>17476</v>
      </c>
      <c r="H3215" s="4" t="s">
        <v>97</v>
      </c>
      <c r="I3215" s="4" t="s">
        <v>17467</v>
      </c>
      <c r="J3215" s="4" t="s">
        <v>8574</v>
      </c>
      <c r="K3215">
        <v>4678629.3194992701</v>
      </c>
      <c r="L3215">
        <v>87624</v>
      </c>
      <c r="M3215">
        <v>70099.199999999997</v>
      </c>
      <c r="N3215">
        <v>0.12437810945273632</v>
      </c>
    </row>
    <row r="3216" spans="1:14" hidden="1">
      <c r="A3216" t="str">
        <f t="shared" si="153"/>
        <v>NPT955BBXU</v>
      </c>
      <c r="B3216">
        <f t="shared" si="151"/>
        <v>1</v>
      </c>
      <c r="C3216">
        <f>COUNTIFS($A$2:A3216,A3216)</f>
        <v>1</v>
      </c>
      <c r="D3216" t="str">
        <f t="shared" si="152"/>
        <v>NPT955BBXU1</v>
      </c>
      <c r="E3216" s="4" t="s">
        <v>18585</v>
      </c>
      <c r="F3216" s="4" t="s">
        <v>14886</v>
      </c>
      <c r="G3216" s="4" t="s">
        <v>17470</v>
      </c>
      <c r="H3216" s="4" t="s">
        <v>23</v>
      </c>
      <c r="I3216" s="4" t="s">
        <v>17467</v>
      </c>
      <c r="J3216" s="4" t="s">
        <v>13956</v>
      </c>
      <c r="K3216">
        <v>2850493.6471818401</v>
      </c>
      <c r="L3216">
        <v>10222.799999999999</v>
      </c>
      <c r="M3216">
        <v>5841.6</v>
      </c>
      <c r="N3216">
        <v>5.9701492537313432E-2</v>
      </c>
    </row>
    <row r="3217" spans="1:14" hidden="1">
      <c r="A3217" t="str">
        <f t="shared" si="153"/>
        <v>NPT288AKSI</v>
      </c>
      <c r="B3217">
        <f t="shared" si="151"/>
        <v>1</v>
      </c>
      <c r="C3217">
        <f>COUNTIFS($A$2:A3217,A3217)</f>
        <v>1</v>
      </c>
      <c r="D3217" t="str">
        <f t="shared" si="152"/>
        <v>NPT288AKSI1</v>
      </c>
      <c r="E3217" s="4" t="s">
        <v>17957</v>
      </c>
      <c r="F3217" s="4" t="s">
        <v>8351</v>
      </c>
      <c r="G3217" s="4" t="s">
        <v>17466</v>
      </c>
      <c r="H3217" s="4" t="s">
        <v>919</v>
      </c>
      <c r="I3217" s="4" t="s">
        <v>17467</v>
      </c>
      <c r="J3217" s="4" t="s">
        <v>10227</v>
      </c>
      <c r="K3217">
        <v>17571320.502682399</v>
      </c>
      <c r="L3217">
        <v>106092</v>
      </c>
      <c r="M3217">
        <v>10609.2</v>
      </c>
      <c r="N3217">
        <v>0.17910447761194029</v>
      </c>
    </row>
    <row r="3218" spans="1:14" hidden="1">
      <c r="A3218" t="str">
        <f t="shared" si="153"/>
        <v>NPT288DIPT</v>
      </c>
      <c r="B3218">
        <f t="shared" si="151"/>
        <v>1</v>
      </c>
      <c r="C3218">
        <f>COUNTIFS($A$2:A3218,A3218)</f>
        <v>1</v>
      </c>
      <c r="D3218" t="str">
        <f t="shared" si="152"/>
        <v>NPT288DIPT1</v>
      </c>
      <c r="E3218" s="4" t="s">
        <v>17871</v>
      </c>
      <c r="F3218" s="4" t="s">
        <v>8351</v>
      </c>
      <c r="G3218" s="4" t="s">
        <v>17466</v>
      </c>
      <c r="H3218" s="4" t="s">
        <v>919</v>
      </c>
      <c r="I3218" s="4" t="s">
        <v>17467</v>
      </c>
      <c r="J3218" s="4" t="s">
        <v>5467</v>
      </c>
      <c r="K3218">
        <v>0</v>
      </c>
      <c r="L3218">
        <v>0</v>
      </c>
      <c r="M3218">
        <v>0</v>
      </c>
      <c r="N3218">
        <v>1.9900497512437811E-2</v>
      </c>
    </row>
    <row r="3219" spans="1:14" hidden="1">
      <c r="A3219" t="str">
        <f t="shared" si="153"/>
        <v>NPT955BSJD</v>
      </c>
      <c r="B3219">
        <f t="shared" si="151"/>
        <v>1</v>
      </c>
      <c r="C3219">
        <f>COUNTIFS($A$2:A3219,A3219)</f>
        <v>1</v>
      </c>
      <c r="D3219" t="str">
        <f t="shared" si="152"/>
        <v>NPT955BSJD1</v>
      </c>
      <c r="E3219" s="4" t="s">
        <v>18571</v>
      </c>
      <c r="F3219" s="4" t="s">
        <v>7125</v>
      </c>
      <c r="G3219" s="4" t="s">
        <v>17476</v>
      </c>
      <c r="H3219" s="4" t="s">
        <v>23</v>
      </c>
      <c r="I3219" s="4" t="s">
        <v>17467</v>
      </c>
      <c r="J3219" s="4" t="s">
        <v>7138</v>
      </c>
      <c r="K3219">
        <v>4824844.8913653903</v>
      </c>
      <c r="L3219">
        <v>8762.4</v>
      </c>
      <c r="M3219">
        <v>14604</v>
      </c>
      <c r="N3219">
        <v>1.9900497512437811E-2</v>
      </c>
    </row>
    <row r="3220" spans="1:14" hidden="1">
      <c r="A3220" t="str">
        <f t="shared" si="153"/>
        <v>NPT76BBLG</v>
      </c>
      <c r="B3220">
        <f t="shared" si="151"/>
        <v>1</v>
      </c>
      <c r="C3220">
        <f>COUNTIFS($A$2:A3220,A3220)</f>
        <v>1</v>
      </c>
      <c r="D3220" t="str">
        <f t="shared" si="152"/>
        <v>NPT76BBLG1</v>
      </c>
      <c r="E3220" s="4" t="s">
        <v>18452</v>
      </c>
      <c r="F3220" s="4" t="s">
        <v>1365</v>
      </c>
      <c r="G3220" s="4" t="s">
        <v>17490</v>
      </c>
      <c r="H3220" s="4" t="s">
        <v>97</v>
      </c>
      <c r="I3220" s="4" t="s">
        <v>17467</v>
      </c>
      <c r="J3220" s="4" t="s">
        <v>10979</v>
      </c>
      <c r="K3220">
        <v>2477050.3988713198</v>
      </c>
      <c r="L3220">
        <v>34820.400000000001</v>
      </c>
      <c r="M3220">
        <v>34398</v>
      </c>
      <c r="N3220">
        <v>9.4527363184079602E-2</v>
      </c>
    </row>
    <row r="3221" spans="1:14" hidden="1">
      <c r="A3221" t="str">
        <f t="shared" si="153"/>
        <v>NPT76AHKF</v>
      </c>
      <c r="B3221">
        <f t="shared" si="151"/>
        <v>1</v>
      </c>
      <c r="C3221">
        <f>COUNTIFS($A$2:A3221,A3221)</f>
        <v>1</v>
      </c>
      <c r="D3221" t="str">
        <f t="shared" si="152"/>
        <v>NPT76AHKF1</v>
      </c>
      <c r="E3221" s="4" t="s">
        <v>18298</v>
      </c>
      <c r="F3221" s="4" t="s">
        <v>31</v>
      </c>
      <c r="G3221" s="4" t="s">
        <v>17474</v>
      </c>
      <c r="H3221" s="4" t="s">
        <v>97</v>
      </c>
      <c r="I3221" s="4" t="s">
        <v>17467</v>
      </c>
      <c r="J3221" s="4" t="s">
        <v>909</v>
      </c>
      <c r="K3221">
        <v>3466906.5038667899</v>
      </c>
      <c r="L3221">
        <v>41549.1</v>
      </c>
      <c r="M3221">
        <v>40511.1</v>
      </c>
      <c r="N3221">
        <v>4.975124378109453E-2</v>
      </c>
    </row>
    <row r="3222" spans="1:14" hidden="1">
      <c r="A3222" t="str">
        <f t="shared" si="153"/>
        <v>NPT288AIYL</v>
      </c>
      <c r="B3222">
        <f t="shared" si="151"/>
        <v>1</v>
      </c>
      <c r="C3222">
        <f>COUNTIFS($A$2:A3222,A3222)</f>
        <v>1</v>
      </c>
      <c r="D3222" t="str">
        <f t="shared" si="152"/>
        <v>NPT288AIYL1</v>
      </c>
      <c r="E3222" s="4" t="s">
        <v>18253</v>
      </c>
      <c r="F3222" s="4" t="s">
        <v>8351</v>
      </c>
      <c r="G3222" s="4" t="s">
        <v>17466</v>
      </c>
      <c r="H3222" s="4" t="s">
        <v>919</v>
      </c>
      <c r="I3222" s="4" t="s">
        <v>17467</v>
      </c>
      <c r="J3222" s="4" t="s">
        <v>5475</v>
      </c>
      <c r="K3222">
        <v>29564683.121995401</v>
      </c>
      <c r="L3222">
        <v>81337.2</v>
      </c>
      <c r="M3222">
        <v>5304.6</v>
      </c>
      <c r="N3222">
        <v>0.36318407960199006</v>
      </c>
    </row>
    <row r="3223" spans="1:14" hidden="1">
      <c r="A3223" t="str">
        <f t="shared" si="153"/>
        <v>NPT955AAXB</v>
      </c>
      <c r="B3223">
        <f t="shared" si="151"/>
        <v>1</v>
      </c>
      <c r="C3223">
        <f>COUNTIFS($A$2:A3223,A3223)</f>
        <v>1</v>
      </c>
      <c r="D3223" t="str">
        <f t="shared" si="152"/>
        <v>NPT955AAXB1</v>
      </c>
      <c r="E3223" s="4" t="s">
        <v>18586</v>
      </c>
      <c r="F3223" s="4" t="s">
        <v>2596</v>
      </c>
      <c r="G3223" s="4" t="s">
        <v>17474</v>
      </c>
      <c r="H3223" s="4" t="s">
        <v>23</v>
      </c>
      <c r="I3223" s="4" t="s">
        <v>17467</v>
      </c>
      <c r="J3223" s="4" t="s">
        <v>2655</v>
      </c>
      <c r="K3223">
        <v>29683241.403104302</v>
      </c>
      <c r="L3223">
        <v>315811.5</v>
      </c>
      <c r="M3223">
        <v>443503.65</v>
      </c>
      <c r="N3223">
        <v>0.90049751243781095</v>
      </c>
    </row>
    <row r="3224" spans="1:14" hidden="1">
      <c r="A3224" t="str">
        <f t="shared" si="153"/>
        <v>NPT76AYNN</v>
      </c>
      <c r="B3224">
        <f t="shared" si="151"/>
        <v>1</v>
      </c>
      <c r="C3224">
        <f>COUNTIFS($A$2:A3224,A3224)</f>
        <v>1</v>
      </c>
      <c r="D3224" t="str">
        <f t="shared" si="152"/>
        <v>NPT76AYNN1</v>
      </c>
      <c r="E3224" s="4" t="s">
        <v>17672</v>
      </c>
      <c r="F3224" s="4" t="s">
        <v>2057</v>
      </c>
      <c r="G3224" s="4" t="s">
        <v>17490</v>
      </c>
      <c r="H3224" s="4" t="s">
        <v>97</v>
      </c>
      <c r="I3224" s="4" t="s">
        <v>17467</v>
      </c>
      <c r="J3224" s="4" t="s">
        <v>15011</v>
      </c>
      <c r="K3224">
        <v>4887737.25353585</v>
      </c>
      <c r="L3224">
        <v>13759.2</v>
      </c>
      <c r="M3224">
        <v>13759.2</v>
      </c>
      <c r="N3224">
        <v>4.975124378109453E-2</v>
      </c>
    </row>
    <row r="3225" spans="1:14" hidden="1">
      <c r="A3225" t="str">
        <f t="shared" si="153"/>
        <v>NPT76BGBT</v>
      </c>
      <c r="B3225">
        <f t="shared" si="151"/>
        <v>1</v>
      </c>
      <c r="C3225">
        <f>COUNTIFS($A$2:A3225,A3225)</f>
        <v>1</v>
      </c>
      <c r="D3225" t="str">
        <f t="shared" si="152"/>
        <v>NPT76BGBT1</v>
      </c>
      <c r="E3225" s="4" t="s">
        <v>17666</v>
      </c>
      <c r="F3225" s="4" t="s">
        <v>1365</v>
      </c>
      <c r="G3225" s="4" t="s">
        <v>17490</v>
      </c>
      <c r="H3225" s="4" t="s">
        <v>97</v>
      </c>
      <c r="I3225" s="4" t="s">
        <v>17467</v>
      </c>
      <c r="J3225" s="4" t="s">
        <v>1529</v>
      </c>
      <c r="K3225">
        <v>4419241.9354838701</v>
      </c>
      <c r="L3225">
        <v>25973.4</v>
      </c>
      <c r="M3225">
        <v>46732.800000000003</v>
      </c>
      <c r="N3225">
        <v>1.4925373134328358E-2</v>
      </c>
    </row>
    <row r="3226" spans="1:14" hidden="1">
      <c r="A3226" t="str">
        <f t="shared" si="153"/>
        <v>NPT288AUZU</v>
      </c>
      <c r="B3226">
        <f t="shared" si="151"/>
        <v>1</v>
      </c>
      <c r="C3226">
        <f>COUNTIFS($A$2:A3226,A3226)</f>
        <v>1</v>
      </c>
      <c r="D3226" t="str">
        <f t="shared" si="152"/>
        <v>NPT288AUZU1</v>
      </c>
      <c r="E3226" s="4" t="s">
        <v>17634</v>
      </c>
      <c r="F3226" s="4" t="s">
        <v>1365</v>
      </c>
      <c r="G3226" s="4" t="s">
        <v>17490</v>
      </c>
      <c r="H3226" s="4" t="s">
        <v>919</v>
      </c>
      <c r="I3226" s="4" t="s">
        <v>17467</v>
      </c>
      <c r="J3226" s="4" t="s">
        <v>8066</v>
      </c>
      <c r="K3226">
        <v>31763427.156343602</v>
      </c>
      <c r="L3226">
        <v>12377.4</v>
      </c>
      <c r="M3226">
        <v>0</v>
      </c>
      <c r="N3226">
        <v>0.49751243781094528</v>
      </c>
    </row>
    <row r="3227" spans="1:14" hidden="1">
      <c r="A3227" t="str">
        <f t="shared" si="153"/>
        <v>NPT76BGSW</v>
      </c>
      <c r="B3227">
        <f t="shared" si="151"/>
        <v>1</v>
      </c>
      <c r="C3227">
        <f>COUNTIFS($A$2:A3227,A3227)</f>
        <v>1</v>
      </c>
      <c r="D3227" t="str">
        <f t="shared" si="152"/>
        <v>NPT76BGSW1</v>
      </c>
      <c r="E3227" s="4" t="s">
        <v>17666</v>
      </c>
      <c r="F3227" s="4" t="s">
        <v>1365</v>
      </c>
      <c r="G3227" s="4" t="s">
        <v>17490</v>
      </c>
      <c r="H3227" s="4" t="s">
        <v>97</v>
      </c>
      <c r="I3227" s="4" t="s">
        <v>17467</v>
      </c>
      <c r="J3227" s="4" t="s">
        <v>1504</v>
      </c>
      <c r="K3227">
        <v>7507335.4838709701</v>
      </c>
      <c r="L3227">
        <v>31252.560000000001</v>
      </c>
      <c r="M3227">
        <v>36570.480000000003</v>
      </c>
      <c r="N3227">
        <v>7.4626865671641784E-2</v>
      </c>
    </row>
    <row r="3228" spans="1:14" hidden="1">
      <c r="A3228" t="str">
        <f t="shared" si="153"/>
        <v>NPT288ABQC</v>
      </c>
      <c r="B3228">
        <f t="shared" si="151"/>
        <v>1</v>
      </c>
      <c r="C3228">
        <f>COUNTIFS($A$2:A3228,A3228)</f>
        <v>1</v>
      </c>
      <c r="D3228" t="str">
        <f t="shared" si="152"/>
        <v>NPT288ABQC1</v>
      </c>
      <c r="E3228" s="4" t="s">
        <v>17852</v>
      </c>
      <c r="F3228" s="4" t="s">
        <v>9200</v>
      </c>
      <c r="G3228" s="4" t="s">
        <v>17470</v>
      </c>
      <c r="H3228" s="4" t="s">
        <v>919</v>
      </c>
      <c r="I3228" s="4" t="s">
        <v>17467</v>
      </c>
      <c r="J3228" s="4" t="s">
        <v>9292</v>
      </c>
      <c r="K3228">
        <v>16086995.241412999</v>
      </c>
      <c r="L3228">
        <v>8841</v>
      </c>
      <c r="M3228">
        <v>0</v>
      </c>
      <c r="N3228">
        <v>7.9601990049751242E-2</v>
      </c>
    </row>
    <row r="3229" spans="1:14" hidden="1">
      <c r="A3229" t="str">
        <f t="shared" si="153"/>
        <v>NPT76ADGR</v>
      </c>
      <c r="B3229">
        <f t="shared" si="151"/>
        <v>1</v>
      </c>
      <c r="C3229">
        <f>COUNTIFS($A$2:A3229,A3229)</f>
        <v>1</v>
      </c>
      <c r="D3229" t="str">
        <f t="shared" si="152"/>
        <v>NPT76ADGR1</v>
      </c>
      <c r="E3229" s="4" t="s">
        <v>18351</v>
      </c>
      <c r="F3229" s="4" t="s">
        <v>964</v>
      </c>
      <c r="G3229" s="4" t="s">
        <v>17474</v>
      </c>
      <c r="H3229" s="4" t="s">
        <v>97</v>
      </c>
      <c r="I3229" s="4" t="s">
        <v>17467</v>
      </c>
      <c r="J3229" s="4" t="s">
        <v>9931</v>
      </c>
      <c r="K3229">
        <v>13644261.2972898</v>
      </c>
      <c r="L3229">
        <v>0</v>
      </c>
      <c r="M3229">
        <v>0</v>
      </c>
      <c r="N3229">
        <v>0.11940298507462686</v>
      </c>
    </row>
    <row r="3230" spans="1:14" hidden="1">
      <c r="A3230" t="str">
        <f t="shared" si="153"/>
        <v>NPT288AJPZ</v>
      </c>
      <c r="B3230">
        <f t="shared" si="151"/>
        <v>1</v>
      </c>
      <c r="C3230">
        <f>COUNTIFS($A$2:A3230,A3230)</f>
        <v>1</v>
      </c>
      <c r="D3230" t="str">
        <f t="shared" si="152"/>
        <v>NPT288AJPZ1</v>
      </c>
      <c r="E3230" s="4" t="s">
        <v>18202</v>
      </c>
      <c r="F3230" s="4" t="s">
        <v>8351</v>
      </c>
      <c r="G3230" s="4" t="s">
        <v>17466</v>
      </c>
      <c r="H3230" s="4" t="s">
        <v>919</v>
      </c>
      <c r="I3230" s="4" t="s">
        <v>17467</v>
      </c>
      <c r="J3230" s="4" t="s">
        <v>5547</v>
      </c>
      <c r="K3230">
        <v>12432705.5981328</v>
      </c>
      <c r="L3230">
        <v>0</v>
      </c>
      <c r="M3230">
        <v>0</v>
      </c>
      <c r="N3230">
        <v>0.12935323383084577</v>
      </c>
    </row>
    <row r="3231" spans="1:14" hidden="1">
      <c r="A3231" t="str">
        <f t="shared" si="153"/>
        <v>NPT76AQDC</v>
      </c>
      <c r="B3231">
        <f t="shared" si="151"/>
        <v>1</v>
      </c>
      <c r="C3231">
        <f>COUNTIFS($A$2:A3231,A3231)</f>
        <v>1</v>
      </c>
      <c r="D3231" t="str">
        <f t="shared" si="152"/>
        <v>NPT76AQDC1</v>
      </c>
      <c r="E3231" s="4" t="s">
        <v>17942</v>
      </c>
      <c r="F3231" s="4" t="s">
        <v>104</v>
      </c>
      <c r="G3231" s="4" t="s">
        <v>17476</v>
      </c>
      <c r="H3231" s="4" t="s">
        <v>97</v>
      </c>
      <c r="I3231" s="4" t="s">
        <v>17467</v>
      </c>
      <c r="J3231" s="4" t="s">
        <v>8781</v>
      </c>
      <c r="K3231">
        <v>4154110.55304205</v>
      </c>
      <c r="L3231">
        <v>9800.4</v>
      </c>
      <c r="M3231">
        <v>5111.3999999999996</v>
      </c>
      <c r="N3231">
        <v>1.9900497512437811E-2</v>
      </c>
    </row>
    <row r="3232" spans="1:14" hidden="1">
      <c r="A3232" t="str">
        <f t="shared" si="153"/>
        <v>NPT76AETC</v>
      </c>
      <c r="B3232">
        <f t="shared" si="151"/>
        <v>1</v>
      </c>
      <c r="C3232">
        <f>COUNTIFS($A$2:A3232,A3232)</f>
        <v>1</v>
      </c>
      <c r="D3232" t="str">
        <f t="shared" si="152"/>
        <v>NPT76AETC1</v>
      </c>
      <c r="E3232" s="4" t="s">
        <v>18575</v>
      </c>
      <c r="F3232" s="4" t="s">
        <v>8154</v>
      </c>
      <c r="G3232" s="4" t="s">
        <v>17474</v>
      </c>
      <c r="H3232" s="4" t="s">
        <v>97</v>
      </c>
      <c r="I3232" s="4" t="s">
        <v>17467</v>
      </c>
      <c r="J3232" s="4" t="s">
        <v>13205</v>
      </c>
      <c r="K3232">
        <v>4034832.2580645201</v>
      </c>
      <c r="L3232">
        <v>61336.800000000003</v>
      </c>
      <c r="M3232">
        <v>11975.28</v>
      </c>
      <c r="N3232">
        <v>3.9800995024875621E-2</v>
      </c>
    </row>
    <row r="3233" spans="1:14" hidden="1">
      <c r="A3233" t="str">
        <f t="shared" si="153"/>
        <v>NPT76C5XA</v>
      </c>
      <c r="B3233">
        <f t="shared" si="151"/>
        <v>1</v>
      </c>
      <c r="C3233">
        <f>COUNTIFS($A$2:A3233,A3233)</f>
        <v>1</v>
      </c>
      <c r="D3233" t="str">
        <f t="shared" si="152"/>
        <v>NPT76C5XA1</v>
      </c>
      <c r="E3233" s="4" t="s">
        <v>17558</v>
      </c>
      <c r="F3233" s="4" t="s">
        <v>2596</v>
      </c>
      <c r="G3233" s="4" t="s">
        <v>17474</v>
      </c>
      <c r="H3233" s="4" t="s">
        <v>97</v>
      </c>
      <c r="I3233" s="4" t="s">
        <v>17467</v>
      </c>
      <c r="J3233" s="4" t="s">
        <v>3977</v>
      </c>
      <c r="K3233">
        <v>8844491.5849107802</v>
      </c>
      <c r="L3233">
        <v>185259.78</v>
      </c>
      <c r="M3233">
        <v>345176.1</v>
      </c>
      <c r="N3233">
        <v>8.9552238805970144E-2</v>
      </c>
    </row>
    <row r="3234" spans="1:14" hidden="1">
      <c r="A3234" t="str">
        <f t="shared" si="153"/>
        <v>NPT76JBTF</v>
      </c>
      <c r="B3234">
        <f t="shared" si="151"/>
        <v>1</v>
      </c>
      <c r="C3234">
        <f>COUNTIFS($A$2:A3234,A3234)</f>
        <v>1</v>
      </c>
      <c r="D3234" t="str">
        <f t="shared" si="152"/>
        <v>NPT76JBTF1</v>
      </c>
      <c r="E3234" s="4" t="s">
        <v>17735</v>
      </c>
      <c r="F3234" s="4" t="s">
        <v>926</v>
      </c>
      <c r="G3234" s="4" t="s">
        <v>17490</v>
      </c>
      <c r="H3234" s="4" t="s">
        <v>97</v>
      </c>
      <c r="I3234" s="4" t="s">
        <v>17467</v>
      </c>
      <c r="J3234" s="4" t="s">
        <v>16537</v>
      </c>
      <c r="K3234">
        <v>705467.84570378799</v>
      </c>
      <c r="L3234">
        <v>107067.3</v>
      </c>
      <c r="M3234">
        <v>17199</v>
      </c>
      <c r="N3234">
        <v>9.9502487562189053E-3</v>
      </c>
    </row>
    <row r="3235" spans="1:14" hidden="1">
      <c r="A3235" t="str">
        <f t="shared" si="153"/>
        <v>NPT768TQI</v>
      </c>
      <c r="B3235">
        <f t="shared" si="151"/>
        <v>1</v>
      </c>
      <c r="C3235">
        <f>COUNTIFS($A$2:A3235,A3235)</f>
        <v>1</v>
      </c>
      <c r="D3235" t="str">
        <f t="shared" si="152"/>
        <v>NPT768TQI1</v>
      </c>
      <c r="E3235" s="4" t="s">
        <v>17925</v>
      </c>
      <c r="F3235" s="4" t="s">
        <v>7146</v>
      </c>
      <c r="G3235" s="4" t="s">
        <v>17470</v>
      </c>
      <c r="H3235" s="4" t="s">
        <v>97</v>
      </c>
      <c r="I3235" s="4" t="s">
        <v>17467</v>
      </c>
      <c r="J3235" s="4" t="s">
        <v>7451</v>
      </c>
      <c r="K3235">
        <v>388323.084373486</v>
      </c>
      <c r="L3235">
        <v>0</v>
      </c>
      <c r="M3235">
        <v>0</v>
      </c>
      <c r="N3235">
        <v>9.9502487562189053E-3</v>
      </c>
    </row>
    <row r="3236" spans="1:14" hidden="1">
      <c r="A3236" t="str">
        <f t="shared" si="153"/>
        <v>NPT288AICE</v>
      </c>
      <c r="B3236">
        <f t="shared" si="151"/>
        <v>1</v>
      </c>
      <c r="C3236">
        <f>COUNTIFS($A$2:A3236,A3236)</f>
        <v>1</v>
      </c>
      <c r="D3236" t="str">
        <f t="shared" si="152"/>
        <v>NPT288AICE1</v>
      </c>
      <c r="E3236" s="4" t="s">
        <v>18587</v>
      </c>
      <c r="F3236" s="4" t="s">
        <v>14822</v>
      </c>
      <c r="G3236" s="4" t="s">
        <v>17466</v>
      </c>
      <c r="H3236" s="4" t="s">
        <v>919</v>
      </c>
      <c r="I3236" s="4" t="s">
        <v>17467</v>
      </c>
      <c r="J3236" s="4" t="s">
        <v>12594</v>
      </c>
      <c r="K3236">
        <v>33706293.898301199</v>
      </c>
      <c r="L3236">
        <v>35717.64</v>
      </c>
      <c r="M3236">
        <v>11265.3</v>
      </c>
      <c r="N3236">
        <v>0.70149253731343286</v>
      </c>
    </row>
    <row r="3237" spans="1:14" hidden="1">
      <c r="A3237" t="str">
        <f t="shared" si="153"/>
        <v>NPT76AMDX</v>
      </c>
      <c r="B3237">
        <f t="shared" si="151"/>
        <v>1</v>
      </c>
      <c r="C3237">
        <f>COUNTIFS($A$2:A3237,A3237)</f>
        <v>1</v>
      </c>
      <c r="D3237" t="str">
        <f t="shared" si="152"/>
        <v>NPT76AMDX1</v>
      </c>
      <c r="E3237" s="4" t="s">
        <v>17854</v>
      </c>
      <c r="F3237" s="4" t="s">
        <v>3297</v>
      </c>
      <c r="G3237" s="4" t="s">
        <v>17476</v>
      </c>
      <c r="H3237" s="4" t="s">
        <v>97</v>
      </c>
      <c r="I3237" s="4" t="s">
        <v>17467</v>
      </c>
      <c r="J3237" s="4" t="s">
        <v>3639</v>
      </c>
      <c r="K3237">
        <v>16343033.376297601</v>
      </c>
      <c r="L3237">
        <v>258514.92</v>
      </c>
      <c r="M3237">
        <v>449852.4</v>
      </c>
      <c r="N3237">
        <v>0.43283582089552236</v>
      </c>
    </row>
    <row r="3238" spans="1:14" hidden="1">
      <c r="A3238" t="str">
        <f t="shared" si="153"/>
        <v>NPT955AGYK</v>
      </c>
      <c r="B3238">
        <f t="shared" si="151"/>
        <v>1</v>
      </c>
      <c r="C3238">
        <f>COUNTIFS($A$2:A3238,A3238)</f>
        <v>1</v>
      </c>
      <c r="D3238" t="str">
        <f t="shared" si="152"/>
        <v>NPT955AGYK1</v>
      </c>
      <c r="E3238" s="4" t="s">
        <v>17570</v>
      </c>
      <c r="F3238" s="4" t="s">
        <v>31</v>
      </c>
      <c r="G3238" s="4" t="s">
        <v>17474</v>
      </c>
      <c r="H3238" s="4" t="s">
        <v>23</v>
      </c>
      <c r="I3238" s="4" t="s">
        <v>17467</v>
      </c>
      <c r="J3238" s="4" t="s">
        <v>64</v>
      </c>
      <c r="K3238">
        <v>13109559.8864349</v>
      </c>
      <c r="L3238">
        <v>105148.8</v>
      </c>
      <c r="M3238">
        <v>113911.2</v>
      </c>
      <c r="N3238">
        <v>0.32338308457711445</v>
      </c>
    </row>
    <row r="3239" spans="1:14" hidden="1">
      <c r="A3239" t="str">
        <f t="shared" si="153"/>
        <v>NPT76AGHI</v>
      </c>
      <c r="B3239">
        <f t="shared" si="151"/>
        <v>1</v>
      </c>
      <c r="C3239">
        <f>COUNTIFS($A$2:A3239,A3239)</f>
        <v>1</v>
      </c>
      <c r="D3239" t="str">
        <f t="shared" si="152"/>
        <v>NPT76AGHI1</v>
      </c>
      <c r="E3239" s="4" t="s">
        <v>17502</v>
      </c>
      <c r="F3239" s="4" t="s">
        <v>31</v>
      </c>
      <c r="G3239" s="4" t="s">
        <v>17474</v>
      </c>
      <c r="H3239" s="4" t="s">
        <v>97</v>
      </c>
      <c r="I3239" s="4" t="s">
        <v>17467</v>
      </c>
      <c r="J3239" s="4" t="s">
        <v>14571</v>
      </c>
      <c r="K3239">
        <v>5686739.1235723402</v>
      </c>
      <c r="L3239">
        <v>16686</v>
      </c>
      <c r="M3239">
        <v>6517.5</v>
      </c>
      <c r="N3239">
        <v>0</v>
      </c>
    </row>
    <row r="3240" spans="1:14" hidden="1">
      <c r="A3240" t="str">
        <f t="shared" si="153"/>
        <v>NPT955BFFU</v>
      </c>
      <c r="B3240">
        <f t="shared" si="151"/>
        <v>1</v>
      </c>
      <c r="C3240">
        <f>COUNTIFS($A$2:A3240,A3240)</f>
        <v>1</v>
      </c>
      <c r="D3240" t="str">
        <f t="shared" si="152"/>
        <v>NPT955BFFU1</v>
      </c>
      <c r="E3240" s="4" t="s">
        <v>18165</v>
      </c>
      <c r="F3240" s="4" t="s">
        <v>8882</v>
      </c>
      <c r="G3240" s="4" t="s">
        <v>17476</v>
      </c>
      <c r="H3240" s="4" t="s">
        <v>23</v>
      </c>
      <c r="I3240" s="4" t="s">
        <v>17467</v>
      </c>
      <c r="J3240" s="4" t="s">
        <v>9081</v>
      </c>
      <c r="K3240">
        <v>6486045.8488389598</v>
      </c>
      <c r="L3240">
        <v>59876.4</v>
      </c>
      <c r="M3240">
        <v>75210.600000000006</v>
      </c>
      <c r="N3240">
        <v>0.14925373134328357</v>
      </c>
    </row>
    <row r="3241" spans="1:14" hidden="1">
      <c r="A3241" t="str">
        <f t="shared" si="153"/>
        <v>NPT955AYRB</v>
      </c>
      <c r="B3241">
        <f t="shared" si="151"/>
        <v>1</v>
      </c>
      <c r="C3241">
        <f>COUNTIFS($A$2:A3241,A3241)</f>
        <v>1</v>
      </c>
      <c r="D3241" t="str">
        <f t="shared" si="152"/>
        <v>NPT955AYRB1</v>
      </c>
      <c r="E3241" s="4" t="s">
        <v>17843</v>
      </c>
      <c r="F3241" s="4" t="s">
        <v>2057</v>
      </c>
      <c r="G3241" s="4" t="s">
        <v>17490</v>
      </c>
      <c r="H3241" s="4" t="s">
        <v>23</v>
      </c>
      <c r="I3241" s="4" t="s">
        <v>17467</v>
      </c>
      <c r="J3241" s="4" t="s">
        <v>2355</v>
      </c>
      <c r="K3241">
        <v>18501932.188392699</v>
      </c>
      <c r="L3241">
        <v>294729.90000000002</v>
      </c>
      <c r="M3241">
        <v>278442</v>
      </c>
      <c r="N3241">
        <v>0.52736318407960203</v>
      </c>
    </row>
    <row r="3242" spans="1:14" hidden="1">
      <c r="A3242" t="str">
        <f t="shared" si="153"/>
        <v>NPT76AGHT</v>
      </c>
      <c r="B3242">
        <f t="shared" si="151"/>
        <v>1</v>
      </c>
      <c r="C3242">
        <f>COUNTIFS($A$2:A3242,A3242)</f>
        <v>1</v>
      </c>
      <c r="D3242" t="str">
        <f t="shared" si="152"/>
        <v>NPT76AGHT1</v>
      </c>
      <c r="E3242" s="4" t="s">
        <v>18121</v>
      </c>
      <c r="F3242" s="4" t="s">
        <v>31</v>
      </c>
      <c r="G3242" s="4" t="s">
        <v>17474</v>
      </c>
      <c r="H3242" s="4" t="s">
        <v>97</v>
      </c>
      <c r="I3242" s="4" t="s">
        <v>17467</v>
      </c>
      <c r="J3242" s="4" t="s">
        <v>14435</v>
      </c>
      <c r="K3242">
        <v>2479707.4575542901</v>
      </c>
      <c r="L3242">
        <v>13719.9</v>
      </c>
      <c r="M3242">
        <v>24096.6</v>
      </c>
      <c r="N3242">
        <v>9.9502487562189053E-3</v>
      </c>
    </row>
    <row r="3243" spans="1:14" hidden="1">
      <c r="A3243" t="str">
        <f t="shared" si="153"/>
        <v>NPT288ALMY</v>
      </c>
      <c r="B3243">
        <f t="shared" si="151"/>
        <v>1</v>
      </c>
      <c r="C3243">
        <f>COUNTIFS($A$2:A3243,A3243)</f>
        <v>1</v>
      </c>
      <c r="D3243" t="str">
        <f t="shared" si="152"/>
        <v>NPT288ALMY1</v>
      </c>
      <c r="E3243" s="4" t="s">
        <v>18588</v>
      </c>
      <c r="F3243" s="4" t="s">
        <v>3297</v>
      </c>
      <c r="G3243" s="4" t="s">
        <v>17476</v>
      </c>
      <c r="H3243" s="4" t="s">
        <v>919</v>
      </c>
      <c r="I3243" s="4" t="s">
        <v>17467</v>
      </c>
      <c r="J3243" s="4" t="s">
        <v>12454</v>
      </c>
      <c r="K3243">
        <v>12425903.5445551</v>
      </c>
      <c r="L3243">
        <v>0</v>
      </c>
      <c r="M3243">
        <v>0</v>
      </c>
      <c r="N3243">
        <v>0.53233830845771146</v>
      </c>
    </row>
    <row r="3244" spans="1:14" hidden="1">
      <c r="A3244" t="str">
        <f t="shared" si="153"/>
        <v>NPT288BAMO</v>
      </c>
      <c r="B3244">
        <f t="shared" si="151"/>
        <v>1</v>
      </c>
      <c r="C3244">
        <f>COUNTIFS($A$2:A3244,A3244)</f>
        <v>1</v>
      </c>
      <c r="D3244" t="str">
        <f t="shared" si="152"/>
        <v>NPT288BAMO1</v>
      </c>
      <c r="E3244" s="4" t="s">
        <v>18589</v>
      </c>
      <c r="F3244" s="4" t="s">
        <v>5807</v>
      </c>
      <c r="G3244" s="4" t="s">
        <v>17474</v>
      </c>
      <c r="H3244" s="4" t="s">
        <v>919</v>
      </c>
      <c r="I3244" s="4" t="s">
        <v>17467</v>
      </c>
      <c r="J3244" s="4" t="s">
        <v>8262</v>
      </c>
      <c r="K3244">
        <v>2265112.2265953198</v>
      </c>
      <c r="L3244">
        <v>0</v>
      </c>
      <c r="M3244">
        <v>0</v>
      </c>
      <c r="N3244">
        <v>2.4875621890547265E-2</v>
      </c>
    </row>
    <row r="3245" spans="1:14" hidden="1">
      <c r="A3245" t="str">
        <f t="shared" si="153"/>
        <v>NPT955AYGI</v>
      </c>
      <c r="B3245">
        <f t="shared" si="151"/>
        <v>1</v>
      </c>
      <c r="C3245">
        <f>COUNTIFS($A$2:A3245,A3245)</f>
        <v>1</v>
      </c>
      <c r="D3245" t="str">
        <f t="shared" si="152"/>
        <v>NPT955AYGI1</v>
      </c>
      <c r="E3245" s="4" t="s">
        <v>17845</v>
      </c>
      <c r="F3245" s="4" t="s">
        <v>2057</v>
      </c>
      <c r="G3245" s="4" t="s">
        <v>17490</v>
      </c>
      <c r="H3245" s="4" t="s">
        <v>23</v>
      </c>
      <c r="I3245" s="4" t="s">
        <v>17467</v>
      </c>
      <c r="J3245" s="4" t="s">
        <v>5114</v>
      </c>
      <c r="K3245">
        <v>43775730.767086998</v>
      </c>
      <c r="L3245">
        <v>172062</v>
      </c>
      <c r="M3245">
        <v>192772.8</v>
      </c>
      <c r="N3245">
        <v>0.62686567164179108</v>
      </c>
    </row>
    <row r="3246" spans="1:14" hidden="1">
      <c r="A3246" t="str">
        <f t="shared" si="153"/>
        <v>NPT76ATPY</v>
      </c>
      <c r="B3246">
        <f t="shared" si="151"/>
        <v>1</v>
      </c>
      <c r="C3246">
        <f>COUNTIFS($A$2:A3246,A3246)</f>
        <v>1</v>
      </c>
      <c r="D3246" t="str">
        <f t="shared" si="152"/>
        <v>NPT76ATPY1</v>
      </c>
      <c r="E3246" s="4" t="s">
        <v>17722</v>
      </c>
      <c r="F3246" s="4" t="s">
        <v>8882</v>
      </c>
      <c r="G3246" s="4" t="s">
        <v>17476</v>
      </c>
      <c r="H3246" s="4" t="s">
        <v>97</v>
      </c>
      <c r="I3246" s="4" t="s">
        <v>17467</v>
      </c>
      <c r="J3246" s="4" t="s">
        <v>13866</v>
      </c>
      <c r="K3246">
        <v>22650982.517592099</v>
      </c>
      <c r="L3246">
        <v>344209.2</v>
      </c>
      <c r="M3246">
        <v>324208.8</v>
      </c>
      <c r="N3246">
        <v>0.56218905472636815</v>
      </c>
    </row>
    <row r="3247" spans="1:14" hidden="1">
      <c r="A3247" t="str">
        <f t="shared" si="153"/>
        <v>NPT76D834</v>
      </c>
      <c r="B3247">
        <f t="shared" si="151"/>
        <v>1</v>
      </c>
      <c r="C3247">
        <f>COUNTIFS($A$2:A3247,A3247)</f>
        <v>1</v>
      </c>
      <c r="D3247" t="str">
        <f t="shared" si="152"/>
        <v>NPT76D8341</v>
      </c>
      <c r="E3247" s="4" t="s">
        <v>18270</v>
      </c>
      <c r="F3247" s="4" t="s">
        <v>11011</v>
      </c>
      <c r="G3247" s="4" t="s">
        <v>17470</v>
      </c>
      <c r="H3247" s="4" t="s">
        <v>97</v>
      </c>
      <c r="I3247" s="4" t="s">
        <v>17467</v>
      </c>
      <c r="J3247" s="4" t="s">
        <v>11116</v>
      </c>
      <c r="K3247">
        <v>9898670.3416764699</v>
      </c>
      <c r="L3247">
        <v>156181.44</v>
      </c>
      <c r="M3247">
        <v>97940.91</v>
      </c>
      <c r="N3247">
        <v>9.9502487562189053E-3</v>
      </c>
    </row>
    <row r="3248" spans="1:14" hidden="1">
      <c r="A3248" t="str">
        <f t="shared" si="153"/>
        <v>NPT288ACNT</v>
      </c>
      <c r="B3248">
        <f t="shared" si="151"/>
        <v>1</v>
      </c>
      <c r="C3248">
        <f>COUNTIFS($A$2:A3248,A3248)</f>
        <v>1</v>
      </c>
      <c r="D3248" t="str">
        <f t="shared" si="152"/>
        <v>NPT288ACNT1</v>
      </c>
      <c r="E3248" s="4" t="s">
        <v>18176</v>
      </c>
      <c r="F3248" s="4" t="s">
        <v>9200</v>
      </c>
      <c r="G3248" s="4" t="s">
        <v>17470</v>
      </c>
      <c r="H3248" s="4" t="s">
        <v>919</v>
      </c>
      <c r="I3248" s="4" t="s">
        <v>17467</v>
      </c>
      <c r="J3248" s="4" t="s">
        <v>9214</v>
      </c>
      <c r="K3248">
        <v>18776519.9632653</v>
      </c>
      <c r="L3248">
        <v>28291.200000000001</v>
      </c>
      <c r="M3248">
        <v>353.64</v>
      </c>
      <c r="N3248">
        <v>0.63681592039800994</v>
      </c>
    </row>
    <row r="3249" spans="1:14" hidden="1">
      <c r="A3249" t="str">
        <f t="shared" si="153"/>
        <v>NPT76BALC</v>
      </c>
      <c r="B3249">
        <f t="shared" si="151"/>
        <v>1</v>
      </c>
      <c r="C3249">
        <f>COUNTIFS($A$2:A3249,A3249)</f>
        <v>1</v>
      </c>
      <c r="D3249" t="str">
        <f t="shared" si="152"/>
        <v>NPT76BALC1</v>
      </c>
      <c r="E3249" s="4" t="s">
        <v>18476</v>
      </c>
      <c r="F3249" s="4" t="s">
        <v>926</v>
      </c>
      <c r="G3249" s="4" t="s">
        <v>17490</v>
      </c>
      <c r="H3249" s="4" t="s">
        <v>97</v>
      </c>
      <c r="I3249" s="4" t="s">
        <v>17467</v>
      </c>
      <c r="J3249" s="4" t="s">
        <v>16207</v>
      </c>
      <c r="K3249">
        <v>2493116.5741399601</v>
      </c>
      <c r="L3249">
        <v>45272.4</v>
      </c>
      <c r="M3249">
        <v>47276.1</v>
      </c>
      <c r="N3249">
        <v>3.9800995024875621E-2</v>
      </c>
    </row>
    <row r="3250" spans="1:14" hidden="1">
      <c r="A3250" t="str">
        <f t="shared" si="153"/>
        <v>NPT955AABI</v>
      </c>
      <c r="B3250">
        <f t="shared" si="151"/>
        <v>1</v>
      </c>
      <c r="C3250">
        <f>COUNTIFS($A$2:A3250,A3250)</f>
        <v>1</v>
      </c>
      <c r="D3250" t="str">
        <f t="shared" si="152"/>
        <v>NPT955AABI1</v>
      </c>
      <c r="E3250" s="4" t="s">
        <v>18565</v>
      </c>
      <c r="F3250" s="4" t="s">
        <v>6498</v>
      </c>
      <c r="G3250" s="4" t="s">
        <v>17470</v>
      </c>
      <c r="H3250" s="4" t="s">
        <v>23</v>
      </c>
      <c r="I3250" s="4" t="s">
        <v>17467</v>
      </c>
      <c r="J3250" s="4" t="s">
        <v>9460</v>
      </c>
      <c r="K3250">
        <v>19973074.979098499</v>
      </c>
      <c r="L3250">
        <v>-40161</v>
      </c>
      <c r="M3250">
        <v>70829.399999999994</v>
      </c>
      <c r="N3250">
        <v>0.24875621890547264</v>
      </c>
    </row>
    <row r="3251" spans="1:14" hidden="1">
      <c r="A3251" t="str">
        <f t="shared" si="153"/>
        <v>NPT76AMGZ</v>
      </c>
      <c r="B3251">
        <f t="shared" si="151"/>
        <v>1</v>
      </c>
      <c r="C3251">
        <f>COUNTIFS($A$2:A3251,A3251)</f>
        <v>1</v>
      </c>
      <c r="D3251" t="str">
        <f t="shared" si="152"/>
        <v>NPT76AMGZ1</v>
      </c>
      <c r="E3251" s="4" t="s">
        <v>18590</v>
      </c>
      <c r="F3251" s="4" t="s">
        <v>3297</v>
      </c>
      <c r="G3251" s="4" t="s">
        <v>17476</v>
      </c>
      <c r="H3251" s="4" t="s">
        <v>97</v>
      </c>
      <c r="I3251" s="4" t="s">
        <v>17467</v>
      </c>
      <c r="J3251" s="4" t="s">
        <v>3716</v>
      </c>
      <c r="K3251">
        <v>8226972.5806451598</v>
      </c>
      <c r="L3251">
        <v>108425.7</v>
      </c>
      <c r="M3251">
        <v>104272.56</v>
      </c>
      <c r="N3251">
        <v>0.29850746268656714</v>
      </c>
    </row>
    <row r="3252" spans="1:14" hidden="1">
      <c r="A3252" t="str">
        <f t="shared" si="153"/>
        <v>NPT288AJOB</v>
      </c>
      <c r="B3252">
        <f t="shared" si="151"/>
        <v>1</v>
      </c>
      <c r="C3252">
        <f>COUNTIFS($A$2:A3252,A3252)</f>
        <v>1</v>
      </c>
      <c r="D3252" t="str">
        <f t="shared" si="152"/>
        <v>NPT288AJOB1</v>
      </c>
      <c r="E3252" s="4" t="s">
        <v>18275</v>
      </c>
      <c r="F3252" s="4" t="s">
        <v>8351</v>
      </c>
      <c r="G3252" s="4" t="s">
        <v>17466</v>
      </c>
      <c r="H3252" s="4" t="s">
        <v>919</v>
      </c>
      <c r="I3252" s="4" t="s">
        <v>17467</v>
      </c>
      <c r="J3252" s="4" t="s">
        <v>5503</v>
      </c>
      <c r="K3252">
        <v>20702753.716993</v>
      </c>
      <c r="L3252">
        <v>0</v>
      </c>
      <c r="M3252">
        <v>0</v>
      </c>
      <c r="N3252">
        <v>6.965174129353234E-2</v>
      </c>
    </row>
    <row r="3253" spans="1:14" hidden="1">
      <c r="A3253" t="str">
        <f t="shared" si="153"/>
        <v>NPT76BEAU</v>
      </c>
      <c r="B3253">
        <f t="shared" si="151"/>
        <v>1</v>
      </c>
      <c r="C3253">
        <f>COUNTIFS($A$2:A3253,A3253)</f>
        <v>1</v>
      </c>
      <c r="D3253" t="str">
        <f t="shared" si="152"/>
        <v>NPT76BEAU1</v>
      </c>
      <c r="E3253" s="4" t="s">
        <v>17499</v>
      </c>
      <c r="F3253" s="4" t="s">
        <v>10348</v>
      </c>
      <c r="G3253" s="4" t="s">
        <v>17466</v>
      </c>
      <c r="H3253" s="4" t="s">
        <v>97</v>
      </c>
      <c r="I3253" s="4" t="s">
        <v>17467</v>
      </c>
      <c r="J3253" s="4" t="s">
        <v>10405</v>
      </c>
      <c r="K3253">
        <v>6116800</v>
      </c>
      <c r="L3253">
        <v>0</v>
      </c>
      <c r="M3253">
        <v>0</v>
      </c>
      <c r="N3253">
        <v>5.9701492537313432E-2</v>
      </c>
    </row>
    <row r="3254" spans="1:14" hidden="1">
      <c r="A3254" t="str">
        <f t="shared" si="153"/>
        <v>NPT288P2HM</v>
      </c>
      <c r="B3254">
        <f t="shared" si="151"/>
        <v>1</v>
      </c>
      <c r="C3254">
        <f>COUNTIFS($A$2:A3254,A3254)</f>
        <v>1</v>
      </c>
      <c r="D3254" t="str">
        <f t="shared" si="152"/>
        <v>NPT288P2HM1</v>
      </c>
      <c r="E3254" s="4" t="s">
        <v>18279</v>
      </c>
      <c r="F3254" s="4" t="s">
        <v>14822</v>
      </c>
      <c r="G3254" s="4" t="s">
        <v>17466</v>
      </c>
      <c r="H3254" s="4" t="s">
        <v>919</v>
      </c>
      <c r="I3254" s="4" t="s">
        <v>17467</v>
      </c>
      <c r="J3254" s="4" t="s">
        <v>2953</v>
      </c>
      <c r="K3254">
        <v>209819.59488049601</v>
      </c>
      <c r="L3254">
        <v>0</v>
      </c>
      <c r="M3254">
        <v>0</v>
      </c>
      <c r="N3254">
        <v>1.4925373134328358E-2</v>
      </c>
    </row>
    <row r="3255" spans="1:14" hidden="1">
      <c r="A3255" t="str">
        <f t="shared" si="153"/>
        <v>NPT955AAKS</v>
      </c>
      <c r="B3255">
        <f t="shared" si="151"/>
        <v>1</v>
      </c>
      <c r="C3255">
        <f>COUNTIFS($A$2:A3255,A3255)</f>
        <v>1</v>
      </c>
      <c r="D3255" t="str">
        <f t="shared" si="152"/>
        <v>NPT955AAKS1</v>
      </c>
      <c r="E3255" s="4" t="s">
        <v>18466</v>
      </c>
      <c r="F3255" s="4" t="s">
        <v>6498</v>
      </c>
      <c r="G3255" s="4" t="s">
        <v>17470</v>
      </c>
      <c r="H3255" s="4" t="s">
        <v>23</v>
      </c>
      <c r="I3255" s="4" t="s">
        <v>17467</v>
      </c>
      <c r="J3255" s="4" t="s">
        <v>9571</v>
      </c>
      <c r="K3255">
        <v>30312618.9855779</v>
      </c>
      <c r="L3255">
        <v>78861.600000000006</v>
      </c>
      <c r="M3255">
        <v>104418.6</v>
      </c>
      <c r="N3255">
        <v>0.37313432835820898</v>
      </c>
    </row>
    <row r="3256" spans="1:14" hidden="1">
      <c r="A3256" t="str">
        <f t="shared" si="153"/>
        <v>NPT288AIPJ</v>
      </c>
      <c r="B3256">
        <f t="shared" si="151"/>
        <v>1</v>
      </c>
      <c r="C3256">
        <f>COUNTIFS($A$2:A3256,A3256)</f>
        <v>1</v>
      </c>
      <c r="D3256" t="str">
        <f t="shared" si="152"/>
        <v>NPT288AIPJ1</v>
      </c>
      <c r="E3256" s="4" t="s">
        <v>18113</v>
      </c>
      <c r="F3256" s="4" t="s">
        <v>14822</v>
      </c>
      <c r="G3256" s="4" t="s">
        <v>17466</v>
      </c>
      <c r="H3256" s="4" t="s">
        <v>919</v>
      </c>
      <c r="I3256" s="4" t="s">
        <v>17467</v>
      </c>
      <c r="J3256" s="4" t="s">
        <v>12536</v>
      </c>
      <c r="K3256">
        <v>12576329.8792261</v>
      </c>
      <c r="L3256">
        <v>0</v>
      </c>
      <c r="M3256">
        <v>0</v>
      </c>
      <c r="N3256">
        <v>9.950248756218906E-2</v>
      </c>
    </row>
    <row r="3257" spans="1:14" hidden="1">
      <c r="A3257" t="str">
        <f t="shared" si="153"/>
        <v>NPT955AAER</v>
      </c>
      <c r="B3257">
        <f t="shared" si="151"/>
        <v>1</v>
      </c>
      <c r="C3257">
        <f>COUNTIFS($A$2:A3257,A3257)</f>
        <v>1</v>
      </c>
      <c r="D3257" t="str">
        <f t="shared" si="152"/>
        <v>NPT955AAER1</v>
      </c>
      <c r="E3257" s="4" t="s">
        <v>17975</v>
      </c>
      <c r="F3257" s="4" t="s">
        <v>6498</v>
      </c>
      <c r="G3257" s="4" t="s">
        <v>17470</v>
      </c>
      <c r="H3257" s="4" t="s">
        <v>23</v>
      </c>
      <c r="I3257" s="4" t="s">
        <v>17467</v>
      </c>
      <c r="J3257" s="4" t="s">
        <v>9449</v>
      </c>
      <c r="K3257">
        <v>14249420.7761444</v>
      </c>
      <c r="L3257">
        <v>157723.20000000001</v>
      </c>
      <c r="M3257">
        <v>197154</v>
      </c>
      <c r="N3257">
        <v>0.27363184079601988</v>
      </c>
    </row>
    <row r="3258" spans="1:14" hidden="1">
      <c r="A3258" t="str">
        <f t="shared" si="153"/>
        <v>NPT76ARLA</v>
      </c>
      <c r="B3258">
        <f t="shared" si="151"/>
        <v>1</v>
      </c>
      <c r="C3258">
        <f>COUNTIFS($A$2:A3258,A3258)</f>
        <v>1</v>
      </c>
      <c r="D3258" t="str">
        <f t="shared" si="152"/>
        <v>NPT76ARLA1</v>
      </c>
      <c r="E3258" s="4" t="s">
        <v>17745</v>
      </c>
      <c r="F3258" s="4" t="s">
        <v>104</v>
      </c>
      <c r="G3258" s="4" t="s">
        <v>17476</v>
      </c>
      <c r="H3258" s="4" t="s">
        <v>97</v>
      </c>
      <c r="I3258" s="4" t="s">
        <v>17467</v>
      </c>
      <c r="J3258" s="4" t="s">
        <v>275</v>
      </c>
      <c r="K3258">
        <v>2484200</v>
      </c>
      <c r="L3258">
        <v>573.29999999999995</v>
      </c>
      <c r="M3258">
        <v>573.29999999999995</v>
      </c>
      <c r="N3258">
        <v>4.9751243781094526E-3</v>
      </c>
    </row>
    <row r="3259" spans="1:14" hidden="1">
      <c r="A3259" t="str">
        <f t="shared" si="153"/>
        <v>NPT76AFGT</v>
      </c>
      <c r="B3259">
        <f t="shared" si="151"/>
        <v>1</v>
      </c>
      <c r="C3259">
        <f>COUNTIFS($A$2:A3259,A3259)</f>
        <v>1</v>
      </c>
      <c r="D3259" t="str">
        <f t="shared" si="152"/>
        <v>NPT76AFGT1</v>
      </c>
      <c r="E3259" s="4" t="s">
        <v>17869</v>
      </c>
      <c r="F3259" s="4" t="s">
        <v>8154</v>
      </c>
      <c r="G3259" s="4" t="s">
        <v>17474</v>
      </c>
      <c r="H3259" s="4" t="s">
        <v>97</v>
      </c>
      <c r="I3259" s="4" t="s">
        <v>17467</v>
      </c>
      <c r="J3259" s="4" t="s">
        <v>13178</v>
      </c>
      <c r="K3259">
        <v>5883974.1935483897</v>
      </c>
      <c r="L3259">
        <v>10222.799999999999</v>
      </c>
      <c r="M3259">
        <v>0</v>
      </c>
      <c r="N3259">
        <v>3.9800995024875621E-2</v>
      </c>
    </row>
    <row r="3260" spans="1:14" hidden="1">
      <c r="A3260" t="str">
        <f t="shared" si="153"/>
        <v>NPT955AICX</v>
      </c>
      <c r="B3260">
        <f t="shared" si="151"/>
        <v>1</v>
      </c>
      <c r="C3260">
        <f>COUNTIFS($A$2:A3260,A3260)</f>
        <v>1</v>
      </c>
      <c r="D3260" t="str">
        <f t="shared" si="152"/>
        <v>NPT955AICX1</v>
      </c>
      <c r="E3260" s="4" t="s">
        <v>18273</v>
      </c>
      <c r="F3260" s="4" t="s">
        <v>10348</v>
      </c>
      <c r="G3260" s="4" t="s">
        <v>17466</v>
      </c>
      <c r="H3260" s="4" t="s">
        <v>23</v>
      </c>
      <c r="I3260" s="4" t="s">
        <v>17467</v>
      </c>
      <c r="J3260" s="4" t="s">
        <v>12583</v>
      </c>
      <c r="K3260">
        <v>15891157.8067303</v>
      </c>
      <c r="L3260">
        <v>81052.2</v>
      </c>
      <c r="M3260">
        <v>35049.599999999999</v>
      </c>
      <c r="N3260">
        <v>0.28358208955223879</v>
      </c>
    </row>
    <row r="3261" spans="1:14" hidden="1">
      <c r="A3261" t="str">
        <f t="shared" si="153"/>
        <v>NPT76BAZN</v>
      </c>
      <c r="B3261">
        <f t="shared" si="151"/>
        <v>1</v>
      </c>
      <c r="C3261">
        <f>COUNTIFS($A$2:A3261,A3261)</f>
        <v>1</v>
      </c>
      <c r="D3261" t="str">
        <f t="shared" si="152"/>
        <v>NPT76BAZN1</v>
      </c>
      <c r="E3261" s="4" t="s">
        <v>18385</v>
      </c>
      <c r="F3261" s="4" t="s">
        <v>7146</v>
      </c>
      <c r="G3261" s="4" t="s">
        <v>17470</v>
      </c>
      <c r="H3261" s="4" t="s">
        <v>97</v>
      </c>
      <c r="I3261" s="4" t="s">
        <v>17467</v>
      </c>
      <c r="J3261" s="4" t="s">
        <v>7649</v>
      </c>
      <c r="K3261">
        <v>6455114.2084024204</v>
      </c>
      <c r="L3261">
        <v>92621.4</v>
      </c>
      <c r="M3261">
        <v>68053.5</v>
      </c>
      <c r="N3261">
        <v>0.13930348258706468</v>
      </c>
    </row>
    <row r="3262" spans="1:14" hidden="1">
      <c r="A3262" t="str">
        <f t="shared" si="153"/>
        <v>NPT76ABVS</v>
      </c>
      <c r="B3262">
        <f t="shared" si="151"/>
        <v>1</v>
      </c>
      <c r="C3262">
        <f>COUNTIFS($A$2:A3262,A3262)</f>
        <v>1</v>
      </c>
      <c r="D3262" t="str">
        <f t="shared" si="152"/>
        <v>NPT76ABVS1</v>
      </c>
      <c r="E3262" s="4" t="s">
        <v>18274</v>
      </c>
      <c r="F3262" s="4" t="s">
        <v>11011</v>
      </c>
      <c r="G3262" s="4" t="s">
        <v>17470</v>
      </c>
      <c r="H3262" s="4" t="s">
        <v>97</v>
      </c>
      <c r="I3262" s="4" t="s">
        <v>17467</v>
      </c>
      <c r="J3262" s="4" t="s">
        <v>11021</v>
      </c>
      <c r="K3262">
        <v>2413460.7085626698</v>
      </c>
      <c r="L3262">
        <v>8762.4</v>
      </c>
      <c r="M3262">
        <v>8762.4</v>
      </c>
      <c r="N3262">
        <v>4.9751243781094526E-3</v>
      </c>
    </row>
    <row r="3263" spans="1:14" hidden="1">
      <c r="A3263" t="str">
        <f t="shared" si="153"/>
        <v>NPT76APXX</v>
      </c>
      <c r="B3263">
        <f t="shared" si="151"/>
        <v>1</v>
      </c>
      <c r="C3263">
        <f>COUNTIFS($A$2:A3263,A3263)</f>
        <v>1</v>
      </c>
      <c r="D3263" t="str">
        <f t="shared" si="152"/>
        <v>NPT76APXX1</v>
      </c>
      <c r="E3263" s="4" t="s">
        <v>17946</v>
      </c>
      <c r="F3263" s="4" t="s">
        <v>104</v>
      </c>
      <c r="G3263" s="4" t="s">
        <v>17476</v>
      </c>
      <c r="H3263" s="4" t="s">
        <v>97</v>
      </c>
      <c r="I3263" s="4" t="s">
        <v>17467</v>
      </c>
      <c r="J3263" s="4" t="s">
        <v>8715</v>
      </c>
      <c r="K3263">
        <v>6744150</v>
      </c>
      <c r="L3263">
        <v>43812</v>
      </c>
      <c r="M3263">
        <v>43812</v>
      </c>
      <c r="N3263">
        <v>5.9701492537313432E-2</v>
      </c>
    </row>
    <row r="3264" spans="1:14" hidden="1">
      <c r="A3264" t="str">
        <f t="shared" si="153"/>
        <v>NPT76AECR</v>
      </c>
      <c r="B3264">
        <f t="shared" si="151"/>
        <v>1</v>
      </c>
      <c r="C3264">
        <f>COUNTIFS($A$2:A3264,A3264)</f>
        <v>1</v>
      </c>
      <c r="D3264" t="str">
        <f t="shared" si="152"/>
        <v>NPT76AECR1</v>
      </c>
      <c r="E3264" s="4" t="s">
        <v>17676</v>
      </c>
      <c r="F3264" s="4" t="s">
        <v>964</v>
      </c>
      <c r="G3264" s="4" t="s">
        <v>17474</v>
      </c>
      <c r="H3264" s="4" t="s">
        <v>97</v>
      </c>
      <c r="I3264" s="4" t="s">
        <v>17467</v>
      </c>
      <c r="J3264" s="4" t="s">
        <v>1054</v>
      </c>
      <c r="K3264">
        <v>10896418.484567201</v>
      </c>
      <c r="L3264">
        <v>7274.94</v>
      </c>
      <c r="M3264">
        <v>16507.38</v>
      </c>
      <c r="N3264">
        <v>0.19402985074626866</v>
      </c>
    </row>
    <row r="3265" spans="1:14" hidden="1">
      <c r="A3265" t="str">
        <f t="shared" si="153"/>
        <v>NPT288BBFE</v>
      </c>
      <c r="B3265">
        <f t="shared" si="151"/>
        <v>1</v>
      </c>
      <c r="C3265">
        <f>COUNTIFS($A$2:A3265,A3265)</f>
        <v>1</v>
      </c>
      <c r="D3265" t="str">
        <f t="shared" si="152"/>
        <v>NPT288BBFE1</v>
      </c>
      <c r="E3265" s="4" t="s">
        <v>18396</v>
      </c>
      <c r="F3265" s="4" t="s">
        <v>8351</v>
      </c>
      <c r="G3265" s="4" t="s">
        <v>17466</v>
      </c>
      <c r="H3265" s="4" t="s">
        <v>919</v>
      </c>
      <c r="I3265" s="4" t="s">
        <v>17467</v>
      </c>
      <c r="J3265" s="4" t="s">
        <v>10169</v>
      </c>
      <c r="K3265">
        <v>42373974.329596497</v>
      </c>
      <c r="L3265">
        <v>707.28</v>
      </c>
      <c r="M3265">
        <v>1237.74</v>
      </c>
      <c r="N3265">
        <v>0.15920398009950248</v>
      </c>
    </row>
    <row r="3266" spans="1:14" hidden="1">
      <c r="A3266" t="str">
        <f t="shared" si="153"/>
        <v>NPT288AKUT</v>
      </c>
      <c r="B3266">
        <f t="shared" si="151"/>
        <v>1</v>
      </c>
      <c r="C3266">
        <f>COUNTIFS($A$2:A3266,A3266)</f>
        <v>1</v>
      </c>
      <c r="D3266" t="str">
        <f t="shared" si="152"/>
        <v>NPT288AKUT1</v>
      </c>
      <c r="E3266" s="4" t="s">
        <v>18104</v>
      </c>
      <c r="F3266" s="4" t="s">
        <v>8351</v>
      </c>
      <c r="G3266" s="4" t="s">
        <v>17466</v>
      </c>
      <c r="H3266" s="4" t="s">
        <v>919</v>
      </c>
      <c r="I3266" s="4" t="s">
        <v>17467</v>
      </c>
      <c r="J3266" s="4" t="s">
        <v>10157</v>
      </c>
      <c r="K3266">
        <v>24724388.897791401</v>
      </c>
      <c r="L3266">
        <v>0</v>
      </c>
      <c r="M3266">
        <v>530.46</v>
      </c>
      <c r="N3266">
        <v>5.4726368159203981E-2</v>
      </c>
    </row>
    <row r="3267" spans="1:14" hidden="1">
      <c r="A3267" t="str">
        <f t="shared" si="153"/>
        <v>NPT76AWWO</v>
      </c>
      <c r="B3267">
        <f t="shared" ref="B3267:B3330" si="154">COUNTIF(A:A,A3267)</f>
        <v>1</v>
      </c>
      <c r="C3267">
        <f>COUNTIFS($A$2:A3267,A3267)</f>
        <v>1</v>
      </c>
      <c r="D3267" t="str">
        <f t="shared" ref="D3267:D3330" si="155">A3267&amp;C3267</f>
        <v>NPT76AWWO1</v>
      </c>
      <c r="E3267" s="4" t="s">
        <v>18145</v>
      </c>
      <c r="F3267" s="4" t="s">
        <v>926</v>
      </c>
      <c r="G3267" s="4" t="s">
        <v>17490</v>
      </c>
      <c r="H3267" s="4" t="s">
        <v>97</v>
      </c>
      <c r="I3267" s="4" t="s">
        <v>17467</v>
      </c>
      <c r="J3267" s="4" t="s">
        <v>16446</v>
      </c>
      <c r="K3267">
        <v>14216052.317491099</v>
      </c>
      <c r="L3267">
        <v>91734.3</v>
      </c>
      <c r="M3267">
        <v>83871.3</v>
      </c>
      <c r="N3267">
        <v>0.45771144278606968</v>
      </c>
    </row>
    <row r="3268" spans="1:14" hidden="1">
      <c r="A3268" t="str">
        <f t="shared" si="153"/>
        <v>NPT955AUEZ</v>
      </c>
      <c r="B3268">
        <f t="shared" si="154"/>
        <v>1</v>
      </c>
      <c r="C3268">
        <f>COUNTIFS($A$2:A3268,A3268)</f>
        <v>1</v>
      </c>
      <c r="D3268" t="str">
        <f t="shared" si="155"/>
        <v>NPT955AUEZ1</v>
      </c>
      <c r="E3268" s="4" t="s">
        <v>18184</v>
      </c>
      <c r="F3268" s="4" t="s">
        <v>1365</v>
      </c>
      <c r="G3268" s="4" t="s">
        <v>17490</v>
      </c>
      <c r="H3268" s="4" t="s">
        <v>23</v>
      </c>
      <c r="I3268" s="4" t="s">
        <v>17467</v>
      </c>
      <c r="J3268" s="4" t="s">
        <v>10716</v>
      </c>
      <c r="K3268">
        <v>12997699.862398099</v>
      </c>
      <c r="L3268">
        <v>158230.79999999999</v>
      </c>
      <c r="M3268">
        <v>261424.8</v>
      </c>
      <c r="N3268">
        <v>0.47263681592039802</v>
      </c>
    </row>
    <row r="3269" spans="1:14" hidden="1">
      <c r="A3269" t="str">
        <f t="shared" si="153"/>
        <v>NPT76D7X6</v>
      </c>
      <c r="B3269">
        <f t="shared" si="154"/>
        <v>1</v>
      </c>
      <c r="C3269">
        <f>COUNTIFS($A$2:A3269,A3269)</f>
        <v>1</v>
      </c>
      <c r="D3269" t="str">
        <f t="shared" si="155"/>
        <v>NPT76D7X61</v>
      </c>
      <c r="E3269" s="4" t="s">
        <v>18171</v>
      </c>
      <c r="F3269" s="4" t="s">
        <v>2057</v>
      </c>
      <c r="G3269" s="4" t="s">
        <v>17490</v>
      </c>
      <c r="H3269" s="4" t="s">
        <v>97</v>
      </c>
      <c r="I3269" s="4" t="s">
        <v>17467</v>
      </c>
      <c r="J3269" s="4" t="s">
        <v>5310</v>
      </c>
      <c r="K3269">
        <v>2280500</v>
      </c>
      <c r="L3269">
        <v>3651</v>
      </c>
      <c r="M3269">
        <v>13759.2</v>
      </c>
      <c r="N3269">
        <v>2.9850746268656716E-2</v>
      </c>
    </row>
    <row r="3270" spans="1:14" hidden="1">
      <c r="A3270" t="str">
        <f t="shared" si="153"/>
        <v>NPT955ASEJ</v>
      </c>
      <c r="B3270">
        <f t="shared" si="154"/>
        <v>1</v>
      </c>
      <c r="C3270">
        <f>COUNTIFS($A$2:A3270,A3270)</f>
        <v>1</v>
      </c>
      <c r="D3270" t="str">
        <f t="shared" si="155"/>
        <v>NPT955ASEJ1</v>
      </c>
      <c r="E3270" s="4" t="s">
        <v>18322</v>
      </c>
      <c r="F3270" s="4" t="s">
        <v>8882</v>
      </c>
      <c r="G3270" s="4" t="s">
        <v>17476</v>
      </c>
      <c r="H3270" s="4" t="s">
        <v>23</v>
      </c>
      <c r="I3270" s="4" t="s">
        <v>17467</v>
      </c>
      <c r="J3270" s="4" t="s">
        <v>9014</v>
      </c>
      <c r="K3270">
        <v>13948884.905594699</v>
      </c>
      <c r="L3270">
        <v>148960.79999999999</v>
      </c>
      <c r="M3270">
        <v>219060</v>
      </c>
      <c r="N3270">
        <v>5.9701492537313432E-2</v>
      </c>
    </row>
    <row r="3271" spans="1:14" hidden="1">
      <c r="A3271" t="str">
        <f t="shared" si="153"/>
        <v>NPT288AEGT</v>
      </c>
      <c r="B3271">
        <f t="shared" si="154"/>
        <v>1</v>
      </c>
      <c r="C3271">
        <f>COUNTIFS($A$2:A3271,A3271)</f>
        <v>1</v>
      </c>
      <c r="D3271" t="str">
        <f t="shared" si="155"/>
        <v>NPT288AEGT1</v>
      </c>
      <c r="E3271" s="4" t="s">
        <v>17545</v>
      </c>
      <c r="F3271" s="4" t="s">
        <v>964</v>
      </c>
      <c r="G3271" s="4" t="s">
        <v>17474</v>
      </c>
      <c r="H3271" s="4" t="s">
        <v>919</v>
      </c>
      <c r="I3271" s="4" t="s">
        <v>17467</v>
      </c>
      <c r="J3271" s="4" t="s">
        <v>13751</v>
      </c>
      <c r="K3271">
        <v>40965657.764927201</v>
      </c>
      <c r="L3271">
        <v>67424.399999999994</v>
      </c>
      <c r="M3271">
        <v>36201.599999999999</v>
      </c>
      <c r="N3271">
        <v>0.22885572139303484</v>
      </c>
    </row>
    <row r="3272" spans="1:14" hidden="1">
      <c r="A3272" t="str">
        <f t="shared" si="153"/>
        <v>NPT76BPU6</v>
      </c>
      <c r="B3272">
        <f t="shared" si="154"/>
        <v>1</v>
      </c>
      <c r="C3272">
        <f>COUNTIFS($A$2:A3272,A3272)</f>
        <v>1</v>
      </c>
      <c r="D3272" t="str">
        <f t="shared" si="155"/>
        <v>NPT76BPU61</v>
      </c>
      <c r="E3272" s="4" t="s">
        <v>18512</v>
      </c>
      <c r="F3272" s="4" t="s">
        <v>7125</v>
      </c>
      <c r="G3272" s="4" t="s">
        <v>17476</v>
      </c>
      <c r="H3272" s="4" t="s">
        <v>97</v>
      </c>
      <c r="I3272" s="4" t="s">
        <v>17467</v>
      </c>
      <c r="J3272" s="4" t="s">
        <v>15954</v>
      </c>
      <c r="K3272">
        <v>3553950</v>
      </c>
      <c r="L3272">
        <v>34398</v>
      </c>
      <c r="M3272">
        <v>29811.599999999999</v>
      </c>
      <c r="N3272">
        <v>4.9751243781094526E-3</v>
      </c>
    </row>
    <row r="3273" spans="1:14" hidden="1">
      <c r="A3273" t="str">
        <f t="shared" si="153"/>
        <v>NPT76BBOZ</v>
      </c>
      <c r="B3273">
        <f t="shared" si="154"/>
        <v>1</v>
      </c>
      <c r="C3273">
        <f>COUNTIFS($A$2:A3273,A3273)</f>
        <v>1</v>
      </c>
      <c r="D3273" t="str">
        <f t="shared" si="155"/>
        <v>NPT76BBOZ1</v>
      </c>
      <c r="E3273" s="4" t="s">
        <v>18209</v>
      </c>
      <c r="F3273" s="4" t="s">
        <v>3297</v>
      </c>
      <c r="G3273" s="4" t="s">
        <v>17476</v>
      </c>
      <c r="H3273" s="4" t="s">
        <v>97</v>
      </c>
      <c r="I3273" s="4" t="s">
        <v>17467</v>
      </c>
      <c r="J3273" s="4" t="s">
        <v>6386</v>
      </c>
      <c r="K3273">
        <v>4629736.30599875</v>
      </c>
      <c r="L3273">
        <v>57643.8</v>
      </c>
      <c r="M3273">
        <v>83164.56</v>
      </c>
      <c r="N3273">
        <v>2.9850746268656716E-2</v>
      </c>
    </row>
    <row r="3274" spans="1:14" hidden="1">
      <c r="A3274" t="str">
        <f t="shared" si="153"/>
        <v>NPT76ABPC</v>
      </c>
      <c r="B3274">
        <f t="shared" si="154"/>
        <v>1</v>
      </c>
      <c r="C3274">
        <f>COUNTIFS($A$2:A3274,A3274)</f>
        <v>1</v>
      </c>
      <c r="D3274" t="str">
        <f t="shared" si="155"/>
        <v>NPT76ABPC1</v>
      </c>
      <c r="E3274" s="4" t="s">
        <v>17800</v>
      </c>
      <c r="F3274" s="4" t="s">
        <v>11011</v>
      </c>
      <c r="G3274" s="4" t="s">
        <v>17470</v>
      </c>
      <c r="H3274" s="4" t="s">
        <v>97</v>
      </c>
      <c r="I3274" s="4" t="s">
        <v>17467</v>
      </c>
      <c r="J3274" s="4" t="s">
        <v>11602</v>
      </c>
      <c r="K3274">
        <v>7849507.2005852396</v>
      </c>
      <c r="L3274">
        <v>105148.8</v>
      </c>
      <c r="M3274">
        <v>122902.92</v>
      </c>
      <c r="N3274">
        <v>0.24875621890547264</v>
      </c>
    </row>
    <row r="3275" spans="1:14" hidden="1">
      <c r="A3275" t="str">
        <f t="shared" si="153"/>
        <v>NPT76AKLQ</v>
      </c>
      <c r="B3275">
        <f t="shared" si="154"/>
        <v>1</v>
      </c>
      <c r="C3275">
        <f>COUNTIFS($A$2:A3275,A3275)</f>
        <v>1</v>
      </c>
      <c r="D3275" t="str">
        <f t="shared" si="155"/>
        <v>NPT76AKLQ1</v>
      </c>
      <c r="E3275" s="4" t="s">
        <v>17788</v>
      </c>
      <c r="F3275" s="4" t="s">
        <v>2858</v>
      </c>
      <c r="G3275" s="4" t="s">
        <v>17466</v>
      </c>
      <c r="H3275" s="4" t="s">
        <v>97</v>
      </c>
      <c r="I3275" s="4" t="s">
        <v>17467</v>
      </c>
      <c r="J3275" s="4" t="s">
        <v>11911</v>
      </c>
      <c r="K3275">
        <v>4946867.1551055703</v>
      </c>
      <c r="L3275">
        <v>52345.2</v>
      </c>
      <c r="M3275">
        <v>54941.82</v>
      </c>
      <c r="N3275">
        <v>0.13930348258706468</v>
      </c>
    </row>
    <row r="3276" spans="1:14" hidden="1">
      <c r="A3276" t="str">
        <f t="shared" si="153"/>
        <v>NPT76APF9</v>
      </c>
      <c r="B3276">
        <f t="shared" si="154"/>
        <v>1</v>
      </c>
      <c r="C3276">
        <f>COUNTIFS($A$2:A3276,A3276)</f>
        <v>1</v>
      </c>
      <c r="D3276" t="str">
        <f t="shared" si="155"/>
        <v>NPT76APF91</v>
      </c>
      <c r="E3276" s="4" t="s">
        <v>17799</v>
      </c>
      <c r="F3276" s="4" t="s">
        <v>2596</v>
      </c>
      <c r="G3276" s="4" t="s">
        <v>17474</v>
      </c>
      <c r="H3276" s="4" t="s">
        <v>97</v>
      </c>
      <c r="I3276" s="4" t="s">
        <v>17467</v>
      </c>
      <c r="J3276" s="4" t="s">
        <v>4098</v>
      </c>
      <c r="K3276">
        <v>6639867.3143895203</v>
      </c>
      <c r="L3276">
        <v>87295.41</v>
      </c>
      <c r="M3276">
        <v>146130.42000000001</v>
      </c>
      <c r="N3276">
        <v>1.9900497512437811E-2</v>
      </c>
    </row>
    <row r="3277" spans="1:14" hidden="1">
      <c r="A3277" t="str">
        <f t="shared" si="153"/>
        <v>NPT76AIMH</v>
      </c>
      <c r="B3277">
        <f t="shared" si="154"/>
        <v>1</v>
      </c>
      <c r="C3277">
        <f>COUNTIFS($A$2:A3277,A3277)</f>
        <v>1</v>
      </c>
      <c r="D3277" t="str">
        <f t="shared" si="155"/>
        <v>NPT76AIMH1</v>
      </c>
      <c r="E3277" s="4" t="s">
        <v>17791</v>
      </c>
      <c r="F3277" s="4" t="s">
        <v>10348</v>
      </c>
      <c r="G3277" s="4" t="s">
        <v>17466</v>
      </c>
      <c r="H3277" s="4" t="s">
        <v>97</v>
      </c>
      <c r="I3277" s="4" t="s">
        <v>17467</v>
      </c>
      <c r="J3277" s="4" t="s">
        <v>10643</v>
      </c>
      <c r="K3277">
        <v>3556979.9170904998</v>
      </c>
      <c r="L3277">
        <v>20065.5</v>
      </c>
      <c r="M3277">
        <v>21212.1</v>
      </c>
      <c r="N3277">
        <v>1.9900497512437811E-2</v>
      </c>
    </row>
    <row r="3278" spans="1:14" hidden="1">
      <c r="A3278" t="str">
        <f t="shared" ref="A3278:A3341" si="156">H3278&amp;J3278</f>
        <v>NPT76AVXV</v>
      </c>
      <c r="B3278">
        <f t="shared" si="154"/>
        <v>1</v>
      </c>
      <c r="C3278">
        <f>COUNTIFS($A$2:A3278,A3278)</f>
        <v>1</v>
      </c>
      <c r="D3278" t="str">
        <f t="shared" si="155"/>
        <v>NPT76AVXV1</v>
      </c>
      <c r="E3278" s="4" t="s">
        <v>17507</v>
      </c>
      <c r="F3278" s="4" t="s">
        <v>926</v>
      </c>
      <c r="G3278" s="4" t="s">
        <v>17490</v>
      </c>
      <c r="H3278" s="4" t="s">
        <v>97</v>
      </c>
      <c r="I3278" s="4" t="s">
        <v>17467</v>
      </c>
      <c r="J3278" s="4" t="s">
        <v>2294</v>
      </c>
      <c r="K3278">
        <v>4207848.59611231</v>
      </c>
      <c r="L3278">
        <v>61916.4</v>
      </c>
      <c r="M3278">
        <v>39430.800000000003</v>
      </c>
      <c r="N3278">
        <v>0.18407960199004975</v>
      </c>
    </row>
    <row r="3279" spans="1:14" hidden="1">
      <c r="A3279" t="str">
        <f t="shared" si="156"/>
        <v>NPT76AJWH</v>
      </c>
      <c r="B3279">
        <f t="shared" si="154"/>
        <v>1</v>
      </c>
      <c r="C3279">
        <f>COUNTIFS($A$2:A3279,A3279)</f>
        <v>1</v>
      </c>
      <c r="D3279" t="str">
        <f t="shared" si="155"/>
        <v>NPT76AJWH1</v>
      </c>
      <c r="E3279" s="4" t="s">
        <v>18004</v>
      </c>
      <c r="F3279" s="4" t="s">
        <v>2858</v>
      </c>
      <c r="G3279" s="4" t="s">
        <v>17466</v>
      </c>
      <c r="H3279" s="4" t="s">
        <v>97</v>
      </c>
      <c r="I3279" s="4" t="s">
        <v>17467</v>
      </c>
      <c r="J3279" s="4" t="s">
        <v>11756</v>
      </c>
      <c r="K3279">
        <v>4881652.2918684799</v>
      </c>
      <c r="L3279">
        <v>108154.14</v>
      </c>
      <c r="M3279">
        <v>38471.4</v>
      </c>
      <c r="N3279">
        <v>0.22885572139303484</v>
      </c>
    </row>
    <row r="3280" spans="1:14" hidden="1">
      <c r="A3280" t="str">
        <f t="shared" si="156"/>
        <v>NPT76ACQW</v>
      </c>
      <c r="B3280">
        <f t="shared" si="154"/>
        <v>1</v>
      </c>
      <c r="C3280">
        <f>COUNTIFS($A$2:A3280,A3280)</f>
        <v>1</v>
      </c>
      <c r="D3280" t="str">
        <f t="shared" si="155"/>
        <v>NPT76ACQW1</v>
      </c>
      <c r="E3280" s="4" t="s">
        <v>18204</v>
      </c>
      <c r="F3280" s="4" t="s">
        <v>11011</v>
      </c>
      <c r="G3280" s="4" t="s">
        <v>17470</v>
      </c>
      <c r="H3280" s="4" t="s">
        <v>97</v>
      </c>
      <c r="I3280" s="4" t="s">
        <v>17467</v>
      </c>
      <c r="J3280" s="4" t="s">
        <v>11701</v>
      </c>
      <c r="K3280">
        <v>7873630.6745704301</v>
      </c>
      <c r="L3280">
        <v>166485.6</v>
      </c>
      <c r="M3280">
        <v>247471.03</v>
      </c>
      <c r="N3280">
        <v>0.19900497512437812</v>
      </c>
    </row>
    <row r="3281" spans="1:14" hidden="1">
      <c r="A3281" t="str">
        <f t="shared" si="156"/>
        <v>NPT955ABDV</v>
      </c>
      <c r="B3281">
        <f t="shared" si="154"/>
        <v>1</v>
      </c>
      <c r="C3281">
        <f>COUNTIFS($A$2:A3281,A3281)</f>
        <v>1</v>
      </c>
      <c r="D3281" t="str">
        <f t="shared" si="155"/>
        <v>NPT955ABDV1</v>
      </c>
      <c r="E3281" s="4" t="s">
        <v>18591</v>
      </c>
      <c r="F3281" s="4" t="s">
        <v>2596</v>
      </c>
      <c r="G3281" s="4" t="s">
        <v>17474</v>
      </c>
      <c r="H3281" s="4" t="s">
        <v>23</v>
      </c>
      <c r="I3281" s="4" t="s">
        <v>17467</v>
      </c>
      <c r="J3281" s="4" t="s">
        <v>2673</v>
      </c>
      <c r="K3281">
        <v>13564535.055389101</v>
      </c>
      <c r="L3281">
        <v>62145.72</v>
      </c>
      <c r="M3281">
        <v>160810.65</v>
      </c>
      <c r="N3281">
        <v>8.45771144278607E-2</v>
      </c>
    </row>
    <row r="3282" spans="1:14" hidden="1">
      <c r="A3282" t="str">
        <f t="shared" si="156"/>
        <v>NPT288L6OR</v>
      </c>
      <c r="B3282">
        <f t="shared" si="154"/>
        <v>1</v>
      </c>
      <c r="C3282">
        <f>COUNTIFS($A$2:A3282,A3282)</f>
        <v>1</v>
      </c>
      <c r="D3282" t="str">
        <f t="shared" si="155"/>
        <v>NPT288L6OR1</v>
      </c>
      <c r="E3282" s="4" t="s">
        <v>17562</v>
      </c>
      <c r="F3282" s="4" t="s">
        <v>5807</v>
      </c>
      <c r="G3282" s="4" t="s">
        <v>17474</v>
      </c>
      <c r="H3282" s="4" t="s">
        <v>919</v>
      </c>
      <c r="I3282" s="4" t="s">
        <v>17467</v>
      </c>
      <c r="J3282" s="4" t="s">
        <v>8168</v>
      </c>
      <c r="K3282">
        <v>5780330.54413711</v>
      </c>
      <c r="L3282">
        <v>1768.2</v>
      </c>
      <c r="M3282">
        <v>0</v>
      </c>
      <c r="N3282">
        <v>1.9900497512437811E-2</v>
      </c>
    </row>
    <row r="3283" spans="1:14" hidden="1">
      <c r="A3283" t="str">
        <f t="shared" si="156"/>
        <v>NPT76AYJ4</v>
      </c>
      <c r="B3283">
        <f t="shared" si="154"/>
        <v>1</v>
      </c>
      <c r="C3283">
        <f>COUNTIFS($A$2:A3283,A3283)</f>
        <v>1</v>
      </c>
      <c r="D3283" t="str">
        <f t="shared" si="155"/>
        <v>NPT76AYJ41</v>
      </c>
      <c r="E3283" s="4" t="s">
        <v>17598</v>
      </c>
      <c r="F3283" s="4" t="s">
        <v>3297</v>
      </c>
      <c r="G3283" s="4" t="s">
        <v>17476</v>
      </c>
      <c r="H3283" s="4" t="s">
        <v>97</v>
      </c>
      <c r="I3283" s="4" t="s">
        <v>17467</v>
      </c>
      <c r="J3283" s="4" t="s">
        <v>6140</v>
      </c>
      <c r="K3283">
        <v>68300</v>
      </c>
      <c r="L3283">
        <v>13710.9</v>
      </c>
      <c r="M3283">
        <v>0</v>
      </c>
      <c r="N3283">
        <v>1.9900497512437811E-2</v>
      </c>
    </row>
    <row r="3284" spans="1:14" hidden="1">
      <c r="A3284" t="str">
        <f t="shared" si="156"/>
        <v>NPT76AMUZ</v>
      </c>
      <c r="B3284">
        <f t="shared" si="154"/>
        <v>1</v>
      </c>
      <c r="C3284">
        <f>COUNTIFS($A$2:A3284,A3284)</f>
        <v>1</v>
      </c>
      <c r="D3284" t="str">
        <f t="shared" si="155"/>
        <v>NPT76AMUZ1</v>
      </c>
      <c r="E3284" s="4" t="s">
        <v>18252</v>
      </c>
      <c r="F3284" s="4" t="s">
        <v>14886</v>
      </c>
      <c r="G3284" s="4" t="s">
        <v>17470</v>
      </c>
      <c r="H3284" s="4" t="s">
        <v>97</v>
      </c>
      <c r="I3284" s="4" t="s">
        <v>17467</v>
      </c>
      <c r="J3284" s="4" t="s">
        <v>16970</v>
      </c>
      <c r="K3284">
        <v>8151968.0484916</v>
      </c>
      <c r="L3284">
        <v>6390.18</v>
      </c>
      <c r="M3284">
        <v>-5749.86</v>
      </c>
      <c r="N3284">
        <v>1.9900497512437811E-2</v>
      </c>
    </row>
    <row r="3285" spans="1:14" hidden="1">
      <c r="A3285" t="str">
        <f t="shared" si="156"/>
        <v>NPT76B2FM</v>
      </c>
      <c r="B3285">
        <f t="shared" si="154"/>
        <v>1</v>
      </c>
      <c r="C3285">
        <f>COUNTIFS($A$2:A3285,A3285)</f>
        <v>1</v>
      </c>
      <c r="D3285" t="str">
        <f t="shared" si="155"/>
        <v>NPT76B2FM1</v>
      </c>
      <c r="E3285" s="4" t="s">
        <v>18121</v>
      </c>
      <c r="F3285" s="4" t="s">
        <v>31</v>
      </c>
      <c r="G3285" s="4" t="s">
        <v>17474</v>
      </c>
      <c r="H3285" s="4" t="s">
        <v>97</v>
      </c>
      <c r="I3285" s="4" t="s">
        <v>17467</v>
      </c>
      <c r="J3285" s="4" t="s">
        <v>14421</v>
      </c>
      <c r="K3285">
        <v>2440530.3946607602</v>
      </c>
      <c r="L3285">
        <v>59856.6</v>
      </c>
      <c r="M3285">
        <v>0</v>
      </c>
      <c r="N3285">
        <v>5.4726368159203981E-2</v>
      </c>
    </row>
    <row r="3286" spans="1:14" hidden="1">
      <c r="A3286" t="str">
        <f t="shared" si="156"/>
        <v>NPT76ATUD</v>
      </c>
      <c r="B3286">
        <f t="shared" si="154"/>
        <v>1</v>
      </c>
      <c r="C3286">
        <f>COUNTIFS($A$2:A3286,A3286)</f>
        <v>1</v>
      </c>
      <c r="D3286" t="str">
        <f t="shared" si="155"/>
        <v>NPT76ATUD1</v>
      </c>
      <c r="E3286" s="4" t="s">
        <v>17894</v>
      </c>
      <c r="F3286" s="4" t="s">
        <v>8882</v>
      </c>
      <c r="G3286" s="4" t="s">
        <v>17476</v>
      </c>
      <c r="H3286" s="4" t="s">
        <v>97</v>
      </c>
      <c r="I3286" s="4" t="s">
        <v>17467</v>
      </c>
      <c r="J3286" s="4" t="s">
        <v>13922</v>
      </c>
      <c r="K3286">
        <v>4566944.6457186602</v>
      </c>
      <c r="L3286">
        <v>73635.600000000006</v>
      </c>
      <c r="M3286">
        <v>87910.65</v>
      </c>
      <c r="N3286">
        <v>5.9701492537313432E-2</v>
      </c>
    </row>
    <row r="3287" spans="1:14" hidden="1">
      <c r="A3287" t="str">
        <f t="shared" si="156"/>
        <v>NPT76BHGJ</v>
      </c>
      <c r="B3287">
        <f t="shared" si="154"/>
        <v>1</v>
      </c>
      <c r="C3287">
        <f>COUNTIFS($A$2:A3287,A3287)</f>
        <v>1</v>
      </c>
      <c r="D3287" t="str">
        <f t="shared" si="155"/>
        <v>NPT76BHGJ1</v>
      </c>
      <c r="E3287" s="4" t="s">
        <v>17527</v>
      </c>
      <c r="F3287" s="4" t="s">
        <v>6498</v>
      </c>
      <c r="G3287" s="4" t="s">
        <v>17470</v>
      </c>
      <c r="H3287" s="4" t="s">
        <v>97</v>
      </c>
      <c r="I3287" s="4" t="s">
        <v>17467</v>
      </c>
      <c r="J3287" s="4" t="s">
        <v>6679</v>
      </c>
      <c r="K3287">
        <v>2879698.1049258001</v>
      </c>
      <c r="L3287">
        <v>51260.04</v>
      </c>
      <c r="M3287">
        <v>40161</v>
      </c>
      <c r="N3287">
        <v>4.975124378109453E-2</v>
      </c>
    </row>
    <row r="3288" spans="1:14" hidden="1">
      <c r="A3288" t="str">
        <f t="shared" si="156"/>
        <v>NPT955ANDH</v>
      </c>
      <c r="B3288">
        <f t="shared" si="154"/>
        <v>1</v>
      </c>
      <c r="C3288">
        <f>COUNTIFS($A$2:A3288,A3288)</f>
        <v>1</v>
      </c>
      <c r="D3288" t="str">
        <f t="shared" si="155"/>
        <v>NPT955ANDH1</v>
      </c>
      <c r="E3288" s="4" t="s">
        <v>18505</v>
      </c>
      <c r="F3288" s="4" t="s">
        <v>14886</v>
      </c>
      <c r="G3288" s="4" t="s">
        <v>17470</v>
      </c>
      <c r="H3288" s="4" t="s">
        <v>23</v>
      </c>
      <c r="I3288" s="4" t="s">
        <v>17467</v>
      </c>
      <c r="J3288" s="4" t="s">
        <v>14099</v>
      </c>
      <c r="K3288">
        <v>31109393.4194942</v>
      </c>
      <c r="L3288">
        <v>122673.60000000001</v>
      </c>
      <c r="M3288">
        <v>175755.6</v>
      </c>
      <c r="N3288">
        <v>0.11940298507462686</v>
      </c>
    </row>
    <row r="3289" spans="1:14" hidden="1">
      <c r="A3289" t="str">
        <f t="shared" si="156"/>
        <v>NPT76ABBJ</v>
      </c>
      <c r="B3289">
        <f t="shared" si="154"/>
        <v>1</v>
      </c>
      <c r="C3289">
        <f>COUNTIFS($A$2:A3289,A3289)</f>
        <v>1</v>
      </c>
      <c r="D3289" t="str">
        <f t="shared" si="155"/>
        <v>NPT76ABBJ1</v>
      </c>
      <c r="E3289" s="4" t="s">
        <v>18197</v>
      </c>
      <c r="F3289" s="4" t="s">
        <v>2596</v>
      </c>
      <c r="G3289" s="4" t="s">
        <v>17474</v>
      </c>
      <c r="H3289" s="4" t="s">
        <v>97</v>
      </c>
      <c r="I3289" s="4" t="s">
        <v>17467</v>
      </c>
      <c r="J3289" s="4" t="s">
        <v>4028</v>
      </c>
      <c r="K3289">
        <v>5461232.6900299601</v>
      </c>
      <c r="L3289">
        <v>32859</v>
      </c>
      <c r="M3289">
        <v>81864.210000000006</v>
      </c>
      <c r="N3289">
        <v>1.9900497512437811E-2</v>
      </c>
    </row>
    <row r="3290" spans="1:14" hidden="1">
      <c r="A3290" t="str">
        <f t="shared" si="156"/>
        <v>NPT288LQMO</v>
      </c>
      <c r="B3290">
        <f t="shared" si="154"/>
        <v>1</v>
      </c>
      <c r="C3290">
        <f>COUNTIFS($A$2:A3290,A3290)</f>
        <v>1</v>
      </c>
      <c r="D3290" t="str">
        <f t="shared" si="155"/>
        <v>NPT288LQMO1</v>
      </c>
      <c r="E3290" s="4" t="s">
        <v>18343</v>
      </c>
      <c r="F3290" s="4" t="s">
        <v>9200</v>
      </c>
      <c r="G3290" s="4" t="s">
        <v>17470</v>
      </c>
      <c r="H3290" s="4" t="s">
        <v>919</v>
      </c>
      <c r="I3290" s="4" t="s">
        <v>17467</v>
      </c>
      <c r="J3290" s="4" t="s">
        <v>9404</v>
      </c>
      <c r="K3290">
        <v>2491219.3548387098</v>
      </c>
      <c r="L3290">
        <v>0</v>
      </c>
      <c r="M3290">
        <v>0</v>
      </c>
      <c r="N3290">
        <v>9.9502487562189053E-3</v>
      </c>
    </row>
    <row r="3291" spans="1:14" hidden="1">
      <c r="A3291" t="str">
        <f t="shared" si="156"/>
        <v>NPT76APMM</v>
      </c>
      <c r="B3291">
        <f t="shared" si="154"/>
        <v>1</v>
      </c>
      <c r="C3291">
        <f>COUNTIFS($A$2:A3291,A3291)</f>
        <v>1</v>
      </c>
      <c r="D3291" t="str">
        <f t="shared" si="155"/>
        <v>NPT76APMM1</v>
      </c>
      <c r="E3291" s="4" t="s">
        <v>17546</v>
      </c>
      <c r="F3291" s="4" t="s">
        <v>7146</v>
      </c>
      <c r="G3291" s="4" t="s">
        <v>17470</v>
      </c>
      <c r="H3291" s="4" t="s">
        <v>97</v>
      </c>
      <c r="I3291" s="4" t="s">
        <v>17467</v>
      </c>
      <c r="J3291" s="4" t="s">
        <v>7976</v>
      </c>
      <c r="K3291">
        <v>7720216.8631505603</v>
      </c>
      <c r="L3291">
        <v>20391.3</v>
      </c>
      <c r="M3291">
        <v>20403.36</v>
      </c>
      <c r="N3291">
        <v>0.12935323383084577</v>
      </c>
    </row>
    <row r="3292" spans="1:14" hidden="1">
      <c r="A3292" t="str">
        <f t="shared" si="156"/>
        <v>NPT288AQFU</v>
      </c>
      <c r="B3292">
        <f t="shared" si="154"/>
        <v>1</v>
      </c>
      <c r="C3292">
        <f>COUNTIFS($A$2:A3292,A3292)</f>
        <v>1</v>
      </c>
      <c r="D3292" t="str">
        <f t="shared" si="155"/>
        <v>NPT288AQFU1</v>
      </c>
      <c r="E3292" s="4" t="s">
        <v>17614</v>
      </c>
      <c r="F3292" s="4" t="s">
        <v>104</v>
      </c>
      <c r="G3292" s="4" t="s">
        <v>17476</v>
      </c>
      <c r="H3292" s="4" t="s">
        <v>919</v>
      </c>
      <c r="I3292" s="4" t="s">
        <v>17467</v>
      </c>
      <c r="J3292" s="4" t="s">
        <v>2788</v>
      </c>
      <c r="K3292">
        <v>27807769.354838699</v>
      </c>
      <c r="L3292">
        <v>176.82</v>
      </c>
      <c r="M3292">
        <v>0</v>
      </c>
      <c r="N3292">
        <v>0.11442786069651742</v>
      </c>
    </row>
    <row r="3293" spans="1:14" hidden="1">
      <c r="A3293" t="str">
        <f t="shared" si="156"/>
        <v>NPT76BCOE</v>
      </c>
      <c r="B3293">
        <f t="shared" si="154"/>
        <v>1</v>
      </c>
      <c r="C3293">
        <f>COUNTIFS($A$2:A3293,A3293)</f>
        <v>1</v>
      </c>
      <c r="D3293" t="str">
        <f t="shared" si="155"/>
        <v>NPT76BCOE1</v>
      </c>
      <c r="E3293" s="4" t="s">
        <v>18458</v>
      </c>
      <c r="F3293" s="4" t="s">
        <v>4451</v>
      </c>
      <c r="G3293" s="4" t="s">
        <v>17466</v>
      </c>
      <c r="H3293" s="4" t="s">
        <v>97</v>
      </c>
      <c r="I3293" s="4" t="s">
        <v>17467</v>
      </c>
      <c r="J3293" s="4" t="s">
        <v>4823</v>
      </c>
      <c r="K3293">
        <v>4169026.78185745</v>
      </c>
      <c r="L3293">
        <v>10892.7</v>
      </c>
      <c r="M3293">
        <v>12039.3</v>
      </c>
      <c r="N3293">
        <v>9.9502487562189053E-3</v>
      </c>
    </row>
    <row r="3294" spans="1:14" hidden="1">
      <c r="A3294" t="str">
        <f t="shared" si="156"/>
        <v>NPT2888B5Y</v>
      </c>
      <c r="B3294">
        <f t="shared" si="154"/>
        <v>1</v>
      </c>
      <c r="C3294">
        <f>COUNTIFS($A$2:A3294,A3294)</f>
        <v>1</v>
      </c>
      <c r="D3294" t="str">
        <f t="shared" si="155"/>
        <v>NPT2888B5Y1</v>
      </c>
      <c r="E3294" s="4" t="s">
        <v>17871</v>
      </c>
      <c r="F3294" s="4" t="s">
        <v>8351</v>
      </c>
      <c r="G3294" s="4" t="s">
        <v>17466</v>
      </c>
      <c r="H3294" s="4" t="s">
        <v>919</v>
      </c>
      <c r="I3294" s="4" t="s">
        <v>17467</v>
      </c>
      <c r="J3294" s="4" t="s">
        <v>5673</v>
      </c>
      <c r="K3294">
        <v>21459619.121438</v>
      </c>
      <c r="L3294">
        <v>0</v>
      </c>
      <c r="M3294">
        <v>0</v>
      </c>
      <c r="N3294">
        <v>1.4925373134328358E-2</v>
      </c>
    </row>
    <row r="3295" spans="1:14" hidden="1">
      <c r="A3295" t="str">
        <f t="shared" si="156"/>
        <v>NPT288BHOO</v>
      </c>
      <c r="B3295">
        <f t="shared" si="154"/>
        <v>1</v>
      </c>
      <c r="C3295">
        <f>COUNTIFS($A$2:A3295,A3295)</f>
        <v>1</v>
      </c>
      <c r="D3295" t="str">
        <f t="shared" si="155"/>
        <v>NPT288BHOO1</v>
      </c>
      <c r="E3295" s="4" t="s">
        <v>18592</v>
      </c>
      <c r="F3295" s="4" t="s">
        <v>5807</v>
      </c>
      <c r="G3295" s="4" t="s">
        <v>17474</v>
      </c>
      <c r="H3295" s="4" t="s">
        <v>919</v>
      </c>
      <c r="I3295" s="4" t="s">
        <v>17467</v>
      </c>
      <c r="J3295" s="4" t="s">
        <v>2697</v>
      </c>
      <c r="K3295">
        <v>17603275.314497601</v>
      </c>
      <c r="L3295">
        <v>0</v>
      </c>
      <c r="M3295">
        <v>0</v>
      </c>
      <c r="N3295">
        <v>0.15422885572139303</v>
      </c>
    </row>
    <row r="3296" spans="1:14" hidden="1">
      <c r="A3296" t="str">
        <f t="shared" si="156"/>
        <v>NPT76AVGM</v>
      </c>
      <c r="B3296">
        <f t="shared" si="154"/>
        <v>1</v>
      </c>
      <c r="C3296">
        <f>COUNTIFS($A$2:A3296,A3296)</f>
        <v>1</v>
      </c>
      <c r="D3296" t="str">
        <f t="shared" si="155"/>
        <v>NPT76AVGM1</v>
      </c>
      <c r="E3296" s="4" t="s">
        <v>17641</v>
      </c>
      <c r="F3296" s="4" t="s">
        <v>1365</v>
      </c>
      <c r="G3296" s="4" t="s">
        <v>17490</v>
      </c>
      <c r="H3296" s="4" t="s">
        <v>97</v>
      </c>
      <c r="I3296" s="4" t="s">
        <v>17467</v>
      </c>
      <c r="J3296" s="4" t="s">
        <v>2001</v>
      </c>
      <c r="K3296">
        <v>8617283.3571378794</v>
      </c>
      <c r="L3296">
        <v>70099.199999999997</v>
      </c>
      <c r="M3296">
        <v>103480.65</v>
      </c>
      <c r="N3296">
        <v>0.11940298507462686</v>
      </c>
    </row>
    <row r="3297" spans="1:14" hidden="1">
      <c r="A3297" t="str">
        <f t="shared" si="156"/>
        <v>NPT288JLA2</v>
      </c>
      <c r="B3297">
        <f t="shared" si="154"/>
        <v>1</v>
      </c>
      <c r="C3297">
        <f>COUNTIFS($A$2:A3297,A3297)</f>
        <v>1</v>
      </c>
      <c r="D3297" t="str">
        <f t="shared" si="155"/>
        <v>NPT288JLA21</v>
      </c>
      <c r="E3297" s="4" t="s">
        <v>18593</v>
      </c>
      <c r="F3297" s="4" t="s">
        <v>14822</v>
      </c>
      <c r="G3297" s="4" t="s">
        <v>17466</v>
      </c>
      <c r="H3297" s="4" t="s">
        <v>919</v>
      </c>
      <c r="I3297" s="4" t="s">
        <v>17467</v>
      </c>
      <c r="J3297" s="4" t="s">
        <v>2878</v>
      </c>
      <c r="K3297">
        <v>6465484.5060068704</v>
      </c>
      <c r="L3297">
        <v>0</v>
      </c>
      <c r="M3297">
        <v>0</v>
      </c>
      <c r="N3297">
        <v>9.9502487562189053E-3</v>
      </c>
    </row>
    <row r="3298" spans="1:14" hidden="1">
      <c r="A3298" t="str">
        <f t="shared" si="156"/>
        <v>NPT288AAGQ</v>
      </c>
      <c r="B3298">
        <f t="shared" si="154"/>
        <v>1</v>
      </c>
      <c r="C3298">
        <f>COUNTIFS($A$2:A3298,A3298)</f>
        <v>1</v>
      </c>
      <c r="D3298" t="str">
        <f t="shared" si="155"/>
        <v>NPT288AAGQ1</v>
      </c>
      <c r="E3298" s="4" t="s">
        <v>17870</v>
      </c>
      <c r="F3298" s="4" t="s">
        <v>9200</v>
      </c>
      <c r="G3298" s="4" t="s">
        <v>17470</v>
      </c>
      <c r="H3298" s="4" t="s">
        <v>919</v>
      </c>
      <c r="I3298" s="4" t="s">
        <v>17467</v>
      </c>
      <c r="J3298" s="4" t="s">
        <v>9545</v>
      </c>
      <c r="K3298">
        <v>12597860.778439799</v>
      </c>
      <c r="L3298">
        <v>0</v>
      </c>
      <c r="M3298">
        <v>0</v>
      </c>
      <c r="N3298">
        <v>0.15422885572139303</v>
      </c>
    </row>
    <row r="3299" spans="1:14" hidden="1">
      <c r="A3299" t="str">
        <f t="shared" si="156"/>
        <v>NPT76AWSI</v>
      </c>
      <c r="B3299">
        <f t="shared" si="154"/>
        <v>1</v>
      </c>
      <c r="C3299">
        <f>COUNTIFS($A$2:A3299,A3299)</f>
        <v>1</v>
      </c>
      <c r="D3299" t="str">
        <f t="shared" si="155"/>
        <v>NPT76AWSI1</v>
      </c>
      <c r="E3299" s="4" t="s">
        <v>18297</v>
      </c>
      <c r="F3299" s="4" t="s">
        <v>926</v>
      </c>
      <c r="G3299" s="4" t="s">
        <v>17490</v>
      </c>
      <c r="H3299" s="4" t="s">
        <v>97</v>
      </c>
      <c r="I3299" s="4" t="s">
        <v>17467</v>
      </c>
      <c r="J3299" s="4" t="s">
        <v>16235</v>
      </c>
      <c r="K3299">
        <v>2584316.5888664401</v>
      </c>
      <c r="L3299">
        <v>1146.5999999999999</v>
      </c>
      <c r="M3299">
        <v>573.29999999999995</v>
      </c>
      <c r="N3299">
        <v>9.9502487562189053E-3</v>
      </c>
    </row>
    <row r="3300" spans="1:14" hidden="1">
      <c r="A3300" t="str">
        <f t="shared" si="156"/>
        <v>NPT76BBOH</v>
      </c>
      <c r="B3300">
        <f t="shared" si="154"/>
        <v>1</v>
      </c>
      <c r="C3300">
        <f>COUNTIFS($A$2:A3300,A3300)</f>
        <v>1</v>
      </c>
      <c r="D3300" t="str">
        <f t="shared" si="155"/>
        <v>NPT76BBOH1</v>
      </c>
      <c r="E3300" s="4" t="s">
        <v>18061</v>
      </c>
      <c r="F3300" s="4" t="s">
        <v>3297</v>
      </c>
      <c r="G3300" s="4" t="s">
        <v>17476</v>
      </c>
      <c r="H3300" s="4" t="s">
        <v>97</v>
      </c>
      <c r="I3300" s="4" t="s">
        <v>17467</v>
      </c>
      <c r="J3300" s="4" t="s">
        <v>5906</v>
      </c>
      <c r="K3300">
        <v>4516232.4426949099</v>
      </c>
      <c r="L3300">
        <v>136655.46</v>
      </c>
      <c r="M3300">
        <v>126693</v>
      </c>
      <c r="N3300">
        <v>0.14427860696517414</v>
      </c>
    </row>
    <row r="3301" spans="1:14" hidden="1">
      <c r="A3301" t="str">
        <f t="shared" si="156"/>
        <v>NPT76BIIJ</v>
      </c>
      <c r="B3301">
        <f t="shared" si="154"/>
        <v>1</v>
      </c>
      <c r="C3301">
        <f>COUNTIFS($A$2:A3301,A3301)</f>
        <v>1</v>
      </c>
      <c r="D3301" t="str">
        <f t="shared" si="155"/>
        <v>NPT76BIIJ1</v>
      </c>
      <c r="E3301" s="4" t="s">
        <v>17484</v>
      </c>
      <c r="F3301" s="4" t="s">
        <v>3297</v>
      </c>
      <c r="G3301" s="4" t="s">
        <v>17476</v>
      </c>
      <c r="H3301" s="4" t="s">
        <v>97</v>
      </c>
      <c r="I3301" s="4" t="s">
        <v>17467</v>
      </c>
      <c r="J3301" s="4" t="s">
        <v>6021</v>
      </c>
      <c r="K3301">
        <v>3580112.8997422098</v>
      </c>
      <c r="L3301">
        <v>105856.08</v>
      </c>
      <c r="M3301">
        <v>87624</v>
      </c>
      <c r="N3301">
        <v>0.22885572139303484</v>
      </c>
    </row>
    <row r="3302" spans="1:14" hidden="1">
      <c r="A3302" t="str">
        <f t="shared" si="156"/>
        <v>NPT76BETP</v>
      </c>
      <c r="B3302">
        <f t="shared" si="154"/>
        <v>1</v>
      </c>
      <c r="C3302">
        <f>COUNTIFS($A$2:A3302,A3302)</f>
        <v>1</v>
      </c>
      <c r="D3302" t="str">
        <f t="shared" si="155"/>
        <v>NPT76BETP1</v>
      </c>
      <c r="E3302" s="4" t="s">
        <v>17655</v>
      </c>
      <c r="F3302" s="4" t="s">
        <v>10348</v>
      </c>
      <c r="G3302" s="4" t="s">
        <v>17466</v>
      </c>
      <c r="H3302" s="4" t="s">
        <v>97</v>
      </c>
      <c r="I3302" s="4" t="s">
        <v>17467</v>
      </c>
      <c r="J3302" s="4" t="s">
        <v>10584</v>
      </c>
      <c r="K3302">
        <v>4751411.5864279196</v>
      </c>
      <c r="L3302">
        <v>1719.9</v>
      </c>
      <c r="M3302">
        <v>286.64999999999998</v>
      </c>
      <c r="N3302">
        <v>4.9751243781094526E-3</v>
      </c>
    </row>
    <row r="3303" spans="1:14" hidden="1">
      <c r="A3303" t="str">
        <f t="shared" si="156"/>
        <v>NPT288NR7Q</v>
      </c>
      <c r="B3303">
        <f t="shared" si="154"/>
        <v>1</v>
      </c>
      <c r="C3303">
        <f>COUNTIFS($A$2:A3303,A3303)</f>
        <v>1</v>
      </c>
      <c r="D3303" t="str">
        <f t="shared" si="155"/>
        <v>NPT288NR7Q1</v>
      </c>
      <c r="E3303" s="4" t="s">
        <v>17962</v>
      </c>
      <c r="F3303" s="4" t="s">
        <v>14822</v>
      </c>
      <c r="G3303" s="4" t="s">
        <v>17466</v>
      </c>
      <c r="H3303" s="4" t="s">
        <v>919</v>
      </c>
      <c r="I3303" s="4" t="s">
        <v>17467</v>
      </c>
      <c r="J3303" s="4" t="s">
        <v>3124</v>
      </c>
      <c r="K3303">
        <v>413425.057601701</v>
      </c>
      <c r="L3303">
        <v>0</v>
      </c>
      <c r="M3303">
        <v>707.28</v>
      </c>
      <c r="N3303">
        <v>0</v>
      </c>
    </row>
    <row r="3304" spans="1:14" hidden="1">
      <c r="A3304" t="str">
        <f t="shared" si="156"/>
        <v>NPT76BCZK</v>
      </c>
      <c r="B3304">
        <f t="shared" si="154"/>
        <v>1</v>
      </c>
      <c r="C3304">
        <f>COUNTIFS($A$2:A3304,A3304)</f>
        <v>1</v>
      </c>
      <c r="D3304" t="str">
        <f t="shared" si="155"/>
        <v>NPT76BCZK1</v>
      </c>
      <c r="E3304" s="4" t="s">
        <v>18564</v>
      </c>
      <c r="F3304" s="4" t="s">
        <v>8154</v>
      </c>
      <c r="G3304" s="4" t="s">
        <v>17474</v>
      </c>
      <c r="H3304" s="4" t="s">
        <v>97</v>
      </c>
      <c r="I3304" s="4" t="s">
        <v>17467</v>
      </c>
      <c r="J3304" s="4" t="s">
        <v>13127</v>
      </c>
      <c r="K3304">
        <v>3973000</v>
      </c>
      <c r="L3304">
        <v>106956.3</v>
      </c>
      <c r="M3304">
        <v>83242.8</v>
      </c>
      <c r="N3304">
        <v>2.4875621890547265E-2</v>
      </c>
    </row>
    <row r="3305" spans="1:14" hidden="1">
      <c r="A3305" t="str">
        <f t="shared" si="156"/>
        <v>NPT76AZVH</v>
      </c>
      <c r="B3305">
        <f t="shared" si="154"/>
        <v>1</v>
      </c>
      <c r="C3305">
        <f>COUNTIFS($A$2:A3305,A3305)</f>
        <v>1</v>
      </c>
      <c r="D3305" t="str">
        <f t="shared" si="155"/>
        <v>NPT76AZVH1</v>
      </c>
      <c r="E3305" s="4" t="s">
        <v>17998</v>
      </c>
      <c r="F3305" s="4" t="s">
        <v>2858</v>
      </c>
      <c r="G3305" s="4" t="s">
        <v>17466</v>
      </c>
      <c r="H3305" s="4" t="s">
        <v>97</v>
      </c>
      <c r="I3305" s="4" t="s">
        <v>17467</v>
      </c>
      <c r="J3305" s="4" t="s">
        <v>11875</v>
      </c>
      <c r="K3305">
        <v>3719122.6306596301</v>
      </c>
      <c r="L3305">
        <v>26287.200000000001</v>
      </c>
      <c r="M3305">
        <v>24362.76</v>
      </c>
      <c r="N3305">
        <v>0.16417910447761194</v>
      </c>
    </row>
    <row r="3306" spans="1:14" hidden="1">
      <c r="A3306" t="str">
        <f t="shared" si="156"/>
        <v>NPT955AGIM</v>
      </c>
      <c r="B3306">
        <f t="shared" si="154"/>
        <v>1</v>
      </c>
      <c r="C3306">
        <f>COUNTIFS($A$2:A3306,A3306)</f>
        <v>1</v>
      </c>
      <c r="D3306" t="str">
        <f t="shared" si="155"/>
        <v>NPT955AGIM1</v>
      </c>
      <c r="E3306" s="4" t="s">
        <v>18594</v>
      </c>
      <c r="F3306" s="4" t="s">
        <v>31</v>
      </c>
      <c r="G3306" s="4" t="s">
        <v>17474</v>
      </c>
      <c r="H3306" s="4" t="s">
        <v>23</v>
      </c>
      <c r="I3306" s="4" t="s">
        <v>17467</v>
      </c>
      <c r="J3306" s="4" t="s">
        <v>2389</v>
      </c>
      <c r="K3306">
        <v>18717269.762419</v>
      </c>
      <c r="L3306">
        <v>148960.79999999999</v>
      </c>
      <c r="M3306">
        <v>122673.60000000001</v>
      </c>
      <c r="N3306">
        <v>0.26368159203980102</v>
      </c>
    </row>
    <row r="3307" spans="1:14" hidden="1">
      <c r="A3307" t="str">
        <f t="shared" si="156"/>
        <v>NPT76DKUB</v>
      </c>
      <c r="B3307">
        <f t="shared" si="154"/>
        <v>1</v>
      </c>
      <c r="C3307">
        <f>COUNTIFS($A$2:A3307,A3307)</f>
        <v>1</v>
      </c>
      <c r="D3307" t="str">
        <f t="shared" si="155"/>
        <v>NPT76DKUB1</v>
      </c>
      <c r="E3307" s="4" t="s">
        <v>17815</v>
      </c>
      <c r="F3307" s="4" t="s">
        <v>14886</v>
      </c>
      <c r="G3307" s="4" t="s">
        <v>17470</v>
      </c>
      <c r="H3307" s="4" t="s">
        <v>97</v>
      </c>
      <c r="I3307" s="4" t="s">
        <v>17467</v>
      </c>
      <c r="J3307" s="4" t="s">
        <v>16775</v>
      </c>
      <c r="K3307">
        <v>3305608.91802302</v>
      </c>
      <c r="L3307">
        <v>0</v>
      </c>
      <c r="M3307">
        <v>0</v>
      </c>
      <c r="N3307">
        <v>4.9751243781094526E-3</v>
      </c>
    </row>
    <row r="3308" spans="1:14" hidden="1">
      <c r="A3308" t="str">
        <f t="shared" si="156"/>
        <v>NPT955AACA</v>
      </c>
      <c r="B3308">
        <f t="shared" si="154"/>
        <v>1</v>
      </c>
      <c r="C3308">
        <f>COUNTIFS($A$2:A3308,A3308)</f>
        <v>1</v>
      </c>
      <c r="D3308" t="str">
        <f t="shared" si="155"/>
        <v>NPT955AACA1</v>
      </c>
      <c r="E3308" s="4" t="s">
        <v>18267</v>
      </c>
      <c r="F3308" s="4" t="s">
        <v>6498</v>
      </c>
      <c r="G3308" s="4" t="s">
        <v>17470</v>
      </c>
      <c r="H3308" s="4" t="s">
        <v>23</v>
      </c>
      <c r="I3308" s="4" t="s">
        <v>17467</v>
      </c>
      <c r="J3308" s="4" t="s">
        <v>9530</v>
      </c>
      <c r="K3308">
        <v>2937143.55229139</v>
      </c>
      <c r="L3308">
        <v>105879</v>
      </c>
      <c r="M3308">
        <v>105879</v>
      </c>
      <c r="N3308">
        <v>8.9552238805970144E-2</v>
      </c>
    </row>
    <row r="3309" spans="1:14" hidden="1">
      <c r="A3309" t="str">
        <f t="shared" si="156"/>
        <v>NPT76ALXY</v>
      </c>
      <c r="B3309">
        <f t="shared" si="154"/>
        <v>1</v>
      </c>
      <c r="C3309">
        <f>COUNTIFS($A$2:A3309,A3309)</f>
        <v>1</v>
      </c>
      <c r="D3309" t="str">
        <f t="shared" si="155"/>
        <v>NPT76ALXY1</v>
      </c>
      <c r="E3309" s="4" t="s">
        <v>17990</v>
      </c>
      <c r="F3309" s="4" t="s">
        <v>3297</v>
      </c>
      <c r="G3309" s="4" t="s">
        <v>17476</v>
      </c>
      <c r="H3309" s="4" t="s">
        <v>97</v>
      </c>
      <c r="I3309" s="4" t="s">
        <v>17467</v>
      </c>
      <c r="J3309" s="4" t="s">
        <v>6258</v>
      </c>
      <c r="K3309">
        <v>5683431.5099243</v>
      </c>
      <c r="L3309">
        <v>28055.4</v>
      </c>
      <c r="M3309">
        <v>15334.2</v>
      </c>
      <c r="N3309">
        <v>9.950248756218906E-2</v>
      </c>
    </row>
    <row r="3310" spans="1:14" hidden="1">
      <c r="A3310" t="str">
        <f t="shared" si="156"/>
        <v>NPT76BCMZ</v>
      </c>
      <c r="B3310">
        <f t="shared" si="154"/>
        <v>1</v>
      </c>
      <c r="C3310">
        <f>COUNTIFS($A$2:A3310,A3310)</f>
        <v>1</v>
      </c>
      <c r="D3310" t="str">
        <f t="shared" si="155"/>
        <v>NPT76BCMZ1</v>
      </c>
      <c r="E3310" s="4" t="s">
        <v>18458</v>
      </c>
      <c r="F3310" s="4" t="s">
        <v>4451</v>
      </c>
      <c r="G3310" s="4" t="s">
        <v>17466</v>
      </c>
      <c r="H3310" s="4" t="s">
        <v>97</v>
      </c>
      <c r="I3310" s="4" t="s">
        <v>17467</v>
      </c>
      <c r="J3310" s="4" t="s">
        <v>4817</v>
      </c>
      <c r="K3310">
        <v>7392735.9715738902</v>
      </c>
      <c r="L3310">
        <v>58476.6</v>
      </c>
      <c r="M3310">
        <v>42997.5</v>
      </c>
      <c r="N3310">
        <v>1.9900497512437811E-2</v>
      </c>
    </row>
    <row r="3311" spans="1:14" hidden="1">
      <c r="A3311" t="str">
        <f t="shared" si="156"/>
        <v>NPT955APTX</v>
      </c>
      <c r="B3311">
        <f t="shared" si="154"/>
        <v>1</v>
      </c>
      <c r="C3311">
        <f>COUNTIFS($A$2:A3311,A3311)</f>
        <v>1</v>
      </c>
      <c r="D3311" t="str">
        <f t="shared" si="155"/>
        <v>NPT955APTX1</v>
      </c>
      <c r="E3311" s="4" t="s">
        <v>17724</v>
      </c>
      <c r="F3311" s="4" t="s">
        <v>104</v>
      </c>
      <c r="G3311" s="4" t="s">
        <v>17476</v>
      </c>
      <c r="H3311" s="4" t="s">
        <v>23</v>
      </c>
      <c r="I3311" s="4" t="s">
        <v>17467</v>
      </c>
      <c r="J3311" s="4" t="s">
        <v>2775</v>
      </c>
      <c r="K3311">
        <v>16450033.870967699</v>
      </c>
      <c r="L3311">
        <v>70346.7</v>
      </c>
      <c r="M3311">
        <v>78210</v>
      </c>
      <c r="N3311">
        <v>8.45771144278607E-2</v>
      </c>
    </row>
    <row r="3312" spans="1:14" hidden="1">
      <c r="A3312" t="str">
        <f t="shared" si="156"/>
        <v>NPT76ADKW</v>
      </c>
      <c r="B3312">
        <f t="shared" si="154"/>
        <v>1</v>
      </c>
      <c r="C3312">
        <f>COUNTIFS($A$2:A3312,A3312)</f>
        <v>1</v>
      </c>
      <c r="D3312" t="str">
        <f t="shared" si="155"/>
        <v>NPT76ADKW1</v>
      </c>
      <c r="E3312" s="4" t="s">
        <v>17899</v>
      </c>
      <c r="F3312" s="4" t="s">
        <v>964</v>
      </c>
      <c r="G3312" s="4" t="s">
        <v>17474</v>
      </c>
      <c r="H3312" s="4" t="s">
        <v>97</v>
      </c>
      <c r="I3312" s="4" t="s">
        <v>17467</v>
      </c>
      <c r="J3312" s="4" t="s">
        <v>9790</v>
      </c>
      <c r="K3312">
        <v>2458944.7641607998</v>
      </c>
      <c r="L3312">
        <v>18773.400000000001</v>
      </c>
      <c r="M3312">
        <v>16625.7</v>
      </c>
      <c r="N3312">
        <v>2.9850746268656716E-2</v>
      </c>
    </row>
    <row r="3313" spans="1:14" hidden="1">
      <c r="A3313" t="str">
        <f t="shared" si="156"/>
        <v>NPT76AAIV</v>
      </c>
      <c r="B3313">
        <f t="shared" si="154"/>
        <v>1</v>
      </c>
      <c r="C3313">
        <f>COUNTIFS($A$2:A3313,A3313)</f>
        <v>1</v>
      </c>
      <c r="D3313" t="str">
        <f t="shared" si="155"/>
        <v>NPT76AAIV1</v>
      </c>
      <c r="E3313" s="4" t="s">
        <v>17527</v>
      </c>
      <c r="F3313" s="4" t="s">
        <v>6498</v>
      </c>
      <c r="G3313" s="4" t="s">
        <v>17470</v>
      </c>
      <c r="H3313" s="4" t="s">
        <v>97</v>
      </c>
      <c r="I3313" s="4" t="s">
        <v>17467</v>
      </c>
      <c r="J3313" s="4" t="s">
        <v>6683</v>
      </c>
      <c r="K3313">
        <v>6102320.9677419402</v>
      </c>
      <c r="L3313">
        <v>35779.800000000003</v>
      </c>
      <c r="M3313">
        <v>38700.6</v>
      </c>
      <c r="N3313">
        <v>2.4875621890547265E-2</v>
      </c>
    </row>
    <row r="3314" spans="1:14" hidden="1">
      <c r="A3314" t="str">
        <f t="shared" si="156"/>
        <v>NPT76ABTK</v>
      </c>
      <c r="B3314">
        <f t="shared" si="154"/>
        <v>1</v>
      </c>
      <c r="C3314">
        <f>COUNTIFS($A$2:A3314,A3314)</f>
        <v>1</v>
      </c>
      <c r="D3314" t="str">
        <f t="shared" si="155"/>
        <v>NPT76ABTK1</v>
      </c>
      <c r="E3314" s="4" t="s">
        <v>18579</v>
      </c>
      <c r="F3314" s="4" t="s">
        <v>11011</v>
      </c>
      <c r="G3314" s="4" t="s">
        <v>17470</v>
      </c>
      <c r="H3314" s="4" t="s">
        <v>97</v>
      </c>
      <c r="I3314" s="4" t="s">
        <v>17467</v>
      </c>
      <c r="J3314" s="4" t="s">
        <v>11482</v>
      </c>
      <c r="K3314">
        <v>4659677.5726329004</v>
      </c>
      <c r="L3314">
        <v>46002.6</v>
      </c>
      <c r="M3314">
        <v>54742.080000000002</v>
      </c>
      <c r="N3314">
        <v>6.965174129353234E-2</v>
      </c>
    </row>
    <row r="3315" spans="1:14" hidden="1">
      <c r="A3315" t="str">
        <f t="shared" si="156"/>
        <v>NPT76AYAX</v>
      </c>
      <c r="B3315">
        <f t="shared" si="154"/>
        <v>1</v>
      </c>
      <c r="C3315">
        <f>COUNTIFS($A$2:A3315,A3315)</f>
        <v>1</v>
      </c>
      <c r="D3315" t="str">
        <f t="shared" si="155"/>
        <v>NPT76AYAX1</v>
      </c>
      <c r="E3315" s="4" t="s">
        <v>18379</v>
      </c>
      <c r="F3315" s="4" t="s">
        <v>2057</v>
      </c>
      <c r="G3315" s="4" t="s">
        <v>17490</v>
      </c>
      <c r="H3315" s="4" t="s">
        <v>97</v>
      </c>
      <c r="I3315" s="4" t="s">
        <v>17467</v>
      </c>
      <c r="J3315" s="4" t="s">
        <v>15358</v>
      </c>
      <c r="K3315">
        <v>3051375.9510206901</v>
      </c>
      <c r="L3315">
        <v>12612.6</v>
      </c>
      <c r="M3315">
        <v>10720.71</v>
      </c>
      <c r="N3315">
        <v>7.9601990049751242E-2</v>
      </c>
    </row>
    <row r="3316" spans="1:14" hidden="1">
      <c r="A3316" t="str">
        <f t="shared" si="156"/>
        <v>NPT76AOTB</v>
      </c>
      <c r="B3316">
        <f t="shared" si="154"/>
        <v>1</v>
      </c>
      <c r="C3316">
        <f>COUNTIFS($A$2:A3316,A3316)</f>
        <v>1</v>
      </c>
      <c r="D3316" t="str">
        <f t="shared" si="155"/>
        <v>NPT76AOTB1</v>
      </c>
      <c r="E3316" s="4" t="s">
        <v>18181</v>
      </c>
      <c r="F3316" s="4" t="s">
        <v>7146</v>
      </c>
      <c r="G3316" s="4" t="s">
        <v>17470</v>
      </c>
      <c r="H3316" s="4" t="s">
        <v>97</v>
      </c>
      <c r="I3316" s="4" t="s">
        <v>17467</v>
      </c>
      <c r="J3316" s="4" t="s">
        <v>7292</v>
      </c>
      <c r="K3316">
        <v>6154211.1579460697</v>
      </c>
      <c r="L3316">
        <v>33296.550000000003</v>
      </c>
      <c r="M3316">
        <v>0</v>
      </c>
      <c r="N3316">
        <v>7.9601990049751242E-2</v>
      </c>
    </row>
    <row r="3317" spans="1:14" hidden="1">
      <c r="A3317" t="str">
        <f t="shared" si="156"/>
        <v>NPT76AAPS</v>
      </c>
      <c r="B3317">
        <f t="shared" si="154"/>
        <v>1</v>
      </c>
      <c r="C3317">
        <f>COUNTIFS($A$2:A3317,A3317)</f>
        <v>1</v>
      </c>
      <c r="D3317" t="str">
        <f t="shared" si="155"/>
        <v>NPT76AAPS1</v>
      </c>
      <c r="E3317" s="4" t="s">
        <v>17866</v>
      </c>
      <c r="F3317" s="4" t="s">
        <v>6498</v>
      </c>
      <c r="G3317" s="4" t="s">
        <v>17470</v>
      </c>
      <c r="H3317" s="4" t="s">
        <v>97</v>
      </c>
      <c r="I3317" s="4" t="s">
        <v>17467</v>
      </c>
      <c r="J3317" s="4" t="s">
        <v>6511</v>
      </c>
      <c r="K3317">
        <v>2536708.14289696</v>
      </c>
      <c r="L3317">
        <v>39065.699999999997</v>
      </c>
      <c r="M3317">
        <v>45272.4</v>
      </c>
      <c r="N3317">
        <v>1.9900497512437811E-2</v>
      </c>
    </row>
    <row r="3318" spans="1:14" hidden="1">
      <c r="A3318" t="str">
        <f t="shared" si="156"/>
        <v>NPT955L6OQ</v>
      </c>
      <c r="B3318">
        <f t="shared" si="154"/>
        <v>1</v>
      </c>
      <c r="C3318">
        <f>COUNTIFS($A$2:A3318,A3318)</f>
        <v>1</v>
      </c>
      <c r="D3318" t="str">
        <f t="shared" si="155"/>
        <v>NPT955L6OQ1</v>
      </c>
      <c r="E3318" s="4" t="s">
        <v>17653</v>
      </c>
      <c r="F3318" s="4" t="s">
        <v>8154</v>
      </c>
      <c r="G3318" s="4" t="s">
        <v>17474</v>
      </c>
      <c r="H3318" s="4" t="s">
        <v>23</v>
      </c>
      <c r="I3318" s="4" t="s">
        <v>17467</v>
      </c>
      <c r="J3318" s="4" t="s">
        <v>8243</v>
      </c>
      <c r="K3318">
        <v>46754.405100563199</v>
      </c>
      <c r="L3318">
        <v>0</v>
      </c>
      <c r="M3318">
        <v>0</v>
      </c>
      <c r="N3318">
        <v>0</v>
      </c>
    </row>
    <row r="3319" spans="1:14" hidden="1">
      <c r="A3319" t="str">
        <f t="shared" si="156"/>
        <v>NPT955AUDF</v>
      </c>
      <c r="B3319">
        <f t="shared" si="154"/>
        <v>1</v>
      </c>
      <c r="C3319">
        <f>COUNTIFS($A$2:A3319,A3319)</f>
        <v>1</v>
      </c>
      <c r="D3319" t="str">
        <f t="shared" si="155"/>
        <v>NPT955AUDF1</v>
      </c>
      <c r="E3319" s="4" t="s">
        <v>18595</v>
      </c>
      <c r="F3319" s="4" t="s">
        <v>1365</v>
      </c>
      <c r="G3319" s="4" t="s">
        <v>17490</v>
      </c>
      <c r="H3319" s="4" t="s">
        <v>23</v>
      </c>
      <c r="I3319" s="4" t="s">
        <v>17467</v>
      </c>
      <c r="J3319" s="4" t="s">
        <v>10735</v>
      </c>
      <c r="K3319">
        <v>48729274.147606798</v>
      </c>
      <c r="L3319">
        <v>28477.8</v>
      </c>
      <c r="M3319">
        <v>106463.16</v>
      </c>
      <c r="N3319">
        <v>0.41293532338308458</v>
      </c>
    </row>
    <row r="3320" spans="1:14" hidden="1">
      <c r="A3320" t="str">
        <f t="shared" si="156"/>
        <v>NPT76BNES</v>
      </c>
      <c r="B3320">
        <f t="shared" si="154"/>
        <v>1</v>
      </c>
      <c r="C3320">
        <f>COUNTIFS($A$2:A3320,A3320)</f>
        <v>1</v>
      </c>
      <c r="D3320" t="str">
        <f t="shared" si="155"/>
        <v>NPT76BNES1</v>
      </c>
      <c r="E3320" s="4" t="s">
        <v>18109</v>
      </c>
      <c r="F3320" s="4" t="s">
        <v>7146</v>
      </c>
      <c r="G3320" s="4" t="s">
        <v>17470</v>
      </c>
      <c r="H3320" s="4" t="s">
        <v>97</v>
      </c>
      <c r="I3320" s="4" t="s">
        <v>17467</v>
      </c>
      <c r="J3320" s="4" t="s">
        <v>7633</v>
      </c>
      <c r="K3320">
        <v>5751371.6912597502</v>
      </c>
      <c r="L3320">
        <v>15913.8</v>
      </c>
      <c r="M3320">
        <v>0</v>
      </c>
      <c r="N3320">
        <v>4.4776119402985072E-2</v>
      </c>
    </row>
    <row r="3321" spans="1:14" hidden="1">
      <c r="A3321" t="str">
        <f t="shared" si="156"/>
        <v>NPT76ADLR</v>
      </c>
      <c r="B3321">
        <f t="shared" si="154"/>
        <v>1</v>
      </c>
      <c r="C3321">
        <f>COUNTIFS($A$2:A3321,A3321)</f>
        <v>1</v>
      </c>
      <c r="D3321" t="str">
        <f t="shared" si="155"/>
        <v>NPT76ADLR1</v>
      </c>
      <c r="E3321" s="4" t="s">
        <v>18489</v>
      </c>
      <c r="F3321" s="4" t="s">
        <v>964</v>
      </c>
      <c r="G3321" s="4" t="s">
        <v>17474</v>
      </c>
      <c r="H3321" s="4" t="s">
        <v>97</v>
      </c>
      <c r="I3321" s="4" t="s">
        <v>17467</v>
      </c>
      <c r="J3321" s="4" t="s">
        <v>9847</v>
      </c>
      <c r="K3321">
        <v>2488300</v>
      </c>
      <c r="L3321">
        <v>12039.3</v>
      </c>
      <c r="M3321">
        <v>18918.900000000001</v>
      </c>
      <c r="N3321">
        <v>1.9900497512437811E-2</v>
      </c>
    </row>
    <row r="3322" spans="1:14" hidden="1">
      <c r="A3322" t="str">
        <f t="shared" si="156"/>
        <v>NPT76AEUY</v>
      </c>
      <c r="B3322">
        <f t="shared" si="154"/>
        <v>1</v>
      </c>
      <c r="C3322">
        <f>COUNTIFS($A$2:A3322,A3322)</f>
        <v>1</v>
      </c>
      <c r="D3322" t="str">
        <f t="shared" si="155"/>
        <v>NPT76AEUY1</v>
      </c>
      <c r="E3322" s="4" t="s">
        <v>17541</v>
      </c>
      <c r="F3322" s="4" t="s">
        <v>8154</v>
      </c>
      <c r="G3322" s="4" t="s">
        <v>17474</v>
      </c>
      <c r="H3322" s="4" t="s">
        <v>97</v>
      </c>
      <c r="I3322" s="4" t="s">
        <v>17467</v>
      </c>
      <c r="J3322" s="4" t="s">
        <v>13067</v>
      </c>
      <c r="K3322">
        <v>3922746.4676374299</v>
      </c>
      <c r="L3322">
        <v>67908.600000000006</v>
      </c>
      <c r="M3322">
        <v>59876.4</v>
      </c>
      <c r="N3322">
        <v>0.31840796019900497</v>
      </c>
    </row>
    <row r="3323" spans="1:14" hidden="1">
      <c r="A3323" t="str">
        <f t="shared" si="156"/>
        <v>NPT76CGWA</v>
      </c>
      <c r="B3323">
        <f t="shared" si="154"/>
        <v>1</v>
      </c>
      <c r="C3323">
        <f>COUNTIFS($A$2:A3323,A3323)</f>
        <v>1</v>
      </c>
      <c r="D3323" t="str">
        <f t="shared" si="155"/>
        <v>NPT76CGWA1</v>
      </c>
      <c r="E3323" s="4" t="s">
        <v>17749</v>
      </c>
      <c r="F3323" s="4" t="s">
        <v>7125</v>
      </c>
      <c r="G3323" s="4" t="s">
        <v>17476</v>
      </c>
      <c r="H3323" s="4" t="s">
        <v>97</v>
      </c>
      <c r="I3323" s="4" t="s">
        <v>17467</v>
      </c>
      <c r="J3323" s="4" t="s">
        <v>15467</v>
      </c>
      <c r="K3323">
        <v>286025.35827222798</v>
      </c>
      <c r="L3323">
        <v>7302</v>
      </c>
      <c r="M3323">
        <v>3651</v>
      </c>
      <c r="N3323">
        <v>9.9502487562189053E-3</v>
      </c>
    </row>
    <row r="3324" spans="1:14" hidden="1">
      <c r="A3324" t="str">
        <f t="shared" si="156"/>
        <v>NPT76FWAH</v>
      </c>
      <c r="B3324">
        <f t="shared" si="154"/>
        <v>1</v>
      </c>
      <c r="C3324">
        <f>COUNTIFS($A$2:A3324,A3324)</f>
        <v>1</v>
      </c>
      <c r="D3324" t="str">
        <f t="shared" si="155"/>
        <v>NPT76FWAH1</v>
      </c>
      <c r="E3324" s="4" t="s">
        <v>18152</v>
      </c>
      <c r="F3324" s="4" t="s">
        <v>2596</v>
      </c>
      <c r="G3324" s="4" t="s">
        <v>17474</v>
      </c>
      <c r="H3324" s="4" t="s">
        <v>97</v>
      </c>
      <c r="I3324" s="4" t="s">
        <v>17467</v>
      </c>
      <c r="J3324" s="4" t="s">
        <v>3956</v>
      </c>
      <c r="K3324">
        <v>2632409.46469669</v>
      </c>
      <c r="L3324">
        <v>17524.8</v>
      </c>
      <c r="M3324">
        <v>40307.82</v>
      </c>
      <c r="N3324">
        <v>9.9502487562189053E-3</v>
      </c>
    </row>
    <row r="3325" spans="1:14" hidden="1">
      <c r="A3325" t="str">
        <f t="shared" si="156"/>
        <v>NPT955AJVR</v>
      </c>
      <c r="B3325">
        <f t="shared" si="154"/>
        <v>1</v>
      </c>
      <c r="C3325">
        <f>COUNTIFS($A$2:A3325,A3325)</f>
        <v>1</v>
      </c>
      <c r="D3325" t="str">
        <f t="shared" si="155"/>
        <v>NPT955AJVR1</v>
      </c>
      <c r="E3325" s="4" t="s">
        <v>18338</v>
      </c>
      <c r="F3325" s="4" t="s">
        <v>2858</v>
      </c>
      <c r="G3325" s="4" t="s">
        <v>17466</v>
      </c>
      <c r="H3325" s="4" t="s">
        <v>23</v>
      </c>
      <c r="I3325" s="4" t="s">
        <v>17467</v>
      </c>
      <c r="J3325" s="4" t="s">
        <v>3024</v>
      </c>
      <c r="K3325">
        <v>18153041.562739499</v>
      </c>
      <c r="L3325">
        <v>39430.800000000003</v>
      </c>
      <c r="M3325">
        <v>73750.2</v>
      </c>
      <c r="N3325">
        <v>1.4925373134328358E-2</v>
      </c>
    </row>
    <row r="3326" spans="1:14" hidden="1">
      <c r="A3326" t="str">
        <f t="shared" si="156"/>
        <v>NPT76AMKW</v>
      </c>
      <c r="B3326">
        <f t="shared" si="154"/>
        <v>1</v>
      </c>
      <c r="C3326">
        <f>COUNTIFS($A$2:A3326,A3326)</f>
        <v>1</v>
      </c>
      <c r="D3326" t="str">
        <f t="shared" si="155"/>
        <v>NPT76AMKW1</v>
      </c>
      <c r="E3326" s="4" t="s">
        <v>17830</v>
      </c>
      <c r="F3326" s="4" t="s">
        <v>3297</v>
      </c>
      <c r="G3326" s="4" t="s">
        <v>17476</v>
      </c>
      <c r="H3326" s="4" t="s">
        <v>97</v>
      </c>
      <c r="I3326" s="4" t="s">
        <v>17467</v>
      </c>
      <c r="J3326" s="4" t="s">
        <v>3736</v>
      </c>
      <c r="K3326">
        <v>8681065.6186859906</v>
      </c>
      <c r="L3326">
        <v>144081.9</v>
      </c>
      <c r="M3326">
        <v>112028.4</v>
      </c>
      <c r="N3326">
        <v>0.17412935323383086</v>
      </c>
    </row>
    <row r="3327" spans="1:14" hidden="1">
      <c r="A3327" t="str">
        <f t="shared" si="156"/>
        <v>NPT76AMED</v>
      </c>
      <c r="B3327">
        <f t="shared" si="154"/>
        <v>1</v>
      </c>
      <c r="C3327">
        <f>COUNTIFS($A$2:A3327,A3327)</f>
        <v>1</v>
      </c>
      <c r="D3327" t="str">
        <f t="shared" si="155"/>
        <v>NPT76AMED1</v>
      </c>
      <c r="E3327" s="4" t="s">
        <v>17861</v>
      </c>
      <c r="F3327" s="4" t="s">
        <v>3297</v>
      </c>
      <c r="G3327" s="4" t="s">
        <v>17476</v>
      </c>
      <c r="H3327" s="4" t="s">
        <v>97</v>
      </c>
      <c r="I3327" s="4" t="s">
        <v>17467</v>
      </c>
      <c r="J3327" s="4" t="s">
        <v>3661</v>
      </c>
      <c r="K3327">
        <v>3012998.7424231898</v>
      </c>
      <c r="L3327">
        <v>54955.5</v>
      </c>
      <c r="M3327">
        <v>28200</v>
      </c>
      <c r="N3327">
        <v>0.1044776119402985</v>
      </c>
    </row>
    <row r="3328" spans="1:14" hidden="1">
      <c r="A3328" t="str">
        <f t="shared" si="156"/>
        <v>NPT288BNAP</v>
      </c>
      <c r="B3328">
        <f t="shared" si="154"/>
        <v>1</v>
      </c>
      <c r="C3328">
        <f>COUNTIFS($A$2:A3328,A3328)</f>
        <v>1</v>
      </c>
      <c r="D3328" t="str">
        <f t="shared" si="155"/>
        <v>NPT288BNAP1</v>
      </c>
      <c r="E3328" s="4" t="s">
        <v>18589</v>
      </c>
      <c r="F3328" s="4" t="s">
        <v>5807</v>
      </c>
      <c r="G3328" s="4" t="s">
        <v>17474</v>
      </c>
      <c r="H3328" s="4" t="s">
        <v>919</v>
      </c>
      <c r="I3328" s="4" t="s">
        <v>17467</v>
      </c>
      <c r="J3328" s="4" t="s">
        <v>8268</v>
      </c>
      <c r="K3328">
        <v>1622507.5540370699</v>
      </c>
      <c r="L3328">
        <v>0</v>
      </c>
      <c r="M3328">
        <v>0</v>
      </c>
      <c r="N3328">
        <v>4.9751243781094526E-3</v>
      </c>
    </row>
    <row r="3329" spans="1:14" hidden="1">
      <c r="A3329" t="str">
        <f t="shared" si="156"/>
        <v>NPT76CE5F</v>
      </c>
      <c r="B3329">
        <f t="shared" si="154"/>
        <v>1</v>
      </c>
      <c r="C3329">
        <f>COUNTIFS($A$2:A3329,A3329)</f>
        <v>1</v>
      </c>
      <c r="D3329" t="str">
        <f t="shared" si="155"/>
        <v>NPT76CE5F1</v>
      </c>
      <c r="E3329" s="4" t="s">
        <v>18596</v>
      </c>
      <c r="F3329" s="4" t="s">
        <v>14886</v>
      </c>
      <c r="G3329" s="4" t="s">
        <v>17470</v>
      </c>
      <c r="H3329" s="4" t="s">
        <v>97</v>
      </c>
      <c r="I3329" s="4" t="s">
        <v>17467</v>
      </c>
      <c r="J3329" s="4" t="s">
        <v>16717</v>
      </c>
      <c r="K3329">
        <v>4767260.5949422196</v>
      </c>
      <c r="L3329">
        <v>43812</v>
      </c>
      <c r="M3329">
        <v>44155.98</v>
      </c>
      <c r="N3329">
        <v>0.20895522388059701</v>
      </c>
    </row>
    <row r="3330" spans="1:14" hidden="1">
      <c r="A3330" t="str">
        <f t="shared" si="156"/>
        <v>NPT76AMCU</v>
      </c>
      <c r="B3330">
        <f t="shared" si="154"/>
        <v>1</v>
      </c>
      <c r="C3330">
        <f>COUNTIFS($A$2:A3330,A3330)</f>
        <v>1</v>
      </c>
      <c r="D3330" t="str">
        <f t="shared" si="155"/>
        <v>NPT76AMCU1</v>
      </c>
      <c r="E3330" s="4" t="s">
        <v>18284</v>
      </c>
      <c r="F3330" s="4" t="s">
        <v>3297</v>
      </c>
      <c r="G3330" s="4" t="s">
        <v>17476</v>
      </c>
      <c r="H3330" s="4" t="s">
        <v>97</v>
      </c>
      <c r="I3330" s="4" t="s">
        <v>17467</v>
      </c>
      <c r="J3330" s="4" t="s">
        <v>3403</v>
      </c>
      <c r="K3330">
        <v>3524493.5483871</v>
      </c>
      <c r="L3330">
        <v>35049.599999999999</v>
      </c>
      <c r="M3330">
        <v>20638.8</v>
      </c>
      <c r="N3330">
        <v>3.9800995024875621E-2</v>
      </c>
    </row>
    <row r="3331" spans="1:14" hidden="1">
      <c r="A3331" t="str">
        <f t="shared" si="156"/>
        <v>NPT288ABRY</v>
      </c>
      <c r="B3331">
        <f t="shared" ref="B3331:B3394" si="157">COUNTIF(A:A,A3331)</f>
        <v>1</v>
      </c>
      <c r="C3331">
        <f>COUNTIFS($A$2:A3331,A3331)</f>
        <v>1</v>
      </c>
      <c r="D3331" t="str">
        <f t="shared" ref="D3331:D3394" si="158">A3331&amp;C3331</f>
        <v>NPT288ABRY1</v>
      </c>
      <c r="E3331" s="4" t="s">
        <v>18343</v>
      </c>
      <c r="F3331" s="4" t="s">
        <v>9200</v>
      </c>
      <c r="G3331" s="4" t="s">
        <v>17470</v>
      </c>
      <c r="H3331" s="4" t="s">
        <v>919</v>
      </c>
      <c r="I3331" s="4" t="s">
        <v>17467</v>
      </c>
      <c r="J3331" s="4" t="s">
        <v>9402</v>
      </c>
      <c r="K3331">
        <v>12635132.028147399</v>
      </c>
      <c r="L3331">
        <v>0</v>
      </c>
      <c r="M3331">
        <v>0</v>
      </c>
      <c r="N3331">
        <v>3.9800995024875621E-2</v>
      </c>
    </row>
    <row r="3332" spans="1:14" hidden="1">
      <c r="A3332" t="str">
        <f t="shared" si="156"/>
        <v>NPT955AABG</v>
      </c>
      <c r="B3332">
        <f t="shared" si="157"/>
        <v>1</v>
      </c>
      <c r="C3332">
        <f>COUNTIFS($A$2:A3332,A3332)</f>
        <v>1</v>
      </c>
      <c r="D3332" t="str">
        <f t="shared" si="158"/>
        <v>NPT955AABG1</v>
      </c>
      <c r="E3332" s="4" t="s">
        <v>18466</v>
      </c>
      <c r="F3332" s="4" t="s">
        <v>6498</v>
      </c>
      <c r="G3332" s="4" t="s">
        <v>17470</v>
      </c>
      <c r="H3332" s="4" t="s">
        <v>23</v>
      </c>
      <c r="I3332" s="4" t="s">
        <v>17467</v>
      </c>
      <c r="J3332" s="4" t="s">
        <v>9568</v>
      </c>
      <c r="K3332">
        <v>51443355.022165902</v>
      </c>
      <c r="L3332">
        <v>87624</v>
      </c>
      <c r="M3332">
        <v>148960.79999999999</v>
      </c>
      <c r="N3332">
        <v>0.51741293532338306</v>
      </c>
    </row>
    <row r="3333" spans="1:14" hidden="1">
      <c r="A3333" t="str">
        <f t="shared" si="156"/>
        <v>NPT955BFWP</v>
      </c>
      <c r="B3333">
        <f t="shared" si="157"/>
        <v>1</v>
      </c>
      <c r="C3333">
        <f>COUNTIFS($A$2:A3333,A3333)</f>
        <v>1</v>
      </c>
      <c r="D3333" t="str">
        <f t="shared" si="158"/>
        <v>NPT955BFWP1</v>
      </c>
      <c r="E3333" s="4" t="s">
        <v>18483</v>
      </c>
      <c r="F3333" s="4" t="s">
        <v>10348</v>
      </c>
      <c r="G3333" s="4" t="s">
        <v>17466</v>
      </c>
      <c r="H3333" s="4" t="s">
        <v>23</v>
      </c>
      <c r="I3333" s="4" t="s">
        <v>17467</v>
      </c>
      <c r="J3333" s="4" t="s">
        <v>12522</v>
      </c>
      <c r="K3333">
        <v>14474850.8064516</v>
      </c>
      <c r="L3333">
        <v>0</v>
      </c>
      <c r="M3333">
        <v>0</v>
      </c>
      <c r="N3333">
        <v>0</v>
      </c>
    </row>
    <row r="3334" spans="1:14" hidden="1">
      <c r="A3334" t="str">
        <f t="shared" si="156"/>
        <v>NPT288AJRZ</v>
      </c>
      <c r="B3334">
        <f t="shared" si="157"/>
        <v>1</v>
      </c>
      <c r="C3334">
        <f>COUNTIFS($A$2:A3334,A3334)</f>
        <v>1</v>
      </c>
      <c r="D3334" t="str">
        <f t="shared" si="158"/>
        <v>NPT288AJRZ1</v>
      </c>
      <c r="E3334" s="4" t="s">
        <v>17859</v>
      </c>
      <c r="F3334" s="4" t="s">
        <v>14822</v>
      </c>
      <c r="G3334" s="4" t="s">
        <v>17466</v>
      </c>
      <c r="H3334" s="4" t="s">
        <v>919</v>
      </c>
      <c r="I3334" s="4" t="s">
        <v>17467</v>
      </c>
      <c r="J3334" s="4" t="s">
        <v>2993</v>
      </c>
      <c r="K3334">
        <v>18584590.4009615</v>
      </c>
      <c r="L3334">
        <v>33826.92</v>
      </c>
      <c r="M3334">
        <v>1081.8599999999999</v>
      </c>
      <c r="N3334">
        <v>0.21393034825870647</v>
      </c>
    </row>
    <row r="3335" spans="1:14" hidden="1">
      <c r="A3335" t="str">
        <f t="shared" si="156"/>
        <v>NPT76B4O8</v>
      </c>
      <c r="B3335">
        <f t="shared" si="157"/>
        <v>1</v>
      </c>
      <c r="C3335">
        <f>COUNTIFS($A$2:A3335,A3335)</f>
        <v>1</v>
      </c>
      <c r="D3335" t="str">
        <f t="shared" si="158"/>
        <v>NPT76B4O81</v>
      </c>
      <c r="E3335" s="4" t="s">
        <v>18270</v>
      </c>
      <c r="F3335" s="4" t="s">
        <v>11011</v>
      </c>
      <c r="G3335" s="4" t="s">
        <v>17470</v>
      </c>
      <c r="H3335" s="4" t="s">
        <v>97</v>
      </c>
      <c r="I3335" s="4" t="s">
        <v>17467</v>
      </c>
      <c r="J3335" s="4" t="s">
        <v>11106</v>
      </c>
      <c r="K3335">
        <v>4182731.1433149902</v>
      </c>
      <c r="L3335">
        <v>43552.800000000003</v>
      </c>
      <c r="M3335">
        <v>75544.56</v>
      </c>
      <c r="N3335">
        <v>0.10945273631840796</v>
      </c>
    </row>
    <row r="3336" spans="1:14" hidden="1">
      <c r="A3336" t="str">
        <f t="shared" si="156"/>
        <v>NPT76BLUO</v>
      </c>
      <c r="B3336">
        <f t="shared" si="157"/>
        <v>1</v>
      </c>
      <c r="C3336">
        <f>COUNTIFS($A$2:A3336,A3336)</f>
        <v>1</v>
      </c>
      <c r="D3336" t="str">
        <f t="shared" si="158"/>
        <v>NPT76BLUO1</v>
      </c>
      <c r="E3336" s="4" t="s">
        <v>17598</v>
      </c>
      <c r="F3336" s="4" t="s">
        <v>3297</v>
      </c>
      <c r="G3336" s="4" t="s">
        <v>17476</v>
      </c>
      <c r="H3336" s="4" t="s">
        <v>97</v>
      </c>
      <c r="I3336" s="4" t="s">
        <v>17467</v>
      </c>
      <c r="J3336" s="4" t="s">
        <v>6158</v>
      </c>
      <c r="K3336">
        <v>955900</v>
      </c>
      <c r="L3336">
        <v>0</v>
      </c>
      <c r="M3336">
        <v>0</v>
      </c>
      <c r="N3336">
        <v>4.9751243781094526E-3</v>
      </c>
    </row>
    <row r="3337" spans="1:14" hidden="1">
      <c r="A3337" t="str">
        <f t="shared" si="156"/>
        <v>NPT288ANUL</v>
      </c>
      <c r="B3337">
        <f t="shared" si="157"/>
        <v>1</v>
      </c>
      <c r="C3337">
        <f>COUNTIFS($A$2:A3337,A3337)</f>
        <v>1</v>
      </c>
      <c r="D3337" t="str">
        <f t="shared" si="158"/>
        <v>NPT288ANUL1</v>
      </c>
      <c r="E3337" s="4" t="s">
        <v>18047</v>
      </c>
      <c r="F3337" s="4" t="s">
        <v>9624</v>
      </c>
      <c r="G3337" s="4" t="s">
        <v>17470</v>
      </c>
      <c r="H3337" s="4" t="s">
        <v>919</v>
      </c>
      <c r="I3337" s="4" t="s">
        <v>17467</v>
      </c>
      <c r="J3337" s="4" t="s">
        <v>14185</v>
      </c>
      <c r="K3337">
        <v>18856651.989131201</v>
      </c>
      <c r="L3337">
        <v>0</v>
      </c>
      <c r="M3337">
        <v>0</v>
      </c>
      <c r="N3337">
        <v>0.79601990049751248</v>
      </c>
    </row>
    <row r="3338" spans="1:14" hidden="1">
      <c r="A3338" t="str">
        <f t="shared" si="156"/>
        <v>NPT955AIXB</v>
      </c>
      <c r="B3338">
        <f t="shared" si="157"/>
        <v>1</v>
      </c>
      <c r="C3338">
        <f>COUNTIFS($A$2:A3338,A3338)</f>
        <v>1</v>
      </c>
      <c r="D3338" t="str">
        <f t="shared" si="158"/>
        <v>NPT955AIXB1</v>
      </c>
      <c r="E3338" s="4" t="s">
        <v>18140</v>
      </c>
      <c r="F3338" s="4" t="s">
        <v>4451</v>
      </c>
      <c r="G3338" s="4" t="s">
        <v>17466</v>
      </c>
      <c r="H3338" s="4" t="s">
        <v>23</v>
      </c>
      <c r="I3338" s="4" t="s">
        <v>17467</v>
      </c>
      <c r="J3338" s="4" t="s">
        <v>5712</v>
      </c>
      <c r="K3338">
        <v>13425317.668780001</v>
      </c>
      <c r="L3338">
        <v>155183.1</v>
      </c>
      <c r="M3338">
        <v>103267.02</v>
      </c>
      <c r="N3338">
        <v>0.12437810945273632</v>
      </c>
    </row>
    <row r="3339" spans="1:14" hidden="1">
      <c r="A3339" t="str">
        <f t="shared" si="156"/>
        <v>NPT955AKOU</v>
      </c>
      <c r="B3339">
        <f t="shared" si="157"/>
        <v>1</v>
      </c>
      <c r="C3339">
        <f>COUNTIFS($A$2:A3339,A3339)</f>
        <v>1</v>
      </c>
      <c r="D3339" t="str">
        <f t="shared" si="158"/>
        <v>NPT955AKOU1</v>
      </c>
      <c r="E3339" s="4" t="s">
        <v>18597</v>
      </c>
      <c r="F3339" s="4" t="s">
        <v>12710</v>
      </c>
      <c r="G3339" s="4" t="s">
        <v>17466</v>
      </c>
      <c r="H3339" s="4" t="s">
        <v>23</v>
      </c>
      <c r="I3339" s="4" t="s">
        <v>17467</v>
      </c>
      <c r="J3339" s="4" t="s">
        <v>10206</v>
      </c>
      <c r="K3339">
        <v>48936764.728126898</v>
      </c>
      <c r="L3339">
        <v>482699.2</v>
      </c>
      <c r="M3339">
        <v>407289</v>
      </c>
      <c r="N3339">
        <v>0.62686567164179108</v>
      </c>
    </row>
    <row r="3340" spans="1:14" hidden="1">
      <c r="A3340" t="str">
        <f t="shared" si="156"/>
        <v>NPT76CCSL</v>
      </c>
      <c r="B3340">
        <f t="shared" si="157"/>
        <v>1</v>
      </c>
      <c r="C3340">
        <f>COUNTIFS($A$2:A3340,A3340)</f>
        <v>1</v>
      </c>
      <c r="D3340" t="str">
        <f t="shared" si="158"/>
        <v>NPT76CCSL1</v>
      </c>
      <c r="E3340" s="4" t="s">
        <v>17860</v>
      </c>
      <c r="F3340" s="4" t="s">
        <v>1365</v>
      </c>
      <c r="G3340" s="4" t="s">
        <v>17490</v>
      </c>
      <c r="H3340" s="4" t="s">
        <v>97</v>
      </c>
      <c r="I3340" s="4" t="s">
        <v>17467</v>
      </c>
      <c r="J3340" s="4" t="s">
        <v>1652</v>
      </c>
      <c r="K3340">
        <v>2613538.2409694102</v>
      </c>
      <c r="L3340">
        <v>19715.400000000001</v>
      </c>
      <c r="M3340">
        <v>26287.200000000001</v>
      </c>
      <c r="N3340">
        <v>0</v>
      </c>
    </row>
    <row r="3341" spans="1:14" hidden="1">
      <c r="A3341" t="str">
        <f t="shared" si="156"/>
        <v>NPT76BESM</v>
      </c>
      <c r="B3341">
        <f t="shared" si="157"/>
        <v>1</v>
      </c>
      <c r="C3341">
        <f>COUNTIFS($A$2:A3341,A3341)</f>
        <v>1</v>
      </c>
      <c r="D3341" t="str">
        <f t="shared" si="158"/>
        <v>NPT76BESM1</v>
      </c>
      <c r="E3341" s="4" t="s">
        <v>18407</v>
      </c>
      <c r="F3341" s="4" t="s">
        <v>2596</v>
      </c>
      <c r="G3341" s="4" t="s">
        <v>17474</v>
      </c>
      <c r="H3341" s="4" t="s">
        <v>97</v>
      </c>
      <c r="I3341" s="4" t="s">
        <v>17467</v>
      </c>
      <c r="J3341" s="4" t="s">
        <v>4049</v>
      </c>
      <c r="K3341">
        <v>4806248.4323834702</v>
      </c>
      <c r="L3341">
        <v>5005.8</v>
      </c>
      <c r="M3341">
        <v>0</v>
      </c>
      <c r="N3341">
        <v>5.9701492537313432E-2</v>
      </c>
    </row>
    <row r="3342" spans="1:14" hidden="1">
      <c r="A3342" t="str">
        <f t="shared" ref="A3342:A3405" si="159">H3342&amp;J3342</f>
        <v>NPT76AHVU</v>
      </c>
      <c r="B3342">
        <f t="shared" si="157"/>
        <v>1</v>
      </c>
      <c r="C3342">
        <f>COUNTIFS($A$2:A3342,A3342)</f>
        <v>1</v>
      </c>
      <c r="D3342" t="str">
        <f t="shared" si="158"/>
        <v>NPT76AHVU1</v>
      </c>
      <c r="E3342" s="4" t="s">
        <v>17887</v>
      </c>
      <c r="F3342" s="4" t="s">
        <v>31</v>
      </c>
      <c r="G3342" s="4" t="s">
        <v>17474</v>
      </c>
      <c r="H3342" s="4" t="s">
        <v>97</v>
      </c>
      <c r="I3342" s="4" t="s">
        <v>17467</v>
      </c>
      <c r="J3342" s="4" t="s">
        <v>850</v>
      </c>
      <c r="K3342">
        <v>7883045.8641361203</v>
      </c>
      <c r="L3342">
        <v>142939.20000000001</v>
      </c>
      <c r="M3342">
        <v>37237.230000000003</v>
      </c>
      <c r="N3342">
        <v>0.19402985074626866</v>
      </c>
    </row>
    <row r="3343" spans="1:14" hidden="1">
      <c r="A3343" t="str">
        <f t="shared" si="159"/>
        <v>NPT76AOYI</v>
      </c>
      <c r="B3343">
        <f t="shared" si="157"/>
        <v>1</v>
      </c>
      <c r="C3343">
        <f>COUNTIFS($A$2:A3343,A3343)</f>
        <v>1</v>
      </c>
      <c r="D3343" t="str">
        <f t="shared" si="158"/>
        <v>NPT76AOYI1</v>
      </c>
      <c r="E3343" s="4" t="s">
        <v>17927</v>
      </c>
      <c r="F3343" s="4" t="s">
        <v>7146</v>
      </c>
      <c r="G3343" s="4" t="s">
        <v>17470</v>
      </c>
      <c r="H3343" s="4" t="s">
        <v>97</v>
      </c>
      <c r="I3343" s="4" t="s">
        <v>17467</v>
      </c>
      <c r="J3343" s="4" t="s">
        <v>8041</v>
      </c>
      <c r="K3343">
        <v>8334523.2023688396</v>
      </c>
      <c r="L3343">
        <v>76978.8</v>
      </c>
      <c r="M3343">
        <v>98305.5</v>
      </c>
      <c r="N3343">
        <v>0.21890547263681592</v>
      </c>
    </row>
    <row r="3344" spans="1:14" hidden="1">
      <c r="A3344" t="str">
        <f t="shared" si="159"/>
        <v>NPT76AADE</v>
      </c>
      <c r="B3344">
        <f t="shared" si="157"/>
        <v>1</v>
      </c>
      <c r="C3344">
        <f>COUNTIFS($A$2:A3344,A3344)</f>
        <v>1</v>
      </c>
      <c r="D3344" t="str">
        <f t="shared" si="158"/>
        <v>NPT76AADE1</v>
      </c>
      <c r="E3344" s="4" t="s">
        <v>17617</v>
      </c>
      <c r="F3344" s="4" t="s">
        <v>6498</v>
      </c>
      <c r="G3344" s="4" t="s">
        <v>17470</v>
      </c>
      <c r="H3344" s="4" t="s">
        <v>97</v>
      </c>
      <c r="I3344" s="4" t="s">
        <v>17467</v>
      </c>
      <c r="J3344" s="4" t="s">
        <v>6885</v>
      </c>
      <c r="K3344">
        <v>5879711.1147002904</v>
      </c>
      <c r="L3344">
        <v>35049.599999999999</v>
      </c>
      <c r="M3344">
        <v>28477.8</v>
      </c>
      <c r="N3344">
        <v>7.4626865671641784E-2</v>
      </c>
    </row>
    <row r="3345" spans="1:14" hidden="1">
      <c r="A3345" t="str">
        <f t="shared" si="159"/>
        <v>NPT76D2IA</v>
      </c>
      <c r="B3345">
        <f t="shared" si="157"/>
        <v>1</v>
      </c>
      <c r="C3345">
        <f>COUNTIFS($A$2:A3345,A3345)</f>
        <v>1</v>
      </c>
      <c r="D3345" t="str">
        <f t="shared" si="158"/>
        <v>NPT76D2IA1</v>
      </c>
      <c r="E3345" s="4" t="s">
        <v>18048</v>
      </c>
      <c r="F3345" s="4" t="s">
        <v>31</v>
      </c>
      <c r="G3345" s="4" t="s">
        <v>17474</v>
      </c>
      <c r="H3345" s="4" t="s">
        <v>97</v>
      </c>
      <c r="I3345" s="4" t="s">
        <v>17467</v>
      </c>
      <c r="J3345" s="4" t="s">
        <v>14536</v>
      </c>
      <c r="K3345">
        <v>2981287.0364674102</v>
      </c>
      <c r="L3345">
        <v>51065.7</v>
      </c>
      <c r="M3345">
        <v>20089.98</v>
      </c>
      <c r="N3345">
        <v>4.975124378109453E-2</v>
      </c>
    </row>
    <row r="3346" spans="1:14" hidden="1">
      <c r="A3346" t="str">
        <f t="shared" si="159"/>
        <v>NPT955AYZM</v>
      </c>
      <c r="B3346">
        <f t="shared" si="157"/>
        <v>1</v>
      </c>
      <c r="C3346">
        <f>COUNTIFS($A$2:A3346,A3346)</f>
        <v>1</v>
      </c>
      <c r="D3346" t="str">
        <f t="shared" si="158"/>
        <v>NPT955AYZM1</v>
      </c>
      <c r="E3346" s="4" t="s">
        <v>18360</v>
      </c>
      <c r="F3346" s="4" t="s">
        <v>2057</v>
      </c>
      <c r="G3346" s="4" t="s">
        <v>17490</v>
      </c>
      <c r="H3346" s="4" t="s">
        <v>23</v>
      </c>
      <c r="I3346" s="4" t="s">
        <v>17467</v>
      </c>
      <c r="J3346" s="4" t="s">
        <v>2058</v>
      </c>
      <c r="K3346">
        <v>45823649.362502597</v>
      </c>
      <c r="L3346">
        <v>196861.92</v>
      </c>
      <c r="M3346">
        <v>227165.22</v>
      </c>
      <c r="N3346">
        <v>0.5074626865671642</v>
      </c>
    </row>
    <row r="3347" spans="1:14" hidden="1">
      <c r="A3347" t="str">
        <f t="shared" si="159"/>
        <v>NPT955AIPN</v>
      </c>
      <c r="B3347">
        <f t="shared" si="157"/>
        <v>1</v>
      </c>
      <c r="C3347">
        <f>COUNTIFS($A$2:A3347,A3347)</f>
        <v>1</v>
      </c>
      <c r="D3347" t="str">
        <f t="shared" si="158"/>
        <v>NPT955AIPN1</v>
      </c>
      <c r="E3347" s="4" t="s">
        <v>18598</v>
      </c>
      <c r="F3347" s="4" t="s">
        <v>4451</v>
      </c>
      <c r="G3347" s="4" t="s">
        <v>17466</v>
      </c>
      <c r="H3347" s="4" t="s">
        <v>23</v>
      </c>
      <c r="I3347" s="4" t="s">
        <v>17467</v>
      </c>
      <c r="J3347" s="4" t="s">
        <v>5534</v>
      </c>
      <c r="K3347">
        <v>65054996.825090103</v>
      </c>
      <c r="L3347">
        <v>473169.6</v>
      </c>
      <c r="M3347">
        <v>545897.52</v>
      </c>
      <c r="N3347">
        <v>0.94527363184079605</v>
      </c>
    </row>
    <row r="3348" spans="1:14" hidden="1">
      <c r="A3348" t="str">
        <f t="shared" si="159"/>
        <v>NPT76APDL</v>
      </c>
      <c r="B3348">
        <f t="shared" si="157"/>
        <v>1</v>
      </c>
      <c r="C3348">
        <f>COUNTIFS($A$2:A3348,A3348)</f>
        <v>1</v>
      </c>
      <c r="D3348" t="str">
        <f t="shared" si="158"/>
        <v>NPT76APDL1</v>
      </c>
      <c r="E3348" s="4" t="s">
        <v>18268</v>
      </c>
      <c r="F3348" s="4" t="s">
        <v>7146</v>
      </c>
      <c r="G3348" s="4" t="s">
        <v>17470</v>
      </c>
      <c r="H3348" s="4" t="s">
        <v>97</v>
      </c>
      <c r="I3348" s="4" t="s">
        <v>17467</v>
      </c>
      <c r="J3348" s="4" t="s">
        <v>7994</v>
      </c>
      <c r="K3348">
        <v>8592144.7885459494</v>
      </c>
      <c r="L3348">
        <v>6879.6</v>
      </c>
      <c r="M3348">
        <v>27313.200000000001</v>
      </c>
      <c r="N3348">
        <v>0.14925373134328357</v>
      </c>
    </row>
    <row r="3349" spans="1:14" hidden="1">
      <c r="A3349" t="str">
        <f t="shared" si="159"/>
        <v>NPT288AQNO</v>
      </c>
      <c r="B3349">
        <f t="shared" si="157"/>
        <v>1</v>
      </c>
      <c r="C3349">
        <f>COUNTIFS($A$2:A3349,A3349)</f>
        <v>1</v>
      </c>
      <c r="D3349" t="str">
        <f t="shared" si="158"/>
        <v>NPT288AQNO1</v>
      </c>
      <c r="E3349" s="4" t="s">
        <v>18108</v>
      </c>
      <c r="F3349" s="4" t="s">
        <v>104</v>
      </c>
      <c r="G3349" s="4" t="s">
        <v>17476</v>
      </c>
      <c r="H3349" s="4" t="s">
        <v>919</v>
      </c>
      <c r="I3349" s="4" t="s">
        <v>17467</v>
      </c>
      <c r="J3349" s="4" t="s">
        <v>5789</v>
      </c>
      <c r="K3349">
        <v>16922623.719779801</v>
      </c>
      <c r="L3349">
        <v>163028.04</v>
      </c>
      <c r="M3349">
        <v>4597.32</v>
      </c>
      <c r="N3349">
        <v>0.85074626865671643</v>
      </c>
    </row>
    <row r="3350" spans="1:14" hidden="1">
      <c r="A3350" t="str">
        <f t="shared" si="159"/>
        <v>NPT955AQFZ</v>
      </c>
      <c r="B3350">
        <f t="shared" si="157"/>
        <v>1</v>
      </c>
      <c r="C3350">
        <f>COUNTIFS($A$2:A3350,A3350)</f>
        <v>1</v>
      </c>
      <c r="D3350" t="str">
        <f t="shared" si="158"/>
        <v>NPT955AQFZ1</v>
      </c>
      <c r="E3350" s="4" t="s">
        <v>17694</v>
      </c>
      <c r="F3350" s="4" t="s">
        <v>104</v>
      </c>
      <c r="G3350" s="4" t="s">
        <v>17476</v>
      </c>
      <c r="H3350" s="4" t="s">
        <v>23</v>
      </c>
      <c r="I3350" s="4" t="s">
        <v>17467</v>
      </c>
      <c r="J3350" s="4" t="s">
        <v>2798</v>
      </c>
      <c r="K3350">
        <v>13877989.2147983</v>
      </c>
      <c r="L3350">
        <v>6879.6</v>
      </c>
      <c r="M3350">
        <v>27059.759999999998</v>
      </c>
      <c r="N3350">
        <v>8.9552238805970144E-2</v>
      </c>
    </row>
    <row r="3351" spans="1:14" hidden="1">
      <c r="A3351" t="str">
        <f t="shared" si="159"/>
        <v>NPT288A7SM</v>
      </c>
      <c r="B3351">
        <f t="shared" si="157"/>
        <v>1</v>
      </c>
      <c r="C3351">
        <f>COUNTIFS($A$2:A3351,A3351)</f>
        <v>1</v>
      </c>
      <c r="D3351" t="str">
        <f t="shared" si="158"/>
        <v>NPT288A7SM1</v>
      </c>
      <c r="E3351" s="4" t="s">
        <v>17681</v>
      </c>
      <c r="F3351" s="4" t="s">
        <v>5807</v>
      </c>
      <c r="G3351" s="4" t="s">
        <v>17474</v>
      </c>
      <c r="H3351" s="4" t="s">
        <v>919</v>
      </c>
      <c r="I3351" s="4" t="s">
        <v>17467</v>
      </c>
      <c r="J3351" s="4" t="s">
        <v>8198</v>
      </c>
      <c r="K3351">
        <v>1562452.1394446399</v>
      </c>
      <c r="L3351">
        <v>0</v>
      </c>
      <c r="M3351">
        <v>0</v>
      </c>
      <c r="N3351">
        <v>1.9900497512437811E-2</v>
      </c>
    </row>
    <row r="3352" spans="1:14" hidden="1">
      <c r="A3352" t="str">
        <f t="shared" si="159"/>
        <v>NPT955AEBS</v>
      </c>
      <c r="B3352">
        <f t="shared" si="157"/>
        <v>1</v>
      </c>
      <c r="C3352">
        <f>COUNTIFS($A$2:A3352,A3352)</f>
        <v>1</v>
      </c>
      <c r="D3352" t="str">
        <f t="shared" si="158"/>
        <v>NPT955AEBS1</v>
      </c>
      <c r="E3352" s="4" t="s">
        <v>18081</v>
      </c>
      <c r="F3352" s="4" t="s">
        <v>964</v>
      </c>
      <c r="G3352" s="4" t="s">
        <v>17474</v>
      </c>
      <c r="H3352" s="4" t="s">
        <v>23</v>
      </c>
      <c r="I3352" s="4" t="s">
        <v>17467</v>
      </c>
      <c r="J3352" s="4" t="s">
        <v>13791</v>
      </c>
      <c r="K3352">
        <v>21060436.610675201</v>
      </c>
      <c r="L3352">
        <v>43812</v>
      </c>
      <c r="M3352">
        <v>50827.5</v>
      </c>
      <c r="N3352">
        <v>0.14925373134328357</v>
      </c>
    </row>
    <row r="3353" spans="1:14" hidden="1">
      <c r="A3353" t="str">
        <f t="shared" si="159"/>
        <v>NPT288AKIS</v>
      </c>
      <c r="B3353">
        <f t="shared" si="157"/>
        <v>1</v>
      </c>
      <c r="C3353">
        <f>COUNTIFS($A$2:A3353,A3353)</f>
        <v>1</v>
      </c>
      <c r="D3353" t="str">
        <f t="shared" si="158"/>
        <v>NPT288AKIS1</v>
      </c>
      <c r="E3353" s="4" t="s">
        <v>17580</v>
      </c>
      <c r="F3353" s="4" t="s">
        <v>14822</v>
      </c>
      <c r="G3353" s="4" t="s">
        <v>17466</v>
      </c>
      <c r="H3353" s="4" t="s">
        <v>919</v>
      </c>
      <c r="I3353" s="4" t="s">
        <v>17467</v>
      </c>
      <c r="J3353" s="4" t="s">
        <v>3103</v>
      </c>
      <c r="K3353">
        <v>12693628.014952799</v>
      </c>
      <c r="L3353">
        <v>14355</v>
      </c>
      <c r="M3353">
        <v>707.28</v>
      </c>
      <c r="N3353">
        <v>8.45771144278607E-2</v>
      </c>
    </row>
    <row r="3354" spans="1:14" hidden="1">
      <c r="A3354" t="str">
        <f t="shared" si="159"/>
        <v>NPT955BFTJ</v>
      </c>
      <c r="B3354">
        <f t="shared" si="157"/>
        <v>1</v>
      </c>
      <c r="C3354">
        <f>COUNTIFS($A$2:A3354,A3354)</f>
        <v>1</v>
      </c>
      <c r="D3354" t="str">
        <f t="shared" si="158"/>
        <v>NPT955BFTJ1</v>
      </c>
      <c r="E3354" s="4" t="s">
        <v>18336</v>
      </c>
      <c r="F3354" s="4" t="s">
        <v>4451</v>
      </c>
      <c r="G3354" s="4" t="s">
        <v>17466</v>
      </c>
      <c r="H3354" s="4" t="s">
        <v>23</v>
      </c>
      <c r="I3354" s="4" t="s">
        <v>17467</v>
      </c>
      <c r="J3354" s="4" t="s">
        <v>5501</v>
      </c>
      <c r="K3354">
        <v>9974375.1991624609</v>
      </c>
      <c r="L3354">
        <v>171686.76</v>
      </c>
      <c r="M3354">
        <v>89857.2</v>
      </c>
      <c r="N3354">
        <v>0.26368159203980102</v>
      </c>
    </row>
    <row r="3355" spans="1:14" hidden="1">
      <c r="A3355" t="str">
        <f t="shared" si="159"/>
        <v>NPT955ASHG</v>
      </c>
      <c r="B3355">
        <f t="shared" si="157"/>
        <v>1</v>
      </c>
      <c r="C3355">
        <f>COUNTIFS($A$2:A3355,A3355)</f>
        <v>1</v>
      </c>
      <c r="D3355" t="str">
        <f t="shared" si="158"/>
        <v>NPT955ASHG1</v>
      </c>
      <c r="E3355" s="4" t="s">
        <v>18599</v>
      </c>
      <c r="F3355" s="4" t="s">
        <v>8882</v>
      </c>
      <c r="G3355" s="4" t="s">
        <v>17476</v>
      </c>
      <c r="H3355" s="4" t="s">
        <v>23</v>
      </c>
      <c r="I3355" s="4" t="s">
        <v>17467</v>
      </c>
      <c r="J3355" s="4" t="s">
        <v>8945</v>
      </c>
      <c r="K3355">
        <v>20713598.244269501</v>
      </c>
      <c r="L3355">
        <v>178941.6</v>
      </c>
      <c r="M3355">
        <v>210297.60000000001</v>
      </c>
      <c r="N3355">
        <v>0.41791044776119401</v>
      </c>
    </row>
    <row r="3356" spans="1:14" hidden="1">
      <c r="A3356" t="str">
        <f t="shared" si="159"/>
        <v>NPT76ALLN</v>
      </c>
      <c r="B3356">
        <f t="shared" si="157"/>
        <v>1</v>
      </c>
      <c r="C3356">
        <f>COUNTIFS($A$2:A3356,A3356)</f>
        <v>1</v>
      </c>
      <c r="D3356" t="str">
        <f t="shared" si="158"/>
        <v>NPT76ALLN1</v>
      </c>
      <c r="E3356" s="4" t="s">
        <v>17668</v>
      </c>
      <c r="F3356" s="4" t="s">
        <v>3297</v>
      </c>
      <c r="G3356" s="4" t="s">
        <v>17476</v>
      </c>
      <c r="H3356" s="4" t="s">
        <v>97</v>
      </c>
      <c r="I3356" s="4" t="s">
        <v>17467</v>
      </c>
      <c r="J3356" s="4" t="s">
        <v>5878</v>
      </c>
      <c r="K3356">
        <v>3004227.4402563898</v>
      </c>
      <c r="L3356">
        <v>44982.9</v>
      </c>
      <c r="M3356">
        <v>37264.5</v>
      </c>
      <c r="N3356">
        <v>6.965174129353234E-2</v>
      </c>
    </row>
    <row r="3357" spans="1:14" hidden="1">
      <c r="A3357" t="str">
        <f t="shared" si="159"/>
        <v>NPT76BBHO</v>
      </c>
      <c r="B3357">
        <f t="shared" si="157"/>
        <v>1</v>
      </c>
      <c r="C3357">
        <f>COUNTIFS($A$2:A3357,A3357)</f>
        <v>1</v>
      </c>
      <c r="D3357" t="str">
        <f t="shared" si="158"/>
        <v>NPT76BBHO1</v>
      </c>
      <c r="E3357" s="4" t="s">
        <v>17834</v>
      </c>
      <c r="F3357" s="4" t="s">
        <v>2858</v>
      </c>
      <c r="G3357" s="4" t="s">
        <v>17466</v>
      </c>
      <c r="H3357" s="4" t="s">
        <v>97</v>
      </c>
      <c r="I3357" s="4" t="s">
        <v>17467</v>
      </c>
      <c r="J3357" s="4" t="s">
        <v>11841</v>
      </c>
      <c r="K3357">
        <v>3045924.75363683</v>
      </c>
      <c r="L3357">
        <v>9930.7199999999993</v>
      </c>
      <c r="M3357">
        <v>23658.48</v>
      </c>
      <c r="N3357">
        <v>7.4626865671641784E-2</v>
      </c>
    </row>
    <row r="3358" spans="1:14" hidden="1">
      <c r="A3358" t="str">
        <f t="shared" si="159"/>
        <v>NPT76BGIA</v>
      </c>
      <c r="B3358">
        <f t="shared" si="157"/>
        <v>1</v>
      </c>
      <c r="C3358">
        <f>COUNTIFS($A$2:A3358,A3358)</f>
        <v>1</v>
      </c>
      <c r="D3358" t="str">
        <f t="shared" si="158"/>
        <v>NPT76BGIA1</v>
      </c>
      <c r="E3358" s="4" t="s">
        <v>17833</v>
      </c>
      <c r="F3358" s="4" t="s">
        <v>104</v>
      </c>
      <c r="G3358" s="4" t="s">
        <v>17476</v>
      </c>
      <c r="H3358" s="4" t="s">
        <v>97</v>
      </c>
      <c r="I3358" s="4" t="s">
        <v>17467</v>
      </c>
      <c r="J3358" s="4" t="s">
        <v>8814</v>
      </c>
      <c r="K3358">
        <v>6625371.5373092704</v>
      </c>
      <c r="L3358">
        <v>19492.2</v>
      </c>
      <c r="M3358">
        <v>5733</v>
      </c>
      <c r="N3358">
        <v>3.9800995024875621E-2</v>
      </c>
    </row>
    <row r="3359" spans="1:14" hidden="1">
      <c r="A3359" t="str">
        <f t="shared" si="159"/>
        <v>NPT76AUDU</v>
      </c>
      <c r="B3359">
        <f t="shared" si="157"/>
        <v>1</v>
      </c>
      <c r="C3359">
        <f>COUNTIFS($A$2:A3359,A3359)</f>
        <v>1</v>
      </c>
      <c r="D3359" t="str">
        <f t="shared" si="158"/>
        <v>NPT76AUDU1</v>
      </c>
      <c r="E3359" s="4" t="s">
        <v>18367</v>
      </c>
      <c r="F3359" s="4" t="s">
        <v>1365</v>
      </c>
      <c r="G3359" s="4" t="s">
        <v>17490</v>
      </c>
      <c r="H3359" s="4" t="s">
        <v>97</v>
      </c>
      <c r="I3359" s="4" t="s">
        <v>17467</v>
      </c>
      <c r="J3359" s="4" t="s">
        <v>10873</v>
      </c>
      <c r="K3359">
        <v>7967733.8709677402</v>
      </c>
      <c r="L3359">
        <v>46748.52</v>
      </c>
      <c r="M3359">
        <v>48157.2</v>
      </c>
      <c r="N3359">
        <v>0.10945273631840796</v>
      </c>
    </row>
    <row r="3360" spans="1:14" hidden="1">
      <c r="A3360" t="str">
        <f t="shared" si="159"/>
        <v>NPT76AHVY</v>
      </c>
      <c r="B3360">
        <f t="shared" si="157"/>
        <v>1</v>
      </c>
      <c r="C3360">
        <f>COUNTIFS($A$2:A3360,A3360)</f>
        <v>1</v>
      </c>
      <c r="D3360" t="str">
        <f t="shared" si="158"/>
        <v>NPT76AHVY1</v>
      </c>
      <c r="E3360" s="4" t="s">
        <v>17887</v>
      </c>
      <c r="F3360" s="4" t="s">
        <v>31</v>
      </c>
      <c r="G3360" s="4" t="s">
        <v>17474</v>
      </c>
      <c r="H3360" s="4" t="s">
        <v>97</v>
      </c>
      <c r="I3360" s="4" t="s">
        <v>17467</v>
      </c>
      <c r="J3360" s="4" t="s">
        <v>878</v>
      </c>
      <c r="K3360">
        <v>3148044.8791193501</v>
      </c>
      <c r="L3360">
        <v>6328.02</v>
      </c>
      <c r="M3360">
        <v>6306.3</v>
      </c>
      <c r="N3360">
        <v>9.9502487562189053E-3</v>
      </c>
    </row>
    <row r="3361" spans="1:14" hidden="1">
      <c r="A3361" t="str">
        <f t="shared" si="159"/>
        <v>NPT288AEIE</v>
      </c>
      <c r="B3361">
        <f t="shared" si="157"/>
        <v>1</v>
      </c>
      <c r="C3361">
        <f>COUNTIFS($A$2:A3361,A3361)</f>
        <v>1</v>
      </c>
      <c r="D3361" t="str">
        <f t="shared" si="158"/>
        <v>NPT288AEIE1</v>
      </c>
      <c r="E3361" s="4" t="s">
        <v>18026</v>
      </c>
      <c r="F3361" s="4" t="s">
        <v>964</v>
      </c>
      <c r="G3361" s="4" t="s">
        <v>17474</v>
      </c>
      <c r="H3361" s="4" t="s">
        <v>919</v>
      </c>
      <c r="I3361" s="4" t="s">
        <v>17467</v>
      </c>
      <c r="J3361" s="4" t="s">
        <v>13725</v>
      </c>
      <c r="K3361">
        <v>15886266.0794349</v>
      </c>
      <c r="L3361">
        <v>0</v>
      </c>
      <c r="M3361">
        <v>0</v>
      </c>
      <c r="N3361">
        <v>2.4875621890547265E-2</v>
      </c>
    </row>
    <row r="3362" spans="1:14" hidden="1">
      <c r="A3362" t="str">
        <f t="shared" si="159"/>
        <v>NPT76AONI</v>
      </c>
      <c r="B3362">
        <f t="shared" si="157"/>
        <v>1</v>
      </c>
      <c r="C3362">
        <f>COUNTIFS($A$2:A3362,A3362)</f>
        <v>1</v>
      </c>
      <c r="D3362" t="str">
        <f t="shared" si="158"/>
        <v>NPT76AONI1</v>
      </c>
      <c r="E3362" s="4" t="s">
        <v>18063</v>
      </c>
      <c r="F3362" s="4" t="s">
        <v>7146</v>
      </c>
      <c r="G3362" s="4" t="s">
        <v>17470</v>
      </c>
      <c r="H3362" s="4" t="s">
        <v>97</v>
      </c>
      <c r="I3362" s="4" t="s">
        <v>17467</v>
      </c>
      <c r="J3362" s="4" t="s">
        <v>7677</v>
      </c>
      <c r="K3362">
        <v>7235184.8650773801</v>
      </c>
      <c r="L3362">
        <v>2555.6999999999998</v>
      </c>
      <c r="M3362">
        <v>730.2</v>
      </c>
      <c r="N3362">
        <v>8.45771144278607E-2</v>
      </c>
    </row>
    <row r="3363" spans="1:14" hidden="1">
      <c r="A3363" t="str">
        <f t="shared" si="159"/>
        <v>NPT76ALUP</v>
      </c>
      <c r="B3363">
        <f t="shared" si="157"/>
        <v>1</v>
      </c>
      <c r="C3363">
        <f>COUNTIFS($A$2:A3363,A3363)</f>
        <v>1</v>
      </c>
      <c r="D3363" t="str">
        <f t="shared" si="158"/>
        <v>NPT76ALUP1</v>
      </c>
      <c r="E3363" s="4" t="s">
        <v>18511</v>
      </c>
      <c r="F3363" s="4" t="s">
        <v>3297</v>
      </c>
      <c r="G3363" s="4" t="s">
        <v>17476</v>
      </c>
      <c r="H3363" s="4" t="s">
        <v>97</v>
      </c>
      <c r="I3363" s="4" t="s">
        <v>17467</v>
      </c>
      <c r="J3363" s="4" t="s">
        <v>6401</v>
      </c>
      <c r="K3363">
        <v>4074352.7363617402</v>
      </c>
      <c r="L3363">
        <v>80593.8</v>
      </c>
      <c r="M3363">
        <v>60715.32</v>
      </c>
      <c r="N3363">
        <v>0.1044776119402985</v>
      </c>
    </row>
    <row r="3364" spans="1:14" hidden="1">
      <c r="A3364" t="str">
        <f t="shared" si="159"/>
        <v>NPT76AHLL</v>
      </c>
      <c r="B3364">
        <f t="shared" si="157"/>
        <v>1</v>
      </c>
      <c r="C3364">
        <f>COUNTIFS($A$2:A3364,A3364)</f>
        <v>1</v>
      </c>
      <c r="D3364" t="str">
        <f t="shared" si="158"/>
        <v>NPT76AHLL1</v>
      </c>
      <c r="E3364" s="4" t="s">
        <v>18298</v>
      </c>
      <c r="F3364" s="4" t="s">
        <v>31</v>
      </c>
      <c r="G3364" s="4" t="s">
        <v>17474</v>
      </c>
      <c r="H3364" s="4" t="s">
        <v>97</v>
      </c>
      <c r="I3364" s="4" t="s">
        <v>17467</v>
      </c>
      <c r="J3364" s="4" t="s">
        <v>913</v>
      </c>
      <c r="K3364">
        <v>2589641.7165735201</v>
      </c>
      <c r="L3364">
        <v>0</v>
      </c>
      <c r="M3364">
        <v>0</v>
      </c>
      <c r="N3364">
        <v>1.4925373134328358E-2</v>
      </c>
    </row>
    <row r="3365" spans="1:14" hidden="1">
      <c r="A3365" t="str">
        <f t="shared" si="159"/>
        <v>NPT76BAQQ</v>
      </c>
      <c r="B3365">
        <f t="shared" si="157"/>
        <v>1</v>
      </c>
      <c r="C3365">
        <f>COUNTIFS($A$2:A3365,A3365)</f>
        <v>1</v>
      </c>
      <c r="D3365" t="str">
        <f t="shared" si="158"/>
        <v>NPT76BAQQ1</v>
      </c>
      <c r="E3365" s="4" t="s">
        <v>17695</v>
      </c>
      <c r="F3365" s="4" t="s">
        <v>10348</v>
      </c>
      <c r="G3365" s="4" t="s">
        <v>17466</v>
      </c>
      <c r="H3365" s="4" t="s">
        <v>97</v>
      </c>
      <c r="I3365" s="4" t="s">
        <v>17467</v>
      </c>
      <c r="J3365" s="4" t="s">
        <v>10618</v>
      </c>
      <c r="K3365">
        <v>4118800</v>
      </c>
      <c r="L3365">
        <v>0</v>
      </c>
      <c r="M3365">
        <v>0</v>
      </c>
      <c r="N3365">
        <v>1.9900497512437811E-2</v>
      </c>
    </row>
    <row r="3366" spans="1:14" hidden="1">
      <c r="A3366" t="str">
        <f t="shared" si="159"/>
        <v>NPT76BNBG</v>
      </c>
      <c r="B3366">
        <f t="shared" si="157"/>
        <v>1</v>
      </c>
      <c r="C3366">
        <f>COUNTIFS($A$2:A3366,A3366)</f>
        <v>1</v>
      </c>
      <c r="D3366" t="str">
        <f t="shared" si="158"/>
        <v>NPT76BNBG1</v>
      </c>
      <c r="E3366" s="4" t="s">
        <v>18120</v>
      </c>
      <c r="F3366" s="4" t="s">
        <v>1365</v>
      </c>
      <c r="G3366" s="4" t="s">
        <v>17490</v>
      </c>
      <c r="H3366" s="4" t="s">
        <v>97</v>
      </c>
      <c r="I3366" s="4" t="s">
        <v>17467</v>
      </c>
      <c r="J3366" s="4" t="s">
        <v>1473</v>
      </c>
      <c r="K3366">
        <v>2492354.9427197999</v>
      </c>
      <c r="L3366">
        <v>80979.179999999993</v>
      </c>
      <c r="M3366">
        <v>72289.8</v>
      </c>
      <c r="N3366">
        <v>0.19402985074626866</v>
      </c>
    </row>
    <row r="3367" spans="1:14" hidden="1">
      <c r="A3367" t="str">
        <f t="shared" si="159"/>
        <v>NPT76ABVC</v>
      </c>
      <c r="B3367">
        <f t="shared" si="157"/>
        <v>1</v>
      </c>
      <c r="C3367">
        <f>COUNTIFS($A$2:A3367,A3367)</f>
        <v>1</v>
      </c>
      <c r="D3367" t="str">
        <f t="shared" si="158"/>
        <v>NPT76ABVC1</v>
      </c>
      <c r="E3367" s="4" t="s">
        <v>17563</v>
      </c>
      <c r="F3367" s="4" t="s">
        <v>11011</v>
      </c>
      <c r="G3367" s="4" t="s">
        <v>17470</v>
      </c>
      <c r="H3367" s="4" t="s">
        <v>97</v>
      </c>
      <c r="I3367" s="4" t="s">
        <v>17467</v>
      </c>
      <c r="J3367" s="4" t="s">
        <v>11440</v>
      </c>
      <c r="K3367">
        <v>8684735.4873545598</v>
      </c>
      <c r="L3367">
        <v>188899.20000000001</v>
      </c>
      <c r="M3367">
        <v>120984</v>
      </c>
      <c r="N3367">
        <v>0.14427860696517414</v>
      </c>
    </row>
    <row r="3368" spans="1:14" hidden="1">
      <c r="A3368" t="str">
        <f t="shared" si="159"/>
        <v>NPT76AONO</v>
      </c>
      <c r="B3368">
        <f t="shared" si="157"/>
        <v>1</v>
      </c>
      <c r="C3368">
        <f>COUNTIFS($A$2:A3368,A3368)</f>
        <v>1</v>
      </c>
      <c r="D3368" t="str">
        <f t="shared" si="158"/>
        <v>NPT76AONO1</v>
      </c>
      <c r="E3368" s="4" t="s">
        <v>18063</v>
      </c>
      <c r="F3368" s="4" t="s">
        <v>7146</v>
      </c>
      <c r="G3368" s="4" t="s">
        <v>17470</v>
      </c>
      <c r="H3368" s="4" t="s">
        <v>97</v>
      </c>
      <c r="I3368" s="4" t="s">
        <v>17467</v>
      </c>
      <c r="J3368" s="4" t="s">
        <v>7674</v>
      </c>
      <c r="K3368">
        <v>8601099.9024594203</v>
      </c>
      <c r="L3368">
        <v>20065.5</v>
      </c>
      <c r="M3368">
        <v>6879.6</v>
      </c>
      <c r="N3368">
        <v>0.15920398009950248</v>
      </c>
    </row>
    <row r="3369" spans="1:14" hidden="1">
      <c r="A3369" t="str">
        <f t="shared" si="159"/>
        <v>NPT76BEJA</v>
      </c>
      <c r="B3369">
        <f t="shared" si="157"/>
        <v>1</v>
      </c>
      <c r="C3369">
        <f>COUNTIFS($A$2:A3369,A3369)</f>
        <v>1</v>
      </c>
      <c r="D3369" t="str">
        <f t="shared" si="158"/>
        <v>NPT76BEJA1</v>
      </c>
      <c r="E3369" s="4" t="s">
        <v>17747</v>
      </c>
      <c r="F3369" s="4" t="s">
        <v>1365</v>
      </c>
      <c r="G3369" s="4" t="s">
        <v>17490</v>
      </c>
      <c r="H3369" s="4" t="s">
        <v>97</v>
      </c>
      <c r="I3369" s="4" t="s">
        <v>17467</v>
      </c>
      <c r="J3369" s="4" t="s">
        <v>1647</v>
      </c>
      <c r="K3369">
        <v>3106054.3190624602</v>
      </c>
      <c r="L3369">
        <v>16372.2</v>
      </c>
      <c r="M3369">
        <v>12612.6</v>
      </c>
      <c r="N3369">
        <v>9.9502487562189053E-3</v>
      </c>
    </row>
    <row r="3370" spans="1:14" hidden="1">
      <c r="A3370" t="str">
        <f t="shared" si="159"/>
        <v>NPT955AZRL</v>
      </c>
      <c r="B3370">
        <f t="shared" si="157"/>
        <v>1</v>
      </c>
      <c r="C3370">
        <f>COUNTIFS($A$2:A3370,A3370)</f>
        <v>1</v>
      </c>
      <c r="D3370" t="str">
        <f t="shared" si="158"/>
        <v>NPT955AZRL1</v>
      </c>
      <c r="E3370" s="4" t="s">
        <v>17523</v>
      </c>
      <c r="F3370" s="4" t="s">
        <v>2858</v>
      </c>
      <c r="G3370" s="4" t="s">
        <v>17466</v>
      </c>
      <c r="H3370" s="4" t="s">
        <v>23</v>
      </c>
      <c r="I3370" s="4" t="s">
        <v>17467</v>
      </c>
      <c r="J3370" s="4" t="s">
        <v>3105</v>
      </c>
      <c r="K3370">
        <v>14759853.225806501</v>
      </c>
      <c r="L3370">
        <v>5895.9</v>
      </c>
      <c r="M3370">
        <v>83028.600000000006</v>
      </c>
      <c r="N3370">
        <v>7.9601990049751242E-2</v>
      </c>
    </row>
    <row r="3371" spans="1:14" hidden="1">
      <c r="A3371" t="str">
        <f t="shared" si="159"/>
        <v>NPT955AAWN</v>
      </c>
      <c r="B3371">
        <f t="shared" si="157"/>
        <v>1</v>
      </c>
      <c r="C3371">
        <f>COUNTIFS($A$2:A3371,A3371)</f>
        <v>1</v>
      </c>
      <c r="D3371" t="str">
        <f t="shared" si="158"/>
        <v>NPT955AAWN1</v>
      </c>
      <c r="E3371" s="4" t="s">
        <v>18390</v>
      </c>
      <c r="F3371" s="4" t="s">
        <v>2596</v>
      </c>
      <c r="G3371" s="4" t="s">
        <v>17474</v>
      </c>
      <c r="H3371" s="4" t="s">
        <v>23</v>
      </c>
      <c r="I3371" s="4" t="s">
        <v>17467</v>
      </c>
      <c r="J3371" s="4" t="s">
        <v>2685</v>
      </c>
      <c r="K3371">
        <v>29985148.7808805</v>
      </c>
      <c r="L3371">
        <v>238496.79</v>
      </c>
      <c r="M3371">
        <v>160061.85</v>
      </c>
      <c r="N3371">
        <v>0.73631840796019898</v>
      </c>
    </row>
    <row r="3372" spans="1:14" hidden="1">
      <c r="A3372" t="str">
        <f t="shared" si="159"/>
        <v>NPT76AVZG</v>
      </c>
      <c r="B3372">
        <f t="shared" si="157"/>
        <v>1</v>
      </c>
      <c r="C3372">
        <f>COUNTIFS($A$2:A3372,A3372)</f>
        <v>1</v>
      </c>
      <c r="D3372" t="str">
        <f t="shared" si="158"/>
        <v>NPT76AVZG1</v>
      </c>
      <c r="E3372" s="4" t="s">
        <v>17723</v>
      </c>
      <c r="F3372" s="4" t="s">
        <v>926</v>
      </c>
      <c r="G3372" s="4" t="s">
        <v>17490</v>
      </c>
      <c r="H3372" s="4" t="s">
        <v>97</v>
      </c>
      <c r="I3372" s="4" t="s">
        <v>17467</v>
      </c>
      <c r="J3372" s="4" t="s">
        <v>2192</v>
      </c>
      <c r="K3372">
        <v>6002317.34773813</v>
      </c>
      <c r="L3372">
        <v>68796</v>
      </c>
      <c r="M3372">
        <v>75675.600000000006</v>
      </c>
      <c r="N3372">
        <v>0.21393034825870647</v>
      </c>
    </row>
    <row r="3373" spans="1:14" hidden="1">
      <c r="A3373" t="str">
        <f t="shared" si="159"/>
        <v>NPT76AFMO</v>
      </c>
      <c r="B3373">
        <f t="shared" si="157"/>
        <v>1</v>
      </c>
      <c r="C3373">
        <f>COUNTIFS($A$2:A3373,A3373)</f>
        <v>1</v>
      </c>
      <c r="D3373" t="str">
        <f t="shared" si="158"/>
        <v>NPT76AFMO1</v>
      </c>
      <c r="E3373" s="4" t="s">
        <v>18370</v>
      </c>
      <c r="F3373" s="4" t="s">
        <v>8154</v>
      </c>
      <c r="G3373" s="4" t="s">
        <v>17474</v>
      </c>
      <c r="H3373" s="4" t="s">
        <v>97</v>
      </c>
      <c r="I3373" s="4" t="s">
        <v>17467</v>
      </c>
      <c r="J3373" s="4" t="s">
        <v>13209</v>
      </c>
      <c r="K3373">
        <v>14576326.3046053</v>
      </c>
      <c r="L3373">
        <v>50560.62</v>
      </c>
      <c r="M3373">
        <v>44238.54</v>
      </c>
      <c r="N3373">
        <v>0.28855721393034828</v>
      </c>
    </row>
    <row r="3374" spans="1:14" hidden="1">
      <c r="A3374" t="str">
        <f t="shared" si="159"/>
        <v>NPT76APCV</v>
      </c>
      <c r="B3374">
        <f t="shared" si="157"/>
        <v>1</v>
      </c>
      <c r="C3374">
        <f>COUNTIFS($A$2:A3374,A3374)</f>
        <v>1</v>
      </c>
      <c r="D3374" t="str">
        <f t="shared" si="158"/>
        <v>NPT76APCV1</v>
      </c>
      <c r="E3374" s="4" t="s">
        <v>18268</v>
      </c>
      <c r="F3374" s="4" t="s">
        <v>7146</v>
      </c>
      <c r="G3374" s="4" t="s">
        <v>17470</v>
      </c>
      <c r="H3374" s="4" t="s">
        <v>97</v>
      </c>
      <c r="I3374" s="4" t="s">
        <v>17467</v>
      </c>
      <c r="J3374" s="4" t="s">
        <v>7998</v>
      </c>
      <c r="K3374">
        <v>11062000.280192301</v>
      </c>
      <c r="L3374">
        <v>43812</v>
      </c>
      <c r="M3374">
        <v>49507.56</v>
      </c>
      <c r="N3374">
        <v>0.11442786069651742</v>
      </c>
    </row>
    <row r="3375" spans="1:14" hidden="1">
      <c r="A3375" t="str">
        <f t="shared" si="159"/>
        <v>NPT76KEXF</v>
      </c>
      <c r="B3375">
        <f t="shared" si="157"/>
        <v>1</v>
      </c>
      <c r="C3375">
        <f>COUNTIFS($A$2:A3375,A3375)</f>
        <v>1</v>
      </c>
      <c r="D3375" t="str">
        <f t="shared" si="158"/>
        <v>NPT76KEXF1</v>
      </c>
      <c r="E3375" s="4" t="s">
        <v>18019</v>
      </c>
      <c r="F3375" s="4" t="s">
        <v>14886</v>
      </c>
      <c r="G3375" s="4" t="s">
        <v>17470</v>
      </c>
      <c r="H3375" s="4" t="s">
        <v>97</v>
      </c>
      <c r="I3375" s="4" t="s">
        <v>17467</v>
      </c>
      <c r="J3375" s="4" t="s">
        <v>17311</v>
      </c>
      <c r="K3375">
        <v>3383737.3058092999</v>
      </c>
      <c r="L3375">
        <v>1146.5999999999999</v>
      </c>
      <c r="M3375">
        <v>2006.55</v>
      </c>
      <c r="N3375">
        <v>0</v>
      </c>
    </row>
    <row r="3376" spans="1:14" hidden="1">
      <c r="A3376" t="str">
        <f t="shared" si="159"/>
        <v>NPT76ASPQ</v>
      </c>
      <c r="B3376">
        <f t="shared" si="157"/>
        <v>1</v>
      </c>
      <c r="C3376">
        <f>COUNTIFS($A$2:A3376,A3376)</f>
        <v>1</v>
      </c>
      <c r="D3376" t="str">
        <f t="shared" si="158"/>
        <v>NPT76ASPQ1</v>
      </c>
      <c r="E3376" s="4" t="s">
        <v>17625</v>
      </c>
      <c r="F3376" s="4" t="s">
        <v>7125</v>
      </c>
      <c r="G3376" s="4" t="s">
        <v>17476</v>
      </c>
      <c r="H3376" s="4" t="s">
        <v>97</v>
      </c>
      <c r="I3376" s="4" t="s">
        <v>17467</v>
      </c>
      <c r="J3376" s="4" t="s">
        <v>15702</v>
      </c>
      <c r="K3376">
        <v>4994741.9354838701</v>
      </c>
      <c r="L3376">
        <v>0</v>
      </c>
      <c r="M3376">
        <v>44717.4</v>
      </c>
      <c r="N3376">
        <v>7.4626865671641784E-2</v>
      </c>
    </row>
    <row r="3377" spans="1:14" hidden="1">
      <c r="A3377" t="str">
        <f t="shared" si="159"/>
        <v>NPT76A0LN</v>
      </c>
      <c r="B3377">
        <f t="shared" si="157"/>
        <v>1</v>
      </c>
      <c r="C3377">
        <f>COUNTIFS($A$2:A3377,A3377)</f>
        <v>1</v>
      </c>
      <c r="D3377" t="str">
        <f t="shared" si="158"/>
        <v>NPT76A0LN1</v>
      </c>
      <c r="E3377" s="4" t="s">
        <v>17958</v>
      </c>
      <c r="F3377" s="4" t="s">
        <v>7125</v>
      </c>
      <c r="G3377" s="4" t="s">
        <v>17476</v>
      </c>
      <c r="H3377" s="4" t="s">
        <v>97</v>
      </c>
      <c r="I3377" s="4" t="s">
        <v>17467</v>
      </c>
      <c r="J3377" s="4" t="s">
        <v>16077</v>
      </c>
      <c r="K3377">
        <v>3622490.3225806402</v>
      </c>
      <c r="L3377">
        <v>61336.800000000003</v>
      </c>
      <c r="M3377">
        <v>78861.600000000006</v>
      </c>
      <c r="N3377">
        <v>9.4527363184079602E-2</v>
      </c>
    </row>
    <row r="3378" spans="1:14" hidden="1">
      <c r="A3378" t="str">
        <f t="shared" si="159"/>
        <v>NPT76ABXK</v>
      </c>
      <c r="B3378">
        <f t="shared" si="157"/>
        <v>1</v>
      </c>
      <c r="C3378">
        <f>COUNTIFS($A$2:A3378,A3378)</f>
        <v>1</v>
      </c>
      <c r="D3378" t="str">
        <f t="shared" si="158"/>
        <v>NPT76ABXK1</v>
      </c>
      <c r="E3378" s="4" t="s">
        <v>17601</v>
      </c>
      <c r="F3378" s="4" t="s">
        <v>11011</v>
      </c>
      <c r="G3378" s="4" t="s">
        <v>17470</v>
      </c>
      <c r="H3378" s="4" t="s">
        <v>97</v>
      </c>
      <c r="I3378" s="4" t="s">
        <v>17467</v>
      </c>
      <c r="J3378" s="4" t="s">
        <v>11351</v>
      </c>
      <c r="K3378">
        <v>5942035.2853062097</v>
      </c>
      <c r="L3378">
        <v>61336.800000000003</v>
      </c>
      <c r="M3378">
        <v>83400</v>
      </c>
      <c r="N3378">
        <v>0.1691542288557214</v>
      </c>
    </row>
    <row r="3379" spans="1:14" hidden="1">
      <c r="A3379" t="str">
        <f t="shared" si="159"/>
        <v>NPT955ACDK</v>
      </c>
      <c r="B3379">
        <f t="shared" si="157"/>
        <v>1</v>
      </c>
      <c r="C3379">
        <f>COUNTIFS($A$2:A3379,A3379)</f>
        <v>1</v>
      </c>
      <c r="D3379" t="str">
        <f t="shared" si="158"/>
        <v>NPT955ACDK1</v>
      </c>
      <c r="E3379" s="4" t="s">
        <v>18112</v>
      </c>
      <c r="F3379" s="4" t="s">
        <v>11011</v>
      </c>
      <c r="G3379" s="4" t="s">
        <v>17470</v>
      </c>
      <c r="H3379" s="4" t="s">
        <v>23</v>
      </c>
      <c r="I3379" s="4" t="s">
        <v>17467</v>
      </c>
      <c r="J3379" s="4" t="s">
        <v>9302</v>
      </c>
      <c r="K3379">
        <v>14449334.8568244</v>
      </c>
      <c r="L3379">
        <v>26287.200000000001</v>
      </c>
      <c r="M3379">
        <v>41277.599999999999</v>
      </c>
      <c r="N3379">
        <v>0.10945273631840796</v>
      </c>
    </row>
    <row r="3380" spans="1:14" hidden="1">
      <c r="A3380" t="str">
        <f t="shared" si="159"/>
        <v>NPT76AOHF</v>
      </c>
      <c r="B3380">
        <f t="shared" si="157"/>
        <v>1</v>
      </c>
      <c r="C3380">
        <f>COUNTIFS($A$2:A3380,A3380)</f>
        <v>1</v>
      </c>
      <c r="D3380" t="str">
        <f t="shared" si="158"/>
        <v>NPT76AOHF1</v>
      </c>
      <c r="E3380" s="4" t="s">
        <v>17525</v>
      </c>
      <c r="F3380" s="4" t="s">
        <v>7146</v>
      </c>
      <c r="G3380" s="4" t="s">
        <v>17470</v>
      </c>
      <c r="H3380" s="4" t="s">
        <v>97</v>
      </c>
      <c r="I3380" s="4" t="s">
        <v>17467</v>
      </c>
      <c r="J3380" s="4" t="s">
        <v>7191</v>
      </c>
      <c r="K3380">
        <v>5379685.1620706497</v>
      </c>
      <c r="L3380">
        <v>98577</v>
      </c>
      <c r="M3380">
        <v>114086.7</v>
      </c>
      <c r="N3380">
        <v>0.30348258706467662</v>
      </c>
    </row>
    <row r="3381" spans="1:14" hidden="1">
      <c r="A3381" t="str">
        <f t="shared" si="159"/>
        <v>NPT76AXUJ</v>
      </c>
      <c r="B3381">
        <f t="shared" si="157"/>
        <v>1</v>
      </c>
      <c r="C3381">
        <f>COUNTIFS($A$2:A3381,A3381)</f>
        <v>1</v>
      </c>
      <c r="D3381" t="str">
        <f t="shared" si="158"/>
        <v>NPT76AXUJ1</v>
      </c>
      <c r="E3381" s="4" t="s">
        <v>18417</v>
      </c>
      <c r="F3381" s="4" t="s">
        <v>2057</v>
      </c>
      <c r="G3381" s="4" t="s">
        <v>17490</v>
      </c>
      <c r="H3381" s="4" t="s">
        <v>97</v>
      </c>
      <c r="I3381" s="4" t="s">
        <v>17467</v>
      </c>
      <c r="J3381" s="4" t="s">
        <v>15032</v>
      </c>
      <c r="K3381">
        <v>3273044.07550353</v>
      </c>
      <c r="L3381">
        <v>10482.299999999999</v>
      </c>
      <c r="M3381">
        <v>23954.85</v>
      </c>
      <c r="N3381">
        <v>0.12935323383084577</v>
      </c>
    </row>
    <row r="3382" spans="1:14" hidden="1">
      <c r="A3382" t="str">
        <f t="shared" si="159"/>
        <v>NPT955ADCZ</v>
      </c>
      <c r="B3382">
        <f t="shared" si="157"/>
        <v>1</v>
      </c>
      <c r="C3382">
        <f>COUNTIFS($A$2:A3382,A3382)</f>
        <v>1</v>
      </c>
      <c r="D3382" t="str">
        <f t="shared" si="158"/>
        <v>NPT955ADCZ1</v>
      </c>
      <c r="E3382" s="4" t="s">
        <v>18600</v>
      </c>
      <c r="F3382" s="4" t="s">
        <v>964</v>
      </c>
      <c r="G3382" s="4" t="s">
        <v>17474</v>
      </c>
      <c r="H3382" s="4" t="s">
        <v>23</v>
      </c>
      <c r="I3382" s="4" t="s">
        <v>17467</v>
      </c>
      <c r="J3382" s="4" t="s">
        <v>1006</v>
      </c>
      <c r="K3382">
        <v>14091734.731415</v>
      </c>
      <c r="L3382">
        <v>27346.41</v>
      </c>
      <c r="M3382">
        <v>45625.59</v>
      </c>
      <c r="N3382">
        <v>4.975124378109453E-2</v>
      </c>
    </row>
    <row r="3383" spans="1:14" hidden="1">
      <c r="A3383" t="str">
        <f t="shared" si="159"/>
        <v>NPT288ACJD</v>
      </c>
      <c r="B3383">
        <f t="shared" si="157"/>
        <v>1</v>
      </c>
      <c r="C3383">
        <f>COUNTIFS($A$2:A3383,A3383)</f>
        <v>1</v>
      </c>
      <c r="D3383" t="str">
        <f t="shared" si="158"/>
        <v>NPT288ACJD1</v>
      </c>
      <c r="E3383" s="4" t="s">
        <v>18085</v>
      </c>
      <c r="F3383" s="4" t="s">
        <v>9200</v>
      </c>
      <c r="G3383" s="4" t="s">
        <v>17470</v>
      </c>
      <c r="H3383" s="4" t="s">
        <v>919</v>
      </c>
      <c r="I3383" s="4" t="s">
        <v>17467</v>
      </c>
      <c r="J3383" s="4" t="s">
        <v>9366</v>
      </c>
      <c r="K3383">
        <v>3900629.48164147</v>
      </c>
      <c r="L3383">
        <v>0</v>
      </c>
      <c r="M3383">
        <v>0</v>
      </c>
      <c r="N3383">
        <v>0</v>
      </c>
    </row>
    <row r="3384" spans="1:14" hidden="1">
      <c r="A3384" t="str">
        <f t="shared" si="159"/>
        <v>NPT76AUNP</v>
      </c>
      <c r="B3384">
        <f t="shared" si="157"/>
        <v>1</v>
      </c>
      <c r="C3384">
        <f>COUNTIFS($A$2:A3384,A3384)</f>
        <v>1</v>
      </c>
      <c r="D3384" t="str">
        <f t="shared" si="158"/>
        <v>NPT76AUNP1</v>
      </c>
      <c r="E3384" s="4" t="s">
        <v>17848</v>
      </c>
      <c r="F3384" s="4" t="s">
        <v>1365</v>
      </c>
      <c r="G3384" s="4" t="s">
        <v>17490</v>
      </c>
      <c r="H3384" s="4" t="s">
        <v>97</v>
      </c>
      <c r="I3384" s="4" t="s">
        <v>17467</v>
      </c>
      <c r="J3384" s="4" t="s">
        <v>1374</v>
      </c>
      <c r="K3384">
        <v>9536982.2580645196</v>
      </c>
      <c r="L3384">
        <v>6879.6</v>
      </c>
      <c r="M3384">
        <v>11752.65</v>
      </c>
      <c r="N3384">
        <v>0.1044776119402985</v>
      </c>
    </row>
    <row r="3385" spans="1:14" hidden="1">
      <c r="A3385" t="str">
        <f t="shared" si="159"/>
        <v>NPT76AMHZ</v>
      </c>
      <c r="B3385">
        <f t="shared" si="157"/>
        <v>1</v>
      </c>
      <c r="C3385">
        <f>COUNTIFS($A$2:A3385,A3385)</f>
        <v>1</v>
      </c>
      <c r="D3385" t="str">
        <f t="shared" si="158"/>
        <v>NPT76AMHZ1</v>
      </c>
      <c r="E3385" s="4" t="s">
        <v>18339</v>
      </c>
      <c r="F3385" s="4" t="s">
        <v>3297</v>
      </c>
      <c r="G3385" s="4" t="s">
        <v>17476</v>
      </c>
      <c r="H3385" s="4" t="s">
        <v>97</v>
      </c>
      <c r="I3385" s="4" t="s">
        <v>17467</v>
      </c>
      <c r="J3385" s="4" t="s">
        <v>3422</v>
      </c>
      <c r="K3385">
        <v>12787715.430571999</v>
      </c>
      <c r="L3385">
        <v>124756.2</v>
      </c>
      <c r="M3385">
        <v>96314.4</v>
      </c>
      <c r="N3385">
        <v>0.23383084577114427</v>
      </c>
    </row>
    <row r="3386" spans="1:14" hidden="1">
      <c r="A3386" t="str">
        <f t="shared" si="159"/>
        <v>NPT76BCDJ</v>
      </c>
      <c r="B3386">
        <f t="shared" si="157"/>
        <v>1</v>
      </c>
      <c r="C3386">
        <f>COUNTIFS($A$2:A3386,A3386)</f>
        <v>1</v>
      </c>
      <c r="D3386" t="str">
        <f t="shared" si="158"/>
        <v>NPT76BCDJ1</v>
      </c>
      <c r="E3386" s="4" t="s">
        <v>18347</v>
      </c>
      <c r="F3386" s="4" t="s">
        <v>2858</v>
      </c>
      <c r="G3386" s="4" t="s">
        <v>17466</v>
      </c>
      <c r="H3386" s="4" t="s">
        <v>97</v>
      </c>
      <c r="I3386" s="4" t="s">
        <v>17467</v>
      </c>
      <c r="J3386" s="4" t="s">
        <v>11961</v>
      </c>
      <c r="K3386">
        <v>7068104.8387096804</v>
      </c>
      <c r="L3386">
        <v>59194.8</v>
      </c>
      <c r="M3386">
        <v>35049.599999999999</v>
      </c>
      <c r="N3386">
        <v>0.24875621890547264</v>
      </c>
    </row>
    <row r="3387" spans="1:14" hidden="1">
      <c r="A3387" t="str">
        <f t="shared" si="159"/>
        <v>NPT288AJVS</v>
      </c>
      <c r="B3387">
        <f t="shared" si="157"/>
        <v>1</v>
      </c>
      <c r="C3387">
        <f>COUNTIFS($A$2:A3387,A3387)</f>
        <v>1</v>
      </c>
      <c r="D3387" t="str">
        <f t="shared" si="158"/>
        <v>NPT288AJVS1</v>
      </c>
      <c r="E3387" s="4" t="s">
        <v>18028</v>
      </c>
      <c r="F3387" s="4" t="s">
        <v>14822</v>
      </c>
      <c r="G3387" s="4" t="s">
        <v>17466</v>
      </c>
      <c r="H3387" s="4" t="s">
        <v>919</v>
      </c>
      <c r="I3387" s="4" t="s">
        <v>17467</v>
      </c>
      <c r="J3387" s="4" t="s">
        <v>3021</v>
      </c>
      <c r="K3387">
        <v>14099242.092245501</v>
      </c>
      <c r="L3387">
        <v>18729</v>
      </c>
      <c r="M3387">
        <v>0</v>
      </c>
      <c r="N3387">
        <v>0.14925373134328357</v>
      </c>
    </row>
    <row r="3388" spans="1:14" hidden="1">
      <c r="A3388" t="str">
        <f t="shared" si="159"/>
        <v>NPT288AJEW</v>
      </c>
      <c r="B3388">
        <f t="shared" si="157"/>
        <v>1</v>
      </c>
      <c r="C3388">
        <f>COUNTIFS($A$2:A3388,A3388)</f>
        <v>1</v>
      </c>
      <c r="D3388" t="str">
        <f t="shared" si="158"/>
        <v>NPT288AJEW1</v>
      </c>
      <c r="E3388" s="4" t="s">
        <v>17829</v>
      </c>
      <c r="F3388" s="4" t="s">
        <v>8351</v>
      </c>
      <c r="G3388" s="4" t="s">
        <v>17466</v>
      </c>
      <c r="H3388" s="4" t="s">
        <v>919</v>
      </c>
      <c r="I3388" s="4" t="s">
        <v>17467</v>
      </c>
      <c r="J3388" s="4" t="s">
        <v>5683</v>
      </c>
      <c r="K3388">
        <v>17014801.2993799</v>
      </c>
      <c r="L3388">
        <v>0</v>
      </c>
      <c r="M3388">
        <v>0</v>
      </c>
      <c r="N3388">
        <v>9.9502487562189053E-3</v>
      </c>
    </row>
    <row r="3389" spans="1:14" hidden="1">
      <c r="A3389" t="str">
        <f t="shared" si="159"/>
        <v>NPT76BNAG</v>
      </c>
      <c r="B3389">
        <f t="shared" si="157"/>
        <v>1</v>
      </c>
      <c r="C3389">
        <f>COUNTIFS($A$2:A3389,A3389)</f>
        <v>1</v>
      </c>
      <c r="D3389" t="str">
        <f t="shared" si="158"/>
        <v>NPT76BNAG1</v>
      </c>
      <c r="E3389" s="4" t="s">
        <v>17585</v>
      </c>
      <c r="F3389" s="4" t="s">
        <v>2858</v>
      </c>
      <c r="G3389" s="4" t="s">
        <v>17466</v>
      </c>
      <c r="H3389" s="4" t="s">
        <v>97</v>
      </c>
      <c r="I3389" s="4" t="s">
        <v>17467</v>
      </c>
      <c r="J3389" s="4" t="s">
        <v>12170</v>
      </c>
      <c r="K3389">
        <v>3948706.8803884201</v>
      </c>
      <c r="L3389">
        <v>33251.4</v>
      </c>
      <c r="M3389">
        <v>31072.86</v>
      </c>
      <c r="N3389">
        <v>2.9850746268656716E-2</v>
      </c>
    </row>
    <row r="3390" spans="1:14" hidden="1">
      <c r="A3390" t="str">
        <f t="shared" si="159"/>
        <v>NPT76BXPH</v>
      </c>
      <c r="B3390">
        <f t="shared" si="157"/>
        <v>1</v>
      </c>
      <c r="C3390">
        <f>COUNTIFS($A$2:A3390,A3390)</f>
        <v>1</v>
      </c>
      <c r="D3390" t="str">
        <f t="shared" si="158"/>
        <v>NPT76BXPH1</v>
      </c>
      <c r="E3390" s="4" t="s">
        <v>17721</v>
      </c>
      <c r="F3390" s="4" t="s">
        <v>8154</v>
      </c>
      <c r="G3390" s="4" t="s">
        <v>17474</v>
      </c>
      <c r="H3390" s="4" t="s">
        <v>97</v>
      </c>
      <c r="I3390" s="4" t="s">
        <v>17467</v>
      </c>
      <c r="J3390" s="4" t="s">
        <v>13312</v>
      </c>
      <c r="K3390">
        <v>11633250</v>
      </c>
      <c r="L3390">
        <v>17524.8</v>
      </c>
      <c r="M3390">
        <v>17524.8</v>
      </c>
      <c r="N3390">
        <v>9.9502487562189053E-3</v>
      </c>
    </row>
    <row r="3391" spans="1:14" hidden="1">
      <c r="A3391" t="str">
        <f t="shared" si="159"/>
        <v>NPT76AWLP</v>
      </c>
      <c r="B3391">
        <f t="shared" si="157"/>
        <v>1</v>
      </c>
      <c r="C3391">
        <f>COUNTIFS($A$2:A3391,A3391)</f>
        <v>1</v>
      </c>
      <c r="D3391" t="str">
        <f t="shared" si="158"/>
        <v>NPT76AWLP1</v>
      </c>
      <c r="E3391" s="4" t="s">
        <v>18449</v>
      </c>
      <c r="F3391" s="4" t="s">
        <v>926</v>
      </c>
      <c r="G3391" s="4" t="s">
        <v>17490</v>
      </c>
      <c r="H3391" s="4" t="s">
        <v>97</v>
      </c>
      <c r="I3391" s="4" t="s">
        <v>17467</v>
      </c>
      <c r="J3391" s="4" t="s">
        <v>16266</v>
      </c>
      <c r="K3391">
        <v>11694626.003274599</v>
      </c>
      <c r="L3391">
        <v>62942.25</v>
      </c>
      <c r="M3391">
        <v>104466.9</v>
      </c>
      <c r="N3391">
        <v>0.44278606965174128</v>
      </c>
    </row>
    <row r="3392" spans="1:14" hidden="1">
      <c r="A3392" t="str">
        <f t="shared" si="159"/>
        <v>NPT76AWYQ</v>
      </c>
      <c r="B3392">
        <f t="shared" si="157"/>
        <v>1</v>
      </c>
      <c r="C3392">
        <f>COUNTIFS($A$2:A3392,A3392)</f>
        <v>1</v>
      </c>
      <c r="D3392" t="str">
        <f t="shared" si="158"/>
        <v>NPT76AWYQ1</v>
      </c>
      <c r="E3392" s="4" t="s">
        <v>17716</v>
      </c>
      <c r="F3392" s="4" t="s">
        <v>926</v>
      </c>
      <c r="G3392" s="4" t="s">
        <v>17490</v>
      </c>
      <c r="H3392" s="4" t="s">
        <v>97</v>
      </c>
      <c r="I3392" s="4" t="s">
        <v>17467</v>
      </c>
      <c r="J3392" s="4" t="s">
        <v>16505</v>
      </c>
      <c r="K3392">
        <v>3946758.9286475098</v>
      </c>
      <c r="L3392">
        <v>34611.480000000003</v>
      </c>
      <c r="M3392">
        <v>32128.799999999999</v>
      </c>
      <c r="N3392">
        <v>0.1044776119402985</v>
      </c>
    </row>
    <row r="3393" spans="1:14" hidden="1">
      <c r="A3393" t="str">
        <f t="shared" si="159"/>
        <v>NPT76BBXR</v>
      </c>
      <c r="B3393">
        <f t="shared" si="157"/>
        <v>1</v>
      </c>
      <c r="C3393">
        <f>COUNTIFS($A$2:A3393,A3393)</f>
        <v>1</v>
      </c>
      <c r="D3393" t="str">
        <f t="shared" si="158"/>
        <v>NPT76BBXR1</v>
      </c>
      <c r="E3393" s="4" t="s">
        <v>17554</v>
      </c>
      <c r="F3393" s="4" t="s">
        <v>14886</v>
      </c>
      <c r="G3393" s="4" t="s">
        <v>17470</v>
      </c>
      <c r="H3393" s="4" t="s">
        <v>97</v>
      </c>
      <c r="I3393" s="4" t="s">
        <v>17467</v>
      </c>
      <c r="J3393" s="4" t="s">
        <v>16897</v>
      </c>
      <c r="K3393">
        <v>2633108.9667665302</v>
      </c>
      <c r="L3393">
        <v>23505.3</v>
      </c>
      <c r="M3393">
        <v>42738</v>
      </c>
      <c r="N3393">
        <v>4.975124378109453E-2</v>
      </c>
    </row>
    <row r="3394" spans="1:14" hidden="1">
      <c r="A3394" t="str">
        <f t="shared" si="159"/>
        <v>NPT955AAIK</v>
      </c>
      <c r="B3394">
        <f t="shared" si="157"/>
        <v>1</v>
      </c>
      <c r="C3394">
        <f>COUNTIFS($A$2:A3394,A3394)</f>
        <v>1</v>
      </c>
      <c r="D3394" t="str">
        <f t="shared" si="158"/>
        <v>NPT955AAIK1</v>
      </c>
      <c r="E3394" s="4" t="s">
        <v>18601</v>
      </c>
      <c r="F3394" s="4" t="s">
        <v>6498</v>
      </c>
      <c r="G3394" s="4" t="s">
        <v>17470</v>
      </c>
      <c r="H3394" s="4" t="s">
        <v>23</v>
      </c>
      <c r="I3394" s="4" t="s">
        <v>17467</v>
      </c>
      <c r="J3394" s="4" t="s">
        <v>9467</v>
      </c>
      <c r="K3394">
        <v>21389343.6163381</v>
      </c>
      <c r="L3394">
        <v>124864.2</v>
      </c>
      <c r="M3394">
        <v>39430.800000000003</v>
      </c>
      <c r="N3394">
        <v>0.34328358208955223</v>
      </c>
    </row>
    <row r="3395" spans="1:14" hidden="1">
      <c r="A3395" t="str">
        <f t="shared" si="159"/>
        <v>NPT76DHWP</v>
      </c>
      <c r="B3395">
        <f t="shared" ref="B3395:B3458" si="160">COUNTIF(A:A,A3395)</f>
        <v>1</v>
      </c>
      <c r="C3395">
        <f>COUNTIFS($A$2:A3395,A3395)</f>
        <v>1</v>
      </c>
      <c r="D3395" t="str">
        <f t="shared" ref="D3395:D3458" si="161">A3395&amp;C3395</f>
        <v>NPT76DHWP1</v>
      </c>
      <c r="E3395" s="4" t="s">
        <v>17656</v>
      </c>
      <c r="F3395" s="4" t="s">
        <v>1365</v>
      </c>
      <c r="G3395" s="4" t="s">
        <v>17490</v>
      </c>
      <c r="H3395" s="4" t="s">
        <v>97</v>
      </c>
      <c r="I3395" s="4" t="s">
        <v>17467</v>
      </c>
      <c r="J3395" s="4" t="s">
        <v>10836</v>
      </c>
      <c r="K3395">
        <v>4091767.0483424901</v>
      </c>
      <c r="L3395">
        <v>130712.4</v>
      </c>
      <c r="M3395">
        <v>110073.60000000001</v>
      </c>
      <c r="N3395">
        <v>1.9900497512437811E-2</v>
      </c>
    </row>
    <row r="3396" spans="1:14" hidden="1">
      <c r="A3396" t="str">
        <f t="shared" si="159"/>
        <v>NPT76AWOR</v>
      </c>
      <c r="B3396">
        <f t="shared" si="160"/>
        <v>1</v>
      </c>
      <c r="C3396">
        <f>COUNTIFS($A$2:A3396,A3396)</f>
        <v>1</v>
      </c>
      <c r="D3396" t="str">
        <f t="shared" si="161"/>
        <v>NPT76AWOR1</v>
      </c>
      <c r="E3396" s="4" t="s">
        <v>17761</v>
      </c>
      <c r="F3396" s="4" t="s">
        <v>926</v>
      </c>
      <c r="G3396" s="4" t="s">
        <v>17490</v>
      </c>
      <c r="H3396" s="4" t="s">
        <v>97</v>
      </c>
      <c r="I3396" s="4" t="s">
        <v>17467</v>
      </c>
      <c r="J3396" s="4" t="s">
        <v>16308</v>
      </c>
      <c r="K3396">
        <v>2301750</v>
      </c>
      <c r="L3396">
        <v>31398.6</v>
      </c>
      <c r="M3396">
        <v>5733</v>
      </c>
      <c r="N3396">
        <v>1.9900497512437811E-2</v>
      </c>
    </row>
    <row r="3397" spans="1:14" hidden="1">
      <c r="A3397" t="str">
        <f t="shared" si="159"/>
        <v>NPT76BHQX</v>
      </c>
      <c r="B3397">
        <f t="shared" si="160"/>
        <v>1</v>
      </c>
      <c r="C3397">
        <f>COUNTIFS($A$2:A3397,A3397)</f>
        <v>1</v>
      </c>
      <c r="D3397" t="str">
        <f t="shared" si="161"/>
        <v>NPT76BHQX1</v>
      </c>
      <c r="E3397" s="4" t="s">
        <v>18057</v>
      </c>
      <c r="F3397" s="4" t="s">
        <v>3297</v>
      </c>
      <c r="G3397" s="4" t="s">
        <v>17476</v>
      </c>
      <c r="H3397" s="4" t="s">
        <v>97</v>
      </c>
      <c r="I3397" s="4" t="s">
        <v>17467</v>
      </c>
      <c r="J3397" s="4" t="s">
        <v>5891</v>
      </c>
      <c r="K3397">
        <v>4100750</v>
      </c>
      <c r="L3397">
        <v>43812</v>
      </c>
      <c r="M3397">
        <v>31284</v>
      </c>
      <c r="N3397">
        <v>1.9900497512437811E-2</v>
      </c>
    </row>
    <row r="3398" spans="1:14" hidden="1">
      <c r="A3398" t="str">
        <f t="shared" si="159"/>
        <v>NPT955ABAB</v>
      </c>
      <c r="B3398">
        <f t="shared" si="160"/>
        <v>1</v>
      </c>
      <c r="C3398">
        <f>COUNTIFS($A$2:A3398,A3398)</f>
        <v>1</v>
      </c>
      <c r="D3398" t="str">
        <f t="shared" si="161"/>
        <v>NPT955ABAB1</v>
      </c>
      <c r="E3398" s="4" t="s">
        <v>18551</v>
      </c>
      <c r="F3398" s="4" t="s">
        <v>2596</v>
      </c>
      <c r="G3398" s="4" t="s">
        <v>17474</v>
      </c>
      <c r="H3398" s="4" t="s">
        <v>23</v>
      </c>
      <c r="I3398" s="4" t="s">
        <v>17467</v>
      </c>
      <c r="J3398" s="4" t="s">
        <v>2702</v>
      </c>
      <c r="K3398">
        <v>5758940.8520162599</v>
      </c>
      <c r="L3398">
        <v>0</v>
      </c>
      <c r="M3398">
        <v>0</v>
      </c>
      <c r="N3398">
        <v>3.9800995024875621E-2</v>
      </c>
    </row>
    <row r="3399" spans="1:14" hidden="1">
      <c r="A3399" t="str">
        <f t="shared" si="159"/>
        <v>NPT76IFAL</v>
      </c>
      <c r="B3399">
        <f t="shared" si="160"/>
        <v>1</v>
      </c>
      <c r="C3399">
        <f>COUNTIFS($A$2:A3399,A3399)</f>
        <v>1</v>
      </c>
      <c r="D3399" t="str">
        <f t="shared" si="161"/>
        <v>NPT76IFAL1</v>
      </c>
      <c r="E3399" s="4" t="s">
        <v>17643</v>
      </c>
      <c r="F3399" s="4" t="s">
        <v>2596</v>
      </c>
      <c r="G3399" s="4" t="s">
        <v>17474</v>
      </c>
      <c r="H3399" s="4" t="s">
        <v>97</v>
      </c>
      <c r="I3399" s="4" t="s">
        <v>17467</v>
      </c>
      <c r="J3399" s="4" t="s">
        <v>3882</v>
      </c>
      <c r="K3399">
        <v>6669800</v>
      </c>
      <c r="L3399">
        <v>1873153.98</v>
      </c>
      <c r="M3399">
        <v>1677433.8</v>
      </c>
      <c r="N3399">
        <v>8.45771144278607E-2</v>
      </c>
    </row>
    <row r="3400" spans="1:14" hidden="1">
      <c r="A3400" t="str">
        <f t="shared" si="159"/>
        <v>NPT76ASRQ</v>
      </c>
      <c r="B3400">
        <f t="shared" si="160"/>
        <v>1</v>
      </c>
      <c r="C3400">
        <f>COUNTIFS($A$2:A3400,A3400)</f>
        <v>1</v>
      </c>
      <c r="D3400" t="str">
        <f t="shared" si="161"/>
        <v>NPT76ASRQ1</v>
      </c>
      <c r="E3400" s="4" t="s">
        <v>17577</v>
      </c>
      <c r="F3400" s="4" t="s">
        <v>7125</v>
      </c>
      <c r="G3400" s="4" t="s">
        <v>17476</v>
      </c>
      <c r="H3400" s="4" t="s">
        <v>97</v>
      </c>
      <c r="I3400" s="4" t="s">
        <v>17467</v>
      </c>
      <c r="J3400" s="4" t="s">
        <v>15729</v>
      </c>
      <c r="K3400">
        <v>7033116.1290322598</v>
      </c>
      <c r="L3400">
        <v>41277.599999999999</v>
      </c>
      <c r="M3400">
        <v>0</v>
      </c>
      <c r="N3400">
        <v>1.4925373134328358E-2</v>
      </c>
    </row>
    <row r="3401" spans="1:14" hidden="1">
      <c r="A3401" t="str">
        <f t="shared" si="159"/>
        <v>NPT76APEZ</v>
      </c>
      <c r="B3401">
        <f t="shared" si="160"/>
        <v>1</v>
      </c>
      <c r="C3401">
        <f>COUNTIFS($A$2:A3401,A3401)</f>
        <v>1</v>
      </c>
      <c r="D3401" t="str">
        <f t="shared" si="161"/>
        <v>NPT76APEZ1</v>
      </c>
      <c r="E3401" s="4" t="s">
        <v>17862</v>
      </c>
      <c r="F3401" s="4" t="s">
        <v>7146</v>
      </c>
      <c r="G3401" s="4" t="s">
        <v>17470</v>
      </c>
      <c r="H3401" s="4" t="s">
        <v>97</v>
      </c>
      <c r="I3401" s="4" t="s">
        <v>17467</v>
      </c>
      <c r="J3401" s="4" t="s">
        <v>7877</v>
      </c>
      <c r="K3401">
        <v>5293870.9580506301</v>
      </c>
      <c r="L3401">
        <v>85282.8</v>
      </c>
      <c r="M3401">
        <v>52626.39</v>
      </c>
      <c r="N3401">
        <v>0.22388059701492538</v>
      </c>
    </row>
    <row r="3402" spans="1:14" hidden="1">
      <c r="A3402" t="str">
        <f t="shared" si="159"/>
        <v>NPT76BFGR</v>
      </c>
      <c r="B3402">
        <f t="shared" si="160"/>
        <v>1</v>
      </c>
      <c r="C3402">
        <f>COUNTIFS($A$2:A3402,A3402)</f>
        <v>1</v>
      </c>
      <c r="D3402" t="str">
        <f t="shared" si="161"/>
        <v>NPT76BFGR1</v>
      </c>
      <c r="E3402" s="4" t="s">
        <v>17519</v>
      </c>
      <c r="F3402" s="4" t="s">
        <v>2596</v>
      </c>
      <c r="G3402" s="4" t="s">
        <v>17474</v>
      </c>
      <c r="H3402" s="4" t="s">
        <v>97</v>
      </c>
      <c r="I3402" s="4" t="s">
        <v>17467</v>
      </c>
      <c r="J3402" s="4" t="s">
        <v>4176</v>
      </c>
      <c r="K3402">
        <v>2806355.08184251</v>
      </c>
      <c r="L3402">
        <v>26288.52</v>
      </c>
      <c r="M3402">
        <v>89769.69</v>
      </c>
      <c r="N3402">
        <v>2.9850746268656716E-2</v>
      </c>
    </row>
    <row r="3403" spans="1:14" hidden="1">
      <c r="A3403" t="str">
        <f t="shared" si="159"/>
        <v>NPT76AXII</v>
      </c>
      <c r="B3403">
        <f t="shared" si="160"/>
        <v>1</v>
      </c>
      <c r="C3403">
        <f>COUNTIFS($A$2:A3403,A3403)</f>
        <v>1</v>
      </c>
      <c r="D3403" t="str">
        <f t="shared" si="161"/>
        <v>NPT76AXII1</v>
      </c>
      <c r="E3403" s="4" t="s">
        <v>17511</v>
      </c>
      <c r="F3403" s="4" t="s">
        <v>2057</v>
      </c>
      <c r="G3403" s="4" t="s">
        <v>17490</v>
      </c>
      <c r="H3403" s="4" t="s">
        <v>97</v>
      </c>
      <c r="I3403" s="4" t="s">
        <v>17467</v>
      </c>
      <c r="J3403" s="4" t="s">
        <v>14950</v>
      </c>
      <c r="K3403">
        <v>2664250</v>
      </c>
      <c r="L3403">
        <v>29208</v>
      </c>
      <c r="M3403">
        <v>20593.5</v>
      </c>
      <c r="N3403">
        <v>6.965174129353234E-2</v>
      </c>
    </row>
    <row r="3404" spans="1:14" hidden="1">
      <c r="A3404" t="str">
        <f t="shared" si="159"/>
        <v>NPT288AIJH</v>
      </c>
      <c r="B3404">
        <f t="shared" si="160"/>
        <v>1</v>
      </c>
      <c r="C3404">
        <f>COUNTIFS($A$2:A3404,A3404)</f>
        <v>1</v>
      </c>
      <c r="D3404" t="str">
        <f t="shared" si="161"/>
        <v>NPT288AIJH1</v>
      </c>
      <c r="E3404" s="4" t="s">
        <v>18194</v>
      </c>
      <c r="F3404" s="4" t="s">
        <v>14822</v>
      </c>
      <c r="G3404" s="4" t="s">
        <v>17466</v>
      </c>
      <c r="H3404" s="4" t="s">
        <v>919</v>
      </c>
      <c r="I3404" s="4" t="s">
        <v>17467</v>
      </c>
      <c r="J3404" s="4" t="s">
        <v>12618</v>
      </c>
      <c r="K3404">
        <v>17827798.4916046</v>
      </c>
      <c r="L3404">
        <v>0</v>
      </c>
      <c r="M3404">
        <v>23340.240000000002</v>
      </c>
      <c r="N3404">
        <v>0.36318407960199006</v>
      </c>
    </row>
    <row r="3405" spans="1:14" hidden="1">
      <c r="A3405" t="str">
        <f t="shared" si="159"/>
        <v>NPT76ASLC</v>
      </c>
      <c r="B3405">
        <f t="shared" si="160"/>
        <v>1</v>
      </c>
      <c r="C3405">
        <f>COUNTIFS($A$2:A3405,A3405)</f>
        <v>1</v>
      </c>
      <c r="D3405" t="str">
        <f t="shared" si="161"/>
        <v>NPT76ASLC1</v>
      </c>
      <c r="E3405" s="4" t="s">
        <v>17947</v>
      </c>
      <c r="F3405" s="4" t="s">
        <v>7125</v>
      </c>
      <c r="G3405" s="4" t="s">
        <v>17476</v>
      </c>
      <c r="H3405" s="4" t="s">
        <v>97</v>
      </c>
      <c r="I3405" s="4" t="s">
        <v>17467</v>
      </c>
      <c r="J3405" s="4" t="s">
        <v>15792</v>
      </c>
      <c r="K3405">
        <v>4578628.6456121895</v>
      </c>
      <c r="L3405">
        <v>0</v>
      </c>
      <c r="M3405">
        <v>0</v>
      </c>
      <c r="N3405">
        <v>0.17910447761194029</v>
      </c>
    </row>
    <row r="3406" spans="1:14" hidden="1">
      <c r="A3406" t="str">
        <f t="shared" ref="A3406:A3469" si="162">H3406&amp;J3406</f>
        <v>NPT76BATW</v>
      </c>
      <c r="B3406">
        <f t="shared" si="160"/>
        <v>1</v>
      </c>
      <c r="C3406">
        <f>COUNTIFS($A$2:A3406,A3406)</f>
        <v>1</v>
      </c>
      <c r="D3406" t="str">
        <f t="shared" si="161"/>
        <v>NPT76BATW1</v>
      </c>
      <c r="E3406" s="4" t="s">
        <v>18406</v>
      </c>
      <c r="F3406" s="4" t="s">
        <v>104</v>
      </c>
      <c r="G3406" s="4" t="s">
        <v>17476</v>
      </c>
      <c r="H3406" s="4" t="s">
        <v>97</v>
      </c>
      <c r="I3406" s="4" t="s">
        <v>17467</v>
      </c>
      <c r="J3406" s="4" t="s">
        <v>484</v>
      </c>
      <c r="K3406">
        <v>6243327.0018448597</v>
      </c>
      <c r="L3406">
        <v>51939</v>
      </c>
      <c r="M3406">
        <v>71946</v>
      </c>
      <c r="N3406">
        <v>0.21393034825870647</v>
      </c>
    </row>
    <row r="3407" spans="1:14" hidden="1">
      <c r="A3407" t="str">
        <f t="shared" si="162"/>
        <v>NPT76BCXZ</v>
      </c>
      <c r="B3407">
        <f t="shared" si="160"/>
        <v>1</v>
      </c>
      <c r="C3407">
        <f>COUNTIFS($A$2:A3407,A3407)</f>
        <v>1</v>
      </c>
      <c r="D3407" t="str">
        <f t="shared" si="161"/>
        <v>NPT76BCXZ1</v>
      </c>
      <c r="E3407" s="4" t="s">
        <v>17834</v>
      </c>
      <c r="F3407" s="4" t="s">
        <v>2858</v>
      </c>
      <c r="G3407" s="4" t="s">
        <v>17466</v>
      </c>
      <c r="H3407" s="4" t="s">
        <v>97</v>
      </c>
      <c r="I3407" s="4" t="s">
        <v>17467</v>
      </c>
      <c r="J3407" s="4" t="s">
        <v>11831</v>
      </c>
      <c r="K3407">
        <v>10687160.9315126</v>
      </c>
      <c r="L3407">
        <v>67694.820000000007</v>
      </c>
      <c r="M3407">
        <v>32104.799999999999</v>
      </c>
      <c r="N3407">
        <v>0.15920398009950248</v>
      </c>
    </row>
    <row r="3408" spans="1:14" hidden="1">
      <c r="A3408" t="str">
        <f t="shared" si="162"/>
        <v>NPT76BCAO</v>
      </c>
      <c r="B3408">
        <f t="shared" si="160"/>
        <v>1</v>
      </c>
      <c r="C3408">
        <f>COUNTIFS($A$2:A3408,A3408)</f>
        <v>1</v>
      </c>
      <c r="D3408" t="str">
        <f t="shared" si="161"/>
        <v>NPT76BCAO1</v>
      </c>
      <c r="E3408" s="4" t="s">
        <v>17907</v>
      </c>
      <c r="F3408" s="4" t="s">
        <v>2858</v>
      </c>
      <c r="G3408" s="4" t="s">
        <v>17466</v>
      </c>
      <c r="H3408" s="4" t="s">
        <v>97</v>
      </c>
      <c r="I3408" s="4" t="s">
        <v>17467</v>
      </c>
      <c r="J3408" s="4" t="s">
        <v>12067</v>
      </c>
      <c r="K3408">
        <v>4262150</v>
      </c>
      <c r="L3408">
        <v>16648.560000000001</v>
      </c>
      <c r="M3408">
        <v>31284</v>
      </c>
      <c r="N3408">
        <v>0.1044776119402985</v>
      </c>
    </row>
    <row r="3409" spans="1:14" hidden="1">
      <c r="A3409" t="str">
        <f t="shared" si="162"/>
        <v>NPT76BBMJ</v>
      </c>
      <c r="B3409">
        <f t="shared" si="160"/>
        <v>1</v>
      </c>
      <c r="C3409">
        <f>COUNTIFS($A$2:A3409,A3409)</f>
        <v>1</v>
      </c>
      <c r="D3409" t="str">
        <f t="shared" si="161"/>
        <v>NPT76BBMJ1</v>
      </c>
      <c r="E3409" s="4" t="s">
        <v>17896</v>
      </c>
      <c r="F3409" s="4" t="s">
        <v>8154</v>
      </c>
      <c r="G3409" s="4" t="s">
        <v>17474</v>
      </c>
      <c r="H3409" s="4" t="s">
        <v>97</v>
      </c>
      <c r="I3409" s="4" t="s">
        <v>17467</v>
      </c>
      <c r="J3409" s="4" t="s">
        <v>13415</v>
      </c>
      <c r="K3409">
        <v>4385175.79039184</v>
      </c>
      <c r="L3409">
        <v>15949.8</v>
      </c>
      <c r="M3409">
        <v>20958.599999999999</v>
      </c>
      <c r="N3409">
        <v>6.965174129353234E-2</v>
      </c>
    </row>
    <row r="3410" spans="1:14" hidden="1">
      <c r="A3410" t="str">
        <f t="shared" si="162"/>
        <v>NPT288AQNN</v>
      </c>
      <c r="B3410">
        <f t="shared" si="160"/>
        <v>1</v>
      </c>
      <c r="C3410">
        <f>COUNTIFS($A$2:A3410,A3410)</f>
        <v>1</v>
      </c>
      <c r="D3410" t="str">
        <f t="shared" si="161"/>
        <v>NPT288AQNN1</v>
      </c>
      <c r="E3410" s="4" t="s">
        <v>18602</v>
      </c>
      <c r="F3410" s="4" t="s">
        <v>104</v>
      </c>
      <c r="G3410" s="4" t="s">
        <v>17476</v>
      </c>
      <c r="H3410" s="4" t="s">
        <v>919</v>
      </c>
      <c r="I3410" s="4" t="s">
        <v>17467</v>
      </c>
      <c r="J3410" s="4" t="s">
        <v>5794</v>
      </c>
      <c r="K3410">
        <v>10332499.0663973</v>
      </c>
      <c r="L3410">
        <v>23223.96</v>
      </c>
      <c r="M3410">
        <v>0</v>
      </c>
      <c r="N3410">
        <v>0.61194029850746268</v>
      </c>
    </row>
    <row r="3411" spans="1:14" hidden="1">
      <c r="A3411" t="str">
        <f t="shared" si="162"/>
        <v>NPT955AEFT</v>
      </c>
      <c r="B3411">
        <f t="shared" si="160"/>
        <v>1</v>
      </c>
      <c r="C3411">
        <f>COUNTIFS($A$2:A3411,A3411)</f>
        <v>1</v>
      </c>
      <c r="D3411" t="str">
        <f t="shared" si="161"/>
        <v>NPT955AEFT1</v>
      </c>
      <c r="E3411" s="4" t="s">
        <v>18556</v>
      </c>
      <c r="F3411" s="4" t="s">
        <v>964</v>
      </c>
      <c r="G3411" s="4" t="s">
        <v>17474</v>
      </c>
      <c r="H3411" s="4" t="s">
        <v>23</v>
      </c>
      <c r="I3411" s="4" t="s">
        <v>17467</v>
      </c>
      <c r="J3411" s="4" t="s">
        <v>13771</v>
      </c>
      <c r="K3411">
        <v>14790949.540165801</v>
      </c>
      <c r="L3411">
        <v>12612.6</v>
      </c>
      <c r="M3411">
        <v>33474.6</v>
      </c>
      <c r="N3411">
        <v>0</v>
      </c>
    </row>
    <row r="3412" spans="1:14" hidden="1">
      <c r="A3412" t="str">
        <f t="shared" si="162"/>
        <v>NPT76BFHV</v>
      </c>
      <c r="B3412">
        <f t="shared" si="160"/>
        <v>1</v>
      </c>
      <c r="C3412">
        <f>COUNTIFS($A$2:A3412,A3412)</f>
        <v>1</v>
      </c>
      <c r="D3412" t="str">
        <f t="shared" si="161"/>
        <v>NPT76BFHV1</v>
      </c>
      <c r="E3412" s="4" t="s">
        <v>17499</v>
      </c>
      <c r="F3412" s="4" t="s">
        <v>10348</v>
      </c>
      <c r="G3412" s="4" t="s">
        <v>17466</v>
      </c>
      <c r="H3412" s="4" t="s">
        <v>97</v>
      </c>
      <c r="I3412" s="4" t="s">
        <v>17467</v>
      </c>
      <c r="J3412" s="4" t="s">
        <v>10401</v>
      </c>
      <c r="K3412">
        <v>8428750</v>
      </c>
      <c r="L3412">
        <v>0</v>
      </c>
      <c r="M3412">
        <v>0</v>
      </c>
      <c r="N3412">
        <v>6.965174129353234E-2</v>
      </c>
    </row>
    <row r="3413" spans="1:14" hidden="1">
      <c r="A3413" t="str">
        <f t="shared" si="162"/>
        <v>NPT76AU0X</v>
      </c>
      <c r="B3413">
        <f t="shared" si="160"/>
        <v>1</v>
      </c>
      <c r="C3413">
        <f>COUNTIFS($A$2:A3413,A3413)</f>
        <v>1</v>
      </c>
      <c r="D3413" t="str">
        <f t="shared" si="161"/>
        <v>NPT76AU0X1</v>
      </c>
      <c r="E3413" s="4" t="s">
        <v>18296</v>
      </c>
      <c r="F3413" s="4" t="s">
        <v>1365</v>
      </c>
      <c r="G3413" s="4" t="s">
        <v>17490</v>
      </c>
      <c r="H3413" s="4" t="s">
        <v>97</v>
      </c>
      <c r="I3413" s="4" t="s">
        <v>17467</v>
      </c>
      <c r="J3413" s="4" t="s">
        <v>1598</v>
      </c>
      <c r="K3413">
        <v>2374568.4292397299</v>
      </c>
      <c r="L3413">
        <v>13759.2</v>
      </c>
      <c r="M3413">
        <v>5733</v>
      </c>
      <c r="N3413">
        <v>4.4776119402985072E-2</v>
      </c>
    </row>
    <row r="3414" spans="1:14" hidden="1">
      <c r="A3414" t="str">
        <f t="shared" si="162"/>
        <v>NPT76F8RV</v>
      </c>
      <c r="B3414">
        <f t="shared" si="160"/>
        <v>1</v>
      </c>
      <c r="C3414">
        <f>COUNTIFS($A$2:A3414,A3414)</f>
        <v>1</v>
      </c>
      <c r="D3414" t="str">
        <f t="shared" si="161"/>
        <v>NPT76F8RV1</v>
      </c>
      <c r="E3414" s="4" t="s">
        <v>17606</v>
      </c>
      <c r="F3414" s="4" t="s">
        <v>31</v>
      </c>
      <c r="G3414" s="4" t="s">
        <v>17474</v>
      </c>
      <c r="H3414" s="4" t="s">
        <v>97</v>
      </c>
      <c r="I3414" s="4" t="s">
        <v>17467</v>
      </c>
      <c r="J3414" s="4" t="s">
        <v>14779</v>
      </c>
      <c r="K3414">
        <v>7478468.1620676499</v>
      </c>
      <c r="L3414">
        <v>0</v>
      </c>
      <c r="M3414">
        <v>0</v>
      </c>
      <c r="N3414">
        <v>0</v>
      </c>
    </row>
    <row r="3415" spans="1:14" hidden="1">
      <c r="A3415" t="str">
        <f t="shared" si="162"/>
        <v>NPT76AFIH</v>
      </c>
      <c r="B3415">
        <f t="shared" si="160"/>
        <v>1</v>
      </c>
      <c r="C3415">
        <f>COUNTIFS($A$2:A3415,A3415)</f>
        <v>1</v>
      </c>
      <c r="D3415" t="str">
        <f t="shared" si="161"/>
        <v>NPT76AFIH1</v>
      </c>
      <c r="E3415" s="4" t="s">
        <v>18475</v>
      </c>
      <c r="F3415" s="4" t="s">
        <v>8154</v>
      </c>
      <c r="G3415" s="4" t="s">
        <v>17474</v>
      </c>
      <c r="H3415" s="4" t="s">
        <v>97</v>
      </c>
      <c r="I3415" s="4" t="s">
        <v>17467</v>
      </c>
      <c r="J3415" s="4" t="s">
        <v>13366</v>
      </c>
      <c r="K3415">
        <v>5531191.0834395001</v>
      </c>
      <c r="L3415">
        <v>90972.24</v>
      </c>
      <c r="M3415">
        <v>80619.72</v>
      </c>
      <c r="N3415">
        <v>0.14427860696517414</v>
      </c>
    </row>
    <row r="3416" spans="1:14" hidden="1">
      <c r="A3416" t="str">
        <f t="shared" si="162"/>
        <v>NPT288AYZO</v>
      </c>
      <c r="B3416">
        <f t="shared" si="160"/>
        <v>1</v>
      </c>
      <c r="C3416">
        <f>COUNTIFS($A$2:A3416,A3416)</f>
        <v>1</v>
      </c>
      <c r="D3416" t="str">
        <f t="shared" si="161"/>
        <v>NPT288AYZO1</v>
      </c>
      <c r="E3416" s="4" t="s">
        <v>18349</v>
      </c>
      <c r="F3416" s="4" t="s">
        <v>2057</v>
      </c>
      <c r="G3416" s="4" t="s">
        <v>17490</v>
      </c>
      <c r="H3416" s="4" t="s">
        <v>919</v>
      </c>
      <c r="I3416" s="4" t="s">
        <v>17467</v>
      </c>
      <c r="J3416" s="4" t="s">
        <v>2074</v>
      </c>
      <c r="K3416">
        <v>47293938.333449498</v>
      </c>
      <c r="L3416">
        <v>16852.2</v>
      </c>
      <c r="M3416">
        <v>18371.46</v>
      </c>
      <c r="N3416">
        <v>0.26865671641791045</v>
      </c>
    </row>
    <row r="3417" spans="1:14" hidden="1">
      <c r="A3417" t="str">
        <f t="shared" si="162"/>
        <v>NPT76AIHT</v>
      </c>
      <c r="B3417">
        <f t="shared" si="160"/>
        <v>1</v>
      </c>
      <c r="C3417">
        <f>COUNTIFS($A$2:A3417,A3417)</f>
        <v>1</v>
      </c>
      <c r="D3417" t="str">
        <f t="shared" si="161"/>
        <v>NPT76AIHT1</v>
      </c>
      <c r="E3417" s="4" t="s">
        <v>17655</v>
      </c>
      <c r="F3417" s="4" t="s">
        <v>10348</v>
      </c>
      <c r="G3417" s="4" t="s">
        <v>17466</v>
      </c>
      <c r="H3417" s="4" t="s">
        <v>97</v>
      </c>
      <c r="I3417" s="4" t="s">
        <v>17467</v>
      </c>
      <c r="J3417" s="4" t="s">
        <v>10588</v>
      </c>
      <c r="K3417">
        <v>8959707.0716923308</v>
      </c>
      <c r="L3417">
        <v>0</v>
      </c>
      <c r="M3417">
        <v>0</v>
      </c>
      <c r="N3417">
        <v>0</v>
      </c>
    </row>
    <row r="3418" spans="1:14" hidden="1">
      <c r="A3418" t="str">
        <f t="shared" si="162"/>
        <v>NPT76ANNN</v>
      </c>
      <c r="B3418">
        <f t="shared" si="160"/>
        <v>1</v>
      </c>
      <c r="C3418">
        <f>COUNTIFS($A$2:A3418,A3418)</f>
        <v>1</v>
      </c>
      <c r="D3418" t="str">
        <f t="shared" si="161"/>
        <v>NPT76ANNN1</v>
      </c>
      <c r="E3418" s="4" t="s">
        <v>17815</v>
      </c>
      <c r="F3418" s="4" t="s">
        <v>14886</v>
      </c>
      <c r="G3418" s="4" t="s">
        <v>17470</v>
      </c>
      <c r="H3418" s="4" t="s">
        <v>97</v>
      </c>
      <c r="I3418" s="4" t="s">
        <v>17467</v>
      </c>
      <c r="J3418" s="4" t="s">
        <v>16763</v>
      </c>
      <c r="K3418">
        <v>7701366.2624570103</v>
      </c>
      <c r="L3418">
        <v>73409.7</v>
      </c>
      <c r="M3418">
        <v>78564.960000000006</v>
      </c>
      <c r="N3418">
        <v>7.9601990049751242E-2</v>
      </c>
    </row>
    <row r="3419" spans="1:14" hidden="1">
      <c r="A3419" t="str">
        <f t="shared" si="162"/>
        <v>NPT76BECE</v>
      </c>
      <c r="B3419">
        <f t="shared" si="160"/>
        <v>1</v>
      </c>
      <c r="C3419">
        <f>COUNTIFS($A$2:A3419,A3419)</f>
        <v>1</v>
      </c>
      <c r="D3419" t="str">
        <f t="shared" si="161"/>
        <v>NPT76BECE1</v>
      </c>
      <c r="E3419" s="4" t="s">
        <v>18139</v>
      </c>
      <c r="F3419" s="4" t="s">
        <v>964</v>
      </c>
      <c r="G3419" s="4" t="s">
        <v>17474</v>
      </c>
      <c r="H3419" s="4" t="s">
        <v>97</v>
      </c>
      <c r="I3419" s="4" t="s">
        <v>17467</v>
      </c>
      <c r="J3419" s="4" t="s">
        <v>1223</v>
      </c>
      <c r="K3419">
        <v>4027738.9520749501</v>
      </c>
      <c r="L3419">
        <v>1375.92</v>
      </c>
      <c r="M3419">
        <v>4815.72</v>
      </c>
      <c r="N3419">
        <v>2.4875621890547265E-2</v>
      </c>
    </row>
    <row r="3420" spans="1:14" hidden="1">
      <c r="A3420" t="str">
        <f t="shared" si="162"/>
        <v>NPT76AQYW</v>
      </c>
      <c r="B3420">
        <f t="shared" si="160"/>
        <v>1</v>
      </c>
      <c r="C3420">
        <f>COUNTIFS($A$2:A3420,A3420)</f>
        <v>1</v>
      </c>
      <c r="D3420" t="str">
        <f t="shared" si="161"/>
        <v>NPT76AQYW1</v>
      </c>
      <c r="E3420" s="4" t="s">
        <v>18174</v>
      </c>
      <c r="F3420" s="4" t="s">
        <v>104</v>
      </c>
      <c r="G3420" s="4" t="s">
        <v>17476</v>
      </c>
      <c r="H3420" s="4" t="s">
        <v>97</v>
      </c>
      <c r="I3420" s="4" t="s">
        <v>17467</v>
      </c>
      <c r="J3420" s="4" t="s">
        <v>208</v>
      </c>
      <c r="K3420">
        <v>6643084.1914582299</v>
      </c>
      <c r="L3420">
        <v>13769.05</v>
      </c>
      <c r="M3420">
        <v>20249.900000000001</v>
      </c>
      <c r="N3420">
        <v>6.965174129353234E-2</v>
      </c>
    </row>
    <row r="3421" spans="1:14" hidden="1">
      <c r="A3421" t="str">
        <f t="shared" si="162"/>
        <v>NPT76AMXO</v>
      </c>
      <c r="B3421">
        <f t="shared" si="160"/>
        <v>1</v>
      </c>
      <c r="C3421">
        <f>COUNTIFS($A$2:A3421,A3421)</f>
        <v>1</v>
      </c>
      <c r="D3421" t="str">
        <f t="shared" si="161"/>
        <v>NPT76AMXO1</v>
      </c>
      <c r="E3421" s="4" t="s">
        <v>18288</v>
      </c>
      <c r="F3421" s="4" t="s">
        <v>14886</v>
      </c>
      <c r="G3421" s="4" t="s">
        <v>17470</v>
      </c>
      <c r="H3421" s="4" t="s">
        <v>97</v>
      </c>
      <c r="I3421" s="4" t="s">
        <v>17467</v>
      </c>
      <c r="J3421" s="4" t="s">
        <v>17449</v>
      </c>
      <c r="K3421">
        <v>2583450</v>
      </c>
      <c r="L3421">
        <v>0</v>
      </c>
      <c r="M3421">
        <v>0</v>
      </c>
      <c r="N3421">
        <v>9.9502487562189053E-3</v>
      </c>
    </row>
    <row r="3422" spans="1:14" hidden="1">
      <c r="A3422" t="str">
        <f t="shared" si="162"/>
        <v>NPT76AIDI</v>
      </c>
      <c r="B3422">
        <f t="shared" si="160"/>
        <v>1</v>
      </c>
      <c r="C3422">
        <f>COUNTIFS($A$2:A3422,A3422)</f>
        <v>1</v>
      </c>
      <c r="D3422" t="str">
        <f t="shared" si="161"/>
        <v>NPT76AIDI1</v>
      </c>
      <c r="E3422" s="4" t="s">
        <v>18193</v>
      </c>
      <c r="F3422" s="4" t="s">
        <v>10348</v>
      </c>
      <c r="G3422" s="4" t="s">
        <v>17466</v>
      </c>
      <c r="H3422" s="4" t="s">
        <v>97</v>
      </c>
      <c r="I3422" s="4" t="s">
        <v>17467</v>
      </c>
      <c r="J3422" s="4" t="s">
        <v>10661</v>
      </c>
      <c r="K3422">
        <v>11117427.273043999</v>
      </c>
      <c r="L3422">
        <v>26287.200000000001</v>
      </c>
      <c r="M3422">
        <v>42059.519999999997</v>
      </c>
      <c r="N3422">
        <v>0.17910447761194029</v>
      </c>
    </row>
    <row r="3423" spans="1:14" hidden="1">
      <c r="A3423" t="str">
        <f t="shared" si="162"/>
        <v>NPT76BKHA</v>
      </c>
      <c r="B3423">
        <f t="shared" si="160"/>
        <v>1</v>
      </c>
      <c r="C3423">
        <f>COUNTIFS($A$2:A3423,A3423)</f>
        <v>1</v>
      </c>
      <c r="D3423" t="str">
        <f t="shared" si="161"/>
        <v>NPT76BKHA1</v>
      </c>
      <c r="E3423" s="4" t="s">
        <v>18057</v>
      </c>
      <c r="F3423" s="4" t="s">
        <v>3297</v>
      </c>
      <c r="G3423" s="4" t="s">
        <v>17476</v>
      </c>
      <c r="H3423" s="4" t="s">
        <v>97</v>
      </c>
      <c r="I3423" s="4" t="s">
        <v>17467</v>
      </c>
      <c r="J3423" s="4" t="s">
        <v>6429</v>
      </c>
      <c r="K3423">
        <v>2472107.3516718098</v>
      </c>
      <c r="L3423">
        <v>21906</v>
      </c>
      <c r="M3423">
        <v>25849.08</v>
      </c>
      <c r="N3423">
        <v>8.9552238805970144E-2</v>
      </c>
    </row>
    <row r="3424" spans="1:14" hidden="1">
      <c r="A3424" t="str">
        <f t="shared" si="162"/>
        <v>NPT76AKST</v>
      </c>
      <c r="B3424">
        <f t="shared" si="160"/>
        <v>1</v>
      </c>
      <c r="C3424">
        <f>COUNTIFS($A$2:A3424,A3424)</f>
        <v>1</v>
      </c>
      <c r="D3424" t="str">
        <f t="shared" si="161"/>
        <v>NPT76AKST1</v>
      </c>
      <c r="E3424" s="4" t="s">
        <v>17730</v>
      </c>
      <c r="F3424" s="4" t="s">
        <v>12710</v>
      </c>
      <c r="G3424" s="4" t="s">
        <v>17466</v>
      </c>
      <c r="H3424" s="4" t="s">
        <v>97</v>
      </c>
      <c r="I3424" s="4" t="s">
        <v>17467</v>
      </c>
      <c r="J3424" s="4" t="s">
        <v>12915</v>
      </c>
      <c r="K3424">
        <v>2917600</v>
      </c>
      <c r="L3424">
        <v>49161.87</v>
      </c>
      <c r="M3424">
        <v>54843.6</v>
      </c>
      <c r="N3424">
        <v>2.9850746268656716E-2</v>
      </c>
    </row>
    <row r="3425" spans="1:14" hidden="1">
      <c r="A3425" t="str">
        <f t="shared" si="162"/>
        <v>NPT76ALFA</v>
      </c>
      <c r="B3425">
        <f t="shared" si="160"/>
        <v>1</v>
      </c>
      <c r="C3425">
        <f>COUNTIFS($A$2:A3425,A3425)</f>
        <v>1</v>
      </c>
      <c r="D3425" t="str">
        <f t="shared" si="161"/>
        <v>NPT76ALFA1</v>
      </c>
      <c r="E3425" s="4" t="s">
        <v>17813</v>
      </c>
      <c r="F3425" s="4" t="s">
        <v>12710</v>
      </c>
      <c r="G3425" s="4" t="s">
        <v>17466</v>
      </c>
      <c r="H3425" s="4" t="s">
        <v>97</v>
      </c>
      <c r="I3425" s="4" t="s">
        <v>17467</v>
      </c>
      <c r="J3425" s="4" t="s">
        <v>12727</v>
      </c>
      <c r="K3425">
        <v>10133166.129032301</v>
      </c>
      <c r="L3425">
        <v>41277.599999999999</v>
      </c>
      <c r="M3425">
        <v>34398</v>
      </c>
      <c r="N3425">
        <v>3.9800995024875621E-2</v>
      </c>
    </row>
    <row r="3426" spans="1:14" hidden="1">
      <c r="A3426" t="str">
        <f t="shared" si="162"/>
        <v>NPT955ASEF</v>
      </c>
      <c r="B3426">
        <f t="shared" si="160"/>
        <v>1</v>
      </c>
      <c r="C3426">
        <f>COUNTIFS($A$2:A3426,A3426)</f>
        <v>1</v>
      </c>
      <c r="D3426" t="str">
        <f t="shared" si="161"/>
        <v>NPT955ASEF1</v>
      </c>
      <c r="E3426" s="4" t="s">
        <v>18322</v>
      </c>
      <c r="F3426" s="4" t="s">
        <v>8882</v>
      </c>
      <c r="G3426" s="4" t="s">
        <v>17476</v>
      </c>
      <c r="H3426" s="4" t="s">
        <v>23</v>
      </c>
      <c r="I3426" s="4" t="s">
        <v>17467</v>
      </c>
      <c r="J3426" s="4" t="s">
        <v>9012</v>
      </c>
      <c r="K3426">
        <v>12461989.444715399</v>
      </c>
      <c r="L3426">
        <v>48157.2</v>
      </c>
      <c r="M3426">
        <v>55036.800000000003</v>
      </c>
      <c r="N3426">
        <v>0.14925373134328357</v>
      </c>
    </row>
    <row r="3427" spans="1:14" hidden="1">
      <c r="A3427" t="str">
        <f t="shared" si="162"/>
        <v>NPT955HTU0</v>
      </c>
      <c r="B3427">
        <f t="shared" si="160"/>
        <v>1</v>
      </c>
      <c r="C3427">
        <f>COUNTIFS($A$2:A3427,A3427)</f>
        <v>1</v>
      </c>
      <c r="D3427" t="str">
        <f t="shared" si="161"/>
        <v>NPT955HTU01</v>
      </c>
      <c r="E3427" s="4" t="s">
        <v>18322</v>
      </c>
      <c r="F3427" s="4" t="s">
        <v>8882</v>
      </c>
      <c r="G3427" s="4" t="s">
        <v>17476</v>
      </c>
      <c r="H3427" s="4" t="s">
        <v>23</v>
      </c>
      <c r="I3427" s="4" t="s">
        <v>17467</v>
      </c>
      <c r="J3427" s="4" t="s">
        <v>9016</v>
      </c>
      <c r="K3427">
        <v>3964200</v>
      </c>
      <c r="L3427">
        <v>20445.599999999999</v>
      </c>
      <c r="M3427">
        <v>0</v>
      </c>
      <c r="N3427">
        <v>9.9502487562189053E-3</v>
      </c>
    </row>
    <row r="3428" spans="1:14" hidden="1">
      <c r="A3428" t="str">
        <f t="shared" si="162"/>
        <v>NPT955AGLI</v>
      </c>
      <c r="B3428">
        <f t="shared" si="160"/>
        <v>1</v>
      </c>
      <c r="C3428">
        <f>COUNTIFS($A$2:A3428,A3428)</f>
        <v>1</v>
      </c>
      <c r="D3428" t="str">
        <f t="shared" si="161"/>
        <v>NPT955AGLI1</v>
      </c>
      <c r="E3428" s="4" t="s">
        <v>18245</v>
      </c>
      <c r="F3428" s="4" t="s">
        <v>31</v>
      </c>
      <c r="G3428" s="4" t="s">
        <v>17474</v>
      </c>
      <c r="H3428" s="4" t="s">
        <v>23</v>
      </c>
      <c r="I3428" s="4" t="s">
        <v>17467</v>
      </c>
      <c r="J3428" s="4" t="s">
        <v>2551</v>
      </c>
      <c r="K3428">
        <v>53391464.073712803</v>
      </c>
      <c r="L3428">
        <v>-26287.200000000001</v>
      </c>
      <c r="M3428">
        <v>68053.5</v>
      </c>
      <c r="N3428">
        <v>0.38308457711442784</v>
      </c>
    </row>
    <row r="3429" spans="1:14" hidden="1">
      <c r="A3429" t="str">
        <f t="shared" si="162"/>
        <v>NPT76ADWE</v>
      </c>
      <c r="B3429">
        <f t="shared" si="160"/>
        <v>1</v>
      </c>
      <c r="C3429">
        <f>COUNTIFS($A$2:A3429,A3429)</f>
        <v>1</v>
      </c>
      <c r="D3429" t="str">
        <f t="shared" si="161"/>
        <v>NPT76ADWE1</v>
      </c>
      <c r="E3429" s="4" t="s">
        <v>18453</v>
      </c>
      <c r="F3429" s="4" t="s">
        <v>964</v>
      </c>
      <c r="G3429" s="4" t="s">
        <v>17474</v>
      </c>
      <c r="H3429" s="4" t="s">
        <v>97</v>
      </c>
      <c r="I3429" s="4" t="s">
        <v>17467</v>
      </c>
      <c r="J3429" s="4" t="s">
        <v>10034</v>
      </c>
      <c r="K3429">
        <v>3345495.9085208699</v>
      </c>
      <c r="L3429">
        <v>35906.400000000001</v>
      </c>
      <c r="M3429">
        <v>59128.2</v>
      </c>
      <c r="N3429">
        <v>0.17910447761194029</v>
      </c>
    </row>
    <row r="3430" spans="1:14" hidden="1">
      <c r="A3430" t="str">
        <f t="shared" si="162"/>
        <v>NPT955KQVD</v>
      </c>
      <c r="B3430">
        <f t="shared" si="160"/>
        <v>1</v>
      </c>
      <c r="C3430">
        <f>COUNTIFS($A$2:A3430,A3430)</f>
        <v>1</v>
      </c>
      <c r="D3430" t="str">
        <f t="shared" si="161"/>
        <v>NPT955KQVD1</v>
      </c>
      <c r="E3430" s="4" t="s">
        <v>17653</v>
      </c>
      <c r="F3430" s="4" t="s">
        <v>8154</v>
      </c>
      <c r="G3430" s="4" t="s">
        <v>17474</v>
      </c>
      <c r="H3430" s="4" t="s">
        <v>23</v>
      </c>
      <c r="I3430" s="4" t="s">
        <v>17467</v>
      </c>
      <c r="J3430" s="4" t="s">
        <v>8237</v>
      </c>
      <c r="K3430">
        <v>240204.998137143</v>
      </c>
      <c r="L3430">
        <v>0</v>
      </c>
      <c r="M3430">
        <v>0</v>
      </c>
      <c r="N3430">
        <v>0</v>
      </c>
    </row>
    <row r="3431" spans="1:14" hidden="1">
      <c r="A3431" t="str">
        <f t="shared" si="162"/>
        <v>NPT76LR29</v>
      </c>
      <c r="B3431">
        <f t="shared" si="160"/>
        <v>1</v>
      </c>
      <c r="C3431">
        <f>COUNTIFS($A$2:A3431,A3431)</f>
        <v>1</v>
      </c>
      <c r="D3431" t="str">
        <f t="shared" si="161"/>
        <v>NPT76LR291</v>
      </c>
      <c r="E3431" s="4" t="s">
        <v>17601</v>
      </c>
      <c r="F3431" s="4" t="s">
        <v>11011</v>
      </c>
      <c r="G3431" s="4" t="s">
        <v>17470</v>
      </c>
      <c r="H3431" s="4" t="s">
        <v>97</v>
      </c>
      <c r="I3431" s="4" t="s">
        <v>17467</v>
      </c>
      <c r="J3431" s="4" t="s">
        <v>11376</v>
      </c>
      <c r="K3431">
        <v>2560500</v>
      </c>
      <c r="L3431">
        <v>11466</v>
      </c>
      <c r="M3431">
        <v>5733</v>
      </c>
      <c r="N3431">
        <v>9.9502487562189053E-3</v>
      </c>
    </row>
    <row r="3432" spans="1:14" hidden="1">
      <c r="A3432" t="str">
        <f t="shared" si="162"/>
        <v>NPT76IFAY</v>
      </c>
      <c r="B3432">
        <f t="shared" si="160"/>
        <v>1</v>
      </c>
      <c r="C3432">
        <f>COUNTIFS($A$2:A3432,A3432)</f>
        <v>1</v>
      </c>
      <c r="D3432" t="str">
        <f t="shared" si="161"/>
        <v>NPT76IFAY1</v>
      </c>
      <c r="E3432" s="4" t="s">
        <v>17606</v>
      </c>
      <c r="F3432" s="4" t="s">
        <v>31</v>
      </c>
      <c r="G3432" s="4" t="s">
        <v>17474</v>
      </c>
      <c r="H3432" s="4" t="s">
        <v>97</v>
      </c>
      <c r="I3432" s="4" t="s">
        <v>17467</v>
      </c>
      <c r="J3432" s="4" t="s">
        <v>14775</v>
      </c>
      <c r="K3432">
        <v>2511046.4842324601</v>
      </c>
      <c r="L3432">
        <v>6671.4</v>
      </c>
      <c r="M3432">
        <v>4732.4399999999996</v>
      </c>
      <c r="N3432">
        <v>4.9751243781094526E-3</v>
      </c>
    </row>
    <row r="3433" spans="1:14" hidden="1">
      <c r="A3433" t="str">
        <f t="shared" si="162"/>
        <v>NPT76BAPS</v>
      </c>
      <c r="B3433">
        <f t="shared" si="160"/>
        <v>1</v>
      </c>
      <c r="C3433">
        <f>COUNTIFS($A$2:A3433,A3433)</f>
        <v>1</v>
      </c>
      <c r="D3433" t="str">
        <f t="shared" si="161"/>
        <v>NPT76BAPS1</v>
      </c>
      <c r="E3433" s="4" t="s">
        <v>18215</v>
      </c>
      <c r="F3433" s="4" t="s">
        <v>10348</v>
      </c>
      <c r="G3433" s="4" t="s">
        <v>17466</v>
      </c>
      <c r="H3433" s="4" t="s">
        <v>97</v>
      </c>
      <c r="I3433" s="4" t="s">
        <v>17467</v>
      </c>
      <c r="J3433" s="4" t="s">
        <v>10452</v>
      </c>
      <c r="K3433">
        <v>4141500</v>
      </c>
      <c r="L3433">
        <v>0</v>
      </c>
      <c r="M3433">
        <v>12413.4</v>
      </c>
      <c r="N3433">
        <v>9.9502487562189053E-3</v>
      </c>
    </row>
    <row r="3434" spans="1:14" hidden="1">
      <c r="A3434" t="str">
        <f t="shared" si="162"/>
        <v>NPT955AKER</v>
      </c>
      <c r="B3434">
        <f t="shared" si="160"/>
        <v>1</v>
      </c>
      <c r="C3434">
        <f>COUNTIFS($A$2:A3434,A3434)</f>
        <v>1</v>
      </c>
      <c r="D3434" t="str">
        <f t="shared" si="161"/>
        <v>NPT955AKER1</v>
      </c>
      <c r="E3434" s="4" t="s">
        <v>18200</v>
      </c>
      <c r="F3434" s="4" t="s">
        <v>2858</v>
      </c>
      <c r="G3434" s="4" t="s">
        <v>17466</v>
      </c>
      <c r="H3434" s="4" t="s">
        <v>23</v>
      </c>
      <c r="I3434" s="4" t="s">
        <v>17467</v>
      </c>
      <c r="J3434" s="4" t="s">
        <v>3071</v>
      </c>
      <c r="K3434">
        <v>17884876.1182331</v>
      </c>
      <c r="L3434">
        <v>228552.6</v>
      </c>
      <c r="M3434">
        <v>262872</v>
      </c>
      <c r="N3434">
        <v>0.27860696517412936</v>
      </c>
    </row>
    <row r="3435" spans="1:14" hidden="1">
      <c r="A3435" t="str">
        <f t="shared" si="162"/>
        <v>NPT76APNN</v>
      </c>
      <c r="B3435">
        <f t="shared" si="160"/>
        <v>1</v>
      </c>
      <c r="C3435">
        <f>COUNTIFS($A$2:A3435,A3435)</f>
        <v>1</v>
      </c>
      <c r="D3435" t="str">
        <f t="shared" si="161"/>
        <v>NPT76APNN1</v>
      </c>
      <c r="E3435" s="4" t="s">
        <v>17988</v>
      </c>
      <c r="F3435" s="4" t="s">
        <v>7146</v>
      </c>
      <c r="G3435" s="4" t="s">
        <v>17470</v>
      </c>
      <c r="H3435" s="4" t="s">
        <v>97</v>
      </c>
      <c r="I3435" s="4" t="s">
        <v>17467</v>
      </c>
      <c r="J3435" s="4" t="s">
        <v>7357</v>
      </c>
      <c r="K3435">
        <v>2330408.5975057501</v>
      </c>
      <c r="L3435">
        <v>20125.8</v>
      </c>
      <c r="M3435">
        <v>17772.3</v>
      </c>
      <c r="N3435">
        <v>0.12437810945273632</v>
      </c>
    </row>
    <row r="3436" spans="1:14" hidden="1">
      <c r="A3436" t="str">
        <f t="shared" si="162"/>
        <v>NPT76H0C5</v>
      </c>
      <c r="B3436">
        <f t="shared" si="160"/>
        <v>1</v>
      </c>
      <c r="C3436">
        <f>COUNTIFS($A$2:A3436,A3436)</f>
        <v>1</v>
      </c>
      <c r="D3436" t="str">
        <f t="shared" si="161"/>
        <v>NPT76H0C51</v>
      </c>
      <c r="E3436" s="4" t="s">
        <v>17881</v>
      </c>
      <c r="F3436" s="4" t="s">
        <v>7125</v>
      </c>
      <c r="G3436" s="4" t="s">
        <v>17476</v>
      </c>
      <c r="H3436" s="4" t="s">
        <v>97</v>
      </c>
      <c r="I3436" s="4" t="s">
        <v>17467</v>
      </c>
      <c r="J3436" s="4" t="s">
        <v>15771</v>
      </c>
      <c r="K3436">
        <v>4961590.21922109</v>
      </c>
      <c r="L3436">
        <v>166316.76</v>
      </c>
      <c r="M3436">
        <v>60606.6</v>
      </c>
      <c r="N3436">
        <v>0.17910447761194029</v>
      </c>
    </row>
    <row r="3437" spans="1:14" hidden="1">
      <c r="A3437" t="str">
        <f t="shared" si="162"/>
        <v>NPT288ACHM</v>
      </c>
      <c r="B3437">
        <f t="shared" si="160"/>
        <v>1</v>
      </c>
      <c r="C3437">
        <f>COUNTIFS($A$2:A3437,A3437)</f>
        <v>1</v>
      </c>
      <c r="D3437" t="str">
        <f t="shared" si="161"/>
        <v>NPT288ACHM1</v>
      </c>
      <c r="E3437" s="4" t="s">
        <v>18085</v>
      </c>
      <c r="F3437" s="4" t="s">
        <v>9200</v>
      </c>
      <c r="G3437" s="4" t="s">
        <v>17470</v>
      </c>
      <c r="H3437" s="4" t="s">
        <v>919</v>
      </c>
      <c r="I3437" s="4" t="s">
        <v>17467</v>
      </c>
      <c r="J3437" s="4" t="s">
        <v>9353</v>
      </c>
      <c r="K3437">
        <v>46973320.652476802</v>
      </c>
      <c r="L3437">
        <v>27407.1</v>
      </c>
      <c r="M3437">
        <v>0</v>
      </c>
      <c r="N3437">
        <v>0.55721393034825872</v>
      </c>
    </row>
    <row r="3438" spans="1:14" hidden="1">
      <c r="A3438" t="str">
        <f t="shared" si="162"/>
        <v>NPT288AOSR</v>
      </c>
      <c r="B3438">
        <f t="shared" si="160"/>
        <v>1</v>
      </c>
      <c r="C3438">
        <f>COUNTIFS($A$2:A3438,A3438)</f>
        <v>1</v>
      </c>
      <c r="D3438" t="str">
        <f t="shared" si="161"/>
        <v>NPT288AOSR1</v>
      </c>
      <c r="E3438" s="4" t="s">
        <v>18450</v>
      </c>
      <c r="F3438" s="4" t="s">
        <v>9624</v>
      </c>
      <c r="G3438" s="4" t="s">
        <v>17470</v>
      </c>
      <c r="H3438" s="4" t="s">
        <v>919</v>
      </c>
      <c r="I3438" s="4" t="s">
        <v>17467</v>
      </c>
      <c r="J3438" s="4" t="s">
        <v>9667</v>
      </c>
      <c r="K3438">
        <v>25792096.4288163</v>
      </c>
      <c r="L3438">
        <v>45089.1</v>
      </c>
      <c r="M3438">
        <v>353.64</v>
      </c>
      <c r="N3438">
        <v>0.17412935323383086</v>
      </c>
    </row>
    <row r="3439" spans="1:14" hidden="1">
      <c r="A3439" t="str">
        <f t="shared" si="162"/>
        <v>NPT76BHQB</v>
      </c>
      <c r="B3439">
        <f t="shared" si="160"/>
        <v>1</v>
      </c>
      <c r="C3439">
        <f>COUNTIFS($A$2:A3439,A3439)</f>
        <v>1</v>
      </c>
      <c r="D3439" t="str">
        <f t="shared" si="161"/>
        <v>NPT76BHQB1</v>
      </c>
      <c r="E3439" s="4" t="s">
        <v>18268</v>
      </c>
      <c r="F3439" s="4" t="s">
        <v>7146</v>
      </c>
      <c r="G3439" s="4" t="s">
        <v>17470</v>
      </c>
      <c r="H3439" s="4" t="s">
        <v>97</v>
      </c>
      <c r="I3439" s="4" t="s">
        <v>17467</v>
      </c>
      <c r="J3439" s="4" t="s">
        <v>8035</v>
      </c>
      <c r="K3439">
        <v>3204075.8099352098</v>
      </c>
      <c r="L3439">
        <v>0</v>
      </c>
      <c r="M3439">
        <v>0</v>
      </c>
      <c r="N3439">
        <v>0</v>
      </c>
    </row>
    <row r="3440" spans="1:14" hidden="1">
      <c r="A3440" t="str">
        <f t="shared" si="162"/>
        <v>NPT76A40G</v>
      </c>
      <c r="B3440">
        <f t="shared" si="160"/>
        <v>1</v>
      </c>
      <c r="C3440">
        <f>COUNTIFS($A$2:A3440,A3440)</f>
        <v>1</v>
      </c>
      <c r="D3440" t="str">
        <f t="shared" si="161"/>
        <v>NPT76A40G1</v>
      </c>
      <c r="E3440" s="4" t="s">
        <v>17838</v>
      </c>
      <c r="F3440" s="4" t="s">
        <v>104</v>
      </c>
      <c r="G3440" s="4" t="s">
        <v>17476</v>
      </c>
      <c r="H3440" s="4" t="s">
        <v>97</v>
      </c>
      <c r="I3440" s="4" t="s">
        <v>17467</v>
      </c>
      <c r="J3440" s="4" t="s">
        <v>8395</v>
      </c>
      <c r="K3440">
        <v>547786.90408946597</v>
      </c>
      <c r="L3440">
        <v>0</v>
      </c>
      <c r="M3440">
        <v>0</v>
      </c>
      <c r="N3440">
        <v>1.9900497512437811E-2</v>
      </c>
    </row>
    <row r="3441" spans="1:14" hidden="1">
      <c r="A3441" t="str">
        <f t="shared" si="162"/>
        <v>NPT76AHZK</v>
      </c>
      <c r="B3441">
        <f t="shared" si="160"/>
        <v>1</v>
      </c>
      <c r="C3441">
        <f>COUNTIFS($A$2:A3441,A3441)</f>
        <v>1</v>
      </c>
      <c r="D3441" t="str">
        <f t="shared" si="161"/>
        <v>NPT76AHZK1</v>
      </c>
      <c r="E3441" s="4" t="s">
        <v>18256</v>
      </c>
      <c r="F3441" s="4" t="s">
        <v>31</v>
      </c>
      <c r="G3441" s="4" t="s">
        <v>17474</v>
      </c>
      <c r="H3441" s="4" t="s">
        <v>97</v>
      </c>
      <c r="I3441" s="4" t="s">
        <v>17467</v>
      </c>
      <c r="J3441" s="4" t="s">
        <v>731</v>
      </c>
      <c r="K3441">
        <v>2715300</v>
      </c>
      <c r="L3441">
        <v>0</v>
      </c>
      <c r="M3441">
        <v>730.2</v>
      </c>
      <c r="N3441">
        <v>1.9900497512437811E-2</v>
      </c>
    </row>
    <row r="3442" spans="1:14" hidden="1">
      <c r="A3442" t="str">
        <f t="shared" si="162"/>
        <v>NPT76ATXO</v>
      </c>
      <c r="B3442">
        <f t="shared" si="160"/>
        <v>1</v>
      </c>
      <c r="C3442">
        <f>COUNTIFS($A$2:A3442,A3442)</f>
        <v>1</v>
      </c>
      <c r="D3442" t="str">
        <f t="shared" si="161"/>
        <v>NPT76ATXO1</v>
      </c>
      <c r="E3442" s="4" t="s">
        <v>17656</v>
      </c>
      <c r="F3442" s="4" t="s">
        <v>1365</v>
      </c>
      <c r="G3442" s="4" t="s">
        <v>17490</v>
      </c>
      <c r="H3442" s="4" t="s">
        <v>97</v>
      </c>
      <c r="I3442" s="4" t="s">
        <v>17467</v>
      </c>
      <c r="J3442" s="4" t="s">
        <v>10824</v>
      </c>
      <c r="K3442">
        <v>5650350</v>
      </c>
      <c r="L3442">
        <v>27348.12</v>
      </c>
      <c r="M3442">
        <v>86936.4</v>
      </c>
      <c r="N3442">
        <v>9.950248756218906E-2</v>
      </c>
    </row>
    <row r="3443" spans="1:14" hidden="1">
      <c r="A3443" t="str">
        <f t="shared" si="162"/>
        <v>NPT76BOGY</v>
      </c>
      <c r="B3443">
        <f t="shared" si="160"/>
        <v>1</v>
      </c>
      <c r="C3443">
        <f>COUNTIFS($A$2:A3443,A3443)</f>
        <v>1</v>
      </c>
      <c r="D3443" t="str">
        <f t="shared" si="161"/>
        <v>NPT76BOGY1</v>
      </c>
      <c r="E3443" s="4" t="s">
        <v>18089</v>
      </c>
      <c r="F3443" s="4" t="s">
        <v>2858</v>
      </c>
      <c r="G3443" s="4" t="s">
        <v>17466</v>
      </c>
      <c r="H3443" s="4" t="s">
        <v>97</v>
      </c>
      <c r="I3443" s="4" t="s">
        <v>17467</v>
      </c>
      <c r="J3443" s="4" t="s">
        <v>11907</v>
      </c>
      <c r="K3443">
        <v>2639596.3460309198</v>
      </c>
      <c r="L3443">
        <v>35049.599999999999</v>
      </c>
      <c r="M3443">
        <v>35049.599999999999</v>
      </c>
      <c r="N3443">
        <v>9.9502487562189053E-3</v>
      </c>
    </row>
    <row r="3444" spans="1:14" hidden="1">
      <c r="A3444" t="str">
        <f t="shared" si="162"/>
        <v>NPT76AXMA</v>
      </c>
      <c r="B3444">
        <f t="shared" si="160"/>
        <v>1</v>
      </c>
      <c r="C3444">
        <f>COUNTIFS($A$2:A3444,A3444)</f>
        <v>1</v>
      </c>
      <c r="D3444" t="str">
        <f t="shared" si="161"/>
        <v>NPT76AXMA1</v>
      </c>
      <c r="E3444" s="4" t="s">
        <v>17882</v>
      </c>
      <c r="F3444" s="4" t="s">
        <v>2057</v>
      </c>
      <c r="G3444" s="4" t="s">
        <v>17490</v>
      </c>
      <c r="H3444" s="4" t="s">
        <v>97</v>
      </c>
      <c r="I3444" s="4" t="s">
        <v>17467</v>
      </c>
      <c r="J3444" s="4" t="s">
        <v>15324</v>
      </c>
      <c r="K3444">
        <v>7588510.6301818397</v>
      </c>
      <c r="L3444">
        <v>27231.75</v>
      </c>
      <c r="M3444">
        <v>47119.199999999997</v>
      </c>
      <c r="N3444">
        <v>0.11442786069651742</v>
      </c>
    </row>
    <row r="3445" spans="1:14" hidden="1">
      <c r="A3445" t="str">
        <f t="shared" si="162"/>
        <v>NPT76BHDZ</v>
      </c>
      <c r="B3445">
        <f t="shared" si="160"/>
        <v>1</v>
      </c>
      <c r="C3445">
        <f>COUNTIFS($A$2:A3445,A3445)</f>
        <v>1</v>
      </c>
      <c r="D3445" t="str">
        <f t="shared" si="161"/>
        <v>NPT76BHDZ1</v>
      </c>
      <c r="E3445" s="4" t="s">
        <v>17623</v>
      </c>
      <c r="F3445" s="4" t="s">
        <v>1365</v>
      </c>
      <c r="G3445" s="4" t="s">
        <v>17490</v>
      </c>
      <c r="H3445" s="4" t="s">
        <v>97</v>
      </c>
      <c r="I3445" s="4" t="s">
        <v>17467</v>
      </c>
      <c r="J3445" s="4" t="s">
        <v>10810</v>
      </c>
      <c r="K3445">
        <v>4781254.4241621997</v>
      </c>
      <c r="L3445">
        <v>103194</v>
      </c>
      <c r="M3445">
        <v>41277.599999999999</v>
      </c>
      <c r="N3445">
        <v>3.9800995024875621E-2</v>
      </c>
    </row>
    <row r="3446" spans="1:14" hidden="1">
      <c r="A3446" t="str">
        <f t="shared" si="162"/>
        <v>NPT76AAXM</v>
      </c>
      <c r="B3446">
        <f t="shared" si="160"/>
        <v>1</v>
      </c>
      <c r="C3446">
        <f>COUNTIFS($A$2:A3446,A3446)</f>
        <v>1</v>
      </c>
      <c r="D3446" t="str">
        <f t="shared" si="161"/>
        <v>NPT76AAXM1</v>
      </c>
      <c r="E3446" s="4" t="s">
        <v>17799</v>
      </c>
      <c r="F3446" s="4" t="s">
        <v>2596</v>
      </c>
      <c r="G3446" s="4" t="s">
        <v>17474</v>
      </c>
      <c r="H3446" s="4" t="s">
        <v>97</v>
      </c>
      <c r="I3446" s="4" t="s">
        <v>17467</v>
      </c>
      <c r="J3446" s="4" t="s">
        <v>4092</v>
      </c>
      <c r="K3446">
        <v>3475828.84936947</v>
      </c>
      <c r="L3446">
        <v>25864.799999999999</v>
      </c>
      <c r="M3446">
        <v>21810.12</v>
      </c>
      <c r="N3446">
        <v>2.4875621890547265E-2</v>
      </c>
    </row>
    <row r="3447" spans="1:14" hidden="1">
      <c r="A3447" t="str">
        <f t="shared" si="162"/>
        <v>NPT76ADUD</v>
      </c>
      <c r="B3447">
        <f t="shared" si="160"/>
        <v>1</v>
      </c>
      <c r="C3447">
        <f>COUNTIFS($A$2:A3447,A3447)</f>
        <v>1</v>
      </c>
      <c r="D3447" t="str">
        <f t="shared" si="161"/>
        <v>NPT76ADUD1</v>
      </c>
      <c r="E3447" s="4" t="s">
        <v>17752</v>
      </c>
      <c r="F3447" s="4" t="s">
        <v>964</v>
      </c>
      <c r="G3447" s="4" t="s">
        <v>17474</v>
      </c>
      <c r="H3447" s="4" t="s">
        <v>97</v>
      </c>
      <c r="I3447" s="4" t="s">
        <v>17467</v>
      </c>
      <c r="J3447" s="4" t="s">
        <v>9905</v>
      </c>
      <c r="K3447">
        <v>8688421.9849491492</v>
      </c>
      <c r="L3447">
        <v>17812.8</v>
      </c>
      <c r="M3447">
        <v>20638.8</v>
      </c>
      <c r="N3447">
        <v>0.15920398009950248</v>
      </c>
    </row>
    <row r="3448" spans="1:14" hidden="1">
      <c r="A3448" t="str">
        <f t="shared" si="162"/>
        <v>NPT76AQKX</v>
      </c>
      <c r="B3448">
        <f t="shared" si="160"/>
        <v>1</v>
      </c>
      <c r="C3448">
        <f>COUNTIFS($A$2:A3448,A3448)</f>
        <v>1</v>
      </c>
      <c r="D3448" t="str">
        <f t="shared" si="161"/>
        <v>NPT76AQKX1</v>
      </c>
      <c r="E3448" s="4" t="s">
        <v>18394</v>
      </c>
      <c r="F3448" s="4" t="s">
        <v>104</v>
      </c>
      <c r="G3448" s="4" t="s">
        <v>17476</v>
      </c>
      <c r="H3448" s="4" t="s">
        <v>97</v>
      </c>
      <c r="I3448" s="4" t="s">
        <v>17467</v>
      </c>
      <c r="J3448" s="4" t="s">
        <v>8622</v>
      </c>
      <c r="K3448">
        <v>13708286.7083537</v>
      </c>
      <c r="L3448">
        <v>62930.22</v>
      </c>
      <c r="M3448">
        <v>48157.2</v>
      </c>
      <c r="N3448">
        <v>0.30348258706467662</v>
      </c>
    </row>
    <row r="3449" spans="1:14" hidden="1">
      <c r="A3449" t="str">
        <f t="shared" si="162"/>
        <v>NPT76BB7C</v>
      </c>
      <c r="B3449">
        <f t="shared" si="160"/>
        <v>1</v>
      </c>
      <c r="C3449">
        <f>COUNTIFS($A$2:A3449,A3449)</f>
        <v>1</v>
      </c>
      <c r="D3449" t="str">
        <f t="shared" si="161"/>
        <v>NPT76BB7C1</v>
      </c>
      <c r="E3449" s="4" t="s">
        <v>17594</v>
      </c>
      <c r="F3449" s="4" t="s">
        <v>4451</v>
      </c>
      <c r="G3449" s="4" t="s">
        <v>17466</v>
      </c>
      <c r="H3449" s="4" t="s">
        <v>97</v>
      </c>
      <c r="I3449" s="4" t="s">
        <v>17467</v>
      </c>
      <c r="J3449" s="4" t="s">
        <v>4584</v>
      </c>
      <c r="K3449">
        <v>5752043.9942869097</v>
      </c>
      <c r="L3449">
        <v>20638.8</v>
      </c>
      <c r="M3449">
        <v>8104.65</v>
      </c>
      <c r="N3449">
        <v>0.11940298507462686</v>
      </c>
    </row>
    <row r="3450" spans="1:14" hidden="1">
      <c r="A3450" t="str">
        <f t="shared" si="162"/>
        <v>NPT955AIUR</v>
      </c>
      <c r="B3450">
        <f t="shared" si="160"/>
        <v>1</v>
      </c>
      <c r="C3450">
        <f>COUNTIFS($A$2:A3450,A3450)</f>
        <v>1</v>
      </c>
      <c r="D3450" t="str">
        <f t="shared" si="161"/>
        <v>NPT955AIUR1</v>
      </c>
      <c r="E3450" s="4" t="s">
        <v>18460</v>
      </c>
      <c r="F3450" s="4" t="s">
        <v>4451</v>
      </c>
      <c r="G3450" s="4" t="s">
        <v>17466</v>
      </c>
      <c r="H3450" s="4" t="s">
        <v>23</v>
      </c>
      <c r="I3450" s="4" t="s">
        <v>17467</v>
      </c>
      <c r="J3450" s="4" t="s">
        <v>5448</v>
      </c>
      <c r="K3450">
        <v>39025291.874521002</v>
      </c>
      <c r="L3450">
        <v>157723.20000000001</v>
      </c>
      <c r="M3450">
        <v>88500.24</v>
      </c>
      <c r="N3450">
        <v>0.15422885572139303</v>
      </c>
    </row>
    <row r="3451" spans="1:14" hidden="1">
      <c r="A3451" t="str">
        <f t="shared" si="162"/>
        <v>NPT288BBXP</v>
      </c>
      <c r="B3451">
        <f t="shared" si="160"/>
        <v>1</v>
      </c>
      <c r="C3451">
        <f>COUNTIFS($A$2:A3451,A3451)</f>
        <v>1</v>
      </c>
      <c r="D3451" t="str">
        <f t="shared" si="161"/>
        <v>NPT288BBXP1</v>
      </c>
      <c r="E3451" s="4" t="s">
        <v>18293</v>
      </c>
      <c r="F3451" s="4" t="s">
        <v>9200</v>
      </c>
      <c r="G3451" s="4" t="s">
        <v>17470</v>
      </c>
      <c r="H3451" s="4" t="s">
        <v>919</v>
      </c>
      <c r="I3451" s="4" t="s">
        <v>17467</v>
      </c>
      <c r="J3451" s="4" t="s">
        <v>9592</v>
      </c>
      <c r="K3451">
        <v>15625060.0971922</v>
      </c>
      <c r="L3451">
        <v>15913.8</v>
      </c>
      <c r="M3451">
        <v>26523</v>
      </c>
      <c r="N3451">
        <v>0.19402985074626866</v>
      </c>
    </row>
    <row r="3452" spans="1:14" hidden="1">
      <c r="A3452" t="str">
        <f t="shared" si="162"/>
        <v>NPT76AONA</v>
      </c>
      <c r="B3452">
        <f t="shared" si="160"/>
        <v>1</v>
      </c>
      <c r="C3452">
        <f>COUNTIFS($A$2:A3452,A3452)</f>
        <v>1</v>
      </c>
      <c r="D3452" t="str">
        <f t="shared" si="161"/>
        <v>NPT76AONA1</v>
      </c>
      <c r="E3452" s="4" t="s">
        <v>18385</v>
      </c>
      <c r="F3452" s="4" t="s">
        <v>7146</v>
      </c>
      <c r="G3452" s="4" t="s">
        <v>17470</v>
      </c>
      <c r="H3452" s="4" t="s">
        <v>97</v>
      </c>
      <c r="I3452" s="4" t="s">
        <v>17467</v>
      </c>
      <c r="J3452" s="4" t="s">
        <v>7651</v>
      </c>
      <c r="K3452">
        <v>11399827.274966899</v>
      </c>
      <c r="L3452">
        <v>22829.4</v>
      </c>
      <c r="M3452">
        <v>0</v>
      </c>
      <c r="N3452">
        <v>0.13432835820895522</v>
      </c>
    </row>
    <row r="3453" spans="1:14" hidden="1">
      <c r="A3453" t="str">
        <f t="shared" si="162"/>
        <v>NPT76BCTT</v>
      </c>
      <c r="B3453">
        <f t="shared" si="160"/>
        <v>1</v>
      </c>
      <c r="C3453">
        <f>COUNTIFS($A$2:A3453,A3453)</f>
        <v>1</v>
      </c>
      <c r="D3453" t="str">
        <f t="shared" si="161"/>
        <v>NPT76BCTT1</v>
      </c>
      <c r="E3453" s="4" t="s">
        <v>17585</v>
      </c>
      <c r="F3453" s="4" t="s">
        <v>2858</v>
      </c>
      <c r="G3453" s="4" t="s">
        <v>17466</v>
      </c>
      <c r="H3453" s="4" t="s">
        <v>97</v>
      </c>
      <c r="I3453" s="4" t="s">
        <v>17467</v>
      </c>
      <c r="J3453" s="4" t="s">
        <v>12156</v>
      </c>
      <c r="K3453">
        <v>2901053.8979416699</v>
      </c>
      <c r="L3453">
        <v>50383.8</v>
      </c>
      <c r="M3453">
        <v>50748.9</v>
      </c>
      <c r="N3453">
        <v>8.45771144278607E-2</v>
      </c>
    </row>
    <row r="3454" spans="1:14" hidden="1">
      <c r="A3454" t="str">
        <f t="shared" si="162"/>
        <v>NPT76AJOU</v>
      </c>
      <c r="B3454">
        <f t="shared" si="160"/>
        <v>1</v>
      </c>
      <c r="C3454">
        <f>COUNTIFS($A$2:A3454,A3454)</f>
        <v>1</v>
      </c>
      <c r="D3454" t="str">
        <f t="shared" si="161"/>
        <v>NPT76AJOU1</v>
      </c>
      <c r="E3454" s="4" t="s">
        <v>18006</v>
      </c>
      <c r="F3454" s="4" t="s">
        <v>4451</v>
      </c>
      <c r="G3454" s="4" t="s">
        <v>17466</v>
      </c>
      <c r="H3454" s="4" t="s">
        <v>97</v>
      </c>
      <c r="I3454" s="4" t="s">
        <v>17467</v>
      </c>
      <c r="J3454" s="4" t="s">
        <v>4772</v>
      </c>
      <c r="K3454">
        <v>9864126.9525534697</v>
      </c>
      <c r="L3454">
        <v>67679.399999999994</v>
      </c>
      <c r="M3454">
        <v>66496.5</v>
      </c>
      <c r="N3454">
        <v>0.36318407960199006</v>
      </c>
    </row>
    <row r="3455" spans="1:14" hidden="1">
      <c r="A3455" t="str">
        <f t="shared" si="162"/>
        <v>NPT76ASEB</v>
      </c>
      <c r="B3455">
        <f t="shared" si="160"/>
        <v>1</v>
      </c>
      <c r="C3455">
        <f>COUNTIFS($A$2:A3455,A3455)</f>
        <v>1</v>
      </c>
      <c r="D3455" t="str">
        <f t="shared" si="161"/>
        <v>NPT76ASEB1</v>
      </c>
      <c r="E3455" s="4" t="s">
        <v>17958</v>
      </c>
      <c r="F3455" s="4" t="s">
        <v>7125</v>
      </c>
      <c r="G3455" s="4" t="s">
        <v>17476</v>
      </c>
      <c r="H3455" s="4" t="s">
        <v>97</v>
      </c>
      <c r="I3455" s="4" t="s">
        <v>17467</v>
      </c>
      <c r="J3455" s="4" t="s">
        <v>16069</v>
      </c>
      <c r="K3455">
        <v>9005619.7624190096</v>
      </c>
      <c r="L3455">
        <v>27017.4</v>
      </c>
      <c r="M3455">
        <v>35049.599999999999</v>
      </c>
      <c r="N3455">
        <v>0.36318407960199006</v>
      </c>
    </row>
    <row r="3456" spans="1:14" hidden="1">
      <c r="A3456" t="str">
        <f t="shared" si="162"/>
        <v>NPT955BCWM</v>
      </c>
      <c r="B3456">
        <f t="shared" si="160"/>
        <v>1</v>
      </c>
      <c r="C3456">
        <f>COUNTIFS($A$2:A3456,A3456)</f>
        <v>1</v>
      </c>
      <c r="D3456" t="str">
        <f t="shared" si="161"/>
        <v>NPT955BCWM1</v>
      </c>
      <c r="E3456" s="4" t="s">
        <v>17607</v>
      </c>
      <c r="F3456" s="4" t="s">
        <v>12710</v>
      </c>
      <c r="G3456" s="4" t="s">
        <v>17466</v>
      </c>
      <c r="H3456" s="4" t="s">
        <v>23</v>
      </c>
      <c r="I3456" s="4" t="s">
        <v>17467</v>
      </c>
      <c r="J3456" s="4" t="s">
        <v>10138</v>
      </c>
      <c r="K3456">
        <v>14342276.5244726</v>
      </c>
      <c r="L3456">
        <v>131436</v>
      </c>
      <c r="M3456">
        <v>148960.79999999999</v>
      </c>
      <c r="N3456">
        <v>0.45771144278606968</v>
      </c>
    </row>
    <row r="3457" spans="1:14" hidden="1">
      <c r="A3457" t="str">
        <f t="shared" si="162"/>
        <v>NPT288AOVV</v>
      </c>
      <c r="B3457">
        <f t="shared" si="160"/>
        <v>1</v>
      </c>
      <c r="C3457">
        <f>COUNTIFS($A$2:A3457,A3457)</f>
        <v>1</v>
      </c>
      <c r="D3457" t="str">
        <f t="shared" si="161"/>
        <v>NPT288AOVV1</v>
      </c>
      <c r="E3457" s="4" t="s">
        <v>18524</v>
      </c>
      <c r="F3457" s="4" t="s">
        <v>9624</v>
      </c>
      <c r="G3457" s="4" t="s">
        <v>17470</v>
      </c>
      <c r="H3457" s="4" t="s">
        <v>919</v>
      </c>
      <c r="I3457" s="4" t="s">
        <v>17467</v>
      </c>
      <c r="J3457" s="4" t="s">
        <v>9747</v>
      </c>
      <c r="K3457">
        <v>11196350.2253938</v>
      </c>
      <c r="L3457">
        <v>0</v>
      </c>
      <c r="M3457">
        <v>0</v>
      </c>
      <c r="N3457">
        <v>0.31343283582089554</v>
      </c>
    </row>
    <row r="3458" spans="1:14" hidden="1">
      <c r="A3458" t="str">
        <f t="shared" si="162"/>
        <v>NPT76AFVY</v>
      </c>
      <c r="B3458">
        <f t="shared" si="160"/>
        <v>1</v>
      </c>
      <c r="C3458">
        <f>COUNTIFS($A$2:A3458,A3458)</f>
        <v>1</v>
      </c>
      <c r="D3458" t="str">
        <f t="shared" si="161"/>
        <v>NPT76AFVY1</v>
      </c>
      <c r="E3458" s="4" t="s">
        <v>17736</v>
      </c>
      <c r="F3458" s="4" t="s">
        <v>8154</v>
      </c>
      <c r="G3458" s="4" t="s">
        <v>17474</v>
      </c>
      <c r="H3458" s="4" t="s">
        <v>97</v>
      </c>
      <c r="I3458" s="4" t="s">
        <v>17467</v>
      </c>
      <c r="J3458" s="4" t="s">
        <v>13359</v>
      </c>
      <c r="K3458">
        <v>4369500</v>
      </c>
      <c r="L3458">
        <v>51922.8</v>
      </c>
      <c r="M3458">
        <v>55573.8</v>
      </c>
      <c r="N3458">
        <v>6.4676616915422883E-2</v>
      </c>
    </row>
    <row r="3459" spans="1:14" hidden="1">
      <c r="A3459" t="str">
        <f t="shared" si="162"/>
        <v>NPT76AOMB</v>
      </c>
      <c r="B3459">
        <f t="shared" ref="B3459:B3522" si="163">COUNTIF(A:A,A3459)</f>
        <v>1</v>
      </c>
      <c r="C3459">
        <f>COUNTIFS($A$2:A3459,A3459)</f>
        <v>1</v>
      </c>
      <c r="D3459" t="str">
        <f t="shared" ref="D3459:D3522" si="164">A3459&amp;C3459</f>
        <v>NPT76AOMB1</v>
      </c>
      <c r="E3459" s="4" t="s">
        <v>17525</v>
      </c>
      <c r="F3459" s="4" t="s">
        <v>7146</v>
      </c>
      <c r="G3459" s="4" t="s">
        <v>17470</v>
      </c>
      <c r="H3459" s="4" t="s">
        <v>97</v>
      </c>
      <c r="I3459" s="4" t="s">
        <v>17467</v>
      </c>
      <c r="J3459" s="4" t="s">
        <v>7205</v>
      </c>
      <c r="K3459">
        <v>6248229.4459694801</v>
      </c>
      <c r="L3459">
        <v>56955.6</v>
      </c>
      <c r="M3459">
        <v>23625.9</v>
      </c>
      <c r="N3459">
        <v>4.975124378109453E-2</v>
      </c>
    </row>
    <row r="3460" spans="1:14" hidden="1">
      <c r="A3460" t="str">
        <f t="shared" si="162"/>
        <v>NPT288AJKW</v>
      </c>
      <c r="B3460">
        <f t="shared" si="163"/>
        <v>1</v>
      </c>
      <c r="C3460">
        <f>COUNTIFS($A$2:A3460,A3460)</f>
        <v>1</v>
      </c>
      <c r="D3460" t="str">
        <f t="shared" si="164"/>
        <v>NPT288AJKW1</v>
      </c>
      <c r="E3460" s="4" t="s">
        <v>18603</v>
      </c>
      <c r="F3460" s="4" t="s">
        <v>8351</v>
      </c>
      <c r="G3460" s="4" t="s">
        <v>17466</v>
      </c>
      <c r="H3460" s="4" t="s">
        <v>919</v>
      </c>
      <c r="I3460" s="4" t="s">
        <v>17467</v>
      </c>
      <c r="J3460" s="4" t="s">
        <v>5728</v>
      </c>
      <c r="K3460">
        <v>20092404.0444506</v>
      </c>
      <c r="L3460">
        <v>0</v>
      </c>
      <c r="M3460">
        <v>0</v>
      </c>
      <c r="N3460">
        <v>0.21393034825870647</v>
      </c>
    </row>
    <row r="3461" spans="1:14" hidden="1">
      <c r="A3461" t="str">
        <f t="shared" si="162"/>
        <v>NPT955AIXZ</v>
      </c>
      <c r="B3461">
        <f t="shared" si="163"/>
        <v>1</v>
      </c>
      <c r="C3461">
        <f>COUNTIFS($A$2:A3461,A3461)</f>
        <v>1</v>
      </c>
      <c r="D3461" t="str">
        <f t="shared" si="164"/>
        <v>NPT955AIXZ1</v>
      </c>
      <c r="E3461" s="4" t="s">
        <v>17960</v>
      </c>
      <c r="F3461" s="4" t="s">
        <v>4451</v>
      </c>
      <c r="G3461" s="4" t="s">
        <v>17466</v>
      </c>
      <c r="H3461" s="4" t="s">
        <v>23</v>
      </c>
      <c r="I3461" s="4" t="s">
        <v>17467</v>
      </c>
      <c r="J3461" s="4" t="s">
        <v>5580</v>
      </c>
      <c r="K3461">
        <v>19863283.841357201</v>
      </c>
      <c r="L3461">
        <v>44643.06</v>
      </c>
      <c r="M3461">
        <v>83385.3</v>
      </c>
      <c r="N3461">
        <v>0.13432835820895522</v>
      </c>
    </row>
    <row r="3462" spans="1:14" hidden="1">
      <c r="A3462" t="str">
        <f t="shared" si="162"/>
        <v>NPT288AAKS</v>
      </c>
      <c r="B3462">
        <f t="shared" si="163"/>
        <v>1</v>
      </c>
      <c r="C3462">
        <f>COUNTIFS($A$2:A3462,A3462)</f>
        <v>1</v>
      </c>
      <c r="D3462" t="str">
        <f t="shared" si="164"/>
        <v>NPT288AAKS1</v>
      </c>
      <c r="E3462" s="4" t="s">
        <v>17870</v>
      </c>
      <c r="F3462" s="4" t="s">
        <v>9200</v>
      </c>
      <c r="G3462" s="4" t="s">
        <v>17470</v>
      </c>
      <c r="H3462" s="4" t="s">
        <v>919</v>
      </c>
      <c r="I3462" s="4" t="s">
        <v>17467</v>
      </c>
      <c r="J3462" s="4" t="s">
        <v>9571</v>
      </c>
      <c r="K3462">
        <v>30312618.9855779</v>
      </c>
      <c r="L3462">
        <v>17682</v>
      </c>
      <c r="M3462">
        <v>176.82</v>
      </c>
      <c r="N3462">
        <v>0.24875621890547264</v>
      </c>
    </row>
    <row r="3463" spans="1:14" hidden="1">
      <c r="A3463" t="str">
        <f t="shared" si="162"/>
        <v>NPT76ATXN</v>
      </c>
      <c r="B3463">
        <f t="shared" si="163"/>
        <v>1</v>
      </c>
      <c r="C3463">
        <f>COUNTIFS($A$2:A3463,A3463)</f>
        <v>1</v>
      </c>
      <c r="D3463" t="str">
        <f t="shared" si="164"/>
        <v>NPT76ATXN1</v>
      </c>
      <c r="E3463" s="4" t="s">
        <v>17656</v>
      </c>
      <c r="F3463" s="4" t="s">
        <v>1365</v>
      </c>
      <c r="G3463" s="4" t="s">
        <v>17490</v>
      </c>
      <c r="H3463" s="4" t="s">
        <v>97</v>
      </c>
      <c r="I3463" s="4" t="s">
        <v>17467</v>
      </c>
      <c r="J3463" s="4" t="s">
        <v>10832</v>
      </c>
      <c r="K3463">
        <v>5712526.4683341496</v>
      </c>
      <c r="L3463">
        <v>34398</v>
      </c>
      <c r="M3463">
        <v>34398</v>
      </c>
      <c r="N3463">
        <v>1.9900497512437811E-2</v>
      </c>
    </row>
    <row r="3464" spans="1:14" hidden="1">
      <c r="A3464" t="str">
        <f t="shared" si="162"/>
        <v>NPT76B5YC</v>
      </c>
      <c r="B3464">
        <f t="shared" si="163"/>
        <v>1</v>
      </c>
      <c r="C3464">
        <f>COUNTIFS($A$2:A3464,A3464)</f>
        <v>1</v>
      </c>
      <c r="D3464" t="str">
        <f t="shared" si="164"/>
        <v>NPT76B5YC1</v>
      </c>
      <c r="E3464" s="4" t="s">
        <v>17910</v>
      </c>
      <c r="F3464" s="4" t="s">
        <v>3297</v>
      </c>
      <c r="G3464" s="4" t="s">
        <v>17476</v>
      </c>
      <c r="H3464" s="4" t="s">
        <v>97</v>
      </c>
      <c r="I3464" s="4" t="s">
        <v>17467</v>
      </c>
      <c r="J3464" s="4" t="s">
        <v>6361</v>
      </c>
      <c r="K3464">
        <v>0</v>
      </c>
      <c r="L3464">
        <v>6306.3</v>
      </c>
      <c r="M3464">
        <v>6994.26</v>
      </c>
      <c r="N3464">
        <v>1.9900497512437811E-2</v>
      </c>
    </row>
    <row r="3465" spans="1:14" hidden="1">
      <c r="A3465" t="str">
        <f t="shared" si="162"/>
        <v>NPT76AQML</v>
      </c>
      <c r="B3465">
        <f t="shared" si="163"/>
        <v>1</v>
      </c>
      <c r="C3465">
        <f>COUNTIFS($A$2:A3465,A3465)</f>
        <v>1</v>
      </c>
      <c r="D3465" t="str">
        <f t="shared" si="164"/>
        <v>NPT76AQML1</v>
      </c>
      <c r="E3465" s="4" t="s">
        <v>17550</v>
      </c>
      <c r="F3465" s="4" t="s">
        <v>104</v>
      </c>
      <c r="G3465" s="4" t="s">
        <v>17476</v>
      </c>
      <c r="H3465" s="4" t="s">
        <v>97</v>
      </c>
      <c r="I3465" s="4" t="s">
        <v>17467</v>
      </c>
      <c r="J3465" s="4" t="s">
        <v>8700</v>
      </c>
      <c r="K3465">
        <v>3477236.2903225799</v>
      </c>
      <c r="L3465">
        <v>10892.7</v>
      </c>
      <c r="M3465">
        <v>8026.2</v>
      </c>
      <c r="N3465">
        <v>4.9751243781094526E-3</v>
      </c>
    </row>
    <row r="3466" spans="1:14" hidden="1">
      <c r="A3466" t="str">
        <f t="shared" si="162"/>
        <v>NPT76AOQW</v>
      </c>
      <c r="B3466">
        <f t="shared" si="163"/>
        <v>1</v>
      </c>
      <c r="C3466">
        <f>COUNTIFS($A$2:A3466,A3466)</f>
        <v>1</v>
      </c>
      <c r="D3466" t="str">
        <f t="shared" si="164"/>
        <v>NPT76AOQW1</v>
      </c>
      <c r="E3466" s="4" t="s">
        <v>17644</v>
      </c>
      <c r="F3466" s="4" t="s">
        <v>7146</v>
      </c>
      <c r="G3466" s="4" t="s">
        <v>17470</v>
      </c>
      <c r="H3466" s="4" t="s">
        <v>97</v>
      </c>
      <c r="I3466" s="4" t="s">
        <v>17467</v>
      </c>
      <c r="J3466" s="4" t="s">
        <v>7481</v>
      </c>
      <c r="K3466">
        <v>6766566.70823777</v>
      </c>
      <c r="L3466">
        <v>21483.599999999999</v>
      </c>
      <c r="M3466">
        <v>6049.2</v>
      </c>
      <c r="N3466">
        <v>0.25870646766169153</v>
      </c>
    </row>
    <row r="3467" spans="1:14" hidden="1">
      <c r="A3467" t="str">
        <f t="shared" si="162"/>
        <v>NPT76BNFK</v>
      </c>
      <c r="B3467">
        <f t="shared" si="163"/>
        <v>1</v>
      </c>
      <c r="C3467">
        <f>COUNTIFS($A$2:A3467,A3467)</f>
        <v>1</v>
      </c>
      <c r="D3467" t="str">
        <f t="shared" si="164"/>
        <v>NPT76BNFK1</v>
      </c>
      <c r="E3467" s="4" t="s">
        <v>17519</v>
      </c>
      <c r="F3467" s="4" t="s">
        <v>2596</v>
      </c>
      <c r="G3467" s="4" t="s">
        <v>17474</v>
      </c>
      <c r="H3467" s="4" t="s">
        <v>97</v>
      </c>
      <c r="I3467" s="4" t="s">
        <v>17467</v>
      </c>
      <c r="J3467" s="4" t="s">
        <v>4162</v>
      </c>
      <c r="K3467">
        <v>2442765.8438642798</v>
      </c>
      <c r="L3467">
        <v>41621.58</v>
      </c>
      <c r="M3467">
        <v>48157.2</v>
      </c>
      <c r="N3467">
        <v>6.4676616915422883E-2</v>
      </c>
    </row>
    <row r="3468" spans="1:14" hidden="1">
      <c r="A3468" t="str">
        <f t="shared" si="162"/>
        <v>NPT76APAP</v>
      </c>
      <c r="B3468">
        <f t="shared" si="163"/>
        <v>1</v>
      </c>
      <c r="C3468">
        <f>COUNTIFS($A$2:A3468,A3468)</f>
        <v>1</v>
      </c>
      <c r="D3468" t="str">
        <f t="shared" si="164"/>
        <v>NPT76APAP1</v>
      </c>
      <c r="E3468" s="4" t="s">
        <v>17522</v>
      </c>
      <c r="F3468" s="4" t="s">
        <v>7146</v>
      </c>
      <c r="G3468" s="4" t="s">
        <v>17470</v>
      </c>
      <c r="H3468" s="4" t="s">
        <v>97</v>
      </c>
      <c r="I3468" s="4" t="s">
        <v>17467</v>
      </c>
      <c r="J3468" s="4" t="s">
        <v>7222</v>
      </c>
      <c r="K3468">
        <v>5064225.8067303002</v>
      </c>
      <c r="L3468">
        <v>27017.4</v>
      </c>
      <c r="M3468">
        <v>10319.4</v>
      </c>
      <c r="N3468">
        <v>7.9601990049751242E-2</v>
      </c>
    </row>
    <row r="3469" spans="1:14" hidden="1">
      <c r="A3469" t="str">
        <f t="shared" si="162"/>
        <v>NPT768YC8</v>
      </c>
      <c r="B3469">
        <f t="shared" si="163"/>
        <v>1</v>
      </c>
      <c r="C3469">
        <f>COUNTIFS($A$2:A3469,A3469)</f>
        <v>1</v>
      </c>
      <c r="D3469" t="str">
        <f t="shared" si="164"/>
        <v>NPT768YC81</v>
      </c>
      <c r="E3469" s="4" t="s">
        <v>18067</v>
      </c>
      <c r="F3469" s="4" t="s">
        <v>31</v>
      </c>
      <c r="G3469" s="4" t="s">
        <v>17474</v>
      </c>
      <c r="H3469" s="4" t="s">
        <v>97</v>
      </c>
      <c r="I3469" s="4" t="s">
        <v>17467</v>
      </c>
      <c r="J3469" s="4" t="s">
        <v>14699</v>
      </c>
      <c r="K3469">
        <v>0</v>
      </c>
      <c r="L3469">
        <v>0</v>
      </c>
      <c r="M3469">
        <v>0</v>
      </c>
      <c r="N3469">
        <v>0</v>
      </c>
    </row>
    <row r="3470" spans="1:14" hidden="1">
      <c r="A3470" t="str">
        <f t="shared" ref="A3470:A3533" si="165">H3470&amp;J3470</f>
        <v>NPT76BEKN</v>
      </c>
      <c r="B3470">
        <f t="shared" si="163"/>
        <v>1</v>
      </c>
      <c r="C3470">
        <f>COUNTIFS($A$2:A3470,A3470)</f>
        <v>1</v>
      </c>
      <c r="D3470" t="str">
        <f t="shared" si="164"/>
        <v>NPT76BEKN1</v>
      </c>
      <c r="E3470" s="4" t="s">
        <v>17581</v>
      </c>
      <c r="F3470" s="4" t="s">
        <v>1365</v>
      </c>
      <c r="G3470" s="4" t="s">
        <v>17490</v>
      </c>
      <c r="H3470" s="4" t="s">
        <v>97</v>
      </c>
      <c r="I3470" s="4" t="s">
        <v>17467</v>
      </c>
      <c r="J3470" s="4" t="s">
        <v>1403</v>
      </c>
      <c r="K3470">
        <v>2621711.5944140898</v>
      </c>
      <c r="L3470">
        <v>30025.8</v>
      </c>
      <c r="M3470">
        <v>38694.6</v>
      </c>
      <c r="N3470">
        <v>9.9502487562189053E-3</v>
      </c>
    </row>
    <row r="3471" spans="1:14" hidden="1">
      <c r="A3471" t="str">
        <f t="shared" si="165"/>
        <v>NPT76AAJC</v>
      </c>
      <c r="B3471">
        <f t="shared" si="163"/>
        <v>1</v>
      </c>
      <c r="C3471">
        <f>COUNTIFS($A$2:A3471,A3471)</f>
        <v>1</v>
      </c>
      <c r="D3471" t="str">
        <f t="shared" si="164"/>
        <v>NPT76AAJC1</v>
      </c>
      <c r="E3471" s="4" t="s">
        <v>18364</v>
      </c>
      <c r="F3471" s="4" t="s">
        <v>6498</v>
      </c>
      <c r="G3471" s="4" t="s">
        <v>17470</v>
      </c>
      <c r="H3471" s="4" t="s">
        <v>97</v>
      </c>
      <c r="I3471" s="4" t="s">
        <v>17467</v>
      </c>
      <c r="J3471" s="4" t="s">
        <v>6773</v>
      </c>
      <c r="K3471">
        <v>5042792.7750296099</v>
      </c>
      <c r="L3471">
        <v>36510</v>
      </c>
      <c r="M3471">
        <v>41621.4</v>
      </c>
      <c r="N3471">
        <v>0.10945273631840796</v>
      </c>
    </row>
    <row r="3472" spans="1:14" hidden="1">
      <c r="A3472" t="str">
        <f t="shared" si="165"/>
        <v>NPT76APAI</v>
      </c>
      <c r="B3472">
        <f t="shared" si="163"/>
        <v>1</v>
      </c>
      <c r="C3472">
        <f>COUNTIFS($A$2:A3472,A3472)</f>
        <v>1</v>
      </c>
      <c r="D3472" t="str">
        <f t="shared" si="164"/>
        <v>NPT76APAI1</v>
      </c>
      <c r="E3472" s="4" t="s">
        <v>17793</v>
      </c>
      <c r="F3472" s="4" t="s">
        <v>7146</v>
      </c>
      <c r="G3472" s="4" t="s">
        <v>17470</v>
      </c>
      <c r="H3472" s="4" t="s">
        <v>97</v>
      </c>
      <c r="I3472" s="4" t="s">
        <v>17467</v>
      </c>
      <c r="J3472" s="4" t="s">
        <v>7321</v>
      </c>
      <c r="K3472">
        <v>4677292.6327155903</v>
      </c>
      <c r="L3472">
        <v>15913.8</v>
      </c>
      <c r="M3472">
        <v>0</v>
      </c>
      <c r="N3472">
        <v>0.11940298507462686</v>
      </c>
    </row>
    <row r="3473" spans="1:14" hidden="1">
      <c r="A3473" t="str">
        <f t="shared" si="165"/>
        <v>NPT76BFLR</v>
      </c>
      <c r="B3473">
        <f t="shared" si="163"/>
        <v>1</v>
      </c>
      <c r="C3473">
        <f>COUNTIFS($A$2:A3473,A3473)</f>
        <v>1</v>
      </c>
      <c r="D3473" t="str">
        <f t="shared" si="164"/>
        <v>NPT76BFLR1</v>
      </c>
      <c r="E3473" s="4" t="s">
        <v>17582</v>
      </c>
      <c r="F3473" s="4" t="s">
        <v>4451</v>
      </c>
      <c r="G3473" s="4" t="s">
        <v>17466</v>
      </c>
      <c r="H3473" s="4" t="s">
        <v>97</v>
      </c>
      <c r="I3473" s="4" t="s">
        <v>17467</v>
      </c>
      <c r="J3473" s="4" t="s">
        <v>4909</v>
      </c>
      <c r="K3473">
        <v>10971884.773218101</v>
      </c>
      <c r="L3473">
        <v>18918.900000000001</v>
      </c>
      <c r="M3473">
        <v>14905.8</v>
      </c>
      <c r="N3473">
        <v>0.12437810945273632</v>
      </c>
    </row>
    <row r="3474" spans="1:14" hidden="1">
      <c r="A3474" t="str">
        <f t="shared" si="165"/>
        <v>NPT76FLWK</v>
      </c>
      <c r="B3474">
        <f t="shared" si="163"/>
        <v>1</v>
      </c>
      <c r="C3474">
        <f>COUNTIFS($A$2:A3474,A3474)</f>
        <v>1</v>
      </c>
      <c r="D3474" t="str">
        <f t="shared" si="164"/>
        <v>NPT76FLWK1</v>
      </c>
      <c r="E3474" s="4" t="s">
        <v>17643</v>
      </c>
      <c r="F3474" s="4" t="s">
        <v>2596</v>
      </c>
      <c r="G3474" s="4" t="s">
        <v>17474</v>
      </c>
      <c r="H3474" s="4" t="s">
        <v>97</v>
      </c>
      <c r="I3474" s="4" t="s">
        <v>17467</v>
      </c>
      <c r="J3474" s="4" t="s">
        <v>3886</v>
      </c>
      <c r="K3474">
        <v>3801036.2653639801</v>
      </c>
      <c r="L3474">
        <v>34895.79</v>
      </c>
      <c r="M3474">
        <v>57152.52</v>
      </c>
      <c r="N3474">
        <v>6.965174129353234E-2</v>
      </c>
    </row>
    <row r="3475" spans="1:14" hidden="1">
      <c r="A3475" t="str">
        <f t="shared" si="165"/>
        <v>NPT76AQTC</v>
      </c>
      <c r="B3475">
        <f t="shared" si="163"/>
        <v>1</v>
      </c>
      <c r="C3475">
        <f>COUNTIFS($A$2:A3475,A3475)</f>
        <v>1</v>
      </c>
      <c r="D3475" t="str">
        <f t="shared" si="164"/>
        <v>NPT76AQTC1</v>
      </c>
      <c r="E3475" s="4" t="s">
        <v>18520</v>
      </c>
      <c r="F3475" s="4" t="s">
        <v>104</v>
      </c>
      <c r="G3475" s="4" t="s">
        <v>17476</v>
      </c>
      <c r="H3475" s="4" t="s">
        <v>97</v>
      </c>
      <c r="I3475" s="4" t="s">
        <v>17467</v>
      </c>
      <c r="J3475" s="4" t="s">
        <v>357</v>
      </c>
      <c r="K3475">
        <v>5924126.0294015203</v>
      </c>
      <c r="L3475">
        <v>26287.200000000001</v>
      </c>
      <c r="M3475">
        <v>17524.8</v>
      </c>
      <c r="N3475">
        <v>8.9552238805970144E-2</v>
      </c>
    </row>
    <row r="3476" spans="1:14" hidden="1">
      <c r="A3476" t="str">
        <f t="shared" si="165"/>
        <v>NPT288BECX</v>
      </c>
      <c r="B3476">
        <f t="shared" si="163"/>
        <v>1</v>
      </c>
      <c r="C3476">
        <f>COUNTIFS($A$2:A3476,A3476)</f>
        <v>1</v>
      </c>
      <c r="D3476" t="str">
        <f t="shared" si="164"/>
        <v>NPT288BECX1</v>
      </c>
      <c r="E3476" s="4" t="s">
        <v>18560</v>
      </c>
      <c r="F3476" s="4" t="s">
        <v>8351</v>
      </c>
      <c r="G3476" s="4" t="s">
        <v>17466</v>
      </c>
      <c r="H3476" s="4" t="s">
        <v>919</v>
      </c>
      <c r="I3476" s="4" t="s">
        <v>17467</v>
      </c>
      <c r="J3476" s="4" t="s">
        <v>10239</v>
      </c>
      <c r="K3476">
        <v>12559085.356719799</v>
      </c>
      <c r="L3476">
        <v>18000</v>
      </c>
      <c r="M3476">
        <v>8841</v>
      </c>
      <c r="N3476">
        <v>0.12935323383084577</v>
      </c>
    </row>
    <row r="3477" spans="1:14" hidden="1">
      <c r="A3477" t="str">
        <f t="shared" si="165"/>
        <v>NPT76BEKI</v>
      </c>
      <c r="B3477">
        <f t="shared" si="163"/>
        <v>1</v>
      </c>
      <c r="C3477">
        <f>COUNTIFS($A$2:A3477,A3477)</f>
        <v>1</v>
      </c>
      <c r="D3477" t="str">
        <f t="shared" si="164"/>
        <v>NPT76BEKI1</v>
      </c>
      <c r="E3477" s="4" t="s">
        <v>17508</v>
      </c>
      <c r="F3477" s="4" t="s">
        <v>6498</v>
      </c>
      <c r="G3477" s="4" t="s">
        <v>17470</v>
      </c>
      <c r="H3477" s="4" t="s">
        <v>97</v>
      </c>
      <c r="I3477" s="4" t="s">
        <v>17467</v>
      </c>
      <c r="J3477" s="4" t="s">
        <v>7040</v>
      </c>
      <c r="K3477">
        <v>4544087.7354448801</v>
      </c>
      <c r="L3477">
        <v>90544.8</v>
      </c>
      <c r="M3477">
        <v>59146.2</v>
      </c>
      <c r="N3477">
        <v>0.1890547263681592</v>
      </c>
    </row>
    <row r="3478" spans="1:14" hidden="1">
      <c r="A3478" t="str">
        <f t="shared" si="165"/>
        <v>NPT288APJY</v>
      </c>
      <c r="B3478">
        <f t="shared" si="163"/>
        <v>1</v>
      </c>
      <c r="C3478">
        <f>COUNTIFS($A$2:A3478,A3478)</f>
        <v>1</v>
      </c>
      <c r="D3478" t="str">
        <f t="shared" si="164"/>
        <v>NPT288APJY1</v>
      </c>
      <c r="E3478" s="4" t="s">
        <v>18604</v>
      </c>
      <c r="F3478" s="4" t="s">
        <v>9624</v>
      </c>
      <c r="G3478" s="4" t="s">
        <v>17470</v>
      </c>
      <c r="H3478" s="4" t="s">
        <v>919</v>
      </c>
      <c r="I3478" s="4" t="s">
        <v>17467</v>
      </c>
      <c r="J3478" s="4" t="s">
        <v>9738</v>
      </c>
      <c r="K3478">
        <v>21758662.9005922</v>
      </c>
      <c r="L3478">
        <v>0</v>
      </c>
      <c r="M3478">
        <v>0</v>
      </c>
      <c r="N3478">
        <v>0.17412935323383086</v>
      </c>
    </row>
    <row r="3479" spans="1:14" hidden="1">
      <c r="A3479" t="str">
        <f t="shared" si="165"/>
        <v>NPT76AOFW</v>
      </c>
      <c r="B3479">
        <f t="shared" si="163"/>
        <v>1</v>
      </c>
      <c r="C3479">
        <f>COUNTIFS($A$2:A3479,A3479)</f>
        <v>1</v>
      </c>
      <c r="D3479" t="str">
        <f t="shared" si="164"/>
        <v>NPT76AOFW1</v>
      </c>
      <c r="E3479" s="4" t="s">
        <v>18252</v>
      </c>
      <c r="F3479" s="4" t="s">
        <v>14886</v>
      </c>
      <c r="G3479" s="4" t="s">
        <v>17470</v>
      </c>
      <c r="H3479" s="4" t="s">
        <v>97</v>
      </c>
      <c r="I3479" s="4" t="s">
        <v>17467</v>
      </c>
      <c r="J3479" s="4" t="s">
        <v>16966</v>
      </c>
      <c r="K3479">
        <v>4912664.2792447601</v>
      </c>
      <c r="L3479">
        <v>35933.699999999997</v>
      </c>
      <c r="M3479">
        <v>26287.200000000001</v>
      </c>
      <c r="N3479">
        <v>2.4875621890547265E-2</v>
      </c>
    </row>
    <row r="3480" spans="1:14" hidden="1">
      <c r="A3480" t="str">
        <f t="shared" si="165"/>
        <v>NPT288BCID</v>
      </c>
      <c r="B3480">
        <f t="shared" si="163"/>
        <v>1</v>
      </c>
      <c r="C3480">
        <f>COUNTIFS($A$2:A3480,A3480)</f>
        <v>1</v>
      </c>
      <c r="D3480" t="str">
        <f t="shared" si="164"/>
        <v>NPT288BCID1</v>
      </c>
      <c r="E3480" s="4" t="s">
        <v>17849</v>
      </c>
      <c r="F3480" s="4" t="s">
        <v>8882</v>
      </c>
      <c r="G3480" s="4" t="s">
        <v>17476</v>
      </c>
      <c r="H3480" s="4" t="s">
        <v>919</v>
      </c>
      <c r="I3480" s="4" t="s">
        <v>17467</v>
      </c>
      <c r="J3480" s="4" t="s">
        <v>9063</v>
      </c>
      <c r="K3480">
        <v>356183.64557920903</v>
      </c>
      <c r="L3480">
        <v>0</v>
      </c>
      <c r="M3480">
        <v>0</v>
      </c>
      <c r="N3480">
        <v>0</v>
      </c>
    </row>
    <row r="3481" spans="1:14" hidden="1">
      <c r="A3481" t="str">
        <f t="shared" si="165"/>
        <v>NPT955AGGQ</v>
      </c>
      <c r="B3481">
        <f t="shared" si="163"/>
        <v>1</v>
      </c>
      <c r="C3481">
        <f>COUNTIFS($A$2:A3481,A3481)</f>
        <v>1</v>
      </c>
      <c r="D3481" t="str">
        <f t="shared" si="164"/>
        <v>NPT955AGGQ1</v>
      </c>
      <c r="E3481" s="4" t="s">
        <v>18212</v>
      </c>
      <c r="F3481" s="4" t="s">
        <v>31</v>
      </c>
      <c r="G3481" s="4" t="s">
        <v>17474</v>
      </c>
      <c r="H3481" s="4" t="s">
        <v>23</v>
      </c>
      <c r="I3481" s="4" t="s">
        <v>17467</v>
      </c>
      <c r="J3481" s="4" t="s">
        <v>2402</v>
      </c>
      <c r="K3481">
        <v>40052943.606881402</v>
      </c>
      <c r="L3481">
        <v>219060</v>
      </c>
      <c r="M3481">
        <v>219060</v>
      </c>
      <c r="N3481">
        <v>0.46766169154228854</v>
      </c>
    </row>
    <row r="3482" spans="1:14" hidden="1">
      <c r="A3482" t="str">
        <f t="shared" si="165"/>
        <v>NPT76BKSJ</v>
      </c>
      <c r="B3482">
        <f t="shared" si="163"/>
        <v>1</v>
      </c>
      <c r="C3482">
        <f>COUNTIFS($A$2:A3482,A3482)</f>
        <v>1</v>
      </c>
      <c r="D3482" t="str">
        <f t="shared" si="164"/>
        <v>NPT76BKSJ1</v>
      </c>
      <c r="E3482" s="4" t="s">
        <v>17651</v>
      </c>
      <c r="F3482" s="4" t="s">
        <v>11011</v>
      </c>
      <c r="G3482" s="4" t="s">
        <v>17470</v>
      </c>
      <c r="H3482" s="4" t="s">
        <v>97</v>
      </c>
      <c r="I3482" s="4" t="s">
        <v>17467</v>
      </c>
      <c r="J3482" s="4" t="s">
        <v>11409</v>
      </c>
      <c r="K3482">
        <v>5435208.1206400599</v>
      </c>
      <c r="L3482">
        <v>18831.3</v>
      </c>
      <c r="M3482">
        <v>25483.98</v>
      </c>
      <c r="N3482">
        <v>0.17910447761194029</v>
      </c>
    </row>
    <row r="3483" spans="1:14" hidden="1">
      <c r="A3483" t="str">
        <f t="shared" si="165"/>
        <v>NPT76ANSN</v>
      </c>
      <c r="B3483">
        <f t="shared" si="163"/>
        <v>1</v>
      </c>
      <c r="C3483">
        <f>COUNTIFS($A$2:A3483,A3483)</f>
        <v>1</v>
      </c>
      <c r="D3483" t="str">
        <f t="shared" si="164"/>
        <v>NPT76ANSN1</v>
      </c>
      <c r="E3483" s="4" t="s">
        <v>18185</v>
      </c>
      <c r="F3483" s="4" t="s">
        <v>14886</v>
      </c>
      <c r="G3483" s="4" t="s">
        <v>17470</v>
      </c>
      <c r="H3483" s="4" t="s">
        <v>97</v>
      </c>
      <c r="I3483" s="4" t="s">
        <v>17467</v>
      </c>
      <c r="J3483" s="4" t="s">
        <v>17034</v>
      </c>
      <c r="K3483">
        <v>8238237.0967741897</v>
      </c>
      <c r="L3483">
        <v>17524.8</v>
      </c>
      <c r="M3483">
        <v>7302</v>
      </c>
      <c r="N3483">
        <v>0.16417910447761194</v>
      </c>
    </row>
    <row r="3484" spans="1:14" hidden="1">
      <c r="A3484" t="str">
        <f t="shared" si="165"/>
        <v>NPT76BMYV</v>
      </c>
      <c r="B3484">
        <f t="shared" si="163"/>
        <v>1</v>
      </c>
      <c r="C3484">
        <f>COUNTIFS($A$2:A3484,A3484)</f>
        <v>1</v>
      </c>
      <c r="D3484" t="str">
        <f t="shared" si="164"/>
        <v>NPT76BMYV1</v>
      </c>
      <c r="E3484" s="4" t="s">
        <v>18141</v>
      </c>
      <c r="F3484" s="4" t="s">
        <v>31</v>
      </c>
      <c r="G3484" s="4" t="s">
        <v>17474</v>
      </c>
      <c r="H3484" s="4" t="s">
        <v>97</v>
      </c>
      <c r="I3484" s="4" t="s">
        <v>17467</v>
      </c>
      <c r="J3484" s="4" t="s">
        <v>14553</v>
      </c>
      <c r="K3484">
        <v>2529374.7704880401</v>
      </c>
      <c r="L3484">
        <v>0</v>
      </c>
      <c r="M3484">
        <v>0</v>
      </c>
      <c r="N3484">
        <v>1.9900497512437811E-2</v>
      </c>
    </row>
    <row r="3485" spans="1:14" hidden="1">
      <c r="A3485" t="str">
        <f t="shared" si="165"/>
        <v>NPT76BAPR</v>
      </c>
      <c r="B3485">
        <f t="shared" si="163"/>
        <v>1</v>
      </c>
      <c r="C3485">
        <f>COUNTIFS($A$2:A3485,A3485)</f>
        <v>1</v>
      </c>
      <c r="D3485" t="str">
        <f t="shared" si="164"/>
        <v>NPT76BAPR1</v>
      </c>
      <c r="E3485" s="4" t="s">
        <v>17499</v>
      </c>
      <c r="F3485" s="4" t="s">
        <v>10348</v>
      </c>
      <c r="G3485" s="4" t="s">
        <v>17466</v>
      </c>
      <c r="H3485" s="4" t="s">
        <v>97</v>
      </c>
      <c r="I3485" s="4" t="s">
        <v>17467</v>
      </c>
      <c r="J3485" s="4" t="s">
        <v>10415</v>
      </c>
      <c r="K3485">
        <v>3542400</v>
      </c>
      <c r="L3485">
        <v>13508.7</v>
      </c>
      <c r="M3485">
        <v>4016.1</v>
      </c>
      <c r="N3485">
        <v>1.9900497512437811E-2</v>
      </c>
    </row>
    <row r="3486" spans="1:14" hidden="1">
      <c r="A3486" t="str">
        <f t="shared" si="165"/>
        <v>NPT76ALVL</v>
      </c>
      <c r="B3486">
        <f t="shared" si="163"/>
        <v>1</v>
      </c>
      <c r="C3486">
        <f>COUNTIFS($A$2:A3486,A3486)</f>
        <v>1</v>
      </c>
      <c r="D3486" t="str">
        <f t="shared" si="164"/>
        <v>NPT76ALVL1</v>
      </c>
      <c r="E3486" s="4" t="s">
        <v>17573</v>
      </c>
      <c r="F3486" s="4" t="s">
        <v>3297</v>
      </c>
      <c r="G3486" s="4" t="s">
        <v>17476</v>
      </c>
      <c r="H3486" s="4" t="s">
        <v>97</v>
      </c>
      <c r="I3486" s="4" t="s">
        <v>17467</v>
      </c>
      <c r="J3486" s="4" t="s">
        <v>5952</v>
      </c>
      <c r="K3486">
        <v>3477691.5801574602</v>
      </c>
      <c r="L3486">
        <v>0</v>
      </c>
      <c r="M3486">
        <v>0</v>
      </c>
      <c r="N3486">
        <v>0.11940298507462686</v>
      </c>
    </row>
    <row r="3487" spans="1:14" hidden="1">
      <c r="A3487" t="str">
        <f t="shared" si="165"/>
        <v>NPT288AJOH</v>
      </c>
      <c r="B3487">
        <f t="shared" si="163"/>
        <v>1</v>
      </c>
      <c r="C3487">
        <f>COUNTIFS($A$2:A3487,A3487)</f>
        <v>1</v>
      </c>
      <c r="D3487" t="str">
        <f t="shared" si="164"/>
        <v>NPT288AJOH1</v>
      </c>
      <c r="E3487" s="4" t="s">
        <v>18275</v>
      </c>
      <c r="F3487" s="4" t="s">
        <v>8351</v>
      </c>
      <c r="G3487" s="4" t="s">
        <v>17466</v>
      </c>
      <c r="H3487" s="4" t="s">
        <v>919</v>
      </c>
      <c r="I3487" s="4" t="s">
        <v>17467</v>
      </c>
      <c r="J3487" s="4" t="s">
        <v>5528</v>
      </c>
      <c r="K3487">
        <v>17676773.542116601</v>
      </c>
      <c r="L3487">
        <v>8841</v>
      </c>
      <c r="M3487">
        <v>3536.4</v>
      </c>
      <c r="N3487">
        <v>0.10945273631840796</v>
      </c>
    </row>
    <row r="3488" spans="1:14" hidden="1">
      <c r="A3488" t="str">
        <f t="shared" si="165"/>
        <v>NPT76ANLH</v>
      </c>
      <c r="B3488">
        <f t="shared" si="163"/>
        <v>1</v>
      </c>
      <c r="C3488">
        <f>COUNTIFS($A$2:A3488,A3488)</f>
        <v>1</v>
      </c>
      <c r="D3488" t="str">
        <f t="shared" si="164"/>
        <v>NPT76ANLH1</v>
      </c>
      <c r="E3488" s="4" t="s">
        <v>17670</v>
      </c>
      <c r="F3488" s="4" t="s">
        <v>14886</v>
      </c>
      <c r="G3488" s="4" t="s">
        <v>17470</v>
      </c>
      <c r="H3488" s="4" t="s">
        <v>97</v>
      </c>
      <c r="I3488" s="4" t="s">
        <v>17467</v>
      </c>
      <c r="J3488" s="4" t="s">
        <v>16999</v>
      </c>
      <c r="K3488">
        <v>7877528.9382010698</v>
      </c>
      <c r="L3488">
        <v>0</v>
      </c>
      <c r="M3488">
        <v>0</v>
      </c>
      <c r="N3488">
        <v>5.4726368159203981E-2</v>
      </c>
    </row>
    <row r="3489" spans="1:14" hidden="1">
      <c r="A3489" t="str">
        <f t="shared" si="165"/>
        <v>NPT955AXJJ</v>
      </c>
      <c r="B3489">
        <f t="shared" si="163"/>
        <v>1</v>
      </c>
      <c r="C3489">
        <f>COUNTIFS($A$2:A3489,A3489)</f>
        <v>1</v>
      </c>
      <c r="D3489" t="str">
        <f t="shared" si="164"/>
        <v>NPT955AXJJ1</v>
      </c>
      <c r="E3489" s="4" t="s">
        <v>17504</v>
      </c>
      <c r="F3489" s="4" t="s">
        <v>2057</v>
      </c>
      <c r="G3489" s="4" t="s">
        <v>17490</v>
      </c>
      <c r="H3489" s="4" t="s">
        <v>23</v>
      </c>
      <c r="I3489" s="4" t="s">
        <v>17467</v>
      </c>
      <c r="J3489" s="4" t="s">
        <v>3274</v>
      </c>
      <c r="K3489">
        <v>1930200</v>
      </c>
      <c r="L3489">
        <v>29401.200000000001</v>
      </c>
      <c r="M3489">
        <v>54421.2</v>
      </c>
      <c r="N3489">
        <v>7.9601990049751242E-2</v>
      </c>
    </row>
    <row r="3490" spans="1:14" hidden="1">
      <c r="A3490" t="str">
        <f t="shared" si="165"/>
        <v>NPT76AVLZ</v>
      </c>
      <c r="B3490">
        <f t="shared" si="163"/>
        <v>1</v>
      </c>
      <c r="C3490">
        <f>COUNTIFS($A$2:A3490,A3490)</f>
        <v>1</v>
      </c>
      <c r="D3490" t="str">
        <f t="shared" si="164"/>
        <v>NPT76AVLZ1</v>
      </c>
      <c r="E3490" s="4" t="s">
        <v>17954</v>
      </c>
      <c r="F3490" s="4" t="s">
        <v>1365</v>
      </c>
      <c r="G3490" s="4" t="s">
        <v>17490</v>
      </c>
      <c r="H3490" s="4" t="s">
        <v>97</v>
      </c>
      <c r="I3490" s="4" t="s">
        <v>17467</v>
      </c>
      <c r="J3490" s="4" t="s">
        <v>1426</v>
      </c>
      <c r="K3490">
        <v>4572580.2097122604</v>
      </c>
      <c r="L3490">
        <v>34398</v>
      </c>
      <c r="M3490">
        <v>27518.400000000001</v>
      </c>
      <c r="N3490">
        <v>5.4726368159203981E-2</v>
      </c>
    </row>
    <row r="3491" spans="1:14" hidden="1">
      <c r="A3491" t="str">
        <f t="shared" si="165"/>
        <v>NPT288AIKJ</v>
      </c>
      <c r="B3491">
        <f t="shared" si="163"/>
        <v>1</v>
      </c>
      <c r="C3491">
        <f>COUNTIFS($A$2:A3491,A3491)</f>
        <v>1</v>
      </c>
      <c r="D3491" t="str">
        <f t="shared" si="164"/>
        <v>NPT288AIKJ1</v>
      </c>
      <c r="E3491" s="4" t="s">
        <v>18605</v>
      </c>
      <c r="F3491" s="4" t="s">
        <v>14822</v>
      </c>
      <c r="G3491" s="4" t="s">
        <v>17466</v>
      </c>
      <c r="H3491" s="4" t="s">
        <v>919</v>
      </c>
      <c r="I3491" s="4" t="s">
        <v>17467</v>
      </c>
      <c r="J3491" s="4" t="s">
        <v>12576</v>
      </c>
      <c r="K3491">
        <v>12753486.016860601</v>
      </c>
      <c r="L3491">
        <v>40668.6</v>
      </c>
      <c r="M3491">
        <v>0</v>
      </c>
      <c r="N3491">
        <v>0.33333333333333331</v>
      </c>
    </row>
    <row r="3492" spans="1:14" hidden="1">
      <c r="A3492" t="str">
        <f t="shared" si="165"/>
        <v>NPT76AFWG</v>
      </c>
      <c r="B3492">
        <f t="shared" si="163"/>
        <v>1</v>
      </c>
      <c r="C3492">
        <f>COUNTIFS($A$2:A3492,A3492)</f>
        <v>1</v>
      </c>
      <c r="D3492" t="str">
        <f t="shared" si="164"/>
        <v>NPT76AFWG1</v>
      </c>
      <c r="E3492" s="4" t="s">
        <v>18000</v>
      </c>
      <c r="F3492" s="4" t="s">
        <v>8154</v>
      </c>
      <c r="G3492" s="4" t="s">
        <v>17474</v>
      </c>
      <c r="H3492" s="4" t="s">
        <v>97</v>
      </c>
      <c r="I3492" s="4" t="s">
        <v>17467</v>
      </c>
      <c r="J3492" s="4" t="s">
        <v>13318</v>
      </c>
      <c r="K3492">
        <v>4092346.77419355</v>
      </c>
      <c r="L3492">
        <v>14604</v>
      </c>
      <c r="M3492">
        <v>19139.099999999999</v>
      </c>
      <c r="N3492">
        <v>0.13930348258706468</v>
      </c>
    </row>
    <row r="3493" spans="1:14" hidden="1">
      <c r="A3493" t="str">
        <f t="shared" si="165"/>
        <v>NPT76ABOV</v>
      </c>
      <c r="B3493">
        <f t="shared" si="163"/>
        <v>1</v>
      </c>
      <c r="C3493">
        <f>COUNTIFS($A$2:A3493,A3493)</f>
        <v>1</v>
      </c>
      <c r="D3493" t="str">
        <f t="shared" si="164"/>
        <v>NPT76ABOV1</v>
      </c>
      <c r="E3493" s="4" t="s">
        <v>17800</v>
      </c>
      <c r="F3493" s="4" t="s">
        <v>11011</v>
      </c>
      <c r="G3493" s="4" t="s">
        <v>17470</v>
      </c>
      <c r="H3493" s="4" t="s">
        <v>97</v>
      </c>
      <c r="I3493" s="4" t="s">
        <v>17467</v>
      </c>
      <c r="J3493" s="4" t="s">
        <v>11612</v>
      </c>
      <c r="K3493">
        <v>3710068.5588378701</v>
      </c>
      <c r="L3493">
        <v>20638.8</v>
      </c>
      <c r="M3493">
        <v>20638.8</v>
      </c>
      <c r="N3493">
        <v>9.9502487562189053E-3</v>
      </c>
    </row>
    <row r="3494" spans="1:14" hidden="1">
      <c r="A3494" t="str">
        <f t="shared" si="165"/>
        <v>NPT76BKLJ</v>
      </c>
      <c r="B3494">
        <f t="shared" si="163"/>
        <v>1</v>
      </c>
      <c r="C3494">
        <f>COUNTIFS($A$2:A3494,A3494)</f>
        <v>1</v>
      </c>
      <c r="D3494" t="str">
        <f t="shared" si="164"/>
        <v>NPT76BKLJ1</v>
      </c>
      <c r="E3494" s="4" t="s">
        <v>17946</v>
      </c>
      <c r="F3494" s="4" t="s">
        <v>104</v>
      </c>
      <c r="G3494" s="4" t="s">
        <v>17476</v>
      </c>
      <c r="H3494" s="4" t="s">
        <v>97</v>
      </c>
      <c r="I3494" s="4" t="s">
        <v>17467</v>
      </c>
      <c r="J3494" s="4" t="s">
        <v>8731</v>
      </c>
      <c r="K3494">
        <v>2853867.9397891499</v>
      </c>
      <c r="L3494">
        <v>1719.9</v>
      </c>
      <c r="M3494">
        <v>73.02</v>
      </c>
      <c r="N3494">
        <v>0</v>
      </c>
    </row>
    <row r="3495" spans="1:14" hidden="1">
      <c r="A3495" t="str">
        <f t="shared" si="165"/>
        <v>NPT76AJJN</v>
      </c>
      <c r="B3495">
        <f t="shared" si="163"/>
        <v>1</v>
      </c>
      <c r="C3495">
        <f>COUNTIFS($A$2:A3495,A3495)</f>
        <v>1</v>
      </c>
      <c r="D3495" t="str">
        <f t="shared" si="164"/>
        <v>NPT76AJJN1</v>
      </c>
      <c r="E3495" s="4" t="s">
        <v>17857</v>
      </c>
      <c r="F3495" s="4" t="s">
        <v>4451</v>
      </c>
      <c r="G3495" s="4" t="s">
        <v>17466</v>
      </c>
      <c r="H3495" s="4" t="s">
        <v>97</v>
      </c>
      <c r="I3495" s="4" t="s">
        <v>17467</v>
      </c>
      <c r="J3495" s="4" t="s">
        <v>4542</v>
      </c>
      <c r="K3495">
        <v>7294669.6613948299</v>
      </c>
      <c r="L3495">
        <v>30970.2</v>
      </c>
      <c r="M3495">
        <v>57498.84</v>
      </c>
      <c r="N3495">
        <v>6.965174129353234E-2</v>
      </c>
    </row>
    <row r="3496" spans="1:14" hidden="1">
      <c r="A3496" t="str">
        <f t="shared" si="165"/>
        <v>NPT76BAVI</v>
      </c>
      <c r="B3496">
        <f t="shared" si="163"/>
        <v>1</v>
      </c>
      <c r="C3496">
        <f>COUNTIFS($A$2:A3496,A3496)</f>
        <v>1</v>
      </c>
      <c r="D3496" t="str">
        <f t="shared" si="164"/>
        <v>NPT76BAVI1</v>
      </c>
      <c r="E3496" s="4" t="s">
        <v>17778</v>
      </c>
      <c r="F3496" s="4" t="s">
        <v>2858</v>
      </c>
      <c r="G3496" s="4" t="s">
        <v>17466</v>
      </c>
      <c r="H3496" s="4" t="s">
        <v>97</v>
      </c>
      <c r="I3496" s="4" t="s">
        <v>17467</v>
      </c>
      <c r="J3496" s="4" t="s">
        <v>12010</v>
      </c>
      <c r="K3496">
        <v>6121117.32664348</v>
      </c>
      <c r="L3496">
        <v>115465.56</v>
      </c>
      <c r="M3496">
        <v>116262.18</v>
      </c>
      <c r="N3496">
        <v>6.965174129353234E-2</v>
      </c>
    </row>
    <row r="3497" spans="1:14" hidden="1">
      <c r="A3497" t="str">
        <f t="shared" si="165"/>
        <v>NPT76ALTI</v>
      </c>
      <c r="B3497">
        <f t="shared" si="163"/>
        <v>1</v>
      </c>
      <c r="C3497">
        <f>COUNTIFS($A$2:A3497,A3497)</f>
        <v>1</v>
      </c>
      <c r="D3497" t="str">
        <f t="shared" si="164"/>
        <v>NPT76ALTI1</v>
      </c>
      <c r="E3497" s="4" t="s">
        <v>17910</v>
      </c>
      <c r="F3497" s="4" t="s">
        <v>3297</v>
      </c>
      <c r="G3497" s="4" t="s">
        <v>17476</v>
      </c>
      <c r="H3497" s="4" t="s">
        <v>97</v>
      </c>
      <c r="I3497" s="4" t="s">
        <v>17467</v>
      </c>
      <c r="J3497" s="4" t="s">
        <v>6357</v>
      </c>
      <c r="K3497">
        <v>3581325.6462063701</v>
      </c>
      <c r="L3497">
        <v>24078.6</v>
      </c>
      <c r="M3497">
        <v>20638.8</v>
      </c>
      <c r="N3497">
        <v>1.9900497512437811E-2</v>
      </c>
    </row>
    <row r="3498" spans="1:14" hidden="1">
      <c r="A3498" t="str">
        <f t="shared" si="165"/>
        <v>NPT288BBFH</v>
      </c>
      <c r="B3498">
        <f t="shared" si="163"/>
        <v>1</v>
      </c>
      <c r="C3498">
        <f>COUNTIFS($A$2:A3498,A3498)</f>
        <v>1</v>
      </c>
      <c r="D3498" t="str">
        <f t="shared" si="164"/>
        <v>NPT288BBFH1</v>
      </c>
      <c r="E3498" s="4" t="s">
        <v>18496</v>
      </c>
      <c r="F3498" s="4" t="s">
        <v>104</v>
      </c>
      <c r="G3498" s="4" t="s">
        <v>17476</v>
      </c>
      <c r="H3498" s="4" t="s">
        <v>919</v>
      </c>
      <c r="I3498" s="4" t="s">
        <v>17467</v>
      </c>
      <c r="J3498" s="4" t="s">
        <v>2759</v>
      </c>
      <c r="K3498">
        <v>2960440.5549220601</v>
      </c>
      <c r="L3498">
        <v>46556.4</v>
      </c>
      <c r="M3498">
        <v>3359.58</v>
      </c>
      <c r="N3498">
        <v>2.9850746268656716E-2</v>
      </c>
    </row>
    <row r="3499" spans="1:14" hidden="1">
      <c r="A3499" t="str">
        <f t="shared" si="165"/>
        <v>NPT288APLR</v>
      </c>
      <c r="B3499">
        <f t="shared" si="163"/>
        <v>1</v>
      </c>
      <c r="C3499">
        <f>COUNTIFS($A$2:A3499,A3499)</f>
        <v>1</v>
      </c>
      <c r="D3499" t="str">
        <f t="shared" si="164"/>
        <v>NPT288APLR1</v>
      </c>
      <c r="E3499" s="4" t="s">
        <v>18362</v>
      </c>
      <c r="F3499" s="4" t="s">
        <v>9624</v>
      </c>
      <c r="G3499" s="4" t="s">
        <v>17470</v>
      </c>
      <c r="H3499" s="4" t="s">
        <v>919</v>
      </c>
      <c r="I3499" s="4" t="s">
        <v>17467</v>
      </c>
      <c r="J3499" s="4" t="s">
        <v>9649</v>
      </c>
      <c r="K3499">
        <v>4826600</v>
      </c>
      <c r="L3499">
        <v>0</v>
      </c>
      <c r="M3499">
        <v>0</v>
      </c>
      <c r="N3499">
        <v>1.9900497512437811E-2</v>
      </c>
    </row>
    <row r="3500" spans="1:14" hidden="1">
      <c r="A3500" t="str">
        <f t="shared" si="165"/>
        <v>NPT76AVAB</v>
      </c>
      <c r="B3500">
        <f t="shared" si="163"/>
        <v>1</v>
      </c>
      <c r="C3500">
        <f>COUNTIFS($A$2:A3500,A3500)</f>
        <v>1</v>
      </c>
      <c r="D3500" t="str">
        <f t="shared" si="164"/>
        <v>NPT76AVAB1</v>
      </c>
      <c r="E3500" s="4" t="s">
        <v>18442</v>
      </c>
      <c r="F3500" s="4" t="s">
        <v>1365</v>
      </c>
      <c r="G3500" s="4" t="s">
        <v>17490</v>
      </c>
      <c r="H3500" s="4" t="s">
        <v>97</v>
      </c>
      <c r="I3500" s="4" t="s">
        <v>17467</v>
      </c>
      <c r="J3500" s="4" t="s">
        <v>1951</v>
      </c>
      <c r="K3500">
        <v>6145985.4838709701</v>
      </c>
      <c r="L3500">
        <v>0</v>
      </c>
      <c r="M3500">
        <v>0</v>
      </c>
      <c r="N3500">
        <v>1.9900497512437811E-2</v>
      </c>
    </row>
    <row r="3501" spans="1:14" hidden="1">
      <c r="A3501" t="str">
        <f t="shared" si="165"/>
        <v>NPT288AEGU</v>
      </c>
      <c r="B3501">
        <f t="shared" si="163"/>
        <v>1</v>
      </c>
      <c r="C3501">
        <f>COUNTIFS($A$2:A3501,A3501)</f>
        <v>1</v>
      </c>
      <c r="D3501" t="str">
        <f t="shared" si="164"/>
        <v>NPT288AEGU1</v>
      </c>
      <c r="E3501" s="4" t="s">
        <v>17690</v>
      </c>
      <c r="F3501" s="4" t="s">
        <v>964</v>
      </c>
      <c r="G3501" s="4" t="s">
        <v>17474</v>
      </c>
      <c r="H3501" s="4" t="s">
        <v>919</v>
      </c>
      <c r="I3501" s="4" t="s">
        <v>17467</v>
      </c>
      <c r="J3501" s="4" t="s">
        <v>13765</v>
      </c>
      <c r="K3501">
        <v>25069776.050303102</v>
      </c>
      <c r="L3501">
        <v>10609.2</v>
      </c>
      <c r="M3501">
        <v>0</v>
      </c>
      <c r="N3501">
        <v>9.950248756218906E-2</v>
      </c>
    </row>
    <row r="3502" spans="1:14" hidden="1">
      <c r="A3502" t="str">
        <f t="shared" si="165"/>
        <v>NPT955D2HV</v>
      </c>
      <c r="B3502">
        <f t="shared" si="163"/>
        <v>1</v>
      </c>
      <c r="C3502">
        <f>COUNTIFS($A$2:A3502,A3502)</f>
        <v>1</v>
      </c>
      <c r="D3502" t="str">
        <f t="shared" si="164"/>
        <v>NPT955D2HV1</v>
      </c>
      <c r="E3502" s="4" t="s">
        <v>18240</v>
      </c>
      <c r="F3502" s="4" t="s">
        <v>7146</v>
      </c>
      <c r="G3502" s="4" t="s">
        <v>17470</v>
      </c>
      <c r="H3502" s="4" t="s">
        <v>23</v>
      </c>
      <c r="I3502" s="4" t="s">
        <v>17467</v>
      </c>
      <c r="J3502" s="4" t="s">
        <v>9703</v>
      </c>
      <c r="K3502">
        <v>3593425.2054464198</v>
      </c>
      <c r="L3502">
        <v>21175.8</v>
      </c>
      <c r="M3502">
        <v>0</v>
      </c>
      <c r="N3502">
        <v>1.9900497512437811E-2</v>
      </c>
    </row>
    <row r="3503" spans="1:14" hidden="1">
      <c r="A3503" t="str">
        <f t="shared" si="165"/>
        <v>NPT76AULQ</v>
      </c>
      <c r="B3503">
        <f t="shared" si="163"/>
        <v>1</v>
      </c>
      <c r="C3503">
        <f>COUNTIFS($A$2:A3503,A3503)</f>
        <v>1</v>
      </c>
      <c r="D3503" t="str">
        <f t="shared" si="164"/>
        <v>NPT76AULQ1</v>
      </c>
      <c r="E3503" s="4" t="s">
        <v>17747</v>
      </c>
      <c r="F3503" s="4" t="s">
        <v>1365</v>
      </c>
      <c r="G3503" s="4" t="s">
        <v>17490</v>
      </c>
      <c r="H3503" s="4" t="s">
        <v>97</v>
      </c>
      <c r="I3503" s="4" t="s">
        <v>17467</v>
      </c>
      <c r="J3503" s="4" t="s">
        <v>1644</v>
      </c>
      <c r="K3503">
        <v>6056883.1533477297</v>
      </c>
      <c r="L3503">
        <v>78861.600000000006</v>
      </c>
      <c r="M3503">
        <v>75675.600000000006</v>
      </c>
      <c r="N3503">
        <v>9.9502487562189053E-3</v>
      </c>
    </row>
    <row r="3504" spans="1:14" hidden="1">
      <c r="A3504" t="str">
        <f t="shared" si="165"/>
        <v>NPT76B4DY</v>
      </c>
      <c r="B3504">
        <f t="shared" si="163"/>
        <v>1</v>
      </c>
      <c r="C3504">
        <f>COUNTIFS($A$2:A3504,A3504)</f>
        <v>1</v>
      </c>
      <c r="D3504" t="str">
        <f t="shared" si="164"/>
        <v>NPT76B4DY1</v>
      </c>
      <c r="E3504" s="4" t="s">
        <v>17598</v>
      </c>
      <c r="F3504" s="4" t="s">
        <v>3297</v>
      </c>
      <c r="G3504" s="4" t="s">
        <v>17476</v>
      </c>
      <c r="H3504" s="4" t="s">
        <v>97</v>
      </c>
      <c r="I3504" s="4" t="s">
        <v>17467</v>
      </c>
      <c r="J3504" s="4" t="s">
        <v>6160</v>
      </c>
      <c r="K3504">
        <v>758950</v>
      </c>
      <c r="L3504">
        <v>0</v>
      </c>
      <c r="M3504">
        <v>0</v>
      </c>
      <c r="N3504">
        <v>4.9751243781094526E-3</v>
      </c>
    </row>
    <row r="3505" spans="1:14" hidden="1">
      <c r="A3505" t="str">
        <f t="shared" si="165"/>
        <v>NPT955AOVV</v>
      </c>
      <c r="B3505">
        <f t="shared" si="163"/>
        <v>1</v>
      </c>
      <c r="C3505">
        <f>COUNTIFS($A$2:A3505,A3505)</f>
        <v>1</v>
      </c>
      <c r="D3505" t="str">
        <f t="shared" si="164"/>
        <v>NPT955AOVV1</v>
      </c>
      <c r="E3505" s="4" t="s">
        <v>18261</v>
      </c>
      <c r="F3505" s="4" t="s">
        <v>7146</v>
      </c>
      <c r="G3505" s="4" t="s">
        <v>17470</v>
      </c>
      <c r="H3505" s="4" t="s">
        <v>23</v>
      </c>
      <c r="I3505" s="4" t="s">
        <v>17467</v>
      </c>
      <c r="J3505" s="4" t="s">
        <v>9747</v>
      </c>
      <c r="K3505">
        <v>11196350.2253938</v>
      </c>
      <c r="L3505">
        <v>170866.8</v>
      </c>
      <c r="M3505">
        <v>151423.20000000001</v>
      </c>
      <c r="N3505">
        <v>0.5074626865671642</v>
      </c>
    </row>
    <row r="3506" spans="1:14" hidden="1">
      <c r="A3506" t="str">
        <f t="shared" si="165"/>
        <v>NPT288AJHX</v>
      </c>
      <c r="B3506">
        <f t="shared" si="163"/>
        <v>1</v>
      </c>
      <c r="C3506">
        <f>COUNTIFS($A$2:A3506,A3506)</f>
        <v>1</v>
      </c>
      <c r="D3506" t="str">
        <f t="shared" si="164"/>
        <v>NPT288AJHX1</v>
      </c>
      <c r="E3506" s="4" t="s">
        <v>17893</v>
      </c>
      <c r="F3506" s="4" t="s">
        <v>8351</v>
      </c>
      <c r="G3506" s="4" t="s">
        <v>17466</v>
      </c>
      <c r="H3506" s="4" t="s">
        <v>919</v>
      </c>
      <c r="I3506" s="4" t="s">
        <v>17467</v>
      </c>
      <c r="J3506" s="4" t="s">
        <v>5612</v>
      </c>
      <c r="K3506">
        <v>15774285.633389801</v>
      </c>
      <c r="L3506">
        <v>127249.98</v>
      </c>
      <c r="M3506">
        <v>0</v>
      </c>
      <c r="N3506">
        <v>0.30845771144278605</v>
      </c>
    </row>
    <row r="3507" spans="1:14" hidden="1">
      <c r="A3507" t="str">
        <f t="shared" si="165"/>
        <v>NPT288BCIF</v>
      </c>
      <c r="B3507">
        <f t="shared" si="163"/>
        <v>1</v>
      </c>
      <c r="C3507">
        <f>COUNTIFS($A$2:A3507,A3507)</f>
        <v>1</v>
      </c>
      <c r="D3507" t="str">
        <f t="shared" si="164"/>
        <v>NPT288BCIF1</v>
      </c>
      <c r="E3507" s="4" t="s">
        <v>17849</v>
      </c>
      <c r="F3507" s="4" t="s">
        <v>8882</v>
      </c>
      <c r="G3507" s="4" t="s">
        <v>17476</v>
      </c>
      <c r="H3507" s="4" t="s">
        <v>919</v>
      </c>
      <c r="I3507" s="4" t="s">
        <v>17467</v>
      </c>
      <c r="J3507" s="4" t="s">
        <v>9051</v>
      </c>
      <c r="K3507">
        <v>203861.488758483</v>
      </c>
      <c r="L3507">
        <v>0</v>
      </c>
      <c r="M3507">
        <v>0</v>
      </c>
      <c r="N3507">
        <v>0</v>
      </c>
    </row>
    <row r="3508" spans="1:14" hidden="1">
      <c r="A3508" t="str">
        <f t="shared" si="165"/>
        <v>NPT288AJPU</v>
      </c>
      <c r="B3508">
        <f t="shared" si="163"/>
        <v>1</v>
      </c>
      <c r="C3508">
        <f>COUNTIFS($A$2:A3508,A3508)</f>
        <v>1</v>
      </c>
      <c r="D3508" t="str">
        <f t="shared" si="164"/>
        <v>NPT288AJPU1</v>
      </c>
      <c r="E3508" s="4" t="s">
        <v>18606</v>
      </c>
      <c r="F3508" s="4" t="s">
        <v>8351</v>
      </c>
      <c r="G3508" s="4" t="s">
        <v>17466</v>
      </c>
      <c r="H3508" s="4" t="s">
        <v>919</v>
      </c>
      <c r="I3508" s="4" t="s">
        <v>17467</v>
      </c>
      <c r="J3508" s="4" t="s">
        <v>5560</v>
      </c>
      <c r="K3508">
        <v>15772746.352678901</v>
      </c>
      <c r="L3508">
        <v>0</v>
      </c>
      <c r="M3508">
        <v>0</v>
      </c>
      <c r="N3508">
        <v>0.19900497512437812</v>
      </c>
    </row>
    <row r="3509" spans="1:14" hidden="1">
      <c r="A3509" t="str">
        <f t="shared" si="165"/>
        <v>NPT288AYGJ</v>
      </c>
      <c r="B3509">
        <f t="shared" si="163"/>
        <v>1</v>
      </c>
      <c r="C3509">
        <f>COUNTIFS($A$2:A3509,A3509)</f>
        <v>1</v>
      </c>
      <c r="D3509" t="str">
        <f t="shared" si="164"/>
        <v>NPT288AYGJ1</v>
      </c>
      <c r="E3509" s="4" t="s">
        <v>18420</v>
      </c>
      <c r="F3509" s="4" t="s">
        <v>2057</v>
      </c>
      <c r="G3509" s="4" t="s">
        <v>17490</v>
      </c>
      <c r="H3509" s="4" t="s">
        <v>919</v>
      </c>
      <c r="I3509" s="4" t="s">
        <v>17467</v>
      </c>
      <c r="J3509" s="4" t="s">
        <v>5108</v>
      </c>
      <c r="K3509">
        <v>20576259.381313998</v>
      </c>
      <c r="L3509">
        <v>0</v>
      </c>
      <c r="M3509">
        <v>0</v>
      </c>
      <c r="N3509">
        <v>0.35820895522388058</v>
      </c>
    </row>
    <row r="3510" spans="1:14" hidden="1">
      <c r="A3510" t="str">
        <f t="shared" si="165"/>
        <v>NPT76BGAZ</v>
      </c>
      <c r="B3510">
        <f t="shared" si="163"/>
        <v>1</v>
      </c>
      <c r="C3510">
        <f>COUNTIFS($A$2:A3510,A3510)</f>
        <v>1</v>
      </c>
      <c r="D3510" t="str">
        <f t="shared" si="164"/>
        <v>NPT76BGAZ1</v>
      </c>
      <c r="E3510" s="4" t="s">
        <v>17526</v>
      </c>
      <c r="F3510" s="4" t="s">
        <v>4451</v>
      </c>
      <c r="G3510" s="4" t="s">
        <v>17466</v>
      </c>
      <c r="H3510" s="4" t="s">
        <v>97</v>
      </c>
      <c r="I3510" s="4" t="s">
        <v>17467</v>
      </c>
      <c r="J3510" s="4" t="s">
        <v>4723</v>
      </c>
      <c r="K3510">
        <v>5297445.1612903196</v>
      </c>
      <c r="L3510">
        <v>23251.8</v>
      </c>
      <c r="M3510">
        <v>43160.4</v>
      </c>
      <c r="N3510">
        <v>3.482587064676617E-2</v>
      </c>
    </row>
    <row r="3511" spans="1:14" hidden="1">
      <c r="A3511" t="str">
        <f t="shared" si="165"/>
        <v>NPT76B4I1</v>
      </c>
      <c r="B3511">
        <f t="shared" si="163"/>
        <v>1</v>
      </c>
      <c r="C3511">
        <f>COUNTIFS($A$2:A3511,A3511)</f>
        <v>1</v>
      </c>
      <c r="D3511" t="str">
        <f t="shared" si="164"/>
        <v>NPT76B4I11</v>
      </c>
      <c r="E3511" s="4" t="s">
        <v>17519</v>
      </c>
      <c r="F3511" s="4" t="s">
        <v>2596</v>
      </c>
      <c r="G3511" s="4" t="s">
        <v>17474</v>
      </c>
      <c r="H3511" s="4" t="s">
        <v>97</v>
      </c>
      <c r="I3511" s="4" t="s">
        <v>17467</v>
      </c>
      <c r="J3511" s="4" t="s">
        <v>4174</v>
      </c>
      <c r="K3511">
        <v>7080408.6184884598</v>
      </c>
      <c r="L3511">
        <v>137700.54</v>
      </c>
      <c r="M3511">
        <v>138456.78</v>
      </c>
      <c r="N3511">
        <v>3.9800995024875621E-2</v>
      </c>
    </row>
    <row r="3512" spans="1:14" hidden="1">
      <c r="A3512" t="str">
        <f t="shared" si="165"/>
        <v>NPT76ABEV</v>
      </c>
      <c r="B3512">
        <f t="shared" si="163"/>
        <v>1</v>
      </c>
      <c r="C3512">
        <f>COUNTIFS($A$2:A3512,A3512)</f>
        <v>1</v>
      </c>
      <c r="D3512" t="str">
        <f t="shared" si="164"/>
        <v>NPT76ABEV1</v>
      </c>
      <c r="E3512" s="4" t="s">
        <v>17561</v>
      </c>
      <c r="F3512" s="4" t="s">
        <v>2596</v>
      </c>
      <c r="G3512" s="4" t="s">
        <v>17474</v>
      </c>
      <c r="H3512" s="4" t="s">
        <v>97</v>
      </c>
      <c r="I3512" s="4" t="s">
        <v>17467</v>
      </c>
      <c r="J3512" s="4" t="s">
        <v>4291</v>
      </c>
      <c r="K3512">
        <v>8638584.6826447397</v>
      </c>
      <c r="L3512">
        <v>17524.8</v>
      </c>
      <c r="M3512">
        <v>35049.599999999999</v>
      </c>
      <c r="N3512">
        <v>5.9701492537313432E-2</v>
      </c>
    </row>
    <row r="3513" spans="1:14" hidden="1">
      <c r="A3513" t="str">
        <f t="shared" si="165"/>
        <v>NPT76AUYB</v>
      </c>
      <c r="B3513">
        <f t="shared" si="163"/>
        <v>1</v>
      </c>
      <c r="C3513">
        <f>COUNTIFS($A$2:A3513,A3513)</f>
        <v>1</v>
      </c>
      <c r="D3513" t="str">
        <f t="shared" si="164"/>
        <v>NPT76AUYB1</v>
      </c>
      <c r="E3513" s="4" t="s">
        <v>18106</v>
      </c>
      <c r="F3513" s="4" t="s">
        <v>1365</v>
      </c>
      <c r="G3513" s="4" t="s">
        <v>17490</v>
      </c>
      <c r="H3513" s="4" t="s">
        <v>97</v>
      </c>
      <c r="I3513" s="4" t="s">
        <v>17467</v>
      </c>
      <c r="J3513" s="4" t="s">
        <v>1713</v>
      </c>
      <c r="K3513">
        <v>4717653.2258064495</v>
      </c>
      <c r="L3513">
        <v>61336.800000000003</v>
      </c>
      <c r="M3513">
        <v>98592.21</v>
      </c>
      <c r="N3513">
        <v>0.22388059701492538</v>
      </c>
    </row>
    <row r="3514" spans="1:14" hidden="1">
      <c r="A3514" t="str">
        <f t="shared" si="165"/>
        <v>NPT76BNSW</v>
      </c>
      <c r="B3514">
        <f t="shared" si="163"/>
        <v>1</v>
      </c>
      <c r="C3514">
        <f>COUNTIFS($A$2:A3514,A3514)</f>
        <v>1</v>
      </c>
      <c r="D3514" t="str">
        <f t="shared" si="164"/>
        <v>NPT76BNSW1</v>
      </c>
      <c r="E3514" s="4" t="s">
        <v>18201</v>
      </c>
      <c r="F3514" s="4" t="s">
        <v>3297</v>
      </c>
      <c r="G3514" s="4" t="s">
        <v>17476</v>
      </c>
      <c r="H3514" s="4" t="s">
        <v>97</v>
      </c>
      <c r="I3514" s="4" t="s">
        <v>17467</v>
      </c>
      <c r="J3514" s="4" t="s">
        <v>6056</v>
      </c>
      <c r="K3514">
        <v>2308100</v>
      </c>
      <c r="L3514">
        <v>70714.14</v>
      </c>
      <c r="M3514">
        <v>70099.199999999997</v>
      </c>
      <c r="N3514">
        <v>1.9900497512437811E-2</v>
      </c>
    </row>
    <row r="3515" spans="1:14" hidden="1">
      <c r="A3515" t="str">
        <f t="shared" si="165"/>
        <v>NPT288P0ET</v>
      </c>
      <c r="B3515">
        <f t="shared" si="163"/>
        <v>1</v>
      </c>
      <c r="C3515">
        <f>COUNTIFS($A$2:A3515,A3515)</f>
        <v>1</v>
      </c>
      <c r="D3515" t="str">
        <f t="shared" si="164"/>
        <v>NPT288P0ET1</v>
      </c>
      <c r="E3515" s="4" t="s">
        <v>17755</v>
      </c>
      <c r="F3515" s="4" t="s">
        <v>9624</v>
      </c>
      <c r="G3515" s="4" t="s">
        <v>17470</v>
      </c>
      <c r="H3515" s="4" t="s">
        <v>919</v>
      </c>
      <c r="I3515" s="4" t="s">
        <v>17467</v>
      </c>
      <c r="J3515" s="4" t="s">
        <v>9712</v>
      </c>
      <c r="K3515">
        <v>759156.324748824</v>
      </c>
      <c r="L3515">
        <v>0</v>
      </c>
      <c r="M3515">
        <v>0</v>
      </c>
      <c r="N3515">
        <v>0</v>
      </c>
    </row>
    <row r="3516" spans="1:14" hidden="1">
      <c r="A3516" t="str">
        <f t="shared" si="165"/>
        <v>NPT76ARHS</v>
      </c>
      <c r="B3516">
        <f t="shared" si="163"/>
        <v>1</v>
      </c>
      <c r="C3516">
        <f>COUNTIFS($A$2:A3516,A3516)</f>
        <v>1</v>
      </c>
      <c r="D3516" t="str">
        <f t="shared" si="164"/>
        <v>NPT76ARHS1</v>
      </c>
      <c r="E3516" s="4" t="s">
        <v>17745</v>
      </c>
      <c r="F3516" s="4" t="s">
        <v>104</v>
      </c>
      <c r="G3516" s="4" t="s">
        <v>17476</v>
      </c>
      <c r="H3516" s="4" t="s">
        <v>97</v>
      </c>
      <c r="I3516" s="4" t="s">
        <v>17467</v>
      </c>
      <c r="J3516" s="4" t="s">
        <v>258</v>
      </c>
      <c r="K3516">
        <v>3560206.0702815298</v>
      </c>
      <c r="L3516">
        <v>8762.4</v>
      </c>
      <c r="M3516">
        <v>21409.4</v>
      </c>
      <c r="N3516">
        <v>4.4776119402985072E-2</v>
      </c>
    </row>
    <row r="3517" spans="1:14" hidden="1">
      <c r="A3517" t="str">
        <f t="shared" si="165"/>
        <v>NPT76AJJO</v>
      </c>
      <c r="B3517">
        <f t="shared" si="163"/>
        <v>1</v>
      </c>
      <c r="C3517">
        <f>COUNTIFS($A$2:A3517,A3517)</f>
        <v>1</v>
      </c>
      <c r="D3517" t="str">
        <f t="shared" si="164"/>
        <v>NPT76AJJO1</v>
      </c>
      <c r="E3517" s="4" t="s">
        <v>17857</v>
      </c>
      <c r="F3517" s="4" t="s">
        <v>4451</v>
      </c>
      <c r="G3517" s="4" t="s">
        <v>17466</v>
      </c>
      <c r="H3517" s="4" t="s">
        <v>97</v>
      </c>
      <c r="I3517" s="4" t="s">
        <v>17467</v>
      </c>
      <c r="J3517" s="4" t="s">
        <v>4545</v>
      </c>
      <c r="K3517">
        <v>2638333.1115446198</v>
      </c>
      <c r="L3517">
        <v>8599.5</v>
      </c>
      <c r="M3517">
        <v>0</v>
      </c>
      <c r="N3517">
        <v>5.4726368159203981E-2</v>
      </c>
    </row>
    <row r="3518" spans="1:14" hidden="1">
      <c r="A3518" t="str">
        <f t="shared" si="165"/>
        <v>NPT288AUFS</v>
      </c>
      <c r="B3518">
        <f t="shared" si="163"/>
        <v>1</v>
      </c>
      <c r="C3518">
        <f>COUNTIFS($A$2:A3518,A3518)</f>
        <v>1</v>
      </c>
      <c r="D3518" t="str">
        <f t="shared" si="164"/>
        <v>NPT288AUFS1</v>
      </c>
      <c r="E3518" s="4" t="s">
        <v>17934</v>
      </c>
      <c r="F3518" s="4" t="s">
        <v>1365</v>
      </c>
      <c r="G3518" s="4" t="s">
        <v>17490</v>
      </c>
      <c r="H3518" s="4" t="s">
        <v>919</v>
      </c>
      <c r="I3518" s="4" t="s">
        <v>17467</v>
      </c>
      <c r="J3518" s="4" t="s">
        <v>8126</v>
      </c>
      <c r="K3518">
        <v>33284465.604012299</v>
      </c>
      <c r="L3518">
        <v>74171.399999999994</v>
      </c>
      <c r="M3518">
        <v>4774.1400000000003</v>
      </c>
      <c r="N3518">
        <v>0.53731343283582089</v>
      </c>
    </row>
    <row r="3519" spans="1:14" hidden="1">
      <c r="A3519" t="str">
        <f t="shared" si="165"/>
        <v>NPT76ABJU</v>
      </c>
      <c r="B3519">
        <f t="shared" si="163"/>
        <v>1</v>
      </c>
      <c r="C3519">
        <f>COUNTIFS($A$2:A3519,A3519)</f>
        <v>1</v>
      </c>
      <c r="D3519" t="str">
        <f t="shared" si="164"/>
        <v>NPT76ABJU1</v>
      </c>
      <c r="E3519" s="4" t="s">
        <v>18027</v>
      </c>
      <c r="F3519" s="4" t="s">
        <v>11011</v>
      </c>
      <c r="G3519" s="4" t="s">
        <v>17470</v>
      </c>
      <c r="H3519" s="4" t="s">
        <v>97</v>
      </c>
      <c r="I3519" s="4" t="s">
        <v>17467</v>
      </c>
      <c r="J3519" s="4" t="s">
        <v>11534</v>
      </c>
      <c r="K3519">
        <v>2279781.9654427599</v>
      </c>
      <c r="L3519">
        <v>630.63</v>
      </c>
      <c r="M3519">
        <v>573.29999999999995</v>
      </c>
      <c r="N3519">
        <v>1.9900497512437811E-2</v>
      </c>
    </row>
    <row r="3520" spans="1:14" hidden="1">
      <c r="A3520" t="str">
        <f t="shared" si="165"/>
        <v>NPT76AQCW</v>
      </c>
      <c r="B3520">
        <f t="shared" si="163"/>
        <v>1</v>
      </c>
      <c r="C3520">
        <f>COUNTIFS($A$2:A3520,A3520)</f>
        <v>1</v>
      </c>
      <c r="D3520" t="str">
        <f t="shared" si="164"/>
        <v>NPT76AQCW1</v>
      </c>
      <c r="E3520" s="4" t="s">
        <v>17942</v>
      </c>
      <c r="F3520" s="4" t="s">
        <v>104</v>
      </c>
      <c r="G3520" s="4" t="s">
        <v>17476</v>
      </c>
      <c r="H3520" s="4" t="s">
        <v>97</v>
      </c>
      <c r="I3520" s="4" t="s">
        <v>17467</v>
      </c>
      <c r="J3520" s="4" t="s">
        <v>8769</v>
      </c>
      <c r="K3520">
        <v>3338055.6618626602</v>
      </c>
      <c r="L3520">
        <v>26287.200000000001</v>
      </c>
      <c r="M3520">
        <v>23366.400000000001</v>
      </c>
      <c r="N3520">
        <v>8.45771144278607E-2</v>
      </c>
    </row>
    <row r="3521" spans="1:14" hidden="1">
      <c r="A3521" t="str">
        <f t="shared" si="165"/>
        <v>NPT76AUVF</v>
      </c>
      <c r="B3521">
        <f t="shared" si="163"/>
        <v>1</v>
      </c>
      <c r="C3521">
        <f>COUNTIFS($A$2:A3521,A3521)</f>
        <v>1</v>
      </c>
      <c r="D3521" t="str">
        <f t="shared" si="164"/>
        <v>NPT76AUVF1</v>
      </c>
      <c r="E3521" s="4" t="s">
        <v>17717</v>
      </c>
      <c r="F3521" s="4" t="s">
        <v>1365</v>
      </c>
      <c r="G3521" s="4" t="s">
        <v>17490</v>
      </c>
      <c r="H3521" s="4" t="s">
        <v>97</v>
      </c>
      <c r="I3521" s="4" t="s">
        <v>17467</v>
      </c>
      <c r="J3521" s="4" t="s">
        <v>1733</v>
      </c>
      <c r="K3521">
        <v>13642653.8667874</v>
      </c>
      <c r="L3521">
        <v>90322.2</v>
      </c>
      <c r="M3521">
        <v>79441.2</v>
      </c>
      <c r="N3521">
        <v>0.23880597014925373</v>
      </c>
    </row>
    <row r="3522" spans="1:14" hidden="1">
      <c r="A3522" t="str">
        <f t="shared" si="165"/>
        <v>NPT76AUMO</v>
      </c>
      <c r="B3522">
        <f t="shared" si="163"/>
        <v>1</v>
      </c>
      <c r="C3522">
        <f>COUNTIFS($A$2:A3522,A3522)</f>
        <v>1</v>
      </c>
      <c r="D3522" t="str">
        <f t="shared" si="164"/>
        <v>NPT76AUMO1</v>
      </c>
      <c r="E3522" s="4" t="s">
        <v>17954</v>
      </c>
      <c r="F3522" s="4" t="s">
        <v>1365</v>
      </c>
      <c r="G3522" s="4" t="s">
        <v>17490</v>
      </c>
      <c r="H3522" s="4" t="s">
        <v>97</v>
      </c>
      <c r="I3522" s="4" t="s">
        <v>17467</v>
      </c>
      <c r="J3522" s="4" t="s">
        <v>1410</v>
      </c>
      <c r="K3522">
        <v>12261972.5806452</v>
      </c>
      <c r="L3522">
        <v>165110.39999999999</v>
      </c>
      <c r="M3522">
        <v>233906.4</v>
      </c>
      <c r="N3522">
        <v>0.17910447761194029</v>
      </c>
    </row>
    <row r="3523" spans="1:14" hidden="1">
      <c r="A3523" t="str">
        <f t="shared" si="165"/>
        <v>NPT288BEEU</v>
      </c>
      <c r="B3523">
        <f t="shared" ref="B3523:B3586" si="166">COUNTIF(A:A,A3523)</f>
        <v>1</v>
      </c>
      <c r="C3523">
        <f>COUNTIFS($A$2:A3523,A3523)</f>
        <v>1</v>
      </c>
      <c r="D3523" t="str">
        <f t="shared" ref="D3523:D3586" si="167">A3523&amp;C3523</f>
        <v>NPT288BEEU1</v>
      </c>
      <c r="E3523" s="4" t="s">
        <v>18607</v>
      </c>
      <c r="F3523" s="4" t="s">
        <v>9200</v>
      </c>
      <c r="G3523" s="4" t="s">
        <v>17470</v>
      </c>
      <c r="H3523" s="4" t="s">
        <v>919</v>
      </c>
      <c r="I3523" s="4" t="s">
        <v>17467</v>
      </c>
      <c r="J3523" s="4" t="s">
        <v>9433</v>
      </c>
      <c r="K3523">
        <v>15139937.5656054</v>
      </c>
      <c r="L3523">
        <v>0</v>
      </c>
      <c r="M3523">
        <v>0</v>
      </c>
      <c r="N3523">
        <v>0.19900497512437812</v>
      </c>
    </row>
    <row r="3524" spans="1:14" hidden="1">
      <c r="A3524" t="str">
        <f t="shared" si="165"/>
        <v>NPT76AUHG</v>
      </c>
      <c r="B3524">
        <f t="shared" si="166"/>
        <v>1</v>
      </c>
      <c r="C3524">
        <f>COUNTIFS($A$2:A3524,A3524)</f>
        <v>1</v>
      </c>
      <c r="D3524" t="str">
        <f t="shared" si="167"/>
        <v>NPT76AUHG1</v>
      </c>
      <c r="E3524" s="4" t="s">
        <v>18296</v>
      </c>
      <c r="F3524" s="4" t="s">
        <v>1365</v>
      </c>
      <c r="G3524" s="4" t="s">
        <v>17490</v>
      </c>
      <c r="H3524" s="4" t="s">
        <v>97</v>
      </c>
      <c r="I3524" s="4" t="s">
        <v>17467</v>
      </c>
      <c r="J3524" s="4" t="s">
        <v>1605</v>
      </c>
      <c r="K3524">
        <v>3903158.7296828399</v>
      </c>
      <c r="L3524">
        <v>35858.400000000001</v>
      </c>
      <c r="M3524">
        <v>37837.800000000003</v>
      </c>
      <c r="N3524">
        <v>2.4875621890547265E-2</v>
      </c>
    </row>
    <row r="3525" spans="1:14" hidden="1">
      <c r="A3525" t="str">
        <f t="shared" si="165"/>
        <v>NPT76D4CF</v>
      </c>
      <c r="B3525">
        <f t="shared" si="166"/>
        <v>1</v>
      </c>
      <c r="C3525">
        <f>COUNTIFS($A$2:A3525,A3525)</f>
        <v>1</v>
      </c>
      <c r="D3525" t="str">
        <f t="shared" si="167"/>
        <v>NPT76D4CF1</v>
      </c>
      <c r="E3525" s="4" t="s">
        <v>18115</v>
      </c>
      <c r="F3525" s="4" t="s">
        <v>104</v>
      </c>
      <c r="G3525" s="4" t="s">
        <v>17476</v>
      </c>
      <c r="H3525" s="4" t="s">
        <v>97</v>
      </c>
      <c r="I3525" s="4" t="s">
        <v>17467</v>
      </c>
      <c r="J3525" s="4" t="s">
        <v>8588</v>
      </c>
      <c r="K3525">
        <v>2378950</v>
      </c>
      <c r="L3525">
        <v>0</v>
      </c>
      <c r="M3525">
        <v>0</v>
      </c>
      <c r="N3525">
        <v>4.9751243781094526E-3</v>
      </c>
    </row>
    <row r="3526" spans="1:14" hidden="1">
      <c r="A3526" t="str">
        <f t="shared" si="165"/>
        <v>NPT288DT6C</v>
      </c>
      <c r="B3526">
        <f t="shared" si="166"/>
        <v>1</v>
      </c>
      <c r="C3526">
        <f>COUNTIFS($A$2:A3526,A3526)</f>
        <v>1</v>
      </c>
      <c r="D3526" t="str">
        <f t="shared" si="167"/>
        <v>NPT288DT6C1</v>
      </c>
      <c r="E3526" s="4" t="s">
        <v>18608</v>
      </c>
      <c r="F3526" s="4" t="s">
        <v>8882</v>
      </c>
      <c r="G3526" s="4" t="s">
        <v>17476</v>
      </c>
      <c r="H3526" s="4" t="s">
        <v>919</v>
      </c>
      <c r="I3526" s="4" t="s">
        <v>17467</v>
      </c>
      <c r="J3526" s="4" t="s">
        <v>9109</v>
      </c>
      <c r="K3526">
        <v>5072144.8574882997</v>
      </c>
      <c r="L3526">
        <v>0</v>
      </c>
      <c r="M3526">
        <v>0</v>
      </c>
      <c r="N3526">
        <v>4.9751243781094526E-3</v>
      </c>
    </row>
    <row r="3527" spans="1:14" hidden="1">
      <c r="A3527" t="str">
        <f t="shared" si="165"/>
        <v>NPT76AOXG</v>
      </c>
      <c r="B3527">
        <f t="shared" si="166"/>
        <v>1</v>
      </c>
      <c r="C3527">
        <f>COUNTIFS($A$2:A3527,A3527)</f>
        <v>1</v>
      </c>
      <c r="D3527" t="str">
        <f t="shared" si="167"/>
        <v>NPT76AOXG1</v>
      </c>
      <c r="E3527" s="4" t="s">
        <v>17901</v>
      </c>
      <c r="F3527" s="4" t="s">
        <v>7146</v>
      </c>
      <c r="G3527" s="4" t="s">
        <v>17470</v>
      </c>
      <c r="H3527" s="4" t="s">
        <v>97</v>
      </c>
      <c r="I3527" s="4" t="s">
        <v>17467</v>
      </c>
      <c r="J3527" s="4" t="s">
        <v>7832</v>
      </c>
      <c r="K3527">
        <v>9332890.7687034104</v>
      </c>
      <c r="L3527">
        <v>52574.400000000001</v>
      </c>
      <c r="M3527">
        <v>35049.599999999999</v>
      </c>
      <c r="N3527">
        <v>0.57711442786069655</v>
      </c>
    </row>
    <row r="3528" spans="1:14" hidden="1">
      <c r="A3528" t="str">
        <f t="shared" si="165"/>
        <v>NPT76KG34</v>
      </c>
      <c r="B3528">
        <f t="shared" si="166"/>
        <v>1</v>
      </c>
      <c r="C3528">
        <f>COUNTIFS($A$2:A3528,A3528)</f>
        <v>1</v>
      </c>
      <c r="D3528" t="str">
        <f t="shared" si="167"/>
        <v>NPT76KG341</v>
      </c>
      <c r="E3528" s="4" t="s">
        <v>18126</v>
      </c>
      <c r="F3528" s="4" t="s">
        <v>14886</v>
      </c>
      <c r="G3528" s="4" t="s">
        <v>17470</v>
      </c>
      <c r="H3528" s="4" t="s">
        <v>97</v>
      </c>
      <c r="I3528" s="4" t="s">
        <v>17467</v>
      </c>
      <c r="J3528" s="4" t="s">
        <v>16681</v>
      </c>
      <c r="K3528">
        <v>5791540.1773142396</v>
      </c>
      <c r="L3528">
        <v>115305.84</v>
      </c>
      <c r="M3528">
        <v>72177.91</v>
      </c>
      <c r="N3528">
        <v>0.17412935323383086</v>
      </c>
    </row>
    <row r="3529" spans="1:14" hidden="1">
      <c r="A3529" t="str">
        <f t="shared" si="165"/>
        <v>NPT76BMZO</v>
      </c>
      <c r="B3529">
        <f t="shared" si="166"/>
        <v>1</v>
      </c>
      <c r="C3529">
        <f>COUNTIFS($A$2:A3529,A3529)</f>
        <v>1</v>
      </c>
      <c r="D3529" t="str">
        <f t="shared" si="167"/>
        <v>NPT76BMZO1</v>
      </c>
      <c r="E3529" s="4" t="s">
        <v>17606</v>
      </c>
      <c r="F3529" s="4" t="s">
        <v>31</v>
      </c>
      <c r="G3529" s="4" t="s">
        <v>17474</v>
      </c>
      <c r="H3529" s="4" t="s">
        <v>97</v>
      </c>
      <c r="I3529" s="4" t="s">
        <v>17467</v>
      </c>
      <c r="J3529" s="4" t="s">
        <v>14763</v>
      </c>
      <c r="K3529">
        <v>2843605.8794498802</v>
      </c>
      <c r="L3529">
        <v>35667.300000000003</v>
      </c>
      <c r="M3529">
        <v>18671.400000000001</v>
      </c>
      <c r="N3529">
        <v>2.9850746268656716E-2</v>
      </c>
    </row>
    <row r="3530" spans="1:14" hidden="1">
      <c r="A3530" t="str">
        <f t="shared" si="165"/>
        <v>NPT76AWDW</v>
      </c>
      <c r="B3530">
        <f t="shared" si="166"/>
        <v>1</v>
      </c>
      <c r="C3530">
        <f>COUNTIFS($A$2:A3530,A3530)</f>
        <v>1</v>
      </c>
      <c r="D3530" t="str">
        <f t="shared" si="167"/>
        <v>NPT76AWDW1</v>
      </c>
      <c r="E3530" s="4" t="s">
        <v>17873</v>
      </c>
      <c r="F3530" s="4" t="s">
        <v>926</v>
      </c>
      <c r="G3530" s="4" t="s">
        <v>17490</v>
      </c>
      <c r="H3530" s="4" t="s">
        <v>97</v>
      </c>
      <c r="I3530" s="4" t="s">
        <v>17467</v>
      </c>
      <c r="J3530" s="4" t="s">
        <v>2164</v>
      </c>
      <c r="K3530">
        <v>2914211.7431895798</v>
      </c>
      <c r="L3530">
        <v>55172.67</v>
      </c>
      <c r="M3530">
        <v>14478.54</v>
      </c>
      <c r="N3530">
        <v>0.14427860696517414</v>
      </c>
    </row>
    <row r="3531" spans="1:14" hidden="1">
      <c r="A3531" t="str">
        <f t="shared" si="165"/>
        <v>NPT955AMYE</v>
      </c>
      <c r="B3531">
        <f t="shared" si="166"/>
        <v>1</v>
      </c>
      <c r="C3531">
        <f>COUNTIFS($A$2:A3531,A3531)</f>
        <v>1</v>
      </c>
      <c r="D3531" t="str">
        <f t="shared" si="167"/>
        <v>NPT955AMYE1</v>
      </c>
      <c r="E3531" s="4" t="s">
        <v>18177</v>
      </c>
      <c r="F3531" s="4" t="s">
        <v>14886</v>
      </c>
      <c r="G3531" s="4" t="s">
        <v>17470</v>
      </c>
      <c r="H3531" s="4" t="s">
        <v>23</v>
      </c>
      <c r="I3531" s="4" t="s">
        <v>17467</v>
      </c>
      <c r="J3531" s="4" t="s">
        <v>14016</v>
      </c>
      <c r="K3531">
        <v>18192655.410018802</v>
      </c>
      <c r="L3531">
        <v>52574.400000000001</v>
      </c>
      <c r="M3531">
        <v>67178.399999999994</v>
      </c>
      <c r="N3531">
        <v>0.27363184079601988</v>
      </c>
    </row>
    <row r="3532" spans="1:14" hidden="1">
      <c r="A3532" t="str">
        <f t="shared" si="165"/>
        <v>NPT76BLZJ</v>
      </c>
      <c r="B3532">
        <f t="shared" si="166"/>
        <v>1</v>
      </c>
      <c r="C3532">
        <f>COUNTIFS($A$2:A3532,A3532)</f>
        <v>1</v>
      </c>
      <c r="D3532" t="str">
        <f t="shared" si="167"/>
        <v>NPT76BLZJ1</v>
      </c>
      <c r="E3532" s="4" t="s">
        <v>18040</v>
      </c>
      <c r="F3532" s="4" t="s">
        <v>2858</v>
      </c>
      <c r="G3532" s="4" t="s">
        <v>17466</v>
      </c>
      <c r="H3532" s="4" t="s">
        <v>97</v>
      </c>
      <c r="I3532" s="4" t="s">
        <v>17467</v>
      </c>
      <c r="J3532" s="4" t="s">
        <v>12112</v>
      </c>
      <c r="K3532">
        <v>3608829.1684159902</v>
      </c>
      <c r="L3532">
        <v>52574.400000000001</v>
      </c>
      <c r="M3532">
        <v>61336.800000000003</v>
      </c>
      <c r="N3532">
        <v>1.4925373134328358E-2</v>
      </c>
    </row>
    <row r="3533" spans="1:14" hidden="1">
      <c r="A3533" t="str">
        <f t="shared" si="165"/>
        <v>NPT76BEDI</v>
      </c>
      <c r="B3533">
        <f t="shared" si="166"/>
        <v>1</v>
      </c>
      <c r="C3533">
        <f>COUNTIFS($A$2:A3533,A3533)</f>
        <v>1</v>
      </c>
      <c r="D3533" t="str">
        <f t="shared" si="167"/>
        <v>NPT76BEDI1</v>
      </c>
      <c r="E3533" s="4" t="s">
        <v>17914</v>
      </c>
      <c r="F3533" s="4" t="s">
        <v>2596</v>
      </c>
      <c r="G3533" s="4" t="s">
        <v>17474</v>
      </c>
      <c r="H3533" s="4" t="s">
        <v>97</v>
      </c>
      <c r="I3533" s="4" t="s">
        <v>17467</v>
      </c>
      <c r="J3533" s="4" t="s">
        <v>4197</v>
      </c>
      <c r="K3533">
        <v>9195605.8142496906</v>
      </c>
      <c r="L3533">
        <v>87714.9</v>
      </c>
      <c r="M3533">
        <v>142137.24</v>
      </c>
      <c r="N3533">
        <v>0.16417910447761194</v>
      </c>
    </row>
    <row r="3534" spans="1:14" hidden="1">
      <c r="A3534" t="str">
        <f t="shared" ref="A3534:A3597" si="168">H3534&amp;J3534</f>
        <v>NPT76AVKB</v>
      </c>
      <c r="B3534">
        <f t="shared" si="166"/>
        <v>1</v>
      </c>
      <c r="C3534">
        <f>COUNTIFS($A$2:A3534,A3534)</f>
        <v>1</v>
      </c>
      <c r="D3534" t="str">
        <f t="shared" si="167"/>
        <v>NPT76AVKB1</v>
      </c>
      <c r="E3534" s="4" t="s">
        <v>17641</v>
      </c>
      <c r="F3534" s="4" t="s">
        <v>1365</v>
      </c>
      <c r="G3534" s="4" t="s">
        <v>17490</v>
      </c>
      <c r="H3534" s="4" t="s">
        <v>97</v>
      </c>
      <c r="I3534" s="4" t="s">
        <v>17467</v>
      </c>
      <c r="J3534" s="4" t="s">
        <v>1995</v>
      </c>
      <c r="K3534">
        <v>4023595.5403069798</v>
      </c>
      <c r="L3534">
        <v>0</v>
      </c>
      <c r="M3534">
        <v>1146.5999999999999</v>
      </c>
      <c r="N3534">
        <v>0.15920398009950248</v>
      </c>
    </row>
    <row r="3535" spans="1:14" hidden="1">
      <c r="A3535" t="str">
        <f t="shared" si="168"/>
        <v>NPT76AGSZ</v>
      </c>
      <c r="B3535">
        <f t="shared" si="166"/>
        <v>1</v>
      </c>
      <c r="C3535">
        <f>COUNTIFS($A$2:A3535,A3535)</f>
        <v>1</v>
      </c>
      <c r="D3535" t="str">
        <f t="shared" si="167"/>
        <v>NPT76AGSZ1</v>
      </c>
      <c r="E3535" s="4" t="s">
        <v>18486</v>
      </c>
      <c r="F3535" s="4" t="s">
        <v>31</v>
      </c>
      <c r="G3535" s="4" t="s">
        <v>17474</v>
      </c>
      <c r="H3535" s="4" t="s">
        <v>97</v>
      </c>
      <c r="I3535" s="4" t="s">
        <v>17467</v>
      </c>
      <c r="J3535" s="4" t="s">
        <v>14710</v>
      </c>
      <c r="K3535">
        <v>2803813.93785271</v>
      </c>
      <c r="L3535">
        <v>4586.3999999999996</v>
      </c>
      <c r="M3535">
        <v>1719.9</v>
      </c>
      <c r="N3535">
        <v>0.10945273631840796</v>
      </c>
    </row>
    <row r="3536" spans="1:14" hidden="1">
      <c r="A3536" t="str">
        <f t="shared" si="168"/>
        <v>NPT76ANFU</v>
      </c>
      <c r="B3536">
        <f t="shared" si="166"/>
        <v>1</v>
      </c>
      <c r="C3536">
        <f>COUNTIFS($A$2:A3536,A3536)</f>
        <v>1</v>
      </c>
      <c r="D3536" t="str">
        <f t="shared" si="167"/>
        <v>NPT76ANFU1</v>
      </c>
      <c r="E3536" s="4" t="s">
        <v>17471</v>
      </c>
      <c r="F3536" s="4" t="s">
        <v>14886</v>
      </c>
      <c r="G3536" s="4" t="s">
        <v>17470</v>
      </c>
      <c r="H3536" s="4" t="s">
        <v>97</v>
      </c>
      <c r="I3536" s="4" t="s">
        <v>17467</v>
      </c>
      <c r="J3536" s="4" t="s">
        <v>17260</v>
      </c>
      <c r="K3536">
        <v>8448372.0232704002</v>
      </c>
      <c r="L3536">
        <v>33166.800000000003</v>
      </c>
      <c r="M3536">
        <v>0</v>
      </c>
      <c r="N3536">
        <v>4.4776119402985072E-2</v>
      </c>
    </row>
    <row r="3537" spans="1:14" hidden="1">
      <c r="A3537" t="str">
        <f t="shared" si="168"/>
        <v>NPT288KCGE</v>
      </c>
      <c r="B3537">
        <f t="shared" si="166"/>
        <v>1</v>
      </c>
      <c r="C3537">
        <f>COUNTIFS($A$2:A3537,A3537)</f>
        <v>1</v>
      </c>
      <c r="D3537" t="str">
        <f t="shared" si="167"/>
        <v>NPT288KCGE1</v>
      </c>
      <c r="E3537" s="4" t="s">
        <v>18608</v>
      </c>
      <c r="F3537" s="4" t="s">
        <v>8882</v>
      </c>
      <c r="G3537" s="4" t="s">
        <v>17476</v>
      </c>
      <c r="H3537" s="4" t="s">
        <v>919</v>
      </c>
      <c r="I3537" s="4" t="s">
        <v>17467</v>
      </c>
      <c r="J3537" s="4" t="s">
        <v>9096</v>
      </c>
      <c r="K3537">
        <v>4661955.80777431</v>
      </c>
      <c r="L3537">
        <v>0</v>
      </c>
      <c r="M3537">
        <v>0</v>
      </c>
      <c r="N3537">
        <v>9.9502487562189053E-3</v>
      </c>
    </row>
    <row r="3538" spans="1:14" hidden="1">
      <c r="A3538" t="str">
        <f t="shared" si="168"/>
        <v>NPT288AKDX</v>
      </c>
      <c r="B3538">
        <f t="shared" si="166"/>
        <v>1</v>
      </c>
      <c r="C3538">
        <f>COUNTIFS($A$2:A3538,A3538)</f>
        <v>1</v>
      </c>
      <c r="D3538" t="str">
        <f t="shared" si="167"/>
        <v>NPT288AKDX1</v>
      </c>
      <c r="E3538" s="4" t="s">
        <v>18568</v>
      </c>
      <c r="F3538" s="4" t="s">
        <v>14822</v>
      </c>
      <c r="G3538" s="4" t="s">
        <v>17466</v>
      </c>
      <c r="H3538" s="4" t="s">
        <v>919</v>
      </c>
      <c r="I3538" s="4" t="s">
        <v>17467</v>
      </c>
      <c r="J3538" s="4" t="s">
        <v>3142</v>
      </c>
      <c r="K3538">
        <v>27359024.951367699</v>
      </c>
      <c r="L3538">
        <v>30943.5</v>
      </c>
      <c r="M3538">
        <v>0</v>
      </c>
      <c r="N3538">
        <v>0.25870646766169153</v>
      </c>
    </row>
    <row r="3539" spans="1:14" hidden="1">
      <c r="A3539" t="str">
        <f t="shared" si="168"/>
        <v>NPT955AKKF</v>
      </c>
      <c r="B3539">
        <f t="shared" si="166"/>
        <v>1</v>
      </c>
      <c r="C3539">
        <f>COUNTIFS($A$2:A3539,A3539)</f>
        <v>1</v>
      </c>
      <c r="D3539" t="str">
        <f t="shared" si="167"/>
        <v>NPT955AKKF1</v>
      </c>
      <c r="E3539" s="4" t="s">
        <v>18333</v>
      </c>
      <c r="F3539" s="4" t="s">
        <v>2858</v>
      </c>
      <c r="G3539" s="4" t="s">
        <v>17466</v>
      </c>
      <c r="H3539" s="4" t="s">
        <v>23</v>
      </c>
      <c r="I3539" s="4" t="s">
        <v>17467</v>
      </c>
      <c r="J3539" s="4" t="s">
        <v>2968</v>
      </c>
      <c r="K3539">
        <v>12644934.654775999</v>
      </c>
      <c r="L3539">
        <v>70099.199999999997</v>
      </c>
      <c r="M3539">
        <v>121213.2</v>
      </c>
      <c r="N3539">
        <v>0.19402985074626866</v>
      </c>
    </row>
    <row r="3540" spans="1:14" hidden="1">
      <c r="A3540" t="str">
        <f t="shared" si="168"/>
        <v>NPT76F20H</v>
      </c>
      <c r="B3540">
        <f t="shared" si="166"/>
        <v>1</v>
      </c>
      <c r="C3540">
        <f>COUNTIFS($A$2:A3540,A3540)</f>
        <v>1</v>
      </c>
      <c r="D3540" t="str">
        <f t="shared" si="167"/>
        <v>NPT76F20H1</v>
      </c>
      <c r="E3540" s="4" t="s">
        <v>17510</v>
      </c>
      <c r="F3540" s="4" t="s">
        <v>11011</v>
      </c>
      <c r="G3540" s="4" t="s">
        <v>17470</v>
      </c>
      <c r="H3540" s="4" t="s">
        <v>97</v>
      </c>
      <c r="I3540" s="4" t="s">
        <v>17467</v>
      </c>
      <c r="J3540" s="4" t="s">
        <v>11510</v>
      </c>
      <c r="K3540">
        <v>4815698.8713160995</v>
      </c>
      <c r="L3540">
        <v>46135.5</v>
      </c>
      <c r="M3540">
        <v>39829.199999999997</v>
      </c>
      <c r="N3540">
        <v>9.9502487562189053E-3</v>
      </c>
    </row>
    <row r="3541" spans="1:14" hidden="1">
      <c r="A3541" t="str">
        <f t="shared" si="168"/>
        <v>NPT288AEFY</v>
      </c>
      <c r="B3541">
        <f t="shared" si="166"/>
        <v>1</v>
      </c>
      <c r="C3541">
        <f>COUNTIFS($A$2:A3541,A3541)</f>
        <v>1</v>
      </c>
      <c r="D3541" t="str">
        <f t="shared" si="167"/>
        <v>NPT288AEFY1</v>
      </c>
      <c r="E3541" s="4" t="s">
        <v>17545</v>
      </c>
      <c r="F3541" s="4" t="s">
        <v>964</v>
      </c>
      <c r="G3541" s="4" t="s">
        <v>17474</v>
      </c>
      <c r="H3541" s="4" t="s">
        <v>919</v>
      </c>
      <c r="I3541" s="4" t="s">
        <v>17467</v>
      </c>
      <c r="J3541" s="4" t="s">
        <v>13769</v>
      </c>
      <c r="K3541">
        <v>30871465.5454554</v>
      </c>
      <c r="L3541">
        <v>0</v>
      </c>
      <c r="M3541">
        <v>0</v>
      </c>
      <c r="N3541">
        <v>6.4676616915422883E-2</v>
      </c>
    </row>
    <row r="3542" spans="1:14" hidden="1">
      <c r="A3542" t="str">
        <f t="shared" si="168"/>
        <v>NPT76BAZQ</v>
      </c>
      <c r="B3542">
        <f t="shared" si="166"/>
        <v>1</v>
      </c>
      <c r="C3542">
        <f>COUNTIFS($A$2:A3542,A3542)</f>
        <v>1</v>
      </c>
      <c r="D3542" t="str">
        <f t="shared" si="167"/>
        <v>NPT76BAZQ1</v>
      </c>
      <c r="E3542" s="4" t="s">
        <v>18179</v>
      </c>
      <c r="F3542" s="4" t="s">
        <v>7146</v>
      </c>
      <c r="G3542" s="4" t="s">
        <v>17470</v>
      </c>
      <c r="H3542" s="4" t="s">
        <v>97</v>
      </c>
      <c r="I3542" s="4" t="s">
        <v>17467</v>
      </c>
      <c r="J3542" s="4" t="s">
        <v>7269</v>
      </c>
      <c r="K3542">
        <v>3565111.4684734899</v>
      </c>
      <c r="L3542">
        <v>35049.599999999999</v>
      </c>
      <c r="M3542">
        <v>17524.8</v>
      </c>
      <c r="N3542">
        <v>0.14427860696517414</v>
      </c>
    </row>
    <row r="3543" spans="1:14" hidden="1">
      <c r="A3543" t="str">
        <f t="shared" si="168"/>
        <v>NPT76AAIX</v>
      </c>
      <c r="B3543">
        <f t="shared" si="166"/>
        <v>1</v>
      </c>
      <c r="C3543">
        <f>COUNTIFS($A$2:A3543,A3543)</f>
        <v>1</v>
      </c>
      <c r="D3543" t="str">
        <f t="shared" si="167"/>
        <v>NPT76AAIX1</v>
      </c>
      <c r="E3543" s="4" t="s">
        <v>18192</v>
      </c>
      <c r="F3543" s="4" t="s">
        <v>6498</v>
      </c>
      <c r="G3543" s="4" t="s">
        <v>17470</v>
      </c>
      <c r="H3543" s="4" t="s">
        <v>97</v>
      </c>
      <c r="I3543" s="4" t="s">
        <v>17467</v>
      </c>
      <c r="J3543" s="4" t="s">
        <v>6990</v>
      </c>
      <c r="K3543">
        <v>4963825.8064516103</v>
      </c>
      <c r="L3543">
        <v>29208</v>
      </c>
      <c r="M3543">
        <v>29208</v>
      </c>
      <c r="N3543">
        <v>7.9601990049751242E-2</v>
      </c>
    </row>
    <row r="3544" spans="1:14" hidden="1">
      <c r="A3544" t="str">
        <f t="shared" si="168"/>
        <v>NPT76AMFB</v>
      </c>
      <c r="B3544">
        <f t="shared" si="166"/>
        <v>1</v>
      </c>
      <c r="C3544">
        <f>COUNTIFS($A$2:A3544,A3544)</f>
        <v>1</v>
      </c>
      <c r="D3544" t="str">
        <f t="shared" si="167"/>
        <v>NPT76AMFB1</v>
      </c>
      <c r="E3544" s="4" t="s">
        <v>17854</v>
      </c>
      <c r="F3544" s="4" t="s">
        <v>3297</v>
      </c>
      <c r="G3544" s="4" t="s">
        <v>17476</v>
      </c>
      <c r="H3544" s="4" t="s">
        <v>97</v>
      </c>
      <c r="I3544" s="4" t="s">
        <v>17467</v>
      </c>
      <c r="J3544" s="4" t="s">
        <v>3650</v>
      </c>
      <c r="K3544">
        <v>2325966.1290322598</v>
      </c>
      <c r="L3544">
        <v>0</v>
      </c>
      <c r="M3544">
        <v>0</v>
      </c>
      <c r="N3544">
        <v>4.9751243781094526E-3</v>
      </c>
    </row>
    <row r="3545" spans="1:14" hidden="1">
      <c r="A3545" t="str">
        <f t="shared" si="168"/>
        <v>NPT76AEKE</v>
      </c>
      <c r="B3545">
        <f t="shared" si="166"/>
        <v>1</v>
      </c>
      <c r="C3545">
        <f>COUNTIFS($A$2:A3545,A3545)</f>
        <v>1</v>
      </c>
      <c r="D3545" t="str">
        <f t="shared" si="167"/>
        <v>NPT76AEKE1</v>
      </c>
      <c r="E3545" s="4" t="s">
        <v>17715</v>
      </c>
      <c r="F3545" s="4" t="s">
        <v>964</v>
      </c>
      <c r="G3545" s="4" t="s">
        <v>17474</v>
      </c>
      <c r="H3545" s="4" t="s">
        <v>97</v>
      </c>
      <c r="I3545" s="4" t="s">
        <v>17467</v>
      </c>
      <c r="J3545" s="4" t="s">
        <v>1151</v>
      </c>
      <c r="K3545">
        <v>11388225.2769456</v>
      </c>
      <c r="L3545">
        <v>116832</v>
      </c>
      <c r="M3545">
        <v>63120.33</v>
      </c>
      <c r="N3545">
        <v>9.950248756218906E-2</v>
      </c>
    </row>
    <row r="3546" spans="1:14" hidden="1">
      <c r="A3546" t="str">
        <f t="shared" si="168"/>
        <v>NPT76APYD</v>
      </c>
      <c r="B3546">
        <f t="shared" si="166"/>
        <v>1</v>
      </c>
      <c r="C3546">
        <f>COUNTIFS($A$2:A3546,A3546)</f>
        <v>1</v>
      </c>
      <c r="D3546" t="str">
        <f t="shared" si="167"/>
        <v>NPT76APYD1</v>
      </c>
      <c r="E3546" s="4" t="s">
        <v>17555</v>
      </c>
      <c r="F3546" s="4" t="s">
        <v>104</v>
      </c>
      <c r="G3546" s="4" t="s">
        <v>17476</v>
      </c>
      <c r="H3546" s="4" t="s">
        <v>97</v>
      </c>
      <c r="I3546" s="4" t="s">
        <v>17467</v>
      </c>
      <c r="J3546" s="4" t="s">
        <v>8848</v>
      </c>
      <c r="K3546">
        <v>7239970.1943844501</v>
      </c>
      <c r="L3546">
        <v>199966.86</v>
      </c>
      <c r="M3546">
        <v>102979.5</v>
      </c>
      <c r="N3546">
        <v>0.26865671641791045</v>
      </c>
    </row>
    <row r="3547" spans="1:14" hidden="1">
      <c r="A3547" t="str">
        <f t="shared" si="168"/>
        <v>NPT76BAYS</v>
      </c>
      <c r="B3547">
        <f t="shared" si="166"/>
        <v>1</v>
      </c>
      <c r="C3547">
        <f>COUNTIFS($A$2:A3547,A3547)</f>
        <v>1</v>
      </c>
      <c r="D3547" t="str">
        <f t="shared" si="167"/>
        <v>NPT76BAYS1</v>
      </c>
      <c r="E3547" s="4" t="s">
        <v>17655</v>
      </c>
      <c r="F3547" s="4" t="s">
        <v>10348</v>
      </c>
      <c r="G3547" s="4" t="s">
        <v>17466</v>
      </c>
      <c r="H3547" s="4" t="s">
        <v>97</v>
      </c>
      <c r="I3547" s="4" t="s">
        <v>17467</v>
      </c>
      <c r="J3547" s="4" t="s">
        <v>10559</v>
      </c>
      <c r="K3547">
        <v>4541890.0404096702</v>
      </c>
      <c r="L3547">
        <v>0</v>
      </c>
      <c r="M3547">
        <v>0</v>
      </c>
      <c r="N3547">
        <v>7.4626865671641784E-2</v>
      </c>
    </row>
    <row r="3548" spans="1:14" hidden="1">
      <c r="A3548" t="str">
        <f t="shared" si="168"/>
        <v>NPT288ANGR</v>
      </c>
      <c r="B3548">
        <f t="shared" si="166"/>
        <v>1</v>
      </c>
      <c r="C3548">
        <f>COUNTIFS($A$2:A3548,A3548)</f>
        <v>1</v>
      </c>
      <c r="D3548" t="str">
        <f t="shared" si="167"/>
        <v>NPT288ANGR1</v>
      </c>
      <c r="E3548" s="4" t="s">
        <v>17920</v>
      </c>
      <c r="F3548" s="4" t="s">
        <v>9624</v>
      </c>
      <c r="G3548" s="4" t="s">
        <v>17470</v>
      </c>
      <c r="H3548" s="4" t="s">
        <v>919</v>
      </c>
      <c r="I3548" s="4" t="s">
        <v>17467</v>
      </c>
      <c r="J3548" s="4" t="s">
        <v>14030</v>
      </c>
      <c r="K3548">
        <v>16094689.9217158</v>
      </c>
      <c r="L3548">
        <v>25462.080000000002</v>
      </c>
      <c r="M3548">
        <v>0</v>
      </c>
      <c r="N3548">
        <v>0.45273631840796019</v>
      </c>
    </row>
    <row r="3549" spans="1:14" hidden="1">
      <c r="A3549" t="str">
        <f t="shared" si="168"/>
        <v>NPT76AFQO</v>
      </c>
      <c r="B3549">
        <f t="shared" si="166"/>
        <v>1</v>
      </c>
      <c r="C3549">
        <f>COUNTIFS($A$2:A3549,A3549)</f>
        <v>1</v>
      </c>
      <c r="D3549" t="str">
        <f t="shared" si="167"/>
        <v>NPT76AFQO1</v>
      </c>
      <c r="E3549" s="4" t="s">
        <v>18570</v>
      </c>
      <c r="F3549" s="4" t="s">
        <v>8154</v>
      </c>
      <c r="G3549" s="4" t="s">
        <v>17474</v>
      </c>
      <c r="H3549" s="4" t="s">
        <v>97</v>
      </c>
      <c r="I3549" s="4" t="s">
        <v>17467</v>
      </c>
      <c r="J3549" s="4" t="s">
        <v>13268</v>
      </c>
      <c r="K3549">
        <v>3219400</v>
      </c>
      <c r="L3549">
        <v>0</v>
      </c>
      <c r="M3549">
        <v>0</v>
      </c>
      <c r="N3549">
        <v>6.965174129353234E-2</v>
      </c>
    </row>
    <row r="3550" spans="1:14" hidden="1">
      <c r="A3550" t="str">
        <f t="shared" si="168"/>
        <v>NPT76AQMB</v>
      </c>
      <c r="B3550">
        <f t="shared" si="166"/>
        <v>1</v>
      </c>
      <c r="C3550">
        <f>COUNTIFS($A$2:A3550,A3550)</f>
        <v>1</v>
      </c>
      <c r="D3550" t="str">
        <f t="shared" si="167"/>
        <v>NPT76AQMB1</v>
      </c>
      <c r="E3550" s="4" t="s">
        <v>17550</v>
      </c>
      <c r="F3550" s="4" t="s">
        <v>104</v>
      </c>
      <c r="G3550" s="4" t="s">
        <v>17476</v>
      </c>
      <c r="H3550" s="4" t="s">
        <v>97</v>
      </c>
      <c r="I3550" s="4" t="s">
        <v>17467</v>
      </c>
      <c r="J3550" s="4" t="s">
        <v>8698</v>
      </c>
      <c r="K3550">
        <v>3641530.9879507399</v>
      </c>
      <c r="L3550">
        <v>0</v>
      </c>
      <c r="M3550">
        <v>8762.4</v>
      </c>
      <c r="N3550">
        <v>4.975124378109453E-2</v>
      </c>
    </row>
    <row r="3551" spans="1:14" hidden="1">
      <c r="A3551" t="str">
        <f t="shared" si="168"/>
        <v>NPT76ADOQ</v>
      </c>
      <c r="B3551">
        <f t="shared" si="166"/>
        <v>1</v>
      </c>
      <c r="C3551">
        <f>COUNTIFS($A$2:A3551,A3551)</f>
        <v>1</v>
      </c>
      <c r="D3551" t="str">
        <f t="shared" si="167"/>
        <v>NPT76ADOQ1</v>
      </c>
      <c r="E3551" s="4" t="s">
        <v>18119</v>
      </c>
      <c r="F3551" s="4" t="s">
        <v>964</v>
      </c>
      <c r="G3551" s="4" t="s">
        <v>17474</v>
      </c>
      <c r="H3551" s="4" t="s">
        <v>97</v>
      </c>
      <c r="I3551" s="4" t="s">
        <v>17467</v>
      </c>
      <c r="J3551" s="4" t="s">
        <v>10089</v>
      </c>
      <c r="K3551">
        <v>9765899.6312045492</v>
      </c>
      <c r="L3551">
        <v>64851</v>
      </c>
      <c r="M3551">
        <v>29401.200000000001</v>
      </c>
      <c r="N3551">
        <v>0.12437810945273632</v>
      </c>
    </row>
    <row r="3552" spans="1:14" hidden="1">
      <c r="A3552" t="str">
        <f t="shared" si="168"/>
        <v>NPT76A48M</v>
      </c>
      <c r="B3552">
        <f t="shared" si="166"/>
        <v>1</v>
      </c>
      <c r="C3552">
        <f>COUNTIFS($A$2:A3552,A3552)</f>
        <v>1</v>
      </c>
      <c r="D3552" t="str">
        <f t="shared" si="167"/>
        <v>NPT76A48M1</v>
      </c>
      <c r="E3552" s="4" t="s">
        <v>18141</v>
      </c>
      <c r="F3552" s="4" t="s">
        <v>31</v>
      </c>
      <c r="G3552" s="4" t="s">
        <v>17474</v>
      </c>
      <c r="H3552" s="4" t="s">
        <v>97</v>
      </c>
      <c r="I3552" s="4" t="s">
        <v>17467</v>
      </c>
      <c r="J3552" s="4" t="s">
        <v>14582</v>
      </c>
      <c r="K3552">
        <v>11100651.7785435</v>
      </c>
      <c r="L3552">
        <v>0</v>
      </c>
      <c r="M3552">
        <v>0</v>
      </c>
      <c r="N3552">
        <v>4.975124378109453E-2</v>
      </c>
    </row>
    <row r="3553" spans="1:14" hidden="1">
      <c r="A3553" t="str">
        <f t="shared" si="168"/>
        <v>NPT76ABPY</v>
      </c>
      <c r="B3553">
        <f t="shared" si="166"/>
        <v>1</v>
      </c>
      <c r="C3553">
        <f>COUNTIFS($A$2:A3553,A3553)</f>
        <v>1</v>
      </c>
      <c r="D3553" t="str">
        <f t="shared" si="167"/>
        <v>NPT76ABPY1</v>
      </c>
      <c r="E3553" s="4" t="s">
        <v>17764</v>
      </c>
      <c r="F3553" s="4" t="s">
        <v>11011</v>
      </c>
      <c r="G3553" s="4" t="s">
        <v>17470</v>
      </c>
      <c r="H3553" s="4" t="s">
        <v>97</v>
      </c>
      <c r="I3553" s="4" t="s">
        <v>17467</v>
      </c>
      <c r="J3553" s="4" t="s">
        <v>11059</v>
      </c>
      <c r="K3553">
        <v>10834006.751201799</v>
      </c>
      <c r="L3553">
        <v>246949.71</v>
      </c>
      <c r="M3553">
        <v>210349.8</v>
      </c>
      <c r="N3553">
        <v>0.31840796019900497</v>
      </c>
    </row>
    <row r="3554" spans="1:14" hidden="1">
      <c r="A3554" t="str">
        <f t="shared" si="168"/>
        <v>NPT76ALCL</v>
      </c>
      <c r="B3554">
        <f t="shared" si="166"/>
        <v>1</v>
      </c>
      <c r="C3554">
        <f>COUNTIFS($A$2:A3554,A3554)</f>
        <v>1</v>
      </c>
      <c r="D3554" t="str">
        <f t="shared" si="167"/>
        <v>NPT76ALCL1</v>
      </c>
      <c r="E3554" s="4" t="s">
        <v>17840</v>
      </c>
      <c r="F3554" s="4" t="s">
        <v>12710</v>
      </c>
      <c r="G3554" s="4" t="s">
        <v>17466</v>
      </c>
      <c r="H3554" s="4" t="s">
        <v>97</v>
      </c>
      <c r="I3554" s="4" t="s">
        <v>17467</v>
      </c>
      <c r="J3554" s="4" t="s">
        <v>12891</v>
      </c>
      <c r="K3554">
        <v>13516548.4236745</v>
      </c>
      <c r="L3554">
        <v>139432.20000000001</v>
      </c>
      <c r="M3554">
        <v>188355.6</v>
      </c>
      <c r="N3554">
        <v>0.69154228855721389</v>
      </c>
    </row>
    <row r="3555" spans="1:14" hidden="1">
      <c r="A3555" t="str">
        <f t="shared" si="168"/>
        <v>NPT288AEDB</v>
      </c>
      <c r="B3555">
        <f t="shared" si="166"/>
        <v>1</v>
      </c>
      <c r="C3555">
        <f>COUNTIFS($A$2:A3555,A3555)</f>
        <v>1</v>
      </c>
      <c r="D3555" t="str">
        <f t="shared" si="167"/>
        <v>NPT288AEDB1</v>
      </c>
      <c r="E3555" s="4" t="s">
        <v>17579</v>
      </c>
      <c r="F3555" s="4" t="s">
        <v>964</v>
      </c>
      <c r="G3555" s="4" t="s">
        <v>17474</v>
      </c>
      <c r="H3555" s="4" t="s">
        <v>919</v>
      </c>
      <c r="I3555" s="4" t="s">
        <v>17467</v>
      </c>
      <c r="J3555" s="4" t="s">
        <v>13775</v>
      </c>
      <c r="K3555">
        <v>16259202.441609699</v>
      </c>
      <c r="L3555">
        <v>31207.200000000001</v>
      </c>
      <c r="M3555">
        <v>2715.12</v>
      </c>
      <c r="N3555">
        <v>0.4079601990049751</v>
      </c>
    </row>
    <row r="3556" spans="1:14" hidden="1">
      <c r="A3556" t="str">
        <f t="shared" si="168"/>
        <v>NPT76BNME</v>
      </c>
      <c r="B3556">
        <f t="shared" si="166"/>
        <v>1</v>
      </c>
      <c r="C3556">
        <f>COUNTIFS($A$2:A3556,A3556)</f>
        <v>1</v>
      </c>
      <c r="D3556" t="str">
        <f t="shared" si="167"/>
        <v>NPT76BNME1</v>
      </c>
      <c r="E3556" s="4" t="s">
        <v>17935</v>
      </c>
      <c r="F3556" s="4" t="s">
        <v>2858</v>
      </c>
      <c r="G3556" s="4" t="s">
        <v>17466</v>
      </c>
      <c r="H3556" s="4" t="s">
        <v>97</v>
      </c>
      <c r="I3556" s="4" t="s">
        <v>17467</v>
      </c>
      <c r="J3556" s="4" t="s">
        <v>12388</v>
      </c>
      <c r="K3556">
        <v>1125113.33610775</v>
      </c>
      <c r="L3556">
        <v>18514.5</v>
      </c>
      <c r="M3556">
        <v>29208</v>
      </c>
      <c r="N3556">
        <v>1.4925373134328358E-2</v>
      </c>
    </row>
    <row r="3557" spans="1:14" hidden="1">
      <c r="A3557" t="str">
        <f t="shared" si="168"/>
        <v>NPT955AEOF</v>
      </c>
      <c r="B3557">
        <f t="shared" si="166"/>
        <v>1</v>
      </c>
      <c r="C3557">
        <f>COUNTIFS($A$2:A3557,A3557)</f>
        <v>1</v>
      </c>
      <c r="D3557" t="str">
        <f t="shared" si="167"/>
        <v>NPT955AEOF1</v>
      </c>
      <c r="E3557" s="4" t="s">
        <v>18414</v>
      </c>
      <c r="F3557" s="4" t="s">
        <v>8154</v>
      </c>
      <c r="G3557" s="4" t="s">
        <v>17474</v>
      </c>
      <c r="H3557" s="4" t="s">
        <v>23</v>
      </c>
      <c r="I3557" s="4" t="s">
        <v>17467</v>
      </c>
      <c r="J3557" s="4" t="s">
        <v>8158</v>
      </c>
      <c r="K3557">
        <v>3128533.6027605198</v>
      </c>
      <c r="L3557">
        <v>0</v>
      </c>
      <c r="M3557">
        <v>0</v>
      </c>
      <c r="N3557">
        <v>7.4626865671641784E-2</v>
      </c>
    </row>
    <row r="3558" spans="1:14" hidden="1">
      <c r="A3558" t="str">
        <f t="shared" si="168"/>
        <v>NPT76AWUP</v>
      </c>
      <c r="B3558">
        <f t="shared" si="166"/>
        <v>1</v>
      </c>
      <c r="C3558">
        <f>COUNTIFS($A$2:A3558,A3558)</f>
        <v>1</v>
      </c>
      <c r="D3558" t="str">
        <f t="shared" si="167"/>
        <v>NPT76AWUP1</v>
      </c>
      <c r="E3558" s="4" t="s">
        <v>18310</v>
      </c>
      <c r="F3558" s="4" t="s">
        <v>926</v>
      </c>
      <c r="G3558" s="4" t="s">
        <v>17490</v>
      </c>
      <c r="H3558" s="4" t="s">
        <v>97</v>
      </c>
      <c r="I3558" s="4" t="s">
        <v>17467</v>
      </c>
      <c r="J3558" s="4" t="s">
        <v>16586</v>
      </c>
      <c r="K3558">
        <v>2780150</v>
      </c>
      <c r="L3558">
        <v>2866.5</v>
      </c>
      <c r="M3558">
        <v>15593.76</v>
      </c>
      <c r="N3558">
        <v>1.9900497512437811E-2</v>
      </c>
    </row>
    <row r="3559" spans="1:14" hidden="1">
      <c r="A3559" t="str">
        <f t="shared" si="168"/>
        <v>NPT955L6OO</v>
      </c>
      <c r="B3559">
        <f t="shared" si="166"/>
        <v>1</v>
      </c>
      <c r="C3559">
        <f>COUNTIFS($A$2:A3559,A3559)</f>
        <v>1</v>
      </c>
      <c r="D3559" t="str">
        <f t="shared" si="167"/>
        <v>NPT955L6OO1</v>
      </c>
      <c r="E3559" s="4" t="s">
        <v>17653</v>
      </c>
      <c r="F3559" s="4" t="s">
        <v>8154</v>
      </c>
      <c r="G3559" s="4" t="s">
        <v>17474</v>
      </c>
      <c r="H3559" s="4" t="s">
        <v>23</v>
      </c>
      <c r="I3559" s="4" t="s">
        <v>17467</v>
      </c>
      <c r="J3559" s="4" t="s">
        <v>8241</v>
      </c>
      <c r="K3559">
        <v>0</v>
      </c>
      <c r="L3559">
        <v>0</v>
      </c>
      <c r="M3559">
        <v>0</v>
      </c>
      <c r="N3559">
        <v>0</v>
      </c>
    </row>
    <row r="3560" spans="1:14" hidden="1">
      <c r="A3560" t="str">
        <f t="shared" si="168"/>
        <v>NPT76AUNA</v>
      </c>
      <c r="B3560">
        <f t="shared" si="166"/>
        <v>1</v>
      </c>
      <c r="C3560">
        <f>COUNTIFS($A$2:A3560,A3560)</f>
        <v>1</v>
      </c>
      <c r="D3560" t="str">
        <f t="shared" si="167"/>
        <v>NPT76AUNA1</v>
      </c>
      <c r="E3560" s="4" t="s">
        <v>17954</v>
      </c>
      <c r="F3560" s="4" t="s">
        <v>1365</v>
      </c>
      <c r="G3560" s="4" t="s">
        <v>17490</v>
      </c>
      <c r="H3560" s="4" t="s">
        <v>97</v>
      </c>
      <c r="I3560" s="4" t="s">
        <v>17467</v>
      </c>
      <c r="J3560" s="4" t="s">
        <v>1405</v>
      </c>
      <c r="K3560">
        <v>8687223.7755173091</v>
      </c>
      <c r="L3560">
        <v>75518.399999999994</v>
      </c>
      <c r="M3560">
        <v>78058.38</v>
      </c>
      <c r="N3560">
        <v>0.24875621890547264</v>
      </c>
    </row>
    <row r="3561" spans="1:14" hidden="1">
      <c r="A3561" t="str">
        <f t="shared" si="168"/>
        <v>NPT76AGWP</v>
      </c>
      <c r="B3561">
        <f t="shared" si="166"/>
        <v>1</v>
      </c>
      <c r="C3561">
        <f>COUNTIFS($A$2:A3561,A3561)</f>
        <v>1</v>
      </c>
      <c r="D3561" t="str">
        <f t="shared" si="167"/>
        <v>NPT76AGWP1</v>
      </c>
      <c r="E3561" s="4" t="s">
        <v>18121</v>
      </c>
      <c r="F3561" s="4" t="s">
        <v>31</v>
      </c>
      <c r="G3561" s="4" t="s">
        <v>17474</v>
      </c>
      <c r="H3561" s="4" t="s">
        <v>97</v>
      </c>
      <c r="I3561" s="4" t="s">
        <v>17467</v>
      </c>
      <c r="J3561" s="4" t="s">
        <v>14423</v>
      </c>
      <c r="K3561">
        <v>6506652.8460948896</v>
      </c>
      <c r="L3561">
        <v>30668.400000000001</v>
      </c>
      <c r="M3561">
        <v>39065.699999999997</v>
      </c>
      <c r="N3561">
        <v>4.4776119402985072E-2</v>
      </c>
    </row>
    <row r="3562" spans="1:14" hidden="1">
      <c r="A3562" t="str">
        <f t="shared" si="168"/>
        <v>NPT288AYVL</v>
      </c>
      <c r="B3562">
        <f t="shared" si="166"/>
        <v>1</v>
      </c>
      <c r="C3562">
        <f>COUNTIFS($A$2:A3562,A3562)</f>
        <v>1</v>
      </c>
      <c r="D3562" t="str">
        <f t="shared" si="167"/>
        <v>NPT288AYVL1</v>
      </c>
      <c r="E3562" s="4" t="s">
        <v>18609</v>
      </c>
      <c r="F3562" s="4" t="s">
        <v>2057</v>
      </c>
      <c r="G3562" s="4" t="s">
        <v>17490</v>
      </c>
      <c r="H3562" s="4" t="s">
        <v>919</v>
      </c>
      <c r="I3562" s="4" t="s">
        <v>17467</v>
      </c>
      <c r="J3562" s="4" t="s">
        <v>10756</v>
      </c>
      <c r="K3562">
        <v>34370409.398731999</v>
      </c>
      <c r="L3562">
        <v>0</v>
      </c>
      <c r="M3562">
        <v>0</v>
      </c>
      <c r="N3562">
        <v>0.52736318407960203</v>
      </c>
    </row>
    <row r="3563" spans="1:14" hidden="1">
      <c r="A3563" t="str">
        <f t="shared" si="168"/>
        <v>NPT76AFQZ</v>
      </c>
      <c r="B3563">
        <f t="shared" si="166"/>
        <v>1</v>
      </c>
      <c r="C3563">
        <f>COUNTIFS($A$2:A3563,A3563)</f>
        <v>1</v>
      </c>
      <c r="D3563" t="str">
        <f t="shared" si="167"/>
        <v>NPT76AFQZ1</v>
      </c>
      <c r="E3563" s="4" t="s">
        <v>18570</v>
      </c>
      <c r="F3563" s="4" t="s">
        <v>8154</v>
      </c>
      <c r="G3563" s="4" t="s">
        <v>17474</v>
      </c>
      <c r="H3563" s="4" t="s">
        <v>97</v>
      </c>
      <c r="I3563" s="4" t="s">
        <v>17467</v>
      </c>
      <c r="J3563" s="4" t="s">
        <v>13272</v>
      </c>
      <c r="K3563">
        <v>4858385.2051835898</v>
      </c>
      <c r="L3563">
        <v>11677.2</v>
      </c>
      <c r="M3563">
        <v>0</v>
      </c>
      <c r="N3563">
        <v>6.4676616915422883E-2</v>
      </c>
    </row>
    <row r="3564" spans="1:14" hidden="1">
      <c r="A3564" t="str">
        <f t="shared" si="168"/>
        <v>NPT76APBX</v>
      </c>
      <c r="B3564">
        <f t="shared" si="166"/>
        <v>1</v>
      </c>
      <c r="C3564">
        <f>COUNTIFS($A$2:A3564,A3564)</f>
        <v>1</v>
      </c>
      <c r="D3564" t="str">
        <f t="shared" si="167"/>
        <v>NPT76APBX1</v>
      </c>
      <c r="E3564" s="4" t="s">
        <v>17522</v>
      </c>
      <c r="F3564" s="4" t="s">
        <v>7146</v>
      </c>
      <c r="G3564" s="4" t="s">
        <v>17470</v>
      </c>
      <c r="H3564" s="4" t="s">
        <v>97</v>
      </c>
      <c r="I3564" s="4" t="s">
        <v>17467</v>
      </c>
      <c r="J3564" s="4" t="s">
        <v>7228</v>
      </c>
      <c r="K3564">
        <v>4895237.0411481904</v>
      </c>
      <c r="L3564">
        <v>19974.900000000001</v>
      </c>
      <c r="M3564">
        <v>16064.4</v>
      </c>
      <c r="N3564">
        <v>5.4726368159203981E-2</v>
      </c>
    </row>
    <row r="3565" spans="1:14" hidden="1">
      <c r="A3565" t="str">
        <f t="shared" si="168"/>
        <v>NPT76ARGD</v>
      </c>
      <c r="B3565">
        <f t="shared" si="166"/>
        <v>1</v>
      </c>
      <c r="C3565">
        <f>COUNTIFS($A$2:A3565,A3565)</f>
        <v>1</v>
      </c>
      <c r="D3565" t="str">
        <f t="shared" si="167"/>
        <v>NPT76ARGD1</v>
      </c>
      <c r="E3565" s="4" t="s">
        <v>18071</v>
      </c>
      <c r="F3565" s="4" t="s">
        <v>104</v>
      </c>
      <c r="G3565" s="4" t="s">
        <v>17476</v>
      </c>
      <c r="H3565" s="4" t="s">
        <v>97</v>
      </c>
      <c r="I3565" s="4" t="s">
        <v>17467</v>
      </c>
      <c r="J3565" s="4" t="s">
        <v>328</v>
      </c>
      <c r="K3565">
        <v>3858081.6937225698</v>
      </c>
      <c r="L3565">
        <v>5841.6</v>
      </c>
      <c r="M3565">
        <v>3651</v>
      </c>
      <c r="N3565">
        <v>6.965174129353234E-2</v>
      </c>
    </row>
    <row r="3566" spans="1:14" hidden="1">
      <c r="A3566" t="str">
        <f t="shared" si="168"/>
        <v>NPT76AAHU</v>
      </c>
      <c r="B3566">
        <f t="shared" si="166"/>
        <v>1</v>
      </c>
      <c r="C3566">
        <f>COUNTIFS($A$2:A3566,A3566)</f>
        <v>1</v>
      </c>
      <c r="D3566" t="str">
        <f t="shared" si="167"/>
        <v>NPT76AAHU1</v>
      </c>
      <c r="E3566" s="4" t="s">
        <v>17560</v>
      </c>
      <c r="F3566" s="4" t="s">
        <v>6498</v>
      </c>
      <c r="G3566" s="4" t="s">
        <v>17470</v>
      </c>
      <c r="H3566" s="4" t="s">
        <v>97</v>
      </c>
      <c r="I3566" s="4" t="s">
        <v>17467</v>
      </c>
      <c r="J3566" s="4" t="s">
        <v>7084</v>
      </c>
      <c r="K3566">
        <v>7272635.7259806301</v>
      </c>
      <c r="L3566">
        <v>58770.96</v>
      </c>
      <c r="M3566">
        <v>61336.800000000003</v>
      </c>
      <c r="N3566">
        <v>9.950248756218906E-2</v>
      </c>
    </row>
    <row r="3567" spans="1:14" hidden="1">
      <c r="A3567" t="str">
        <f t="shared" si="168"/>
        <v>NPT288AOVQ</v>
      </c>
      <c r="B3567">
        <f t="shared" si="166"/>
        <v>1</v>
      </c>
      <c r="C3567">
        <f>COUNTIFS($A$2:A3567,A3567)</f>
        <v>1</v>
      </c>
      <c r="D3567" t="str">
        <f t="shared" si="167"/>
        <v>NPT288AOVQ1</v>
      </c>
      <c r="E3567" s="4" t="s">
        <v>17939</v>
      </c>
      <c r="F3567" s="4" t="s">
        <v>9624</v>
      </c>
      <c r="G3567" s="4" t="s">
        <v>17470</v>
      </c>
      <c r="H3567" s="4" t="s">
        <v>919</v>
      </c>
      <c r="I3567" s="4" t="s">
        <v>17467</v>
      </c>
      <c r="J3567" s="4" t="s">
        <v>9651</v>
      </c>
      <c r="K3567">
        <v>20329167.0591514</v>
      </c>
      <c r="L3567">
        <v>7956.9</v>
      </c>
      <c r="M3567">
        <v>0</v>
      </c>
      <c r="N3567">
        <v>0.20398009950248755</v>
      </c>
    </row>
    <row r="3568" spans="1:14" hidden="1">
      <c r="A3568" t="str">
        <f t="shared" si="168"/>
        <v>NPT76AMDN</v>
      </c>
      <c r="B3568">
        <f t="shared" si="166"/>
        <v>1</v>
      </c>
      <c r="C3568">
        <f>COUNTIFS($A$2:A3568,A3568)</f>
        <v>1</v>
      </c>
      <c r="D3568" t="str">
        <f t="shared" si="167"/>
        <v>NPT76AMDN1</v>
      </c>
      <c r="E3568" s="4" t="s">
        <v>17830</v>
      </c>
      <c r="F3568" s="4" t="s">
        <v>3297</v>
      </c>
      <c r="G3568" s="4" t="s">
        <v>17476</v>
      </c>
      <c r="H3568" s="4" t="s">
        <v>97</v>
      </c>
      <c r="I3568" s="4" t="s">
        <v>17467</v>
      </c>
      <c r="J3568" s="4" t="s">
        <v>3729</v>
      </c>
      <c r="K3568">
        <v>18964006.9724099</v>
      </c>
      <c r="L3568">
        <v>113911.2</v>
      </c>
      <c r="M3568">
        <v>52574.400000000001</v>
      </c>
      <c r="N3568">
        <v>0.30348258706467662</v>
      </c>
    </row>
    <row r="3569" spans="1:14" hidden="1">
      <c r="A3569" t="str">
        <f t="shared" si="168"/>
        <v>NPT288AJRJ</v>
      </c>
      <c r="B3569">
        <f t="shared" si="166"/>
        <v>1</v>
      </c>
      <c r="C3569">
        <f>COUNTIFS($A$2:A3569,A3569)</f>
        <v>1</v>
      </c>
      <c r="D3569" t="str">
        <f t="shared" si="167"/>
        <v>NPT288AJRJ1</v>
      </c>
      <c r="E3569" s="4" t="s">
        <v>17963</v>
      </c>
      <c r="F3569" s="4" t="s">
        <v>14822</v>
      </c>
      <c r="G3569" s="4" t="s">
        <v>17466</v>
      </c>
      <c r="H3569" s="4" t="s">
        <v>919</v>
      </c>
      <c r="I3569" s="4" t="s">
        <v>17467</v>
      </c>
      <c r="J3569" s="4" t="s">
        <v>2988</v>
      </c>
      <c r="K3569">
        <v>22833794.621333499</v>
      </c>
      <c r="L3569">
        <v>7072.8</v>
      </c>
      <c r="M3569">
        <v>5304.6</v>
      </c>
      <c r="N3569">
        <v>0.28358208955223879</v>
      </c>
    </row>
    <row r="3570" spans="1:14" hidden="1">
      <c r="A3570" t="str">
        <f t="shared" si="168"/>
        <v>NPT76AJXU</v>
      </c>
      <c r="B3570">
        <f t="shared" si="166"/>
        <v>1</v>
      </c>
      <c r="C3570">
        <f>COUNTIFS($A$2:A3570,A3570)</f>
        <v>1</v>
      </c>
      <c r="D3570" t="str">
        <f t="shared" si="167"/>
        <v>NPT76AJXU1</v>
      </c>
      <c r="E3570" s="4" t="s">
        <v>17796</v>
      </c>
      <c r="F3570" s="4" t="s">
        <v>2858</v>
      </c>
      <c r="G3570" s="4" t="s">
        <v>17466</v>
      </c>
      <c r="H3570" s="4" t="s">
        <v>97</v>
      </c>
      <c r="I3570" s="4" t="s">
        <v>17467</v>
      </c>
      <c r="J3570" s="4" t="s">
        <v>11854</v>
      </c>
      <c r="K3570">
        <v>9121670.4974569809</v>
      </c>
      <c r="L3570">
        <v>26287.200000000001</v>
      </c>
      <c r="M3570">
        <v>43812</v>
      </c>
      <c r="N3570">
        <v>8.9552238805970144E-2</v>
      </c>
    </row>
    <row r="3571" spans="1:14" hidden="1">
      <c r="A3571" t="str">
        <f t="shared" si="168"/>
        <v>NPT288AJRD</v>
      </c>
      <c r="B3571">
        <f t="shared" si="166"/>
        <v>1</v>
      </c>
      <c r="C3571">
        <f>COUNTIFS($A$2:A3571,A3571)</f>
        <v>1</v>
      </c>
      <c r="D3571" t="str">
        <f t="shared" si="167"/>
        <v>NPT288AJRD1</v>
      </c>
      <c r="E3571" s="4" t="s">
        <v>17663</v>
      </c>
      <c r="F3571" s="4" t="s">
        <v>14822</v>
      </c>
      <c r="G3571" s="4" t="s">
        <v>17466</v>
      </c>
      <c r="H3571" s="4" t="s">
        <v>919</v>
      </c>
      <c r="I3571" s="4" t="s">
        <v>17467</v>
      </c>
      <c r="J3571" s="4" t="s">
        <v>2852</v>
      </c>
      <c r="K3571">
        <v>36487829.530411802</v>
      </c>
      <c r="L3571">
        <v>12554.22</v>
      </c>
      <c r="M3571">
        <v>3182.76</v>
      </c>
      <c r="N3571">
        <v>0.4228855721393035</v>
      </c>
    </row>
    <row r="3572" spans="1:14" hidden="1">
      <c r="A3572" t="str">
        <f t="shared" si="168"/>
        <v>NPT76AMDF</v>
      </c>
      <c r="B3572">
        <f t="shared" si="166"/>
        <v>1</v>
      </c>
      <c r="C3572">
        <f>COUNTIFS($A$2:A3572,A3572)</f>
        <v>1</v>
      </c>
      <c r="D3572" t="str">
        <f t="shared" si="167"/>
        <v>NPT76AMDF1</v>
      </c>
      <c r="E3572" s="4" t="s">
        <v>17667</v>
      </c>
      <c r="F3572" s="4" t="s">
        <v>3297</v>
      </c>
      <c r="G3572" s="4" t="s">
        <v>17476</v>
      </c>
      <c r="H3572" s="4" t="s">
        <v>97</v>
      </c>
      <c r="I3572" s="4" t="s">
        <v>17467</v>
      </c>
      <c r="J3572" s="4" t="s">
        <v>3797</v>
      </c>
      <c r="K3572">
        <v>9618666.3066954594</v>
      </c>
      <c r="L3572">
        <v>137526.6</v>
      </c>
      <c r="M3572">
        <v>43812</v>
      </c>
      <c r="N3572">
        <v>0.32338308457711445</v>
      </c>
    </row>
    <row r="3573" spans="1:14" hidden="1">
      <c r="A3573" t="str">
        <f t="shared" si="168"/>
        <v>NPT76ATKT</v>
      </c>
      <c r="B3573">
        <f t="shared" si="166"/>
        <v>1</v>
      </c>
      <c r="C3573">
        <f>COUNTIFS($A$2:A3573,A3573)</f>
        <v>1</v>
      </c>
      <c r="D3573" t="str">
        <f t="shared" si="167"/>
        <v>NPT76ATKT1</v>
      </c>
      <c r="E3573" s="4" t="s">
        <v>18387</v>
      </c>
      <c r="F3573" s="4" t="s">
        <v>7125</v>
      </c>
      <c r="G3573" s="4" t="s">
        <v>17476</v>
      </c>
      <c r="H3573" s="4" t="s">
        <v>97</v>
      </c>
      <c r="I3573" s="4" t="s">
        <v>17467</v>
      </c>
      <c r="J3573" s="4" t="s">
        <v>14201</v>
      </c>
      <c r="K3573">
        <v>8967629.0322580598</v>
      </c>
      <c r="L3573">
        <v>17524.8</v>
      </c>
      <c r="M3573">
        <v>0</v>
      </c>
      <c r="N3573">
        <v>0.33333333333333331</v>
      </c>
    </row>
    <row r="3574" spans="1:14" hidden="1">
      <c r="A3574" t="str">
        <f t="shared" si="168"/>
        <v>NPT76AAXL</v>
      </c>
      <c r="B3574">
        <f t="shared" si="166"/>
        <v>1</v>
      </c>
      <c r="C3574">
        <f>COUNTIFS($A$2:A3574,A3574)</f>
        <v>1</v>
      </c>
      <c r="D3574" t="str">
        <f t="shared" si="167"/>
        <v>NPT76AAXL1</v>
      </c>
      <c r="E3574" s="4" t="s">
        <v>17799</v>
      </c>
      <c r="F3574" s="4" t="s">
        <v>2596</v>
      </c>
      <c r="G3574" s="4" t="s">
        <v>17474</v>
      </c>
      <c r="H3574" s="4" t="s">
        <v>97</v>
      </c>
      <c r="I3574" s="4" t="s">
        <v>17467</v>
      </c>
      <c r="J3574" s="4" t="s">
        <v>4104</v>
      </c>
      <c r="K3574">
        <v>2415880.6451612902</v>
      </c>
      <c r="L3574">
        <v>9860.76</v>
      </c>
      <c r="M3574">
        <v>22358.7</v>
      </c>
      <c r="N3574">
        <v>4.9751243781094526E-3</v>
      </c>
    </row>
    <row r="3575" spans="1:14" hidden="1">
      <c r="A3575" t="str">
        <f t="shared" si="168"/>
        <v>NPT76AMLZ</v>
      </c>
      <c r="B3575">
        <f t="shared" si="166"/>
        <v>1</v>
      </c>
      <c r="C3575">
        <f>COUNTIFS($A$2:A3575,A3575)</f>
        <v>1</v>
      </c>
      <c r="D3575" t="str">
        <f t="shared" si="167"/>
        <v>NPT76AMLZ1</v>
      </c>
      <c r="E3575" s="4" t="s">
        <v>17937</v>
      </c>
      <c r="F3575" s="4" t="s">
        <v>3297</v>
      </c>
      <c r="G3575" s="4" t="s">
        <v>17476</v>
      </c>
      <c r="H3575" s="4" t="s">
        <v>97</v>
      </c>
      <c r="I3575" s="4" t="s">
        <v>17467</v>
      </c>
      <c r="J3575" s="4" t="s">
        <v>3591</v>
      </c>
      <c r="K3575">
        <v>4322188.9047585903</v>
      </c>
      <c r="L3575">
        <v>35049.599999999999</v>
      </c>
      <c r="M3575">
        <v>48157.2</v>
      </c>
      <c r="N3575">
        <v>5.4726368159203981E-2</v>
      </c>
    </row>
    <row r="3576" spans="1:14" hidden="1">
      <c r="A3576" t="str">
        <f t="shared" si="168"/>
        <v>NPT76AUXG</v>
      </c>
      <c r="B3576">
        <f t="shared" si="166"/>
        <v>1</v>
      </c>
      <c r="C3576">
        <f>COUNTIFS($A$2:A3576,A3576)</f>
        <v>1</v>
      </c>
      <c r="D3576" t="str">
        <f t="shared" si="167"/>
        <v>NPT76AUXG1</v>
      </c>
      <c r="E3576" s="4" t="s">
        <v>18105</v>
      </c>
      <c r="F3576" s="4" t="s">
        <v>1365</v>
      </c>
      <c r="G3576" s="4" t="s">
        <v>17490</v>
      </c>
      <c r="H3576" s="4" t="s">
        <v>97</v>
      </c>
      <c r="I3576" s="4" t="s">
        <v>17467</v>
      </c>
      <c r="J3576" s="4" t="s">
        <v>1876</v>
      </c>
      <c r="K3576">
        <v>2743499.56803456</v>
      </c>
      <c r="L3576">
        <v>0</v>
      </c>
      <c r="M3576">
        <v>0</v>
      </c>
      <c r="N3576">
        <v>3.9800995024875621E-2</v>
      </c>
    </row>
    <row r="3577" spans="1:14" hidden="1">
      <c r="A3577" t="str">
        <f t="shared" si="168"/>
        <v>NPT76AOEI</v>
      </c>
      <c r="B3577">
        <f t="shared" si="166"/>
        <v>1</v>
      </c>
      <c r="C3577">
        <f>COUNTIFS($A$2:A3577,A3577)</f>
        <v>1</v>
      </c>
      <c r="D3577" t="str">
        <f t="shared" si="167"/>
        <v>NPT76AOEI1</v>
      </c>
      <c r="E3577" s="4" t="s">
        <v>17627</v>
      </c>
      <c r="F3577" s="4" t="s">
        <v>14886</v>
      </c>
      <c r="G3577" s="4" t="s">
        <v>17470</v>
      </c>
      <c r="H3577" s="4" t="s">
        <v>97</v>
      </c>
      <c r="I3577" s="4" t="s">
        <v>17467</v>
      </c>
      <c r="J3577" s="4" t="s">
        <v>17064</v>
      </c>
      <c r="K3577">
        <v>2748341.2526997798</v>
      </c>
      <c r="L3577">
        <v>8762.4</v>
      </c>
      <c r="M3577">
        <v>0</v>
      </c>
      <c r="N3577">
        <v>3.9800995024875621E-2</v>
      </c>
    </row>
    <row r="3578" spans="1:14" hidden="1">
      <c r="A3578" t="str">
        <f t="shared" si="168"/>
        <v>NPT955AINJ</v>
      </c>
      <c r="B3578">
        <f t="shared" si="166"/>
        <v>1</v>
      </c>
      <c r="C3578">
        <f>COUNTIFS($A$2:A3578,A3578)</f>
        <v>1</v>
      </c>
      <c r="D3578" t="str">
        <f t="shared" si="167"/>
        <v>NPT955AINJ1</v>
      </c>
      <c r="E3578" s="4" t="s">
        <v>18492</v>
      </c>
      <c r="F3578" s="4" t="s">
        <v>10348</v>
      </c>
      <c r="G3578" s="4" t="s">
        <v>17466</v>
      </c>
      <c r="H3578" s="4" t="s">
        <v>23</v>
      </c>
      <c r="I3578" s="4" t="s">
        <v>17467</v>
      </c>
      <c r="J3578" s="4" t="s">
        <v>12609</v>
      </c>
      <c r="K3578">
        <v>19052460.2382777</v>
      </c>
      <c r="L3578">
        <v>94926</v>
      </c>
      <c r="M3578">
        <v>108653.75999999999</v>
      </c>
      <c r="N3578">
        <v>0.20895522388059701</v>
      </c>
    </row>
    <row r="3579" spans="1:14" hidden="1">
      <c r="A3579" t="str">
        <f t="shared" si="168"/>
        <v>NPT76AGXZ</v>
      </c>
      <c r="B3579">
        <f t="shared" si="166"/>
        <v>1</v>
      </c>
      <c r="C3579">
        <f>COUNTIFS($A$2:A3579,A3579)</f>
        <v>1</v>
      </c>
      <c r="D3579" t="str">
        <f t="shared" si="167"/>
        <v>NPT76AGXZ1</v>
      </c>
      <c r="E3579" s="4" t="s">
        <v>18023</v>
      </c>
      <c r="F3579" s="4" t="s">
        <v>31</v>
      </c>
      <c r="G3579" s="4" t="s">
        <v>17474</v>
      </c>
      <c r="H3579" s="4" t="s">
        <v>97</v>
      </c>
      <c r="I3579" s="4" t="s">
        <v>17467</v>
      </c>
      <c r="J3579" s="4" t="s">
        <v>667</v>
      </c>
      <c r="K3579">
        <v>6346061.9539469099</v>
      </c>
      <c r="L3579">
        <v>263437.98</v>
      </c>
      <c r="M3579">
        <v>196880.58</v>
      </c>
      <c r="N3579">
        <v>0.53731343283582089</v>
      </c>
    </row>
    <row r="3580" spans="1:14" hidden="1">
      <c r="A3580" t="str">
        <f t="shared" si="168"/>
        <v>NPT76K0DK</v>
      </c>
      <c r="B3580">
        <f t="shared" si="166"/>
        <v>1</v>
      </c>
      <c r="C3580">
        <f>COUNTIFS($A$2:A3580,A3580)</f>
        <v>1</v>
      </c>
      <c r="D3580" t="str">
        <f t="shared" si="167"/>
        <v>NPT76K0DK1</v>
      </c>
      <c r="E3580" s="4" t="s">
        <v>17558</v>
      </c>
      <c r="F3580" s="4" t="s">
        <v>2596</v>
      </c>
      <c r="G3580" s="4" t="s">
        <v>17474</v>
      </c>
      <c r="H3580" s="4" t="s">
        <v>97</v>
      </c>
      <c r="I3580" s="4" t="s">
        <v>17467</v>
      </c>
      <c r="J3580" s="4" t="s">
        <v>4001</v>
      </c>
      <c r="K3580">
        <v>8062704.7094999701</v>
      </c>
      <c r="L3580">
        <v>61137.78</v>
      </c>
      <c r="M3580">
        <v>191678.31</v>
      </c>
      <c r="N3580">
        <v>4.9751243781094526E-3</v>
      </c>
    </row>
    <row r="3581" spans="1:14" hidden="1">
      <c r="A3581" t="str">
        <f t="shared" si="168"/>
        <v>NPT288AEMU</v>
      </c>
      <c r="B3581">
        <f t="shared" si="166"/>
        <v>1</v>
      </c>
      <c r="C3581">
        <f>COUNTIFS($A$2:A3581,A3581)</f>
        <v>1</v>
      </c>
      <c r="D3581" t="str">
        <f t="shared" si="167"/>
        <v>NPT288AEMU1</v>
      </c>
      <c r="E3581" s="4" t="s">
        <v>18159</v>
      </c>
      <c r="F3581" s="4" t="s">
        <v>964</v>
      </c>
      <c r="G3581" s="4" t="s">
        <v>17474</v>
      </c>
      <c r="H3581" s="4" t="s">
        <v>919</v>
      </c>
      <c r="I3581" s="4" t="s">
        <v>17467</v>
      </c>
      <c r="J3581" s="4" t="s">
        <v>13696</v>
      </c>
      <c r="K3581">
        <v>27841599.202257399</v>
      </c>
      <c r="L3581">
        <v>31827.599999999999</v>
      </c>
      <c r="M3581">
        <v>0</v>
      </c>
      <c r="N3581">
        <v>0.14925373134328357</v>
      </c>
    </row>
    <row r="3582" spans="1:14" hidden="1">
      <c r="A3582" t="str">
        <f t="shared" si="168"/>
        <v>NPT76ASVG</v>
      </c>
      <c r="B3582">
        <f t="shared" si="166"/>
        <v>1</v>
      </c>
      <c r="C3582">
        <f>COUNTIFS($A$2:A3582,A3582)</f>
        <v>1</v>
      </c>
      <c r="D3582" t="str">
        <f t="shared" si="167"/>
        <v>NPT76ASVG1</v>
      </c>
      <c r="E3582" s="4" t="s">
        <v>18058</v>
      </c>
      <c r="F3582" s="4" t="s">
        <v>7125</v>
      </c>
      <c r="G3582" s="4" t="s">
        <v>17476</v>
      </c>
      <c r="H3582" s="4" t="s">
        <v>97</v>
      </c>
      <c r="I3582" s="4" t="s">
        <v>17467</v>
      </c>
      <c r="J3582" s="4" t="s">
        <v>15415</v>
      </c>
      <c r="K3582">
        <v>3945874.1935483902</v>
      </c>
      <c r="L3582">
        <v>58488.6</v>
      </c>
      <c r="M3582">
        <v>39430.800000000003</v>
      </c>
      <c r="N3582">
        <v>0.11442786069651742</v>
      </c>
    </row>
    <row r="3583" spans="1:14" hidden="1">
      <c r="A3583" t="str">
        <f t="shared" si="168"/>
        <v>NPT288K1WU</v>
      </c>
      <c r="B3583">
        <f t="shared" si="166"/>
        <v>1</v>
      </c>
      <c r="C3583">
        <f>COUNTIFS($A$2:A3583,A3583)</f>
        <v>1</v>
      </c>
      <c r="D3583" t="str">
        <f t="shared" si="167"/>
        <v>NPT288K1WU1</v>
      </c>
      <c r="E3583" s="4" t="s">
        <v>18439</v>
      </c>
      <c r="F3583" s="4" t="s">
        <v>9624</v>
      </c>
      <c r="G3583" s="4" t="s">
        <v>17470</v>
      </c>
      <c r="H3583" s="4" t="s">
        <v>919</v>
      </c>
      <c r="I3583" s="4" t="s">
        <v>17467</v>
      </c>
      <c r="J3583" s="4" t="s">
        <v>14153</v>
      </c>
      <c r="K3583">
        <v>2667323.9426332102</v>
      </c>
      <c r="L3583">
        <v>0</v>
      </c>
      <c r="M3583">
        <v>0</v>
      </c>
      <c r="N3583">
        <v>0</v>
      </c>
    </row>
    <row r="3584" spans="1:14" hidden="1">
      <c r="A3584" t="str">
        <f t="shared" si="168"/>
        <v>NPT76F1V4</v>
      </c>
      <c r="B3584">
        <f t="shared" si="166"/>
        <v>1</v>
      </c>
      <c r="C3584">
        <f>COUNTIFS($A$2:A3584,A3584)</f>
        <v>1</v>
      </c>
      <c r="D3584" t="str">
        <f t="shared" si="167"/>
        <v>NPT76F1V41</v>
      </c>
      <c r="E3584" s="4" t="s">
        <v>17492</v>
      </c>
      <c r="F3584" s="4" t="s">
        <v>11011</v>
      </c>
      <c r="G3584" s="4" t="s">
        <v>17470</v>
      </c>
      <c r="H3584" s="4" t="s">
        <v>97</v>
      </c>
      <c r="I3584" s="4" t="s">
        <v>17467</v>
      </c>
      <c r="J3584" s="4" t="s">
        <v>11403</v>
      </c>
      <c r="K3584">
        <v>6275967.9287432302</v>
      </c>
      <c r="L3584">
        <v>69375.600000000006</v>
      </c>
      <c r="M3584">
        <v>34398</v>
      </c>
      <c r="N3584">
        <v>4.4776119402985072E-2</v>
      </c>
    </row>
    <row r="3585" spans="1:14" hidden="1">
      <c r="A3585" t="str">
        <f t="shared" si="168"/>
        <v>NPT955ANMQ</v>
      </c>
      <c r="B3585">
        <f t="shared" si="166"/>
        <v>1</v>
      </c>
      <c r="C3585">
        <f>COUNTIFS($A$2:A3585,A3585)</f>
        <v>1</v>
      </c>
      <c r="D3585" t="str">
        <f t="shared" si="167"/>
        <v>NPT955ANMQ1</v>
      </c>
      <c r="E3585" s="4" t="s">
        <v>18585</v>
      </c>
      <c r="F3585" s="4" t="s">
        <v>14886</v>
      </c>
      <c r="G3585" s="4" t="s">
        <v>17470</v>
      </c>
      <c r="H3585" s="4" t="s">
        <v>23</v>
      </c>
      <c r="I3585" s="4" t="s">
        <v>17467</v>
      </c>
      <c r="J3585" s="4" t="s">
        <v>14047</v>
      </c>
      <c r="K3585">
        <v>13808557.688288201</v>
      </c>
      <c r="L3585">
        <v>262872</v>
      </c>
      <c r="M3585">
        <v>244505.60000000001</v>
      </c>
      <c r="N3585">
        <v>0.4079601990049751</v>
      </c>
    </row>
    <row r="3586" spans="1:14" hidden="1">
      <c r="A3586" t="str">
        <f t="shared" si="168"/>
        <v>NPT76BAPY</v>
      </c>
      <c r="B3586">
        <f t="shared" si="166"/>
        <v>1</v>
      </c>
      <c r="C3586">
        <f>COUNTIFS($A$2:A3586,A3586)</f>
        <v>1</v>
      </c>
      <c r="D3586" t="str">
        <f t="shared" si="167"/>
        <v>NPT76BAPY1</v>
      </c>
      <c r="E3586" s="4" t="s">
        <v>17499</v>
      </c>
      <c r="F3586" s="4" t="s">
        <v>10348</v>
      </c>
      <c r="G3586" s="4" t="s">
        <v>17466</v>
      </c>
      <c r="H3586" s="4" t="s">
        <v>97</v>
      </c>
      <c r="I3586" s="4" t="s">
        <v>17467</v>
      </c>
      <c r="J3586" s="4" t="s">
        <v>10403</v>
      </c>
      <c r="K3586">
        <v>4014051.6129032299</v>
      </c>
      <c r="L3586">
        <v>0</v>
      </c>
      <c r="M3586">
        <v>0</v>
      </c>
      <c r="N3586">
        <v>5.9701492537313432E-2</v>
      </c>
    </row>
    <row r="3587" spans="1:14" hidden="1">
      <c r="A3587" t="str">
        <f t="shared" si="168"/>
        <v>NPT76BBUA</v>
      </c>
      <c r="B3587">
        <f t="shared" ref="B3587:B3650" si="169">COUNTIF(A:A,A3587)</f>
        <v>1</v>
      </c>
      <c r="C3587">
        <f>COUNTIFS($A$2:A3587,A3587)</f>
        <v>1</v>
      </c>
      <c r="D3587" t="str">
        <f t="shared" ref="D3587:D3650" si="170">A3587&amp;C3587</f>
        <v>NPT76BBUA1</v>
      </c>
      <c r="E3587" s="4" t="s">
        <v>17749</v>
      </c>
      <c r="F3587" s="4" t="s">
        <v>7125</v>
      </c>
      <c r="G3587" s="4" t="s">
        <v>17476</v>
      </c>
      <c r="H3587" s="4" t="s">
        <v>97</v>
      </c>
      <c r="I3587" s="4" t="s">
        <v>17467</v>
      </c>
      <c r="J3587" s="4" t="s">
        <v>15487</v>
      </c>
      <c r="K3587">
        <v>286475.35827222798</v>
      </c>
      <c r="L3587">
        <v>13143.6</v>
      </c>
      <c r="M3587">
        <v>0</v>
      </c>
      <c r="N3587">
        <v>4.9751243781094526E-3</v>
      </c>
    </row>
    <row r="3588" spans="1:14" hidden="1">
      <c r="A3588" t="str">
        <f t="shared" si="168"/>
        <v>NPT76AWYW</v>
      </c>
      <c r="B3588">
        <f t="shared" si="169"/>
        <v>1</v>
      </c>
      <c r="C3588">
        <f>COUNTIFS($A$2:A3588,A3588)</f>
        <v>1</v>
      </c>
      <c r="D3588" t="str">
        <f t="shared" si="170"/>
        <v>NPT76AWYW1</v>
      </c>
      <c r="E3588" s="4" t="s">
        <v>17716</v>
      </c>
      <c r="F3588" s="4" t="s">
        <v>926</v>
      </c>
      <c r="G3588" s="4" t="s">
        <v>17490</v>
      </c>
      <c r="H3588" s="4" t="s">
        <v>97</v>
      </c>
      <c r="I3588" s="4" t="s">
        <v>17467</v>
      </c>
      <c r="J3588" s="4" t="s">
        <v>16511</v>
      </c>
      <c r="K3588">
        <v>7010022.2009335998</v>
      </c>
      <c r="L3588">
        <v>35049.599999999999</v>
      </c>
      <c r="M3588">
        <v>43812</v>
      </c>
      <c r="N3588">
        <v>8.9552238805970144E-2</v>
      </c>
    </row>
    <row r="3589" spans="1:14" hidden="1">
      <c r="A3589" t="str">
        <f t="shared" si="168"/>
        <v>NPT288ABDL</v>
      </c>
      <c r="B3589">
        <f t="shared" si="169"/>
        <v>1</v>
      </c>
      <c r="C3589">
        <f>COUNTIFS($A$2:A3589,A3589)</f>
        <v>1</v>
      </c>
      <c r="D3589" t="str">
        <f t="shared" si="170"/>
        <v>NPT288ABDL1</v>
      </c>
      <c r="E3589" s="4" t="s">
        <v>18610</v>
      </c>
      <c r="F3589" s="4" t="s">
        <v>5807</v>
      </c>
      <c r="G3589" s="4" t="s">
        <v>17474</v>
      </c>
      <c r="H3589" s="4" t="s">
        <v>919</v>
      </c>
      <c r="I3589" s="4" t="s">
        <v>17467</v>
      </c>
      <c r="J3589" s="4" t="s">
        <v>2611</v>
      </c>
      <c r="K3589">
        <v>17965487.932836302</v>
      </c>
      <c r="L3589">
        <v>3130.8</v>
      </c>
      <c r="M3589">
        <v>0</v>
      </c>
      <c r="N3589">
        <v>0.34328358208955223</v>
      </c>
    </row>
    <row r="3590" spans="1:14" hidden="1">
      <c r="A3590" t="str">
        <f t="shared" si="168"/>
        <v>NPT76AXKX</v>
      </c>
      <c r="B3590">
        <f t="shared" si="169"/>
        <v>1</v>
      </c>
      <c r="C3590">
        <f>COUNTIFS($A$2:A3590,A3590)</f>
        <v>1</v>
      </c>
      <c r="D3590" t="str">
        <f t="shared" si="170"/>
        <v>NPT76AXKX1</v>
      </c>
      <c r="E3590" s="4" t="s">
        <v>17790</v>
      </c>
      <c r="F3590" s="4" t="s">
        <v>2057</v>
      </c>
      <c r="G3590" s="4" t="s">
        <v>17490</v>
      </c>
      <c r="H3590" s="4" t="s">
        <v>97</v>
      </c>
      <c r="I3590" s="4" t="s">
        <v>17467</v>
      </c>
      <c r="J3590" s="4" t="s">
        <v>15124</v>
      </c>
      <c r="K3590">
        <v>2608450</v>
      </c>
      <c r="L3590">
        <v>8026.2</v>
      </c>
      <c r="M3590">
        <v>0</v>
      </c>
      <c r="N3590">
        <v>4.975124378109453E-2</v>
      </c>
    </row>
    <row r="3591" spans="1:14" hidden="1">
      <c r="A3591" t="str">
        <f t="shared" si="168"/>
        <v>NPT288KQVD</v>
      </c>
      <c r="B3591">
        <f t="shared" si="169"/>
        <v>1</v>
      </c>
      <c r="C3591">
        <f>COUNTIFS($A$2:A3591,A3591)</f>
        <v>1</v>
      </c>
      <c r="D3591" t="str">
        <f t="shared" si="170"/>
        <v>NPT288KQVD1</v>
      </c>
      <c r="E3591" s="4" t="s">
        <v>17562</v>
      </c>
      <c r="F3591" s="4" t="s">
        <v>5807</v>
      </c>
      <c r="G3591" s="4" t="s">
        <v>17474</v>
      </c>
      <c r="H3591" s="4" t="s">
        <v>919</v>
      </c>
      <c r="I3591" s="4" t="s">
        <v>17467</v>
      </c>
      <c r="J3591" s="4" t="s">
        <v>8237</v>
      </c>
      <c r="K3591">
        <v>240204.998137143</v>
      </c>
      <c r="L3591">
        <v>0</v>
      </c>
      <c r="M3591">
        <v>0</v>
      </c>
      <c r="N3591">
        <v>0</v>
      </c>
    </row>
    <row r="3592" spans="1:14" hidden="1">
      <c r="A3592" t="str">
        <f t="shared" si="168"/>
        <v>NPT76BCPB</v>
      </c>
      <c r="B3592">
        <f t="shared" si="169"/>
        <v>1</v>
      </c>
      <c r="C3592">
        <f>COUNTIFS($A$2:A3592,A3592)</f>
        <v>1</v>
      </c>
      <c r="D3592" t="str">
        <f t="shared" si="170"/>
        <v>NPT76BCPB1</v>
      </c>
      <c r="E3592" s="4" t="s">
        <v>17815</v>
      </c>
      <c r="F3592" s="4" t="s">
        <v>14886</v>
      </c>
      <c r="G3592" s="4" t="s">
        <v>17470</v>
      </c>
      <c r="H3592" s="4" t="s">
        <v>97</v>
      </c>
      <c r="I3592" s="4" t="s">
        <v>17467</v>
      </c>
      <c r="J3592" s="4" t="s">
        <v>16769</v>
      </c>
      <c r="K3592">
        <v>2833459.3643756802</v>
      </c>
      <c r="L3592">
        <v>17524.8</v>
      </c>
      <c r="M3592">
        <v>21199</v>
      </c>
      <c r="N3592">
        <v>2.9850746268656716E-2</v>
      </c>
    </row>
    <row r="3593" spans="1:14" hidden="1">
      <c r="A3593" t="str">
        <f t="shared" si="168"/>
        <v>NPT76FV9Y</v>
      </c>
      <c r="B3593">
        <f t="shared" si="169"/>
        <v>1</v>
      </c>
      <c r="C3593">
        <f>COUNTIFS($A$2:A3593,A3593)</f>
        <v>1</v>
      </c>
      <c r="D3593" t="str">
        <f t="shared" si="170"/>
        <v>NPT76FV9Y1</v>
      </c>
      <c r="E3593" s="4" t="s">
        <v>17773</v>
      </c>
      <c r="F3593" s="4" t="s">
        <v>3297</v>
      </c>
      <c r="G3593" s="4" t="s">
        <v>17476</v>
      </c>
      <c r="H3593" s="4" t="s">
        <v>97</v>
      </c>
      <c r="I3593" s="4" t="s">
        <v>17467</v>
      </c>
      <c r="J3593" s="4" t="s">
        <v>3686</v>
      </c>
      <c r="K3593">
        <v>3598304.6018253998</v>
      </c>
      <c r="L3593">
        <v>36691.199999999997</v>
      </c>
      <c r="M3593">
        <v>41706</v>
      </c>
      <c r="N3593">
        <v>0</v>
      </c>
    </row>
    <row r="3594" spans="1:14" hidden="1">
      <c r="A3594" t="str">
        <f t="shared" si="168"/>
        <v>NPT288AAVP</v>
      </c>
      <c r="B3594">
        <f t="shared" si="169"/>
        <v>1</v>
      </c>
      <c r="C3594">
        <f>COUNTIFS($A$2:A3594,A3594)</f>
        <v>1</v>
      </c>
      <c r="D3594" t="str">
        <f t="shared" si="170"/>
        <v>NPT288AAVP1</v>
      </c>
      <c r="E3594" s="4" t="s">
        <v>17718</v>
      </c>
      <c r="F3594" s="4" t="s">
        <v>9200</v>
      </c>
      <c r="G3594" s="4" t="s">
        <v>17470</v>
      </c>
      <c r="H3594" s="4" t="s">
        <v>919</v>
      </c>
      <c r="I3594" s="4" t="s">
        <v>17467</v>
      </c>
      <c r="J3594" s="4" t="s">
        <v>9543</v>
      </c>
      <c r="K3594">
        <v>10069669.912884001</v>
      </c>
      <c r="L3594">
        <v>176.82</v>
      </c>
      <c r="M3594">
        <v>0</v>
      </c>
      <c r="N3594">
        <v>0.12935323383084577</v>
      </c>
    </row>
    <row r="3595" spans="1:14" hidden="1">
      <c r="A3595" t="str">
        <f t="shared" si="168"/>
        <v>NPT76AMPW</v>
      </c>
      <c r="B3595">
        <f t="shared" si="169"/>
        <v>1</v>
      </c>
      <c r="C3595">
        <f>COUNTIFS($A$2:A3595,A3595)</f>
        <v>1</v>
      </c>
      <c r="D3595" t="str">
        <f t="shared" si="170"/>
        <v>NPT76AMPW1</v>
      </c>
      <c r="E3595" s="4" t="s">
        <v>17919</v>
      </c>
      <c r="F3595" s="4" t="s">
        <v>3297</v>
      </c>
      <c r="G3595" s="4" t="s">
        <v>17476</v>
      </c>
      <c r="H3595" s="4" t="s">
        <v>97</v>
      </c>
      <c r="I3595" s="4" t="s">
        <v>17467</v>
      </c>
      <c r="J3595" s="4" t="s">
        <v>3600</v>
      </c>
      <c r="K3595">
        <v>3662541.7525952798</v>
      </c>
      <c r="L3595">
        <v>208588.5</v>
      </c>
      <c r="M3595">
        <v>40046.400000000001</v>
      </c>
      <c r="N3595">
        <v>0.26368159203980102</v>
      </c>
    </row>
    <row r="3596" spans="1:14" hidden="1">
      <c r="A3596" t="str">
        <f t="shared" si="168"/>
        <v>NPT288AKSY</v>
      </c>
      <c r="B3596">
        <f t="shared" si="169"/>
        <v>1</v>
      </c>
      <c r="C3596">
        <f>COUNTIFS($A$2:A3596,A3596)</f>
        <v>1</v>
      </c>
      <c r="D3596" t="str">
        <f t="shared" si="170"/>
        <v>NPT288AKSY1</v>
      </c>
      <c r="E3596" s="4" t="s">
        <v>18064</v>
      </c>
      <c r="F3596" s="4" t="s">
        <v>8351</v>
      </c>
      <c r="G3596" s="4" t="s">
        <v>17466</v>
      </c>
      <c r="H3596" s="4" t="s">
        <v>919</v>
      </c>
      <c r="I3596" s="4" t="s">
        <v>17467</v>
      </c>
      <c r="J3596" s="4" t="s">
        <v>10255</v>
      </c>
      <c r="K3596">
        <v>29603382.796279501</v>
      </c>
      <c r="L3596">
        <v>0</v>
      </c>
      <c r="M3596">
        <v>0</v>
      </c>
      <c r="N3596">
        <v>0.15920398009950248</v>
      </c>
    </row>
    <row r="3597" spans="1:14" hidden="1">
      <c r="A3597" t="str">
        <f t="shared" si="168"/>
        <v>NPT288AAXB</v>
      </c>
      <c r="B3597">
        <f t="shared" si="169"/>
        <v>1</v>
      </c>
      <c r="C3597">
        <f>COUNTIFS($A$2:A3597,A3597)</f>
        <v>1</v>
      </c>
      <c r="D3597" t="str">
        <f t="shared" si="170"/>
        <v>NPT288AAXB1</v>
      </c>
      <c r="E3597" s="4" t="s">
        <v>18430</v>
      </c>
      <c r="F3597" s="4" t="s">
        <v>5807</v>
      </c>
      <c r="G3597" s="4" t="s">
        <v>17474</v>
      </c>
      <c r="H3597" s="4" t="s">
        <v>919</v>
      </c>
      <c r="I3597" s="4" t="s">
        <v>17467</v>
      </c>
      <c r="J3597" s="4" t="s">
        <v>2655</v>
      </c>
      <c r="K3597">
        <v>29683241.403104302</v>
      </c>
      <c r="L3597">
        <v>21117.599999999999</v>
      </c>
      <c r="M3597">
        <v>-176.82</v>
      </c>
      <c r="N3597">
        <v>0.4228855721393035</v>
      </c>
    </row>
    <row r="3598" spans="1:14" hidden="1">
      <c r="A3598" t="str">
        <f t="shared" ref="A3598:A3661" si="171">H3598&amp;J3598</f>
        <v>NPT76AOAU</v>
      </c>
      <c r="B3598">
        <f t="shared" si="169"/>
        <v>1</v>
      </c>
      <c r="C3598">
        <f>COUNTIFS($A$2:A3598,A3598)</f>
        <v>1</v>
      </c>
      <c r="D3598" t="str">
        <f t="shared" si="170"/>
        <v>NPT76AOAU1</v>
      </c>
      <c r="E3598" s="4" t="s">
        <v>18535</v>
      </c>
      <c r="F3598" s="4" t="s">
        <v>14886</v>
      </c>
      <c r="G3598" s="4" t="s">
        <v>17470</v>
      </c>
      <c r="H3598" s="4" t="s">
        <v>97</v>
      </c>
      <c r="I3598" s="4" t="s">
        <v>17467</v>
      </c>
      <c r="J3598" s="4" t="s">
        <v>16698</v>
      </c>
      <c r="K3598">
        <v>8148485.0204189001</v>
      </c>
      <c r="L3598">
        <v>113911.2</v>
      </c>
      <c r="M3598">
        <v>47463</v>
      </c>
      <c r="N3598">
        <v>7.9601990049751242E-2</v>
      </c>
    </row>
    <row r="3599" spans="1:14" hidden="1">
      <c r="A3599" t="str">
        <f t="shared" si="171"/>
        <v>NPT288ATVI</v>
      </c>
      <c r="B3599">
        <f t="shared" si="169"/>
        <v>1</v>
      </c>
      <c r="C3599">
        <f>COUNTIFS($A$2:A3599,A3599)</f>
        <v>1</v>
      </c>
      <c r="D3599" t="str">
        <f t="shared" si="170"/>
        <v>NPT288ATVI1</v>
      </c>
      <c r="E3599" s="4" t="s">
        <v>18090</v>
      </c>
      <c r="F3599" s="4" t="s">
        <v>1365</v>
      </c>
      <c r="G3599" s="4" t="s">
        <v>17490</v>
      </c>
      <c r="H3599" s="4" t="s">
        <v>919</v>
      </c>
      <c r="I3599" s="4" t="s">
        <v>17467</v>
      </c>
      <c r="J3599" s="4" t="s">
        <v>10726</v>
      </c>
      <c r="K3599">
        <v>69877048.845828295</v>
      </c>
      <c r="L3599">
        <v>1060.92</v>
      </c>
      <c r="M3599">
        <v>0</v>
      </c>
      <c r="N3599">
        <v>0.79601990049751248</v>
      </c>
    </row>
    <row r="3600" spans="1:14" hidden="1">
      <c r="A3600" t="str">
        <f t="shared" si="171"/>
        <v>NPT76AWLS</v>
      </c>
      <c r="B3600">
        <f t="shared" si="169"/>
        <v>1</v>
      </c>
      <c r="C3600">
        <f>COUNTIFS($A$2:A3600,A3600)</f>
        <v>1</v>
      </c>
      <c r="D3600" t="str">
        <f t="shared" si="170"/>
        <v>NPT76AWLS1</v>
      </c>
      <c r="E3600" s="4" t="s">
        <v>18449</v>
      </c>
      <c r="F3600" s="4" t="s">
        <v>926</v>
      </c>
      <c r="G3600" s="4" t="s">
        <v>17490</v>
      </c>
      <c r="H3600" s="4" t="s">
        <v>97</v>
      </c>
      <c r="I3600" s="4" t="s">
        <v>17467</v>
      </c>
      <c r="J3600" s="4" t="s">
        <v>16274</v>
      </c>
      <c r="K3600">
        <v>6545908.0453563696</v>
      </c>
      <c r="L3600">
        <v>40873.199999999997</v>
      </c>
      <c r="M3600">
        <v>44313</v>
      </c>
      <c r="N3600">
        <v>0.13930348258706468</v>
      </c>
    </row>
    <row r="3601" spans="1:14" hidden="1">
      <c r="A3601" t="str">
        <f t="shared" si="171"/>
        <v>NPT955AOVQ</v>
      </c>
      <c r="B3601">
        <f t="shared" si="169"/>
        <v>1</v>
      </c>
      <c r="C3601">
        <f>COUNTIFS($A$2:A3601,A3601)</f>
        <v>1</v>
      </c>
      <c r="D3601" t="str">
        <f t="shared" si="170"/>
        <v>NPT955AOVQ1</v>
      </c>
      <c r="E3601" s="4" t="s">
        <v>17858</v>
      </c>
      <c r="F3601" s="4" t="s">
        <v>7146</v>
      </c>
      <c r="G3601" s="4" t="s">
        <v>17470</v>
      </c>
      <c r="H3601" s="4" t="s">
        <v>23</v>
      </c>
      <c r="I3601" s="4" t="s">
        <v>17467</v>
      </c>
      <c r="J3601" s="4" t="s">
        <v>9651</v>
      </c>
      <c r="K3601">
        <v>20329167.0591514</v>
      </c>
      <c r="L3601">
        <v>242812.79999999999</v>
      </c>
      <c r="M3601">
        <v>107339.4</v>
      </c>
      <c r="N3601">
        <v>0.28358208955223879</v>
      </c>
    </row>
    <row r="3602" spans="1:14" hidden="1">
      <c r="A3602" t="str">
        <f t="shared" si="171"/>
        <v>NPT955AJOP</v>
      </c>
      <c r="B3602">
        <f t="shared" si="169"/>
        <v>1</v>
      </c>
      <c r="C3602">
        <f>COUNTIFS($A$2:A3602,A3602)</f>
        <v>1</v>
      </c>
      <c r="D3602" t="str">
        <f t="shared" si="170"/>
        <v>NPT955AJOP1</v>
      </c>
      <c r="E3602" s="4" t="s">
        <v>18437</v>
      </c>
      <c r="F3602" s="4" t="s">
        <v>4451</v>
      </c>
      <c r="G3602" s="4" t="s">
        <v>17466</v>
      </c>
      <c r="H3602" s="4" t="s">
        <v>23</v>
      </c>
      <c r="I3602" s="4" t="s">
        <v>17467</v>
      </c>
      <c r="J3602" s="4" t="s">
        <v>5756</v>
      </c>
      <c r="K3602">
        <v>17460042.4788992</v>
      </c>
      <c r="L3602">
        <v>122673.60000000001</v>
      </c>
      <c r="M3602">
        <v>113911.2</v>
      </c>
      <c r="N3602">
        <v>0.17412935323383086</v>
      </c>
    </row>
    <row r="3603" spans="1:14" hidden="1">
      <c r="A3603" t="str">
        <f t="shared" si="171"/>
        <v>NPT76BSQS</v>
      </c>
      <c r="B3603">
        <f t="shared" si="169"/>
        <v>1</v>
      </c>
      <c r="C3603">
        <f>COUNTIFS($A$2:A3603,A3603)</f>
        <v>1</v>
      </c>
      <c r="D3603" t="str">
        <f t="shared" si="170"/>
        <v>NPT76BSQS1</v>
      </c>
      <c r="E3603" s="4" t="s">
        <v>17507</v>
      </c>
      <c r="F3603" s="4" t="s">
        <v>926</v>
      </c>
      <c r="G3603" s="4" t="s">
        <v>17490</v>
      </c>
      <c r="H3603" s="4" t="s">
        <v>97</v>
      </c>
      <c r="I3603" s="4" t="s">
        <v>17467</v>
      </c>
      <c r="J3603" s="4" t="s">
        <v>2136</v>
      </c>
      <c r="K3603">
        <v>2339321.4735789401</v>
      </c>
      <c r="L3603">
        <v>0</v>
      </c>
      <c r="M3603">
        <v>0</v>
      </c>
      <c r="N3603">
        <v>2.4875621890547265E-2</v>
      </c>
    </row>
    <row r="3604" spans="1:14" hidden="1">
      <c r="A3604" t="str">
        <f t="shared" si="171"/>
        <v>NPT76AIFP</v>
      </c>
      <c r="B3604">
        <f t="shared" si="169"/>
        <v>1</v>
      </c>
      <c r="C3604">
        <f>COUNTIFS($A$2:A3604,A3604)</f>
        <v>1</v>
      </c>
      <c r="D3604" t="str">
        <f t="shared" si="170"/>
        <v>NPT76AIFP1</v>
      </c>
      <c r="E3604" s="4" t="s">
        <v>17609</v>
      </c>
      <c r="F3604" s="4" t="s">
        <v>10348</v>
      </c>
      <c r="G3604" s="4" t="s">
        <v>17466</v>
      </c>
      <c r="H3604" s="4" t="s">
        <v>97</v>
      </c>
      <c r="I3604" s="4" t="s">
        <v>17467</v>
      </c>
      <c r="J3604" s="4" t="s">
        <v>10537</v>
      </c>
      <c r="K3604">
        <v>9761769.3548387103</v>
      </c>
      <c r="L3604">
        <v>3439.8</v>
      </c>
      <c r="M3604">
        <v>7452.9</v>
      </c>
      <c r="N3604">
        <v>2.4875621890547265E-2</v>
      </c>
    </row>
    <row r="3605" spans="1:14" hidden="1">
      <c r="A3605" t="str">
        <f t="shared" si="171"/>
        <v>NPT76AWLL</v>
      </c>
      <c r="B3605">
        <f t="shared" si="169"/>
        <v>1</v>
      </c>
      <c r="C3605">
        <f>COUNTIFS($A$2:A3605,A3605)</f>
        <v>1</v>
      </c>
      <c r="D3605" t="str">
        <f t="shared" si="170"/>
        <v>NPT76AWLL1</v>
      </c>
      <c r="E3605" s="4" t="s">
        <v>18611</v>
      </c>
      <c r="F3605" s="4" t="s">
        <v>926</v>
      </c>
      <c r="G3605" s="4" t="s">
        <v>17490</v>
      </c>
      <c r="H3605" s="4" t="s">
        <v>97</v>
      </c>
      <c r="I3605" s="4" t="s">
        <v>17467</v>
      </c>
      <c r="J3605" s="4" t="s">
        <v>16546</v>
      </c>
      <c r="K3605">
        <v>5020052.9038623804</v>
      </c>
      <c r="L3605">
        <v>144078.25</v>
      </c>
      <c r="M3605">
        <v>90421.29</v>
      </c>
      <c r="N3605">
        <v>0.17910447761194029</v>
      </c>
    </row>
    <row r="3606" spans="1:14" hidden="1">
      <c r="A3606" t="str">
        <f t="shared" si="171"/>
        <v>NPT955AICJ</v>
      </c>
      <c r="B3606">
        <f t="shared" si="169"/>
        <v>1</v>
      </c>
      <c r="C3606">
        <f>COUNTIFS($A$2:A3606,A3606)</f>
        <v>1</v>
      </c>
      <c r="D3606" t="str">
        <f t="shared" si="170"/>
        <v>NPT955AICJ1</v>
      </c>
      <c r="E3606" s="4" t="s">
        <v>18612</v>
      </c>
      <c r="F3606" s="4" t="s">
        <v>10348</v>
      </c>
      <c r="G3606" s="4" t="s">
        <v>17466</v>
      </c>
      <c r="H3606" s="4" t="s">
        <v>23</v>
      </c>
      <c r="I3606" s="4" t="s">
        <v>17467</v>
      </c>
      <c r="J3606" s="4" t="s">
        <v>12538</v>
      </c>
      <c r="K3606">
        <v>29080014.429465301</v>
      </c>
      <c r="L3606">
        <v>249728.4</v>
      </c>
      <c r="M3606">
        <v>203762.1</v>
      </c>
      <c r="N3606">
        <v>0.63184079601990051</v>
      </c>
    </row>
    <row r="3607" spans="1:14" hidden="1">
      <c r="A3607" t="str">
        <f t="shared" si="171"/>
        <v>NPT76BGFU</v>
      </c>
      <c r="B3607">
        <f t="shared" si="169"/>
        <v>1</v>
      </c>
      <c r="C3607">
        <f>COUNTIFS($A$2:A3607,A3607)</f>
        <v>1</v>
      </c>
      <c r="D3607" t="str">
        <f t="shared" si="170"/>
        <v>NPT76BGFU1</v>
      </c>
      <c r="E3607" s="4" t="s">
        <v>17986</v>
      </c>
      <c r="F3607" s="4" t="s">
        <v>7146</v>
      </c>
      <c r="G3607" s="4" t="s">
        <v>17470</v>
      </c>
      <c r="H3607" s="4" t="s">
        <v>97</v>
      </c>
      <c r="I3607" s="4" t="s">
        <v>17467</v>
      </c>
      <c r="J3607" s="4" t="s">
        <v>7779</v>
      </c>
      <c r="K3607">
        <v>4549250</v>
      </c>
      <c r="L3607">
        <v>0</v>
      </c>
      <c r="M3607">
        <v>0</v>
      </c>
      <c r="N3607">
        <v>0</v>
      </c>
    </row>
    <row r="3608" spans="1:14" hidden="1">
      <c r="A3608" t="str">
        <f t="shared" si="171"/>
        <v>NPT76ATPJ</v>
      </c>
      <c r="B3608">
        <f t="shared" si="169"/>
        <v>1</v>
      </c>
      <c r="C3608">
        <f>COUNTIFS($A$2:A3608,A3608)</f>
        <v>1</v>
      </c>
      <c r="D3608" t="str">
        <f t="shared" si="170"/>
        <v>NPT76ATPJ1</v>
      </c>
      <c r="E3608" s="4" t="s">
        <v>18613</v>
      </c>
      <c r="F3608" s="4" t="s">
        <v>8882</v>
      </c>
      <c r="G3608" s="4" t="s">
        <v>17476</v>
      </c>
      <c r="H3608" s="4" t="s">
        <v>97</v>
      </c>
      <c r="I3608" s="4" t="s">
        <v>17467</v>
      </c>
      <c r="J3608" s="4" t="s">
        <v>13882</v>
      </c>
      <c r="K3608">
        <v>16811456.0293715</v>
      </c>
      <c r="L3608">
        <v>384601.89</v>
      </c>
      <c r="M3608">
        <v>348051.96</v>
      </c>
      <c r="N3608">
        <v>0.51741293532338306</v>
      </c>
    </row>
    <row r="3609" spans="1:14" hidden="1">
      <c r="A3609" t="str">
        <f t="shared" si="171"/>
        <v>NPT76BNLK</v>
      </c>
      <c r="B3609">
        <f t="shared" si="169"/>
        <v>1</v>
      </c>
      <c r="C3609">
        <f>COUNTIFS($A$2:A3609,A3609)</f>
        <v>1</v>
      </c>
      <c r="D3609" t="str">
        <f t="shared" si="170"/>
        <v>NPT76BNLK1</v>
      </c>
      <c r="E3609" s="4" t="s">
        <v>17791</v>
      </c>
      <c r="F3609" s="4" t="s">
        <v>10348</v>
      </c>
      <c r="G3609" s="4" t="s">
        <v>17466</v>
      </c>
      <c r="H3609" s="4" t="s">
        <v>97</v>
      </c>
      <c r="I3609" s="4" t="s">
        <v>17467</v>
      </c>
      <c r="J3609" s="4" t="s">
        <v>10653</v>
      </c>
      <c r="K3609">
        <v>7369627.4437399805</v>
      </c>
      <c r="L3609">
        <v>458.64</v>
      </c>
      <c r="M3609">
        <v>0</v>
      </c>
      <c r="N3609">
        <v>9.9502487562189053E-3</v>
      </c>
    </row>
    <row r="3610" spans="1:14" hidden="1">
      <c r="A3610" t="str">
        <f t="shared" si="171"/>
        <v>NPT288AEDU</v>
      </c>
      <c r="B3610">
        <f t="shared" si="169"/>
        <v>1</v>
      </c>
      <c r="C3610">
        <f>COUNTIFS($A$2:A3610,A3610)</f>
        <v>1</v>
      </c>
      <c r="D3610" t="str">
        <f t="shared" si="170"/>
        <v>NPT288AEDU1</v>
      </c>
      <c r="E3610" s="4" t="s">
        <v>17746</v>
      </c>
      <c r="F3610" s="4" t="s">
        <v>964</v>
      </c>
      <c r="G3610" s="4" t="s">
        <v>17474</v>
      </c>
      <c r="H3610" s="4" t="s">
        <v>919</v>
      </c>
      <c r="I3610" s="4" t="s">
        <v>17467</v>
      </c>
      <c r="J3610" s="4" t="s">
        <v>13795</v>
      </c>
      <c r="K3610">
        <v>12490977.764230501</v>
      </c>
      <c r="L3610">
        <v>0</v>
      </c>
      <c r="M3610">
        <v>0</v>
      </c>
      <c r="N3610">
        <v>0.29353233830845771</v>
      </c>
    </row>
    <row r="3611" spans="1:14" hidden="1">
      <c r="A3611" t="str">
        <f t="shared" si="171"/>
        <v>NPT76BCCJ</v>
      </c>
      <c r="B3611">
        <f t="shared" si="169"/>
        <v>1</v>
      </c>
      <c r="C3611">
        <f>COUNTIFS($A$2:A3611,A3611)</f>
        <v>1</v>
      </c>
      <c r="D3611" t="str">
        <f t="shared" si="170"/>
        <v>NPT76BCCJ1</v>
      </c>
      <c r="E3611" s="4" t="s">
        <v>18072</v>
      </c>
      <c r="F3611" s="4" t="s">
        <v>4451</v>
      </c>
      <c r="G3611" s="4" t="s">
        <v>17466</v>
      </c>
      <c r="H3611" s="4" t="s">
        <v>97</v>
      </c>
      <c r="I3611" s="4" t="s">
        <v>17467</v>
      </c>
      <c r="J3611" s="4" t="s">
        <v>4999</v>
      </c>
      <c r="K3611">
        <v>5100483.8709677402</v>
      </c>
      <c r="L3611">
        <v>67039.8</v>
      </c>
      <c r="M3611">
        <v>19721.52</v>
      </c>
      <c r="N3611">
        <v>7.4626865671641784E-2</v>
      </c>
    </row>
    <row r="3612" spans="1:14" hidden="1">
      <c r="A3612" t="str">
        <f t="shared" si="171"/>
        <v>NPT288ARRW</v>
      </c>
      <c r="B3612">
        <f t="shared" si="169"/>
        <v>1</v>
      </c>
      <c r="C3612">
        <f>COUNTIFS($A$2:A3612,A3612)</f>
        <v>1</v>
      </c>
      <c r="D3612" t="str">
        <f t="shared" si="170"/>
        <v>NPT288ARRW1</v>
      </c>
      <c r="E3612" s="4" t="s">
        <v>17605</v>
      </c>
      <c r="F3612" s="4" t="s">
        <v>8882</v>
      </c>
      <c r="G3612" s="4" t="s">
        <v>17476</v>
      </c>
      <c r="H3612" s="4" t="s">
        <v>919</v>
      </c>
      <c r="I3612" s="4" t="s">
        <v>17467</v>
      </c>
      <c r="J3612" s="4" t="s">
        <v>9085</v>
      </c>
      <c r="K3612">
        <v>13868378.7605379</v>
      </c>
      <c r="L3612">
        <v>0</v>
      </c>
      <c r="M3612">
        <v>0</v>
      </c>
      <c r="N3612">
        <v>0.19900497512437812</v>
      </c>
    </row>
    <row r="3613" spans="1:14" hidden="1">
      <c r="A3613" t="str">
        <f t="shared" si="171"/>
        <v>NPT288AGPN</v>
      </c>
      <c r="B3613">
        <f t="shared" si="169"/>
        <v>1</v>
      </c>
      <c r="C3613">
        <f>COUNTIFS($A$2:A3613,A3613)</f>
        <v>1</v>
      </c>
      <c r="D3613" t="str">
        <f t="shared" si="170"/>
        <v>NPT288AGPN1</v>
      </c>
      <c r="E3613" s="4" t="s">
        <v>18158</v>
      </c>
      <c r="F3613" s="4" t="s">
        <v>5807</v>
      </c>
      <c r="G3613" s="4" t="s">
        <v>17474</v>
      </c>
      <c r="H3613" s="4" t="s">
        <v>919</v>
      </c>
      <c r="I3613" s="4" t="s">
        <v>17467</v>
      </c>
      <c r="J3613" s="4" t="s">
        <v>2574</v>
      </c>
      <c r="K3613">
        <v>29154440.148401</v>
      </c>
      <c r="L3613">
        <v>0</v>
      </c>
      <c r="M3613">
        <v>1248.5999999999999</v>
      </c>
      <c r="N3613">
        <v>0.17412935323383086</v>
      </c>
    </row>
    <row r="3614" spans="1:14" hidden="1">
      <c r="A3614" t="str">
        <f t="shared" si="171"/>
        <v>NPT76AKUX</v>
      </c>
      <c r="B3614">
        <f t="shared" si="169"/>
        <v>1</v>
      </c>
      <c r="C3614">
        <f>COUNTIFS($A$2:A3614,A3614)</f>
        <v>1</v>
      </c>
      <c r="D3614" t="str">
        <f t="shared" si="170"/>
        <v>NPT76AKUX1</v>
      </c>
      <c r="E3614" s="4" t="s">
        <v>18614</v>
      </c>
      <c r="F3614" s="4" t="s">
        <v>12710</v>
      </c>
      <c r="G3614" s="4" t="s">
        <v>17466</v>
      </c>
      <c r="H3614" s="4" t="s">
        <v>97</v>
      </c>
      <c r="I3614" s="4" t="s">
        <v>17467</v>
      </c>
      <c r="J3614" s="4" t="s">
        <v>12878</v>
      </c>
      <c r="K3614">
        <v>4268150</v>
      </c>
      <c r="L3614">
        <v>101867.82</v>
      </c>
      <c r="M3614">
        <v>79745.7</v>
      </c>
      <c r="N3614">
        <v>0.10945273631840796</v>
      </c>
    </row>
    <row r="3615" spans="1:14" hidden="1">
      <c r="A3615" t="str">
        <f t="shared" si="171"/>
        <v>NPT76ABLV</v>
      </c>
      <c r="B3615">
        <f t="shared" si="169"/>
        <v>1</v>
      </c>
      <c r="C3615">
        <f>COUNTIFS($A$2:A3615,A3615)</f>
        <v>1</v>
      </c>
      <c r="D3615" t="str">
        <f t="shared" si="170"/>
        <v>NPT76ABLV1</v>
      </c>
      <c r="E3615" s="4" t="s">
        <v>17974</v>
      </c>
      <c r="F3615" s="4" t="s">
        <v>11011</v>
      </c>
      <c r="G3615" s="4" t="s">
        <v>17470</v>
      </c>
      <c r="H3615" s="4" t="s">
        <v>97</v>
      </c>
      <c r="I3615" s="4" t="s">
        <v>17467</v>
      </c>
      <c r="J3615" s="4" t="s">
        <v>11671</v>
      </c>
      <c r="K3615">
        <v>7124803.9591026297</v>
      </c>
      <c r="L3615">
        <v>0</v>
      </c>
      <c r="M3615">
        <v>0</v>
      </c>
      <c r="N3615">
        <v>1.9900497512437811E-2</v>
      </c>
    </row>
    <row r="3616" spans="1:14" hidden="1">
      <c r="A3616" t="str">
        <f t="shared" si="171"/>
        <v>NPT955AJOQ</v>
      </c>
      <c r="B3616">
        <f t="shared" si="169"/>
        <v>1</v>
      </c>
      <c r="C3616">
        <f>COUNTIFS($A$2:A3616,A3616)</f>
        <v>1</v>
      </c>
      <c r="D3616" t="str">
        <f t="shared" si="170"/>
        <v>NPT955AJOQ1</v>
      </c>
      <c r="E3616" s="4" t="s">
        <v>18437</v>
      </c>
      <c r="F3616" s="4" t="s">
        <v>4451</v>
      </c>
      <c r="G3616" s="4" t="s">
        <v>17466</v>
      </c>
      <c r="H3616" s="4" t="s">
        <v>23</v>
      </c>
      <c r="I3616" s="4" t="s">
        <v>17467</v>
      </c>
      <c r="J3616" s="4" t="s">
        <v>5758</v>
      </c>
      <c r="K3616">
        <v>12720606.068417801</v>
      </c>
      <c r="L3616">
        <v>32859</v>
      </c>
      <c r="M3616">
        <v>21906</v>
      </c>
      <c r="N3616">
        <v>5.4726368159203981E-2</v>
      </c>
    </row>
    <row r="3617" spans="1:14" hidden="1">
      <c r="A3617" t="str">
        <f t="shared" si="171"/>
        <v>NPT76BCCR</v>
      </c>
      <c r="B3617">
        <f t="shared" si="169"/>
        <v>1</v>
      </c>
      <c r="C3617">
        <f>COUNTIFS($A$2:A3617,A3617)</f>
        <v>1</v>
      </c>
      <c r="D3617" t="str">
        <f t="shared" si="170"/>
        <v>NPT76BCCR1</v>
      </c>
      <c r="E3617" s="4" t="s">
        <v>17577</v>
      </c>
      <c r="F3617" s="4" t="s">
        <v>7125</v>
      </c>
      <c r="G3617" s="4" t="s">
        <v>17476</v>
      </c>
      <c r="H3617" s="4" t="s">
        <v>97</v>
      </c>
      <c r="I3617" s="4" t="s">
        <v>17467</v>
      </c>
      <c r="J3617" s="4" t="s">
        <v>15717</v>
      </c>
      <c r="K3617">
        <v>9228054.1524420008</v>
      </c>
      <c r="L3617">
        <v>158352</v>
      </c>
      <c r="M3617">
        <v>29823.599999999999</v>
      </c>
      <c r="N3617">
        <v>9.950248756218906E-2</v>
      </c>
    </row>
    <row r="3618" spans="1:14" hidden="1">
      <c r="A3618" t="str">
        <f t="shared" si="171"/>
        <v>NPT76AEIY</v>
      </c>
      <c r="B3618">
        <f t="shared" si="169"/>
        <v>1</v>
      </c>
      <c r="C3618">
        <f>COUNTIFS($A$2:A3618,A3618)</f>
        <v>1</v>
      </c>
      <c r="D3618" t="str">
        <f t="shared" si="170"/>
        <v>NPT76AEIY1</v>
      </c>
      <c r="E3618" s="4" t="s">
        <v>17820</v>
      </c>
      <c r="F3618" s="4" t="s">
        <v>964</v>
      </c>
      <c r="G3618" s="4" t="s">
        <v>17474</v>
      </c>
      <c r="H3618" s="4" t="s">
        <v>97</v>
      </c>
      <c r="I3618" s="4" t="s">
        <v>17467</v>
      </c>
      <c r="J3618" s="4" t="s">
        <v>1036</v>
      </c>
      <c r="K3618">
        <v>8304859.9443026204</v>
      </c>
      <c r="L3618">
        <v>8762.4</v>
      </c>
      <c r="M3618">
        <v>26902.799999999999</v>
      </c>
      <c r="N3618">
        <v>2.9850746268656716E-2</v>
      </c>
    </row>
    <row r="3619" spans="1:14" hidden="1">
      <c r="A3619" t="str">
        <f t="shared" si="171"/>
        <v>NPT76ASNN</v>
      </c>
      <c r="B3619">
        <f t="shared" si="169"/>
        <v>1</v>
      </c>
      <c r="C3619">
        <f>COUNTIFS($A$2:A3619,A3619)</f>
        <v>1</v>
      </c>
      <c r="D3619" t="str">
        <f t="shared" si="170"/>
        <v>NPT76ASNN1</v>
      </c>
      <c r="E3619" s="4" t="s">
        <v>17819</v>
      </c>
      <c r="F3619" s="4" t="s">
        <v>7125</v>
      </c>
      <c r="G3619" s="4" t="s">
        <v>17476</v>
      </c>
      <c r="H3619" s="4" t="s">
        <v>97</v>
      </c>
      <c r="I3619" s="4" t="s">
        <v>17467</v>
      </c>
      <c r="J3619" s="4" t="s">
        <v>15536</v>
      </c>
      <c r="K3619">
        <v>9247062.8718734793</v>
      </c>
      <c r="L3619">
        <v>0</v>
      </c>
      <c r="M3619">
        <v>68796</v>
      </c>
      <c r="N3619">
        <v>0.15920398009950248</v>
      </c>
    </row>
    <row r="3620" spans="1:14" hidden="1">
      <c r="A3620" t="str">
        <f t="shared" si="171"/>
        <v>NPT76AXVK</v>
      </c>
      <c r="B3620">
        <f t="shared" si="169"/>
        <v>1</v>
      </c>
      <c r="C3620">
        <f>COUNTIFS($A$2:A3620,A3620)</f>
        <v>1</v>
      </c>
      <c r="D3620" t="str">
        <f t="shared" si="170"/>
        <v>NPT76AXVK1</v>
      </c>
      <c r="E3620" s="4" t="s">
        <v>18417</v>
      </c>
      <c r="F3620" s="4" t="s">
        <v>2057</v>
      </c>
      <c r="G3620" s="4" t="s">
        <v>17490</v>
      </c>
      <c r="H3620" s="4" t="s">
        <v>97</v>
      </c>
      <c r="I3620" s="4" t="s">
        <v>17467</v>
      </c>
      <c r="J3620" s="4" t="s">
        <v>15037</v>
      </c>
      <c r="K3620">
        <v>4576272.43433428</v>
      </c>
      <c r="L3620">
        <v>31781.85</v>
      </c>
      <c r="M3620">
        <v>10953</v>
      </c>
      <c r="N3620">
        <v>8.45771144278607E-2</v>
      </c>
    </row>
    <row r="3621" spans="1:14" hidden="1">
      <c r="A3621" t="str">
        <f t="shared" si="171"/>
        <v>NPT76BOHA</v>
      </c>
      <c r="B3621">
        <f t="shared" si="169"/>
        <v>1</v>
      </c>
      <c r="C3621">
        <f>COUNTIFS($A$2:A3621,A3621)</f>
        <v>1</v>
      </c>
      <c r="D3621" t="str">
        <f t="shared" si="170"/>
        <v>NPT76BOHA1</v>
      </c>
      <c r="E3621" s="4" t="s">
        <v>18102</v>
      </c>
      <c r="F3621" s="4" t="s">
        <v>926</v>
      </c>
      <c r="G3621" s="4" t="s">
        <v>17490</v>
      </c>
      <c r="H3621" s="4" t="s">
        <v>97</v>
      </c>
      <c r="I3621" s="4" t="s">
        <v>17467</v>
      </c>
      <c r="J3621" s="4" t="s">
        <v>2107</v>
      </c>
      <c r="K3621">
        <v>6363202.1387362303</v>
      </c>
      <c r="L3621">
        <v>166485.6</v>
      </c>
      <c r="M3621">
        <v>148960.79999999999</v>
      </c>
      <c r="N3621">
        <v>0.37810945273631841</v>
      </c>
    </row>
    <row r="3622" spans="1:14" hidden="1">
      <c r="A3622" t="str">
        <f t="shared" si="171"/>
        <v>NPT76ARSC</v>
      </c>
      <c r="B3622">
        <f t="shared" si="169"/>
        <v>1</v>
      </c>
      <c r="C3622">
        <f>COUNTIFS($A$2:A3622,A3622)</f>
        <v>1</v>
      </c>
      <c r="D3622" t="str">
        <f t="shared" si="170"/>
        <v>NPT76ARSC1</v>
      </c>
      <c r="E3622" s="4" t="s">
        <v>17881</v>
      </c>
      <c r="F3622" s="4" t="s">
        <v>7125</v>
      </c>
      <c r="G3622" s="4" t="s">
        <v>17476</v>
      </c>
      <c r="H3622" s="4" t="s">
        <v>97</v>
      </c>
      <c r="I3622" s="4" t="s">
        <v>17467</v>
      </c>
      <c r="J3622" s="4" t="s">
        <v>15768</v>
      </c>
      <c r="K3622">
        <v>7999079.1746360203</v>
      </c>
      <c r="L3622">
        <v>102964.2</v>
      </c>
      <c r="M3622">
        <v>113911.2</v>
      </c>
      <c r="N3622">
        <v>0.38805970149253732</v>
      </c>
    </row>
    <row r="3623" spans="1:14" hidden="1">
      <c r="A3623" t="str">
        <f t="shared" si="171"/>
        <v>NPT76AVXQ</v>
      </c>
      <c r="B3623">
        <f t="shared" si="169"/>
        <v>1</v>
      </c>
      <c r="C3623">
        <f>COUNTIFS($A$2:A3623,A3623)</f>
        <v>1</v>
      </c>
      <c r="D3623" t="str">
        <f t="shared" si="170"/>
        <v>NPT76AVXQ1</v>
      </c>
      <c r="E3623" s="4" t="s">
        <v>18615</v>
      </c>
      <c r="F3623" s="4" t="s">
        <v>926</v>
      </c>
      <c r="G3623" s="4" t="s">
        <v>17490</v>
      </c>
      <c r="H3623" s="4" t="s">
        <v>97</v>
      </c>
      <c r="I3623" s="4" t="s">
        <v>17467</v>
      </c>
      <c r="J3623" s="4" t="s">
        <v>2124</v>
      </c>
      <c r="K3623">
        <v>9622601.6198704094</v>
      </c>
      <c r="L3623">
        <v>173308.59</v>
      </c>
      <c r="M3623">
        <v>152096.49</v>
      </c>
      <c r="N3623">
        <v>0.1890547263681592</v>
      </c>
    </row>
    <row r="3624" spans="1:14" hidden="1">
      <c r="A3624" t="str">
        <f t="shared" si="171"/>
        <v>NPT76AHGS</v>
      </c>
      <c r="B3624">
        <f t="shared" si="169"/>
        <v>1</v>
      </c>
      <c r="C3624">
        <f>COUNTIFS($A$2:A3624,A3624)</f>
        <v>1</v>
      </c>
      <c r="D3624" t="str">
        <f t="shared" si="170"/>
        <v>NPT76AHGS1</v>
      </c>
      <c r="E3624" s="4" t="s">
        <v>17757</v>
      </c>
      <c r="F3624" s="4" t="s">
        <v>31</v>
      </c>
      <c r="G3624" s="4" t="s">
        <v>17474</v>
      </c>
      <c r="H3624" s="4" t="s">
        <v>97</v>
      </c>
      <c r="I3624" s="4" t="s">
        <v>17467</v>
      </c>
      <c r="J3624" s="4" t="s">
        <v>568</v>
      </c>
      <c r="K3624">
        <v>7735885.5117397103</v>
      </c>
      <c r="L3624">
        <v>90909.9</v>
      </c>
      <c r="M3624">
        <v>61336.800000000003</v>
      </c>
      <c r="N3624">
        <v>0.33333333333333331</v>
      </c>
    </row>
    <row r="3625" spans="1:14" hidden="1">
      <c r="A3625" t="str">
        <f t="shared" si="171"/>
        <v>NPT76AUGZ</v>
      </c>
      <c r="B3625">
        <f t="shared" si="169"/>
        <v>1</v>
      </c>
      <c r="C3625">
        <f>COUNTIFS($A$2:A3625,A3625)</f>
        <v>1</v>
      </c>
      <c r="D3625" t="str">
        <f t="shared" si="170"/>
        <v>NPT76AUGZ1</v>
      </c>
      <c r="E3625" s="4" t="s">
        <v>17959</v>
      </c>
      <c r="F3625" s="4" t="s">
        <v>1365</v>
      </c>
      <c r="G3625" s="4" t="s">
        <v>17490</v>
      </c>
      <c r="H3625" s="4" t="s">
        <v>97</v>
      </c>
      <c r="I3625" s="4" t="s">
        <v>17467</v>
      </c>
      <c r="J3625" s="4" t="s">
        <v>1443</v>
      </c>
      <c r="K3625">
        <v>4397903.6083619203</v>
      </c>
      <c r="L3625">
        <v>85433.4</v>
      </c>
      <c r="M3625">
        <v>52490.1</v>
      </c>
      <c r="N3625">
        <v>0.23880597014925373</v>
      </c>
    </row>
    <row r="3626" spans="1:14" hidden="1">
      <c r="A3626" t="str">
        <f t="shared" si="171"/>
        <v>NPT288AKGA</v>
      </c>
      <c r="B3626">
        <f t="shared" si="169"/>
        <v>1</v>
      </c>
      <c r="C3626">
        <f>COUNTIFS($A$2:A3626,A3626)</f>
        <v>1</v>
      </c>
      <c r="D3626" t="str">
        <f t="shared" si="170"/>
        <v>NPT288AKGA1</v>
      </c>
      <c r="E3626" s="4" t="s">
        <v>18042</v>
      </c>
      <c r="F3626" s="4" t="s">
        <v>14822</v>
      </c>
      <c r="G3626" s="4" t="s">
        <v>17466</v>
      </c>
      <c r="H3626" s="4" t="s">
        <v>919</v>
      </c>
      <c r="I3626" s="4" t="s">
        <v>17467</v>
      </c>
      <c r="J3626" s="4" t="s">
        <v>2881</v>
      </c>
      <c r="K3626">
        <v>11186849.937514</v>
      </c>
      <c r="L3626">
        <v>3713.22</v>
      </c>
      <c r="M3626">
        <v>26471.82</v>
      </c>
      <c r="N3626">
        <v>0.44776119402985076</v>
      </c>
    </row>
    <row r="3627" spans="1:14" hidden="1">
      <c r="A3627" t="str">
        <f t="shared" si="171"/>
        <v>NPT955AGJM</v>
      </c>
      <c r="B3627">
        <f t="shared" si="169"/>
        <v>1</v>
      </c>
      <c r="C3627">
        <f>COUNTIFS($A$2:A3627,A3627)</f>
        <v>1</v>
      </c>
      <c r="D3627" t="str">
        <f t="shared" si="170"/>
        <v>NPT955AGJM1</v>
      </c>
      <c r="E3627" s="4" t="s">
        <v>18594</v>
      </c>
      <c r="F3627" s="4" t="s">
        <v>31</v>
      </c>
      <c r="G3627" s="4" t="s">
        <v>17474</v>
      </c>
      <c r="H3627" s="4" t="s">
        <v>23</v>
      </c>
      <c r="I3627" s="4" t="s">
        <v>17467</v>
      </c>
      <c r="J3627" s="4" t="s">
        <v>2392</v>
      </c>
      <c r="K3627">
        <v>20213047.084233299</v>
      </c>
      <c r="L3627">
        <v>32014.2</v>
      </c>
      <c r="M3627">
        <v>29401.200000000001</v>
      </c>
      <c r="N3627">
        <v>0.2537313432835821</v>
      </c>
    </row>
    <row r="3628" spans="1:14" hidden="1">
      <c r="A3628" t="str">
        <f t="shared" si="171"/>
        <v>NPT76ADTV</v>
      </c>
      <c r="B3628">
        <f t="shared" si="169"/>
        <v>1</v>
      </c>
      <c r="C3628">
        <f>COUNTIFS($A$2:A3628,A3628)</f>
        <v>1</v>
      </c>
      <c r="D3628" t="str">
        <f t="shared" si="170"/>
        <v>NPT76ADTV1</v>
      </c>
      <c r="E3628" s="4" t="s">
        <v>17752</v>
      </c>
      <c r="F3628" s="4" t="s">
        <v>964</v>
      </c>
      <c r="G3628" s="4" t="s">
        <v>17474</v>
      </c>
      <c r="H3628" s="4" t="s">
        <v>97</v>
      </c>
      <c r="I3628" s="4" t="s">
        <v>17467</v>
      </c>
      <c r="J3628" s="4" t="s">
        <v>9911</v>
      </c>
      <c r="K3628">
        <v>3390727.4977356698</v>
      </c>
      <c r="L3628">
        <v>9909</v>
      </c>
      <c r="M3628">
        <v>20638.8</v>
      </c>
      <c r="N3628">
        <v>0.10945273631840796</v>
      </c>
    </row>
    <row r="3629" spans="1:14" hidden="1">
      <c r="A3629" t="str">
        <f t="shared" si="171"/>
        <v>NPT76AXRW</v>
      </c>
      <c r="B3629">
        <f t="shared" si="169"/>
        <v>1</v>
      </c>
      <c r="C3629">
        <f>COUNTIFS($A$2:A3629,A3629)</f>
        <v>1</v>
      </c>
      <c r="D3629" t="str">
        <f t="shared" si="170"/>
        <v>NPT76AXRW1</v>
      </c>
      <c r="E3629" s="4" t="s">
        <v>17884</v>
      </c>
      <c r="F3629" s="4" t="s">
        <v>2057</v>
      </c>
      <c r="G3629" s="4" t="s">
        <v>17490</v>
      </c>
      <c r="H3629" s="4" t="s">
        <v>97</v>
      </c>
      <c r="I3629" s="4" t="s">
        <v>17467</v>
      </c>
      <c r="J3629" s="4" t="s">
        <v>15071</v>
      </c>
      <c r="K3629">
        <v>4376628.6002926202</v>
      </c>
      <c r="L3629">
        <v>92667.13</v>
      </c>
      <c r="M3629">
        <v>193588.02</v>
      </c>
      <c r="N3629">
        <v>0.20398009950248755</v>
      </c>
    </row>
    <row r="3630" spans="1:14" hidden="1">
      <c r="A3630" t="str">
        <f t="shared" si="171"/>
        <v>NPT76ADIC</v>
      </c>
      <c r="B3630">
        <f t="shared" si="169"/>
        <v>1</v>
      </c>
      <c r="C3630">
        <f>COUNTIFS($A$2:A3630,A3630)</f>
        <v>1</v>
      </c>
      <c r="D3630" t="str">
        <f t="shared" si="170"/>
        <v>NPT76ADIC1</v>
      </c>
      <c r="E3630" s="4" t="s">
        <v>18351</v>
      </c>
      <c r="F3630" s="4" t="s">
        <v>964</v>
      </c>
      <c r="G3630" s="4" t="s">
        <v>17474</v>
      </c>
      <c r="H3630" s="4" t="s">
        <v>97</v>
      </c>
      <c r="I3630" s="4" t="s">
        <v>17467</v>
      </c>
      <c r="J3630" s="4" t="s">
        <v>9946</v>
      </c>
      <c r="K3630">
        <v>3130800</v>
      </c>
      <c r="L3630">
        <v>26287.200000000001</v>
      </c>
      <c r="M3630">
        <v>41277.599999999999</v>
      </c>
      <c r="N3630">
        <v>3.9800995024875621E-2</v>
      </c>
    </row>
    <row r="3631" spans="1:14" hidden="1">
      <c r="A3631" t="str">
        <f t="shared" si="171"/>
        <v>NPT76AARN</v>
      </c>
      <c r="B3631">
        <f t="shared" si="169"/>
        <v>1</v>
      </c>
      <c r="C3631">
        <f>COUNTIFS($A$2:A3631,A3631)</f>
        <v>1</v>
      </c>
      <c r="D3631" t="str">
        <f t="shared" si="170"/>
        <v>NPT76AARN1</v>
      </c>
      <c r="E3631" s="4" t="s">
        <v>17943</v>
      </c>
      <c r="F3631" s="4" t="s">
        <v>6498</v>
      </c>
      <c r="G3631" s="4" t="s">
        <v>17470</v>
      </c>
      <c r="H3631" s="4" t="s">
        <v>97</v>
      </c>
      <c r="I3631" s="4" t="s">
        <v>17467</v>
      </c>
      <c r="J3631" s="4" t="s">
        <v>6825</v>
      </c>
      <c r="K3631">
        <v>6110758.0645161299</v>
      </c>
      <c r="L3631">
        <v>6571.8</v>
      </c>
      <c r="M3631">
        <v>0</v>
      </c>
      <c r="N3631">
        <v>6.965174129353234E-2</v>
      </c>
    </row>
    <row r="3632" spans="1:14" hidden="1">
      <c r="A3632" t="str">
        <f t="shared" si="171"/>
        <v>NPT955ACLU</v>
      </c>
      <c r="B3632">
        <f t="shared" si="169"/>
        <v>1</v>
      </c>
      <c r="C3632">
        <f>COUNTIFS($A$2:A3632,A3632)</f>
        <v>1</v>
      </c>
      <c r="D3632" t="str">
        <f t="shared" si="170"/>
        <v>NPT955ACLU1</v>
      </c>
      <c r="E3632" s="4" t="s">
        <v>17972</v>
      </c>
      <c r="F3632" s="4" t="s">
        <v>11011</v>
      </c>
      <c r="G3632" s="4" t="s">
        <v>17470</v>
      </c>
      <c r="H3632" s="4" t="s">
        <v>23</v>
      </c>
      <c r="I3632" s="4" t="s">
        <v>17467</v>
      </c>
      <c r="J3632" s="4" t="s">
        <v>9340</v>
      </c>
      <c r="K3632">
        <v>13354557.228453999</v>
      </c>
      <c r="L3632">
        <v>48157.2</v>
      </c>
      <c r="M3632">
        <v>61916.4</v>
      </c>
      <c r="N3632">
        <v>5.4726368159203981E-2</v>
      </c>
    </row>
    <row r="3633" spans="1:14" hidden="1">
      <c r="A3633" t="str">
        <f t="shared" si="171"/>
        <v>NPT288AZYY</v>
      </c>
      <c r="B3633">
        <f t="shared" si="169"/>
        <v>1</v>
      </c>
      <c r="C3633">
        <f>COUNTIFS($A$2:A3633,A3633)</f>
        <v>1</v>
      </c>
      <c r="D3633" t="str">
        <f t="shared" si="170"/>
        <v>NPT288AZYY1</v>
      </c>
      <c r="E3633" s="4" t="s">
        <v>18589</v>
      </c>
      <c r="F3633" s="4" t="s">
        <v>5807</v>
      </c>
      <c r="G3633" s="4" t="s">
        <v>17474</v>
      </c>
      <c r="H3633" s="4" t="s">
        <v>919</v>
      </c>
      <c r="I3633" s="4" t="s">
        <v>17467</v>
      </c>
      <c r="J3633" s="4" t="s">
        <v>8253</v>
      </c>
      <c r="K3633">
        <v>17185135.901902001</v>
      </c>
      <c r="L3633">
        <v>176.82</v>
      </c>
      <c r="M3633">
        <v>16267.44</v>
      </c>
      <c r="N3633">
        <v>0.23880597014925373</v>
      </c>
    </row>
    <row r="3634" spans="1:14" hidden="1">
      <c r="A3634" t="str">
        <f t="shared" si="171"/>
        <v>NPT76AUPV</v>
      </c>
      <c r="B3634">
        <f t="shared" si="169"/>
        <v>1</v>
      </c>
      <c r="C3634">
        <f>COUNTIFS($A$2:A3634,A3634)</f>
        <v>1</v>
      </c>
      <c r="D3634" t="str">
        <f t="shared" si="170"/>
        <v>NPT76AUPV1</v>
      </c>
      <c r="E3634" s="4" t="s">
        <v>18469</v>
      </c>
      <c r="F3634" s="4" t="s">
        <v>1365</v>
      </c>
      <c r="G3634" s="4" t="s">
        <v>17490</v>
      </c>
      <c r="H3634" s="4" t="s">
        <v>97</v>
      </c>
      <c r="I3634" s="4" t="s">
        <v>17467</v>
      </c>
      <c r="J3634" s="4" t="s">
        <v>1844</v>
      </c>
      <c r="K3634">
        <v>4986882.7004807396</v>
      </c>
      <c r="L3634">
        <v>77715.179999999993</v>
      </c>
      <c r="M3634">
        <v>37952.46</v>
      </c>
      <c r="N3634">
        <v>0.1044776119402985</v>
      </c>
    </row>
    <row r="3635" spans="1:14" hidden="1">
      <c r="A3635" t="str">
        <f t="shared" si="171"/>
        <v>NPT76BIEV</v>
      </c>
      <c r="B3635">
        <f t="shared" si="169"/>
        <v>1</v>
      </c>
      <c r="C3635">
        <f>COUNTIFS($A$2:A3635,A3635)</f>
        <v>1</v>
      </c>
      <c r="D3635" t="str">
        <f t="shared" si="170"/>
        <v>NPT76BIEV1</v>
      </c>
      <c r="E3635" s="4" t="s">
        <v>18000</v>
      </c>
      <c r="F3635" s="4" t="s">
        <v>8154</v>
      </c>
      <c r="G3635" s="4" t="s">
        <v>17474</v>
      </c>
      <c r="H3635" s="4" t="s">
        <v>97</v>
      </c>
      <c r="I3635" s="4" t="s">
        <v>17467</v>
      </c>
      <c r="J3635" s="4" t="s">
        <v>13346</v>
      </c>
      <c r="K3635">
        <v>2421906.4516129</v>
      </c>
      <c r="L3635">
        <v>0</v>
      </c>
      <c r="M3635">
        <v>0</v>
      </c>
      <c r="N3635">
        <v>4.9751243781094526E-3</v>
      </c>
    </row>
    <row r="3636" spans="1:14" hidden="1">
      <c r="A3636" t="str">
        <f t="shared" si="171"/>
        <v>NPT288AJBT</v>
      </c>
      <c r="B3636">
        <f t="shared" si="169"/>
        <v>1</v>
      </c>
      <c r="C3636">
        <f>COUNTIFS($A$2:A3636,A3636)</f>
        <v>1</v>
      </c>
      <c r="D3636" t="str">
        <f t="shared" si="170"/>
        <v>NPT288AJBT1</v>
      </c>
      <c r="E3636" s="4" t="s">
        <v>18278</v>
      </c>
      <c r="F3636" s="4" t="s">
        <v>8351</v>
      </c>
      <c r="G3636" s="4" t="s">
        <v>17466</v>
      </c>
      <c r="H3636" s="4" t="s">
        <v>919</v>
      </c>
      <c r="I3636" s="4" t="s">
        <v>17467</v>
      </c>
      <c r="J3636" s="4" t="s">
        <v>5760</v>
      </c>
      <c r="K3636">
        <v>18195534.977008302</v>
      </c>
      <c r="L3636">
        <v>0</v>
      </c>
      <c r="M3636">
        <v>1768.2</v>
      </c>
      <c r="N3636">
        <v>0.13432835820895522</v>
      </c>
    </row>
    <row r="3637" spans="1:14" hidden="1">
      <c r="A3637" t="str">
        <f t="shared" si="171"/>
        <v>NPT76AQWG</v>
      </c>
      <c r="B3637">
        <f t="shared" si="169"/>
        <v>1</v>
      </c>
      <c r="C3637">
        <f>COUNTIFS($A$2:A3637,A3637)</f>
        <v>1</v>
      </c>
      <c r="D3637" t="str">
        <f t="shared" si="170"/>
        <v>NPT76AQWG1</v>
      </c>
      <c r="E3637" s="4" t="s">
        <v>17924</v>
      </c>
      <c r="F3637" s="4" t="s">
        <v>104</v>
      </c>
      <c r="G3637" s="4" t="s">
        <v>17476</v>
      </c>
      <c r="H3637" s="4" t="s">
        <v>97</v>
      </c>
      <c r="I3637" s="4" t="s">
        <v>17467</v>
      </c>
      <c r="J3637" s="4" t="s">
        <v>98</v>
      </c>
      <c r="K3637">
        <v>8706945.6907963492</v>
      </c>
      <c r="L3637">
        <v>58416</v>
      </c>
      <c r="M3637">
        <v>39219.599999999999</v>
      </c>
      <c r="N3637">
        <v>0.14925373134328357</v>
      </c>
    </row>
    <row r="3638" spans="1:14" hidden="1">
      <c r="A3638" t="str">
        <f t="shared" si="171"/>
        <v>NPT76AATG</v>
      </c>
      <c r="B3638">
        <f t="shared" si="169"/>
        <v>1</v>
      </c>
      <c r="C3638">
        <f>COUNTIFS($A$2:A3638,A3638)</f>
        <v>1</v>
      </c>
      <c r="D3638" t="str">
        <f t="shared" si="170"/>
        <v>NPT76AATG1</v>
      </c>
      <c r="E3638" s="4" t="s">
        <v>17630</v>
      </c>
      <c r="F3638" s="4" t="s">
        <v>6498</v>
      </c>
      <c r="G3638" s="4" t="s">
        <v>17470</v>
      </c>
      <c r="H3638" s="4" t="s">
        <v>97</v>
      </c>
      <c r="I3638" s="4" t="s">
        <v>17467</v>
      </c>
      <c r="J3638" s="4" t="s">
        <v>6971</v>
      </c>
      <c r="K3638">
        <v>2891737.0967741902</v>
      </c>
      <c r="L3638">
        <v>20445.599999999999</v>
      </c>
      <c r="M3638">
        <v>15334.2</v>
      </c>
      <c r="N3638">
        <v>3.482587064676617E-2</v>
      </c>
    </row>
    <row r="3639" spans="1:14" hidden="1">
      <c r="A3639" t="str">
        <f t="shared" si="171"/>
        <v>NPT76AWFO</v>
      </c>
      <c r="B3639">
        <f t="shared" si="169"/>
        <v>1</v>
      </c>
      <c r="C3639">
        <f>COUNTIFS($A$2:A3639,A3639)</f>
        <v>1</v>
      </c>
      <c r="D3639" t="str">
        <f t="shared" si="170"/>
        <v>NPT76AWFO1</v>
      </c>
      <c r="E3639" s="4" t="s">
        <v>17540</v>
      </c>
      <c r="F3639" s="4" t="s">
        <v>926</v>
      </c>
      <c r="G3639" s="4" t="s">
        <v>17490</v>
      </c>
      <c r="H3639" s="4" t="s">
        <v>97</v>
      </c>
      <c r="I3639" s="4" t="s">
        <v>17467</v>
      </c>
      <c r="J3639" s="4" t="s">
        <v>2273</v>
      </c>
      <c r="K3639">
        <v>3856297.4330041199</v>
      </c>
      <c r="L3639">
        <v>33528.9</v>
      </c>
      <c r="M3639">
        <v>72561.600000000006</v>
      </c>
      <c r="N3639">
        <v>0.19900497512437812</v>
      </c>
    </row>
    <row r="3640" spans="1:14" hidden="1">
      <c r="A3640" t="str">
        <f t="shared" si="171"/>
        <v>NPT288AOKT</v>
      </c>
      <c r="B3640">
        <f t="shared" si="169"/>
        <v>1</v>
      </c>
      <c r="C3640">
        <f>COUNTIFS($A$2:A3640,A3640)</f>
        <v>1</v>
      </c>
      <c r="D3640" t="str">
        <f t="shared" si="170"/>
        <v>NPT288AOKT1</v>
      </c>
      <c r="E3640" s="4" t="s">
        <v>18616</v>
      </c>
      <c r="F3640" s="4" t="s">
        <v>9624</v>
      </c>
      <c r="G3640" s="4" t="s">
        <v>17470</v>
      </c>
      <c r="H3640" s="4" t="s">
        <v>919</v>
      </c>
      <c r="I3640" s="4" t="s">
        <v>17467</v>
      </c>
      <c r="J3640" s="4" t="s">
        <v>9705</v>
      </c>
      <c r="K3640">
        <v>12436852.2531962</v>
      </c>
      <c r="L3640">
        <v>21218.400000000001</v>
      </c>
      <c r="M3640">
        <v>0</v>
      </c>
      <c r="N3640">
        <v>0.56716417910447758</v>
      </c>
    </row>
    <row r="3641" spans="1:14" hidden="1">
      <c r="A3641" t="str">
        <f t="shared" si="171"/>
        <v>NPT288ATVL</v>
      </c>
      <c r="B3641">
        <f t="shared" si="169"/>
        <v>1</v>
      </c>
      <c r="C3641">
        <f>COUNTIFS($A$2:A3641,A3641)</f>
        <v>1</v>
      </c>
      <c r="D3641" t="str">
        <f t="shared" si="170"/>
        <v>NPT288ATVL1</v>
      </c>
      <c r="E3641" s="4" t="s">
        <v>18424</v>
      </c>
      <c r="F3641" s="4" t="s">
        <v>1365</v>
      </c>
      <c r="G3641" s="4" t="s">
        <v>17490</v>
      </c>
      <c r="H3641" s="4" t="s">
        <v>919</v>
      </c>
      <c r="I3641" s="4" t="s">
        <v>17467</v>
      </c>
      <c r="J3641" s="4" t="s">
        <v>10699</v>
      </c>
      <c r="K3641">
        <v>7615110.5502860798</v>
      </c>
      <c r="L3641">
        <v>0</v>
      </c>
      <c r="M3641">
        <v>0</v>
      </c>
      <c r="N3641">
        <v>0.28358208955223879</v>
      </c>
    </row>
    <row r="3642" spans="1:14" hidden="1">
      <c r="A3642" t="str">
        <f t="shared" si="171"/>
        <v>NPT76ALR9</v>
      </c>
      <c r="B3642">
        <f t="shared" si="169"/>
        <v>1</v>
      </c>
      <c r="C3642">
        <f>COUNTIFS($A$2:A3642,A3642)</f>
        <v>1</v>
      </c>
      <c r="D3642" t="str">
        <f t="shared" si="170"/>
        <v>NPT76ALR91</v>
      </c>
      <c r="E3642" s="4" t="s">
        <v>18393</v>
      </c>
      <c r="F3642" s="4" t="s">
        <v>4451</v>
      </c>
      <c r="G3642" s="4" t="s">
        <v>17466</v>
      </c>
      <c r="H3642" s="4" t="s">
        <v>97</v>
      </c>
      <c r="I3642" s="4" t="s">
        <v>17467</v>
      </c>
      <c r="J3642" s="4" t="s">
        <v>4635</v>
      </c>
      <c r="K3642">
        <v>4888250</v>
      </c>
      <c r="L3642">
        <v>80548.649999999994</v>
      </c>
      <c r="M3642">
        <v>79172.73</v>
      </c>
      <c r="N3642">
        <v>2.9850746268656716E-2</v>
      </c>
    </row>
    <row r="3643" spans="1:14" hidden="1">
      <c r="A3643" t="str">
        <f t="shared" si="171"/>
        <v>NPT288AUKE</v>
      </c>
      <c r="B3643">
        <f t="shared" si="169"/>
        <v>1</v>
      </c>
      <c r="C3643">
        <f>COUNTIFS($A$2:A3643,A3643)</f>
        <v>1</v>
      </c>
      <c r="D3643" t="str">
        <f t="shared" si="170"/>
        <v>NPT288AUKE1</v>
      </c>
      <c r="E3643" s="4" t="s">
        <v>17503</v>
      </c>
      <c r="F3643" s="4" t="s">
        <v>1365</v>
      </c>
      <c r="G3643" s="4" t="s">
        <v>17490</v>
      </c>
      <c r="H3643" s="4" t="s">
        <v>919</v>
      </c>
      <c r="I3643" s="4" t="s">
        <v>17467</v>
      </c>
      <c r="J3643" s="4" t="s">
        <v>8110</v>
      </c>
      <c r="K3643">
        <v>12956781.9236397</v>
      </c>
      <c r="L3643">
        <v>0</v>
      </c>
      <c r="M3643">
        <v>0</v>
      </c>
      <c r="N3643">
        <v>0.30845771144278605</v>
      </c>
    </row>
    <row r="3644" spans="1:14" hidden="1">
      <c r="A3644" t="str">
        <f t="shared" si="171"/>
        <v>NPT76AZLB</v>
      </c>
      <c r="B3644">
        <f t="shared" si="169"/>
        <v>1</v>
      </c>
      <c r="C3644">
        <f>COUNTIFS($A$2:A3644,A3644)</f>
        <v>1</v>
      </c>
      <c r="D3644" t="str">
        <f t="shared" si="170"/>
        <v>NPT76AZLB1</v>
      </c>
      <c r="E3644" s="4" t="s">
        <v>18617</v>
      </c>
      <c r="F3644" s="4" t="s">
        <v>2057</v>
      </c>
      <c r="G3644" s="4" t="s">
        <v>17490</v>
      </c>
      <c r="H3644" s="4" t="s">
        <v>97</v>
      </c>
      <c r="I3644" s="4" t="s">
        <v>17467</v>
      </c>
      <c r="J3644" s="4" t="s">
        <v>5290</v>
      </c>
      <c r="K3644">
        <v>2489066.45066394</v>
      </c>
      <c r="L3644">
        <v>29395.200000000001</v>
      </c>
      <c r="M3644">
        <v>19492.2</v>
      </c>
      <c r="N3644">
        <v>7.9601990049751242E-2</v>
      </c>
    </row>
    <row r="3645" spans="1:14" hidden="1">
      <c r="A3645" t="str">
        <f t="shared" si="171"/>
        <v>NPT76AYKH</v>
      </c>
      <c r="B3645">
        <f t="shared" si="169"/>
        <v>1</v>
      </c>
      <c r="C3645">
        <f>COUNTIFS($A$2:A3645,A3645)</f>
        <v>1</v>
      </c>
      <c r="D3645" t="str">
        <f t="shared" si="170"/>
        <v>NPT76AYKH1</v>
      </c>
      <c r="E3645" s="4" t="s">
        <v>17705</v>
      </c>
      <c r="F3645" s="4" t="s">
        <v>2057</v>
      </c>
      <c r="G3645" s="4" t="s">
        <v>17490</v>
      </c>
      <c r="H3645" s="4" t="s">
        <v>97</v>
      </c>
      <c r="I3645" s="4" t="s">
        <v>17467</v>
      </c>
      <c r="J3645" s="4" t="s">
        <v>15204</v>
      </c>
      <c r="K3645">
        <v>10984768.483940599</v>
      </c>
      <c r="L3645">
        <v>21906</v>
      </c>
      <c r="M3645">
        <v>54034.8</v>
      </c>
      <c r="N3645">
        <v>0.1044776119402985</v>
      </c>
    </row>
    <row r="3646" spans="1:14" hidden="1">
      <c r="A3646" t="str">
        <f t="shared" si="171"/>
        <v>NPT76BGSJ</v>
      </c>
      <c r="B3646">
        <f t="shared" si="169"/>
        <v>1</v>
      </c>
      <c r="C3646">
        <f>COUNTIFS($A$2:A3646,A3646)</f>
        <v>1</v>
      </c>
      <c r="D3646" t="str">
        <f t="shared" si="170"/>
        <v>NPT76BGSJ1</v>
      </c>
      <c r="E3646" s="4" t="s">
        <v>18054</v>
      </c>
      <c r="F3646" s="4" t="s">
        <v>10348</v>
      </c>
      <c r="G3646" s="4" t="s">
        <v>17466</v>
      </c>
      <c r="H3646" s="4" t="s">
        <v>97</v>
      </c>
      <c r="I3646" s="4" t="s">
        <v>17467</v>
      </c>
      <c r="J3646" s="4" t="s">
        <v>10342</v>
      </c>
      <c r="K3646">
        <v>4148300</v>
      </c>
      <c r="L3646">
        <v>37264.5</v>
      </c>
      <c r="M3646">
        <v>33824.699999999997</v>
      </c>
      <c r="N3646">
        <v>0.17910447761194029</v>
      </c>
    </row>
    <row r="3647" spans="1:14" hidden="1">
      <c r="A3647" t="str">
        <f t="shared" si="171"/>
        <v>NPT288ANVE</v>
      </c>
      <c r="B3647">
        <f t="shared" si="169"/>
        <v>1</v>
      </c>
      <c r="C3647">
        <f>COUNTIFS($A$2:A3647,A3647)</f>
        <v>1</v>
      </c>
      <c r="D3647" t="str">
        <f t="shared" si="170"/>
        <v>NPT288ANVE1</v>
      </c>
      <c r="E3647" s="4" t="s">
        <v>18047</v>
      </c>
      <c r="F3647" s="4" t="s">
        <v>9624</v>
      </c>
      <c r="G3647" s="4" t="s">
        <v>17470</v>
      </c>
      <c r="H3647" s="4" t="s">
        <v>919</v>
      </c>
      <c r="I3647" s="4" t="s">
        <v>17467</v>
      </c>
      <c r="J3647" s="4" t="s">
        <v>14190</v>
      </c>
      <c r="K3647">
        <v>13001138.356496001</v>
      </c>
      <c r="L3647">
        <v>0</v>
      </c>
      <c r="M3647">
        <v>0</v>
      </c>
      <c r="N3647">
        <v>0.1890547263681592</v>
      </c>
    </row>
    <row r="3648" spans="1:14" hidden="1">
      <c r="A3648" t="str">
        <f t="shared" si="171"/>
        <v>NPT76ALAH</v>
      </c>
      <c r="B3648">
        <f t="shared" si="169"/>
        <v>1</v>
      </c>
      <c r="C3648">
        <f>COUNTIFS($A$2:A3648,A3648)</f>
        <v>1</v>
      </c>
      <c r="D3648" t="str">
        <f t="shared" si="170"/>
        <v>NPT76ALAH1</v>
      </c>
      <c r="E3648" s="4" t="s">
        <v>17652</v>
      </c>
      <c r="F3648" s="4" t="s">
        <v>12710</v>
      </c>
      <c r="G3648" s="4" t="s">
        <v>17466</v>
      </c>
      <c r="H3648" s="4" t="s">
        <v>97</v>
      </c>
      <c r="I3648" s="4" t="s">
        <v>17467</v>
      </c>
      <c r="J3648" s="4" t="s">
        <v>12745</v>
      </c>
      <c r="K3648">
        <v>10673631.988086101</v>
      </c>
      <c r="L3648">
        <v>113911.2</v>
      </c>
      <c r="M3648">
        <v>95155.199999999997</v>
      </c>
      <c r="N3648">
        <v>9.950248756218906E-2</v>
      </c>
    </row>
    <row r="3649" spans="1:14" hidden="1">
      <c r="A3649" t="str">
        <f t="shared" si="171"/>
        <v>NPT955AKVD</v>
      </c>
      <c r="B3649">
        <f t="shared" si="169"/>
        <v>1</v>
      </c>
      <c r="C3649">
        <f>COUNTIFS($A$2:A3649,A3649)</f>
        <v>1</v>
      </c>
      <c r="D3649" t="str">
        <f t="shared" si="170"/>
        <v>NPT955AKVD1</v>
      </c>
      <c r="E3649" s="4" t="s">
        <v>18554</v>
      </c>
      <c r="F3649" s="4" t="s">
        <v>12710</v>
      </c>
      <c r="G3649" s="4" t="s">
        <v>17466</v>
      </c>
      <c r="H3649" s="4" t="s">
        <v>23</v>
      </c>
      <c r="I3649" s="4" t="s">
        <v>17467</v>
      </c>
      <c r="J3649" s="4" t="s">
        <v>10182</v>
      </c>
      <c r="K3649">
        <v>67219967.445311099</v>
      </c>
      <c r="L3649">
        <v>522823.2</v>
      </c>
      <c r="M3649">
        <v>458565.6</v>
      </c>
      <c r="N3649">
        <v>0.24875621890547264</v>
      </c>
    </row>
    <row r="3650" spans="1:14" hidden="1">
      <c r="A3650" t="str">
        <f t="shared" si="171"/>
        <v>NPT76BDUS</v>
      </c>
      <c r="B3650">
        <f t="shared" si="169"/>
        <v>1</v>
      </c>
      <c r="C3650">
        <f>COUNTIFS($A$2:A3650,A3650)</f>
        <v>1</v>
      </c>
      <c r="D3650" t="str">
        <f t="shared" si="170"/>
        <v>NPT76BDUS1</v>
      </c>
      <c r="E3650" s="4" t="s">
        <v>17485</v>
      </c>
      <c r="F3650" s="4" t="s">
        <v>6498</v>
      </c>
      <c r="G3650" s="4" t="s">
        <v>17470</v>
      </c>
      <c r="H3650" s="4" t="s">
        <v>97</v>
      </c>
      <c r="I3650" s="4" t="s">
        <v>17467</v>
      </c>
      <c r="J3650" s="4" t="s">
        <v>6661</v>
      </c>
      <c r="K3650">
        <v>2936575.2246917002</v>
      </c>
      <c r="L3650">
        <v>29938.2</v>
      </c>
      <c r="M3650">
        <v>22636.2</v>
      </c>
      <c r="N3650">
        <v>2.4875621890547265E-2</v>
      </c>
    </row>
    <row r="3651" spans="1:14" hidden="1">
      <c r="A3651" t="str">
        <f t="shared" si="171"/>
        <v>NPT76AKRP</v>
      </c>
      <c r="B3651">
        <f t="shared" ref="B3651:B3714" si="172">COUNTIF(A:A,A3651)</f>
        <v>1</v>
      </c>
      <c r="C3651">
        <f>COUNTIFS($A$2:A3651,A3651)</f>
        <v>1</v>
      </c>
      <c r="D3651" t="str">
        <f t="shared" ref="D3651:D3714" si="173">A3651&amp;C3651</f>
        <v>NPT76AKRP1</v>
      </c>
      <c r="E3651" s="4" t="s">
        <v>18169</v>
      </c>
      <c r="F3651" s="4" t="s">
        <v>12710</v>
      </c>
      <c r="G3651" s="4" t="s">
        <v>17466</v>
      </c>
      <c r="H3651" s="4" t="s">
        <v>97</v>
      </c>
      <c r="I3651" s="4" t="s">
        <v>17467</v>
      </c>
      <c r="J3651" s="4" t="s">
        <v>12986</v>
      </c>
      <c r="K3651">
        <v>2302425.8099352098</v>
      </c>
      <c r="L3651">
        <v>27518.400000000001</v>
      </c>
      <c r="M3651">
        <v>6879.6</v>
      </c>
      <c r="N3651">
        <v>4.4776119402985072E-2</v>
      </c>
    </row>
    <row r="3652" spans="1:14" hidden="1">
      <c r="A3652" t="str">
        <f t="shared" si="171"/>
        <v>NPT955AJDB</v>
      </c>
      <c r="B3652">
        <f t="shared" si="172"/>
        <v>1</v>
      </c>
      <c r="C3652">
        <f>COUNTIFS($A$2:A3652,A3652)</f>
        <v>1</v>
      </c>
      <c r="D3652" t="str">
        <f t="shared" si="173"/>
        <v>NPT955AJDB1</v>
      </c>
      <c r="E3652" s="4" t="s">
        <v>18618</v>
      </c>
      <c r="F3652" s="4" t="s">
        <v>4451</v>
      </c>
      <c r="G3652" s="4" t="s">
        <v>17466</v>
      </c>
      <c r="H3652" s="4" t="s">
        <v>23</v>
      </c>
      <c r="I3652" s="4" t="s">
        <v>17467</v>
      </c>
      <c r="J3652" s="4" t="s">
        <v>5655</v>
      </c>
      <c r="K3652">
        <v>25829685.483871002</v>
      </c>
      <c r="L3652">
        <v>55036.800000000003</v>
      </c>
      <c r="M3652">
        <v>48157.2</v>
      </c>
      <c r="N3652">
        <v>1.9900497512437811E-2</v>
      </c>
    </row>
    <row r="3653" spans="1:14" hidden="1">
      <c r="A3653" t="str">
        <f t="shared" si="171"/>
        <v>NPT76APDH</v>
      </c>
      <c r="B3653">
        <f t="shared" si="172"/>
        <v>1</v>
      </c>
      <c r="C3653">
        <f>COUNTIFS($A$2:A3653,A3653)</f>
        <v>1</v>
      </c>
      <c r="D3653" t="str">
        <f t="shared" si="173"/>
        <v>NPT76APDH1</v>
      </c>
      <c r="E3653" s="4" t="s">
        <v>18268</v>
      </c>
      <c r="F3653" s="4" t="s">
        <v>7146</v>
      </c>
      <c r="G3653" s="4" t="s">
        <v>17470</v>
      </c>
      <c r="H3653" s="4" t="s">
        <v>97</v>
      </c>
      <c r="I3653" s="4" t="s">
        <v>17467</v>
      </c>
      <c r="J3653" s="4" t="s">
        <v>8011</v>
      </c>
      <c r="K3653">
        <v>10223559.2740472</v>
      </c>
      <c r="L3653">
        <v>61336.800000000003</v>
      </c>
      <c r="M3653">
        <v>21175.8</v>
      </c>
      <c r="N3653">
        <v>6.965174129353234E-2</v>
      </c>
    </row>
    <row r="3654" spans="1:14" hidden="1">
      <c r="A3654" t="str">
        <f t="shared" si="171"/>
        <v>NPT955AAWG</v>
      </c>
      <c r="B3654">
        <f t="shared" si="172"/>
        <v>1</v>
      </c>
      <c r="C3654">
        <f>COUNTIFS($A$2:A3654,A3654)</f>
        <v>1</v>
      </c>
      <c r="D3654" t="str">
        <f t="shared" si="173"/>
        <v>NPT955AAWG1</v>
      </c>
      <c r="E3654" s="4" t="s">
        <v>18619</v>
      </c>
      <c r="F3654" s="4" t="s">
        <v>2596</v>
      </c>
      <c r="G3654" s="4" t="s">
        <v>17474</v>
      </c>
      <c r="H3654" s="4" t="s">
        <v>23</v>
      </c>
      <c r="I3654" s="4" t="s">
        <v>17467</v>
      </c>
      <c r="J3654" s="4" t="s">
        <v>2666</v>
      </c>
      <c r="K3654">
        <v>26188918.457813699</v>
      </c>
      <c r="L3654">
        <v>140714.37</v>
      </c>
      <c r="M3654">
        <v>123563.73</v>
      </c>
      <c r="N3654">
        <v>0.31343283582089554</v>
      </c>
    </row>
    <row r="3655" spans="1:14" hidden="1">
      <c r="A3655" t="str">
        <f t="shared" si="171"/>
        <v>NPT76AFEZ</v>
      </c>
      <c r="B3655">
        <f t="shared" si="172"/>
        <v>1</v>
      </c>
      <c r="C3655">
        <f>COUNTIFS($A$2:A3655,A3655)</f>
        <v>1</v>
      </c>
      <c r="D3655" t="str">
        <f t="shared" si="173"/>
        <v>NPT76AFEZ1</v>
      </c>
      <c r="E3655" s="4" t="s">
        <v>17912</v>
      </c>
      <c r="F3655" s="4" t="s">
        <v>8154</v>
      </c>
      <c r="G3655" s="4" t="s">
        <v>17474</v>
      </c>
      <c r="H3655" s="4" t="s">
        <v>97</v>
      </c>
      <c r="I3655" s="4" t="s">
        <v>17467</v>
      </c>
      <c r="J3655" s="4" t="s">
        <v>13031</v>
      </c>
      <c r="K3655">
        <v>4377154.51842333</v>
      </c>
      <c r="L3655">
        <v>0</v>
      </c>
      <c r="M3655">
        <v>0</v>
      </c>
      <c r="N3655">
        <v>8.45771144278607E-2</v>
      </c>
    </row>
    <row r="3656" spans="1:14" hidden="1">
      <c r="A3656" t="str">
        <f t="shared" si="171"/>
        <v>NPT76ALDP</v>
      </c>
      <c r="B3656">
        <f t="shared" si="172"/>
        <v>1</v>
      </c>
      <c r="C3656">
        <f>COUNTIFS($A$2:A3656,A3656)</f>
        <v>1</v>
      </c>
      <c r="D3656" t="str">
        <f t="shared" si="173"/>
        <v>NPT76ALDP1</v>
      </c>
      <c r="E3656" s="4" t="s">
        <v>17652</v>
      </c>
      <c r="F3656" s="4" t="s">
        <v>12710</v>
      </c>
      <c r="G3656" s="4" t="s">
        <v>17466</v>
      </c>
      <c r="H3656" s="4" t="s">
        <v>97</v>
      </c>
      <c r="I3656" s="4" t="s">
        <v>17467</v>
      </c>
      <c r="J3656" s="4" t="s">
        <v>12739</v>
      </c>
      <c r="K3656">
        <v>6352502.1842123596</v>
      </c>
      <c r="L3656">
        <v>0</v>
      </c>
      <c r="M3656">
        <v>0</v>
      </c>
      <c r="N3656">
        <v>0.1691542288557214</v>
      </c>
    </row>
    <row r="3657" spans="1:14" hidden="1">
      <c r="A3657" t="str">
        <f t="shared" si="171"/>
        <v>NPT955AQNP</v>
      </c>
      <c r="B3657">
        <f t="shared" si="172"/>
        <v>1</v>
      </c>
      <c r="C3657">
        <f>COUNTIFS($A$2:A3657,A3657)</f>
        <v>1</v>
      </c>
      <c r="D3657" t="str">
        <f t="shared" si="173"/>
        <v>NPT955AQNP1</v>
      </c>
      <c r="E3657" s="4" t="s">
        <v>17616</v>
      </c>
      <c r="F3657" s="4" t="s">
        <v>104</v>
      </c>
      <c r="G3657" s="4" t="s">
        <v>17476</v>
      </c>
      <c r="H3657" s="4" t="s">
        <v>23</v>
      </c>
      <c r="I3657" s="4" t="s">
        <v>17467</v>
      </c>
      <c r="J3657" s="4" t="s">
        <v>5780</v>
      </c>
      <c r="K3657">
        <v>8310056.1990524596</v>
      </c>
      <c r="L3657">
        <v>64897.74</v>
      </c>
      <c r="M3657">
        <v>49204.959999999999</v>
      </c>
      <c r="N3657">
        <v>0.20895522388059701</v>
      </c>
    </row>
    <row r="3658" spans="1:14" hidden="1">
      <c r="A3658" t="str">
        <f t="shared" si="171"/>
        <v>NPT955BEKW</v>
      </c>
      <c r="B3658">
        <f t="shared" si="172"/>
        <v>1</v>
      </c>
      <c r="C3658">
        <f>COUNTIFS($A$2:A3658,A3658)</f>
        <v>1</v>
      </c>
      <c r="D3658" t="str">
        <f t="shared" si="173"/>
        <v>NPT955BEKW1</v>
      </c>
      <c r="E3658" s="4" t="s">
        <v>17875</v>
      </c>
      <c r="F3658" s="4" t="s">
        <v>3297</v>
      </c>
      <c r="G3658" s="4" t="s">
        <v>17476</v>
      </c>
      <c r="H3658" s="4" t="s">
        <v>23</v>
      </c>
      <c r="I3658" s="4" t="s">
        <v>17467</v>
      </c>
      <c r="J3658" s="4" t="s">
        <v>12427</v>
      </c>
      <c r="K3658">
        <v>213050</v>
      </c>
      <c r="L3658">
        <v>5733</v>
      </c>
      <c r="M3658">
        <v>1146.5999999999999</v>
      </c>
      <c r="N3658">
        <v>1.9900497512437811E-2</v>
      </c>
    </row>
    <row r="3659" spans="1:14" hidden="1">
      <c r="A3659" t="str">
        <f t="shared" si="171"/>
        <v>NPT76BOKX</v>
      </c>
      <c r="B3659">
        <f t="shared" si="172"/>
        <v>1</v>
      </c>
      <c r="C3659">
        <f>COUNTIFS($A$2:A3659,A3659)</f>
        <v>1</v>
      </c>
      <c r="D3659" t="str">
        <f t="shared" si="173"/>
        <v>NPT76BOKX1</v>
      </c>
      <c r="E3659" s="4" t="s">
        <v>18526</v>
      </c>
      <c r="F3659" s="4" t="s">
        <v>926</v>
      </c>
      <c r="G3659" s="4" t="s">
        <v>17490</v>
      </c>
      <c r="H3659" s="4" t="s">
        <v>97</v>
      </c>
      <c r="I3659" s="4" t="s">
        <v>17467</v>
      </c>
      <c r="J3659" s="4" t="s">
        <v>16437</v>
      </c>
      <c r="K3659">
        <v>5130170.2361875596</v>
      </c>
      <c r="L3659">
        <v>46811.4</v>
      </c>
      <c r="M3659">
        <v>29817.599999999999</v>
      </c>
      <c r="N3659">
        <v>0.1691542288557214</v>
      </c>
    </row>
    <row r="3660" spans="1:14" hidden="1">
      <c r="A3660" t="str">
        <f t="shared" si="171"/>
        <v>NPT76B0YV</v>
      </c>
      <c r="B3660">
        <f t="shared" si="172"/>
        <v>1</v>
      </c>
      <c r="C3660">
        <f>COUNTIFS($A$2:A3660,A3660)</f>
        <v>1</v>
      </c>
      <c r="D3660" t="str">
        <f t="shared" si="173"/>
        <v>NPT76B0YV1</v>
      </c>
      <c r="E3660" s="4" t="s">
        <v>18160</v>
      </c>
      <c r="F3660" s="4" t="s">
        <v>7146</v>
      </c>
      <c r="G3660" s="4" t="s">
        <v>17470</v>
      </c>
      <c r="H3660" s="4" t="s">
        <v>97</v>
      </c>
      <c r="I3660" s="4" t="s">
        <v>17467</v>
      </c>
      <c r="J3660" s="4" t="s">
        <v>7794</v>
      </c>
      <c r="K3660">
        <v>6984848</v>
      </c>
      <c r="L3660">
        <v>0</v>
      </c>
      <c r="M3660">
        <v>0</v>
      </c>
      <c r="N3660">
        <v>2.9850746268656716E-2</v>
      </c>
    </row>
    <row r="3661" spans="1:14" hidden="1">
      <c r="A3661" t="str">
        <f t="shared" si="171"/>
        <v>NPT76AKUB</v>
      </c>
      <c r="B3661">
        <f t="shared" si="172"/>
        <v>1</v>
      </c>
      <c r="C3661">
        <f>COUNTIFS($A$2:A3661,A3661)</f>
        <v>1</v>
      </c>
      <c r="D3661" t="str">
        <f t="shared" si="173"/>
        <v>NPT76AKUB1</v>
      </c>
      <c r="E3661" s="4" t="s">
        <v>18614</v>
      </c>
      <c r="F3661" s="4" t="s">
        <v>12710</v>
      </c>
      <c r="G3661" s="4" t="s">
        <v>17466</v>
      </c>
      <c r="H3661" s="4" t="s">
        <v>97</v>
      </c>
      <c r="I3661" s="4" t="s">
        <v>17467</v>
      </c>
      <c r="J3661" s="4" t="s">
        <v>12872</v>
      </c>
      <c r="K3661">
        <v>9067509.2598143294</v>
      </c>
      <c r="L3661">
        <v>192049.2</v>
      </c>
      <c r="M3661">
        <v>310806.59999999998</v>
      </c>
      <c r="N3661">
        <v>0.44776119402985076</v>
      </c>
    </row>
    <row r="3662" spans="1:14" hidden="1">
      <c r="A3662" t="str">
        <f t="shared" ref="A3662:A3725" si="174">H3662&amp;J3662</f>
        <v>NPT76BCKJ</v>
      </c>
      <c r="B3662">
        <f t="shared" si="172"/>
        <v>1</v>
      </c>
      <c r="C3662">
        <f>COUNTIFS($A$2:A3662,A3662)</f>
        <v>1</v>
      </c>
      <c r="D3662" t="str">
        <f t="shared" si="173"/>
        <v>NPT76BCKJ1</v>
      </c>
      <c r="E3662" s="4" t="s">
        <v>17749</v>
      </c>
      <c r="F3662" s="4" t="s">
        <v>7125</v>
      </c>
      <c r="G3662" s="4" t="s">
        <v>17476</v>
      </c>
      <c r="H3662" s="4" t="s">
        <v>97</v>
      </c>
      <c r="I3662" s="4" t="s">
        <v>17467</v>
      </c>
      <c r="J3662" s="4" t="s">
        <v>15525</v>
      </c>
      <c r="K3662">
        <v>327993.58325333003</v>
      </c>
      <c r="L3662">
        <v>14604</v>
      </c>
      <c r="M3662">
        <v>0</v>
      </c>
      <c r="N3662">
        <v>0</v>
      </c>
    </row>
    <row r="3663" spans="1:14" hidden="1">
      <c r="A3663" t="str">
        <f t="shared" si="174"/>
        <v>NPT76BOHJ</v>
      </c>
      <c r="B3663">
        <f t="shared" si="172"/>
        <v>1</v>
      </c>
      <c r="C3663">
        <f>COUNTIFS($A$2:A3663,A3663)</f>
        <v>1</v>
      </c>
      <c r="D3663" t="str">
        <f t="shared" si="173"/>
        <v>NPT76BOHJ1</v>
      </c>
      <c r="E3663" s="4" t="s">
        <v>17598</v>
      </c>
      <c r="F3663" s="4" t="s">
        <v>3297</v>
      </c>
      <c r="G3663" s="4" t="s">
        <v>17476</v>
      </c>
      <c r="H3663" s="4" t="s">
        <v>97</v>
      </c>
      <c r="I3663" s="4" t="s">
        <v>17467</v>
      </c>
      <c r="J3663" s="4" t="s">
        <v>6142</v>
      </c>
      <c r="K3663">
        <v>758000</v>
      </c>
      <c r="L3663">
        <v>0</v>
      </c>
      <c r="M3663">
        <v>0</v>
      </c>
      <c r="N3663">
        <v>9.9502487562189053E-3</v>
      </c>
    </row>
    <row r="3664" spans="1:14" hidden="1">
      <c r="A3664" t="str">
        <f t="shared" si="174"/>
        <v>NPT76AMWZ</v>
      </c>
      <c r="B3664">
        <f t="shared" si="172"/>
        <v>1</v>
      </c>
      <c r="C3664">
        <f>COUNTIFS($A$2:A3664,A3664)</f>
        <v>1</v>
      </c>
      <c r="D3664" t="str">
        <f t="shared" si="173"/>
        <v>NPT76AMWZ1</v>
      </c>
      <c r="E3664" s="4" t="s">
        <v>18288</v>
      </c>
      <c r="F3664" s="4" t="s">
        <v>14886</v>
      </c>
      <c r="G3664" s="4" t="s">
        <v>17470</v>
      </c>
      <c r="H3664" s="4" t="s">
        <v>97</v>
      </c>
      <c r="I3664" s="4" t="s">
        <v>17467</v>
      </c>
      <c r="J3664" s="4" t="s">
        <v>17438</v>
      </c>
      <c r="K3664">
        <v>4313017.3169372296</v>
      </c>
      <c r="L3664">
        <v>71698.5</v>
      </c>
      <c r="M3664">
        <v>45568.2</v>
      </c>
      <c r="N3664">
        <v>0.12935323383084577</v>
      </c>
    </row>
    <row r="3665" spans="1:14" hidden="1">
      <c r="A3665" t="str">
        <f t="shared" si="174"/>
        <v>NPT288AJPN</v>
      </c>
      <c r="B3665">
        <f t="shared" si="172"/>
        <v>1</v>
      </c>
      <c r="C3665">
        <f>COUNTIFS($A$2:A3665,A3665)</f>
        <v>1</v>
      </c>
      <c r="D3665" t="str">
        <f t="shared" si="173"/>
        <v>NPT288AJPN1</v>
      </c>
      <c r="E3665" s="4" t="s">
        <v>18606</v>
      </c>
      <c r="F3665" s="4" t="s">
        <v>8351</v>
      </c>
      <c r="G3665" s="4" t="s">
        <v>17466</v>
      </c>
      <c r="H3665" s="4" t="s">
        <v>919</v>
      </c>
      <c r="I3665" s="4" t="s">
        <v>17467</v>
      </c>
      <c r="J3665" s="4" t="s">
        <v>5562</v>
      </c>
      <c r="K3665">
        <v>15842226.8898488</v>
      </c>
      <c r="L3665">
        <v>0</v>
      </c>
      <c r="M3665">
        <v>0</v>
      </c>
      <c r="N3665">
        <v>8.9552238805970144E-2</v>
      </c>
    </row>
    <row r="3666" spans="1:14" hidden="1">
      <c r="A3666" t="str">
        <f t="shared" si="174"/>
        <v>NPT76AJHZ</v>
      </c>
      <c r="B3666">
        <f t="shared" si="172"/>
        <v>1</v>
      </c>
      <c r="C3666">
        <f>COUNTIFS($A$2:A3666,A3666)</f>
        <v>1</v>
      </c>
      <c r="D3666" t="str">
        <f t="shared" si="173"/>
        <v>NPT76AJHZ1</v>
      </c>
      <c r="E3666" s="4" t="s">
        <v>17883</v>
      </c>
      <c r="F3666" s="4" t="s">
        <v>4451</v>
      </c>
      <c r="G3666" s="4" t="s">
        <v>17466</v>
      </c>
      <c r="H3666" s="4" t="s">
        <v>97</v>
      </c>
      <c r="I3666" s="4" t="s">
        <v>17467</v>
      </c>
      <c r="J3666" s="4" t="s">
        <v>4452</v>
      </c>
      <c r="K3666">
        <v>10167264.2914373</v>
      </c>
      <c r="L3666">
        <v>52731.57</v>
      </c>
      <c r="M3666">
        <v>49845.599999999999</v>
      </c>
      <c r="N3666">
        <v>0.27860696517412936</v>
      </c>
    </row>
    <row r="3667" spans="1:14" hidden="1">
      <c r="A3667" t="str">
        <f t="shared" si="174"/>
        <v>NPT288AKTU</v>
      </c>
      <c r="B3667">
        <f t="shared" si="172"/>
        <v>1</v>
      </c>
      <c r="C3667">
        <f>COUNTIFS($A$2:A3667,A3667)</f>
        <v>1</v>
      </c>
      <c r="D3667" t="str">
        <f t="shared" si="173"/>
        <v>NPT288AKTU1</v>
      </c>
      <c r="E3667" s="4" t="s">
        <v>18064</v>
      </c>
      <c r="F3667" s="4" t="s">
        <v>8351</v>
      </c>
      <c r="G3667" s="4" t="s">
        <v>17466</v>
      </c>
      <c r="H3667" s="4" t="s">
        <v>919</v>
      </c>
      <c r="I3667" s="4" t="s">
        <v>17467</v>
      </c>
      <c r="J3667" s="4" t="s">
        <v>10264</v>
      </c>
      <c r="K3667">
        <v>12850050</v>
      </c>
      <c r="L3667">
        <v>7072.8</v>
      </c>
      <c r="M3667">
        <v>0</v>
      </c>
      <c r="N3667">
        <v>7.9601990049751242E-2</v>
      </c>
    </row>
    <row r="3668" spans="1:14" hidden="1">
      <c r="A3668" t="str">
        <f t="shared" si="174"/>
        <v>NPT76BCVM</v>
      </c>
      <c r="B3668">
        <f t="shared" si="172"/>
        <v>1</v>
      </c>
      <c r="C3668">
        <f>COUNTIFS($A$2:A3668,A3668)</f>
        <v>1</v>
      </c>
      <c r="D3668" t="str">
        <f t="shared" si="173"/>
        <v>NPT76BCVM1</v>
      </c>
      <c r="E3668" s="4" t="s">
        <v>17518</v>
      </c>
      <c r="F3668" s="4" t="s">
        <v>11011</v>
      </c>
      <c r="G3668" s="4" t="s">
        <v>17470</v>
      </c>
      <c r="H3668" s="4" t="s">
        <v>97</v>
      </c>
      <c r="I3668" s="4" t="s">
        <v>17467</v>
      </c>
      <c r="J3668" s="4" t="s">
        <v>11158</v>
      </c>
      <c r="K3668">
        <v>5362096.0902413502</v>
      </c>
      <c r="L3668">
        <v>59224.800000000003</v>
      </c>
      <c r="M3668">
        <v>38984.400000000001</v>
      </c>
      <c r="N3668">
        <v>0.13930348258706468</v>
      </c>
    </row>
    <row r="3669" spans="1:14" hidden="1">
      <c r="A3669" t="str">
        <f t="shared" si="174"/>
        <v>NPT955AJDC</v>
      </c>
      <c r="B3669">
        <f t="shared" si="172"/>
        <v>1</v>
      </c>
      <c r="C3669">
        <f>COUNTIFS($A$2:A3669,A3669)</f>
        <v>1</v>
      </c>
      <c r="D3669" t="str">
        <f t="shared" si="173"/>
        <v>NPT955AJDC1</v>
      </c>
      <c r="E3669" s="4" t="s">
        <v>18618</v>
      </c>
      <c r="F3669" s="4" t="s">
        <v>4451</v>
      </c>
      <c r="G3669" s="4" t="s">
        <v>17466</v>
      </c>
      <c r="H3669" s="4" t="s">
        <v>23</v>
      </c>
      <c r="I3669" s="4" t="s">
        <v>17467</v>
      </c>
      <c r="J3669" s="4" t="s">
        <v>5651</v>
      </c>
      <c r="K3669">
        <v>12369334.691353699</v>
      </c>
      <c r="L3669">
        <v>63527.4</v>
      </c>
      <c r="M3669">
        <v>43812</v>
      </c>
      <c r="N3669">
        <v>6.4676616915422883E-2</v>
      </c>
    </row>
    <row r="3670" spans="1:14" hidden="1">
      <c r="A3670" t="str">
        <f t="shared" si="174"/>
        <v>NPT76AFDW</v>
      </c>
      <c r="B3670">
        <f t="shared" si="172"/>
        <v>1</v>
      </c>
      <c r="C3670">
        <f>COUNTIFS($A$2:A3670,A3670)</f>
        <v>1</v>
      </c>
      <c r="D3670" t="str">
        <f t="shared" si="173"/>
        <v>NPT76AFDW1</v>
      </c>
      <c r="E3670" s="4" t="s">
        <v>17912</v>
      </c>
      <c r="F3670" s="4" t="s">
        <v>8154</v>
      </c>
      <c r="G3670" s="4" t="s">
        <v>17474</v>
      </c>
      <c r="H3670" s="4" t="s">
        <v>97</v>
      </c>
      <c r="I3670" s="4" t="s">
        <v>17467</v>
      </c>
      <c r="J3670" s="4" t="s">
        <v>13026</v>
      </c>
      <c r="K3670">
        <v>8104154.4938340401</v>
      </c>
      <c r="L3670">
        <v>22829.4</v>
      </c>
      <c r="M3670">
        <v>42935.76</v>
      </c>
      <c r="N3670">
        <v>0.20895522388059701</v>
      </c>
    </row>
    <row r="3671" spans="1:14" hidden="1">
      <c r="A3671" t="str">
        <f t="shared" si="174"/>
        <v>NPT288AAVH</v>
      </c>
      <c r="B3671">
        <f t="shared" si="172"/>
        <v>1</v>
      </c>
      <c r="C3671">
        <f>COUNTIFS($A$2:A3671,A3671)</f>
        <v>1</v>
      </c>
      <c r="D3671" t="str">
        <f t="shared" si="173"/>
        <v>NPT288AAVH1</v>
      </c>
      <c r="E3671" s="4" t="s">
        <v>18345</v>
      </c>
      <c r="F3671" s="4" t="s">
        <v>9200</v>
      </c>
      <c r="G3671" s="4" t="s">
        <v>17470</v>
      </c>
      <c r="H3671" s="4" t="s">
        <v>919</v>
      </c>
      <c r="I3671" s="4" t="s">
        <v>17467</v>
      </c>
      <c r="J3671" s="4" t="s">
        <v>9559</v>
      </c>
      <c r="K3671">
        <v>24473687.927296098</v>
      </c>
      <c r="L3671">
        <v>0</v>
      </c>
      <c r="M3671">
        <v>0</v>
      </c>
      <c r="N3671">
        <v>0.30348258706467662</v>
      </c>
    </row>
    <row r="3672" spans="1:14" hidden="1">
      <c r="A3672" t="str">
        <f t="shared" si="174"/>
        <v>NPT76BIED</v>
      </c>
      <c r="B3672">
        <f t="shared" si="172"/>
        <v>1</v>
      </c>
      <c r="C3672">
        <f>COUNTIFS($A$2:A3672,A3672)</f>
        <v>1</v>
      </c>
      <c r="D3672" t="str">
        <f t="shared" si="173"/>
        <v>NPT76BIED1</v>
      </c>
      <c r="E3672" s="4" t="s">
        <v>18109</v>
      </c>
      <c r="F3672" s="4" t="s">
        <v>7146</v>
      </c>
      <c r="G3672" s="4" t="s">
        <v>17470</v>
      </c>
      <c r="H3672" s="4" t="s">
        <v>97</v>
      </c>
      <c r="I3672" s="4" t="s">
        <v>17467</v>
      </c>
      <c r="J3672" s="4" t="s">
        <v>7635</v>
      </c>
      <c r="K3672">
        <v>2677910.5286417301</v>
      </c>
      <c r="L3672">
        <v>0</v>
      </c>
      <c r="M3672">
        <v>0</v>
      </c>
      <c r="N3672">
        <v>2.9850746268656716E-2</v>
      </c>
    </row>
    <row r="3673" spans="1:14" hidden="1">
      <c r="A3673" t="str">
        <f t="shared" si="174"/>
        <v>NPT76K0CN</v>
      </c>
      <c r="B3673">
        <f t="shared" si="172"/>
        <v>1</v>
      </c>
      <c r="C3673">
        <f>COUNTIFS($A$2:A3673,A3673)</f>
        <v>1</v>
      </c>
      <c r="D3673" t="str">
        <f t="shared" si="173"/>
        <v>NPT76K0CN1</v>
      </c>
      <c r="E3673" s="4" t="s">
        <v>18063</v>
      </c>
      <c r="F3673" s="4" t="s">
        <v>7146</v>
      </c>
      <c r="G3673" s="4" t="s">
        <v>17470</v>
      </c>
      <c r="H3673" s="4" t="s">
        <v>97</v>
      </c>
      <c r="I3673" s="4" t="s">
        <v>17467</v>
      </c>
      <c r="J3673" s="4" t="s">
        <v>7688</v>
      </c>
      <c r="K3673">
        <v>2841594</v>
      </c>
      <c r="L3673">
        <v>0</v>
      </c>
      <c r="M3673">
        <v>0</v>
      </c>
      <c r="N3673">
        <v>9.9502487562189053E-3</v>
      </c>
    </row>
    <row r="3674" spans="1:14" hidden="1">
      <c r="A3674" t="str">
        <f t="shared" si="174"/>
        <v>NPT76AYOK</v>
      </c>
      <c r="B3674">
        <f t="shared" si="172"/>
        <v>1</v>
      </c>
      <c r="C3674">
        <f>COUNTIFS($A$2:A3674,A3674)</f>
        <v>1</v>
      </c>
      <c r="D3674" t="str">
        <f t="shared" si="173"/>
        <v>NPT76AYOK1</v>
      </c>
      <c r="E3674" s="4" t="s">
        <v>18068</v>
      </c>
      <c r="F3674" s="4" t="s">
        <v>2057</v>
      </c>
      <c r="G3674" s="4" t="s">
        <v>17490</v>
      </c>
      <c r="H3674" s="4" t="s">
        <v>97</v>
      </c>
      <c r="I3674" s="4" t="s">
        <v>17467</v>
      </c>
      <c r="J3674" s="4" t="s">
        <v>15229</v>
      </c>
      <c r="K3674">
        <v>4187250</v>
      </c>
      <c r="L3674">
        <v>70986.600000000006</v>
      </c>
      <c r="M3674">
        <v>87624</v>
      </c>
      <c r="N3674">
        <v>2.4875621890547265E-2</v>
      </c>
    </row>
    <row r="3675" spans="1:14" hidden="1">
      <c r="A3675" t="str">
        <f t="shared" si="174"/>
        <v>NPT76AOUH</v>
      </c>
      <c r="B3675">
        <f t="shared" si="172"/>
        <v>1</v>
      </c>
      <c r="C3675">
        <f>COUNTIFS($A$2:A3675,A3675)</f>
        <v>1</v>
      </c>
      <c r="D3675" t="str">
        <f t="shared" si="173"/>
        <v>NPT76AOUH1</v>
      </c>
      <c r="E3675" s="4" t="s">
        <v>17986</v>
      </c>
      <c r="F3675" s="4" t="s">
        <v>7146</v>
      </c>
      <c r="G3675" s="4" t="s">
        <v>17470</v>
      </c>
      <c r="H3675" s="4" t="s">
        <v>97</v>
      </c>
      <c r="I3675" s="4" t="s">
        <v>17467</v>
      </c>
      <c r="J3675" s="4" t="s">
        <v>7770</v>
      </c>
      <c r="K3675">
        <v>6038832.2580645196</v>
      </c>
      <c r="L3675">
        <v>34398</v>
      </c>
      <c r="M3675">
        <v>48157.2</v>
      </c>
      <c r="N3675">
        <v>4.4776119402985072E-2</v>
      </c>
    </row>
    <row r="3676" spans="1:14" hidden="1">
      <c r="A3676" t="str">
        <f t="shared" si="174"/>
        <v>NPT76FQ9E</v>
      </c>
      <c r="B3676">
        <f t="shared" si="172"/>
        <v>1</v>
      </c>
      <c r="C3676">
        <f>COUNTIFS($A$2:A3676,A3676)</f>
        <v>1</v>
      </c>
      <c r="D3676" t="str">
        <f t="shared" si="173"/>
        <v>NPT76FQ9E1</v>
      </c>
      <c r="E3676" s="4" t="s">
        <v>17890</v>
      </c>
      <c r="F3676" s="4" t="s">
        <v>3297</v>
      </c>
      <c r="G3676" s="4" t="s">
        <v>17476</v>
      </c>
      <c r="H3676" s="4" t="s">
        <v>97</v>
      </c>
      <c r="I3676" s="4" t="s">
        <v>17467</v>
      </c>
      <c r="J3676" s="4" t="s">
        <v>3547</v>
      </c>
      <c r="K3676">
        <v>2446139.0272110901</v>
      </c>
      <c r="L3676">
        <v>0</v>
      </c>
      <c r="M3676">
        <v>0</v>
      </c>
      <c r="N3676">
        <v>0</v>
      </c>
    </row>
    <row r="3677" spans="1:14" hidden="1">
      <c r="A3677" t="str">
        <f t="shared" si="174"/>
        <v>NPT76AMKU</v>
      </c>
      <c r="B3677">
        <f t="shared" si="172"/>
        <v>1</v>
      </c>
      <c r="C3677">
        <f>COUNTIFS($A$2:A3677,A3677)</f>
        <v>1</v>
      </c>
      <c r="D3677" t="str">
        <f t="shared" si="173"/>
        <v>NPT76AMKU1</v>
      </c>
      <c r="E3677" s="4" t="s">
        <v>17830</v>
      </c>
      <c r="F3677" s="4" t="s">
        <v>3297</v>
      </c>
      <c r="G3677" s="4" t="s">
        <v>17476</v>
      </c>
      <c r="H3677" s="4" t="s">
        <v>97</v>
      </c>
      <c r="I3677" s="4" t="s">
        <v>17467</v>
      </c>
      <c r="J3677" s="4" t="s">
        <v>3739</v>
      </c>
      <c r="K3677">
        <v>7714601.6129032299</v>
      </c>
      <c r="L3677">
        <v>105148.8</v>
      </c>
      <c r="M3677">
        <v>61336.800000000003</v>
      </c>
      <c r="N3677">
        <v>0.14925373134328357</v>
      </c>
    </row>
    <row r="3678" spans="1:14" hidden="1">
      <c r="A3678" t="str">
        <f t="shared" si="174"/>
        <v>NPT76ACEM</v>
      </c>
      <c r="B3678">
        <f t="shared" si="172"/>
        <v>1</v>
      </c>
      <c r="C3678">
        <f>COUNTIFS($A$2:A3678,A3678)</f>
        <v>1</v>
      </c>
      <c r="D3678" t="str">
        <f t="shared" si="173"/>
        <v>NPT76ACEM1</v>
      </c>
      <c r="E3678" s="4" t="s">
        <v>17518</v>
      </c>
      <c r="F3678" s="4" t="s">
        <v>11011</v>
      </c>
      <c r="G3678" s="4" t="s">
        <v>17470</v>
      </c>
      <c r="H3678" s="4" t="s">
        <v>97</v>
      </c>
      <c r="I3678" s="4" t="s">
        <v>17467</v>
      </c>
      <c r="J3678" s="4" t="s">
        <v>11160</v>
      </c>
      <c r="K3678">
        <v>6045161.6979028797</v>
      </c>
      <c r="L3678">
        <v>43812</v>
      </c>
      <c r="M3678">
        <v>132909</v>
      </c>
      <c r="N3678">
        <v>8.9552238805970144E-2</v>
      </c>
    </row>
    <row r="3679" spans="1:14" hidden="1">
      <c r="A3679" t="str">
        <f t="shared" si="174"/>
        <v>NPT76ANWM</v>
      </c>
      <c r="B3679">
        <f t="shared" si="172"/>
        <v>1</v>
      </c>
      <c r="C3679">
        <f>COUNTIFS($A$2:A3679,A3679)</f>
        <v>1</v>
      </c>
      <c r="D3679" t="str">
        <f t="shared" si="173"/>
        <v>NPT76ANWM1</v>
      </c>
      <c r="E3679" s="4" t="s">
        <v>17472</v>
      </c>
      <c r="F3679" s="4" t="s">
        <v>14886</v>
      </c>
      <c r="G3679" s="4" t="s">
        <v>17470</v>
      </c>
      <c r="H3679" s="4" t="s">
        <v>97</v>
      </c>
      <c r="I3679" s="4" t="s">
        <v>17467</v>
      </c>
      <c r="J3679" s="4" t="s">
        <v>17381</v>
      </c>
      <c r="K3679">
        <v>10495255.4692399</v>
      </c>
      <c r="L3679">
        <v>74094.179999999993</v>
      </c>
      <c r="M3679">
        <v>157723.20000000001</v>
      </c>
      <c r="N3679">
        <v>9.950248756218906E-2</v>
      </c>
    </row>
    <row r="3680" spans="1:14" hidden="1">
      <c r="A3680" t="str">
        <f t="shared" si="174"/>
        <v>NPT76AQKQ</v>
      </c>
      <c r="B3680">
        <f t="shared" si="172"/>
        <v>1</v>
      </c>
      <c r="C3680">
        <f>COUNTIFS($A$2:A3680,A3680)</f>
        <v>1</v>
      </c>
      <c r="D3680" t="str">
        <f t="shared" si="173"/>
        <v>NPT76AQKQ1</v>
      </c>
      <c r="E3680" s="4" t="s">
        <v>17535</v>
      </c>
      <c r="F3680" s="4" t="s">
        <v>104</v>
      </c>
      <c r="G3680" s="4" t="s">
        <v>17476</v>
      </c>
      <c r="H3680" s="4" t="s">
        <v>97</v>
      </c>
      <c r="I3680" s="4" t="s">
        <v>17467</v>
      </c>
      <c r="J3680" s="4" t="s">
        <v>8481</v>
      </c>
      <c r="K3680">
        <v>30010117.445905302</v>
      </c>
      <c r="L3680">
        <v>424400.04</v>
      </c>
      <c r="M3680">
        <v>677966.4</v>
      </c>
      <c r="N3680">
        <v>0.33333333333333331</v>
      </c>
    </row>
    <row r="3681" spans="1:14" hidden="1">
      <c r="A3681" t="str">
        <f t="shared" si="174"/>
        <v>NPT76AWAR</v>
      </c>
      <c r="B3681">
        <f t="shared" si="172"/>
        <v>1</v>
      </c>
      <c r="C3681">
        <f>COUNTIFS($A$2:A3681,A3681)</f>
        <v>1</v>
      </c>
      <c r="D3681" t="str">
        <f t="shared" si="173"/>
        <v>NPT76AWAR1</v>
      </c>
      <c r="E3681" s="4" t="s">
        <v>17612</v>
      </c>
      <c r="F3681" s="4" t="s">
        <v>926</v>
      </c>
      <c r="G3681" s="4" t="s">
        <v>17490</v>
      </c>
      <c r="H3681" s="4" t="s">
        <v>97</v>
      </c>
      <c r="I3681" s="4" t="s">
        <v>17467</v>
      </c>
      <c r="J3681" s="4" t="s">
        <v>2314</v>
      </c>
      <c r="K3681">
        <v>3034320.9677419402</v>
      </c>
      <c r="L3681">
        <v>33516.18</v>
      </c>
      <c r="M3681">
        <v>22129.38</v>
      </c>
      <c r="N3681">
        <v>0.11940298507462686</v>
      </c>
    </row>
    <row r="3682" spans="1:14" hidden="1">
      <c r="A3682" t="str">
        <f t="shared" si="174"/>
        <v>NPT76AWTU</v>
      </c>
      <c r="B3682">
        <f t="shared" si="172"/>
        <v>1</v>
      </c>
      <c r="C3682">
        <f>COUNTIFS($A$2:A3682,A3682)</f>
        <v>1</v>
      </c>
      <c r="D3682" t="str">
        <f t="shared" si="173"/>
        <v>NPT76AWTU1</v>
      </c>
      <c r="E3682" s="4" t="s">
        <v>17761</v>
      </c>
      <c r="F3682" s="4" t="s">
        <v>926</v>
      </c>
      <c r="G3682" s="4" t="s">
        <v>17490</v>
      </c>
      <c r="H3682" s="4" t="s">
        <v>97</v>
      </c>
      <c r="I3682" s="4" t="s">
        <v>17467</v>
      </c>
      <c r="J3682" s="4" t="s">
        <v>16291</v>
      </c>
      <c r="K3682">
        <v>3634815.1975402599</v>
      </c>
      <c r="L3682">
        <v>38586</v>
      </c>
      <c r="M3682">
        <v>43812</v>
      </c>
      <c r="N3682">
        <v>4.4776119402985072E-2</v>
      </c>
    </row>
    <row r="3683" spans="1:14" hidden="1">
      <c r="A3683" t="str">
        <f t="shared" si="174"/>
        <v>NPT76AQQA</v>
      </c>
      <c r="B3683">
        <f t="shared" si="172"/>
        <v>1</v>
      </c>
      <c r="C3683">
        <f>COUNTIFS($A$2:A3683,A3683)</f>
        <v>1</v>
      </c>
      <c r="D3683" t="str">
        <f t="shared" si="173"/>
        <v>NPT76AQQA1</v>
      </c>
      <c r="E3683" s="4" t="s">
        <v>18506</v>
      </c>
      <c r="F3683" s="4" t="s">
        <v>104</v>
      </c>
      <c r="G3683" s="4" t="s">
        <v>17476</v>
      </c>
      <c r="H3683" s="4" t="s">
        <v>97</v>
      </c>
      <c r="I3683" s="4" t="s">
        <v>17467</v>
      </c>
      <c r="J3683" s="4" t="s">
        <v>505</v>
      </c>
      <c r="K3683">
        <v>3228190.3225806402</v>
      </c>
      <c r="L3683">
        <v>25798.5</v>
      </c>
      <c r="M3683">
        <v>30958.2</v>
      </c>
      <c r="N3683">
        <v>3.9800995024875621E-2</v>
      </c>
    </row>
    <row r="3684" spans="1:14" hidden="1">
      <c r="A3684" t="str">
        <f t="shared" si="174"/>
        <v>NPT76AMPF</v>
      </c>
      <c r="B3684">
        <f t="shared" si="172"/>
        <v>1</v>
      </c>
      <c r="C3684">
        <f>COUNTIFS($A$2:A3684,A3684)</f>
        <v>1</v>
      </c>
      <c r="D3684" t="str">
        <f t="shared" si="173"/>
        <v>NPT76AMPF1</v>
      </c>
      <c r="E3684" s="4" t="s">
        <v>17890</v>
      </c>
      <c r="F3684" s="4" t="s">
        <v>3297</v>
      </c>
      <c r="G3684" s="4" t="s">
        <v>17476</v>
      </c>
      <c r="H3684" s="4" t="s">
        <v>97</v>
      </c>
      <c r="I3684" s="4" t="s">
        <v>17467</v>
      </c>
      <c r="J3684" s="4" t="s">
        <v>3538</v>
      </c>
      <c r="K3684">
        <v>3387950</v>
      </c>
      <c r="L3684">
        <v>0</v>
      </c>
      <c r="M3684">
        <v>573.29999999999995</v>
      </c>
      <c r="N3684">
        <v>1.9900497512437811E-2</v>
      </c>
    </row>
    <row r="3685" spans="1:14" hidden="1">
      <c r="A3685" t="str">
        <f t="shared" si="174"/>
        <v>NPT76AOWV</v>
      </c>
      <c r="B3685">
        <f t="shared" si="172"/>
        <v>1</v>
      </c>
      <c r="C3685">
        <f>COUNTIFS($A$2:A3685,A3685)</f>
        <v>1</v>
      </c>
      <c r="D3685" t="str">
        <f t="shared" si="173"/>
        <v>NPT76AOWV1</v>
      </c>
      <c r="E3685" s="4" t="s">
        <v>18620</v>
      </c>
      <c r="F3685" s="4" t="s">
        <v>7146</v>
      </c>
      <c r="G3685" s="4" t="s">
        <v>17470</v>
      </c>
      <c r="H3685" s="4" t="s">
        <v>97</v>
      </c>
      <c r="I3685" s="4" t="s">
        <v>17467</v>
      </c>
      <c r="J3685" s="4" t="s">
        <v>7858</v>
      </c>
      <c r="K3685">
        <v>9144096.7850344907</v>
      </c>
      <c r="L3685">
        <v>67564.800000000003</v>
      </c>
      <c r="M3685">
        <v>102614.39999999999</v>
      </c>
      <c r="N3685">
        <v>0.6766169154228856</v>
      </c>
    </row>
    <row r="3686" spans="1:14" hidden="1">
      <c r="A3686" t="str">
        <f t="shared" si="174"/>
        <v>NPT288AHCF</v>
      </c>
      <c r="B3686">
        <f t="shared" si="172"/>
        <v>1</v>
      </c>
      <c r="C3686">
        <f>COUNTIFS($A$2:A3686,A3686)</f>
        <v>1</v>
      </c>
      <c r="D3686" t="str">
        <f t="shared" si="173"/>
        <v>NPT288AHCF1</v>
      </c>
      <c r="E3686" s="4" t="s">
        <v>18341</v>
      </c>
      <c r="F3686" s="4" t="s">
        <v>31</v>
      </c>
      <c r="G3686" s="4" t="s">
        <v>17474</v>
      </c>
      <c r="H3686" s="4" t="s">
        <v>919</v>
      </c>
      <c r="I3686" s="4" t="s">
        <v>17467</v>
      </c>
      <c r="J3686" s="4" t="s">
        <v>49</v>
      </c>
      <c r="K3686">
        <v>15457376.4222956</v>
      </c>
      <c r="L3686">
        <v>0</v>
      </c>
      <c r="M3686">
        <v>0</v>
      </c>
      <c r="N3686">
        <v>0.11442786069651742</v>
      </c>
    </row>
    <row r="3687" spans="1:14" hidden="1">
      <c r="A3687" t="str">
        <f t="shared" si="174"/>
        <v>NPT76ANVW</v>
      </c>
      <c r="B3687">
        <f t="shared" si="172"/>
        <v>1</v>
      </c>
      <c r="C3687">
        <f>COUNTIFS($A$2:A3687,A3687)</f>
        <v>1</v>
      </c>
      <c r="D3687" t="str">
        <f t="shared" si="173"/>
        <v>NPT76ANVW1</v>
      </c>
      <c r="E3687" s="4" t="s">
        <v>17472</v>
      </c>
      <c r="F3687" s="4" t="s">
        <v>14886</v>
      </c>
      <c r="G3687" s="4" t="s">
        <v>17470</v>
      </c>
      <c r="H3687" s="4" t="s">
        <v>97</v>
      </c>
      <c r="I3687" s="4" t="s">
        <v>17467</v>
      </c>
      <c r="J3687" s="4" t="s">
        <v>17375</v>
      </c>
      <c r="K3687">
        <v>9946649.4809447508</v>
      </c>
      <c r="L3687">
        <v>60768.36</v>
      </c>
      <c r="M3687">
        <v>17470.5</v>
      </c>
      <c r="N3687">
        <v>0.12437810945273632</v>
      </c>
    </row>
    <row r="3688" spans="1:14" hidden="1">
      <c r="A3688" t="str">
        <f t="shared" si="174"/>
        <v>NPT288AWPM</v>
      </c>
      <c r="B3688">
        <f t="shared" si="172"/>
        <v>1</v>
      </c>
      <c r="C3688">
        <f>COUNTIFS($A$2:A3688,A3688)</f>
        <v>1</v>
      </c>
      <c r="D3688" t="str">
        <f t="shared" si="173"/>
        <v>NPT288AWPM1</v>
      </c>
      <c r="E3688" s="4" t="s">
        <v>18488</v>
      </c>
      <c r="F3688" s="4" t="s">
        <v>926</v>
      </c>
      <c r="G3688" s="4" t="s">
        <v>17490</v>
      </c>
      <c r="H3688" s="4" t="s">
        <v>919</v>
      </c>
      <c r="I3688" s="4" t="s">
        <v>17467</v>
      </c>
      <c r="J3688" s="4" t="s">
        <v>14818</v>
      </c>
      <c r="K3688">
        <v>12524407.8311154</v>
      </c>
      <c r="L3688">
        <v>7801.8</v>
      </c>
      <c r="M3688">
        <v>0</v>
      </c>
      <c r="N3688">
        <v>0.24378109452736318</v>
      </c>
    </row>
    <row r="3689" spans="1:14" hidden="1">
      <c r="A3689" t="str">
        <f t="shared" si="174"/>
        <v>NPT76ANUF</v>
      </c>
      <c r="B3689">
        <f t="shared" si="172"/>
        <v>1</v>
      </c>
      <c r="C3689">
        <f>COUNTIFS($A$2:A3689,A3689)</f>
        <v>1</v>
      </c>
      <c r="D3689" t="str">
        <f t="shared" si="173"/>
        <v>NPT76ANUF1</v>
      </c>
      <c r="E3689" s="4" t="s">
        <v>18185</v>
      </c>
      <c r="F3689" s="4" t="s">
        <v>14886</v>
      </c>
      <c r="G3689" s="4" t="s">
        <v>17470</v>
      </c>
      <c r="H3689" s="4" t="s">
        <v>97</v>
      </c>
      <c r="I3689" s="4" t="s">
        <v>17467</v>
      </c>
      <c r="J3689" s="4" t="s">
        <v>17036</v>
      </c>
      <c r="K3689">
        <v>9838704.8387096804</v>
      </c>
      <c r="L3689">
        <v>78940.2</v>
      </c>
      <c r="M3689">
        <v>53304.6</v>
      </c>
      <c r="N3689">
        <v>0.15920398009950248</v>
      </c>
    </row>
    <row r="3690" spans="1:14" hidden="1">
      <c r="A3690" t="str">
        <f t="shared" si="174"/>
        <v>NPT76ARGV</v>
      </c>
      <c r="B3690">
        <f t="shared" si="172"/>
        <v>1</v>
      </c>
      <c r="C3690">
        <f>COUNTIFS($A$2:A3690,A3690)</f>
        <v>1</v>
      </c>
      <c r="D3690" t="str">
        <f t="shared" si="173"/>
        <v>NPT76ARGV1</v>
      </c>
      <c r="E3690" s="4" t="s">
        <v>18071</v>
      </c>
      <c r="F3690" s="4" t="s">
        <v>104</v>
      </c>
      <c r="G3690" s="4" t="s">
        <v>17476</v>
      </c>
      <c r="H3690" s="4" t="s">
        <v>97</v>
      </c>
      <c r="I3690" s="4" t="s">
        <v>17467</v>
      </c>
      <c r="J3690" s="4" t="s">
        <v>325</v>
      </c>
      <c r="K3690">
        <v>3025791.6811816301</v>
      </c>
      <c r="L3690">
        <v>0</v>
      </c>
      <c r="M3690">
        <v>0</v>
      </c>
      <c r="N3690">
        <v>9.4527363184079602E-2</v>
      </c>
    </row>
    <row r="3691" spans="1:14" hidden="1">
      <c r="A3691" t="str">
        <f t="shared" si="174"/>
        <v>NPT76AWUV</v>
      </c>
      <c r="B3691">
        <f t="shared" si="172"/>
        <v>1</v>
      </c>
      <c r="C3691">
        <f>COUNTIFS($A$2:A3691,A3691)</f>
        <v>1</v>
      </c>
      <c r="D3691" t="str">
        <f t="shared" si="173"/>
        <v>NPT76AWUV1</v>
      </c>
      <c r="E3691" s="4" t="s">
        <v>17544</v>
      </c>
      <c r="F3691" s="4" t="s">
        <v>926</v>
      </c>
      <c r="G3691" s="4" t="s">
        <v>17490</v>
      </c>
      <c r="H3691" s="4" t="s">
        <v>97</v>
      </c>
      <c r="I3691" s="4" t="s">
        <v>17467</v>
      </c>
      <c r="J3691" s="4" t="s">
        <v>16579</v>
      </c>
      <c r="K3691">
        <v>4517292.9840451498</v>
      </c>
      <c r="L3691">
        <v>75947.399999999994</v>
      </c>
      <c r="M3691">
        <v>55036.800000000003</v>
      </c>
      <c r="N3691">
        <v>0.25870646766169153</v>
      </c>
    </row>
    <row r="3692" spans="1:14" hidden="1">
      <c r="A3692" t="str">
        <f t="shared" si="174"/>
        <v>NPT955ANBF</v>
      </c>
      <c r="B3692">
        <f t="shared" si="172"/>
        <v>1</v>
      </c>
      <c r="C3692">
        <f>COUNTIFS($A$2:A3692,A3692)</f>
        <v>1</v>
      </c>
      <c r="D3692" t="str">
        <f t="shared" si="173"/>
        <v>NPT955ANBF1</v>
      </c>
      <c r="E3692" s="4" t="s">
        <v>17874</v>
      </c>
      <c r="F3692" s="4" t="s">
        <v>14886</v>
      </c>
      <c r="G3692" s="4" t="s">
        <v>17470</v>
      </c>
      <c r="H3692" s="4" t="s">
        <v>23</v>
      </c>
      <c r="I3692" s="4" t="s">
        <v>17467</v>
      </c>
      <c r="J3692" s="4" t="s">
        <v>14006</v>
      </c>
      <c r="K3692">
        <v>14175903.556747699</v>
      </c>
      <c r="L3692">
        <v>61336.800000000003</v>
      </c>
      <c r="M3692">
        <v>52574.400000000001</v>
      </c>
      <c r="N3692">
        <v>7.4626865671641784E-2</v>
      </c>
    </row>
    <row r="3693" spans="1:14" hidden="1">
      <c r="A3693" t="str">
        <f t="shared" si="174"/>
        <v>NPT288ABRU</v>
      </c>
      <c r="B3693">
        <f t="shared" si="172"/>
        <v>1</v>
      </c>
      <c r="C3693">
        <f>COUNTIFS($A$2:A3693,A3693)</f>
        <v>1</v>
      </c>
      <c r="D3693" t="str">
        <f t="shared" si="173"/>
        <v>NPT288ABRU1</v>
      </c>
      <c r="E3693" s="4" t="s">
        <v>17852</v>
      </c>
      <c r="F3693" s="4" t="s">
        <v>9200</v>
      </c>
      <c r="G3693" s="4" t="s">
        <v>17470</v>
      </c>
      <c r="H3693" s="4" t="s">
        <v>919</v>
      </c>
      <c r="I3693" s="4" t="s">
        <v>17467</v>
      </c>
      <c r="J3693" s="4" t="s">
        <v>9383</v>
      </c>
      <c r="K3693">
        <v>21768692.757611599</v>
      </c>
      <c r="L3693">
        <v>0</v>
      </c>
      <c r="M3693">
        <v>0</v>
      </c>
      <c r="N3693">
        <v>5.9701492537313432E-2</v>
      </c>
    </row>
    <row r="3694" spans="1:14" hidden="1">
      <c r="A3694" t="str">
        <f t="shared" si="174"/>
        <v>NPT76BECT</v>
      </c>
      <c r="B3694">
        <f t="shared" si="172"/>
        <v>1</v>
      </c>
      <c r="C3694">
        <f>COUNTIFS($A$2:A3694,A3694)</f>
        <v>1</v>
      </c>
      <c r="D3694" t="str">
        <f t="shared" si="173"/>
        <v>NPT76BECT1</v>
      </c>
      <c r="E3694" s="4" t="s">
        <v>17816</v>
      </c>
      <c r="F3694" s="4" t="s">
        <v>6498</v>
      </c>
      <c r="G3694" s="4" t="s">
        <v>17470</v>
      </c>
      <c r="H3694" s="4" t="s">
        <v>97</v>
      </c>
      <c r="I3694" s="4" t="s">
        <v>17467</v>
      </c>
      <c r="J3694" s="4" t="s">
        <v>6906</v>
      </c>
      <c r="K3694">
        <v>6232812.4383380897</v>
      </c>
      <c r="L3694">
        <v>51479.1</v>
      </c>
      <c r="M3694">
        <v>62797.2</v>
      </c>
      <c r="N3694">
        <v>5.9701492537313432E-2</v>
      </c>
    </row>
    <row r="3695" spans="1:14" hidden="1">
      <c r="A3695" t="str">
        <f t="shared" si="174"/>
        <v>NPT288AGBG</v>
      </c>
      <c r="B3695">
        <f t="shared" si="172"/>
        <v>1</v>
      </c>
      <c r="C3695">
        <f>COUNTIFS($A$2:A3695,A3695)</f>
        <v>1</v>
      </c>
      <c r="D3695" t="str">
        <f t="shared" si="173"/>
        <v>NPT288AGBG1</v>
      </c>
      <c r="E3695" s="4" t="s">
        <v>18365</v>
      </c>
      <c r="F3695" s="4" t="s">
        <v>5807</v>
      </c>
      <c r="G3695" s="4" t="s">
        <v>17474</v>
      </c>
      <c r="H3695" s="4" t="s">
        <v>919</v>
      </c>
      <c r="I3695" s="4" t="s">
        <v>17467</v>
      </c>
      <c r="J3695" s="4" t="s">
        <v>8305</v>
      </c>
      <c r="K3695">
        <v>30194975.398570601</v>
      </c>
      <c r="L3695">
        <v>2298.66</v>
      </c>
      <c r="M3695">
        <v>0</v>
      </c>
      <c r="N3695">
        <v>0.12437810945273632</v>
      </c>
    </row>
    <row r="3696" spans="1:14" hidden="1">
      <c r="A3696" t="str">
        <f t="shared" si="174"/>
        <v>NPT955AZQF</v>
      </c>
      <c r="B3696">
        <f t="shared" si="172"/>
        <v>1</v>
      </c>
      <c r="C3696">
        <f>COUNTIFS($A$2:A3696,A3696)</f>
        <v>1</v>
      </c>
      <c r="D3696" t="str">
        <f t="shared" si="173"/>
        <v>NPT955AZQF1</v>
      </c>
      <c r="E3696" s="4" t="s">
        <v>18518</v>
      </c>
      <c r="F3696" s="4" t="s">
        <v>2057</v>
      </c>
      <c r="G3696" s="4" t="s">
        <v>17490</v>
      </c>
      <c r="H3696" s="4" t="s">
        <v>23</v>
      </c>
      <c r="I3696" s="4" t="s">
        <v>17467</v>
      </c>
      <c r="J3696" s="4" t="s">
        <v>2066</v>
      </c>
      <c r="K3696">
        <v>14806863.378734199</v>
      </c>
      <c r="L3696">
        <v>105148.8</v>
      </c>
      <c r="M3696">
        <v>68796</v>
      </c>
      <c r="N3696">
        <v>0.16417910447761194</v>
      </c>
    </row>
    <row r="3697" spans="1:14" hidden="1">
      <c r="A3697" t="str">
        <f t="shared" si="174"/>
        <v>NPT288ASAF</v>
      </c>
      <c r="B3697">
        <f t="shared" si="172"/>
        <v>1</v>
      </c>
      <c r="C3697">
        <f>COUNTIFS($A$2:A3697,A3697)</f>
        <v>1</v>
      </c>
      <c r="D3697" t="str">
        <f t="shared" si="173"/>
        <v>NPT288ASAF1</v>
      </c>
      <c r="E3697" s="4" t="s">
        <v>18332</v>
      </c>
      <c r="F3697" s="4" t="s">
        <v>8882</v>
      </c>
      <c r="G3697" s="4" t="s">
        <v>17476</v>
      </c>
      <c r="H3697" s="4" t="s">
        <v>919</v>
      </c>
      <c r="I3697" s="4" t="s">
        <v>17467</v>
      </c>
      <c r="J3697" s="4" t="s">
        <v>8910</v>
      </c>
      <c r="K3697">
        <v>18158910.837455601</v>
      </c>
      <c r="L3697">
        <v>12962.16</v>
      </c>
      <c r="M3697">
        <v>176.82</v>
      </c>
      <c r="N3697">
        <v>3.9800995024875621E-2</v>
      </c>
    </row>
    <row r="3698" spans="1:14" hidden="1">
      <c r="A3698" t="str">
        <f t="shared" si="174"/>
        <v>NPT76AAEM</v>
      </c>
      <c r="B3698">
        <f t="shared" si="172"/>
        <v>1</v>
      </c>
      <c r="C3698">
        <f>COUNTIFS($A$2:A3698,A3698)</f>
        <v>1</v>
      </c>
      <c r="D3698" t="str">
        <f t="shared" si="173"/>
        <v>NPT76AAEM1</v>
      </c>
      <c r="E3698" s="4" t="s">
        <v>17915</v>
      </c>
      <c r="F3698" s="4" t="s">
        <v>6498</v>
      </c>
      <c r="G3698" s="4" t="s">
        <v>17470</v>
      </c>
      <c r="H3698" s="4" t="s">
        <v>97</v>
      </c>
      <c r="I3698" s="4" t="s">
        <v>17467</v>
      </c>
      <c r="J3698" s="4" t="s">
        <v>6868</v>
      </c>
      <c r="K3698">
        <v>2327000</v>
      </c>
      <c r="L3698">
        <v>0</v>
      </c>
      <c r="M3698">
        <v>0</v>
      </c>
      <c r="N3698">
        <v>4.9751243781094526E-3</v>
      </c>
    </row>
    <row r="3699" spans="1:14" hidden="1">
      <c r="A3699" t="str">
        <f t="shared" si="174"/>
        <v>NPT76AM6L</v>
      </c>
      <c r="B3699">
        <f t="shared" si="172"/>
        <v>1</v>
      </c>
      <c r="C3699">
        <f>COUNTIFS($A$2:A3699,A3699)</f>
        <v>1</v>
      </c>
      <c r="D3699" t="str">
        <f t="shared" si="173"/>
        <v>NPT76AM6L1</v>
      </c>
      <c r="E3699" s="4" t="s">
        <v>17484</v>
      </c>
      <c r="F3699" s="4" t="s">
        <v>3297</v>
      </c>
      <c r="G3699" s="4" t="s">
        <v>17476</v>
      </c>
      <c r="H3699" s="4" t="s">
        <v>97</v>
      </c>
      <c r="I3699" s="4" t="s">
        <v>17467</v>
      </c>
      <c r="J3699" s="4" t="s">
        <v>6037</v>
      </c>
      <c r="K3699">
        <v>2452750</v>
      </c>
      <c r="L3699">
        <v>48157.2</v>
      </c>
      <c r="M3699">
        <v>21061.200000000001</v>
      </c>
      <c r="N3699">
        <v>1.9900497512437811E-2</v>
      </c>
    </row>
    <row r="3700" spans="1:14" hidden="1">
      <c r="A3700" t="str">
        <f t="shared" si="174"/>
        <v>NPT76B0NA</v>
      </c>
      <c r="B3700">
        <f t="shared" si="172"/>
        <v>1</v>
      </c>
      <c r="C3700">
        <f>COUNTIFS($A$2:A3700,A3700)</f>
        <v>1</v>
      </c>
      <c r="D3700" t="str">
        <f t="shared" si="173"/>
        <v>NPT76B0NA1</v>
      </c>
      <c r="E3700" s="4" t="s">
        <v>17575</v>
      </c>
      <c r="F3700" s="4" t="s">
        <v>2858</v>
      </c>
      <c r="G3700" s="4" t="s">
        <v>17466</v>
      </c>
      <c r="H3700" s="4" t="s">
        <v>97</v>
      </c>
      <c r="I3700" s="4" t="s">
        <v>17467</v>
      </c>
      <c r="J3700" s="4" t="s">
        <v>12026</v>
      </c>
      <c r="K3700">
        <v>2463140.8001200198</v>
      </c>
      <c r="L3700">
        <v>7667.1</v>
      </c>
      <c r="M3700">
        <v>7718.4</v>
      </c>
      <c r="N3700">
        <v>9.4527363184079602E-2</v>
      </c>
    </row>
    <row r="3701" spans="1:14" hidden="1">
      <c r="A3701" t="str">
        <f t="shared" si="174"/>
        <v>NPT955ABFU</v>
      </c>
      <c r="B3701">
        <f t="shared" si="172"/>
        <v>1</v>
      </c>
      <c r="C3701">
        <f>COUNTIFS($A$2:A3701,A3701)</f>
        <v>1</v>
      </c>
      <c r="D3701" t="str">
        <f t="shared" si="173"/>
        <v>NPT955ABFU1</v>
      </c>
      <c r="E3701" s="4" t="s">
        <v>17763</v>
      </c>
      <c r="F3701" s="4" t="s">
        <v>11011</v>
      </c>
      <c r="G3701" s="4" t="s">
        <v>17470</v>
      </c>
      <c r="H3701" s="4" t="s">
        <v>23</v>
      </c>
      <c r="I3701" s="4" t="s">
        <v>17467</v>
      </c>
      <c r="J3701" s="4" t="s">
        <v>9267</v>
      </c>
      <c r="K3701">
        <v>16617179.436354799</v>
      </c>
      <c r="L3701">
        <v>124864.2</v>
      </c>
      <c r="M3701">
        <v>148960.79999999999</v>
      </c>
      <c r="N3701">
        <v>0.6616915422885572</v>
      </c>
    </row>
    <row r="3702" spans="1:14" hidden="1">
      <c r="A3702" t="str">
        <f t="shared" si="174"/>
        <v>NPT76AG8W</v>
      </c>
      <c r="B3702">
        <f t="shared" si="172"/>
        <v>1</v>
      </c>
      <c r="C3702">
        <f>COUNTIFS($A$2:A3702,A3702)</f>
        <v>1</v>
      </c>
      <c r="D3702" t="str">
        <f t="shared" si="173"/>
        <v>NPT76AG8W1</v>
      </c>
      <c r="E3702" s="4" t="s">
        <v>18067</v>
      </c>
      <c r="F3702" s="4" t="s">
        <v>31</v>
      </c>
      <c r="G3702" s="4" t="s">
        <v>17474</v>
      </c>
      <c r="H3702" s="4" t="s">
        <v>97</v>
      </c>
      <c r="I3702" s="4" t="s">
        <v>17467</v>
      </c>
      <c r="J3702" s="4" t="s">
        <v>14693</v>
      </c>
      <c r="K3702">
        <v>6665437.7238208</v>
      </c>
      <c r="L3702">
        <v>3439.8</v>
      </c>
      <c r="M3702">
        <v>0</v>
      </c>
      <c r="N3702">
        <v>4.9751243781094526E-3</v>
      </c>
    </row>
    <row r="3703" spans="1:14" hidden="1">
      <c r="A3703" t="str">
        <f t="shared" si="174"/>
        <v>NPT955AJPU</v>
      </c>
      <c r="B3703">
        <f t="shared" si="172"/>
        <v>1</v>
      </c>
      <c r="C3703">
        <f>COUNTIFS($A$2:A3703,A3703)</f>
        <v>1</v>
      </c>
      <c r="D3703" t="str">
        <f t="shared" si="173"/>
        <v>NPT955AJPU1</v>
      </c>
      <c r="E3703" s="4" t="s">
        <v>18577</v>
      </c>
      <c r="F3703" s="4" t="s">
        <v>4451</v>
      </c>
      <c r="G3703" s="4" t="s">
        <v>17466</v>
      </c>
      <c r="H3703" s="4" t="s">
        <v>23</v>
      </c>
      <c r="I3703" s="4" t="s">
        <v>17467</v>
      </c>
      <c r="J3703" s="4" t="s">
        <v>5560</v>
      </c>
      <c r="K3703">
        <v>15772746.352678901</v>
      </c>
      <c r="L3703">
        <v>111501.54</v>
      </c>
      <c r="M3703">
        <v>17524.8</v>
      </c>
      <c r="N3703">
        <v>0.20398009950248755</v>
      </c>
    </row>
    <row r="3704" spans="1:14" hidden="1">
      <c r="A3704" t="str">
        <f t="shared" si="174"/>
        <v>NPT76AZLE</v>
      </c>
      <c r="B3704">
        <f t="shared" si="172"/>
        <v>1</v>
      </c>
      <c r="C3704">
        <f>COUNTIFS($A$2:A3704,A3704)</f>
        <v>1</v>
      </c>
      <c r="D3704" t="str">
        <f t="shared" si="173"/>
        <v>NPT76AZLE1</v>
      </c>
      <c r="E3704" s="4" t="s">
        <v>17489</v>
      </c>
      <c r="F3704" s="4" t="s">
        <v>2057</v>
      </c>
      <c r="G3704" s="4" t="s">
        <v>17490</v>
      </c>
      <c r="H3704" s="4" t="s">
        <v>97</v>
      </c>
      <c r="I3704" s="4" t="s">
        <v>17467</v>
      </c>
      <c r="J3704" s="4" t="s">
        <v>5233</v>
      </c>
      <c r="K3704">
        <v>2838346.6824217602</v>
      </c>
      <c r="L3704">
        <v>50040</v>
      </c>
      <c r="M3704">
        <v>34398</v>
      </c>
      <c r="N3704">
        <v>4.975124378109453E-2</v>
      </c>
    </row>
    <row r="3705" spans="1:14" hidden="1">
      <c r="A3705" t="str">
        <f t="shared" si="174"/>
        <v>NPT76AUFG</v>
      </c>
      <c r="B3705">
        <f t="shared" si="172"/>
        <v>1</v>
      </c>
      <c r="C3705">
        <f>COUNTIFS($A$2:A3705,A3705)</f>
        <v>1</v>
      </c>
      <c r="D3705" t="str">
        <f t="shared" si="173"/>
        <v>NPT76AUFG1</v>
      </c>
      <c r="E3705" s="4" t="s">
        <v>18120</v>
      </c>
      <c r="F3705" s="4" t="s">
        <v>1365</v>
      </c>
      <c r="G3705" s="4" t="s">
        <v>17490</v>
      </c>
      <c r="H3705" s="4" t="s">
        <v>97</v>
      </c>
      <c r="I3705" s="4" t="s">
        <v>17467</v>
      </c>
      <c r="J3705" s="4" t="s">
        <v>1490</v>
      </c>
      <c r="K3705">
        <v>3215348.49508814</v>
      </c>
      <c r="L3705">
        <v>43812</v>
      </c>
      <c r="M3705">
        <v>45043.199999999997</v>
      </c>
      <c r="N3705">
        <v>4.9751243781094526E-3</v>
      </c>
    </row>
    <row r="3706" spans="1:14" hidden="1">
      <c r="A3706" t="str">
        <f t="shared" si="174"/>
        <v>NPT76BCKK</v>
      </c>
      <c r="B3706">
        <f t="shared" si="172"/>
        <v>1</v>
      </c>
      <c r="C3706">
        <f>COUNTIFS($A$2:A3706,A3706)</f>
        <v>1</v>
      </c>
      <c r="D3706" t="str">
        <f t="shared" si="173"/>
        <v>NPT76BCKK1</v>
      </c>
      <c r="E3706" s="4" t="s">
        <v>17749</v>
      </c>
      <c r="F3706" s="4" t="s">
        <v>7125</v>
      </c>
      <c r="G3706" s="4" t="s">
        <v>17476</v>
      </c>
      <c r="H3706" s="4" t="s">
        <v>97</v>
      </c>
      <c r="I3706" s="4" t="s">
        <v>17467</v>
      </c>
      <c r="J3706" s="4" t="s">
        <v>15495</v>
      </c>
      <c r="K3706">
        <v>331084.47028445202</v>
      </c>
      <c r="L3706">
        <v>4381.2</v>
      </c>
      <c r="M3706">
        <v>0</v>
      </c>
      <c r="N3706">
        <v>4.9751243781094526E-3</v>
      </c>
    </row>
    <row r="3707" spans="1:14" hidden="1">
      <c r="A3707" t="str">
        <f t="shared" si="174"/>
        <v>NPT288AAWN</v>
      </c>
      <c r="B3707">
        <f t="shared" si="172"/>
        <v>1</v>
      </c>
      <c r="C3707">
        <f>COUNTIFS($A$2:A3707,A3707)</f>
        <v>1</v>
      </c>
      <c r="D3707" t="str">
        <f t="shared" si="173"/>
        <v>NPT288AAWN1</v>
      </c>
      <c r="E3707" s="4" t="s">
        <v>17517</v>
      </c>
      <c r="F3707" s="4" t="s">
        <v>5807</v>
      </c>
      <c r="G3707" s="4" t="s">
        <v>17474</v>
      </c>
      <c r="H3707" s="4" t="s">
        <v>919</v>
      </c>
      <c r="I3707" s="4" t="s">
        <v>17467</v>
      </c>
      <c r="J3707" s="4" t="s">
        <v>2685</v>
      </c>
      <c r="K3707">
        <v>29985148.7808805</v>
      </c>
      <c r="L3707">
        <v>64654.080000000002</v>
      </c>
      <c r="M3707">
        <v>0</v>
      </c>
      <c r="N3707">
        <v>0.47761194029850745</v>
      </c>
    </row>
    <row r="3708" spans="1:14" hidden="1">
      <c r="A3708" t="str">
        <f t="shared" si="174"/>
        <v>NPT76AOGC</v>
      </c>
      <c r="B3708">
        <f t="shared" si="172"/>
        <v>1</v>
      </c>
      <c r="C3708">
        <f>COUNTIFS($A$2:A3708,A3708)</f>
        <v>1</v>
      </c>
      <c r="D3708" t="str">
        <f t="shared" si="173"/>
        <v>NPT76AOGC1</v>
      </c>
      <c r="E3708" s="4" t="s">
        <v>17815</v>
      </c>
      <c r="F3708" s="4" t="s">
        <v>14886</v>
      </c>
      <c r="G3708" s="4" t="s">
        <v>17470</v>
      </c>
      <c r="H3708" s="4" t="s">
        <v>97</v>
      </c>
      <c r="I3708" s="4" t="s">
        <v>17467</v>
      </c>
      <c r="J3708" s="4" t="s">
        <v>16773</v>
      </c>
      <c r="K3708">
        <v>2540835.4838709701</v>
      </c>
      <c r="L3708">
        <v>25557</v>
      </c>
      <c r="M3708">
        <v>21906</v>
      </c>
      <c r="N3708">
        <v>9.9502487562189053E-3</v>
      </c>
    </row>
    <row r="3709" spans="1:14" hidden="1">
      <c r="A3709" t="str">
        <f t="shared" si="174"/>
        <v>NPT288AEVW</v>
      </c>
      <c r="B3709">
        <f t="shared" si="172"/>
        <v>1</v>
      </c>
      <c r="C3709">
        <f>COUNTIFS($A$2:A3709,A3709)</f>
        <v>1</v>
      </c>
      <c r="D3709" t="str">
        <f t="shared" si="173"/>
        <v>NPT288AEVW1</v>
      </c>
      <c r="E3709" s="4" t="s">
        <v>18403</v>
      </c>
      <c r="F3709" s="4" t="s">
        <v>5807</v>
      </c>
      <c r="G3709" s="4" t="s">
        <v>17474</v>
      </c>
      <c r="H3709" s="4" t="s">
        <v>919</v>
      </c>
      <c r="I3709" s="4" t="s">
        <v>17467</v>
      </c>
      <c r="J3709" s="4" t="s">
        <v>8319</v>
      </c>
      <c r="K3709">
        <v>2377432.0000936398</v>
      </c>
      <c r="L3709">
        <v>0</v>
      </c>
      <c r="M3709">
        <v>0</v>
      </c>
      <c r="N3709">
        <v>4.4776119402985072E-2</v>
      </c>
    </row>
    <row r="3710" spans="1:14" hidden="1">
      <c r="A3710" t="str">
        <f t="shared" si="174"/>
        <v>NPT76AAYS</v>
      </c>
      <c r="B3710">
        <f t="shared" si="172"/>
        <v>1</v>
      </c>
      <c r="C3710">
        <f>COUNTIFS($A$2:A3710,A3710)</f>
        <v>1</v>
      </c>
      <c r="D3710" t="str">
        <f t="shared" si="173"/>
        <v>NPT76AAYS1</v>
      </c>
      <c r="E3710" s="4" t="s">
        <v>17603</v>
      </c>
      <c r="F3710" s="4" t="s">
        <v>2596</v>
      </c>
      <c r="G3710" s="4" t="s">
        <v>17474</v>
      </c>
      <c r="H3710" s="4" t="s">
        <v>97</v>
      </c>
      <c r="I3710" s="4" t="s">
        <v>17467</v>
      </c>
      <c r="J3710" s="4" t="s">
        <v>4111</v>
      </c>
      <c r="K3710">
        <v>11714767.4702153</v>
      </c>
      <c r="L3710">
        <v>50660.91</v>
      </c>
      <c r="M3710">
        <v>72178.47</v>
      </c>
      <c r="N3710">
        <v>0.11940298507462686</v>
      </c>
    </row>
    <row r="3711" spans="1:14" hidden="1">
      <c r="A3711" t="str">
        <f t="shared" si="174"/>
        <v>NPT76ADDB</v>
      </c>
      <c r="B3711">
        <f t="shared" si="172"/>
        <v>1</v>
      </c>
      <c r="C3711">
        <f>COUNTIFS($A$2:A3711,A3711)</f>
        <v>1</v>
      </c>
      <c r="D3711" t="str">
        <f t="shared" si="173"/>
        <v>NPT76ADDB1</v>
      </c>
      <c r="E3711" s="4" t="s">
        <v>17991</v>
      </c>
      <c r="F3711" s="4" t="s">
        <v>964</v>
      </c>
      <c r="G3711" s="4" t="s">
        <v>17474</v>
      </c>
      <c r="H3711" s="4" t="s">
        <v>97</v>
      </c>
      <c r="I3711" s="4" t="s">
        <v>17467</v>
      </c>
      <c r="J3711" s="4" t="s">
        <v>10002</v>
      </c>
      <c r="K3711">
        <v>11000121.995401699</v>
      </c>
      <c r="L3711">
        <v>41277.599999999999</v>
      </c>
      <c r="M3711">
        <v>41277.599999999999</v>
      </c>
      <c r="N3711">
        <v>0.18407960199004975</v>
      </c>
    </row>
    <row r="3712" spans="1:14" hidden="1">
      <c r="A3712" t="str">
        <f t="shared" si="174"/>
        <v>NPT955ABPZ</v>
      </c>
      <c r="B3712">
        <f t="shared" si="172"/>
        <v>1</v>
      </c>
      <c r="C3712">
        <f>COUNTIFS($A$2:A3712,A3712)</f>
        <v>1</v>
      </c>
      <c r="D3712" t="str">
        <f t="shared" si="173"/>
        <v>NPT955ABPZ1</v>
      </c>
      <c r="E3712" s="4" t="s">
        <v>18621</v>
      </c>
      <c r="F3712" s="4" t="s">
        <v>11011</v>
      </c>
      <c r="G3712" s="4" t="s">
        <v>17470</v>
      </c>
      <c r="H3712" s="4" t="s">
        <v>23</v>
      </c>
      <c r="I3712" s="4" t="s">
        <v>17467</v>
      </c>
      <c r="J3712" s="4" t="s">
        <v>9288</v>
      </c>
      <c r="K3712">
        <v>56485744.754253499</v>
      </c>
      <c r="L3712">
        <v>775148.4</v>
      </c>
      <c r="M3712">
        <v>805702.5</v>
      </c>
      <c r="N3712">
        <v>0.88557213930348255</v>
      </c>
    </row>
    <row r="3713" spans="1:14" hidden="1">
      <c r="A3713" t="str">
        <f t="shared" si="174"/>
        <v>NPT76APHE</v>
      </c>
      <c r="B3713">
        <f t="shared" si="172"/>
        <v>1</v>
      </c>
      <c r="C3713">
        <f>COUNTIFS($A$2:A3713,A3713)</f>
        <v>1</v>
      </c>
      <c r="D3713" t="str">
        <f t="shared" si="173"/>
        <v>NPT76APHE1</v>
      </c>
      <c r="E3713" s="4" t="s">
        <v>18251</v>
      </c>
      <c r="F3713" s="4" t="s">
        <v>7146</v>
      </c>
      <c r="G3713" s="4" t="s">
        <v>17470</v>
      </c>
      <c r="H3713" s="4" t="s">
        <v>97</v>
      </c>
      <c r="I3713" s="4" t="s">
        <v>17467</v>
      </c>
      <c r="J3713" s="4" t="s">
        <v>7462</v>
      </c>
      <c r="K3713">
        <v>5661882.2580645196</v>
      </c>
      <c r="L3713">
        <v>64040.4</v>
      </c>
      <c r="M3713">
        <v>41277.599999999999</v>
      </c>
      <c r="N3713">
        <v>0.15920398009950248</v>
      </c>
    </row>
    <row r="3714" spans="1:14" hidden="1">
      <c r="A3714" t="str">
        <f t="shared" si="174"/>
        <v>NPT955BJIW</v>
      </c>
      <c r="B3714">
        <f t="shared" si="172"/>
        <v>1</v>
      </c>
      <c r="C3714">
        <f>COUNTIFS($A$2:A3714,A3714)</f>
        <v>1</v>
      </c>
      <c r="D3714" t="str">
        <f t="shared" si="173"/>
        <v>NPT955BJIW1</v>
      </c>
      <c r="E3714" s="4" t="s">
        <v>17921</v>
      </c>
      <c r="F3714" s="4" t="s">
        <v>3297</v>
      </c>
      <c r="G3714" s="4" t="s">
        <v>17476</v>
      </c>
      <c r="H3714" s="4" t="s">
        <v>23</v>
      </c>
      <c r="I3714" s="4" t="s">
        <v>17467</v>
      </c>
      <c r="J3714" s="4" t="s">
        <v>12490</v>
      </c>
      <c r="K3714">
        <v>85850</v>
      </c>
      <c r="L3714">
        <v>0</v>
      </c>
      <c r="M3714">
        <v>0</v>
      </c>
      <c r="N3714">
        <v>0</v>
      </c>
    </row>
    <row r="3715" spans="1:14" hidden="1">
      <c r="A3715" t="str">
        <f t="shared" si="174"/>
        <v>NPT76AWHB</v>
      </c>
      <c r="B3715">
        <f t="shared" ref="B3715:B3778" si="175">COUNTIF(A:A,A3715)</f>
        <v>1</v>
      </c>
      <c r="C3715">
        <f>COUNTIFS($A$2:A3715,A3715)</f>
        <v>1</v>
      </c>
      <c r="D3715" t="str">
        <f t="shared" ref="D3715:D3778" si="176">A3715&amp;C3715</f>
        <v>NPT76AWHB1</v>
      </c>
      <c r="E3715" s="4" t="s">
        <v>18479</v>
      </c>
      <c r="F3715" s="4" t="s">
        <v>926</v>
      </c>
      <c r="G3715" s="4" t="s">
        <v>17490</v>
      </c>
      <c r="H3715" s="4" t="s">
        <v>97</v>
      </c>
      <c r="I3715" s="4" t="s">
        <v>17467</v>
      </c>
      <c r="J3715" s="4" t="s">
        <v>16187</v>
      </c>
      <c r="K3715">
        <v>3575255.60858357</v>
      </c>
      <c r="L3715">
        <v>52574.400000000001</v>
      </c>
      <c r="M3715">
        <v>49462.98</v>
      </c>
      <c r="N3715">
        <v>6.965174129353234E-2</v>
      </c>
    </row>
    <row r="3716" spans="1:14" hidden="1">
      <c r="A3716" t="str">
        <f t="shared" si="174"/>
        <v>NPT955AGBG</v>
      </c>
      <c r="B3716">
        <f t="shared" si="175"/>
        <v>1</v>
      </c>
      <c r="C3716">
        <f>COUNTIFS($A$2:A3716,A3716)</f>
        <v>1</v>
      </c>
      <c r="D3716" t="str">
        <f t="shared" si="176"/>
        <v>NPT955AGBG1</v>
      </c>
      <c r="E3716" s="4" t="s">
        <v>18151</v>
      </c>
      <c r="F3716" s="4" t="s">
        <v>8154</v>
      </c>
      <c r="G3716" s="4" t="s">
        <v>17474</v>
      </c>
      <c r="H3716" s="4" t="s">
        <v>23</v>
      </c>
      <c r="I3716" s="4" t="s">
        <v>17467</v>
      </c>
      <c r="J3716" s="4" t="s">
        <v>8305</v>
      </c>
      <c r="K3716">
        <v>30194975.398570601</v>
      </c>
      <c r="L3716">
        <v>229282.8</v>
      </c>
      <c r="M3716">
        <v>175248</v>
      </c>
      <c r="N3716">
        <v>0.64676616915422891</v>
      </c>
    </row>
    <row r="3717" spans="1:14" hidden="1">
      <c r="A3717" t="str">
        <f t="shared" si="174"/>
        <v>NPT76ABAJ</v>
      </c>
      <c r="B3717">
        <f t="shared" si="175"/>
        <v>1</v>
      </c>
      <c r="C3717">
        <f>COUNTIFS($A$2:A3717,A3717)</f>
        <v>1</v>
      </c>
      <c r="D3717" t="str">
        <f t="shared" si="176"/>
        <v>NPT76ABAJ1</v>
      </c>
      <c r="E3717" s="4" t="s">
        <v>17487</v>
      </c>
      <c r="F3717" s="4" t="s">
        <v>2596</v>
      </c>
      <c r="G3717" s="4" t="s">
        <v>17474</v>
      </c>
      <c r="H3717" s="4" t="s">
        <v>97</v>
      </c>
      <c r="I3717" s="4" t="s">
        <v>17467</v>
      </c>
      <c r="J3717" s="4" t="s">
        <v>4228</v>
      </c>
      <c r="K3717">
        <v>6316729.2761095203</v>
      </c>
      <c r="L3717">
        <v>30583.98</v>
      </c>
      <c r="M3717">
        <v>68494.2</v>
      </c>
      <c r="N3717">
        <v>0.10945273631840796</v>
      </c>
    </row>
    <row r="3718" spans="1:14" hidden="1">
      <c r="A3718" t="str">
        <f t="shared" si="174"/>
        <v>NPT768CWT</v>
      </c>
      <c r="B3718">
        <f t="shared" si="175"/>
        <v>1</v>
      </c>
      <c r="C3718">
        <f>COUNTIFS($A$2:A3718,A3718)</f>
        <v>1</v>
      </c>
      <c r="D3718" t="str">
        <f t="shared" si="176"/>
        <v>NPT768CWT1</v>
      </c>
      <c r="E3718" s="4" t="s">
        <v>17749</v>
      </c>
      <c r="F3718" s="4" t="s">
        <v>7125</v>
      </c>
      <c r="G3718" s="4" t="s">
        <v>17476</v>
      </c>
      <c r="H3718" s="4" t="s">
        <v>97</v>
      </c>
      <c r="I3718" s="4" t="s">
        <v>17467</v>
      </c>
      <c r="J3718" s="4" t="s">
        <v>15483</v>
      </c>
      <c r="K3718">
        <v>0</v>
      </c>
      <c r="L3718">
        <v>0</v>
      </c>
      <c r="M3718">
        <v>0</v>
      </c>
      <c r="N3718">
        <v>4.9751243781094526E-3</v>
      </c>
    </row>
    <row r="3719" spans="1:14" hidden="1">
      <c r="A3719" t="str">
        <f t="shared" si="174"/>
        <v>NPT76BFHB</v>
      </c>
      <c r="B3719">
        <f t="shared" si="175"/>
        <v>1</v>
      </c>
      <c r="C3719">
        <f>COUNTIFS($A$2:A3719,A3719)</f>
        <v>1</v>
      </c>
      <c r="D3719" t="str">
        <f t="shared" si="176"/>
        <v>NPT76BFHB1</v>
      </c>
      <c r="E3719" s="4" t="s">
        <v>17491</v>
      </c>
      <c r="F3719" s="4" t="s">
        <v>2057</v>
      </c>
      <c r="G3719" s="4" t="s">
        <v>17490</v>
      </c>
      <c r="H3719" s="4" t="s">
        <v>97</v>
      </c>
      <c r="I3719" s="4" t="s">
        <v>17467</v>
      </c>
      <c r="J3719" s="4" t="s">
        <v>13618</v>
      </c>
      <c r="K3719">
        <v>8782794.33146354</v>
      </c>
      <c r="L3719">
        <v>62067</v>
      </c>
      <c r="M3719">
        <v>53158.559999999998</v>
      </c>
      <c r="N3719">
        <v>0.1890547263681592</v>
      </c>
    </row>
    <row r="3720" spans="1:14" hidden="1">
      <c r="A3720" t="str">
        <f t="shared" si="174"/>
        <v>NPT76ABAD</v>
      </c>
      <c r="B3720">
        <f t="shared" si="175"/>
        <v>1</v>
      </c>
      <c r="C3720">
        <f>COUNTIFS($A$2:A3720,A3720)</f>
        <v>1</v>
      </c>
      <c r="D3720" t="str">
        <f t="shared" si="176"/>
        <v>NPT76ABAD1</v>
      </c>
      <c r="E3720" s="4" t="s">
        <v>17487</v>
      </c>
      <c r="F3720" s="4" t="s">
        <v>2596</v>
      </c>
      <c r="G3720" s="4" t="s">
        <v>17474</v>
      </c>
      <c r="H3720" s="4" t="s">
        <v>97</v>
      </c>
      <c r="I3720" s="4" t="s">
        <v>17467</v>
      </c>
      <c r="J3720" s="4" t="s">
        <v>4226</v>
      </c>
      <c r="K3720">
        <v>4995918.2703582104</v>
      </c>
      <c r="L3720">
        <v>66921.570000000007</v>
      </c>
      <c r="M3720">
        <v>99754.2</v>
      </c>
      <c r="N3720">
        <v>0.10945273631840796</v>
      </c>
    </row>
    <row r="3721" spans="1:14" hidden="1">
      <c r="A3721" t="str">
        <f t="shared" si="174"/>
        <v>NPT76AEDF</v>
      </c>
      <c r="B3721">
        <f t="shared" si="175"/>
        <v>1</v>
      </c>
      <c r="C3721">
        <f>COUNTIFS($A$2:A3721,A3721)</f>
        <v>1</v>
      </c>
      <c r="D3721" t="str">
        <f t="shared" si="176"/>
        <v>NPT76AEDF1</v>
      </c>
      <c r="E3721" s="4" t="s">
        <v>17676</v>
      </c>
      <c r="F3721" s="4" t="s">
        <v>964</v>
      </c>
      <c r="G3721" s="4" t="s">
        <v>17474</v>
      </c>
      <c r="H3721" s="4" t="s">
        <v>97</v>
      </c>
      <c r="I3721" s="4" t="s">
        <v>17467</v>
      </c>
      <c r="J3721" s="4" t="s">
        <v>1061</v>
      </c>
      <c r="K3721">
        <v>3293200</v>
      </c>
      <c r="L3721">
        <v>7302</v>
      </c>
      <c r="M3721">
        <v>0</v>
      </c>
      <c r="N3721">
        <v>3.9800995024875621E-2</v>
      </c>
    </row>
    <row r="3722" spans="1:14" hidden="1">
      <c r="A3722" t="str">
        <f t="shared" si="174"/>
        <v>NPT288AKPD</v>
      </c>
      <c r="B3722">
        <f t="shared" si="175"/>
        <v>1</v>
      </c>
      <c r="C3722">
        <f>COUNTIFS($A$2:A3722,A3722)</f>
        <v>1</v>
      </c>
      <c r="D3722" t="str">
        <f t="shared" si="176"/>
        <v>NPT288AKPD1</v>
      </c>
      <c r="E3722" s="4" t="s">
        <v>18499</v>
      </c>
      <c r="F3722" s="4" t="s">
        <v>8351</v>
      </c>
      <c r="G3722" s="4" t="s">
        <v>17466</v>
      </c>
      <c r="H3722" s="4" t="s">
        <v>919</v>
      </c>
      <c r="I3722" s="4" t="s">
        <v>17467</v>
      </c>
      <c r="J3722" s="4" t="s">
        <v>10141</v>
      </c>
      <c r="K3722">
        <v>28927358.496481601</v>
      </c>
      <c r="L3722">
        <v>0</v>
      </c>
      <c r="M3722">
        <v>0</v>
      </c>
      <c r="N3722">
        <v>0.14427860696517414</v>
      </c>
    </row>
    <row r="3723" spans="1:14" hidden="1">
      <c r="A3723" t="str">
        <f t="shared" si="174"/>
        <v>NPT288AQFV</v>
      </c>
      <c r="B3723">
        <f t="shared" si="175"/>
        <v>1</v>
      </c>
      <c r="C3723">
        <f>COUNTIFS($A$2:A3723,A3723)</f>
        <v>1</v>
      </c>
      <c r="D3723" t="str">
        <f t="shared" si="176"/>
        <v>NPT288AQFV1</v>
      </c>
      <c r="E3723" s="4" t="s">
        <v>17614</v>
      </c>
      <c r="F3723" s="4" t="s">
        <v>104</v>
      </c>
      <c r="G3723" s="4" t="s">
        <v>17476</v>
      </c>
      <c r="H3723" s="4" t="s">
        <v>919</v>
      </c>
      <c r="I3723" s="4" t="s">
        <v>17467</v>
      </c>
      <c r="J3723" s="4" t="s">
        <v>2784</v>
      </c>
      <c r="K3723">
        <v>21651436.109175801</v>
      </c>
      <c r="L3723">
        <v>0</v>
      </c>
      <c r="M3723">
        <v>0</v>
      </c>
      <c r="N3723">
        <v>0.23383084577114427</v>
      </c>
    </row>
    <row r="3724" spans="1:14" hidden="1">
      <c r="A3724" t="str">
        <f t="shared" si="174"/>
        <v>NPT76ASJN</v>
      </c>
      <c r="B3724">
        <f t="shared" si="175"/>
        <v>1</v>
      </c>
      <c r="C3724">
        <f>COUNTIFS($A$2:A3724,A3724)</f>
        <v>1</v>
      </c>
      <c r="D3724" t="str">
        <f t="shared" si="176"/>
        <v>NPT76ASJN1</v>
      </c>
      <c r="E3724" s="4" t="s">
        <v>18569</v>
      </c>
      <c r="F3724" s="4" t="s">
        <v>7125</v>
      </c>
      <c r="G3724" s="4" t="s">
        <v>17476</v>
      </c>
      <c r="H3724" s="4" t="s">
        <v>97</v>
      </c>
      <c r="I3724" s="4" t="s">
        <v>17467</v>
      </c>
      <c r="J3724" s="4" t="s">
        <v>16039</v>
      </c>
      <c r="K3724">
        <v>3795483.0966228698</v>
      </c>
      <c r="L3724">
        <v>59978.04</v>
      </c>
      <c r="M3724">
        <v>53823</v>
      </c>
      <c r="N3724">
        <v>5.9701492537313432E-2</v>
      </c>
    </row>
    <row r="3725" spans="1:14" hidden="1">
      <c r="A3725" t="str">
        <f t="shared" si="174"/>
        <v>NPT955ABUP</v>
      </c>
      <c r="B3725">
        <f t="shared" si="175"/>
        <v>1</v>
      </c>
      <c r="C3725">
        <f>COUNTIFS($A$2:A3725,A3725)</f>
        <v>1</v>
      </c>
      <c r="D3725" t="str">
        <f t="shared" si="176"/>
        <v>NPT955ABUP1</v>
      </c>
      <c r="E3725" s="4" t="s">
        <v>17908</v>
      </c>
      <c r="F3725" s="4" t="s">
        <v>11011</v>
      </c>
      <c r="G3725" s="4" t="s">
        <v>17470</v>
      </c>
      <c r="H3725" s="4" t="s">
        <v>23</v>
      </c>
      <c r="I3725" s="4" t="s">
        <v>17467</v>
      </c>
      <c r="J3725" s="4" t="s">
        <v>9390</v>
      </c>
      <c r="K3725">
        <v>16150700</v>
      </c>
      <c r="L3725">
        <v>275499.06</v>
      </c>
      <c r="M3725">
        <v>290240.09999999998</v>
      </c>
      <c r="N3725">
        <v>0.30845771144278605</v>
      </c>
    </row>
    <row r="3726" spans="1:14" hidden="1">
      <c r="A3726" t="str">
        <f t="shared" ref="A3726:A3789" si="177">H3726&amp;J3726</f>
        <v>NPT76BDNS</v>
      </c>
      <c r="B3726">
        <f t="shared" si="175"/>
        <v>1</v>
      </c>
      <c r="C3726">
        <f>COUNTIFS($A$2:A3726,A3726)</f>
        <v>1</v>
      </c>
      <c r="D3726" t="str">
        <f t="shared" si="176"/>
        <v>NPT76BDNS1</v>
      </c>
      <c r="E3726" s="4" t="s">
        <v>18116</v>
      </c>
      <c r="F3726" s="4" t="s">
        <v>2057</v>
      </c>
      <c r="G3726" s="4" t="s">
        <v>17490</v>
      </c>
      <c r="H3726" s="4" t="s">
        <v>97</v>
      </c>
      <c r="I3726" s="4" t="s">
        <v>17467</v>
      </c>
      <c r="J3726" s="4" t="s">
        <v>13588</v>
      </c>
      <c r="K3726">
        <v>2366450</v>
      </c>
      <c r="L3726">
        <v>30584.1</v>
      </c>
      <c r="M3726">
        <v>11674.2</v>
      </c>
      <c r="N3726">
        <v>0</v>
      </c>
    </row>
    <row r="3727" spans="1:14" hidden="1">
      <c r="A3727" t="str">
        <f t="shared" si="177"/>
        <v>NPT955ANRR</v>
      </c>
      <c r="B3727">
        <f t="shared" si="175"/>
        <v>1</v>
      </c>
      <c r="C3727">
        <f>COUNTIFS($A$2:A3727,A3727)</f>
        <v>1</v>
      </c>
      <c r="D3727" t="str">
        <f t="shared" si="176"/>
        <v>NPT955ANRR1</v>
      </c>
      <c r="E3727" s="4" t="s">
        <v>18358</v>
      </c>
      <c r="F3727" s="4" t="s">
        <v>14886</v>
      </c>
      <c r="G3727" s="4" t="s">
        <v>17470</v>
      </c>
      <c r="H3727" s="4" t="s">
        <v>23</v>
      </c>
      <c r="I3727" s="4" t="s">
        <v>17467</v>
      </c>
      <c r="J3727" s="4" t="s">
        <v>14145</v>
      </c>
      <c r="K3727">
        <v>13475787.8945168</v>
      </c>
      <c r="L3727">
        <v>0</v>
      </c>
      <c r="M3727">
        <v>105148.8</v>
      </c>
      <c r="N3727">
        <v>0.12935323383084577</v>
      </c>
    </row>
    <row r="3728" spans="1:14" hidden="1">
      <c r="A3728" t="str">
        <f t="shared" si="177"/>
        <v>NPT76N5S4</v>
      </c>
      <c r="B3728">
        <f t="shared" si="175"/>
        <v>1</v>
      </c>
      <c r="C3728">
        <f>COUNTIFS($A$2:A3728,A3728)</f>
        <v>1</v>
      </c>
      <c r="D3728" t="str">
        <f t="shared" si="176"/>
        <v>NPT76N5S41</v>
      </c>
      <c r="E3728" s="4" t="s">
        <v>18045</v>
      </c>
      <c r="F3728" s="4" t="s">
        <v>964</v>
      </c>
      <c r="G3728" s="4" t="s">
        <v>17474</v>
      </c>
      <c r="H3728" s="4" t="s">
        <v>97</v>
      </c>
      <c r="I3728" s="4" t="s">
        <v>17467</v>
      </c>
      <c r="J3728" s="4" t="s">
        <v>1129</v>
      </c>
      <c r="K3728">
        <v>6304348.7892172998</v>
      </c>
      <c r="L3728">
        <v>27518.400000000001</v>
      </c>
      <c r="M3728">
        <v>6879.6</v>
      </c>
      <c r="N3728">
        <v>4.9751243781094526E-3</v>
      </c>
    </row>
    <row r="3729" spans="1:14" hidden="1">
      <c r="A3729" t="str">
        <f t="shared" si="177"/>
        <v>NPT76AGTJ</v>
      </c>
      <c r="B3729">
        <f t="shared" si="175"/>
        <v>1</v>
      </c>
      <c r="C3729">
        <f>COUNTIFS($A$2:A3729,A3729)</f>
        <v>1</v>
      </c>
      <c r="D3729" t="str">
        <f t="shared" si="176"/>
        <v>NPT76AGTJ1</v>
      </c>
      <c r="E3729" s="4" t="s">
        <v>17589</v>
      </c>
      <c r="F3729" s="4" t="s">
        <v>31</v>
      </c>
      <c r="G3729" s="4" t="s">
        <v>17474</v>
      </c>
      <c r="H3729" s="4" t="s">
        <v>97</v>
      </c>
      <c r="I3729" s="4" t="s">
        <v>17467</v>
      </c>
      <c r="J3729" s="4" t="s">
        <v>14486</v>
      </c>
      <c r="K3729">
        <v>2798041.9757241402</v>
      </c>
      <c r="L3729">
        <v>136157.85</v>
      </c>
      <c r="M3729">
        <v>30231.66</v>
      </c>
      <c r="N3729">
        <v>0.12437810945273632</v>
      </c>
    </row>
    <row r="3730" spans="1:14" hidden="1">
      <c r="A3730" t="str">
        <f t="shared" si="177"/>
        <v>NPT76BJEC</v>
      </c>
      <c r="B3730">
        <f t="shared" si="175"/>
        <v>1</v>
      </c>
      <c r="C3730">
        <f>COUNTIFS($A$2:A3730,A3730)</f>
        <v>1</v>
      </c>
      <c r="D3730" t="str">
        <f t="shared" si="176"/>
        <v>NPT76BJEC1</v>
      </c>
      <c r="E3730" s="4" t="s">
        <v>17712</v>
      </c>
      <c r="F3730" s="4" t="s">
        <v>4451</v>
      </c>
      <c r="G3730" s="4" t="s">
        <v>17466</v>
      </c>
      <c r="H3730" s="4" t="s">
        <v>97</v>
      </c>
      <c r="I3730" s="4" t="s">
        <v>17467</v>
      </c>
      <c r="J3730" s="4" t="s">
        <v>4696</v>
      </c>
      <c r="K3730">
        <v>5226003.4053137703</v>
      </c>
      <c r="L3730">
        <v>23366.400000000001</v>
      </c>
      <c r="M3730">
        <v>31398.6</v>
      </c>
      <c r="N3730">
        <v>3.9800995024875621E-2</v>
      </c>
    </row>
    <row r="3731" spans="1:14" hidden="1">
      <c r="A3731" t="str">
        <f t="shared" si="177"/>
        <v>NPT955AKDO</v>
      </c>
      <c r="B3731">
        <f t="shared" si="175"/>
        <v>1</v>
      </c>
      <c r="C3731">
        <f>COUNTIFS($A$2:A3731,A3731)</f>
        <v>1</v>
      </c>
      <c r="D3731" t="str">
        <f t="shared" si="176"/>
        <v>NPT955AKDO1</v>
      </c>
      <c r="E3731" s="4" t="s">
        <v>18269</v>
      </c>
      <c r="F3731" s="4" t="s">
        <v>2858</v>
      </c>
      <c r="G3731" s="4" t="s">
        <v>17466</v>
      </c>
      <c r="H3731" s="4" t="s">
        <v>23</v>
      </c>
      <c r="I3731" s="4" t="s">
        <v>17467</v>
      </c>
      <c r="J3731" s="4" t="s">
        <v>2931</v>
      </c>
      <c r="K3731">
        <v>33763109.774959899</v>
      </c>
      <c r="L3731">
        <v>105148.8</v>
      </c>
      <c r="M3731">
        <v>122673.60000000001</v>
      </c>
      <c r="N3731">
        <v>0.26368159203980102</v>
      </c>
    </row>
    <row r="3732" spans="1:14" hidden="1">
      <c r="A3732" t="str">
        <f t="shared" si="177"/>
        <v>NPT76AIWZ</v>
      </c>
      <c r="B3732">
        <f t="shared" si="175"/>
        <v>1</v>
      </c>
      <c r="C3732">
        <f>COUNTIFS($A$2:A3732,A3732)</f>
        <v>1</v>
      </c>
      <c r="D3732" t="str">
        <f t="shared" si="176"/>
        <v>NPT76AIWZ1</v>
      </c>
      <c r="E3732" s="4" t="s">
        <v>17465</v>
      </c>
      <c r="F3732" s="4" t="s">
        <v>4451</v>
      </c>
      <c r="G3732" s="4" t="s">
        <v>17466</v>
      </c>
      <c r="H3732" s="4" t="s">
        <v>97</v>
      </c>
      <c r="I3732" s="4" t="s">
        <v>17467</v>
      </c>
      <c r="J3732" s="4" t="s">
        <v>4758</v>
      </c>
      <c r="K3732">
        <v>4000850</v>
      </c>
      <c r="L3732">
        <v>128419.2</v>
      </c>
      <c r="M3732">
        <v>127845.9</v>
      </c>
      <c r="N3732">
        <v>4.4776119402985072E-2</v>
      </c>
    </row>
    <row r="3733" spans="1:14" hidden="1">
      <c r="A3733" t="str">
        <f t="shared" si="177"/>
        <v>NPT76ASTJ</v>
      </c>
      <c r="B3733">
        <f t="shared" si="175"/>
        <v>1</v>
      </c>
      <c r="C3733">
        <f>COUNTIFS($A$2:A3733,A3733)</f>
        <v>1</v>
      </c>
      <c r="D3733" t="str">
        <f t="shared" si="176"/>
        <v>NPT76ASTJ1</v>
      </c>
      <c r="E3733" s="4" t="s">
        <v>17521</v>
      </c>
      <c r="F3733" s="4" t="s">
        <v>7125</v>
      </c>
      <c r="G3733" s="4" t="s">
        <v>17476</v>
      </c>
      <c r="H3733" s="4" t="s">
        <v>97</v>
      </c>
      <c r="I3733" s="4" t="s">
        <v>17467</v>
      </c>
      <c r="J3733" s="4" t="s">
        <v>15881</v>
      </c>
      <c r="K3733">
        <v>3215448.8549593398</v>
      </c>
      <c r="L3733">
        <v>44574.6</v>
      </c>
      <c r="M3733">
        <v>0</v>
      </c>
      <c r="N3733">
        <v>0.13432835820895522</v>
      </c>
    </row>
    <row r="3734" spans="1:14" hidden="1">
      <c r="A3734" t="str">
        <f t="shared" si="177"/>
        <v>NPT76BPGI</v>
      </c>
      <c r="B3734">
        <f t="shared" si="175"/>
        <v>1</v>
      </c>
      <c r="C3734">
        <f>COUNTIFS($A$2:A3734,A3734)</f>
        <v>1</v>
      </c>
      <c r="D3734" t="str">
        <f t="shared" si="176"/>
        <v>NPT76BPGI1</v>
      </c>
      <c r="E3734" s="4" t="s">
        <v>17643</v>
      </c>
      <c r="F3734" s="4" t="s">
        <v>2596</v>
      </c>
      <c r="G3734" s="4" t="s">
        <v>17474</v>
      </c>
      <c r="H3734" s="4" t="s">
        <v>97</v>
      </c>
      <c r="I3734" s="4" t="s">
        <v>17467</v>
      </c>
      <c r="J3734" s="4" t="s">
        <v>3902</v>
      </c>
      <c r="K3734">
        <v>3028979.0322580598</v>
      </c>
      <c r="L3734">
        <v>6571.8</v>
      </c>
      <c r="M3734">
        <v>14604</v>
      </c>
      <c r="N3734">
        <v>1.9900497512437811E-2</v>
      </c>
    </row>
    <row r="3735" spans="1:14" hidden="1">
      <c r="A3735" t="str">
        <f t="shared" si="177"/>
        <v>NPT76ANXQ</v>
      </c>
      <c r="B3735">
        <f t="shared" si="175"/>
        <v>1</v>
      </c>
      <c r="C3735">
        <f>COUNTIFS($A$2:A3735,A3735)</f>
        <v>1</v>
      </c>
      <c r="D3735" t="str">
        <f t="shared" si="176"/>
        <v>NPT76ANXQ1</v>
      </c>
      <c r="E3735" s="4" t="s">
        <v>17471</v>
      </c>
      <c r="F3735" s="4" t="s">
        <v>14886</v>
      </c>
      <c r="G3735" s="4" t="s">
        <v>17470</v>
      </c>
      <c r="H3735" s="4" t="s">
        <v>97</v>
      </c>
      <c r="I3735" s="4" t="s">
        <v>17467</v>
      </c>
      <c r="J3735" s="4" t="s">
        <v>17251</v>
      </c>
      <c r="K3735">
        <v>10649492.524211001</v>
      </c>
      <c r="L3735">
        <v>35049.599999999999</v>
      </c>
      <c r="M3735">
        <v>61336.800000000003</v>
      </c>
      <c r="N3735">
        <v>0.22388059701492538</v>
      </c>
    </row>
    <row r="3736" spans="1:14" hidden="1">
      <c r="A3736" t="str">
        <f t="shared" si="177"/>
        <v>NPT288BJGZ</v>
      </c>
      <c r="B3736">
        <f t="shared" si="175"/>
        <v>1</v>
      </c>
      <c r="C3736">
        <f>COUNTIFS($A$2:A3736,A3736)</f>
        <v>1</v>
      </c>
      <c r="D3736" t="str">
        <f t="shared" si="176"/>
        <v>NPT288BJGZ1</v>
      </c>
      <c r="E3736" s="4" t="s">
        <v>18012</v>
      </c>
      <c r="F3736" s="4" t="s">
        <v>8351</v>
      </c>
      <c r="G3736" s="4" t="s">
        <v>17466</v>
      </c>
      <c r="H3736" s="4" t="s">
        <v>919</v>
      </c>
      <c r="I3736" s="4" t="s">
        <v>17467</v>
      </c>
      <c r="J3736" s="4" t="s">
        <v>5701</v>
      </c>
      <c r="K3736">
        <v>2751892.4197032</v>
      </c>
      <c r="L3736">
        <v>0</v>
      </c>
      <c r="M3736">
        <v>0</v>
      </c>
      <c r="N3736">
        <v>3.9800995024875621E-2</v>
      </c>
    </row>
    <row r="3737" spans="1:14" hidden="1">
      <c r="A3737" t="str">
        <f t="shared" si="177"/>
        <v>NPT76BNTS</v>
      </c>
      <c r="B3737">
        <f t="shared" si="175"/>
        <v>1</v>
      </c>
      <c r="C3737">
        <f>COUNTIFS($A$2:A3737,A3737)</f>
        <v>1</v>
      </c>
      <c r="D3737" t="str">
        <f t="shared" si="176"/>
        <v>NPT76BNTS1</v>
      </c>
      <c r="E3737" s="4" t="s">
        <v>18001</v>
      </c>
      <c r="F3737" s="4" t="s">
        <v>3297</v>
      </c>
      <c r="G3737" s="4" t="s">
        <v>17476</v>
      </c>
      <c r="H3737" s="4" t="s">
        <v>97</v>
      </c>
      <c r="I3737" s="4" t="s">
        <v>17467</v>
      </c>
      <c r="J3737" s="4" t="s">
        <v>6312</v>
      </c>
      <c r="K3737">
        <v>2872748.3870967701</v>
      </c>
      <c r="L3737">
        <v>32629.8</v>
      </c>
      <c r="M3737">
        <v>25539</v>
      </c>
      <c r="N3737">
        <v>1.9900497512437811E-2</v>
      </c>
    </row>
    <row r="3738" spans="1:14" hidden="1">
      <c r="A3738" t="str">
        <f t="shared" si="177"/>
        <v>NPT76AQKU</v>
      </c>
      <c r="B3738">
        <f t="shared" si="175"/>
        <v>1</v>
      </c>
      <c r="C3738">
        <f>COUNTIFS($A$2:A3738,A3738)</f>
        <v>1</v>
      </c>
      <c r="D3738" t="str">
        <f t="shared" si="176"/>
        <v>NPT76AQKU1</v>
      </c>
      <c r="E3738" s="4" t="s">
        <v>17946</v>
      </c>
      <c r="F3738" s="4" t="s">
        <v>104</v>
      </c>
      <c r="G3738" s="4" t="s">
        <v>17476</v>
      </c>
      <c r="H3738" s="4" t="s">
        <v>97</v>
      </c>
      <c r="I3738" s="4" t="s">
        <v>17467</v>
      </c>
      <c r="J3738" s="4" t="s">
        <v>8723</v>
      </c>
      <c r="K3738">
        <v>3598200</v>
      </c>
      <c r="L3738">
        <v>30384.9</v>
      </c>
      <c r="M3738">
        <v>4013.1</v>
      </c>
      <c r="N3738">
        <v>1.9900497512437811E-2</v>
      </c>
    </row>
    <row r="3739" spans="1:14" hidden="1">
      <c r="A3739" t="str">
        <f t="shared" si="177"/>
        <v>NPT955ACMN</v>
      </c>
      <c r="B3739">
        <f t="shared" si="175"/>
        <v>1</v>
      </c>
      <c r="C3739">
        <f>COUNTIFS($A$2:A3739,A3739)</f>
        <v>1</v>
      </c>
      <c r="D3739" t="str">
        <f t="shared" si="176"/>
        <v>NPT955ACMN1</v>
      </c>
      <c r="E3739" s="4" t="s">
        <v>18266</v>
      </c>
      <c r="F3739" s="4" t="s">
        <v>11011</v>
      </c>
      <c r="G3739" s="4" t="s">
        <v>17470</v>
      </c>
      <c r="H3739" s="4" t="s">
        <v>23</v>
      </c>
      <c r="I3739" s="4" t="s">
        <v>17467</v>
      </c>
      <c r="J3739" s="4" t="s">
        <v>9220</v>
      </c>
      <c r="K3739">
        <v>14294814.9411273</v>
      </c>
      <c r="L3739">
        <v>79591.8</v>
      </c>
      <c r="M3739">
        <v>87624</v>
      </c>
      <c r="N3739">
        <v>0.31343283582089554</v>
      </c>
    </row>
    <row r="3740" spans="1:14" hidden="1">
      <c r="A3740" t="str">
        <f t="shared" si="177"/>
        <v>NPT288BMJU</v>
      </c>
      <c r="B3740">
        <f t="shared" si="175"/>
        <v>1</v>
      </c>
      <c r="C3740">
        <f>COUNTIFS($A$2:A3740,A3740)</f>
        <v>1</v>
      </c>
      <c r="D3740" t="str">
        <f t="shared" si="176"/>
        <v>NPT288BMJU1</v>
      </c>
      <c r="E3740" s="4" t="s">
        <v>18028</v>
      </c>
      <c r="F3740" s="4" t="s">
        <v>14822</v>
      </c>
      <c r="G3740" s="4" t="s">
        <v>17466</v>
      </c>
      <c r="H3740" s="4" t="s">
        <v>919</v>
      </c>
      <c r="I3740" s="4" t="s">
        <v>17467</v>
      </c>
      <c r="J3740" s="4" t="s">
        <v>3028</v>
      </c>
      <c r="K3740">
        <v>2259309.2395945899</v>
      </c>
      <c r="L3740">
        <v>0</v>
      </c>
      <c r="M3740">
        <v>0</v>
      </c>
      <c r="N3740">
        <v>9.9502487562189053E-3</v>
      </c>
    </row>
    <row r="3741" spans="1:14" hidden="1">
      <c r="A3741" t="str">
        <f t="shared" si="177"/>
        <v>NPT76AKYP</v>
      </c>
      <c r="B3741">
        <f t="shared" si="175"/>
        <v>1</v>
      </c>
      <c r="C3741">
        <f>COUNTIFS($A$2:A3741,A3741)</f>
        <v>1</v>
      </c>
      <c r="D3741" t="str">
        <f t="shared" si="176"/>
        <v>NPT76AKYP1</v>
      </c>
      <c r="E3741" s="4" t="s">
        <v>17992</v>
      </c>
      <c r="F3741" s="4" t="s">
        <v>12710</v>
      </c>
      <c r="G3741" s="4" t="s">
        <v>17466</v>
      </c>
      <c r="H3741" s="4" t="s">
        <v>97</v>
      </c>
      <c r="I3741" s="4" t="s">
        <v>17467</v>
      </c>
      <c r="J3741" s="4" t="s">
        <v>12865</v>
      </c>
      <c r="K3741">
        <v>3343862.0967741902</v>
      </c>
      <c r="L3741">
        <v>13873.8</v>
      </c>
      <c r="M3741">
        <v>13143.6</v>
      </c>
      <c r="N3741">
        <v>4.975124378109453E-2</v>
      </c>
    </row>
    <row r="3742" spans="1:14" hidden="1">
      <c r="A3742" t="str">
        <f t="shared" si="177"/>
        <v>NPT76AHQL</v>
      </c>
      <c r="B3742">
        <f t="shared" si="175"/>
        <v>1</v>
      </c>
      <c r="C3742">
        <f>COUNTIFS($A$2:A3742,A3742)</f>
        <v>1</v>
      </c>
      <c r="D3742" t="str">
        <f t="shared" si="176"/>
        <v>NPT76AHQL1</v>
      </c>
      <c r="E3742" s="4" t="s">
        <v>17887</v>
      </c>
      <c r="F3742" s="4" t="s">
        <v>31</v>
      </c>
      <c r="G3742" s="4" t="s">
        <v>17474</v>
      </c>
      <c r="H3742" s="4" t="s">
        <v>97</v>
      </c>
      <c r="I3742" s="4" t="s">
        <v>17467</v>
      </c>
      <c r="J3742" s="4" t="s">
        <v>876</v>
      </c>
      <c r="K3742">
        <v>5131267.9438835904</v>
      </c>
      <c r="L3742">
        <v>0</v>
      </c>
      <c r="M3742">
        <v>0</v>
      </c>
      <c r="N3742">
        <v>1.9900497512437811E-2</v>
      </c>
    </row>
    <row r="3743" spans="1:14" hidden="1">
      <c r="A3743" t="str">
        <f t="shared" si="177"/>
        <v>NPT288AJPS</v>
      </c>
      <c r="B3743">
        <f t="shared" si="175"/>
        <v>1</v>
      </c>
      <c r="C3743">
        <f>COUNTIFS($A$2:A3743,A3743)</f>
        <v>1</v>
      </c>
      <c r="D3743" t="str">
        <f t="shared" si="176"/>
        <v>NPT288AJPS1</v>
      </c>
      <c r="E3743" s="4" t="s">
        <v>18606</v>
      </c>
      <c r="F3743" s="4" t="s">
        <v>8351</v>
      </c>
      <c r="G3743" s="4" t="s">
        <v>17466</v>
      </c>
      <c r="H3743" s="4" t="s">
        <v>919</v>
      </c>
      <c r="I3743" s="4" t="s">
        <v>17467</v>
      </c>
      <c r="J3743" s="4" t="s">
        <v>5539</v>
      </c>
      <c r="K3743">
        <v>25205178.004598301</v>
      </c>
      <c r="L3743">
        <v>0</v>
      </c>
      <c r="M3743">
        <v>0</v>
      </c>
      <c r="N3743">
        <v>0.43781094527363185</v>
      </c>
    </row>
    <row r="3744" spans="1:14" hidden="1">
      <c r="A3744" t="str">
        <f t="shared" si="177"/>
        <v>NPT76M1IC</v>
      </c>
      <c r="B3744">
        <f t="shared" si="175"/>
        <v>1</v>
      </c>
      <c r="C3744">
        <f>COUNTIFS($A$2:A3744,A3744)</f>
        <v>1</v>
      </c>
      <c r="D3744" t="str">
        <f t="shared" si="176"/>
        <v>NPT76M1IC1</v>
      </c>
      <c r="E3744" s="4" t="s">
        <v>17866</v>
      </c>
      <c r="F3744" s="4" t="s">
        <v>6498</v>
      </c>
      <c r="G3744" s="4" t="s">
        <v>17470</v>
      </c>
      <c r="H3744" s="4" t="s">
        <v>97</v>
      </c>
      <c r="I3744" s="4" t="s">
        <v>17467</v>
      </c>
      <c r="J3744" s="4" t="s">
        <v>6517</v>
      </c>
      <c r="K3744">
        <v>3050388.4805382201</v>
      </c>
      <c r="L3744">
        <v>78569.52</v>
      </c>
      <c r="M3744">
        <v>68638.8</v>
      </c>
      <c r="N3744">
        <v>1.9900497512437811E-2</v>
      </c>
    </row>
    <row r="3745" spans="1:14" hidden="1">
      <c r="A3745" t="str">
        <f t="shared" si="177"/>
        <v>NPT76AEBX</v>
      </c>
      <c r="B3745">
        <f t="shared" si="175"/>
        <v>1</v>
      </c>
      <c r="C3745">
        <f>COUNTIFS($A$2:A3745,A3745)</f>
        <v>1</v>
      </c>
      <c r="D3745" t="str">
        <f t="shared" si="176"/>
        <v>NPT76AEBX1</v>
      </c>
      <c r="E3745" s="4" t="s">
        <v>17676</v>
      </c>
      <c r="F3745" s="4" t="s">
        <v>964</v>
      </c>
      <c r="G3745" s="4" t="s">
        <v>17474</v>
      </c>
      <c r="H3745" s="4" t="s">
        <v>97</v>
      </c>
      <c r="I3745" s="4" t="s">
        <v>17467</v>
      </c>
      <c r="J3745" s="4" t="s">
        <v>1057</v>
      </c>
      <c r="K3745">
        <v>8918795.1152016409</v>
      </c>
      <c r="L3745">
        <v>20946.599999999999</v>
      </c>
      <c r="M3745">
        <v>13773.15</v>
      </c>
      <c r="N3745">
        <v>0.18407960199004975</v>
      </c>
    </row>
    <row r="3746" spans="1:14" hidden="1">
      <c r="A3746" t="str">
        <f t="shared" si="177"/>
        <v>NPT76AKVA</v>
      </c>
      <c r="B3746">
        <f t="shared" si="175"/>
        <v>1</v>
      </c>
      <c r="C3746">
        <f>COUNTIFS($A$2:A3746,A3746)</f>
        <v>1</v>
      </c>
      <c r="D3746" t="str">
        <f t="shared" si="176"/>
        <v>NPT76AKVA1</v>
      </c>
      <c r="E3746" s="4" t="s">
        <v>18614</v>
      </c>
      <c r="F3746" s="4" t="s">
        <v>12710</v>
      </c>
      <c r="G3746" s="4" t="s">
        <v>17466</v>
      </c>
      <c r="H3746" s="4" t="s">
        <v>97</v>
      </c>
      <c r="I3746" s="4" t="s">
        <v>17467</v>
      </c>
      <c r="J3746" s="4" t="s">
        <v>12875</v>
      </c>
      <c r="K3746">
        <v>7337192.8232802898</v>
      </c>
      <c r="L3746">
        <v>44234.58</v>
      </c>
      <c r="M3746">
        <v>82099.72</v>
      </c>
      <c r="N3746">
        <v>0.11940298507462686</v>
      </c>
    </row>
    <row r="3747" spans="1:14" hidden="1">
      <c r="A3747" t="str">
        <f t="shared" si="177"/>
        <v>NPT76AYXP</v>
      </c>
      <c r="B3747">
        <f t="shared" si="175"/>
        <v>1</v>
      </c>
      <c r="C3747">
        <f>COUNTIFS($A$2:A3747,A3747)</f>
        <v>1</v>
      </c>
      <c r="D3747" t="str">
        <f t="shared" si="176"/>
        <v>NPT76AYXP1</v>
      </c>
      <c r="E3747" s="4" t="s">
        <v>17491</v>
      </c>
      <c r="F3747" s="4" t="s">
        <v>2057</v>
      </c>
      <c r="G3747" s="4" t="s">
        <v>17490</v>
      </c>
      <c r="H3747" s="4" t="s">
        <v>97</v>
      </c>
      <c r="I3747" s="4" t="s">
        <v>17467</v>
      </c>
      <c r="J3747" s="4" t="s">
        <v>13611</v>
      </c>
      <c r="K3747">
        <v>9334778.8998815604</v>
      </c>
      <c r="L3747">
        <v>147667.79999999999</v>
      </c>
      <c r="M3747">
        <v>160951.79999999999</v>
      </c>
      <c r="N3747">
        <v>0.44776119402985076</v>
      </c>
    </row>
    <row r="3748" spans="1:14" hidden="1">
      <c r="A3748" t="str">
        <f t="shared" si="177"/>
        <v>NPT76ATLG</v>
      </c>
      <c r="B3748">
        <f t="shared" si="175"/>
        <v>1</v>
      </c>
      <c r="C3748">
        <f>COUNTIFS($A$2:A3748,A3748)</f>
        <v>1</v>
      </c>
      <c r="D3748" t="str">
        <f t="shared" si="176"/>
        <v>NPT76ATLG1</v>
      </c>
      <c r="E3748" s="4" t="s">
        <v>18387</v>
      </c>
      <c r="F3748" s="4" t="s">
        <v>7125</v>
      </c>
      <c r="G3748" s="4" t="s">
        <v>17476</v>
      </c>
      <c r="H3748" s="4" t="s">
        <v>97</v>
      </c>
      <c r="I3748" s="4" t="s">
        <v>17467</v>
      </c>
      <c r="J3748" s="4" t="s">
        <v>14215</v>
      </c>
      <c r="K3748">
        <v>6340467.35525674</v>
      </c>
      <c r="L3748">
        <v>0</v>
      </c>
      <c r="M3748">
        <v>0</v>
      </c>
      <c r="N3748">
        <v>5.4726368159203981E-2</v>
      </c>
    </row>
    <row r="3749" spans="1:14" hidden="1">
      <c r="A3749" t="str">
        <f t="shared" si="177"/>
        <v>NPT76ANEO</v>
      </c>
      <c r="B3749">
        <f t="shared" si="175"/>
        <v>1</v>
      </c>
      <c r="C3749">
        <f>COUNTIFS($A$2:A3749,A3749)</f>
        <v>1</v>
      </c>
      <c r="D3749" t="str">
        <f t="shared" si="176"/>
        <v>NPT76ANEO1</v>
      </c>
      <c r="E3749" s="4" t="s">
        <v>17713</v>
      </c>
      <c r="F3749" s="4" t="s">
        <v>14886</v>
      </c>
      <c r="G3749" s="4" t="s">
        <v>17470</v>
      </c>
      <c r="H3749" s="4" t="s">
        <v>97</v>
      </c>
      <c r="I3749" s="4" t="s">
        <v>17467</v>
      </c>
      <c r="J3749" s="4" t="s">
        <v>16830</v>
      </c>
      <c r="K3749">
        <v>3648352.5139052998</v>
      </c>
      <c r="L3749">
        <v>27747.599999999999</v>
      </c>
      <c r="M3749">
        <v>56809.56</v>
      </c>
      <c r="N3749">
        <v>0.10945273631840796</v>
      </c>
    </row>
    <row r="3750" spans="1:14" hidden="1">
      <c r="A3750" t="str">
        <f t="shared" si="177"/>
        <v>NPT955AEDQ</v>
      </c>
      <c r="B3750">
        <f t="shared" si="175"/>
        <v>1</v>
      </c>
      <c r="C3750">
        <f>COUNTIFS($A$2:A3750,A3750)</f>
        <v>1</v>
      </c>
      <c r="D3750" t="str">
        <f t="shared" si="176"/>
        <v>NPT955AEDQ1</v>
      </c>
      <c r="E3750" s="4" t="s">
        <v>18373</v>
      </c>
      <c r="F3750" s="4" t="s">
        <v>964</v>
      </c>
      <c r="G3750" s="4" t="s">
        <v>17474</v>
      </c>
      <c r="H3750" s="4" t="s">
        <v>23</v>
      </c>
      <c r="I3750" s="4" t="s">
        <v>17467</v>
      </c>
      <c r="J3750" s="4" t="s">
        <v>13800</v>
      </c>
      <c r="K3750">
        <v>22738329.4781579</v>
      </c>
      <c r="L3750">
        <v>0</v>
      </c>
      <c r="M3750">
        <v>0</v>
      </c>
      <c r="N3750">
        <v>0.22885572139303484</v>
      </c>
    </row>
    <row r="3751" spans="1:14" hidden="1">
      <c r="A3751" t="str">
        <f t="shared" si="177"/>
        <v>NPT76ANUI</v>
      </c>
      <c r="B3751">
        <f t="shared" si="175"/>
        <v>1</v>
      </c>
      <c r="C3751">
        <f>COUNTIFS($A$2:A3751,A3751)</f>
        <v>1</v>
      </c>
      <c r="D3751" t="str">
        <f t="shared" si="176"/>
        <v>NPT76ANUI1</v>
      </c>
      <c r="E3751" s="4" t="s">
        <v>18185</v>
      </c>
      <c r="F3751" s="4" t="s">
        <v>14886</v>
      </c>
      <c r="G3751" s="4" t="s">
        <v>17470</v>
      </c>
      <c r="H3751" s="4" t="s">
        <v>97</v>
      </c>
      <c r="I3751" s="4" t="s">
        <v>17467</v>
      </c>
      <c r="J3751" s="4" t="s">
        <v>17045</v>
      </c>
      <c r="K3751">
        <v>3598150.8064516098</v>
      </c>
      <c r="L3751">
        <v>0</v>
      </c>
      <c r="M3751">
        <v>0</v>
      </c>
      <c r="N3751">
        <v>1.9900497512437811E-2</v>
      </c>
    </row>
    <row r="3752" spans="1:14" hidden="1">
      <c r="A3752" t="str">
        <f t="shared" si="177"/>
        <v>NPT955AEOJ</v>
      </c>
      <c r="B3752">
        <f t="shared" si="175"/>
        <v>1</v>
      </c>
      <c r="C3752">
        <f>COUNTIFS($A$2:A3752,A3752)</f>
        <v>1</v>
      </c>
      <c r="D3752" t="str">
        <f t="shared" si="176"/>
        <v>NPT955AEOJ1</v>
      </c>
      <c r="E3752" s="4" t="s">
        <v>18622</v>
      </c>
      <c r="F3752" s="4" t="s">
        <v>8154</v>
      </c>
      <c r="G3752" s="4" t="s">
        <v>17474</v>
      </c>
      <c r="H3752" s="4" t="s">
        <v>23</v>
      </c>
      <c r="I3752" s="4" t="s">
        <v>17467</v>
      </c>
      <c r="J3752" s="4" t="s">
        <v>8303</v>
      </c>
      <c r="K3752">
        <v>18156793.642882299</v>
      </c>
      <c r="L3752">
        <v>140198.39999999999</v>
      </c>
      <c r="M3752">
        <v>32859</v>
      </c>
      <c r="N3752">
        <v>9.9502487562189053E-3</v>
      </c>
    </row>
    <row r="3753" spans="1:14" hidden="1">
      <c r="A3753" t="str">
        <f t="shared" si="177"/>
        <v>NPT955ASET</v>
      </c>
      <c r="B3753">
        <f t="shared" si="175"/>
        <v>1</v>
      </c>
      <c r="C3753">
        <f>COUNTIFS($A$2:A3753,A3753)</f>
        <v>1</v>
      </c>
      <c r="D3753" t="str">
        <f t="shared" si="176"/>
        <v>NPT955ASET1</v>
      </c>
      <c r="E3753" s="4" t="s">
        <v>18322</v>
      </c>
      <c r="F3753" s="4" t="s">
        <v>8882</v>
      </c>
      <c r="G3753" s="4" t="s">
        <v>17476</v>
      </c>
      <c r="H3753" s="4" t="s">
        <v>23</v>
      </c>
      <c r="I3753" s="4" t="s">
        <v>17467</v>
      </c>
      <c r="J3753" s="4" t="s">
        <v>8999</v>
      </c>
      <c r="K3753">
        <v>23780935.735587399</v>
      </c>
      <c r="L3753">
        <v>192772.8</v>
      </c>
      <c r="M3753">
        <v>271634.40000000002</v>
      </c>
      <c r="N3753">
        <v>0.30845771144278605</v>
      </c>
    </row>
    <row r="3754" spans="1:14" hidden="1">
      <c r="A3754" t="str">
        <f t="shared" si="177"/>
        <v>NPT955AIGJ</v>
      </c>
      <c r="B3754">
        <f t="shared" si="175"/>
        <v>1</v>
      </c>
      <c r="C3754">
        <f>COUNTIFS($A$2:A3754,A3754)</f>
        <v>1</v>
      </c>
      <c r="D3754" t="str">
        <f t="shared" si="176"/>
        <v>NPT955AIGJ1</v>
      </c>
      <c r="E3754" s="4" t="s">
        <v>17574</v>
      </c>
      <c r="F3754" s="4" t="s">
        <v>10348</v>
      </c>
      <c r="G3754" s="4" t="s">
        <v>17466</v>
      </c>
      <c r="H3754" s="4" t="s">
        <v>23</v>
      </c>
      <c r="I3754" s="4" t="s">
        <v>17467</v>
      </c>
      <c r="J3754" s="4" t="s">
        <v>12649</v>
      </c>
      <c r="K3754">
        <v>13537235.793910701</v>
      </c>
      <c r="L3754">
        <v>0</v>
      </c>
      <c r="M3754">
        <v>0</v>
      </c>
      <c r="N3754">
        <v>1.4925373134328358E-2</v>
      </c>
    </row>
    <row r="3755" spans="1:14" hidden="1">
      <c r="A3755" t="str">
        <f t="shared" si="177"/>
        <v>NPT288ACOC</v>
      </c>
      <c r="B3755">
        <f t="shared" si="175"/>
        <v>1</v>
      </c>
      <c r="C3755">
        <f>COUNTIFS($A$2:A3755,A3755)</f>
        <v>1</v>
      </c>
      <c r="D3755" t="str">
        <f t="shared" si="176"/>
        <v>NPT288ACOC1</v>
      </c>
      <c r="E3755" s="4" t="s">
        <v>18176</v>
      </c>
      <c r="F3755" s="4" t="s">
        <v>9200</v>
      </c>
      <c r="G3755" s="4" t="s">
        <v>17470</v>
      </c>
      <c r="H3755" s="4" t="s">
        <v>919</v>
      </c>
      <c r="I3755" s="4" t="s">
        <v>17467</v>
      </c>
      <c r="J3755" s="4" t="s">
        <v>9223</v>
      </c>
      <c r="K3755">
        <v>13232538.007877201</v>
      </c>
      <c r="L3755">
        <v>2819.04</v>
      </c>
      <c r="M3755">
        <v>0</v>
      </c>
      <c r="N3755">
        <v>8.45771144278607E-2</v>
      </c>
    </row>
    <row r="3756" spans="1:14" hidden="1">
      <c r="A3756" t="str">
        <f t="shared" si="177"/>
        <v>NPT76BMKF</v>
      </c>
      <c r="B3756">
        <f t="shared" si="175"/>
        <v>1</v>
      </c>
      <c r="C3756">
        <f>COUNTIFS($A$2:A3756,A3756)</f>
        <v>1</v>
      </c>
      <c r="D3756" t="str">
        <f t="shared" si="176"/>
        <v>NPT76BMKF1</v>
      </c>
      <c r="E3756" s="4" t="s">
        <v>17575</v>
      </c>
      <c r="F3756" s="4" t="s">
        <v>2858</v>
      </c>
      <c r="G3756" s="4" t="s">
        <v>17466</v>
      </c>
      <c r="H3756" s="4" t="s">
        <v>97</v>
      </c>
      <c r="I3756" s="4" t="s">
        <v>17467</v>
      </c>
      <c r="J3756" s="4" t="s">
        <v>12046</v>
      </c>
      <c r="K3756">
        <v>2482695.6320821899</v>
      </c>
      <c r="L3756">
        <v>3504.96</v>
      </c>
      <c r="M3756">
        <v>4701.0600000000004</v>
      </c>
      <c r="N3756">
        <v>1.9900497512437811E-2</v>
      </c>
    </row>
    <row r="3757" spans="1:14" hidden="1">
      <c r="A3757" t="str">
        <f t="shared" si="177"/>
        <v>NPT76AP84</v>
      </c>
      <c r="B3757">
        <f t="shared" si="175"/>
        <v>1</v>
      </c>
      <c r="C3757">
        <f>COUNTIFS($A$2:A3757,A3757)</f>
        <v>1</v>
      </c>
      <c r="D3757" t="str">
        <f t="shared" si="176"/>
        <v>NPT76AP841</v>
      </c>
      <c r="E3757" s="4" t="s">
        <v>18001</v>
      </c>
      <c r="F3757" s="4" t="s">
        <v>3297</v>
      </c>
      <c r="G3757" s="4" t="s">
        <v>17476</v>
      </c>
      <c r="H3757" s="4" t="s">
        <v>97</v>
      </c>
      <c r="I3757" s="4" t="s">
        <v>17467</v>
      </c>
      <c r="J3757" s="4" t="s">
        <v>6321</v>
      </c>
      <c r="K3757">
        <v>3091050</v>
      </c>
      <c r="L3757">
        <v>24078.6</v>
      </c>
      <c r="M3757">
        <v>32859</v>
      </c>
      <c r="N3757">
        <v>0</v>
      </c>
    </row>
    <row r="3758" spans="1:14" hidden="1">
      <c r="A3758" t="str">
        <f t="shared" si="177"/>
        <v>NPT76AVVI</v>
      </c>
      <c r="B3758">
        <f t="shared" si="175"/>
        <v>1</v>
      </c>
      <c r="C3758">
        <f>COUNTIFS($A$2:A3758,A3758)</f>
        <v>1</v>
      </c>
      <c r="D3758" t="str">
        <f t="shared" si="176"/>
        <v>NPT76AVVI1</v>
      </c>
      <c r="E3758" s="4" t="s">
        <v>17959</v>
      </c>
      <c r="F3758" s="4" t="s">
        <v>1365</v>
      </c>
      <c r="G3758" s="4" t="s">
        <v>17490</v>
      </c>
      <c r="H3758" s="4" t="s">
        <v>97</v>
      </c>
      <c r="I3758" s="4" t="s">
        <v>17467</v>
      </c>
      <c r="J3758" s="4" t="s">
        <v>1447</v>
      </c>
      <c r="K3758">
        <v>6550845.2599211</v>
      </c>
      <c r="L3758">
        <v>224709.12</v>
      </c>
      <c r="M3758">
        <v>155532.6</v>
      </c>
      <c r="N3758">
        <v>0.10945273631840796</v>
      </c>
    </row>
    <row r="3759" spans="1:14" hidden="1">
      <c r="A3759" t="str">
        <f t="shared" si="177"/>
        <v>NPT288D4CC</v>
      </c>
      <c r="B3759">
        <f t="shared" si="175"/>
        <v>1</v>
      </c>
      <c r="C3759">
        <f>COUNTIFS($A$2:A3759,A3759)</f>
        <v>1</v>
      </c>
      <c r="D3759" t="str">
        <f t="shared" si="176"/>
        <v>NPT288D4CC1</v>
      </c>
      <c r="E3759" s="4" t="s">
        <v>17737</v>
      </c>
      <c r="F3759" s="4" t="s">
        <v>9200</v>
      </c>
      <c r="G3759" s="4" t="s">
        <v>17470</v>
      </c>
      <c r="H3759" s="4" t="s">
        <v>919</v>
      </c>
      <c r="I3759" s="4" t="s">
        <v>17467</v>
      </c>
      <c r="J3759" s="4" t="s">
        <v>9501</v>
      </c>
      <c r="K3759">
        <v>5951637.6960406899</v>
      </c>
      <c r="L3759">
        <v>35364</v>
      </c>
      <c r="M3759">
        <v>0</v>
      </c>
      <c r="N3759">
        <v>3.9800995024875621E-2</v>
      </c>
    </row>
    <row r="3760" spans="1:14" hidden="1">
      <c r="A3760" t="str">
        <f t="shared" si="177"/>
        <v>NPT76AMIJ</v>
      </c>
      <c r="B3760">
        <f t="shared" si="175"/>
        <v>1</v>
      </c>
      <c r="C3760">
        <f>COUNTIFS($A$2:A3760,A3760)</f>
        <v>1</v>
      </c>
      <c r="D3760" t="str">
        <f t="shared" si="176"/>
        <v>NPT76AMIJ1</v>
      </c>
      <c r="E3760" s="4" t="s">
        <v>18339</v>
      </c>
      <c r="F3760" s="4" t="s">
        <v>3297</v>
      </c>
      <c r="G3760" s="4" t="s">
        <v>17476</v>
      </c>
      <c r="H3760" s="4" t="s">
        <v>97</v>
      </c>
      <c r="I3760" s="4" t="s">
        <v>17467</v>
      </c>
      <c r="J3760" s="4" t="s">
        <v>3461</v>
      </c>
      <c r="K3760">
        <v>3455461.2903225799</v>
      </c>
      <c r="L3760">
        <v>0</v>
      </c>
      <c r="M3760">
        <v>0</v>
      </c>
      <c r="N3760">
        <v>0</v>
      </c>
    </row>
    <row r="3761" spans="1:14" hidden="1">
      <c r="A3761" t="str">
        <f t="shared" si="177"/>
        <v>NPT288L6OQ</v>
      </c>
      <c r="B3761">
        <f t="shared" si="175"/>
        <v>1</v>
      </c>
      <c r="C3761">
        <f>COUNTIFS($A$2:A3761,A3761)</f>
        <v>1</v>
      </c>
      <c r="D3761" t="str">
        <f t="shared" si="176"/>
        <v>NPT288L6OQ1</v>
      </c>
      <c r="E3761" s="4" t="s">
        <v>17562</v>
      </c>
      <c r="F3761" s="4" t="s">
        <v>5807</v>
      </c>
      <c r="G3761" s="4" t="s">
        <v>17474</v>
      </c>
      <c r="H3761" s="4" t="s">
        <v>919</v>
      </c>
      <c r="I3761" s="4" t="s">
        <v>17467</v>
      </c>
      <c r="J3761" s="4" t="s">
        <v>8243</v>
      </c>
      <c r="K3761">
        <v>46754.405100563199</v>
      </c>
      <c r="L3761">
        <v>0</v>
      </c>
      <c r="M3761">
        <v>0</v>
      </c>
      <c r="N3761">
        <v>0</v>
      </c>
    </row>
    <row r="3762" spans="1:14" hidden="1">
      <c r="A3762" t="str">
        <f t="shared" si="177"/>
        <v>NPT76AMRO</v>
      </c>
      <c r="B3762">
        <f t="shared" si="175"/>
        <v>1</v>
      </c>
      <c r="C3762">
        <f>COUNTIFS($A$2:A3762,A3762)</f>
        <v>1</v>
      </c>
      <c r="D3762" t="str">
        <f t="shared" si="176"/>
        <v>NPT76AMRO1</v>
      </c>
      <c r="E3762" s="4" t="s">
        <v>18252</v>
      </c>
      <c r="F3762" s="4" t="s">
        <v>14886</v>
      </c>
      <c r="G3762" s="4" t="s">
        <v>17470</v>
      </c>
      <c r="H3762" s="4" t="s">
        <v>97</v>
      </c>
      <c r="I3762" s="4" t="s">
        <v>17467</v>
      </c>
      <c r="J3762" s="4" t="s">
        <v>16955</v>
      </c>
      <c r="K3762">
        <v>4582884.1759139104</v>
      </c>
      <c r="L3762">
        <v>58167</v>
      </c>
      <c r="M3762">
        <v>52574.400000000001</v>
      </c>
      <c r="N3762">
        <v>0.1044776119402985</v>
      </c>
    </row>
    <row r="3763" spans="1:14" hidden="1">
      <c r="A3763" t="str">
        <f t="shared" si="177"/>
        <v>NPT288AOGV</v>
      </c>
      <c r="B3763">
        <f t="shared" si="175"/>
        <v>1</v>
      </c>
      <c r="C3763">
        <f>COUNTIFS($A$2:A3763,A3763)</f>
        <v>1</v>
      </c>
      <c r="D3763" t="str">
        <f t="shared" si="176"/>
        <v>NPT288AOGV1</v>
      </c>
      <c r="E3763" s="4" t="s">
        <v>18078</v>
      </c>
      <c r="F3763" s="4" t="s">
        <v>9624</v>
      </c>
      <c r="G3763" s="4" t="s">
        <v>17470</v>
      </c>
      <c r="H3763" s="4" t="s">
        <v>919</v>
      </c>
      <c r="I3763" s="4" t="s">
        <v>17467</v>
      </c>
      <c r="J3763" s="4" t="s">
        <v>9714</v>
      </c>
      <c r="K3763">
        <v>22860243.953213099</v>
      </c>
      <c r="L3763">
        <v>0</v>
      </c>
      <c r="M3763">
        <v>1414.56</v>
      </c>
      <c r="N3763">
        <v>0.60199004975124382</v>
      </c>
    </row>
    <row r="3764" spans="1:14" hidden="1">
      <c r="A3764" t="str">
        <f t="shared" si="177"/>
        <v>NPT76ALAM</v>
      </c>
      <c r="B3764">
        <f t="shared" si="175"/>
        <v>1</v>
      </c>
      <c r="C3764">
        <f>COUNTIFS($A$2:A3764,A3764)</f>
        <v>1</v>
      </c>
      <c r="D3764" t="str">
        <f t="shared" si="176"/>
        <v>NPT76ALAM1</v>
      </c>
      <c r="E3764" s="4" t="s">
        <v>18018</v>
      </c>
      <c r="F3764" s="4" t="s">
        <v>12710</v>
      </c>
      <c r="G3764" s="4" t="s">
        <v>17466</v>
      </c>
      <c r="H3764" s="4" t="s">
        <v>97</v>
      </c>
      <c r="I3764" s="4" t="s">
        <v>17467</v>
      </c>
      <c r="J3764" s="4" t="s">
        <v>12823</v>
      </c>
      <c r="K3764">
        <v>33123747.1364871</v>
      </c>
      <c r="L3764">
        <v>157723.20000000001</v>
      </c>
      <c r="M3764">
        <v>122673.60000000001</v>
      </c>
      <c r="N3764">
        <v>0.24875621890547264</v>
      </c>
    </row>
    <row r="3765" spans="1:14" hidden="1">
      <c r="A3765" t="str">
        <f t="shared" si="177"/>
        <v>NPT76BHPQ</v>
      </c>
      <c r="B3765">
        <f t="shared" si="175"/>
        <v>1</v>
      </c>
      <c r="C3765">
        <f>COUNTIFS($A$2:A3765,A3765)</f>
        <v>1</v>
      </c>
      <c r="D3765" t="str">
        <f t="shared" si="176"/>
        <v>NPT76BHPQ1</v>
      </c>
      <c r="E3765" s="4" t="s">
        <v>18027</v>
      </c>
      <c r="F3765" s="4" t="s">
        <v>11011</v>
      </c>
      <c r="G3765" s="4" t="s">
        <v>17470</v>
      </c>
      <c r="H3765" s="4" t="s">
        <v>97</v>
      </c>
      <c r="I3765" s="4" t="s">
        <v>17467</v>
      </c>
      <c r="J3765" s="4" t="s">
        <v>11516</v>
      </c>
      <c r="K3765">
        <v>2643925.7952356301</v>
      </c>
      <c r="L3765">
        <v>96338.16</v>
      </c>
      <c r="M3765">
        <v>65403.6</v>
      </c>
      <c r="N3765">
        <v>0.17910447761194029</v>
      </c>
    </row>
    <row r="3766" spans="1:14" hidden="1">
      <c r="A3766" t="str">
        <f t="shared" si="177"/>
        <v>NPT76BFQF</v>
      </c>
      <c r="B3766">
        <f t="shared" si="175"/>
        <v>1</v>
      </c>
      <c r="C3766">
        <f>COUNTIFS($A$2:A3766,A3766)</f>
        <v>1</v>
      </c>
      <c r="D3766" t="str">
        <f t="shared" si="176"/>
        <v>NPT76BFQF1</v>
      </c>
      <c r="E3766" s="4" t="s">
        <v>18070</v>
      </c>
      <c r="F3766" s="4" t="s">
        <v>104</v>
      </c>
      <c r="G3766" s="4" t="s">
        <v>17476</v>
      </c>
      <c r="H3766" s="4" t="s">
        <v>97</v>
      </c>
      <c r="I3766" s="4" t="s">
        <v>17467</v>
      </c>
      <c r="J3766" s="4" t="s">
        <v>163</v>
      </c>
      <c r="K3766">
        <v>5232797.6416080296</v>
      </c>
      <c r="L3766">
        <v>0</v>
      </c>
      <c r="M3766">
        <v>0</v>
      </c>
      <c r="N3766">
        <v>3.9800995024875621E-2</v>
      </c>
    </row>
    <row r="3767" spans="1:14" hidden="1">
      <c r="A3767" t="str">
        <f t="shared" si="177"/>
        <v>NPT76AMQN</v>
      </c>
      <c r="B3767">
        <f t="shared" si="175"/>
        <v>1</v>
      </c>
      <c r="C3767">
        <f>COUNTIFS($A$2:A3767,A3767)</f>
        <v>1</v>
      </c>
      <c r="D3767" t="str">
        <f t="shared" si="176"/>
        <v>NPT76AMQN1</v>
      </c>
      <c r="E3767" s="4" t="s">
        <v>17680</v>
      </c>
      <c r="F3767" s="4" t="s">
        <v>3297</v>
      </c>
      <c r="G3767" s="4" t="s">
        <v>17476</v>
      </c>
      <c r="H3767" s="4" t="s">
        <v>97</v>
      </c>
      <c r="I3767" s="4" t="s">
        <v>17467</v>
      </c>
      <c r="J3767" s="4" t="s">
        <v>3313</v>
      </c>
      <c r="K3767">
        <v>10001200.6287884</v>
      </c>
      <c r="L3767">
        <v>43812</v>
      </c>
      <c r="M3767">
        <v>0</v>
      </c>
      <c r="N3767">
        <v>0.13930348258706468</v>
      </c>
    </row>
    <row r="3768" spans="1:14" hidden="1">
      <c r="A3768" t="str">
        <f t="shared" si="177"/>
        <v>NPT76AGHO</v>
      </c>
      <c r="B3768">
        <f t="shared" si="175"/>
        <v>1</v>
      </c>
      <c r="C3768">
        <f>COUNTIFS($A$2:A3768,A3768)</f>
        <v>1</v>
      </c>
      <c r="D3768" t="str">
        <f t="shared" si="176"/>
        <v>NPT76AGHO1</v>
      </c>
      <c r="E3768" s="4" t="s">
        <v>17606</v>
      </c>
      <c r="F3768" s="4" t="s">
        <v>31</v>
      </c>
      <c r="G3768" s="4" t="s">
        <v>17474</v>
      </c>
      <c r="H3768" s="4" t="s">
        <v>97</v>
      </c>
      <c r="I3768" s="4" t="s">
        <v>17467</v>
      </c>
      <c r="J3768" s="4" t="s">
        <v>14755</v>
      </c>
      <c r="K3768">
        <v>3536397.33054438</v>
      </c>
      <c r="L3768">
        <v>18408.900000000001</v>
      </c>
      <c r="M3768">
        <v>84474</v>
      </c>
      <c r="N3768">
        <v>0.24378109452736318</v>
      </c>
    </row>
    <row r="3769" spans="1:14" hidden="1">
      <c r="A3769" t="str">
        <f t="shared" si="177"/>
        <v>NPT76AOGU</v>
      </c>
      <c r="B3769">
        <f t="shared" si="175"/>
        <v>1</v>
      </c>
      <c r="C3769">
        <f>COUNTIFS($A$2:A3769,A3769)</f>
        <v>1</v>
      </c>
      <c r="D3769" t="str">
        <f t="shared" si="176"/>
        <v>NPT76AOGU1</v>
      </c>
      <c r="E3769" s="4" t="s">
        <v>17525</v>
      </c>
      <c r="F3769" s="4" t="s">
        <v>7146</v>
      </c>
      <c r="G3769" s="4" t="s">
        <v>17470</v>
      </c>
      <c r="H3769" s="4" t="s">
        <v>97</v>
      </c>
      <c r="I3769" s="4" t="s">
        <v>17467</v>
      </c>
      <c r="J3769" s="4" t="s">
        <v>7203</v>
      </c>
      <c r="K3769">
        <v>4895722.3345920704</v>
      </c>
      <c r="L3769">
        <v>26287.200000000001</v>
      </c>
      <c r="M3769">
        <v>30668.400000000001</v>
      </c>
      <c r="N3769">
        <v>7.4626865671641784E-2</v>
      </c>
    </row>
    <row r="3770" spans="1:14" hidden="1">
      <c r="A3770" t="str">
        <f t="shared" si="177"/>
        <v>NPT76APEP</v>
      </c>
      <c r="B3770">
        <f t="shared" si="175"/>
        <v>1</v>
      </c>
      <c r="C3770">
        <f>COUNTIFS($A$2:A3770,A3770)</f>
        <v>1</v>
      </c>
      <c r="D3770" t="str">
        <f t="shared" si="176"/>
        <v>NPT76APEP1</v>
      </c>
      <c r="E3770" s="4" t="s">
        <v>17862</v>
      </c>
      <c r="F3770" s="4" t="s">
        <v>7146</v>
      </c>
      <c r="G3770" s="4" t="s">
        <v>17470</v>
      </c>
      <c r="H3770" s="4" t="s">
        <v>97</v>
      </c>
      <c r="I3770" s="4" t="s">
        <v>17467</v>
      </c>
      <c r="J3770" s="4" t="s">
        <v>7883</v>
      </c>
      <c r="K3770">
        <v>3947459.5317719202</v>
      </c>
      <c r="L3770">
        <v>30131.4</v>
      </c>
      <c r="M3770">
        <v>10319.4</v>
      </c>
      <c r="N3770">
        <v>0.15920398009950248</v>
      </c>
    </row>
    <row r="3771" spans="1:14" hidden="1">
      <c r="A3771" t="str">
        <f t="shared" si="177"/>
        <v>NPT76AKBO</v>
      </c>
      <c r="B3771">
        <f t="shared" si="175"/>
        <v>1</v>
      </c>
      <c r="C3771">
        <f>COUNTIFS($A$2:A3771,A3771)</f>
        <v>1</v>
      </c>
      <c r="D3771" t="str">
        <f t="shared" si="176"/>
        <v>NPT76AKBO1</v>
      </c>
      <c r="E3771" s="4" t="s">
        <v>18089</v>
      </c>
      <c r="F3771" s="4" t="s">
        <v>2858</v>
      </c>
      <c r="G3771" s="4" t="s">
        <v>17466</v>
      </c>
      <c r="H3771" s="4" t="s">
        <v>97</v>
      </c>
      <c r="I3771" s="4" t="s">
        <v>17467</v>
      </c>
      <c r="J3771" s="4" t="s">
        <v>11894</v>
      </c>
      <c r="K3771">
        <v>6826595.9207134396</v>
      </c>
      <c r="L3771">
        <v>21357</v>
      </c>
      <c r="M3771">
        <v>9015.9</v>
      </c>
      <c r="N3771">
        <v>0.29353233830845771</v>
      </c>
    </row>
    <row r="3772" spans="1:14" hidden="1">
      <c r="A3772" t="str">
        <f t="shared" si="177"/>
        <v>NPT76ADAK</v>
      </c>
      <c r="B3772">
        <f t="shared" si="175"/>
        <v>1</v>
      </c>
      <c r="C3772">
        <f>COUNTIFS($A$2:A3772,A3772)</f>
        <v>1</v>
      </c>
      <c r="D3772" t="str">
        <f t="shared" si="176"/>
        <v>NPT76ADAK1</v>
      </c>
      <c r="E3772" s="4" t="s">
        <v>18368</v>
      </c>
      <c r="F3772" s="4" t="s">
        <v>964</v>
      </c>
      <c r="G3772" s="4" t="s">
        <v>17474</v>
      </c>
      <c r="H3772" s="4" t="s">
        <v>97</v>
      </c>
      <c r="I3772" s="4" t="s">
        <v>17467</v>
      </c>
      <c r="J3772" s="4" t="s">
        <v>9849</v>
      </c>
      <c r="K3772">
        <v>6316819.3548387103</v>
      </c>
      <c r="L3772">
        <v>26287.200000000001</v>
      </c>
      <c r="M3772">
        <v>66559.92</v>
      </c>
      <c r="N3772">
        <v>0.17910447761194029</v>
      </c>
    </row>
    <row r="3773" spans="1:14" hidden="1">
      <c r="A3773" t="str">
        <f t="shared" si="177"/>
        <v>NPT76BCXC</v>
      </c>
      <c r="B3773">
        <f t="shared" si="175"/>
        <v>1</v>
      </c>
      <c r="C3773">
        <f>COUNTIFS($A$2:A3773,A3773)</f>
        <v>1</v>
      </c>
      <c r="D3773" t="str">
        <f t="shared" si="176"/>
        <v>NPT76BCXC1</v>
      </c>
      <c r="E3773" s="4" t="s">
        <v>17617</v>
      </c>
      <c r="F3773" s="4" t="s">
        <v>6498</v>
      </c>
      <c r="G3773" s="4" t="s">
        <v>17470</v>
      </c>
      <c r="H3773" s="4" t="s">
        <v>97</v>
      </c>
      <c r="I3773" s="4" t="s">
        <v>17467</v>
      </c>
      <c r="J3773" s="4" t="s">
        <v>6891</v>
      </c>
      <c r="K3773">
        <v>4284739.2235072805</v>
      </c>
      <c r="L3773">
        <v>11683.2</v>
      </c>
      <c r="M3773">
        <v>2920.8</v>
      </c>
      <c r="N3773">
        <v>4.4776119402985072E-2</v>
      </c>
    </row>
    <row r="3774" spans="1:14" hidden="1">
      <c r="A3774" t="str">
        <f t="shared" si="177"/>
        <v>NPT288AIIX</v>
      </c>
      <c r="B3774">
        <f t="shared" si="175"/>
        <v>1</v>
      </c>
      <c r="C3774">
        <f>COUNTIFS($A$2:A3774,A3774)</f>
        <v>1</v>
      </c>
      <c r="D3774" t="str">
        <f t="shared" si="176"/>
        <v>NPT288AIIX1</v>
      </c>
      <c r="E3774" s="4" t="s">
        <v>18623</v>
      </c>
      <c r="F3774" s="4" t="s">
        <v>14822</v>
      </c>
      <c r="G3774" s="4" t="s">
        <v>17466</v>
      </c>
      <c r="H3774" s="4" t="s">
        <v>919</v>
      </c>
      <c r="I3774" s="4" t="s">
        <v>17467</v>
      </c>
      <c r="J3774" s="4" t="s">
        <v>12625</v>
      </c>
      <c r="K3774">
        <v>28481043.8061729</v>
      </c>
      <c r="L3774">
        <v>26523</v>
      </c>
      <c r="M3774">
        <v>0</v>
      </c>
      <c r="N3774">
        <v>0.28855721393034828</v>
      </c>
    </row>
    <row r="3775" spans="1:14" hidden="1">
      <c r="A3775" t="str">
        <f t="shared" si="177"/>
        <v>NPT76AULW</v>
      </c>
      <c r="B3775">
        <f t="shared" si="175"/>
        <v>1</v>
      </c>
      <c r="C3775">
        <f>COUNTIFS($A$2:A3775,A3775)</f>
        <v>1</v>
      </c>
      <c r="D3775" t="str">
        <f t="shared" si="176"/>
        <v>NPT76AULW1</v>
      </c>
      <c r="E3775" s="4" t="s">
        <v>17814</v>
      </c>
      <c r="F3775" s="4" t="s">
        <v>1365</v>
      </c>
      <c r="G3775" s="4" t="s">
        <v>17490</v>
      </c>
      <c r="H3775" s="4" t="s">
        <v>97</v>
      </c>
      <c r="I3775" s="4" t="s">
        <v>17467</v>
      </c>
      <c r="J3775" s="4" t="s">
        <v>1558</v>
      </c>
      <c r="K3775">
        <v>8559392.3958694097</v>
      </c>
      <c r="L3775">
        <v>178582.95</v>
      </c>
      <c r="M3775">
        <v>144471.6</v>
      </c>
      <c r="N3775">
        <v>0.15920398009950248</v>
      </c>
    </row>
    <row r="3776" spans="1:14" hidden="1">
      <c r="A3776" t="str">
        <f t="shared" si="177"/>
        <v>NPT76ANTR</v>
      </c>
      <c r="B3776">
        <f t="shared" si="175"/>
        <v>1</v>
      </c>
      <c r="C3776">
        <f>COUNTIFS($A$2:A3776,A3776)</f>
        <v>1</v>
      </c>
      <c r="D3776" t="str">
        <f t="shared" si="176"/>
        <v>NPT76ANTR1</v>
      </c>
      <c r="E3776" s="4" t="s">
        <v>17559</v>
      </c>
      <c r="F3776" s="4" t="s">
        <v>14886</v>
      </c>
      <c r="G3776" s="4" t="s">
        <v>17470</v>
      </c>
      <c r="H3776" s="4" t="s">
        <v>97</v>
      </c>
      <c r="I3776" s="4" t="s">
        <v>17467</v>
      </c>
      <c r="J3776" s="4" t="s">
        <v>17078</v>
      </c>
      <c r="K3776">
        <v>5654509.6774193598</v>
      </c>
      <c r="L3776">
        <v>8762.4</v>
      </c>
      <c r="M3776">
        <v>18985.2</v>
      </c>
      <c r="N3776">
        <v>0.13930348258706468</v>
      </c>
    </row>
    <row r="3777" spans="1:14" hidden="1">
      <c r="A3777" t="str">
        <f t="shared" si="177"/>
        <v>NPT76AUOR</v>
      </c>
      <c r="B3777">
        <f t="shared" si="175"/>
        <v>1</v>
      </c>
      <c r="C3777">
        <f>COUNTIFS($A$2:A3777,A3777)</f>
        <v>1</v>
      </c>
      <c r="D3777" t="str">
        <f t="shared" si="176"/>
        <v>NPT76AUOR1</v>
      </c>
      <c r="E3777" s="4" t="s">
        <v>17848</v>
      </c>
      <c r="F3777" s="4" t="s">
        <v>1365</v>
      </c>
      <c r="G3777" s="4" t="s">
        <v>17490</v>
      </c>
      <c r="H3777" s="4" t="s">
        <v>97</v>
      </c>
      <c r="I3777" s="4" t="s">
        <v>17467</v>
      </c>
      <c r="J3777" s="4" t="s">
        <v>1377</v>
      </c>
      <c r="K3777">
        <v>5659919.3548387103</v>
      </c>
      <c r="L3777">
        <v>61916.4</v>
      </c>
      <c r="M3777">
        <v>103652.64</v>
      </c>
      <c r="N3777">
        <v>6.965174129353234E-2</v>
      </c>
    </row>
    <row r="3778" spans="1:14" hidden="1">
      <c r="A3778" t="str">
        <f t="shared" si="177"/>
        <v>NPT288AINT</v>
      </c>
      <c r="B3778">
        <f t="shared" si="175"/>
        <v>1</v>
      </c>
      <c r="C3778">
        <f>COUNTIFS($A$2:A3778,A3778)</f>
        <v>1</v>
      </c>
      <c r="D3778" t="str">
        <f t="shared" si="176"/>
        <v>NPT288AINT1</v>
      </c>
      <c r="E3778" s="4" t="s">
        <v>18623</v>
      </c>
      <c r="F3778" s="4" t="s">
        <v>14822</v>
      </c>
      <c r="G3778" s="4" t="s">
        <v>17466</v>
      </c>
      <c r="H3778" s="4" t="s">
        <v>919</v>
      </c>
      <c r="I3778" s="4" t="s">
        <v>17467</v>
      </c>
      <c r="J3778" s="4" t="s">
        <v>12622</v>
      </c>
      <c r="K3778">
        <v>28606497.6687374</v>
      </c>
      <c r="L3778">
        <v>0</v>
      </c>
      <c r="M3778">
        <v>0</v>
      </c>
      <c r="N3778">
        <v>0.13930348258706468</v>
      </c>
    </row>
    <row r="3779" spans="1:14" hidden="1">
      <c r="A3779" t="str">
        <f t="shared" si="177"/>
        <v>NPT76FNN8</v>
      </c>
      <c r="B3779">
        <f t="shared" ref="B3779:B3842" si="178">COUNTIF(A:A,A3779)</f>
        <v>1</v>
      </c>
      <c r="C3779">
        <f>COUNTIFS($A$2:A3779,A3779)</f>
        <v>1</v>
      </c>
      <c r="D3779" t="str">
        <f t="shared" ref="D3779:D3842" si="179">A3779&amp;C3779</f>
        <v>NPT76FNN81</v>
      </c>
      <c r="E3779" s="4" t="s">
        <v>18019</v>
      </c>
      <c r="F3779" s="4" t="s">
        <v>14886</v>
      </c>
      <c r="G3779" s="4" t="s">
        <v>17470</v>
      </c>
      <c r="H3779" s="4" t="s">
        <v>97</v>
      </c>
      <c r="I3779" s="4" t="s">
        <v>17467</v>
      </c>
      <c r="J3779" s="4" t="s">
        <v>17309</v>
      </c>
      <c r="K3779">
        <v>2939740.4548862502</v>
      </c>
      <c r="L3779">
        <v>35049.599999999999</v>
      </c>
      <c r="M3779">
        <v>57571.199999999997</v>
      </c>
      <c r="N3779">
        <v>9.9502487562189053E-3</v>
      </c>
    </row>
    <row r="3780" spans="1:14" hidden="1">
      <c r="A3780" t="str">
        <f t="shared" si="177"/>
        <v>NPT76AGWS</v>
      </c>
      <c r="B3780">
        <f t="shared" si="178"/>
        <v>1</v>
      </c>
      <c r="C3780">
        <f>COUNTIFS($A$2:A3780,A3780)</f>
        <v>1</v>
      </c>
      <c r="D3780" t="str">
        <f t="shared" si="179"/>
        <v>NPT76AGWS1</v>
      </c>
      <c r="E3780" s="4" t="s">
        <v>17772</v>
      </c>
      <c r="F3780" s="4" t="s">
        <v>31</v>
      </c>
      <c r="G3780" s="4" t="s">
        <v>17474</v>
      </c>
      <c r="H3780" s="4" t="s">
        <v>97</v>
      </c>
      <c r="I3780" s="4" t="s">
        <v>17467</v>
      </c>
      <c r="J3780" s="4" t="s">
        <v>14446</v>
      </c>
      <c r="K3780">
        <v>3104658.9393032501</v>
      </c>
      <c r="L3780">
        <v>24543.3</v>
      </c>
      <c r="M3780">
        <v>16625.7</v>
      </c>
      <c r="N3780">
        <v>0.12437810945273632</v>
      </c>
    </row>
    <row r="3781" spans="1:14" hidden="1">
      <c r="A3781" t="str">
        <f t="shared" si="177"/>
        <v>NPT955ACHA</v>
      </c>
      <c r="B3781">
        <f t="shared" si="178"/>
        <v>1</v>
      </c>
      <c r="C3781">
        <f>COUNTIFS($A$2:A3781,A3781)</f>
        <v>1</v>
      </c>
      <c r="D3781" t="str">
        <f t="shared" si="179"/>
        <v>NPT955ACHA1</v>
      </c>
      <c r="E3781" s="4" t="s">
        <v>17604</v>
      </c>
      <c r="F3781" s="4" t="s">
        <v>11011</v>
      </c>
      <c r="G3781" s="4" t="s">
        <v>17470</v>
      </c>
      <c r="H3781" s="4" t="s">
        <v>23</v>
      </c>
      <c r="I3781" s="4" t="s">
        <v>17467</v>
      </c>
      <c r="J3781" s="4" t="s">
        <v>9420</v>
      </c>
      <c r="K3781">
        <v>14543732.031631</v>
      </c>
      <c r="L3781">
        <v>52574.400000000001</v>
      </c>
      <c r="M3781">
        <v>53805.599999999999</v>
      </c>
      <c r="N3781">
        <v>9.950248756218906E-2</v>
      </c>
    </row>
    <row r="3782" spans="1:14" hidden="1">
      <c r="A3782" t="str">
        <f t="shared" si="177"/>
        <v>NPT955AXJL</v>
      </c>
      <c r="B3782">
        <f t="shared" si="178"/>
        <v>1</v>
      </c>
      <c r="C3782">
        <f>COUNTIFS($A$2:A3782,A3782)</f>
        <v>1</v>
      </c>
      <c r="D3782" t="str">
        <f t="shared" si="179"/>
        <v>NPT955AXJL1</v>
      </c>
      <c r="E3782" s="4" t="s">
        <v>18558</v>
      </c>
      <c r="F3782" s="4" t="s">
        <v>2057</v>
      </c>
      <c r="G3782" s="4" t="s">
        <v>17490</v>
      </c>
      <c r="H3782" s="4" t="s">
        <v>23</v>
      </c>
      <c r="I3782" s="4" t="s">
        <v>17467</v>
      </c>
      <c r="J3782" s="4" t="s">
        <v>3261</v>
      </c>
      <c r="K3782">
        <v>14999694.743259201</v>
      </c>
      <c r="L3782">
        <v>235861.2</v>
      </c>
      <c r="M3782">
        <v>192700.79999999999</v>
      </c>
      <c r="N3782">
        <v>0.42786069651741293</v>
      </c>
    </row>
    <row r="3783" spans="1:14" hidden="1">
      <c r="A3783" t="str">
        <f t="shared" si="177"/>
        <v>NPT288ARMY</v>
      </c>
      <c r="B3783">
        <f t="shared" si="178"/>
        <v>1</v>
      </c>
      <c r="C3783">
        <f>COUNTIFS($A$2:A3783,A3783)</f>
        <v>1</v>
      </c>
      <c r="D3783" t="str">
        <f t="shared" si="179"/>
        <v>NPT288ARMY1</v>
      </c>
      <c r="E3783" s="4" t="s">
        <v>17605</v>
      </c>
      <c r="F3783" s="4" t="s">
        <v>8882</v>
      </c>
      <c r="G3783" s="4" t="s">
        <v>17476</v>
      </c>
      <c r="H3783" s="4" t="s">
        <v>919</v>
      </c>
      <c r="I3783" s="4" t="s">
        <v>17467</v>
      </c>
      <c r="J3783" s="4" t="s">
        <v>8963</v>
      </c>
      <c r="K3783">
        <v>24197485.579335298</v>
      </c>
      <c r="L3783">
        <v>0</v>
      </c>
      <c r="M3783">
        <v>353.64</v>
      </c>
      <c r="N3783">
        <v>0.36318407960199006</v>
      </c>
    </row>
    <row r="3784" spans="1:14" hidden="1">
      <c r="A3784" t="str">
        <f t="shared" si="177"/>
        <v>NPT76BKWO</v>
      </c>
      <c r="B3784">
        <f t="shared" si="178"/>
        <v>1</v>
      </c>
      <c r="C3784">
        <f>COUNTIFS($A$2:A3784,A3784)</f>
        <v>1</v>
      </c>
      <c r="D3784" t="str">
        <f t="shared" si="179"/>
        <v>NPT76BKWO1</v>
      </c>
      <c r="E3784" s="4" t="s">
        <v>18197</v>
      </c>
      <c r="F3784" s="4" t="s">
        <v>2596</v>
      </c>
      <c r="G3784" s="4" t="s">
        <v>17474</v>
      </c>
      <c r="H3784" s="4" t="s">
        <v>97</v>
      </c>
      <c r="I3784" s="4" t="s">
        <v>17467</v>
      </c>
      <c r="J3784" s="4" t="s">
        <v>4003</v>
      </c>
      <c r="K3784">
        <v>2611401.3994963001</v>
      </c>
      <c r="L3784">
        <v>136840.59</v>
      </c>
      <c r="M3784">
        <v>63882.9</v>
      </c>
      <c r="N3784">
        <v>0.19402985074626866</v>
      </c>
    </row>
    <row r="3785" spans="1:14" hidden="1">
      <c r="A3785" t="str">
        <f t="shared" si="177"/>
        <v>NPT76AETK</v>
      </c>
      <c r="B3785">
        <f t="shared" si="178"/>
        <v>1</v>
      </c>
      <c r="C3785">
        <f>COUNTIFS($A$2:A3785,A3785)</f>
        <v>1</v>
      </c>
      <c r="D3785" t="str">
        <f t="shared" si="179"/>
        <v>NPT76AETK1</v>
      </c>
      <c r="E3785" s="4" t="s">
        <v>17592</v>
      </c>
      <c r="F3785" s="4" t="s">
        <v>8154</v>
      </c>
      <c r="G3785" s="4" t="s">
        <v>17474</v>
      </c>
      <c r="H3785" s="4" t="s">
        <v>97</v>
      </c>
      <c r="I3785" s="4" t="s">
        <v>17467</v>
      </c>
      <c r="J3785" s="4" t="s">
        <v>13084</v>
      </c>
      <c r="K3785">
        <v>5396957.9287727196</v>
      </c>
      <c r="L3785">
        <v>50055</v>
      </c>
      <c r="M3785">
        <v>37970.400000000001</v>
      </c>
      <c r="N3785">
        <v>0.27860696517412936</v>
      </c>
    </row>
    <row r="3786" spans="1:14" hidden="1">
      <c r="A3786" t="str">
        <f t="shared" si="177"/>
        <v>NPT76AWLQ</v>
      </c>
      <c r="B3786">
        <f t="shared" si="178"/>
        <v>1</v>
      </c>
      <c r="C3786">
        <f>COUNTIFS($A$2:A3786,A3786)</f>
        <v>1</v>
      </c>
      <c r="D3786" t="str">
        <f t="shared" si="179"/>
        <v>NPT76AWLQ1</v>
      </c>
      <c r="E3786" s="4" t="s">
        <v>18449</v>
      </c>
      <c r="F3786" s="4" t="s">
        <v>926</v>
      </c>
      <c r="G3786" s="4" t="s">
        <v>17490</v>
      </c>
      <c r="H3786" s="4" t="s">
        <v>97</v>
      </c>
      <c r="I3786" s="4" t="s">
        <v>17467</v>
      </c>
      <c r="J3786" s="4" t="s">
        <v>16276</v>
      </c>
      <c r="K3786">
        <v>3494380.7775377999</v>
      </c>
      <c r="L3786">
        <v>29823.599999999999</v>
      </c>
      <c r="M3786">
        <v>32859</v>
      </c>
      <c r="N3786">
        <v>4.975124378109453E-2</v>
      </c>
    </row>
    <row r="3787" spans="1:14" hidden="1">
      <c r="A3787" t="str">
        <f t="shared" si="177"/>
        <v>NPT76AQEL</v>
      </c>
      <c r="B3787">
        <f t="shared" si="178"/>
        <v>1</v>
      </c>
      <c r="C3787">
        <f>COUNTIFS($A$2:A3787,A3787)</f>
        <v>1</v>
      </c>
      <c r="D3787" t="str">
        <f t="shared" si="179"/>
        <v>NPT76AQEL1</v>
      </c>
      <c r="E3787" s="4" t="s">
        <v>17792</v>
      </c>
      <c r="F3787" s="4" t="s">
        <v>104</v>
      </c>
      <c r="G3787" s="4" t="s">
        <v>17476</v>
      </c>
      <c r="H3787" s="4" t="s">
        <v>97</v>
      </c>
      <c r="I3787" s="4" t="s">
        <v>17467</v>
      </c>
      <c r="J3787" s="4" t="s">
        <v>8438</v>
      </c>
      <c r="K3787">
        <v>11529852.5108681</v>
      </c>
      <c r="L3787">
        <v>52574.400000000001</v>
      </c>
      <c r="M3787">
        <v>43812</v>
      </c>
      <c r="N3787">
        <v>7.9601990049751242E-2</v>
      </c>
    </row>
    <row r="3788" spans="1:14" hidden="1">
      <c r="A3788" t="str">
        <f t="shared" si="177"/>
        <v>NPT76BELY</v>
      </c>
      <c r="B3788">
        <f t="shared" si="178"/>
        <v>1</v>
      </c>
      <c r="C3788">
        <f>COUNTIFS($A$2:A3788,A3788)</f>
        <v>1</v>
      </c>
      <c r="D3788" t="str">
        <f t="shared" si="179"/>
        <v>NPT76BELY1</v>
      </c>
      <c r="E3788" s="4" t="s">
        <v>18111</v>
      </c>
      <c r="F3788" s="4" t="s">
        <v>4451</v>
      </c>
      <c r="G3788" s="4" t="s">
        <v>17466</v>
      </c>
      <c r="H3788" s="4" t="s">
        <v>97</v>
      </c>
      <c r="I3788" s="4" t="s">
        <v>17467</v>
      </c>
      <c r="J3788" s="4" t="s">
        <v>5023</v>
      </c>
      <c r="K3788">
        <v>2684663.3909287299</v>
      </c>
      <c r="L3788">
        <v>43812</v>
      </c>
      <c r="M3788">
        <v>39430.800000000003</v>
      </c>
      <c r="N3788">
        <v>0.22388059701492538</v>
      </c>
    </row>
    <row r="3789" spans="1:14" hidden="1">
      <c r="A3789" t="str">
        <f t="shared" si="177"/>
        <v>NPT955AZWH</v>
      </c>
      <c r="B3789">
        <f t="shared" si="178"/>
        <v>1</v>
      </c>
      <c r="C3789">
        <f>COUNTIFS($A$2:A3789,A3789)</f>
        <v>1</v>
      </c>
      <c r="D3789" t="str">
        <f t="shared" si="179"/>
        <v>NPT955AZWH1</v>
      </c>
      <c r="E3789" s="4" t="s">
        <v>18198</v>
      </c>
      <c r="F3789" s="4" t="s">
        <v>8154</v>
      </c>
      <c r="G3789" s="4" t="s">
        <v>17474</v>
      </c>
      <c r="H3789" s="4" t="s">
        <v>23</v>
      </c>
      <c r="I3789" s="4" t="s">
        <v>17467</v>
      </c>
      <c r="J3789" s="4" t="s">
        <v>8285</v>
      </c>
      <c r="K3789">
        <v>22404487.1601067</v>
      </c>
      <c r="L3789">
        <v>367436.64</v>
      </c>
      <c r="M3789">
        <v>275139.36</v>
      </c>
      <c r="N3789">
        <v>0.40298507462686567</v>
      </c>
    </row>
    <row r="3790" spans="1:14" hidden="1">
      <c r="A3790" t="str">
        <f t="shared" ref="A3790:A3853" si="180">H3790&amp;J3790</f>
        <v>NPT76AJUT</v>
      </c>
      <c r="B3790">
        <f t="shared" si="178"/>
        <v>1</v>
      </c>
      <c r="C3790">
        <f>COUNTIFS($A$2:A3790,A3790)</f>
        <v>1</v>
      </c>
      <c r="D3790" t="str">
        <f t="shared" si="179"/>
        <v>NPT76AJUT1</v>
      </c>
      <c r="E3790" s="4" t="s">
        <v>17575</v>
      </c>
      <c r="F3790" s="4" t="s">
        <v>2858</v>
      </c>
      <c r="G3790" s="4" t="s">
        <v>17466</v>
      </c>
      <c r="H3790" s="4" t="s">
        <v>97</v>
      </c>
      <c r="I3790" s="4" t="s">
        <v>17467</v>
      </c>
      <c r="J3790" s="4" t="s">
        <v>12020</v>
      </c>
      <c r="K3790">
        <v>9954360.6911447104</v>
      </c>
      <c r="L3790">
        <v>32128.799999999999</v>
      </c>
      <c r="M3790">
        <v>34319.4</v>
      </c>
      <c r="N3790">
        <v>0.23383084577114427</v>
      </c>
    </row>
    <row r="3791" spans="1:14" hidden="1">
      <c r="A3791" t="str">
        <f t="shared" si="180"/>
        <v>NPT76BHKF</v>
      </c>
      <c r="B3791">
        <f t="shared" si="178"/>
        <v>1</v>
      </c>
      <c r="C3791">
        <f>COUNTIFS($A$2:A3791,A3791)</f>
        <v>1</v>
      </c>
      <c r="D3791" t="str">
        <f t="shared" si="179"/>
        <v>NPT76BHKF1</v>
      </c>
      <c r="E3791" s="4" t="s">
        <v>18070</v>
      </c>
      <c r="F3791" s="4" t="s">
        <v>104</v>
      </c>
      <c r="G3791" s="4" t="s">
        <v>17476</v>
      </c>
      <c r="H3791" s="4" t="s">
        <v>97</v>
      </c>
      <c r="I3791" s="4" t="s">
        <v>17467</v>
      </c>
      <c r="J3791" s="4" t="s">
        <v>158</v>
      </c>
      <c r="K3791">
        <v>5084884.7977387505</v>
      </c>
      <c r="L3791">
        <v>7302</v>
      </c>
      <c r="M3791">
        <v>0</v>
      </c>
      <c r="N3791">
        <v>7.4626865671641784E-2</v>
      </c>
    </row>
    <row r="3792" spans="1:14" hidden="1">
      <c r="A3792" t="str">
        <f t="shared" si="180"/>
        <v>NPT76APNM</v>
      </c>
      <c r="B3792">
        <f t="shared" si="178"/>
        <v>1</v>
      </c>
      <c r="C3792">
        <f>COUNTIFS($A$2:A3792,A3792)</f>
        <v>1</v>
      </c>
      <c r="D3792" t="str">
        <f t="shared" si="179"/>
        <v>NPT76APNM1</v>
      </c>
      <c r="E3792" s="4" t="s">
        <v>18181</v>
      </c>
      <c r="F3792" s="4" t="s">
        <v>7146</v>
      </c>
      <c r="G3792" s="4" t="s">
        <v>17470</v>
      </c>
      <c r="H3792" s="4" t="s">
        <v>97</v>
      </c>
      <c r="I3792" s="4" t="s">
        <v>17467</v>
      </c>
      <c r="J3792" s="4" t="s">
        <v>7275</v>
      </c>
      <c r="K3792">
        <v>3800025.9360691099</v>
      </c>
      <c r="L3792">
        <v>43812</v>
      </c>
      <c r="M3792">
        <v>35049.599999999999</v>
      </c>
      <c r="N3792">
        <v>0.20398009950248755</v>
      </c>
    </row>
    <row r="3793" spans="1:14" hidden="1">
      <c r="A3793" t="str">
        <f t="shared" si="180"/>
        <v>NPT955AEPD</v>
      </c>
      <c r="B3793">
        <f t="shared" si="178"/>
        <v>1</v>
      </c>
      <c r="C3793">
        <f>COUNTIFS($A$2:A3793,A3793)</f>
        <v>1</v>
      </c>
      <c r="D3793" t="str">
        <f t="shared" si="179"/>
        <v>NPT955AEPD1</v>
      </c>
      <c r="E3793" s="4" t="s">
        <v>17891</v>
      </c>
      <c r="F3793" s="4" t="s">
        <v>8154</v>
      </c>
      <c r="G3793" s="4" t="s">
        <v>17474</v>
      </c>
      <c r="H3793" s="4" t="s">
        <v>23</v>
      </c>
      <c r="I3793" s="4" t="s">
        <v>17467</v>
      </c>
      <c r="J3793" s="4" t="s">
        <v>8296</v>
      </c>
      <c r="K3793">
        <v>18397416.129032299</v>
      </c>
      <c r="L3793">
        <v>78861.600000000006</v>
      </c>
      <c r="M3793">
        <v>54034.8</v>
      </c>
      <c r="N3793">
        <v>0.24875621890547264</v>
      </c>
    </row>
    <row r="3794" spans="1:14" hidden="1">
      <c r="A3794" t="str">
        <f t="shared" si="180"/>
        <v>NPT76AOGT</v>
      </c>
      <c r="B3794">
        <f t="shared" si="178"/>
        <v>1</v>
      </c>
      <c r="C3794">
        <f>COUNTIFS($A$2:A3794,A3794)</f>
        <v>1</v>
      </c>
      <c r="D3794" t="str">
        <f t="shared" si="179"/>
        <v>NPT76AOGT1</v>
      </c>
      <c r="E3794" s="4" t="s">
        <v>18179</v>
      </c>
      <c r="F3794" s="4" t="s">
        <v>7146</v>
      </c>
      <c r="G3794" s="4" t="s">
        <v>17470</v>
      </c>
      <c r="H3794" s="4" t="s">
        <v>97</v>
      </c>
      <c r="I3794" s="4" t="s">
        <v>17467</v>
      </c>
      <c r="J3794" s="4" t="s">
        <v>7267</v>
      </c>
      <c r="K3794">
        <v>10538687.575977201</v>
      </c>
      <c r="L3794">
        <v>148960.79999999999</v>
      </c>
      <c r="M3794">
        <v>132143.28</v>
      </c>
      <c r="N3794">
        <v>0.22885572139303484</v>
      </c>
    </row>
    <row r="3795" spans="1:14" hidden="1">
      <c r="A3795" t="str">
        <f t="shared" si="180"/>
        <v>NPT76ARLY</v>
      </c>
      <c r="B3795">
        <f t="shared" si="178"/>
        <v>1</v>
      </c>
      <c r="C3795">
        <f>COUNTIFS($A$2:A3795,A3795)</f>
        <v>1</v>
      </c>
      <c r="D3795" t="str">
        <f t="shared" si="179"/>
        <v>NPT76ARLY1</v>
      </c>
      <c r="E3795" s="4" t="s">
        <v>17810</v>
      </c>
      <c r="F3795" s="4" t="s">
        <v>104</v>
      </c>
      <c r="G3795" s="4" t="s">
        <v>17476</v>
      </c>
      <c r="H3795" s="4" t="s">
        <v>97</v>
      </c>
      <c r="I3795" s="4" t="s">
        <v>17467</v>
      </c>
      <c r="J3795" s="4" t="s">
        <v>421</v>
      </c>
      <c r="K3795">
        <v>2864500</v>
      </c>
      <c r="L3795">
        <v>0</v>
      </c>
      <c r="M3795">
        <v>0</v>
      </c>
      <c r="N3795">
        <v>1.9900497512437811E-2</v>
      </c>
    </row>
    <row r="3796" spans="1:14" hidden="1">
      <c r="A3796" t="str">
        <f t="shared" si="180"/>
        <v>NPT955ALFF</v>
      </c>
      <c r="B3796">
        <f t="shared" si="178"/>
        <v>1</v>
      </c>
      <c r="C3796">
        <f>COUNTIFS($A$2:A3796,A3796)</f>
        <v>1</v>
      </c>
      <c r="D3796" t="str">
        <f t="shared" si="179"/>
        <v>NPT955ALFF1</v>
      </c>
      <c r="E3796" s="4" t="s">
        <v>18433</v>
      </c>
      <c r="F3796" s="4" t="s">
        <v>12710</v>
      </c>
      <c r="G3796" s="4" t="s">
        <v>17466</v>
      </c>
      <c r="H3796" s="4" t="s">
        <v>23</v>
      </c>
      <c r="I3796" s="4" t="s">
        <v>17467</v>
      </c>
      <c r="J3796" s="4" t="s">
        <v>10340</v>
      </c>
      <c r="K3796">
        <v>25760697.8488818</v>
      </c>
      <c r="L3796">
        <v>151351.20000000001</v>
      </c>
      <c r="M3796">
        <v>122275.8</v>
      </c>
      <c r="N3796">
        <v>0.30348258706467662</v>
      </c>
    </row>
    <row r="3797" spans="1:14" hidden="1">
      <c r="A3797" t="str">
        <f t="shared" si="180"/>
        <v>NPT955CGRU</v>
      </c>
      <c r="B3797">
        <f t="shared" si="178"/>
        <v>1</v>
      </c>
      <c r="C3797">
        <f>COUNTIFS($A$2:A3797,A3797)</f>
        <v>1</v>
      </c>
      <c r="D3797" t="str">
        <f t="shared" si="179"/>
        <v>NPT955CGRU1</v>
      </c>
      <c r="E3797" s="4" t="s">
        <v>17742</v>
      </c>
      <c r="F3797" s="4" t="s">
        <v>8882</v>
      </c>
      <c r="G3797" s="4" t="s">
        <v>17476</v>
      </c>
      <c r="H3797" s="4" t="s">
        <v>23</v>
      </c>
      <c r="I3797" s="4" t="s">
        <v>17467</v>
      </c>
      <c r="J3797" s="4" t="s">
        <v>9045</v>
      </c>
      <c r="K3797">
        <v>192527.49176522301</v>
      </c>
      <c r="L3797">
        <v>0</v>
      </c>
      <c r="M3797">
        <v>0</v>
      </c>
      <c r="N3797">
        <v>0</v>
      </c>
    </row>
    <row r="3798" spans="1:14" hidden="1">
      <c r="A3798" t="str">
        <f t="shared" si="180"/>
        <v>NPT76APZ4</v>
      </c>
      <c r="B3798">
        <f t="shared" si="178"/>
        <v>1</v>
      </c>
      <c r="C3798">
        <f>COUNTIFS($A$2:A3798,A3798)</f>
        <v>1</v>
      </c>
      <c r="D3798" t="str">
        <f t="shared" si="179"/>
        <v>NPT76APZ41</v>
      </c>
      <c r="E3798" s="4" t="s">
        <v>18457</v>
      </c>
      <c r="F3798" s="4" t="s">
        <v>7125</v>
      </c>
      <c r="G3798" s="4" t="s">
        <v>17476</v>
      </c>
      <c r="H3798" s="4" t="s">
        <v>97</v>
      </c>
      <c r="I3798" s="4" t="s">
        <v>17467</v>
      </c>
      <c r="J3798" s="4" t="s">
        <v>15395</v>
      </c>
      <c r="K3798">
        <v>5708949.9320699498</v>
      </c>
      <c r="L3798">
        <v>124792.2</v>
      </c>
      <c r="M3798">
        <v>98577</v>
      </c>
      <c r="N3798">
        <v>0.35323383084577115</v>
      </c>
    </row>
    <row r="3799" spans="1:14" hidden="1">
      <c r="A3799" t="str">
        <f t="shared" si="180"/>
        <v>NPT955BECX</v>
      </c>
      <c r="B3799">
        <f t="shared" si="178"/>
        <v>1</v>
      </c>
      <c r="C3799">
        <f>COUNTIFS($A$2:A3799,A3799)</f>
        <v>1</v>
      </c>
      <c r="D3799" t="str">
        <f t="shared" si="179"/>
        <v>NPT955BECX1</v>
      </c>
      <c r="E3799" s="4" t="s">
        <v>18276</v>
      </c>
      <c r="F3799" s="4" t="s">
        <v>12710</v>
      </c>
      <c r="G3799" s="4" t="s">
        <v>17466</v>
      </c>
      <c r="H3799" s="4" t="s">
        <v>23</v>
      </c>
      <c r="I3799" s="4" t="s">
        <v>17467</v>
      </c>
      <c r="J3799" s="4" t="s">
        <v>10239</v>
      </c>
      <c r="K3799">
        <v>12559085.356719799</v>
      </c>
      <c r="L3799">
        <v>403603.20000000001</v>
      </c>
      <c r="M3799">
        <v>318134</v>
      </c>
      <c r="N3799">
        <v>0.2537313432835821</v>
      </c>
    </row>
    <row r="3800" spans="1:14" hidden="1">
      <c r="A3800" t="str">
        <f t="shared" si="180"/>
        <v>NPT76BOKM</v>
      </c>
      <c r="B3800">
        <f t="shared" si="178"/>
        <v>1</v>
      </c>
      <c r="C3800">
        <f>COUNTIFS($A$2:A3800,A3800)</f>
        <v>1</v>
      </c>
      <c r="D3800" t="str">
        <f t="shared" si="179"/>
        <v>NPT76BOKM1</v>
      </c>
      <c r="E3800" s="4" t="s">
        <v>17847</v>
      </c>
      <c r="F3800" s="4" t="s">
        <v>6498</v>
      </c>
      <c r="G3800" s="4" t="s">
        <v>17470</v>
      </c>
      <c r="H3800" s="4" t="s">
        <v>97</v>
      </c>
      <c r="I3800" s="4" t="s">
        <v>17467</v>
      </c>
      <c r="J3800" s="4" t="s">
        <v>7004</v>
      </c>
      <c r="K3800">
        <v>3387138.3488301798</v>
      </c>
      <c r="L3800">
        <v>61336.800000000003</v>
      </c>
      <c r="M3800">
        <v>61336.800000000003</v>
      </c>
      <c r="N3800">
        <v>0.3383084577114428</v>
      </c>
    </row>
    <row r="3801" spans="1:14" hidden="1">
      <c r="A3801" t="str">
        <f t="shared" si="180"/>
        <v>NPT76AYQP</v>
      </c>
      <c r="B3801">
        <f t="shared" si="178"/>
        <v>1</v>
      </c>
      <c r="C3801">
        <f>COUNTIFS($A$2:A3801,A3801)</f>
        <v>1</v>
      </c>
      <c r="D3801" t="str">
        <f t="shared" si="179"/>
        <v>NPT76AYQP1</v>
      </c>
      <c r="E3801" s="4" t="s">
        <v>17599</v>
      </c>
      <c r="F3801" s="4" t="s">
        <v>2057</v>
      </c>
      <c r="G3801" s="4" t="s">
        <v>17490</v>
      </c>
      <c r="H3801" s="4" t="s">
        <v>97</v>
      </c>
      <c r="I3801" s="4" t="s">
        <v>17467</v>
      </c>
      <c r="J3801" s="4" t="s">
        <v>15236</v>
      </c>
      <c r="K3801">
        <v>3581911.2903225799</v>
      </c>
      <c r="L3801">
        <v>24070.74</v>
      </c>
      <c r="M3801">
        <v>40354.199999999997</v>
      </c>
      <c r="N3801">
        <v>0.18407960199004975</v>
      </c>
    </row>
    <row r="3802" spans="1:14" hidden="1">
      <c r="A3802" t="str">
        <f t="shared" si="180"/>
        <v>NPT288BKEN</v>
      </c>
      <c r="B3802">
        <f t="shared" si="178"/>
        <v>1</v>
      </c>
      <c r="C3802">
        <f>COUNTIFS($A$2:A3802,A3802)</f>
        <v>1</v>
      </c>
      <c r="D3802" t="str">
        <f t="shared" si="179"/>
        <v>NPT288BKEN1</v>
      </c>
      <c r="E3802" s="4" t="s">
        <v>18158</v>
      </c>
      <c r="F3802" s="4" t="s">
        <v>5807</v>
      </c>
      <c r="G3802" s="4" t="s">
        <v>17474</v>
      </c>
      <c r="H3802" s="4" t="s">
        <v>919</v>
      </c>
      <c r="I3802" s="4" t="s">
        <v>17467</v>
      </c>
      <c r="J3802" s="4" t="s">
        <v>2586</v>
      </c>
      <c r="K3802">
        <v>13237522.8729186</v>
      </c>
      <c r="L3802">
        <v>31215</v>
      </c>
      <c r="M3802">
        <v>0</v>
      </c>
      <c r="N3802">
        <v>2.4875621890547265E-2</v>
      </c>
    </row>
    <row r="3803" spans="1:14" hidden="1">
      <c r="A3803" t="str">
        <f t="shared" si="180"/>
        <v>NPT955ANAW</v>
      </c>
      <c r="B3803">
        <f t="shared" si="178"/>
        <v>1</v>
      </c>
      <c r="C3803">
        <f>COUNTIFS($A$2:A3803,A3803)</f>
        <v>1</v>
      </c>
      <c r="D3803" t="str">
        <f t="shared" si="179"/>
        <v>NPT955ANAW1</v>
      </c>
      <c r="E3803" s="4" t="s">
        <v>18410</v>
      </c>
      <c r="F3803" s="4" t="s">
        <v>14886</v>
      </c>
      <c r="G3803" s="4" t="s">
        <v>17470</v>
      </c>
      <c r="H3803" s="4" t="s">
        <v>23</v>
      </c>
      <c r="I3803" s="4" t="s">
        <v>17467</v>
      </c>
      <c r="J3803" s="4" t="s">
        <v>14065</v>
      </c>
      <c r="K3803">
        <v>20840006.2844005</v>
      </c>
      <c r="L3803">
        <v>65718</v>
      </c>
      <c r="M3803">
        <v>144807.4</v>
      </c>
      <c r="N3803">
        <v>0.18407960199004975</v>
      </c>
    </row>
    <row r="3804" spans="1:14" hidden="1">
      <c r="A3804" t="str">
        <f t="shared" si="180"/>
        <v>NPT76ASUR</v>
      </c>
      <c r="B3804">
        <f t="shared" si="178"/>
        <v>1</v>
      </c>
      <c r="C3804">
        <f>COUNTIFS($A$2:A3804,A3804)</f>
        <v>1</v>
      </c>
      <c r="D3804" t="str">
        <f t="shared" si="179"/>
        <v>NPT76ASUR1</v>
      </c>
      <c r="E3804" s="4" t="s">
        <v>17564</v>
      </c>
      <c r="F3804" s="4" t="s">
        <v>7125</v>
      </c>
      <c r="G3804" s="4" t="s">
        <v>17476</v>
      </c>
      <c r="H3804" s="4" t="s">
        <v>97</v>
      </c>
      <c r="I3804" s="4" t="s">
        <v>17467</v>
      </c>
      <c r="J3804" s="4" t="s">
        <v>15906</v>
      </c>
      <c r="K3804">
        <v>2907550</v>
      </c>
      <c r="L3804">
        <v>46207.98</v>
      </c>
      <c r="M3804">
        <v>43570.8</v>
      </c>
      <c r="N3804">
        <v>0.12935323383084577</v>
      </c>
    </row>
    <row r="3805" spans="1:14" hidden="1">
      <c r="A3805" t="str">
        <f t="shared" si="180"/>
        <v>NPT76AOYL</v>
      </c>
      <c r="B3805">
        <f t="shared" si="178"/>
        <v>1</v>
      </c>
      <c r="C3805">
        <f>COUNTIFS($A$2:A3805,A3805)</f>
        <v>1</v>
      </c>
      <c r="D3805" t="str">
        <f t="shared" si="179"/>
        <v>NPT76AOYL1</v>
      </c>
      <c r="E3805" s="4" t="s">
        <v>17927</v>
      </c>
      <c r="F3805" s="4" t="s">
        <v>7146</v>
      </c>
      <c r="G3805" s="4" t="s">
        <v>17470</v>
      </c>
      <c r="H3805" s="4" t="s">
        <v>97</v>
      </c>
      <c r="I3805" s="4" t="s">
        <v>17467</v>
      </c>
      <c r="J3805" s="4" t="s">
        <v>8043</v>
      </c>
      <c r="K3805">
        <v>7502266.1217009397</v>
      </c>
      <c r="L3805">
        <v>35049.599999999999</v>
      </c>
      <c r="M3805">
        <v>24404.400000000001</v>
      </c>
      <c r="N3805">
        <v>0.21890547263681592</v>
      </c>
    </row>
    <row r="3806" spans="1:14" hidden="1">
      <c r="A3806" t="str">
        <f t="shared" si="180"/>
        <v>NPT288AJFX</v>
      </c>
      <c r="B3806">
        <f t="shared" si="178"/>
        <v>1</v>
      </c>
      <c r="C3806">
        <f>COUNTIFS($A$2:A3806,A3806)</f>
        <v>1</v>
      </c>
      <c r="D3806" t="str">
        <f t="shared" si="179"/>
        <v>NPT288AJFX1</v>
      </c>
      <c r="E3806" s="4" t="s">
        <v>17973</v>
      </c>
      <c r="F3806" s="4" t="s">
        <v>8351</v>
      </c>
      <c r="G3806" s="4" t="s">
        <v>17466</v>
      </c>
      <c r="H3806" s="4" t="s">
        <v>919</v>
      </c>
      <c r="I3806" s="4" t="s">
        <v>17467</v>
      </c>
      <c r="J3806" s="4" t="s">
        <v>5671</v>
      </c>
      <c r="K3806">
        <v>27579763.9221766</v>
      </c>
      <c r="L3806">
        <v>0</v>
      </c>
      <c r="M3806">
        <v>0</v>
      </c>
      <c r="N3806">
        <v>6.4676616915422883E-2</v>
      </c>
    </row>
    <row r="3807" spans="1:14" hidden="1">
      <c r="A3807" t="str">
        <f t="shared" si="180"/>
        <v>NPT76AQMK</v>
      </c>
      <c r="B3807">
        <f t="shared" si="178"/>
        <v>1</v>
      </c>
      <c r="C3807">
        <f>COUNTIFS($A$2:A3807,A3807)</f>
        <v>1</v>
      </c>
      <c r="D3807" t="str">
        <f t="shared" si="179"/>
        <v>NPT76AQMK1</v>
      </c>
      <c r="E3807" s="4" t="s">
        <v>17550</v>
      </c>
      <c r="F3807" s="4" t="s">
        <v>104</v>
      </c>
      <c r="G3807" s="4" t="s">
        <v>17476</v>
      </c>
      <c r="H3807" s="4" t="s">
        <v>97</v>
      </c>
      <c r="I3807" s="4" t="s">
        <v>17467</v>
      </c>
      <c r="J3807" s="4" t="s">
        <v>8694</v>
      </c>
      <c r="K3807">
        <v>5497517.4375898596</v>
      </c>
      <c r="L3807">
        <v>27518.400000000001</v>
      </c>
      <c r="M3807">
        <v>23505.3</v>
      </c>
      <c r="N3807">
        <v>8.45771144278607E-2</v>
      </c>
    </row>
    <row r="3808" spans="1:14" hidden="1">
      <c r="A3808" t="str">
        <f t="shared" si="180"/>
        <v>NPT288BCWQ</v>
      </c>
      <c r="B3808">
        <f t="shared" si="178"/>
        <v>1</v>
      </c>
      <c r="C3808">
        <f>COUNTIFS($A$2:A3808,A3808)</f>
        <v>1</v>
      </c>
      <c r="D3808" t="str">
        <f t="shared" si="179"/>
        <v>NPT288BCWQ1</v>
      </c>
      <c r="E3808" s="4" t="s">
        <v>18424</v>
      </c>
      <c r="F3808" s="4" t="s">
        <v>1365</v>
      </c>
      <c r="G3808" s="4" t="s">
        <v>17490</v>
      </c>
      <c r="H3808" s="4" t="s">
        <v>919</v>
      </c>
      <c r="I3808" s="4" t="s">
        <v>17467</v>
      </c>
      <c r="J3808" s="4" t="s">
        <v>10694</v>
      </c>
      <c r="K3808">
        <v>44055484.435309701</v>
      </c>
      <c r="L3808">
        <v>10786.02</v>
      </c>
      <c r="M3808">
        <v>1060.92</v>
      </c>
      <c r="N3808">
        <v>0.55223880597014929</v>
      </c>
    </row>
    <row r="3809" spans="1:14" hidden="1">
      <c r="A3809" t="str">
        <f t="shared" si="180"/>
        <v>NPT288AIKR</v>
      </c>
      <c r="B3809">
        <f t="shared" si="178"/>
        <v>1</v>
      </c>
      <c r="C3809">
        <f>COUNTIFS($A$2:A3809,A3809)</f>
        <v>1</v>
      </c>
      <c r="D3809" t="str">
        <f t="shared" si="179"/>
        <v>NPT288AIKR1</v>
      </c>
      <c r="E3809" s="4" t="s">
        <v>18418</v>
      </c>
      <c r="F3809" s="4" t="s">
        <v>14822</v>
      </c>
      <c r="G3809" s="4" t="s">
        <v>17466</v>
      </c>
      <c r="H3809" s="4" t="s">
        <v>919</v>
      </c>
      <c r="I3809" s="4" t="s">
        <v>17467</v>
      </c>
      <c r="J3809" s="4" t="s">
        <v>12506</v>
      </c>
      <c r="K3809">
        <v>39629698.324818201</v>
      </c>
      <c r="L3809">
        <v>54814.2</v>
      </c>
      <c r="M3809">
        <v>176.82</v>
      </c>
      <c r="N3809">
        <v>0.37313432835820898</v>
      </c>
    </row>
    <row r="3810" spans="1:14" hidden="1">
      <c r="A3810" t="str">
        <f t="shared" si="180"/>
        <v>NPT76ALRA</v>
      </c>
      <c r="B3810">
        <f t="shared" si="178"/>
        <v>1</v>
      </c>
      <c r="C3810">
        <f>COUNTIFS($A$2:A3810,A3810)</f>
        <v>1</v>
      </c>
      <c r="D3810" t="str">
        <f t="shared" si="179"/>
        <v>NPT76ALRA1</v>
      </c>
      <c r="E3810" s="4" t="s">
        <v>18238</v>
      </c>
      <c r="F3810" s="4" t="s">
        <v>3297</v>
      </c>
      <c r="G3810" s="4" t="s">
        <v>17476</v>
      </c>
      <c r="H3810" s="4" t="s">
        <v>97</v>
      </c>
      <c r="I3810" s="4" t="s">
        <v>17467</v>
      </c>
      <c r="J3810" s="4" t="s">
        <v>5926</v>
      </c>
      <c r="K3810">
        <v>11398993.586706599</v>
      </c>
      <c r="L3810">
        <v>241846.92</v>
      </c>
      <c r="M3810">
        <v>271634.40000000002</v>
      </c>
      <c r="N3810">
        <v>0.1890547263681592</v>
      </c>
    </row>
    <row r="3811" spans="1:14" hidden="1">
      <c r="A3811" t="str">
        <f t="shared" si="180"/>
        <v>NPT76AMGC</v>
      </c>
      <c r="B3811">
        <f t="shared" si="178"/>
        <v>1</v>
      </c>
      <c r="C3811">
        <f>COUNTIFS($A$2:A3811,A3811)</f>
        <v>1</v>
      </c>
      <c r="D3811" t="str">
        <f t="shared" si="179"/>
        <v>NPT76AMGC1</v>
      </c>
      <c r="E3811" s="4" t="s">
        <v>17906</v>
      </c>
      <c r="F3811" s="4" t="s">
        <v>3297</v>
      </c>
      <c r="G3811" s="4" t="s">
        <v>17476</v>
      </c>
      <c r="H3811" s="4" t="s">
        <v>97</v>
      </c>
      <c r="I3811" s="4" t="s">
        <v>17467</v>
      </c>
      <c r="J3811" s="4" t="s">
        <v>3361</v>
      </c>
      <c r="K3811">
        <v>10139086.6996447</v>
      </c>
      <c r="L3811">
        <v>159570</v>
      </c>
      <c r="M3811">
        <v>113911.2</v>
      </c>
      <c r="N3811">
        <v>0.15920398009950248</v>
      </c>
    </row>
    <row r="3812" spans="1:14" hidden="1">
      <c r="A3812" t="str">
        <f t="shared" si="180"/>
        <v>NPT76FNS3</v>
      </c>
      <c r="B3812">
        <f t="shared" si="178"/>
        <v>1</v>
      </c>
      <c r="C3812">
        <f>COUNTIFS($A$2:A3812,A3812)</f>
        <v>1</v>
      </c>
      <c r="D3812" t="str">
        <f t="shared" si="179"/>
        <v>NPT76FNS31</v>
      </c>
      <c r="E3812" s="4" t="s">
        <v>18514</v>
      </c>
      <c r="F3812" s="4" t="s">
        <v>1365</v>
      </c>
      <c r="G3812" s="4" t="s">
        <v>17490</v>
      </c>
      <c r="H3812" s="4" t="s">
        <v>97</v>
      </c>
      <c r="I3812" s="4" t="s">
        <v>17467</v>
      </c>
      <c r="J3812" s="4" t="s">
        <v>1700</v>
      </c>
      <c r="K3812">
        <v>2296819.7610080699</v>
      </c>
      <c r="L3812">
        <v>0</v>
      </c>
      <c r="M3812">
        <v>0</v>
      </c>
      <c r="N3812">
        <v>9.9502487562189053E-3</v>
      </c>
    </row>
    <row r="3813" spans="1:14" hidden="1">
      <c r="A3813" t="str">
        <f t="shared" si="180"/>
        <v>NPT955AROB</v>
      </c>
      <c r="B3813">
        <f t="shared" si="178"/>
        <v>1</v>
      </c>
      <c r="C3813">
        <f>COUNTIFS($A$2:A3813,A3813)</f>
        <v>1</v>
      </c>
      <c r="D3813" t="str">
        <f t="shared" si="179"/>
        <v>NPT955AROB1</v>
      </c>
      <c r="E3813" s="4" t="s">
        <v>18409</v>
      </c>
      <c r="F3813" s="4" t="s">
        <v>8882</v>
      </c>
      <c r="G3813" s="4" t="s">
        <v>17476</v>
      </c>
      <c r="H3813" s="4" t="s">
        <v>23</v>
      </c>
      <c r="I3813" s="4" t="s">
        <v>17467</v>
      </c>
      <c r="J3813" s="4" t="s">
        <v>8888</v>
      </c>
      <c r="K3813">
        <v>24192184.868613601</v>
      </c>
      <c r="L3813">
        <v>122673.60000000001</v>
      </c>
      <c r="M3813">
        <v>111501.54</v>
      </c>
      <c r="N3813">
        <v>0.1691542288557214</v>
      </c>
    </row>
    <row r="3814" spans="1:14" hidden="1">
      <c r="A3814" t="str">
        <f t="shared" si="180"/>
        <v>NPT76AMVR</v>
      </c>
      <c r="B3814">
        <f t="shared" si="178"/>
        <v>1</v>
      </c>
      <c r="C3814">
        <f>COUNTIFS($A$2:A3814,A3814)</f>
        <v>1</v>
      </c>
      <c r="D3814" t="str">
        <f t="shared" si="179"/>
        <v>NPT76AMVR1</v>
      </c>
      <c r="E3814" s="4" t="s">
        <v>18573</v>
      </c>
      <c r="F3814" s="4" t="s">
        <v>14886</v>
      </c>
      <c r="G3814" s="4" t="s">
        <v>17470</v>
      </c>
      <c r="H3814" s="4" t="s">
        <v>97</v>
      </c>
      <c r="I3814" s="4" t="s">
        <v>17467</v>
      </c>
      <c r="J3814" s="4" t="s">
        <v>16740</v>
      </c>
      <c r="K3814">
        <v>11127622.4343343</v>
      </c>
      <c r="L3814">
        <v>273975.59999999998</v>
      </c>
      <c r="M3814">
        <v>297384.59999999998</v>
      </c>
      <c r="N3814">
        <v>0.38308457711442784</v>
      </c>
    </row>
    <row r="3815" spans="1:14" hidden="1">
      <c r="A3815" t="str">
        <f t="shared" si="180"/>
        <v>NPT288AJGN</v>
      </c>
      <c r="B3815">
        <f t="shared" si="178"/>
        <v>1</v>
      </c>
      <c r="C3815">
        <f>COUNTIFS($A$2:A3815,A3815)</f>
        <v>1</v>
      </c>
      <c r="D3815" t="str">
        <f t="shared" si="179"/>
        <v>NPT288AJGN1</v>
      </c>
      <c r="E3815" s="4" t="s">
        <v>17871</v>
      </c>
      <c r="F3815" s="4" t="s">
        <v>8351</v>
      </c>
      <c r="G3815" s="4" t="s">
        <v>17466</v>
      </c>
      <c r="H3815" s="4" t="s">
        <v>919</v>
      </c>
      <c r="I3815" s="4" t="s">
        <v>17467</v>
      </c>
      <c r="J3815" s="4" t="s">
        <v>5667</v>
      </c>
      <c r="K3815">
        <v>17274137.643698201</v>
      </c>
      <c r="L3815">
        <v>14145.6</v>
      </c>
      <c r="M3815">
        <v>0</v>
      </c>
      <c r="N3815">
        <v>9.950248756218906E-2</v>
      </c>
    </row>
    <row r="3816" spans="1:14" hidden="1">
      <c r="A3816" t="str">
        <f t="shared" si="180"/>
        <v>NPT76FQO1</v>
      </c>
      <c r="B3816">
        <f t="shared" si="178"/>
        <v>1</v>
      </c>
      <c r="C3816">
        <f>COUNTIFS($A$2:A3816,A3816)</f>
        <v>1</v>
      </c>
      <c r="D3816" t="str">
        <f t="shared" si="179"/>
        <v>NPT76FQO11</v>
      </c>
      <c r="E3816" s="4" t="s">
        <v>17537</v>
      </c>
      <c r="F3816" s="4" t="s">
        <v>2057</v>
      </c>
      <c r="G3816" s="4" t="s">
        <v>17490</v>
      </c>
      <c r="H3816" s="4" t="s">
        <v>97</v>
      </c>
      <c r="I3816" s="4" t="s">
        <v>17467</v>
      </c>
      <c r="J3816" s="4" t="s">
        <v>15051</v>
      </c>
      <c r="K3816">
        <v>9533186.61796684</v>
      </c>
      <c r="L3816">
        <v>164873.22</v>
      </c>
      <c r="M3816">
        <v>124441.8</v>
      </c>
      <c r="N3816">
        <v>0.34328358208955223</v>
      </c>
    </row>
    <row r="3817" spans="1:14" hidden="1">
      <c r="A3817" t="str">
        <f t="shared" si="180"/>
        <v>NPT955AGOD</v>
      </c>
      <c r="B3817">
        <f t="shared" si="178"/>
        <v>1</v>
      </c>
      <c r="C3817">
        <f>COUNTIFS($A$2:A3817,A3817)</f>
        <v>1</v>
      </c>
      <c r="D3817" t="str">
        <f t="shared" si="179"/>
        <v>NPT955AGOD1</v>
      </c>
      <c r="E3817" s="4" t="s">
        <v>18352</v>
      </c>
      <c r="F3817" s="4" t="s">
        <v>31</v>
      </c>
      <c r="G3817" s="4" t="s">
        <v>17474</v>
      </c>
      <c r="H3817" s="4" t="s">
        <v>23</v>
      </c>
      <c r="I3817" s="4" t="s">
        <v>17467</v>
      </c>
      <c r="J3817" s="4" t="s">
        <v>2504</v>
      </c>
      <c r="K3817">
        <v>39709579.345781401</v>
      </c>
      <c r="L3817">
        <v>297921.59999999998</v>
      </c>
      <c r="M3817">
        <v>147500.4</v>
      </c>
      <c r="N3817">
        <v>0.12935323383084577</v>
      </c>
    </row>
    <row r="3818" spans="1:14" hidden="1">
      <c r="A3818" t="str">
        <f t="shared" si="180"/>
        <v>NPT76DIPM</v>
      </c>
      <c r="B3818">
        <f t="shared" si="178"/>
        <v>1</v>
      </c>
      <c r="C3818">
        <f>COUNTIFS($A$2:A3818,A3818)</f>
        <v>1</v>
      </c>
      <c r="D3818" t="str">
        <f t="shared" si="179"/>
        <v>NPT76DIPM1</v>
      </c>
      <c r="E3818" s="4" t="s">
        <v>18475</v>
      </c>
      <c r="F3818" s="4" t="s">
        <v>8154</v>
      </c>
      <c r="G3818" s="4" t="s">
        <v>17474</v>
      </c>
      <c r="H3818" s="4" t="s">
        <v>97</v>
      </c>
      <c r="I3818" s="4" t="s">
        <v>17467</v>
      </c>
      <c r="J3818" s="4" t="s">
        <v>13371</v>
      </c>
      <c r="K3818">
        <v>4621951.0600897102</v>
      </c>
      <c r="L3818">
        <v>74480.399999999994</v>
      </c>
      <c r="M3818">
        <v>79767</v>
      </c>
      <c r="N3818">
        <v>5.9701492537313432E-2</v>
      </c>
    </row>
    <row r="3819" spans="1:14" hidden="1">
      <c r="A3819" t="str">
        <f t="shared" si="180"/>
        <v>NPT288AICM</v>
      </c>
      <c r="B3819">
        <f t="shared" si="178"/>
        <v>1</v>
      </c>
      <c r="C3819">
        <f>COUNTIFS($A$2:A3819,A3819)</f>
        <v>1</v>
      </c>
      <c r="D3819" t="str">
        <f t="shared" si="179"/>
        <v>NPT288AICM1</v>
      </c>
      <c r="E3819" s="4" t="s">
        <v>18623</v>
      </c>
      <c r="F3819" s="4" t="s">
        <v>14822</v>
      </c>
      <c r="G3819" s="4" t="s">
        <v>17466</v>
      </c>
      <c r="H3819" s="4" t="s">
        <v>919</v>
      </c>
      <c r="I3819" s="4" t="s">
        <v>17467</v>
      </c>
      <c r="J3819" s="4" t="s">
        <v>12533</v>
      </c>
      <c r="K3819">
        <v>50494858.0906431</v>
      </c>
      <c r="L3819">
        <v>3890.04</v>
      </c>
      <c r="M3819">
        <v>0</v>
      </c>
      <c r="N3819">
        <v>0.32835820895522388</v>
      </c>
    </row>
    <row r="3820" spans="1:14" hidden="1">
      <c r="A3820" t="str">
        <f t="shared" si="180"/>
        <v>NPT76BEJL</v>
      </c>
      <c r="B3820">
        <f t="shared" si="178"/>
        <v>1</v>
      </c>
      <c r="C3820">
        <f>COUNTIFS($A$2:A3820,A3820)</f>
        <v>1</v>
      </c>
      <c r="D3820" t="str">
        <f t="shared" si="179"/>
        <v>NPT76BEJL1</v>
      </c>
      <c r="E3820" s="4" t="s">
        <v>17465</v>
      </c>
      <c r="F3820" s="4" t="s">
        <v>4451</v>
      </c>
      <c r="G3820" s="4" t="s">
        <v>17466</v>
      </c>
      <c r="H3820" s="4" t="s">
        <v>97</v>
      </c>
      <c r="I3820" s="4" t="s">
        <v>17467</v>
      </c>
      <c r="J3820" s="4" t="s">
        <v>4490</v>
      </c>
      <c r="K3820">
        <v>3037419.3548387098</v>
      </c>
      <c r="L3820">
        <v>10319.4</v>
      </c>
      <c r="M3820">
        <v>17718</v>
      </c>
      <c r="N3820">
        <v>3.9800995024875621E-2</v>
      </c>
    </row>
    <row r="3821" spans="1:14" hidden="1">
      <c r="A3821" t="str">
        <f t="shared" si="180"/>
        <v>NPT76BHWF</v>
      </c>
      <c r="B3821">
        <f t="shared" si="178"/>
        <v>1</v>
      </c>
      <c r="C3821">
        <f>COUNTIFS($A$2:A3821,A3821)</f>
        <v>1</v>
      </c>
      <c r="D3821" t="str">
        <f t="shared" si="179"/>
        <v>NPT76BHWF1</v>
      </c>
      <c r="E3821" s="4" t="s">
        <v>17581</v>
      </c>
      <c r="F3821" s="4" t="s">
        <v>1365</v>
      </c>
      <c r="G3821" s="4" t="s">
        <v>17490</v>
      </c>
      <c r="H3821" s="4" t="s">
        <v>97</v>
      </c>
      <c r="I3821" s="4" t="s">
        <v>17467</v>
      </c>
      <c r="J3821" s="4" t="s">
        <v>1393</v>
      </c>
      <c r="K3821">
        <v>3953703.6717062602</v>
      </c>
      <c r="L3821">
        <v>60884.46</v>
      </c>
      <c r="M3821">
        <v>57903.3</v>
      </c>
      <c r="N3821">
        <v>0.15422885572139303</v>
      </c>
    </row>
    <row r="3822" spans="1:14" hidden="1">
      <c r="A3822" t="str">
        <f t="shared" si="180"/>
        <v>NPT76AONH</v>
      </c>
      <c r="B3822">
        <f t="shared" si="178"/>
        <v>1</v>
      </c>
      <c r="C3822">
        <f>COUNTIFS($A$2:A3822,A3822)</f>
        <v>1</v>
      </c>
      <c r="D3822" t="str">
        <f t="shared" si="179"/>
        <v>NPT76AONH1</v>
      </c>
      <c r="E3822" s="4" t="s">
        <v>18063</v>
      </c>
      <c r="F3822" s="4" t="s">
        <v>7146</v>
      </c>
      <c r="G3822" s="4" t="s">
        <v>17470</v>
      </c>
      <c r="H3822" s="4" t="s">
        <v>97</v>
      </c>
      <c r="I3822" s="4" t="s">
        <v>17467</v>
      </c>
      <c r="J3822" s="4" t="s">
        <v>7671</v>
      </c>
      <c r="K3822">
        <v>10139910.6493416</v>
      </c>
      <c r="L3822">
        <v>76134.3</v>
      </c>
      <c r="M3822">
        <v>48036.3</v>
      </c>
      <c r="N3822">
        <v>0.21890547263681592</v>
      </c>
    </row>
    <row r="3823" spans="1:14" hidden="1">
      <c r="A3823" t="str">
        <f t="shared" si="180"/>
        <v>NPT955AOUQ</v>
      </c>
      <c r="B3823">
        <f t="shared" si="178"/>
        <v>1</v>
      </c>
      <c r="C3823">
        <f>COUNTIFS($A$2:A3823,A3823)</f>
        <v>1</v>
      </c>
      <c r="D3823" t="str">
        <f t="shared" si="179"/>
        <v>NPT955AOUQ1</v>
      </c>
      <c r="E3823" s="4" t="s">
        <v>17692</v>
      </c>
      <c r="F3823" s="4" t="s">
        <v>7146</v>
      </c>
      <c r="G3823" s="4" t="s">
        <v>17470</v>
      </c>
      <c r="H3823" s="4" t="s">
        <v>23</v>
      </c>
      <c r="I3823" s="4" t="s">
        <v>17467</v>
      </c>
      <c r="J3823" s="4" t="s">
        <v>9662</v>
      </c>
      <c r="K3823">
        <v>24979616.488761902</v>
      </c>
      <c r="L3823">
        <v>175248</v>
      </c>
      <c r="M3823">
        <v>122673.60000000001</v>
      </c>
      <c r="N3823">
        <v>0.22885572139303484</v>
      </c>
    </row>
    <row r="3824" spans="1:14" hidden="1">
      <c r="A3824" t="str">
        <f t="shared" si="180"/>
        <v>NPT76AAMD</v>
      </c>
      <c r="B3824">
        <f t="shared" si="178"/>
        <v>1</v>
      </c>
      <c r="C3824">
        <f>COUNTIFS($A$2:A3824,A3824)</f>
        <v>1</v>
      </c>
      <c r="D3824" t="str">
        <f t="shared" si="179"/>
        <v>NPT76AAMD1</v>
      </c>
      <c r="E3824" s="4" t="s">
        <v>18187</v>
      </c>
      <c r="F3824" s="4" t="s">
        <v>6498</v>
      </c>
      <c r="G3824" s="4" t="s">
        <v>17470</v>
      </c>
      <c r="H3824" s="4" t="s">
        <v>97</v>
      </c>
      <c r="I3824" s="4" t="s">
        <v>17467</v>
      </c>
      <c r="J3824" s="4" t="s">
        <v>6535</v>
      </c>
      <c r="K3824">
        <v>5342897.5196823003</v>
      </c>
      <c r="L3824">
        <v>46002.6</v>
      </c>
      <c r="M3824">
        <v>54765</v>
      </c>
      <c r="N3824">
        <v>0.17910447761194029</v>
      </c>
    </row>
    <row r="3825" spans="1:14" hidden="1">
      <c r="A3825" t="str">
        <f t="shared" si="180"/>
        <v>NPT76BJAX</v>
      </c>
      <c r="B3825">
        <f t="shared" si="178"/>
        <v>1</v>
      </c>
      <c r="C3825">
        <f>COUNTIFS($A$2:A3825,A3825)</f>
        <v>1</v>
      </c>
      <c r="D3825" t="str">
        <f t="shared" si="179"/>
        <v>NPT76BJAX1</v>
      </c>
      <c r="E3825" s="4" t="s">
        <v>18364</v>
      </c>
      <c r="F3825" s="4" t="s">
        <v>6498</v>
      </c>
      <c r="G3825" s="4" t="s">
        <v>17470</v>
      </c>
      <c r="H3825" s="4" t="s">
        <v>97</v>
      </c>
      <c r="I3825" s="4" t="s">
        <v>17467</v>
      </c>
      <c r="J3825" s="4" t="s">
        <v>6777</v>
      </c>
      <c r="K3825">
        <v>4981700</v>
      </c>
      <c r="L3825">
        <v>49799.64</v>
      </c>
      <c r="M3825">
        <v>53596.68</v>
      </c>
      <c r="N3825">
        <v>8.45771144278607E-2</v>
      </c>
    </row>
    <row r="3826" spans="1:14" hidden="1">
      <c r="A3826" t="str">
        <f t="shared" si="180"/>
        <v>NPT76AMMH</v>
      </c>
      <c r="B3826">
        <f t="shared" si="178"/>
        <v>1</v>
      </c>
      <c r="C3826">
        <f>COUNTIFS($A$2:A3826,A3826)</f>
        <v>1</v>
      </c>
      <c r="D3826" t="str">
        <f t="shared" si="179"/>
        <v>NPT76AMMH1</v>
      </c>
      <c r="E3826" s="4" t="s">
        <v>17533</v>
      </c>
      <c r="F3826" s="4" t="s">
        <v>3297</v>
      </c>
      <c r="G3826" s="4" t="s">
        <v>17476</v>
      </c>
      <c r="H3826" s="4" t="s">
        <v>97</v>
      </c>
      <c r="I3826" s="4" t="s">
        <v>17467</v>
      </c>
      <c r="J3826" s="4" t="s">
        <v>3562</v>
      </c>
      <c r="K3826">
        <v>3605761.8790496802</v>
      </c>
      <c r="L3826">
        <v>16064.4</v>
      </c>
      <c r="M3826">
        <v>14604</v>
      </c>
      <c r="N3826">
        <v>0.11940298507462686</v>
      </c>
    </row>
    <row r="3827" spans="1:14" hidden="1">
      <c r="A3827" t="str">
        <f t="shared" si="180"/>
        <v>NPT76AELA</v>
      </c>
      <c r="B3827">
        <f t="shared" si="178"/>
        <v>1</v>
      </c>
      <c r="C3827">
        <f>COUNTIFS($A$2:A3827,A3827)</f>
        <v>1</v>
      </c>
      <c r="D3827" t="str">
        <f t="shared" si="179"/>
        <v>NPT76AELA1</v>
      </c>
      <c r="E3827" s="4" t="s">
        <v>17715</v>
      </c>
      <c r="F3827" s="4" t="s">
        <v>964</v>
      </c>
      <c r="G3827" s="4" t="s">
        <v>17474</v>
      </c>
      <c r="H3827" s="4" t="s">
        <v>97</v>
      </c>
      <c r="I3827" s="4" t="s">
        <v>17467</v>
      </c>
      <c r="J3827" s="4" t="s">
        <v>1148</v>
      </c>
      <c r="K3827">
        <v>11589041.778722201</v>
      </c>
      <c r="L3827">
        <v>119025.60000000001</v>
      </c>
      <c r="M3827">
        <v>77250.600000000006</v>
      </c>
      <c r="N3827">
        <v>0.1044776119402985</v>
      </c>
    </row>
    <row r="3828" spans="1:14" hidden="1">
      <c r="A3828" t="str">
        <f t="shared" si="180"/>
        <v>NPT76AFKS</v>
      </c>
      <c r="B3828">
        <f t="shared" si="178"/>
        <v>1</v>
      </c>
      <c r="C3828">
        <f>COUNTIFS($A$2:A3828,A3828)</f>
        <v>1</v>
      </c>
      <c r="D3828" t="str">
        <f t="shared" si="179"/>
        <v>NPT76AFKS1</v>
      </c>
      <c r="E3828" s="4" t="s">
        <v>17721</v>
      </c>
      <c r="F3828" s="4" t="s">
        <v>8154</v>
      </c>
      <c r="G3828" s="4" t="s">
        <v>17474</v>
      </c>
      <c r="H3828" s="4" t="s">
        <v>97</v>
      </c>
      <c r="I3828" s="4" t="s">
        <v>17467</v>
      </c>
      <c r="J3828" s="4" t="s">
        <v>13293</v>
      </c>
      <c r="K3828">
        <v>4259850</v>
      </c>
      <c r="L3828">
        <v>24972.84</v>
      </c>
      <c r="M3828">
        <v>21337.56</v>
      </c>
      <c r="N3828">
        <v>9.950248756218906E-2</v>
      </c>
    </row>
    <row r="3829" spans="1:14" hidden="1">
      <c r="A3829" t="str">
        <f t="shared" si="180"/>
        <v>NPT76AENB</v>
      </c>
      <c r="B3829">
        <f t="shared" si="178"/>
        <v>1</v>
      </c>
      <c r="C3829">
        <f>COUNTIFS($A$2:A3829,A3829)</f>
        <v>1</v>
      </c>
      <c r="D3829" t="str">
        <f t="shared" si="179"/>
        <v>NPT76AENB1</v>
      </c>
      <c r="E3829" s="4" t="s">
        <v>18139</v>
      </c>
      <c r="F3829" s="4" t="s">
        <v>964</v>
      </c>
      <c r="G3829" s="4" t="s">
        <v>17474</v>
      </c>
      <c r="H3829" s="4" t="s">
        <v>97</v>
      </c>
      <c r="I3829" s="4" t="s">
        <v>17467</v>
      </c>
      <c r="J3829" s="4" t="s">
        <v>1211</v>
      </c>
      <c r="K3829">
        <v>6891033.4912561802</v>
      </c>
      <c r="L3829">
        <v>93351</v>
      </c>
      <c r="M3829">
        <v>71330.399999999994</v>
      </c>
      <c r="N3829">
        <v>0.12935323383084577</v>
      </c>
    </row>
    <row r="3830" spans="1:14" hidden="1">
      <c r="A3830" t="str">
        <f t="shared" si="180"/>
        <v>NPT76H8PO</v>
      </c>
      <c r="B3830">
        <f t="shared" si="178"/>
        <v>1</v>
      </c>
      <c r="C3830">
        <f>COUNTIFS($A$2:A3830,A3830)</f>
        <v>1</v>
      </c>
      <c r="D3830" t="str">
        <f t="shared" si="179"/>
        <v>NPT76H8PO1</v>
      </c>
      <c r="E3830" s="4" t="s">
        <v>18067</v>
      </c>
      <c r="F3830" s="4" t="s">
        <v>31</v>
      </c>
      <c r="G3830" s="4" t="s">
        <v>17474</v>
      </c>
      <c r="H3830" s="4" t="s">
        <v>97</v>
      </c>
      <c r="I3830" s="4" t="s">
        <v>17467</v>
      </c>
      <c r="J3830" s="4" t="s">
        <v>14697</v>
      </c>
      <c r="K3830">
        <v>2301300</v>
      </c>
      <c r="L3830">
        <v>0</v>
      </c>
      <c r="M3830">
        <v>0</v>
      </c>
      <c r="N3830">
        <v>4.9751243781094526E-3</v>
      </c>
    </row>
    <row r="3831" spans="1:14" hidden="1">
      <c r="A3831" t="str">
        <f t="shared" si="180"/>
        <v>NPT955AKSY</v>
      </c>
      <c r="B3831">
        <f t="shared" si="178"/>
        <v>1</v>
      </c>
      <c r="C3831">
        <f>COUNTIFS($A$2:A3831,A3831)</f>
        <v>1</v>
      </c>
      <c r="D3831" t="str">
        <f t="shared" si="179"/>
        <v>NPT955AKSY1</v>
      </c>
      <c r="E3831" s="4" t="s">
        <v>18493</v>
      </c>
      <c r="F3831" s="4" t="s">
        <v>12710</v>
      </c>
      <c r="G3831" s="4" t="s">
        <v>17466</v>
      </c>
      <c r="H3831" s="4" t="s">
        <v>23</v>
      </c>
      <c r="I3831" s="4" t="s">
        <v>17467</v>
      </c>
      <c r="J3831" s="4" t="s">
        <v>10255</v>
      </c>
      <c r="K3831">
        <v>29603382.796279501</v>
      </c>
      <c r="L3831">
        <v>119279.8</v>
      </c>
      <c r="M3831">
        <v>103158.5</v>
      </c>
      <c r="N3831">
        <v>0.32338308457711445</v>
      </c>
    </row>
    <row r="3832" spans="1:14" hidden="1">
      <c r="A3832" t="str">
        <f t="shared" si="180"/>
        <v>NPT76JKTF</v>
      </c>
      <c r="B3832">
        <f t="shared" si="178"/>
        <v>1</v>
      </c>
      <c r="C3832">
        <f>COUNTIFS($A$2:A3832,A3832)</f>
        <v>1</v>
      </c>
      <c r="D3832" t="str">
        <f t="shared" si="179"/>
        <v>NPT76JKTF1</v>
      </c>
      <c r="E3832" s="4" t="s">
        <v>17841</v>
      </c>
      <c r="F3832" s="4" t="s">
        <v>926</v>
      </c>
      <c r="G3832" s="4" t="s">
        <v>17490</v>
      </c>
      <c r="H3832" s="4" t="s">
        <v>97</v>
      </c>
      <c r="I3832" s="4" t="s">
        <v>17467</v>
      </c>
      <c r="J3832" s="4" t="s">
        <v>2266</v>
      </c>
      <c r="K3832">
        <v>2567306.28660978</v>
      </c>
      <c r="L3832">
        <v>5159.7</v>
      </c>
      <c r="M3832">
        <v>4586.3999999999996</v>
      </c>
      <c r="N3832">
        <v>4.9751243781094526E-3</v>
      </c>
    </row>
    <row r="3833" spans="1:14" hidden="1">
      <c r="A3833" t="str">
        <f t="shared" si="180"/>
        <v>NPT955AAVQ</v>
      </c>
      <c r="B3833">
        <f t="shared" si="178"/>
        <v>1</v>
      </c>
      <c r="C3833">
        <f>COUNTIFS($A$2:A3833,A3833)</f>
        <v>1</v>
      </c>
      <c r="D3833" t="str">
        <f t="shared" si="179"/>
        <v>NPT955AAVQ1</v>
      </c>
      <c r="E3833" s="4" t="s">
        <v>18328</v>
      </c>
      <c r="F3833" s="4" t="s">
        <v>6498</v>
      </c>
      <c r="G3833" s="4" t="s">
        <v>17470</v>
      </c>
      <c r="H3833" s="4" t="s">
        <v>23</v>
      </c>
      <c r="I3833" s="4" t="s">
        <v>17467</v>
      </c>
      <c r="J3833" s="4" t="s">
        <v>9601</v>
      </c>
      <c r="K3833">
        <v>9400207.2007791698</v>
      </c>
      <c r="L3833">
        <v>91275</v>
      </c>
      <c r="M3833">
        <v>111574.56</v>
      </c>
      <c r="N3833">
        <v>3.9800995024875621E-2</v>
      </c>
    </row>
    <row r="3834" spans="1:14" hidden="1">
      <c r="A3834" t="str">
        <f t="shared" si="180"/>
        <v>NPT76AFRG</v>
      </c>
      <c r="B3834">
        <f t="shared" si="178"/>
        <v>1</v>
      </c>
      <c r="C3834">
        <f>COUNTIFS($A$2:A3834,A3834)</f>
        <v>1</v>
      </c>
      <c r="D3834" t="str">
        <f t="shared" si="179"/>
        <v>NPT76AFRG1</v>
      </c>
      <c r="E3834" s="4" t="s">
        <v>18213</v>
      </c>
      <c r="F3834" s="4" t="s">
        <v>8154</v>
      </c>
      <c r="G3834" s="4" t="s">
        <v>17474</v>
      </c>
      <c r="H3834" s="4" t="s">
        <v>97</v>
      </c>
      <c r="I3834" s="4" t="s">
        <v>17467</v>
      </c>
      <c r="J3834" s="4" t="s">
        <v>13514</v>
      </c>
      <c r="K3834">
        <v>2458853.1071300898</v>
      </c>
      <c r="L3834">
        <v>0</v>
      </c>
      <c r="M3834">
        <v>0</v>
      </c>
      <c r="N3834">
        <v>5.9701492537313432E-2</v>
      </c>
    </row>
    <row r="3835" spans="1:14" hidden="1">
      <c r="A3835" t="str">
        <f t="shared" si="180"/>
        <v>NPT76AWGN</v>
      </c>
      <c r="B3835">
        <f t="shared" si="178"/>
        <v>1</v>
      </c>
      <c r="C3835">
        <f>COUNTIFS($A$2:A3835,A3835)</f>
        <v>1</v>
      </c>
      <c r="D3835" t="str">
        <f t="shared" si="179"/>
        <v>NPT76AWGN1</v>
      </c>
      <c r="E3835" s="4" t="s">
        <v>18526</v>
      </c>
      <c r="F3835" s="4" t="s">
        <v>926</v>
      </c>
      <c r="G3835" s="4" t="s">
        <v>17490</v>
      </c>
      <c r="H3835" s="4" t="s">
        <v>97</v>
      </c>
      <c r="I3835" s="4" t="s">
        <v>17467</v>
      </c>
      <c r="J3835" s="4" t="s">
        <v>16432</v>
      </c>
      <c r="K3835">
        <v>6930278.8023409797</v>
      </c>
      <c r="L3835">
        <v>39249.9</v>
      </c>
      <c r="M3835">
        <v>54053.1</v>
      </c>
      <c r="N3835">
        <v>0.22885572139303484</v>
      </c>
    </row>
    <row r="3836" spans="1:14" hidden="1">
      <c r="A3836" t="str">
        <f t="shared" si="180"/>
        <v>NPT288AYVK</v>
      </c>
      <c r="B3836">
        <f t="shared" si="178"/>
        <v>1</v>
      </c>
      <c r="C3836">
        <f>COUNTIFS($A$2:A3836,A3836)</f>
        <v>1</v>
      </c>
      <c r="D3836" t="str">
        <f t="shared" si="179"/>
        <v>NPT288AYVK1</v>
      </c>
      <c r="E3836" s="4" t="s">
        <v>18609</v>
      </c>
      <c r="F3836" s="4" t="s">
        <v>2057</v>
      </c>
      <c r="G3836" s="4" t="s">
        <v>17490</v>
      </c>
      <c r="H3836" s="4" t="s">
        <v>919</v>
      </c>
      <c r="I3836" s="4" t="s">
        <v>17467</v>
      </c>
      <c r="J3836" s="4" t="s">
        <v>10772</v>
      </c>
      <c r="K3836">
        <v>27975597.634640802</v>
      </c>
      <c r="L3836">
        <v>5304.6</v>
      </c>
      <c r="M3836">
        <v>3016.8</v>
      </c>
      <c r="N3836">
        <v>0.28855721393034828</v>
      </c>
    </row>
    <row r="3837" spans="1:14" hidden="1">
      <c r="A3837" t="str">
        <f t="shared" si="180"/>
        <v>NPT76AUXA</v>
      </c>
      <c r="B3837">
        <f t="shared" si="178"/>
        <v>1</v>
      </c>
      <c r="C3837">
        <f>COUNTIFS($A$2:A3837,A3837)</f>
        <v>1</v>
      </c>
      <c r="D3837" t="str">
        <f t="shared" si="179"/>
        <v>NPT76AUXA1</v>
      </c>
      <c r="E3837" s="4" t="s">
        <v>18624</v>
      </c>
      <c r="F3837" s="4" t="s">
        <v>1365</v>
      </c>
      <c r="G3837" s="4" t="s">
        <v>17490</v>
      </c>
      <c r="H3837" s="4" t="s">
        <v>97</v>
      </c>
      <c r="I3837" s="4" t="s">
        <v>17467</v>
      </c>
      <c r="J3837" s="4" t="s">
        <v>1618</v>
      </c>
      <c r="K3837">
        <v>6055048.4602522096</v>
      </c>
      <c r="L3837">
        <v>71559.600000000006</v>
      </c>
      <c r="M3837">
        <v>52574.400000000001</v>
      </c>
      <c r="N3837">
        <v>0.14427860696517414</v>
      </c>
    </row>
    <row r="3838" spans="1:14" hidden="1">
      <c r="A3838" t="str">
        <f t="shared" si="180"/>
        <v>NPT76AANW</v>
      </c>
      <c r="B3838">
        <f t="shared" si="178"/>
        <v>1</v>
      </c>
      <c r="C3838">
        <f>COUNTIFS($A$2:A3838,A3838)</f>
        <v>1</v>
      </c>
      <c r="D3838" t="str">
        <f t="shared" si="179"/>
        <v>NPT76AANW1</v>
      </c>
      <c r="E3838" s="4" t="s">
        <v>18625</v>
      </c>
      <c r="F3838" s="4" t="s">
        <v>6498</v>
      </c>
      <c r="G3838" s="4" t="s">
        <v>17470</v>
      </c>
      <c r="H3838" s="4" t="s">
        <v>97</v>
      </c>
      <c r="I3838" s="4" t="s">
        <v>17467</v>
      </c>
      <c r="J3838" s="4" t="s">
        <v>6557</v>
      </c>
      <c r="K3838">
        <v>2874309.0294000902</v>
      </c>
      <c r="L3838">
        <v>0</v>
      </c>
      <c r="M3838">
        <v>0</v>
      </c>
      <c r="N3838">
        <v>4.4776119402985072E-2</v>
      </c>
    </row>
    <row r="3839" spans="1:14" hidden="1">
      <c r="A3839" t="str">
        <f t="shared" si="180"/>
        <v>NPT288AUJC</v>
      </c>
      <c r="B3839">
        <f t="shared" si="178"/>
        <v>1</v>
      </c>
      <c r="C3839">
        <f>COUNTIFS($A$2:A3839,A3839)</f>
        <v>1</v>
      </c>
      <c r="D3839" t="str">
        <f t="shared" si="179"/>
        <v>NPT288AUJC1</v>
      </c>
      <c r="E3839" s="4" t="s">
        <v>17837</v>
      </c>
      <c r="F3839" s="4" t="s">
        <v>1365</v>
      </c>
      <c r="G3839" s="4" t="s">
        <v>17490</v>
      </c>
      <c r="H3839" s="4" t="s">
        <v>919</v>
      </c>
      <c r="I3839" s="4" t="s">
        <v>17467</v>
      </c>
      <c r="J3839" s="4" t="s">
        <v>8131</v>
      </c>
      <c r="K3839">
        <v>29899474.588936102</v>
      </c>
      <c r="L3839">
        <v>15913.8</v>
      </c>
      <c r="M3839">
        <v>0</v>
      </c>
      <c r="N3839">
        <v>0.23383084577114427</v>
      </c>
    </row>
    <row r="3840" spans="1:14" hidden="1">
      <c r="A3840" t="str">
        <f t="shared" si="180"/>
        <v>NPT76AONV</v>
      </c>
      <c r="B3840">
        <f t="shared" si="178"/>
        <v>1</v>
      </c>
      <c r="C3840">
        <f>COUNTIFS($A$2:A3840,A3840)</f>
        <v>1</v>
      </c>
      <c r="D3840" t="str">
        <f t="shared" si="179"/>
        <v>NPT76AONV1</v>
      </c>
      <c r="E3840" s="4" t="s">
        <v>18401</v>
      </c>
      <c r="F3840" s="4" t="s">
        <v>7146</v>
      </c>
      <c r="G3840" s="4" t="s">
        <v>17470</v>
      </c>
      <c r="H3840" s="4" t="s">
        <v>97</v>
      </c>
      <c r="I3840" s="4" t="s">
        <v>17467</v>
      </c>
      <c r="J3840" s="4" t="s">
        <v>7407</v>
      </c>
      <c r="K3840">
        <v>4458505.9429201595</v>
      </c>
      <c r="L3840">
        <v>0</v>
      </c>
      <c r="M3840">
        <v>573.29999999999995</v>
      </c>
      <c r="N3840">
        <v>7.9601990049751242E-2</v>
      </c>
    </row>
    <row r="3841" spans="1:14" hidden="1">
      <c r="A3841" t="str">
        <f t="shared" si="180"/>
        <v>NPT76ARDY</v>
      </c>
      <c r="B3841">
        <f t="shared" si="178"/>
        <v>1</v>
      </c>
      <c r="C3841">
        <f>COUNTIFS($A$2:A3841,A3841)</f>
        <v>1</v>
      </c>
      <c r="D3841" t="str">
        <f t="shared" si="179"/>
        <v>NPT76ARDY1</v>
      </c>
      <c r="E3841" s="4" t="s">
        <v>17844</v>
      </c>
      <c r="F3841" s="4" t="s">
        <v>104</v>
      </c>
      <c r="G3841" s="4" t="s">
        <v>17476</v>
      </c>
      <c r="H3841" s="4" t="s">
        <v>97</v>
      </c>
      <c r="I3841" s="4" t="s">
        <v>17467</v>
      </c>
      <c r="J3841" s="4" t="s">
        <v>388</v>
      </c>
      <c r="K3841">
        <v>2334390.32258065</v>
      </c>
      <c r="L3841">
        <v>0</v>
      </c>
      <c r="M3841">
        <v>0</v>
      </c>
      <c r="N3841">
        <v>3.9800995024875621E-2</v>
      </c>
    </row>
    <row r="3842" spans="1:14" hidden="1">
      <c r="A3842" t="str">
        <f t="shared" si="180"/>
        <v>NPT76ACJY</v>
      </c>
      <c r="B3842">
        <f t="shared" si="178"/>
        <v>1</v>
      </c>
      <c r="C3842">
        <f>COUNTIFS($A$2:A3842,A3842)</f>
        <v>1</v>
      </c>
      <c r="D3842" t="str">
        <f t="shared" si="179"/>
        <v>NPT76ACJY1</v>
      </c>
      <c r="E3842" s="4" t="s">
        <v>17620</v>
      </c>
      <c r="F3842" s="4" t="s">
        <v>11011</v>
      </c>
      <c r="G3842" s="4" t="s">
        <v>17470</v>
      </c>
      <c r="H3842" s="4" t="s">
        <v>97</v>
      </c>
      <c r="I3842" s="4" t="s">
        <v>17467</v>
      </c>
      <c r="J3842" s="4" t="s">
        <v>11272</v>
      </c>
      <c r="K3842">
        <v>8500263.5790427104</v>
      </c>
      <c r="L3842">
        <v>26287.200000000001</v>
      </c>
      <c r="M3842">
        <v>1248.5999999999999</v>
      </c>
      <c r="N3842">
        <v>0.14427860696517414</v>
      </c>
    </row>
    <row r="3843" spans="1:14" hidden="1">
      <c r="A3843" t="str">
        <f t="shared" si="180"/>
        <v>NPT955FUFO</v>
      </c>
      <c r="B3843">
        <f t="shared" ref="B3843:B3906" si="181">COUNTIF(A:A,A3843)</f>
        <v>1</v>
      </c>
      <c r="C3843">
        <f>COUNTIFS($A$2:A3843,A3843)</f>
        <v>1</v>
      </c>
      <c r="D3843" t="str">
        <f t="shared" ref="D3843:D3906" si="182">A3843&amp;C3843</f>
        <v>NPT955FUFO1</v>
      </c>
      <c r="E3843" s="4" t="s">
        <v>18112</v>
      </c>
      <c r="F3843" s="4" t="s">
        <v>11011</v>
      </c>
      <c r="G3843" s="4" t="s">
        <v>17470</v>
      </c>
      <c r="H3843" s="4" t="s">
        <v>23</v>
      </c>
      <c r="I3843" s="4" t="s">
        <v>17467</v>
      </c>
      <c r="J3843" s="4" t="s">
        <v>9253</v>
      </c>
      <c r="K3843">
        <v>848420.00805114803</v>
      </c>
      <c r="L3843">
        <v>17281.02</v>
      </c>
      <c r="M3843">
        <v>21326.76</v>
      </c>
      <c r="N3843">
        <v>1.9900497512437811E-2</v>
      </c>
    </row>
    <row r="3844" spans="1:14" hidden="1">
      <c r="A3844" t="str">
        <f t="shared" si="180"/>
        <v>NPT955AKGB</v>
      </c>
      <c r="B3844">
        <f t="shared" si="181"/>
        <v>1</v>
      </c>
      <c r="C3844">
        <f>COUNTIFS($A$2:A3844,A3844)</f>
        <v>1</v>
      </c>
      <c r="D3844" t="str">
        <f t="shared" si="182"/>
        <v>NPT955AKGB1</v>
      </c>
      <c r="E3844" s="4" t="s">
        <v>18626</v>
      </c>
      <c r="F3844" s="4" t="s">
        <v>2858</v>
      </c>
      <c r="G3844" s="4" t="s">
        <v>17466</v>
      </c>
      <c r="H3844" s="4" t="s">
        <v>23</v>
      </c>
      <c r="I3844" s="4" t="s">
        <v>17467</v>
      </c>
      <c r="J3844" s="4" t="s">
        <v>2871</v>
      </c>
      <c r="K3844">
        <v>22509633.860516999</v>
      </c>
      <c r="L3844">
        <v>184010.4</v>
      </c>
      <c r="M3844">
        <v>295243.2</v>
      </c>
      <c r="N3844">
        <v>0.56218905472636815</v>
      </c>
    </row>
    <row r="3845" spans="1:14" hidden="1">
      <c r="A3845" t="str">
        <f t="shared" si="180"/>
        <v>NPT76M9BN</v>
      </c>
      <c r="B3845">
        <f t="shared" si="181"/>
        <v>1</v>
      </c>
      <c r="C3845">
        <f>COUNTIFS($A$2:A3845,A3845)</f>
        <v>1</v>
      </c>
      <c r="D3845" t="str">
        <f t="shared" si="182"/>
        <v>NPT76M9BN1</v>
      </c>
      <c r="E3845" s="4" t="s">
        <v>17670</v>
      </c>
      <c r="F3845" s="4" t="s">
        <v>14886</v>
      </c>
      <c r="G3845" s="4" t="s">
        <v>17470</v>
      </c>
      <c r="H3845" s="4" t="s">
        <v>97</v>
      </c>
      <c r="I3845" s="4" t="s">
        <v>17467</v>
      </c>
      <c r="J3845" s="4" t="s">
        <v>17012</v>
      </c>
      <c r="K3845">
        <v>587075.58285668294</v>
      </c>
      <c r="L3845">
        <v>8762.4</v>
      </c>
      <c r="M3845">
        <v>16794.599999999999</v>
      </c>
      <c r="N3845">
        <v>0</v>
      </c>
    </row>
    <row r="3846" spans="1:14" hidden="1">
      <c r="A3846" t="str">
        <f t="shared" si="180"/>
        <v>NPT76D8EL</v>
      </c>
      <c r="B3846">
        <f t="shared" si="181"/>
        <v>1</v>
      </c>
      <c r="C3846">
        <f>COUNTIFS($A$2:A3846,A3846)</f>
        <v>1</v>
      </c>
      <c r="D3846" t="str">
        <f t="shared" si="182"/>
        <v>NPT76D8EL1</v>
      </c>
      <c r="E3846" s="4" t="s">
        <v>18226</v>
      </c>
      <c r="F3846" s="4" t="s">
        <v>964</v>
      </c>
      <c r="G3846" s="4" t="s">
        <v>17474</v>
      </c>
      <c r="H3846" s="4" t="s">
        <v>97</v>
      </c>
      <c r="I3846" s="4" t="s">
        <v>17467</v>
      </c>
      <c r="J3846" s="4" t="s">
        <v>1093</v>
      </c>
      <c r="K3846">
        <v>4990629.7812304003</v>
      </c>
      <c r="L3846">
        <v>5370.9</v>
      </c>
      <c r="M3846">
        <v>47704.5</v>
      </c>
      <c r="N3846">
        <v>4.9751243781094526E-3</v>
      </c>
    </row>
    <row r="3847" spans="1:14" hidden="1">
      <c r="A3847" t="str">
        <f t="shared" si="180"/>
        <v>NPT76ADHY</v>
      </c>
      <c r="B3847">
        <f t="shared" si="181"/>
        <v>1</v>
      </c>
      <c r="C3847">
        <f>COUNTIFS($A$2:A3847,A3847)</f>
        <v>1</v>
      </c>
      <c r="D3847" t="str">
        <f t="shared" si="182"/>
        <v>NPT76ADHY1</v>
      </c>
      <c r="E3847" s="4" t="s">
        <v>18351</v>
      </c>
      <c r="F3847" s="4" t="s">
        <v>964</v>
      </c>
      <c r="G3847" s="4" t="s">
        <v>17474</v>
      </c>
      <c r="H3847" s="4" t="s">
        <v>97</v>
      </c>
      <c r="I3847" s="4" t="s">
        <v>17467</v>
      </c>
      <c r="J3847" s="4" t="s">
        <v>9944</v>
      </c>
      <c r="K3847">
        <v>2667194.4792905701</v>
      </c>
      <c r="L3847">
        <v>29709</v>
      </c>
      <c r="M3847">
        <v>27883.5</v>
      </c>
      <c r="N3847">
        <v>5.9701492537313432E-2</v>
      </c>
    </row>
    <row r="3848" spans="1:14" hidden="1">
      <c r="A3848" t="str">
        <f t="shared" si="180"/>
        <v>NPT76APGH</v>
      </c>
      <c r="B3848">
        <f t="shared" si="181"/>
        <v>1</v>
      </c>
      <c r="C3848">
        <f>COUNTIFS($A$2:A3848,A3848)</f>
        <v>1</v>
      </c>
      <c r="D3848" t="str">
        <f t="shared" si="182"/>
        <v>NPT76APGH1</v>
      </c>
      <c r="E3848" s="4" t="s">
        <v>18251</v>
      </c>
      <c r="F3848" s="4" t="s">
        <v>7146</v>
      </c>
      <c r="G3848" s="4" t="s">
        <v>17470</v>
      </c>
      <c r="H3848" s="4" t="s">
        <v>97</v>
      </c>
      <c r="I3848" s="4" t="s">
        <v>17467</v>
      </c>
      <c r="J3848" s="4" t="s">
        <v>7460</v>
      </c>
      <c r="K3848">
        <v>4265369.0003344202</v>
      </c>
      <c r="L3848">
        <v>66720</v>
      </c>
      <c r="M3848">
        <v>52574.400000000001</v>
      </c>
      <c r="N3848">
        <v>0.15920398009950248</v>
      </c>
    </row>
    <row r="3849" spans="1:14" hidden="1">
      <c r="A3849" t="str">
        <f t="shared" si="180"/>
        <v>NPT76AWLE</v>
      </c>
      <c r="B3849">
        <f t="shared" si="181"/>
        <v>1</v>
      </c>
      <c r="C3849">
        <f>COUNTIFS($A$2:A3849,A3849)</f>
        <v>1</v>
      </c>
      <c r="D3849" t="str">
        <f t="shared" si="182"/>
        <v>NPT76AWLE1</v>
      </c>
      <c r="E3849" s="4" t="s">
        <v>18611</v>
      </c>
      <c r="F3849" s="4" t="s">
        <v>926</v>
      </c>
      <c r="G3849" s="4" t="s">
        <v>17490</v>
      </c>
      <c r="H3849" s="4" t="s">
        <v>97</v>
      </c>
      <c r="I3849" s="4" t="s">
        <v>17467</v>
      </c>
      <c r="J3849" s="4" t="s">
        <v>16549</v>
      </c>
      <c r="K3849">
        <v>6118028.4143635901</v>
      </c>
      <c r="L3849">
        <v>206673.93</v>
      </c>
      <c r="M3849">
        <v>167572.07999999999</v>
      </c>
      <c r="N3849">
        <v>0.15422885572139303</v>
      </c>
    </row>
    <row r="3850" spans="1:14" hidden="1">
      <c r="A3850" t="str">
        <f t="shared" si="180"/>
        <v>NPT76AQFK</v>
      </c>
      <c r="B3850">
        <f t="shared" si="181"/>
        <v>1</v>
      </c>
      <c r="C3850">
        <f>COUNTIFS($A$2:A3850,A3850)</f>
        <v>1</v>
      </c>
      <c r="D3850" t="str">
        <f t="shared" si="182"/>
        <v>NPT76AQFK1</v>
      </c>
      <c r="E3850" s="4" t="s">
        <v>17944</v>
      </c>
      <c r="F3850" s="4" t="s">
        <v>104</v>
      </c>
      <c r="G3850" s="4" t="s">
        <v>17476</v>
      </c>
      <c r="H3850" s="4" t="s">
        <v>97</v>
      </c>
      <c r="I3850" s="4" t="s">
        <v>17467</v>
      </c>
      <c r="J3850" s="4" t="s">
        <v>8644</v>
      </c>
      <c r="K3850">
        <v>7635217.9439838398</v>
      </c>
      <c r="L3850">
        <v>62568</v>
      </c>
      <c r="M3850">
        <v>67564.800000000003</v>
      </c>
      <c r="N3850">
        <v>0.2537313432835821</v>
      </c>
    </row>
    <row r="3851" spans="1:14" hidden="1">
      <c r="A3851" t="str">
        <f t="shared" si="180"/>
        <v>NPT76AQNF</v>
      </c>
      <c r="B3851">
        <f t="shared" si="181"/>
        <v>1</v>
      </c>
      <c r="C3851">
        <f>COUNTIFS($A$2:A3851,A3851)</f>
        <v>1</v>
      </c>
      <c r="D3851" t="str">
        <f t="shared" si="182"/>
        <v>NPT76AQNF1</v>
      </c>
      <c r="E3851" s="4" t="s">
        <v>18005</v>
      </c>
      <c r="F3851" s="4" t="s">
        <v>104</v>
      </c>
      <c r="G3851" s="4" t="s">
        <v>17476</v>
      </c>
      <c r="H3851" s="4" t="s">
        <v>97</v>
      </c>
      <c r="I3851" s="4" t="s">
        <v>17467</v>
      </c>
      <c r="J3851" s="4" t="s">
        <v>8755</v>
      </c>
      <c r="K3851">
        <v>3667774.1935483902</v>
      </c>
      <c r="L3851">
        <v>84438</v>
      </c>
      <c r="M3851">
        <v>72492.84</v>
      </c>
      <c r="N3851">
        <v>2.9850746268656716E-2</v>
      </c>
    </row>
    <row r="3852" spans="1:14" hidden="1">
      <c r="A3852" t="str">
        <f t="shared" si="180"/>
        <v>NPT76AOTX</v>
      </c>
      <c r="B3852">
        <f t="shared" si="181"/>
        <v>1</v>
      </c>
      <c r="C3852">
        <f>COUNTIFS($A$2:A3852,A3852)</f>
        <v>1</v>
      </c>
      <c r="D3852" t="str">
        <f t="shared" si="182"/>
        <v>NPT76AOTX1</v>
      </c>
      <c r="E3852" s="4" t="s">
        <v>18181</v>
      </c>
      <c r="F3852" s="4" t="s">
        <v>7146</v>
      </c>
      <c r="G3852" s="4" t="s">
        <v>17470</v>
      </c>
      <c r="H3852" s="4" t="s">
        <v>97</v>
      </c>
      <c r="I3852" s="4" t="s">
        <v>17467</v>
      </c>
      <c r="J3852" s="4" t="s">
        <v>7296</v>
      </c>
      <c r="K3852">
        <v>2808657.7744025602</v>
      </c>
      <c r="L3852">
        <v>36196.199999999997</v>
      </c>
      <c r="M3852">
        <v>48157.2</v>
      </c>
      <c r="N3852">
        <v>4.975124378109453E-2</v>
      </c>
    </row>
    <row r="3853" spans="1:14" hidden="1">
      <c r="A3853" t="str">
        <f t="shared" si="180"/>
        <v>NPT76DIOV</v>
      </c>
      <c r="B3853">
        <f t="shared" si="181"/>
        <v>1</v>
      </c>
      <c r="C3853">
        <f>COUNTIFS($A$2:A3853,A3853)</f>
        <v>1</v>
      </c>
      <c r="D3853" t="str">
        <f t="shared" si="182"/>
        <v>NPT76DIOV1</v>
      </c>
      <c r="E3853" s="4" t="s">
        <v>17713</v>
      </c>
      <c r="F3853" s="4" t="s">
        <v>14886</v>
      </c>
      <c r="G3853" s="4" t="s">
        <v>17470</v>
      </c>
      <c r="H3853" s="4" t="s">
        <v>97</v>
      </c>
      <c r="I3853" s="4" t="s">
        <v>17467</v>
      </c>
      <c r="J3853" s="4" t="s">
        <v>16837</v>
      </c>
      <c r="K3853">
        <v>2555177.4193548402</v>
      </c>
      <c r="L3853">
        <v>1603.5</v>
      </c>
      <c r="M3853">
        <v>0</v>
      </c>
      <c r="N3853">
        <v>7.4626865671641784E-2</v>
      </c>
    </row>
    <row r="3854" spans="1:14" hidden="1">
      <c r="A3854" t="str">
        <f t="shared" ref="A3854:A3917" si="183">H3854&amp;J3854</f>
        <v>NPT288AJDB</v>
      </c>
      <c r="B3854">
        <f t="shared" si="181"/>
        <v>1</v>
      </c>
      <c r="C3854">
        <f>COUNTIFS($A$2:A3854,A3854)</f>
        <v>1</v>
      </c>
      <c r="D3854" t="str">
        <f t="shared" si="182"/>
        <v>NPT288AJDB1</v>
      </c>
      <c r="E3854" s="4" t="s">
        <v>18278</v>
      </c>
      <c r="F3854" s="4" t="s">
        <v>8351</v>
      </c>
      <c r="G3854" s="4" t="s">
        <v>17466</v>
      </c>
      <c r="H3854" s="4" t="s">
        <v>919</v>
      </c>
      <c r="I3854" s="4" t="s">
        <v>17467</v>
      </c>
      <c r="J3854" s="4" t="s">
        <v>5655</v>
      </c>
      <c r="K3854">
        <v>25829685.483871002</v>
      </c>
      <c r="L3854">
        <v>0</v>
      </c>
      <c r="M3854">
        <v>0</v>
      </c>
      <c r="N3854">
        <v>1.9900497512437811E-2</v>
      </c>
    </row>
    <row r="3855" spans="1:14" hidden="1">
      <c r="A3855" t="str">
        <f t="shared" si="183"/>
        <v>NPT76BFQI</v>
      </c>
      <c r="B3855">
        <f t="shared" si="181"/>
        <v>1</v>
      </c>
      <c r="C3855">
        <f>COUNTIFS($A$2:A3855,A3855)</f>
        <v>1</v>
      </c>
      <c r="D3855" t="str">
        <f t="shared" si="182"/>
        <v>NPT76BFQI1</v>
      </c>
      <c r="E3855" s="4" t="s">
        <v>18596</v>
      </c>
      <c r="F3855" s="4" t="s">
        <v>14886</v>
      </c>
      <c r="G3855" s="4" t="s">
        <v>17470</v>
      </c>
      <c r="H3855" s="4" t="s">
        <v>97</v>
      </c>
      <c r="I3855" s="4" t="s">
        <v>17467</v>
      </c>
      <c r="J3855" s="4" t="s">
        <v>16731</v>
      </c>
      <c r="K3855">
        <v>2689826.3374141501</v>
      </c>
      <c r="L3855">
        <v>33735.24</v>
      </c>
      <c r="M3855">
        <v>32048.880000000001</v>
      </c>
      <c r="N3855">
        <v>4.975124378109453E-2</v>
      </c>
    </row>
    <row r="3856" spans="1:14" hidden="1">
      <c r="A3856" t="str">
        <f t="shared" si="183"/>
        <v>NPT288ANRR</v>
      </c>
      <c r="B3856">
        <f t="shared" si="181"/>
        <v>1</v>
      </c>
      <c r="C3856">
        <f>COUNTIFS($A$2:A3856,A3856)</f>
        <v>1</v>
      </c>
      <c r="D3856" t="str">
        <f t="shared" si="182"/>
        <v>NPT288ANRR1</v>
      </c>
      <c r="E3856" s="4" t="s">
        <v>18439</v>
      </c>
      <c r="F3856" s="4" t="s">
        <v>9624</v>
      </c>
      <c r="G3856" s="4" t="s">
        <v>17470</v>
      </c>
      <c r="H3856" s="4" t="s">
        <v>919</v>
      </c>
      <c r="I3856" s="4" t="s">
        <v>17467</v>
      </c>
      <c r="J3856" s="4" t="s">
        <v>14145</v>
      </c>
      <c r="K3856">
        <v>13475787.8945168</v>
      </c>
      <c r="L3856">
        <v>12486</v>
      </c>
      <c r="M3856">
        <v>0</v>
      </c>
      <c r="N3856">
        <v>0.1890547263681592</v>
      </c>
    </row>
    <row r="3857" spans="1:14" hidden="1">
      <c r="A3857" t="str">
        <f t="shared" si="183"/>
        <v>NPT76AOMF</v>
      </c>
      <c r="B3857">
        <f t="shared" si="181"/>
        <v>1</v>
      </c>
      <c r="C3857">
        <f>COUNTIFS($A$2:A3857,A3857)</f>
        <v>1</v>
      </c>
      <c r="D3857" t="str">
        <f t="shared" si="182"/>
        <v>NPT76AOMF1</v>
      </c>
      <c r="E3857" s="4" t="s">
        <v>18207</v>
      </c>
      <c r="F3857" s="4" t="s">
        <v>7146</v>
      </c>
      <c r="G3857" s="4" t="s">
        <v>17470</v>
      </c>
      <c r="H3857" s="4" t="s">
        <v>97</v>
      </c>
      <c r="I3857" s="4" t="s">
        <v>17467</v>
      </c>
      <c r="J3857" s="4" t="s">
        <v>7147</v>
      </c>
      <c r="K3857">
        <v>10389427.189437799</v>
      </c>
      <c r="L3857">
        <v>35049.599999999999</v>
      </c>
      <c r="M3857">
        <v>18985.2</v>
      </c>
      <c r="N3857">
        <v>0.16417910447761194</v>
      </c>
    </row>
    <row r="3858" spans="1:14" hidden="1">
      <c r="A3858" t="str">
        <f t="shared" si="183"/>
        <v>NPT76ARAX</v>
      </c>
      <c r="B3858">
        <f t="shared" si="181"/>
        <v>1</v>
      </c>
      <c r="C3858">
        <f>COUNTIFS($A$2:A3858,A3858)</f>
        <v>1</v>
      </c>
      <c r="D3858" t="str">
        <f t="shared" si="182"/>
        <v>NPT76ARAX1</v>
      </c>
      <c r="E3858" s="4" t="s">
        <v>17732</v>
      </c>
      <c r="F3858" s="4" t="s">
        <v>104</v>
      </c>
      <c r="G3858" s="4" t="s">
        <v>17476</v>
      </c>
      <c r="H3858" s="4" t="s">
        <v>97</v>
      </c>
      <c r="I3858" s="4" t="s">
        <v>17467</v>
      </c>
      <c r="J3858" s="4" t="s">
        <v>190</v>
      </c>
      <c r="K3858">
        <v>2414964.6763742799</v>
      </c>
      <c r="L3858">
        <v>5111.3999999999996</v>
      </c>
      <c r="M3858">
        <v>9492.6</v>
      </c>
      <c r="N3858">
        <v>3.9800995024875621E-2</v>
      </c>
    </row>
    <row r="3859" spans="1:14" hidden="1">
      <c r="A3859" t="str">
        <f t="shared" si="183"/>
        <v>NPT955B4IH</v>
      </c>
      <c r="B3859">
        <f t="shared" si="181"/>
        <v>1</v>
      </c>
      <c r="C3859">
        <f>COUNTIFS($A$2:A3859,A3859)</f>
        <v>1</v>
      </c>
      <c r="D3859" t="str">
        <f t="shared" si="182"/>
        <v>NPT955B4IH1</v>
      </c>
      <c r="E3859" s="4" t="s">
        <v>18627</v>
      </c>
      <c r="F3859" s="4" t="s">
        <v>7146</v>
      </c>
      <c r="G3859" s="4" t="s">
        <v>17470</v>
      </c>
      <c r="H3859" s="4" t="s">
        <v>23</v>
      </c>
      <c r="I3859" s="4" t="s">
        <v>17467</v>
      </c>
      <c r="J3859" s="4" t="s">
        <v>9689</v>
      </c>
      <c r="K3859">
        <v>5378125.8254378699</v>
      </c>
      <c r="L3859">
        <v>9492.6</v>
      </c>
      <c r="M3859">
        <v>10319.4</v>
      </c>
      <c r="N3859">
        <v>3.482587064676617E-2</v>
      </c>
    </row>
    <row r="3860" spans="1:14" hidden="1">
      <c r="A3860" t="str">
        <f t="shared" si="183"/>
        <v>NPT288AMUD</v>
      </c>
      <c r="B3860">
        <f t="shared" si="181"/>
        <v>1</v>
      </c>
      <c r="C3860">
        <f>COUNTIFS($A$2:A3860,A3860)</f>
        <v>1</v>
      </c>
      <c r="D3860" t="str">
        <f t="shared" si="182"/>
        <v>NPT288AMUD1</v>
      </c>
      <c r="E3860" s="4" t="s">
        <v>18538</v>
      </c>
      <c r="F3860" s="4" t="s">
        <v>9624</v>
      </c>
      <c r="G3860" s="4" t="s">
        <v>17470</v>
      </c>
      <c r="H3860" s="4" t="s">
        <v>919</v>
      </c>
      <c r="I3860" s="4" t="s">
        <v>17467</v>
      </c>
      <c r="J3860" s="4" t="s">
        <v>14109</v>
      </c>
      <c r="K3860">
        <v>19697747.497038901</v>
      </c>
      <c r="L3860">
        <v>15560.16</v>
      </c>
      <c r="M3860">
        <v>0</v>
      </c>
      <c r="N3860">
        <v>0.38308457711442784</v>
      </c>
    </row>
    <row r="3861" spans="1:14" hidden="1">
      <c r="A3861" t="str">
        <f t="shared" si="183"/>
        <v>NPT76AKOR</v>
      </c>
      <c r="B3861">
        <f t="shared" si="181"/>
        <v>1</v>
      </c>
      <c r="C3861">
        <f>COUNTIFS($A$2:A3861,A3861)</f>
        <v>1</v>
      </c>
      <c r="D3861" t="str">
        <f t="shared" si="182"/>
        <v>NPT76AKOR1</v>
      </c>
      <c r="E3861" s="4" t="s">
        <v>18036</v>
      </c>
      <c r="F3861" s="4" t="s">
        <v>2858</v>
      </c>
      <c r="G3861" s="4" t="s">
        <v>17466</v>
      </c>
      <c r="H3861" s="4" t="s">
        <v>97</v>
      </c>
      <c r="I3861" s="4" t="s">
        <v>17467</v>
      </c>
      <c r="J3861" s="4" t="s">
        <v>12399</v>
      </c>
      <c r="K3861">
        <v>3518656.3053020299</v>
      </c>
      <c r="L3861">
        <v>12612.6</v>
      </c>
      <c r="M3861">
        <v>18918.900000000001</v>
      </c>
      <c r="N3861">
        <v>7.9601990049751242E-2</v>
      </c>
    </row>
    <row r="3862" spans="1:14" hidden="1">
      <c r="A3862" t="str">
        <f t="shared" si="183"/>
        <v>NPT955AJDL</v>
      </c>
      <c r="B3862">
        <f t="shared" si="181"/>
        <v>1</v>
      </c>
      <c r="C3862">
        <f>COUNTIFS($A$2:A3862,A3862)</f>
        <v>1</v>
      </c>
      <c r="D3862" t="str">
        <f t="shared" si="182"/>
        <v>NPT955AJDL1</v>
      </c>
      <c r="E3862" s="4" t="s">
        <v>18438</v>
      </c>
      <c r="F3862" s="4" t="s">
        <v>4451</v>
      </c>
      <c r="G3862" s="4" t="s">
        <v>17466</v>
      </c>
      <c r="H3862" s="4" t="s">
        <v>23</v>
      </c>
      <c r="I3862" s="4" t="s">
        <v>17467</v>
      </c>
      <c r="J3862" s="4" t="s">
        <v>5769</v>
      </c>
      <c r="K3862">
        <v>15333838.885598799</v>
      </c>
      <c r="L3862">
        <v>45272.4</v>
      </c>
      <c r="M3862">
        <v>32859</v>
      </c>
      <c r="N3862">
        <v>0.15920398009950248</v>
      </c>
    </row>
    <row r="3863" spans="1:14" hidden="1">
      <c r="A3863" t="str">
        <f t="shared" si="183"/>
        <v>NPT76ATWI</v>
      </c>
      <c r="B3863">
        <f t="shared" si="181"/>
        <v>1</v>
      </c>
      <c r="C3863">
        <f>COUNTIFS($A$2:A3863,A3863)</f>
        <v>1</v>
      </c>
      <c r="D3863" t="str">
        <f t="shared" si="182"/>
        <v>NPT76ATWI1</v>
      </c>
      <c r="E3863" s="4" t="s">
        <v>17750</v>
      </c>
      <c r="F3863" s="4" t="s">
        <v>1365</v>
      </c>
      <c r="G3863" s="4" t="s">
        <v>17490</v>
      </c>
      <c r="H3863" s="4" t="s">
        <v>97</v>
      </c>
      <c r="I3863" s="4" t="s">
        <v>17467</v>
      </c>
      <c r="J3863" s="4" t="s">
        <v>10917</v>
      </c>
      <c r="K3863">
        <v>45116719.250330903</v>
      </c>
      <c r="L3863">
        <v>0</v>
      </c>
      <c r="M3863">
        <v>0</v>
      </c>
      <c r="N3863">
        <v>0.21890547263681592</v>
      </c>
    </row>
    <row r="3864" spans="1:14" hidden="1">
      <c r="A3864" t="str">
        <f t="shared" si="183"/>
        <v>NPT76AP96</v>
      </c>
      <c r="B3864">
        <f t="shared" si="181"/>
        <v>1</v>
      </c>
      <c r="C3864">
        <f>COUNTIFS($A$2:A3864,A3864)</f>
        <v>1</v>
      </c>
      <c r="D3864" t="str">
        <f t="shared" si="182"/>
        <v>NPT76AP961</v>
      </c>
      <c r="E3864" s="4" t="s">
        <v>18215</v>
      </c>
      <c r="F3864" s="4" t="s">
        <v>10348</v>
      </c>
      <c r="G3864" s="4" t="s">
        <v>17466</v>
      </c>
      <c r="H3864" s="4" t="s">
        <v>97</v>
      </c>
      <c r="I3864" s="4" t="s">
        <v>17467</v>
      </c>
      <c r="J3864" s="4" t="s">
        <v>10432</v>
      </c>
      <c r="K3864">
        <v>4844700</v>
      </c>
      <c r="L3864">
        <v>20638.8</v>
      </c>
      <c r="M3864">
        <v>0</v>
      </c>
      <c r="N3864">
        <v>7.9601990049751242E-2</v>
      </c>
    </row>
    <row r="3865" spans="1:14" hidden="1">
      <c r="A3865" t="str">
        <f t="shared" si="183"/>
        <v>NPT76AZLA</v>
      </c>
      <c r="B3865">
        <f t="shared" si="181"/>
        <v>1</v>
      </c>
      <c r="C3865">
        <f>COUNTIFS($A$2:A3865,A3865)</f>
        <v>1</v>
      </c>
      <c r="D3865" t="str">
        <f t="shared" si="182"/>
        <v>NPT76AZLA1</v>
      </c>
      <c r="E3865" s="4" t="s">
        <v>18617</v>
      </c>
      <c r="F3865" s="4" t="s">
        <v>2057</v>
      </c>
      <c r="G3865" s="4" t="s">
        <v>17490</v>
      </c>
      <c r="H3865" s="4" t="s">
        <v>97</v>
      </c>
      <c r="I3865" s="4" t="s">
        <v>17467</v>
      </c>
      <c r="J3865" s="4" t="s">
        <v>5287</v>
      </c>
      <c r="K3865">
        <v>16891223.167630501</v>
      </c>
      <c r="L3865">
        <v>377445.68</v>
      </c>
      <c r="M3865">
        <v>363921.66</v>
      </c>
      <c r="N3865">
        <v>0.88059701492537312</v>
      </c>
    </row>
    <row r="3866" spans="1:14" hidden="1">
      <c r="A3866" t="str">
        <f t="shared" si="183"/>
        <v>NPT955BNHJ</v>
      </c>
      <c r="B3866">
        <f t="shared" si="181"/>
        <v>1</v>
      </c>
      <c r="C3866">
        <f>COUNTIFS($A$2:A3866,A3866)</f>
        <v>1</v>
      </c>
      <c r="D3866" t="str">
        <f t="shared" si="182"/>
        <v>NPT955BNHJ1</v>
      </c>
      <c r="E3866" s="4" t="s">
        <v>17780</v>
      </c>
      <c r="F3866" s="4" t="s">
        <v>104</v>
      </c>
      <c r="G3866" s="4" t="s">
        <v>17476</v>
      </c>
      <c r="H3866" s="4" t="s">
        <v>23</v>
      </c>
      <c r="I3866" s="4" t="s">
        <v>17467</v>
      </c>
      <c r="J3866" s="4" t="s">
        <v>2814</v>
      </c>
      <c r="K3866">
        <v>4338441.9354838701</v>
      </c>
      <c r="L3866">
        <v>105148.8</v>
      </c>
      <c r="M3866">
        <v>61336.800000000003</v>
      </c>
      <c r="N3866">
        <v>3.9800995024875621E-2</v>
      </c>
    </row>
    <row r="3867" spans="1:14" hidden="1">
      <c r="A3867" t="str">
        <f t="shared" si="183"/>
        <v>NPT288AUEZ</v>
      </c>
      <c r="B3867">
        <f t="shared" si="181"/>
        <v>1</v>
      </c>
      <c r="C3867">
        <f>COUNTIFS($A$2:A3867,A3867)</f>
        <v>1</v>
      </c>
      <c r="D3867" t="str">
        <f t="shared" si="182"/>
        <v>NPT288AUEZ1</v>
      </c>
      <c r="E3867" s="4" t="s">
        <v>18462</v>
      </c>
      <c r="F3867" s="4" t="s">
        <v>1365</v>
      </c>
      <c r="G3867" s="4" t="s">
        <v>17490</v>
      </c>
      <c r="H3867" s="4" t="s">
        <v>919</v>
      </c>
      <c r="I3867" s="4" t="s">
        <v>17467</v>
      </c>
      <c r="J3867" s="4" t="s">
        <v>10716</v>
      </c>
      <c r="K3867">
        <v>12997699.862398099</v>
      </c>
      <c r="L3867">
        <v>0</v>
      </c>
      <c r="M3867">
        <v>0</v>
      </c>
      <c r="N3867">
        <v>0.34328358208955223</v>
      </c>
    </row>
    <row r="3868" spans="1:14" hidden="1">
      <c r="A3868" t="str">
        <f t="shared" si="183"/>
        <v>NPT76AHVR</v>
      </c>
      <c r="B3868">
        <f t="shared" si="181"/>
        <v>1</v>
      </c>
      <c r="C3868">
        <f>COUNTIFS($A$2:A3868,A3868)</f>
        <v>1</v>
      </c>
      <c r="D3868" t="str">
        <f t="shared" si="182"/>
        <v>NPT76AHVR1</v>
      </c>
      <c r="E3868" s="4" t="s">
        <v>17743</v>
      </c>
      <c r="F3868" s="4" t="s">
        <v>31</v>
      </c>
      <c r="G3868" s="4" t="s">
        <v>17474</v>
      </c>
      <c r="H3868" s="4" t="s">
        <v>97</v>
      </c>
      <c r="I3868" s="4" t="s">
        <v>17467</v>
      </c>
      <c r="J3868" s="4" t="s">
        <v>841</v>
      </c>
      <c r="K3868">
        <v>3227828.3792975401</v>
      </c>
      <c r="L3868">
        <v>6101.1</v>
      </c>
      <c r="M3868">
        <v>0</v>
      </c>
      <c r="N3868">
        <v>2.9850746268656716E-2</v>
      </c>
    </row>
    <row r="3869" spans="1:14" hidden="1">
      <c r="A3869" t="str">
        <f t="shared" si="183"/>
        <v>NPT288AXJL</v>
      </c>
      <c r="B3869">
        <f t="shared" si="181"/>
        <v>1</v>
      </c>
      <c r="C3869">
        <f>COUNTIFS($A$2:A3869,A3869)</f>
        <v>1</v>
      </c>
      <c r="D3869" t="str">
        <f t="shared" si="182"/>
        <v>NPT288AXJL1</v>
      </c>
      <c r="E3869" s="4" t="s">
        <v>18628</v>
      </c>
      <c r="F3869" s="4" t="s">
        <v>2057</v>
      </c>
      <c r="G3869" s="4" t="s">
        <v>17490</v>
      </c>
      <c r="H3869" s="4" t="s">
        <v>919</v>
      </c>
      <c r="I3869" s="4" t="s">
        <v>17467</v>
      </c>
      <c r="J3869" s="4" t="s">
        <v>3261</v>
      </c>
      <c r="K3869">
        <v>14999694.743259201</v>
      </c>
      <c r="L3869">
        <v>0</v>
      </c>
      <c r="M3869">
        <v>0</v>
      </c>
      <c r="N3869">
        <v>0.29850746268656714</v>
      </c>
    </row>
    <row r="3870" spans="1:14" hidden="1">
      <c r="A3870" t="str">
        <f t="shared" si="183"/>
        <v>NPT288AXCU</v>
      </c>
      <c r="B3870">
        <f t="shared" si="181"/>
        <v>1</v>
      </c>
      <c r="C3870">
        <f>COUNTIFS($A$2:A3870,A3870)</f>
        <v>1</v>
      </c>
      <c r="D3870" t="str">
        <f t="shared" si="182"/>
        <v>NPT288AXCU1</v>
      </c>
      <c r="E3870" s="4" t="s">
        <v>18629</v>
      </c>
      <c r="F3870" s="4" t="s">
        <v>2057</v>
      </c>
      <c r="G3870" s="4" t="s">
        <v>17490</v>
      </c>
      <c r="H3870" s="4" t="s">
        <v>919</v>
      </c>
      <c r="I3870" s="4" t="s">
        <v>17467</v>
      </c>
      <c r="J3870" s="4" t="s">
        <v>3270</v>
      </c>
      <c r="K3870">
        <v>17149563.206298299</v>
      </c>
      <c r="L3870">
        <v>73557.119999999995</v>
      </c>
      <c r="M3870">
        <v>0</v>
      </c>
      <c r="N3870">
        <v>0.29353233830845771</v>
      </c>
    </row>
    <row r="3871" spans="1:14" hidden="1">
      <c r="A3871" t="str">
        <f t="shared" si="183"/>
        <v>NPT76AWQW</v>
      </c>
      <c r="B3871">
        <f t="shared" si="181"/>
        <v>1</v>
      </c>
      <c r="C3871">
        <f>COUNTIFS($A$2:A3871,A3871)</f>
        <v>1</v>
      </c>
      <c r="D3871" t="str">
        <f t="shared" si="182"/>
        <v>NPT76AWQW1</v>
      </c>
      <c r="E3871" s="4" t="s">
        <v>17689</v>
      </c>
      <c r="F3871" s="4" t="s">
        <v>926</v>
      </c>
      <c r="G3871" s="4" t="s">
        <v>17490</v>
      </c>
      <c r="H3871" s="4" t="s">
        <v>97</v>
      </c>
      <c r="I3871" s="4" t="s">
        <v>17467</v>
      </c>
      <c r="J3871" s="4" t="s">
        <v>16619</v>
      </c>
      <c r="K3871">
        <v>4703557.3852156298</v>
      </c>
      <c r="L3871">
        <v>26902.86</v>
      </c>
      <c r="M3871">
        <v>42174.27</v>
      </c>
      <c r="N3871">
        <v>4.975124378109453E-2</v>
      </c>
    </row>
    <row r="3872" spans="1:14" hidden="1">
      <c r="A3872" t="str">
        <f t="shared" si="183"/>
        <v>NPT76HTCQ</v>
      </c>
      <c r="B3872">
        <f t="shared" si="181"/>
        <v>1</v>
      </c>
      <c r="C3872">
        <f>COUNTIFS($A$2:A3872,A3872)</f>
        <v>1</v>
      </c>
      <c r="D3872" t="str">
        <f t="shared" si="182"/>
        <v>NPT76HTCQ1</v>
      </c>
      <c r="E3872" s="4" t="s">
        <v>18048</v>
      </c>
      <c r="F3872" s="4" t="s">
        <v>31</v>
      </c>
      <c r="G3872" s="4" t="s">
        <v>17474</v>
      </c>
      <c r="H3872" s="4" t="s">
        <v>97</v>
      </c>
      <c r="I3872" s="4" t="s">
        <v>17467</v>
      </c>
      <c r="J3872" s="4" t="s">
        <v>14524</v>
      </c>
      <c r="K3872">
        <v>5351585.93499617</v>
      </c>
      <c r="L3872">
        <v>52767.6</v>
      </c>
      <c r="M3872">
        <v>35049.599999999999</v>
      </c>
      <c r="N3872">
        <v>0.22388059701492538</v>
      </c>
    </row>
    <row r="3873" spans="1:14" hidden="1">
      <c r="A3873" t="str">
        <f t="shared" si="183"/>
        <v>NPT76AFUS</v>
      </c>
      <c r="B3873">
        <f t="shared" si="181"/>
        <v>1</v>
      </c>
      <c r="C3873">
        <f>COUNTIFS($A$2:A3873,A3873)</f>
        <v>1</v>
      </c>
      <c r="D3873" t="str">
        <f t="shared" si="182"/>
        <v>NPT76AFUS1</v>
      </c>
      <c r="E3873" s="4" t="s">
        <v>17965</v>
      </c>
      <c r="F3873" s="4" t="s">
        <v>8154</v>
      </c>
      <c r="G3873" s="4" t="s">
        <v>17474</v>
      </c>
      <c r="H3873" s="4" t="s">
        <v>97</v>
      </c>
      <c r="I3873" s="4" t="s">
        <v>17467</v>
      </c>
      <c r="J3873" s="4" t="s">
        <v>13473</v>
      </c>
      <c r="K3873">
        <v>2306358.0645161299</v>
      </c>
      <c r="L3873">
        <v>0</v>
      </c>
      <c r="M3873">
        <v>29208</v>
      </c>
      <c r="N3873">
        <v>5.9701492537313432E-2</v>
      </c>
    </row>
    <row r="3874" spans="1:14" hidden="1">
      <c r="A3874" t="str">
        <f t="shared" si="183"/>
        <v>NPT76BPOU</v>
      </c>
      <c r="B3874">
        <f t="shared" si="181"/>
        <v>1</v>
      </c>
      <c r="C3874">
        <f>COUNTIFS($A$2:A3874,A3874)</f>
        <v>1</v>
      </c>
      <c r="D3874" t="str">
        <f t="shared" si="182"/>
        <v>NPT76BPOU1</v>
      </c>
      <c r="E3874" s="4" t="s">
        <v>17648</v>
      </c>
      <c r="F3874" s="4" t="s">
        <v>8154</v>
      </c>
      <c r="G3874" s="4" t="s">
        <v>17474</v>
      </c>
      <c r="H3874" s="4" t="s">
        <v>97</v>
      </c>
      <c r="I3874" s="4" t="s">
        <v>17467</v>
      </c>
      <c r="J3874" s="4" t="s">
        <v>13452</v>
      </c>
      <c r="K3874">
        <v>3103352.53953877</v>
      </c>
      <c r="L3874">
        <v>21634.5</v>
      </c>
      <c r="M3874">
        <v>14703.63</v>
      </c>
      <c r="N3874">
        <v>9.9502487562189053E-3</v>
      </c>
    </row>
    <row r="3875" spans="1:14" hidden="1">
      <c r="A3875" t="str">
        <f t="shared" si="183"/>
        <v>NPT288ACHH</v>
      </c>
      <c r="B3875">
        <f t="shared" si="181"/>
        <v>1</v>
      </c>
      <c r="C3875">
        <f>COUNTIFS($A$2:A3875,A3875)</f>
        <v>1</v>
      </c>
      <c r="D3875" t="str">
        <f t="shared" si="182"/>
        <v>NPT288ACHH1</v>
      </c>
      <c r="E3875" s="4" t="s">
        <v>18630</v>
      </c>
      <c r="F3875" s="4" t="s">
        <v>9200</v>
      </c>
      <c r="G3875" s="4" t="s">
        <v>17470</v>
      </c>
      <c r="H3875" s="4" t="s">
        <v>919</v>
      </c>
      <c r="I3875" s="4" t="s">
        <v>17467</v>
      </c>
      <c r="J3875" s="4" t="s">
        <v>9423</v>
      </c>
      <c r="K3875">
        <v>14891273.7476486</v>
      </c>
      <c r="L3875">
        <v>353.64</v>
      </c>
      <c r="M3875">
        <v>884.1</v>
      </c>
      <c r="N3875">
        <v>0.14925373134328357</v>
      </c>
    </row>
    <row r="3876" spans="1:14" hidden="1">
      <c r="A3876" t="str">
        <f t="shared" si="183"/>
        <v>NPT288CGSW</v>
      </c>
      <c r="B3876">
        <f t="shared" si="181"/>
        <v>1</v>
      </c>
      <c r="C3876">
        <f>COUNTIFS($A$2:A3876,A3876)</f>
        <v>1</v>
      </c>
      <c r="D3876" t="str">
        <f t="shared" si="182"/>
        <v>NPT288CGSW1</v>
      </c>
      <c r="E3876" s="4" t="s">
        <v>17849</v>
      </c>
      <c r="F3876" s="4" t="s">
        <v>8882</v>
      </c>
      <c r="G3876" s="4" t="s">
        <v>17476</v>
      </c>
      <c r="H3876" s="4" t="s">
        <v>919</v>
      </c>
      <c r="I3876" s="4" t="s">
        <v>17467</v>
      </c>
      <c r="J3876" s="4" t="s">
        <v>9061</v>
      </c>
      <c r="K3876">
        <v>1171212.1829123499</v>
      </c>
      <c r="L3876">
        <v>0</v>
      </c>
      <c r="M3876">
        <v>0</v>
      </c>
      <c r="N3876">
        <v>0</v>
      </c>
    </row>
    <row r="3877" spans="1:14" hidden="1">
      <c r="A3877" t="str">
        <f t="shared" si="183"/>
        <v>NPT76AZMZ</v>
      </c>
      <c r="B3877">
        <f t="shared" si="181"/>
        <v>1</v>
      </c>
      <c r="C3877">
        <f>COUNTIFS($A$2:A3877,A3877)</f>
        <v>1</v>
      </c>
      <c r="D3877" t="str">
        <f t="shared" si="182"/>
        <v>NPT76AZMZ1</v>
      </c>
      <c r="E3877" s="4" t="s">
        <v>18222</v>
      </c>
      <c r="F3877" s="4" t="s">
        <v>2057</v>
      </c>
      <c r="G3877" s="4" t="s">
        <v>17490</v>
      </c>
      <c r="H3877" s="4" t="s">
        <v>97</v>
      </c>
      <c r="I3877" s="4" t="s">
        <v>17467</v>
      </c>
      <c r="J3877" s="4" t="s">
        <v>5368</v>
      </c>
      <c r="K3877">
        <v>4786864.4641532702</v>
      </c>
      <c r="L3877">
        <v>26756.82</v>
      </c>
      <c r="M3877">
        <v>83973</v>
      </c>
      <c r="N3877">
        <v>8.9552238805970144E-2</v>
      </c>
    </row>
    <row r="3878" spans="1:14" hidden="1">
      <c r="A3878" t="str">
        <f t="shared" si="183"/>
        <v>NPT76A9DG</v>
      </c>
      <c r="B3878">
        <f t="shared" si="181"/>
        <v>1</v>
      </c>
      <c r="C3878">
        <f>COUNTIFS($A$2:A3878,A3878)</f>
        <v>1</v>
      </c>
      <c r="D3878" t="str">
        <f t="shared" si="182"/>
        <v>NPT76A9DG1</v>
      </c>
      <c r="E3878" s="4" t="s">
        <v>18171</v>
      </c>
      <c r="F3878" s="4" t="s">
        <v>2057</v>
      </c>
      <c r="G3878" s="4" t="s">
        <v>17490</v>
      </c>
      <c r="H3878" s="4" t="s">
        <v>97</v>
      </c>
      <c r="I3878" s="4" t="s">
        <v>17467</v>
      </c>
      <c r="J3878" s="4" t="s">
        <v>5305</v>
      </c>
      <c r="K3878">
        <v>9856091.9023897406</v>
      </c>
      <c r="L3878">
        <v>41929.199999999997</v>
      </c>
      <c r="M3878">
        <v>29401.200000000001</v>
      </c>
      <c r="N3878">
        <v>5.9701492537313432E-2</v>
      </c>
    </row>
    <row r="3879" spans="1:14" hidden="1">
      <c r="A3879" t="str">
        <f t="shared" si="183"/>
        <v>NPT76DIPF</v>
      </c>
      <c r="B3879">
        <f t="shared" si="181"/>
        <v>1</v>
      </c>
      <c r="C3879">
        <f>COUNTIFS($A$2:A3879,A3879)</f>
        <v>1</v>
      </c>
      <c r="D3879" t="str">
        <f t="shared" si="182"/>
        <v>NPT76DIPF1</v>
      </c>
      <c r="E3879" s="4" t="s">
        <v>18567</v>
      </c>
      <c r="F3879" s="4" t="s">
        <v>2858</v>
      </c>
      <c r="G3879" s="4" t="s">
        <v>17466</v>
      </c>
      <c r="H3879" s="4" t="s">
        <v>97</v>
      </c>
      <c r="I3879" s="4" t="s">
        <v>17467</v>
      </c>
      <c r="J3879" s="4" t="s">
        <v>12098</v>
      </c>
      <c r="K3879">
        <v>2613541.4453534801</v>
      </c>
      <c r="L3879">
        <v>89977.5</v>
      </c>
      <c r="M3879">
        <v>37519.620000000003</v>
      </c>
      <c r="N3879">
        <v>0.33333333333333331</v>
      </c>
    </row>
    <row r="3880" spans="1:14" hidden="1">
      <c r="A3880" t="str">
        <f t="shared" si="183"/>
        <v>NPT955AOGV</v>
      </c>
      <c r="B3880">
        <f t="shared" si="181"/>
        <v>1</v>
      </c>
      <c r="C3880">
        <f>COUNTIFS($A$2:A3880,A3880)</f>
        <v>1</v>
      </c>
      <c r="D3880" t="str">
        <f t="shared" si="182"/>
        <v>NPT955AOGV1</v>
      </c>
      <c r="E3880" s="4" t="s">
        <v>18033</v>
      </c>
      <c r="F3880" s="4" t="s">
        <v>7146</v>
      </c>
      <c r="G3880" s="4" t="s">
        <v>17470</v>
      </c>
      <c r="H3880" s="4" t="s">
        <v>23</v>
      </c>
      <c r="I3880" s="4" t="s">
        <v>17467</v>
      </c>
      <c r="J3880" s="4" t="s">
        <v>9714</v>
      </c>
      <c r="K3880">
        <v>22860243.953213099</v>
      </c>
      <c r="L3880">
        <v>96386.4</v>
      </c>
      <c r="M3880">
        <v>113911.2</v>
      </c>
      <c r="N3880">
        <v>0.63681592039800994</v>
      </c>
    </row>
    <row r="3881" spans="1:14" hidden="1">
      <c r="A3881" t="str">
        <f t="shared" si="183"/>
        <v>NPT288AGP8</v>
      </c>
      <c r="B3881">
        <f t="shared" si="181"/>
        <v>1</v>
      </c>
      <c r="C3881">
        <f>COUNTIFS($A$2:A3881,A3881)</f>
        <v>1</v>
      </c>
      <c r="D3881" t="str">
        <f t="shared" si="182"/>
        <v>NPT288AGP81</v>
      </c>
      <c r="E3881" s="4" t="s">
        <v>18306</v>
      </c>
      <c r="F3881" s="4" t="s">
        <v>3297</v>
      </c>
      <c r="G3881" s="4" t="s">
        <v>17476</v>
      </c>
      <c r="H3881" s="4" t="s">
        <v>919</v>
      </c>
      <c r="I3881" s="4" t="s">
        <v>17467</v>
      </c>
      <c r="J3881" s="4" t="s">
        <v>12472</v>
      </c>
      <c r="K3881">
        <v>1372800</v>
      </c>
      <c r="L3881">
        <v>0</v>
      </c>
      <c r="M3881">
        <v>0</v>
      </c>
      <c r="N3881">
        <v>0</v>
      </c>
    </row>
    <row r="3882" spans="1:14" hidden="1">
      <c r="A3882" t="str">
        <f t="shared" si="183"/>
        <v>NPT955AAXF</v>
      </c>
      <c r="B3882">
        <f t="shared" si="181"/>
        <v>1</v>
      </c>
      <c r="C3882">
        <f>COUNTIFS($A$2:A3882,A3882)</f>
        <v>1</v>
      </c>
      <c r="D3882" t="str">
        <f t="shared" si="182"/>
        <v>NPT955AAXF1</v>
      </c>
      <c r="E3882" s="4" t="s">
        <v>18584</v>
      </c>
      <c r="F3882" s="4" t="s">
        <v>2596</v>
      </c>
      <c r="G3882" s="4" t="s">
        <v>17474</v>
      </c>
      <c r="H3882" s="4" t="s">
        <v>23</v>
      </c>
      <c r="I3882" s="4" t="s">
        <v>17467</v>
      </c>
      <c r="J3882" s="4" t="s">
        <v>2662</v>
      </c>
      <c r="K3882">
        <v>13877352.097791201</v>
      </c>
      <c r="L3882">
        <v>105076.8</v>
      </c>
      <c r="M3882">
        <v>125715.6</v>
      </c>
      <c r="N3882">
        <v>0.22388059701492538</v>
      </c>
    </row>
    <row r="3883" spans="1:14" hidden="1">
      <c r="A3883" t="str">
        <f t="shared" si="183"/>
        <v>NPT76ASAB</v>
      </c>
      <c r="B3883">
        <f t="shared" si="181"/>
        <v>1</v>
      </c>
      <c r="C3883">
        <f>COUNTIFS($A$2:A3883,A3883)</f>
        <v>1</v>
      </c>
      <c r="D3883" t="str">
        <f t="shared" si="182"/>
        <v>NPT76ASAB1</v>
      </c>
      <c r="E3883" s="4" t="s">
        <v>17714</v>
      </c>
      <c r="F3883" s="4" t="s">
        <v>7125</v>
      </c>
      <c r="G3883" s="4" t="s">
        <v>17476</v>
      </c>
      <c r="H3883" s="4" t="s">
        <v>97</v>
      </c>
      <c r="I3883" s="4" t="s">
        <v>17467</v>
      </c>
      <c r="J3883" s="4" t="s">
        <v>16140</v>
      </c>
      <c r="K3883">
        <v>2569446.6278826701</v>
      </c>
      <c r="L3883">
        <v>70099.199999999997</v>
      </c>
      <c r="M3883">
        <v>43812</v>
      </c>
      <c r="N3883">
        <v>6.4676616915422883E-2</v>
      </c>
    </row>
    <row r="3884" spans="1:14" hidden="1">
      <c r="A3884" t="str">
        <f t="shared" si="183"/>
        <v>NPT76AWKJ</v>
      </c>
      <c r="B3884">
        <f t="shared" si="181"/>
        <v>1</v>
      </c>
      <c r="C3884">
        <f>COUNTIFS($A$2:A3884,A3884)</f>
        <v>1</v>
      </c>
      <c r="D3884" t="str">
        <f t="shared" si="182"/>
        <v>NPT76AWKJ1</v>
      </c>
      <c r="E3884" s="4" t="s">
        <v>18399</v>
      </c>
      <c r="F3884" s="4" t="s">
        <v>926</v>
      </c>
      <c r="G3884" s="4" t="s">
        <v>17490</v>
      </c>
      <c r="H3884" s="4" t="s">
        <v>97</v>
      </c>
      <c r="I3884" s="4" t="s">
        <v>17467</v>
      </c>
      <c r="J3884" s="4" t="s">
        <v>16423</v>
      </c>
      <c r="K3884">
        <v>3809200</v>
      </c>
      <c r="L3884">
        <v>0</v>
      </c>
      <c r="M3884">
        <v>0</v>
      </c>
      <c r="N3884">
        <v>6.965174129353234E-2</v>
      </c>
    </row>
    <row r="3885" spans="1:14" hidden="1">
      <c r="A3885" t="str">
        <f t="shared" si="183"/>
        <v>NPT76ASPA</v>
      </c>
      <c r="B3885">
        <f t="shared" si="181"/>
        <v>1</v>
      </c>
      <c r="C3885">
        <f>COUNTIFS($A$2:A3885,A3885)</f>
        <v>1</v>
      </c>
      <c r="D3885" t="str">
        <f t="shared" si="182"/>
        <v>NPT76ASPA1</v>
      </c>
      <c r="E3885" s="4" t="s">
        <v>17577</v>
      </c>
      <c r="F3885" s="4" t="s">
        <v>7125</v>
      </c>
      <c r="G3885" s="4" t="s">
        <v>17476</v>
      </c>
      <c r="H3885" s="4" t="s">
        <v>97</v>
      </c>
      <c r="I3885" s="4" t="s">
        <v>17467</v>
      </c>
      <c r="J3885" s="4" t="s">
        <v>15714</v>
      </c>
      <c r="K3885">
        <v>5221334.7976032896</v>
      </c>
      <c r="L3885">
        <v>149540.4</v>
      </c>
      <c r="M3885">
        <v>121792.8</v>
      </c>
      <c r="N3885">
        <v>0.22885572139303484</v>
      </c>
    </row>
    <row r="3886" spans="1:14" hidden="1">
      <c r="A3886" t="str">
        <f t="shared" si="183"/>
        <v>NPT288M959</v>
      </c>
      <c r="B3886">
        <f t="shared" si="181"/>
        <v>1</v>
      </c>
      <c r="C3886">
        <f>COUNTIFS($A$2:A3886,A3886)</f>
        <v>1</v>
      </c>
      <c r="D3886" t="str">
        <f t="shared" si="182"/>
        <v>NPT288M9591</v>
      </c>
      <c r="E3886" s="4" t="s">
        <v>17920</v>
      </c>
      <c r="F3886" s="4" t="s">
        <v>9624</v>
      </c>
      <c r="G3886" s="4" t="s">
        <v>17470</v>
      </c>
      <c r="H3886" s="4" t="s">
        <v>919</v>
      </c>
      <c r="I3886" s="4" t="s">
        <v>17467</v>
      </c>
      <c r="J3886" s="4" t="s">
        <v>14041</v>
      </c>
      <c r="K3886">
        <v>339468.85449613997</v>
      </c>
      <c r="L3886">
        <v>0</v>
      </c>
      <c r="M3886">
        <v>0</v>
      </c>
      <c r="N3886">
        <v>4.9751243781094526E-3</v>
      </c>
    </row>
    <row r="3887" spans="1:14" hidden="1">
      <c r="A3887" t="str">
        <f t="shared" si="183"/>
        <v>NPT76BSXH</v>
      </c>
      <c r="B3887">
        <f t="shared" si="181"/>
        <v>1</v>
      </c>
      <c r="C3887">
        <f>COUNTIFS($A$2:A3887,A3887)</f>
        <v>1</v>
      </c>
      <c r="D3887" t="str">
        <f t="shared" si="182"/>
        <v>NPT76BSXH1</v>
      </c>
      <c r="E3887" s="4" t="s">
        <v>17563</v>
      </c>
      <c r="F3887" s="4" t="s">
        <v>11011</v>
      </c>
      <c r="G3887" s="4" t="s">
        <v>17470</v>
      </c>
      <c r="H3887" s="4" t="s">
        <v>97</v>
      </c>
      <c r="I3887" s="4" t="s">
        <v>17467</v>
      </c>
      <c r="J3887" s="4" t="s">
        <v>11442</v>
      </c>
      <c r="K3887">
        <v>4256779.5652476801</v>
      </c>
      <c r="L3887">
        <v>40891.199999999997</v>
      </c>
      <c r="M3887">
        <v>103194</v>
      </c>
      <c r="N3887">
        <v>2.4875621890547265E-2</v>
      </c>
    </row>
    <row r="3888" spans="1:14" hidden="1">
      <c r="A3888" t="str">
        <f t="shared" si="183"/>
        <v>NPT288ALJX</v>
      </c>
      <c r="B3888">
        <f t="shared" si="181"/>
        <v>1</v>
      </c>
      <c r="C3888">
        <f>COUNTIFS($A$2:A3888,A3888)</f>
        <v>1</v>
      </c>
      <c r="D3888" t="str">
        <f t="shared" si="182"/>
        <v>NPT288ALJX1</v>
      </c>
      <c r="E3888" s="4" t="s">
        <v>17889</v>
      </c>
      <c r="F3888" s="4" t="s">
        <v>3297</v>
      </c>
      <c r="G3888" s="4" t="s">
        <v>17476</v>
      </c>
      <c r="H3888" s="4" t="s">
        <v>919</v>
      </c>
      <c r="I3888" s="4" t="s">
        <v>17467</v>
      </c>
      <c r="J3888" s="4" t="s">
        <v>12449</v>
      </c>
      <c r="K3888">
        <v>16646990.3225806</v>
      </c>
      <c r="L3888">
        <v>0</v>
      </c>
      <c r="M3888">
        <v>0</v>
      </c>
      <c r="N3888">
        <v>2.9850746268656716E-2</v>
      </c>
    </row>
    <row r="3889" spans="1:14" hidden="1">
      <c r="A3889" t="str">
        <f t="shared" si="183"/>
        <v>NPT76APG7</v>
      </c>
      <c r="B3889">
        <f t="shared" si="181"/>
        <v>1</v>
      </c>
      <c r="C3889">
        <f>COUNTIFS($A$2:A3889,A3889)</f>
        <v>1</v>
      </c>
      <c r="D3889" t="str">
        <f t="shared" si="182"/>
        <v>NPT76APG71</v>
      </c>
      <c r="E3889" s="4" t="s">
        <v>17603</v>
      </c>
      <c r="F3889" s="4" t="s">
        <v>2596</v>
      </c>
      <c r="G3889" s="4" t="s">
        <v>17474</v>
      </c>
      <c r="H3889" s="4" t="s">
        <v>97</v>
      </c>
      <c r="I3889" s="4" t="s">
        <v>17467</v>
      </c>
      <c r="J3889" s="4" t="s">
        <v>4149</v>
      </c>
      <c r="K3889">
        <v>5269015.8438642798</v>
      </c>
      <c r="L3889">
        <v>-4557.54</v>
      </c>
      <c r="M3889">
        <v>49262.16</v>
      </c>
      <c r="N3889">
        <v>4.9751243781094526E-3</v>
      </c>
    </row>
    <row r="3890" spans="1:14" hidden="1">
      <c r="A3890" t="str">
        <f t="shared" si="183"/>
        <v>NPT288AUDG</v>
      </c>
      <c r="B3890">
        <f t="shared" si="181"/>
        <v>1</v>
      </c>
      <c r="C3890">
        <f>COUNTIFS($A$2:A3890,A3890)</f>
        <v>1</v>
      </c>
      <c r="D3890" t="str">
        <f t="shared" si="182"/>
        <v>NPT288AUDG1</v>
      </c>
      <c r="E3890" s="4" t="s">
        <v>18389</v>
      </c>
      <c r="F3890" s="4" t="s">
        <v>1365</v>
      </c>
      <c r="G3890" s="4" t="s">
        <v>17490</v>
      </c>
      <c r="H3890" s="4" t="s">
        <v>919</v>
      </c>
      <c r="I3890" s="4" t="s">
        <v>17467</v>
      </c>
      <c r="J3890" s="4" t="s">
        <v>10744</v>
      </c>
      <c r="K3890">
        <v>14597659.637358001</v>
      </c>
      <c r="L3890">
        <v>0</v>
      </c>
      <c r="M3890">
        <v>0</v>
      </c>
      <c r="N3890">
        <v>4.975124378109453E-2</v>
      </c>
    </row>
    <row r="3891" spans="1:14" hidden="1">
      <c r="A3891" t="str">
        <f t="shared" si="183"/>
        <v>NPT76ALBO</v>
      </c>
      <c r="B3891">
        <f t="shared" si="181"/>
        <v>1</v>
      </c>
      <c r="C3891">
        <f>COUNTIFS($A$2:A3891,A3891)</f>
        <v>1</v>
      </c>
      <c r="D3891" t="str">
        <f t="shared" si="182"/>
        <v>NPT76ALBO1</v>
      </c>
      <c r="E3891" s="4" t="s">
        <v>18631</v>
      </c>
      <c r="F3891" s="4" t="s">
        <v>12710</v>
      </c>
      <c r="G3891" s="4" t="s">
        <v>17466</v>
      </c>
      <c r="H3891" s="4" t="s">
        <v>97</v>
      </c>
      <c r="I3891" s="4" t="s">
        <v>17467</v>
      </c>
      <c r="J3891" s="4" t="s">
        <v>13011</v>
      </c>
      <c r="K3891">
        <v>52547400</v>
      </c>
      <c r="L3891">
        <v>167644.79999999999</v>
      </c>
      <c r="M3891">
        <v>153234</v>
      </c>
      <c r="N3891">
        <v>0.38308457711442784</v>
      </c>
    </row>
    <row r="3892" spans="1:14" hidden="1">
      <c r="A3892" t="str">
        <f t="shared" si="183"/>
        <v>NPT76BEEC</v>
      </c>
      <c r="B3892">
        <f t="shared" si="181"/>
        <v>1</v>
      </c>
      <c r="C3892">
        <f>COUNTIFS($A$2:A3892,A3892)</f>
        <v>1</v>
      </c>
      <c r="D3892" t="str">
        <f t="shared" si="182"/>
        <v>NPT76BEEC1</v>
      </c>
      <c r="E3892" s="4" t="s">
        <v>17547</v>
      </c>
      <c r="F3892" s="4" t="s">
        <v>2858</v>
      </c>
      <c r="G3892" s="4" t="s">
        <v>17466</v>
      </c>
      <c r="H3892" s="4" t="s">
        <v>97</v>
      </c>
      <c r="I3892" s="4" t="s">
        <v>17467</v>
      </c>
      <c r="J3892" s="4" t="s">
        <v>12187</v>
      </c>
      <c r="K3892">
        <v>5230876.57284192</v>
      </c>
      <c r="L3892">
        <v>41646.870000000003</v>
      </c>
      <c r="M3892">
        <v>11067.09</v>
      </c>
      <c r="N3892">
        <v>7.9601990049751242E-2</v>
      </c>
    </row>
    <row r="3893" spans="1:14" hidden="1">
      <c r="A3893" t="str">
        <f t="shared" si="183"/>
        <v>NPT76ANVR</v>
      </c>
      <c r="B3893">
        <f t="shared" si="181"/>
        <v>1</v>
      </c>
      <c r="C3893">
        <f>COUNTIFS($A$2:A3893,A3893)</f>
        <v>1</v>
      </c>
      <c r="D3893" t="str">
        <f t="shared" si="182"/>
        <v>NPT76ANVR1</v>
      </c>
      <c r="E3893" s="4" t="s">
        <v>17568</v>
      </c>
      <c r="F3893" s="4" t="s">
        <v>14886</v>
      </c>
      <c r="G3893" s="4" t="s">
        <v>17470</v>
      </c>
      <c r="H3893" s="4" t="s">
        <v>97</v>
      </c>
      <c r="I3893" s="4" t="s">
        <v>17467</v>
      </c>
      <c r="J3893" s="4" t="s">
        <v>16728</v>
      </c>
      <c r="K3893">
        <v>4021635.5256740702</v>
      </c>
      <c r="L3893">
        <v>1834.56</v>
      </c>
      <c r="M3893">
        <v>859.95</v>
      </c>
      <c r="N3893">
        <v>7.9601990049751242E-2</v>
      </c>
    </row>
    <row r="3894" spans="1:14" hidden="1">
      <c r="A3894" t="str">
        <f t="shared" si="183"/>
        <v>NPT76BEIY</v>
      </c>
      <c r="B3894">
        <f t="shared" si="181"/>
        <v>1</v>
      </c>
      <c r="C3894">
        <f>COUNTIFS($A$2:A3894,A3894)</f>
        <v>1</v>
      </c>
      <c r="D3894" t="str">
        <f t="shared" si="182"/>
        <v>NPT76BEIY1</v>
      </c>
      <c r="E3894" s="4" t="s">
        <v>18192</v>
      </c>
      <c r="F3894" s="4" t="s">
        <v>6498</v>
      </c>
      <c r="G3894" s="4" t="s">
        <v>17470</v>
      </c>
      <c r="H3894" s="4" t="s">
        <v>97</v>
      </c>
      <c r="I3894" s="4" t="s">
        <v>17467</v>
      </c>
      <c r="J3894" s="4" t="s">
        <v>6986</v>
      </c>
      <c r="K3894">
        <v>6338140.3225806402</v>
      </c>
      <c r="L3894">
        <v>37605.300000000003</v>
      </c>
      <c r="M3894">
        <v>54034.8</v>
      </c>
      <c r="N3894">
        <v>0.10945273631840796</v>
      </c>
    </row>
    <row r="3895" spans="1:14" hidden="1">
      <c r="A3895" t="str">
        <f t="shared" si="183"/>
        <v>NPT76AJRV</v>
      </c>
      <c r="B3895">
        <f t="shared" si="181"/>
        <v>1</v>
      </c>
      <c r="C3895">
        <f>COUNTIFS($A$2:A3895,A3895)</f>
        <v>1</v>
      </c>
      <c r="D3895" t="str">
        <f t="shared" si="182"/>
        <v>NPT76AJRV1</v>
      </c>
      <c r="E3895" s="4" t="s">
        <v>17798</v>
      </c>
      <c r="F3895" s="4" t="s">
        <v>2858</v>
      </c>
      <c r="G3895" s="4" t="s">
        <v>17466</v>
      </c>
      <c r="H3895" s="4" t="s">
        <v>97</v>
      </c>
      <c r="I3895" s="4" t="s">
        <v>17467</v>
      </c>
      <c r="J3895" s="4" t="s">
        <v>12233</v>
      </c>
      <c r="K3895">
        <v>4048704.1733435499</v>
      </c>
      <c r="L3895">
        <v>58476.6</v>
      </c>
      <c r="M3895">
        <v>55036.800000000003</v>
      </c>
      <c r="N3895">
        <v>0.1044776119402985</v>
      </c>
    </row>
    <row r="3896" spans="1:14" hidden="1">
      <c r="A3896" t="str">
        <f t="shared" si="183"/>
        <v>NPT288ASMX</v>
      </c>
      <c r="B3896">
        <f t="shared" si="181"/>
        <v>1</v>
      </c>
      <c r="C3896">
        <f>COUNTIFS($A$2:A3896,A3896)</f>
        <v>1</v>
      </c>
      <c r="D3896" t="str">
        <f t="shared" si="182"/>
        <v>NPT288ASMX1</v>
      </c>
      <c r="E3896" s="4" t="s">
        <v>17679</v>
      </c>
      <c r="F3896" s="4" t="s">
        <v>8882</v>
      </c>
      <c r="G3896" s="4" t="s">
        <v>17476</v>
      </c>
      <c r="H3896" s="4" t="s">
        <v>919</v>
      </c>
      <c r="I3896" s="4" t="s">
        <v>17467</v>
      </c>
      <c r="J3896" s="4" t="s">
        <v>9009</v>
      </c>
      <c r="K3896">
        <v>14150495.002786901</v>
      </c>
      <c r="L3896">
        <v>9548.2800000000007</v>
      </c>
      <c r="M3896">
        <v>0</v>
      </c>
      <c r="N3896">
        <v>0.22885572139303484</v>
      </c>
    </row>
    <row r="3897" spans="1:14" hidden="1">
      <c r="A3897" t="str">
        <f t="shared" si="183"/>
        <v>NPT76AWTW</v>
      </c>
      <c r="B3897">
        <f t="shared" si="181"/>
        <v>1</v>
      </c>
      <c r="C3897">
        <f>COUNTIFS($A$2:A3897,A3897)</f>
        <v>1</v>
      </c>
      <c r="D3897" t="str">
        <f t="shared" si="182"/>
        <v>NPT76AWTW1</v>
      </c>
      <c r="E3897" s="4" t="s">
        <v>17761</v>
      </c>
      <c r="F3897" s="4" t="s">
        <v>926</v>
      </c>
      <c r="G3897" s="4" t="s">
        <v>17490</v>
      </c>
      <c r="H3897" s="4" t="s">
        <v>97</v>
      </c>
      <c r="I3897" s="4" t="s">
        <v>17467</v>
      </c>
      <c r="J3897" s="4" t="s">
        <v>16293</v>
      </c>
      <c r="K3897">
        <v>4288752.09712255</v>
      </c>
      <c r="L3897">
        <v>72024.600000000006</v>
      </c>
      <c r="M3897">
        <v>21529.439999999999</v>
      </c>
      <c r="N3897">
        <v>3.9800995024875621E-2</v>
      </c>
    </row>
    <row r="3898" spans="1:14" hidden="1">
      <c r="A3898" t="str">
        <f t="shared" si="183"/>
        <v>NPT288AGLN</v>
      </c>
      <c r="B3898">
        <f t="shared" si="181"/>
        <v>1</v>
      </c>
      <c r="C3898">
        <f>COUNTIFS($A$2:A3898,A3898)</f>
        <v>1</v>
      </c>
      <c r="D3898" t="str">
        <f t="shared" si="182"/>
        <v>NPT288AGLN1</v>
      </c>
      <c r="E3898" s="4" t="s">
        <v>18521</v>
      </c>
      <c r="F3898" s="4" t="s">
        <v>5807</v>
      </c>
      <c r="G3898" s="4" t="s">
        <v>17474</v>
      </c>
      <c r="H3898" s="4" t="s">
        <v>919</v>
      </c>
      <c r="I3898" s="4" t="s">
        <v>17467</v>
      </c>
      <c r="J3898" s="4" t="s">
        <v>2555</v>
      </c>
      <c r="K3898">
        <v>16286500</v>
      </c>
      <c r="L3898">
        <v>0</v>
      </c>
      <c r="M3898">
        <v>0</v>
      </c>
      <c r="N3898">
        <v>0.11940298507462686</v>
      </c>
    </row>
    <row r="3899" spans="1:14" hidden="1">
      <c r="A3899" t="str">
        <f t="shared" si="183"/>
        <v>NPT76AOZQ</v>
      </c>
      <c r="B3899">
        <f t="shared" si="181"/>
        <v>1</v>
      </c>
      <c r="C3899">
        <f>COUNTIFS($A$2:A3899,A3899)</f>
        <v>1</v>
      </c>
      <c r="D3899" t="str">
        <f t="shared" si="182"/>
        <v>NPT76AOZQ1</v>
      </c>
      <c r="E3899" s="4" t="s">
        <v>17576</v>
      </c>
      <c r="F3899" s="4" t="s">
        <v>7146</v>
      </c>
      <c r="G3899" s="4" t="s">
        <v>17470</v>
      </c>
      <c r="H3899" s="4" t="s">
        <v>97</v>
      </c>
      <c r="I3899" s="4" t="s">
        <v>17467</v>
      </c>
      <c r="J3899" s="4" t="s">
        <v>7383</v>
      </c>
      <c r="K3899">
        <v>2946450.8</v>
      </c>
      <c r="L3899">
        <v>1460.4</v>
      </c>
      <c r="M3899">
        <v>4381.2</v>
      </c>
      <c r="N3899">
        <v>0</v>
      </c>
    </row>
    <row r="3900" spans="1:14" hidden="1">
      <c r="A3900" t="str">
        <f t="shared" si="183"/>
        <v>NPT76AQNZ</v>
      </c>
      <c r="B3900">
        <f t="shared" si="181"/>
        <v>1</v>
      </c>
      <c r="C3900">
        <f>COUNTIFS($A$2:A3900,A3900)</f>
        <v>1</v>
      </c>
      <c r="D3900" t="str">
        <f t="shared" si="182"/>
        <v>NPT76AQNZ1</v>
      </c>
      <c r="E3900" s="4" t="s">
        <v>18406</v>
      </c>
      <c r="F3900" s="4" t="s">
        <v>104</v>
      </c>
      <c r="G3900" s="4" t="s">
        <v>17476</v>
      </c>
      <c r="H3900" s="4" t="s">
        <v>97</v>
      </c>
      <c r="I3900" s="4" t="s">
        <v>17467</v>
      </c>
      <c r="J3900" s="4" t="s">
        <v>482</v>
      </c>
      <c r="K3900">
        <v>2304115.3225806402</v>
      </c>
      <c r="L3900">
        <v>27096</v>
      </c>
      <c r="M3900">
        <v>7886.16</v>
      </c>
      <c r="N3900">
        <v>0.21890547263681592</v>
      </c>
    </row>
    <row r="3901" spans="1:14" hidden="1">
      <c r="A3901" t="str">
        <f t="shared" si="183"/>
        <v>NPT76AIQH</v>
      </c>
      <c r="B3901">
        <f t="shared" si="181"/>
        <v>1</v>
      </c>
      <c r="C3901">
        <f>COUNTIFS($A$2:A3901,A3901)</f>
        <v>1</v>
      </c>
      <c r="D3901" t="str">
        <f t="shared" si="182"/>
        <v>NPT76AIQH1</v>
      </c>
      <c r="E3901" s="4" t="s">
        <v>17509</v>
      </c>
      <c r="F3901" s="4" t="s">
        <v>4451</v>
      </c>
      <c r="G3901" s="4" t="s">
        <v>17466</v>
      </c>
      <c r="H3901" s="4" t="s">
        <v>97</v>
      </c>
      <c r="I3901" s="4" t="s">
        <v>17467</v>
      </c>
      <c r="J3901" s="4" t="s">
        <v>4947</v>
      </c>
      <c r="K3901">
        <v>5653195.2448965404</v>
      </c>
      <c r="L3901">
        <v>118220.4</v>
      </c>
      <c r="M3901">
        <v>123832.8</v>
      </c>
      <c r="N3901">
        <v>7.4626865671641784E-2</v>
      </c>
    </row>
    <row r="3902" spans="1:14" hidden="1">
      <c r="A3902" t="str">
        <f t="shared" si="183"/>
        <v>NPT955ACRG</v>
      </c>
      <c r="B3902">
        <f t="shared" si="181"/>
        <v>1</v>
      </c>
      <c r="C3902">
        <f>COUNTIFS($A$2:A3902,A3902)</f>
        <v>1</v>
      </c>
      <c r="D3902" t="str">
        <f t="shared" si="182"/>
        <v>NPT955ACRG1</v>
      </c>
      <c r="E3902" s="4" t="s">
        <v>18290</v>
      </c>
      <c r="F3902" s="4" t="s">
        <v>11011</v>
      </c>
      <c r="G3902" s="4" t="s">
        <v>17470</v>
      </c>
      <c r="H3902" s="4" t="s">
        <v>23</v>
      </c>
      <c r="I3902" s="4" t="s">
        <v>17467</v>
      </c>
      <c r="J3902" s="4" t="s">
        <v>9212</v>
      </c>
      <c r="K3902">
        <v>32248255.6399359</v>
      </c>
      <c r="L3902">
        <v>315446.40000000002</v>
      </c>
      <c r="M3902">
        <v>434654.71</v>
      </c>
      <c r="N3902">
        <v>0.39303482587064675</v>
      </c>
    </row>
    <row r="3903" spans="1:14" hidden="1">
      <c r="A3903" t="str">
        <f t="shared" si="183"/>
        <v>NPT76BETB</v>
      </c>
      <c r="B3903">
        <f t="shared" si="181"/>
        <v>1</v>
      </c>
      <c r="C3903">
        <f>COUNTIFS($A$2:A3903,A3903)</f>
        <v>1</v>
      </c>
      <c r="D3903" t="str">
        <f t="shared" si="182"/>
        <v>NPT76BETB1</v>
      </c>
      <c r="E3903" s="4" t="s">
        <v>17609</v>
      </c>
      <c r="F3903" s="4" t="s">
        <v>10348</v>
      </c>
      <c r="G3903" s="4" t="s">
        <v>17466</v>
      </c>
      <c r="H3903" s="4" t="s">
        <v>97</v>
      </c>
      <c r="I3903" s="4" t="s">
        <v>17467</v>
      </c>
      <c r="J3903" s="4" t="s">
        <v>10462</v>
      </c>
      <c r="K3903">
        <v>5724400</v>
      </c>
      <c r="L3903">
        <v>0</v>
      </c>
      <c r="M3903">
        <v>0</v>
      </c>
      <c r="N3903">
        <v>0</v>
      </c>
    </row>
    <row r="3904" spans="1:14" hidden="1">
      <c r="A3904" t="str">
        <f t="shared" si="183"/>
        <v>NPT76AMVI</v>
      </c>
      <c r="B3904">
        <f t="shared" si="181"/>
        <v>1</v>
      </c>
      <c r="C3904">
        <f>COUNTIFS($A$2:A3904,A3904)</f>
        <v>1</v>
      </c>
      <c r="D3904" t="str">
        <f t="shared" si="182"/>
        <v>NPT76AMVI1</v>
      </c>
      <c r="E3904" s="4" t="s">
        <v>18573</v>
      </c>
      <c r="F3904" s="4" t="s">
        <v>14886</v>
      </c>
      <c r="G3904" s="4" t="s">
        <v>17470</v>
      </c>
      <c r="H3904" s="4" t="s">
        <v>97</v>
      </c>
      <c r="I3904" s="4" t="s">
        <v>17467</v>
      </c>
      <c r="J3904" s="4" t="s">
        <v>16735</v>
      </c>
      <c r="K3904">
        <v>11427515.4270884</v>
      </c>
      <c r="L3904">
        <v>149768.4</v>
      </c>
      <c r="M3904">
        <v>134972.4</v>
      </c>
      <c r="N3904">
        <v>0.41293532338308458</v>
      </c>
    </row>
    <row r="3905" spans="1:14" hidden="1">
      <c r="A3905" t="str">
        <f t="shared" si="183"/>
        <v>NPT288B8UQ</v>
      </c>
      <c r="B3905">
        <f t="shared" si="181"/>
        <v>1</v>
      </c>
      <c r="C3905">
        <f>COUNTIFS($A$2:A3905,A3905)</f>
        <v>1</v>
      </c>
      <c r="D3905" t="str">
        <f t="shared" si="182"/>
        <v>NPT288B8UQ1</v>
      </c>
      <c r="E3905" s="4" t="s">
        <v>18632</v>
      </c>
      <c r="F3905" s="4" t="s">
        <v>31</v>
      </c>
      <c r="G3905" s="4" t="s">
        <v>17474</v>
      </c>
      <c r="H3905" s="4" t="s">
        <v>919</v>
      </c>
      <c r="I3905" s="4" t="s">
        <v>17467</v>
      </c>
      <c r="J3905" s="4" t="s">
        <v>41</v>
      </c>
      <c r="K3905">
        <v>13454795.161290299</v>
      </c>
      <c r="L3905">
        <v>0</v>
      </c>
      <c r="M3905">
        <v>0</v>
      </c>
      <c r="N3905">
        <v>9.9502487562189053E-3</v>
      </c>
    </row>
    <row r="3906" spans="1:14" hidden="1">
      <c r="A3906" t="str">
        <f t="shared" si="183"/>
        <v>NPT955BDXZ</v>
      </c>
      <c r="B3906">
        <f t="shared" si="181"/>
        <v>1</v>
      </c>
      <c r="C3906">
        <f>COUNTIFS($A$2:A3906,A3906)</f>
        <v>1</v>
      </c>
      <c r="D3906" t="str">
        <f t="shared" si="182"/>
        <v>NPT955BDXZ1</v>
      </c>
      <c r="E3906" s="4" t="s">
        <v>18586</v>
      </c>
      <c r="F3906" s="4" t="s">
        <v>2596</v>
      </c>
      <c r="G3906" s="4" t="s">
        <v>17474</v>
      </c>
      <c r="H3906" s="4" t="s">
        <v>23</v>
      </c>
      <c r="I3906" s="4" t="s">
        <v>17467</v>
      </c>
      <c r="J3906" s="4" t="s">
        <v>2599</v>
      </c>
      <c r="K3906">
        <v>15168290.610518601</v>
      </c>
      <c r="L3906">
        <v>112596.12</v>
      </c>
      <c r="M3906">
        <v>696236.49</v>
      </c>
      <c r="N3906">
        <v>0.12935323383084577</v>
      </c>
    </row>
    <row r="3907" spans="1:14" hidden="1">
      <c r="A3907" t="str">
        <f t="shared" si="183"/>
        <v>NPT76ADXD</v>
      </c>
      <c r="B3907">
        <f t="shared" ref="B3907:B3970" si="184">COUNTIF(A:A,A3907)</f>
        <v>1</v>
      </c>
      <c r="C3907">
        <f>COUNTIFS($A$2:A3907,A3907)</f>
        <v>1</v>
      </c>
      <c r="D3907" t="str">
        <f t="shared" ref="D3907:D3970" si="185">A3907&amp;C3907</f>
        <v>NPT76ADXD1</v>
      </c>
      <c r="E3907" s="4" t="s">
        <v>17684</v>
      </c>
      <c r="F3907" s="4" t="s">
        <v>964</v>
      </c>
      <c r="G3907" s="4" t="s">
        <v>17474</v>
      </c>
      <c r="H3907" s="4" t="s">
        <v>97</v>
      </c>
      <c r="I3907" s="4" t="s">
        <v>17467</v>
      </c>
      <c r="J3907" s="4" t="s">
        <v>1325</v>
      </c>
      <c r="K3907">
        <v>8304784.6617431901</v>
      </c>
      <c r="L3907">
        <v>24404.400000000001</v>
      </c>
      <c r="M3907">
        <v>8255.52</v>
      </c>
      <c r="N3907">
        <v>0</v>
      </c>
    </row>
    <row r="3908" spans="1:14" hidden="1">
      <c r="A3908" t="str">
        <f t="shared" si="183"/>
        <v>NPT288AEZY</v>
      </c>
      <c r="B3908">
        <f t="shared" si="184"/>
        <v>1</v>
      </c>
      <c r="C3908">
        <f>COUNTIFS($A$2:A3908,A3908)</f>
        <v>1</v>
      </c>
      <c r="D3908" t="str">
        <f t="shared" si="185"/>
        <v>NPT288AEZY1</v>
      </c>
      <c r="E3908" s="4" t="s">
        <v>17681</v>
      </c>
      <c r="F3908" s="4" t="s">
        <v>5807</v>
      </c>
      <c r="G3908" s="4" t="s">
        <v>17474</v>
      </c>
      <c r="H3908" s="4" t="s">
        <v>919</v>
      </c>
      <c r="I3908" s="4" t="s">
        <v>17467</v>
      </c>
      <c r="J3908" s="4" t="s">
        <v>8264</v>
      </c>
      <c r="K3908">
        <v>10938832.7552338</v>
      </c>
      <c r="L3908">
        <v>0</v>
      </c>
      <c r="M3908">
        <v>0</v>
      </c>
      <c r="N3908">
        <v>4.9751243781094526E-3</v>
      </c>
    </row>
    <row r="3909" spans="1:14" hidden="1">
      <c r="A3909" t="str">
        <f t="shared" si="183"/>
        <v>NPT76AEJZ</v>
      </c>
      <c r="B3909">
        <f t="shared" si="184"/>
        <v>1</v>
      </c>
      <c r="C3909">
        <f>COUNTIFS($A$2:A3909,A3909)</f>
        <v>1</v>
      </c>
      <c r="D3909" t="str">
        <f t="shared" si="185"/>
        <v>NPT76AEJZ1</v>
      </c>
      <c r="E3909" s="4" t="s">
        <v>18388</v>
      </c>
      <c r="F3909" s="4" t="s">
        <v>964</v>
      </c>
      <c r="G3909" s="4" t="s">
        <v>17474</v>
      </c>
      <c r="H3909" s="4" t="s">
        <v>97</v>
      </c>
      <c r="I3909" s="4" t="s">
        <v>17467</v>
      </c>
      <c r="J3909" s="4" t="s">
        <v>1185</v>
      </c>
      <c r="K3909">
        <v>6334300.8290949604</v>
      </c>
      <c r="L3909">
        <v>27518.400000000001</v>
      </c>
      <c r="M3909">
        <v>27518.400000000001</v>
      </c>
      <c r="N3909">
        <v>0.22885572139303484</v>
      </c>
    </row>
    <row r="3910" spans="1:14" hidden="1">
      <c r="A3910" t="str">
        <f t="shared" si="183"/>
        <v>NPT76M1AV</v>
      </c>
      <c r="B3910">
        <f t="shared" si="184"/>
        <v>1</v>
      </c>
      <c r="C3910">
        <f>COUNTIFS($A$2:A3910,A3910)</f>
        <v>1</v>
      </c>
      <c r="D3910" t="str">
        <f t="shared" si="185"/>
        <v>NPT76M1AV1</v>
      </c>
      <c r="E3910" s="4" t="s">
        <v>18204</v>
      </c>
      <c r="F3910" s="4" t="s">
        <v>11011</v>
      </c>
      <c r="G3910" s="4" t="s">
        <v>17470</v>
      </c>
      <c r="H3910" s="4" t="s">
        <v>97</v>
      </c>
      <c r="I3910" s="4" t="s">
        <v>17467</v>
      </c>
      <c r="J3910" s="4" t="s">
        <v>11711</v>
      </c>
      <c r="K3910">
        <v>2799599.1743886299</v>
      </c>
      <c r="L3910">
        <v>80013.600000000006</v>
      </c>
      <c r="M3910">
        <v>0</v>
      </c>
      <c r="N3910">
        <v>1.9900497512437811E-2</v>
      </c>
    </row>
    <row r="3911" spans="1:14" hidden="1">
      <c r="A3911" t="str">
        <f t="shared" si="183"/>
        <v>NPT288AKLE</v>
      </c>
      <c r="B3911">
        <f t="shared" si="184"/>
        <v>1</v>
      </c>
      <c r="C3911">
        <f>COUNTIFS($A$2:A3911,A3911)</f>
        <v>1</v>
      </c>
      <c r="D3911" t="str">
        <f t="shared" si="185"/>
        <v>NPT288AKLE1</v>
      </c>
      <c r="E3911" s="4" t="s">
        <v>17807</v>
      </c>
      <c r="F3911" s="4" t="s">
        <v>14822</v>
      </c>
      <c r="G3911" s="4" t="s">
        <v>17466</v>
      </c>
      <c r="H3911" s="4" t="s">
        <v>919</v>
      </c>
      <c r="I3911" s="4" t="s">
        <v>17467</v>
      </c>
      <c r="J3911" s="4" t="s">
        <v>3172</v>
      </c>
      <c r="K3911">
        <v>34368909.705288097</v>
      </c>
      <c r="L3911">
        <v>0</v>
      </c>
      <c r="M3911">
        <v>0</v>
      </c>
      <c r="N3911">
        <v>0.12935323383084577</v>
      </c>
    </row>
    <row r="3912" spans="1:14" hidden="1">
      <c r="A3912" t="str">
        <f t="shared" si="183"/>
        <v>NPT76ANWD</v>
      </c>
      <c r="B3912">
        <f t="shared" si="184"/>
        <v>1</v>
      </c>
      <c r="C3912">
        <f>COUNTIFS($A$2:A3912,A3912)</f>
        <v>1</v>
      </c>
      <c r="D3912" t="str">
        <f t="shared" si="185"/>
        <v>NPT76ANWD1</v>
      </c>
      <c r="E3912" s="4" t="s">
        <v>17568</v>
      </c>
      <c r="F3912" s="4" t="s">
        <v>14886</v>
      </c>
      <c r="G3912" s="4" t="s">
        <v>17470</v>
      </c>
      <c r="H3912" s="4" t="s">
        <v>97</v>
      </c>
      <c r="I3912" s="4" t="s">
        <v>17467</v>
      </c>
      <c r="J3912" s="4" t="s">
        <v>16789</v>
      </c>
      <c r="K3912">
        <v>3697862.9519961001</v>
      </c>
      <c r="L3912">
        <v>17410.2</v>
      </c>
      <c r="M3912">
        <v>13759.2</v>
      </c>
      <c r="N3912">
        <v>7.9601990049751242E-2</v>
      </c>
    </row>
    <row r="3913" spans="1:14" hidden="1">
      <c r="A3913" t="str">
        <f t="shared" si="183"/>
        <v>NPT76BFZD</v>
      </c>
      <c r="B3913">
        <f t="shared" si="184"/>
        <v>1</v>
      </c>
      <c r="C3913">
        <f>COUNTIFS($A$2:A3913,A3913)</f>
        <v>1</v>
      </c>
      <c r="D3913" t="str">
        <f t="shared" si="185"/>
        <v>NPT76BFZD1</v>
      </c>
      <c r="E3913" s="4" t="s">
        <v>18171</v>
      </c>
      <c r="F3913" s="4" t="s">
        <v>2057</v>
      </c>
      <c r="G3913" s="4" t="s">
        <v>17490</v>
      </c>
      <c r="H3913" s="4" t="s">
        <v>97</v>
      </c>
      <c r="I3913" s="4" t="s">
        <v>17467</v>
      </c>
      <c r="J3913" s="4" t="s">
        <v>5312</v>
      </c>
      <c r="K3913">
        <v>3948089.59450986</v>
      </c>
      <c r="L3913">
        <v>13656.6</v>
      </c>
      <c r="M3913">
        <v>14489.4</v>
      </c>
      <c r="N3913">
        <v>9.9502487562189053E-3</v>
      </c>
    </row>
    <row r="3914" spans="1:14" hidden="1">
      <c r="A3914" t="str">
        <f t="shared" si="183"/>
        <v>NPT76JWH8</v>
      </c>
      <c r="B3914">
        <f t="shared" si="184"/>
        <v>1</v>
      </c>
      <c r="C3914">
        <f>COUNTIFS($A$2:A3914,A3914)</f>
        <v>1</v>
      </c>
      <c r="D3914" t="str">
        <f t="shared" si="185"/>
        <v>NPT76JWH81</v>
      </c>
      <c r="E3914" s="4" t="s">
        <v>17592</v>
      </c>
      <c r="F3914" s="4" t="s">
        <v>8154</v>
      </c>
      <c r="G3914" s="4" t="s">
        <v>17474</v>
      </c>
      <c r="H3914" s="4" t="s">
        <v>97</v>
      </c>
      <c r="I3914" s="4" t="s">
        <v>17467</v>
      </c>
      <c r="J3914" s="4" t="s">
        <v>13090</v>
      </c>
      <c r="K3914">
        <v>5412016.8778555598</v>
      </c>
      <c r="L3914">
        <v>42001.8</v>
      </c>
      <c r="M3914">
        <v>25018.799999999999</v>
      </c>
      <c r="N3914">
        <v>0.17412935323383086</v>
      </c>
    </row>
    <row r="3915" spans="1:14" hidden="1">
      <c r="A3915" t="str">
        <f t="shared" si="183"/>
        <v>NPT76B69G</v>
      </c>
      <c r="B3915">
        <f t="shared" si="184"/>
        <v>1</v>
      </c>
      <c r="C3915">
        <f>COUNTIFS($A$2:A3915,A3915)</f>
        <v>1</v>
      </c>
      <c r="D3915" t="str">
        <f t="shared" si="185"/>
        <v>NPT76B69G1</v>
      </c>
      <c r="E3915" s="4" t="s">
        <v>18126</v>
      </c>
      <c r="F3915" s="4" t="s">
        <v>14886</v>
      </c>
      <c r="G3915" s="4" t="s">
        <v>17470</v>
      </c>
      <c r="H3915" s="4" t="s">
        <v>97</v>
      </c>
      <c r="I3915" s="4" t="s">
        <v>17467</v>
      </c>
      <c r="J3915" s="4" t="s">
        <v>16683</v>
      </c>
      <c r="K3915">
        <v>3571776.2328858301</v>
      </c>
      <c r="L3915">
        <v>145569.99</v>
      </c>
      <c r="M3915">
        <v>76228.259999999995</v>
      </c>
      <c r="N3915">
        <v>0.12935323383084577</v>
      </c>
    </row>
    <row r="3916" spans="1:14" hidden="1">
      <c r="A3916" t="str">
        <f t="shared" si="183"/>
        <v>NPT76NNUT</v>
      </c>
      <c r="B3916">
        <f t="shared" si="184"/>
        <v>1</v>
      </c>
      <c r="C3916">
        <f>COUNTIFS($A$2:A3916,A3916)</f>
        <v>1</v>
      </c>
      <c r="D3916" t="str">
        <f t="shared" si="185"/>
        <v>NPT76NNUT1</v>
      </c>
      <c r="E3916" s="4" t="s">
        <v>18127</v>
      </c>
      <c r="F3916" s="4" t="s">
        <v>6498</v>
      </c>
      <c r="G3916" s="4" t="s">
        <v>17470</v>
      </c>
      <c r="H3916" s="4" t="s">
        <v>97</v>
      </c>
      <c r="I3916" s="4" t="s">
        <v>17467</v>
      </c>
      <c r="J3916" s="4" t="s">
        <v>6617</v>
      </c>
      <c r="K3916">
        <v>5777557.3482358297</v>
      </c>
      <c r="L3916">
        <v>0</v>
      </c>
      <c r="M3916">
        <v>0</v>
      </c>
      <c r="N3916">
        <v>0</v>
      </c>
    </row>
    <row r="3917" spans="1:14" hidden="1">
      <c r="A3917" t="str">
        <f t="shared" si="183"/>
        <v>NPT76AEGV</v>
      </c>
      <c r="B3917">
        <f t="shared" si="184"/>
        <v>1</v>
      </c>
      <c r="C3917">
        <f>COUNTIFS($A$2:A3917,A3917)</f>
        <v>1</v>
      </c>
      <c r="D3917" t="str">
        <f t="shared" si="185"/>
        <v>NPT76AEGV1</v>
      </c>
      <c r="E3917" s="4" t="s">
        <v>17836</v>
      </c>
      <c r="F3917" s="4" t="s">
        <v>964</v>
      </c>
      <c r="G3917" s="4" t="s">
        <v>17474</v>
      </c>
      <c r="H3917" s="4" t="s">
        <v>97</v>
      </c>
      <c r="I3917" s="4" t="s">
        <v>17467</v>
      </c>
      <c r="J3917" s="4" t="s">
        <v>1229</v>
      </c>
      <c r="K3917">
        <v>9349498.8120950293</v>
      </c>
      <c r="L3917">
        <v>12880.56</v>
      </c>
      <c r="M3917">
        <v>23866.2</v>
      </c>
      <c r="N3917">
        <v>0.32835820895522388</v>
      </c>
    </row>
    <row r="3918" spans="1:14" hidden="1">
      <c r="A3918" t="str">
        <f t="shared" ref="A3918:A3981" si="186">H3918&amp;J3918</f>
        <v>NPT955AUJC</v>
      </c>
      <c r="B3918">
        <f t="shared" si="184"/>
        <v>1</v>
      </c>
      <c r="C3918">
        <f>COUNTIFS($A$2:A3918,A3918)</f>
        <v>1</v>
      </c>
      <c r="D3918" t="str">
        <f t="shared" si="185"/>
        <v>NPT955AUJC1</v>
      </c>
      <c r="E3918" s="4" t="s">
        <v>18633</v>
      </c>
      <c r="F3918" s="4" t="s">
        <v>1365</v>
      </c>
      <c r="G3918" s="4" t="s">
        <v>17490</v>
      </c>
      <c r="H3918" s="4" t="s">
        <v>23</v>
      </c>
      <c r="I3918" s="4" t="s">
        <v>17467</v>
      </c>
      <c r="J3918" s="4" t="s">
        <v>8131</v>
      </c>
      <c r="K3918">
        <v>29899474.588936102</v>
      </c>
      <c r="L3918">
        <v>96386.4</v>
      </c>
      <c r="M3918">
        <v>95083.199999999997</v>
      </c>
      <c r="N3918">
        <v>0.17910447761194029</v>
      </c>
    </row>
    <row r="3919" spans="1:14" hidden="1">
      <c r="A3919" t="str">
        <f t="shared" si="186"/>
        <v>NPT76AQWA</v>
      </c>
      <c r="B3919">
        <f t="shared" si="184"/>
        <v>1</v>
      </c>
      <c r="C3919">
        <f>COUNTIFS($A$2:A3919,A3919)</f>
        <v>1</v>
      </c>
      <c r="D3919" t="str">
        <f t="shared" si="185"/>
        <v>NPT76AQWA1</v>
      </c>
      <c r="E3919" s="4" t="s">
        <v>17785</v>
      </c>
      <c r="F3919" s="4" t="s">
        <v>104</v>
      </c>
      <c r="G3919" s="4" t="s">
        <v>17476</v>
      </c>
      <c r="H3919" s="4" t="s">
        <v>97</v>
      </c>
      <c r="I3919" s="4" t="s">
        <v>17467</v>
      </c>
      <c r="J3919" s="4" t="s">
        <v>532</v>
      </c>
      <c r="K3919">
        <v>4420456.3610394998</v>
      </c>
      <c r="L3919">
        <v>65207.22</v>
      </c>
      <c r="M3919">
        <v>18985.2</v>
      </c>
      <c r="N3919">
        <v>0.18407960199004975</v>
      </c>
    </row>
    <row r="3920" spans="1:14" hidden="1">
      <c r="A3920" t="str">
        <f t="shared" si="186"/>
        <v>NPT76AODR</v>
      </c>
      <c r="B3920">
        <f t="shared" si="184"/>
        <v>1</v>
      </c>
      <c r="C3920">
        <f>COUNTIFS($A$2:A3920,A3920)</f>
        <v>1</v>
      </c>
      <c r="D3920" t="str">
        <f t="shared" si="185"/>
        <v>NPT76AODR1</v>
      </c>
      <c r="E3920" s="4" t="s">
        <v>17627</v>
      </c>
      <c r="F3920" s="4" t="s">
        <v>14886</v>
      </c>
      <c r="G3920" s="4" t="s">
        <v>17470</v>
      </c>
      <c r="H3920" s="4" t="s">
        <v>97</v>
      </c>
      <c r="I3920" s="4" t="s">
        <v>17467</v>
      </c>
      <c r="J3920" s="4" t="s">
        <v>17057</v>
      </c>
      <c r="K3920">
        <v>3376032.5611370401</v>
      </c>
      <c r="L3920">
        <v>17524.8</v>
      </c>
      <c r="M3920">
        <v>15177.3</v>
      </c>
      <c r="N3920">
        <v>9.950248756218906E-2</v>
      </c>
    </row>
    <row r="3921" spans="1:14" hidden="1">
      <c r="A3921" t="str">
        <f t="shared" si="186"/>
        <v>NPT76AODB</v>
      </c>
      <c r="B3921">
        <f t="shared" si="184"/>
        <v>1</v>
      </c>
      <c r="C3921">
        <f>COUNTIFS($A$2:A3921,A3921)</f>
        <v>1</v>
      </c>
      <c r="D3921" t="str">
        <f t="shared" si="185"/>
        <v>NPT76AODB1</v>
      </c>
      <c r="E3921" s="4" t="s">
        <v>18634</v>
      </c>
      <c r="F3921" s="4" t="s">
        <v>14886</v>
      </c>
      <c r="G3921" s="4" t="s">
        <v>17470</v>
      </c>
      <c r="H3921" s="4" t="s">
        <v>97</v>
      </c>
      <c r="I3921" s="4" t="s">
        <v>17467</v>
      </c>
      <c r="J3921" s="4" t="s">
        <v>16974</v>
      </c>
      <c r="K3921">
        <v>23523617.644394901</v>
      </c>
      <c r="L3921">
        <v>122673.60000000001</v>
      </c>
      <c r="M3921">
        <v>131436</v>
      </c>
      <c r="N3921">
        <v>0.52736318407960203</v>
      </c>
    </row>
    <row r="3922" spans="1:14" hidden="1">
      <c r="A3922" t="str">
        <f t="shared" si="186"/>
        <v>NPT76BSFZ</v>
      </c>
      <c r="B3922">
        <f t="shared" si="184"/>
        <v>1</v>
      </c>
      <c r="C3922">
        <f>COUNTIFS($A$2:A3922,A3922)</f>
        <v>1</v>
      </c>
      <c r="D3922" t="str">
        <f t="shared" si="185"/>
        <v>NPT76BSFZ1</v>
      </c>
      <c r="E3922" s="4" t="s">
        <v>18017</v>
      </c>
      <c r="F3922" s="4" t="s">
        <v>7125</v>
      </c>
      <c r="G3922" s="4" t="s">
        <v>17476</v>
      </c>
      <c r="H3922" s="4" t="s">
        <v>97</v>
      </c>
      <c r="I3922" s="4" t="s">
        <v>17467</v>
      </c>
      <c r="J3922" s="4" t="s">
        <v>14328</v>
      </c>
      <c r="K3922">
        <v>2555198.3598869401</v>
      </c>
      <c r="L3922">
        <v>2293.1999999999998</v>
      </c>
      <c r="M3922">
        <v>4013.1</v>
      </c>
      <c r="N3922">
        <v>9.9502487562189053E-3</v>
      </c>
    </row>
    <row r="3923" spans="1:14" hidden="1">
      <c r="A3923" t="str">
        <f t="shared" si="186"/>
        <v>NPT76AKIZ</v>
      </c>
      <c r="B3923">
        <f t="shared" si="184"/>
        <v>1</v>
      </c>
      <c r="C3923">
        <f>COUNTIFS($A$2:A3923,A3923)</f>
        <v>1</v>
      </c>
      <c r="D3923" t="str">
        <f t="shared" si="185"/>
        <v>NPT76AKIZ1</v>
      </c>
      <c r="E3923" s="4" t="s">
        <v>18035</v>
      </c>
      <c r="F3923" s="4" t="s">
        <v>2858</v>
      </c>
      <c r="G3923" s="4" t="s">
        <v>17466</v>
      </c>
      <c r="H3923" s="4" t="s">
        <v>97</v>
      </c>
      <c r="I3923" s="4" t="s">
        <v>17467</v>
      </c>
      <c r="J3923" s="4" t="s">
        <v>12335</v>
      </c>
      <c r="K3923">
        <v>8383783.2907867199</v>
      </c>
      <c r="L3923">
        <v>43812</v>
      </c>
      <c r="M3923">
        <v>57571.199999999997</v>
      </c>
      <c r="N3923">
        <v>0.21393034825870647</v>
      </c>
    </row>
    <row r="3924" spans="1:14" hidden="1">
      <c r="A3924" t="str">
        <f t="shared" si="186"/>
        <v>NPT76AUVI</v>
      </c>
      <c r="B3924">
        <f t="shared" si="184"/>
        <v>1</v>
      </c>
      <c r="C3924">
        <f>COUNTIFS($A$2:A3924,A3924)</f>
        <v>1</v>
      </c>
      <c r="D3924" t="str">
        <f t="shared" si="185"/>
        <v>NPT76AUVI1</v>
      </c>
      <c r="E3924" s="4" t="s">
        <v>17717</v>
      </c>
      <c r="F3924" s="4" t="s">
        <v>1365</v>
      </c>
      <c r="G3924" s="4" t="s">
        <v>17490</v>
      </c>
      <c r="H3924" s="4" t="s">
        <v>97</v>
      </c>
      <c r="I3924" s="4" t="s">
        <v>17467</v>
      </c>
      <c r="J3924" s="4" t="s">
        <v>1740</v>
      </c>
      <c r="K3924">
        <v>8869787.2256671097</v>
      </c>
      <c r="L3924">
        <v>0</v>
      </c>
      <c r="M3924">
        <v>77968.800000000003</v>
      </c>
      <c r="N3924">
        <v>0.15422885572139303</v>
      </c>
    </row>
    <row r="3925" spans="1:14" hidden="1">
      <c r="A3925" t="str">
        <f t="shared" si="186"/>
        <v>NPT76AAUR</v>
      </c>
      <c r="B3925">
        <f t="shared" si="184"/>
        <v>1</v>
      </c>
      <c r="C3925">
        <f>COUNTIFS($A$2:A3925,A3925)</f>
        <v>1</v>
      </c>
      <c r="D3925" t="str">
        <f t="shared" si="185"/>
        <v>NPT76AAUR1</v>
      </c>
      <c r="E3925" s="4" t="s">
        <v>17553</v>
      </c>
      <c r="F3925" s="4" t="s">
        <v>6498</v>
      </c>
      <c r="G3925" s="4" t="s">
        <v>17470</v>
      </c>
      <c r="H3925" s="4" t="s">
        <v>97</v>
      </c>
      <c r="I3925" s="4" t="s">
        <v>17467</v>
      </c>
      <c r="J3925" s="4" t="s">
        <v>6705</v>
      </c>
      <c r="K3925">
        <v>2577087.0967741902</v>
      </c>
      <c r="L3925">
        <v>45272.4</v>
      </c>
      <c r="M3925">
        <v>48558.3</v>
      </c>
      <c r="N3925">
        <v>7.9601990049751242E-2</v>
      </c>
    </row>
    <row r="3926" spans="1:14" hidden="1">
      <c r="A3926" t="str">
        <f t="shared" si="186"/>
        <v>NPT955ML50</v>
      </c>
      <c r="B3926">
        <f t="shared" si="184"/>
        <v>2</v>
      </c>
      <c r="C3926">
        <f>COUNTIFS($A$2:A3926,A3926)</f>
        <v>2</v>
      </c>
      <c r="D3926" t="str">
        <f t="shared" si="185"/>
        <v>NPT955ML502</v>
      </c>
      <c r="E3926" s="4" t="s">
        <v>18574</v>
      </c>
      <c r="F3926" s="4" t="s">
        <v>2596</v>
      </c>
      <c r="G3926" s="4" t="s">
        <v>17474</v>
      </c>
      <c r="H3926" s="4" t="s">
        <v>23</v>
      </c>
      <c r="I3926" s="4" t="s">
        <v>17467</v>
      </c>
      <c r="J3926" s="4" t="s">
        <v>2715</v>
      </c>
      <c r="K3926">
        <v>319264.63391613902</v>
      </c>
      <c r="L3926">
        <v>0</v>
      </c>
      <c r="M3926">
        <v>0</v>
      </c>
      <c r="N3926">
        <v>3.9800995024875621E-2</v>
      </c>
    </row>
    <row r="3927" spans="1:14" hidden="1">
      <c r="A3927" t="str">
        <f t="shared" si="186"/>
        <v>NPT76BDVL</v>
      </c>
      <c r="B3927">
        <f t="shared" si="184"/>
        <v>1</v>
      </c>
      <c r="C3927">
        <f>COUNTIFS($A$2:A3927,A3927)</f>
        <v>1</v>
      </c>
      <c r="D3927" t="str">
        <f t="shared" si="185"/>
        <v>NPT76BDVL1</v>
      </c>
      <c r="E3927" s="4" t="s">
        <v>17588</v>
      </c>
      <c r="F3927" s="4" t="s">
        <v>4451</v>
      </c>
      <c r="G3927" s="4" t="s">
        <v>17466</v>
      </c>
      <c r="H3927" s="4" t="s">
        <v>97</v>
      </c>
      <c r="I3927" s="4" t="s">
        <v>17467</v>
      </c>
      <c r="J3927" s="4" t="s">
        <v>5072</v>
      </c>
      <c r="K3927">
        <v>3412119.5603706501</v>
      </c>
      <c r="L3927">
        <v>18345.599999999999</v>
      </c>
      <c r="M3927">
        <v>18918.900000000001</v>
      </c>
      <c r="N3927">
        <v>2.4875621890547265E-2</v>
      </c>
    </row>
    <row r="3928" spans="1:14" hidden="1">
      <c r="A3928" t="str">
        <f t="shared" si="186"/>
        <v>NPT76AOOZ</v>
      </c>
      <c r="B3928">
        <f t="shared" si="184"/>
        <v>1</v>
      </c>
      <c r="C3928">
        <f>COUNTIFS($A$2:A3928,A3928)</f>
        <v>1</v>
      </c>
      <c r="D3928" t="str">
        <f t="shared" si="185"/>
        <v>NPT76AOOZ1</v>
      </c>
      <c r="E3928" s="4" t="s">
        <v>17961</v>
      </c>
      <c r="F3928" s="4" t="s">
        <v>7146</v>
      </c>
      <c r="G3928" s="4" t="s">
        <v>17470</v>
      </c>
      <c r="H3928" s="4" t="s">
        <v>97</v>
      </c>
      <c r="I3928" s="4" t="s">
        <v>17467</v>
      </c>
      <c r="J3928" s="4" t="s">
        <v>7421</v>
      </c>
      <c r="K3928">
        <v>6680653.4145056801</v>
      </c>
      <c r="L3928">
        <v>51479.1</v>
      </c>
      <c r="M3928">
        <v>29004.66</v>
      </c>
      <c r="N3928">
        <v>0.16417910447761194</v>
      </c>
    </row>
    <row r="3929" spans="1:14" hidden="1">
      <c r="A3929" t="str">
        <f t="shared" si="186"/>
        <v>NPT76AVBA</v>
      </c>
      <c r="B3929">
        <f t="shared" si="184"/>
        <v>1</v>
      </c>
      <c r="C3929">
        <f>COUNTIFS($A$2:A3929,A3929)</f>
        <v>1</v>
      </c>
      <c r="D3929" t="str">
        <f t="shared" si="185"/>
        <v>NPT76AVBA1</v>
      </c>
      <c r="E3929" s="4" t="s">
        <v>18442</v>
      </c>
      <c r="F3929" s="4" t="s">
        <v>1365</v>
      </c>
      <c r="G3929" s="4" t="s">
        <v>17490</v>
      </c>
      <c r="H3929" s="4" t="s">
        <v>97</v>
      </c>
      <c r="I3929" s="4" t="s">
        <v>17467</v>
      </c>
      <c r="J3929" s="4" t="s">
        <v>1948</v>
      </c>
      <c r="K3929">
        <v>7006748.3870967701</v>
      </c>
      <c r="L3929">
        <v>0</v>
      </c>
      <c r="M3929">
        <v>0</v>
      </c>
      <c r="N3929">
        <v>4.975124378109453E-2</v>
      </c>
    </row>
    <row r="3930" spans="1:14" hidden="1">
      <c r="A3930" t="str">
        <f t="shared" si="186"/>
        <v>NPT955BAMO</v>
      </c>
      <c r="B3930">
        <f t="shared" si="184"/>
        <v>1</v>
      </c>
      <c r="C3930">
        <f>COUNTIFS($A$2:A3930,A3930)</f>
        <v>1</v>
      </c>
      <c r="D3930" t="str">
        <f t="shared" si="185"/>
        <v>NPT955BAMO1</v>
      </c>
      <c r="E3930" s="4" t="s">
        <v>17505</v>
      </c>
      <c r="F3930" s="4" t="s">
        <v>8154</v>
      </c>
      <c r="G3930" s="4" t="s">
        <v>17474</v>
      </c>
      <c r="H3930" s="4" t="s">
        <v>23</v>
      </c>
      <c r="I3930" s="4" t="s">
        <v>17467</v>
      </c>
      <c r="J3930" s="4" t="s">
        <v>8262</v>
      </c>
      <c r="K3930">
        <v>2265112.2265953198</v>
      </c>
      <c r="L3930">
        <v>0</v>
      </c>
      <c r="M3930">
        <v>0</v>
      </c>
      <c r="N3930">
        <v>0</v>
      </c>
    </row>
    <row r="3931" spans="1:14" hidden="1">
      <c r="A3931" t="str">
        <f t="shared" si="186"/>
        <v>NPT76AUWR</v>
      </c>
      <c r="B3931">
        <f t="shared" si="184"/>
        <v>1</v>
      </c>
      <c r="C3931">
        <f>COUNTIFS($A$2:A3931,A3931)</f>
        <v>1</v>
      </c>
      <c r="D3931" t="str">
        <f t="shared" si="185"/>
        <v>NPT76AUWR1</v>
      </c>
      <c r="E3931" s="4" t="s">
        <v>17593</v>
      </c>
      <c r="F3931" s="4" t="s">
        <v>1365</v>
      </c>
      <c r="G3931" s="4" t="s">
        <v>17490</v>
      </c>
      <c r="H3931" s="4" t="s">
        <v>97</v>
      </c>
      <c r="I3931" s="4" t="s">
        <v>17467</v>
      </c>
      <c r="J3931" s="4" t="s">
        <v>1778</v>
      </c>
      <c r="K3931">
        <v>12001799.8511051</v>
      </c>
      <c r="L3931">
        <v>65757.3</v>
      </c>
      <c r="M3931">
        <v>21942.3</v>
      </c>
      <c r="N3931">
        <v>0.29353233830845771</v>
      </c>
    </row>
    <row r="3932" spans="1:14" hidden="1">
      <c r="A3932" t="str">
        <f t="shared" si="186"/>
        <v>NPT76BMTF</v>
      </c>
      <c r="B3932">
        <f t="shared" si="184"/>
        <v>1</v>
      </c>
      <c r="C3932">
        <f>COUNTIFS($A$2:A3932,A3932)</f>
        <v>1</v>
      </c>
      <c r="D3932" t="str">
        <f t="shared" si="185"/>
        <v>NPT76BMTF1</v>
      </c>
      <c r="E3932" s="4" t="s">
        <v>17666</v>
      </c>
      <c r="F3932" s="4" t="s">
        <v>1365</v>
      </c>
      <c r="G3932" s="4" t="s">
        <v>17490</v>
      </c>
      <c r="H3932" s="4" t="s">
        <v>97</v>
      </c>
      <c r="I3932" s="4" t="s">
        <v>17467</v>
      </c>
      <c r="J3932" s="4" t="s">
        <v>1499</v>
      </c>
      <c r="K3932">
        <v>2472387.3981284699</v>
      </c>
      <c r="L3932">
        <v>21906</v>
      </c>
      <c r="M3932">
        <v>24096.6</v>
      </c>
      <c r="N3932">
        <v>0.10945273631840796</v>
      </c>
    </row>
    <row r="3933" spans="1:14" hidden="1">
      <c r="A3933" t="str">
        <f t="shared" si="186"/>
        <v>NPT2888TVN</v>
      </c>
      <c r="B3933">
        <f t="shared" si="184"/>
        <v>1</v>
      </c>
      <c r="C3933">
        <f>COUNTIFS($A$2:A3933,A3933)</f>
        <v>1</v>
      </c>
      <c r="D3933" t="str">
        <f t="shared" si="185"/>
        <v>NPT2888TVN1</v>
      </c>
      <c r="E3933" s="4" t="s">
        <v>18280</v>
      </c>
      <c r="F3933" s="4" t="s">
        <v>104</v>
      </c>
      <c r="G3933" s="4" t="s">
        <v>17476</v>
      </c>
      <c r="H3933" s="4" t="s">
        <v>919</v>
      </c>
      <c r="I3933" s="4" t="s">
        <v>17467</v>
      </c>
      <c r="J3933" s="4" t="s">
        <v>2850</v>
      </c>
      <c r="K3933">
        <v>0</v>
      </c>
      <c r="L3933">
        <v>0</v>
      </c>
      <c r="M3933">
        <v>0</v>
      </c>
      <c r="N3933">
        <v>0</v>
      </c>
    </row>
    <row r="3934" spans="1:14" hidden="1">
      <c r="A3934" t="str">
        <f t="shared" si="186"/>
        <v>NPT955AKTS</v>
      </c>
      <c r="B3934">
        <f t="shared" si="184"/>
        <v>1</v>
      </c>
      <c r="C3934">
        <f>COUNTIFS($A$2:A3934,A3934)</f>
        <v>1</v>
      </c>
      <c r="D3934" t="str">
        <f t="shared" si="185"/>
        <v>NPT955AKTS1</v>
      </c>
      <c r="E3934" s="4" t="s">
        <v>18254</v>
      </c>
      <c r="F3934" s="4" t="s">
        <v>12710</v>
      </c>
      <c r="G3934" s="4" t="s">
        <v>17466</v>
      </c>
      <c r="H3934" s="4" t="s">
        <v>23</v>
      </c>
      <c r="I3934" s="4" t="s">
        <v>17467</v>
      </c>
      <c r="J3934" s="4" t="s">
        <v>10267</v>
      </c>
      <c r="K3934">
        <v>22630260.483871002</v>
      </c>
      <c r="L3934">
        <v>0</v>
      </c>
      <c r="M3934">
        <v>16429.5</v>
      </c>
      <c r="N3934">
        <v>0.16417910447761194</v>
      </c>
    </row>
    <row r="3935" spans="1:14" hidden="1">
      <c r="A3935" t="str">
        <f t="shared" si="186"/>
        <v>NPT76AQHW</v>
      </c>
      <c r="B3935">
        <f t="shared" si="184"/>
        <v>1</v>
      </c>
      <c r="C3935">
        <f>COUNTIFS($A$2:A3935,A3935)</f>
        <v>1</v>
      </c>
      <c r="D3935" t="str">
        <f t="shared" si="185"/>
        <v>NPT76AQHW1</v>
      </c>
      <c r="E3935" s="4" t="s">
        <v>17493</v>
      </c>
      <c r="F3935" s="4" t="s">
        <v>104</v>
      </c>
      <c r="G3935" s="4" t="s">
        <v>17476</v>
      </c>
      <c r="H3935" s="4" t="s">
        <v>97</v>
      </c>
      <c r="I3935" s="4" t="s">
        <v>17467</v>
      </c>
      <c r="J3935" s="4" t="s">
        <v>8548</v>
      </c>
      <c r="K3935">
        <v>14307128.1317495</v>
      </c>
      <c r="L3935">
        <v>8762.4</v>
      </c>
      <c r="M3935">
        <v>2450.1</v>
      </c>
      <c r="N3935">
        <v>0.43781094527363185</v>
      </c>
    </row>
    <row r="3936" spans="1:14" hidden="1">
      <c r="A3936" t="str">
        <f t="shared" si="186"/>
        <v>NPT955ADYQ</v>
      </c>
      <c r="B3936">
        <f t="shared" si="184"/>
        <v>1</v>
      </c>
      <c r="C3936">
        <f>COUNTIFS($A$2:A3936,A3936)</f>
        <v>1</v>
      </c>
      <c r="D3936" t="str">
        <f t="shared" si="185"/>
        <v>NPT955ADYQ1</v>
      </c>
      <c r="E3936" s="4" t="s">
        <v>18235</v>
      </c>
      <c r="F3936" s="4" t="s">
        <v>964</v>
      </c>
      <c r="G3936" s="4" t="s">
        <v>17474</v>
      </c>
      <c r="H3936" s="4" t="s">
        <v>23</v>
      </c>
      <c r="I3936" s="4" t="s">
        <v>17467</v>
      </c>
      <c r="J3936" s="4" t="s">
        <v>13830</v>
      </c>
      <c r="K3936">
        <v>16700441.4756497</v>
      </c>
      <c r="L3936">
        <v>44542.2</v>
      </c>
      <c r="M3936">
        <v>61336.800000000003</v>
      </c>
      <c r="N3936">
        <v>5.9701492537313432E-2</v>
      </c>
    </row>
    <row r="3937" spans="1:14" hidden="1">
      <c r="A3937" t="str">
        <f t="shared" si="186"/>
        <v>NPT955AGHM</v>
      </c>
      <c r="B3937">
        <f t="shared" si="184"/>
        <v>1</v>
      </c>
      <c r="C3937">
        <f>COUNTIFS($A$2:A3937,A3937)</f>
        <v>1</v>
      </c>
      <c r="D3937" t="str">
        <f t="shared" si="185"/>
        <v>NPT955AGHM1</v>
      </c>
      <c r="E3937" s="4" t="s">
        <v>18352</v>
      </c>
      <c r="F3937" s="4" t="s">
        <v>31</v>
      </c>
      <c r="G3937" s="4" t="s">
        <v>17474</v>
      </c>
      <c r="H3937" s="4" t="s">
        <v>23</v>
      </c>
      <c r="I3937" s="4" t="s">
        <v>17467</v>
      </c>
      <c r="J3937" s="4" t="s">
        <v>2581</v>
      </c>
      <c r="K3937">
        <v>21841204.424162202</v>
      </c>
      <c r="L3937">
        <v>41277.599999999999</v>
      </c>
      <c r="M3937">
        <v>51922.8</v>
      </c>
      <c r="N3937">
        <v>6.965174129353234E-2</v>
      </c>
    </row>
    <row r="3938" spans="1:14" hidden="1">
      <c r="A3938" t="str">
        <f t="shared" si="186"/>
        <v>NPT955BCQN</v>
      </c>
      <c r="B3938">
        <f t="shared" si="184"/>
        <v>1</v>
      </c>
      <c r="C3938">
        <f>COUNTIFS($A$2:A3938,A3938)</f>
        <v>1</v>
      </c>
      <c r="D3938" t="str">
        <f t="shared" si="185"/>
        <v>NPT955BCQN1</v>
      </c>
      <c r="E3938" s="4" t="s">
        <v>18360</v>
      </c>
      <c r="F3938" s="4" t="s">
        <v>2057</v>
      </c>
      <c r="G3938" s="4" t="s">
        <v>17490</v>
      </c>
      <c r="H3938" s="4" t="s">
        <v>23</v>
      </c>
      <c r="I3938" s="4" t="s">
        <v>17467</v>
      </c>
      <c r="J3938" s="4" t="s">
        <v>2082</v>
      </c>
      <c r="K3938">
        <v>2451475.2108267602</v>
      </c>
      <c r="L3938">
        <v>69284.7</v>
      </c>
      <c r="M3938">
        <v>47327.4</v>
      </c>
      <c r="N3938">
        <v>2.9850746268656716E-2</v>
      </c>
    </row>
    <row r="3939" spans="1:14" hidden="1">
      <c r="A3939" t="str">
        <f t="shared" si="186"/>
        <v>NPT955BATM</v>
      </c>
      <c r="B3939">
        <f t="shared" si="184"/>
        <v>1</v>
      </c>
      <c r="C3939">
        <f>COUNTIFS($A$2:A3939,A3939)</f>
        <v>1</v>
      </c>
      <c r="D3939" t="str">
        <f t="shared" si="185"/>
        <v>NPT955BATM1</v>
      </c>
      <c r="E3939" s="4" t="s">
        <v>17825</v>
      </c>
      <c r="F3939" s="4" t="s">
        <v>31</v>
      </c>
      <c r="G3939" s="4" t="s">
        <v>17474</v>
      </c>
      <c r="H3939" s="4" t="s">
        <v>23</v>
      </c>
      <c r="I3939" s="4" t="s">
        <v>17467</v>
      </c>
      <c r="J3939" s="4" t="s">
        <v>2455</v>
      </c>
      <c r="K3939">
        <v>49200232.965233803</v>
      </c>
      <c r="L3939">
        <v>184010.4</v>
      </c>
      <c r="M3939">
        <v>184010.4</v>
      </c>
      <c r="N3939">
        <v>0.42786069651741293</v>
      </c>
    </row>
    <row r="3940" spans="1:14" hidden="1">
      <c r="A3940" t="str">
        <f t="shared" si="186"/>
        <v>NPT76AZWK</v>
      </c>
      <c r="B3940">
        <f t="shared" si="184"/>
        <v>1</v>
      </c>
      <c r="C3940">
        <f>COUNTIFS($A$2:A3940,A3940)</f>
        <v>1</v>
      </c>
      <c r="D3940" t="str">
        <f t="shared" si="185"/>
        <v>NPT76AZWK1</v>
      </c>
      <c r="E3940" s="4" t="s">
        <v>17959</v>
      </c>
      <c r="F3940" s="4" t="s">
        <v>1365</v>
      </c>
      <c r="G3940" s="4" t="s">
        <v>17490</v>
      </c>
      <c r="H3940" s="4" t="s">
        <v>97</v>
      </c>
      <c r="I3940" s="4" t="s">
        <v>17467</v>
      </c>
      <c r="J3940" s="4" t="s">
        <v>1455</v>
      </c>
      <c r="K3940">
        <v>6598261.2855062503</v>
      </c>
      <c r="L3940">
        <v>82555.199999999997</v>
      </c>
      <c r="M3940">
        <v>75675.600000000006</v>
      </c>
      <c r="N3940">
        <v>3.9800995024875621E-2</v>
      </c>
    </row>
    <row r="3941" spans="1:14" hidden="1">
      <c r="A3941" t="str">
        <f t="shared" si="186"/>
        <v>NPT76H666</v>
      </c>
      <c r="B3941">
        <f t="shared" si="184"/>
        <v>1</v>
      </c>
      <c r="C3941">
        <f>COUNTIFS($A$2:A3941,A3941)</f>
        <v>1</v>
      </c>
      <c r="D3941" t="str">
        <f t="shared" si="185"/>
        <v>NPT76H6661</v>
      </c>
      <c r="E3941" s="4" t="s">
        <v>18121</v>
      </c>
      <c r="F3941" s="4" t="s">
        <v>31</v>
      </c>
      <c r="G3941" s="4" t="s">
        <v>17474</v>
      </c>
      <c r="H3941" s="4" t="s">
        <v>97</v>
      </c>
      <c r="I3941" s="4" t="s">
        <v>17467</v>
      </c>
      <c r="J3941" s="4" t="s">
        <v>14425</v>
      </c>
      <c r="K3941">
        <v>3061621.9650797602</v>
      </c>
      <c r="L3941">
        <v>102614.39999999999</v>
      </c>
      <c r="M3941">
        <v>38682.6</v>
      </c>
      <c r="N3941">
        <v>3.9800995024875621E-2</v>
      </c>
    </row>
    <row r="3942" spans="1:14" hidden="1">
      <c r="A3942" t="str">
        <f t="shared" si="186"/>
        <v>NPT288AYGK</v>
      </c>
      <c r="B3942">
        <f t="shared" si="184"/>
        <v>1</v>
      </c>
      <c r="C3942">
        <f>COUNTIFS($A$2:A3942,A3942)</f>
        <v>1</v>
      </c>
      <c r="D3942" t="str">
        <f t="shared" si="185"/>
        <v>NPT288AYGK1</v>
      </c>
      <c r="E3942" s="4" t="s">
        <v>18635</v>
      </c>
      <c r="F3942" s="4" t="s">
        <v>2057</v>
      </c>
      <c r="G3942" s="4" t="s">
        <v>17490</v>
      </c>
      <c r="H3942" s="4" t="s">
        <v>919</v>
      </c>
      <c r="I3942" s="4" t="s">
        <v>17467</v>
      </c>
      <c r="J3942" s="4" t="s">
        <v>5119</v>
      </c>
      <c r="K3942">
        <v>16697751.125841299</v>
      </c>
      <c r="L3942">
        <v>3536.4</v>
      </c>
      <c r="M3942">
        <v>353.64</v>
      </c>
      <c r="N3942">
        <v>8.9552238805970144E-2</v>
      </c>
    </row>
    <row r="3943" spans="1:14" hidden="1">
      <c r="A3943" t="str">
        <f t="shared" si="186"/>
        <v>NPT76ASWJ</v>
      </c>
      <c r="B3943">
        <f t="shared" si="184"/>
        <v>1</v>
      </c>
      <c r="C3943">
        <f>COUNTIFS($A$2:A3943,A3943)</f>
        <v>1</v>
      </c>
      <c r="D3943" t="str">
        <f t="shared" si="185"/>
        <v>NPT76ASWJ1</v>
      </c>
      <c r="E3943" s="4" t="s">
        <v>17552</v>
      </c>
      <c r="F3943" s="4" t="s">
        <v>7125</v>
      </c>
      <c r="G3943" s="4" t="s">
        <v>17476</v>
      </c>
      <c r="H3943" s="4" t="s">
        <v>97</v>
      </c>
      <c r="I3943" s="4" t="s">
        <v>17467</v>
      </c>
      <c r="J3943" s="4" t="s">
        <v>14367</v>
      </c>
      <c r="K3943">
        <v>10478975.0052254</v>
      </c>
      <c r="L3943">
        <v>69372.3</v>
      </c>
      <c r="M3943">
        <v>52574.400000000001</v>
      </c>
      <c r="N3943">
        <v>0.25870646766169153</v>
      </c>
    </row>
    <row r="3944" spans="1:14" hidden="1">
      <c r="A3944" t="str">
        <f t="shared" si="186"/>
        <v>NPT955AKJC</v>
      </c>
      <c r="B3944">
        <f t="shared" si="184"/>
        <v>1</v>
      </c>
      <c r="C3944">
        <f>COUNTIFS($A$2:A3944,A3944)</f>
        <v>1</v>
      </c>
      <c r="D3944" t="str">
        <f t="shared" si="185"/>
        <v>NPT955AKJC1</v>
      </c>
      <c r="E3944" s="4" t="s">
        <v>18333</v>
      </c>
      <c r="F3944" s="4" t="s">
        <v>2858</v>
      </c>
      <c r="G3944" s="4" t="s">
        <v>17466</v>
      </c>
      <c r="H3944" s="4" t="s">
        <v>23</v>
      </c>
      <c r="I3944" s="4" t="s">
        <v>17467</v>
      </c>
      <c r="J3944" s="4" t="s">
        <v>2971</v>
      </c>
      <c r="K3944">
        <v>15078716.122065101</v>
      </c>
      <c r="L3944">
        <v>219060</v>
      </c>
      <c r="M3944">
        <v>140198.39999999999</v>
      </c>
      <c r="N3944">
        <v>0.15920398009950248</v>
      </c>
    </row>
    <row r="3945" spans="1:14" hidden="1">
      <c r="A3945" t="str">
        <f t="shared" si="186"/>
        <v>NPT76AYOJ</v>
      </c>
      <c r="B3945">
        <f t="shared" si="184"/>
        <v>1</v>
      </c>
      <c r="C3945">
        <f>COUNTIFS($A$2:A3945,A3945)</f>
        <v>1</v>
      </c>
      <c r="D3945" t="str">
        <f t="shared" si="185"/>
        <v>NPT76AYOJ1</v>
      </c>
      <c r="E3945" s="4" t="s">
        <v>18068</v>
      </c>
      <c r="F3945" s="4" t="s">
        <v>2057</v>
      </c>
      <c r="G3945" s="4" t="s">
        <v>17490</v>
      </c>
      <c r="H3945" s="4" t="s">
        <v>97</v>
      </c>
      <c r="I3945" s="4" t="s">
        <v>17467</v>
      </c>
      <c r="J3945" s="4" t="s">
        <v>15224</v>
      </c>
      <c r="K3945">
        <v>6315264.5161290299</v>
      </c>
      <c r="L3945">
        <v>28112.7</v>
      </c>
      <c r="M3945">
        <v>132166.20000000001</v>
      </c>
      <c r="N3945">
        <v>0.1691542288557214</v>
      </c>
    </row>
    <row r="3946" spans="1:14" hidden="1">
      <c r="A3946" t="str">
        <f t="shared" si="186"/>
        <v>NPT76BHUE</v>
      </c>
      <c r="B3946">
        <f t="shared" si="184"/>
        <v>1</v>
      </c>
      <c r="C3946">
        <f>COUNTIFS($A$2:A3946,A3946)</f>
        <v>1</v>
      </c>
      <c r="D3946" t="str">
        <f t="shared" si="185"/>
        <v>NPT76BHUE1</v>
      </c>
      <c r="E3946" s="4" t="s">
        <v>18168</v>
      </c>
      <c r="F3946" s="4" t="s">
        <v>926</v>
      </c>
      <c r="G3946" s="4" t="s">
        <v>17490</v>
      </c>
      <c r="H3946" s="4" t="s">
        <v>97</v>
      </c>
      <c r="I3946" s="4" t="s">
        <v>17467</v>
      </c>
      <c r="J3946" s="4" t="s">
        <v>16490</v>
      </c>
      <c r="K3946">
        <v>3456749.4600431998</v>
      </c>
      <c r="L3946">
        <v>0</v>
      </c>
      <c r="M3946">
        <v>0</v>
      </c>
      <c r="N3946">
        <v>3.482587064676617E-2</v>
      </c>
    </row>
    <row r="3947" spans="1:14" hidden="1">
      <c r="A3947" t="str">
        <f t="shared" si="186"/>
        <v>NPT288AEIB</v>
      </c>
      <c r="B3947">
        <f t="shared" si="184"/>
        <v>1</v>
      </c>
      <c r="C3947">
        <f>COUNTIFS($A$2:A3947,A3947)</f>
        <v>1</v>
      </c>
      <c r="D3947" t="str">
        <f t="shared" si="185"/>
        <v>NPT288AEIB1</v>
      </c>
      <c r="E3947" s="4" t="s">
        <v>18026</v>
      </c>
      <c r="F3947" s="4" t="s">
        <v>964</v>
      </c>
      <c r="G3947" s="4" t="s">
        <v>17474</v>
      </c>
      <c r="H3947" s="4" t="s">
        <v>919</v>
      </c>
      <c r="I3947" s="4" t="s">
        <v>17467</v>
      </c>
      <c r="J3947" s="4" t="s">
        <v>13717</v>
      </c>
      <c r="K3947">
        <v>112069808.29828</v>
      </c>
      <c r="L3947">
        <v>23870.7</v>
      </c>
      <c r="M3947">
        <v>0</v>
      </c>
      <c r="N3947">
        <v>0.27363184079601988</v>
      </c>
    </row>
    <row r="3948" spans="1:14" hidden="1">
      <c r="A3948" t="str">
        <f t="shared" si="186"/>
        <v>NPT76AATL</v>
      </c>
      <c r="B3948">
        <f t="shared" si="184"/>
        <v>1</v>
      </c>
      <c r="C3948">
        <f>COUNTIFS($A$2:A3948,A3948)</f>
        <v>1</v>
      </c>
      <c r="D3948" t="str">
        <f t="shared" si="185"/>
        <v>NPT76AATL1</v>
      </c>
      <c r="E3948" s="4" t="s">
        <v>17630</v>
      </c>
      <c r="F3948" s="4" t="s">
        <v>6498</v>
      </c>
      <c r="G3948" s="4" t="s">
        <v>17470</v>
      </c>
      <c r="H3948" s="4" t="s">
        <v>97</v>
      </c>
      <c r="I3948" s="4" t="s">
        <v>17467</v>
      </c>
      <c r="J3948" s="4" t="s">
        <v>6963</v>
      </c>
      <c r="K3948">
        <v>5982440.3225806402</v>
      </c>
      <c r="L3948">
        <v>34684.5</v>
      </c>
      <c r="M3948">
        <v>44630.91</v>
      </c>
      <c r="N3948">
        <v>8.9552238805970144E-2</v>
      </c>
    </row>
    <row r="3949" spans="1:14" hidden="1">
      <c r="A3949" t="str">
        <f t="shared" si="186"/>
        <v>NPT76AHYP</v>
      </c>
      <c r="B3949">
        <f t="shared" si="184"/>
        <v>1</v>
      </c>
      <c r="C3949">
        <f>COUNTIFS($A$2:A3949,A3949)</f>
        <v>1</v>
      </c>
      <c r="D3949" t="str">
        <f t="shared" si="185"/>
        <v>NPT76AHYP1</v>
      </c>
      <c r="E3949" s="4" t="s">
        <v>17633</v>
      </c>
      <c r="F3949" s="4" t="s">
        <v>31</v>
      </c>
      <c r="G3949" s="4" t="s">
        <v>17474</v>
      </c>
      <c r="H3949" s="4" t="s">
        <v>97</v>
      </c>
      <c r="I3949" s="4" t="s">
        <v>17467</v>
      </c>
      <c r="J3949" s="4" t="s">
        <v>756</v>
      </c>
      <c r="K3949">
        <v>2910528.7097876901</v>
      </c>
      <c r="L3949">
        <v>9565.6200000000008</v>
      </c>
      <c r="M3949">
        <v>15642</v>
      </c>
      <c r="N3949">
        <v>3.9800995024875621E-2</v>
      </c>
    </row>
    <row r="3950" spans="1:14" hidden="1">
      <c r="A3950" t="str">
        <f t="shared" si="186"/>
        <v>NPT955AUSB</v>
      </c>
      <c r="B3950">
        <f t="shared" si="184"/>
        <v>1</v>
      </c>
      <c r="C3950">
        <f>COUNTIFS($A$2:A3950,A3950)</f>
        <v>1</v>
      </c>
      <c r="D3950" t="str">
        <f t="shared" si="185"/>
        <v>NPT955AUSB1</v>
      </c>
      <c r="E3950" s="4" t="s">
        <v>17955</v>
      </c>
      <c r="F3950" s="4" t="s">
        <v>1365</v>
      </c>
      <c r="G3950" s="4" t="s">
        <v>17490</v>
      </c>
      <c r="H3950" s="4" t="s">
        <v>23</v>
      </c>
      <c r="I3950" s="4" t="s">
        <v>17467</v>
      </c>
      <c r="J3950" s="4" t="s">
        <v>8136</v>
      </c>
      <c r="K3950">
        <v>19355262.7011774</v>
      </c>
      <c r="L3950">
        <v>92620.800000000003</v>
      </c>
      <c r="M3950">
        <v>144596.34</v>
      </c>
      <c r="N3950">
        <v>0.4228855721393035</v>
      </c>
    </row>
    <row r="3951" spans="1:14" hidden="1">
      <c r="A3951" t="str">
        <f t="shared" si="186"/>
        <v>NPT955ASVX</v>
      </c>
      <c r="B3951">
        <f t="shared" si="184"/>
        <v>1</v>
      </c>
      <c r="C3951">
        <f>COUNTIFS($A$2:A3951,A3951)</f>
        <v>1</v>
      </c>
      <c r="D3951" t="str">
        <f t="shared" si="185"/>
        <v>NPT955ASVX1</v>
      </c>
      <c r="E3951" s="4" t="s">
        <v>18409</v>
      </c>
      <c r="F3951" s="4" t="s">
        <v>8882</v>
      </c>
      <c r="G3951" s="4" t="s">
        <v>17476</v>
      </c>
      <c r="H3951" s="4" t="s">
        <v>23</v>
      </c>
      <c r="I3951" s="4" t="s">
        <v>17467</v>
      </c>
      <c r="J3951" s="4" t="s">
        <v>8886</v>
      </c>
      <c r="K3951">
        <v>25226157.660419401</v>
      </c>
      <c r="L3951">
        <v>192772.8</v>
      </c>
      <c r="M3951">
        <v>268129.44</v>
      </c>
      <c r="N3951">
        <v>0.26865671641791045</v>
      </c>
    </row>
    <row r="3952" spans="1:14" hidden="1">
      <c r="A3952" t="str">
        <f t="shared" si="186"/>
        <v>NPT76FNN3</v>
      </c>
      <c r="B3952">
        <f t="shared" si="184"/>
        <v>1</v>
      </c>
      <c r="C3952">
        <f>COUNTIFS($A$2:A3952,A3952)</f>
        <v>1</v>
      </c>
      <c r="D3952" t="str">
        <f t="shared" si="185"/>
        <v>NPT76FNN31</v>
      </c>
      <c r="E3952" s="4" t="s">
        <v>18260</v>
      </c>
      <c r="F3952" s="4" t="s">
        <v>926</v>
      </c>
      <c r="G3952" s="4" t="s">
        <v>17490</v>
      </c>
      <c r="H3952" s="4" t="s">
        <v>97</v>
      </c>
      <c r="I3952" s="4" t="s">
        <v>17467</v>
      </c>
      <c r="J3952" s="4" t="s">
        <v>16360</v>
      </c>
      <c r="K3952">
        <v>4091253.78982015</v>
      </c>
      <c r="L3952">
        <v>0</v>
      </c>
      <c r="M3952">
        <v>0</v>
      </c>
      <c r="N3952">
        <v>0</v>
      </c>
    </row>
    <row r="3953" spans="1:14" hidden="1">
      <c r="A3953" t="str">
        <f t="shared" si="186"/>
        <v>NPT76BKCI</v>
      </c>
      <c r="B3953">
        <f t="shared" si="184"/>
        <v>1</v>
      </c>
      <c r="C3953">
        <f>COUNTIFS($A$2:A3953,A3953)</f>
        <v>1</v>
      </c>
      <c r="D3953" t="str">
        <f t="shared" si="185"/>
        <v>NPT76BKCI1</v>
      </c>
      <c r="E3953" s="4" t="s">
        <v>18234</v>
      </c>
      <c r="F3953" s="4" t="s">
        <v>2596</v>
      </c>
      <c r="G3953" s="4" t="s">
        <v>17474</v>
      </c>
      <c r="H3953" s="4" t="s">
        <v>97</v>
      </c>
      <c r="I3953" s="4" t="s">
        <v>17467</v>
      </c>
      <c r="J3953" s="4" t="s">
        <v>3909</v>
      </c>
      <c r="K3953">
        <v>2436403.6751898602</v>
      </c>
      <c r="L3953">
        <v>28665</v>
      </c>
      <c r="M3953">
        <v>38568</v>
      </c>
      <c r="N3953">
        <v>9.950248756218906E-2</v>
      </c>
    </row>
    <row r="3954" spans="1:14" hidden="1">
      <c r="A3954" t="str">
        <f t="shared" si="186"/>
        <v>NPT288AMUV</v>
      </c>
      <c r="B3954">
        <f t="shared" si="184"/>
        <v>1</v>
      </c>
      <c r="C3954">
        <f>COUNTIFS($A$2:A3954,A3954)</f>
        <v>1</v>
      </c>
      <c r="D3954" t="str">
        <f t="shared" si="185"/>
        <v>NPT288AMUV1</v>
      </c>
      <c r="E3954" s="4" t="s">
        <v>18636</v>
      </c>
      <c r="F3954" s="4" t="s">
        <v>9624</v>
      </c>
      <c r="G3954" s="4" t="s">
        <v>17470</v>
      </c>
      <c r="H3954" s="4" t="s">
        <v>919</v>
      </c>
      <c r="I3954" s="4" t="s">
        <v>17467</v>
      </c>
      <c r="J3954" s="4" t="s">
        <v>13978</v>
      </c>
      <c r="K3954">
        <v>12719174.555841999</v>
      </c>
      <c r="L3954">
        <v>0</v>
      </c>
      <c r="M3954">
        <v>0</v>
      </c>
      <c r="N3954">
        <v>7.4626865671641784E-2</v>
      </c>
    </row>
    <row r="3955" spans="1:14" hidden="1">
      <c r="A3955" t="str">
        <f t="shared" si="186"/>
        <v>NPT76AWWS</v>
      </c>
      <c r="B3955">
        <f t="shared" si="184"/>
        <v>1</v>
      </c>
      <c r="C3955">
        <f>COUNTIFS($A$2:A3955,A3955)</f>
        <v>1</v>
      </c>
      <c r="D3955" t="str">
        <f t="shared" si="185"/>
        <v>NPT76AWWS1</v>
      </c>
      <c r="E3955" s="4" t="s">
        <v>18145</v>
      </c>
      <c r="F3955" s="4" t="s">
        <v>926</v>
      </c>
      <c r="G3955" s="4" t="s">
        <v>17490</v>
      </c>
      <c r="H3955" s="4" t="s">
        <v>97</v>
      </c>
      <c r="I3955" s="4" t="s">
        <v>17467</v>
      </c>
      <c r="J3955" s="4" t="s">
        <v>16465</v>
      </c>
      <c r="K3955">
        <v>2397108.0645161299</v>
      </c>
      <c r="L3955">
        <v>0</v>
      </c>
      <c r="M3955">
        <v>11007.36</v>
      </c>
      <c r="N3955">
        <v>1.9900497512437811E-2</v>
      </c>
    </row>
    <row r="3956" spans="1:14" hidden="1">
      <c r="A3956" t="str">
        <f t="shared" si="186"/>
        <v>NPT76ASYT</v>
      </c>
      <c r="B3956">
        <f t="shared" si="184"/>
        <v>1</v>
      </c>
      <c r="C3956">
        <f>COUNTIFS($A$2:A3956,A3956)</f>
        <v>1</v>
      </c>
      <c r="D3956" t="str">
        <f t="shared" si="185"/>
        <v>NPT76ASYT1</v>
      </c>
      <c r="E3956" s="4" t="s">
        <v>17552</v>
      </c>
      <c r="F3956" s="4" t="s">
        <v>7125</v>
      </c>
      <c r="G3956" s="4" t="s">
        <v>17476</v>
      </c>
      <c r="H3956" s="4" t="s">
        <v>97</v>
      </c>
      <c r="I3956" s="4" t="s">
        <v>17467</v>
      </c>
      <c r="J3956" s="4" t="s">
        <v>14374</v>
      </c>
      <c r="K3956">
        <v>3399947.9481641501</v>
      </c>
      <c r="L3956">
        <v>0</v>
      </c>
      <c r="M3956">
        <v>0</v>
      </c>
      <c r="N3956">
        <v>0.11940298507462686</v>
      </c>
    </row>
    <row r="3957" spans="1:14" hidden="1">
      <c r="A3957" t="str">
        <f t="shared" si="186"/>
        <v>NPT76AOQR</v>
      </c>
      <c r="B3957">
        <f t="shared" si="184"/>
        <v>1</v>
      </c>
      <c r="C3957">
        <f>COUNTIFS($A$2:A3957,A3957)</f>
        <v>1</v>
      </c>
      <c r="D3957" t="str">
        <f t="shared" si="185"/>
        <v>NPT76AOQR1</v>
      </c>
      <c r="E3957" s="4" t="s">
        <v>17709</v>
      </c>
      <c r="F3957" s="4" t="s">
        <v>7146</v>
      </c>
      <c r="G3957" s="4" t="s">
        <v>17470</v>
      </c>
      <c r="H3957" s="4" t="s">
        <v>97</v>
      </c>
      <c r="I3957" s="4" t="s">
        <v>17467</v>
      </c>
      <c r="J3957" s="4" t="s">
        <v>7178</v>
      </c>
      <c r="K3957">
        <v>4749000</v>
      </c>
      <c r="L3957">
        <v>24952.62</v>
      </c>
      <c r="M3957">
        <v>5733</v>
      </c>
      <c r="N3957">
        <v>5.9701492537313432E-2</v>
      </c>
    </row>
    <row r="3958" spans="1:14" hidden="1">
      <c r="A3958" t="str">
        <f t="shared" si="186"/>
        <v>NPT288ACLA</v>
      </c>
      <c r="B3958">
        <f t="shared" si="184"/>
        <v>1</v>
      </c>
      <c r="C3958">
        <f>COUNTIFS($A$2:A3958,A3958)</f>
        <v>1</v>
      </c>
      <c r="D3958" t="str">
        <f t="shared" si="185"/>
        <v>NPT288ACLA1</v>
      </c>
      <c r="E3958" s="4" t="s">
        <v>18580</v>
      </c>
      <c r="F3958" s="4" t="s">
        <v>9200</v>
      </c>
      <c r="G3958" s="4" t="s">
        <v>17470</v>
      </c>
      <c r="H3958" s="4" t="s">
        <v>919</v>
      </c>
      <c r="I3958" s="4" t="s">
        <v>17467</v>
      </c>
      <c r="J3958" s="4" t="s">
        <v>9350</v>
      </c>
      <c r="K3958">
        <v>12460951.6129032</v>
      </c>
      <c r="L3958">
        <v>0</v>
      </c>
      <c r="M3958">
        <v>0</v>
      </c>
      <c r="N3958">
        <v>9.950248756218906E-2</v>
      </c>
    </row>
    <row r="3959" spans="1:14" hidden="1">
      <c r="A3959" t="str">
        <f t="shared" si="186"/>
        <v>NPT288ANKV</v>
      </c>
      <c r="B3959">
        <f t="shared" si="184"/>
        <v>1</v>
      </c>
      <c r="C3959">
        <f>COUNTIFS($A$2:A3959,A3959)</f>
        <v>1</v>
      </c>
      <c r="D3959" t="str">
        <f t="shared" si="185"/>
        <v>NPT288ANKV1</v>
      </c>
      <c r="E3959" s="4" t="s">
        <v>18423</v>
      </c>
      <c r="F3959" s="4" t="s">
        <v>9624</v>
      </c>
      <c r="G3959" s="4" t="s">
        <v>17470</v>
      </c>
      <c r="H3959" s="4" t="s">
        <v>919</v>
      </c>
      <c r="I3959" s="4" t="s">
        <v>17467</v>
      </c>
      <c r="J3959" s="4" t="s">
        <v>14129</v>
      </c>
      <c r="K3959">
        <v>4301010.1582286702</v>
      </c>
      <c r="L3959">
        <v>0</v>
      </c>
      <c r="M3959">
        <v>0</v>
      </c>
      <c r="N3959">
        <v>0.27363184079601988</v>
      </c>
    </row>
    <row r="3960" spans="1:14" hidden="1">
      <c r="A3960" t="str">
        <f t="shared" si="186"/>
        <v>NPT955AJWC</v>
      </c>
      <c r="B3960">
        <f t="shared" si="184"/>
        <v>1</v>
      </c>
      <c r="C3960">
        <f>COUNTIFS($A$2:A3960,A3960)</f>
        <v>1</v>
      </c>
      <c r="D3960" t="str">
        <f t="shared" si="185"/>
        <v>NPT955AJWC1</v>
      </c>
      <c r="E3960" s="4" t="s">
        <v>18250</v>
      </c>
      <c r="F3960" s="4" t="s">
        <v>2858</v>
      </c>
      <c r="G3960" s="4" t="s">
        <v>17466</v>
      </c>
      <c r="H3960" s="4" t="s">
        <v>23</v>
      </c>
      <c r="I3960" s="4" t="s">
        <v>17467</v>
      </c>
      <c r="J3960" s="4" t="s">
        <v>3091</v>
      </c>
      <c r="K3960">
        <v>19251204.825777799</v>
      </c>
      <c r="L3960">
        <v>119430.27</v>
      </c>
      <c r="M3960">
        <v>114490.8</v>
      </c>
      <c r="N3960">
        <v>0.16417910447761194</v>
      </c>
    </row>
    <row r="3961" spans="1:14" hidden="1">
      <c r="A3961" t="str">
        <f t="shared" si="186"/>
        <v>NPT76BASB</v>
      </c>
      <c r="B3961">
        <f t="shared" si="184"/>
        <v>1</v>
      </c>
      <c r="C3961">
        <f>COUNTIFS($A$2:A3961,A3961)</f>
        <v>1</v>
      </c>
      <c r="D3961" t="str">
        <f t="shared" si="185"/>
        <v>NPT76BASB1</v>
      </c>
      <c r="E3961" s="4" t="s">
        <v>17869</v>
      </c>
      <c r="F3961" s="4" t="s">
        <v>8154</v>
      </c>
      <c r="G3961" s="4" t="s">
        <v>17474</v>
      </c>
      <c r="H3961" s="4" t="s">
        <v>97</v>
      </c>
      <c r="I3961" s="4" t="s">
        <v>17467</v>
      </c>
      <c r="J3961" s="4" t="s">
        <v>13391</v>
      </c>
      <c r="K3961">
        <v>3284842.48427046</v>
      </c>
      <c r="L3961">
        <v>0</v>
      </c>
      <c r="M3961">
        <v>1719.9</v>
      </c>
      <c r="N3961">
        <v>3.9800995024875621E-2</v>
      </c>
    </row>
    <row r="3962" spans="1:14" hidden="1">
      <c r="A3962" t="str">
        <f t="shared" si="186"/>
        <v>NPT76AIMB</v>
      </c>
      <c r="B3962">
        <f t="shared" si="184"/>
        <v>1</v>
      </c>
      <c r="C3962">
        <f>COUNTIFS($A$2:A3962,A3962)</f>
        <v>1</v>
      </c>
      <c r="D3962" t="str">
        <f t="shared" si="185"/>
        <v>NPT76AIMB1</v>
      </c>
      <c r="E3962" s="4" t="s">
        <v>17791</v>
      </c>
      <c r="F3962" s="4" t="s">
        <v>10348</v>
      </c>
      <c r="G3962" s="4" t="s">
        <v>17466</v>
      </c>
      <c r="H3962" s="4" t="s">
        <v>97</v>
      </c>
      <c r="I3962" s="4" t="s">
        <v>17467</v>
      </c>
      <c r="J3962" s="4" t="s">
        <v>10632</v>
      </c>
      <c r="K3962">
        <v>6758939.2635685904</v>
      </c>
      <c r="L3962">
        <v>31544.639999999999</v>
      </c>
      <c r="M3962">
        <v>35049.599999999999</v>
      </c>
      <c r="N3962">
        <v>0.15920398009950248</v>
      </c>
    </row>
    <row r="3963" spans="1:14" hidden="1">
      <c r="A3963" t="str">
        <f t="shared" si="186"/>
        <v>NPT288AHED</v>
      </c>
      <c r="B3963">
        <f t="shared" si="184"/>
        <v>1</v>
      </c>
      <c r="C3963">
        <f>COUNTIFS($A$2:A3963,A3963)</f>
        <v>1</v>
      </c>
      <c r="D3963" t="str">
        <f t="shared" si="185"/>
        <v>NPT288AHED1</v>
      </c>
      <c r="E3963" s="4" t="s">
        <v>18637</v>
      </c>
      <c r="F3963" s="4" t="s">
        <v>31</v>
      </c>
      <c r="G3963" s="4" t="s">
        <v>17474</v>
      </c>
      <c r="H3963" s="4" t="s">
        <v>919</v>
      </c>
      <c r="I3963" s="4" t="s">
        <v>17467</v>
      </c>
      <c r="J3963" s="4" t="s">
        <v>75</v>
      </c>
      <c r="K3963">
        <v>14473642.6433047</v>
      </c>
      <c r="L3963">
        <v>5304.6</v>
      </c>
      <c r="M3963">
        <v>0</v>
      </c>
      <c r="N3963">
        <v>0.36318407960199006</v>
      </c>
    </row>
    <row r="3964" spans="1:14" hidden="1">
      <c r="A3964" t="str">
        <f t="shared" si="186"/>
        <v>NPT76AHPJ</v>
      </c>
      <c r="B3964">
        <f t="shared" si="184"/>
        <v>1</v>
      </c>
      <c r="C3964">
        <f>COUNTIFS($A$2:A3964,A3964)</f>
        <v>1</v>
      </c>
      <c r="D3964" t="str">
        <f t="shared" si="185"/>
        <v>NPT76AHPJ1</v>
      </c>
      <c r="E3964" s="4" t="s">
        <v>17548</v>
      </c>
      <c r="F3964" s="4" t="s">
        <v>31</v>
      </c>
      <c r="G3964" s="4" t="s">
        <v>17474</v>
      </c>
      <c r="H3964" s="4" t="s">
        <v>97</v>
      </c>
      <c r="I3964" s="4" t="s">
        <v>17467</v>
      </c>
      <c r="J3964" s="4" t="s">
        <v>611</v>
      </c>
      <c r="K3964">
        <v>6352072.6781857498</v>
      </c>
      <c r="L3964">
        <v>0</v>
      </c>
      <c r="M3964">
        <v>0</v>
      </c>
      <c r="N3964">
        <v>4.975124378109453E-2</v>
      </c>
    </row>
    <row r="3965" spans="1:14" hidden="1">
      <c r="A3965" t="str">
        <f t="shared" si="186"/>
        <v>NPT288AJIB</v>
      </c>
      <c r="B3965">
        <f t="shared" si="184"/>
        <v>1</v>
      </c>
      <c r="C3965">
        <f>COUNTIFS($A$2:A3965,A3965)</f>
        <v>1</v>
      </c>
      <c r="D3965" t="str">
        <f t="shared" si="185"/>
        <v>NPT288AJIB1</v>
      </c>
      <c r="E3965" s="4" t="s">
        <v>18066</v>
      </c>
      <c r="F3965" s="4" t="s">
        <v>8351</v>
      </c>
      <c r="G3965" s="4" t="s">
        <v>17466</v>
      </c>
      <c r="H3965" s="4" t="s">
        <v>919</v>
      </c>
      <c r="I3965" s="4" t="s">
        <v>17467</v>
      </c>
      <c r="J3965" s="4" t="s">
        <v>5606</v>
      </c>
      <c r="K3965">
        <v>24158027.051835898</v>
      </c>
      <c r="L3965">
        <v>68959.8</v>
      </c>
      <c r="M3965">
        <v>0</v>
      </c>
      <c r="N3965">
        <v>0.30348258706467662</v>
      </c>
    </row>
    <row r="3966" spans="1:14" hidden="1">
      <c r="A3966" t="str">
        <f t="shared" si="186"/>
        <v>NPT76AXXQ</v>
      </c>
      <c r="B3966">
        <f t="shared" si="184"/>
        <v>1</v>
      </c>
      <c r="C3966">
        <f>COUNTIFS($A$2:A3966,A3966)</f>
        <v>1</v>
      </c>
      <c r="D3966" t="str">
        <f t="shared" si="185"/>
        <v>NPT76AXXQ1</v>
      </c>
      <c r="E3966" s="4" t="s">
        <v>17783</v>
      </c>
      <c r="F3966" s="4" t="s">
        <v>2057</v>
      </c>
      <c r="G3966" s="4" t="s">
        <v>17490</v>
      </c>
      <c r="H3966" s="4" t="s">
        <v>97</v>
      </c>
      <c r="I3966" s="4" t="s">
        <v>17467</v>
      </c>
      <c r="J3966" s="4" t="s">
        <v>15162</v>
      </c>
      <c r="K3966">
        <v>3622119.0970528801</v>
      </c>
      <c r="L3966">
        <v>26287.200000000001</v>
      </c>
      <c r="M3966">
        <v>61336.800000000003</v>
      </c>
      <c r="N3966">
        <v>9.4527363184079602E-2</v>
      </c>
    </row>
    <row r="3967" spans="1:14" hidden="1">
      <c r="A3967" t="str">
        <f t="shared" si="186"/>
        <v>NPT76JVIU</v>
      </c>
      <c r="B3967">
        <f t="shared" si="184"/>
        <v>1</v>
      </c>
      <c r="C3967">
        <f>COUNTIFS($A$2:A3967,A3967)</f>
        <v>1</v>
      </c>
      <c r="D3967" t="str">
        <f t="shared" si="185"/>
        <v>NPT76JVIU1</v>
      </c>
      <c r="E3967" s="4" t="s">
        <v>18519</v>
      </c>
      <c r="F3967" s="4" t="s">
        <v>11011</v>
      </c>
      <c r="G3967" s="4" t="s">
        <v>17470</v>
      </c>
      <c r="H3967" s="4" t="s">
        <v>97</v>
      </c>
      <c r="I3967" s="4" t="s">
        <v>17467</v>
      </c>
      <c r="J3967" s="4" t="s">
        <v>11131</v>
      </c>
      <c r="K3967">
        <v>2603814.8140251799</v>
      </c>
      <c r="L3967">
        <v>8762.4</v>
      </c>
      <c r="M3967">
        <v>20638.8</v>
      </c>
      <c r="N3967">
        <v>2.9850746268656716E-2</v>
      </c>
    </row>
    <row r="3968" spans="1:14" hidden="1">
      <c r="A3968" t="str">
        <f t="shared" si="186"/>
        <v>NPT955AIRG</v>
      </c>
      <c r="B3968">
        <f t="shared" si="184"/>
        <v>1</v>
      </c>
      <c r="C3968">
        <f>COUNTIFS($A$2:A3968,A3968)</f>
        <v>1</v>
      </c>
      <c r="D3968" t="str">
        <f t="shared" si="185"/>
        <v>NPT955AIRG1</v>
      </c>
      <c r="E3968" s="4" t="s">
        <v>18460</v>
      </c>
      <c r="F3968" s="4" t="s">
        <v>4451</v>
      </c>
      <c r="G3968" s="4" t="s">
        <v>17466</v>
      </c>
      <c r="H3968" s="4" t="s">
        <v>23</v>
      </c>
      <c r="I3968" s="4" t="s">
        <v>17467</v>
      </c>
      <c r="J3968" s="4" t="s">
        <v>5418</v>
      </c>
      <c r="K3968">
        <v>27340826.4927193</v>
      </c>
      <c r="L3968">
        <v>196665.78</v>
      </c>
      <c r="M3968">
        <v>142923.69</v>
      </c>
      <c r="N3968">
        <v>0.38308457711442784</v>
      </c>
    </row>
    <row r="3969" spans="1:14" hidden="1">
      <c r="A3969" t="str">
        <f t="shared" si="186"/>
        <v>NPT955B6DH</v>
      </c>
      <c r="B3969">
        <f t="shared" si="184"/>
        <v>1</v>
      </c>
      <c r="C3969">
        <f>COUNTIFS($A$2:A3969,A3969)</f>
        <v>1</v>
      </c>
      <c r="D3969" t="str">
        <f t="shared" si="185"/>
        <v>NPT955B6DH1</v>
      </c>
      <c r="E3969" s="4" t="s">
        <v>17900</v>
      </c>
      <c r="F3969" s="4" t="s">
        <v>10348</v>
      </c>
      <c r="G3969" s="4" t="s">
        <v>17466</v>
      </c>
      <c r="H3969" s="4" t="s">
        <v>23</v>
      </c>
      <c r="I3969" s="4" t="s">
        <v>17467</v>
      </c>
      <c r="J3969" s="4" t="s">
        <v>12569</v>
      </c>
      <c r="K3969">
        <v>8663322.1454467196</v>
      </c>
      <c r="L3969">
        <v>0</v>
      </c>
      <c r="M3969">
        <v>0</v>
      </c>
      <c r="N3969">
        <v>0</v>
      </c>
    </row>
    <row r="3970" spans="1:14" hidden="1">
      <c r="A3970" t="str">
        <f t="shared" si="186"/>
        <v>NPT288AJMP</v>
      </c>
      <c r="B3970">
        <f t="shared" si="184"/>
        <v>1</v>
      </c>
      <c r="C3970">
        <f>COUNTIFS($A$2:A3970,A3970)</f>
        <v>1</v>
      </c>
      <c r="D3970" t="str">
        <f t="shared" si="185"/>
        <v>NPT288AJMP1</v>
      </c>
      <c r="E3970" s="4" t="s">
        <v>18012</v>
      </c>
      <c r="F3970" s="4" t="s">
        <v>8351</v>
      </c>
      <c r="G3970" s="4" t="s">
        <v>17466</v>
      </c>
      <c r="H3970" s="4" t="s">
        <v>919</v>
      </c>
      <c r="I3970" s="4" t="s">
        <v>17467</v>
      </c>
      <c r="J3970" s="4" t="s">
        <v>5705</v>
      </c>
      <c r="K3970">
        <v>1945392.83489233</v>
      </c>
      <c r="L3970">
        <v>0</v>
      </c>
      <c r="M3970">
        <v>0</v>
      </c>
      <c r="N3970">
        <v>1.4925373134328358E-2</v>
      </c>
    </row>
    <row r="3971" spans="1:14" hidden="1">
      <c r="A3971" t="str">
        <f t="shared" si="186"/>
        <v>NPT76AQYD</v>
      </c>
      <c r="B3971">
        <f t="shared" ref="B3971:B4034" si="187">COUNTIF(A:A,A3971)</f>
        <v>1</v>
      </c>
      <c r="C3971">
        <f>COUNTIFS($A$2:A3971,A3971)</f>
        <v>1</v>
      </c>
      <c r="D3971" t="str">
        <f t="shared" ref="D3971:D4034" si="188">A3971&amp;C3971</f>
        <v>NPT76AQYD1</v>
      </c>
      <c r="E3971" s="4" t="s">
        <v>17817</v>
      </c>
      <c r="F3971" s="4" t="s">
        <v>104</v>
      </c>
      <c r="G3971" s="4" t="s">
        <v>17476</v>
      </c>
      <c r="H3971" s="4" t="s">
        <v>97</v>
      </c>
      <c r="I3971" s="4" t="s">
        <v>17467</v>
      </c>
      <c r="J3971" s="4" t="s">
        <v>231</v>
      </c>
      <c r="K3971">
        <v>4732370.9677419299</v>
      </c>
      <c r="L3971">
        <v>17524.8</v>
      </c>
      <c r="M3971">
        <v>8762.4</v>
      </c>
      <c r="N3971">
        <v>0.20895522388059701</v>
      </c>
    </row>
    <row r="3972" spans="1:14" hidden="1">
      <c r="A3972" t="str">
        <f t="shared" si="186"/>
        <v>NPT76AUZJ</v>
      </c>
      <c r="B3972">
        <f t="shared" si="187"/>
        <v>1</v>
      </c>
      <c r="C3972">
        <f>COUNTIFS($A$2:A3972,A3972)</f>
        <v>1</v>
      </c>
      <c r="D3972" t="str">
        <f t="shared" si="188"/>
        <v>NPT76AUZJ1</v>
      </c>
      <c r="E3972" s="4" t="s">
        <v>18514</v>
      </c>
      <c r="F3972" s="4" t="s">
        <v>1365</v>
      </c>
      <c r="G3972" s="4" t="s">
        <v>17490</v>
      </c>
      <c r="H3972" s="4" t="s">
        <v>97</v>
      </c>
      <c r="I3972" s="4" t="s">
        <v>17467</v>
      </c>
      <c r="J3972" s="4" t="s">
        <v>1692</v>
      </c>
      <c r="K3972">
        <v>2762462.06368007</v>
      </c>
      <c r="L3972">
        <v>0</v>
      </c>
      <c r="M3972">
        <v>0</v>
      </c>
      <c r="N3972">
        <v>9.950248756218906E-2</v>
      </c>
    </row>
    <row r="3973" spans="1:14" hidden="1">
      <c r="A3973" t="str">
        <f t="shared" si="186"/>
        <v>NPT955ALHM</v>
      </c>
      <c r="B3973">
        <f t="shared" si="187"/>
        <v>1</v>
      </c>
      <c r="C3973">
        <f>COUNTIFS($A$2:A3973,A3973)</f>
        <v>1</v>
      </c>
      <c r="D3973" t="str">
        <f t="shared" si="188"/>
        <v>NPT955ALHM1</v>
      </c>
      <c r="E3973" s="4" t="s">
        <v>18461</v>
      </c>
      <c r="F3973" s="4" t="s">
        <v>12710</v>
      </c>
      <c r="G3973" s="4" t="s">
        <v>17466</v>
      </c>
      <c r="H3973" s="4" t="s">
        <v>23</v>
      </c>
      <c r="I3973" s="4" t="s">
        <v>17467</v>
      </c>
      <c r="J3973" s="4" t="s">
        <v>10307</v>
      </c>
      <c r="K3973">
        <v>19413190.322580598</v>
      </c>
      <c r="L3973">
        <v>140771.70000000001</v>
      </c>
      <c r="M3973">
        <v>113911.2</v>
      </c>
      <c r="N3973">
        <v>0.1044776119402985</v>
      </c>
    </row>
    <row r="3974" spans="1:14" hidden="1">
      <c r="A3974" t="str">
        <f t="shared" si="186"/>
        <v>NPT76C05R</v>
      </c>
      <c r="B3974">
        <f t="shared" si="187"/>
        <v>1</v>
      </c>
      <c r="C3974">
        <f>COUNTIFS($A$2:A3974,A3974)</f>
        <v>1</v>
      </c>
      <c r="D3974" t="str">
        <f t="shared" si="188"/>
        <v>NPT76C05R1</v>
      </c>
      <c r="E3974" s="4" t="s">
        <v>18234</v>
      </c>
      <c r="F3974" s="4" t="s">
        <v>2596</v>
      </c>
      <c r="G3974" s="4" t="s">
        <v>17474</v>
      </c>
      <c r="H3974" s="4" t="s">
        <v>97</v>
      </c>
      <c r="I3974" s="4" t="s">
        <v>17467</v>
      </c>
      <c r="J3974" s="4" t="s">
        <v>3904</v>
      </c>
      <c r="K3974">
        <v>5067694.19516961</v>
      </c>
      <c r="L3974">
        <v>26287.200000000001</v>
      </c>
      <c r="M3974">
        <v>128291.58</v>
      </c>
      <c r="N3974">
        <v>0.12935323383084577</v>
      </c>
    </row>
    <row r="3975" spans="1:14" hidden="1">
      <c r="A3975" t="str">
        <f t="shared" si="186"/>
        <v>NPT76ACOT</v>
      </c>
      <c r="B3975">
        <f t="shared" si="187"/>
        <v>1</v>
      </c>
      <c r="C3975">
        <f>COUNTIFS($A$2:A3975,A3975)</f>
        <v>1</v>
      </c>
      <c r="D3975" t="str">
        <f t="shared" si="188"/>
        <v>NPT76ACOT1</v>
      </c>
      <c r="E3975" s="4" t="s">
        <v>18092</v>
      </c>
      <c r="F3975" s="4" t="s">
        <v>11011</v>
      </c>
      <c r="G3975" s="4" t="s">
        <v>17470</v>
      </c>
      <c r="H3975" s="4" t="s">
        <v>97</v>
      </c>
      <c r="I3975" s="4" t="s">
        <v>17467</v>
      </c>
      <c r="J3975" s="4" t="s">
        <v>11179</v>
      </c>
      <c r="K3975">
        <v>5896978.2484497996</v>
      </c>
      <c r="L3975">
        <v>133894.79999999999</v>
      </c>
      <c r="M3975">
        <v>93822.6</v>
      </c>
      <c r="N3975">
        <v>0.13930348258706468</v>
      </c>
    </row>
    <row r="3976" spans="1:14" hidden="1">
      <c r="A3976" t="str">
        <f t="shared" si="186"/>
        <v>NPT76ABEX</v>
      </c>
      <c r="B3976">
        <f t="shared" si="187"/>
        <v>1</v>
      </c>
      <c r="C3976">
        <f>COUNTIFS($A$2:A3976,A3976)</f>
        <v>1</v>
      </c>
      <c r="D3976" t="str">
        <f t="shared" si="188"/>
        <v>NPT76ABEX1</v>
      </c>
      <c r="E3976" s="4" t="s">
        <v>17611</v>
      </c>
      <c r="F3976" s="4" t="s">
        <v>2596</v>
      </c>
      <c r="G3976" s="4" t="s">
        <v>17474</v>
      </c>
      <c r="H3976" s="4" t="s">
        <v>97</v>
      </c>
      <c r="I3976" s="4" t="s">
        <v>17467</v>
      </c>
      <c r="J3976" s="4" t="s">
        <v>3939</v>
      </c>
      <c r="K3976">
        <v>7251510.4647112098</v>
      </c>
      <c r="L3976">
        <v>72525.600000000006</v>
      </c>
      <c r="M3976">
        <v>47740.800000000003</v>
      </c>
      <c r="N3976">
        <v>8.9552238805970144E-2</v>
      </c>
    </row>
    <row r="3977" spans="1:14" hidden="1">
      <c r="A3977" t="str">
        <f t="shared" si="186"/>
        <v>NPT955AQGK</v>
      </c>
      <c r="B3977">
        <f t="shared" si="187"/>
        <v>1</v>
      </c>
      <c r="C3977">
        <f>COUNTIFS($A$2:A3977,A3977)</f>
        <v>1</v>
      </c>
      <c r="D3977" t="str">
        <f t="shared" si="188"/>
        <v>NPT955AQGK1</v>
      </c>
      <c r="E3977" s="4" t="s">
        <v>17694</v>
      </c>
      <c r="F3977" s="4" t="s">
        <v>104</v>
      </c>
      <c r="G3977" s="4" t="s">
        <v>17476</v>
      </c>
      <c r="H3977" s="4" t="s">
        <v>23</v>
      </c>
      <c r="I3977" s="4" t="s">
        <v>17467</v>
      </c>
      <c r="J3977" s="4" t="s">
        <v>2800</v>
      </c>
      <c r="K3977">
        <v>28671255.7165749</v>
      </c>
      <c r="L3977">
        <v>0</v>
      </c>
      <c r="M3977">
        <v>0</v>
      </c>
      <c r="N3977">
        <v>1.9900497512437811E-2</v>
      </c>
    </row>
    <row r="3978" spans="1:14" hidden="1">
      <c r="A3978" t="str">
        <f t="shared" si="186"/>
        <v>NPT76ABKX</v>
      </c>
      <c r="B3978">
        <f t="shared" si="187"/>
        <v>1</v>
      </c>
      <c r="C3978">
        <f>COUNTIFS($A$2:A3978,A3978)</f>
        <v>1</v>
      </c>
      <c r="D3978" t="str">
        <f t="shared" si="188"/>
        <v>NPT76ABKX1</v>
      </c>
      <c r="E3978" s="4" t="s">
        <v>17974</v>
      </c>
      <c r="F3978" s="4" t="s">
        <v>11011</v>
      </c>
      <c r="G3978" s="4" t="s">
        <v>17470</v>
      </c>
      <c r="H3978" s="4" t="s">
        <v>97</v>
      </c>
      <c r="I3978" s="4" t="s">
        <v>17467</v>
      </c>
      <c r="J3978" s="4" t="s">
        <v>11676</v>
      </c>
      <c r="K3978">
        <v>3152943.9501952399</v>
      </c>
      <c r="L3978">
        <v>10953</v>
      </c>
      <c r="M3978">
        <v>0</v>
      </c>
      <c r="N3978">
        <v>9.9502487562189053E-3</v>
      </c>
    </row>
    <row r="3979" spans="1:14" hidden="1">
      <c r="A3979" t="str">
        <f t="shared" si="186"/>
        <v>NPT76AQOD</v>
      </c>
      <c r="B3979">
        <f t="shared" si="187"/>
        <v>1</v>
      </c>
      <c r="C3979">
        <f>COUNTIFS($A$2:A3979,A3979)</f>
        <v>1</v>
      </c>
      <c r="D3979" t="str">
        <f t="shared" si="188"/>
        <v>NPT76AQOD1</v>
      </c>
      <c r="E3979" s="4" t="s">
        <v>18552</v>
      </c>
      <c r="F3979" s="4" t="s">
        <v>104</v>
      </c>
      <c r="G3979" s="4" t="s">
        <v>17476</v>
      </c>
      <c r="H3979" s="4" t="s">
        <v>97</v>
      </c>
      <c r="I3979" s="4" t="s">
        <v>17467</v>
      </c>
      <c r="J3979" s="4" t="s">
        <v>136</v>
      </c>
      <c r="K3979">
        <v>4927915.3044888703</v>
      </c>
      <c r="L3979">
        <v>141044.22</v>
      </c>
      <c r="M3979">
        <v>79745.7</v>
      </c>
      <c r="N3979">
        <v>0.24378109452736318</v>
      </c>
    </row>
    <row r="3980" spans="1:14" hidden="1">
      <c r="A3980" t="str">
        <f t="shared" si="186"/>
        <v>NPT955AIGV</v>
      </c>
      <c r="B3980">
        <f t="shared" si="187"/>
        <v>1</v>
      </c>
      <c r="C3980">
        <f>COUNTIFS($A$2:A3980,A3980)</f>
        <v>1</v>
      </c>
      <c r="D3980" t="str">
        <f t="shared" si="188"/>
        <v>NPT955AIGV1</v>
      </c>
      <c r="E3980" s="4" t="s">
        <v>18638</v>
      </c>
      <c r="F3980" s="4" t="s">
        <v>10348</v>
      </c>
      <c r="G3980" s="4" t="s">
        <v>17466</v>
      </c>
      <c r="H3980" s="4" t="s">
        <v>23</v>
      </c>
      <c r="I3980" s="4" t="s">
        <v>17467</v>
      </c>
      <c r="J3980" s="4" t="s">
        <v>12604</v>
      </c>
      <c r="K3980">
        <v>13655564.2409252</v>
      </c>
      <c r="L3980">
        <v>29938.2</v>
      </c>
      <c r="M3980">
        <v>24096.6</v>
      </c>
      <c r="N3980">
        <v>3.482587064676617E-2</v>
      </c>
    </row>
    <row r="3981" spans="1:14" hidden="1">
      <c r="A3981" t="str">
        <f t="shared" si="186"/>
        <v>NPT76AIMC</v>
      </c>
      <c r="B3981">
        <f t="shared" si="187"/>
        <v>1</v>
      </c>
      <c r="C3981">
        <f>COUNTIFS($A$2:A3981,A3981)</f>
        <v>1</v>
      </c>
      <c r="D3981" t="str">
        <f t="shared" si="188"/>
        <v>NPT76AIMC1</v>
      </c>
      <c r="E3981" s="4" t="s">
        <v>17791</v>
      </c>
      <c r="F3981" s="4" t="s">
        <v>10348</v>
      </c>
      <c r="G3981" s="4" t="s">
        <v>17466</v>
      </c>
      <c r="H3981" s="4" t="s">
        <v>97</v>
      </c>
      <c r="I3981" s="4" t="s">
        <v>17467</v>
      </c>
      <c r="J3981" s="4" t="s">
        <v>10641</v>
      </c>
      <c r="K3981">
        <v>3082293.5483871</v>
      </c>
      <c r="L3981">
        <v>27518.400000000001</v>
      </c>
      <c r="M3981">
        <v>37493.82</v>
      </c>
      <c r="N3981">
        <v>1.9900497512437811E-2</v>
      </c>
    </row>
    <row r="3982" spans="1:14" hidden="1">
      <c r="A3982" t="str">
        <f t="shared" ref="A3982:A4045" si="189">H3982&amp;J3982</f>
        <v>NPT76AQMO</v>
      </c>
      <c r="B3982">
        <f t="shared" si="187"/>
        <v>1</v>
      </c>
      <c r="C3982">
        <f>COUNTIFS($A$2:A3982,A3982)</f>
        <v>1</v>
      </c>
      <c r="D3982" t="str">
        <f t="shared" si="188"/>
        <v>NPT76AQMO1</v>
      </c>
      <c r="E3982" s="4" t="s">
        <v>17550</v>
      </c>
      <c r="F3982" s="4" t="s">
        <v>104</v>
      </c>
      <c r="G3982" s="4" t="s">
        <v>17476</v>
      </c>
      <c r="H3982" s="4" t="s">
        <v>97</v>
      </c>
      <c r="I3982" s="4" t="s">
        <v>17467</v>
      </c>
      <c r="J3982" s="4" t="s">
        <v>8689</v>
      </c>
      <c r="K3982">
        <v>8402022.6138736196</v>
      </c>
      <c r="L3982">
        <v>94372.71</v>
      </c>
      <c r="M3982">
        <v>43430.61</v>
      </c>
      <c r="N3982">
        <v>0.14427860696517414</v>
      </c>
    </row>
    <row r="3983" spans="1:14" hidden="1">
      <c r="A3983" t="str">
        <f t="shared" si="189"/>
        <v>NPT76ALPU</v>
      </c>
      <c r="B3983">
        <f t="shared" si="187"/>
        <v>1</v>
      </c>
      <c r="C3983">
        <f>COUNTIFS($A$2:A3983,A3983)</f>
        <v>1</v>
      </c>
      <c r="D3983" t="str">
        <f t="shared" si="188"/>
        <v>NPT76ALPU1</v>
      </c>
      <c r="E3983" s="4" t="s">
        <v>18384</v>
      </c>
      <c r="F3983" s="4" t="s">
        <v>3297</v>
      </c>
      <c r="G3983" s="4" t="s">
        <v>17476</v>
      </c>
      <c r="H3983" s="4" t="s">
        <v>97</v>
      </c>
      <c r="I3983" s="4" t="s">
        <v>17467</v>
      </c>
      <c r="J3983" s="4" t="s">
        <v>6205</v>
      </c>
      <c r="K3983">
        <v>5657612.5130634699</v>
      </c>
      <c r="L3983">
        <v>70099.199999999997</v>
      </c>
      <c r="M3983">
        <v>52574.400000000001</v>
      </c>
      <c r="N3983">
        <v>0.40298507462686567</v>
      </c>
    </row>
    <row r="3984" spans="1:14" hidden="1">
      <c r="A3984" t="str">
        <f t="shared" si="189"/>
        <v>NPT76AZKH</v>
      </c>
      <c r="B3984">
        <f t="shared" si="187"/>
        <v>1</v>
      </c>
      <c r="C3984">
        <f>COUNTIFS($A$2:A3984,A3984)</f>
        <v>1</v>
      </c>
      <c r="D3984" t="str">
        <f t="shared" si="188"/>
        <v>NPT76AZKH1</v>
      </c>
      <c r="E3984" s="4" t="s">
        <v>17489</v>
      </c>
      <c r="F3984" s="4" t="s">
        <v>2057</v>
      </c>
      <c r="G3984" s="4" t="s">
        <v>17490</v>
      </c>
      <c r="H3984" s="4" t="s">
        <v>97</v>
      </c>
      <c r="I3984" s="4" t="s">
        <v>17467</v>
      </c>
      <c r="J3984" s="4" t="s">
        <v>5227</v>
      </c>
      <c r="K3984">
        <v>4812522.8892591596</v>
      </c>
      <c r="L3984">
        <v>63659.22</v>
      </c>
      <c r="M3984">
        <v>45116.22</v>
      </c>
      <c r="N3984">
        <v>0.10945273631840796</v>
      </c>
    </row>
    <row r="3985" spans="1:14" hidden="1">
      <c r="A3985" t="str">
        <f t="shared" si="189"/>
        <v>NPT76APEC</v>
      </c>
      <c r="B3985">
        <f t="shared" si="187"/>
        <v>1</v>
      </c>
      <c r="C3985">
        <f>COUNTIFS($A$2:A3985,A3985)</f>
        <v>1</v>
      </c>
      <c r="D3985" t="str">
        <f t="shared" si="188"/>
        <v>NPT76APEC1</v>
      </c>
      <c r="E3985" s="4" t="s">
        <v>17654</v>
      </c>
      <c r="F3985" s="4" t="s">
        <v>7146</v>
      </c>
      <c r="G3985" s="4" t="s">
        <v>17470</v>
      </c>
      <c r="H3985" s="4" t="s">
        <v>97</v>
      </c>
      <c r="I3985" s="4" t="s">
        <v>17467</v>
      </c>
      <c r="J3985" s="4" t="s">
        <v>7958</v>
      </c>
      <c r="K3985">
        <v>4093150</v>
      </c>
      <c r="L3985">
        <v>1719.9</v>
      </c>
      <c r="M3985">
        <v>-3029.4</v>
      </c>
      <c r="N3985">
        <v>4.9751243781094526E-3</v>
      </c>
    </row>
    <row r="3986" spans="1:14" hidden="1">
      <c r="A3986" t="str">
        <f t="shared" si="189"/>
        <v>NPT76AWNX</v>
      </c>
      <c r="B3986">
        <f t="shared" si="187"/>
        <v>1</v>
      </c>
      <c r="C3986">
        <f>COUNTIFS($A$2:A3986,A3986)</f>
        <v>1</v>
      </c>
      <c r="D3986" t="str">
        <f t="shared" si="188"/>
        <v>NPT76AWNX1</v>
      </c>
      <c r="E3986" s="4" t="s">
        <v>18142</v>
      </c>
      <c r="F3986" s="4" t="s">
        <v>926</v>
      </c>
      <c r="G3986" s="4" t="s">
        <v>17490</v>
      </c>
      <c r="H3986" s="4" t="s">
        <v>97</v>
      </c>
      <c r="I3986" s="4" t="s">
        <v>17467</v>
      </c>
      <c r="J3986" s="4" t="s">
        <v>16304</v>
      </c>
      <c r="K3986">
        <v>10434536.5846861</v>
      </c>
      <c r="L3986">
        <v>65567.399999999994</v>
      </c>
      <c r="M3986">
        <v>29208</v>
      </c>
      <c r="N3986">
        <v>0.15920398009950248</v>
      </c>
    </row>
    <row r="3987" spans="1:14" hidden="1">
      <c r="A3987" t="str">
        <f t="shared" si="189"/>
        <v>NPT76M889</v>
      </c>
      <c r="B3987">
        <f t="shared" si="187"/>
        <v>1</v>
      </c>
      <c r="C3987">
        <f>COUNTIFS($A$2:A3987,A3987)</f>
        <v>1</v>
      </c>
      <c r="D3987" t="str">
        <f t="shared" si="188"/>
        <v>NPT76M8891</v>
      </c>
      <c r="E3987" s="4" t="s">
        <v>18380</v>
      </c>
      <c r="F3987" s="4" t="s">
        <v>31</v>
      </c>
      <c r="G3987" s="4" t="s">
        <v>17474</v>
      </c>
      <c r="H3987" s="4" t="s">
        <v>97</v>
      </c>
      <c r="I3987" s="4" t="s">
        <v>17467</v>
      </c>
      <c r="J3987" s="4" t="s">
        <v>14465</v>
      </c>
      <c r="K3987">
        <v>3497177.2700044001</v>
      </c>
      <c r="L3987">
        <v>3651</v>
      </c>
      <c r="M3987">
        <v>5733</v>
      </c>
      <c r="N3987">
        <v>3.9800995024875621E-2</v>
      </c>
    </row>
    <row r="3988" spans="1:14" hidden="1">
      <c r="A3988" t="str">
        <f t="shared" si="189"/>
        <v>NPT288AKVS</v>
      </c>
      <c r="B3988">
        <f t="shared" si="187"/>
        <v>1</v>
      </c>
      <c r="C3988">
        <f>COUNTIFS($A$2:A3988,A3988)</f>
        <v>1</v>
      </c>
      <c r="D3988" t="str">
        <f t="shared" si="188"/>
        <v>NPT288AKVS1</v>
      </c>
      <c r="E3988" s="4" t="s">
        <v>18243</v>
      </c>
      <c r="F3988" s="4" t="s">
        <v>8351</v>
      </c>
      <c r="G3988" s="4" t="s">
        <v>17466</v>
      </c>
      <c r="H3988" s="4" t="s">
        <v>919</v>
      </c>
      <c r="I3988" s="4" t="s">
        <v>17467</v>
      </c>
      <c r="J3988" s="4" t="s">
        <v>10187</v>
      </c>
      <c r="K3988">
        <v>13265174.756746599</v>
      </c>
      <c r="L3988">
        <v>0</v>
      </c>
      <c r="M3988">
        <v>0</v>
      </c>
      <c r="N3988">
        <v>0.20895522388059701</v>
      </c>
    </row>
    <row r="3989" spans="1:14" hidden="1">
      <c r="A3989" t="str">
        <f t="shared" si="189"/>
        <v>NPT955HIGT</v>
      </c>
      <c r="B3989">
        <f t="shared" si="187"/>
        <v>1</v>
      </c>
      <c r="C3989">
        <f>COUNTIFS($A$2:A3989,A3989)</f>
        <v>1</v>
      </c>
      <c r="D3989" t="str">
        <f t="shared" si="188"/>
        <v>NPT955HIGT1</v>
      </c>
      <c r="E3989" s="4" t="s">
        <v>18582</v>
      </c>
      <c r="F3989" s="4" t="s">
        <v>6498</v>
      </c>
      <c r="G3989" s="4" t="s">
        <v>17470</v>
      </c>
      <c r="H3989" s="4" t="s">
        <v>23</v>
      </c>
      <c r="I3989" s="4" t="s">
        <v>17467</v>
      </c>
      <c r="J3989" s="4" t="s">
        <v>9617</v>
      </c>
      <c r="K3989">
        <v>10345830.7054053</v>
      </c>
      <c r="L3989">
        <v>0</v>
      </c>
      <c r="M3989">
        <v>262872</v>
      </c>
      <c r="N3989">
        <v>3.482587064676617E-2</v>
      </c>
    </row>
    <row r="3990" spans="1:14" hidden="1">
      <c r="A3990" t="str">
        <f t="shared" si="189"/>
        <v>NPT76AWFR</v>
      </c>
      <c r="B3990">
        <f t="shared" si="187"/>
        <v>1</v>
      </c>
      <c r="C3990">
        <f>COUNTIFS($A$2:A3990,A3990)</f>
        <v>1</v>
      </c>
      <c r="D3990" t="str">
        <f t="shared" si="188"/>
        <v>NPT76AWFR1</v>
      </c>
      <c r="E3990" s="4" t="s">
        <v>17540</v>
      </c>
      <c r="F3990" s="4" t="s">
        <v>926</v>
      </c>
      <c r="G3990" s="4" t="s">
        <v>17490</v>
      </c>
      <c r="H3990" s="4" t="s">
        <v>97</v>
      </c>
      <c r="I3990" s="4" t="s">
        <v>17467</v>
      </c>
      <c r="J3990" s="4" t="s">
        <v>2286</v>
      </c>
      <c r="K3990">
        <v>2400834.5301959901</v>
      </c>
      <c r="L3990">
        <v>0</v>
      </c>
      <c r="M3990">
        <v>0</v>
      </c>
      <c r="N3990">
        <v>2.9850746268656716E-2</v>
      </c>
    </row>
    <row r="3991" spans="1:14" hidden="1">
      <c r="A3991" t="str">
        <f t="shared" si="189"/>
        <v>NPT76AUTM</v>
      </c>
      <c r="B3991">
        <f t="shared" si="187"/>
        <v>1</v>
      </c>
      <c r="C3991">
        <f>COUNTIFS($A$2:A3991,A3991)</f>
        <v>1</v>
      </c>
      <c r="D3991" t="str">
        <f t="shared" si="188"/>
        <v>NPT76AUTM1</v>
      </c>
      <c r="E3991" s="4" t="s">
        <v>17610</v>
      </c>
      <c r="F3991" s="4" t="s">
        <v>1365</v>
      </c>
      <c r="G3991" s="4" t="s">
        <v>17490</v>
      </c>
      <c r="H3991" s="4" t="s">
        <v>97</v>
      </c>
      <c r="I3991" s="4" t="s">
        <v>17467</v>
      </c>
      <c r="J3991" s="4" t="s">
        <v>1773</v>
      </c>
      <c r="K3991">
        <v>2800350</v>
      </c>
      <c r="L3991">
        <v>0</v>
      </c>
      <c r="M3991">
        <v>0</v>
      </c>
      <c r="N3991">
        <v>9.9502487562189053E-3</v>
      </c>
    </row>
    <row r="3992" spans="1:14" hidden="1">
      <c r="A3992" t="str">
        <f t="shared" si="189"/>
        <v>NPT955C8EK</v>
      </c>
      <c r="B3992">
        <f t="shared" si="187"/>
        <v>1</v>
      </c>
      <c r="C3992">
        <f>COUNTIFS($A$2:A3992,A3992)</f>
        <v>1</v>
      </c>
      <c r="D3992" t="str">
        <f t="shared" si="188"/>
        <v>NPT955C8EK1</v>
      </c>
      <c r="E3992" s="4" t="s">
        <v>18639</v>
      </c>
      <c r="F3992" s="4" t="s">
        <v>10348</v>
      </c>
      <c r="G3992" s="4" t="s">
        <v>17466</v>
      </c>
      <c r="H3992" s="4" t="s">
        <v>23</v>
      </c>
      <c r="I3992" s="4" t="s">
        <v>17467</v>
      </c>
      <c r="J3992" s="4" t="s">
        <v>12599</v>
      </c>
      <c r="K3992">
        <v>12506574.4357308</v>
      </c>
      <c r="L3992">
        <v>0</v>
      </c>
      <c r="M3992">
        <v>0</v>
      </c>
      <c r="N3992">
        <v>0</v>
      </c>
    </row>
    <row r="3993" spans="1:14" hidden="1">
      <c r="A3993" t="str">
        <f t="shared" si="189"/>
        <v>NPT76CQ8V</v>
      </c>
      <c r="B3993">
        <f t="shared" si="187"/>
        <v>1</v>
      </c>
      <c r="C3993">
        <f>COUNTIFS($A$2:A3993,A3993)</f>
        <v>1</v>
      </c>
      <c r="D3993" t="str">
        <f t="shared" si="188"/>
        <v>NPT76CQ8V1</v>
      </c>
      <c r="E3993" s="4" t="s">
        <v>18201</v>
      </c>
      <c r="F3993" s="4" t="s">
        <v>3297</v>
      </c>
      <c r="G3993" s="4" t="s">
        <v>17476</v>
      </c>
      <c r="H3993" s="4" t="s">
        <v>97</v>
      </c>
      <c r="I3993" s="4" t="s">
        <v>17467</v>
      </c>
      <c r="J3993" s="4" t="s">
        <v>6058</v>
      </c>
      <c r="K3993">
        <v>3490624.9393761298</v>
      </c>
      <c r="L3993">
        <v>0</v>
      </c>
      <c r="M3993">
        <v>65929.5</v>
      </c>
      <c r="N3993">
        <v>1.9900497512437811E-2</v>
      </c>
    </row>
    <row r="3994" spans="1:14" hidden="1">
      <c r="A3994" t="str">
        <f t="shared" si="189"/>
        <v>NPT76BKFL</v>
      </c>
      <c r="B3994">
        <f t="shared" si="187"/>
        <v>1</v>
      </c>
      <c r="C3994">
        <f>COUNTIFS($A$2:A3994,A3994)</f>
        <v>1</v>
      </c>
      <c r="D3994" t="str">
        <f t="shared" si="188"/>
        <v>NPT76BKFL1</v>
      </c>
      <c r="E3994" s="4" t="s">
        <v>17850</v>
      </c>
      <c r="F3994" s="4" t="s">
        <v>6498</v>
      </c>
      <c r="G3994" s="4" t="s">
        <v>17470</v>
      </c>
      <c r="H3994" s="4" t="s">
        <v>97</v>
      </c>
      <c r="I3994" s="4" t="s">
        <v>17467</v>
      </c>
      <c r="J3994" s="4" t="s">
        <v>7063</v>
      </c>
      <c r="K3994">
        <v>4366059.89862746</v>
      </c>
      <c r="L3994">
        <v>43812</v>
      </c>
      <c r="M3994">
        <v>43812</v>
      </c>
      <c r="N3994">
        <v>0.10945273631840796</v>
      </c>
    </row>
    <row r="3995" spans="1:14" hidden="1">
      <c r="A3995" t="str">
        <f t="shared" si="189"/>
        <v>NPT76AWWV</v>
      </c>
      <c r="B3995">
        <f t="shared" si="187"/>
        <v>1</v>
      </c>
      <c r="C3995">
        <f>COUNTIFS($A$2:A3995,A3995)</f>
        <v>1</v>
      </c>
      <c r="D3995" t="str">
        <f t="shared" si="188"/>
        <v>NPT76AWWV1</v>
      </c>
      <c r="E3995" s="4" t="s">
        <v>18145</v>
      </c>
      <c r="F3995" s="4" t="s">
        <v>926</v>
      </c>
      <c r="G3995" s="4" t="s">
        <v>17490</v>
      </c>
      <c r="H3995" s="4" t="s">
        <v>97</v>
      </c>
      <c r="I3995" s="4" t="s">
        <v>17467</v>
      </c>
      <c r="J3995" s="4" t="s">
        <v>16467</v>
      </c>
      <c r="K3995">
        <v>3980477.4193548402</v>
      </c>
      <c r="L3995">
        <v>37240.199999999997</v>
      </c>
      <c r="M3995">
        <v>35049.599999999999</v>
      </c>
      <c r="N3995">
        <v>1.9900497512437811E-2</v>
      </c>
    </row>
    <row r="3996" spans="1:14" hidden="1">
      <c r="A3996" t="str">
        <f t="shared" si="189"/>
        <v>NPT76AMEX</v>
      </c>
      <c r="B3996">
        <f t="shared" si="187"/>
        <v>1</v>
      </c>
      <c r="C3996">
        <f>COUNTIFS($A$2:A3996,A3996)</f>
        <v>1</v>
      </c>
      <c r="D3996" t="str">
        <f t="shared" si="188"/>
        <v>NPT76AMEX1</v>
      </c>
      <c r="E3996" s="4" t="s">
        <v>17854</v>
      </c>
      <c r="F3996" s="4" t="s">
        <v>3297</v>
      </c>
      <c r="G3996" s="4" t="s">
        <v>17476</v>
      </c>
      <c r="H3996" s="4" t="s">
        <v>97</v>
      </c>
      <c r="I3996" s="4" t="s">
        <v>17467</v>
      </c>
      <c r="J3996" s="4" t="s">
        <v>3642</v>
      </c>
      <c r="K3996">
        <v>10136050</v>
      </c>
      <c r="L3996">
        <v>189852</v>
      </c>
      <c r="M3996">
        <v>144471.6</v>
      </c>
      <c r="N3996">
        <v>0.2537313432835821</v>
      </c>
    </row>
    <row r="3997" spans="1:14" hidden="1">
      <c r="A3997" t="str">
        <f t="shared" si="189"/>
        <v>NPT76AK1R</v>
      </c>
      <c r="B3997">
        <f t="shared" si="187"/>
        <v>1</v>
      </c>
      <c r="C3997">
        <f>COUNTIFS($A$2:A3997,A3997)</f>
        <v>1</v>
      </c>
      <c r="D3997" t="str">
        <f t="shared" si="188"/>
        <v>NPT76AK1R1</v>
      </c>
      <c r="E3997" s="4" t="s">
        <v>17478</v>
      </c>
      <c r="F3997" s="4" t="s">
        <v>2858</v>
      </c>
      <c r="G3997" s="4" t="s">
        <v>17466</v>
      </c>
      <c r="H3997" s="4" t="s">
        <v>97</v>
      </c>
      <c r="I3997" s="4" t="s">
        <v>17467</v>
      </c>
      <c r="J3997" s="4" t="s">
        <v>11797</v>
      </c>
      <c r="K3997">
        <v>1287093.0352369901</v>
      </c>
      <c r="L3997">
        <v>34398</v>
      </c>
      <c r="M3997">
        <v>41277.599999999999</v>
      </c>
      <c r="N3997">
        <v>9.9502487562189053E-3</v>
      </c>
    </row>
    <row r="3998" spans="1:14" hidden="1">
      <c r="A3998" t="str">
        <f t="shared" si="189"/>
        <v>NPT76AYMF</v>
      </c>
      <c r="B3998">
        <f t="shared" si="187"/>
        <v>1</v>
      </c>
      <c r="C3998">
        <f>COUNTIFS($A$2:A3998,A3998)</f>
        <v>1</v>
      </c>
      <c r="D3998" t="str">
        <f t="shared" si="188"/>
        <v>NPT76AYMF1</v>
      </c>
      <c r="E3998" s="4" t="s">
        <v>17776</v>
      </c>
      <c r="F3998" s="4" t="s">
        <v>2057</v>
      </c>
      <c r="G3998" s="4" t="s">
        <v>17490</v>
      </c>
      <c r="H3998" s="4" t="s">
        <v>97</v>
      </c>
      <c r="I3998" s="4" t="s">
        <v>17467</v>
      </c>
      <c r="J3998" s="4" t="s">
        <v>15280</v>
      </c>
      <c r="K3998">
        <v>5809013.4292482398</v>
      </c>
      <c r="L3998">
        <v>26287.200000000001</v>
      </c>
      <c r="M3998">
        <v>64644</v>
      </c>
      <c r="N3998">
        <v>0.20398009950248755</v>
      </c>
    </row>
    <row r="3999" spans="1:14" hidden="1">
      <c r="A3999" t="str">
        <f t="shared" si="189"/>
        <v>NPT955A0O1</v>
      </c>
      <c r="B3999">
        <f t="shared" si="187"/>
        <v>1</v>
      </c>
      <c r="C3999">
        <f>COUNTIFS($A$2:A3999,A3999)</f>
        <v>1</v>
      </c>
      <c r="D3999" t="str">
        <f t="shared" si="188"/>
        <v>NPT955A0O11</v>
      </c>
      <c r="E3999" s="4" t="s">
        <v>17825</v>
      </c>
      <c r="F3999" s="4" t="s">
        <v>31</v>
      </c>
      <c r="G3999" s="4" t="s">
        <v>17474</v>
      </c>
      <c r="H3999" s="4" t="s">
        <v>23</v>
      </c>
      <c r="I3999" s="4" t="s">
        <v>17467</v>
      </c>
      <c r="J3999" s="4" t="s">
        <v>2465</v>
      </c>
      <c r="K3999">
        <v>8346520.1745458096</v>
      </c>
      <c r="L3999">
        <v>43812</v>
      </c>
      <c r="M3999">
        <v>17524.8</v>
      </c>
      <c r="N3999">
        <v>8.45771144278607E-2</v>
      </c>
    </row>
    <row r="4000" spans="1:14" hidden="1">
      <c r="A4000" t="str">
        <f t="shared" si="189"/>
        <v>NPT955AWGH</v>
      </c>
      <c r="B4000">
        <f t="shared" si="187"/>
        <v>1</v>
      </c>
      <c r="C4000">
        <f>COUNTIFS($A$2:A4000,A4000)</f>
        <v>1</v>
      </c>
      <c r="D4000" t="str">
        <f t="shared" si="188"/>
        <v>NPT955AWGH1</v>
      </c>
      <c r="E4000" s="4" t="s">
        <v>17989</v>
      </c>
      <c r="F4000" s="4" t="s">
        <v>926</v>
      </c>
      <c r="G4000" s="4" t="s">
        <v>17490</v>
      </c>
      <c r="H4000" s="4" t="s">
        <v>23</v>
      </c>
      <c r="I4000" s="4" t="s">
        <v>17467</v>
      </c>
      <c r="J4000" s="4" t="s">
        <v>14794</v>
      </c>
      <c r="K4000">
        <v>14264968.7259626</v>
      </c>
      <c r="L4000">
        <v>352686.6</v>
      </c>
      <c r="M4000">
        <v>265709.09999999998</v>
      </c>
      <c r="N4000">
        <v>0.42786069651741293</v>
      </c>
    </row>
    <row r="4001" spans="1:14" hidden="1">
      <c r="A4001" t="str">
        <f t="shared" si="189"/>
        <v>NPT76BGGL</v>
      </c>
      <c r="B4001">
        <f t="shared" si="187"/>
        <v>1</v>
      </c>
      <c r="C4001">
        <f>COUNTIFS($A$2:A4001,A4001)</f>
        <v>1</v>
      </c>
      <c r="D4001" t="str">
        <f t="shared" si="188"/>
        <v>NPT76BGGL1</v>
      </c>
      <c r="E4001" s="4" t="s">
        <v>18331</v>
      </c>
      <c r="F4001" s="4" t="s">
        <v>7146</v>
      </c>
      <c r="G4001" s="4" t="s">
        <v>17470</v>
      </c>
      <c r="H4001" s="4" t="s">
        <v>97</v>
      </c>
      <c r="I4001" s="4" t="s">
        <v>17467</v>
      </c>
      <c r="J4001" s="4" t="s">
        <v>7587</v>
      </c>
      <c r="K4001">
        <v>4478712.4790530903</v>
      </c>
      <c r="L4001">
        <v>117716.16</v>
      </c>
      <c r="M4001">
        <v>143979.45000000001</v>
      </c>
      <c r="N4001">
        <v>0.41791044776119401</v>
      </c>
    </row>
    <row r="4002" spans="1:14" hidden="1">
      <c r="A4002" t="str">
        <f t="shared" si="189"/>
        <v>NPT288BCXW</v>
      </c>
      <c r="B4002">
        <f t="shared" si="187"/>
        <v>1</v>
      </c>
      <c r="C4002">
        <f>COUNTIFS($A$2:A4002,A4002)</f>
        <v>1</v>
      </c>
      <c r="D4002" t="str">
        <f t="shared" si="188"/>
        <v>NPT288BCXW1</v>
      </c>
      <c r="E4002" s="4" t="s">
        <v>18285</v>
      </c>
      <c r="F4002" s="4" t="s">
        <v>9624</v>
      </c>
      <c r="G4002" s="4" t="s">
        <v>17470</v>
      </c>
      <c r="H4002" s="4" t="s">
        <v>919</v>
      </c>
      <c r="I4002" s="4" t="s">
        <v>17467</v>
      </c>
      <c r="J4002" s="4" t="s">
        <v>14021</v>
      </c>
      <c r="K4002">
        <v>8726267.8417692203</v>
      </c>
      <c r="L4002">
        <v>53046</v>
      </c>
      <c r="M4002">
        <v>1768.2</v>
      </c>
      <c r="N4002">
        <v>0.12935323383084577</v>
      </c>
    </row>
    <row r="4003" spans="1:14" hidden="1">
      <c r="A4003" t="str">
        <f t="shared" si="189"/>
        <v>NPT76AMOV</v>
      </c>
      <c r="B4003">
        <f t="shared" si="187"/>
        <v>1</v>
      </c>
      <c r="C4003">
        <f>COUNTIFS($A$2:A4003,A4003)</f>
        <v>1</v>
      </c>
      <c r="D4003" t="str">
        <f t="shared" si="188"/>
        <v>NPT76AMOV1</v>
      </c>
      <c r="E4003" s="4" t="s">
        <v>17777</v>
      </c>
      <c r="F4003" s="4" t="s">
        <v>3297</v>
      </c>
      <c r="G4003" s="4" t="s">
        <v>17476</v>
      </c>
      <c r="H4003" s="4" t="s">
        <v>97</v>
      </c>
      <c r="I4003" s="4" t="s">
        <v>17467</v>
      </c>
      <c r="J4003" s="4" t="s">
        <v>3471</v>
      </c>
      <c r="K4003">
        <v>8149053.0307252798</v>
      </c>
      <c r="L4003">
        <v>105148.8</v>
      </c>
      <c r="M4003">
        <v>34398</v>
      </c>
      <c r="N4003">
        <v>0.15422885572139303</v>
      </c>
    </row>
    <row r="4004" spans="1:14" hidden="1">
      <c r="A4004" t="str">
        <f t="shared" si="189"/>
        <v>NPT955APLA</v>
      </c>
      <c r="B4004">
        <f t="shared" si="187"/>
        <v>1</v>
      </c>
      <c r="C4004">
        <f>COUNTIFS($A$2:A4004,A4004)</f>
        <v>1</v>
      </c>
      <c r="D4004" t="str">
        <f t="shared" si="188"/>
        <v>NPT955APLA1</v>
      </c>
      <c r="E4004" s="4" t="s">
        <v>17469</v>
      </c>
      <c r="F4004" s="4" t="s">
        <v>7146</v>
      </c>
      <c r="G4004" s="4" t="s">
        <v>17470</v>
      </c>
      <c r="H4004" s="4" t="s">
        <v>23</v>
      </c>
      <c r="I4004" s="4" t="s">
        <v>17467</v>
      </c>
      <c r="J4004" s="4" t="s">
        <v>9742</v>
      </c>
      <c r="K4004">
        <v>19477238.018895</v>
      </c>
      <c r="L4004">
        <v>70099.199999999997</v>
      </c>
      <c r="M4004">
        <v>122022</v>
      </c>
      <c r="N4004">
        <v>0.35820895522388058</v>
      </c>
    </row>
    <row r="4005" spans="1:14" hidden="1">
      <c r="A4005" t="str">
        <f t="shared" si="189"/>
        <v>NPT955APLQ</v>
      </c>
      <c r="B4005">
        <f t="shared" si="187"/>
        <v>1</v>
      </c>
      <c r="C4005">
        <f>COUNTIFS($A$2:A4005,A4005)</f>
        <v>1</v>
      </c>
      <c r="D4005" t="str">
        <f t="shared" si="188"/>
        <v>NPT955APLQ1</v>
      </c>
      <c r="E4005" s="4" t="s">
        <v>18381</v>
      </c>
      <c r="F4005" s="4" t="s">
        <v>7146</v>
      </c>
      <c r="G4005" s="4" t="s">
        <v>17470</v>
      </c>
      <c r="H4005" s="4" t="s">
        <v>23</v>
      </c>
      <c r="I4005" s="4" t="s">
        <v>17467</v>
      </c>
      <c r="J4005" s="4" t="s">
        <v>9647</v>
      </c>
      <c r="K4005">
        <v>5662400</v>
      </c>
      <c r="L4005">
        <v>68765.7</v>
      </c>
      <c r="M4005">
        <v>36329.1</v>
      </c>
      <c r="N4005">
        <v>0.13432835820895522</v>
      </c>
    </row>
    <row r="4006" spans="1:14" hidden="1">
      <c r="A4006" t="str">
        <f t="shared" si="189"/>
        <v>NPT76AQSD</v>
      </c>
      <c r="B4006">
        <f t="shared" si="187"/>
        <v>1</v>
      </c>
      <c r="C4006">
        <f>COUNTIFS($A$2:A4006,A4006)</f>
        <v>1</v>
      </c>
      <c r="D4006" t="str">
        <f t="shared" si="188"/>
        <v>NPT76AQSD1</v>
      </c>
      <c r="E4006" s="4" t="s">
        <v>17693</v>
      </c>
      <c r="F4006" s="4" t="s">
        <v>104</v>
      </c>
      <c r="G4006" s="4" t="s">
        <v>17476</v>
      </c>
      <c r="H4006" s="4" t="s">
        <v>97</v>
      </c>
      <c r="I4006" s="4" t="s">
        <v>17467</v>
      </c>
      <c r="J4006" s="4" t="s">
        <v>450</v>
      </c>
      <c r="K4006">
        <v>4104656.4516129</v>
      </c>
      <c r="L4006">
        <v>26287.200000000001</v>
      </c>
      <c r="M4006">
        <v>26287.200000000001</v>
      </c>
      <c r="N4006">
        <v>0.20895522388059701</v>
      </c>
    </row>
    <row r="4007" spans="1:14" hidden="1">
      <c r="A4007" t="str">
        <f t="shared" si="189"/>
        <v>NPT76AJXH</v>
      </c>
      <c r="B4007">
        <f t="shared" si="187"/>
        <v>1</v>
      </c>
      <c r="C4007">
        <f>COUNTIFS($A$2:A4007,A4007)</f>
        <v>1</v>
      </c>
      <c r="D4007" t="str">
        <f t="shared" si="188"/>
        <v>NPT76AJXH1</v>
      </c>
      <c r="E4007" s="4" t="s">
        <v>18337</v>
      </c>
      <c r="F4007" s="4" t="s">
        <v>2858</v>
      </c>
      <c r="G4007" s="4" t="s">
        <v>17466</v>
      </c>
      <c r="H4007" s="4" t="s">
        <v>97</v>
      </c>
      <c r="I4007" s="4" t="s">
        <v>17467</v>
      </c>
      <c r="J4007" s="4" t="s">
        <v>11801</v>
      </c>
      <c r="K4007">
        <v>8047459.1374625498</v>
      </c>
      <c r="L4007">
        <v>113911.2</v>
      </c>
      <c r="M4007">
        <v>105679.26</v>
      </c>
      <c r="N4007">
        <v>0.3383084577114428</v>
      </c>
    </row>
    <row r="4008" spans="1:14" hidden="1">
      <c r="A4008" t="str">
        <f t="shared" si="189"/>
        <v>NPT288AEOB</v>
      </c>
      <c r="B4008">
        <f t="shared" si="187"/>
        <v>1</v>
      </c>
      <c r="C4008">
        <f>COUNTIFS($A$2:A4008,A4008)</f>
        <v>1</v>
      </c>
      <c r="D4008" t="str">
        <f t="shared" si="188"/>
        <v>NPT288AEOB1</v>
      </c>
      <c r="E4008" s="4" t="s">
        <v>18056</v>
      </c>
      <c r="F4008" s="4" t="s">
        <v>964</v>
      </c>
      <c r="G4008" s="4" t="s">
        <v>17474</v>
      </c>
      <c r="H4008" s="4" t="s">
        <v>919</v>
      </c>
      <c r="I4008" s="4" t="s">
        <v>17467</v>
      </c>
      <c r="J4008" s="4" t="s">
        <v>13828</v>
      </c>
      <c r="K4008">
        <v>13341580.502334001</v>
      </c>
      <c r="L4008">
        <v>6243</v>
      </c>
      <c r="M4008">
        <v>3016.8</v>
      </c>
      <c r="N4008">
        <v>7.9601990049751242E-2</v>
      </c>
    </row>
    <row r="4009" spans="1:14" hidden="1">
      <c r="A4009" t="str">
        <f t="shared" si="189"/>
        <v>NPT76ABON</v>
      </c>
      <c r="B4009">
        <f t="shared" si="187"/>
        <v>1</v>
      </c>
      <c r="C4009">
        <f>COUNTIFS($A$2:A4009,A4009)</f>
        <v>1</v>
      </c>
      <c r="D4009" t="str">
        <f t="shared" si="188"/>
        <v>NPT76ABON1</v>
      </c>
      <c r="E4009" s="4" t="s">
        <v>17691</v>
      </c>
      <c r="F4009" s="4" t="s">
        <v>11011</v>
      </c>
      <c r="G4009" s="4" t="s">
        <v>17470</v>
      </c>
      <c r="H4009" s="4" t="s">
        <v>97</v>
      </c>
      <c r="I4009" s="4" t="s">
        <v>17467</v>
      </c>
      <c r="J4009" s="4" t="s">
        <v>11592</v>
      </c>
      <c r="K4009">
        <v>3834112.9032258098</v>
      </c>
      <c r="L4009">
        <v>1762.14</v>
      </c>
      <c r="M4009">
        <v>0</v>
      </c>
      <c r="N4009">
        <v>1.9900497512437811E-2</v>
      </c>
    </row>
    <row r="4010" spans="1:14" hidden="1">
      <c r="A4010" t="str">
        <f t="shared" si="189"/>
        <v>NPT955BCPY</v>
      </c>
      <c r="B4010">
        <f t="shared" si="187"/>
        <v>1</v>
      </c>
      <c r="C4010">
        <f>COUNTIFS($A$2:A4010,A4010)</f>
        <v>1</v>
      </c>
      <c r="D4010" t="str">
        <f t="shared" si="188"/>
        <v>NPT955BCPY1</v>
      </c>
      <c r="E4010" s="4" t="s">
        <v>18151</v>
      </c>
      <c r="F4010" s="4" t="s">
        <v>8154</v>
      </c>
      <c r="G4010" s="4" t="s">
        <v>17474</v>
      </c>
      <c r="H4010" s="4" t="s">
        <v>23</v>
      </c>
      <c r="I4010" s="4" t="s">
        <v>17467</v>
      </c>
      <c r="J4010" s="4" t="s">
        <v>8321</v>
      </c>
      <c r="K4010">
        <v>22274700</v>
      </c>
      <c r="L4010">
        <v>100767.6</v>
      </c>
      <c r="M4010">
        <v>73707.960000000006</v>
      </c>
      <c r="N4010">
        <v>4.975124378109453E-2</v>
      </c>
    </row>
    <row r="4011" spans="1:14" hidden="1">
      <c r="A4011" t="str">
        <f t="shared" si="189"/>
        <v>NPT955BGAI</v>
      </c>
      <c r="B4011">
        <f t="shared" si="187"/>
        <v>1</v>
      </c>
      <c r="C4011">
        <f>COUNTIFS($A$2:A4011,A4011)</f>
        <v>1</v>
      </c>
      <c r="D4011" t="str">
        <f t="shared" si="188"/>
        <v>NPT955BGAI1</v>
      </c>
      <c r="E4011" s="4" t="s">
        <v>18352</v>
      </c>
      <c r="F4011" s="4" t="s">
        <v>31</v>
      </c>
      <c r="G4011" s="4" t="s">
        <v>17474</v>
      </c>
      <c r="H4011" s="4" t="s">
        <v>23</v>
      </c>
      <c r="I4011" s="4" t="s">
        <v>17467</v>
      </c>
      <c r="J4011" s="4" t="s">
        <v>2499</v>
      </c>
      <c r="K4011">
        <v>36898385.360616997</v>
      </c>
      <c r="L4011">
        <v>169406.4</v>
      </c>
      <c r="M4011">
        <v>70099.199999999997</v>
      </c>
      <c r="N4011">
        <v>0.14925373134328357</v>
      </c>
    </row>
    <row r="4012" spans="1:14" hidden="1">
      <c r="A4012" t="str">
        <f t="shared" si="189"/>
        <v>NPT288AMXX</v>
      </c>
      <c r="B4012">
        <f t="shared" si="187"/>
        <v>1</v>
      </c>
      <c r="C4012">
        <f>COUNTIFS($A$2:A4012,A4012)</f>
        <v>1</v>
      </c>
      <c r="D4012" t="str">
        <f t="shared" si="188"/>
        <v>NPT288AMXX1</v>
      </c>
      <c r="E4012" s="4" t="s">
        <v>17805</v>
      </c>
      <c r="F4012" s="4" t="s">
        <v>9624</v>
      </c>
      <c r="G4012" s="4" t="s">
        <v>17470</v>
      </c>
      <c r="H4012" s="4" t="s">
        <v>919</v>
      </c>
      <c r="I4012" s="4" t="s">
        <v>17467</v>
      </c>
      <c r="J4012" s="4" t="s">
        <v>14073</v>
      </c>
      <c r="K4012">
        <v>3595567.4527973202</v>
      </c>
      <c r="L4012">
        <v>0</v>
      </c>
      <c r="M4012">
        <v>0</v>
      </c>
      <c r="N4012">
        <v>2.4875621890547265E-2</v>
      </c>
    </row>
    <row r="4013" spans="1:14" hidden="1">
      <c r="A4013" t="str">
        <f t="shared" si="189"/>
        <v>NPT76AACK</v>
      </c>
      <c r="B4013">
        <f t="shared" si="187"/>
        <v>1</v>
      </c>
      <c r="C4013">
        <f>COUNTIFS($A$2:A4013,A4013)</f>
        <v>1</v>
      </c>
      <c r="D4013" t="str">
        <f t="shared" si="188"/>
        <v>NPT76AACK1</v>
      </c>
      <c r="E4013" s="4" t="s">
        <v>18127</v>
      </c>
      <c r="F4013" s="4" t="s">
        <v>6498</v>
      </c>
      <c r="G4013" s="4" t="s">
        <v>17470</v>
      </c>
      <c r="H4013" s="4" t="s">
        <v>97</v>
      </c>
      <c r="I4013" s="4" t="s">
        <v>17467</v>
      </c>
      <c r="J4013" s="4" t="s">
        <v>6798</v>
      </c>
      <c r="K4013">
        <v>4272321.7741935505</v>
      </c>
      <c r="L4013">
        <v>0</v>
      </c>
      <c r="M4013">
        <v>0</v>
      </c>
      <c r="N4013">
        <v>0.13930348258706468</v>
      </c>
    </row>
    <row r="4014" spans="1:14" hidden="1">
      <c r="A4014" t="str">
        <f t="shared" si="189"/>
        <v>NPT288AAER</v>
      </c>
      <c r="B4014">
        <f t="shared" si="187"/>
        <v>1</v>
      </c>
      <c r="C4014">
        <f>COUNTIFS($A$2:A4014,A4014)</f>
        <v>1</v>
      </c>
      <c r="D4014" t="str">
        <f t="shared" si="188"/>
        <v>NPT288AAER1</v>
      </c>
      <c r="E4014" s="4" t="s">
        <v>17701</v>
      </c>
      <c r="F4014" s="4" t="s">
        <v>9200</v>
      </c>
      <c r="G4014" s="4" t="s">
        <v>17470</v>
      </c>
      <c r="H4014" s="4" t="s">
        <v>919</v>
      </c>
      <c r="I4014" s="4" t="s">
        <v>17467</v>
      </c>
      <c r="J4014" s="4" t="s">
        <v>9449</v>
      </c>
      <c r="K4014">
        <v>14249420.7761444</v>
      </c>
      <c r="L4014">
        <v>3536.4</v>
      </c>
      <c r="M4014">
        <v>0</v>
      </c>
      <c r="N4014">
        <v>0.4079601990049751</v>
      </c>
    </row>
    <row r="4015" spans="1:14" hidden="1">
      <c r="A4015" t="str">
        <f t="shared" si="189"/>
        <v>NPT288AZJB</v>
      </c>
      <c r="B4015">
        <f t="shared" si="187"/>
        <v>1</v>
      </c>
      <c r="C4015">
        <f>COUNTIFS($A$2:A4015,A4015)</f>
        <v>1</v>
      </c>
      <c r="D4015" t="str">
        <f t="shared" si="188"/>
        <v>NPT288AZJB1</v>
      </c>
      <c r="E4015" s="4" t="s">
        <v>18640</v>
      </c>
      <c r="F4015" s="4" t="s">
        <v>2057</v>
      </c>
      <c r="G4015" s="4" t="s">
        <v>17490</v>
      </c>
      <c r="H4015" s="4" t="s">
        <v>919</v>
      </c>
      <c r="I4015" s="4" t="s">
        <v>17467</v>
      </c>
      <c r="J4015" s="4" t="s">
        <v>2089</v>
      </c>
      <c r="K4015">
        <v>23226985.98725</v>
      </c>
      <c r="L4015">
        <v>8841</v>
      </c>
      <c r="M4015">
        <v>0</v>
      </c>
      <c r="N4015">
        <v>0.11442786069651742</v>
      </c>
    </row>
    <row r="4016" spans="1:14" hidden="1">
      <c r="A4016" t="str">
        <f t="shared" si="189"/>
        <v>NPT76AMJK</v>
      </c>
      <c r="B4016">
        <f t="shared" si="187"/>
        <v>1</v>
      </c>
      <c r="C4016">
        <f>COUNTIFS($A$2:A4016,A4016)</f>
        <v>1</v>
      </c>
      <c r="D4016" t="str">
        <f t="shared" si="188"/>
        <v>NPT76AMJK1</v>
      </c>
      <c r="E4016" s="4" t="s">
        <v>18339</v>
      </c>
      <c r="F4016" s="4" t="s">
        <v>3297</v>
      </c>
      <c r="G4016" s="4" t="s">
        <v>17476</v>
      </c>
      <c r="H4016" s="4" t="s">
        <v>97</v>
      </c>
      <c r="I4016" s="4" t="s">
        <v>17467</v>
      </c>
      <c r="J4016" s="4" t="s">
        <v>3438</v>
      </c>
      <c r="K4016">
        <v>3909388.37873615</v>
      </c>
      <c r="L4016">
        <v>9268.7999999999993</v>
      </c>
      <c r="M4016">
        <v>-1931.1</v>
      </c>
      <c r="N4016">
        <v>5.9701492537313432E-2</v>
      </c>
    </row>
    <row r="4017" spans="1:14" hidden="1">
      <c r="A4017" t="str">
        <f t="shared" si="189"/>
        <v>NPT76ASFZ</v>
      </c>
      <c r="B4017">
        <f t="shared" si="187"/>
        <v>1</v>
      </c>
      <c r="C4017">
        <f>COUNTIFS($A$2:A4017,A4017)</f>
        <v>1</v>
      </c>
      <c r="D4017" t="str">
        <f t="shared" si="188"/>
        <v>NPT76ASFZ1</v>
      </c>
      <c r="E4017" s="4" t="s">
        <v>17532</v>
      </c>
      <c r="F4017" s="4" t="s">
        <v>7125</v>
      </c>
      <c r="G4017" s="4" t="s">
        <v>17476</v>
      </c>
      <c r="H4017" s="4" t="s">
        <v>97</v>
      </c>
      <c r="I4017" s="4" t="s">
        <v>17467</v>
      </c>
      <c r="J4017" s="4" t="s">
        <v>15577</v>
      </c>
      <c r="K4017">
        <v>6415882.39044102</v>
      </c>
      <c r="L4017">
        <v>78940.2</v>
      </c>
      <c r="M4017">
        <v>117266.4</v>
      </c>
      <c r="N4017">
        <v>7.9601990049751242E-2</v>
      </c>
    </row>
    <row r="4018" spans="1:14" hidden="1">
      <c r="A4018" t="str">
        <f t="shared" si="189"/>
        <v>NPT76BFRN</v>
      </c>
      <c r="B4018">
        <f t="shared" si="187"/>
        <v>1</v>
      </c>
      <c r="C4018">
        <f>COUNTIFS($A$2:A4018,A4018)</f>
        <v>1</v>
      </c>
      <c r="D4018" t="str">
        <f t="shared" si="188"/>
        <v>NPT76BFRN1</v>
      </c>
      <c r="E4018" s="4" t="s">
        <v>17567</v>
      </c>
      <c r="F4018" s="4" t="s">
        <v>11011</v>
      </c>
      <c r="G4018" s="4" t="s">
        <v>17470</v>
      </c>
      <c r="H4018" s="4" t="s">
        <v>97</v>
      </c>
      <c r="I4018" s="4" t="s">
        <v>17467</v>
      </c>
      <c r="J4018" s="4" t="s">
        <v>11057</v>
      </c>
      <c r="K4018">
        <v>4268812.4229551898</v>
      </c>
      <c r="L4018">
        <v>5841.6</v>
      </c>
      <c r="M4018">
        <v>7667.1</v>
      </c>
      <c r="N4018">
        <v>0</v>
      </c>
    </row>
    <row r="4019" spans="1:14" hidden="1">
      <c r="A4019" t="str">
        <f t="shared" si="189"/>
        <v>NPT955AIHN</v>
      </c>
      <c r="B4019">
        <f t="shared" si="187"/>
        <v>1</v>
      </c>
      <c r="C4019">
        <f>COUNTIFS($A$2:A4019,A4019)</f>
        <v>1</v>
      </c>
      <c r="D4019" t="str">
        <f t="shared" si="188"/>
        <v>NPT955AIHN1</v>
      </c>
      <c r="E4019" s="4" t="s">
        <v>18501</v>
      </c>
      <c r="F4019" s="4" t="s">
        <v>10348</v>
      </c>
      <c r="G4019" s="4" t="s">
        <v>17466</v>
      </c>
      <c r="H4019" s="4" t="s">
        <v>23</v>
      </c>
      <c r="I4019" s="4" t="s">
        <v>17467</v>
      </c>
      <c r="J4019" s="4" t="s">
        <v>12592</v>
      </c>
      <c r="K4019">
        <v>21070222.8802341</v>
      </c>
      <c r="L4019">
        <v>0</v>
      </c>
      <c r="M4019">
        <v>0</v>
      </c>
      <c r="N4019">
        <v>8.45771144278607E-2</v>
      </c>
    </row>
    <row r="4020" spans="1:14" hidden="1">
      <c r="A4020" t="str">
        <f t="shared" si="189"/>
        <v>NPT76ANGB</v>
      </c>
      <c r="B4020">
        <f t="shared" si="187"/>
        <v>1</v>
      </c>
      <c r="C4020">
        <f>COUNTIFS($A$2:A4020,A4020)</f>
        <v>1</v>
      </c>
      <c r="D4020" t="str">
        <f t="shared" si="188"/>
        <v>NPT76ANGB1</v>
      </c>
      <c r="E4020" s="4" t="s">
        <v>17501</v>
      </c>
      <c r="F4020" s="4" t="s">
        <v>14886</v>
      </c>
      <c r="G4020" s="4" t="s">
        <v>17470</v>
      </c>
      <c r="H4020" s="4" t="s">
        <v>97</v>
      </c>
      <c r="I4020" s="4" t="s">
        <v>17467</v>
      </c>
      <c r="J4020" s="4" t="s">
        <v>17332</v>
      </c>
      <c r="K4020">
        <v>3140006.01268028</v>
      </c>
      <c r="L4020">
        <v>16052.4</v>
      </c>
      <c r="M4020">
        <v>14905.8</v>
      </c>
      <c r="N4020">
        <v>9.9502487562189053E-3</v>
      </c>
    </row>
    <row r="4021" spans="1:14" hidden="1">
      <c r="A4021" t="str">
        <f t="shared" si="189"/>
        <v>NPT76AUFC</v>
      </c>
      <c r="B4021">
        <f t="shared" si="187"/>
        <v>1</v>
      </c>
      <c r="C4021">
        <f>COUNTIFS($A$2:A4021,A4021)</f>
        <v>1</v>
      </c>
      <c r="D4021" t="str">
        <f t="shared" si="188"/>
        <v>NPT76AUFC1</v>
      </c>
      <c r="E4021" s="4" t="s">
        <v>17760</v>
      </c>
      <c r="F4021" s="4" t="s">
        <v>1365</v>
      </c>
      <c r="G4021" s="4" t="s">
        <v>17490</v>
      </c>
      <c r="H4021" s="4" t="s">
        <v>97</v>
      </c>
      <c r="I4021" s="4" t="s">
        <v>17467</v>
      </c>
      <c r="J4021" s="4" t="s">
        <v>10951</v>
      </c>
      <c r="K4021">
        <v>10272544.1665744</v>
      </c>
      <c r="L4021">
        <v>70099.199999999997</v>
      </c>
      <c r="M4021">
        <v>105148.8</v>
      </c>
      <c r="N4021">
        <v>0.31840796019900497</v>
      </c>
    </row>
    <row r="4022" spans="1:14" hidden="1">
      <c r="A4022" t="str">
        <f t="shared" si="189"/>
        <v>NPT76BKYD</v>
      </c>
      <c r="B4022">
        <f t="shared" si="187"/>
        <v>1</v>
      </c>
      <c r="C4022">
        <f>COUNTIFS($A$2:A4022,A4022)</f>
        <v>1</v>
      </c>
      <c r="D4022" t="str">
        <f t="shared" si="188"/>
        <v>NPT76BKYD1</v>
      </c>
      <c r="E4022" s="4" t="s">
        <v>18045</v>
      </c>
      <c r="F4022" s="4" t="s">
        <v>964</v>
      </c>
      <c r="G4022" s="4" t="s">
        <v>17474</v>
      </c>
      <c r="H4022" s="4" t="s">
        <v>97</v>
      </c>
      <c r="I4022" s="4" t="s">
        <v>17467</v>
      </c>
      <c r="J4022" s="4" t="s">
        <v>1117</v>
      </c>
      <c r="K4022">
        <v>3161300</v>
      </c>
      <c r="L4022">
        <v>11466</v>
      </c>
      <c r="M4022">
        <v>0</v>
      </c>
      <c r="N4022">
        <v>2.9850746268656716E-2</v>
      </c>
    </row>
    <row r="4023" spans="1:14" hidden="1">
      <c r="A4023" t="str">
        <f t="shared" si="189"/>
        <v>NPT955AIYL</v>
      </c>
      <c r="B4023">
        <f t="shared" si="187"/>
        <v>1</v>
      </c>
      <c r="C4023">
        <f>COUNTIFS($A$2:A4023,A4023)</f>
        <v>1</v>
      </c>
      <c r="D4023" t="str">
        <f t="shared" si="188"/>
        <v>NPT955AIYL1</v>
      </c>
      <c r="E4023" s="4" t="s">
        <v>18132</v>
      </c>
      <c r="F4023" s="4" t="s">
        <v>4451</v>
      </c>
      <c r="G4023" s="4" t="s">
        <v>17466</v>
      </c>
      <c r="H4023" s="4" t="s">
        <v>23</v>
      </c>
      <c r="I4023" s="4" t="s">
        <v>17467</v>
      </c>
      <c r="J4023" s="4" t="s">
        <v>5475</v>
      </c>
      <c r="K4023">
        <v>29564683.121995401</v>
      </c>
      <c r="L4023">
        <v>176708.4</v>
      </c>
      <c r="M4023">
        <v>146040</v>
      </c>
      <c r="N4023">
        <v>0.29353233830845771</v>
      </c>
    </row>
    <row r="4024" spans="1:14" hidden="1">
      <c r="A4024" t="str">
        <f t="shared" si="189"/>
        <v>NPT76ATZS</v>
      </c>
      <c r="B4024">
        <f t="shared" si="187"/>
        <v>1</v>
      </c>
      <c r="C4024">
        <f>COUNTIFS($A$2:A4024,A4024)</f>
        <v>1</v>
      </c>
      <c r="D4024" t="str">
        <f t="shared" si="188"/>
        <v>NPT76ATZS1</v>
      </c>
      <c r="E4024" s="4" t="s">
        <v>17879</v>
      </c>
      <c r="F4024" s="4" t="s">
        <v>1365</v>
      </c>
      <c r="G4024" s="4" t="s">
        <v>17490</v>
      </c>
      <c r="H4024" s="4" t="s">
        <v>97</v>
      </c>
      <c r="I4024" s="4" t="s">
        <v>17467</v>
      </c>
      <c r="J4024" s="4" t="s">
        <v>10856</v>
      </c>
      <c r="K4024">
        <v>3309333.61318191</v>
      </c>
      <c r="L4024">
        <v>13759.2</v>
      </c>
      <c r="M4024">
        <v>32014.2</v>
      </c>
      <c r="N4024">
        <v>1.9900497512437811E-2</v>
      </c>
    </row>
    <row r="4025" spans="1:14" hidden="1">
      <c r="A4025" t="str">
        <f t="shared" si="189"/>
        <v>NPT76ALPB</v>
      </c>
      <c r="B4025">
        <f t="shared" si="187"/>
        <v>1</v>
      </c>
      <c r="C4025">
        <f>COUNTIFS($A$2:A4025,A4025)</f>
        <v>1</v>
      </c>
      <c r="D4025" t="str">
        <f t="shared" si="188"/>
        <v>NPT76ALPB1</v>
      </c>
      <c r="E4025" s="4" t="s">
        <v>18183</v>
      </c>
      <c r="F4025" s="4" t="s">
        <v>3297</v>
      </c>
      <c r="G4025" s="4" t="s">
        <v>17476</v>
      </c>
      <c r="H4025" s="4" t="s">
        <v>97</v>
      </c>
      <c r="I4025" s="4" t="s">
        <v>17467</v>
      </c>
      <c r="J4025" s="4" t="s">
        <v>5954</v>
      </c>
      <c r="K4025">
        <v>10863508.83439</v>
      </c>
      <c r="L4025">
        <v>105148.8</v>
      </c>
      <c r="M4025">
        <v>110646.9</v>
      </c>
      <c r="N4025">
        <v>0.3383084577114428</v>
      </c>
    </row>
    <row r="4026" spans="1:14" hidden="1">
      <c r="A4026" t="str">
        <f t="shared" si="189"/>
        <v>NPT76BBON</v>
      </c>
      <c r="B4026">
        <f t="shared" si="187"/>
        <v>1</v>
      </c>
      <c r="C4026">
        <f>COUNTIFS($A$2:A4026,A4026)</f>
        <v>1</v>
      </c>
      <c r="D4026" t="str">
        <f t="shared" si="188"/>
        <v>NPT76BBON1</v>
      </c>
      <c r="E4026" s="4" t="s">
        <v>18084</v>
      </c>
      <c r="F4026" s="4" t="s">
        <v>1365</v>
      </c>
      <c r="G4026" s="4" t="s">
        <v>17490</v>
      </c>
      <c r="H4026" s="4" t="s">
        <v>97</v>
      </c>
      <c r="I4026" s="4" t="s">
        <v>17467</v>
      </c>
      <c r="J4026" s="4" t="s">
        <v>10998</v>
      </c>
      <c r="K4026">
        <v>3796264.1834459701</v>
      </c>
      <c r="L4026">
        <v>55036.800000000003</v>
      </c>
      <c r="M4026">
        <v>34398</v>
      </c>
      <c r="N4026">
        <v>0.11940298507462686</v>
      </c>
    </row>
    <row r="4027" spans="1:14" hidden="1">
      <c r="A4027" t="str">
        <f t="shared" si="189"/>
        <v>NPT76AZIX</v>
      </c>
      <c r="B4027">
        <f t="shared" si="187"/>
        <v>1</v>
      </c>
      <c r="C4027">
        <f>COUNTIFS($A$2:A4027,A4027)</f>
        <v>1</v>
      </c>
      <c r="D4027" t="str">
        <f t="shared" si="188"/>
        <v>NPT76AZIX1</v>
      </c>
      <c r="E4027" s="4" t="s">
        <v>18411</v>
      </c>
      <c r="F4027" s="4" t="s">
        <v>2057</v>
      </c>
      <c r="G4027" s="4" t="s">
        <v>17490</v>
      </c>
      <c r="H4027" s="4" t="s">
        <v>97</v>
      </c>
      <c r="I4027" s="4" t="s">
        <v>17467</v>
      </c>
      <c r="J4027" s="4" t="s">
        <v>5241</v>
      </c>
      <c r="K4027">
        <v>7276887.4174002698</v>
      </c>
      <c r="L4027">
        <v>152360.16</v>
      </c>
      <c r="M4027">
        <v>130458.6</v>
      </c>
      <c r="N4027">
        <v>0.25870646766169153</v>
      </c>
    </row>
    <row r="4028" spans="1:14" hidden="1">
      <c r="A4028" t="str">
        <f t="shared" si="189"/>
        <v>NPT288AHPP</v>
      </c>
      <c r="B4028">
        <f t="shared" si="187"/>
        <v>1</v>
      </c>
      <c r="C4028">
        <f>COUNTIFS($A$2:A4028,A4028)</f>
        <v>1</v>
      </c>
      <c r="D4028" t="str">
        <f t="shared" si="188"/>
        <v>NPT288AHPP1</v>
      </c>
      <c r="E4028" s="4" t="s">
        <v>18356</v>
      </c>
      <c r="F4028" s="4" t="s">
        <v>31</v>
      </c>
      <c r="G4028" s="4" t="s">
        <v>17474</v>
      </c>
      <c r="H4028" s="4" t="s">
        <v>919</v>
      </c>
      <c r="I4028" s="4" t="s">
        <v>17467</v>
      </c>
      <c r="J4028" s="4" t="s">
        <v>91</v>
      </c>
      <c r="K4028">
        <v>19475471.427576099</v>
      </c>
      <c r="L4028">
        <v>10609.2</v>
      </c>
      <c r="M4028">
        <v>0</v>
      </c>
      <c r="N4028">
        <v>0.21890547263681592</v>
      </c>
    </row>
    <row r="4029" spans="1:14" hidden="1">
      <c r="A4029" t="str">
        <f t="shared" si="189"/>
        <v>NPT76MGWD</v>
      </c>
      <c r="B4029">
        <f t="shared" si="187"/>
        <v>1</v>
      </c>
      <c r="C4029">
        <f>COUNTIFS($A$2:A4029,A4029)</f>
        <v>1</v>
      </c>
      <c r="D4029" t="str">
        <f t="shared" si="188"/>
        <v>NPT76MGWD1</v>
      </c>
      <c r="E4029" s="4" t="s">
        <v>17897</v>
      </c>
      <c r="F4029" s="4" t="s">
        <v>31</v>
      </c>
      <c r="G4029" s="4" t="s">
        <v>17474</v>
      </c>
      <c r="H4029" s="4" t="s">
        <v>97</v>
      </c>
      <c r="I4029" s="4" t="s">
        <v>17467</v>
      </c>
      <c r="J4029" s="4" t="s">
        <v>656</v>
      </c>
      <c r="K4029">
        <v>140106.94875813901</v>
      </c>
      <c r="L4029">
        <v>0</v>
      </c>
      <c r="M4029">
        <v>0</v>
      </c>
      <c r="N4029">
        <v>1.9900497512437811E-2</v>
      </c>
    </row>
    <row r="4030" spans="1:14" hidden="1">
      <c r="A4030" t="str">
        <f t="shared" si="189"/>
        <v>NPT76BFLI</v>
      </c>
      <c r="B4030">
        <f t="shared" si="187"/>
        <v>1</v>
      </c>
      <c r="C4030">
        <f>COUNTIFS($A$2:A4030,A4030)</f>
        <v>1</v>
      </c>
      <c r="D4030" t="str">
        <f t="shared" si="188"/>
        <v>NPT76BFLI1</v>
      </c>
      <c r="E4030" s="4" t="s">
        <v>17582</v>
      </c>
      <c r="F4030" s="4" t="s">
        <v>4451</v>
      </c>
      <c r="G4030" s="4" t="s">
        <v>17466</v>
      </c>
      <c r="H4030" s="4" t="s">
        <v>97</v>
      </c>
      <c r="I4030" s="4" t="s">
        <v>17467</v>
      </c>
      <c r="J4030" s="4" t="s">
        <v>4928</v>
      </c>
      <c r="K4030">
        <v>6731616.8205253296</v>
      </c>
      <c r="L4030">
        <v>11831.1</v>
      </c>
      <c r="M4030">
        <v>5733</v>
      </c>
      <c r="N4030">
        <v>1.4925373134328358E-2</v>
      </c>
    </row>
    <row r="4031" spans="1:14" hidden="1">
      <c r="A4031" t="str">
        <f t="shared" si="189"/>
        <v>NPT76AWEH</v>
      </c>
      <c r="B4031">
        <f t="shared" si="187"/>
        <v>1</v>
      </c>
      <c r="C4031">
        <f>COUNTIFS($A$2:A4031,A4031)</f>
        <v>1</v>
      </c>
      <c r="D4031" t="str">
        <f t="shared" si="188"/>
        <v>NPT76AWEH1</v>
      </c>
      <c r="E4031" s="4" t="s">
        <v>17873</v>
      </c>
      <c r="F4031" s="4" t="s">
        <v>926</v>
      </c>
      <c r="G4031" s="4" t="s">
        <v>17490</v>
      </c>
      <c r="H4031" s="4" t="s">
        <v>97</v>
      </c>
      <c r="I4031" s="4" t="s">
        <v>17467</v>
      </c>
      <c r="J4031" s="4" t="s">
        <v>2160</v>
      </c>
      <c r="K4031">
        <v>5848484.1775238598</v>
      </c>
      <c r="L4031">
        <v>74407.38</v>
      </c>
      <c r="M4031">
        <v>57571.199999999997</v>
      </c>
      <c r="N4031">
        <v>0.16417910447761194</v>
      </c>
    </row>
    <row r="4032" spans="1:14" hidden="1">
      <c r="A4032" t="str">
        <f t="shared" si="189"/>
        <v>NPT76AUDT</v>
      </c>
      <c r="B4032">
        <f t="shared" si="187"/>
        <v>1</v>
      </c>
      <c r="C4032">
        <f>COUNTIFS($A$2:A4032,A4032)</f>
        <v>1</v>
      </c>
      <c r="D4032" t="str">
        <f t="shared" si="188"/>
        <v>NPT76AUDT1</v>
      </c>
      <c r="E4032" s="4" t="s">
        <v>18367</v>
      </c>
      <c r="F4032" s="4" t="s">
        <v>1365</v>
      </c>
      <c r="G4032" s="4" t="s">
        <v>17490</v>
      </c>
      <c r="H4032" s="4" t="s">
        <v>97</v>
      </c>
      <c r="I4032" s="4" t="s">
        <v>17467</v>
      </c>
      <c r="J4032" s="4" t="s">
        <v>10864</v>
      </c>
      <c r="K4032">
        <v>8072730.5998745896</v>
      </c>
      <c r="L4032">
        <v>110073.60000000001</v>
      </c>
      <c r="M4032">
        <v>89434.8</v>
      </c>
      <c r="N4032">
        <v>0.43781094527363185</v>
      </c>
    </row>
    <row r="4033" spans="1:14" hidden="1">
      <c r="A4033" t="str">
        <f t="shared" si="189"/>
        <v>NPT76ANZK</v>
      </c>
      <c r="B4033">
        <f t="shared" si="187"/>
        <v>1</v>
      </c>
      <c r="C4033">
        <f>COUNTIFS($A$2:A4033,A4033)</f>
        <v>1</v>
      </c>
      <c r="D4033" t="str">
        <f t="shared" si="188"/>
        <v>NPT76ANZK1</v>
      </c>
      <c r="E4033" s="4" t="s">
        <v>18412</v>
      </c>
      <c r="F4033" s="4" t="s">
        <v>14886</v>
      </c>
      <c r="G4033" s="4" t="s">
        <v>17470</v>
      </c>
      <c r="H4033" s="4" t="s">
        <v>97</v>
      </c>
      <c r="I4033" s="4" t="s">
        <v>17467</v>
      </c>
      <c r="J4033" s="4" t="s">
        <v>16645</v>
      </c>
      <c r="K4033">
        <v>11761719.7763534</v>
      </c>
      <c r="L4033">
        <v>84280.8</v>
      </c>
      <c r="M4033">
        <v>99307.199999999997</v>
      </c>
      <c r="N4033">
        <v>0.11442786069651742</v>
      </c>
    </row>
    <row r="4034" spans="1:14" hidden="1">
      <c r="A4034" t="str">
        <f t="shared" si="189"/>
        <v>NPT76F0Z2</v>
      </c>
      <c r="B4034">
        <f t="shared" si="187"/>
        <v>1</v>
      </c>
      <c r="C4034">
        <f>COUNTIFS($A$2:A4034,A4034)</f>
        <v>1</v>
      </c>
      <c r="D4034" t="str">
        <f t="shared" si="188"/>
        <v>NPT76F0Z21</v>
      </c>
      <c r="E4034" s="4" t="s">
        <v>18380</v>
      </c>
      <c r="F4034" s="4" t="s">
        <v>31</v>
      </c>
      <c r="G4034" s="4" t="s">
        <v>17474</v>
      </c>
      <c r="H4034" s="4" t="s">
        <v>97</v>
      </c>
      <c r="I4034" s="4" t="s">
        <v>17467</v>
      </c>
      <c r="J4034" s="4" t="s">
        <v>14463</v>
      </c>
      <c r="K4034">
        <v>2451245.6279191002</v>
      </c>
      <c r="L4034">
        <v>26287.200000000001</v>
      </c>
      <c r="M4034">
        <v>32305.62</v>
      </c>
      <c r="N4034">
        <v>3.9800995024875621E-2</v>
      </c>
    </row>
    <row r="4035" spans="1:14" hidden="1">
      <c r="A4035" t="str">
        <f t="shared" si="189"/>
        <v>NPT76BGAT</v>
      </c>
      <c r="B4035">
        <f t="shared" ref="B4035:B4098" si="190">COUNTIF(A:A,A4035)</f>
        <v>1</v>
      </c>
      <c r="C4035">
        <f>COUNTIFS($A$2:A4035,A4035)</f>
        <v>1</v>
      </c>
      <c r="D4035" t="str">
        <f t="shared" ref="D4035:D4098" si="191">A4035&amp;C4035</f>
        <v>NPT76BGAT1</v>
      </c>
      <c r="E4035" s="4" t="s">
        <v>18197</v>
      </c>
      <c r="F4035" s="4" t="s">
        <v>2596</v>
      </c>
      <c r="G4035" s="4" t="s">
        <v>17474</v>
      </c>
      <c r="H4035" s="4" t="s">
        <v>97</v>
      </c>
      <c r="I4035" s="4" t="s">
        <v>17467</v>
      </c>
      <c r="J4035" s="4" t="s">
        <v>4036</v>
      </c>
      <c r="K4035">
        <v>4346691.3907714002</v>
      </c>
      <c r="L4035">
        <v>49342.559999999998</v>
      </c>
      <c r="M4035">
        <v>80895.600000000006</v>
      </c>
      <c r="N4035">
        <v>1.4925373134328358E-2</v>
      </c>
    </row>
    <row r="4036" spans="1:14" hidden="1">
      <c r="A4036" t="str">
        <f t="shared" si="189"/>
        <v>NPT76AMLK</v>
      </c>
      <c r="B4036">
        <f t="shared" si="190"/>
        <v>1</v>
      </c>
      <c r="C4036">
        <f>COUNTIFS($A$2:A4036,A4036)</f>
        <v>1</v>
      </c>
      <c r="D4036" t="str">
        <f t="shared" si="191"/>
        <v>NPT76AMLK1</v>
      </c>
      <c r="E4036" s="4" t="s">
        <v>17533</v>
      </c>
      <c r="F4036" s="4" t="s">
        <v>3297</v>
      </c>
      <c r="G4036" s="4" t="s">
        <v>17476</v>
      </c>
      <c r="H4036" s="4" t="s">
        <v>97</v>
      </c>
      <c r="I4036" s="4" t="s">
        <v>17467</v>
      </c>
      <c r="J4036" s="4" t="s">
        <v>3553</v>
      </c>
      <c r="K4036">
        <v>4536665.1187904999</v>
      </c>
      <c r="L4036">
        <v>17524.8</v>
      </c>
      <c r="M4036">
        <v>22944</v>
      </c>
      <c r="N4036">
        <v>0.17412935323383086</v>
      </c>
    </row>
    <row r="4037" spans="1:14" hidden="1">
      <c r="A4037" t="str">
        <f t="shared" si="189"/>
        <v>NPT955CI7Z</v>
      </c>
      <c r="B4037">
        <f t="shared" si="190"/>
        <v>1</v>
      </c>
      <c r="C4037">
        <f>COUNTIFS($A$2:A4037,A4037)</f>
        <v>1</v>
      </c>
      <c r="D4037" t="str">
        <f t="shared" si="191"/>
        <v>NPT955CI7Z1</v>
      </c>
      <c r="E4037" s="4" t="s">
        <v>18601</v>
      </c>
      <c r="F4037" s="4" t="s">
        <v>6498</v>
      </c>
      <c r="G4037" s="4" t="s">
        <v>17470</v>
      </c>
      <c r="H4037" s="4" t="s">
        <v>23</v>
      </c>
      <c r="I4037" s="4" t="s">
        <v>17467</v>
      </c>
      <c r="J4037" s="4" t="s">
        <v>9469</v>
      </c>
      <c r="K4037">
        <v>8846937.9676722605</v>
      </c>
      <c r="L4037">
        <v>64987.8</v>
      </c>
      <c r="M4037">
        <v>46732.800000000003</v>
      </c>
      <c r="N4037">
        <v>0.15920398009950248</v>
      </c>
    </row>
    <row r="4038" spans="1:14" hidden="1">
      <c r="A4038" t="str">
        <f t="shared" si="189"/>
        <v>NPT76AU02</v>
      </c>
      <c r="B4038">
        <f t="shared" si="190"/>
        <v>1</v>
      </c>
      <c r="C4038">
        <f>COUNTIFS($A$2:A4038,A4038)</f>
        <v>1</v>
      </c>
      <c r="D4038" t="str">
        <f t="shared" si="191"/>
        <v>NPT76AU021</v>
      </c>
      <c r="E4038" s="4" t="s">
        <v>17556</v>
      </c>
      <c r="F4038" s="4" t="s">
        <v>12710</v>
      </c>
      <c r="G4038" s="4" t="s">
        <v>17466</v>
      </c>
      <c r="H4038" s="4" t="s">
        <v>97</v>
      </c>
      <c r="I4038" s="4" t="s">
        <v>17467</v>
      </c>
      <c r="J4038" s="4" t="s">
        <v>12813</v>
      </c>
      <c r="K4038">
        <v>3866036.6763233701</v>
      </c>
      <c r="L4038">
        <v>0</v>
      </c>
      <c r="M4038">
        <v>0</v>
      </c>
      <c r="N4038">
        <v>9.9502487562189053E-3</v>
      </c>
    </row>
    <row r="4039" spans="1:14" hidden="1">
      <c r="A4039" t="str">
        <f t="shared" si="189"/>
        <v>NPT76BBZO</v>
      </c>
      <c r="B4039">
        <f t="shared" si="190"/>
        <v>1</v>
      </c>
      <c r="C4039">
        <f>COUNTIFS($A$2:A4039,A4039)</f>
        <v>1</v>
      </c>
      <c r="D4039" t="str">
        <f t="shared" si="191"/>
        <v>NPT76BBZO1</v>
      </c>
      <c r="E4039" s="4" t="s">
        <v>17661</v>
      </c>
      <c r="F4039" s="4" t="s">
        <v>1365</v>
      </c>
      <c r="G4039" s="4" t="s">
        <v>17490</v>
      </c>
      <c r="H4039" s="4" t="s">
        <v>97</v>
      </c>
      <c r="I4039" s="4" t="s">
        <v>17467</v>
      </c>
      <c r="J4039" s="4" t="s">
        <v>1960</v>
      </c>
      <c r="K4039">
        <v>5997422.22788879</v>
      </c>
      <c r="L4039">
        <v>90931.199999999997</v>
      </c>
      <c r="M4039">
        <v>74414.34</v>
      </c>
      <c r="N4039">
        <v>0.24875621890547264</v>
      </c>
    </row>
    <row r="4040" spans="1:14" hidden="1">
      <c r="A4040" t="str">
        <f t="shared" si="189"/>
        <v>NPT288ARWC</v>
      </c>
      <c r="B4040">
        <f t="shared" si="190"/>
        <v>1</v>
      </c>
      <c r="C4040">
        <f>COUNTIFS($A$2:A4040,A4040)</f>
        <v>1</v>
      </c>
      <c r="D4040" t="str">
        <f t="shared" si="191"/>
        <v>NPT288ARWC1</v>
      </c>
      <c r="E4040" s="4" t="s">
        <v>18135</v>
      </c>
      <c r="F4040" s="4" t="s">
        <v>8882</v>
      </c>
      <c r="G4040" s="4" t="s">
        <v>17476</v>
      </c>
      <c r="H4040" s="4" t="s">
        <v>919</v>
      </c>
      <c r="I4040" s="4" t="s">
        <v>17467</v>
      </c>
      <c r="J4040" s="4" t="s">
        <v>9142</v>
      </c>
      <c r="K4040">
        <v>30580958.698529899</v>
      </c>
      <c r="L4040">
        <v>125542.2</v>
      </c>
      <c r="M4040">
        <v>0</v>
      </c>
      <c r="N4040">
        <v>0.23383084577114427</v>
      </c>
    </row>
    <row r="4041" spans="1:14" hidden="1">
      <c r="A4041" t="str">
        <f t="shared" si="189"/>
        <v>NPT76ANUC</v>
      </c>
      <c r="B4041">
        <f t="shared" si="190"/>
        <v>1</v>
      </c>
      <c r="C4041">
        <f>COUNTIFS($A$2:A4041,A4041)</f>
        <v>1</v>
      </c>
      <c r="D4041" t="str">
        <f t="shared" si="191"/>
        <v>NPT76ANUC1</v>
      </c>
      <c r="E4041" s="4" t="s">
        <v>17559</v>
      </c>
      <c r="F4041" s="4" t="s">
        <v>14886</v>
      </c>
      <c r="G4041" s="4" t="s">
        <v>17470</v>
      </c>
      <c r="H4041" s="4" t="s">
        <v>97</v>
      </c>
      <c r="I4041" s="4" t="s">
        <v>17467</v>
      </c>
      <c r="J4041" s="4" t="s">
        <v>17087</v>
      </c>
      <c r="K4041">
        <v>4541725.8064516103</v>
      </c>
      <c r="L4041">
        <v>9116.0400000000009</v>
      </c>
      <c r="M4041">
        <v>21906</v>
      </c>
      <c r="N4041">
        <v>4.9751243781094526E-3</v>
      </c>
    </row>
    <row r="4042" spans="1:14" hidden="1">
      <c r="A4042" t="str">
        <f t="shared" si="189"/>
        <v>NPT76AKFP</v>
      </c>
      <c r="B4042">
        <f t="shared" si="190"/>
        <v>1</v>
      </c>
      <c r="C4042">
        <f>COUNTIFS($A$2:A4042,A4042)</f>
        <v>1</v>
      </c>
      <c r="D4042" t="str">
        <f t="shared" si="191"/>
        <v>NPT76AKFP1</v>
      </c>
      <c r="E4042" s="4" t="s">
        <v>17907</v>
      </c>
      <c r="F4042" s="4" t="s">
        <v>2858</v>
      </c>
      <c r="G4042" s="4" t="s">
        <v>17466</v>
      </c>
      <c r="H4042" s="4" t="s">
        <v>97</v>
      </c>
      <c r="I4042" s="4" t="s">
        <v>17467</v>
      </c>
      <c r="J4042" s="4" t="s">
        <v>12065</v>
      </c>
      <c r="K4042">
        <v>3299865.5681738998</v>
      </c>
      <c r="L4042">
        <v>35616</v>
      </c>
      <c r="M4042">
        <v>25864.799999999999</v>
      </c>
      <c r="N4042">
        <v>0.10945273631840796</v>
      </c>
    </row>
    <row r="4043" spans="1:14" hidden="1">
      <c r="A4043" t="str">
        <f t="shared" si="189"/>
        <v>NPT76AK54</v>
      </c>
      <c r="B4043">
        <f t="shared" si="190"/>
        <v>1</v>
      </c>
      <c r="C4043">
        <f>COUNTIFS($A$2:A4043,A4043)</f>
        <v>1</v>
      </c>
      <c r="D4043" t="str">
        <f t="shared" si="191"/>
        <v>NPT76AK541</v>
      </c>
      <c r="E4043" s="4" t="s">
        <v>17881</v>
      </c>
      <c r="F4043" s="4" t="s">
        <v>7125</v>
      </c>
      <c r="G4043" s="4" t="s">
        <v>17476</v>
      </c>
      <c r="H4043" s="4" t="s">
        <v>97</v>
      </c>
      <c r="I4043" s="4" t="s">
        <v>17467</v>
      </c>
      <c r="J4043" s="4" t="s">
        <v>15781</v>
      </c>
      <c r="K4043">
        <v>3596496.77419355</v>
      </c>
      <c r="L4043">
        <v>41277.599999999999</v>
      </c>
      <c r="M4043">
        <v>27518.400000000001</v>
      </c>
      <c r="N4043">
        <v>1.9900497512437811E-2</v>
      </c>
    </row>
    <row r="4044" spans="1:14" hidden="1">
      <c r="A4044" t="str">
        <f t="shared" si="189"/>
        <v>NPT76ANHN</v>
      </c>
      <c r="B4044">
        <f t="shared" si="190"/>
        <v>1</v>
      </c>
      <c r="C4044">
        <f>COUNTIFS($A$2:A4044,A4044)</f>
        <v>1</v>
      </c>
      <c r="D4044" t="str">
        <f t="shared" si="191"/>
        <v>NPT76ANHN1</v>
      </c>
      <c r="E4044" s="4" t="s">
        <v>17657</v>
      </c>
      <c r="F4044" s="4" t="s">
        <v>14886</v>
      </c>
      <c r="G4044" s="4" t="s">
        <v>17470</v>
      </c>
      <c r="H4044" s="4" t="s">
        <v>97</v>
      </c>
      <c r="I4044" s="4" t="s">
        <v>17467</v>
      </c>
      <c r="J4044" s="4" t="s">
        <v>17406</v>
      </c>
      <c r="K4044">
        <v>7387272.9864836596</v>
      </c>
      <c r="L4044">
        <v>89770.81</v>
      </c>
      <c r="M4044">
        <v>47119.199999999997</v>
      </c>
      <c r="N4044">
        <v>0.37810945273631841</v>
      </c>
    </row>
    <row r="4045" spans="1:14" hidden="1">
      <c r="A4045" t="str">
        <f t="shared" si="189"/>
        <v>NPT76AVTU</v>
      </c>
      <c r="B4045">
        <f t="shared" si="190"/>
        <v>1</v>
      </c>
      <c r="C4045">
        <f>COUNTIFS($A$2:A4045,A4045)</f>
        <v>1</v>
      </c>
      <c r="D4045" t="str">
        <f t="shared" si="191"/>
        <v>NPT76AVTU1</v>
      </c>
      <c r="E4045" s="4" t="s">
        <v>17610</v>
      </c>
      <c r="F4045" s="4" t="s">
        <v>1365</v>
      </c>
      <c r="G4045" s="4" t="s">
        <v>17490</v>
      </c>
      <c r="H4045" s="4" t="s">
        <v>97</v>
      </c>
      <c r="I4045" s="4" t="s">
        <v>17467</v>
      </c>
      <c r="J4045" s="4" t="s">
        <v>1771</v>
      </c>
      <c r="K4045">
        <v>5715285.4838709701</v>
      </c>
      <c r="L4045">
        <v>0</v>
      </c>
      <c r="M4045">
        <v>0</v>
      </c>
      <c r="N4045">
        <v>1.9900497512437811E-2</v>
      </c>
    </row>
    <row r="4046" spans="1:14" hidden="1">
      <c r="A4046" t="str">
        <f t="shared" ref="A4046:A4109" si="192">H4046&amp;J4046</f>
        <v>NPT76AKHN</v>
      </c>
      <c r="B4046">
        <f t="shared" si="190"/>
        <v>1</v>
      </c>
      <c r="C4046">
        <f>COUNTIFS($A$2:A4046,A4046)</f>
        <v>1</v>
      </c>
      <c r="D4046" t="str">
        <f t="shared" si="191"/>
        <v>NPT76AKHN1</v>
      </c>
      <c r="E4046" s="4" t="s">
        <v>18035</v>
      </c>
      <c r="F4046" s="4" t="s">
        <v>2858</v>
      </c>
      <c r="G4046" s="4" t="s">
        <v>17466</v>
      </c>
      <c r="H4046" s="4" t="s">
        <v>97</v>
      </c>
      <c r="I4046" s="4" t="s">
        <v>17467</v>
      </c>
      <c r="J4046" s="4" t="s">
        <v>12337</v>
      </c>
      <c r="K4046">
        <v>3985494.3949000202</v>
      </c>
      <c r="L4046">
        <v>43812</v>
      </c>
      <c r="M4046">
        <v>31544.639999999999</v>
      </c>
      <c r="N4046">
        <v>9.4527363184079602E-2</v>
      </c>
    </row>
    <row r="4047" spans="1:14" hidden="1">
      <c r="A4047" t="str">
        <f t="shared" si="192"/>
        <v>NPT955BBFE</v>
      </c>
      <c r="B4047">
        <f t="shared" si="190"/>
        <v>1</v>
      </c>
      <c r="C4047">
        <f>COUNTIFS($A$2:A4047,A4047)</f>
        <v>1</v>
      </c>
      <c r="D4047" t="str">
        <f t="shared" si="191"/>
        <v>NPT955BBFE1</v>
      </c>
      <c r="E4047" s="4" t="s">
        <v>18641</v>
      </c>
      <c r="F4047" s="4" t="s">
        <v>12710</v>
      </c>
      <c r="G4047" s="4" t="s">
        <v>17466</v>
      </c>
      <c r="H4047" s="4" t="s">
        <v>23</v>
      </c>
      <c r="I4047" s="4" t="s">
        <v>17467</v>
      </c>
      <c r="J4047" s="4" t="s">
        <v>10169</v>
      </c>
      <c r="K4047">
        <v>42373974.329596497</v>
      </c>
      <c r="L4047">
        <v>435929.4</v>
      </c>
      <c r="M4047">
        <v>426579.9</v>
      </c>
      <c r="N4047">
        <v>0.89054726368159209</v>
      </c>
    </row>
    <row r="4048" spans="1:14" hidden="1">
      <c r="A4048" t="str">
        <f t="shared" si="192"/>
        <v>NPT288AKTS</v>
      </c>
      <c r="B4048">
        <f t="shared" si="190"/>
        <v>1</v>
      </c>
      <c r="C4048">
        <f>COUNTIFS($A$2:A4048,A4048)</f>
        <v>1</v>
      </c>
      <c r="D4048" t="str">
        <f t="shared" si="191"/>
        <v>NPT288AKTS1</v>
      </c>
      <c r="E4048" s="4" t="s">
        <v>18064</v>
      </c>
      <c r="F4048" s="4" t="s">
        <v>8351</v>
      </c>
      <c r="G4048" s="4" t="s">
        <v>17466</v>
      </c>
      <c r="H4048" s="4" t="s">
        <v>919</v>
      </c>
      <c r="I4048" s="4" t="s">
        <v>17467</v>
      </c>
      <c r="J4048" s="4" t="s">
        <v>10267</v>
      </c>
      <c r="K4048">
        <v>22630260.483871002</v>
      </c>
      <c r="L4048">
        <v>0</v>
      </c>
      <c r="M4048">
        <v>0</v>
      </c>
      <c r="N4048">
        <v>7.4626865671641784E-2</v>
      </c>
    </row>
    <row r="4049" spans="1:14" hidden="1">
      <c r="A4049" t="str">
        <f t="shared" si="192"/>
        <v>NPT76AELI</v>
      </c>
      <c r="B4049">
        <f t="shared" si="190"/>
        <v>1</v>
      </c>
      <c r="C4049">
        <f>COUNTIFS($A$2:A4049,A4049)</f>
        <v>1</v>
      </c>
      <c r="D4049" t="str">
        <f t="shared" si="191"/>
        <v>NPT76AELI1</v>
      </c>
      <c r="E4049" s="4" t="s">
        <v>17715</v>
      </c>
      <c r="F4049" s="4" t="s">
        <v>964</v>
      </c>
      <c r="G4049" s="4" t="s">
        <v>17474</v>
      </c>
      <c r="H4049" s="4" t="s">
        <v>97</v>
      </c>
      <c r="I4049" s="4" t="s">
        <v>17467</v>
      </c>
      <c r="J4049" s="4" t="s">
        <v>1156</v>
      </c>
      <c r="K4049">
        <v>9236021.8525743708</v>
      </c>
      <c r="L4049">
        <v>20162.099999999999</v>
      </c>
      <c r="M4049">
        <v>14905.8</v>
      </c>
      <c r="N4049">
        <v>7.9601990049751242E-2</v>
      </c>
    </row>
    <row r="4050" spans="1:14" hidden="1">
      <c r="A4050" t="str">
        <f t="shared" si="192"/>
        <v>NPT288BASN</v>
      </c>
      <c r="B4050">
        <f t="shared" si="190"/>
        <v>1</v>
      </c>
      <c r="C4050">
        <f>COUNTIFS($A$2:A4050,A4050)</f>
        <v>1</v>
      </c>
      <c r="D4050" t="str">
        <f t="shared" si="191"/>
        <v>NPT288BASN1</v>
      </c>
      <c r="E4050" s="4" t="s">
        <v>17690</v>
      </c>
      <c r="F4050" s="4" t="s">
        <v>964</v>
      </c>
      <c r="G4050" s="4" t="s">
        <v>17474</v>
      </c>
      <c r="H4050" s="4" t="s">
        <v>919</v>
      </c>
      <c r="I4050" s="4" t="s">
        <v>17467</v>
      </c>
      <c r="J4050" s="4" t="s">
        <v>13755</v>
      </c>
      <c r="K4050">
        <v>39546070.868236601</v>
      </c>
      <c r="L4050">
        <v>0</v>
      </c>
      <c r="M4050">
        <v>0</v>
      </c>
      <c r="N4050">
        <v>0.38805970149253732</v>
      </c>
    </row>
    <row r="4051" spans="1:14" hidden="1">
      <c r="A4051" t="str">
        <f t="shared" si="192"/>
        <v>NPT76CTLA</v>
      </c>
      <c r="B4051">
        <f t="shared" si="190"/>
        <v>1</v>
      </c>
      <c r="C4051">
        <f>COUNTIFS($A$2:A4051,A4051)</f>
        <v>1</v>
      </c>
      <c r="D4051" t="str">
        <f t="shared" si="191"/>
        <v>NPT76CTLA1</v>
      </c>
      <c r="E4051" s="4" t="s">
        <v>18564</v>
      </c>
      <c r="F4051" s="4" t="s">
        <v>8154</v>
      </c>
      <c r="G4051" s="4" t="s">
        <v>17474</v>
      </c>
      <c r="H4051" s="4" t="s">
        <v>97</v>
      </c>
      <c r="I4051" s="4" t="s">
        <v>17467</v>
      </c>
      <c r="J4051" s="4" t="s">
        <v>13129</v>
      </c>
      <c r="K4051">
        <v>3081999.36262631</v>
      </c>
      <c r="L4051">
        <v>74547.539999999994</v>
      </c>
      <c r="M4051">
        <v>36593.339999999997</v>
      </c>
      <c r="N4051">
        <v>1.9900497512437811E-2</v>
      </c>
    </row>
    <row r="4052" spans="1:14" hidden="1">
      <c r="A4052" t="str">
        <f t="shared" si="192"/>
        <v>NPT76B0NX</v>
      </c>
      <c r="B4052">
        <f t="shared" si="190"/>
        <v>1</v>
      </c>
      <c r="C4052">
        <f>COUNTIFS($A$2:A4052,A4052)</f>
        <v>1</v>
      </c>
      <c r="D4052" t="str">
        <f t="shared" si="191"/>
        <v>NPT76B0NX1</v>
      </c>
      <c r="E4052" s="4" t="s">
        <v>18160</v>
      </c>
      <c r="F4052" s="4" t="s">
        <v>7146</v>
      </c>
      <c r="G4052" s="4" t="s">
        <v>17470</v>
      </c>
      <c r="H4052" s="4" t="s">
        <v>97</v>
      </c>
      <c r="I4052" s="4" t="s">
        <v>17467</v>
      </c>
      <c r="J4052" s="4" t="s">
        <v>7802</v>
      </c>
      <c r="K4052">
        <v>2900946.2476404598</v>
      </c>
      <c r="L4052">
        <v>0</v>
      </c>
      <c r="M4052">
        <v>0</v>
      </c>
      <c r="N4052">
        <v>9.9502487562189053E-3</v>
      </c>
    </row>
    <row r="4053" spans="1:14" hidden="1">
      <c r="A4053" t="str">
        <f t="shared" si="192"/>
        <v>NPT76ASPV</v>
      </c>
      <c r="B4053">
        <f t="shared" si="190"/>
        <v>1</v>
      </c>
      <c r="C4053">
        <f>COUNTIFS($A$2:A4053,A4053)</f>
        <v>1</v>
      </c>
      <c r="D4053" t="str">
        <f t="shared" si="191"/>
        <v>NPT76ASPV1</v>
      </c>
      <c r="E4053" s="4" t="s">
        <v>17751</v>
      </c>
      <c r="F4053" s="4" t="s">
        <v>7125</v>
      </c>
      <c r="G4053" s="4" t="s">
        <v>17476</v>
      </c>
      <c r="H4053" s="4" t="s">
        <v>97</v>
      </c>
      <c r="I4053" s="4" t="s">
        <v>17467</v>
      </c>
      <c r="J4053" s="4" t="s">
        <v>16097</v>
      </c>
      <c r="K4053">
        <v>3462326.7156691998</v>
      </c>
      <c r="L4053">
        <v>21906</v>
      </c>
      <c r="M4053">
        <v>12413.4</v>
      </c>
      <c r="N4053">
        <v>5.9701492537313432E-2</v>
      </c>
    </row>
    <row r="4054" spans="1:14" hidden="1">
      <c r="A4054" t="str">
        <f t="shared" si="192"/>
        <v>NPT955AJJP</v>
      </c>
      <c r="B4054">
        <f t="shared" si="190"/>
        <v>1</v>
      </c>
      <c r="C4054">
        <f>COUNTIFS($A$2:A4054,A4054)</f>
        <v>1</v>
      </c>
      <c r="D4054" t="str">
        <f t="shared" si="191"/>
        <v>NPT955AJJP1</v>
      </c>
      <c r="E4054" s="4" t="s">
        <v>18059</v>
      </c>
      <c r="F4054" s="4" t="s">
        <v>4451</v>
      </c>
      <c r="G4054" s="4" t="s">
        <v>17466</v>
      </c>
      <c r="H4054" s="4" t="s">
        <v>23</v>
      </c>
      <c r="I4054" s="4" t="s">
        <v>17467</v>
      </c>
      <c r="J4054" s="4" t="s">
        <v>5614</v>
      </c>
      <c r="K4054">
        <v>18304725.9858566</v>
      </c>
      <c r="L4054">
        <v>29208</v>
      </c>
      <c r="M4054">
        <v>26287.200000000001</v>
      </c>
      <c r="N4054">
        <v>9.950248756218906E-2</v>
      </c>
    </row>
    <row r="4055" spans="1:14" hidden="1">
      <c r="A4055" t="str">
        <f t="shared" si="192"/>
        <v>NPT76AJUC</v>
      </c>
      <c r="B4055">
        <f t="shared" si="190"/>
        <v>1</v>
      </c>
      <c r="C4055">
        <f>COUNTIFS($A$2:A4055,A4055)</f>
        <v>1</v>
      </c>
      <c r="D4055" t="str">
        <f t="shared" si="191"/>
        <v>NPT76AJUC1</v>
      </c>
      <c r="E4055" s="4" t="s">
        <v>17798</v>
      </c>
      <c r="F4055" s="4" t="s">
        <v>2858</v>
      </c>
      <c r="G4055" s="4" t="s">
        <v>17466</v>
      </c>
      <c r="H4055" s="4" t="s">
        <v>97</v>
      </c>
      <c r="I4055" s="4" t="s">
        <v>17467</v>
      </c>
      <c r="J4055" s="4" t="s">
        <v>12237</v>
      </c>
      <c r="K4055">
        <v>10922659.518915899</v>
      </c>
      <c r="L4055">
        <v>0</v>
      </c>
      <c r="M4055">
        <v>20638.8</v>
      </c>
      <c r="N4055">
        <v>7.4626865671641784E-2</v>
      </c>
    </row>
    <row r="4056" spans="1:14" hidden="1">
      <c r="A4056" t="str">
        <f t="shared" si="192"/>
        <v>NPT76AOMK</v>
      </c>
      <c r="B4056">
        <f t="shared" si="190"/>
        <v>1</v>
      </c>
      <c r="C4056">
        <f>COUNTIFS($A$2:A4056,A4056)</f>
        <v>1</v>
      </c>
      <c r="D4056" t="str">
        <f t="shared" si="191"/>
        <v>NPT76AOMK1</v>
      </c>
      <c r="E4056" s="4" t="s">
        <v>18207</v>
      </c>
      <c r="F4056" s="4" t="s">
        <v>7146</v>
      </c>
      <c r="G4056" s="4" t="s">
        <v>17470</v>
      </c>
      <c r="H4056" s="4" t="s">
        <v>97</v>
      </c>
      <c r="I4056" s="4" t="s">
        <v>17467</v>
      </c>
      <c r="J4056" s="4" t="s">
        <v>7156</v>
      </c>
      <c r="K4056">
        <v>3622078.8</v>
      </c>
      <c r="L4056">
        <v>2190.6</v>
      </c>
      <c r="M4056">
        <v>14969.1</v>
      </c>
      <c r="N4056">
        <v>4.975124378109453E-2</v>
      </c>
    </row>
    <row r="4057" spans="1:14" hidden="1">
      <c r="A4057" t="str">
        <f t="shared" si="192"/>
        <v>NPT288AICQ</v>
      </c>
      <c r="B4057">
        <f t="shared" si="190"/>
        <v>1</v>
      </c>
      <c r="C4057">
        <f>COUNTIFS($A$2:A4057,A4057)</f>
        <v>1</v>
      </c>
      <c r="D4057" t="str">
        <f t="shared" si="191"/>
        <v>NPT288AICQ1</v>
      </c>
      <c r="E4057" s="4" t="s">
        <v>18583</v>
      </c>
      <c r="F4057" s="4" t="s">
        <v>14822</v>
      </c>
      <c r="G4057" s="4" t="s">
        <v>17466</v>
      </c>
      <c r="H4057" s="4" t="s">
        <v>919</v>
      </c>
      <c r="I4057" s="4" t="s">
        <v>17467</v>
      </c>
      <c r="J4057" s="4" t="s">
        <v>12580</v>
      </c>
      <c r="K4057">
        <v>51868764.516129002</v>
      </c>
      <c r="L4057">
        <v>77800.800000000003</v>
      </c>
      <c r="M4057">
        <v>21218.400000000001</v>
      </c>
      <c r="N4057">
        <v>0.56218905472636815</v>
      </c>
    </row>
    <row r="4058" spans="1:14" hidden="1">
      <c r="A4058" t="str">
        <f t="shared" si="192"/>
        <v>NPT76ASZA</v>
      </c>
      <c r="B4058">
        <f t="shared" si="190"/>
        <v>1</v>
      </c>
      <c r="C4058">
        <f>COUNTIFS($A$2:A4058,A4058)</f>
        <v>1</v>
      </c>
      <c r="D4058" t="str">
        <f t="shared" si="191"/>
        <v>NPT76ASZA1</v>
      </c>
      <c r="E4058" s="4" t="s">
        <v>17552</v>
      </c>
      <c r="F4058" s="4" t="s">
        <v>7125</v>
      </c>
      <c r="G4058" s="4" t="s">
        <v>17476</v>
      </c>
      <c r="H4058" s="4" t="s">
        <v>97</v>
      </c>
      <c r="I4058" s="4" t="s">
        <v>17467</v>
      </c>
      <c r="J4058" s="4" t="s">
        <v>14379</v>
      </c>
      <c r="K4058">
        <v>3126879.8387096799</v>
      </c>
      <c r="L4058">
        <v>0</v>
      </c>
      <c r="M4058">
        <v>0</v>
      </c>
      <c r="N4058">
        <v>1.9900497512437811E-2</v>
      </c>
    </row>
    <row r="4059" spans="1:14" hidden="1">
      <c r="A4059" t="str">
        <f t="shared" si="192"/>
        <v>NPT76AYVY</v>
      </c>
      <c r="B4059">
        <f t="shared" si="190"/>
        <v>1</v>
      </c>
      <c r="C4059">
        <f>COUNTIFS($A$2:A4059,A4059)</f>
        <v>1</v>
      </c>
      <c r="D4059" t="str">
        <f t="shared" si="191"/>
        <v>NPT76AYVY1</v>
      </c>
      <c r="E4059" s="4" t="s">
        <v>18116</v>
      </c>
      <c r="F4059" s="4" t="s">
        <v>2057</v>
      </c>
      <c r="G4059" s="4" t="s">
        <v>17490</v>
      </c>
      <c r="H4059" s="4" t="s">
        <v>97</v>
      </c>
      <c r="I4059" s="4" t="s">
        <v>17467</v>
      </c>
      <c r="J4059" s="4" t="s">
        <v>13627</v>
      </c>
      <c r="K4059">
        <v>4057269.3548387098</v>
      </c>
      <c r="L4059">
        <v>67993.38</v>
      </c>
      <c r="M4059">
        <v>73698.48</v>
      </c>
      <c r="N4059">
        <v>0.1691542288557214</v>
      </c>
    </row>
    <row r="4060" spans="1:14" hidden="1">
      <c r="A4060" t="str">
        <f t="shared" si="192"/>
        <v>NPT955AAGQ</v>
      </c>
      <c r="B4060">
        <f t="shared" si="190"/>
        <v>1</v>
      </c>
      <c r="C4060">
        <f>COUNTIFS($A$2:A4060,A4060)</f>
        <v>1</v>
      </c>
      <c r="D4060" t="str">
        <f t="shared" si="191"/>
        <v>NPT955AAGQ1</v>
      </c>
      <c r="E4060" s="4" t="s">
        <v>17632</v>
      </c>
      <c r="F4060" s="4" t="s">
        <v>6498</v>
      </c>
      <c r="G4060" s="4" t="s">
        <v>17470</v>
      </c>
      <c r="H4060" s="4" t="s">
        <v>23</v>
      </c>
      <c r="I4060" s="4" t="s">
        <v>17467</v>
      </c>
      <c r="J4060" s="4" t="s">
        <v>9545</v>
      </c>
      <c r="K4060">
        <v>12597860.778439799</v>
      </c>
      <c r="L4060">
        <v>63527.4</v>
      </c>
      <c r="M4060">
        <v>64257.599999999999</v>
      </c>
      <c r="N4060">
        <v>0.11940298507462686</v>
      </c>
    </row>
    <row r="4061" spans="1:14" hidden="1">
      <c r="A4061" t="str">
        <f t="shared" si="192"/>
        <v>NPT288ASAX</v>
      </c>
      <c r="B4061">
        <f t="shared" si="190"/>
        <v>1</v>
      </c>
      <c r="C4061">
        <f>COUNTIFS($A$2:A4061,A4061)</f>
        <v>1</v>
      </c>
      <c r="D4061" t="str">
        <f t="shared" si="191"/>
        <v>NPT288ASAX1</v>
      </c>
      <c r="E4061" s="4" t="s">
        <v>18642</v>
      </c>
      <c r="F4061" s="4" t="s">
        <v>8882</v>
      </c>
      <c r="G4061" s="4" t="s">
        <v>17476</v>
      </c>
      <c r="H4061" s="4" t="s">
        <v>919</v>
      </c>
      <c r="I4061" s="4" t="s">
        <v>17467</v>
      </c>
      <c r="J4061" s="4" t="s">
        <v>9032</v>
      </c>
      <c r="K4061">
        <v>12461367.7984298</v>
      </c>
      <c r="L4061">
        <v>0</v>
      </c>
      <c r="M4061">
        <v>0</v>
      </c>
      <c r="N4061">
        <v>0.1044776119402985</v>
      </c>
    </row>
    <row r="4062" spans="1:14" hidden="1">
      <c r="A4062" t="str">
        <f t="shared" si="192"/>
        <v>NPT76ACIX</v>
      </c>
      <c r="B4062">
        <f t="shared" si="190"/>
        <v>1</v>
      </c>
      <c r="C4062">
        <f>COUNTIFS($A$2:A4062,A4062)</f>
        <v>1</v>
      </c>
      <c r="D4062" t="str">
        <f t="shared" si="191"/>
        <v>NPT76ACIX1</v>
      </c>
      <c r="E4062" s="4" t="s">
        <v>18478</v>
      </c>
      <c r="F4062" s="4" t="s">
        <v>11011</v>
      </c>
      <c r="G4062" s="4" t="s">
        <v>17470</v>
      </c>
      <c r="H4062" s="4" t="s">
        <v>97</v>
      </c>
      <c r="I4062" s="4" t="s">
        <v>17467</v>
      </c>
      <c r="J4062" s="4" t="s">
        <v>11316</v>
      </c>
      <c r="K4062">
        <v>3070226.2628021999</v>
      </c>
      <c r="L4062">
        <v>24272.31</v>
      </c>
      <c r="M4062">
        <v>12117.75</v>
      </c>
      <c r="N4062">
        <v>0</v>
      </c>
    </row>
    <row r="4063" spans="1:14" hidden="1">
      <c r="A4063" t="str">
        <f t="shared" si="192"/>
        <v>NPT76AYXY</v>
      </c>
      <c r="B4063">
        <f t="shared" si="190"/>
        <v>1</v>
      </c>
      <c r="C4063">
        <f>COUNTIFS($A$2:A4063,A4063)</f>
        <v>1</v>
      </c>
      <c r="D4063" t="str">
        <f t="shared" si="191"/>
        <v>NPT76AYXY1</v>
      </c>
      <c r="E4063" s="4" t="s">
        <v>18231</v>
      </c>
      <c r="F4063" s="4" t="s">
        <v>2057</v>
      </c>
      <c r="G4063" s="4" t="s">
        <v>17490</v>
      </c>
      <c r="H4063" s="4" t="s">
        <v>97</v>
      </c>
      <c r="I4063" s="4" t="s">
        <v>17467</v>
      </c>
      <c r="J4063" s="4" t="s">
        <v>13570</v>
      </c>
      <c r="K4063">
        <v>5039050</v>
      </c>
      <c r="L4063">
        <v>0</v>
      </c>
      <c r="M4063">
        <v>0</v>
      </c>
      <c r="N4063">
        <v>1.9900497512437811E-2</v>
      </c>
    </row>
    <row r="4064" spans="1:14" hidden="1">
      <c r="A4064" t="str">
        <f t="shared" si="192"/>
        <v>NPT76AOEH</v>
      </c>
      <c r="B4064">
        <f t="shared" si="190"/>
        <v>1</v>
      </c>
      <c r="C4064">
        <f>COUNTIFS($A$2:A4064,A4064)</f>
        <v>1</v>
      </c>
      <c r="D4064" t="str">
        <f t="shared" si="191"/>
        <v>NPT76AOEH1</v>
      </c>
      <c r="E4064" s="4" t="s">
        <v>17627</v>
      </c>
      <c r="F4064" s="4" t="s">
        <v>14886</v>
      </c>
      <c r="G4064" s="4" t="s">
        <v>17470</v>
      </c>
      <c r="H4064" s="4" t="s">
        <v>97</v>
      </c>
      <c r="I4064" s="4" t="s">
        <v>17467</v>
      </c>
      <c r="J4064" s="4" t="s">
        <v>17049</v>
      </c>
      <c r="K4064">
        <v>7871219.1137440503</v>
      </c>
      <c r="L4064">
        <v>175562.4</v>
      </c>
      <c r="M4064">
        <v>178915.74</v>
      </c>
      <c r="N4064">
        <v>0.36815920398009949</v>
      </c>
    </row>
    <row r="4065" spans="1:14" hidden="1">
      <c r="A4065" t="str">
        <f t="shared" si="192"/>
        <v>NPT76AFFA</v>
      </c>
      <c r="B4065">
        <f t="shared" si="190"/>
        <v>1</v>
      </c>
      <c r="C4065">
        <f>COUNTIFS($A$2:A4065,A4065)</f>
        <v>1</v>
      </c>
      <c r="D4065" t="str">
        <f t="shared" si="191"/>
        <v>NPT76AFFA1</v>
      </c>
      <c r="E4065" s="4" t="s">
        <v>17912</v>
      </c>
      <c r="F4065" s="4" t="s">
        <v>8154</v>
      </c>
      <c r="G4065" s="4" t="s">
        <v>17474</v>
      </c>
      <c r="H4065" s="4" t="s">
        <v>97</v>
      </c>
      <c r="I4065" s="4" t="s">
        <v>17467</v>
      </c>
      <c r="J4065" s="4" t="s">
        <v>13037</v>
      </c>
      <c r="K4065">
        <v>3557143.5483871</v>
      </c>
      <c r="L4065">
        <v>0</v>
      </c>
      <c r="M4065">
        <v>0</v>
      </c>
      <c r="N4065">
        <v>2.9850746268656716E-2</v>
      </c>
    </row>
    <row r="4066" spans="1:14" hidden="1">
      <c r="A4066" t="str">
        <f t="shared" si="192"/>
        <v>NPT76AWLH</v>
      </c>
      <c r="B4066">
        <f t="shared" si="190"/>
        <v>1</v>
      </c>
      <c r="C4066">
        <f>COUNTIFS($A$2:A4066,A4066)</f>
        <v>1</v>
      </c>
      <c r="D4066" t="str">
        <f t="shared" si="191"/>
        <v>NPT76AWLH1</v>
      </c>
      <c r="E4066" s="4" t="s">
        <v>18611</v>
      </c>
      <c r="F4066" s="4" t="s">
        <v>926</v>
      </c>
      <c r="G4066" s="4" t="s">
        <v>17490</v>
      </c>
      <c r="H4066" s="4" t="s">
        <v>97</v>
      </c>
      <c r="I4066" s="4" t="s">
        <v>17467</v>
      </c>
      <c r="J4066" s="4" t="s">
        <v>16551</v>
      </c>
      <c r="K4066">
        <v>7042289.1990845399</v>
      </c>
      <c r="L4066">
        <v>0</v>
      </c>
      <c r="M4066">
        <v>0</v>
      </c>
      <c r="N4066">
        <v>0.11442786069651742</v>
      </c>
    </row>
    <row r="4067" spans="1:14" hidden="1">
      <c r="A4067" t="str">
        <f t="shared" si="192"/>
        <v>NPT288AKGE</v>
      </c>
      <c r="B4067">
        <f t="shared" si="190"/>
        <v>1</v>
      </c>
      <c r="C4067">
        <f>COUNTIFS($A$2:A4067,A4067)</f>
        <v>1</v>
      </c>
      <c r="D4067" t="str">
        <f t="shared" si="191"/>
        <v>NPT288AKGE1</v>
      </c>
      <c r="E4067" s="4" t="s">
        <v>18593</v>
      </c>
      <c r="F4067" s="4" t="s">
        <v>14822</v>
      </c>
      <c r="G4067" s="4" t="s">
        <v>17466</v>
      </c>
      <c r="H4067" s="4" t="s">
        <v>919</v>
      </c>
      <c r="I4067" s="4" t="s">
        <v>17467</v>
      </c>
      <c r="J4067" s="4" t="s">
        <v>2876</v>
      </c>
      <c r="K4067">
        <v>16099199.9494879</v>
      </c>
      <c r="L4067">
        <v>64071.66</v>
      </c>
      <c r="M4067">
        <v>15913.8</v>
      </c>
      <c r="N4067">
        <v>0.23383084577114427</v>
      </c>
    </row>
    <row r="4068" spans="1:14" hidden="1">
      <c r="A4068" t="str">
        <f t="shared" si="192"/>
        <v>NPT288AJEE</v>
      </c>
      <c r="B4068">
        <f t="shared" si="190"/>
        <v>1</v>
      </c>
      <c r="C4068">
        <f>COUNTIFS($A$2:A4068,A4068)</f>
        <v>1</v>
      </c>
      <c r="D4068" t="str">
        <f t="shared" si="191"/>
        <v>NPT288AJEE1</v>
      </c>
      <c r="E4068" s="4" t="s">
        <v>17829</v>
      </c>
      <c r="F4068" s="4" t="s">
        <v>8351</v>
      </c>
      <c r="G4068" s="4" t="s">
        <v>17466</v>
      </c>
      <c r="H4068" s="4" t="s">
        <v>919</v>
      </c>
      <c r="I4068" s="4" t="s">
        <v>17467</v>
      </c>
      <c r="J4068" s="4" t="s">
        <v>5679</v>
      </c>
      <c r="K4068">
        <v>14258028.225806501</v>
      </c>
      <c r="L4068">
        <v>0</v>
      </c>
      <c r="M4068">
        <v>0</v>
      </c>
      <c r="N4068">
        <v>5.9701492537313432E-2</v>
      </c>
    </row>
    <row r="4069" spans="1:14" hidden="1">
      <c r="A4069" t="str">
        <f t="shared" si="192"/>
        <v>NPT76AHUX</v>
      </c>
      <c r="B4069">
        <f t="shared" si="190"/>
        <v>1</v>
      </c>
      <c r="C4069">
        <f>COUNTIFS($A$2:A4069,A4069)</f>
        <v>1</v>
      </c>
      <c r="D4069" t="str">
        <f t="shared" si="191"/>
        <v>NPT76AHUX1</v>
      </c>
      <c r="E4069" s="4" t="s">
        <v>17743</v>
      </c>
      <c r="F4069" s="4" t="s">
        <v>31</v>
      </c>
      <c r="G4069" s="4" t="s">
        <v>17474</v>
      </c>
      <c r="H4069" s="4" t="s">
        <v>97</v>
      </c>
      <c r="I4069" s="4" t="s">
        <v>17467</v>
      </c>
      <c r="J4069" s="4" t="s">
        <v>818</v>
      </c>
      <c r="K4069">
        <v>13053269.034348199</v>
      </c>
      <c r="L4069">
        <v>168205.5</v>
      </c>
      <c r="M4069">
        <v>153761.73000000001</v>
      </c>
      <c r="N4069">
        <v>0.28855721393034828</v>
      </c>
    </row>
    <row r="4070" spans="1:14" hidden="1">
      <c r="A4070" t="str">
        <f t="shared" si="192"/>
        <v>NPT955BHUG</v>
      </c>
      <c r="B4070">
        <f t="shared" si="190"/>
        <v>1</v>
      </c>
      <c r="C4070">
        <f>COUNTIFS($A$2:A4070,A4070)</f>
        <v>1</v>
      </c>
      <c r="D4070" t="str">
        <f t="shared" si="191"/>
        <v>NPT955BHUG1</v>
      </c>
      <c r="E4070" s="4" t="s">
        <v>18329</v>
      </c>
      <c r="F4070" s="4" t="s">
        <v>8882</v>
      </c>
      <c r="G4070" s="4" t="s">
        <v>17476</v>
      </c>
      <c r="H4070" s="4" t="s">
        <v>23</v>
      </c>
      <c r="I4070" s="4" t="s">
        <v>17467</v>
      </c>
      <c r="J4070" s="4" t="s">
        <v>9180</v>
      </c>
      <c r="K4070">
        <v>12836550</v>
      </c>
      <c r="L4070">
        <v>37970.400000000001</v>
      </c>
      <c r="M4070">
        <v>29208</v>
      </c>
      <c r="N4070">
        <v>9.950248756218906E-2</v>
      </c>
    </row>
    <row r="4071" spans="1:14" hidden="1">
      <c r="A4071" t="str">
        <f t="shared" si="192"/>
        <v>NPT76AAAF</v>
      </c>
      <c r="B4071">
        <f t="shared" si="190"/>
        <v>1</v>
      </c>
      <c r="C4071">
        <f>COUNTIFS($A$2:A4071,A4071)</f>
        <v>1</v>
      </c>
      <c r="D4071" t="str">
        <f t="shared" si="191"/>
        <v>NPT76AAAF1</v>
      </c>
      <c r="E4071" s="4" t="s">
        <v>17617</v>
      </c>
      <c r="F4071" s="4" t="s">
        <v>6498</v>
      </c>
      <c r="G4071" s="4" t="s">
        <v>17470</v>
      </c>
      <c r="H4071" s="4" t="s">
        <v>97</v>
      </c>
      <c r="I4071" s="4" t="s">
        <v>17467</v>
      </c>
      <c r="J4071" s="4" t="s">
        <v>6887</v>
      </c>
      <c r="K4071">
        <v>5241162.4851947296</v>
      </c>
      <c r="L4071">
        <v>35049.599999999999</v>
      </c>
      <c r="M4071">
        <v>43812</v>
      </c>
      <c r="N4071">
        <v>5.9701492537313432E-2</v>
      </c>
    </row>
    <row r="4072" spans="1:14" hidden="1">
      <c r="A4072" t="str">
        <f t="shared" si="192"/>
        <v>NPT76BDUV</v>
      </c>
      <c r="B4072">
        <f t="shared" si="190"/>
        <v>1</v>
      </c>
      <c r="C4072">
        <f>COUNTIFS($A$2:A4072,A4072)</f>
        <v>1</v>
      </c>
      <c r="D4072" t="str">
        <f t="shared" si="191"/>
        <v>NPT76BDUV1</v>
      </c>
      <c r="E4072" s="4" t="s">
        <v>18364</v>
      </c>
      <c r="F4072" s="4" t="s">
        <v>6498</v>
      </c>
      <c r="G4072" s="4" t="s">
        <v>17470</v>
      </c>
      <c r="H4072" s="4" t="s">
        <v>97</v>
      </c>
      <c r="I4072" s="4" t="s">
        <v>17467</v>
      </c>
      <c r="J4072" s="4" t="s">
        <v>6771</v>
      </c>
      <c r="K4072">
        <v>3702394.1109872502</v>
      </c>
      <c r="L4072">
        <v>21906</v>
      </c>
      <c r="M4072">
        <v>19715.400000000001</v>
      </c>
      <c r="N4072">
        <v>0.11940298507462686</v>
      </c>
    </row>
    <row r="4073" spans="1:14" hidden="1">
      <c r="A4073" t="str">
        <f t="shared" si="192"/>
        <v>NPT76BLRM</v>
      </c>
      <c r="B4073">
        <f t="shared" si="190"/>
        <v>1</v>
      </c>
      <c r="C4073">
        <f>COUNTIFS($A$2:A4073,A4073)</f>
        <v>1</v>
      </c>
      <c r="D4073" t="str">
        <f t="shared" si="191"/>
        <v>NPT76BLRM1</v>
      </c>
      <c r="E4073" s="4" t="s">
        <v>17926</v>
      </c>
      <c r="F4073" s="4" t="s">
        <v>926</v>
      </c>
      <c r="G4073" s="4" t="s">
        <v>17490</v>
      </c>
      <c r="H4073" s="4" t="s">
        <v>97</v>
      </c>
      <c r="I4073" s="4" t="s">
        <v>17467</v>
      </c>
      <c r="J4073" s="4" t="s">
        <v>16174</v>
      </c>
      <c r="K4073">
        <v>2736938.75432433</v>
      </c>
      <c r="L4073">
        <v>118292.4</v>
      </c>
      <c r="M4073">
        <v>68405.460000000006</v>
      </c>
      <c r="N4073">
        <v>4.9751243781094526E-3</v>
      </c>
    </row>
    <row r="4074" spans="1:14" hidden="1">
      <c r="A4074" t="str">
        <f t="shared" si="192"/>
        <v>NPT955ARNI</v>
      </c>
      <c r="B4074">
        <f t="shared" si="190"/>
        <v>1</v>
      </c>
      <c r="C4074">
        <f>COUNTIFS($A$2:A4074,A4074)</f>
        <v>1</v>
      </c>
      <c r="D4074" t="str">
        <f t="shared" si="191"/>
        <v>NPT955ARNI1</v>
      </c>
      <c r="E4074" s="4" t="s">
        <v>18409</v>
      </c>
      <c r="F4074" s="4" t="s">
        <v>8882</v>
      </c>
      <c r="G4074" s="4" t="s">
        <v>17476</v>
      </c>
      <c r="H4074" s="4" t="s">
        <v>23</v>
      </c>
      <c r="I4074" s="4" t="s">
        <v>17467</v>
      </c>
      <c r="J4074" s="4" t="s">
        <v>8883</v>
      </c>
      <c r="K4074">
        <v>20310392.026091699</v>
      </c>
      <c r="L4074">
        <v>70902.42</v>
      </c>
      <c r="M4074">
        <v>55036.800000000003</v>
      </c>
      <c r="N4074">
        <v>0.26865671641791045</v>
      </c>
    </row>
    <row r="4075" spans="1:14" hidden="1">
      <c r="A4075" t="str">
        <f t="shared" si="192"/>
        <v>NPT76KJ4D</v>
      </c>
      <c r="B4075">
        <f t="shared" si="190"/>
        <v>1</v>
      </c>
      <c r="C4075">
        <f>COUNTIFS($A$2:A4075,A4075)</f>
        <v>1</v>
      </c>
      <c r="D4075" t="str">
        <f t="shared" si="191"/>
        <v>NPT76KJ4D1</v>
      </c>
      <c r="E4075" s="4" t="s">
        <v>18407</v>
      </c>
      <c r="F4075" s="4" t="s">
        <v>2596</v>
      </c>
      <c r="G4075" s="4" t="s">
        <v>17474</v>
      </c>
      <c r="H4075" s="4" t="s">
        <v>97</v>
      </c>
      <c r="I4075" s="4" t="s">
        <v>17467</v>
      </c>
      <c r="J4075" s="4" t="s">
        <v>4053</v>
      </c>
      <c r="K4075">
        <v>2947939.0691271699</v>
      </c>
      <c r="L4075">
        <v>28888.26</v>
      </c>
      <c r="M4075">
        <v>29578.02</v>
      </c>
      <c r="N4075">
        <v>2.9850746268656716E-2</v>
      </c>
    </row>
    <row r="4076" spans="1:14" hidden="1">
      <c r="A4076" t="str">
        <f t="shared" si="192"/>
        <v>NPT288AALA</v>
      </c>
      <c r="B4076">
        <f t="shared" si="190"/>
        <v>1</v>
      </c>
      <c r="C4076">
        <f>COUNTIFS($A$2:A4076,A4076)</f>
        <v>1</v>
      </c>
      <c r="D4076" t="str">
        <f t="shared" si="191"/>
        <v>NPT288AALA1</v>
      </c>
      <c r="E4076" s="4" t="s">
        <v>18345</v>
      </c>
      <c r="F4076" s="4" t="s">
        <v>9200</v>
      </c>
      <c r="G4076" s="4" t="s">
        <v>17470</v>
      </c>
      <c r="H4076" s="4" t="s">
        <v>919</v>
      </c>
      <c r="I4076" s="4" t="s">
        <v>17467</v>
      </c>
      <c r="J4076" s="4" t="s">
        <v>9599</v>
      </c>
      <c r="K4076">
        <v>16581694.376116199</v>
      </c>
      <c r="L4076">
        <v>70728</v>
      </c>
      <c r="M4076">
        <v>8841</v>
      </c>
      <c r="N4076">
        <v>0.20895522388059701</v>
      </c>
    </row>
    <row r="4077" spans="1:14" hidden="1">
      <c r="A4077" t="str">
        <f t="shared" si="192"/>
        <v>NPT76AMOG</v>
      </c>
      <c r="B4077">
        <f t="shared" si="190"/>
        <v>1</v>
      </c>
      <c r="C4077">
        <f>COUNTIFS($A$2:A4077,A4077)</f>
        <v>1</v>
      </c>
      <c r="D4077" t="str">
        <f t="shared" si="191"/>
        <v>NPT76AMOG1</v>
      </c>
      <c r="E4077" s="4" t="s">
        <v>17940</v>
      </c>
      <c r="F4077" s="4" t="s">
        <v>3297</v>
      </c>
      <c r="G4077" s="4" t="s">
        <v>17476</v>
      </c>
      <c r="H4077" s="4" t="s">
        <v>97</v>
      </c>
      <c r="I4077" s="4" t="s">
        <v>17467</v>
      </c>
      <c r="J4077" s="4" t="s">
        <v>3506</v>
      </c>
      <c r="K4077">
        <v>6190699.9163937801</v>
      </c>
      <c r="L4077">
        <v>149504.4</v>
      </c>
      <c r="M4077">
        <v>174102</v>
      </c>
      <c r="N4077">
        <v>0.15920398009950248</v>
      </c>
    </row>
    <row r="4078" spans="1:14" hidden="1">
      <c r="A4078" t="str">
        <f t="shared" si="192"/>
        <v>NPT76BIAN</v>
      </c>
      <c r="B4078">
        <f t="shared" si="190"/>
        <v>1</v>
      </c>
      <c r="C4078">
        <f>COUNTIFS($A$2:A4078,A4078)</f>
        <v>1</v>
      </c>
      <c r="D4078" t="str">
        <f t="shared" si="191"/>
        <v>NPT76BIAN1</v>
      </c>
      <c r="E4078" s="4" t="s">
        <v>17582</v>
      </c>
      <c r="F4078" s="4" t="s">
        <v>4451</v>
      </c>
      <c r="G4078" s="4" t="s">
        <v>17466</v>
      </c>
      <c r="H4078" s="4" t="s">
        <v>97</v>
      </c>
      <c r="I4078" s="4" t="s">
        <v>17467</v>
      </c>
      <c r="J4078" s="4" t="s">
        <v>4714</v>
      </c>
      <c r="K4078">
        <v>5011350</v>
      </c>
      <c r="L4078">
        <v>14332.5</v>
      </c>
      <c r="M4078">
        <v>5159.7</v>
      </c>
      <c r="N4078">
        <v>5.9701492537313432E-2</v>
      </c>
    </row>
    <row r="4079" spans="1:14" hidden="1">
      <c r="A4079" t="str">
        <f t="shared" si="192"/>
        <v>NPT76C058</v>
      </c>
      <c r="B4079">
        <f t="shared" si="190"/>
        <v>1</v>
      </c>
      <c r="C4079">
        <f>COUNTIFS($A$2:A4079,A4079)</f>
        <v>1</v>
      </c>
      <c r="D4079" t="str">
        <f t="shared" si="191"/>
        <v>NPT76C0581</v>
      </c>
      <c r="E4079" s="4" t="s">
        <v>17519</v>
      </c>
      <c r="F4079" s="4" t="s">
        <v>2596</v>
      </c>
      <c r="G4079" s="4" t="s">
        <v>17474</v>
      </c>
      <c r="H4079" s="4" t="s">
        <v>97</v>
      </c>
      <c r="I4079" s="4" t="s">
        <v>17467</v>
      </c>
      <c r="J4079" s="4" t="s">
        <v>4180</v>
      </c>
      <c r="K4079">
        <v>3530597.98552049</v>
      </c>
      <c r="L4079">
        <v>6879.6</v>
      </c>
      <c r="M4079">
        <v>63856.53</v>
      </c>
      <c r="N4079">
        <v>2.9850746268656716E-2</v>
      </c>
    </row>
    <row r="4080" spans="1:14" hidden="1">
      <c r="A4080" t="str">
        <f t="shared" si="192"/>
        <v>NPT76BIBE</v>
      </c>
      <c r="B4080">
        <f t="shared" si="190"/>
        <v>1</v>
      </c>
      <c r="C4080">
        <f>COUNTIFS($A$2:A4080,A4080)</f>
        <v>1</v>
      </c>
      <c r="D4080" t="str">
        <f t="shared" si="191"/>
        <v>NPT76BIBE1</v>
      </c>
      <c r="E4080" s="4" t="s">
        <v>17716</v>
      </c>
      <c r="F4080" s="4" t="s">
        <v>926</v>
      </c>
      <c r="G4080" s="4" t="s">
        <v>17490</v>
      </c>
      <c r="H4080" s="4" t="s">
        <v>97</v>
      </c>
      <c r="I4080" s="4" t="s">
        <v>17467</v>
      </c>
      <c r="J4080" s="4" t="s">
        <v>16514</v>
      </c>
      <c r="K4080">
        <v>4178550</v>
      </c>
      <c r="L4080">
        <v>32128.799999999999</v>
      </c>
      <c r="M4080">
        <v>52574.400000000001</v>
      </c>
      <c r="N4080">
        <v>8.45771144278607E-2</v>
      </c>
    </row>
    <row r="4081" spans="1:14" hidden="1">
      <c r="A4081" t="str">
        <f t="shared" si="192"/>
        <v>NPT76ADIX</v>
      </c>
      <c r="B4081">
        <f t="shared" si="190"/>
        <v>1</v>
      </c>
      <c r="C4081">
        <f>COUNTIFS($A$2:A4081,A4081)</f>
        <v>1</v>
      </c>
      <c r="D4081" t="str">
        <f t="shared" si="191"/>
        <v>NPT76ADIX1</v>
      </c>
      <c r="E4081" s="4" t="s">
        <v>17899</v>
      </c>
      <c r="F4081" s="4" t="s">
        <v>964</v>
      </c>
      <c r="G4081" s="4" t="s">
        <v>17474</v>
      </c>
      <c r="H4081" s="4" t="s">
        <v>97</v>
      </c>
      <c r="I4081" s="4" t="s">
        <v>17467</v>
      </c>
      <c r="J4081" s="4" t="s">
        <v>9767</v>
      </c>
      <c r="K4081">
        <v>8324486.6961610802</v>
      </c>
      <c r="L4081">
        <v>26287.200000000001</v>
      </c>
      <c r="M4081">
        <v>8762.4</v>
      </c>
      <c r="N4081">
        <v>0.38805970149253732</v>
      </c>
    </row>
    <row r="4082" spans="1:14" hidden="1">
      <c r="A4082" t="str">
        <f t="shared" si="192"/>
        <v>NPT76AAHA</v>
      </c>
      <c r="B4082">
        <f t="shared" si="190"/>
        <v>1</v>
      </c>
      <c r="C4082">
        <f>COUNTIFS($A$2:A4082,A4082)</f>
        <v>1</v>
      </c>
      <c r="D4082" t="str">
        <f t="shared" si="191"/>
        <v>NPT76AAHA1</v>
      </c>
      <c r="E4082" s="4" t="s">
        <v>17485</v>
      </c>
      <c r="F4082" s="4" t="s">
        <v>6498</v>
      </c>
      <c r="G4082" s="4" t="s">
        <v>17470</v>
      </c>
      <c r="H4082" s="4" t="s">
        <v>97</v>
      </c>
      <c r="I4082" s="4" t="s">
        <v>17467</v>
      </c>
      <c r="J4082" s="4" t="s">
        <v>6645</v>
      </c>
      <c r="K4082">
        <v>4423217.7419354804</v>
      </c>
      <c r="L4082">
        <v>52574.400000000001</v>
      </c>
      <c r="M4082">
        <v>52574.400000000001</v>
      </c>
      <c r="N4082">
        <v>0.1691542288557214</v>
      </c>
    </row>
    <row r="4083" spans="1:14" hidden="1">
      <c r="A4083" t="str">
        <f t="shared" si="192"/>
        <v>NPT76FRH0</v>
      </c>
      <c r="B4083">
        <f t="shared" si="190"/>
        <v>1</v>
      </c>
      <c r="C4083">
        <f>COUNTIFS($A$2:A4083,A4083)</f>
        <v>1</v>
      </c>
      <c r="D4083" t="str">
        <f t="shared" si="191"/>
        <v>NPT76FRH01</v>
      </c>
      <c r="E4083" s="4" t="s">
        <v>17673</v>
      </c>
      <c r="F4083" s="4" t="s">
        <v>2596</v>
      </c>
      <c r="G4083" s="4" t="s">
        <v>17474</v>
      </c>
      <c r="H4083" s="4" t="s">
        <v>97</v>
      </c>
      <c r="I4083" s="4" t="s">
        <v>17467</v>
      </c>
      <c r="J4083" s="4" t="s">
        <v>3839</v>
      </c>
      <c r="K4083">
        <v>3804574.5158230802</v>
      </c>
      <c r="L4083">
        <v>126126</v>
      </c>
      <c r="M4083">
        <v>100257.99</v>
      </c>
      <c r="N4083">
        <v>7.4626865671641784E-2</v>
      </c>
    </row>
    <row r="4084" spans="1:14" hidden="1">
      <c r="A4084" t="str">
        <f t="shared" si="192"/>
        <v>NPT76IMDO</v>
      </c>
      <c r="B4084">
        <f t="shared" si="190"/>
        <v>1</v>
      </c>
      <c r="C4084">
        <f>COUNTIFS($A$2:A4084,A4084)</f>
        <v>1</v>
      </c>
      <c r="D4084" t="str">
        <f t="shared" si="191"/>
        <v>NPT76IMDO1</v>
      </c>
      <c r="E4084" s="4" t="s">
        <v>17838</v>
      </c>
      <c r="F4084" s="4" t="s">
        <v>104</v>
      </c>
      <c r="G4084" s="4" t="s">
        <v>17476</v>
      </c>
      <c r="H4084" s="4" t="s">
        <v>97</v>
      </c>
      <c r="I4084" s="4" t="s">
        <v>17467</v>
      </c>
      <c r="J4084" s="4" t="s">
        <v>8389</v>
      </c>
      <c r="K4084">
        <v>2518150</v>
      </c>
      <c r="L4084">
        <v>56587.98</v>
      </c>
      <c r="M4084">
        <v>49653.599999999999</v>
      </c>
      <c r="N4084">
        <v>7.9601990049751242E-2</v>
      </c>
    </row>
    <row r="4085" spans="1:14" hidden="1">
      <c r="A4085" t="str">
        <f t="shared" si="192"/>
        <v>NPT955AIFL</v>
      </c>
      <c r="B4085">
        <f t="shared" si="190"/>
        <v>1</v>
      </c>
      <c r="C4085">
        <f>COUNTIFS($A$2:A4085,A4085)</f>
        <v>1</v>
      </c>
      <c r="D4085" t="str">
        <f t="shared" si="191"/>
        <v>NPT955AIFL1</v>
      </c>
      <c r="E4085" s="4" t="s">
        <v>18346</v>
      </c>
      <c r="F4085" s="4" t="s">
        <v>10348</v>
      </c>
      <c r="G4085" s="4" t="s">
        <v>17466</v>
      </c>
      <c r="H4085" s="4" t="s">
        <v>23</v>
      </c>
      <c r="I4085" s="4" t="s">
        <v>17467</v>
      </c>
      <c r="J4085" s="4" t="s">
        <v>12531</v>
      </c>
      <c r="K4085">
        <v>13615377.033310801</v>
      </c>
      <c r="L4085">
        <v>0</v>
      </c>
      <c r="M4085">
        <v>0</v>
      </c>
      <c r="N4085">
        <v>3.482587064676617E-2</v>
      </c>
    </row>
    <row r="4086" spans="1:14" hidden="1">
      <c r="A4086" t="str">
        <f t="shared" si="192"/>
        <v>NPT76ASSL</v>
      </c>
      <c r="B4086">
        <f t="shared" si="190"/>
        <v>1</v>
      </c>
      <c r="C4086">
        <f>COUNTIFS($A$2:A4086,A4086)</f>
        <v>1</v>
      </c>
      <c r="D4086" t="str">
        <f t="shared" si="191"/>
        <v>NPT76ASSL1</v>
      </c>
      <c r="E4086" s="4" t="s">
        <v>18472</v>
      </c>
      <c r="F4086" s="4" t="s">
        <v>7125</v>
      </c>
      <c r="G4086" s="4" t="s">
        <v>17476</v>
      </c>
      <c r="H4086" s="4" t="s">
        <v>97</v>
      </c>
      <c r="I4086" s="4" t="s">
        <v>17467</v>
      </c>
      <c r="J4086" s="4" t="s">
        <v>16025</v>
      </c>
      <c r="K4086">
        <v>2961137.6889848802</v>
      </c>
      <c r="L4086">
        <v>15479.1</v>
      </c>
      <c r="M4086">
        <v>17199</v>
      </c>
      <c r="N4086">
        <v>0.1044776119402985</v>
      </c>
    </row>
    <row r="4087" spans="1:14" hidden="1">
      <c r="A4087" t="str">
        <f t="shared" si="192"/>
        <v>NPT76BANW</v>
      </c>
      <c r="B4087">
        <f t="shared" si="190"/>
        <v>1</v>
      </c>
      <c r="C4087">
        <f>COUNTIFS($A$2:A4087,A4087)</f>
        <v>1</v>
      </c>
      <c r="D4087" t="str">
        <f t="shared" si="191"/>
        <v>NPT76BANW1</v>
      </c>
      <c r="E4087" s="4" t="s">
        <v>18072</v>
      </c>
      <c r="F4087" s="4" t="s">
        <v>4451</v>
      </c>
      <c r="G4087" s="4" t="s">
        <v>17466</v>
      </c>
      <c r="H4087" s="4" t="s">
        <v>97</v>
      </c>
      <c r="I4087" s="4" t="s">
        <v>17467</v>
      </c>
      <c r="J4087" s="4" t="s">
        <v>5003</v>
      </c>
      <c r="K4087">
        <v>5143736.8250540001</v>
      </c>
      <c r="L4087">
        <v>40933.56</v>
      </c>
      <c r="M4087">
        <v>43905.09</v>
      </c>
      <c r="N4087">
        <v>5.9701492537313432E-2</v>
      </c>
    </row>
    <row r="4088" spans="1:14" hidden="1">
      <c r="A4088" t="str">
        <f t="shared" si="192"/>
        <v>NPT76ABMC</v>
      </c>
      <c r="B4088">
        <f t="shared" si="190"/>
        <v>1</v>
      </c>
      <c r="C4088">
        <f>COUNTIFS($A$2:A4088,A4088)</f>
        <v>1</v>
      </c>
      <c r="D4088" t="str">
        <f t="shared" si="191"/>
        <v>NPT76ABMC1</v>
      </c>
      <c r="E4088" s="4" t="s">
        <v>17665</v>
      </c>
      <c r="F4088" s="4" t="s">
        <v>11011</v>
      </c>
      <c r="G4088" s="4" t="s">
        <v>17470</v>
      </c>
      <c r="H4088" s="4" t="s">
        <v>97</v>
      </c>
      <c r="I4088" s="4" t="s">
        <v>17467</v>
      </c>
      <c r="J4088" s="4" t="s">
        <v>11549</v>
      </c>
      <c r="K4088">
        <v>6756811.31122413</v>
      </c>
      <c r="L4088">
        <v>146.04</v>
      </c>
      <c r="M4088">
        <v>651.75</v>
      </c>
      <c r="N4088">
        <v>0.1890547263681592</v>
      </c>
    </row>
    <row r="4089" spans="1:14" hidden="1">
      <c r="A4089" t="str">
        <f t="shared" si="192"/>
        <v>NPT76FHYI</v>
      </c>
      <c r="B4089">
        <f t="shared" si="190"/>
        <v>1</v>
      </c>
      <c r="C4089">
        <f>COUNTIFS($A$2:A4089,A4089)</f>
        <v>1</v>
      </c>
      <c r="D4089" t="str">
        <f t="shared" si="191"/>
        <v>NPT76FHYI1</v>
      </c>
      <c r="E4089" s="4" t="s">
        <v>17799</v>
      </c>
      <c r="F4089" s="4" t="s">
        <v>2596</v>
      </c>
      <c r="G4089" s="4" t="s">
        <v>17474</v>
      </c>
      <c r="H4089" s="4" t="s">
        <v>97</v>
      </c>
      <c r="I4089" s="4" t="s">
        <v>17467</v>
      </c>
      <c r="J4089" s="4" t="s">
        <v>4067</v>
      </c>
      <c r="K4089">
        <v>3973726.1050215499</v>
      </c>
      <c r="L4089">
        <v>-244.26</v>
      </c>
      <c r="M4089">
        <v>170632.2</v>
      </c>
      <c r="N4089">
        <v>0.14925373134328357</v>
      </c>
    </row>
    <row r="4090" spans="1:14" hidden="1">
      <c r="A4090" t="str">
        <f t="shared" si="192"/>
        <v>NPT76C64S</v>
      </c>
      <c r="B4090">
        <f t="shared" si="190"/>
        <v>1</v>
      </c>
      <c r="C4090">
        <f>COUNTIFS($A$2:A4090,A4090)</f>
        <v>1</v>
      </c>
      <c r="D4090" t="str">
        <f t="shared" si="191"/>
        <v>NPT76C64S1</v>
      </c>
      <c r="E4090" s="4" t="s">
        <v>18067</v>
      </c>
      <c r="F4090" s="4" t="s">
        <v>31</v>
      </c>
      <c r="G4090" s="4" t="s">
        <v>17474</v>
      </c>
      <c r="H4090" s="4" t="s">
        <v>97</v>
      </c>
      <c r="I4090" s="4" t="s">
        <v>17467</v>
      </c>
      <c r="J4090" s="4" t="s">
        <v>14691</v>
      </c>
      <c r="K4090">
        <v>2332961.62227818</v>
      </c>
      <c r="L4090">
        <v>2866.5</v>
      </c>
      <c r="M4090">
        <v>2866.5</v>
      </c>
      <c r="N4090">
        <v>1.4925373134328358E-2</v>
      </c>
    </row>
    <row r="4091" spans="1:14" hidden="1">
      <c r="A4091" t="str">
        <f t="shared" si="192"/>
        <v>NPT955JYCH</v>
      </c>
      <c r="B4091">
        <f t="shared" si="190"/>
        <v>1</v>
      </c>
      <c r="C4091">
        <f>COUNTIFS($A$2:A4091,A4091)</f>
        <v>1</v>
      </c>
      <c r="D4091" t="str">
        <f t="shared" si="191"/>
        <v>NPT955JYCH1</v>
      </c>
      <c r="E4091" s="4" t="s">
        <v>17500</v>
      </c>
      <c r="F4091" s="4" t="s">
        <v>2596</v>
      </c>
      <c r="G4091" s="4" t="s">
        <v>17474</v>
      </c>
      <c r="H4091" s="4" t="s">
        <v>23</v>
      </c>
      <c r="I4091" s="4" t="s">
        <v>17467</v>
      </c>
      <c r="J4091" s="4" t="s">
        <v>2609</v>
      </c>
      <c r="K4091">
        <v>10370593.638204999</v>
      </c>
      <c r="L4091">
        <v>283317.59999999998</v>
      </c>
      <c r="M4091">
        <v>279950.7</v>
      </c>
      <c r="N4091">
        <v>2.9850746268656716E-2</v>
      </c>
    </row>
    <row r="4092" spans="1:14" hidden="1">
      <c r="A4092" t="str">
        <f t="shared" si="192"/>
        <v>NPT76AIYS</v>
      </c>
      <c r="B4092">
        <f t="shared" si="190"/>
        <v>1</v>
      </c>
      <c r="C4092">
        <f>COUNTIFS($A$2:A4092,A4092)</f>
        <v>1</v>
      </c>
      <c r="D4092" t="str">
        <f t="shared" si="191"/>
        <v>NPT76AIYS1</v>
      </c>
      <c r="E4092" s="4" t="s">
        <v>17588</v>
      </c>
      <c r="F4092" s="4" t="s">
        <v>4451</v>
      </c>
      <c r="G4092" s="4" t="s">
        <v>17466</v>
      </c>
      <c r="H4092" s="4" t="s">
        <v>97</v>
      </c>
      <c r="I4092" s="4" t="s">
        <v>17467</v>
      </c>
      <c r="J4092" s="4" t="s">
        <v>5048</v>
      </c>
      <c r="K4092">
        <v>7146457.8241482601</v>
      </c>
      <c r="L4092">
        <v>43812</v>
      </c>
      <c r="M4092">
        <v>26287.200000000001</v>
      </c>
      <c r="N4092">
        <v>0.19900497512437812</v>
      </c>
    </row>
    <row r="4093" spans="1:14" hidden="1">
      <c r="A4093" t="str">
        <f t="shared" si="192"/>
        <v>NPT76AOMX</v>
      </c>
      <c r="B4093">
        <f t="shared" si="190"/>
        <v>1</v>
      </c>
      <c r="C4093">
        <f>COUNTIFS($A$2:A4093,A4093)</f>
        <v>1</v>
      </c>
      <c r="D4093" t="str">
        <f t="shared" si="191"/>
        <v>NPT76AOMX1</v>
      </c>
      <c r="E4093" s="4" t="s">
        <v>18385</v>
      </c>
      <c r="F4093" s="4" t="s">
        <v>7146</v>
      </c>
      <c r="G4093" s="4" t="s">
        <v>17470</v>
      </c>
      <c r="H4093" s="4" t="s">
        <v>97</v>
      </c>
      <c r="I4093" s="4" t="s">
        <v>17467</v>
      </c>
      <c r="J4093" s="4" t="s">
        <v>7664</v>
      </c>
      <c r="K4093">
        <v>8887405.8942381404</v>
      </c>
      <c r="L4093">
        <v>11466</v>
      </c>
      <c r="M4093">
        <v>2293.1999999999998</v>
      </c>
      <c r="N4093">
        <v>1.9900497512437811E-2</v>
      </c>
    </row>
    <row r="4094" spans="1:14" hidden="1">
      <c r="A4094" t="str">
        <f t="shared" si="192"/>
        <v>NPT76AODG</v>
      </c>
      <c r="B4094">
        <f t="shared" si="190"/>
        <v>1</v>
      </c>
      <c r="C4094">
        <f>COUNTIFS($A$2:A4094,A4094)</f>
        <v>1</v>
      </c>
      <c r="D4094" t="str">
        <f t="shared" si="191"/>
        <v>NPT76AODG1</v>
      </c>
      <c r="E4094" s="4" t="s">
        <v>18634</v>
      </c>
      <c r="F4094" s="4" t="s">
        <v>14886</v>
      </c>
      <c r="G4094" s="4" t="s">
        <v>17470</v>
      </c>
      <c r="H4094" s="4" t="s">
        <v>97</v>
      </c>
      <c r="I4094" s="4" t="s">
        <v>17467</v>
      </c>
      <c r="J4094" s="4" t="s">
        <v>16983</v>
      </c>
      <c r="K4094">
        <v>6388495.3255866002</v>
      </c>
      <c r="L4094">
        <v>18255</v>
      </c>
      <c r="M4094">
        <v>26287.200000000001</v>
      </c>
      <c r="N4094">
        <v>9.4527363184079602E-2</v>
      </c>
    </row>
    <row r="4095" spans="1:14" hidden="1">
      <c r="A4095" t="str">
        <f t="shared" si="192"/>
        <v>NPT76ABYP</v>
      </c>
      <c r="B4095">
        <f t="shared" si="190"/>
        <v>1</v>
      </c>
      <c r="C4095">
        <f>COUNTIFS($A$2:A4095,A4095)</f>
        <v>1</v>
      </c>
      <c r="D4095" t="str">
        <f t="shared" si="191"/>
        <v>NPT76ABYP1</v>
      </c>
      <c r="E4095" s="4" t="s">
        <v>18225</v>
      </c>
      <c r="F4095" s="4" t="s">
        <v>11011</v>
      </c>
      <c r="G4095" s="4" t="s">
        <v>17470</v>
      </c>
      <c r="H4095" s="4" t="s">
        <v>97</v>
      </c>
      <c r="I4095" s="4" t="s">
        <v>17467</v>
      </c>
      <c r="J4095" s="4" t="s">
        <v>11234</v>
      </c>
      <c r="K4095">
        <v>3382293.9601147301</v>
      </c>
      <c r="L4095">
        <v>23097.9</v>
      </c>
      <c r="M4095">
        <v>11294.01</v>
      </c>
      <c r="N4095">
        <v>3.9800995024875621E-2</v>
      </c>
    </row>
    <row r="4096" spans="1:14" hidden="1">
      <c r="A4096" t="str">
        <f t="shared" si="192"/>
        <v>NPT76AFFG</v>
      </c>
      <c r="B4096">
        <f t="shared" si="190"/>
        <v>1</v>
      </c>
      <c r="C4096">
        <f>COUNTIFS($A$2:A4096,A4096)</f>
        <v>1</v>
      </c>
      <c r="D4096" t="str">
        <f t="shared" si="191"/>
        <v>NPT76AFFG1</v>
      </c>
      <c r="E4096" s="4" t="s">
        <v>17912</v>
      </c>
      <c r="F4096" s="4" t="s">
        <v>8154</v>
      </c>
      <c r="G4096" s="4" t="s">
        <v>17474</v>
      </c>
      <c r="H4096" s="4" t="s">
        <v>97</v>
      </c>
      <c r="I4096" s="4" t="s">
        <v>17467</v>
      </c>
      <c r="J4096" s="4" t="s">
        <v>13022</v>
      </c>
      <c r="K4096">
        <v>9057954.9954713304</v>
      </c>
      <c r="L4096">
        <v>52888.800000000003</v>
      </c>
      <c r="M4096">
        <v>26287.200000000001</v>
      </c>
      <c r="N4096">
        <v>0.43283582089552236</v>
      </c>
    </row>
    <row r="4097" spans="1:14" hidden="1">
      <c r="A4097" t="str">
        <f t="shared" si="192"/>
        <v>NPT76AMTW</v>
      </c>
      <c r="B4097">
        <f t="shared" si="190"/>
        <v>1</v>
      </c>
      <c r="C4097">
        <f>COUNTIFS($A$2:A4097,A4097)</f>
        <v>1</v>
      </c>
      <c r="D4097" t="str">
        <f t="shared" si="191"/>
        <v>NPT76AMTW1</v>
      </c>
      <c r="E4097" s="4" t="s">
        <v>18320</v>
      </c>
      <c r="F4097" s="4" t="s">
        <v>14886</v>
      </c>
      <c r="G4097" s="4" t="s">
        <v>17470</v>
      </c>
      <c r="H4097" s="4" t="s">
        <v>97</v>
      </c>
      <c r="I4097" s="4" t="s">
        <v>17467</v>
      </c>
      <c r="J4097" s="4" t="s">
        <v>16808</v>
      </c>
      <c r="K4097">
        <v>10232427.631854</v>
      </c>
      <c r="L4097">
        <v>145278.06</v>
      </c>
      <c r="M4097">
        <v>113828.04</v>
      </c>
      <c r="N4097">
        <v>6.965174129353234E-2</v>
      </c>
    </row>
    <row r="4098" spans="1:14" hidden="1">
      <c r="A4098" t="str">
        <f t="shared" si="192"/>
        <v>NPT288ATVS</v>
      </c>
      <c r="B4098">
        <f t="shared" si="190"/>
        <v>1</v>
      </c>
      <c r="C4098">
        <f>COUNTIFS($A$2:A4098,A4098)</f>
        <v>1</v>
      </c>
      <c r="D4098" t="str">
        <f t="shared" si="191"/>
        <v>NPT288ATVS1</v>
      </c>
      <c r="E4098" s="4" t="s">
        <v>18389</v>
      </c>
      <c r="F4098" s="4" t="s">
        <v>1365</v>
      </c>
      <c r="G4098" s="4" t="s">
        <v>17490</v>
      </c>
      <c r="H4098" s="4" t="s">
        <v>919</v>
      </c>
      <c r="I4098" s="4" t="s">
        <v>17467</v>
      </c>
      <c r="J4098" s="4" t="s">
        <v>10746</v>
      </c>
      <c r="K4098">
        <v>6153224.2771546002</v>
      </c>
      <c r="L4098">
        <v>249.72</v>
      </c>
      <c r="M4098">
        <v>0</v>
      </c>
      <c r="N4098">
        <v>3.9800995024875621E-2</v>
      </c>
    </row>
    <row r="4099" spans="1:14" hidden="1">
      <c r="A4099" t="str">
        <f t="shared" si="192"/>
        <v>NPT76AFJV</v>
      </c>
      <c r="B4099">
        <f t="shared" ref="B4099:B4162" si="193">COUNTIF(A:A,A4099)</f>
        <v>1</v>
      </c>
      <c r="C4099">
        <f>COUNTIFS($A$2:A4099,A4099)</f>
        <v>1</v>
      </c>
      <c r="D4099" t="str">
        <f t="shared" ref="D4099:D4162" si="194">A4099&amp;C4099</f>
        <v>NPT76AFJV1</v>
      </c>
      <c r="E4099" s="4" t="s">
        <v>17721</v>
      </c>
      <c r="F4099" s="4" t="s">
        <v>8154</v>
      </c>
      <c r="G4099" s="4" t="s">
        <v>17474</v>
      </c>
      <c r="H4099" s="4" t="s">
        <v>97</v>
      </c>
      <c r="I4099" s="4" t="s">
        <v>17467</v>
      </c>
      <c r="J4099" s="4" t="s">
        <v>13310</v>
      </c>
      <c r="K4099">
        <v>3389250</v>
      </c>
      <c r="L4099">
        <v>7302</v>
      </c>
      <c r="M4099">
        <v>18255</v>
      </c>
      <c r="N4099">
        <v>9.9502487562189053E-3</v>
      </c>
    </row>
    <row r="4100" spans="1:14" hidden="1">
      <c r="A4100" t="str">
        <f t="shared" si="192"/>
        <v>NPT76BAYT</v>
      </c>
      <c r="B4100">
        <f t="shared" si="193"/>
        <v>1</v>
      </c>
      <c r="C4100">
        <f>COUNTIFS($A$2:A4100,A4100)</f>
        <v>1</v>
      </c>
      <c r="D4100" t="str">
        <f t="shared" si="194"/>
        <v>NPT76BAYT1</v>
      </c>
      <c r="E4100" s="4" t="s">
        <v>18053</v>
      </c>
      <c r="F4100" s="4" t="s">
        <v>10348</v>
      </c>
      <c r="G4100" s="4" t="s">
        <v>17466</v>
      </c>
      <c r="H4100" s="4" t="s">
        <v>97</v>
      </c>
      <c r="I4100" s="4" t="s">
        <v>17467</v>
      </c>
      <c r="J4100" s="4" t="s">
        <v>10479</v>
      </c>
      <c r="K4100">
        <v>2990261.3286421001</v>
      </c>
      <c r="L4100">
        <v>37264.5</v>
      </c>
      <c r="M4100">
        <v>22358.7</v>
      </c>
      <c r="N4100">
        <v>1.9900497512437811E-2</v>
      </c>
    </row>
    <row r="4101" spans="1:14" hidden="1">
      <c r="A4101" t="str">
        <f t="shared" si="192"/>
        <v>NPT76ALOM</v>
      </c>
      <c r="B4101">
        <f t="shared" si="193"/>
        <v>1</v>
      </c>
      <c r="C4101">
        <f>COUNTIFS($A$2:A4101,A4101)</f>
        <v>1</v>
      </c>
      <c r="D4101" t="str">
        <f t="shared" si="194"/>
        <v>NPT76ALOM1</v>
      </c>
      <c r="E4101" s="4" t="s">
        <v>18201</v>
      </c>
      <c r="F4101" s="4" t="s">
        <v>3297</v>
      </c>
      <c r="G4101" s="4" t="s">
        <v>17476</v>
      </c>
      <c r="H4101" s="4" t="s">
        <v>97</v>
      </c>
      <c r="I4101" s="4" t="s">
        <v>17467</v>
      </c>
      <c r="J4101" s="4" t="s">
        <v>6043</v>
      </c>
      <c r="K4101">
        <v>21443814.516128998</v>
      </c>
      <c r="L4101">
        <v>292215.06</v>
      </c>
      <c r="M4101">
        <v>188191.86</v>
      </c>
      <c r="N4101">
        <v>0.30348258706467662</v>
      </c>
    </row>
    <row r="4102" spans="1:14" hidden="1">
      <c r="A4102" t="str">
        <f t="shared" si="192"/>
        <v>NPT76BFFJ</v>
      </c>
      <c r="B4102">
        <f t="shared" si="193"/>
        <v>1</v>
      </c>
      <c r="C4102">
        <f>COUNTIFS($A$2:A4102,A4102)</f>
        <v>1</v>
      </c>
      <c r="D4102" t="str">
        <f t="shared" si="194"/>
        <v>NPT76BFFJ1</v>
      </c>
      <c r="E4102" s="4" t="s">
        <v>17751</v>
      </c>
      <c r="F4102" s="4" t="s">
        <v>7125</v>
      </c>
      <c r="G4102" s="4" t="s">
        <v>17476</v>
      </c>
      <c r="H4102" s="4" t="s">
        <v>97</v>
      </c>
      <c r="I4102" s="4" t="s">
        <v>17467</v>
      </c>
      <c r="J4102" s="4" t="s">
        <v>16095</v>
      </c>
      <c r="K4102">
        <v>3748866.9354838701</v>
      </c>
      <c r="L4102">
        <v>0</v>
      </c>
      <c r="M4102">
        <v>8032.2</v>
      </c>
      <c r="N4102">
        <v>7.9601990049751242E-2</v>
      </c>
    </row>
    <row r="4103" spans="1:14" hidden="1">
      <c r="A4103" t="str">
        <f t="shared" si="192"/>
        <v>NPT76ACKH</v>
      </c>
      <c r="B4103">
        <f t="shared" si="193"/>
        <v>1</v>
      </c>
      <c r="C4103">
        <f>COUNTIFS($A$2:A4103,A4103)</f>
        <v>1</v>
      </c>
      <c r="D4103" t="str">
        <f t="shared" si="194"/>
        <v>NPT76ACKH1</v>
      </c>
      <c r="E4103" s="4" t="s">
        <v>18478</v>
      </c>
      <c r="F4103" s="4" t="s">
        <v>11011</v>
      </c>
      <c r="G4103" s="4" t="s">
        <v>17470</v>
      </c>
      <c r="H4103" s="4" t="s">
        <v>97</v>
      </c>
      <c r="I4103" s="4" t="s">
        <v>17467</v>
      </c>
      <c r="J4103" s="4" t="s">
        <v>11302</v>
      </c>
      <c r="K4103">
        <v>5861741.51048561</v>
      </c>
      <c r="L4103">
        <v>35049.599999999999</v>
      </c>
      <c r="M4103">
        <v>27518.400000000001</v>
      </c>
      <c r="N4103">
        <v>0.12935323383084577</v>
      </c>
    </row>
    <row r="4104" spans="1:14" hidden="1">
      <c r="A4104" t="str">
        <f t="shared" si="192"/>
        <v>NPT76BGRY</v>
      </c>
      <c r="B4104">
        <f t="shared" si="193"/>
        <v>1</v>
      </c>
      <c r="C4104">
        <f>COUNTIFS($A$2:A4104,A4104)</f>
        <v>1</v>
      </c>
      <c r="D4104" t="str">
        <f t="shared" si="194"/>
        <v>NPT76BGRY1</v>
      </c>
      <c r="E4104" s="4" t="s">
        <v>18407</v>
      </c>
      <c r="F4104" s="4" t="s">
        <v>2596</v>
      </c>
      <c r="G4104" s="4" t="s">
        <v>17474</v>
      </c>
      <c r="H4104" s="4" t="s">
        <v>97</v>
      </c>
      <c r="I4104" s="4" t="s">
        <v>17467</v>
      </c>
      <c r="J4104" s="4" t="s">
        <v>4295</v>
      </c>
      <c r="K4104">
        <v>3532062.8613376101</v>
      </c>
      <c r="L4104">
        <v>0</v>
      </c>
      <c r="M4104">
        <v>0</v>
      </c>
      <c r="N4104">
        <v>3.9800995024875621E-2</v>
      </c>
    </row>
    <row r="4105" spans="1:14" hidden="1">
      <c r="A4105" t="str">
        <f t="shared" si="192"/>
        <v>NPT76ACQF</v>
      </c>
      <c r="B4105">
        <f t="shared" si="193"/>
        <v>1</v>
      </c>
      <c r="C4105">
        <f>COUNTIFS($A$2:A4105,A4105)</f>
        <v>1</v>
      </c>
      <c r="D4105" t="str">
        <f t="shared" si="194"/>
        <v>NPT76ACQF1</v>
      </c>
      <c r="E4105" s="4" t="s">
        <v>18092</v>
      </c>
      <c r="F4105" s="4" t="s">
        <v>11011</v>
      </c>
      <c r="G4105" s="4" t="s">
        <v>17470</v>
      </c>
      <c r="H4105" s="4" t="s">
        <v>97</v>
      </c>
      <c r="I4105" s="4" t="s">
        <v>17467</v>
      </c>
      <c r="J4105" s="4" t="s">
        <v>11176</v>
      </c>
      <c r="K4105">
        <v>10818737.0967742</v>
      </c>
      <c r="L4105">
        <v>140198.39999999999</v>
      </c>
      <c r="M4105">
        <v>227822.4</v>
      </c>
      <c r="N4105">
        <v>0.14427860696517414</v>
      </c>
    </row>
    <row r="4106" spans="1:14" hidden="1">
      <c r="A4106" t="str">
        <f t="shared" si="192"/>
        <v>NPT955AGRO</v>
      </c>
      <c r="B4106">
        <f t="shared" si="193"/>
        <v>1</v>
      </c>
      <c r="C4106">
        <f>COUNTIFS($A$2:A4106,A4106)</f>
        <v>1</v>
      </c>
      <c r="D4106" t="str">
        <f t="shared" si="194"/>
        <v>NPT955AGRO1</v>
      </c>
      <c r="E4106" s="4" t="s">
        <v>18432</v>
      </c>
      <c r="F4106" s="4" t="s">
        <v>31</v>
      </c>
      <c r="G4106" s="4" t="s">
        <v>17474</v>
      </c>
      <c r="H4106" s="4" t="s">
        <v>23</v>
      </c>
      <c r="I4106" s="4" t="s">
        <v>17467</v>
      </c>
      <c r="J4106" s="4" t="s">
        <v>2490</v>
      </c>
      <c r="K4106">
        <v>18683641.660280101</v>
      </c>
      <c r="L4106">
        <v>30668.400000000001</v>
      </c>
      <c r="M4106">
        <v>27518.400000000001</v>
      </c>
      <c r="N4106">
        <v>5.9701492537313432E-2</v>
      </c>
    </row>
    <row r="4107" spans="1:14" hidden="1">
      <c r="A4107" t="str">
        <f t="shared" si="192"/>
        <v>NPT288BKYF</v>
      </c>
      <c r="B4107">
        <f t="shared" si="193"/>
        <v>1</v>
      </c>
      <c r="C4107">
        <f>COUNTIFS($A$2:A4107,A4107)</f>
        <v>1</v>
      </c>
      <c r="D4107" t="str">
        <f t="shared" si="194"/>
        <v>NPT288BKYF1</v>
      </c>
      <c r="E4107" s="4" t="s">
        <v>18293</v>
      </c>
      <c r="F4107" s="4" t="s">
        <v>9200</v>
      </c>
      <c r="G4107" s="4" t="s">
        <v>17470</v>
      </c>
      <c r="H4107" s="4" t="s">
        <v>919</v>
      </c>
      <c r="I4107" s="4" t="s">
        <v>17467</v>
      </c>
      <c r="J4107" s="4" t="s">
        <v>9589</v>
      </c>
      <c r="K4107">
        <v>24401279.802131999</v>
      </c>
      <c r="L4107">
        <v>31827.599999999999</v>
      </c>
      <c r="M4107">
        <v>0</v>
      </c>
      <c r="N4107">
        <v>0.42786069651741293</v>
      </c>
    </row>
    <row r="4108" spans="1:14" hidden="1">
      <c r="A4108" t="str">
        <f t="shared" si="192"/>
        <v>NPT288BATM</v>
      </c>
      <c r="B4108">
        <f t="shared" si="193"/>
        <v>1</v>
      </c>
      <c r="C4108">
        <f>COUNTIFS($A$2:A4108,A4108)</f>
        <v>1</v>
      </c>
      <c r="D4108" t="str">
        <f t="shared" si="194"/>
        <v>NPT288BATM1</v>
      </c>
      <c r="E4108" s="4" t="s">
        <v>17629</v>
      </c>
      <c r="F4108" s="4" t="s">
        <v>5807</v>
      </c>
      <c r="G4108" s="4" t="s">
        <v>17474</v>
      </c>
      <c r="H4108" s="4" t="s">
        <v>919</v>
      </c>
      <c r="I4108" s="4" t="s">
        <v>17467</v>
      </c>
      <c r="J4108" s="4" t="s">
        <v>2455</v>
      </c>
      <c r="K4108">
        <v>49200232.965233803</v>
      </c>
      <c r="L4108">
        <v>0</v>
      </c>
      <c r="M4108">
        <v>0</v>
      </c>
      <c r="N4108">
        <v>0.30845771144278605</v>
      </c>
    </row>
    <row r="4109" spans="1:14" hidden="1">
      <c r="A4109" t="str">
        <f t="shared" si="192"/>
        <v>NPT288BFCN</v>
      </c>
      <c r="B4109">
        <f t="shared" si="193"/>
        <v>1</v>
      </c>
      <c r="C4109">
        <f>COUNTIFS($A$2:A4109,A4109)</f>
        <v>1</v>
      </c>
      <c r="D4109" t="str">
        <f t="shared" si="194"/>
        <v>NPT288BFCN1</v>
      </c>
      <c r="E4109" s="4" t="s">
        <v>18643</v>
      </c>
      <c r="F4109" s="4" t="s">
        <v>964</v>
      </c>
      <c r="G4109" s="4" t="s">
        <v>17474</v>
      </c>
      <c r="H4109" s="4" t="s">
        <v>919</v>
      </c>
      <c r="I4109" s="4" t="s">
        <v>17467</v>
      </c>
      <c r="J4109" s="4" t="s">
        <v>965</v>
      </c>
      <c r="K4109">
        <v>14633695.7635257</v>
      </c>
      <c r="L4109">
        <v>30168</v>
      </c>
      <c r="M4109">
        <v>0</v>
      </c>
      <c r="N4109">
        <v>0.46268656716417911</v>
      </c>
    </row>
    <row r="4110" spans="1:14" hidden="1">
      <c r="A4110" t="str">
        <f t="shared" ref="A4110:A4173" si="195">H4110&amp;J4110</f>
        <v>NPT955ACPI</v>
      </c>
      <c r="B4110">
        <f t="shared" si="193"/>
        <v>1</v>
      </c>
      <c r="C4110">
        <f>COUNTIFS($A$2:A4110,A4110)</f>
        <v>1</v>
      </c>
      <c r="D4110" t="str">
        <f t="shared" si="194"/>
        <v>NPT955ACPI1</v>
      </c>
      <c r="E4110" s="4" t="s">
        <v>18644</v>
      </c>
      <c r="F4110" s="4" t="s">
        <v>11011</v>
      </c>
      <c r="G4110" s="4" t="s">
        <v>17470</v>
      </c>
      <c r="H4110" s="4" t="s">
        <v>23</v>
      </c>
      <c r="I4110" s="4" t="s">
        <v>17467</v>
      </c>
      <c r="J4110" s="4" t="s">
        <v>9226</v>
      </c>
      <c r="K4110">
        <v>14207282.6795792</v>
      </c>
      <c r="L4110">
        <v>85741.2</v>
      </c>
      <c r="M4110">
        <v>161356.20000000001</v>
      </c>
      <c r="N4110">
        <v>0.54726368159203975</v>
      </c>
    </row>
    <row r="4111" spans="1:14" hidden="1">
      <c r="A4111" t="str">
        <f t="shared" si="195"/>
        <v>NPT288APTM</v>
      </c>
      <c r="B4111">
        <f t="shared" si="193"/>
        <v>1</v>
      </c>
      <c r="C4111">
        <f>COUNTIFS($A$2:A4111,A4111)</f>
        <v>1</v>
      </c>
      <c r="D4111" t="str">
        <f t="shared" si="194"/>
        <v>NPT288APTM1</v>
      </c>
      <c r="E4111" s="4" t="s">
        <v>18060</v>
      </c>
      <c r="F4111" s="4" t="s">
        <v>104</v>
      </c>
      <c r="G4111" s="4" t="s">
        <v>17476</v>
      </c>
      <c r="H4111" s="4" t="s">
        <v>919</v>
      </c>
      <c r="I4111" s="4" t="s">
        <v>17467</v>
      </c>
      <c r="J4111" s="4" t="s">
        <v>2810</v>
      </c>
      <c r="K4111">
        <v>12869121.422350699</v>
      </c>
      <c r="L4111">
        <v>120237.6</v>
      </c>
      <c r="M4111">
        <v>115319.22</v>
      </c>
      <c r="N4111">
        <v>0.3383084577114428</v>
      </c>
    </row>
    <row r="4112" spans="1:14" hidden="1">
      <c r="A4112" t="str">
        <f t="shared" si="195"/>
        <v>NPT76AZLP</v>
      </c>
      <c r="B4112">
        <f t="shared" si="193"/>
        <v>1</v>
      </c>
      <c r="C4112">
        <f>COUNTIFS($A$2:A4112,A4112)</f>
        <v>1</v>
      </c>
      <c r="D4112" t="str">
        <f t="shared" si="194"/>
        <v>NPT76AZLP1</v>
      </c>
      <c r="E4112" s="4" t="s">
        <v>18222</v>
      </c>
      <c r="F4112" s="4" t="s">
        <v>2057</v>
      </c>
      <c r="G4112" s="4" t="s">
        <v>17490</v>
      </c>
      <c r="H4112" s="4" t="s">
        <v>97</v>
      </c>
      <c r="I4112" s="4" t="s">
        <v>17467</v>
      </c>
      <c r="J4112" s="4" t="s">
        <v>5366</v>
      </c>
      <c r="K4112">
        <v>10281619.0616687</v>
      </c>
      <c r="L4112">
        <v>170733.6</v>
      </c>
      <c r="M4112">
        <v>137592</v>
      </c>
      <c r="N4112">
        <v>0.15920398009950248</v>
      </c>
    </row>
    <row r="4113" spans="1:14" hidden="1">
      <c r="A4113" t="str">
        <f t="shared" si="195"/>
        <v>NPT288AMRU</v>
      </c>
      <c r="B4113">
        <f t="shared" si="193"/>
        <v>1</v>
      </c>
      <c r="C4113">
        <f>COUNTIFS($A$2:A4113,A4113)</f>
        <v>1</v>
      </c>
      <c r="D4113" t="str">
        <f t="shared" si="194"/>
        <v>NPT288AMRU1</v>
      </c>
      <c r="E4113" s="4" t="s">
        <v>18538</v>
      </c>
      <c r="F4113" s="4" t="s">
        <v>9624</v>
      </c>
      <c r="G4113" s="4" t="s">
        <v>17470</v>
      </c>
      <c r="H4113" s="4" t="s">
        <v>919</v>
      </c>
      <c r="I4113" s="4" t="s">
        <v>17467</v>
      </c>
      <c r="J4113" s="4" t="s">
        <v>13976</v>
      </c>
      <c r="K4113">
        <v>8956375.56837474</v>
      </c>
      <c r="L4113">
        <v>0</v>
      </c>
      <c r="M4113">
        <v>353.64</v>
      </c>
      <c r="N4113">
        <v>7.9601990049751242E-2</v>
      </c>
    </row>
    <row r="4114" spans="1:14" hidden="1">
      <c r="A4114" t="str">
        <f t="shared" si="195"/>
        <v>NPT288AJLZ</v>
      </c>
      <c r="B4114">
        <f t="shared" si="193"/>
        <v>1</v>
      </c>
      <c r="C4114">
        <f>COUNTIFS($A$2:A4114,A4114)</f>
        <v>1</v>
      </c>
      <c r="D4114" t="str">
        <f t="shared" si="194"/>
        <v>NPT288AJLZ1</v>
      </c>
      <c r="E4114" s="4" t="s">
        <v>18012</v>
      </c>
      <c r="F4114" s="4" t="s">
        <v>8351</v>
      </c>
      <c r="G4114" s="4" t="s">
        <v>17466</v>
      </c>
      <c r="H4114" s="4" t="s">
        <v>919</v>
      </c>
      <c r="I4114" s="4" t="s">
        <v>17467</v>
      </c>
      <c r="J4114" s="4" t="s">
        <v>5703</v>
      </c>
      <c r="K4114">
        <v>16871999.0751062</v>
      </c>
      <c r="L4114">
        <v>19450.2</v>
      </c>
      <c r="M4114">
        <v>0</v>
      </c>
      <c r="N4114">
        <v>0.18407960199004975</v>
      </c>
    </row>
    <row r="4115" spans="1:14" hidden="1">
      <c r="A4115" t="str">
        <f t="shared" si="195"/>
        <v>NPT76APWE</v>
      </c>
      <c r="B4115">
        <f t="shared" si="193"/>
        <v>1</v>
      </c>
      <c r="C4115">
        <f>COUNTIFS($A$2:A4115,A4115)</f>
        <v>1</v>
      </c>
      <c r="D4115" t="str">
        <f t="shared" si="194"/>
        <v>NPT76APWE1</v>
      </c>
      <c r="E4115" s="4" t="s">
        <v>17877</v>
      </c>
      <c r="F4115" s="4" t="s">
        <v>104</v>
      </c>
      <c r="G4115" s="4" t="s">
        <v>17476</v>
      </c>
      <c r="H4115" s="4" t="s">
        <v>97</v>
      </c>
      <c r="I4115" s="4" t="s">
        <v>17467</v>
      </c>
      <c r="J4115" s="4" t="s">
        <v>8528</v>
      </c>
      <c r="K4115">
        <v>3908432.8981157602</v>
      </c>
      <c r="L4115">
        <v>34398</v>
      </c>
      <c r="M4115">
        <v>13759.2</v>
      </c>
      <c r="N4115">
        <v>1.4925373134328358E-2</v>
      </c>
    </row>
    <row r="4116" spans="1:14" hidden="1">
      <c r="A4116" t="str">
        <f t="shared" si="195"/>
        <v>NPT76BGTB</v>
      </c>
      <c r="B4116">
        <f t="shared" si="193"/>
        <v>1</v>
      </c>
      <c r="C4116">
        <f>COUNTIFS($A$2:A4116,A4116)</f>
        <v>1</v>
      </c>
      <c r="D4116" t="str">
        <f t="shared" si="194"/>
        <v>NPT76BGTB1</v>
      </c>
      <c r="E4116" s="4" t="s">
        <v>18192</v>
      </c>
      <c r="F4116" s="4" t="s">
        <v>6498</v>
      </c>
      <c r="G4116" s="4" t="s">
        <v>17470</v>
      </c>
      <c r="H4116" s="4" t="s">
        <v>97</v>
      </c>
      <c r="I4116" s="4" t="s">
        <v>17467</v>
      </c>
      <c r="J4116" s="4" t="s">
        <v>6984</v>
      </c>
      <c r="K4116">
        <v>9734812.8091688193</v>
      </c>
      <c r="L4116">
        <v>78861.600000000006</v>
      </c>
      <c r="M4116">
        <v>52574.400000000001</v>
      </c>
      <c r="N4116">
        <v>0.11940298507462686</v>
      </c>
    </row>
    <row r="4117" spans="1:14" hidden="1">
      <c r="A4117" t="str">
        <f t="shared" si="195"/>
        <v>NPT288ARYT</v>
      </c>
      <c r="B4117">
        <f t="shared" si="193"/>
        <v>1</v>
      </c>
      <c r="C4117">
        <f>COUNTIFS($A$2:A4117,A4117)</f>
        <v>1</v>
      </c>
      <c r="D4117" t="str">
        <f t="shared" si="194"/>
        <v>NPT288ARYT1</v>
      </c>
      <c r="E4117" s="4" t="s">
        <v>18563</v>
      </c>
      <c r="F4117" s="4" t="s">
        <v>8882</v>
      </c>
      <c r="G4117" s="4" t="s">
        <v>17476</v>
      </c>
      <c r="H4117" s="4" t="s">
        <v>919</v>
      </c>
      <c r="I4117" s="4" t="s">
        <v>17467</v>
      </c>
      <c r="J4117" s="4" t="s">
        <v>9129</v>
      </c>
      <c r="K4117">
        <v>20007476.343509801</v>
      </c>
      <c r="L4117">
        <v>145167</v>
      </c>
      <c r="M4117">
        <v>0</v>
      </c>
      <c r="N4117">
        <v>0.35820895522388058</v>
      </c>
    </row>
    <row r="4118" spans="1:14" hidden="1">
      <c r="A4118" t="str">
        <f t="shared" si="195"/>
        <v>NPT955AJJV</v>
      </c>
      <c r="B4118">
        <f t="shared" si="193"/>
        <v>1</v>
      </c>
      <c r="C4118">
        <f>COUNTIFS($A$2:A4118,A4118)</f>
        <v>1</v>
      </c>
      <c r="D4118" t="str">
        <f t="shared" si="194"/>
        <v>NPT955AJJV1</v>
      </c>
      <c r="E4118" s="4" t="s">
        <v>18645</v>
      </c>
      <c r="F4118" s="4" t="s">
        <v>4451</v>
      </c>
      <c r="G4118" s="4" t="s">
        <v>17466</v>
      </c>
      <c r="H4118" s="4" t="s">
        <v>23</v>
      </c>
      <c r="I4118" s="4" t="s">
        <v>17467</v>
      </c>
      <c r="J4118" s="4" t="s">
        <v>5747</v>
      </c>
      <c r="K4118">
        <v>16451913.688775901</v>
      </c>
      <c r="L4118">
        <v>88197.3</v>
      </c>
      <c r="M4118">
        <v>61336.800000000003</v>
      </c>
      <c r="N4118">
        <v>8.45771144278607E-2</v>
      </c>
    </row>
    <row r="4119" spans="1:14" hidden="1">
      <c r="A4119" t="str">
        <f t="shared" si="195"/>
        <v>NPT288DUFJ</v>
      </c>
      <c r="B4119">
        <f t="shared" si="193"/>
        <v>1</v>
      </c>
      <c r="C4119">
        <f>COUNTIFS($A$2:A4119,A4119)</f>
        <v>1</v>
      </c>
      <c r="D4119" t="str">
        <f t="shared" si="194"/>
        <v>NPT288DUFJ1</v>
      </c>
      <c r="E4119" s="4" t="s">
        <v>18441</v>
      </c>
      <c r="F4119" s="4" t="s">
        <v>104</v>
      </c>
      <c r="G4119" s="4" t="s">
        <v>17476</v>
      </c>
      <c r="H4119" s="4" t="s">
        <v>919</v>
      </c>
      <c r="I4119" s="4" t="s">
        <v>17467</v>
      </c>
      <c r="J4119" s="4" t="s">
        <v>2782</v>
      </c>
      <c r="K4119">
        <v>1626300</v>
      </c>
      <c r="L4119">
        <v>0</v>
      </c>
      <c r="M4119">
        <v>0</v>
      </c>
      <c r="N4119">
        <v>0</v>
      </c>
    </row>
    <row r="4120" spans="1:14" hidden="1">
      <c r="A4120" t="str">
        <f t="shared" si="195"/>
        <v>NPT76FQTZ</v>
      </c>
      <c r="B4120">
        <f t="shared" si="193"/>
        <v>1</v>
      </c>
      <c r="C4120">
        <f>COUNTIFS($A$2:A4120,A4120)</f>
        <v>1</v>
      </c>
      <c r="D4120" t="str">
        <f t="shared" si="194"/>
        <v>NPT76FQTZ1</v>
      </c>
      <c r="E4120" s="4" t="s">
        <v>18197</v>
      </c>
      <c r="F4120" s="4" t="s">
        <v>2596</v>
      </c>
      <c r="G4120" s="4" t="s">
        <v>17474</v>
      </c>
      <c r="H4120" s="4" t="s">
        <v>97</v>
      </c>
      <c r="I4120" s="4" t="s">
        <v>17467</v>
      </c>
      <c r="J4120" s="4" t="s">
        <v>4012</v>
      </c>
      <c r="K4120">
        <v>5420923.0374812102</v>
      </c>
      <c r="L4120">
        <v>26860.5</v>
      </c>
      <c r="M4120">
        <v>100684.14</v>
      </c>
      <c r="N4120">
        <v>5.4726368159203981E-2</v>
      </c>
    </row>
    <row r="4121" spans="1:14" hidden="1">
      <c r="A4121" t="str">
        <f t="shared" si="195"/>
        <v>NPT76ATIX</v>
      </c>
      <c r="B4121">
        <f t="shared" si="193"/>
        <v>1</v>
      </c>
      <c r="C4121">
        <f>COUNTIFS($A$2:A4121,A4121)</f>
        <v>1</v>
      </c>
      <c r="D4121" t="str">
        <f t="shared" si="194"/>
        <v>NPT76ATIX1</v>
      </c>
      <c r="E4121" s="4" t="s">
        <v>18149</v>
      </c>
      <c r="F4121" s="4" t="s">
        <v>7125</v>
      </c>
      <c r="G4121" s="4" t="s">
        <v>17476</v>
      </c>
      <c r="H4121" s="4" t="s">
        <v>97</v>
      </c>
      <c r="I4121" s="4" t="s">
        <v>17467</v>
      </c>
      <c r="J4121" s="4" t="s">
        <v>14255</v>
      </c>
      <c r="K4121">
        <v>6433213.3909287304</v>
      </c>
      <c r="L4121">
        <v>0</v>
      </c>
      <c r="M4121">
        <v>286.64999999999998</v>
      </c>
      <c r="N4121">
        <v>4.975124378109453E-2</v>
      </c>
    </row>
    <row r="4122" spans="1:14" hidden="1">
      <c r="A4122" t="str">
        <f t="shared" si="195"/>
        <v>NPT76AKDV</v>
      </c>
      <c r="B4122">
        <f t="shared" si="193"/>
        <v>1</v>
      </c>
      <c r="C4122">
        <f>COUNTIFS($A$2:A4122,A4122)</f>
        <v>1</v>
      </c>
      <c r="D4122" t="str">
        <f t="shared" si="194"/>
        <v>NPT76AKDV1</v>
      </c>
      <c r="E4122" s="4" t="s">
        <v>18561</v>
      </c>
      <c r="F4122" s="4" t="s">
        <v>2858</v>
      </c>
      <c r="G4122" s="4" t="s">
        <v>17466</v>
      </c>
      <c r="H4122" s="4" t="s">
        <v>97</v>
      </c>
      <c r="I4122" s="4" t="s">
        <v>17467</v>
      </c>
      <c r="J4122" s="4" t="s">
        <v>11948</v>
      </c>
      <c r="K4122">
        <v>3973554.8561276402</v>
      </c>
      <c r="L4122">
        <v>2920.8</v>
      </c>
      <c r="M4122">
        <v>10114.200000000001</v>
      </c>
      <c r="N4122">
        <v>1.9900497512437811E-2</v>
      </c>
    </row>
    <row r="4123" spans="1:14" hidden="1">
      <c r="A4123" t="str">
        <f t="shared" si="195"/>
        <v>NPT76AZUA</v>
      </c>
      <c r="B4123">
        <f t="shared" si="193"/>
        <v>1</v>
      </c>
      <c r="C4123">
        <f>COUNTIFS($A$2:A4123,A4123)</f>
        <v>1</v>
      </c>
      <c r="D4123" t="str">
        <f t="shared" si="194"/>
        <v>NPT76AZUA1</v>
      </c>
      <c r="E4123" s="4" t="s">
        <v>18426</v>
      </c>
      <c r="F4123" s="4" t="s">
        <v>4451</v>
      </c>
      <c r="G4123" s="4" t="s">
        <v>17466</v>
      </c>
      <c r="H4123" s="4" t="s">
        <v>97</v>
      </c>
      <c r="I4123" s="4" t="s">
        <v>17467</v>
      </c>
      <c r="J4123" s="4" t="s">
        <v>4768</v>
      </c>
      <c r="K4123">
        <v>2802683.0921404501</v>
      </c>
      <c r="L4123">
        <v>10793.1</v>
      </c>
      <c r="M4123">
        <v>50770.2</v>
      </c>
      <c r="N4123">
        <v>2.4875621890547265E-2</v>
      </c>
    </row>
    <row r="4124" spans="1:14" hidden="1">
      <c r="A4124" t="str">
        <f t="shared" si="195"/>
        <v>NPT76AGTD</v>
      </c>
      <c r="B4124">
        <f t="shared" si="193"/>
        <v>1</v>
      </c>
      <c r="C4124">
        <f>COUNTIFS($A$2:A4124,A4124)</f>
        <v>1</v>
      </c>
      <c r="D4124" t="str">
        <f t="shared" si="194"/>
        <v>NPT76AGTD1</v>
      </c>
      <c r="E4124" s="4" t="s">
        <v>18486</v>
      </c>
      <c r="F4124" s="4" t="s">
        <v>31</v>
      </c>
      <c r="G4124" s="4" t="s">
        <v>17474</v>
      </c>
      <c r="H4124" s="4" t="s">
        <v>97</v>
      </c>
      <c r="I4124" s="4" t="s">
        <v>17467</v>
      </c>
      <c r="J4124" s="4" t="s">
        <v>14703</v>
      </c>
      <c r="K4124">
        <v>21623641.129032299</v>
      </c>
      <c r="L4124">
        <v>43678.8</v>
      </c>
      <c r="M4124">
        <v>26287.200000000001</v>
      </c>
      <c r="N4124">
        <v>0.33333333333333331</v>
      </c>
    </row>
    <row r="4125" spans="1:14" hidden="1">
      <c r="A4125" t="str">
        <f t="shared" si="195"/>
        <v>NPT76AQZI</v>
      </c>
      <c r="B4125">
        <f t="shared" si="193"/>
        <v>1</v>
      </c>
      <c r="C4125">
        <f>COUNTIFS($A$2:A4125,A4125)</f>
        <v>1</v>
      </c>
      <c r="D4125" t="str">
        <f t="shared" si="194"/>
        <v>NPT76AQZI1</v>
      </c>
      <c r="E4125" s="4" t="s">
        <v>18174</v>
      </c>
      <c r="F4125" s="4" t="s">
        <v>104</v>
      </c>
      <c r="G4125" s="4" t="s">
        <v>17476</v>
      </c>
      <c r="H4125" s="4" t="s">
        <v>97</v>
      </c>
      <c r="I4125" s="4" t="s">
        <v>17467</v>
      </c>
      <c r="J4125" s="4" t="s">
        <v>202</v>
      </c>
      <c r="K4125">
        <v>3353336.5289486502</v>
      </c>
      <c r="L4125">
        <v>4381.2</v>
      </c>
      <c r="M4125">
        <v>5111.3999999999996</v>
      </c>
      <c r="N4125">
        <v>0.14925373134328357</v>
      </c>
    </row>
    <row r="4126" spans="1:14" hidden="1">
      <c r="A4126" t="str">
        <f t="shared" si="195"/>
        <v>NPT288AKSK</v>
      </c>
      <c r="B4126">
        <f t="shared" si="193"/>
        <v>1</v>
      </c>
      <c r="C4126">
        <f>COUNTIFS($A$2:A4126,A4126)</f>
        <v>1</v>
      </c>
      <c r="D4126" t="str">
        <f t="shared" si="194"/>
        <v>NPT288AKSK1</v>
      </c>
      <c r="E4126" s="4" t="s">
        <v>17957</v>
      </c>
      <c r="F4126" s="4" t="s">
        <v>8351</v>
      </c>
      <c r="G4126" s="4" t="s">
        <v>17466</v>
      </c>
      <c r="H4126" s="4" t="s">
        <v>919</v>
      </c>
      <c r="I4126" s="4" t="s">
        <v>17467</v>
      </c>
      <c r="J4126" s="4" t="s">
        <v>10246</v>
      </c>
      <c r="K4126">
        <v>31165447.390789401</v>
      </c>
      <c r="L4126">
        <v>7072.8</v>
      </c>
      <c r="M4126">
        <v>0</v>
      </c>
      <c r="N4126">
        <v>2.9850746268656716E-2</v>
      </c>
    </row>
    <row r="4127" spans="1:14" hidden="1">
      <c r="A4127" t="str">
        <f t="shared" si="195"/>
        <v>NPT76AIIY</v>
      </c>
      <c r="B4127">
        <f t="shared" si="193"/>
        <v>1</v>
      </c>
      <c r="C4127">
        <f>COUNTIFS($A$2:A4127,A4127)</f>
        <v>1</v>
      </c>
      <c r="D4127" t="str">
        <f t="shared" si="194"/>
        <v>NPT76AIIY1</v>
      </c>
      <c r="E4127" s="4" t="s">
        <v>18215</v>
      </c>
      <c r="F4127" s="4" t="s">
        <v>10348</v>
      </c>
      <c r="G4127" s="4" t="s">
        <v>17466</v>
      </c>
      <c r="H4127" s="4" t="s">
        <v>97</v>
      </c>
      <c r="I4127" s="4" t="s">
        <v>17467</v>
      </c>
      <c r="J4127" s="4" t="s">
        <v>10444</v>
      </c>
      <c r="K4127">
        <v>4709331.9654427599</v>
      </c>
      <c r="L4127">
        <v>30626.400000000001</v>
      </c>
      <c r="M4127">
        <v>11752.65</v>
      </c>
      <c r="N4127">
        <v>1.9900497512437811E-2</v>
      </c>
    </row>
    <row r="4128" spans="1:14" hidden="1">
      <c r="A4128" t="str">
        <f t="shared" si="195"/>
        <v>NPT76AOZZ</v>
      </c>
      <c r="B4128">
        <f t="shared" si="193"/>
        <v>1</v>
      </c>
      <c r="C4128">
        <f>COUNTIFS($A$2:A4128,A4128)</f>
        <v>1</v>
      </c>
      <c r="D4128" t="str">
        <f t="shared" si="194"/>
        <v>NPT76AOZZ1</v>
      </c>
      <c r="E4128" s="4" t="s">
        <v>17576</v>
      </c>
      <c r="F4128" s="4" t="s">
        <v>7146</v>
      </c>
      <c r="G4128" s="4" t="s">
        <v>17470</v>
      </c>
      <c r="H4128" s="4" t="s">
        <v>97</v>
      </c>
      <c r="I4128" s="4" t="s">
        <v>17467</v>
      </c>
      <c r="J4128" s="4" t="s">
        <v>7386</v>
      </c>
      <c r="K4128">
        <v>7613206.30239732</v>
      </c>
      <c r="L4128">
        <v>0</v>
      </c>
      <c r="M4128">
        <v>0</v>
      </c>
      <c r="N4128">
        <v>0</v>
      </c>
    </row>
    <row r="4129" spans="1:14" hidden="1">
      <c r="A4129" t="str">
        <f t="shared" si="195"/>
        <v>NPT76AARG</v>
      </c>
      <c r="B4129">
        <f t="shared" si="193"/>
        <v>1</v>
      </c>
      <c r="C4129">
        <f>COUNTIFS($A$2:A4129,A4129)</f>
        <v>1</v>
      </c>
      <c r="D4129" t="str">
        <f t="shared" si="194"/>
        <v>NPT76AARG1</v>
      </c>
      <c r="E4129" s="4" t="s">
        <v>17856</v>
      </c>
      <c r="F4129" s="4" t="s">
        <v>6498</v>
      </c>
      <c r="G4129" s="4" t="s">
        <v>17470</v>
      </c>
      <c r="H4129" s="4" t="s">
        <v>97</v>
      </c>
      <c r="I4129" s="4" t="s">
        <v>17467</v>
      </c>
      <c r="J4129" s="4" t="s">
        <v>6725</v>
      </c>
      <c r="K4129">
        <v>9994941.9354838692</v>
      </c>
      <c r="L4129">
        <v>65718</v>
      </c>
      <c r="M4129">
        <v>8762.4</v>
      </c>
      <c r="N4129">
        <v>0.19900497512437812</v>
      </c>
    </row>
    <row r="4130" spans="1:14" hidden="1">
      <c r="A4130" t="str">
        <f t="shared" si="195"/>
        <v>NPT76ALUT</v>
      </c>
      <c r="B4130">
        <f t="shared" si="193"/>
        <v>1</v>
      </c>
      <c r="C4130">
        <f>COUNTIFS($A$2:A4130,A4130)</f>
        <v>1</v>
      </c>
      <c r="D4130" t="str">
        <f t="shared" si="194"/>
        <v>NPT76ALUT1</v>
      </c>
      <c r="E4130" s="4" t="s">
        <v>17758</v>
      </c>
      <c r="F4130" s="4" t="s">
        <v>3297</v>
      </c>
      <c r="G4130" s="4" t="s">
        <v>17476</v>
      </c>
      <c r="H4130" s="4" t="s">
        <v>97</v>
      </c>
      <c r="I4130" s="4" t="s">
        <v>17467</v>
      </c>
      <c r="J4130" s="4" t="s">
        <v>6075</v>
      </c>
      <c r="K4130">
        <v>4180579.0322580598</v>
      </c>
      <c r="L4130">
        <v>20445.599999999999</v>
      </c>
      <c r="M4130">
        <v>35049.599999999999</v>
      </c>
      <c r="N4130">
        <v>7.4626865671641784E-2</v>
      </c>
    </row>
    <row r="4131" spans="1:14" hidden="1">
      <c r="A4131" t="str">
        <f t="shared" si="195"/>
        <v>NPT76APIJ</v>
      </c>
      <c r="B4131">
        <f t="shared" si="193"/>
        <v>1</v>
      </c>
      <c r="C4131">
        <f>COUNTIFS($A$2:A4131,A4131)</f>
        <v>1</v>
      </c>
      <c r="D4131" t="str">
        <f t="shared" si="194"/>
        <v>NPT76APIJ1</v>
      </c>
      <c r="E4131" s="4" t="s">
        <v>18109</v>
      </c>
      <c r="F4131" s="4" t="s">
        <v>7146</v>
      </c>
      <c r="G4131" s="4" t="s">
        <v>17470</v>
      </c>
      <c r="H4131" s="4" t="s">
        <v>97</v>
      </c>
      <c r="I4131" s="4" t="s">
        <v>17467</v>
      </c>
      <c r="J4131" s="4" t="s">
        <v>7641</v>
      </c>
      <c r="K4131">
        <v>2978700</v>
      </c>
      <c r="L4131">
        <v>0</v>
      </c>
      <c r="M4131">
        <v>11466</v>
      </c>
      <c r="N4131">
        <v>1.9900497512437811E-2</v>
      </c>
    </row>
    <row r="4132" spans="1:14" hidden="1">
      <c r="A4132" t="str">
        <f t="shared" si="195"/>
        <v>NPT288AKOW</v>
      </c>
      <c r="B4132">
        <f t="shared" si="193"/>
        <v>1</v>
      </c>
      <c r="C4132">
        <f>COUNTIFS($A$2:A4132,A4132)</f>
        <v>1</v>
      </c>
      <c r="D4132" t="str">
        <f t="shared" si="194"/>
        <v>NPT288AKOW1</v>
      </c>
      <c r="E4132" s="4" t="s">
        <v>18396</v>
      </c>
      <c r="F4132" s="4" t="s">
        <v>8351</v>
      </c>
      <c r="G4132" s="4" t="s">
        <v>17466</v>
      </c>
      <c r="H4132" s="4" t="s">
        <v>919</v>
      </c>
      <c r="I4132" s="4" t="s">
        <v>17467</v>
      </c>
      <c r="J4132" s="4" t="s">
        <v>10163</v>
      </c>
      <c r="K4132">
        <v>23270979.7307183</v>
      </c>
      <c r="L4132">
        <v>0</v>
      </c>
      <c r="M4132">
        <v>1414.56</v>
      </c>
      <c r="N4132">
        <v>0.42786069651741293</v>
      </c>
    </row>
    <row r="4133" spans="1:14" hidden="1">
      <c r="A4133" t="str">
        <f t="shared" si="195"/>
        <v>NPT76ABDS</v>
      </c>
      <c r="B4133">
        <f t="shared" si="193"/>
        <v>1</v>
      </c>
      <c r="C4133">
        <f>COUNTIFS($A$2:A4133,A4133)</f>
        <v>1</v>
      </c>
      <c r="D4133" t="str">
        <f t="shared" si="194"/>
        <v>NPT76ABDS1</v>
      </c>
      <c r="E4133" s="4" t="s">
        <v>18152</v>
      </c>
      <c r="F4133" s="4" t="s">
        <v>2596</v>
      </c>
      <c r="G4133" s="4" t="s">
        <v>17474</v>
      </c>
      <c r="H4133" s="4" t="s">
        <v>97</v>
      </c>
      <c r="I4133" s="4" t="s">
        <v>17467</v>
      </c>
      <c r="J4133" s="4" t="s">
        <v>3952</v>
      </c>
      <c r="K4133">
        <v>5876192.2107294695</v>
      </c>
      <c r="L4133">
        <v>109887</v>
      </c>
      <c r="M4133">
        <v>55960.59</v>
      </c>
      <c r="N4133">
        <v>6.965174129353234E-2</v>
      </c>
    </row>
    <row r="4134" spans="1:14" hidden="1">
      <c r="A4134" t="str">
        <f t="shared" si="195"/>
        <v>NPT76AHVF</v>
      </c>
      <c r="B4134">
        <f t="shared" si="193"/>
        <v>1</v>
      </c>
      <c r="C4134">
        <f>COUNTIFS($A$2:A4134,A4134)</f>
        <v>1</v>
      </c>
      <c r="D4134" t="str">
        <f t="shared" si="194"/>
        <v>NPT76AHVF1</v>
      </c>
      <c r="E4134" s="4" t="s">
        <v>17743</v>
      </c>
      <c r="F4134" s="4" t="s">
        <v>31</v>
      </c>
      <c r="G4134" s="4" t="s">
        <v>17474</v>
      </c>
      <c r="H4134" s="4" t="s">
        <v>97</v>
      </c>
      <c r="I4134" s="4" t="s">
        <v>17467</v>
      </c>
      <c r="J4134" s="4" t="s">
        <v>833</v>
      </c>
      <c r="K4134">
        <v>8147203.4679161198</v>
      </c>
      <c r="L4134">
        <v>4586.3999999999996</v>
      </c>
      <c r="M4134">
        <v>0</v>
      </c>
      <c r="N4134">
        <v>7.9601990049751242E-2</v>
      </c>
    </row>
    <row r="4135" spans="1:14" hidden="1">
      <c r="A4135" t="str">
        <f t="shared" si="195"/>
        <v>NPT955AIJG</v>
      </c>
      <c r="B4135">
        <f t="shared" si="193"/>
        <v>1</v>
      </c>
      <c r="C4135">
        <f>COUNTIFS($A$2:A4135,A4135)</f>
        <v>1</v>
      </c>
      <c r="D4135" t="str">
        <f t="shared" si="194"/>
        <v>NPT955AIJG1</v>
      </c>
      <c r="E4135" s="4" t="s">
        <v>18510</v>
      </c>
      <c r="F4135" s="4" t="s">
        <v>10348</v>
      </c>
      <c r="G4135" s="4" t="s">
        <v>17466</v>
      </c>
      <c r="H4135" s="4" t="s">
        <v>23</v>
      </c>
      <c r="I4135" s="4" t="s">
        <v>17467</v>
      </c>
      <c r="J4135" s="4" t="s">
        <v>12620</v>
      </c>
      <c r="K4135">
        <v>24567305.798439302</v>
      </c>
      <c r="L4135">
        <v>99307.199999999997</v>
      </c>
      <c r="M4135">
        <v>71924.7</v>
      </c>
      <c r="N4135">
        <v>0.2537313432835821</v>
      </c>
    </row>
    <row r="4136" spans="1:14" hidden="1">
      <c r="A4136" t="str">
        <f t="shared" si="195"/>
        <v>NPT955AGP0</v>
      </c>
      <c r="B4136">
        <f t="shared" si="193"/>
        <v>1</v>
      </c>
      <c r="C4136">
        <f>COUNTIFS($A$2:A4136,A4136)</f>
        <v>1</v>
      </c>
      <c r="D4136" t="str">
        <f t="shared" si="194"/>
        <v>NPT955AGP01</v>
      </c>
      <c r="E4136" s="4" t="s">
        <v>17921</v>
      </c>
      <c r="F4136" s="4" t="s">
        <v>3297</v>
      </c>
      <c r="G4136" s="4" t="s">
        <v>17476</v>
      </c>
      <c r="H4136" s="4" t="s">
        <v>23</v>
      </c>
      <c r="I4136" s="4" t="s">
        <v>17467</v>
      </c>
      <c r="J4136" s="4" t="s">
        <v>12476</v>
      </c>
      <c r="K4136">
        <v>0</v>
      </c>
      <c r="L4136">
        <v>0</v>
      </c>
      <c r="M4136">
        <v>0</v>
      </c>
      <c r="N4136">
        <v>0</v>
      </c>
    </row>
    <row r="4137" spans="1:14" hidden="1">
      <c r="A4137" t="str">
        <f t="shared" si="195"/>
        <v>NPT76AUCT</v>
      </c>
      <c r="B4137">
        <f t="shared" si="193"/>
        <v>1</v>
      </c>
      <c r="C4137">
        <f>COUNTIFS($A$2:A4137,A4137)</f>
        <v>1</v>
      </c>
      <c r="D4137" t="str">
        <f t="shared" si="194"/>
        <v>NPT76AUCT1</v>
      </c>
      <c r="E4137" s="4" t="s">
        <v>18286</v>
      </c>
      <c r="F4137" s="4" t="s">
        <v>1365</v>
      </c>
      <c r="G4137" s="4" t="s">
        <v>17490</v>
      </c>
      <c r="H4137" s="4" t="s">
        <v>97</v>
      </c>
      <c r="I4137" s="4" t="s">
        <v>17467</v>
      </c>
      <c r="J4137" s="4" t="s">
        <v>10889</v>
      </c>
      <c r="K4137">
        <v>6581120.8005295098</v>
      </c>
      <c r="L4137">
        <v>18918.900000000001</v>
      </c>
      <c r="M4137">
        <v>20294.82</v>
      </c>
      <c r="N4137">
        <v>0.11940298507462686</v>
      </c>
    </row>
    <row r="4138" spans="1:14" hidden="1">
      <c r="A4138" t="str">
        <f t="shared" si="195"/>
        <v>NPT76AQKY</v>
      </c>
      <c r="B4138">
        <f t="shared" si="193"/>
        <v>1</v>
      </c>
      <c r="C4138">
        <f>COUNTIFS($A$2:A4138,A4138)</f>
        <v>1</v>
      </c>
      <c r="D4138" t="str">
        <f t="shared" si="194"/>
        <v>NPT76AQKY1</v>
      </c>
      <c r="E4138" s="4" t="s">
        <v>18394</v>
      </c>
      <c r="F4138" s="4" t="s">
        <v>104</v>
      </c>
      <c r="G4138" s="4" t="s">
        <v>17476</v>
      </c>
      <c r="H4138" s="4" t="s">
        <v>97</v>
      </c>
      <c r="I4138" s="4" t="s">
        <v>17467</v>
      </c>
      <c r="J4138" s="4" t="s">
        <v>8639</v>
      </c>
      <c r="K4138">
        <v>15899091.153417399</v>
      </c>
      <c r="L4138">
        <v>0</v>
      </c>
      <c r="M4138">
        <v>73.02</v>
      </c>
      <c r="N4138">
        <v>1.9900497512437811E-2</v>
      </c>
    </row>
    <row r="4139" spans="1:14" hidden="1">
      <c r="A4139" t="str">
        <f t="shared" si="195"/>
        <v>NPT76ATBR</v>
      </c>
      <c r="B4139">
        <f t="shared" si="193"/>
        <v>1</v>
      </c>
      <c r="C4139">
        <f>COUNTIFS($A$2:A4139,A4139)</f>
        <v>1</v>
      </c>
      <c r="D4139" t="str">
        <f t="shared" si="194"/>
        <v>NPT76ATBR1</v>
      </c>
      <c r="E4139" s="4" t="s">
        <v>18451</v>
      </c>
      <c r="F4139" s="4" t="s">
        <v>7125</v>
      </c>
      <c r="G4139" s="4" t="s">
        <v>17476</v>
      </c>
      <c r="H4139" s="4" t="s">
        <v>97</v>
      </c>
      <c r="I4139" s="4" t="s">
        <v>17467</v>
      </c>
      <c r="J4139" s="4" t="s">
        <v>14301</v>
      </c>
      <c r="K4139">
        <v>5741495.1664735004</v>
      </c>
      <c r="L4139">
        <v>0</v>
      </c>
      <c r="M4139">
        <v>0</v>
      </c>
      <c r="N4139">
        <v>9.9502487562189053E-3</v>
      </c>
    </row>
    <row r="4140" spans="1:14" hidden="1">
      <c r="A4140" t="str">
        <f t="shared" si="195"/>
        <v>NPT76AARJ</v>
      </c>
      <c r="B4140">
        <f t="shared" si="193"/>
        <v>1</v>
      </c>
      <c r="C4140">
        <f>COUNTIFS($A$2:A4140,A4140)</f>
        <v>1</v>
      </c>
      <c r="D4140" t="str">
        <f t="shared" si="194"/>
        <v>NPT76AARJ1</v>
      </c>
      <c r="E4140" s="4" t="s">
        <v>17856</v>
      </c>
      <c r="F4140" s="4" t="s">
        <v>6498</v>
      </c>
      <c r="G4140" s="4" t="s">
        <v>17470</v>
      </c>
      <c r="H4140" s="4" t="s">
        <v>97</v>
      </c>
      <c r="I4140" s="4" t="s">
        <v>17467</v>
      </c>
      <c r="J4140" s="4" t="s">
        <v>6750</v>
      </c>
      <c r="K4140">
        <v>5035919.8146728901</v>
      </c>
      <c r="L4140">
        <v>22636.2</v>
      </c>
      <c r="M4140">
        <v>21906</v>
      </c>
      <c r="N4140">
        <v>2.9850746268656716E-2</v>
      </c>
    </row>
    <row r="4141" spans="1:14" hidden="1">
      <c r="A4141" t="str">
        <f t="shared" si="195"/>
        <v>NPT76AMIY</v>
      </c>
      <c r="B4141">
        <f t="shared" si="193"/>
        <v>1</v>
      </c>
      <c r="C4141">
        <f>COUNTIFS($A$2:A4141,A4141)</f>
        <v>1</v>
      </c>
      <c r="D4141" t="str">
        <f t="shared" si="194"/>
        <v>NPT76AMIY1</v>
      </c>
      <c r="E4141" s="4" t="s">
        <v>18339</v>
      </c>
      <c r="F4141" s="4" t="s">
        <v>3297</v>
      </c>
      <c r="G4141" s="4" t="s">
        <v>17476</v>
      </c>
      <c r="H4141" s="4" t="s">
        <v>97</v>
      </c>
      <c r="I4141" s="4" t="s">
        <v>17467</v>
      </c>
      <c r="J4141" s="4" t="s">
        <v>3444</v>
      </c>
      <c r="K4141">
        <v>3856947.5161986998</v>
      </c>
      <c r="L4141">
        <v>20638.8</v>
      </c>
      <c r="M4141">
        <v>17524.8</v>
      </c>
      <c r="N4141">
        <v>3.9800995024875621E-2</v>
      </c>
    </row>
    <row r="4142" spans="1:14" hidden="1">
      <c r="A4142" t="str">
        <f t="shared" si="195"/>
        <v>NPT955ABGN</v>
      </c>
      <c r="B4142">
        <f t="shared" si="193"/>
        <v>1</v>
      </c>
      <c r="C4142">
        <f>COUNTIFS($A$2:A4142,A4142)</f>
        <v>1</v>
      </c>
      <c r="D4142" t="str">
        <f t="shared" si="194"/>
        <v>NPT955ABGN1</v>
      </c>
      <c r="E4142" s="4" t="s">
        <v>18335</v>
      </c>
      <c r="F4142" s="4" t="s">
        <v>11011</v>
      </c>
      <c r="G4142" s="4" t="s">
        <v>17470</v>
      </c>
      <c r="H4142" s="4" t="s">
        <v>23</v>
      </c>
      <c r="I4142" s="4" t="s">
        <v>17467</v>
      </c>
      <c r="J4142" s="4" t="s">
        <v>9255</v>
      </c>
      <c r="K4142">
        <v>41830390.947948202</v>
      </c>
      <c r="L4142">
        <v>233700.3</v>
      </c>
      <c r="M4142">
        <v>339905.4</v>
      </c>
      <c r="N4142">
        <v>0.72139303482587069</v>
      </c>
    </row>
    <row r="4143" spans="1:14" hidden="1">
      <c r="A4143" t="str">
        <f t="shared" si="195"/>
        <v>NPT288BHIQ</v>
      </c>
      <c r="B4143">
        <f t="shared" si="193"/>
        <v>1</v>
      </c>
      <c r="C4143">
        <f>COUNTIFS($A$2:A4143,A4143)</f>
        <v>1</v>
      </c>
      <c r="D4143" t="str">
        <f t="shared" si="194"/>
        <v>NPT288BHIQ1</v>
      </c>
      <c r="E4143" s="4" t="s">
        <v>18362</v>
      </c>
      <c r="F4143" s="4" t="s">
        <v>9624</v>
      </c>
      <c r="G4143" s="4" t="s">
        <v>17470</v>
      </c>
      <c r="H4143" s="4" t="s">
        <v>919</v>
      </c>
      <c r="I4143" s="4" t="s">
        <v>17467</v>
      </c>
      <c r="J4143" s="4" t="s">
        <v>9645</v>
      </c>
      <c r="K4143">
        <v>4442000</v>
      </c>
      <c r="L4143">
        <v>884.1</v>
      </c>
      <c r="M4143">
        <v>0</v>
      </c>
      <c r="N4143">
        <v>0.13432835820895522</v>
      </c>
    </row>
    <row r="4144" spans="1:14" hidden="1">
      <c r="A4144" t="str">
        <f t="shared" si="195"/>
        <v>NPT288AIYO</v>
      </c>
      <c r="B4144">
        <f t="shared" si="193"/>
        <v>1</v>
      </c>
      <c r="C4144">
        <f>COUNTIFS($A$2:A4144,A4144)</f>
        <v>1</v>
      </c>
      <c r="D4144" t="str">
        <f t="shared" si="194"/>
        <v>NPT288AIYO1</v>
      </c>
      <c r="E4144" s="4" t="s">
        <v>17999</v>
      </c>
      <c r="F4144" s="4" t="s">
        <v>8351</v>
      </c>
      <c r="G4144" s="4" t="s">
        <v>17466</v>
      </c>
      <c r="H4144" s="4" t="s">
        <v>919</v>
      </c>
      <c r="I4144" s="4" t="s">
        <v>17467</v>
      </c>
      <c r="J4144" s="4" t="s">
        <v>5754</v>
      </c>
      <c r="K4144">
        <v>10178658.8796767</v>
      </c>
      <c r="L4144">
        <v>0</v>
      </c>
      <c r="M4144">
        <v>4243.68</v>
      </c>
      <c r="N4144">
        <v>0.15920398009950248</v>
      </c>
    </row>
    <row r="4145" spans="1:14" hidden="1">
      <c r="A4145" t="str">
        <f t="shared" si="195"/>
        <v>NPT76AMMG</v>
      </c>
      <c r="B4145">
        <f t="shared" si="193"/>
        <v>1</v>
      </c>
      <c r="C4145">
        <f>COUNTIFS($A$2:A4145,A4145)</f>
        <v>1</v>
      </c>
      <c r="D4145" t="str">
        <f t="shared" si="194"/>
        <v>NPT76AMMG1</v>
      </c>
      <c r="E4145" s="4" t="s">
        <v>17533</v>
      </c>
      <c r="F4145" s="4" t="s">
        <v>3297</v>
      </c>
      <c r="G4145" s="4" t="s">
        <v>17476</v>
      </c>
      <c r="H4145" s="4" t="s">
        <v>97</v>
      </c>
      <c r="I4145" s="4" t="s">
        <v>17467</v>
      </c>
      <c r="J4145" s="4" t="s">
        <v>3559</v>
      </c>
      <c r="K4145">
        <v>4357298.3870967701</v>
      </c>
      <c r="L4145">
        <v>35049.599999999999</v>
      </c>
      <c r="M4145">
        <v>26287.200000000001</v>
      </c>
      <c r="N4145">
        <v>0.13432835820895522</v>
      </c>
    </row>
    <row r="4146" spans="1:14" hidden="1">
      <c r="A4146" t="str">
        <f t="shared" si="195"/>
        <v>NPT76ASEP</v>
      </c>
      <c r="B4146">
        <f t="shared" si="193"/>
        <v>1</v>
      </c>
      <c r="C4146">
        <f>COUNTIFS($A$2:A4146,A4146)</f>
        <v>1</v>
      </c>
      <c r="D4146" t="str">
        <f t="shared" si="194"/>
        <v>NPT76ASEP1</v>
      </c>
      <c r="E4146" s="4" t="s">
        <v>17913</v>
      </c>
      <c r="F4146" s="4" t="s">
        <v>7125</v>
      </c>
      <c r="G4146" s="4" t="s">
        <v>17476</v>
      </c>
      <c r="H4146" s="4" t="s">
        <v>97</v>
      </c>
      <c r="I4146" s="4" t="s">
        <v>17467</v>
      </c>
      <c r="J4146" s="4" t="s">
        <v>15766</v>
      </c>
      <c r="K4146">
        <v>2292576.43220706</v>
      </c>
      <c r="L4146">
        <v>12039.3</v>
      </c>
      <c r="M4146">
        <v>9459.4500000000007</v>
      </c>
      <c r="N4146">
        <v>4.9751243781094526E-3</v>
      </c>
    </row>
    <row r="4147" spans="1:14" hidden="1">
      <c r="A4147" t="str">
        <f t="shared" si="195"/>
        <v>NPT76AOSU</v>
      </c>
      <c r="B4147">
        <f t="shared" si="193"/>
        <v>1</v>
      </c>
      <c r="C4147">
        <f>COUNTIFS($A$2:A4147,A4147)</f>
        <v>1</v>
      </c>
      <c r="D4147" t="str">
        <f t="shared" si="194"/>
        <v>NPT76AOSU1</v>
      </c>
      <c r="E4147" s="4" t="s">
        <v>18181</v>
      </c>
      <c r="F4147" s="4" t="s">
        <v>7146</v>
      </c>
      <c r="G4147" s="4" t="s">
        <v>17470</v>
      </c>
      <c r="H4147" s="4" t="s">
        <v>97</v>
      </c>
      <c r="I4147" s="4" t="s">
        <v>17467</v>
      </c>
      <c r="J4147" s="4" t="s">
        <v>7289</v>
      </c>
      <c r="K4147">
        <v>6817363.6905176602</v>
      </c>
      <c r="L4147">
        <v>10953</v>
      </c>
      <c r="M4147">
        <v>1460.4</v>
      </c>
      <c r="N4147">
        <v>7.9601990049751242E-2</v>
      </c>
    </row>
    <row r="4148" spans="1:14" hidden="1">
      <c r="A4148" t="str">
        <f t="shared" si="195"/>
        <v>NPT76B6F0</v>
      </c>
      <c r="B4148">
        <f t="shared" si="193"/>
        <v>1</v>
      </c>
      <c r="C4148">
        <f>COUNTIFS($A$2:A4148,A4148)</f>
        <v>1</v>
      </c>
      <c r="D4148" t="str">
        <f t="shared" si="194"/>
        <v>NPT76B6F01</v>
      </c>
      <c r="E4148" s="4" t="s">
        <v>17688</v>
      </c>
      <c r="F4148" s="4" t="s">
        <v>3297</v>
      </c>
      <c r="G4148" s="4" t="s">
        <v>17476</v>
      </c>
      <c r="H4148" s="4" t="s">
        <v>97</v>
      </c>
      <c r="I4148" s="4" t="s">
        <v>17467</v>
      </c>
      <c r="J4148" s="4" t="s">
        <v>6246</v>
      </c>
      <c r="K4148">
        <v>2828498.3870967701</v>
      </c>
      <c r="L4148">
        <v>35049.599999999999</v>
      </c>
      <c r="M4148">
        <v>36956.699999999997</v>
      </c>
      <c r="N4148">
        <v>4.9751243781094526E-3</v>
      </c>
    </row>
    <row r="4149" spans="1:14" hidden="1">
      <c r="A4149" t="str">
        <f t="shared" si="195"/>
        <v>NPT76AQUX</v>
      </c>
      <c r="B4149">
        <f t="shared" si="193"/>
        <v>1</v>
      </c>
      <c r="C4149">
        <f>COUNTIFS($A$2:A4149,A4149)</f>
        <v>1</v>
      </c>
      <c r="D4149" t="str">
        <f t="shared" si="194"/>
        <v>NPT76AQUX1</v>
      </c>
      <c r="E4149" s="4" t="s">
        <v>17595</v>
      </c>
      <c r="F4149" s="4" t="s">
        <v>104</v>
      </c>
      <c r="G4149" s="4" t="s">
        <v>17476</v>
      </c>
      <c r="H4149" s="4" t="s">
        <v>97</v>
      </c>
      <c r="I4149" s="4" t="s">
        <v>17467</v>
      </c>
      <c r="J4149" s="4" t="s">
        <v>515</v>
      </c>
      <c r="K4149">
        <v>4711994.7365677403</v>
      </c>
      <c r="L4149">
        <v>72103.199999999997</v>
      </c>
      <c r="M4149">
        <v>0</v>
      </c>
      <c r="N4149">
        <v>0.14427860696517414</v>
      </c>
    </row>
    <row r="4150" spans="1:14" hidden="1">
      <c r="A4150" t="str">
        <f t="shared" si="195"/>
        <v>NPT76AYWM</v>
      </c>
      <c r="B4150">
        <f t="shared" si="193"/>
        <v>1</v>
      </c>
      <c r="C4150">
        <f>COUNTIFS($A$2:A4150,A4150)</f>
        <v>1</v>
      </c>
      <c r="D4150" t="str">
        <f t="shared" si="194"/>
        <v>NPT76AYWM1</v>
      </c>
      <c r="E4150" s="4" t="s">
        <v>18236</v>
      </c>
      <c r="F4150" s="4" t="s">
        <v>2057</v>
      </c>
      <c r="G4150" s="4" t="s">
        <v>17490</v>
      </c>
      <c r="H4150" s="4" t="s">
        <v>97</v>
      </c>
      <c r="I4150" s="4" t="s">
        <v>17467</v>
      </c>
      <c r="J4150" s="4" t="s">
        <v>13601</v>
      </c>
      <c r="K4150">
        <v>9201980.6451612897</v>
      </c>
      <c r="L4150">
        <v>20638.8</v>
      </c>
      <c r="M4150">
        <v>13759.2</v>
      </c>
      <c r="N4150">
        <v>0.15422885572139303</v>
      </c>
    </row>
    <row r="4151" spans="1:14" hidden="1">
      <c r="A4151" t="str">
        <f t="shared" si="195"/>
        <v>NPT76AOUD</v>
      </c>
      <c r="B4151">
        <f t="shared" si="193"/>
        <v>1</v>
      </c>
      <c r="C4151">
        <f>COUNTIFS($A$2:A4151,A4151)</f>
        <v>1</v>
      </c>
      <c r="D4151" t="str">
        <f t="shared" si="194"/>
        <v>NPT76AOUD1</v>
      </c>
      <c r="E4151" s="4" t="s">
        <v>17986</v>
      </c>
      <c r="F4151" s="4" t="s">
        <v>7146</v>
      </c>
      <c r="G4151" s="4" t="s">
        <v>17470</v>
      </c>
      <c r="H4151" s="4" t="s">
        <v>97</v>
      </c>
      <c r="I4151" s="4" t="s">
        <v>17467</v>
      </c>
      <c r="J4151" s="4" t="s">
        <v>7760</v>
      </c>
      <c r="K4151">
        <v>7698927.1357865101</v>
      </c>
      <c r="L4151">
        <v>35665.199999999997</v>
      </c>
      <c r="M4151">
        <v>78861.600000000006</v>
      </c>
      <c r="N4151">
        <v>0.21890547263681592</v>
      </c>
    </row>
    <row r="4152" spans="1:14" hidden="1">
      <c r="A4152" t="str">
        <f t="shared" si="195"/>
        <v>NPT76AUCX</v>
      </c>
      <c r="B4152">
        <f t="shared" si="193"/>
        <v>1</v>
      </c>
      <c r="C4152">
        <f>COUNTIFS($A$2:A4152,A4152)</f>
        <v>1</v>
      </c>
      <c r="D4152" t="str">
        <f t="shared" si="194"/>
        <v>NPT76AUCX1</v>
      </c>
      <c r="E4152" s="4" t="s">
        <v>17879</v>
      </c>
      <c r="F4152" s="4" t="s">
        <v>1365</v>
      </c>
      <c r="G4152" s="4" t="s">
        <v>17490</v>
      </c>
      <c r="H4152" s="4" t="s">
        <v>97</v>
      </c>
      <c r="I4152" s="4" t="s">
        <v>17467</v>
      </c>
      <c r="J4152" s="4" t="s">
        <v>10862</v>
      </c>
      <c r="K4152">
        <v>6215894.3548387103</v>
      </c>
      <c r="L4152">
        <v>0</v>
      </c>
      <c r="M4152">
        <v>5111.3999999999996</v>
      </c>
      <c r="N4152">
        <v>0</v>
      </c>
    </row>
    <row r="4153" spans="1:14" hidden="1">
      <c r="A4153" t="str">
        <f t="shared" si="195"/>
        <v>NPT76AZVU</v>
      </c>
      <c r="B4153">
        <f t="shared" si="193"/>
        <v>1</v>
      </c>
      <c r="C4153">
        <f>COUNTIFS($A$2:A4153,A4153)</f>
        <v>1</v>
      </c>
      <c r="D4153" t="str">
        <f t="shared" si="194"/>
        <v>NPT76AZVU1</v>
      </c>
      <c r="E4153" s="4" t="s">
        <v>17762</v>
      </c>
      <c r="F4153" s="4" t="s">
        <v>4451</v>
      </c>
      <c r="G4153" s="4" t="s">
        <v>17466</v>
      </c>
      <c r="H4153" s="4" t="s">
        <v>97</v>
      </c>
      <c r="I4153" s="4" t="s">
        <v>17467</v>
      </c>
      <c r="J4153" s="4" t="s">
        <v>4790</v>
      </c>
      <c r="K4153">
        <v>7914712.4085557004</v>
      </c>
      <c r="L4153">
        <v>101808.9</v>
      </c>
      <c r="M4153">
        <v>150023.49</v>
      </c>
      <c r="N4153">
        <v>0.20895522388059701</v>
      </c>
    </row>
    <row r="4154" spans="1:14" hidden="1">
      <c r="A4154" t="str">
        <f t="shared" si="195"/>
        <v>NPT76BLWL</v>
      </c>
      <c r="B4154">
        <f t="shared" si="193"/>
        <v>1</v>
      </c>
      <c r="C4154">
        <f>COUNTIFS($A$2:A4154,A4154)</f>
        <v>1</v>
      </c>
      <c r="D4154" t="str">
        <f t="shared" si="194"/>
        <v>NPT76BLWL1</v>
      </c>
      <c r="E4154" s="4" t="s">
        <v>17836</v>
      </c>
      <c r="F4154" s="4" t="s">
        <v>964</v>
      </c>
      <c r="G4154" s="4" t="s">
        <v>17474</v>
      </c>
      <c r="H4154" s="4" t="s">
        <v>97</v>
      </c>
      <c r="I4154" s="4" t="s">
        <v>17467</v>
      </c>
      <c r="J4154" s="4" t="s">
        <v>1242</v>
      </c>
      <c r="K4154">
        <v>3470915.43928099</v>
      </c>
      <c r="L4154">
        <v>730.2</v>
      </c>
      <c r="M4154">
        <v>1146.5999999999999</v>
      </c>
      <c r="N4154">
        <v>7.4626865671641784E-2</v>
      </c>
    </row>
    <row r="4155" spans="1:14" hidden="1">
      <c r="A4155" t="str">
        <f t="shared" si="195"/>
        <v>NPT76AVST</v>
      </c>
      <c r="B4155">
        <f t="shared" si="193"/>
        <v>1</v>
      </c>
      <c r="C4155">
        <f>COUNTIFS($A$2:A4155,A4155)</f>
        <v>1</v>
      </c>
      <c r="D4155" t="str">
        <f t="shared" si="194"/>
        <v>NPT76AVST1</v>
      </c>
      <c r="E4155" s="4" t="s">
        <v>18101</v>
      </c>
      <c r="F4155" s="4" t="s">
        <v>1365</v>
      </c>
      <c r="G4155" s="4" t="s">
        <v>17490</v>
      </c>
      <c r="H4155" s="4" t="s">
        <v>97</v>
      </c>
      <c r="I4155" s="4" t="s">
        <v>17467</v>
      </c>
      <c r="J4155" s="4" t="s">
        <v>1819</v>
      </c>
      <c r="K4155">
        <v>2718000</v>
      </c>
      <c r="L4155">
        <v>16064.4</v>
      </c>
      <c r="M4155">
        <v>8599.5</v>
      </c>
      <c r="N4155">
        <v>5.9701492537313432E-2</v>
      </c>
    </row>
    <row r="4156" spans="1:14" hidden="1">
      <c r="A4156" t="str">
        <f t="shared" si="195"/>
        <v>NPT288AKHL</v>
      </c>
      <c r="B4156">
        <f t="shared" si="193"/>
        <v>1</v>
      </c>
      <c r="C4156">
        <f>COUNTIFS($A$2:A4156,A4156)</f>
        <v>1</v>
      </c>
      <c r="D4156" t="str">
        <f t="shared" si="194"/>
        <v>NPT288AKHL1</v>
      </c>
      <c r="E4156" s="4" t="s">
        <v>18042</v>
      </c>
      <c r="F4156" s="4" t="s">
        <v>14822</v>
      </c>
      <c r="G4156" s="4" t="s">
        <v>17466</v>
      </c>
      <c r="H4156" s="4" t="s">
        <v>919</v>
      </c>
      <c r="I4156" s="4" t="s">
        <v>17467</v>
      </c>
      <c r="J4156" s="4" t="s">
        <v>3168</v>
      </c>
      <c r="K4156">
        <v>17541601.7905664</v>
      </c>
      <c r="L4156">
        <v>0</v>
      </c>
      <c r="M4156">
        <v>10609.2</v>
      </c>
      <c r="N4156">
        <v>5.4726368159203981E-2</v>
      </c>
    </row>
    <row r="4157" spans="1:14" hidden="1">
      <c r="A4157" t="str">
        <f t="shared" si="195"/>
        <v>NPT955AJMZ</v>
      </c>
      <c r="B4157">
        <f t="shared" si="193"/>
        <v>1</v>
      </c>
      <c r="C4157">
        <f>COUNTIFS($A$2:A4157,A4157)</f>
        <v>1</v>
      </c>
      <c r="D4157" t="str">
        <f t="shared" si="194"/>
        <v>NPT955AJMZ1</v>
      </c>
      <c r="E4157" s="4" t="s">
        <v>18173</v>
      </c>
      <c r="F4157" s="4" t="s">
        <v>4451</v>
      </c>
      <c r="G4157" s="4" t="s">
        <v>17466</v>
      </c>
      <c r="H4157" s="4" t="s">
        <v>23</v>
      </c>
      <c r="I4157" s="4" t="s">
        <v>17467</v>
      </c>
      <c r="J4157" s="4" t="s">
        <v>5696</v>
      </c>
      <c r="K4157">
        <v>15861738.4797603</v>
      </c>
      <c r="L4157">
        <v>62338.8</v>
      </c>
      <c r="M4157">
        <v>76155.3</v>
      </c>
      <c r="N4157">
        <v>0.14427860696517414</v>
      </c>
    </row>
    <row r="4158" spans="1:14" hidden="1">
      <c r="A4158" t="str">
        <f t="shared" si="195"/>
        <v>NPT76AKAL</v>
      </c>
      <c r="B4158">
        <f t="shared" si="193"/>
        <v>1</v>
      </c>
      <c r="C4158">
        <f>COUNTIFS($A$2:A4158,A4158)</f>
        <v>1</v>
      </c>
      <c r="D4158" t="str">
        <f t="shared" si="194"/>
        <v>NPT76AKAL1</v>
      </c>
      <c r="E4158" s="4" t="s">
        <v>17834</v>
      </c>
      <c r="F4158" s="4" t="s">
        <v>2858</v>
      </c>
      <c r="G4158" s="4" t="s">
        <v>17466</v>
      </c>
      <c r="H4158" s="4" t="s">
        <v>97</v>
      </c>
      <c r="I4158" s="4" t="s">
        <v>17467</v>
      </c>
      <c r="J4158" s="4" t="s">
        <v>11843</v>
      </c>
      <c r="K4158">
        <v>7249906.7689888403</v>
      </c>
      <c r="L4158">
        <v>23559.599999999999</v>
      </c>
      <c r="M4158">
        <v>36319.949999999997</v>
      </c>
      <c r="N4158">
        <v>2.9850746268656716E-2</v>
      </c>
    </row>
    <row r="4159" spans="1:14" hidden="1">
      <c r="A4159" t="str">
        <f t="shared" si="195"/>
        <v>NPT76AJXF</v>
      </c>
      <c r="B4159">
        <f t="shared" si="193"/>
        <v>1</v>
      </c>
      <c r="C4159">
        <f>COUNTIFS($A$2:A4159,A4159)</f>
        <v>1</v>
      </c>
      <c r="D4159" t="str">
        <f t="shared" si="194"/>
        <v>NPT76AJXF1</v>
      </c>
      <c r="E4159" s="4" t="s">
        <v>17905</v>
      </c>
      <c r="F4159" s="4" t="s">
        <v>2858</v>
      </c>
      <c r="G4159" s="4" t="s">
        <v>17466</v>
      </c>
      <c r="H4159" s="4" t="s">
        <v>97</v>
      </c>
      <c r="I4159" s="4" t="s">
        <v>17467</v>
      </c>
      <c r="J4159" s="4" t="s">
        <v>12248</v>
      </c>
      <c r="K4159">
        <v>8776986.4557932094</v>
      </c>
      <c r="L4159">
        <v>39834.6</v>
      </c>
      <c r="M4159">
        <v>52574.400000000001</v>
      </c>
      <c r="N4159">
        <v>0.1691542288557214</v>
      </c>
    </row>
    <row r="4160" spans="1:14" hidden="1">
      <c r="A4160" t="str">
        <f t="shared" si="195"/>
        <v>NPT76AGRC</v>
      </c>
      <c r="B4160">
        <f t="shared" si="193"/>
        <v>1</v>
      </c>
      <c r="C4160">
        <f>COUNTIFS($A$2:A4160,A4160)</f>
        <v>1</v>
      </c>
      <c r="D4160" t="str">
        <f t="shared" si="194"/>
        <v>NPT76AGRC1</v>
      </c>
      <c r="E4160" s="4" t="s">
        <v>18263</v>
      </c>
      <c r="F4160" s="4" t="s">
        <v>31</v>
      </c>
      <c r="G4160" s="4" t="s">
        <v>17474</v>
      </c>
      <c r="H4160" s="4" t="s">
        <v>97</v>
      </c>
      <c r="I4160" s="4" t="s">
        <v>17467</v>
      </c>
      <c r="J4160" s="4" t="s">
        <v>14727</v>
      </c>
      <c r="K4160">
        <v>4824579.0322580598</v>
      </c>
      <c r="L4160">
        <v>34398</v>
      </c>
      <c r="M4160">
        <v>22702.68</v>
      </c>
      <c r="N4160">
        <v>0.1044776119402985</v>
      </c>
    </row>
    <row r="4161" spans="1:14" hidden="1">
      <c r="A4161" t="str">
        <f t="shared" si="195"/>
        <v>NPT76AMJQ</v>
      </c>
      <c r="B4161">
        <f t="shared" si="193"/>
        <v>1</v>
      </c>
      <c r="C4161">
        <f>COUNTIFS($A$2:A4161,A4161)</f>
        <v>1</v>
      </c>
      <c r="D4161" t="str">
        <f t="shared" si="194"/>
        <v>NPT76AMJQ1</v>
      </c>
      <c r="E4161" s="4" t="s">
        <v>17725</v>
      </c>
      <c r="F4161" s="4" t="s">
        <v>3297</v>
      </c>
      <c r="G4161" s="4" t="s">
        <v>17476</v>
      </c>
      <c r="H4161" s="4" t="s">
        <v>97</v>
      </c>
      <c r="I4161" s="4" t="s">
        <v>17467</v>
      </c>
      <c r="J4161" s="4" t="s">
        <v>3769</v>
      </c>
      <c r="K4161">
        <v>8238950</v>
      </c>
      <c r="L4161">
        <v>13143.6</v>
      </c>
      <c r="M4161">
        <v>8762.4</v>
      </c>
      <c r="N4161">
        <v>3.9800995024875621E-2</v>
      </c>
    </row>
    <row r="4162" spans="1:14" hidden="1">
      <c r="A4162" t="str">
        <f t="shared" si="195"/>
        <v>NPT76BLYN</v>
      </c>
      <c r="B4162">
        <f t="shared" si="193"/>
        <v>1</v>
      </c>
      <c r="C4162">
        <f>COUNTIFS($A$2:A4162,A4162)</f>
        <v>1</v>
      </c>
      <c r="D4162" t="str">
        <f t="shared" si="194"/>
        <v>NPT76BLYN1</v>
      </c>
      <c r="E4162" s="4" t="s">
        <v>17905</v>
      </c>
      <c r="F4162" s="4" t="s">
        <v>2858</v>
      </c>
      <c r="G4162" s="4" t="s">
        <v>17466</v>
      </c>
      <c r="H4162" s="4" t="s">
        <v>97</v>
      </c>
      <c r="I4162" s="4" t="s">
        <v>17467</v>
      </c>
      <c r="J4162" s="4" t="s">
        <v>12277</v>
      </c>
      <c r="K4162">
        <v>1532410.6064162301</v>
      </c>
      <c r="L4162">
        <v>35049.599999999999</v>
      </c>
      <c r="M4162">
        <v>35049.599999999999</v>
      </c>
      <c r="N4162">
        <v>1.4925373134328358E-2</v>
      </c>
    </row>
    <row r="4163" spans="1:14" hidden="1">
      <c r="A4163" t="str">
        <f t="shared" si="195"/>
        <v>NPT76AFRB</v>
      </c>
      <c r="B4163">
        <f t="shared" ref="B4163:B4226" si="196">COUNTIF(A:A,A4163)</f>
        <v>1</v>
      </c>
      <c r="C4163">
        <f>COUNTIFS($A$2:A4163,A4163)</f>
        <v>1</v>
      </c>
      <c r="D4163" t="str">
        <f t="shared" ref="D4163:D4226" si="197">A4163&amp;C4163</f>
        <v>NPT76AFRB1</v>
      </c>
      <c r="E4163" s="4" t="s">
        <v>18570</v>
      </c>
      <c r="F4163" s="4" t="s">
        <v>8154</v>
      </c>
      <c r="G4163" s="4" t="s">
        <v>17474</v>
      </c>
      <c r="H4163" s="4" t="s">
        <v>97</v>
      </c>
      <c r="I4163" s="4" t="s">
        <v>17467</v>
      </c>
      <c r="J4163" s="4" t="s">
        <v>13280</v>
      </c>
      <c r="K4163">
        <v>4496438.7096774196</v>
      </c>
      <c r="L4163">
        <v>0</v>
      </c>
      <c r="M4163">
        <v>25339.8</v>
      </c>
      <c r="N4163">
        <v>2.9850746268656716E-2</v>
      </c>
    </row>
    <row r="4164" spans="1:14" hidden="1">
      <c r="A4164" t="str">
        <f t="shared" si="195"/>
        <v>NPT955AIQS</v>
      </c>
      <c r="B4164">
        <f t="shared" si="196"/>
        <v>1</v>
      </c>
      <c r="C4164">
        <f>COUNTIFS($A$2:A4164,A4164)</f>
        <v>1</v>
      </c>
      <c r="D4164" t="str">
        <f t="shared" si="197"/>
        <v>NPT955AIQS1</v>
      </c>
      <c r="E4164" s="4" t="s">
        <v>18522</v>
      </c>
      <c r="F4164" s="4" t="s">
        <v>4451</v>
      </c>
      <c r="G4164" s="4" t="s">
        <v>17466</v>
      </c>
      <c r="H4164" s="4" t="s">
        <v>23</v>
      </c>
      <c r="I4164" s="4" t="s">
        <v>17467</v>
      </c>
      <c r="J4164" s="4" t="s">
        <v>5430</v>
      </c>
      <c r="K4164">
        <v>14107440.590817301</v>
      </c>
      <c r="L4164">
        <v>13759.2</v>
      </c>
      <c r="M4164">
        <v>98848.8</v>
      </c>
      <c r="N4164">
        <v>0.21393034825870647</v>
      </c>
    </row>
    <row r="4165" spans="1:14" hidden="1">
      <c r="A4165" t="str">
        <f t="shared" si="195"/>
        <v>NPT955B92S</v>
      </c>
      <c r="B4165">
        <f t="shared" si="196"/>
        <v>1</v>
      </c>
      <c r="C4165">
        <f>COUNTIFS($A$2:A4165,A4165)</f>
        <v>1</v>
      </c>
      <c r="D4165" t="str">
        <f t="shared" si="197"/>
        <v>NPT955B92S1</v>
      </c>
      <c r="E4165" s="4" t="s">
        <v>18427</v>
      </c>
      <c r="F4165" s="4" t="s">
        <v>2057</v>
      </c>
      <c r="G4165" s="4" t="s">
        <v>17490</v>
      </c>
      <c r="H4165" s="4" t="s">
        <v>23</v>
      </c>
      <c r="I4165" s="4" t="s">
        <v>17467</v>
      </c>
      <c r="J4165" s="4" t="s">
        <v>2080</v>
      </c>
      <c r="K4165">
        <v>18539831.975893501</v>
      </c>
      <c r="L4165">
        <v>65682</v>
      </c>
      <c r="M4165">
        <v>76212.600000000006</v>
      </c>
      <c r="N4165">
        <v>0.21890547263681592</v>
      </c>
    </row>
    <row r="4166" spans="1:14" hidden="1">
      <c r="A4166" t="str">
        <f t="shared" si="195"/>
        <v>NPT76AACX</v>
      </c>
      <c r="B4166">
        <f t="shared" si="196"/>
        <v>1</v>
      </c>
      <c r="C4166">
        <f>COUNTIFS($A$2:A4166,A4166)</f>
        <v>1</v>
      </c>
      <c r="D4166" t="str">
        <f t="shared" si="197"/>
        <v>NPT76AACX1</v>
      </c>
      <c r="E4166" s="4" t="s">
        <v>18127</v>
      </c>
      <c r="F4166" s="4" t="s">
        <v>6498</v>
      </c>
      <c r="G4166" s="4" t="s">
        <v>17470</v>
      </c>
      <c r="H4166" s="4" t="s">
        <v>97</v>
      </c>
      <c r="I4166" s="4" t="s">
        <v>17467</v>
      </c>
      <c r="J4166" s="4" t="s">
        <v>6804</v>
      </c>
      <c r="K4166">
        <v>3249622.5806451598</v>
      </c>
      <c r="L4166">
        <v>30230.28</v>
      </c>
      <c r="M4166">
        <v>42935.76</v>
      </c>
      <c r="N4166">
        <v>9.4527363184079602E-2</v>
      </c>
    </row>
    <row r="4167" spans="1:14" hidden="1">
      <c r="A4167" t="str">
        <f t="shared" si="195"/>
        <v>NPT955BAOP</v>
      </c>
      <c r="B4167">
        <f t="shared" si="196"/>
        <v>1</v>
      </c>
      <c r="C4167">
        <f>COUNTIFS($A$2:A4167,A4167)</f>
        <v>1</v>
      </c>
      <c r="D4167" t="str">
        <f t="shared" si="197"/>
        <v>NPT955BAOP1</v>
      </c>
      <c r="E4167" s="4" t="s">
        <v>17828</v>
      </c>
      <c r="F4167" s="4" t="s">
        <v>10348</v>
      </c>
      <c r="G4167" s="4" t="s">
        <v>17466</v>
      </c>
      <c r="H4167" s="4" t="s">
        <v>23</v>
      </c>
      <c r="I4167" s="4" t="s">
        <v>17467</v>
      </c>
      <c r="J4167" s="4" t="s">
        <v>12660</v>
      </c>
      <c r="K4167">
        <v>7302143.0518199904</v>
      </c>
      <c r="L4167">
        <v>87624</v>
      </c>
      <c r="M4167">
        <v>131436</v>
      </c>
      <c r="N4167">
        <v>0.12437810945273632</v>
      </c>
    </row>
    <row r="4168" spans="1:14" hidden="1">
      <c r="A4168" t="str">
        <f t="shared" si="195"/>
        <v>NPT288AEOE</v>
      </c>
      <c r="B4168">
        <f t="shared" si="196"/>
        <v>1</v>
      </c>
      <c r="C4168">
        <f>COUNTIFS($A$2:A4168,A4168)</f>
        <v>1</v>
      </c>
      <c r="D4168" t="str">
        <f t="shared" si="197"/>
        <v>NPT288AEOE1</v>
      </c>
      <c r="E4168" s="4" t="s">
        <v>18365</v>
      </c>
      <c r="F4168" s="4" t="s">
        <v>5807</v>
      </c>
      <c r="G4168" s="4" t="s">
        <v>17474</v>
      </c>
      <c r="H4168" s="4" t="s">
        <v>919</v>
      </c>
      <c r="I4168" s="4" t="s">
        <v>17467</v>
      </c>
      <c r="J4168" s="4" t="s">
        <v>8149</v>
      </c>
      <c r="K4168">
        <v>19993943.201570999</v>
      </c>
      <c r="L4168">
        <v>18566.099999999999</v>
      </c>
      <c r="M4168">
        <v>884.1</v>
      </c>
      <c r="N4168">
        <v>0.32835820895522388</v>
      </c>
    </row>
    <row r="4169" spans="1:14" hidden="1">
      <c r="A4169" t="str">
        <f t="shared" si="195"/>
        <v>NPT76ATRC</v>
      </c>
      <c r="B4169">
        <f t="shared" si="196"/>
        <v>1</v>
      </c>
      <c r="C4169">
        <f>COUNTIFS($A$2:A4169,A4169)</f>
        <v>1</v>
      </c>
      <c r="D4169" t="str">
        <f t="shared" si="197"/>
        <v>NPT76ATRC1</v>
      </c>
      <c r="E4169" s="4" t="s">
        <v>18540</v>
      </c>
      <c r="F4169" s="4" t="s">
        <v>8882</v>
      </c>
      <c r="G4169" s="4" t="s">
        <v>17476</v>
      </c>
      <c r="H4169" s="4" t="s">
        <v>97</v>
      </c>
      <c r="I4169" s="4" t="s">
        <v>17467</v>
      </c>
      <c r="J4169" s="4" t="s">
        <v>13904</v>
      </c>
      <c r="K4169">
        <v>5051383.2508883197</v>
      </c>
      <c r="L4169">
        <v>92928.6</v>
      </c>
      <c r="M4169">
        <v>105148.8</v>
      </c>
      <c r="N4169">
        <v>0.15920398009950248</v>
      </c>
    </row>
    <row r="4170" spans="1:14" hidden="1">
      <c r="A4170" t="str">
        <f t="shared" si="195"/>
        <v>NPT76BABR</v>
      </c>
      <c r="B4170">
        <f t="shared" si="196"/>
        <v>1</v>
      </c>
      <c r="C4170">
        <f>COUNTIFS($A$2:A4170,A4170)</f>
        <v>1</v>
      </c>
      <c r="D4170" t="str">
        <f t="shared" si="197"/>
        <v>NPT76BABR1</v>
      </c>
      <c r="E4170" s="4" t="s">
        <v>17598</v>
      </c>
      <c r="F4170" s="4" t="s">
        <v>3297</v>
      </c>
      <c r="G4170" s="4" t="s">
        <v>17476</v>
      </c>
      <c r="H4170" s="4" t="s">
        <v>97</v>
      </c>
      <c r="I4170" s="4" t="s">
        <v>17467</v>
      </c>
      <c r="J4170" s="4" t="s">
        <v>5909</v>
      </c>
      <c r="K4170">
        <v>5259142.52943312</v>
      </c>
      <c r="L4170">
        <v>0</v>
      </c>
      <c r="M4170">
        <v>0</v>
      </c>
      <c r="N4170">
        <v>0.11940298507462686</v>
      </c>
    </row>
    <row r="4171" spans="1:14" hidden="1">
      <c r="A4171" t="str">
        <f t="shared" si="195"/>
        <v>NPT955AFJN</v>
      </c>
      <c r="B4171">
        <f t="shared" si="196"/>
        <v>1</v>
      </c>
      <c r="C4171">
        <f>COUNTIFS($A$2:A4171,A4171)</f>
        <v>1</v>
      </c>
      <c r="D4171" t="str">
        <f t="shared" si="197"/>
        <v>NPT955AFJN1</v>
      </c>
      <c r="E4171" s="4" t="s">
        <v>18355</v>
      </c>
      <c r="F4171" s="4" t="s">
        <v>8154</v>
      </c>
      <c r="G4171" s="4" t="s">
        <v>17474</v>
      </c>
      <c r="H4171" s="4" t="s">
        <v>23</v>
      </c>
      <c r="I4171" s="4" t="s">
        <v>17467</v>
      </c>
      <c r="J4171" s="4" t="s">
        <v>8174</v>
      </c>
      <c r="K4171">
        <v>14024932.435727701</v>
      </c>
      <c r="L4171">
        <v>213218.4</v>
      </c>
      <c r="M4171">
        <v>202223.16</v>
      </c>
      <c r="N4171">
        <v>0.31343283582089554</v>
      </c>
    </row>
    <row r="4172" spans="1:14" hidden="1">
      <c r="A4172" t="str">
        <f t="shared" si="195"/>
        <v>NPT76AWKS</v>
      </c>
      <c r="B4172">
        <f t="shared" si="196"/>
        <v>1</v>
      </c>
      <c r="C4172">
        <f>COUNTIFS($A$2:A4172,A4172)</f>
        <v>1</v>
      </c>
      <c r="D4172" t="str">
        <f t="shared" si="197"/>
        <v>NPT76AWKS1</v>
      </c>
      <c r="E4172" s="4" t="s">
        <v>18297</v>
      </c>
      <c r="F4172" s="4" t="s">
        <v>926</v>
      </c>
      <c r="G4172" s="4" t="s">
        <v>17490</v>
      </c>
      <c r="H4172" s="4" t="s">
        <v>97</v>
      </c>
      <c r="I4172" s="4" t="s">
        <v>17467</v>
      </c>
      <c r="J4172" s="4" t="s">
        <v>16231</v>
      </c>
      <c r="K4172">
        <v>3022140.9492035098</v>
      </c>
      <c r="L4172">
        <v>28737.3</v>
      </c>
      <c r="M4172">
        <v>31271.88</v>
      </c>
      <c r="N4172">
        <v>5.4726368159203981E-2</v>
      </c>
    </row>
    <row r="4173" spans="1:14" hidden="1">
      <c r="A4173" t="str">
        <f t="shared" si="195"/>
        <v>NPT955AGKQ</v>
      </c>
      <c r="B4173">
        <f t="shared" si="196"/>
        <v>1</v>
      </c>
      <c r="C4173">
        <f>COUNTIFS($A$2:A4173,A4173)</f>
        <v>1</v>
      </c>
      <c r="D4173" t="str">
        <f t="shared" si="197"/>
        <v>NPT955AGKQ1</v>
      </c>
      <c r="E4173" s="4" t="s">
        <v>18594</v>
      </c>
      <c r="F4173" s="4" t="s">
        <v>31</v>
      </c>
      <c r="G4173" s="4" t="s">
        <v>17474</v>
      </c>
      <c r="H4173" s="4" t="s">
        <v>23</v>
      </c>
      <c r="I4173" s="4" t="s">
        <v>17467</v>
      </c>
      <c r="J4173" s="4" t="s">
        <v>2385</v>
      </c>
      <c r="K4173">
        <v>186224511.75461799</v>
      </c>
      <c r="L4173">
        <v>236584.8</v>
      </c>
      <c r="M4173">
        <v>622130.4</v>
      </c>
      <c r="N4173">
        <v>0.40298507462686567</v>
      </c>
    </row>
    <row r="4174" spans="1:14" hidden="1">
      <c r="A4174" t="str">
        <f t="shared" ref="A4174:A4237" si="198">H4174&amp;J4174</f>
        <v>NPT76AOLP</v>
      </c>
      <c r="B4174">
        <f t="shared" si="196"/>
        <v>1</v>
      </c>
      <c r="C4174">
        <f>COUNTIFS($A$2:A4174,A4174)</f>
        <v>1</v>
      </c>
      <c r="D4174" t="str">
        <f t="shared" si="197"/>
        <v>NPT76AOLP1</v>
      </c>
      <c r="E4174" s="4" t="s">
        <v>18646</v>
      </c>
      <c r="F4174" s="4" t="s">
        <v>7146</v>
      </c>
      <c r="G4174" s="4" t="s">
        <v>17470</v>
      </c>
      <c r="H4174" s="4" t="s">
        <v>97</v>
      </c>
      <c r="I4174" s="4" t="s">
        <v>17467</v>
      </c>
      <c r="J4174" s="4" t="s">
        <v>7912</v>
      </c>
      <c r="K4174">
        <v>6931935.47247265</v>
      </c>
      <c r="L4174">
        <v>31244.85</v>
      </c>
      <c r="M4174">
        <v>18210.419999999998</v>
      </c>
      <c r="N4174">
        <v>0.20895522388059701</v>
      </c>
    </row>
    <row r="4175" spans="1:14" hidden="1">
      <c r="A4175" t="str">
        <f t="shared" si="198"/>
        <v>NPT76AJJT</v>
      </c>
      <c r="B4175">
        <f t="shared" si="196"/>
        <v>1</v>
      </c>
      <c r="C4175">
        <f>COUNTIFS($A$2:A4175,A4175)</f>
        <v>1</v>
      </c>
      <c r="D4175" t="str">
        <f t="shared" si="197"/>
        <v>NPT76AJJT1</v>
      </c>
      <c r="E4175" s="4" t="s">
        <v>17857</v>
      </c>
      <c r="F4175" s="4" t="s">
        <v>4451</v>
      </c>
      <c r="G4175" s="4" t="s">
        <v>17466</v>
      </c>
      <c r="H4175" s="4" t="s">
        <v>97</v>
      </c>
      <c r="I4175" s="4" t="s">
        <v>17467</v>
      </c>
      <c r="J4175" s="4" t="s">
        <v>4537</v>
      </c>
      <c r="K4175">
        <v>6507359.5067233304</v>
      </c>
      <c r="L4175">
        <v>13385.64</v>
      </c>
      <c r="M4175">
        <v>38289.839999999997</v>
      </c>
      <c r="N4175">
        <v>0.15920398009950248</v>
      </c>
    </row>
    <row r="4176" spans="1:14" hidden="1">
      <c r="A4176" t="str">
        <f t="shared" si="198"/>
        <v>NPT76BICA</v>
      </c>
      <c r="B4176">
        <f t="shared" si="196"/>
        <v>1</v>
      </c>
      <c r="C4176">
        <f>COUNTIFS($A$2:A4176,A4176)</f>
        <v>1</v>
      </c>
      <c r="D4176" t="str">
        <f t="shared" si="197"/>
        <v>NPT76BICA1</v>
      </c>
      <c r="E4176" s="4" t="s">
        <v>18048</v>
      </c>
      <c r="F4176" s="4" t="s">
        <v>31</v>
      </c>
      <c r="G4176" s="4" t="s">
        <v>17474</v>
      </c>
      <c r="H4176" s="4" t="s">
        <v>97</v>
      </c>
      <c r="I4176" s="4" t="s">
        <v>17467</v>
      </c>
      <c r="J4176" s="4" t="s">
        <v>14538</v>
      </c>
      <c r="K4176">
        <v>2283339.56302751</v>
      </c>
      <c r="L4176">
        <v>49653.599999999999</v>
      </c>
      <c r="M4176">
        <v>52574.400000000001</v>
      </c>
      <c r="N4176">
        <v>1.9900497512437811E-2</v>
      </c>
    </row>
    <row r="4177" spans="1:14" hidden="1">
      <c r="A4177" t="str">
        <f t="shared" si="198"/>
        <v>NPT76FVA3</v>
      </c>
      <c r="B4177">
        <f t="shared" si="196"/>
        <v>1</v>
      </c>
      <c r="C4177">
        <f>COUNTIFS($A$2:A4177,A4177)</f>
        <v>1</v>
      </c>
      <c r="D4177" t="str">
        <f t="shared" si="197"/>
        <v>NPT76FVA31</v>
      </c>
      <c r="E4177" s="4" t="s">
        <v>17602</v>
      </c>
      <c r="F4177" s="4" t="s">
        <v>11011</v>
      </c>
      <c r="G4177" s="4" t="s">
        <v>17470</v>
      </c>
      <c r="H4177" s="4" t="s">
        <v>97</v>
      </c>
      <c r="I4177" s="4" t="s">
        <v>17467</v>
      </c>
      <c r="J4177" s="4" t="s">
        <v>11261</v>
      </c>
      <c r="K4177">
        <v>2540720.1142618302</v>
      </c>
      <c r="L4177">
        <v>13185.9</v>
      </c>
      <c r="M4177">
        <v>5159.7</v>
      </c>
      <c r="N4177">
        <v>4.9751243781094526E-3</v>
      </c>
    </row>
    <row r="4178" spans="1:14" hidden="1">
      <c r="A4178" t="str">
        <f t="shared" si="198"/>
        <v>NPT76ATFD</v>
      </c>
      <c r="B4178">
        <f t="shared" si="196"/>
        <v>1</v>
      </c>
      <c r="C4178">
        <f>COUNTIFS($A$2:A4178,A4178)</f>
        <v>1</v>
      </c>
      <c r="D4178" t="str">
        <f t="shared" si="197"/>
        <v>NPT76ATFD1</v>
      </c>
      <c r="E4178" s="4" t="s">
        <v>17495</v>
      </c>
      <c r="F4178" s="4" t="s">
        <v>7125</v>
      </c>
      <c r="G4178" s="4" t="s">
        <v>17476</v>
      </c>
      <c r="H4178" s="4" t="s">
        <v>97</v>
      </c>
      <c r="I4178" s="4" t="s">
        <v>17467</v>
      </c>
      <c r="J4178" s="4" t="s">
        <v>14318</v>
      </c>
      <c r="K4178">
        <v>5656095.1612903196</v>
      </c>
      <c r="L4178">
        <v>0</v>
      </c>
      <c r="M4178">
        <v>0</v>
      </c>
      <c r="N4178">
        <v>7.9601990049751242E-2</v>
      </c>
    </row>
    <row r="4179" spans="1:14" hidden="1">
      <c r="A4179" t="str">
        <f t="shared" si="198"/>
        <v>NPT76AZOQ</v>
      </c>
      <c r="B4179">
        <f t="shared" si="196"/>
        <v>1</v>
      </c>
      <c r="C4179">
        <f>COUNTIFS($A$2:A4179,A4179)</f>
        <v>1</v>
      </c>
      <c r="D4179" t="str">
        <f t="shared" si="197"/>
        <v>NPT76AZOQ1</v>
      </c>
      <c r="E4179" s="4" t="s">
        <v>18468</v>
      </c>
      <c r="F4179" s="4" t="s">
        <v>2057</v>
      </c>
      <c r="G4179" s="4" t="s">
        <v>17490</v>
      </c>
      <c r="H4179" s="4" t="s">
        <v>97</v>
      </c>
      <c r="I4179" s="4" t="s">
        <v>17467</v>
      </c>
      <c r="J4179" s="4" t="s">
        <v>5284</v>
      </c>
      <c r="K4179">
        <v>2947870.72378329</v>
      </c>
      <c r="L4179">
        <v>69447.600000000006</v>
      </c>
      <c r="M4179">
        <v>65682</v>
      </c>
      <c r="N4179">
        <v>0.10945273631840796</v>
      </c>
    </row>
    <row r="4180" spans="1:14" hidden="1">
      <c r="A4180" t="str">
        <f t="shared" si="198"/>
        <v>NPT76BOYT</v>
      </c>
      <c r="B4180">
        <f t="shared" si="196"/>
        <v>1</v>
      </c>
      <c r="C4180">
        <f>COUNTIFS($A$2:A4180,A4180)</f>
        <v>1</v>
      </c>
      <c r="D4180" t="str">
        <f t="shared" si="197"/>
        <v>NPT76BOYT1</v>
      </c>
      <c r="E4180" s="4" t="s">
        <v>18183</v>
      </c>
      <c r="F4180" s="4" t="s">
        <v>3297</v>
      </c>
      <c r="G4180" s="4" t="s">
        <v>17476</v>
      </c>
      <c r="H4180" s="4" t="s">
        <v>97</v>
      </c>
      <c r="I4180" s="4" t="s">
        <v>17467</v>
      </c>
      <c r="J4180" s="4" t="s">
        <v>5969</v>
      </c>
      <c r="K4180">
        <v>3728200</v>
      </c>
      <c r="L4180">
        <v>33589.199999999997</v>
      </c>
      <c r="M4180">
        <v>18505.5</v>
      </c>
      <c r="N4180">
        <v>3.9800995024875621E-2</v>
      </c>
    </row>
    <row r="4181" spans="1:14" hidden="1">
      <c r="A4181" t="str">
        <f t="shared" si="198"/>
        <v>NPT76AQJZ</v>
      </c>
      <c r="B4181">
        <f t="shared" si="196"/>
        <v>1</v>
      </c>
      <c r="C4181">
        <f>COUNTIFS($A$2:A4181,A4181)</f>
        <v>1</v>
      </c>
      <c r="D4181" t="str">
        <f t="shared" si="197"/>
        <v>NPT76AQJZ1</v>
      </c>
      <c r="E4181" s="4" t="s">
        <v>17877</v>
      </c>
      <c r="F4181" s="4" t="s">
        <v>104</v>
      </c>
      <c r="G4181" s="4" t="s">
        <v>17476</v>
      </c>
      <c r="H4181" s="4" t="s">
        <v>97</v>
      </c>
      <c r="I4181" s="4" t="s">
        <v>17467</v>
      </c>
      <c r="J4181" s="4" t="s">
        <v>8524</v>
      </c>
      <c r="K4181">
        <v>3208800</v>
      </c>
      <c r="L4181">
        <v>34398</v>
      </c>
      <c r="M4181">
        <v>41277.599999999999</v>
      </c>
      <c r="N4181">
        <v>7.9601990049751242E-2</v>
      </c>
    </row>
    <row r="4182" spans="1:14" hidden="1">
      <c r="A4182" t="str">
        <f t="shared" si="198"/>
        <v>NPT76BEYE</v>
      </c>
      <c r="B4182">
        <f t="shared" si="196"/>
        <v>1</v>
      </c>
      <c r="C4182">
        <f>COUNTIFS($A$2:A4182,A4182)</f>
        <v>1</v>
      </c>
      <c r="D4182" t="str">
        <f t="shared" si="197"/>
        <v>NPT76BEYE1</v>
      </c>
      <c r="E4182" s="4" t="s">
        <v>18021</v>
      </c>
      <c r="F4182" s="4" t="s">
        <v>2858</v>
      </c>
      <c r="G4182" s="4" t="s">
        <v>17466</v>
      </c>
      <c r="H4182" s="4" t="s">
        <v>97</v>
      </c>
      <c r="I4182" s="4" t="s">
        <v>17467</v>
      </c>
      <c r="J4182" s="4" t="s">
        <v>12288</v>
      </c>
      <c r="K4182">
        <v>9097804.0562935695</v>
      </c>
      <c r="L4182">
        <v>62680.2</v>
      </c>
      <c r="M4182">
        <v>49069.440000000002</v>
      </c>
      <c r="N4182">
        <v>7.4626865671641784E-2</v>
      </c>
    </row>
    <row r="4183" spans="1:14" hidden="1">
      <c r="A4183" t="str">
        <f t="shared" si="198"/>
        <v>NPT955ASVI</v>
      </c>
      <c r="B4183">
        <f t="shared" si="196"/>
        <v>1</v>
      </c>
      <c r="C4183">
        <f>COUNTIFS($A$2:A4183,A4183)</f>
        <v>1</v>
      </c>
      <c r="D4183" t="str">
        <f t="shared" si="197"/>
        <v>NPT955ASVI1</v>
      </c>
      <c r="E4183" s="4" t="s">
        <v>17624</v>
      </c>
      <c r="F4183" s="4" t="s">
        <v>8882</v>
      </c>
      <c r="G4183" s="4" t="s">
        <v>17476</v>
      </c>
      <c r="H4183" s="4" t="s">
        <v>23</v>
      </c>
      <c r="I4183" s="4" t="s">
        <v>17467</v>
      </c>
      <c r="J4183" s="4" t="s">
        <v>8929</v>
      </c>
      <c r="K4183">
        <v>14127714.1255782</v>
      </c>
      <c r="L4183">
        <v>148960.79999999999</v>
      </c>
      <c r="M4183">
        <v>185470.8</v>
      </c>
      <c r="N4183">
        <v>9.950248756218906E-2</v>
      </c>
    </row>
    <row r="4184" spans="1:14" hidden="1">
      <c r="A4184" t="str">
        <f t="shared" si="198"/>
        <v>NPT76ADLI</v>
      </c>
      <c r="B4184">
        <f t="shared" si="196"/>
        <v>1</v>
      </c>
      <c r="C4184">
        <f>COUNTIFS($A$2:A4184,A4184)</f>
        <v>1</v>
      </c>
      <c r="D4184" t="str">
        <f t="shared" si="197"/>
        <v>NPT76ADLI1</v>
      </c>
      <c r="E4184" s="4" t="s">
        <v>18523</v>
      </c>
      <c r="F4184" s="4" t="s">
        <v>964</v>
      </c>
      <c r="G4184" s="4" t="s">
        <v>17474</v>
      </c>
      <c r="H4184" s="4" t="s">
        <v>97</v>
      </c>
      <c r="I4184" s="4" t="s">
        <v>17467</v>
      </c>
      <c r="J4184" s="4" t="s">
        <v>10055</v>
      </c>
      <c r="K4184">
        <v>5007208.8262504702</v>
      </c>
      <c r="L4184">
        <v>80609.64</v>
      </c>
      <c r="M4184">
        <v>89614.8</v>
      </c>
      <c r="N4184">
        <v>0.14925373134328357</v>
      </c>
    </row>
    <row r="4185" spans="1:14" hidden="1">
      <c r="A4185" t="str">
        <f t="shared" si="198"/>
        <v>NPT76ACRI</v>
      </c>
      <c r="B4185">
        <f t="shared" si="196"/>
        <v>1</v>
      </c>
      <c r="C4185">
        <f>COUNTIFS($A$2:A4185,A4185)</f>
        <v>1</v>
      </c>
      <c r="D4185" t="str">
        <f t="shared" si="197"/>
        <v>NPT76ACRI1</v>
      </c>
      <c r="E4185" s="4" t="s">
        <v>18204</v>
      </c>
      <c r="F4185" s="4" t="s">
        <v>11011</v>
      </c>
      <c r="G4185" s="4" t="s">
        <v>17470</v>
      </c>
      <c r="H4185" s="4" t="s">
        <v>97</v>
      </c>
      <c r="I4185" s="4" t="s">
        <v>17467</v>
      </c>
      <c r="J4185" s="4" t="s">
        <v>11709</v>
      </c>
      <c r="K4185">
        <v>5784841.5313871698</v>
      </c>
      <c r="L4185">
        <v>49383.33</v>
      </c>
      <c r="M4185">
        <v>61336.800000000003</v>
      </c>
      <c r="N4185">
        <v>2.4875621890547265E-2</v>
      </c>
    </row>
    <row r="4186" spans="1:14" hidden="1">
      <c r="A4186" t="str">
        <f t="shared" si="198"/>
        <v>NPT288AAWR</v>
      </c>
      <c r="B4186">
        <f t="shared" si="196"/>
        <v>4</v>
      </c>
      <c r="C4186">
        <f>COUNTIFS($A$2:A4186,A4186)</f>
        <v>3</v>
      </c>
      <c r="D4186" t="str">
        <f t="shared" si="197"/>
        <v>NPT288AAWR3</v>
      </c>
      <c r="E4186" s="4" t="s">
        <v>18647</v>
      </c>
      <c r="F4186" s="4" t="s">
        <v>5807</v>
      </c>
      <c r="G4186" s="4" t="s">
        <v>17474</v>
      </c>
      <c r="H4186" s="4" t="s">
        <v>919</v>
      </c>
      <c r="I4186" s="4" t="s">
        <v>17467</v>
      </c>
      <c r="J4186" s="4" t="s">
        <v>2721</v>
      </c>
      <c r="K4186">
        <v>114939741.0014305</v>
      </c>
      <c r="L4186">
        <v>347290.83</v>
      </c>
      <c r="M4186">
        <v>196220.61</v>
      </c>
      <c r="N4186">
        <v>0.87562189054726369</v>
      </c>
    </row>
    <row r="4187" spans="1:14" hidden="1">
      <c r="A4187" t="str">
        <f t="shared" si="198"/>
        <v>NPT76ALWT</v>
      </c>
      <c r="B4187">
        <f t="shared" si="196"/>
        <v>1</v>
      </c>
      <c r="C4187">
        <f>COUNTIFS($A$2:A4187,A4187)</f>
        <v>1</v>
      </c>
      <c r="D4187" t="str">
        <f t="shared" si="197"/>
        <v>NPT76ALWT1</v>
      </c>
      <c r="E4187" s="4" t="s">
        <v>17990</v>
      </c>
      <c r="F4187" s="4" t="s">
        <v>3297</v>
      </c>
      <c r="G4187" s="4" t="s">
        <v>17476</v>
      </c>
      <c r="H4187" s="4" t="s">
        <v>97</v>
      </c>
      <c r="I4187" s="4" t="s">
        <v>17467</v>
      </c>
      <c r="J4187" s="4" t="s">
        <v>6253</v>
      </c>
      <c r="K4187">
        <v>8054300</v>
      </c>
      <c r="L4187">
        <v>35049.599999999999</v>
      </c>
      <c r="M4187">
        <v>17524.8</v>
      </c>
      <c r="N4187">
        <v>0.15920398009950248</v>
      </c>
    </row>
    <row r="4188" spans="1:14" hidden="1">
      <c r="A4188" t="str">
        <f t="shared" si="198"/>
        <v>NPT76ARES</v>
      </c>
      <c r="B4188">
        <f t="shared" si="196"/>
        <v>1</v>
      </c>
      <c r="C4188">
        <f>COUNTIFS($A$2:A4188,A4188)</f>
        <v>1</v>
      </c>
      <c r="D4188" t="str">
        <f t="shared" si="197"/>
        <v>NPT76ARES1</v>
      </c>
      <c r="E4188" s="4" t="s">
        <v>18083</v>
      </c>
      <c r="F4188" s="4" t="s">
        <v>104</v>
      </c>
      <c r="G4188" s="4" t="s">
        <v>17476</v>
      </c>
      <c r="H4188" s="4" t="s">
        <v>97</v>
      </c>
      <c r="I4188" s="4" t="s">
        <v>17467</v>
      </c>
      <c r="J4188" s="4" t="s">
        <v>294</v>
      </c>
      <c r="K4188">
        <v>5275940.3225806402</v>
      </c>
      <c r="L4188">
        <v>43812</v>
      </c>
      <c r="M4188">
        <v>21906</v>
      </c>
      <c r="N4188">
        <v>0.13432835820895522</v>
      </c>
    </row>
    <row r="4189" spans="1:14" hidden="1">
      <c r="A4189" t="str">
        <f t="shared" si="198"/>
        <v>NPT76AQGX</v>
      </c>
      <c r="B4189">
        <f t="shared" si="196"/>
        <v>1</v>
      </c>
      <c r="C4189">
        <f>COUNTIFS($A$2:A4189,A4189)</f>
        <v>1</v>
      </c>
      <c r="D4189" t="str">
        <f t="shared" si="197"/>
        <v>NPT76AQGX1</v>
      </c>
      <c r="E4189" s="4" t="s">
        <v>18257</v>
      </c>
      <c r="F4189" s="4" t="s">
        <v>104</v>
      </c>
      <c r="G4189" s="4" t="s">
        <v>17476</v>
      </c>
      <c r="H4189" s="4" t="s">
        <v>97</v>
      </c>
      <c r="I4189" s="4" t="s">
        <v>17467</v>
      </c>
      <c r="J4189" s="4" t="s">
        <v>8846</v>
      </c>
      <c r="K4189">
        <v>2459600</v>
      </c>
      <c r="L4189">
        <v>0</v>
      </c>
      <c r="M4189">
        <v>0</v>
      </c>
      <c r="N4189">
        <v>1.4925373134328358E-2</v>
      </c>
    </row>
    <row r="4190" spans="1:14" hidden="1">
      <c r="A4190" t="str">
        <f t="shared" si="198"/>
        <v>NPT76L3GK</v>
      </c>
      <c r="B4190">
        <f t="shared" si="196"/>
        <v>1</v>
      </c>
      <c r="C4190">
        <f>COUNTIFS($A$2:A4190,A4190)</f>
        <v>1</v>
      </c>
      <c r="D4190" t="str">
        <f t="shared" si="197"/>
        <v>NPT76L3GK1</v>
      </c>
      <c r="E4190" s="4" t="s">
        <v>17561</v>
      </c>
      <c r="F4190" s="4" t="s">
        <v>2596</v>
      </c>
      <c r="G4190" s="4" t="s">
        <v>17474</v>
      </c>
      <c r="H4190" s="4" t="s">
        <v>97</v>
      </c>
      <c r="I4190" s="4" t="s">
        <v>17467</v>
      </c>
      <c r="J4190" s="4" t="s">
        <v>4309</v>
      </c>
      <c r="K4190">
        <v>4742302.4201516304</v>
      </c>
      <c r="L4190">
        <v>110637.81</v>
      </c>
      <c r="M4190">
        <v>21957.03</v>
      </c>
      <c r="N4190">
        <v>9.9502487562189053E-3</v>
      </c>
    </row>
    <row r="4191" spans="1:14" hidden="1">
      <c r="A4191" t="str">
        <f t="shared" si="198"/>
        <v>NPT76APTD</v>
      </c>
      <c r="B4191">
        <f t="shared" si="196"/>
        <v>1</v>
      </c>
      <c r="C4191">
        <f>COUNTIFS($A$2:A4191,A4191)</f>
        <v>1</v>
      </c>
      <c r="D4191" t="str">
        <f t="shared" si="197"/>
        <v>NPT76APTD1</v>
      </c>
      <c r="E4191" s="4" t="s">
        <v>18005</v>
      </c>
      <c r="F4191" s="4" t="s">
        <v>104</v>
      </c>
      <c r="G4191" s="4" t="s">
        <v>17476</v>
      </c>
      <c r="H4191" s="4" t="s">
        <v>97</v>
      </c>
      <c r="I4191" s="4" t="s">
        <v>17467</v>
      </c>
      <c r="J4191" s="4" t="s">
        <v>8742</v>
      </c>
      <c r="K4191">
        <v>12009437.464293201</v>
      </c>
      <c r="L4191">
        <v>129977.82</v>
      </c>
      <c r="M4191">
        <v>64644</v>
      </c>
      <c r="N4191">
        <v>0.35323383084577115</v>
      </c>
    </row>
    <row r="4192" spans="1:14" hidden="1">
      <c r="A4192" t="str">
        <f t="shared" si="198"/>
        <v>NPT288AKFY</v>
      </c>
      <c r="B4192">
        <f t="shared" si="196"/>
        <v>1</v>
      </c>
      <c r="C4192">
        <f>COUNTIFS($A$2:A4192,A4192)</f>
        <v>1</v>
      </c>
      <c r="D4192" t="str">
        <f t="shared" si="197"/>
        <v>NPT288AKFY1</v>
      </c>
      <c r="E4192" s="4" t="s">
        <v>18279</v>
      </c>
      <c r="F4192" s="4" t="s">
        <v>14822</v>
      </c>
      <c r="G4192" s="4" t="s">
        <v>17466</v>
      </c>
      <c r="H4192" s="4" t="s">
        <v>919</v>
      </c>
      <c r="I4192" s="4" t="s">
        <v>17467</v>
      </c>
      <c r="J4192" s="4" t="s">
        <v>2900</v>
      </c>
      <c r="K4192">
        <v>20901910.255695701</v>
      </c>
      <c r="L4192">
        <v>-1768.2</v>
      </c>
      <c r="M4192">
        <v>0</v>
      </c>
      <c r="N4192">
        <v>0.1691542288557214</v>
      </c>
    </row>
    <row r="4193" spans="1:14" hidden="1">
      <c r="A4193" t="str">
        <f t="shared" si="198"/>
        <v>NPT955AIYG</v>
      </c>
      <c r="B4193">
        <f t="shared" si="196"/>
        <v>1</v>
      </c>
      <c r="C4193">
        <f>COUNTIFS($A$2:A4193,A4193)</f>
        <v>1</v>
      </c>
      <c r="D4193" t="str">
        <f t="shared" si="197"/>
        <v>NPT955AIYG1</v>
      </c>
      <c r="E4193" s="4" t="s">
        <v>17960</v>
      </c>
      <c r="F4193" s="4" t="s">
        <v>4451</v>
      </c>
      <c r="G4193" s="4" t="s">
        <v>17466</v>
      </c>
      <c r="H4193" s="4" t="s">
        <v>23</v>
      </c>
      <c r="I4193" s="4" t="s">
        <v>17467</v>
      </c>
      <c r="J4193" s="4" t="s">
        <v>5575</v>
      </c>
      <c r="K4193">
        <v>21053005.3856337</v>
      </c>
      <c r="L4193">
        <v>0</v>
      </c>
      <c r="M4193">
        <v>22521.599999999999</v>
      </c>
      <c r="N4193">
        <v>0.1890547263681592</v>
      </c>
    </row>
    <row r="4194" spans="1:14" hidden="1">
      <c r="A4194" t="str">
        <f t="shared" si="198"/>
        <v>NPT76APVT</v>
      </c>
      <c r="B4194">
        <f t="shared" si="196"/>
        <v>1</v>
      </c>
      <c r="C4194">
        <f>COUNTIFS($A$2:A4194,A4194)</f>
        <v>1</v>
      </c>
      <c r="D4194" t="str">
        <f t="shared" si="197"/>
        <v>NPT76APVT1</v>
      </c>
      <c r="E4194" s="4" t="s">
        <v>17833</v>
      </c>
      <c r="F4194" s="4" t="s">
        <v>104</v>
      </c>
      <c r="G4194" s="4" t="s">
        <v>17476</v>
      </c>
      <c r="H4194" s="4" t="s">
        <v>97</v>
      </c>
      <c r="I4194" s="4" t="s">
        <v>17467</v>
      </c>
      <c r="J4194" s="4" t="s">
        <v>8807</v>
      </c>
      <c r="K4194">
        <v>8319633.6303252904</v>
      </c>
      <c r="L4194">
        <v>37240.199999999997</v>
      </c>
      <c r="M4194">
        <v>10222.799999999999</v>
      </c>
      <c r="N4194">
        <v>7.9601990049751242E-2</v>
      </c>
    </row>
    <row r="4195" spans="1:14" hidden="1">
      <c r="A4195" t="str">
        <f t="shared" si="198"/>
        <v>NPT76AGVL</v>
      </c>
      <c r="B4195">
        <f t="shared" si="196"/>
        <v>1</v>
      </c>
      <c r="C4195">
        <f>COUNTIFS($A$2:A4195,A4195)</f>
        <v>1</v>
      </c>
      <c r="D4195" t="str">
        <f t="shared" si="197"/>
        <v>NPT76AGVL1</v>
      </c>
      <c r="E4195" s="4" t="s">
        <v>18022</v>
      </c>
      <c r="F4195" s="4" t="s">
        <v>31</v>
      </c>
      <c r="G4195" s="4" t="s">
        <v>17474</v>
      </c>
      <c r="H4195" s="4" t="s">
        <v>97</v>
      </c>
      <c r="I4195" s="4" t="s">
        <v>17467</v>
      </c>
      <c r="J4195" s="4" t="s">
        <v>14646</v>
      </c>
      <c r="K4195">
        <v>4107200</v>
      </c>
      <c r="L4195">
        <v>0</v>
      </c>
      <c r="M4195">
        <v>0</v>
      </c>
      <c r="N4195">
        <v>2.4875621890547265E-2</v>
      </c>
    </row>
    <row r="4196" spans="1:14" hidden="1">
      <c r="A4196" t="str">
        <f t="shared" si="198"/>
        <v>NPT288AICS</v>
      </c>
      <c r="B4196">
        <f t="shared" si="196"/>
        <v>1</v>
      </c>
      <c r="C4196">
        <f>COUNTIFS($A$2:A4196,A4196)</f>
        <v>1</v>
      </c>
      <c r="D4196" t="str">
        <f t="shared" si="197"/>
        <v>NPT288AICS1</v>
      </c>
      <c r="E4196" s="4" t="s">
        <v>18583</v>
      </c>
      <c r="F4196" s="4" t="s">
        <v>14822</v>
      </c>
      <c r="G4196" s="4" t="s">
        <v>17466</v>
      </c>
      <c r="H4196" s="4" t="s">
        <v>919</v>
      </c>
      <c r="I4196" s="4" t="s">
        <v>17467</v>
      </c>
      <c r="J4196" s="4" t="s">
        <v>12597</v>
      </c>
      <c r="K4196">
        <v>18386820.271023501</v>
      </c>
      <c r="L4196">
        <v>0</v>
      </c>
      <c r="M4196">
        <v>0</v>
      </c>
      <c r="N4196">
        <v>6.965174129353234E-2</v>
      </c>
    </row>
    <row r="4197" spans="1:14" hidden="1">
      <c r="A4197" t="str">
        <f t="shared" si="198"/>
        <v>NPT76BKEO</v>
      </c>
      <c r="B4197">
        <f t="shared" si="196"/>
        <v>1</v>
      </c>
      <c r="C4197">
        <f>COUNTIFS($A$2:A4197,A4197)</f>
        <v>1</v>
      </c>
      <c r="D4197" t="str">
        <f t="shared" si="197"/>
        <v>NPT76BKEO1</v>
      </c>
      <c r="E4197" s="4" t="s">
        <v>18263</v>
      </c>
      <c r="F4197" s="4" t="s">
        <v>31</v>
      </c>
      <c r="G4197" s="4" t="s">
        <v>17474</v>
      </c>
      <c r="H4197" s="4" t="s">
        <v>97</v>
      </c>
      <c r="I4197" s="4" t="s">
        <v>17467</v>
      </c>
      <c r="J4197" s="4" t="s">
        <v>14735</v>
      </c>
      <c r="K4197">
        <v>2779865.68361799</v>
      </c>
      <c r="L4197">
        <v>7302</v>
      </c>
      <c r="M4197">
        <v>8599.5</v>
      </c>
      <c r="N4197">
        <v>1.9900497512437811E-2</v>
      </c>
    </row>
    <row r="4198" spans="1:14" hidden="1">
      <c r="A4198" t="str">
        <f t="shared" si="198"/>
        <v>NPT76AHJQ</v>
      </c>
      <c r="B4198">
        <f t="shared" si="196"/>
        <v>1</v>
      </c>
      <c r="C4198">
        <f>COUNTIFS($A$2:A4198,A4198)</f>
        <v>1</v>
      </c>
      <c r="D4198" t="str">
        <f t="shared" si="197"/>
        <v>NPT76AHJQ1</v>
      </c>
      <c r="E4198" s="4" t="s">
        <v>18153</v>
      </c>
      <c r="F4198" s="4" t="s">
        <v>31</v>
      </c>
      <c r="G4198" s="4" t="s">
        <v>17474</v>
      </c>
      <c r="H4198" s="4" t="s">
        <v>97</v>
      </c>
      <c r="I4198" s="4" t="s">
        <v>17467</v>
      </c>
      <c r="J4198" s="4" t="s">
        <v>548</v>
      </c>
      <c r="K4198">
        <v>6403725.3307031803</v>
      </c>
      <c r="L4198">
        <v>81085.86</v>
      </c>
      <c r="M4198">
        <v>104497.2</v>
      </c>
      <c r="N4198">
        <v>0.27363184079601988</v>
      </c>
    </row>
    <row r="4199" spans="1:14" hidden="1">
      <c r="A4199" t="str">
        <f t="shared" si="198"/>
        <v>NPT955AUAQ</v>
      </c>
      <c r="B4199">
        <f t="shared" si="196"/>
        <v>1</v>
      </c>
      <c r="C4199">
        <f>COUNTIFS($A$2:A4199,A4199)</f>
        <v>1</v>
      </c>
      <c r="D4199" t="str">
        <f t="shared" si="197"/>
        <v>NPT955AUAQ1</v>
      </c>
      <c r="E4199" s="4" t="s">
        <v>18508</v>
      </c>
      <c r="F4199" s="4" t="s">
        <v>1365</v>
      </c>
      <c r="G4199" s="4" t="s">
        <v>17490</v>
      </c>
      <c r="H4199" s="4" t="s">
        <v>23</v>
      </c>
      <c r="I4199" s="4" t="s">
        <v>17467</v>
      </c>
      <c r="J4199" s="4" t="s">
        <v>10729</v>
      </c>
      <c r="K4199">
        <v>13245751.4038877</v>
      </c>
      <c r="L4199">
        <v>48157.2</v>
      </c>
      <c r="M4199">
        <v>55036.800000000003</v>
      </c>
      <c r="N4199">
        <v>0.15920398009950248</v>
      </c>
    </row>
    <row r="4200" spans="1:14" hidden="1">
      <c r="A4200" t="str">
        <f t="shared" si="198"/>
        <v>NPT76BJMR</v>
      </c>
      <c r="B4200">
        <f t="shared" si="196"/>
        <v>1</v>
      </c>
      <c r="C4200">
        <f>COUNTIFS($A$2:A4200,A4200)</f>
        <v>1</v>
      </c>
      <c r="D4200" t="str">
        <f t="shared" si="197"/>
        <v>NPT76BJMR1</v>
      </c>
      <c r="E4200" s="4" t="s">
        <v>18512</v>
      </c>
      <c r="F4200" s="4" t="s">
        <v>7125</v>
      </c>
      <c r="G4200" s="4" t="s">
        <v>17476</v>
      </c>
      <c r="H4200" s="4" t="s">
        <v>97</v>
      </c>
      <c r="I4200" s="4" t="s">
        <v>17467</v>
      </c>
      <c r="J4200" s="4" t="s">
        <v>15950</v>
      </c>
      <c r="K4200">
        <v>2501386.4222075902</v>
      </c>
      <c r="L4200">
        <v>106740.18</v>
      </c>
      <c r="M4200">
        <v>78861.600000000006</v>
      </c>
      <c r="N4200">
        <v>5.9701492537313432E-2</v>
      </c>
    </row>
    <row r="4201" spans="1:14" hidden="1">
      <c r="A4201" t="str">
        <f t="shared" si="198"/>
        <v>NPT76AAKZ</v>
      </c>
      <c r="B4201">
        <f t="shared" si="196"/>
        <v>1</v>
      </c>
      <c r="C4201">
        <f>COUNTIFS($A$2:A4201,A4201)</f>
        <v>1</v>
      </c>
      <c r="D4201" t="str">
        <f t="shared" si="197"/>
        <v>NPT76AAKZ1</v>
      </c>
      <c r="E4201" s="4" t="s">
        <v>18055</v>
      </c>
      <c r="F4201" s="4" t="s">
        <v>6498</v>
      </c>
      <c r="G4201" s="4" t="s">
        <v>17470</v>
      </c>
      <c r="H4201" s="4" t="s">
        <v>97</v>
      </c>
      <c r="I4201" s="4" t="s">
        <v>17467</v>
      </c>
      <c r="J4201" s="4" t="s">
        <v>7019</v>
      </c>
      <c r="K4201">
        <v>10405656.976233199</v>
      </c>
      <c r="L4201">
        <v>23731.5</v>
      </c>
      <c r="M4201">
        <v>15334.2</v>
      </c>
      <c r="N4201">
        <v>0.1691542288557214</v>
      </c>
    </row>
    <row r="4202" spans="1:14" hidden="1">
      <c r="A4202" t="str">
        <f t="shared" si="198"/>
        <v>NPT76APKG</v>
      </c>
      <c r="B4202">
        <f t="shared" si="196"/>
        <v>1</v>
      </c>
      <c r="C4202">
        <f>COUNTIFS($A$2:A4202,A4202)</f>
        <v>1</v>
      </c>
      <c r="D4202" t="str">
        <f t="shared" si="197"/>
        <v>NPT76APKG1</v>
      </c>
      <c r="E4202" s="4" t="s">
        <v>18277</v>
      </c>
      <c r="F4202" s="4" t="s">
        <v>7146</v>
      </c>
      <c r="G4202" s="4" t="s">
        <v>17470</v>
      </c>
      <c r="H4202" s="4" t="s">
        <v>97</v>
      </c>
      <c r="I4202" s="4" t="s">
        <v>17467</v>
      </c>
      <c r="J4202" s="4" t="s">
        <v>7530</v>
      </c>
      <c r="K4202">
        <v>7640144.6817808095</v>
      </c>
      <c r="L4202">
        <v>13759.2</v>
      </c>
      <c r="M4202">
        <v>80092.800000000003</v>
      </c>
      <c r="N4202">
        <v>0.11940298507462686</v>
      </c>
    </row>
    <row r="4203" spans="1:14" hidden="1">
      <c r="A4203" t="str">
        <f t="shared" si="198"/>
        <v>NPT76AISW</v>
      </c>
      <c r="B4203">
        <f t="shared" si="196"/>
        <v>1</v>
      </c>
      <c r="C4203">
        <f>COUNTIFS($A$2:A4203,A4203)</f>
        <v>1</v>
      </c>
      <c r="D4203" t="str">
        <f t="shared" si="197"/>
        <v>NPT76AISW1</v>
      </c>
      <c r="E4203" s="4" t="s">
        <v>18072</v>
      </c>
      <c r="F4203" s="4" t="s">
        <v>4451</v>
      </c>
      <c r="G4203" s="4" t="s">
        <v>17466</v>
      </c>
      <c r="H4203" s="4" t="s">
        <v>97</v>
      </c>
      <c r="I4203" s="4" t="s">
        <v>17467</v>
      </c>
      <c r="J4203" s="4" t="s">
        <v>5007</v>
      </c>
      <c r="K4203">
        <v>7681733.7490420099</v>
      </c>
      <c r="L4203">
        <v>93734.55</v>
      </c>
      <c r="M4203">
        <v>55036.800000000003</v>
      </c>
      <c r="N4203">
        <v>3.9800995024875621E-2</v>
      </c>
    </row>
    <row r="4204" spans="1:14" hidden="1">
      <c r="A4204" t="str">
        <f t="shared" si="198"/>
        <v>NPT955AJRM</v>
      </c>
      <c r="B4204">
        <f t="shared" si="196"/>
        <v>1</v>
      </c>
      <c r="C4204">
        <f>COUNTIFS($A$2:A4204,A4204)</f>
        <v>1</v>
      </c>
      <c r="D4204" t="str">
        <f t="shared" si="197"/>
        <v>NPT955AJRM1</v>
      </c>
      <c r="E4204" s="4" t="s">
        <v>18544</v>
      </c>
      <c r="F4204" s="4" t="s">
        <v>2858</v>
      </c>
      <c r="G4204" s="4" t="s">
        <v>17466</v>
      </c>
      <c r="H4204" s="4" t="s">
        <v>23</v>
      </c>
      <c r="I4204" s="4" t="s">
        <v>17467</v>
      </c>
      <c r="J4204" s="4" t="s">
        <v>2862</v>
      </c>
      <c r="K4204">
        <v>11649583.324043799</v>
      </c>
      <c r="L4204">
        <v>94049.76</v>
      </c>
      <c r="M4204">
        <v>55641.24</v>
      </c>
      <c r="N4204">
        <v>0.12935323383084577</v>
      </c>
    </row>
    <row r="4205" spans="1:14" hidden="1">
      <c r="A4205" t="str">
        <f t="shared" si="198"/>
        <v>NPT76ADOS</v>
      </c>
      <c r="B4205">
        <f t="shared" si="196"/>
        <v>1</v>
      </c>
      <c r="C4205">
        <f>COUNTIFS($A$2:A4205,A4205)</f>
        <v>1</v>
      </c>
      <c r="D4205" t="str">
        <f t="shared" si="197"/>
        <v>NPT76ADOS1</v>
      </c>
      <c r="E4205" s="4" t="s">
        <v>18497</v>
      </c>
      <c r="F4205" s="4" t="s">
        <v>964</v>
      </c>
      <c r="G4205" s="4" t="s">
        <v>17474</v>
      </c>
      <c r="H4205" s="4" t="s">
        <v>97</v>
      </c>
      <c r="I4205" s="4" t="s">
        <v>17467</v>
      </c>
      <c r="J4205" s="4" t="s">
        <v>9801</v>
      </c>
      <c r="K4205">
        <v>26626096.277374499</v>
      </c>
      <c r="L4205">
        <v>111780.6</v>
      </c>
      <c r="M4205">
        <v>70099.199999999997</v>
      </c>
      <c r="N4205">
        <v>0.14925373134328357</v>
      </c>
    </row>
    <row r="4206" spans="1:14" hidden="1">
      <c r="A4206" t="str">
        <f t="shared" si="198"/>
        <v>NPT76A4RV</v>
      </c>
      <c r="B4206">
        <f t="shared" si="196"/>
        <v>1</v>
      </c>
      <c r="C4206">
        <f>COUNTIFS($A$2:A4206,A4206)</f>
        <v>1</v>
      </c>
      <c r="D4206" t="str">
        <f t="shared" si="197"/>
        <v>NPT76A4RV1</v>
      </c>
      <c r="E4206" s="4" t="s">
        <v>17739</v>
      </c>
      <c r="F4206" s="4" t="s">
        <v>2596</v>
      </c>
      <c r="G4206" s="4" t="s">
        <v>17474</v>
      </c>
      <c r="H4206" s="4" t="s">
        <v>97</v>
      </c>
      <c r="I4206" s="4" t="s">
        <v>17467</v>
      </c>
      <c r="J4206" s="4" t="s">
        <v>4437</v>
      </c>
      <c r="K4206">
        <v>5339749.9980579298</v>
      </c>
      <c r="L4206">
        <v>43999.8</v>
      </c>
      <c r="M4206">
        <v>56960.07</v>
      </c>
      <c r="N4206">
        <v>1.9900497512437811E-2</v>
      </c>
    </row>
    <row r="4207" spans="1:14" hidden="1">
      <c r="A4207" t="str">
        <f t="shared" si="198"/>
        <v>NPT955AVFG</v>
      </c>
      <c r="B4207">
        <f t="shared" si="196"/>
        <v>1</v>
      </c>
      <c r="C4207">
        <f>COUNTIFS($A$2:A4207,A4207)</f>
        <v>1</v>
      </c>
      <c r="D4207" t="str">
        <f t="shared" si="197"/>
        <v>NPT955AVFG1</v>
      </c>
      <c r="E4207" s="4" t="s">
        <v>18648</v>
      </c>
      <c r="F4207" s="4" t="s">
        <v>1365</v>
      </c>
      <c r="G4207" s="4" t="s">
        <v>17490</v>
      </c>
      <c r="H4207" s="4" t="s">
        <v>23</v>
      </c>
      <c r="I4207" s="4" t="s">
        <v>17467</v>
      </c>
      <c r="J4207" s="4" t="s">
        <v>8079</v>
      </c>
      <c r="K4207">
        <v>15013507.335968999</v>
      </c>
      <c r="L4207">
        <v>236584.8</v>
      </c>
      <c r="M4207">
        <v>137592</v>
      </c>
      <c r="N4207">
        <v>0.26368159203980102</v>
      </c>
    </row>
    <row r="4208" spans="1:14" hidden="1">
      <c r="A4208" t="str">
        <f t="shared" si="198"/>
        <v>NPT955AABK</v>
      </c>
      <c r="B4208">
        <f t="shared" si="196"/>
        <v>1</v>
      </c>
      <c r="C4208">
        <f>COUNTIFS($A$2:A4208,A4208)</f>
        <v>1</v>
      </c>
      <c r="D4208" t="str">
        <f t="shared" si="197"/>
        <v>NPT955AABK1</v>
      </c>
      <c r="E4208" s="4" t="s">
        <v>18211</v>
      </c>
      <c r="F4208" s="4" t="s">
        <v>6498</v>
      </c>
      <c r="G4208" s="4" t="s">
        <v>17470</v>
      </c>
      <c r="H4208" s="4" t="s">
        <v>23</v>
      </c>
      <c r="I4208" s="4" t="s">
        <v>17467</v>
      </c>
      <c r="J4208" s="4" t="s">
        <v>9603</v>
      </c>
      <c r="K4208">
        <v>16393435.8409392</v>
      </c>
      <c r="L4208">
        <v>69369</v>
      </c>
      <c r="M4208">
        <v>-57.33</v>
      </c>
      <c r="N4208">
        <v>0.52736318407960203</v>
      </c>
    </row>
    <row r="4209" spans="1:14" hidden="1">
      <c r="A4209" t="str">
        <f t="shared" si="198"/>
        <v>NPT288BFTJ</v>
      </c>
      <c r="B4209">
        <f t="shared" si="196"/>
        <v>1</v>
      </c>
      <c r="C4209">
        <f>COUNTIFS($A$2:A4209,A4209)</f>
        <v>1</v>
      </c>
      <c r="D4209" t="str">
        <f t="shared" si="197"/>
        <v>NPT288BFTJ1</v>
      </c>
      <c r="E4209" s="4" t="s">
        <v>18275</v>
      </c>
      <c r="F4209" s="4" t="s">
        <v>8351</v>
      </c>
      <c r="G4209" s="4" t="s">
        <v>17466</v>
      </c>
      <c r="H4209" s="4" t="s">
        <v>919</v>
      </c>
      <c r="I4209" s="4" t="s">
        <v>17467</v>
      </c>
      <c r="J4209" s="4" t="s">
        <v>5501</v>
      </c>
      <c r="K4209">
        <v>9974375.1991624609</v>
      </c>
      <c r="L4209">
        <v>12377.4</v>
      </c>
      <c r="M4209">
        <v>22986.6</v>
      </c>
      <c r="N4209">
        <v>7.9601990049751242E-2</v>
      </c>
    </row>
    <row r="4210" spans="1:14" hidden="1">
      <c r="A4210" t="str">
        <f t="shared" si="198"/>
        <v>NPT76APX1</v>
      </c>
      <c r="B4210">
        <f t="shared" si="196"/>
        <v>1</v>
      </c>
      <c r="C4210">
        <f>COUNTIFS($A$2:A4210,A4210)</f>
        <v>1</v>
      </c>
      <c r="D4210" t="str">
        <f t="shared" si="197"/>
        <v>NPT76APX11</v>
      </c>
      <c r="E4210" s="4" t="s">
        <v>17648</v>
      </c>
      <c r="F4210" s="4" t="s">
        <v>8154</v>
      </c>
      <c r="G4210" s="4" t="s">
        <v>17474</v>
      </c>
      <c r="H4210" s="4" t="s">
        <v>97</v>
      </c>
      <c r="I4210" s="4" t="s">
        <v>17467</v>
      </c>
      <c r="J4210" s="4" t="s">
        <v>13446</v>
      </c>
      <c r="K4210">
        <v>6962712.4273163397</v>
      </c>
      <c r="L4210">
        <v>92928.6</v>
      </c>
      <c r="M4210">
        <v>113911.2</v>
      </c>
      <c r="N4210">
        <v>8.45771144278607E-2</v>
      </c>
    </row>
    <row r="4211" spans="1:14" hidden="1">
      <c r="A4211" t="str">
        <f t="shared" si="198"/>
        <v>NPT955ARSM</v>
      </c>
      <c r="B4211">
        <f t="shared" si="196"/>
        <v>1</v>
      </c>
      <c r="C4211">
        <f>COUNTIFS($A$2:A4211,A4211)</f>
        <v>1</v>
      </c>
      <c r="D4211" t="str">
        <f t="shared" si="197"/>
        <v>NPT955ARSM1</v>
      </c>
      <c r="E4211" s="4" t="s">
        <v>18498</v>
      </c>
      <c r="F4211" s="4" t="s">
        <v>8882</v>
      </c>
      <c r="G4211" s="4" t="s">
        <v>17476</v>
      </c>
      <c r="H4211" s="4" t="s">
        <v>23</v>
      </c>
      <c r="I4211" s="4" t="s">
        <v>17467</v>
      </c>
      <c r="J4211" s="4" t="s">
        <v>8983</v>
      </c>
      <c r="K4211">
        <v>12908538.012959</v>
      </c>
      <c r="L4211">
        <v>61916.4</v>
      </c>
      <c r="M4211">
        <v>41277.599999999999</v>
      </c>
      <c r="N4211">
        <v>0.28855721393034828</v>
      </c>
    </row>
    <row r="4212" spans="1:14" hidden="1">
      <c r="A4212" t="str">
        <f t="shared" si="198"/>
        <v>NPT76BDBB</v>
      </c>
      <c r="B4212">
        <f t="shared" si="196"/>
        <v>1</v>
      </c>
      <c r="C4212">
        <f>COUNTIFS($A$2:A4212,A4212)</f>
        <v>1</v>
      </c>
      <c r="D4212" t="str">
        <f t="shared" si="197"/>
        <v>NPT76BDBB1</v>
      </c>
      <c r="E4212" s="4" t="s">
        <v>17588</v>
      </c>
      <c r="F4212" s="4" t="s">
        <v>4451</v>
      </c>
      <c r="G4212" s="4" t="s">
        <v>17466</v>
      </c>
      <c r="H4212" s="4" t="s">
        <v>97</v>
      </c>
      <c r="I4212" s="4" t="s">
        <v>17467</v>
      </c>
      <c r="J4212" s="4" t="s">
        <v>5062</v>
      </c>
      <c r="K4212">
        <v>4240504.8387096804</v>
      </c>
      <c r="L4212">
        <v>20487.900000000001</v>
      </c>
      <c r="M4212">
        <v>37318.800000000003</v>
      </c>
      <c r="N4212">
        <v>5.4726368159203981E-2</v>
      </c>
    </row>
    <row r="4213" spans="1:14" hidden="1">
      <c r="A4213" t="str">
        <f t="shared" si="198"/>
        <v>NPT288LHEG</v>
      </c>
      <c r="B4213">
        <f t="shared" si="196"/>
        <v>1</v>
      </c>
      <c r="C4213">
        <f>COUNTIFS($A$2:A4213,A4213)</f>
        <v>1</v>
      </c>
      <c r="D4213" t="str">
        <f t="shared" si="197"/>
        <v>NPT288LHEG1</v>
      </c>
      <c r="E4213" s="4" t="s">
        <v>18503</v>
      </c>
      <c r="F4213" s="4" t="s">
        <v>8882</v>
      </c>
      <c r="G4213" s="4" t="s">
        <v>17476</v>
      </c>
      <c r="H4213" s="4" t="s">
        <v>919</v>
      </c>
      <c r="I4213" s="4" t="s">
        <v>17467</v>
      </c>
      <c r="J4213" s="4" t="s">
        <v>8937</v>
      </c>
      <c r="K4213">
        <v>2540441.31557293</v>
      </c>
      <c r="L4213">
        <v>0</v>
      </c>
      <c r="M4213">
        <v>0</v>
      </c>
      <c r="N4213">
        <v>2.4875621890547265E-2</v>
      </c>
    </row>
    <row r="4214" spans="1:14" hidden="1">
      <c r="A4214" t="str">
        <f t="shared" si="198"/>
        <v>NPT288K8M9</v>
      </c>
      <c r="B4214">
        <f t="shared" si="196"/>
        <v>1</v>
      </c>
      <c r="C4214">
        <f>COUNTIFS($A$2:A4214,A4214)</f>
        <v>1</v>
      </c>
      <c r="D4214" t="str">
        <f t="shared" si="197"/>
        <v>NPT288K8M91</v>
      </c>
      <c r="E4214" s="4" t="s">
        <v>18363</v>
      </c>
      <c r="F4214" s="4" t="s">
        <v>104</v>
      </c>
      <c r="G4214" s="4" t="s">
        <v>17476</v>
      </c>
      <c r="H4214" s="4" t="s">
        <v>919</v>
      </c>
      <c r="I4214" s="4" t="s">
        <v>17467</v>
      </c>
      <c r="J4214" s="4" t="s">
        <v>2779</v>
      </c>
      <c r="K4214">
        <v>2742740.5549220601</v>
      </c>
      <c r="L4214">
        <v>0</v>
      </c>
      <c r="M4214">
        <v>0</v>
      </c>
      <c r="N4214">
        <v>1.9900497512437811E-2</v>
      </c>
    </row>
    <row r="4215" spans="1:14" hidden="1">
      <c r="A4215" t="str">
        <f t="shared" si="198"/>
        <v>NPT955AUFD</v>
      </c>
      <c r="B4215">
        <f t="shared" si="196"/>
        <v>2</v>
      </c>
      <c r="C4215">
        <f>COUNTIFS($A$2:A4215,A4215)</f>
        <v>1</v>
      </c>
      <c r="D4215" t="str">
        <f t="shared" si="197"/>
        <v>NPT955AUFD1</v>
      </c>
      <c r="E4215" s="4" t="s">
        <v>18633</v>
      </c>
      <c r="F4215" s="4" t="s">
        <v>1365</v>
      </c>
      <c r="G4215" s="4" t="s">
        <v>17490</v>
      </c>
      <c r="H4215" s="4" t="s">
        <v>23</v>
      </c>
      <c r="I4215" s="4" t="s">
        <v>17467</v>
      </c>
      <c r="J4215" s="4" t="s">
        <v>8143</v>
      </c>
      <c r="K4215">
        <v>17508526.349892002</v>
      </c>
      <c r="L4215">
        <v>238180.38</v>
      </c>
      <c r="M4215">
        <v>261424.8</v>
      </c>
      <c r="N4215">
        <v>0.53233830845771146</v>
      </c>
    </row>
    <row r="4216" spans="1:14" hidden="1">
      <c r="A4216" t="str">
        <f t="shared" si="198"/>
        <v>NPT288ALDQ</v>
      </c>
      <c r="B4216">
        <f t="shared" si="196"/>
        <v>1</v>
      </c>
      <c r="C4216">
        <f>COUNTIFS($A$2:A4216,A4216)</f>
        <v>1</v>
      </c>
      <c r="D4216" t="str">
        <f t="shared" si="197"/>
        <v>NPT288ALDQ1</v>
      </c>
      <c r="E4216" s="4" t="s">
        <v>17731</v>
      </c>
      <c r="F4216" s="4" t="s">
        <v>8351</v>
      </c>
      <c r="G4216" s="4" t="s">
        <v>17466</v>
      </c>
      <c r="H4216" s="4" t="s">
        <v>919</v>
      </c>
      <c r="I4216" s="4" t="s">
        <v>17467</v>
      </c>
      <c r="J4216" s="4" t="s">
        <v>10289</v>
      </c>
      <c r="K4216">
        <v>15620804.838709701</v>
      </c>
      <c r="L4216">
        <v>0</v>
      </c>
      <c r="M4216">
        <v>0</v>
      </c>
      <c r="N4216">
        <v>2.9850746268656716E-2</v>
      </c>
    </row>
    <row r="4217" spans="1:14" hidden="1">
      <c r="A4217" t="str">
        <f t="shared" si="198"/>
        <v>NPT955ANVE</v>
      </c>
      <c r="B4217">
        <f t="shared" si="196"/>
        <v>1</v>
      </c>
      <c r="C4217">
        <f>COUNTIFS($A$2:A4217,A4217)</f>
        <v>1</v>
      </c>
      <c r="D4217" t="str">
        <f t="shared" si="197"/>
        <v>NPT955ANVE1</v>
      </c>
      <c r="E4217" s="4" t="s">
        <v>18024</v>
      </c>
      <c r="F4217" s="4" t="s">
        <v>14886</v>
      </c>
      <c r="G4217" s="4" t="s">
        <v>17470</v>
      </c>
      <c r="H4217" s="4" t="s">
        <v>23</v>
      </c>
      <c r="I4217" s="4" t="s">
        <v>17467</v>
      </c>
      <c r="J4217" s="4" t="s">
        <v>14190</v>
      </c>
      <c r="K4217">
        <v>13001138.356496001</v>
      </c>
      <c r="L4217">
        <v>0</v>
      </c>
      <c r="M4217">
        <v>131436</v>
      </c>
      <c r="N4217">
        <v>0.19900497512437812</v>
      </c>
    </row>
    <row r="4218" spans="1:14" hidden="1">
      <c r="A4218" t="str">
        <f t="shared" si="198"/>
        <v>NPT76AACV</v>
      </c>
      <c r="B4218">
        <f t="shared" si="196"/>
        <v>1</v>
      </c>
      <c r="C4218">
        <f>COUNTIFS($A$2:A4218,A4218)</f>
        <v>1</v>
      </c>
      <c r="D4218" t="str">
        <f t="shared" si="197"/>
        <v>NPT76AACV1</v>
      </c>
      <c r="E4218" s="4" t="s">
        <v>17816</v>
      </c>
      <c r="F4218" s="4" t="s">
        <v>6498</v>
      </c>
      <c r="G4218" s="4" t="s">
        <v>17470</v>
      </c>
      <c r="H4218" s="4" t="s">
        <v>97</v>
      </c>
      <c r="I4218" s="4" t="s">
        <v>17467</v>
      </c>
      <c r="J4218" s="4" t="s">
        <v>6900</v>
      </c>
      <c r="K4218">
        <v>2784093.8444924401</v>
      </c>
      <c r="L4218">
        <v>48266.22</v>
      </c>
      <c r="M4218">
        <v>35195.64</v>
      </c>
      <c r="N4218">
        <v>0.10945273631840796</v>
      </c>
    </row>
    <row r="4219" spans="1:14" hidden="1">
      <c r="A4219" t="str">
        <f t="shared" si="198"/>
        <v>NPT76AEBH</v>
      </c>
      <c r="B4219">
        <f t="shared" si="196"/>
        <v>1</v>
      </c>
      <c r="C4219">
        <f>COUNTIFS($A$2:A4219,A4219)</f>
        <v>1</v>
      </c>
      <c r="D4219" t="str">
        <f t="shared" si="197"/>
        <v>NPT76AEBH1</v>
      </c>
      <c r="E4219" s="4" t="s">
        <v>17642</v>
      </c>
      <c r="F4219" s="4" t="s">
        <v>964</v>
      </c>
      <c r="G4219" s="4" t="s">
        <v>17474</v>
      </c>
      <c r="H4219" s="4" t="s">
        <v>97</v>
      </c>
      <c r="I4219" s="4" t="s">
        <v>17467</v>
      </c>
      <c r="J4219" s="4" t="s">
        <v>1308</v>
      </c>
      <c r="K4219">
        <v>3559082.9438368501</v>
      </c>
      <c r="L4219">
        <v>0</v>
      </c>
      <c r="M4219">
        <v>0</v>
      </c>
      <c r="N4219">
        <v>0</v>
      </c>
    </row>
    <row r="4220" spans="1:14" hidden="1">
      <c r="A4220" t="str">
        <f t="shared" si="198"/>
        <v>NPT955AAZG</v>
      </c>
      <c r="B4220">
        <f t="shared" si="196"/>
        <v>1</v>
      </c>
      <c r="C4220">
        <f>COUNTIFS($A$2:A4220,A4220)</f>
        <v>1</v>
      </c>
      <c r="D4220" t="str">
        <f t="shared" si="197"/>
        <v>NPT955AAZG1</v>
      </c>
      <c r="E4220" s="4" t="s">
        <v>18146</v>
      </c>
      <c r="F4220" s="4" t="s">
        <v>2596</v>
      </c>
      <c r="G4220" s="4" t="s">
        <v>17474</v>
      </c>
      <c r="H4220" s="4" t="s">
        <v>23</v>
      </c>
      <c r="I4220" s="4" t="s">
        <v>17467</v>
      </c>
      <c r="J4220" s="4" t="s">
        <v>2671</v>
      </c>
      <c r="K4220">
        <v>22124018.3585313</v>
      </c>
      <c r="L4220">
        <v>34741.980000000003</v>
      </c>
      <c r="M4220">
        <v>239983.38</v>
      </c>
      <c r="N4220">
        <v>0.21393034825870647</v>
      </c>
    </row>
    <row r="4221" spans="1:14" hidden="1">
      <c r="A4221" t="str">
        <f t="shared" si="198"/>
        <v>NPT76AEIN</v>
      </c>
      <c r="B4221">
        <f t="shared" si="196"/>
        <v>1</v>
      </c>
      <c r="C4221">
        <f>COUNTIFS($A$2:A4221,A4221)</f>
        <v>1</v>
      </c>
      <c r="D4221" t="str">
        <f t="shared" si="197"/>
        <v>NPT76AEIN1</v>
      </c>
      <c r="E4221" s="4" t="s">
        <v>17820</v>
      </c>
      <c r="F4221" s="4" t="s">
        <v>964</v>
      </c>
      <c r="G4221" s="4" t="s">
        <v>17474</v>
      </c>
      <c r="H4221" s="4" t="s">
        <v>97</v>
      </c>
      <c r="I4221" s="4" t="s">
        <v>17467</v>
      </c>
      <c r="J4221" s="4" t="s">
        <v>1038</v>
      </c>
      <c r="K4221">
        <v>7540221.4728628201</v>
      </c>
      <c r="L4221">
        <v>0</v>
      </c>
      <c r="M4221">
        <v>0</v>
      </c>
      <c r="N4221">
        <v>1.9900497512437811E-2</v>
      </c>
    </row>
    <row r="4222" spans="1:14" hidden="1">
      <c r="A4222" t="str">
        <f t="shared" si="198"/>
        <v>NPT955M3LD</v>
      </c>
      <c r="B4222">
        <f t="shared" si="196"/>
        <v>1</v>
      </c>
      <c r="C4222">
        <f>COUNTIFS($A$2:A4222,A4222)</f>
        <v>1</v>
      </c>
      <c r="D4222" t="str">
        <f t="shared" si="197"/>
        <v>NPT955M3LD1</v>
      </c>
      <c r="E4222" s="4" t="s">
        <v>17767</v>
      </c>
      <c r="F4222" s="4" t="s">
        <v>4451</v>
      </c>
      <c r="G4222" s="4" t="s">
        <v>17466</v>
      </c>
      <c r="H4222" s="4" t="s">
        <v>23</v>
      </c>
      <c r="I4222" s="4" t="s">
        <v>17467</v>
      </c>
      <c r="J4222" s="4" t="s">
        <v>5689</v>
      </c>
      <c r="K4222">
        <v>341524.36897042301</v>
      </c>
      <c r="L4222">
        <v>0</v>
      </c>
      <c r="M4222">
        <v>0</v>
      </c>
      <c r="N4222">
        <v>0</v>
      </c>
    </row>
    <row r="4223" spans="1:14" hidden="1">
      <c r="A4223" t="str">
        <f t="shared" si="198"/>
        <v>NPT76AOGI</v>
      </c>
      <c r="B4223">
        <f t="shared" si="196"/>
        <v>1</v>
      </c>
      <c r="C4223">
        <f>COUNTIFS($A$2:A4223,A4223)</f>
        <v>1</v>
      </c>
      <c r="D4223" t="str">
        <f t="shared" si="197"/>
        <v>NPT76AOGI1</v>
      </c>
      <c r="E4223" s="4" t="s">
        <v>17627</v>
      </c>
      <c r="F4223" s="4" t="s">
        <v>14886</v>
      </c>
      <c r="G4223" s="4" t="s">
        <v>17470</v>
      </c>
      <c r="H4223" s="4" t="s">
        <v>97</v>
      </c>
      <c r="I4223" s="4" t="s">
        <v>17467</v>
      </c>
      <c r="J4223" s="4" t="s">
        <v>17055</v>
      </c>
      <c r="K4223">
        <v>4334602.19466314</v>
      </c>
      <c r="L4223">
        <v>23305.08</v>
      </c>
      <c r="M4223">
        <v>26480.400000000001</v>
      </c>
      <c r="N4223">
        <v>0.10945273631840796</v>
      </c>
    </row>
    <row r="4224" spans="1:14" hidden="1">
      <c r="A4224" t="str">
        <f t="shared" si="198"/>
        <v>NPT76ASDX</v>
      </c>
      <c r="B4224">
        <f t="shared" si="196"/>
        <v>1</v>
      </c>
      <c r="C4224">
        <f>COUNTIFS($A$2:A4224,A4224)</f>
        <v>1</v>
      </c>
      <c r="D4224" t="str">
        <f t="shared" si="197"/>
        <v>NPT76ASDX1</v>
      </c>
      <c r="E4224" s="4" t="s">
        <v>17958</v>
      </c>
      <c r="F4224" s="4" t="s">
        <v>7125</v>
      </c>
      <c r="G4224" s="4" t="s">
        <v>17476</v>
      </c>
      <c r="H4224" s="4" t="s">
        <v>97</v>
      </c>
      <c r="I4224" s="4" t="s">
        <v>17467</v>
      </c>
      <c r="J4224" s="4" t="s">
        <v>16073</v>
      </c>
      <c r="K4224">
        <v>8330997.8079007901</v>
      </c>
      <c r="L4224">
        <v>131997.66</v>
      </c>
      <c r="M4224">
        <v>131436</v>
      </c>
      <c r="N4224">
        <v>0.3383084577114428</v>
      </c>
    </row>
    <row r="4225" spans="1:14" hidden="1">
      <c r="A4225" t="str">
        <f t="shared" si="198"/>
        <v>NPT955AEVQ</v>
      </c>
      <c r="B4225">
        <f t="shared" si="196"/>
        <v>1</v>
      </c>
      <c r="C4225">
        <f>COUNTIFS($A$2:A4225,A4225)</f>
        <v>1</v>
      </c>
      <c r="D4225" t="str">
        <f t="shared" si="197"/>
        <v>NPT955AEVQ1</v>
      </c>
      <c r="E4225" s="4" t="s">
        <v>17891</v>
      </c>
      <c r="F4225" s="4" t="s">
        <v>8154</v>
      </c>
      <c r="G4225" s="4" t="s">
        <v>17474</v>
      </c>
      <c r="H4225" s="4" t="s">
        <v>23</v>
      </c>
      <c r="I4225" s="4" t="s">
        <v>17467</v>
      </c>
      <c r="J4225" s="4" t="s">
        <v>8278</v>
      </c>
      <c r="K4225">
        <v>41381442.041733399</v>
      </c>
      <c r="L4225">
        <v>277790.40000000002</v>
      </c>
      <c r="M4225">
        <v>187704</v>
      </c>
      <c r="N4225">
        <v>0.11940298507462686</v>
      </c>
    </row>
    <row r="4226" spans="1:14" hidden="1">
      <c r="A4226" t="str">
        <f t="shared" si="198"/>
        <v>NPT76CXU5</v>
      </c>
      <c r="B4226">
        <f t="shared" si="196"/>
        <v>1</v>
      </c>
      <c r="C4226">
        <f>COUNTIFS($A$2:A4226,A4226)</f>
        <v>1</v>
      </c>
      <c r="D4226" t="str">
        <f t="shared" si="197"/>
        <v>NPT76CXU51</v>
      </c>
      <c r="E4226" s="4" t="s">
        <v>18125</v>
      </c>
      <c r="F4226" s="4" t="s">
        <v>2057</v>
      </c>
      <c r="G4226" s="4" t="s">
        <v>17490</v>
      </c>
      <c r="H4226" s="4" t="s">
        <v>97</v>
      </c>
      <c r="I4226" s="4" t="s">
        <v>17467</v>
      </c>
      <c r="J4226" s="4" t="s">
        <v>5169</v>
      </c>
      <c r="K4226">
        <v>6460208.0645161299</v>
      </c>
      <c r="L4226">
        <v>115308</v>
      </c>
      <c r="M4226">
        <v>91429.15</v>
      </c>
      <c r="N4226">
        <v>2.9850746268656716E-2</v>
      </c>
    </row>
    <row r="4227" spans="1:14" hidden="1">
      <c r="A4227" t="str">
        <f t="shared" si="198"/>
        <v>NPT76A4RD</v>
      </c>
      <c r="B4227">
        <f t="shared" ref="B4227:B4290" si="199">COUNTIF(A:A,A4227)</f>
        <v>1</v>
      </c>
      <c r="C4227">
        <f>COUNTIFS($A$2:A4227,A4227)</f>
        <v>1</v>
      </c>
      <c r="D4227" t="str">
        <f t="shared" ref="D4227:D4290" si="200">A4227&amp;C4227</f>
        <v>NPT76A4RD1</v>
      </c>
      <c r="E4227" s="4" t="s">
        <v>17739</v>
      </c>
      <c r="F4227" s="4" t="s">
        <v>2596</v>
      </c>
      <c r="G4227" s="4" t="s">
        <v>17474</v>
      </c>
      <c r="H4227" s="4" t="s">
        <v>97</v>
      </c>
      <c r="I4227" s="4" t="s">
        <v>17467</v>
      </c>
      <c r="J4227" s="4" t="s">
        <v>4435</v>
      </c>
      <c r="K4227">
        <v>6578474.9529715003</v>
      </c>
      <c r="L4227">
        <v>91580.07</v>
      </c>
      <c r="M4227">
        <v>69532.2</v>
      </c>
      <c r="N4227">
        <v>1.9900497512437811E-2</v>
      </c>
    </row>
    <row r="4228" spans="1:14" hidden="1">
      <c r="A4228" t="str">
        <f t="shared" si="198"/>
        <v>NPT76BNFF</v>
      </c>
      <c r="B4228">
        <f t="shared" si="199"/>
        <v>1</v>
      </c>
      <c r="C4228">
        <f>COUNTIFS($A$2:A4228,A4228)</f>
        <v>1</v>
      </c>
      <c r="D4228" t="str">
        <f t="shared" si="200"/>
        <v>NPT76BNFF1</v>
      </c>
      <c r="E4228" s="4" t="s">
        <v>17487</v>
      </c>
      <c r="F4228" s="4" t="s">
        <v>2596</v>
      </c>
      <c r="G4228" s="4" t="s">
        <v>17474</v>
      </c>
      <c r="H4228" s="4" t="s">
        <v>97</v>
      </c>
      <c r="I4228" s="4" t="s">
        <v>17467</v>
      </c>
      <c r="J4228" s="4" t="s">
        <v>4217</v>
      </c>
      <c r="K4228">
        <v>3306909.41534753</v>
      </c>
      <c r="L4228">
        <v>80689.23</v>
      </c>
      <c r="M4228">
        <v>68747.7</v>
      </c>
      <c r="N4228">
        <v>0.1890547263681592</v>
      </c>
    </row>
    <row r="4229" spans="1:14" hidden="1">
      <c r="A4229" t="str">
        <f t="shared" si="198"/>
        <v>NPT76AHEP</v>
      </c>
      <c r="B4229">
        <f t="shared" si="199"/>
        <v>1</v>
      </c>
      <c r="C4229">
        <f>COUNTIFS($A$2:A4229,A4229)</f>
        <v>1</v>
      </c>
      <c r="D4229" t="str">
        <f t="shared" si="200"/>
        <v>NPT76AHEP1</v>
      </c>
      <c r="E4229" s="4" t="s">
        <v>17887</v>
      </c>
      <c r="F4229" s="4" t="s">
        <v>31</v>
      </c>
      <c r="G4229" s="4" t="s">
        <v>17474</v>
      </c>
      <c r="H4229" s="4" t="s">
        <v>97</v>
      </c>
      <c r="I4229" s="4" t="s">
        <v>17467</v>
      </c>
      <c r="J4229" s="4" t="s">
        <v>895</v>
      </c>
      <c r="K4229">
        <v>4792441.9584751399</v>
      </c>
      <c r="L4229">
        <v>38205.9</v>
      </c>
      <c r="M4229">
        <v>42007.8</v>
      </c>
      <c r="N4229">
        <v>1.9900497512437811E-2</v>
      </c>
    </row>
    <row r="4230" spans="1:14" hidden="1">
      <c r="A4230" t="str">
        <f t="shared" si="198"/>
        <v>NPT76ARQP</v>
      </c>
      <c r="B4230">
        <f t="shared" si="199"/>
        <v>1</v>
      </c>
      <c r="C4230">
        <f>COUNTIFS($A$2:A4230,A4230)</f>
        <v>1</v>
      </c>
      <c r="D4230" t="str">
        <f t="shared" si="200"/>
        <v>NPT76ARQP1</v>
      </c>
      <c r="E4230" s="4" t="s">
        <v>17628</v>
      </c>
      <c r="F4230" s="4" t="s">
        <v>7125</v>
      </c>
      <c r="G4230" s="4" t="s">
        <v>17476</v>
      </c>
      <c r="H4230" s="4" t="s">
        <v>97</v>
      </c>
      <c r="I4230" s="4" t="s">
        <v>17467</v>
      </c>
      <c r="J4230" s="4" t="s">
        <v>15743</v>
      </c>
      <c r="K4230">
        <v>5929831.5822476102</v>
      </c>
      <c r="L4230">
        <v>64987.8</v>
      </c>
      <c r="M4230">
        <v>49361.52</v>
      </c>
      <c r="N4230">
        <v>0.15920398009950248</v>
      </c>
    </row>
    <row r="4231" spans="1:14" hidden="1">
      <c r="A4231" t="str">
        <f t="shared" si="198"/>
        <v>NPT955L6OL</v>
      </c>
      <c r="B4231">
        <f t="shared" si="199"/>
        <v>1</v>
      </c>
      <c r="C4231">
        <f>COUNTIFS($A$2:A4231,A4231)</f>
        <v>1</v>
      </c>
      <c r="D4231" t="str">
        <f t="shared" si="200"/>
        <v>NPT955L6OL1</v>
      </c>
      <c r="E4231" s="4" t="s">
        <v>17653</v>
      </c>
      <c r="F4231" s="4" t="s">
        <v>8154</v>
      </c>
      <c r="G4231" s="4" t="s">
        <v>17474</v>
      </c>
      <c r="H4231" s="4" t="s">
        <v>23</v>
      </c>
      <c r="I4231" s="4" t="s">
        <v>17467</v>
      </c>
      <c r="J4231" s="4" t="s">
        <v>8224</v>
      </c>
      <c r="K4231">
        <v>3238142.5702481498</v>
      </c>
      <c r="L4231">
        <v>13759.2</v>
      </c>
      <c r="M4231">
        <v>0</v>
      </c>
      <c r="N4231">
        <v>9.9502487562189053E-3</v>
      </c>
    </row>
    <row r="4232" spans="1:14" hidden="1">
      <c r="A4232" t="str">
        <f t="shared" si="198"/>
        <v>NPT955AOYF</v>
      </c>
      <c r="B4232">
        <f t="shared" si="199"/>
        <v>1</v>
      </c>
      <c r="C4232">
        <f>COUNTIFS($A$2:A4232,A4232)</f>
        <v>1</v>
      </c>
      <c r="D4232" t="str">
        <f t="shared" si="200"/>
        <v>NPT955AOYF1</v>
      </c>
      <c r="E4232" s="4" t="s">
        <v>18261</v>
      </c>
      <c r="F4232" s="4" t="s">
        <v>7146</v>
      </c>
      <c r="G4232" s="4" t="s">
        <v>17470</v>
      </c>
      <c r="H4232" s="4" t="s">
        <v>23</v>
      </c>
      <c r="I4232" s="4" t="s">
        <v>17467</v>
      </c>
      <c r="J4232" s="4" t="s">
        <v>9757</v>
      </c>
      <c r="K4232">
        <v>13752110.4</v>
      </c>
      <c r="L4232">
        <v>0</v>
      </c>
      <c r="M4232">
        <v>0</v>
      </c>
      <c r="N4232">
        <v>4.9751243781094526E-3</v>
      </c>
    </row>
    <row r="4233" spans="1:14" hidden="1">
      <c r="A4233" t="str">
        <f t="shared" si="198"/>
        <v>NPT288AJLI</v>
      </c>
      <c r="B4233">
        <f t="shared" si="199"/>
        <v>1</v>
      </c>
      <c r="C4233">
        <f>COUNTIFS($A$2:A4233,A4233)</f>
        <v>1</v>
      </c>
      <c r="D4233" t="str">
        <f t="shared" si="200"/>
        <v>NPT288AJLI1</v>
      </c>
      <c r="E4233" s="4" t="s">
        <v>18603</v>
      </c>
      <c r="F4233" s="4" t="s">
        <v>8351</v>
      </c>
      <c r="G4233" s="4" t="s">
        <v>17466</v>
      </c>
      <c r="H4233" s="4" t="s">
        <v>919</v>
      </c>
      <c r="I4233" s="4" t="s">
        <v>17467</v>
      </c>
      <c r="J4233" s="4" t="s">
        <v>5602</v>
      </c>
      <c r="K4233">
        <v>27316112.7882673</v>
      </c>
      <c r="L4233">
        <v>0</v>
      </c>
      <c r="M4233">
        <v>0</v>
      </c>
      <c r="N4233">
        <v>5.9701492537313432E-2</v>
      </c>
    </row>
    <row r="4234" spans="1:14" hidden="1">
      <c r="A4234" t="str">
        <f t="shared" si="198"/>
        <v>NPT955AKLH</v>
      </c>
      <c r="B4234">
        <f t="shared" si="199"/>
        <v>1</v>
      </c>
      <c r="C4234">
        <f>COUNTIFS($A$2:A4234,A4234)</f>
        <v>1</v>
      </c>
      <c r="D4234" t="str">
        <f t="shared" si="200"/>
        <v>NPT955AKLH1</v>
      </c>
      <c r="E4234" s="4" t="s">
        <v>17498</v>
      </c>
      <c r="F4234" s="4" t="s">
        <v>2858</v>
      </c>
      <c r="G4234" s="4" t="s">
        <v>17466</v>
      </c>
      <c r="H4234" s="4" t="s">
        <v>23</v>
      </c>
      <c r="I4234" s="4" t="s">
        <v>17467</v>
      </c>
      <c r="J4234" s="4" t="s">
        <v>3182</v>
      </c>
      <c r="K4234">
        <v>17236209.175782099</v>
      </c>
      <c r="L4234">
        <v>61336.800000000003</v>
      </c>
      <c r="M4234">
        <v>61336.800000000003</v>
      </c>
      <c r="N4234">
        <v>0.14925373134328357</v>
      </c>
    </row>
    <row r="4235" spans="1:14" hidden="1">
      <c r="A4235" t="str">
        <f t="shared" si="198"/>
        <v>NPT955ACHJ</v>
      </c>
      <c r="B4235">
        <f t="shared" si="199"/>
        <v>1</v>
      </c>
      <c r="C4235">
        <f>COUNTIFS($A$2:A4235,A4235)</f>
        <v>1</v>
      </c>
      <c r="D4235" t="str">
        <f t="shared" si="200"/>
        <v>NPT955ACHJ1</v>
      </c>
      <c r="E4235" s="4" t="s">
        <v>18456</v>
      </c>
      <c r="F4235" s="4" t="s">
        <v>11011</v>
      </c>
      <c r="G4235" s="4" t="s">
        <v>17470</v>
      </c>
      <c r="H4235" s="4" t="s">
        <v>23</v>
      </c>
      <c r="I4235" s="4" t="s">
        <v>17467</v>
      </c>
      <c r="J4235" s="4" t="s">
        <v>9316</v>
      </c>
      <c r="K4235">
        <v>35429527.070995599</v>
      </c>
      <c r="L4235">
        <v>187661.4</v>
      </c>
      <c r="M4235">
        <v>197792.76</v>
      </c>
      <c r="N4235">
        <v>0.58208955223880599</v>
      </c>
    </row>
    <row r="4236" spans="1:14" hidden="1">
      <c r="A4236" t="str">
        <f t="shared" si="198"/>
        <v>NPT955AGPI</v>
      </c>
      <c r="B4236">
        <f t="shared" si="199"/>
        <v>1</v>
      </c>
      <c r="C4236">
        <f>COUNTIFS($A$2:A4236,A4236)</f>
        <v>1</v>
      </c>
      <c r="D4236" t="str">
        <f t="shared" si="200"/>
        <v>NPT955AGPI1</v>
      </c>
      <c r="E4236" s="4" t="s">
        <v>18352</v>
      </c>
      <c r="F4236" s="4" t="s">
        <v>31</v>
      </c>
      <c r="G4236" s="4" t="s">
        <v>17474</v>
      </c>
      <c r="H4236" s="4" t="s">
        <v>23</v>
      </c>
      <c r="I4236" s="4" t="s">
        <v>17467</v>
      </c>
      <c r="J4236" s="4" t="s">
        <v>2513</v>
      </c>
      <c r="K4236">
        <v>26261657.305093002</v>
      </c>
      <c r="L4236">
        <v>28988.94</v>
      </c>
      <c r="M4236">
        <v>66738</v>
      </c>
      <c r="N4236">
        <v>3.9800995024875621E-2</v>
      </c>
    </row>
    <row r="4237" spans="1:14" hidden="1">
      <c r="A4237" t="str">
        <f t="shared" si="198"/>
        <v>NPT76AOTR</v>
      </c>
      <c r="B4237">
        <f t="shared" si="199"/>
        <v>1</v>
      </c>
      <c r="C4237">
        <f>COUNTIFS($A$2:A4237,A4237)</f>
        <v>1</v>
      </c>
      <c r="D4237" t="str">
        <f t="shared" si="200"/>
        <v>NPT76AOTR1</v>
      </c>
      <c r="E4237" s="4" t="s">
        <v>18181</v>
      </c>
      <c r="F4237" s="4" t="s">
        <v>7146</v>
      </c>
      <c r="G4237" s="4" t="s">
        <v>17470</v>
      </c>
      <c r="H4237" s="4" t="s">
        <v>97</v>
      </c>
      <c r="I4237" s="4" t="s">
        <v>17467</v>
      </c>
      <c r="J4237" s="4" t="s">
        <v>7304</v>
      </c>
      <c r="K4237">
        <v>3800434.7390166898</v>
      </c>
      <c r="L4237">
        <v>0</v>
      </c>
      <c r="M4237">
        <v>0</v>
      </c>
      <c r="N4237">
        <v>4.9751243781094526E-3</v>
      </c>
    </row>
    <row r="4238" spans="1:14" hidden="1">
      <c r="A4238" t="str">
        <f t="shared" ref="A4238:A4301" si="201">H4238&amp;J4238</f>
        <v>NPT288AGNL</v>
      </c>
      <c r="B4238">
        <f t="shared" si="199"/>
        <v>1</v>
      </c>
      <c r="C4238">
        <f>COUNTIFS($A$2:A4238,A4238)</f>
        <v>1</v>
      </c>
      <c r="D4238" t="str">
        <f t="shared" si="200"/>
        <v>NPT288AGNL1</v>
      </c>
      <c r="E4238" s="4" t="s">
        <v>18305</v>
      </c>
      <c r="F4238" s="4" t="s">
        <v>5807</v>
      </c>
      <c r="G4238" s="4" t="s">
        <v>17474</v>
      </c>
      <c r="H4238" s="4" t="s">
        <v>919</v>
      </c>
      <c r="I4238" s="4" t="s">
        <v>17467</v>
      </c>
      <c r="J4238" s="4" t="s">
        <v>2546</v>
      </c>
      <c r="K4238">
        <v>19059829.561764099</v>
      </c>
      <c r="L4238">
        <v>0</v>
      </c>
      <c r="M4238">
        <v>0</v>
      </c>
      <c r="N4238">
        <v>3.9800995024875621E-2</v>
      </c>
    </row>
    <row r="4239" spans="1:14" hidden="1">
      <c r="A4239" t="str">
        <f t="shared" si="201"/>
        <v>NPT76AIGW</v>
      </c>
      <c r="B4239">
        <f t="shared" si="199"/>
        <v>1</v>
      </c>
      <c r="C4239">
        <f>COUNTIFS($A$2:A4239,A4239)</f>
        <v>1</v>
      </c>
      <c r="D4239" t="str">
        <f t="shared" si="200"/>
        <v>NPT76AIGW1</v>
      </c>
      <c r="E4239" s="4" t="s">
        <v>18193</v>
      </c>
      <c r="F4239" s="4" t="s">
        <v>10348</v>
      </c>
      <c r="G4239" s="4" t="s">
        <v>17466</v>
      </c>
      <c r="H4239" s="4" t="s">
        <v>97</v>
      </c>
      <c r="I4239" s="4" t="s">
        <v>17467</v>
      </c>
      <c r="J4239" s="4" t="s">
        <v>10670</v>
      </c>
      <c r="K4239">
        <v>10586710.3060832</v>
      </c>
      <c r="L4239">
        <v>0</v>
      </c>
      <c r="M4239">
        <v>0</v>
      </c>
      <c r="N4239">
        <v>0.12935323383084577</v>
      </c>
    </row>
    <row r="4240" spans="1:14" hidden="1">
      <c r="A4240" t="str">
        <f t="shared" si="201"/>
        <v>NPT76AORC</v>
      </c>
      <c r="B4240">
        <f t="shared" si="199"/>
        <v>1</v>
      </c>
      <c r="C4240">
        <f>COUNTIFS($A$2:A4240,A4240)</f>
        <v>1</v>
      </c>
      <c r="D4240" t="str">
        <f t="shared" si="200"/>
        <v>NPT76AORC1</v>
      </c>
      <c r="E4240" s="4" t="s">
        <v>17644</v>
      </c>
      <c r="F4240" s="4" t="s">
        <v>7146</v>
      </c>
      <c r="G4240" s="4" t="s">
        <v>17470</v>
      </c>
      <c r="H4240" s="4" t="s">
        <v>97</v>
      </c>
      <c r="I4240" s="4" t="s">
        <v>17467</v>
      </c>
      <c r="J4240" s="4" t="s">
        <v>7488</v>
      </c>
      <c r="K4240">
        <v>3951592.5677419398</v>
      </c>
      <c r="L4240">
        <v>43812</v>
      </c>
      <c r="M4240">
        <v>43812</v>
      </c>
      <c r="N4240">
        <v>0.13930348258706468</v>
      </c>
    </row>
    <row r="4241" spans="1:14" hidden="1">
      <c r="A4241" t="str">
        <f t="shared" si="201"/>
        <v>NPT288APHK</v>
      </c>
      <c r="B4241">
        <f t="shared" si="199"/>
        <v>1</v>
      </c>
      <c r="C4241">
        <f>COUNTIFS($A$2:A4241,A4241)</f>
        <v>1</v>
      </c>
      <c r="D4241" t="str">
        <f t="shared" si="200"/>
        <v>NPT288APHK1</v>
      </c>
      <c r="E4241" s="4" t="s">
        <v>18049</v>
      </c>
      <c r="F4241" s="4" t="s">
        <v>9624</v>
      </c>
      <c r="G4241" s="4" t="s">
        <v>17470</v>
      </c>
      <c r="H4241" s="4" t="s">
        <v>919</v>
      </c>
      <c r="I4241" s="4" t="s">
        <v>17467</v>
      </c>
      <c r="J4241" s="4" t="s">
        <v>9625</v>
      </c>
      <c r="K4241">
        <v>4712409.7451125197</v>
      </c>
      <c r="L4241">
        <v>0</v>
      </c>
      <c r="M4241">
        <v>0</v>
      </c>
      <c r="N4241">
        <v>0.29353233830845771</v>
      </c>
    </row>
    <row r="4242" spans="1:14" hidden="1">
      <c r="A4242" t="str">
        <f t="shared" si="201"/>
        <v>NPT76APXF</v>
      </c>
      <c r="B4242">
        <f t="shared" si="199"/>
        <v>1</v>
      </c>
      <c r="C4242">
        <f>COUNTIFS($A$2:A4242,A4242)</f>
        <v>1</v>
      </c>
      <c r="D4242" t="str">
        <f t="shared" si="200"/>
        <v>NPT76APXF1</v>
      </c>
      <c r="E4242" s="4" t="s">
        <v>17555</v>
      </c>
      <c r="F4242" s="4" t="s">
        <v>104</v>
      </c>
      <c r="G4242" s="4" t="s">
        <v>17476</v>
      </c>
      <c r="H4242" s="4" t="s">
        <v>97</v>
      </c>
      <c r="I4242" s="4" t="s">
        <v>17467</v>
      </c>
      <c r="J4242" s="4" t="s">
        <v>8870</v>
      </c>
      <c r="K4242">
        <v>2295550</v>
      </c>
      <c r="L4242">
        <v>0</v>
      </c>
      <c r="M4242">
        <v>0</v>
      </c>
      <c r="N4242">
        <v>1.9900497512437811E-2</v>
      </c>
    </row>
    <row r="4243" spans="1:14" hidden="1">
      <c r="A4243" t="str">
        <f t="shared" si="201"/>
        <v>NPT76AYRF</v>
      </c>
      <c r="B4243">
        <f t="shared" si="199"/>
        <v>1</v>
      </c>
      <c r="C4243">
        <f>COUNTIFS($A$2:A4243,A4243)</f>
        <v>1</v>
      </c>
      <c r="D4243" t="str">
        <f t="shared" si="200"/>
        <v>NPT76AYRF1</v>
      </c>
      <c r="E4243" s="4" t="s">
        <v>17794</v>
      </c>
      <c r="F4243" s="4" t="s">
        <v>2057</v>
      </c>
      <c r="G4243" s="4" t="s">
        <v>17490</v>
      </c>
      <c r="H4243" s="4" t="s">
        <v>97</v>
      </c>
      <c r="I4243" s="4" t="s">
        <v>17467</v>
      </c>
      <c r="J4243" s="4" t="s">
        <v>12666</v>
      </c>
      <c r="K4243">
        <v>7885750.4215146704</v>
      </c>
      <c r="L4243">
        <v>89434.8</v>
      </c>
      <c r="M4243">
        <v>82555.199999999997</v>
      </c>
      <c r="N4243">
        <v>0.22388059701492538</v>
      </c>
    </row>
    <row r="4244" spans="1:14" hidden="1">
      <c r="A4244" t="str">
        <f t="shared" si="201"/>
        <v>NPT76BJHY</v>
      </c>
      <c r="B4244">
        <f t="shared" si="199"/>
        <v>1</v>
      </c>
      <c r="C4244">
        <f>COUNTIFS($A$2:A4244,A4244)</f>
        <v>1</v>
      </c>
      <c r="D4244" t="str">
        <f t="shared" si="200"/>
        <v>NPT76BJHY1</v>
      </c>
      <c r="E4244" s="4" t="s">
        <v>18268</v>
      </c>
      <c r="F4244" s="4" t="s">
        <v>7146</v>
      </c>
      <c r="G4244" s="4" t="s">
        <v>17470</v>
      </c>
      <c r="H4244" s="4" t="s">
        <v>97</v>
      </c>
      <c r="I4244" s="4" t="s">
        <v>17467</v>
      </c>
      <c r="J4244" s="4" t="s">
        <v>8027</v>
      </c>
      <c r="K4244">
        <v>3275213.6141209798</v>
      </c>
      <c r="L4244">
        <v>0</v>
      </c>
      <c r="M4244">
        <v>0</v>
      </c>
      <c r="N4244">
        <v>9.9502487562189053E-3</v>
      </c>
    </row>
    <row r="4245" spans="1:14" hidden="1">
      <c r="A4245" t="str">
        <f t="shared" si="201"/>
        <v>NPT955BMKA</v>
      </c>
      <c r="B4245">
        <f t="shared" si="199"/>
        <v>1</v>
      </c>
      <c r="C4245">
        <f>COUNTIFS($A$2:A4245,A4245)</f>
        <v>1</v>
      </c>
      <c r="D4245" t="str">
        <f t="shared" si="200"/>
        <v>NPT955BMKA1</v>
      </c>
      <c r="E4245" s="4" t="s">
        <v>18338</v>
      </c>
      <c r="F4245" s="4" t="s">
        <v>2858</v>
      </c>
      <c r="G4245" s="4" t="s">
        <v>17466</v>
      </c>
      <c r="H4245" s="4" t="s">
        <v>23</v>
      </c>
      <c r="I4245" s="4" t="s">
        <v>17467</v>
      </c>
      <c r="J4245" s="4" t="s">
        <v>3032</v>
      </c>
      <c r="K4245">
        <v>0</v>
      </c>
      <c r="L4245">
        <v>1719.9</v>
      </c>
      <c r="M4245">
        <v>1146.5999999999999</v>
      </c>
      <c r="N4245">
        <v>0</v>
      </c>
    </row>
    <row r="4246" spans="1:14" hidden="1">
      <c r="A4246" t="str">
        <f t="shared" si="201"/>
        <v>NPT76ABBG</v>
      </c>
      <c r="B4246">
        <f t="shared" si="199"/>
        <v>1</v>
      </c>
      <c r="C4246">
        <f>COUNTIFS($A$2:A4246,A4246)</f>
        <v>1</v>
      </c>
      <c r="D4246" t="str">
        <f t="shared" si="200"/>
        <v>NPT76ABBG1</v>
      </c>
      <c r="E4246" s="4" t="s">
        <v>18197</v>
      </c>
      <c r="F4246" s="4" t="s">
        <v>2596</v>
      </c>
      <c r="G4246" s="4" t="s">
        <v>17474</v>
      </c>
      <c r="H4246" s="4" t="s">
        <v>97</v>
      </c>
      <c r="I4246" s="4" t="s">
        <v>17467</v>
      </c>
      <c r="J4246" s="4" t="s">
        <v>4010</v>
      </c>
      <c r="K4246">
        <v>3612600</v>
      </c>
      <c r="L4246">
        <v>52574.400000000001</v>
      </c>
      <c r="M4246">
        <v>80533.56</v>
      </c>
      <c r="N4246">
        <v>5.9701492537313432E-2</v>
      </c>
    </row>
    <row r="4247" spans="1:14" hidden="1">
      <c r="A4247" t="str">
        <f t="shared" si="201"/>
        <v>NPT76AKBN</v>
      </c>
      <c r="B4247">
        <f t="shared" si="199"/>
        <v>1</v>
      </c>
      <c r="C4247">
        <f>COUNTIFS($A$2:A4247,A4247)</f>
        <v>1</v>
      </c>
      <c r="D4247" t="str">
        <f t="shared" si="200"/>
        <v>NPT76AKBN1</v>
      </c>
      <c r="E4247" s="4" t="s">
        <v>18089</v>
      </c>
      <c r="F4247" s="4" t="s">
        <v>2858</v>
      </c>
      <c r="G4247" s="4" t="s">
        <v>17466</v>
      </c>
      <c r="H4247" s="4" t="s">
        <v>97</v>
      </c>
      <c r="I4247" s="4" t="s">
        <v>17467</v>
      </c>
      <c r="J4247" s="4" t="s">
        <v>11897</v>
      </c>
      <c r="K4247">
        <v>5106656.6033820203</v>
      </c>
      <c r="L4247">
        <v>73312.08</v>
      </c>
      <c r="M4247">
        <v>82090.2</v>
      </c>
      <c r="N4247">
        <v>0.20895522388059701</v>
      </c>
    </row>
    <row r="4248" spans="1:14" hidden="1">
      <c r="A4248" t="str">
        <f t="shared" si="201"/>
        <v>NPT76MLYQ</v>
      </c>
      <c r="B4248">
        <f t="shared" si="199"/>
        <v>1</v>
      </c>
      <c r="C4248">
        <f>COUNTIFS($A$2:A4248,A4248)</f>
        <v>1</v>
      </c>
      <c r="D4248" t="str">
        <f t="shared" si="200"/>
        <v>NPT76MLYQ1</v>
      </c>
      <c r="E4248" s="4" t="s">
        <v>17554</v>
      </c>
      <c r="F4248" s="4" t="s">
        <v>14886</v>
      </c>
      <c r="G4248" s="4" t="s">
        <v>17470</v>
      </c>
      <c r="H4248" s="4" t="s">
        <v>97</v>
      </c>
      <c r="I4248" s="4" t="s">
        <v>17467</v>
      </c>
      <c r="J4248" s="4" t="s">
        <v>16899</v>
      </c>
      <c r="K4248">
        <v>2728344.21273277</v>
      </c>
      <c r="L4248">
        <v>573.29999999999995</v>
      </c>
      <c r="M4248">
        <v>0</v>
      </c>
      <c r="N4248">
        <v>9.9502487562189053E-3</v>
      </c>
    </row>
    <row r="4249" spans="1:14" hidden="1">
      <c r="A4249" t="str">
        <f t="shared" si="201"/>
        <v>NPT955ARXZ</v>
      </c>
      <c r="B4249">
        <f t="shared" si="199"/>
        <v>1</v>
      </c>
      <c r="C4249">
        <f>COUNTIFS($A$2:A4249,A4249)</f>
        <v>1</v>
      </c>
      <c r="D4249" t="str">
        <f t="shared" si="200"/>
        <v>NPT955ARXZ1</v>
      </c>
      <c r="E4249" s="4" t="s">
        <v>17516</v>
      </c>
      <c r="F4249" s="4" t="s">
        <v>8882</v>
      </c>
      <c r="G4249" s="4" t="s">
        <v>17476</v>
      </c>
      <c r="H4249" s="4" t="s">
        <v>23</v>
      </c>
      <c r="I4249" s="4" t="s">
        <v>17467</v>
      </c>
      <c r="J4249" s="4" t="s">
        <v>9160</v>
      </c>
      <c r="K4249">
        <v>29109798.204208199</v>
      </c>
      <c r="L4249">
        <v>552031.19999999995</v>
      </c>
      <c r="M4249">
        <v>516981.6</v>
      </c>
      <c r="N4249">
        <v>0.75621890547263682</v>
      </c>
    </row>
    <row r="4250" spans="1:14" hidden="1">
      <c r="A4250" t="str">
        <f t="shared" si="201"/>
        <v>NPT76AIYY</v>
      </c>
      <c r="B4250">
        <f t="shared" si="199"/>
        <v>1</v>
      </c>
      <c r="C4250">
        <f>COUNTIFS($A$2:A4250,A4250)</f>
        <v>1</v>
      </c>
      <c r="D4250" t="str">
        <f t="shared" si="200"/>
        <v>NPT76AIYY1</v>
      </c>
      <c r="E4250" s="4" t="s">
        <v>17588</v>
      </c>
      <c r="F4250" s="4" t="s">
        <v>4451</v>
      </c>
      <c r="G4250" s="4" t="s">
        <v>17466</v>
      </c>
      <c r="H4250" s="4" t="s">
        <v>97</v>
      </c>
      <c r="I4250" s="4" t="s">
        <v>17467</v>
      </c>
      <c r="J4250" s="4" t="s">
        <v>5064</v>
      </c>
      <c r="K4250">
        <v>7096518.9600316398</v>
      </c>
      <c r="L4250">
        <v>45864</v>
      </c>
      <c r="M4250">
        <v>33251.4</v>
      </c>
      <c r="N4250">
        <v>3.9800995024875621E-2</v>
      </c>
    </row>
    <row r="4251" spans="1:14" hidden="1">
      <c r="A4251" t="str">
        <f t="shared" si="201"/>
        <v>NPT76BCSD</v>
      </c>
      <c r="B4251">
        <f t="shared" si="199"/>
        <v>1</v>
      </c>
      <c r="C4251">
        <f>COUNTIFS($A$2:A4251,A4251)</f>
        <v>1</v>
      </c>
      <c r="D4251" t="str">
        <f t="shared" si="200"/>
        <v>NPT76BCSD1</v>
      </c>
      <c r="E4251" s="4" t="s">
        <v>17655</v>
      </c>
      <c r="F4251" s="4" t="s">
        <v>10348</v>
      </c>
      <c r="G4251" s="4" t="s">
        <v>17466</v>
      </c>
      <c r="H4251" s="4" t="s">
        <v>97</v>
      </c>
      <c r="I4251" s="4" t="s">
        <v>17467</v>
      </c>
      <c r="J4251" s="4" t="s">
        <v>10580</v>
      </c>
      <c r="K4251">
        <v>7268200</v>
      </c>
      <c r="L4251">
        <v>0</v>
      </c>
      <c r="M4251">
        <v>876.24</v>
      </c>
      <c r="N4251">
        <v>4.9751243781094526E-3</v>
      </c>
    </row>
    <row r="4252" spans="1:14" hidden="1">
      <c r="A4252" t="str">
        <f t="shared" si="201"/>
        <v>NPT955ALIH</v>
      </c>
      <c r="B4252">
        <f t="shared" si="199"/>
        <v>1</v>
      </c>
      <c r="C4252">
        <f>COUNTIFS($A$2:A4252,A4252)</f>
        <v>1</v>
      </c>
      <c r="D4252" t="str">
        <f t="shared" si="200"/>
        <v>NPT955ALIH1</v>
      </c>
      <c r="E4252" s="4" t="s">
        <v>18649</v>
      </c>
      <c r="F4252" s="4" t="s">
        <v>12710</v>
      </c>
      <c r="G4252" s="4" t="s">
        <v>17466</v>
      </c>
      <c r="H4252" s="4" t="s">
        <v>23</v>
      </c>
      <c r="I4252" s="4" t="s">
        <v>17467</v>
      </c>
      <c r="J4252" s="4" t="s">
        <v>10160</v>
      </c>
      <c r="K4252">
        <v>20010262.831812199</v>
      </c>
      <c r="L4252">
        <v>184010.4</v>
      </c>
      <c r="M4252">
        <v>175248</v>
      </c>
      <c r="N4252">
        <v>8.9552238805970144E-2</v>
      </c>
    </row>
    <row r="4253" spans="1:14" hidden="1">
      <c r="A4253" t="str">
        <f t="shared" si="201"/>
        <v>NPT76FQW2</v>
      </c>
      <c r="B4253">
        <f t="shared" si="199"/>
        <v>1</v>
      </c>
      <c r="C4253">
        <f>COUNTIFS($A$2:A4253,A4253)</f>
        <v>1</v>
      </c>
      <c r="D4253" t="str">
        <f t="shared" si="200"/>
        <v>NPT76FQW21</v>
      </c>
      <c r="E4253" s="4" t="s">
        <v>17593</v>
      </c>
      <c r="F4253" s="4" t="s">
        <v>1365</v>
      </c>
      <c r="G4253" s="4" t="s">
        <v>17490</v>
      </c>
      <c r="H4253" s="4" t="s">
        <v>97</v>
      </c>
      <c r="I4253" s="4" t="s">
        <v>17467</v>
      </c>
      <c r="J4253" s="4" t="s">
        <v>1801</v>
      </c>
      <c r="K4253">
        <v>3051642.77060029</v>
      </c>
      <c r="L4253">
        <v>12039.3</v>
      </c>
      <c r="M4253">
        <v>10319.4</v>
      </c>
      <c r="N4253">
        <v>1.9900497512437811E-2</v>
      </c>
    </row>
    <row r="4254" spans="1:14" hidden="1">
      <c r="A4254" t="str">
        <f t="shared" si="201"/>
        <v>NPT288BFZF</v>
      </c>
      <c r="B4254">
        <f t="shared" si="199"/>
        <v>1</v>
      </c>
      <c r="C4254">
        <f>COUNTIFS($A$2:A4254,A4254)</f>
        <v>1</v>
      </c>
      <c r="D4254" t="str">
        <f t="shared" si="200"/>
        <v>NPT288BFZF1</v>
      </c>
      <c r="E4254" s="4" t="s">
        <v>18534</v>
      </c>
      <c r="F4254" s="4" t="s">
        <v>9624</v>
      </c>
      <c r="G4254" s="4" t="s">
        <v>17470</v>
      </c>
      <c r="H4254" s="4" t="s">
        <v>919</v>
      </c>
      <c r="I4254" s="4" t="s">
        <v>17467</v>
      </c>
      <c r="J4254" s="4" t="s">
        <v>9724</v>
      </c>
      <c r="K4254">
        <v>8230447.1512436401</v>
      </c>
      <c r="L4254">
        <v>35364</v>
      </c>
      <c r="M4254">
        <v>0</v>
      </c>
      <c r="N4254">
        <v>0.24378109452736318</v>
      </c>
    </row>
    <row r="4255" spans="1:14" hidden="1">
      <c r="A4255" t="str">
        <f t="shared" si="201"/>
        <v>NPT288BAYC</v>
      </c>
      <c r="B4255">
        <f t="shared" si="199"/>
        <v>1</v>
      </c>
      <c r="C4255">
        <f>COUNTIFS($A$2:A4255,A4255)</f>
        <v>1</v>
      </c>
      <c r="D4255" t="str">
        <f t="shared" si="200"/>
        <v>NPT288BAYC1</v>
      </c>
      <c r="E4255" s="4" t="s">
        <v>17977</v>
      </c>
      <c r="F4255" s="4" t="s">
        <v>8882</v>
      </c>
      <c r="G4255" s="4" t="s">
        <v>17476</v>
      </c>
      <c r="H4255" s="4" t="s">
        <v>919</v>
      </c>
      <c r="I4255" s="4" t="s">
        <v>17467</v>
      </c>
      <c r="J4255" s="4" t="s">
        <v>9092</v>
      </c>
      <c r="K4255">
        <v>7292091.75400599</v>
      </c>
      <c r="L4255">
        <v>0</v>
      </c>
      <c r="M4255">
        <v>5304.6</v>
      </c>
      <c r="N4255">
        <v>0.10945273631840796</v>
      </c>
    </row>
    <row r="4256" spans="1:14" hidden="1">
      <c r="A4256" t="str">
        <f t="shared" si="201"/>
        <v>NPT76AKLU</v>
      </c>
      <c r="B4256">
        <f t="shared" si="199"/>
        <v>1</v>
      </c>
      <c r="C4256">
        <f>COUNTIFS($A$2:A4256,A4256)</f>
        <v>1</v>
      </c>
      <c r="D4256" t="str">
        <f t="shared" si="200"/>
        <v>NPT76AKLU1</v>
      </c>
      <c r="E4256" s="4" t="s">
        <v>17998</v>
      </c>
      <c r="F4256" s="4" t="s">
        <v>2858</v>
      </c>
      <c r="G4256" s="4" t="s">
        <v>17466</v>
      </c>
      <c r="H4256" s="4" t="s">
        <v>97</v>
      </c>
      <c r="I4256" s="4" t="s">
        <v>17467</v>
      </c>
      <c r="J4256" s="4" t="s">
        <v>11884</v>
      </c>
      <c r="K4256">
        <v>5768710.4838709701</v>
      </c>
      <c r="L4256">
        <v>10838.4</v>
      </c>
      <c r="M4256">
        <v>16429.5</v>
      </c>
      <c r="N4256">
        <v>8.45771144278607E-2</v>
      </c>
    </row>
    <row r="4257" spans="1:14" hidden="1">
      <c r="A4257" t="str">
        <f t="shared" si="201"/>
        <v>NPT288BNDW</v>
      </c>
      <c r="B4257">
        <f t="shared" si="199"/>
        <v>1</v>
      </c>
      <c r="C4257">
        <f>COUNTIFS($A$2:A4257,A4257)</f>
        <v>1</v>
      </c>
      <c r="D4257" t="str">
        <f t="shared" si="200"/>
        <v>NPT288BNDW1</v>
      </c>
      <c r="E4257" s="4" t="s">
        <v>17531</v>
      </c>
      <c r="F4257" s="4" t="s">
        <v>926</v>
      </c>
      <c r="G4257" s="4" t="s">
        <v>17490</v>
      </c>
      <c r="H4257" s="4" t="s">
        <v>919</v>
      </c>
      <c r="I4257" s="4" t="s">
        <v>17467</v>
      </c>
      <c r="J4257" s="4" t="s">
        <v>14806</v>
      </c>
      <c r="K4257">
        <v>6452088.3944123201</v>
      </c>
      <c r="L4257">
        <v>0</v>
      </c>
      <c r="M4257">
        <v>0</v>
      </c>
      <c r="N4257">
        <v>9.950248756218906E-2</v>
      </c>
    </row>
    <row r="4258" spans="1:14" hidden="1">
      <c r="A4258" t="str">
        <f t="shared" si="201"/>
        <v>NPT76BAMQ</v>
      </c>
      <c r="B4258">
        <f t="shared" si="199"/>
        <v>1</v>
      </c>
      <c r="C4258">
        <f>COUNTIFS($A$2:A4258,A4258)</f>
        <v>1</v>
      </c>
      <c r="D4258" t="str">
        <f t="shared" si="200"/>
        <v>NPT76BAMQ1</v>
      </c>
      <c r="E4258" s="4" t="s">
        <v>17729</v>
      </c>
      <c r="F4258" s="4" t="s">
        <v>6498</v>
      </c>
      <c r="G4258" s="4" t="s">
        <v>17470</v>
      </c>
      <c r="H4258" s="4" t="s">
        <v>97</v>
      </c>
      <c r="I4258" s="4" t="s">
        <v>17467</v>
      </c>
      <c r="J4258" s="4" t="s">
        <v>7101</v>
      </c>
      <c r="K4258">
        <v>5356404.1559255896</v>
      </c>
      <c r="L4258">
        <v>86017.56</v>
      </c>
      <c r="M4258">
        <v>103688.4</v>
      </c>
      <c r="N4258">
        <v>0.19900497512437812</v>
      </c>
    </row>
    <row r="4259" spans="1:14" hidden="1">
      <c r="A4259" t="str">
        <f t="shared" si="201"/>
        <v>NPT76AQKR</v>
      </c>
      <c r="B4259">
        <f t="shared" si="199"/>
        <v>1</v>
      </c>
      <c r="C4259">
        <f>COUNTIFS($A$2:A4259,A4259)</f>
        <v>1</v>
      </c>
      <c r="D4259" t="str">
        <f t="shared" si="200"/>
        <v>NPT76AQKR1</v>
      </c>
      <c r="E4259" s="4" t="s">
        <v>17535</v>
      </c>
      <c r="F4259" s="4" t="s">
        <v>104</v>
      </c>
      <c r="G4259" s="4" t="s">
        <v>17476</v>
      </c>
      <c r="H4259" s="4" t="s">
        <v>97</v>
      </c>
      <c r="I4259" s="4" t="s">
        <v>17467</v>
      </c>
      <c r="J4259" s="4" t="s">
        <v>8488</v>
      </c>
      <c r="K4259">
        <v>5624360.4838709701</v>
      </c>
      <c r="L4259">
        <v>61415.4</v>
      </c>
      <c r="M4259">
        <v>75403.8</v>
      </c>
      <c r="N4259">
        <v>0.2537313432835821</v>
      </c>
    </row>
    <row r="4260" spans="1:14" hidden="1">
      <c r="A4260" t="str">
        <f t="shared" si="201"/>
        <v>NPT288AJDS</v>
      </c>
      <c r="B4260">
        <f t="shared" si="199"/>
        <v>1</v>
      </c>
      <c r="C4260">
        <f>COUNTIFS($A$2:A4260,A4260)</f>
        <v>1</v>
      </c>
      <c r="D4260" t="str">
        <f t="shared" si="200"/>
        <v>NPT288AJDS1</v>
      </c>
      <c r="E4260" s="4" t="s">
        <v>18408</v>
      </c>
      <c r="F4260" s="4" t="s">
        <v>8351</v>
      </c>
      <c r="G4260" s="4" t="s">
        <v>17466</v>
      </c>
      <c r="H4260" s="4" t="s">
        <v>919</v>
      </c>
      <c r="I4260" s="4" t="s">
        <v>17467</v>
      </c>
      <c r="J4260" s="4" t="s">
        <v>5411</v>
      </c>
      <c r="K4260">
        <v>21030650.660140701</v>
      </c>
      <c r="L4260">
        <v>0</v>
      </c>
      <c r="M4260">
        <v>0</v>
      </c>
      <c r="N4260">
        <v>3.9800995024875621E-2</v>
      </c>
    </row>
    <row r="4261" spans="1:14" hidden="1">
      <c r="A4261" t="str">
        <f t="shared" si="201"/>
        <v>NPT288AABK</v>
      </c>
      <c r="B4261">
        <f t="shared" si="199"/>
        <v>1</v>
      </c>
      <c r="C4261">
        <f>COUNTIFS($A$2:A4261,A4261)</f>
        <v>1</v>
      </c>
      <c r="D4261" t="str">
        <f t="shared" si="200"/>
        <v>NPT288AABK1</v>
      </c>
      <c r="E4261" s="4" t="s">
        <v>18293</v>
      </c>
      <c r="F4261" s="4" t="s">
        <v>9200</v>
      </c>
      <c r="G4261" s="4" t="s">
        <v>17470</v>
      </c>
      <c r="H4261" s="4" t="s">
        <v>919</v>
      </c>
      <c r="I4261" s="4" t="s">
        <v>17467</v>
      </c>
      <c r="J4261" s="4" t="s">
        <v>9603</v>
      </c>
      <c r="K4261">
        <v>16393435.8409392</v>
      </c>
      <c r="L4261">
        <v>0</v>
      </c>
      <c r="M4261">
        <v>0</v>
      </c>
      <c r="N4261">
        <v>0.27860696517412936</v>
      </c>
    </row>
    <row r="4262" spans="1:14" hidden="1">
      <c r="A4262" t="str">
        <f t="shared" si="201"/>
        <v>NPT76ACWQ</v>
      </c>
      <c r="B4262">
        <f t="shared" si="199"/>
        <v>1</v>
      </c>
      <c r="C4262">
        <f>COUNTIFS($A$2:A4262,A4262)</f>
        <v>1</v>
      </c>
      <c r="D4262" t="str">
        <f t="shared" si="200"/>
        <v>NPT76ACWQ1</v>
      </c>
      <c r="E4262" s="4" t="s">
        <v>18453</v>
      </c>
      <c r="F4262" s="4" t="s">
        <v>964</v>
      </c>
      <c r="G4262" s="4" t="s">
        <v>17474</v>
      </c>
      <c r="H4262" s="4" t="s">
        <v>97</v>
      </c>
      <c r="I4262" s="4" t="s">
        <v>17467</v>
      </c>
      <c r="J4262" s="4" t="s">
        <v>10038</v>
      </c>
      <c r="K4262">
        <v>4667845.1230459902</v>
      </c>
      <c r="L4262">
        <v>37970.400000000001</v>
      </c>
      <c r="M4262">
        <v>27108</v>
      </c>
      <c r="N4262">
        <v>0.11940298507462686</v>
      </c>
    </row>
    <row r="4263" spans="1:14" hidden="1">
      <c r="A4263" t="str">
        <f t="shared" si="201"/>
        <v>NPT76AQCF</v>
      </c>
      <c r="B4263">
        <f t="shared" si="199"/>
        <v>1</v>
      </c>
      <c r="C4263">
        <f>COUNTIFS($A$2:A4263,A4263)</f>
        <v>1</v>
      </c>
      <c r="D4263" t="str">
        <f t="shared" si="200"/>
        <v>NPT76AQCF1</v>
      </c>
      <c r="E4263" s="4" t="s">
        <v>17888</v>
      </c>
      <c r="F4263" s="4" t="s">
        <v>104</v>
      </c>
      <c r="G4263" s="4" t="s">
        <v>17476</v>
      </c>
      <c r="H4263" s="4" t="s">
        <v>97</v>
      </c>
      <c r="I4263" s="4" t="s">
        <v>17467</v>
      </c>
      <c r="J4263" s="4" t="s">
        <v>8405</v>
      </c>
      <c r="K4263">
        <v>9124768.4684054796</v>
      </c>
      <c r="L4263">
        <v>123832.8</v>
      </c>
      <c r="M4263">
        <v>85995</v>
      </c>
      <c r="N4263">
        <v>0.13432835820895522</v>
      </c>
    </row>
    <row r="4264" spans="1:14" hidden="1">
      <c r="A4264" t="str">
        <f t="shared" si="201"/>
        <v>NPT955BOKP</v>
      </c>
      <c r="B4264">
        <f t="shared" si="199"/>
        <v>1</v>
      </c>
      <c r="C4264">
        <f>COUNTIFS($A$2:A4264,A4264)</f>
        <v>1</v>
      </c>
      <c r="D4264" t="str">
        <f t="shared" si="200"/>
        <v>NPT955BOKP1</v>
      </c>
      <c r="E4264" s="4" t="s">
        <v>18645</v>
      </c>
      <c r="F4264" s="4" t="s">
        <v>4451</v>
      </c>
      <c r="G4264" s="4" t="s">
        <v>17466</v>
      </c>
      <c r="H4264" s="4" t="s">
        <v>23</v>
      </c>
      <c r="I4264" s="4" t="s">
        <v>17467</v>
      </c>
      <c r="J4264" s="4" t="s">
        <v>5742</v>
      </c>
      <c r="K4264">
        <v>18732440.627395</v>
      </c>
      <c r="L4264">
        <v>75137.58</v>
      </c>
      <c r="M4264">
        <v>93465.600000000006</v>
      </c>
      <c r="N4264">
        <v>0.21890547263681592</v>
      </c>
    </row>
    <row r="4265" spans="1:14" hidden="1">
      <c r="A4265" t="str">
        <f t="shared" si="201"/>
        <v>NPT76ALDM</v>
      </c>
      <c r="B4265">
        <f t="shared" si="199"/>
        <v>1</v>
      </c>
      <c r="C4265">
        <f>COUNTIFS($A$2:A4265,A4265)</f>
        <v>1</v>
      </c>
      <c r="D4265" t="str">
        <f t="shared" si="200"/>
        <v>NPT76ALDM1</v>
      </c>
      <c r="E4265" s="4" t="s">
        <v>18504</v>
      </c>
      <c r="F4265" s="4" t="s">
        <v>12710</v>
      </c>
      <c r="G4265" s="4" t="s">
        <v>17466</v>
      </c>
      <c r="H4265" s="4" t="s">
        <v>97</v>
      </c>
      <c r="I4265" s="4" t="s">
        <v>17467</v>
      </c>
      <c r="J4265" s="4" t="s">
        <v>12965</v>
      </c>
      <c r="K4265">
        <v>3473714.4703827901</v>
      </c>
      <c r="L4265">
        <v>54113.4</v>
      </c>
      <c r="M4265">
        <v>48522.3</v>
      </c>
      <c r="N4265">
        <v>7.9601990049751242E-2</v>
      </c>
    </row>
    <row r="4266" spans="1:14" hidden="1">
      <c r="A4266" t="str">
        <f t="shared" si="201"/>
        <v>NPT955ABFY</v>
      </c>
      <c r="B4266">
        <f t="shared" si="199"/>
        <v>1</v>
      </c>
      <c r="C4266">
        <f>COUNTIFS($A$2:A4266,A4266)</f>
        <v>1</v>
      </c>
      <c r="D4266" t="str">
        <f t="shared" si="200"/>
        <v>NPT955ABFY1</v>
      </c>
      <c r="E4266" s="4" t="s">
        <v>18463</v>
      </c>
      <c r="F4266" s="4" t="s">
        <v>11011</v>
      </c>
      <c r="G4266" s="4" t="s">
        <v>17470</v>
      </c>
      <c r="H4266" s="4" t="s">
        <v>23</v>
      </c>
      <c r="I4266" s="4" t="s">
        <v>17467</v>
      </c>
      <c r="J4266" s="4" t="s">
        <v>9327</v>
      </c>
      <c r="K4266">
        <v>27468344.785062399</v>
      </c>
      <c r="L4266">
        <v>227822.4</v>
      </c>
      <c r="M4266">
        <v>192772.8</v>
      </c>
      <c r="N4266">
        <v>0.65671641791044777</v>
      </c>
    </row>
    <row r="4267" spans="1:14" hidden="1">
      <c r="A4267" t="str">
        <f t="shared" si="201"/>
        <v>NPT288ASJH</v>
      </c>
      <c r="B4267">
        <f t="shared" si="199"/>
        <v>1</v>
      </c>
      <c r="C4267">
        <f>COUNTIFS($A$2:A4267,A4267)</f>
        <v>1</v>
      </c>
      <c r="D4267" t="str">
        <f t="shared" si="200"/>
        <v>NPT288ASJH1</v>
      </c>
      <c r="E4267" s="4" t="s">
        <v>17475</v>
      </c>
      <c r="F4267" s="4" t="s">
        <v>8882</v>
      </c>
      <c r="G4267" s="4" t="s">
        <v>17476</v>
      </c>
      <c r="H4267" s="4" t="s">
        <v>919</v>
      </c>
      <c r="I4267" s="4" t="s">
        <v>17467</v>
      </c>
      <c r="J4267" s="4" t="s">
        <v>8948</v>
      </c>
      <c r="K4267">
        <v>18065433.704373401</v>
      </c>
      <c r="L4267">
        <v>232192.8</v>
      </c>
      <c r="M4267">
        <v>10609.2</v>
      </c>
      <c r="N4267">
        <v>0.54228855721393032</v>
      </c>
    </row>
    <row r="4268" spans="1:14" hidden="1">
      <c r="A4268" t="str">
        <f t="shared" si="201"/>
        <v>NPT76ALSF</v>
      </c>
      <c r="B4268">
        <f t="shared" si="199"/>
        <v>1</v>
      </c>
      <c r="C4268">
        <f>COUNTIFS($A$2:A4268,A4268)</f>
        <v>1</v>
      </c>
      <c r="D4268" t="str">
        <f t="shared" si="200"/>
        <v>NPT76ALSF1</v>
      </c>
      <c r="E4268" s="4" t="s">
        <v>17598</v>
      </c>
      <c r="F4268" s="4" t="s">
        <v>3297</v>
      </c>
      <c r="G4268" s="4" t="s">
        <v>17476</v>
      </c>
      <c r="H4268" s="4" t="s">
        <v>97</v>
      </c>
      <c r="I4268" s="4" t="s">
        <v>17467</v>
      </c>
      <c r="J4268" s="4" t="s">
        <v>6130</v>
      </c>
      <c r="K4268">
        <v>8341331.9515084</v>
      </c>
      <c r="L4268">
        <v>253233.36</v>
      </c>
      <c r="M4268">
        <v>195985.41</v>
      </c>
      <c r="N4268">
        <v>0.2537313432835821</v>
      </c>
    </row>
    <row r="4269" spans="1:14" hidden="1">
      <c r="A4269" t="str">
        <f t="shared" si="201"/>
        <v>NPT955ABGT</v>
      </c>
      <c r="B4269">
        <f t="shared" si="199"/>
        <v>1</v>
      </c>
      <c r="C4269">
        <f>COUNTIFS($A$2:A4269,A4269)</f>
        <v>1</v>
      </c>
      <c r="D4269" t="str">
        <f t="shared" si="200"/>
        <v>NPT955ABGT1</v>
      </c>
      <c r="E4269" s="4" t="s">
        <v>18463</v>
      </c>
      <c r="F4269" s="4" t="s">
        <v>11011</v>
      </c>
      <c r="G4269" s="4" t="s">
        <v>17470</v>
      </c>
      <c r="H4269" s="4" t="s">
        <v>23</v>
      </c>
      <c r="I4269" s="4" t="s">
        <v>17467</v>
      </c>
      <c r="J4269" s="4" t="s">
        <v>9330</v>
      </c>
      <c r="K4269">
        <v>22214986.457534999</v>
      </c>
      <c r="L4269">
        <v>48808.800000000003</v>
      </c>
      <c r="M4269">
        <v>14604</v>
      </c>
      <c r="N4269">
        <v>0.14925373134328357</v>
      </c>
    </row>
    <row r="4270" spans="1:14" hidden="1">
      <c r="A4270" t="str">
        <f t="shared" si="201"/>
        <v>NPT76AFLF</v>
      </c>
      <c r="B4270">
        <f t="shared" si="199"/>
        <v>1</v>
      </c>
      <c r="C4270">
        <f>COUNTIFS($A$2:A4270,A4270)</f>
        <v>1</v>
      </c>
      <c r="D4270" t="str">
        <f t="shared" si="200"/>
        <v>NPT76AFLF1</v>
      </c>
      <c r="E4270" s="4" t="s">
        <v>18000</v>
      </c>
      <c r="F4270" s="4" t="s">
        <v>8154</v>
      </c>
      <c r="G4270" s="4" t="s">
        <v>17474</v>
      </c>
      <c r="H4270" s="4" t="s">
        <v>97</v>
      </c>
      <c r="I4270" s="4" t="s">
        <v>17467</v>
      </c>
      <c r="J4270" s="4" t="s">
        <v>13323</v>
      </c>
      <c r="K4270">
        <v>5233440.3225806402</v>
      </c>
      <c r="L4270">
        <v>55071.6</v>
      </c>
      <c r="M4270">
        <v>19293</v>
      </c>
      <c r="N4270">
        <v>0.11442786069651742</v>
      </c>
    </row>
    <row r="4271" spans="1:14" hidden="1">
      <c r="A4271" t="str">
        <f t="shared" si="201"/>
        <v>NPT955ATYK</v>
      </c>
      <c r="B4271">
        <f t="shared" si="199"/>
        <v>1</v>
      </c>
      <c r="C4271">
        <f>COUNTIFS($A$2:A4271,A4271)</f>
        <v>1</v>
      </c>
      <c r="D4271" t="str">
        <f t="shared" si="200"/>
        <v>NPT955ATYK1</v>
      </c>
      <c r="E4271" s="4" t="s">
        <v>18156</v>
      </c>
      <c r="F4271" s="4" t="s">
        <v>1365</v>
      </c>
      <c r="G4271" s="4" t="s">
        <v>17490</v>
      </c>
      <c r="H4271" s="4" t="s">
        <v>23</v>
      </c>
      <c r="I4271" s="4" t="s">
        <v>17467</v>
      </c>
      <c r="J4271" s="4" t="s">
        <v>10711</v>
      </c>
      <c r="K4271">
        <v>13734863.5685919</v>
      </c>
      <c r="L4271">
        <v>0</v>
      </c>
      <c r="M4271">
        <v>0</v>
      </c>
      <c r="N4271">
        <v>0.17412935323383086</v>
      </c>
    </row>
    <row r="4272" spans="1:14" hidden="1">
      <c r="A4272" t="str">
        <f t="shared" si="201"/>
        <v>NPT288NT31</v>
      </c>
      <c r="B4272">
        <f t="shared" si="199"/>
        <v>1</v>
      </c>
      <c r="C4272">
        <f>COUNTIFS($A$2:A4272,A4272)</f>
        <v>1</v>
      </c>
      <c r="D4272" t="str">
        <f t="shared" si="200"/>
        <v>NPT288NT311</v>
      </c>
      <c r="E4272" s="4" t="s">
        <v>18650</v>
      </c>
      <c r="F4272" s="4" t="s">
        <v>8351</v>
      </c>
      <c r="G4272" s="4" t="s">
        <v>17466</v>
      </c>
      <c r="H4272" s="4" t="s">
        <v>919</v>
      </c>
      <c r="I4272" s="4" t="s">
        <v>17467</v>
      </c>
      <c r="J4272" s="4" t="s">
        <v>5537</v>
      </c>
      <c r="K4272">
        <v>125977.82014435</v>
      </c>
      <c r="L4272">
        <v>25285.26</v>
      </c>
      <c r="M4272">
        <v>0</v>
      </c>
      <c r="N4272">
        <v>4.9751243781094526E-3</v>
      </c>
    </row>
    <row r="4273" spans="1:14" hidden="1">
      <c r="A4273" t="str">
        <f t="shared" si="201"/>
        <v>NPT76AAGK</v>
      </c>
      <c r="B4273">
        <f t="shared" si="199"/>
        <v>1</v>
      </c>
      <c r="C4273">
        <f>COUNTIFS($A$2:A4273,A4273)</f>
        <v>1</v>
      </c>
      <c r="D4273" t="str">
        <f t="shared" si="200"/>
        <v>NPT76AAGK1</v>
      </c>
      <c r="E4273" s="4" t="s">
        <v>17560</v>
      </c>
      <c r="F4273" s="4" t="s">
        <v>6498</v>
      </c>
      <c r="G4273" s="4" t="s">
        <v>17470</v>
      </c>
      <c r="H4273" s="4" t="s">
        <v>97</v>
      </c>
      <c r="I4273" s="4" t="s">
        <v>17467</v>
      </c>
      <c r="J4273" s="4" t="s">
        <v>7078</v>
      </c>
      <c r="K4273">
        <v>4893250</v>
      </c>
      <c r="L4273">
        <v>64257.599999999999</v>
      </c>
      <c r="M4273">
        <v>81052.2</v>
      </c>
      <c r="N4273">
        <v>0.14427860696517414</v>
      </c>
    </row>
    <row r="4274" spans="1:14" hidden="1">
      <c r="A4274" t="str">
        <f t="shared" si="201"/>
        <v>NPT76BNKM</v>
      </c>
      <c r="B4274">
        <f t="shared" si="199"/>
        <v>1</v>
      </c>
      <c r="C4274">
        <f>COUNTIFS($A$2:A4274,A4274)</f>
        <v>1</v>
      </c>
      <c r="D4274" t="str">
        <f t="shared" si="200"/>
        <v>NPT76BNKM1</v>
      </c>
      <c r="E4274" s="4" t="s">
        <v>17935</v>
      </c>
      <c r="F4274" s="4" t="s">
        <v>2858</v>
      </c>
      <c r="G4274" s="4" t="s">
        <v>17466</v>
      </c>
      <c r="H4274" s="4" t="s">
        <v>97</v>
      </c>
      <c r="I4274" s="4" t="s">
        <v>17467</v>
      </c>
      <c r="J4274" s="4" t="s">
        <v>12382</v>
      </c>
      <c r="K4274">
        <v>1203012.83148757</v>
      </c>
      <c r="L4274">
        <v>14103.12</v>
      </c>
      <c r="M4274">
        <v>13873.8</v>
      </c>
      <c r="N4274">
        <v>7.4626865671641784E-2</v>
      </c>
    </row>
    <row r="4275" spans="1:14" hidden="1">
      <c r="A4275" t="str">
        <f t="shared" si="201"/>
        <v>NPT76ALBP</v>
      </c>
      <c r="B4275">
        <f t="shared" si="199"/>
        <v>1</v>
      </c>
      <c r="C4275">
        <f>COUNTIFS($A$2:A4275,A4275)</f>
        <v>1</v>
      </c>
      <c r="D4275" t="str">
        <f t="shared" si="200"/>
        <v>NPT76ALBP1</v>
      </c>
      <c r="E4275" s="4" t="s">
        <v>18631</v>
      </c>
      <c r="F4275" s="4" t="s">
        <v>12710</v>
      </c>
      <c r="G4275" s="4" t="s">
        <v>17466</v>
      </c>
      <c r="H4275" s="4" t="s">
        <v>97</v>
      </c>
      <c r="I4275" s="4" t="s">
        <v>17467</v>
      </c>
      <c r="J4275" s="4" t="s">
        <v>13018</v>
      </c>
      <c r="K4275">
        <v>16980847.231708501</v>
      </c>
      <c r="L4275">
        <v>80629.8</v>
      </c>
      <c r="M4275">
        <v>70099.199999999997</v>
      </c>
      <c r="N4275">
        <v>0.1890547263681592</v>
      </c>
    </row>
    <row r="4276" spans="1:14" hidden="1">
      <c r="A4276" t="str">
        <f t="shared" si="201"/>
        <v>NPT76BCWO</v>
      </c>
      <c r="B4276">
        <f t="shared" si="199"/>
        <v>1</v>
      </c>
      <c r="C4276">
        <f>COUNTIFS($A$2:A4276,A4276)</f>
        <v>1</v>
      </c>
      <c r="D4276" t="str">
        <f t="shared" si="200"/>
        <v>NPT76BCWO1</v>
      </c>
      <c r="E4276" s="4" t="s">
        <v>18117</v>
      </c>
      <c r="F4276" s="4" t="s">
        <v>4451</v>
      </c>
      <c r="G4276" s="4" t="s">
        <v>17466</v>
      </c>
      <c r="H4276" s="4" t="s">
        <v>97</v>
      </c>
      <c r="I4276" s="4" t="s">
        <v>17467</v>
      </c>
      <c r="J4276" s="4" t="s">
        <v>4617</v>
      </c>
      <c r="K4276">
        <v>2531750</v>
      </c>
      <c r="L4276">
        <v>104340.6</v>
      </c>
      <c r="M4276">
        <v>64381.59</v>
      </c>
      <c r="N4276">
        <v>7.9601990049751242E-2</v>
      </c>
    </row>
    <row r="4277" spans="1:14" hidden="1">
      <c r="A4277" t="str">
        <f t="shared" si="201"/>
        <v>NPT76AARS</v>
      </c>
      <c r="B4277">
        <f t="shared" si="199"/>
        <v>1</v>
      </c>
      <c r="C4277">
        <f>COUNTIFS($A$2:A4277,A4277)</f>
        <v>1</v>
      </c>
      <c r="D4277" t="str">
        <f t="shared" si="200"/>
        <v>NPT76AARS1</v>
      </c>
      <c r="E4277" s="4" t="s">
        <v>17943</v>
      </c>
      <c r="F4277" s="4" t="s">
        <v>6498</v>
      </c>
      <c r="G4277" s="4" t="s">
        <v>17470</v>
      </c>
      <c r="H4277" s="4" t="s">
        <v>97</v>
      </c>
      <c r="I4277" s="4" t="s">
        <v>17467</v>
      </c>
      <c r="J4277" s="4" t="s">
        <v>6827</v>
      </c>
      <c r="K4277">
        <v>5014488.7096774196</v>
      </c>
      <c r="L4277">
        <v>10953</v>
      </c>
      <c r="M4277">
        <v>9492.6</v>
      </c>
      <c r="N4277">
        <v>6.965174129353234E-2</v>
      </c>
    </row>
    <row r="4278" spans="1:14" hidden="1">
      <c r="A4278" t="str">
        <f t="shared" si="201"/>
        <v>NPT76DIBA</v>
      </c>
      <c r="B4278">
        <f t="shared" si="199"/>
        <v>1</v>
      </c>
      <c r="C4278">
        <f>COUNTIFS($A$2:A4278,A4278)</f>
        <v>1</v>
      </c>
      <c r="D4278" t="str">
        <f t="shared" si="200"/>
        <v>NPT76DIBA1</v>
      </c>
      <c r="E4278" s="4" t="s">
        <v>18226</v>
      </c>
      <c r="F4278" s="4" t="s">
        <v>964</v>
      </c>
      <c r="G4278" s="4" t="s">
        <v>17474</v>
      </c>
      <c r="H4278" s="4" t="s">
        <v>97</v>
      </c>
      <c r="I4278" s="4" t="s">
        <v>17467</v>
      </c>
      <c r="J4278" s="4" t="s">
        <v>1095</v>
      </c>
      <c r="K4278">
        <v>3430479.0914791301</v>
      </c>
      <c r="L4278">
        <v>3910.5</v>
      </c>
      <c r="M4278">
        <v>10114.200000000001</v>
      </c>
      <c r="N4278">
        <v>4.9751243781094526E-3</v>
      </c>
    </row>
    <row r="4279" spans="1:14" hidden="1">
      <c r="A4279" t="str">
        <f t="shared" si="201"/>
        <v>NPT955AJVI</v>
      </c>
      <c r="B4279">
        <f t="shared" si="199"/>
        <v>1</v>
      </c>
      <c r="C4279">
        <f>COUNTIFS($A$2:A4279,A4279)</f>
        <v>1</v>
      </c>
      <c r="D4279" t="str">
        <f t="shared" si="200"/>
        <v>NPT955AJVI1</v>
      </c>
      <c r="E4279" s="4" t="s">
        <v>18338</v>
      </c>
      <c r="F4279" s="4" t="s">
        <v>2858</v>
      </c>
      <c r="G4279" s="4" t="s">
        <v>17466</v>
      </c>
      <c r="H4279" s="4" t="s">
        <v>23</v>
      </c>
      <c r="I4279" s="4" t="s">
        <v>17467</v>
      </c>
      <c r="J4279" s="4" t="s">
        <v>3008</v>
      </c>
      <c r="K4279">
        <v>19441681.322719999</v>
      </c>
      <c r="L4279">
        <v>43812</v>
      </c>
      <c r="M4279">
        <v>54294.3</v>
      </c>
      <c r="N4279">
        <v>0.11940298507462686</v>
      </c>
    </row>
    <row r="4280" spans="1:14" hidden="1">
      <c r="A4280" t="str">
        <f t="shared" si="201"/>
        <v>NPT955AKQZ</v>
      </c>
      <c r="B4280">
        <f t="shared" si="199"/>
        <v>1</v>
      </c>
      <c r="C4280">
        <f>COUNTIFS($A$2:A4280,A4280)</f>
        <v>1</v>
      </c>
      <c r="D4280" t="str">
        <f t="shared" si="200"/>
        <v>NPT955AKQZ1</v>
      </c>
      <c r="E4280" s="4" t="s">
        <v>18517</v>
      </c>
      <c r="F4280" s="4" t="s">
        <v>12710</v>
      </c>
      <c r="G4280" s="4" t="s">
        <v>17466</v>
      </c>
      <c r="H4280" s="4" t="s">
        <v>23</v>
      </c>
      <c r="I4280" s="4" t="s">
        <v>17467</v>
      </c>
      <c r="J4280" s="4" t="s">
        <v>10173</v>
      </c>
      <c r="K4280">
        <v>13592909.6774194</v>
      </c>
      <c r="L4280">
        <v>16794.599999999999</v>
      </c>
      <c r="M4280">
        <v>15334.2</v>
      </c>
      <c r="N4280">
        <v>0.29850746268656714</v>
      </c>
    </row>
    <row r="4281" spans="1:14" hidden="1">
      <c r="A4281" t="str">
        <f t="shared" si="201"/>
        <v>NPT76BLCO</v>
      </c>
      <c r="B4281">
        <f t="shared" si="199"/>
        <v>1</v>
      </c>
      <c r="C4281">
        <f>COUNTIFS($A$2:A4281,A4281)</f>
        <v>1</v>
      </c>
      <c r="D4281" t="str">
        <f t="shared" si="200"/>
        <v>NPT76BLCO1</v>
      </c>
      <c r="E4281" s="4" t="s">
        <v>17750</v>
      </c>
      <c r="F4281" s="4" t="s">
        <v>1365</v>
      </c>
      <c r="G4281" s="4" t="s">
        <v>17490</v>
      </c>
      <c r="H4281" s="4" t="s">
        <v>97</v>
      </c>
      <c r="I4281" s="4" t="s">
        <v>17467</v>
      </c>
      <c r="J4281" s="4" t="s">
        <v>10949</v>
      </c>
      <c r="K4281">
        <v>2439860.00467681</v>
      </c>
      <c r="L4281">
        <v>0</v>
      </c>
      <c r="M4281">
        <v>4586.3999999999996</v>
      </c>
      <c r="N4281">
        <v>4.9751243781094526E-3</v>
      </c>
    </row>
    <row r="4282" spans="1:14" hidden="1">
      <c r="A4282" t="str">
        <f t="shared" si="201"/>
        <v>NPT955AKDL</v>
      </c>
      <c r="B4282">
        <f t="shared" si="199"/>
        <v>1</v>
      </c>
      <c r="C4282">
        <f>COUNTIFS($A$2:A4282,A4282)</f>
        <v>1</v>
      </c>
      <c r="D4282" t="str">
        <f t="shared" si="200"/>
        <v>NPT955AKDL1</v>
      </c>
      <c r="E4282" s="4" t="s">
        <v>18269</v>
      </c>
      <c r="F4282" s="4" t="s">
        <v>2858</v>
      </c>
      <c r="G4282" s="4" t="s">
        <v>17466</v>
      </c>
      <c r="H4282" s="4" t="s">
        <v>23</v>
      </c>
      <c r="I4282" s="4" t="s">
        <v>17467</v>
      </c>
      <c r="J4282" s="4" t="s">
        <v>2939</v>
      </c>
      <c r="K4282">
        <v>14257653.086462799</v>
      </c>
      <c r="L4282">
        <v>43812</v>
      </c>
      <c r="M4282">
        <v>35049.599999999999</v>
      </c>
      <c r="N4282">
        <v>4.975124378109453E-2</v>
      </c>
    </row>
    <row r="4283" spans="1:14" hidden="1">
      <c r="A4283" t="str">
        <f t="shared" si="201"/>
        <v>NPT288AQUC</v>
      </c>
      <c r="B4283">
        <f t="shared" si="199"/>
        <v>1</v>
      </c>
      <c r="C4283">
        <f>COUNTIFS($A$2:A4283,A4283)</f>
        <v>1</v>
      </c>
      <c r="D4283" t="str">
        <f t="shared" si="200"/>
        <v>NPT288AQUC1</v>
      </c>
      <c r="E4283" s="4" t="s">
        <v>18529</v>
      </c>
      <c r="F4283" s="4" t="s">
        <v>104</v>
      </c>
      <c r="G4283" s="4" t="s">
        <v>17476</v>
      </c>
      <c r="H4283" s="4" t="s">
        <v>919</v>
      </c>
      <c r="I4283" s="4" t="s">
        <v>17467</v>
      </c>
      <c r="J4283" s="4" t="s">
        <v>5802</v>
      </c>
      <c r="K4283">
        <v>13801034.0660489</v>
      </c>
      <c r="L4283">
        <v>7072.8</v>
      </c>
      <c r="M4283">
        <v>0</v>
      </c>
      <c r="N4283">
        <v>0.26865671641791045</v>
      </c>
    </row>
    <row r="4284" spans="1:14" hidden="1">
      <c r="A4284" t="str">
        <f t="shared" si="201"/>
        <v>NPT288ABRZ</v>
      </c>
      <c r="B4284">
        <f t="shared" si="199"/>
        <v>1</v>
      </c>
      <c r="C4284">
        <f>COUNTIFS($A$2:A4284,A4284)</f>
        <v>1</v>
      </c>
      <c r="D4284" t="str">
        <f t="shared" si="200"/>
        <v>NPT288ABRZ1</v>
      </c>
      <c r="E4284" s="4" t="s">
        <v>18343</v>
      </c>
      <c r="F4284" s="4" t="s">
        <v>9200</v>
      </c>
      <c r="G4284" s="4" t="s">
        <v>17470</v>
      </c>
      <c r="H4284" s="4" t="s">
        <v>919</v>
      </c>
      <c r="I4284" s="4" t="s">
        <v>17467</v>
      </c>
      <c r="J4284" s="4" t="s">
        <v>9386</v>
      </c>
      <c r="K4284">
        <v>15203459.0473023</v>
      </c>
      <c r="L4284">
        <v>0</v>
      </c>
      <c r="M4284">
        <v>0</v>
      </c>
      <c r="N4284">
        <v>0.35323383084577115</v>
      </c>
    </row>
    <row r="4285" spans="1:14" hidden="1">
      <c r="A4285" t="str">
        <f t="shared" si="201"/>
        <v>NPT955AKVS</v>
      </c>
      <c r="B4285">
        <f t="shared" si="199"/>
        <v>1</v>
      </c>
      <c r="C4285">
        <f>COUNTIFS($A$2:A4285,A4285)</f>
        <v>1</v>
      </c>
      <c r="D4285" t="str">
        <f t="shared" si="200"/>
        <v>NPT955AKVS1</v>
      </c>
      <c r="E4285" s="4" t="s">
        <v>18554</v>
      </c>
      <c r="F4285" s="4" t="s">
        <v>12710</v>
      </c>
      <c r="G4285" s="4" t="s">
        <v>17466</v>
      </c>
      <c r="H4285" s="4" t="s">
        <v>23</v>
      </c>
      <c r="I4285" s="4" t="s">
        <v>17467</v>
      </c>
      <c r="J4285" s="4" t="s">
        <v>10187</v>
      </c>
      <c r="K4285">
        <v>13265174.756746599</v>
      </c>
      <c r="L4285">
        <v>184010.4</v>
      </c>
      <c r="M4285">
        <v>136432.79999999999</v>
      </c>
      <c r="N4285">
        <v>0.13930348258706468</v>
      </c>
    </row>
    <row r="4286" spans="1:14" hidden="1">
      <c r="A4286" t="str">
        <f t="shared" si="201"/>
        <v>NPT955K1X5</v>
      </c>
      <c r="B4286">
        <f t="shared" si="199"/>
        <v>1</v>
      </c>
      <c r="C4286">
        <f>COUNTIFS($A$2:A4286,A4286)</f>
        <v>1</v>
      </c>
      <c r="D4286" t="str">
        <f t="shared" si="200"/>
        <v>NPT955K1X51</v>
      </c>
      <c r="E4286" s="4" t="s">
        <v>18551</v>
      </c>
      <c r="F4286" s="4" t="s">
        <v>2596</v>
      </c>
      <c r="G4286" s="4" t="s">
        <v>17474</v>
      </c>
      <c r="H4286" s="4" t="s">
        <v>23</v>
      </c>
      <c r="I4286" s="4" t="s">
        <v>17467</v>
      </c>
      <c r="J4286" s="4" t="s">
        <v>2652</v>
      </c>
      <c r="K4286">
        <v>3544353.2378767598</v>
      </c>
      <c r="L4286">
        <v>0</v>
      </c>
      <c r="M4286">
        <v>0</v>
      </c>
      <c r="N4286">
        <v>2.9850746268656716E-2</v>
      </c>
    </row>
    <row r="4287" spans="1:14" hidden="1">
      <c r="A4287" t="str">
        <f t="shared" si="201"/>
        <v>NPT76BEKR</v>
      </c>
      <c r="B4287">
        <f t="shared" si="199"/>
        <v>1</v>
      </c>
      <c r="C4287">
        <f>COUNTIFS($A$2:A4287,A4287)</f>
        <v>1</v>
      </c>
      <c r="D4287" t="str">
        <f t="shared" si="200"/>
        <v>NPT76BEKR1</v>
      </c>
      <c r="E4287" s="4" t="s">
        <v>18111</v>
      </c>
      <c r="F4287" s="4" t="s">
        <v>4451</v>
      </c>
      <c r="G4287" s="4" t="s">
        <v>17466</v>
      </c>
      <c r="H4287" s="4" t="s">
        <v>97</v>
      </c>
      <c r="I4287" s="4" t="s">
        <v>17467</v>
      </c>
      <c r="J4287" s="4" t="s">
        <v>5044</v>
      </c>
      <c r="K4287">
        <v>5496013.4989200896</v>
      </c>
      <c r="L4287">
        <v>30958.2</v>
      </c>
      <c r="M4287">
        <v>39099.06</v>
      </c>
      <c r="N4287">
        <v>9.9502487562189053E-3</v>
      </c>
    </row>
    <row r="4288" spans="1:14" hidden="1">
      <c r="A4288" t="str">
        <f t="shared" si="201"/>
        <v>NPT76ARDD</v>
      </c>
      <c r="B4288">
        <f t="shared" si="199"/>
        <v>1</v>
      </c>
      <c r="C4288">
        <f>COUNTIFS($A$2:A4288,A4288)</f>
        <v>1</v>
      </c>
      <c r="D4288" t="str">
        <f t="shared" si="200"/>
        <v>NPT76ARDD1</v>
      </c>
      <c r="E4288" s="4" t="s">
        <v>17844</v>
      </c>
      <c r="F4288" s="4" t="s">
        <v>104</v>
      </c>
      <c r="G4288" s="4" t="s">
        <v>17476</v>
      </c>
      <c r="H4288" s="4" t="s">
        <v>97</v>
      </c>
      <c r="I4288" s="4" t="s">
        <v>17467</v>
      </c>
      <c r="J4288" s="4" t="s">
        <v>398</v>
      </c>
      <c r="K4288">
        <v>2409000</v>
      </c>
      <c r="L4288">
        <v>0</v>
      </c>
      <c r="M4288">
        <v>0</v>
      </c>
      <c r="N4288">
        <v>0</v>
      </c>
    </row>
    <row r="4289" spans="1:14" hidden="1">
      <c r="A4289" t="str">
        <f t="shared" si="201"/>
        <v>NPT288AKGI</v>
      </c>
      <c r="B4289">
        <f t="shared" si="199"/>
        <v>1</v>
      </c>
      <c r="C4289">
        <f>COUNTIFS($A$2:A4289,A4289)</f>
        <v>1</v>
      </c>
      <c r="D4289" t="str">
        <f t="shared" si="200"/>
        <v>NPT288AKGI1</v>
      </c>
      <c r="E4289" s="4" t="s">
        <v>18593</v>
      </c>
      <c r="F4289" s="4" t="s">
        <v>14822</v>
      </c>
      <c r="G4289" s="4" t="s">
        <v>17466</v>
      </c>
      <c r="H4289" s="4" t="s">
        <v>919</v>
      </c>
      <c r="I4289" s="4" t="s">
        <v>17467</v>
      </c>
      <c r="J4289" s="4" t="s">
        <v>2885</v>
      </c>
      <c r="K4289">
        <v>11011366.024524501</v>
      </c>
      <c r="L4289">
        <v>43783.14</v>
      </c>
      <c r="M4289">
        <v>1768.2</v>
      </c>
      <c r="N4289">
        <v>0.34825870646766172</v>
      </c>
    </row>
    <row r="4290" spans="1:14" hidden="1">
      <c r="A4290" t="str">
        <f t="shared" si="201"/>
        <v>NPT76AEAT</v>
      </c>
      <c r="B4290">
        <f t="shared" si="199"/>
        <v>1</v>
      </c>
      <c r="C4290">
        <f>COUNTIFS($A$2:A4290,A4290)</f>
        <v>1</v>
      </c>
      <c r="D4290" t="str">
        <f t="shared" si="200"/>
        <v>NPT76AEAT1</v>
      </c>
      <c r="E4290" s="4" t="s">
        <v>18052</v>
      </c>
      <c r="F4290" s="4" t="s">
        <v>964</v>
      </c>
      <c r="G4290" s="4" t="s">
        <v>17474</v>
      </c>
      <c r="H4290" s="4" t="s">
        <v>97</v>
      </c>
      <c r="I4290" s="4" t="s">
        <v>17467</v>
      </c>
      <c r="J4290" s="4" t="s">
        <v>1269</v>
      </c>
      <c r="K4290">
        <v>9160195.3459207099</v>
      </c>
      <c r="L4290">
        <v>30439.200000000001</v>
      </c>
      <c r="M4290">
        <v>19806</v>
      </c>
      <c r="N4290">
        <v>4.975124378109453E-2</v>
      </c>
    </row>
    <row r="4291" spans="1:14" hidden="1">
      <c r="A4291" t="str">
        <f t="shared" si="201"/>
        <v>NPT288AQNT</v>
      </c>
      <c r="B4291">
        <f t="shared" ref="B4291:B4354" si="202">COUNTIF(A:A,A4291)</f>
        <v>1</v>
      </c>
      <c r="C4291">
        <f>COUNTIFS($A$2:A4291,A4291)</f>
        <v>1</v>
      </c>
      <c r="D4291" t="str">
        <f t="shared" ref="D4291:D4354" si="203">A4291&amp;C4291</f>
        <v>NPT288AQNT1</v>
      </c>
      <c r="E4291" s="4" t="s">
        <v>18122</v>
      </c>
      <c r="F4291" s="4" t="s">
        <v>104</v>
      </c>
      <c r="G4291" s="4" t="s">
        <v>17476</v>
      </c>
      <c r="H4291" s="4" t="s">
        <v>919</v>
      </c>
      <c r="I4291" s="4" t="s">
        <v>17467</v>
      </c>
      <c r="J4291" s="4" t="s">
        <v>5777</v>
      </c>
      <c r="K4291">
        <v>15090891.2683759</v>
      </c>
      <c r="L4291">
        <v>35364</v>
      </c>
      <c r="M4291">
        <v>0</v>
      </c>
      <c r="N4291">
        <v>0.50248756218905477</v>
      </c>
    </row>
    <row r="4292" spans="1:14" hidden="1">
      <c r="A4292" t="str">
        <f t="shared" si="201"/>
        <v>NPT76AXFX</v>
      </c>
      <c r="B4292">
        <f t="shared" si="202"/>
        <v>1</v>
      </c>
      <c r="C4292">
        <f>COUNTIFS($A$2:A4292,A4292)</f>
        <v>1</v>
      </c>
      <c r="D4292" t="str">
        <f t="shared" si="203"/>
        <v>NPT76AXFX1</v>
      </c>
      <c r="E4292" s="4" t="s">
        <v>17537</v>
      </c>
      <c r="F4292" s="4" t="s">
        <v>2057</v>
      </c>
      <c r="G4292" s="4" t="s">
        <v>17490</v>
      </c>
      <c r="H4292" s="4" t="s">
        <v>97</v>
      </c>
      <c r="I4292" s="4" t="s">
        <v>17467</v>
      </c>
      <c r="J4292" s="4" t="s">
        <v>15064</v>
      </c>
      <c r="K4292">
        <v>9300000</v>
      </c>
      <c r="L4292">
        <v>0</v>
      </c>
      <c r="M4292">
        <v>0</v>
      </c>
      <c r="N4292">
        <v>4.9751243781094526E-3</v>
      </c>
    </row>
    <row r="4293" spans="1:14" hidden="1">
      <c r="A4293" t="str">
        <f t="shared" si="201"/>
        <v>NPT76AFMR</v>
      </c>
      <c r="B4293">
        <f t="shared" si="202"/>
        <v>1</v>
      </c>
      <c r="C4293">
        <f>COUNTIFS($A$2:A4293,A4293)</f>
        <v>1</v>
      </c>
      <c r="D4293" t="str">
        <f t="shared" si="203"/>
        <v>NPT76AFMR1</v>
      </c>
      <c r="E4293" s="4" t="s">
        <v>18370</v>
      </c>
      <c r="F4293" s="4" t="s">
        <v>8154</v>
      </c>
      <c r="G4293" s="4" t="s">
        <v>17474</v>
      </c>
      <c r="H4293" s="4" t="s">
        <v>97</v>
      </c>
      <c r="I4293" s="4" t="s">
        <v>17467</v>
      </c>
      <c r="J4293" s="4" t="s">
        <v>13217</v>
      </c>
      <c r="K4293">
        <v>10470390.8709602</v>
      </c>
      <c r="L4293">
        <v>89067.78</v>
      </c>
      <c r="M4293">
        <v>52225.56</v>
      </c>
      <c r="N4293">
        <v>0.1691542288557214</v>
      </c>
    </row>
    <row r="4294" spans="1:14" hidden="1">
      <c r="A4294" t="str">
        <f t="shared" si="201"/>
        <v>NPT76ANRL</v>
      </c>
      <c r="B4294">
        <f t="shared" si="202"/>
        <v>1</v>
      </c>
      <c r="C4294">
        <f>COUNTIFS($A$2:A4294,A4294)</f>
        <v>1</v>
      </c>
      <c r="D4294" t="str">
        <f t="shared" si="203"/>
        <v>NPT76ANRL1</v>
      </c>
      <c r="E4294" s="4" t="s">
        <v>18316</v>
      </c>
      <c r="F4294" s="4" t="s">
        <v>14886</v>
      </c>
      <c r="G4294" s="4" t="s">
        <v>17470</v>
      </c>
      <c r="H4294" s="4" t="s">
        <v>97</v>
      </c>
      <c r="I4294" s="4" t="s">
        <v>17467</v>
      </c>
      <c r="J4294" s="4" t="s">
        <v>17196</v>
      </c>
      <c r="K4294">
        <v>2956839.2008639299</v>
      </c>
      <c r="L4294">
        <v>10222.799999999999</v>
      </c>
      <c r="M4294">
        <v>28665</v>
      </c>
      <c r="N4294">
        <v>7.4626865671641784E-2</v>
      </c>
    </row>
    <row r="4295" spans="1:14" hidden="1">
      <c r="A4295" t="str">
        <f t="shared" si="201"/>
        <v>NPT76N8FB</v>
      </c>
      <c r="B4295">
        <f t="shared" si="202"/>
        <v>1</v>
      </c>
      <c r="C4295">
        <f>COUNTIFS($A$2:A4295,A4295)</f>
        <v>1</v>
      </c>
      <c r="D4295" t="str">
        <f t="shared" si="203"/>
        <v>NPT76N8FB1</v>
      </c>
      <c r="E4295" s="4" t="s">
        <v>18022</v>
      </c>
      <c r="F4295" s="4" t="s">
        <v>31</v>
      </c>
      <c r="G4295" s="4" t="s">
        <v>17474</v>
      </c>
      <c r="H4295" s="4" t="s">
        <v>97</v>
      </c>
      <c r="I4295" s="4" t="s">
        <v>17467</v>
      </c>
      <c r="J4295" s="4" t="s">
        <v>14666</v>
      </c>
      <c r="K4295">
        <v>5662250</v>
      </c>
      <c r="L4295">
        <v>0</v>
      </c>
      <c r="M4295">
        <v>0</v>
      </c>
      <c r="N4295">
        <v>0</v>
      </c>
    </row>
    <row r="4296" spans="1:14" hidden="1">
      <c r="A4296" t="str">
        <f t="shared" si="201"/>
        <v>NPT76BHQY</v>
      </c>
      <c r="B4296">
        <f t="shared" si="202"/>
        <v>1</v>
      </c>
      <c r="C4296">
        <f>COUNTIFS($A$2:A4296,A4296)</f>
        <v>1</v>
      </c>
      <c r="D4296" t="str">
        <f t="shared" si="203"/>
        <v>NPT76BHQY1</v>
      </c>
      <c r="E4296" s="4" t="s">
        <v>17558</v>
      </c>
      <c r="F4296" s="4" t="s">
        <v>2596</v>
      </c>
      <c r="G4296" s="4" t="s">
        <v>17474</v>
      </c>
      <c r="H4296" s="4" t="s">
        <v>97</v>
      </c>
      <c r="I4296" s="4" t="s">
        <v>17467</v>
      </c>
      <c r="J4296" s="4" t="s">
        <v>3987</v>
      </c>
      <c r="K4296">
        <v>2488019.4722450399</v>
      </c>
      <c r="L4296">
        <v>21682.799999999999</v>
      </c>
      <c r="M4296">
        <v>40028.400000000001</v>
      </c>
      <c r="N4296">
        <v>4.4776119402985072E-2</v>
      </c>
    </row>
    <row r="4297" spans="1:14" hidden="1">
      <c r="A4297" t="str">
        <f t="shared" si="201"/>
        <v>NPT76AWOS</v>
      </c>
      <c r="B4297">
        <f t="shared" si="202"/>
        <v>1</v>
      </c>
      <c r="C4297">
        <f>COUNTIFS($A$2:A4297,A4297)</f>
        <v>1</v>
      </c>
      <c r="D4297" t="str">
        <f t="shared" si="203"/>
        <v>NPT76AWOS1</v>
      </c>
      <c r="E4297" s="4" t="s">
        <v>18142</v>
      </c>
      <c r="F4297" s="4" t="s">
        <v>926</v>
      </c>
      <c r="G4297" s="4" t="s">
        <v>17490</v>
      </c>
      <c r="H4297" s="4" t="s">
        <v>97</v>
      </c>
      <c r="I4297" s="4" t="s">
        <v>17467</v>
      </c>
      <c r="J4297" s="4" t="s">
        <v>16301</v>
      </c>
      <c r="K4297">
        <v>8965150</v>
      </c>
      <c r="L4297">
        <v>327537.78000000003</v>
      </c>
      <c r="M4297">
        <v>240206.4</v>
      </c>
      <c r="N4297">
        <v>0.23383084577114427</v>
      </c>
    </row>
    <row r="4298" spans="1:14" hidden="1">
      <c r="A4298" t="str">
        <f t="shared" si="201"/>
        <v>NPT288AJYC</v>
      </c>
      <c r="B4298">
        <f t="shared" si="202"/>
        <v>1</v>
      </c>
      <c r="C4298">
        <f>COUNTIFS($A$2:A4298,A4298)</f>
        <v>1</v>
      </c>
      <c r="D4298" t="str">
        <f t="shared" si="203"/>
        <v>NPT288AJYC1</v>
      </c>
      <c r="E4298" s="4" t="s">
        <v>18651</v>
      </c>
      <c r="F4298" s="4" t="s">
        <v>14822</v>
      </c>
      <c r="G4298" s="4" t="s">
        <v>17466</v>
      </c>
      <c r="H4298" s="4" t="s">
        <v>919</v>
      </c>
      <c r="I4298" s="4" t="s">
        <v>17467</v>
      </c>
      <c r="J4298" s="4" t="s">
        <v>3190</v>
      </c>
      <c r="K4298">
        <v>24111816.129032299</v>
      </c>
      <c r="L4298">
        <v>7697.1</v>
      </c>
      <c r="M4298">
        <v>13791.96</v>
      </c>
      <c r="N4298">
        <v>0.15422885572139303</v>
      </c>
    </row>
    <row r="4299" spans="1:14" hidden="1">
      <c r="A4299" t="str">
        <f t="shared" si="201"/>
        <v>NPT76AQLJ</v>
      </c>
      <c r="B4299">
        <f t="shared" si="202"/>
        <v>1</v>
      </c>
      <c r="C4299">
        <f>COUNTIFS($A$2:A4299,A4299)</f>
        <v>1</v>
      </c>
      <c r="D4299" t="str">
        <f t="shared" si="203"/>
        <v>NPT76AQLJ1</v>
      </c>
      <c r="E4299" s="4" t="s">
        <v>18394</v>
      </c>
      <c r="F4299" s="4" t="s">
        <v>104</v>
      </c>
      <c r="G4299" s="4" t="s">
        <v>17476</v>
      </c>
      <c r="H4299" s="4" t="s">
        <v>97</v>
      </c>
      <c r="I4299" s="4" t="s">
        <v>17467</v>
      </c>
      <c r="J4299" s="4" t="s">
        <v>8630</v>
      </c>
      <c r="K4299">
        <v>5779528.2414826201</v>
      </c>
      <c r="L4299">
        <v>39430.800000000003</v>
      </c>
      <c r="M4299">
        <v>8762.4</v>
      </c>
      <c r="N4299">
        <v>9.950248756218906E-2</v>
      </c>
    </row>
    <row r="4300" spans="1:14" hidden="1">
      <c r="A4300" t="str">
        <f t="shared" si="201"/>
        <v>NPT76AJBV</v>
      </c>
      <c r="B4300">
        <f t="shared" si="202"/>
        <v>1</v>
      </c>
      <c r="C4300">
        <f>COUNTIFS($A$2:A4300,A4300)</f>
        <v>1</v>
      </c>
      <c r="D4300" t="str">
        <f t="shared" si="203"/>
        <v>NPT76AJBV1</v>
      </c>
      <c r="E4300" s="4" t="s">
        <v>17712</v>
      </c>
      <c r="F4300" s="4" t="s">
        <v>4451</v>
      </c>
      <c r="G4300" s="4" t="s">
        <v>17466</v>
      </c>
      <c r="H4300" s="4" t="s">
        <v>97</v>
      </c>
      <c r="I4300" s="4" t="s">
        <v>17467</v>
      </c>
      <c r="J4300" s="4" t="s">
        <v>4700</v>
      </c>
      <c r="K4300">
        <v>5296159.8272138201</v>
      </c>
      <c r="L4300">
        <v>36736.5</v>
      </c>
      <c r="M4300">
        <v>20901.3</v>
      </c>
      <c r="N4300">
        <v>1.9900497512437811E-2</v>
      </c>
    </row>
    <row r="4301" spans="1:14" hidden="1">
      <c r="A4301" t="str">
        <f t="shared" si="201"/>
        <v>NPT76KHBX</v>
      </c>
      <c r="B4301">
        <f t="shared" si="202"/>
        <v>1</v>
      </c>
      <c r="C4301">
        <f>COUNTIFS($A$2:A4301,A4301)</f>
        <v>1</v>
      </c>
      <c r="D4301" t="str">
        <f t="shared" si="203"/>
        <v>NPT76KHBX1</v>
      </c>
      <c r="E4301" s="4" t="s">
        <v>17519</v>
      </c>
      <c r="F4301" s="4" t="s">
        <v>2596</v>
      </c>
      <c r="G4301" s="4" t="s">
        <v>17474</v>
      </c>
      <c r="H4301" s="4" t="s">
        <v>97</v>
      </c>
      <c r="I4301" s="4" t="s">
        <v>17467</v>
      </c>
      <c r="J4301" s="4" t="s">
        <v>4164</v>
      </c>
      <c r="K4301">
        <v>4298281.2566468101</v>
      </c>
      <c r="L4301">
        <v>7025.64</v>
      </c>
      <c r="M4301">
        <v>105683.88</v>
      </c>
      <c r="N4301">
        <v>6.4676616915422883E-2</v>
      </c>
    </row>
    <row r="4302" spans="1:14" hidden="1">
      <c r="A4302" t="str">
        <f t="shared" ref="A4302:A4365" si="204">H4302&amp;J4302</f>
        <v>NPT288ARNR</v>
      </c>
      <c r="B4302">
        <f t="shared" si="202"/>
        <v>1</v>
      </c>
      <c r="C4302">
        <f>COUNTIFS($A$2:A4302,A4302)</f>
        <v>1</v>
      </c>
      <c r="D4302" t="str">
        <f t="shared" si="203"/>
        <v>NPT288ARNR1</v>
      </c>
      <c r="E4302" s="4" t="s">
        <v>18308</v>
      </c>
      <c r="F4302" s="4" t="s">
        <v>8882</v>
      </c>
      <c r="G4302" s="4" t="s">
        <v>17476</v>
      </c>
      <c r="H4302" s="4" t="s">
        <v>919</v>
      </c>
      <c r="I4302" s="4" t="s">
        <v>17467</v>
      </c>
      <c r="J4302" s="4" t="s">
        <v>8988</v>
      </c>
      <c r="K4302">
        <v>13540897.0848347</v>
      </c>
      <c r="L4302">
        <v>172222.68</v>
      </c>
      <c r="M4302">
        <v>8310.5400000000009</v>
      </c>
      <c r="N4302">
        <v>0.13432835820895522</v>
      </c>
    </row>
    <row r="4303" spans="1:14" hidden="1">
      <c r="A4303" t="str">
        <f t="shared" si="204"/>
        <v>NPT76BDGL</v>
      </c>
      <c r="B4303">
        <f t="shared" si="202"/>
        <v>1</v>
      </c>
      <c r="C4303">
        <f>COUNTIFS($A$2:A4303,A4303)</f>
        <v>1</v>
      </c>
      <c r="D4303" t="str">
        <f t="shared" si="203"/>
        <v>NPT76BDGL1</v>
      </c>
      <c r="E4303" s="4" t="s">
        <v>17553</v>
      </c>
      <c r="F4303" s="4" t="s">
        <v>6498</v>
      </c>
      <c r="G4303" s="4" t="s">
        <v>17470</v>
      </c>
      <c r="H4303" s="4" t="s">
        <v>97</v>
      </c>
      <c r="I4303" s="4" t="s">
        <v>17467</v>
      </c>
      <c r="J4303" s="4" t="s">
        <v>6709</v>
      </c>
      <c r="K4303">
        <v>9289876.3777607493</v>
      </c>
      <c r="L4303">
        <v>65718</v>
      </c>
      <c r="M4303">
        <v>62067</v>
      </c>
      <c r="N4303">
        <v>2.9850746268656716E-2</v>
      </c>
    </row>
    <row r="4304" spans="1:14" hidden="1">
      <c r="A4304" t="str">
        <f t="shared" si="204"/>
        <v>NPT288AJJX</v>
      </c>
      <c r="B4304">
        <f t="shared" si="202"/>
        <v>1</v>
      </c>
      <c r="C4304">
        <f>COUNTIFS($A$2:A4304,A4304)</f>
        <v>1</v>
      </c>
      <c r="D4304" t="str">
        <f t="shared" si="203"/>
        <v>NPT288AJJX1</v>
      </c>
      <c r="E4304" s="4" t="s">
        <v>17893</v>
      </c>
      <c r="F4304" s="4" t="s">
        <v>8351</v>
      </c>
      <c r="G4304" s="4" t="s">
        <v>17466</v>
      </c>
      <c r="H4304" s="4" t="s">
        <v>919</v>
      </c>
      <c r="I4304" s="4" t="s">
        <v>17467</v>
      </c>
      <c r="J4304" s="4" t="s">
        <v>5744</v>
      </c>
      <c r="K4304">
        <v>13335389.6937922</v>
      </c>
      <c r="L4304">
        <v>0</v>
      </c>
      <c r="M4304">
        <v>6243</v>
      </c>
      <c r="N4304">
        <v>0.11940298507462686</v>
      </c>
    </row>
    <row r="4305" spans="1:14" hidden="1">
      <c r="A4305" t="str">
        <f t="shared" si="204"/>
        <v>NPT955CN0Z</v>
      </c>
      <c r="B4305">
        <f t="shared" si="202"/>
        <v>1</v>
      </c>
      <c r="C4305">
        <f>COUNTIFS($A$2:A4305,A4305)</f>
        <v>1</v>
      </c>
      <c r="D4305" t="str">
        <f t="shared" si="203"/>
        <v>NPT955CN0Z1</v>
      </c>
      <c r="E4305" s="4" t="s">
        <v>18059</v>
      </c>
      <c r="F4305" s="4" t="s">
        <v>4451</v>
      </c>
      <c r="G4305" s="4" t="s">
        <v>17466</v>
      </c>
      <c r="H4305" s="4" t="s">
        <v>23</v>
      </c>
      <c r="I4305" s="4" t="s">
        <v>17467</v>
      </c>
      <c r="J4305" s="4" t="s">
        <v>5616</v>
      </c>
      <c r="K4305">
        <v>4207112.4255614504</v>
      </c>
      <c r="L4305">
        <v>0</v>
      </c>
      <c r="M4305">
        <v>35049.599999999999</v>
      </c>
      <c r="N4305">
        <v>6.965174129353234E-2</v>
      </c>
    </row>
    <row r="4306" spans="1:14" hidden="1">
      <c r="A4306" t="str">
        <f t="shared" si="204"/>
        <v>NPT288AIFM</v>
      </c>
      <c r="B4306">
        <f t="shared" si="202"/>
        <v>1</v>
      </c>
      <c r="C4306">
        <f>COUNTIFS($A$2:A4306,A4306)</f>
        <v>1</v>
      </c>
      <c r="D4306" t="str">
        <f t="shared" si="203"/>
        <v>NPT288AIFM1</v>
      </c>
      <c r="E4306" s="4" t="s">
        <v>17811</v>
      </c>
      <c r="F4306" s="4" t="s">
        <v>14822</v>
      </c>
      <c r="G4306" s="4" t="s">
        <v>17466</v>
      </c>
      <c r="H4306" s="4" t="s">
        <v>919</v>
      </c>
      <c r="I4306" s="4" t="s">
        <v>17467</v>
      </c>
      <c r="J4306" s="4" t="s">
        <v>12524</v>
      </c>
      <c r="K4306">
        <v>20778949.8362712</v>
      </c>
      <c r="L4306">
        <v>0</v>
      </c>
      <c r="M4306">
        <v>0</v>
      </c>
      <c r="N4306">
        <v>0.34328358208955223</v>
      </c>
    </row>
    <row r="4307" spans="1:14" hidden="1">
      <c r="A4307" t="str">
        <f t="shared" si="204"/>
        <v>NPT76BEKT</v>
      </c>
      <c r="B4307">
        <f t="shared" si="202"/>
        <v>1</v>
      </c>
      <c r="C4307">
        <f>COUNTIFS($A$2:A4307,A4307)</f>
        <v>1</v>
      </c>
      <c r="D4307" t="str">
        <f t="shared" si="203"/>
        <v>NPT76BEKT1</v>
      </c>
      <c r="E4307" s="4" t="s">
        <v>17526</v>
      </c>
      <c r="F4307" s="4" t="s">
        <v>4451</v>
      </c>
      <c r="G4307" s="4" t="s">
        <v>17466</v>
      </c>
      <c r="H4307" s="4" t="s">
        <v>97</v>
      </c>
      <c r="I4307" s="4" t="s">
        <v>17467</v>
      </c>
      <c r="J4307" s="4" t="s">
        <v>4727</v>
      </c>
      <c r="K4307">
        <v>5310594.3722566701</v>
      </c>
      <c r="L4307">
        <v>35544.6</v>
      </c>
      <c r="M4307">
        <v>44717.4</v>
      </c>
      <c r="N4307">
        <v>2.4875621890547265E-2</v>
      </c>
    </row>
    <row r="4308" spans="1:14" hidden="1">
      <c r="A4308" t="str">
        <f t="shared" si="204"/>
        <v>NPT76AZUR</v>
      </c>
      <c r="B4308">
        <f t="shared" si="202"/>
        <v>1</v>
      </c>
      <c r="C4308">
        <f>COUNTIFS($A$2:A4308,A4308)</f>
        <v>1</v>
      </c>
      <c r="D4308" t="str">
        <f t="shared" si="203"/>
        <v>NPT76AZUR1</v>
      </c>
      <c r="E4308" s="4" t="s">
        <v>18426</v>
      </c>
      <c r="F4308" s="4" t="s">
        <v>4451</v>
      </c>
      <c r="G4308" s="4" t="s">
        <v>17466</v>
      </c>
      <c r="H4308" s="4" t="s">
        <v>97</v>
      </c>
      <c r="I4308" s="4" t="s">
        <v>17467</v>
      </c>
      <c r="J4308" s="4" t="s">
        <v>4744</v>
      </c>
      <c r="K4308">
        <v>4884408.0993520496</v>
      </c>
      <c r="L4308">
        <v>45043.199999999997</v>
      </c>
      <c r="M4308">
        <v>39201.599999999999</v>
      </c>
      <c r="N4308">
        <v>9.950248756218906E-2</v>
      </c>
    </row>
    <row r="4309" spans="1:14" hidden="1">
      <c r="A4309" t="str">
        <f t="shared" si="204"/>
        <v>NPT76AZPR</v>
      </c>
      <c r="B4309">
        <f t="shared" si="202"/>
        <v>1</v>
      </c>
      <c r="C4309">
        <f>COUNTIFS($A$2:A4309,A4309)</f>
        <v>1</v>
      </c>
      <c r="D4309" t="str">
        <f t="shared" si="203"/>
        <v>NPT76AZPR1</v>
      </c>
      <c r="E4309" s="4" t="s">
        <v>18171</v>
      </c>
      <c r="F4309" s="4" t="s">
        <v>2057</v>
      </c>
      <c r="G4309" s="4" t="s">
        <v>17490</v>
      </c>
      <c r="H4309" s="4" t="s">
        <v>97</v>
      </c>
      <c r="I4309" s="4" t="s">
        <v>17467</v>
      </c>
      <c r="J4309" s="4" t="s">
        <v>5302</v>
      </c>
      <c r="K4309">
        <v>5691727.3048438104</v>
      </c>
      <c r="L4309">
        <v>6879.6</v>
      </c>
      <c r="M4309">
        <v>41934.78</v>
      </c>
      <c r="N4309">
        <v>6.4676616915422883E-2</v>
      </c>
    </row>
    <row r="4310" spans="1:14" hidden="1">
      <c r="A4310" t="str">
        <f t="shared" si="204"/>
        <v>NPT76AELJ</v>
      </c>
      <c r="B4310">
        <f t="shared" si="202"/>
        <v>1</v>
      </c>
      <c r="C4310">
        <f>COUNTIFS($A$2:A4310,A4310)</f>
        <v>1</v>
      </c>
      <c r="D4310" t="str">
        <f t="shared" si="203"/>
        <v>NPT76AELJ1</v>
      </c>
      <c r="E4310" s="4" t="s">
        <v>17715</v>
      </c>
      <c r="F4310" s="4" t="s">
        <v>964</v>
      </c>
      <c r="G4310" s="4" t="s">
        <v>17474</v>
      </c>
      <c r="H4310" s="4" t="s">
        <v>97</v>
      </c>
      <c r="I4310" s="4" t="s">
        <v>17467</v>
      </c>
      <c r="J4310" s="4" t="s">
        <v>1173</v>
      </c>
      <c r="K4310">
        <v>5004255.4483383298</v>
      </c>
      <c r="L4310">
        <v>3651</v>
      </c>
      <c r="M4310">
        <v>5733</v>
      </c>
      <c r="N4310">
        <v>9.9502487562189053E-3</v>
      </c>
    </row>
    <row r="4311" spans="1:14" hidden="1">
      <c r="A4311" t="str">
        <f t="shared" si="204"/>
        <v>NPT76APVE</v>
      </c>
      <c r="B4311">
        <f t="shared" si="202"/>
        <v>1</v>
      </c>
      <c r="C4311">
        <f>COUNTIFS($A$2:A4311,A4311)</f>
        <v>1</v>
      </c>
      <c r="D4311" t="str">
        <f t="shared" si="203"/>
        <v>NPT76APVE1</v>
      </c>
      <c r="E4311" s="4" t="s">
        <v>17833</v>
      </c>
      <c r="F4311" s="4" t="s">
        <v>104</v>
      </c>
      <c r="G4311" s="4" t="s">
        <v>17476</v>
      </c>
      <c r="H4311" s="4" t="s">
        <v>97</v>
      </c>
      <c r="I4311" s="4" t="s">
        <v>17467</v>
      </c>
      <c r="J4311" s="4" t="s">
        <v>8812</v>
      </c>
      <c r="K4311">
        <v>19602627.555374999</v>
      </c>
      <c r="L4311">
        <v>34398</v>
      </c>
      <c r="M4311">
        <v>24078.6</v>
      </c>
      <c r="N4311">
        <v>4.975124378109453E-2</v>
      </c>
    </row>
    <row r="4312" spans="1:14" hidden="1">
      <c r="A4312" t="str">
        <f t="shared" si="204"/>
        <v>NPT76AEZK</v>
      </c>
      <c r="B4312">
        <f t="shared" si="202"/>
        <v>1</v>
      </c>
      <c r="C4312">
        <f>COUNTIFS($A$2:A4312,A4312)</f>
        <v>1</v>
      </c>
      <c r="D4312" t="str">
        <f t="shared" si="203"/>
        <v>NPT76AEZK1</v>
      </c>
      <c r="E4312" s="4" t="s">
        <v>18652</v>
      </c>
      <c r="F4312" s="4" t="s">
        <v>8154</v>
      </c>
      <c r="G4312" s="4" t="s">
        <v>17474</v>
      </c>
      <c r="H4312" s="4" t="s">
        <v>97</v>
      </c>
      <c r="I4312" s="4" t="s">
        <v>17467</v>
      </c>
      <c r="J4312" s="4" t="s">
        <v>13501</v>
      </c>
      <c r="K4312">
        <v>6260397.3454724997</v>
      </c>
      <c r="L4312">
        <v>107569.2</v>
      </c>
      <c r="M4312">
        <v>91160.4</v>
      </c>
      <c r="N4312">
        <v>0.3383084577114428</v>
      </c>
    </row>
    <row r="4313" spans="1:14" hidden="1">
      <c r="A4313" t="str">
        <f t="shared" si="204"/>
        <v>NPT76AOEE</v>
      </c>
      <c r="B4313">
        <f t="shared" si="202"/>
        <v>1</v>
      </c>
      <c r="C4313">
        <f>COUNTIFS($A$2:A4313,A4313)</f>
        <v>1</v>
      </c>
      <c r="D4313" t="str">
        <f t="shared" si="203"/>
        <v>NPT76AOEE1</v>
      </c>
      <c r="E4313" s="4" t="s">
        <v>17657</v>
      </c>
      <c r="F4313" s="4" t="s">
        <v>14886</v>
      </c>
      <c r="G4313" s="4" t="s">
        <v>17470</v>
      </c>
      <c r="H4313" s="4" t="s">
        <v>97</v>
      </c>
      <c r="I4313" s="4" t="s">
        <v>17467</v>
      </c>
      <c r="J4313" s="4" t="s">
        <v>17410</v>
      </c>
      <c r="K4313">
        <v>18582710.897750098</v>
      </c>
      <c r="L4313">
        <v>82090.2</v>
      </c>
      <c r="M4313">
        <v>104418.6</v>
      </c>
      <c r="N4313">
        <v>0.18407960199004975</v>
      </c>
    </row>
    <row r="4314" spans="1:14" hidden="1">
      <c r="A4314" t="str">
        <f t="shared" si="204"/>
        <v>NPT76AKAP</v>
      </c>
      <c r="B4314">
        <f t="shared" si="202"/>
        <v>1</v>
      </c>
      <c r="C4314">
        <f>COUNTIFS($A$2:A4314,A4314)</f>
        <v>1</v>
      </c>
      <c r="D4314" t="str">
        <f t="shared" si="203"/>
        <v>NPT76AKAP1</v>
      </c>
      <c r="E4314" s="4" t="s">
        <v>17834</v>
      </c>
      <c r="F4314" s="4" t="s">
        <v>2858</v>
      </c>
      <c r="G4314" s="4" t="s">
        <v>17466</v>
      </c>
      <c r="H4314" s="4" t="s">
        <v>97</v>
      </c>
      <c r="I4314" s="4" t="s">
        <v>17467</v>
      </c>
      <c r="J4314" s="4" t="s">
        <v>11828</v>
      </c>
      <c r="K4314">
        <v>7247264.5161290299</v>
      </c>
      <c r="L4314">
        <v>113911.2</v>
      </c>
      <c r="M4314">
        <v>73020</v>
      </c>
      <c r="N4314">
        <v>0.1890547263681592</v>
      </c>
    </row>
    <row r="4315" spans="1:14" hidden="1">
      <c r="A4315" t="str">
        <f t="shared" si="204"/>
        <v>NPT288MOTG</v>
      </c>
      <c r="B4315">
        <f t="shared" si="202"/>
        <v>1</v>
      </c>
      <c r="C4315">
        <f>COUNTIFS($A$2:A4315,A4315)</f>
        <v>1</v>
      </c>
      <c r="D4315" t="str">
        <f t="shared" si="203"/>
        <v>NPT288MOTG1</v>
      </c>
      <c r="E4315" s="4" t="s">
        <v>17566</v>
      </c>
      <c r="F4315" s="4" t="s">
        <v>9200</v>
      </c>
      <c r="G4315" s="4" t="s">
        <v>17470</v>
      </c>
      <c r="H4315" s="4" t="s">
        <v>919</v>
      </c>
      <c r="I4315" s="4" t="s">
        <v>17467</v>
      </c>
      <c r="J4315" s="4" t="s">
        <v>9619</v>
      </c>
      <c r="K4315">
        <v>20972520.392924398</v>
      </c>
      <c r="L4315">
        <v>0</v>
      </c>
      <c r="M4315">
        <v>0</v>
      </c>
      <c r="N4315">
        <v>0</v>
      </c>
    </row>
    <row r="4316" spans="1:14" hidden="1">
      <c r="A4316" t="str">
        <f t="shared" si="204"/>
        <v>NPT288AIGT</v>
      </c>
      <c r="B4316">
        <f t="shared" si="202"/>
        <v>1</v>
      </c>
      <c r="C4316">
        <f>COUNTIFS($A$2:A4316,A4316)</f>
        <v>1</v>
      </c>
      <c r="D4316" t="str">
        <f t="shared" si="203"/>
        <v>NPT288AIGT1</v>
      </c>
      <c r="E4316" s="4" t="s">
        <v>18233</v>
      </c>
      <c r="F4316" s="4" t="s">
        <v>14822</v>
      </c>
      <c r="G4316" s="4" t="s">
        <v>17466</v>
      </c>
      <c r="H4316" s="4" t="s">
        <v>919</v>
      </c>
      <c r="I4316" s="4" t="s">
        <v>17467</v>
      </c>
      <c r="J4316" s="4" t="s">
        <v>12560</v>
      </c>
      <c r="K4316">
        <v>14593219.6861366</v>
      </c>
      <c r="L4316">
        <v>7072.8</v>
      </c>
      <c r="M4316">
        <v>0</v>
      </c>
      <c r="N4316">
        <v>0.26368159203980102</v>
      </c>
    </row>
    <row r="4317" spans="1:14" hidden="1">
      <c r="A4317" t="str">
        <f t="shared" si="204"/>
        <v>NPT76KCGC</v>
      </c>
      <c r="B4317">
        <f t="shared" si="202"/>
        <v>1</v>
      </c>
      <c r="C4317">
        <f>COUNTIFS($A$2:A4317,A4317)</f>
        <v>1</v>
      </c>
      <c r="D4317" t="str">
        <f t="shared" si="203"/>
        <v>NPT76KCGC1</v>
      </c>
      <c r="E4317" s="4" t="s">
        <v>17783</v>
      </c>
      <c r="F4317" s="4" t="s">
        <v>2057</v>
      </c>
      <c r="G4317" s="4" t="s">
        <v>17490</v>
      </c>
      <c r="H4317" s="4" t="s">
        <v>97</v>
      </c>
      <c r="I4317" s="4" t="s">
        <v>17467</v>
      </c>
      <c r="J4317" s="4" t="s">
        <v>15164</v>
      </c>
      <c r="K4317">
        <v>711485.89282535005</v>
      </c>
      <c r="L4317">
        <v>0</v>
      </c>
      <c r="M4317">
        <v>0</v>
      </c>
      <c r="N4317">
        <v>0</v>
      </c>
    </row>
    <row r="4318" spans="1:14" hidden="1">
      <c r="A4318" t="str">
        <f t="shared" si="204"/>
        <v>NPT76AGI2</v>
      </c>
      <c r="B4318">
        <f t="shared" si="202"/>
        <v>1</v>
      </c>
      <c r="C4318">
        <f>COUNTIFS($A$2:A4318,A4318)</f>
        <v>1</v>
      </c>
      <c r="D4318" t="str">
        <f t="shared" si="203"/>
        <v>NPT76AGI21</v>
      </c>
      <c r="E4318" s="4" t="s">
        <v>17673</v>
      </c>
      <c r="F4318" s="4" t="s">
        <v>2596</v>
      </c>
      <c r="G4318" s="4" t="s">
        <v>17474</v>
      </c>
      <c r="H4318" s="4" t="s">
        <v>97</v>
      </c>
      <c r="I4318" s="4" t="s">
        <v>17467</v>
      </c>
      <c r="J4318" s="4" t="s">
        <v>3867</v>
      </c>
      <c r="K4318">
        <v>2600266.1358597199</v>
      </c>
      <c r="L4318">
        <v>29198.46</v>
      </c>
      <c r="M4318">
        <v>26733.599999999999</v>
      </c>
      <c r="N4318">
        <v>9.9502487562189053E-3</v>
      </c>
    </row>
    <row r="4319" spans="1:14" hidden="1">
      <c r="A4319" t="str">
        <f t="shared" si="204"/>
        <v>NPT76BHIY</v>
      </c>
      <c r="B4319">
        <f t="shared" si="202"/>
        <v>1</v>
      </c>
      <c r="C4319">
        <f>COUNTIFS($A$2:A4319,A4319)</f>
        <v>1</v>
      </c>
      <c r="D4319" t="str">
        <f t="shared" si="203"/>
        <v>NPT76BHIY1</v>
      </c>
      <c r="E4319" s="4" t="s">
        <v>17853</v>
      </c>
      <c r="F4319" s="4" t="s">
        <v>1365</v>
      </c>
      <c r="G4319" s="4" t="s">
        <v>17490</v>
      </c>
      <c r="H4319" s="4" t="s">
        <v>97</v>
      </c>
      <c r="I4319" s="4" t="s">
        <v>17467</v>
      </c>
      <c r="J4319" s="4" t="s">
        <v>1925</v>
      </c>
      <c r="K4319">
        <v>3734270.7343412498</v>
      </c>
      <c r="L4319">
        <v>0</v>
      </c>
      <c r="M4319">
        <v>0</v>
      </c>
      <c r="N4319">
        <v>2.4875621890547265E-2</v>
      </c>
    </row>
    <row r="4320" spans="1:14" hidden="1">
      <c r="A4320" t="str">
        <f t="shared" si="204"/>
        <v>NPT76AKWX</v>
      </c>
      <c r="B4320">
        <f t="shared" si="202"/>
        <v>1</v>
      </c>
      <c r="C4320">
        <f>COUNTIFS($A$2:A4320,A4320)</f>
        <v>1</v>
      </c>
      <c r="D4320" t="str">
        <f t="shared" si="203"/>
        <v>NPT76AKWX1</v>
      </c>
      <c r="E4320" s="4" t="s">
        <v>18398</v>
      </c>
      <c r="F4320" s="4" t="s">
        <v>12710</v>
      </c>
      <c r="G4320" s="4" t="s">
        <v>17466</v>
      </c>
      <c r="H4320" s="4" t="s">
        <v>97</v>
      </c>
      <c r="I4320" s="4" t="s">
        <v>17467</v>
      </c>
      <c r="J4320" s="4" t="s">
        <v>12836</v>
      </c>
      <c r="K4320">
        <v>3925664.3628509701</v>
      </c>
      <c r="L4320">
        <v>179092.2</v>
      </c>
      <c r="M4320">
        <v>96386.4</v>
      </c>
      <c r="N4320">
        <v>0.24875621890547264</v>
      </c>
    </row>
    <row r="4321" spans="1:14" hidden="1">
      <c r="A4321" t="str">
        <f t="shared" si="204"/>
        <v>NPT288AUFY</v>
      </c>
      <c r="B4321">
        <f t="shared" si="202"/>
        <v>1</v>
      </c>
      <c r="C4321">
        <f>COUNTIFS($A$2:A4321,A4321)</f>
        <v>1</v>
      </c>
      <c r="D4321" t="str">
        <f t="shared" si="203"/>
        <v>NPT288AUFY1</v>
      </c>
      <c r="E4321" s="4" t="s">
        <v>18378</v>
      </c>
      <c r="F4321" s="4" t="s">
        <v>1365</v>
      </c>
      <c r="G4321" s="4" t="s">
        <v>17490</v>
      </c>
      <c r="H4321" s="4" t="s">
        <v>919</v>
      </c>
      <c r="I4321" s="4" t="s">
        <v>17467</v>
      </c>
      <c r="J4321" s="4" t="s">
        <v>8095</v>
      </c>
      <c r="K4321">
        <v>14126657.789419999</v>
      </c>
      <c r="L4321">
        <v>0</v>
      </c>
      <c r="M4321">
        <v>0</v>
      </c>
      <c r="N4321">
        <v>0.12935323383084577</v>
      </c>
    </row>
    <row r="4322" spans="1:14" hidden="1">
      <c r="A4322" t="str">
        <f t="shared" si="204"/>
        <v>NPT955ASFR</v>
      </c>
      <c r="B4322">
        <f t="shared" si="202"/>
        <v>1</v>
      </c>
      <c r="C4322">
        <f>COUNTIFS($A$2:A4322,A4322)</f>
        <v>1</v>
      </c>
      <c r="D4322" t="str">
        <f t="shared" si="203"/>
        <v>NPT955ASFR1</v>
      </c>
      <c r="E4322" s="4" t="s">
        <v>18322</v>
      </c>
      <c r="F4322" s="4" t="s">
        <v>8882</v>
      </c>
      <c r="G4322" s="4" t="s">
        <v>17476</v>
      </c>
      <c r="H4322" s="4" t="s">
        <v>23</v>
      </c>
      <c r="I4322" s="4" t="s">
        <v>17467</v>
      </c>
      <c r="J4322" s="4" t="s">
        <v>9019</v>
      </c>
      <c r="K4322">
        <v>3134007.07517592</v>
      </c>
      <c r="L4322">
        <v>11212.5</v>
      </c>
      <c r="M4322">
        <v>2190.6</v>
      </c>
      <c r="N4322">
        <v>0</v>
      </c>
    </row>
    <row r="4323" spans="1:14" hidden="1">
      <c r="A4323" t="str">
        <f t="shared" si="204"/>
        <v>NPT288BAUJ</v>
      </c>
      <c r="B4323">
        <f t="shared" si="202"/>
        <v>1</v>
      </c>
      <c r="C4323">
        <f>COUNTIFS($A$2:A4323,A4323)</f>
        <v>1</v>
      </c>
      <c r="D4323" t="str">
        <f t="shared" si="203"/>
        <v>NPT288BAUJ1</v>
      </c>
      <c r="E4323" s="4" t="s">
        <v>18369</v>
      </c>
      <c r="F4323" s="4" t="s">
        <v>3297</v>
      </c>
      <c r="G4323" s="4" t="s">
        <v>17476</v>
      </c>
      <c r="H4323" s="4" t="s">
        <v>919</v>
      </c>
      <c r="I4323" s="4" t="s">
        <v>17467</v>
      </c>
      <c r="J4323" s="4" t="s">
        <v>5849</v>
      </c>
      <c r="K4323">
        <v>1563337.44966248</v>
      </c>
      <c r="L4323">
        <v>0</v>
      </c>
      <c r="M4323">
        <v>0</v>
      </c>
      <c r="N4323">
        <v>9.9502487562189053E-3</v>
      </c>
    </row>
    <row r="4324" spans="1:14" hidden="1">
      <c r="A4324" t="str">
        <f t="shared" si="204"/>
        <v>NPT76AMJS</v>
      </c>
      <c r="B4324">
        <f t="shared" si="202"/>
        <v>1</v>
      </c>
      <c r="C4324">
        <f>COUNTIFS($A$2:A4324,A4324)</f>
        <v>1</v>
      </c>
      <c r="D4324" t="str">
        <f t="shared" si="203"/>
        <v>NPT76AMJS1</v>
      </c>
      <c r="E4324" s="4" t="s">
        <v>17725</v>
      </c>
      <c r="F4324" s="4" t="s">
        <v>3297</v>
      </c>
      <c r="G4324" s="4" t="s">
        <v>17476</v>
      </c>
      <c r="H4324" s="4" t="s">
        <v>97</v>
      </c>
      <c r="I4324" s="4" t="s">
        <v>17467</v>
      </c>
      <c r="J4324" s="4" t="s">
        <v>3773</v>
      </c>
      <c r="K4324">
        <v>3351217.1601755698</v>
      </c>
      <c r="L4324">
        <v>0</v>
      </c>
      <c r="M4324">
        <v>0</v>
      </c>
      <c r="N4324">
        <v>4.9751243781094526E-3</v>
      </c>
    </row>
    <row r="4325" spans="1:14" hidden="1">
      <c r="A4325" t="str">
        <f t="shared" si="204"/>
        <v>NPT288AJHR</v>
      </c>
      <c r="B4325">
        <f t="shared" si="202"/>
        <v>1</v>
      </c>
      <c r="C4325">
        <f>COUNTIFS($A$2:A4325,A4325)</f>
        <v>1</v>
      </c>
      <c r="D4325" t="str">
        <f t="shared" si="203"/>
        <v>NPT288AJHR1</v>
      </c>
      <c r="E4325" s="4" t="s">
        <v>18241</v>
      </c>
      <c r="F4325" s="4" t="s">
        <v>8351</v>
      </c>
      <c r="G4325" s="4" t="s">
        <v>17466</v>
      </c>
      <c r="H4325" s="4" t="s">
        <v>919</v>
      </c>
      <c r="I4325" s="4" t="s">
        <v>17467</v>
      </c>
      <c r="J4325" s="4" t="s">
        <v>5628</v>
      </c>
      <c r="K4325">
        <v>45688863.558066003</v>
      </c>
      <c r="L4325">
        <v>0</v>
      </c>
      <c r="M4325">
        <v>0</v>
      </c>
      <c r="N4325">
        <v>0.28358208955223879</v>
      </c>
    </row>
    <row r="4326" spans="1:14" hidden="1">
      <c r="A4326" t="str">
        <f t="shared" si="204"/>
        <v>NPT76ANTS</v>
      </c>
      <c r="B4326">
        <f t="shared" si="202"/>
        <v>1</v>
      </c>
      <c r="C4326">
        <f>COUNTIFS($A$2:A4326,A4326)</f>
        <v>1</v>
      </c>
      <c r="D4326" t="str">
        <f t="shared" si="203"/>
        <v>NPT76ANTS1</v>
      </c>
      <c r="E4326" s="4" t="s">
        <v>17559</v>
      </c>
      <c r="F4326" s="4" t="s">
        <v>14886</v>
      </c>
      <c r="G4326" s="4" t="s">
        <v>17470</v>
      </c>
      <c r="H4326" s="4" t="s">
        <v>97</v>
      </c>
      <c r="I4326" s="4" t="s">
        <v>17467</v>
      </c>
      <c r="J4326" s="4" t="s">
        <v>17076</v>
      </c>
      <c r="K4326">
        <v>3597099.6098376699</v>
      </c>
      <c r="L4326">
        <v>0</v>
      </c>
      <c r="M4326">
        <v>0</v>
      </c>
      <c r="N4326">
        <v>0.15422885572139303</v>
      </c>
    </row>
    <row r="4327" spans="1:14" hidden="1">
      <c r="A4327" t="str">
        <f t="shared" si="204"/>
        <v>NPT76ABLQ</v>
      </c>
      <c r="B4327">
        <f t="shared" si="202"/>
        <v>1</v>
      </c>
      <c r="C4327">
        <f>COUNTIFS($A$2:A4327,A4327)</f>
        <v>1</v>
      </c>
      <c r="D4327" t="str">
        <f t="shared" si="203"/>
        <v>NPT76ABLQ1</v>
      </c>
      <c r="E4327" s="4" t="s">
        <v>18027</v>
      </c>
      <c r="F4327" s="4" t="s">
        <v>11011</v>
      </c>
      <c r="G4327" s="4" t="s">
        <v>17470</v>
      </c>
      <c r="H4327" s="4" t="s">
        <v>97</v>
      </c>
      <c r="I4327" s="4" t="s">
        <v>17467</v>
      </c>
      <c r="J4327" s="4" t="s">
        <v>11536</v>
      </c>
      <c r="K4327">
        <v>2801659.2524211002</v>
      </c>
      <c r="L4327">
        <v>1460.4</v>
      </c>
      <c r="M4327">
        <v>5733</v>
      </c>
      <c r="N4327">
        <v>1.9900497512437811E-2</v>
      </c>
    </row>
    <row r="4328" spans="1:14" hidden="1">
      <c r="A4328" t="str">
        <f t="shared" si="204"/>
        <v>NPT76AAXG</v>
      </c>
      <c r="B4328">
        <f t="shared" si="202"/>
        <v>1</v>
      </c>
      <c r="C4328">
        <f>COUNTIFS($A$2:A4328,A4328)</f>
        <v>1</v>
      </c>
      <c r="D4328" t="str">
        <f t="shared" si="203"/>
        <v>NPT76AAXG1</v>
      </c>
      <c r="E4328" s="4" t="s">
        <v>17799</v>
      </c>
      <c r="F4328" s="4" t="s">
        <v>2596</v>
      </c>
      <c r="G4328" s="4" t="s">
        <v>17474</v>
      </c>
      <c r="H4328" s="4" t="s">
        <v>97</v>
      </c>
      <c r="I4328" s="4" t="s">
        <v>17467</v>
      </c>
      <c r="J4328" s="4" t="s">
        <v>4072</v>
      </c>
      <c r="K4328">
        <v>7479285.5988295097</v>
      </c>
      <c r="L4328">
        <v>6879.6</v>
      </c>
      <c r="M4328">
        <v>10913.82</v>
      </c>
      <c r="N4328">
        <v>8.9552238805970144E-2</v>
      </c>
    </row>
    <row r="4329" spans="1:14" hidden="1">
      <c r="A4329" t="str">
        <f t="shared" si="204"/>
        <v>NPT955ABDH</v>
      </c>
      <c r="B4329">
        <f t="shared" si="202"/>
        <v>1</v>
      </c>
      <c r="C4329">
        <f>COUNTIFS($A$2:A4329,A4329)</f>
        <v>1</v>
      </c>
      <c r="D4329" t="str">
        <f t="shared" si="203"/>
        <v>NPT955ABDH1</v>
      </c>
      <c r="E4329" s="4" t="s">
        <v>18619</v>
      </c>
      <c r="F4329" s="4" t="s">
        <v>2596</v>
      </c>
      <c r="G4329" s="4" t="s">
        <v>17474</v>
      </c>
      <c r="H4329" s="4" t="s">
        <v>23</v>
      </c>
      <c r="I4329" s="4" t="s">
        <v>17467</v>
      </c>
      <c r="J4329" s="4" t="s">
        <v>2597</v>
      </c>
      <c r="K4329">
        <v>14481561.736222399</v>
      </c>
      <c r="L4329">
        <v>29895.96</v>
      </c>
      <c r="M4329">
        <v>36853.980000000003</v>
      </c>
      <c r="N4329">
        <v>0.17412935323383086</v>
      </c>
    </row>
    <row r="4330" spans="1:14" hidden="1">
      <c r="A4330" t="str">
        <f t="shared" si="204"/>
        <v>NPT76AWRE</v>
      </c>
      <c r="B4330">
        <f t="shared" si="202"/>
        <v>1</v>
      </c>
      <c r="C4330">
        <f>COUNTIFS($A$2:A4330,A4330)</f>
        <v>1</v>
      </c>
      <c r="D4330" t="str">
        <f t="shared" si="203"/>
        <v>NPT76AWRE1</v>
      </c>
      <c r="E4330" s="4" t="s">
        <v>18317</v>
      </c>
      <c r="F4330" s="4" t="s">
        <v>926</v>
      </c>
      <c r="G4330" s="4" t="s">
        <v>17490</v>
      </c>
      <c r="H4330" s="4" t="s">
        <v>97</v>
      </c>
      <c r="I4330" s="4" t="s">
        <v>17467</v>
      </c>
      <c r="J4330" s="4" t="s">
        <v>16597</v>
      </c>
      <c r="K4330">
        <v>2549924.1935483902</v>
      </c>
      <c r="L4330">
        <v>17524.8</v>
      </c>
      <c r="M4330">
        <v>17524.8</v>
      </c>
      <c r="N4330">
        <v>0.13930348258706468</v>
      </c>
    </row>
    <row r="4331" spans="1:14" hidden="1">
      <c r="A4331" t="str">
        <f t="shared" si="204"/>
        <v>NPT955AOCW</v>
      </c>
      <c r="B4331">
        <f t="shared" si="202"/>
        <v>1</v>
      </c>
      <c r="C4331">
        <f>COUNTIFS($A$2:A4331,A4331)</f>
        <v>1</v>
      </c>
      <c r="D4331" t="str">
        <f t="shared" si="203"/>
        <v>NPT955AOCW1</v>
      </c>
      <c r="E4331" s="4" t="s">
        <v>18509</v>
      </c>
      <c r="F4331" s="4" t="s">
        <v>14886</v>
      </c>
      <c r="G4331" s="4" t="s">
        <v>17470</v>
      </c>
      <c r="H4331" s="4" t="s">
        <v>23</v>
      </c>
      <c r="I4331" s="4" t="s">
        <v>17467</v>
      </c>
      <c r="J4331" s="4" t="s">
        <v>13987</v>
      </c>
      <c r="K4331">
        <v>17291938.773315102</v>
      </c>
      <c r="L4331">
        <v>351355.95</v>
      </c>
      <c r="M4331">
        <v>419292</v>
      </c>
      <c r="N4331">
        <v>0.26368159203980102</v>
      </c>
    </row>
    <row r="4332" spans="1:14" hidden="1">
      <c r="A4332" t="str">
        <f t="shared" si="204"/>
        <v>NPT288AYHN</v>
      </c>
      <c r="B4332">
        <f t="shared" si="202"/>
        <v>1</v>
      </c>
      <c r="C4332">
        <f>COUNTIFS($A$2:A4332,A4332)</f>
        <v>1</v>
      </c>
      <c r="D4332" t="str">
        <f t="shared" si="203"/>
        <v>NPT288AYHN1</v>
      </c>
      <c r="E4332" s="4" t="s">
        <v>18097</v>
      </c>
      <c r="F4332" s="4" t="s">
        <v>2057</v>
      </c>
      <c r="G4332" s="4" t="s">
        <v>17490</v>
      </c>
      <c r="H4332" s="4" t="s">
        <v>919</v>
      </c>
      <c r="I4332" s="4" t="s">
        <v>17467</v>
      </c>
      <c r="J4332" s="4" t="s">
        <v>5117</v>
      </c>
      <c r="K4332">
        <v>12444856.3192364</v>
      </c>
      <c r="L4332">
        <v>0</v>
      </c>
      <c r="M4332">
        <v>0</v>
      </c>
      <c r="N4332">
        <v>4.4776119402985072E-2</v>
      </c>
    </row>
    <row r="4333" spans="1:14" hidden="1">
      <c r="A4333" t="str">
        <f t="shared" si="204"/>
        <v>NPT76AIKE</v>
      </c>
      <c r="B4333">
        <f t="shared" si="202"/>
        <v>1</v>
      </c>
      <c r="C4333">
        <f>COUNTIFS($A$2:A4333,A4333)</f>
        <v>1</v>
      </c>
      <c r="D4333" t="str">
        <f t="shared" si="203"/>
        <v>NPT76AIKE1</v>
      </c>
      <c r="E4333" s="4" t="s">
        <v>18053</v>
      </c>
      <c r="F4333" s="4" t="s">
        <v>10348</v>
      </c>
      <c r="G4333" s="4" t="s">
        <v>17466</v>
      </c>
      <c r="H4333" s="4" t="s">
        <v>97</v>
      </c>
      <c r="I4333" s="4" t="s">
        <v>17467</v>
      </c>
      <c r="J4333" s="4" t="s">
        <v>10473</v>
      </c>
      <c r="K4333">
        <v>7488299.9042012095</v>
      </c>
      <c r="L4333">
        <v>5733</v>
      </c>
      <c r="M4333">
        <v>0</v>
      </c>
      <c r="N4333">
        <v>6.965174129353234E-2</v>
      </c>
    </row>
    <row r="4334" spans="1:14" hidden="1">
      <c r="A4334" t="str">
        <f t="shared" si="204"/>
        <v>NPT76AYHS</v>
      </c>
      <c r="B4334">
        <f t="shared" si="202"/>
        <v>1</v>
      </c>
      <c r="C4334">
        <f>COUNTIFS($A$2:A4334,A4334)</f>
        <v>1</v>
      </c>
      <c r="D4334" t="str">
        <f t="shared" si="203"/>
        <v>NPT76AYHS1</v>
      </c>
      <c r="E4334" s="4" t="s">
        <v>17753</v>
      </c>
      <c r="F4334" s="4" t="s">
        <v>2057</v>
      </c>
      <c r="G4334" s="4" t="s">
        <v>17490</v>
      </c>
      <c r="H4334" s="4" t="s">
        <v>97</v>
      </c>
      <c r="I4334" s="4" t="s">
        <v>17467</v>
      </c>
      <c r="J4334" s="4" t="s">
        <v>15268</v>
      </c>
      <c r="K4334">
        <v>3420526.2301678001</v>
      </c>
      <c r="L4334">
        <v>27518.400000000001</v>
      </c>
      <c r="M4334">
        <v>27518.400000000001</v>
      </c>
      <c r="N4334">
        <v>4.975124378109453E-2</v>
      </c>
    </row>
    <row r="4335" spans="1:14" hidden="1">
      <c r="A4335" t="str">
        <f t="shared" si="204"/>
        <v>NPT76AFMG</v>
      </c>
      <c r="B4335">
        <f t="shared" si="202"/>
        <v>1</v>
      </c>
      <c r="C4335">
        <f>COUNTIFS($A$2:A4335,A4335)</f>
        <v>1</v>
      </c>
      <c r="D4335" t="str">
        <f t="shared" si="203"/>
        <v>NPT76AFMG1</v>
      </c>
      <c r="E4335" s="4" t="s">
        <v>18000</v>
      </c>
      <c r="F4335" s="4" t="s">
        <v>8154</v>
      </c>
      <c r="G4335" s="4" t="s">
        <v>17474</v>
      </c>
      <c r="H4335" s="4" t="s">
        <v>97</v>
      </c>
      <c r="I4335" s="4" t="s">
        <v>17467</v>
      </c>
      <c r="J4335" s="4" t="s">
        <v>13320</v>
      </c>
      <c r="K4335">
        <v>7781995.1612903196</v>
      </c>
      <c r="L4335">
        <v>43812</v>
      </c>
      <c r="M4335">
        <v>33251.4</v>
      </c>
      <c r="N4335">
        <v>0.12935323383084577</v>
      </c>
    </row>
    <row r="4336" spans="1:14" hidden="1">
      <c r="A4336" t="str">
        <f t="shared" si="204"/>
        <v>NPT76AAYM</v>
      </c>
      <c r="B4336">
        <f t="shared" si="202"/>
        <v>1</v>
      </c>
      <c r="C4336">
        <f>COUNTIFS($A$2:A4336,A4336)</f>
        <v>1</v>
      </c>
      <c r="D4336" t="str">
        <f t="shared" si="203"/>
        <v>NPT76AAYM1</v>
      </c>
      <c r="E4336" s="4" t="s">
        <v>17590</v>
      </c>
      <c r="F4336" s="4" t="s">
        <v>2596</v>
      </c>
      <c r="G4336" s="4" t="s">
        <v>17474</v>
      </c>
      <c r="H4336" s="4" t="s">
        <v>97</v>
      </c>
      <c r="I4336" s="4" t="s">
        <v>17467</v>
      </c>
      <c r="J4336" s="4" t="s">
        <v>4261</v>
      </c>
      <c r="K4336">
        <v>3305151.6129032299</v>
      </c>
      <c r="L4336">
        <v>26371.8</v>
      </c>
      <c r="M4336">
        <v>34111.35</v>
      </c>
      <c r="N4336">
        <v>4.4776119402985072E-2</v>
      </c>
    </row>
    <row r="4337" spans="1:14" hidden="1">
      <c r="A4337" t="str">
        <f t="shared" si="204"/>
        <v>NPT76AMHF</v>
      </c>
      <c r="B4337">
        <f t="shared" si="202"/>
        <v>1</v>
      </c>
      <c r="C4337">
        <f>COUNTIFS($A$2:A4337,A4337)</f>
        <v>1</v>
      </c>
      <c r="D4337" t="str">
        <f t="shared" si="203"/>
        <v>NPT76AMHF1</v>
      </c>
      <c r="E4337" s="4" t="s">
        <v>17919</v>
      </c>
      <c r="F4337" s="4" t="s">
        <v>3297</v>
      </c>
      <c r="G4337" s="4" t="s">
        <v>17476</v>
      </c>
      <c r="H4337" s="4" t="s">
        <v>97</v>
      </c>
      <c r="I4337" s="4" t="s">
        <v>17467</v>
      </c>
      <c r="J4337" s="4" t="s">
        <v>3606</v>
      </c>
      <c r="K4337">
        <v>14884235.483871</v>
      </c>
      <c r="L4337">
        <v>118043.58</v>
      </c>
      <c r="M4337">
        <v>123832.8</v>
      </c>
      <c r="N4337">
        <v>0.2537313432835821</v>
      </c>
    </row>
    <row r="4338" spans="1:14" hidden="1">
      <c r="A4338" t="str">
        <f t="shared" si="204"/>
        <v>NPT76AJLR</v>
      </c>
      <c r="B4338">
        <f t="shared" si="202"/>
        <v>1</v>
      </c>
      <c r="C4338">
        <f>COUNTIFS($A$2:A4338,A4338)</f>
        <v>1</v>
      </c>
      <c r="D4338" t="str">
        <f t="shared" si="203"/>
        <v>NPT76AJLR1</v>
      </c>
      <c r="E4338" s="4" t="s">
        <v>17855</v>
      </c>
      <c r="F4338" s="4" t="s">
        <v>4451</v>
      </c>
      <c r="G4338" s="4" t="s">
        <v>17466</v>
      </c>
      <c r="H4338" s="4" t="s">
        <v>97</v>
      </c>
      <c r="I4338" s="4" t="s">
        <v>17467</v>
      </c>
      <c r="J4338" s="4" t="s">
        <v>4877</v>
      </c>
      <c r="K4338">
        <v>4114427.4367728001</v>
      </c>
      <c r="L4338">
        <v>24607.74</v>
      </c>
      <c r="M4338">
        <v>29938.2</v>
      </c>
      <c r="N4338">
        <v>0.12935323383084577</v>
      </c>
    </row>
    <row r="4339" spans="1:14" hidden="1">
      <c r="A4339" t="str">
        <f t="shared" si="204"/>
        <v>NPT76BKPU</v>
      </c>
      <c r="B4339">
        <f t="shared" si="202"/>
        <v>1</v>
      </c>
      <c r="C4339">
        <f>COUNTIFS($A$2:A4339,A4339)</f>
        <v>1</v>
      </c>
      <c r="D4339" t="str">
        <f t="shared" si="203"/>
        <v>NPT76BKPU1</v>
      </c>
      <c r="E4339" s="4" t="s">
        <v>17563</v>
      </c>
      <c r="F4339" s="4" t="s">
        <v>11011</v>
      </c>
      <c r="G4339" s="4" t="s">
        <v>17470</v>
      </c>
      <c r="H4339" s="4" t="s">
        <v>97</v>
      </c>
      <c r="I4339" s="4" t="s">
        <v>17467</v>
      </c>
      <c r="J4339" s="4" t="s">
        <v>11446</v>
      </c>
      <c r="K4339">
        <v>4698567.2829419803</v>
      </c>
      <c r="L4339">
        <v>29938.2</v>
      </c>
      <c r="M4339">
        <v>16794.599999999999</v>
      </c>
      <c r="N4339">
        <v>1.9900497512437811E-2</v>
      </c>
    </row>
    <row r="4340" spans="1:14" hidden="1">
      <c r="A4340" t="str">
        <f t="shared" si="204"/>
        <v>NPT288BFFW</v>
      </c>
      <c r="B4340">
        <f t="shared" si="202"/>
        <v>1</v>
      </c>
      <c r="C4340">
        <f>COUNTIFS($A$2:A4340,A4340)</f>
        <v>1</v>
      </c>
      <c r="D4340" t="str">
        <f t="shared" si="203"/>
        <v>NPT288BFFW1</v>
      </c>
      <c r="E4340" s="4" t="s">
        <v>18499</v>
      </c>
      <c r="F4340" s="4" t="s">
        <v>8351</v>
      </c>
      <c r="G4340" s="4" t="s">
        <v>17466</v>
      </c>
      <c r="H4340" s="4" t="s">
        <v>919</v>
      </c>
      <c r="I4340" s="4" t="s">
        <v>17467</v>
      </c>
      <c r="J4340" s="4" t="s">
        <v>10134</v>
      </c>
      <c r="K4340">
        <v>14502546.788127899</v>
      </c>
      <c r="L4340">
        <v>0</v>
      </c>
      <c r="M4340">
        <v>0</v>
      </c>
      <c r="N4340">
        <v>0.20895522388059701</v>
      </c>
    </row>
    <row r="4341" spans="1:14" hidden="1">
      <c r="A4341" t="str">
        <f t="shared" si="204"/>
        <v>NPT76ARXJ</v>
      </c>
      <c r="B4341">
        <f t="shared" si="202"/>
        <v>1</v>
      </c>
      <c r="C4341">
        <f>COUNTIFS($A$2:A4341,A4341)</f>
        <v>1</v>
      </c>
      <c r="D4341" t="str">
        <f t="shared" si="203"/>
        <v>NPT76ARXJ1</v>
      </c>
      <c r="E4341" s="4" t="s">
        <v>18512</v>
      </c>
      <c r="F4341" s="4" t="s">
        <v>7125</v>
      </c>
      <c r="G4341" s="4" t="s">
        <v>17476</v>
      </c>
      <c r="H4341" s="4" t="s">
        <v>97</v>
      </c>
      <c r="I4341" s="4" t="s">
        <v>17467</v>
      </c>
      <c r="J4341" s="4" t="s">
        <v>15942</v>
      </c>
      <c r="K4341">
        <v>11886323.3870968</v>
      </c>
      <c r="L4341">
        <v>0</v>
      </c>
      <c r="M4341">
        <v>0</v>
      </c>
      <c r="N4341">
        <v>0.41791044776119401</v>
      </c>
    </row>
    <row r="4342" spans="1:14" hidden="1">
      <c r="A4342" t="str">
        <f t="shared" si="204"/>
        <v>NPT76AYRT</v>
      </c>
      <c r="B4342">
        <f t="shared" si="202"/>
        <v>1</v>
      </c>
      <c r="C4342">
        <f>COUNTIFS($A$2:A4342,A4342)</f>
        <v>1</v>
      </c>
      <c r="D4342" t="str">
        <f t="shared" si="203"/>
        <v>NPT76AYRT1</v>
      </c>
      <c r="E4342" s="4" t="s">
        <v>17794</v>
      </c>
      <c r="F4342" s="4" t="s">
        <v>2057</v>
      </c>
      <c r="G4342" s="4" t="s">
        <v>17490</v>
      </c>
      <c r="H4342" s="4" t="s">
        <v>97</v>
      </c>
      <c r="I4342" s="4" t="s">
        <v>17467</v>
      </c>
      <c r="J4342" s="4" t="s">
        <v>12697</v>
      </c>
      <c r="K4342">
        <v>8135504.4973176299</v>
      </c>
      <c r="L4342">
        <v>82555.199999999997</v>
      </c>
      <c r="M4342">
        <v>76040.7</v>
      </c>
      <c r="N4342">
        <v>0.20398009950248755</v>
      </c>
    </row>
    <row r="4343" spans="1:14" hidden="1">
      <c r="A4343" t="str">
        <f t="shared" si="204"/>
        <v>NPT76ALGB</v>
      </c>
      <c r="B4343">
        <f t="shared" si="202"/>
        <v>1</v>
      </c>
      <c r="C4343">
        <f>COUNTIFS($A$2:A4343,A4343)</f>
        <v>1</v>
      </c>
      <c r="D4343" t="str">
        <f t="shared" si="203"/>
        <v>NPT76ALGB1</v>
      </c>
      <c r="E4343" s="4" t="s">
        <v>17918</v>
      </c>
      <c r="F4343" s="4" t="s">
        <v>12710</v>
      </c>
      <c r="G4343" s="4" t="s">
        <v>17466</v>
      </c>
      <c r="H4343" s="4" t="s">
        <v>97</v>
      </c>
      <c r="I4343" s="4" t="s">
        <v>17467</v>
      </c>
      <c r="J4343" s="4" t="s">
        <v>12926</v>
      </c>
      <c r="K4343">
        <v>7919906.7355256705</v>
      </c>
      <c r="L4343">
        <v>0</v>
      </c>
      <c r="M4343">
        <v>730.2</v>
      </c>
      <c r="N4343">
        <v>0.15920398009950248</v>
      </c>
    </row>
    <row r="4344" spans="1:14" hidden="1">
      <c r="A4344" t="str">
        <f t="shared" si="204"/>
        <v>NPT76ADZR</v>
      </c>
      <c r="B4344">
        <f t="shared" si="202"/>
        <v>1</v>
      </c>
      <c r="C4344">
        <f>COUNTIFS($A$2:A4344,A4344)</f>
        <v>1</v>
      </c>
      <c r="D4344" t="str">
        <f t="shared" si="203"/>
        <v>NPT76ADZR1</v>
      </c>
      <c r="E4344" s="4" t="s">
        <v>18052</v>
      </c>
      <c r="F4344" s="4" t="s">
        <v>964</v>
      </c>
      <c r="G4344" s="4" t="s">
        <v>17474</v>
      </c>
      <c r="H4344" s="4" t="s">
        <v>97</v>
      </c>
      <c r="I4344" s="4" t="s">
        <v>17467</v>
      </c>
      <c r="J4344" s="4" t="s">
        <v>1279</v>
      </c>
      <c r="K4344">
        <v>4600527.9637232898</v>
      </c>
      <c r="L4344">
        <v>0</v>
      </c>
      <c r="M4344">
        <v>0</v>
      </c>
      <c r="N4344">
        <v>2.4875621890547265E-2</v>
      </c>
    </row>
    <row r="4345" spans="1:14" hidden="1">
      <c r="A4345" t="str">
        <f t="shared" si="204"/>
        <v>NPT76BESF</v>
      </c>
      <c r="B4345">
        <f t="shared" si="202"/>
        <v>1</v>
      </c>
      <c r="C4345">
        <f>COUNTIFS($A$2:A4345,A4345)</f>
        <v>1</v>
      </c>
      <c r="D4345" t="str">
        <f t="shared" si="203"/>
        <v>NPT76BESF1</v>
      </c>
      <c r="E4345" s="4" t="s">
        <v>17590</v>
      </c>
      <c r="F4345" s="4" t="s">
        <v>2596</v>
      </c>
      <c r="G4345" s="4" t="s">
        <v>17474</v>
      </c>
      <c r="H4345" s="4" t="s">
        <v>97</v>
      </c>
      <c r="I4345" s="4" t="s">
        <v>17467</v>
      </c>
      <c r="J4345" s="4" t="s">
        <v>4247</v>
      </c>
      <c r="K4345">
        <v>5308465.0316146798</v>
      </c>
      <c r="L4345">
        <v>61961.1</v>
      </c>
      <c r="M4345">
        <v>158653.20000000001</v>
      </c>
      <c r="N4345">
        <v>0.14427860696517414</v>
      </c>
    </row>
    <row r="4346" spans="1:14" hidden="1">
      <c r="A4346" t="str">
        <f t="shared" si="204"/>
        <v>NPT955AIPV</v>
      </c>
      <c r="B4346">
        <f t="shared" si="202"/>
        <v>1</v>
      </c>
      <c r="C4346">
        <f>COUNTIFS($A$2:A4346,A4346)</f>
        <v>1</v>
      </c>
      <c r="D4346" t="str">
        <f t="shared" si="203"/>
        <v>NPT955AIPV1</v>
      </c>
      <c r="E4346" s="4" t="s">
        <v>18653</v>
      </c>
      <c r="F4346" s="4" t="s">
        <v>4451</v>
      </c>
      <c r="G4346" s="4" t="s">
        <v>17466</v>
      </c>
      <c r="H4346" s="4" t="s">
        <v>23</v>
      </c>
      <c r="I4346" s="4" t="s">
        <v>17467</v>
      </c>
      <c r="J4346" s="4" t="s">
        <v>5520</v>
      </c>
      <c r="K4346">
        <v>47855719.825123698</v>
      </c>
      <c r="L4346">
        <v>415194.12</v>
      </c>
      <c r="M4346">
        <v>397707.3</v>
      </c>
      <c r="N4346">
        <v>0.8159203980099502</v>
      </c>
    </row>
    <row r="4347" spans="1:14" hidden="1">
      <c r="A4347" t="str">
        <f t="shared" si="204"/>
        <v>NPT76BIZQ</v>
      </c>
      <c r="B4347">
        <f t="shared" si="202"/>
        <v>1</v>
      </c>
      <c r="C4347">
        <f>COUNTIFS($A$2:A4347,A4347)</f>
        <v>1</v>
      </c>
      <c r="D4347" t="str">
        <f t="shared" si="203"/>
        <v>NPT76BIZQ1</v>
      </c>
      <c r="E4347" s="4" t="s">
        <v>18215</v>
      </c>
      <c r="F4347" s="4" t="s">
        <v>10348</v>
      </c>
      <c r="G4347" s="4" t="s">
        <v>17466</v>
      </c>
      <c r="H4347" s="4" t="s">
        <v>97</v>
      </c>
      <c r="I4347" s="4" t="s">
        <v>17467</v>
      </c>
      <c r="J4347" s="4" t="s">
        <v>10450</v>
      </c>
      <c r="K4347">
        <v>5609500</v>
      </c>
      <c r="L4347">
        <v>45272.4</v>
      </c>
      <c r="M4347">
        <v>0</v>
      </c>
      <c r="N4347">
        <v>1.9900497512437811E-2</v>
      </c>
    </row>
    <row r="4348" spans="1:14" hidden="1">
      <c r="A4348" t="str">
        <f t="shared" si="204"/>
        <v>NPT288F2BW</v>
      </c>
      <c r="B4348">
        <f t="shared" si="202"/>
        <v>1</v>
      </c>
      <c r="C4348">
        <f>COUNTIFS($A$2:A4348,A4348)</f>
        <v>1</v>
      </c>
      <c r="D4348" t="str">
        <f t="shared" si="203"/>
        <v>NPT288F2BW1</v>
      </c>
      <c r="E4348" s="4" t="s">
        <v>18050</v>
      </c>
      <c r="F4348" s="4" t="s">
        <v>9200</v>
      </c>
      <c r="G4348" s="4" t="s">
        <v>17470</v>
      </c>
      <c r="H4348" s="4" t="s">
        <v>919</v>
      </c>
      <c r="I4348" s="4" t="s">
        <v>17467</v>
      </c>
      <c r="J4348" s="4" t="s">
        <v>9523</v>
      </c>
      <c r="K4348">
        <v>1771398.9991524001</v>
      </c>
      <c r="L4348">
        <v>0</v>
      </c>
      <c r="M4348">
        <v>0</v>
      </c>
      <c r="N4348">
        <v>2.9850746268656716E-2</v>
      </c>
    </row>
    <row r="4349" spans="1:14" hidden="1">
      <c r="A4349" t="str">
        <f t="shared" si="204"/>
        <v>NPT76AIPD</v>
      </c>
      <c r="B4349">
        <f t="shared" si="202"/>
        <v>1</v>
      </c>
      <c r="C4349">
        <f>COUNTIFS($A$2:A4349,A4349)</f>
        <v>1</v>
      </c>
      <c r="D4349" t="str">
        <f t="shared" si="203"/>
        <v>NPT76AIPD1</v>
      </c>
      <c r="E4349" s="4" t="s">
        <v>18193</v>
      </c>
      <c r="F4349" s="4" t="s">
        <v>10348</v>
      </c>
      <c r="G4349" s="4" t="s">
        <v>17466</v>
      </c>
      <c r="H4349" s="4" t="s">
        <v>97</v>
      </c>
      <c r="I4349" s="4" t="s">
        <v>17467</v>
      </c>
      <c r="J4349" s="4" t="s">
        <v>10672</v>
      </c>
      <c r="K4349">
        <v>4998429.2308228202</v>
      </c>
      <c r="L4349">
        <v>27518.400000000001</v>
      </c>
      <c r="M4349">
        <v>37837.800000000003</v>
      </c>
      <c r="N4349">
        <v>9.950248756218906E-2</v>
      </c>
    </row>
    <row r="4350" spans="1:14" hidden="1">
      <c r="A4350" t="str">
        <f t="shared" si="204"/>
        <v>NPT76BBUN</v>
      </c>
      <c r="B4350">
        <f t="shared" si="202"/>
        <v>1</v>
      </c>
      <c r="C4350">
        <f>COUNTIFS($A$2:A4350,A4350)</f>
        <v>1</v>
      </c>
      <c r="D4350" t="str">
        <f t="shared" si="203"/>
        <v>NPT76BBUN1</v>
      </c>
      <c r="E4350" s="4" t="s">
        <v>17749</v>
      </c>
      <c r="F4350" s="4" t="s">
        <v>7125</v>
      </c>
      <c r="G4350" s="4" t="s">
        <v>17476</v>
      </c>
      <c r="H4350" s="4" t="s">
        <v>97</v>
      </c>
      <c r="I4350" s="4" t="s">
        <v>17467</v>
      </c>
      <c r="J4350" s="4" t="s">
        <v>15511</v>
      </c>
      <c r="K4350">
        <v>320424.61794631201</v>
      </c>
      <c r="L4350">
        <v>17524.8</v>
      </c>
      <c r="M4350">
        <v>0</v>
      </c>
      <c r="N4350">
        <v>0</v>
      </c>
    </row>
    <row r="4351" spans="1:14" hidden="1">
      <c r="A4351" t="str">
        <f t="shared" si="204"/>
        <v>NPT76AICA</v>
      </c>
      <c r="B4351">
        <f t="shared" si="202"/>
        <v>1</v>
      </c>
      <c r="C4351">
        <f>COUNTIFS($A$2:A4351,A4351)</f>
        <v>1</v>
      </c>
      <c r="D4351" t="str">
        <f t="shared" si="203"/>
        <v>NPT76AICA1</v>
      </c>
      <c r="E4351" s="4" t="s">
        <v>17897</v>
      </c>
      <c r="F4351" s="4" t="s">
        <v>31</v>
      </c>
      <c r="G4351" s="4" t="s">
        <v>17474</v>
      </c>
      <c r="H4351" s="4" t="s">
        <v>97</v>
      </c>
      <c r="I4351" s="4" t="s">
        <v>17467</v>
      </c>
      <c r="J4351" s="4" t="s">
        <v>649</v>
      </c>
      <c r="K4351">
        <v>2835360.2209223998</v>
      </c>
      <c r="L4351">
        <v>78861.600000000006</v>
      </c>
      <c r="M4351">
        <v>63527.4</v>
      </c>
      <c r="N4351">
        <v>0.1890547263681592</v>
      </c>
    </row>
    <row r="4352" spans="1:14" hidden="1">
      <c r="A4352" t="str">
        <f t="shared" si="204"/>
        <v>NPT288AIOO</v>
      </c>
      <c r="B4352">
        <f t="shared" si="202"/>
        <v>1</v>
      </c>
      <c r="C4352">
        <f>COUNTIFS($A$2:A4352,A4352)</f>
        <v>1</v>
      </c>
      <c r="D4352" t="str">
        <f t="shared" si="203"/>
        <v>NPT288AIOO1</v>
      </c>
      <c r="E4352" s="4" t="s">
        <v>18415</v>
      </c>
      <c r="F4352" s="4" t="s">
        <v>14822</v>
      </c>
      <c r="G4352" s="4" t="s">
        <v>17466</v>
      </c>
      <c r="H4352" s="4" t="s">
        <v>919</v>
      </c>
      <c r="I4352" s="4" t="s">
        <v>17467</v>
      </c>
      <c r="J4352" s="4" t="s">
        <v>12653</v>
      </c>
      <c r="K4352">
        <v>17182098.826029401</v>
      </c>
      <c r="L4352">
        <v>84873.600000000006</v>
      </c>
      <c r="M4352">
        <v>0</v>
      </c>
      <c r="N4352">
        <v>0.33333333333333331</v>
      </c>
    </row>
    <row r="4353" spans="1:14" hidden="1">
      <c r="A4353" t="str">
        <f t="shared" si="204"/>
        <v>NPT76BBJA</v>
      </c>
      <c r="B4353">
        <f t="shared" si="202"/>
        <v>1</v>
      </c>
      <c r="C4353">
        <f>COUNTIFS($A$2:A4353,A4353)</f>
        <v>1</v>
      </c>
      <c r="D4353" t="str">
        <f t="shared" si="203"/>
        <v>NPT76BBJA1</v>
      </c>
      <c r="E4353" s="4" t="s">
        <v>18036</v>
      </c>
      <c r="F4353" s="4" t="s">
        <v>2858</v>
      </c>
      <c r="G4353" s="4" t="s">
        <v>17466</v>
      </c>
      <c r="H4353" s="4" t="s">
        <v>97</v>
      </c>
      <c r="I4353" s="4" t="s">
        <v>17467</v>
      </c>
      <c r="J4353" s="4" t="s">
        <v>12390</v>
      </c>
      <c r="K4353">
        <v>10615105.107274899</v>
      </c>
      <c r="L4353">
        <v>215043.9</v>
      </c>
      <c r="M4353">
        <v>209760.6</v>
      </c>
      <c r="N4353">
        <v>0.38805970149253732</v>
      </c>
    </row>
    <row r="4354" spans="1:14" hidden="1">
      <c r="A4354" t="str">
        <f t="shared" si="204"/>
        <v>NPT955AZPQ</v>
      </c>
      <c r="B4354">
        <f t="shared" si="202"/>
        <v>1</v>
      </c>
      <c r="C4354">
        <f>COUNTIFS($A$2:A4354,A4354)</f>
        <v>1</v>
      </c>
      <c r="D4354" t="str">
        <f t="shared" si="203"/>
        <v>NPT955AZPQ1</v>
      </c>
      <c r="E4354" s="4" t="s">
        <v>18518</v>
      </c>
      <c r="F4354" s="4" t="s">
        <v>2057</v>
      </c>
      <c r="G4354" s="4" t="s">
        <v>17490</v>
      </c>
      <c r="H4354" s="4" t="s">
        <v>23</v>
      </c>
      <c r="I4354" s="4" t="s">
        <v>17467</v>
      </c>
      <c r="J4354" s="4" t="s">
        <v>2069</v>
      </c>
      <c r="K4354">
        <v>31942242.466731701</v>
      </c>
      <c r="L4354">
        <v>25113.45</v>
      </c>
      <c r="M4354">
        <v>48157.2</v>
      </c>
      <c r="N4354">
        <v>0.13930348258706468</v>
      </c>
    </row>
    <row r="4355" spans="1:14" hidden="1">
      <c r="A4355" t="str">
        <f t="shared" si="204"/>
        <v>NPT76AWOZ</v>
      </c>
      <c r="B4355">
        <f t="shared" ref="B4355:B4418" si="205">COUNTIF(A:A,A4355)</f>
        <v>1</v>
      </c>
      <c r="C4355">
        <f>COUNTIFS($A$2:A4355,A4355)</f>
        <v>1</v>
      </c>
      <c r="D4355" t="str">
        <f t="shared" ref="D4355:D4418" si="206">A4355&amp;C4355</f>
        <v>NPT76AWOZ1</v>
      </c>
      <c r="E4355" s="4" t="s">
        <v>18431</v>
      </c>
      <c r="F4355" s="4" t="s">
        <v>926</v>
      </c>
      <c r="G4355" s="4" t="s">
        <v>17490</v>
      </c>
      <c r="H4355" s="4" t="s">
        <v>97</v>
      </c>
      <c r="I4355" s="4" t="s">
        <v>17467</v>
      </c>
      <c r="J4355" s="4" t="s">
        <v>16315</v>
      </c>
      <c r="K4355">
        <v>5532750.82508507</v>
      </c>
      <c r="L4355">
        <v>133754.4</v>
      </c>
      <c r="M4355">
        <v>58389.84</v>
      </c>
      <c r="N4355">
        <v>0.22885572139303484</v>
      </c>
    </row>
    <row r="4356" spans="1:14" hidden="1">
      <c r="A4356" t="str">
        <f t="shared" si="204"/>
        <v>NPT288AEOF</v>
      </c>
      <c r="B4356">
        <f t="shared" si="205"/>
        <v>1</v>
      </c>
      <c r="C4356">
        <f>COUNTIFS($A$2:A4356,A4356)</f>
        <v>1</v>
      </c>
      <c r="D4356" t="str">
        <f t="shared" si="206"/>
        <v>NPT288AEOF1</v>
      </c>
      <c r="E4356" s="4" t="s">
        <v>18365</v>
      </c>
      <c r="F4356" s="4" t="s">
        <v>5807</v>
      </c>
      <c r="G4356" s="4" t="s">
        <v>17474</v>
      </c>
      <c r="H4356" s="4" t="s">
        <v>919</v>
      </c>
      <c r="I4356" s="4" t="s">
        <v>17467</v>
      </c>
      <c r="J4356" s="4" t="s">
        <v>8158</v>
      </c>
      <c r="K4356">
        <v>3128533.6027605198</v>
      </c>
      <c r="L4356">
        <v>0</v>
      </c>
      <c r="M4356">
        <v>0</v>
      </c>
      <c r="N4356">
        <v>1.9900497512437811E-2</v>
      </c>
    </row>
    <row r="4357" spans="1:14" hidden="1">
      <c r="A4357" t="str">
        <f t="shared" si="204"/>
        <v>NPT955ACRW</v>
      </c>
      <c r="B4357">
        <f t="shared" si="205"/>
        <v>1</v>
      </c>
      <c r="C4357">
        <f>COUNTIFS($A$2:A4357,A4357)</f>
        <v>1</v>
      </c>
      <c r="D4357" t="str">
        <f t="shared" si="206"/>
        <v>NPT955ACRW1</v>
      </c>
      <c r="E4357" s="4" t="s">
        <v>18216</v>
      </c>
      <c r="F4357" s="4" t="s">
        <v>11011</v>
      </c>
      <c r="G4357" s="4" t="s">
        <v>17470</v>
      </c>
      <c r="H4357" s="4" t="s">
        <v>23</v>
      </c>
      <c r="I4357" s="4" t="s">
        <v>17467</v>
      </c>
      <c r="J4357" s="4" t="s">
        <v>9206</v>
      </c>
      <c r="K4357">
        <v>17300866.662021901</v>
      </c>
      <c r="L4357">
        <v>78861.600000000006</v>
      </c>
      <c r="M4357">
        <v>91969.2</v>
      </c>
      <c r="N4357">
        <v>9.950248756218906E-2</v>
      </c>
    </row>
    <row r="4358" spans="1:14" hidden="1">
      <c r="A4358" t="str">
        <f t="shared" si="204"/>
        <v>NPT76BNSP</v>
      </c>
      <c r="B4358">
        <f t="shared" si="205"/>
        <v>1</v>
      </c>
      <c r="C4358">
        <f>COUNTIFS($A$2:A4358,A4358)</f>
        <v>1</v>
      </c>
      <c r="D4358" t="str">
        <f t="shared" si="206"/>
        <v>NPT76BNSP1</v>
      </c>
      <c r="E4358" s="4" t="s">
        <v>18359</v>
      </c>
      <c r="F4358" s="4" t="s">
        <v>3297</v>
      </c>
      <c r="G4358" s="4" t="s">
        <v>17476</v>
      </c>
      <c r="H4358" s="4" t="s">
        <v>97</v>
      </c>
      <c r="I4358" s="4" t="s">
        <v>17467</v>
      </c>
      <c r="J4358" s="4" t="s">
        <v>6007</v>
      </c>
      <c r="K4358">
        <v>4509600.0766390301</v>
      </c>
      <c r="L4358">
        <v>62000.7</v>
      </c>
      <c r="M4358">
        <v>53537.13</v>
      </c>
      <c r="N4358">
        <v>0.10945273631840796</v>
      </c>
    </row>
    <row r="4359" spans="1:14" hidden="1">
      <c r="A4359" t="str">
        <f t="shared" si="204"/>
        <v>NPT76ALSW</v>
      </c>
      <c r="B4359">
        <f t="shared" si="205"/>
        <v>1</v>
      </c>
      <c r="C4359">
        <f>COUNTIFS($A$2:A4359,A4359)</f>
        <v>1</v>
      </c>
      <c r="D4359" t="str">
        <f t="shared" si="206"/>
        <v>NPT76ALSW1</v>
      </c>
      <c r="E4359" s="4" t="s">
        <v>17669</v>
      </c>
      <c r="F4359" s="4" t="s">
        <v>3297</v>
      </c>
      <c r="G4359" s="4" t="s">
        <v>17476</v>
      </c>
      <c r="H4359" s="4" t="s">
        <v>97</v>
      </c>
      <c r="I4359" s="4" t="s">
        <v>17467</v>
      </c>
      <c r="J4359" s="4" t="s">
        <v>6102</v>
      </c>
      <c r="K4359">
        <v>663450</v>
      </c>
      <c r="L4359">
        <v>5733</v>
      </c>
      <c r="M4359">
        <v>0</v>
      </c>
      <c r="N4359">
        <v>9.9502487562189053E-3</v>
      </c>
    </row>
    <row r="4360" spans="1:14" hidden="1">
      <c r="A4360" t="str">
        <f t="shared" si="204"/>
        <v>NPT288AICX</v>
      </c>
      <c r="B4360">
        <f t="shared" si="205"/>
        <v>1</v>
      </c>
      <c r="C4360">
        <f>COUNTIFS($A$2:A4360,A4360)</f>
        <v>1</v>
      </c>
      <c r="D4360" t="str">
        <f t="shared" si="206"/>
        <v>NPT288AICX1</v>
      </c>
      <c r="E4360" s="4" t="s">
        <v>18113</v>
      </c>
      <c r="F4360" s="4" t="s">
        <v>14822</v>
      </c>
      <c r="G4360" s="4" t="s">
        <v>17466</v>
      </c>
      <c r="H4360" s="4" t="s">
        <v>919</v>
      </c>
      <c r="I4360" s="4" t="s">
        <v>17467</v>
      </c>
      <c r="J4360" s="4" t="s">
        <v>12583</v>
      </c>
      <c r="K4360">
        <v>15891157.8067303</v>
      </c>
      <c r="L4360">
        <v>0</v>
      </c>
      <c r="M4360">
        <v>0</v>
      </c>
      <c r="N4360">
        <v>0.13930348258706468</v>
      </c>
    </row>
    <row r="4361" spans="1:14" hidden="1">
      <c r="A4361" t="str">
        <f t="shared" si="204"/>
        <v>NPT955AHMU</v>
      </c>
      <c r="B4361">
        <f t="shared" si="205"/>
        <v>1</v>
      </c>
      <c r="C4361">
        <f>COUNTIFS($A$2:A4361,A4361)</f>
        <v>1</v>
      </c>
      <c r="D4361" t="str">
        <f t="shared" si="206"/>
        <v>NPT955AHMU1</v>
      </c>
      <c r="E4361" s="4" t="s">
        <v>17945</v>
      </c>
      <c r="F4361" s="4" t="s">
        <v>31</v>
      </c>
      <c r="G4361" s="4" t="s">
        <v>17474</v>
      </c>
      <c r="H4361" s="4" t="s">
        <v>23</v>
      </c>
      <c r="I4361" s="4" t="s">
        <v>17467</v>
      </c>
      <c r="J4361" s="4" t="s">
        <v>82</v>
      </c>
      <c r="K4361">
        <v>25443527.083188199</v>
      </c>
      <c r="L4361">
        <v>157723.20000000001</v>
      </c>
      <c r="M4361">
        <v>112028.4</v>
      </c>
      <c r="N4361">
        <v>0.34825870646766172</v>
      </c>
    </row>
    <row r="4362" spans="1:14" hidden="1">
      <c r="A4362" t="str">
        <f t="shared" si="204"/>
        <v>NPT76AHIO</v>
      </c>
      <c r="B4362">
        <f t="shared" si="205"/>
        <v>1</v>
      </c>
      <c r="C4362">
        <f>COUNTIFS($A$2:A4362,A4362)</f>
        <v>1</v>
      </c>
      <c r="D4362" t="str">
        <f t="shared" si="206"/>
        <v>NPT76AHIO1</v>
      </c>
      <c r="E4362" s="4" t="s">
        <v>17486</v>
      </c>
      <c r="F4362" s="4" t="s">
        <v>31</v>
      </c>
      <c r="G4362" s="4" t="s">
        <v>17474</v>
      </c>
      <c r="H4362" s="4" t="s">
        <v>97</v>
      </c>
      <c r="I4362" s="4" t="s">
        <v>17467</v>
      </c>
      <c r="J4362" s="4" t="s">
        <v>813</v>
      </c>
      <c r="K4362">
        <v>4572575.9127011802</v>
      </c>
      <c r="L4362">
        <v>33274.26</v>
      </c>
      <c r="M4362">
        <v>22521.599999999999</v>
      </c>
      <c r="N4362">
        <v>9.9502487562189053E-3</v>
      </c>
    </row>
    <row r="4363" spans="1:14" hidden="1">
      <c r="A4363" t="str">
        <f t="shared" si="204"/>
        <v>NPT288AKQS</v>
      </c>
      <c r="B4363">
        <f t="shared" si="205"/>
        <v>1</v>
      </c>
      <c r="C4363">
        <f>COUNTIFS($A$2:A4363,A4363)</f>
        <v>1</v>
      </c>
      <c r="D4363" t="str">
        <f t="shared" si="206"/>
        <v>NPT288AKQS1</v>
      </c>
      <c r="E4363" s="4" t="s">
        <v>18499</v>
      </c>
      <c r="F4363" s="4" t="s">
        <v>8351</v>
      </c>
      <c r="G4363" s="4" t="s">
        <v>17466</v>
      </c>
      <c r="H4363" s="4" t="s">
        <v>919</v>
      </c>
      <c r="I4363" s="4" t="s">
        <v>17467</v>
      </c>
      <c r="J4363" s="4" t="s">
        <v>10128</v>
      </c>
      <c r="K4363">
        <v>37893377.274785802</v>
      </c>
      <c r="L4363">
        <v>0</v>
      </c>
      <c r="M4363">
        <v>2121.84</v>
      </c>
      <c r="N4363">
        <v>0.25870646766169153</v>
      </c>
    </row>
    <row r="4364" spans="1:14" hidden="1">
      <c r="A4364" t="str">
        <f t="shared" si="204"/>
        <v>NPT76BEMY</v>
      </c>
      <c r="B4364">
        <f t="shared" si="205"/>
        <v>1</v>
      </c>
      <c r="C4364">
        <f>COUNTIFS($A$2:A4364,A4364)</f>
        <v>1</v>
      </c>
      <c r="D4364" t="str">
        <f t="shared" si="206"/>
        <v>NPT76BEMY1</v>
      </c>
      <c r="E4364" s="4" t="s">
        <v>17625</v>
      </c>
      <c r="F4364" s="4" t="s">
        <v>7125</v>
      </c>
      <c r="G4364" s="4" t="s">
        <v>17476</v>
      </c>
      <c r="H4364" s="4" t="s">
        <v>97</v>
      </c>
      <c r="I4364" s="4" t="s">
        <v>17467</v>
      </c>
      <c r="J4364" s="4" t="s">
        <v>15700</v>
      </c>
      <c r="K4364">
        <v>6297096.7741935505</v>
      </c>
      <c r="L4364">
        <v>136693.44</v>
      </c>
      <c r="M4364">
        <v>105879</v>
      </c>
      <c r="N4364">
        <v>8.45771144278607E-2</v>
      </c>
    </row>
    <row r="4365" spans="1:14" hidden="1">
      <c r="A4365" t="str">
        <f t="shared" si="204"/>
        <v>NPT955M9AY</v>
      </c>
      <c r="B4365">
        <f t="shared" si="205"/>
        <v>1</v>
      </c>
      <c r="C4365">
        <f>COUNTIFS($A$2:A4365,A4365)</f>
        <v>1</v>
      </c>
      <c r="D4365" t="str">
        <f t="shared" si="206"/>
        <v>NPT955M9AY1</v>
      </c>
      <c r="E4365" s="4" t="s">
        <v>18096</v>
      </c>
      <c r="F4365" s="4" t="s">
        <v>964</v>
      </c>
      <c r="G4365" s="4" t="s">
        <v>17474</v>
      </c>
      <c r="H4365" s="4" t="s">
        <v>23</v>
      </c>
      <c r="I4365" s="4" t="s">
        <v>17467</v>
      </c>
      <c r="J4365" s="4" t="s">
        <v>971</v>
      </c>
      <c r="K4365">
        <v>6834023.9243130703</v>
      </c>
      <c r="L4365">
        <v>0</v>
      </c>
      <c r="M4365">
        <v>0</v>
      </c>
      <c r="N4365">
        <v>0</v>
      </c>
    </row>
    <row r="4366" spans="1:14" hidden="1">
      <c r="A4366" t="str">
        <f t="shared" ref="A4366:A4429" si="207">H4366&amp;J4366</f>
        <v>NPT955AJUY</v>
      </c>
      <c r="B4366">
        <f t="shared" si="205"/>
        <v>1</v>
      </c>
      <c r="C4366">
        <f>COUNTIFS($A$2:A4366,A4366)</f>
        <v>1</v>
      </c>
      <c r="D4366" t="str">
        <f t="shared" si="206"/>
        <v>NPT955AJUY1</v>
      </c>
      <c r="E4366" s="4" t="s">
        <v>18338</v>
      </c>
      <c r="F4366" s="4" t="s">
        <v>2858</v>
      </c>
      <c r="G4366" s="4" t="s">
        <v>17466</v>
      </c>
      <c r="H4366" s="4" t="s">
        <v>23</v>
      </c>
      <c r="I4366" s="4" t="s">
        <v>17467</v>
      </c>
      <c r="J4366" s="4" t="s">
        <v>3010</v>
      </c>
      <c r="K4366">
        <v>18461635.250470299</v>
      </c>
      <c r="L4366">
        <v>63075</v>
      </c>
      <c r="M4366">
        <v>39008.46</v>
      </c>
      <c r="N4366">
        <v>8.9552238805970144E-2</v>
      </c>
    </row>
    <row r="4367" spans="1:14" hidden="1">
      <c r="A4367" t="str">
        <f t="shared" si="207"/>
        <v>NPT955AKIE</v>
      </c>
      <c r="B4367">
        <f t="shared" si="205"/>
        <v>1</v>
      </c>
      <c r="C4367">
        <f>COUNTIFS($A$2:A4367,A4367)</f>
        <v>1</v>
      </c>
      <c r="D4367" t="str">
        <f t="shared" si="206"/>
        <v>NPT955AKIE1</v>
      </c>
      <c r="E4367" s="4" t="s">
        <v>18548</v>
      </c>
      <c r="F4367" s="4" t="s">
        <v>2858</v>
      </c>
      <c r="G4367" s="4" t="s">
        <v>17466</v>
      </c>
      <c r="H4367" s="4" t="s">
        <v>23</v>
      </c>
      <c r="I4367" s="4" t="s">
        <v>17467</v>
      </c>
      <c r="J4367" s="4" t="s">
        <v>3161</v>
      </c>
      <c r="K4367">
        <v>14534735.497805299</v>
      </c>
      <c r="L4367">
        <v>35049.599999999999</v>
      </c>
      <c r="M4367">
        <v>42497.64</v>
      </c>
      <c r="N4367">
        <v>0.12437810945273632</v>
      </c>
    </row>
    <row r="4368" spans="1:14" hidden="1">
      <c r="A4368" t="str">
        <f t="shared" si="207"/>
        <v>NPT76AXAR</v>
      </c>
      <c r="B4368">
        <f t="shared" si="205"/>
        <v>1</v>
      </c>
      <c r="C4368">
        <f>COUNTIFS($A$2:A4368,A4368)</f>
        <v>1</v>
      </c>
      <c r="D4368" t="str">
        <f t="shared" si="206"/>
        <v>NPT76AXAR1</v>
      </c>
      <c r="E4368" s="4" t="s">
        <v>18260</v>
      </c>
      <c r="F4368" s="4" t="s">
        <v>926</v>
      </c>
      <c r="G4368" s="4" t="s">
        <v>17490</v>
      </c>
      <c r="H4368" s="4" t="s">
        <v>97</v>
      </c>
      <c r="I4368" s="4" t="s">
        <v>17467</v>
      </c>
      <c r="J4368" s="4" t="s">
        <v>16347</v>
      </c>
      <c r="K4368">
        <v>8672073.1972410008</v>
      </c>
      <c r="L4368">
        <v>53371.199999999997</v>
      </c>
      <c r="M4368">
        <v>46802.400000000001</v>
      </c>
      <c r="N4368">
        <v>0.10945273631840796</v>
      </c>
    </row>
    <row r="4369" spans="1:14" hidden="1">
      <c r="A4369" t="str">
        <f t="shared" si="207"/>
        <v>NPT76AOZX</v>
      </c>
      <c r="B4369">
        <f t="shared" si="205"/>
        <v>1</v>
      </c>
      <c r="C4369">
        <f>COUNTIFS($A$2:A4369,A4369)</f>
        <v>1</v>
      </c>
      <c r="D4369" t="str">
        <f t="shared" si="206"/>
        <v>NPT76AOZX1</v>
      </c>
      <c r="E4369" s="4" t="s">
        <v>17793</v>
      </c>
      <c r="F4369" s="4" t="s">
        <v>7146</v>
      </c>
      <c r="G4369" s="4" t="s">
        <v>17470</v>
      </c>
      <c r="H4369" s="4" t="s">
        <v>97</v>
      </c>
      <c r="I4369" s="4" t="s">
        <v>17467</v>
      </c>
      <c r="J4369" s="4" t="s">
        <v>7325</v>
      </c>
      <c r="K4369">
        <v>3828263.6</v>
      </c>
      <c r="L4369">
        <v>0</v>
      </c>
      <c r="M4369">
        <v>0</v>
      </c>
      <c r="N4369">
        <v>4.9751243781094526E-3</v>
      </c>
    </row>
    <row r="4370" spans="1:14" hidden="1">
      <c r="A4370" t="str">
        <f t="shared" si="207"/>
        <v>NPT288BAQN</v>
      </c>
      <c r="B4370">
        <f t="shared" si="205"/>
        <v>1</v>
      </c>
      <c r="C4370">
        <f>COUNTIFS($A$2:A4370,A4370)</f>
        <v>1</v>
      </c>
      <c r="D4370" t="str">
        <f t="shared" si="206"/>
        <v>NPT288BAQN1</v>
      </c>
      <c r="E4370" s="4" t="s">
        <v>18233</v>
      </c>
      <c r="F4370" s="4" t="s">
        <v>14822</v>
      </c>
      <c r="G4370" s="4" t="s">
        <v>17466</v>
      </c>
      <c r="H4370" s="4" t="s">
        <v>919</v>
      </c>
      <c r="I4370" s="4" t="s">
        <v>17467</v>
      </c>
      <c r="J4370" s="4" t="s">
        <v>12627</v>
      </c>
      <c r="K4370">
        <v>12910200</v>
      </c>
      <c r="L4370">
        <v>0</v>
      </c>
      <c r="M4370">
        <v>0</v>
      </c>
      <c r="N4370">
        <v>0.15422885572139303</v>
      </c>
    </row>
    <row r="4371" spans="1:14" hidden="1">
      <c r="A4371" t="str">
        <f t="shared" si="207"/>
        <v>NPT288BHGD</v>
      </c>
      <c r="B4371">
        <f t="shared" si="205"/>
        <v>1</v>
      </c>
      <c r="C4371">
        <f>COUNTIFS($A$2:A4371,A4371)</f>
        <v>1</v>
      </c>
      <c r="D4371" t="str">
        <f t="shared" si="206"/>
        <v>NPT288BHGD1</v>
      </c>
      <c r="E4371" s="4" t="s">
        <v>17811</v>
      </c>
      <c r="F4371" s="4" t="s">
        <v>14822</v>
      </c>
      <c r="G4371" s="4" t="s">
        <v>17466</v>
      </c>
      <c r="H4371" s="4" t="s">
        <v>919</v>
      </c>
      <c r="I4371" s="4" t="s">
        <v>17467</v>
      </c>
      <c r="J4371" s="4" t="s">
        <v>12504</v>
      </c>
      <c r="K4371">
        <v>13119209.6795826</v>
      </c>
      <c r="L4371">
        <v>75470.399999999994</v>
      </c>
      <c r="M4371">
        <v>0</v>
      </c>
      <c r="N4371">
        <v>0.24875621890547264</v>
      </c>
    </row>
    <row r="4372" spans="1:14" hidden="1">
      <c r="A4372" t="str">
        <f t="shared" si="207"/>
        <v>NPT76BFQJ</v>
      </c>
      <c r="B4372">
        <f t="shared" si="205"/>
        <v>1</v>
      </c>
      <c r="C4372">
        <f>COUNTIFS($A$2:A4372,A4372)</f>
        <v>1</v>
      </c>
      <c r="D4372" t="str">
        <f t="shared" si="206"/>
        <v>NPT76BFQJ1</v>
      </c>
      <c r="E4372" s="4" t="s">
        <v>18596</v>
      </c>
      <c r="F4372" s="4" t="s">
        <v>14886</v>
      </c>
      <c r="G4372" s="4" t="s">
        <v>17470</v>
      </c>
      <c r="H4372" s="4" t="s">
        <v>97</v>
      </c>
      <c r="I4372" s="4" t="s">
        <v>17467</v>
      </c>
      <c r="J4372" s="4" t="s">
        <v>16724</v>
      </c>
      <c r="K4372">
        <v>5149384.5684963902</v>
      </c>
      <c r="L4372">
        <v>63527.4</v>
      </c>
      <c r="M4372">
        <v>80322</v>
      </c>
      <c r="N4372">
        <v>0.10945273631840796</v>
      </c>
    </row>
    <row r="4373" spans="1:14" hidden="1">
      <c r="A4373" t="str">
        <f t="shared" si="207"/>
        <v>NPT76AABL</v>
      </c>
      <c r="B4373">
        <f t="shared" si="205"/>
        <v>1</v>
      </c>
      <c r="C4373">
        <f>COUNTIFS($A$2:A4373,A4373)</f>
        <v>1</v>
      </c>
      <c r="D4373" t="str">
        <f t="shared" si="206"/>
        <v>NPT76AABL1</v>
      </c>
      <c r="E4373" s="4" t="s">
        <v>17915</v>
      </c>
      <c r="F4373" s="4" t="s">
        <v>6498</v>
      </c>
      <c r="G4373" s="4" t="s">
        <v>17470</v>
      </c>
      <c r="H4373" s="4" t="s">
        <v>97</v>
      </c>
      <c r="I4373" s="4" t="s">
        <v>17467</v>
      </c>
      <c r="J4373" s="4" t="s">
        <v>6848</v>
      </c>
      <c r="K4373">
        <v>8305271.1628230996</v>
      </c>
      <c r="L4373">
        <v>61336.800000000003</v>
      </c>
      <c r="M4373">
        <v>66886.320000000007</v>
      </c>
      <c r="N4373">
        <v>8.9552238805970144E-2</v>
      </c>
    </row>
    <row r="4374" spans="1:14" hidden="1">
      <c r="A4374" t="str">
        <f t="shared" si="207"/>
        <v>NPT955AQKC</v>
      </c>
      <c r="B4374">
        <f t="shared" si="205"/>
        <v>1</v>
      </c>
      <c r="C4374">
        <f>COUNTIFS($A$2:A4374,A4374)</f>
        <v>1</v>
      </c>
      <c r="D4374" t="str">
        <f t="shared" si="206"/>
        <v>NPT955AQKC1</v>
      </c>
      <c r="E4374" s="4" t="s">
        <v>18189</v>
      </c>
      <c r="F4374" s="4" t="s">
        <v>104</v>
      </c>
      <c r="G4374" s="4" t="s">
        <v>17476</v>
      </c>
      <c r="H4374" s="4" t="s">
        <v>23</v>
      </c>
      <c r="I4374" s="4" t="s">
        <v>17467</v>
      </c>
      <c r="J4374" s="4" t="s">
        <v>2847</v>
      </c>
      <c r="K4374">
        <v>4652882.2580645196</v>
      </c>
      <c r="L4374">
        <v>43812</v>
      </c>
      <c r="M4374">
        <v>31284</v>
      </c>
      <c r="N4374">
        <v>7.4626865671641784E-2</v>
      </c>
    </row>
    <row r="4375" spans="1:14" hidden="1">
      <c r="A4375" t="str">
        <f t="shared" si="207"/>
        <v>NPT288ABFK</v>
      </c>
      <c r="B4375">
        <f t="shared" si="205"/>
        <v>1</v>
      </c>
      <c r="C4375">
        <f>COUNTIFS($A$2:A4375,A4375)</f>
        <v>1</v>
      </c>
      <c r="D4375" t="str">
        <f t="shared" si="206"/>
        <v>NPT288ABFK1</v>
      </c>
      <c r="E4375" s="4" t="s">
        <v>17987</v>
      </c>
      <c r="F4375" s="4" t="s">
        <v>5807</v>
      </c>
      <c r="G4375" s="4" t="s">
        <v>17474</v>
      </c>
      <c r="H4375" s="4" t="s">
        <v>919</v>
      </c>
      <c r="I4375" s="4" t="s">
        <v>17467</v>
      </c>
      <c r="J4375" s="4" t="s">
        <v>2728</v>
      </c>
      <c r="K4375">
        <v>27646755.1433281</v>
      </c>
      <c r="L4375">
        <v>998.88</v>
      </c>
      <c r="M4375">
        <v>0</v>
      </c>
      <c r="N4375">
        <v>0.48756218905472637</v>
      </c>
    </row>
    <row r="4376" spans="1:14" hidden="1">
      <c r="A4376" t="str">
        <f t="shared" si="207"/>
        <v>NPT76ADKV</v>
      </c>
      <c r="B4376">
        <f t="shared" si="205"/>
        <v>1</v>
      </c>
      <c r="C4376">
        <f>COUNTIFS($A$2:A4376,A4376)</f>
        <v>1</v>
      </c>
      <c r="D4376" t="str">
        <f t="shared" si="206"/>
        <v>NPT76ADKV1</v>
      </c>
      <c r="E4376" s="4" t="s">
        <v>17899</v>
      </c>
      <c r="F4376" s="4" t="s">
        <v>964</v>
      </c>
      <c r="G4376" s="4" t="s">
        <v>17474</v>
      </c>
      <c r="H4376" s="4" t="s">
        <v>97</v>
      </c>
      <c r="I4376" s="4" t="s">
        <v>17467</v>
      </c>
      <c r="J4376" s="4" t="s">
        <v>9774</v>
      </c>
      <c r="K4376">
        <v>3447032.5924893701</v>
      </c>
      <c r="L4376">
        <v>53805.599999999999</v>
      </c>
      <c r="M4376">
        <v>73521</v>
      </c>
      <c r="N4376">
        <v>0.13432835820895522</v>
      </c>
    </row>
    <row r="4377" spans="1:14" hidden="1">
      <c r="A4377" t="str">
        <f t="shared" si="207"/>
        <v>NPT76ACSA</v>
      </c>
      <c r="B4377">
        <f t="shared" si="205"/>
        <v>1</v>
      </c>
      <c r="C4377">
        <f>COUNTIFS($A$2:A4377,A4377)</f>
        <v>1</v>
      </c>
      <c r="D4377" t="str">
        <f t="shared" si="206"/>
        <v>NPT76ACSA1</v>
      </c>
      <c r="E4377" s="4" t="s">
        <v>18079</v>
      </c>
      <c r="F4377" s="4" t="s">
        <v>11011</v>
      </c>
      <c r="G4377" s="4" t="s">
        <v>17470</v>
      </c>
      <c r="H4377" s="4" t="s">
        <v>97</v>
      </c>
      <c r="I4377" s="4" t="s">
        <v>17467</v>
      </c>
      <c r="J4377" s="4" t="s">
        <v>11730</v>
      </c>
      <c r="K4377">
        <v>2320383.7316240501</v>
      </c>
      <c r="L4377">
        <v>8448.6</v>
      </c>
      <c r="M4377">
        <v>12250.5</v>
      </c>
      <c r="N4377">
        <v>9.9502487562189053E-3</v>
      </c>
    </row>
    <row r="4378" spans="1:14" hidden="1">
      <c r="A4378" t="str">
        <f t="shared" si="207"/>
        <v>NPT76AMVA</v>
      </c>
      <c r="B4378">
        <f t="shared" si="205"/>
        <v>1</v>
      </c>
      <c r="C4378">
        <f>COUNTIFS($A$2:A4378,A4378)</f>
        <v>1</v>
      </c>
      <c r="D4378" t="str">
        <f t="shared" si="206"/>
        <v>NPT76AMVA1</v>
      </c>
      <c r="E4378" s="4" t="s">
        <v>18019</v>
      </c>
      <c r="F4378" s="4" t="s">
        <v>14886</v>
      </c>
      <c r="G4378" s="4" t="s">
        <v>17470</v>
      </c>
      <c r="H4378" s="4" t="s">
        <v>97</v>
      </c>
      <c r="I4378" s="4" t="s">
        <v>17467</v>
      </c>
      <c r="J4378" s="4" t="s">
        <v>17300</v>
      </c>
      <c r="K4378">
        <v>11472768.205253299</v>
      </c>
      <c r="L4378">
        <v>26287.200000000001</v>
      </c>
      <c r="M4378">
        <v>4129.92</v>
      </c>
      <c r="N4378">
        <v>9.950248756218906E-2</v>
      </c>
    </row>
    <row r="4379" spans="1:14" hidden="1">
      <c r="A4379" t="str">
        <f t="shared" si="207"/>
        <v>NPT955AGFJ</v>
      </c>
      <c r="B4379">
        <f t="shared" si="205"/>
        <v>1</v>
      </c>
      <c r="C4379">
        <f>COUNTIFS($A$2:A4379,A4379)</f>
        <v>1</v>
      </c>
      <c r="D4379" t="str">
        <f t="shared" si="206"/>
        <v>NPT955AGFJ1</v>
      </c>
      <c r="E4379" s="4" t="s">
        <v>18490</v>
      </c>
      <c r="F4379" s="4" t="s">
        <v>31</v>
      </c>
      <c r="G4379" s="4" t="s">
        <v>17474</v>
      </c>
      <c r="H4379" s="4" t="s">
        <v>23</v>
      </c>
      <c r="I4379" s="4" t="s">
        <v>17467</v>
      </c>
      <c r="J4379" s="4" t="s">
        <v>2588</v>
      </c>
      <c r="K4379">
        <v>22278100.2368843</v>
      </c>
      <c r="L4379">
        <v>55440.9</v>
      </c>
      <c r="M4379">
        <v>84487.83</v>
      </c>
      <c r="N4379">
        <v>3.9800995024875621E-2</v>
      </c>
    </row>
    <row r="4380" spans="1:14" hidden="1">
      <c r="A4380" t="str">
        <f t="shared" si="207"/>
        <v>NPT76AMPB</v>
      </c>
      <c r="B4380">
        <f t="shared" si="205"/>
        <v>1</v>
      </c>
      <c r="C4380">
        <f>COUNTIFS($A$2:A4380,A4380)</f>
        <v>1</v>
      </c>
      <c r="D4380" t="str">
        <f t="shared" si="206"/>
        <v>NPT76AMPB1</v>
      </c>
      <c r="E4380" s="4" t="s">
        <v>17890</v>
      </c>
      <c r="F4380" s="4" t="s">
        <v>3297</v>
      </c>
      <c r="G4380" s="4" t="s">
        <v>17476</v>
      </c>
      <c r="H4380" s="4" t="s">
        <v>97</v>
      </c>
      <c r="I4380" s="4" t="s">
        <v>17467</v>
      </c>
      <c r="J4380" s="4" t="s">
        <v>3540</v>
      </c>
      <c r="K4380">
        <v>5446993.5483871</v>
      </c>
      <c r="L4380">
        <v>-1882.8</v>
      </c>
      <c r="M4380">
        <v>61916.4</v>
      </c>
      <c r="N4380">
        <v>9.9502487562189053E-3</v>
      </c>
    </row>
    <row r="4381" spans="1:14" hidden="1">
      <c r="A4381" t="str">
        <f t="shared" si="207"/>
        <v>NPT76ABUT</v>
      </c>
      <c r="B4381">
        <f t="shared" si="205"/>
        <v>1</v>
      </c>
      <c r="C4381">
        <f>COUNTIFS($A$2:A4381,A4381)</f>
        <v>1</v>
      </c>
      <c r="D4381" t="str">
        <f t="shared" si="206"/>
        <v>NPT76ABUT1</v>
      </c>
      <c r="E4381" s="4" t="s">
        <v>17651</v>
      </c>
      <c r="F4381" s="4" t="s">
        <v>11011</v>
      </c>
      <c r="G4381" s="4" t="s">
        <v>17470</v>
      </c>
      <c r="H4381" s="4" t="s">
        <v>97</v>
      </c>
      <c r="I4381" s="4" t="s">
        <v>17467</v>
      </c>
      <c r="J4381" s="4" t="s">
        <v>11415</v>
      </c>
      <c r="K4381">
        <v>7437080.3342433004</v>
      </c>
      <c r="L4381">
        <v>96172.47</v>
      </c>
      <c r="M4381">
        <v>88490.25</v>
      </c>
      <c r="N4381">
        <v>0.13930348258706468</v>
      </c>
    </row>
    <row r="4382" spans="1:14" hidden="1">
      <c r="A4382" t="str">
        <f t="shared" si="207"/>
        <v>NPT76AVFL</v>
      </c>
      <c r="B4382">
        <f t="shared" si="205"/>
        <v>1</v>
      </c>
      <c r="C4382">
        <f>COUNTIFS($A$2:A4382,A4382)</f>
        <v>1</v>
      </c>
      <c r="D4382" t="str">
        <f t="shared" si="206"/>
        <v>NPT76AVFL1</v>
      </c>
      <c r="E4382" s="4" t="s">
        <v>17641</v>
      </c>
      <c r="F4382" s="4" t="s">
        <v>1365</v>
      </c>
      <c r="G4382" s="4" t="s">
        <v>17490</v>
      </c>
      <c r="H4382" s="4" t="s">
        <v>97</v>
      </c>
      <c r="I4382" s="4" t="s">
        <v>17467</v>
      </c>
      <c r="J4382" s="4" t="s">
        <v>2009</v>
      </c>
      <c r="K4382">
        <v>3106200</v>
      </c>
      <c r="L4382">
        <v>0</v>
      </c>
      <c r="M4382">
        <v>10204.74</v>
      </c>
      <c r="N4382">
        <v>1.9900497512437811E-2</v>
      </c>
    </row>
    <row r="4383" spans="1:14" hidden="1">
      <c r="A4383" t="str">
        <f t="shared" si="207"/>
        <v>NPT76BCNB</v>
      </c>
      <c r="B4383">
        <f t="shared" si="205"/>
        <v>1</v>
      </c>
      <c r="C4383">
        <f>COUNTIFS($A$2:A4383,A4383)</f>
        <v>1</v>
      </c>
      <c r="D4383" t="str">
        <f t="shared" si="206"/>
        <v>NPT76BCNB1</v>
      </c>
      <c r="E4383" s="4" t="s">
        <v>17547</v>
      </c>
      <c r="F4383" s="4" t="s">
        <v>2858</v>
      </c>
      <c r="G4383" s="4" t="s">
        <v>17466</v>
      </c>
      <c r="H4383" s="4" t="s">
        <v>97</v>
      </c>
      <c r="I4383" s="4" t="s">
        <v>17467</v>
      </c>
      <c r="J4383" s="4" t="s">
        <v>12203</v>
      </c>
      <c r="K4383">
        <v>2985163.81244339</v>
      </c>
      <c r="L4383">
        <v>20257.32</v>
      </c>
      <c r="M4383">
        <v>15699.3</v>
      </c>
      <c r="N4383">
        <v>2.9850746268656716E-2</v>
      </c>
    </row>
    <row r="4384" spans="1:14" hidden="1">
      <c r="A4384" t="str">
        <f t="shared" si="207"/>
        <v>NPT76AMHT</v>
      </c>
      <c r="B4384">
        <f t="shared" si="205"/>
        <v>1</v>
      </c>
      <c r="C4384">
        <f>COUNTIFS($A$2:A4384,A4384)</f>
        <v>1</v>
      </c>
      <c r="D4384" t="str">
        <f t="shared" si="206"/>
        <v>NPT76AMHT1</v>
      </c>
      <c r="E4384" s="4" t="s">
        <v>17551</v>
      </c>
      <c r="F4384" s="4" t="s">
        <v>3297</v>
      </c>
      <c r="G4384" s="4" t="s">
        <v>17476</v>
      </c>
      <c r="H4384" s="4" t="s">
        <v>97</v>
      </c>
      <c r="I4384" s="4" t="s">
        <v>17467</v>
      </c>
      <c r="J4384" s="4" t="s">
        <v>3696</v>
      </c>
      <c r="K4384">
        <v>7695218.8549432196</v>
      </c>
      <c r="L4384">
        <v>0</v>
      </c>
      <c r="M4384">
        <v>36510</v>
      </c>
      <c r="N4384">
        <v>0.11940298507462686</v>
      </c>
    </row>
    <row r="4385" spans="1:14" hidden="1">
      <c r="A4385" t="str">
        <f t="shared" si="207"/>
        <v>NPT76BNMS</v>
      </c>
      <c r="B4385">
        <f t="shared" si="205"/>
        <v>1</v>
      </c>
      <c r="C4385">
        <f>COUNTIFS($A$2:A4385,A4385)</f>
        <v>1</v>
      </c>
      <c r="D4385" t="str">
        <f t="shared" si="206"/>
        <v>NPT76BNMS1</v>
      </c>
      <c r="E4385" s="4" t="s">
        <v>17778</v>
      </c>
      <c r="F4385" s="4" t="s">
        <v>2858</v>
      </c>
      <c r="G4385" s="4" t="s">
        <v>17466</v>
      </c>
      <c r="H4385" s="4" t="s">
        <v>97</v>
      </c>
      <c r="I4385" s="4" t="s">
        <v>17467</v>
      </c>
      <c r="J4385" s="4" t="s">
        <v>12014</v>
      </c>
      <c r="K4385">
        <v>3271882.8271995299</v>
      </c>
      <c r="L4385">
        <v>48191.43</v>
      </c>
      <c r="M4385">
        <v>53349.9</v>
      </c>
      <c r="N4385">
        <v>4.975124378109453E-2</v>
      </c>
    </row>
    <row r="4386" spans="1:14" hidden="1">
      <c r="A4386" t="str">
        <f t="shared" si="207"/>
        <v>NPT955JUDR</v>
      </c>
      <c r="B4386">
        <f t="shared" si="205"/>
        <v>1</v>
      </c>
      <c r="C4386">
        <f>COUNTIFS($A$2:A4386,A4386)</f>
        <v>1</v>
      </c>
      <c r="D4386" t="str">
        <f t="shared" si="206"/>
        <v>NPT955JUDR1</v>
      </c>
      <c r="E4386" s="4" t="s">
        <v>18282</v>
      </c>
      <c r="F4386" s="4" t="s">
        <v>4451</v>
      </c>
      <c r="G4386" s="4" t="s">
        <v>17466</v>
      </c>
      <c r="H4386" s="4" t="s">
        <v>23</v>
      </c>
      <c r="I4386" s="4" t="s">
        <v>17467</v>
      </c>
      <c r="J4386" s="4" t="s">
        <v>5657</v>
      </c>
      <c r="K4386">
        <v>20717855.1208806</v>
      </c>
      <c r="L4386">
        <v>105148.8</v>
      </c>
      <c r="M4386">
        <v>93684.66</v>
      </c>
      <c r="N4386">
        <v>0.29850746268656714</v>
      </c>
    </row>
    <row r="4387" spans="1:14" hidden="1">
      <c r="A4387" t="str">
        <f t="shared" si="207"/>
        <v>NPT288AAVM</v>
      </c>
      <c r="B4387">
        <f t="shared" si="205"/>
        <v>1</v>
      </c>
      <c r="C4387">
        <f>COUNTIFS($A$2:A4387,A4387)</f>
        <v>1</v>
      </c>
      <c r="D4387" t="str">
        <f t="shared" si="206"/>
        <v>NPT288AAVM1</v>
      </c>
      <c r="E4387" s="4" t="s">
        <v>17497</v>
      </c>
      <c r="F4387" s="4" t="s">
        <v>9200</v>
      </c>
      <c r="G4387" s="4" t="s">
        <v>17470</v>
      </c>
      <c r="H4387" s="4" t="s">
        <v>919</v>
      </c>
      <c r="I4387" s="4" t="s">
        <v>17467</v>
      </c>
      <c r="J4387" s="4" t="s">
        <v>9451</v>
      </c>
      <c r="K4387">
        <v>8648766.1627325192</v>
      </c>
      <c r="L4387">
        <v>0</v>
      </c>
      <c r="M4387">
        <v>0</v>
      </c>
      <c r="N4387">
        <v>0.1691542288557214</v>
      </c>
    </row>
    <row r="4388" spans="1:14" hidden="1">
      <c r="A4388" t="str">
        <f t="shared" si="207"/>
        <v>NPT76BEOD</v>
      </c>
      <c r="B4388">
        <f t="shared" si="205"/>
        <v>1</v>
      </c>
      <c r="C4388">
        <f>COUNTIFS($A$2:A4388,A4388)</f>
        <v>1</v>
      </c>
      <c r="D4388" t="str">
        <f t="shared" si="206"/>
        <v>NPT76BEOD1</v>
      </c>
      <c r="E4388" s="4" t="s">
        <v>17585</v>
      </c>
      <c r="F4388" s="4" t="s">
        <v>2858</v>
      </c>
      <c r="G4388" s="4" t="s">
        <v>17466</v>
      </c>
      <c r="H4388" s="4" t="s">
        <v>97</v>
      </c>
      <c r="I4388" s="4" t="s">
        <v>17467</v>
      </c>
      <c r="J4388" s="4" t="s">
        <v>12168</v>
      </c>
      <c r="K4388">
        <v>3636775.6831463198</v>
      </c>
      <c r="L4388">
        <v>24815.34</v>
      </c>
      <c r="M4388">
        <v>14969.1</v>
      </c>
      <c r="N4388">
        <v>3.482587064676617E-2</v>
      </c>
    </row>
    <row r="4389" spans="1:14" hidden="1">
      <c r="A4389" t="str">
        <f t="shared" si="207"/>
        <v>NPT76AKMR</v>
      </c>
      <c r="B4389">
        <f t="shared" si="205"/>
        <v>1</v>
      </c>
      <c r="C4389">
        <f>COUNTIFS($A$2:A4389,A4389)</f>
        <v>1</v>
      </c>
      <c r="D4389" t="str">
        <f t="shared" si="206"/>
        <v>NPT76AKMR1</v>
      </c>
      <c r="E4389" s="4" t="s">
        <v>17788</v>
      </c>
      <c r="F4389" s="4" t="s">
        <v>2858</v>
      </c>
      <c r="G4389" s="4" t="s">
        <v>17466</v>
      </c>
      <c r="H4389" s="4" t="s">
        <v>97</v>
      </c>
      <c r="I4389" s="4" t="s">
        <v>17467</v>
      </c>
      <c r="J4389" s="4" t="s">
        <v>11921</v>
      </c>
      <c r="K4389">
        <v>2595569.3548387098</v>
      </c>
      <c r="L4389">
        <v>46437.3</v>
      </c>
      <c r="M4389">
        <v>27518.400000000001</v>
      </c>
      <c r="N4389">
        <v>2.9850746268656716E-2</v>
      </c>
    </row>
    <row r="4390" spans="1:14" hidden="1">
      <c r="A4390" t="str">
        <f t="shared" si="207"/>
        <v>NPT288AEBS</v>
      </c>
      <c r="B4390">
        <f t="shared" si="205"/>
        <v>1</v>
      </c>
      <c r="C4390">
        <f>COUNTIFS($A$2:A4390,A4390)</f>
        <v>1</v>
      </c>
      <c r="D4390" t="str">
        <f t="shared" si="206"/>
        <v>NPT288AEBS1</v>
      </c>
      <c r="E4390" s="4" t="s">
        <v>17649</v>
      </c>
      <c r="F4390" s="4" t="s">
        <v>964</v>
      </c>
      <c r="G4390" s="4" t="s">
        <v>17474</v>
      </c>
      <c r="H4390" s="4" t="s">
        <v>919</v>
      </c>
      <c r="I4390" s="4" t="s">
        <v>17467</v>
      </c>
      <c r="J4390" s="4" t="s">
        <v>13791</v>
      </c>
      <c r="K4390">
        <v>21060436.610675201</v>
      </c>
      <c r="L4390">
        <v>0</v>
      </c>
      <c r="M4390">
        <v>0</v>
      </c>
      <c r="N4390">
        <v>0.28855721393034828</v>
      </c>
    </row>
    <row r="4391" spans="1:14" hidden="1">
      <c r="A4391" t="str">
        <f t="shared" si="207"/>
        <v>NPT76HP0F</v>
      </c>
      <c r="B4391">
        <f t="shared" si="205"/>
        <v>1</v>
      </c>
      <c r="C4391">
        <f>COUNTIFS($A$2:A4391,A4391)</f>
        <v>1</v>
      </c>
      <c r="D4391" t="str">
        <f t="shared" si="206"/>
        <v>NPT76HP0F1</v>
      </c>
      <c r="E4391" s="4" t="s">
        <v>17951</v>
      </c>
      <c r="F4391" s="4" t="s">
        <v>2596</v>
      </c>
      <c r="G4391" s="4" t="s">
        <v>17474</v>
      </c>
      <c r="H4391" s="4" t="s">
        <v>97</v>
      </c>
      <c r="I4391" s="4" t="s">
        <v>17467</v>
      </c>
      <c r="J4391" s="4" t="s">
        <v>4356</v>
      </c>
      <c r="K4391">
        <v>3729481.8246426899</v>
      </c>
      <c r="L4391">
        <v>25700.639999999999</v>
      </c>
      <c r="M4391">
        <v>65353.17</v>
      </c>
      <c r="N4391">
        <v>4.9751243781094526E-3</v>
      </c>
    </row>
    <row r="4392" spans="1:14" hidden="1">
      <c r="A4392" t="str">
        <f t="shared" si="207"/>
        <v>NPT288MVVS</v>
      </c>
      <c r="B4392">
        <f t="shared" si="205"/>
        <v>1</v>
      </c>
      <c r="C4392">
        <f>COUNTIFS($A$2:A4392,A4392)</f>
        <v>1</v>
      </c>
      <c r="D4392" t="str">
        <f t="shared" si="206"/>
        <v>NPT288MVVS1</v>
      </c>
      <c r="E4392" s="4" t="s">
        <v>18566</v>
      </c>
      <c r="F4392" s="4" t="s">
        <v>9200</v>
      </c>
      <c r="G4392" s="4" t="s">
        <v>17470</v>
      </c>
      <c r="H4392" s="4" t="s">
        <v>919</v>
      </c>
      <c r="I4392" s="4" t="s">
        <v>17467</v>
      </c>
      <c r="J4392" s="4" t="s">
        <v>9494</v>
      </c>
      <c r="K4392">
        <v>1530548.0750192101</v>
      </c>
      <c r="L4392">
        <v>56582.400000000001</v>
      </c>
      <c r="M4392">
        <v>0</v>
      </c>
      <c r="N4392">
        <v>0.14925373134328357</v>
      </c>
    </row>
    <row r="4393" spans="1:14" hidden="1">
      <c r="A4393" t="str">
        <f t="shared" si="207"/>
        <v>NPT76BQHZ</v>
      </c>
      <c r="B4393">
        <f t="shared" si="205"/>
        <v>1</v>
      </c>
      <c r="C4393">
        <f>COUNTIFS($A$2:A4393,A4393)</f>
        <v>1</v>
      </c>
      <c r="D4393" t="str">
        <f t="shared" si="206"/>
        <v>NPT76BQHZ1</v>
      </c>
      <c r="E4393" s="4" t="s">
        <v>17620</v>
      </c>
      <c r="F4393" s="4" t="s">
        <v>11011</v>
      </c>
      <c r="G4393" s="4" t="s">
        <v>17470</v>
      </c>
      <c r="H4393" s="4" t="s">
        <v>97</v>
      </c>
      <c r="I4393" s="4" t="s">
        <v>17467</v>
      </c>
      <c r="J4393" s="4" t="s">
        <v>11275</v>
      </c>
      <c r="K4393">
        <v>5064400</v>
      </c>
      <c r="L4393">
        <v>8762.4</v>
      </c>
      <c r="M4393">
        <v>25076.52</v>
      </c>
      <c r="N4393">
        <v>9.950248756218906E-2</v>
      </c>
    </row>
    <row r="4394" spans="1:14" hidden="1">
      <c r="A4394" t="str">
        <f t="shared" si="207"/>
        <v>NPT76AVYR</v>
      </c>
      <c r="B4394">
        <f t="shared" si="205"/>
        <v>1</v>
      </c>
      <c r="C4394">
        <f>COUNTIFS($A$2:A4394,A4394)</f>
        <v>1</v>
      </c>
      <c r="D4394" t="str">
        <f t="shared" si="206"/>
        <v>NPT76AVYR1</v>
      </c>
      <c r="E4394" s="4" t="s">
        <v>18037</v>
      </c>
      <c r="F4394" s="4" t="s">
        <v>926</v>
      </c>
      <c r="G4394" s="4" t="s">
        <v>17490</v>
      </c>
      <c r="H4394" s="4" t="s">
        <v>97</v>
      </c>
      <c r="I4394" s="4" t="s">
        <v>17467</v>
      </c>
      <c r="J4394" s="4" t="s">
        <v>2224</v>
      </c>
      <c r="K4394">
        <v>3124300</v>
      </c>
      <c r="L4394">
        <v>52574.400000000001</v>
      </c>
      <c r="M4394">
        <v>-4381.2</v>
      </c>
      <c r="N4394">
        <v>3.482587064676617E-2</v>
      </c>
    </row>
    <row r="4395" spans="1:14" hidden="1">
      <c r="A4395" t="str">
        <f t="shared" si="207"/>
        <v>NPT955ASWK</v>
      </c>
      <c r="B4395">
        <f t="shared" si="205"/>
        <v>1</v>
      </c>
      <c r="C4395">
        <f>COUNTIFS($A$2:A4395,A4395)</f>
        <v>1</v>
      </c>
      <c r="D4395" t="str">
        <f t="shared" si="206"/>
        <v>NPT955ASWK1</v>
      </c>
      <c r="E4395" s="4" t="s">
        <v>18436</v>
      </c>
      <c r="F4395" s="4" t="s">
        <v>7125</v>
      </c>
      <c r="G4395" s="4" t="s">
        <v>17476</v>
      </c>
      <c r="H4395" s="4" t="s">
        <v>23</v>
      </c>
      <c r="I4395" s="4" t="s">
        <v>17467</v>
      </c>
      <c r="J4395" s="4" t="s">
        <v>7119</v>
      </c>
      <c r="K4395">
        <v>14295954.7237511</v>
      </c>
      <c r="L4395">
        <v>78861.600000000006</v>
      </c>
      <c r="M4395">
        <v>61336.800000000003</v>
      </c>
      <c r="N4395">
        <v>0.44278606965174128</v>
      </c>
    </row>
    <row r="4396" spans="1:14" hidden="1">
      <c r="A4396" t="str">
        <f t="shared" si="207"/>
        <v>NPT76ABTJ</v>
      </c>
      <c r="B4396">
        <f t="shared" si="205"/>
        <v>1</v>
      </c>
      <c r="C4396">
        <f>COUNTIFS($A$2:A4396,A4396)</f>
        <v>1</v>
      </c>
      <c r="D4396" t="str">
        <f t="shared" si="206"/>
        <v>NPT76ABTJ1</v>
      </c>
      <c r="E4396" s="4" t="s">
        <v>18579</v>
      </c>
      <c r="F4396" s="4" t="s">
        <v>11011</v>
      </c>
      <c r="G4396" s="4" t="s">
        <v>17470</v>
      </c>
      <c r="H4396" s="4" t="s">
        <v>97</v>
      </c>
      <c r="I4396" s="4" t="s">
        <v>17467</v>
      </c>
      <c r="J4396" s="4" t="s">
        <v>11474</v>
      </c>
      <c r="K4396">
        <v>8226114.8296523402</v>
      </c>
      <c r="L4396">
        <v>113911.2</v>
      </c>
      <c r="M4396">
        <v>75675.600000000006</v>
      </c>
      <c r="N4396">
        <v>0.13432835820895522</v>
      </c>
    </row>
    <row r="4397" spans="1:14" hidden="1">
      <c r="A4397" t="str">
        <f t="shared" si="207"/>
        <v>NPT288AAYO</v>
      </c>
      <c r="B4397">
        <f t="shared" si="205"/>
        <v>1</v>
      </c>
      <c r="C4397">
        <f>COUNTIFS($A$2:A4397,A4397)</f>
        <v>1</v>
      </c>
      <c r="D4397" t="str">
        <f t="shared" si="206"/>
        <v>NPT288AAYO1</v>
      </c>
      <c r="E4397" s="4" t="s">
        <v>17517</v>
      </c>
      <c r="F4397" s="4" t="s">
        <v>5807</v>
      </c>
      <c r="G4397" s="4" t="s">
        <v>17474</v>
      </c>
      <c r="H4397" s="4" t="s">
        <v>919</v>
      </c>
      <c r="I4397" s="4" t="s">
        <v>17467</v>
      </c>
      <c r="J4397" s="4" t="s">
        <v>2689</v>
      </c>
      <c r="K4397">
        <v>12919849.184547599</v>
      </c>
      <c r="L4397">
        <v>0</v>
      </c>
      <c r="M4397">
        <v>0</v>
      </c>
      <c r="N4397">
        <v>1.9900497512437811E-2</v>
      </c>
    </row>
    <row r="4398" spans="1:14" hidden="1">
      <c r="A4398" t="str">
        <f t="shared" si="207"/>
        <v>NPT955AIDR</v>
      </c>
      <c r="B4398">
        <f t="shared" si="205"/>
        <v>1</v>
      </c>
      <c r="C4398">
        <f>COUNTIFS($A$2:A4398,A4398)</f>
        <v>1</v>
      </c>
      <c r="D4398" t="str">
        <f t="shared" si="206"/>
        <v>NPT955AIDR1</v>
      </c>
      <c r="E4398" s="4" t="s">
        <v>18612</v>
      </c>
      <c r="F4398" s="4" t="s">
        <v>10348</v>
      </c>
      <c r="G4398" s="4" t="s">
        <v>17466</v>
      </c>
      <c r="H4398" s="4" t="s">
        <v>23</v>
      </c>
      <c r="I4398" s="4" t="s">
        <v>17467</v>
      </c>
      <c r="J4398" s="4" t="s">
        <v>12543</v>
      </c>
      <c r="K4398">
        <v>12269576.673866101</v>
      </c>
      <c r="L4398">
        <v>16794.599999999999</v>
      </c>
      <c r="M4398">
        <v>15334.2</v>
      </c>
      <c r="N4398">
        <v>7.9601990049751242E-2</v>
      </c>
    </row>
    <row r="4399" spans="1:14" hidden="1">
      <c r="A4399" t="str">
        <f t="shared" si="207"/>
        <v>NPT76ABTP</v>
      </c>
      <c r="B4399">
        <f t="shared" si="205"/>
        <v>1</v>
      </c>
      <c r="C4399">
        <f>COUNTIFS($A$2:A4399,A4399)</f>
        <v>1</v>
      </c>
      <c r="D4399" t="str">
        <f t="shared" si="206"/>
        <v>NPT76ABTP1</v>
      </c>
      <c r="E4399" s="4" t="s">
        <v>17764</v>
      </c>
      <c r="F4399" s="4" t="s">
        <v>11011</v>
      </c>
      <c r="G4399" s="4" t="s">
        <v>17470</v>
      </c>
      <c r="H4399" s="4" t="s">
        <v>97</v>
      </c>
      <c r="I4399" s="4" t="s">
        <v>17467</v>
      </c>
      <c r="J4399" s="4" t="s">
        <v>11073</v>
      </c>
      <c r="K4399">
        <v>8450727.6109524108</v>
      </c>
      <c r="L4399">
        <v>67564.800000000003</v>
      </c>
      <c r="M4399">
        <v>89350.2</v>
      </c>
      <c r="N4399">
        <v>4.975124378109453E-2</v>
      </c>
    </row>
    <row r="4400" spans="1:14" hidden="1">
      <c r="A4400" t="str">
        <f t="shared" si="207"/>
        <v>NPT76A48N</v>
      </c>
      <c r="B4400">
        <f t="shared" si="205"/>
        <v>1</v>
      </c>
      <c r="C4400">
        <f>COUNTIFS($A$2:A4400,A4400)</f>
        <v>1</v>
      </c>
      <c r="D4400" t="str">
        <f t="shared" si="206"/>
        <v>NPT76A48N1</v>
      </c>
      <c r="E4400" s="4" t="s">
        <v>18141</v>
      </c>
      <c r="F4400" s="4" t="s">
        <v>31</v>
      </c>
      <c r="G4400" s="4" t="s">
        <v>17474</v>
      </c>
      <c r="H4400" s="4" t="s">
        <v>97</v>
      </c>
      <c r="I4400" s="4" t="s">
        <v>17467</v>
      </c>
      <c r="J4400" s="4" t="s">
        <v>14590</v>
      </c>
      <c r="K4400">
        <v>6973090.2237552097</v>
      </c>
      <c r="L4400">
        <v>0</v>
      </c>
      <c r="M4400">
        <v>0</v>
      </c>
      <c r="N4400">
        <v>4.9751243781094526E-3</v>
      </c>
    </row>
    <row r="4401" spans="1:14" hidden="1">
      <c r="A4401" t="str">
        <f t="shared" si="207"/>
        <v>NPT76ANDT</v>
      </c>
      <c r="B4401">
        <f t="shared" si="205"/>
        <v>1</v>
      </c>
      <c r="C4401">
        <f>COUNTIFS($A$2:A4401,A4401)</f>
        <v>1</v>
      </c>
      <c r="D4401" t="str">
        <f t="shared" si="206"/>
        <v>NPT76ANDT1</v>
      </c>
      <c r="E4401" s="4" t="s">
        <v>17713</v>
      </c>
      <c r="F4401" s="4" t="s">
        <v>14886</v>
      </c>
      <c r="G4401" s="4" t="s">
        <v>17470</v>
      </c>
      <c r="H4401" s="4" t="s">
        <v>97</v>
      </c>
      <c r="I4401" s="4" t="s">
        <v>17467</v>
      </c>
      <c r="J4401" s="4" t="s">
        <v>16854</v>
      </c>
      <c r="K4401">
        <v>10021182.5123668</v>
      </c>
      <c r="L4401">
        <v>0</v>
      </c>
      <c r="M4401">
        <v>0</v>
      </c>
      <c r="N4401">
        <v>4.9751243781094526E-3</v>
      </c>
    </row>
    <row r="4402" spans="1:14" hidden="1">
      <c r="A4402" t="str">
        <f t="shared" si="207"/>
        <v>NPT955AICE</v>
      </c>
      <c r="B4402">
        <f t="shared" si="205"/>
        <v>1</v>
      </c>
      <c r="C4402">
        <f>COUNTIFS($A$2:A4402,A4402)</f>
        <v>1</v>
      </c>
      <c r="D4402" t="str">
        <f t="shared" si="206"/>
        <v>NPT955AICE1</v>
      </c>
      <c r="E4402" s="4" t="s">
        <v>18639</v>
      </c>
      <c r="F4402" s="4" t="s">
        <v>10348</v>
      </c>
      <c r="G4402" s="4" t="s">
        <v>17466</v>
      </c>
      <c r="H4402" s="4" t="s">
        <v>23</v>
      </c>
      <c r="I4402" s="4" t="s">
        <v>17467</v>
      </c>
      <c r="J4402" s="4" t="s">
        <v>12594</v>
      </c>
      <c r="K4402">
        <v>33706293.898301199</v>
      </c>
      <c r="L4402">
        <v>167215.79999999999</v>
      </c>
      <c r="M4402">
        <v>150421.20000000001</v>
      </c>
      <c r="N4402">
        <v>0.55223880597014929</v>
      </c>
    </row>
    <row r="4403" spans="1:14" hidden="1">
      <c r="A4403" t="str">
        <f t="shared" si="207"/>
        <v>NPT76ISLL</v>
      </c>
      <c r="B4403">
        <f t="shared" si="205"/>
        <v>1</v>
      </c>
      <c r="C4403">
        <f>COUNTIFS($A$2:A4403,A4403)</f>
        <v>1</v>
      </c>
      <c r="D4403" t="str">
        <f t="shared" si="206"/>
        <v>NPT76ISLL1</v>
      </c>
      <c r="E4403" s="4" t="s">
        <v>18160</v>
      </c>
      <c r="F4403" s="4" t="s">
        <v>7146</v>
      </c>
      <c r="G4403" s="4" t="s">
        <v>17470</v>
      </c>
      <c r="H4403" s="4" t="s">
        <v>97</v>
      </c>
      <c r="I4403" s="4" t="s">
        <v>17467</v>
      </c>
      <c r="J4403" s="4" t="s">
        <v>7806</v>
      </c>
      <c r="K4403">
        <v>2551552.18689358</v>
      </c>
      <c r="L4403">
        <v>0</v>
      </c>
      <c r="M4403">
        <v>0</v>
      </c>
      <c r="N4403">
        <v>9.9502487562189053E-3</v>
      </c>
    </row>
    <row r="4404" spans="1:14" hidden="1">
      <c r="A4404" t="str">
        <f t="shared" si="207"/>
        <v>NPT76AUMB</v>
      </c>
      <c r="B4404">
        <f t="shared" si="205"/>
        <v>1</v>
      </c>
      <c r="C4404">
        <f>COUNTIFS($A$2:A4404,A4404)</f>
        <v>1</v>
      </c>
      <c r="D4404" t="str">
        <f t="shared" si="206"/>
        <v>NPT76AUMB1</v>
      </c>
      <c r="E4404" s="4" t="s">
        <v>17814</v>
      </c>
      <c r="F4404" s="4" t="s">
        <v>1365</v>
      </c>
      <c r="G4404" s="4" t="s">
        <v>17490</v>
      </c>
      <c r="H4404" s="4" t="s">
        <v>97</v>
      </c>
      <c r="I4404" s="4" t="s">
        <v>17467</v>
      </c>
      <c r="J4404" s="4" t="s">
        <v>1572</v>
      </c>
      <c r="K4404">
        <v>4366300</v>
      </c>
      <c r="L4404">
        <v>83242.8</v>
      </c>
      <c r="M4404">
        <v>68796</v>
      </c>
      <c r="N4404">
        <v>6.965174129353234E-2</v>
      </c>
    </row>
    <row r="4405" spans="1:14" hidden="1">
      <c r="A4405" t="str">
        <f t="shared" si="207"/>
        <v>NPT76AGCD</v>
      </c>
      <c r="B4405">
        <f t="shared" si="205"/>
        <v>1</v>
      </c>
      <c r="C4405">
        <f>COUNTIFS($A$2:A4405,A4405)</f>
        <v>1</v>
      </c>
      <c r="D4405" t="str">
        <f t="shared" si="206"/>
        <v>NPT76AGCD1</v>
      </c>
      <c r="E4405" s="4" t="s">
        <v>18370</v>
      </c>
      <c r="F4405" s="4" t="s">
        <v>8154</v>
      </c>
      <c r="G4405" s="4" t="s">
        <v>17474</v>
      </c>
      <c r="H4405" s="4" t="s">
        <v>97</v>
      </c>
      <c r="I4405" s="4" t="s">
        <v>17467</v>
      </c>
      <c r="J4405" s="4" t="s">
        <v>13224</v>
      </c>
      <c r="K4405">
        <v>5750296.7741935505</v>
      </c>
      <c r="L4405">
        <v>48193.2</v>
      </c>
      <c r="M4405">
        <v>29361.9</v>
      </c>
      <c r="N4405">
        <v>9.950248756218906E-2</v>
      </c>
    </row>
    <row r="4406" spans="1:14" hidden="1">
      <c r="A4406" t="str">
        <f t="shared" si="207"/>
        <v>NPT76AQGS</v>
      </c>
      <c r="B4406">
        <f t="shared" si="205"/>
        <v>1</v>
      </c>
      <c r="C4406">
        <f>COUNTIFS($A$2:A4406,A4406)</f>
        <v>1</v>
      </c>
      <c r="D4406" t="str">
        <f t="shared" si="206"/>
        <v>NPT76AQGS1</v>
      </c>
      <c r="E4406" s="4" t="s">
        <v>18257</v>
      </c>
      <c r="F4406" s="4" t="s">
        <v>104</v>
      </c>
      <c r="G4406" s="4" t="s">
        <v>17476</v>
      </c>
      <c r="H4406" s="4" t="s">
        <v>97</v>
      </c>
      <c r="I4406" s="4" t="s">
        <v>17467</v>
      </c>
      <c r="J4406" s="4" t="s">
        <v>8834</v>
      </c>
      <c r="K4406">
        <v>3748732.0978192701</v>
      </c>
      <c r="L4406">
        <v>51292.23</v>
      </c>
      <c r="M4406">
        <v>41277.599999999999</v>
      </c>
      <c r="N4406">
        <v>0.10945273631840796</v>
      </c>
    </row>
    <row r="4407" spans="1:14" hidden="1">
      <c r="A4407" t="str">
        <f t="shared" si="207"/>
        <v>NPT76AJTM</v>
      </c>
      <c r="B4407">
        <f t="shared" si="205"/>
        <v>1</v>
      </c>
      <c r="C4407">
        <f>COUNTIFS($A$2:A4407,A4407)</f>
        <v>1</v>
      </c>
      <c r="D4407" t="str">
        <f t="shared" si="206"/>
        <v>NPT76AJTM1</v>
      </c>
      <c r="E4407" s="4" t="s">
        <v>17784</v>
      </c>
      <c r="F4407" s="4" t="s">
        <v>2858</v>
      </c>
      <c r="G4407" s="4" t="s">
        <v>17466</v>
      </c>
      <c r="H4407" s="4" t="s">
        <v>97</v>
      </c>
      <c r="I4407" s="4" t="s">
        <v>17467</v>
      </c>
      <c r="J4407" s="4" t="s">
        <v>12139</v>
      </c>
      <c r="K4407">
        <v>2759601.8584964802</v>
      </c>
      <c r="L4407">
        <v>35049.599999999999</v>
      </c>
      <c r="M4407">
        <v>23366.400000000001</v>
      </c>
      <c r="N4407">
        <v>7.9601990049751242E-2</v>
      </c>
    </row>
    <row r="4408" spans="1:14" hidden="1">
      <c r="A4408" t="str">
        <f t="shared" si="207"/>
        <v>NPT955AJYV</v>
      </c>
      <c r="B4408">
        <f t="shared" si="205"/>
        <v>1</v>
      </c>
      <c r="C4408">
        <f>COUNTIFS($A$2:A4408,A4408)</f>
        <v>1</v>
      </c>
      <c r="D4408" t="str">
        <f t="shared" si="206"/>
        <v>NPT955AJYV1</v>
      </c>
      <c r="E4408" s="4" t="s">
        <v>18014</v>
      </c>
      <c r="F4408" s="4" t="s">
        <v>2858</v>
      </c>
      <c r="G4408" s="4" t="s">
        <v>17466</v>
      </c>
      <c r="H4408" s="4" t="s">
        <v>23</v>
      </c>
      <c r="I4408" s="4" t="s">
        <v>17467</v>
      </c>
      <c r="J4408" s="4" t="s">
        <v>3226</v>
      </c>
      <c r="K4408">
        <v>29879264.050630901</v>
      </c>
      <c r="L4408">
        <v>279666.59999999998</v>
      </c>
      <c r="M4408">
        <v>227822.4</v>
      </c>
      <c r="N4408">
        <v>0.4228855721393035</v>
      </c>
    </row>
    <row r="4409" spans="1:14" hidden="1">
      <c r="A4409" t="str">
        <f t="shared" si="207"/>
        <v>NPT76ASGR</v>
      </c>
      <c r="B4409">
        <f t="shared" si="205"/>
        <v>1</v>
      </c>
      <c r="C4409">
        <f>COUNTIFS($A$2:A4409,A4409)</f>
        <v>1</v>
      </c>
      <c r="D4409" t="str">
        <f t="shared" si="206"/>
        <v>NPT76ASGR1</v>
      </c>
      <c r="E4409" s="4" t="s">
        <v>17532</v>
      </c>
      <c r="F4409" s="4" t="s">
        <v>7125</v>
      </c>
      <c r="G4409" s="4" t="s">
        <v>17476</v>
      </c>
      <c r="H4409" s="4" t="s">
        <v>97</v>
      </c>
      <c r="I4409" s="4" t="s">
        <v>17467</v>
      </c>
      <c r="J4409" s="4" t="s">
        <v>15582</v>
      </c>
      <c r="K4409">
        <v>5652417.7419354804</v>
      </c>
      <c r="L4409">
        <v>78861.600000000006</v>
      </c>
      <c r="M4409">
        <v>46926</v>
      </c>
      <c r="N4409">
        <v>5.9701492537313432E-2</v>
      </c>
    </row>
    <row r="4410" spans="1:14" hidden="1">
      <c r="A4410" t="str">
        <f t="shared" si="207"/>
        <v>NPT76AMQF</v>
      </c>
      <c r="B4410">
        <f t="shared" si="205"/>
        <v>1</v>
      </c>
      <c r="C4410">
        <f>COUNTIFS($A$2:A4410,A4410)</f>
        <v>1</v>
      </c>
      <c r="D4410" t="str">
        <f t="shared" si="206"/>
        <v>NPT76AMQF1</v>
      </c>
      <c r="E4410" s="4" t="s">
        <v>17680</v>
      </c>
      <c r="F4410" s="4" t="s">
        <v>3297</v>
      </c>
      <c r="G4410" s="4" t="s">
        <v>17476</v>
      </c>
      <c r="H4410" s="4" t="s">
        <v>97</v>
      </c>
      <c r="I4410" s="4" t="s">
        <v>17467</v>
      </c>
      <c r="J4410" s="4" t="s">
        <v>3308</v>
      </c>
      <c r="K4410">
        <v>15287435.137253501</v>
      </c>
      <c r="L4410">
        <v>343544.4</v>
      </c>
      <c r="M4410">
        <v>223144.56</v>
      </c>
      <c r="N4410">
        <v>0.2537313432835821</v>
      </c>
    </row>
    <row r="4411" spans="1:14" hidden="1">
      <c r="A4411" t="str">
        <f t="shared" si="207"/>
        <v>NPT76ASER</v>
      </c>
      <c r="B4411">
        <f t="shared" si="205"/>
        <v>1</v>
      </c>
      <c r="C4411">
        <f>COUNTIFS($A$2:A4411,A4411)</f>
        <v>1</v>
      </c>
      <c r="D4411" t="str">
        <f t="shared" si="206"/>
        <v>NPT76ASER1</v>
      </c>
      <c r="E4411" s="4" t="s">
        <v>17913</v>
      </c>
      <c r="F4411" s="4" t="s">
        <v>7125</v>
      </c>
      <c r="G4411" s="4" t="s">
        <v>17476</v>
      </c>
      <c r="H4411" s="4" t="s">
        <v>97</v>
      </c>
      <c r="I4411" s="4" t="s">
        <v>17467</v>
      </c>
      <c r="J4411" s="4" t="s">
        <v>15762</v>
      </c>
      <c r="K4411">
        <v>3129450</v>
      </c>
      <c r="L4411">
        <v>50383.8</v>
      </c>
      <c r="M4411">
        <v>28185.72</v>
      </c>
      <c r="N4411">
        <v>2.9850746268656716E-2</v>
      </c>
    </row>
    <row r="4412" spans="1:14" hidden="1">
      <c r="A4412" t="str">
        <f t="shared" si="207"/>
        <v>NPT76BLZS</v>
      </c>
      <c r="B4412">
        <f t="shared" si="205"/>
        <v>1</v>
      </c>
      <c r="C4412">
        <f>COUNTIFS($A$2:A4412,A4412)</f>
        <v>1</v>
      </c>
      <c r="D4412" t="str">
        <f t="shared" si="206"/>
        <v>NPT76BLZS1</v>
      </c>
      <c r="E4412" s="4" t="s">
        <v>17796</v>
      </c>
      <c r="F4412" s="4" t="s">
        <v>2858</v>
      </c>
      <c r="G4412" s="4" t="s">
        <v>17466</v>
      </c>
      <c r="H4412" s="4" t="s">
        <v>97</v>
      </c>
      <c r="I4412" s="4" t="s">
        <v>17467</v>
      </c>
      <c r="J4412" s="4" t="s">
        <v>11862</v>
      </c>
      <c r="K4412">
        <v>2832454.3119961298</v>
      </c>
      <c r="L4412">
        <v>38700.6</v>
      </c>
      <c r="M4412">
        <v>45272.4</v>
      </c>
      <c r="N4412">
        <v>2.4875621890547265E-2</v>
      </c>
    </row>
    <row r="4413" spans="1:14" hidden="1">
      <c r="A4413" t="str">
        <f t="shared" si="207"/>
        <v>NPT288AAGB</v>
      </c>
      <c r="B4413">
        <f t="shared" si="205"/>
        <v>1</v>
      </c>
      <c r="C4413">
        <f>COUNTIFS($A$2:A4413,A4413)</f>
        <v>1</v>
      </c>
      <c r="D4413" t="str">
        <f t="shared" si="206"/>
        <v>NPT288AAGB1</v>
      </c>
      <c r="E4413" s="4" t="s">
        <v>18345</v>
      </c>
      <c r="F4413" s="4" t="s">
        <v>9200</v>
      </c>
      <c r="G4413" s="4" t="s">
        <v>17470</v>
      </c>
      <c r="H4413" s="4" t="s">
        <v>919</v>
      </c>
      <c r="I4413" s="4" t="s">
        <v>17467</v>
      </c>
      <c r="J4413" s="4" t="s">
        <v>9538</v>
      </c>
      <c r="K4413">
        <v>17795639.5230962</v>
      </c>
      <c r="L4413">
        <v>15029.7</v>
      </c>
      <c r="M4413">
        <v>176.82</v>
      </c>
      <c r="N4413">
        <v>0.1691542288557214</v>
      </c>
    </row>
    <row r="4414" spans="1:14" hidden="1">
      <c r="A4414" t="str">
        <f t="shared" si="207"/>
        <v>NPT955ASQG</v>
      </c>
      <c r="B4414">
        <f t="shared" si="205"/>
        <v>1</v>
      </c>
      <c r="C4414">
        <f>COUNTIFS($A$2:A4414,A4414)</f>
        <v>1</v>
      </c>
      <c r="D4414" t="str">
        <f t="shared" si="206"/>
        <v>NPT955ASQG1</v>
      </c>
      <c r="E4414" s="4" t="s">
        <v>18654</v>
      </c>
      <c r="F4414" s="4" t="s">
        <v>8882</v>
      </c>
      <c r="G4414" s="4" t="s">
        <v>17476</v>
      </c>
      <c r="H4414" s="4" t="s">
        <v>23</v>
      </c>
      <c r="I4414" s="4" t="s">
        <v>17467</v>
      </c>
      <c r="J4414" s="4" t="s">
        <v>8974</v>
      </c>
      <c r="K4414">
        <v>12761901.340946101</v>
      </c>
      <c r="L4414">
        <v>210297.60000000001</v>
      </c>
      <c r="M4414">
        <v>222213.15</v>
      </c>
      <c r="N4414">
        <v>0.2537313432835821</v>
      </c>
    </row>
    <row r="4415" spans="1:14" hidden="1">
      <c r="A4415" t="str">
        <f t="shared" si="207"/>
        <v>NPT76ABQH</v>
      </c>
      <c r="B4415">
        <f t="shared" si="205"/>
        <v>1</v>
      </c>
      <c r="C4415">
        <f>COUNTIFS($A$2:A4415,A4415)</f>
        <v>1</v>
      </c>
      <c r="D4415" t="str">
        <f t="shared" si="206"/>
        <v>NPT76ABQH1</v>
      </c>
      <c r="E4415" s="4" t="s">
        <v>17764</v>
      </c>
      <c r="F4415" s="4" t="s">
        <v>11011</v>
      </c>
      <c r="G4415" s="4" t="s">
        <v>17470</v>
      </c>
      <c r="H4415" s="4" t="s">
        <v>97</v>
      </c>
      <c r="I4415" s="4" t="s">
        <v>17467</v>
      </c>
      <c r="J4415" s="4" t="s">
        <v>11066</v>
      </c>
      <c r="K4415">
        <v>5158523.1101511903</v>
      </c>
      <c r="L4415">
        <v>19184.400000000001</v>
      </c>
      <c r="M4415">
        <v>0</v>
      </c>
      <c r="N4415">
        <v>8.45771144278607E-2</v>
      </c>
    </row>
    <row r="4416" spans="1:14" hidden="1">
      <c r="A4416" t="str">
        <f t="shared" si="207"/>
        <v>NPT76AAOO</v>
      </c>
      <c r="B4416">
        <f t="shared" si="205"/>
        <v>1</v>
      </c>
      <c r="C4416">
        <f>COUNTIFS($A$2:A4416,A4416)</f>
        <v>1</v>
      </c>
      <c r="D4416" t="str">
        <f t="shared" si="206"/>
        <v>NPT76AAOO1</v>
      </c>
      <c r="E4416" s="4" t="s">
        <v>17572</v>
      </c>
      <c r="F4416" s="4" t="s">
        <v>6498</v>
      </c>
      <c r="G4416" s="4" t="s">
        <v>17470</v>
      </c>
      <c r="H4416" s="4" t="s">
        <v>97</v>
      </c>
      <c r="I4416" s="4" t="s">
        <v>17467</v>
      </c>
      <c r="J4416" s="4" t="s">
        <v>6924</v>
      </c>
      <c r="K4416">
        <v>3099770.9677419402</v>
      </c>
      <c r="L4416">
        <v>37240.199999999997</v>
      </c>
      <c r="M4416">
        <v>37970.400000000001</v>
      </c>
      <c r="N4416">
        <v>0.18407960199004975</v>
      </c>
    </row>
    <row r="4417" spans="1:14" hidden="1">
      <c r="A4417" t="str">
        <f t="shared" si="207"/>
        <v>NPT76BKWP</v>
      </c>
      <c r="B4417">
        <f t="shared" si="205"/>
        <v>1</v>
      </c>
      <c r="C4417">
        <f>COUNTIFS($A$2:A4417,A4417)</f>
        <v>1</v>
      </c>
      <c r="D4417" t="str">
        <f t="shared" si="206"/>
        <v>NPT76BKWP1</v>
      </c>
      <c r="E4417" s="4" t="s">
        <v>17739</v>
      </c>
      <c r="F4417" s="4" t="s">
        <v>2596</v>
      </c>
      <c r="G4417" s="4" t="s">
        <v>17474</v>
      </c>
      <c r="H4417" s="4" t="s">
        <v>97</v>
      </c>
      <c r="I4417" s="4" t="s">
        <v>17467</v>
      </c>
      <c r="J4417" s="4" t="s">
        <v>4421</v>
      </c>
      <c r="K4417">
        <v>10184173.313184701</v>
      </c>
      <c r="L4417">
        <v>83173.710000000006</v>
      </c>
      <c r="M4417">
        <v>169663.59</v>
      </c>
      <c r="N4417">
        <v>4.975124378109453E-2</v>
      </c>
    </row>
    <row r="4418" spans="1:14" hidden="1">
      <c r="A4418" t="str">
        <f t="shared" si="207"/>
        <v>NPT288AGNC</v>
      </c>
      <c r="B4418">
        <f t="shared" si="205"/>
        <v>1</v>
      </c>
      <c r="C4418">
        <f>COUNTIFS($A$2:A4418,A4418)</f>
        <v>1</v>
      </c>
      <c r="D4418" t="str">
        <f t="shared" si="206"/>
        <v>NPT288AGNC1</v>
      </c>
      <c r="E4418" s="4" t="s">
        <v>17613</v>
      </c>
      <c r="F4418" s="4" t="s">
        <v>5807</v>
      </c>
      <c r="G4418" s="4" t="s">
        <v>17474</v>
      </c>
      <c r="H4418" s="4" t="s">
        <v>919</v>
      </c>
      <c r="I4418" s="4" t="s">
        <v>17467</v>
      </c>
      <c r="J4418" s="4" t="s">
        <v>2541</v>
      </c>
      <c r="K4418">
        <v>39885046.021737598</v>
      </c>
      <c r="L4418">
        <v>0</v>
      </c>
      <c r="M4418">
        <v>0</v>
      </c>
      <c r="N4418">
        <v>0.11442786069651742</v>
      </c>
    </row>
    <row r="4419" spans="1:14" hidden="1">
      <c r="A4419" t="str">
        <f t="shared" si="207"/>
        <v>NPT76BAAF</v>
      </c>
      <c r="B4419">
        <f t="shared" ref="B4419:B4482" si="208">COUNTIF(A:A,A4419)</f>
        <v>1</v>
      </c>
      <c r="C4419">
        <f>COUNTIFS($A$2:A4419,A4419)</f>
        <v>1</v>
      </c>
      <c r="D4419" t="str">
        <f t="shared" ref="D4419:D4482" si="209">A4419&amp;C4419</f>
        <v>NPT76BAAF1</v>
      </c>
      <c r="E4419" s="4" t="s">
        <v>18072</v>
      </c>
      <c r="F4419" s="4" t="s">
        <v>4451</v>
      </c>
      <c r="G4419" s="4" t="s">
        <v>17466</v>
      </c>
      <c r="H4419" s="4" t="s">
        <v>97</v>
      </c>
      <c r="I4419" s="4" t="s">
        <v>17467</v>
      </c>
      <c r="J4419" s="4" t="s">
        <v>5017</v>
      </c>
      <c r="K4419">
        <v>2980612.9032258098</v>
      </c>
      <c r="L4419">
        <v>36691.199999999997</v>
      </c>
      <c r="M4419">
        <v>35544.6</v>
      </c>
      <c r="N4419">
        <v>1.9900497512437811E-2</v>
      </c>
    </row>
    <row r="4420" spans="1:14" hidden="1">
      <c r="A4420" t="str">
        <f t="shared" si="207"/>
        <v>NPT76AMOK</v>
      </c>
      <c r="B4420">
        <f t="shared" si="208"/>
        <v>1</v>
      </c>
      <c r="C4420">
        <f>COUNTIFS($A$2:A4420,A4420)</f>
        <v>1</v>
      </c>
      <c r="D4420" t="str">
        <f t="shared" si="209"/>
        <v>NPT76AMOK1</v>
      </c>
      <c r="E4420" s="4" t="s">
        <v>17940</v>
      </c>
      <c r="F4420" s="4" t="s">
        <v>3297</v>
      </c>
      <c r="G4420" s="4" t="s">
        <v>17476</v>
      </c>
      <c r="H4420" s="4" t="s">
        <v>97</v>
      </c>
      <c r="I4420" s="4" t="s">
        <v>17467</v>
      </c>
      <c r="J4420" s="4" t="s">
        <v>3513</v>
      </c>
      <c r="K4420">
        <v>3191940.9949139599</v>
      </c>
      <c r="L4420">
        <v>8762.4</v>
      </c>
      <c r="M4420">
        <v>21785.4</v>
      </c>
      <c r="N4420">
        <v>4.4776119402985072E-2</v>
      </c>
    </row>
    <row r="4421" spans="1:14" hidden="1">
      <c r="A4421" t="str">
        <f t="shared" si="207"/>
        <v>NPT76ASLY</v>
      </c>
      <c r="B4421">
        <f t="shared" si="208"/>
        <v>1</v>
      </c>
      <c r="C4421">
        <f>COUNTIFS($A$2:A4421,A4421)</f>
        <v>1</v>
      </c>
      <c r="D4421" t="str">
        <f t="shared" si="209"/>
        <v>NPT76ASLY1</v>
      </c>
      <c r="E4421" s="4" t="s">
        <v>18342</v>
      </c>
      <c r="F4421" s="4" t="s">
        <v>7125</v>
      </c>
      <c r="G4421" s="4" t="s">
        <v>17476</v>
      </c>
      <c r="H4421" s="4" t="s">
        <v>97</v>
      </c>
      <c r="I4421" s="4" t="s">
        <v>17467</v>
      </c>
      <c r="J4421" s="4" t="s">
        <v>15596</v>
      </c>
      <c r="K4421">
        <v>5883880.2131958501</v>
      </c>
      <c r="L4421">
        <v>60769.8</v>
      </c>
      <c r="M4421">
        <v>26371.8</v>
      </c>
      <c r="N4421">
        <v>0.49751243781094528</v>
      </c>
    </row>
    <row r="4422" spans="1:14" hidden="1">
      <c r="A4422" t="str">
        <f t="shared" si="207"/>
        <v>NPT76BACG</v>
      </c>
      <c r="B4422">
        <f t="shared" si="208"/>
        <v>1</v>
      </c>
      <c r="C4422">
        <f>COUNTIFS($A$2:A4422,A4422)</f>
        <v>1</v>
      </c>
      <c r="D4422" t="str">
        <f t="shared" si="209"/>
        <v>NPT76BACG1</v>
      </c>
      <c r="E4422" s="4" t="s">
        <v>17827</v>
      </c>
      <c r="F4422" s="4" t="s">
        <v>2858</v>
      </c>
      <c r="G4422" s="4" t="s">
        <v>17466</v>
      </c>
      <c r="H4422" s="4" t="s">
        <v>97</v>
      </c>
      <c r="I4422" s="4" t="s">
        <v>17467</v>
      </c>
      <c r="J4422" s="4" t="s">
        <v>12216</v>
      </c>
      <c r="K4422">
        <v>4020832.2650317</v>
      </c>
      <c r="L4422">
        <v>33589.199999999997</v>
      </c>
      <c r="M4422">
        <v>41178.54</v>
      </c>
      <c r="N4422">
        <v>7.9601990049751242E-2</v>
      </c>
    </row>
    <row r="4423" spans="1:14" hidden="1">
      <c r="A4423" t="str">
        <f t="shared" si="207"/>
        <v>NPT76BLYK</v>
      </c>
      <c r="B4423">
        <f t="shared" si="208"/>
        <v>1</v>
      </c>
      <c r="C4423">
        <f>COUNTIFS($A$2:A4423,A4423)</f>
        <v>1</v>
      </c>
      <c r="D4423" t="str">
        <f t="shared" si="209"/>
        <v>NPT76BLYK1</v>
      </c>
      <c r="E4423" s="4" t="s">
        <v>17905</v>
      </c>
      <c r="F4423" s="4" t="s">
        <v>2858</v>
      </c>
      <c r="G4423" s="4" t="s">
        <v>17466</v>
      </c>
      <c r="H4423" s="4" t="s">
        <v>97</v>
      </c>
      <c r="I4423" s="4" t="s">
        <v>17467</v>
      </c>
      <c r="J4423" s="4" t="s">
        <v>12263</v>
      </c>
      <c r="K4423">
        <v>1468921.1425029601</v>
      </c>
      <c r="L4423">
        <v>26287.200000000001</v>
      </c>
      <c r="M4423">
        <v>23366.400000000001</v>
      </c>
      <c r="N4423">
        <v>2.4875621890547265E-2</v>
      </c>
    </row>
    <row r="4424" spans="1:14" hidden="1">
      <c r="A4424" t="str">
        <f t="shared" si="207"/>
        <v>NPT76BESY</v>
      </c>
      <c r="B4424">
        <f t="shared" si="208"/>
        <v>1</v>
      </c>
      <c r="C4424">
        <f>COUNTIFS($A$2:A4424,A4424)</f>
        <v>1</v>
      </c>
      <c r="D4424" t="str">
        <f t="shared" si="209"/>
        <v>NPT76BESY1</v>
      </c>
      <c r="E4424" s="4" t="s">
        <v>18003</v>
      </c>
      <c r="F4424" s="4" t="s">
        <v>10348</v>
      </c>
      <c r="G4424" s="4" t="s">
        <v>17466</v>
      </c>
      <c r="H4424" s="4" t="s">
        <v>97</v>
      </c>
      <c r="I4424" s="4" t="s">
        <v>17467</v>
      </c>
      <c r="J4424" s="4" t="s">
        <v>10506</v>
      </c>
      <c r="K4424">
        <v>4355250</v>
      </c>
      <c r="L4424">
        <v>24078.6</v>
      </c>
      <c r="M4424">
        <v>9172.7999999999993</v>
      </c>
      <c r="N4424">
        <v>3.9800995024875621E-2</v>
      </c>
    </row>
    <row r="4425" spans="1:14" hidden="1">
      <c r="A4425" t="str">
        <f t="shared" si="207"/>
        <v>NPT76AUZQ</v>
      </c>
      <c r="B4425">
        <f t="shared" si="208"/>
        <v>1</v>
      </c>
      <c r="C4425">
        <f>COUNTIFS($A$2:A4425,A4425)</f>
        <v>1</v>
      </c>
      <c r="D4425" t="str">
        <f t="shared" si="209"/>
        <v>NPT76AUZQ1</v>
      </c>
      <c r="E4425" s="4" t="s">
        <v>18514</v>
      </c>
      <c r="F4425" s="4" t="s">
        <v>1365</v>
      </c>
      <c r="G4425" s="4" t="s">
        <v>17490</v>
      </c>
      <c r="H4425" s="4" t="s">
        <v>97</v>
      </c>
      <c r="I4425" s="4" t="s">
        <v>17467</v>
      </c>
      <c r="J4425" s="4" t="s">
        <v>1689</v>
      </c>
      <c r="K4425">
        <v>2624088.7877553301</v>
      </c>
      <c r="L4425">
        <v>0</v>
      </c>
      <c r="M4425">
        <v>0</v>
      </c>
      <c r="N4425">
        <v>0.15920398009950248</v>
      </c>
    </row>
    <row r="4426" spans="1:14" hidden="1">
      <c r="A4426" t="str">
        <f t="shared" si="207"/>
        <v>NPT288AICL</v>
      </c>
      <c r="B4426">
        <f t="shared" si="208"/>
        <v>1</v>
      </c>
      <c r="C4426">
        <f>COUNTIFS($A$2:A4426,A4426)</f>
        <v>1</v>
      </c>
      <c r="D4426" t="str">
        <f t="shared" si="209"/>
        <v>NPT288AICL1</v>
      </c>
      <c r="E4426" s="4" t="s">
        <v>18655</v>
      </c>
      <c r="F4426" s="4" t="s">
        <v>14822</v>
      </c>
      <c r="G4426" s="4" t="s">
        <v>17466</v>
      </c>
      <c r="H4426" s="4" t="s">
        <v>919</v>
      </c>
      <c r="I4426" s="4" t="s">
        <v>17467</v>
      </c>
      <c r="J4426" s="4" t="s">
        <v>12562</v>
      </c>
      <c r="K4426">
        <v>21291977.802549999</v>
      </c>
      <c r="L4426">
        <v>47741.4</v>
      </c>
      <c r="M4426">
        <v>1768.2</v>
      </c>
      <c r="N4426">
        <v>0.26368159203980102</v>
      </c>
    </row>
    <row r="4427" spans="1:14" hidden="1">
      <c r="A4427" t="str">
        <f t="shared" si="207"/>
        <v>NPT288AKCB</v>
      </c>
      <c r="B4427">
        <f t="shared" si="208"/>
        <v>1</v>
      </c>
      <c r="C4427">
        <f>COUNTIFS($A$2:A4427,A4427)</f>
        <v>1</v>
      </c>
      <c r="D4427" t="str">
        <f t="shared" si="209"/>
        <v>NPT288AKCB1</v>
      </c>
      <c r="E4427" s="4" t="s">
        <v>17962</v>
      </c>
      <c r="F4427" s="4" t="s">
        <v>14822</v>
      </c>
      <c r="G4427" s="4" t="s">
        <v>17466</v>
      </c>
      <c r="H4427" s="4" t="s">
        <v>919</v>
      </c>
      <c r="I4427" s="4" t="s">
        <v>17467</v>
      </c>
      <c r="J4427" s="4" t="s">
        <v>3117</v>
      </c>
      <c r="K4427">
        <v>16412829.8369679</v>
      </c>
      <c r="L4427">
        <v>29175.3</v>
      </c>
      <c r="M4427">
        <v>176.82</v>
      </c>
      <c r="N4427">
        <v>0.21890547263681592</v>
      </c>
    </row>
    <row r="4428" spans="1:14" hidden="1">
      <c r="A4428" t="str">
        <f t="shared" si="207"/>
        <v>NPT76AZFY</v>
      </c>
      <c r="B4428">
        <f t="shared" si="208"/>
        <v>1</v>
      </c>
      <c r="C4428">
        <f>COUNTIFS($A$2:A4428,A4428)</f>
        <v>1</v>
      </c>
      <c r="D4428" t="str">
        <f t="shared" si="209"/>
        <v>NPT76AZFY1</v>
      </c>
      <c r="E4428" s="4" t="s">
        <v>17985</v>
      </c>
      <c r="F4428" s="4" t="s">
        <v>2057</v>
      </c>
      <c r="G4428" s="4" t="s">
        <v>17490</v>
      </c>
      <c r="H4428" s="4" t="s">
        <v>97</v>
      </c>
      <c r="I4428" s="4" t="s">
        <v>17467</v>
      </c>
      <c r="J4428" s="4" t="s">
        <v>5144</v>
      </c>
      <c r="K4428">
        <v>5651950.1358601004</v>
      </c>
      <c r="L4428">
        <v>1898.52</v>
      </c>
      <c r="M4428">
        <v>47463</v>
      </c>
      <c r="N4428">
        <v>0.1044776119402985</v>
      </c>
    </row>
    <row r="4429" spans="1:14" hidden="1">
      <c r="A4429" t="str">
        <f t="shared" si="207"/>
        <v>NPT76ARQS</v>
      </c>
      <c r="B4429">
        <f t="shared" si="208"/>
        <v>1</v>
      </c>
      <c r="C4429">
        <f>COUNTIFS($A$2:A4429,A4429)</f>
        <v>1</v>
      </c>
      <c r="D4429" t="str">
        <f t="shared" si="209"/>
        <v>NPT76ARQS1</v>
      </c>
      <c r="E4429" s="4" t="s">
        <v>17628</v>
      </c>
      <c r="F4429" s="4" t="s">
        <v>7125</v>
      </c>
      <c r="G4429" s="4" t="s">
        <v>17476</v>
      </c>
      <c r="H4429" s="4" t="s">
        <v>97</v>
      </c>
      <c r="I4429" s="4" t="s">
        <v>17467</v>
      </c>
      <c r="J4429" s="4" t="s">
        <v>15741</v>
      </c>
      <c r="K4429">
        <v>3055150</v>
      </c>
      <c r="L4429">
        <v>8762.4</v>
      </c>
      <c r="M4429">
        <v>7302</v>
      </c>
      <c r="N4429">
        <v>0.21890547263681592</v>
      </c>
    </row>
    <row r="4430" spans="1:14" hidden="1">
      <c r="A4430" t="str">
        <f t="shared" ref="A4430:A4493" si="210">H4430&amp;J4430</f>
        <v>NPT76APXJ</v>
      </c>
      <c r="B4430">
        <f t="shared" si="208"/>
        <v>1</v>
      </c>
      <c r="C4430">
        <f>COUNTIFS($A$2:A4430,A4430)</f>
        <v>1</v>
      </c>
      <c r="D4430" t="str">
        <f t="shared" si="209"/>
        <v>NPT76APXJ1</v>
      </c>
      <c r="E4430" s="4" t="s">
        <v>17555</v>
      </c>
      <c r="F4430" s="4" t="s">
        <v>104</v>
      </c>
      <c r="G4430" s="4" t="s">
        <v>17476</v>
      </c>
      <c r="H4430" s="4" t="s">
        <v>97</v>
      </c>
      <c r="I4430" s="4" t="s">
        <v>17467</v>
      </c>
      <c r="J4430" s="4" t="s">
        <v>8866</v>
      </c>
      <c r="K4430">
        <v>10285518.884553701</v>
      </c>
      <c r="L4430">
        <v>113911.2</v>
      </c>
      <c r="M4430">
        <v>61336.800000000003</v>
      </c>
      <c r="N4430">
        <v>2.9850746268656716E-2</v>
      </c>
    </row>
    <row r="4431" spans="1:14" hidden="1">
      <c r="A4431" t="str">
        <f t="shared" si="210"/>
        <v>NPT955NHRW</v>
      </c>
      <c r="B4431">
        <f t="shared" si="208"/>
        <v>1</v>
      </c>
      <c r="C4431">
        <f>COUNTIFS($A$2:A4431,A4431)</f>
        <v>1</v>
      </c>
      <c r="D4431" t="str">
        <f t="shared" si="209"/>
        <v>NPT955NHRW1</v>
      </c>
      <c r="E4431" s="4" t="s">
        <v>18344</v>
      </c>
      <c r="F4431" s="4" t="s">
        <v>4451</v>
      </c>
      <c r="G4431" s="4" t="s">
        <v>17466</v>
      </c>
      <c r="H4431" s="4" t="s">
        <v>23</v>
      </c>
      <c r="I4431" s="4" t="s">
        <v>17467</v>
      </c>
      <c r="J4431" s="4" t="s">
        <v>5723</v>
      </c>
      <c r="K4431">
        <v>552811.38007139205</v>
      </c>
      <c r="L4431">
        <v>26287.200000000001</v>
      </c>
      <c r="M4431">
        <v>0</v>
      </c>
      <c r="N4431">
        <v>0</v>
      </c>
    </row>
    <row r="4432" spans="1:14" hidden="1">
      <c r="A4432" t="str">
        <f t="shared" si="210"/>
        <v>NPT76AIJN</v>
      </c>
      <c r="B4432">
        <f t="shared" si="208"/>
        <v>1</v>
      </c>
      <c r="C4432">
        <f>COUNTIFS($A$2:A4432,A4432)</f>
        <v>1</v>
      </c>
      <c r="D4432" t="str">
        <f t="shared" si="209"/>
        <v>NPT76AIJN1</v>
      </c>
      <c r="E4432" s="4" t="s">
        <v>17499</v>
      </c>
      <c r="F4432" s="4" t="s">
        <v>10348</v>
      </c>
      <c r="G4432" s="4" t="s">
        <v>17466</v>
      </c>
      <c r="H4432" s="4" t="s">
        <v>97</v>
      </c>
      <c r="I4432" s="4" t="s">
        <v>17467</v>
      </c>
      <c r="J4432" s="4" t="s">
        <v>10423</v>
      </c>
      <c r="K4432">
        <v>2934000</v>
      </c>
      <c r="L4432">
        <v>0</v>
      </c>
      <c r="M4432">
        <v>0</v>
      </c>
      <c r="N4432">
        <v>4.9751243781094526E-3</v>
      </c>
    </row>
    <row r="4433" spans="1:14" hidden="1">
      <c r="A4433" t="str">
        <f t="shared" si="210"/>
        <v>NPT76AUFX</v>
      </c>
      <c r="B4433">
        <f t="shared" si="208"/>
        <v>1</v>
      </c>
      <c r="C4433">
        <f>COUNTIFS($A$2:A4433,A4433)</f>
        <v>1</v>
      </c>
      <c r="D4433" t="str">
        <f t="shared" si="209"/>
        <v>NPT76AUFX1</v>
      </c>
      <c r="E4433" s="4" t="s">
        <v>18120</v>
      </c>
      <c r="F4433" s="4" t="s">
        <v>1365</v>
      </c>
      <c r="G4433" s="4" t="s">
        <v>17490</v>
      </c>
      <c r="H4433" s="4" t="s">
        <v>97</v>
      </c>
      <c r="I4433" s="4" t="s">
        <v>17467</v>
      </c>
      <c r="J4433" s="4" t="s">
        <v>1492</v>
      </c>
      <c r="K4433">
        <v>9704961.7257716209</v>
      </c>
      <c r="L4433">
        <v>108353.7</v>
      </c>
      <c r="M4433">
        <v>106633.8</v>
      </c>
      <c r="N4433">
        <v>0.21890547263681592</v>
      </c>
    </row>
    <row r="4434" spans="1:14" hidden="1">
      <c r="A4434" t="str">
        <f t="shared" si="210"/>
        <v>NPT76ARMT</v>
      </c>
      <c r="B4434">
        <f t="shared" si="208"/>
        <v>1</v>
      </c>
      <c r="C4434">
        <f>COUNTIFS($A$2:A4434,A4434)</f>
        <v>1</v>
      </c>
      <c r="D4434" t="str">
        <f t="shared" si="209"/>
        <v>NPT76ARMT1</v>
      </c>
      <c r="E4434" s="4" t="s">
        <v>18552</v>
      </c>
      <c r="F4434" s="4" t="s">
        <v>104</v>
      </c>
      <c r="G4434" s="4" t="s">
        <v>17476</v>
      </c>
      <c r="H4434" s="4" t="s">
        <v>97</v>
      </c>
      <c r="I4434" s="4" t="s">
        <v>17467</v>
      </c>
      <c r="J4434" s="4" t="s">
        <v>142</v>
      </c>
      <c r="K4434">
        <v>2287698.5368912402</v>
      </c>
      <c r="L4434">
        <v>16680</v>
      </c>
      <c r="M4434">
        <v>3651</v>
      </c>
      <c r="N4434">
        <v>1.4925373134328358E-2</v>
      </c>
    </row>
    <row r="4435" spans="1:14" hidden="1">
      <c r="A4435" t="str">
        <f t="shared" si="210"/>
        <v>NPT955AMRQ</v>
      </c>
      <c r="B4435">
        <f t="shared" si="208"/>
        <v>1</v>
      </c>
      <c r="C4435">
        <f>COUNTIFS($A$2:A4435,A4435)</f>
        <v>1</v>
      </c>
      <c r="D4435" t="str">
        <f t="shared" si="209"/>
        <v>NPT955AMRQ1</v>
      </c>
      <c r="E4435" s="4" t="s">
        <v>18543</v>
      </c>
      <c r="F4435" s="4" t="s">
        <v>14886</v>
      </c>
      <c r="G4435" s="4" t="s">
        <v>17470</v>
      </c>
      <c r="H4435" s="4" t="s">
        <v>23</v>
      </c>
      <c r="I4435" s="4" t="s">
        <v>17467</v>
      </c>
      <c r="J4435" s="4" t="s">
        <v>13932</v>
      </c>
      <c r="K4435">
        <v>21915559.071274299</v>
      </c>
      <c r="L4435">
        <v>156846.96</v>
      </c>
      <c r="M4435">
        <v>143849.4</v>
      </c>
      <c r="N4435">
        <v>0.28358208955223879</v>
      </c>
    </row>
    <row r="4436" spans="1:14" hidden="1">
      <c r="A4436" t="str">
        <f t="shared" si="210"/>
        <v>NPT76ABGX</v>
      </c>
      <c r="B4436">
        <f t="shared" si="208"/>
        <v>1</v>
      </c>
      <c r="C4436">
        <f>COUNTIFS($A$2:A4436,A4436)</f>
        <v>1</v>
      </c>
      <c r="D4436" t="str">
        <f t="shared" si="209"/>
        <v>NPT76ABGX1</v>
      </c>
      <c r="E4436" s="4" t="s">
        <v>17567</v>
      </c>
      <c r="F4436" s="4" t="s">
        <v>11011</v>
      </c>
      <c r="G4436" s="4" t="s">
        <v>17470</v>
      </c>
      <c r="H4436" s="4" t="s">
        <v>97</v>
      </c>
      <c r="I4436" s="4" t="s">
        <v>17467</v>
      </c>
      <c r="J4436" s="4" t="s">
        <v>11051</v>
      </c>
      <c r="K4436">
        <v>3830059.8340986902</v>
      </c>
      <c r="L4436">
        <v>29563.8</v>
      </c>
      <c r="M4436">
        <v>75675.600000000006</v>
      </c>
      <c r="N4436">
        <v>0.11940298507462686</v>
      </c>
    </row>
    <row r="4437" spans="1:14" hidden="1">
      <c r="A4437" t="str">
        <f t="shared" si="210"/>
        <v>NPT76B1Z6</v>
      </c>
      <c r="B4437">
        <f t="shared" si="208"/>
        <v>1</v>
      </c>
      <c r="C4437">
        <f>COUNTIFS($A$2:A4437,A4437)</f>
        <v>1</v>
      </c>
      <c r="D4437" t="str">
        <f t="shared" si="209"/>
        <v>NPT76B1Z61</v>
      </c>
      <c r="E4437" s="4" t="s">
        <v>18383</v>
      </c>
      <c r="F4437" s="4" t="s">
        <v>3297</v>
      </c>
      <c r="G4437" s="4" t="s">
        <v>17476</v>
      </c>
      <c r="H4437" s="4" t="s">
        <v>97</v>
      </c>
      <c r="I4437" s="4" t="s">
        <v>17467</v>
      </c>
      <c r="J4437" s="4" t="s">
        <v>6333</v>
      </c>
      <c r="K4437">
        <v>2416459.67741935</v>
      </c>
      <c r="L4437">
        <v>51922.8</v>
      </c>
      <c r="M4437">
        <v>52767.6</v>
      </c>
      <c r="N4437">
        <v>1.9900497512437811E-2</v>
      </c>
    </row>
    <row r="4438" spans="1:14" hidden="1">
      <c r="A4438" t="str">
        <f t="shared" si="210"/>
        <v>NPT76L7NW</v>
      </c>
      <c r="B4438">
        <f t="shared" si="208"/>
        <v>1</v>
      </c>
      <c r="C4438">
        <f>COUNTIFS($A$2:A4438,A4438)</f>
        <v>1</v>
      </c>
      <c r="D4438" t="str">
        <f t="shared" si="209"/>
        <v>NPT76L7NW1</v>
      </c>
      <c r="E4438" s="4" t="s">
        <v>18379</v>
      </c>
      <c r="F4438" s="4" t="s">
        <v>2057</v>
      </c>
      <c r="G4438" s="4" t="s">
        <v>17490</v>
      </c>
      <c r="H4438" s="4" t="s">
        <v>97</v>
      </c>
      <c r="I4438" s="4" t="s">
        <v>17467</v>
      </c>
      <c r="J4438" s="4" t="s">
        <v>15347</v>
      </c>
      <c r="K4438">
        <v>4221373.7389395898</v>
      </c>
      <c r="L4438">
        <v>44696.1</v>
      </c>
      <c r="M4438">
        <v>68796</v>
      </c>
      <c r="N4438">
        <v>0.17910447761194029</v>
      </c>
    </row>
    <row r="4439" spans="1:14" hidden="1">
      <c r="A4439" t="str">
        <f t="shared" si="210"/>
        <v>NPT76ACRZ</v>
      </c>
      <c r="B4439">
        <f t="shared" si="208"/>
        <v>1</v>
      </c>
      <c r="C4439">
        <f>COUNTIFS($A$2:A4439,A4439)</f>
        <v>1</v>
      </c>
      <c r="D4439" t="str">
        <f t="shared" si="209"/>
        <v>NPT76ACRZ1</v>
      </c>
      <c r="E4439" s="4" t="s">
        <v>18079</v>
      </c>
      <c r="F4439" s="4" t="s">
        <v>11011</v>
      </c>
      <c r="G4439" s="4" t="s">
        <v>17470</v>
      </c>
      <c r="H4439" s="4" t="s">
        <v>97</v>
      </c>
      <c r="I4439" s="4" t="s">
        <v>17467</v>
      </c>
      <c r="J4439" s="4" t="s">
        <v>11713</v>
      </c>
      <c r="K4439">
        <v>6003345.9555493603</v>
      </c>
      <c r="L4439">
        <v>122655</v>
      </c>
      <c r="M4439">
        <v>99307.199999999997</v>
      </c>
      <c r="N4439">
        <v>0.47761194029850745</v>
      </c>
    </row>
    <row r="4440" spans="1:14" hidden="1">
      <c r="A4440" t="str">
        <f t="shared" si="210"/>
        <v>NPT288AJAG</v>
      </c>
      <c r="B4440">
        <f t="shared" si="208"/>
        <v>1</v>
      </c>
      <c r="C4440">
        <f>COUNTIFS($A$2:A4440,A4440)</f>
        <v>1</v>
      </c>
      <c r="D4440" t="str">
        <f t="shared" si="209"/>
        <v>NPT288AJAG1</v>
      </c>
      <c r="E4440" s="4" t="s">
        <v>17999</v>
      </c>
      <c r="F4440" s="4" t="s">
        <v>8351</v>
      </c>
      <c r="G4440" s="4" t="s">
        <v>17466</v>
      </c>
      <c r="H4440" s="4" t="s">
        <v>919</v>
      </c>
      <c r="I4440" s="4" t="s">
        <v>17467</v>
      </c>
      <c r="J4440" s="4" t="s">
        <v>5621</v>
      </c>
      <c r="K4440">
        <v>36331253.112589702</v>
      </c>
      <c r="L4440">
        <v>0</v>
      </c>
      <c r="M4440">
        <v>0</v>
      </c>
      <c r="N4440">
        <v>0.22388059701492538</v>
      </c>
    </row>
    <row r="4441" spans="1:14" hidden="1">
      <c r="A4441" t="str">
        <f t="shared" si="210"/>
        <v>NPT76AYWI</v>
      </c>
      <c r="B4441">
        <f t="shared" si="208"/>
        <v>1</v>
      </c>
      <c r="C4441">
        <f>COUNTIFS($A$2:A4441,A4441)</f>
        <v>1</v>
      </c>
      <c r="D4441" t="str">
        <f t="shared" si="209"/>
        <v>NPT76AYWI1</v>
      </c>
      <c r="E4441" s="4" t="s">
        <v>18116</v>
      </c>
      <c r="F4441" s="4" t="s">
        <v>2057</v>
      </c>
      <c r="G4441" s="4" t="s">
        <v>17490</v>
      </c>
      <c r="H4441" s="4" t="s">
        <v>97</v>
      </c>
      <c r="I4441" s="4" t="s">
        <v>17467</v>
      </c>
      <c r="J4441" s="4" t="s">
        <v>13634</v>
      </c>
      <c r="K4441">
        <v>9062800</v>
      </c>
      <c r="L4441">
        <v>64853.58</v>
      </c>
      <c r="M4441">
        <v>85630.32</v>
      </c>
      <c r="N4441">
        <v>0.16417910447761194</v>
      </c>
    </row>
    <row r="4442" spans="1:14" hidden="1">
      <c r="A4442" t="str">
        <f t="shared" si="210"/>
        <v>NPT76AQVP</v>
      </c>
      <c r="B4442">
        <f t="shared" si="208"/>
        <v>1</v>
      </c>
      <c r="C4442">
        <f>COUNTIFS($A$2:A4442,A4442)</f>
        <v>1</v>
      </c>
      <c r="D4442" t="str">
        <f t="shared" si="209"/>
        <v>NPT76AQVP1</v>
      </c>
      <c r="E4442" s="4" t="s">
        <v>17595</v>
      </c>
      <c r="F4442" s="4" t="s">
        <v>104</v>
      </c>
      <c r="G4442" s="4" t="s">
        <v>17476</v>
      </c>
      <c r="H4442" s="4" t="s">
        <v>97</v>
      </c>
      <c r="I4442" s="4" t="s">
        <v>17467</v>
      </c>
      <c r="J4442" s="4" t="s">
        <v>537</v>
      </c>
      <c r="K4442">
        <v>3935885.4838709701</v>
      </c>
      <c r="L4442">
        <v>35049.599999999999</v>
      </c>
      <c r="M4442">
        <v>43812</v>
      </c>
      <c r="N4442">
        <v>5.4726368159203981E-2</v>
      </c>
    </row>
    <row r="4443" spans="1:14" hidden="1">
      <c r="A4443" t="str">
        <f t="shared" si="210"/>
        <v>NPT76AEVG</v>
      </c>
      <c r="B4443">
        <f t="shared" si="208"/>
        <v>1</v>
      </c>
      <c r="C4443">
        <f>COUNTIFS($A$2:A4443,A4443)</f>
        <v>1</v>
      </c>
      <c r="D4443" t="str">
        <f t="shared" si="209"/>
        <v>NPT76AEVG1</v>
      </c>
      <c r="E4443" s="4" t="s">
        <v>17541</v>
      </c>
      <c r="F4443" s="4" t="s">
        <v>8154</v>
      </c>
      <c r="G4443" s="4" t="s">
        <v>17474</v>
      </c>
      <c r="H4443" s="4" t="s">
        <v>97</v>
      </c>
      <c r="I4443" s="4" t="s">
        <v>17467</v>
      </c>
      <c r="J4443" s="4" t="s">
        <v>13070</v>
      </c>
      <c r="K4443">
        <v>7846077.1647874303</v>
      </c>
      <c r="L4443">
        <v>29208</v>
      </c>
      <c r="M4443">
        <v>96386.4</v>
      </c>
      <c r="N4443">
        <v>0.20895522388059701</v>
      </c>
    </row>
    <row r="4444" spans="1:14" hidden="1">
      <c r="A4444" t="str">
        <f t="shared" si="210"/>
        <v>NPT76ATTS</v>
      </c>
      <c r="B4444">
        <f t="shared" si="208"/>
        <v>1</v>
      </c>
      <c r="C4444">
        <f>COUNTIFS($A$2:A4444,A4444)</f>
        <v>1</v>
      </c>
      <c r="D4444" t="str">
        <f t="shared" si="209"/>
        <v>NPT76ATTS1</v>
      </c>
      <c r="E4444" s="4" t="s">
        <v>18540</v>
      </c>
      <c r="F4444" s="4" t="s">
        <v>8882</v>
      </c>
      <c r="G4444" s="4" t="s">
        <v>17476</v>
      </c>
      <c r="H4444" s="4" t="s">
        <v>97</v>
      </c>
      <c r="I4444" s="4" t="s">
        <v>17467</v>
      </c>
      <c r="J4444" s="4" t="s">
        <v>13907</v>
      </c>
      <c r="K4444">
        <v>4097587.0271524698</v>
      </c>
      <c r="L4444">
        <v>56110.8</v>
      </c>
      <c r="M4444">
        <v>61336.800000000003</v>
      </c>
      <c r="N4444">
        <v>0.1044776119402985</v>
      </c>
    </row>
    <row r="4445" spans="1:14" hidden="1">
      <c r="A4445" t="str">
        <f t="shared" si="210"/>
        <v>NPT76ATEX</v>
      </c>
      <c r="B4445">
        <f t="shared" si="208"/>
        <v>1</v>
      </c>
      <c r="C4445">
        <f>COUNTIFS($A$2:A4445,A4445)</f>
        <v>1</v>
      </c>
      <c r="D4445" t="str">
        <f t="shared" si="209"/>
        <v>NPT76ATEX1</v>
      </c>
      <c r="E4445" s="4" t="s">
        <v>17495</v>
      </c>
      <c r="F4445" s="4" t="s">
        <v>7125</v>
      </c>
      <c r="G4445" s="4" t="s">
        <v>17476</v>
      </c>
      <c r="H4445" s="4" t="s">
        <v>97</v>
      </c>
      <c r="I4445" s="4" t="s">
        <v>17467</v>
      </c>
      <c r="J4445" s="4" t="s">
        <v>14330</v>
      </c>
      <c r="K4445">
        <v>2858697.21660977</v>
      </c>
      <c r="L4445">
        <v>0</v>
      </c>
      <c r="M4445">
        <v>0</v>
      </c>
      <c r="N4445">
        <v>4.9751243781094526E-3</v>
      </c>
    </row>
    <row r="4446" spans="1:14" hidden="1">
      <c r="A4446" t="str">
        <f t="shared" si="210"/>
        <v>NPT288BNHM</v>
      </c>
      <c r="B4446">
        <f t="shared" si="208"/>
        <v>1</v>
      </c>
      <c r="C4446">
        <f>COUNTIFS($A$2:A4446,A4446)</f>
        <v>1</v>
      </c>
      <c r="D4446" t="str">
        <f t="shared" si="209"/>
        <v>NPT288BNHM1</v>
      </c>
      <c r="E4446" s="4" t="s">
        <v>18136</v>
      </c>
      <c r="F4446" s="4" t="s">
        <v>3297</v>
      </c>
      <c r="G4446" s="4" t="s">
        <v>17476</v>
      </c>
      <c r="H4446" s="4" t="s">
        <v>919</v>
      </c>
      <c r="I4446" s="4" t="s">
        <v>17467</v>
      </c>
      <c r="J4446" s="4" t="s">
        <v>12431</v>
      </c>
      <c r="K4446">
        <v>0</v>
      </c>
      <c r="L4446">
        <v>0</v>
      </c>
      <c r="M4446">
        <v>0</v>
      </c>
      <c r="N4446">
        <v>1.9900497512437811E-2</v>
      </c>
    </row>
    <row r="4447" spans="1:14" hidden="1">
      <c r="A4447" t="str">
        <f t="shared" si="210"/>
        <v>NPT76BOSE</v>
      </c>
      <c r="B4447">
        <f t="shared" si="208"/>
        <v>1</v>
      </c>
      <c r="C4447">
        <f>COUNTIFS($A$2:A4447,A4447)</f>
        <v>1</v>
      </c>
      <c r="D4447" t="str">
        <f t="shared" si="209"/>
        <v>NPT76BOSE1</v>
      </c>
      <c r="E4447" s="4" t="s">
        <v>17970</v>
      </c>
      <c r="F4447" s="4" t="s">
        <v>7125</v>
      </c>
      <c r="G4447" s="4" t="s">
        <v>17476</v>
      </c>
      <c r="H4447" s="4" t="s">
        <v>97</v>
      </c>
      <c r="I4447" s="4" t="s">
        <v>17467</v>
      </c>
      <c r="J4447" s="4" t="s">
        <v>15631</v>
      </c>
      <c r="K4447">
        <v>10186876.336431401</v>
      </c>
      <c r="L4447">
        <v>154658.4</v>
      </c>
      <c r="M4447">
        <v>122673.60000000001</v>
      </c>
      <c r="N4447">
        <v>0.13432835820895522</v>
      </c>
    </row>
    <row r="4448" spans="1:14" hidden="1">
      <c r="A4448" t="str">
        <f t="shared" si="210"/>
        <v>NPT76AAQN</v>
      </c>
      <c r="B4448">
        <f t="shared" si="208"/>
        <v>1</v>
      </c>
      <c r="C4448">
        <f>COUNTIFS($A$2:A4448,A4448)</f>
        <v>1</v>
      </c>
      <c r="D4448" t="str">
        <f t="shared" si="209"/>
        <v>NPT76AAQN1</v>
      </c>
      <c r="E4448" s="4" t="s">
        <v>17856</v>
      </c>
      <c r="F4448" s="4" t="s">
        <v>6498</v>
      </c>
      <c r="G4448" s="4" t="s">
        <v>17470</v>
      </c>
      <c r="H4448" s="4" t="s">
        <v>97</v>
      </c>
      <c r="I4448" s="4" t="s">
        <v>17467</v>
      </c>
      <c r="J4448" s="4" t="s">
        <v>6754</v>
      </c>
      <c r="K4448">
        <v>5473232.2580645196</v>
      </c>
      <c r="L4448">
        <v>14604</v>
      </c>
      <c r="M4448">
        <v>7302</v>
      </c>
      <c r="N4448">
        <v>1.9900497512437811E-2</v>
      </c>
    </row>
    <row r="4449" spans="1:14" hidden="1">
      <c r="A4449" t="str">
        <f t="shared" si="210"/>
        <v>NPT7684ZH</v>
      </c>
      <c r="B4449">
        <f t="shared" si="208"/>
        <v>1</v>
      </c>
      <c r="C4449">
        <f>COUNTIFS($A$2:A4449,A4449)</f>
        <v>1</v>
      </c>
      <c r="D4449" t="str">
        <f t="shared" si="209"/>
        <v>NPT7684ZH1</v>
      </c>
      <c r="E4449" s="4" t="s">
        <v>18072</v>
      </c>
      <c r="F4449" s="4" t="s">
        <v>4451</v>
      </c>
      <c r="G4449" s="4" t="s">
        <v>17466</v>
      </c>
      <c r="H4449" s="4" t="s">
        <v>97</v>
      </c>
      <c r="I4449" s="4" t="s">
        <v>17467</v>
      </c>
      <c r="J4449" s="4" t="s">
        <v>4987</v>
      </c>
      <c r="K4449">
        <v>0</v>
      </c>
      <c r="L4449">
        <v>0</v>
      </c>
      <c r="M4449">
        <v>0</v>
      </c>
      <c r="N4449">
        <v>0</v>
      </c>
    </row>
    <row r="4450" spans="1:14" hidden="1">
      <c r="A4450" t="str">
        <f t="shared" si="210"/>
        <v>NPT76AOAO</v>
      </c>
      <c r="B4450">
        <f t="shared" si="208"/>
        <v>1</v>
      </c>
      <c r="C4450">
        <f>COUNTIFS($A$2:A4450,A4450)</f>
        <v>1</v>
      </c>
      <c r="D4450" t="str">
        <f t="shared" si="209"/>
        <v>NPT76AOAO1</v>
      </c>
      <c r="E4450" s="4" t="s">
        <v>18535</v>
      </c>
      <c r="F4450" s="4" t="s">
        <v>14886</v>
      </c>
      <c r="G4450" s="4" t="s">
        <v>17470</v>
      </c>
      <c r="H4450" s="4" t="s">
        <v>97</v>
      </c>
      <c r="I4450" s="4" t="s">
        <v>17467</v>
      </c>
      <c r="J4450" s="4" t="s">
        <v>16689</v>
      </c>
      <c r="K4450">
        <v>15762309.3673796</v>
      </c>
      <c r="L4450">
        <v>99482.4</v>
      </c>
      <c r="M4450">
        <v>130240.91</v>
      </c>
      <c r="N4450">
        <v>0.34825870646766172</v>
      </c>
    </row>
    <row r="4451" spans="1:14" hidden="1">
      <c r="A4451" t="str">
        <f t="shared" si="210"/>
        <v>NPT76AMCY</v>
      </c>
      <c r="B4451">
        <f t="shared" si="208"/>
        <v>1</v>
      </c>
      <c r="C4451">
        <f>COUNTIFS($A$2:A4451,A4451)</f>
        <v>1</v>
      </c>
      <c r="D4451" t="str">
        <f t="shared" si="209"/>
        <v>NPT76AMCY1</v>
      </c>
      <c r="E4451" s="4" t="s">
        <v>18284</v>
      </c>
      <c r="F4451" s="4" t="s">
        <v>3297</v>
      </c>
      <c r="G4451" s="4" t="s">
        <v>17476</v>
      </c>
      <c r="H4451" s="4" t="s">
        <v>97</v>
      </c>
      <c r="I4451" s="4" t="s">
        <v>17467</v>
      </c>
      <c r="J4451" s="4" t="s">
        <v>3386</v>
      </c>
      <c r="K4451">
        <v>7945676.9420275101</v>
      </c>
      <c r="L4451">
        <v>78940.2</v>
      </c>
      <c r="M4451">
        <v>70099.199999999997</v>
      </c>
      <c r="N4451">
        <v>0.23880597014925373</v>
      </c>
    </row>
    <row r="4452" spans="1:14" hidden="1">
      <c r="A4452" t="str">
        <f t="shared" si="210"/>
        <v>NPT76CFHJ</v>
      </c>
      <c r="B4452">
        <f t="shared" si="208"/>
        <v>1</v>
      </c>
      <c r="C4452">
        <f>COUNTIFS($A$2:A4452,A4452)</f>
        <v>1</v>
      </c>
      <c r="D4452" t="str">
        <f t="shared" si="209"/>
        <v>NPT76CFHJ1</v>
      </c>
      <c r="E4452" s="4" t="s">
        <v>17688</v>
      </c>
      <c r="F4452" s="4" t="s">
        <v>3297</v>
      </c>
      <c r="G4452" s="4" t="s">
        <v>17476</v>
      </c>
      <c r="H4452" s="4" t="s">
        <v>97</v>
      </c>
      <c r="I4452" s="4" t="s">
        <v>17467</v>
      </c>
      <c r="J4452" s="4" t="s">
        <v>6244</v>
      </c>
      <c r="K4452">
        <v>3182598.9465310001</v>
      </c>
      <c r="L4452">
        <v>54034.8</v>
      </c>
      <c r="M4452">
        <v>68638.8</v>
      </c>
      <c r="N4452">
        <v>1.4925373134328358E-2</v>
      </c>
    </row>
    <row r="4453" spans="1:14" hidden="1">
      <c r="A4453" t="str">
        <f t="shared" si="210"/>
        <v>NPT76BJMO</v>
      </c>
      <c r="B4453">
        <f t="shared" si="208"/>
        <v>1</v>
      </c>
      <c r="C4453">
        <f>COUNTIFS($A$2:A4453,A4453)</f>
        <v>1</v>
      </c>
      <c r="D4453" t="str">
        <f t="shared" si="209"/>
        <v>NPT76BJMO1</v>
      </c>
      <c r="E4453" s="4" t="s">
        <v>18045</v>
      </c>
      <c r="F4453" s="4" t="s">
        <v>964</v>
      </c>
      <c r="G4453" s="4" t="s">
        <v>17474</v>
      </c>
      <c r="H4453" s="4" t="s">
        <v>97</v>
      </c>
      <c r="I4453" s="4" t="s">
        <v>17467</v>
      </c>
      <c r="J4453" s="4" t="s">
        <v>1115</v>
      </c>
      <c r="K4453">
        <v>8640988.5982024707</v>
      </c>
      <c r="L4453">
        <v>8841</v>
      </c>
      <c r="M4453">
        <v>84124.08</v>
      </c>
      <c r="N4453">
        <v>3.9800995024875621E-2</v>
      </c>
    </row>
    <row r="4454" spans="1:14" hidden="1">
      <c r="A4454" t="str">
        <f t="shared" si="210"/>
        <v>NPT76BLDV</v>
      </c>
      <c r="B4454">
        <f t="shared" si="208"/>
        <v>1</v>
      </c>
      <c r="C4454">
        <f>COUNTIFS($A$2:A4454,A4454)</f>
        <v>1</v>
      </c>
      <c r="D4454" t="str">
        <f t="shared" si="209"/>
        <v>NPT76BLDV1</v>
      </c>
      <c r="E4454" s="4" t="s">
        <v>18072</v>
      </c>
      <c r="F4454" s="4" t="s">
        <v>4451</v>
      </c>
      <c r="G4454" s="4" t="s">
        <v>17466</v>
      </c>
      <c r="H4454" s="4" t="s">
        <v>97</v>
      </c>
      <c r="I4454" s="4" t="s">
        <v>17467</v>
      </c>
      <c r="J4454" s="4" t="s">
        <v>5009</v>
      </c>
      <c r="K4454">
        <v>5170911.2903225804</v>
      </c>
      <c r="L4454">
        <v>63063</v>
      </c>
      <c r="M4454">
        <v>48157.2</v>
      </c>
      <c r="N4454">
        <v>3.482587064676617E-2</v>
      </c>
    </row>
    <row r="4455" spans="1:14" hidden="1">
      <c r="A4455" t="str">
        <f t="shared" si="210"/>
        <v>NPT955AQJH</v>
      </c>
      <c r="B4455">
        <f t="shared" si="208"/>
        <v>1</v>
      </c>
      <c r="C4455">
        <f>COUNTIFS($A$2:A4455,A4455)</f>
        <v>1</v>
      </c>
      <c r="D4455" t="str">
        <f t="shared" si="209"/>
        <v>NPT955AQJH1</v>
      </c>
      <c r="E4455" s="4" t="s">
        <v>18189</v>
      </c>
      <c r="F4455" s="4" t="s">
        <v>104</v>
      </c>
      <c r="G4455" s="4" t="s">
        <v>17476</v>
      </c>
      <c r="H4455" s="4" t="s">
        <v>23</v>
      </c>
      <c r="I4455" s="4" t="s">
        <v>17467</v>
      </c>
      <c r="J4455" s="4" t="s">
        <v>2845</v>
      </c>
      <c r="K4455">
        <v>34806876.905524999</v>
      </c>
      <c r="L4455">
        <v>34398</v>
      </c>
      <c r="M4455">
        <v>33022.080000000002</v>
      </c>
      <c r="N4455">
        <v>3.9800995024875621E-2</v>
      </c>
    </row>
    <row r="4456" spans="1:14" hidden="1">
      <c r="A4456" t="str">
        <f t="shared" si="210"/>
        <v>NPT76ADYZ</v>
      </c>
      <c r="B4456">
        <f t="shared" si="208"/>
        <v>1</v>
      </c>
      <c r="C4456">
        <f>COUNTIFS($A$2:A4456,A4456)</f>
        <v>1</v>
      </c>
      <c r="D4456" t="str">
        <f t="shared" si="209"/>
        <v>NPT76ADYZ1</v>
      </c>
      <c r="E4456" s="4" t="s">
        <v>17642</v>
      </c>
      <c r="F4456" s="4" t="s">
        <v>964</v>
      </c>
      <c r="G4456" s="4" t="s">
        <v>17474</v>
      </c>
      <c r="H4456" s="4" t="s">
        <v>97</v>
      </c>
      <c r="I4456" s="4" t="s">
        <v>17467</v>
      </c>
      <c r="J4456" s="4" t="s">
        <v>1299</v>
      </c>
      <c r="K4456">
        <v>10297536.6334564</v>
      </c>
      <c r="L4456">
        <v>78861.600000000006</v>
      </c>
      <c r="M4456">
        <v>78861.600000000006</v>
      </c>
      <c r="N4456">
        <v>0.19900497512437812</v>
      </c>
    </row>
    <row r="4457" spans="1:14" hidden="1">
      <c r="A4457" t="str">
        <f t="shared" si="210"/>
        <v>NPT955AEGD</v>
      </c>
      <c r="B4457">
        <f t="shared" si="208"/>
        <v>1</v>
      </c>
      <c r="C4457">
        <f>COUNTIFS($A$2:A4457,A4457)</f>
        <v>1</v>
      </c>
      <c r="D4457" t="str">
        <f t="shared" si="209"/>
        <v>NPT955AEGD1</v>
      </c>
      <c r="E4457" s="4" t="s">
        <v>18556</v>
      </c>
      <c r="F4457" s="4" t="s">
        <v>964</v>
      </c>
      <c r="G4457" s="4" t="s">
        <v>17474</v>
      </c>
      <c r="H4457" s="4" t="s">
        <v>23</v>
      </c>
      <c r="I4457" s="4" t="s">
        <v>17467</v>
      </c>
      <c r="J4457" s="4" t="s">
        <v>13758</v>
      </c>
      <c r="K4457">
        <v>20624150.815160599</v>
      </c>
      <c r="L4457">
        <v>29208</v>
      </c>
      <c r="M4457">
        <v>40891.199999999997</v>
      </c>
      <c r="N4457">
        <v>0.13432835820895522</v>
      </c>
    </row>
    <row r="4458" spans="1:14" hidden="1">
      <c r="A4458" t="str">
        <f t="shared" si="210"/>
        <v>NPT76ANDP</v>
      </c>
      <c r="B4458">
        <f t="shared" si="208"/>
        <v>1</v>
      </c>
      <c r="C4458">
        <f>COUNTIFS($A$2:A4458,A4458)</f>
        <v>1</v>
      </c>
      <c r="D4458" t="str">
        <f t="shared" si="209"/>
        <v>NPT76ANDP1</v>
      </c>
      <c r="E4458" s="4" t="s">
        <v>17713</v>
      </c>
      <c r="F4458" s="4" t="s">
        <v>14886</v>
      </c>
      <c r="G4458" s="4" t="s">
        <v>17470</v>
      </c>
      <c r="H4458" s="4" t="s">
        <v>97</v>
      </c>
      <c r="I4458" s="4" t="s">
        <v>17467</v>
      </c>
      <c r="J4458" s="4" t="s">
        <v>16848</v>
      </c>
      <c r="K4458">
        <v>5586164.2356998501</v>
      </c>
      <c r="L4458">
        <v>17962.919999999998</v>
      </c>
      <c r="M4458">
        <v>37970.400000000001</v>
      </c>
      <c r="N4458">
        <v>2.9850746268656716E-2</v>
      </c>
    </row>
    <row r="4459" spans="1:14" hidden="1">
      <c r="A4459" t="str">
        <f t="shared" si="210"/>
        <v>NPT288L10R</v>
      </c>
      <c r="B4459">
        <f t="shared" si="208"/>
        <v>1</v>
      </c>
      <c r="C4459">
        <f>COUNTIFS($A$2:A4459,A4459)</f>
        <v>1</v>
      </c>
      <c r="D4459" t="str">
        <f t="shared" si="209"/>
        <v>NPT288L10R1</v>
      </c>
      <c r="E4459" s="4" t="s">
        <v>18308</v>
      </c>
      <c r="F4459" s="4" t="s">
        <v>8882</v>
      </c>
      <c r="G4459" s="4" t="s">
        <v>17476</v>
      </c>
      <c r="H4459" s="4" t="s">
        <v>919</v>
      </c>
      <c r="I4459" s="4" t="s">
        <v>17467</v>
      </c>
      <c r="J4459" s="4" t="s">
        <v>8995</v>
      </c>
      <c r="K4459">
        <v>2152161.9869282101</v>
      </c>
      <c r="L4459">
        <v>35364</v>
      </c>
      <c r="M4459">
        <v>0</v>
      </c>
      <c r="N4459">
        <v>4.9751243781094526E-3</v>
      </c>
    </row>
    <row r="4460" spans="1:14" hidden="1">
      <c r="A4460" t="str">
        <f t="shared" si="210"/>
        <v>NPT955AKSI</v>
      </c>
      <c r="B4460">
        <f t="shared" si="208"/>
        <v>1</v>
      </c>
      <c r="C4460">
        <f>COUNTIFS($A$2:A4460,A4460)</f>
        <v>1</v>
      </c>
      <c r="D4460" t="str">
        <f t="shared" si="209"/>
        <v>NPT955AKSI1</v>
      </c>
      <c r="E4460" s="4" t="s">
        <v>18578</v>
      </c>
      <c r="F4460" s="4" t="s">
        <v>12710</v>
      </c>
      <c r="G4460" s="4" t="s">
        <v>17466</v>
      </c>
      <c r="H4460" s="4" t="s">
        <v>23</v>
      </c>
      <c r="I4460" s="4" t="s">
        <v>17467</v>
      </c>
      <c r="J4460" s="4" t="s">
        <v>10227</v>
      </c>
      <c r="K4460">
        <v>17571320.502682399</v>
      </c>
      <c r="L4460">
        <v>413076.6</v>
      </c>
      <c r="M4460">
        <v>289437.48</v>
      </c>
      <c r="N4460">
        <v>0.1691542288557214</v>
      </c>
    </row>
    <row r="4461" spans="1:14" hidden="1">
      <c r="A4461" t="str">
        <f t="shared" si="210"/>
        <v>NPT76ACDY</v>
      </c>
      <c r="B4461">
        <f t="shared" si="208"/>
        <v>1</v>
      </c>
      <c r="C4461">
        <f>COUNTIFS($A$2:A4461,A4461)</f>
        <v>1</v>
      </c>
      <c r="D4461" t="str">
        <f t="shared" si="209"/>
        <v>NPT76ACDY1</v>
      </c>
      <c r="E4461" s="4" t="s">
        <v>17978</v>
      </c>
      <c r="F4461" s="4" t="s">
        <v>11011</v>
      </c>
      <c r="G4461" s="4" t="s">
        <v>17470</v>
      </c>
      <c r="H4461" s="4" t="s">
        <v>97</v>
      </c>
      <c r="I4461" s="4" t="s">
        <v>17467</v>
      </c>
      <c r="J4461" s="4" t="s">
        <v>11198</v>
      </c>
      <c r="K4461">
        <v>5440832.6774475202</v>
      </c>
      <c r="L4461">
        <v>8762.4</v>
      </c>
      <c r="M4461">
        <v>42997.5</v>
      </c>
      <c r="N4461">
        <v>0.18407960199004975</v>
      </c>
    </row>
    <row r="4462" spans="1:14" hidden="1">
      <c r="A4462" t="str">
        <f t="shared" si="210"/>
        <v>NPT288ARNJ</v>
      </c>
      <c r="B4462">
        <f t="shared" si="208"/>
        <v>1</v>
      </c>
      <c r="C4462">
        <f>COUNTIFS($A$2:A4462,A4462)</f>
        <v>1</v>
      </c>
      <c r="D4462" t="str">
        <f t="shared" si="209"/>
        <v>NPT288ARNJ1</v>
      </c>
      <c r="E4462" s="4" t="s">
        <v>17977</v>
      </c>
      <c r="F4462" s="4" t="s">
        <v>8882</v>
      </c>
      <c r="G4462" s="4" t="s">
        <v>17476</v>
      </c>
      <c r="H4462" s="4" t="s">
        <v>919</v>
      </c>
      <c r="I4462" s="4" t="s">
        <v>17467</v>
      </c>
      <c r="J4462" s="4" t="s">
        <v>9079</v>
      </c>
      <c r="K4462">
        <v>20723010.487354599</v>
      </c>
      <c r="L4462">
        <v>8841</v>
      </c>
      <c r="M4462">
        <v>0</v>
      </c>
      <c r="N4462">
        <v>8.9552238805970144E-2</v>
      </c>
    </row>
    <row r="4463" spans="1:14" hidden="1">
      <c r="A4463" t="str">
        <f t="shared" si="210"/>
        <v>NPT288BCFF</v>
      </c>
      <c r="B4463">
        <f t="shared" si="208"/>
        <v>1</v>
      </c>
      <c r="C4463">
        <f>COUNTIFS($A$2:A4463,A4463)</f>
        <v>1</v>
      </c>
      <c r="D4463" t="str">
        <f t="shared" si="209"/>
        <v>NPT288BCFF1</v>
      </c>
      <c r="E4463" s="4" t="s">
        <v>18202</v>
      </c>
      <c r="F4463" s="4" t="s">
        <v>8351</v>
      </c>
      <c r="G4463" s="4" t="s">
        <v>17466</v>
      </c>
      <c r="H4463" s="4" t="s">
        <v>919</v>
      </c>
      <c r="I4463" s="4" t="s">
        <v>17467</v>
      </c>
      <c r="J4463" s="4" t="s">
        <v>5438</v>
      </c>
      <c r="K4463">
        <v>1175957.05565757</v>
      </c>
      <c r="L4463">
        <v>0</v>
      </c>
      <c r="M4463">
        <v>0</v>
      </c>
      <c r="N4463">
        <v>2.9850746268656716E-2</v>
      </c>
    </row>
    <row r="4464" spans="1:14" hidden="1">
      <c r="A4464" t="str">
        <f t="shared" si="210"/>
        <v>NPT955ALRG</v>
      </c>
      <c r="B4464">
        <f t="shared" si="208"/>
        <v>1</v>
      </c>
      <c r="C4464">
        <f>COUNTIFS($A$2:A4464,A4464)</f>
        <v>1</v>
      </c>
      <c r="D4464" t="str">
        <f t="shared" si="209"/>
        <v>NPT955ALRG1</v>
      </c>
      <c r="E4464" s="4" t="s">
        <v>17921</v>
      </c>
      <c r="F4464" s="4" t="s">
        <v>3297</v>
      </c>
      <c r="G4464" s="4" t="s">
        <v>17476</v>
      </c>
      <c r="H4464" s="4" t="s">
        <v>23</v>
      </c>
      <c r="I4464" s="4" t="s">
        <v>17467</v>
      </c>
      <c r="J4464" s="4" t="s">
        <v>12461</v>
      </c>
      <c r="K4464">
        <v>31788391.2666342</v>
      </c>
      <c r="L4464">
        <v>236584.8</v>
      </c>
      <c r="M4464">
        <v>306715.5</v>
      </c>
      <c r="N4464">
        <v>0.55721393034825872</v>
      </c>
    </row>
    <row r="4465" spans="1:14" hidden="1">
      <c r="A4465" t="str">
        <f t="shared" si="210"/>
        <v>NPT288APOG</v>
      </c>
      <c r="B4465">
        <f t="shared" si="208"/>
        <v>1</v>
      </c>
      <c r="C4465">
        <f>COUNTIFS($A$2:A4465,A4465)</f>
        <v>1</v>
      </c>
      <c r="D4465" t="str">
        <f t="shared" si="209"/>
        <v>NPT288APOG1</v>
      </c>
      <c r="E4465" s="4" t="s">
        <v>18441</v>
      </c>
      <c r="F4465" s="4" t="s">
        <v>104</v>
      </c>
      <c r="G4465" s="4" t="s">
        <v>17476</v>
      </c>
      <c r="H4465" s="4" t="s">
        <v>919</v>
      </c>
      <c r="I4465" s="4" t="s">
        <v>17467</v>
      </c>
      <c r="J4465" s="4" t="s">
        <v>2738</v>
      </c>
      <c r="K4465">
        <v>12681192.0318591</v>
      </c>
      <c r="L4465">
        <v>15736.98</v>
      </c>
      <c r="M4465">
        <v>1945.02</v>
      </c>
      <c r="N4465">
        <v>0.26368159203980102</v>
      </c>
    </row>
    <row r="4466" spans="1:14" hidden="1">
      <c r="A4466" t="str">
        <f t="shared" si="210"/>
        <v>NPT76ARWE</v>
      </c>
      <c r="B4466">
        <f t="shared" si="208"/>
        <v>1</v>
      </c>
      <c r="C4466">
        <f>COUNTIFS($A$2:A4466,A4466)</f>
        <v>1</v>
      </c>
      <c r="D4466" t="str">
        <f t="shared" si="209"/>
        <v>NPT76ARWE1</v>
      </c>
      <c r="E4466" s="4" t="s">
        <v>17809</v>
      </c>
      <c r="F4466" s="4" t="s">
        <v>7125</v>
      </c>
      <c r="G4466" s="4" t="s">
        <v>17476</v>
      </c>
      <c r="H4466" s="4" t="s">
        <v>97</v>
      </c>
      <c r="I4466" s="4" t="s">
        <v>17467</v>
      </c>
      <c r="J4466" s="4" t="s">
        <v>15803</v>
      </c>
      <c r="K4466">
        <v>6389955.6399359005</v>
      </c>
      <c r="L4466">
        <v>169297.32</v>
      </c>
      <c r="M4466">
        <v>146393.64000000001</v>
      </c>
      <c r="N4466">
        <v>0.30845771144278605</v>
      </c>
    </row>
    <row r="4467" spans="1:14" hidden="1">
      <c r="A4467" t="str">
        <f t="shared" si="210"/>
        <v>NPT76APMI</v>
      </c>
      <c r="B4467">
        <f t="shared" si="208"/>
        <v>1</v>
      </c>
      <c r="C4467">
        <f>COUNTIFS($A$2:A4467,A4467)</f>
        <v>1</v>
      </c>
      <c r="D4467" t="str">
        <f t="shared" si="209"/>
        <v>NPT76APMI1</v>
      </c>
      <c r="E4467" s="4" t="s">
        <v>17996</v>
      </c>
      <c r="F4467" s="4" t="s">
        <v>7146</v>
      </c>
      <c r="G4467" s="4" t="s">
        <v>17470</v>
      </c>
      <c r="H4467" s="4" t="s">
        <v>97</v>
      </c>
      <c r="I4467" s="4" t="s">
        <v>17467</v>
      </c>
      <c r="J4467" s="4" t="s">
        <v>7973</v>
      </c>
      <c r="K4467">
        <v>6083196.9185262704</v>
      </c>
      <c r="L4467">
        <v>573.29999999999995</v>
      </c>
      <c r="M4467">
        <v>1777.23</v>
      </c>
      <c r="N4467">
        <v>9.9502487562189053E-3</v>
      </c>
    </row>
    <row r="4468" spans="1:14" hidden="1">
      <c r="A4468" t="str">
        <f t="shared" si="210"/>
        <v>NPT288AKGB</v>
      </c>
      <c r="B4468">
        <f t="shared" si="208"/>
        <v>1</v>
      </c>
      <c r="C4468">
        <f>COUNTIFS($A$2:A4468,A4468)</f>
        <v>1</v>
      </c>
      <c r="D4468" t="str">
        <f t="shared" si="209"/>
        <v>NPT288AKGB1</v>
      </c>
      <c r="E4468" s="4" t="s">
        <v>18593</v>
      </c>
      <c r="F4468" s="4" t="s">
        <v>14822</v>
      </c>
      <c r="G4468" s="4" t="s">
        <v>17466</v>
      </c>
      <c r="H4468" s="4" t="s">
        <v>919</v>
      </c>
      <c r="I4468" s="4" t="s">
        <v>17467</v>
      </c>
      <c r="J4468" s="4" t="s">
        <v>2871</v>
      </c>
      <c r="K4468">
        <v>22509633.860516999</v>
      </c>
      <c r="L4468">
        <v>0</v>
      </c>
      <c r="M4468">
        <v>884.1</v>
      </c>
      <c r="N4468">
        <v>0.24378109452736318</v>
      </c>
    </row>
    <row r="4469" spans="1:14" hidden="1">
      <c r="A4469" t="str">
        <f t="shared" si="210"/>
        <v>NPT76AGSX</v>
      </c>
      <c r="B4469">
        <f t="shared" si="208"/>
        <v>1</v>
      </c>
      <c r="C4469">
        <f>COUNTIFS($A$2:A4469,A4469)</f>
        <v>1</v>
      </c>
      <c r="D4469" t="str">
        <f t="shared" si="209"/>
        <v>NPT76AGSX1</v>
      </c>
      <c r="E4469" s="4" t="s">
        <v>18486</v>
      </c>
      <c r="F4469" s="4" t="s">
        <v>31</v>
      </c>
      <c r="G4469" s="4" t="s">
        <v>17474</v>
      </c>
      <c r="H4469" s="4" t="s">
        <v>97</v>
      </c>
      <c r="I4469" s="4" t="s">
        <v>17467</v>
      </c>
      <c r="J4469" s="4" t="s">
        <v>14713</v>
      </c>
      <c r="K4469">
        <v>3902420.9677419402</v>
      </c>
      <c r="L4469">
        <v>29188.14</v>
      </c>
      <c r="M4469">
        <v>18345.599999999999</v>
      </c>
      <c r="N4469">
        <v>9.4527363184079602E-2</v>
      </c>
    </row>
    <row r="4470" spans="1:14" hidden="1">
      <c r="A4470" t="str">
        <f t="shared" si="210"/>
        <v>NPT76ACRC</v>
      </c>
      <c r="B4470">
        <f t="shared" si="208"/>
        <v>1</v>
      </c>
      <c r="C4470">
        <f>COUNTIFS($A$2:A4470,A4470)</f>
        <v>1</v>
      </c>
      <c r="D4470" t="str">
        <f t="shared" si="209"/>
        <v>NPT76ACRC1</v>
      </c>
      <c r="E4470" s="4" t="s">
        <v>18204</v>
      </c>
      <c r="F4470" s="4" t="s">
        <v>11011</v>
      </c>
      <c r="G4470" s="4" t="s">
        <v>17470</v>
      </c>
      <c r="H4470" s="4" t="s">
        <v>97</v>
      </c>
      <c r="I4470" s="4" t="s">
        <v>17467</v>
      </c>
      <c r="J4470" s="4" t="s">
        <v>11707</v>
      </c>
      <c r="K4470">
        <v>2657759.6774193598</v>
      </c>
      <c r="L4470">
        <v>121358.39999999999</v>
      </c>
      <c r="M4470">
        <v>75713.7</v>
      </c>
      <c r="N4470">
        <v>6.4676616915422883E-2</v>
      </c>
    </row>
    <row r="4471" spans="1:14" hidden="1">
      <c r="A4471" t="str">
        <f t="shared" si="210"/>
        <v>NPT76ASPU</v>
      </c>
      <c r="B4471">
        <f t="shared" si="208"/>
        <v>1</v>
      </c>
      <c r="C4471">
        <f>COUNTIFS($A$2:A4471,A4471)</f>
        <v>1</v>
      </c>
      <c r="D4471" t="str">
        <f t="shared" si="209"/>
        <v>NPT76ASPU1</v>
      </c>
      <c r="E4471" s="4" t="s">
        <v>17751</v>
      </c>
      <c r="F4471" s="4" t="s">
        <v>7125</v>
      </c>
      <c r="G4471" s="4" t="s">
        <v>17476</v>
      </c>
      <c r="H4471" s="4" t="s">
        <v>97</v>
      </c>
      <c r="I4471" s="4" t="s">
        <v>17467</v>
      </c>
      <c r="J4471" s="4" t="s">
        <v>16086</v>
      </c>
      <c r="K4471">
        <v>6732038.9848812101</v>
      </c>
      <c r="L4471">
        <v>17524.8</v>
      </c>
      <c r="M4471">
        <v>17524.8</v>
      </c>
      <c r="N4471">
        <v>0.23880597014925373</v>
      </c>
    </row>
    <row r="4472" spans="1:14" hidden="1">
      <c r="A4472" t="str">
        <f t="shared" si="210"/>
        <v>NPT76ADVC</v>
      </c>
      <c r="B4472">
        <f t="shared" si="208"/>
        <v>1</v>
      </c>
      <c r="C4472">
        <f>COUNTIFS($A$2:A4472,A4472)</f>
        <v>1</v>
      </c>
      <c r="D4472" t="str">
        <f t="shared" si="209"/>
        <v>NPT76ADVC1</v>
      </c>
      <c r="E4472" s="4" t="s">
        <v>17752</v>
      </c>
      <c r="F4472" s="4" t="s">
        <v>964</v>
      </c>
      <c r="G4472" s="4" t="s">
        <v>17474</v>
      </c>
      <c r="H4472" s="4" t="s">
        <v>97</v>
      </c>
      <c r="I4472" s="4" t="s">
        <v>17467</v>
      </c>
      <c r="J4472" s="4" t="s">
        <v>9914</v>
      </c>
      <c r="K4472">
        <v>3906887.0967741902</v>
      </c>
      <c r="L4472">
        <v>26287.200000000001</v>
      </c>
      <c r="M4472">
        <v>11351.34</v>
      </c>
      <c r="N4472">
        <v>0.10945273631840796</v>
      </c>
    </row>
    <row r="4473" spans="1:14" hidden="1">
      <c r="A4473" t="str">
        <f t="shared" si="210"/>
        <v>NPT76ABZM</v>
      </c>
      <c r="B4473">
        <f t="shared" si="208"/>
        <v>1</v>
      </c>
      <c r="C4473">
        <f>COUNTIFS($A$2:A4473,A4473)</f>
        <v>1</v>
      </c>
      <c r="D4473" t="str">
        <f t="shared" si="209"/>
        <v>NPT76ABZM1</v>
      </c>
      <c r="E4473" s="4" t="s">
        <v>18225</v>
      </c>
      <c r="F4473" s="4" t="s">
        <v>11011</v>
      </c>
      <c r="G4473" s="4" t="s">
        <v>17470</v>
      </c>
      <c r="H4473" s="4" t="s">
        <v>97</v>
      </c>
      <c r="I4473" s="4" t="s">
        <v>17467</v>
      </c>
      <c r="J4473" s="4" t="s">
        <v>11215</v>
      </c>
      <c r="K4473">
        <v>23184538.709677398</v>
      </c>
      <c r="L4473">
        <v>35049.599999999999</v>
      </c>
      <c r="M4473">
        <v>68796</v>
      </c>
      <c r="N4473">
        <v>0.11442786069651742</v>
      </c>
    </row>
    <row r="4474" spans="1:14" hidden="1">
      <c r="A4474" t="str">
        <f t="shared" si="210"/>
        <v>NPT76AOAG</v>
      </c>
      <c r="B4474">
        <f t="shared" si="208"/>
        <v>1</v>
      </c>
      <c r="C4474">
        <f>COUNTIFS($A$2:A4474,A4474)</f>
        <v>1</v>
      </c>
      <c r="D4474" t="str">
        <f t="shared" si="209"/>
        <v>NPT76AOAG1</v>
      </c>
      <c r="E4474" s="4" t="s">
        <v>18412</v>
      </c>
      <c r="F4474" s="4" t="s">
        <v>14886</v>
      </c>
      <c r="G4474" s="4" t="s">
        <v>17470</v>
      </c>
      <c r="H4474" s="4" t="s">
        <v>97</v>
      </c>
      <c r="I4474" s="4" t="s">
        <v>17467</v>
      </c>
      <c r="J4474" s="4" t="s">
        <v>16647</v>
      </c>
      <c r="K4474">
        <v>7013998.1397617199</v>
      </c>
      <c r="L4474">
        <v>0</v>
      </c>
      <c r="M4474">
        <v>0</v>
      </c>
      <c r="N4474">
        <v>0.10945273631840796</v>
      </c>
    </row>
    <row r="4475" spans="1:14" hidden="1">
      <c r="A4475" t="str">
        <f t="shared" si="210"/>
        <v>NPT76BMHD</v>
      </c>
      <c r="B4475">
        <f t="shared" si="208"/>
        <v>1</v>
      </c>
      <c r="C4475">
        <f>COUNTIFS($A$2:A4475,A4475)</f>
        <v>1</v>
      </c>
      <c r="D4475" t="str">
        <f t="shared" si="209"/>
        <v>NPT76BMHD1</v>
      </c>
      <c r="E4475" s="4" t="s">
        <v>18003</v>
      </c>
      <c r="F4475" s="4" t="s">
        <v>10348</v>
      </c>
      <c r="G4475" s="4" t="s">
        <v>17466</v>
      </c>
      <c r="H4475" s="4" t="s">
        <v>97</v>
      </c>
      <c r="I4475" s="4" t="s">
        <v>17467</v>
      </c>
      <c r="J4475" s="4" t="s">
        <v>10516</v>
      </c>
      <c r="K4475">
        <v>3496904.8843171</v>
      </c>
      <c r="L4475">
        <v>10892.7</v>
      </c>
      <c r="M4475">
        <v>7452.9</v>
      </c>
      <c r="N4475">
        <v>1.4925373134328358E-2</v>
      </c>
    </row>
    <row r="4476" spans="1:14" hidden="1">
      <c r="A4476" t="str">
        <f t="shared" si="210"/>
        <v>NPT76BIKN</v>
      </c>
      <c r="B4476">
        <f t="shared" si="208"/>
        <v>1</v>
      </c>
      <c r="C4476">
        <f>COUNTIFS($A$2:A4476,A4476)</f>
        <v>1</v>
      </c>
      <c r="D4476" t="str">
        <f t="shared" si="209"/>
        <v>NPT76BIKN1</v>
      </c>
      <c r="E4476" s="4" t="s">
        <v>17856</v>
      </c>
      <c r="F4476" s="4" t="s">
        <v>6498</v>
      </c>
      <c r="G4476" s="4" t="s">
        <v>17470</v>
      </c>
      <c r="H4476" s="4" t="s">
        <v>97</v>
      </c>
      <c r="I4476" s="4" t="s">
        <v>17467</v>
      </c>
      <c r="J4476" s="4" t="s">
        <v>6762</v>
      </c>
      <c r="K4476">
        <v>4284321.1588021601</v>
      </c>
      <c r="L4476">
        <v>25557</v>
      </c>
      <c r="M4476">
        <v>20445.599999999999</v>
      </c>
      <c r="N4476">
        <v>1.9900497512437811E-2</v>
      </c>
    </row>
    <row r="4477" spans="1:14" hidden="1">
      <c r="A4477" t="str">
        <f t="shared" si="210"/>
        <v>NPT76ARCA</v>
      </c>
      <c r="B4477">
        <f t="shared" si="208"/>
        <v>1</v>
      </c>
      <c r="C4477">
        <f>COUNTIFS($A$2:A4477,A4477)</f>
        <v>1</v>
      </c>
      <c r="D4477" t="str">
        <f t="shared" si="209"/>
        <v>NPT76ARCA1</v>
      </c>
      <c r="E4477" s="4" t="s">
        <v>17732</v>
      </c>
      <c r="F4477" s="4" t="s">
        <v>104</v>
      </c>
      <c r="G4477" s="4" t="s">
        <v>17476</v>
      </c>
      <c r="H4477" s="4" t="s">
        <v>97</v>
      </c>
      <c r="I4477" s="4" t="s">
        <v>17467</v>
      </c>
      <c r="J4477" s="4" t="s">
        <v>192</v>
      </c>
      <c r="K4477">
        <v>2640243.5483871</v>
      </c>
      <c r="L4477">
        <v>0</v>
      </c>
      <c r="M4477">
        <v>0</v>
      </c>
      <c r="N4477">
        <v>3.482587064676617E-2</v>
      </c>
    </row>
    <row r="4478" spans="1:14" hidden="1">
      <c r="A4478" t="str">
        <f t="shared" si="210"/>
        <v>NPT955AKFO</v>
      </c>
      <c r="B4478">
        <f t="shared" si="208"/>
        <v>1</v>
      </c>
      <c r="C4478">
        <f>COUNTIFS($A$2:A4478,A4478)</f>
        <v>1</v>
      </c>
      <c r="D4478" t="str">
        <f t="shared" si="209"/>
        <v>NPT955AKFO1</v>
      </c>
      <c r="E4478" s="4" t="s">
        <v>18656</v>
      </c>
      <c r="F4478" s="4" t="s">
        <v>2858</v>
      </c>
      <c r="G4478" s="4" t="s">
        <v>17466</v>
      </c>
      <c r="H4478" s="4" t="s">
        <v>23</v>
      </c>
      <c r="I4478" s="4" t="s">
        <v>17467</v>
      </c>
      <c r="J4478" s="4" t="s">
        <v>3145</v>
      </c>
      <c r="K4478">
        <v>16538125.3135233</v>
      </c>
      <c r="L4478">
        <v>157723.20000000001</v>
      </c>
      <c r="M4478">
        <v>157723.20000000001</v>
      </c>
      <c r="N4478">
        <v>0.23383084577114427</v>
      </c>
    </row>
    <row r="4479" spans="1:14" hidden="1">
      <c r="A4479" t="str">
        <f t="shared" si="210"/>
        <v>NPT76BNOI</v>
      </c>
      <c r="B4479">
        <f t="shared" si="208"/>
        <v>1</v>
      </c>
      <c r="C4479">
        <f>COUNTIFS($A$2:A4479,A4479)</f>
        <v>1</v>
      </c>
      <c r="D4479" t="str">
        <f t="shared" si="209"/>
        <v>NPT76BNOI1</v>
      </c>
      <c r="E4479" s="4" t="s">
        <v>18040</v>
      </c>
      <c r="F4479" s="4" t="s">
        <v>2858</v>
      </c>
      <c r="G4479" s="4" t="s">
        <v>17466</v>
      </c>
      <c r="H4479" s="4" t="s">
        <v>97</v>
      </c>
      <c r="I4479" s="4" t="s">
        <v>17467</v>
      </c>
      <c r="J4479" s="4" t="s">
        <v>12107</v>
      </c>
      <c r="K4479">
        <v>5141454.76831083</v>
      </c>
      <c r="L4479">
        <v>157723.20000000001</v>
      </c>
      <c r="M4479">
        <v>140198.39999999999</v>
      </c>
      <c r="N4479">
        <v>3.9800995024875621E-2</v>
      </c>
    </row>
    <row r="4480" spans="1:14" hidden="1">
      <c r="A4480" t="str">
        <f t="shared" si="210"/>
        <v>NPT288AJUV</v>
      </c>
      <c r="B4480">
        <f t="shared" si="208"/>
        <v>1</v>
      </c>
      <c r="C4480">
        <f>COUNTIFS($A$2:A4480,A4480)</f>
        <v>1</v>
      </c>
      <c r="D4480" t="str">
        <f t="shared" si="209"/>
        <v>NPT288AJUV1</v>
      </c>
      <c r="E4480" s="4" t="s">
        <v>17738</v>
      </c>
      <c r="F4480" s="4" t="s">
        <v>14822</v>
      </c>
      <c r="G4480" s="4" t="s">
        <v>17466</v>
      </c>
      <c r="H4480" s="4" t="s">
        <v>919</v>
      </c>
      <c r="I4480" s="4" t="s">
        <v>17467</v>
      </c>
      <c r="J4480" s="4" t="s">
        <v>3013</v>
      </c>
      <c r="K4480">
        <v>27059421.3282937</v>
      </c>
      <c r="L4480">
        <v>0</v>
      </c>
      <c r="M4480">
        <v>0</v>
      </c>
      <c r="N4480">
        <v>0.11940298507462686</v>
      </c>
    </row>
    <row r="4481" spans="1:14" hidden="1">
      <c r="A4481" t="str">
        <f t="shared" si="210"/>
        <v>NPT288L8OG</v>
      </c>
      <c r="B4481">
        <f t="shared" si="208"/>
        <v>1</v>
      </c>
      <c r="C4481">
        <f>COUNTIFS($A$2:A4481,A4481)</f>
        <v>1</v>
      </c>
      <c r="D4481" t="str">
        <f t="shared" si="209"/>
        <v>NPT288L8OG1</v>
      </c>
      <c r="E4481" s="4" t="s">
        <v>18365</v>
      </c>
      <c r="F4481" s="4" t="s">
        <v>5807</v>
      </c>
      <c r="G4481" s="4" t="s">
        <v>17474</v>
      </c>
      <c r="H4481" s="4" t="s">
        <v>919</v>
      </c>
      <c r="I4481" s="4" t="s">
        <v>17467</v>
      </c>
      <c r="J4481" s="4" t="s">
        <v>8160</v>
      </c>
      <c r="K4481">
        <v>2106605.6831177901</v>
      </c>
      <c r="L4481">
        <v>0</v>
      </c>
      <c r="M4481">
        <v>0</v>
      </c>
      <c r="N4481">
        <v>0</v>
      </c>
    </row>
    <row r="4482" spans="1:14" hidden="1">
      <c r="A4482" t="str">
        <f t="shared" si="210"/>
        <v>NPT288ALFD</v>
      </c>
      <c r="B4482">
        <f t="shared" si="208"/>
        <v>1</v>
      </c>
      <c r="C4482">
        <f>COUNTIFS($A$2:A4482,A4482)</f>
        <v>1</v>
      </c>
      <c r="D4482" t="str">
        <f t="shared" si="209"/>
        <v>NPT288ALFD1</v>
      </c>
      <c r="E4482" s="4" t="s">
        <v>18487</v>
      </c>
      <c r="F4482" s="4" t="s">
        <v>8351</v>
      </c>
      <c r="G4482" s="4" t="s">
        <v>17466</v>
      </c>
      <c r="H4482" s="4" t="s">
        <v>919</v>
      </c>
      <c r="I4482" s="4" t="s">
        <v>17467</v>
      </c>
      <c r="J4482" s="4" t="s">
        <v>10337</v>
      </c>
      <c r="K4482">
        <v>19205464.6136696</v>
      </c>
      <c r="L4482">
        <v>1591.38</v>
      </c>
      <c r="M4482">
        <v>0</v>
      </c>
      <c r="N4482">
        <v>0.18407960199004975</v>
      </c>
    </row>
    <row r="4483" spans="1:14" hidden="1">
      <c r="A4483" t="str">
        <f t="shared" si="210"/>
        <v>NPT76BFGB</v>
      </c>
      <c r="B4483">
        <f t="shared" ref="B4483:B4546" si="211">COUNTIF(A:A,A4483)</f>
        <v>1</v>
      </c>
      <c r="C4483">
        <f>COUNTIFS($A$2:A4483,A4483)</f>
        <v>1</v>
      </c>
      <c r="D4483" t="str">
        <f t="shared" ref="D4483:D4546" si="212">A4483&amp;C4483</f>
        <v>NPT76BFGB1</v>
      </c>
      <c r="E4483" s="4" t="s">
        <v>18519</v>
      </c>
      <c r="F4483" s="4" t="s">
        <v>11011</v>
      </c>
      <c r="G4483" s="4" t="s">
        <v>17470</v>
      </c>
      <c r="H4483" s="4" t="s">
        <v>97</v>
      </c>
      <c r="I4483" s="4" t="s">
        <v>17467</v>
      </c>
      <c r="J4483" s="4" t="s">
        <v>11129</v>
      </c>
      <c r="K4483">
        <v>2915114.2409252399</v>
      </c>
      <c r="L4483">
        <v>52230.6</v>
      </c>
      <c r="M4483">
        <v>13905.24</v>
      </c>
      <c r="N4483">
        <v>2.9850746268656716E-2</v>
      </c>
    </row>
    <row r="4484" spans="1:14" hidden="1">
      <c r="A4484" t="str">
        <f t="shared" si="210"/>
        <v>NPT76ATJM</v>
      </c>
      <c r="B4484">
        <f t="shared" si="211"/>
        <v>1</v>
      </c>
      <c r="C4484">
        <f>COUNTIFS($A$2:A4484,A4484)</f>
        <v>1</v>
      </c>
      <c r="D4484" t="str">
        <f t="shared" si="212"/>
        <v>NPT76ATJM1</v>
      </c>
      <c r="E4484" s="4" t="s">
        <v>17608</v>
      </c>
      <c r="F4484" s="4" t="s">
        <v>7125</v>
      </c>
      <c r="G4484" s="4" t="s">
        <v>17476</v>
      </c>
      <c r="H4484" s="4" t="s">
        <v>97</v>
      </c>
      <c r="I4484" s="4" t="s">
        <v>17467</v>
      </c>
      <c r="J4484" s="4" t="s">
        <v>14271</v>
      </c>
      <c r="K4484">
        <v>7595359.6774193598</v>
      </c>
      <c r="L4484">
        <v>26287.200000000001</v>
      </c>
      <c r="M4484">
        <v>17524.8</v>
      </c>
      <c r="N4484">
        <v>0.16417910447761194</v>
      </c>
    </row>
    <row r="4485" spans="1:14" hidden="1">
      <c r="A4485" t="str">
        <f t="shared" si="210"/>
        <v>NPT76BEOG</v>
      </c>
      <c r="B4485">
        <f t="shared" si="211"/>
        <v>1</v>
      </c>
      <c r="C4485">
        <f>COUNTIFS($A$2:A4485,A4485)</f>
        <v>1</v>
      </c>
      <c r="D4485" t="str">
        <f t="shared" si="212"/>
        <v>NPT76BEOG1</v>
      </c>
      <c r="E4485" s="4" t="s">
        <v>17810</v>
      </c>
      <c r="F4485" s="4" t="s">
        <v>104</v>
      </c>
      <c r="G4485" s="4" t="s">
        <v>17476</v>
      </c>
      <c r="H4485" s="4" t="s">
        <v>97</v>
      </c>
      <c r="I4485" s="4" t="s">
        <v>17467</v>
      </c>
      <c r="J4485" s="4" t="s">
        <v>402</v>
      </c>
      <c r="K4485">
        <v>13150064.25162</v>
      </c>
      <c r="L4485">
        <v>65718</v>
      </c>
      <c r="M4485">
        <v>39430.800000000003</v>
      </c>
      <c r="N4485">
        <v>0.19402985074626866</v>
      </c>
    </row>
    <row r="4486" spans="1:14" hidden="1">
      <c r="A4486" t="str">
        <f t="shared" si="210"/>
        <v>NPT76AQZQ</v>
      </c>
      <c r="B4486">
        <f t="shared" si="211"/>
        <v>1</v>
      </c>
      <c r="C4486">
        <f>COUNTIFS($A$2:A4486,A4486)</f>
        <v>1</v>
      </c>
      <c r="D4486" t="str">
        <f t="shared" si="212"/>
        <v>NPT76AQZQ1</v>
      </c>
      <c r="E4486" s="4" t="s">
        <v>18174</v>
      </c>
      <c r="F4486" s="4" t="s">
        <v>104</v>
      </c>
      <c r="G4486" s="4" t="s">
        <v>17476</v>
      </c>
      <c r="H4486" s="4" t="s">
        <v>97</v>
      </c>
      <c r="I4486" s="4" t="s">
        <v>17467</v>
      </c>
      <c r="J4486" s="4" t="s">
        <v>205</v>
      </c>
      <c r="K4486">
        <v>2615877.1406674599</v>
      </c>
      <c r="L4486">
        <v>11722.5</v>
      </c>
      <c r="M4486">
        <v>2920.8</v>
      </c>
      <c r="N4486">
        <v>0.13930348258706468</v>
      </c>
    </row>
    <row r="4487" spans="1:14" hidden="1">
      <c r="A4487" t="str">
        <f t="shared" si="210"/>
        <v>NPT76AASI</v>
      </c>
      <c r="B4487">
        <f t="shared" si="211"/>
        <v>1</v>
      </c>
      <c r="C4487">
        <f>COUNTIFS($A$2:A4487,A4487)</f>
        <v>1</v>
      </c>
      <c r="D4487" t="str">
        <f t="shared" si="212"/>
        <v>NPT76AASI1</v>
      </c>
      <c r="E4487" s="4" t="s">
        <v>17621</v>
      </c>
      <c r="F4487" s="4" t="s">
        <v>6498</v>
      </c>
      <c r="G4487" s="4" t="s">
        <v>17470</v>
      </c>
      <c r="H4487" s="4" t="s">
        <v>97</v>
      </c>
      <c r="I4487" s="4" t="s">
        <v>17467</v>
      </c>
      <c r="J4487" s="4" t="s">
        <v>6595</v>
      </c>
      <c r="K4487">
        <v>6060366.1290322598</v>
      </c>
      <c r="L4487">
        <v>61336.800000000003</v>
      </c>
      <c r="M4487">
        <v>146040</v>
      </c>
      <c r="N4487">
        <v>0.26865671641791045</v>
      </c>
    </row>
    <row r="4488" spans="1:14" hidden="1">
      <c r="A4488" t="str">
        <f t="shared" si="210"/>
        <v>NPT76AZNN</v>
      </c>
      <c r="B4488">
        <f t="shared" si="211"/>
        <v>1</v>
      </c>
      <c r="C4488">
        <f>COUNTIFS($A$2:A4488,A4488)</f>
        <v>1</v>
      </c>
      <c r="D4488" t="str">
        <f t="shared" si="212"/>
        <v>NPT76AZNN1</v>
      </c>
      <c r="E4488" s="4" t="s">
        <v>18468</v>
      </c>
      <c r="F4488" s="4" t="s">
        <v>2057</v>
      </c>
      <c r="G4488" s="4" t="s">
        <v>17490</v>
      </c>
      <c r="H4488" s="4" t="s">
        <v>97</v>
      </c>
      <c r="I4488" s="4" t="s">
        <v>17467</v>
      </c>
      <c r="J4488" s="4" t="s">
        <v>5269</v>
      </c>
      <c r="K4488">
        <v>8379930.5862321798</v>
      </c>
      <c r="L4488">
        <v>29811.599999999999</v>
      </c>
      <c r="M4488">
        <v>43742.79</v>
      </c>
      <c r="N4488">
        <v>2.9850746268656716E-2</v>
      </c>
    </row>
    <row r="4489" spans="1:14" hidden="1">
      <c r="A4489" t="str">
        <f t="shared" si="210"/>
        <v>NPT76CGWU</v>
      </c>
      <c r="B4489">
        <f t="shared" si="211"/>
        <v>1</v>
      </c>
      <c r="C4489">
        <f>COUNTIFS($A$2:A4489,A4489)</f>
        <v>1</v>
      </c>
      <c r="D4489" t="str">
        <f t="shared" si="212"/>
        <v>NPT76CGWU1</v>
      </c>
      <c r="E4489" s="4" t="s">
        <v>17749</v>
      </c>
      <c r="F4489" s="4" t="s">
        <v>7125</v>
      </c>
      <c r="G4489" s="4" t="s">
        <v>17476</v>
      </c>
      <c r="H4489" s="4" t="s">
        <v>97</v>
      </c>
      <c r="I4489" s="4" t="s">
        <v>17467</v>
      </c>
      <c r="J4489" s="4" t="s">
        <v>15447</v>
      </c>
      <c r="K4489">
        <v>545867.52406448405</v>
      </c>
      <c r="L4489">
        <v>18255</v>
      </c>
      <c r="M4489">
        <v>29208</v>
      </c>
      <c r="N4489">
        <v>3.9800995024875621E-2</v>
      </c>
    </row>
    <row r="4490" spans="1:14" hidden="1">
      <c r="A4490" t="str">
        <f t="shared" si="210"/>
        <v>NPT76ADKR</v>
      </c>
      <c r="B4490">
        <f t="shared" si="211"/>
        <v>1</v>
      </c>
      <c r="C4490">
        <f>COUNTIFS($A$2:A4490,A4490)</f>
        <v>1</v>
      </c>
      <c r="D4490" t="str">
        <f t="shared" si="212"/>
        <v>NPT76ADKR1</v>
      </c>
      <c r="E4490" s="4" t="s">
        <v>17756</v>
      </c>
      <c r="F4490" s="4" t="s">
        <v>964</v>
      </c>
      <c r="G4490" s="4" t="s">
        <v>17474</v>
      </c>
      <c r="H4490" s="4" t="s">
        <v>97</v>
      </c>
      <c r="I4490" s="4" t="s">
        <v>17467</v>
      </c>
      <c r="J4490" s="4" t="s">
        <v>9969</v>
      </c>
      <c r="K4490">
        <v>2437202.3618755699</v>
      </c>
      <c r="L4490">
        <v>34398</v>
      </c>
      <c r="M4490">
        <v>34398</v>
      </c>
      <c r="N4490">
        <v>4.975124378109453E-2</v>
      </c>
    </row>
    <row r="4491" spans="1:14" hidden="1">
      <c r="A4491" t="str">
        <f t="shared" si="210"/>
        <v>NPT955AKCZ</v>
      </c>
      <c r="B4491">
        <f t="shared" si="211"/>
        <v>1</v>
      </c>
      <c r="C4491">
        <f>COUNTIFS($A$2:A4491,A4491)</f>
        <v>1</v>
      </c>
      <c r="D4491" t="str">
        <f t="shared" si="212"/>
        <v>NPT955AKCZ1</v>
      </c>
      <c r="E4491" s="4" t="s">
        <v>17675</v>
      </c>
      <c r="F4491" s="4" t="s">
        <v>2858</v>
      </c>
      <c r="G4491" s="4" t="s">
        <v>17466</v>
      </c>
      <c r="H4491" s="4" t="s">
        <v>23</v>
      </c>
      <c r="I4491" s="4" t="s">
        <v>17467</v>
      </c>
      <c r="J4491" s="4" t="s">
        <v>3119</v>
      </c>
      <c r="K4491">
        <v>22591065.707517602</v>
      </c>
      <c r="L4491">
        <v>175248</v>
      </c>
      <c r="M4491">
        <v>148960.79999999999</v>
      </c>
      <c r="N4491">
        <v>0.11442786069651742</v>
      </c>
    </row>
    <row r="4492" spans="1:14" hidden="1">
      <c r="A4492" t="str">
        <f t="shared" si="210"/>
        <v>NPT288ACIR</v>
      </c>
      <c r="B4492">
        <f t="shared" si="211"/>
        <v>1</v>
      </c>
      <c r="C4492">
        <f>COUNTIFS($A$2:A4492,A4492)</f>
        <v>1</v>
      </c>
      <c r="D4492" t="str">
        <f t="shared" si="212"/>
        <v>NPT288ACIR1</v>
      </c>
      <c r="E4492" s="4" t="s">
        <v>18085</v>
      </c>
      <c r="F4492" s="4" t="s">
        <v>9200</v>
      </c>
      <c r="G4492" s="4" t="s">
        <v>17470</v>
      </c>
      <c r="H4492" s="4" t="s">
        <v>919</v>
      </c>
      <c r="I4492" s="4" t="s">
        <v>17467</v>
      </c>
      <c r="J4492" s="4" t="s">
        <v>9363</v>
      </c>
      <c r="K4492">
        <v>13756858.9406396</v>
      </c>
      <c r="L4492">
        <v>0</v>
      </c>
      <c r="M4492">
        <v>530.46</v>
      </c>
      <c r="N4492">
        <v>9.9502487562189053E-3</v>
      </c>
    </row>
    <row r="4493" spans="1:14" hidden="1">
      <c r="A4493" t="str">
        <f t="shared" si="210"/>
        <v>NPT76BMDM</v>
      </c>
      <c r="B4493">
        <f t="shared" si="211"/>
        <v>1</v>
      </c>
      <c r="C4493">
        <f>COUNTIFS($A$2:A4493,A4493)</f>
        <v>1</v>
      </c>
      <c r="D4493" t="str">
        <f t="shared" si="212"/>
        <v>NPT76BMDM1</v>
      </c>
      <c r="E4493" s="4" t="s">
        <v>18231</v>
      </c>
      <c r="F4493" s="4" t="s">
        <v>2057</v>
      </c>
      <c r="G4493" s="4" t="s">
        <v>17490</v>
      </c>
      <c r="H4493" s="4" t="s">
        <v>97</v>
      </c>
      <c r="I4493" s="4" t="s">
        <v>17467</v>
      </c>
      <c r="J4493" s="4" t="s">
        <v>13566</v>
      </c>
      <c r="K4493">
        <v>2667350</v>
      </c>
      <c r="L4493">
        <v>0</v>
      </c>
      <c r="M4493">
        <v>0</v>
      </c>
      <c r="N4493">
        <v>2.9850746268656716E-2</v>
      </c>
    </row>
    <row r="4494" spans="1:14" hidden="1">
      <c r="A4494" t="str">
        <f t="shared" ref="A4494:A4557" si="213">H4494&amp;J4494</f>
        <v>NPT76APTZ</v>
      </c>
      <c r="B4494">
        <f t="shared" si="211"/>
        <v>1</v>
      </c>
      <c r="C4494">
        <f>COUNTIFS($A$2:A4494,A4494)</f>
        <v>1</v>
      </c>
      <c r="D4494" t="str">
        <f t="shared" si="212"/>
        <v>NPT76APTZ1</v>
      </c>
      <c r="E4494" s="4" t="s">
        <v>17700</v>
      </c>
      <c r="F4494" s="4" t="s">
        <v>104</v>
      </c>
      <c r="G4494" s="4" t="s">
        <v>17476</v>
      </c>
      <c r="H4494" s="4" t="s">
        <v>97</v>
      </c>
      <c r="I4494" s="4" t="s">
        <v>17467</v>
      </c>
      <c r="J4494" s="4" t="s">
        <v>8503</v>
      </c>
      <c r="K4494">
        <v>6920980.6451612897</v>
      </c>
      <c r="L4494">
        <v>96386.4</v>
      </c>
      <c r="M4494">
        <v>96386.4</v>
      </c>
      <c r="N4494">
        <v>0.14925373134328357</v>
      </c>
    </row>
    <row r="4495" spans="1:14" hidden="1">
      <c r="A4495" t="str">
        <f t="shared" si="213"/>
        <v>NPT288ALHM</v>
      </c>
      <c r="B4495">
        <f t="shared" si="211"/>
        <v>1</v>
      </c>
      <c r="C4495">
        <f>COUNTIFS($A$2:A4495,A4495)</f>
        <v>1</v>
      </c>
      <c r="D4495" t="str">
        <f t="shared" si="212"/>
        <v>NPT288ALHM1</v>
      </c>
      <c r="E4495" s="4" t="s">
        <v>18091</v>
      </c>
      <c r="F4495" s="4" t="s">
        <v>8351</v>
      </c>
      <c r="G4495" s="4" t="s">
        <v>17466</v>
      </c>
      <c r="H4495" s="4" t="s">
        <v>919</v>
      </c>
      <c r="I4495" s="4" t="s">
        <v>17467</v>
      </c>
      <c r="J4495" s="4" t="s">
        <v>10307</v>
      </c>
      <c r="K4495">
        <v>19413190.322580598</v>
      </c>
      <c r="L4495">
        <v>0</v>
      </c>
      <c r="M4495">
        <v>0</v>
      </c>
      <c r="N4495">
        <v>3.9800995024875621E-2</v>
      </c>
    </row>
    <row r="4496" spans="1:14" hidden="1">
      <c r="A4496" t="str">
        <f t="shared" si="213"/>
        <v>NPT76A00X</v>
      </c>
      <c r="B4496">
        <f t="shared" si="211"/>
        <v>1</v>
      </c>
      <c r="C4496">
        <f>COUNTIFS($A$2:A4496,A4496)</f>
        <v>1</v>
      </c>
      <c r="D4496" t="str">
        <f t="shared" si="212"/>
        <v>NPT76A00X1</v>
      </c>
      <c r="E4496" s="4" t="s">
        <v>18298</v>
      </c>
      <c r="F4496" s="4" t="s">
        <v>31</v>
      </c>
      <c r="G4496" s="4" t="s">
        <v>17474</v>
      </c>
      <c r="H4496" s="4" t="s">
        <v>97</v>
      </c>
      <c r="I4496" s="4" t="s">
        <v>17467</v>
      </c>
      <c r="J4496" s="4" t="s">
        <v>917</v>
      </c>
      <c r="K4496">
        <v>3367300</v>
      </c>
      <c r="L4496">
        <v>0</v>
      </c>
      <c r="M4496">
        <v>0</v>
      </c>
      <c r="N4496">
        <v>9.9502487562189053E-3</v>
      </c>
    </row>
    <row r="4497" spans="1:14" hidden="1">
      <c r="A4497" t="str">
        <f t="shared" si="213"/>
        <v>NPT76ACSF</v>
      </c>
      <c r="B4497">
        <f t="shared" si="211"/>
        <v>1</v>
      </c>
      <c r="C4497">
        <f>COUNTIFS($A$2:A4497,A4497)</f>
        <v>1</v>
      </c>
      <c r="D4497" t="str">
        <f t="shared" si="212"/>
        <v>NPT76ACSF1</v>
      </c>
      <c r="E4497" s="4" t="s">
        <v>17602</v>
      </c>
      <c r="F4497" s="4" t="s">
        <v>11011</v>
      </c>
      <c r="G4497" s="4" t="s">
        <v>17470</v>
      </c>
      <c r="H4497" s="4" t="s">
        <v>97</v>
      </c>
      <c r="I4497" s="4" t="s">
        <v>17467</v>
      </c>
      <c r="J4497" s="4" t="s">
        <v>11255</v>
      </c>
      <c r="K4497">
        <v>2376355.6155507602</v>
      </c>
      <c r="L4497">
        <v>11683.2</v>
      </c>
      <c r="M4497">
        <v>4906.2</v>
      </c>
      <c r="N4497">
        <v>3.9800995024875621E-2</v>
      </c>
    </row>
    <row r="4498" spans="1:14" hidden="1">
      <c r="A4498" t="str">
        <f t="shared" si="213"/>
        <v>NPT76ADAQ</v>
      </c>
      <c r="B4498">
        <f t="shared" si="211"/>
        <v>1</v>
      </c>
      <c r="C4498">
        <f>COUNTIFS($A$2:A4498,A4498)</f>
        <v>1</v>
      </c>
      <c r="D4498" t="str">
        <f t="shared" si="212"/>
        <v>NPT76ADAQ1</v>
      </c>
      <c r="E4498" s="4" t="s">
        <v>18368</v>
      </c>
      <c r="F4498" s="4" t="s">
        <v>964</v>
      </c>
      <c r="G4498" s="4" t="s">
        <v>17474</v>
      </c>
      <c r="H4498" s="4" t="s">
        <v>97</v>
      </c>
      <c r="I4498" s="4" t="s">
        <v>17467</v>
      </c>
      <c r="J4498" s="4" t="s">
        <v>9863</v>
      </c>
      <c r="K4498">
        <v>6122162.8788406597</v>
      </c>
      <c r="L4498">
        <v>84166.2</v>
      </c>
      <c r="M4498">
        <v>127579.08</v>
      </c>
      <c r="N4498">
        <v>7.9601990049751242E-2</v>
      </c>
    </row>
    <row r="4499" spans="1:14" hidden="1">
      <c r="A4499" t="str">
        <f t="shared" si="213"/>
        <v>NPT76BKLK</v>
      </c>
      <c r="B4499">
        <f t="shared" si="211"/>
        <v>1</v>
      </c>
      <c r="C4499">
        <f>COUNTIFS($A$2:A4499,A4499)</f>
        <v>1</v>
      </c>
      <c r="D4499" t="str">
        <f t="shared" si="212"/>
        <v>NPT76BKLK1</v>
      </c>
      <c r="E4499" s="4" t="s">
        <v>17946</v>
      </c>
      <c r="F4499" s="4" t="s">
        <v>104</v>
      </c>
      <c r="G4499" s="4" t="s">
        <v>17476</v>
      </c>
      <c r="H4499" s="4" t="s">
        <v>97</v>
      </c>
      <c r="I4499" s="4" t="s">
        <v>17467</v>
      </c>
      <c r="J4499" s="4" t="s">
        <v>8718</v>
      </c>
      <c r="K4499">
        <v>3616780.0347306598</v>
      </c>
      <c r="L4499">
        <v>61916.4</v>
      </c>
      <c r="M4499">
        <v>32515.200000000001</v>
      </c>
      <c r="N4499">
        <v>5.9701492537313432E-2</v>
      </c>
    </row>
    <row r="4500" spans="1:14" hidden="1">
      <c r="A4500" t="str">
        <f t="shared" si="213"/>
        <v>NPT955AWGA</v>
      </c>
      <c r="B4500">
        <f t="shared" si="211"/>
        <v>1</v>
      </c>
      <c r="C4500">
        <f>COUNTIFS($A$2:A4500,A4500)</f>
        <v>1</v>
      </c>
      <c r="D4500" t="str">
        <f t="shared" si="212"/>
        <v>NPT955AWGA1</v>
      </c>
      <c r="E4500" s="4" t="s">
        <v>17933</v>
      </c>
      <c r="F4500" s="4" t="s">
        <v>926</v>
      </c>
      <c r="G4500" s="4" t="s">
        <v>17490</v>
      </c>
      <c r="H4500" s="4" t="s">
        <v>23</v>
      </c>
      <c r="I4500" s="4" t="s">
        <v>17467</v>
      </c>
      <c r="J4500" s="4" t="s">
        <v>14791</v>
      </c>
      <c r="K4500">
        <v>12809143.399917699</v>
      </c>
      <c r="L4500">
        <v>75940.800000000003</v>
      </c>
      <c r="M4500">
        <v>140198.39999999999</v>
      </c>
      <c r="N4500">
        <v>0.15920398009950248</v>
      </c>
    </row>
    <row r="4501" spans="1:14" hidden="1">
      <c r="A4501" t="str">
        <f t="shared" si="213"/>
        <v>NPT76AEAG</v>
      </c>
      <c r="B4501">
        <f t="shared" si="211"/>
        <v>1</v>
      </c>
      <c r="C4501">
        <f>COUNTIFS($A$2:A4501,A4501)</f>
        <v>1</v>
      </c>
      <c r="D4501" t="str">
        <f t="shared" si="212"/>
        <v>NPT76AEAG1</v>
      </c>
      <c r="E4501" s="4" t="s">
        <v>18052</v>
      </c>
      <c r="F4501" s="4" t="s">
        <v>964</v>
      </c>
      <c r="G4501" s="4" t="s">
        <v>17474</v>
      </c>
      <c r="H4501" s="4" t="s">
        <v>97</v>
      </c>
      <c r="I4501" s="4" t="s">
        <v>17467</v>
      </c>
      <c r="J4501" s="4" t="s">
        <v>1277</v>
      </c>
      <c r="K4501">
        <v>2383136.2644381998</v>
      </c>
      <c r="L4501">
        <v>6879.6</v>
      </c>
      <c r="M4501">
        <v>12707.34</v>
      </c>
      <c r="N4501">
        <v>2.9850746268656716E-2</v>
      </c>
    </row>
    <row r="4502" spans="1:14" hidden="1">
      <c r="A4502" t="str">
        <f t="shared" si="213"/>
        <v>NPT76AUCU</v>
      </c>
      <c r="B4502">
        <f t="shared" si="211"/>
        <v>1</v>
      </c>
      <c r="C4502">
        <f>COUNTIFS($A$2:A4502,A4502)</f>
        <v>1</v>
      </c>
      <c r="D4502" t="str">
        <f t="shared" si="212"/>
        <v>NPT76AUCU1</v>
      </c>
      <c r="E4502" s="4" t="s">
        <v>18286</v>
      </c>
      <c r="F4502" s="4" t="s">
        <v>1365</v>
      </c>
      <c r="G4502" s="4" t="s">
        <v>17490</v>
      </c>
      <c r="H4502" s="4" t="s">
        <v>97</v>
      </c>
      <c r="I4502" s="4" t="s">
        <v>17467</v>
      </c>
      <c r="J4502" s="4" t="s">
        <v>10893</v>
      </c>
      <c r="K4502">
        <v>3158424.6951856702</v>
      </c>
      <c r="L4502">
        <v>0</v>
      </c>
      <c r="M4502">
        <v>0</v>
      </c>
      <c r="N4502">
        <v>9.9502487562189053E-3</v>
      </c>
    </row>
    <row r="4503" spans="1:14" hidden="1">
      <c r="A4503" t="str">
        <f t="shared" si="213"/>
        <v>NPT288A0O6</v>
      </c>
      <c r="B4503">
        <f t="shared" si="211"/>
        <v>1</v>
      </c>
      <c r="C4503">
        <f>COUNTIFS($A$2:A4503,A4503)</f>
        <v>1</v>
      </c>
      <c r="D4503" t="str">
        <f t="shared" si="212"/>
        <v>NPT288A0O61</v>
      </c>
      <c r="E4503" s="4" t="s">
        <v>17618</v>
      </c>
      <c r="F4503" s="4" t="s">
        <v>8882</v>
      </c>
      <c r="G4503" s="4" t="s">
        <v>17476</v>
      </c>
      <c r="H4503" s="4" t="s">
        <v>919</v>
      </c>
      <c r="I4503" s="4" t="s">
        <v>17467</v>
      </c>
      <c r="J4503" s="4" t="s">
        <v>9168</v>
      </c>
      <c r="K4503">
        <v>20099448.3870968</v>
      </c>
      <c r="L4503">
        <v>0</v>
      </c>
      <c r="M4503">
        <v>0</v>
      </c>
      <c r="N4503">
        <v>5.9701492537313432E-2</v>
      </c>
    </row>
    <row r="4504" spans="1:14" hidden="1">
      <c r="A4504" t="str">
        <f t="shared" si="213"/>
        <v>NPT76BAQW</v>
      </c>
      <c r="B4504">
        <f t="shared" si="211"/>
        <v>1</v>
      </c>
      <c r="C4504">
        <f>COUNTIFS($A$2:A4504,A4504)</f>
        <v>1</v>
      </c>
      <c r="D4504" t="str">
        <f t="shared" si="212"/>
        <v>NPT76BAQW1</v>
      </c>
      <c r="E4504" s="4" t="s">
        <v>18054</v>
      </c>
      <c r="F4504" s="4" t="s">
        <v>10348</v>
      </c>
      <c r="G4504" s="4" t="s">
        <v>17466</v>
      </c>
      <c r="H4504" s="4" t="s">
        <v>97</v>
      </c>
      <c r="I4504" s="4" t="s">
        <v>17467</v>
      </c>
      <c r="J4504" s="4" t="s">
        <v>10357</v>
      </c>
      <c r="K4504">
        <v>7169606.7546854299</v>
      </c>
      <c r="L4504">
        <v>57903.3</v>
      </c>
      <c r="M4504">
        <v>48558.51</v>
      </c>
      <c r="N4504">
        <v>9.950248756218906E-2</v>
      </c>
    </row>
    <row r="4505" spans="1:14" hidden="1">
      <c r="A4505" t="str">
        <f t="shared" si="213"/>
        <v>NPT76ADLC</v>
      </c>
      <c r="B4505">
        <f t="shared" si="211"/>
        <v>1</v>
      </c>
      <c r="C4505">
        <f>COUNTIFS($A$2:A4505,A4505)</f>
        <v>1</v>
      </c>
      <c r="D4505" t="str">
        <f t="shared" si="212"/>
        <v>NPT76ADLC1</v>
      </c>
      <c r="E4505" s="4" t="s">
        <v>18489</v>
      </c>
      <c r="F4505" s="4" t="s">
        <v>964</v>
      </c>
      <c r="G4505" s="4" t="s">
        <v>17474</v>
      </c>
      <c r="H4505" s="4" t="s">
        <v>97</v>
      </c>
      <c r="I4505" s="4" t="s">
        <v>17467</v>
      </c>
      <c r="J4505" s="4" t="s">
        <v>9838</v>
      </c>
      <c r="K4505">
        <v>10421529.247589201</v>
      </c>
      <c r="L4505">
        <v>131436</v>
      </c>
      <c r="M4505">
        <v>152611.79999999999</v>
      </c>
      <c r="N4505">
        <v>0.29353233830845771</v>
      </c>
    </row>
    <row r="4506" spans="1:14" hidden="1">
      <c r="A4506" t="str">
        <f t="shared" si="213"/>
        <v>NPT955BHIQ</v>
      </c>
      <c r="B4506">
        <f t="shared" si="211"/>
        <v>1</v>
      </c>
      <c r="C4506">
        <f>COUNTIFS($A$2:A4506,A4506)</f>
        <v>1</v>
      </c>
      <c r="D4506" t="str">
        <f t="shared" si="212"/>
        <v>NPT955BHIQ1</v>
      </c>
      <c r="E4506" s="4" t="s">
        <v>18381</v>
      </c>
      <c r="F4506" s="4" t="s">
        <v>7146</v>
      </c>
      <c r="G4506" s="4" t="s">
        <v>17470</v>
      </c>
      <c r="H4506" s="4" t="s">
        <v>23</v>
      </c>
      <c r="I4506" s="4" t="s">
        <v>17467</v>
      </c>
      <c r="J4506" s="4" t="s">
        <v>9645</v>
      </c>
      <c r="K4506">
        <v>4442000</v>
      </c>
      <c r="L4506">
        <v>79688.7</v>
      </c>
      <c r="M4506">
        <v>71089.2</v>
      </c>
      <c r="N4506">
        <v>0.12935323383084577</v>
      </c>
    </row>
    <row r="4507" spans="1:14" hidden="1">
      <c r="A4507" t="str">
        <f t="shared" si="213"/>
        <v>NPT76FN9J</v>
      </c>
      <c r="B4507">
        <f t="shared" si="211"/>
        <v>1</v>
      </c>
      <c r="C4507">
        <f>COUNTIFS($A$2:A4507,A4507)</f>
        <v>1</v>
      </c>
      <c r="D4507" t="str">
        <f t="shared" si="212"/>
        <v>NPT76FN9J1</v>
      </c>
      <c r="E4507" s="4" t="s">
        <v>17606</v>
      </c>
      <c r="F4507" s="4" t="s">
        <v>31</v>
      </c>
      <c r="G4507" s="4" t="s">
        <v>17474</v>
      </c>
      <c r="H4507" s="4" t="s">
        <v>97</v>
      </c>
      <c r="I4507" s="4" t="s">
        <v>17467</v>
      </c>
      <c r="J4507" s="4" t="s">
        <v>14771</v>
      </c>
      <c r="K4507">
        <v>2477375.2102714302</v>
      </c>
      <c r="L4507">
        <v>0</v>
      </c>
      <c r="M4507">
        <v>1146.5999999999999</v>
      </c>
      <c r="N4507">
        <v>9.9502487562189053E-3</v>
      </c>
    </row>
    <row r="4508" spans="1:14" hidden="1">
      <c r="A4508" t="str">
        <f t="shared" si="213"/>
        <v>NPT76AFOW</v>
      </c>
      <c r="B4508">
        <f t="shared" si="211"/>
        <v>1</v>
      </c>
      <c r="C4508">
        <f>COUNTIFS($A$2:A4508,A4508)</f>
        <v>1</v>
      </c>
      <c r="D4508" t="str">
        <f t="shared" si="212"/>
        <v>NPT76AFOW1</v>
      </c>
      <c r="E4508" s="4" t="s">
        <v>18213</v>
      </c>
      <c r="F4508" s="4" t="s">
        <v>8154</v>
      </c>
      <c r="G4508" s="4" t="s">
        <v>17474</v>
      </c>
      <c r="H4508" s="4" t="s">
        <v>97</v>
      </c>
      <c r="I4508" s="4" t="s">
        <v>17467</v>
      </c>
      <c r="J4508" s="4" t="s">
        <v>13508</v>
      </c>
      <c r="K4508">
        <v>10290264.394892</v>
      </c>
      <c r="L4508">
        <v>151881.60000000001</v>
      </c>
      <c r="M4508">
        <v>249728.4</v>
      </c>
      <c r="N4508">
        <v>0.82089552238805974</v>
      </c>
    </row>
    <row r="4509" spans="1:14" hidden="1">
      <c r="A4509" t="str">
        <f t="shared" si="213"/>
        <v>NPT76AVRV</v>
      </c>
      <c r="B4509">
        <f t="shared" si="211"/>
        <v>1</v>
      </c>
      <c r="C4509">
        <f>COUNTIFS($A$2:A4509,A4509)</f>
        <v>1</v>
      </c>
      <c r="D4509" t="str">
        <f t="shared" si="212"/>
        <v>NPT76AVRV1</v>
      </c>
      <c r="E4509" s="4" t="s">
        <v>18101</v>
      </c>
      <c r="F4509" s="4" t="s">
        <v>1365</v>
      </c>
      <c r="G4509" s="4" t="s">
        <v>17490</v>
      </c>
      <c r="H4509" s="4" t="s">
        <v>97</v>
      </c>
      <c r="I4509" s="4" t="s">
        <v>17467</v>
      </c>
      <c r="J4509" s="4" t="s">
        <v>1827</v>
      </c>
      <c r="K4509">
        <v>6361481.9202645998</v>
      </c>
      <c r="L4509">
        <v>17199</v>
      </c>
      <c r="M4509">
        <v>0</v>
      </c>
      <c r="N4509">
        <v>0</v>
      </c>
    </row>
    <row r="4510" spans="1:14" hidden="1">
      <c r="A4510" t="str">
        <f t="shared" si="213"/>
        <v>NPT76AJYM</v>
      </c>
      <c r="B4510">
        <f t="shared" si="211"/>
        <v>1</v>
      </c>
      <c r="C4510">
        <f>COUNTIFS($A$2:A4510,A4510)</f>
        <v>1</v>
      </c>
      <c r="D4510" t="str">
        <f t="shared" si="212"/>
        <v>NPT76AJYM1</v>
      </c>
      <c r="E4510" s="4" t="s">
        <v>18040</v>
      </c>
      <c r="F4510" s="4" t="s">
        <v>2858</v>
      </c>
      <c r="G4510" s="4" t="s">
        <v>17466</v>
      </c>
      <c r="H4510" s="4" t="s">
        <v>97</v>
      </c>
      <c r="I4510" s="4" t="s">
        <v>17467</v>
      </c>
      <c r="J4510" s="4" t="s">
        <v>12118</v>
      </c>
      <c r="K4510">
        <v>6444832.1349328598</v>
      </c>
      <c r="L4510">
        <v>73020</v>
      </c>
      <c r="M4510">
        <v>0</v>
      </c>
      <c r="N4510">
        <v>1.4925373134328358E-2</v>
      </c>
    </row>
    <row r="4511" spans="1:14" hidden="1">
      <c r="A4511" t="str">
        <f t="shared" si="213"/>
        <v>NPT76BJMB</v>
      </c>
      <c r="B4511">
        <f t="shared" si="211"/>
        <v>1</v>
      </c>
      <c r="C4511">
        <f>COUNTIFS($A$2:A4511,A4511)</f>
        <v>1</v>
      </c>
      <c r="D4511" t="str">
        <f t="shared" si="212"/>
        <v>NPT76BJMB1</v>
      </c>
      <c r="E4511" s="4" t="s">
        <v>17560</v>
      </c>
      <c r="F4511" s="4" t="s">
        <v>6498</v>
      </c>
      <c r="G4511" s="4" t="s">
        <v>17470</v>
      </c>
      <c r="H4511" s="4" t="s">
        <v>97</v>
      </c>
      <c r="I4511" s="4" t="s">
        <v>17467</v>
      </c>
      <c r="J4511" s="4" t="s">
        <v>7094</v>
      </c>
      <c r="K4511">
        <v>4868227.1996599501</v>
      </c>
      <c r="L4511">
        <v>16064.4</v>
      </c>
      <c r="M4511">
        <v>26516.52</v>
      </c>
      <c r="N4511">
        <v>1.4925373134328358E-2</v>
      </c>
    </row>
    <row r="4512" spans="1:14" hidden="1">
      <c r="A4512" t="str">
        <f t="shared" si="213"/>
        <v>NPT76AMCZ</v>
      </c>
      <c r="B4512">
        <f t="shared" si="211"/>
        <v>1</v>
      </c>
      <c r="C4512">
        <f>COUNTIFS($A$2:A4512,A4512)</f>
        <v>1</v>
      </c>
      <c r="D4512" t="str">
        <f t="shared" si="212"/>
        <v>NPT76AMCZ1</v>
      </c>
      <c r="E4512" s="4" t="s">
        <v>18284</v>
      </c>
      <c r="F4512" s="4" t="s">
        <v>3297</v>
      </c>
      <c r="G4512" s="4" t="s">
        <v>17476</v>
      </c>
      <c r="H4512" s="4" t="s">
        <v>97</v>
      </c>
      <c r="I4512" s="4" t="s">
        <v>17467</v>
      </c>
      <c r="J4512" s="4" t="s">
        <v>3401</v>
      </c>
      <c r="K4512">
        <v>2566000</v>
      </c>
      <c r="L4512">
        <v>21945.3</v>
      </c>
      <c r="M4512">
        <v>8032.2</v>
      </c>
      <c r="N4512">
        <v>6.965174129353234E-2</v>
      </c>
    </row>
    <row r="4513" spans="1:14" hidden="1">
      <c r="A4513" t="str">
        <f t="shared" si="213"/>
        <v>NPT76AYMI</v>
      </c>
      <c r="B4513">
        <f t="shared" si="211"/>
        <v>1</v>
      </c>
      <c r="C4513">
        <f>COUNTIFS($A$2:A4513,A4513)</f>
        <v>1</v>
      </c>
      <c r="D4513" t="str">
        <f t="shared" si="212"/>
        <v>NPT76AYMI1</v>
      </c>
      <c r="E4513" s="4" t="s">
        <v>17776</v>
      </c>
      <c r="F4513" s="4" t="s">
        <v>2057</v>
      </c>
      <c r="G4513" s="4" t="s">
        <v>17490</v>
      </c>
      <c r="H4513" s="4" t="s">
        <v>97</v>
      </c>
      <c r="I4513" s="4" t="s">
        <v>17467</v>
      </c>
      <c r="J4513" s="4" t="s">
        <v>15288</v>
      </c>
      <c r="K4513">
        <v>7844326.4578833701</v>
      </c>
      <c r="L4513">
        <v>0</v>
      </c>
      <c r="M4513">
        <v>0</v>
      </c>
      <c r="N4513">
        <v>0.15920398009950248</v>
      </c>
    </row>
    <row r="4514" spans="1:14" hidden="1">
      <c r="A4514" t="str">
        <f t="shared" si="213"/>
        <v>NPT955BLYR</v>
      </c>
      <c r="B4514">
        <f t="shared" si="211"/>
        <v>1</v>
      </c>
      <c r="C4514">
        <f>COUNTIFS($A$2:A4514,A4514)</f>
        <v>1</v>
      </c>
      <c r="D4514" t="str">
        <f t="shared" si="212"/>
        <v>NPT955BLYR1</v>
      </c>
      <c r="E4514" s="4" t="s">
        <v>18542</v>
      </c>
      <c r="F4514" s="4" t="s">
        <v>2858</v>
      </c>
      <c r="G4514" s="4" t="s">
        <v>17466</v>
      </c>
      <c r="H4514" s="4" t="s">
        <v>23</v>
      </c>
      <c r="I4514" s="4" t="s">
        <v>17467</v>
      </c>
      <c r="J4514" s="4" t="s">
        <v>3209</v>
      </c>
      <c r="K4514">
        <v>1858982.57394572</v>
      </c>
      <c r="L4514">
        <v>72289.8</v>
      </c>
      <c r="M4514">
        <v>59146.2</v>
      </c>
      <c r="N4514">
        <v>5.4726368159203981E-2</v>
      </c>
    </row>
    <row r="4515" spans="1:14" hidden="1">
      <c r="A4515" t="str">
        <f t="shared" si="213"/>
        <v>NPT76AKOG</v>
      </c>
      <c r="B4515">
        <f t="shared" si="211"/>
        <v>1</v>
      </c>
      <c r="C4515">
        <f>COUNTIFS($A$2:A4515,A4515)</f>
        <v>1</v>
      </c>
      <c r="D4515" t="str">
        <f t="shared" si="212"/>
        <v>NPT76AKOG1</v>
      </c>
      <c r="E4515" s="4" t="s">
        <v>17615</v>
      </c>
      <c r="F4515" s="4" t="s">
        <v>2858</v>
      </c>
      <c r="G4515" s="4" t="s">
        <v>17466</v>
      </c>
      <c r="H4515" s="4" t="s">
        <v>97</v>
      </c>
      <c r="I4515" s="4" t="s">
        <v>17467</v>
      </c>
      <c r="J4515" s="4" t="s">
        <v>11978</v>
      </c>
      <c r="K4515">
        <v>5034026.4056294803</v>
      </c>
      <c r="L4515">
        <v>42951.48</v>
      </c>
      <c r="M4515">
        <v>52574.400000000001</v>
      </c>
      <c r="N4515">
        <v>9.950248756218906E-2</v>
      </c>
    </row>
    <row r="4516" spans="1:14" hidden="1">
      <c r="A4516" t="str">
        <f t="shared" si="213"/>
        <v>NPT76AZSN</v>
      </c>
      <c r="B4516">
        <f t="shared" si="211"/>
        <v>1</v>
      </c>
      <c r="C4516">
        <f>COUNTIFS($A$2:A4516,A4516)</f>
        <v>1</v>
      </c>
      <c r="D4516" t="str">
        <f t="shared" si="212"/>
        <v>NPT76AZSN1</v>
      </c>
      <c r="E4516" s="4" t="s">
        <v>17547</v>
      </c>
      <c r="F4516" s="4" t="s">
        <v>2858</v>
      </c>
      <c r="G4516" s="4" t="s">
        <v>17466</v>
      </c>
      <c r="H4516" s="4" t="s">
        <v>97</v>
      </c>
      <c r="I4516" s="4" t="s">
        <v>17467</v>
      </c>
      <c r="J4516" s="4" t="s">
        <v>12181</v>
      </c>
      <c r="K4516">
        <v>4214555.7862467803</v>
      </c>
      <c r="L4516">
        <v>43914.6</v>
      </c>
      <c r="M4516">
        <v>40133.85</v>
      </c>
      <c r="N4516">
        <v>9.950248756218906E-2</v>
      </c>
    </row>
    <row r="4517" spans="1:14" hidden="1">
      <c r="A4517" t="str">
        <f t="shared" si="213"/>
        <v>NPT76BDID</v>
      </c>
      <c r="B4517">
        <f t="shared" si="211"/>
        <v>1</v>
      </c>
      <c r="C4517">
        <f>COUNTIFS($A$2:A4517,A4517)</f>
        <v>1</v>
      </c>
      <c r="D4517" t="str">
        <f t="shared" si="212"/>
        <v>NPT76BDID1</v>
      </c>
      <c r="E4517" s="4" t="s">
        <v>17582</v>
      </c>
      <c r="F4517" s="4" t="s">
        <v>4451</v>
      </c>
      <c r="G4517" s="4" t="s">
        <v>17466</v>
      </c>
      <c r="H4517" s="4" t="s">
        <v>97</v>
      </c>
      <c r="I4517" s="4" t="s">
        <v>17467</v>
      </c>
      <c r="J4517" s="4" t="s">
        <v>4919</v>
      </c>
      <c r="K4517">
        <v>5696750</v>
      </c>
      <c r="L4517">
        <v>42738</v>
      </c>
      <c r="M4517">
        <v>27518.400000000001</v>
      </c>
      <c r="N4517">
        <v>5.4726368159203981E-2</v>
      </c>
    </row>
    <row r="4518" spans="1:14" hidden="1">
      <c r="A4518" t="str">
        <f t="shared" si="213"/>
        <v>NPT955AKTY</v>
      </c>
      <c r="B4518">
        <f t="shared" si="211"/>
        <v>1</v>
      </c>
      <c r="C4518">
        <f>COUNTIFS($A$2:A4518,A4518)</f>
        <v>1</v>
      </c>
      <c r="D4518" t="str">
        <f t="shared" si="212"/>
        <v>NPT955AKTY1</v>
      </c>
      <c r="E4518" s="4" t="s">
        <v>18649</v>
      </c>
      <c r="F4518" s="4" t="s">
        <v>12710</v>
      </c>
      <c r="G4518" s="4" t="s">
        <v>17466</v>
      </c>
      <c r="H4518" s="4" t="s">
        <v>23</v>
      </c>
      <c r="I4518" s="4" t="s">
        <v>17467</v>
      </c>
      <c r="J4518" s="4" t="s">
        <v>10146</v>
      </c>
      <c r="K4518">
        <v>17771714.550310001</v>
      </c>
      <c r="L4518">
        <v>143849.4</v>
      </c>
      <c r="M4518">
        <v>113911.2</v>
      </c>
      <c r="N4518">
        <v>0.53233830845771146</v>
      </c>
    </row>
    <row r="4519" spans="1:14" hidden="1">
      <c r="A4519" t="str">
        <f t="shared" si="213"/>
        <v>NPT288AGYB</v>
      </c>
      <c r="B4519">
        <f t="shared" si="211"/>
        <v>1</v>
      </c>
      <c r="C4519">
        <f>COUNTIFS($A$2:A4519,A4519)</f>
        <v>1</v>
      </c>
      <c r="D4519" t="str">
        <f t="shared" si="212"/>
        <v>NPT288AGYB1</v>
      </c>
      <c r="E4519" s="4" t="s">
        <v>18341</v>
      </c>
      <c r="F4519" s="4" t="s">
        <v>31</v>
      </c>
      <c r="G4519" s="4" t="s">
        <v>17474</v>
      </c>
      <c r="H4519" s="4" t="s">
        <v>919</v>
      </c>
      <c r="I4519" s="4" t="s">
        <v>17467</v>
      </c>
      <c r="J4519" s="4" t="s">
        <v>69</v>
      </c>
      <c r="K4519">
        <v>15427177.3427158</v>
      </c>
      <c r="L4519">
        <v>74836.740000000005</v>
      </c>
      <c r="M4519">
        <v>23871.48</v>
      </c>
      <c r="N4519">
        <v>0.26368159203980102</v>
      </c>
    </row>
    <row r="4520" spans="1:14" hidden="1">
      <c r="A4520" t="str">
        <f t="shared" si="213"/>
        <v>NPT76AKVB</v>
      </c>
      <c r="B4520">
        <f t="shared" si="211"/>
        <v>1</v>
      </c>
      <c r="C4520">
        <f>COUNTIFS($A$2:A4520,A4520)</f>
        <v>1</v>
      </c>
      <c r="D4520" t="str">
        <f t="shared" si="212"/>
        <v>NPT76AKVB1</v>
      </c>
      <c r="E4520" s="4" t="s">
        <v>18614</v>
      </c>
      <c r="F4520" s="4" t="s">
        <v>12710</v>
      </c>
      <c r="G4520" s="4" t="s">
        <v>17466</v>
      </c>
      <c r="H4520" s="4" t="s">
        <v>97</v>
      </c>
      <c r="I4520" s="4" t="s">
        <v>17467</v>
      </c>
      <c r="J4520" s="4" t="s">
        <v>12884</v>
      </c>
      <c r="K4520">
        <v>3054950</v>
      </c>
      <c r="L4520">
        <v>43812</v>
      </c>
      <c r="M4520">
        <v>33589.199999999997</v>
      </c>
      <c r="N4520">
        <v>3.9800995024875621E-2</v>
      </c>
    </row>
    <row r="4521" spans="1:14" hidden="1">
      <c r="A4521" t="str">
        <f t="shared" si="213"/>
        <v>NPT76AUEK</v>
      </c>
      <c r="B4521">
        <f t="shared" si="211"/>
        <v>1</v>
      </c>
      <c r="C4521">
        <f>COUNTIFS($A$2:A4521,A4521)</f>
        <v>1</v>
      </c>
      <c r="D4521" t="str">
        <f t="shared" si="212"/>
        <v>NPT76AUEK1</v>
      </c>
      <c r="E4521" s="4" t="s">
        <v>17750</v>
      </c>
      <c r="F4521" s="4" t="s">
        <v>1365</v>
      </c>
      <c r="G4521" s="4" t="s">
        <v>17490</v>
      </c>
      <c r="H4521" s="4" t="s">
        <v>97</v>
      </c>
      <c r="I4521" s="4" t="s">
        <v>17467</v>
      </c>
      <c r="J4521" s="4" t="s">
        <v>10939</v>
      </c>
      <c r="K4521">
        <v>3058656.89402912</v>
      </c>
      <c r="L4521">
        <v>20638.8</v>
      </c>
      <c r="M4521">
        <v>20638.8</v>
      </c>
      <c r="N4521">
        <v>2.4875621890547265E-2</v>
      </c>
    </row>
    <row r="4522" spans="1:14" hidden="1">
      <c r="A4522" t="str">
        <f t="shared" si="213"/>
        <v>NPT76AHRM</v>
      </c>
      <c r="B4522">
        <f t="shared" si="211"/>
        <v>1</v>
      </c>
      <c r="C4522">
        <f>COUNTIFS($A$2:A4522,A4522)</f>
        <v>1</v>
      </c>
      <c r="D4522" t="str">
        <f t="shared" si="212"/>
        <v>NPT76AHRM1</v>
      </c>
      <c r="E4522" s="4" t="s">
        <v>17486</v>
      </c>
      <c r="F4522" s="4" t="s">
        <v>31</v>
      </c>
      <c r="G4522" s="4" t="s">
        <v>17474</v>
      </c>
      <c r="H4522" s="4" t="s">
        <v>97</v>
      </c>
      <c r="I4522" s="4" t="s">
        <v>17467</v>
      </c>
      <c r="J4522" s="4" t="s">
        <v>805</v>
      </c>
      <c r="K4522">
        <v>10577284.1426879</v>
      </c>
      <c r="L4522">
        <v>32508</v>
      </c>
      <c r="M4522">
        <v>38586</v>
      </c>
      <c r="N4522">
        <v>5.9701492537313432E-2</v>
      </c>
    </row>
    <row r="4523" spans="1:14" hidden="1">
      <c r="A4523" t="str">
        <f t="shared" si="213"/>
        <v>NPT76BFRL</v>
      </c>
      <c r="B4523">
        <f t="shared" si="211"/>
        <v>1</v>
      </c>
      <c r="C4523">
        <f>COUNTIFS($A$2:A4523,A4523)</f>
        <v>1</v>
      </c>
      <c r="D4523" t="str">
        <f t="shared" si="212"/>
        <v>NPT76BFRL1</v>
      </c>
      <c r="E4523" s="4" t="s">
        <v>18164</v>
      </c>
      <c r="F4523" s="4" t="s">
        <v>926</v>
      </c>
      <c r="G4523" s="4" t="s">
        <v>17490</v>
      </c>
      <c r="H4523" s="4" t="s">
        <v>97</v>
      </c>
      <c r="I4523" s="4" t="s">
        <v>17467</v>
      </c>
      <c r="J4523" s="4" t="s">
        <v>16252</v>
      </c>
      <c r="K4523">
        <v>2400654.1280568498</v>
      </c>
      <c r="L4523">
        <v>6879.6</v>
      </c>
      <c r="M4523">
        <v>28091.7</v>
      </c>
      <c r="N4523">
        <v>3.9800995024875621E-2</v>
      </c>
    </row>
    <row r="4524" spans="1:14" hidden="1">
      <c r="A4524" t="str">
        <f t="shared" si="213"/>
        <v>NPT76BLUI</v>
      </c>
      <c r="B4524">
        <f t="shared" si="211"/>
        <v>1</v>
      </c>
      <c r="C4524">
        <f>COUNTIFS($A$2:A4524,A4524)</f>
        <v>1</v>
      </c>
      <c r="D4524" t="str">
        <f t="shared" si="212"/>
        <v>NPT76BLUI1</v>
      </c>
      <c r="E4524" s="4" t="s">
        <v>18620</v>
      </c>
      <c r="F4524" s="4" t="s">
        <v>7146</v>
      </c>
      <c r="G4524" s="4" t="s">
        <v>17470</v>
      </c>
      <c r="H4524" s="4" t="s">
        <v>97</v>
      </c>
      <c r="I4524" s="4" t="s">
        <v>17467</v>
      </c>
      <c r="J4524" s="4" t="s">
        <v>7869</v>
      </c>
      <c r="K4524">
        <v>4092157.95304118</v>
      </c>
      <c r="L4524">
        <v>0</v>
      </c>
      <c r="M4524">
        <v>0</v>
      </c>
      <c r="N4524">
        <v>1.9900497512437811E-2</v>
      </c>
    </row>
    <row r="4525" spans="1:14" hidden="1">
      <c r="A4525" t="str">
        <f t="shared" si="213"/>
        <v>NPT76AADC</v>
      </c>
      <c r="B4525">
        <f t="shared" si="211"/>
        <v>1</v>
      </c>
      <c r="C4525">
        <f>COUNTIFS($A$2:A4525,A4525)</f>
        <v>1</v>
      </c>
      <c r="D4525" t="str">
        <f t="shared" si="212"/>
        <v>NPT76AADC1</v>
      </c>
      <c r="E4525" s="4" t="s">
        <v>17816</v>
      </c>
      <c r="F4525" s="4" t="s">
        <v>6498</v>
      </c>
      <c r="G4525" s="4" t="s">
        <v>17470</v>
      </c>
      <c r="H4525" s="4" t="s">
        <v>97</v>
      </c>
      <c r="I4525" s="4" t="s">
        <v>17467</v>
      </c>
      <c r="J4525" s="4" t="s">
        <v>6910</v>
      </c>
      <c r="K4525">
        <v>5720127.1362414705</v>
      </c>
      <c r="L4525">
        <v>27747.599999999999</v>
      </c>
      <c r="M4525">
        <v>22636.2</v>
      </c>
      <c r="N4525">
        <v>3.482587064676617E-2</v>
      </c>
    </row>
    <row r="4526" spans="1:14" hidden="1">
      <c r="A4526" t="str">
        <f t="shared" si="213"/>
        <v>NPT76BEMI</v>
      </c>
      <c r="B4526">
        <f t="shared" si="211"/>
        <v>1</v>
      </c>
      <c r="C4526">
        <f>COUNTIFS($A$2:A4526,A4526)</f>
        <v>1</v>
      </c>
      <c r="D4526" t="str">
        <f t="shared" si="212"/>
        <v>NPT76BEMI1</v>
      </c>
      <c r="E4526" s="4" t="s">
        <v>18458</v>
      </c>
      <c r="F4526" s="4" t="s">
        <v>4451</v>
      </c>
      <c r="G4526" s="4" t="s">
        <v>17466</v>
      </c>
      <c r="H4526" s="4" t="s">
        <v>97</v>
      </c>
      <c r="I4526" s="4" t="s">
        <v>17467</v>
      </c>
      <c r="J4526" s="4" t="s">
        <v>4813</v>
      </c>
      <c r="K4526">
        <v>4951150</v>
      </c>
      <c r="L4526">
        <v>58802.400000000001</v>
      </c>
      <c r="M4526">
        <v>56043.360000000001</v>
      </c>
      <c r="N4526">
        <v>2.4875621890547265E-2</v>
      </c>
    </row>
    <row r="4527" spans="1:14" hidden="1">
      <c r="A4527" t="str">
        <f t="shared" si="213"/>
        <v>NPT76ARVD</v>
      </c>
      <c r="B4527">
        <f t="shared" si="211"/>
        <v>1</v>
      </c>
      <c r="C4527">
        <f>COUNTIFS($A$2:A4527,A4527)</f>
        <v>1</v>
      </c>
      <c r="D4527" t="str">
        <f t="shared" si="212"/>
        <v>NPT76ARVD1</v>
      </c>
      <c r="E4527" s="4" t="s">
        <v>18010</v>
      </c>
      <c r="F4527" s="4" t="s">
        <v>7125</v>
      </c>
      <c r="G4527" s="4" t="s">
        <v>17476</v>
      </c>
      <c r="H4527" s="4" t="s">
        <v>97</v>
      </c>
      <c r="I4527" s="4" t="s">
        <v>17467</v>
      </c>
      <c r="J4527" s="4" t="s">
        <v>15835</v>
      </c>
      <c r="K4527">
        <v>3118900</v>
      </c>
      <c r="L4527">
        <v>18255</v>
      </c>
      <c r="M4527">
        <v>43812</v>
      </c>
      <c r="N4527">
        <v>3.9800995024875621E-2</v>
      </c>
    </row>
    <row r="4528" spans="1:14" hidden="1">
      <c r="A4528" t="str">
        <f t="shared" si="213"/>
        <v>NPT76AGCU</v>
      </c>
      <c r="B4528">
        <f t="shared" si="211"/>
        <v>1</v>
      </c>
      <c r="C4528">
        <f>COUNTIFS($A$2:A4528,A4528)</f>
        <v>1</v>
      </c>
      <c r="D4528" t="str">
        <f t="shared" si="212"/>
        <v>NPT76AGCU1</v>
      </c>
      <c r="E4528" s="4" t="s">
        <v>18380</v>
      </c>
      <c r="F4528" s="4" t="s">
        <v>31</v>
      </c>
      <c r="G4528" s="4" t="s">
        <v>17474</v>
      </c>
      <c r="H4528" s="4" t="s">
        <v>97</v>
      </c>
      <c r="I4528" s="4" t="s">
        <v>17467</v>
      </c>
      <c r="J4528" s="4" t="s">
        <v>14459</v>
      </c>
      <c r="K4528">
        <v>8080155.2452263301</v>
      </c>
      <c r="L4528">
        <v>162859.20000000001</v>
      </c>
      <c r="M4528">
        <v>57571.199999999997</v>
      </c>
      <c r="N4528">
        <v>0.26865671641791045</v>
      </c>
    </row>
    <row r="4529" spans="1:14" hidden="1">
      <c r="A4529" t="str">
        <f t="shared" si="213"/>
        <v>NPT76AOIO</v>
      </c>
      <c r="B4529">
        <f t="shared" si="211"/>
        <v>1</v>
      </c>
      <c r="C4529">
        <f>COUNTIFS($A$2:A4529,A4529)</f>
        <v>1</v>
      </c>
      <c r="D4529" t="str">
        <f t="shared" si="212"/>
        <v>NPT76AOIO1</v>
      </c>
      <c r="E4529" s="4" t="s">
        <v>17662</v>
      </c>
      <c r="F4529" s="4" t="s">
        <v>7146</v>
      </c>
      <c r="G4529" s="4" t="s">
        <v>17470</v>
      </c>
      <c r="H4529" s="4" t="s">
        <v>97</v>
      </c>
      <c r="I4529" s="4" t="s">
        <v>17467</v>
      </c>
      <c r="J4529" s="4" t="s">
        <v>7334</v>
      </c>
      <c r="K4529">
        <v>9053372.3379920609</v>
      </c>
      <c r="L4529">
        <v>147954.54</v>
      </c>
      <c r="M4529">
        <v>74196.899999999994</v>
      </c>
      <c r="N4529">
        <v>0.13930348258706468</v>
      </c>
    </row>
    <row r="4530" spans="1:14" hidden="1">
      <c r="A4530" t="str">
        <f t="shared" si="213"/>
        <v>NPT76BHGM</v>
      </c>
      <c r="B4530">
        <f t="shared" si="211"/>
        <v>1</v>
      </c>
      <c r="C4530">
        <f>COUNTIFS($A$2:A4530,A4530)</f>
        <v>1</v>
      </c>
      <c r="D4530" t="str">
        <f t="shared" si="212"/>
        <v>NPT76BHGM1</v>
      </c>
      <c r="E4530" s="4" t="s">
        <v>17951</v>
      </c>
      <c r="F4530" s="4" t="s">
        <v>2596</v>
      </c>
      <c r="G4530" s="4" t="s">
        <v>17474</v>
      </c>
      <c r="H4530" s="4" t="s">
        <v>97</v>
      </c>
      <c r="I4530" s="4" t="s">
        <v>17467</v>
      </c>
      <c r="J4530" s="4" t="s">
        <v>4330</v>
      </c>
      <c r="K4530">
        <v>3076217.2850858602</v>
      </c>
      <c r="L4530">
        <v>25339.56</v>
      </c>
      <c r="M4530">
        <v>23743.35</v>
      </c>
      <c r="N4530">
        <v>4.4776119402985072E-2</v>
      </c>
    </row>
    <row r="4531" spans="1:14" hidden="1">
      <c r="A4531" t="str">
        <f t="shared" si="213"/>
        <v>NPT76ACEJ</v>
      </c>
      <c r="B4531">
        <f t="shared" si="211"/>
        <v>1</v>
      </c>
      <c r="C4531">
        <f>COUNTIFS($A$2:A4531,A4531)</f>
        <v>1</v>
      </c>
      <c r="D4531" t="str">
        <f t="shared" si="212"/>
        <v>NPT76ACEJ1</v>
      </c>
      <c r="E4531" s="4" t="s">
        <v>17602</v>
      </c>
      <c r="F4531" s="4" t="s">
        <v>11011</v>
      </c>
      <c r="G4531" s="4" t="s">
        <v>17470</v>
      </c>
      <c r="H4531" s="4" t="s">
        <v>97</v>
      </c>
      <c r="I4531" s="4" t="s">
        <v>17467</v>
      </c>
      <c r="J4531" s="4" t="s">
        <v>11239</v>
      </c>
      <c r="K4531">
        <v>9570222.3507280704</v>
      </c>
      <c r="L4531">
        <v>160575.18</v>
      </c>
      <c r="M4531">
        <v>170190</v>
      </c>
      <c r="N4531">
        <v>0.28855721393034828</v>
      </c>
    </row>
    <row r="4532" spans="1:14" hidden="1">
      <c r="A4532" t="str">
        <f t="shared" si="213"/>
        <v>NPT288AGRW</v>
      </c>
      <c r="B4532">
        <f t="shared" si="211"/>
        <v>1</v>
      </c>
      <c r="C4532">
        <f>COUNTIFS($A$2:A4532,A4532)</f>
        <v>1</v>
      </c>
      <c r="D4532" t="str">
        <f t="shared" si="212"/>
        <v>NPT288AGRW1</v>
      </c>
      <c r="E4532" s="4" t="s">
        <v>17956</v>
      </c>
      <c r="F4532" s="4" t="s">
        <v>5807</v>
      </c>
      <c r="G4532" s="4" t="s">
        <v>17474</v>
      </c>
      <c r="H4532" s="4" t="s">
        <v>919</v>
      </c>
      <c r="I4532" s="4" t="s">
        <v>17467</v>
      </c>
      <c r="J4532" s="4" t="s">
        <v>2478</v>
      </c>
      <c r="K4532">
        <v>20879956.451612901</v>
      </c>
      <c r="L4532">
        <v>-57319.199999999997</v>
      </c>
      <c r="M4532">
        <v>0</v>
      </c>
      <c r="N4532">
        <v>0.26865671641791045</v>
      </c>
    </row>
    <row r="4533" spans="1:14" hidden="1">
      <c r="A4533" t="str">
        <f t="shared" si="213"/>
        <v>NPT76ANFW</v>
      </c>
      <c r="B4533">
        <f t="shared" si="211"/>
        <v>1</v>
      </c>
      <c r="C4533">
        <f>COUNTIFS($A$2:A4533,A4533)</f>
        <v>1</v>
      </c>
      <c r="D4533" t="str">
        <f t="shared" si="212"/>
        <v>NPT76ANFW1</v>
      </c>
      <c r="E4533" s="4" t="s">
        <v>17471</v>
      </c>
      <c r="F4533" s="4" t="s">
        <v>14886</v>
      </c>
      <c r="G4533" s="4" t="s">
        <v>17470</v>
      </c>
      <c r="H4533" s="4" t="s">
        <v>97</v>
      </c>
      <c r="I4533" s="4" t="s">
        <v>17467</v>
      </c>
      <c r="J4533" s="4" t="s">
        <v>17265</v>
      </c>
      <c r="K4533">
        <v>2565075.5382777001</v>
      </c>
      <c r="L4533">
        <v>0</v>
      </c>
      <c r="M4533">
        <v>0</v>
      </c>
      <c r="N4533">
        <v>4.9751243781094526E-3</v>
      </c>
    </row>
    <row r="4534" spans="1:14" hidden="1">
      <c r="A4534" t="str">
        <f t="shared" si="213"/>
        <v>NPT76H0AB</v>
      </c>
      <c r="B4534">
        <f t="shared" si="211"/>
        <v>1</v>
      </c>
      <c r="C4534">
        <f>COUNTIFS($A$2:A4534,A4534)</f>
        <v>1</v>
      </c>
      <c r="D4534" t="str">
        <f t="shared" si="212"/>
        <v>NPT76H0AB1</v>
      </c>
      <c r="E4534" s="4" t="s">
        <v>17483</v>
      </c>
      <c r="F4534" s="4" t="s">
        <v>7125</v>
      </c>
      <c r="G4534" s="4" t="s">
        <v>17476</v>
      </c>
      <c r="H4534" s="4" t="s">
        <v>97</v>
      </c>
      <c r="I4534" s="4" t="s">
        <v>17467</v>
      </c>
      <c r="J4534" s="4" t="s">
        <v>15970</v>
      </c>
      <c r="K4534">
        <v>2291829.4715989698</v>
      </c>
      <c r="L4534">
        <v>0</v>
      </c>
      <c r="M4534">
        <v>0</v>
      </c>
      <c r="N4534">
        <v>1.9900497512437811E-2</v>
      </c>
    </row>
    <row r="4535" spans="1:14" hidden="1">
      <c r="A4535" t="str">
        <f t="shared" si="213"/>
        <v>NPT288ML50</v>
      </c>
      <c r="B4535">
        <f t="shared" si="211"/>
        <v>1</v>
      </c>
      <c r="C4535">
        <f>COUNTIFS($A$2:A4535,A4535)</f>
        <v>1</v>
      </c>
      <c r="D4535" t="str">
        <f t="shared" si="212"/>
        <v>NPT288ML501</v>
      </c>
      <c r="E4535" s="4" t="s">
        <v>18657</v>
      </c>
      <c r="F4535" s="4" t="s">
        <v>5807</v>
      </c>
      <c r="G4535" s="4" t="s">
        <v>17474</v>
      </c>
      <c r="H4535" s="4" t="s">
        <v>919</v>
      </c>
      <c r="I4535" s="4" t="s">
        <v>17467</v>
      </c>
      <c r="J4535" s="4" t="s">
        <v>2715</v>
      </c>
      <c r="K4535">
        <v>638529.26783227804</v>
      </c>
      <c r="L4535">
        <v>0</v>
      </c>
      <c r="M4535">
        <v>0</v>
      </c>
      <c r="N4535">
        <v>9.9502487562189053E-3</v>
      </c>
    </row>
    <row r="4536" spans="1:14" hidden="1">
      <c r="A4536" t="str">
        <f t="shared" si="213"/>
        <v>NPT76ABYH</v>
      </c>
      <c r="B4536">
        <f t="shared" si="211"/>
        <v>1</v>
      </c>
      <c r="C4536">
        <f>COUNTIFS($A$2:A4536,A4536)</f>
        <v>1</v>
      </c>
      <c r="D4536" t="str">
        <f t="shared" si="212"/>
        <v>NPT76ABYH1</v>
      </c>
      <c r="E4536" s="4" t="s">
        <v>18315</v>
      </c>
      <c r="F4536" s="4" t="s">
        <v>11011</v>
      </c>
      <c r="G4536" s="4" t="s">
        <v>17470</v>
      </c>
      <c r="H4536" s="4" t="s">
        <v>97</v>
      </c>
      <c r="I4536" s="4" t="s">
        <v>17467</v>
      </c>
      <c r="J4536" s="4" t="s">
        <v>11028</v>
      </c>
      <c r="K4536">
        <v>14821229.767295999</v>
      </c>
      <c r="L4536">
        <v>275982.81</v>
      </c>
      <c r="M4536">
        <v>165110.39999999999</v>
      </c>
      <c r="N4536">
        <v>0.27860696517412936</v>
      </c>
    </row>
    <row r="4537" spans="1:14" hidden="1">
      <c r="A4537" t="str">
        <f t="shared" si="213"/>
        <v>NPT76AKXU</v>
      </c>
      <c r="B4537">
        <f t="shared" si="211"/>
        <v>1</v>
      </c>
      <c r="C4537">
        <f>COUNTIFS($A$2:A4537,A4537)</f>
        <v>1</v>
      </c>
      <c r="D4537" t="str">
        <f t="shared" si="212"/>
        <v>NPT76AKXU1</v>
      </c>
      <c r="E4537" s="4" t="s">
        <v>17994</v>
      </c>
      <c r="F4537" s="4" t="s">
        <v>12710</v>
      </c>
      <c r="G4537" s="4" t="s">
        <v>17466</v>
      </c>
      <c r="H4537" s="4" t="s">
        <v>97</v>
      </c>
      <c r="I4537" s="4" t="s">
        <v>17467</v>
      </c>
      <c r="J4537" s="4" t="s">
        <v>12775</v>
      </c>
      <c r="K4537">
        <v>6200525.4650733499</v>
      </c>
      <c r="L4537">
        <v>0</v>
      </c>
      <c r="M4537">
        <v>0</v>
      </c>
      <c r="N4537">
        <v>1.9900497512437811E-2</v>
      </c>
    </row>
    <row r="4538" spans="1:14" hidden="1">
      <c r="A4538" t="str">
        <f t="shared" si="213"/>
        <v>NPT955ALHO</v>
      </c>
      <c r="B4538">
        <f t="shared" si="211"/>
        <v>1</v>
      </c>
      <c r="C4538">
        <f>COUNTIFS($A$2:A4538,A4538)</f>
        <v>1</v>
      </c>
      <c r="D4538" t="str">
        <f t="shared" si="212"/>
        <v>NPT955ALHO1</v>
      </c>
      <c r="E4538" s="4" t="s">
        <v>18658</v>
      </c>
      <c r="F4538" s="4" t="s">
        <v>12710</v>
      </c>
      <c r="G4538" s="4" t="s">
        <v>17466</v>
      </c>
      <c r="H4538" s="4" t="s">
        <v>23</v>
      </c>
      <c r="I4538" s="4" t="s">
        <v>17467</v>
      </c>
      <c r="J4538" s="4" t="s">
        <v>10197</v>
      </c>
      <c r="K4538">
        <v>40200112.742980599</v>
      </c>
      <c r="L4538">
        <v>227822.4</v>
      </c>
      <c r="M4538">
        <v>341733.6</v>
      </c>
      <c r="N4538">
        <v>0.58208955223880599</v>
      </c>
    </row>
    <row r="4539" spans="1:14" hidden="1">
      <c r="A4539" t="str">
        <f t="shared" si="213"/>
        <v>NPT76AHQG</v>
      </c>
      <c r="B4539">
        <f t="shared" si="211"/>
        <v>1</v>
      </c>
      <c r="C4539">
        <f>COUNTIFS($A$2:A4539,A4539)</f>
        <v>1</v>
      </c>
      <c r="D4539" t="str">
        <f t="shared" si="212"/>
        <v>NPT76AHQG1</v>
      </c>
      <c r="E4539" s="4" t="s">
        <v>17887</v>
      </c>
      <c r="F4539" s="4" t="s">
        <v>31</v>
      </c>
      <c r="G4539" s="4" t="s">
        <v>17474</v>
      </c>
      <c r="H4539" s="4" t="s">
        <v>97</v>
      </c>
      <c r="I4539" s="4" t="s">
        <v>17467</v>
      </c>
      <c r="J4539" s="4" t="s">
        <v>857</v>
      </c>
      <c r="K4539">
        <v>5154162.7673657099</v>
      </c>
      <c r="L4539">
        <v>9154.68</v>
      </c>
      <c r="M4539">
        <v>15768.72</v>
      </c>
      <c r="N4539">
        <v>0.1691542288557214</v>
      </c>
    </row>
    <row r="4540" spans="1:14" hidden="1">
      <c r="A4540" t="str">
        <f t="shared" si="213"/>
        <v>NPT76AIWU</v>
      </c>
      <c r="B4540">
        <f t="shared" si="211"/>
        <v>1</v>
      </c>
      <c r="C4540">
        <f>COUNTIFS($A$2:A4540,A4540)</f>
        <v>1</v>
      </c>
      <c r="D4540" t="str">
        <f t="shared" si="212"/>
        <v>NPT76AIWU1</v>
      </c>
      <c r="E4540" s="4" t="s">
        <v>17465</v>
      </c>
      <c r="F4540" s="4" t="s">
        <v>4451</v>
      </c>
      <c r="G4540" s="4" t="s">
        <v>17466</v>
      </c>
      <c r="H4540" s="4" t="s">
        <v>97</v>
      </c>
      <c r="I4540" s="4" t="s">
        <v>17467</v>
      </c>
      <c r="J4540" s="4" t="s">
        <v>4465</v>
      </c>
      <c r="K4540">
        <v>9103777.7903574202</v>
      </c>
      <c r="L4540">
        <v>32420.880000000001</v>
      </c>
      <c r="M4540">
        <v>35049.599999999999</v>
      </c>
      <c r="N4540">
        <v>0.14925373134328357</v>
      </c>
    </row>
    <row r="4541" spans="1:14" hidden="1">
      <c r="A4541" t="str">
        <f t="shared" si="213"/>
        <v>NPT288AGLU</v>
      </c>
      <c r="B4541">
        <f t="shared" si="211"/>
        <v>1</v>
      </c>
      <c r="C4541">
        <f>COUNTIFS($A$2:A4541,A4541)</f>
        <v>1</v>
      </c>
      <c r="D4541" t="str">
        <f t="shared" si="212"/>
        <v>NPT288AGLU1</v>
      </c>
      <c r="E4541" s="4" t="s">
        <v>18305</v>
      </c>
      <c r="F4541" s="4" t="s">
        <v>5807</v>
      </c>
      <c r="G4541" s="4" t="s">
        <v>17474</v>
      </c>
      <c r="H4541" s="4" t="s">
        <v>919</v>
      </c>
      <c r="I4541" s="4" t="s">
        <v>17467</v>
      </c>
      <c r="J4541" s="4" t="s">
        <v>2445</v>
      </c>
      <c r="K4541">
        <v>34391335.532641299</v>
      </c>
      <c r="L4541">
        <v>0</v>
      </c>
      <c r="M4541">
        <v>0</v>
      </c>
      <c r="N4541">
        <v>0.21890547263681592</v>
      </c>
    </row>
    <row r="4542" spans="1:14" hidden="1">
      <c r="A4542" t="str">
        <f t="shared" si="213"/>
        <v>NPT76BLZV</v>
      </c>
      <c r="B4542">
        <f t="shared" si="211"/>
        <v>1</v>
      </c>
      <c r="C4542">
        <f>COUNTIFS($A$2:A4542,A4542)</f>
        <v>1</v>
      </c>
      <c r="D4542" t="str">
        <f t="shared" si="212"/>
        <v>NPT76BLZV1</v>
      </c>
      <c r="E4542" s="4" t="s">
        <v>17796</v>
      </c>
      <c r="F4542" s="4" t="s">
        <v>2858</v>
      </c>
      <c r="G4542" s="4" t="s">
        <v>17466</v>
      </c>
      <c r="H4542" s="4" t="s">
        <v>97</v>
      </c>
      <c r="I4542" s="4" t="s">
        <v>17467</v>
      </c>
      <c r="J4542" s="4" t="s">
        <v>11858</v>
      </c>
      <c r="K4542">
        <v>2868803.2787607401</v>
      </c>
      <c r="L4542">
        <v>56225.4</v>
      </c>
      <c r="M4542">
        <v>51114</v>
      </c>
      <c r="N4542">
        <v>3.482587064676617E-2</v>
      </c>
    </row>
    <row r="4543" spans="1:14" hidden="1">
      <c r="A4543" t="str">
        <f t="shared" si="213"/>
        <v>NPT76AWFG</v>
      </c>
      <c r="B4543">
        <f t="shared" si="211"/>
        <v>1</v>
      </c>
      <c r="C4543">
        <f>COUNTIFS($A$2:A4543,A4543)</f>
        <v>1</v>
      </c>
      <c r="D4543" t="str">
        <f t="shared" si="212"/>
        <v>NPT76AWFG1</v>
      </c>
      <c r="E4543" s="4" t="s">
        <v>17540</v>
      </c>
      <c r="F4543" s="4" t="s">
        <v>926</v>
      </c>
      <c r="G4543" s="4" t="s">
        <v>17490</v>
      </c>
      <c r="H4543" s="4" t="s">
        <v>97</v>
      </c>
      <c r="I4543" s="4" t="s">
        <v>17467</v>
      </c>
      <c r="J4543" s="4" t="s">
        <v>2278</v>
      </c>
      <c r="K4543">
        <v>4215130.9299136298</v>
      </c>
      <c r="L4543">
        <v>22636.2</v>
      </c>
      <c r="M4543">
        <v>36117.9</v>
      </c>
      <c r="N4543">
        <v>0.12437810945273632</v>
      </c>
    </row>
    <row r="4544" spans="1:14" hidden="1">
      <c r="A4544" t="str">
        <f t="shared" si="213"/>
        <v>NPT955ACHK</v>
      </c>
      <c r="B4544">
        <f t="shared" si="211"/>
        <v>1</v>
      </c>
      <c r="C4544">
        <f>COUNTIFS($A$2:A4544,A4544)</f>
        <v>1</v>
      </c>
      <c r="D4544" t="str">
        <f t="shared" si="212"/>
        <v>NPT955ACHK1</v>
      </c>
      <c r="E4544" s="4" t="s">
        <v>18456</v>
      </c>
      <c r="F4544" s="4" t="s">
        <v>11011</v>
      </c>
      <c r="G4544" s="4" t="s">
        <v>17470</v>
      </c>
      <c r="H4544" s="4" t="s">
        <v>23</v>
      </c>
      <c r="I4544" s="4" t="s">
        <v>17467</v>
      </c>
      <c r="J4544" s="4" t="s">
        <v>9321</v>
      </c>
      <c r="K4544">
        <v>37829445.826656498</v>
      </c>
      <c r="L4544">
        <v>113911.2</v>
      </c>
      <c r="M4544">
        <v>137592</v>
      </c>
      <c r="N4544">
        <v>0.3383084577114428</v>
      </c>
    </row>
    <row r="4545" spans="1:14" hidden="1">
      <c r="A4545" t="str">
        <f t="shared" si="213"/>
        <v>NPT288ACAY</v>
      </c>
      <c r="B4545">
        <f t="shared" si="211"/>
        <v>1</v>
      </c>
      <c r="C4545">
        <f>COUNTIFS($A$2:A4545,A4545)</f>
        <v>1</v>
      </c>
      <c r="D4545" t="str">
        <f t="shared" si="212"/>
        <v>NPT288ACAY1</v>
      </c>
      <c r="E4545" s="4" t="s">
        <v>17802</v>
      </c>
      <c r="F4545" s="4" t="s">
        <v>9200</v>
      </c>
      <c r="G4545" s="4" t="s">
        <v>17470</v>
      </c>
      <c r="H4545" s="4" t="s">
        <v>919</v>
      </c>
      <c r="I4545" s="4" t="s">
        <v>17467</v>
      </c>
      <c r="J4545" s="4" t="s">
        <v>9314</v>
      </c>
      <c r="K4545">
        <v>224513.39524837999</v>
      </c>
      <c r="L4545">
        <v>0</v>
      </c>
      <c r="M4545">
        <v>0</v>
      </c>
      <c r="N4545">
        <v>0</v>
      </c>
    </row>
    <row r="4546" spans="1:14" hidden="1">
      <c r="A4546" t="str">
        <f t="shared" si="213"/>
        <v>NPT76BEWQ</v>
      </c>
      <c r="B4546">
        <f t="shared" si="211"/>
        <v>1</v>
      </c>
      <c r="C4546">
        <f>COUNTIFS($A$2:A4546,A4546)</f>
        <v>1</v>
      </c>
      <c r="D4546" t="str">
        <f t="shared" si="212"/>
        <v>NPT76BEWQ1</v>
      </c>
      <c r="E4546" s="4" t="s">
        <v>18053</v>
      </c>
      <c r="F4546" s="4" t="s">
        <v>10348</v>
      </c>
      <c r="G4546" s="4" t="s">
        <v>17466</v>
      </c>
      <c r="H4546" s="4" t="s">
        <v>97</v>
      </c>
      <c r="I4546" s="4" t="s">
        <v>17467</v>
      </c>
      <c r="J4546" s="4" t="s">
        <v>10485</v>
      </c>
      <c r="K4546">
        <v>3271650</v>
      </c>
      <c r="L4546">
        <v>21175.8</v>
      </c>
      <c r="M4546">
        <v>10222.799999999999</v>
      </c>
      <c r="N4546">
        <v>4.9751243781094526E-3</v>
      </c>
    </row>
    <row r="4547" spans="1:14" hidden="1">
      <c r="A4547" t="str">
        <f t="shared" si="213"/>
        <v>NPT9558O21</v>
      </c>
      <c r="B4547">
        <f t="shared" ref="B4547:B4610" si="214">COUNTIF(A:A,A4547)</f>
        <v>1</v>
      </c>
      <c r="C4547">
        <f>COUNTIFS($A$2:A4547,A4547)</f>
        <v>1</v>
      </c>
      <c r="D4547" t="str">
        <f t="shared" ref="D4547:D4610" si="215">A4547&amp;C4547</f>
        <v>NPT9558O211</v>
      </c>
      <c r="E4547" s="4" t="s">
        <v>17742</v>
      </c>
      <c r="F4547" s="4" t="s">
        <v>8882</v>
      </c>
      <c r="G4547" s="4" t="s">
        <v>17476</v>
      </c>
      <c r="H4547" s="4" t="s">
        <v>23</v>
      </c>
      <c r="I4547" s="4" t="s">
        <v>17467</v>
      </c>
      <c r="J4547" s="4" t="s">
        <v>9041</v>
      </c>
      <c r="K4547">
        <v>184854.66242951099</v>
      </c>
      <c r="L4547">
        <v>0</v>
      </c>
      <c r="M4547">
        <v>0</v>
      </c>
      <c r="N4547">
        <v>0</v>
      </c>
    </row>
    <row r="4548" spans="1:14" hidden="1">
      <c r="A4548" t="str">
        <f t="shared" si="213"/>
        <v>NPT76AKXH</v>
      </c>
      <c r="B4548">
        <f t="shared" si="214"/>
        <v>1</v>
      </c>
      <c r="C4548">
        <f>COUNTIFS($A$2:A4548,A4548)</f>
        <v>1</v>
      </c>
      <c r="D4548" t="str">
        <f t="shared" si="215"/>
        <v>NPT76AKXH1</v>
      </c>
      <c r="E4548" s="4" t="s">
        <v>17994</v>
      </c>
      <c r="F4548" s="4" t="s">
        <v>12710</v>
      </c>
      <c r="G4548" s="4" t="s">
        <v>17466</v>
      </c>
      <c r="H4548" s="4" t="s">
        <v>97</v>
      </c>
      <c r="I4548" s="4" t="s">
        <v>17467</v>
      </c>
      <c r="J4548" s="4" t="s">
        <v>12761</v>
      </c>
      <c r="K4548">
        <v>15216771.166306701</v>
      </c>
      <c r="L4548">
        <v>21218.400000000001</v>
      </c>
      <c r="M4548">
        <v>0</v>
      </c>
      <c r="N4548">
        <v>0.23880597014925373</v>
      </c>
    </row>
    <row r="4549" spans="1:14" hidden="1">
      <c r="A4549" t="str">
        <f t="shared" si="213"/>
        <v>NPT76AATR</v>
      </c>
      <c r="B4549">
        <f t="shared" si="214"/>
        <v>1</v>
      </c>
      <c r="C4549">
        <f>COUNTIFS($A$2:A4549,A4549)</f>
        <v>1</v>
      </c>
      <c r="D4549" t="str">
        <f t="shared" si="215"/>
        <v>NPT76AATR1</v>
      </c>
      <c r="E4549" s="4" t="s">
        <v>17630</v>
      </c>
      <c r="F4549" s="4" t="s">
        <v>6498</v>
      </c>
      <c r="G4549" s="4" t="s">
        <v>17470</v>
      </c>
      <c r="H4549" s="4" t="s">
        <v>97</v>
      </c>
      <c r="I4549" s="4" t="s">
        <v>17467</v>
      </c>
      <c r="J4549" s="4" t="s">
        <v>6965</v>
      </c>
      <c r="K4549">
        <v>6936782.0682087401</v>
      </c>
      <c r="L4549">
        <v>35049.599999999999</v>
      </c>
      <c r="M4549">
        <v>21175.8</v>
      </c>
      <c r="N4549">
        <v>8.9552238805970144E-2</v>
      </c>
    </row>
    <row r="4550" spans="1:14" hidden="1">
      <c r="A4550" t="str">
        <f t="shared" si="213"/>
        <v>NPT76AK5T</v>
      </c>
      <c r="B4550">
        <f t="shared" si="214"/>
        <v>1</v>
      </c>
      <c r="C4550">
        <f>COUNTIFS($A$2:A4550,A4550)</f>
        <v>1</v>
      </c>
      <c r="D4550" t="str">
        <f t="shared" si="215"/>
        <v>NPT76AK5T1</v>
      </c>
      <c r="E4550" s="4" t="s">
        <v>17796</v>
      </c>
      <c r="F4550" s="4" t="s">
        <v>2858</v>
      </c>
      <c r="G4550" s="4" t="s">
        <v>17466</v>
      </c>
      <c r="H4550" s="4" t="s">
        <v>97</v>
      </c>
      <c r="I4550" s="4" t="s">
        <v>17467</v>
      </c>
      <c r="J4550" s="4" t="s">
        <v>12297</v>
      </c>
      <c r="K4550">
        <v>3899944.3802939798</v>
      </c>
      <c r="L4550">
        <v>70829.399999999994</v>
      </c>
      <c r="M4550">
        <v>48193.2</v>
      </c>
      <c r="N4550">
        <v>1.9900497512437811E-2</v>
      </c>
    </row>
    <row r="4551" spans="1:14" hidden="1">
      <c r="A4551" t="str">
        <f t="shared" si="213"/>
        <v>NPT76KS0P</v>
      </c>
      <c r="B4551">
        <f t="shared" si="214"/>
        <v>1</v>
      </c>
      <c r="C4551">
        <f>COUNTIFS($A$2:A4551,A4551)</f>
        <v>1</v>
      </c>
      <c r="D4551" t="str">
        <f t="shared" si="215"/>
        <v>NPT76KS0P1</v>
      </c>
      <c r="E4551" s="4" t="s">
        <v>18045</v>
      </c>
      <c r="F4551" s="4" t="s">
        <v>964</v>
      </c>
      <c r="G4551" s="4" t="s">
        <v>17474</v>
      </c>
      <c r="H4551" s="4" t="s">
        <v>97</v>
      </c>
      <c r="I4551" s="4" t="s">
        <v>17467</v>
      </c>
      <c r="J4551" s="4" t="s">
        <v>1127</v>
      </c>
      <c r="K4551">
        <v>3581842.6582790902</v>
      </c>
      <c r="L4551">
        <v>573.29999999999995</v>
      </c>
      <c r="M4551">
        <v>8599.5</v>
      </c>
      <c r="N4551">
        <v>4.9751243781094526E-3</v>
      </c>
    </row>
    <row r="4552" spans="1:14" hidden="1">
      <c r="A4552" t="str">
        <f t="shared" si="213"/>
        <v>NPT955AIJH</v>
      </c>
      <c r="B4552">
        <f t="shared" si="214"/>
        <v>1</v>
      </c>
      <c r="C4552">
        <f>COUNTIFS($A$2:A4552,A4552)</f>
        <v>1</v>
      </c>
      <c r="D4552" t="str">
        <f t="shared" si="215"/>
        <v>NPT955AIJH1</v>
      </c>
      <c r="E4552" s="4" t="s">
        <v>18510</v>
      </c>
      <c r="F4552" s="4" t="s">
        <v>10348</v>
      </c>
      <c r="G4552" s="4" t="s">
        <v>17466</v>
      </c>
      <c r="H4552" s="4" t="s">
        <v>23</v>
      </c>
      <c r="I4552" s="4" t="s">
        <v>17467</v>
      </c>
      <c r="J4552" s="4" t="s">
        <v>12618</v>
      </c>
      <c r="K4552">
        <v>17827798.4916046</v>
      </c>
      <c r="L4552">
        <v>89084.4</v>
      </c>
      <c r="M4552">
        <v>73020</v>
      </c>
      <c r="N4552">
        <v>0.28358208955223879</v>
      </c>
    </row>
    <row r="4553" spans="1:14" hidden="1">
      <c r="A4553" t="str">
        <f t="shared" si="213"/>
        <v>NPT76GDTV</v>
      </c>
      <c r="B4553">
        <f t="shared" si="214"/>
        <v>1</v>
      </c>
      <c r="C4553">
        <f>COUNTIFS($A$2:A4553,A4553)</f>
        <v>1</v>
      </c>
      <c r="D4553" t="str">
        <f t="shared" si="215"/>
        <v>NPT76GDTV1</v>
      </c>
      <c r="E4553" s="4" t="s">
        <v>17838</v>
      </c>
      <c r="F4553" s="4" t="s">
        <v>104</v>
      </c>
      <c r="G4553" s="4" t="s">
        <v>17476</v>
      </c>
      <c r="H4553" s="4" t="s">
        <v>97</v>
      </c>
      <c r="I4553" s="4" t="s">
        <v>17467</v>
      </c>
      <c r="J4553" s="4" t="s">
        <v>8393</v>
      </c>
      <c r="K4553">
        <v>2560116.6141881198</v>
      </c>
      <c r="L4553">
        <v>802.62</v>
      </c>
      <c r="M4553">
        <v>17552.64</v>
      </c>
      <c r="N4553">
        <v>2.9850746268656716E-2</v>
      </c>
    </row>
    <row r="4554" spans="1:14" hidden="1">
      <c r="A4554" t="str">
        <f t="shared" si="213"/>
        <v>NPT288ABEU</v>
      </c>
      <c r="B4554">
        <f t="shared" si="214"/>
        <v>1</v>
      </c>
      <c r="C4554">
        <f>COUNTIFS($A$2:A4554,A4554)</f>
        <v>1</v>
      </c>
      <c r="D4554" t="str">
        <f t="shared" si="215"/>
        <v>NPT288ABEU1</v>
      </c>
      <c r="E4554" s="4" t="s">
        <v>18313</v>
      </c>
      <c r="F4554" s="4" t="s">
        <v>5807</v>
      </c>
      <c r="G4554" s="4" t="s">
        <v>17474</v>
      </c>
      <c r="H4554" s="4" t="s">
        <v>919</v>
      </c>
      <c r="I4554" s="4" t="s">
        <v>17467</v>
      </c>
      <c r="J4554" s="4" t="s">
        <v>2691</v>
      </c>
      <c r="K4554">
        <v>22492165.886922602</v>
      </c>
      <c r="L4554">
        <v>0</v>
      </c>
      <c r="M4554">
        <v>0</v>
      </c>
      <c r="N4554">
        <v>0.15422885572139303</v>
      </c>
    </row>
    <row r="4555" spans="1:14" hidden="1">
      <c r="A4555" t="str">
        <f t="shared" si="213"/>
        <v>NPT76BEKJ</v>
      </c>
      <c r="B4555">
        <f t="shared" si="214"/>
        <v>1</v>
      </c>
      <c r="C4555">
        <f>COUNTIFS($A$2:A4555,A4555)</f>
        <v>1</v>
      </c>
      <c r="D4555" t="str">
        <f t="shared" si="215"/>
        <v>NPT76BEKJ1</v>
      </c>
      <c r="E4555" s="4" t="s">
        <v>17485</v>
      </c>
      <c r="F4555" s="4" t="s">
        <v>6498</v>
      </c>
      <c r="G4555" s="4" t="s">
        <v>17470</v>
      </c>
      <c r="H4555" s="4" t="s">
        <v>97</v>
      </c>
      <c r="I4555" s="4" t="s">
        <v>17467</v>
      </c>
      <c r="J4555" s="4" t="s">
        <v>6647</v>
      </c>
      <c r="K4555">
        <v>4408590.3225806402</v>
      </c>
      <c r="L4555">
        <v>43812</v>
      </c>
      <c r="M4555">
        <v>61336.800000000003</v>
      </c>
      <c r="N4555">
        <v>9.950248756218906E-2</v>
      </c>
    </row>
    <row r="4556" spans="1:14" hidden="1">
      <c r="A4556" t="str">
        <f t="shared" si="213"/>
        <v>NPT76ARYE</v>
      </c>
      <c r="B4556">
        <f t="shared" si="214"/>
        <v>1</v>
      </c>
      <c r="C4556">
        <f>COUNTIFS($A$2:A4556,A4556)</f>
        <v>1</v>
      </c>
      <c r="D4556" t="str">
        <f t="shared" si="215"/>
        <v>NPT76ARYE1</v>
      </c>
      <c r="E4556" s="4" t="s">
        <v>17733</v>
      </c>
      <c r="F4556" s="4" t="s">
        <v>7125</v>
      </c>
      <c r="G4556" s="4" t="s">
        <v>17476</v>
      </c>
      <c r="H4556" s="4" t="s">
        <v>97</v>
      </c>
      <c r="I4556" s="4" t="s">
        <v>17467</v>
      </c>
      <c r="J4556" s="4" t="s">
        <v>15934</v>
      </c>
      <c r="K4556">
        <v>4661650</v>
      </c>
      <c r="L4556">
        <v>61336.800000000003</v>
      </c>
      <c r="M4556">
        <v>116953.2</v>
      </c>
      <c r="N4556">
        <v>0.13930348258706468</v>
      </c>
    </row>
    <row r="4557" spans="1:14" hidden="1">
      <c r="A4557" t="str">
        <f t="shared" si="213"/>
        <v>NPT76AGTH</v>
      </c>
      <c r="B4557">
        <f t="shared" si="214"/>
        <v>1</v>
      </c>
      <c r="C4557">
        <f>COUNTIFS($A$2:A4557,A4557)</f>
        <v>1</v>
      </c>
      <c r="D4557" t="str">
        <f t="shared" si="215"/>
        <v>NPT76AGTH1</v>
      </c>
      <c r="E4557" s="4" t="s">
        <v>17589</v>
      </c>
      <c r="F4557" s="4" t="s">
        <v>31</v>
      </c>
      <c r="G4557" s="4" t="s">
        <v>17474</v>
      </c>
      <c r="H4557" s="4" t="s">
        <v>97</v>
      </c>
      <c r="I4557" s="4" t="s">
        <v>17467</v>
      </c>
      <c r="J4557" s="4" t="s">
        <v>14481</v>
      </c>
      <c r="K4557">
        <v>3042628.11577255</v>
      </c>
      <c r="L4557">
        <v>32687.4</v>
      </c>
      <c r="M4557">
        <v>2866.5</v>
      </c>
      <c r="N4557">
        <v>0.36318407960199006</v>
      </c>
    </row>
    <row r="4558" spans="1:14" hidden="1">
      <c r="A4558" t="str">
        <f t="shared" ref="A4558:A4621" si="216">H4558&amp;J4558</f>
        <v>NPT288ARSM</v>
      </c>
      <c r="B4558">
        <f t="shared" si="214"/>
        <v>1</v>
      </c>
      <c r="C4558">
        <f>COUNTIFS($A$2:A4558,A4558)</f>
        <v>1</v>
      </c>
      <c r="D4558" t="str">
        <f t="shared" si="215"/>
        <v>NPT288ARSM1</v>
      </c>
      <c r="E4558" s="4" t="s">
        <v>18034</v>
      </c>
      <c r="F4558" s="4" t="s">
        <v>8882</v>
      </c>
      <c r="G4558" s="4" t="s">
        <v>17476</v>
      </c>
      <c r="H4558" s="4" t="s">
        <v>919</v>
      </c>
      <c r="I4558" s="4" t="s">
        <v>17467</v>
      </c>
      <c r="J4558" s="4" t="s">
        <v>8983</v>
      </c>
      <c r="K4558">
        <v>12908538.012959</v>
      </c>
      <c r="L4558">
        <v>353.64</v>
      </c>
      <c r="M4558">
        <v>0</v>
      </c>
      <c r="N4558">
        <v>0.13930348258706468</v>
      </c>
    </row>
    <row r="4559" spans="1:14" hidden="1">
      <c r="A4559" t="str">
        <f t="shared" si="216"/>
        <v>NPT76AOAL</v>
      </c>
      <c r="B4559">
        <f t="shared" si="214"/>
        <v>1</v>
      </c>
      <c r="C4559">
        <f>COUNTIFS($A$2:A4559,A4559)</f>
        <v>1</v>
      </c>
      <c r="D4559" t="str">
        <f t="shared" si="215"/>
        <v>NPT76AOAL1</v>
      </c>
      <c r="E4559" s="4" t="s">
        <v>18412</v>
      </c>
      <c r="F4559" s="4" t="s">
        <v>14886</v>
      </c>
      <c r="G4559" s="4" t="s">
        <v>17470</v>
      </c>
      <c r="H4559" s="4" t="s">
        <v>97</v>
      </c>
      <c r="I4559" s="4" t="s">
        <v>17467</v>
      </c>
      <c r="J4559" s="4" t="s">
        <v>16653</v>
      </c>
      <c r="K4559">
        <v>8030865.6134606004</v>
      </c>
      <c r="L4559">
        <v>0</v>
      </c>
      <c r="M4559">
        <v>0</v>
      </c>
      <c r="N4559">
        <v>5.4726368159203981E-2</v>
      </c>
    </row>
    <row r="4560" spans="1:14" hidden="1">
      <c r="A4560" t="str">
        <f t="shared" si="216"/>
        <v>NPT955CGTX</v>
      </c>
      <c r="B4560">
        <f t="shared" si="214"/>
        <v>1</v>
      </c>
      <c r="C4560">
        <f>COUNTIFS($A$2:A4560,A4560)</f>
        <v>1</v>
      </c>
      <c r="D4560" t="str">
        <f t="shared" si="215"/>
        <v>NPT955CGTX1</v>
      </c>
      <c r="E4560" s="4" t="s">
        <v>17742</v>
      </c>
      <c r="F4560" s="4" t="s">
        <v>8882</v>
      </c>
      <c r="G4560" s="4" t="s">
        <v>17476</v>
      </c>
      <c r="H4560" s="4" t="s">
        <v>23</v>
      </c>
      <c r="I4560" s="4" t="s">
        <v>17467</v>
      </c>
      <c r="J4560" s="4" t="s">
        <v>9047</v>
      </c>
      <c r="K4560">
        <v>184854.66242951099</v>
      </c>
      <c r="L4560">
        <v>0</v>
      </c>
      <c r="M4560">
        <v>0</v>
      </c>
      <c r="N4560">
        <v>0</v>
      </c>
    </row>
    <row r="4561" spans="1:14" hidden="1">
      <c r="A4561" t="str">
        <f t="shared" si="216"/>
        <v>NPT955BAQN</v>
      </c>
      <c r="B4561">
        <f t="shared" si="214"/>
        <v>1</v>
      </c>
      <c r="C4561">
        <f>COUNTIFS($A$2:A4561,A4561)</f>
        <v>1</v>
      </c>
      <c r="D4561" t="str">
        <f t="shared" si="215"/>
        <v>NPT955BAQN1</v>
      </c>
      <c r="E4561" s="4" t="s">
        <v>18492</v>
      </c>
      <c r="F4561" s="4" t="s">
        <v>10348</v>
      </c>
      <c r="G4561" s="4" t="s">
        <v>17466</v>
      </c>
      <c r="H4561" s="4" t="s">
        <v>23</v>
      </c>
      <c r="I4561" s="4" t="s">
        <v>17467</v>
      </c>
      <c r="J4561" s="4" t="s">
        <v>12627</v>
      </c>
      <c r="K4561">
        <v>12910200</v>
      </c>
      <c r="L4561">
        <v>137018.70000000001</v>
      </c>
      <c r="M4561">
        <v>115233.3</v>
      </c>
      <c r="N4561">
        <v>0.18407960199004975</v>
      </c>
    </row>
    <row r="4562" spans="1:14" hidden="1">
      <c r="A4562" t="str">
        <f t="shared" si="216"/>
        <v>NPT76ALMG</v>
      </c>
      <c r="B4562">
        <f t="shared" si="214"/>
        <v>1</v>
      </c>
      <c r="C4562">
        <f>COUNTIFS($A$2:A4562,A4562)</f>
        <v>1</v>
      </c>
      <c r="D4562" t="str">
        <f t="shared" si="215"/>
        <v>NPT76ALMG1</v>
      </c>
      <c r="E4562" s="4" t="s">
        <v>18057</v>
      </c>
      <c r="F4562" s="4" t="s">
        <v>3297</v>
      </c>
      <c r="G4562" s="4" t="s">
        <v>17476</v>
      </c>
      <c r="H4562" s="4" t="s">
        <v>97</v>
      </c>
      <c r="I4562" s="4" t="s">
        <v>17467</v>
      </c>
      <c r="J4562" s="4" t="s">
        <v>6446</v>
      </c>
      <c r="K4562">
        <v>2296350</v>
      </c>
      <c r="L4562">
        <v>1719.9</v>
      </c>
      <c r="M4562">
        <v>2866.5</v>
      </c>
      <c r="N4562">
        <v>1.4925373134328358E-2</v>
      </c>
    </row>
    <row r="4563" spans="1:14" hidden="1">
      <c r="A4563" t="str">
        <f t="shared" si="216"/>
        <v>NPT288NTVE</v>
      </c>
      <c r="B4563">
        <f t="shared" si="214"/>
        <v>1</v>
      </c>
      <c r="C4563">
        <f>COUNTIFS($A$2:A4563,A4563)</f>
        <v>1</v>
      </c>
      <c r="D4563" t="str">
        <f t="shared" si="215"/>
        <v>NPT288NTVE1</v>
      </c>
      <c r="E4563" s="4" t="s">
        <v>17640</v>
      </c>
      <c r="F4563" s="4" t="s">
        <v>8351</v>
      </c>
      <c r="G4563" s="4" t="s">
        <v>17466</v>
      </c>
      <c r="H4563" s="4" t="s">
        <v>919</v>
      </c>
      <c r="I4563" s="4" t="s">
        <v>17467</v>
      </c>
      <c r="J4563" s="4" t="s">
        <v>5496</v>
      </c>
      <c r="K4563">
        <v>117371.003806951</v>
      </c>
      <c r="L4563">
        <v>0</v>
      </c>
      <c r="M4563">
        <v>0</v>
      </c>
      <c r="N4563">
        <v>3.9800995024875621E-2</v>
      </c>
    </row>
    <row r="4564" spans="1:14" hidden="1">
      <c r="A4564" t="str">
        <f t="shared" si="216"/>
        <v>NPT955L6QZ</v>
      </c>
      <c r="B4564">
        <f t="shared" si="214"/>
        <v>1</v>
      </c>
      <c r="C4564">
        <f>COUNTIFS($A$2:A4564,A4564)</f>
        <v>1</v>
      </c>
      <c r="D4564" t="str">
        <f t="shared" si="215"/>
        <v>NPT955L6QZ1</v>
      </c>
      <c r="E4564" s="4" t="s">
        <v>18505</v>
      </c>
      <c r="F4564" s="4" t="s">
        <v>14886</v>
      </c>
      <c r="G4564" s="4" t="s">
        <v>17470</v>
      </c>
      <c r="H4564" s="4" t="s">
        <v>23</v>
      </c>
      <c r="I4564" s="4" t="s">
        <v>17467</v>
      </c>
      <c r="J4564" s="4" t="s">
        <v>14104</v>
      </c>
      <c r="K4564">
        <v>489128.70878785301</v>
      </c>
      <c r="L4564">
        <v>0</v>
      </c>
      <c r="M4564">
        <v>0</v>
      </c>
      <c r="N4564">
        <v>4.9751243781094526E-3</v>
      </c>
    </row>
    <row r="4565" spans="1:14" hidden="1">
      <c r="A4565" t="str">
        <f t="shared" si="216"/>
        <v>NPT76B60Z</v>
      </c>
      <c r="B4565">
        <f t="shared" si="214"/>
        <v>1</v>
      </c>
      <c r="C4565">
        <f>COUNTIFS($A$2:A4565,A4565)</f>
        <v>1</v>
      </c>
      <c r="D4565" t="str">
        <f t="shared" si="215"/>
        <v>NPT76B60Z1</v>
      </c>
      <c r="E4565" s="4" t="s">
        <v>18109</v>
      </c>
      <c r="F4565" s="4" t="s">
        <v>7146</v>
      </c>
      <c r="G4565" s="4" t="s">
        <v>17470</v>
      </c>
      <c r="H4565" s="4" t="s">
        <v>97</v>
      </c>
      <c r="I4565" s="4" t="s">
        <v>17467</v>
      </c>
      <c r="J4565" s="4" t="s">
        <v>7631</v>
      </c>
      <c r="K4565">
        <v>3346853.1354838698</v>
      </c>
      <c r="L4565">
        <v>8762.4</v>
      </c>
      <c r="M4565">
        <v>39743.46</v>
      </c>
      <c r="N4565">
        <v>7.4626865671641784E-2</v>
      </c>
    </row>
    <row r="4566" spans="1:14" hidden="1">
      <c r="A4566" t="str">
        <f t="shared" si="216"/>
        <v>NPT955AVRI</v>
      </c>
      <c r="B4566">
        <f t="shared" si="214"/>
        <v>1</v>
      </c>
      <c r="C4566">
        <f>COUNTIFS($A$2:A4566,A4566)</f>
        <v>1</v>
      </c>
      <c r="D4566" t="str">
        <f t="shared" si="215"/>
        <v>NPT955AVRI1</v>
      </c>
      <c r="E4566" s="4" t="s">
        <v>18659</v>
      </c>
      <c r="F4566" s="4" t="s">
        <v>1365</v>
      </c>
      <c r="G4566" s="4" t="s">
        <v>17490</v>
      </c>
      <c r="H4566" s="4" t="s">
        <v>23</v>
      </c>
      <c r="I4566" s="4" t="s">
        <v>17467</v>
      </c>
      <c r="J4566" s="4" t="s">
        <v>8054</v>
      </c>
      <c r="K4566">
        <v>15109583.803037699</v>
      </c>
      <c r="L4566">
        <v>43812</v>
      </c>
      <c r="M4566">
        <v>20801.7</v>
      </c>
      <c r="N4566">
        <v>0.46268656716417911</v>
      </c>
    </row>
    <row r="4567" spans="1:14" hidden="1">
      <c r="A4567" t="str">
        <f t="shared" si="216"/>
        <v>NPT76ASSG</v>
      </c>
      <c r="B4567">
        <f t="shared" si="214"/>
        <v>1</v>
      </c>
      <c r="C4567">
        <f>COUNTIFS($A$2:A4567,A4567)</f>
        <v>1</v>
      </c>
      <c r="D4567" t="str">
        <f t="shared" si="215"/>
        <v>NPT76ASSG1</v>
      </c>
      <c r="E4567" s="4" t="s">
        <v>18472</v>
      </c>
      <c r="F4567" s="4" t="s">
        <v>7125</v>
      </c>
      <c r="G4567" s="4" t="s">
        <v>17476</v>
      </c>
      <c r="H4567" s="4" t="s">
        <v>97</v>
      </c>
      <c r="I4567" s="4" t="s">
        <v>17467</v>
      </c>
      <c r="J4567" s="4" t="s">
        <v>16028</v>
      </c>
      <c r="K4567">
        <v>4444650</v>
      </c>
      <c r="L4567">
        <v>0</v>
      </c>
      <c r="M4567">
        <v>0</v>
      </c>
      <c r="N4567">
        <v>4.975124378109453E-2</v>
      </c>
    </row>
    <row r="4568" spans="1:14" hidden="1">
      <c r="A4568" t="str">
        <f t="shared" si="216"/>
        <v>NPT76AIGI</v>
      </c>
      <c r="B4568">
        <f t="shared" si="214"/>
        <v>1</v>
      </c>
      <c r="C4568">
        <f>COUNTIFS($A$2:A4568,A4568)</f>
        <v>1</v>
      </c>
      <c r="D4568" t="str">
        <f t="shared" si="215"/>
        <v>NPT76AIGI1</v>
      </c>
      <c r="E4568" s="4" t="s">
        <v>17609</v>
      </c>
      <c r="F4568" s="4" t="s">
        <v>10348</v>
      </c>
      <c r="G4568" s="4" t="s">
        <v>17466</v>
      </c>
      <c r="H4568" s="4" t="s">
        <v>97</v>
      </c>
      <c r="I4568" s="4" t="s">
        <v>17467</v>
      </c>
      <c r="J4568" s="4" t="s">
        <v>10535</v>
      </c>
      <c r="K4568">
        <v>7998820.4417195003</v>
      </c>
      <c r="L4568">
        <v>25798.5</v>
      </c>
      <c r="M4568">
        <v>19492.2</v>
      </c>
      <c r="N4568">
        <v>3.9800995024875621E-2</v>
      </c>
    </row>
    <row r="4569" spans="1:14" hidden="1">
      <c r="A4569" t="str">
        <f t="shared" si="216"/>
        <v>NPT76AMKL</v>
      </c>
      <c r="B4569">
        <f t="shared" si="214"/>
        <v>1</v>
      </c>
      <c r="C4569">
        <f>COUNTIFS($A$2:A4569,A4569)</f>
        <v>1</v>
      </c>
      <c r="D4569" t="str">
        <f t="shared" si="215"/>
        <v>NPT76AMKL1</v>
      </c>
      <c r="E4569" s="4" t="s">
        <v>18284</v>
      </c>
      <c r="F4569" s="4" t="s">
        <v>3297</v>
      </c>
      <c r="G4569" s="4" t="s">
        <v>17476</v>
      </c>
      <c r="H4569" s="4" t="s">
        <v>97</v>
      </c>
      <c r="I4569" s="4" t="s">
        <v>17467</v>
      </c>
      <c r="J4569" s="4" t="s">
        <v>3408</v>
      </c>
      <c r="K4569">
        <v>2857735.05887271</v>
      </c>
      <c r="L4569">
        <v>573.29999999999995</v>
      </c>
      <c r="M4569">
        <v>2407.86</v>
      </c>
      <c r="N4569">
        <v>1.9900497512437811E-2</v>
      </c>
    </row>
    <row r="4570" spans="1:14" hidden="1">
      <c r="A4570" t="str">
        <f t="shared" si="216"/>
        <v>NPT76AUYA</v>
      </c>
      <c r="B4570">
        <f t="shared" si="214"/>
        <v>1</v>
      </c>
      <c r="C4570">
        <f>COUNTIFS($A$2:A4570,A4570)</f>
        <v>1</v>
      </c>
      <c r="D4570" t="str">
        <f t="shared" si="215"/>
        <v>NPT76AUYA1</v>
      </c>
      <c r="E4570" s="4" t="s">
        <v>18106</v>
      </c>
      <c r="F4570" s="4" t="s">
        <v>1365</v>
      </c>
      <c r="G4570" s="4" t="s">
        <v>17490</v>
      </c>
      <c r="H4570" s="4" t="s">
        <v>97</v>
      </c>
      <c r="I4570" s="4" t="s">
        <v>17467</v>
      </c>
      <c r="J4570" s="4" t="s">
        <v>1706</v>
      </c>
      <c r="K4570">
        <v>6716385.5465756301</v>
      </c>
      <c r="L4570">
        <v>105148.8</v>
      </c>
      <c r="M4570">
        <v>59586.84</v>
      </c>
      <c r="N4570">
        <v>0.43283582089552236</v>
      </c>
    </row>
    <row r="4571" spans="1:14" hidden="1">
      <c r="A4571" t="str">
        <f t="shared" si="216"/>
        <v>NPT76ABBY</v>
      </c>
      <c r="B4571">
        <f t="shared" si="214"/>
        <v>1</v>
      </c>
      <c r="C4571">
        <f>COUNTIFS($A$2:A4571,A4571)</f>
        <v>1</v>
      </c>
      <c r="D4571" t="str">
        <f t="shared" si="215"/>
        <v>NPT76ABBY1</v>
      </c>
      <c r="E4571" s="4" t="s">
        <v>17951</v>
      </c>
      <c r="F4571" s="4" t="s">
        <v>2596</v>
      </c>
      <c r="G4571" s="4" t="s">
        <v>17474</v>
      </c>
      <c r="H4571" s="4" t="s">
        <v>97</v>
      </c>
      <c r="I4571" s="4" t="s">
        <v>17467</v>
      </c>
      <c r="J4571" s="4" t="s">
        <v>4338</v>
      </c>
      <c r="K4571">
        <v>4778590.1832369501</v>
      </c>
      <c r="L4571">
        <v>21712.98</v>
      </c>
      <c r="M4571">
        <v>76076.91</v>
      </c>
      <c r="N4571">
        <v>1.4925373134328358E-2</v>
      </c>
    </row>
    <row r="4572" spans="1:14" hidden="1">
      <c r="A4572" t="str">
        <f t="shared" si="216"/>
        <v>NPT955ACWN</v>
      </c>
      <c r="B4572">
        <f t="shared" si="214"/>
        <v>1</v>
      </c>
      <c r="C4572">
        <f>COUNTIFS($A$2:A4572,A4572)</f>
        <v>1</v>
      </c>
      <c r="D4572" t="str">
        <f t="shared" si="215"/>
        <v>NPT955ACWN1</v>
      </c>
      <c r="E4572" s="4" t="s">
        <v>18559</v>
      </c>
      <c r="F4572" s="4" t="s">
        <v>964</v>
      </c>
      <c r="G4572" s="4" t="s">
        <v>17474</v>
      </c>
      <c r="H4572" s="4" t="s">
        <v>23</v>
      </c>
      <c r="I4572" s="4" t="s">
        <v>17467</v>
      </c>
      <c r="J4572" s="4" t="s">
        <v>981</v>
      </c>
      <c r="K4572">
        <v>24660826.669054199</v>
      </c>
      <c r="L4572">
        <v>188636.01</v>
      </c>
      <c r="M4572">
        <v>298045.34999999998</v>
      </c>
      <c r="N4572">
        <v>0.49751243781094528</v>
      </c>
    </row>
    <row r="4573" spans="1:14" hidden="1">
      <c r="A4573" t="str">
        <f t="shared" si="216"/>
        <v>NPT288AKCA</v>
      </c>
      <c r="B4573">
        <f t="shared" si="214"/>
        <v>1</v>
      </c>
      <c r="C4573">
        <f>COUNTIFS($A$2:A4573,A4573)</f>
        <v>1</v>
      </c>
      <c r="D4573" t="str">
        <f t="shared" si="215"/>
        <v>NPT288AKCA1</v>
      </c>
      <c r="E4573" s="4" t="s">
        <v>18294</v>
      </c>
      <c r="F4573" s="4" t="s">
        <v>14822</v>
      </c>
      <c r="G4573" s="4" t="s">
        <v>17466</v>
      </c>
      <c r="H4573" s="4" t="s">
        <v>919</v>
      </c>
      <c r="I4573" s="4" t="s">
        <v>17467</v>
      </c>
      <c r="J4573" s="4" t="s">
        <v>3114</v>
      </c>
      <c r="K4573">
        <v>14318244.9104717</v>
      </c>
      <c r="L4573">
        <v>70728</v>
      </c>
      <c r="M4573">
        <v>9725.1</v>
      </c>
      <c r="N4573">
        <v>0.23383084577114427</v>
      </c>
    </row>
    <row r="4574" spans="1:14" hidden="1">
      <c r="A4574" t="str">
        <f t="shared" si="216"/>
        <v>NPT76ANKN</v>
      </c>
      <c r="B4574">
        <f t="shared" si="214"/>
        <v>1</v>
      </c>
      <c r="C4574">
        <f>COUNTIFS($A$2:A4574,A4574)</f>
        <v>1</v>
      </c>
      <c r="D4574" t="str">
        <f t="shared" si="215"/>
        <v>NPT76ANKN1</v>
      </c>
      <c r="E4574" s="4" t="s">
        <v>18206</v>
      </c>
      <c r="F4574" s="4" t="s">
        <v>14886</v>
      </c>
      <c r="G4574" s="4" t="s">
        <v>17470</v>
      </c>
      <c r="H4574" s="4" t="s">
        <v>97</v>
      </c>
      <c r="I4574" s="4" t="s">
        <v>17467</v>
      </c>
      <c r="J4574" s="4" t="s">
        <v>16941</v>
      </c>
      <c r="K4574">
        <v>5392643.29408486</v>
      </c>
      <c r="L4574">
        <v>0</v>
      </c>
      <c r="M4574">
        <v>0</v>
      </c>
      <c r="N4574">
        <v>9.9502487562189053E-3</v>
      </c>
    </row>
    <row r="4575" spans="1:14" hidden="1">
      <c r="A4575" t="str">
        <f t="shared" si="216"/>
        <v>NPT288ARNU</v>
      </c>
      <c r="B4575">
        <f t="shared" si="214"/>
        <v>1</v>
      </c>
      <c r="C4575">
        <f>COUNTIFS($A$2:A4575,A4575)</f>
        <v>1</v>
      </c>
      <c r="D4575" t="str">
        <f t="shared" si="215"/>
        <v>NPT288ARNU1</v>
      </c>
      <c r="E4575" s="4" t="s">
        <v>18308</v>
      </c>
      <c r="F4575" s="4" t="s">
        <v>8882</v>
      </c>
      <c r="G4575" s="4" t="s">
        <v>17476</v>
      </c>
      <c r="H4575" s="4" t="s">
        <v>919</v>
      </c>
      <c r="I4575" s="4" t="s">
        <v>17467</v>
      </c>
      <c r="J4575" s="4" t="s">
        <v>8990</v>
      </c>
      <c r="K4575">
        <v>16264963.044875201</v>
      </c>
      <c r="L4575">
        <v>58350.6</v>
      </c>
      <c r="M4575">
        <v>0</v>
      </c>
      <c r="N4575">
        <v>0.20895522388059701</v>
      </c>
    </row>
    <row r="4576" spans="1:14" hidden="1">
      <c r="A4576" t="str">
        <f t="shared" si="216"/>
        <v>NPT76BEMC</v>
      </c>
      <c r="B4576">
        <f t="shared" si="214"/>
        <v>1</v>
      </c>
      <c r="C4576">
        <f>COUNTIFS($A$2:A4576,A4576)</f>
        <v>1</v>
      </c>
      <c r="D4576" t="str">
        <f t="shared" si="215"/>
        <v>NPT76BEMC1</v>
      </c>
      <c r="E4576" s="4" t="s">
        <v>17524</v>
      </c>
      <c r="F4576" s="4" t="s">
        <v>4451</v>
      </c>
      <c r="G4576" s="4" t="s">
        <v>17466</v>
      </c>
      <c r="H4576" s="4" t="s">
        <v>97</v>
      </c>
      <c r="I4576" s="4" t="s">
        <v>17467</v>
      </c>
      <c r="J4576" s="4" t="s">
        <v>5085</v>
      </c>
      <c r="K4576">
        <v>4158550</v>
      </c>
      <c r="L4576">
        <v>18345.599999999999</v>
      </c>
      <c r="M4576">
        <v>14332.5</v>
      </c>
      <c r="N4576">
        <v>8.45771144278607E-2</v>
      </c>
    </row>
    <row r="4577" spans="1:14" hidden="1">
      <c r="A4577" t="str">
        <f t="shared" si="216"/>
        <v>NPT288ASAE</v>
      </c>
      <c r="B4577">
        <f t="shared" si="214"/>
        <v>1</v>
      </c>
      <c r="C4577">
        <f>COUNTIFS($A$2:A4577,A4577)</f>
        <v>1</v>
      </c>
      <c r="D4577" t="str">
        <f t="shared" si="215"/>
        <v>NPT288ASAE1</v>
      </c>
      <c r="E4577" s="4" t="s">
        <v>18332</v>
      </c>
      <c r="F4577" s="4" t="s">
        <v>8882</v>
      </c>
      <c r="G4577" s="4" t="s">
        <v>17476</v>
      </c>
      <c r="H4577" s="4" t="s">
        <v>919</v>
      </c>
      <c r="I4577" s="4" t="s">
        <v>17467</v>
      </c>
      <c r="J4577" s="4" t="s">
        <v>8907</v>
      </c>
      <c r="K4577">
        <v>21147937.650665399</v>
      </c>
      <c r="L4577">
        <v>0</v>
      </c>
      <c r="M4577">
        <v>0</v>
      </c>
      <c r="N4577">
        <v>0.30845771144278605</v>
      </c>
    </row>
    <row r="4578" spans="1:14" hidden="1">
      <c r="A4578" t="str">
        <f t="shared" si="216"/>
        <v>NPT76BIFJ</v>
      </c>
      <c r="B4578">
        <f t="shared" si="214"/>
        <v>1</v>
      </c>
      <c r="C4578">
        <f>COUNTIFS($A$2:A4578,A4578)</f>
        <v>1</v>
      </c>
      <c r="D4578" t="str">
        <f t="shared" si="215"/>
        <v>NPT76BIFJ1</v>
      </c>
      <c r="E4578" s="4" t="s">
        <v>17509</v>
      </c>
      <c r="F4578" s="4" t="s">
        <v>4451</v>
      </c>
      <c r="G4578" s="4" t="s">
        <v>17466</v>
      </c>
      <c r="H4578" s="4" t="s">
        <v>97</v>
      </c>
      <c r="I4578" s="4" t="s">
        <v>17467</v>
      </c>
      <c r="J4578" s="4" t="s">
        <v>4953</v>
      </c>
      <c r="K4578">
        <v>4958200</v>
      </c>
      <c r="L4578">
        <v>59840.4</v>
      </c>
      <c r="M4578">
        <v>44675.1</v>
      </c>
      <c r="N4578">
        <v>4.4776119402985072E-2</v>
      </c>
    </row>
    <row r="4579" spans="1:14" hidden="1">
      <c r="A4579" t="str">
        <f t="shared" si="216"/>
        <v>NPT76AQWI</v>
      </c>
      <c r="B4579">
        <f t="shared" si="214"/>
        <v>1</v>
      </c>
      <c r="C4579">
        <f>COUNTIFS($A$2:A4579,A4579)</f>
        <v>1</v>
      </c>
      <c r="D4579" t="str">
        <f t="shared" si="215"/>
        <v>NPT76AQWI1</v>
      </c>
      <c r="E4579" s="4" t="s">
        <v>17924</v>
      </c>
      <c r="F4579" s="4" t="s">
        <v>104</v>
      </c>
      <c r="G4579" s="4" t="s">
        <v>17476</v>
      </c>
      <c r="H4579" s="4" t="s">
        <v>97</v>
      </c>
      <c r="I4579" s="4" t="s">
        <v>17467</v>
      </c>
      <c r="J4579" s="4" t="s">
        <v>108</v>
      </c>
      <c r="K4579">
        <v>21392977.542469598</v>
      </c>
      <c r="L4579">
        <v>126324.6</v>
      </c>
      <c r="M4579">
        <v>96386.4</v>
      </c>
      <c r="N4579">
        <v>0.14427860696517414</v>
      </c>
    </row>
    <row r="4580" spans="1:14" hidden="1">
      <c r="A4580" t="str">
        <f t="shared" si="216"/>
        <v>NPT955AJUP</v>
      </c>
      <c r="B4580">
        <f t="shared" si="214"/>
        <v>1</v>
      </c>
      <c r="C4580">
        <f>COUNTIFS($A$2:A4580,A4580)</f>
        <v>1</v>
      </c>
      <c r="D4580" t="str">
        <f t="shared" si="215"/>
        <v>NPT955AJUP1</v>
      </c>
      <c r="E4580" s="4" t="s">
        <v>18338</v>
      </c>
      <c r="F4580" s="4" t="s">
        <v>2858</v>
      </c>
      <c r="G4580" s="4" t="s">
        <v>17466</v>
      </c>
      <c r="H4580" s="4" t="s">
        <v>23</v>
      </c>
      <c r="I4580" s="4" t="s">
        <v>17467</v>
      </c>
      <c r="J4580" s="4" t="s">
        <v>3001</v>
      </c>
      <c r="K4580">
        <v>13598240.4793423</v>
      </c>
      <c r="L4580">
        <v>49653.599999999999</v>
      </c>
      <c r="M4580">
        <v>74480.399999999994</v>
      </c>
      <c r="N4580">
        <v>0.2537313432835821</v>
      </c>
    </row>
    <row r="4581" spans="1:14" hidden="1">
      <c r="A4581" t="str">
        <f t="shared" si="216"/>
        <v>NPT76BBKQ</v>
      </c>
      <c r="B4581">
        <f t="shared" si="214"/>
        <v>1</v>
      </c>
      <c r="C4581">
        <f>COUNTIFS($A$2:A4581,A4581)</f>
        <v>1</v>
      </c>
      <c r="D4581" t="str">
        <f t="shared" si="215"/>
        <v>NPT76BBKQ1</v>
      </c>
      <c r="E4581" s="4" t="s">
        <v>17465</v>
      </c>
      <c r="F4581" s="4" t="s">
        <v>4451</v>
      </c>
      <c r="G4581" s="4" t="s">
        <v>17466</v>
      </c>
      <c r="H4581" s="4" t="s">
        <v>97</v>
      </c>
      <c r="I4581" s="4" t="s">
        <v>17467</v>
      </c>
      <c r="J4581" s="4" t="s">
        <v>4488</v>
      </c>
      <c r="K4581">
        <v>2627632.2580645201</v>
      </c>
      <c r="L4581">
        <v>32420.880000000001</v>
      </c>
      <c r="M4581">
        <v>31398.6</v>
      </c>
      <c r="N4581">
        <v>3.9800995024875621E-2</v>
      </c>
    </row>
    <row r="4582" spans="1:14" hidden="1">
      <c r="A4582" t="str">
        <f t="shared" si="216"/>
        <v>NPT955KHD6</v>
      </c>
      <c r="B4582">
        <f t="shared" si="214"/>
        <v>1</v>
      </c>
      <c r="C4582">
        <f>COUNTIFS($A$2:A4582,A4582)</f>
        <v>1</v>
      </c>
      <c r="D4582" t="str">
        <f t="shared" si="215"/>
        <v>NPT955KHD61</v>
      </c>
      <c r="E4582" s="4" t="s">
        <v>17616</v>
      </c>
      <c r="F4582" s="4" t="s">
        <v>104</v>
      </c>
      <c r="G4582" s="4" t="s">
        <v>17476</v>
      </c>
      <c r="H4582" s="4" t="s">
        <v>23</v>
      </c>
      <c r="I4582" s="4" t="s">
        <v>17467</v>
      </c>
      <c r="J4582" s="4" t="s">
        <v>5782</v>
      </c>
      <c r="K4582">
        <v>3052042.5485961102</v>
      </c>
      <c r="L4582">
        <v>4381.2</v>
      </c>
      <c r="M4582">
        <v>7302</v>
      </c>
      <c r="N4582">
        <v>0</v>
      </c>
    </row>
    <row r="4583" spans="1:14" hidden="1">
      <c r="A4583" t="str">
        <f t="shared" si="216"/>
        <v>NPT955AGUA</v>
      </c>
      <c r="B4583">
        <f t="shared" si="214"/>
        <v>1</v>
      </c>
      <c r="C4583">
        <f>COUNTIFS($A$2:A4583,A4583)</f>
        <v>1</v>
      </c>
      <c r="D4583" t="str">
        <f t="shared" si="215"/>
        <v>NPT955AGUA1</v>
      </c>
      <c r="E4583" s="4" t="s">
        <v>17825</v>
      </c>
      <c r="F4583" s="4" t="s">
        <v>31</v>
      </c>
      <c r="G4583" s="4" t="s">
        <v>17474</v>
      </c>
      <c r="H4583" s="4" t="s">
        <v>23</v>
      </c>
      <c r="I4583" s="4" t="s">
        <v>17467</v>
      </c>
      <c r="J4583" s="4" t="s">
        <v>2460</v>
      </c>
      <c r="K4583">
        <v>26637027.167608</v>
      </c>
      <c r="L4583">
        <v>52939.5</v>
      </c>
      <c r="M4583">
        <v>63376.800000000003</v>
      </c>
      <c r="N4583">
        <v>0.13930348258706468</v>
      </c>
    </row>
    <row r="4584" spans="1:14" hidden="1">
      <c r="A4584" t="str">
        <f t="shared" si="216"/>
        <v>NPT76AQID</v>
      </c>
      <c r="B4584">
        <f t="shared" si="214"/>
        <v>1</v>
      </c>
      <c r="C4584">
        <f>COUNTIFS($A$2:A4584,A4584)</f>
        <v>1</v>
      </c>
      <c r="D4584" t="str">
        <f t="shared" si="215"/>
        <v>NPT76AQID1</v>
      </c>
      <c r="E4584" s="4" t="s">
        <v>17493</v>
      </c>
      <c r="F4584" s="4" t="s">
        <v>104</v>
      </c>
      <c r="G4584" s="4" t="s">
        <v>17476</v>
      </c>
      <c r="H4584" s="4" t="s">
        <v>97</v>
      </c>
      <c r="I4584" s="4" t="s">
        <v>17467</v>
      </c>
      <c r="J4584" s="4" t="s">
        <v>8560</v>
      </c>
      <c r="K4584">
        <v>4756914.2757611601</v>
      </c>
      <c r="L4584">
        <v>17199</v>
      </c>
      <c r="M4584">
        <v>5733</v>
      </c>
      <c r="N4584">
        <v>2.9850746268656716E-2</v>
      </c>
    </row>
    <row r="4585" spans="1:14" hidden="1">
      <c r="A4585" t="str">
        <f t="shared" si="216"/>
        <v>NPT76BIZA</v>
      </c>
      <c r="B4585">
        <f t="shared" si="214"/>
        <v>1</v>
      </c>
      <c r="C4585">
        <f>COUNTIFS($A$2:A4585,A4585)</f>
        <v>1</v>
      </c>
      <c r="D4585" t="str">
        <f t="shared" si="215"/>
        <v>NPT76BIZA1</v>
      </c>
      <c r="E4585" s="4" t="s">
        <v>17993</v>
      </c>
      <c r="F4585" s="4" t="s">
        <v>6498</v>
      </c>
      <c r="G4585" s="4" t="s">
        <v>17470</v>
      </c>
      <c r="H4585" s="4" t="s">
        <v>97</v>
      </c>
      <c r="I4585" s="4" t="s">
        <v>17467</v>
      </c>
      <c r="J4585" s="4" t="s">
        <v>6571</v>
      </c>
      <c r="K4585">
        <v>2369253.0899463501</v>
      </c>
      <c r="L4585">
        <v>36144.9</v>
      </c>
      <c r="M4585">
        <v>51844.2</v>
      </c>
      <c r="N4585">
        <v>8.45771144278607E-2</v>
      </c>
    </row>
    <row r="4586" spans="1:14" hidden="1">
      <c r="A4586" t="str">
        <f t="shared" si="216"/>
        <v>NPT76AXQO</v>
      </c>
      <c r="B4586">
        <f t="shared" si="214"/>
        <v>1</v>
      </c>
      <c r="C4586">
        <f>COUNTIFS($A$2:A4586,A4586)</f>
        <v>1</v>
      </c>
      <c r="D4586" t="str">
        <f t="shared" si="215"/>
        <v>NPT76AXQO1</v>
      </c>
      <c r="E4586" s="4" t="s">
        <v>17511</v>
      </c>
      <c r="F4586" s="4" t="s">
        <v>2057</v>
      </c>
      <c r="G4586" s="4" t="s">
        <v>17490</v>
      </c>
      <c r="H4586" s="4" t="s">
        <v>97</v>
      </c>
      <c r="I4586" s="4" t="s">
        <v>17467</v>
      </c>
      <c r="J4586" s="4" t="s">
        <v>14955</v>
      </c>
      <c r="K4586">
        <v>3105033.5853131702</v>
      </c>
      <c r="L4586">
        <v>6879.6</v>
      </c>
      <c r="M4586">
        <v>39515.4</v>
      </c>
      <c r="N4586">
        <v>1.9900497512437811E-2</v>
      </c>
    </row>
    <row r="4587" spans="1:14" hidden="1">
      <c r="A4587" t="str">
        <f t="shared" si="216"/>
        <v>NPT76APLY</v>
      </c>
      <c r="B4587">
        <f t="shared" si="214"/>
        <v>1</v>
      </c>
      <c r="C4587">
        <f>COUNTIFS($A$2:A4587,A4587)</f>
        <v>1</v>
      </c>
      <c r="D4587" t="str">
        <f t="shared" si="215"/>
        <v>NPT76APLY1</v>
      </c>
      <c r="E4587" s="4" t="s">
        <v>18473</v>
      </c>
      <c r="F4587" s="4" t="s">
        <v>7146</v>
      </c>
      <c r="G4587" s="4" t="s">
        <v>17470</v>
      </c>
      <c r="H4587" s="4" t="s">
        <v>97</v>
      </c>
      <c r="I4587" s="4" t="s">
        <v>17467</v>
      </c>
      <c r="J4587" s="4" t="s">
        <v>7584</v>
      </c>
      <c r="K4587">
        <v>5743597.6659931699</v>
      </c>
      <c r="L4587">
        <v>0</v>
      </c>
      <c r="M4587">
        <v>0</v>
      </c>
      <c r="N4587">
        <v>0</v>
      </c>
    </row>
    <row r="4588" spans="1:14" hidden="1">
      <c r="A4588" t="str">
        <f t="shared" si="216"/>
        <v>NPT76C0CN</v>
      </c>
      <c r="B4588">
        <f t="shared" si="214"/>
        <v>1</v>
      </c>
      <c r="C4588">
        <f>COUNTIFS($A$2:A4588,A4588)</f>
        <v>1</v>
      </c>
      <c r="D4588" t="str">
        <f t="shared" si="215"/>
        <v>NPT76C0CN1</v>
      </c>
      <c r="E4588" s="4" t="s">
        <v>17673</v>
      </c>
      <c r="F4588" s="4" t="s">
        <v>2596</v>
      </c>
      <c r="G4588" s="4" t="s">
        <v>17474</v>
      </c>
      <c r="H4588" s="4" t="s">
        <v>97</v>
      </c>
      <c r="I4588" s="4" t="s">
        <v>17467</v>
      </c>
      <c r="J4588" s="4" t="s">
        <v>3851</v>
      </c>
      <c r="K4588">
        <v>3922285.8142398898</v>
      </c>
      <c r="L4588">
        <v>36280.800000000003</v>
      </c>
      <c r="M4588">
        <v>41044.589999999997</v>
      </c>
      <c r="N4588">
        <v>3.9800995024875621E-2</v>
      </c>
    </row>
    <row r="4589" spans="1:14" hidden="1">
      <c r="A4589" t="str">
        <f t="shared" si="216"/>
        <v>NPT76APOO</v>
      </c>
      <c r="B4589">
        <f t="shared" si="214"/>
        <v>1</v>
      </c>
      <c r="C4589">
        <f>COUNTIFS($A$2:A4589,A4589)</f>
        <v>1</v>
      </c>
      <c r="D4589" t="str">
        <f t="shared" si="215"/>
        <v>NPT76APOO1</v>
      </c>
      <c r="E4589" s="4" t="s">
        <v>18005</v>
      </c>
      <c r="F4589" s="4" t="s">
        <v>104</v>
      </c>
      <c r="G4589" s="4" t="s">
        <v>17476</v>
      </c>
      <c r="H4589" s="4" t="s">
        <v>97</v>
      </c>
      <c r="I4589" s="4" t="s">
        <v>17467</v>
      </c>
      <c r="J4589" s="4" t="s">
        <v>8505</v>
      </c>
      <c r="K4589">
        <v>7111775.5265725199</v>
      </c>
      <c r="L4589">
        <v>103616.4</v>
      </c>
      <c r="M4589">
        <v>97044.6</v>
      </c>
      <c r="N4589">
        <v>9.950248756218906E-2</v>
      </c>
    </row>
    <row r="4590" spans="1:14" hidden="1">
      <c r="A4590" t="str">
        <f t="shared" si="216"/>
        <v>NPT76ABMV</v>
      </c>
      <c r="B4590">
        <f t="shared" si="214"/>
        <v>1</v>
      </c>
      <c r="C4590">
        <f>COUNTIFS($A$2:A4590,A4590)</f>
        <v>1</v>
      </c>
      <c r="D4590" t="str">
        <f t="shared" si="215"/>
        <v>NPT76ABMV1</v>
      </c>
      <c r="E4590" s="4" t="s">
        <v>17665</v>
      </c>
      <c r="F4590" s="4" t="s">
        <v>11011</v>
      </c>
      <c r="G4590" s="4" t="s">
        <v>17470</v>
      </c>
      <c r="H4590" s="4" t="s">
        <v>97</v>
      </c>
      <c r="I4590" s="4" t="s">
        <v>17467</v>
      </c>
      <c r="J4590" s="4" t="s">
        <v>11555</v>
      </c>
      <c r="K4590">
        <v>4323787.2012819601</v>
      </c>
      <c r="L4590">
        <v>88154.46</v>
      </c>
      <c r="M4590">
        <v>79115.399999999994</v>
      </c>
      <c r="N4590">
        <v>0.12935323383084577</v>
      </c>
    </row>
    <row r="4591" spans="1:14" hidden="1">
      <c r="A4591" t="str">
        <f t="shared" si="216"/>
        <v>NPT288AGRO</v>
      </c>
      <c r="B4591">
        <f t="shared" si="214"/>
        <v>1</v>
      </c>
      <c r="C4591">
        <f>COUNTIFS($A$2:A4591,A4591)</f>
        <v>1</v>
      </c>
      <c r="D4591" t="str">
        <f t="shared" si="215"/>
        <v>NPT288AGRO1</v>
      </c>
      <c r="E4591" s="4" t="s">
        <v>17956</v>
      </c>
      <c r="F4591" s="4" t="s">
        <v>5807</v>
      </c>
      <c r="G4591" s="4" t="s">
        <v>17474</v>
      </c>
      <c r="H4591" s="4" t="s">
        <v>919</v>
      </c>
      <c r="I4591" s="4" t="s">
        <v>17467</v>
      </c>
      <c r="J4591" s="4" t="s">
        <v>2490</v>
      </c>
      <c r="K4591">
        <v>18683641.660280101</v>
      </c>
      <c r="L4591">
        <v>0</v>
      </c>
      <c r="M4591">
        <v>0</v>
      </c>
      <c r="N4591">
        <v>2.9850746268656716E-2</v>
      </c>
    </row>
    <row r="4592" spans="1:14" hidden="1">
      <c r="A4592" t="str">
        <f t="shared" si="216"/>
        <v>NPT288BLEE</v>
      </c>
      <c r="B4592">
        <f t="shared" si="214"/>
        <v>1</v>
      </c>
      <c r="C4592">
        <f>COUNTIFS($A$2:A4592,A4592)</f>
        <v>1</v>
      </c>
      <c r="D4592" t="str">
        <f t="shared" si="215"/>
        <v>NPT288BLEE1</v>
      </c>
      <c r="E4592" s="4" t="s">
        <v>17690</v>
      </c>
      <c r="F4592" s="4" t="s">
        <v>964</v>
      </c>
      <c r="G4592" s="4" t="s">
        <v>17474</v>
      </c>
      <c r="H4592" s="4" t="s">
        <v>919</v>
      </c>
      <c r="I4592" s="4" t="s">
        <v>17467</v>
      </c>
      <c r="J4592" s="4" t="s">
        <v>13767</v>
      </c>
      <c r="K4592">
        <v>22810647.453494001</v>
      </c>
      <c r="L4592">
        <v>0</v>
      </c>
      <c r="M4592">
        <v>0</v>
      </c>
      <c r="N4592">
        <v>7.4626865671641784E-2</v>
      </c>
    </row>
    <row r="4593" spans="1:14" hidden="1">
      <c r="A4593" t="str">
        <f t="shared" si="216"/>
        <v>NPT76AKWP</v>
      </c>
      <c r="B4593">
        <f t="shared" si="214"/>
        <v>1</v>
      </c>
      <c r="C4593">
        <f>COUNTIFS($A$2:A4593,A4593)</f>
        <v>1</v>
      </c>
      <c r="D4593" t="str">
        <f t="shared" si="215"/>
        <v>NPT76AKWP1</v>
      </c>
      <c r="E4593" s="4" t="s">
        <v>17556</v>
      </c>
      <c r="F4593" s="4" t="s">
        <v>12710</v>
      </c>
      <c r="G4593" s="4" t="s">
        <v>17466</v>
      </c>
      <c r="H4593" s="4" t="s">
        <v>97</v>
      </c>
      <c r="I4593" s="4" t="s">
        <v>17467</v>
      </c>
      <c r="J4593" s="4" t="s">
        <v>12800</v>
      </c>
      <c r="K4593">
        <v>10426721.077475101</v>
      </c>
      <c r="L4593">
        <v>123253.2</v>
      </c>
      <c r="M4593">
        <v>182055.6</v>
      </c>
      <c r="N4593">
        <v>0.29850746268656714</v>
      </c>
    </row>
    <row r="4594" spans="1:14" hidden="1">
      <c r="A4594" t="str">
        <f t="shared" si="216"/>
        <v>NPT76ASVA</v>
      </c>
      <c r="B4594">
        <f t="shared" si="214"/>
        <v>1</v>
      </c>
      <c r="C4594">
        <f>COUNTIFS($A$2:A4594,A4594)</f>
        <v>1</v>
      </c>
      <c r="D4594" t="str">
        <f t="shared" si="215"/>
        <v>NPT76ASVA1</v>
      </c>
      <c r="E4594" s="4" t="s">
        <v>17708</v>
      </c>
      <c r="F4594" s="4" t="s">
        <v>7125</v>
      </c>
      <c r="G4594" s="4" t="s">
        <v>17476</v>
      </c>
      <c r="H4594" s="4" t="s">
        <v>97</v>
      </c>
      <c r="I4594" s="4" t="s">
        <v>17467</v>
      </c>
      <c r="J4594" s="4" t="s">
        <v>15921</v>
      </c>
      <c r="K4594">
        <v>4148900</v>
      </c>
      <c r="L4594">
        <v>35049.599999999999</v>
      </c>
      <c r="M4594">
        <v>25410.959999999999</v>
      </c>
      <c r="N4594">
        <v>4.4776119402985072E-2</v>
      </c>
    </row>
    <row r="4595" spans="1:14" hidden="1">
      <c r="A4595" t="str">
        <f t="shared" si="216"/>
        <v>NPT288AQFZ</v>
      </c>
      <c r="B4595">
        <f t="shared" si="214"/>
        <v>1</v>
      </c>
      <c r="C4595">
        <f>COUNTIFS($A$2:A4595,A4595)</f>
        <v>1</v>
      </c>
      <c r="D4595" t="str">
        <f t="shared" si="215"/>
        <v>NPT288AQFZ1</v>
      </c>
      <c r="E4595" s="4" t="s">
        <v>17614</v>
      </c>
      <c r="F4595" s="4" t="s">
        <v>104</v>
      </c>
      <c r="G4595" s="4" t="s">
        <v>17476</v>
      </c>
      <c r="H4595" s="4" t="s">
        <v>919</v>
      </c>
      <c r="I4595" s="4" t="s">
        <v>17467</v>
      </c>
      <c r="J4595" s="4" t="s">
        <v>2798</v>
      </c>
      <c r="K4595">
        <v>13877989.2147983</v>
      </c>
      <c r="L4595">
        <v>0</v>
      </c>
      <c r="M4595">
        <v>0</v>
      </c>
      <c r="N4595">
        <v>5.9701492537313432E-2</v>
      </c>
    </row>
    <row r="4596" spans="1:14" hidden="1">
      <c r="A4596" t="str">
        <f t="shared" si="216"/>
        <v>NPT76AXJR</v>
      </c>
      <c r="B4596">
        <f t="shared" si="214"/>
        <v>1</v>
      </c>
      <c r="C4596">
        <f>COUNTIFS($A$2:A4596,A4596)</f>
        <v>1</v>
      </c>
      <c r="D4596" t="str">
        <f t="shared" si="215"/>
        <v>NPT76AXJR1</v>
      </c>
      <c r="E4596" s="4" t="s">
        <v>17839</v>
      </c>
      <c r="F4596" s="4" t="s">
        <v>2057</v>
      </c>
      <c r="G4596" s="4" t="s">
        <v>17490</v>
      </c>
      <c r="H4596" s="4" t="s">
        <v>97</v>
      </c>
      <c r="I4596" s="4" t="s">
        <v>17467</v>
      </c>
      <c r="J4596" s="4" t="s">
        <v>15137</v>
      </c>
      <c r="K4596">
        <v>4134668.1523270798</v>
      </c>
      <c r="L4596">
        <v>57010.2</v>
      </c>
      <c r="M4596">
        <v>48953.16</v>
      </c>
      <c r="N4596">
        <v>0.1044776119402985</v>
      </c>
    </row>
    <row r="4597" spans="1:14" hidden="1">
      <c r="A4597" t="str">
        <f t="shared" si="216"/>
        <v>NPT76AAPL</v>
      </c>
      <c r="B4597">
        <f t="shared" si="214"/>
        <v>1</v>
      </c>
      <c r="C4597">
        <f>COUNTIFS($A$2:A4597,A4597)</f>
        <v>1</v>
      </c>
      <c r="D4597" t="str">
        <f t="shared" si="215"/>
        <v>NPT76AAPL1</v>
      </c>
      <c r="E4597" s="4" t="s">
        <v>17993</v>
      </c>
      <c r="F4597" s="4" t="s">
        <v>6498</v>
      </c>
      <c r="G4597" s="4" t="s">
        <v>17470</v>
      </c>
      <c r="H4597" s="4" t="s">
        <v>97</v>
      </c>
      <c r="I4597" s="4" t="s">
        <v>17467</v>
      </c>
      <c r="J4597" s="4" t="s">
        <v>6575</v>
      </c>
      <c r="K4597">
        <v>4751226.8480457002</v>
      </c>
      <c r="L4597">
        <v>18255</v>
      </c>
      <c r="M4597">
        <v>20445.599999999999</v>
      </c>
      <c r="N4597">
        <v>6.965174129353234E-2</v>
      </c>
    </row>
    <row r="4598" spans="1:14" hidden="1">
      <c r="A4598" t="str">
        <f t="shared" si="216"/>
        <v>NPT76ADVY</v>
      </c>
      <c r="B4598">
        <f t="shared" si="214"/>
        <v>1</v>
      </c>
      <c r="C4598">
        <f>COUNTIFS($A$2:A4598,A4598)</f>
        <v>1</v>
      </c>
      <c r="D4598" t="str">
        <f t="shared" si="215"/>
        <v>NPT76ADVY1</v>
      </c>
      <c r="E4598" s="4" t="s">
        <v>17752</v>
      </c>
      <c r="F4598" s="4" t="s">
        <v>964</v>
      </c>
      <c r="G4598" s="4" t="s">
        <v>17474</v>
      </c>
      <c r="H4598" s="4" t="s">
        <v>97</v>
      </c>
      <c r="I4598" s="4" t="s">
        <v>17467</v>
      </c>
      <c r="J4598" s="4" t="s">
        <v>9900</v>
      </c>
      <c r="K4598">
        <v>2374750</v>
      </c>
      <c r="L4598">
        <v>32859</v>
      </c>
      <c r="M4598">
        <v>0</v>
      </c>
      <c r="N4598">
        <v>0.1691542288557214</v>
      </c>
    </row>
    <row r="4599" spans="1:14" hidden="1">
      <c r="A4599" t="str">
        <f t="shared" si="216"/>
        <v>NPT76ASPN</v>
      </c>
      <c r="B4599">
        <f t="shared" si="214"/>
        <v>1</v>
      </c>
      <c r="C4599">
        <f>COUNTIFS($A$2:A4599,A4599)</f>
        <v>1</v>
      </c>
      <c r="D4599" t="str">
        <f t="shared" si="215"/>
        <v>NPT76ASPN1</v>
      </c>
      <c r="E4599" s="4" t="s">
        <v>17625</v>
      </c>
      <c r="F4599" s="4" t="s">
        <v>7125</v>
      </c>
      <c r="G4599" s="4" t="s">
        <v>17476</v>
      </c>
      <c r="H4599" s="4" t="s">
        <v>97</v>
      </c>
      <c r="I4599" s="4" t="s">
        <v>17467</v>
      </c>
      <c r="J4599" s="4" t="s">
        <v>15704</v>
      </c>
      <c r="K4599">
        <v>4100411.2903225799</v>
      </c>
      <c r="L4599">
        <v>18255</v>
      </c>
      <c r="M4599">
        <v>0</v>
      </c>
      <c r="N4599">
        <v>6.4676616915422883E-2</v>
      </c>
    </row>
    <row r="4600" spans="1:14" hidden="1">
      <c r="A4600" t="str">
        <f t="shared" si="216"/>
        <v>NPT76BLWS</v>
      </c>
      <c r="B4600">
        <f t="shared" si="214"/>
        <v>1</v>
      </c>
      <c r="C4600">
        <f>COUNTIFS($A$2:A4600,A4600)</f>
        <v>1</v>
      </c>
      <c r="D4600" t="str">
        <f t="shared" si="215"/>
        <v>NPT76BLWS1</v>
      </c>
      <c r="E4600" s="4" t="s">
        <v>18519</v>
      </c>
      <c r="F4600" s="4" t="s">
        <v>11011</v>
      </c>
      <c r="G4600" s="4" t="s">
        <v>17470</v>
      </c>
      <c r="H4600" s="4" t="s">
        <v>97</v>
      </c>
      <c r="I4600" s="4" t="s">
        <v>17467</v>
      </c>
      <c r="J4600" s="4" t="s">
        <v>11123</v>
      </c>
      <c r="K4600">
        <v>5095531.7790705804</v>
      </c>
      <c r="L4600">
        <v>43812</v>
      </c>
      <c r="M4600">
        <v>55036.800000000003</v>
      </c>
      <c r="N4600">
        <v>0.10945273631840796</v>
      </c>
    </row>
    <row r="4601" spans="1:14" hidden="1">
      <c r="A4601" t="str">
        <f t="shared" si="216"/>
        <v>NPT955AKWY</v>
      </c>
      <c r="B4601">
        <f t="shared" si="214"/>
        <v>1</v>
      </c>
      <c r="C4601">
        <f>COUNTIFS($A$2:A4601,A4601)</f>
        <v>1</v>
      </c>
      <c r="D4601" t="str">
        <f t="shared" si="215"/>
        <v>NPT955AKWY1</v>
      </c>
      <c r="E4601" s="4" t="s">
        <v>18516</v>
      </c>
      <c r="F4601" s="4" t="s">
        <v>12710</v>
      </c>
      <c r="G4601" s="4" t="s">
        <v>17466</v>
      </c>
      <c r="H4601" s="4" t="s">
        <v>23</v>
      </c>
      <c r="I4601" s="4" t="s">
        <v>17467</v>
      </c>
      <c r="J4601" s="4" t="s">
        <v>10321</v>
      </c>
      <c r="K4601">
        <v>48022700</v>
      </c>
      <c r="L4601">
        <v>473169.6</v>
      </c>
      <c r="M4601">
        <v>752277.99</v>
      </c>
      <c r="N4601">
        <v>0.5074626865671642</v>
      </c>
    </row>
    <row r="4602" spans="1:14" hidden="1">
      <c r="A4602" t="str">
        <f t="shared" si="216"/>
        <v>NPT76AQRF</v>
      </c>
      <c r="B4602">
        <f t="shared" si="214"/>
        <v>1</v>
      </c>
      <c r="C4602">
        <f>COUNTIFS($A$2:A4602,A4602)</f>
        <v>1</v>
      </c>
      <c r="D4602" t="str">
        <f t="shared" si="215"/>
        <v>NPT76AQRF1</v>
      </c>
      <c r="E4602" s="4" t="s">
        <v>17693</v>
      </c>
      <c r="F4602" s="4" t="s">
        <v>104</v>
      </c>
      <c r="G4602" s="4" t="s">
        <v>17476</v>
      </c>
      <c r="H4602" s="4" t="s">
        <v>97</v>
      </c>
      <c r="I4602" s="4" t="s">
        <v>17467</v>
      </c>
      <c r="J4602" s="4" t="s">
        <v>462</v>
      </c>
      <c r="K4602">
        <v>6325062.0492925504</v>
      </c>
      <c r="L4602">
        <v>0</v>
      </c>
      <c r="M4602">
        <v>0</v>
      </c>
      <c r="N4602">
        <v>4.9751243781094526E-3</v>
      </c>
    </row>
    <row r="4603" spans="1:14" hidden="1">
      <c r="A4603" t="str">
        <f t="shared" si="216"/>
        <v>NPT76DLIL</v>
      </c>
      <c r="B4603">
        <f t="shared" si="214"/>
        <v>1</v>
      </c>
      <c r="C4603">
        <f>COUNTIFS($A$2:A4603,A4603)</f>
        <v>1</v>
      </c>
      <c r="D4603" t="str">
        <f t="shared" si="215"/>
        <v>NPT76DLIL1</v>
      </c>
      <c r="E4603" s="4" t="s">
        <v>18160</v>
      </c>
      <c r="F4603" s="4" t="s">
        <v>7146</v>
      </c>
      <c r="G4603" s="4" t="s">
        <v>17470</v>
      </c>
      <c r="H4603" s="4" t="s">
        <v>97</v>
      </c>
      <c r="I4603" s="4" t="s">
        <v>17467</v>
      </c>
      <c r="J4603" s="4" t="s">
        <v>7798</v>
      </c>
      <c r="K4603">
        <v>2674355.1252007699</v>
      </c>
      <c r="L4603">
        <v>0</v>
      </c>
      <c r="M4603">
        <v>0</v>
      </c>
      <c r="N4603">
        <v>1.9900497512437811E-2</v>
      </c>
    </row>
    <row r="4604" spans="1:14" hidden="1">
      <c r="A4604" t="str">
        <f t="shared" si="216"/>
        <v>NPT955AGRR</v>
      </c>
      <c r="B4604">
        <f t="shared" si="214"/>
        <v>1</v>
      </c>
      <c r="C4604">
        <f>COUNTIFS($A$2:A4604,A4604)</f>
        <v>1</v>
      </c>
      <c r="D4604" t="str">
        <f t="shared" si="215"/>
        <v>NPT955AGRR1</v>
      </c>
      <c r="E4604" s="4" t="s">
        <v>18432</v>
      </c>
      <c r="F4604" s="4" t="s">
        <v>31</v>
      </c>
      <c r="G4604" s="4" t="s">
        <v>17474</v>
      </c>
      <c r="H4604" s="4" t="s">
        <v>23</v>
      </c>
      <c r="I4604" s="4" t="s">
        <v>17467</v>
      </c>
      <c r="J4604" s="4" t="s">
        <v>2484</v>
      </c>
      <c r="K4604">
        <v>22953846.390998401</v>
      </c>
      <c r="L4604">
        <v>87624</v>
      </c>
      <c r="M4604">
        <v>2063.88</v>
      </c>
      <c r="N4604">
        <v>0.10945273631840796</v>
      </c>
    </row>
    <row r="4605" spans="1:14" hidden="1">
      <c r="A4605" t="str">
        <f t="shared" si="216"/>
        <v>NPT76AZOV</v>
      </c>
      <c r="B4605">
        <f t="shared" si="214"/>
        <v>1</v>
      </c>
      <c r="C4605">
        <f>COUNTIFS($A$2:A4605,A4605)</f>
        <v>1</v>
      </c>
      <c r="D4605" t="str">
        <f t="shared" si="215"/>
        <v>NPT76AZOV1</v>
      </c>
      <c r="E4605" s="4" t="s">
        <v>18295</v>
      </c>
      <c r="F4605" s="4" t="s">
        <v>2057</v>
      </c>
      <c r="G4605" s="4" t="s">
        <v>17490</v>
      </c>
      <c r="H4605" s="4" t="s">
        <v>97</v>
      </c>
      <c r="I4605" s="4" t="s">
        <v>17467</v>
      </c>
      <c r="J4605" s="4" t="s">
        <v>5281</v>
      </c>
      <c r="K4605">
        <v>5729051.4945275001</v>
      </c>
      <c r="L4605">
        <v>68796</v>
      </c>
      <c r="M4605">
        <v>63865.62</v>
      </c>
      <c r="N4605">
        <v>0.12935323383084577</v>
      </c>
    </row>
    <row r="4606" spans="1:14" hidden="1">
      <c r="A4606" t="str">
        <f t="shared" si="216"/>
        <v>NPT76AYFW</v>
      </c>
      <c r="B4606">
        <f t="shared" si="214"/>
        <v>1</v>
      </c>
      <c r="C4606">
        <f>COUNTIFS($A$2:A4606,A4606)</f>
        <v>1</v>
      </c>
      <c r="D4606" t="str">
        <f t="shared" si="215"/>
        <v>NPT76AYFW1</v>
      </c>
      <c r="E4606" s="4" t="s">
        <v>18172</v>
      </c>
      <c r="F4606" s="4" t="s">
        <v>2057</v>
      </c>
      <c r="G4606" s="4" t="s">
        <v>17490</v>
      </c>
      <c r="H4606" s="4" t="s">
        <v>97</v>
      </c>
      <c r="I4606" s="4" t="s">
        <v>17467</v>
      </c>
      <c r="J4606" s="4" t="s">
        <v>14927</v>
      </c>
      <c r="K4606">
        <v>3588729.35274855</v>
      </c>
      <c r="L4606">
        <v>14604</v>
      </c>
      <c r="M4606">
        <v>13759.2</v>
      </c>
      <c r="N4606">
        <v>5.9701492537313432E-2</v>
      </c>
    </row>
    <row r="4607" spans="1:14" hidden="1">
      <c r="A4607" t="str">
        <f t="shared" si="216"/>
        <v>NPT955AMXV</v>
      </c>
      <c r="B4607">
        <f t="shared" si="214"/>
        <v>1</v>
      </c>
      <c r="C4607">
        <f>COUNTIFS($A$2:A4607,A4607)</f>
        <v>1</v>
      </c>
      <c r="D4607" t="str">
        <f t="shared" si="215"/>
        <v>NPT955AMXV1</v>
      </c>
      <c r="E4607" s="4" t="s">
        <v>18459</v>
      </c>
      <c r="F4607" s="4" t="s">
        <v>14886</v>
      </c>
      <c r="G4607" s="4" t="s">
        <v>17470</v>
      </c>
      <c r="H4607" s="4" t="s">
        <v>23</v>
      </c>
      <c r="I4607" s="4" t="s">
        <v>17467</v>
      </c>
      <c r="J4607" s="4" t="s">
        <v>14057</v>
      </c>
      <c r="K4607">
        <v>53996936.141117103</v>
      </c>
      <c r="L4607">
        <v>376783.2</v>
      </c>
      <c r="M4607">
        <v>289159.2</v>
      </c>
      <c r="N4607">
        <v>0.73631840796019898</v>
      </c>
    </row>
    <row r="4608" spans="1:14" hidden="1">
      <c r="A4608" t="str">
        <f t="shared" si="216"/>
        <v>NPT76AGJ4</v>
      </c>
      <c r="B4608">
        <f t="shared" si="214"/>
        <v>1</v>
      </c>
      <c r="C4608">
        <f>COUNTIFS($A$2:A4608,A4608)</f>
        <v>1</v>
      </c>
      <c r="D4608" t="str">
        <f t="shared" si="215"/>
        <v>NPT76AGJ41</v>
      </c>
      <c r="E4608" s="4" t="s">
        <v>17487</v>
      </c>
      <c r="F4608" s="4" t="s">
        <v>2596</v>
      </c>
      <c r="G4608" s="4" t="s">
        <v>17474</v>
      </c>
      <c r="H4608" s="4" t="s">
        <v>97</v>
      </c>
      <c r="I4608" s="4" t="s">
        <v>17467</v>
      </c>
      <c r="J4608" s="4" t="s">
        <v>4240</v>
      </c>
      <c r="K4608">
        <v>2347003.7454397301</v>
      </c>
      <c r="L4608">
        <v>0</v>
      </c>
      <c r="M4608">
        <v>33535.019999999997</v>
      </c>
      <c r="N4608">
        <v>0</v>
      </c>
    </row>
    <row r="4609" spans="1:14" hidden="1">
      <c r="A4609" t="str">
        <f t="shared" si="216"/>
        <v>NPT955A0O6</v>
      </c>
      <c r="B4609">
        <f t="shared" si="214"/>
        <v>1</v>
      </c>
      <c r="C4609">
        <f>COUNTIFS($A$2:A4609,A4609)</f>
        <v>1</v>
      </c>
      <c r="D4609" t="str">
        <f t="shared" si="215"/>
        <v>NPT955A0O61</v>
      </c>
      <c r="E4609" s="4" t="s">
        <v>17516</v>
      </c>
      <c r="F4609" s="4" t="s">
        <v>8882</v>
      </c>
      <c r="G4609" s="4" t="s">
        <v>17476</v>
      </c>
      <c r="H4609" s="4" t="s">
        <v>23</v>
      </c>
      <c r="I4609" s="4" t="s">
        <v>17467</v>
      </c>
      <c r="J4609" s="4" t="s">
        <v>9168</v>
      </c>
      <c r="K4609">
        <v>20099448.3870968</v>
      </c>
      <c r="L4609">
        <v>297126</v>
      </c>
      <c r="M4609">
        <v>215802</v>
      </c>
      <c r="N4609">
        <v>4.4776119402985072E-2</v>
      </c>
    </row>
    <row r="4610" spans="1:14" hidden="1">
      <c r="A4610" t="str">
        <f t="shared" si="216"/>
        <v>NPT76AVZJ</v>
      </c>
      <c r="B4610">
        <f t="shared" si="214"/>
        <v>1</v>
      </c>
      <c r="C4610">
        <f>COUNTIFS($A$2:A4610,A4610)</f>
        <v>1</v>
      </c>
      <c r="D4610" t="str">
        <f t="shared" si="215"/>
        <v>NPT76AVZJ1</v>
      </c>
      <c r="E4610" s="4" t="s">
        <v>17723</v>
      </c>
      <c r="F4610" s="4" t="s">
        <v>926</v>
      </c>
      <c r="G4610" s="4" t="s">
        <v>17490</v>
      </c>
      <c r="H4610" s="4" t="s">
        <v>97</v>
      </c>
      <c r="I4610" s="4" t="s">
        <v>17467</v>
      </c>
      <c r="J4610" s="4" t="s">
        <v>2198</v>
      </c>
      <c r="K4610">
        <v>5804565.66571448</v>
      </c>
      <c r="L4610">
        <v>71089.2</v>
      </c>
      <c r="M4610">
        <v>75675.600000000006</v>
      </c>
      <c r="N4610">
        <v>0.13930348258706468</v>
      </c>
    </row>
    <row r="4611" spans="1:14" hidden="1">
      <c r="A4611" t="str">
        <f t="shared" si="216"/>
        <v>NPT76AYFK</v>
      </c>
      <c r="B4611">
        <f t="shared" ref="B4611:B4674" si="217">COUNTIF(A:A,A4611)</f>
        <v>1</v>
      </c>
      <c r="C4611">
        <f>COUNTIFS($A$2:A4611,A4611)</f>
        <v>1</v>
      </c>
      <c r="D4611" t="str">
        <f t="shared" ref="D4611:D4674" si="218">A4611&amp;C4611</f>
        <v>NPT76AYFK1</v>
      </c>
      <c r="E4611" s="4" t="s">
        <v>18172</v>
      </c>
      <c r="F4611" s="4" t="s">
        <v>2057</v>
      </c>
      <c r="G4611" s="4" t="s">
        <v>17490</v>
      </c>
      <c r="H4611" s="4" t="s">
        <v>97</v>
      </c>
      <c r="I4611" s="4" t="s">
        <v>17467</v>
      </c>
      <c r="J4611" s="4" t="s">
        <v>14925</v>
      </c>
      <c r="K4611">
        <v>9105452.9209921304</v>
      </c>
      <c r="L4611">
        <v>26287.200000000001</v>
      </c>
      <c r="M4611">
        <v>55036.800000000003</v>
      </c>
      <c r="N4611">
        <v>8.9552238805970144E-2</v>
      </c>
    </row>
    <row r="4612" spans="1:14" hidden="1">
      <c r="A4612" t="str">
        <f t="shared" si="216"/>
        <v>NPT76BDXI</v>
      </c>
      <c r="B4612">
        <f t="shared" si="217"/>
        <v>1</v>
      </c>
      <c r="C4612">
        <f>COUNTIFS($A$2:A4612,A4612)</f>
        <v>1</v>
      </c>
      <c r="D4612" t="str">
        <f t="shared" si="218"/>
        <v>NPT76BDXI1</v>
      </c>
      <c r="E4612" s="4" t="s">
        <v>18337</v>
      </c>
      <c r="F4612" s="4" t="s">
        <v>2858</v>
      </c>
      <c r="G4612" s="4" t="s">
        <v>17466</v>
      </c>
      <c r="H4612" s="4" t="s">
        <v>97</v>
      </c>
      <c r="I4612" s="4" t="s">
        <v>17467</v>
      </c>
      <c r="J4612" s="4" t="s">
        <v>11809</v>
      </c>
      <c r="K4612">
        <v>3027708.0645161299</v>
      </c>
      <c r="L4612">
        <v>0</v>
      </c>
      <c r="M4612">
        <v>15334.2</v>
      </c>
      <c r="N4612">
        <v>7.4626865671641784E-2</v>
      </c>
    </row>
    <row r="4613" spans="1:14" hidden="1">
      <c r="A4613" t="str">
        <f t="shared" si="216"/>
        <v>NPT288BHDD</v>
      </c>
      <c r="B4613">
        <f t="shared" si="217"/>
        <v>1</v>
      </c>
      <c r="C4613">
        <f>COUNTIFS($A$2:A4613,A4613)</f>
        <v>1</v>
      </c>
      <c r="D4613" t="str">
        <f t="shared" si="218"/>
        <v>NPT288BHDD1</v>
      </c>
      <c r="E4613" s="4" t="s">
        <v>17846</v>
      </c>
      <c r="F4613" s="4" t="s">
        <v>14822</v>
      </c>
      <c r="G4613" s="4" t="s">
        <v>17466</v>
      </c>
      <c r="H4613" s="4" t="s">
        <v>919</v>
      </c>
      <c r="I4613" s="4" t="s">
        <v>17467</v>
      </c>
      <c r="J4613" s="4" t="s">
        <v>12552</v>
      </c>
      <c r="K4613">
        <v>6803468.7040123604</v>
      </c>
      <c r="L4613">
        <v>0</v>
      </c>
      <c r="M4613">
        <v>0</v>
      </c>
      <c r="N4613">
        <v>0.17910447761194029</v>
      </c>
    </row>
    <row r="4614" spans="1:14" hidden="1">
      <c r="A4614" t="str">
        <f t="shared" si="216"/>
        <v>NPT76AOMR</v>
      </c>
      <c r="B4614">
        <f t="shared" si="217"/>
        <v>1</v>
      </c>
      <c r="C4614">
        <f>COUNTIFS($A$2:A4614,A4614)</f>
        <v>1</v>
      </c>
      <c r="D4614" t="str">
        <f t="shared" si="218"/>
        <v>NPT76AOMR1</v>
      </c>
      <c r="E4614" s="4" t="s">
        <v>18207</v>
      </c>
      <c r="F4614" s="4" t="s">
        <v>7146</v>
      </c>
      <c r="G4614" s="4" t="s">
        <v>17470</v>
      </c>
      <c r="H4614" s="4" t="s">
        <v>97</v>
      </c>
      <c r="I4614" s="4" t="s">
        <v>17467</v>
      </c>
      <c r="J4614" s="4" t="s">
        <v>7160</v>
      </c>
      <c r="K4614">
        <v>7509426.63206298</v>
      </c>
      <c r="L4614">
        <v>38163.599999999999</v>
      </c>
      <c r="M4614">
        <v>11466</v>
      </c>
      <c r="N4614">
        <v>2.9850746268656716E-2</v>
      </c>
    </row>
    <row r="4615" spans="1:14" hidden="1">
      <c r="A4615" t="str">
        <f t="shared" si="216"/>
        <v>NPT288ANJZ</v>
      </c>
      <c r="B4615">
        <f t="shared" si="217"/>
        <v>1</v>
      </c>
      <c r="C4615">
        <f>COUNTIFS($A$2:A4615,A4615)</f>
        <v>1</v>
      </c>
      <c r="D4615" t="str">
        <f t="shared" si="218"/>
        <v>NPT288ANJZ1</v>
      </c>
      <c r="E4615" s="4" t="s">
        <v>17596</v>
      </c>
      <c r="F4615" s="4" t="s">
        <v>9624</v>
      </c>
      <c r="G4615" s="4" t="s">
        <v>17470</v>
      </c>
      <c r="H4615" s="4" t="s">
        <v>919</v>
      </c>
      <c r="I4615" s="4" t="s">
        <v>17467</v>
      </c>
      <c r="J4615" s="4" t="s">
        <v>14091</v>
      </c>
      <c r="K4615">
        <v>14099334.9404306</v>
      </c>
      <c r="L4615">
        <v>0</v>
      </c>
      <c r="M4615">
        <v>0</v>
      </c>
      <c r="N4615">
        <v>7.4626865671641784E-2</v>
      </c>
    </row>
    <row r="4616" spans="1:14" hidden="1">
      <c r="A4616" t="str">
        <f t="shared" si="216"/>
        <v>NPT955AUAZ</v>
      </c>
      <c r="B4616">
        <f t="shared" si="217"/>
        <v>1</v>
      </c>
      <c r="C4616">
        <f>COUNTIFS($A$2:A4616,A4616)</f>
        <v>1</v>
      </c>
      <c r="D4616" t="str">
        <f t="shared" si="218"/>
        <v>NPT955AUAZ1</v>
      </c>
      <c r="E4616" s="4" t="s">
        <v>18156</v>
      </c>
      <c r="F4616" s="4" t="s">
        <v>1365</v>
      </c>
      <c r="G4616" s="4" t="s">
        <v>17490</v>
      </c>
      <c r="H4616" s="4" t="s">
        <v>23</v>
      </c>
      <c r="I4616" s="4" t="s">
        <v>17467</v>
      </c>
      <c r="J4616" s="4" t="s">
        <v>10714</v>
      </c>
      <c r="K4616">
        <v>16924502.579600099</v>
      </c>
      <c r="L4616">
        <v>143240.4</v>
      </c>
      <c r="M4616">
        <v>97159.2</v>
      </c>
      <c r="N4616">
        <v>0.15422885572139303</v>
      </c>
    </row>
    <row r="4617" spans="1:14" hidden="1">
      <c r="A4617" t="str">
        <f t="shared" si="216"/>
        <v>NPT955AGWH</v>
      </c>
      <c r="B4617">
        <f t="shared" si="217"/>
        <v>1</v>
      </c>
      <c r="C4617">
        <f>COUNTIFS($A$2:A4617,A4617)</f>
        <v>1</v>
      </c>
      <c r="D4617" t="str">
        <f t="shared" si="218"/>
        <v>NPT955AGWH1</v>
      </c>
      <c r="E4617" s="4" t="s">
        <v>18309</v>
      </c>
      <c r="F4617" s="4" t="s">
        <v>31</v>
      </c>
      <c r="G4617" s="4" t="s">
        <v>17474</v>
      </c>
      <c r="H4617" s="4" t="s">
        <v>23</v>
      </c>
      <c r="I4617" s="4" t="s">
        <v>17467</v>
      </c>
      <c r="J4617" s="4" t="s">
        <v>2548</v>
      </c>
      <c r="K4617">
        <v>13125482.258064499</v>
      </c>
      <c r="L4617">
        <v>8762.4</v>
      </c>
      <c r="M4617">
        <v>6879.6</v>
      </c>
      <c r="N4617">
        <v>0</v>
      </c>
    </row>
    <row r="4618" spans="1:14" hidden="1">
      <c r="A4618" t="str">
        <f t="shared" si="216"/>
        <v>NPT76ALUX</v>
      </c>
      <c r="B4618">
        <f t="shared" si="217"/>
        <v>1</v>
      </c>
      <c r="C4618">
        <f>COUNTIFS($A$2:A4618,A4618)</f>
        <v>1</v>
      </c>
      <c r="D4618" t="str">
        <f t="shared" si="218"/>
        <v>NPT76ALUX1</v>
      </c>
      <c r="E4618" s="4" t="s">
        <v>17758</v>
      </c>
      <c r="F4618" s="4" t="s">
        <v>3297</v>
      </c>
      <c r="G4618" s="4" t="s">
        <v>17476</v>
      </c>
      <c r="H4618" s="4" t="s">
        <v>97</v>
      </c>
      <c r="I4618" s="4" t="s">
        <v>17467</v>
      </c>
      <c r="J4618" s="4" t="s">
        <v>6069</v>
      </c>
      <c r="K4618">
        <v>9618059.6774193607</v>
      </c>
      <c r="L4618">
        <v>91275</v>
      </c>
      <c r="M4618">
        <v>78569.52</v>
      </c>
      <c r="N4618">
        <v>0.26368159203980102</v>
      </c>
    </row>
    <row r="4619" spans="1:14" hidden="1">
      <c r="A4619" t="str">
        <f t="shared" si="216"/>
        <v>NPT288AKSZ</v>
      </c>
      <c r="B4619">
        <f t="shared" si="217"/>
        <v>1</v>
      </c>
      <c r="C4619">
        <f>COUNTIFS($A$2:A4619,A4619)</f>
        <v>1</v>
      </c>
      <c r="D4619" t="str">
        <f t="shared" si="218"/>
        <v>NPT288AKSZ1</v>
      </c>
      <c r="E4619" s="4" t="s">
        <v>18064</v>
      </c>
      <c r="F4619" s="4" t="s">
        <v>8351</v>
      </c>
      <c r="G4619" s="4" t="s">
        <v>17466</v>
      </c>
      <c r="H4619" s="4" t="s">
        <v>919</v>
      </c>
      <c r="I4619" s="4" t="s">
        <v>17467</v>
      </c>
      <c r="J4619" s="4" t="s">
        <v>10250</v>
      </c>
      <c r="K4619">
        <v>31081128.485334098</v>
      </c>
      <c r="L4619">
        <v>0</v>
      </c>
      <c r="M4619">
        <v>0</v>
      </c>
      <c r="N4619">
        <v>0.1691542288557214</v>
      </c>
    </row>
    <row r="4620" spans="1:14" hidden="1">
      <c r="A4620" t="str">
        <f t="shared" si="216"/>
        <v>NPT288BBKY</v>
      </c>
      <c r="B4620">
        <f t="shared" si="217"/>
        <v>1</v>
      </c>
      <c r="C4620">
        <f>COUNTIFS($A$2:A4620,A4620)</f>
        <v>1</v>
      </c>
      <c r="D4620" t="str">
        <f t="shared" si="218"/>
        <v>NPT288BBKY1</v>
      </c>
      <c r="E4620" s="4" t="s">
        <v>18607</v>
      </c>
      <c r="F4620" s="4" t="s">
        <v>9200</v>
      </c>
      <c r="G4620" s="4" t="s">
        <v>17470</v>
      </c>
      <c r="H4620" s="4" t="s">
        <v>919</v>
      </c>
      <c r="I4620" s="4" t="s">
        <v>17467</v>
      </c>
      <c r="J4620" s="4" t="s">
        <v>9564</v>
      </c>
      <c r="K4620">
        <v>13588928.281543899</v>
      </c>
      <c r="L4620">
        <v>28339.32</v>
      </c>
      <c r="M4620">
        <v>49928.4</v>
      </c>
      <c r="N4620">
        <v>0.32338308457711445</v>
      </c>
    </row>
    <row r="4621" spans="1:14" hidden="1">
      <c r="A4621" t="str">
        <f t="shared" si="216"/>
        <v>NPT955AEOX</v>
      </c>
      <c r="B4621">
        <f t="shared" si="217"/>
        <v>1</v>
      </c>
      <c r="C4621">
        <f>COUNTIFS($A$2:A4621,A4621)</f>
        <v>1</v>
      </c>
      <c r="D4621" t="str">
        <f t="shared" si="218"/>
        <v>NPT955AEOX1</v>
      </c>
      <c r="E4621" s="4" t="s">
        <v>18077</v>
      </c>
      <c r="F4621" s="4" t="s">
        <v>8154</v>
      </c>
      <c r="G4621" s="4" t="s">
        <v>17474</v>
      </c>
      <c r="H4621" s="4" t="s">
        <v>23</v>
      </c>
      <c r="I4621" s="4" t="s">
        <v>17467</v>
      </c>
      <c r="J4621" s="4" t="s">
        <v>8317</v>
      </c>
      <c r="K4621">
        <v>31519989.883648001</v>
      </c>
      <c r="L4621">
        <v>235933.2</v>
      </c>
      <c r="M4621">
        <v>291621.59999999998</v>
      </c>
      <c r="N4621">
        <v>0.41791044776119401</v>
      </c>
    </row>
    <row r="4622" spans="1:14" hidden="1">
      <c r="A4622" t="str">
        <f t="shared" ref="A4622:A4685" si="219">H4622&amp;J4622</f>
        <v>NPT288AZXN</v>
      </c>
      <c r="B4622">
        <f t="shared" si="217"/>
        <v>1</v>
      </c>
      <c r="C4622">
        <f>COUNTIFS($A$2:A4622,A4622)</f>
        <v>1</v>
      </c>
      <c r="D4622" t="str">
        <f t="shared" si="218"/>
        <v>NPT288AZXN1</v>
      </c>
      <c r="E4622" s="4" t="s">
        <v>17849</v>
      </c>
      <c r="F4622" s="4" t="s">
        <v>8882</v>
      </c>
      <c r="G4622" s="4" t="s">
        <v>17476</v>
      </c>
      <c r="H4622" s="4" t="s">
        <v>919</v>
      </c>
      <c r="I4622" s="4" t="s">
        <v>17467</v>
      </c>
      <c r="J4622" s="4" t="s">
        <v>9028</v>
      </c>
      <c r="K4622">
        <v>16264293.778256601</v>
      </c>
      <c r="L4622">
        <v>0</v>
      </c>
      <c r="M4622">
        <v>0</v>
      </c>
      <c r="N4622">
        <v>0.49751243781094528</v>
      </c>
    </row>
    <row r="4623" spans="1:14" hidden="1">
      <c r="A4623" t="str">
        <f t="shared" si="219"/>
        <v>NPT76BKZW</v>
      </c>
      <c r="B4623">
        <f t="shared" si="217"/>
        <v>1</v>
      </c>
      <c r="C4623">
        <f>COUNTIFS($A$2:A4623,A4623)</f>
        <v>1</v>
      </c>
      <c r="D4623" t="str">
        <f t="shared" si="218"/>
        <v>NPT76BKZW1</v>
      </c>
      <c r="E4623" s="4" t="s">
        <v>18377</v>
      </c>
      <c r="F4623" s="4" t="s">
        <v>2596</v>
      </c>
      <c r="G4623" s="4" t="s">
        <v>17474</v>
      </c>
      <c r="H4623" s="4" t="s">
        <v>97</v>
      </c>
      <c r="I4623" s="4" t="s">
        <v>17467</v>
      </c>
      <c r="J4623" s="4" t="s">
        <v>3962</v>
      </c>
      <c r="K4623">
        <v>7053485.02752038</v>
      </c>
      <c r="L4623">
        <v>11260.8</v>
      </c>
      <c r="M4623">
        <v>52180.38</v>
      </c>
      <c r="N4623">
        <v>0.37313432835820898</v>
      </c>
    </row>
    <row r="4624" spans="1:14" hidden="1">
      <c r="A4624" t="str">
        <f t="shared" si="219"/>
        <v>NPT76AVWC</v>
      </c>
      <c r="B4624">
        <f t="shared" si="217"/>
        <v>1</v>
      </c>
      <c r="C4624">
        <f>COUNTIFS($A$2:A4624,A4624)</f>
        <v>1</v>
      </c>
      <c r="D4624" t="str">
        <f t="shared" si="218"/>
        <v>NPT76AVWC1</v>
      </c>
      <c r="E4624" s="4" t="s">
        <v>18123</v>
      </c>
      <c r="F4624" s="4" t="s">
        <v>926</v>
      </c>
      <c r="G4624" s="4" t="s">
        <v>17490</v>
      </c>
      <c r="H4624" s="4" t="s">
        <v>97</v>
      </c>
      <c r="I4624" s="4" t="s">
        <v>17467</v>
      </c>
      <c r="J4624" s="4" t="s">
        <v>2097</v>
      </c>
      <c r="K4624">
        <v>8656511.8159189597</v>
      </c>
      <c r="L4624">
        <v>87624</v>
      </c>
      <c r="M4624">
        <v>105502.44</v>
      </c>
      <c r="N4624">
        <v>0.21393034825870647</v>
      </c>
    </row>
    <row r="4625" spans="1:14" hidden="1">
      <c r="A4625" t="str">
        <f t="shared" si="219"/>
        <v>NPT955AKUC</v>
      </c>
      <c r="B4625">
        <f t="shared" si="217"/>
        <v>1</v>
      </c>
      <c r="C4625">
        <f>COUNTIFS($A$2:A4625,A4625)</f>
        <v>1</v>
      </c>
      <c r="D4625" t="str">
        <f t="shared" si="218"/>
        <v>NPT955AKUC1</v>
      </c>
      <c r="E4625" s="4" t="s">
        <v>18649</v>
      </c>
      <c r="F4625" s="4" t="s">
        <v>12710</v>
      </c>
      <c r="G4625" s="4" t="s">
        <v>17466</v>
      </c>
      <c r="H4625" s="4" t="s">
        <v>23</v>
      </c>
      <c r="I4625" s="4" t="s">
        <v>17467</v>
      </c>
      <c r="J4625" s="4" t="s">
        <v>10151</v>
      </c>
      <c r="K4625">
        <v>32839676.9699714</v>
      </c>
      <c r="L4625">
        <v>332319.59999999998</v>
      </c>
      <c r="M4625">
        <v>441234</v>
      </c>
      <c r="N4625">
        <v>0.33333333333333331</v>
      </c>
    </row>
    <row r="4626" spans="1:14" hidden="1">
      <c r="A4626" t="str">
        <f t="shared" si="219"/>
        <v>NPT76AARV</v>
      </c>
      <c r="B4626">
        <f t="shared" si="217"/>
        <v>1</v>
      </c>
      <c r="C4626">
        <f>COUNTIFS($A$2:A4626,A4626)</f>
        <v>1</v>
      </c>
      <c r="D4626" t="str">
        <f t="shared" si="218"/>
        <v>NPT76AARV1</v>
      </c>
      <c r="E4626" s="4" t="s">
        <v>17943</v>
      </c>
      <c r="F4626" s="4" t="s">
        <v>6498</v>
      </c>
      <c r="G4626" s="4" t="s">
        <v>17470</v>
      </c>
      <c r="H4626" s="4" t="s">
        <v>97</v>
      </c>
      <c r="I4626" s="4" t="s">
        <v>17467</v>
      </c>
      <c r="J4626" s="4" t="s">
        <v>6829</v>
      </c>
      <c r="K4626">
        <v>4301879.8613530304</v>
      </c>
      <c r="L4626">
        <v>18985.2</v>
      </c>
      <c r="M4626">
        <v>19715.400000000001</v>
      </c>
      <c r="N4626">
        <v>3.9800995024875621E-2</v>
      </c>
    </row>
    <row r="4627" spans="1:14" hidden="1">
      <c r="A4627" t="str">
        <f t="shared" si="219"/>
        <v>NPT76AGGW</v>
      </c>
      <c r="B4627">
        <f t="shared" si="217"/>
        <v>1</v>
      </c>
      <c r="C4627">
        <f>COUNTIFS($A$2:A4627,A4627)</f>
        <v>1</v>
      </c>
      <c r="D4627" t="str">
        <f t="shared" si="218"/>
        <v>NPT76AGGW1</v>
      </c>
      <c r="E4627" s="4" t="s">
        <v>18121</v>
      </c>
      <c r="F4627" s="4" t="s">
        <v>31</v>
      </c>
      <c r="G4627" s="4" t="s">
        <v>17474</v>
      </c>
      <c r="H4627" s="4" t="s">
        <v>97</v>
      </c>
      <c r="I4627" s="4" t="s">
        <v>17467</v>
      </c>
      <c r="J4627" s="4" t="s">
        <v>14417</v>
      </c>
      <c r="K4627">
        <v>7107809.5189159103</v>
      </c>
      <c r="L4627">
        <v>96157.2</v>
      </c>
      <c r="M4627">
        <v>6879.6</v>
      </c>
      <c r="N4627">
        <v>0.24875621890547264</v>
      </c>
    </row>
    <row r="4628" spans="1:14" hidden="1">
      <c r="A4628" t="str">
        <f t="shared" si="219"/>
        <v>NPT76BKTA</v>
      </c>
      <c r="B4628">
        <f t="shared" si="217"/>
        <v>1</v>
      </c>
      <c r="C4628">
        <f>COUNTIFS($A$2:A4628,A4628)</f>
        <v>1</v>
      </c>
      <c r="D4628" t="str">
        <f t="shared" si="218"/>
        <v>NPT76BKTA1</v>
      </c>
      <c r="E4628" s="4" t="s">
        <v>17965</v>
      </c>
      <c r="F4628" s="4" t="s">
        <v>8154</v>
      </c>
      <c r="G4628" s="4" t="s">
        <v>17474</v>
      </c>
      <c r="H4628" s="4" t="s">
        <v>97</v>
      </c>
      <c r="I4628" s="4" t="s">
        <v>17467</v>
      </c>
      <c r="J4628" s="4" t="s">
        <v>13462</v>
      </c>
      <c r="K4628">
        <v>3756381.6693374198</v>
      </c>
      <c r="L4628">
        <v>39550.980000000003</v>
      </c>
      <c r="M4628">
        <v>37970.400000000001</v>
      </c>
      <c r="N4628">
        <v>0.10945273631840796</v>
      </c>
    </row>
    <row r="4629" spans="1:14" hidden="1">
      <c r="A4629" t="str">
        <f t="shared" si="219"/>
        <v>NPT76BQEL</v>
      </c>
      <c r="B4629">
        <f t="shared" si="217"/>
        <v>1</v>
      </c>
      <c r="C4629">
        <f>COUNTIFS($A$2:A4629,A4629)</f>
        <v>1</v>
      </c>
      <c r="D4629" t="str">
        <f t="shared" si="218"/>
        <v>NPT76BQEL1</v>
      </c>
      <c r="E4629" s="4" t="s">
        <v>18061</v>
      </c>
      <c r="F4629" s="4" t="s">
        <v>3297</v>
      </c>
      <c r="G4629" s="4" t="s">
        <v>17476</v>
      </c>
      <c r="H4629" s="4" t="s">
        <v>97</v>
      </c>
      <c r="I4629" s="4" t="s">
        <v>17467</v>
      </c>
      <c r="J4629" s="4" t="s">
        <v>5914</v>
      </c>
      <c r="K4629">
        <v>3575968.1442532898</v>
      </c>
      <c r="L4629">
        <v>51034.5</v>
      </c>
      <c r="M4629">
        <v>56857.86</v>
      </c>
      <c r="N4629">
        <v>8.9552238805970144E-2</v>
      </c>
    </row>
    <row r="4630" spans="1:14" hidden="1">
      <c r="A4630" t="str">
        <f t="shared" si="219"/>
        <v>NPT955AGBP</v>
      </c>
      <c r="B4630">
        <f t="shared" si="217"/>
        <v>1</v>
      </c>
      <c r="C4630">
        <f>COUNTIFS($A$2:A4630,A4630)</f>
        <v>1</v>
      </c>
      <c r="D4630" t="str">
        <f t="shared" si="218"/>
        <v>NPT955AGBP1</v>
      </c>
      <c r="E4630" s="4" t="s">
        <v>18622</v>
      </c>
      <c r="F4630" s="4" t="s">
        <v>8154</v>
      </c>
      <c r="G4630" s="4" t="s">
        <v>17474</v>
      </c>
      <c r="H4630" s="4" t="s">
        <v>23</v>
      </c>
      <c r="I4630" s="4" t="s">
        <v>17467</v>
      </c>
      <c r="J4630" s="4" t="s">
        <v>8298</v>
      </c>
      <c r="K4630">
        <v>38578695.915487997</v>
      </c>
      <c r="L4630">
        <v>140771.70000000001</v>
      </c>
      <c r="M4630">
        <v>103396.32</v>
      </c>
      <c r="N4630">
        <v>0.70149253731343286</v>
      </c>
    </row>
    <row r="4631" spans="1:14" hidden="1">
      <c r="A4631" t="str">
        <f t="shared" si="219"/>
        <v>NPT76ARMB</v>
      </c>
      <c r="B4631">
        <f t="shared" si="217"/>
        <v>1</v>
      </c>
      <c r="C4631">
        <f>COUNTIFS($A$2:A4631,A4631)</f>
        <v>1</v>
      </c>
      <c r="D4631" t="str">
        <f t="shared" si="218"/>
        <v>NPT76ARMB1</v>
      </c>
      <c r="E4631" s="4" t="s">
        <v>17810</v>
      </c>
      <c r="F4631" s="4" t="s">
        <v>104</v>
      </c>
      <c r="G4631" s="4" t="s">
        <v>17476</v>
      </c>
      <c r="H4631" s="4" t="s">
        <v>97</v>
      </c>
      <c r="I4631" s="4" t="s">
        <v>17467</v>
      </c>
      <c r="J4631" s="4" t="s">
        <v>422</v>
      </c>
      <c r="K4631">
        <v>3818241.9354838701</v>
      </c>
      <c r="L4631">
        <v>57311.7</v>
      </c>
      <c r="M4631">
        <v>11505.15</v>
      </c>
      <c r="N4631">
        <v>5.9701492537313432E-2</v>
      </c>
    </row>
    <row r="4632" spans="1:14" hidden="1">
      <c r="A4632" t="str">
        <f t="shared" si="219"/>
        <v>NPT76AWMX</v>
      </c>
      <c r="B4632">
        <f t="shared" si="217"/>
        <v>1</v>
      </c>
      <c r="C4632">
        <f>COUNTIFS($A$2:A4632,A4632)</f>
        <v>1</v>
      </c>
      <c r="D4632" t="str">
        <f t="shared" si="218"/>
        <v>NPT76AWMX1</v>
      </c>
      <c r="E4632" s="4" t="s">
        <v>18164</v>
      </c>
      <c r="F4632" s="4" t="s">
        <v>926</v>
      </c>
      <c r="G4632" s="4" t="s">
        <v>17490</v>
      </c>
      <c r="H4632" s="4" t="s">
        <v>97</v>
      </c>
      <c r="I4632" s="4" t="s">
        <v>17467</v>
      </c>
      <c r="J4632" s="4" t="s">
        <v>16254</v>
      </c>
      <c r="K4632">
        <v>2530159.6913537201</v>
      </c>
      <c r="L4632">
        <v>5684.7</v>
      </c>
      <c r="M4632">
        <v>0</v>
      </c>
      <c r="N4632">
        <v>2.4875621890547265E-2</v>
      </c>
    </row>
    <row r="4633" spans="1:14" hidden="1">
      <c r="A4633" t="str">
        <f t="shared" si="219"/>
        <v>NPT955AGCX</v>
      </c>
      <c r="B4633">
        <f t="shared" si="217"/>
        <v>1</v>
      </c>
      <c r="C4633">
        <f>COUNTIFS($A$2:A4633,A4633)</f>
        <v>1</v>
      </c>
      <c r="D4633" t="str">
        <f t="shared" si="218"/>
        <v>NPT955AGCX1</v>
      </c>
      <c r="E4633" s="4" t="s">
        <v>18352</v>
      </c>
      <c r="F4633" s="4" t="s">
        <v>31</v>
      </c>
      <c r="G4633" s="4" t="s">
        <v>17474</v>
      </c>
      <c r="H4633" s="4" t="s">
        <v>23</v>
      </c>
      <c r="I4633" s="4" t="s">
        <v>17467</v>
      </c>
      <c r="J4633" s="4" t="s">
        <v>2408</v>
      </c>
      <c r="K4633">
        <v>15490927.6788825</v>
      </c>
      <c r="L4633">
        <v>132419.70000000001</v>
      </c>
      <c r="M4633">
        <v>97228.17</v>
      </c>
      <c r="N4633">
        <v>0.28855721393034828</v>
      </c>
    </row>
    <row r="4634" spans="1:14" hidden="1">
      <c r="A4634" t="str">
        <f t="shared" si="219"/>
        <v>NPT7682U3</v>
      </c>
      <c r="B4634">
        <f t="shared" si="217"/>
        <v>1</v>
      </c>
      <c r="C4634">
        <f>COUNTIFS($A$2:A4634,A4634)</f>
        <v>1</v>
      </c>
      <c r="D4634" t="str">
        <f t="shared" si="218"/>
        <v>NPT7682U31</v>
      </c>
      <c r="E4634" s="4" t="s">
        <v>17902</v>
      </c>
      <c r="F4634" s="4" t="s">
        <v>7125</v>
      </c>
      <c r="G4634" s="4" t="s">
        <v>17476</v>
      </c>
      <c r="H4634" s="4" t="s">
        <v>97</v>
      </c>
      <c r="I4634" s="4" t="s">
        <v>17467</v>
      </c>
      <c r="J4634" s="4" t="s">
        <v>15689</v>
      </c>
      <c r="K4634">
        <v>0</v>
      </c>
      <c r="L4634">
        <v>0</v>
      </c>
      <c r="M4634">
        <v>0</v>
      </c>
      <c r="N4634">
        <v>0</v>
      </c>
    </row>
    <row r="4635" spans="1:14" hidden="1">
      <c r="A4635" t="str">
        <f t="shared" si="219"/>
        <v>NPT76A0IT</v>
      </c>
      <c r="B4635">
        <f t="shared" si="217"/>
        <v>1</v>
      </c>
      <c r="C4635">
        <f>COUNTIFS($A$2:A4635,A4635)</f>
        <v>1</v>
      </c>
      <c r="D4635" t="str">
        <f t="shared" si="218"/>
        <v>NPT76A0IT1</v>
      </c>
      <c r="E4635" s="4" t="s">
        <v>17739</v>
      </c>
      <c r="F4635" s="4" t="s">
        <v>2596</v>
      </c>
      <c r="G4635" s="4" t="s">
        <v>17474</v>
      </c>
      <c r="H4635" s="4" t="s">
        <v>97</v>
      </c>
      <c r="I4635" s="4" t="s">
        <v>17467</v>
      </c>
      <c r="J4635" s="4" t="s">
        <v>4417</v>
      </c>
      <c r="K4635">
        <v>7235662.4155228902</v>
      </c>
      <c r="L4635">
        <v>52764.69</v>
      </c>
      <c r="M4635">
        <v>68916.69</v>
      </c>
      <c r="N4635">
        <v>5.9701492537313432E-2</v>
      </c>
    </row>
    <row r="4636" spans="1:14" hidden="1">
      <c r="A4636" t="str">
        <f t="shared" si="219"/>
        <v>NPT76ACGN</v>
      </c>
      <c r="B4636">
        <f t="shared" si="217"/>
        <v>1</v>
      </c>
      <c r="C4636">
        <f>COUNTIFS($A$2:A4636,A4636)</f>
        <v>1</v>
      </c>
      <c r="D4636" t="str">
        <f t="shared" si="218"/>
        <v>NPT76ACGN1</v>
      </c>
      <c r="E4636" s="4" t="s">
        <v>18531</v>
      </c>
      <c r="F4636" s="4" t="s">
        <v>11011</v>
      </c>
      <c r="G4636" s="4" t="s">
        <v>17470</v>
      </c>
      <c r="H4636" s="4" t="s">
        <v>97</v>
      </c>
      <c r="I4636" s="4" t="s">
        <v>17467</v>
      </c>
      <c r="J4636" s="4" t="s">
        <v>11686</v>
      </c>
      <c r="K4636">
        <v>7342140.6186859896</v>
      </c>
      <c r="L4636">
        <v>115882.74</v>
      </c>
      <c r="M4636">
        <v>45864</v>
      </c>
      <c r="N4636">
        <v>0.14925373134328357</v>
      </c>
    </row>
    <row r="4637" spans="1:14" hidden="1">
      <c r="A4637" t="str">
        <f t="shared" si="219"/>
        <v>NPT955AIUL</v>
      </c>
      <c r="B4637">
        <f t="shared" si="217"/>
        <v>1</v>
      </c>
      <c r="C4637">
        <f>COUNTIFS($A$2:A4637,A4637)</f>
        <v>1</v>
      </c>
      <c r="D4637" t="str">
        <f t="shared" si="218"/>
        <v>NPT955AIUL1</v>
      </c>
      <c r="E4637" s="4" t="s">
        <v>17569</v>
      </c>
      <c r="F4637" s="4" t="s">
        <v>4451</v>
      </c>
      <c r="G4637" s="4" t="s">
        <v>17466</v>
      </c>
      <c r="H4637" s="4" t="s">
        <v>23</v>
      </c>
      <c r="I4637" s="4" t="s">
        <v>17467</v>
      </c>
      <c r="J4637" s="4" t="s">
        <v>5492</v>
      </c>
      <c r="K4637">
        <v>15031066.5209364</v>
      </c>
      <c r="L4637">
        <v>1146.5999999999999</v>
      </c>
      <c r="M4637">
        <v>41277.599999999999</v>
      </c>
      <c r="N4637">
        <v>5.9701492537313432E-2</v>
      </c>
    </row>
    <row r="4638" spans="1:14" hidden="1">
      <c r="A4638" t="str">
        <f t="shared" si="219"/>
        <v>NPT76BBAO</v>
      </c>
      <c r="B4638">
        <f t="shared" si="217"/>
        <v>1</v>
      </c>
      <c r="C4638">
        <f>COUNTIFS($A$2:A4638,A4638)</f>
        <v>1</v>
      </c>
      <c r="D4638" t="str">
        <f t="shared" si="218"/>
        <v>NPT76BBAO1</v>
      </c>
      <c r="E4638" s="4" t="s">
        <v>18030</v>
      </c>
      <c r="F4638" s="4" t="s">
        <v>7146</v>
      </c>
      <c r="G4638" s="4" t="s">
        <v>17470</v>
      </c>
      <c r="H4638" s="4" t="s">
        <v>97</v>
      </c>
      <c r="I4638" s="4" t="s">
        <v>17467</v>
      </c>
      <c r="J4638" s="4" t="s">
        <v>7255</v>
      </c>
      <c r="K4638">
        <v>6509393.13183307</v>
      </c>
      <c r="L4638">
        <v>80032.350000000006</v>
      </c>
      <c r="M4638">
        <v>66505.53</v>
      </c>
      <c r="N4638">
        <v>0.25870646766169153</v>
      </c>
    </row>
    <row r="4639" spans="1:14" hidden="1">
      <c r="A4639" t="str">
        <f t="shared" si="219"/>
        <v>NPT955AIPO</v>
      </c>
      <c r="B4639">
        <f t="shared" si="217"/>
        <v>1</v>
      </c>
      <c r="C4639">
        <f>COUNTIFS($A$2:A4639,A4639)</f>
        <v>1</v>
      </c>
      <c r="D4639" t="str">
        <f t="shared" si="218"/>
        <v>NPT955AIPO1</v>
      </c>
      <c r="E4639" s="4" t="s">
        <v>18422</v>
      </c>
      <c r="F4639" s="4" t="s">
        <v>4451</v>
      </c>
      <c r="G4639" s="4" t="s">
        <v>17466</v>
      </c>
      <c r="H4639" s="4" t="s">
        <v>23</v>
      </c>
      <c r="I4639" s="4" t="s">
        <v>17467</v>
      </c>
      <c r="J4639" s="4" t="s">
        <v>5446</v>
      </c>
      <c r="K4639">
        <v>15593874.1245407</v>
      </c>
      <c r="L4639">
        <v>285132.96000000002</v>
      </c>
      <c r="M4639">
        <v>318416.40000000002</v>
      </c>
      <c r="N4639">
        <v>0.28358208955223879</v>
      </c>
    </row>
    <row r="4640" spans="1:14" hidden="1">
      <c r="A4640" t="str">
        <f t="shared" si="219"/>
        <v>NPT288MSAP</v>
      </c>
      <c r="B4640">
        <f t="shared" si="217"/>
        <v>1</v>
      </c>
      <c r="C4640">
        <f>COUNTIFS($A$2:A4640,A4640)</f>
        <v>1</v>
      </c>
      <c r="D4640" t="str">
        <f t="shared" si="218"/>
        <v>NPT288MSAP1</v>
      </c>
      <c r="E4640" s="4" t="s">
        <v>18167</v>
      </c>
      <c r="F4640" s="4" t="s">
        <v>9200</v>
      </c>
      <c r="G4640" s="4" t="s">
        <v>17470</v>
      </c>
      <c r="H4640" s="4" t="s">
        <v>919</v>
      </c>
      <c r="I4640" s="4" t="s">
        <v>17467</v>
      </c>
      <c r="J4640" s="4" t="s">
        <v>9462</v>
      </c>
      <c r="K4640">
        <v>0</v>
      </c>
      <c r="L4640">
        <v>0</v>
      </c>
      <c r="M4640">
        <v>0</v>
      </c>
      <c r="N4640">
        <v>0</v>
      </c>
    </row>
    <row r="4641" spans="1:14" hidden="1">
      <c r="A4641" t="str">
        <f t="shared" si="219"/>
        <v>NPT955AGKF</v>
      </c>
      <c r="B4641">
        <f t="shared" si="217"/>
        <v>1</v>
      </c>
      <c r="C4641">
        <f>COUNTIFS($A$2:A4641,A4641)</f>
        <v>1</v>
      </c>
      <c r="D4641" t="str">
        <f t="shared" si="218"/>
        <v>NPT955AGKF1</v>
      </c>
      <c r="E4641" s="4" t="s">
        <v>18255</v>
      </c>
      <c r="F4641" s="4" t="s">
        <v>31</v>
      </c>
      <c r="G4641" s="4" t="s">
        <v>17474</v>
      </c>
      <c r="H4641" s="4" t="s">
        <v>23</v>
      </c>
      <c r="I4641" s="4" t="s">
        <v>17467</v>
      </c>
      <c r="J4641" s="4" t="s">
        <v>2421</v>
      </c>
      <c r="K4641">
        <v>94263809.809736505</v>
      </c>
      <c r="L4641">
        <v>175248</v>
      </c>
      <c r="M4641">
        <v>350496</v>
      </c>
      <c r="N4641">
        <v>0.71144278606965172</v>
      </c>
    </row>
    <row r="4642" spans="1:14" hidden="1">
      <c r="A4642" t="str">
        <f t="shared" si="219"/>
        <v>NPT76AMUY</v>
      </c>
      <c r="B4642">
        <f t="shared" si="217"/>
        <v>1</v>
      </c>
      <c r="C4642">
        <f>COUNTIFS($A$2:A4642,A4642)</f>
        <v>1</v>
      </c>
      <c r="D4642" t="str">
        <f t="shared" si="218"/>
        <v>NPT76AMUY1</v>
      </c>
      <c r="E4642" s="4" t="s">
        <v>18252</v>
      </c>
      <c r="F4642" s="4" t="s">
        <v>14886</v>
      </c>
      <c r="G4642" s="4" t="s">
        <v>17470</v>
      </c>
      <c r="H4642" s="4" t="s">
        <v>97</v>
      </c>
      <c r="I4642" s="4" t="s">
        <v>17467</v>
      </c>
      <c r="J4642" s="4" t="s">
        <v>16963</v>
      </c>
      <c r="K4642">
        <v>11728607.9983279</v>
      </c>
      <c r="L4642">
        <v>9746.1</v>
      </c>
      <c r="M4642">
        <v>-16064.4</v>
      </c>
      <c r="N4642">
        <v>3.9800995024875621E-2</v>
      </c>
    </row>
    <row r="4643" spans="1:14" hidden="1">
      <c r="A4643" t="str">
        <f t="shared" si="219"/>
        <v>NPT76ABLO</v>
      </c>
      <c r="B4643">
        <f t="shared" si="217"/>
        <v>1</v>
      </c>
      <c r="C4643">
        <f>COUNTIFS($A$2:A4643,A4643)</f>
        <v>1</v>
      </c>
      <c r="D4643" t="str">
        <f t="shared" si="218"/>
        <v>NPT76ABLO1</v>
      </c>
      <c r="E4643" s="4" t="s">
        <v>18027</v>
      </c>
      <c r="F4643" s="4" t="s">
        <v>11011</v>
      </c>
      <c r="G4643" s="4" t="s">
        <v>17470</v>
      </c>
      <c r="H4643" s="4" t="s">
        <v>97</v>
      </c>
      <c r="I4643" s="4" t="s">
        <v>17467</v>
      </c>
      <c r="J4643" s="4" t="s">
        <v>11531</v>
      </c>
      <c r="K4643">
        <v>5341665.6099770097</v>
      </c>
      <c r="L4643">
        <v>8599.5</v>
      </c>
      <c r="M4643">
        <v>11466</v>
      </c>
      <c r="N4643">
        <v>2.9850746268656716E-2</v>
      </c>
    </row>
    <row r="4644" spans="1:14" hidden="1">
      <c r="A4644" t="str">
        <f t="shared" si="219"/>
        <v>NPT955AJLM</v>
      </c>
      <c r="B4644">
        <f t="shared" si="217"/>
        <v>1</v>
      </c>
      <c r="C4644">
        <f>COUNTIFS($A$2:A4644,A4644)</f>
        <v>1</v>
      </c>
      <c r="D4644" t="str">
        <f t="shared" si="218"/>
        <v>NPT955AJLM1</v>
      </c>
      <c r="E4644" s="4" t="s">
        <v>18162</v>
      </c>
      <c r="F4644" s="4" t="s">
        <v>4451</v>
      </c>
      <c r="G4644" s="4" t="s">
        <v>17466</v>
      </c>
      <c r="H4644" s="4" t="s">
        <v>23</v>
      </c>
      <c r="I4644" s="4" t="s">
        <v>17467</v>
      </c>
      <c r="J4644" s="4" t="s">
        <v>5598</v>
      </c>
      <c r="K4644">
        <v>20727758.9406396</v>
      </c>
      <c r="L4644">
        <v>77968.800000000003</v>
      </c>
      <c r="M4644">
        <v>55036.800000000003</v>
      </c>
      <c r="N4644">
        <v>0.19402985074626866</v>
      </c>
    </row>
    <row r="4645" spans="1:14" hidden="1">
      <c r="A4645" t="str">
        <f t="shared" si="219"/>
        <v>NPT288ASDD</v>
      </c>
      <c r="B4645">
        <f t="shared" si="217"/>
        <v>1</v>
      </c>
      <c r="C4645">
        <f>COUNTIFS($A$2:A4645,A4645)</f>
        <v>1</v>
      </c>
      <c r="D4645" t="str">
        <f t="shared" si="218"/>
        <v>NPT288ASDD1</v>
      </c>
      <c r="E4645" s="4" t="s">
        <v>17911</v>
      </c>
      <c r="F4645" s="4" t="s">
        <v>8882</v>
      </c>
      <c r="G4645" s="4" t="s">
        <v>17476</v>
      </c>
      <c r="H4645" s="4" t="s">
        <v>919</v>
      </c>
      <c r="I4645" s="4" t="s">
        <v>17467</v>
      </c>
      <c r="J4645" s="4" t="s">
        <v>8951</v>
      </c>
      <c r="K4645">
        <v>32901964.921967499</v>
      </c>
      <c r="L4645">
        <v>51985.08</v>
      </c>
      <c r="M4645">
        <v>0</v>
      </c>
      <c r="N4645">
        <v>0.70646766169154229</v>
      </c>
    </row>
    <row r="4646" spans="1:14" hidden="1">
      <c r="A4646" t="str">
        <f t="shared" si="219"/>
        <v>NPT955AKEY</v>
      </c>
      <c r="B4646">
        <f t="shared" si="217"/>
        <v>1</v>
      </c>
      <c r="C4646">
        <f>COUNTIFS($A$2:A4646,A4646)</f>
        <v>1</v>
      </c>
      <c r="D4646" t="str">
        <f t="shared" si="218"/>
        <v>NPT955AKEY1</v>
      </c>
      <c r="E4646" s="4" t="s">
        <v>18200</v>
      </c>
      <c r="F4646" s="4" t="s">
        <v>2858</v>
      </c>
      <c r="G4646" s="4" t="s">
        <v>17466</v>
      </c>
      <c r="H4646" s="4" t="s">
        <v>23</v>
      </c>
      <c r="I4646" s="4" t="s">
        <v>17467</v>
      </c>
      <c r="J4646" s="4" t="s">
        <v>3080</v>
      </c>
      <c r="K4646">
        <v>21170297.582387</v>
      </c>
      <c r="L4646">
        <v>166413.6</v>
      </c>
      <c r="M4646">
        <v>206424</v>
      </c>
      <c r="N4646">
        <v>0.13930348258706468</v>
      </c>
    </row>
    <row r="4647" spans="1:14" hidden="1">
      <c r="A4647" t="str">
        <f t="shared" si="219"/>
        <v>NPT76AOBB</v>
      </c>
      <c r="B4647">
        <f t="shared" si="217"/>
        <v>1</v>
      </c>
      <c r="C4647">
        <f>COUNTIFS($A$2:A4647,A4647)</f>
        <v>1</v>
      </c>
      <c r="D4647" t="str">
        <f t="shared" si="218"/>
        <v>NPT76AOBB1</v>
      </c>
      <c r="E4647" s="4" t="s">
        <v>18535</v>
      </c>
      <c r="F4647" s="4" t="s">
        <v>14886</v>
      </c>
      <c r="G4647" s="4" t="s">
        <v>17470</v>
      </c>
      <c r="H4647" s="4" t="s">
        <v>97</v>
      </c>
      <c r="I4647" s="4" t="s">
        <v>17467</v>
      </c>
      <c r="J4647" s="4" t="s">
        <v>16712</v>
      </c>
      <c r="K4647">
        <v>3687872.2973321802</v>
      </c>
      <c r="L4647">
        <v>14106.3</v>
      </c>
      <c r="M4647">
        <v>0</v>
      </c>
      <c r="N4647">
        <v>2.4875621890547265E-2</v>
      </c>
    </row>
    <row r="4648" spans="1:14" hidden="1">
      <c r="A4648" t="str">
        <f t="shared" si="219"/>
        <v>NPT76AWQN</v>
      </c>
      <c r="B4648">
        <f t="shared" si="217"/>
        <v>1</v>
      </c>
      <c r="C4648">
        <f>COUNTIFS($A$2:A4648,A4648)</f>
        <v>1</v>
      </c>
      <c r="D4648" t="str">
        <f t="shared" si="218"/>
        <v>NPT76AWQN1</v>
      </c>
      <c r="E4648" s="4" t="s">
        <v>18317</v>
      </c>
      <c r="F4648" s="4" t="s">
        <v>926</v>
      </c>
      <c r="G4648" s="4" t="s">
        <v>17490</v>
      </c>
      <c r="H4648" s="4" t="s">
        <v>97</v>
      </c>
      <c r="I4648" s="4" t="s">
        <v>17467</v>
      </c>
      <c r="J4648" s="4" t="s">
        <v>16595</v>
      </c>
      <c r="K4648">
        <v>7968197.6241900697</v>
      </c>
      <c r="L4648">
        <v>159727.20000000001</v>
      </c>
      <c r="M4648">
        <v>87624</v>
      </c>
      <c r="N4648">
        <v>0.32835820895522388</v>
      </c>
    </row>
    <row r="4649" spans="1:14" hidden="1">
      <c r="A4649" t="str">
        <f t="shared" si="219"/>
        <v>NPT76AIEB</v>
      </c>
      <c r="B4649">
        <f t="shared" si="217"/>
        <v>1</v>
      </c>
      <c r="C4649">
        <f>COUNTIFS($A$2:A4649,A4649)</f>
        <v>1</v>
      </c>
      <c r="D4649" t="str">
        <f t="shared" si="218"/>
        <v>NPT76AIEB1</v>
      </c>
      <c r="E4649" s="4" t="s">
        <v>17655</v>
      </c>
      <c r="F4649" s="4" t="s">
        <v>10348</v>
      </c>
      <c r="G4649" s="4" t="s">
        <v>17466</v>
      </c>
      <c r="H4649" s="4" t="s">
        <v>97</v>
      </c>
      <c r="I4649" s="4" t="s">
        <v>17467</v>
      </c>
      <c r="J4649" s="4" t="s">
        <v>10567</v>
      </c>
      <c r="K4649">
        <v>2415802.8254899401</v>
      </c>
      <c r="L4649">
        <v>15188.16</v>
      </c>
      <c r="M4649">
        <v>21527.040000000001</v>
      </c>
      <c r="N4649">
        <v>4.975124378109453E-2</v>
      </c>
    </row>
    <row r="4650" spans="1:14" hidden="1">
      <c r="A4650" t="str">
        <f t="shared" si="219"/>
        <v>NPT76FQTS</v>
      </c>
      <c r="B4650">
        <f t="shared" si="217"/>
        <v>1</v>
      </c>
      <c r="C4650">
        <f>COUNTIFS($A$2:A4650,A4650)</f>
        <v>1</v>
      </c>
      <c r="D4650" t="str">
        <f t="shared" si="218"/>
        <v>NPT76FQTS1</v>
      </c>
      <c r="E4650" s="4" t="s">
        <v>17603</v>
      </c>
      <c r="F4650" s="4" t="s">
        <v>2596</v>
      </c>
      <c r="G4650" s="4" t="s">
        <v>17474</v>
      </c>
      <c r="H4650" s="4" t="s">
        <v>97</v>
      </c>
      <c r="I4650" s="4" t="s">
        <v>17467</v>
      </c>
      <c r="J4650" s="4" t="s">
        <v>4145</v>
      </c>
      <c r="K4650">
        <v>4074959.42720814</v>
      </c>
      <c r="L4650">
        <v>11683.2</v>
      </c>
      <c r="M4650">
        <v>80916.27</v>
      </c>
      <c r="N4650">
        <v>9.9502487562189053E-3</v>
      </c>
    </row>
    <row r="4651" spans="1:14" hidden="1">
      <c r="A4651" t="str">
        <f t="shared" si="219"/>
        <v>NPT76BGYV</v>
      </c>
      <c r="B4651">
        <f t="shared" si="217"/>
        <v>1</v>
      </c>
      <c r="C4651">
        <f>COUNTIFS($A$2:A4651,A4651)</f>
        <v>1</v>
      </c>
      <c r="D4651" t="str">
        <f t="shared" si="218"/>
        <v>NPT76BGYV1</v>
      </c>
      <c r="E4651" s="4" t="s">
        <v>17820</v>
      </c>
      <c r="F4651" s="4" t="s">
        <v>964</v>
      </c>
      <c r="G4651" s="4" t="s">
        <v>17474</v>
      </c>
      <c r="H4651" s="4" t="s">
        <v>97</v>
      </c>
      <c r="I4651" s="4" t="s">
        <v>17467</v>
      </c>
      <c r="J4651" s="4" t="s">
        <v>1015</v>
      </c>
      <c r="K4651">
        <v>2318325.0345401498</v>
      </c>
      <c r="L4651">
        <v>16625.400000000001</v>
      </c>
      <c r="M4651">
        <v>11574.6</v>
      </c>
      <c r="N4651">
        <v>0.14427860696517414</v>
      </c>
    </row>
    <row r="4652" spans="1:14" hidden="1">
      <c r="A4652" t="str">
        <f t="shared" si="219"/>
        <v>NPT76AUDB</v>
      </c>
      <c r="B4652">
        <f t="shared" si="217"/>
        <v>1</v>
      </c>
      <c r="C4652">
        <f>COUNTIFS($A$2:A4652,A4652)</f>
        <v>1</v>
      </c>
      <c r="D4652" t="str">
        <f t="shared" si="218"/>
        <v>NPT76AUDB1</v>
      </c>
      <c r="E4652" s="4" t="s">
        <v>17623</v>
      </c>
      <c r="F4652" s="4" t="s">
        <v>1365</v>
      </c>
      <c r="G4652" s="4" t="s">
        <v>17490</v>
      </c>
      <c r="H4652" s="4" t="s">
        <v>97</v>
      </c>
      <c r="I4652" s="4" t="s">
        <v>17467</v>
      </c>
      <c r="J4652" s="4" t="s">
        <v>10800</v>
      </c>
      <c r="K4652">
        <v>7437301.2053229297</v>
      </c>
      <c r="L4652">
        <v>83400</v>
      </c>
      <c r="M4652">
        <v>89434.8</v>
      </c>
      <c r="N4652">
        <v>0.21393034825870647</v>
      </c>
    </row>
    <row r="4653" spans="1:14" hidden="1">
      <c r="A4653" t="str">
        <f t="shared" si="219"/>
        <v>NPT76AGUI</v>
      </c>
      <c r="B4653">
        <f t="shared" si="217"/>
        <v>1</v>
      </c>
      <c r="C4653">
        <f>COUNTIFS($A$2:A4653,A4653)</f>
        <v>1</v>
      </c>
      <c r="D4653" t="str">
        <f t="shared" si="218"/>
        <v>NPT76AGUI1</v>
      </c>
      <c r="E4653" s="4" t="s">
        <v>18015</v>
      </c>
      <c r="F4653" s="4" t="s">
        <v>31</v>
      </c>
      <c r="G4653" s="4" t="s">
        <v>17474</v>
      </c>
      <c r="H4653" s="4" t="s">
        <v>97</v>
      </c>
      <c r="I4653" s="4" t="s">
        <v>17467</v>
      </c>
      <c r="J4653" s="4" t="s">
        <v>14612</v>
      </c>
      <c r="K4653">
        <v>10598664.516129</v>
      </c>
      <c r="L4653">
        <v>80171.399999999994</v>
      </c>
      <c r="M4653">
        <v>64426.8</v>
      </c>
      <c r="N4653">
        <v>4.4776119402985072E-2</v>
      </c>
    </row>
    <row r="4654" spans="1:14" hidden="1">
      <c r="A4654" t="str">
        <f t="shared" si="219"/>
        <v>NPT288HTU0</v>
      </c>
      <c r="B4654">
        <f t="shared" si="217"/>
        <v>1</v>
      </c>
      <c r="C4654">
        <f>COUNTIFS($A$2:A4654,A4654)</f>
        <v>1</v>
      </c>
      <c r="D4654" t="str">
        <f t="shared" si="218"/>
        <v>NPT288HTU01</v>
      </c>
      <c r="E4654" s="4" t="s">
        <v>17679</v>
      </c>
      <c r="F4654" s="4" t="s">
        <v>8882</v>
      </c>
      <c r="G4654" s="4" t="s">
        <v>17476</v>
      </c>
      <c r="H4654" s="4" t="s">
        <v>919</v>
      </c>
      <c r="I4654" s="4" t="s">
        <v>17467</v>
      </c>
      <c r="J4654" s="4" t="s">
        <v>9016</v>
      </c>
      <c r="K4654">
        <v>3964200</v>
      </c>
      <c r="L4654">
        <v>0</v>
      </c>
      <c r="M4654">
        <v>0</v>
      </c>
      <c r="N4654">
        <v>3.9800995024875621E-2</v>
      </c>
    </row>
    <row r="4655" spans="1:14" hidden="1">
      <c r="A4655" t="str">
        <f t="shared" si="219"/>
        <v>NPT76AYTD</v>
      </c>
      <c r="B4655">
        <f t="shared" si="217"/>
        <v>1</v>
      </c>
      <c r="C4655">
        <f>COUNTIFS($A$2:A4655,A4655)</f>
        <v>1</v>
      </c>
      <c r="D4655" t="str">
        <f t="shared" si="218"/>
        <v>NPT76AYTD1</v>
      </c>
      <c r="E4655" s="4" t="s">
        <v>17909</v>
      </c>
      <c r="F4655" s="4" t="s">
        <v>2057</v>
      </c>
      <c r="G4655" s="4" t="s">
        <v>17490</v>
      </c>
      <c r="H4655" s="4" t="s">
        <v>97</v>
      </c>
      <c r="I4655" s="4" t="s">
        <v>17467</v>
      </c>
      <c r="J4655" s="4" t="s">
        <v>12669</v>
      </c>
      <c r="K4655">
        <v>3595203.8319515102</v>
      </c>
      <c r="L4655">
        <v>0</v>
      </c>
      <c r="M4655">
        <v>33166.800000000003</v>
      </c>
      <c r="N4655">
        <v>0.1890547263681592</v>
      </c>
    </row>
    <row r="4656" spans="1:14" hidden="1">
      <c r="A4656" t="str">
        <f t="shared" si="219"/>
        <v>NPT76AOWZ</v>
      </c>
      <c r="B4656">
        <f t="shared" si="217"/>
        <v>1</v>
      </c>
      <c r="C4656">
        <f>COUNTIFS($A$2:A4656,A4656)</f>
        <v>1</v>
      </c>
      <c r="D4656" t="str">
        <f t="shared" si="218"/>
        <v>NPT76AOWZ1</v>
      </c>
      <c r="E4656" s="4" t="s">
        <v>18620</v>
      </c>
      <c r="F4656" s="4" t="s">
        <v>7146</v>
      </c>
      <c r="G4656" s="4" t="s">
        <v>17470</v>
      </c>
      <c r="H4656" s="4" t="s">
        <v>97</v>
      </c>
      <c r="I4656" s="4" t="s">
        <v>17467</v>
      </c>
      <c r="J4656" s="4" t="s">
        <v>7862</v>
      </c>
      <c r="K4656">
        <v>7878468.8658817001</v>
      </c>
      <c r="L4656">
        <v>17524.8</v>
      </c>
      <c r="M4656">
        <v>0</v>
      </c>
      <c r="N4656">
        <v>0.17910447761194029</v>
      </c>
    </row>
    <row r="4657" spans="1:14" hidden="1">
      <c r="A4657" t="str">
        <f t="shared" si="219"/>
        <v>NPT288AGMW</v>
      </c>
      <c r="B4657">
        <f t="shared" si="217"/>
        <v>1</v>
      </c>
      <c r="C4657">
        <f>COUNTIFS($A$2:A4657,A4657)</f>
        <v>1</v>
      </c>
      <c r="D4657" t="str">
        <f t="shared" si="218"/>
        <v>NPT288AGMW1</v>
      </c>
      <c r="E4657" s="4" t="s">
        <v>18305</v>
      </c>
      <c r="F4657" s="4" t="s">
        <v>5807</v>
      </c>
      <c r="G4657" s="4" t="s">
        <v>17474</v>
      </c>
      <c r="H4657" s="4" t="s">
        <v>919</v>
      </c>
      <c r="I4657" s="4" t="s">
        <v>17467</v>
      </c>
      <c r="J4657" s="4" t="s">
        <v>2538</v>
      </c>
      <c r="K4657">
        <v>24083138.709677398</v>
      </c>
      <c r="L4657">
        <v>0</v>
      </c>
      <c r="M4657">
        <v>0</v>
      </c>
      <c r="N4657">
        <v>5.9701492537313432E-2</v>
      </c>
    </row>
    <row r="4658" spans="1:14" hidden="1">
      <c r="A4658" t="str">
        <f t="shared" si="219"/>
        <v>NPT76AQNQ</v>
      </c>
      <c r="B4658">
        <f t="shared" si="217"/>
        <v>1</v>
      </c>
      <c r="C4658">
        <f>COUNTIFS($A$2:A4658,A4658)</f>
        <v>1</v>
      </c>
      <c r="D4658" t="str">
        <f t="shared" si="218"/>
        <v>NPT76AQNQ1</v>
      </c>
      <c r="E4658" s="4" t="s">
        <v>18406</v>
      </c>
      <c r="F4658" s="4" t="s">
        <v>104</v>
      </c>
      <c r="G4658" s="4" t="s">
        <v>17476</v>
      </c>
      <c r="H4658" s="4" t="s">
        <v>97</v>
      </c>
      <c r="I4658" s="4" t="s">
        <v>17467</v>
      </c>
      <c r="J4658" s="4" t="s">
        <v>487</v>
      </c>
      <c r="K4658">
        <v>8151443.7783041904</v>
      </c>
      <c r="L4658">
        <v>97800.960000000006</v>
      </c>
      <c r="M4658">
        <v>5841.6</v>
      </c>
      <c r="N4658">
        <v>0.18407960199004975</v>
      </c>
    </row>
    <row r="4659" spans="1:14" hidden="1">
      <c r="A4659" t="str">
        <f t="shared" si="219"/>
        <v>NPT76ASXE</v>
      </c>
      <c r="B4659">
        <f t="shared" si="217"/>
        <v>1</v>
      </c>
      <c r="C4659">
        <f>COUNTIFS($A$2:A4659,A4659)</f>
        <v>1</v>
      </c>
      <c r="D4659" t="str">
        <f t="shared" si="218"/>
        <v>NPT76ASXE1</v>
      </c>
      <c r="E4659" s="4" t="s">
        <v>18188</v>
      </c>
      <c r="F4659" s="4" t="s">
        <v>7125</v>
      </c>
      <c r="G4659" s="4" t="s">
        <v>17476</v>
      </c>
      <c r="H4659" s="4" t="s">
        <v>97</v>
      </c>
      <c r="I4659" s="4" t="s">
        <v>17467</v>
      </c>
      <c r="J4659" s="4" t="s">
        <v>14352</v>
      </c>
      <c r="K4659">
        <v>5901855.2637079302</v>
      </c>
      <c r="L4659">
        <v>5111.3999999999996</v>
      </c>
      <c r="M4659">
        <v>-6133.68</v>
      </c>
      <c r="N4659">
        <v>3.9800995024875621E-2</v>
      </c>
    </row>
    <row r="4660" spans="1:14" hidden="1">
      <c r="A4660" t="str">
        <f t="shared" si="219"/>
        <v>NPT76BCNM</v>
      </c>
      <c r="B4660">
        <f t="shared" si="217"/>
        <v>1</v>
      </c>
      <c r="C4660">
        <f>COUNTIFS($A$2:A4660,A4660)</f>
        <v>1</v>
      </c>
      <c r="D4660" t="str">
        <f t="shared" si="218"/>
        <v>NPT76BCNM1</v>
      </c>
      <c r="E4660" s="4" t="s">
        <v>17951</v>
      </c>
      <c r="F4660" s="4" t="s">
        <v>2596</v>
      </c>
      <c r="G4660" s="4" t="s">
        <v>17474</v>
      </c>
      <c r="H4660" s="4" t="s">
        <v>97</v>
      </c>
      <c r="I4660" s="4" t="s">
        <v>17467</v>
      </c>
      <c r="J4660" s="4" t="s">
        <v>4342</v>
      </c>
      <c r="K4660">
        <v>6536151.3272486599</v>
      </c>
      <c r="L4660">
        <v>61041.36</v>
      </c>
      <c r="M4660">
        <v>157268.25</v>
      </c>
      <c r="N4660">
        <v>1.4925373134328358E-2</v>
      </c>
    </row>
    <row r="4661" spans="1:14" hidden="1">
      <c r="A4661" t="str">
        <f t="shared" si="219"/>
        <v>NPT955AIYK</v>
      </c>
      <c r="B4661">
        <f t="shared" si="217"/>
        <v>1</v>
      </c>
      <c r="C4661">
        <f>COUNTIFS($A$2:A4661,A4661)</f>
        <v>1</v>
      </c>
      <c r="D4661" t="str">
        <f t="shared" si="218"/>
        <v>NPT955AIYK1</v>
      </c>
      <c r="E4661" s="4" t="s">
        <v>18572</v>
      </c>
      <c r="F4661" s="4" t="s">
        <v>4451</v>
      </c>
      <c r="G4661" s="4" t="s">
        <v>17466</v>
      </c>
      <c r="H4661" s="4" t="s">
        <v>23</v>
      </c>
      <c r="I4661" s="4" t="s">
        <v>17467</v>
      </c>
      <c r="J4661" s="4" t="s">
        <v>5624</v>
      </c>
      <c r="K4661">
        <v>20769601.223437101</v>
      </c>
      <c r="L4661">
        <v>177438.6</v>
      </c>
      <c r="M4661">
        <v>184010.4</v>
      </c>
      <c r="N4661">
        <v>0.34328358208955223</v>
      </c>
    </row>
    <row r="4662" spans="1:14" hidden="1">
      <c r="A4662" t="str">
        <f t="shared" si="219"/>
        <v>NPT76AVVO</v>
      </c>
      <c r="B4662">
        <f t="shared" si="217"/>
        <v>1</v>
      </c>
      <c r="C4662">
        <f>COUNTIFS($A$2:A4662,A4662)</f>
        <v>1</v>
      </c>
      <c r="D4662" t="str">
        <f t="shared" si="218"/>
        <v>NPT76AVVO1</v>
      </c>
      <c r="E4662" s="4" t="s">
        <v>17666</v>
      </c>
      <c r="F4662" s="4" t="s">
        <v>1365</v>
      </c>
      <c r="G4662" s="4" t="s">
        <v>17490</v>
      </c>
      <c r="H4662" s="4" t="s">
        <v>97</v>
      </c>
      <c r="I4662" s="4" t="s">
        <v>17467</v>
      </c>
      <c r="J4662" s="4" t="s">
        <v>1518</v>
      </c>
      <c r="K4662">
        <v>6230586.5602018703</v>
      </c>
      <c r="L4662">
        <v>0</v>
      </c>
      <c r="M4662">
        <v>22014.720000000001</v>
      </c>
      <c r="N4662">
        <v>4.4776119402985072E-2</v>
      </c>
    </row>
    <row r="4663" spans="1:14" hidden="1">
      <c r="A4663" t="str">
        <f t="shared" si="219"/>
        <v>NPT76AHYT</v>
      </c>
      <c r="B4663">
        <f t="shared" si="217"/>
        <v>1</v>
      </c>
      <c r="C4663">
        <f>COUNTIFS($A$2:A4663,A4663)</f>
        <v>1</v>
      </c>
      <c r="D4663" t="str">
        <f t="shared" si="218"/>
        <v>NPT76AHYT1</v>
      </c>
      <c r="E4663" s="4" t="s">
        <v>18107</v>
      </c>
      <c r="F4663" s="4" t="s">
        <v>31</v>
      </c>
      <c r="G4663" s="4" t="s">
        <v>17474</v>
      </c>
      <c r="H4663" s="4" t="s">
        <v>97</v>
      </c>
      <c r="I4663" s="4" t="s">
        <v>17467</v>
      </c>
      <c r="J4663" s="4" t="s">
        <v>708</v>
      </c>
      <c r="K4663">
        <v>3399467.7419354799</v>
      </c>
      <c r="L4663">
        <v>23191.5</v>
      </c>
      <c r="M4663">
        <v>17304.599999999999</v>
      </c>
      <c r="N4663">
        <v>0.1044776119402985</v>
      </c>
    </row>
    <row r="4664" spans="1:14" hidden="1">
      <c r="A4664" t="str">
        <f t="shared" si="219"/>
        <v>NPT76AHBR</v>
      </c>
      <c r="B4664">
        <f t="shared" si="217"/>
        <v>1</v>
      </c>
      <c r="C4664">
        <f>COUNTIFS($A$2:A4664,A4664)</f>
        <v>1</v>
      </c>
      <c r="D4664" t="str">
        <f t="shared" si="218"/>
        <v>NPT76AHBR1</v>
      </c>
      <c r="E4664" s="4" t="s">
        <v>18023</v>
      </c>
      <c r="F4664" s="4" t="s">
        <v>31</v>
      </c>
      <c r="G4664" s="4" t="s">
        <v>17474</v>
      </c>
      <c r="H4664" s="4" t="s">
        <v>97</v>
      </c>
      <c r="I4664" s="4" t="s">
        <v>17467</v>
      </c>
      <c r="J4664" s="4" t="s">
        <v>683</v>
      </c>
      <c r="K4664">
        <v>3376986.02169831</v>
      </c>
      <c r="L4664">
        <v>14905.8</v>
      </c>
      <c r="M4664">
        <v>22358.7</v>
      </c>
      <c r="N4664">
        <v>1.9900497512437811E-2</v>
      </c>
    </row>
    <row r="4665" spans="1:14" hidden="1">
      <c r="A4665" t="str">
        <f t="shared" si="219"/>
        <v>NPT955AGTW</v>
      </c>
      <c r="B4665">
        <f t="shared" si="217"/>
        <v>1</v>
      </c>
      <c r="C4665">
        <f>COUNTIFS($A$2:A4665,A4665)</f>
        <v>1</v>
      </c>
      <c r="D4665" t="str">
        <f t="shared" si="218"/>
        <v>NPT955AGTW1</v>
      </c>
      <c r="E4665" s="4" t="s">
        <v>17825</v>
      </c>
      <c r="F4665" s="4" t="s">
        <v>31</v>
      </c>
      <c r="G4665" s="4" t="s">
        <v>17474</v>
      </c>
      <c r="H4665" s="4" t="s">
        <v>23</v>
      </c>
      <c r="I4665" s="4" t="s">
        <v>17467</v>
      </c>
      <c r="J4665" s="4" t="s">
        <v>2470</v>
      </c>
      <c r="K4665">
        <v>26828405.561555099</v>
      </c>
      <c r="L4665">
        <v>24404.400000000001</v>
      </c>
      <c r="M4665">
        <v>26583</v>
      </c>
      <c r="N4665">
        <v>1.9900497512437811E-2</v>
      </c>
    </row>
    <row r="4666" spans="1:14" hidden="1">
      <c r="A4666" t="str">
        <f t="shared" si="219"/>
        <v>NPT76AEFU</v>
      </c>
      <c r="B4666">
        <f t="shared" si="217"/>
        <v>1</v>
      </c>
      <c r="C4666">
        <f>COUNTIFS($A$2:A4666,A4666)</f>
        <v>1</v>
      </c>
      <c r="D4666" t="str">
        <f t="shared" si="218"/>
        <v>NPT76AEFU1</v>
      </c>
      <c r="E4666" s="4" t="s">
        <v>17836</v>
      </c>
      <c r="F4666" s="4" t="s">
        <v>964</v>
      </c>
      <c r="G4666" s="4" t="s">
        <v>17474</v>
      </c>
      <c r="H4666" s="4" t="s">
        <v>97</v>
      </c>
      <c r="I4666" s="4" t="s">
        <v>17467</v>
      </c>
      <c r="J4666" s="4" t="s">
        <v>1247</v>
      </c>
      <c r="K4666">
        <v>6887634.33080192</v>
      </c>
      <c r="L4666">
        <v>4586.3999999999996</v>
      </c>
      <c r="M4666">
        <v>4873.05</v>
      </c>
      <c r="N4666">
        <v>9.9502487562189053E-3</v>
      </c>
    </row>
    <row r="4667" spans="1:14" hidden="1">
      <c r="A4667" t="str">
        <f t="shared" si="219"/>
        <v>NPT955AGLH</v>
      </c>
      <c r="B4667">
        <f t="shared" si="217"/>
        <v>1</v>
      </c>
      <c r="C4667">
        <f>COUNTIFS($A$2:A4667,A4667)</f>
        <v>1</v>
      </c>
      <c r="D4667" t="str">
        <f t="shared" si="218"/>
        <v>NPT955AGLH1</v>
      </c>
      <c r="E4667" s="4" t="s">
        <v>18660</v>
      </c>
      <c r="F4667" s="4" t="s">
        <v>31</v>
      </c>
      <c r="G4667" s="4" t="s">
        <v>17474</v>
      </c>
      <c r="H4667" s="4" t="s">
        <v>23</v>
      </c>
      <c r="I4667" s="4" t="s">
        <v>17467</v>
      </c>
      <c r="J4667" s="4" t="s">
        <v>2570</v>
      </c>
      <c r="K4667">
        <v>28748309.677419402</v>
      </c>
      <c r="L4667">
        <v>17886.96</v>
      </c>
      <c r="M4667">
        <v>20638.8</v>
      </c>
      <c r="N4667">
        <v>1.9900497512437811E-2</v>
      </c>
    </row>
    <row r="4668" spans="1:14" hidden="1">
      <c r="A4668" t="str">
        <f t="shared" si="219"/>
        <v>NPT76ABPM</v>
      </c>
      <c r="B4668">
        <f t="shared" si="217"/>
        <v>1</v>
      </c>
      <c r="C4668">
        <f>COUNTIFS($A$2:A4668,A4668)</f>
        <v>1</v>
      </c>
      <c r="D4668" t="str">
        <f t="shared" si="218"/>
        <v>NPT76ABPM1</v>
      </c>
      <c r="E4668" s="4" t="s">
        <v>17665</v>
      </c>
      <c r="F4668" s="4" t="s">
        <v>11011</v>
      </c>
      <c r="G4668" s="4" t="s">
        <v>17470</v>
      </c>
      <c r="H4668" s="4" t="s">
        <v>97</v>
      </c>
      <c r="I4668" s="4" t="s">
        <v>17467</v>
      </c>
      <c r="J4668" s="4" t="s">
        <v>11545</v>
      </c>
      <c r="K4668">
        <v>18251727.4158713</v>
      </c>
      <c r="L4668">
        <v>263475.36</v>
      </c>
      <c r="M4668">
        <v>227822.4</v>
      </c>
      <c r="N4668">
        <v>0.22885572139303484</v>
      </c>
    </row>
    <row r="4669" spans="1:14" hidden="1">
      <c r="A4669" t="str">
        <f t="shared" si="219"/>
        <v>NPT76A0NG</v>
      </c>
      <c r="B4669">
        <f t="shared" si="217"/>
        <v>1</v>
      </c>
      <c r="C4669">
        <f>COUNTIFS($A$2:A4669,A4669)</f>
        <v>1</v>
      </c>
      <c r="D4669" t="str">
        <f t="shared" si="218"/>
        <v>NPT76A0NG1</v>
      </c>
      <c r="E4669" s="4" t="s">
        <v>17592</v>
      </c>
      <c r="F4669" s="4" t="s">
        <v>8154</v>
      </c>
      <c r="G4669" s="4" t="s">
        <v>17474</v>
      </c>
      <c r="H4669" s="4" t="s">
        <v>97</v>
      </c>
      <c r="I4669" s="4" t="s">
        <v>17467</v>
      </c>
      <c r="J4669" s="4" t="s">
        <v>13087</v>
      </c>
      <c r="K4669">
        <v>5592100</v>
      </c>
      <c r="L4669">
        <v>127492.92</v>
      </c>
      <c r="M4669">
        <v>65425.919999999998</v>
      </c>
      <c r="N4669">
        <v>0.21890547263681592</v>
      </c>
    </row>
    <row r="4670" spans="1:14" hidden="1">
      <c r="A4670" t="str">
        <f t="shared" si="219"/>
        <v>NPT288AFBK</v>
      </c>
      <c r="B4670">
        <f t="shared" si="217"/>
        <v>1</v>
      </c>
      <c r="C4670">
        <f>COUNTIFS($A$2:A4670,A4670)</f>
        <v>1</v>
      </c>
      <c r="D4670" t="str">
        <f t="shared" si="218"/>
        <v>NPT288AFBK1</v>
      </c>
      <c r="E4670" s="4" t="s">
        <v>18589</v>
      </c>
      <c r="F4670" s="4" t="s">
        <v>5807</v>
      </c>
      <c r="G4670" s="4" t="s">
        <v>17474</v>
      </c>
      <c r="H4670" s="4" t="s">
        <v>919</v>
      </c>
      <c r="I4670" s="4" t="s">
        <v>17467</v>
      </c>
      <c r="J4670" s="4" t="s">
        <v>8266</v>
      </c>
      <c r="K4670">
        <v>2939153.0237580999</v>
      </c>
      <c r="L4670">
        <v>0</v>
      </c>
      <c r="M4670">
        <v>0</v>
      </c>
      <c r="N4670">
        <v>4.9751243781094526E-3</v>
      </c>
    </row>
    <row r="4671" spans="1:14" hidden="1">
      <c r="A4671" t="str">
        <f t="shared" si="219"/>
        <v>NPT7684D2</v>
      </c>
      <c r="B4671">
        <f t="shared" si="217"/>
        <v>1</v>
      </c>
      <c r="C4671">
        <f>COUNTIFS($A$2:A4671,A4671)</f>
        <v>1</v>
      </c>
      <c r="D4671" t="str">
        <f t="shared" si="218"/>
        <v>NPT7684D21</v>
      </c>
      <c r="E4671" s="4" t="s">
        <v>17772</v>
      </c>
      <c r="F4671" s="4" t="s">
        <v>31</v>
      </c>
      <c r="G4671" s="4" t="s">
        <v>17474</v>
      </c>
      <c r="H4671" s="4" t="s">
        <v>97</v>
      </c>
      <c r="I4671" s="4" t="s">
        <v>17467</v>
      </c>
      <c r="J4671" s="4" t="s">
        <v>14454</v>
      </c>
      <c r="K4671">
        <v>0</v>
      </c>
      <c r="L4671">
        <v>0</v>
      </c>
      <c r="M4671">
        <v>0</v>
      </c>
      <c r="N4671">
        <v>0</v>
      </c>
    </row>
    <row r="4672" spans="1:14" hidden="1">
      <c r="A4672" t="str">
        <f t="shared" si="219"/>
        <v>NPT76BHIL</v>
      </c>
      <c r="B4672">
        <f t="shared" si="217"/>
        <v>1</v>
      </c>
      <c r="C4672">
        <f>COUNTIFS($A$2:A4672,A4672)</f>
        <v>1</v>
      </c>
      <c r="D4672" t="str">
        <f t="shared" si="218"/>
        <v>NPT76BHIL1</v>
      </c>
      <c r="E4672" s="4" t="s">
        <v>18497</v>
      </c>
      <c r="F4672" s="4" t="s">
        <v>964</v>
      </c>
      <c r="G4672" s="4" t="s">
        <v>17474</v>
      </c>
      <c r="H4672" s="4" t="s">
        <v>97</v>
      </c>
      <c r="I4672" s="4" t="s">
        <v>17467</v>
      </c>
      <c r="J4672" s="4" t="s">
        <v>9807</v>
      </c>
      <c r="K4672">
        <v>3916869.1607224201</v>
      </c>
      <c r="L4672">
        <v>18857.88</v>
      </c>
      <c r="M4672">
        <v>23559.599999999999</v>
      </c>
      <c r="N4672">
        <v>8.45771144278607E-2</v>
      </c>
    </row>
    <row r="4673" spans="1:14" hidden="1">
      <c r="A4673" t="str">
        <f t="shared" si="219"/>
        <v>NPT76ADRO</v>
      </c>
      <c r="B4673">
        <f t="shared" si="217"/>
        <v>1</v>
      </c>
      <c r="C4673">
        <f>COUNTIFS($A$2:A4673,A4673)</f>
        <v>1</v>
      </c>
      <c r="D4673" t="str">
        <f t="shared" si="218"/>
        <v>NPT76ADRO1</v>
      </c>
      <c r="E4673" s="4" t="s">
        <v>18481</v>
      </c>
      <c r="F4673" s="4" t="s">
        <v>964</v>
      </c>
      <c r="G4673" s="4" t="s">
        <v>17474</v>
      </c>
      <c r="H4673" s="4" t="s">
        <v>97</v>
      </c>
      <c r="I4673" s="4" t="s">
        <v>17467</v>
      </c>
      <c r="J4673" s="4" t="s">
        <v>9892</v>
      </c>
      <c r="K4673">
        <v>3966630.0176677499</v>
      </c>
      <c r="L4673">
        <v>79308.600000000006</v>
      </c>
      <c r="M4673">
        <v>48157.2</v>
      </c>
      <c r="N4673">
        <v>0.11940298507462686</v>
      </c>
    </row>
    <row r="4674" spans="1:14" hidden="1">
      <c r="A4674" t="str">
        <f t="shared" si="219"/>
        <v>NPT76AKA0</v>
      </c>
      <c r="B4674">
        <f t="shared" si="217"/>
        <v>1</v>
      </c>
      <c r="C4674">
        <f>COUNTIFS($A$2:A4674,A4674)</f>
        <v>1</v>
      </c>
      <c r="D4674" t="str">
        <f t="shared" si="218"/>
        <v>NPT76AKA01</v>
      </c>
      <c r="E4674" s="4" t="s">
        <v>18337</v>
      </c>
      <c r="F4674" s="4" t="s">
        <v>2858</v>
      </c>
      <c r="G4674" s="4" t="s">
        <v>17466</v>
      </c>
      <c r="H4674" s="4" t="s">
        <v>97</v>
      </c>
      <c r="I4674" s="4" t="s">
        <v>17467</v>
      </c>
      <c r="J4674" s="4" t="s">
        <v>11811</v>
      </c>
      <c r="K4674">
        <v>3293761.2903225799</v>
      </c>
      <c r="L4674">
        <v>26287.200000000001</v>
      </c>
      <c r="M4674">
        <v>26287.200000000001</v>
      </c>
      <c r="N4674">
        <v>6.965174129353234E-2</v>
      </c>
    </row>
    <row r="4675" spans="1:14" hidden="1">
      <c r="A4675" t="str">
        <f t="shared" si="219"/>
        <v>NPT288AKPF</v>
      </c>
      <c r="B4675">
        <f t="shared" ref="B4675:B4738" si="220">COUNTIF(A:A,A4675)</f>
        <v>1</v>
      </c>
      <c r="C4675">
        <f>COUNTIFS($A$2:A4675,A4675)</f>
        <v>1</v>
      </c>
      <c r="D4675" t="str">
        <f t="shared" ref="D4675:D4738" si="221">A4675&amp;C4675</f>
        <v>NPT288AKPF1</v>
      </c>
      <c r="E4675" s="4" t="s">
        <v>18396</v>
      </c>
      <c r="F4675" s="4" t="s">
        <v>8351</v>
      </c>
      <c r="G4675" s="4" t="s">
        <v>17466</v>
      </c>
      <c r="H4675" s="4" t="s">
        <v>919</v>
      </c>
      <c r="I4675" s="4" t="s">
        <v>17467</v>
      </c>
      <c r="J4675" s="4" t="s">
        <v>10171</v>
      </c>
      <c r="K4675">
        <v>13653694.1998189</v>
      </c>
      <c r="L4675">
        <v>884.1</v>
      </c>
      <c r="M4675">
        <v>0</v>
      </c>
      <c r="N4675">
        <v>0.11940298507462686</v>
      </c>
    </row>
    <row r="4676" spans="1:14" hidden="1">
      <c r="A4676" t="str">
        <f t="shared" si="219"/>
        <v>NPT76ASNU</v>
      </c>
      <c r="B4676">
        <f t="shared" si="220"/>
        <v>1</v>
      </c>
      <c r="C4676">
        <f>COUNTIFS($A$2:A4676,A4676)</f>
        <v>1</v>
      </c>
      <c r="D4676" t="str">
        <f t="shared" si="221"/>
        <v>NPT76ASNU1</v>
      </c>
      <c r="E4676" s="4" t="s">
        <v>17795</v>
      </c>
      <c r="F4676" s="4" t="s">
        <v>7125</v>
      </c>
      <c r="G4676" s="4" t="s">
        <v>17476</v>
      </c>
      <c r="H4676" s="4" t="s">
        <v>97</v>
      </c>
      <c r="I4676" s="4" t="s">
        <v>17467</v>
      </c>
      <c r="J4676" s="4" t="s">
        <v>16009</v>
      </c>
      <c r="K4676">
        <v>15799870.967741899</v>
      </c>
      <c r="L4676">
        <v>78861.600000000006</v>
      </c>
      <c r="M4676">
        <v>267627.59999999998</v>
      </c>
      <c r="N4676">
        <v>3.482587064676617E-2</v>
      </c>
    </row>
    <row r="4677" spans="1:14" hidden="1">
      <c r="A4677" t="str">
        <f t="shared" si="219"/>
        <v>NPT76AYXC</v>
      </c>
      <c r="B4677">
        <f t="shared" si="220"/>
        <v>1</v>
      </c>
      <c r="C4677">
        <f>COUNTIFS($A$2:A4677,A4677)</f>
        <v>1</v>
      </c>
      <c r="D4677" t="str">
        <f t="shared" si="221"/>
        <v>NPT76AYXC1</v>
      </c>
      <c r="E4677" s="4" t="s">
        <v>18236</v>
      </c>
      <c r="F4677" s="4" t="s">
        <v>2057</v>
      </c>
      <c r="G4677" s="4" t="s">
        <v>17490</v>
      </c>
      <c r="H4677" s="4" t="s">
        <v>97</v>
      </c>
      <c r="I4677" s="4" t="s">
        <v>17467</v>
      </c>
      <c r="J4677" s="4" t="s">
        <v>13598</v>
      </c>
      <c r="K4677">
        <v>7840617.5991081996</v>
      </c>
      <c r="L4677">
        <v>99236.31</v>
      </c>
      <c r="M4677">
        <v>26287.200000000001</v>
      </c>
      <c r="N4677">
        <v>0.1890547263681592</v>
      </c>
    </row>
    <row r="4678" spans="1:14" hidden="1">
      <c r="A4678" t="str">
        <f t="shared" si="219"/>
        <v>NPT76BAUO</v>
      </c>
      <c r="B4678">
        <f t="shared" si="220"/>
        <v>1</v>
      </c>
      <c r="C4678">
        <f>COUNTIFS($A$2:A4678,A4678)</f>
        <v>1</v>
      </c>
      <c r="D4678" t="str">
        <f t="shared" si="221"/>
        <v>NPT76BAUO1</v>
      </c>
      <c r="E4678" s="4" t="s">
        <v>18405</v>
      </c>
      <c r="F4678" s="4" t="s">
        <v>11011</v>
      </c>
      <c r="G4678" s="4" t="s">
        <v>17470</v>
      </c>
      <c r="H4678" s="4" t="s">
        <v>97</v>
      </c>
      <c r="I4678" s="4" t="s">
        <v>17467</v>
      </c>
      <c r="J4678" s="4" t="s">
        <v>11148</v>
      </c>
      <c r="K4678">
        <v>7979698.2529784702</v>
      </c>
      <c r="L4678">
        <v>6149.4</v>
      </c>
      <c r="M4678">
        <v>30668.400000000001</v>
      </c>
      <c r="N4678">
        <v>0.17910447761194029</v>
      </c>
    </row>
    <row r="4679" spans="1:14" hidden="1">
      <c r="A4679" t="str">
        <f t="shared" si="219"/>
        <v>NPT76AJLF</v>
      </c>
      <c r="B4679">
        <f t="shared" si="220"/>
        <v>1</v>
      </c>
      <c r="C4679">
        <f>COUNTIFS($A$2:A4679,A4679)</f>
        <v>1</v>
      </c>
      <c r="D4679" t="str">
        <f t="shared" si="221"/>
        <v>NPT76AJLF1</v>
      </c>
      <c r="E4679" s="4" t="s">
        <v>17855</v>
      </c>
      <c r="F4679" s="4" t="s">
        <v>4451</v>
      </c>
      <c r="G4679" s="4" t="s">
        <v>17466</v>
      </c>
      <c r="H4679" s="4" t="s">
        <v>97</v>
      </c>
      <c r="I4679" s="4" t="s">
        <v>17467</v>
      </c>
      <c r="J4679" s="4" t="s">
        <v>4880</v>
      </c>
      <c r="K4679">
        <v>11989047.9899673</v>
      </c>
      <c r="L4679">
        <v>55401.9</v>
      </c>
      <c r="M4679">
        <v>55036.800000000003</v>
      </c>
      <c r="N4679">
        <v>0.11940298507462686</v>
      </c>
    </row>
    <row r="4680" spans="1:14" hidden="1">
      <c r="A4680" t="str">
        <f t="shared" si="219"/>
        <v>NPT76FHVV</v>
      </c>
      <c r="B4680">
        <f t="shared" si="220"/>
        <v>1</v>
      </c>
      <c r="C4680">
        <f>COUNTIFS($A$2:A4680,A4680)</f>
        <v>1</v>
      </c>
      <c r="D4680" t="str">
        <f t="shared" si="221"/>
        <v>NPT76FHVV1</v>
      </c>
      <c r="E4680" s="4" t="s">
        <v>17673</v>
      </c>
      <c r="F4680" s="4" t="s">
        <v>2596</v>
      </c>
      <c r="G4680" s="4" t="s">
        <v>17474</v>
      </c>
      <c r="H4680" s="4" t="s">
        <v>97</v>
      </c>
      <c r="I4680" s="4" t="s">
        <v>17467</v>
      </c>
      <c r="J4680" s="4" t="s">
        <v>3841</v>
      </c>
      <c r="K4680">
        <v>4516375.3487577699</v>
      </c>
      <c r="L4680">
        <v>35049.599999999999</v>
      </c>
      <c r="M4680">
        <v>27194.91</v>
      </c>
      <c r="N4680">
        <v>6.965174129353234E-2</v>
      </c>
    </row>
    <row r="4681" spans="1:14" hidden="1">
      <c r="A4681" t="str">
        <f t="shared" si="219"/>
        <v>NPT76BBKN</v>
      </c>
      <c r="B4681">
        <f t="shared" si="220"/>
        <v>1</v>
      </c>
      <c r="C4681">
        <f>COUNTIFS($A$2:A4681,A4681)</f>
        <v>1</v>
      </c>
      <c r="D4681" t="str">
        <f t="shared" si="221"/>
        <v>NPT76BBKN1</v>
      </c>
      <c r="E4681" s="4" t="s">
        <v>17571</v>
      </c>
      <c r="F4681" s="4" t="s">
        <v>4451</v>
      </c>
      <c r="G4681" s="4" t="s">
        <v>17466</v>
      </c>
      <c r="H4681" s="4" t="s">
        <v>97</v>
      </c>
      <c r="I4681" s="4" t="s">
        <v>17467</v>
      </c>
      <c r="J4681" s="4" t="s">
        <v>4526</v>
      </c>
      <c r="K4681">
        <v>3286320.1612903201</v>
      </c>
      <c r="L4681">
        <v>25593.3</v>
      </c>
      <c r="M4681">
        <v>8762.4</v>
      </c>
      <c r="N4681">
        <v>9.9502487562189053E-3</v>
      </c>
    </row>
    <row r="4682" spans="1:14" hidden="1">
      <c r="A4682" t="str">
        <f t="shared" si="219"/>
        <v>NPT955ACAS</v>
      </c>
      <c r="B4682">
        <f t="shared" si="220"/>
        <v>1</v>
      </c>
      <c r="C4682">
        <f>COUNTIFS($A$2:A4682,A4682)</f>
        <v>1</v>
      </c>
      <c r="D4682" t="str">
        <f t="shared" si="221"/>
        <v>NPT955ACAS1</v>
      </c>
      <c r="E4682" s="4" t="s">
        <v>18348</v>
      </c>
      <c r="F4682" s="4" t="s">
        <v>11011</v>
      </c>
      <c r="G4682" s="4" t="s">
        <v>17470</v>
      </c>
      <c r="H4682" s="4" t="s">
        <v>23</v>
      </c>
      <c r="I4682" s="4" t="s">
        <v>17467</v>
      </c>
      <c r="J4682" s="4" t="s">
        <v>9242</v>
      </c>
      <c r="K4682">
        <v>34310198.958051398</v>
      </c>
      <c r="L4682">
        <v>87624</v>
      </c>
      <c r="M4682">
        <v>131671.79999999999</v>
      </c>
      <c r="N4682">
        <v>0.37313432835820898</v>
      </c>
    </row>
    <row r="4683" spans="1:14" hidden="1">
      <c r="A4683" t="str">
        <f t="shared" si="219"/>
        <v>NPT288ACRH</v>
      </c>
      <c r="B4683">
        <f t="shared" si="220"/>
        <v>1</v>
      </c>
      <c r="C4683">
        <f>COUNTIFS($A$2:A4683,A4683)</f>
        <v>1</v>
      </c>
      <c r="D4683" t="str">
        <f t="shared" si="221"/>
        <v>NPT288ACRH1</v>
      </c>
      <c r="E4683" s="4" t="s">
        <v>18661</v>
      </c>
      <c r="F4683" s="4" t="s">
        <v>9200</v>
      </c>
      <c r="G4683" s="4" t="s">
        <v>17470</v>
      </c>
      <c r="H4683" s="4" t="s">
        <v>919</v>
      </c>
      <c r="I4683" s="4" t="s">
        <v>17467</v>
      </c>
      <c r="J4683" s="4" t="s">
        <v>9201</v>
      </c>
      <c r="K4683">
        <v>21187902.860029299</v>
      </c>
      <c r="L4683">
        <v>25592.400000000001</v>
      </c>
      <c r="M4683">
        <v>1508.4</v>
      </c>
      <c r="N4683">
        <v>0.31840796019900497</v>
      </c>
    </row>
    <row r="4684" spans="1:14" hidden="1">
      <c r="A4684" t="str">
        <f t="shared" si="219"/>
        <v>NPT288AKSE</v>
      </c>
      <c r="B4684">
        <f t="shared" si="220"/>
        <v>1</v>
      </c>
      <c r="C4684">
        <f>COUNTIFS($A$2:A4684,A4684)</f>
        <v>1</v>
      </c>
      <c r="D4684" t="str">
        <f t="shared" si="221"/>
        <v>NPT288AKSE1</v>
      </c>
      <c r="E4684" s="4" t="s">
        <v>18560</v>
      </c>
      <c r="F4684" s="4" t="s">
        <v>8351</v>
      </c>
      <c r="G4684" s="4" t="s">
        <v>17466</v>
      </c>
      <c r="H4684" s="4" t="s">
        <v>919</v>
      </c>
      <c r="I4684" s="4" t="s">
        <v>17467</v>
      </c>
      <c r="J4684" s="4" t="s">
        <v>10232</v>
      </c>
      <c r="K4684">
        <v>37961358.317076601</v>
      </c>
      <c r="L4684">
        <v>10609.2</v>
      </c>
      <c r="M4684">
        <v>0</v>
      </c>
      <c r="N4684">
        <v>0.35323383084577115</v>
      </c>
    </row>
    <row r="4685" spans="1:14" hidden="1">
      <c r="A4685" t="str">
        <f t="shared" si="219"/>
        <v>NPT76APCX</v>
      </c>
      <c r="B4685">
        <f t="shared" si="220"/>
        <v>1</v>
      </c>
      <c r="C4685">
        <f>COUNTIFS($A$2:A4685,A4685)</f>
        <v>1</v>
      </c>
      <c r="D4685" t="str">
        <f t="shared" si="221"/>
        <v>NPT76APCX1</v>
      </c>
      <c r="E4685" s="4" t="s">
        <v>18268</v>
      </c>
      <c r="F4685" s="4" t="s">
        <v>7146</v>
      </c>
      <c r="G4685" s="4" t="s">
        <v>17470</v>
      </c>
      <c r="H4685" s="4" t="s">
        <v>97</v>
      </c>
      <c r="I4685" s="4" t="s">
        <v>17467</v>
      </c>
      <c r="J4685" s="4" t="s">
        <v>8016</v>
      </c>
      <c r="K4685">
        <v>4057750.5951232999</v>
      </c>
      <c r="L4685">
        <v>0</v>
      </c>
      <c r="M4685">
        <v>0</v>
      </c>
      <c r="N4685">
        <v>2.9850746268656716E-2</v>
      </c>
    </row>
    <row r="4686" spans="1:14" hidden="1">
      <c r="A4686" t="str">
        <f t="shared" ref="A4686:A4749" si="222">H4686&amp;J4686</f>
        <v>NPT76ATVQ</v>
      </c>
      <c r="B4686">
        <f t="shared" si="220"/>
        <v>1</v>
      </c>
      <c r="C4686">
        <f>COUNTIFS($A$2:A4686,A4686)</f>
        <v>1</v>
      </c>
      <c r="D4686" t="str">
        <f t="shared" si="221"/>
        <v>NPT76ATVQ1</v>
      </c>
      <c r="E4686" s="4" t="s">
        <v>17760</v>
      </c>
      <c r="F4686" s="4" t="s">
        <v>1365</v>
      </c>
      <c r="G4686" s="4" t="s">
        <v>17490</v>
      </c>
      <c r="H4686" s="4" t="s">
        <v>97</v>
      </c>
      <c r="I4686" s="4" t="s">
        <v>17467</v>
      </c>
      <c r="J4686" s="4" t="s">
        <v>10954</v>
      </c>
      <c r="K4686">
        <v>11714069.816414701</v>
      </c>
      <c r="L4686">
        <v>77401.2</v>
      </c>
      <c r="M4686">
        <v>52755.48</v>
      </c>
      <c r="N4686">
        <v>0.24378109452736318</v>
      </c>
    </row>
    <row r="4687" spans="1:14" hidden="1">
      <c r="A4687" t="str">
        <f t="shared" si="222"/>
        <v>NPT955AHPP</v>
      </c>
      <c r="B4687">
        <f t="shared" si="220"/>
        <v>1</v>
      </c>
      <c r="C4687">
        <f>COUNTIFS($A$2:A4687,A4687)</f>
        <v>1</v>
      </c>
      <c r="D4687" t="str">
        <f t="shared" si="221"/>
        <v>NPT955AHPP1</v>
      </c>
      <c r="E4687" s="4" t="s">
        <v>17945</v>
      </c>
      <c r="F4687" s="4" t="s">
        <v>31</v>
      </c>
      <c r="G4687" s="4" t="s">
        <v>17474</v>
      </c>
      <c r="H4687" s="4" t="s">
        <v>23</v>
      </c>
      <c r="I4687" s="4" t="s">
        <v>17467</v>
      </c>
      <c r="J4687" s="4" t="s">
        <v>91</v>
      </c>
      <c r="K4687">
        <v>19475471.427576099</v>
      </c>
      <c r="L4687">
        <v>55773</v>
      </c>
      <c r="M4687">
        <v>66333.600000000006</v>
      </c>
      <c r="N4687">
        <v>0.11940298507462686</v>
      </c>
    </row>
    <row r="4688" spans="1:14" hidden="1">
      <c r="A4688" t="str">
        <f t="shared" si="222"/>
        <v>NPT76ASKS</v>
      </c>
      <c r="B4688">
        <f t="shared" si="220"/>
        <v>1</v>
      </c>
      <c r="C4688">
        <f>COUNTIFS($A$2:A4688,A4688)</f>
        <v>1</v>
      </c>
      <c r="D4688" t="str">
        <f t="shared" si="221"/>
        <v>NPT76ASKS1</v>
      </c>
      <c r="E4688" s="4" t="s">
        <v>17947</v>
      </c>
      <c r="F4688" s="4" t="s">
        <v>7125</v>
      </c>
      <c r="G4688" s="4" t="s">
        <v>17476</v>
      </c>
      <c r="H4688" s="4" t="s">
        <v>97</v>
      </c>
      <c r="I4688" s="4" t="s">
        <v>17467</v>
      </c>
      <c r="J4688" s="4" t="s">
        <v>15797</v>
      </c>
      <c r="K4688">
        <v>3705770.9677419402</v>
      </c>
      <c r="L4688">
        <v>8599.5</v>
      </c>
      <c r="M4688">
        <v>9172.7999999999993</v>
      </c>
      <c r="N4688">
        <v>4.975124378109453E-2</v>
      </c>
    </row>
    <row r="4689" spans="1:14" hidden="1">
      <c r="A4689" t="str">
        <f t="shared" si="222"/>
        <v>NPT955AJVH</v>
      </c>
      <c r="B4689">
        <f t="shared" si="220"/>
        <v>1</v>
      </c>
      <c r="C4689">
        <f>COUNTIFS($A$2:A4689,A4689)</f>
        <v>1</v>
      </c>
      <c r="D4689" t="str">
        <f t="shared" si="221"/>
        <v>NPT955AJVH1</v>
      </c>
      <c r="E4689" s="4" t="s">
        <v>18338</v>
      </c>
      <c r="F4689" s="4" t="s">
        <v>2858</v>
      </c>
      <c r="G4689" s="4" t="s">
        <v>17466</v>
      </c>
      <c r="H4689" s="4" t="s">
        <v>23</v>
      </c>
      <c r="I4689" s="4" t="s">
        <v>17467</v>
      </c>
      <c r="J4689" s="4" t="s">
        <v>3005</v>
      </c>
      <c r="K4689">
        <v>18450841.898906101</v>
      </c>
      <c r="L4689">
        <v>54034.8</v>
      </c>
      <c r="M4689">
        <v>35779.800000000003</v>
      </c>
      <c r="N4689">
        <v>0.16417910447761194</v>
      </c>
    </row>
    <row r="4690" spans="1:14" hidden="1">
      <c r="A4690" t="str">
        <f t="shared" si="222"/>
        <v>NPT288AOXJ</v>
      </c>
      <c r="B4690">
        <f t="shared" si="220"/>
        <v>1</v>
      </c>
      <c r="C4690">
        <f>COUNTIFS($A$2:A4690,A4690)</f>
        <v>1</v>
      </c>
      <c r="D4690" t="str">
        <f t="shared" si="221"/>
        <v>NPT288AOXJ1</v>
      </c>
      <c r="E4690" s="4" t="s">
        <v>18524</v>
      </c>
      <c r="F4690" s="4" t="s">
        <v>9624</v>
      </c>
      <c r="G4690" s="4" t="s">
        <v>17470</v>
      </c>
      <c r="H4690" s="4" t="s">
        <v>919</v>
      </c>
      <c r="I4690" s="4" t="s">
        <v>17467</v>
      </c>
      <c r="J4690" s="4" t="s">
        <v>9765</v>
      </c>
      <c r="K4690">
        <v>16637621.334229801</v>
      </c>
      <c r="L4690">
        <v>3536.4</v>
      </c>
      <c r="M4690">
        <v>0</v>
      </c>
      <c r="N4690">
        <v>0.17910447761194029</v>
      </c>
    </row>
    <row r="4691" spans="1:14" hidden="1">
      <c r="A4691" t="str">
        <f t="shared" si="222"/>
        <v>NPT76ADRL</v>
      </c>
      <c r="B4691">
        <f t="shared" si="220"/>
        <v>1</v>
      </c>
      <c r="C4691">
        <f>COUNTIFS($A$2:A4691,A4691)</f>
        <v>1</v>
      </c>
      <c r="D4691" t="str">
        <f t="shared" si="221"/>
        <v>NPT76ADRL1</v>
      </c>
      <c r="E4691" s="4" t="s">
        <v>18481</v>
      </c>
      <c r="F4691" s="4" t="s">
        <v>964</v>
      </c>
      <c r="G4691" s="4" t="s">
        <v>17474</v>
      </c>
      <c r="H4691" s="4" t="s">
        <v>97</v>
      </c>
      <c r="I4691" s="4" t="s">
        <v>17467</v>
      </c>
      <c r="J4691" s="4" t="s">
        <v>9898</v>
      </c>
      <c r="K4691">
        <v>2658456.6188253299</v>
      </c>
      <c r="L4691">
        <v>20946.54</v>
      </c>
      <c r="M4691">
        <v>20644.8</v>
      </c>
      <c r="N4691">
        <v>3.9800995024875621E-2</v>
      </c>
    </row>
    <row r="4692" spans="1:14" hidden="1">
      <c r="A4692" t="str">
        <f t="shared" si="222"/>
        <v>NPT76ADPL</v>
      </c>
      <c r="B4692">
        <f t="shared" si="220"/>
        <v>1</v>
      </c>
      <c r="C4692">
        <f>COUNTIFS($A$2:A4692,A4692)</f>
        <v>1</v>
      </c>
      <c r="D4692" t="str">
        <f t="shared" si="221"/>
        <v>NPT76ADPL1</v>
      </c>
      <c r="E4692" s="4" t="s">
        <v>18497</v>
      </c>
      <c r="F4692" s="4" t="s">
        <v>964</v>
      </c>
      <c r="G4692" s="4" t="s">
        <v>17474</v>
      </c>
      <c r="H4692" s="4" t="s">
        <v>97</v>
      </c>
      <c r="I4692" s="4" t="s">
        <v>17467</v>
      </c>
      <c r="J4692" s="4" t="s">
        <v>9804</v>
      </c>
      <c r="K4692">
        <v>3936637.14902808</v>
      </c>
      <c r="L4692">
        <v>21175.8</v>
      </c>
      <c r="M4692">
        <v>27518.400000000001</v>
      </c>
      <c r="N4692">
        <v>9.4527363184079602E-2</v>
      </c>
    </row>
    <row r="4693" spans="1:14" hidden="1">
      <c r="A4693" t="str">
        <f t="shared" si="222"/>
        <v>NPT955AAVL</v>
      </c>
      <c r="B4693">
        <f t="shared" si="220"/>
        <v>1</v>
      </c>
      <c r="C4693">
        <f>COUNTIFS($A$2:A4693,A4693)</f>
        <v>1</v>
      </c>
      <c r="D4693" t="str">
        <f t="shared" si="221"/>
        <v>NPT955AAVL1</v>
      </c>
      <c r="E4693" s="4" t="s">
        <v>18239</v>
      </c>
      <c r="F4693" s="4" t="s">
        <v>6498</v>
      </c>
      <c r="G4693" s="4" t="s">
        <v>17470</v>
      </c>
      <c r="H4693" s="4" t="s">
        <v>23</v>
      </c>
      <c r="I4693" s="4" t="s">
        <v>17467</v>
      </c>
      <c r="J4693" s="4" t="s">
        <v>9580</v>
      </c>
      <c r="K4693">
        <v>27119577.198146701</v>
      </c>
      <c r="L4693">
        <v>217599.6</v>
      </c>
      <c r="M4693">
        <v>230013</v>
      </c>
      <c r="N4693">
        <v>0.2537313432835821</v>
      </c>
    </row>
    <row r="4694" spans="1:14" hidden="1">
      <c r="A4694" t="str">
        <f t="shared" si="222"/>
        <v>NPT76ATXE</v>
      </c>
      <c r="B4694">
        <f t="shared" si="220"/>
        <v>1</v>
      </c>
      <c r="C4694">
        <f>COUNTIFS($A$2:A4694,A4694)</f>
        <v>1</v>
      </c>
      <c r="D4694" t="str">
        <f t="shared" si="221"/>
        <v>NPT76ATXE1</v>
      </c>
      <c r="E4694" s="4" t="s">
        <v>17879</v>
      </c>
      <c r="F4694" s="4" t="s">
        <v>1365</v>
      </c>
      <c r="G4694" s="4" t="s">
        <v>17490</v>
      </c>
      <c r="H4694" s="4" t="s">
        <v>97</v>
      </c>
      <c r="I4694" s="4" t="s">
        <v>17467</v>
      </c>
      <c r="J4694" s="4" t="s">
        <v>10848</v>
      </c>
      <c r="K4694">
        <v>3624370.7935623201</v>
      </c>
      <c r="L4694">
        <v>23366.400000000001</v>
      </c>
      <c r="M4694">
        <v>7302</v>
      </c>
      <c r="N4694">
        <v>0.10945273631840796</v>
      </c>
    </row>
    <row r="4695" spans="1:14" hidden="1">
      <c r="A4695" t="str">
        <f t="shared" si="222"/>
        <v>NPT76ATBQ</v>
      </c>
      <c r="B4695">
        <f t="shared" si="220"/>
        <v>1</v>
      </c>
      <c r="C4695">
        <f>COUNTIFS($A$2:A4695,A4695)</f>
        <v>1</v>
      </c>
      <c r="D4695" t="str">
        <f t="shared" si="221"/>
        <v>NPT76ATBQ1</v>
      </c>
      <c r="E4695" s="4" t="s">
        <v>18451</v>
      </c>
      <c r="F4695" s="4" t="s">
        <v>7125</v>
      </c>
      <c r="G4695" s="4" t="s">
        <v>17476</v>
      </c>
      <c r="H4695" s="4" t="s">
        <v>97</v>
      </c>
      <c r="I4695" s="4" t="s">
        <v>17467</v>
      </c>
      <c r="J4695" s="4" t="s">
        <v>14295</v>
      </c>
      <c r="K4695">
        <v>11600459.137462599</v>
      </c>
      <c r="L4695">
        <v>43081.8</v>
      </c>
      <c r="M4695">
        <v>1719.9</v>
      </c>
      <c r="N4695">
        <v>0.27363184079601988</v>
      </c>
    </row>
    <row r="4696" spans="1:14" hidden="1">
      <c r="A4696" t="str">
        <f t="shared" si="222"/>
        <v>NPT76AEYA</v>
      </c>
      <c r="B4696">
        <f t="shared" si="220"/>
        <v>1</v>
      </c>
      <c r="C4696">
        <f>COUNTIFS($A$2:A4696,A4696)</f>
        <v>1</v>
      </c>
      <c r="D4696" t="str">
        <f t="shared" si="221"/>
        <v>NPT76AEYA1</v>
      </c>
      <c r="E4696" s="4" t="s">
        <v>18662</v>
      </c>
      <c r="F4696" s="4" t="s">
        <v>8154</v>
      </c>
      <c r="G4696" s="4" t="s">
        <v>17474</v>
      </c>
      <c r="H4696" s="4" t="s">
        <v>97</v>
      </c>
      <c r="I4696" s="4" t="s">
        <v>17467</v>
      </c>
      <c r="J4696" s="4" t="s">
        <v>13529</v>
      </c>
      <c r="K4696">
        <v>9059741.1974925604</v>
      </c>
      <c r="L4696">
        <v>450535.5</v>
      </c>
      <c r="M4696">
        <v>482535.36</v>
      </c>
      <c r="N4696">
        <v>0.22388059701492538</v>
      </c>
    </row>
    <row r="4697" spans="1:14" hidden="1">
      <c r="A4697" t="str">
        <f t="shared" si="222"/>
        <v>NPT76AAPQ</v>
      </c>
      <c r="B4697">
        <f t="shared" si="220"/>
        <v>1</v>
      </c>
      <c r="C4697">
        <f>COUNTIFS($A$2:A4697,A4697)</f>
        <v>1</v>
      </c>
      <c r="D4697" t="str">
        <f t="shared" si="221"/>
        <v>NPT76AAPQ1</v>
      </c>
      <c r="E4697" s="4" t="s">
        <v>17993</v>
      </c>
      <c r="F4697" s="4" t="s">
        <v>6498</v>
      </c>
      <c r="G4697" s="4" t="s">
        <v>17470</v>
      </c>
      <c r="H4697" s="4" t="s">
        <v>97</v>
      </c>
      <c r="I4697" s="4" t="s">
        <v>17467</v>
      </c>
      <c r="J4697" s="4" t="s">
        <v>6564</v>
      </c>
      <c r="K4697">
        <v>4480785.4838709701</v>
      </c>
      <c r="L4697">
        <v>39430.800000000003</v>
      </c>
      <c r="M4697">
        <v>34319.4</v>
      </c>
      <c r="N4697">
        <v>0.12437810945273632</v>
      </c>
    </row>
    <row r="4698" spans="1:14" hidden="1">
      <c r="A4698" t="str">
        <f t="shared" si="222"/>
        <v>NPT76AOOS</v>
      </c>
      <c r="B4698">
        <f t="shared" si="220"/>
        <v>1</v>
      </c>
      <c r="C4698">
        <f>COUNTIFS($A$2:A4698,A4698)</f>
        <v>1</v>
      </c>
      <c r="D4698" t="str">
        <f t="shared" si="221"/>
        <v>NPT76AOOS1</v>
      </c>
      <c r="E4698" s="4" t="s">
        <v>17961</v>
      </c>
      <c r="F4698" s="4" t="s">
        <v>7146</v>
      </c>
      <c r="G4698" s="4" t="s">
        <v>17470</v>
      </c>
      <c r="H4698" s="4" t="s">
        <v>97</v>
      </c>
      <c r="I4698" s="4" t="s">
        <v>17467</v>
      </c>
      <c r="J4698" s="4" t="s">
        <v>7413</v>
      </c>
      <c r="K4698">
        <v>13526597.6568499</v>
      </c>
      <c r="L4698">
        <v>78861.600000000006</v>
      </c>
      <c r="M4698">
        <v>52574.400000000001</v>
      </c>
      <c r="N4698">
        <v>0.34825870646766172</v>
      </c>
    </row>
    <row r="4699" spans="1:14" hidden="1">
      <c r="A4699" t="str">
        <f t="shared" si="222"/>
        <v>NPT288ANWX</v>
      </c>
      <c r="B4699">
        <f t="shared" si="220"/>
        <v>1</v>
      </c>
      <c r="C4699">
        <f>COUNTIFS($A$2:A4699,A4699)</f>
        <v>1</v>
      </c>
      <c r="D4699" t="str">
        <f t="shared" si="221"/>
        <v>NPT288ANWX1</v>
      </c>
      <c r="E4699" s="4" t="s">
        <v>17754</v>
      </c>
      <c r="F4699" s="4" t="s">
        <v>9624</v>
      </c>
      <c r="G4699" s="4" t="s">
        <v>17470</v>
      </c>
      <c r="H4699" s="4" t="s">
        <v>919</v>
      </c>
      <c r="I4699" s="4" t="s">
        <v>17467</v>
      </c>
      <c r="J4699" s="4" t="s">
        <v>14183</v>
      </c>
      <c r="K4699">
        <v>14933614.906704901</v>
      </c>
      <c r="L4699">
        <v>0</v>
      </c>
      <c r="M4699">
        <v>1768.2</v>
      </c>
      <c r="N4699">
        <v>0.11442786069651742</v>
      </c>
    </row>
    <row r="4700" spans="1:14" hidden="1">
      <c r="A4700" t="str">
        <f t="shared" si="222"/>
        <v>NPT288AIIF</v>
      </c>
      <c r="B4700">
        <f t="shared" si="220"/>
        <v>1</v>
      </c>
      <c r="C4700">
        <f>COUNTIFS($A$2:A4700,A4700)</f>
        <v>1</v>
      </c>
      <c r="D4700" t="str">
        <f t="shared" si="221"/>
        <v>NPT288AIIF1</v>
      </c>
      <c r="E4700" s="4" t="s">
        <v>18605</v>
      </c>
      <c r="F4700" s="4" t="s">
        <v>14822</v>
      </c>
      <c r="G4700" s="4" t="s">
        <v>17466</v>
      </c>
      <c r="H4700" s="4" t="s">
        <v>919</v>
      </c>
      <c r="I4700" s="4" t="s">
        <v>17467</v>
      </c>
      <c r="J4700" s="4" t="s">
        <v>12606</v>
      </c>
      <c r="K4700">
        <v>21764821.600013901</v>
      </c>
      <c r="L4700">
        <v>164563.74</v>
      </c>
      <c r="M4700">
        <v>5304.6</v>
      </c>
      <c r="N4700">
        <v>0.4079601990049751</v>
      </c>
    </row>
    <row r="4701" spans="1:14" hidden="1">
      <c r="A4701" t="str">
        <f t="shared" si="222"/>
        <v>NPT955AHWK</v>
      </c>
      <c r="B4701">
        <f t="shared" si="220"/>
        <v>1</v>
      </c>
      <c r="C4701">
        <f>COUNTIFS($A$2:A4701,A4701)</f>
        <v>1</v>
      </c>
      <c r="D4701" t="str">
        <f t="shared" si="221"/>
        <v>NPT955AHWK1</v>
      </c>
      <c r="E4701" s="4" t="s">
        <v>18324</v>
      </c>
      <c r="F4701" s="4" t="s">
        <v>31</v>
      </c>
      <c r="G4701" s="4" t="s">
        <v>17474</v>
      </c>
      <c r="H4701" s="4" t="s">
        <v>23</v>
      </c>
      <c r="I4701" s="4" t="s">
        <v>17467</v>
      </c>
      <c r="J4701" s="4" t="s">
        <v>37</v>
      </c>
      <c r="K4701">
        <v>15165030.831533501</v>
      </c>
      <c r="L4701">
        <v>145159.20000000001</v>
      </c>
      <c r="M4701">
        <v>150771.6</v>
      </c>
      <c r="N4701">
        <v>0.29850746268656714</v>
      </c>
    </row>
    <row r="4702" spans="1:14" hidden="1">
      <c r="A4702" t="str">
        <f t="shared" si="222"/>
        <v>NPT76AREC</v>
      </c>
      <c r="B4702">
        <f t="shared" si="220"/>
        <v>1</v>
      </c>
      <c r="C4702">
        <f>COUNTIFS($A$2:A4702,A4702)</f>
        <v>1</v>
      </c>
      <c r="D4702" t="str">
        <f t="shared" si="221"/>
        <v>NPT76AREC1</v>
      </c>
      <c r="E4702" s="4" t="s">
        <v>18083</v>
      </c>
      <c r="F4702" s="4" t="s">
        <v>104</v>
      </c>
      <c r="G4702" s="4" t="s">
        <v>17476</v>
      </c>
      <c r="H4702" s="4" t="s">
        <v>97</v>
      </c>
      <c r="I4702" s="4" t="s">
        <v>17467</v>
      </c>
      <c r="J4702" s="4" t="s">
        <v>291</v>
      </c>
      <c r="K4702">
        <v>5843174.9390371302</v>
      </c>
      <c r="L4702">
        <v>2866.5</v>
      </c>
      <c r="M4702">
        <v>12217.7</v>
      </c>
      <c r="N4702">
        <v>0.13930348258706468</v>
      </c>
    </row>
    <row r="4703" spans="1:14" hidden="1">
      <c r="A4703" t="str">
        <f t="shared" si="222"/>
        <v>NPT288AIKH</v>
      </c>
      <c r="B4703">
        <f t="shared" si="220"/>
        <v>1</v>
      </c>
      <c r="C4703">
        <f>COUNTIFS($A$2:A4703,A4703)</f>
        <v>1</v>
      </c>
      <c r="D4703" t="str">
        <f t="shared" si="221"/>
        <v>NPT288AIKH1</v>
      </c>
      <c r="E4703" s="4" t="s">
        <v>18655</v>
      </c>
      <c r="F4703" s="4" t="s">
        <v>14822</v>
      </c>
      <c r="G4703" s="4" t="s">
        <v>17466</v>
      </c>
      <c r="H4703" s="4" t="s">
        <v>919</v>
      </c>
      <c r="I4703" s="4" t="s">
        <v>17467</v>
      </c>
      <c r="J4703" s="4" t="s">
        <v>12601</v>
      </c>
      <c r="K4703">
        <v>30359363.934925299</v>
      </c>
      <c r="L4703">
        <v>0</v>
      </c>
      <c r="M4703">
        <v>176.82</v>
      </c>
      <c r="N4703">
        <v>0.35820895522388058</v>
      </c>
    </row>
    <row r="4704" spans="1:14" hidden="1">
      <c r="A4704" t="str">
        <f t="shared" si="222"/>
        <v>NPT76A0L3</v>
      </c>
      <c r="B4704">
        <f t="shared" si="220"/>
        <v>1</v>
      </c>
      <c r="C4704">
        <f>COUNTIFS($A$2:A4704,A4704)</f>
        <v>1</v>
      </c>
      <c r="D4704" t="str">
        <f t="shared" si="221"/>
        <v>NPT76A0L31</v>
      </c>
      <c r="E4704" s="4" t="s">
        <v>18057</v>
      </c>
      <c r="F4704" s="4" t="s">
        <v>3297</v>
      </c>
      <c r="G4704" s="4" t="s">
        <v>17476</v>
      </c>
      <c r="H4704" s="4" t="s">
        <v>97</v>
      </c>
      <c r="I4704" s="4" t="s">
        <v>17467</v>
      </c>
      <c r="J4704" s="4" t="s">
        <v>6442</v>
      </c>
      <c r="K4704">
        <v>2811400</v>
      </c>
      <c r="L4704">
        <v>40891.199999999997</v>
      </c>
      <c r="M4704">
        <v>52140</v>
      </c>
      <c r="N4704">
        <v>1.9900497512437811E-2</v>
      </c>
    </row>
    <row r="4705" spans="1:14" hidden="1">
      <c r="A4705" t="str">
        <f t="shared" si="222"/>
        <v>NPT288BEEX</v>
      </c>
      <c r="B4705">
        <f t="shared" si="220"/>
        <v>1</v>
      </c>
      <c r="C4705">
        <f>COUNTIFS($A$2:A4705,A4705)</f>
        <v>1</v>
      </c>
      <c r="D4705" t="str">
        <f t="shared" si="221"/>
        <v>NPT288BEEX1</v>
      </c>
      <c r="E4705" s="4" t="s">
        <v>18609</v>
      </c>
      <c r="F4705" s="4" t="s">
        <v>2057</v>
      </c>
      <c r="G4705" s="4" t="s">
        <v>17490</v>
      </c>
      <c r="H4705" s="4" t="s">
        <v>919</v>
      </c>
      <c r="I4705" s="4" t="s">
        <v>17467</v>
      </c>
      <c r="J4705" s="4" t="s">
        <v>10774</v>
      </c>
      <c r="K4705">
        <v>25561262.903225798</v>
      </c>
      <c r="L4705">
        <v>0</v>
      </c>
      <c r="M4705">
        <v>1768.2</v>
      </c>
      <c r="N4705">
        <v>0.2537313432835821</v>
      </c>
    </row>
    <row r="4706" spans="1:14" hidden="1">
      <c r="A4706" t="str">
        <f t="shared" si="222"/>
        <v>NPT955CQ7I</v>
      </c>
      <c r="B4706">
        <f t="shared" si="220"/>
        <v>1</v>
      </c>
      <c r="C4706">
        <f>COUNTIFS($A$2:A4706,A4706)</f>
        <v>1</v>
      </c>
      <c r="D4706" t="str">
        <f t="shared" si="221"/>
        <v>NPT955CQ7I1</v>
      </c>
      <c r="E4706" s="4" t="s">
        <v>18663</v>
      </c>
      <c r="F4706" s="4" t="s">
        <v>2057</v>
      </c>
      <c r="G4706" s="4" t="s">
        <v>17490</v>
      </c>
      <c r="H4706" s="4" t="s">
        <v>23</v>
      </c>
      <c r="I4706" s="4" t="s">
        <v>17467</v>
      </c>
      <c r="J4706" s="4" t="s">
        <v>10766</v>
      </c>
      <c r="K4706">
        <v>33455914.516128998</v>
      </c>
      <c r="L4706">
        <v>188756.7</v>
      </c>
      <c r="M4706">
        <v>175248</v>
      </c>
      <c r="N4706">
        <v>8.9552238805970144E-2</v>
      </c>
    </row>
    <row r="4707" spans="1:14" hidden="1">
      <c r="A4707" t="str">
        <f t="shared" si="222"/>
        <v>NPT76AMAC</v>
      </c>
      <c r="B4707">
        <f t="shared" si="220"/>
        <v>1</v>
      </c>
      <c r="C4707">
        <f>COUNTIFS($A$2:A4707,A4707)</f>
        <v>1</v>
      </c>
      <c r="D4707" t="str">
        <f t="shared" si="221"/>
        <v>NPT76AMAC1</v>
      </c>
      <c r="E4707" s="4" t="s">
        <v>17769</v>
      </c>
      <c r="F4707" s="4" t="s">
        <v>3297</v>
      </c>
      <c r="G4707" s="4" t="s">
        <v>17476</v>
      </c>
      <c r="H4707" s="4" t="s">
        <v>97</v>
      </c>
      <c r="I4707" s="4" t="s">
        <v>17467</v>
      </c>
      <c r="J4707" s="4" t="s">
        <v>6451</v>
      </c>
      <c r="K4707">
        <v>3655199.9233609699</v>
      </c>
      <c r="L4707">
        <v>26287.200000000001</v>
      </c>
      <c r="M4707">
        <v>26287.200000000001</v>
      </c>
      <c r="N4707">
        <v>0.1890547263681592</v>
      </c>
    </row>
    <row r="4708" spans="1:14" hidden="1">
      <c r="A4708" t="str">
        <f t="shared" si="222"/>
        <v>NPT76AXTG</v>
      </c>
      <c r="B4708">
        <f t="shared" si="220"/>
        <v>1</v>
      </c>
      <c r="C4708">
        <f>COUNTIFS($A$2:A4708,A4708)</f>
        <v>1</v>
      </c>
      <c r="D4708" t="str">
        <f t="shared" si="221"/>
        <v>NPT76AXTG1</v>
      </c>
      <c r="E4708" s="4" t="s">
        <v>18417</v>
      </c>
      <c r="F4708" s="4" t="s">
        <v>2057</v>
      </c>
      <c r="G4708" s="4" t="s">
        <v>17490</v>
      </c>
      <c r="H4708" s="4" t="s">
        <v>97</v>
      </c>
      <c r="I4708" s="4" t="s">
        <v>17467</v>
      </c>
      <c r="J4708" s="4" t="s">
        <v>15027</v>
      </c>
      <c r="K4708">
        <v>5527507.1378805796</v>
      </c>
      <c r="L4708">
        <v>86320.8</v>
      </c>
      <c r="M4708">
        <v>110296.8</v>
      </c>
      <c r="N4708">
        <v>0.13432835820895522</v>
      </c>
    </row>
    <row r="4709" spans="1:14" hidden="1">
      <c r="A4709" t="str">
        <f t="shared" si="222"/>
        <v>NPT76ANGM</v>
      </c>
      <c r="B4709">
        <f t="shared" si="220"/>
        <v>1</v>
      </c>
      <c r="C4709">
        <f>COUNTIFS($A$2:A4709,A4709)</f>
        <v>1</v>
      </c>
      <c r="D4709" t="str">
        <f t="shared" si="221"/>
        <v>NPT76ANGM1</v>
      </c>
      <c r="E4709" s="4" t="s">
        <v>17501</v>
      </c>
      <c r="F4709" s="4" t="s">
        <v>14886</v>
      </c>
      <c r="G4709" s="4" t="s">
        <v>17470</v>
      </c>
      <c r="H4709" s="4" t="s">
        <v>97</v>
      </c>
      <c r="I4709" s="4" t="s">
        <v>17467</v>
      </c>
      <c r="J4709" s="4" t="s">
        <v>17334</v>
      </c>
      <c r="K4709">
        <v>5140708.9138788404</v>
      </c>
      <c r="L4709">
        <v>24096.6</v>
      </c>
      <c r="M4709">
        <v>18255</v>
      </c>
      <c r="N4709">
        <v>9.9502487562189053E-3</v>
      </c>
    </row>
    <row r="4710" spans="1:14" hidden="1">
      <c r="A4710" t="str">
        <f t="shared" si="222"/>
        <v>NPT76ADKM</v>
      </c>
      <c r="B4710">
        <f t="shared" si="220"/>
        <v>1</v>
      </c>
      <c r="C4710">
        <f>COUNTIFS($A$2:A4710,A4710)</f>
        <v>1</v>
      </c>
      <c r="D4710" t="str">
        <f t="shared" si="221"/>
        <v>NPT76ADKM1</v>
      </c>
      <c r="E4710" s="4" t="s">
        <v>17899</v>
      </c>
      <c r="F4710" s="4" t="s">
        <v>964</v>
      </c>
      <c r="G4710" s="4" t="s">
        <v>17474</v>
      </c>
      <c r="H4710" s="4" t="s">
        <v>97</v>
      </c>
      <c r="I4710" s="4" t="s">
        <v>17467</v>
      </c>
      <c r="J4710" s="4" t="s">
        <v>9780</v>
      </c>
      <c r="K4710">
        <v>3866838.1697206199</v>
      </c>
      <c r="L4710">
        <v>17524.8</v>
      </c>
      <c r="M4710">
        <v>142689.72</v>
      </c>
      <c r="N4710">
        <v>6.965174129353234E-2</v>
      </c>
    </row>
    <row r="4711" spans="1:14" hidden="1">
      <c r="A4711" t="str">
        <f t="shared" si="222"/>
        <v>NPT288AIEL</v>
      </c>
      <c r="B4711">
        <f t="shared" si="220"/>
        <v>1</v>
      </c>
      <c r="C4711">
        <f>COUNTIFS($A$2:A4711,A4711)</f>
        <v>1</v>
      </c>
      <c r="D4711" t="str">
        <f t="shared" si="221"/>
        <v>NPT288AIEL1</v>
      </c>
      <c r="E4711" s="4" t="s">
        <v>17812</v>
      </c>
      <c r="F4711" s="4" t="s">
        <v>14822</v>
      </c>
      <c r="G4711" s="4" t="s">
        <v>17466</v>
      </c>
      <c r="H4711" s="4" t="s">
        <v>919</v>
      </c>
      <c r="I4711" s="4" t="s">
        <v>17467</v>
      </c>
      <c r="J4711" s="4" t="s">
        <v>12547</v>
      </c>
      <c r="K4711">
        <v>63326702.737652399</v>
      </c>
      <c r="L4711">
        <v>0</v>
      </c>
      <c r="M4711">
        <v>0</v>
      </c>
      <c r="N4711">
        <v>0.36815920398009949</v>
      </c>
    </row>
    <row r="4712" spans="1:14" hidden="1">
      <c r="A4712" t="str">
        <f t="shared" si="222"/>
        <v>NPT76ADYL</v>
      </c>
      <c r="B4712">
        <f t="shared" si="220"/>
        <v>1</v>
      </c>
      <c r="C4712">
        <f>COUNTIFS($A$2:A4712,A4712)</f>
        <v>1</v>
      </c>
      <c r="D4712" t="str">
        <f t="shared" si="221"/>
        <v>NPT76ADYL1</v>
      </c>
      <c r="E4712" s="4" t="s">
        <v>18434</v>
      </c>
      <c r="F4712" s="4" t="s">
        <v>964</v>
      </c>
      <c r="G4712" s="4" t="s">
        <v>17474</v>
      </c>
      <c r="H4712" s="4" t="s">
        <v>97</v>
      </c>
      <c r="I4712" s="4" t="s">
        <v>17467</v>
      </c>
      <c r="J4712" s="4" t="s">
        <v>1351</v>
      </c>
      <c r="K4712">
        <v>6280268.5541889099</v>
      </c>
      <c r="L4712">
        <v>33417.300000000003</v>
      </c>
      <c r="M4712">
        <v>21097.439999999999</v>
      </c>
      <c r="N4712">
        <v>7.9601990049751242E-2</v>
      </c>
    </row>
    <row r="4713" spans="1:14" hidden="1">
      <c r="A4713" t="str">
        <f t="shared" si="222"/>
        <v>NPT76BBOX</v>
      </c>
      <c r="B4713">
        <f t="shared" si="220"/>
        <v>1</v>
      </c>
      <c r="C4713">
        <f>COUNTIFS($A$2:A4713,A4713)</f>
        <v>1</v>
      </c>
      <c r="D4713" t="str">
        <f t="shared" si="221"/>
        <v>NPT76BBOX1</v>
      </c>
      <c r="E4713" s="4" t="s">
        <v>18209</v>
      </c>
      <c r="F4713" s="4" t="s">
        <v>3297</v>
      </c>
      <c r="G4713" s="4" t="s">
        <v>17476</v>
      </c>
      <c r="H4713" s="4" t="s">
        <v>97</v>
      </c>
      <c r="I4713" s="4" t="s">
        <v>17467</v>
      </c>
      <c r="J4713" s="4" t="s">
        <v>6374</v>
      </c>
      <c r="K4713">
        <v>3508735.4838709701</v>
      </c>
      <c r="L4713">
        <v>62067</v>
      </c>
      <c r="M4713">
        <v>63141.3</v>
      </c>
      <c r="N4713">
        <v>6.965174129353234E-2</v>
      </c>
    </row>
    <row r="4714" spans="1:14" hidden="1">
      <c r="A4714" t="str">
        <f t="shared" si="222"/>
        <v>NPT288D2HV</v>
      </c>
      <c r="B4714">
        <f t="shared" si="220"/>
        <v>1</v>
      </c>
      <c r="C4714">
        <f>COUNTIFS($A$2:A4714,A4714)</f>
        <v>1</v>
      </c>
      <c r="D4714" t="str">
        <f t="shared" si="221"/>
        <v>NPT288D2HV1</v>
      </c>
      <c r="E4714" s="4" t="s">
        <v>18130</v>
      </c>
      <c r="F4714" s="4" t="s">
        <v>9624</v>
      </c>
      <c r="G4714" s="4" t="s">
        <v>17470</v>
      </c>
      <c r="H4714" s="4" t="s">
        <v>919</v>
      </c>
      <c r="I4714" s="4" t="s">
        <v>17467</v>
      </c>
      <c r="J4714" s="4" t="s">
        <v>9703</v>
      </c>
      <c r="K4714">
        <v>3593425.2054464198</v>
      </c>
      <c r="L4714">
        <v>0</v>
      </c>
      <c r="M4714">
        <v>0</v>
      </c>
      <c r="N4714">
        <v>4.9751243781094526E-3</v>
      </c>
    </row>
    <row r="4715" spans="1:14" hidden="1">
      <c r="A4715" t="str">
        <f t="shared" si="222"/>
        <v>NPT76AQUY</v>
      </c>
      <c r="B4715">
        <f t="shared" si="220"/>
        <v>1</v>
      </c>
      <c r="C4715">
        <f>COUNTIFS($A$2:A4715,A4715)</f>
        <v>1</v>
      </c>
      <c r="D4715" t="str">
        <f t="shared" si="221"/>
        <v>NPT76AQUY1</v>
      </c>
      <c r="E4715" s="4" t="s">
        <v>17595</v>
      </c>
      <c r="F4715" s="4" t="s">
        <v>104</v>
      </c>
      <c r="G4715" s="4" t="s">
        <v>17476</v>
      </c>
      <c r="H4715" s="4" t="s">
        <v>97</v>
      </c>
      <c r="I4715" s="4" t="s">
        <v>17467</v>
      </c>
      <c r="J4715" s="4" t="s">
        <v>512</v>
      </c>
      <c r="K4715">
        <v>6005208.3989409897</v>
      </c>
      <c r="L4715">
        <v>27210.6</v>
      </c>
      <c r="M4715">
        <v>5841.6</v>
      </c>
      <c r="N4715">
        <v>0.17412935323383086</v>
      </c>
    </row>
    <row r="4716" spans="1:14" hidden="1">
      <c r="A4716" t="str">
        <f t="shared" si="222"/>
        <v>NPT76AJRT</v>
      </c>
      <c r="B4716">
        <f t="shared" si="220"/>
        <v>1</v>
      </c>
      <c r="C4716">
        <f>COUNTIFS($A$2:A4716,A4716)</f>
        <v>1</v>
      </c>
      <c r="D4716" t="str">
        <f t="shared" si="221"/>
        <v>NPT76AJRT1</v>
      </c>
      <c r="E4716" s="4" t="s">
        <v>17547</v>
      </c>
      <c r="F4716" s="4" t="s">
        <v>2858</v>
      </c>
      <c r="G4716" s="4" t="s">
        <v>17466</v>
      </c>
      <c r="H4716" s="4" t="s">
        <v>97</v>
      </c>
      <c r="I4716" s="4" t="s">
        <v>17467</v>
      </c>
      <c r="J4716" s="4" t="s">
        <v>12176</v>
      </c>
      <c r="K4716">
        <v>5510990.2076220997</v>
      </c>
      <c r="L4716">
        <v>53449.5</v>
      </c>
      <c r="M4716">
        <v>37678.32</v>
      </c>
      <c r="N4716">
        <v>0.10945273631840796</v>
      </c>
    </row>
    <row r="4717" spans="1:14" hidden="1">
      <c r="A4717" t="str">
        <f t="shared" si="222"/>
        <v>NPT76AFOF</v>
      </c>
      <c r="B4717">
        <f t="shared" si="220"/>
        <v>1</v>
      </c>
      <c r="C4717">
        <f>COUNTIFS($A$2:A4717,A4717)</f>
        <v>1</v>
      </c>
      <c r="D4717" t="str">
        <f t="shared" si="221"/>
        <v>NPT76AFOF1</v>
      </c>
      <c r="E4717" s="4" t="s">
        <v>18370</v>
      </c>
      <c r="F4717" s="4" t="s">
        <v>8154</v>
      </c>
      <c r="G4717" s="4" t="s">
        <v>17474</v>
      </c>
      <c r="H4717" s="4" t="s">
        <v>97</v>
      </c>
      <c r="I4717" s="4" t="s">
        <v>17467</v>
      </c>
      <c r="J4717" s="4" t="s">
        <v>13234</v>
      </c>
      <c r="K4717">
        <v>2629455.3639100101</v>
      </c>
      <c r="L4717">
        <v>0</v>
      </c>
      <c r="M4717">
        <v>0</v>
      </c>
      <c r="N4717">
        <v>9.9502487562189053E-3</v>
      </c>
    </row>
    <row r="4718" spans="1:14" hidden="1">
      <c r="A4718" t="str">
        <f t="shared" si="222"/>
        <v>NPT288AIXN</v>
      </c>
      <c r="B4718">
        <f t="shared" si="220"/>
        <v>1</v>
      </c>
      <c r="C4718">
        <f>COUNTIFS($A$2:A4718,A4718)</f>
        <v>1</v>
      </c>
      <c r="D4718" t="str">
        <f t="shared" si="221"/>
        <v>NPT288AIXN1</v>
      </c>
      <c r="E4718" s="4" t="s">
        <v>17494</v>
      </c>
      <c r="F4718" s="4" t="s">
        <v>8351</v>
      </c>
      <c r="G4718" s="4" t="s">
        <v>17466</v>
      </c>
      <c r="H4718" s="4" t="s">
        <v>919</v>
      </c>
      <c r="I4718" s="4" t="s">
        <v>17467</v>
      </c>
      <c r="J4718" s="4" t="s">
        <v>5578</v>
      </c>
      <c r="K4718">
        <v>15898003.7701582</v>
      </c>
      <c r="L4718">
        <v>2922.96</v>
      </c>
      <c r="M4718">
        <v>0</v>
      </c>
      <c r="N4718">
        <v>0.13432835820895522</v>
      </c>
    </row>
    <row r="4719" spans="1:14" hidden="1">
      <c r="A4719" t="str">
        <f t="shared" si="222"/>
        <v>NPT76AZIW</v>
      </c>
      <c r="B4719">
        <f t="shared" si="220"/>
        <v>1</v>
      </c>
      <c r="C4719">
        <f>COUNTIFS($A$2:A4719,A4719)</f>
        <v>1</v>
      </c>
      <c r="D4719" t="str">
        <f t="shared" si="221"/>
        <v>NPT76AZIW1</v>
      </c>
      <c r="E4719" s="4" t="s">
        <v>18125</v>
      </c>
      <c r="F4719" s="4" t="s">
        <v>2057</v>
      </c>
      <c r="G4719" s="4" t="s">
        <v>17490</v>
      </c>
      <c r="H4719" s="4" t="s">
        <v>97</v>
      </c>
      <c r="I4719" s="4" t="s">
        <v>17467</v>
      </c>
      <c r="J4719" s="4" t="s">
        <v>5161</v>
      </c>
      <c r="K4719">
        <v>5412982.8455071896</v>
      </c>
      <c r="L4719">
        <v>55486.559999999998</v>
      </c>
      <c r="M4719">
        <v>83494.38</v>
      </c>
      <c r="N4719">
        <v>0.19402985074626866</v>
      </c>
    </row>
    <row r="4720" spans="1:14" hidden="1">
      <c r="A4720" t="str">
        <f t="shared" si="222"/>
        <v>NPT955AJND</v>
      </c>
      <c r="B4720">
        <f t="shared" si="220"/>
        <v>1</v>
      </c>
      <c r="C4720">
        <f>COUNTIFS($A$2:A4720,A4720)</f>
        <v>1</v>
      </c>
      <c r="D4720" t="str">
        <f t="shared" si="221"/>
        <v>NPT955AJND1</v>
      </c>
      <c r="E4720" s="4" t="s">
        <v>18336</v>
      </c>
      <c r="F4720" s="4" t="s">
        <v>4451</v>
      </c>
      <c r="G4720" s="4" t="s">
        <v>17466</v>
      </c>
      <c r="H4720" s="4" t="s">
        <v>23</v>
      </c>
      <c r="I4720" s="4" t="s">
        <v>17467</v>
      </c>
      <c r="J4720" s="4" t="s">
        <v>5498</v>
      </c>
      <c r="K4720">
        <v>22398111.243294101</v>
      </c>
      <c r="L4720">
        <v>150432.35999999999</v>
      </c>
      <c r="M4720">
        <v>103616.4</v>
      </c>
      <c r="N4720">
        <v>0.3383084577114428</v>
      </c>
    </row>
    <row r="4721" spans="1:14" hidden="1">
      <c r="A4721" t="str">
        <f t="shared" si="222"/>
        <v>NPT76ARCF</v>
      </c>
      <c r="B4721">
        <f t="shared" si="220"/>
        <v>1</v>
      </c>
      <c r="C4721">
        <f>COUNTIFS($A$2:A4721,A4721)</f>
        <v>1</v>
      </c>
      <c r="D4721" t="str">
        <f t="shared" si="221"/>
        <v>NPT76ARCF1</v>
      </c>
      <c r="E4721" s="4" t="s">
        <v>18070</v>
      </c>
      <c r="F4721" s="4" t="s">
        <v>104</v>
      </c>
      <c r="G4721" s="4" t="s">
        <v>17476</v>
      </c>
      <c r="H4721" s="4" t="s">
        <v>97</v>
      </c>
      <c r="I4721" s="4" t="s">
        <v>17467</v>
      </c>
      <c r="J4721" s="4" t="s">
        <v>177</v>
      </c>
      <c r="K4721">
        <v>2711700</v>
      </c>
      <c r="L4721">
        <v>0</v>
      </c>
      <c r="M4721">
        <v>1460.4</v>
      </c>
      <c r="N4721">
        <v>0</v>
      </c>
    </row>
    <row r="4722" spans="1:14" hidden="1">
      <c r="A4722" t="str">
        <f t="shared" si="222"/>
        <v>NPT76AZE6</v>
      </c>
      <c r="B4722">
        <f t="shared" si="220"/>
        <v>1</v>
      </c>
      <c r="C4722">
        <f>COUNTIFS($A$2:A4722,A4722)</f>
        <v>1</v>
      </c>
      <c r="D4722" t="str">
        <f t="shared" si="221"/>
        <v>NPT76AZE61</v>
      </c>
      <c r="E4722" s="4" t="s">
        <v>18232</v>
      </c>
      <c r="F4722" s="4" t="s">
        <v>2596</v>
      </c>
      <c r="G4722" s="4" t="s">
        <v>17474</v>
      </c>
      <c r="H4722" s="4" t="s">
        <v>97</v>
      </c>
      <c r="I4722" s="4" t="s">
        <v>17467</v>
      </c>
      <c r="J4722" s="4" t="s">
        <v>4363</v>
      </c>
      <c r="K4722">
        <v>2700548.8298491901</v>
      </c>
      <c r="L4722">
        <v>1872.9</v>
      </c>
      <c r="M4722">
        <v>31507.14</v>
      </c>
      <c r="N4722">
        <v>0.13432835820895522</v>
      </c>
    </row>
    <row r="4723" spans="1:14" hidden="1">
      <c r="A4723" t="str">
        <f t="shared" si="222"/>
        <v>NPT955AJRO</v>
      </c>
      <c r="B4723">
        <f t="shared" si="220"/>
        <v>1</v>
      </c>
      <c r="C4723">
        <f>COUNTIFS($A$2:A4723,A4723)</f>
        <v>1</v>
      </c>
      <c r="D4723" t="str">
        <f t="shared" si="221"/>
        <v>NPT955AJRO1</v>
      </c>
      <c r="E4723" s="4" t="s">
        <v>17671</v>
      </c>
      <c r="F4723" s="4" t="s">
        <v>2858</v>
      </c>
      <c r="G4723" s="4" t="s">
        <v>17466</v>
      </c>
      <c r="H4723" s="4" t="s">
        <v>23</v>
      </c>
      <c r="I4723" s="4" t="s">
        <v>17467</v>
      </c>
      <c r="J4723" s="4" t="s">
        <v>2913</v>
      </c>
      <c r="K4723">
        <v>14236102.5360552</v>
      </c>
      <c r="L4723">
        <v>46002.6</v>
      </c>
      <c r="M4723">
        <v>60178.2</v>
      </c>
      <c r="N4723">
        <v>0.1890547263681592</v>
      </c>
    </row>
    <row r="4724" spans="1:14" hidden="1">
      <c r="A4724" t="str">
        <f t="shared" si="222"/>
        <v>NPT288B4A6</v>
      </c>
      <c r="B4724">
        <f t="shared" si="220"/>
        <v>1</v>
      </c>
      <c r="C4724">
        <f>COUNTIFS($A$2:A4724,A4724)</f>
        <v>1</v>
      </c>
      <c r="D4724" t="str">
        <f t="shared" si="221"/>
        <v>NPT288B4A61</v>
      </c>
      <c r="E4724" s="4" t="s">
        <v>18396</v>
      </c>
      <c r="F4724" s="4" t="s">
        <v>8351</v>
      </c>
      <c r="G4724" s="4" t="s">
        <v>17466</v>
      </c>
      <c r="H4724" s="4" t="s">
        <v>919</v>
      </c>
      <c r="I4724" s="4" t="s">
        <v>17467</v>
      </c>
      <c r="J4724" s="4" t="s">
        <v>10177</v>
      </c>
      <c r="K4724">
        <v>5195688.7096774196</v>
      </c>
      <c r="L4724">
        <v>0</v>
      </c>
      <c r="M4724">
        <v>0</v>
      </c>
      <c r="N4724">
        <v>1.9900497512437811E-2</v>
      </c>
    </row>
    <row r="4725" spans="1:14" hidden="1">
      <c r="A4725" t="str">
        <f t="shared" si="222"/>
        <v>NPT76BLZP</v>
      </c>
      <c r="B4725">
        <f t="shared" si="220"/>
        <v>1</v>
      </c>
      <c r="C4725">
        <f>COUNTIFS($A$2:A4725,A4725)</f>
        <v>1</v>
      </c>
      <c r="D4725" t="str">
        <f t="shared" si="221"/>
        <v>NPT76BLZP1</v>
      </c>
      <c r="E4725" s="4" t="s">
        <v>17796</v>
      </c>
      <c r="F4725" s="4" t="s">
        <v>2858</v>
      </c>
      <c r="G4725" s="4" t="s">
        <v>17466</v>
      </c>
      <c r="H4725" s="4" t="s">
        <v>97</v>
      </c>
      <c r="I4725" s="4" t="s">
        <v>17467</v>
      </c>
      <c r="J4725" s="4" t="s">
        <v>12126</v>
      </c>
      <c r="K4725">
        <v>2481599.1664847098</v>
      </c>
      <c r="L4725">
        <v>35049.599999999999</v>
      </c>
      <c r="M4725">
        <v>26287.200000000001</v>
      </c>
      <c r="N4725">
        <v>4.9751243781094526E-3</v>
      </c>
    </row>
    <row r="4726" spans="1:14" hidden="1">
      <c r="A4726" t="str">
        <f t="shared" si="222"/>
        <v>NPT76BNLI</v>
      </c>
      <c r="B4726">
        <f t="shared" si="220"/>
        <v>1</v>
      </c>
      <c r="C4726">
        <f>COUNTIFS($A$2:A4726,A4726)</f>
        <v>1</v>
      </c>
      <c r="D4726" t="str">
        <f t="shared" si="221"/>
        <v>NPT76BNLI1</v>
      </c>
      <c r="E4726" s="4" t="s">
        <v>17589</v>
      </c>
      <c r="F4726" s="4" t="s">
        <v>31</v>
      </c>
      <c r="G4726" s="4" t="s">
        <v>17474</v>
      </c>
      <c r="H4726" s="4" t="s">
        <v>97</v>
      </c>
      <c r="I4726" s="4" t="s">
        <v>17467</v>
      </c>
      <c r="J4726" s="4" t="s">
        <v>14496</v>
      </c>
      <c r="K4726">
        <v>10969583.092384901</v>
      </c>
      <c r="L4726">
        <v>26287.200000000001</v>
      </c>
      <c r="M4726">
        <v>35049.599999999999</v>
      </c>
      <c r="N4726">
        <v>2.9850746268656716E-2</v>
      </c>
    </row>
    <row r="4727" spans="1:14" hidden="1">
      <c r="A4727" t="str">
        <f t="shared" si="222"/>
        <v>NPT76ADFV</v>
      </c>
      <c r="B4727">
        <f t="shared" si="220"/>
        <v>1</v>
      </c>
      <c r="C4727">
        <f>COUNTIFS($A$2:A4727,A4727)</f>
        <v>1</v>
      </c>
      <c r="D4727" t="str">
        <f t="shared" si="221"/>
        <v>NPT76ADFV1</v>
      </c>
      <c r="E4727" s="4" t="s">
        <v>17904</v>
      </c>
      <c r="F4727" s="4" t="s">
        <v>964</v>
      </c>
      <c r="G4727" s="4" t="s">
        <v>17474</v>
      </c>
      <c r="H4727" s="4" t="s">
        <v>97</v>
      </c>
      <c r="I4727" s="4" t="s">
        <v>17467</v>
      </c>
      <c r="J4727" s="4" t="s">
        <v>9988</v>
      </c>
      <c r="K4727">
        <v>6341765.44624817</v>
      </c>
      <c r="L4727">
        <v>35049.599999999999</v>
      </c>
      <c r="M4727">
        <v>82555.199999999997</v>
      </c>
      <c r="N4727">
        <v>4.975124378109453E-2</v>
      </c>
    </row>
    <row r="4728" spans="1:14" hidden="1">
      <c r="A4728" t="str">
        <f t="shared" si="222"/>
        <v>NPT76ASEC</v>
      </c>
      <c r="B4728">
        <f t="shared" si="220"/>
        <v>1</v>
      </c>
      <c r="C4728">
        <f>COUNTIFS($A$2:A4728,A4728)</f>
        <v>1</v>
      </c>
      <c r="D4728" t="str">
        <f t="shared" si="221"/>
        <v>NPT76ASEC1</v>
      </c>
      <c r="E4728" s="4" t="s">
        <v>17958</v>
      </c>
      <c r="F4728" s="4" t="s">
        <v>7125</v>
      </c>
      <c r="G4728" s="4" t="s">
        <v>17476</v>
      </c>
      <c r="H4728" s="4" t="s">
        <v>97</v>
      </c>
      <c r="I4728" s="4" t="s">
        <v>17467</v>
      </c>
      <c r="J4728" s="4" t="s">
        <v>16075</v>
      </c>
      <c r="K4728">
        <v>5456501.27847837</v>
      </c>
      <c r="L4728">
        <v>63527.4</v>
      </c>
      <c r="M4728">
        <v>87624</v>
      </c>
      <c r="N4728">
        <v>0.19900497512437812</v>
      </c>
    </row>
    <row r="4729" spans="1:14" hidden="1">
      <c r="A4729" t="str">
        <f t="shared" si="222"/>
        <v>NPT76AIGR</v>
      </c>
      <c r="B4729">
        <f t="shared" si="220"/>
        <v>1</v>
      </c>
      <c r="C4729">
        <f>COUNTIFS($A$2:A4729,A4729)</f>
        <v>1</v>
      </c>
      <c r="D4729" t="str">
        <f t="shared" si="221"/>
        <v>NPT76AIGR1</v>
      </c>
      <c r="E4729" s="4" t="s">
        <v>17609</v>
      </c>
      <c r="F4729" s="4" t="s">
        <v>10348</v>
      </c>
      <c r="G4729" s="4" t="s">
        <v>17466</v>
      </c>
      <c r="H4729" s="4" t="s">
        <v>97</v>
      </c>
      <c r="I4729" s="4" t="s">
        <v>17467</v>
      </c>
      <c r="J4729" s="4" t="s">
        <v>10545</v>
      </c>
      <c r="K4729">
        <v>3349923.34355187</v>
      </c>
      <c r="L4729">
        <v>5733</v>
      </c>
      <c r="M4729">
        <v>3439.8</v>
      </c>
      <c r="N4729">
        <v>9.9502487562189053E-3</v>
      </c>
    </row>
    <row r="4730" spans="1:14" hidden="1">
      <c r="A4730" t="str">
        <f t="shared" si="222"/>
        <v>NPT76ASRW</v>
      </c>
      <c r="B4730">
        <f t="shared" si="220"/>
        <v>1</v>
      </c>
      <c r="C4730">
        <f>COUNTIFS($A$2:A4730,A4730)</f>
        <v>1</v>
      </c>
      <c r="D4730" t="str">
        <f t="shared" si="221"/>
        <v>NPT76ASRW1</v>
      </c>
      <c r="E4730" s="4" t="s">
        <v>18472</v>
      </c>
      <c r="F4730" s="4" t="s">
        <v>7125</v>
      </c>
      <c r="G4730" s="4" t="s">
        <v>17476</v>
      </c>
      <c r="H4730" s="4" t="s">
        <v>97</v>
      </c>
      <c r="I4730" s="4" t="s">
        <v>17467</v>
      </c>
      <c r="J4730" s="4" t="s">
        <v>16014</v>
      </c>
      <c r="K4730">
        <v>19387536.452309601</v>
      </c>
      <c r="L4730">
        <v>105148.8</v>
      </c>
      <c r="M4730">
        <v>70099.199999999997</v>
      </c>
      <c r="N4730">
        <v>0.28855721393034828</v>
      </c>
    </row>
    <row r="4731" spans="1:14" hidden="1">
      <c r="A4731" t="str">
        <f t="shared" si="222"/>
        <v>NPT76K2QK</v>
      </c>
      <c r="B4731">
        <f t="shared" si="220"/>
        <v>1</v>
      </c>
      <c r="C4731">
        <f>COUNTIFS($A$2:A4731,A4731)</f>
        <v>1</v>
      </c>
      <c r="D4731" t="str">
        <f t="shared" si="221"/>
        <v>NPT76K2QK1</v>
      </c>
      <c r="E4731" s="4" t="s">
        <v>18458</v>
      </c>
      <c r="F4731" s="4" t="s">
        <v>4451</v>
      </c>
      <c r="G4731" s="4" t="s">
        <v>17466</v>
      </c>
      <c r="H4731" s="4" t="s">
        <v>97</v>
      </c>
      <c r="I4731" s="4" t="s">
        <v>17467</v>
      </c>
      <c r="J4731" s="4" t="s">
        <v>4821</v>
      </c>
      <c r="K4731">
        <v>863440.24792353995</v>
      </c>
      <c r="L4731">
        <v>27518.400000000001</v>
      </c>
      <c r="M4731">
        <v>20638.8</v>
      </c>
      <c r="N4731">
        <v>1.4925373134328358E-2</v>
      </c>
    </row>
    <row r="4732" spans="1:14" hidden="1">
      <c r="A4732" t="str">
        <f t="shared" si="222"/>
        <v>NPT76AOBE</v>
      </c>
      <c r="B4732">
        <f t="shared" si="220"/>
        <v>1</v>
      </c>
      <c r="C4732">
        <f>COUNTIFS($A$2:A4732,A4732)</f>
        <v>1</v>
      </c>
      <c r="D4732" t="str">
        <f t="shared" si="221"/>
        <v>NPT76AOBE1</v>
      </c>
      <c r="E4732" s="4" t="s">
        <v>18535</v>
      </c>
      <c r="F4732" s="4" t="s">
        <v>14886</v>
      </c>
      <c r="G4732" s="4" t="s">
        <v>17470</v>
      </c>
      <c r="H4732" s="4" t="s">
        <v>97</v>
      </c>
      <c r="I4732" s="4" t="s">
        <v>17467</v>
      </c>
      <c r="J4732" s="4" t="s">
        <v>16700</v>
      </c>
      <c r="K4732">
        <v>8038920.6089319298</v>
      </c>
      <c r="L4732">
        <v>64257.599999999999</v>
      </c>
      <c r="M4732">
        <v>82512.600000000006</v>
      </c>
      <c r="N4732">
        <v>7.9601990049751242E-2</v>
      </c>
    </row>
    <row r="4733" spans="1:14" hidden="1">
      <c r="A4733" t="str">
        <f t="shared" si="222"/>
        <v>NPT76BFSH</v>
      </c>
      <c r="B4733">
        <f t="shared" si="220"/>
        <v>1</v>
      </c>
      <c r="C4733">
        <f>COUNTIFS($A$2:A4733,A4733)</f>
        <v>1</v>
      </c>
      <c r="D4733" t="str">
        <f t="shared" si="221"/>
        <v>NPT76BFSH1</v>
      </c>
      <c r="E4733" s="4" t="s">
        <v>17526</v>
      </c>
      <c r="F4733" s="4" t="s">
        <v>4451</v>
      </c>
      <c r="G4733" s="4" t="s">
        <v>17466</v>
      </c>
      <c r="H4733" s="4" t="s">
        <v>97</v>
      </c>
      <c r="I4733" s="4" t="s">
        <v>17467</v>
      </c>
      <c r="J4733" s="4" t="s">
        <v>4712</v>
      </c>
      <c r="K4733">
        <v>9759200</v>
      </c>
      <c r="L4733">
        <v>52653</v>
      </c>
      <c r="M4733">
        <v>44928.6</v>
      </c>
      <c r="N4733">
        <v>0.11442786069651742</v>
      </c>
    </row>
    <row r="4734" spans="1:14" hidden="1">
      <c r="A4734" t="str">
        <f t="shared" si="222"/>
        <v>NPT76ALRY</v>
      </c>
      <c r="B4734">
        <f t="shared" si="220"/>
        <v>1</v>
      </c>
      <c r="C4734">
        <f>COUNTIFS($A$2:A4734,A4734)</f>
        <v>1</v>
      </c>
      <c r="D4734" t="str">
        <f t="shared" si="221"/>
        <v>NPT76ALRY1</v>
      </c>
      <c r="E4734" s="4" t="s">
        <v>17598</v>
      </c>
      <c r="F4734" s="4" t="s">
        <v>3297</v>
      </c>
      <c r="G4734" s="4" t="s">
        <v>17476</v>
      </c>
      <c r="H4734" s="4" t="s">
        <v>97</v>
      </c>
      <c r="I4734" s="4" t="s">
        <v>17467</v>
      </c>
      <c r="J4734" s="4" t="s">
        <v>6126</v>
      </c>
      <c r="K4734">
        <v>10631847.004110601</v>
      </c>
      <c r="L4734">
        <v>244982.1</v>
      </c>
      <c r="M4734">
        <v>179442.24</v>
      </c>
      <c r="N4734">
        <v>0.34825870646766172</v>
      </c>
    </row>
    <row r="4735" spans="1:14" hidden="1">
      <c r="A4735" t="str">
        <f t="shared" si="222"/>
        <v>NPT76ABCF</v>
      </c>
      <c r="B4735">
        <f t="shared" si="220"/>
        <v>1</v>
      </c>
      <c r="C4735">
        <f>COUNTIFS($A$2:A4735,A4735)</f>
        <v>1</v>
      </c>
      <c r="D4735" t="str">
        <f t="shared" si="221"/>
        <v>NPT76ABCF1</v>
      </c>
      <c r="E4735" s="4" t="s">
        <v>17951</v>
      </c>
      <c r="F4735" s="4" t="s">
        <v>2596</v>
      </c>
      <c r="G4735" s="4" t="s">
        <v>17474</v>
      </c>
      <c r="H4735" s="4" t="s">
        <v>97</v>
      </c>
      <c r="I4735" s="4" t="s">
        <v>17467</v>
      </c>
      <c r="J4735" s="4" t="s">
        <v>4340</v>
      </c>
      <c r="K4735">
        <v>11366377.4193548</v>
      </c>
      <c r="L4735">
        <v>34741.980000000003</v>
      </c>
      <c r="M4735">
        <v>41850.9</v>
      </c>
      <c r="N4735">
        <v>1.4925373134328358E-2</v>
      </c>
    </row>
    <row r="4736" spans="1:14" hidden="1">
      <c r="A4736" t="str">
        <f t="shared" si="222"/>
        <v>NPT76ALBG</v>
      </c>
      <c r="B4736">
        <f t="shared" si="220"/>
        <v>1</v>
      </c>
      <c r="C4736">
        <f>COUNTIFS($A$2:A4736,A4736)</f>
        <v>1</v>
      </c>
      <c r="D4736" t="str">
        <f t="shared" si="221"/>
        <v>NPT76ALBG1</v>
      </c>
      <c r="E4736" s="4" t="s">
        <v>18537</v>
      </c>
      <c r="F4736" s="4" t="s">
        <v>12710</v>
      </c>
      <c r="G4736" s="4" t="s">
        <v>17466</v>
      </c>
      <c r="H4736" s="4" t="s">
        <v>97</v>
      </c>
      <c r="I4736" s="4" t="s">
        <v>17467</v>
      </c>
      <c r="J4736" s="4" t="s">
        <v>12780</v>
      </c>
      <c r="K4736">
        <v>9350061.0882742293</v>
      </c>
      <c r="L4736">
        <v>122673.60000000001</v>
      </c>
      <c r="M4736">
        <v>140198.39999999999</v>
      </c>
      <c r="N4736">
        <v>0.72636815920398012</v>
      </c>
    </row>
    <row r="4737" spans="1:14" hidden="1">
      <c r="A4737" t="str">
        <f t="shared" si="222"/>
        <v>NPT76AIJT</v>
      </c>
      <c r="B4737">
        <f t="shared" si="220"/>
        <v>1</v>
      </c>
      <c r="C4737">
        <f>COUNTIFS($A$2:A4737,A4737)</f>
        <v>1</v>
      </c>
      <c r="D4737" t="str">
        <f t="shared" si="221"/>
        <v>NPT76AIJT1</v>
      </c>
      <c r="E4737" s="4" t="s">
        <v>18215</v>
      </c>
      <c r="F4737" s="4" t="s">
        <v>10348</v>
      </c>
      <c r="G4737" s="4" t="s">
        <v>17466</v>
      </c>
      <c r="H4737" s="4" t="s">
        <v>97</v>
      </c>
      <c r="I4737" s="4" t="s">
        <v>17467</v>
      </c>
      <c r="J4737" s="4" t="s">
        <v>10434</v>
      </c>
      <c r="K4737">
        <v>5024838.7096774196</v>
      </c>
      <c r="L4737">
        <v>0</v>
      </c>
      <c r="M4737">
        <v>0</v>
      </c>
      <c r="N4737">
        <v>6.4676616915422883E-2</v>
      </c>
    </row>
    <row r="4738" spans="1:14" hidden="1">
      <c r="A4738" t="str">
        <f t="shared" si="222"/>
        <v>NPT76BLAP</v>
      </c>
      <c r="B4738">
        <f t="shared" si="220"/>
        <v>1</v>
      </c>
      <c r="C4738">
        <f>COUNTIFS($A$2:A4738,A4738)</f>
        <v>1</v>
      </c>
      <c r="D4738" t="str">
        <f t="shared" si="221"/>
        <v>NPT76BLAP1</v>
      </c>
      <c r="E4738" s="4" t="s">
        <v>18181</v>
      </c>
      <c r="F4738" s="4" t="s">
        <v>7146</v>
      </c>
      <c r="G4738" s="4" t="s">
        <v>17470</v>
      </c>
      <c r="H4738" s="4" t="s">
        <v>97</v>
      </c>
      <c r="I4738" s="4" t="s">
        <v>17467</v>
      </c>
      <c r="J4738" s="4" t="s">
        <v>7300</v>
      </c>
      <c r="K4738">
        <v>3466879.99562401</v>
      </c>
      <c r="L4738">
        <v>26287.200000000001</v>
      </c>
      <c r="M4738">
        <v>21906</v>
      </c>
      <c r="N4738">
        <v>2.4875621890547265E-2</v>
      </c>
    </row>
    <row r="4739" spans="1:14" hidden="1">
      <c r="A4739" t="str">
        <f t="shared" si="222"/>
        <v>NPT76BDAC</v>
      </c>
      <c r="B4739">
        <f t="shared" ref="B4739:B4802" si="223">COUNTIF(A:A,A4739)</f>
        <v>1</v>
      </c>
      <c r="C4739">
        <f>COUNTIFS($A$2:A4739,A4739)</f>
        <v>1</v>
      </c>
      <c r="D4739" t="str">
        <f t="shared" ref="D4739:D4802" si="224">A4739&amp;C4739</f>
        <v>NPT76BDAC1</v>
      </c>
      <c r="E4739" s="4" t="s">
        <v>18407</v>
      </c>
      <c r="F4739" s="4" t="s">
        <v>2596</v>
      </c>
      <c r="G4739" s="4" t="s">
        <v>17474</v>
      </c>
      <c r="H4739" s="4" t="s">
        <v>97</v>
      </c>
      <c r="I4739" s="4" t="s">
        <v>17467</v>
      </c>
      <c r="J4739" s="4" t="s">
        <v>4045</v>
      </c>
      <c r="K4739">
        <v>8204296.6216812497</v>
      </c>
      <c r="L4739">
        <v>447815.16</v>
      </c>
      <c r="M4739">
        <v>478776.63</v>
      </c>
      <c r="N4739">
        <v>0.17910447761194029</v>
      </c>
    </row>
    <row r="4740" spans="1:14" hidden="1">
      <c r="A4740" t="str">
        <f t="shared" si="222"/>
        <v>NPT76CBMA</v>
      </c>
      <c r="B4740">
        <f t="shared" si="223"/>
        <v>1</v>
      </c>
      <c r="C4740">
        <f>COUNTIFS($A$2:A4740,A4740)</f>
        <v>1</v>
      </c>
      <c r="D4740" t="str">
        <f t="shared" si="224"/>
        <v>NPT76CBMA1</v>
      </c>
      <c r="E4740" s="4" t="s">
        <v>17646</v>
      </c>
      <c r="F4740" s="4" t="s">
        <v>2057</v>
      </c>
      <c r="G4740" s="4" t="s">
        <v>17490</v>
      </c>
      <c r="H4740" s="4" t="s">
        <v>97</v>
      </c>
      <c r="I4740" s="4" t="s">
        <v>17467</v>
      </c>
      <c r="J4740" s="4" t="s">
        <v>5187</v>
      </c>
      <c r="K4740">
        <v>646258.63895463303</v>
      </c>
      <c r="L4740">
        <v>0</v>
      </c>
      <c r="M4740">
        <v>14604</v>
      </c>
      <c r="N4740">
        <v>1.9900497512437811E-2</v>
      </c>
    </row>
    <row r="4741" spans="1:14" hidden="1">
      <c r="A4741" t="str">
        <f t="shared" si="222"/>
        <v>NPT76ADDV</v>
      </c>
      <c r="B4741">
        <f t="shared" si="223"/>
        <v>1</v>
      </c>
      <c r="C4741">
        <f>COUNTIFS($A$2:A4741,A4741)</f>
        <v>1</v>
      </c>
      <c r="D4741" t="str">
        <f t="shared" si="224"/>
        <v>NPT76ADDV1</v>
      </c>
      <c r="E4741" s="4" t="s">
        <v>17904</v>
      </c>
      <c r="F4741" s="4" t="s">
        <v>964</v>
      </c>
      <c r="G4741" s="4" t="s">
        <v>17474</v>
      </c>
      <c r="H4741" s="4" t="s">
        <v>97</v>
      </c>
      <c r="I4741" s="4" t="s">
        <v>17467</v>
      </c>
      <c r="J4741" s="4" t="s">
        <v>9986</v>
      </c>
      <c r="K4741">
        <v>3047538.6748414999</v>
      </c>
      <c r="L4741">
        <v>1146.5999999999999</v>
      </c>
      <c r="M4741">
        <v>9909</v>
      </c>
      <c r="N4741">
        <v>0.1044776119402985</v>
      </c>
    </row>
    <row r="4742" spans="1:14" hidden="1">
      <c r="A4742" t="str">
        <f t="shared" si="222"/>
        <v>NPT76AEIK</v>
      </c>
      <c r="B4742">
        <f t="shared" si="223"/>
        <v>1</v>
      </c>
      <c r="C4742">
        <f>COUNTIFS($A$2:A4742,A4742)</f>
        <v>1</v>
      </c>
      <c r="D4742" t="str">
        <f t="shared" si="224"/>
        <v>NPT76AEIK1</v>
      </c>
      <c r="E4742" s="4" t="s">
        <v>17820</v>
      </c>
      <c r="F4742" s="4" t="s">
        <v>964</v>
      </c>
      <c r="G4742" s="4" t="s">
        <v>17474</v>
      </c>
      <c r="H4742" s="4" t="s">
        <v>97</v>
      </c>
      <c r="I4742" s="4" t="s">
        <v>17467</v>
      </c>
      <c r="J4742" s="4" t="s">
        <v>1020</v>
      </c>
      <c r="K4742">
        <v>8396184.5398174599</v>
      </c>
      <c r="L4742">
        <v>17524.8</v>
      </c>
      <c r="M4742">
        <v>32128.799999999999</v>
      </c>
      <c r="N4742">
        <v>0.10945273631840796</v>
      </c>
    </row>
    <row r="4743" spans="1:14" hidden="1">
      <c r="A4743" t="str">
        <f t="shared" si="222"/>
        <v>NPT955BFMO</v>
      </c>
      <c r="B4743">
        <f t="shared" si="223"/>
        <v>1</v>
      </c>
      <c r="C4743">
        <f>COUNTIFS($A$2:A4743,A4743)</f>
        <v>1</v>
      </c>
      <c r="D4743" t="str">
        <f t="shared" si="224"/>
        <v>NPT955BFMO1</v>
      </c>
      <c r="E4743" s="4" t="s">
        <v>17744</v>
      </c>
      <c r="F4743" s="4" t="s">
        <v>8882</v>
      </c>
      <c r="G4743" s="4" t="s">
        <v>17476</v>
      </c>
      <c r="H4743" s="4" t="s">
        <v>23</v>
      </c>
      <c r="I4743" s="4" t="s">
        <v>17467</v>
      </c>
      <c r="J4743" s="4" t="s">
        <v>8902</v>
      </c>
      <c r="K4743">
        <v>16697848.331359301</v>
      </c>
      <c r="L4743">
        <v>133246.79999999999</v>
      </c>
      <c r="M4743">
        <v>192772.8</v>
      </c>
      <c r="N4743">
        <v>0.43781094527363185</v>
      </c>
    </row>
    <row r="4744" spans="1:14" hidden="1">
      <c r="A4744" t="str">
        <f t="shared" si="222"/>
        <v>NPT76AHHA</v>
      </c>
      <c r="B4744">
        <f t="shared" si="223"/>
        <v>1</v>
      </c>
      <c r="C4744">
        <f>COUNTIFS($A$2:A4744,A4744)</f>
        <v>1</v>
      </c>
      <c r="D4744" t="str">
        <f t="shared" si="224"/>
        <v>NPT76AHHA1</v>
      </c>
      <c r="E4744" s="4" t="s">
        <v>17757</v>
      </c>
      <c r="F4744" s="4" t="s">
        <v>31</v>
      </c>
      <c r="G4744" s="4" t="s">
        <v>17474</v>
      </c>
      <c r="H4744" s="4" t="s">
        <v>97</v>
      </c>
      <c r="I4744" s="4" t="s">
        <v>17467</v>
      </c>
      <c r="J4744" s="4" t="s">
        <v>587</v>
      </c>
      <c r="K4744">
        <v>3494180.02907759</v>
      </c>
      <c r="L4744">
        <v>13759.2</v>
      </c>
      <c r="M4744">
        <v>12039.3</v>
      </c>
      <c r="N4744">
        <v>1.9900497512437811E-2</v>
      </c>
    </row>
    <row r="4745" spans="1:14" hidden="1">
      <c r="A4745" t="str">
        <f t="shared" si="222"/>
        <v>NPT76ANSC</v>
      </c>
      <c r="B4745">
        <f t="shared" si="223"/>
        <v>1</v>
      </c>
      <c r="C4745">
        <f>COUNTIFS($A$2:A4745,A4745)</f>
        <v>1</v>
      </c>
      <c r="D4745" t="str">
        <f t="shared" si="224"/>
        <v>NPT76ANSC1</v>
      </c>
      <c r="E4745" s="4" t="s">
        <v>17482</v>
      </c>
      <c r="F4745" s="4" t="s">
        <v>14886</v>
      </c>
      <c r="G4745" s="4" t="s">
        <v>17470</v>
      </c>
      <c r="H4745" s="4" t="s">
        <v>97</v>
      </c>
      <c r="I4745" s="4" t="s">
        <v>17467</v>
      </c>
      <c r="J4745" s="4" t="s">
        <v>17227</v>
      </c>
      <c r="K4745">
        <v>3993789.6717253099</v>
      </c>
      <c r="L4745">
        <v>17199</v>
      </c>
      <c r="M4745">
        <v>21869.88</v>
      </c>
      <c r="N4745">
        <v>1.9900497512437811E-2</v>
      </c>
    </row>
    <row r="4746" spans="1:14" hidden="1">
      <c r="A4746" t="str">
        <f t="shared" si="222"/>
        <v>NPT76BDIH</v>
      </c>
      <c r="B4746">
        <f t="shared" si="223"/>
        <v>1</v>
      </c>
      <c r="C4746">
        <f>COUNTIFS($A$2:A4746,A4746)</f>
        <v>1</v>
      </c>
      <c r="D4746" t="str">
        <f t="shared" si="224"/>
        <v>NPT76BDIH1</v>
      </c>
      <c r="E4746" s="4" t="s">
        <v>18532</v>
      </c>
      <c r="F4746" s="4" t="s">
        <v>12710</v>
      </c>
      <c r="G4746" s="4" t="s">
        <v>17466</v>
      </c>
      <c r="H4746" s="4" t="s">
        <v>97</v>
      </c>
      <c r="I4746" s="4" t="s">
        <v>17467</v>
      </c>
      <c r="J4746" s="4" t="s">
        <v>12998</v>
      </c>
      <c r="K4746">
        <v>8793682.4078589808</v>
      </c>
      <c r="L4746">
        <v>361381.44</v>
      </c>
      <c r="M4746">
        <v>283692</v>
      </c>
      <c r="N4746">
        <v>0.55721393034825872</v>
      </c>
    </row>
    <row r="4747" spans="1:14" hidden="1">
      <c r="A4747" t="str">
        <f t="shared" si="222"/>
        <v>NPT76BCNT</v>
      </c>
      <c r="B4747">
        <f t="shared" si="223"/>
        <v>1</v>
      </c>
      <c r="C4747">
        <f>COUNTIFS($A$2:A4747,A4747)</f>
        <v>1</v>
      </c>
      <c r="D4747" t="str">
        <f t="shared" si="224"/>
        <v>NPT76BCNT1</v>
      </c>
      <c r="E4747" s="4" t="s">
        <v>17810</v>
      </c>
      <c r="F4747" s="4" t="s">
        <v>104</v>
      </c>
      <c r="G4747" s="4" t="s">
        <v>17476</v>
      </c>
      <c r="H4747" s="4" t="s">
        <v>97</v>
      </c>
      <c r="I4747" s="4" t="s">
        <v>17467</v>
      </c>
      <c r="J4747" s="4" t="s">
        <v>439</v>
      </c>
      <c r="K4747">
        <v>3239498.2529784702</v>
      </c>
      <c r="L4747">
        <v>25327.8</v>
      </c>
      <c r="M4747">
        <v>22521.599999999999</v>
      </c>
      <c r="N4747">
        <v>9.9502487562189053E-3</v>
      </c>
    </row>
    <row r="4748" spans="1:14" hidden="1">
      <c r="A4748" t="str">
        <f t="shared" si="222"/>
        <v>NPT76AOSJ</v>
      </c>
      <c r="B4748">
        <f t="shared" si="223"/>
        <v>1</v>
      </c>
      <c r="C4748">
        <f>COUNTIFS($A$2:A4748,A4748)</f>
        <v>1</v>
      </c>
      <c r="D4748" t="str">
        <f t="shared" si="224"/>
        <v>NPT76AOSJ1</v>
      </c>
      <c r="E4748" s="4" t="s">
        <v>18170</v>
      </c>
      <c r="F4748" s="4" t="s">
        <v>7146</v>
      </c>
      <c r="G4748" s="4" t="s">
        <v>17470</v>
      </c>
      <c r="H4748" s="4" t="s">
        <v>97</v>
      </c>
      <c r="I4748" s="4" t="s">
        <v>17467</v>
      </c>
      <c r="J4748" s="4" t="s">
        <v>7708</v>
      </c>
      <c r="K4748">
        <v>2414279.76729604</v>
      </c>
      <c r="L4748">
        <v>0</v>
      </c>
      <c r="M4748">
        <v>0</v>
      </c>
      <c r="N4748">
        <v>2.9850746268656716E-2</v>
      </c>
    </row>
    <row r="4749" spans="1:14" hidden="1">
      <c r="A4749" t="str">
        <f t="shared" si="222"/>
        <v>NPT76AZWZ</v>
      </c>
      <c r="B4749">
        <f t="shared" si="223"/>
        <v>1</v>
      </c>
      <c r="C4749">
        <f>COUNTIFS($A$2:A4749,A4749)</f>
        <v>1</v>
      </c>
      <c r="D4749" t="str">
        <f t="shared" si="224"/>
        <v>NPT76AZWZ1</v>
      </c>
      <c r="E4749" s="4" t="s">
        <v>17872</v>
      </c>
      <c r="F4749" s="4" t="s">
        <v>2858</v>
      </c>
      <c r="G4749" s="4" t="s">
        <v>17466</v>
      </c>
      <c r="H4749" s="4" t="s">
        <v>97</v>
      </c>
      <c r="I4749" s="4" t="s">
        <v>17467</v>
      </c>
      <c r="J4749" s="4" t="s">
        <v>12090</v>
      </c>
      <c r="K4749">
        <v>3238750</v>
      </c>
      <c r="L4749">
        <v>43812</v>
      </c>
      <c r="M4749">
        <v>29754.84</v>
      </c>
      <c r="N4749">
        <v>1.9900497512437811E-2</v>
      </c>
    </row>
    <row r="4750" spans="1:14" hidden="1">
      <c r="A4750" t="str">
        <f t="shared" ref="A4750:A4813" si="225">H4750&amp;J4750</f>
        <v>NPT76BCVT</v>
      </c>
      <c r="B4750">
        <f t="shared" si="223"/>
        <v>1</v>
      </c>
      <c r="C4750">
        <f>COUNTIFS($A$2:A4750,A4750)</f>
        <v>1</v>
      </c>
      <c r="D4750" t="str">
        <f t="shared" si="224"/>
        <v>NPT76BCVT1</v>
      </c>
      <c r="E4750" s="4" t="s">
        <v>18080</v>
      </c>
      <c r="F4750" s="4" t="s">
        <v>2858</v>
      </c>
      <c r="G4750" s="4" t="s">
        <v>17466</v>
      </c>
      <c r="H4750" s="4" t="s">
        <v>97</v>
      </c>
      <c r="I4750" s="4" t="s">
        <v>17467</v>
      </c>
      <c r="J4750" s="4" t="s">
        <v>11749</v>
      </c>
      <c r="K4750">
        <v>2500977.4193548402</v>
      </c>
      <c r="L4750">
        <v>17524.8</v>
      </c>
      <c r="M4750">
        <v>17524.8</v>
      </c>
      <c r="N4750">
        <v>4.9751243781094526E-3</v>
      </c>
    </row>
    <row r="4751" spans="1:14" hidden="1">
      <c r="A4751" t="str">
        <f t="shared" si="225"/>
        <v>NPT76ACZI</v>
      </c>
      <c r="B4751">
        <f t="shared" si="223"/>
        <v>1</v>
      </c>
      <c r="C4751">
        <f>COUNTIFS($A$2:A4751,A4751)</f>
        <v>1</v>
      </c>
      <c r="D4751" t="str">
        <f t="shared" si="224"/>
        <v>NPT76ACZI1</v>
      </c>
      <c r="E4751" s="4" t="s">
        <v>18368</v>
      </c>
      <c r="F4751" s="4" t="s">
        <v>964</v>
      </c>
      <c r="G4751" s="4" t="s">
        <v>17474</v>
      </c>
      <c r="H4751" s="4" t="s">
        <v>97</v>
      </c>
      <c r="I4751" s="4" t="s">
        <v>17467</v>
      </c>
      <c r="J4751" s="4" t="s">
        <v>9855</v>
      </c>
      <c r="K4751">
        <v>3808408.0993520501</v>
      </c>
      <c r="L4751">
        <v>17199</v>
      </c>
      <c r="M4751">
        <v>26172.6</v>
      </c>
      <c r="N4751">
        <v>0.11940298507462686</v>
      </c>
    </row>
    <row r="4752" spans="1:14" hidden="1">
      <c r="A4752" t="str">
        <f t="shared" si="225"/>
        <v>NPT76BHYV</v>
      </c>
      <c r="B4752">
        <f t="shared" si="223"/>
        <v>1</v>
      </c>
      <c r="C4752">
        <f>COUNTIFS($A$2:A4752,A4752)</f>
        <v>1</v>
      </c>
      <c r="D4752" t="str">
        <f t="shared" si="224"/>
        <v>NPT76BHYV1</v>
      </c>
      <c r="E4752" s="4" t="s">
        <v>17598</v>
      </c>
      <c r="F4752" s="4" t="s">
        <v>3297</v>
      </c>
      <c r="G4752" s="4" t="s">
        <v>17476</v>
      </c>
      <c r="H4752" s="4" t="s">
        <v>97</v>
      </c>
      <c r="I4752" s="4" t="s">
        <v>17467</v>
      </c>
      <c r="J4752" s="4" t="s">
        <v>6150</v>
      </c>
      <c r="K4752">
        <v>1130400</v>
      </c>
      <c r="L4752">
        <v>0</v>
      </c>
      <c r="M4752">
        <v>7452.9</v>
      </c>
      <c r="N4752">
        <v>4.9751243781094526E-3</v>
      </c>
    </row>
    <row r="4753" spans="1:14" hidden="1">
      <c r="A4753" t="str">
        <f t="shared" si="225"/>
        <v>NPT76AASG</v>
      </c>
      <c r="B4753">
        <f t="shared" si="223"/>
        <v>1</v>
      </c>
      <c r="C4753">
        <f>COUNTIFS($A$2:A4753,A4753)</f>
        <v>1</v>
      </c>
      <c r="D4753" t="str">
        <f t="shared" si="224"/>
        <v>NPT76AASG1</v>
      </c>
      <c r="E4753" s="4" t="s">
        <v>17621</v>
      </c>
      <c r="F4753" s="4" t="s">
        <v>6498</v>
      </c>
      <c r="G4753" s="4" t="s">
        <v>17470</v>
      </c>
      <c r="H4753" s="4" t="s">
        <v>97</v>
      </c>
      <c r="I4753" s="4" t="s">
        <v>17467</v>
      </c>
      <c r="J4753" s="4" t="s">
        <v>6591</v>
      </c>
      <c r="K4753">
        <v>8851597.84017279</v>
      </c>
      <c r="L4753">
        <v>179629.2</v>
      </c>
      <c r="M4753">
        <v>122673.60000000001</v>
      </c>
      <c r="N4753">
        <v>0.32835820895522388</v>
      </c>
    </row>
    <row r="4754" spans="1:14" hidden="1">
      <c r="A4754" t="str">
        <f t="shared" si="225"/>
        <v>NPT76AMQO</v>
      </c>
      <c r="B4754">
        <f t="shared" si="223"/>
        <v>1</v>
      </c>
      <c r="C4754">
        <f>COUNTIFS($A$2:A4754,A4754)</f>
        <v>1</v>
      </c>
      <c r="D4754" t="str">
        <f t="shared" si="224"/>
        <v>NPT76AMQO1</v>
      </c>
      <c r="E4754" s="4" t="s">
        <v>17680</v>
      </c>
      <c r="F4754" s="4" t="s">
        <v>3297</v>
      </c>
      <c r="G4754" s="4" t="s">
        <v>17476</v>
      </c>
      <c r="H4754" s="4" t="s">
        <v>97</v>
      </c>
      <c r="I4754" s="4" t="s">
        <v>17467</v>
      </c>
      <c r="J4754" s="4" t="s">
        <v>3320</v>
      </c>
      <c r="K4754">
        <v>5221650</v>
      </c>
      <c r="L4754">
        <v>9685.7999999999993</v>
      </c>
      <c r="M4754">
        <v>10953</v>
      </c>
      <c r="N4754">
        <v>5.9701492537313432E-2</v>
      </c>
    </row>
    <row r="4755" spans="1:14" hidden="1">
      <c r="A4755" t="str">
        <f t="shared" si="225"/>
        <v>NPT76AYTJ</v>
      </c>
      <c r="B4755">
        <f t="shared" si="223"/>
        <v>1</v>
      </c>
      <c r="C4755">
        <f>COUNTIFS($A$2:A4755,A4755)</f>
        <v>1</v>
      </c>
      <c r="D4755" t="str">
        <f t="shared" si="224"/>
        <v>NPT76AYTJ1</v>
      </c>
      <c r="E4755" s="4" t="s">
        <v>17909</v>
      </c>
      <c r="F4755" s="4" t="s">
        <v>2057</v>
      </c>
      <c r="G4755" s="4" t="s">
        <v>17490</v>
      </c>
      <c r="H4755" s="4" t="s">
        <v>97</v>
      </c>
      <c r="I4755" s="4" t="s">
        <v>17467</v>
      </c>
      <c r="J4755" s="4" t="s">
        <v>12681</v>
      </c>
      <c r="K4755">
        <v>6327205.3298961902</v>
      </c>
      <c r="L4755">
        <v>78861.600000000006</v>
      </c>
      <c r="M4755">
        <v>87624</v>
      </c>
      <c r="N4755">
        <v>9.4527363184079602E-2</v>
      </c>
    </row>
    <row r="4756" spans="1:14" hidden="1">
      <c r="A4756" t="str">
        <f t="shared" si="225"/>
        <v>NPT955AMYB</v>
      </c>
      <c r="B4756">
        <f t="shared" si="223"/>
        <v>1</v>
      </c>
      <c r="C4756">
        <f>COUNTIFS($A$2:A4756,A4756)</f>
        <v>1</v>
      </c>
      <c r="D4756" t="str">
        <f t="shared" si="224"/>
        <v>NPT955AMYB1</v>
      </c>
      <c r="E4756" s="4" t="s">
        <v>18177</v>
      </c>
      <c r="F4756" s="4" t="s">
        <v>14886</v>
      </c>
      <c r="G4756" s="4" t="s">
        <v>17470</v>
      </c>
      <c r="H4756" s="4" t="s">
        <v>23</v>
      </c>
      <c r="I4756" s="4" t="s">
        <v>17467</v>
      </c>
      <c r="J4756" s="4" t="s">
        <v>14024</v>
      </c>
      <c r="K4756">
        <v>33018181.760487199</v>
      </c>
      <c r="L4756">
        <v>87624</v>
      </c>
      <c r="M4756">
        <v>76378.92</v>
      </c>
      <c r="N4756">
        <v>0.22885572139303484</v>
      </c>
    </row>
    <row r="4757" spans="1:14" hidden="1">
      <c r="A4757" t="str">
        <f t="shared" si="225"/>
        <v>NPT76BKLO</v>
      </c>
      <c r="B4757">
        <f t="shared" si="223"/>
        <v>1</v>
      </c>
      <c r="C4757">
        <f>COUNTIFS($A$2:A4757,A4757)</f>
        <v>1</v>
      </c>
      <c r="D4757" t="str">
        <f t="shared" si="224"/>
        <v>NPT76BKLO1</v>
      </c>
      <c r="E4757" s="4" t="s">
        <v>18514</v>
      </c>
      <c r="F4757" s="4" t="s">
        <v>1365</v>
      </c>
      <c r="G4757" s="4" t="s">
        <v>17490</v>
      </c>
      <c r="H4757" s="4" t="s">
        <v>97</v>
      </c>
      <c r="I4757" s="4" t="s">
        <v>17467</v>
      </c>
      <c r="J4757" s="4" t="s">
        <v>1704</v>
      </c>
      <c r="K4757">
        <v>3171800</v>
      </c>
      <c r="L4757">
        <v>0</v>
      </c>
      <c r="M4757">
        <v>0</v>
      </c>
      <c r="N4757">
        <v>0</v>
      </c>
    </row>
    <row r="4758" spans="1:14" hidden="1">
      <c r="A4758" t="str">
        <f t="shared" si="225"/>
        <v>NPT76ARQX</v>
      </c>
      <c r="B4758">
        <f t="shared" si="223"/>
        <v>1</v>
      </c>
      <c r="C4758">
        <f>COUNTIFS($A$2:A4758,A4758)</f>
        <v>1</v>
      </c>
      <c r="D4758" t="str">
        <f t="shared" si="224"/>
        <v>NPT76ARQX1</v>
      </c>
      <c r="E4758" s="4" t="s">
        <v>18058</v>
      </c>
      <c r="F4758" s="4" t="s">
        <v>7125</v>
      </c>
      <c r="G4758" s="4" t="s">
        <v>17476</v>
      </c>
      <c r="H4758" s="4" t="s">
        <v>97</v>
      </c>
      <c r="I4758" s="4" t="s">
        <v>17467</v>
      </c>
      <c r="J4758" s="4" t="s">
        <v>15409</v>
      </c>
      <c r="K4758">
        <v>7896334.7523165904</v>
      </c>
      <c r="L4758">
        <v>78569.52</v>
      </c>
      <c r="M4758">
        <v>63527.4</v>
      </c>
      <c r="N4758">
        <v>0.19900497512437812</v>
      </c>
    </row>
    <row r="4759" spans="1:14" hidden="1">
      <c r="A4759" t="str">
        <f t="shared" si="225"/>
        <v>NPT76BHQZ</v>
      </c>
      <c r="B4759">
        <f t="shared" si="223"/>
        <v>1</v>
      </c>
      <c r="C4759">
        <f>COUNTIFS($A$2:A4759,A4759)</f>
        <v>1</v>
      </c>
      <c r="D4759" t="str">
        <f t="shared" si="224"/>
        <v>NPT76BHQZ1</v>
      </c>
      <c r="E4759" s="4" t="s">
        <v>18197</v>
      </c>
      <c r="F4759" s="4" t="s">
        <v>2596</v>
      </c>
      <c r="G4759" s="4" t="s">
        <v>17474</v>
      </c>
      <c r="H4759" s="4" t="s">
        <v>97</v>
      </c>
      <c r="I4759" s="4" t="s">
        <v>17467</v>
      </c>
      <c r="J4759" s="4" t="s">
        <v>4038</v>
      </c>
      <c r="K4759">
        <v>3049226.5132582802</v>
      </c>
      <c r="L4759">
        <v>1719.9</v>
      </c>
      <c r="M4759">
        <v>43468.2</v>
      </c>
      <c r="N4759">
        <v>9.9502487562189053E-3</v>
      </c>
    </row>
    <row r="4760" spans="1:14" hidden="1">
      <c r="A4760" t="str">
        <f t="shared" si="225"/>
        <v>NPT955DZZY</v>
      </c>
      <c r="B4760">
        <f t="shared" si="223"/>
        <v>1</v>
      </c>
      <c r="C4760">
        <f>COUNTIFS($A$2:A4760,A4760)</f>
        <v>1</v>
      </c>
      <c r="D4760" t="str">
        <f t="shared" si="224"/>
        <v>NPT955DZZY1</v>
      </c>
      <c r="E4760" s="4" t="s">
        <v>18151</v>
      </c>
      <c r="F4760" s="4" t="s">
        <v>8154</v>
      </c>
      <c r="G4760" s="4" t="s">
        <v>17474</v>
      </c>
      <c r="H4760" s="4" t="s">
        <v>23</v>
      </c>
      <c r="I4760" s="4" t="s">
        <v>17467</v>
      </c>
      <c r="J4760" s="4" t="s">
        <v>8312</v>
      </c>
      <c r="K4760">
        <v>1666970.3009411001</v>
      </c>
      <c r="L4760">
        <v>0</v>
      </c>
      <c r="M4760">
        <v>0</v>
      </c>
      <c r="N4760">
        <v>0</v>
      </c>
    </row>
    <row r="4761" spans="1:14" hidden="1">
      <c r="A4761" t="str">
        <f t="shared" si="225"/>
        <v>NPT76AOWK</v>
      </c>
      <c r="B4761">
        <f t="shared" si="223"/>
        <v>1</v>
      </c>
      <c r="C4761">
        <f>COUNTIFS($A$2:A4761,A4761)</f>
        <v>1</v>
      </c>
      <c r="D4761" t="str">
        <f t="shared" si="224"/>
        <v>NPT76AOWK1</v>
      </c>
      <c r="E4761" s="4" t="s">
        <v>17804</v>
      </c>
      <c r="F4761" s="4" t="s">
        <v>7146</v>
      </c>
      <c r="G4761" s="4" t="s">
        <v>17470</v>
      </c>
      <c r="H4761" s="4" t="s">
        <v>97</v>
      </c>
      <c r="I4761" s="4" t="s">
        <v>17467</v>
      </c>
      <c r="J4761" s="4" t="s">
        <v>7823</v>
      </c>
      <c r="K4761">
        <v>3234139.6726944498</v>
      </c>
      <c r="L4761">
        <v>13143.6</v>
      </c>
      <c r="M4761">
        <v>7302</v>
      </c>
      <c r="N4761">
        <v>4.975124378109453E-2</v>
      </c>
    </row>
    <row r="4762" spans="1:14" hidden="1">
      <c r="A4762" t="str">
        <f t="shared" si="225"/>
        <v>NPT76BBAJ</v>
      </c>
      <c r="B4762">
        <f t="shared" si="223"/>
        <v>1</v>
      </c>
      <c r="C4762">
        <f>COUNTIFS($A$2:A4762,A4762)</f>
        <v>1</v>
      </c>
      <c r="D4762" t="str">
        <f t="shared" si="224"/>
        <v>NPT76BBAJ1</v>
      </c>
      <c r="E4762" s="4" t="s">
        <v>17988</v>
      </c>
      <c r="F4762" s="4" t="s">
        <v>7146</v>
      </c>
      <c r="G4762" s="4" t="s">
        <v>17470</v>
      </c>
      <c r="H4762" s="4" t="s">
        <v>97</v>
      </c>
      <c r="I4762" s="4" t="s">
        <v>17467</v>
      </c>
      <c r="J4762" s="4" t="s">
        <v>7354</v>
      </c>
      <c r="K4762">
        <v>3939941.75433707</v>
      </c>
      <c r="L4762">
        <v>65718</v>
      </c>
      <c r="M4762">
        <v>52574.400000000001</v>
      </c>
      <c r="N4762">
        <v>0.14427860696517414</v>
      </c>
    </row>
    <row r="4763" spans="1:14" hidden="1">
      <c r="A4763" t="str">
        <f t="shared" si="225"/>
        <v>NPT76ANGY</v>
      </c>
      <c r="B4763">
        <f t="shared" si="223"/>
        <v>1</v>
      </c>
      <c r="C4763">
        <f>COUNTIFS($A$2:A4763,A4763)</f>
        <v>1</v>
      </c>
      <c r="D4763" t="str">
        <f t="shared" si="224"/>
        <v>NPT76ANGY1</v>
      </c>
      <c r="E4763" s="4" t="s">
        <v>17501</v>
      </c>
      <c r="F4763" s="4" t="s">
        <v>14886</v>
      </c>
      <c r="G4763" s="4" t="s">
        <v>17470</v>
      </c>
      <c r="H4763" s="4" t="s">
        <v>97</v>
      </c>
      <c r="I4763" s="4" t="s">
        <v>17467</v>
      </c>
      <c r="J4763" s="4" t="s">
        <v>17336</v>
      </c>
      <c r="K4763">
        <v>3860442.9666271899</v>
      </c>
      <c r="L4763">
        <v>23366.400000000001</v>
      </c>
      <c r="M4763">
        <v>28996.799999999999</v>
      </c>
      <c r="N4763">
        <v>9.9502487562189053E-3</v>
      </c>
    </row>
    <row r="4764" spans="1:14" hidden="1">
      <c r="A4764" t="str">
        <f t="shared" si="225"/>
        <v>NPT76AU3C</v>
      </c>
      <c r="B4764">
        <f t="shared" si="223"/>
        <v>1</v>
      </c>
      <c r="C4764">
        <f>COUNTIFS($A$2:A4764,A4764)</f>
        <v>1</v>
      </c>
      <c r="D4764" t="str">
        <f t="shared" si="224"/>
        <v>NPT76AU3C1</v>
      </c>
      <c r="E4764" s="4" t="s">
        <v>18141</v>
      </c>
      <c r="F4764" s="4" t="s">
        <v>31</v>
      </c>
      <c r="G4764" s="4" t="s">
        <v>17474</v>
      </c>
      <c r="H4764" s="4" t="s">
        <v>97</v>
      </c>
      <c r="I4764" s="4" t="s">
        <v>17467</v>
      </c>
      <c r="J4764" s="4" t="s">
        <v>14580</v>
      </c>
      <c r="K4764">
        <v>6374950</v>
      </c>
      <c r="L4764">
        <v>186911.4</v>
      </c>
      <c r="M4764">
        <v>166377.24</v>
      </c>
      <c r="N4764">
        <v>0.1890547263681592</v>
      </c>
    </row>
    <row r="4765" spans="1:14" hidden="1">
      <c r="A4765" t="str">
        <f t="shared" si="225"/>
        <v>NPT955APBN</v>
      </c>
      <c r="B4765">
        <f t="shared" si="223"/>
        <v>1</v>
      </c>
      <c r="C4765">
        <f>COUNTIFS($A$2:A4765,A4765)</f>
        <v>1</v>
      </c>
      <c r="D4765" t="str">
        <f t="shared" si="224"/>
        <v>NPT955APBN1</v>
      </c>
      <c r="E4765" s="4" t="s">
        <v>17734</v>
      </c>
      <c r="F4765" s="4" t="s">
        <v>7146</v>
      </c>
      <c r="G4765" s="4" t="s">
        <v>17470</v>
      </c>
      <c r="H4765" s="4" t="s">
        <v>23</v>
      </c>
      <c r="I4765" s="4" t="s">
        <v>17467</v>
      </c>
      <c r="J4765" s="4" t="s">
        <v>9726</v>
      </c>
      <c r="K4765">
        <v>12811525.134898599</v>
      </c>
      <c r="L4765">
        <v>0</v>
      </c>
      <c r="M4765">
        <v>0</v>
      </c>
      <c r="N4765">
        <v>3.9800995024875621E-2</v>
      </c>
    </row>
    <row r="4766" spans="1:14" hidden="1">
      <c r="A4766" t="str">
        <f t="shared" si="225"/>
        <v>NPT76BBDH</v>
      </c>
      <c r="B4766">
        <f t="shared" si="223"/>
        <v>1</v>
      </c>
      <c r="C4766">
        <f>COUNTIFS($A$2:A4766,A4766)</f>
        <v>1</v>
      </c>
      <c r="D4766" t="str">
        <f t="shared" si="224"/>
        <v>NPT76BBDH1</v>
      </c>
      <c r="E4766" s="4" t="s">
        <v>17782</v>
      </c>
      <c r="F4766" s="4" t="s">
        <v>2057</v>
      </c>
      <c r="G4766" s="4" t="s">
        <v>17490</v>
      </c>
      <c r="H4766" s="4" t="s">
        <v>97</v>
      </c>
      <c r="I4766" s="4" t="s">
        <v>17467</v>
      </c>
      <c r="J4766" s="4" t="s">
        <v>5333</v>
      </c>
      <c r="K4766">
        <v>3159251.5780672999</v>
      </c>
      <c r="L4766">
        <v>0</v>
      </c>
      <c r="M4766">
        <v>1768.2</v>
      </c>
      <c r="N4766">
        <v>2.4875621890547265E-2</v>
      </c>
    </row>
    <row r="4767" spans="1:14" hidden="1">
      <c r="A4767" t="str">
        <f t="shared" si="225"/>
        <v>NPT76ASZT</v>
      </c>
      <c r="B4767">
        <f t="shared" si="223"/>
        <v>1</v>
      </c>
      <c r="C4767">
        <f>COUNTIFS($A$2:A4767,A4767)</f>
        <v>1</v>
      </c>
      <c r="D4767" t="str">
        <f t="shared" si="224"/>
        <v>NPT76ASZT1</v>
      </c>
      <c r="E4767" s="4" t="s">
        <v>18188</v>
      </c>
      <c r="F4767" s="4" t="s">
        <v>7125</v>
      </c>
      <c r="G4767" s="4" t="s">
        <v>17476</v>
      </c>
      <c r="H4767" s="4" t="s">
        <v>97</v>
      </c>
      <c r="I4767" s="4" t="s">
        <v>17467</v>
      </c>
      <c r="J4767" s="4" t="s">
        <v>14344</v>
      </c>
      <c r="K4767">
        <v>5221200</v>
      </c>
      <c r="L4767">
        <v>0</v>
      </c>
      <c r="M4767">
        <v>0</v>
      </c>
      <c r="N4767">
        <v>8.9552238805970144E-2</v>
      </c>
    </row>
    <row r="4768" spans="1:14" hidden="1">
      <c r="A4768" t="str">
        <f t="shared" si="225"/>
        <v>NPT955AIIE</v>
      </c>
      <c r="B4768">
        <f t="shared" si="223"/>
        <v>1</v>
      </c>
      <c r="C4768">
        <f>COUNTIFS($A$2:A4768,A4768)</f>
        <v>1</v>
      </c>
      <c r="D4768" t="str">
        <f t="shared" si="224"/>
        <v>NPT955AIIE1</v>
      </c>
      <c r="E4768" s="4" t="s">
        <v>18501</v>
      </c>
      <c r="F4768" s="4" t="s">
        <v>10348</v>
      </c>
      <c r="G4768" s="4" t="s">
        <v>17466</v>
      </c>
      <c r="H4768" s="4" t="s">
        <v>23</v>
      </c>
      <c r="I4768" s="4" t="s">
        <v>17467</v>
      </c>
      <c r="J4768" s="4" t="s">
        <v>12645</v>
      </c>
      <c r="K4768">
        <v>13893373.047446501</v>
      </c>
      <c r="L4768">
        <v>75794.759999999995</v>
      </c>
      <c r="M4768">
        <v>78131.399999999994</v>
      </c>
      <c r="N4768">
        <v>0.15920398009950248</v>
      </c>
    </row>
    <row r="4769" spans="1:14" hidden="1">
      <c r="A4769" t="str">
        <f t="shared" si="225"/>
        <v>NPT955AMZU</v>
      </c>
      <c r="B4769">
        <f t="shared" si="223"/>
        <v>1</v>
      </c>
      <c r="C4769">
        <f>COUNTIFS($A$2:A4769,A4769)</f>
        <v>1</v>
      </c>
      <c r="D4769" t="str">
        <f t="shared" si="224"/>
        <v>NPT955AMZU1</v>
      </c>
      <c r="E4769" s="4" t="s">
        <v>18410</v>
      </c>
      <c r="F4769" s="4" t="s">
        <v>14886</v>
      </c>
      <c r="G4769" s="4" t="s">
        <v>17470</v>
      </c>
      <c r="H4769" s="4" t="s">
        <v>23</v>
      </c>
      <c r="I4769" s="4" t="s">
        <v>17467</v>
      </c>
      <c r="J4769" s="4" t="s">
        <v>14063</v>
      </c>
      <c r="K4769">
        <v>20205336.351285499</v>
      </c>
      <c r="L4769">
        <v>87624</v>
      </c>
      <c r="M4769">
        <v>38700.6</v>
      </c>
      <c r="N4769">
        <v>0.20895522388059701</v>
      </c>
    </row>
    <row r="4770" spans="1:14" hidden="1">
      <c r="A4770" t="str">
        <f t="shared" si="225"/>
        <v>NPT288AIUU</v>
      </c>
      <c r="B4770">
        <f t="shared" si="223"/>
        <v>1</v>
      </c>
      <c r="C4770">
        <f>COUNTIFS($A$2:A4770,A4770)</f>
        <v>1</v>
      </c>
      <c r="D4770" t="str">
        <f t="shared" si="224"/>
        <v>NPT288AIUU1</v>
      </c>
      <c r="E4770" s="4" t="s">
        <v>18482</v>
      </c>
      <c r="F4770" s="4" t="s">
        <v>8351</v>
      </c>
      <c r="G4770" s="4" t="s">
        <v>17466</v>
      </c>
      <c r="H4770" s="4" t="s">
        <v>919</v>
      </c>
      <c r="I4770" s="4" t="s">
        <v>17467</v>
      </c>
      <c r="J4770" s="4" t="s">
        <v>5488</v>
      </c>
      <c r="K4770">
        <v>21994156.678046402</v>
      </c>
      <c r="L4770">
        <v>0</v>
      </c>
      <c r="M4770">
        <v>0</v>
      </c>
      <c r="N4770">
        <v>9.4527363184079602E-2</v>
      </c>
    </row>
    <row r="4771" spans="1:14" hidden="1">
      <c r="A4771" t="str">
        <f t="shared" si="225"/>
        <v>NPT955ALJX</v>
      </c>
      <c r="B4771">
        <f t="shared" si="223"/>
        <v>1</v>
      </c>
      <c r="C4771">
        <f>COUNTIFS($A$2:A4771,A4771)</f>
        <v>1</v>
      </c>
      <c r="D4771" t="str">
        <f t="shared" si="224"/>
        <v>NPT955ALJX1</v>
      </c>
      <c r="E4771" s="4" t="s">
        <v>18507</v>
      </c>
      <c r="F4771" s="4" t="s">
        <v>3297</v>
      </c>
      <c r="G4771" s="4" t="s">
        <v>17476</v>
      </c>
      <c r="H4771" s="4" t="s">
        <v>23</v>
      </c>
      <c r="I4771" s="4" t="s">
        <v>17467</v>
      </c>
      <c r="J4771" s="4" t="s">
        <v>12449</v>
      </c>
      <c r="K4771">
        <v>16646990.3225806</v>
      </c>
      <c r="L4771">
        <v>295822.8</v>
      </c>
      <c r="M4771">
        <v>261424.8</v>
      </c>
      <c r="N4771">
        <v>0.15920398009950248</v>
      </c>
    </row>
    <row r="4772" spans="1:14" hidden="1">
      <c r="A4772" t="str">
        <f t="shared" si="225"/>
        <v>NPT955AJNC</v>
      </c>
      <c r="B4772">
        <f t="shared" si="223"/>
        <v>1</v>
      </c>
      <c r="C4772">
        <f>COUNTIFS($A$2:A4772,A4772)</f>
        <v>1</v>
      </c>
      <c r="D4772" t="str">
        <f t="shared" si="224"/>
        <v>NPT955AJNC1</v>
      </c>
      <c r="E4772" s="4" t="s">
        <v>18229</v>
      </c>
      <c r="F4772" s="4" t="s">
        <v>4451</v>
      </c>
      <c r="G4772" s="4" t="s">
        <v>17466</v>
      </c>
      <c r="H4772" s="4" t="s">
        <v>23</v>
      </c>
      <c r="I4772" s="4" t="s">
        <v>17467</v>
      </c>
      <c r="J4772" s="4" t="s">
        <v>5525</v>
      </c>
      <c r="K4772">
        <v>15340765.219814699</v>
      </c>
      <c r="L4772">
        <v>143807.4</v>
      </c>
      <c r="M4772">
        <v>113911.2</v>
      </c>
      <c r="N4772">
        <v>0.55223880597014929</v>
      </c>
    </row>
    <row r="4773" spans="1:14" hidden="1">
      <c r="A4773" t="str">
        <f t="shared" si="225"/>
        <v>NPT76BKPC</v>
      </c>
      <c r="B4773">
        <f t="shared" si="223"/>
        <v>1</v>
      </c>
      <c r="C4773">
        <f>COUNTIFS($A$2:A4773,A4773)</f>
        <v>1</v>
      </c>
      <c r="D4773" t="str">
        <f t="shared" si="224"/>
        <v>NPT76BKPC1</v>
      </c>
      <c r="E4773" s="4" t="s">
        <v>17673</v>
      </c>
      <c r="F4773" s="4" t="s">
        <v>2596</v>
      </c>
      <c r="G4773" s="4" t="s">
        <v>17474</v>
      </c>
      <c r="H4773" s="4" t="s">
        <v>97</v>
      </c>
      <c r="I4773" s="4" t="s">
        <v>17467</v>
      </c>
      <c r="J4773" s="4" t="s">
        <v>3830</v>
      </c>
      <c r="K4773">
        <v>6139770.2393026799</v>
      </c>
      <c r="L4773">
        <v>77830.38</v>
      </c>
      <c r="M4773">
        <v>207711.96</v>
      </c>
      <c r="N4773">
        <v>0.14427860696517414</v>
      </c>
    </row>
    <row r="4774" spans="1:14" hidden="1">
      <c r="A4774" t="str">
        <f t="shared" si="225"/>
        <v>NPT955ANIG</v>
      </c>
      <c r="B4774">
        <f t="shared" si="223"/>
        <v>1</v>
      </c>
      <c r="C4774">
        <f>COUNTIFS($A$2:A4774,A4774)</f>
        <v>1</v>
      </c>
      <c r="D4774" t="str">
        <f t="shared" si="224"/>
        <v>NPT955ANIG1</v>
      </c>
      <c r="E4774" s="4" t="s">
        <v>18500</v>
      </c>
      <c r="F4774" s="4" t="s">
        <v>14886</v>
      </c>
      <c r="G4774" s="4" t="s">
        <v>17470</v>
      </c>
      <c r="H4774" s="4" t="s">
        <v>23</v>
      </c>
      <c r="I4774" s="4" t="s">
        <v>17467</v>
      </c>
      <c r="J4774" s="4" t="s">
        <v>14085</v>
      </c>
      <c r="K4774">
        <v>15456790.758029699</v>
      </c>
      <c r="L4774">
        <v>324208.8</v>
      </c>
      <c r="M4774">
        <v>280396.79999999999</v>
      </c>
      <c r="N4774">
        <v>0.50248756218905477</v>
      </c>
    </row>
    <row r="4775" spans="1:14" hidden="1">
      <c r="A4775" t="str">
        <f t="shared" si="225"/>
        <v>NPT288BAHM</v>
      </c>
      <c r="B4775">
        <f t="shared" si="223"/>
        <v>1</v>
      </c>
      <c r="C4775">
        <f>COUNTIFS($A$2:A4775,A4775)</f>
        <v>1</v>
      </c>
      <c r="D4775" t="str">
        <f t="shared" si="224"/>
        <v>NPT288BAHM1</v>
      </c>
      <c r="E4775" s="4" t="s">
        <v>17967</v>
      </c>
      <c r="F4775" s="4" t="s">
        <v>1365</v>
      </c>
      <c r="G4775" s="4" t="s">
        <v>17490</v>
      </c>
      <c r="H4775" s="4" t="s">
        <v>919</v>
      </c>
      <c r="I4775" s="4" t="s">
        <v>17467</v>
      </c>
      <c r="J4775" s="4" t="s">
        <v>8108</v>
      </c>
      <c r="K4775">
        <v>3116930.0707875001</v>
      </c>
      <c r="L4775">
        <v>0</v>
      </c>
      <c r="M4775">
        <v>0</v>
      </c>
      <c r="N4775">
        <v>0</v>
      </c>
    </row>
    <row r="4776" spans="1:14" hidden="1">
      <c r="A4776" t="str">
        <f t="shared" si="225"/>
        <v>NPT76BOMR</v>
      </c>
      <c r="B4776">
        <f t="shared" si="223"/>
        <v>1</v>
      </c>
      <c r="C4776">
        <f>COUNTIFS($A$2:A4776,A4776)</f>
        <v>1</v>
      </c>
      <c r="D4776" t="str">
        <f t="shared" si="224"/>
        <v>NPT76BOMR1</v>
      </c>
      <c r="E4776" s="4" t="s">
        <v>17958</v>
      </c>
      <c r="F4776" s="4" t="s">
        <v>7125</v>
      </c>
      <c r="G4776" s="4" t="s">
        <v>17476</v>
      </c>
      <c r="H4776" s="4" t="s">
        <v>97</v>
      </c>
      <c r="I4776" s="4" t="s">
        <v>17467</v>
      </c>
      <c r="J4776" s="4" t="s">
        <v>16082</v>
      </c>
      <c r="K4776">
        <v>2407199.0663972702</v>
      </c>
      <c r="L4776">
        <v>44832.06</v>
      </c>
      <c r="M4776">
        <v>43812</v>
      </c>
      <c r="N4776">
        <v>4.4776119402985072E-2</v>
      </c>
    </row>
    <row r="4777" spans="1:14" hidden="1">
      <c r="A4777" t="str">
        <f t="shared" si="225"/>
        <v>NPT955AIHV</v>
      </c>
      <c r="B4777">
        <f t="shared" si="223"/>
        <v>1</v>
      </c>
      <c r="C4777">
        <f>COUNTIFS($A$2:A4777,A4777)</f>
        <v>1</v>
      </c>
      <c r="D4777" t="str">
        <f t="shared" si="224"/>
        <v>NPT955AIHV1</v>
      </c>
      <c r="E4777" s="4" t="s">
        <v>17574</v>
      </c>
      <c r="F4777" s="4" t="s">
        <v>10348</v>
      </c>
      <c r="G4777" s="4" t="s">
        <v>17466</v>
      </c>
      <c r="H4777" s="4" t="s">
        <v>23</v>
      </c>
      <c r="I4777" s="4" t="s">
        <v>17467</v>
      </c>
      <c r="J4777" s="4" t="s">
        <v>12647</v>
      </c>
      <c r="K4777">
        <v>13318687.721106</v>
      </c>
      <c r="L4777">
        <v>13873.8</v>
      </c>
      <c r="M4777">
        <v>0</v>
      </c>
      <c r="N4777">
        <v>0.10945273631840796</v>
      </c>
    </row>
    <row r="4778" spans="1:14" hidden="1">
      <c r="A4778" t="str">
        <f t="shared" si="225"/>
        <v>NPT76BBKR</v>
      </c>
      <c r="B4778">
        <f t="shared" si="223"/>
        <v>1</v>
      </c>
      <c r="C4778">
        <f>COUNTIFS($A$2:A4778,A4778)</f>
        <v>1</v>
      </c>
      <c r="D4778" t="str">
        <f t="shared" si="224"/>
        <v>NPT76BBKR1</v>
      </c>
      <c r="E4778" s="4" t="s">
        <v>18236</v>
      </c>
      <c r="F4778" s="4" t="s">
        <v>2057</v>
      </c>
      <c r="G4778" s="4" t="s">
        <v>17490</v>
      </c>
      <c r="H4778" s="4" t="s">
        <v>97</v>
      </c>
      <c r="I4778" s="4" t="s">
        <v>17467</v>
      </c>
      <c r="J4778" s="4" t="s">
        <v>13605</v>
      </c>
      <c r="K4778">
        <v>6870100</v>
      </c>
      <c r="L4778">
        <v>0</v>
      </c>
      <c r="M4778">
        <v>0</v>
      </c>
      <c r="N4778">
        <v>7.9601990049751242E-2</v>
      </c>
    </row>
    <row r="4779" spans="1:14" hidden="1">
      <c r="A4779" t="str">
        <f t="shared" si="225"/>
        <v>NPT76BCAR</v>
      </c>
      <c r="B4779">
        <f t="shared" si="223"/>
        <v>1</v>
      </c>
      <c r="C4779">
        <f>COUNTIFS($A$2:A4779,A4779)</f>
        <v>1</v>
      </c>
      <c r="D4779" t="str">
        <f t="shared" si="224"/>
        <v>NPT76BCAR1</v>
      </c>
      <c r="E4779" s="4" t="s">
        <v>17814</v>
      </c>
      <c r="F4779" s="4" t="s">
        <v>1365</v>
      </c>
      <c r="G4779" s="4" t="s">
        <v>17490</v>
      </c>
      <c r="H4779" s="4" t="s">
        <v>97</v>
      </c>
      <c r="I4779" s="4" t="s">
        <v>17467</v>
      </c>
      <c r="J4779" s="4" t="s">
        <v>1457</v>
      </c>
      <c r="K4779">
        <v>5915567.3900926597</v>
      </c>
      <c r="L4779">
        <v>117792.63</v>
      </c>
      <c r="M4779">
        <v>97289.01</v>
      </c>
      <c r="N4779">
        <v>3.9800995024875621E-2</v>
      </c>
    </row>
    <row r="4780" spans="1:14" hidden="1">
      <c r="A4780" t="str">
        <f t="shared" si="225"/>
        <v>NPT955AJGT</v>
      </c>
      <c r="B4780">
        <f t="shared" si="223"/>
        <v>1</v>
      </c>
      <c r="C4780">
        <f>COUNTIFS($A$2:A4780,A4780)</f>
        <v>1</v>
      </c>
      <c r="D4780" t="str">
        <f t="shared" si="224"/>
        <v>NPT955AJGT1</v>
      </c>
      <c r="E4780" s="4" t="s">
        <v>18282</v>
      </c>
      <c r="F4780" s="4" t="s">
        <v>4451</v>
      </c>
      <c r="G4780" s="4" t="s">
        <v>17466</v>
      </c>
      <c r="H4780" s="4" t="s">
        <v>23</v>
      </c>
      <c r="I4780" s="4" t="s">
        <v>17467</v>
      </c>
      <c r="J4780" s="4" t="s">
        <v>5664</v>
      </c>
      <c r="K4780">
        <v>34329832.800369702</v>
      </c>
      <c r="L4780">
        <v>69880.14</v>
      </c>
      <c r="M4780">
        <v>80687.100000000006</v>
      </c>
      <c r="N4780">
        <v>0.19900497512437812</v>
      </c>
    </row>
    <row r="4781" spans="1:14" hidden="1">
      <c r="A4781" t="str">
        <f t="shared" si="225"/>
        <v>NPT955AOVW</v>
      </c>
      <c r="B4781">
        <f t="shared" si="223"/>
        <v>1</v>
      </c>
      <c r="C4781">
        <f>COUNTIFS($A$2:A4781,A4781)</f>
        <v>1</v>
      </c>
      <c r="D4781" t="str">
        <f t="shared" si="224"/>
        <v>NPT955AOVW1</v>
      </c>
      <c r="E4781" s="4" t="s">
        <v>18261</v>
      </c>
      <c r="F4781" s="4" t="s">
        <v>7146</v>
      </c>
      <c r="G4781" s="4" t="s">
        <v>17470</v>
      </c>
      <c r="H4781" s="4" t="s">
        <v>23</v>
      </c>
      <c r="I4781" s="4" t="s">
        <v>17467</v>
      </c>
      <c r="J4781" s="4" t="s">
        <v>9755</v>
      </c>
      <c r="K4781">
        <v>9955493.9399696309</v>
      </c>
      <c r="L4781">
        <v>101935.92</v>
      </c>
      <c r="M4781">
        <v>96751.5</v>
      </c>
      <c r="N4781">
        <v>0.26368159203980102</v>
      </c>
    </row>
    <row r="4782" spans="1:14" hidden="1">
      <c r="A4782" t="str">
        <f t="shared" si="225"/>
        <v>NPT76AHMF</v>
      </c>
      <c r="B4782">
        <f t="shared" si="223"/>
        <v>1</v>
      </c>
      <c r="C4782">
        <f>COUNTIFS($A$2:A4782,A4782)</f>
        <v>1</v>
      </c>
      <c r="D4782" t="str">
        <f t="shared" si="224"/>
        <v>NPT76AHMF1</v>
      </c>
      <c r="E4782" s="4" t="s">
        <v>18107</v>
      </c>
      <c r="F4782" s="4" t="s">
        <v>31</v>
      </c>
      <c r="G4782" s="4" t="s">
        <v>17474</v>
      </c>
      <c r="H4782" s="4" t="s">
        <v>97</v>
      </c>
      <c r="I4782" s="4" t="s">
        <v>17467</v>
      </c>
      <c r="J4782" s="4" t="s">
        <v>702</v>
      </c>
      <c r="K4782">
        <v>4874890.7963492004</v>
      </c>
      <c r="L4782">
        <v>74444.399999999994</v>
      </c>
      <c r="M4782">
        <v>62640.3</v>
      </c>
      <c r="N4782">
        <v>0.1691542288557214</v>
      </c>
    </row>
    <row r="4783" spans="1:14" hidden="1">
      <c r="A4783" t="str">
        <f t="shared" si="225"/>
        <v>NPT955AFBH</v>
      </c>
      <c r="B4783">
        <f t="shared" si="223"/>
        <v>1</v>
      </c>
      <c r="C4783">
        <f>COUNTIFS($A$2:A4783,A4783)</f>
        <v>1</v>
      </c>
      <c r="D4783" t="str">
        <f t="shared" si="224"/>
        <v>NPT955AFBH1</v>
      </c>
      <c r="E4783" s="4" t="s">
        <v>17505</v>
      </c>
      <c r="F4783" s="4" t="s">
        <v>8154</v>
      </c>
      <c r="G4783" s="4" t="s">
        <v>17474</v>
      </c>
      <c r="H4783" s="4" t="s">
        <v>23</v>
      </c>
      <c r="I4783" s="4" t="s">
        <v>17467</v>
      </c>
      <c r="J4783" s="4" t="s">
        <v>8259</v>
      </c>
      <c r="K4783">
        <v>10673668.337629801</v>
      </c>
      <c r="L4783">
        <v>58416</v>
      </c>
      <c r="M4783">
        <v>43812</v>
      </c>
      <c r="N4783">
        <v>4.9751243781094526E-3</v>
      </c>
    </row>
    <row r="4784" spans="1:14" hidden="1">
      <c r="A4784" t="str">
        <f t="shared" si="225"/>
        <v>NPT955AGHH</v>
      </c>
      <c r="B4784">
        <f t="shared" si="223"/>
        <v>1</v>
      </c>
      <c r="C4784">
        <f>COUNTIFS($A$2:A4784,A4784)</f>
        <v>1</v>
      </c>
      <c r="D4784" t="str">
        <f t="shared" si="224"/>
        <v>NPT955AGHH1</v>
      </c>
      <c r="E4784" s="4" t="s">
        <v>17587</v>
      </c>
      <c r="F4784" s="4" t="s">
        <v>31</v>
      </c>
      <c r="G4784" s="4" t="s">
        <v>17474</v>
      </c>
      <c r="H4784" s="4" t="s">
        <v>23</v>
      </c>
      <c r="I4784" s="4" t="s">
        <v>17467</v>
      </c>
      <c r="J4784" s="4" t="s">
        <v>2578</v>
      </c>
      <c r="K4784">
        <v>49566020.615899101</v>
      </c>
      <c r="L4784">
        <v>8762.4</v>
      </c>
      <c r="M4784">
        <v>30958.2</v>
      </c>
      <c r="N4784">
        <v>0.23880597014925373</v>
      </c>
    </row>
    <row r="4785" spans="1:14" hidden="1">
      <c r="A4785" t="str">
        <f t="shared" si="225"/>
        <v>NPT955AGLE</v>
      </c>
      <c r="B4785">
        <f t="shared" si="223"/>
        <v>1</v>
      </c>
      <c r="C4785">
        <f>COUNTIFS($A$2:A4785,A4785)</f>
        <v>1</v>
      </c>
      <c r="D4785" t="str">
        <f t="shared" si="224"/>
        <v>NPT955AGLE1</v>
      </c>
      <c r="E4785" s="4" t="s">
        <v>18660</v>
      </c>
      <c r="F4785" s="4" t="s">
        <v>31</v>
      </c>
      <c r="G4785" s="4" t="s">
        <v>17474</v>
      </c>
      <c r="H4785" s="4" t="s">
        <v>23</v>
      </c>
      <c r="I4785" s="4" t="s">
        <v>17467</v>
      </c>
      <c r="J4785" s="4" t="s">
        <v>2568</v>
      </c>
      <c r="K4785">
        <v>20786116.385076299</v>
      </c>
      <c r="L4785">
        <v>78861.600000000006</v>
      </c>
      <c r="M4785">
        <v>41929.199999999997</v>
      </c>
      <c r="N4785">
        <v>3.482587064676617E-2</v>
      </c>
    </row>
    <row r="4786" spans="1:14" hidden="1">
      <c r="A4786" t="str">
        <f t="shared" si="225"/>
        <v>NPT76ADNU</v>
      </c>
      <c r="B4786">
        <f t="shared" si="223"/>
        <v>1</v>
      </c>
      <c r="C4786">
        <f>COUNTIFS($A$2:A4786,A4786)</f>
        <v>1</v>
      </c>
      <c r="D4786" t="str">
        <f t="shared" si="224"/>
        <v>NPT76ADNU1</v>
      </c>
      <c r="E4786" s="4" t="s">
        <v>18119</v>
      </c>
      <c r="F4786" s="4" t="s">
        <v>964</v>
      </c>
      <c r="G4786" s="4" t="s">
        <v>17474</v>
      </c>
      <c r="H4786" s="4" t="s">
        <v>97</v>
      </c>
      <c r="I4786" s="4" t="s">
        <v>17467</v>
      </c>
      <c r="J4786" s="4" t="s">
        <v>10080</v>
      </c>
      <c r="K4786">
        <v>13999301.4984079</v>
      </c>
      <c r="L4786">
        <v>131139.6</v>
      </c>
      <c r="M4786">
        <v>97376.1</v>
      </c>
      <c r="N4786">
        <v>0.20398009950248755</v>
      </c>
    </row>
    <row r="4787" spans="1:14" hidden="1">
      <c r="A4787" t="str">
        <f t="shared" si="225"/>
        <v>NPT76BDPZ</v>
      </c>
      <c r="B4787">
        <f t="shared" si="223"/>
        <v>1</v>
      </c>
      <c r="C4787">
        <f>COUNTIFS($A$2:A4787,A4787)</f>
        <v>1</v>
      </c>
      <c r="D4787" t="str">
        <f t="shared" si="224"/>
        <v>NPT76BDPZ1</v>
      </c>
      <c r="E4787" s="4" t="s">
        <v>17547</v>
      </c>
      <c r="F4787" s="4" t="s">
        <v>2858</v>
      </c>
      <c r="G4787" s="4" t="s">
        <v>17466</v>
      </c>
      <c r="H4787" s="4" t="s">
        <v>97</v>
      </c>
      <c r="I4787" s="4" t="s">
        <v>17467</v>
      </c>
      <c r="J4787" s="4" t="s">
        <v>12195</v>
      </c>
      <c r="K4787">
        <v>3258618.0659095701</v>
      </c>
      <c r="L4787">
        <v>39073.019999999997</v>
      </c>
      <c r="M4787">
        <v>24634.32</v>
      </c>
      <c r="N4787">
        <v>5.4726368159203981E-2</v>
      </c>
    </row>
    <row r="4788" spans="1:14" hidden="1">
      <c r="A4788" t="str">
        <f t="shared" si="225"/>
        <v>NPT76AEMG</v>
      </c>
      <c r="B4788">
        <f t="shared" si="223"/>
        <v>1</v>
      </c>
      <c r="C4788">
        <f>COUNTIFS($A$2:A4788,A4788)</f>
        <v>1</v>
      </c>
      <c r="D4788" t="str">
        <f t="shared" si="224"/>
        <v>NPT76AEMG1</v>
      </c>
      <c r="E4788" s="4" t="s">
        <v>18226</v>
      </c>
      <c r="F4788" s="4" t="s">
        <v>964</v>
      </c>
      <c r="G4788" s="4" t="s">
        <v>17474</v>
      </c>
      <c r="H4788" s="4" t="s">
        <v>97</v>
      </c>
      <c r="I4788" s="4" t="s">
        <v>17467</v>
      </c>
      <c r="J4788" s="4" t="s">
        <v>1077</v>
      </c>
      <c r="K4788">
        <v>6346497.4186581196</v>
      </c>
      <c r="L4788">
        <v>38984.400000000001</v>
      </c>
      <c r="M4788">
        <v>45864</v>
      </c>
      <c r="N4788">
        <v>3.482587064676617E-2</v>
      </c>
    </row>
    <row r="4789" spans="1:14" hidden="1">
      <c r="A4789" t="str">
        <f t="shared" si="225"/>
        <v>NPT76J5GU</v>
      </c>
      <c r="B4789">
        <f t="shared" si="223"/>
        <v>1</v>
      </c>
      <c r="C4789">
        <f>COUNTIFS($A$2:A4789,A4789)</f>
        <v>1</v>
      </c>
      <c r="D4789" t="str">
        <f t="shared" si="224"/>
        <v>NPT76J5GU1</v>
      </c>
      <c r="E4789" s="4" t="s">
        <v>18546</v>
      </c>
      <c r="F4789" s="4" t="s">
        <v>2057</v>
      </c>
      <c r="G4789" s="4" t="s">
        <v>17490</v>
      </c>
      <c r="H4789" s="4" t="s">
        <v>97</v>
      </c>
      <c r="I4789" s="4" t="s">
        <v>17467</v>
      </c>
      <c r="J4789" s="4" t="s">
        <v>5203</v>
      </c>
      <c r="K4789">
        <v>6388192.0487006204</v>
      </c>
      <c r="L4789">
        <v>39430.800000000003</v>
      </c>
      <c r="M4789">
        <v>78439.199999999997</v>
      </c>
      <c r="N4789">
        <v>5.4726368159203981E-2</v>
      </c>
    </row>
    <row r="4790" spans="1:14" hidden="1">
      <c r="A4790" t="str">
        <f t="shared" si="225"/>
        <v>NPT288AJZJ</v>
      </c>
      <c r="B4790">
        <f t="shared" si="223"/>
        <v>1</v>
      </c>
      <c r="C4790">
        <f>COUNTIFS($A$2:A4790,A4790)</f>
        <v>1</v>
      </c>
      <c r="D4790" t="str">
        <f t="shared" si="224"/>
        <v>NPT288AJZJ1</v>
      </c>
      <c r="E4790" s="4" t="s">
        <v>18562</v>
      </c>
      <c r="F4790" s="4" t="s">
        <v>14822</v>
      </c>
      <c r="G4790" s="4" t="s">
        <v>17466</v>
      </c>
      <c r="H4790" s="4" t="s">
        <v>919</v>
      </c>
      <c r="I4790" s="4" t="s">
        <v>17467</v>
      </c>
      <c r="J4790" s="4" t="s">
        <v>3133</v>
      </c>
      <c r="K4790">
        <v>22494830.025081899</v>
      </c>
      <c r="L4790">
        <v>38900.400000000001</v>
      </c>
      <c r="M4790">
        <v>0</v>
      </c>
      <c r="N4790">
        <v>0.19900497512437812</v>
      </c>
    </row>
    <row r="4791" spans="1:14" hidden="1">
      <c r="A4791" t="str">
        <f t="shared" si="225"/>
        <v>NPT76ALZT</v>
      </c>
      <c r="B4791">
        <f t="shared" si="223"/>
        <v>1</v>
      </c>
      <c r="C4791">
        <f>COUNTIFS($A$2:A4791,A4791)</f>
        <v>1</v>
      </c>
      <c r="D4791" t="str">
        <f t="shared" si="224"/>
        <v>NPT76ALZT1</v>
      </c>
      <c r="E4791" s="4" t="s">
        <v>17688</v>
      </c>
      <c r="F4791" s="4" t="s">
        <v>3297</v>
      </c>
      <c r="G4791" s="4" t="s">
        <v>17476</v>
      </c>
      <c r="H4791" s="4" t="s">
        <v>97</v>
      </c>
      <c r="I4791" s="4" t="s">
        <v>17467</v>
      </c>
      <c r="J4791" s="4" t="s">
        <v>6232</v>
      </c>
      <c r="K4791">
        <v>5646155.4274367699</v>
      </c>
      <c r="L4791">
        <v>53812.14</v>
      </c>
      <c r="M4791">
        <v>64257.599999999999</v>
      </c>
      <c r="N4791">
        <v>7.4626865671641784E-2</v>
      </c>
    </row>
    <row r="4792" spans="1:14" hidden="1">
      <c r="A4792" t="str">
        <f t="shared" si="225"/>
        <v>NPT76ALPM</v>
      </c>
      <c r="B4792">
        <f t="shared" si="223"/>
        <v>1</v>
      </c>
      <c r="C4792">
        <f>COUNTIFS($A$2:A4792,A4792)</f>
        <v>1</v>
      </c>
      <c r="D4792" t="str">
        <f t="shared" si="224"/>
        <v>NPT76ALPM1</v>
      </c>
      <c r="E4792" s="4" t="s">
        <v>18001</v>
      </c>
      <c r="F4792" s="4" t="s">
        <v>3297</v>
      </c>
      <c r="G4792" s="4" t="s">
        <v>17476</v>
      </c>
      <c r="H4792" s="4" t="s">
        <v>97</v>
      </c>
      <c r="I4792" s="4" t="s">
        <v>17467</v>
      </c>
      <c r="J4792" s="4" t="s">
        <v>6300</v>
      </c>
      <c r="K4792">
        <v>4020016.7525952798</v>
      </c>
      <c r="L4792">
        <v>17102.400000000001</v>
      </c>
      <c r="M4792">
        <v>38266.199999999997</v>
      </c>
      <c r="N4792">
        <v>2.9850746268656716E-2</v>
      </c>
    </row>
    <row r="4793" spans="1:14" hidden="1">
      <c r="A4793" t="str">
        <f t="shared" si="225"/>
        <v>NPT76ANGV</v>
      </c>
      <c r="B4793">
        <f t="shared" si="223"/>
        <v>1</v>
      </c>
      <c r="C4793">
        <f>COUNTIFS($A$2:A4793,A4793)</f>
        <v>1</v>
      </c>
      <c r="D4793" t="str">
        <f t="shared" si="224"/>
        <v>NPT76ANGV1</v>
      </c>
      <c r="E4793" s="4" t="s">
        <v>17627</v>
      </c>
      <c r="F4793" s="4" t="s">
        <v>14886</v>
      </c>
      <c r="G4793" s="4" t="s">
        <v>17470</v>
      </c>
      <c r="H4793" s="4" t="s">
        <v>97</v>
      </c>
      <c r="I4793" s="4" t="s">
        <v>17467</v>
      </c>
      <c r="J4793" s="4" t="s">
        <v>17420</v>
      </c>
      <c r="K4793">
        <v>7591830.10520449</v>
      </c>
      <c r="L4793">
        <v>70564.2</v>
      </c>
      <c r="M4793">
        <v>41277.599999999999</v>
      </c>
      <c r="N4793">
        <v>3.9800995024875621E-2</v>
      </c>
    </row>
    <row r="4794" spans="1:14" hidden="1">
      <c r="A4794" t="str">
        <f t="shared" si="225"/>
        <v>NPT76AXRY</v>
      </c>
      <c r="B4794">
        <f t="shared" si="223"/>
        <v>1</v>
      </c>
      <c r="C4794">
        <f>COUNTIFS($A$2:A4794,A4794)</f>
        <v>1</v>
      </c>
      <c r="D4794" t="str">
        <f t="shared" si="224"/>
        <v>NPT76AXRY1</v>
      </c>
      <c r="E4794" s="4" t="s">
        <v>17938</v>
      </c>
      <c r="F4794" s="4" t="s">
        <v>2057</v>
      </c>
      <c r="G4794" s="4" t="s">
        <v>17490</v>
      </c>
      <c r="H4794" s="4" t="s">
        <v>97</v>
      </c>
      <c r="I4794" s="4" t="s">
        <v>17467</v>
      </c>
      <c r="J4794" s="4" t="s">
        <v>15378</v>
      </c>
      <c r="K4794">
        <v>2686891.51048561</v>
      </c>
      <c r="L4794">
        <v>26365.8</v>
      </c>
      <c r="M4794">
        <v>51922.8</v>
      </c>
      <c r="N4794">
        <v>4.4776119402985072E-2</v>
      </c>
    </row>
    <row r="4795" spans="1:14" hidden="1">
      <c r="A4795" t="str">
        <f t="shared" si="225"/>
        <v>NPT288AJYF</v>
      </c>
      <c r="B4795">
        <f t="shared" si="223"/>
        <v>1</v>
      </c>
      <c r="C4795">
        <f>COUNTIFS($A$2:A4795,A4795)</f>
        <v>1</v>
      </c>
      <c r="D4795" t="str">
        <f t="shared" si="224"/>
        <v>NPT288AJYF1</v>
      </c>
      <c r="E4795" s="4" t="s">
        <v>17880</v>
      </c>
      <c r="F4795" s="4" t="s">
        <v>14822</v>
      </c>
      <c r="G4795" s="4" t="s">
        <v>17466</v>
      </c>
      <c r="H4795" s="4" t="s">
        <v>919</v>
      </c>
      <c r="I4795" s="4" t="s">
        <v>17467</v>
      </c>
      <c r="J4795" s="4" t="s">
        <v>3043</v>
      </c>
      <c r="K4795">
        <v>15719030.167909101</v>
      </c>
      <c r="L4795">
        <v>176.82</v>
      </c>
      <c r="M4795">
        <v>0</v>
      </c>
      <c r="N4795">
        <v>0.14427860696517414</v>
      </c>
    </row>
    <row r="4796" spans="1:14" hidden="1">
      <c r="A4796" t="str">
        <f t="shared" si="225"/>
        <v>NPT288AAVO</v>
      </c>
      <c r="B4796">
        <f t="shared" si="223"/>
        <v>1</v>
      </c>
      <c r="C4796">
        <f>COUNTIFS($A$2:A4796,A4796)</f>
        <v>1</v>
      </c>
      <c r="D4796" t="str">
        <f t="shared" si="224"/>
        <v>NPT288AAVO1</v>
      </c>
      <c r="E4796" s="4" t="s">
        <v>18050</v>
      </c>
      <c r="F4796" s="4" t="s">
        <v>9200</v>
      </c>
      <c r="G4796" s="4" t="s">
        <v>17470</v>
      </c>
      <c r="H4796" s="4" t="s">
        <v>919</v>
      </c>
      <c r="I4796" s="4" t="s">
        <v>17467</v>
      </c>
      <c r="J4796" s="4" t="s">
        <v>9550</v>
      </c>
      <c r="K4796">
        <v>9069367.1529076509</v>
      </c>
      <c r="L4796">
        <v>0</v>
      </c>
      <c r="M4796">
        <v>0</v>
      </c>
      <c r="N4796">
        <v>0.14427860696517414</v>
      </c>
    </row>
    <row r="4797" spans="1:14" hidden="1">
      <c r="A4797" t="str">
        <f t="shared" si="225"/>
        <v>NPT76APXQ</v>
      </c>
      <c r="B4797">
        <f t="shared" si="223"/>
        <v>1</v>
      </c>
      <c r="C4797">
        <f>COUNTIFS($A$2:A4797,A4797)</f>
        <v>1</v>
      </c>
      <c r="D4797" t="str">
        <f t="shared" si="224"/>
        <v>NPT76APXQ1</v>
      </c>
      <c r="E4797" s="4" t="s">
        <v>17946</v>
      </c>
      <c r="F4797" s="4" t="s">
        <v>104</v>
      </c>
      <c r="G4797" s="4" t="s">
        <v>17476</v>
      </c>
      <c r="H4797" s="4" t="s">
        <v>97</v>
      </c>
      <c r="I4797" s="4" t="s">
        <v>17467</v>
      </c>
      <c r="J4797" s="4" t="s">
        <v>8727</v>
      </c>
      <c r="K4797">
        <v>3436470.3801692701</v>
      </c>
      <c r="L4797">
        <v>0</v>
      </c>
      <c r="M4797">
        <v>0</v>
      </c>
      <c r="N4797">
        <v>9.9502487562189053E-3</v>
      </c>
    </row>
    <row r="4798" spans="1:14" hidden="1">
      <c r="A4798" t="str">
        <f t="shared" si="225"/>
        <v>NPT76AVJU</v>
      </c>
      <c r="B4798">
        <f t="shared" si="223"/>
        <v>1</v>
      </c>
      <c r="C4798">
        <f>COUNTIFS($A$2:A4798,A4798)</f>
        <v>1</v>
      </c>
      <c r="D4798" t="str">
        <f t="shared" si="224"/>
        <v>NPT76AVJU1</v>
      </c>
      <c r="E4798" s="4" t="s">
        <v>17853</v>
      </c>
      <c r="F4798" s="4" t="s">
        <v>1365</v>
      </c>
      <c r="G4798" s="4" t="s">
        <v>17490</v>
      </c>
      <c r="H4798" s="4" t="s">
        <v>97</v>
      </c>
      <c r="I4798" s="4" t="s">
        <v>17467</v>
      </c>
      <c r="J4798" s="4" t="s">
        <v>1929</v>
      </c>
      <c r="K4798">
        <v>7493745.1612903196</v>
      </c>
      <c r="L4798">
        <v>0</v>
      </c>
      <c r="M4798">
        <v>36280.800000000003</v>
      </c>
      <c r="N4798">
        <v>1.9900497512437811E-2</v>
      </c>
    </row>
    <row r="4799" spans="1:14" hidden="1">
      <c r="A4799" t="str">
        <f t="shared" si="225"/>
        <v>NPT288FV5W</v>
      </c>
      <c r="B4799">
        <f t="shared" si="223"/>
        <v>1</v>
      </c>
      <c r="C4799">
        <f>COUNTIFS($A$2:A4799,A4799)</f>
        <v>1</v>
      </c>
      <c r="D4799" t="str">
        <f t="shared" si="224"/>
        <v>NPT288FV5W1</v>
      </c>
      <c r="E4799" s="4" t="s">
        <v>18032</v>
      </c>
      <c r="F4799" s="4" t="s">
        <v>9200</v>
      </c>
      <c r="G4799" s="4" t="s">
        <v>17470</v>
      </c>
      <c r="H4799" s="4" t="s">
        <v>919</v>
      </c>
      <c r="I4799" s="4" t="s">
        <v>17467</v>
      </c>
      <c r="J4799" s="4" t="s">
        <v>9480</v>
      </c>
      <c r="K4799">
        <v>0</v>
      </c>
      <c r="L4799">
        <v>0</v>
      </c>
      <c r="M4799">
        <v>0</v>
      </c>
      <c r="N4799">
        <v>8.9552238805970144E-2</v>
      </c>
    </row>
    <row r="4800" spans="1:14" hidden="1">
      <c r="A4800" t="str">
        <f t="shared" si="225"/>
        <v>NPT76BSAH</v>
      </c>
      <c r="B4800">
        <f t="shared" si="223"/>
        <v>1</v>
      </c>
      <c r="C4800">
        <f>COUNTIFS($A$2:A4800,A4800)</f>
        <v>1</v>
      </c>
      <c r="D4800" t="str">
        <f t="shared" si="224"/>
        <v>NPT76BSAH1</v>
      </c>
      <c r="E4800" s="4" t="s">
        <v>17902</v>
      </c>
      <c r="F4800" s="4" t="s">
        <v>7125</v>
      </c>
      <c r="G4800" s="4" t="s">
        <v>17476</v>
      </c>
      <c r="H4800" s="4" t="s">
        <v>97</v>
      </c>
      <c r="I4800" s="4" t="s">
        <v>17467</v>
      </c>
      <c r="J4800" s="4" t="s">
        <v>15653</v>
      </c>
      <c r="K4800">
        <v>2638600</v>
      </c>
      <c r="L4800">
        <v>30268.92</v>
      </c>
      <c r="M4800">
        <v>29823.599999999999</v>
      </c>
      <c r="N4800">
        <v>5.4726368159203981E-2</v>
      </c>
    </row>
    <row r="4801" spans="1:14" hidden="1">
      <c r="A4801" t="str">
        <f t="shared" si="225"/>
        <v>NPT76AKTP</v>
      </c>
      <c r="B4801">
        <f t="shared" si="223"/>
        <v>1</v>
      </c>
      <c r="C4801">
        <f>COUNTIFS($A$2:A4801,A4801)</f>
        <v>1</v>
      </c>
      <c r="D4801" t="str">
        <f t="shared" si="224"/>
        <v>NPT76AKTP1</v>
      </c>
      <c r="E4801" s="4" t="s">
        <v>18391</v>
      </c>
      <c r="F4801" s="4" t="s">
        <v>12710</v>
      </c>
      <c r="G4801" s="4" t="s">
        <v>17466</v>
      </c>
      <c r="H4801" s="4" t="s">
        <v>97</v>
      </c>
      <c r="I4801" s="4" t="s">
        <v>17467</v>
      </c>
      <c r="J4801" s="4" t="s">
        <v>12904</v>
      </c>
      <c r="K4801">
        <v>2557823.8208040101</v>
      </c>
      <c r="L4801">
        <v>14604</v>
      </c>
      <c r="M4801">
        <v>10953</v>
      </c>
      <c r="N4801">
        <v>8.45771144278607E-2</v>
      </c>
    </row>
    <row r="4802" spans="1:14" hidden="1">
      <c r="A4802" t="str">
        <f t="shared" si="225"/>
        <v>NPT76AMSX</v>
      </c>
      <c r="B4802">
        <f t="shared" si="223"/>
        <v>1</v>
      </c>
      <c r="C4802">
        <f>COUNTIFS($A$2:A4802,A4802)</f>
        <v>1</v>
      </c>
      <c r="D4802" t="str">
        <f t="shared" si="224"/>
        <v>NPT76AMSX1</v>
      </c>
      <c r="E4802" s="4" t="s">
        <v>18320</v>
      </c>
      <c r="F4802" s="4" t="s">
        <v>14886</v>
      </c>
      <c r="G4802" s="4" t="s">
        <v>17470</v>
      </c>
      <c r="H4802" s="4" t="s">
        <v>97</v>
      </c>
      <c r="I4802" s="4" t="s">
        <v>17467</v>
      </c>
      <c r="J4802" s="4" t="s">
        <v>16804</v>
      </c>
      <c r="K4802">
        <v>6398945.89632829</v>
      </c>
      <c r="L4802">
        <v>127267.02</v>
      </c>
      <c r="M4802">
        <v>61336.800000000003</v>
      </c>
      <c r="N4802">
        <v>0.14427860696517414</v>
      </c>
    </row>
    <row r="4803" spans="1:14" hidden="1">
      <c r="A4803" t="str">
        <f t="shared" si="225"/>
        <v>NPT76AOPV</v>
      </c>
      <c r="B4803">
        <f t="shared" ref="B4803:B4866" si="226">COUNTIF(A:A,A4803)</f>
        <v>1</v>
      </c>
      <c r="C4803">
        <f>COUNTIFS($A$2:A4803,A4803)</f>
        <v>1</v>
      </c>
      <c r="D4803" t="str">
        <f t="shared" ref="D4803:D4866" si="227">A4803&amp;C4803</f>
        <v>NPT76AOPV1</v>
      </c>
      <c r="E4803" s="4" t="s">
        <v>17709</v>
      </c>
      <c r="F4803" s="4" t="s">
        <v>7146</v>
      </c>
      <c r="G4803" s="4" t="s">
        <v>17470</v>
      </c>
      <c r="H4803" s="4" t="s">
        <v>97</v>
      </c>
      <c r="I4803" s="4" t="s">
        <v>17467</v>
      </c>
      <c r="J4803" s="4" t="s">
        <v>7185</v>
      </c>
      <c r="K4803">
        <v>2964961.8272138201</v>
      </c>
      <c r="L4803">
        <v>0</v>
      </c>
      <c r="M4803">
        <v>8762.4</v>
      </c>
      <c r="N4803">
        <v>9.9502487562189053E-3</v>
      </c>
    </row>
    <row r="4804" spans="1:14" hidden="1">
      <c r="A4804" t="str">
        <f t="shared" si="225"/>
        <v>NPT955AKHZ</v>
      </c>
      <c r="B4804">
        <f t="shared" si="226"/>
        <v>1</v>
      </c>
      <c r="C4804">
        <f>COUNTIFS($A$2:A4804,A4804)</f>
        <v>1</v>
      </c>
      <c r="D4804" t="str">
        <f t="shared" si="227"/>
        <v>NPT955AKHZ1</v>
      </c>
      <c r="E4804" s="4" t="s">
        <v>18548</v>
      </c>
      <c r="F4804" s="4" t="s">
        <v>2858</v>
      </c>
      <c r="G4804" s="4" t="s">
        <v>17466</v>
      </c>
      <c r="H4804" s="4" t="s">
        <v>23</v>
      </c>
      <c r="I4804" s="4" t="s">
        <v>17467</v>
      </c>
      <c r="J4804" s="4" t="s">
        <v>3159</v>
      </c>
      <c r="K4804">
        <v>14368873.561912701</v>
      </c>
      <c r="L4804">
        <v>123832.8</v>
      </c>
      <c r="M4804">
        <v>130712.4</v>
      </c>
      <c r="N4804">
        <v>0.12935323383084577</v>
      </c>
    </row>
    <row r="4805" spans="1:14" hidden="1">
      <c r="A4805" t="str">
        <f t="shared" si="225"/>
        <v>NPT76AEVP</v>
      </c>
      <c r="B4805">
        <f t="shared" si="226"/>
        <v>1</v>
      </c>
      <c r="C4805">
        <f>COUNTIFS($A$2:A4805,A4805)</f>
        <v>1</v>
      </c>
      <c r="D4805" t="str">
        <f t="shared" si="227"/>
        <v>NPT76AEVP1</v>
      </c>
      <c r="E4805" s="4" t="s">
        <v>18575</v>
      </c>
      <c r="F4805" s="4" t="s">
        <v>8154</v>
      </c>
      <c r="G4805" s="4" t="s">
        <v>17474</v>
      </c>
      <c r="H4805" s="4" t="s">
        <v>97</v>
      </c>
      <c r="I4805" s="4" t="s">
        <v>17467</v>
      </c>
      <c r="J4805" s="4" t="s">
        <v>13197</v>
      </c>
      <c r="K4805">
        <v>6264473.7929352699</v>
      </c>
      <c r="L4805">
        <v>87335.64</v>
      </c>
      <c r="M4805">
        <v>17524.8</v>
      </c>
      <c r="N4805">
        <v>0.26865671641791045</v>
      </c>
    </row>
    <row r="4806" spans="1:14" hidden="1">
      <c r="A4806" t="str">
        <f t="shared" si="225"/>
        <v>NPT288BBDS</v>
      </c>
      <c r="B4806">
        <f t="shared" si="226"/>
        <v>1</v>
      </c>
      <c r="C4806">
        <f>COUNTIFS($A$2:A4806,A4806)</f>
        <v>1</v>
      </c>
      <c r="D4806" t="str">
        <f t="shared" si="227"/>
        <v>NPT288BBDS1</v>
      </c>
      <c r="E4806" s="4" t="s">
        <v>18289</v>
      </c>
      <c r="F4806" s="4" t="s">
        <v>8882</v>
      </c>
      <c r="G4806" s="4" t="s">
        <v>17476</v>
      </c>
      <c r="H4806" s="4" t="s">
        <v>919</v>
      </c>
      <c r="I4806" s="4" t="s">
        <v>17467</v>
      </c>
      <c r="J4806" s="4" t="s">
        <v>8892</v>
      </c>
      <c r="K4806">
        <v>2825114.0285875099</v>
      </c>
      <c r="L4806">
        <v>0</v>
      </c>
      <c r="M4806">
        <v>0</v>
      </c>
      <c r="N4806">
        <v>4.9751243781094526E-3</v>
      </c>
    </row>
    <row r="4807" spans="1:14" hidden="1">
      <c r="A4807" t="str">
        <f t="shared" si="225"/>
        <v>NPT76AYWB</v>
      </c>
      <c r="B4807">
        <f t="shared" si="226"/>
        <v>1</v>
      </c>
      <c r="C4807">
        <f>COUNTIFS($A$2:A4807,A4807)</f>
        <v>1</v>
      </c>
      <c r="D4807" t="str">
        <f t="shared" si="227"/>
        <v>NPT76AYWB1</v>
      </c>
      <c r="E4807" s="4" t="s">
        <v>18116</v>
      </c>
      <c r="F4807" s="4" t="s">
        <v>2057</v>
      </c>
      <c r="G4807" s="4" t="s">
        <v>17490</v>
      </c>
      <c r="H4807" s="4" t="s">
        <v>97</v>
      </c>
      <c r="I4807" s="4" t="s">
        <v>17467</v>
      </c>
      <c r="J4807" s="4" t="s">
        <v>13630</v>
      </c>
      <c r="K4807">
        <v>12272100</v>
      </c>
      <c r="L4807">
        <v>73692.899999999994</v>
      </c>
      <c r="M4807">
        <v>40526.1</v>
      </c>
      <c r="N4807">
        <v>0.1691542288557214</v>
      </c>
    </row>
    <row r="4808" spans="1:14" hidden="1">
      <c r="A4808" t="str">
        <f t="shared" si="225"/>
        <v>NPT76ASNV</v>
      </c>
      <c r="B4808">
        <f t="shared" si="226"/>
        <v>1</v>
      </c>
      <c r="C4808">
        <f>COUNTIFS($A$2:A4808,A4808)</f>
        <v>1</v>
      </c>
      <c r="D4808" t="str">
        <f t="shared" si="227"/>
        <v>NPT76ASNV1</v>
      </c>
      <c r="E4808" s="4" t="s">
        <v>17795</v>
      </c>
      <c r="F4808" s="4" t="s">
        <v>7125</v>
      </c>
      <c r="G4808" s="4" t="s">
        <v>17476</v>
      </c>
      <c r="H4808" s="4" t="s">
        <v>97</v>
      </c>
      <c r="I4808" s="4" t="s">
        <v>17467</v>
      </c>
      <c r="J4808" s="4" t="s">
        <v>16012</v>
      </c>
      <c r="K4808">
        <v>4288425.8064516103</v>
      </c>
      <c r="L4808">
        <v>49653.599999999999</v>
      </c>
      <c r="M4808">
        <v>55495.199999999997</v>
      </c>
      <c r="N4808">
        <v>0</v>
      </c>
    </row>
    <row r="4809" spans="1:14" hidden="1">
      <c r="A4809" t="str">
        <f t="shared" si="225"/>
        <v>NPT76BFVN</v>
      </c>
      <c r="B4809">
        <f t="shared" si="226"/>
        <v>1</v>
      </c>
      <c r="C4809">
        <f>COUNTIFS($A$2:A4809,A4809)</f>
        <v>1</v>
      </c>
      <c r="D4809" t="str">
        <f t="shared" si="227"/>
        <v>NPT76BFVN1</v>
      </c>
      <c r="E4809" s="4" t="s">
        <v>17598</v>
      </c>
      <c r="F4809" s="4" t="s">
        <v>3297</v>
      </c>
      <c r="G4809" s="4" t="s">
        <v>17476</v>
      </c>
      <c r="H4809" s="4" t="s">
        <v>97</v>
      </c>
      <c r="I4809" s="4" t="s">
        <v>17467</v>
      </c>
      <c r="J4809" s="4" t="s">
        <v>6166</v>
      </c>
      <c r="K4809">
        <v>1576200</v>
      </c>
      <c r="L4809">
        <v>0</v>
      </c>
      <c r="M4809">
        <v>38984.400000000001</v>
      </c>
      <c r="N4809">
        <v>4.9751243781094526E-3</v>
      </c>
    </row>
    <row r="4810" spans="1:14" hidden="1">
      <c r="A4810" t="str">
        <f t="shared" si="225"/>
        <v>NPT955AJXC</v>
      </c>
      <c r="B4810">
        <f t="shared" si="226"/>
        <v>1</v>
      </c>
      <c r="C4810">
        <f>COUNTIFS($A$2:A4810,A4810)</f>
        <v>1</v>
      </c>
      <c r="D4810" t="str">
        <f t="shared" si="227"/>
        <v>NPT955AJXC1</v>
      </c>
      <c r="E4810" s="4" t="s">
        <v>18542</v>
      </c>
      <c r="F4810" s="4" t="s">
        <v>2858</v>
      </c>
      <c r="G4810" s="4" t="s">
        <v>17466</v>
      </c>
      <c r="H4810" s="4" t="s">
        <v>23</v>
      </c>
      <c r="I4810" s="4" t="s">
        <v>17467</v>
      </c>
      <c r="J4810" s="4" t="s">
        <v>3197</v>
      </c>
      <c r="K4810">
        <v>19040483.010520499</v>
      </c>
      <c r="L4810">
        <v>122673.60000000001</v>
      </c>
      <c r="M4810">
        <v>52501.38</v>
      </c>
      <c r="N4810">
        <v>0.51741293532338306</v>
      </c>
    </row>
    <row r="4811" spans="1:14" hidden="1">
      <c r="A4811" t="str">
        <f t="shared" si="225"/>
        <v>NPT76BDJT</v>
      </c>
      <c r="B4811">
        <f t="shared" si="226"/>
        <v>1</v>
      </c>
      <c r="C4811">
        <f>COUNTIFS($A$2:A4811,A4811)</f>
        <v>1</v>
      </c>
      <c r="D4811" t="str">
        <f t="shared" si="227"/>
        <v>NPT76BDJT1</v>
      </c>
      <c r="E4811" s="4" t="s">
        <v>17603</v>
      </c>
      <c r="F4811" s="4" t="s">
        <v>2596</v>
      </c>
      <c r="G4811" s="4" t="s">
        <v>17474</v>
      </c>
      <c r="H4811" s="4" t="s">
        <v>97</v>
      </c>
      <c r="I4811" s="4" t="s">
        <v>17467</v>
      </c>
      <c r="J4811" s="4" t="s">
        <v>4109</v>
      </c>
      <c r="K4811">
        <v>6539188.7096774196</v>
      </c>
      <c r="L4811">
        <v>2628.15</v>
      </c>
      <c r="M4811">
        <v>105416.25</v>
      </c>
      <c r="N4811">
        <v>0.14925373134328357</v>
      </c>
    </row>
    <row r="4812" spans="1:14" hidden="1">
      <c r="A4812" t="str">
        <f t="shared" si="225"/>
        <v>NPT76AQDG</v>
      </c>
      <c r="B4812">
        <f t="shared" si="226"/>
        <v>1</v>
      </c>
      <c r="C4812">
        <f>COUNTIFS($A$2:A4812,A4812)</f>
        <v>1</v>
      </c>
      <c r="D4812" t="str">
        <f t="shared" si="227"/>
        <v>NPT76AQDG1</v>
      </c>
      <c r="E4812" s="4" t="s">
        <v>17942</v>
      </c>
      <c r="F4812" s="4" t="s">
        <v>104</v>
      </c>
      <c r="G4812" s="4" t="s">
        <v>17476</v>
      </c>
      <c r="H4812" s="4" t="s">
        <v>97</v>
      </c>
      <c r="I4812" s="4" t="s">
        <v>17467</v>
      </c>
      <c r="J4812" s="4" t="s">
        <v>8793</v>
      </c>
      <c r="K4812">
        <v>2728793.6089088102</v>
      </c>
      <c r="L4812">
        <v>0</v>
      </c>
      <c r="M4812">
        <v>0</v>
      </c>
      <c r="N4812">
        <v>4.9751243781094526E-3</v>
      </c>
    </row>
    <row r="4813" spans="1:14" hidden="1">
      <c r="A4813" t="str">
        <f t="shared" si="225"/>
        <v>NPT76BPBO</v>
      </c>
      <c r="B4813">
        <f t="shared" si="226"/>
        <v>1</v>
      </c>
      <c r="C4813">
        <f>COUNTIFS($A$2:A4813,A4813)</f>
        <v>1</v>
      </c>
      <c r="D4813" t="str">
        <f t="shared" si="227"/>
        <v>NPT76BPBO1</v>
      </c>
      <c r="E4813" s="4" t="s">
        <v>18234</v>
      </c>
      <c r="F4813" s="4" t="s">
        <v>2596</v>
      </c>
      <c r="G4813" s="4" t="s">
        <v>17474</v>
      </c>
      <c r="H4813" s="4" t="s">
        <v>97</v>
      </c>
      <c r="I4813" s="4" t="s">
        <v>17467</v>
      </c>
      <c r="J4813" s="4" t="s">
        <v>3929</v>
      </c>
      <c r="K4813">
        <v>2958717.9265658702</v>
      </c>
      <c r="L4813">
        <v>85089.600000000006</v>
      </c>
      <c r="M4813">
        <v>84302.25</v>
      </c>
      <c r="N4813">
        <v>1.9900497512437811E-2</v>
      </c>
    </row>
    <row r="4814" spans="1:14" hidden="1">
      <c r="A4814" t="str">
        <f t="shared" ref="A4814:A4877" si="228">H4814&amp;J4814</f>
        <v>NPT76AFOU</v>
      </c>
      <c r="B4814">
        <f t="shared" si="226"/>
        <v>1</v>
      </c>
      <c r="C4814">
        <f>COUNTIFS($A$2:A4814,A4814)</f>
        <v>1</v>
      </c>
      <c r="D4814" t="str">
        <f t="shared" si="227"/>
        <v>NPT76AFOU1</v>
      </c>
      <c r="E4814" s="4" t="s">
        <v>18570</v>
      </c>
      <c r="F4814" s="4" t="s">
        <v>8154</v>
      </c>
      <c r="G4814" s="4" t="s">
        <v>17474</v>
      </c>
      <c r="H4814" s="4" t="s">
        <v>97</v>
      </c>
      <c r="I4814" s="4" t="s">
        <v>17467</v>
      </c>
      <c r="J4814" s="4" t="s">
        <v>13254</v>
      </c>
      <c r="K4814">
        <v>24595784.679161198</v>
      </c>
      <c r="L4814">
        <v>142045.20000000001</v>
      </c>
      <c r="M4814">
        <v>48193.2</v>
      </c>
      <c r="N4814">
        <v>0.35820895522388058</v>
      </c>
    </row>
    <row r="4815" spans="1:14" hidden="1">
      <c r="A4815" t="str">
        <f t="shared" si="228"/>
        <v>NPT76BNON</v>
      </c>
      <c r="B4815">
        <f t="shared" si="226"/>
        <v>1</v>
      </c>
      <c r="C4815">
        <f>COUNTIFS($A$2:A4815,A4815)</f>
        <v>1</v>
      </c>
      <c r="D4815" t="str">
        <f t="shared" si="227"/>
        <v>NPT76BNON1</v>
      </c>
      <c r="E4815" s="4" t="s">
        <v>17536</v>
      </c>
      <c r="F4815" s="4" t="s">
        <v>7125</v>
      </c>
      <c r="G4815" s="4" t="s">
        <v>17476</v>
      </c>
      <c r="H4815" s="4" t="s">
        <v>97</v>
      </c>
      <c r="I4815" s="4" t="s">
        <v>17467</v>
      </c>
      <c r="J4815" s="4" t="s">
        <v>16121</v>
      </c>
      <c r="K4815">
        <v>3701502.4485914898</v>
      </c>
      <c r="L4815">
        <v>70099.199999999997</v>
      </c>
      <c r="M4815">
        <v>52574.400000000001</v>
      </c>
      <c r="N4815">
        <v>0.11940298507462686</v>
      </c>
    </row>
    <row r="4816" spans="1:14" hidden="1">
      <c r="A4816" t="str">
        <f t="shared" si="228"/>
        <v>NPT955AXLR</v>
      </c>
      <c r="B4816">
        <f t="shared" si="226"/>
        <v>1</v>
      </c>
      <c r="C4816">
        <f>COUNTIFS($A$2:A4816,A4816)</f>
        <v>1</v>
      </c>
      <c r="D4816" t="str">
        <f t="shared" si="227"/>
        <v>NPT955AXLR1</v>
      </c>
      <c r="E4816" s="4" t="s">
        <v>17504</v>
      </c>
      <c r="F4816" s="4" t="s">
        <v>2057</v>
      </c>
      <c r="G4816" s="4" t="s">
        <v>17490</v>
      </c>
      <c r="H4816" s="4" t="s">
        <v>23</v>
      </c>
      <c r="I4816" s="4" t="s">
        <v>17467</v>
      </c>
      <c r="J4816" s="4" t="s">
        <v>3277</v>
      </c>
      <c r="K4816">
        <v>3963044.3548387098</v>
      </c>
      <c r="L4816">
        <v>0</v>
      </c>
      <c r="M4816">
        <v>0</v>
      </c>
      <c r="N4816">
        <v>0</v>
      </c>
    </row>
    <row r="4817" spans="1:14" hidden="1">
      <c r="A4817" t="str">
        <f t="shared" si="228"/>
        <v>NPT76AEZC</v>
      </c>
      <c r="B4817">
        <f t="shared" si="226"/>
        <v>1</v>
      </c>
      <c r="C4817">
        <f>COUNTIFS($A$2:A4817,A4817)</f>
        <v>1</v>
      </c>
      <c r="D4817" t="str">
        <f t="shared" si="227"/>
        <v>NPT76AEZC1</v>
      </c>
      <c r="E4817" s="4" t="s">
        <v>17706</v>
      </c>
      <c r="F4817" s="4" t="s">
        <v>8154</v>
      </c>
      <c r="G4817" s="4" t="s">
        <v>17474</v>
      </c>
      <c r="H4817" s="4" t="s">
        <v>97</v>
      </c>
      <c r="I4817" s="4" t="s">
        <v>17467</v>
      </c>
      <c r="J4817" s="4" t="s">
        <v>13495</v>
      </c>
      <c r="K4817">
        <v>3170000</v>
      </c>
      <c r="L4817">
        <v>0</v>
      </c>
      <c r="M4817">
        <v>0</v>
      </c>
      <c r="N4817">
        <v>4.9751243781094526E-3</v>
      </c>
    </row>
    <row r="4818" spans="1:14" hidden="1">
      <c r="A4818" t="str">
        <f t="shared" si="228"/>
        <v>NPT288ACQO</v>
      </c>
      <c r="B4818">
        <f t="shared" si="226"/>
        <v>1</v>
      </c>
      <c r="C4818">
        <f>COUNTIFS($A$2:A4818,A4818)</f>
        <v>1</v>
      </c>
      <c r="D4818" t="str">
        <f t="shared" si="227"/>
        <v>NPT288ACQO1</v>
      </c>
      <c r="E4818" s="4" t="s">
        <v>18661</v>
      </c>
      <c r="F4818" s="4" t="s">
        <v>9200</v>
      </c>
      <c r="G4818" s="4" t="s">
        <v>17470</v>
      </c>
      <c r="H4818" s="4" t="s">
        <v>919</v>
      </c>
      <c r="I4818" s="4" t="s">
        <v>17467</v>
      </c>
      <c r="J4818" s="4" t="s">
        <v>9194</v>
      </c>
      <c r="K4818">
        <v>45429075.954963401</v>
      </c>
      <c r="L4818">
        <v>358293.6</v>
      </c>
      <c r="M4818">
        <v>7676.16</v>
      </c>
      <c r="N4818">
        <v>0.47263681592039802</v>
      </c>
    </row>
    <row r="4819" spans="1:14" hidden="1">
      <c r="A4819" t="str">
        <f t="shared" si="228"/>
        <v>NPT288DIPK</v>
      </c>
      <c r="B4819">
        <f t="shared" si="226"/>
        <v>1</v>
      </c>
      <c r="C4819">
        <f>COUNTIFS($A$2:A4819,A4819)</f>
        <v>1</v>
      </c>
      <c r="D4819" t="str">
        <f t="shared" si="227"/>
        <v>NPT288DIPK1</v>
      </c>
      <c r="E4819" s="4" t="s">
        <v>18167</v>
      </c>
      <c r="F4819" s="4" t="s">
        <v>9200</v>
      </c>
      <c r="G4819" s="4" t="s">
        <v>17470</v>
      </c>
      <c r="H4819" s="4" t="s">
        <v>919</v>
      </c>
      <c r="I4819" s="4" t="s">
        <v>17467</v>
      </c>
      <c r="J4819" s="4" t="s">
        <v>9512</v>
      </c>
      <c r="K4819">
        <v>1259726.0160582601</v>
      </c>
      <c r="L4819">
        <v>0</v>
      </c>
      <c r="M4819">
        <v>0</v>
      </c>
      <c r="N4819">
        <v>0</v>
      </c>
    </row>
    <row r="4820" spans="1:14" hidden="1">
      <c r="A4820" t="str">
        <f t="shared" si="228"/>
        <v>NPT76G7Y4</v>
      </c>
      <c r="B4820">
        <f t="shared" si="226"/>
        <v>1</v>
      </c>
      <c r="C4820">
        <f>COUNTIFS($A$2:A4820,A4820)</f>
        <v>1</v>
      </c>
      <c r="D4820" t="str">
        <f t="shared" si="227"/>
        <v>NPT76G7Y41</v>
      </c>
      <c r="E4820" s="4" t="s">
        <v>18232</v>
      </c>
      <c r="F4820" s="4" t="s">
        <v>2596</v>
      </c>
      <c r="G4820" s="4" t="s">
        <v>17474</v>
      </c>
      <c r="H4820" s="4" t="s">
        <v>97</v>
      </c>
      <c r="I4820" s="4" t="s">
        <v>17467</v>
      </c>
      <c r="J4820" s="4" t="s">
        <v>4375</v>
      </c>
      <c r="K4820">
        <v>3361052.0471667401</v>
      </c>
      <c r="L4820">
        <v>18255</v>
      </c>
      <c r="M4820">
        <v>27751.74</v>
      </c>
      <c r="N4820">
        <v>3.9800995024875621E-2</v>
      </c>
    </row>
    <row r="4821" spans="1:14" hidden="1">
      <c r="A4821" t="str">
        <f t="shared" si="228"/>
        <v>NPT76ARLX</v>
      </c>
      <c r="B4821">
        <f t="shared" si="226"/>
        <v>1</v>
      </c>
      <c r="C4821">
        <f>COUNTIFS($A$2:A4821,A4821)</f>
        <v>1</v>
      </c>
      <c r="D4821" t="str">
        <f t="shared" si="227"/>
        <v>NPT76ARLX1</v>
      </c>
      <c r="E4821" s="4" t="s">
        <v>17810</v>
      </c>
      <c r="F4821" s="4" t="s">
        <v>104</v>
      </c>
      <c r="G4821" s="4" t="s">
        <v>17476</v>
      </c>
      <c r="H4821" s="4" t="s">
        <v>97</v>
      </c>
      <c r="I4821" s="4" t="s">
        <v>17467</v>
      </c>
      <c r="J4821" s="4" t="s">
        <v>418</v>
      </c>
      <c r="K4821">
        <v>1506115.13620846</v>
      </c>
      <c r="L4821">
        <v>0</v>
      </c>
      <c r="M4821">
        <v>0</v>
      </c>
      <c r="N4821">
        <v>5.9701492537313432E-2</v>
      </c>
    </row>
    <row r="4822" spans="1:14" hidden="1">
      <c r="A4822" t="str">
        <f t="shared" si="228"/>
        <v>NPT76AMJU</v>
      </c>
      <c r="B4822">
        <f t="shared" si="226"/>
        <v>1</v>
      </c>
      <c r="C4822">
        <f>COUNTIFS($A$2:A4822,A4822)</f>
        <v>1</v>
      </c>
      <c r="D4822" t="str">
        <f t="shared" si="227"/>
        <v>NPT76AMJU1</v>
      </c>
      <c r="E4822" s="4" t="s">
        <v>18325</v>
      </c>
      <c r="F4822" s="4" t="s">
        <v>3297</v>
      </c>
      <c r="G4822" s="4" t="s">
        <v>17476</v>
      </c>
      <c r="H4822" s="4" t="s">
        <v>97</v>
      </c>
      <c r="I4822" s="4" t="s">
        <v>17467</v>
      </c>
      <c r="J4822" s="4" t="s">
        <v>3783</v>
      </c>
      <c r="K4822">
        <v>8959445.9677419402</v>
      </c>
      <c r="L4822">
        <v>94049.76</v>
      </c>
      <c r="M4822">
        <v>102614.39999999999</v>
      </c>
      <c r="N4822">
        <v>0.11940298507462686</v>
      </c>
    </row>
    <row r="4823" spans="1:14" hidden="1">
      <c r="A4823" t="str">
        <f t="shared" si="228"/>
        <v>NPT288ACHL</v>
      </c>
      <c r="B4823">
        <f t="shared" si="226"/>
        <v>1</v>
      </c>
      <c r="C4823">
        <f>COUNTIFS($A$2:A4823,A4823)</f>
        <v>1</v>
      </c>
      <c r="D4823" t="str">
        <f t="shared" si="227"/>
        <v>NPT288ACHL1</v>
      </c>
      <c r="E4823" s="4" t="s">
        <v>18664</v>
      </c>
      <c r="F4823" s="4" t="s">
        <v>9200</v>
      </c>
      <c r="G4823" s="4" t="s">
        <v>17470</v>
      </c>
      <c r="H4823" s="4" t="s">
        <v>919</v>
      </c>
      <c r="I4823" s="4" t="s">
        <v>17467</v>
      </c>
      <c r="J4823" s="4" t="s">
        <v>9325</v>
      </c>
      <c r="K4823">
        <v>7307130.0390995201</v>
      </c>
      <c r="L4823">
        <v>0</v>
      </c>
      <c r="M4823">
        <v>0</v>
      </c>
      <c r="N4823">
        <v>1.9900497512437811E-2</v>
      </c>
    </row>
    <row r="4824" spans="1:14" hidden="1">
      <c r="A4824" t="str">
        <f t="shared" si="228"/>
        <v>NPT288KIX4</v>
      </c>
      <c r="B4824">
        <f t="shared" si="226"/>
        <v>1</v>
      </c>
      <c r="C4824">
        <f>COUNTIFS($A$2:A4824,A4824)</f>
        <v>1</v>
      </c>
      <c r="D4824" t="str">
        <f t="shared" si="227"/>
        <v>NPT288KIX41</v>
      </c>
      <c r="E4824" s="4" t="s">
        <v>18176</v>
      </c>
      <c r="F4824" s="4" t="s">
        <v>9200</v>
      </c>
      <c r="G4824" s="4" t="s">
        <v>17470</v>
      </c>
      <c r="H4824" s="4" t="s">
        <v>919</v>
      </c>
      <c r="I4824" s="4" t="s">
        <v>17467</v>
      </c>
      <c r="J4824" s="4" t="s">
        <v>9232</v>
      </c>
      <c r="K4824">
        <v>3471577.8607294401</v>
      </c>
      <c r="L4824">
        <v>0</v>
      </c>
      <c r="M4824">
        <v>0</v>
      </c>
      <c r="N4824">
        <v>1.9900497512437811E-2</v>
      </c>
    </row>
    <row r="4825" spans="1:14" hidden="1">
      <c r="A4825" t="str">
        <f t="shared" si="228"/>
        <v>NPT76AKAX</v>
      </c>
      <c r="B4825">
        <f t="shared" si="226"/>
        <v>1</v>
      </c>
      <c r="C4825">
        <f>COUNTIFS($A$2:A4825,A4825)</f>
        <v>1</v>
      </c>
      <c r="D4825" t="str">
        <f t="shared" si="227"/>
        <v>NPT76AKAX1</v>
      </c>
      <c r="E4825" s="4" t="s">
        <v>18036</v>
      </c>
      <c r="F4825" s="4" t="s">
        <v>2858</v>
      </c>
      <c r="G4825" s="4" t="s">
        <v>17466</v>
      </c>
      <c r="H4825" s="4" t="s">
        <v>97</v>
      </c>
      <c r="I4825" s="4" t="s">
        <v>17467</v>
      </c>
      <c r="J4825" s="4" t="s">
        <v>12395</v>
      </c>
      <c r="K4825">
        <v>4342635.0797742596</v>
      </c>
      <c r="L4825">
        <v>41621.4</v>
      </c>
      <c r="M4825">
        <v>5733</v>
      </c>
      <c r="N4825">
        <v>0.1691542288557214</v>
      </c>
    </row>
    <row r="4826" spans="1:14" hidden="1">
      <c r="A4826" t="str">
        <f t="shared" si="228"/>
        <v>NPT76AMLG</v>
      </c>
      <c r="B4826">
        <f t="shared" si="226"/>
        <v>1</v>
      </c>
      <c r="C4826">
        <f>COUNTIFS($A$2:A4826,A4826)</f>
        <v>1</v>
      </c>
      <c r="D4826" t="str">
        <f t="shared" si="227"/>
        <v>NPT76AMLG1</v>
      </c>
      <c r="E4826" s="4" t="s">
        <v>17937</v>
      </c>
      <c r="F4826" s="4" t="s">
        <v>3297</v>
      </c>
      <c r="G4826" s="4" t="s">
        <v>17476</v>
      </c>
      <c r="H4826" s="4" t="s">
        <v>97</v>
      </c>
      <c r="I4826" s="4" t="s">
        <v>17467</v>
      </c>
      <c r="J4826" s="4" t="s">
        <v>3589</v>
      </c>
      <c r="K4826">
        <v>3573841.7525952798</v>
      </c>
      <c r="L4826">
        <v>0</v>
      </c>
      <c r="M4826">
        <v>35049.599999999999</v>
      </c>
      <c r="N4826">
        <v>5.9701492537313432E-2</v>
      </c>
    </row>
    <row r="4827" spans="1:14" hidden="1">
      <c r="A4827" t="str">
        <f t="shared" si="228"/>
        <v>NPT76AAUP</v>
      </c>
      <c r="B4827">
        <f t="shared" si="226"/>
        <v>1</v>
      </c>
      <c r="C4827">
        <f>COUNTIFS($A$2:A4827,A4827)</f>
        <v>1</v>
      </c>
      <c r="D4827" t="str">
        <f t="shared" si="227"/>
        <v>NPT76AAUP1</v>
      </c>
      <c r="E4827" s="4" t="s">
        <v>17553</v>
      </c>
      <c r="F4827" s="4" t="s">
        <v>6498</v>
      </c>
      <c r="G4827" s="4" t="s">
        <v>17470</v>
      </c>
      <c r="H4827" s="4" t="s">
        <v>97</v>
      </c>
      <c r="I4827" s="4" t="s">
        <v>17467</v>
      </c>
      <c r="J4827" s="4" t="s">
        <v>6703</v>
      </c>
      <c r="K4827">
        <v>2657366.0123319202</v>
      </c>
      <c r="L4827">
        <v>16794.599999999999</v>
      </c>
      <c r="M4827">
        <v>22636.2</v>
      </c>
      <c r="N4827">
        <v>8.9552238805970144E-2</v>
      </c>
    </row>
    <row r="4828" spans="1:14" hidden="1">
      <c r="A4828" t="str">
        <f t="shared" si="228"/>
        <v>NPT288BHYO</v>
      </c>
      <c r="B4828">
        <f t="shared" si="226"/>
        <v>1</v>
      </c>
      <c r="C4828">
        <f>COUNTIFS($A$2:A4828,A4828)</f>
        <v>1</v>
      </c>
      <c r="D4828" t="str">
        <f t="shared" si="227"/>
        <v>NPT288BHYO1</v>
      </c>
      <c r="E4828" s="4" t="s">
        <v>18136</v>
      </c>
      <c r="F4828" s="4" t="s">
        <v>3297</v>
      </c>
      <c r="G4828" s="4" t="s">
        <v>17476</v>
      </c>
      <c r="H4828" s="4" t="s">
        <v>919</v>
      </c>
      <c r="I4828" s="4" t="s">
        <v>17467</v>
      </c>
      <c r="J4828" s="4" t="s">
        <v>12419</v>
      </c>
      <c r="K4828">
        <v>823015.55075594003</v>
      </c>
      <c r="L4828">
        <v>0</v>
      </c>
      <c r="M4828">
        <v>0</v>
      </c>
      <c r="N4828">
        <v>3.482587064676617E-2</v>
      </c>
    </row>
    <row r="4829" spans="1:14" hidden="1">
      <c r="A4829" t="str">
        <f t="shared" si="228"/>
        <v>NPT76AKKH</v>
      </c>
      <c r="B4829">
        <f t="shared" si="226"/>
        <v>1</v>
      </c>
      <c r="C4829">
        <f>COUNTIFS($A$2:A4829,A4829)</f>
        <v>1</v>
      </c>
      <c r="D4829" t="str">
        <f t="shared" si="227"/>
        <v>NPT76AKKH1</v>
      </c>
      <c r="E4829" s="4" t="s">
        <v>17872</v>
      </c>
      <c r="F4829" s="4" t="s">
        <v>2858</v>
      </c>
      <c r="G4829" s="4" t="s">
        <v>17466</v>
      </c>
      <c r="H4829" s="4" t="s">
        <v>97</v>
      </c>
      <c r="I4829" s="4" t="s">
        <v>17467</v>
      </c>
      <c r="J4829" s="4" t="s">
        <v>12081</v>
      </c>
      <c r="K4829">
        <v>10023780.645161301</v>
      </c>
      <c r="L4829">
        <v>57309.24</v>
      </c>
      <c r="M4829">
        <v>52574.400000000001</v>
      </c>
      <c r="N4829">
        <v>4.4776119402985072E-2</v>
      </c>
    </row>
    <row r="4830" spans="1:14" hidden="1">
      <c r="A4830" t="str">
        <f t="shared" si="228"/>
        <v>NPT76BHPG</v>
      </c>
      <c r="B4830">
        <f t="shared" si="226"/>
        <v>1</v>
      </c>
      <c r="C4830">
        <f>COUNTIFS($A$2:A4830,A4830)</f>
        <v>1</v>
      </c>
      <c r="D4830" t="str">
        <f t="shared" si="227"/>
        <v>NPT76BHPG1</v>
      </c>
      <c r="E4830" s="4" t="s">
        <v>17665</v>
      </c>
      <c r="F4830" s="4" t="s">
        <v>11011</v>
      </c>
      <c r="G4830" s="4" t="s">
        <v>17470</v>
      </c>
      <c r="H4830" s="4" t="s">
        <v>97</v>
      </c>
      <c r="I4830" s="4" t="s">
        <v>17467</v>
      </c>
      <c r="J4830" s="4" t="s">
        <v>11567</v>
      </c>
      <c r="K4830">
        <v>7199700</v>
      </c>
      <c r="L4830">
        <v>46262.1</v>
      </c>
      <c r="M4830">
        <v>20065.5</v>
      </c>
      <c r="N4830">
        <v>0</v>
      </c>
    </row>
    <row r="4831" spans="1:14" hidden="1">
      <c r="A4831" t="str">
        <f t="shared" si="228"/>
        <v>NPT288AKFO</v>
      </c>
      <c r="B4831">
        <f t="shared" si="226"/>
        <v>1</v>
      </c>
      <c r="C4831">
        <f>COUNTIFS($A$2:A4831,A4831)</f>
        <v>1</v>
      </c>
      <c r="D4831" t="str">
        <f t="shared" si="227"/>
        <v>NPT288AKFO1</v>
      </c>
      <c r="E4831" s="4" t="s">
        <v>18568</v>
      </c>
      <c r="F4831" s="4" t="s">
        <v>14822</v>
      </c>
      <c r="G4831" s="4" t="s">
        <v>17466</v>
      </c>
      <c r="H4831" s="4" t="s">
        <v>919</v>
      </c>
      <c r="I4831" s="4" t="s">
        <v>17467</v>
      </c>
      <c r="J4831" s="4" t="s">
        <v>3145</v>
      </c>
      <c r="K4831">
        <v>16538125.3135233</v>
      </c>
      <c r="L4831">
        <v>1768.2</v>
      </c>
      <c r="M4831">
        <v>1768.2</v>
      </c>
      <c r="N4831">
        <v>0.23880597014925373</v>
      </c>
    </row>
    <row r="4832" spans="1:14" hidden="1">
      <c r="A4832" t="str">
        <f t="shared" si="228"/>
        <v>NPT76ARSX</v>
      </c>
      <c r="B4832">
        <f t="shared" si="226"/>
        <v>1</v>
      </c>
      <c r="C4832">
        <f>COUNTIFS($A$2:A4832,A4832)</f>
        <v>1</v>
      </c>
      <c r="D4832" t="str">
        <f t="shared" si="227"/>
        <v>NPT76ARSX1</v>
      </c>
      <c r="E4832" s="4" t="s">
        <v>17823</v>
      </c>
      <c r="F4832" s="4" t="s">
        <v>7125</v>
      </c>
      <c r="G4832" s="4" t="s">
        <v>17476</v>
      </c>
      <c r="H4832" s="4" t="s">
        <v>97</v>
      </c>
      <c r="I4832" s="4" t="s">
        <v>17467</v>
      </c>
      <c r="J4832" s="4" t="s">
        <v>15863</v>
      </c>
      <c r="K4832">
        <v>8863940.2947119102</v>
      </c>
      <c r="L4832">
        <v>61336.800000000003</v>
      </c>
      <c r="M4832">
        <v>96386.4</v>
      </c>
      <c r="N4832">
        <v>0.13930348258706468</v>
      </c>
    </row>
    <row r="4833" spans="1:14" hidden="1">
      <c r="A4833" t="str">
        <f t="shared" si="228"/>
        <v>NPT76AXAY</v>
      </c>
      <c r="B4833">
        <f t="shared" si="226"/>
        <v>1</v>
      </c>
      <c r="C4833">
        <f>COUNTIFS($A$2:A4833,A4833)</f>
        <v>1</v>
      </c>
      <c r="D4833" t="str">
        <f t="shared" si="227"/>
        <v>NPT76AXAY1</v>
      </c>
      <c r="E4833" s="4" t="s">
        <v>18260</v>
      </c>
      <c r="F4833" s="4" t="s">
        <v>926</v>
      </c>
      <c r="G4833" s="4" t="s">
        <v>17490</v>
      </c>
      <c r="H4833" s="4" t="s">
        <v>97</v>
      </c>
      <c r="I4833" s="4" t="s">
        <v>17467</v>
      </c>
      <c r="J4833" s="4" t="s">
        <v>16349</v>
      </c>
      <c r="K4833">
        <v>4832143.5483871</v>
      </c>
      <c r="L4833">
        <v>78861.600000000006</v>
      </c>
      <c r="M4833">
        <v>41277.599999999999</v>
      </c>
      <c r="N4833">
        <v>6.965174129353234E-2</v>
      </c>
    </row>
    <row r="4834" spans="1:14" hidden="1">
      <c r="A4834" t="str">
        <f t="shared" si="228"/>
        <v>NPT76AMLT</v>
      </c>
      <c r="B4834">
        <f t="shared" si="226"/>
        <v>1</v>
      </c>
      <c r="C4834">
        <f>COUNTIFS($A$2:A4834,A4834)</f>
        <v>1</v>
      </c>
      <c r="D4834" t="str">
        <f t="shared" si="227"/>
        <v>NPT76AMLT1</v>
      </c>
      <c r="E4834" s="4" t="s">
        <v>17533</v>
      </c>
      <c r="F4834" s="4" t="s">
        <v>3297</v>
      </c>
      <c r="G4834" s="4" t="s">
        <v>17476</v>
      </c>
      <c r="H4834" s="4" t="s">
        <v>97</v>
      </c>
      <c r="I4834" s="4" t="s">
        <v>17467</v>
      </c>
      <c r="J4834" s="4" t="s">
        <v>3485</v>
      </c>
      <c r="K4834">
        <v>3471592.9666271899</v>
      </c>
      <c r="L4834">
        <v>25285.5</v>
      </c>
      <c r="M4834">
        <v>1719.9</v>
      </c>
      <c r="N4834">
        <v>5.9701492537313432E-2</v>
      </c>
    </row>
    <row r="4835" spans="1:14" hidden="1">
      <c r="A4835" t="str">
        <f t="shared" si="228"/>
        <v>NPT76AWPW</v>
      </c>
      <c r="B4835">
        <f t="shared" si="226"/>
        <v>1</v>
      </c>
      <c r="C4835">
        <f>COUNTIFS($A$2:A4835,A4835)</f>
        <v>1</v>
      </c>
      <c r="D4835" t="str">
        <f t="shared" si="227"/>
        <v>NPT76AWPW1</v>
      </c>
      <c r="E4835" s="4" t="s">
        <v>17689</v>
      </c>
      <c r="F4835" s="4" t="s">
        <v>926</v>
      </c>
      <c r="G4835" s="4" t="s">
        <v>17490</v>
      </c>
      <c r="H4835" s="4" t="s">
        <v>97</v>
      </c>
      <c r="I4835" s="4" t="s">
        <v>17467</v>
      </c>
      <c r="J4835" s="4" t="s">
        <v>16615</v>
      </c>
      <c r="K4835">
        <v>3507536.9942713701</v>
      </c>
      <c r="L4835">
        <v>7781.79</v>
      </c>
      <c r="M4835">
        <v>7839.72</v>
      </c>
      <c r="N4835">
        <v>7.9601990049751242E-2</v>
      </c>
    </row>
    <row r="4836" spans="1:14" hidden="1">
      <c r="A4836" t="str">
        <f t="shared" si="228"/>
        <v>NPT288ASHG</v>
      </c>
      <c r="B4836">
        <f t="shared" si="226"/>
        <v>1</v>
      </c>
      <c r="C4836">
        <f>COUNTIFS($A$2:A4836,A4836)</f>
        <v>1</v>
      </c>
      <c r="D4836" t="str">
        <f t="shared" si="227"/>
        <v>NPT288ASHG1</v>
      </c>
      <c r="E4836" s="4" t="s">
        <v>17475</v>
      </c>
      <c r="F4836" s="4" t="s">
        <v>8882</v>
      </c>
      <c r="G4836" s="4" t="s">
        <v>17476</v>
      </c>
      <c r="H4836" s="4" t="s">
        <v>919</v>
      </c>
      <c r="I4836" s="4" t="s">
        <v>17467</v>
      </c>
      <c r="J4836" s="4" t="s">
        <v>8945</v>
      </c>
      <c r="K4836">
        <v>20713598.244269501</v>
      </c>
      <c r="L4836">
        <v>0</v>
      </c>
      <c r="M4836">
        <v>0</v>
      </c>
      <c r="N4836">
        <v>0.18407960199004975</v>
      </c>
    </row>
    <row r="4837" spans="1:14" hidden="1">
      <c r="A4837" t="str">
        <f t="shared" si="228"/>
        <v>NPT955AUFS</v>
      </c>
      <c r="B4837">
        <f t="shared" si="226"/>
        <v>1</v>
      </c>
      <c r="C4837">
        <f>COUNTIFS($A$2:A4837,A4837)</f>
        <v>1</v>
      </c>
      <c r="D4837" t="str">
        <f t="shared" si="227"/>
        <v>NPT955AUFS1</v>
      </c>
      <c r="E4837" s="4" t="s">
        <v>18131</v>
      </c>
      <c r="F4837" s="4" t="s">
        <v>1365</v>
      </c>
      <c r="G4837" s="4" t="s">
        <v>17490</v>
      </c>
      <c r="H4837" s="4" t="s">
        <v>23</v>
      </c>
      <c r="I4837" s="4" t="s">
        <v>17467</v>
      </c>
      <c r="J4837" s="4" t="s">
        <v>8126</v>
      </c>
      <c r="K4837">
        <v>33284465.604012299</v>
      </c>
      <c r="L4837">
        <v>391387.2</v>
      </c>
      <c r="M4837">
        <v>482662.2</v>
      </c>
      <c r="N4837">
        <v>0.64179104477611937</v>
      </c>
    </row>
    <row r="4838" spans="1:14" hidden="1">
      <c r="A4838" t="str">
        <f t="shared" si="228"/>
        <v>NPT76BP12</v>
      </c>
      <c r="B4838">
        <f t="shared" si="226"/>
        <v>1</v>
      </c>
      <c r="C4838">
        <f>COUNTIFS($A$2:A4838,A4838)</f>
        <v>1</v>
      </c>
      <c r="D4838" t="str">
        <f t="shared" si="227"/>
        <v>NPT76BP121</v>
      </c>
      <c r="E4838" s="4" t="s">
        <v>17702</v>
      </c>
      <c r="F4838" s="4" t="s">
        <v>2057</v>
      </c>
      <c r="G4838" s="4" t="s">
        <v>17490</v>
      </c>
      <c r="H4838" s="4" t="s">
        <v>97</v>
      </c>
      <c r="I4838" s="4" t="s">
        <v>17467</v>
      </c>
      <c r="J4838" s="4" t="s">
        <v>15187</v>
      </c>
      <c r="K4838">
        <v>3399065.1048561302</v>
      </c>
      <c r="L4838">
        <v>7302</v>
      </c>
      <c r="M4838">
        <v>13759.2</v>
      </c>
      <c r="N4838">
        <v>1.9900497512437811E-2</v>
      </c>
    </row>
    <row r="4839" spans="1:14" hidden="1">
      <c r="A4839" t="str">
        <f t="shared" si="228"/>
        <v>NPT288AUFT</v>
      </c>
      <c r="B4839">
        <f t="shared" si="226"/>
        <v>1</v>
      </c>
      <c r="C4839">
        <f>COUNTIFS($A$2:A4839,A4839)</f>
        <v>1</v>
      </c>
      <c r="D4839" t="str">
        <f t="shared" si="227"/>
        <v>NPT288AUFT1</v>
      </c>
      <c r="E4839" s="4" t="s">
        <v>18378</v>
      </c>
      <c r="F4839" s="4" t="s">
        <v>1365</v>
      </c>
      <c r="G4839" s="4" t="s">
        <v>17490</v>
      </c>
      <c r="H4839" s="4" t="s">
        <v>919</v>
      </c>
      <c r="I4839" s="4" t="s">
        <v>17467</v>
      </c>
      <c r="J4839" s="4" t="s">
        <v>8092</v>
      </c>
      <c r="K4839">
        <v>23388658.816972099</v>
      </c>
      <c r="L4839">
        <v>1060.92</v>
      </c>
      <c r="M4839">
        <v>6365.52</v>
      </c>
      <c r="N4839">
        <v>0.46766169154228854</v>
      </c>
    </row>
    <row r="4840" spans="1:14" hidden="1">
      <c r="A4840" t="str">
        <f t="shared" si="228"/>
        <v>NPT76AHWE</v>
      </c>
      <c r="B4840">
        <f t="shared" si="226"/>
        <v>1</v>
      </c>
      <c r="C4840">
        <f>COUNTIFS($A$2:A4840,A4840)</f>
        <v>1</v>
      </c>
      <c r="D4840" t="str">
        <f t="shared" si="227"/>
        <v>NPT76AHWE1</v>
      </c>
      <c r="E4840" s="4" t="s">
        <v>17887</v>
      </c>
      <c r="F4840" s="4" t="s">
        <v>31</v>
      </c>
      <c r="G4840" s="4" t="s">
        <v>17474</v>
      </c>
      <c r="H4840" s="4" t="s">
        <v>97</v>
      </c>
      <c r="I4840" s="4" t="s">
        <v>17467</v>
      </c>
      <c r="J4840" s="4" t="s">
        <v>873</v>
      </c>
      <c r="K4840">
        <v>5668457.9808273204</v>
      </c>
      <c r="L4840">
        <v>18973.2</v>
      </c>
      <c r="M4840">
        <v>38411.1</v>
      </c>
      <c r="N4840">
        <v>2.4875621890547265E-2</v>
      </c>
    </row>
    <row r="4841" spans="1:14" hidden="1">
      <c r="A4841" t="str">
        <f t="shared" si="228"/>
        <v>NPT76ARHI</v>
      </c>
      <c r="B4841">
        <f t="shared" si="226"/>
        <v>1</v>
      </c>
      <c r="C4841">
        <f>COUNTIFS($A$2:A4841,A4841)</f>
        <v>1</v>
      </c>
      <c r="D4841" t="str">
        <f t="shared" si="227"/>
        <v>NPT76ARHI1</v>
      </c>
      <c r="E4841" s="4" t="s">
        <v>18071</v>
      </c>
      <c r="F4841" s="4" t="s">
        <v>104</v>
      </c>
      <c r="G4841" s="4" t="s">
        <v>17476</v>
      </c>
      <c r="H4841" s="4" t="s">
        <v>97</v>
      </c>
      <c r="I4841" s="4" t="s">
        <v>17467</v>
      </c>
      <c r="J4841" s="4" t="s">
        <v>309</v>
      </c>
      <c r="K4841">
        <v>11503520.1631248</v>
      </c>
      <c r="L4841">
        <v>84470.06</v>
      </c>
      <c r="M4841">
        <v>54122.36</v>
      </c>
      <c r="N4841">
        <v>0.19900497512437812</v>
      </c>
    </row>
    <row r="4842" spans="1:14" hidden="1">
      <c r="A4842" t="str">
        <f t="shared" si="228"/>
        <v>NPT76AOPR</v>
      </c>
      <c r="B4842">
        <f t="shared" si="226"/>
        <v>1</v>
      </c>
      <c r="C4842">
        <f>COUNTIFS($A$2:A4842,A4842)</f>
        <v>1</v>
      </c>
      <c r="D4842" t="str">
        <f t="shared" si="227"/>
        <v>NPT76AOPR1</v>
      </c>
      <c r="E4842" s="4" t="s">
        <v>17709</v>
      </c>
      <c r="F4842" s="4" t="s">
        <v>7146</v>
      </c>
      <c r="G4842" s="4" t="s">
        <v>17470</v>
      </c>
      <c r="H4842" s="4" t="s">
        <v>97</v>
      </c>
      <c r="I4842" s="4" t="s">
        <v>17467</v>
      </c>
      <c r="J4842" s="4" t="s">
        <v>7162</v>
      </c>
      <c r="K4842">
        <v>11393788.870100001</v>
      </c>
      <c r="L4842">
        <v>81438.600000000006</v>
      </c>
      <c r="M4842">
        <v>41237.64</v>
      </c>
      <c r="N4842">
        <v>0.3383084577114428</v>
      </c>
    </row>
    <row r="4843" spans="1:14" hidden="1">
      <c r="A4843" t="str">
        <f t="shared" si="228"/>
        <v>NPT76AVFS</v>
      </c>
      <c r="B4843">
        <f t="shared" si="226"/>
        <v>1</v>
      </c>
      <c r="C4843">
        <f>COUNTIFS($A$2:A4843,A4843)</f>
        <v>1</v>
      </c>
      <c r="D4843" t="str">
        <f t="shared" si="227"/>
        <v>NPT76AVFS1</v>
      </c>
      <c r="E4843" s="4" t="s">
        <v>18402</v>
      </c>
      <c r="F4843" s="4" t="s">
        <v>1365</v>
      </c>
      <c r="G4843" s="4" t="s">
        <v>17490</v>
      </c>
      <c r="H4843" s="4" t="s">
        <v>97</v>
      </c>
      <c r="I4843" s="4" t="s">
        <v>17467</v>
      </c>
      <c r="J4843" s="4" t="s">
        <v>1885</v>
      </c>
      <c r="K4843">
        <v>7579446.3631296596</v>
      </c>
      <c r="L4843">
        <v>82555.199999999997</v>
      </c>
      <c r="M4843">
        <v>58476.6</v>
      </c>
      <c r="N4843">
        <v>0.48258706467661694</v>
      </c>
    </row>
    <row r="4844" spans="1:14" hidden="1">
      <c r="A4844" t="str">
        <f t="shared" si="228"/>
        <v>NPT955AGNN</v>
      </c>
      <c r="B4844">
        <f t="shared" si="226"/>
        <v>1</v>
      </c>
      <c r="C4844">
        <f>COUNTIFS($A$2:A4844,A4844)</f>
        <v>1</v>
      </c>
      <c r="D4844" t="str">
        <f t="shared" si="227"/>
        <v>NPT955AGNN1</v>
      </c>
      <c r="E4844" s="4" t="s">
        <v>18309</v>
      </c>
      <c r="F4844" s="4" t="s">
        <v>31</v>
      </c>
      <c r="G4844" s="4" t="s">
        <v>17474</v>
      </c>
      <c r="H4844" s="4" t="s">
        <v>23</v>
      </c>
      <c r="I4844" s="4" t="s">
        <v>17467</v>
      </c>
      <c r="J4844" s="4" t="s">
        <v>2536</v>
      </c>
      <c r="K4844">
        <v>16364488.1861862</v>
      </c>
      <c r="L4844">
        <v>0</v>
      </c>
      <c r="M4844">
        <v>0</v>
      </c>
      <c r="N4844">
        <v>4.9751243781094526E-3</v>
      </c>
    </row>
    <row r="4845" spans="1:14" hidden="1">
      <c r="A4845" t="str">
        <f t="shared" si="228"/>
        <v>NPT955ASWT</v>
      </c>
      <c r="B4845">
        <f t="shared" si="226"/>
        <v>1</v>
      </c>
      <c r="C4845">
        <f>COUNTIFS($A$2:A4845,A4845)</f>
        <v>1</v>
      </c>
      <c r="D4845" t="str">
        <f t="shared" si="227"/>
        <v>NPT955ASWT1</v>
      </c>
      <c r="E4845" s="4" t="s">
        <v>18571</v>
      </c>
      <c r="F4845" s="4" t="s">
        <v>7125</v>
      </c>
      <c r="G4845" s="4" t="s">
        <v>17476</v>
      </c>
      <c r="H4845" s="4" t="s">
        <v>23</v>
      </c>
      <c r="I4845" s="4" t="s">
        <v>17467</v>
      </c>
      <c r="J4845" s="4" t="s">
        <v>7135</v>
      </c>
      <c r="K4845">
        <v>20625464.890615199</v>
      </c>
      <c r="L4845">
        <v>0</v>
      </c>
      <c r="M4845">
        <v>0</v>
      </c>
      <c r="N4845">
        <v>5.9701492537313432E-2</v>
      </c>
    </row>
    <row r="4846" spans="1:14" hidden="1">
      <c r="A4846" t="str">
        <f t="shared" si="228"/>
        <v>NPT76M1CV</v>
      </c>
      <c r="B4846">
        <f t="shared" si="226"/>
        <v>1</v>
      </c>
      <c r="C4846">
        <f>COUNTIFS($A$2:A4846,A4846)</f>
        <v>1</v>
      </c>
      <c r="D4846" t="str">
        <f t="shared" si="227"/>
        <v>NPT76M1CV1</v>
      </c>
      <c r="E4846" s="4" t="s">
        <v>18379</v>
      </c>
      <c r="F4846" s="4" t="s">
        <v>2057</v>
      </c>
      <c r="G4846" s="4" t="s">
        <v>17490</v>
      </c>
      <c r="H4846" s="4" t="s">
        <v>97</v>
      </c>
      <c r="I4846" s="4" t="s">
        <v>17467</v>
      </c>
      <c r="J4846" s="4" t="s">
        <v>15350</v>
      </c>
      <c r="K4846">
        <v>3217077.9253772902</v>
      </c>
      <c r="L4846">
        <v>8032.2</v>
      </c>
      <c r="M4846">
        <v>9178.7999999999993</v>
      </c>
      <c r="N4846">
        <v>0.17910447761194029</v>
      </c>
    </row>
    <row r="4847" spans="1:14" hidden="1">
      <c r="A4847" t="str">
        <f t="shared" si="228"/>
        <v>NPT76AMJB</v>
      </c>
      <c r="B4847">
        <f t="shared" si="226"/>
        <v>1</v>
      </c>
      <c r="C4847">
        <f>COUNTIFS($A$2:A4847,A4847)</f>
        <v>1</v>
      </c>
      <c r="D4847" t="str">
        <f t="shared" si="227"/>
        <v>NPT76AMJB1</v>
      </c>
      <c r="E4847" s="4" t="s">
        <v>18339</v>
      </c>
      <c r="F4847" s="4" t="s">
        <v>3297</v>
      </c>
      <c r="G4847" s="4" t="s">
        <v>17476</v>
      </c>
      <c r="H4847" s="4" t="s">
        <v>97</v>
      </c>
      <c r="I4847" s="4" t="s">
        <v>17467</v>
      </c>
      <c r="J4847" s="4" t="s">
        <v>3452</v>
      </c>
      <c r="K4847">
        <v>3377433.8709677402</v>
      </c>
      <c r="L4847">
        <v>0</v>
      </c>
      <c r="M4847">
        <v>0</v>
      </c>
      <c r="N4847">
        <v>1.9900497512437811E-2</v>
      </c>
    </row>
    <row r="4848" spans="1:14" hidden="1">
      <c r="A4848" t="str">
        <f t="shared" si="228"/>
        <v>NPT76AQFQ</v>
      </c>
      <c r="B4848">
        <f t="shared" si="226"/>
        <v>1</v>
      </c>
      <c r="C4848">
        <f>COUNTIFS($A$2:A4848,A4848)</f>
        <v>1</v>
      </c>
      <c r="D4848" t="str">
        <f t="shared" si="227"/>
        <v>NPT76AQFQ1</v>
      </c>
      <c r="E4848" s="4" t="s">
        <v>17683</v>
      </c>
      <c r="F4848" s="4" t="s">
        <v>104</v>
      </c>
      <c r="G4848" s="4" t="s">
        <v>17476</v>
      </c>
      <c r="H4848" s="4" t="s">
        <v>97</v>
      </c>
      <c r="I4848" s="4" t="s">
        <v>17467</v>
      </c>
      <c r="J4848" s="4" t="s">
        <v>8669</v>
      </c>
      <c r="K4848">
        <v>3869190.2974900599</v>
      </c>
      <c r="L4848">
        <v>7302</v>
      </c>
      <c r="M4848">
        <v>11975.28</v>
      </c>
      <c r="N4848">
        <v>0.11940298507462686</v>
      </c>
    </row>
    <row r="4849" spans="1:14" hidden="1">
      <c r="A4849" t="str">
        <f t="shared" si="228"/>
        <v>NPT76ABKE</v>
      </c>
      <c r="B4849">
        <f t="shared" si="226"/>
        <v>1</v>
      </c>
      <c r="C4849">
        <f>COUNTIFS($A$2:A4849,A4849)</f>
        <v>1</v>
      </c>
      <c r="D4849" t="str">
        <f t="shared" si="227"/>
        <v>NPT76ABKE1</v>
      </c>
      <c r="E4849" s="4" t="s">
        <v>17974</v>
      </c>
      <c r="F4849" s="4" t="s">
        <v>11011</v>
      </c>
      <c r="G4849" s="4" t="s">
        <v>17470</v>
      </c>
      <c r="H4849" s="4" t="s">
        <v>97</v>
      </c>
      <c r="I4849" s="4" t="s">
        <v>17467</v>
      </c>
      <c r="J4849" s="4" t="s">
        <v>11647</v>
      </c>
      <c r="K4849">
        <v>6611764.9237093301</v>
      </c>
      <c r="L4849">
        <v>109530</v>
      </c>
      <c r="M4849">
        <v>51597</v>
      </c>
      <c r="N4849">
        <v>0.14925373134328357</v>
      </c>
    </row>
    <row r="4850" spans="1:14" hidden="1">
      <c r="A4850" t="str">
        <f t="shared" si="228"/>
        <v>NPT7682D7</v>
      </c>
      <c r="B4850">
        <f t="shared" si="226"/>
        <v>1</v>
      </c>
      <c r="C4850">
        <f>COUNTIFS($A$2:A4850,A4850)</f>
        <v>1</v>
      </c>
      <c r="D4850" t="str">
        <f t="shared" si="227"/>
        <v>NPT7682D71</v>
      </c>
      <c r="E4850" s="4" t="s">
        <v>17902</v>
      </c>
      <c r="F4850" s="4" t="s">
        <v>7125</v>
      </c>
      <c r="G4850" s="4" t="s">
        <v>17476</v>
      </c>
      <c r="H4850" s="4" t="s">
        <v>97</v>
      </c>
      <c r="I4850" s="4" t="s">
        <v>17467</v>
      </c>
      <c r="J4850" s="4" t="s">
        <v>15675</v>
      </c>
      <c r="K4850">
        <v>174004.229161489</v>
      </c>
      <c r="L4850">
        <v>0</v>
      </c>
      <c r="M4850">
        <v>0</v>
      </c>
      <c r="N4850">
        <v>0</v>
      </c>
    </row>
    <row r="4851" spans="1:14" hidden="1">
      <c r="A4851" t="str">
        <f t="shared" si="228"/>
        <v>NPT76AADT</v>
      </c>
      <c r="B4851">
        <f t="shared" si="226"/>
        <v>1</v>
      </c>
      <c r="C4851">
        <f>COUNTIFS($A$2:A4851,A4851)</f>
        <v>1</v>
      </c>
      <c r="D4851" t="str">
        <f t="shared" si="227"/>
        <v>NPT76AADT1</v>
      </c>
      <c r="E4851" s="4" t="s">
        <v>17816</v>
      </c>
      <c r="F4851" s="4" t="s">
        <v>6498</v>
      </c>
      <c r="G4851" s="4" t="s">
        <v>17470</v>
      </c>
      <c r="H4851" s="4" t="s">
        <v>97</v>
      </c>
      <c r="I4851" s="4" t="s">
        <v>17467</v>
      </c>
      <c r="J4851" s="4" t="s">
        <v>6912</v>
      </c>
      <c r="K4851">
        <v>6445755.1487493897</v>
      </c>
      <c r="L4851">
        <v>43227.839999999997</v>
      </c>
      <c r="M4851">
        <v>24607.74</v>
      </c>
      <c r="N4851">
        <v>3.482587064676617E-2</v>
      </c>
    </row>
    <row r="4852" spans="1:14" hidden="1">
      <c r="A4852" t="str">
        <f t="shared" si="228"/>
        <v>NPT288FY0D</v>
      </c>
      <c r="B4852">
        <f t="shared" si="226"/>
        <v>1</v>
      </c>
      <c r="C4852">
        <f>COUNTIFS($A$2:A4852,A4852)</f>
        <v>1</v>
      </c>
      <c r="D4852" t="str">
        <f t="shared" si="227"/>
        <v>NPT288FY0D1</v>
      </c>
      <c r="E4852" s="4" t="s">
        <v>18028</v>
      </c>
      <c r="F4852" s="4" t="s">
        <v>14822</v>
      </c>
      <c r="G4852" s="4" t="s">
        <v>17466</v>
      </c>
      <c r="H4852" s="4" t="s">
        <v>919</v>
      </c>
      <c r="I4852" s="4" t="s">
        <v>17467</v>
      </c>
      <c r="J4852" s="4" t="s">
        <v>3030</v>
      </c>
      <c r="K4852">
        <v>1031361.12978302</v>
      </c>
      <c r="L4852">
        <v>0</v>
      </c>
      <c r="M4852">
        <v>0</v>
      </c>
      <c r="N4852">
        <v>0</v>
      </c>
    </row>
    <row r="4853" spans="1:14" hidden="1">
      <c r="A4853" t="str">
        <f t="shared" si="228"/>
        <v>NPT76AJQV</v>
      </c>
      <c r="B4853">
        <f t="shared" si="226"/>
        <v>1</v>
      </c>
      <c r="C4853">
        <f>COUNTIFS($A$2:A4853,A4853)</f>
        <v>1</v>
      </c>
      <c r="D4853" t="str">
        <f t="shared" si="227"/>
        <v>NPT76AJQV1</v>
      </c>
      <c r="E4853" s="4" t="s">
        <v>18072</v>
      </c>
      <c r="F4853" s="4" t="s">
        <v>4451</v>
      </c>
      <c r="G4853" s="4" t="s">
        <v>17466</v>
      </c>
      <c r="H4853" s="4" t="s">
        <v>97</v>
      </c>
      <c r="I4853" s="4" t="s">
        <v>17467</v>
      </c>
      <c r="J4853" s="4" t="s">
        <v>4989</v>
      </c>
      <c r="K4853">
        <v>10983769.034348199</v>
      </c>
      <c r="L4853">
        <v>117976.38</v>
      </c>
      <c r="M4853">
        <v>57539.76</v>
      </c>
      <c r="N4853">
        <v>0.13432835820895522</v>
      </c>
    </row>
    <row r="4854" spans="1:14" hidden="1">
      <c r="A4854" t="str">
        <f t="shared" si="228"/>
        <v>NPT76BBFC</v>
      </c>
      <c r="B4854">
        <f t="shared" si="226"/>
        <v>1</v>
      </c>
      <c r="C4854">
        <f>COUNTIFS($A$2:A4854,A4854)</f>
        <v>1</v>
      </c>
      <c r="D4854" t="str">
        <f t="shared" si="227"/>
        <v>NPT76BBFC1</v>
      </c>
      <c r="E4854" s="4" t="s">
        <v>17660</v>
      </c>
      <c r="F4854" s="4" t="s">
        <v>8154</v>
      </c>
      <c r="G4854" s="4" t="s">
        <v>17474</v>
      </c>
      <c r="H4854" s="4" t="s">
        <v>97</v>
      </c>
      <c r="I4854" s="4" t="s">
        <v>17467</v>
      </c>
      <c r="J4854" s="4" t="s">
        <v>13055</v>
      </c>
      <c r="K4854">
        <v>3860454.6082541901</v>
      </c>
      <c r="L4854">
        <v>75615</v>
      </c>
      <c r="M4854">
        <v>87310.5</v>
      </c>
      <c r="N4854">
        <v>7.9601990049751242E-2</v>
      </c>
    </row>
    <row r="4855" spans="1:14" hidden="1">
      <c r="A4855" t="str">
        <f t="shared" si="228"/>
        <v>NPT76AHFC</v>
      </c>
      <c r="B4855">
        <f t="shared" si="226"/>
        <v>1</v>
      </c>
      <c r="C4855">
        <f>COUNTIFS($A$2:A4855,A4855)</f>
        <v>1</v>
      </c>
      <c r="D4855" t="str">
        <f t="shared" si="227"/>
        <v>NPT76AHFC1</v>
      </c>
      <c r="E4855" s="4" t="s">
        <v>18237</v>
      </c>
      <c r="F4855" s="4" t="s">
        <v>31</v>
      </c>
      <c r="G4855" s="4" t="s">
        <v>17474</v>
      </c>
      <c r="H4855" s="4" t="s">
        <v>97</v>
      </c>
      <c r="I4855" s="4" t="s">
        <v>17467</v>
      </c>
      <c r="J4855" s="4" t="s">
        <v>889</v>
      </c>
      <c r="K4855">
        <v>6705659.5450428501</v>
      </c>
      <c r="L4855">
        <v>126023.4</v>
      </c>
      <c r="M4855">
        <v>84015.6</v>
      </c>
      <c r="N4855">
        <v>0.11940298507462686</v>
      </c>
    </row>
    <row r="4856" spans="1:14" hidden="1">
      <c r="A4856" t="str">
        <f t="shared" si="228"/>
        <v>NPT955AVHH</v>
      </c>
      <c r="B4856">
        <f t="shared" si="226"/>
        <v>1</v>
      </c>
      <c r="C4856">
        <f>COUNTIFS($A$2:A4856,A4856)</f>
        <v>1</v>
      </c>
      <c r="D4856" t="str">
        <f t="shared" si="227"/>
        <v>NPT955AVHH1</v>
      </c>
      <c r="E4856" s="4" t="s">
        <v>18665</v>
      </c>
      <c r="F4856" s="4" t="s">
        <v>1365</v>
      </c>
      <c r="G4856" s="4" t="s">
        <v>17490</v>
      </c>
      <c r="H4856" s="4" t="s">
        <v>23</v>
      </c>
      <c r="I4856" s="4" t="s">
        <v>17467</v>
      </c>
      <c r="J4856" s="4" t="s">
        <v>8071</v>
      </c>
      <c r="K4856">
        <v>37997499.191806599</v>
      </c>
      <c r="L4856">
        <v>122673.60000000001</v>
      </c>
      <c r="M4856">
        <v>262872</v>
      </c>
      <c r="N4856">
        <v>0.69154228855721389</v>
      </c>
    </row>
    <row r="4857" spans="1:14" hidden="1">
      <c r="A4857" t="str">
        <f t="shared" si="228"/>
        <v>NPT76ABTB</v>
      </c>
      <c r="B4857">
        <f t="shared" si="226"/>
        <v>1</v>
      </c>
      <c r="C4857">
        <f>COUNTIFS($A$2:A4857,A4857)</f>
        <v>1</v>
      </c>
      <c r="D4857" t="str">
        <f t="shared" si="227"/>
        <v>NPT76ABTB1</v>
      </c>
      <c r="E4857" s="4" t="s">
        <v>17563</v>
      </c>
      <c r="F4857" s="4" t="s">
        <v>11011</v>
      </c>
      <c r="G4857" s="4" t="s">
        <v>17470</v>
      </c>
      <c r="H4857" s="4" t="s">
        <v>97</v>
      </c>
      <c r="I4857" s="4" t="s">
        <v>17467</v>
      </c>
      <c r="J4857" s="4" t="s">
        <v>11434</v>
      </c>
      <c r="K4857">
        <v>8053579.6976241898</v>
      </c>
      <c r="L4857">
        <v>56110.8</v>
      </c>
      <c r="M4857">
        <v>95083.199999999997</v>
      </c>
      <c r="N4857">
        <v>0.41293532338308458</v>
      </c>
    </row>
    <row r="4858" spans="1:14" hidden="1">
      <c r="A4858" t="str">
        <f t="shared" si="228"/>
        <v>NPT76AZQB</v>
      </c>
      <c r="B4858">
        <f t="shared" si="226"/>
        <v>1</v>
      </c>
      <c r="C4858">
        <f>COUNTIFS($A$2:A4858,A4858)</f>
        <v>1</v>
      </c>
      <c r="D4858" t="str">
        <f t="shared" si="227"/>
        <v>NPT76AZQB1</v>
      </c>
      <c r="E4858" s="4" t="s">
        <v>18171</v>
      </c>
      <c r="F4858" s="4" t="s">
        <v>2057</v>
      </c>
      <c r="G4858" s="4" t="s">
        <v>17490</v>
      </c>
      <c r="H4858" s="4" t="s">
        <v>97</v>
      </c>
      <c r="I4858" s="4" t="s">
        <v>17467</v>
      </c>
      <c r="J4858" s="4" t="s">
        <v>5398</v>
      </c>
      <c r="K4858">
        <v>4864976.6774723399</v>
      </c>
      <c r="L4858">
        <v>62875.8</v>
      </c>
      <c r="M4858">
        <v>87473.4</v>
      </c>
      <c r="N4858">
        <v>8.45771144278607E-2</v>
      </c>
    </row>
    <row r="4859" spans="1:14" hidden="1">
      <c r="A4859" t="str">
        <f t="shared" si="228"/>
        <v>NPT76BPOZ</v>
      </c>
      <c r="B4859">
        <f t="shared" si="226"/>
        <v>1</v>
      </c>
      <c r="C4859">
        <f>COUNTIFS($A$2:A4859,A4859)</f>
        <v>1</v>
      </c>
      <c r="D4859" t="str">
        <f t="shared" si="227"/>
        <v>NPT76BPOZ1</v>
      </c>
      <c r="E4859" s="4" t="s">
        <v>18327</v>
      </c>
      <c r="F4859" s="4" t="s">
        <v>3297</v>
      </c>
      <c r="G4859" s="4" t="s">
        <v>17476</v>
      </c>
      <c r="H4859" s="4" t="s">
        <v>97</v>
      </c>
      <c r="I4859" s="4" t="s">
        <v>17467</v>
      </c>
      <c r="J4859" s="4" t="s">
        <v>3823</v>
      </c>
      <c r="K4859">
        <v>2693832.86420957</v>
      </c>
      <c r="L4859">
        <v>47463</v>
      </c>
      <c r="M4859">
        <v>55410.9</v>
      </c>
      <c r="N4859">
        <v>0.17412935323383086</v>
      </c>
    </row>
    <row r="4860" spans="1:14" hidden="1">
      <c r="A4860" t="str">
        <f t="shared" si="228"/>
        <v>NPT76BALE</v>
      </c>
      <c r="B4860">
        <f t="shared" si="226"/>
        <v>1</v>
      </c>
      <c r="C4860">
        <f>COUNTIFS($A$2:A4860,A4860)</f>
        <v>1</v>
      </c>
      <c r="D4860" t="str">
        <f t="shared" si="227"/>
        <v>NPT76BALE1</v>
      </c>
      <c r="E4860" s="4" t="s">
        <v>18476</v>
      </c>
      <c r="F4860" s="4" t="s">
        <v>926</v>
      </c>
      <c r="G4860" s="4" t="s">
        <v>17490</v>
      </c>
      <c r="H4860" s="4" t="s">
        <v>97</v>
      </c>
      <c r="I4860" s="4" t="s">
        <v>17467</v>
      </c>
      <c r="J4860" s="4" t="s">
        <v>16201</v>
      </c>
      <c r="K4860">
        <v>8684637.8085830007</v>
      </c>
      <c r="L4860">
        <v>219060</v>
      </c>
      <c r="M4860">
        <v>197046</v>
      </c>
      <c r="N4860">
        <v>0.12437810945273632</v>
      </c>
    </row>
    <row r="4861" spans="1:14" hidden="1">
      <c r="A4861" t="str">
        <f t="shared" si="228"/>
        <v>NPT288AAFM</v>
      </c>
      <c r="B4861">
        <f t="shared" si="226"/>
        <v>1</v>
      </c>
      <c r="C4861">
        <f>COUNTIFS($A$2:A4861,A4861)</f>
        <v>1</v>
      </c>
      <c r="D4861" t="str">
        <f t="shared" si="227"/>
        <v>NPT288AAFM1</v>
      </c>
      <c r="E4861" s="4" t="s">
        <v>17737</v>
      </c>
      <c r="F4861" s="4" t="s">
        <v>9200</v>
      </c>
      <c r="G4861" s="4" t="s">
        <v>17470</v>
      </c>
      <c r="H4861" s="4" t="s">
        <v>919</v>
      </c>
      <c r="I4861" s="4" t="s">
        <v>17467</v>
      </c>
      <c r="J4861" s="4" t="s">
        <v>9527</v>
      </c>
      <c r="K4861">
        <v>42390110.212564297</v>
      </c>
      <c r="L4861">
        <v>0</v>
      </c>
      <c r="M4861">
        <v>0</v>
      </c>
      <c r="N4861">
        <v>0.44776119402985076</v>
      </c>
    </row>
    <row r="4862" spans="1:14" hidden="1">
      <c r="A4862" t="str">
        <f t="shared" si="228"/>
        <v>NPT288DIPU</v>
      </c>
      <c r="B4862">
        <f t="shared" si="226"/>
        <v>1</v>
      </c>
      <c r="C4862">
        <f>COUNTIFS($A$2:A4862,A4862)</f>
        <v>1</v>
      </c>
      <c r="D4862" t="str">
        <f t="shared" si="227"/>
        <v>NPT288DIPU1</v>
      </c>
      <c r="E4862" s="4" t="s">
        <v>18190</v>
      </c>
      <c r="F4862" s="4" t="s">
        <v>5807</v>
      </c>
      <c r="G4862" s="4" t="s">
        <v>17474</v>
      </c>
      <c r="H4862" s="4" t="s">
        <v>919</v>
      </c>
      <c r="I4862" s="4" t="s">
        <v>17467</v>
      </c>
      <c r="J4862" s="4" t="s">
        <v>2516</v>
      </c>
      <c r="K4862">
        <v>18513250.052253898</v>
      </c>
      <c r="L4862">
        <v>0</v>
      </c>
      <c r="M4862">
        <v>0</v>
      </c>
      <c r="N4862">
        <v>8.9552238805970144E-2</v>
      </c>
    </row>
    <row r="4863" spans="1:14" hidden="1">
      <c r="A4863" t="str">
        <f t="shared" si="228"/>
        <v>NPT288AUDF</v>
      </c>
      <c r="B4863">
        <f t="shared" si="226"/>
        <v>1</v>
      </c>
      <c r="C4863">
        <f>COUNTIFS($A$2:A4863,A4863)</f>
        <v>1</v>
      </c>
      <c r="D4863" t="str">
        <f t="shared" si="227"/>
        <v>NPT288AUDF1</v>
      </c>
      <c r="E4863" s="4" t="s">
        <v>18389</v>
      </c>
      <c r="F4863" s="4" t="s">
        <v>1365</v>
      </c>
      <c r="G4863" s="4" t="s">
        <v>17490</v>
      </c>
      <c r="H4863" s="4" t="s">
        <v>919</v>
      </c>
      <c r="I4863" s="4" t="s">
        <v>17467</v>
      </c>
      <c r="J4863" s="4" t="s">
        <v>10735</v>
      </c>
      <c r="K4863">
        <v>48729274.147606798</v>
      </c>
      <c r="L4863">
        <v>42722.22</v>
      </c>
      <c r="M4863">
        <v>8841</v>
      </c>
      <c r="N4863">
        <v>0.39800995024875624</v>
      </c>
    </row>
    <row r="4864" spans="1:14" hidden="1">
      <c r="A4864" t="str">
        <f t="shared" si="228"/>
        <v>NPT76ATZL</v>
      </c>
      <c r="B4864">
        <f t="shared" si="226"/>
        <v>1</v>
      </c>
      <c r="C4864">
        <f>COUNTIFS($A$2:A4864,A4864)</f>
        <v>1</v>
      </c>
      <c r="D4864" t="str">
        <f t="shared" si="227"/>
        <v>NPT76ATZL1</v>
      </c>
      <c r="E4864" s="4" t="s">
        <v>17760</v>
      </c>
      <c r="F4864" s="4" t="s">
        <v>1365</v>
      </c>
      <c r="G4864" s="4" t="s">
        <v>17490</v>
      </c>
      <c r="H4864" s="4" t="s">
        <v>97</v>
      </c>
      <c r="I4864" s="4" t="s">
        <v>17467</v>
      </c>
      <c r="J4864" s="4" t="s">
        <v>10964</v>
      </c>
      <c r="K4864">
        <v>8718782.6482268497</v>
      </c>
      <c r="L4864">
        <v>8762.4</v>
      </c>
      <c r="M4864">
        <v>8146.29</v>
      </c>
      <c r="N4864">
        <v>4.975124378109453E-2</v>
      </c>
    </row>
    <row r="4865" spans="1:14" hidden="1">
      <c r="A4865" t="str">
        <f t="shared" si="228"/>
        <v>NPT288AKML</v>
      </c>
      <c r="B4865">
        <f t="shared" si="226"/>
        <v>1</v>
      </c>
      <c r="C4865">
        <f>COUNTIFS($A$2:A4865,A4865)</f>
        <v>1</v>
      </c>
      <c r="D4865" t="str">
        <f t="shared" si="227"/>
        <v>NPT288AKML1</v>
      </c>
      <c r="E4865" s="4" t="s">
        <v>18208</v>
      </c>
      <c r="F4865" s="4" t="s">
        <v>14822</v>
      </c>
      <c r="G4865" s="4" t="s">
        <v>17466</v>
      </c>
      <c r="H4865" s="4" t="s">
        <v>919</v>
      </c>
      <c r="I4865" s="4" t="s">
        <v>17467</v>
      </c>
      <c r="J4865" s="4" t="s">
        <v>3224</v>
      </c>
      <c r="K4865">
        <v>17534955.645161301</v>
      </c>
      <c r="L4865">
        <v>0</v>
      </c>
      <c r="M4865">
        <v>353.64</v>
      </c>
      <c r="N4865">
        <v>0.26368159203980102</v>
      </c>
    </row>
    <row r="4866" spans="1:14" hidden="1">
      <c r="A4866" t="str">
        <f t="shared" si="228"/>
        <v>NPT955ADZV</v>
      </c>
      <c r="B4866">
        <f t="shared" si="226"/>
        <v>1</v>
      </c>
      <c r="C4866">
        <f>COUNTIFS($A$2:A4866,A4866)</f>
        <v>1</v>
      </c>
      <c r="D4866" t="str">
        <f t="shared" si="227"/>
        <v>NPT955ADZV1</v>
      </c>
      <c r="E4866" s="4" t="s">
        <v>17979</v>
      </c>
      <c r="F4866" s="4" t="s">
        <v>964</v>
      </c>
      <c r="G4866" s="4" t="s">
        <v>17474</v>
      </c>
      <c r="H4866" s="4" t="s">
        <v>23</v>
      </c>
      <c r="I4866" s="4" t="s">
        <v>17467</v>
      </c>
      <c r="J4866" s="4" t="s">
        <v>13817</v>
      </c>
      <c r="K4866">
        <v>14905275.726329001</v>
      </c>
      <c r="L4866">
        <v>148960.79999999999</v>
      </c>
      <c r="M4866">
        <v>131436</v>
      </c>
      <c r="N4866">
        <v>0.21393034825870647</v>
      </c>
    </row>
    <row r="4867" spans="1:14" hidden="1">
      <c r="A4867" t="str">
        <f t="shared" si="228"/>
        <v>NPT76JWFK</v>
      </c>
      <c r="B4867">
        <f t="shared" ref="B4867:B4930" si="229">COUNTIF(A:A,A4867)</f>
        <v>1</v>
      </c>
      <c r="C4867">
        <f>COUNTIFS($A$2:A4867,A4867)</f>
        <v>1</v>
      </c>
      <c r="D4867" t="str">
        <f t="shared" ref="D4867:D4930" si="230">A4867&amp;C4867</f>
        <v>NPT76JWFK1</v>
      </c>
      <c r="E4867" s="4" t="s">
        <v>17502</v>
      </c>
      <c r="F4867" s="4" t="s">
        <v>31</v>
      </c>
      <c r="G4867" s="4" t="s">
        <v>17474</v>
      </c>
      <c r="H4867" s="4" t="s">
        <v>97</v>
      </c>
      <c r="I4867" s="4" t="s">
        <v>17467</v>
      </c>
      <c r="J4867" s="4" t="s">
        <v>14559</v>
      </c>
      <c r="K4867">
        <v>5268661.9835574403</v>
      </c>
      <c r="L4867">
        <v>61701.9</v>
      </c>
      <c r="M4867">
        <v>61336.800000000003</v>
      </c>
      <c r="N4867">
        <v>9.9502487562189053E-3</v>
      </c>
    </row>
    <row r="4868" spans="1:14" hidden="1">
      <c r="A4868" t="str">
        <f t="shared" si="228"/>
        <v>NPT76AIRT</v>
      </c>
      <c r="B4868">
        <f t="shared" si="229"/>
        <v>1</v>
      </c>
      <c r="C4868">
        <f>COUNTIFS($A$2:A4868,A4868)</f>
        <v>1</v>
      </c>
      <c r="D4868" t="str">
        <f t="shared" si="230"/>
        <v>NPT76AIRT1</v>
      </c>
      <c r="E4868" s="4" t="s">
        <v>18029</v>
      </c>
      <c r="F4868" s="4" t="s">
        <v>4451</v>
      </c>
      <c r="G4868" s="4" t="s">
        <v>17466</v>
      </c>
      <c r="H4868" s="4" t="s">
        <v>97</v>
      </c>
      <c r="I4868" s="4" t="s">
        <v>17467</v>
      </c>
      <c r="J4868" s="4" t="s">
        <v>4965</v>
      </c>
      <c r="K4868">
        <v>7385512.9067094</v>
      </c>
      <c r="L4868">
        <v>56554.5</v>
      </c>
      <c r="M4868">
        <v>42430.2</v>
      </c>
      <c r="N4868">
        <v>9.950248756218906E-2</v>
      </c>
    </row>
    <row r="4869" spans="1:14" hidden="1">
      <c r="A4869" t="str">
        <f t="shared" si="228"/>
        <v>NPT76BELO</v>
      </c>
      <c r="B4869">
        <f t="shared" si="229"/>
        <v>1</v>
      </c>
      <c r="C4869">
        <f>COUNTIFS($A$2:A4869,A4869)</f>
        <v>1</v>
      </c>
      <c r="D4869" t="str">
        <f t="shared" si="230"/>
        <v>NPT76BELO1</v>
      </c>
      <c r="E4869" s="4" t="s">
        <v>17588</v>
      </c>
      <c r="F4869" s="4" t="s">
        <v>4451</v>
      </c>
      <c r="G4869" s="4" t="s">
        <v>17466</v>
      </c>
      <c r="H4869" s="4" t="s">
        <v>97</v>
      </c>
      <c r="I4869" s="4" t="s">
        <v>17467</v>
      </c>
      <c r="J4869" s="4" t="s">
        <v>5091</v>
      </c>
      <c r="K4869">
        <v>3220721.7062634998</v>
      </c>
      <c r="L4869">
        <v>17199</v>
      </c>
      <c r="M4869">
        <v>12039.3</v>
      </c>
      <c r="N4869">
        <v>4.975124378109453E-2</v>
      </c>
    </row>
    <row r="4870" spans="1:14" hidden="1">
      <c r="A4870" t="str">
        <f t="shared" si="228"/>
        <v>NPT76AUTW</v>
      </c>
      <c r="B4870">
        <f t="shared" si="229"/>
        <v>1</v>
      </c>
      <c r="C4870">
        <f>COUNTIFS($A$2:A4870,A4870)</f>
        <v>1</v>
      </c>
      <c r="D4870" t="str">
        <f t="shared" si="230"/>
        <v>NPT76AUTW1</v>
      </c>
      <c r="E4870" s="4" t="s">
        <v>17610</v>
      </c>
      <c r="F4870" s="4" t="s">
        <v>1365</v>
      </c>
      <c r="G4870" s="4" t="s">
        <v>17490</v>
      </c>
      <c r="H4870" s="4" t="s">
        <v>97</v>
      </c>
      <c r="I4870" s="4" t="s">
        <v>17467</v>
      </c>
      <c r="J4870" s="4" t="s">
        <v>1766</v>
      </c>
      <c r="K4870">
        <v>2361600</v>
      </c>
      <c r="L4870">
        <v>0</v>
      </c>
      <c r="M4870">
        <v>1460.4</v>
      </c>
      <c r="N4870">
        <v>2.9850746268656716E-2</v>
      </c>
    </row>
    <row r="4871" spans="1:14" hidden="1">
      <c r="A4871" t="str">
        <f t="shared" si="228"/>
        <v>NPT76BGKZ</v>
      </c>
      <c r="B4871">
        <f t="shared" si="229"/>
        <v>1</v>
      </c>
      <c r="C4871">
        <f>COUNTIFS($A$2:A4871,A4871)</f>
        <v>1</v>
      </c>
      <c r="D4871" t="str">
        <f t="shared" si="230"/>
        <v>NPT76BGKZ1</v>
      </c>
      <c r="E4871" s="4" t="s">
        <v>18426</v>
      </c>
      <c r="F4871" s="4" t="s">
        <v>4451</v>
      </c>
      <c r="G4871" s="4" t="s">
        <v>17466</v>
      </c>
      <c r="H4871" s="4" t="s">
        <v>97</v>
      </c>
      <c r="I4871" s="4" t="s">
        <v>17467</v>
      </c>
      <c r="J4871" s="4" t="s">
        <v>4756</v>
      </c>
      <c r="K4871">
        <v>3258584.77321814</v>
      </c>
      <c r="L4871">
        <v>65356.2</v>
      </c>
      <c r="M4871">
        <v>55036.800000000003</v>
      </c>
      <c r="N4871">
        <v>4.975124378109453E-2</v>
      </c>
    </row>
    <row r="4872" spans="1:14" hidden="1">
      <c r="A4872" t="str">
        <f t="shared" si="228"/>
        <v>NPT76BJKN</v>
      </c>
      <c r="B4872">
        <f t="shared" si="229"/>
        <v>1</v>
      </c>
      <c r="C4872">
        <f>COUNTIFS($A$2:A4872,A4872)</f>
        <v>1</v>
      </c>
      <c r="D4872" t="str">
        <f t="shared" si="230"/>
        <v>NPT76BJKN1</v>
      </c>
      <c r="E4872" s="4" t="s">
        <v>17866</v>
      </c>
      <c r="F4872" s="4" t="s">
        <v>6498</v>
      </c>
      <c r="G4872" s="4" t="s">
        <v>17470</v>
      </c>
      <c r="H4872" s="4" t="s">
        <v>97</v>
      </c>
      <c r="I4872" s="4" t="s">
        <v>17467</v>
      </c>
      <c r="J4872" s="4" t="s">
        <v>6515</v>
      </c>
      <c r="K4872">
        <v>3708979.0322580598</v>
      </c>
      <c r="L4872">
        <v>21906</v>
      </c>
      <c r="M4872">
        <v>19715.400000000001</v>
      </c>
      <c r="N4872">
        <v>1.9900497512437811E-2</v>
      </c>
    </row>
    <row r="4873" spans="1:14" hidden="1">
      <c r="A4873" t="str">
        <f t="shared" si="228"/>
        <v>NPT955AKNW</v>
      </c>
      <c r="B4873">
        <f t="shared" si="229"/>
        <v>1</v>
      </c>
      <c r="C4873">
        <f>COUNTIFS($A$2:A4873,A4873)</f>
        <v>1</v>
      </c>
      <c r="D4873" t="str">
        <f t="shared" si="230"/>
        <v>NPT955AKNW1</v>
      </c>
      <c r="E4873" s="4" t="s">
        <v>18467</v>
      </c>
      <c r="F4873" s="4" t="s">
        <v>2858</v>
      </c>
      <c r="G4873" s="4" t="s">
        <v>17466</v>
      </c>
      <c r="H4873" s="4" t="s">
        <v>23</v>
      </c>
      <c r="I4873" s="4" t="s">
        <v>17467</v>
      </c>
      <c r="J4873" s="4" t="s">
        <v>3247</v>
      </c>
      <c r="K4873">
        <v>20346454.4764161</v>
      </c>
      <c r="L4873">
        <v>96386.4</v>
      </c>
      <c r="M4873">
        <v>87624</v>
      </c>
      <c r="N4873">
        <v>0.1044776119402985</v>
      </c>
    </row>
    <row r="4874" spans="1:14" hidden="1">
      <c r="A4874" t="str">
        <f t="shared" si="228"/>
        <v>NPT76JBJ2</v>
      </c>
      <c r="B4874">
        <f t="shared" si="229"/>
        <v>1</v>
      </c>
      <c r="C4874">
        <f>COUNTIFS($A$2:A4874,A4874)</f>
        <v>1</v>
      </c>
      <c r="D4874" t="str">
        <f t="shared" si="230"/>
        <v>NPT76JBJ21</v>
      </c>
      <c r="E4874" s="4" t="s">
        <v>17712</v>
      </c>
      <c r="F4874" s="4" t="s">
        <v>4451</v>
      </c>
      <c r="G4874" s="4" t="s">
        <v>17466</v>
      </c>
      <c r="H4874" s="4" t="s">
        <v>97</v>
      </c>
      <c r="I4874" s="4" t="s">
        <v>17467</v>
      </c>
      <c r="J4874" s="4" t="s">
        <v>4703</v>
      </c>
      <c r="K4874">
        <v>3019700</v>
      </c>
      <c r="L4874">
        <v>22310.400000000001</v>
      </c>
      <c r="M4874">
        <v>30246</v>
      </c>
      <c r="N4874">
        <v>1.9900497512437811E-2</v>
      </c>
    </row>
    <row r="4875" spans="1:14" hidden="1">
      <c r="A4875" t="str">
        <f t="shared" si="228"/>
        <v>NPT76ALCY</v>
      </c>
      <c r="B4875">
        <f t="shared" si="229"/>
        <v>1</v>
      </c>
      <c r="C4875">
        <f>COUNTIFS($A$2:A4875,A4875)</f>
        <v>1</v>
      </c>
      <c r="D4875" t="str">
        <f t="shared" si="230"/>
        <v>NPT76ALCY1</v>
      </c>
      <c r="E4875" s="4" t="s">
        <v>18504</v>
      </c>
      <c r="F4875" s="4" t="s">
        <v>12710</v>
      </c>
      <c r="G4875" s="4" t="s">
        <v>17466</v>
      </c>
      <c r="H4875" s="4" t="s">
        <v>97</v>
      </c>
      <c r="I4875" s="4" t="s">
        <v>17467</v>
      </c>
      <c r="J4875" s="4" t="s">
        <v>12967</v>
      </c>
      <c r="K4875">
        <v>8147293.5483871</v>
      </c>
      <c r="L4875">
        <v>1060.92</v>
      </c>
      <c r="M4875">
        <v>8762.4</v>
      </c>
      <c r="N4875">
        <v>3.482587064676617E-2</v>
      </c>
    </row>
    <row r="4876" spans="1:14" hidden="1">
      <c r="A4876" t="str">
        <f t="shared" si="228"/>
        <v>NPT76AXIH</v>
      </c>
      <c r="B4876">
        <f t="shared" si="229"/>
        <v>1</v>
      </c>
      <c r="C4876">
        <f>COUNTIFS($A$2:A4876,A4876)</f>
        <v>1</v>
      </c>
      <c r="D4876" t="str">
        <f t="shared" si="230"/>
        <v>NPT76AXIH1</v>
      </c>
      <c r="E4876" s="4" t="s">
        <v>17839</v>
      </c>
      <c r="F4876" s="4" t="s">
        <v>2057</v>
      </c>
      <c r="G4876" s="4" t="s">
        <v>17490</v>
      </c>
      <c r="H4876" s="4" t="s">
        <v>97</v>
      </c>
      <c r="I4876" s="4" t="s">
        <v>17467</v>
      </c>
      <c r="J4876" s="4" t="s">
        <v>15143</v>
      </c>
      <c r="K4876">
        <v>3746900</v>
      </c>
      <c r="L4876">
        <v>35665.199999999997</v>
      </c>
      <c r="M4876">
        <v>39430.800000000003</v>
      </c>
      <c r="N4876">
        <v>3.9800995024875621E-2</v>
      </c>
    </row>
    <row r="4877" spans="1:14" hidden="1">
      <c r="A4877" t="str">
        <f t="shared" si="228"/>
        <v>NPT76AKFF</v>
      </c>
      <c r="B4877">
        <f t="shared" si="229"/>
        <v>1</v>
      </c>
      <c r="C4877">
        <f>COUNTIFS($A$2:A4877,A4877)</f>
        <v>1</v>
      </c>
      <c r="D4877" t="str">
        <f t="shared" si="230"/>
        <v>NPT76AKFF1</v>
      </c>
      <c r="E4877" s="4" t="s">
        <v>17907</v>
      </c>
      <c r="F4877" s="4" t="s">
        <v>2858</v>
      </c>
      <c r="G4877" s="4" t="s">
        <v>17466</v>
      </c>
      <c r="H4877" s="4" t="s">
        <v>97</v>
      </c>
      <c r="I4877" s="4" t="s">
        <v>17467</v>
      </c>
      <c r="J4877" s="4" t="s">
        <v>12056</v>
      </c>
      <c r="K4877">
        <v>10698936.0656309</v>
      </c>
      <c r="L4877">
        <v>29968.5</v>
      </c>
      <c r="M4877">
        <v>35049.599999999999</v>
      </c>
      <c r="N4877">
        <v>0.27363184079601988</v>
      </c>
    </row>
    <row r="4878" spans="1:14" hidden="1">
      <c r="A4878" t="str">
        <f t="shared" ref="A4878:A4941" si="231">H4878&amp;J4878</f>
        <v>NPT76AQZO</v>
      </c>
      <c r="B4878">
        <f t="shared" si="229"/>
        <v>1</v>
      </c>
      <c r="C4878">
        <f>COUNTIFS($A$2:A4878,A4878)</f>
        <v>1</v>
      </c>
      <c r="D4878" t="str">
        <f t="shared" si="230"/>
        <v>NPT76AQZO1</v>
      </c>
      <c r="E4878" s="4" t="s">
        <v>18174</v>
      </c>
      <c r="F4878" s="4" t="s">
        <v>104</v>
      </c>
      <c r="G4878" s="4" t="s">
        <v>17476</v>
      </c>
      <c r="H4878" s="4" t="s">
        <v>97</v>
      </c>
      <c r="I4878" s="4" t="s">
        <v>17467</v>
      </c>
      <c r="J4878" s="4" t="s">
        <v>220</v>
      </c>
      <c r="K4878">
        <v>4350660.90364384</v>
      </c>
      <c r="L4878">
        <v>0</v>
      </c>
      <c r="M4878">
        <v>0</v>
      </c>
      <c r="N4878">
        <v>2.9850746268656716E-2</v>
      </c>
    </row>
    <row r="4879" spans="1:14" hidden="1">
      <c r="A4879" t="str">
        <f t="shared" si="231"/>
        <v>NPT76BGFY</v>
      </c>
      <c r="B4879">
        <f t="shared" si="229"/>
        <v>1</v>
      </c>
      <c r="C4879">
        <f>COUNTIFS($A$2:A4879,A4879)</f>
        <v>1</v>
      </c>
      <c r="D4879" t="str">
        <f t="shared" si="230"/>
        <v>NPT76BGFY1</v>
      </c>
      <c r="E4879" s="4" t="s">
        <v>17982</v>
      </c>
      <c r="F4879" s="4" t="s">
        <v>14886</v>
      </c>
      <c r="G4879" s="4" t="s">
        <v>17470</v>
      </c>
      <c r="H4879" s="4" t="s">
        <v>97</v>
      </c>
      <c r="I4879" s="4" t="s">
        <v>17467</v>
      </c>
      <c r="J4879" s="4" t="s">
        <v>17353</v>
      </c>
      <c r="K4879">
        <v>5051897.3679583604</v>
      </c>
      <c r="L4879">
        <v>60134.66</v>
      </c>
      <c r="M4879">
        <v>61033.4</v>
      </c>
      <c r="N4879">
        <v>9.950248756218906E-2</v>
      </c>
    </row>
    <row r="4880" spans="1:14" hidden="1">
      <c r="A4880" t="str">
        <f t="shared" si="231"/>
        <v>NPT76BBEQ</v>
      </c>
      <c r="B4880">
        <f t="shared" si="229"/>
        <v>1</v>
      </c>
      <c r="C4880">
        <f>COUNTIFS($A$2:A4880,A4880)</f>
        <v>1</v>
      </c>
      <c r="D4880" t="str">
        <f t="shared" si="230"/>
        <v>NPT76BBEQ1</v>
      </c>
      <c r="E4880" s="4" t="s">
        <v>18596</v>
      </c>
      <c r="F4880" s="4" t="s">
        <v>14886</v>
      </c>
      <c r="G4880" s="4" t="s">
        <v>17470</v>
      </c>
      <c r="H4880" s="4" t="s">
        <v>97</v>
      </c>
      <c r="I4880" s="4" t="s">
        <v>17467</v>
      </c>
      <c r="J4880" s="4" t="s">
        <v>16733</v>
      </c>
      <c r="K4880">
        <v>7349600.3665398397</v>
      </c>
      <c r="L4880">
        <v>184089</v>
      </c>
      <c r="M4880">
        <v>210297.60000000001</v>
      </c>
      <c r="N4880">
        <v>3.9800995024875621E-2</v>
      </c>
    </row>
    <row r="4881" spans="1:14" hidden="1">
      <c r="A4881" t="str">
        <f t="shared" si="231"/>
        <v>NPT76AUVZ</v>
      </c>
      <c r="B4881">
        <f t="shared" si="229"/>
        <v>1</v>
      </c>
      <c r="C4881">
        <f>COUNTIFS($A$2:A4881,A4881)</f>
        <v>1</v>
      </c>
      <c r="D4881" t="str">
        <f t="shared" si="230"/>
        <v>NPT76AUVZ1</v>
      </c>
      <c r="E4881" s="4" t="s">
        <v>17593</v>
      </c>
      <c r="F4881" s="4" t="s">
        <v>1365</v>
      </c>
      <c r="G4881" s="4" t="s">
        <v>17490</v>
      </c>
      <c r="H4881" s="4" t="s">
        <v>97</v>
      </c>
      <c r="I4881" s="4" t="s">
        <v>17467</v>
      </c>
      <c r="J4881" s="4" t="s">
        <v>1790</v>
      </c>
      <c r="K4881">
        <v>7170614.4952274803</v>
      </c>
      <c r="L4881">
        <v>35049.599999999999</v>
      </c>
      <c r="M4881">
        <v>69369</v>
      </c>
      <c r="N4881">
        <v>5.9701492537313432E-2</v>
      </c>
    </row>
    <row r="4882" spans="1:14" hidden="1">
      <c r="A4882" t="str">
        <f t="shared" si="231"/>
        <v>NPT76AQXW</v>
      </c>
      <c r="B4882">
        <f t="shared" si="229"/>
        <v>1</v>
      </c>
      <c r="C4882">
        <f>COUNTIFS($A$2:A4882,A4882)</f>
        <v>1</v>
      </c>
      <c r="D4882" t="str">
        <f t="shared" si="230"/>
        <v>NPT76AQXW1</v>
      </c>
      <c r="E4882" s="4" t="s">
        <v>17817</v>
      </c>
      <c r="F4882" s="4" t="s">
        <v>104</v>
      </c>
      <c r="G4882" s="4" t="s">
        <v>17476</v>
      </c>
      <c r="H4882" s="4" t="s">
        <v>97</v>
      </c>
      <c r="I4882" s="4" t="s">
        <v>17467</v>
      </c>
      <c r="J4882" s="4" t="s">
        <v>240</v>
      </c>
      <c r="K4882">
        <v>2664462.9032258098</v>
      </c>
      <c r="L4882">
        <v>0</v>
      </c>
      <c r="M4882">
        <v>0</v>
      </c>
      <c r="N4882">
        <v>2.4875621890547265E-2</v>
      </c>
    </row>
    <row r="4883" spans="1:14" hidden="1">
      <c r="A4883" t="str">
        <f t="shared" si="231"/>
        <v>NPT288AONT</v>
      </c>
      <c r="B4883">
        <f t="shared" si="229"/>
        <v>1</v>
      </c>
      <c r="C4883">
        <f>COUNTIFS($A$2:A4883,A4883)</f>
        <v>1</v>
      </c>
      <c r="D4883" t="str">
        <f t="shared" si="230"/>
        <v>NPT288AONT1</v>
      </c>
      <c r="E4883" s="4" t="s">
        <v>18666</v>
      </c>
      <c r="F4883" s="4" t="s">
        <v>9624</v>
      </c>
      <c r="G4883" s="4" t="s">
        <v>17470</v>
      </c>
      <c r="H4883" s="4" t="s">
        <v>919</v>
      </c>
      <c r="I4883" s="4" t="s">
        <v>17467</v>
      </c>
      <c r="J4883" s="4" t="s">
        <v>9675</v>
      </c>
      <c r="K4883">
        <v>17780859.6487424</v>
      </c>
      <c r="L4883">
        <v>87525.9</v>
      </c>
      <c r="M4883">
        <v>0</v>
      </c>
      <c r="N4883">
        <v>0.46268656716417911</v>
      </c>
    </row>
    <row r="4884" spans="1:14" hidden="1">
      <c r="A4884" t="str">
        <f t="shared" si="231"/>
        <v>NPT76BATG</v>
      </c>
      <c r="B4884">
        <f t="shared" si="229"/>
        <v>1</v>
      </c>
      <c r="C4884">
        <f>COUNTIFS($A$2:A4884,A4884)</f>
        <v>1</v>
      </c>
      <c r="D4884" t="str">
        <f t="shared" si="230"/>
        <v>NPT76BATG1</v>
      </c>
      <c r="E4884" s="4" t="s">
        <v>17833</v>
      </c>
      <c r="F4884" s="4" t="s">
        <v>104</v>
      </c>
      <c r="G4884" s="4" t="s">
        <v>17476</v>
      </c>
      <c r="H4884" s="4" t="s">
        <v>97</v>
      </c>
      <c r="I4884" s="4" t="s">
        <v>17467</v>
      </c>
      <c r="J4884" s="4" t="s">
        <v>8817</v>
      </c>
      <c r="K4884">
        <v>3693043.0651864298</v>
      </c>
      <c r="L4884">
        <v>17524.8</v>
      </c>
      <c r="M4884">
        <v>18985.2</v>
      </c>
      <c r="N4884">
        <v>2.9850746268656716E-2</v>
      </c>
    </row>
    <row r="4885" spans="1:14" hidden="1">
      <c r="A4885" t="str">
        <f t="shared" si="231"/>
        <v>NPT76BNRX</v>
      </c>
      <c r="B4885">
        <f t="shared" si="229"/>
        <v>1</v>
      </c>
      <c r="C4885">
        <f>COUNTIFS($A$2:A4885,A4885)</f>
        <v>1</v>
      </c>
      <c r="D4885" t="str">
        <f t="shared" si="230"/>
        <v>NPT76BNRX1</v>
      </c>
      <c r="E4885" s="4" t="s">
        <v>18236</v>
      </c>
      <c r="F4885" s="4" t="s">
        <v>2057</v>
      </c>
      <c r="G4885" s="4" t="s">
        <v>17490</v>
      </c>
      <c r="H4885" s="4" t="s">
        <v>97</v>
      </c>
      <c r="I4885" s="4" t="s">
        <v>17467</v>
      </c>
      <c r="J4885" s="4" t="s">
        <v>13607</v>
      </c>
      <c r="K4885">
        <v>4976300</v>
      </c>
      <c r="L4885">
        <v>102629.4</v>
      </c>
      <c r="M4885">
        <v>113748.3</v>
      </c>
      <c r="N4885">
        <v>6.965174129353234E-2</v>
      </c>
    </row>
    <row r="4886" spans="1:14" hidden="1">
      <c r="A4886" t="str">
        <f t="shared" si="231"/>
        <v>NPT288AKRI</v>
      </c>
      <c r="B4886">
        <f t="shared" si="229"/>
        <v>1</v>
      </c>
      <c r="C4886">
        <f>COUNTIFS($A$2:A4886,A4886)</f>
        <v>1</v>
      </c>
      <c r="D4886" t="str">
        <f t="shared" si="230"/>
        <v>NPT288AKRI1</v>
      </c>
      <c r="E4886" s="4" t="s">
        <v>18396</v>
      </c>
      <c r="F4886" s="4" t="s">
        <v>8351</v>
      </c>
      <c r="G4886" s="4" t="s">
        <v>17466</v>
      </c>
      <c r="H4886" s="4" t="s">
        <v>919</v>
      </c>
      <c r="I4886" s="4" t="s">
        <v>17467</v>
      </c>
      <c r="J4886" s="4" t="s">
        <v>10179</v>
      </c>
      <c r="K4886">
        <v>12187450.023207201</v>
      </c>
      <c r="L4886">
        <v>0</v>
      </c>
      <c r="M4886">
        <v>0</v>
      </c>
      <c r="N4886">
        <v>1.4925373134328358E-2</v>
      </c>
    </row>
    <row r="4887" spans="1:14" hidden="1">
      <c r="A4887" t="str">
        <f t="shared" si="231"/>
        <v>NPT288AJGJ</v>
      </c>
      <c r="B4887">
        <f t="shared" si="229"/>
        <v>1</v>
      </c>
      <c r="C4887">
        <f>COUNTIFS($A$2:A4887,A4887)</f>
        <v>1</v>
      </c>
      <c r="D4887" t="str">
        <f t="shared" si="230"/>
        <v>NPT288AJGJ1</v>
      </c>
      <c r="E4887" s="4" t="s">
        <v>17871</v>
      </c>
      <c r="F4887" s="4" t="s">
        <v>8351</v>
      </c>
      <c r="G4887" s="4" t="s">
        <v>17466</v>
      </c>
      <c r="H4887" s="4" t="s">
        <v>919</v>
      </c>
      <c r="I4887" s="4" t="s">
        <v>17467</v>
      </c>
      <c r="J4887" s="4" t="s">
        <v>5661</v>
      </c>
      <c r="K4887">
        <v>26226967.842959698</v>
      </c>
      <c r="L4887">
        <v>22632.959999999999</v>
      </c>
      <c r="M4887">
        <v>2829.12</v>
      </c>
      <c r="N4887">
        <v>0.30348258706467662</v>
      </c>
    </row>
    <row r="4888" spans="1:14" hidden="1">
      <c r="A4888" t="str">
        <f t="shared" si="231"/>
        <v>NPT76AIRQ</v>
      </c>
      <c r="B4888">
        <f t="shared" si="229"/>
        <v>1</v>
      </c>
      <c r="C4888">
        <f>COUNTIFS($A$2:A4888,A4888)</f>
        <v>1</v>
      </c>
      <c r="D4888" t="str">
        <f t="shared" si="230"/>
        <v>NPT76AIRQ1</v>
      </c>
      <c r="E4888" s="4" t="s">
        <v>18072</v>
      </c>
      <c r="F4888" s="4" t="s">
        <v>4451</v>
      </c>
      <c r="G4888" s="4" t="s">
        <v>17466</v>
      </c>
      <c r="H4888" s="4" t="s">
        <v>97</v>
      </c>
      <c r="I4888" s="4" t="s">
        <v>17467</v>
      </c>
      <c r="J4888" s="4" t="s">
        <v>5011</v>
      </c>
      <c r="K4888">
        <v>4862550</v>
      </c>
      <c r="L4888">
        <v>72923.759999999995</v>
      </c>
      <c r="M4888">
        <v>63980.28</v>
      </c>
      <c r="N4888">
        <v>2.9850746268656716E-2</v>
      </c>
    </row>
    <row r="4889" spans="1:14" hidden="1">
      <c r="A4889" t="str">
        <f t="shared" si="231"/>
        <v>NPT955AKMH</v>
      </c>
      <c r="B4889">
        <f t="shared" si="229"/>
        <v>1</v>
      </c>
      <c r="C4889">
        <f>COUNTIFS($A$2:A4889,A4889)</f>
        <v>1</v>
      </c>
      <c r="D4889" t="str">
        <f t="shared" si="230"/>
        <v>NPT955AKMH1</v>
      </c>
      <c r="E4889" s="4" t="s">
        <v>17498</v>
      </c>
      <c r="F4889" s="4" t="s">
        <v>2858</v>
      </c>
      <c r="G4889" s="4" t="s">
        <v>17466</v>
      </c>
      <c r="H4889" s="4" t="s">
        <v>23</v>
      </c>
      <c r="I4889" s="4" t="s">
        <v>17467</v>
      </c>
      <c r="J4889" s="4" t="s">
        <v>3184</v>
      </c>
      <c r="K4889">
        <v>12740738.0303769</v>
      </c>
      <c r="L4889">
        <v>70099.199999999997</v>
      </c>
      <c r="M4889">
        <v>60078.6</v>
      </c>
      <c r="N4889">
        <v>0.11940298507462686</v>
      </c>
    </row>
    <row r="4890" spans="1:14" hidden="1">
      <c r="A4890" t="str">
        <f t="shared" si="231"/>
        <v>NPT288AZAX</v>
      </c>
      <c r="B4890">
        <f t="shared" si="229"/>
        <v>1</v>
      </c>
      <c r="C4890">
        <f>COUNTIFS($A$2:A4890,A4890)</f>
        <v>1</v>
      </c>
      <c r="D4890" t="str">
        <f t="shared" si="230"/>
        <v>NPT288AZAX1</v>
      </c>
      <c r="E4890" s="4" t="s">
        <v>18640</v>
      </c>
      <c r="F4890" s="4" t="s">
        <v>2057</v>
      </c>
      <c r="G4890" s="4" t="s">
        <v>17490</v>
      </c>
      <c r="H4890" s="4" t="s">
        <v>919</v>
      </c>
      <c r="I4890" s="4" t="s">
        <v>17467</v>
      </c>
      <c r="J4890" s="4" t="s">
        <v>2086</v>
      </c>
      <c r="K4890">
        <v>20138879.580923799</v>
      </c>
      <c r="L4890">
        <v>56171.4</v>
      </c>
      <c r="M4890">
        <v>4774.1400000000003</v>
      </c>
      <c r="N4890">
        <v>0.21393034825870647</v>
      </c>
    </row>
    <row r="4891" spans="1:14" hidden="1">
      <c r="A4891" t="str">
        <f t="shared" si="231"/>
        <v>NPT76ATYN</v>
      </c>
      <c r="B4891">
        <f t="shared" si="229"/>
        <v>1</v>
      </c>
      <c r="C4891">
        <f>COUNTIFS($A$2:A4891,A4891)</f>
        <v>1</v>
      </c>
      <c r="D4891" t="str">
        <f t="shared" si="230"/>
        <v>NPT76ATYN1</v>
      </c>
      <c r="E4891" s="4" t="s">
        <v>18452</v>
      </c>
      <c r="F4891" s="4" t="s">
        <v>1365</v>
      </c>
      <c r="G4891" s="4" t="s">
        <v>17490</v>
      </c>
      <c r="H4891" s="4" t="s">
        <v>97</v>
      </c>
      <c r="I4891" s="4" t="s">
        <v>17467</v>
      </c>
      <c r="J4891" s="4" t="s">
        <v>10969</v>
      </c>
      <c r="K4891">
        <v>4761045.7360830503</v>
      </c>
      <c r="L4891">
        <v>17524.8</v>
      </c>
      <c r="M4891">
        <v>13759.2</v>
      </c>
      <c r="N4891">
        <v>0.15920398009950248</v>
      </c>
    </row>
    <row r="4892" spans="1:14" hidden="1">
      <c r="A4892" t="str">
        <f t="shared" si="231"/>
        <v>NPT76AWZQ</v>
      </c>
      <c r="B4892">
        <f t="shared" si="229"/>
        <v>1</v>
      </c>
      <c r="C4892">
        <f>COUNTIFS($A$2:A4892,A4892)</f>
        <v>1</v>
      </c>
      <c r="D4892" t="str">
        <f t="shared" si="230"/>
        <v>NPT76AWZQ1</v>
      </c>
      <c r="E4892" s="4" t="s">
        <v>18124</v>
      </c>
      <c r="F4892" s="4" t="s">
        <v>926</v>
      </c>
      <c r="G4892" s="4" t="s">
        <v>17490</v>
      </c>
      <c r="H4892" s="4" t="s">
        <v>97</v>
      </c>
      <c r="I4892" s="4" t="s">
        <v>17467</v>
      </c>
      <c r="J4892" s="4" t="s">
        <v>16374</v>
      </c>
      <c r="K4892">
        <v>3324688.9813976199</v>
      </c>
      <c r="L4892">
        <v>26287.200000000001</v>
      </c>
      <c r="M4892">
        <v>9746.1</v>
      </c>
      <c r="N4892">
        <v>7.9601990049751242E-2</v>
      </c>
    </row>
    <row r="4893" spans="1:14" hidden="1">
      <c r="A4893" t="str">
        <f t="shared" si="231"/>
        <v>NPT76AJXX</v>
      </c>
      <c r="B4893">
        <f t="shared" si="229"/>
        <v>1</v>
      </c>
      <c r="C4893">
        <f>COUNTIFS($A$2:A4893,A4893)</f>
        <v>1</v>
      </c>
      <c r="D4893" t="str">
        <f t="shared" si="230"/>
        <v>NPT76AJXX1</v>
      </c>
      <c r="E4893" s="4" t="s">
        <v>18021</v>
      </c>
      <c r="F4893" s="4" t="s">
        <v>2858</v>
      </c>
      <c r="G4893" s="4" t="s">
        <v>17466</v>
      </c>
      <c r="H4893" s="4" t="s">
        <v>97</v>
      </c>
      <c r="I4893" s="4" t="s">
        <v>17467</v>
      </c>
      <c r="J4893" s="4" t="s">
        <v>12291</v>
      </c>
      <c r="K4893">
        <v>5756801.6129032299</v>
      </c>
      <c r="L4893">
        <v>17603.400000000001</v>
      </c>
      <c r="M4893">
        <v>9070.2000000000007</v>
      </c>
      <c r="N4893">
        <v>5.4726368159203981E-2</v>
      </c>
    </row>
    <row r="4894" spans="1:14" hidden="1">
      <c r="A4894" t="str">
        <f t="shared" si="231"/>
        <v>NPT76AOQC</v>
      </c>
      <c r="B4894">
        <f t="shared" si="229"/>
        <v>1</v>
      </c>
      <c r="C4894">
        <f>COUNTIFS($A$2:A4894,A4894)</f>
        <v>1</v>
      </c>
      <c r="D4894" t="str">
        <f t="shared" si="230"/>
        <v>NPT76AOQC1</v>
      </c>
      <c r="E4894" s="4" t="s">
        <v>17709</v>
      </c>
      <c r="F4894" s="4" t="s">
        <v>7146</v>
      </c>
      <c r="G4894" s="4" t="s">
        <v>17470</v>
      </c>
      <c r="H4894" s="4" t="s">
        <v>97</v>
      </c>
      <c r="I4894" s="4" t="s">
        <v>17467</v>
      </c>
      <c r="J4894" s="4" t="s">
        <v>7181</v>
      </c>
      <c r="K4894">
        <v>8567082.0441022795</v>
      </c>
      <c r="L4894">
        <v>365.1</v>
      </c>
      <c r="M4894">
        <v>73.02</v>
      </c>
      <c r="N4894">
        <v>1.9900497512437811E-2</v>
      </c>
    </row>
    <row r="4895" spans="1:14" hidden="1">
      <c r="A4895" t="str">
        <f t="shared" si="231"/>
        <v>NPT288ANLG</v>
      </c>
      <c r="B4895">
        <f t="shared" si="229"/>
        <v>1</v>
      </c>
      <c r="C4895">
        <f>COUNTIFS($A$2:A4895,A4895)</f>
        <v>1</v>
      </c>
      <c r="D4895" t="str">
        <f t="shared" si="230"/>
        <v>NPT288ANLG1</v>
      </c>
      <c r="E4895" s="4" t="s">
        <v>17922</v>
      </c>
      <c r="F4895" s="4" t="s">
        <v>9624</v>
      </c>
      <c r="G4895" s="4" t="s">
        <v>17470</v>
      </c>
      <c r="H4895" s="4" t="s">
        <v>919</v>
      </c>
      <c r="I4895" s="4" t="s">
        <v>17467</v>
      </c>
      <c r="J4895" s="4" t="s">
        <v>13945</v>
      </c>
      <c r="K4895">
        <v>33696061.976590298</v>
      </c>
      <c r="L4895">
        <v>80877.42</v>
      </c>
      <c r="M4895">
        <v>2121.84</v>
      </c>
      <c r="N4895">
        <v>0.49751243781094528</v>
      </c>
    </row>
    <row r="4896" spans="1:14" hidden="1">
      <c r="A4896" t="str">
        <f t="shared" si="231"/>
        <v>NPT288ACFG</v>
      </c>
      <c r="B4896">
        <f t="shared" si="229"/>
        <v>1</v>
      </c>
      <c r="C4896">
        <f>COUNTIFS($A$2:A4896,A4896)</f>
        <v>1</v>
      </c>
      <c r="D4896" t="str">
        <f t="shared" si="230"/>
        <v>NPT288ACFG1</v>
      </c>
      <c r="E4896" s="4" t="s">
        <v>17802</v>
      </c>
      <c r="F4896" s="4" t="s">
        <v>9200</v>
      </c>
      <c r="G4896" s="4" t="s">
        <v>17470</v>
      </c>
      <c r="H4896" s="4" t="s">
        <v>919</v>
      </c>
      <c r="I4896" s="4" t="s">
        <v>17467</v>
      </c>
      <c r="J4896" s="4" t="s">
        <v>9305</v>
      </c>
      <c r="K4896">
        <v>27038212.7882673</v>
      </c>
      <c r="L4896">
        <v>1768.2</v>
      </c>
      <c r="M4896">
        <v>0</v>
      </c>
      <c r="N4896">
        <v>8.9552238805970144E-2</v>
      </c>
    </row>
    <row r="4897" spans="1:14" hidden="1">
      <c r="A4897" t="str">
        <f t="shared" si="231"/>
        <v>NPT76ARAV</v>
      </c>
      <c r="B4897">
        <f t="shared" si="229"/>
        <v>1</v>
      </c>
      <c r="C4897">
        <f>COUNTIFS($A$2:A4897,A4897)</f>
        <v>1</v>
      </c>
      <c r="D4897" t="str">
        <f t="shared" si="230"/>
        <v>NPT76ARAV1</v>
      </c>
      <c r="E4897" s="4" t="s">
        <v>17732</v>
      </c>
      <c r="F4897" s="4" t="s">
        <v>104</v>
      </c>
      <c r="G4897" s="4" t="s">
        <v>17476</v>
      </c>
      <c r="H4897" s="4" t="s">
        <v>97</v>
      </c>
      <c r="I4897" s="4" t="s">
        <v>17467</v>
      </c>
      <c r="J4897" s="4" t="s">
        <v>186</v>
      </c>
      <c r="K4897">
        <v>7797757.5384936901</v>
      </c>
      <c r="L4897">
        <v>70099.199999999997</v>
      </c>
      <c r="M4897">
        <v>8762.4</v>
      </c>
      <c r="N4897">
        <v>0.1890547263681592</v>
      </c>
    </row>
    <row r="4898" spans="1:14" hidden="1">
      <c r="A4898" t="str">
        <f t="shared" si="231"/>
        <v>NPT288AMYH</v>
      </c>
      <c r="B4898">
        <f t="shared" si="229"/>
        <v>1</v>
      </c>
      <c r="C4898">
        <f>COUNTIFS($A$2:A4898,A4898)</f>
        <v>1</v>
      </c>
      <c r="D4898" t="str">
        <f t="shared" si="230"/>
        <v>NPT288AMYH1</v>
      </c>
      <c r="E4898" s="4" t="s">
        <v>18285</v>
      </c>
      <c r="F4898" s="4" t="s">
        <v>9624</v>
      </c>
      <c r="G4898" s="4" t="s">
        <v>17470</v>
      </c>
      <c r="H4898" s="4" t="s">
        <v>919</v>
      </c>
      <c r="I4898" s="4" t="s">
        <v>17467</v>
      </c>
      <c r="J4898" s="4" t="s">
        <v>14028</v>
      </c>
      <c r="K4898">
        <v>3009261.06040549</v>
      </c>
      <c r="L4898">
        <v>0</v>
      </c>
      <c r="M4898">
        <v>0</v>
      </c>
      <c r="N4898">
        <v>3.9800995024875621E-2</v>
      </c>
    </row>
    <row r="4899" spans="1:14" hidden="1">
      <c r="A4899" t="str">
        <f t="shared" si="231"/>
        <v>NPT76AQHB</v>
      </c>
      <c r="B4899">
        <f t="shared" si="229"/>
        <v>1</v>
      </c>
      <c r="C4899">
        <f>COUNTIFS($A$2:A4899,A4899)</f>
        <v>1</v>
      </c>
      <c r="D4899" t="str">
        <f t="shared" si="230"/>
        <v>NPT76AQHB1</v>
      </c>
      <c r="E4899" s="4" t="s">
        <v>18257</v>
      </c>
      <c r="F4899" s="4" t="s">
        <v>104</v>
      </c>
      <c r="G4899" s="4" t="s">
        <v>17476</v>
      </c>
      <c r="H4899" s="4" t="s">
        <v>97</v>
      </c>
      <c r="I4899" s="4" t="s">
        <v>17467</v>
      </c>
      <c r="J4899" s="4" t="s">
        <v>8836</v>
      </c>
      <c r="K4899">
        <v>3505622.1995718302</v>
      </c>
      <c r="L4899">
        <v>17524.8</v>
      </c>
      <c r="M4899">
        <v>17524.8</v>
      </c>
      <c r="N4899">
        <v>0.10945273631840796</v>
      </c>
    </row>
    <row r="4900" spans="1:14" hidden="1">
      <c r="A4900" t="str">
        <f t="shared" si="231"/>
        <v>NPT76BBPI</v>
      </c>
      <c r="B4900">
        <f t="shared" si="229"/>
        <v>1</v>
      </c>
      <c r="C4900">
        <f>COUNTIFS($A$2:A4900,A4900)</f>
        <v>1</v>
      </c>
      <c r="D4900" t="str">
        <f t="shared" si="230"/>
        <v>NPT76BBPI1</v>
      </c>
      <c r="E4900" s="4" t="s">
        <v>17981</v>
      </c>
      <c r="F4900" s="4" t="s">
        <v>964</v>
      </c>
      <c r="G4900" s="4" t="s">
        <v>17474</v>
      </c>
      <c r="H4900" s="4" t="s">
        <v>97</v>
      </c>
      <c r="I4900" s="4" t="s">
        <v>17467</v>
      </c>
      <c r="J4900" s="4" t="s">
        <v>1329</v>
      </c>
      <c r="K4900">
        <v>9088740.3469657898</v>
      </c>
      <c r="L4900">
        <v>79042.2</v>
      </c>
      <c r="M4900">
        <v>69218.399999999994</v>
      </c>
      <c r="N4900">
        <v>0.39303482587064675</v>
      </c>
    </row>
    <row r="4901" spans="1:14" hidden="1">
      <c r="A4901" t="str">
        <f t="shared" si="231"/>
        <v>NPT76AYYU</v>
      </c>
      <c r="B4901">
        <f t="shared" si="229"/>
        <v>1</v>
      </c>
      <c r="C4901">
        <f>COUNTIFS($A$2:A4901,A4901)</f>
        <v>1</v>
      </c>
      <c r="D4901" t="str">
        <f t="shared" si="230"/>
        <v>NPT76AYYU1</v>
      </c>
      <c r="E4901" s="4" t="s">
        <v>18231</v>
      </c>
      <c r="F4901" s="4" t="s">
        <v>2057</v>
      </c>
      <c r="G4901" s="4" t="s">
        <v>17490</v>
      </c>
      <c r="H4901" s="4" t="s">
        <v>97</v>
      </c>
      <c r="I4901" s="4" t="s">
        <v>17467</v>
      </c>
      <c r="J4901" s="4" t="s">
        <v>13555</v>
      </c>
      <c r="K4901">
        <v>4995146.7741935505</v>
      </c>
      <c r="L4901">
        <v>0</v>
      </c>
      <c r="M4901">
        <v>0</v>
      </c>
      <c r="N4901">
        <v>9.9502487562189053E-3</v>
      </c>
    </row>
    <row r="4902" spans="1:14" hidden="1">
      <c r="A4902" t="str">
        <f t="shared" si="231"/>
        <v>NPT76APFG</v>
      </c>
      <c r="B4902">
        <f t="shared" si="229"/>
        <v>1</v>
      </c>
      <c r="C4902">
        <f>COUNTIFS($A$2:A4902,A4902)</f>
        <v>1</v>
      </c>
      <c r="D4902" t="str">
        <f t="shared" si="230"/>
        <v>NPT76APFG1</v>
      </c>
      <c r="E4902" s="4" t="s">
        <v>17862</v>
      </c>
      <c r="F4902" s="4" t="s">
        <v>7146</v>
      </c>
      <c r="G4902" s="4" t="s">
        <v>17470</v>
      </c>
      <c r="H4902" s="4" t="s">
        <v>97</v>
      </c>
      <c r="I4902" s="4" t="s">
        <v>17467</v>
      </c>
      <c r="J4902" s="4" t="s">
        <v>7888</v>
      </c>
      <c r="K4902">
        <v>3796692.86416848</v>
      </c>
      <c r="L4902">
        <v>0</v>
      </c>
      <c r="M4902">
        <v>0</v>
      </c>
      <c r="N4902">
        <v>3.9800995024875621E-2</v>
      </c>
    </row>
    <row r="4903" spans="1:14" hidden="1">
      <c r="A4903" t="str">
        <f t="shared" si="231"/>
        <v>NPT76BTRC</v>
      </c>
      <c r="B4903">
        <f t="shared" si="229"/>
        <v>1</v>
      </c>
      <c r="C4903">
        <f>COUNTIFS($A$2:A4903,A4903)</f>
        <v>1</v>
      </c>
      <c r="D4903" t="str">
        <f t="shared" si="230"/>
        <v>NPT76BTRC1</v>
      </c>
      <c r="E4903" s="4" t="s">
        <v>17862</v>
      </c>
      <c r="F4903" s="4" t="s">
        <v>7146</v>
      </c>
      <c r="G4903" s="4" t="s">
        <v>17470</v>
      </c>
      <c r="H4903" s="4" t="s">
        <v>97</v>
      </c>
      <c r="I4903" s="4" t="s">
        <v>17467</v>
      </c>
      <c r="J4903" s="4" t="s">
        <v>7892</v>
      </c>
      <c r="K4903">
        <v>2554750</v>
      </c>
      <c r="L4903">
        <v>0</v>
      </c>
      <c r="M4903">
        <v>0</v>
      </c>
      <c r="N4903">
        <v>2.4875621890547265E-2</v>
      </c>
    </row>
    <row r="4904" spans="1:14" hidden="1">
      <c r="A4904" t="str">
        <f t="shared" si="231"/>
        <v>NPT76APFA</v>
      </c>
      <c r="B4904">
        <f t="shared" si="229"/>
        <v>1</v>
      </c>
      <c r="C4904">
        <f>COUNTIFS($A$2:A4904,A4904)</f>
        <v>1</v>
      </c>
      <c r="D4904" t="str">
        <f t="shared" si="230"/>
        <v>NPT76APFA1</v>
      </c>
      <c r="E4904" s="4" t="s">
        <v>17862</v>
      </c>
      <c r="F4904" s="4" t="s">
        <v>7146</v>
      </c>
      <c r="G4904" s="4" t="s">
        <v>17470</v>
      </c>
      <c r="H4904" s="4" t="s">
        <v>97</v>
      </c>
      <c r="I4904" s="4" t="s">
        <v>17467</v>
      </c>
      <c r="J4904" s="4" t="s">
        <v>7890</v>
      </c>
      <c r="K4904">
        <v>5200076.9640353899</v>
      </c>
      <c r="L4904">
        <v>0</v>
      </c>
      <c r="M4904">
        <v>0</v>
      </c>
      <c r="N4904">
        <v>2.9850746268656716E-2</v>
      </c>
    </row>
    <row r="4905" spans="1:14" hidden="1">
      <c r="A4905" t="str">
        <f t="shared" si="231"/>
        <v>NPT76ATPD</v>
      </c>
      <c r="B4905">
        <f t="shared" si="229"/>
        <v>1</v>
      </c>
      <c r="C4905">
        <f>COUNTIFS($A$2:A4905,A4905)</f>
        <v>1</v>
      </c>
      <c r="D4905" t="str">
        <f t="shared" si="230"/>
        <v>NPT76ATPD1</v>
      </c>
      <c r="E4905" s="4" t="s">
        <v>18017</v>
      </c>
      <c r="F4905" s="4" t="s">
        <v>7125</v>
      </c>
      <c r="G4905" s="4" t="s">
        <v>17476</v>
      </c>
      <c r="H4905" s="4" t="s">
        <v>97</v>
      </c>
      <c r="I4905" s="4" t="s">
        <v>17467</v>
      </c>
      <c r="J4905" s="4" t="s">
        <v>14308</v>
      </c>
      <c r="K4905">
        <v>11504547.137727899</v>
      </c>
      <c r="L4905">
        <v>142009.20000000001</v>
      </c>
      <c r="M4905">
        <v>115142.39999999999</v>
      </c>
      <c r="N4905">
        <v>0.15920398009950248</v>
      </c>
    </row>
    <row r="4906" spans="1:14" hidden="1">
      <c r="A4906" t="str">
        <f t="shared" si="231"/>
        <v>NPT76C0A2</v>
      </c>
      <c r="B4906">
        <f t="shared" si="229"/>
        <v>1</v>
      </c>
      <c r="C4906">
        <f>COUNTIFS($A$2:A4906,A4906)</f>
        <v>1</v>
      </c>
      <c r="D4906" t="str">
        <f t="shared" si="230"/>
        <v>NPT76C0A21</v>
      </c>
      <c r="E4906" s="4" t="s">
        <v>18246</v>
      </c>
      <c r="F4906" s="4" t="s">
        <v>2596</v>
      </c>
      <c r="G4906" s="4" t="s">
        <v>17474</v>
      </c>
      <c r="H4906" s="4" t="s">
        <v>97</v>
      </c>
      <c r="I4906" s="4" t="s">
        <v>17467</v>
      </c>
      <c r="J4906" s="4" t="s">
        <v>4394</v>
      </c>
      <c r="K4906">
        <v>3774772.9516055901</v>
      </c>
      <c r="L4906">
        <v>14044.8</v>
      </c>
      <c r="M4906">
        <v>38779.199999999997</v>
      </c>
      <c r="N4906">
        <v>0.15920398009950248</v>
      </c>
    </row>
    <row r="4907" spans="1:14" hidden="1">
      <c r="A4907" t="str">
        <f t="shared" si="231"/>
        <v>NPT288AKAJ</v>
      </c>
      <c r="B4907">
        <f t="shared" si="229"/>
        <v>1</v>
      </c>
      <c r="C4907">
        <f>COUNTIFS($A$2:A4907,A4907)</f>
        <v>1</v>
      </c>
      <c r="D4907" t="str">
        <f t="shared" si="230"/>
        <v>NPT288AKAJ1</v>
      </c>
      <c r="E4907" s="4" t="s">
        <v>18562</v>
      </c>
      <c r="F4907" s="4" t="s">
        <v>14822</v>
      </c>
      <c r="G4907" s="4" t="s">
        <v>17466</v>
      </c>
      <c r="H4907" s="4" t="s">
        <v>919</v>
      </c>
      <c r="I4907" s="4" t="s">
        <v>17467</v>
      </c>
      <c r="J4907" s="4" t="s">
        <v>3058</v>
      </c>
      <c r="K4907">
        <v>14944998.6559368</v>
      </c>
      <c r="L4907">
        <v>0</v>
      </c>
      <c r="M4907">
        <v>0</v>
      </c>
      <c r="N4907">
        <v>0.11940298507462686</v>
      </c>
    </row>
    <row r="4908" spans="1:14" hidden="1">
      <c r="A4908" t="str">
        <f t="shared" si="231"/>
        <v>NPT955AMAO</v>
      </c>
      <c r="B4908">
        <f t="shared" si="229"/>
        <v>1</v>
      </c>
      <c r="C4908">
        <f>COUNTIFS($A$2:A4908,A4908)</f>
        <v>1</v>
      </c>
      <c r="D4908" t="str">
        <f t="shared" si="230"/>
        <v>NPT955AMAO1</v>
      </c>
      <c r="E4908" s="4" t="s">
        <v>18272</v>
      </c>
      <c r="F4908" s="4" t="s">
        <v>3297</v>
      </c>
      <c r="G4908" s="4" t="s">
        <v>17476</v>
      </c>
      <c r="H4908" s="4" t="s">
        <v>23</v>
      </c>
      <c r="I4908" s="4" t="s">
        <v>17467</v>
      </c>
      <c r="J4908" s="4" t="s">
        <v>5842</v>
      </c>
      <c r="K4908">
        <v>53599657.310318403</v>
      </c>
      <c r="L4908">
        <v>335837.7</v>
      </c>
      <c r="M4908">
        <v>405816.6</v>
      </c>
      <c r="N4908">
        <v>0.74129353233830841</v>
      </c>
    </row>
    <row r="4909" spans="1:14" hidden="1">
      <c r="A4909" t="str">
        <f t="shared" si="231"/>
        <v>NPT288AAWF</v>
      </c>
      <c r="B4909">
        <f t="shared" si="229"/>
        <v>1</v>
      </c>
      <c r="C4909">
        <f>COUNTIFS($A$2:A4909,A4909)</f>
        <v>1</v>
      </c>
      <c r="D4909" t="str">
        <f t="shared" si="230"/>
        <v>NPT288AAWF1</v>
      </c>
      <c r="E4909" s="4" t="s">
        <v>18657</v>
      </c>
      <c r="F4909" s="4" t="s">
        <v>5807</v>
      </c>
      <c r="G4909" s="4" t="s">
        <v>17474</v>
      </c>
      <c r="H4909" s="4" t="s">
        <v>919</v>
      </c>
      <c r="I4909" s="4" t="s">
        <v>17467</v>
      </c>
      <c r="J4909" s="4" t="s">
        <v>2628</v>
      </c>
      <c r="K4909">
        <v>12576827.7659723</v>
      </c>
      <c r="L4909">
        <v>3824.88</v>
      </c>
      <c r="M4909">
        <v>27984.9</v>
      </c>
      <c r="N4909">
        <v>0.14427860696517414</v>
      </c>
    </row>
    <row r="4910" spans="1:14" hidden="1">
      <c r="A4910" t="str">
        <f t="shared" si="231"/>
        <v>NPT76AWQI</v>
      </c>
      <c r="B4910">
        <f t="shared" si="229"/>
        <v>1</v>
      </c>
      <c r="C4910">
        <f>COUNTIFS($A$2:A4910,A4910)</f>
        <v>1</v>
      </c>
      <c r="D4910" t="str">
        <f t="shared" si="230"/>
        <v>NPT76AWQI1</v>
      </c>
      <c r="E4910" s="4" t="s">
        <v>17689</v>
      </c>
      <c r="F4910" s="4" t="s">
        <v>926</v>
      </c>
      <c r="G4910" s="4" t="s">
        <v>17490</v>
      </c>
      <c r="H4910" s="4" t="s">
        <v>97</v>
      </c>
      <c r="I4910" s="4" t="s">
        <v>17467</v>
      </c>
      <c r="J4910" s="4" t="s">
        <v>16632</v>
      </c>
      <c r="K4910">
        <v>2486500</v>
      </c>
      <c r="L4910">
        <v>0</v>
      </c>
      <c r="M4910">
        <v>0</v>
      </c>
      <c r="N4910">
        <v>1.4925373134328358E-2</v>
      </c>
    </row>
    <row r="4911" spans="1:14" hidden="1">
      <c r="A4911" t="str">
        <f t="shared" si="231"/>
        <v>NPT76BPVL</v>
      </c>
      <c r="B4911">
        <f t="shared" si="229"/>
        <v>1</v>
      </c>
      <c r="C4911">
        <f>COUNTIFS($A$2:A4911,A4911)</f>
        <v>1</v>
      </c>
      <c r="D4911" t="str">
        <f t="shared" si="230"/>
        <v>NPT76BPVL1</v>
      </c>
      <c r="E4911" s="4" t="s">
        <v>18646</v>
      </c>
      <c r="F4911" s="4" t="s">
        <v>7146</v>
      </c>
      <c r="G4911" s="4" t="s">
        <v>17470</v>
      </c>
      <c r="H4911" s="4" t="s">
        <v>97</v>
      </c>
      <c r="I4911" s="4" t="s">
        <v>17467</v>
      </c>
      <c r="J4911" s="4" t="s">
        <v>7930</v>
      </c>
      <c r="K4911">
        <v>2468587.1370000201</v>
      </c>
      <c r="L4911">
        <v>114.66</v>
      </c>
      <c r="M4911">
        <v>0</v>
      </c>
      <c r="N4911">
        <v>9.9502487562189053E-3</v>
      </c>
    </row>
    <row r="4912" spans="1:14" hidden="1">
      <c r="A4912" t="str">
        <f t="shared" si="231"/>
        <v>NPT76B62X</v>
      </c>
      <c r="B4912">
        <f t="shared" si="229"/>
        <v>1</v>
      </c>
      <c r="C4912">
        <f>COUNTIFS($A$2:A4912,A4912)</f>
        <v>1</v>
      </c>
      <c r="D4912" t="str">
        <f t="shared" si="230"/>
        <v>NPT76B62X1</v>
      </c>
      <c r="E4912" s="4" t="s">
        <v>17868</v>
      </c>
      <c r="F4912" s="4" t="s">
        <v>4451</v>
      </c>
      <c r="G4912" s="4" t="s">
        <v>17466</v>
      </c>
      <c r="H4912" s="4" t="s">
        <v>97</v>
      </c>
      <c r="I4912" s="4" t="s">
        <v>17467</v>
      </c>
      <c r="J4912" s="4" t="s">
        <v>4861</v>
      </c>
      <c r="K4912">
        <v>2989050</v>
      </c>
      <c r="L4912">
        <v>34398</v>
      </c>
      <c r="M4912">
        <v>34398</v>
      </c>
      <c r="N4912">
        <v>9.9502487562189053E-3</v>
      </c>
    </row>
    <row r="4913" spans="1:14" hidden="1">
      <c r="A4913" t="str">
        <f t="shared" si="231"/>
        <v>NPT76ATJO</v>
      </c>
      <c r="B4913">
        <f t="shared" si="229"/>
        <v>1</v>
      </c>
      <c r="C4913">
        <f>COUNTIFS($A$2:A4913,A4913)</f>
        <v>1</v>
      </c>
      <c r="D4913" t="str">
        <f t="shared" si="230"/>
        <v>NPT76ATJO1</v>
      </c>
      <c r="E4913" s="4" t="s">
        <v>17608</v>
      </c>
      <c r="F4913" s="4" t="s">
        <v>7125</v>
      </c>
      <c r="G4913" s="4" t="s">
        <v>17476</v>
      </c>
      <c r="H4913" s="4" t="s">
        <v>97</v>
      </c>
      <c r="I4913" s="4" t="s">
        <v>17467</v>
      </c>
      <c r="J4913" s="4" t="s">
        <v>14286</v>
      </c>
      <c r="K4913">
        <v>3589350</v>
      </c>
      <c r="L4913">
        <v>0</v>
      </c>
      <c r="M4913">
        <v>0</v>
      </c>
      <c r="N4913">
        <v>0</v>
      </c>
    </row>
    <row r="4914" spans="1:14" hidden="1">
      <c r="A4914" t="str">
        <f t="shared" si="231"/>
        <v>NPT76AAGU</v>
      </c>
      <c r="B4914">
        <f t="shared" si="229"/>
        <v>1</v>
      </c>
      <c r="C4914">
        <f>COUNTIFS($A$2:A4914,A4914)</f>
        <v>1</v>
      </c>
      <c r="D4914" t="str">
        <f t="shared" si="230"/>
        <v>NPT76AAGU1</v>
      </c>
      <c r="E4914" s="4" t="s">
        <v>17527</v>
      </c>
      <c r="F4914" s="4" t="s">
        <v>6498</v>
      </c>
      <c r="G4914" s="4" t="s">
        <v>17470</v>
      </c>
      <c r="H4914" s="4" t="s">
        <v>97</v>
      </c>
      <c r="I4914" s="4" t="s">
        <v>17467</v>
      </c>
      <c r="J4914" s="4" t="s">
        <v>6689</v>
      </c>
      <c r="K4914">
        <v>4578462.9032258103</v>
      </c>
      <c r="L4914">
        <v>0</v>
      </c>
      <c r="M4914">
        <v>0</v>
      </c>
      <c r="N4914">
        <v>4.9751243781094526E-3</v>
      </c>
    </row>
    <row r="4915" spans="1:14" hidden="1">
      <c r="A4915" t="str">
        <f t="shared" si="231"/>
        <v>NPT955AEFY</v>
      </c>
      <c r="B4915">
        <f t="shared" si="229"/>
        <v>1</v>
      </c>
      <c r="C4915">
        <f>COUNTIFS($A$2:A4915,A4915)</f>
        <v>1</v>
      </c>
      <c r="D4915" t="str">
        <f t="shared" si="230"/>
        <v>NPT955AEFY1</v>
      </c>
      <c r="E4915" s="4" t="s">
        <v>17842</v>
      </c>
      <c r="F4915" s="4" t="s">
        <v>964</v>
      </c>
      <c r="G4915" s="4" t="s">
        <v>17474</v>
      </c>
      <c r="H4915" s="4" t="s">
        <v>23</v>
      </c>
      <c r="I4915" s="4" t="s">
        <v>17467</v>
      </c>
      <c r="J4915" s="4" t="s">
        <v>13769</v>
      </c>
      <c r="K4915">
        <v>30871465.5454554</v>
      </c>
      <c r="L4915">
        <v>7302</v>
      </c>
      <c r="M4915">
        <v>5733</v>
      </c>
      <c r="N4915">
        <v>4.975124378109453E-2</v>
      </c>
    </row>
    <row r="4916" spans="1:14" hidden="1">
      <c r="A4916" t="str">
        <f t="shared" si="231"/>
        <v>NPT288AVFF</v>
      </c>
      <c r="B4916">
        <f t="shared" si="229"/>
        <v>1</v>
      </c>
      <c r="C4916">
        <f>COUNTIFS($A$2:A4916,A4916)</f>
        <v>1</v>
      </c>
      <c r="D4916" t="str">
        <f t="shared" si="230"/>
        <v>NPT288AVFF1</v>
      </c>
      <c r="E4916" s="4" t="s">
        <v>17967</v>
      </c>
      <c r="F4916" s="4" t="s">
        <v>1365</v>
      </c>
      <c r="G4916" s="4" t="s">
        <v>17490</v>
      </c>
      <c r="H4916" s="4" t="s">
        <v>919</v>
      </c>
      <c r="I4916" s="4" t="s">
        <v>17467</v>
      </c>
      <c r="J4916" s="4" t="s">
        <v>8106</v>
      </c>
      <c r="K4916">
        <v>5509989.4852593597</v>
      </c>
      <c r="L4916">
        <v>0</v>
      </c>
      <c r="M4916">
        <v>0</v>
      </c>
      <c r="N4916">
        <v>5.9701492537313432E-2</v>
      </c>
    </row>
    <row r="4917" spans="1:14" hidden="1">
      <c r="A4917" t="str">
        <f t="shared" si="231"/>
        <v>NPT76BEAY</v>
      </c>
      <c r="B4917">
        <f t="shared" si="229"/>
        <v>1</v>
      </c>
      <c r="C4917">
        <f>COUNTIFS($A$2:A4917,A4917)</f>
        <v>1</v>
      </c>
      <c r="D4917" t="str">
        <f t="shared" si="230"/>
        <v>NPT76BEAY1</v>
      </c>
      <c r="E4917" s="4" t="s">
        <v>17834</v>
      </c>
      <c r="F4917" s="4" t="s">
        <v>2858</v>
      </c>
      <c r="G4917" s="4" t="s">
        <v>17466</v>
      </c>
      <c r="H4917" s="4" t="s">
        <v>97</v>
      </c>
      <c r="I4917" s="4" t="s">
        <v>17467</v>
      </c>
      <c r="J4917" s="4" t="s">
        <v>11845</v>
      </c>
      <c r="K4917">
        <v>3323215.9924773001</v>
      </c>
      <c r="L4917">
        <v>40417.65</v>
      </c>
      <c r="M4917">
        <v>43570.8</v>
      </c>
      <c r="N4917">
        <v>2.9850746268656716E-2</v>
      </c>
    </row>
    <row r="4918" spans="1:14" hidden="1">
      <c r="A4918" t="str">
        <f t="shared" si="231"/>
        <v>NPT76ATUC</v>
      </c>
      <c r="B4918">
        <f t="shared" si="229"/>
        <v>1</v>
      </c>
      <c r="C4918">
        <f>COUNTIFS($A$2:A4918,A4918)</f>
        <v>1</v>
      </c>
      <c r="D4918" t="str">
        <f t="shared" si="230"/>
        <v>NPT76ATUC1</v>
      </c>
      <c r="E4918" s="4" t="s">
        <v>17894</v>
      </c>
      <c r="F4918" s="4" t="s">
        <v>8882</v>
      </c>
      <c r="G4918" s="4" t="s">
        <v>17476</v>
      </c>
      <c r="H4918" s="4" t="s">
        <v>97</v>
      </c>
      <c r="I4918" s="4" t="s">
        <v>17467</v>
      </c>
      <c r="J4918" s="4" t="s">
        <v>13920</v>
      </c>
      <c r="K4918">
        <v>10725933.623632699</v>
      </c>
      <c r="L4918">
        <v>149337.24</v>
      </c>
      <c r="M4918">
        <v>96386.4</v>
      </c>
      <c r="N4918">
        <v>8.9552238805970144E-2</v>
      </c>
    </row>
    <row r="4919" spans="1:14" hidden="1">
      <c r="A4919" t="str">
        <f t="shared" si="231"/>
        <v>NPT76AONK</v>
      </c>
      <c r="B4919">
        <f t="shared" si="229"/>
        <v>1</v>
      </c>
      <c r="C4919">
        <f>COUNTIFS($A$2:A4919,A4919)</f>
        <v>1</v>
      </c>
      <c r="D4919" t="str">
        <f t="shared" si="230"/>
        <v>NPT76AONK1</v>
      </c>
      <c r="E4919" s="4" t="s">
        <v>18063</v>
      </c>
      <c r="F4919" s="4" t="s">
        <v>7146</v>
      </c>
      <c r="G4919" s="4" t="s">
        <v>17470</v>
      </c>
      <c r="H4919" s="4" t="s">
        <v>97</v>
      </c>
      <c r="I4919" s="4" t="s">
        <v>17467</v>
      </c>
      <c r="J4919" s="4" t="s">
        <v>7683</v>
      </c>
      <c r="K4919">
        <v>8859744.7119069193</v>
      </c>
      <c r="L4919">
        <v>0</v>
      </c>
      <c r="M4919">
        <v>0</v>
      </c>
      <c r="N4919">
        <v>5.9701492537313432E-2</v>
      </c>
    </row>
    <row r="4920" spans="1:14" hidden="1">
      <c r="A4920" t="str">
        <f t="shared" si="231"/>
        <v>NPT76AVFH</v>
      </c>
      <c r="B4920">
        <f t="shared" si="229"/>
        <v>1</v>
      </c>
      <c r="C4920">
        <f>COUNTIFS($A$2:A4920,A4920)</f>
        <v>1</v>
      </c>
      <c r="D4920" t="str">
        <f t="shared" si="230"/>
        <v>NPT76AVFH1</v>
      </c>
      <c r="E4920" s="4" t="s">
        <v>18296</v>
      </c>
      <c r="F4920" s="4" t="s">
        <v>1365</v>
      </c>
      <c r="G4920" s="4" t="s">
        <v>17490</v>
      </c>
      <c r="H4920" s="4" t="s">
        <v>97</v>
      </c>
      <c r="I4920" s="4" t="s">
        <v>17467</v>
      </c>
      <c r="J4920" s="4" t="s">
        <v>1593</v>
      </c>
      <c r="K4920">
        <v>7560745.3877238203</v>
      </c>
      <c r="L4920">
        <v>21957.39</v>
      </c>
      <c r="M4920">
        <v>9746.1</v>
      </c>
      <c r="N4920">
        <v>0.14925373134328357</v>
      </c>
    </row>
    <row r="4921" spans="1:14" hidden="1">
      <c r="A4921" t="str">
        <f t="shared" si="231"/>
        <v>NPT76AOEM</v>
      </c>
      <c r="B4921">
        <f t="shared" si="229"/>
        <v>1</v>
      </c>
      <c r="C4921">
        <f>COUNTIFS($A$2:A4921,A4921)</f>
        <v>1</v>
      </c>
      <c r="D4921" t="str">
        <f t="shared" si="230"/>
        <v>NPT76AOEM1</v>
      </c>
      <c r="E4921" s="4" t="s">
        <v>17627</v>
      </c>
      <c r="F4921" s="4" t="s">
        <v>14886</v>
      </c>
      <c r="G4921" s="4" t="s">
        <v>17470</v>
      </c>
      <c r="H4921" s="4" t="s">
        <v>97</v>
      </c>
      <c r="I4921" s="4" t="s">
        <v>17467</v>
      </c>
      <c r="J4921" s="4" t="s">
        <v>17059</v>
      </c>
      <c r="K4921">
        <v>7918339.3611091804</v>
      </c>
      <c r="L4921">
        <v>52861.05</v>
      </c>
      <c r="M4921">
        <v>72289.8</v>
      </c>
      <c r="N4921">
        <v>8.9552238805970144E-2</v>
      </c>
    </row>
    <row r="4922" spans="1:14" hidden="1">
      <c r="A4922" t="str">
        <f t="shared" si="231"/>
        <v>NPT76AG94</v>
      </c>
      <c r="B4922">
        <f t="shared" si="229"/>
        <v>1</v>
      </c>
      <c r="C4922">
        <f>COUNTIFS($A$2:A4922,A4922)</f>
        <v>1</v>
      </c>
      <c r="D4922" t="str">
        <f t="shared" si="230"/>
        <v>NPT76AG941</v>
      </c>
      <c r="E4922" s="4" t="s">
        <v>18213</v>
      </c>
      <c r="F4922" s="4" t="s">
        <v>8154</v>
      </c>
      <c r="G4922" s="4" t="s">
        <v>17474</v>
      </c>
      <c r="H4922" s="4" t="s">
        <v>97</v>
      </c>
      <c r="I4922" s="4" t="s">
        <v>17467</v>
      </c>
      <c r="J4922" s="4" t="s">
        <v>13520</v>
      </c>
      <c r="K4922">
        <v>3155142.3693002299</v>
      </c>
      <c r="L4922">
        <v>91474.41</v>
      </c>
      <c r="M4922">
        <v>32623.68</v>
      </c>
      <c r="N4922">
        <v>1.9900497512437811E-2</v>
      </c>
    </row>
    <row r="4923" spans="1:14" hidden="1">
      <c r="A4923" t="str">
        <f t="shared" si="231"/>
        <v>NPT76AKGJ</v>
      </c>
      <c r="B4923">
        <f t="shared" si="229"/>
        <v>1</v>
      </c>
      <c r="C4923">
        <f>COUNTIFS($A$2:A4923,A4923)</f>
        <v>1</v>
      </c>
      <c r="D4923" t="str">
        <f t="shared" si="230"/>
        <v>NPT76AKGJ1</v>
      </c>
      <c r="E4923" s="4" t="s">
        <v>18567</v>
      </c>
      <c r="F4923" s="4" t="s">
        <v>2858</v>
      </c>
      <c r="G4923" s="4" t="s">
        <v>17466</v>
      </c>
      <c r="H4923" s="4" t="s">
        <v>97</v>
      </c>
      <c r="I4923" s="4" t="s">
        <v>17467</v>
      </c>
      <c r="J4923" s="4" t="s">
        <v>12103</v>
      </c>
      <c r="K4923">
        <v>7137252.0797045901</v>
      </c>
      <c r="L4923">
        <v>135483.24</v>
      </c>
      <c r="M4923">
        <v>114618.48</v>
      </c>
      <c r="N4923">
        <v>0.19900497512437812</v>
      </c>
    </row>
    <row r="4924" spans="1:14" hidden="1">
      <c r="A4924" t="str">
        <f t="shared" si="231"/>
        <v>NPT955ACTG</v>
      </c>
      <c r="B4924">
        <f t="shared" si="229"/>
        <v>1</v>
      </c>
      <c r="C4924">
        <f>COUNTIFS($A$2:A4924,A4924)</f>
        <v>1</v>
      </c>
      <c r="D4924" t="str">
        <f t="shared" si="230"/>
        <v>NPT955ACTG1</v>
      </c>
      <c r="E4924" s="4" t="s">
        <v>18374</v>
      </c>
      <c r="F4924" s="4" t="s">
        <v>964</v>
      </c>
      <c r="G4924" s="4" t="s">
        <v>17474</v>
      </c>
      <c r="H4924" s="4" t="s">
        <v>23</v>
      </c>
      <c r="I4924" s="4" t="s">
        <v>17467</v>
      </c>
      <c r="J4924" s="4" t="s">
        <v>973</v>
      </c>
      <c r="K4924">
        <v>24028775.6012915</v>
      </c>
      <c r="L4924">
        <v>124060.98</v>
      </c>
      <c r="M4924">
        <v>180359.4</v>
      </c>
      <c r="N4924">
        <v>0.58208955223880599</v>
      </c>
    </row>
    <row r="4925" spans="1:14" hidden="1">
      <c r="A4925" t="str">
        <f t="shared" si="231"/>
        <v>NPT288AJXC</v>
      </c>
      <c r="B4925">
        <f t="shared" si="229"/>
        <v>1</v>
      </c>
      <c r="C4925">
        <f>COUNTIFS($A$2:A4925,A4925)</f>
        <v>1</v>
      </c>
      <c r="D4925" t="str">
        <f t="shared" si="230"/>
        <v>NPT288AJXC1</v>
      </c>
      <c r="E4925" s="4" t="s">
        <v>17549</v>
      </c>
      <c r="F4925" s="4" t="s">
        <v>14822</v>
      </c>
      <c r="G4925" s="4" t="s">
        <v>17466</v>
      </c>
      <c r="H4925" s="4" t="s">
        <v>919</v>
      </c>
      <c r="I4925" s="4" t="s">
        <v>17467</v>
      </c>
      <c r="J4925" s="4" t="s">
        <v>3197</v>
      </c>
      <c r="K4925">
        <v>19040483.010520499</v>
      </c>
      <c r="L4925">
        <v>884.1</v>
      </c>
      <c r="M4925">
        <v>0</v>
      </c>
      <c r="N4925">
        <v>0.11442786069651742</v>
      </c>
    </row>
    <row r="4926" spans="1:14" hidden="1">
      <c r="A4926" t="str">
        <f t="shared" si="231"/>
        <v>NPT76ATYD</v>
      </c>
      <c r="B4926">
        <f t="shared" si="229"/>
        <v>1</v>
      </c>
      <c r="C4926">
        <f>COUNTIFS($A$2:A4926,A4926)</f>
        <v>1</v>
      </c>
      <c r="D4926" t="str">
        <f t="shared" si="230"/>
        <v>NPT76ATYD1</v>
      </c>
      <c r="E4926" s="4" t="s">
        <v>17656</v>
      </c>
      <c r="F4926" s="4" t="s">
        <v>1365</v>
      </c>
      <c r="G4926" s="4" t="s">
        <v>17490</v>
      </c>
      <c r="H4926" s="4" t="s">
        <v>97</v>
      </c>
      <c r="I4926" s="4" t="s">
        <v>17467</v>
      </c>
      <c r="J4926" s="4" t="s">
        <v>10834</v>
      </c>
      <c r="K4926">
        <v>4549886.7414477803</v>
      </c>
      <c r="L4926">
        <v>19661.099999999999</v>
      </c>
      <c r="M4926">
        <v>26697.599999999999</v>
      </c>
      <c r="N4926">
        <v>1.9900497512437811E-2</v>
      </c>
    </row>
    <row r="4927" spans="1:14" hidden="1">
      <c r="A4927" t="str">
        <f t="shared" si="231"/>
        <v>NPT76AIMT</v>
      </c>
      <c r="B4927">
        <f t="shared" si="229"/>
        <v>1</v>
      </c>
      <c r="C4927">
        <f>COUNTIFS($A$2:A4927,A4927)</f>
        <v>1</v>
      </c>
      <c r="D4927" t="str">
        <f t="shared" si="230"/>
        <v>NPT76AIMT1</v>
      </c>
      <c r="E4927" s="4" t="s">
        <v>17791</v>
      </c>
      <c r="F4927" s="4" t="s">
        <v>10348</v>
      </c>
      <c r="G4927" s="4" t="s">
        <v>17466</v>
      </c>
      <c r="H4927" s="4" t="s">
        <v>97</v>
      </c>
      <c r="I4927" s="4" t="s">
        <v>17467</v>
      </c>
      <c r="J4927" s="4" t="s">
        <v>10647</v>
      </c>
      <c r="K4927">
        <v>4531148.3870967701</v>
      </c>
      <c r="L4927">
        <v>36117.9</v>
      </c>
      <c r="M4927">
        <v>36117.9</v>
      </c>
      <c r="N4927">
        <v>1.9900497512437811E-2</v>
      </c>
    </row>
    <row r="4928" spans="1:14" hidden="1">
      <c r="A4928" t="str">
        <f t="shared" si="231"/>
        <v>NPT288AKKN</v>
      </c>
      <c r="B4928">
        <f t="shared" si="229"/>
        <v>1</v>
      </c>
      <c r="C4928">
        <f>COUNTIFS($A$2:A4928,A4928)</f>
        <v>1</v>
      </c>
      <c r="D4928" t="str">
        <f t="shared" si="230"/>
        <v>NPT288AKKN1</v>
      </c>
      <c r="E4928" s="4" t="s">
        <v>18330</v>
      </c>
      <c r="F4928" s="4" t="s">
        <v>14822</v>
      </c>
      <c r="G4928" s="4" t="s">
        <v>17466</v>
      </c>
      <c r="H4928" s="4" t="s">
        <v>919</v>
      </c>
      <c r="I4928" s="4" t="s">
        <v>17467</v>
      </c>
      <c r="J4928" s="4" t="s">
        <v>2973</v>
      </c>
      <c r="K4928">
        <v>14310753.6577719</v>
      </c>
      <c r="L4928">
        <v>19023.66</v>
      </c>
      <c r="M4928">
        <v>0</v>
      </c>
      <c r="N4928">
        <v>8.9552238805970144E-2</v>
      </c>
    </row>
    <row r="4929" spans="1:14" hidden="1">
      <c r="A4929" t="str">
        <f t="shared" si="231"/>
        <v>NPT76A4PI</v>
      </c>
      <c r="B4929">
        <f t="shared" si="229"/>
        <v>1</v>
      </c>
      <c r="C4929">
        <f>COUNTIFS($A$2:A4929,A4929)</f>
        <v>1</v>
      </c>
      <c r="D4929" t="str">
        <f t="shared" si="230"/>
        <v>NPT76A4PI1</v>
      </c>
      <c r="E4929" s="4" t="s">
        <v>17537</v>
      </c>
      <c r="F4929" s="4" t="s">
        <v>2057</v>
      </c>
      <c r="G4929" s="4" t="s">
        <v>17490</v>
      </c>
      <c r="H4929" s="4" t="s">
        <v>97</v>
      </c>
      <c r="I4929" s="4" t="s">
        <v>17467</v>
      </c>
      <c r="J4929" s="4" t="s">
        <v>15062</v>
      </c>
      <c r="K4929">
        <v>7095310.0153278103</v>
      </c>
      <c r="L4929">
        <v>23559.599999999999</v>
      </c>
      <c r="M4929">
        <v>22726.799999999999</v>
      </c>
      <c r="N4929">
        <v>4.9751243781094526E-3</v>
      </c>
    </row>
    <row r="4930" spans="1:14" hidden="1">
      <c r="A4930" t="str">
        <f t="shared" si="231"/>
        <v>NPT955AVWV</v>
      </c>
      <c r="B4930">
        <f t="shared" si="229"/>
        <v>1</v>
      </c>
      <c r="C4930">
        <f>COUNTIFS($A$2:A4930,A4930)</f>
        <v>1</v>
      </c>
      <c r="D4930" t="str">
        <f t="shared" si="230"/>
        <v>NPT955AVWV1</v>
      </c>
      <c r="E4930" s="4" t="s">
        <v>17824</v>
      </c>
      <c r="F4930" s="4" t="s">
        <v>926</v>
      </c>
      <c r="G4930" s="4" t="s">
        <v>17490</v>
      </c>
      <c r="H4930" s="4" t="s">
        <v>23</v>
      </c>
      <c r="I4930" s="4" t="s">
        <v>17467</v>
      </c>
      <c r="J4930" s="4" t="s">
        <v>948</v>
      </c>
      <c r="K4930">
        <v>16376556.423443399</v>
      </c>
      <c r="L4930">
        <v>199508.4</v>
      </c>
      <c r="M4930">
        <v>116953.2</v>
      </c>
      <c r="N4930">
        <v>0.12935323383084577</v>
      </c>
    </row>
    <row r="4931" spans="1:14" hidden="1">
      <c r="A4931" t="str">
        <f t="shared" si="231"/>
        <v>NPT76APAF</v>
      </c>
      <c r="B4931">
        <f t="shared" ref="B4931:B4994" si="232">COUNTIF(A:A,A4931)</f>
        <v>1</v>
      </c>
      <c r="C4931">
        <f>COUNTIFS($A$2:A4931,A4931)</f>
        <v>1</v>
      </c>
      <c r="D4931" t="str">
        <f t="shared" ref="D4931:D4994" si="233">A4931&amp;C4931</f>
        <v>NPT76APAF1</v>
      </c>
      <c r="E4931" s="4" t="s">
        <v>17793</v>
      </c>
      <c r="F4931" s="4" t="s">
        <v>7146</v>
      </c>
      <c r="G4931" s="4" t="s">
        <v>17470</v>
      </c>
      <c r="H4931" s="4" t="s">
        <v>97</v>
      </c>
      <c r="I4931" s="4" t="s">
        <v>17467</v>
      </c>
      <c r="J4931" s="4" t="s">
        <v>7319</v>
      </c>
      <c r="K4931">
        <v>7605862.2761792</v>
      </c>
      <c r="L4931">
        <v>47342.400000000001</v>
      </c>
      <c r="M4931">
        <v>14073</v>
      </c>
      <c r="N4931">
        <v>0.11940298507462686</v>
      </c>
    </row>
    <row r="4932" spans="1:14" hidden="1">
      <c r="A4932" t="str">
        <f t="shared" si="231"/>
        <v>NPT955AAGC</v>
      </c>
      <c r="B4932">
        <f t="shared" si="232"/>
        <v>1</v>
      </c>
      <c r="C4932">
        <f>COUNTIFS($A$2:A4932,A4932)</f>
        <v>1</v>
      </c>
      <c r="D4932" t="str">
        <f t="shared" si="233"/>
        <v>NPT955AAGC1</v>
      </c>
      <c r="E4932" s="4" t="s">
        <v>18267</v>
      </c>
      <c r="F4932" s="4" t="s">
        <v>6498</v>
      </c>
      <c r="G4932" s="4" t="s">
        <v>17470</v>
      </c>
      <c r="H4932" s="4" t="s">
        <v>23</v>
      </c>
      <c r="I4932" s="4" t="s">
        <v>17467</v>
      </c>
      <c r="J4932" s="4" t="s">
        <v>9532</v>
      </c>
      <c r="K4932">
        <v>2462739.9279723102</v>
      </c>
      <c r="L4932">
        <v>61336.800000000003</v>
      </c>
      <c r="M4932">
        <v>52574.400000000001</v>
      </c>
      <c r="N4932">
        <v>6.965174129353234E-2</v>
      </c>
    </row>
    <row r="4933" spans="1:14" hidden="1">
      <c r="A4933" t="str">
        <f t="shared" si="231"/>
        <v>NPT76ATDS</v>
      </c>
      <c r="B4933">
        <f t="shared" si="232"/>
        <v>1</v>
      </c>
      <c r="C4933">
        <f>COUNTIFS($A$2:A4933,A4933)</f>
        <v>1</v>
      </c>
      <c r="D4933" t="str">
        <f t="shared" si="233"/>
        <v>NPT76ATDS1</v>
      </c>
      <c r="E4933" s="4" t="s">
        <v>18017</v>
      </c>
      <c r="F4933" s="4" t="s">
        <v>7125</v>
      </c>
      <c r="G4933" s="4" t="s">
        <v>17476</v>
      </c>
      <c r="H4933" s="4" t="s">
        <v>97</v>
      </c>
      <c r="I4933" s="4" t="s">
        <v>17467</v>
      </c>
      <c r="J4933" s="4" t="s">
        <v>14304</v>
      </c>
      <c r="K4933">
        <v>12128905.631226899</v>
      </c>
      <c r="L4933">
        <v>90544.8</v>
      </c>
      <c r="M4933">
        <v>90544.8</v>
      </c>
      <c r="N4933">
        <v>0.44278606965174128</v>
      </c>
    </row>
    <row r="4934" spans="1:14" hidden="1">
      <c r="A4934" t="str">
        <f t="shared" si="231"/>
        <v>NPT288ANCC</v>
      </c>
      <c r="B4934">
        <f t="shared" si="232"/>
        <v>1</v>
      </c>
      <c r="C4934">
        <f>COUNTIFS($A$2:A4934,A4934)</f>
        <v>1</v>
      </c>
      <c r="D4934" t="str">
        <f t="shared" si="233"/>
        <v>NPT288ANCC1</v>
      </c>
      <c r="E4934" s="4" t="s">
        <v>17622</v>
      </c>
      <c r="F4934" s="4" t="s">
        <v>9624</v>
      </c>
      <c r="G4934" s="4" t="s">
        <v>17470</v>
      </c>
      <c r="H4934" s="4" t="s">
        <v>919</v>
      </c>
      <c r="I4934" s="4" t="s">
        <v>17467</v>
      </c>
      <c r="J4934" s="4" t="s">
        <v>14115</v>
      </c>
      <c r="K4934">
        <v>23405666.447781</v>
      </c>
      <c r="L4934">
        <v>2652.3</v>
      </c>
      <c r="M4934">
        <v>0</v>
      </c>
      <c r="N4934">
        <v>0.20398009950248755</v>
      </c>
    </row>
    <row r="4935" spans="1:14" hidden="1">
      <c r="A4935" t="str">
        <f t="shared" si="231"/>
        <v>NPT288ABFU</v>
      </c>
      <c r="B4935">
        <f t="shared" si="232"/>
        <v>1</v>
      </c>
      <c r="C4935">
        <f>COUNTIFS($A$2:A4935,A4935)</f>
        <v>1</v>
      </c>
      <c r="D4935" t="str">
        <f t="shared" si="233"/>
        <v>NPT288ABFU1</v>
      </c>
      <c r="E4935" s="4" t="s">
        <v>18491</v>
      </c>
      <c r="F4935" s="4" t="s">
        <v>9200</v>
      </c>
      <c r="G4935" s="4" t="s">
        <v>17470</v>
      </c>
      <c r="H4935" s="4" t="s">
        <v>919</v>
      </c>
      <c r="I4935" s="4" t="s">
        <v>17467</v>
      </c>
      <c r="J4935" s="4" t="s">
        <v>9267</v>
      </c>
      <c r="K4935">
        <v>16617179.436354799</v>
      </c>
      <c r="L4935">
        <v>24754.799999999999</v>
      </c>
      <c r="M4935">
        <v>0</v>
      </c>
      <c r="N4935">
        <v>0.47761194029850745</v>
      </c>
    </row>
    <row r="4936" spans="1:14" hidden="1">
      <c r="A4936" t="str">
        <f t="shared" si="231"/>
        <v>NPT955AJBB</v>
      </c>
      <c r="B4936">
        <f t="shared" si="232"/>
        <v>1</v>
      </c>
      <c r="C4936">
        <f>COUNTIFS($A$2:A4936,A4936)</f>
        <v>1</v>
      </c>
      <c r="D4936" t="str">
        <f t="shared" si="233"/>
        <v>NPT955AJBB1</v>
      </c>
      <c r="E4936" s="4" t="s">
        <v>18438</v>
      </c>
      <c r="F4936" s="4" t="s">
        <v>4451</v>
      </c>
      <c r="G4936" s="4" t="s">
        <v>17466</v>
      </c>
      <c r="H4936" s="4" t="s">
        <v>23</v>
      </c>
      <c r="I4936" s="4" t="s">
        <v>17467</v>
      </c>
      <c r="J4936" s="4" t="s">
        <v>5771</v>
      </c>
      <c r="K4936">
        <v>12694737.4799693</v>
      </c>
      <c r="L4936">
        <v>116953.2</v>
      </c>
      <c r="M4936">
        <v>116953.2</v>
      </c>
      <c r="N4936">
        <v>4.975124378109453E-2</v>
      </c>
    </row>
    <row r="4937" spans="1:14" hidden="1">
      <c r="A4937" t="str">
        <f t="shared" si="231"/>
        <v>NPT76BMTA</v>
      </c>
      <c r="B4937">
        <f t="shared" si="232"/>
        <v>1</v>
      </c>
      <c r="C4937">
        <f>COUNTIFS($A$2:A4937,A4937)</f>
        <v>1</v>
      </c>
      <c r="D4937" t="str">
        <f t="shared" si="233"/>
        <v>NPT76BMTA1</v>
      </c>
      <c r="E4937" s="4" t="s">
        <v>18646</v>
      </c>
      <c r="F4937" s="4" t="s">
        <v>7146</v>
      </c>
      <c r="G4937" s="4" t="s">
        <v>17470</v>
      </c>
      <c r="H4937" s="4" t="s">
        <v>97</v>
      </c>
      <c r="I4937" s="4" t="s">
        <v>17467</v>
      </c>
      <c r="J4937" s="4" t="s">
        <v>7915</v>
      </c>
      <c r="K4937">
        <v>6392900.5644673603</v>
      </c>
      <c r="L4937">
        <v>7401.6</v>
      </c>
      <c r="M4937">
        <v>12721.2</v>
      </c>
      <c r="N4937">
        <v>0.19900497512437812</v>
      </c>
    </row>
    <row r="4938" spans="1:14" hidden="1">
      <c r="A4938" t="str">
        <f t="shared" si="231"/>
        <v>NPT288AJVI</v>
      </c>
      <c r="B4938">
        <f t="shared" si="232"/>
        <v>1</v>
      </c>
      <c r="C4938">
        <f>COUNTIFS($A$2:A4938,A4938)</f>
        <v>1</v>
      </c>
      <c r="D4938" t="str">
        <f t="shared" si="233"/>
        <v>NPT288AJVI1</v>
      </c>
      <c r="E4938" s="4" t="s">
        <v>17738</v>
      </c>
      <c r="F4938" s="4" t="s">
        <v>14822</v>
      </c>
      <c r="G4938" s="4" t="s">
        <v>17466</v>
      </c>
      <c r="H4938" s="4" t="s">
        <v>919</v>
      </c>
      <c r="I4938" s="4" t="s">
        <v>17467</v>
      </c>
      <c r="J4938" s="4" t="s">
        <v>3008</v>
      </c>
      <c r="K4938">
        <v>19441681.322719999</v>
      </c>
      <c r="L4938">
        <v>17682</v>
      </c>
      <c r="M4938">
        <v>0</v>
      </c>
      <c r="N4938">
        <v>0.19402985074626866</v>
      </c>
    </row>
    <row r="4939" spans="1:14" hidden="1">
      <c r="A4939" t="str">
        <f t="shared" si="231"/>
        <v>NPT76BIJC</v>
      </c>
      <c r="B4939">
        <f t="shared" si="232"/>
        <v>1</v>
      </c>
      <c r="C4939">
        <f>COUNTIFS($A$2:A4939,A4939)</f>
        <v>1</v>
      </c>
      <c r="D4939" t="str">
        <f t="shared" si="233"/>
        <v>NPT76BIJC1</v>
      </c>
      <c r="E4939" s="4" t="s">
        <v>18504</v>
      </c>
      <c r="F4939" s="4" t="s">
        <v>12710</v>
      </c>
      <c r="G4939" s="4" t="s">
        <v>17466</v>
      </c>
      <c r="H4939" s="4" t="s">
        <v>97</v>
      </c>
      <c r="I4939" s="4" t="s">
        <v>17467</v>
      </c>
      <c r="J4939" s="4" t="s">
        <v>12963</v>
      </c>
      <c r="K4939">
        <v>4289364.6536109298</v>
      </c>
      <c r="L4939">
        <v>26287.200000000001</v>
      </c>
      <c r="M4939">
        <v>51260.04</v>
      </c>
      <c r="N4939">
        <v>0.21393034825870647</v>
      </c>
    </row>
    <row r="4940" spans="1:14" hidden="1">
      <c r="A4940" t="str">
        <f t="shared" si="231"/>
        <v>NPT955AKWQ</v>
      </c>
      <c r="B4940">
        <f t="shared" si="232"/>
        <v>1</v>
      </c>
      <c r="C4940">
        <f>COUNTIFS($A$2:A4940,A4940)</f>
        <v>1</v>
      </c>
      <c r="D4940" t="str">
        <f t="shared" si="233"/>
        <v>NPT955AKWQ1</v>
      </c>
      <c r="E4940" s="4" t="s">
        <v>18554</v>
      </c>
      <c r="F4940" s="4" t="s">
        <v>12710</v>
      </c>
      <c r="G4940" s="4" t="s">
        <v>17466</v>
      </c>
      <c r="H4940" s="4" t="s">
        <v>23</v>
      </c>
      <c r="I4940" s="4" t="s">
        <v>17467</v>
      </c>
      <c r="J4940" s="4" t="s">
        <v>10192</v>
      </c>
      <c r="K4940">
        <v>13177335.988991801</v>
      </c>
      <c r="L4940">
        <v>87624</v>
      </c>
      <c r="M4940">
        <v>105148.8</v>
      </c>
      <c r="N4940">
        <v>3.9800995024875621E-2</v>
      </c>
    </row>
    <row r="4941" spans="1:14" hidden="1">
      <c r="A4941" t="str">
        <f t="shared" si="231"/>
        <v>NPT288ACDK</v>
      </c>
      <c r="B4941">
        <f t="shared" si="232"/>
        <v>1</v>
      </c>
      <c r="C4941">
        <f>COUNTIFS($A$2:A4941,A4941)</f>
        <v>1</v>
      </c>
      <c r="D4941" t="str">
        <f t="shared" si="233"/>
        <v>NPT288ACDK1</v>
      </c>
      <c r="E4941" s="4" t="s">
        <v>17802</v>
      </c>
      <c r="F4941" s="4" t="s">
        <v>9200</v>
      </c>
      <c r="G4941" s="4" t="s">
        <v>17470</v>
      </c>
      <c r="H4941" s="4" t="s">
        <v>919</v>
      </c>
      <c r="I4941" s="4" t="s">
        <v>17467</v>
      </c>
      <c r="J4941" s="4" t="s">
        <v>9302</v>
      </c>
      <c r="K4941">
        <v>14449334.8568244</v>
      </c>
      <c r="L4941">
        <v>0</v>
      </c>
      <c r="M4941">
        <v>0</v>
      </c>
      <c r="N4941">
        <v>8.9552238805970144E-2</v>
      </c>
    </row>
    <row r="4942" spans="1:14" hidden="1">
      <c r="A4942" t="str">
        <f t="shared" ref="A4942:A5005" si="234">H4942&amp;J4942</f>
        <v>NPT76ABXE</v>
      </c>
      <c r="B4942">
        <f t="shared" si="232"/>
        <v>1</v>
      </c>
      <c r="C4942">
        <f>COUNTIFS($A$2:A4942,A4942)</f>
        <v>1</v>
      </c>
      <c r="D4942" t="str">
        <f t="shared" si="233"/>
        <v>NPT76ABXE1</v>
      </c>
      <c r="E4942" s="4" t="s">
        <v>17601</v>
      </c>
      <c r="F4942" s="4" t="s">
        <v>11011</v>
      </c>
      <c r="G4942" s="4" t="s">
        <v>17470</v>
      </c>
      <c r="H4942" s="4" t="s">
        <v>97</v>
      </c>
      <c r="I4942" s="4" t="s">
        <v>17467</v>
      </c>
      <c r="J4942" s="4" t="s">
        <v>11374</v>
      </c>
      <c r="K4942">
        <v>3169918.76959521</v>
      </c>
      <c r="L4942">
        <v>17524.8</v>
      </c>
      <c r="M4942">
        <v>15642</v>
      </c>
      <c r="N4942">
        <v>1.4925373134328358E-2</v>
      </c>
    </row>
    <row r="4943" spans="1:14" hidden="1">
      <c r="A4943" t="str">
        <f t="shared" si="234"/>
        <v>NPT76AKEP</v>
      </c>
      <c r="B4943">
        <f t="shared" si="232"/>
        <v>1</v>
      </c>
      <c r="C4943">
        <f>COUNTIFS($A$2:A4943,A4943)</f>
        <v>1</v>
      </c>
      <c r="D4943" t="str">
        <f t="shared" si="233"/>
        <v>NPT76AKEP1</v>
      </c>
      <c r="E4943" s="4" t="s">
        <v>18347</v>
      </c>
      <c r="F4943" s="4" t="s">
        <v>2858</v>
      </c>
      <c r="G4943" s="4" t="s">
        <v>17466</v>
      </c>
      <c r="H4943" s="4" t="s">
        <v>97</v>
      </c>
      <c r="I4943" s="4" t="s">
        <v>17467</v>
      </c>
      <c r="J4943" s="4" t="s">
        <v>11965</v>
      </c>
      <c r="K4943">
        <v>9540616.8710374106</v>
      </c>
      <c r="L4943">
        <v>43812</v>
      </c>
      <c r="M4943">
        <v>35049.599999999999</v>
      </c>
      <c r="N4943">
        <v>0.13432835820895522</v>
      </c>
    </row>
    <row r="4944" spans="1:14" hidden="1">
      <c r="A4944" t="str">
        <f t="shared" si="234"/>
        <v>NPT76AZLL</v>
      </c>
      <c r="B4944">
        <f t="shared" si="232"/>
        <v>1</v>
      </c>
      <c r="C4944">
        <f>COUNTIFS($A$2:A4944,A4944)</f>
        <v>1</v>
      </c>
      <c r="D4944" t="str">
        <f t="shared" si="233"/>
        <v>NPT76AZLL1</v>
      </c>
      <c r="E4944" s="4" t="s">
        <v>18161</v>
      </c>
      <c r="F4944" s="4" t="s">
        <v>2057</v>
      </c>
      <c r="G4944" s="4" t="s">
        <v>17490</v>
      </c>
      <c r="H4944" s="4" t="s">
        <v>97</v>
      </c>
      <c r="I4944" s="4" t="s">
        <v>17467</v>
      </c>
      <c r="J4944" s="4" t="s">
        <v>5343</v>
      </c>
      <c r="K4944">
        <v>3337550</v>
      </c>
      <c r="L4944">
        <v>111549.87</v>
      </c>
      <c r="M4944">
        <v>89877.52</v>
      </c>
      <c r="N4944">
        <v>0.22388059701492538</v>
      </c>
    </row>
    <row r="4945" spans="1:14" hidden="1">
      <c r="A4945" t="str">
        <f t="shared" si="234"/>
        <v>NPT76AMMW</v>
      </c>
      <c r="B4945">
        <f t="shared" si="232"/>
        <v>1</v>
      </c>
      <c r="C4945">
        <f>COUNTIFS($A$2:A4945,A4945)</f>
        <v>1</v>
      </c>
      <c r="D4945" t="str">
        <f t="shared" si="233"/>
        <v>NPT76AMMW1</v>
      </c>
      <c r="E4945" s="4" t="s">
        <v>17937</v>
      </c>
      <c r="F4945" s="4" t="s">
        <v>3297</v>
      </c>
      <c r="G4945" s="4" t="s">
        <v>17476</v>
      </c>
      <c r="H4945" s="4" t="s">
        <v>97</v>
      </c>
      <c r="I4945" s="4" t="s">
        <v>17467</v>
      </c>
      <c r="J4945" s="4" t="s">
        <v>3598</v>
      </c>
      <c r="K4945">
        <v>3424950</v>
      </c>
      <c r="L4945">
        <v>0</v>
      </c>
      <c r="M4945">
        <v>0</v>
      </c>
      <c r="N4945">
        <v>9.9502487562189053E-3</v>
      </c>
    </row>
    <row r="4946" spans="1:14" hidden="1">
      <c r="A4946" t="str">
        <f t="shared" si="234"/>
        <v>NPT76BIHQ</v>
      </c>
      <c r="B4946">
        <f t="shared" si="232"/>
        <v>1</v>
      </c>
      <c r="C4946">
        <f>COUNTIFS($A$2:A4946,A4946)</f>
        <v>1</v>
      </c>
      <c r="D4946" t="str">
        <f t="shared" si="233"/>
        <v>NPT76BIHQ1</v>
      </c>
      <c r="E4946" s="4" t="s">
        <v>17521</v>
      </c>
      <c r="F4946" s="4" t="s">
        <v>7125</v>
      </c>
      <c r="G4946" s="4" t="s">
        <v>17476</v>
      </c>
      <c r="H4946" s="4" t="s">
        <v>97</v>
      </c>
      <c r="I4946" s="4" t="s">
        <v>17467</v>
      </c>
      <c r="J4946" s="4" t="s">
        <v>15876</v>
      </c>
      <c r="K4946">
        <v>3199487.5222689202</v>
      </c>
      <c r="L4946">
        <v>50118.6</v>
      </c>
      <c r="M4946">
        <v>10319.4</v>
      </c>
      <c r="N4946">
        <v>0.37810945273631841</v>
      </c>
    </row>
    <row r="4947" spans="1:14" hidden="1">
      <c r="A4947" t="str">
        <f t="shared" si="234"/>
        <v>NPT76BKCG</v>
      </c>
      <c r="B4947">
        <f t="shared" si="232"/>
        <v>1</v>
      </c>
      <c r="C4947">
        <f>COUNTIFS($A$2:A4947,A4947)</f>
        <v>1</v>
      </c>
      <c r="D4947" t="str">
        <f t="shared" si="233"/>
        <v>NPT76BKCG1</v>
      </c>
      <c r="E4947" s="4" t="s">
        <v>17641</v>
      </c>
      <c r="F4947" s="4" t="s">
        <v>1365</v>
      </c>
      <c r="G4947" s="4" t="s">
        <v>17490</v>
      </c>
      <c r="H4947" s="4" t="s">
        <v>97</v>
      </c>
      <c r="I4947" s="4" t="s">
        <v>17467</v>
      </c>
      <c r="J4947" s="4" t="s">
        <v>2016</v>
      </c>
      <c r="K4947">
        <v>5043892.3845478604</v>
      </c>
      <c r="L4947">
        <v>-2829.12</v>
      </c>
      <c r="M4947">
        <v>62845.2</v>
      </c>
      <c r="N4947">
        <v>1.9900497512437811E-2</v>
      </c>
    </row>
    <row r="4948" spans="1:14" hidden="1">
      <c r="A4948" t="str">
        <f t="shared" si="234"/>
        <v>NPT76C5XB</v>
      </c>
      <c r="B4948">
        <f t="shared" si="232"/>
        <v>1</v>
      </c>
      <c r="C4948">
        <f>COUNTIFS($A$2:A4948,A4948)</f>
        <v>1</v>
      </c>
      <c r="D4948" t="str">
        <f t="shared" si="233"/>
        <v>NPT76C5XB1</v>
      </c>
      <c r="E4948" s="4" t="s">
        <v>17519</v>
      </c>
      <c r="F4948" s="4" t="s">
        <v>2596</v>
      </c>
      <c r="G4948" s="4" t="s">
        <v>17474</v>
      </c>
      <c r="H4948" s="4" t="s">
        <v>97</v>
      </c>
      <c r="I4948" s="4" t="s">
        <v>17467</v>
      </c>
      <c r="J4948" s="4" t="s">
        <v>4186</v>
      </c>
      <c r="K4948">
        <v>3704594.19516961</v>
      </c>
      <c r="L4948">
        <v>13382.22</v>
      </c>
      <c r="M4948">
        <v>99066.240000000005</v>
      </c>
      <c r="N4948">
        <v>2.4875621890547265E-2</v>
      </c>
    </row>
    <row r="4949" spans="1:14" hidden="1">
      <c r="A4949" t="str">
        <f t="shared" si="234"/>
        <v>NPT76BAHK</v>
      </c>
      <c r="B4949">
        <f t="shared" si="232"/>
        <v>1</v>
      </c>
      <c r="C4949">
        <f>COUNTIFS($A$2:A4949,A4949)</f>
        <v>1</v>
      </c>
      <c r="D4949" t="str">
        <f t="shared" si="233"/>
        <v>NPT76BAHK1</v>
      </c>
      <c r="E4949" s="4" t="s">
        <v>17913</v>
      </c>
      <c r="F4949" s="4" t="s">
        <v>7125</v>
      </c>
      <c r="G4949" s="4" t="s">
        <v>17476</v>
      </c>
      <c r="H4949" s="4" t="s">
        <v>97</v>
      </c>
      <c r="I4949" s="4" t="s">
        <v>17467</v>
      </c>
      <c r="J4949" s="4" t="s">
        <v>15754</v>
      </c>
      <c r="K4949">
        <v>4828576.0483025098</v>
      </c>
      <c r="L4949">
        <v>57993.599999999999</v>
      </c>
      <c r="M4949">
        <v>54765</v>
      </c>
      <c r="N4949">
        <v>0.16417910447761194</v>
      </c>
    </row>
    <row r="4950" spans="1:14" hidden="1">
      <c r="A4950" t="str">
        <f t="shared" si="234"/>
        <v>NPT76APNP</v>
      </c>
      <c r="B4950">
        <f t="shared" si="232"/>
        <v>1</v>
      </c>
      <c r="C4950">
        <f>COUNTIFS($A$2:A4950,A4950)</f>
        <v>1</v>
      </c>
      <c r="D4950" t="str">
        <f t="shared" si="233"/>
        <v>NPT76APNP1</v>
      </c>
      <c r="E4950" s="4" t="s">
        <v>17522</v>
      </c>
      <c r="F4950" s="4" t="s">
        <v>7146</v>
      </c>
      <c r="G4950" s="4" t="s">
        <v>17470</v>
      </c>
      <c r="H4950" s="4" t="s">
        <v>97</v>
      </c>
      <c r="I4950" s="4" t="s">
        <v>17467</v>
      </c>
      <c r="J4950" s="4" t="s">
        <v>7244</v>
      </c>
      <c r="K4950">
        <v>2403114.7999999998</v>
      </c>
      <c r="L4950">
        <v>14604</v>
      </c>
      <c r="M4950">
        <v>0</v>
      </c>
      <c r="N4950">
        <v>2.4875621890547265E-2</v>
      </c>
    </row>
    <row r="4951" spans="1:14" hidden="1">
      <c r="A4951" t="str">
        <f t="shared" si="234"/>
        <v>NPT955NT31</v>
      </c>
      <c r="B4951">
        <f t="shared" si="232"/>
        <v>1</v>
      </c>
      <c r="C4951">
        <f>COUNTIFS($A$2:A4951,A4951)</f>
        <v>1</v>
      </c>
      <c r="D4951" t="str">
        <f t="shared" si="233"/>
        <v>NPT955NT311</v>
      </c>
      <c r="E4951" s="4" t="s">
        <v>18598</v>
      </c>
      <c r="F4951" s="4" t="s">
        <v>4451</v>
      </c>
      <c r="G4951" s="4" t="s">
        <v>17466</v>
      </c>
      <c r="H4951" s="4" t="s">
        <v>23</v>
      </c>
      <c r="I4951" s="4" t="s">
        <v>17467</v>
      </c>
      <c r="J4951" s="4" t="s">
        <v>5537</v>
      </c>
      <c r="K4951">
        <v>125977.82014435</v>
      </c>
      <c r="L4951">
        <v>0</v>
      </c>
      <c r="M4951">
        <v>0</v>
      </c>
      <c r="N4951">
        <v>9.9502487562189053E-3</v>
      </c>
    </row>
    <row r="4952" spans="1:14" hidden="1">
      <c r="A4952" t="str">
        <f t="shared" si="234"/>
        <v>NPT76AUFV</v>
      </c>
      <c r="B4952">
        <f t="shared" si="232"/>
        <v>1</v>
      </c>
      <c r="C4952">
        <f>COUNTIFS($A$2:A4952,A4952)</f>
        <v>1</v>
      </c>
      <c r="D4952" t="str">
        <f t="shared" si="233"/>
        <v>NPT76AUFV1</v>
      </c>
      <c r="E4952" s="4" t="s">
        <v>17959</v>
      </c>
      <c r="F4952" s="4" t="s">
        <v>1365</v>
      </c>
      <c r="G4952" s="4" t="s">
        <v>17490</v>
      </c>
      <c r="H4952" s="4" t="s">
        <v>97</v>
      </c>
      <c r="I4952" s="4" t="s">
        <v>17467</v>
      </c>
      <c r="J4952" s="4" t="s">
        <v>1464</v>
      </c>
      <c r="K4952">
        <v>4384617.1706263497</v>
      </c>
      <c r="L4952">
        <v>34398</v>
      </c>
      <c r="M4952">
        <v>32678.1</v>
      </c>
      <c r="N4952">
        <v>0</v>
      </c>
    </row>
    <row r="4953" spans="1:14" hidden="1">
      <c r="A4953" t="str">
        <f t="shared" si="234"/>
        <v>NPT76C5X7</v>
      </c>
      <c r="B4953">
        <f t="shared" si="232"/>
        <v>1</v>
      </c>
      <c r="C4953">
        <f>COUNTIFS($A$2:A4953,A4953)</f>
        <v>1</v>
      </c>
      <c r="D4953" t="str">
        <f t="shared" si="233"/>
        <v>NPT76C5X71</v>
      </c>
      <c r="E4953" s="4" t="s">
        <v>18407</v>
      </c>
      <c r="F4953" s="4" t="s">
        <v>2596</v>
      </c>
      <c r="G4953" s="4" t="s">
        <v>17474</v>
      </c>
      <c r="H4953" s="4" t="s">
        <v>97</v>
      </c>
      <c r="I4953" s="4" t="s">
        <v>17467</v>
      </c>
      <c r="J4953" s="4" t="s">
        <v>4063</v>
      </c>
      <c r="K4953">
        <v>2880492.74508538</v>
      </c>
      <c r="L4953">
        <v>12298.8</v>
      </c>
      <c r="M4953">
        <v>26688.51</v>
      </c>
      <c r="N4953">
        <v>4.9751243781094526E-3</v>
      </c>
    </row>
    <row r="4954" spans="1:14" hidden="1">
      <c r="A4954" t="str">
        <f t="shared" si="234"/>
        <v>NPT76ALXP</v>
      </c>
      <c r="B4954">
        <f t="shared" si="232"/>
        <v>1</v>
      </c>
      <c r="C4954">
        <f>COUNTIFS($A$2:A4954,A4954)</f>
        <v>1</v>
      </c>
      <c r="D4954" t="str">
        <f t="shared" si="233"/>
        <v>NPT76ALXP1</v>
      </c>
      <c r="E4954" s="4" t="s">
        <v>17822</v>
      </c>
      <c r="F4954" s="4" t="s">
        <v>3297</v>
      </c>
      <c r="G4954" s="4" t="s">
        <v>17476</v>
      </c>
      <c r="H4954" s="4" t="s">
        <v>97</v>
      </c>
      <c r="I4954" s="4" t="s">
        <v>17467</v>
      </c>
      <c r="J4954" s="4" t="s">
        <v>6203</v>
      </c>
      <c r="K4954">
        <v>3095787.7675058199</v>
      </c>
      <c r="L4954">
        <v>3651</v>
      </c>
      <c r="M4954">
        <v>1460.4</v>
      </c>
      <c r="N4954">
        <v>1.9900497512437811E-2</v>
      </c>
    </row>
    <row r="4955" spans="1:14" hidden="1">
      <c r="A4955" t="str">
        <f t="shared" si="234"/>
        <v>NPT76AWTS</v>
      </c>
      <c r="B4955">
        <f t="shared" si="232"/>
        <v>1</v>
      </c>
      <c r="C4955">
        <f>COUNTIFS($A$2:A4955,A4955)</f>
        <v>1</v>
      </c>
      <c r="D4955" t="str">
        <f t="shared" si="233"/>
        <v>NPT76AWTS1</v>
      </c>
      <c r="E4955" s="4" t="s">
        <v>17761</v>
      </c>
      <c r="F4955" s="4" t="s">
        <v>926</v>
      </c>
      <c r="G4955" s="4" t="s">
        <v>17490</v>
      </c>
      <c r="H4955" s="4" t="s">
        <v>97</v>
      </c>
      <c r="I4955" s="4" t="s">
        <v>17467</v>
      </c>
      <c r="J4955" s="4" t="s">
        <v>16281</v>
      </c>
      <c r="K4955">
        <v>12372422.0424302</v>
      </c>
      <c r="L4955">
        <v>143911.62</v>
      </c>
      <c r="M4955">
        <v>105148.8</v>
      </c>
      <c r="N4955">
        <v>0.58706467661691542</v>
      </c>
    </row>
    <row r="4956" spans="1:14" hidden="1">
      <c r="A4956" t="str">
        <f t="shared" si="234"/>
        <v>NPT76AWST</v>
      </c>
      <c r="B4956">
        <f t="shared" si="232"/>
        <v>1</v>
      </c>
      <c r="C4956">
        <f>COUNTIFS($A$2:A4956,A4956)</f>
        <v>1</v>
      </c>
      <c r="D4956" t="str">
        <f t="shared" si="233"/>
        <v>NPT76AWST1</v>
      </c>
      <c r="E4956" s="4" t="s">
        <v>18297</v>
      </c>
      <c r="F4956" s="4" t="s">
        <v>926</v>
      </c>
      <c r="G4956" s="4" t="s">
        <v>17490</v>
      </c>
      <c r="H4956" s="4" t="s">
        <v>97</v>
      </c>
      <c r="I4956" s="4" t="s">
        <v>17467</v>
      </c>
      <c r="J4956" s="4" t="s">
        <v>16217</v>
      </c>
      <c r="K4956">
        <v>7246639.1729951901</v>
      </c>
      <c r="L4956">
        <v>46263.33</v>
      </c>
      <c r="M4956">
        <v>35383.32</v>
      </c>
      <c r="N4956">
        <v>0.13432835820895522</v>
      </c>
    </row>
    <row r="4957" spans="1:14" hidden="1">
      <c r="A4957" t="str">
        <f t="shared" si="234"/>
        <v>NPT76BDEU</v>
      </c>
      <c r="B4957">
        <f t="shared" si="232"/>
        <v>1</v>
      </c>
      <c r="C4957">
        <f>COUNTIFS($A$2:A4957,A4957)</f>
        <v>1</v>
      </c>
      <c r="D4957" t="str">
        <f t="shared" si="233"/>
        <v>NPT76BDEU1</v>
      </c>
      <c r="E4957" s="4" t="s">
        <v>17749</v>
      </c>
      <c r="F4957" s="4" t="s">
        <v>7125</v>
      </c>
      <c r="G4957" s="4" t="s">
        <v>17476</v>
      </c>
      <c r="H4957" s="4" t="s">
        <v>97</v>
      </c>
      <c r="I4957" s="4" t="s">
        <v>17467</v>
      </c>
      <c r="J4957" s="4" t="s">
        <v>15443</v>
      </c>
      <c r="K4957">
        <v>3256720.9677419402</v>
      </c>
      <c r="L4957">
        <v>1460.4</v>
      </c>
      <c r="M4957">
        <v>14604</v>
      </c>
      <c r="N4957">
        <v>4.4776119402985072E-2</v>
      </c>
    </row>
    <row r="4958" spans="1:14" hidden="1">
      <c r="A4958" t="str">
        <f t="shared" si="234"/>
        <v>NPT76BHPV</v>
      </c>
      <c r="B4958">
        <f t="shared" si="232"/>
        <v>1</v>
      </c>
      <c r="C4958">
        <f>COUNTIFS($A$2:A4958,A4958)</f>
        <v>1</v>
      </c>
      <c r="D4958" t="str">
        <f t="shared" si="233"/>
        <v>NPT76BHPV1</v>
      </c>
      <c r="E4958" s="4" t="s">
        <v>18569</v>
      </c>
      <c r="F4958" s="4" t="s">
        <v>7125</v>
      </c>
      <c r="G4958" s="4" t="s">
        <v>17476</v>
      </c>
      <c r="H4958" s="4" t="s">
        <v>97</v>
      </c>
      <c r="I4958" s="4" t="s">
        <v>17467</v>
      </c>
      <c r="J4958" s="4" t="s">
        <v>16049</v>
      </c>
      <c r="K4958">
        <v>3029550.7469895701</v>
      </c>
      <c r="L4958">
        <v>0</v>
      </c>
      <c r="M4958">
        <v>0</v>
      </c>
      <c r="N4958">
        <v>0</v>
      </c>
    </row>
    <row r="4959" spans="1:14" hidden="1">
      <c r="A4959" t="str">
        <f t="shared" si="234"/>
        <v>NPT76BLHY</v>
      </c>
      <c r="B4959">
        <f t="shared" si="232"/>
        <v>1</v>
      </c>
      <c r="C4959">
        <f>COUNTIFS($A$2:A4959,A4959)</f>
        <v>1</v>
      </c>
      <c r="D4959" t="str">
        <f t="shared" si="233"/>
        <v>NPT76BLHY1</v>
      </c>
      <c r="E4959" s="4" t="s">
        <v>18359</v>
      </c>
      <c r="F4959" s="4" t="s">
        <v>3297</v>
      </c>
      <c r="G4959" s="4" t="s">
        <v>17476</v>
      </c>
      <c r="H4959" s="4" t="s">
        <v>97</v>
      </c>
      <c r="I4959" s="4" t="s">
        <v>17467</v>
      </c>
      <c r="J4959" s="4" t="s">
        <v>5997</v>
      </c>
      <c r="K4959">
        <v>2742306.4516129</v>
      </c>
      <c r="L4959">
        <v>35147.160000000003</v>
      </c>
      <c r="M4959">
        <v>32131.95</v>
      </c>
      <c r="N4959">
        <v>0.29353233830845771</v>
      </c>
    </row>
    <row r="4960" spans="1:14" hidden="1">
      <c r="A4960" t="str">
        <f t="shared" si="234"/>
        <v>NPT76B0NU</v>
      </c>
      <c r="B4960">
        <f t="shared" si="232"/>
        <v>1</v>
      </c>
      <c r="C4960">
        <f>COUNTIFS($A$2:A4960,A4960)</f>
        <v>1</v>
      </c>
      <c r="D4960" t="str">
        <f t="shared" si="233"/>
        <v>NPT76B0NU1</v>
      </c>
      <c r="E4960" s="4" t="s">
        <v>18160</v>
      </c>
      <c r="F4960" s="4" t="s">
        <v>7146</v>
      </c>
      <c r="G4960" s="4" t="s">
        <v>17470</v>
      </c>
      <c r="H4960" s="4" t="s">
        <v>97</v>
      </c>
      <c r="I4960" s="4" t="s">
        <v>17467</v>
      </c>
      <c r="J4960" s="4" t="s">
        <v>7796</v>
      </c>
      <c r="K4960">
        <v>2900946.2476404598</v>
      </c>
      <c r="L4960">
        <v>0</v>
      </c>
      <c r="M4960">
        <v>0</v>
      </c>
      <c r="N4960">
        <v>2.4875621890547265E-2</v>
      </c>
    </row>
    <row r="4961" spans="1:14" hidden="1">
      <c r="A4961" t="str">
        <f t="shared" si="234"/>
        <v>NPT76BIZK</v>
      </c>
      <c r="B4961">
        <f t="shared" si="232"/>
        <v>1</v>
      </c>
      <c r="C4961">
        <f>COUNTIFS($A$2:A4961,A4961)</f>
        <v>1</v>
      </c>
      <c r="D4961" t="str">
        <f t="shared" si="233"/>
        <v>NPT76BIZK1</v>
      </c>
      <c r="E4961" s="4" t="s">
        <v>18232</v>
      </c>
      <c r="F4961" s="4" t="s">
        <v>2596</v>
      </c>
      <c r="G4961" s="4" t="s">
        <v>17474</v>
      </c>
      <c r="H4961" s="4" t="s">
        <v>97</v>
      </c>
      <c r="I4961" s="4" t="s">
        <v>17467</v>
      </c>
      <c r="J4961" s="4" t="s">
        <v>4381</v>
      </c>
      <c r="K4961">
        <v>4015782.2580645201</v>
      </c>
      <c r="L4961">
        <v>36576.54</v>
      </c>
      <c r="M4961">
        <v>45634.68</v>
      </c>
      <c r="N4961">
        <v>1.9900497512437811E-2</v>
      </c>
    </row>
    <row r="4962" spans="1:14" hidden="1">
      <c r="A4962" t="str">
        <f t="shared" si="234"/>
        <v>NPT76BIBX</v>
      </c>
      <c r="B4962">
        <f t="shared" si="232"/>
        <v>1</v>
      </c>
      <c r="C4962">
        <f>COUNTIFS($A$2:A4962,A4962)</f>
        <v>1</v>
      </c>
      <c r="D4962" t="str">
        <f t="shared" si="233"/>
        <v>NPT76BIBX1</v>
      </c>
      <c r="E4962" s="4" t="s">
        <v>18048</v>
      </c>
      <c r="F4962" s="4" t="s">
        <v>31</v>
      </c>
      <c r="G4962" s="4" t="s">
        <v>17474</v>
      </c>
      <c r="H4962" s="4" t="s">
        <v>97</v>
      </c>
      <c r="I4962" s="4" t="s">
        <v>17467</v>
      </c>
      <c r="J4962" s="4" t="s">
        <v>14534</v>
      </c>
      <c r="K4962">
        <v>5773606.98808611</v>
      </c>
      <c r="L4962">
        <v>18656.400000000001</v>
      </c>
      <c r="M4962">
        <v>17899.38</v>
      </c>
      <c r="N4962">
        <v>6.965174129353234E-2</v>
      </c>
    </row>
    <row r="4963" spans="1:14" hidden="1">
      <c r="A4963" t="str">
        <f t="shared" si="234"/>
        <v>NPT76AEXG</v>
      </c>
      <c r="B4963">
        <f t="shared" si="232"/>
        <v>1</v>
      </c>
      <c r="C4963">
        <f>COUNTIFS($A$2:A4963,A4963)</f>
        <v>1</v>
      </c>
      <c r="D4963" t="str">
        <f t="shared" si="233"/>
        <v>NPT76AEXG1</v>
      </c>
      <c r="E4963" s="4" t="s">
        <v>18662</v>
      </c>
      <c r="F4963" s="4" t="s">
        <v>8154</v>
      </c>
      <c r="G4963" s="4" t="s">
        <v>17474</v>
      </c>
      <c r="H4963" s="4" t="s">
        <v>97</v>
      </c>
      <c r="I4963" s="4" t="s">
        <v>17467</v>
      </c>
      <c r="J4963" s="4" t="s">
        <v>13522</v>
      </c>
      <c r="K4963">
        <v>8245657.68827298</v>
      </c>
      <c r="L4963">
        <v>164677.20000000001</v>
      </c>
      <c r="M4963">
        <v>154994.4</v>
      </c>
      <c r="N4963">
        <v>0.49751243781094528</v>
      </c>
    </row>
    <row r="4964" spans="1:14" hidden="1">
      <c r="A4964" t="str">
        <f t="shared" si="234"/>
        <v>NPT76BDDB</v>
      </c>
      <c r="B4964">
        <f t="shared" si="232"/>
        <v>1</v>
      </c>
      <c r="C4964">
        <f>COUNTIFS($A$2:A4964,A4964)</f>
        <v>1</v>
      </c>
      <c r="D4964" t="str">
        <f t="shared" si="233"/>
        <v>NPT76BDDB1</v>
      </c>
      <c r="E4964" s="4" t="s">
        <v>18303</v>
      </c>
      <c r="F4964" s="4" t="s">
        <v>2858</v>
      </c>
      <c r="G4964" s="4" t="s">
        <v>17466</v>
      </c>
      <c r="H4964" s="4" t="s">
        <v>97</v>
      </c>
      <c r="I4964" s="4" t="s">
        <v>17467</v>
      </c>
      <c r="J4964" s="4" t="s">
        <v>12361</v>
      </c>
      <c r="K4964">
        <v>3458306.4516129</v>
      </c>
      <c r="L4964">
        <v>54634.68</v>
      </c>
      <c r="M4964">
        <v>72072.600000000006</v>
      </c>
      <c r="N4964">
        <v>6.965174129353234E-2</v>
      </c>
    </row>
    <row r="4965" spans="1:14" hidden="1">
      <c r="A4965" t="str">
        <f t="shared" si="234"/>
        <v>NPT76AOFH</v>
      </c>
      <c r="B4965">
        <f t="shared" si="232"/>
        <v>1</v>
      </c>
      <c r="C4965">
        <f>COUNTIFS($A$2:A4965,A4965)</f>
        <v>1</v>
      </c>
      <c r="D4965" t="str">
        <f t="shared" si="233"/>
        <v>NPT76AOFH1</v>
      </c>
      <c r="E4965" s="4" t="s">
        <v>18227</v>
      </c>
      <c r="F4965" s="4" t="s">
        <v>14886</v>
      </c>
      <c r="G4965" s="4" t="s">
        <v>17470</v>
      </c>
      <c r="H4965" s="4" t="s">
        <v>97</v>
      </c>
      <c r="I4965" s="4" t="s">
        <v>17467</v>
      </c>
      <c r="J4965" s="4" t="s">
        <v>17132</v>
      </c>
      <c r="K4965">
        <v>8227847.9516477399</v>
      </c>
      <c r="L4965">
        <v>157201.56</v>
      </c>
      <c r="M4965">
        <v>165025.20000000001</v>
      </c>
      <c r="N4965">
        <v>0.18407960199004975</v>
      </c>
    </row>
    <row r="4966" spans="1:14" hidden="1">
      <c r="A4966" t="str">
        <f t="shared" si="234"/>
        <v>NPT76ASGX</v>
      </c>
      <c r="B4966">
        <f t="shared" si="232"/>
        <v>1</v>
      </c>
      <c r="C4966">
        <f>COUNTIFS($A$2:A4966,A4966)</f>
        <v>1</v>
      </c>
      <c r="D4966" t="str">
        <f t="shared" si="233"/>
        <v>NPT76ASGX1</v>
      </c>
      <c r="E4966" s="4" t="s">
        <v>18009</v>
      </c>
      <c r="F4966" s="4" t="s">
        <v>7125</v>
      </c>
      <c r="G4966" s="4" t="s">
        <v>17476</v>
      </c>
      <c r="H4966" s="4" t="s">
        <v>97</v>
      </c>
      <c r="I4966" s="4" t="s">
        <v>17467</v>
      </c>
      <c r="J4966" s="4" t="s">
        <v>16064</v>
      </c>
      <c r="K4966">
        <v>6817274.1935483897</v>
      </c>
      <c r="L4966">
        <v>53085.54</v>
      </c>
      <c r="M4966">
        <v>30668.400000000001</v>
      </c>
      <c r="N4966">
        <v>7.9601990049751242E-2</v>
      </c>
    </row>
    <row r="4967" spans="1:14" hidden="1">
      <c r="A4967" t="str">
        <f t="shared" si="234"/>
        <v>NPT76AVHK</v>
      </c>
      <c r="B4967">
        <f t="shared" si="232"/>
        <v>1</v>
      </c>
      <c r="C4967">
        <f>COUNTIFS($A$2:A4967,A4967)</f>
        <v>1</v>
      </c>
      <c r="D4967" t="str">
        <f t="shared" si="233"/>
        <v>NPT76AVHK1</v>
      </c>
      <c r="E4967" s="4" t="s">
        <v>17853</v>
      </c>
      <c r="F4967" s="4" t="s">
        <v>1365</v>
      </c>
      <c r="G4967" s="4" t="s">
        <v>17490</v>
      </c>
      <c r="H4967" s="4" t="s">
        <v>97</v>
      </c>
      <c r="I4967" s="4" t="s">
        <v>17467</v>
      </c>
      <c r="J4967" s="4" t="s">
        <v>1917</v>
      </c>
      <c r="K4967">
        <v>6956469.6021737596</v>
      </c>
      <c r="L4967">
        <v>61336.800000000003</v>
      </c>
      <c r="M4967">
        <v>23366.400000000001</v>
      </c>
      <c r="N4967">
        <v>0.12437810945273632</v>
      </c>
    </row>
    <row r="4968" spans="1:14" hidden="1">
      <c r="A4968" t="str">
        <f t="shared" si="234"/>
        <v>NPT955AGO9</v>
      </c>
      <c r="B4968">
        <f t="shared" si="232"/>
        <v>1</v>
      </c>
      <c r="C4968">
        <f>COUNTIFS($A$2:A4968,A4968)</f>
        <v>1</v>
      </c>
      <c r="D4968" t="str">
        <f t="shared" si="233"/>
        <v>NPT955AGO91</v>
      </c>
      <c r="E4968" s="4" t="s">
        <v>17921</v>
      </c>
      <c r="F4968" s="4" t="s">
        <v>3297</v>
      </c>
      <c r="G4968" s="4" t="s">
        <v>17476</v>
      </c>
      <c r="H4968" s="4" t="s">
        <v>23</v>
      </c>
      <c r="I4968" s="4" t="s">
        <v>17467</v>
      </c>
      <c r="J4968" s="4" t="s">
        <v>12474</v>
      </c>
      <c r="K4968">
        <v>1112400</v>
      </c>
      <c r="L4968">
        <v>13759.2</v>
      </c>
      <c r="M4968">
        <v>8599.5</v>
      </c>
      <c r="N4968">
        <v>0</v>
      </c>
    </row>
    <row r="4969" spans="1:14" hidden="1">
      <c r="A4969" t="str">
        <f t="shared" si="234"/>
        <v>NPT288AVYY</v>
      </c>
      <c r="B4969">
        <f t="shared" si="232"/>
        <v>1</v>
      </c>
      <c r="C4969">
        <f>COUNTIFS($A$2:A4969,A4969)</f>
        <v>1</v>
      </c>
      <c r="D4969" t="str">
        <f t="shared" si="233"/>
        <v>NPT288AVYY1</v>
      </c>
      <c r="E4969" s="4" t="s">
        <v>18100</v>
      </c>
      <c r="F4969" s="4" t="s">
        <v>926</v>
      </c>
      <c r="G4969" s="4" t="s">
        <v>17490</v>
      </c>
      <c r="H4969" s="4" t="s">
        <v>919</v>
      </c>
      <c r="I4969" s="4" t="s">
        <v>17467</v>
      </c>
      <c r="J4969" s="4" t="s">
        <v>929</v>
      </c>
      <c r="K4969">
        <v>14935261.377412399</v>
      </c>
      <c r="L4969">
        <v>0</v>
      </c>
      <c r="M4969">
        <v>0</v>
      </c>
      <c r="N4969">
        <v>0.16417910447761194</v>
      </c>
    </row>
    <row r="4970" spans="1:14" hidden="1">
      <c r="A4970" t="str">
        <f t="shared" si="234"/>
        <v>NPT76ALUM</v>
      </c>
      <c r="B4970">
        <f t="shared" si="232"/>
        <v>1</v>
      </c>
      <c r="C4970">
        <f>COUNTIFS($A$2:A4970,A4970)</f>
        <v>1</v>
      </c>
      <c r="D4970" t="str">
        <f t="shared" si="233"/>
        <v>NPT76ALUM1</v>
      </c>
      <c r="E4970" s="4" t="s">
        <v>18511</v>
      </c>
      <c r="F4970" s="4" t="s">
        <v>3297</v>
      </c>
      <c r="G4970" s="4" t="s">
        <v>17476</v>
      </c>
      <c r="H4970" s="4" t="s">
        <v>97</v>
      </c>
      <c r="I4970" s="4" t="s">
        <v>17467</v>
      </c>
      <c r="J4970" s="4" t="s">
        <v>6388</v>
      </c>
      <c r="K4970">
        <v>4405486.5968787</v>
      </c>
      <c r="L4970">
        <v>103590.3</v>
      </c>
      <c r="M4970">
        <v>62145.599999999999</v>
      </c>
      <c r="N4970">
        <v>0.26368159203980102</v>
      </c>
    </row>
    <row r="4971" spans="1:14" hidden="1">
      <c r="A4971" t="str">
        <f t="shared" si="234"/>
        <v>NPT76AMZK</v>
      </c>
      <c r="B4971">
        <f t="shared" si="232"/>
        <v>1</v>
      </c>
      <c r="C4971">
        <f>COUNTIFS($A$2:A4971,A4971)</f>
        <v>1</v>
      </c>
      <c r="D4971" t="str">
        <f t="shared" si="233"/>
        <v>NPT76AMZK1</v>
      </c>
      <c r="E4971" s="4" t="s">
        <v>17677</v>
      </c>
      <c r="F4971" s="4" t="s">
        <v>14886</v>
      </c>
      <c r="G4971" s="4" t="s">
        <v>17470</v>
      </c>
      <c r="H4971" s="4" t="s">
        <v>97</v>
      </c>
      <c r="I4971" s="4" t="s">
        <v>17467</v>
      </c>
      <c r="J4971" s="4" t="s">
        <v>16664</v>
      </c>
      <c r="K4971">
        <v>10086690.6500383</v>
      </c>
      <c r="L4971">
        <v>79437.600000000006</v>
      </c>
      <c r="M4971">
        <v>17524.8</v>
      </c>
      <c r="N4971">
        <v>0.11940298507462686</v>
      </c>
    </row>
    <row r="4972" spans="1:14" hidden="1">
      <c r="A4972" t="str">
        <f t="shared" si="234"/>
        <v>NPT76AJJR</v>
      </c>
      <c r="B4972">
        <f t="shared" si="232"/>
        <v>1</v>
      </c>
      <c r="C4972">
        <f>COUNTIFS($A$2:A4972,A4972)</f>
        <v>1</v>
      </c>
      <c r="D4972" t="str">
        <f t="shared" si="233"/>
        <v>NPT76AJJR1</v>
      </c>
      <c r="E4972" s="4" t="s">
        <v>17857</v>
      </c>
      <c r="F4972" s="4" t="s">
        <v>4451</v>
      </c>
      <c r="G4972" s="4" t="s">
        <v>17466</v>
      </c>
      <c r="H4972" s="4" t="s">
        <v>97</v>
      </c>
      <c r="I4972" s="4" t="s">
        <v>17467</v>
      </c>
      <c r="J4972" s="4" t="s">
        <v>4547</v>
      </c>
      <c r="K4972">
        <v>10211950</v>
      </c>
      <c r="L4972">
        <v>0</v>
      </c>
      <c r="M4972">
        <v>0</v>
      </c>
      <c r="N4972">
        <v>9.9502487562189053E-3</v>
      </c>
    </row>
    <row r="4973" spans="1:14" hidden="1">
      <c r="A4973" t="str">
        <f t="shared" si="234"/>
        <v>NPT76ADIN</v>
      </c>
      <c r="B4973">
        <f t="shared" si="232"/>
        <v>1</v>
      </c>
      <c r="C4973">
        <f>COUNTIFS($A$2:A4973,A4973)</f>
        <v>1</v>
      </c>
      <c r="D4973" t="str">
        <f t="shared" si="233"/>
        <v>NPT76ADIN1</v>
      </c>
      <c r="E4973" s="4" t="s">
        <v>18351</v>
      </c>
      <c r="F4973" s="4" t="s">
        <v>964</v>
      </c>
      <c r="G4973" s="4" t="s">
        <v>17474</v>
      </c>
      <c r="H4973" s="4" t="s">
        <v>97</v>
      </c>
      <c r="I4973" s="4" t="s">
        <v>17467</v>
      </c>
      <c r="J4973" s="4" t="s">
        <v>9937</v>
      </c>
      <c r="K4973">
        <v>3722708.6224547802</v>
      </c>
      <c r="L4973">
        <v>11466</v>
      </c>
      <c r="M4973">
        <v>6306.3</v>
      </c>
      <c r="N4973">
        <v>9.950248756218906E-2</v>
      </c>
    </row>
    <row r="4974" spans="1:14" hidden="1">
      <c r="A4974" t="str">
        <f t="shared" si="234"/>
        <v>NPT76ALRV</v>
      </c>
      <c r="B4974">
        <f t="shared" si="232"/>
        <v>1</v>
      </c>
      <c r="C4974">
        <f>COUNTIFS($A$2:A4974,A4974)</f>
        <v>1</v>
      </c>
      <c r="D4974" t="str">
        <f t="shared" si="233"/>
        <v>NPT76ALRV1</v>
      </c>
      <c r="E4974" s="4" t="s">
        <v>18061</v>
      </c>
      <c r="F4974" s="4" t="s">
        <v>3297</v>
      </c>
      <c r="G4974" s="4" t="s">
        <v>17476</v>
      </c>
      <c r="H4974" s="4" t="s">
        <v>97</v>
      </c>
      <c r="I4974" s="4" t="s">
        <v>17467</v>
      </c>
      <c r="J4974" s="4" t="s">
        <v>5912</v>
      </c>
      <c r="K4974">
        <v>4281593.5483871</v>
      </c>
      <c r="L4974">
        <v>70099.199999999997</v>
      </c>
      <c r="M4974">
        <v>78861.600000000006</v>
      </c>
      <c r="N4974">
        <v>9.950248756218906E-2</v>
      </c>
    </row>
    <row r="4975" spans="1:14" hidden="1">
      <c r="A4975" t="str">
        <f t="shared" si="234"/>
        <v>NPT955ANLG</v>
      </c>
      <c r="B4975">
        <f t="shared" si="232"/>
        <v>1</v>
      </c>
      <c r="C4975">
        <f>COUNTIFS($A$2:A4975,A4975)</f>
        <v>1</v>
      </c>
      <c r="D4975" t="str">
        <f t="shared" si="233"/>
        <v>NPT955ANLG1</v>
      </c>
      <c r="E4975" s="4" t="s">
        <v>18154</v>
      </c>
      <c r="F4975" s="4" t="s">
        <v>14886</v>
      </c>
      <c r="G4975" s="4" t="s">
        <v>17470</v>
      </c>
      <c r="H4975" s="4" t="s">
        <v>23</v>
      </c>
      <c r="I4975" s="4" t="s">
        <v>17467</v>
      </c>
      <c r="J4975" s="4" t="s">
        <v>13945</v>
      </c>
      <c r="K4975">
        <v>33696061.976590298</v>
      </c>
      <c r="L4975">
        <v>375322.8</v>
      </c>
      <c r="M4975">
        <v>240235.8</v>
      </c>
      <c r="N4975">
        <v>0.54726368159203975</v>
      </c>
    </row>
    <row r="4976" spans="1:14" hidden="1">
      <c r="A4976" t="str">
        <f t="shared" si="234"/>
        <v>NPT76ATTQ</v>
      </c>
      <c r="B4976">
        <f t="shared" si="232"/>
        <v>1</v>
      </c>
      <c r="C4976">
        <f>COUNTIFS($A$2:A4976,A4976)</f>
        <v>1</v>
      </c>
      <c r="D4976" t="str">
        <f t="shared" si="233"/>
        <v>NPT76ATTQ1</v>
      </c>
      <c r="E4976" s="4" t="s">
        <v>17894</v>
      </c>
      <c r="F4976" s="4" t="s">
        <v>8882</v>
      </c>
      <c r="G4976" s="4" t="s">
        <v>17476</v>
      </c>
      <c r="H4976" s="4" t="s">
        <v>97</v>
      </c>
      <c r="I4976" s="4" t="s">
        <v>17467</v>
      </c>
      <c r="J4976" s="4" t="s">
        <v>13914</v>
      </c>
      <c r="K4976">
        <v>3511458.0645161299</v>
      </c>
      <c r="L4976">
        <v>61336.800000000003</v>
      </c>
      <c r="M4976">
        <v>51114</v>
      </c>
      <c r="N4976">
        <v>0.13930348258706468</v>
      </c>
    </row>
    <row r="4977" spans="1:14" hidden="1">
      <c r="A4977" t="str">
        <f t="shared" si="234"/>
        <v>NPT76AQCC</v>
      </c>
      <c r="B4977">
        <f t="shared" si="232"/>
        <v>1</v>
      </c>
      <c r="C4977">
        <f>COUNTIFS($A$2:A4977,A4977)</f>
        <v>1</v>
      </c>
      <c r="D4977" t="str">
        <f t="shared" si="233"/>
        <v>NPT76AQCC1</v>
      </c>
      <c r="E4977" s="4" t="s">
        <v>17888</v>
      </c>
      <c r="F4977" s="4" t="s">
        <v>104</v>
      </c>
      <c r="G4977" s="4" t="s">
        <v>17476</v>
      </c>
      <c r="H4977" s="4" t="s">
        <v>97</v>
      </c>
      <c r="I4977" s="4" t="s">
        <v>17467</v>
      </c>
      <c r="J4977" s="4" t="s">
        <v>8426</v>
      </c>
      <c r="K4977">
        <v>2775316.2315352601</v>
      </c>
      <c r="L4977">
        <v>0</v>
      </c>
      <c r="M4977">
        <v>0</v>
      </c>
      <c r="N4977">
        <v>4.9751243781094526E-3</v>
      </c>
    </row>
    <row r="4978" spans="1:14" hidden="1">
      <c r="A4978" t="str">
        <f t="shared" si="234"/>
        <v>NPT76BCCO</v>
      </c>
      <c r="B4978">
        <f t="shared" si="232"/>
        <v>1</v>
      </c>
      <c r="C4978">
        <f>COUNTIFS($A$2:A4978,A4978)</f>
        <v>1</v>
      </c>
      <c r="D4978" t="str">
        <f t="shared" si="233"/>
        <v>NPT76BCCO1</v>
      </c>
      <c r="E4978" s="4" t="s">
        <v>18072</v>
      </c>
      <c r="F4978" s="4" t="s">
        <v>4451</v>
      </c>
      <c r="G4978" s="4" t="s">
        <v>17466</v>
      </c>
      <c r="H4978" s="4" t="s">
        <v>97</v>
      </c>
      <c r="I4978" s="4" t="s">
        <v>17467</v>
      </c>
      <c r="J4978" s="4" t="s">
        <v>5001</v>
      </c>
      <c r="K4978">
        <v>2599038.7096774201</v>
      </c>
      <c r="L4978">
        <v>19492.2</v>
      </c>
      <c r="M4978">
        <v>21785.4</v>
      </c>
      <c r="N4978">
        <v>6.965174129353234E-2</v>
      </c>
    </row>
    <row r="4979" spans="1:14" hidden="1">
      <c r="A4979" t="str">
        <f t="shared" si="234"/>
        <v>NPT76AHJJ</v>
      </c>
      <c r="B4979">
        <f t="shared" si="232"/>
        <v>1</v>
      </c>
      <c r="C4979">
        <f>COUNTIFS($A$2:A4979,A4979)</f>
        <v>1</v>
      </c>
      <c r="D4979" t="str">
        <f t="shared" si="233"/>
        <v>NPT76AHJJ1</v>
      </c>
      <c r="E4979" s="4" t="s">
        <v>18153</v>
      </c>
      <c r="F4979" s="4" t="s">
        <v>31</v>
      </c>
      <c r="G4979" s="4" t="s">
        <v>17474</v>
      </c>
      <c r="H4979" s="4" t="s">
        <v>97</v>
      </c>
      <c r="I4979" s="4" t="s">
        <v>17467</v>
      </c>
      <c r="J4979" s="4" t="s">
        <v>561</v>
      </c>
      <c r="K4979">
        <v>5611082.30509301</v>
      </c>
      <c r="L4979">
        <v>61916.4</v>
      </c>
      <c r="M4979">
        <v>63376.800000000003</v>
      </c>
      <c r="N4979">
        <v>9.950248756218906E-2</v>
      </c>
    </row>
    <row r="4980" spans="1:14" hidden="1">
      <c r="A4980" t="str">
        <f t="shared" si="234"/>
        <v>NPT76BAPA</v>
      </c>
      <c r="B4980">
        <f t="shared" si="232"/>
        <v>1</v>
      </c>
      <c r="C4980">
        <f>COUNTIFS($A$2:A4980,A4980)</f>
        <v>1</v>
      </c>
      <c r="D4980" t="str">
        <f t="shared" si="233"/>
        <v>NPT76BAPA1</v>
      </c>
      <c r="E4980" s="4" t="s">
        <v>17492</v>
      </c>
      <c r="F4980" s="4" t="s">
        <v>11011</v>
      </c>
      <c r="G4980" s="4" t="s">
        <v>17470</v>
      </c>
      <c r="H4980" s="4" t="s">
        <v>97</v>
      </c>
      <c r="I4980" s="4" t="s">
        <v>17467</v>
      </c>
      <c r="J4980" s="4" t="s">
        <v>11394</v>
      </c>
      <c r="K4980">
        <v>3999061.50107991</v>
      </c>
      <c r="L4980">
        <v>42605.1</v>
      </c>
      <c r="M4980">
        <v>13185.9</v>
      </c>
      <c r="N4980">
        <v>0.18407960199004975</v>
      </c>
    </row>
    <row r="4981" spans="1:14" hidden="1">
      <c r="A4981" t="str">
        <f t="shared" si="234"/>
        <v>NPT288JOAW</v>
      </c>
      <c r="B4981">
        <f t="shared" si="232"/>
        <v>1</v>
      </c>
      <c r="C4981">
        <f>COUNTIFS($A$2:A4981,A4981)</f>
        <v>1</v>
      </c>
      <c r="D4981" t="str">
        <f t="shared" si="233"/>
        <v>NPT288JOAW1</v>
      </c>
      <c r="E4981" s="4" t="s">
        <v>18636</v>
      </c>
      <c r="F4981" s="4" t="s">
        <v>9624</v>
      </c>
      <c r="G4981" s="4" t="s">
        <v>17470</v>
      </c>
      <c r="H4981" s="4" t="s">
        <v>919</v>
      </c>
      <c r="I4981" s="4" t="s">
        <v>17467</v>
      </c>
      <c r="J4981" s="4" t="s">
        <v>13968</v>
      </c>
      <c r="K4981">
        <v>4042274.2508192402</v>
      </c>
      <c r="L4981">
        <v>3536.4</v>
      </c>
      <c r="M4981">
        <v>3536.4</v>
      </c>
      <c r="N4981">
        <v>1.4925373134328358E-2</v>
      </c>
    </row>
    <row r="4982" spans="1:14" hidden="1">
      <c r="A4982" t="str">
        <f t="shared" si="234"/>
        <v>NPT76DIZR</v>
      </c>
      <c r="B4982">
        <f t="shared" si="232"/>
        <v>1</v>
      </c>
      <c r="C4982">
        <f>COUNTIFS($A$2:A4982,A4982)</f>
        <v>1</v>
      </c>
      <c r="D4982" t="str">
        <f t="shared" si="233"/>
        <v>NPT76DIZR1</v>
      </c>
      <c r="E4982" s="4" t="s">
        <v>17816</v>
      </c>
      <c r="F4982" s="4" t="s">
        <v>6498</v>
      </c>
      <c r="G4982" s="4" t="s">
        <v>17470</v>
      </c>
      <c r="H4982" s="4" t="s">
        <v>97</v>
      </c>
      <c r="I4982" s="4" t="s">
        <v>17467</v>
      </c>
      <c r="J4982" s="4" t="s">
        <v>6918</v>
      </c>
      <c r="K4982">
        <v>5927100.6671079202</v>
      </c>
      <c r="L4982">
        <v>84922.26</v>
      </c>
      <c r="M4982">
        <v>90179.7</v>
      </c>
      <c r="N4982">
        <v>2.9850746268656716E-2</v>
      </c>
    </row>
    <row r="4983" spans="1:14" hidden="1">
      <c r="A4983" t="str">
        <f t="shared" si="234"/>
        <v>NPT76AHQB</v>
      </c>
      <c r="B4983">
        <f t="shared" si="232"/>
        <v>1</v>
      </c>
      <c r="C4983">
        <f>COUNTIFS($A$2:A4983,A4983)</f>
        <v>1</v>
      </c>
      <c r="D4983" t="str">
        <f t="shared" si="233"/>
        <v>NPT76AHQB1</v>
      </c>
      <c r="E4983" s="4" t="s">
        <v>17548</v>
      </c>
      <c r="F4983" s="4" t="s">
        <v>31</v>
      </c>
      <c r="G4983" s="4" t="s">
        <v>17474</v>
      </c>
      <c r="H4983" s="4" t="s">
        <v>97</v>
      </c>
      <c r="I4983" s="4" t="s">
        <v>17467</v>
      </c>
      <c r="J4983" s="4" t="s">
        <v>593</v>
      </c>
      <c r="K4983">
        <v>10951966.5366126</v>
      </c>
      <c r="L4983">
        <v>20638.8</v>
      </c>
      <c r="M4983">
        <v>-165254.39999999999</v>
      </c>
      <c r="N4983">
        <v>0.29353233830845771</v>
      </c>
    </row>
    <row r="4984" spans="1:14" hidden="1">
      <c r="A4984" t="str">
        <f t="shared" si="234"/>
        <v>NPT76AWOY</v>
      </c>
      <c r="B4984">
        <f t="shared" si="232"/>
        <v>1</v>
      </c>
      <c r="C4984">
        <f>COUNTIFS($A$2:A4984,A4984)</f>
        <v>1</v>
      </c>
      <c r="D4984" t="str">
        <f t="shared" si="233"/>
        <v>NPT76AWOY1</v>
      </c>
      <c r="E4984" s="4" t="s">
        <v>18431</v>
      </c>
      <c r="F4984" s="4" t="s">
        <v>926</v>
      </c>
      <c r="G4984" s="4" t="s">
        <v>17490</v>
      </c>
      <c r="H4984" s="4" t="s">
        <v>97</v>
      </c>
      <c r="I4984" s="4" t="s">
        <v>17467</v>
      </c>
      <c r="J4984" s="4" t="s">
        <v>16321</v>
      </c>
      <c r="K4984">
        <v>7753819.9191806596</v>
      </c>
      <c r="L4984">
        <v>219060</v>
      </c>
      <c r="M4984">
        <v>228176.04</v>
      </c>
      <c r="N4984">
        <v>0.20895522388059701</v>
      </c>
    </row>
    <row r="4985" spans="1:14" hidden="1">
      <c r="A4985" t="str">
        <f t="shared" si="234"/>
        <v>NPT76A9T5</v>
      </c>
      <c r="B4985">
        <f t="shared" si="232"/>
        <v>1</v>
      </c>
      <c r="C4985">
        <f>COUNTIFS($A$2:A4985,A4985)</f>
        <v>1</v>
      </c>
      <c r="D4985" t="str">
        <f t="shared" si="233"/>
        <v>NPT76A9T51</v>
      </c>
      <c r="E4985" s="4" t="s">
        <v>17484</v>
      </c>
      <c r="F4985" s="4" t="s">
        <v>3297</v>
      </c>
      <c r="G4985" s="4" t="s">
        <v>17476</v>
      </c>
      <c r="H4985" s="4" t="s">
        <v>97</v>
      </c>
      <c r="I4985" s="4" t="s">
        <v>17467</v>
      </c>
      <c r="J4985" s="4" t="s">
        <v>6041</v>
      </c>
      <c r="K4985">
        <v>6488300</v>
      </c>
      <c r="L4985">
        <v>25647.599999999999</v>
      </c>
      <c r="M4985">
        <v>22932</v>
      </c>
      <c r="N4985">
        <v>0</v>
      </c>
    </row>
    <row r="4986" spans="1:14" hidden="1">
      <c r="A4986" t="str">
        <f t="shared" si="234"/>
        <v>NPT76ASOJ</v>
      </c>
      <c r="B4986">
        <f t="shared" si="232"/>
        <v>1</v>
      </c>
      <c r="C4986">
        <f>COUNTIFS($A$2:A4986,A4986)</f>
        <v>1</v>
      </c>
      <c r="D4986" t="str">
        <f t="shared" si="233"/>
        <v>NPT76ASOJ1</v>
      </c>
      <c r="E4986" s="4" t="s">
        <v>17795</v>
      </c>
      <c r="F4986" s="4" t="s">
        <v>7125</v>
      </c>
      <c r="G4986" s="4" t="s">
        <v>17476</v>
      </c>
      <c r="H4986" s="4" t="s">
        <v>97</v>
      </c>
      <c r="I4986" s="4" t="s">
        <v>17467</v>
      </c>
      <c r="J4986" s="4" t="s">
        <v>16004</v>
      </c>
      <c r="K4986">
        <v>4785300</v>
      </c>
      <c r="L4986">
        <v>26287.200000000001</v>
      </c>
      <c r="M4986">
        <v>26287.200000000001</v>
      </c>
      <c r="N4986">
        <v>9.950248756218906E-2</v>
      </c>
    </row>
    <row r="4987" spans="1:14" hidden="1">
      <c r="A4987" t="str">
        <f t="shared" si="234"/>
        <v>NPT76AQKA</v>
      </c>
      <c r="B4987">
        <f t="shared" si="232"/>
        <v>1</v>
      </c>
      <c r="C4987">
        <f>COUNTIFS($A$2:A4987,A4987)</f>
        <v>1</v>
      </c>
      <c r="D4987" t="str">
        <f t="shared" si="233"/>
        <v>NPT76AQKA1</v>
      </c>
      <c r="E4987" s="4" t="s">
        <v>17877</v>
      </c>
      <c r="F4987" s="4" t="s">
        <v>104</v>
      </c>
      <c r="G4987" s="4" t="s">
        <v>17476</v>
      </c>
      <c r="H4987" s="4" t="s">
        <v>97</v>
      </c>
      <c r="I4987" s="4" t="s">
        <v>17467</v>
      </c>
      <c r="J4987" s="4" t="s">
        <v>8521</v>
      </c>
      <c r="K4987">
        <v>3093290.3569545601</v>
      </c>
      <c r="L4987">
        <v>11924.64</v>
      </c>
      <c r="M4987">
        <v>9172.7999999999993</v>
      </c>
      <c r="N4987">
        <v>8.45771144278607E-2</v>
      </c>
    </row>
    <row r="4988" spans="1:14" hidden="1">
      <c r="A4988" t="str">
        <f t="shared" si="234"/>
        <v>NPT76C4WB</v>
      </c>
      <c r="B4988">
        <f t="shared" si="232"/>
        <v>1</v>
      </c>
      <c r="C4988">
        <f>COUNTIFS($A$2:A4988,A4988)</f>
        <v>1</v>
      </c>
      <c r="D4988" t="str">
        <f t="shared" si="233"/>
        <v>NPT76C4WB1</v>
      </c>
      <c r="E4988" s="4" t="s">
        <v>18160</v>
      </c>
      <c r="F4988" s="4" t="s">
        <v>7146</v>
      </c>
      <c r="G4988" s="4" t="s">
        <v>17470</v>
      </c>
      <c r="H4988" s="4" t="s">
        <v>97</v>
      </c>
      <c r="I4988" s="4" t="s">
        <v>17467</v>
      </c>
      <c r="J4988" s="4" t="s">
        <v>7808</v>
      </c>
      <c r="K4988">
        <v>2551266.07289602</v>
      </c>
      <c r="L4988">
        <v>286.64999999999998</v>
      </c>
      <c r="M4988">
        <v>1146.5999999999999</v>
      </c>
      <c r="N4988">
        <v>4.9751243781094526E-3</v>
      </c>
    </row>
    <row r="4989" spans="1:14" hidden="1">
      <c r="A4989" t="str">
        <f t="shared" si="234"/>
        <v>NPT76BJA7</v>
      </c>
      <c r="B4989">
        <f t="shared" si="232"/>
        <v>1</v>
      </c>
      <c r="C4989">
        <f>COUNTIFS($A$2:A4989,A4989)</f>
        <v>1</v>
      </c>
      <c r="D4989" t="str">
        <f t="shared" si="233"/>
        <v>NPT76BJA71</v>
      </c>
      <c r="E4989" s="4" t="s">
        <v>17599</v>
      </c>
      <c r="F4989" s="4" t="s">
        <v>2057</v>
      </c>
      <c r="G4989" s="4" t="s">
        <v>17490</v>
      </c>
      <c r="H4989" s="4" t="s">
        <v>97</v>
      </c>
      <c r="I4989" s="4" t="s">
        <v>17467</v>
      </c>
      <c r="J4989" s="4" t="s">
        <v>15256</v>
      </c>
      <c r="K4989">
        <v>2420619.5611301502</v>
      </c>
      <c r="L4989">
        <v>26981.4</v>
      </c>
      <c r="M4989">
        <v>23722.5</v>
      </c>
      <c r="N4989">
        <v>2.9850746268656716E-2</v>
      </c>
    </row>
    <row r="4990" spans="1:14" hidden="1">
      <c r="A4990" t="str">
        <f t="shared" si="234"/>
        <v>NPT955ANCW</v>
      </c>
      <c r="B4990">
        <f t="shared" si="232"/>
        <v>1</v>
      </c>
      <c r="C4990">
        <f>COUNTIFS($A$2:A4990,A4990)</f>
        <v>1</v>
      </c>
      <c r="D4990" t="str">
        <f t="shared" si="233"/>
        <v>NPT955ANCW1</v>
      </c>
      <c r="E4990" s="4" t="s">
        <v>18505</v>
      </c>
      <c r="F4990" s="4" t="s">
        <v>14886</v>
      </c>
      <c r="G4990" s="4" t="s">
        <v>17470</v>
      </c>
      <c r="H4990" s="4" t="s">
        <v>23</v>
      </c>
      <c r="I4990" s="4" t="s">
        <v>17467</v>
      </c>
      <c r="J4990" s="4" t="s">
        <v>14094</v>
      </c>
      <c r="K4990">
        <v>24493995.203093398</v>
      </c>
      <c r="L4990">
        <v>245347.20000000001</v>
      </c>
      <c r="M4990">
        <v>295438.92</v>
      </c>
      <c r="N4990">
        <v>0.8159203980099502</v>
      </c>
    </row>
    <row r="4991" spans="1:14" hidden="1">
      <c r="A4991" t="str">
        <f t="shared" si="234"/>
        <v>NPT288AENC</v>
      </c>
      <c r="B4991">
        <f t="shared" si="232"/>
        <v>1</v>
      </c>
      <c r="C4991">
        <f>COUNTIFS($A$2:A4991,A4991)</f>
        <v>1</v>
      </c>
      <c r="D4991" t="str">
        <f t="shared" si="233"/>
        <v>NPT288AENC1</v>
      </c>
      <c r="E4991" s="4" t="s">
        <v>18159</v>
      </c>
      <c r="F4991" s="4" t="s">
        <v>964</v>
      </c>
      <c r="G4991" s="4" t="s">
        <v>17474</v>
      </c>
      <c r="H4991" s="4" t="s">
        <v>919</v>
      </c>
      <c r="I4991" s="4" t="s">
        <v>17467</v>
      </c>
      <c r="J4991" s="4" t="s">
        <v>13691</v>
      </c>
      <c r="K4991">
        <v>29704766.2028495</v>
      </c>
      <c r="L4991">
        <v>21218.400000000001</v>
      </c>
      <c r="M4991">
        <v>0</v>
      </c>
      <c r="N4991">
        <v>0.24378109452736318</v>
      </c>
    </row>
    <row r="4992" spans="1:14" hidden="1">
      <c r="A4992" t="str">
        <f t="shared" si="234"/>
        <v>NPT955ARNU</v>
      </c>
      <c r="B4992">
        <f t="shared" si="232"/>
        <v>1</v>
      </c>
      <c r="C4992">
        <f>COUNTIFS($A$2:A4992,A4992)</f>
        <v>1</v>
      </c>
      <c r="D4992" t="str">
        <f t="shared" si="233"/>
        <v>NPT955ARNU1</v>
      </c>
      <c r="E4992" s="4" t="s">
        <v>17528</v>
      </c>
      <c r="F4992" s="4" t="s">
        <v>8882</v>
      </c>
      <c r="G4992" s="4" t="s">
        <v>17476</v>
      </c>
      <c r="H4992" s="4" t="s">
        <v>23</v>
      </c>
      <c r="I4992" s="4" t="s">
        <v>17467</v>
      </c>
      <c r="J4992" s="4" t="s">
        <v>8990</v>
      </c>
      <c r="K4992">
        <v>16264963.044875201</v>
      </c>
      <c r="L4992">
        <v>105148.8</v>
      </c>
      <c r="M4992">
        <v>121797.36</v>
      </c>
      <c r="N4992">
        <v>0.23880597014925373</v>
      </c>
    </row>
    <row r="4993" spans="1:14" hidden="1">
      <c r="A4993" t="str">
        <f t="shared" si="234"/>
        <v>NPT955ARND</v>
      </c>
      <c r="B4993">
        <f t="shared" si="232"/>
        <v>1</v>
      </c>
      <c r="C4993">
        <f>COUNTIFS($A$2:A4993,A4993)</f>
        <v>1</v>
      </c>
      <c r="D4993" t="str">
        <f t="shared" si="233"/>
        <v>NPT955ARND1</v>
      </c>
      <c r="E4993" s="4" t="s">
        <v>17624</v>
      </c>
      <c r="F4993" s="4" t="s">
        <v>8882</v>
      </c>
      <c r="G4993" s="4" t="s">
        <v>17476</v>
      </c>
      <c r="H4993" s="4" t="s">
        <v>23</v>
      </c>
      <c r="I4993" s="4" t="s">
        <v>17467</v>
      </c>
      <c r="J4993" s="4" t="s">
        <v>8927</v>
      </c>
      <c r="K4993">
        <v>21382550.224879701</v>
      </c>
      <c r="L4993">
        <v>332971.2</v>
      </c>
      <c r="M4993">
        <v>306684</v>
      </c>
      <c r="N4993">
        <v>0.10945273631840796</v>
      </c>
    </row>
    <row r="4994" spans="1:14" hidden="1">
      <c r="A4994" t="str">
        <f t="shared" si="234"/>
        <v>NPT288AJVQ</v>
      </c>
      <c r="B4994">
        <f t="shared" si="232"/>
        <v>1</v>
      </c>
      <c r="C4994">
        <f>COUNTIFS($A$2:A4994,A4994)</f>
        <v>1</v>
      </c>
      <c r="D4994" t="str">
        <f t="shared" si="233"/>
        <v>NPT288AJVQ1</v>
      </c>
      <c r="E4994" s="4" t="s">
        <v>17738</v>
      </c>
      <c r="F4994" s="4" t="s">
        <v>14822</v>
      </c>
      <c r="G4994" s="4" t="s">
        <v>17466</v>
      </c>
      <c r="H4994" s="4" t="s">
        <v>919</v>
      </c>
      <c r="I4994" s="4" t="s">
        <v>17467</v>
      </c>
      <c r="J4994" s="4" t="s">
        <v>3017</v>
      </c>
      <c r="K4994">
        <v>7500125.8064516103</v>
      </c>
      <c r="L4994">
        <v>0</v>
      </c>
      <c r="M4994">
        <v>0</v>
      </c>
      <c r="N4994">
        <v>3.9800995024875621E-2</v>
      </c>
    </row>
    <row r="4995" spans="1:14" hidden="1">
      <c r="A4995" t="str">
        <f t="shared" si="234"/>
        <v>NPT76AQNS</v>
      </c>
      <c r="B4995">
        <f t="shared" ref="B4995:B5058" si="235">COUNTIF(A:A,A4995)</f>
        <v>1</v>
      </c>
      <c r="C4995">
        <f>COUNTIFS($A$2:A4995,A4995)</f>
        <v>1</v>
      </c>
      <c r="D4995" t="str">
        <f t="shared" ref="D4995:D5058" si="236">A4995&amp;C4995</f>
        <v>NPT76AQNS1</v>
      </c>
      <c r="E4995" s="4" t="s">
        <v>18506</v>
      </c>
      <c r="F4995" s="4" t="s">
        <v>104</v>
      </c>
      <c r="G4995" s="4" t="s">
        <v>17476</v>
      </c>
      <c r="H4995" s="4" t="s">
        <v>97</v>
      </c>
      <c r="I4995" s="4" t="s">
        <v>17467</v>
      </c>
      <c r="J4995" s="4" t="s">
        <v>501</v>
      </c>
      <c r="K4995">
        <v>4589627.9802131997</v>
      </c>
      <c r="L4995">
        <v>37741.199999999997</v>
      </c>
      <c r="M4995">
        <v>42054.96</v>
      </c>
      <c r="N4995">
        <v>0.12437810945273632</v>
      </c>
    </row>
    <row r="4996" spans="1:14" hidden="1">
      <c r="A4996" t="str">
        <f t="shared" si="234"/>
        <v>NPT76ACLR</v>
      </c>
      <c r="B4996">
        <f t="shared" si="235"/>
        <v>1</v>
      </c>
      <c r="C4996">
        <f>COUNTIFS($A$2:A4996,A4996)</f>
        <v>1</v>
      </c>
      <c r="D4996" t="str">
        <f t="shared" si="236"/>
        <v>NPT76ACLR1</v>
      </c>
      <c r="E4996" s="4" t="s">
        <v>18086</v>
      </c>
      <c r="F4996" s="4" t="s">
        <v>11011</v>
      </c>
      <c r="G4996" s="4" t="s">
        <v>17470</v>
      </c>
      <c r="H4996" s="4" t="s">
        <v>97</v>
      </c>
      <c r="I4996" s="4" t="s">
        <v>17467</v>
      </c>
      <c r="J4996" s="4" t="s">
        <v>11624</v>
      </c>
      <c r="K4996">
        <v>7772748.3348428896</v>
      </c>
      <c r="L4996">
        <v>53147.7</v>
      </c>
      <c r="M4996">
        <v>122601.60000000001</v>
      </c>
      <c r="N4996">
        <v>0.19900497512437812</v>
      </c>
    </row>
    <row r="4997" spans="1:14" hidden="1">
      <c r="A4997" t="str">
        <f t="shared" si="234"/>
        <v>NPT76ABOD</v>
      </c>
      <c r="B4997">
        <f t="shared" si="235"/>
        <v>1</v>
      </c>
      <c r="C4997">
        <f>COUNTIFS($A$2:A4997,A4997)</f>
        <v>1</v>
      </c>
      <c r="D4997" t="str">
        <f t="shared" si="236"/>
        <v>NPT76ABOD1</v>
      </c>
      <c r="E4997" s="4" t="s">
        <v>17639</v>
      </c>
      <c r="F4997" s="4" t="s">
        <v>11011</v>
      </c>
      <c r="G4997" s="4" t="s">
        <v>17470</v>
      </c>
      <c r="H4997" s="4" t="s">
        <v>97</v>
      </c>
      <c r="I4997" s="4" t="s">
        <v>17467</v>
      </c>
      <c r="J4997" s="4" t="s">
        <v>11086</v>
      </c>
      <c r="K4997">
        <v>9529024.1935483906</v>
      </c>
      <c r="L4997">
        <v>336038.94</v>
      </c>
      <c r="M4997">
        <v>223798.2</v>
      </c>
      <c r="N4997">
        <v>0.29353233830845771</v>
      </c>
    </row>
    <row r="4998" spans="1:14" hidden="1">
      <c r="A4998" t="str">
        <f t="shared" si="234"/>
        <v>NPT288BCIH</v>
      </c>
      <c r="B4998">
        <f t="shared" si="235"/>
        <v>1</v>
      </c>
      <c r="C4998">
        <f>COUNTIFS($A$2:A4998,A4998)</f>
        <v>1</v>
      </c>
      <c r="D4998" t="str">
        <f t="shared" si="236"/>
        <v>NPT288BCIH1</v>
      </c>
      <c r="E4998" s="4" t="s">
        <v>17849</v>
      </c>
      <c r="F4998" s="4" t="s">
        <v>8882</v>
      </c>
      <c r="G4998" s="4" t="s">
        <v>17476</v>
      </c>
      <c r="H4998" s="4" t="s">
        <v>919</v>
      </c>
      <c r="I4998" s="4" t="s">
        <v>17467</v>
      </c>
      <c r="J4998" s="4" t="s">
        <v>9065</v>
      </c>
      <c r="K4998">
        <v>184854.66242951099</v>
      </c>
      <c r="L4998">
        <v>0</v>
      </c>
      <c r="M4998">
        <v>0</v>
      </c>
      <c r="N4998">
        <v>0</v>
      </c>
    </row>
    <row r="4999" spans="1:14" hidden="1">
      <c r="A4999" t="str">
        <f t="shared" si="234"/>
        <v>NPT288BBCD</v>
      </c>
      <c r="B4999">
        <f t="shared" si="235"/>
        <v>1</v>
      </c>
      <c r="C4999">
        <f>COUNTIFS($A$2:A4999,A4999)</f>
        <v>1</v>
      </c>
      <c r="D4999" t="str">
        <f t="shared" si="236"/>
        <v>NPT288BBCD1</v>
      </c>
      <c r="E4999" s="4" t="s">
        <v>17479</v>
      </c>
      <c r="F4999" s="4" t="s">
        <v>14822</v>
      </c>
      <c r="G4999" s="4" t="s">
        <v>17466</v>
      </c>
      <c r="H4999" s="4" t="s">
        <v>919</v>
      </c>
      <c r="I4999" s="4" t="s">
        <v>17467</v>
      </c>
      <c r="J4999" s="4" t="s">
        <v>3235</v>
      </c>
      <c r="K4999">
        <v>28212444.771127999</v>
      </c>
      <c r="L4999">
        <v>22986.6</v>
      </c>
      <c r="M4999">
        <v>0</v>
      </c>
      <c r="N4999">
        <v>0.14427860696517414</v>
      </c>
    </row>
    <row r="5000" spans="1:14" hidden="1">
      <c r="A5000" t="str">
        <f t="shared" si="234"/>
        <v>NPT76ANUE</v>
      </c>
      <c r="B5000">
        <f t="shared" si="235"/>
        <v>1</v>
      </c>
      <c r="C5000">
        <f>COUNTIFS($A$2:A5000,A5000)</f>
        <v>1</v>
      </c>
      <c r="D5000" t="str">
        <f t="shared" si="236"/>
        <v>NPT76ANUE1</v>
      </c>
      <c r="E5000" s="4" t="s">
        <v>17559</v>
      </c>
      <c r="F5000" s="4" t="s">
        <v>14886</v>
      </c>
      <c r="G5000" s="4" t="s">
        <v>17470</v>
      </c>
      <c r="H5000" s="4" t="s">
        <v>97</v>
      </c>
      <c r="I5000" s="4" t="s">
        <v>17467</v>
      </c>
      <c r="J5000" s="4" t="s">
        <v>17089</v>
      </c>
      <c r="K5000">
        <v>2349965.1967918598</v>
      </c>
      <c r="L5000">
        <v>573.29999999999995</v>
      </c>
      <c r="M5000">
        <v>0</v>
      </c>
      <c r="N5000">
        <v>4.9751243781094526E-3</v>
      </c>
    </row>
    <row r="5001" spans="1:14" hidden="1">
      <c r="A5001" t="str">
        <f t="shared" si="234"/>
        <v>NPT76CX4J</v>
      </c>
      <c r="B5001">
        <f t="shared" si="235"/>
        <v>1</v>
      </c>
      <c r="C5001">
        <f>COUNTIFS($A$2:A5001,A5001)</f>
        <v>1</v>
      </c>
      <c r="D5001" t="str">
        <f t="shared" si="236"/>
        <v>NPT76CX4J1</v>
      </c>
      <c r="E5001" s="4" t="s">
        <v>17465</v>
      </c>
      <c r="F5001" s="4" t="s">
        <v>4451</v>
      </c>
      <c r="G5001" s="4" t="s">
        <v>17466</v>
      </c>
      <c r="H5001" s="4" t="s">
        <v>97</v>
      </c>
      <c r="I5001" s="4" t="s">
        <v>17467</v>
      </c>
      <c r="J5001" s="4" t="s">
        <v>4478</v>
      </c>
      <c r="K5001">
        <v>2742361.2903225799</v>
      </c>
      <c r="L5001">
        <v>38411.1</v>
      </c>
      <c r="M5001">
        <v>45864</v>
      </c>
      <c r="N5001">
        <v>4.975124378109453E-2</v>
      </c>
    </row>
    <row r="5002" spans="1:14" hidden="1">
      <c r="A5002" t="str">
        <f t="shared" si="234"/>
        <v>NPT288AJLM</v>
      </c>
      <c r="B5002">
        <f t="shared" si="235"/>
        <v>1</v>
      </c>
      <c r="C5002">
        <f>COUNTIFS($A$2:A5002,A5002)</f>
        <v>1</v>
      </c>
      <c r="D5002" t="str">
        <f t="shared" si="236"/>
        <v>NPT288AJLM1</v>
      </c>
      <c r="E5002" s="4" t="s">
        <v>18603</v>
      </c>
      <c r="F5002" s="4" t="s">
        <v>8351</v>
      </c>
      <c r="G5002" s="4" t="s">
        <v>17466</v>
      </c>
      <c r="H5002" s="4" t="s">
        <v>919</v>
      </c>
      <c r="I5002" s="4" t="s">
        <v>17467</v>
      </c>
      <c r="J5002" s="4" t="s">
        <v>5598</v>
      </c>
      <c r="K5002">
        <v>20727758.9406396</v>
      </c>
      <c r="L5002">
        <v>0</v>
      </c>
      <c r="M5002">
        <v>0</v>
      </c>
      <c r="N5002">
        <v>4.975124378109453E-2</v>
      </c>
    </row>
    <row r="5003" spans="1:14" hidden="1">
      <c r="A5003" t="str">
        <f t="shared" si="234"/>
        <v>NPT955AHCF</v>
      </c>
      <c r="B5003">
        <f t="shared" si="235"/>
        <v>1</v>
      </c>
      <c r="C5003">
        <f>COUNTIFS($A$2:A5003,A5003)</f>
        <v>1</v>
      </c>
      <c r="D5003" t="str">
        <f t="shared" si="236"/>
        <v>NPT955AHCF1</v>
      </c>
      <c r="E5003" s="4" t="s">
        <v>18372</v>
      </c>
      <c r="F5003" s="4" t="s">
        <v>31</v>
      </c>
      <c r="G5003" s="4" t="s">
        <v>17474</v>
      </c>
      <c r="H5003" s="4" t="s">
        <v>23</v>
      </c>
      <c r="I5003" s="4" t="s">
        <v>17467</v>
      </c>
      <c r="J5003" s="4" t="s">
        <v>49</v>
      </c>
      <c r="K5003">
        <v>15457376.4222956</v>
      </c>
      <c r="L5003">
        <v>302702.40000000002</v>
      </c>
      <c r="M5003">
        <v>240786</v>
      </c>
      <c r="N5003">
        <v>0.22388059701492538</v>
      </c>
    </row>
    <row r="5004" spans="1:14" hidden="1">
      <c r="A5004" t="str">
        <f t="shared" si="234"/>
        <v>NPT955ARYW</v>
      </c>
      <c r="B5004">
        <f t="shared" si="235"/>
        <v>1</v>
      </c>
      <c r="C5004">
        <f>COUNTIFS($A$2:A5004,A5004)</f>
        <v>1</v>
      </c>
      <c r="D5004" t="str">
        <f t="shared" si="236"/>
        <v>NPT955ARYW1</v>
      </c>
      <c r="E5004" s="4" t="s">
        <v>18299</v>
      </c>
      <c r="F5004" s="4" t="s">
        <v>8882</v>
      </c>
      <c r="G5004" s="4" t="s">
        <v>17476</v>
      </c>
      <c r="H5004" s="4" t="s">
        <v>23</v>
      </c>
      <c r="I5004" s="4" t="s">
        <v>17467</v>
      </c>
      <c r="J5004" s="4" t="s">
        <v>9123</v>
      </c>
      <c r="K5004">
        <v>23366833.041872799</v>
      </c>
      <c r="L5004">
        <v>268304.40000000002</v>
      </c>
      <c r="M5004">
        <v>242964.54</v>
      </c>
      <c r="N5004">
        <v>0.1890547263681592</v>
      </c>
    </row>
    <row r="5005" spans="1:14" hidden="1">
      <c r="A5005" t="str">
        <f t="shared" si="234"/>
        <v>NPT76AZLY</v>
      </c>
      <c r="B5005">
        <f t="shared" si="235"/>
        <v>1</v>
      </c>
      <c r="C5005">
        <f>COUNTIFS($A$2:A5005,A5005)</f>
        <v>1</v>
      </c>
      <c r="D5005" t="str">
        <f t="shared" si="236"/>
        <v>NPT76AZLY1</v>
      </c>
      <c r="E5005" s="4" t="s">
        <v>18222</v>
      </c>
      <c r="F5005" s="4" t="s">
        <v>2057</v>
      </c>
      <c r="G5005" s="4" t="s">
        <v>17490</v>
      </c>
      <c r="H5005" s="4" t="s">
        <v>97</v>
      </c>
      <c r="I5005" s="4" t="s">
        <v>17467</v>
      </c>
      <c r="J5005" s="4" t="s">
        <v>5358</v>
      </c>
      <c r="K5005">
        <v>12765163.8821152</v>
      </c>
      <c r="L5005">
        <v>43812</v>
      </c>
      <c r="M5005">
        <v>35049.599999999999</v>
      </c>
      <c r="N5005">
        <v>0.32835820895522388</v>
      </c>
    </row>
    <row r="5006" spans="1:14" hidden="1">
      <c r="A5006" t="str">
        <f t="shared" ref="A5006:A5069" si="237">H5006&amp;J5006</f>
        <v>NPT76BLRT</v>
      </c>
      <c r="B5006">
        <f t="shared" si="235"/>
        <v>1</v>
      </c>
      <c r="C5006">
        <f>COUNTIFS($A$2:A5006,A5006)</f>
        <v>1</v>
      </c>
      <c r="D5006" t="str">
        <f t="shared" si="236"/>
        <v>NPT76BLRT1</v>
      </c>
      <c r="E5006" s="4" t="s">
        <v>17642</v>
      </c>
      <c r="F5006" s="4" t="s">
        <v>964</v>
      </c>
      <c r="G5006" s="4" t="s">
        <v>17474</v>
      </c>
      <c r="H5006" s="4" t="s">
        <v>97</v>
      </c>
      <c r="I5006" s="4" t="s">
        <v>17467</v>
      </c>
      <c r="J5006" s="4" t="s">
        <v>1310</v>
      </c>
      <c r="K5006">
        <v>3327366.5226781899</v>
      </c>
      <c r="L5006">
        <v>61336.800000000003</v>
      </c>
      <c r="M5006">
        <v>13759.2</v>
      </c>
      <c r="N5006">
        <v>0</v>
      </c>
    </row>
    <row r="5007" spans="1:14" hidden="1">
      <c r="A5007" t="str">
        <f t="shared" si="237"/>
        <v>NPT76BCOX</v>
      </c>
      <c r="B5007">
        <f t="shared" si="235"/>
        <v>1</v>
      </c>
      <c r="C5007">
        <f>COUNTIFS($A$2:A5007,A5007)</f>
        <v>1</v>
      </c>
      <c r="D5007" t="str">
        <f t="shared" si="236"/>
        <v>NPT76BCOX1</v>
      </c>
      <c r="E5007" s="4" t="s">
        <v>17672</v>
      </c>
      <c r="F5007" s="4" t="s">
        <v>2057</v>
      </c>
      <c r="G5007" s="4" t="s">
        <v>17490</v>
      </c>
      <c r="H5007" s="4" t="s">
        <v>97</v>
      </c>
      <c r="I5007" s="4" t="s">
        <v>17467</v>
      </c>
      <c r="J5007" s="4" t="s">
        <v>15016</v>
      </c>
      <c r="K5007">
        <v>6045991.5400885399</v>
      </c>
      <c r="L5007">
        <v>87624</v>
      </c>
      <c r="M5007">
        <v>95734.8</v>
      </c>
      <c r="N5007">
        <v>1.4925373134328358E-2</v>
      </c>
    </row>
    <row r="5008" spans="1:14" hidden="1">
      <c r="A5008" t="str">
        <f t="shared" si="237"/>
        <v>NPT76BJQB</v>
      </c>
      <c r="B5008">
        <f t="shared" si="235"/>
        <v>1</v>
      </c>
      <c r="C5008">
        <f>COUNTIFS($A$2:A5008,A5008)</f>
        <v>1</v>
      </c>
      <c r="D5008" t="str">
        <f t="shared" si="236"/>
        <v>NPT76BJQB1</v>
      </c>
      <c r="E5008" s="4" t="s">
        <v>17561</v>
      </c>
      <c r="F5008" s="4" t="s">
        <v>2596</v>
      </c>
      <c r="G5008" s="4" t="s">
        <v>17474</v>
      </c>
      <c r="H5008" s="4" t="s">
        <v>97</v>
      </c>
      <c r="I5008" s="4" t="s">
        <v>17467</v>
      </c>
      <c r="J5008" s="4" t="s">
        <v>4293</v>
      </c>
      <c r="K5008">
        <v>5201600.5120880697</v>
      </c>
      <c r="L5008">
        <v>0</v>
      </c>
      <c r="M5008">
        <v>458.64</v>
      </c>
      <c r="N5008">
        <v>4.4776119402985072E-2</v>
      </c>
    </row>
    <row r="5009" spans="1:14" hidden="1">
      <c r="A5009" t="str">
        <f t="shared" si="237"/>
        <v>NPT288AJUK</v>
      </c>
      <c r="B5009">
        <f t="shared" si="235"/>
        <v>1</v>
      </c>
      <c r="C5009">
        <f>COUNTIFS($A$2:A5009,A5009)</f>
        <v>1</v>
      </c>
      <c r="D5009" t="str">
        <f t="shared" si="236"/>
        <v>NPT288AJUK1</v>
      </c>
      <c r="E5009" s="4" t="s">
        <v>18300</v>
      </c>
      <c r="F5009" s="4" t="s">
        <v>14822</v>
      </c>
      <c r="G5009" s="4" t="s">
        <v>17466</v>
      </c>
      <c r="H5009" s="4" t="s">
        <v>919</v>
      </c>
      <c r="I5009" s="4" t="s">
        <v>17467</v>
      </c>
      <c r="J5009" s="4" t="s">
        <v>2920</v>
      </c>
      <c r="K5009">
        <v>13085920.009754101</v>
      </c>
      <c r="L5009">
        <v>6033.6</v>
      </c>
      <c r="M5009">
        <v>0</v>
      </c>
      <c r="N5009">
        <v>6.965174129353234E-2</v>
      </c>
    </row>
    <row r="5010" spans="1:14" hidden="1">
      <c r="A5010" t="str">
        <f t="shared" si="237"/>
        <v>NPT76AQGZ</v>
      </c>
      <c r="B5010">
        <f t="shared" si="235"/>
        <v>1</v>
      </c>
      <c r="C5010">
        <f>COUNTIFS($A$2:A5010,A5010)</f>
        <v>1</v>
      </c>
      <c r="D5010" t="str">
        <f t="shared" si="236"/>
        <v>NPT76AQGZ1</v>
      </c>
      <c r="E5010" s="4" t="s">
        <v>18257</v>
      </c>
      <c r="F5010" s="4" t="s">
        <v>104</v>
      </c>
      <c r="G5010" s="4" t="s">
        <v>17476</v>
      </c>
      <c r="H5010" s="4" t="s">
        <v>97</v>
      </c>
      <c r="I5010" s="4" t="s">
        <v>17467</v>
      </c>
      <c r="J5010" s="4" t="s">
        <v>8827</v>
      </c>
      <c r="K5010">
        <v>5107346.7741935505</v>
      </c>
      <c r="L5010">
        <v>70099.199999999997</v>
      </c>
      <c r="M5010">
        <v>0</v>
      </c>
      <c r="N5010">
        <v>0.27363184079601988</v>
      </c>
    </row>
    <row r="5011" spans="1:14" hidden="1">
      <c r="A5011" t="str">
        <f t="shared" si="237"/>
        <v>NPT288AIPN</v>
      </c>
      <c r="B5011">
        <f t="shared" si="235"/>
        <v>1</v>
      </c>
      <c r="C5011">
        <f>COUNTIFS($A$2:A5011,A5011)</f>
        <v>1</v>
      </c>
      <c r="D5011" t="str">
        <f t="shared" si="236"/>
        <v>NPT288AIPN1</v>
      </c>
      <c r="E5011" s="4" t="s">
        <v>18650</v>
      </c>
      <c r="F5011" s="4" t="s">
        <v>8351</v>
      </c>
      <c r="G5011" s="4" t="s">
        <v>17466</v>
      </c>
      <c r="H5011" s="4" t="s">
        <v>919</v>
      </c>
      <c r="I5011" s="4" t="s">
        <v>17467</v>
      </c>
      <c r="J5011" s="4" t="s">
        <v>5534</v>
      </c>
      <c r="K5011">
        <v>65054996.825090103</v>
      </c>
      <c r="L5011">
        <v>108604.8</v>
      </c>
      <c r="M5011">
        <v>530.46</v>
      </c>
      <c r="N5011">
        <v>0.58208955223880599</v>
      </c>
    </row>
    <row r="5012" spans="1:14" hidden="1">
      <c r="A5012" t="str">
        <f t="shared" si="237"/>
        <v>NPT288AMUL</v>
      </c>
      <c r="B5012">
        <f t="shared" si="235"/>
        <v>1</v>
      </c>
      <c r="C5012">
        <f>COUNTIFS($A$2:A5012,A5012)</f>
        <v>1</v>
      </c>
      <c r="D5012" t="str">
        <f t="shared" si="236"/>
        <v>NPT288AMUL1</v>
      </c>
      <c r="E5012" s="4" t="s">
        <v>18553</v>
      </c>
      <c r="F5012" s="4" t="s">
        <v>9624</v>
      </c>
      <c r="G5012" s="4" t="s">
        <v>17470</v>
      </c>
      <c r="H5012" s="4" t="s">
        <v>919</v>
      </c>
      <c r="I5012" s="4" t="s">
        <v>17467</v>
      </c>
      <c r="J5012" s="4" t="s">
        <v>13985</v>
      </c>
      <c r="K5012">
        <v>15918060.9489305</v>
      </c>
      <c r="L5012">
        <v>10609.2</v>
      </c>
      <c r="M5012">
        <v>530.46</v>
      </c>
      <c r="N5012">
        <v>0.22388059701492538</v>
      </c>
    </row>
    <row r="5013" spans="1:14" hidden="1">
      <c r="A5013" t="str">
        <f t="shared" si="237"/>
        <v>NPT76BBHN</v>
      </c>
      <c r="B5013">
        <f t="shared" si="235"/>
        <v>1</v>
      </c>
      <c r="C5013">
        <f>COUNTIFS($A$2:A5013,A5013)</f>
        <v>1</v>
      </c>
      <c r="D5013" t="str">
        <f t="shared" si="236"/>
        <v>NPT76BBHN1</v>
      </c>
      <c r="E5013" s="4" t="s">
        <v>18117</v>
      </c>
      <c r="F5013" s="4" t="s">
        <v>4451</v>
      </c>
      <c r="G5013" s="4" t="s">
        <v>17466</v>
      </c>
      <c r="H5013" s="4" t="s">
        <v>97</v>
      </c>
      <c r="I5013" s="4" t="s">
        <v>17467</v>
      </c>
      <c r="J5013" s="4" t="s">
        <v>4621</v>
      </c>
      <c r="K5013">
        <v>4902143.9176478796</v>
      </c>
      <c r="L5013">
        <v>0</v>
      </c>
      <c r="M5013">
        <v>89434.8</v>
      </c>
      <c r="N5013">
        <v>3.9800995024875621E-2</v>
      </c>
    </row>
    <row r="5014" spans="1:14" hidden="1">
      <c r="A5014" t="str">
        <f t="shared" si="237"/>
        <v>NPT955AIOP</v>
      </c>
      <c r="B5014">
        <f t="shared" si="235"/>
        <v>1</v>
      </c>
      <c r="C5014">
        <f>COUNTIFS($A$2:A5014,A5014)</f>
        <v>1</v>
      </c>
      <c r="D5014" t="str">
        <f t="shared" si="236"/>
        <v>NPT955AIOP1</v>
      </c>
      <c r="E5014" s="4" t="s">
        <v>17828</v>
      </c>
      <c r="F5014" s="4" t="s">
        <v>10348</v>
      </c>
      <c r="G5014" s="4" t="s">
        <v>17466</v>
      </c>
      <c r="H5014" s="4" t="s">
        <v>23</v>
      </c>
      <c r="I5014" s="4" t="s">
        <v>17467</v>
      </c>
      <c r="J5014" s="4" t="s">
        <v>12664</v>
      </c>
      <c r="K5014">
        <v>12943737.830070401</v>
      </c>
      <c r="L5014">
        <v>0</v>
      </c>
      <c r="M5014">
        <v>0</v>
      </c>
      <c r="N5014">
        <v>7.9601990049751242E-2</v>
      </c>
    </row>
    <row r="5015" spans="1:14" hidden="1">
      <c r="A5015" t="str">
        <f t="shared" si="237"/>
        <v>NPT288ALL8</v>
      </c>
      <c r="B5015">
        <f t="shared" si="235"/>
        <v>1</v>
      </c>
      <c r="C5015">
        <f>COUNTIFS($A$2:A5015,A5015)</f>
        <v>1</v>
      </c>
      <c r="D5015" t="str">
        <f t="shared" si="236"/>
        <v>NPT288ALL81</v>
      </c>
      <c r="E5015" s="4" t="s">
        <v>17562</v>
      </c>
      <c r="F5015" s="4" t="s">
        <v>5807</v>
      </c>
      <c r="G5015" s="4" t="s">
        <v>17474</v>
      </c>
      <c r="H5015" s="4" t="s">
        <v>919</v>
      </c>
      <c r="I5015" s="4" t="s">
        <v>17467</v>
      </c>
      <c r="J5015" s="4" t="s">
        <v>8218</v>
      </c>
      <c r="K5015">
        <v>2563309.6774193598</v>
      </c>
      <c r="L5015">
        <v>1248.5999999999999</v>
      </c>
      <c r="M5015">
        <v>0</v>
      </c>
      <c r="N5015">
        <v>4.975124378109453E-2</v>
      </c>
    </row>
    <row r="5016" spans="1:14" hidden="1">
      <c r="A5016" t="str">
        <f t="shared" si="237"/>
        <v>NPT76ADFG</v>
      </c>
      <c r="B5016">
        <f t="shared" si="235"/>
        <v>1</v>
      </c>
      <c r="C5016">
        <f>COUNTIFS($A$2:A5016,A5016)</f>
        <v>1</v>
      </c>
      <c r="D5016" t="str">
        <f t="shared" si="236"/>
        <v>NPT76ADFG1</v>
      </c>
      <c r="E5016" s="4" t="s">
        <v>17904</v>
      </c>
      <c r="F5016" s="4" t="s">
        <v>964</v>
      </c>
      <c r="G5016" s="4" t="s">
        <v>17474</v>
      </c>
      <c r="H5016" s="4" t="s">
        <v>97</v>
      </c>
      <c r="I5016" s="4" t="s">
        <v>17467</v>
      </c>
      <c r="J5016" s="4" t="s">
        <v>9991</v>
      </c>
      <c r="K5016">
        <v>2891294.75109107</v>
      </c>
      <c r="L5016">
        <v>81209.399999999994</v>
      </c>
      <c r="M5016">
        <v>41277.599999999999</v>
      </c>
      <c r="N5016">
        <v>1.9900497512437811E-2</v>
      </c>
    </row>
    <row r="5017" spans="1:14" hidden="1">
      <c r="A5017" t="str">
        <f t="shared" si="237"/>
        <v>NPT76AHIS</v>
      </c>
      <c r="B5017">
        <f t="shared" si="235"/>
        <v>1</v>
      </c>
      <c r="C5017">
        <f>COUNTIFS($A$2:A5017,A5017)</f>
        <v>1</v>
      </c>
      <c r="D5017" t="str">
        <f t="shared" si="236"/>
        <v>NPT76AHIS1</v>
      </c>
      <c r="E5017" s="4" t="s">
        <v>17486</v>
      </c>
      <c r="F5017" s="4" t="s">
        <v>31</v>
      </c>
      <c r="G5017" s="4" t="s">
        <v>17474</v>
      </c>
      <c r="H5017" s="4" t="s">
        <v>97</v>
      </c>
      <c r="I5017" s="4" t="s">
        <v>17467</v>
      </c>
      <c r="J5017" s="4" t="s">
        <v>810</v>
      </c>
      <c r="K5017">
        <v>5091474.8505336503</v>
      </c>
      <c r="L5017">
        <v>31845.3</v>
      </c>
      <c r="M5017">
        <v>27518.400000000001</v>
      </c>
      <c r="N5017">
        <v>1.4925373134328358E-2</v>
      </c>
    </row>
    <row r="5018" spans="1:14" hidden="1">
      <c r="A5018" t="str">
        <f t="shared" si="237"/>
        <v>NPT76AIEC</v>
      </c>
      <c r="B5018">
        <f t="shared" si="235"/>
        <v>1</v>
      </c>
      <c r="C5018">
        <f>COUNTIFS($A$2:A5018,A5018)</f>
        <v>1</v>
      </c>
      <c r="D5018" t="str">
        <f t="shared" si="236"/>
        <v>NPT76AIEC1</v>
      </c>
      <c r="E5018" s="4" t="s">
        <v>17655</v>
      </c>
      <c r="F5018" s="4" t="s">
        <v>10348</v>
      </c>
      <c r="G5018" s="4" t="s">
        <v>17466</v>
      </c>
      <c r="H5018" s="4" t="s">
        <v>97</v>
      </c>
      <c r="I5018" s="4" t="s">
        <v>17467</v>
      </c>
      <c r="J5018" s="4" t="s">
        <v>10569</v>
      </c>
      <c r="K5018">
        <v>2822090.8717451198</v>
      </c>
      <c r="L5018">
        <v>27518.400000000001</v>
      </c>
      <c r="M5018">
        <v>27518.400000000001</v>
      </c>
      <c r="N5018">
        <v>4.4776119402985072E-2</v>
      </c>
    </row>
    <row r="5019" spans="1:14" hidden="1">
      <c r="A5019" t="str">
        <f t="shared" si="237"/>
        <v>NPT76AWVG</v>
      </c>
      <c r="B5019">
        <f t="shared" si="235"/>
        <v>1</v>
      </c>
      <c r="C5019">
        <f>COUNTIFS($A$2:A5019,A5019)</f>
        <v>1</v>
      </c>
      <c r="D5019" t="str">
        <f t="shared" si="236"/>
        <v>NPT76AWVG1</v>
      </c>
      <c r="E5019" s="4" t="s">
        <v>17926</v>
      </c>
      <c r="F5019" s="4" t="s">
        <v>926</v>
      </c>
      <c r="G5019" s="4" t="s">
        <v>17490</v>
      </c>
      <c r="H5019" s="4" t="s">
        <v>97</v>
      </c>
      <c r="I5019" s="4" t="s">
        <v>17467</v>
      </c>
      <c r="J5019" s="4" t="s">
        <v>16153</v>
      </c>
      <c r="K5019">
        <v>7112350</v>
      </c>
      <c r="L5019">
        <v>0</v>
      </c>
      <c r="M5019">
        <v>0</v>
      </c>
      <c r="N5019">
        <v>0.21890547263681592</v>
      </c>
    </row>
    <row r="5020" spans="1:14" hidden="1">
      <c r="A5020" t="str">
        <f t="shared" si="237"/>
        <v>NPT955APKJ</v>
      </c>
      <c r="B5020">
        <f t="shared" si="235"/>
        <v>1</v>
      </c>
      <c r="C5020">
        <f>COUNTIFS($A$2:A5020,A5020)</f>
        <v>1</v>
      </c>
      <c r="D5020" t="str">
        <f t="shared" si="236"/>
        <v>NPT955APKJ1</v>
      </c>
      <c r="E5020" s="4" t="s">
        <v>18287</v>
      </c>
      <c r="F5020" s="4" t="s">
        <v>7146</v>
      </c>
      <c r="G5020" s="4" t="s">
        <v>17470</v>
      </c>
      <c r="H5020" s="4" t="s">
        <v>23</v>
      </c>
      <c r="I5020" s="4" t="s">
        <v>17467</v>
      </c>
      <c r="J5020" s="4" t="s">
        <v>9740</v>
      </c>
      <c r="K5020">
        <v>18982588.366502799</v>
      </c>
      <c r="L5020">
        <v>35049.599999999999</v>
      </c>
      <c r="M5020">
        <v>17621.400000000001</v>
      </c>
      <c r="N5020">
        <v>0.1691542288557214</v>
      </c>
    </row>
    <row r="5021" spans="1:14" hidden="1">
      <c r="A5021" t="str">
        <f t="shared" si="237"/>
        <v>NPT288ALLQ</v>
      </c>
      <c r="B5021">
        <f t="shared" si="235"/>
        <v>1</v>
      </c>
      <c r="C5021">
        <f>COUNTIFS($A$2:A5021,A5021)</f>
        <v>1</v>
      </c>
      <c r="D5021" t="str">
        <f t="shared" si="236"/>
        <v>NPT288ALLQ1</v>
      </c>
      <c r="E5021" s="4" t="s">
        <v>17889</v>
      </c>
      <c r="F5021" s="4" t="s">
        <v>3297</v>
      </c>
      <c r="G5021" s="4" t="s">
        <v>17476</v>
      </c>
      <c r="H5021" s="4" t="s">
        <v>919</v>
      </c>
      <c r="I5021" s="4" t="s">
        <v>17467</v>
      </c>
      <c r="J5021" s="4" t="s">
        <v>12408</v>
      </c>
      <c r="K5021">
        <v>2475269.2572183302</v>
      </c>
      <c r="L5021">
        <v>0</v>
      </c>
      <c r="M5021">
        <v>0</v>
      </c>
      <c r="N5021">
        <v>1.9900497512437811E-2</v>
      </c>
    </row>
    <row r="5022" spans="1:14" hidden="1">
      <c r="A5022" t="str">
        <f t="shared" si="237"/>
        <v>NPT76ABAC</v>
      </c>
      <c r="B5022">
        <f t="shared" si="235"/>
        <v>1</v>
      </c>
      <c r="C5022">
        <f>COUNTIFS($A$2:A5022,A5022)</f>
        <v>1</v>
      </c>
      <c r="D5022" t="str">
        <f t="shared" si="236"/>
        <v>NPT76ABAC1</v>
      </c>
      <c r="E5022" s="4" t="s">
        <v>17951</v>
      </c>
      <c r="F5022" s="4" t="s">
        <v>2596</v>
      </c>
      <c r="G5022" s="4" t="s">
        <v>17474</v>
      </c>
      <c r="H5022" s="4" t="s">
        <v>97</v>
      </c>
      <c r="I5022" s="4" t="s">
        <v>17467</v>
      </c>
      <c r="J5022" s="4" t="s">
        <v>4315</v>
      </c>
      <c r="K5022">
        <v>2475675.6267863</v>
      </c>
      <c r="L5022">
        <v>150082.07999999999</v>
      </c>
      <c r="M5022">
        <v>5691.36</v>
      </c>
      <c r="N5022">
        <v>0.19402985074626866</v>
      </c>
    </row>
    <row r="5023" spans="1:14" hidden="1">
      <c r="A5023" t="str">
        <f t="shared" si="237"/>
        <v>NPT955ALTJ</v>
      </c>
      <c r="B5023">
        <f t="shared" si="235"/>
        <v>1</v>
      </c>
      <c r="C5023">
        <f>COUNTIFS($A$2:A5023,A5023)</f>
        <v>1</v>
      </c>
      <c r="D5023" t="str">
        <f t="shared" si="236"/>
        <v>NPT955ALTJ1</v>
      </c>
      <c r="E5023" s="4" t="s">
        <v>17875</v>
      </c>
      <c r="F5023" s="4" t="s">
        <v>3297</v>
      </c>
      <c r="G5023" s="4" t="s">
        <v>17476</v>
      </c>
      <c r="H5023" s="4" t="s">
        <v>23</v>
      </c>
      <c r="I5023" s="4" t="s">
        <v>17467</v>
      </c>
      <c r="J5023" s="4" t="s">
        <v>12433</v>
      </c>
      <c r="K5023">
        <v>1074399.33144587</v>
      </c>
      <c r="L5023">
        <v>0</v>
      </c>
      <c r="M5023">
        <v>0</v>
      </c>
      <c r="N5023">
        <v>1.9900497512437811E-2</v>
      </c>
    </row>
    <row r="5024" spans="1:14" hidden="1">
      <c r="A5024" t="str">
        <f t="shared" si="237"/>
        <v>NPT76AINF</v>
      </c>
      <c r="B5024">
        <f t="shared" si="235"/>
        <v>1</v>
      </c>
      <c r="C5024">
        <f>COUNTIFS($A$2:A5024,A5024)</f>
        <v>1</v>
      </c>
      <c r="D5024" t="str">
        <f t="shared" si="236"/>
        <v>NPT76AINF1</v>
      </c>
      <c r="E5024" s="4" t="s">
        <v>18114</v>
      </c>
      <c r="F5024" s="4" t="s">
        <v>10348</v>
      </c>
      <c r="G5024" s="4" t="s">
        <v>17466</v>
      </c>
      <c r="H5024" s="4" t="s">
        <v>97</v>
      </c>
      <c r="I5024" s="4" t="s">
        <v>17467</v>
      </c>
      <c r="J5024" s="4" t="s">
        <v>10385</v>
      </c>
      <c r="K5024">
        <v>22318144.419285201</v>
      </c>
      <c r="L5024">
        <v>6879.6</v>
      </c>
      <c r="M5024">
        <v>0</v>
      </c>
      <c r="N5024">
        <v>1.9900497512437811E-2</v>
      </c>
    </row>
    <row r="5025" spans="1:14" hidden="1">
      <c r="A5025" t="str">
        <f t="shared" si="237"/>
        <v>NPT76LQMU</v>
      </c>
      <c r="B5025">
        <f t="shared" si="235"/>
        <v>1</v>
      </c>
      <c r="C5025">
        <f>COUNTIFS($A$2:A5025,A5025)</f>
        <v>1</v>
      </c>
      <c r="D5025" t="str">
        <f t="shared" si="236"/>
        <v>NPT76LQMU1</v>
      </c>
      <c r="E5025" s="4" t="s">
        <v>17563</v>
      </c>
      <c r="F5025" s="4" t="s">
        <v>11011</v>
      </c>
      <c r="G5025" s="4" t="s">
        <v>17470</v>
      </c>
      <c r="H5025" s="4" t="s">
        <v>97</v>
      </c>
      <c r="I5025" s="4" t="s">
        <v>17467</v>
      </c>
      <c r="J5025" s="4" t="s">
        <v>11444</v>
      </c>
      <c r="K5025">
        <v>3906285.93325437</v>
      </c>
      <c r="L5025">
        <v>29328.9</v>
      </c>
      <c r="M5025">
        <v>32934.959999999999</v>
      </c>
      <c r="N5025">
        <v>1.9900497512437811E-2</v>
      </c>
    </row>
    <row r="5026" spans="1:14" hidden="1">
      <c r="A5026" t="str">
        <f t="shared" si="237"/>
        <v>NPT955APGV</v>
      </c>
      <c r="B5026">
        <f t="shared" si="235"/>
        <v>1</v>
      </c>
      <c r="C5026">
        <f>COUNTIFS($A$2:A5026,A5026)</f>
        <v>1</v>
      </c>
      <c r="D5026" t="str">
        <f t="shared" si="236"/>
        <v>NPT955APGV1</v>
      </c>
      <c r="E5026" s="4" t="s">
        <v>17976</v>
      </c>
      <c r="F5026" s="4" t="s">
        <v>7146</v>
      </c>
      <c r="G5026" s="4" t="s">
        <v>17470</v>
      </c>
      <c r="H5026" s="4" t="s">
        <v>23</v>
      </c>
      <c r="I5026" s="4" t="s">
        <v>17467</v>
      </c>
      <c r="J5026" s="4" t="s">
        <v>9635</v>
      </c>
      <c r="K5026">
        <v>16465036.7354839</v>
      </c>
      <c r="L5026">
        <v>105148.8</v>
      </c>
      <c r="M5026">
        <v>70723.8</v>
      </c>
      <c r="N5026">
        <v>0.24875621890547264</v>
      </c>
    </row>
    <row r="5027" spans="1:14" hidden="1">
      <c r="A5027" t="str">
        <f t="shared" si="237"/>
        <v>NPT76AALQ</v>
      </c>
      <c r="B5027">
        <f t="shared" si="235"/>
        <v>1</v>
      </c>
      <c r="C5027">
        <f>COUNTIFS($A$2:A5027,A5027)</f>
        <v>1</v>
      </c>
      <c r="D5027" t="str">
        <f t="shared" si="236"/>
        <v>NPT76AALQ1</v>
      </c>
      <c r="E5027" s="4" t="s">
        <v>18187</v>
      </c>
      <c r="F5027" s="4" t="s">
        <v>6498</v>
      </c>
      <c r="G5027" s="4" t="s">
        <v>17470</v>
      </c>
      <c r="H5027" s="4" t="s">
        <v>97</v>
      </c>
      <c r="I5027" s="4" t="s">
        <v>17467</v>
      </c>
      <c r="J5027" s="4" t="s">
        <v>6529</v>
      </c>
      <c r="K5027">
        <v>6294370.4792891704</v>
      </c>
      <c r="L5027">
        <v>30900.9</v>
      </c>
      <c r="M5027">
        <v>30668.400000000001</v>
      </c>
      <c r="N5027">
        <v>0.24875621890547264</v>
      </c>
    </row>
    <row r="5028" spans="1:14" hidden="1">
      <c r="A5028" t="str">
        <f t="shared" si="237"/>
        <v>NPT288ASPE</v>
      </c>
      <c r="B5028">
        <f t="shared" si="235"/>
        <v>1</v>
      </c>
      <c r="C5028">
        <f>COUNTIFS($A$2:A5028,A5028)</f>
        <v>1</v>
      </c>
      <c r="D5028" t="str">
        <f t="shared" si="236"/>
        <v>NPT288ASPE1</v>
      </c>
      <c r="E5028" s="4" t="s">
        <v>17727</v>
      </c>
      <c r="F5028" s="4" t="s">
        <v>8882</v>
      </c>
      <c r="G5028" s="4" t="s">
        <v>17476</v>
      </c>
      <c r="H5028" s="4" t="s">
        <v>919</v>
      </c>
      <c r="I5028" s="4" t="s">
        <v>17467</v>
      </c>
      <c r="J5028" s="4" t="s">
        <v>8970</v>
      </c>
      <c r="K5028">
        <v>20001264.847070299</v>
      </c>
      <c r="L5028">
        <v>0</v>
      </c>
      <c r="M5028">
        <v>0</v>
      </c>
      <c r="N5028">
        <v>0.53731343283582089</v>
      </c>
    </row>
    <row r="5029" spans="1:14" hidden="1">
      <c r="A5029" t="str">
        <f t="shared" si="237"/>
        <v>NPT76BGOY</v>
      </c>
      <c r="B5029">
        <f t="shared" si="235"/>
        <v>1</v>
      </c>
      <c r="C5029">
        <f>COUNTIFS($A$2:A5029,A5029)</f>
        <v>1</v>
      </c>
      <c r="D5029" t="str">
        <f t="shared" si="236"/>
        <v>NPT76BGOY1</v>
      </c>
      <c r="E5029" s="4" t="s">
        <v>18625</v>
      </c>
      <c r="F5029" s="4" t="s">
        <v>6498</v>
      </c>
      <c r="G5029" s="4" t="s">
        <v>17470</v>
      </c>
      <c r="H5029" s="4" t="s">
        <v>97</v>
      </c>
      <c r="I5029" s="4" t="s">
        <v>17467</v>
      </c>
      <c r="J5029" s="4" t="s">
        <v>6559</v>
      </c>
      <c r="K5029">
        <v>5397963.3909287304</v>
      </c>
      <c r="L5029">
        <v>11683.2</v>
      </c>
      <c r="M5029">
        <v>23366.400000000001</v>
      </c>
      <c r="N5029">
        <v>1.9900497512437811E-2</v>
      </c>
    </row>
    <row r="5030" spans="1:14" hidden="1">
      <c r="A5030" t="str">
        <f t="shared" si="237"/>
        <v>NPT288AYYL</v>
      </c>
      <c r="B5030">
        <f t="shared" si="235"/>
        <v>1</v>
      </c>
      <c r="C5030">
        <f>COUNTIFS($A$2:A5030,A5030)</f>
        <v>1</v>
      </c>
      <c r="D5030" t="str">
        <f t="shared" si="236"/>
        <v>NPT288AYYL1</v>
      </c>
      <c r="E5030" s="4" t="s">
        <v>18137</v>
      </c>
      <c r="F5030" s="4" t="s">
        <v>2057</v>
      </c>
      <c r="G5030" s="4" t="s">
        <v>17490</v>
      </c>
      <c r="H5030" s="4" t="s">
        <v>919</v>
      </c>
      <c r="I5030" s="4" t="s">
        <v>17467</v>
      </c>
      <c r="J5030" s="4" t="s">
        <v>10762</v>
      </c>
      <c r="K5030">
        <v>35225341.423395798</v>
      </c>
      <c r="L5030">
        <v>0</v>
      </c>
      <c r="M5030">
        <v>0</v>
      </c>
      <c r="N5030">
        <v>0.44278606965174128</v>
      </c>
    </row>
    <row r="5031" spans="1:14" hidden="1">
      <c r="A5031" t="str">
        <f t="shared" si="237"/>
        <v>NPT76AXPV</v>
      </c>
      <c r="B5031">
        <f t="shared" si="235"/>
        <v>1</v>
      </c>
      <c r="C5031">
        <f>COUNTIFS($A$2:A5031,A5031)</f>
        <v>1</v>
      </c>
      <c r="D5031" t="str">
        <f t="shared" si="236"/>
        <v>NPT76AXPV1</v>
      </c>
      <c r="E5031" s="4" t="s">
        <v>17511</v>
      </c>
      <c r="F5031" s="4" t="s">
        <v>2057</v>
      </c>
      <c r="G5031" s="4" t="s">
        <v>17490</v>
      </c>
      <c r="H5031" s="4" t="s">
        <v>97</v>
      </c>
      <c r="I5031" s="4" t="s">
        <v>17467</v>
      </c>
      <c r="J5031" s="4" t="s">
        <v>14944</v>
      </c>
      <c r="K5031">
        <v>2827179.0322580598</v>
      </c>
      <c r="L5031">
        <v>26287.200000000001</v>
      </c>
      <c r="M5031">
        <v>20638.8</v>
      </c>
      <c r="N5031">
        <v>9.4527363184079602E-2</v>
      </c>
    </row>
    <row r="5032" spans="1:14" hidden="1">
      <c r="A5032" t="str">
        <f t="shared" si="237"/>
        <v>NPT76BJLG</v>
      </c>
      <c r="B5032">
        <f t="shared" si="235"/>
        <v>1</v>
      </c>
      <c r="C5032">
        <f>COUNTIFS($A$2:A5032,A5032)</f>
        <v>1</v>
      </c>
      <c r="D5032" t="str">
        <f t="shared" si="236"/>
        <v>NPT76BJLG1</v>
      </c>
      <c r="E5032" s="4" t="s">
        <v>17483</v>
      </c>
      <c r="F5032" s="4" t="s">
        <v>7125</v>
      </c>
      <c r="G5032" s="4" t="s">
        <v>17476</v>
      </c>
      <c r="H5032" s="4" t="s">
        <v>97</v>
      </c>
      <c r="I5032" s="4" t="s">
        <v>17467</v>
      </c>
      <c r="J5032" s="4" t="s">
        <v>15972</v>
      </c>
      <c r="K5032">
        <v>2377100</v>
      </c>
      <c r="L5032">
        <v>0</v>
      </c>
      <c r="M5032">
        <v>3651</v>
      </c>
      <c r="N5032">
        <v>9.9502487562189053E-3</v>
      </c>
    </row>
    <row r="5033" spans="1:14" hidden="1">
      <c r="A5033" t="str">
        <f t="shared" si="237"/>
        <v>NPT76ACSI</v>
      </c>
      <c r="B5033">
        <f t="shared" si="235"/>
        <v>1</v>
      </c>
      <c r="C5033">
        <f>COUNTIFS($A$2:A5033,A5033)</f>
        <v>1</v>
      </c>
      <c r="D5033" t="str">
        <f t="shared" si="236"/>
        <v>NPT76ACSI1</v>
      </c>
      <c r="E5033" s="4" t="s">
        <v>18315</v>
      </c>
      <c r="F5033" s="4" t="s">
        <v>11011</v>
      </c>
      <c r="G5033" s="4" t="s">
        <v>17470</v>
      </c>
      <c r="H5033" s="4" t="s">
        <v>97</v>
      </c>
      <c r="I5033" s="4" t="s">
        <v>17467</v>
      </c>
      <c r="J5033" s="4" t="s">
        <v>11042</v>
      </c>
      <c r="K5033">
        <v>3313606.1447752402</v>
      </c>
      <c r="L5033">
        <v>0</v>
      </c>
      <c r="M5033">
        <v>0</v>
      </c>
      <c r="N5033">
        <v>9.9502487562189053E-3</v>
      </c>
    </row>
    <row r="5034" spans="1:14" hidden="1">
      <c r="A5034" t="str">
        <f t="shared" si="237"/>
        <v>NPT76AEIO</v>
      </c>
      <c r="B5034">
        <f t="shared" si="235"/>
        <v>1</v>
      </c>
      <c r="C5034">
        <f>COUNTIFS($A$2:A5034,A5034)</f>
        <v>1</v>
      </c>
      <c r="D5034" t="str">
        <f t="shared" si="236"/>
        <v>NPT76AEIO1</v>
      </c>
      <c r="E5034" s="4" t="s">
        <v>17820</v>
      </c>
      <c r="F5034" s="4" t="s">
        <v>964</v>
      </c>
      <c r="G5034" s="4" t="s">
        <v>17474</v>
      </c>
      <c r="H5034" s="4" t="s">
        <v>97</v>
      </c>
      <c r="I5034" s="4" t="s">
        <v>17467</v>
      </c>
      <c r="J5034" s="4" t="s">
        <v>1031</v>
      </c>
      <c r="K5034">
        <v>12274177.025157601</v>
      </c>
      <c r="L5034">
        <v>92735.4</v>
      </c>
      <c r="M5034">
        <v>114490.8</v>
      </c>
      <c r="N5034">
        <v>4.4776119402985072E-2</v>
      </c>
    </row>
    <row r="5035" spans="1:14" hidden="1">
      <c r="A5035" t="str">
        <f t="shared" si="237"/>
        <v>NPT76ASZV</v>
      </c>
      <c r="B5035">
        <f t="shared" si="235"/>
        <v>1</v>
      </c>
      <c r="C5035">
        <f>COUNTIFS($A$2:A5035,A5035)</f>
        <v>1</v>
      </c>
      <c r="D5035" t="str">
        <f t="shared" si="236"/>
        <v>NPT76ASZV1</v>
      </c>
      <c r="E5035" s="4" t="s">
        <v>18188</v>
      </c>
      <c r="F5035" s="4" t="s">
        <v>7125</v>
      </c>
      <c r="G5035" s="4" t="s">
        <v>17476</v>
      </c>
      <c r="H5035" s="4" t="s">
        <v>97</v>
      </c>
      <c r="I5035" s="4" t="s">
        <v>17467</v>
      </c>
      <c r="J5035" s="4" t="s">
        <v>14356</v>
      </c>
      <c r="K5035">
        <v>4446400</v>
      </c>
      <c r="L5035">
        <v>515.97</v>
      </c>
      <c r="M5035">
        <v>0</v>
      </c>
      <c r="N5035">
        <v>1.9900497512437811E-2</v>
      </c>
    </row>
    <row r="5036" spans="1:14" hidden="1">
      <c r="A5036" t="str">
        <f t="shared" si="237"/>
        <v>NPT76ACDU</v>
      </c>
      <c r="B5036">
        <f t="shared" si="235"/>
        <v>1</v>
      </c>
      <c r="C5036">
        <f>COUNTIFS($A$2:A5036,A5036)</f>
        <v>1</v>
      </c>
      <c r="D5036" t="str">
        <f t="shared" si="236"/>
        <v>NPT76ACDU1</v>
      </c>
      <c r="E5036" s="4" t="s">
        <v>17978</v>
      </c>
      <c r="F5036" s="4" t="s">
        <v>11011</v>
      </c>
      <c r="G5036" s="4" t="s">
        <v>17470</v>
      </c>
      <c r="H5036" s="4" t="s">
        <v>97</v>
      </c>
      <c r="I5036" s="4" t="s">
        <v>17467</v>
      </c>
      <c r="J5036" s="4" t="s">
        <v>11192</v>
      </c>
      <c r="K5036">
        <v>8867254.5495715197</v>
      </c>
      <c r="L5036">
        <v>107038.2</v>
      </c>
      <c r="M5036">
        <v>74444.399999999994</v>
      </c>
      <c r="N5036">
        <v>0.23383084577114427</v>
      </c>
    </row>
    <row r="5037" spans="1:14" hidden="1">
      <c r="A5037" t="str">
        <f t="shared" si="237"/>
        <v>NPT76AMGL</v>
      </c>
      <c r="B5037">
        <f t="shared" si="235"/>
        <v>1</v>
      </c>
      <c r="C5037">
        <f>COUNTIFS($A$2:A5037,A5037)</f>
        <v>1</v>
      </c>
      <c r="D5037" t="str">
        <f t="shared" si="236"/>
        <v>NPT76AMGL1</v>
      </c>
      <c r="E5037" s="4" t="s">
        <v>18327</v>
      </c>
      <c r="F5037" s="4" t="s">
        <v>3297</v>
      </c>
      <c r="G5037" s="4" t="s">
        <v>17476</v>
      </c>
      <c r="H5037" s="4" t="s">
        <v>97</v>
      </c>
      <c r="I5037" s="4" t="s">
        <v>17467</v>
      </c>
      <c r="J5037" s="4" t="s">
        <v>3816</v>
      </c>
      <c r="K5037">
        <v>9693855.4587891009</v>
      </c>
      <c r="L5037">
        <v>280398</v>
      </c>
      <c r="M5037">
        <v>253890.54</v>
      </c>
      <c r="N5037">
        <v>0.39800995024875624</v>
      </c>
    </row>
    <row r="5038" spans="1:14" hidden="1">
      <c r="A5038" t="str">
        <f t="shared" si="237"/>
        <v>NPT288ANGZ</v>
      </c>
      <c r="B5038">
        <f t="shared" si="235"/>
        <v>1</v>
      </c>
      <c r="C5038">
        <f>COUNTIFS($A$2:A5038,A5038)</f>
        <v>1</v>
      </c>
      <c r="D5038" t="str">
        <f t="shared" si="236"/>
        <v>NPT288ANGZ1</v>
      </c>
      <c r="E5038" s="4" t="s">
        <v>17920</v>
      </c>
      <c r="F5038" s="4" t="s">
        <v>9624</v>
      </c>
      <c r="G5038" s="4" t="s">
        <v>17470</v>
      </c>
      <c r="H5038" s="4" t="s">
        <v>919</v>
      </c>
      <c r="I5038" s="4" t="s">
        <v>17467</v>
      </c>
      <c r="J5038" s="4" t="s">
        <v>14038</v>
      </c>
      <c r="K5038">
        <v>17793705.9683505</v>
      </c>
      <c r="L5038">
        <v>8841</v>
      </c>
      <c r="M5038">
        <v>0</v>
      </c>
      <c r="N5038">
        <v>0.18407960199004975</v>
      </c>
    </row>
    <row r="5039" spans="1:14" hidden="1">
      <c r="A5039" t="str">
        <f t="shared" si="237"/>
        <v>NPT955AVYA</v>
      </c>
      <c r="B5039">
        <f t="shared" si="235"/>
        <v>1</v>
      </c>
      <c r="C5039">
        <f>COUNTIFS($A$2:A5039,A5039)</f>
        <v>1</v>
      </c>
      <c r="D5039" t="str">
        <f t="shared" si="236"/>
        <v>NPT955AVYA1</v>
      </c>
      <c r="E5039" s="4" t="s">
        <v>17637</v>
      </c>
      <c r="F5039" s="4" t="s">
        <v>926</v>
      </c>
      <c r="G5039" s="4" t="s">
        <v>17490</v>
      </c>
      <c r="H5039" s="4" t="s">
        <v>23</v>
      </c>
      <c r="I5039" s="4" t="s">
        <v>17467</v>
      </c>
      <c r="J5039" s="4" t="s">
        <v>927</v>
      </c>
      <c r="K5039">
        <v>43739259.371151403</v>
      </c>
      <c r="L5039">
        <v>52574.400000000001</v>
      </c>
      <c r="M5039">
        <v>105148.8</v>
      </c>
      <c r="N5039">
        <v>0.27363184079601988</v>
      </c>
    </row>
    <row r="5040" spans="1:14" hidden="1">
      <c r="A5040" t="str">
        <f t="shared" si="237"/>
        <v>NPT76AXSE</v>
      </c>
      <c r="B5040">
        <f t="shared" si="235"/>
        <v>1</v>
      </c>
      <c r="C5040">
        <f>COUNTIFS($A$2:A5040,A5040)</f>
        <v>1</v>
      </c>
      <c r="D5040" t="str">
        <f t="shared" si="236"/>
        <v>NPT76AXSE1</v>
      </c>
      <c r="E5040" s="4" t="s">
        <v>17938</v>
      </c>
      <c r="F5040" s="4" t="s">
        <v>2057</v>
      </c>
      <c r="G5040" s="4" t="s">
        <v>17490</v>
      </c>
      <c r="H5040" s="4" t="s">
        <v>97</v>
      </c>
      <c r="I5040" s="4" t="s">
        <v>17467</v>
      </c>
      <c r="J5040" s="4" t="s">
        <v>15369</v>
      </c>
      <c r="K5040">
        <v>4540443.41949418</v>
      </c>
      <c r="L5040">
        <v>43812</v>
      </c>
      <c r="M5040">
        <v>82899</v>
      </c>
      <c r="N5040">
        <v>0.43781094527363185</v>
      </c>
    </row>
    <row r="5041" spans="1:14" hidden="1">
      <c r="A5041" t="str">
        <f t="shared" si="237"/>
        <v>NPT76APPP</v>
      </c>
      <c r="B5041">
        <f t="shared" si="235"/>
        <v>1</v>
      </c>
      <c r="C5041">
        <f>COUNTIFS($A$2:A5041,A5041)</f>
        <v>1</v>
      </c>
      <c r="D5041" t="str">
        <f t="shared" si="236"/>
        <v>NPT76APPP1</v>
      </c>
      <c r="E5041" s="4" t="s">
        <v>17838</v>
      </c>
      <c r="F5041" s="4" t="s">
        <v>104</v>
      </c>
      <c r="G5041" s="4" t="s">
        <v>17476</v>
      </c>
      <c r="H5041" s="4" t="s">
        <v>97</v>
      </c>
      <c r="I5041" s="4" t="s">
        <v>17467</v>
      </c>
      <c r="J5041" s="4" t="s">
        <v>8753</v>
      </c>
      <c r="K5041">
        <v>3484800</v>
      </c>
      <c r="L5041">
        <v>50216.82</v>
      </c>
      <c r="M5041">
        <v>55266</v>
      </c>
      <c r="N5041">
        <v>6.4676616915422883E-2</v>
      </c>
    </row>
    <row r="5042" spans="1:14" hidden="1">
      <c r="A5042" t="str">
        <f t="shared" si="237"/>
        <v>NPT288AJPB</v>
      </c>
      <c r="B5042">
        <f t="shared" si="235"/>
        <v>1</v>
      </c>
      <c r="C5042">
        <f>COUNTIFS($A$2:A5042,A5042)</f>
        <v>1</v>
      </c>
      <c r="D5042" t="str">
        <f t="shared" si="236"/>
        <v>NPT288AJPB1</v>
      </c>
      <c r="E5042" s="4" t="s">
        <v>18606</v>
      </c>
      <c r="F5042" s="4" t="s">
        <v>8351</v>
      </c>
      <c r="G5042" s="4" t="s">
        <v>17466</v>
      </c>
      <c r="H5042" s="4" t="s">
        <v>919</v>
      </c>
      <c r="I5042" s="4" t="s">
        <v>17467</v>
      </c>
      <c r="J5042" s="4" t="s">
        <v>5542</v>
      </c>
      <c r="K5042">
        <v>28445405.204486899</v>
      </c>
      <c r="L5042">
        <v>0</v>
      </c>
      <c r="M5042">
        <v>0</v>
      </c>
      <c r="N5042">
        <v>0.19900497512437812</v>
      </c>
    </row>
    <row r="5043" spans="1:14" hidden="1">
      <c r="A5043" t="str">
        <f t="shared" si="237"/>
        <v>NPT76ALCJ</v>
      </c>
      <c r="B5043">
        <f t="shared" si="235"/>
        <v>1</v>
      </c>
      <c r="C5043">
        <f>COUNTIFS($A$2:A5043,A5043)</f>
        <v>1</v>
      </c>
      <c r="D5043" t="str">
        <f t="shared" si="236"/>
        <v>NPT76ALCJ1</v>
      </c>
      <c r="E5043" s="4" t="s">
        <v>18429</v>
      </c>
      <c r="F5043" s="4" t="s">
        <v>12710</v>
      </c>
      <c r="G5043" s="4" t="s">
        <v>17466</v>
      </c>
      <c r="H5043" s="4" t="s">
        <v>97</v>
      </c>
      <c r="I5043" s="4" t="s">
        <v>17467</v>
      </c>
      <c r="J5043" s="4" t="s">
        <v>12798</v>
      </c>
      <c r="K5043">
        <v>5684037.1928887498</v>
      </c>
      <c r="L5043">
        <v>78946.8</v>
      </c>
      <c r="M5043">
        <v>96386.4</v>
      </c>
      <c r="N5043">
        <v>0.11442786069651742</v>
      </c>
    </row>
    <row r="5044" spans="1:14" hidden="1">
      <c r="A5044" t="str">
        <f t="shared" si="237"/>
        <v>NPT76ARNX</v>
      </c>
      <c r="B5044">
        <f t="shared" si="235"/>
        <v>1</v>
      </c>
      <c r="C5044">
        <f>COUNTIFS($A$2:A5044,A5044)</f>
        <v>1</v>
      </c>
      <c r="D5044" t="str">
        <f t="shared" si="236"/>
        <v>NPT76ARNX1</v>
      </c>
      <c r="E5044" s="4" t="s">
        <v>18058</v>
      </c>
      <c r="F5044" s="4" t="s">
        <v>7125</v>
      </c>
      <c r="G5044" s="4" t="s">
        <v>17476</v>
      </c>
      <c r="H5044" s="4" t="s">
        <v>97</v>
      </c>
      <c r="I5044" s="4" t="s">
        <v>17467</v>
      </c>
      <c r="J5044" s="4" t="s">
        <v>15406</v>
      </c>
      <c r="K5044">
        <v>3720115.3016790901</v>
      </c>
      <c r="L5044">
        <v>87496.320000000007</v>
      </c>
      <c r="M5044">
        <v>87201.600000000006</v>
      </c>
      <c r="N5044">
        <v>0.25870646766169153</v>
      </c>
    </row>
    <row r="5045" spans="1:14" hidden="1">
      <c r="A5045" t="str">
        <f t="shared" si="237"/>
        <v>NPT76ASTO</v>
      </c>
      <c r="B5045">
        <f t="shared" si="235"/>
        <v>1</v>
      </c>
      <c r="C5045">
        <f>COUNTIFS($A$2:A5045,A5045)</f>
        <v>1</v>
      </c>
      <c r="D5045" t="str">
        <f t="shared" si="236"/>
        <v>NPT76ASTO1</v>
      </c>
      <c r="E5045" s="4" t="s">
        <v>17521</v>
      </c>
      <c r="F5045" s="4" t="s">
        <v>7125</v>
      </c>
      <c r="G5045" s="4" t="s">
        <v>17476</v>
      </c>
      <c r="H5045" s="4" t="s">
        <v>97</v>
      </c>
      <c r="I5045" s="4" t="s">
        <v>17467</v>
      </c>
      <c r="J5045" s="4" t="s">
        <v>15890</v>
      </c>
      <c r="K5045">
        <v>4129350</v>
      </c>
      <c r="L5045">
        <v>51281.4</v>
      </c>
      <c r="M5045">
        <v>26287.200000000001</v>
      </c>
      <c r="N5045">
        <v>5.9701492537313432E-2</v>
      </c>
    </row>
    <row r="5046" spans="1:14" hidden="1">
      <c r="A5046" t="str">
        <f t="shared" si="237"/>
        <v>NPT76BJKJ</v>
      </c>
      <c r="B5046">
        <f t="shared" si="235"/>
        <v>1</v>
      </c>
      <c r="C5046">
        <f>COUNTIFS($A$2:A5046,A5046)</f>
        <v>1</v>
      </c>
      <c r="D5046" t="str">
        <f t="shared" si="236"/>
        <v>NPT76BJKJ1</v>
      </c>
      <c r="E5046" s="4" t="s">
        <v>18029</v>
      </c>
      <c r="F5046" s="4" t="s">
        <v>4451</v>
      </c>
      <c r="G5046" s="4" t="s">
        <v>17466</v>
      </c>
      <c r="H5046" s="4" t="s">
        <v>97</v>
      </c>
      <c r="I5046" s="4" t="s">
        <v>17467</v>
      </c>
      <c r="J5046" s="4" t="s">
        <v>4981</v>
      </c>
      <c r="K5046">
        <v>2497450</v>
      </c>
      <c r="L5046">
        <v>34398</v>
      </c>
      <c r="M5046">
        <v>27518.400000000001</v>
      </c>
      <c r="N5046">
        <v>1.9900497512437811E-2</v>
      </c>
    </row>
    <row r="5047" spans="1:14" hidden="1">
      <c r="A5047" t="str">
        <f t="shared" si="237"/>
        <v>NPT76MDO1</v>
      </c>
      <c r="B5047">
        <f t="shared" si="235"/>
        <v>1</v>
      </c>
      <c r="C5047">
        <f>COUNTIFS($A$2:A5047,A5047)</f>
        <v>1</v>
      </c>
      <c r="D5047" t="str">
        <f t="shared" si="236"/>
        <v>NPT76MDO11</v>
      </c>
      <c r="E5047" s="4" t="s">
        <v>18246</v>
      </c>
      <c r="F5047" s="4" t="s">
        <v>2596</v>
      </c>
      <c r="G5047" s="4" t="s">
        <v>17474</v>
      </c>
      <c r="H5047" s="4" t="s">
        <v>97</v>
      </c>
      <c r="I5047" s="4" t="s">
        <v>17467</v>
      </c>
      <c r="J5047" s="4" t="s">
        <v>4404</v>
      </c>
      <c r="K5047">
        <v>6470824.6024841899</v>
      </c>
      <c r="L5047">
        <v>38676.6</v>
      </c>
      <c r="M5047">
        <v>35662.230000000003</v>
      </c>
      <c r="N5047">
        <v>1.9900497512437811E-2</v>
      </c>
    </row>
    <row r="5048" spans="1:14" hidden="1">
      <c r="A5048" t="str">
        <f t="shared" si="237"/>
        <v>NPT288AKDP</v>
      </c>
      <c r="B5048">
        <f t="shared" si="235"/>
        <v>1</v>
      </c>
      <c r="C5048">
        <f>COUNTIFS($A$2:A5048,A5048)</f>
        <v>1</v>
      </c>
      <c r="D5048" t="str">
        <f t="shared" si="236"/>
        <v>NPT288AKDP1</v>
      </c>
      <c r="E5048" s="4" t="s">
        <v>18294</v>
      </c>
      <c r="F5048" s="4" t="s">
        <v>14822</v>
      </c>
      <c r="G5048" s="4" t="s">
        <v>17466</v>
      </c>
      <c r="H5048" s="4" t="s">
        <v>919</v>
      </c>
      <c r="I5048" s="4" t="s">
        <v>17467</v>
      </c>
      <c r="J5048" s="4" t="s">
        <v>2934</v>
      </c>
      <c r="K5048">
        <v>15942849.160454299</v>
      </c>
      <c r="L5048">
        <v>23715.599999999999</v>
      </c>
      <c r="M5048">
        <v>0</v>
      </c>
      <c r="N5048">
        <v>0.16417910447761194</v>
      </c>
    </row>
    <row r="5049" spans="1:14" hidden="1">
      <c r="A5049" t="str">
        <f t="shared" si="237"/>
        <v>NPT76BHZG</v>
      </c>
      <c r="B5049">
        <f t="shared" si="235"/>
        <v>1</v>
      </c>
      <c r="C5049">
        <f>COUNTIFS($A$2:A5049,A5049)</f>
        <v>1</v>
      </c>
      <c r="D5049" t="str">
        <f t="shared" si="236"/>
        <v>NPT76BHZG1</v>
      </c>
      <c r="E5049" s="4" t="s">
        <v>17484</v>
      </c>
      <c r="F5049" s="4" t="s">
        <v>3297</v>
      </c>
      <c r="G5049" s="4" t="s">
        <v>17476</v>
      </c>
      <c r="H5049" s="4" t="s">
        <v>97</v>
      </c>
      <c r="I5049" s="4" t="s">
        <v>17467</v>
      </c>
      <c r="J5049" s="4" t="s">
        <v>6027</v>
      </c>
      <c r="K5049">
        <v>3673950</v>
      </c>
      <c r="L5049">
        <v>45272.4</v>
      </c>
      <c r="M5049">
        <v>53434.35</v>
      </c>
      <c r="N5049">
        <v>6.4676616915422883E-2</v>
      </c>
    </row>
    <row r="5050" spans="1:14" hidden="1">
      <c r="A5050" t="str">
        <f t="shared" si="237"/>
        <v>NPT76B7J7</v>
      </c>
      <c r="B5050">
        <f t="shared" si="235"/>
        <v>1</v>
      </c>
      <c r="C5050">
        <f>COUNTIFS($A$2:A5050,A5050)</f>
        <v>1</v>
      </c>
      <c r="D5050" t="str">
        <f t="shared" si="236"/>
        <v>NPT76B7J71</v>
      </c>
      <c r="E5050" s="4" t="s">
        <v>17981</v>
      </c>
      <c r="F5050" s="4" t="s">
        <v>964</v>
      </c>
      <c r="G5050" s="4" t="s">
        <v>17474</v>
      </c>
      <c r="H5050" s="4" t="s">
        <v>97</v>
      </c>
      <c r="I5050" s="4" t="s">
        <v>17467</v>
      </c>
      <c r="J5050" s="4" t="s">
        <v>1342</v>
      </c>
      <c r="K5050">
        <v>3318167.2577161598</v>
      </c>
      <c r="L5050">
        <v>10222.799999999999</v>
      </c>
      <c r="M5050">
        <v>9746.1</v>
      </c>
      <c r="N5050">
        <v>4.9751243781094526E-3</v>
      </c>
    </row>
    <row r="5051" spans="1:14" hidden="1">
      <c r="A5051" t="str">
        <f t="shared" si="237"/>
        <v>NPT76BISF</v>
      </c>
      <c r="B5051">
        <f t="shared" si="235"/>
        <v>1</v>
      </c>
      <c r="C5051">
        <f>COUNTIFS($A$2:A5051,A5051)</f>
        <v>1</v>
      </c>
      <c r="D5051" t="str">
        <f t="shared" si="236"/>
        <v>NPT76BISF1</v>
      </c>
      <c r="E5051" s="4" t="s">
        <v>17729</v>
      </c>
      <c r="F5051" s="4" t="s">
        <v>6498</v>
      </c>
      <c r="G5051" s="4" t="s">
        <v>17470</v>
      </c>
      <c r="H5051" s="4" t="s">
        <v>97</v>
      </c>
      <c r="I5051" s="4" t="s">
        <v>17467</v>
      </c>
      <c r="J5051" s="4" t="s">
        <v>7115</v>
      </c>
      <c r="K5051">
        <v>2290349.56803456</v>
      </c>
      <c r="L5051">
        <v>17524.8</v>
      </c>
      <c r="M5051">
        <v>26287.200000000001</v>
      </c>
      <c r="N5051">
        <v>9.9502487562189053E-3</v>
      </c>
    </row>
    <row r="5052" spans="1:14" hidden="1">
      <c r="A5052" t="str">
        <f t="shared" si="237"/>
        <v>NPT76IDOJ</v>
      </c>
      <c r="B5052">
        <f t="shared" si="235"/>
        <v>1</v>
      </c>
      <c r="C5052">
        <f>COUNTIFS($A$2:A5052,A5052)</f>
        <v>1</v>
      </c>
      <c r="D5052" t="str">
        <f t="shared" si="236"/>
        <v>NPT76IDOJ1</v>
      </c>
      <c r="E5052" s="4" t="s">
        <v>18048</v>
      </c>
      <c r="F5052" s="4" t="s">
        <v>31</v>
      </c>
      <c r="G5052" s="4" t="s">
        <v>17474</v>
      </c>
      <c r="H5052" s="4" t="s">
        <v>97</v>
      </c>
      <c r="I5052" s="4" t="s">
        <v>17467</v>
      </c>
      <c r="J5052" s="4" t="s">
        <v>14526</v>
      </c>
      <c r="K5052">
        <v>6501364.2785348902</v>
      </c>
      <c r="L5052">
        <v>109795.32</v>
      </c>
      <c r="M5052">
        <v>47291.1</v>
      </c>
      <c r="N5052">
        <v>0.1044776119402985</v>
      </c>
    </row>
    <row r="5053" spans="1:14" hidden="1">
      <c r="A5053" t="str">
        <f t="shared" si="237"/>
        <v>NPT2888O21</v>
      </c>
      <c r="B5053">
        <f t="shared" si="235"/>
        <v>1</v>
      </c>
      <c r="C5053">
        <f>COUNTIFS($A$2:A5053,A5053)</f>
        <v>1</v>
      </c>
      <c r="D5053" t="str">
        <f t="shared" si="236"/>
        <v>NPT2888O211</v>
      </c>
      <c r="E5053" s="4" t="s">
        <v>17849</v>
      </c>
      <c r="F5053" s="4" t="s">
        <v>8882</v>
      </c>
      <c r="G5053" s="4" t="s">
        <v>17476</v>
      </c>
      <c r="H5053" s="4" t="s">
        <v>919</v>
      </c>
      <c r="I5053" s="4" t="s">
        <v>17467</v>
      </c>
      <c r="J5053" s="4" t="s">
        <v>9041</v>
      </c>
      <c r="K5053">
        <v>184854.66242951099</v>
      </c>
      <c r="L5053">
        <v>0</v>
      </c>
      <c r="M5053">
        <v>0</v>
      </c>
      <c r="N5053">
        <v>0</v>
      </c>
    </row>
    <row r="5054" spans="1:14" hidden="1">
      <c r="A5054" t="str">
        <f t="shared" si="237"/>
        <v>NPT76AUBN</v>
      </c>
      <c r="B5054">
        <f t="shared" si="235"/>
        <v>1</v>
      </c>
      <c r="C5054">
        <f>COUNTIFS($A$2:A5054,A5054)</f>
        <v>1</v>
      </c>
      <c r="D5054" t="str">
        <f t="shared" si="236"/>
        <v>NPT76AUBN1</v>
      </c>
      <c r="E5054" s="4" t="s">
        <v>18286</v>
      </c>
      <c r="F5054" s="4" t="s">
        <v>1365</v>
      </c>
      <c r="G5054" s="4" t="s">
        <v>17490</v>
      </c>
      <c r="H5054" s="4" t="s">
        <v>97</v>
      </c>
      <c r="I5054" s="4" t="s">
        <v>17467</v>
      </c>
      <c r="J5054" s="4" t="s">
        <v>10887</v>
      </c>
      <c r="K5054">
        <v>7711710.9262871901</v>
      </c>
      <c r="L5054">
        <v>9278.3700000000008</v>
      </c>
      <c r="M5054">
        <v>25225.200000000001</v>
      </c>
      <c r="N5054">
        <v>0.13432835820895522</v>
      </c>
    </row>
    <row r="5055" spans="1:14" hidden="1">
      <c r="A5055" t="str">
        <f t="shared" si="237"/>
        <v>NPT288AKER</v>
      </c>
      <c r="B5055">
        <f t="shared" si="235"/>
        <v>1</v>
      </c>
      <c r="C5055">
        <f>COUNTIFS($A$2:A5055,A5055)</f>
        <v>1</v>
      </c>
      <c r="D5055" t="str">
        <f t="shared" si="236"/>
        <v>NPT288AKER1</v>
      </c>
      <c r="E5055" s="4" t="s">
        <v>17513</v>
      </c>
      <c r="F5055" s="4" t="s">
        <v>14822</v>
      </c>
      <c r="G5055" s="4" t="s">
        <v>17466</v>
      </c>
      <c r="H5055" s="4" t="s">
        <v>919</v>
      </c>
      <c r="I5055" s="4" t="s">
        <v>17467</v>
      </c>
      <c r="J5055" s="4" t="s">
        <v>3071</v>
      </c>
      <c r="K5055">
        <v>17884876.1182331</v>
      </c>
      <c r="L5055">
        <v>10432.379999999999</v>
      </c>
      <c r="M5055">
        <v>10609.2</v>
      </c>
      <c r="N5055">
        <v>0.22388059701492538</v>
      </c>
    </row>
    <row r="5056" spans="1:14" hidden="1">
      <c r="A5056" t="str">
        <f t="shared" si="237"/>
        <v>NPT76ADPX</v>
      </c>
      <c r="B5056">
        <f t="shared" si="235"/>
        <v>1</v>
      </c>
      <c r="C5056">
        <f>COUNTIFS($A$2:A5056,A5056)</f>
        <v>1</v>
      </c>
      <c r="D5056" t="str">
        <f t="shared" si="236"/>
        <v>NPT76ADPX1</v>
      </c>
      <c r="E5056" s="4" t="s">
        <v>18326</v>
      </c>
      <c r="F5056" s="4" t="s">
        <v>964</v>
      </c>
      <c r="G5056" s="4" t="s">
        <v>17474</v>
      </c>
      <c r="H5056" s="4" t="s">
        <v>97</v>
      </c>
      <c r="I5056" s="4" t="s">
        <v>17467</v>
      </c>
      <c r="J5056" s="4" t="s">
        <v>10071</v>
      </c>
      <c r="K5056">
        <v>4568448.9340207595</v>
      </c>
      <c r="L5056">
        <v>37258.559999999998</v>
      </c>
      <c r="M5056">
        <v>36280.800000000003</v>
      </c>
      <c r="N5056">
        <v>0.12935323383084577</v>
      </c>
    </row>
    <row r="5057" spans="1:14" hidden="1">
      <c r="A5057" t="str">
        <f t="shared" si="237"/>
        <v>NPT76AXKY</v>
      </c>
      <c r="B5057">
        <f t="shared" si="235"/>
        <v>1</v>
      </c>
      <c r="C5057">
        <f>COUNTIFS($A$2:A5057,A5057)</f>
        <v>1</v>
      </c>
      <c r="D5057" t="str">
        <f t="shared" si="236"/>
        <v>NPT76AXKY1</v>
      </c>
      <c r="E5057" s="4" t="s">
        <v>17790</v>
      </c>
      <c r="F5057" s="4" t="s">
        <v>2057</v>
      </c>
      <c r="G5057" s="4" t="s">
        <v>17490</v>
      </c>
      <c r="H5057" s="4" t="s">
        <v>97</v>
      </c>
      <c r="I5057" s="4" t="s">
        <v>17467</v>
      </c>
      <c r="J5057" s="4" t="s">
        <v>15119</v>
      </c>
      <c r="K5057">
        <v>2679412.9032258098</v>
      </c>
      <c r="L5057">
        <v>26287.200000000001</v>
      </c>
      <c r="M5057">
        <v>43812</v>
      </c>
      <c r="N5057">
        <v>7.9601990049751242E-2</v>
      </c>
    </row>
    <row r="5058" spans="1:14" hidden="1">
      <c r="A5058" t="str">
        <f t="shared" si="237"/>
        <v>NPT76AUOM</v>
      </c>
      <c r="B5058">
        <f t="shared" si="235"/>
        <v>1</v>
      </c>
      <c r="C5058">
        <f>COUNTIFS($A$2:A5058,A5058)</f>
        <v>1</v>
      </c>
      <c r="D5058" t="str">
        <f t="shared" si="236"/>
        <v>NPT76AUOM1</v>
      </c>
      <c r="E5058" s="4" t="s">
        <v>17848</v>
      </c>
      <c r="F5058" s="4" t="s">
        <v>1365</v>
      </c>
      <c r="G5058" s="4" t="s">
        <v>17490</v>
      </c>
      <c r="H5058" s="4" t="s">
        <v>97</v>
      </c>
      <c r="I5058" s="4" t="s">
        <v>17467</v>
      </c>
      <c r="J5058" s="4" t="s">
        <v>1381</v>
      </c>
      <c r="K5058">
        <v>8487651.6129032299</v>
      </c>
      <c r="L5058">
        <v>0</v>
      </c>
      <c r="M5058">
        <v>0</v>
      </c>
      <c r="N5058">
        <v>9.9502487562189053E-3</v>
      </c>
    </row>
    <row r="5059" spans="1:14" hidden="1">
      <c r="A5059" t="str">
        <f t="shared" si="237"/>
        <v>NPT76AEVS</v>
      </c>
      <c r="B5059">
        <f t="shared" ref="B5059:B5122" si="238">COUNTIF(A:A,A5059)</f>
        <v>1</v>
      </c>
      <c r="C5059">
        <f>COUNTIFS($A$2:A5059,A5059)</f>
        <v>1</v>
      </c>
      <c r="D5059" t="str">
        <f t="shared" ref="D5059:D5122" si="239">A5059&amp;C5059</f>
        <v>NPT76AEVS1</v>
      </c>
      <c r="E5059" s="4" t="s">
        <v>17696</v>
      </c>
      <c r="F5059" s="4" t="s">
        <v>8154</v>
      </c>
      <c r="G5059" s="4" t="s">
        <v>17474</v>
      </c>
      <c r="H5059" s="4" t="s">
        <v>97</v>
      </c>
      <c r="I5059" s="4" t="s">
        <v>17467</v>
      </c>
      <c r="J5059" s="4" t="s">
        <v>13185</v>
      </c>
      <c r="K5059">
        <v>2407380.97830767</v>
      </c>
      <c r="L5059">
        <v>26287.200000000001</v>
      </c>
      <c r="M5059">
        <v>26172.6</v>
      </c>
      <c r="N5059">
        <v>0.13930348258706468</v>
      </c>
    </row>
    <row r="5060" spans="1:14" hidden="1">
      <c r="A5060" t="str">
        <f t="shared" si="237"/>
        <v>NPT955AABJ</v>
      </c>
      <c r="B5060">
        <f t="shared" si="238"/>
        <v>1</v>
      </c>
      <c r="C5060">
        <f>COUNTIFS($A$2:A5060,A5060)</f>
        <v>1</v>
      </c>
      <c r="D5060" t="str">
        <f t="shared" si="239"/>
        <v>NPT955AABJ1</v>
      </c>
      <c r="E5060" s="4" t="s">
        <v>18667</v>
      </c>
      <c r="F5060" s="4" t="s">
        <v>6498</v>
      </c>
      <c r="G5060" s="4" t="s">
        <v>17470</v>
      </c>
      <c r="H5060" s="4" t="s">
        <v>23</v>
      </c>
      <c r="I5060" s="4" t="s">
        <v>17467</v>
      </c>
      <c r="J5060" s="4" t="s">
        <v>9492</v>
      </c>
      <c r="K5060">
        <v>14676321.3561625</v>
      </c>
      <c r="L5060">
        <v>201535.2</v>
      </c>
      <c r="M5060">
        <v>175248</v>
      </c>
      <c r="N5060">
        <v>0.34825870646766172</v>
      </c>
    </row>
    <row r="5061" spans="1:14" hidden="1">
      <c r="A5061" t="str">
        <f t="shared" si="237"/>
        <v>NPT76ARDX</v>
      </c>
      <c r="B5061">
        <f t="shared" si="238"/>
        <v>1</v>
      </c>
      <c r="C5061">
        <f>COUNTIFS($A$2:A5061,A5061)</f>
        <v>1</v>
      </c>
      <c r="D5061" t="str">
        <f t="shared" si="239"/>
        <v>NPT76ARDX1</v>
      </c>
      <c r="E5061" s="4" t="s">
        <v>17844</v>
      </c>
      <c r="F5061" s="4" t="s">
        <v>104</v>
      </c>
      <c r="G5061" s="4" t="s">
        <v>17476</v>
      </c>
      <c r="H5061" s="4" t="s">
        <v>97</v>
      </c>
      <c r="I5061" s="4" t="s">
        <v>17467</v>
      </c>
      <c r="J5061" s="4" t="s">
        <v>378</v>
      </c>
      <c r="K5061">
        <v>5443200</v>
      </c>
      <c r="L5061">
        <v>17524.8</v>
      </c>
      <c r="M5061">
        <v>0</v>
      </c>
      <c r="N5061">
        <v>8.9552238805970144E-2</v>
      </c>
    </row>
    <row r="5062" spans="1:14" hidden="1">
      <c r="A5062" t="str">
        <f t="shared" si="237"/>
        <v>NPT955DIPK</v>
      </c>
      <c r="B5062">
        <f t="shared" si="238"/>
        <v>1</v>
      </c>
      <c r="C5062">
        <f>COUNTIFS($A$2:A5062,A5062)</f>
        <v>1</v>
      </c>
      <c r="D5062" t="str">
        <f t="shared" si="239"/>
        <v>NPT955DIPK1</v>
      </c>
      <c r="E5062" s="4" t="s">
        <v>17865</v>
      </c>
      <c r="F5062" s="4" t="s">
        <v>6498</v>
      </c>
      <c r="G5062" s="4" t="s">
        <v>17470</v>
      </c>
      <c r="H5062" s="4" t="s">
        <v>23</v>
      </c>
      <c r="I5062" s="4" t="s">
        <v>17467</v>
      </c>
      <c r="J5062" s="4" t="s">
        <v>9512</v>
      </c>
      <c r="K5062">
        <v>1259726.0160582601</v>
      </c>
      <c r="L5062">
        <v>0</v>
      </c>
      <c r="M5062">
        <v>0</v>
      </c>
      <c r="N5062">
        <v>1.9900497512437811E-2</v>
      </c>
    </row>
    <row r="5063" spans="1:14" hidden="1">
      <c r="A5063" t="str">
        <f t="shared" si="237"/>
        <v>NPT76AFOK</v>
      </c>
      <c r="B5063">
        <f t="shared" si="238"/>
        <v>1</v>
      </c>
      <c r="C5063">
        <f>COUNTIFS($A$2:A5063,A5063)</f>
        <v>1</v>
      </c>
      <c r="D5063" t="str">
        <f t="shared" si="239"/>
        <v>NPT76AFOK1</v>
      </c>
      <c r="E5063" s="4" t="s">
        <v>18370</v>
      </c>
      <c r="F5063" s="4" t="s">
        <v>8154</v>
      </c>
      <c r="G5063" s="4" t="s">
        <v>17474</v>
      </c>
      <c r="H5063" s="4" t="s">
        <v>97</v>
      </c>
      <c r="I5063" s="4" t="s">
        <v>17467</v>
      </c>
      <c r="J5063" s="4" t="s">
        <v>13221</v>
      </c>
      <c r="K5063">
        <v>9809106.4516128991</v>
      </c>
      <c r="L5063">
        <v>127785</v>
      </c>
      <c r="M5063">
        <v>152173.68</v>
      </c>
      <c r="N5063">
        <v>0.11442786069651742</v>
      </c>
    </row>
    <row r="5064" spans="1:14" hidden="1">
      <c r="A5064" t="str">
        <f t="shared" si="237"/>
        <v>NPT76CVBG</v>
      </c>
      <c r="B5064">
        <f t="shared" si="238"/>
        <v>1</v>
      </c>
      <c r="C5064">
        <f>COUNTIFS($A$2:A5064,A5064)</f>
        <v>1</v>
      </c>
      <c r="D5064" t="str">
        <f t="shared" si="239"/>
        <v>NPT76CVBG1</v>
      </c>
      <c r="E5064" s="4" t="s">
        <v>18052</v>
      </c>
      <c r="F5064" s="4" t="s">
        <v>964</v>
      </c>
      <c r="G5064" s="4" t="s">
        <v>17474</v>
      </c>
      <c r="H5064" s="4" t="s">
        <v>97</v>
      </c>
      <c r="I5064" s="4" t="s">
        <v>17467</v>
      </c>
      <c r="J5064" s="4" t="s">
        <v>1288</v>
      </c>
      <c r="K5064">
        <v>7044303.1317494595</v>
      </c>
      <c r="L5064">
        <v>25285.5</v>
      </c>
      <c r="M5064">
        <v>21996.6</v>
      </c>
      <c r="N5064">
        <v>4.9751243781094526E-3</v>
      </c>
    </row>
    <row r="5065" spans="1:14" hidden="1">
      <c r="A5065" t="str">
        <f t="shared" si="237"/>
        <v>NPT76AZBP</v>
      </c>
      <c r="B5065">
        <f t="shared" si="238"/>
        <v>1</v>
      </c>
      <c r="C5065">
        <f>COUNTIFS($A$2:A5065,A5065)</f>
        <v>1</v>
      </c>
      <c r="D5065" t="str">
        <f t="shared" si="239"/>
        <v>NPT76AZBP1</v>
      </c>
      <c r="E5065" s="4" t="s">
        <v>18546</v>
      </c>
      <c r="F5065" s="4" t="s">
        <v>2057</v>
      </c>
      <c r="G5065" s="4" t="s">
        <v>17490</v>
      </c>
      <c r="H5065" s="4" t="s">
        <v>97</v>
      </c>
      <c r="I5065" s="4" t="s">
        <v>17467</v>
      </c>
      <c r="J5065" s="4" t="s">
        <v>5211</v>
      </c>
      <c r="K5065">
        <v>4383579.4625317203</v>
      </c>
      <c r="L5065">
        <v>101878.2</v>
      </c>
      <c r="M5065">
        <v>98233.2</v>
      </c>
      <c r="N5065">
        <v>2.9850746268656716E-2</v>
      </c>
    </row>
    <row r="5066" spans="1:14" hidden="1">
      <c r="A5066" t="str">
        <f t="shared" si="237"/>
        <v>NPT76ALGZ</v>
      </c>
      <c r="B5066">
        <f t="shared" si="238"/>
        <v>1</v>
      </c>
      <c r="C5066">
        <f>COUNTIFS($A$2:A5066,A5066)</f>
        <v>1</v>
      </c>
      <c r="D5066" t="str">
        <f t="shared" si="239"/>
        <v>NPT76ALGZ1</v>
      </c>
      <c r="E5066" s="4" t="s">
        <v>17687</v>
      </c>
      <c r="F5066" s="4" t="s">
        <v>12710</v>
      </c>
      <c r="G5066" s="4" t="s">
        <v>17466</v>
      </c>
      <c r="H5066" s="4" t="s">
        <v>97</v>
      </c>
      <c r="I5066" s="4" t="s">
        <v>17467</v>
      </c>
      <c r="J5066" s="4" t="s">
        <v>12951</v>
      </c>
      <c r="K5066">
        <v>9994710.7259806301</v>
      </c>
      <c r="L5066">
        <v>33319.56</v>
      </c>
      <c r="M5066">
        <v>23530.02</v>
      </c>
      <c r="N5066">
        <v>4.975124378109453E-2</v>
      </c>
    </row>
    <row r="5067" spans="1:14" hidden="1">
      <c r="A5067" t="str">
        <f t="shared" si="237"/>
        <v>NPT76BAQO</v>
      </c>
      <c r="B5067">
        <f t="shared" si="238"/>
        <v>1</v>
      </c>
      <c r="C5067">
        <f>COUNTIFS($A$2:A5067,A5067)</f>
        <v>1</v>
      </c>
      <c r="D5067" t="str">
        <f t="shared" si="239"/>
        <v>NPT76BAQO1</v>
      </c>
      <c r="E5067" s="4" t="s">
        <v>17695</v>
      </c>
      <c r="F5067" s="4" t="s">
        <v>10348</v>
      </c>
      <c r="G5067" s="4" t="s">
        <v>17466</v>
      </c>
      <c r="H5067" s="4" t="s">
        <v>97</v>
      </c>
      <c r="I5067" s="4" t="s">
        <v>17467</v>
      </c>
      <c r="J5067" s="4" t="s">
        <v>10622</v>
      </c>
      <c r="K5067">
        <v>5204500</v>
      </c>
      <c r="L5067">
        <v>0</v>
      </c>
      <c r="M5067">
        <v>2293.1999999999998</v>
      </c>
      <c r="N5067">
        <v>4.9751243781094526E-3</v>
      </c>
    </row>
    <row r="5068" spans="1:14" hidden="1">
      <c r="A5068" t="str">
        <f t="shared" si="237"/>
        <v>NPT76BQSI</v>
      </c>
      <c r="B5068">
        <f t="shared" si="238"/>
        <v>1</v>
      </c>
      <c r="C5068">
        <f>COUNTIFS($A$2:A5068,A5068)</f>
        <v>1</v>
      </c>
      <c r="D5068" t="str">
        <f t="shared" si="239"/>
        <v>NPT76BQSI1</v>
      </c>
      <c r="E5068" s="4" t="s">
        <v>18169</v>
      </c>
      <c r="F5068" s="4" t="s">
        <v>12710</v>
      </c>
      <c r="G5068" s="4" t="s">
        <v>17466</v>
      </c>
      <c r="H5068" s="4" t="s">
        <v>97</v>
      </c>
      <c r="I5068" s="4" t="s">
        <v>17467</v>
      </c>
      <c r="J5068" s="4" t="s">
        <v>12994</v>
      </c>
      <c r="K5068">
        <v>2723860.4654766899</v>
      </c>
      <c r="L5068">
        <v>1146.5999999999999</v>
      </c>
      <c r="M5068">
        <v>1684.98</v>
      </c>
      <c r="N5068">
        <v>1.9900497512437811E-2</v>
      </c>
    </row>
    <row r="5069" spans="1:14" hidden="1">
      <c r="A5069" t="str">
        <f t="shared" si="237"/>
        <v>NPT288MGVG</v>
      </c>
      <c r="B5069">
        <f t="shared" si="238"/>
        <v>1</v>
      </c>
      <c r="C5069">
        <f>COUNTIFS($A$2:A5069,A5069)</f>
        <v>1</v>
      </c>
      <c r="D5069" t="str">
        <f t="shared" si="239"/>
        <v>NPT288MGVG1</v>
      </c>
      <c r="E5069" s="4" t="s">
        <v>17997</v>
      </c>
      <c r="F5069" s="4" t="s">
        <v>9624</v>
      </c>
      <c r="G5069" s="4" t="s">
        <v>17470</v>
      </c>
      <c r="H5069" s="4" t="s">
        <v>919</v>
      </c>
      <c r="I5069" s="4" t="s">
        <v>17467</v>
      </c>
      <c r="J5069" s="4" t="s">
        <v>13942</v>
      </c>
      <c r="K5069">
        <v>14780431.360799599</v>
      </c>
      <c r="L5069">
        <v>0</v>
      </c>
      <c r="M5069">
        <v>0</v>
      </c>
      <c r="N5069">
        <v>0</v>
      </c>
    </row>
    <row r="5070" spans="1:14" hidden="1">
      <c r="A5070" t="str">
        <f t="shared" ref="A5070:A5133" si="240">H5070&amp;J5070</f>
        <v>NPT76BFGC</v>
      </c>
      <c r="B5070">
        <f t="shared" si="238"/>
        <v>1</v>
      </c>
      <c r="C5070">
        <f>COUNTIFS($A$2:A5070,A5070)</f>
        <v>1</v>
      </c>
      <c r="D5070" t="str">
        <f t="shared" si="239"/>
        <v>NPT76BFGC1</v>
      </c>
      <c r="E5070" s="4" t="s">
        <v>17687</v>
      </c>
      <c r="F5070" s="4" t="s">
        <v>12710</v>
      </c>
      <c r="G5070" s="4" t="s">
        <v>17466</v>
      </c>
      <c r="H5070" s="4" t="s">
        <v>97</v>
      </c>
      <c r="I5070" s="4" t="s">
        <v>17467</v>
      </c>
      <c r="J5070" s="4" t="s">
        <v>12946</v>
      </c>
      <c r="K5070">
        <v>4766571.2777816504</v>
      </c>
      <c r="L5070">
        <v>157723.20000000001</v>
      </c>
      <c r="M5070">
        <v>119566.2</v>
      </c>
      <c r="N5070">
        <v>0.19900497512437812</v>
      </c>
    </row>
    <row r="5071" spans="1:14" hidden="1">
      <c r="A5071" t="str">
        <f t="shared" si="240"/>
        <v>NPT76AUKR</v>
      </c>
      <c r="B5071">
        <f t="shared" si="238"/>
        <v>1</v>
      </c>
      <c r="C5071">
        <f>COUNTIFS($A$2:A5071,A5071)</f>
        <v>1</v>
      </c>
      <c r="D5071" t="str">
        <f t="shared" si="239"/>
        <v>NPT76AUKR1</v>
      </c>
      <c r="E5071" s="4" t="s">
        <v>17860</v>
      </c>
      <c r="F5071" s="4" t="s">
        <v>1365</v>
      </c>
      <c r="G5071" s="4" t="s">
        <v>17490</v>
      </c>
      <c r="H5071" s="4" t="s">
        <v>97</v>
      </c>
      <c r="I5071" s="4" t="s">
        <v>17467</v>
      </c>
      <c r="J5071" s="4" t="s">
        <v>1667</v>
      </c>
      <c r="K5071">
        <v>3365806.51431756</v>
      </c>
      <c r="L5071">
        <v>48157.2</v>
      </c>
      <c r="M5071">
        <v>44545.41</v>
      </c>
      <c r="N5071">
        <v>7.9601990049751242E-2</v>
      </c>
    </row>
    <row r="5072" spans="1:14" hidden="1">
      <c r="A5072" t="str">
        <f t="shared" si="240"/>
        <v>NPT955ABDY</v>
      </c>
      <c r="B5072">
        <f t="shared" si="238"/>
        <v>1</v>
      </c>
      <c r="C5072">
        <f>COUNTIFS($A$2:A5072,A5072)</f>
        <v>1</v>
      </c>
      <c r="D5072" t="str">
        <f t="shared" si="239"/>
        <v>NPT955ABDY1</v>
      </c>
      <c r="E5072" s="4" t="s">
        <v>17707</v>
      </c>
      <c r="F5072" s="4" t="s">
        <v>2596</v>
      </c>
      <c r="G5072" s="4" t="s">
        <v>17474</v>
      </c>
      <c r="H5072" s="4" t="s">
        <v>23</v>
      </c>
      <c r="I5072" s="4" t="s">
        <v>17467</v>
      </c>
      <c r="J5072" s="4" t="s">
        <v>2619</v>
      </c>
      <c r="K5072">
        <v>17423619.292134099</v>
      </c>
      <c r="L5072">
        <v>270174</v>
      </c>
      <c r="M5072">
        <v>229680.54</v>
      </c>
      <c r="N5072">
        <v>0.28358208955223879</v>
      </c>
    </row>
    <row r="5073" spans="1:14" hidden="1">
      <c r="A5073" t="str">
        <f t="shared" si="240"/>
        <v>NPT76BMNY</v>
      </c>
      <c r="B5073">
        <f t="shared" si="238"/>
        <v>1</v>
      </c>
      <c r="C5073">
        <f>COUNTIFS($A$2:A5073,A5073)</f>
        <v>1</v>
      </c>
      <c r="D5073" t="str">
        <f t="shared" si="239"/>
        <v>NPT76BMNY1</v>
      </c>
      <c r="E5073" s="4" t="s">
        <v>18111</v>
      </c>
      <c r="F5073" s="4" t="s">
        <v>4451</v>
      </c>
      <c r="G5073" s="4" t="s">
        <v>17466</v>
      </c>
      <c r="H5073" s="4" t="s">
        <v>97</v>
      </c>
      <c r="I5073" s="4" t="s">
        <v>17467</v>
      </c>
      <c r="J5073" s="4" t="s">
        <v>5040</v>
      </c>
      <c r="K5073">
        <v>3056809.67741935</v>
      </c>
      <c r="L5073">
        <v>49705.11</v>
      </c>
      <c r="M5073">
        <v>45405.36</v>
      </c>
      <c r="N5073">
        <v>2.4875621890547265E-2</v>
      </c>
    </row>
    <row r="5074" spans="1:14" hidden="1">
      <c r="A5074" t="str">
        <f t="shared" si="240"/>
        <v>NPT76AHZF</v>
      </c>
      <c r="B5074">
        <f t="shared" si="238"/>
        <v>1</v>
      </c>
      <c r="C5074">
        <f>COUNTIFS($A$2:A5074,A5074)</f>
        <v>1</v>
      </c>
      <c r="D5074" t="str">
        <f t="shared" si="239"/>
        <v>NPT76AHZF1</v>
      </c>
      <c r="E5074" s="4" t="s">
        <v>18256</v>
      </c>
      <c r="F5074" s="4" t="s">
        <v>31</v>
      </c>
      <c r="G5074" s="4" t="s">
        <v>17474</v>
      </c>
      <c r="H5074" s="4" t="s">
        <v>97</v>
      </c>
      <c r="I5074" s="4" t="s">
        <v>17467</v>
      </c>
      <c r="J5074" s="4" t="s">
        <v>716</v>
      </c>
      <c r="K5074">
        <v>5730159.4300843002</v>
      </c>
      <c r="L5074">
        <v>7302</v>
      </c>
      <c r="M5074">
        <v>3651</v>
      </c>
      <c r="N5074">
        <v>0.18407960199004975</v>
      </c>
    </row>
    <row r="5075" spans="1:14" hidden="1">
      <c r="A5075" t="str">
        <f t="shared" si="240"/>
        <v>NPT76AWGL</v>
      </c>
      <c r="B5075">
        <f t="shared" si="238"/>
        <v>1</v>
      </c>
      <c r="C5075">
        <f>COUNTIFS($A$2:A5075,A5075)</f>
        <v>1</v>
      </c>
      <c r="D5075" t="str">
        <f t="shared" si="239"/>
        <v>NPT76AWGL1</v>
      </c>
      <c r="E5075" s="4" t="s">
        <v>18479</v>
      </c>
      <c r="F5075" s="4" t="s">
        <v>926</v>
      </c>
      <c r="G5075" s="4" t="s">
        <v>17490</v>
      </c>
      <c r="H5075" s="4" t="s">
        <v>97</v>
      </c>
      <c r="I5075" s="4" t="s">
        <v>17467</v>
      </c>
      <c r="J5075" s="4" t="s">
        <v>16181</v>
      </c>
      <c r="K5075">
        <v>6029385.5465756301</v>
      </c>
      <c r="L5075">
        <v>113629.62</v>
      </c>
      <c r="M5075">
        <v>55422.9</v>
      </c>
      <c r="N5075">
        <v>0.15920398009950248</v>
      </c>
    </row>
    <row r="5076" spans="1:14" hidden="1">
      <c r="A5076" t="str">
        <f t="shared" si="240"/>
        <v>NPT76ABBT</v>
      </c>
      <c r="B5076">
        <f t="shared" si="238"/>
        <v>1</v>
      </c>
      <c r="C5076">
        <f>COUNTIFS($A$2:A5076,A5076)</f>
        <v>1</v>
      </c>
      <c r="D5076" t="str">
        <f t="shared" si="239"/>
        <v>NPT76ABBT1</v>
      </c>
      <c r="E5076" s="4" t="s">
        <v>17951</v>
      </c>
      <c r="F5076" s="4" t="s">
        <v>2596</v>
      </c>
      <c r="G5076" s="4" t="s">
        <v>17474</v>
      </c>
      <c r="H5076" s="4" t="s">
        <v>97</v>
      </c>
      <c r="I5076" s="4" t="s">
        <v>17467</v>
      </c>
      <c r="J5076" s="4" t="s">
        <v>4354</v>
      </c>
      <c r="K5076">
        <v>4419316.9163241098</v>
      </c>
      <c r="L5076">
        <v>9172.7999999999993</v>
      </c>
      <c r="M5076">
        <v>37464.839999999997</v>
      </c>
      <c r="N5076">
        <v>4.9751243781094526E-3</v>
      </c>
    </row>
    <row r="5077" spans="1:14" hidden="1">
      <c r="A5077" t="str">
        <f t="shared" si="240"/>
        <v>NPT955ABAR</v>
      </c>
      <c r="B5077">
        <f t="shared" si="238"/>
        <v>1</v>
      </c>
      <c r="C5077">
        <f>COUNTIFS($A$2:A5077,A5077)</f>
        <v>1</v>
      </c>
      <c r="D5077" t="str">
        <f t="shared" si="239"/>
        <v>NPT955ABAR1</v>
      </c>
      <c r="E5077" s="4" t="s">
        <v>17638</v>
      </c>
      <c r="F5077" s="4" t="s">
        <v>2596</v>
      </c>
      <c r="G5077" s="4" t="s">
        <v>17474</v>
      </c>
      <c r="H5077" s="4" t="s">
        <v>23</v>
      </c>
      <c r="I5077" s="4" t="s">
        <v>17467</v>
      </c>
      <c r="J5077" s="4" t="s">
        <v>2643</v>
      </c>
      <c r="K5077">
        <v>8942797.0755319502</v>
      </c>
      <c r="L5077">
        <v>1146.5999999999999</v>
      </c>
      <c r="M5077">
        <v>6715.44</v>
      </c>
      <c r="N5077">
        <v>0.31840796019900497</v>
      </c>
    </row>
    <row r="5078" spans="1:14" hidden="1">
      <c r="A5078" t="str">
        <f t="shared" si="240"/>
        <v>NPT76AQDA</v>
      </c>
      <c r="B5078">
        <f t="shared" si="238"/>
        <v>1</v>
      </c>
      <c r="C5078">
        <f>COUNTIFS($A$2:A5078,A5078)</f>
        <v>1</v>
      </c>
      <c r="D5078" t="str">
        <f t="shared" si="239"/>
        <v>NPT76AQDA1</v>
      </c>
      <c r="E5078" s="4" t="s">
        <v>17942</v>
      </c>
      <c r="F5078" s="4" t="s">
        <v>104</v>
      </c>
      <c r="G5078" s="4" t="s">
        <v>17476</v>
      </c>
      <c r="H5078" s="4" t="s">
        <v>97</v>
      </c>
      <c r="I5078" s="4" t="s">
        <v>17467</v>
      </c>
      <c r="J5078" s="4" t="s">
        <v>8767</v>
      </c>
      <c r="K5078">
        <v>5121074.45907469</v>
      </c>
      <c r="L5078">
        <v>30370.2</v>
      </c>
      <c r="M5078">
        <v>24289.8</v>
      </c>
      <c r="N5078">
        <v>9.4527363184079602E-2</v>
      </c>
    </row>
    <row r="5079" spans="1:14" hidden="1">
      <c r="A5079" t="str">
        <f t="shared" si="240"/>
        <v>NPT76AMFV</v>
      </c>
      <c r="B5079">
        <f t="shared" si="238"/>
        <v>1</v>
      </c>
      <c r="C5079">
        <f>COUNTIFS($A$2:A5079,A5079)</f>
        <v>1</v>
      </c>
      <c r="D5079" t="str">
        <f t="shared" si="239"/>
        <v>NPT76AMFV1</v>
      </c>
      <c r="E5079" s="4" t="s">
        <v>17586</v>
      </c>
      <c r="F5079" s="4" t="s">
        <v>3297</v>
      </c>
      <c r="G5079" s="4" t="s">
        <v>17476</v>
      </c>
      <c r="H5079" s="4" t="s">
        <v>97</v>
      </c>
      <c r="I5079" s="4" t="s">
        <v>17467</v>
      </c>
      <c r="J5079" s="4" t="s">
        <v>3618</v>
      </c>
      <c r="K5079">
        <v>8144516.1290322598</v>
      </c>
      <c r="L5079">
        <v>154217.70000000001</v>
      </c>
      <c r="M5079">
        <v>148960.79999999999</v>
      </c>
      <c r="N5079">
        <v>0.34328358208955223</v>
      </c>
    </row>
    <row r="5080" spans="1:14" hidden="1">
      <c r="A5080" t="str">
        <f t="shared" si="240"/>
        <v>NPT76AGBD</v>
      </c>
      <c r="B5080">
        <f t="shared" si="238"/>
        <v>1</v>
      </c>
      <c r="C5080">
        <f>COUNTIFS($A$2:A5080,A5080)</f>
        <v>1</v>
      </c>
      <c r="D5080" t="str">
        <f t="shared" si="239"/>
        <v>NPT76AGBD1</v>
      </c>
      <c r="E5080" s="4" t="s">
        <v>17648</v>
      </c>
      <c r="F5080" s="4" t="s">
        <v>8154</v>
      </c>
      <c r="G5080" s="4" t="s">
        <v>17474</v>
      </c>
      <c r="H5080" s="4" t="s">
        <v>97</v>
      </c>
      <c r="I5080" s="4" t="s">
        <v>17467</v>
      </c>
      <c r="J5080" s="4" t="s">
        <v>13439</v>
      </c>
      <c r="K5080">
        <v>10696215.331289601</v>
      </c>
      <c r="L5080">
        <v>38586</v>
      </c>
      <c r="M5080">
        <v>26287.200000000001</v>
      </c>
      <c r="N5080">
        <v>0.23383084577114427</v>
      </c>
    </row>
    <row r="5081" spans="1:14" hidden="1">
      <c r="A5081" t="str">
        <f t="shared" si="240"/>
        <v>NPT76BETD</v>
      </c>
      <c r="B5081">
        <f t="shared" si="238"/>
        <v>1</v>
      </c>
      <c r="C5081">
        <f>COUNTIFS($A$2:A5081,A5081)</f>
        <v>1</v>
      </c>
      <c r="D5081" t="str">
        <f t="shared" si="239"/>
        <v>NPT76BETD1</v>
      </c>
      <c r="E5081" s="4" t="s">
        <v>17499</v>
      </c>
      <c r="F5081" s="4" t="s">
        <v>10348</v>
      </c>
      <c r="G5081" s="4" t="s">
        <v>17466</v>
      </c>
      <c r="H5081" s="4" t="s">
        <v>97</v>
      </c>
      <c r="I5081" s="4" t="s">
        <v>17467</v>
      </c>
      <c r="J5081" s="4" t="s">
        <v>10413</v>
      </c>
      <c r="K5081">
        <v>4558687.0967741897</v>
      </c>
      <c r="L5081">
        <v>0</v>
      </c>
      <c r="M5081">
        <v>0</v>
      </c>
      <c r="N5081">
        <v>2.4875621890547265E-2</v>
      </c>
    </row>
    <row r="5082" spans="1:14" hidden="1">
      <c r="A5082" t="str">
        <f t="shared" si="240"/>
        <v>NPT76ANOK</v>
      </c>
      <c r="B5082">
        <f t="shared" si="238"/>
        <v>1</v>
      </c>
      <c r="C5082">
        <f>COUNTIFS($A$2:A5082,A5082)</f>
        <v>1</v>
      </c>
      <c r="D5082" t="str">
        <f t="shared" si="239"/>
        <v>NPT76ANOK1</v>
      </c>
      <c r="E5082" s="4" t="s">
        <v>17815</v>
      </c>
      <c r="F5082" s="4" t="s">
        <v>14886</v>
      </c>
      <c r="G5082" s="4" t="s">
        <v>17470</v>
      </c>
      <c r="H5082" s="4" t="s">
        <v>97</v>
      </c>
      <c r="I5082" s="4" t="s">
        <v>17467</v>
      </c>
      <c r="J5082" s="4" t="s">
        <v>16761</v>
      </c>
      <c r="K5082">
        <v>5900877.4193548402</v>
      </c>
      <c r="L5082">
        <v>24826.799999999999</v>
      </c>
      <c r="M5082">
        <v>21906</v>
      </c>
      <c r="N5082">
        <v>8.45771144278607E-2</v>
      </c>
    </row>
    <row r="5083" spans="1:14" hidden="1">
      <c r="A5083" t="str">
        <f t="shared" si="240"/>
        <v>NPT288BGFP</v>
      </c>
      <c r="B5083">
        <f t="shared" si="238"/>
        <v>1</v>
      </c>
      <c r="C5083">
        <f>COUNTIFS($A$2:A5083,A5083)</f>
        <v>1</v>
      </c>
      <c r="D5083" t="str">
        <f t="shared" si="239"/>
        <v>NPT288BGFP1</v>
      </c>
      <c r="E5083" s="4" t="s">
        <v>18495</v>
      </c>
      <c r="F5083" s="4" t="s">
        <v>8351</v>
      </c>
      <c r="G5083" s="4" t="s">
        <v>17466</v>
      </c>
      <c r="H5083" s="4" t="s">
        <v>919</v>
      </c>
      <c r="I5083" s="4" t="s">
        <v>17467</v>
      </c>
      <c r="J5083" s="4" t="s">
        <v>10214</v>
      </c>
      <c r="K5083">
        <v>797600</v>
      </c>
      <c r="L5083">
        <v>0</v>
      </c>
      <c r="M5083">
        <v>0</v>
      </c>
      <c r="N5083">
        <v>9.9502487562189053E-3</v>
      </c>
    </row>
    <row r="5084" spans="1:14" hidden="1">
      <c r="A5084" t="str">
        <f t="shared" si="240"/>
        <v>NPT76BLWO</v>
      </c>
      <c r="B5084">
        <f t="shared" si="238"/>
        <v>1</v>
      </c>
      <c r="C5084">
        <f>COUNTIFS($A$2:A5084,A5084)</f>
        <v>1</v>
      </c>
      <c r="D5084" t="str">
        <f t="shared" si="239"/>
        <v>NPT76BLWO1</v>
      </c>
      <c r="E5084" s="4" t="s">
        <v>18207</v>
      </c>
      <c r="F5084" s="4" t="s">
        <v>7146</v>
      </c>
      <c r="G5084" s="4" t="s">
        <v>17470</v>
      </c>
      <c r="H5084" s="4" t="s">
        <v>97</v>
      </c>
      <c r="I5084" s="4" t="s">
        <v>17467</v>
      </c>
      <c r="J5084" s="4" t="s">
        <v>7158</v>
      </c>
      <c r="K5084">
        <v>3007600</v>
      </c>
      <c r="L5084">
        <v>0</v>
      </c>
      <c r="M5084">
        <v>7302</v>
      </c>
      <c r="N5084">
        <v>3.482587064676617E-2</v>
      </c>
    </row>
    <row r="5085" spans="1:14" hidden="1">
      <c r="A5085" t="str">
        <f t="shared" si="240"/>
        <v>NPT76AFKR</v>
      </c>
      <c r="B5085">
        <f t="shared" si="238"/>
        <v>1</v>
      </c>
      <c r="C5085">
        <f>COUNTIFS($A$2:A5085,A5085)</f>
        <v>1</v>
      </c>
      <c r="D5085" t="str">
        <f t="shared" si="239"/>
        <v>NPT76AFKR1</v>
      </c>
      <c r="E5085" s="4" t="s">
        <v>17721</v>
      </c>
      <c r="F5085" s="4" t="s">
        <v>8154</v>
      </c>
      <c r="G5085" s="4" t="s">
        <v>17474</v>
      </c>
      <c r="H5085" s="4" t="s">
        <v>97</v>
      </c>
      <c r="I5085" s="4" t="s">
        <v>17467</v>
      </c>
      <c r="J5085" s="4" t="s">
        <v>13295</v>
      </c>
      <c r="K5085">
        <v>7344600</v>
      </c>
      <c r="L5085">
        <v>0</v>
      </c>
      <c r="M5085">
        <v>9749.1</v>
      </c>
      <c r="N5085">
        <v>8.9552238805970144E-2</v>
      </c>
    </row>
    <row r="5086" spans="1:14" hidden="1">
      <c r="A5086" t="str">
        <f t="shared" si="240"/>
        <v>NPT76AHSH</v>
      </c>
      <c r="B5086">
        <f t="shared" si="238"/>
        <v>1</v>
      </c>
      <c r="C5086">
        <f>COUNTIFS($A$2:A5086,A5086)</f>
        <v>1</v>
      </c>
      <c r="D5086" t="str">
        <f t="shared" si="239"/>
        <v>NPT76AHSH1</v>
      </c>
      <c r="E5086" s="4" t="s">
        <v>17486</v>
      </c>
      <c r="F5086" s="4" t="s">
        <v>31</v>
      </c>
      <c r="G5086" s="4" t="s">
        <v>17474</v>
      </c>
      <c r="H5086" s="4" t="s">
        <v>97</v>
      </c>
      <c r="I5086" s="4" t="s">
        <v>17467</v>
      </c>
      <c r="J5086" s="4" t="s">
        <v>807</v>
      </c>
      <c r="K5086">
        <v>3658014.34194942</v>
      </c>
      <c r="L5086">
        <v>48730.5</v>
      </c>
      <c r="M5086">
        <v>6879.6</v>
      </c>
      <c r="N5086">
        <v>2.4875621890547265E-2</v>
      </c>
    </row>
    <row r="5087" spans="1:14" hidden="1">
      <c r="A5087" t="str">
        <f t="shared" si="240"/>
        <v>NPT76ALOD</v>
      </c>
      <c r="B5087">
        <f t="shared" si="238"/>
        <v>1</v>
      </c>
      <c r="C5087">
        <f>COUNTIFS($A$2:A5087,A5087)</f>
        <v>1</v>
      </c>
      <c r="D5087" t="str">
        <f t="shared" si="239"/>
        <v>NPT76ALOD1</v>
      </c>
      <c r="E5087" s="4" t="s">
        <v>17851</v>
      </c>
      <c r="F5087" s="4" t="s">
        <v>3297</v>
      </c>
      <c r="G5087" s="4" t="s">
        <v>17476</v>
      </c>
      <c r="H5087" s="4" t="s">
        <v>97</v>
      </c>
      <c r="I5087" s="4" t="s">
        <v>17467</v>
      </c>
      <c r="J5087" s="4" t="s">
        <v>6009</v>
      </c>
      <c r="K5087">
        <v>3104180.9673935799</v>
      </c>
      <c r="L5087">
        <v>42351.6</v>
      </c>
      <c r="M5087">
        <v>26141.16</v>
      </c>
      <c r="N5087">
        <v>5.9701492537313432E-2</v>
      </c>
    </row>
    <row r="5088" spans="1:14" hidden="1">
      <c r="A5088" t="str">
        <f t="shared" si="240"/>
        <v>NPT955AUFY</v>
      </c>
      <c r="B5088">
        <f t="shared" si="238"/>
        <v>1</v>
      </c>
      <c r="C5088">
        <f>COUNTIFS($A$2:A5088,A5088)</f>
        <v>1</v>
      </c>
      <c r="D5088" t="str">
        <f t="shared" si="239"/>
        <v>NPT955AUFY1</v>
      </c>
      <c r="E5088" s="4" t="s">
        <v>17929</v>
      </c>
      <c r="F5088" s="4" t="s">
        <v>1365</v>
      </c>
      <c r="G5088" s="4" t="s">
        <v>17490</v>
      </c>
      <c r="H5088" s="4" t="s">
        <v>23</v>
      </c>
      <c r="I5088" s="4" t="s">
        <v>17467</v>
      </c>
      <c r="J5088" s="4" t="s">
        <v>8095</v>
      </c>
      <c r="K5088">
        <v>14126657.789419999</v>
      </c>
      <c r="L5088">
        <v>151351.20000000001</v>
      </c>
      <c r="M5088">
        <v>132939.18</v>
      </c>
      <c r="N5088">
        <v>0.13432835820895522</v>
      </c>
    </row>
    <row r="5089" spans="1:14" hidden="1">
      <c r="A5089" t="str">
        <f t="shared" si="240"/>
        <v>NPT76AQEA</v>
      </c>
      <c r="B5089">
        <f t="shared" si="238"/>
        <v>1</v>
      </c>
      <c r="C5089">
        <f>COUNTIFS($A$2:A5089,A5089)</f>
        <v>1</v>
      </c>
      <c r="D5089" t="str">
        <f t="shared" si="239"/>
        <v>NPT76AQEA1</v>
      </c>
      <c r="E5089" s="4" t="s">
        <v>17944</v>
      </c>
      <c r="F5089" s="4" t="s">
        <v>104</v>
      </c>
      <c r="G5089" s="4" t="s">
        <v>17476</v>
      </c>
      <c r="H5089" s="4" t="s">
        <v>97</v>
      </c>
      <c r="I5089" s="4" t="s">
        <v>17467</v>
      </c>
      <c r="J5089" s="4" t="s">
        <v>8660</v>
      </c>
      <c r="K5089">
        <v>3537000</v>
      </c>
      <c r="L5089">
        <v>10953</v>
      </c>
      <c r="M5089">
        <v>8032.2</v>
      </c>
      <c r="N5089">
        <v>3.482587064676617E-2</v>
      </c>
    </row>
    <row r="5090" spans="1:14" hidden="1">
      <c r="A5090" t="str">
        <f t="shared" si="240"/>
        <v>NPT76BWBU</v>
      </c>
      <c r="B5090">
        <f t="shared" si="238"/>
        <v>1</v>
      </c>
      <c r="C5090">
        <f>COUNTIFS($A$2:A5090,A5090)</f>
        <v>1</v>
      </c>
      <c r="D5090" t="str">
        <f t="shared" si="239"/>
        <v>NPT76BWBU1</v>
      </c>
      <c r="E5090" s="4" t="s">
        <v>17520</v>
      </c>
      <c r="F5090" s="4" t="s">
        <v>31</v>
      </c>
      <c r="G5090" s="4" t="s">
        <v>17474</v>
      </c>
      <c r="H5090" s="4" t="s">
        <v>97</v>
      </c>
      <c r="I5090" s="4" t="s">
        <v>17467</v>
      </c>
      <c r="J5090" s="4" t="s">
        <v>14519</v>
      </c>
      <c r="K5090">
        <v>9185263.0302257501</v>
      </c>
      <c r="L5090">
        <v>0</v>
      </c>
      <c r="M5090">
        <v>0</v>
      </c>
      <c r="N5090">
        <v>0</v>
      </c>
    </row>
    <row r="5091" spans="1:14" hidden="1">
      <c r="A5091" t="str">
        <f t="shared" si="240"/>
        <v>NPT288AM5Q</v>
      </c>
      <c r="B5091">
        <f t="shared" si="238"/>
        <v>1</v>
      </c>
      <c r="C5091">
        <f>COUNTIFS($A$2:A5091,A5091)</f>
        <v>1</v>
      </c>
      <c r="D5091" t="str">
        <f t="shared" si="239"/>
        <v>NPT288AM5Q1</v>
      </c>
      <c r="E5091" s="4" t="s">
        <v>18491</v>
      </c>
      <c r="F5091" s="4" t="s">
        <v>9200</v>
      </c>
      <c r="G5091" s="4" t="s">
        <v>17470</v>
      </c>
      <c r="H5091" s="4" t="s">
        <v>919</v>
      </c>
      <c r="I5091" s="4" t="s">
        <v>17467</v>
      </c>
      <c r="J5091" s="4" t="s">
        <v>9274</v>
      </c>
      <c r="K5091">
        <v>6040744.4786104802</v>
      </c>
      <c r="L5091">
        <v>16797.900000000001</v>
      </c>
      <c r="M5091">
        <v>0</v>
      </c>
      <c r="N5091">
        <v>0.11940298507462686</v>
      </c>
    </row>
    <row r="5092" spans="1:14" hidden="1">
      <c r="A5092" t="str">
        <f t="shared" si="240"/>
        <v>NPT76AZQP</v>
      </c>
      <c r="B5092">
        <f t="shared" si="238"/>
        <v>1</v>
      </c>
      <c r="C5092">
        <f>COUNTIFS($A$2:A5092,A5092)</f>
        <v>1</v>
      </c>
      <c r="D5092" t="str">
        <f t="shared" si="239"/>
        <v>NPT76AZQP1</v>
      </c>
      <c r="E5092" s="4" t="s">
        <v>17782</v>
      </c>
      <c r="F5092" s="4" t="s">
        <v>2057</v>
      </c>
      <c r="G5092" s="4" t="s">
        <v>17490</v>
      </c>
      <c r="H5092" s="4" t="s">
        <v>97</v>
      </c>
      <c r="I5092" s="4" t="s">
        <v>17467</v>
      </c>
      <c r="J5092" s="4" t="s">
        <v>5341</v>
      </c>
      <c r="K5092">
        <v>2310388.46184143</v>
      </c>
      <c r="L5092">
        <v>0</v>
      </c>
      <c r="M5092">
        <v>0</v>
      </c>
      <c r="N5092">
        <v>0</v>
      </c>
    </row>
    <row r="5093" spans="1:14" hidden="1">
      <c r="A5093" t="str">
        <f t="shared" si="240"/>
        <v>NPT76BS63</v>
      </c>
      <c r="B5093">
        <f t="shared" si="238"/>
        <v>1</v>
      </c>
      <c r="C5093">
        <f>COUNTIFS($A$2:A5093,A5093)</f>
        <v>1</v>
      </c>
      <c r="D5093" t="str">
        <f t="shared" si="239"/>
        <v>NPT76BS631</v>
      </c>
      <c r="E5093" s="4" t="s">
        <v>17928</v>
      </c>
      <c r="F5093" s="4" t="s">
        <v>926</v>
      </c>
      <c r="G5093" s="4" t="s">
        <v>17490</v>
      </c>
      <c r="H5093" s="4" t="s">
        <v>97</v>
      </c>
      <c r="I5093" s="4" t="s">
        <v>17467</v>
      </c>
      <c r="J5093" s="4" t="s">
        <v>2253</v>
      </c>
      <c r="K5093">
        <v>2808521.9915941199</v>
      </c>
      <c r="L5093">
        <v>0</v>
      </c>
      <c r="M5093">
        <v>0</v>
      </c>
      <c r="N5093">
        <v>2.4875621890547265E-2</v>
      </c>
    </row>
    <row r="5094" spans="1:14" hidden="1">
      <c r="A5094" t="str">
        <f t="shared" si="240"/>
        <v>NPT76BDHQ</v>
      </c>
      <c r="B5094">
        <f t="shared" si="238"/>
        <v>1</v>
      </c>
      <c r="C5094">
        <f>COUNTIFS($A$2:A5094,A5094)</f>
        <v>1</v>
      </c>
      <c r="D5094" t="str">
        <f t="shared" si="239"/>
        <v>NPT76BDHQ1</v>
      </c>
      <c r="E5094" s="4" t="s">
        <v>18107</v>
      </c>
      <c r="F5094" s="4" t="s">
        <v>31</v>
      </c>
      <c r="G5094" s="4" t="s">
        <v>17474</v>
      </c>
      <c r="H5094" s="4" t="s">
        <v>97</v>
      </c>
      <c r="I5094" s="4" t="s">
        <v>17467</v>
      </c>
      <c r="J5094" s="4" t="s">
        <v>700</v>
      </c>
      <c r="K5094">
        <v>20595316.839685101</v>
      </c>
      <c r="L5094">
        <v>27518.400000000001</v>
      </c>
      <c r="M5094">
        <v>105049.5</v>
      </c>
      <c r="N5094">
        <v>0.24378109452736318</v>
      </c>
    </row>
    <row r="5095" spans="1:14" hidden="1">
      <c r="A5095" t="str">
        <f t="shared" si="240"/>
        <v>NPT288AHNC</v>
      </c>
      <c r="B5095">
        <f t="shared" si="238"/>
        <v>1</v>
      </c>
      <c r="C5095">
        <f>COUNTIFS($A$2:A5095,A5095)</f>
        <v>1</v>
      </c>
      <c r="D5095" t="str">
        <f t="shared" si="239"/>
        <v>NPT288AHNC1</v>
      </c>
      <c r="E5095" s="4" t="s">
        <v>18637</v>
      </c>
      <c r="F5095" s="4" t="s">
        <v>31</v>
      </c>
      <c r="G5095" s="4" t="s">
        <v>17474</v>
      </c>
      <c r="H5095" s="4" t="s">
        <v>919</v>
      </c>
      <c r="I5095" s="4" t="s">
        <v>17467</v>
      </c>
      <c r="J5095" s="4" t="s">
        <v>87</v>
      </c>
      <c r="K5095">
        <v>67084911.948721498</v>
      </c>
      <c r="L5095">
        <v>68017.5</v>
      </c>
      <c r="M5095">
        <v>6917.7</v>
      </c>
      <c r="N5095">
        <v>0.57711442786069655</v>
      </c>
    </row>
    <row r="5096" spans="1:14" hidden="1">
      <c r="A5096" t="str">
        <f t="shared" si="240"/>
        <v>NPT76BIYD</v>
      </c>
      <c r="B5096">
        <f t="shared" si="238"/>
        <v>1</v>
      </c>
      <c r="C5096">
        <f>COUNTIFS($A$2:A5096,A5096)</f>
        <v>1</v>
      </c>
      <c r="D5096" t="str">
        <f t="shared" si="239"/>
        <v>NPT76BIYD1</v>
      </c>
      <c r="E5096" s="4" t="s">
        <v>17856</v>
      </c>
      <c r="F5096" s="4" t="s">
        <v>6498</v>
      </c>
      <c r="G5096" s="4" t="s">
        <v>17470</v>
      </c>
      <c r="H5096" s="4" t="s">
        <v>97</v>
      </c>
      <c r="I5096" s="4" t="s">
        <v>17467</v>
      </c>
      <c r="J5096" s="4" t="s">
        <v>6740</v>
      </c>
      <c r="K5096">
        <v>4738306.4516129</v>
      </c>
      <c r="L5096">
        <v>28477.8</v>
      </c>
      <c r="M5096">
        <v>27747.599999999999</v>
      </c>
      <c r="N5096">
        <v>4.975124378109453E-2</v>
      </c>
    </row>
    <row r="5097" spans="1:14" hidden="1">
      <c r="A5097" t="str">
        <f t="shared" si="240"/>
        <v>NPT76BDIB</v>
      </c>
      <c r="B5097">
        <f t="shared" si="238"/>
        <v>1</v>
      </c>
      <c r="C5097">
        <f>COUNTIFS($A$2:A5097,A5097)</f>
        <v>1</v>
      </c>
      <c r="D5097" t="str">
        <f t="shared" si="239"/>
        <v>NPT76BDIB1</v>
      </c>
      <c r="E5097" s="4" t="s">
        <v>18029</v>
      </c>
      <c r="F5097" s="4" t="s">
        <v>4451</v>
      </c>
      <c r="G5097" s="4" t="s">
        <v>17466</v>
      </c>
      <c r="H5097" s="4" t="s">
        <v>97</v>
      </c>
      <c r="I5097" s="4" t="s">
        <v>17467</v>
      </c>
      <c r="J5097" s="4" t="s">
        <v>4969</v>
      </c>
      <c r="K5097">
        <v>4050650</v>
      </c>
      <c r="L5097">
        <v>98607.6</v>
      </c>
      <c r="M5097">
        <v>61916.4</v>
      </c>
      <c r="N5097">
        <v>5.9701492537313432E-2</v>
      </c>
    </row>
    <row r="5098" spans="1:14" hidden="1">
      <c r="A5098" t="str">
        <f t="shared" si="240"/>
        <v>NPT76ADKE</v>
      </c>
      <c r="B5098">
        <f t="shared" si="238"/>
        <v>1</v>
      </c>
      <c r="C5098">
        <f>COUNTIFS($A$2:A5098,A5098)</f>
        <v>1</v>
      </c>
      <c r="D5098" t="str">
        <f t="shared" si="239"/>
        <v>NPT76ADKE1</v>
      </c>
      <c r="E5098" s="4" t="s">
        <v>17756</v>
      </c>
      <c r="F5098" s="4" t="s">
        <v>964</v>
      </c>
      <c r="G5098" s="4" t="s">
        <v>17474</v>
      </c>
      <c r="H5098" s="4" t="s">
        <v>97</v>
      </c>
      <c r="I5098" s="4" t="s">
        <v>17467</v>
      </c>
      <c r="J5098" s="4" t="s">
        <v>9954</v>
      </c>
      <c r="K5098">
        <v>6875364.2966627199</v>
      </c>
      <c r="L5098">
        <v>-34639.199999999997</v>
      </c>
      <c r="M5098">
        <v>26287.200000000001</v>
      </c>
      <c r="N5098">
        <v>0.24875621890547264</v>
      </c>
    </row>
    <row r="5099" spans="1:14" hidden="1">
      <c r="A5099" t="str">
        <f t="shared" si="240"/>
        <v>NPT288ARMW</v>
      </c>
      <c r="B5099">
        <f t="shared" si="238"/>
        <v>1</v>
      </c>
      <c r="C5099">
        <f>COUNTIFS($A$2:A5099,A5099)</f>
        <v>1</v>
      </c>
      <c r="D5099" t="str">
        <f t="shared" si="239"/>
        <v>NPT288ARMW1</v>
      </c>
      <c r="E5099" s="4" t="s">
        <v>18608</v>
      </c>
      <c r="F5099" s="4" t="s">
        <v>8882</v>
      </c>
      <c r="G5099" s="4" t="s">
        <v>17476</v>
      </c>
      <c r="H5099" s="4" t="s">
        <v>919</v>
      </c>
      <c r="I5099" s="4" t="s">
        <v>17467</v>
      </c>
      <c r="J5099" s="4" t="s">
        <v>9113</v>
      </c>
      <c r="K5099">
        <v>28151078.697833199</v>
      </c>
      <c r="L5099">
        <v>4577.16</v>
      </c>
      <c r="M5099">
        <v>0</v>
      </c>
      <c r="N5099">
        <v>0.89552238805970152</v>
      </c>
    </row>
    <row r="5100" spans="1:14" hidden="1">
      <c r="A5100" t="str">
        <f t="shared" si="240"/>
        <v>NPT76ASLI</v>
      </c>
      <c r="B5100">
        <f t="shared" si="238"/>
        <v>1</v>
      </c>
      <c r="C5100">
        <f>COUNTIFS($A$2:A5100,A5100)</f>
        <v>1</v>
      </c>
      <c r="D5100" t="str">
        <f t="shared" si="239"/>
        <v>NPT76ASLI1</v>
      </c>
      <c r="E5100" s="4" t="s">
        <v>17947</v>
      </c>
      <c r="F5100" s="4" t="s">
        <v>7125</v>
      </c>
      <c r="G5100" s="4" t="s">
        <v>17476</v>
      </c>
      <c r="H5100" s="4" t="s">
        <v>97</v>
      </c>
      <c r="I5100" s="4" t="s">
        <v>17467</v>
      </c>
      <c r="J5100" s="4" t="s">
        <v>15787</v>
      </c>
      <c r="K5100">
        <v>4210558.0645161299</v>
      </c>
      <c r="L5100">
        <v>89549.4</v>
      </c>
      <c r="M5100">
        <v>17451.78</v>
      </c>
      <c r="N5100">
        <v>0.23383084577114427</v>
      </c>
    </row>
    <row r="5101" spans="1:14" hidden="1">
      <c r="A5101" t="str">
        <f t="shared" si="240"/>
        <v>NPT288AOKM</v>
      </c>
      <c r="B5101">
        <f t="shared" si="238"/>
        <v>1</v>
      </c>
      <c r="C5101">
        <f>COUNTIFS($A$2:A5101,A5101)</f>
        <v>1</v>
      </c>
      <c r="D5101" t="str">
        <f t="shared" si="239"/>
        <v>NPT288AOKM1</v>
      </c>
      <c r="E5101" s="4" t="s">
        <v>17768</v>
      </c>
      <c r="F5101" s="4" t="s">
        <v>9624</v>
      </c>
      <c r="G5101" s="4" t="s">
        <v>17470</v>
      </c>
      <c r="H5101" s="4" t="s">
        <v>919</v>
      </c>
      <c r="I5101" s="4" t="s">
        <v>17467</v>
      </c>
      <c r="J5101" s="4" t="s">
        <v>9682</v>
      </c>
      <c r="K5101">
        <v>15045551.5326024</v>
      </c>
      <c r="L5101">
        <v>153833.4</v>
      </c>
      <c r="M5101">
        <v>884.1</v>
      </c>
      <c r="N5101">
        <v>0.41791044776119401</v>
      </c>
    </row>
    <row r="5102" spans="1:14" hidden="1">
      <c r="A5102" t="str">
        <f t="shared" si="240"/>
        <v>NPT288ACZJ</v>
      </c>
      <c r="B5102">
        <f t="shared" si="238"/>
        <v>1</v>
      </c>
      <c r="C5102">
        <f>COUNTIFS($A$2:A5102,A5102)</f>
        <v>1</v>
      </c>
      <c r="D5102" t="str">
        <f t="shared" si="239"/>
        <v>NPT288ACZJ1</v>
      </c>
      <c r="E5102" s="4" t="s">
        <v>17917</v>
      </c>
      <c r="F5102" s="4" t="s">
        <v>964</v>
      </c>
      <c r="G5102" s="4" t="s">
        <v>17474</v>
      </c>
      <c r="H5102" s="4" t="s">
        <v>919</v>
      </c>
      <c r="I5102" s="4" t="s">
        <v>17467</v>
      </c>
      <c r="J5102" s="4" t="s">
        <v>991</v>
      </c>
      <c r="K5102">
        <v>10284933.8866439</v>
      </c>
      <c r="L5102">
        <v>96871.86</v>
      </c>
      <c r="M5102">
        <v>0</v>
      </c>
      <c r="N5102">
        <v>0.46268656716417911</v>
      </c>
    </row>
    <row r="5103" spans="1:14" hidden="1">
      <c r="A5103" t="str">
        <f t="shared" si="240"/>
        <v>NPT76AOXM</v>
      </c>
      <c r="B5103">
        <f t="shared" si="238"/>
        <v>1</v>
      </c>
      <c r="C5103">
        <f>COUNTIFS($A$2:A5103,A5103)</f>
        <v>1</v>
      </c>
      <c r="D5103" t="str">
        <f t="shared" si="239"/>
        <v>NPT76AOXM1</v>
      </c>
      <c r="E5103" s="4" t="s">
        <v>17901</v>
      </c>
      <c r="F5103" s="4" t="s">
        <v>7146</v>
      </c>
      <c r="G5103" s="4" t="s">
        <v>17470</v>
      </c>
      <c r="H5103" s="4" t="s">
        <v>97</v>
      </c>
      <c r="I5103" s="4" t="s">
        <v>17467</v>
      </c>
      <c r="J5103" s="4" t="s">
        <v>7850</v>
      </c>
      <c r="K5103">
        <v>2741285.9386609099</v>
      </c>
      <c r="L5103">
        <v>343.98</v>
      </c>
      <c r="M5103">
        <v>0</v>
      </c>
      <c r="N5103">
        <v>4.9751243781094526E-3</v>
      </c>
    </row>
    <row r="5104" spans="1:14" hidden="1">
      <c r="A5104" t="str">
        <f t="shared" si="240"/>
        <v>NPT76AOMG</v>
      </c>
      <c r="B5104">
        <f t="shared" si="238"/>
        <v>1</v>
      </c>
      <c r="C5104">
        <f>COUNTIFS($A$2:A5104,A5104)</f>
        <v>1</v>
      </c>
      <c r="D5104" t="str">
        <f t="shared" si="239"/>
        <v>NPT76AOMG1</v>
      </c>
      <c r="E5104" s="4" t="s">
        <v>18207</v>
      </c>
      <c r="F5104" s="4" t="s">
        <v>7146</v>
      </c>
      <c r="G5104" s="4" t="s">
        <v>17470</v>
      </c>
      <c r="H5104" s="4" t="s">
        <v>97</v>
      </c>
      <c r="I5104" s="4" t="s">
        <v>17467</v>
      </c>
      <c r="J5104" s="4" t="s">
        <v>7154</v>
      </c>
      <c r="K5104">
        <v>5170152.2831185097</v>
      </c>
      <c r="L5104">
        <v>0</v>
      </c>
      <c r="M5104">
        <v>0</v>
      </c>
      <c r="N5104">
        <v>4.975124378109453E-2</v>
      </c>
    </row>
    <row r="5105" spans="1:14" hidden="1">
      <c r="A5105" t="str">
        <f t="shared" si="240"/>
        <v>NPT76BDWY</v>
      </c>
      <c r="B5105">
        <f t="shared" si="238"/>
        <v>1</v>
      </c>
      <c r="C5105">
        <f>COUNTIFS($A$2:A5105,A5105)</f>
        <v>1</v>
      </c>
      <c r="D5105" t="str">
        <f t="shared" si="239"/>
        <v>NPT76BDWY1</v>
      </c>
      <c r="E5105" s="4" t="s">
        <v>18347</v>
      </c>
      <c r="F5105" s="4" t="s">
        <v>2858</v>
      </c>
      <c r="G5105" s="4" t="s">
        <v>17466</v>
      </c>
      <c r="H5105" s="4" t="s">
        <v>97</v>
      </c>
      <c r="I5105" s="4" t="s">
        <v>17467</v>
      </c>
      <c r="J5105" s="4" t="s">
        <v>11967</v>
      </c>
      <c r="K5105">
        <v>4356150</v>
      </c>
      <c r="L5105">
        <v>43812</v>
      </c>
      <c r="M5105">
        <v>35049.599999999999</v>
      </c>
      <c r="N5105">
        <v>1.9900497512437811E-2</v>
      </c>
    </row>
    <row r="5106" spans="1:14" hidden="1">
      <c r="A5106" t="str">
        <f t="shared" si="240"/>
        <v>NPT955AOTG</v>
      </c>
      <c r="B5106">
        <f t="shared" si="238"/>
        <v>1</v>
      </c>
      <c r="C5106">
        <f>COUNTIFS($A$2:A5106,A5106)</f>
        <v>1</v>
      </c>
      <c r="D5106" t="str">
        <f t="shared" si="239"/>
        <v>NPT955AOTG1</v>
      </c>
      <c r="E5106" s="4" t="s">
        <v>18668</v>
      </c>
      <c r="F5106" s="4" t="s">
        <v>7146</v>
      </c>
      <c r="G5106" s="4" t="s">
        <v>17470</v>
      </c>
      <c r="H5106" s="4" t="s">
        <v>23</v>
      </c>
      <c r="I5106" s="4" t="s">
        <v>17467</v>
      </c>
      <c r="J5106" s="4" t="s">
        <v>9665</v>
      </c>
      <c r="K5106">
        <v>52783158.746366598</v>
      </c>
      <c r="L5106">
        <v>269969.43</v>
      </c>
      <c r="M5106">
        <v>281314.08</v>
      </c>
      <c r="N5106">
        <v>0.4925373134328358</v>
      </c>
    </row>
    <row r="5107" spans="1:14" hidden="1">
      <c r="A5107" t="str">
        <f t="shared" si="240"/>
        <v>NPT955AOKY</v>
      </c>
      <c r="B5107">
        <f t="shared" si="238"/>
        <v>1</v>
      </c>
      <c r="C5107">
        <f>COUNTIFS($A$2:A5107,A5107)</f>
        <v>1</v>
      </c>
      <c r="D5107" t="str">
        <f t="shared" si="239"/>
        <v>NPT955AOKY1</v>
      </c>
      <c r="E5107" s="4" t="s">
        <v>18087</v>
      </c>
      <c r="F5107" s="4" t="s">
        <v>7146</v>
      </c>
      <c r="G5107" s="4" t="s">
        <v>17470</v>
      </c>
      <c r="H5107" s="4" t="s">
        <v>23</v>
      </c>
      <c r="I5107" s="4" t="s">
        <v>17467</v>
      </c>
      <c r="J5107" s="4" t="s">
        <v>9710</v>
      </c>
      <c r="K5107">
        <v>19998910.739078902</v>
      </c>
      <c r="L5107">
        <v>30668.400000000001</v>
      </c>
      <c r="M5107">
        <v>45794.55</v>
      </c>
      <c r="N5107">
        <v>5.9701492537313432E-2</v>
      </c>
    </row>
    <row r="5108" spans="1:14" hidden="1">
      <c r="A5108" t="str">
        <f t="shared" si="240"/>
        <v>NPT955AJTX</v>
      </c>
      <c r="B5108">
        <f t="shared" si="238"/>
        <v>1</v>
      </c>
      <c r="C5108">
        <f>COUNTIFS($A$2:A5108,A5108)</f>
        <v>1</v>
      </c>
      <c r="D5108" t="str">
        <f t="shared" si="239"/>
        <v>NPT955AJTX1</v>
      </c>
      <c r="E5108" s="4" t="s">
        <v>18669</v>
      </c>
      <c r="F5108" s="4" t="s">
        <v>2858</v>
      </c>
      <c r="G5108" s="4" t="s">
        <v>17466</v>
      </c>
      <c r="H5108" s="4" t="s">
        <v>23</v>
      </c>
      <c r="I5108" s="4" t="s">
        <v>17467</v>
      </c>
      <c r="J5108" s="4" t="s">
        <v>2961</v>
      </c>
      <c r="K5108">
        <v>36036035.952414103</v>
      </c>
      <c r="L5108">
        <v>219060</v>
      </c>
      <c r="M5108">
        <v>210516.66</v>
      </c>
      <c r="N5108">
        <v>0.19402985074626866</v>
      </c>
    </row>
    <row r="5109" spans="1:14" hidden="1">
      <c r="A5109" t="str">
        <f t="shared" si="240"/>
        <v>NPT76BSSD</v>
      </c>
      <c r="B5109">
        <f t="shared" si="238"/>
        <v>1</v>
      </c>
      <c r="C5109">
        <f>COUNTIFS($A$2:A5109,A5109)</f>
        <v>1</v>
      </c>
      <c r="D5109" t="str">
        <f t="shared" si="239"/>
        <v>NPT76BSSD1</v>
      </c>
      <c r="E5109" s="4" t="s">
        <v>17928</v>
      </c>
      <c r="F5109" s="4" t="s">
        <v>926</v>
      </c>
      <c r="G5109" s="4" t="s">
        <v>17490</v>
      </c>
      <c r="H5109" s="4" t="s">
        <v>97</v>
      </c>
      <c r="I5109" s="4" t="s">
        <v>17467</v>
      </c>
      <c r="J5109" s="4" t="s">
        <v>2246</v>
      </c>
      <c r="K5109">
        <v>11508801.105301199</v>
      </c>
      <c r="L5109">
        <v>52574.400000000001</v>
      </c>
      <c r="M5109">
        <v>76978.8</v>
      </c>
      <c r="N5109">
        <v>0.11442786069651742</v>
      </c>
    </row>
    <row r="5110" spans="1:14" hidden="1">
      <c r="A5110" t="str">
        <f t="shared" si="240"/>
        <v>NPT955AEJG</v>
      </c>
      <c r="B5110">
        <f t="shared" si="238"/>
        <v>1</v>
      </c>
      <c r="C5110">
        <f>COUNTIFS($A$2:A5110,A5110)</f>
        <v>1</v>
      </c>
      <c r="D5110" t="str">
        <f t="shared" si="239"/>
        <v>NPT955AEJG1</v>
      </c>
      <c r="E5110" s="4" t="s">
        <v>18471</v>
      </c>
      <c r="F5110" s="4" t="s">
        <v>964</v>
      </c>
      <c r="G5110" s="4" t="s">
        <v>17474</v>
      </c>
      <c r="H5110" s="4" t="s">
        <v>23</v>
      </c>
      <c r="I5110" s="4" t="s">
        <v>17467</v>
      </c>
      <c r="J5110" s="4" t="s">
        <v>13735</v>
      </c>
      <c r="K5110">
        <v>37333451.337699398</v>
      </c>
      <c r="L5110">
        <v>167215.79999999999</v>
      </c>
      <c r="M5110">
        <v>82512.600000000006</v>
      </c>
      <c r="N5110">
        <v>0.44278606965174128</v>
      </c>
    </row>
    <row r="5111" spans="1:14" hidden="1">
      <c r="A5111" t="str">
        <f t="shared" si="240"/>
        <v>NPT76ATJE</v>
      </c>
      <c r="B5111">
        <f t="shared" si="238"/>
        <v>1</v>
      </c>
      <c r="C5111">
        <f>COUNTIFS($A$2:A5111,A5111)</f>
        <v>1</v>
      </c>
      <c r="D5111" t="str">
        <f t="shared" si="239"/>
        <v>NPT76ATJE1</v>
      </c>
      <c r="E5111" s="4" t="s">
        <v>18149</v>
      </c>
      <c r="F5111" s="4" t="s">
        <v>7125</v>
      </c>
      <c r="G5111" s="4" t="s">
        <v>17476</v>
      </c>
      <c r="H5111" s="4" t="s">
        <v>97</v>
      </c>
      <c r="I5111" s="4" t="s">
        <v>17467</v>
      </c>
      <c r="J5111" s="4" t="s">
        <v>14264</v>
      </c>
      <c r="K5111">
        <v>3254900.77045363</v>
      </c>
      <c r="L5111">
        <v>0</v>
      </c>
      <c r="M5111">
        <v>0</v>
      </c>
      <c r="N5111">
        <v>0</v>
      </c>
    </row>
    <row r="5112" spans="1:14" hidden="1">
      <c r="A5112" t="str">
        <f t="shared" si="240"/>
        <v>NPT76AVNY</v>
      </c>
      <c r="B5112">
        <f t="shared" si="238"/>
        <v>1</v>
      </c>
      <c r="C5112">
        <f>COUNTIFS($A$2:A5112,A5112)</f>
        <v>1</v>
      </c>
      <c r="D5112" t="str">
        <f t="shared" si="239"/>
        <v>NPT76AVNY1</v>
      </c>
      <c r="E5112" s="4" t="s">
        <v>18214</v>
      </c>
      <c r="F5112" s="4" t="s">
        <v>1365</v>
      </c>
      <c r="G5112" s="4" t="s">
        <v>17490</v>
      </c>
      <c r="H5112" s="4" t="s">
        <v>97</v>
      </c>
      <c r="I5112" s="4" t="s">
        <v>17467</v>
      </c>
      <c r="J5112" s="4" t="s">
        <v>2042</v>
      </c>
      <c r="K5112">
        <v>7520639.0301679103</v>
      </c>
      <c r="L5112">
        <v>58809.9</v>
      </c>
      <c r="M5112">
        <v>96386.4</v>
      </c>
      <c r="N5112">
        <v>4.4776119402985072E-2</v>
      </c>
    </row>
    <row r="5113" spans="1:14" hidden="1">
      <c r="A5113" t="str">
        <f t="shared" si="240"/>
        <v>NPT76A45O</v>
      </c>
      <c r="B5113">
        <f t="shared" si="238"/>
        <v>1</v>
      </c>
      <c r="C5113">
        <f>COUNTIFS($A$2:A5113,A5113)</f>
        <v>1</v>
      </c>
      <c r="D5113" t="str">
        <f t="shared" si="239"/>
        <v>NPT76A45O1</v>
      </c>
      <c r="E5113" s="4" t="s">
        <v>18288</v>
      </c>
      <c r="F5113" s="4" t="s">
        <v>14886</v>
      </c>
      <c r="G5113" s="4" t="s">
        <v>17470</v>
      </c>
      <c r="H5113" s="4" t="s">
        <v>97</v>
      </c>
      <c r="I5113" s="4" t="s">
        <v>17467</v>
      </c>
      <c r="J5113" s="4" t="s">
        <v>17443</v>
      </c>
      <c r="K5113">
        <v>3720822.33560273</v>
      </c>
      <c r="L5113">
        <v>55284.78</v>
      </c>
      <c r="M5113">
        <v>55924.5</v>
      </c>
      <c r="N5113">
        <v>2.9850746268656716E-2</v>
      </c>
    </row>
    <row r="5114" spans="1:14" hidden="1">
      <c r="A5114" t="str">
        <f t="shared" si="240"/>
        <v>NPT76CTLX</v>
      </c>
      <c r="B5114">
        <f t="shared" si="238"/>
        <v>1</v>
      </c>
      <c r="C5114">
        <f>COUNTIFS($A$2:A5114,A5114)</f>
        <v>1</v>
      </c>
      <c r="D5114" t="str">
        <f t="shared" si="239"/>
        <v>NPT76CTLX1</v>
      </c>
      <c r="E5114" s="4" t="s">
        <v>17660</v>
      </c>
      <c r="F5114" s="4" t="s">
        <v>8154</v>
      </c>
      <c r="G5114" s="4" t="s">
        <v>17474</v>
      </c>
      <c r="H5114" s="4" t="s">
        <v>97</v>
      </c>
      <c r="I5114" s="4" t="s">
        <v>17467</v>
      </c>
      <c r="J5114" s="4" t="s">
        <v>13057</v>
      </c>
      <c r="K5114">
        <v>3239100</v>
      </c>
      <c r="L5114">
        <v>56443.98</v>
      </c>
      <c r="M5114">
        <v>25557</v>
      </c>
      <c r="N5114">
        <v>6.965174129353234E-2</v>
      </c>
    </row>
    <row r="5115" spans="1:14" hidden="1">
      <c r="A5115" t="str">
        <f t="shared" si="240"/>
        <v>NPT76BHEI</v>
      </c>
      <c r="B5115">
        <f t="shared" si="238"/>
        <v>1</v>
      </c>
      <c r="C5115">
        <f>COUNTIFS($A$2:A5115,A5115)</f>
        <v>1</v>
      </c>
      <c r="D5115" t="str">
        <f t="shared" si="239"/>
        <v>NPT76BHEI1</v>
      </c>
      <c r="E5115" s="4" t="s">
        <v>17484</v>
      </c>
      <c r="F5115" s="4" t="s">
        <v>3297</v>
      </c>
      <c r="G5115" s="4" t="s">
        <v>17476</v>
      </c>
      <c r="H5115" s="4" t="s">
        <v>97</v>
      </c>
      <c r="I5115" s="4" t="s">
        <v>17467</v>
      </c>
      <c r="J5115" s="4" t="s">
        <v>6035</v>
      </c>
      <c r="K5115">
        <v>2814043.5483871</v>
      </c>
      <c r="L5115">
        <v>61336.800000000003</v>
      </c>
      <c r="M5115">
        <v>32420.880000000001</v>
      </c>
      <c r="N5115">
        <v>3.9800995024875621E-2</v>
      </c>
    </row>
    <row r="5116" spans="1:14" hidden="1">
      <c r="A5116" t="str">
        <f t="shared" si="240"/>
        <v>NPT288AUEM</v>
      </c>
      <c r="B5116">
        <f t="shared" si="238"/>
        <v>1</v>
      </c>
      <c r="C5116">
        <f>COUNTIFS($A$2:A5116,A5116)</f>
        <v>1</v>
      </c>
      <c r="D5116" t="str">
        <f t="shared" si="239"/>
        <v>NPT288AUEM1</v>
      </c>
      <c r="E5116" s="4" t="s">
        <v>18389</v>
      </c>
      <c r="F5116" s="4" t="s">
        <v>1365</v>
      </c>
      <c r="G5116" s="4" t="s">
        <v>17490</v>
      </c>
      <c r="H5116" s="4" t="s">
        <v>919</v>
      </c>
      <c r="I5116" s="4" t="s">
        <v>17467</v>
      </c>
      <c r="J5116" s="4" t="s">
        <v>10741</v>
      </c>
      <c r="K5116">
        <v>15584571.0600571</v>
      </c>
      <c r="L5116">
        <v>0</v>
      </c>
      <c r="M5116">
        <v>0</v>
      </c>
      <c r="N5116">
        <v>5.4726368159203981E-2</v>
      </c>
    </row>
    <row r="5117" spans="1:14" hidden="1">
      <c r="A5117" t="str">
        <f t="shared" si="240"/>
        <v>NPT76APDN</v>
      </c>
      <c r="B5117">
        <f t="shared" si="238"/>
        <v>1</v>
      </c>
      <c r="C5117">
        <f>COUNTIFS($A$2:A5117,A5117)</f>
        <v>1</v>
      </c>
      <c r="D5117" t="str">
        <f t="shared" si="239"/>
        <v>NPT76APDN1</v>
      </c>
      <c r="E5117" s="4" t="s">
        <v>18268</v>
      </c>
      <c r="F5117" s="4" t="s">
        <v>7146</v>
      </c>
      <c r="G5117" s="4" t="s">
        <v>17470</v>
      </c>
      <c r="H5117" s="4" t="s">
        <v>97</v>
      </c>
      <c r="I5117" s="4" t="s">
        <v>17467</v>
      </c>
      <c r="J5117" s="4" t="s">
        <v>8008</v>
      </c>
      <c r="K5117">
        <v>8374093.2000000002</v>
      </c>
      <c r="L5117">
        <v>0</v>
      </c>
      <c r="M5117">
        <v>0</v>
      </c>
      <c r="N5117">
        <v>7.9601990049751242E-2</v>
      </c>
    </row>
    <row r="5118" spans="1:14" hidden="1">
      <c r="A5118" t="str">
        <f t="shared" si="240"/>
        <v>NPT288GRW2</v>
      </c>
      <c r="B5118">
        <f t="shared" si="238"/>
        <v>1</v>
      </c>
      <c r="C5118">
        <f>COUNTIFS($A$2:A5118,A5118)</f>
        <v>1</v>
      </c>
      <c r="D5118" t="str">
        <f t="shared" si="239"/>
        <v>NPT288GRW21</v>
      </c>
      <c r="E5118" s="4" t="s">
        <v>18369</v>
      </c>
      <c r="F5118" s="4" t="s">
        <v>3297</v>
      </c>
      <c r="G5118" s="4" t="s">
        <v>17476</v>
      </c>
      <c r="H5118" s="4" t="s">
        <v>919</v>
      </c>
      <c r="I5118" s="4" t="s">
        <v>17467</v>
      </c>
      <c r="J5118" s="4" t="s">
        <v>5847</v>
      </c>
      <c r="K5118">
        <v>3378576.4908291702</v>
      </c>
      <c r="L5118">
        <v>0</v>
      </c>
      <c r="M5118">
        <v>0</v>
      </c>
      <c r="N5118">
        <v>2.9850746268656716E-2</v>
      </c>
    </row>
    <row r="5119" spans="1:14" hidden="1">
      <c r="A5119" t="str">
        <f t="shared" si="240"/>
        <v>NPT76BGFV</v>
      </c>
      <c r="B5119">
        <f t="shared" si="238"/>
        <v>1</v>
      </c>
      <c r="C5119">
        <f>COUNTIFS($A$2:A5119,A5119)</f>
        <v>1</v>
      </c>
      <c r="D5119" t="str">
        <f t="shared" si="239"/>
        <v>NPT76BGFV1</v>
      </c>
      <c r="E5119" s="4" t="s">
        <v>17961</v>
      </c>
      <c r="F5119" s="4" t="s">
        <v>7146</v>
      </c>
      <c r="G5119" s="4" t="s">
        <v>17470</v>
      </c>
      <c r="H5119" s="4" t="s">
        <v>97</v>
      </c>
      <c r="I5119" s="4" t="s">
        <v>17467</v>
      </c>
      <c r="J5119" s="4" t="s">
        <v>7430</v>
      </c>
      <c r="K5119">
        <v>2792184.1914582299</v>
      </c>
      <c r="L5119">
        <v>28085.7</v>
      </c>
      <c r="M5119">
        <v>5944.2</v>
      </c>
      <c r="N5119">
        <v>9.9502487562189053E-3</v>
      </c>
    </row>
    <row r="5120" spans="1:14" hidden="1">
      <c r="A5120" t="str">
        <f t="shared" si="240"/>
        <v>NPT76AOEP</v>
      </c>
      <c r="B5120">
        <f t="shared" si="238"/>
        <v>1</v>
      </c>
      <c r="C5120">
        <f>COUNTIFS($A$2:A5120,A5120)</f>
        <v>1</v>
      </c>
      <c r="D5120" t="str">
        <f t="shared" si="239"/>
        <v>NPT76AOEP1</v>
      </c>
      <c r="E5120" s="4" t="s">
        <v>17982</v>
      </c>
      <c r="F5120" s="4" t="s">
        <v>14886</v>
      </c>
      <c r="G5120" s="4" t="s">
        <v>17470</v>
      </c>
      <c r="H5120" s="4" t="s">
        <v>97</v>
      </c>
      <c r="I5120" s="4" t="s">
        <v>17467</v>
      </c>
      <c r="J5120" s="4" t="s">
        <v>17343</v>
      </c>
      <c r="K5120">
        <v>6566693.3811746696</v>
      </c>
      <c r="L5120">
        <v>96700.800000000003</v>
      </c>
      <c r="M5120">
        <v>76248.600000000006</v>
      </c>
      <c r="N5120">
        <v>0.4228855721393035</v>
      </c>
    </row>
    <row r="5121" spans="1:14" hidden="1">
      <c r="A5121" t="str">
        <f t="shared" si="240"/>
        <v>NPT76AAVA</v>
      </c>
      <c r="B5121">
        <f t="shared" si="238"/>
        <v>1</v>
      </c>
      <c r="C5121">
        <f>COUNTIFS($A$2:A5121,A5121)</f>
        <v>1</v>
      </c>
      <c r="D5121" t="str">
        <f t="shared" si="239"/>
        <v>NPT76AAVA1</v>
      </c>
      <c r="E5121" s="4" t="s">
        <v>17553</v>
      </c>
      <c r="F5121" s="4" t="s">
        <v>6498</v>
      </c>
      <c r="G5121" s="4" t="s">
        <v>17470</v>
      </c>
      <c r="H5121" s="4" t="s">
        <v>97</v>
      </c>
      <c r="I5121" s="4" t="s">
        <v>17467</v>
      </c>
      <c r="J5121" s="4" t="s">
        <v>6723</v>
      </c>
      <c r="K5121">
        <v>5783614.7462243699</v>
      </c>
      <c r="L5121">
        <v>12778.5</v>
      </c>
      <c r="M5121">
        <v>8032.2</v>
      </c>
      <c r="N5121">
        <v>4.9751243781094526E-3</v>
      </c>
    </row>
    <row r="5122" spans="1:14" hidden="1">
      <c r="A5122" t="str">
        <f t="shared" si="240"/>
        <v>NPT288BAMY</v>
      </c>
      <c r="B5122">
        <f t="shared" si="238"/>
        <v>1</v>
      </c>
      <c r="C5122">
        <f>COUNTIFS($A$2:A5122,A5122)</f>
        <v>1</v>
      </c>
      <c r="D5122" t="str">
        <f t="shared" si="239"/>
        <v>NPT288BAMY1</v>
      </c>
      <c r="E5122" s="4" t="s">
        <v>18670</v>
      </c>
      <c r="F5122" s="4" t="s">
        <v>9200</v>
      </c>
      <c r="G5122" s="4" t="s">
        <v>17470</v>
      </c>
      <c r="H5122" s="4" t="s">
        <v>919</v>
      </c>
      <c r="I5122" s="4" t="s">
        <v>17467</v>
      </c>
      <c r="J5122" s="4" t="s">
        <v>9377</v>
      </c>
      <c r="K5122">
        <v>33127424.064655501</v>
      </c>
      <c r="L5122">
        <v>45143.4</v>
      </c>
      <c r="M5122">
        <v>126885.48</v>
      </c>
      <c r="N5122">
        <v>0.15920398009950248</v>
      </c>
    </row>
    <row r="5123" spans="1:14" hidden="1">
      <c r="A5123" t="str">
        <f t="shared" si="240"/>
        <v>NPT288ACFU</v>
      </c>
      <c r="B5123">
        <f t="shared" ref="B5123:B5186" si="241">COUNTIF(A:A,A5123)</f>
        <v>1</v>
      </c>
      <c r="C5123">
        <f>COUNTIFS($A$2:A5123,A5123)</f>
        <v>1</v>
      </c>
      <c r="D5123" t="str">
        <f t="shared" ref="D5123:D5186" si="242">A5123&amp;C5123</f>
        <v>NPT288ACFU1</v>
      </c>
      <c r="E5123" s="4" t="s">
        <v>17740</v>
      </c>
      <c r="F5123" s="4" t="s">
        <v>9200</v>
      </c>
      <c r="G5123" s="4" t="s">
        <v>17470</v>
      </c>
      <c r="H5123" s="4" t="s">
        <v>919</v>
      </c>
      <c r="I5123" s="4" t="s">
        <v>17467</v>
      </c>
      <c r="J5123" s="4" t="s">
        <v>9414</v>
      </c>
      <c r="K5123">
        <v>13981078.300703701</v>
      </c>
      <c r="L5123">
        <v>0</v>
      </c>
      <c r="M5123">
        <v>0</v>
      </c>
      <c r="N5123">
        <v>0.2537313432835821</v>
      </c>
    </row>
    <row r="5124" spans="1:14" hidden="1">
      <c r="A5124" t="str">
        <f t="shared" si="240"/>
        <v>NPT288AUKV</v>
      </c>
      <c r="B5124">
        <f t="shared" si="241"/>
        <v>1</v>
      </c>
      <c r="C5124">
        <f>COUNTIFS($A$2:A5124,A5124)</f>
        <v>1</v>
      </c>
      <c r="D5124" t="str">
        <f t="shared" si="242"/>
        <v>NPT288AUKV1</v>
      </c>
      <c r="E5124" s="4" t="s">
        <v>18008</v>
      </c>
      <c r="F5124" s="4" t="s">
        <v>1365</v>
      </c>
      <c r="G5124" s="4" t="s">
        <v>17490</v>
      </c>
      <c r="H5124" s="4" t="s">
        <v>919</v>
      </c>
      <c r="I5124" s="4" t="s">
        <v>17467</v>
      </c>
      <c r="J5124" s="4" t="s">
        <v>8088</v>
      </c>
      <c r="K5124">
        <v>19153013.3874451</v>
      </c>
      <c r="L5124">
        <v>0</v>
      </c>
      <c r="M5124">
        <v>0</v>
      </c>
      <c r="N5124">
        <v>0.3383084577114428</v>
      </c>
    </row>
    <row r="5125" spans="1:14" hidden="1">
      <c r="A5125" t="str">
        <f t="shared" si="240"/>
        <v>NPT76ARLL</v>
      </c>
      <c r="B5125">
        <f t="shared" si="241"/>
        <v>1</v>
      </c>
      <c r="C5125">
        <f>COUNTIFS($A$2:A5125,A5125)</f>
        <v>1</v>
      </c>
      <c r="D5125" t="str">
        <f t="shared" si="242"/>
        <v>NPT76ARLL1</v>
      </c>
      <c r="E5125" s="4" t="s">
        <v>17810</v>
      </c>
      <c r="F5125" s="4" t="s">
        <v>104</v>
      </c>
      <c r="G5125" s="4" t="s">
        <v>17476</v>
      </c>
      <c r="H5125" s="4" t="s">
        <v>97</v>
      </c>
      <c r="I5125" s="4" t="s">
        <v>17467</v>
      </c>
      <c r="J5125" s="4" t="s">
        <v>413</v>
      </c>
      <c r="K5125">
        <v>4128694.3252281798</v>
      </c>
      <c r="L5125">
        <v>61336.800000000003</v>
      </c>
      <c r="M5125">
        <v>32859</v>
      </c>
      <c r="N5125">
        <v>9.950248756218906E-2</v>
      </c>
    </row>
    <row r="5126" spans="1:14" hidden="1">
      <c r="A5126" t="str">
        <f t="shared" si="240"/>
        <v>NPT76AHVC</v>
      </c>
      <c r="B5126">
        <f t="shared" si="241"/>
        <v>1</v>
      </c>
      <c r="C5126">
        <f>COUNTIFS($A$2:A5126,A5126)</f>
        <v>1</v>
      </c>
      <c r="D5126" t="str">
        <f t="shared" si="242"/>
        <v>NPT76AHVC1</v>
      </c>
      <c r="E5126" s="4" t="s">
        <v>17743</v>
      </c>
      <c r="F5126" s="4" t="s">
        <v>31</v>
      </c>
      <c r="G5126" s="4" t="s">
        <v>17474</v>
      </c>
      <c r="H5126" s="4" t="s">
        <v>97</v>
      </c>
      <c r="I5126" s="4" t="s">
        <v>17467</v>
      </c>
      <c r="J5126" s="4" t="s">
        <v>831</v>
      </c>
      <c r="K5126">
        <v>3997902.37580994</v>
      </c>
      <c r="L5126">
        <v>41664</v>
      </c>
      <c r="M5126">
        <v>29401.200000000001</v>
      </c>
      <c r="N5126">
        <v>9.950248756218906E-2</v>
      </c>
    </row>
    <row r="5127" spans="1:14" hidden="1">
      <c r="A5127" t="str">
        <f t="shared" si="240"/>
        <v>NPT288B0NK</v>
      </c>
      <c r="B5127">
        <f t="shared" si="241"/>
        <v>1</v>
      </c>
      <c r="C5127">
        <f>COUNTIFS($A$2:A5127,A5127)</f>
        <v>1</v>
      </c>
      <c r="D5127" t="str">
        <f t="shared" si="242"/>
        <v>NPT288B0NK1</v>
      </c>
      <c r="E5127" s="4" t="s">
        <v>18078</v>
      </c>
      <c r="F5127" s="4" t="s">
        <v>9624</v>
      </c>
      <c r="G5127" s="4" t="s">
        <v>17470</v>
      </c>
      <c r="H5127" s="4" t="s">
        <v>919</v>
      </c>
      <c r="I5127" s="4" t="s">
        <v>17467</v>
      </c>
      <c r="J5127" s="4" t="s">
        <v>9687</v>
      </c>
      <c r="K5127">
        <v>4459108.8337908499</v>
      </c>
      <c r="L5127">
        <v>0</v>
      </c>
      <c r="M5127">
        <v>0</v>
      </c>
      <c r="N5127">
        <v>1.9900497512437811E-2</v>
      </c>
    </row>
    <row r="5128" spans="1:14" hidden="1">
      <c r="A5128" t="str">
        <f t="shared" si="240"/>
        <v>NPT76AQXO</v>
      </c>
      <c r="B5128">
        <f t="shared" si="241"/>
        <v>1</v>
      </c>
      <c r="C5128">
        <f>COUNTIFS($A$2:A5128,A5128)</f>
        <v>1</v>
      </c>
      <c r="D5128" t="str">
        <f t="shared" si="242"/>
        <v>NPT76AQXO1</v>
      </c>
      <c r="E5128" s="4" t="s">
        <v>17924</v>
      </c>
      <c r="F5128" s="4" t="s">
        <v>104</v>
      </c>
      <c r="G5128" s="4" t="s">
        <v>17476</v>
      </c>
      <c r="H5128" s="4" t="s">
        <v>97</v>
      </c>
      <c r="I5128" s="4" t="s">
        <v>17467</v>
      </c>
      <c r="J5128" s="4" t="s">
        <v>120</v>
      </c>
      <c r="K5128">
        <v>4067526.88636522</v>
      </c>
      <c r="L5128">
        <v>0</v>
      </c>
      <c r="M5128">
        <v>0</v>
      </c>
      <c r="N5128">
        <v>5.9701492537313432E-2</v>
      </c>
    </row>
    <row r="5129" spans="1:14" hidden="1">
      <c r="A5129" t="str">
        <f t="shared" si="240"/>
        <v>NPT76AUNQ</v>
      </c>
      <c r="B5129">
        <f t="shared" si="241"/>
        <v>1</v>
      </c>
      <c r="C5129">
        <f>COUNTIFS($A$2:A5129,A5129)</f>
        <v>1</v>
      </c>
      <c r="D5129" t="str">
        <f t="shared" si="242"/>
        <v>NPT76AUNQ1</v>
      </c>
      <c r="E5129" s="4" t="s">
        <v>17848</v>
      </c>
      <c r="F5129" s="4" t="s">
        <v>1365</v>
      </c>
      <c r="G5129" s="4" t="s">
        <v>17490</v>
      </c>
      <c r="H5129" s="4" t="s">
        <v>97</v>
      </c>
      <c r="I5129" s="4" t="s">
        <v>17467</v>
      </c>
      <c r="J5129" s="4" t="s">
        <v>1366</v>
      </c>
      <c r="K5129">
        <v>25861149.900717601</v>
      </c>
      <c r="L5129">
        <v>255354</v>
      </c>
      <c r="M5129">
        <v>215614.38</v>
      </c>
      <c r="N5129">
        <v>0.21393034825870647</v>
      </c>
    </row>
    <row r="5130" spans="1:14" hidden="1">
      <c r="A5130" t="str">
        <f t="shared" si="240"/>
        <v>NPT76ALAS</v>
      </c>
      <c r="B5130">
        <f t="shared" si="241"/>
        <v>1</v>
      </c>
      <c r="C5130">
        <f>COUNTIFS($A$2:A5130,A5130)</f>
        <v>1</v>
      </c>
      <c r="D5130" t="str">
        <f t="shared" si="242"/>
        <v>NPT76ALAS1</v>
      </c>
      <c r="E5130" s="4" t="s">
        <v>18018</v>
      </c>
      <c r="F5130" s="4" t="s">
        <v>12710</v>
      </c>
      <c r="G5130" s="4" t="s">
        <v>17466</v>
      </c>
      <c r="H5130" s="4" t="s">
        <v>97</v>
      </c>
      <c r="I5130" s="4" t="s">
        <v>17467</v>
      </c>
      <c r="J5130" s="4" t="s">
        <v>12828</v>
      </c>
      <c r="K5130">
        <v>8913735.74339859</v>
      </c>
      <c r="L5130">
        <v>38262.480000000003</v>
      </c>
      <c r="M5130">
        <v>33589.199999999997</v>
      </c>
      <c r="N5130">
        <v>3.482587064676617E-2</v>
      </c>
    </row>
    <row r="5131" spans="1:14" hidden="1">
      <c r="A5131" t="str">
        <f t="shared" si="240"/>
        <v>NPT76AONC</v>
      </c>
      <c r="B5131">
        <f t="shared" si="241"/>
        <v>1</v>
      </c>
      <c r="C5131">
        <f>COUNTIFS($A$2:A5131,A5131)</f>
        <v>1</v>
      </c>
      <c r="D5131" t="str">
        <f t="shared" si="242"/>
        <v>NPT76AONC1</v>
      </c>
      <c r="E5131" s="4" t="s">
        <v>18385</v>
      </c>
      <c r="F5131" s="4" t="s">
        <v>7146</v>
      </c>
      <c r="G5131" s="4" t="s">
        <v>17470</v>
      </c>
      <c r="H5131" s="4" t="s">
        <v>97</v>
      </c>
      <c r="I5131" s="4" t="s">
        <v>17467</v>
      </c>
      <c r="J5131" s="4" t="s">
        <v>7662</v>
      </c>
      <c r="K5131">
        <v>2314950</v>
      </c>
      <c r="L5131">
        <v>0</v>
      </c>
      <c r="M5131">
        <v>0</v>
      </c>
      <c r="N5131">
        <v>2.4875621890547265E-2</v>
      </c>
    </row>
    <row r="5132" spans="1:14" hidden="1">
      <c r="A5132" t="str">
        <f t="shared" si="240"/>
        <v>NPT76AQYL</v>
      </c>
      <c r="B5132">
        <f t="shared" si="241"/>
        <v>1</v>
      </c>
      <c r="C5132">
        <f>COUNTIFS($A$2:A5132,A5132)</f>
        <v>1</v>
      </c>
      <c r="D5132" t="str">
        <f t="shared" si="242"/>
        <v>NPT76AQYL1</v>
      </c>
      <c r="E5132" s="4" t="s">
        <v>17817</v>
      </c>
      <c r="F5132" s="4" t="s">
        <v>104</v>
      </c>
      <c r="G5132" s="4" t="s">
        <v>17476</v>
      </c>
      <c r="H5132" s="4" t="s">
        <v>97</v>
      </c>
      <c r="I5132" s="4" t="s">
        <v>17467</v>
      </c>
      <c r="J5132" s="4" t="s">
        <v>224</v>
      </c>
      <c r="K5132">
        <v>19955593.6285097</v>
      </c>
      <c r="L5132">
        <v>153126</v>
      </c>
      <c r="M5132">
        <v>105148.8</v>
      </c>
      <c r="N5132">
        <v>0.35323383084577115</v>
      </c>
    </row>
    <row r="5133" spans="1:14" hidden="1">
      <c r="A5133" t="str">
        <f t="shared" si="240"/>
        <v>NPT76BDNX</v>
      </c>
      <c r="B5133">
        <f t="shared" si="241"/>
        <v>1</v>
      </c>
      <c r="C5133">
        <f>COUNTIFS($A$2:A5133,A5133)</f>
        <v>1</v>
      </c>
      <c r="D5133" t="str">
        <f t="shared" si="242"/>
        <v>NPT76BDNX1</v>
      </c>
      <c r="E5133" s="4" t="s">
        <v>17834</v>
      </c>
      <c r="F5133" s="4" t="s">
        <v>2858</v>
      </c>
      <c r="G5133" s="4" t="s">
        <v>17466</v>
      </c>
      <c r="H5133" s="4" t="s">
        <v>97</v>
      </c>
      <c r="I5133" s="4" t="s">
        <v>17467</v>
      </c>
      <c r="J5133" s="4" t="s">
        <v>11745</v>
      </c>
      <c r="K5133">
        <v>3368572.7599335401</v>
      </c>
      <c r="L5133">
        <v>51705.599999999999</v>
      </c>
      <c r="M5133">
        <v>78861.600000000006</v>
      </c>
      <c r="N5133">
        <v>4.975124378109453E-2</v>
      </c>
    </row>
    <row r="5134" spans="1:14" hidden="1">
      <c r="A5134" t="str">
        <f t="shared" ref="A5134:A5197" si="243">H5134&amp;J5134</f>
        <v>NPT76ASAP</v>
      </c>
      <c r="B5134">
        <f t="shared" si="241"/>
        <v>1</v>
      </c>
      <c r="C5134">
        <f>COUNTIFS($A$2:A5134,A5134)</f>
        <v>1</v>
      </c>
      <c r="D5134" t="str">
        <f t="shared" si="242"/>
        <v>NPT76ASAP1</v>
      </c>
      <c r="E5134" s="4" t="s">
        <v>17970</v>
      </c>
      <c r="F5134" s="4" t="s">
        <v>7125</v>
      </c>
      <c r="G5134" s="4" t="s">
        <v>17476</v>
      </c>
      <c r="H5134" s="4" t="s">
        <v>97</v>
      </c>
      <c r="I5134" s="4" t="s">
        <v>17467</v>
      </c>
      <c r="J5134" s="4" t="s">
        <v>15626</v>
      </c>
      <c r="K5134">
        <v>8970738.8803734407</v>
      </c>
      <c r="L5134">
        <v>82315.02</v>
      </c>
      <c r="M5134">
        <v>192772.8</v>
      </c>
      <c r="N5134">
        <v>0.32835820895522388</v>
      </c>
    </row>
    <row r="5135" spans="1:14" hidden="1">
      <c r="A5135" t="str">
        <f t="shared" si="243"/>
        <v>NPT955ANJH</v>
      </c>
      <c r="B5135">
        <f t="shared" si="241"/>
        <v>1</v>
      </c>
      <c r="C5135">
        <f>COUNTIFS($A$2:A5135,A5135)</f>
        <v>1</v>
      </c>
      <c r="D5135" t="str">
        <f t="shared" si="242"/>
        <v>NPT955ANJH1</v>
      </c>
      <c r="E5135" s="4" t="s">
        <v>18281</v>
      </c>
      <c r="F5135" s="4" t="s">
        <v>14886</v>
      </c>
      <c r="G5135" s="4" t="s">
        <v>17470</v>
      </c>
      <c r="H5135" s="4" t="s">
        <v>23</v>
      </c>
      <c r="I5135" s="4" t="s">
        <v>17467</v>
      </c>
      <c r="J5135" s="4" t="s">
        <v>14135</v>
      </c>
      <c r="K5135">
        <v>14468152.819654699</v>
      </c>
      <c r="L5135">
        <v>131436</v>
      </c>
      <c r="M5135">
        <v>48157.2</v>
      </c>
      <c r="N5135">
        <v>0.13930348258706468</v>
      </c>
    </row>
    <row r="5136" spans="1:14" hidden="1">
      <c r="A5136" t="str">
        <f t="shared" si="243"/>
        <v>NPT76BJBH</v>
      </c>
      <c r="B5136">
        <f t="shared" si="241"/>
        <v>1</v>
      </c>
      <c r="C5136">
        <f>COUNTIFS($A$2:A5136,A5136)</f>
        <v>1</v>
      </c>
      <c r="D5136" t="str">
        <f t="shared" si="242"/>
        <v>NPT76BJBH1</v>
      </c>
      <c r="E5136" s="4" t="s">
        <v>18055</v>
      </c>
      <c r="F5136" s="4" t="s">
        <v>6498</v>
      </c>
      <c r="G5136" s="4" t="s">
        <v>17470</v>
      </c>
      <c r="H5136" s="4" t="s">
        <v>97</v>
      </c>
      <c r="I5136" s="4" t="s">
        <v>17467</v>
      </c>
      <c r="J5136" s="4" t="s">
        <v>7028</v>
      </c>
      <c r="K5136">
        <v>3506781.4516129</v>
      </c>
      <c r="L5136">
        <v>37240.199999999997</v>
      </c>
      <c r="M5136">
        <v>49653.599999999999</v>
      </c>
      <c r="N5136">
        <v>7.9601990049751242E-2</v>
      </c>
    </row>
    <row r="5137" spans="1:14" hidden="1">
      <c r="A5137" t="str">
        <f t="shared" si="243"/>
        <v>NPT955D4FD</v>
      </c>
      <c r="B5137">
        <f t="shared" si="241"/>
        <v>1</v>
      </c>
      <c r="C5137">
        <f>COUNTIFS($A$2:A5137,A5137)</f>
        <v>1</v>
      </c>
      <c r="D5137" t="str">
        <f t="shared" si="242"/>
        <v>NPT955D4FD1</v>
      </c>
      <c r="E5137" s="4" t="s">
        <v>17624</v>
      </c>
      <c r="F5137" s="4" t="s">
        <v>8882</v>
      </c>
      <c r="G5137" s="4" t="s">
        <v>17476</v>
      </c>
      <c r="H5137" s="4" t="s">
        <v>23</v>
      </c>
      <c r="I5137" s="4" t="s">
        <v>17467</v>
      </c>
      <c r="J5137" s="4" t="s">
        <v>8924</v>
      </c>
      <c r="K5137">
        <v>6829372.0406883601</v>
      </c>
      <c r="L5137">
        <v>148960.79999999999</v>
      </c>
      <c r="M5137">
        <v>110990.39999999999</v>
      </c>
      <c r="N5137">
        <v>0.12935323383084577</v>
      </c>
    </row>
    <row r="5138" spans="1:14" hidden="1">
      <c r="A5138" t="str">
        <f t="shared" si="243"/>
        <v>NPT288AJJV</v>
      </c>
      <c r="B5138">
        <f t="shared" si="241"/>
        <v>1</v>
      </c>
      <c r="C5138">
        <f>COUNTIFS($A$2:A5138,A5138)</f>
        <v>1</v>
      </c>
      <c r="D5138" t="str">
        <f t="shared" si="242"/>
        <v>NPT288AJJV1</v>
      </c>
      <c r="E5138" s="4" t="s">
        <v>17893</v>
      </c>
      <c r="F5138" s="4" t="s">
        <v>8351</v>
      </c>
      <c r="G5138" s="4" t="s">
        <v>17466</v>
      </c>
      <c r="H5138" s="4" t="s">
        <v>919</v>
      </c>
      <c r="I5138" s="4" t="s">
        <v>17467</v>
      </c>
      <c r="J5138" s="4" t="s">
        <v>5747</v>
      </c>
      <c r="K5138">
        <v>16451913.688775901</v>
      </c>
      <c r="L5138">
        <v>0</v>
      </c>
      <c r="M5138">
        <v>0</v>
      </c>
      <c r="N5138">
        <v>0.11940298507462686</v>
      </c>
    </row>
    <row r="5139" spans="1:14" hidden="1">
      <c r="A5139" t="str">
        <f t="shared" si="243"/>
        <v>NPT76AELB</v>
      </c>
      <c r="B5139">
        <f t="shared" si="241"/>
        <v>1</v>
      </c>
      <c r="C5139">
        <f>COUNTIFS($A$2:A5139,A5139)</f>
        <v>1</v>
      </c>
      <c r="D5139" t="str">
        <f t="shared" si="242"/>
        <v>NPT76AELB1</v>
      </c>
      <c r="E5139" s="4" t="s">
        <v>17715</v>
      </c>
      <c r="F5139" s="4" t="s">
        <v>964</v>
      </c>
      <c r="G5139" s="4" t="s">
        <v>17474</v>
      </c>
      <c r="H5139" s="4" t="s">
        <v>97</v>
      </c>
      <c r="I5139" s="4" t="s">
        <v>17467</v>
      </c>
      <c r="J5139" s="4" t="s">
        <v>1166</v>
      </c>
      <c r="K5139">
        <v>7768200</v>
      </c>
      <c r="L5139">
        <v>29401.200000000001</v>
      </c>
      <c r="M5139">
        <v>18140.400000000001</v>
      </c>
      <c r="N5139">
        <v>2.9850746268656716E-2</v>
      </c>
    </row>
    <row r="5140" spans="1:14" hidden="1">
      <c r="A5140" t="str">
        <f t="shared" si="243"/>
        <v>NPT76AEHX</v>
      </c>
      <c r="B5140">
        <f t="shared" si="241"/>
        <v>1</v>
      </c>
      <c r="C5140">
        <f>COUNTIFS($A$2:A5140,A5140)</f>
        <v>1</v>
      </c>
      <c r="D5140" t="str">
        <f t="shared" si="242"/>
        <v>NPT76AEHX1</v>
      </c>
      <c r="E5140" s="4" t="s">
        <v>17820</v>
      </c>
      <c r="F5140" s="4" t="s">
        <v>964</v>
      </c>
      <c r="G5140" s="4" t="s">
        <v>17474</v>
      </c>
      <c r="H5140" s="4" t="s">
        <v>97</v>
      </c>
      <c r="I5140" s="4" t="s">
        <v>17467</v>
      </c>
      <c r="J5140" s="4" t="s">
        <v>1017</v>
      </c>
      <c r="K5140">
        <v>9788916.0245244894</v>
      </c>
      <c r="L5140">
        <v>25810.5</v>
      </c>
      <c r="M5140">
        <v>13819.5</v>
      </c>
      <c r="N5140">
        <v>0.10945273631840796</v>
      </c>
    </row>
    <row r="5141" spans="1:14" hidden="1">
      <c r="A5141" t="str">
        <f t="shared" si="243"/>
        <v>NPT76AMXF</v>
      </c>
      <c r="B5141">
        <f t="shared" si="241"/>
        <v>1</v>
      </c>
      <c r="C5141">
        <f>COUNTIFS($A$2:A5141,A5141)</f>
        <v>1</v>
      </c>
      <c r="D5141" t="str">
        <f t="shared" si="242"/>
        <v>NPT76AMXF1</v>
      </c>
      <c r="E5141" s="4" t="s">
        <v>18288</v>
      </c>
      <c r="F5141" s="4" t="s">
        <v>14886</v>
      </c>
      <c r="G5141" s="4" t="s">
        <v>17470</v>
      </c>
      <c r="H5141" s="4" t="s">
        <v>97</v>
      </c>
      <c r="I5141" s="4" t="s">
        <v>17467</v>
      </c>
      <c r="J5141" s="4" t="s">
        <v>17435</v>
      </c>
      <c r="K5141">
        <v>10467461.882533301</v>
      </c>
      <c r="L5141">
        <v>87624</v>
      </c>
      <c r="M5141">
        <v>113911.2</v>
      </c>
      <c r="N5141">
        <v>0.13930348258706468</v>
      </c>
    </row>
    <row r="5142" spans="1:14" hidden="1">
      <c r="A5142" t="str">
        <f t="shared" si="243"/>
        <v>NPT76BIEO</v>
      </c>
      <c r="B5142">
        <f t="shared" si="241"/>
        <v>1</v>
      </c>
      <c r="C5142">
        <f>COUNTIFS($A$2:A5142,A5142)</f>
        <v>1</v>
      </c>
      <c r="D5142" t="str">
        <f t="shared" si="242"/>
        <v>NPT76BIEO1</v>
      </c>
      <c r="E5142" s="4" t="s">
        <v>18268</v>
      </c>
      <c r="F5142" s="4" t="s">
        <v>7146</v>
      </c>
      <c r="G5142" s="4" t="s">
        <v>17470</v>
      </c>
      <c r="H5142" s="4" t="s">
        <v>97</v>
      </c>
      <c r="I5142" s="4" t="s">
        <v>17467</v>
      </c>
      <c r="J5142" s="4" t="s">
        <v>8025</v>
      </c>
      <c r="K5142">
        <v>3422074.8225179398</v>
      </c>
      <c r="L5142">
        <v>0</v>
      </c>
      <c r="M5142">
        <v>4381.2</v>
      </c>
      <c r="N5142">
        <v>9.9502487562189053E-3</v>
      </c>
    </row>
    <row r="5143" spans="1:14" hidden="1">
      <c r="A5143" t="str">
        <f t="shared" si="243"/>
        <v>NPT76ACIM</v>
      </c>
      <c r="B5143">
        <f t="shared" si="241"/>
        <v>1</v>
      </c>
      <c r="C5143">
        <f>COUNTIFS($A$2:A5143,A5143)</f>
        <v>1</v>
      </c>
      <c r="D5143" t="str">
        <f t="shared" si="242"/>
        <v>NPT76ACIM1</v>
      </c>
      <c r="E5143" s="4" t="s">
        <v>18478</v>
      </c>
      <c r="F5143" s="4" t="s">
        <v>11011</v>
      </c>
      <c r="G5143" s="4" t="s">
        <v>17470</v>
      </c>
      <c r="H5143" s="4" t="s">
        <v>97</v>
      </c>
      <c r="I5143" s="4" t="s">
        <v>17467</v>
      </c>
      <c r="J5143" s="4" t="s">
        <v>11312</v>
      </c>
      <c r="K5143">
        <v>6993334.1496551298</v>
      </c>
      <c r="L5143">
        <v>35049.599999999999</v>
      </c>
      <c r="M5143">
        <v>82555.199999999997</v>
      </c>
      <c r="N5143">
        <v>2.4875621890547265E-2</v>
      </c>
    </row>
    <row r="5144" spans="1:14" hidden="1">
      <c r="A5144" t="str">
        <f t="shared" si="243"/>
        <v>NPT76AWDG</v>
      </c>
      <c r="B5144">
        <f t="shared" si="241"/>
        <v>1</v>
      </c>
      <c r="C5144">
        <f>COUNTIFS($A$2:A5144,A5144)</f>
        <v>1</v>
      </c>
      <c r="D5144" t="str">
        <f t="shared" si="242"/>
        <v>NPT76AWDG1</v>
      </c>
      <c r="E5144" s="4" t="s">
        <v>18037</v>
      </c>
      <c r="F5144" s="4" t="s">
        <v>926</v>
      </c>
      <c r="G5144" s="4" t="s">
        <v>17490</v>
      </c>
      <c r="H5144" s="4" t="s">
        <v>97</v>
      </c>
      <c r="I5144" s="4" t="s">
        <v>17467</v>
      </c>
      <c r="J5144" s="4" t="s">
        <v>2218</v>
      </c>
      <c r="K5144">
        <v>3561864.1712533999</v>
      </c>
      <c r="L5144">
        <v>65030.400000000001</v>
      </c>
      <c r="M5144">
        <v>8762.4</v>
      </c>
      <c r="N5144">
        <v>0.12437810945273632</v>
      </c>
    </row>
    <row r="5145" spans="1:14" hidden="1">
      <c r="A5145" t="str">
        <f t="shared" si="243"/>
        <v>NPT76ACFM</v>
      </c>
      <c r="B5145">
        <f t="shared" si="241"/>
        <v>1</v>
      </c>
      <c r="C5145">
        <f>COUNTIFS($A$2:A5145,A5145)</f>
        <v>1</v>
      </c>
      <c r="D5145" t="str">
        <f t="shared" si="242"/>
        <v>NPT76ACFM1</v>
      </c>
      <c r="E5145" s="4" t="s">
        <v>18519</v>
      </c>
      <c r="F5145" s="4" t="s">
        <v>11011</v>
      </c>
      <c r="G5145" s="4" t="s">
        <v>17470</v>
      </c>
      <c r="H5145" s="4" t="s">
        <v>97</v>
      </c>
      <c r="I5145" s="4" t="s">
        <v>17467</v>
      </c>
      <c r="J5145" s="4" t="s">
        <v>11118</v>
      </c>
      <c r="K5145">
        <v>9737353.9852295704</v>
      </c>
      <c r="L5145">
        <v>67178.399999999994</v>
      </c>
      <c r="M5145">
        <v>89434.8</v>
      </c>
      <c r="N5145">
        <v>0.45273631840796019</v>
      </c>
    </row>
    <row r="5146" spans="1:14" hidden="1">
      <c r="A5146" t="str">
        <f t="shared" si="243"/>
        <v>NPT76AGUC</v>
      </c>
      <c r="B5146">
        <f t="shared" si="241"/>
        <v>1</v>
      </c>
      <c r="C5146">
        <f>COUNTIFS($A$2:A5146,A5146)</f>
        <v>1</v>
      </c>
      <c r="D5146" t="str">
        <f t="shared" si="242"/>
        <v>NPT76AGUC1</v>
      </c>
      <c r="E5146" s="4" t="s">
        <v>18015</v>
      </c>
      <c r="F5146" s="4" t="s">
        <v>31</v>
      </c>
      <c r="G5146" s="4" t="s">
        <v>17474</v>
      </c>
      <c r="H5146" s="4" t="s">
        <v>97</v>
      </c>
      <c r="I5146" s="4" t="s">
        <v>17467</v>
      </c>
      <c r="J5146" s="4" t="s">
        <v>14601</v>
      </c>
      <c r="K5146">
        <v>7811283.8117466699</v>
      </c>
      <c r="L5146">
        <v>-12356.64</v>
      </c>
      <c r="M5146">
        <v>20638.8</v>
      </c>
      <c r="N5146">
        <v>0.1890547263681592</v>
      </c>
    </row>
    <row r="5147" spans="1:14" hidden="1">
      <c r="A5147" t="str">
        <f t="shared" si="243"/>
        <v>NPT76B8Z1</v>
      </c>
      <c r="B5147">
        <f t="shared" si="241"/>
        <v>1</v>
      </c>
      <c r="C5147">
        <f>COUNTIFS($A$2:A5147,A5147)</f>
        <v>1</v>
      </c>
      <c r="D5147" t="str">
        <f t="shared" si="242"/>
        <v>NPT76B8Z11</v>
      </c>
      <c r="E5147" s="4" t="s">
        <v>18015</v>
      </c>
      <c r="F5147" s="4" t="s">
        <v>31</v>
      </c>
      <c r="G5147" s="4" t="s">
        <v>17474</v>
      </c>
      <c r="H5147" s="4" t="s">
        <v>97</v>
      </c>
      <c r="I5147" s="4" t="s">
        <v>17467</v>
      </c>
      <c r="J5147" s="4" t="s">
        <v>14614</v>
      </c>
      <c r="K5147">
        <v>5442039.8906151997</v>
      </c>
      <c r="L5147">
        <v>6879.6</v>
      </c>
      <c r="M5147">
        <v>2866.5</v>
      </c>
      <c r="N5147">
        <v>1.9900497512437811E-2</v>
      </c>
    </row>
    <row r="5148" spans="1:14" hidden="1">
      <c r="A5148" t="str">
        <f t="shared" si="243"/>
        <v>NPT76BAFD</v>
      </c>
      <c r="B5148">
        <f t="shared" si="241"/>
        <v>1</v>
      </c>
      <c r="C5148">
        <f>COUNTIFS($A$2:A5148,A5148)</f>
        <v>1</v>
      </c>
      <c r="D5148" t="str">
        <f t="shared" si="242"/>
        <v>NPT76BAFD1</v>
      </c>
      <c r="E5148" s="4" t="s">
        <v>18201</v>
      </c>
      <c r="F5148" s="4" t="s">
        <v>3297</v>
      </c>
      <c r="G5148" s="4" t="s">
        <v>17476</v>
      </c>
      <c r="H5148" s="4" t="s">
        <v>97</v>
      </c>
      <c r="I5148" s="4" t="s">
        <v>17467</v>
      </c>
      <c r="J5148" s="4" t="s">
        <v>6054</v>
      </c>
      <c r="K5148">
        <v>9479675.0644464605</v>
      </c>
      <c r="L5148">
        <v>71870.16</v>
      </c>
      <c r="M5148">
        <v>36771.96</v>
      </c>
      <c r="N5148">
        <v>7.9601990049751242E-2</v>
      </c>
    </row>
    <row r="5149" spans="1:14" hidden="1">
      <c r="A5149" t="str">
        <f t="shared" si="243"/>
        <v>NPT288AXDB</v>
      </c>
      <c r="B5149">
        <f t="shared" si="241"/>
        <v>1</v>
      </c>
      <c r="C5149">
        <f>COUNTIFS($A$2:A5149,A5149)</f>
        <v>1</v>
      </c>
      <c r="D5149" t="str">
        <f t="shared" si="242"/>
        <v>NPT288AXDB1</v>
      </c>
      <c r="E5149" s="4" t="s">
        <v>18628</v>
      </c>
      <c r="F5149" s="4" t="s">
        <v>2057</v>
      </c>
      <c r="G5149" s="4" t="s">
        <v>17490</v>
      </c>
      <c r="H5149" s="4" t="s">
        <v>919</v>
      </c>
      <c r="I5149" s="4" t="s">
        <v>17467</v>
      </c>
      <c r="J5149" s="4" t="s">
        <v>3255</v>
      </c>
      <c r="K5149">
        <v>19289320.244896501</v>
      </c>
      <c r="L5149">
        <v>37132.199999999997</v>
      </c>
      <c r="M5149">
        <v>5304.6</v>
      </c>
      <c r="N5149">
        <v>0.43781094527363185</v>
      </c>
    </row>
    <row r="5150" spans="1:14" hidden="1">
      <c r="A5150" t="str">
        <f t="shared" si="243"/>
        <v>NPT76ACEN</v>
      </c>
      <c r="B5150">
        <f t="shared" si="241"/>
        <v>1</v>
      </c>
      <c r="C5150">
        <f>COUNTIFS($A$2:A5150,A5150)</f>
        <v>1</v>
      </c>
      <c r="D5150" t="str">
        <f t="shared" si="242"/>
        <v>NPT76ACEN1</v>
      </c>
      <c r="E5150" s="4" t="s">
        <v>17518</v>
      </c>
      <c r="F5150" s="4" t="s">
        <v>11011</v>
      </c>
      <c r="G5150" s="4" t="s">
        <v>17470</v>
      </c>
      <c r="H5150" s="4" t="s">
        <v>97</v>
      </c>
      <c r="I5150" s="4" t="s">
        <v>17467</v>
      </c>
      <c r="J5150" s="4" t="s">
        <v>11165</v>
      </c>
      <c r="K5150">
        <v>6210238.1990276203</v>
      </c>
      <c r="L5150">
        <v>57957.599999999999</v>
      </c>
      <c r="M5150">
        <v>61991.7</v>
      </c>
      <c r="N5150">
        <v>3.482587064676617E-2</v>
      </c>
    </row>
    <row r="5151" spans="1:14" hidden="1">
      <c r="A5151" t="str">
        <f t="shared" si="243"/>
        <v>NPT76GJRJ</v>
      </c>
      <c r="B5151">
        <f t="shared" si="241"/>
        <v>1</v>
      </c>
      <c r="C5151">
        <f>COUNTIFS($A$2:A5151,A5151)</f>
        <v>1</v>
      </c>
      <c r="D5151" t="str">
        <f t="shared" si="242"/>
        <v>NPT76GJRJ1</v>
      </c>
      <c r="E5151" s="4" t="s">
        <v>17716</v>
      </c>
      <c r="F5151" s="4" t="s">
        <v>926</v>
      </c>
      <c r="G5151" s="4" t="s">
        <v>17490</v>
      </c>
      <c r="H5151" s="4" t="s">
        <v>97</v>
      </c>
      <c r="I5151" s="4" t="s">
        <v>17467</v>
      </c>
      <c r="J5151" s="4" t="s">
        <v>16516</v>
      </c>
      <c r="K5151">
        <v>4586200.29988309</v>
      </c>
      <c r="L5151">
        <v>41602.800000000003</v>
      </c>
      <c r="M5151">
        <v>20638.8</v>
      </c>
      <c r="N5151">
        <v>8.45771144278607E-2</v>
      </c>
    </row>
    <row r="5152" spans="1:14" hidden="1">
      <c r="A5152" t="str">
        <f t="shared" si="243"/>
        <v>NPT76AANR</v>
      </c>
      <c r="B5152">
        <f t="shared" si="241"/>
        <v>1</v>
      </c>
      <c r="C5152">
        <f>COUNTIFS($A$2:A5152,A5152)</f>
        <v>1</v>
      </c>
      <c r="D5152" t="str">
        <f t="shared" si="242"/>
        <v>NPT76AANR1</v>
      </c>
      <c r="E5152" s="4" t="s">
        <v>18625</v>
      </c>
      <c r="F5152" s="4" t="s">
        <v>6498</v>
      </c>
      <c r="G5152" s="4" t="s">
        <v>17470</v>
      </c>
      <c r="H5152" s="4" t="s">
        <v>97</v>
      </c>
      <c r="I5152" s="4" t="s">
        <v>17467</v>
      </c>
      <c r="J5152" s="4" t="s">
        <v>6554</v>
      </c>
      <c r="K5152">
        <v>7417348.3870967701</v>
      </c>
      <c r="L5152">
        <v>46539.6</v>
      </c>
      <c r="M5152">
        <v>44415.360000000001</v>
      </c>
      <c r="N5152">
        <v>0.14427860696517414</v>
      </c>
    </row>
    <row r="5153" spans="1:14" hidden="1">
      <c r="A5153" t="str">
        <f t="shared" si="243"/>
        <v>NPT76AXJK</v>
      </c>
      <c r="B5153">
        <f t="shared" si="241"/>
        <v>1</v>
      </c>
      <c r="C5153">
        <f>COUNTIFS($A$2:A5153,A5153)</f>
        <v>1</v>
      </c>
      <c r="D5153" t="str">
        <f t="shared" si="242"/>
        <v>NPT76AXJK1</v>
      </c>
      <c r="E5153" s="4" t="s">
        <v>17839</v>
      </c>
      <c r="F5153" s="4" t="s">
        <v>2057</v>
      </c>
      <c r="G5153" s="4" t="s">
        <v>17490</v>
      </c>
      <c r="H5153" s="4" t="s">
        <v>97</v>
      </c>
      <c r="I5153" s="4" t="s">
        <v>17467</v>
      </c>
      <c r="J5153" s="4" t="s">
        <v>15133</v>
      </c>
      <c r="K5153">
        <v>4718133.8326482298</v>
      </c>
      <c r="L5153">
        <v>60878.400000000001</v>
      </c>
      <c r="M5153">
        <v>53114.7</v>
      </c>
      <c r="N5153">
        <v>0.12935323383084577</v>
      </c>
    </row>
    <row r="5154" spans="1:14" hidden="1">
      <c r="A5154" t="str">
        <f t="shared" si="243"/>
        <v>NPT955BHRJ</v>
      </c>
      <c r="B5154">
        <f t="shared" si="241"/>
        <v>1</v>
      </c>
      <c r="C5154">
        <f>COUNTIFS($A$2:A5154,A5154)</f>
        <v>1</v>
      </c>
      <c r="D5154" t="str">
        <f t="shared" si="242"/>
        <v>NPT955BHRJ1</v>
      </c>
      <c r="E5154" s="4" t="s">
        <v>17763</v>
      </c>
      <c r="F5154" s="4" t="s">
        <v>11011</v>
      </c>
      <c r="G5154" s="4" t="s">
        <v>17470</v>
      </c>
      <c r="H5154" s="4" t="s">
        <v>23</v>
      </c>
      <c r="I5154" s="4" t="s">
        <v>17467</v>
      </c>
      <c r="J5154" s="4" t="s">
        <v>9278</v>
      </c>
      <c r="K5154">
        <v>10918318.716323299</v>
      </c>
      <c r="L5154">
        <v>20445.599999999999</v>
      </c>
      <c r="M5154">
        <v>26287.200000000001</v>
      </c>
      <c r="N5154">
        <v>8.9552238805970144E-2</v>
      </c>
    </row>
    <row r="5155" spans="1:14" hidden="1">
      <c r="A5155" t="str">
        <f t="shared" si="243"/>
        <v>NPT955BFFD</v>
      </c>
      <c r="B5155">
        <f t="shared" si="241"/>
        <v>1</v>
      </c>
      <c r="C5155">
        <f>COUNTIFS($A$2:A5155,A5155)</f>
        <v>1</v>
      </c>
      <c r="D5155" t="str">
        <f t="shared" si="242"/>
        <v>NPT955BFFD1</v>
      </c>
      <c r="E5155" s="4" t="s">
        <v>18456</v>
      </c>
      <c r="F5155" s="4" t="s">
        <v>11011</v>
      </c>
      <c r="G5155" s="4" t="s">
        <v>17470</v>
      </c>
      <c r="H5155" s="4" t="s">
        <v>23</v>
      </c>
      <c r="I5155" s="4" t="s">
        <v>17467</v>
      </c>
      <c r="J5155" s="4" t="s">
        <v>9323</v>
      </c>
      <c r="K5155">
        <v>2345903.6183673302</v>
      </c>
      <c r="L5155">
        <v>13143.6</v>
      </c>
      <c r="M5155">
        <v>12413.4</v>
      </c>
      <c r="N5155">
        <v>4.975124378109453E-2</v>
      </c>
    </row>
    <row r="5156" spans="1:14" hidden="1">
      <c r="A5156" t="str">
        <f t="shared" si="243"/>
        <v>NPT76AWKG</v>
      </c>
      <c r="B5156">
        <f t="shared" si="241"/>
        <v>1</v>
      </c>
      <c r="C5156">
        <f>COUNTIFS($A$2:A5156,A5156)</f>
        <v>1</v>
      </c>
      <c r="D5156" t="str">
        <f t="shared" si="242"/>
        <v>NPT76AWKG1</v>
      </c>
      <c r="E5156" s="4" t="s">
        <v>18297</v>
      </c>
      <c r="F5156" s="4" t="s">
        <v>926</v>
      </c>
      <c r="G5156" s="4" t="s">
        <v>17490</v>
      </c>
      <c r="H5156" s="4" t="s">
        <v>97</v>
      </c>
      <c r="I5156" s="4" t="s">
        <v>17467</v>
      </c>
      <c r="J5156" s="4" t="s">
        <v>16224</v>
      </c>
      <c r="K5156">
        <v>5408721.7928019501</v>
      </c>
      <c r="L5156">
        <v>69369</v>
      </c>
      <c r="M5156">
        <v>62196.75</v>
      </c>
      <c r="N5156">
        <v>8.9552238805970144E-2</v>
      </c>
    </row>
    <row r="5157" spans="1:14" hidden="1">
      <c r="A5157" t="str">
        <f t="shared" si="243"/>
        <v>NPT76BGBR</v>
      </c>
      <c r="B5157">
        <f t="shared" si="241"/>
        <v>1</v>
      </c>
      <c r="C5157">
        <f>COUNTIFS($A$2:A5157,A5157)</f>
        <v>1</v>
      </c>
      <c r="D5157" t="str">
        <f t="shared" si="242"/>
        <v>NPT76BGBR1</v>
      </c>
      <c r="E5157" s="4" t="s">
        <v>17567</v>
      </c>
      <c r="F5157" s="4" t="s">
        <v>11011</v>
      </c>
      <c r="G5157" s="4" t="s">
        <v>17470</v>
      </c>
      <c r="H5157" s="4" t="s">
        <v>97</v>
      </c>
      <c r="I5157" s="4" t="s">
        <v>17467</v>
      </c>
      <c r="J5157" s="4" t="s">
        <v>11055</v>
      </c>
      <c r="K5157">
        <v>11282630.6666563</v>
      </c>
      <c r="L5157">
        <v>13143.6</v>
      </c>
      <c r="M5157">
        <v>5841.6</v>
      </c>
      <c r="N5157">
        <v>2.9850746268656716E-2</v>
      </c>
    </row>
    <row r="5158" spans="1:14" hidden="1">
      <c r="A5158" t="str">
        <f t="shared" si="243"/>
        <v>NPT76AJXI</v>
      </c>
      <c r="B5158">
        <f t="shared" si="241"/>
        <v>1</v>
      </c>
      <c r="C5158">
        <f>COUNTIFS($A$2:A5158,A5158)</f>
        <v>1</v>
      </c>
      <c r="D5158" t="str">
        <f t="shared" si="242"/>
        <v>NPT76AJXI1</v>
      </c>
      <c r="E5158" s="4" t="s">
        <v>18337</v>
      </c>
      <c r="F5158" s="4" t="s">
        <v>2858</v>
      </c>
      <c r="G5158" s="4" t="s">
        <v>17466</v>
      </c>
      <c r="H5158" s="4" t="s">
        <v>97</v>
      </c>
      <c r="I5158" s="4" t="s">
        <v>17467</v>
      </c>
      <c r="J5158" s="4" t="s">
        <v>11805</v>
      </c>
      <c r="K5158">
        <v>7168782.0351146096</v>
      </c>
      <c r="L5158">
        <v>91317.6</v>
      </c>
      <c r="M5158">
        <v>64758.6</v>
      </c>
      <c r="N5158">
        <v>0.24378109452736318</v>
      </c>
    </row>
    <row r="5159" spans="1:14" hidden="1">
      <c r="A5159" t="str">
        <f t="shared" si="243"/>
        <v>NPT76AVNN</v>
      </c>
      <c r="B5159">
        <f t="shared" si="241"/>
        <v>1</v>
      </c>
      <c r="C5159">
        <f>COUNTIFS($A$2:A5159,A5159)</f>
        <v>1</v>
      </c>
      <c r="D5159" t="str">
        <f t="shared" si="242"/>
        <v>NPT76AVNN1</v>
      </c>
      <c r="E5159" s="4" t="s">
        <v>18214</v>
      </c>
      <c r="F5159" s="4" t="s">
        <v>1365</v>
      </c>
      <c r="G5159" s="4" t="s">
        <v>17490</v>
      </c>
      <c r="H5159" s="4" t="s">
        <v>97</v>
      </c>
      <c r="I5159" s="4" t="s">
        <v>17467</v>
      </c>
      <c r="J5159" s="4" t="s">
        <v>2029</v>
      </c>
      <c r="K5159">
        <v>7404509.6774193598</v>
      </c>
      <c r="L5159">
        <v>124441.8</v>
      </c>
      <c r="M5159">
        <v>59623.199999999997</v>
      </c>
      <c r="N5159">
        <v>0.14925373134328357</v>
      </c>
    </row>
    <row r="5160" spans="1:14" hidden="1">
      <c r="A5160" t="str">
        <f t="shared" si="243"/>
        <v>NPT76AWJP</v>
      </c>
      <c r="B5160">
        <f t="shared" si="241"/>
        <v>1</v>
      </c>
      <c r="C5160">
        <f>COUNTIFS($A$2:A5160,A5160)</f>
        <v>1</v>
      </c>
      <c r="D5160" t="str">
        <f t="shared" si="242"/>
        <v>NPT76AWJP1</v>
      </c>
      <c r="E5160" s="4" t="s">
        <v>18168</v>
      </c>
      <c r="F5160" s="4" t="s">
        <v>926</v>
      </c>
      <c r="G5160" s="4" t="s">
        <v>17490</v>
      </c>
      <c r="H5160" s="4" t="s">
        <v>97</v>
      </c>
      <c r="I5160" s="4" t="s">
        <v>17467</v>
      </c>
      <c r="J5160" s="4" t="s">
        <v>16482</v>
      </c>
      <c r="K5160">
        <v>4955517.4876332497</v>
      </c>
      <c r="L5160">
        <v>70659.92</v>
      </c>
      <c r="M5160">
        <v>85135.5</v>
      </c>
      <c r="N5160">
        <v>8.45771144278607E-2</v>
      </c>
    </row>
    <row r="5161" spans="1:14" hidden="1">
      <c r="A5161" t="str">
        <f t="shared" si="243"/>
        <v>NPT76BECD</v>
      </c>
      <c r="B5161">
        <f t="shared" si="241"/>
        <v>1</v>
      </c>
      <c r="C5161">
        <f>COUNTIFS($A$2:A5161,A5161)</f>
        <v>1</v>
      </c>
      <c r="D5161" t="str">
        <f t="shared" si="242"/>
        <v>NPT76BECD1</v>
      </c>
      <c r="E5161" s="4" t="s">
        <v>18055</v>
      </c>
      <c r="F5161" s="4" t="s">
        <v>6498</v>
      </c>
      <c r="G5161" s="4" t="s">
        <v>17470</v>
      </c>
      <c r="H5161" s="4" t="s">
        <v>97</v>
      </c>
      <c r="I5161" s="4" t="s">
        <v>17467</v>
      </c>
      <c r="J5161" s="4" t="s">
        <v>7024</v>
      </c>
      <c r="K5161">
        <v>7943419.7972549303</v>
      </c>
      <c r="L5161">
        <v>109530</v>
      </c>
      <c r="M5161">
        <v>97408.68</v>
      </c>
      <c r="N5161">
        <v>0.15422885572139303</v>
      </c>
    </row>
    <row r="5162" spans="1:14" hidden="1">
      <c r="A5162" t="str">
        <f t="shared" si="243"/>
        <v>NPT76AAUS</v>
      </c>
      <c r="B5162">
        <f t="shared" si="241"/>
        <v>1</v>
      </c>
      <c r="C5162">
        <f>COUNTIFS($A$2:A5162,A5162)</f>
        <v>1</v>
      </c>
      <c r="D5162" t="str">
        <f t="shared" si="242"/>
        <v>NPT76AAUS1</v>
      </c>
      <c r="E5162" s="4" t="s">
        <v>17553</v>
      </c>
      <c r="F5162" s="4" t="s">
        <v>6498</v>
      </c>
      <c r="G5162" s="4" t="s">
        <v>17470</v>
      </c>
      <c r="H5162" s="4" t="s">
        <v>97</v>
      </c>
      <c r="I5162" s="4" t="s">
        <v>17467</v>
      </c>
      <c r="J5162" s="4" t="s">
        <v>6701</v>
      </c>
      <c r="K5162">
        <v>3789696.77419355</v>
      </c>
      <c r="L5162">
        <v>42789.72</v>
      </c>
      <c r="M5162">
        <v>51844.2</v>
      </c>
      <c r="N5162">
        <v>9.4527363184079602E-2</v>
      </c>
    </row>
    <row r="5163" spans="1:14" hidden="1">
      <c r="A5163" t="str">
        <f t="shared" si="243"/>
        <v>NPT955GCL6</v>
      </c>
      <c r="B5163">
        <f t="shared" si="241"/>
        <v>1</v>
      </c>
      <c r="C5163">
        <f>COUNTIFS($A$2:A5163,A5163)</f>
        <v>1</v>
      </c>
      <c r="D5163" t="str">
        <f t="shared" si="242"/>
        <v>NPT955GCL61</v>
      </c>
      <c r="E5163" s="4" t="s">
        <v>17748</v>
      </c>
      <c r="F5163" s="4" t="s">
        <v>3297</v>
      </c>
      <c r="G5163" s="4" t="s">
        <v>17476</v>
      </c>
      <c r="H5163" s="4" t="s">
        <v>23</v>
      </c>
      <c r="I5163" s="4" t="s">
        <v>17467</v>
      </c>
      <c r="J5163" s="4" t="s">
        <v>5829</v>
      </c>
      <c r="K5163">
        <v>6967049.6381412596</v>
      </c>
      <c r="L5163">
        <v>123334.65</v>
      </c>
      <c r="M5163">
        <v>98508.42</v>
      </c>
      <c r="N5163">
        <v>0.19402985074626866</v>
      </c>
    </row>
    <row r="5164" spans="1:14" hidden="1">
      <c r="A5164" t="str">
        <f t="shared" si="243"/>
        <v>NPT76ACCB</v>
      </c>
      <c r="B5164">
        <f t="shared" si="241"/>
        <v>1</v>
      </c>
      <c r="C5164">
        <f>COUNTIFS($A$2:A5164,A5164)</f>
        <v>1</v>
      </c>
      <c r="D5164" t="str">
        <f t="shared" si="242"/>
        <v>NPT76ACCB1</v>
      </c>
      <c r="E5164" s="4" t="s">
        <v>18270</v>
      </c>
      <c r="F5164" s="4" t="s">
        <v>11011</v>
      </c>
      <c r="G5164" s="4" t="s">
        <v>17470</v>
      </c>
      <c r="H5164" s="4" t="s">
        <v>97</v>
      </c>
      <c r="I5164" s="4" t="s">
        <v>17467</v>
      </c>
      <c r="J5164" s="4" t="s">
        <v>11110</v>
      </c>
      <c r="K5164">
        <v>11059478.2536752</v>
      </c>
      <c r="L5164">
        <v>57957.599999999999</v>
      </c>
      <c r="M5164">
        <v>34398</v>
      </c>
      <c r="N5164">
        <v>7.9601990049751242E-2</v>
      </c>
    </row>
    <row r="5165" spans="1:14" hidden="1">
      <c r="A5165" t="str">
        <f t="shared" si="243"/>
        <v>NPT288AACA</v>
      </c>
      <c r="B5165">
        <f t="shared" si="241"/>
        <v>1</v>
      </c>
      <c r="C5165">
        <f>COUNTIFS($A$2:A5165,A5165)</f>
        <v>1</v>
      </c>
      <c r="D5165" t="str">
        <f t="shared" si="242"/>
        <v>NPT288AACA1</v>
      </c>
      <c r="E5165" s="4" t="s">
        <v>17737</v>
      </c>
      <c r="F5165" s="4" t="s">
        <v>9200</v>
      </c>
      <c r="G5165" s="4" t="s">
        <v>17470</v>
      </c>
      <c r="H5165" s="4" t="s">
        <v>919</v>
      </c>
      <c r="I5165" s="4" t="s">
        <v>17467</v>
      </c>
      <c r="J5165" s="4" t="s">
        <v>9530</v>
      </c>
      <c r="K5165">
        <v>2937143.55229139</v>
      </c>
      <c r="L5165">
        <v>0</v>
      </c>
      <c r="M5165">
        <v>0</v>
      </c>
      <c r="N5165">
        <v>1.9900497512437811E-2</v>
      </c>
    </row>
    <row r="5166" spans="1:14" hidden="1">
      <c r="A5166" t="str">
        <f t="shared" si="243"/>
        <v>NPT76ABFA</v>
      </c>
      <c r="B5166">
        <f t="shared" si="241"/>
        <v>1</v>
      </c>
      <c r="C5166">
        <f>COUNTIFS($A$2:A5166,A5166)</f>
        <v>1</v>
      </c>
      <c r="D5166" t="str">
        <f t="shared" si="242"/>
        <v>NPT76ABFA1</v>
      </c>
      <c r="E5166" s="4" t="s">
        <v>18377</v>
      </c>
      <c r="F5166" s="4" t="s">
        <v>2596</v>
      </c>
      <c r="G5166" s="4" t="s">
        <v>17474</v>
      </c>
      <c r="H5166" s="4" t="s">
        <v>97</v>
      </c>
      <c r="I5166" s="4" t="s">
        <v>17467</v>
      </c>
      <c r="J5166" s="4" t="s">
        <v>3958</v>
      </c>
      <c r="K5166">
        <v>20344919.7310667</v>
      </c>
      <c r="L5166">
        <v>679650.42</v>
      </c>
      <c r="M5166">
        <v>129021.36</v>
      </c>
      <c r="N5166">
        <v>0.52238805970149249</v>
      </c>
    </row>
    <row r="5167" spans="1:14" hidden="1">
      <c r="A5167" t="str">
        <f t="shared" si="243"/>
        <v>NPT76AYDL</v>
      </c>
      <c r="B5167">
        <f t="shared" si="241"/>
        <v>1</v>
      </c>
      <c r="C5167">
        <f>COUNTIFS($A$2:A5167,A5167)</f>
        <v>1</v>
      </c>
      <c r="D5167" t="str">
        <f t="shared" si="242"/>
        <v>NPT76AYDL1</v>
      </c>
      <c r="E5167" s="4" t="s">
        <v>17903</v>
      </c>
      <c r="F5167" s="4" t="s">
        <v>2057</v>
      </c>
      <c r="G5167" s="4" t="s">
        <v>17490</v>
      </c>
      <c r="H5167" s="4" t="s">
        <v>97</v>
      </c>
      <c r="I5167" s="4" t="s">
        <v>17467</v>
      </c>
      <c r="J5167" s="4" t="s">
        <v>14966</v>
      </c>
      <c r="K5167">
        <v>5086020.6855709599</v>
      </c>
      <c r="L5167">
        <v>11414.7</v>
      </c>
      <c r="M5167">
        <v>26287.200000000001</v>
      </c>
      <c r="N5167">
        <v>9.950248756218906E-2</v>
      </c>
    </row>
    <row r="5168" spans="1:14" hidden="1">
      <c r="A5168" t="str">
        <f t="shared" si="243"/>
        <v>NPT76AMQZ</v>
      </c>
      <c r="B5168">
        <f t="shared" si="241"/>
        <v>1</v>
      </c>
      <c r="C5168">
        <f>COUNTIFS($A$2:A5168,A5168)</f>
        <v>1</v>
      </c>
      <c r="D5168" t="str">
        <f t="shared" si="242"/>
        <v>NPT76AMQZ1</v>
      </c>
      <c r="E5168" s="4" t="s">
        <v>17773</v>
      </c>
      <c r="F5168" s="4" t="s">
        <v>3297</v>
      </c>
      <c r="G5168" s="4" t="s">
        <v>17476</v>
      </c>
      <c r="H5168" s="4" t="s">
        <v>97</v>
      </c>
      <c r="I5168" s="4" t="s">
        <v>17467</v>
      </c>
      <c r="J5168" s="4" t="s">
        <v>3674</v>
      </c>
      <c r="K5168">
        <v>7692134.2193269702</v>
      </c>
      <c r="L5168">
        <v>119530.2</v>
      </c>
      <c r="M5168">
        <v>61336.800000000003</v>
      </c>
      <c r="N5168">
        <v>0.13930348258706468</v>
      </c>
    </row>
    <row r="5169" spans="1:14" hidden="1">
      <c r="A5169" t="str">
        <f t="shared" si="243"/>
        <v>NPT768EGL</v>
      </c>
      <c r="B5169">
        <f t="shared" si="241"/>
        <v>1</v>
      </c>
      <c r="C5169">
        <f>COUNTIFS($A$2:A5169,A5169)</f>
        <v>1</v>
      </c>
      <c r="D5169" t="str">
        <f t="shared" si="242"/>
        <v>NPT768EGL1</v>
      </c>
      <c r="E5169" s="4" t="s">
        <v>17639</v>
      </c>
      <c r="F5169" s="4" t="s">
        <v>11011</v>
      </c>
      <c r="G5169" s="4" t="s">
        <v>17470</v>
      </c>
      <c r="H5169" s="4" t="s">
        <v>97</v>
      </c>
      <c r="I5169" s="4" t="s">
        <v>17467</v>
      </c>
      <c r="J5169" s="4" t="s">
        <v>11096</v>
      </c>
      <c r="K5169">
        <v>0</v>
      </c>
      <c r="L5169">
        <v>0</v>
      </c>
      <c r="M5169">
        <v>0</v>
      </c>
      <c r="N5169">
        <v>0</v>
      </c>
    </row>
    <row r="5170" spans="1:14" hidden="1">
      <c r="A5170" t="str">
        <f t="shared" si="243"/>
        <v>NPT76AWMU</v>
      </c>
      <c r="B5170">
        <f t="shared" si="241"/>
        <v>1</v>
      </c>
      <c r="C5170">
        <f>COUNTIFS($A$2:A5170,A5170)</f>
        <v>1</v>
      </c>
      <c r="D5170" t="str">
        <f t="shared" si="242"/>
        <v>NPT76AWMU1</v>
      </c>
      <c r="E5170" s="4" t="s">
        <v>18164</v>
      </c>
      <c r="F5170" s="4" t="s">
        <v>926</v>
      </c>
      <c r="G5170" s="4" t="s">
        <v>17490</v>
      </c>
      <c r="H5170" s="4" t="s">
        <v>97</v>
      </c>
      <c r="I5170" s="4" t="s">
        <v>17467</v>
      </c>
      <c r="J5170" s="4" t="s">
        <v>16244</v>
      </c>
      <c r="K5170">
        <v>3601045.05329896</v>
      </c>
      <c r="L5170">
        <v>8762.4</v>
      </c>
      <c r="M5170">
        <v>25110.54</v>
      </c>
      <c r="N5170">
        <v>0.10945273631840796</v>
      </c>
    </row>
    <row r="5171" spans="1:14" hidden="1">
      <c r="A5171" t="str">
        <f t="shared" si="243"/>
        <v>NPT76ARJI</v>
      </c>
      <c r="B5171">
        <f t="shared" si="241"/>
        <v>1</v>
      </c>
      <c r="C5171">
        <f>COUNTIFS($A$2:A5171,A5171)</f>
        <v>1</v>
      </c>
      <c r="D5171" t="str">
        <f t="shared" si="242"/>
        <v>NPT76ARJI1</v>
      </c>
      <c r="E5171" s="4" t="s">
        <v>17745</v>
      </c>
      <c r="F5171" s="4" t="s">
        <v>104</v>
      </c>
      <c r="G5171" s="4" t="s">
        <v>17476</v>
      </c>
      <c r="H5171" s="4" t="s">
        <v>97</v>
      </c>
      <c r="I5171" s="4" t="s">
        <v>17467</v>
      </c>
      <c r="J5171" s="4" t="s">
        <v>262</v>
      </c>
      <c r="K5171">
        <v>2978096.77419355</v>
      </c>
      <c r="L5171">
        <v>23752.799999999999</v>
      </c>
      <c r="M5171">
        <v>0</v>
      </c>
      <c r="N5171">
        <v>2.4875621890547265E-2</v>
      </c>
    </row>
    <row r="5172" spans="1:14" hidden="1">
      <c r="A5172" t="str">
        <f t="shared" si="243"/>
        <v>NPT76BFMX</v>
      </c>
      <c r="B5172">
        <f t="shared" si="241"/>
        <v>1</v>
      </c>
      <c r="C5172">
        <f>COUNTIFS($A$2:A5172,A5172)</f>
        <v>1</v>
      </c>
      <c r="D5172" t="str">
        <f t="shared" si="242"/>
        <v>NPT76BFMX1</v>
      </c>
      <c r="E5172" s="4" t="s">
        <v>18634</v>
      </c>
      <c r="F5172" s="4" t="s">
        <v>14886</v>
      </c>
      <c r="G5172" s="4" t="s">
        <v>17470</v>
      </c>
      <c r="H5172" s="4" t="s">
        <v>97</v>
      </c>
      <c r="I5172" s="4" t="s">
        <v>17467</v>
      </c>
      <c r="J5172" s="4" t="s">
        <v>16985</v>
      </c>
      <c r="K5172">
        <v>3469697.3758175499</v>
      </c>
      <c r="L5172">
        <v>29811.599999999999</v>
      </c>
      <c r="M5172">
        <v>20638.8</v>
      </c>
      <c r="N5172">
        <v>2.9850746268656716E-2</v>
      </c>
    </row>
    <row r="5173" spans="1:14" hidden="1">
      <c r="A5173" t="str">
        <f t="shared" si="243"/>
        <v>NPT288AGIV</v>
      </c>
      <c r="B5173">
        <f t="shared" si="241"/>
        <v>1</v>
      </c>
      <c r="C5173">
        <f>COUNTIFS($A$2:A5173,A5173)</f>
        <v>1</v>
      </c>
      <c r="D5173" t="str">
        <f t="shared" si="242"/>
        <v>NPT288AGIV1</v>
      </c>
      <c r="E5173" s="4" t="s">
        <v>18521</v>
      </c>
      <c r="F5173" s="4" t="s">
        <v>5807</v>
      </c>
      <c r="G5173" s="4" t="s">
        <v>17474</v>
      </c>
      <c r="H5173" s="4" t="s">
        <v>919</v>
      </c>
      <c r="I5173" s="4" t="s">
        <v>17467</v>
      </c>
      <c r="J5173" s="4" t="s">
        <v>2383</v>
      </c>
      <c r="K5173">
        <v>47804757.413084403</v>
      </c>
      <c r="L5173">
        <v>72215.520000000004</v>
      </c>
      <c r="M5173">
        <v>29052</v>
      </c>
      <c r="N5173">
        <v>0.3383084577114428</v>
      </c>
    </row>
    <row r="5174" spans="1:14" hidden="1">
      <c r="A5174" t="str">
        <f t="shared" si="243"/>
        <v>NPT76CUYF</v>
      </c>
      <c r="B5174">
        <f t="shared" si="241"/>
        <v>1</v>
      </c>
      <c r="C5174">
        <f>COUNTIFS($A$2:A5174,A5174)</f>
        <v>1</v>
      </c>
      <c r="D5174" t="str">
        <f t="shared" si="242"/>
        <v>NPT76CUYF1</v>
      </c>
      <c r="E5174" s="4" t="s">
        <v>18052</v>
      </c>
      <c r="F5174" s="4" t="s">
        <v>964</v>
      </c>
      <c r="G5174" s="4" t="s">
        <v>17474</v>
      </c>
      <c r="H5174" s="4" t="s">
        <v>97</v>
      </c>
      <c r="I5174" s="4" t="s">
        <v>17467</v>
      </c>
      <c r="J5174" s="4" t="s">
        <v>1290</v>
      </c>
      <c r="K5174">
        <v>6027400</v>
      </c>
      <c r="L5174">
        <v>8599.5</v>
      </c>
      <c r="M5174">
        <v>4586.3999999999996</v>
      </c>
      <c r="N5174">
        <v>0</v>
      </c>
    </row>
    <row r="5175" spans="1:14" hidden="1">
      <c r="A5175" t="str">
        <f t="shared" si="243"/>
        <v>NPT955AJVQ</v>
      </c>
      <c r="B5175">
        <f t="shared" si="241"/>
        <v>1</v>
      </c>
      <c r="C5175">
        <f>COUNTIFS($A$2:A5175,A5175)</f>
        <v>1</v>
      </c>
      <c r="D5175" t="str">
        <f t="shared" si="242"/>
        <v>NPT955AJVQ1</v>
      </c>
      <c r="E5175" s="4" t="s">
        <v>18338</v>
      </c>
      <c r="F5175" s="4" t="s">
        <v>2858</v>
      </c>
      <c r="G5175" s="4" t="s">
        <v>17466</v>
      </c>
      <c r="H5175" s="4" t="s">
        <v>23</v>
      </c>
      <c r="I5175" s="4" t="s">
        <v>17467</v>
      </c>
      <c r="J5175" s="4" t="s">
        <v>3017</v>
      </c>
      <c r="K5175">
        <v>7500125.8064516103</v>
      </c>
      <c r="L5175">
        <v>34903.56</v>
      </c>
      <c r="M5175">
        <v>28039.68</v>
      </c>
      <c r="N5175">
        <v>3.9800995024875621E-2</v>
      </c>
    </row>
    <row r="5176" spans="1:14" hidden="1">
      <c r="A5176" t="str">
        <f t="shared" si="243"/>
        <v>NPT76AOKW</v>
      </c>
      <c r="B5176">
        <f t="shared" si="241"/>
        <v>1</v>
      </c>
      <c r="C5176">
        <f>COUNTIFS($A$2:A5176,A5176)</f>
        <v>1</v>
      </c>
      <c r="D5176" t="str">
        <f t="shared" si="242"/>
        <v>NPT76AOKW1</v>
      </c>
      <c r="E5176" s="4" t="s">
        <v>18646</v>
      </c>
      <c r="F5176" s="4" t="s">
        <v>7146</v>
      </c>
      <c r="G5176" s="4" t="s">
        <v>17470</v>
      </c>
      <c r="H5176" s="4" t="s">
        <v>97</v>
      </c>
      <c r="I5176" s="4" t="s">
        <v>17467</v>
      </c>
      <c r="J5176" s="4" t="s">
        <v>7908</v>
      </c>
      <c r="K5176">
        <v>3962315.9161987002</v>
      </c>
      <c r="L5176">
        <v>31329.84</v>
      </c>
      <c r="M5176">
        <v>33354</v>
      </c>
      <c r="N5176">
        <v>0.35323383084577115</v>
      </c>
    </row>
    <row r="5177" spans="1:14" hidden="1">
      <c r="A5177" t="str">
        <f t="shared" si="243"/>
        <v>NPT76BEAZ</v>
      </c>
      <c r="B5177">
        <f t="shared" si="241"/>
        <v>1</v>
      </c>
      <c r="C5177">
        <f>COUNTIFS($A$2:A5177,A5177)</f>
        <v>1</v>
      </c>
      <c r="D5177" t="str">
        <f t="shared" si="242"/>
        <v>NPT76BEAZ1</v>
      </c>
      <c r="E5177" s="4" t="s">
        <v>18383</v>
      </c>
      <c r="F5177" s="4" t="s">
        <v>3297</v>
      </c>
      <c r="G5177" s="4" t="s">
        <v>17476</v>
      </c>
      <c r="H5177" s="4" t="s">
        <v>97</v>
      </c>
      <c r="I5177" s="4" t="s">
        <v>17467</v>
      </c>
      <c r="J5177" s="4" t="s">
        <v>6329</v>
      </c>
      <c r="K5177">
        <v>5202905.3050833801</v>
      </c>
      <c r="L5177">
        <v>78861.600000000006</v>
      </c>
      <c r="M5177">
        <v>71413.56</v>
      </c>
      <c r="N5177">
        <v>0.23880597014925373</v>
      </c>
    </row>
    <row r="5178" spans="1:14" hidden="1">
      <c r="A5178" t="str">
        <f t="shared" si="243"/>
        <v>NPT76BBOW</v>
      </c>
      <c r="B5178">
        <f t="shared" si="241"/>
        <v>1</v>
      </c>
      <c r="C5178">
        <f>COUNTIFS($A$2:A5178,A5178)</f>
        <v>1</v>
      </c>
      <c r="D5178" t="str">
        <f t="shared" si="242"/>
        <v>NPT76BBOW1</v>
      </c>
      <c r="E5178" s="4" t="s">
        <v>18209</v>
      </c>
      <c r="F5178" s="4" t="s">
        <v>3297</v>
      </c>
      <c r="G5178" s="4" t="s">
        <v>17476</v>
      </c>
      <c r="H5178" s="4" t="s">
        <v>97</v>
      </c>
      <c r="I5178" s="4" t="s">
        <v>17467</v>
      </c>
      <c r="J5178" s="4" t="s">
        <v>6368</v>
      </c>
      <c r="K5178">
        <v>8292711.3878631601</v>
      </c>
      <c r="L5178">
        <v>109460.01</v>
      </c>
      <c r="M5178">
        <v>95049.75</v>
      </c>
      <c r="N5178">
        <v>0.17910447761194029</v>
      </c>
    </row>
    <row r="5179" spans="1:14" hidden="1">
      <c r="A5179" t="str">
        <f t="shared" si="243"/>
        <v>NPT76AEJB</v>
      </c>
      <c r="B5179">
        <f t="shared" si="241"/>
        <v>1</v>
      </c>
      <c r="C5179">
        <f>COUNTIFS($A$2:A5179,A5179)</f>
        <v>1</v>
      </c>
      <c r="D5179" t="str">
        <f t="shared" si="242"/>
        <v>NPT76AEJB1</v>
      </c>
      <c r="E5179" s="4" t="s">
        <v>17820</v>
      </c>
      <c r="F5179" s="4" t="s">
        <v>964</v>
      </c>
      <c r="G5179" s="4" t="s">
        <v>17474</v>
      </c>
      <c r="H5179" s="4" t="s">
        <v>97</v>
      </c>
      <c r="I5179" s="4" t="s">
        <v>17467</v>
      </c>
      <c r="J5179" s="4" t="s">
        <v>1041</v>
      </c>
      <c r="K5179">
        <v>3339974.2144499398</v>
      </c>
      <c r="L5179">
        <v>0</v>
      </c>
      <c r="M5179">
        <v>0</v>
      </c>
      <c r="N5179">
        <v>1.9900497512437811E-2</v>
      </c>
    </row>
    <row r="5180" spans="1:14" hidden="1">
      <c r="A5180" t="str">
        <f t="shared" si="243"/>
        <v>NPT2888Y8E</v>
      </c>
      <c r="B5180">
        <f t="shared" si="241"/>
        <v>1</v>
      </c>
      <c r="C5180">
        <f>COUNTIFS($A$2:A5180,A5180)</f>
        <v>1</v>
      </c>
      <c r="D5180" t="str">
        <f t="shared" si="242"/>
        <v>NPT2888Y8E1</v>
      </c>
      <c r="E5180" s="4" t="s">
        <v>18671</v>
      </c>
      <c r="F5180" s="4" t="s">
        <v>2057</v>
      </c>
      <c r="G5180" s="4" t="s">
        <v>17490</v>
      </c>
      <c r="H5180" s="4" t="s">
        <v>919</v>
      </c>
      <c r="I5180" s="4" t="s">
        <v>17467</v>
      </c>
      <c r="J5180" s="4" t="s">
        <v>2084</v>
      </c>
      <c r="K5180">
        <v>0</v>
      </c>
      <c r="L5180">
        <v>0</v>
      </c>
      <c r="M5180">
        <v>0</v>
      </c>
      <c r="N5180">
        <v>0</v>
      </c>
    </row>
    <row r="5181" spans="1:14" hidden="1">
      <c r="A5181" t="str">
        <f t="shared" si="243"/>
        <v>NPT76ALMF</v>
      </c>
      <c r="B5181">
        <f t="shared" si="241"/>
        <v>1</v>
      </c>
      <c r="C5181">
        <f>COUNTIFS($A$2:A5181,A5181)</f>
        <v>1</v>
      </c>
      <c r="D5181" t="str">
        <f t="shared" si="242"/>
        <v>NPT76ALMF1</v>
      </c>
      <c r="E5181" s="4" t="s">
        <v>18057</v>
      </c>
      <c r="F5181" s="4" t="s">
        <v>3297</v>
      </c>
      <c r="G5181" s="4" t="s">
        <v>17476</v>
      </c>
      <c r="H5181" s="4" t="s">
        <v>97</v>
      </c>
      <c r="I5181" s="4" t="s">
        <v>17467</v>
      </c>
      <c r="J5181" s="4" t="s">
        <v>6420</v>
      </c>
      <c r="K5181">
        <v>7791282.2580645196</v>
      </c>
      <c r="L5181">
        <v>65718</v>
      </c>
      <c r="M5181">
        <v>98746.2</v>
      </c>
      <c r="N5181">
        <v>0.27363184079601988</v>
      </c>
    </row>
    <row r="5182" spans="1:14" hidden="1">
      <c r="A5182" t="str">
        <f t="shared" si="243"/>
        <v>NPT76ASTU</v>
      </c>
      <c r="B5182">
        <f t="shared" si="241"/>
        <v>1</v>
      </c>
      <c r="C5182">
        <f>COUNTIFS($A$2:A5182,A5182)</f>
        <v>1</v>
      </c>
      <c r="D5182" t="str">
        <f t="shared" si="242"/>
        <v>NPT76ASTU1</v>
      </c>
      <c r="E5182" s="4" t="s">
        <v>17564</v>
      </c>
      <c r="F5182" s="4" t="s">
        <v>7125</v>
      </c>
      <c r="G5182" s="4" t="s">
        <v>17476</v>
      </c>
      <c r="H5182" s="4" t="s">
        <v>97</v>
      </c>
      <c r="I5182" s="4" t="s">
        <v>17467</v>
      </c>
      <c r="J5182" s="4" t="s">
        <v>15903</v>
      </c>
      <c r="K5182">
        <v>12220587.892774999</v>
      </c>
      <c r="L5182">
        <v>175248</v>
      </c>
      <c r="M5182">
        <v>29208</v>
      </c>
      <c r="N5182">
        <v>0.12935323383084577</v>
      </c>
    </row>
    <row r="5183" spans="1:14" hidden="1">
      <c r="A5183" t="str">
        <f t="shared" si="243"/>
        <v>NPT76AOPP</v>
      </c>
      <c r="B5183">
        <f t="shared" si="241"/>
        <v>1</v>
      </c>
      <c r="C5183">
        <f>COUNTIFS($A$2:A5183,A5183)</f>
        <v>1</v>
      </c>
      <c r="D5183" t="str">
        <f t="shared" si="242"/>
        <v>NPT76AOPP1</v>
      </c>
      <c r="E5183" s="4" t="s">
        <v>17709</v>
      </c>
      <c r="F5183" s="4" t="s">
        <v>7146</v>
      </c>
      <c r="G5183" s="4" t="s">
        <v>17470</v>
      </c>
      <c r="H5183" s="4" t="s">
        <v>97</v>
      </c>
      <c r="I5183" s="4" t="s">
        <v>17467</v>
      </c>
      <c r="J5183" s="4" t="s">
        <v>7169</v>
      </c>
      <c r="K5183">
        <v>6885550.2346965801</v>
      </c>
      <c r="L5183">
        <v>61336.800000000003</v>
      </c>
      <c r="M5183">
        <v>52574.400000000001</v>
      </c>
      <c r="N5183">
        <v>0.19900497512437812</v>
      </c>
    </row>
    <row r="5184" spans="1:14" hidden="1">
      <c r="A5184" t="str">
        <f t="shared" si="243"/>
        <v>NPT76APON</v>
      </c>
      <c r="B5184">
        <f t="shared" si="241"/>
        <v>1</v>
      </c>
      <c r="C5184">
        <f>COUNTIFS($A$2:A5184,A5184)</f>
        <v>1</v>
      </c>
      <c r="D5184" t="str">
        <f t="shared" si="242"/>
        <v>NPT76APON1</v>
      </c>
      <c r="E5184" s="4" t="s">
        <v>17700</v>
      </c>
      <c r="F5184" s="4" t="s">
        <v>104</v>
      </c>
      <c r="G5184" s="4" t="s">
        <v>17476</v>
      </c>
      <c r="H5184" s="4" t="s">
        <v>97</v>
      </c>
      <c r="I5184" s="4" t="s">
        <v>17467</v>
      </c>
      <c r="J5184" s="4" t="s">
        <v>8509</v>
      </c>
      <c r="K5184">
        <v>2337911.1004667999</v>
      </c>
      <c r="L5184">
        <v>36691.199999999997</v>
      </c>
      <c r="M5184">
        <v>34398</v>
      </c>
      <c r="N5184">
        <v>8.9552238805970144E-2</v>
      </c>
    </row>
    <row r="5185" spans="1:14" hidden="1">
      <c r="A5185" t="str">
        <f t="shared" si="243"/>
        <v>NPT76AOKO</v>
      </c>
      <c r="B5185">
        <f t="shared" si="241"/>
        <v>1</v>
      </c>
      <c r="C5185">
        <f>COUNTIFS($A$2:A5185,A5185)</f>
        <v>1</v>
      </c>
      <c r="D5185" t="str">
        <f t="shared" si="242"/>
        <v>NPT76AOKO1</v>
      </c>
      <c r="E5185" s="4" t="s">
        <v>18160</v>
      </c>
      <c r="F5185" s="4" t="s">
        <v>7146</v>
      </c>
      <c r="G5185" s="4" t="s">
        <v>17470</v>
      </c>
      <c r="H5185" s="4" t="s">
        <v>97</v>
      </c>
      <c r="I5185" s="4" t="s">
        <v>17467</v>
      </c>
      <c r="J5185" s="4" t="s">
        <v>7789</v>
      </c>
      <c r="K5185">
        <v>3649222.12472258</v>
      </c>
      <c r="L5185">
        <v>2607</v>
      </c>
      <c r="M5185">
        <v>2033.7</v>
      </c>
      <c r="N5185">
        <v>4.975124378109453E-2</v>
      </c>
    </row>
    <row r="5186" spans="1:14" hidden="1">
      <c r="A5186" t="str">
        <f t="shared" si="243"/>
        <v>NPT76BIKI</v>
      </c>
      <c r="B5186">
        <f t="shared" si="241"/>
        <v>1</v>
      </c>
      <c r="C5186">
        <f>COUNTIFS($A$2:A5186,A5186)</f>
        <v>1</v>
      </c>
      <c r="D5186" t="str">
        <f t="shared" si="242"/>
        <v>NPT76BIKI1</v>
      </c>
      <c r="E5186" s="4" t="s">
        <v>17621</v>
      </c>
      <c r="F5186" s="4" t="s">
        <v>6498</v>
      </c>
      <c r="G5186" s="4" t="s">
        <v>17470</v>
      </c>
      <c r="H5186" s="4" t="s">
        <v>97</v>
      </c>
      <c r="I5186" s="4" t="s">
        <v>17467</v>
      </c>
      <c r="J5186" s="4" t="s">
        <v>6603</v>
      </c>
      <c r="K5186">
        <v>4299584.55490648</v>
      </c>
      <c r="L5186">
        <v>19715.400000000001</v>
      </c>
      <c r="M5186">
        <v>29208</v>
      </c>
      <c r="N5186">
        <v>5.9701492537313432E-2</v>
      </c>
    </row>
    <row r="5187" spans="1:14" hidden="1">
      <c r="A5187" t="str">
        <f t="shared" si="243"/>
        <v>NPT76AQAM</v>
      </c>
      <c r="B5187">
        <f t="shared" ref="B5187:B5250" si="244">COUNTIF(A:A,A5187)</f>
        <v>1</v>
      </c>
      <c r="C5187">
        <f>COUNTIFS($A$2:A5187,A5187)</f>
        <v>1</v>
      </c>
      <c r="D5187" t="str">
        <f t="shared" ref="D5187:D5250" si="245">A5187&amp;C5187</f>
        <v>NPT76AQAM1</v>
      </c>
      <c r="E5187" s="4" t="s">
        <v>17600</v>
      </c>
      <c r="F5187" s="4" t="s">
        <v>104</v>
      </c>
      <c r="G5187" s="4" t="s">
        <v>17476</v>
      </c>
      <c r="H5187" s="4" t="s">
        <v>97</v>
      </c>
      <c r="I5187" s="4" t="s">
        <v>17467</v>
      </c>
      <c r="J5187" s="4" t="s">
        <v>8612</v>
      </c>
      <c r="K5187">
        <v>3104250</v>
      </c>
      <c r="L5187">
        <v>0</v>
      </c>
      <c r="M5187">
        <v>0</v>
      </c>
      <c r="N5187">
        <v>1.9900497512437811E-2</v>
      </c>
    </row>
    <row r="5188" spans="1:14" hidden="1">
      <c r="A5188" t="str">
        <f t="shared" si="243"/>
        <v>NPT76GS2Q</v>
      </c>
      <c r="B5188">
        <f t="shared" si="244"/>
        <v>1</v>
      </c>
      <c r="C5188">
        <f>COUNTIFS($A$2:A5188,A5188)</f>
        <v>1</v>
      </c>
      <c r="D5188" t="str">
        <f t="shared" si="245"/>
        <v>NPT76GS2Q1</v>
      </c>
      <c r="E5188" s="4" t="s">
        <v>17665</v>
      </c>
      <c r="F5188" s="4" t="s">
        <v>11011</v>
      </c>
      <c r="G5188" s="4" t="s">
        <v>17470</v>
      </c>
      <c r="H5188" s="4" t="s">
        <v>97</v>
      </c>
      <c r="I5188" s="4" t="s">
        <v>17467</v>
      </c>
      <c r="J5188" s="4" t="s">
        <v>11565</v>
      </c>
      <c r="K5188">
        <v>2588509.39524838</v>
      </c>
      <c r="L5188">
        <v>5841.6</v>
      </c>
      <c r="M5188">
        <v>1460.4</v>
      </c>
      <c r="N5188">
        <v>9.9502487562189053E-3</v>
      </c>
    </row>
    <row r="5189" spans="1:14" hidden="1">
      <c r="A5189" t="str">
        <f t="shared" si="243"/>
        <v>NPT76AWHU</v>
      </c>
      <c r="B5189">
        <f t="shared" si="244"/>
        <v>1</v>
      </c>
      <c r="C5189">
        <f>COUNTIFS($A$2:A5189,A5189)</f>
        <v>1</v>
      </c>
      <c r="D5189" t="str">
        <f t="shared" si="245"/>
        <v>NPT76AWHU1</v>
      </c>
      <c r="E5189" s="4" t="s">
        <v>18476</v>
      </c>
      <c r="F5189" s="4" t="s">
        <v>926</v>
      </c>
      <c r="G5189" s="4" t="s">
        <v>17490</v>
      </c>
      <c r="H5189" s="4" t="s">
        <v>97</v>
      </c>
      <c r="I5189" s="4" t="s">
        <v>17467</v>
      </c>
      <c r="J5189" s="4" t="s">
        <v>16203</v>
      </c>
      <c r="K5189">
        <v>3756988.7096774201</v>
      </c>
      <c r="L5189">
        <v>35049.599999999999</v>
      </c>
      <c r="M5189">
        <v>38049</v>
      </c>
      <c r="N5189">
        <v>5.4726368159203981E-2</v>
      </c>
    </row>
    <row r="5190" spans="1:14" hidden="1">
      <c r="A5190" t="str">
        <f t="shared" si="243"/>
        <v>NPT76AKLM</v>
      </c>
      <c r="B5190">
        <f t="shared" si="244"/>
        <v>1</v>
      </c>
      <c r="C5190">
        <f>COUNTIFS($A$2:A5190,A5190)</f>
        <v>1</v>
      </c>
      <c r="D5190" t="str">
        <f t="shared" si="245"/>
        <v>NPT76AKLM1</v>
      </c>
      <c r="E5190" s="4" t="s">
        <v>17998</v>
      </c>
      <c r="F5190" s="4" t="s">
        <v>2858</v>
      </c>
      <c r="G5190" s="4" t="s">
        <v>17466</v>
      </c>
      <c r="H5190" s="4" t="s">
        <v>97</v>
      </c>
      <c r="I5190" s="4" t="s">
        <v>17467</v>
      </c>
      <c r="J5190" s="4" t="s">
        <v>11877</v>
      </c>
      <c r="K5190">
        <v>6777491.2414825801</v>
      </c>
      <c r="L5190">
        <v>49116.6</v>
      </c>
      <c r="M5190">
        <v>44005.2</v>
      </c>
      <c r="N5190">
        <v>0.12437810945273632</v>
      </c>
    </row>
    <row r="5191" spans="1:14" hidden="1">
      <c r="A5191" t="str">
        <f t="shared" si="243"/>
        <v>NPT955AKPC</v>
      </c>
      <c r="B5191">
        <f t="shared" si="244"/>
        <v>1</v>
      </c>
      <c r="C5191">
        <f>COUNTIFS($A$2:A5191,A5191)</f>
        <v>1</v>
      </c>
      <c r="D5191" t="str">
        <f t="shared" si="245"/>
        <v>NPT955AKPC1</v>
      </c>
      <c r="E5191" s="4" t="s">
        <v>18672</v>
      </c>
      <c r="F5191" s="4" t="s">
        <v>12710</v>
      </c>
      <c r="G5191" s="4" t="s">
        <v>17466</v>
      </c>
      <c r="H5191" s="4" t="s">
        <v>23</v>
      </c>
      <c r="I5191" s="4" t="s">
        <v>17467</v>
      </c>
      <c r="J5191" s="4" t="s">
        <v>10175</v>
      </c>
      <c r="K5191">
        <v>10528700.5086045</v>
      </c>
      <c r="L5191">
        <v>105148.8</v>
      </c>
      <c r="M5191">
        <v>106445.2</v>
      </c>
      <c r="N5191">
        <v>0.19402985074626866</v>
      </c>
    </row>
    <row r="5192" spans="1:14" hidden="1">
      <c r="A5192" t="str">
        <f t="shared" si="243"/>
        <v>NPT76ABXT</v>
      </c>
      <c r="B5192">
        <f t="shared" si="244"/>
        <v>1</v>
      </c>
      <c r="C5192">
        <f>COUNTIFS($A$2:A5192,A5192)</f>
        <v>1</v>
      </c>
      <c r="D5192" t="str">
        <f t="shared" si="245"/>
        <v>NPT76ABXT1</v>
      </c>
      <c r="E5192" s="4" t="s">
        <v>17766</v>
      </c>
      <c r="F5192" s="4" t="s">
        <v>11011</v>
      </c>
      <c r="G5192" s="4" t="s">
        <v>17470</v>
      </c>
      <c r="H5192" s="4" t="s">
        <v>97</v>
      </c>
      <c r="I5192" s="4" t="s">
        <v>17467</v>
      </c>
      <c r="J5192" s="4" t="s">
        <v>11341</v>
      </c>
      <c r="K5192">
        <v>10372398.540374801</v>
      </c>
      <c r="L5192">
        <v>0</v>
      </c>
      <c r="M5192">
        <v>51443.1</v>
      </c>
      <c r="N5192">
        <v>0.1691542288557214</v>
      </c>
    </row>
    <row r="5193" spans="1:14" hidden="1">
      <c r="A5193" t="str">
        <f t="shared" si="243"/>
        <v>NPT76AKHV</v>
      </c>
      <c r="B5193">
        <f t="shared" si="244"/>
        <v>1</v>
      </c>
      <c r="C5193">
        <f>COUNTIFS($A$2:A5193,A5193)</f>
        <v>1</v>
      </c>
      <c r="D5193" t="str">
        <f t="shared" si="245"/>
        <v>NPT76AKHV1</v>
      </c>
      <c r="E5193" s="4" t="s">
        <v>17703</v>
      </c>
      <c r="F5193" s="4" t="s">
        <v>2858</v>
      </c>
      <c r="G5193" s="4" t="s">
        <v>17466</v>
      </c>
      <c r="H5193" s="4" t="s">
        <v>97</v>
      </c>
      <c r="I5193" s="4" t="s">
        <v>17467</v>
      </c>
      <c r="J5193" s="4" t="s">
        <v>12311</v>
      </c>
      <c r="K5193">
        <v>9157261.6868784707</v>
      </c>
      <c r="L5193">
        <v>140512.79999999999</v>
      </c>
      <c r="M5193">
        <v>113911.2</v>
      </c>
      <c r="N5193">
        <v>0.28358208955223879</v>
      </c>
    </row>
    <row r="5194" spans="1:14" hidden="1">
      <c r="A5194" t="str">
        <f t="shared" si="243"/>
        <v>NPT7683O0</v>
      </c>
      <c r="B5194">
        <f t="shared" si="244"/>
        <v>1</v>
      </c>
      <c r="C5194">
        <f>COUNTIFS($A$2:A5194,A5194)</f>
        <v>1</v>
      </c>
      <c r="D5194" t="str">
        <f t="shared" si="245"/>
        <v>NPT7683O01</v>
      </c>
      <c r="E5194" s="4" t="s">
        <v>17902</v>
      </c>
      <c r="F5194" s="4" t="s">
        <v>7125</v>
      </c>
      <c r="G5194" s="4" t="s">
        <v>17476</v>
      </c>
      <c r="H5194" s="4" t="s">
        <v>97</v>
      </c>
      <c r="I5194" s="4" t="s">
        <v>17467</v>
      </c>
      <c r="J5194" s="4" t="s">
        <v>15685</v>
      </c>
      <c r="K5194">
        <v>226180.77011244401</v>
      </c>
      <c r="L5194">
        <v>0</v>
      </c>
      <c r="M5194">
        <v>0</v>
      </c>
      <c r="N5194">
        <v>0</v>
      </c>
    </row>
    <row r="5195" spans="1:14" hidden="1">
      <c r="A5195" t="str">
        <f t="shared" si="243"/>
        <v>NPT76BJPO</v>
      </c>
      <c r="B5195">
        <f t="shared" si="244"/>
        <v>1</v>
      </c>
      <c r="C5195">
        <f>COUNTIFS($A$2:A5195,A5195)</f>
        <v>1</v>
      </c>
      <c r="D5195" t="str">
        <f t="shared" si="245"/>
        <v>NPT76BJPO1</v>
      </c>
      <c r="E5195" s="4" t="s">
        <v>17970</v>
      </c>
      <c r="F5195" s="4" t="s">
        <v>7125</v>
      </c>
      <c r="G5195" s="4" t="s">
        <v>17476</v>
      </c>
      <c r="H5195" s="4" t="s">
        <v>97</v>
      </c>
      <c r="I5195" s="4" t="s">
        <v>17467</v>
      </c>
      <c r="J5195" s="4" t="s">
        <v>15629</v>
      </c>
      <c r="K5195">
        <v>8941001.9020413905</v>
      </c>
      <c r="L5195">
        <v>136457.16</v>
      </c>
      <c r="M5195">
        <v>150807.6</v>
      </c>
      <c r="N5195">
        <v>0.15422885572139303</v>
      </c>
    </row>
    <row r="5196" spans="1:14" hidden="1">
      <c r="A5196" t="str">
        <f t="shared" si="243"/>
        <v>NPT955AKUT</v>
      </c>
      <c r="B5196">
        <f t="shared" si="244"/>
        <v>1</v>
      </c>
      <c r="C5196">
        <f>COUNTIFS($A$2:A5196,A5196)</f>
        <v>1</v>
      </c>
      <c r="D5196" t="str">
        <f t="shared" si="245"/>
        <v>NPT955AKUT1</v>
      </c>
      <c r="E5196" s="4" t="s">
        <v>18539</v>
      </c>
      <c r="F5196" s="4" t="s">
        <v>12710</v>
      </c>
      <c r="G5196" s="4" t="s">
        <v>17466</v>
      </c>
      <c r="H5196" s="4" t="s">
        <v>23</v>
      </c>
      <c r="I5196" s="4" t="s">
        <v>17467</v>
      </c>
      <c r="J5196" s="4" t="s">
        <v>10157</v>
      </c>
      <c r="K5196">
        <v>24724388.897791401</v>
      </c>
      <c r="L5196">
        <v>78861.600000000006</v>
      </c>
      <c r="M5196">
        <v>96386.4</v>
      </c>
      <c r="N5196">
        <v>0.11442786069651742</v>
      </c>
    </row>
    <row r="5197" spans="1:14" hidden="1">
      <c r="A5197" t="str">
        <f t="shared" si="243"/>
        <v>NPT76AXRQ</v>
      </c>
      <c r="B5197">
        <f t="shared" si="244"/>
        <v>1</v>
      </c>
      <c r="C5197">
        <f>COUNTIFS($A$2:A5197,A5197)</f>
        <v>1</v>
      </c>
      <c r="D5197" t="str">
        <f t="shared" si="245"/>
        <v>NPT76AXRQ1</v>
      </c>
      <c r="E5197" s="4" t="s">
        <v>17884</v>
      </c>
      <c r="F5197" s="4" t="s">
        <v>2057</v>
      </c>
      <c r="G5197" s="4" t="s">
        <v>17490</v>
      </c>
      <c r="H5197" s="4" t="s">
        <v>97</v>
      </c>
      <c r="I5197" s="4" t="s">
        <v>17467</v>
      </c>
      <c r="J5197" s="4" t="s">
        <v>15066</v>
      </c>
      <c r="K5197">
        <v>5707843.8427506499</v>
      </c>
      <c r="L5197">
        <v>45491.46</v>
      </c>
      <c r="M5197">
        <v>58078.080000000002</v>
      </c>
      <c r="N5197">
        <v>0.29353233830845771</v>
      </c>
    </row>
    <row r="5198" spans="1:14" hidden="1">
      <c r="A5198" t="str">
        <f t="shared" ref="A5198:A5261" si="246">H5198&amp;J5198</f>
        <v>NPT76AEAE</v>
      </c>
      <c r="B5198">
        <f t="shared" si="244"/>
        <v>1</v>
      </c>
      <c r="C5198">
        <f>COUNTIFS($A$2:A5198,A5198)</f>
        <v>1</v>
      </c>
      <c r="D5198" t="str">
        <f t="shared" si="245"/>
        <v>NPT76AEAE1</v>
      </c>
      <c r="E5198" s="4" t="s">
        <v>18052</v>
      </c>
      <c r="F5198" s="4" t="s">
        <v>964</v>
      </c>
      <c r="G5198" s="4" t="s">
        <v>17474</v>
      </c>
      <c r="H5198" s="4" t="s">
        <v>97</v>
      </c>
      <c r="I5198" s="4" t="s">
        <v>17467</v>
      </c>
      <c r="J5198" s="4" t="s">
        <v>1263</v>
      </c>
      <c r="K5198">
        <v>7103708.3675886597</v>
      </c>
      <c r="L5198">
        <v>26251.200000000001</v>
      </c>
      <c r="M5198">
        <v>8762.4</v>
      </c>
      <c r="N5198">
        <v>6.965174129353234E-2</v>
      </c>
    </row>
    <row r="5199" spans="1:14" hidden="1">
      <c r="A5199" t="str">
        <f t="shared" si="246"/>
        <v>NPT76AWLB</v>
      </c>
      <c r="B5199">
        <f t="shared" si="244"/>
        <v>1</v>
      </c>
      <c r="C5199">
        <f>COUNTIFS($A$2:A5199,A5199)</f>
        <v>1</v>
      </c>
      <c r="D5199" t="str">
        <f t="shared" si="245"/>
        <v>NPT76AWLB1</v>
      </c>
      <c r="E5199" s="4" t="s">
        <v>18611</v>
      </c>
      <c r="F5199" s="4" t="s">
        <v>926</v>
      </c>
      <c r="G5199" s="4" t="s">
        <v>17490</v>
      </c>
      <c r="H5199" s="4" t="s">
        <v>97</v>
      </c>
      <c r="I5199" s="4" t="s">
        <v>17467</v>
      </c>
      <c r="J5199" s="4" t="s">
        <v>16541</v>
      </c>
      <c r="K5199">
        <v>10263294.446402101</v>
      </c>
      <c r="L5199">
        <v>114088.02</v>
      </c>
      <c r="M5199">
        <v>110260.2</v>
      </c>
      <c r="N5199">
        <v>0.38308457711442784</v>
      </c>
    </row>
    <row r="5200" spans="1:14" hidden="1">
      <c r="A5200" t="str">
        <f t="shared" si="246"/>
        <v>NPT955ALHE</v>
      </c>
      <c r="B5200">
        <f t="shared" si="244"/>
        <v>1</v>
      </c>
      <c r="C5200">
        <f>COUNTIFS($A$2:A5200,A5200)</f>
        <v>1</v>
      </c>
      <c r="D5200" t="str">
        <f t="shared" si="245"/>
        <v>NPT955ALHE1</v>
      </c>
      <c r="E5200" s="4" t="s">
        <v>17953</v>
      </c>
      <c r="F5200" s="4" t="s">
        <v>12710</v>
      </c>
      <c r="G5200" s="4" t="s">
        <v>17466</v>
      </c>
      <c r="H5200" s="4" t="s">
        <v>23</v>
      </c>
      <c r="I5200" s="4" t="s">
        <v>17467</v>
      </c>
      <c r="J5200" s="4" t="s">
        <v>10304</v>
      </c>
      <c r="K5200">
        <v>31307469.354838699</v>
      </c>
      <c r="L5200">
        <v>262872</v>
      </c>
      <c r="M5200">
        <v>236512.8</v>
      </c>
      <c r="N5200">
        <v>0.28855721393034828</v>
      </c>
    </row>
    <row r="5201" spans="1:14" hidden="1">
      <c r="A5201" t="str">
        <f t="shared" si="246"/>
        <v>NPT955AGIE</v>
      </c>
      <c r="B5201">
        <f t="shared" si="244"/>
        <v>1</v>
      </c>
      <c r="C5201">
        <f>COUNTIFS($A$2:A5201,A5201)</f>
        <v>1</v>
      </c>
      <c r="D5201" t="str">
        <f t="shared" si="245"/>
        <v>NPT955AGIE1</v>
      </c>
      <c r="E5201" s="4" t="s">
        <v>18352</v>
      </c>
      <c r="F5201" s="4" t="s">
        <v>31</v>
      </c>
      <c r="G5201" s="4" t="s">
        <v>17474</v>
      </c>
      <c r="H5201" s="4" t="s">
        <v>23</v>
      </c>
      <c r="I5201" s="4" t="s">
        <v>17467</v>
      </c>
      <c r="J5201" s="4" t="s">
        <v>2518</v>
      </c>
      <c r="K5201">
        <v>29723854.0165819</v>
      </c>
      <c r="L5201">
        <v>17524.8</v>
      </c>
      <c r="M5201">
        <v>37837.800000000003</v>
      </c>
      <c r="N5201">
        <v>2.9850746268656716E-2</v>
      </c>
    </row>
    <row r="5202" spans="1:14" hidden="1">
      <c r="A5202" t="str">
        <f t="shared" si="246"/>
        <v>NPT76AUHF</v>
      </c>
      <c r="B5202">
        <f t="shared" si="244"/>
        <v>1</v>
      </c>
      <c r="C5202">
        <f>COUNTIFS($A$2:A5202,A5202)</f>
        <v>1</v>
      </c>
      <c r="D5202" t="str">
        <f t="shared" si="245"/>
        <v>NPT76AUHF1</v>
      </c>
      <c r="E5202" s="4" t="s">
        <v>18296</v>
      </c>
      <c r="F5202" s="4" t="s">
        <v>1365</v>
      </c>
      <c r="G5202" s="4" t="s">
        <v>17490</v>
      </c>
      <c r="H5202" s="4" t="s">
        <v>97</v>
      </c>
      <c r="I5202" s="4" t="s">
        <v>17467</v>
      </c>
      <c r="J5202" s="4" t="s">
        <v>1584</v>
      </c>
      <c r="K5202">
        <v>7950940.2842611298</v>
      </c>
      <c r="L5202">
        <v>57462.6</v>
      </c>
      <c r="M5202">
        <v>64450.8</v>
      </c>
      <c r="N5202">
        <v>0.20895522388059701</v>
      </c>
    </row>
    <row r="5203" spans="1:14" hidden="1">
      <c r="A5203" t="str">
        <f t="shared" si="246"/>
        <v>NPT76AWBA</v>
      </c>
      <c r="B5203">
        <f t="shared" si="244"/>
        <v>1</v>
      </c>
      <c r="C5203">
        <f>COUNTIFS($A$2:A5203,A5203)</f>
        <v>1</v>
      </c>
      <c r="D5203" t="str">
        <f t="shared" si="245"/>
        <v>NPT76AWBA1</v>
      </c>
      <c r="E5203" s="4" t="s">
        <v>18186</v>
      </c>
      <c r="F5203" s="4" t="s">
        <v>926</v>
      </c>
      <c r="G5203" s="4" t="s">
        <v>17490</v>
      </c>
      <c r="H5203" s="4" t="s">
        <v>97</v>
      </c>
      <c r="I5203" s="4" t="s">
        <v>17467</v>
      </c>
      <c r="J5203" s="4" t="s">
        <v>2327</v>
      </c>
      <c r="K5203">
        <v>4437001.6129032299</v>
      </c>
      <c r="L5203">
        <v>104497.2</v>
      </c>
      <c r="M5203">
        <v>109358.1</v>
      </c>
      <c r="N5203">
        <v>0.20895522388059701</v>
      </c>
    </row>
    <row r="5204" spans="1:14" hidden="1">
      <c r="A5204" t="str">
        <f t="shared" si="246"/>
        <v>NPT76AJDN</v>
      </c>
      <c r="B5204">
        <f t="shared" si="244"/>
        <v>1</v>
      </c>
      <c r="C5204">
        <f>COUNTIFS($A$2:A5204,A5204)</f>
        <v>1</v>
      </c>
      <c r="D5204" t="str">
        <f t="shared" si="245"/>
        <v>NPT76AJDN1</v>
      </c>
      <c r="E5204" s="4" t="s">
        <v>17712</v>
      </c>
      <c r="F5204" s="4" t="s">
        <v>4451</v>
      </c>
      <c r="G5204" s="4" t="s">
        <v>17466</v>
      </c>
      <c r="H5204" s="4" t="s">
        <v>97</v>
      </c>
      <c r="I5204" s="4" t="s">
        <v>17467</v>
      </c>
      <c r="J5204" s="4" t="s">
        <v>4688</v>
      </c>
      <c r="K5204">
        <v>4585306.73726747</v>
      </c>
      <c r="L5204">
        <v>730.2</v>
      </c>
      <c r="M5204">
        <v>3139.86</v>
      </c>
      <c r="N5204">
        <v>0.11940298507462686</v>
      </c>
    </row>
    <row r="5205" spans="1:14" hidden="1">
      <c r="A5205" t="str">
        <f t="shared" si="246"/>
        <v>NPT76AWVE</v>
      </c>
      <c r="B5205">
        <f t="shared" si="244"/>
        <v>1</v>
      </c>
      <c r="C5205">
        <f>COUNTIFS($A$2:A5205,A5205)</f>
        <v>1</v>
      </c>
      <c r="D5205" t="str">
        <f t="shared" si="245"/>
        <v>NPT76AWVE1</v>
      </c>
      <c r="E5205" s="4" t="s">
        <v>17926</v>
      </c>
      <c r="F5205" s="4" t="s">
        <v>926</v>
      </c>
      <c r="G5205" s="4" t="s">
        <v>17490</v>
      </c>
      <c r="H5205" s="4" t="s">
        <v>97</v>
      </c>
      <c r="I5205" s="4" t="s">
        <v>17467</v>
      </c>
      <c r="J5205" s="4" t="s">
        <v>16148</v>
      </c>
      <c r="K5205">
        <v>6996250</v>
      </c>
      <c r="L5205">
        <v>265471.14</v>
      </c>
      <c r="M5205">
        <v>288140.58</v>
      </c>
      <c r="N5205">
        <v>0.26368159203980102</v>
      </c>
    </row>
    <row r="5206" spans="1:14" hidden="1">
      <c r="A5206" t="str">
        <f t="shared" si="246"/>
        <v>NPT955ALJN</v>
      </c>
      <c r="B5206">
        <f t="shared" si="244"/>
        <v>1</v>
      </c>
      <c r="C5206">
        <f>COUNTIFS($A$2:A5206,A5206)</f>
        <v>1</v>
      </c>
      <c r="D5206" t="str">
        <f t="shared" si="245"/>
        <v>NPT955ALJN1</v>
      </c>
      <c r="E5206" s="4" t="s">
        <v>17832</v>
      </c>
      <c r="F5206" s="4" t="s">
        <v>3297</v>
      </c>
      <c r="G5206" s="4" t="s">
        <v>17476</v>
      </c>
      <c r="H5206" s="4" t="s">
        <v>23</v>
      </c>
      <c r="I5206" s="4" t="s">
        <v>17467</v>
      </c>
      <c r="J5206" s="4" t="s">
        <v>12406</v>
      </c>
      <c r="K5206">
        <v>21415321.051348101</v>
      </c>
      <c r="L5206">
        <v>201391.2</v>
      </c>
      <c r="M5206">
        <v>157071.6</v>
      </c>
      <c r="N5206">
        <v>0.14925373134328357</v>
      </c>
    </row>
    <row r="5207" spans="1:14" hidden="1">
      <c r="A5207" t="str">
        <f t="shared" si="246"/>
        <v>NPT76AOJV</v>
      </c>
      <c r="B5207">
        <f t="shared" si="244"/>
        <v>1</v>
      </c>
      <c r="C5207">
        <f>COUNTIFS($A$2:A5207,A5207)</f>
        <v>1</v>
      </c>
      <c r="D5207" t="str">
        <f t="shared" si="245"/>
        <v>NPT76AOJV1</v>
      </c>
      <c r="E5207" s="4" t="s">
        <v>18179</v>
      </c>
      <c r="F5207" s="4" t="s">
        <v>7146</v>
      </c>
      <c r="G5207" s="4" t="s">
        <v>17470</v>
      </c>
      <c r="H5207" s="4" t="s">
        <v>97</v>
      </c>
      <c r="I5207" s="4" t="s">
        <v>17467</v>
      </c>
      <c r="J5207" s="4" t="s">
        <v>7271</v>
      </c>
      <c r="K5207">
        <v>3700901.4330083202</v>
      </c>
      <c r="L5207">
        <v>20638.8</v>
      </c>
      <c r="M5207">
        <v>27518.400000000001</v>
      </c>
      <c r="N5207">
        <v>0.10945273631840796</v>
      </c>
    </row>
    <row r="5208" spans="1:14" hidden="1">
      <c r="A5208" t="str">
        <f t="shared" si="246"/>
        <v>NPT76ALAC</v>
      </c>
      <c r="B5208">
        <f t="shared" si="244"/>
        <v>1</v>
      </c>
      <c r="C5208">
        <f>COUNTIFS($A$2:A5208,A5208)</f>
        <v>1</v>
      </c>
      <c r="D5208" t="str">
        <f t="shared" si="245"/>
        <v>NPT76ALAC1</v>
      </c>
      <c r="E5208" s="4" t="s">
        <v>17652</v>
      </c>
      <c r="F5208" s="4" t="s">
        <v>12710</v>
      </c>
      <c r="G5208" s="4" t="s">
        <v>17466</v>
      </c>
      <c r="H5208" s="4" t="s">
        <v>97</v>
      </c>
      <c r="I5208" s="4" t="s">
        <v>17467</v>
      </c>
      <c r="J5208" s="4" t="s">
        <v>12733</v>
      </c>
      <c r="K5208">
        <v>8063000.8064516103</v>
      </c>
      <c r="L5208">
        <v>166485.6</v>
      </c>
      <c r="M5208">
        <v>113911.2</v>
      </c>
      <c r="N5208">
        <v>0.22885572139303484</v>
      </c>
    </row>
    <row r="5209" spans="1:14" hidden="1">
      <c r="A5209" t="str">
        <f t="shared" si="246"/>
        <v>NPT955AOKM</v>
      </c>
      <c r="B5209">
        <f t="shared" si="244"/>
        <v>1</v>
      </c>
      <c r="C5209">
        <f>COUNTIFS($A$2:A5209,A5209)</f>
        <v>1</v>
      </c>
      <c r="D5209" t="str">
        <f t="shared" si="245"/>
        <v>NPT955AOKM1</v>
      </c>
      <c r="E5209" s="4" t="s">
        <v>18627</v>
      </c>
      <c r="F5209" s="4" t="s">
        <v>7146</v>
      </c>
      <c r="G5209" s="4" t="s">
        <v>17470</v>
      </c>
      <c r="H5209" s="4" t="s">
        <v>23</v>
      </c>
      <c r="I5209" s="4" t="s">
        <v>17467</v>
      </c>
      <c r="J5209" s="4" t="s">
        <v>9682</v>
      </c>
      <c r="K5209">
        <v>15045551.5326024</v>
      </c>
      <c r="L5209">
        <v>61336.800000000003</v>
      </c>
      <c r="M5209">
        <v>41024.1</v>
      </c>
      <c r="N5209">
        <v>0.32835820895522388</v>
      </c>
    </row>
    <row r="5210" spans="1:14" hidden="1">
      <c r="A5210" t="str">
        <f t="shared" si="246"/>
        <v>NPT955AKIB</v>
      </c>
      <c r="B5210">
        <f t="shared" si="244"/>
        <v>1</v>
      </c>
      <c r="C5210">
        <f>COUNTIFS($A$2:A5210,A5210)</f>
        <v>1</v>
      </c>
      <c r="D5210" t="str">
        <f t="shared" si="245"/>
        <v>NPT955AKIB1</v>
      </c>
      <c r="E5210" s="4" t="s">
        <v>18548</v>
      </c>
      <c r="F5210" s="4" t="s">
        <v>2858</v>
      </c>
      <c r="G5210" s="4" t="s">
        <v>17466</v>
      </c>
      <c r="H5210" s="4" t="s">
        <v>23</v>
      </c>
      <c r="I5210" s="4" t="s">
        <v>17467</v>
      </c>
      <c r="J5210" s="4" t="s">
        <v>3157</v>
      </c>
      <c r="K5210">
        <v>29002640.322580598</v>
      </c>
      <c r="L5210">
        <v>122673.60000000001</v>
      </c>
      <c r="M5210">
        <v>113911.2</v>
      </c>
      <c r="N5210">
        <v>0.25870646766169153</v>
      </c>
    </row>
    <row r="5211" spans="1:14" hidden="1">
      <c r="A5211" t="str">
        <f t="shared" si="246"/>
        <v>NPT76ARDQ</v>
      </c>
      <c r="B5211">
        <f t="shared" si="244"/>
        <v>1</v>
      </c>
      <c r="C5211">
        <f>COUNTIFS($A$2:A5211,A5211)</f>
        <v>1</v>
      </c>
      <c r="D5211" t="str">
        <f t="shared" si="245"/>
        <v>NPT76ARDQ1</v>
      </c>
      <c r="E5211" s="4" t="s">
        <v>17844</v>
      </c>
      <c r="F5211" s="4" t="s">
        <v>104</v>
      </c>
      <c r="G5211" s="4" t="s">
        <v>17476</v>
      </c>
      <c r="H5211" s="4" t="s">
        <v>97</v>
      </c>
      <c r="I5211" s="4" t="s">
        <v>17467</v>
      </c>
      <c r="J5211" s="4" t="s">
        <v>400</v>
      </c>
      <c r="K5211">
        <v>2725100</v>
      </c>
      <c r="L5211">
        <v>2190.6</v>
      </c>
      <c r="M5211">
        <v>1460.4</v>
      </c>
      <c r="N5211">
        <v>0</v>
      </c>
    </row>
    <row r="5212" spans="1:14" hidden="1">
      <c r="A5212" t="str">
        <f t="shared" si="246"/>
        <v>NPT76D6AB</v>
      </c>
      <c r="B5212">
        <f t="shared" si="244"/>
        <v>1</v>
      </c>
      <c r="C5212">
        <f>COUNTIFS($A$2:A5212,A5212)</f>
        <v>1</v>
      </c>
      <c r="D5212" t="str">
        <f t="shared" si="245"/>
        <v>NPT76D6AB1</v>
      </c>
      <c r="E5212" s="4" t="s">
        <v>18226</v>
      </c>
      <c r="F5212" s="4" t="s">
        <v>964</v>
      </c>
      <c r="G5212" s="4" t="s">
        <v>17474</v>
      </c>
      <c r="H5212" s="4" t="s">
        <v>97</v>
      </c>
      <c r="I5212" s="4" t="s">
        <v>17467</v>
      </c>
      <c r="J5212" s="4" t="s">
        <v>1091</v>
      </c>
      <c r="K5212">
        <v>3186202.41412945</v>
      </c>
      <c r="L5212">
        <v>8237.4</v>
      </c>
      <c r="M5212">
        <v>3439.8</v>
      </c>
      <c r="N5212">
        <v>4.9751243781094526E-3</v>
      </c>
    </row>
    <row r="5213" spans="1:14" hidden="1">
      <c r="A5213" t="str">
        <f t="shared" si="246"/>
        <v>NPT76APLH</v>
      </c>
      <c r="B5213">
        <f t="shared" si="244"/>
        <v>1</v>
      </c>
      <c r="C5213">
        <f>COUNTIFS($A$2:A5213,A5213)</f>
        <v>1</v>
      </c>
      <c r="D5213" t="str">
        <f t="shared" si="245"/>
        <v>NPT76APLH1</v>
      </c>
      <c r="E5213" s="4" t="s">
        <v>18095</v>
      </c>
      <c r="F5213" s="4" t="s">
        <v>7146</v>
      </c>
      <c r="G5213" s="4" t="s">
        <v>17470</v>
      </c>
      <c r="H5213" s="4" t="s">
        <v>97</v>
      </c>
      <c r="I5213" s="4" t="s">
        <v>17467</v>
      </c>
      <c r="J5213" s="4" t="s">
        <v>7550</v>
      </c>
      <c r="K5213">
        <v>10005813.389590999</v>
      </c>
      <c r="L5213">
        <v>24597.599999999999</v>
      </c>
      <c r="M5213">
        <v>9450.36</v>
      </c>
      <c r="N5213">
        <v>0.19900497512437812</v>
      </c>
    </row>
    <row r="5214" spans="1:14" hidden="1">
      <c r="A5214" t="str">
        <f t="shared" si="246"/>
        <v>NPT76ATDZ</v>
      </c>
      <c r="B5214">
        <f t="shared" si="244"/>
        <v>1</v>
      </c>
      <c r="C5214">
        <f>COUNTIFS($A$2:A5214,A5214)</f>
        <v>1</v>
      </c>
      <c r="D5214" t="str">
        <f t="shared" si="245"/>
        <v>NPT76ATDZ1</v>
      </c>
      <c r="E5214" s="4" t="s">
        <v>17495</v>
      </c>
      <c r="F5214" s="4" t="s">
        <v>7125</v>
      </c>
      <c r="G5214" s="4" t="s">
        <v>17476</v>
      </c>
      <c r="H5214" s="4" t="s">
        <v>97</v>
      </c>
      <c r="I5214" s="4" t="s">
        <v>17467</v>
      </c>
      <c r="J5214" s="4" t="s">
        <v>14237</v>
      </c>
      <c r="K5214">
        <v>6884581.7215913003</v>
      </c>
      <c r="L5214">
        <v>0</v>
      </c>
      <c r="M5214">
        <v>0</v>
      </c>
      <c r="N5214">
        <v>3.9800995024875621E-2</v>
      </c>
    </row>
    <row r="5215" spans="1:14" hidden="1">
      <c r="A5215" t="str">
        <f t="shared" si="246"/>
        <v>NPT76BBPF</v>
      </c>
      <c r="B5215">
        <f t="shared" si="244"/>
        <v>1</v>
      </c>
      <c r="C5215">
        <f>COUNTIFS($A$2:A5215,A5215)</f>
        <v>1</v>
      </c>
      <c r="D5215" t="str">
        <f t="shared" si="245"/>
        <v>NPT76BBPF1</v>
      </c>
      <c r="E5215" s="4" t="s">
        <v>17851</v>
      </c>
      <c r="F5215" s="4" t="s">
        <v>3297</v>
      </c>
      <c r="G5215" s="4" t="s">
        <v>17476</v>
      </c>
      <c r="H5215" s="4" t="s">
        <v>97</v>
      </c>
      <c r="I5215" s="4" t="s">
        <v>17467</v>
      </c>
      <c r="J5215" s="4" t="s">
        <v>5980</v>
      </c>
      <c r="K5215">
        <v>9598169.3548387103</v>
      </c>
      <c r="L5215">
        <v>79956.899999999994</v>
      </c>
      <c r="M5215">
        <v>69628.5</v>
      </c>
      <c r="N5215">
        <v>0.21890547263681592</v>
      </c>
    </row>
    <row r="5216" spans="1:14" hidden="1">
      <c r="A5216" t="str">
        <f t="shared" si="246"/>
        <v>NPT955AINT</v>
      </c>
      <c r="B5216">
        <f t="shared" si="244"/>
        <v>1</v>
      </c>
      <c r="C5216">
        <f>COUNTIFS($A$2:A5216,A5216)</f>
        <v>1</v>
      </c>
      <c r="D5216" t="str">
        <f t="shared" si="245"/>
        <v>NPT955AINT1</v>
      </c>
      <c r="E5216" s="4" t="s">
        <v>17775</v>
      </c>
      <c r="F5216" s="4" t="s">
        <v>10348</v>
      </c>
      <c r="G5216" s="4" t="s">
        <v>17466</v>
      </c>
      <c r="H5216" s="4" t="s">
        <v>23</v>
      </c>
      <c r="I5216" s="4" t="s">
        <v>17467</v>
      </c>
      <c r="J5216" s="4" t="s">
        <v>12622</v>
      </c>
      <c r="K5216">
        <v>28606497.6687374</v>
      </c>
      <c r="L5216">
        <v>86163.6</v>
      </c>
      <c r="M5216">
        <v>80614.080000000002</v>
      </c>
      <c r="N5216">
        <v>3.9800995024875621E-2</v>
      </c>
    </row>
    <row r="5217" spans="1:14" hidden="1">
      <c r="A5217" t="str">
        <f t="shared" si="246"/>
        <v>NPT76AAUE</v>
      </c>
      <c r="B5217">
        <f t="shared" si="244"/>
        <v>1</v>
      </c>
      <c r="C5217">
        <f>COUNTIFS($A$2:A5217,A5217)</f>
        <v>1</v>
      </c>
      <c r="D5217" t="str">
        <f t="shared" si="245"/>
        <v>NPT76AAUE1</v>
      </c>
      <c r="E5217" s="4" t="s">
        <v>17943</v>
      </c>
      <c r="F5217" s="4" t="s">
        <v>6498</v>
      </c>
      <c r="G5217" s="4" t="s">
        <v>17470</v>
      </c>
      <c r="H5217" s="4" t="s">
        <v>97</v>
      </c>
      <c r="I5217" s="4" t="s">
        <v>17467</v>
      </c>
      <c r="J5217" s="4" t="s">
        <v>6812</v>
      </c>
      <c r="K5217">
        <v>18324429.370166499</v>
      </c>
      <c r="L5217">
        <v>113546.1</v>
      </c>
      <c r="M5217">
        <v>117927.3</v>
      </c>
      <c r="N5217">
        <v>0.1691542288557214</v>
      </c>
    </row>
    <row r="5218" spans="1:14" hidden="1">
      <c r="A5218" t="str">
        <f t="shared" si="246"/>
        <v>NPT288AATS</v>
      </c>
      <c r="B5218">
        <f t="shared" si="244"/>
        <v>1</v>
      </c>
      <c r="C5218">
        <f>COUNTIFS($A$2:A5218,A5218)</f>
        <v>1</v>
      </c>
      <c r="D5218" t="str">
        <f t="shared" si="245"/>
        <v>NPT288AATS1</v>
      </c>
      <c r="E5218" s="4" t="s">
        <v>17566</v>
      </c>
      <c r="F5218" s="4" t="s">
        <v>9200</v>
      </c>
      <c r="G5218" s="4" t="s">
        <v>17470</v>
      </c>
      <c r="H5218" s="4" t="s">
        <v>919</v>
      </c>
      <c r="I5218" s="4" t="s">
        <v>17467</v>
      </c>
      <c r="J5218" s="4" t="s">
        <v>9615</v>
      </c>
      <c r="K5218">
        <v>13073825.8064516</v>
      </c>
      <c r="L5218">
        <v>0</v>
      </c>
      <c r="M5218">
        <v>0</v>
      </c>
      <c r="N5218">
        <v>0.23880597014925373</v>
      </c>
    </row>
    <row r="5219" spans="1:14" hidden="1">
      <c r="A5219" t="str">
        <f t="shared" si="246"/>
        <v>NPT288ACLX</v>
      </c>
      <c r="B5219">
        <f t="shared" si="244"/>
        <v>1</v>
      </c>
      <c r="C5219">
        <f>COUNTIFS($A$2:A5219,A5219)</f>
        <v>1</v>
      </c>
      <c r="D5219" t="str">
        <f t="shared" si="245"/>
        <v>NPT288ACLX1</v>
      </c>
      <c r="E5219" s="4" t="s">
        <v>18580</v>
      </c>
      <c r="F5219" s="4" t="s">
        <v>9200</v>
      </c>
      <c r="G5219" s="4" t="s">
        <v>17470</v>
      </c>
      <c r="H5219" s="4" t="s">
        <v>919</v>
      </c>
      <c r="I5219" s="4" t="s">
        <v>17467</v>
      </c>
      <c r="J5219" s="4" t="s">
        <v>9343</v>
      </c>
      <c r="K5219">
        <v>17235045.025430199</v>
      </c>
      <c r="L5219">
        <v>7072.8</v>
      </c>
      <c r="M5219">
        <v>353.64</v>
      </c>
      <c r="N5219">
        <v>0.54726368159203975</v>
      </c>
    </row>
    <row r="5220" spans="1:14" hidden="1">
      <c r="A5220" t="str">
        <f t="shared" si="246"/>
        <v>NPT955JLA2</v>
      </c>
      <c r="B5220">
        <f t="shared" si="244"/>
        <v>1</v>
      </c>
      <c r="C5220">
        <f>COUNTIFS($A$2:A5220,A5220)</f>
        <v>1</v>
      </c>
      <c r="D5220" t="str">
        <f t="shared" si="245"/>
        <v>NPT955JLA21</v>
      </c>
      <c r="E5220" s="4" t="s">
        <v>18626</v>
      </c>
      <c r="F5220" s="4" t="s">
        <v>2858</v>
      </c>
      <c r="G5220" s="4" t="s">
        <v>17466</v>
      </c>
      <c r="H5220" s="4" t="s">
        <v>23</v>
      </c>
      <c r="I5220" s="4" t="s">
        <v>17467</v>
      </c>
      <c r="J5220" s="4" t="s">
        <v>2878</v>
      </c>
      <c r="K5220">
        <v>6465484.5060068704</v>
      </c>
      <c r="L5220">
        <v>140198.39999999999</v>
      </c>
      <c r="M5220">
        <v>113911.2</v>
      </c>
      <c r="N5220">
        <v>4.9751243781094526E-3</v>
      </c>
    </row>
    <row r="5221" spans="1:14" hidden="1">
      <c r="A5221" t="str">
        <f t="shared" si="246"/>
        <v>NPT288AVFG</v>
      </c>
      <c r="B5221">
        <f t="shared" si="244"/>
        <v>1</v>
      </c>
      <c r="C5221">
        <f>COUNTIFS($A$2:A5221,A5221)</f>
        <v>1</v>
      </c>
      <c r="D5221" t="str">
        <f t="shared" si="245"/>
        <v>NPT288AVFG1</v>
      </c>
      <c r="E5221" s="4" t="s">
        <v>17971</v>
      </c>
      <c r="F5221" s="4" t="s">
        <v>1365</v>
      </c>
      <c r="G5221" s="4" t="s">
        <v>17490</v>
      </c>
      <c r="H5221" s="4" t="s">
        <v>919</v>
      </c>
      <c r="I5221" s="4" t="s">
        <v>17467</v>
      </c>
      <c r="J5221" s="4" t="s">
        <v>8079</v>
      </c>
      <c r="K5221">
        <v>15013507.335968999</v>
      </c>
      <c r="L5221">
        <v>0</v>
      </c>
      <c r="M5221">
        <v>0</v>
      </c>
      <c r="N5221">
        <v>0.14427860696517414</v>
      </c>
    </row>
    <row r="5222" spans="1:14" hidden="1">
      <c r="A5222" t="str">
        <f t="shared" si="246"/>
        <v>NPT76BCVD</v>
      </c>
      <c r="B5222">
        <f t="shared" si="244"/>
        <v>1</v>
      </c>
      <c r="C5222">
        <f>COUNTIFS($A$2:A5222,A5222)</f>
        <v>1</v>
      </c>
      <c r="D5222" t="str">
        <f t="shared" si="245"/>
        <v>NPT76BCVD1</v>
      </c>
      <c r="E5222" s="4" t="s">
        <v>17834</v>
      </c>
      <c r="F5222" s="4" t="s">
        <v>2858</v>
      </c>
      <c r="G5222" s="4" t="s">
        <v>17466</v>
      </c>
      <c r="H5222" s="4" t="s">
        <v>97</v>
      </c>
      <c r="I5222" s="4" t="s">
        <v>17467</v>
      </c>
      <c r="J5222" s="4" t="s">
        <v>11839</v>
      </c>
      <c r="K5222">
        <v>3629041.4092534999</v>
      </c>
      <c r="L5222">
        <v>74643.66</v>
      </c>
      <c r="M5222">
        <v>76879.53</v>
      </c>
      <c r="N5222">
        <v>8.9552238805970144E-2</v>
      </c>
    </row>
    <row r="5223" spans="1:14" hidden="1">
      <c r="A5223" t="str">
        <f t="shared" si="246"/>
        <v>NPT76BLYM</v>
      </c>
      <c r="B5223">
        <f t="shared" si="244"/>
        <v>1</v>
      </c>
      <c r="C5223">
        <f>COUNTIFS($A$2:A5223,A5223)</f>
        <v>1</v>
      </c>
      <c r="D5223" t="str">
        <f t="shared" si="245"/>
        <v>NPT76BLYM1</v>
      </c>
      <c r="E5223" s="4" t="s">
        <v>17905</v>
      </c>
      <c r="F5223" s="4" t="s">
        <v>2858</v>
      </c>
      <c r="G5223" s="4" t="s">
        <v>17466</v>
      </c>
      <c r="H5223" s="4" t="s">
        <v>97</v>
      </c>
      <c r="I5223" s="4" t="s">
        <v>17467</v>
      </c>
      <c r="J5223" s="4" t="s">
        <v>12267</v>
      </c>
      <c r="K5223">
        <v>1652610.65149394</v>
      </c>
      <c r="L5223">
        <v>26287.200000000001</v>
      </c>
      <c r="M5223">
        <v>17524.8</v>
      </c>
      <c r="N5223">
        <v>1.9900497512437811E-2</v>
      </c>
    </row>
    <row r="5224" spans="1:14" hidden="1">
      <c r="A5224" t="str">
        <f t="shared" si="246"/>
        <v>NPT288AATA</v>
      </c>
      <c r="B5224">
        <f t="shared" si="244"/>
        <v>1</v>
      </c>
      <c r="C5224">
        <f>COUNTIFS($A$2:A5224,A5224)</f>
        <v>1</v>
      </c>
      <c r="D5224" t="str">
        <f t="shared" si="245"/>
        <v>NPT288AATA1</v>
      </c>
      <c r="E5224" s="4" t="s">
        <v>17497</v>
      </c>
      <c r="F5224" s="4" t="s">
        <v>9200</v>
      </c>
      <c r="G5224" s="4" t="s">
        <v>17470</v>
      </c>
      <c r="H5224" s="4" t="s">
        <v>919</v>
      </c>
      <c r="I5224" s="4" t="s">
        <v>17467</v>
      </c>
      <c r="J5224" s="4" t="s">
        <v>9428</v>
      </c>
      <c r="K5224">
        <v>25666554.838709701</v>
      </c>
      <c r="L5224">
        <v>0</v>
      </c>
      <c r="M5224">
        <v>0</v>
      </c>
      <c r="N5224">
        <v>2.9850746268656716E-2</v>
      </c>
    </row>
    <row r="5225" spans="1:14" hidden="1">
      <c r="A5225" t="str">
        <f t="shared" si="246"/>
        <v>NPT288ARYU</v>
      </c>
      <c r="B5225">
        <f t="shared" si="244"/>
        <v>1</v>
      </c>
      <c r="C5225">
        <f>COUNTIFS($A$2:A5225,A5225)</f>
        <v>1</v>
      </c>
      <c r="D5225" t="str">
        <f t="shared" si="245"/>
        <v>NPT288ARYU1</v>
      </c>
      <c r="E5225" s="4" t="s">
        <v>18563</v>
      </c>
      <c r="F5225" s="4" t="s">
        <v>8882</v>
      </c>
      <c r="G5225" s="4" t="s">
        <v>17476</v>
      </c>
      <c r="H5225" s="4" t="s">
        <v>919</v>
      </c>
      <c r="I5225" s="4" t="s">
        <v>17467</v>
      </c>
      <c r="J5225" s="4" t="s">
        <v>9127</v>
      </c>
      <c r="K5225">
        <v>29008345.921807699</v>
      </c>
      <c r="L5225">
        <v>353.64</v>
      </c>
      <c r="M5225">
        <v>0</v>
      </c>
      <c r="N5225">
        <v>0.3383084577114428</v>
      </c>
    </row>
    <row r="5226" spans="1:14" hidden="1">
      <c r="A5226" t="str">
        <f t="shared" si="246"/>
        <v>NPT76AGCT</v>
      </c>
      <c r="B5226">
        <f t="shared" si="244"/>
        <v>1</v>
      </c>
      <c r="C5226">
        <f>COUNTIFS($A$2:A5226,A5226)</f>
        <v>1</v>
      </c>
      <c r="D5226" t="str">
        <f t="shared" si="245"/>
        <v>NPT76AGCT1</v>
      </c>
      <c r="E5226" s="4" t="s">
        <v>18141</v>
      </c>
      <c r="F5226" s="4" t="s">
        <v>31</v>
      </c>
      <c r="G5226" s="4" t="s">
        <v>17474</v>
      </c>
      <c r="H5226" s="4" t="s">
        <v>97</v>
      </c>
      <c r="I5226" s="4" t="s">
        <v>17467</v>
      </c>
      <c r="J5226" s="4" t="s">
        <v>14575</v>
      </c>
      <c r="K5226">
        <v>11461145.512631901</v>
      </c>
      <c r="L5226">
        <v>92047.32</v>
      </c>
      <c r="M5226">
        <v>134235.03</v>
      </c>
      <c r="N5226">
        <v>0.58706467661691542</v>
      </c>
    </row>
    <row r="5227" spans="1:14" hidden="1">
      <c r="A5227" t="str">
        <f t="shared" si="246"/>
        <v>NPT76AQSL</v>
      </c>
      <c r="B5227">
        <f t="shared" si="244"/>
        <v>1</v>
      </c>
      <c r="C5227">
        <f>COUNTIFS($A$2:A5227,A5227)</f>
        <v>1</v>
      </c>
      <c r="D5227" t="str">
        <f t="shared" si="245"/>
        <v>NPT76AQSL1</v>
      </c>
      <c r="E5227" s="4" t="s">
        <v>17693</v>
      </c>
      <c r="F5227" s="4" t="s">
        <v>104</v>
      </c>
      <c r="G5227" s="4" t="s">
        <v>17476</v>
      </c>
      <c r="H5227" s="4" t="s">
        <v>97</v>
      </c>
      <c r="I5227" s="4" t="s">
        <v>17467</v>
      </c>
      <c r="J5227" s="4" t="s">
        <v>464</v>
      </c>
      <c r="K5227">
        <v>4279100</v>
      </c>
      <c r="L5227">
        <v>1768.2</v>
      </c>
      <c r="M5227">
        <v>0</v>
      </c>
      <c r="N5227">
        <v>4.9751243781094526E-3</v>
      </c>
    </row>
    <row r="5228" spans="1:14" hidden="1">
      <c r="A5228" t="str">
        <f t="shared" si="246"/>
        <v>NPT76AYJV</v>
      </c>
      <c r="B5228">
        <f t="shared" si="244"/>
        <v>1</v>
      </c>
      <c r="C5228">
        <f>COUNTIFS($A$2:A5228,A5228)</f>
        <v>1</v>
      </c>
      <c r="D5228" t="str">
        <f t="shared" si="245"/>
        <v>NPT76AYJV1</v>
      </c>
      <c r="E5228" s="4" t="s">
        <v>17702</v>
      </c>
      <c r="F5228" s="4" t="s">
        <v>2057</v>
      </c>
      <c r="G5228" s="4" t="s">
        <v>17490</v>
      </c>
      <c r="H5228" s="4" t="s">
        <v>97</v>
      </c>
      <c r="I5228" s="4" t="s">
        <v>17467</v>
      </c>
      <c r="J5228" s="4" t="s">
        <v>15171</v>
      </c>
      <c r="K5228">
        <v>6272763.8641604101</v>
      </c>
      <c r="L5228">
        <v>98275.8</v>
      </c>
      <c r="M5228">
        <v>93918.6</v>
      </c>
      <c r="N5228">
        <v>0.1890547263681592</v>
      </c>
    </row>
    <row r="5229" spans="1:14" hidden="1">
      <c r="A5229" t="str">
        <f t="shared" si="246"/>
        <v>NPT76BDDE</v>
      </c>
      <c r="B5229">
        <f t="shared" si="244"/>
        <v>1</v>
      </c>
      <c r="C5229">
        <f>COUNTIFS($A$2:A5229,A5229)</f>
        <v>1</v>
      </c>
      <c r="D5229" t="str">
        <f t="shared" si="245"/>
        <v>NPT76BDDE1</v>
      </c>
      <c r="E5229" s="4" t="s">
        <v>18303</v>
      </c>
      <c r="F5229" s="4" t="s">
        <v>2858</v>
      </c>
      <c r="G5229" s="4" t="s">
        <v>17466</v>
      </c>
      <c r="H5229" s="4" t="s">
        <v>97</v>
      </c>
      <c r="I5229" s="4" t="s">
        <v>17467</v>
      </c>
      <c r="J5229" s="4" t="s">
        <v>12363</v>
      </c>
      <c r="K5229">
        <v>2965600</v>
      </c>
      <c r="L5229">
        <v>32859</v>
      </c>
      <c r="M5229">
        <v>35713.5</v>
      </c>
      <c r="N5229">
        <v>6.965174129353234E-2</v>
      </c>
    </row>
    <row r="5230" spans="1:14" hidden="1">
      <c r="A5230" t="str">
        <f t="shared" si="246"/>
        <v>NPT955AEGX</v>
      </c>
      <c r="B5230">
        <f t="shared" si="244"/>
        <v>1</v>
      </c>
      <c r="C5230">
        <f>COUNTIFS($A$2:A5230,A5230)</f>
        <v>1</v>
      </c>
      <c r="D5230" t="str">
        <f t="shared" si="245"/>
        <v>NPT955AEGX1</v>
      </c>
      <c r="E5230" s="4" t="s">
        <v>18556</v>
      </c>
      <c r="F5230" s="4" t="s">
        <v>964</v>
      </c>
      <c r="G5230" s="4" t="s">
        <v>17474</v>
      </c>
      <c r="H5230" s="4" t="s">
        <v>23</v>
      </c>
      <c r="I5230" s="4" t="s">
        <v>17467</v>
      </c>
      <c r="J5230" s="4" t="s">
        <v>13753</v>
      </c>
      <c r="K5230">
        <v>23078536.591653299</v>
      </c>
      <c r="L5230">
        <v>5733</v>
      </c>
      <c r="M5230">
        <v>2866.5</v>
      </c>
      <c r="N5230">
        <v>0</v>
      </c>
    </row>
    <row r="5231" spans="1:14" hidden="1">
      <c r="A5231" t="str">
        <f t="shared" si="246"/>
        <v>NPT76BCZE</v>
      </c>
      <c r="B5231">
        <f t="shared" si="244"/>
        <v>1</v>
      </c>
      <c r="C5231">
        <f>COUNTIFS($A$2:A5231,A5231)</f>
        <v>1</v>
      </c>
      <c r="D5231" t="str">
        <f t="shared" si="245"/>
        <v>NPT76BCZE1</v>
      </c>
      <c r="E5231" s="4" t="s">
        <v>17798</v>
      </c>
      <c r="F5231" s="4" t="s">
        <v>2858</v>
      </c>
      <c r="G5231" s="4" t="s">
        <v>17466</v>
      </c>
      <c r="H5231" s="4" t="s">
        <v>97</v>
      </c>
      <c r="I5231" s="4" t="s">
        <v>17467</v>
      </c>
      <c r="J5231" s="4" t="s">
        <v>12235</v>
      </c>
      <c r="K5231">
        <v>3312516.1290322598</v>
      </c>
      <c r="L5231">
        <v>66536.31</v>
      </c>
      <c r="M5231">
        <v>67350.39</v>
      </c>
      <c r="N5231">
        <v>9.4527363184079602E-2</v>
      </c>
    </row>
    <row r="5232" spans="1:14" hidden="1">
      <c r="A5232" t="str">
        <f t="shared" si="246"/>
        <v>NPT76BDMB</v>
      </c>
      <c r="B5232">
        <f t="shared" si="244"/>
        <v>1</v>
      </c>
      <c r="C5232">
        <f>COUNTIFS($A$2:A5232,A5232)</f>
        <v>1</v>
      </c>
      <c r="D5232" t="str">
        <f t="shared" si="245"/>
        <v>NPT76BDMB1</v>
      </c>
      <c r="E5232" s="4" t="s">
        <v>18072</v>
      </c>
      <c r="F5232" s="4" t="s">
        <v>4451</v>
      </c>
      <c r="G5232" s="4" t="s">
        <v>17466</v>
      </c>
      <c r="H5232" s="4" t="s">
        <v>97</v>
      </c>
      <c r="I5232" s="4" t="s">
        <v>17467</v>
      </c>
      <c r="J5232" s="4" t="s">
        <v>4993</v>
      </c>
      <c r="K5232">
        <v>6790826.0868807901</v>
      </c>
      <c r="L5232">
        <v>87020.7</v>
      </c>
      <c r="M5232">
        <v>75192.66</v>
      </c>
      <c r="N5232">
        <v>0.13432835820895522</v>
      </c>
    </row>
    <row r="5233" spans="1:14" hidden="1">
      <c r="A5233" t="str">
        <f t="shared" si="246"/>
        <v>NPT76ASMW</v>
      </c>
      <c r="B5233">
        <f t="shared" si="244"/>
        <v>1</v>
      </c>
      <c r="C5233">
        <f>COUNTIFS($A$2:A5233,A5233)</f>
        <v>1</v>
      </c>
      <c r="D5233" t="str">
        <f t="shared" si="245"/>
        <v>NPT76ASMW1</v>
      </c>
      <c r="E5233" s="4" t="s">
        <v>17819</v>
      </c>
      <c r="F5233" s="4" t="s">
        <v>7125</v>
      </c>
      <c r="G5233" s="4" t="s">
        <v>17476</v>
      </c>
      <c r="H5233" s="4" t="s">
        <v>97</v>
      </c>
      <c r="I5233" s="4" t="s">
        <v>17467</v>
      </c>
      <c r="J5233" s="4" t="s">
        <v>15544</v>
      </c>
      <c r="K5233">
        <v>5076609.3900229903</v>
      </c>
      <c r="L5233">
        <v>79883.88</v>
      </c>
      <c r="M5233">
        <v>63089.279999999999</v>
      </c>
      <c r="N5233">
        <v>9.4527363184079602E-2</v>
      </c>
    </row>
    <row r="5234" spans="1:14" hidden="1">
      <c r="A5234" t="str">
        <f t="shared" si="246"/>
        <v>NPT955AJFT</v>
      </c>
      <c r="B5234">
        <f t="shared" si="244"/>
        <v>1</v>
      </c>
      <c r="C5234">
        <f>COUNTIFS($A$2:A5234,A5234)</f>
        <v>1</v>
      </c>
      <c r="D5234" t="str">
        <f t="shared" si="245"/>
        <v>NPT955AJFT1</v>
      </c>
      <c r="E5234" s="4" t="s">
        <v>18069</v>
      </c>
      <c r="F5234" s="4" t="s">
        <v>4451</v>
      </c>
      <c r="G5234" s="4" t="s">
        <v>17466</v>
      </c>
      <c r="H5234" s="4" t="s">
        <v>23</v>
      </c>
      <c r="I5234" s="4" t="s">
        <v>17467</v>
      </c>
      <c r="J5234" s="4" t="s">
        <v>5639</v>
      </c>
      <c r="K5234">
        <v>48882509.316867597</v>
      </c>
      <c r="L5234">
        <v>122673.60000000001</v>
      </c>
      <c r="M5234">
        <v>67908.600000000006</v>
      </c>
      <c r="N5234">
        <v>0.10945273631840796</v>
      </c>
    </row>
    <row r="5235" spans="1:14" hidden="1">
      <c r="A5235" t="str">
        <f t="shared" si="246"/>
        <v>NPT76DN03</v>
      </c>
      <c r="B5235">
        <f t="shared" si="244"/>
        <v>1</v>
      </c>
      <c r="C5235">
        <f>COUNTIFS($A$2:A5235,A5235)</f>
        <v>1</v>
      </c>
      <c r="D5235" t="str">
        <f t="shared" si="245"/>
        <v>NPT76DN031</v>
      </c>
      <c r="E5235" s="4" t="s">
        <v>17935</v>
      </c>
      <c r="F5235" s="4" t="s">
        <v>2858</v>
      </c>
      <c r="G5235" s="4" t="s">
        <v>17466</v>
      </c>
      <c r="H5235" s="4" t="s">
        <v>97</v>
      </c>
      <c r="I5235" s="4" t="s">
        <v>17467</v>
      </c>
      <c r="J5235" s="4" t="s">
        <v>12372</v>
      </c>
      <c r="K5235">
        <v>3664362.8649062901</v>
      </c>
      <c r="L5235">
        <v>87624</v>
      </c>
      <c r="M5235">
        <v>59665.2</v>
      </c>
      <c r="N5235">
        <v>0.13930348258706468</v>
      </c>
    </row>
    <row r="5236" spans="1:14" hidden="1">
      <c r="A5236" t="str">
        <f t="shared" si="246"/>
        <v>NPT76BQGD</v>
      </c>
      <c r="B5236">
        <f t="shared" si="244"/>
        <v>1</v>
      </c>
      <c r="C5236">
        <f>COUNTIFS($A$2:A5236,A5236)</f>
        <v>1</v>
      </c>
      <c r="D5236" t="str">
        <f t="shared" si="245"/>
        <v>NPT76BQGD1</v>
      </c>
      <c r="E5236" s="4" t="s">
        <v>17844</v>
      </c>
      <c r="F5236" s="4" t="s">
        <v>104</v>
      </c>
      <c r="G5236" s="4" t="s">
        <v>17476</v>
      </c>
      <c r="H5236" s="4" t="s">
        <v>97</v>
      </c>
      <c r="I5236" s="4" t="s">
        <v>17467</v>
      </c>
      <c r="J5236" s="4" t="s">
        <v>380</v>
      </c>
      <c r="K5236">
        <v>3670114.9585452499</v>
      </c>
      <c r="L5236">
        <v>0</v>
      </c>
      <c r="M5236">
        <v>5841.6</v>
      </c>
      <c r="N5236">
        <v>7.9601990049751242E-2</v>
      </c>
    </row>
    <row r="5237" spans="1:14" hidden="1">
      <c r="A5237" t="str">
        <f t="shared" si="246"/>
        <v>NPT955AAAB</v>
      </c>
      <c r="B5237">
        <f t="shared" si="244"/>
        <v>1</v>
      </c>
      <c r="C5237">
        <f>COUNTIFS($A$2:A5237,A5237)</f>
        <v>1</v>
      </c>
      <c r="D5237" t="str">
        <f t="shared" si="245"/>
        <v>NPT955AAAB1</v>
      </c>
      <c r="E5237" s="4" t="s">
        <v>18541</v>
      </c>
      <c r="F5237" s="4" t="s">
        <v>6498</v>
      </c>
      <c r="G5237" s="4" t="s">
        <v>17470</v>
      </c>
      <c r="H5237" s="4" t="s">
        <v>23</v>
      </c>
      <c r="I5237" s="4" t="s">
        <v>17467</v>
      </c>
      <c r="J5237" s="4" t="s">
        <v>9582</v>
      </c>
      <c r="K5237">
        <v>28865947.749599401</v>
      </c>
      <c r="L5237">
        <v>165025.20000000001</v>
      </c>
      <c r="M5237">
        <v>192772.8</v>
      </c>
      <c r="N5237">
        <v>0.54726368159203975</v>
      </c>
    </row>
    <row r="5238" spans="1:14" hidden="1">
      <c r="A5238" t="str">
        <f t="shared" si="246"/>
        <v>NPT76AODS</v>
      </c>
      <c r="B5238">
        <f t="shared" si="244"/>
        <v>1</v>
      </c>
      <c r="C5238">
        <f>COUNTIFS($A$2:A5238,A5238)</f>
        <v>1</v>
      </c>
      <c r="D5238" t="str">
        <f t="shared" si="245"/>
        <v>NPT76AODS1</v>
      </c>
      <c r="E5238" s="4" t="s">
        <v>18126</v>
      </c>
      <c r="F5238" s="4" t="s">
        <v>14886</v>
      </c>
      <c r="G5238" s="4" t="s">
        <v>17470</v>
      </c>
      <c r="H5238" s="4" t="s">
        <v>97</v>
      </c>
      <c r="I5238" s="4" t="s">
        <v>17467</v>
      </c>
      <c r="J5238" s="4" t="s">
        <v>16679</v>
      </c>
      <c r="K5238">
        <v>4503705.0651431801</v>
      </c>
      <c r="L5238">
        <v>29823.599999999999</v>
      </c>
      <c r="M5238">
        <v>17524.8</v>
      </c>
      <c r="N5238">
        <v>0.20895522388059701</v>
      </c>
    </row>
    <row r="5239" spans="1:14" hidden="1">
      <c r="A5239" t="str">
        <f t="shared" si="246"/>
        <v>NPT76AUIX</v>
      </c>
      <c r="B5239">
        <f t="shared" si="244"/>
        <v>1</v>
      </c>
      <c r="C5239">
        <f>COUNTIFS($A$2:A5239,A5239)</f>
        <v>1</v>
      </c>
      <c r="D5239" t="str">
        <f t="shared" si="245"/>
        <v>NPT76AUIX1</v>
      </c>
      <c r="E5239" s="4" t="s">
        <v>18120</v>
      </c>
      <c r="F5239" s="4" t="s">
        <v>1365</v>
      </c>
      <c r="G5239" s="4" t="s">
        <v>17490</v>
      </c>
      <c r="H5239" s="4" t="s">
        <v>97</v>
      </c>
      <c r="I5239" s="4" t="s">
        <v>17467</v>
      </c>
      <c r="J5239" s="4" t="s">
        <v>1574</v>
      </c>
      <c r="K5239">
        <v>8007748.0611929297</v>
      </c>
      <c r="L5239">
        <v>155518.20000000001</v>
      </c>
      <c r="M5239">
        <v>94389</v>
      </c>
      <c r="N5239">
        <v>6.4676616915422883E-2</v>
      </c>
    </row>
    <row r="5240" spans="1:14" hidden="1">
      <c r="A5240" t="str">
        <f t="shared" si="246"/>
        <v>NPT76AMLV</v>
      </c>
      <c r="B5240">
        <f t="shared" si="244"/>
        <v>1</v>
      </c>
      <c r="C5240">
        <f>COUNTIFS($A$2:A5240,A5240)</f>
        <v>1</v>
      </c>
      <c r="D5240" t="str">
        <f t="shared" si="245"/>
        <v>NPT76AMLV1</v>
      </c>
      <c r="E5240" s="4" t="s">
        <v>17937</v>
      </c>
      <c r="F5240" s="4" t="s">
        <v>3297</v>
      </c>
      <c r="G5240" s="4" t="s">
        <v>17476</v>
      </c>
      <c r="H5240" s="4" t="s">
        <v>97</v>
      </c>
      <c r="I5240" s="4" t="s">
        <v>17467</v>
      </c>
      <c r="J5240" s="4" t="s">
        <v>3587</v>
      </c>
      <c r="K5240">
        <v>4809956.4516129</v>
      </c>
      <c r="L5240">
        <v>35049.599999999999</v>
      </c>
      <c r="M5240">
        <v>30668.400000000001</v>
      </c>
      <c r="N5240">
        <v>6.4676616915422883E-2</v>
      </c>
    </row>
    <row r="5241" spans="1:14" hidden="1">
      <c r="A5241" t="str">
        <f t="shared" si="246"/>
        <v>NPT955AASX</v>
      </c>
      <c r="B5241">
        <f t="shared" si="244"/>
        <v>1</v>
      </c>
      <c r="C5241">
        <f>COUNTIFS($A$2:A5241,A5241)</f>
        <v>1</v>
      </c>
      <c r="D5241" t="str">
        <f t="shared" si="245"/>
        <v>NPT955AASX1</v>
      </c>
      <c r="E5241" s="4" t="s">
        <v>18180</v>
      </c>
      <c r="F5241" s="4" t="s">
        <v>6498</v>
      </c>
      <c r="G5241" s="4" t="s">
        <v>17470</v>
      </c>
      <c r="H5241" s="4" t="s">
        <v>23</v>
      </c>
      <c r="I5241" s="4" t="s">
        <v>17467</v>
      </c>
      <c r="J5241" s="4" t="s">
        <v>9613</v>
      </c>
      <c r="K5241">
        <v>10360602.9758674</v>
      </c>
      <c r="L5241">
        <v>43812</v>
      </c>
      <c r="M5241">
        <v>111720.6</v>
      </c>
      <c r="N5241">
        <v>0.28358208955223879</v>
      </c>
    </row>
    <row r="5242" spans="1:14" hidden="1">
      <c r="A5242" t="str">
        <f t="shared" si="246"/>
        <v>NPT288AKNW</v>
      </c>
      <c r="B5242">
        <f t="shared" si="244"/>
        <v>1</v>
      </c>
      <c r="C5242">
        <f>COUNTIFS($A$2:A5242,A5242)</f>
        <v>1</v>
      </c>
      <c r="D5242" t="str">
        <f t="shared" si="245"/>
        <v>NPT288AKNW1</v>
      </c>
      <c r="E5242" s="4" t="s">
        <v>18318</v>
      </c>
      <c r="F5242" s="4" t="s">
        <v>14822</v>
      </c>
      <c r="G5242" s="4" t="s">
        <v>17466</v>
      </c>
      <c r="H5242" s="4" t="s">
        <v>919</v>
      </c>
      <c r="I5242" s="4" t="s">
        <v>17467</v>
      </c>
      <c r="J5242" s="4" t="s">
        <v>3247</v>
      </c>
      <c r="K5242">
        <v>20346454.4764161</v>
      </c>
      <c r="L5242">
        <v>0</v>
      </c>
      <c r="M5242">
        <v>176.82</v>
      </c>
      <c r="N5242">
        <v>0.21393034825870647</v>
      </c>
    </row>
    <row r="5243" spans="1:14" hidden="1">
      <c r="A5243" t="str">
        <f t="shared" si="246"/>
        <v>NPT288ALGP</v>
      </c>
      <c r="B5243">
        <f t="shared" si="244"/>
        <v>1</v>
      </c>
      <c r="C5243">
        <f>COUNTIFS($A$2:A5243,A5243)</f>
        <v>1</v>
      </c>
      <c r="D5243" t="str">
        <f t="shared" si="245"/>
        <v>NPT288ALGP1</v>
      </c>
      <c r="E5243" s="4" t="s">
        <v>18091</v>
      </c>
      <c r="F5243" s="4" t="s">
        <v>8351</v>
      </c>
      <c r="G5243" s="4" t="s">
        <v>17466</v>
      </c>
      <c r="H5243" s="4" t="s">
        <v>919</v>
      </c>
      <c r="I5243" s="4" t="s">
        <v>17467</v>
      </c>
      <c r="J5243" s="4" t="s">
        <v>10300</v>
      </c>
      <c r="K5243">
        <v>36279880.808890097</v>
      </c>
      <c r="L5243">
        <v>51277.8</v>
      </c>
      <c r="M5243">
        <v>0</v>
      </c>
      <c r="N5243">
        <v>0.1890547263681592</v>
      </c>
    </row>
    <row r="5244" spans="1:14" hidden="1">
      <c r="A5244" t="str">
        <f t="shared" si="246"/>
        <v>NPT76AOCN</v>
      </c>
      <c r="B5244">
        <f t="shared" si="244"/>
        <v>1</v>
      </c>
      <c r="C5244">
        <f>COUNTIFS($A$2:A5244,A5244)</f>
        <v>1</v>
      </c>
      <c r="D5244" t="str">
        <f t="shared" si="245"/>
        <v>NPT76AOCN1</v>
      </c>
      <c r="E5244" s="4" t="s">
        <v>17539</v>
      </c>
      <c r="F5244" s="4" t="s">
        <v>14886</v>
      </c>
      <c r="G5244" s="4" t="s">
        <v>17470</v>
      </c>
      <c r="H5244" s="4" t="s">
        <v>97</v>
      </c>
      <c r="I5244" s="4" t="s">
        <v>17467</v>
      </c>
      <c r="J5244" s="4" t="s">
        <v>17401</v>
      </c>
      <c r="K5244">
        <v>5765772.8750087097</v>
      </c>
      <c r="L5244">
        <v>35226.42</v>
      </c>
      <c r="M5244">
        <v>43519.92</v>
      </c>
      <c r="N5244">
        <v>2.9850746268656716E-2</v>
      </c>
    </row>
    <row r="5245" spans="1:14" hidden="1">
      <c r="A5245" t="str">
        <f t="shared" si="246"/>
        <v>NPT76BGQT</v>
      </c>
      <c r="B5245">
        <f t="shared" si="244"/>
        <v>1</v>
      </c>
      <c r="C5245">
        <f>COUNTIFS($A$2:A5245,A5245)</f>
        <v>1</v>
      </c>
      <c r="D5245" t="str">
        <f t="shared" si="245"/>
        <v>NPT76BGQT1</v>
      </c>
      <c r="E5245" s="4" t="s">
        <v>18354</v>
      </c>
      <c r="F5245" s="4" t="s">
        <v>14886</v>
      </c>
      <c r="G5245" s="4" t="s">
        <v>17470</v>
      </c>
      <c r="H5245" s="4" t="s">
        <v>97</v>
      </c>
      <c r="I5245" s="4" t="s">
        <v>17467</v>
      </c>
      <c r="J5245" s="4" t="s">
        <v>17106</v>
      </c>
      <c r="K5245">
        <v>2970062.0532292901</v>
      </c>
      <c r="L5245">
        <v>19084.8</v>
      </c>
      <c r="M5245">
        <v>24531.15</v>
      </c>
      <c r="N5245">
        <v>1.4925373134328358E-2</v>
      </c>
    </row>
    <row r="5246" spans="1:14" hidden="1">
      <c r="A5246" t="str">
        <f t="shared" si="246"/>
        <v>NPT76ACCR</v>
      </c>
      <c r="B5246">
        <f t="shared" si="244"/>
        <v>1</v>
      </c>
      <c r="C5246">
        <f>COUNTIFS($A$2:A5246,A5246)</f>
        <v>1</v>
      </c>
      <c r="D5246" t="str">
        <f t="shared" si="245"/>
        <v>NPT76ACCR1</v>
      </c>
      <c r="E5246" s="4" t="s">
        <v>17978</v>
      </c>
      <c r="F5246" s="4" t="s">
        <v>11011</v>
      </c>
      <c r="G5246" s="4" t="s">
        <v>17470</v>
      </c>
      <c r="H5246" s="4" t="s">
        <v>97</v>
      </c>
      <c r="I5246" s="4" t="s">
        <v>17467</v>
      </c>
      <c r="J5246" s="4" t="s">
        <v>11206</v>
      </c>
      <c r="K5246">
        <v>2770276.3638263801</v>
      </c>
      <c r="L5246">
        <v>1146.5999999999999</v>
      </c>
      <c r="M5246">
        <v>0</v>
      </c>
      <c r="N5246">
        <v>3.9800995024875621E-2</v>
      </c>
    </row>
    <row r="5247" spans="1:14" hidden="1">
      <c r="A5247" t="str">
        <f t="shared" si="246"/>
        <v>NPT76BBAF</v>
      </c>
      <c r="B5247">
        <f t="shared" si="244"/>
        <v>1</v>
      </c>
      <c r="C5247">
        <f>COUNTIFS($A$2:A5247,A5247)</f>
        <v>1</v>
      </c>
      <c r="D5247" t="str">
        <f t="shared" si="245"/>
        <v>NPT76BBAF1</v>
      </c>
      <c r="E5247" s="4" t="s">
        <v>17611</v>
      </c>
      <c r="F5247" s="4" t="s">
        <v>2596</v>
      </c>
      <c r="G5247" s="4" t="s">
        <v>17474</v>
      </c>
      <c r="H5247" s="4" t="s">
        <v>97</v>
      </c>
      <c r="I5247" s="4" t="s">
        <v>17467</v>
      </c>
      <c r="J5247" s="4" t="s">
        <v>3937</v>
      </c>
      <c r="K5247">
        <v>5095147.5614854004</v>
      </c>
      <c r="L5247">
        <v>80479.199999999997</v>
      </c>
      <c r="M5247">
        <v>65567.399999999994</v>
      </c>
      <c r="N5247">
        <v>0.13930348258706468</v>
      </c>
    </row>
    <row r="5248" spans="1:14" hidden="1">
      <c r="A5248" t="str">
        <f t="shared" si="246"/>
        <v>NPT76AZMO</v>
      </c>
      <c r="B5248">
        <f t="shared" si="244"/>
        <v>1</v>
      </c>
      <c r="C5248">
        <f>COUNTIFS($A$2:A5248,A5248)</f>
        <v>1</v>
      </c>
      <c r="D5248" t="str">
        <f t="shared" si="245"/>
        <v>NPT76AZMO1</v>
      </c>
      <c r="E5248" s="4" t="s">
        <v>18222</v>
      </c>
      <c r="F5248" s="4" t="s">
        <v>2057</v>
      </c>
      <c r="G5248" s="4" t="s">
        <v>17490</v>
      </c>
      <c r="H5248" s="4" t="s">
        <v>97</v>
      </c>
      <c r="I5248" s="4" t="s">
        <v>17467</v>
      </c>
      <c r="J5248" s="4" t="s">
        <v>5371</v>
      </c>
      <c r="K5248">
        <v>4227713.6233986896</v>
      </c>
      <c r="L5248">
        <v>26287.200000000001</v>
      </c>
      <c r="M5248">
        <v>17524.8</v>
      </c>
      <c r="N5248">
        <v>7.4626865671641784E-2</v>
      </c>
    </row>
    <row r="5249" spans="1:14" hidden="1">
      <c r="A5249" t="str">
        <f t="shared" si="246"/>
        <v>NPT955AFYH</v>
      </c>
      <c r="B5249">
        <f t="shared" si="244"/>
        <v>1</v>
      </c>
      <c r="C5249">
        <f>COUNTIFS($A$2:A5249,A5249)</f>
        <v>1</v>
      </c>
      <c r="D5249" t="str">
        <f t="shared" si="245"/>
        <v>NPT955AFYH1</v>
      </c>
      <c r="E5249" s="4" t="s">
        <v>17653</v>
      </c>
      <c r="F5249" s="4" t="s">
        <v>8154</v>
      </c>
      <c r="G5249" s="4" t="s">
        <v>17474</v>
      </c>
      <c r="H5249" s="4" t="s">
        <v>23</v>
      </c>
      <c r="I5249" s="4" t="s">
        <v>17467</v>
      </c>
      <c r="J5249" s="4" t="s">
        <v>8212</v>
      </c>
      <c r="K5249">
        <v>13147562.0271724</v>
      </c>
      <c r="L5249">
        <v>175248</v>
      </c>
      <c r="M5249">
        <v>346114.8</v>
      </c>
      <c r="N5249">
        <v>0.68159203980099503</v>
      </c>
    </row>
    <row r="5250" spans="1:14" hidden="1">
      <c r="A5250" t="str">
        <f t="shared" si="246"/>
        <v>NPT76ABKA</v>
      </c>
      <c r="B5250">
        <f t="shared" si="244"/>
        <v>1</v>
      </c>
      <c r="C5250">
        <f>COUNTIFS($A$2:A5250,A5250)</f>
        <v>1</v>
      </c>
      <c r="D5250" t="str">
        <f t="shared" si="245"/>
        <v>NPT76ABKA1</v>
      </c>
      <c r="E5250" s="4" t="s">
        <v>18027</v>
      </c>
      <c r="F5250" s="4" t="s">
        <v>11011</v>
      </c>
      <c r="G5250" s="4" t="s">
        <v>17470</v>
      </c>
      <c r="H5250" s="4" t="s">
        <v>97</v>
      </c>
      <c r="I5250" s="4" t="s">
        <v>17467</v>
      </c>
      <c r="J5250" s="4" t="s">
        <v>11524</v>
      </c>
      <c r="K5250">
        <v>3345850.36926078</v>
      </c>
      <c r="L5250">
        <v>573.29999999999995</v>
      </c>
      <c r="M5250">
        <v>34398</v>
      </c>
      <c r="N5250">
        <v>5.9701492537313432E-2</v>
      </c>
    </row>
    <row r="5251" spans="1:14" hidden="1">
      <c r="A5251" t="str">
        <f t="shared" si="246"/>
        <v>NPT76ABVO</v>
      </c>
      <c r="B5251">
        <f t="shared" ref="B5251:B5314" si="247">COUNTIF(A:A,A5251)</f>
        <v>1</v>
      </c>
      <c r="C5251">
        <f>COUNTIFS($A$2:A5251,A5251)</f>
        <v>1</v>
      </c>
      <c r="D5251" t="str">
        <f t="shared" ref="D5251:D5314" si="248">A5251&amp;C5251</f>
        <v>NPT76ABVO1</v>
      </c>
      <c r="E5251" s="4" t="s">
        <v>17601</v>
      </c>
      <c r="F5251" s="4" t="s">
        <v>11011</v>
      </c>
      <c r="G5251" s="4" t="s">
        <v>17470</v>
      </c>
      <c r="H5251" s="4" t="s">
        <v>97</v>
      </c>
      <c r="I5251" s="4" t="s">
        <v>17467</v>
      </c>
      <c r="J5251" s="4" t="s">
        <v>11360</v>
      </c>
      <c r="K5251">
        <v>8407145.0184630398</v>
      </c>
      <c r="L5251">
        <v>70099.199999999997</v>
      </c>
      <c r="M5251">
        <v>0</v>
      </c>
      <c r="N5251">
        <v>0.12935323383084577</v>
      </c>
    </row>
    <row r="5252" spans="1:14" hidden="1">
      <c r="A5252" t="str">
        <f t="shared" si="246"/>
        <v>NPT76ARBW</v>
      </c>
      <c r="B5252">
        <f t="shared" si="247"/>
        <v>1</v>
      </c>
      <c r="C5252">
        <f>COUNTIFS($A$2:A5252,A5252)</f>
        <v>1</v>
      </c>
      <c r="D5252" t="str">
        <f t="shared" si="248"/>
        <v>NPT76ARBW1</v>
      </c>
      <c r="E5252" s="4" t="s">
        <v>18070</v>
      </c>
      <c r="F5252" s="4" t="s">
        <v>104</v>
      </c>
      <c r="G5252" s="4" t="s">
        <v>17476</v>
      </c>
      <c r="H5252" s="4" t="s">
        <v>97</v>
      </c>
      <c r="I5252" s="4" t="s">
        <v>17467</v>
      </c>
      <c r="J5252" s="4" t="s">
        <v>171</v>
      </c>
      <c r="K5252">
        <v>5592001.9264265299</v>
      </c>
      <c r="L5252">
        <v>71549.3</v>
      </c>
      <c r="M5252">
        <v>89198.1</v>
      </c>
      <c r="N5252">
        <v>0</v>
      </c>
    </row>
    <row r="5253" spans="1:14" hidden="1">
      <c r="A5253" t="str">
        <f t="shared" si="246"/>
        <v>NPT76AGGF</v>
      </c>
      <c r="B5253">
        <f t="shared" si="247"/>
        <v>1</v>
      </c>
      <c r="C5253">
        <f>COUNTIFS($A$2:A5253,A5253)</f>
        <v>1</v>
      </c>
      <c r="D5253" t="str">
        <f t="shared" si="248"/>
        <v>NPT76AGGF1</v>
      </c>
      <c r="E5253" s="4" t="s">
        <v>17502</v>
      </c>
      <c r="F5253" s="4" t="s">
        <v>31</v>
      </c>
      <c r="G5253" s="4" t="s">
        <v>17474</v>
      </c>
      <c r="H5253" s="4" t="s">
        <v>97</v>
      </c>
      <c r="I5253" s="4" t="s">
        <v>17467</v>
      </c>
      <c r="J5253" s="4" t="s">
        <v>14419</v>
      </c>
      <c r="K5253">
        <v>3124240.5219038599</v>
      </c>
      <c r="L5253">
        <v>20245.86</v>
      </c>
      <c r="M5253">
        <v>5724.54</v>
      </c>
      <c r="N5253">
        <v>0.10945273631840796</v>
      </c>
    </row>
    <row r="5254" spans="1:14" hidden="1">
      <c r="A5254" t="str">
        <f t="shared" si="246"/>
        <v>NPT288BBFK</v>
      </c>
      <c r="B5254">
        <f t="shared" si="247"/>
        <v>1</v>
      </c>
      <c r="C5254">
        <f>COUNTIFS($A$2:A5254,A5254)</f>
        <v>1</v>
      </c>
      <c r="D5254" t="str">
        <f t="shared" si="248"/>
        <v>NPT288BBFK1</v>
      </c>
      <c r="E5254" s="4" t="s">
        <v>17614</v>
      </c>
      <c r="F5254" s="4" t="s">
        <v>104</v>
      </c>
      <c r="G5254" s="4" t="s">
        <v>17476</v>
      </c>
      <c r="H5254" s="4" t="s">
        <v>919</v>
      </c>
      <c r="I5254" s="4" t="s">
        <v>17467</v>
      </c>
      <c r="J5254" s="4" t="s">
        <v>2794</v>
      </c>
      <c r="K5254">
        <v>13930251.1495855</v>
      </c>
      <c r="L5254">
        <v>0</v>
      </c>
      <c r="M5254">
        <v>0</v>
      </c>
      <c r="N5254">
        <v>0.1044776119402985</v>
      </c>
    </row>
    <row r="5255" spans="1:14" hidden="1">
      <c r="A5255" t="str">
        <f t="shared" si="246"/>
        <v>NPT288AJXY</v>
      </c>
      <c r="B5255">
        <f t="shared" si="247"/>
        <v>1</v>
      </c>
      <c r="C5255">
        <f>COUNTIFS($A$2:A5255,A5255)</f>
        <v>1</v>
      </c>
      <c r="D5255" t="str">
        <f t="shared" si="248"/>
        <v>NPT288AJXY1</v>
      </c>
      <c r="E5255" s="4" t="s">
        <v>18651</v>
      </c>
      <c r="F5255" s="4" t="s">
        <v>14822</v>
      </c>
      <c r="G5255" s="4" t="s">
        <v>17466</v>
      </c>
      <c r="H5255" s="4" t="s">
        <v>919</v>
      </c>
      <c r="I5255" s="4" t="s">
        <v>17467</v>
      </c>
      <c r="J5255" s="4" t="s">
        <v>3192</v>
      </c>
      <c r="K5255">
        <v>19007059.3569289</v>
      </c>
      <c r="L5255">
        <v>93621.6</v>
      </c>
      <c r="M5255">
        <v>32004.42</v>
      </c>
      <c r="N5255">
        <v>0.2537313432835821</v>
      </c>
    </row>
    <row r="5256" spans="1:14" hidden="1">
      <c r="A5256" t="str">
        <f t="shared" si="246"/>
        <v>NPT76BALK</v>
      </c>
      <c r="B5256">
        <f t="shared" si="247"/>
        <v>1</v>
      </c>
      <c r="C5256">
        <f>COUNTIFS($A$2:A5256,A5256)</f>
        <v>1</v>
      </c>
      <c r="D5256" t="str">
        <f t="shared" si="248"/>
        <v>NPT76BALK1</v>
      </c>
      <c r="E5256" s="4" t="s">
        <v>18117</v>
      </c>
      <c r="F5256" s="4" t="s">
        <v>4451</v>
      </c>
      <c r="G5256" s="4" t="s">
        <v>17466</v>
      </c>
      <c r="H5256" s="4" t="s">
        <v>97</v>
      </c>
      <c r="I5256" s="4" t="s">
        <v>17467</v>
      </c>
      <c r="J5256" s="4" t="s">
        <v>4612</v>
      </c>
      <c r="K5256">
        <v>9379178.7464318592</v>
      </c>
      <c r="L5256">
        <v>157336.56</v>
      </c>
      <c r="M5256">
        <v>145738.79999999999</v>
      </c>
      <c r="N5256">
        <v>0.11940298507462686</v>
      </c>
    </row>
    <row r="5257" spans="1:14" hidden="1">
      <c r="A5257" t="str">
        <f t="shared" si="246"/>
        <v>NPT76JA0B</v>
      </c>
      <c r="B5257">
        <f t="shared" si="247"/>
        <v>1</v>
      </c>
      <c r="C5257">
        <f>COUNTIFS($A$2:A5257,A5257)</f>
        <v>1</v>
      </c>
      <c r="D5257" t="str">
        <f t="shared" si="248"/>
        <v>NPT76JA0B1</v>
      </c>
      <c r="E5257" s="4" t="s">
        <v>17762</v>
      </c>
      <c r="F5257" s="4" t="s">
        <v>4451</v>
      </c>
      <c r="G5257" s="4" t="s">
        <v>17466</v>
      </c>
      <c r="H5257" s="4" t="s">
        <v>97</v>
      </c>
      <c r="I5257" s="4" t="s">
        <v>17467</v>
      </c>
      <c r="J5257" s="4" t="s">
        <v>4662</v>
      </c>
      <c r="K5257">
        <v>2716350</v>
      </c>
      <c r="L5257">
        <v>0</v>
      </c>
      <c r="M5257">
        <v>0</v>
      </c>
      <c r="N5257">
        <v>1.9900497512437811E-2</v>
      </c>
    </row>
    <row r="5258" spans="1:14" hidden="1">
      <c r="A5258" t="str">
        <f t="shared" si="246"/>
        <v>NPT288BNLQ</v>
      </c>
      <c r="B5258">
        <f t="shared" si="247"/>
        <v>1</v>
      </c>
      <c r="C5258">
        <f>COUNTIFS($A$2:A5258,A5258)</f>
        <v>1</v>
      </c>
      <c r="D5258" t="str">
        <f t="shared" si="248"/>
        <v>NPT288BNLQ1</v>
      </c>
      <c r="E5258" s="4" t="s">
        <v>17889</v>
      </c>
      <c r="F5258" s="4" t="s">
        <v>3297</v>
      </c>
      <c r="G5258" s="4" t="s">
        <v>17476</v>
      </c>
      <c r="H5258" s="4" t="s">
        <v>919</v>
      </c>
      <c r="I5258" s="4" t="s">
        <v>17467</v>
      </c>
      <c r="J5258" s="4" t="s">
        <v>12447</v>
      </c>
      <c r="K5258">
        <v>9613886.5335809402</v>
      </c>
      <c r="L5258">
        <v>0</v>
      </c>
      <c r="M5258">
        <v>0</v>
      </c>
      <c r="N5258">
        <v>4.9751243781094526E-3</v>
      </c>
    </row>
    <row r="5259" spans="1:14" hidden="1">
      <c r="A5259" t="str">
        <f t="shared" si="246"/>
        <v>NPT76ABWL</v>
      </c>
      <c r="B5259">
        <f t="shared" si="247"/>
        <v>1</v>
      </c>
      <c r="C5259">
        <f>COUNTIFS($A$2:A5259,A5259)</f>
        <v>1</v>
      </c>
      <c r="D5259" t="str">
        <f t="shared" si="248"/>
        <v>NPT76ABWL1</v>
      </c>
      <c r="E5259" s="4" t="s">
        <v>17601</v>
      </c>
      <c r="F5259" s="4" t="s">
        <v>11011</v>
      </c>
      <c r="G5259" s="4" t="s">
        <v>17470</v>
      </c>
      <c r="H5259" s="4" t="s">
        <v>97</v>
      </c>
      <c r="I5259" s="4" t="s">
        <v>17467</v>
      </c>
      <c r="J5259" s="4" t="s">
        <v>11357</v>
      </c>
      <c r="K5259">
        <v>3186454.2103119399</v>
      </c>
      <c r="L5259">
        <v>14698.32</v>
      </c>
      <c r="M5259">
        <v>8762.4</v>
      </c>
      <c r="N5259">
        <v>0.13930348258706468</v>
      </c>
    </row>
    <row r="5260" spans="1:14" hidden="1">
      <c r="A5260" t="str">
        <f t="shared" si="246"/>
        <v>NPT76J4NW</v>
      </c>
      <c r="B5260">
        <f t="shared" si="247"/>
        <v>1</v>
      </c>
      <c r="C5260">
        <f>COUNTIFS($A$2:A5260,A5260)</f>
        <v>1</v>
      </c>
      <c r="D5260" t="str">
        <f t="shared" si="248"/>
        <v>NPT76J4NW1</v>
      </c>
      <c r="E5260" s="4" t="s">
        <v>17662</v>
      </c>
      <c r="F5260" s="4" t="s">
        <v>7146</v>
      </c>
      <c r="G5260" s="4" t="s">
        <v>17470</v>
      </c>
      <c r="H5260" s="4" t="s">
        <v>97</v>
      </c>
      <c r="I5260" s="4" t="s">
        <v>17467</v>
      </c>
      <c r="J5260" s="4" t="s">
        <v>7340</v>
      </c>
      <c r="K5260">
        <v>4659536.11823346</v>
      </c>
      <c r="L5260">
        <v>21212.1</v>
      </c>
      <c r="M5260">
        <v>16052.4</v>
      </c>
      <c r="N5260">
        <v>9.9502487562189053E-3</v>
      </c>
    </row>
    <row r="5261" spans="1:14" hidden="1">
      <c r="A5261" t="str">
        <f t="shared" si="246"/>
        <v>NPT955AJEE</v>
      </c>
      <c r="B5261">
        <f t="shared" si="247"/>
        <v>1</v>
      </c>
      <c r="C5261">
        <f>COUNTIFS($A$2:A5261,A5261)</f>
        <v>1</v>
      </c>
      <c r="D5261" t="str">
        <f t="shared" si="248"/>
        <v>NPT955AJEE1</v>
      </c>
      <c r="E5261" s="4" t="s">
        <v>17767</v>
      </c>
      <c r="F5261" s="4" t="s">
        <v>4451</v>
      </c>
      <c r="G5261" s="4" t="s">
        <v>17466</v>
      </c>
      <c r="H5261" s="4" t="s">
        <v>23</v>
      </c>
      <c r="I5261" s="4" t="s">
        <v>17467</v>
      </c>
      <c r="J5261" s="4" t="s">
        <v>5679</v>
      </c>
      <c r="K5261">
        <v>14258028.225806501</v>
      </c>
      <c r="L5261">
        <v>184258.74</v>
      </c>
      <c r="M5261">
        <v>56421.06</v>
      </c>
      <c r="N5261">
        <v>0.18407960199004975</v>
      </c>
    </row>
    <row r="5262" spans="1:14" hidden="1">
      <c r="A5262" t="str">
        <f t="shared" ref="A5262:A5325" si="249">H5262&amp;J5262</f>
        <v>NPT955ACHG</v>
      </c>
      <c r="B5262">
        <f t="shared" si="247"/>
        <v>1</v>
      </c>
      <c r="C5262">
        <f>COUNTIFS($A$2:A5262,A5262)</f>
        <v>1</v>
      </c>
      <c r="D5262" t="str">
        <f t="shared" si="248"/>
        <v>NPT955ACHG1</v>
      </c>
      <c r="E5262" s="4" t="s">
        <v>18265</v>
      </c>
      <c r="F5262" s="4" t="s">
        <v>11011</v>
      </c>
      <c r="G5262" s="4" t="s">
        <v>17470</v>
      </c>
      <c r="H5262" s="4" t="s">
        <v>23</v>
      </c>
      <c r="I5262" s="4" t="s">
        <v>17467</v>
      </c>
      <c r="J5262" s="4" t="s">
        <v>9426</v>
      </c>
      <c r="K5262">
        <v>17818367.156691998</v>
      </c>
      <c r="L5262">
        <v>83723.520000000004</v>
      </c>
      <c r="M5262">
        <v>37197.96</v>
      </c>
      <c r="N5262">
        <v>0.24378109452736318</v>
      </c>
    </row>
    <row r="5263" spans="1:14" hidden="1">
      <c r="A5263" t="str">
        <f t="shared" si="249"/>
        <v>NPT76CYX4</v>
      </c>
      <c r="B5263">
        <f t="shared" si="247"/>
        <v>1</v>
      </c>
      <c r="C5263">
        <f>COUNTIFS($A$2:A5263,A5263)</f>
        <v>1</v>
      </c>
      <c r="D5263" t="str">
        <f t="shared" si="248"/>
        <v>NPT76CYX41</v>
      </c>
      <c r="E5263" s="4" t="s">
        <v>17465</v>
      </c>
      <c r="F5263" s="4" t="s">
        <v>4451</v>
      </c>
      <c r="G5263" s="4" t="s">
        <v>17466</v>
      </c>
      <c r="H5263" s="4" t="s">
        <v>97</v>
      </c>
      <c r="I5263" s="4" t="s">
        <v>17467</v>
      </c>
      <c r="J5263" s="4" t="s">
        <v>4500</v>
      </c>
      <c r="K5263">
        <v>7015300.1027659699</v>
      </c>
      <c r="L5263">
        <v>17839.29</v>
      </c>
      <c r="M5263">
        <v>22358.7</v>
      </c>
      <c r="N5263">
        <v>4.9751243781094526E-3</v>
      </c>
    </row>
    <row r="5264" spans="1:14" hidden="1">
      <c r="A5264" t="str">
        <f t="shared" si="249"/>
        <v>NPT76BHWG</v>
      </c>
      <c r="B5264">
        <f t="shared" si="247"/>
        <v>1</v>
      </c>
      <c r="C5264">
        <f>COUNTIFS($A$2:A5264,A5264)</f>
        <v>1</v>
      </c>
      <c r="D5264" t="str">
        <f t="shared" si="248"/>
        <v>NPT76BHWG1</v>
      </c>
      <c r="E5264" s="4" t="s">
        <v>17666</v>
      </c>
      <c r="F5264" s="4" t="s">
        <v>1365</v>
      </c>
      <c r="G5264" s="4" t="s">
        <v>17490</v>
      </c>
      <c r="H5264" s="4" t="s">
        <v>97</v>
      </c>
      <c r="I5264" s="4" t="s">
        <v>17467</v>
      </c>
      <c r="J5264" s="4" t="s">
        <v>1496</v>
      </c>
      <c r="K5264">
        <v>2726969.7553360802</v>
      </c>
      <c r="L5264">
        <v>23366.400000000001</v>
      </c>
      <c r="M5264">
        <v>40453.08</v>
      </c>
      <c r="N5264">
        <v>0.11940298507462686</v>
      </c>
    </row>
    <row r="5265" spans="1:14" hidden="1">
      <c r="A5265" t="str">
        <f t="shared" si="249"/>
        <v>NPT76BAGN</v>
      </c>
      <c r="B5265">
        <f t="shared" si="247"/>
        <v>1</v>
      </c>
      <c r="C5265">
        <f>COUNTIFS($A$2:A5265,A5265)</f>
        <v>1</v>
      </c>
      <c r="D5265" t="str">
        <f t="shared" si="248"/>
        <v>NPT76BAGN1</v>
      </c>
      <c r="E5265" s="4" t="s">
        <v>18546</v>
      </c>
      <c r="F5265" s="4" t="s">
        <v>2057</v>
      </c>
      <c r="G5265" s="4" t="s">
        <v>17490</v>
      </c>
      <c r="H5265" s="4" t="s">
        <v>97</v>
      </c>
      <c r="I5265" s="4" t="s">
        <v>17467</v>
      </c>
      <c r="J5265" s="4" t="s">
        <v>5199</v>
      </c>
      <c r="K5265">
        <v>3607701.8915906101</v>
      </c>
      <c r="L5265">
        <v>36899.25</v>
      </c>
      <c r="M5265">
        <v>36295.800000000003</v>
      </c>
      <c r="N5265">
        <v>0.22388059701492538</v>
      </c>
    </row>
    <row r="5266" spans="1:14" hidden="1">
      <c r="A5266" t="str">
        <f t="shared" si="249"/>
        <v>NPT76AUAX</v>
      </c>
      <c r="B5266">
        <f t="shared" si="247"/>
        <v>1</v>
      </c>
      <c r="C5266">
        <f>COUNTIFS($A$2:A5266,A5266)</f>
        <v>1</v>
      </c>
      <c r="D5266" t="str">
        <f t="shared" si="248"/>
        <v>NPT76AUAX1</v>
      </c>
      <c r="E5266" s="4" t="s">
        <v>17879</v>
      </c>
      <c r="F5266" s="4" t="s">
        <v>1365</v>
      </c>
      <c r="G5266" s="4" t="s">
        <v>17490</v>
      </c>
      <c r="H5266" s="4" t="s">
        <v>97</v>
      </c>
      <c r="I5266" s="4" t="s">
        <v>17467</v>
      </c>
      <c r="J5266" s="4" t="s">
        <v>10858</v>
      </c>
      <c r="K5266">
        <v>9392772.7095380798</v>
      </c>
      <c r="L5266">
        <v>0</v>
      </c>
      <c r="M5266">
        <v>0</v>
      </c>
      <c r="N5266">
        <v>1.9900497512437811E-2</v>
      </c>
    </row>
    <row r="5267" spans="1:14" hidden="1">
      <c r="A5267" t="str">
        <f t="shared" si="249"/>
        <v>NPT76B85G</v>
      </c>
      <c r="B5267">
        <f t="shared" si="247"/>
        <v>1</v>
      </c>
      <c r="C5267">
        <f>COUNTIFS($A$2:A5267,A5267)</f>
        <v>1</v>
      </c>
      <c r="D5267" t="str">
        <f t="shared" si="248"/>
        <v>NPT76B85G1</v>
      </c>
      <c r="E5267" s="4" t="s">
        <v>18048</v>
      </c>
      <c r="F5267" s="4" t="s">
        <v>31</v>
      </c>
      <c r="G5267" s="4" t="s">
        <v>17474</v>
      </c>
      <c r="H5267" s="4" t="s">
        <v>97</v>
      </c>
      <c r="I5267" s="4" t="s">
        <v>17467</v>
      </c>
      <c r="J5267" s="4" t="s">
        <v>14532</v>
      </c>
      <c r="K5267">
        <v>3487070.77540487</v>
      </c>
      <c r="L5267">
        <v>35049.599999999999</v>
      </c>
      <c r="M5267">
        <v>17524.8</v>
      </c>
      <c r="N5267">
        <v>7.9601990049751242E-2</v>
      </c>
    </row>
    <row r="5268" spans="1:14" hidden="1">
      <c r="A5268" t="str">
        <f t="shared" si="249"/>
        <v>NPT955AGPF</v>
      </c>
      <c r="B5268">
        <f t="shared" si="247"/>
        <v>1</v>
      </c>
      <c r="C5268">
        <f>COUNTIFS($A$2:A5268,A5268)</f>
        <v>1</v>
      </c>
      <c r="D5268" t="str">
        <f t="shared" si="248"/>
        <v>NPT955AGPF1</v>
      </c>
      <c r="E5268" s="4" t="s">
        <v>18352</v>
      </c>
      <c r="F5268" s="4" t="s">
        <v>31</v>
      </c>
      <c r="G5268" s="4" t="s">
        <v>17474</v>
      </c>
      <c r="H5268" s="4" t="s">
        <v>23</v>
      </c>
      <c r="I5268" s="4" t="s">
        <v>17467</v>
      </c>
      <c r="J5268" s="4" t="s">
        <v>2526</v>
      </c>
      <c r="K5268">
        <v>20254597.575419798</v>
      </c>
      <c r="L5268">
        <v>5733</v>
      </c>
      <c r="M5268">
        <v>8599.5</v>
      </c>
      <c r="N5268">
        <v>1.9900497512437811E-2</v>
      </c>
    </row>
    <row r="5269" spans="1:14" hidden="1">
      <c r="A5269" t="str">
        <f t="shared" si="249"/>
        <v>NPT76ALVZ</v>
      </c>
      <c r="B5269">
        <f t="shared" si="247"/>
        <v>1</v>
      </c>
      <c r="C5269">
        <f>COUNTIFS($A$2:A5269,A5269)</f>
        <v>1</v>
      </c>
      <c r="D5269" t="str">
        <f t="shared" si="248"/>
        <v>NPT76ALVZ1</v>
      </c>
      <c r="E5269" s="4" t="s">
        <v>18074</v>
      </c>
      <c r="F5269" s="4" t="s">
        <v>3297</v>
      </c>
      <c r="G5269" s="4" t="s">
        <v>17476</v>
      </c>
      <c r="H5269" s="4" t="s">
        <v>97</v>
      </c>
      <c r="I5269" s="4" t="s">
        <v>17467</v>
      </c>
      <c r="J5269" s="4" t="s">
        <v>6482</v>
      </c>
      <c r="K5269">
        <v>6427172.5806451598</v>
      </c>
      <c r="L5269">
        <v>123652.68</v>
      </c>
      <c r="M5269">
        <v>113911.2</v>
      </c>
      <c r="N5269">
        <v>0.15920398009950248</v>
      </c>
    </row>
    <row r="5270" spans="1:14" hidden="1">
      <c r="A5270" t="str">
        <f t="shared" si="249"/>
        <v>NPT76AFPN</v>
      </c>
      <c r="B5270">
        <f t="shared" si="247"/>
        <v>1</v>
      </c>
      <c r="C5270">
        <f>COUNTIFS($A$2:A5270,A5270)</f>
        <v>1</v>
      </c>
      <c r="D5270" t="str">
        <f t="shared" si="248"/>
        <v>NPT76AFPN1</v>
      </c>
      <c r="E5270" s="4" t="s">
        <v>18570</v>
      </c>
      <c r="F5270" s="4" t="s">
        <v>8154</v>
      </c>
      <c r="G5270" s="4" t="s">
        <v>17474</v>
      </c>
      <c r="H5270" s="4" t="s">
        <v>97</v>
      </c>
      <c r="I5270" s="4" t="s">
        <v>17467</v>
      </c>
      <c r="J5270" s="4" t="s">
        <v>13278</v>
      </c>
      <c r="K5270">
        <v>2956203.22580645</v>
      </c>
      <c r="L5270">
        <v>31936.2</v>
      </c>
      <c r="M5270">
        <v>17524.8</v>
      </c>
      <c r="N5270">
        <v>2.9850746268656716E-2</v>
      </c>
    </row>
    <row r="5271" spans="1:14" hidden="1">
      <c r="A5271" t="str">
        <f t="shared" si="249"/>
        <v>NPT76AJDU</v>
      </c>
      <c r="B5271">
        <f t="shared" si="247"/>
        <v>1</v>
      </c>
      <c r="C5271">
        <f>COUNTIFS($A$2:A5271,A5271)</f>
        <v>1</v>
      </c>
      <c r="D5271" t="str">
        <f t="shared" si="248"/>
        <v>NPT76AJDU1</v>
      </c>
      <c r="E5271" s="4" t="s">
        <v>17712</v>
      </c>
      <c r="F5271" s="4" t="s">
        <v>4451</v>
      </c>
      <c r="G5271" s="4" t="s">
        <v>17466</v>
      </c>
      <c r="H5271" s="4" t="s">
        <v>97</v>
      </c>
      <c r="I5271" s="4" t="s">
        <v>17467</v>
      </c>
      <c r="J5271" s="4" t="s">
        <v>4691</v>
      </c>
      <c r="K5271">
        <v>9647841.9389674608</v>
      </c>
      <c r="L5271">
        <v>32128.799999999999</v>
      </c>
      <c r="M5271">
        <v>-20791.38</v>
      </c>
      <c r="N5271">
        <v>0.10945273631840796</v>
      </c>
    </row>
    <row r="5272" spans="1:14" hidden="1">
      <c r="A5272" t="str">
        <f t="shared" si="249"/>
        <v>NPT76F1UV</v>
      </c>
      <c r="B5272">
        <f t="shared" si="247"/>
        <v>1</v>
      </c>
      <c r="C5272">
        <f>COUNTIFS($A$2:A5272,A5272)</f>
        <v>1</v>
      </c>
      <c r="D5272" t="str">
        <f t="shared" si="248"/>
        <v>NPT76F1UV1</v>
      </c>
      <c r="E5272" s="4" t="s">
        <v>17839</v>
      </c>
      <c r="F5272" s="4" t="s">
        <v>2057</v>
      </c>
      <c r="G5272" s="4" t="s">
        <v>17490</v>
      </c>
      <c r="H5272" s="4" t="s">
        <v>97</v>
      </c>
      <c r="I5272" s="4" t="s">
        <v>17467</v>
      </c>
      <c r="J5272" s="4" t="s">
        <v>15141</v>
      </c>
      <c r="K5272">
        <v>1271425.6770609401</v>
      </c>
      <c r="L5272">
        <v>0</v>
      </c>
      <c r="M5272">
        <v>0</v>
      </c>
      <c r="N5272">
        <v>5.4726368159203981E-2</v>
      </c>
    </row>
    <row r="5273" spans="1:14" hidden="1">
      <c r="A5273" t="str">
        <f t="shared" si="249"/>
        <v>NPT76APYB</v>
      </c>
      <c r="B5273">
        <f t="shared" si="247"/>
        <v>1</v>
      </c>
      <c r="C5273">
        <f>COUNTIFS($A$2:A5273,A5273)</f>
        <v>1</v>
      </c>
      <c r="D5273" t="str">
        <f t="shared" si="248"/>
        <v>NPT76APYB1</v>
      </c>
      <c r="E5273" s="4" t="s">
        <v>17555</v>
      </c>
      <c r="F5273" s="4" t="s">
        <v>104</v>
      </c>
      <c r="G5273" s="4" t="s">
        <v>17476</v>
      </c>
      <c r="H5273" s="4" t="s">
        <v>97</v>
      </c>
      <c r="I5273" s="4" t="s">
        <v>17467</v>
      </c>
      <c r="J5273" s="4" t="s">
        <v>8857</v>
      </c>
      <c r="K5273">
        <v>2554600</v>
      </c>
      <c r="L5273">
        <v>0</v>
      </c>
      <c r="M5273">
        <v>0</v>
      </c>
      <c r="N5273">
        <v>5.9701492537313432E-2</v>
      </c>
    </row>
    <row r="5274" spans="1:14" hidden="1">
      <c r="A5274" t="str">
        <f t="shared" si="249"/>
        <v>NPT76AAUY</v>
      </c>
      <c r="B5274">
        <f t="shared" si="247"/>
        <v>1</v>
      </c>
      <c r="C5274">
        <f>COUNTIFS($A$2:A5274,A5274)</f>
        <v>1</v>
      </c>
      <c r="D5274" t="str">
        <f t="shared" si="248"/>
        <v>NPT76AAUY1</v>
      </c>
      <c r="E5274" s="4" t="s">
        <v>17553</v>
      </c>
      <c r="F5274" s="4" t="s">
        <v>6498</v>
      </c>
      <c r="G5274" s="4" t="s">
        <v>17470</v>
      </c>
      <c r="H5274" s="4" t="s">
        <v>97</v>
      </c>
      <c r="I5274" s="4" t="s">
        <v>17467</v>
      </c>
      <c r="J5274" s="4" t="s">
        <v>6707</v>
      </c>
      <c r="K5274">
        <v>5731877.4193548402</v>
      </c>
      <c r="L5274">
        <v>19715.400000000001</v>
      </c>
      <c r="M5274">
        <v>4746.3</v>
      </c>
      <c r="N5274">
        <v>3.9800995024875621E-2</v>
      </c>
    </row>
    <row r="5275" spans="1:14" hidden="1">
      <c r="A5275" t="str">
        <f t="shared" si="249"/>
        <v>NPT76APXT</v>
      </c>
      <c r="B5275">
        <f t="shared" si="247"/>
        <v>1</v>
      </c>
      <c r="C5275">
        <f>COUNTIFS($A$2:A5275,A5275)</f>
        <v>1</v>
      </c>
      <c r="D5275" t="str">
        <f t="shared" si="248"/>
        <v>NPT76APXT1</v>
      </c>
      <c r="E5275" s="4" t="s">
        <v>17555</v>
      </c>
      <c r="F5275" s="4" t="s">
        <v>104</v>
      </c>
      <c r="G5275" s="4" t="s">
        <v>17476</v>
      </c>
      <c r="H5275" s="4" t="s">
        <v>97</v>
      </c>
      <c r="I5275" s="4" t="s">
        <v>17467</v>
      </c>
      <c r="J5275" s="4" t="s">
        <v>8864</v>
      </c>
      <c r="K5275">
        <v>4208509.3690454299</v>
      </c>
      <c r="L5275">
        <v>52574.400000000001</v>
      </c>
      <c r="M5275">
        <v>12413.4</v>
      </c>
      <c r="N5275">
        <v>3.9800995024875621E-2</v>
      </c>
    </row>
    <row r="5276" spans="1:14" hidden="1">
      <c r="A5276" t="str">
        <f t="shared" si="249"/>
        <v>NPT955BFFE</v>
      </c>
      <c r="B5276">
        <f t="shared" si="247"/>
        <v>1</v>
      </c>
      <c r="C5276">
        <f>COUNTIFS($A$2:A5276,A5276)</f>
        <v>1</v>
      </c>
      <c r="D5276" t="str">
        <f t="shared" si="248"/>
        <v>NPT955BFFE1</v>
      </c>
      <c r="E5276" s="4" t="s">
        <v>18103</v>
      </c>
      <c r="F5276" s="4" t="s">
        <v>11011</v>
      </c>
      <c r="G5276" s="4" t="s">
        <v>17470</v>
      </c>
      <c r="H5276" s="4" t="s">
        <v>23</v>
      </c>
      <c r="I5276" s="4" t="s">
        <v>17467</v>
      </c>
      <c r="J5276" s="4" t="s">
        <v>9368</v>
      </c>
      <c r="K5276">
        <v>3758450</v>
      </c>
      <c r="L5276">
        <v>1146.5999999999999</v>
      </c>
      <c r="M5276">
        <v>0</v>
      </c>
      <c r="N5276">
        <v>9.9502487562189053E-3</v>
      </c>
    </row>
    <row r="5277" spans="1:14" hidden="1">
      <c r="A5277" t="str">
        <f t="shared" si="249"/>
        <v>NPT288DIPN</v>
      </c>
      <c r="B5277">
        <f t="shared" si="247"/>
        <v>1</v>
      </c>
      <c r="C5277">
        <f>COUNTIFS($A$2:A5277,A5277)</f>
        <v>1</v>
      </c>
      <c r="D5277" t="str">
        <f t="shared" si="248"/>
        <v>NPT288DIPN1</v>
      </c>
      <c r="E5277" s="4" t="s">
        <v>18589</v>
      </c>
      <c r="F5277" s="4" t="s">
        <v>5807</v>
      </c>
      <c r="G5277" s="4" t="s">
        <v>17474</v>
      </c>
      <c r="H5277" s="4" t="s">
        <v>919</v>
      </c>
      <c r="I5277" s="4" t="s">
        <v>17467</v>
      </c>
      <c r="J5277" s="4" t="s">
        <v>8270</v>
      </c>
      <c r="K5277">
        <v>5422963.35061613</v>
      </c>
      <c r="L5277">
        <v>0</v>
      </c>
      <c r="M5277">
        <v>0</v>
      </c>
      <c r="N5277">
        <v>0</v>
      </c>
    </row>
    <row r="5278" spans="1:14" hidden="1">
      <c r="A5278" t="str">
        <f t="shared" si="249"/>
        <v>NPT76AMXN</v>
      </c>
      <c r="B5278">
        <f t="shared" si="247"/>
        <v>1</v>
      </c>
      <c r="C5278">
        <f>COUNTIFS($A$2:A5278,A5278)</f>
        <v>1</v>
      </c>
      <c r="D5278" t="str">
        <f t="shared" si="248"/>
        <v>NPT76AMXN1</v>
      </c>
      <c r="E5278" s="4" t="s">
        <v>18288</v>
      </c>
      <c r="F5278" s="4" t="s">
        <v>14886</v>
      </c>
      <c r="G5278" s="4" t="s">
        <v>17470</v>
      </c>
      <c r="H5278" s="4" t="s">
        <v>97</v>
      </c>
      <c r="I5278" s="4" t="s">
        <v>17467</v>
      </c>
      <c r="J5278" s="4" t="s">
        <v>17429</v>
      </c>
      <c r="K5278">
        <v>18243428.588051599</v>
      </c>
      <c r="L5278">
        <v>107270.64</v>
      </c>
      <c r="M5278">
        <v>193699.74</v>
      </c>
      <c r="N5278">
        <v>0.48258706467661694</v>
      </c>
    </row>
    <row r="5279" spans="1:14" hidden="1">
      <c r="A5279" t="str">
        <f t="shared" si="249"/>
        <v>NPT76ACJP</v>
      </c>
      <c r="B5279">
        <f t="shared" si="247"/>
        <v>1</v>
      </c>
      <c r="C5279">
        <f>COUNTIFS($A$2:A5279,A5279)</f>
        <v>1</v>
      </c>
      <c r="D5279" t="str">
        <f t="shared" si="248"/>
        <v>NPT76ACJP1</v>
      </c>
      <c r="E5279" s="4" t="s">
        <v>17620</v>
      </c>
      <c r="F5279" s="4" t="s">
        <v>11011</v>
      </c>
      <c r="G5279" s="4" t="s">
        <v>17470</v>
      </c>
      <c r="H5279" s="4" t="s">
        <v>97</v>
      </c>
      <c r="I5279" s="4" t="s">
        <v>17467</v>
      </c>
      <c r="J5279" s="4" t="s">
        <v>11263</v>
      </c>
      <c r="K5279">
        <v>8679394.1945776995</v>
      </c>
      <c r="L5279">
        <v>35049.599999999999</v>
      </c>
      <c r="M5279">
        <v>41277.599999999999</v>
      </c>
      <c r="N5279">
        <v>0.17412935323383086</v>
      </c>
    </row>
    <row r="5280" spans="1:14" hidden="1">
      <c r="A5280" t="str">
        <f t="shared" si="249"/>
        <v>NPT76MOSV</v>
      </c>
      <c r="B5280">
        <f t="shared" si="247"/>
        <v>1</v>
      </c>
      <c r="C5280">
        <f>COUNTIFS($A$2:A5280,A5280)</f>
        <v>1</v>
      </c>
      <c r="D5280" t="str">
        <f t="shared" si="248"/>
        <v>NPT76MOSV1</v>
      </c>
      <c r="E5280" s="4" t="s">
        <v>17535</v>
      </c>
      <c r="F5280" s="4" t="s">
        <v>104</v>
      </c>
      <c r="G5280" s="4" t="s">
        <v>17476</v>
      </c>
      <c r="H5280" s="4" t="s">
        <v>97</v>
      </c>
      <c r="I5280" s="4" t="s">
        <v>17467</v>
      </c>
      <c r="J5280" s="4" t="s">
        <v>8492</v>
      </c>
      <c r="K5280">
        <v>2634828.5037104702</v>
      </c>
      <c r="L5280">
        <v>0</v>
      </c>
      <c r="M5280">
        <v>0</v>
      </c>
      <c r="N5280">
        <v>4.9751243781094526E-3</v>
      </c>
    </row>
    <row r="5281" spans="1:14" hidden="1">
      <c r="A5281" t="str">
        <f t="shared" si="249"/>
        <v>NPT76BDGV</v>
      </c>
      <c r="B5281">
        <f t="shared" si="247"/>
        <v>1</v>
      </c>
      <c r="C5281">
        <f>COUNTIFS($A$2:A5281,A5281)</f>
        <v>1</v>
      </c>
      <c r="D5281" t="str">
        <f t="shared" si="248"/>
        <v>NPT76BDGV1</v>
      </c>
      <c r="E5281" s="4" t="s">
        <v>18303</v>
      </c>
      <c r="F5281" s="4" t="s">
        <v>2858</v>
      </c>
      <c r="G5281" s="4" t="s">
        <v>17466</v>
      </c>
      <c r="H5281" s="4" t="s">
        <v>97</v>
      </c>
      <c r="I5281" s="4" t="s">
        <v>17467</v>
      </c>
      <c r="J5281" s="4" t="s">
        <v>12357</v>
      </c>
      <c r="K5281">
        <v>3214050</v>
      </c>
      <c r="L5281">
        <v>51114</v>
      </c>
      <c r="M5281">
        <v>45491.46</v>
      </c>
      <c r="N5281">
        <v>9.950248756218906E-2</v>
      </c>
    </row>
    <row r="5282" spans="1:14" hidden="1">
      <c r="A5282" t="str">
        <f t="shared" si="249"/>
        <v>NPT288ACHK</v>
      </c>
      <c r="B5282">
        <f t="shared" si="247"/>
        <v>1</v>
      </c>
      <c r="C5282">
        <f>COUNTIFS($A$2:A5282,A5282)</f>
        <v>1</v>
      </c>
      <c r="D5282" t="str">
        <f t="shared" si="248"/>
        <v>NPT288ACHK1</v>
      </c>
      <c r="E5282" s="4" t="s">
        <v>18664</v>
      </c>
      <c r="F5282" s="4" t="s">
        <v>9200</v>
      </c>
      <c r="G5282" s="4" t="s">
        <v>17470</v>
      </c>
      <c r="H5282" s="4" t="s">
        <v>919</v>
      </c>
      <c r="I5282" s="4" t="s">
        <v>17467</v>
      </c>
      <c r="J5282" s="4" t="s">
        <v>9321</v>
      </c>
      <c r="K5282">
        <v>37829445.826656498</v>
      </c>
      <c r="L5282">
        <v>0</v>
      </c>
      <c r="M5282">
        <v>0</v>
      </c>
      <c r="N5282">
        <v>0.30348258706467662</v>
      </c>
    </row>
    <row r="5283" spans="1:14" hidden="1">
      <c r="A5283" t="str">
        <f t="shared" si="249"/>
        <v>NPT76AIAI</v>
      </c>
      <c r="B5283">
        <f t="shared" si="247"/>
        <v>1</v>
      </c>
      <c r="C5283">
        <f>COUNTIFS($A$2:A5283,A5283)</f>
        <v>1</v>
      </c>
      <c r="D5283" t="str">
        <f t="shared" si="248"/>
        <v>NPT76AIAI1</v>
      </c>
      <c r="E5283" s="4" t="s">
        <v>18395</v>
      </c>
      <c r="F5283" s="4" t="s">
        <v>31</v>
      </c>
      <c r="G5283" s="4" t="s">
        <v>17474</v>
      </c>
      <c r="H5283" s="4" t="s">
        <v>97</v>
      </c>
      <c r="I5283" s="4" t="s">
        <v>17467</v>
      </c>
      <c r="J5283" s="4" t="s">
        <v>687</v>
      </c>
      <c r="K5283">
        <v>36446170.5247242</v>
      </c>
      <c r="L5283">
        <v>383590.8</v>
      </c>
      <c r="M5283">
        <v>363603.6</v>
      </c>
      <c r="N5283">
        <v>0.51741293532338306</v>
      </c>
    </row>
    <row r="5284" spans="1:14" hidden="1">
      <c r="A5284" t="str">
        <f t="shared" si="249"/>
        <v>NPT76AQAO</v>
      </c>
      <c r="B5284">
        <f t="shared" si="247"/>
        <v>1</v>
      </c>
      <c r="C5284">
        <f>COUNTIFS($A$2:A5284,A5284)</f>
        <v>1</v>
      </c>
      <c r="D5284" t="str">
        <f t="shared" si="248"/>
        <v>NPT76AQAO1</v>
      </c>
      <c r="E5284" s="4" t="s">
        <v>17600</v>
      </c>
      <c r="F5284" s="4" t="s">
        <v>104</v>
      </c>
      <c r="G5284" s="4" t="s">
        <v>17476</v>
      </c>
      <c r="H5284" s="4" t="s">
        <v>97</v>
      </c>
      <c r="I5284" s="4" t="s">
        <v>17467</v>
      </c>
      <c r="J5284" s="4" t="s">
        <v>8605</v>
      </c>
      <c r="K5284">
        <v>4350166.9546436304</v>
      </c>
      <c r="L5284">
        <v>0</v>
      </c>
      <c r="M5284">
        <v>0</v>
      </c>
      <c r="N5284">
        <v>9.950248756218906E-2</v>
      </c>
    </row>
    <row r="5285" spans="1:14" hidden="1">
      <c r="A5285" t="str">
        <f t="shared" si="249"/>
        <v>NPT76AMDD</v>
      </c>
      <c r="B5285">
        <f t="shared" si="247"/>
        <v>1</v>
      </c>
      <c r="C5285">
        <f>COUNTIFS($A$2:A5285,A5285)</f>
        <v>1</v>
      </c>
      <c r="D5285" t="str">
        <f t="shared" si="248"/>
        <v>NPT76AMDD1</v>
      </c>
      <c r="E5285" s="4" t="s">
        <v>17667</v>
      </c>
      <c r="F5285" s="4" t="s">
        <v>3297</v>
      </c>
      <c r="G5285" s="4" t="s">
        <v>17476</v>
      </c>
      <c r="H5285" s="4" t="s">
        <v>97</v>
      </c>
      <c r="I5285" s="4" t="s">
        <v>17467</v>
      </c>
      <c r="J5285" s="4" t="s">
        <v>3810</v>
      </c>
      <c r="K5285">
        <v>6718752.3748647701</v>
      </c>
      <c r="L5285">
        <v>62541</v>
      </c>
      <c r="M5285">
        <v>30392.04</v>
      </c>
      <c r="N5285">
        <v>0.1044776119402985</v>
      </c>
    </row>
    <row r="5286" spans="1:14" hidden="1">
      <c r="A5286" t="str">
        <f t="shared" si="249"/>
        <v>NPT76ARBN</v>
      </c>
      <c r="B5286">
        <f t="shared" si="247"/>
        <v>1</v>
      </c>
      <c r="C5286">
        <f>COUNTIFS($A$2:A5286,A5286)</f>
        <v>1</v>
      </c>
      <c r="D5286" t="str">
        <f t="shared" si="248"/>
        <v>NPT76ARBN1</v>
      </c>
      <c r="E5286" s="4" t="s">
        <v>18070</v>
      </c>
      <c r="F5286" s="4" t="s">
        <v>104</v>
      </c>
      <c r="G5286" s="4" t="s">
        <v>17476</v>
      </c>
      <c r="H5286" s="4" t="s">
        <v>97</v>
      </c>
      <c r="I5286" s="4" t="s">
        <v>17467</v>
      </c>
      <c r="J5286" s="4" t="s">
        <v>161</v>
      </c>
      <c r="K5286">
        <v>4261181.7181077097</v>
      </c>
      <c r="L5286">
        <v>93930.6</v>
      </c>
      <c r="M5286">
        <v>63527.4</v>
      </c>
      <c r="N5286">
        <v>4.975124378109453E-2</v>
      </c>
    </row>
    <row r="5287" spans="1:14" hidden="1">
      <c r="A5287" t="str">
        <f t="shared" si="249"/>
        <v>NPT955AIWP</v>
      </c>
      <c r="B5287">
        <f t="shared" si="247"/>
        <v>1</v>
      </c>
      <c r="C5287">
        <f>COUNTIFS($A$2:A5287,A5287)</f>
        <v>1</v>
      </c>
      <c r="D5287" t="str">
        <f t="shared" si="248"/>
        <v>NPT955AIWP1</v>
      </c>
      <c r="E5287" s="4" t="s">
        <v>17980</v>
      </c>
      <c r="F5287" s="4" t="s">
        <v>4451</v>
      </c>
      <c r="G5287" s="4" t="s">
        <v>17466</v>
      </c>
      <c r="H5287" s="4" t="s">
        <v>23</v>
      </c>
      <c r="I5287" s="4" t="s">
        <v>17467</v>
      </c>
      <c r="J5287" s="4" t="s">
        <v>5517</v>
      </c>
      <c r="K5287">
        <v>18081829.182052501</v>
      </c>
      <c r="L5287">
        <v>17524.8</v>
      </c>
      <c r="M5287">
        <v>37240.199999999997</v>
      </c>
      <c r="N5287">
        <v>0.13930348258706468</v>
      </c>
    </row>
    <row r="5288" spans="1:14" hidden="1">
      <c r="A5288" t="str">
        <f t="shared" si="249"/>
        <v>NPT76ALMH</v>
      </c>
      <c r="B5288">
        <f t="shared" si="247"/>
        <v>1</v>
      </c>
      <c r="C5288">
        <f>COUNTIFS($A$2:A5288,A5288)</f>
        <v>1</v>
      </c>
      <c r="D5288" t="str">
        <f t="shared" si="248"/>
        <v>NPT76ALMH1</v>
      </c>
      <c r="E5288" s="4" t="s">
        <v>18183</v>
      </c>
      <c r="F5288" s="4" t="s">
        <v>3297</v>
      </c>
      <c r="G5288" s="4" t="s">
        <v>17476</v>
      </c>
      <c r="H5288" s="4" t="s">
        <v>97</v>
      </c>
      <c r="I5288" s="4" t="s">
        <v>17467</v>
      </c>
      <c r="J5288" s="4" t="s">
        <v>5963</v>
      </c>
      <c r="K5288">
        <v>7442069.3548387103</v>
      </c>
      <c r="L5288">
        <v>115722</v>
      </c>
      <c r="M5288">
        <v>109458</v>
      </c>
      <c r="N5288">
        <v>7.9601990049751242E-2</v>
      </c>
    </row>
    <row r="5289" spans="1:14" hidden="1">
      <c r="A5289" t="str">
        <f t="shared" si="249"/>
        <v>NPT76BGGY</v>
      </c>
      <c r="B5289">
        <f t="shared" si="247"/>
        <v>1</v>
      </c>
      <c r="C5289">
        <f>COUNTIFS($A$2:A5289,A5289)</f>
        <v>1</v>
      </c>
      <c r="D5289" t="str">
        <f t="shared" si="248"/>
        <v>NPT76BGGY1</v>
      </c>
      <c r="E5289" s="4" t="s">
        <v>17519</v>
      </c>
      <c r="F5289" s="4" t="s">
        <v>2596</v>
      </c>
      <c r="G5289" s="4" t="s">
        <v>17474</v>
      </c>
      <c r="H5289" s="4" t="s">
        <v>97</v>
      </c>
      <c r="I5289" s="4" t="s">
        <v>17467</v>
      </c>
      <c r="J5289" s="4" t="s">
        <v>4184</v>
      </c>
      <c r="K5289">
        <v>2848403.3814794701</v>
      </c>
      <c r="L5289">
        <v>630.63</v>
      </c>
      <c r="M5289">
        <v>44889.36</v>
      </c>
      <c r="N5289">
        <v>2.4875621890547265E-2</v>
      </c>
    </row>
    <row r="5290" spans="1:14" hidden="1">
      <c r="A5290" t="str">
        <f t="shared" si="249"/>
        <v>NPT288ASBV</v>
      </c>
      <c r="B5290">
        <f t="shared" si="247"/>
        <v>1</v>
      </c>
      <c r="C5290">
        <f>COUNTIFS($A$2:A5290,A5290)</f>
        <v>1</v>
      </c>
      <c r="D5290" t="str">
        <f t="shared" si="248"/>
        <v>NPT288ASBV1</v>
      </c>
      <c r="E5290" s="4" t="s">
        <v>17849</v>
      </c>
      <c r="F5290" s="4" t="s">
        <v>8882</v>
      </c>
      <c r="G5290" s="4" t="s">
        <v>17476</v>
      </c>
      <c r="H5290" s="4" t="s">
        <v>919</v>
      </c>
      <c r="I5290" s="4" t="s">
        <v>17467</v>
      </c>
      <c r="J5290" s="4" t="s">
        <v>9030</v>
      </c>
      <c r="K5290">
        <v>12996344.9557584</v>
      </c>
      <c r="L5290">
        <v>17682</v>
      </c>
      <c r="M5290">
        <v>0</v>
      </c>
      <c r="N5290">
        <v>0.30348258706467662</v>
      </c>
    </row>
    <row r="5291" spans="1:14" hidden="1">
      <c r="A5291" t="str">
        <f t="shared" si="249"/>
        <v>NPT76ASGP</v>
      </c>
      <c r="B5291">
        <f t="shared" si="247"/>
        <v>1</v>
      </c>
      <c r="C5291">
        <f>COUNTIFS($A$2:A5291,A5291)</f>
        <v>1</v>
      </c>
      <c r="D5291" t="str">
        <f t="shared" si="248"/>
        <v>NPT76ASGP1</v>
      </c>
      <c r="E5291" s="4" t="s">
        <v>17532</v>
      </c>
      <c r="F5291" s="4" t="s">
        <v>7125</v>
      </c>
      <c r="G5291" s="4" t="s">
        <v>17476</v>
      </c>
      <c r="H5291" s="4" t="s">
        <v>97</v>
      </c>
      <c r="I5291" s="4" t="s">
        <v>17467</v>
      </c>
      <c r="J5291" s="4" t="s">
        <v>15589</v>
      </c>
      <c r="K5291">
        <v>2357450</v>
      </c>
      <c r="L5291">
        <v>0</v>
      </c>
      <c r="M5291">
        <v>0</v>
      </c>
      <c r="N5291">
        <v>1.9900497512437811E-2</v>
      </c>
    </row>
    <row r="5292" spans="1:14" hidden="1">
      <c r="A5292" t="str">
        <f t="shared" si="249"/>
        <v>NPT76ABOI</v>
      </c>
      <c r="B5292">
        <f t="shared" si="247"/>
        <v>1</v>
      </c>
      <c r="C5292">
        <f>COUNTIFS($A$2:A5292,A5292)</f>
        <v>1</v>
      </c>
      <c r="D5292" t="str">
        <f t="shared" si="248"/>
        <v>NPT76ABOI1</v>
      </c>
      <c r="E5292" s="4" t="s">
        <v>17800</v>
      </c>
      <c r="F5292" s="4" t="s">
        <v>11011</v>
      </c>
      <c r="G5292" s="4" t="s">
        <v>17470</v>
      </c>
      <c r="H5292" s="4" t="s">
        <v>97</v>
      </c>
      <c r="I5292" s="4" t="s">
        <v>17467</v>
      </c>
      <c r="J5292" s="4" t="s">
        <v>11609</v>
      </c>
      <c r="K5292">
        <v>7154432.2580645196</v>
      </c>
      <c r="L5292">
        <v>34398</v>
      </c>
      <c r="M5292">
        <v>41277.599999999999</v>
      </c>
      <c r="N5292">
        <v>5.9701492537313432E-2</v>
      </c>
    </row>
    <row r="5293" spans="1:14" hidden="1">
      <c r="A5293" t="str">
        <f t="shared" si="249"/>
        <v>NPT76ACKK</v>
      </c>
      <c r="B5293">
        <f t="shared" si="247"/>
        <v>1</v>
      </c>
      <c r="C5293">
        <f>COUNTIFS($A$2:A5293,A5293)</f>
        <v>1</v>
      </c>
      <c r="D5293" t="str">
        <f t="shared" si="248"/>
        <v>NPT76ACKK1</v>
      </c>
      <c r="E5293" s="4" t="s">
        <v>18478</v>
      </c>
      <c r="F5293" s="4" t="s">
        <v>11011</v>
      </c>
      <c r="G5293" s="4" t="s">
        <v>17470</v>
      </c>
      <c r="H5293" s="4" t="s">
        <v>97</v>
      </c>
      <c r="I5293" s="4" t="s">
        <v>17467</v>
      </c>
      <c r="J5293" s="4" t="s">
        <v>11297</v>
      </c>
      <c r="K5293">
        <v>9301280.2166794408</v>
      </c>
      <c r="L5293">
        <v>122673.60000000001</v>
      </c>
      <c r="M5293">
        <v>123793.5</v>
      </c>
      <c r="N5293">
        <v>0.17910447761194029</v>
      </c>
    </row>
    <row r="5294" spans="1:14" hidden="1">
      <c r="A5294" t="str">
        <f t="shared" si="249"/>
        <v>NPT76BXLD</v>
      </c>
      <c r="B5294">
        <f t="shared" si="247"/>
        <v>1</v>
      </c>
      <c r="C5294">
        <f>COUNTIFS($A$2:A5294,A5294)</f>
        <v>1</v>
      </c>
      <c r="D5294" t="str">
        <f t="shared" si="248"/>
        <v>NPT76BXLD1</v>
      </c>
      <c r="E5294" s="4" t="s">
        <v>18475</v>
      </c>
      <c r="F5294" s="4" t="s">
        <v>8154</v>
      </c>
      <c r="G5294" s="4" t="s">
        <v>17474</v>
      </c>
      <c r="H5294" s="4" t="s">
        <v>97</v>
      </c>
      <c r="I5294" s="4" t="s">
        <v>17467</v>
      </c>
      <c r="J5294" s="4" t="s">
        <v>13377</v>
      </c>
      <c r="K5294">
        <v>2775772.6223079199</v>
      </c>
      <c r="L5294">
        <v>66720</v>
      </c>
      <c r="M5294">
        <v>69423.600000000006</v>
      </c>
      <c r="N5294">
        <v>9.9502487562189053E-3</v>
      </c>
    </row>
    <row r="5295" spans="1:14" hidden="1">
      <c r="A5295" t="str">
        <f t="shared" si="249"/>
        <v>NPT76GCN1</v>
      </c>
      <c r="B5295">
        <f t="shared" si="247"/>
        <v>1</v>
      </c>
      <c r="C5295">
        <f>COUNTIFS($A$2:A5295,A5295)</f>
        <v>1</v>
      </c>
      <c r="D5295" t="str">
        <f t="shared" si="248"/>
        <v>NPT76GCN11</v>
      </c>
      <c r="E5295" s="4" t="s">
        <v>17778</v>
      </c>
      <c r="F5295" s="4" t="s">
        <v>2858</v>
      </c>
      <c r="G5295" s="4" t="s">
        <v>17466</v>
      </c>
      <c r="H5295" s="4" t="s">
        <v>97</v>
      </c>
      <c r="I5295" s="4" t="s">
        <v>17467</v>
      </c>
      <c r="J5295" s="4" t="s">
        <v>12018</v>
      </c>
      <c r="K5295">
        <v>3325895.8965907702</v>
      </c>
      <c r="L5295">
        <v>10953</v>
      </c>
      <c r="M5295">
        <v>6487.32</v>
      </c>
      <c r="N5295">
        <v>9.9502487562189053E-3</v>
      </c>
    </row>
    <row r="5296" spans="1:14" hidden="1">
      <c r="A5296" t="str">
        <f t="shared" si="249"/>
        <v>NPT955N2FA</v>
      </c>
      <c r="B5296">
        <f t="shared" si="247"/>
        <v>1</v>
      </c>
      <c r="C5296">
        <f>COUNTIFS($A$2:A5296,A5296)</f>
        <v>1</v>
      </c>
      <c r="D5296" t="str">
        <f t="shared" si="248"/>
        <v>NPT955N2FA1</v>
      </c>
      <c r="E5296" s="4" t="s">
        <v>18258</v>
      </c>
      <c r="F5296" s="4" t="s">
        <v>6498</v>
      </c>
      <c r="G5296" s="4" t="s">
        <v>17470</v>
      </c>
      <c r="H5296" s="4" t="s">
        <v>23</v>
      </c>
      <c r="I5296" s="4" t="s">
        <v>17467</v>
      </c>
      <c r="J5296" s="4" t="s">
        <v>9487</v>
      </c>
      <c r="K5296">
        <v>177931.13393412501</v>
      </c>
      <c r="L5296">
        <v>0</v>
      </c>
      <c r="M5296">
        <v>0</v>
      </c>
      <c r="N5296">
        <v>0.13930348258706468</v>
      </c>
    </row>
    <row r="5297" spans="1:14" hidden="1">
      <c r="A5297" t="str">
        <f t="shared" si="249"/>
        <v>NPT955AJMP</v>
      </c>
      <c r="B5297">
        <f t="shared" si="247"/>
        <v>1</v>
      </c>
      <c r="C5297">
        <f>COUNTIFS($A$2:A5297,A5297)</f>
        <v>1</v>
      </c>
      <c r="D5297" t="str">
        <f t="shared" si="248"/>
        <v>NPT955AJMP1</v>
      </c>
      <c r="E5297" s="4" t="s">
        <v>18173</v>
      </c>
      <c r="F5297" s="4" t="s">
        <v>4451</v>
      </c>
      <c r="G5297" s="4" t="s">
        <v>17466</v>
      </c>
      <c r="H5297" s="4" t="s">
        <v>23</v>
      </c>
      <c r="I5297" s="4" t="s">
        <v>17467</v>
      </c>
      <c r="J5297" s="4" t="s">
        <v>5705</v>
      </c>
      <c r="K5297">
        <v>1945392.83489233</v>
      </c>
      <c r="L5297">
        <v>0</v>
      </c>
      <c r="M5297">
        <v>0</v>
      </c>
      <c r="N5297">
        <v>9.9502487562189053E-3</v>
      </c>
    </row>
    <row r="5298" spans="1:14" hidden="1">
      <c r="A5298" t="str">
        <f t="shared" si="249"/>
        <v>NPT76AMCW</v>
      </c>
      <c r="B5298">
        <f t="shared" si="247"/>
        <v>1</v>
      </c>
      <c r="C5298">
        <f>COUNTIFS($A$2:A5298,A5298)</f>
        <v>1</v>
      </c>
      <c r="D5298" t="str">
        <f t="shared" si="248"/>
        <v>NPT76AMCW1</v>
      </c>
      <c r="E5298" s="4" t="s">
        <v>17773</v>
      </c>
      <c r="F5298" s="4" t="s">
        <v>3297</v>
      </c>
      <c r="G5298" s="4" t="s">
        <v>17476</v>
      </c>
      <c r="H5298" s="4" t="s">
        <v>97</v>
      </c>
      <c r="I5298" s="4" t="s">
        <v>17467</v>
      </c>
      <c r="J5298" s="4" t="s">
        <v>3682</v>
      </c>
      <c r="K5298">
        <v>3587400</v>
      </c>
      <c r="L5298">
        <v>3651</v>
      </c>
      <c r="M5298">
        <v>2920.8</v>
      </c>
      <c r="N5298">
        <v>7.9601990049751242E-2</v>
      </c>
    </row>
    <row r="5299" spans="1:14" hidden="1">
      <c r="A5299" t="str">
        <f t="shared" si="249"/>
        <v>NPT955IZ9I</v>
      </c>
      <c r="B5299">
        <f t="shared" si="247"/>
        <v>1</v>
      </c>
      <c r="C5299">
        <f>COUNTIFS($A$2:A5299,A5299)</f>
        <v>1</v>
      </c>
      <c r="D5299" t="str">
        <f t="shared" si="248"/>
        <v>NPT955IZ9I1</v>
      </c>
      <c r="E5299" s="4" t="s">
        <v>18673</v>
      </c>
      <c r="F5299" s="4" t="s">
        <v>10348</v>
      </c>
      <c r="G5299" s="4" t="s">
        <v>17466</v>
      </c>
      <c r="H5299" s="4" t="s">
        <v>23</v>
      </c>
      <c r="I5299" s="4" t="s">
        <v>17467</v>
      </c>
      <c r="J5299" s="4" t="s">
        <v>12556</v>
      </c>
      <c r="K5299">
        <v>4356739.4743259298</v>
      </c>
      <c r="L5299">
        <v>0</v>
      </c>
      <c r="M5299">
        <v>0</v>
      </c>
      <c r="N5299">
        <v>1.4925373134328358E-2</v>
      </c>
    </row>
    <row r="5300" spans="1:14" hidden="1">
      <c r="A5300" t="str">
        <f t="shared" si="249"/>
        <v>NPT288BFFD</v>
      </c>
      <c r="B5300">
        <f t="shared" si="247"/>
        <v>1</v>
      </c>
      <c r="C5300">
        <f>COUNTIFS($A$2:A5300,A5300)</f>
        <v>1</v>
      </c>
      <c r="D5300" t="str">
        <f t="shared" si="248"/>
        <v>NPT288BFFD1</v>
      </c>
      <c r="E5300" s="4" t="s">
        <v>18664</v>
      </c>
      <c r="F5300" s="4" t="s">
        <v>9200</v>
      </c>
      <c r="G5300" s="4" t="s">
        <v>17470</v>
      </c>
      <c r="H5300" s="4" t="s">
        <v>919</v>
      </c>
      <c r="I5300" s="4" t="s">
        <v>17467</v>
      </c>
      <c r="J5300" s="4" t="s">
        <v>9323</v>
      </c>
      <c r="K5300">
        <v>2345903.6183673302</v>
      </c>
      <c r="L5300">
        <v>0</v>
      </c>
      <c r="M5300">
        <v>0</v>
      </c>
      <c r="N5300">
        <v>6.965174129353234E-2</v>
      </c>
    </row>
    <row r="5301" spans="1:14" hidden="1">
      <c r="A5301" t="str">
        <f t="shared" si="249"/>
        <v>NPT76AWVY</v>
      </c>
      <c r="B5301">
        <f t="shared" si="247"/>
        <v>1</v>
      </c>
      <c r="C5301">
        <f>COUNTIFS($A$2:A5301,A5301)</f>
        <v>1</v>
      </c>
      <c r="D5301" t="str">
        <f t="shared" si="248"/>
        <v>NPT76AWVY1</v>
      </c>
      <c r="E5301" s="4" t="s">
        <v>17926</v>
      </c>
      <c r="F5301" s="4" t="s">
        <v>926</v>
      </c>
      <c r="G5301" s="4" t="s">
        <v>17490</v>
      </c>
      <c r="H5301" s="4" t="s">
        <v>97</v>
      </c>
      <c r="I5301" s="4" t="s">
        <v>17467</v>
      </c>
      <c r="J5301" s="4" t="s">
        <v>16165</v>
      </c>
      <c r="K5301">
        <v>5246866.3742455002</v>
      </c>
      <c r="L5301">
        <v>20638.8</v>
      </c>
      <c r="M5301">
        <v>17491.080000000002</v>
      </c>
      <c r="N5301">
        <v>2.4875621890547265E-2</v>
      </c>
    </row>
    <row r="5302" spans="1:14" hidden="1">
      <c r="A5302" t="str">
        <f t="shared" si="249"/>
        <v>NPT288AEZZ</v>
      </c>
      <c r="B5302">
        <f t="shared" si="247"/>
        <v>1</v>
      </c>
      <c r="C5302">
        <f>COUNTIFS($A$2:A5302,A5302)</f>
        <v>1</v>
      </c>
      <c r="D5302" t="str">
        <f t="shared" si="248"/>
        <v>NPT288AEZZ1</v>
      </c>
      <c r="E5302" s="4" t="s">
        <v>17681</v>
      </c>
      <c r="F5302" s="4" t="s">
        <v>5807</v>
      </c>
      <c r="G5302" s="4" t="s">
        <v>17474</v>
      </c>
      <c r="H5302" s="4" t="s">
        <v>919</v>
      </c>
      <c r="I5302" s="4" t="s">
        <v>17467</v>
      </c>
      <c r="J5302" s="4" t="s">
        <v>8192</v>
      </c>
      <c r="K5302">
        <v>45356378.386440203</v>
      </c>
      <c r="L5302">
        <v>187627.74</v>
      </c>
      <c r="M5302">
        <v>21802.38</v>
      </c>
      <c r="N5302">
        <v>0.58208955223880599</v>
      </c>
    </row>
    <row r="5303" spans="1:14" hidden="1">
      <c r="A5303" t="str">
        <f t="shared" si="249"/>
        <v>NPT76AAUC</v>
      </c>
      <c r="B5303">
        <f t="shared" si="247"/>
        <v>1</v>
      </c>
      <c r="C5303">
        <f>COUNTIFS($A$2:A5303,A5303)</f>
        <v>1</v>
      </c>
      <c r="D5303" t="str">
        <f t="shared" si="248"/>
        <v>NPT76AAUC1</v>
      </c>
      <c r="E5303" s="4" t="s">
        <v>17943</v>
      </c>
      <c r="F5303" s="4" t="s">
        <v>6498</v>
      </c>
      <c r="G5303" s="4" t="s">
        <v>17470</v>
      </c>
      <c r="H5303" s="4" t="s">
        <v>97</v>
      </c>
      <c r="I5303" s="4" t="s">
        <v>17467</v>
      </c>
      <c r="J5303" s="4" t="s">
        <v>6821</v>
      </c>
      <c r="K5303">
        <v>10129182.930397799</v>
      </c>
      <c r="L5303">
        <v>17524.8</v>
      </c>
      <c r="M5303">
        <v>52574.400000000001</v>
      </c>
      <c r="N5303">
        <v>9.950248756218906E-2</v>
      </c>
    </row>
    <row r="5304" spans="1:14" hidden="1">
      <c r="A5304" t="str">
        <f t="shared" si="249"/>
        <v>NPT76AGFQ</v>
      </c>
      <c r="B5304">
        <f t="shared" si="247"/>
        <v>1</v>
      </c>
      <c r="C5304">
        <f>COUNTIFS($A$2:A5304,A5304)</f>
        <v>1</v>
      </c>
      <c r="D5304" t="str">
        <f t="shared" si="248"/>
        <v>NPT76AGFQ1</v>
      </c>
      <c r="E5304" s="4" t="s">
        <v>18380</v>
      </c>
      <c r="F5304" s="4" t="s">
        <v>31</v>
      </c>
      <c r="G5304" s="4" t="s">
        <v>17474</v>
      </c>
      <c r="H5304" s="4" t="s">
        <v>97</v>
      </c>
      <c r="I5304" s="4" t="s">
        <v>17467</v>
      </c>
      <c r="J5304" s="4" t="s">
        <v>14469</v>
      </c>
      <c r="K5304">
        <v>7973405.90808859</v>
      </c>
      <c r="L5304">
        <v>36298.199999999997</v>
      </c>
      <c r="M5304">
        <v>26911.5</v>
      </c>
      <c r="N5304">
        <v>9.9502487562189053E-3</v>
      </c>
    </row>
    <row r="5305" spans="1:14" hidden="1">
      <c r="A5305" t="str">
        <f t="shared" si="249"/>
        <v>NPT955AULK</v>
      </c>
      <c r="B5305">
        <f t="shared" si="247"/>
        <v>1</v>
      </c>
      <c r="C5305">
        <f>COUNTIFS($A$2:A5305,A5305)</f>
        <v>1</v>
      </c>
      <c r="D5305" t="str">
        <f t="shared" si="248"/>
        <v>NPT955AULK1</v>
      </c>
      <c r="E5305" s="4" t="s">
        <v>18425</v>
      </c>
      <c r="F5305" s="4" t="s">
        <v>1365</v>
      </c>
      <c r="G5305" s="4" t="s">
        <v>17490</v>
      </c>
      <c r="H5305" s="4" t="s">
        <v>23</v>
      </c>
      <c r="I5305" s="4" t="s">
        <v>17467</v>
      </c>
      <c r="J5305" s="4" t="s">
        <v>8124</v>
      </c>
      <c r="K5305">
        <v>17306175.8064516</v>
      </c>
      <c r="L5305">
        <v>219060</v>
      </c>
      <c r="M5305">
        <v>105148.8</v>
      </c>
      <c r="N5305">
        <v>0.15422885572139303</v>
      </c>
    </row>
    <row r="5306" spans="1:14" hidden="1">
      <c r="A5306" t="str">
        <f t="shared" si="249"/>
        <v>NPT288APNZ</v>
      </c>
      <c r="B5306">
        <f t="shared" si="247"/>
        <v>1</v>
      </c>
      <c r="C5306">
        <f>COUNTIFS($A$2:A5306,A5306)</f>
        <v>1</v>
      </c>
      <c r="D5306" t="str">
        <f t="shared" si="248"/>
        <v>NPT288APNZ1</v>
      </c>
      <c r="E5306" s="4" t="s">
        <v>17797</v>
      </c>
      <c r="F5306" s="4" t="s">
        <v>104</v>
      </c>
      <c r="G5306" s="4" t="s">
        <v>17476</v>
      </c>
      <c r="H5306" s="4" t="s">
        <v>919</v>
      </c>
      <c r="I5306" s="4" t="s">
        <v>17467</v>
      </c>
      <c r="J5306" s="4" t="s">
        <v>2830</v>
      </c>
      <c r="K5306">
        <v>15631867.487633299</v>
      </c>
      <c r="L5306">
        <v>111573.42</v>
      </c>
      <c r="M5306">
        <v>13615.14</v>
      </c>
      <c r="N5306">
        <v>0.32338308457711445</v>
      </c>
    </row>
    <row r="5307" spans="1:14" hidden="1">
      <c r="A5307" t="str">
        <f t="shared" si="249"/>
        <v>NPT76AOFA</v>
      </c>
      <c r="B5307">
        <f t="shared" si="247"/>
        <v>1</v>
      </c>
      <c r="C5307">
        <f>COUNTIFS($A$2:A5307,A5307)</f>
        <v>1</v>
      </c>
      <c r="D5307" t="str">
        <f t="shared" si="248"/>
        <v>NPT76AOFA1</v>
      </c>
      <c r="E5307" s="4" t="s">
        <v>17982</v>
      </c>
      <c r="F5307" s="4" t="s">
        <v>14886</v>
      </c>
      <c r="G5307" s="4" t="s">
        <v>17470</v>
      </c>
      <c r="H5307" s="4" t="s">
        <v>97</v>
      </c>
      <c r="I5307" s="4" t="s">
        <v>17467</v>
      </c>
      <c r="J5307" s="4" t="s">
        <v>17350</v>
      </c>
      <c r="K5307">
        <v>8178647.9411969604</v>
      </c>
      <c r="L5307">
        <v>122160.4</v>
      </c>
      <c r="M5307">
        <v>120205.3</v>
      </c>
      <c r="N5307">
        <v>0.12935323383084577</v>
      </c>
    </row>
    <row r="5308" spans="1:14" hidden="1">
      <c r="A5308" t="str">
        <f t="shared" si="249"/>
        <v>NPT76ARFE</v>
      </c>
      <c r="B5308">
        <f t="shared" si="247"/>
        <v>1</v>
      </c>
      <c r="C5308">
        <f>COUNTIFS($A$2:A5308,A5308)</f>
        <v>1</v>
      </c>
      <c r="D5308" t="str">
        <f t="shared" si="248"/>
        <v>NPT76ARFE1</v>
      </c>
      <c r="E5308" s="4" t="s">
        <v>18083</v>
      </c>
      <c r="F5308" s="4" t="s">
        <v>104</v>
      </c>
      <c r="G5308" s="4" t="s">
        <v>17476</v>
      </c>
      <c r="H5308" s="4" t="s">
        <v>97</v>
      </c>
      <c r="I5308" s="4" t="s">
        <v>17467</v>
      </c>
      <c r="J5308" s="4" t="s">
        <v>299</v>
      </c>
      <c r="K5308">
        <v>2763932.8816275299</v>
      </c>
      <c r="L5308">
        <v>0</v>
      </c>
      <c r="M5308">
        <v>0</v>
      </c>
      <c r="N5308">
        <v>3.9800995024875621E-2</v>
      </c>
    </row>
    <row r="5309" spans="1:14" hidden="1">
      <c r="A5309" t="str">
        <f t="shared" si="249"/>
        <v>NPT76AJYW</v>
      </c>
      <c r="B5309">
        <f t="shared" si="247"/>
        <v>1</v>
      </c>
      <c r="C5309">
        <f>COUNTIFS($A$2:A5309,A5309)</f>
        <v>1</v>
      </c>
      <c r="D5309" t="str">
        <f t="shared" si="248"/>
        <v>NPT76AJYW1</v>
      </c>
      <c r="E5309" s="4" t="s">
        <v>18080</v>
      </c>
      <c r="F5309" s="4" t="s">
        <v>2858</v>
      </c>
      <c r="G5309" s="4" t="s">
        <v>17466</v>
      </c>
      <c r="H5309" s="4" t="s">
        <v>97</v>
      </c>
      <c r="I5309" s="4" t="s">
        <v>17467</v>
      </c>
      <c r="J5309" s="4" t="s">
        <v>11734</v>
      </c>
      <c r="K5309">
        <v>9868679.1977286991</v>
      </c>
      <c r="L5309">
        <v>155252.46</v>
      </c>
      <c r="M5309">
        <v>73020</v>
      </c>
      <c r="N5309">
        <v>0.27860696517412936</v>
      </c>
    </row>
    <row r="5310" spans="1:14" hidden="1">
      <c r="A5310" t="str">
        <f t="shared" si="249"/>
        <v>NPT288AJCO</v>
      </c>
      <c r="B5310">
        <f t="shared" si="247"/>
        <v>1</v>
      </c>
      <c r="C5310">
        <f>COUNTIFS($A$2:A5310,A5310)</f>
        <v>1</v>
      </c>
      <c r="D5310" t="str">
        <f t="shared" si="248"/>
        <v>NPT288AJCO1</v>
      </c>
      <c r="E5310" s="4" t="s">
        <v>18278</v>
      </c>
      <c r="F5310" s="4" t="s">
        <v>8351</v>
      </c>
      <c r="G5310" s="4" t="s">
        <v>17466</v>
      </c>
      <c r="H5310" s="4" t="s">
        <v>919</v>
      </c>
      <c r="I5310" s="4" t="s">
        <v>17467</v>
      </c>
      <c r="J5310" s="4" t="s">
        <v>5646</v>
      </c>
      <c r="K5310">
        <v>28450754.3301052</v>
      </c>
      <c r="L5310">
        <v>176.82</v>
      </c>
      <c r="M5310">
        <v>0</v>
      </c>
      <c r="N5310">
        <v>9.950248756218906E-2</v>
      </c>
    </row>
    <row r="5311" spans="1:14" hidden="1">
      <c r="A5311" t="str">
        <f t="shared" si="249"/>
        <v>NPT288AASW</v>
      </c>
      <c r="B5311">
        <f t="shared" si="247"/>
        <v>1</v>
      </c>
      <c r="C5311">
        <f>COUNTIFS($A$2:A5311,A5311)</f>
        <v>1</v>
      </c>
      <c r="D5311" t="str">
        <f t="shared" si="248"/>
        <v>NPT288AASW1</v>
      </c>
      <c r="E5311" s="4" t="s">
        <v>17583</v>
      </c>
      <c r="F5311" s="4" t="s">
        <v>9200</v>
      </c>
      <c r="G5311" s="4" t="s">
        <v>17470</v>
      </c>
      <c r="H5311" s="4" t="s">
        <v>919</v>
      </c>
      <c r="I5311" s="4" t="s">
        <v>17467</v>
      </c>
      <c r="J5311" s="4" t="s">
        <v>9431</v>
      </c>
      <c r="K5311">
        <v>28236055.666062798</v>
      </c>
      <c r="L5311">
        <v>8841</v>
      </c>
      <c r="M5311">
        <v>2392.5</v>
      </c>
      <c r="N5311">
        <v>0.27860696517412936</v>
      </c>
    </row>
    <row r="5312" spans="1:14" hidden="1">
      <c r="A5312" t="str">
        <f t="shared" si="249"/>
        <v>NPT76ADDI</v>
      </c>
      <c r="B5312">
        <f t="shared" si="247"/>
        <v>1</v>
      </c>
      <c r="C5312">
        <f>COUNTIFS($A$2:A5312,A5312)</f>
        <v>1</v>
      </c>
      <c r="D5312" t="str">
        <f t="shared" si="248"/>
        <v>NPT76ADDI1</v>
      </c>
      <c r="E5312" s="4" t="s">
        <v>17991</v>
      </c>
      <c r="F5312" s="4" t="s">
        <v>964</v>
      </c>
      <c r="G5312" s="4" t="s">
        <v>17474</v>
      </c>
      <c r="H5312" s="4" t="s">
        <v>97</v>
      </c>
      <c r="I5312" s="4" t="s">
        <v>17467</v>
      </c>
      <c r="J5312" s="4" t="s">
        <v>9994</v>
      </c>
      <c r="K5312">
        <v>15371290.565981001</v>
      </c>
      <c r="L5312">
        <v>155961.60000000001</v>
      </c>
      <c r="M5312">
        <v>79441.2</v>
      </c>
      <c r="N5312">
        <v>0.31343283582089554</v>
      </c>
    </row>
    <row r="5313" spans="1:14" hidden="1">
      <c r="A5313" t="str">
        <f t="shared" si="249"/>
        <v>NPT955N2QP</v>
      </c>
      <c r="B5313">
        <f t="shared" si="247"/>
        <v>1</v>
      </c>
      <c r="C5313">
        <f>COUNTIFS($A$2:A5313,A5313)</f>
        <v>1</v>
      </c>
      <c r="D5313" t="str">
        <f t="shared" si="248"/>
        <v>NPT955N2QP1</v>
      </c>
      <c r="E5313" s="4" t="s">
        <v>17653</v>
      </c>
      <c r="F5313" s="4" t="s">
        <v>8154</v>
      </c>
      <c r="G5313" s="4" t="s">
        <v>17474</v>
      </c>
      <c r="H5313" s="4" t="s">
        <v>23</v>
      </c>
      <c r="I5313" s="4" t="s">
        <v>17467</v>
      </c>
      <c r="J5313" s="4" t="s">
        <v>8251</v>
      </c>
      <c r="K5313">
        <v>0</v>
      </c>
      <c r="L5313">
        <v>0</v>
      </c>
      <c r="M5313">
        <v>0</v>
      </c>
      <c r="N5313">
        <v>0</v>
      </c>
    </row>
    <row r="5314" spans="1:14" hidden="1">
      <c r="A5314" t="str">
        <f t="shared" si="249"/>
        <v>NPT76827C</v>
      </c>
      <c r="B5314">
        <f t="shared" si="247"/>
        <v>1</v>
      </c>
      <c r="C5314">
        <f>COUNTIFS($A$2:A5314,A5314)</f>
        <v>1</v>
      </c>
      <c r="D5314" t="str">
        <f t="shared" si="248"/>
        <v>NPT76827C1</v>
      </c>
      <c r="E5314" s="4" t="s">
        <v>17877</v>
      </c>
      <c r="F5314" s="4" t="s">
        <v>104</v>
      </c>
      <c r="G5314" s="4" t="s">
        <v>17476</v>
      </c>
      <c r="H5314" s="4" t="s">
        <v>97</v>
      </c>
      <c r="I5314" s="4" t="s">
        <v>17467</v>
      </c>
      <c r="J5314" s="4" t="s">
        <v>8543</v>
      </c>
      <c r="K5314">
        <v>0</v>
      </c>
      <c r="L5314">
        <v>0</v>
      </c>
      <c r="M5314">
        <v>0</v>
      </c>
      <c r="N5314">
        <v>0</v>
      </c>
    </row>
    <row r="5315" spans="1:14" hidden="1">
      <c r="A5315" t="str">
        <f t="shared" si="249"/>
        <v>NPT955AJUK</v>
      </c>
      <c r="B5315">
        <f t="shared" ref="B5315:B5378" si="250">COUNTIF(A:A,A5315)</f>
        <v>1</v>
      </c>
      <c r="C5315">
        <f>COUNTIFS($A$2:A5315,A5315)</f>
        <v>1</v>
      </c>
      <c r="D5315" t="str">
        <f t="shared" ref="D5315:D5378" si="251">A5315&amp;C5315</f>
        <v>NPT955AJUK1</v>
      </c>
      <c r="E5315" s="4" t="s">
        <v>17671</v>
      </c>
      <c r="F5315" s="4" t="s">
        <v>2858</v>
      </c>
      <c r="G5315" s="4" t="s">
        <v>17466</v>
      </c>
      <c r="H5315" s="4" t="s">
        <v>23</v>
      </c>
      <c r="I5315" s="4" t="s">
        <v>17467</v>
      </c>
      <c r="J5315" s="4" t="s">
        <v>2920</v>
      </c>
      <c r="K5315">
        <v>13085920.009754101</v>
      </c>
      <c r="L5315">
        <v>35049.599999999999</v>
      </c>
      <c r="M5315">
        <v>8762.4</v>
      </c>
      <c r="N5315">
        <v>0.1044776119402985</v>
      </c>
    </row>
    <row r="5316" spans="1:14" hidden="1">
      <c r="A5316" t="str">
        <f t="shared" si="249"/>
        <v>NPT76AFMH</v>
      </c>
      <c r="B5316">
        <f t="shared" si="250"/>
        <v>1</v>
      </c>
      <c r="C5316">
        <f>COUNTIFS($A$2:A5316,A5316)</f>
        <v>1</v>
      </c>
      <c r="D5316" t="str">
        <f t="shared" si="251"/>
        <v>NPT76AFMH1</v>
      </c>
      <c r="E5316" s="4" t="s">
        <v>18000</v>
      </c>
      <c r="F5316" s="4" t="s">
        <v>8154</v>
      </c>
      <c r="G5316" s="4" t="s">
        <v>17474</v>
      </c>
      <c r="H5316" s="4" t="s">
        <v>97</v>
      </c>
      <c r="I5316" s="4" t="s">
        <v>17467</v>
      </c>
      <c r="J5316" s="4" t="s">
        <v>13344</v>
      </c>
      <c r="K5316">
        <v>3040400</v>
      </c>
      <c r="L5316">
        <v>5733</v>
      </c>
      <c r="M5316">
        <v>6306.3</v>
      </c>
      <c r="N5316">
        <v>4.9751243781094526E-3</v>
      </c>
    </row>
    <row r="5317" spans="1:14" hidden="1">
      <c r="A5317" t="str">
        <f t="shared" si="249"/>
        <v>NPT76IMCM</v>
      </c>
      <c r="B5317">
        <f t="shared" si="250"/>
        <v>1</v>
      </c>
      <c r="C5317">
        <f>COUNTIFS($A$2:A5317,A5317)</f>
        <v>1</v>
      </c>
      <c r="D5317" t="str">
        <f t="shared" si="251"/>
        <v>NPT76IMCM1</v>
      </c>
      <c r="E5317" s="4" t="s">
        <v>17603</v>
      </c>
      <c r="F5317" s="4" t="s">
        <v>2596</v>
      </c>
      <c r="G5317" s="4" t="s">
        <v>17474</v>
      </c>
      <c r="H5317" s="4" t="s">
        <v>97</v>
      </c>
      <c r="I5317" s="4" t="s">
        <v>17467</v>
      </c>
      <c r="J5317" s="4" t="s">
        <v>4119</v>
      </c>
      <c r="K5317">
        <v>6342022.0065592397</v>
      </c>
      <c r="L5317">
        <v>3536.4</v>
      </c>
      <c r="M5317">
        <v>169367.19</v>
      </c>
      <c r="N5317">
        <v>4.975124378109453E-2</v>
      </c>
    </row>
    <row r="5318" spans="1:14" hidden="1">
      <c r="A5318" t="str">
        <f t="shared" si="249"/>
        <v>NPT76BJXF</v>
      </c>
      <c r="B5318">
        <f t="shared" si="250"/>
        <v>1</v>
      </c>
      <c r="C5318">
        <f>COUNTIFS($A$2:A5318,A5318)</f>
        <v>1</v>
      </c>
      <c r="D5318" t="str">
        <f t="shared" si="251"/>
        <v>NPT76BJXF1</v>
      </c>
      <c r="E5318" s="4" t="s">
        <v>18055</v>
      </c>
      <c r="F5318" s="4" t="s">
        <v>6498</v>
      </c>
      <c r="G5318" s="4" t="s">
        <v>17470</v>
      </c>
      <c r="H5318" s="4" t="s">
        <v>97</v>
      </c>
      <c r="I5318" s="4" t="s">
        <v>17467</v>
      </c>
      <c r="J5318" s="4" t="s">
        <v>7030</v>
      </c>
      <c r="K5318">
        <v>4973961.2903225804</v>
      </c>
      <c r="L5318">
        <v>65718</v>
      </c>
      <c r="M5318">
        <v>50821.919999999998</v>
      </c>
      <c r="N5318">
        <v>7.9601990049751242E-2</v>
      </c>
    </row>
    <row r="5319" spans="1:14" hidden="1">
      <c r="A5319" t="str">
        <f t="shared" si="249"/>
        <v>NPT955CR5X</v>
      </c>
      <c r="B5319">
        <f t="shared" si="250"/>
        <v>1</v>
      </c>
      <c r="C5319">
        <f>COUNTIFS($A$2:A5319,A5319)</f>
        <v>1</v>
      </c>
      <c r="D5319" t="str">
        <f t="shared" si="251"/>
        <v>NPT955CR5X1</v>
      </c>
      <c r="E5319" s="4" t="s">
        <v>18112</v>
      </c>
      <c r="F5319" s="4" t="s">
        <v>11011</v>
      </c>
      <c r="G5319" s="4" t="s">
        <v>17470</v>
      </c>
      <c r="H5319" s="4" t="s">
        <v>23</v>
      </c>
      <c r="I5319" s="4" t="s">
        <v>17467</v>
      </c>
      <c r="J5319" s="4" t="s">
        <v>9249</v>
      </c>
      <c r="K5319">
        <v>15635776.349735601</v>
      </c>
      <c r="L5319">
        <v>129975.6</v>
      </c>
      <c r="M5319">
        <v>199882.2</v>
      </c>
      <c r="N5319">
        <v>0.29353233830845771</v>
      </c>
    </row>
    <row r="5320" spans="1:14" hidden="1">
      <c r="A5320" t="str">
        <f t="shared" si="249"/>
        <v>NPT76AZNM</v>
      </c>
      <c r="B5320">
        <f t="shared" si="250"/>
        <v>1</v>
      </c>
      <c r="C5320">
        <f>COUNTIFS($A$2:A5320,A5320)</f>
        <v>1</v>
      </c>
      <c r="D5320" t="str">
        <f t="shared" si="251"/>
        <v>NPT76AZNM1</v>
      </c>
      <c r="E5320" s="4" t="s">
        <v>18468</v>
      </c>
      <c r="F5320" s="4" t="s">
        <v>2057</v>
      </c>
      <c r="G5320" s="4" t="s">
        <v>17490</v>
      </c>
      <c r="H5320" s="4" t="s">
        <v>97</v>
      </c>
      <c r="I5320" s="4" t="s">
        <v>17467</v>
      </c>
      <c r="J5320" s="4" t="s">
        <v>5256</v>
      </c>
      <c r="K5320">
        <v>3020187.52873964</v>
      </c>
      <c r="L5320">
        <v>36547.019999999997</v>
      </c>
      <c r="M5320">
        <v>35858.400000000001</v>
      </c>
      <c r="N5320">
        <v>0.15422885572139303</v>
      </c>
    </row>
    <row r="5321" spans="1:14" hidden="1">
      <c r="A5321" t="str">
        <f t="shared" si="249"/>
        <v>NPT76BKHV</v>
      </c>
      <c r="B5321">
        <f t="shared" si="250"/>
        <v>1</v>
      </c>
      <c r="C5321">
        <f>COUNTIFS($A$2:A5321,A5321)</f>
        <v>1</v>
      </c>
      <c r="D5321" t="str">
        <f t="shared" si="251"/>
        <v>NPT76BKHV1</v>
      </c>
      <c r="E5321" s="4" t="s">
        <v>18057</v>
      </c>
      <c r="F5321" s="4" t="s">
        <v>3297</v>
      </c>
      <c r="G5321" s="4" t="s">
        <v>17476</v>
      </c>
      <c r="H5321" s="4" t="s">
        <v>97</v>
      </c>
      <c r="I5321" s="4" t="s">
        <v>17467</v>
      </c>
      <c r="J5321" s="4" t="s">
        <v>6438</v>
      </c>
      <c r="K5321">
        <v>2587500</v>
      </c>
      <c r="L5321">
        <v>27747.599999999999</v>
      </c>
      <c r="M5321">
        <v>33263.4</v>
      </c>
      <c r="N5321">
        <v>2.9850746268656716E-2</v>
      </c>
    </row>
    <row r="5322" spans="1:14" hidden="1">
      <c r="A5322" t="str">
        <f t="shared" si="249"/>
        <v>NPT76ABDK</v>
      </c>
      <c r="B5322">
        <f t="shared" si="250"/>
        <v>1</v>
      </c>
      <c r="C5322">
        <f>COUNTIFS($A$2:A5322,A5322)</f>
        <v>1</v>
      </c>
      <c r="D5322" t="str">
        <f t="shared" si="251"/>
        <v>NPT76ABDK1</v>
      </c>
      <c r="E5322" s="4" t="s">
        <v>18148</v>
      </c>
      <c r="F5322" s="4" t="s">
        <v>2596</v>
      </c>
      <c r="G5322" s="4" t="s">
        <v>17474</v>
      </c>
      <c r="H5322" s="4" t="s">
        <v>97</v>
      </c>
      <c r="I5322" s="4" t="s">
        <v>17467</v>
      </c>
      <c r="J5322" s="4" t="s">
        <v>4268</v>
      </c>
      <c r="K5322">
        <v>5027042.0574096004</v>
      </c>
      <c r="L5322">
        <v>0</v>
      </c>
      <c r="M5322">
        <v>115061.31</v>
      </c>
      <c r="N5322">
        <v>0.28358208955223879</v>
      </c>
    </row>
    <row r="5323" spans="1:14" hidden="1">
      <c r="A5323" t="str">
        <f t="shared" si="249"/>
        <v>NPT76AVWQ</v>
      </c>
      <c r="B5323">
        <f t="shared" si="250"/>
        <v>1</v>
      </c>
      <c r="C5323">
        <f>COUNTIFS($A$2:A5323,A5323)</f>
        <v>1</v>
      </c>
      <c r="D5323" t="str">
        <f t="shared" si="251"/>
        <v>NPT76AVWQ1</v>
      </c>
      <c r="E5323" s="4" t="s">
        <v>18102</v>
      </c>
      <c r="F5323" s="4" t="s">
        <v>926</v>
      </c>
      <c r="G5323" s="4" t="s">
        <v>17490</v>
      </c>
      <c r="H5323" s="4" t="s">
        <v>97</v>
      </c>
      <c r="I5323" s="4" t="s">
        <v>17467</v>
      </c>
      <c r="J5323" s="4" t="s">
        <v>2112</v>
      </c>
      <c r="K5323">
        <v>6770367.7767714104</v>
      </c>
      <c r="L5323">
        <v>65561.100000000006</v>
      </c>
      <c r="M5323">
        <v>69670.8</v>
      </c>
      <c r="N5323">
        <v>7.9601990049751242E-2</v>
      </c>
    </row>
    <row r="5324" spans="1:14" hidden="1">
      <c r="A5324" t="str">
        <f t="shared" si="249"/>
        <v>NPT955BAHM</v>
      </c>
      <c r="B5324">
        <f t="shared" si="250"/>
        <v>1</v>
      </c>
      <c r="C5324">
        <f>COUNTIFS($A$2:A5324,A5324)</f>
        <v>1</v>
      </c>
      <c r="D5324" t="str">
        <f t="shared" si="251"/>
        <v>NPT955BAHM1</v>
      </c>
      <c r="E5324" s="4" t="s">
        <v>18340</v>
      </c>
      <c r="F5324" s="4" t="s">
        <v>1365</v>
      </c>
      <c r="G5324" s="4" t="s">
        <v>17490</v>
      </c>
      <c r="H5324" s="4" t="s">
        <v>23</v>
      </c>
      <c r="I5324" s="4" t="s">
        <v>17467</v>
      </c>
      <c r="J5324" s="4" t="s">
        <v>8108</v>
      </c>
      <c r="K5324">
        <v>3116930.0707875001</v>
      </c>
      <c r="L5324">
        <v>0</v>
      </c>
      <c r="M5324">
        <v>0</v>
      </c>
      <c r="N5324">
        <v>3.482587064676617E-2</v>
      </c>
    </row>
    <row r="5325" spans="1:14" hidden="1">
      <c r="A5325" t="str">
        <f t="shared" si="249"/>
        <v>NPT76AMUO</v>
      </c>
      <c r="B5325">
        <f t="shared" si="250"/>
        <v>1</v>
      </c>
      <c r="C5325">
        <f>COUNTIFS($A$2:A5325,A5325)</f>
        <v>1</v>
      </c>
      <c r="D5325" t="str">
        <f t="shared" si="251"/>
        <v>NPT76AMUO1</v>
      </c>
      <c r="E5325" s="4" t="s">
        <v>18320</v>
      </c>
      <c r="F5325" s="4" t="s">
        <v>14886</v>
      </c>
      <c r="G5325" s="4" t="s">
        <v>17470</v>
      </c>
      <c r="H5325" s="4" t="s">
        <v>97</v>
      </c>
      <c r="I5325" s="4" t="s">
        <v>17467</v>
      </c>
      <c r="J5325" s="4" t="s">
        <v>16821</v>
      </c>
      <c r="K5325">
        <v>4920831.3801992601</v>
      </c>
      <c r="L5325">
        <v>40915.5</v>
      </c>
      <c r="M5325">
        <v>29030.1</v>
      </c>
      <c r="N5325">
        <v>0</v>
      </c>
    </row>
    <row r="5326" spans="1:14" hidden="1">
      <c r="A5326" t="str">
        <f t="shared" ref="A5326:A5389" si="252">H5326&amp;J5326</f>
        <v>NPT76C2LP</v>
      </c>
      <c r="B5326">
        <f t="shared" si="250"/>
        <v>1</v>
      </c>
      <c r="C5326">
        <f>COUNTIFS($A$2:A5326,A5326)</f>
        <v>1</v>
      </c>
      <c r="D5326" t="str">
        <f t="shared" si="251"/>
        <v>NPT76C2LP1</v>
      </c>
      <c r="E5326" s="4" t="s">
        <v>17926</v>
      </c>
      <c r="F5326" s="4" t="s">
        <v>926</v>
      </c>
      <c r="G5326" s="4" t="s">
        <v>17490</v>
      </c>
      <c r="H5326" s="4" t="s">
        <v>97</v>
      </c>
      <c r="I5326" s="4" t="s">
        <v>17467</v>
      </c>
      <c r="J5326" s="4" t="s">
        <v>16172</v>
      </c>
      <c r="K5326">
        <v>1482713.51706204</v>
      </c>
      <c r="L5326">
        <v>15479.1</v>
      </c>
      <c r="M5326">
        <v>14332.5</v>
      </c>
      <c r="N5326">
        <v>4.9751243781094526E-3</v>
      </c>
    </row>
    <row r="5327" spans="1:14" hidden="1">
      <c r="A5327" t="str">
        <f t="shared" si="252"/>
        <v>NPT76BCZW</v>
      </c>
      <c r="B5327">
        <f t="shared" si="250"/>
        <v>1</v>
      </c>
      <c r="C5327">
        <f>COUNTIFS($A$2:A5327,A5327)</f>
        <v>1</v>
      </c>
      <c r="D5327" t="str">
        <f t="shared" si="251"/>
        <v>NPT76BCZW1</v>
      </c>
      <c r="E5327" s="4" t="s">
        <v>18614</v>
      </c>
      <c r="F5327" s="4" t="s">
        <v>12710</v>
      </c>
      <c r="G5327" s="4" t="s">
        <v>17466</v>
      </c>
      <c r="H5327" s="4" t="s">
        <v>97</v>
      </c>
      <c r="I5327" s="4" t="s">
        <v>17467</v>
      </c>
      <c r="J5327" s="4" t="s">
        <v>12889</v>
      </c>
      <c r="K5327">
        <v>2719740.5025924402</v>
      </c>
      <c r="L5327">
        <v>86683.4</v>
      </c>
      <c r="M5327">
        <v>87750.34</v>
      </c>
      <c r="N5327">
        <v>2.9850746268656716E-2</v>
      </c>
    </row>
    <row r="5328" spans="1:14" hidden="1">
      <c r="A5328" t="str">
        <f t="shared" si="252"/>
        <v>NPT76AWTA</v>
      </c>
      <c r="B5328">
        <f t="shared" si="250"/>
        <v>1</v>
      </c>
      <c r="C5328">
        <f>COUNTIFS($A$2:A5328,A5328)</f>
        <v>1</v>
      </c>
      <c r="D5328" t="str">
        <f t="shared" si="251"/>
        <v>NPT76AWTA1</v>
      </c>
      <c r="E5328" s="4" t="s">
        <v>18134</v>
      </c>
      <c r="F5328" s="4" t="s">
        <v>926</v>
      </c>
      <c r="G5328" s="4" t="s">
        <v>17490</v>
      </c>
      <c r="H5328" s="4" t="s">
        <v>97</v>
      </c>
      <c r="I5328" s="4" t="s">
        <v>17467</v>
      </c>
      <c r="J5328" s="4" t="s">
        <v>16485</v>
      </c>
      <c r="K5328">
        <v>3444370.6855709599</v>
      </c>
      <c r="L5328">
        <v>68084.100000000006</v>
      </c>
      <c r="M5328">
        <v>45888</v>
      </c>
      <c r="N5328">
        <v>7.4626865671641784E-2</v>
      </c>
    </row>
    <row r="5329" spans="1:14" hidden="1">
      <c r="A5329" t="str">
        <f t="shared" si="252"/>
        <v>NPT76BGOC</v>
      </c>
      <c r="B5329">
        <f t="shared" si="250"/>
        <v>1</v>
      </c>
      <c r="C5329">
        <f>COUNTIFS($A$2:A5329,A5329)</f>
        <v>1</v>
      </c>
      <c r="D5329" t="str">
        <f t="shared" si="251"/>
        <v>NPT76BGOC1</v>
      </c>
      <c r="E5329" s="4" t="s">
        <v>17508</v>
      </c>
      <c r="F5329" s="4" t="s">
        <v>6498</v>
      </c>
      <c r="G5329" s="4" t="s">
        <v>17470</v>
      </c>
      <c r="H5329" s="4" t="s">
        <v>97</v>
      </c>
      <c r="I5329" s="4" t="s">
        <v>17467</v>
      </c>
      <c r="J5329" s="4" t="s">
        <v>7043</v>
      </c>
      <c r="K5329">
        <v>4809092.1631423999</v>
      </c>
      <c r="L5329">
        <v>46002.6</v>
      </c>
      <c r="M5329">
        <v>52574.400000000001</v>
      </c>
      <c r="N5329">
        <v>0.16417910447761194</v>
      </c>
    </row>
    <row r="5330" spans="1:14" hidden="1">
      <c r="A5330" t="str">
        <f t="shared" si="252"/>
        <v>NPT76B4HY</v>
      </c>
      <c r="B5330">
        <f t="shared" si="250"/>
        <v>1</v>
      </c>
      <c r="C5330">
        <f>COUNTIFS($A$2:A5330,A5330)</f>
        <v>1</v>
      </c>
      <c r="D5330" t="str">
        <f t="shared" si="251"/>
        <v>NPT76B4HY1</v>
      </c>
      <c r="E5330" s="4" t="s">
        <v>18234</v>
      </c>
      <c r="F5330" s="4" t="s">
        <v>2596</v>
      </c>
      <c r="G5330" s="4" t="s">
        <v>17474</v>
      </c>
      <c r="H5330" s="4" t="s">
        <v>97</v>
      </c>
      <c r="I5330" s="4" t="s">
        <v>17467</v>
      </c>
      <c r="J5330" s="4" t="s">
        <v>3927</v>
      </c>
      <c r="K5330">
        <v>3000000</v>
      </c>
      <c r="L5330">
        <v>0</v>
      </c>
      <c r="M5330">
        <v>0</v>
      </c>
      <c r="N5330">
        <v>3.9800995024875621E-2</v>
      </c>
    </row>
    <row r="5331" spans="1:14" hidden="1">
      <c r="A5331" t="str">
        <f t="shared" si="252"/>
        <v>NPT76ALII</v>
      </c>
      <c r="B5331">
        <f t="shared" si="250"/>
        <v>1</v>
      </c>
      <c r="C5331">
        <f>COUNTIFS($A$2:A5331,A5331)</f>
        <v>1</v>
      </c>
      <c r="D5331" t="str">
        <f t="shared" si="251"/>
        <v>NPT76ALII1</v>
      </c>
      <c r="E5331" s="4" t="s">
        <v>18614</v>
      </c>
      <c r="F5331" s="4" t="s">
        <v>12710</v>
      </c>
      <c r="G5331" s="4" t="s">
        <v>17466</v>
      </c>
      <c r="H5331" s="4" t="s">
        <v>97</v>
      </c>
      <c r="I5331" s="4" t="s">
        <v>17467</v>
      </c>
      <c r="J5331" s="4" t="s">
        <v>12880</v>
      </c>
      <c r="K5331">
        <v>11176900</v>
      </c>
      <c r="L5331">
        <v>66641.399999999994</v>
      </c>
      <c r="M5331">
        <v>70099.199999999997</v>
      </c>
      <c r="N5331">
        <v>0.10945273631840796</v>
      </c>
    </row>
    <row r="5332" spans="1:14" hidden="1">
      <c r="A5332" t="str">
        <f t="shared" si="252"/>
        <v>NPT288AULK</v>
      </c>
      <c r="B5332">
        <f t="shared" si="250"/>
        <v>1</v>
      </c>
      <c r="C5332">
        <f>COUNTIFS($A$2:A5332,A5332)</f>
        <v>1</v>
      </c>
      <c r="D5332" t="str">
        <f t="shared" si="251"/>
        <v>NPT288AULK1</v>
      </c>
      <c r="E5332" s="4" t="s">
        <v>17923</v>
      </c>
      <c r="F5332" s="4" t="s">
        <v>1365</v>
      </c>
      <c r="G5332" s="4" t="s">
        <v>17490</v>
      </c>
      <c r="H5332" s="4" t="s">
        <v>919</v>
      </c>
      <c r="I5332" s="4" t="s">
        <v>17467</v>
      </c>
      <c r="J5332" s="4" t="s">
        <v>8124</v>
      </c>
      <c r="K5332">
        <v>17306175.8064516</v>
      </c>
      <c r="L5332">
        <v>0</v>
      </c>
      <c r="M5332">
        <v>0</v>
      </c>
      <c r="N5332">
        <v>0.22885572139303484</v>
      </c>
    </row>
    <row r="5333" spans="1:14" hidden="1">
      <c r="A5333" t="str">
        <f t="shared" si="252"/>
        <v>NPT76PC76</v>
      </c>
      <c r="B5333">
        <f t="shared" si="250"/>
        <v>1</v>
      </c>
      <c r="C5333">
        <f>COUNTIFS($A$2:A5333,A5333)</f>
        <v>1</v>
      </c>
      <c r="D5333" t="str">
        <f t="shared" si="251"/>
        <v>NPT76PC761</v>
      </c>
      <c r="E5333" s="4" t="s">
        <v>17555</v>
      </c>
      <c r="F5333" s="4" t="s">
        <v>104</v>
      </c>
      <c r="G5333" s="4" t="s">
        <v>17476</v>
      </c>
      <c r="H5333" s="4" t="s">
        <v>97</v>
      </c>
      <c r="I5333" s="4" t="s">
        <v>17467</v>
      </c>
      <c r="J5333" s="4" t="s">
        <v>8874</v>
      </c>
      <c r="K5333">
        <v>0</v>
      </c>
      <c r="L5333">
        <v>0</v>
      </c>
      <c r="M5333">
        <v>0</v>
      </c>
      <c r="N5333">
        <v>0</v>
      </c>
    </row>
    <row r="5334" spans="1:14" hidden="1">
      <c r="A5334" t="str">
        <f t="shared" si="252"/>
        <v>NPT76AEFB</v>
      </c>
      <c r="B5334">
        <f t="shared" si="250"/>
        <v>1</v>
      </c>
      <c r="C5334">
        <f>COUNTIFS($A$2:A5334,A5334)</f>
        <v>1</v>
      </c>
      <c r="D5334" t="str">
        <f t="shared" si="251"/>
        <v>NPT76AEFB1</v>
      </c>
      <c r="E5334" s="4" t="s">
        <v>18045</v>
      </c>
      <c r="F5334" s="4" t="s">
        <v>964</v>
      </c>
      <c r="G5334" s="4" t="s">
        <v>17474</v>
      </c>
      <c r="H5334" s="4" t="s">
        <v>97</v>
      </c>
      <c r="I5334" s="4" t="s">
        <v>17467</v>
      </c>
      <c r="J5334" s="4" t="s">
        <v>1107</v>
      </c>
      <c r="K5334">
        <v>3803270.7238904801</v>
      </c>
      <c r="L5334">
        <v>17524.8</v>
      </c>
      <c r="M5334">
        <v>26287.200000000001</v>
      </c>
      <c r="N5334">
        <v>0.14925373134328357</v>
      </c>
    </row>
    <row r="5335" spans="1:14" hidden="1">
      <c r="A5335" t="str">
        <f t="shared" si="252"/>
        <v>NPT76ARUB</v>
      </c>
      <c r="B5335">
        <f t="shared" si="250"/>
        <v>1</v>
      </c>
      <c r="C5335">
        <f>COUNTIFS($A$2:A5335,A5335)</f>
        <v>1</v>
      </c>
      <c r="D5335" t="str">
        <f t="shared" si="251"/>
        <v>NPT76ARUB1</v>
      </c>
      <c r="E5335" s="4" t="s">
        <v>18010</v>
      </c>
      <c r="F5335" s="4" t="s">
        <v>7125</v>
      </c>
      <c r="G5335" s="4" t="s">
        <v>17476</v>
      </c>
      <c r="H5335" s="4" t="s">
        <v>97</v>
      </c>
      <c r="I5335" s="4" t="s">
        <v>17467</v>
      </c>
      <c r="J5335" s="4" t="s">
        <v>15823</v>
      </c>
      <c r="K5335">
        <v>11932484.1426879</v>
      </c>
      <c r="L5335">
        <v>34398</v>
      </c>
      <c r="M5335">
        <v>55036.800000000003</v>
      </c>
      <c r="N5335">
        <v>0.11442786069651742</v>
      </c>
    </row>
    <row r="5336" spans="1:14" hidden="1">
      <c r="A5336" t="str">
        <f t="shared" si="252"/>
        <v>NPT76AARA</v>
      </c>
      <c r="B5336">
        <f t="shared" si="250"/>
        <v>1</v>
      </c>
      <c r="C5336">
        <f>COUNTIFS($A$2:A5336,A5336)</f>
        <v>1</v>
      </c>
      <c r="D5336" t="str">
        <f t="shared" si="251"/>
        <v>NPT76AARA1</v>
      </c>
      <c r="E5336" s="4" t="s">
        <v>17856</v>
      </c>
      <c r="F5336" s="4" t="s">
        <v>6498</v>
      </c>
      <c r="G5336" s="4" t="s">
        <v>17470</v>
      </c>
      <c r="H5336" s="4" t="s">
        <v>97</v>
      </c>
      <c r="I5336" s="4" t="s">
        <v>17467</v>
      </c>
      <c r="J5336" s="4" t="s">
        <v>6756</v>
      </c>
      <c r="K5336">
        <v>3998475</v>
      </c>
      <c r="L5336">
        <v>9492.6</v>
      </c>
      <c r="M5336">
        <v>12121.32</v>
      </c>
      <c r="N5336">
        <v>1.9900497512437811E-2</v>
      </c>
    </row>
    <row r="5337" spans="1:14" hidden="1">
      <c r="A5337" t="str">
        <f t="shared" si="252"/>
        <v>NPT76KE4L</v>
      </c>
      <c r="B5337">
        <f t="shared" si="250"/>
        <v>1</v>
      </c>
      <c r="C5337">
        <f>COUNTIFS($A$2:A5337,A5337)</f>
        <v>1</v>
      </c>
      <c r="D5337" t="str">
        <f t="shared" si="251"/>
        <v>NPT76KE4L1</v>
      </c>
      <c r="E5337" s="4" t="s">
        <v>17603</v>
      </c>
      <c r="F5337" s="4" t="s">
        <v>2596</v>
      </c>
      <c r="G5337" s="4" t="s">
        <v>17474</v>
      </c>
      <c r="H5337" s="4" t="s">
        <v>97</v>
      </c>
      <c r="I5337" s="4" t="s">
        <v>17467</v>
      </c>
      <c r="J5337" s="4" t="s">
        <v>4121</v>
      </c>
      <c r="K5337">
        <v>3129532.4775279202</v>
      </c>
      <c r="L5337">
        <v>106959.6</v>
      </c>
      <c r="M5337">
        <v>64933.2</v>
      </c>
      <c r="N5337">
        <v>4.975124378109453E-2</v>
      </c>
    </row>
    <row r="5338" spans="1:14" hidden="1">
      <c r="A5338" t="str">
        <f t="shared" si="252"/>
        <v>NPT955AUIK</v>
      </c>
      <c r="B5338">
        <f t="shared" si="250"/>
        <v>1</v>
      </c>
      <c r="C5338">
        <f>COUNTIFS($A$2:A5338,A5338)</f>
        <v>1</v>
      </c>
      <c r="D5338" t="str">
        <f t="shared" si="251"/>
        <v>NPT955AUIK1</v>
      </c>
      <c r="E5338" s="4" t="s">
        <v>18425</v>
      </c>
      <c r="F5338" s="4" t="s">
        <v>1365</v>
      </c>
      <c r="G5338" s="4" t="s">
        <v>17490</v>
      </c>
      <c r="H5338" s="4" t="s">
        <v>23</v>
      </c>
      <c r="I5338" s="4" t="s">
        <v>17467</v>
      </c>
      <c r="J5338" s="4" t="s">
        <v>8122</v>
      </c>
      <c r="K5338">
        <v>24261668.2679579</v>
      </c>
      <c r="L5338">
        <v>119246.39999999999</v>
      </c>
      <c r="M5338">
        <v>82555.199999999997</v>
      </c>
      <c r="N5338">
        <v>0.23383084577114427</v>
      </c>
    </row>
    <row r="5339" spans="1:14" hidden="1">
      <c r="A5339" t="str">
        <f t="shared" si="252"/>
        <v>NPT76ALCH</v>
      </c>
      <c r="B5339">
        <f t="shared" si="250"/>
        <v>1</v>
      </c>
      <c r="C5339">
        <f>COUNTIFS($A$2:A5339,A5339)</f>
        <v>1</v>
      </c>
      <c r="D5339" t="str">
        <f t="shared" si="251"/>
        <v>NPT76ALCH1</v>
      </c>
      <c r="E5339" s="4" t="s">
        <v>18429</v>
      </c>
      <c r="F5339" s="4" t="s">
        <v>12710</v>
      </c>
      <c r="G5339" s="4" t="s">
        <v>17466</v>
      </c>
      <c r="H5339" s="4" t="s">
        <v>97</v>
      </c>
      <c r="I5339" s="4" t="s">
        <v>17467</v>
      </c>
      <c r="J5339" s="4" t="s">
        <v>12796</v>
      </c>
      <c r="K5339">
        <v>5596780.6451612897</v>
      </c>
      <c r="L5339">
        <v>87624</v>
      </c>
      <c r="M5339">
        <v>93200.4</v>
      </c>
      <c r="N5339">
        <v>0.14925373134328357</v>
      </c>
    </row>
    <row r="5340" spans="1:14" hidden="1">
      <c r="A5340" t="str">
        <f t="shared" si="252"/>
        <v>NPT76BBES</v>
      </c>
      <c r="B5340">
        <f t="shared" si="250"/>
        <v>1</v>
      </c>
      <c r="C5340">
        <f>COUNTIFS($A$2:A5340,A5340)</f>
        <v>1</v>
      </c>
      <c r="D5340" t="str">
        <f t="shared" si="251"/>
        <v>NPT76BBES1</v>
      </c>
      <c r="E5340" s="4" t="s">
        <v>17627</v>
      </c>
      <c r="F5340" s="4" t="s">
        <v>14886</v>
      </c>
      <c r="G5340" s="4" t="s">
        <v>17470</v>
      </c>
      <c r="H5340" s="4" t="s">
        <v>97</v>
      </c>
      <c r="I5340" s="4" t="s">
        <v>17467</v>
      </c>
      <c r="J5340" s="4" t="s">
        <v>17068</v>
      </c>
      <c r="K5340">
        <v>5375474.2862293599</v>
      </c>
      <c r="L5340">
        <v>72021.3</v>
      </c>
      <c r="M5340">
        <v>65682</v>
      </c>
      <c r="N5340">
        <v>9.9502487562189053E-3</v>
      </c>
    </row>
    <row r="5341" spans="1:14" hidden="1">
      <c r="A5341" t="str">
        <f t="shared" si="252"/>
        <v>NPT955BBEP</v>
      </c>
      <c r="B5341">
        <f t="shared" si="250"/>
        <v>1</v>
      </c>
      <c r="C5341">
        <f>COUNTIFS($A$2:A5341,A5341)</f>
        <v>1</v>
      </c>
      <c r="D5341" t="str">
        <f t="shared" si="251"/>
        <v>NPT955BBEP1</v>
      </c>
      <c r="E5341" s="4" t="s">
        <v>17653</v>
      </c>
      <c r="F5341" s="4" t="s">
        <v>8154</v>
      </c>
      <c r="G5341" s="4" t="s">
        <v>17474</v>
      </c>
      <c r="H5341" s="4" t="s">
        <v>23</v>
      </c>
      <c r="I5341" s="4" t="s">
        <v>17467</v>
      </c>
      <c r="J5341" s="4" t="s">
        <v>8233</v>
      </c>
      <c r="K5341">
        <v>1749937.5809935201</v>
      </c>
      <c r="L5341">
        <v>-8599.5</v>
      </c>
      <c r="M5341">
        <v>17772.3</v>
      </c>
      <c r="N5341">
        <v>0</v>
      </c>
    </row>
    <row r="5342" spans="1:14" hidden="1">
      <c r="A5342" t="str">
        <f t="shared" si="252"/>
        <v>NPT76AQJO</v>
      </c>
      <c r="B5342">
        <f t="shared" si="250"/>
        <v>1</v>
      </c>
      <c r="C5342">
        <f>COUNTIFS($A$2:A5342,A5342)</f>
        <v>1</v>
      </c>
      <c r="D5342" t="str">
        <f t="shared" si="251"/>
        <v>NPT76AQJO1</v>
      </c>
      <c r="E5342" s="4" t="s">
        <v>17877</v>
      </c>
      <c r="F5342" s="4" t="s">
        <v>104</v>
      </c>
      <c r="G5342" s="4" t="s">
        <v>17476</v>
      </c>
      <c r="H5342" s="4" t="s">
        <v>97</v>
      </c>
      <c r="I5342" s="4" t="s">
        <v>17467</v>
      </c>
      <c r="J5342" s="4" t="s">
        <v>8516</v>
      </c>
      <c r="K5342">
        <v>9382709.6774193607</v>
      </c>
      <c r="L5342">
        <v>17524.8</v>
      </c>
      <c r="M5342">
        <v>17524.8</v>
      </c>
      <c r="N5342">
        <v>0.16417910447761194</v>
      </c>
    </row>
    <row r="5343" spans="1:14" hidden="1">
      <c r="A5343" t="str">
        <f t="shared" si="252"/>
        <v>NPT76ANSA</v>
      </c>
      <c r="B5343">
        <f t="shared" si="250"/>
        <v>1</v>
      </c>
      <c r="C5343">
        <f>COUNTIFS($A$2:A5343,A5343)</f>
        <v>1</v>
      </c>
      <c r="D5343" t="str">
        <f t="shared" si="251"/>
        <v>NPT76ANSA1</v>
      </c>
      <c r="E5343" s="4" t="s">
        <v>17482</v>
      </c>
      <c r="F5343" s="4" t="s">
        <v>14886</v>
      </c>
      <c r="G5343" s="4" t="s">
        <v>17470</v>
      </c>
      <c r="H5343" s="4" t="s">
        <v>97</v>
      </c>
      <c r="I5343" s="4" t="s">
        <v>17467</v>
      </c>
      <c r="J5343" s="4" t="s">
        <v>17441</v>
      </c>
      <c r="K5343">
        <v>9362945.3459207099</v>
      </c>
      <c r="L5343">
        <v>63183.6</v>
      </c>
      <c r="M5343">
        <v>0</v>
      </c>
      <c r="N5343">
        <v>0.11940298507462686</v>
      </c>
    </row>
    <row r="5344" spans="1:14" hidden="1">
      <c r="A5344" t="str">
        <f t="shared" si="252"/>
        <v>NPT76BIEU</v>
      </c>
      <c r="B5344">
        <f t="shared" si="250"/>
        <v>1</v>
      </c>
      <c r="C5344">
        <f>COUNTIFS($A$2:A5344,A5344)</f>
        <v>1</v>
      </c>
      <c r="D5344" t="str">
        <f t="shared" si="251"/>
        <v>NPT76BIEU1</v>
      </c>
      <c r="E5344" s="4" t="s">
        <v>17636</v>
      </c>
      <c r="F5344" s="4" t="s">
        <v>8154</v>
      </c>
      <c r="G5344" s="4" t="s">
        <v>17474</v>
      </c>
      <c r="H5344" s="4" t="s">
        <v>97</v>
      </c>
      <c r="I5344" s="4" t="s">
        <v>17467</v>
      </c>
      <c r="J5344" s="4" t="s">
        <v>13165</v>
      </c>
      <c r="K5344">
        <v>3319106.2868818399</v>
      </c>
      <c r="L5344">
        <v>8886.15</v>
      </c>
      <c r="M5344">
        <v>6019.65</v>
      </c>
      <c r="N5344">
        <v>4.9751243781094526E-3</v>
      </c>
    </row>
    <row r="5345" spans="1:14" hidden="1">
      <c r="A5345" t="str">
        <f t="shared" si="252"/>
        <v>NPT76AJSW</v>
      </c>
      <c r="B5345">
        <f t="shared" si="250"/>
        <v>1</v>
      </c>
      <c r="C5345">
        <f>COUNTIFS($A$2:A5345,A5345)</f>
        <v>1</v>
      </c>
      <c r="D5345" t="str">
        <f t="shared" si="251"/>
        <v>NPT76AJSW1</v>
      </c>
      <c r="E5345" s="4" t="s">
        <v>17827</v>
      </c>
      <c r="F5345" s="4" t="s">
        <v>2858</v>
      </c>
      <c r="G5345" s="4" t="s">
        <v>17466</v>
      </c>
      <c r="H5345" s="4" t="s">
        <v>97</v>
      </c>
      <c r="I5345" s="4" t="s">
        <v>17467</v>
      </c>
      <c r="J5345" s="4" t="s">
        <v>12212</v>
      </c>
      <c r="K5345">
        <v>2434760.12331917</v>
      </c>
      <c r="L5345">
        <v>23001.3</v>
      </c>
      <c r="M5345">
        <v>34732.800000000003</v>
      </c>
      <c r="N5345">
        <v>7.9601990049751242E-2</v>
      </c>
    </row>
    <row r="5346" spans="1:14" hidden="1">
      <c r="A5346" t="str">
        <f t="shared" si="252"/>
        <v>NPT955AAQO</v>
      </c>
      <c r="B5346">
        <f t="shared" si="250"/>
        <v>1</v>
      </c>
      <c r="C5346">
        <f>COUNTIFS($A$2:A5346,A5346)</f>
        <v>1</v>
      </c>
      <c r="D5346" t="str">
        <f t="shared" si="251"/>
        <v>NPT955AAQO1</v>
      </c>
      <c r="E5346" s="4" t="s">
        <v>18328</v>
      </c>
      <c r="F5346" s="4" t="s">
        <v>6498</v>
      </c>
      <c r="G5346" s="4" t="s">
        <v>17470</v>
      </c>
      <c r="H5346" s="4" t="s">
        <v>23</v>
      </c>
      <c r="I5346" s="4" t="s">
        <v>17467</v>
      </c>
      <c r="J5346" s="4" t="s">
        <v>9597</v>
      </c>
      <c r="K5346">
        <v>8628901.5513397492</v>
      </c>
      <c r="L5346">
        <v>136547.4</v>
      </c>
      <c r="M5346">
        <v>92735.4</v>
      </c>
      <c r="N5346">
        <v>0.23880597014925373</v>
      </c>
    </row>
    <row r="5347" spans="1:14" hidden="1">
      <c r="A5347" t="str">
        <f t="shared" si="252"/>
        <v>NPT76ABSJ</v>
      </c>
      <c r="B5347">
        <f t="shared" si="250"/>
        <v>1</v>
      </c>
      <c r="C5347">
        <f>COUNTIFS($A$2:A5347,A5347)</f>
        <v>1</v>
      </c>
      <c r="D5347" t="str">
        <f t="shared" si="251"/>
        <v>NPT76ABSJ1</v>
      </c>
      <c r="E5347" s="4" t="s">
        <v>17651</v>
      </c>
      <c r="F5347" s="4" t="s">
        <v>11011</v>
      </c>
      <c r="G5347" s="4" t="s">
        <v>17470</v>
      </c>
      <c r="H5347" s="4" t="s">
        <v>97</v>
      </c>
      <c r="I5347" s="4" t="s">
        <v>17467</v>
      </c>
      <c r="J5347" s="4" t="s">
        <v>11417</v>
      </c>
      <c r="K5347">
        <v>4685534.31138964</v>
      </c>
      <c r="L5347">
        <v>70099.199999999997</v>
      </c>
      <c r="M5347">
        <v>86972.4</v>
      </c>
      <c r="N5347">
        <v>0.11442786069651742</v>
      </c>
    </row>
    <row r="5348" spans="1:14" hidden="1">
      <c r="A5348" t="str">
        <f t="shared" si="252"/>
        <v>NPT76ATTO</v>
      </c>
      <c r="B5348">
        <f t="shared" si="250"/>
        <v>1</v>
      </c>
      <c r="C5348">
        <f>COUNTIFS($A$2:A5348,A5348)</f>
        <v>1</v>
      </c>
      <c r="D5348" t="str">
        <f t="shared" si="251"/>
        <v>NPT76ATTO1</v>
      </c>
      <c r="E5348" s="4" t="s">
        <v>17894</v>
      </c>
      <c r="F5348" s="4" t="s">
        <v>8882</v>
      </c>
      <c r="G5348" s="4" t="s">
        <v>17476</v>
      </c>
      <c r="H5348" s="4" t="s">
        <v>97</v>
      </c>
      <c r="I5348" s="4" t="s">
        <v>17467</v>
      </c>
      <c r="J5348" s="4" t="s">
        <v>13910</v>
      </c>
      <c r="K5348">
        <v>9047816.3136626501</v>
      </c>
      <c r="L5348">
        <v>225681</v>
      </c>
      <c r="M5348">
        <v>171990</v>
      </c>
      <c r="N5348">
        <v>0.44278606965174128</v>
      </c>
    </row>
    <row r="5349" spans="1:14" hidden="1">
      <c r="A5349" t="str">
        <f t="shared" si="252"/>
        <v>NPT76BNOQ</v>
      </c>
      <c r="B5349">
        <f t="shared" si="250"/>
        <v>1</v>
      </c>
      <c r="C5349">
        <f>COUNTIFS($A$2:A5349,A5349)</f>
        <v>1</v>
      </c>
      <c r="D5349" t="str">
        <f t="shared" si="251"/>
        <v>NPT76BNOQ1</v>
      </c>
      <c r="E5349" s="4" t="s">
        <v>17935</v>
      </c>
      <c r="F5349" s="4" t="s">
        <v>2858</v>
      </c>
      <c r="G5349" s="4" t="s">
        <v>17466</v>
      </c>
      <c r="H5349" s="4" t="s">
        <v>97</v>
      </c>
      <c r="I5349" s="4" t="s">
        <v>17467</v>
      </c>
      <c r="J5349" s="4" t="s">
        <v>12384</v>
      </c>
      <c r="K5349">
        <v>1524088.39060153</v>
      </c>
      <c r="L5349">
        <v>8032.2</v>
      </c>
      <c r="M5349">
        <v>16064.4</v>
      </c>
      <c r="N5349">
        <v>5.9701492537313432E-2</v>
      </c>
    </row>
    <row r="5350" spans="1:14" hidden="1">
      <c r="A5350" t="str">
        <f t="shared" si="252"/>
        <v>NPT76AYME</v>
      </c>
      <c r="B5350">
        <f t="shared" si="250"/>
        <v>1</v>
      </c>
      <c r="C5350">
        <f>COUNTIFS($A$2:A5350,A5350)</f>
        <v>1</v>
      </c>
      <c r="D5350" t="str">
        <f t="shared" si="251"/>
        <v>NPT76AYME1</v>
      </c>
      <c r="E5350" s="4" t="s">
        <v>17776</v>
      </c>
      <c r="F5350" s="4" t="s">
        <v>2057</v>
      </c>
      <c r="G5350" s="4" t="s">
        <v>17490</v>
      </c>
      <c r="H5350" s="4" t="s">
        <v>97</v>
      </c>
      <c r="I5350" s="4" t="s">
        <v>17467</v>
      </c>
      <c r="J5350" s="4" t="s">
        <v>15297</v>
      </c>
      <c r="K5350">
        <v>4011450</v>
      </c>
      <c r="L5350">
        <v>0</v>
      </c>
      <c r="M5350">
        <v>0</v>
      </c>
      <c r="N5350">
        <v>1.9900497512437811E-2</v>
      </c>
    </row>
    <row r="5351" spans="1:14" hidden="1">
      <c r="A5351" t="str">
        <f t="shared" si="252"/>
        <v>NPT76AUUW</v>
      </c>
      <c r="B5351">
        <f t="shared" si="250"/>
        <v>1</v>
      </c>
      <c r="C5351">
        <f>COUNTIFS($A$2:A5351,A5351)</f>
        <v>1</v>
      </c>
      <c r="D5351" t="str">
        <f t="shared" si="251"/>
        <v>NPT76AUUW1</v>
      </c>
      <c r="E5351" s="4" t="s">
        <v>17610</v>
      </c>
      <c r="F5351" s="4" t="s">
        <v>1365</v>
      </c>
      <c r="G5351" s="4" t="s">
        <v>17490</v>
      </c>
      <c r="H5351" s="4" t="s">
        <v>97</v>
      </c>
      <c r="I5351" s="4" t="s">
        <v>17467</v>
      </c>
      <c r="J5351" s="4" t="s">
        <v>1775</v>
      </c>
      <c r="K5351">
        <v>7117985.4211663101</v>
      </c>
      <c r="L5351">
        <v>3439.8</v>
      </c>
      <c r="M5351">
        <v>0</v>
      </c>
      <c r="N5351">
        <v>0</v>
      </c>
    </row>
    <row r="5352" spans="1:14" hidden="1">
      <c r="A5352" t="str">
        <f t="shared" si="252"/>
        <v>NPT76BJPN</v>
      </c>
      <c r="B5352">
        <f t="shared" si="250"/>
        <v>1</v>
      </c>
      <c r="C5352">
        <f>COUNTIFS($A$2:A5352,A5352)</f>
        <v>1</v>
      </c>
      <c r="D5352" t="str">
        <f t="shared" si="251"/>
        <v>NPT76BJPN1</v>
      </c>
      <c r="E5352" s="4" t="s">
        <v>17902</v>
      </c>
      <c r="F5352" s="4" t="s">
        <v>7125</v>
      </c>
      <c r="G5352" s="4" t="s">
        <v>17476</v>
      </c>
      <c r="H5352" s="4" t="s">
        <v>97</v>
      </c>
      <c r="I5352" s="4" t="s">
        <v>17467</v>
      </c>
      <c r="J5352" s="4" t="s">
        <v>15649</v>
      </c>
      <c r="K5352">
        <v>6130599.4844283396</v>
      </c>
      <c r="L5352">
        <v>115371.6</v>
      </c>
      <c r="M5352">
        <v>128442.18</v>
      </c>
      <c r="N5352">
        <v>0.12437810945273632</v>
      </c>
    </row>
    <row r="5353" spans="1:14" hidden="1">
      <c r="A5353" t="str">
        <f t="shared" si="252"/>
        <v>NPT76BDNL</v>
      </c>
      <c r="B5353">
        <f t="shared" si="250"/>
        <v>1</v>
      </c>
      <c r="C5353">
        <f>COUNTIFS($A$2:A5353,A5353)</f>
        <v>1</v>
      </c>
      <c r="D5353" t="str">
        <f t="shared" si="251"/>
        <v>NPT76BDNL1</v>
      </c>
      <c r="E5353" s="4" t="s">
        <v>18596</v>
      </c>
      <c r="F5353" s="4" t="s">
        <v>14886</v>
      </c>
      <c r="G5353" s="4" t="s">
        <v>17470</v>
      </c>
      <c r="H5353" s="4" t="s">
        <v>97</v>
      </c>
      <c r="I5353" s="4" t="s">
        <v>17467</v>
      </c>
      <c r="J5353" s="4" t="s">
        <v>16719</v>
      </c>
      <c r="K5353">
        <v>7871583.7664599698</v>
      </c>
      <c r="L5353">
        <v>206388</v>
      </c>
      <c r="M5353">
        <v>185749.2</v>
      </c>
      <c r="N5353">
        <v>0.1691542288557214</v>
      </c>
    </row>
    <row r="5354" spans="1:14" hidden="1">
      <c r="A5354" t="str">
        <f t="shared" si="252"/>
        <v>NPT288AOAD</v>
      </c>
      <c r="B5354">
        <f t="shared" si="250"/>
        <v>1</v>
      </c>
      <c r="C5354">
        <f>COUNTIFS($A$2:A5354,A5354)</f>
        <v>1</v>
      </c>
      <c r="D5354" t="str">
        <f t="shared" si="251"/>
        <v>NPT288AOAD1</v>
      </c>
      <c r="E5354" s="4" t="s">
        <v>18528</v>
      </c>
      <c r="F5354" s="4" t="s">
        <v>9624</v>
      </c>
      <c r="G5354" s="4" t="s">
        <v>17470</v>
      </c>
      <c r="H5354" s="4" t="s">
        <v>919</v>
      </c>
      <c r="I5354" s="4" t="s">
        <v>17467</v>
      </c>
      <c r="J5354" s="4" t="s">
        <v>14160</v>
      </c>
      <c r="K5354">
        <v>13974451.8706891</v>
      </c>
      <c r="L5354">
        <v>0</v>
      </c>
      <c r="M5354">
        <v>0</v>
      </c>
      <c r="N5354">
        <v>0.23880597014925373</v>
      </c>
    </row>
    <row r="5355" spans="1:14" hidden="1">
      <c r="A5355" t="str">
        <f t="shared" si="252"/>
        <v>NPT76AFFQ</v>
      </c>
      <c r="B5355">
        <f t="shared" si="250"/>
        <v>1</v>
      </c>
      <c r="C5355">
        <f>COUNTIFS($A$2:A5355,A5355)</f>
        <v>1</v>
      </c>
      <c r="D5355" t="str">
        <f t="shared" si="251"/>
        <v>NPT76AFFQ1</v>
      </c>
      <c r="E5355" s="4" t="s">
        <v>17912</v>
      </c>
      <c r="F5355" s="4" t="s">
        <v>8154</v>
      </c>
      <c r="G5355" s="4" t="s">
        <v>17474</v>
      </c>
      <c r="H5355" s="4" t="s">
        <v>97</v>
      </c>
      <c r="I5355" s="4" t="s">
        <v>17467</v>
      </c>
      <c r="J5355" s="4" t="s">
        <v>13033</v>
      </c>
      <c r="K5355">
        <v>2438193.48517081</v>
      </c>
      <c r="L5355">
        <v>730.2</v>
      </c>
      <c r="M5355">
        <v>0</v>
      </c>
      <c r="N5355">
        <v>6.965174129353234E-2</v>
      </c>
    </row>
    <row r="5356" spans="1:14" hidden="1">
      <c r="A5356" t="str">
        <f t="shared" si="252"/>
        <v>NPT288BKTI</v>
      </c>
      <c r="B5356">
        <f t="shared" si="250"/>
        <v>1</v>
      </c>
      <c r="C5356">
        <f>COUNTIFS($A$2:A5356,A5356)</f>
        <v>1</v>
      </c>
      <c r="D5356" t="str">
        <f t="shared" si="251"/>
        <v>NPT288BKTI1</v>
      </c>
      <c r="E5356" s="4" t="s">
        <v>17807</v>
      </c>
      <c r="F5356" s="4" t="s">
        <v>14822</v>
      </c>
      <c r="G5356" s="4" t="s">
        <v>17466</v>
      </c>
      <c r="H5356" s="4" t="s">
        <v>919</v>
      </c>
      <c r="I5356" s="4" t="s">
        <v>17467</v>
      </c>
      <c r="J5356" s="4" t="s">
        <v>3177</v>
      </c>
      <c r="K5356">
        <v>13732456.1376414</v>
      </c>
      <c r="L5356">
        <v>21218.400000000001</v>
      </c>
      <c r="M5356">
        <v>884.1</v>
      </c>
      <c r="N5356">
        <v>0.24875621890547264</v>
      </c>
    </row>
    <row r="5357" spans="1:14" hidden="1">
      <c r="A5357" t="str">
        <f t="shared" si="252"/>
        <v>NPT76BRBD</v>
      </c>
      <c r="B5357">
        <f t="shared" si="250"/>
        <v>1</v>
      </c>
      <c r="C5357">
        <f>COUNTIFS($A$2:A5357,A5357)</f>
        <v>1</v>
      </c>
      <c r="D5357" t="str">
        <f t="shared" si="251"/>
        <v>NPT76BRBD1</v>
      </c>
      <c r="E5357" s="4" t="s">
        <v>18614</v>
      </c>
      <c r="F5357" s="4" t="s">
        <v>12710</v>
      </c>
      <c r="G5357" s="4" t="s">
        <v>17466</v>
      </c>
      <c r="H5357" s="4" t="s">
        <v>97</v>
      </c>
      <c r="I5357" s="4" t="s">
        <v>17467</v>
      </c>
      <c r="J5357" s="4" t="s">
        <v>12886</v>
      </c>
      <c r="K5357">
        <v>3135800</v>
      </c>
      <c r="L5357">
        <v>35049.599999999999</v>
      </c>
      <c r="M5357">
        <v>51720.6</v>
      </c>
      <c r="N5357">
        <v>3.9800995024875621E-2</v>
      </c>
    </row>
    <row r="5358" spans="1:14" hidden="1">
      <c r="A5358" t="str">
        <f t="shared" si="252"/>
        <v>NPT76FN9G</v>
      </c>
      <c r="B5358">
        <f t="shared" si="250"/>
        <v>1</v>
      </c>
      <c r="C5358">
        <f>COUNTIFS($A$2:A5358,A5358)</f>
        <v>1</v>
      </c>
      <c r="D5358" t="str">
        <f t="shared" si="251"/>
        <v>NPT76FN9G1</v>
      </c>
      <c r="E5358" s="4" t="s">
        <v>17606</v>
      </c>
      <c r="F5358" s="4" t="s">
        <v>31</v>
      </c>
      <c r="G5358" s="4" t="s">
        <v>17474</v>
      </c>
      <c r="H5358" s="4" t="s">
        <v>97</v>
      </c>
      <c r="I5358" s="4" t="s">
        <v>17467</v>
      </c>
      <c r="J5358" s="4" t="s">
        <v>14769</v>
      </c>
      <c r="K5358">
        <v>2477275.2102714302</v>
      </c>
      <c r="L5358">
        <v>3282.3</v>
      </c>
      <c r="M5358">
        <v>5159.7</v>
      </c>
      <c r="N5358">
        <v>9.9502487562189053E-3</v>
      </c>
    </row>
    <row r="5359" spans="1:14" hidden="1">
      <c r="A5359" t="str">
        <f t="shared" si="252"/>
        <v>NPT76ARHF</v>
      </c>
      <c r="B5359">
        <f t="shared" si="250"/>
        <v>1</v>
      </c>
      <c r="C5359">
        <f>COUNTIFS($A$2:A5359,A5359)</f>
        <v>1</v>
      </c>
      <c r="D5359" t="str">
        <f t="shared" si="251"/>
        <v>NPT76ARHF1</v>
      </c>
      <c r="E5359" s="4" t="s">
        <v>18071</v>
      </c>
      <c r="F5359" s="4" t="s">
        <v>104</v>
      </c>
      <c r="G5359" s="4" t="s">
        <v>17476</v>
      </c>
      <c r="H5359" s="4" t="s">
        <v>97</v>
      </c>
      <c r="I5359" s="4" t="s">
        <v>17467</v>
      </c>
      <c r="J5359" s="4" t="s">
        <v>341</v>
      </c>
      <c r="K5359">
        <v>3453682.7315652901</v>
      </c>
      <c r="L5359">
        <v>5111.3999999999996</v>
      </c>
      <c r="M5359">
        <v>4381.2</v>
      </c>
      <c r="N5359">
        <v>0</v>
      </c>
    </row>
    <row r="5360" spans="1:14" hidden="1">
      <c r="A5360" t="str">
        <f t="shared" si="252"/>
        <v>NPT76ASGS</v>
      </c>
      <c r="B5360">
        <f t="shared" si="250"/>
        <v>1</v>
      </c>
      <c r="C5360">
        <f>COUNTIFS($A$2:A5360,A5360)</f>
        <v>1</v>
      </c>
      <c r="D5360" t="str">
        <f t="shared" si="251"/>
        <v>NPT76ASGS1</v>
      </c>
      <c r="E5360" s="4" t="s">
        <v>17532</v>
      </c>
      <c r="F5360" s="4" t="s">
        <v>7125</v>
      </c>
      <c r="G5360" s="4" t="s">
        <v>17476</v>
      </c>
      <c r="H5360" s="4" t="s">
        <v>97</v>
      </c>
      <c r="I5360" s="4" t="s">
        <v>17467</v>
      </c>
      <c r="J5360" s="4" t="s">
        <v>15591</v>
      </c>
      <c r="K5360">
        <v>2326606.4516129</v>
      </c>
      <c r="L5360">
        <v>0</v>
      </c>
      <c r="M5360">
        <v>0</v>
      </c>
      <c r="N5360">
        <v>1.9900497512437811E-2</v>
      </c>
    </row>
    <row r="5361" spans="1:14" hidden="1">
      <c r="A5361" t="str">
        <f t="shared" si="252"/>
        <v>NPT288AQKF</v>
      </c>
      <c r="B5361">
        <f t="shared" si="250"/>
        <v>1</v>
      </c>
      <c r="C5361">
        <f>COUNTIFS($A$2:A5361,A5361)</f>
        <v>1</v>
      </c>
      <c r="D5361" t="str">
        <f t="shared" si="251"/>
        <v>NPT288AQKF1</v>
      </c>
      <c r="E5361" s="4" t="s">
        <v>18280</v>
      </c>
      <c r="F5361" s="4" t="s">
        <v>104</v>
      </c>
      <c r="G5361" s="4" t="s">
        <v>17476</v>
      </c>
      <c r="H5361" s="4" t="s">
        <v>919</v>
      </c>
      <c r="I5361" s="4" t="s">
        <v>17467</v>
      </c>
      <c r="J5361" s="4" t="s">
        <v>2834</v>
      </c>
      <c r="K5361">
        <v>6383578.9996895203</v>
      </c>
      <c r="L5361">
        <v>30059.4</v>
      </c>
      <c r="M5361">
        <v>0</v>
      </c>
      <c r="N5361">
        <v>0.28358208955223879</v>
      </c>
    </row>
    <row r="5362" spans="1:14" hidden="1">
      <c r="A5362" t="str">
        <f t="shared" si="252"/>
        <v>NPT76BKOM</v>
      </c>
      <c r="B5362">
        <f t="shared" si="250"/>
        <v>1</v>
      </c>
      <c r="C5362">
        <f>COUNTIFS($A$2:A5362,A5362)</f>
        <v>1</v>
      </c>
      <c r="D5362" t="str">
        <f t="shared" si="251"/>
        <v>NPT76BKOM1</v>
      </c>
      <c r="E5362" s="4" t="s">
        <v>18071</v>
      </c>
      <c r="F5362" s="4" t="s">
        <v>104</v>
      </c>
      <c r="G5362" s="4" t="s">
        <v>17476</v>
      </c>
      <c r="H5362" s="4" t="s">
        <v>97</v>
      </c>
      <c r="I5362" s="4" t="s">
        <v>17467</v>
      </c>
      <c r="J5362" s="4" t="s">
        <v>347</v>
      </c>
      <c r="K5362">
        <v>2413138.1495492598</v>
      </c>
      <c r="L5362">
        <v>0</v>
      </c>
      <c r="M5362">
        <v>0</v>
      </c>
      <c r="N5362">
        <v>0</v>
      </c>
    </row>
    <row r="5363" spans="1:14" hidden="1">
      <c r="A5363" t="str">
        <f t="shared" si="252"/>
        <v>NPT76BBNP</v>
      </c>
      <c r="B5363">
        <f t="shared" si="250"/>
        <v>1</v>
      </c>
      <c r="C5363">
        <f>COUNTIFS($A$2:A5363,A5363)</f>
        <v>1</v>
      </c>
      <c r="D5363" t="str">
        <f t="shared" si="251"/>
        <v>NPT76BBNP1</v>
      </c>
      <c r="E5363" s="4" t="s">
        <v>18199</v>
      </c>
      <c r="F5363" s="4" t="s">
        <v>104</v>
      </c>
      <c r="G5363" s="4" t="s">
        <v>17476</v>
      </c>
      <c r="H5363" s="4" t="s">
        <v>97</v>
      </c>
      <c r="I5363" s="4" t="s">
        <v>17467</v>
      </c>
      <c r="J5363" s="4" t="s">
        <v>8472</v>
      </c>
      <c r="K5363">
        <v>5278495.4079694301</v>
      </c>
      <c r="L5363">
        <v>202157.46</v>
      </c>
      <c r="M5363">
        <v>98842.92</v>
      </c>
      <c r="N5363">
        <v>0.19900497512437812</v>
      </c>
    </row>
    <row r="5364" spans="1:14" hidden="1">
      <c r="A5364" t="str">
        <f t="shared" si="252"/>
        <v>NPT955ASBF</v>
      </c>
      <c r="B5364">
        <f t="shared" si="250"/>
        <v>1</v>
      </c>
      <c r="C5364">
        <f>COUNTIFS($A$2:A5364,A5364)</f>
        <v>1</v>
      </c>
      <c r="D5364" t="str">
        <f t="shared" si="251"/>
        <v>NPT955ASBF1</v>
      </c>
      <c r="E5364" s="4" t="s">
        <v>17744</v>
      </c>
      <c r="F5364" s="4" t="s">
        <v>8882</v>
      </c>
      <c r="G5364" s="4" t="s">
        <v>17476</v>
      </c>
      <c r="H5364" s="4" t="s">
        <v>23</v>
      </c>
      <c r="I5364" s="4" t="s">
        <v>17467</v>
      </c>
      <c r="J5364" s="4" t="s">
        <v>8912</v>
      </c>
      <c r="K5364">
        <v>22313346.756775599</v>
      </c>
      <c r="L5364">
        <v>385473.6</v>
      </c>
      <c r="M5364">
        <v>423516</v>
      </c>
      <c r="N5364">
        <v>0.11940298507462686</v>
      </c>
    </row>
    <row r="5365" spans="1:14" hidden="1">
      <c r="A5365" t="str">
        <f t="shared" si="252"/>
        <v>NPT76B4FV</v>
      </c>
      <c r="B5365">
        <f t="shared" si="250"/>
        <v>1</v>
      </c>
      <c r="C5365">
        <f>COUNTIFS($A$2:A5365,A5365)</f>
        <v>1</v>
      </c>
      <c r="D5365" t="str">
        <f t="shared" si="251"/>
        <v>NPT76B4FV1</v>
      </c>
      <c r="E5365" s="4" t="s">
        <v>17673</v>
      </c>
      <c r="F5365" s="4" t="s">
        <v>2596</v>
      </c>
      <c r="G5365" s="4" t="s">
        <v>17474</v>
      </c>
      <c r="H5365" s="4" t="s">
        <v>97</v>
      </c>
      <c r="I5365" s="4" t="s">
        <v>17467</v>
      </c>
      <c r="J5365" s="4" t="s">
        <v>3863</v>
      </c>
      <c r="K5365">
        <v>5381103.0807194598</v>
      </c>
      <c r="L5365">
        <v>26844.93</v>
      </c>
      <c r="M5365">
        <v>88559.16</v>
      </c>
      <c r="N5365">
        <v>1.4925373134328358E-2</v>
      </c>
    </row>
    <row r="5366" spans="1:14" hidden="1">
      <c r="A5366" t="str">
        <f t="shared" si="252"/>
        <v>NPT76ALTH</v>
      </c>
      <c r="B5366">
        <f t="shared" si="250"/>
        <v>1</v>
      </c>
      <c r="C5366">
        <f>COUNTIFS($A$2:A5366,A5366)</f>
        <v>1</v>
      </c>
      <c r="D5366" t="str">
        <f t="shared" si="251"/>
        <v>NPT76ALTH1</v>
      </c>
      <c r="E5366" s="4" t="s">
        <v>17910</v>
      </c>
      <c r="F5366" s="4" t="s">
        <v>3297</v>
      </c>
      <c r="G5366" s="4" t="s">
        <v>17476</v>
      </c>
      <c r="H5366" s="4" t="s">
        <v>97</v>
      </c>
      <c r="I5366" s="4" t="s">
        <v>17467</v>
      </c>
      <c r="J5366" s="4" t="s">
        <v>6343</v>
      </c>
      <c r="K5366">
        <v>6273435.8810004899</v>
      </c>
      <c r="L5366">
        <v>116399.82</v>
      </c>
      <c r="M5366">
        <v>180200.64</v>
      </c>
      <c r="N5366">
        <v>0.21890547263681592</v>
      </c>
    </row>
    <row r="5367" spans="1:14" hidden="1">
      <c r="A5367" t="str">
        <f t="shared" si="252"/>
        <v>NPT288AILG</v>
      </c>
      <c r="B5367">
        <f t="shared" si="250"/>
        <v>1</v>
      </c>
      <c r="C5367">
        <f>COUNTIFS($A$2:A5367,A5367)</f>
        <v>1</v>
      </c>
      <c r="D5367" t="str">
        <f t="shared" si="251"/>
        <v>NPT288AILG1</v>
      </c>
      <c r="E5367" s="4" t="s">
        <v>18418</v>
      </c>
      <c r="F5367" s="4" t="s">
        <v>14822</v>
      </c>
      <c r="G5367" s="4" t="s">
        <v>17466</v>
      </c>
      <c r="H5367" s="4" t="s">
        <v>919</v>
      </c>
      <c r="I5367" s="4" t="s">
        <v>17467</v>
      </c>
      <c r="J5367" s="4" t="s">
        <v>12513</v>
      </c>
      <c r="K5367">
        <v>32498494.5359855</v>
      </c>
      <c r="L5367">
        <v>0</v>
      </c>
      <c r="M5367">
        <v>0</v>
      </c>
      <c r="N5367">
        <v>0.4925373134328358</v>
      </c>
    </row>
    <row r="5368" spans="1:14" hidden="1">
      <c r="A5368" t="str">
        <f t="shared" si="252"/>
        <v>NPT76AEYZ</v>
      </c>
      <c r="B5368">
        <f t="shared" si="250"/>
        <v>1</v>
      </c>
      <c r="C5368">
        <f>COUNTIFS($A$2:A5368,A5368)</f>
        <v>1</v>
      </c>
      <c r="D5368" t="str">
        <f t="shared" si="251"/>
        <v>NPT76AEYZ1</v>
      </c>
      <c r="E5368" s="4" t="s">
        <v>17706</v>
      </c>
      <c r="F5368" s="4" t="s">
        <v>8154</v>
      </c>
      <c r="G5368" s="4" t="s">
        <v>17474</v>
      </c>
      <c r="H5368" s="4" t="s">
        <v>97</v>
      </c>
      <c r="I5368" s="4" t="s">
        <v>17467</v>
      </c>
      <c r="J5368" s="4" t="s">
        <v>13486</v>
      </c>
      <c r="K5368">
        <v>11910852.107573301</v>
      </c>
      <c r="L5368">
        <v>193597.8</v>
      </c>
      <c r="M5368">
        <v>239204.4</v>
      </c>
      <c r="N5368">
        <v>0.54228855721393032</v>
      </c>
    </row>
    <row r="5369" spans="1:14" hidden="1">
      <c r="A5369" t="str">
        <f t="shared" si="252"/>
        <v>NPT76ANUO</v>
      </c>
      <c r="B5369">
        <f t="shared" si="250"/>
        <v>1</v>
      </c>
      <c r="C5369">
        <f>COUNTIFS($A$2:A5369,A5369)</f>
        <v>1</v>
      </c>
      <c r="D5369" t="str">
        <f t="shared" si="251"/>
        <v>NPT76ANUO1</v>
      </c>
      <c r="E5369" s="4" t="s">
        <v>18596</v>
      </c>
      <c r="F5369" s="4" t="s">
        <v>14886</v>
      </c>
      <c r="G5369" s="4" t="s">
        <v>17470</v>
      </c>
      <c r="H5369" s="4" t="s">
        <v>97</v>
      </c>
      <c r="I5369" s="4" t="s">
        <v>17467</v>
      </c>
      <c r="J5369" s="4" t="s">
        <v>16714</v>
      </c>
      <c r="K5369">
        <v>11849954.580923799</v>
      </c>
      <c r="L5369">
        <v>92362.2</v>
      </c>
      <c r="M5369">
        <v>0</v>
      </c>
      <c r="N5369">
        <v>0.27860696517412936</v>
      </c>
    </row>
    <row r="5370" spans="1:14" hidden="1">
      <c r="A5370" t="str">
        <f t="shared" si="252"/>
        <v>NPT955AYYL</v>
      </c>
      <c r="B5370">
        <f t="shared" si="250"/>
        <v>1</v>
      </c>
      <c r="C5370">
        <f>COUNTIFS($A$2:A5370,A5370)</f>
        <v>1</v>
      </c>
      <c r="D5370" t="str">
        <f t="shared" si="251"/>
        <v>NPT955AYYL1</v>
      </c>
      <c r="E5370" s="4" t="s">
        <v>18663</v>
      </c>
      <c r="F5370" s="4" t="s">
        <v>2057</v>
      </c>
      <c r="G5370" s="4" t="s">
        <v>17490</v>
      </c>
      <c r="H5370" s="4" t="s">
        <v>23</v>
      </c>
      <c r="I5370" s="4" t="s">
        <v>17467</v>
      </c>
      <c r="J5370" s="4" t="s">
        <v>10762</v>
      </c>
      <c r="K5370">
        <v>35225341.423395798</v>
      </c>
      <c r="L5370">
        <v>204456</v>
      </c>
      <c r="M5370">
        <v>140198.39999999999</v>
      </c>
      <c r="N5370">
        <v>0.19402985074626866</v>
      </c>
    </row>
    <row r="5371" spans="1:14" hidden="1">
      <c r="A5371" t="str">
        <f t="shared" si="252"/>
        <v>NPT76AEAH</v>
      </c>
      <c r="B5371">
        <f t="shared" si="250"/>
        <v>1</v>
      </c>
      <c r="C5371">
        <f>COUNTIFS($A$2:A5371,A5371)</f>
        <v>1</v>
      </c>
      <c r="D5371" t="str">
        <f t="shared" si="251"/>
        <v>NPT76AEAH1</v>
      </c>
      <c r="E5371" s="4" t="s">
        <v>18052</v>
      </c>
      <c r="F5371" s="4" t="s">
        <v>964</v>
      </c>
      <c r="G5371" s="4" t="s">
        <v>17474</v>
      </c>
      <c r="H5371" s="4" t="s">
        <v>97</v>
      </c>
      <c r="I5371" s="4" t="s">
        <v>17467</v>
      </c>
      <c r="J5371" s="4" t="s">
        <v>1286</v>
      </c>
      <c r="K5371">
        <v>3312639.7373371399</v>
      </c>
      <c r="L5371">
        <v>7452.9</v>
      </c>
      <c r="M5371">
        <v>2866.5</v>
      </c>
      <c r="N5371">
        <v>4.9751243781094526E-3</v>
      </c>
    </row>
    <row r="5372" spans="1:14" hidden="1">
      <c r="A5372" t="str">
        <f t="shared" si="252"/>
        <v>NPT76AFXH</v>
      </c>
      <c r="B5372">
        <f t="shared" si="250"/>
        <v>1</v>
      </c>
      <c r="C5372">
        <f>COUNTIFS($A$2:A5372,A5372)</f>
        <v>1</v>
      </c>
      <c r="D5372" t="str">
        <f t="shared" si="251"/>
        <v>NPT76AFXH1</v>
      </c>
      <c r="E5372" s="4" t="s">
        <v>17896</v>
      </c>
      <c r="F5372" s="4" t="s">
        <v>8154</v>
      </c>
      <c r="G5372" s="4" t="s">
        <v>17474</v>
      </c>
      <c r="H5372" s="4" t="s">
        <v>97</v>
      </c>
      <c r="I5372" s="4" t="s">
        <v>17467</v>
      </c>
      <c r="J5372" s="4" t="s">
        <v>13408</v>
      </c>
      <c r="K5372">
        <v>3526941.3594583198</v>
      </c>
      <c r="L5372">
        <v>16511.04</v>
      </c>
      <c r="M5372">
        <v>1146.5999999999999</v>
      </c>
      <c r="N5372">
        <v>0.16417910447761194</v>
      </c>
    </row>
    <row r="5373" spans="1:14" hidden="1">
      <c r="A5373" t="str">
        <f t="shared" si="252"/>
        <v>NPT76ARFH</v>
      </c>
      <c r="B5373">
        <f t="shared" si="250"/>
        <v>1</v>
      </c>
      <c r="C5373">
        <f>COUNTIFS($A$2:A5373,A5373)</f>
        <v>1</v>
      </c>
      <c r="D5373" t="str">
        <f t="shared" si="251"/>
        <v>NPT76ARFH1</v>
      </c>
      <c r="E5373" s="4" t="s">
        <v>18083</v>
      </c>
      <c r="F5373" s="4" t="s">
        <v>104</v>
      </c>
      <c r="G5373" s="4" t="s">
        <v>17476</v>
      </c>
      <c r="H5373" s="4" t="s">
        <v>97</v>
      </c>
      <c r="I5373" s="4" t="s">
        <v>17467</v>
      </c>
      <c r="J5373" s="4" t="s">
        <v>285</v>
      </c>
      <c r="K5373">
        <v>4427841.03671706</v>
      </c>
      <c r="L5373">
        <v>8324.2800000000007</v>
      </c>
      <c r="M5373">
        <v>0</v>
      </c>
      <c r="N5373">
        <v>0.18407960199004975</v>
      </c>
    </row>
    <row r="5374" spans="1:14" hidden="1">
      <c r="A5374" t="str">
        <f t="shared" si="252"/>
        <v>NPT76AIGQ</v>
      </c>
      <c r="B5374">
        <f t="shared" si="250"/>
        <v>1</v>
      </c>
      <c r="C5374">
        <f>COUNTIFS($A$2:A5374,A5374)</f>
        <v>1</v>
      </c>
      <c r="D5374" t="str">
        <f t="shared" si="251"/>
        <v>NPT76AIGQ1</v>
      </c>
      <c r="E5374" s="4" t="s">
        <v>17609</v>
      </c>
      <c r="F5374" s="4" t="s">
        <v>10348</v>
      </c>
      <c r="G5374" s="4" t="s">
        <v>17466</v>
      </c>
      <c r="H5374" s="4" t="s">
        <v>97</v>
      </c>
      <c r="I5374" s="4" t="s">
        <v>17467</v>
      </c>
      <c r="J5374" s="4" t="s">
        <v>10547</v>
      </c>
      <c r="K5374">
        <v>4326170.6263498897</v>
      </c>
      <c r="L5374">
        <v>0</v>
      </c>
      <c r="M5374">
        <v>0</v>
      </c>
      <c r="N5374">
        <v>4.9751243781094526E-3</v>
      </c>
    </row>
    <row r="5375" spans="1:14" hidden="1">
      <c r="A5375" t="str">
        <f t="shared" si="252"/>
        <v>NPT288APOH</v>
      </c>
      <c r="B5375">
        <f t="shared" si="250"/>
        <v>1</v>
      </c>
      <c r="C5375">
        <f>COUNTIFS($A$2:A5375,A5375)</f>
        <v>1</v>
      </c>
      <c r="D5375" t="str">
        <f t="shared" si="251"/>
        <v>NPT288APOH1</v>
      </c>
      <c r="E5375" s="4" t="s">
        <v>18496</v>
      </c>
      <c r="F5375" s="4" t="s">
        <v>104</v>
      </c>
      <c r="G5375" s="4" t="s">
        <v>17476</v>
      </c>
      <c r="H5375" s="4" t="s">
        <v>919</v>
      </c>
      <c r="I5375" s="4" t="s">
        <v>17467</v>
      </c>
      <c r="J5375" s="4" t="s">
        <v>2752</v>
      </c>
      <c r="K5375">
        <v>54563663.103532404</v>
      </c>
      <c r="L5375">
        <v>34688.519999999997</v>
      </c>
      <c r="M5375">
        <v>18566.099999999999</v>
      </c>
      <c r="N5375">
        <v>0.75124378109452739</v>
      </c>
    </row>
    <row r="5376" spans="1:14" hidden="1">
      <c r="A5376" t="str">
        <f t="shared" si="252"/>
        <v>NPT955BAEX</v>
      </c>
      <c r="B5376">
        <f t="shared" si="250"/>
        <v>1</v>
      </c>
      <c r="C5376">
        <f>COUNTIFS($A$2:A5376,A5376)</f>
        <v>1</v>
      </c>
      <c r="D5376" t="str">
        <f t="shared" si="251"/>
        <v>NPT955BAEX1</v>
      </c>
      <c r="E5376" s="4" t="s">
        <v>18177</v>
      </c>
      <c r="F5376" s="4" t="s">
        <v>14886</v>
      </c>
      <c r="G5376" s="4" t="s">
        <v>17470</v>
      </c>
      <c r="H5376" s="4" t="s">
        <v>23</v>
      </c>
      <c r="I5376" s="4" t="s">
        <v>17467</v>
      </c>
      <c r="J5376" s="4" t="s">
        <v>14026</v>
      </c>
      <c r="K5376">
        <v>2826697.7809517202</v>
      </c>
      <c r="L5376">
        <v>5841.6</v>
      </c>
      <c r="M5376">
        <v>13873.8</v>
      </c>
      <c r="N5376">
        <v>8.9552238805970144E-2</v>
      </c>
    </row>
    <row r="5377" spans="1:14" hidden="1">
      <c r="A5377" t="str">
        <f t="shared" si="252"/>
        <v>NPT76B4H7</v>
      </c>
      <c r="B5377">
        <f t="shared" si="250"/>
        <v>1</v>
      </c>
      <c r="C5377">
        <f>COUNTIFS($A$2:A5377,A5377)</f>
        <v>1</v>
      </c>
      <c r="D5377" t="str">
        <f t="shared" si="251"/>
        <v>NPT76B4H71</v>
      </c>
      <c r="E5377" s="4" t="s">
        <v>18232</v>
      </c>
      <c r="F5377" s="4" t="s">
        <v>2596</v>
      </c>
      <c r="G5377" s="4" t="s">
        <v>17474</v>
      </c>
      <c r="H5377" s="4" t="s">
        <v>97</v>
      </c>
      <c r="I5377" s="4" t="s">
        <v>17467</v>
      </c>
      <c r="J5377" s="4" t="s">
        <v>4379</v>
      </c>
      <c r="K5377">
        <v>4394319.9910845403</v>
      </c>
      <c r="L5377">
        <v>21734.1</v>
      </c>
      <c r="M5377">
        <v>28091.7</v>
      </c>
      <c r="N5377">
        <v>1.9900497512437811E-2</v>
      </c>
    </row>
    <row r="5378" spans="1:14" hidden="1">
      <c r="A5378" t="str">
        <f t="shared" si="252"/>
        <v>NPT76BKZZ</v>
      </c>
      <c r="B5378">
        <f t="shared" si="250"/>
        <v>1</v>
      </c>
      <c r="C5378">
        <f>COUNTIFS($A$2:A5378,A5378)</f>
        <v>1</v>
      </c>
      <c r="D5378" t="str">
        <f t="shared" si="251"/>
        <v>NPT76BKZZ1</v>
      </c>
      <c r="E5378" s="4" t="s">
        <v>17810</v>
      </c>
      <c r="F5378" s="4" t="s">
        <v>104</v>
      </c>
      <c r="G5378" s="4" t="s">
        <v>17476</v>
      </c>
      <c r="H5378" s="4" t="s">
        <v>97</v>
      </c>
      <c r="I5378" s="4" t="s">
        <v>17467</v>
      </c>
      <c r="J5378" s="4" t="s">
        <v>410</v>
      </c>
      <c r="K5378">
        <v>5306869.34789945</v>
      </c>
      <c r="L5378">
        <v>42997.5</v>
      </c>
      <c r="M5378">
        <v>22932</v>
      </c>
      <c r="N5378">
        <v>0.11940298507462686</v>
      </c>
    </row>
    <row r="5379" spans="1:14" hidden="1">
      <c r="A5379" t="str">
        <f t="shared" si="252"/>
        <v>NPT288ALHE</v>
      </c>
      <c r="B5379">
        <f t="shared" ref="B5379:B5442" si="253">COUNTIF(A:A,A5379)</f>
        <v>1</v>
      </c>
      <c r="C5379">
        <f>COUNTIFS($A$2:A5379,A5379)</f>
        <v>1</v>
      </c>
      <c r="D5379" t="str">
        <f t="shared" ref="D5379:D5442" si="254">A5379&amp;C5379</f>
        <v>NPT288ALHE1</v>
      </c>
      <c r="E5379" s="4" t="s">
        <v>18091</v>
      </c>
      <c r="F5379" s="4" t="s">
        <v>8351</v>
      </c>
      <c r="G5379" s="4" t="s">
        <v>17466</v>
      </c>
      <c r="H5379" s="4" t="s">
        <v>919</v>
      </c>
      <c r="I5379" s="4" t="s">
        <v>17467</v>
      </c>
      <c r="J5379" s="4" t="s">
        <v>10304</v>
      </c>
      <c r="K5379">
        <v>31307469.354838699</v>
      </c>
      <c r="L5379">
        <v>0</v>
      </c>
      <c r="M5379">
        <v>0</v>
      </c>
      <c r="N5379">
        <v>3.9800995024875621E-2</v>
      </c>
    </row>
    <row r="5380" spans="1:14" hidden="1">
      <c r="A5380" t="str">
        <f t="shared" si="252"/>
        <v>NPT76ARXL</v>
      </c>
      <c r="B5380">
        <f t="shared" si="253"/>
        <v>1</v>
      </c>
      <c r="C5380">
        <f>COUNTIFS($A$2:A5380,A5380)</f>
        <v>1</v>
      </c>
      <c r="D5380" t="str">
        <f t="shared" si="254"/>
        <v>NPT76ARXL1</v>
      </c>
      <c r="E5380" s="4" t="s">
        <v>18512</v>
      </c>
      <c r="F5380" s="4" t="s">
        <v>7125</v>
      </c>
      <c r="G5380" s="4" t="s">
        <v>17476</v>
      </c>
      <c r="H5380" s="4" t="s">
        <v>97</v>
      </c>
      <c r="I5380" s="4" t="s">
        <v>17467</v>
      </c>
      <c r="J5380" s="4" t="s">
        <v>15945</v>
      </c>
      <c r="K5380">
        <v>4631271.7062635003</v>
      </c>
      <c r="L5380">
        <v>78861.600000000006</v>
      </c>
      <c r="M5380">
        <v>96386.4</v>
      </c>
      <c r="N5380">
        <v>0.19900497512437812</v>
      </c>
    </row>
    <row r="5381" spans="1:14" hidden="1">
      <c r="A5381" t="str">
        <f t="shared" si="252"/>
        <v>NPT76AMOL</v>
      </c>
      <c r="B5381">
        <f t="shared" si="253"/>
        <v>1</v>
      </c>
      <c r="C5381">
        <f>COUNTIFS($A$2:A5381,A5381)</f>
        <v>1</v>
      </c>
      <c r="D5381" t="str">
        <f t="shared" si="254"/>
        <v>NPT76AMOL1</v>
      </c>
      <c r="E5381" s="4" t="s">
        <v>17940</v>
      </c>
      <c r="F5381" s="4" t="s">
        <v>3297</v>
      </c>
      <c r="G5381" s="4" t="s">
        <v>17476</v>
      </c>
      <c r="H5381" s="4" t="s">
        <v>97</v>
      </c>
      <c r="I5381" s="4" t="s">
        <v>17467</v>
      </c>
      <c r="J5381" s="4" t="s">
        <v>3509</v>
      </c>
      <c r="K5381">
        <v>7178974.1726468299</v>
      </c>
      <c r="L5381">
        <v>26287.200000000001</v>
      </c>
      <c r="M5381">
        <v>0</v>
      </c>
      <c r="N5381">
        <v>0.13930348258706468</v>
      </c>
    </row>
    <row r="5382" spans="1:14" hidden="1">
      <c r="A5382" t="str">
        <f t="shared" si="252"/>
        <v>NPT76AM38</v>
      </c>
      <c r="B5382">
        <f t="shared" si="253"/>
        <v>1</v>
      </c>
      <c r="C5382">
        <f>COUNTIFS($A$2:A5382,A5382)</f>
        <v>1</v>
      </c>
      <c r="D5382" t="str">
        <f t="shared" si="254"/>
        <v>NPT76AM381</v>
      </c>
      <c r="E5382" s="4" t="s">
        <v>17478</v>
      </c>
      <c r="F5382" s="4" t="s">
        <v>2858</v>
      </c>
      <c r="G5382" s="4" t="s">
        <v>17466</v>
      </c>
      <c r="H5382" s="4" t="s">
        <v>97</v>
      </c>
      <c r="I5382" s="4" t="s">
        <v>17467</v>
      </c>
      <c r="J5382" s="4" t="s">
        <v>11795</v>
      </c>
      <c r="K5382">
        <v>1434621.03012458</v>
      </c>
      <c r="L5382">
        <v>39376.65</v>
      </c>
      <c r="M5382">
        <v>39506.400000000001</v>
      </c>
      <c r="N5382">
        <v>9.9502487562189053E-3</v>
      </c>
    </row>
    <row r="5383" spans="1:14" hidden="1">
      <c r="A5383" t="str">
        <f t="shared" si="252"/>
        <v>NPT288BPAR</v>
      </c>
      <c r="B5383">
        <f t="shared" si="253"/>
        <v>1</v>
      </c>
      <c r="C5383">
        <f>COUNTIFS($A$2:A5383,A5383)</f>
        <v>1</v>
      </c>
      <c r="D5383" t="str">
        <f t="shared" si="254"/>
        <v>NPT288BPAR1</v>
      </c>
      <c r="E5383" s="4" t="s">
        <v>18421</v>
      </c>
      <c r="F5383" s="4" t="s">
        <v>104</v>
      </c>
      <c r="G5383" s="4" t="s">
        <v>17476</v>
      </c>
      <c r="H5383" s="4" t="s">
        <v>919</v>
      </c>
      <c r="I5383" s="4" t="s">
        <v>17467</v>
      </c>
      <c r="J5383" s="4" t="s">
        <v>2812</v>
      </c>
      <c r="K5383">
        <v>6280910.2796941996</v>
      </c>
      <c r="L5383">
        <v>47044.98</v>
      </c>
      <c r="M5383">
        <v>-1414.56</v>
      </c>
      <c r="N5383">
        <v>8.45771144278607E-2</v>
      </c>
    </row>
    <row r="5384" spans="1:14" hidden="1">
      <c r="A5384" t="str">
        <f t="shared" si="252"/>
        <v>NPT76C04D</v>
      </c>
      <c r="B5384">
        <f t="shared" si="253"/>
        <v>1</v>
      </c>
      <c r="C5384">
        <f>COUNTIFS($A$2:A5384,A5384)</f>
        <v>1</v>
      </c>
      <c r="D5384" t="str">
        <f t="shared" si="254"/>
        <v>NPT76C04D1</v>
      </c>
      <c r="E5384" s="4" t="s">
        <v>18152</v>
      </c>
      <c r="F5384" s="4" t="s">
        <v>2596</v>
      </c>
      <c r="G5384" s="4" t="s">
        <v>17474</v>
      </c>
      <c r="H5384" s="4" t="s">
        <v>97</v>
      </c>
      <c r="I5384" s="4" t="s">
        <v>17467</v>
      </c>
      <c r="J5384" s="4" t="s">
        <v>3954</v>
      </c>
      <c r="K5384">
        <v>2476525.8415667801</v>
      </c>
      <c r="L5384">
        <v>0</v>
      </c>
      <c r="M5384">
        <v>10361.58</v>
      </c>
      <c r="N5384">
        <v>3.9800995024875621E-2</v>
      </c>
    </row>
    <row r="5385" spans="1:14" hidden="1">
      <c r="A5385" t="str">
        <f t="shared" si="252"/>
        <v>NPT76BGMD</v>
      </c>
      <c r="B5385">
        <f t="shared" si="253"/>
        <v>1</v>
      </c>
      <c r="C5385">
        <f>COUNTIFS($A$2:A5385,A5385)</f>
        <v>1</v>
      </c>
      <c r="D5385" t="str">
        <f t="shared" si="254"/>
        <v>NPT76BGMD1</v>
      </c>
      <c r="E5385" s="4" t="s">
        <v>17652</v>
      </c>
      <c r="F5385" s="4" t="s">
        <v>12710</v>
      </c>
      <c r="G5385" s="4" t="s">
        <v>17466</v>
      </c>
      <c r="H5385" s="4" t="s">
        <v>97</v>
      </c>
      <c r="I5385" s="4" t="s">
        <v>17467</v>
      </c>
      <c r="J5385" s="4" t="s">
        <v>12741</v>
      </c>
      <c r="K5385">
        <v>6119683.0645161299</v>
      </c>
      <c r="L5385">
        <v>6571.8</v>
      </c>
      <c r="M5385">
        <v>40161</v>
      </c>
      <c r="N5385">
        <v>0.14925373134328357</v>
      </c>
    </row>
    <row r="5386" spans="1:14" hidden="1">
      <c r="A5386" t="str">
        <f t="shared" si="252"/>
        <v>NPT288AKBF</v>
      </c>
      <c r="B5386">
        <f t="shared" si="253"/>
        <v>1</v>
      </c>
      <c r="C5386">
        <f>COUNTIFS($A$2:A5386,A5386)</f>
        <v>1</v>
      </c>
      <c r="D5386" t="str">
        <f t="shared" si="254"/>
        <v>NPT288AKBF1</v>
      </c>
      <c r="E5386" s="4" t="s">
        <v>17578</v>
      </c>
      <c r="F5386" s="4" t="s">
        <v>14822</v>
      </c>
      <c r="G5386" s="4" t="s">
        <v>17466</v>
      </c>
      <c r="H5386" s="4" t="s">
        <v>919</v>
      </c>
      <c r="I5386" s="4" t="s">
        <v>17467</v>
      </c>
      <c r="J5386" s="4" t="s">
        <v>3061</v>
      </c>
      <c r="K5386">
        <v>14015565.481717199</v>
      </c>
      <c r="L5386">
        <v>0</v>
      </c>
      <c r="M5386">
        <v>0</v>
      </c>
      <c r="N5386">
        <v>0.11940298507462686</v>
      </c>
    </row>
    <row r="5387" spans="1:14" hidden="1">
      <c r="A5387" t="str">
        <f t="shared" si="252"/>
        <v>NPT76AKBX</v>
      </c>
      <c r="B5387">
        <f t="shared" si="253"/>
        <v>1</v>
      </c>
      <c r="C5387">
        <f>COUNTIFS($A$2:A5387,A5387)</f>
        <v>1</v>
      </c>
      <c r="D5387" t="str">
        <f t="shared" si="254"/>
        <v>NPT76AKBX1</v>
      </c>
      <c r="E5387" s="4" t="s">
        <v>17778</v>
      </c>
      <c r="F5387" s="4" t="s">
        <v>2858</v>
      </c>
      <c r="G5387" s="4" t="s">
        <v>17466</v>
      </c>
      <c r="H5387" s="4" t="s">
        <v>97</v>
      </c>
      <c r="I5387" s="4" t="s">
        <v>17467</v>
      </c>
      <c r="J5387" s="4" t="s">
        <v>12006</v>
      </c>
      <c r="K5387">
        <v>11831174.2005156</v>
      </c>
      <c r="L5387">
        <v>13143.6</v>
      </c>
      <c r="M5387">
        <v>22636.2</v>
      </c>
      <c r="N5387">
        <v>7.9601990049751242E-2</v>
      </c>
    </row>
    <row r="5388" spans="1:14" hidden="1">
      <c r="A5388" t="str">
        <f t="shared" si="252"/>
        <v>NPT76AAKG</v>
      </c>
      <c r="B5388">
        <f t="shared" si="253"/>
        <v>1</v>
      </c>
      <c r="C5388">
        <f>COUNTIFS($A$2:A5388,A5388)</f>
        <v>1</v>
      </c>
      <c r="D5388" t="str">
        <f t="shared" si="254"/>
        <v>NPT76AAKG1</v>
      </c>
      <c r="E5388" s="4" t="s">
        <v>17729</v>
      </c>
      <c r="F5388" s="4" t="s">
        <v>6498</v>
      </c>
      <c r="G5388" s="4" t="s">
        <v>17470</v>
      </c>
      <c r="H5388" s="4" t="s">
        <v>97</v>
      </c>
      <c r="I5388" s="4" t="s">
        <v>17467</v>
      </c>
      <c r="J5388" s="4" t="s">
        <v>7107</v>
      </c>
      <c r="K5388">
        <v>5877679.3283634102</v>
      </c>
      <c r="L5388">
        <v>54765</v>
      </c>
      <c r="M5388">
        <v>78131.399999999994</v>
      </c>
      <c r="N5388">
        <v>7.9601990049751242E-2</v>
      </c>
    </row>
    <row r="5389" spans="1:14" hidden="1">
      <c r="A5389" t="str">
        <f t="shared" si="252"/>
        <v>NPT288AJRC</v>
      </c>
      <c r="B5389">
        <f t="shared" si="253"/>
        <v>1</v>
      </c>
      <c r="C5389">
        <f>COUNTIFS($A$2:A5389,A5389)</f>
        <v>1</v>
      </c>
      <c r="D5389" t="str">
        <f t="shared" si="254"/>
        <v>NPT288AJRC1</v>
      </c>
      <c r="E5389" s="4" t="s">
        <v>17859</v>
      </c>
      <c r="F5389" s="4" t="s">
        <v>14822</v>
      </c>
      <c r="G5389" s="4" t="s">
        <v>17466</v>
      </c>
      <c r="H5389" s="4" t="s">
        <v>919</v>
      </c>
      <c r="I5389" s="4" t="s">
        <v>17467</v>
      </c>
      <c r="J5389" s="4" t="s">
        <v>2889</v>
      </c>
      <c r="K5389">
        <v>44182032.172716498</v>
      </c>
      <c r="L5389">
        <v>0</v>
      </c>
      <c r="M5389">
        <v>707.28</v>
      </c>
      <c r="N5389">
        <v>0.58208955223880599</v>
      </c>
    </row>
    <row r="5390" spans="1:14" hidden="1">
      <c r="A5390" t="str">
        <f t="shared" ref="A5390:A5453" si="255">H5390&amp;J5390</f>
        <v>NPT288ARRK</v>
      </c>
      <c r="B5390">
        <f t="shared" si="253"/>
        <v>1</v>
      </c>
      <c r="C5390">
        <f>COUNTIFS($A$2:A5390,A5390)</f>
        <v>1</v>
      </c>
      <c r="D5390" t="str">
        <f t="shared" si="254"/>
        <v>NPT288ARRK1</v>
      </c>
      <c r="E5390" s="4" t="s">
        <v>18503</v>
      </c>
      <c r="F5390" s="4" t="s">
        <v>8882</v>
      </c>
      <c r="G5390" s="4" t="s">
        <v>17476</v>
      </c>
      <c r="H5390" s="4" t="s">
        <v>919</v>
      </c>
      <c r="I5390" s="4" t="s">
        <v>17467</v>
      </c>
      <c r="J5390" s="4" t="s">
        <v>8935</v>
      </c>
      <c r="K5390">
        <v>3252064.6861600298</v>
      </c>
      <c r="L5390">
        <v>0</v>
      </c>
      <c r="M5390">
        <v>0</v>
      </c>
      <c r="N5390">
        <v>1.9900497512437811E-2</v>
      </c>
    </row>
    <row r="5391" spans="1:14" hidden="1">
      <c r="A5391" t="str">
        <f t="shared" si="255"/>
        <v>NPT76AHBO</v>
      </c>
      <c r="B5391">
        <f t="shared" si="253"/>
        <v>1</v>
      </c>
      <c r="C5391">
        <f>COUNTIFS($A$2:A5391,A5391)</f>
        <v>1</v>
      </c>
      <c r="D5391" t="str">
        <f t="shared" si="254"/>
        <v>NPT76AHBO1</v>
      </c>
      <c r="E5391" s="4" t="s">
        <v>17897</v>
      </c>
      <c r="F5391" s="4" t="s">
        <v>31</v>
      </c>
      <c r="G5391" s="4" t="s">
        <v>17474</v>
      </c>
      <c r="H5391" s="4" t="s">
        <v>97</v>
      </c>
      <c r="I5391" s="4" t="s">
        <v>17467</v>
      </c>
      <c r="J5391" s="4" t="s">
        <v>662</v>
      </c>
      <c r="K5391">
        <v>4861263.9699002896</v>
      </c>
      <c r="L5391">
        <v>72561.600000000006</v>
      </c>
      <c r="M5391">
        <v>59110.2</v>
      </c>
      <c r="N5391">
        <v>1.9900497512437811E-2</v>
      </c>
    </row>
    <row r="5392" spans="1:14" hidden="1">
      <c r="A5392" t="str">
        <f t="shared" si="255"/>
        <v>NPT76CGVO</v>
      </c>
      <c r="B5392">
        <f t="shared" si="253"/>
        <v>1</v>
      </c>
      <c r="C5392">
        <f>COUNTIFS($A$2:A5392,A5392)</f>
        <v>1</v>
      </c>
      <c r="D5392" t="str">
        <f t="shared" si="254"/>
        <v>NPT76CGVO1</v>
      </c>
      <c r="E5392" s="4" t="s">
        <v>17749</v>
      </c>
      <c r="F5392" s="4" t="s">
        <v>7125</v>
      </c>
      <c r="G5392" s="4" t="s">
        <v>17476</v>
      </c>
      <c r="H5392" s="4" t="s">
        <v>97</v>
      </c>
      <c r="I5392" s="4" t="s">
        <v>17467</v>
      </c>
      <c r="J5392" s="4" t="s">
        <v>15493</v>
      </c>
      <c r="K5392">
        <v>279475.35827222798</v>
      </c>
      <c r="L5392">
        <v>11683.2</v>
      </c>
      <c r="M5392">
        <v>0</v>
      </c>
      <c r="N5392">
        <v>4.9751243781094526E-3</v>
      </c>
    </row>
    <row r="5393" spans="1:14" hidden="1">
      <c r="A5393" t="str">
        <f t="shared" si="255"/>
        <v>NPT76ABXR</v>
      </c>
      <c r="B5393">
        <f t="shared" si="253"/>
        <v>1</v>
      </c>
      <c r="C5393">
        <f>COUNTIFS($A$2:A5393,A5393)</f>
        <v>1</v>
      </c>
      <c r="D5393" t="str">
        <f t="shared" si="254"/>
        <v>NPT76ABXR1</v>
      </c>
      <c r="E5393" s="4" t="s">
        <v>17766</v>
      </c>
      <c r="F5393" s="4" t="s">
        <v>11011</v>
      </c>
      <c r="G5393" s="4" t="s">
        <v>17470</v>
      </c>
      <c r="H5393" s="4" t="s">
        <v>97</v>
      </c>
      <c r="I5393" s="4" t="s">
        <v>17467</v>
      </c>
      <c r="J5393" s="4" t="s">
        <v>11344</v>
      </c>
      <c r="K5393">
        <v>4616830.3838918703</v>
      </c>
      <c r="L5393">
        <v>11389.8</v>
      </c>
      <c r="M5393">
        <v>19600.8</v>
      </c>
      <c r="N5393">
        <v>3.9800995024875621E-2</v>
      </c>
    </row>
    <row r="5394" spans="1:14" hidden="1">
      <c r="A5394" t="str">
        <f t="shared" si="255"/>
        <v>NPT76AFKW</v>
      </c>
      <c r="B5394">
        <f t="shared" si="253"/>
        <v>1</v>
      </c>
      <c r="C5394">
        <f>COUNTIFS($A$2:A5394,A5394)</f>
        <v>1</v>
      </c>
      <c r="D5394" t="str">
        <f t="shared" si="254"/>
        <v>NPT76AFKW1</v>
      </c>
      <c r="E5394" s="4" t="s">
        <v>17721</v>
      </c>
      <c r="F5394" s="4" t="s">
        <v>8154</v>
      </c>
      <c r="G5394" s="4" t="s">
        <v>17474</v>
      </c>
      <c r="H5394" s="4" t="s">
        <v>97</v>
      </c>
      <c r="I5394" s="4" t="s">
        <v>17467</v>
      </c>
      <c r="J5394" s="4" t="s">
        <v>13282</v>
      </c>
      <c r="K5394">
        <v>7239582.2580645196</v>
      </c>
      <c r="L5394">
        <v>43812</v>
      </c>
      <c r="M5394">
        <v>81782.399999999994</v>
      </c>
      <c r="N5394">
        <v>0.20398009950248755</v>
      </c>
    </row>
    <row r="5395" spans="1:14" hidden="1">
      <c r="A5395" t="str">
        <f t="shared" si="255"/>
        <v>NPT76G7Y6</v>
      </c>
      <c r="B5395">
        <f t="shared" si="253"/>
        <v>1</v>
      </c>
      <c r="C5395">
        <f>COUNTIFS($A$2:A5395,A5395)</f>
        <v>1</v>
      </c>
      <c r="D5395" t="str">
        <f t="shared" si="254"/>
        <v>NPT76G7Y61</v>
      </c>
      <c r="E5395" s="4" t="s">
        <v>17951</v>
      </c>
      <c r="F5395" s="4" t="s">
        <v>2596</v>
      </c>
      <c r="G5395" s="4" t="s">
        <v>17474</v>
      </c>
      <c r="H5395" s="4" t="s">
        <v>97</v>
      </c>
      <c r="I5395" s="4" t="s">
        <v>17467</v>
      </c>
      <c r="J5395" s="4" t="s">
        <v>4332</v>
      </c>
      <c r="K5395">
        <v>3118525.7589442502</v>
      </c>
      <c r="L5395">
        <v>9909</v>
      </c>
      <c r="M5395">
        <v>20815.62</v>
      </c>
      <c r="N5395">
        <v>3.9800995024875621E-2</v>
      </c>
    </row>
    <row r="5396" spans="1:14" hidden="1">
      <c r="A5396" t="str">
        <f t="shared" si="255"/>
        <v>NPT76BGLT</v>
      </c>
      <c r="B5396">
        <f t="shared" si="253"/>
        <v>1</v>
      </c>
      <c r="C5396">
        <f>COUNTIFS($A$2:A5396,A5396)</f>
        <v>1</v>
      </c>
      <c r="D5396" t="str">
        <f t="shared" si="254"/>
        <v>NPT76BGLT1</v>
      </c>
      <c r="E5396" s="4" t="s">
        <v>18531</v>
      </c>
      <c r="F5396" s="4" t="s">
        <v>11011</v>
      </c>
      <c r="G5396" s="4" t="s">
        <v>17470</v>
      </c>
      <c r="H5396" s="4" t="s">
        <v>97</v>
      </c>
      <c r="I5396" s="4" t="s">
        <v>17467</v>
      </c>
      <c r="J5396" s="4" t="s">
        <v>11684</v>
      </c>
      <c r="K5396">
        <v>7508711.12311015</v>
      </c>
      <c r="L5396">
        <v>147600.39000000001</v>
      </c>
      <c r="M5396">
        <v>139474.79999999999</v>
      </c>
      <c r="N5396">
        <v>0.24875621890547264</v>
      </c>
    </row>
    <row r="5397" spans="1:14" hidden="1">
      <c r="A5397" t="str">
        <f t="shared" si="255"/>
        <v>NPT955AEIG</v>
      </c>
      <c r="B5397">
        <f t="shared" si="253"/>
        <v>1</v>
      </c>
      <c r="C5397">
        <f>COUNTIFS($A$2:A5397,A5397)</f>
        <v>1</v>
      </c>
      <c r="D5397" t="str">
        <f t="shared" si="254"/>
        <v>NPT955AEIG1</v>
      </c>
      <c r="E5397" s="4" t="s">
        <v>18157</v>
      </c>
      <c r="F5397" s="4" t="s">
        <v>964</v>
      </c>
      <c r="G5397" s="4" t="s">
        <v>17474</v>
      </c>
      <c r="H5397" s="4" t="s">
        <v>23</v>
      </c>
      <c r="I5397" s="4" t="s">
        <v>17467</v>
      </c>
      <c r="J5397" s="4" t="s">
        <v>13728</v>
      </c>
      <c r="K5397">
        <v>15303088.9631777</v>
      </c>
      <c r="L5397">
        <v>16794.599999999999</v>
      </c>
      <c r="M5397">
        <v>64450.8</v>
      </c>
      <c r="N5397">
        <v>5.9701492537313432E-2</v>
      </c>
    </row>
    <row r="5398" spans="1:14" hidden="1">
      <c r="A5398" t="str">
        <f t="shared" si="255"/>
        <v>NPT955ASAX</v>
      </c>
      <c r="B5398">
        <f t="shared" si="253"/>
        <v>1</v>
      </c>
      <c r="C5398">
        <f>COUNTIFS($A$2:A5398,A5398)</f>
        <v>1</v>
      </c>
      <c r="D5398" t="str">
        <f t="shared" si="254"/>
        <v>NPT955ASAX1</v>
      </c>
      <c r="E5398" s="4" t="s">
        <v>18525</v>
      </c>
      <c r="F5398" s="4" t="s">
        <v>8882</v>
      </c>
      <c r="G5398" s="4" t="s">
        <v>17476</v>
      </c>
      <c r="H5398" s="4" t="s">
        <v>23</v>
      </c>
      <c r="I5398" s="4" t="s">
        <v>17467</v>
      </c>
      <c r="J5398" s="4" t="s">
        <v>9032</v>
      </c>
      <c r="K5398">
        <v>12461367.7984298</v>
      </c>
      <c r="L5398">
        <v>237690.18</v>
      </c>
      <c r="M5398">
        <v>225193.68</v>
      </c>
      <c r="N5398">
        <v>2.9850746268656716E-2</v>
      </c>
    </row>
    <row r="5399" spans="1:14" hidden="1">
      <c r="A5399" t="str">
        <f t="shared" si="255"/>
        <v>NPT955AGNX</v>
      </c>
      <c r="B5399">
        <f t="shared" si="253"/>
        <v>1</v>
      </c>
      <c r="C5399">
        <f>COUNTIFS($A$2:A5399,A5399)</f>
        <v>1</v>
      </c>
      <c r="D5399" t="str">
        <f t="shared" si="254"/>
        <v>NPT955AGNX1</v>
      </c>
      <c r="E5399" s="4" t="s">
        <v>18397</v>
      </c>
      <c r="F5399" s="4" t="s">
        <v>31</v>
      </c>
      <c r="G5399" s="4" t="s">
        <v>17474</v>
      </c>
      <c r="H5399" s="4" t="s">
        <v>23</v>
      </c>
      <c r="I5399" s="4" t="s">
        <v>17467</v>
      </c>
      <c r="J5399" s="4" t="s">
        <v>2452</v>
      </c>
      <c r="K5399">
        <v>20912780.568522301</v>
      </c>
      <c r="L5399">
        <v>96386.4</v>
      </c>
      <c r="M5399">
        <v>122673.60000000001</v>
      </c>
      <c r="N5399">
        <v>0.19402985074626866</v>
      </c>
    </row>
    <row r="5400" spans="1:14" hidden="1">
      <c r="A5400" t="str">
        <f t="shared" si="255"/>
        <v>NPT955AKDG</v>
      </c>
      <c r="B5400">
        <f t="shared" si="253"/>
        <v>1</v>
      </c>
      <c r="C5400">
        <f>COUNTIFS($A$2:A5400,A5400)</f>
        <v>1</v>
      </c>
      <c r="D5400" t="str">
        <f t="shared" si="254"/>
        <v>NPT955AKDG1</v>
      </c>
      <c r="E5400" s="4" t="s">
        <v>18269</v>
      </c>
      <c r="F5400" s="4" t="s">
        <v>2858</v>
      </c>
      <c r="G5400" s="4" t="s">
        <v>17466</v>
      </c>
      <c r="H5400" s="4" t="s">
        <v>23</v>
      </c>
      <c r="I5400" s="4" t="s">
        <v>17467</v>
      </c>
      <c r="J5400" s="4" t="s">
        <v>2926</v>
      </c>
      <c r="K5400">
        <v>33739374.190064803</v>
      </c>
      <c r="L5400">
        <v>288943.2</v>
      </c>
      <c r="M5400">
        <v>185749.2</v>
      </c>
      <c r="N5400">
        <v>0.3383084577114428</v>
      </c>
    </row>
    <row r="5401" spans="1:14" hidden="1">
      <c r="A5401" t="str">
        <f t="shared" si="255"/>
        <v>NPT76BAMM</v>
      </c>
      <c r="B5401">
        <f t="shared" si="253"/>
        <v>1</v>
      </c>
      <c r="C5401">
        <f>COUNTIFS($A$2:A5401,A5401)</f>
        <v>1</v>
      </c>
      <c r="D5401" t="str">
        <f t="shared" si="254"/>
        <v>NPT76BAMM1</v>
      </c>
      <c r="E5401" s="4" t="s">
        <v>17968</v>
      </c>
      <c r="F5401" s="4" t="s">
        <v>964</v>
      </c>
      <c r="G5401" s="4" t="s">
        <v>17474</v>
      </c>
      <c r="H5401" s="4" t="s">
        <v>97</v>
      </c>
      <c r="I5401" s="4" t="s">
        <v>17467</v>
      </c>
      <c r="J5401" s="4" t="s">
        <v>10105</v>
      </c>
      <c r="K5401">
        <v>15698430.5693477</v>
      </c>
      <c r="L5401">
        <v>573.29999999999995</v>
      </c>
      <c r="M5401">
        <v>57.33</v>
      </c>
      <c r="N5401">
        <v>0.21890547263681592</v>
      </c>
    </row>
    <row r="5402" spans="1:14" hidden="1">
      <c r="A5402" t="str">
        <f t="shared" si="255"/>
        <v>NPT288AIOB</v>
      </c>
      <c r="B5402">
        <f t="shared" si="253"/>
        <v>1</v>
      </c>
      <c r="C5402">
        <f>COUNTIFS($A$2:A5402,A5402)</f>
        <v>1</v>
      </c>
      <c r="D5402" t="str">
        <f t="shared" si="254"/>
        <v>NPT288AIOB1</v>
      </c>
      <c r="E5402" s="4" t="s">
        <v>18623</v>
      </c>
      <c r="F5402" s="4" t="s">
        <v>14822</v>
      </c>
      <c r="G5402" s="4" t="s">
        <v>17466</v>
      </c>
      <c r="H5402" s="4" t="s">
        <v>919</v>
      </c>
      <c r="I5402" s="4" t="s">
        <v>17467</v>
      </c>
      <c r="J5402" s="4" t="s">
        <v>12629</v>
      </c>
      <c r="K5402">
        <v>15552239.058652099</v>
      </c>
      <c r="L5402">
        <v>0</v>
      </c>
      <c r="M5402">
        <v>0</v>
      </c>
      <c r="N5402">
        <v>0.14925373134328357</v>
      </c>
    </row>
    <row r="5403" spans="1:14" hidden="1">
      <c r="A5403" t="str">
        <f t="shared" si="255"/>
        <v>NPT76BPFS</v>
      </c>
      <c r="B5403">
        <f t="shared" si="253"/>
        <v>1</v>
      </c>
      <c r="C5403">
        <f>COUNTIFS($A$2:A5403,A5403)</f>
        <v>1</v>
      </c>
      <c r="D5403" t="str">
        <f t="shared" si="254"/>
        <v>NPT76BPFS1</v>
      </c>
      <c r="E5403" s="4" t="s">
        <v>18476</v>
      </c>
      <c r="F5403" s="4" t="s">
        <v>926</v>
      </c>
      <c r="G5403" s="4" t="s">
        <v>17490</v>
      </c>
      <c r="H5403" s="4" t="s">
        <v>97</v>
      </c>
      <c r="I5403" s="4" t="s">
        <v>17467</v>
      </c>
      <c r="J5403" s="4" t="s">
        <v>16205</v>
      </c>
      <c r="K5403">
        <v>2419612.8962586201</v>
      </c>
      <c r="L5403">
        <v>27518.400000000001</v>
      </c>
      <c r="M5403">
        <v>13644.54</v>
      </c>
      <c r="N5403">
        <v>4.975124378109453E-2</v>
      </c>
    </row>
    <row r="5404" spans="1:14" hidden="1">
      <c r="A5404" t="str">
        <f t="shared" si="255"/>
        <v>NPT955AGPH</v>
      </c>
      <c r="B5404">
        <f t="shared" si="253"/>
        <v>1</v>
      </c>
      <c r="C5404">
        <f>COUNTIFS($A$2:A5404,A5404)</f>
        <v>1</v>
      </c>
      <c r="D5404" t="str">
        <f t="shared" si="254"/>
        <v>NPT955AGPH1</v>
      </c>
      <c r="E5404" s="4" t="s">
        <v>18352</v>
      </c>
      <c r="F5404" s="4" t="s">
        <v>31</v>
      </c>
      <c r="G5404" s="4" t="s">
        <v>17474</v>
      </c>
      <c r="H5404" s="4" t="s">
        <v>23</v>
      </c>
      <c r="I5404" s="4" t="s">
        <v>17467</v>
      </c>
      <c r="J5404" s="4" t="s">
        <v>2528</v>
      </c>
      <c r="K5404">
        <v>17795380.087786499</v>
      </c>
      <c r="L5404">
        <v>0</v>
      </c>
      <c r="M5404">
        <v>0</v>
      </c>
      <c r="N5404">
        <v>9.9502487562189053E-3</v>
      </c>
    </row>
    <row r="5405" spans="1:14" hidden="1">
      <c r="A5405" t="str">
        <f t="shared" si="255"/>
        <v>NPT76ADKG</v>
      </c>
      <c r="B5405">
        <f t="shared" si="253"/>
        <v>1</v>
      </c>
      <c r="C5405">
        <f>COUNTIFS($A$2:A5405,A5405)</f>
        <v>1</v>
      </c>
      <c r="D5405" t="str">
        <f t="shared" si="254"/>
        <v>NPT76ADKG1</v>
      </c>
      <c r="E5405" s="4" t="s">
        <v>17899</v>
      </c>
      <c r="F5405" s="4" t="s">
        <v>964</v>
      </c>
      <c r="G5405" s="4" t="s">
        <v>17474</v>
      </c>
      <c r="H5405" s="4" t="s">
        <v>97</v>
      </c>
      <c r="I5405" s="4" t="s">
        <v>17467</v>
      </c>
      <c r="J5405" s="4" t="s">
        <v>9787</v>
      </c>
      <c r="K5405">
        <v>3078473.6326900302</v>
      </c>
      <c r="L5405">
        <v>31284</v>
      </c>
      <c r="M5405">
        <v>26480.400000000001</v>
      </c>
      <c r="N5405">
        <v>3.482587064676617E-2</v>
      </c>
    </row>
    <row r="5406" spans="1:14" hidden="1">
      <c r="A5406" t="str">
        <f t="shared" si="255"/>
        <v>NPT76ALEW</v>
      </c>
      <c r="B5406">
        <f t="shared" si="253"/>
        <v>1</v>
      </c>
      <c r="C5406">
        <f>COUNTIFS($A$2:A5406,A5406)</f>
        <v>1</v>
      </c>
      <c r="D5406" t="str">
        <f t="shared" si="254"/>
        <v>NPT76ALEW1</v>
      </c>
      <c r="E5406" s="4" t="s">
        <v>17813</v>
      </c>
      <c r="F5406" s="4" t="s">
        <v>12710</v>
      </c>
      <c r="G5406" s="4" t="s">
        <v>17466</v>
      </c>
      <c r="H5406" s="4" t="s">
        <v>97</v>
      </c>
      <c r="I5406" s="4" t="s">
        <v>17467</v>
      </c>
      <c r="J5406" s="4" t="s">
        <v>12725</v>
      </c>
      <c r="K5406">
        <v>6259915.5315961801</v>
      </c>
      <c r="L5406">
        <v>38471.4</v>
      </c>
      <c r="M5406">
        <v>33697.26</v>
      </c>
      <c r="N5406">
        <v>3.9800995024875621E-2</v>
      </c>
    </row>
    <row r="5407" spans="1:14" hidden="1">
      <c r="A5407" t="str">
        <f t="shared" si="255"/>
        <v>NPT76ATSY</v>
      </c>
      <c r="B5407">
        <f t="shared" si="253"/>
        <v>1</v>
      </c>
      <c r="C5407">
        <f>COUNTIFS($A$2:A5407,A5407)</f>
        <v>1</v>
      </c>
      <c r="D5407" t="str">
        <f t="shared" si="254"/>
        <v>NPT76ATSY1</v>
      </c>
      <c r="E5407" s="4" t="s">
        <v>18540</v>
      </c>
      <c r="F5407" s="4" t="s">
        <v>8882</v>
      </c>
      <c r="G5407" s="4" t="s">
        <v>17476</v>
      </c>
      <c r="H5407" s="4" t="s">
        <v>97</v>
      </c>
      <c r="I5407" s="4" t="s">
        <v>17467</v>
      </c>
      <c r="J5407" s="4" t="s">
        <v>13898</v>
      </c>
      <c r="K5407">
        <v>4994851.3696385203</v>
      </c>
      <c r="L5407">
        <v>185857.2</v>
      </c>
      <c r="M5407">
        <v>140198.39999999999</v>
      </c>
      <c r="N5407">
        <v>0.32835820895522388</v>
      </c>
    </row>
    <row r="5408" spans="1:14" hidden="1">
      <c r="A5408" t="str">
        <f t="shared" si="255"/>
        <v>NPT288ARYO</v>
      </c>
      <c r="B5408">
        <f t="shared" si="253"/>
        <v>1</v>
      </c>
      <c r="C5408">
        <f>COUNTIFS($A$2:A5408,A5408)</f>
        <v>1</v>
      </c>
      <c r="D5408" t="str">
        <f t="shared" si="254"/>
        <v>NPT288ARYO1</v>
      </c>
      <c r="E5408" s="4" t="s">
        <v>17618</v>
      </c>
      <c r="F5408" s="4" t="s">
        <v>8882</v>
      </c>
      <c r="G5408" s="4" t="s">
        <v>17476</v>
      </c>
      <c r="H5408" s="4" t="s">
        <v>919</v>
      </c>
      <c r="I5408" s="4" t="s">
        <v>17467</v>
      </c>
      <c r="J5408" s="4" t="s">
        <v>9177</v>
      </c>
      <c r="K5408">
        <v>23254967.741935499</v>
      </c>
      <c r="L5408">
        <v>8841</v>
      </c>
      <c r="M5408">
        <v>0</v>
      </c>
      <c r="N5408">
        <v>5.4726368159203981E-2</v>
      </c>
    </row>
    <row r="5409" spans="1:14" hidden="1">
      <c r="A5409" t="str">
        <f t="shared" si="255"/>
        <v>NPT288CZD8</v>
      </c>
      <c r="B5409">
        <f t="shared" si="253"/>
        <v>1</v>
      </c>
      <c r="C5409">
        <f>COUNTIFS($A$2:A5409,A5409)</f>
        <v>1</v>
      </c>
      <c r="D5409" t="str">
        <f t="shared" si="254"/>
        <v>NPT288CZD81</v>
      </c>
      <c r="E5409" s="4" t="s">
        <v>18202</v>
      </c>
      <c r="F5409" s="4" t="s">
        <v>8351</v>
      </c>
      <c r="G5409" s="4" t="s">
        <v>17466</v>
      </c>
      <c r="H5409" s="4" t="s">
        <v>919</v>
      </c>
      <c r="I5409" s="4" t="s">
        <v>17467</v>
      </c>
      <c r="J5409" s="4" t="s">
        <v>5434</v>
      </c>
      <c r="K5409">
        <v>29936995.855828401</v>
      </c>
      <c r="L5409">
        <v>47741.4</v>
      </c>
      <c r="M5409">
        <v>0</v>
      </c>
      <c r="N5409">
        <v>4.975124378109453E-2</v>
      </c>
    </row>
    <row r="5410" spans="1:14" hidden="1">
      <c r="A5410" t="str">
        <f t="shared" si="255"/>
        <v>NPT955BFMW</v>
      </c>
      <c r="B5410">
        <f t="shared" si="253"/>
        <v>1</v>
      </c>
      <c r="C5410">
        <f>COUNTIFS($A$2:A5410,A5410)</f>
        <v>1</v>
      </c>
      <c r="D5410" t="str">
        <f t="shared" si="254"/>
        <v>NPT955BFMW1</v>
      </c>
      <c r="E5410" s="4" t="s">
        <v>17704</v>
      </c>
      <c r="F5410" s="4" t="s">
        <v>964</v>
      </c>
      <c r="G5410" s="4" t="s">
        <v>17474</v>
      </c>
      <c r="H5410" s="4" t="s">
        <v>23</v>
      </c>
      <c r="I5410" s="4" t="s">
        <v>17467</v>
      </c>
      <c r="J5410" s="4" t="s">
        <v>13712</v>
      </c>
      <c r="K5410">
        <v>21621844.2694907</v>
      </c>
      <c r="L5410">
        <v>6879.6</v>
      </c>
      <c r="M5410">
        <v>20638.8</v>
      </c>
      <c r="N5410">
        <v>6.4676616915422883E-2</v>
      </c>
    </row>
    <row r="5411" spans="1:14" hidden="1">
      <c r="A5411" t="str">
        <f t="shared" si="255"/>
        <v>NPT76BCSV</v>
      </c>
      <c r="B5411">
        <f t="shared" si="253"/>
        <v>1</v>
      </c>
      <c r="C5411">
        <f>COUNTIFS($A$2:A5411,A5411)</f>
        <v>1</v>
      </c>
      <c r="D5411" t="str">
        <f t="shared" si="254"/>
        <v>NPT76BCSV1</v>
      </c>
      <c r="E5411" s="4" t="s">
        <v>17820</v>
      </c>
      <c r="F5411" s="4" t="s">
        <v>964</v>
      </c>
      <c r="G5411" s="4" t="s">
        <v>17474</v>
      </c>
      <c r="H5411" s="4" t="s">
        <v>97</v>
      </c>
      <c r="I5411" s="4" t="s">
        <v>17467</v>
      </c>
      <c r="J5411" s="4" t="s">
        <v>1047</v>
      </c>
      <c r="K5411">
        <v>5611030.5896079903</v>
      </c>
      <c r="L5411">
        <v>0</v>
      </c>
      <c r="M5411">
        <v>0</v>
      </c>
      <c r="N5411">
        <v>0</v>
      </c>
    </row>
    <row r="5412" spans="1:14" hidden="1">
      <c r="A5412" t="str">
        <f t="shared" si="255"/>
        <v>NPT76DSUR</v>
      </c>
      <c r="B5412">
        <f t="shared" si="253"/>
        <v>1</v>
      </c>
      <c r="C5412">
        <f>COUNTIFS($A$2:A5412,A5412)</f>
        <v>1</v>
      </c>
      <c r="D5412" t="str">
        <f t="shared" si="254"/>
        <v>NPT76DSUR1</v>
      </c>
      <c r="E5412" s="4" t="s">
        <v>17493</v>
      </c>
      <c r="F5412" s="4" t="s">
        <v>104</v>
      </c>
      <c r="G5412" s="4" t="s">
        <v>17476</v>
      </c>
      <c r="H5412" s="4" t="s">
        <v>97</v>
      </c>
      <c r="I5412" s="4" t="s">
        <v>17467</v>
      </c>
      <c r="J5412" s="4" t="s">
        <v>8567</v>
      </c>
      <c r="K5412">
        <v>3256533.0874737902</v>
      </c>
      <c r="L5412">
        <v>0</v>
      </c>
      <c r="M5412">
        <v>0</v>
      </c>
      <c r="N5412">
        <v>9.9502487562189053E-3</v>
      </c>
    </row>
    <row r="5413" spans="1:14" hidden="1">
      <c r="A5413" t="str">
        <f t="shared" si="255"/>
        <v>NPT76ADAD</v>
      </c>
      <c r="B5413">
        <f t="shared" si="253"/>
        <v>1</v>
      </c>
      <c r="C5413">
        <f>COUNTIFS($A$2:A5413,A5413)</f>
        <v>1</v>
      </c>
      <c r="D5413" t="str">
        <f t="shared" si="254"/>
        <v>NPT76ADAD1</v>
      </c>
      <c r="E5413" s="4" t="s">
        <v>18368</v>
      </c>
      <c r="F5413" s="4" t="s">
        <v>964</v>
      </c>
      <c r="G5413" s="4" t="s">
        <v>17474</v>
      </c>
      <c r="H5413" s="4" t="s">
        <v>97</v>
      </c>
      <c r="I5413" s="4" t="s">
        <v>17467</v>
      </c>
      <c r="J5413" s="4" t="s">
        <v>9877</v>
      </c>
      <c r="K5413">
        <v>2824647.8750087102</v>
      </c>
      <c r="L5413">
        <v>39943.800000000003</v>
      </c>
      <c r="M5413">
        <v>49732.62</v>
      </c>
      <c r="N5413">
        <v>1.9900497512437811E-2</v>
      </c>
    </row>
    <row r="5414" spans="1:14" hidden="1">
      <c r="A5414" t="str">
        <f t="shared" si="255"/>
        <v>NPT76AEQU</v>
      </c>
      <c r="B5414">
        <f t="shared" si="253"/>
        <v>1</v>
      </c>
      <c r="C5414">
        <f>COUNTIFS($A$2:A5414,A5414)</f>
        <v>1</v>
      </c>
      <c r="D5414" t="str">
        <f t="shared" si="254"/>
        <v>NPT76AEQU1</v>
      </c>
      <c r="E5414" s="4" t="s">
        <v>17541</v>
      </c>
      <c r="F5414" s="4" t="s">
        <v>8154</v>
      </c>
      <c r="G5414" s="4" t="s">
        <v>17474</v>
      </c>
      <c r="H5414" s="4" t="s">
        <v>97</v>
      </c>
      <c r="I5414" s="4" t="s">
        <v>17467</v>
      </c>
      <c r="J5414" s="4" t="s">
        <v>13103</v>
      </c>
      <c r="K5414">
        <v>3673190.32258065</v>
      </c>
      <c r="L5414">
        <v>12039.3</v>
      </c>
      <c r="M5414">
        <v>3439.8</v>
      </c>
      <c r="N5414">
        <v>0</v>
      </c>
    </row>
    <row r="5415" spans="1:14" hidden="1">
      <c r="A5415" t="str">
        <f t="shared" si="255"/>
        <v>NPT288AJKV</v>
      </c>
      <c r="B5415">
        <f t="shared" si="253"/>
        <v>1</v>
      </c>
      <c r="C5415">
        <f>COUNTIFS($A$2:A5415,A5415)</f>
        <v>1</v>
      </c>
      <c r="D5415" t="str">
        <f t="shared" si="254"/>
        <v>NPT288AJKV1</v>
      </c>
      <c r="E5415" s="4" t="s">
        <v>18603</v>
      </c>
      <c r="F5415" s="4" t="s">
        <v>8351</v>
      </c>
      <c r="G5415" s="4" t="s">
        <v>17466</v>
      </c>
      <c r="H5415" s="4" t="s">
        <v>919</v>
      </c>
      <c r="I5415" s="4" t="s">
        <v>17467</v>
      </c>
      <c r="J5415" s="4" t="s">
        <v>5594</v>
      </c>
      <c r="K5415">
        <v>19309614.190413199</v>
      </c>
      <c r="L5415">
        <v>0</v>
      </c>
      <c r="M5415">
        <v>0</v>
      </c>
      <c r="N5415">
        <v>0.35820895522388058</v>
      </c>
    </row>
    <row r="5416" spans="1:14" hidden="1">
      <c r="A5416" t="str">
        <f t="shared" si="255"/>
        <v>NPT76ASUU</v>
      </c>
      <c r="B5416">
        <f t="shared" si="253"/>
        <v>1</v>
      </c>
      <c r="C5416">
        <f>COUNTIFS($A$2:A5416,A5416)</f>
        <v>1</v>
      </c>
      <c r="D5416" t="str">
        <f t="shared" si="254"/>
        <v>NPT76ASUU1</v>
      </c>
      <c r="E5416" s="4" t="s">
        <v>17564</v>
      </c>
      <c r="F5416" s="4" t="s">
        <v>7125</v>
      </c>
      <c r="G5416" s="4" t="s">
        <v>17476</v>
      </c>
      <c r="H5416" s="4" t="s">
        <v>97</v>
      </c>
      <c r="I5416" s="4" t="s">
        <v>17467</v>
      </c>
      <c r="J5416" s="4" t="s">
        <v>15900</v>
      </c>
      <c r="K5416">
        <v>6460714.5465957001</v>
      </c>
      <c r="L5416">
        <v>81282</v>
      </c>
      <c r="M5416">
        <v>77328.179999999993</v>
      </c>
      <c r="N5416">
        <v>0.34328358208955223</v>
      </c>
    </row>
    <row r="5417" spans="1:14" hidden="1">
      <c r="A5417" t="str">
        <f t="shared" si="255"/>
        <v>NPT288AFUF</v>
      </c>
      <c r="B5417">
        <f t="shared" si="253"/>
        <v>1</v>
      </c>
      <c r="C5417">
        <f>COUNTIFS($A$2:A5417,A5417)</f>
        <v>1</v>
      </c>
      <c r="D5417" t="str">
        <f t="shared" si="254"/>
        <v>NPT288AFUF1</v>
      </c>
      <c r="E5417" s="4" t="s">
        <v>18674</v>
      </c>
      <c r="F5417" s="4" t="s">
        <v>5807</v>
      </c>
      <c r="G5417" s="4" t="s">
        <v>17474</v>
      </c>
      <c r="H5417" s="4" t="s">
        <v>919</v>
      </c>
      <c r="I5417" s="4" t="s">
        <v>17467</v>
      </c>
      <c r="J5417" s="4" t="s">
        <v>8342</v>
      </c>
      <c r="K5417">
        <v>23016123.694759902</v>
      </c>
      <c r="L5417">
        <v>389547.6</v>
      </c>
      <c r="M5417">
        <v>0</v>
      </c>
      <c r="N5417">
        <v>0.89552238805970152</v>
      </c>
    </row>
    <row r="5418" spans="1:14" hidden="1">
      <c r="A5418" t="str">
        <f t="shared" si="255"/>
        <v>NPT76BNBD</v>
      </c>
      <c r="B5418">
        <f t="shared" si="253"/>
        <v>1</v>
      </c>
      <c r="C5418">
        <f>COUNTIFS($A$2:A5418,A5418)</f>
        <v>1</v>
      </c>
      <c r="D5418" t="str">
        <f t="shared" si="254"/>
        <v>NPT76BNBD1</v>
      </c>
      <c r="E5418" s="4" t="s">
        <v>18214</v>
      </c>
      <c r="F5418" s="4" t="s">
        <v>1365</v>
      </c>
      <c r="G5418" s="4" t="s">
        <v>17490</v>
      </c>
      <c r="H5418" s="4" t="s">
        <v>97</v>
      </c>
      <c r="I5418" s="4" t="s">
        <v>17467</v>
      </c>
      <c r="J5418" s="4" t="s">
        <v>2038</v>
      </c>
      <c r="K5418">
        <v>2620784.7698562699</v>
      </c>
      <c r="L5418">
        <v>29397.599999999999</v>
      </c>
      <c r="M5418">
        <v>17524.8</v>
      </c>
      <c r="N5418">
        <v>7.9601990049751242E-2</v>
      </c>
    </row>
    <row r="5419" spans="1:14" hidden="1">
      <c r="A5419" t="str">
        <f t="shared" si="255"/>
        <v>NPT76BQFW</v>
      </c>
      <c r="B5419">
        <f t="shared" si="253"/>
        <v>1</v>
      </c>
      <c r="C5419">
        <f>COUNTIFS($A$2:A5419,A5419)</f>
        <v>1</v>
      </c>
      <c r="D5419" t="str">
        <f t="shared" si="254"/>
        <v>NPT76BQFW1</v>
      </c>
      <c r="E5419" s="4" t="s">
        <v>18170</v>
      </c>
      <c r="F5419" s="4" t="s">
        <v>7146</v>
      </c>
      <c r="G5419" s="4" t="s">
        <v>17470</v>
      </c>
      <c r="H5419" s="4" t="s">
        <v>97</v>
      </c>
      <c r="I5419" s="4" t="s">
        <v>17467</v>
      </c>
      <c r="J5419" s="4" t="s">
        <v>7718</v>
      </c>
      <c r="K5419">
        <v>2806979.63143594</v>
      </c>
      <c r="L5419">
        <v>13654.74</v>
      </c>
      <c r="M5419">
        <v>3651</v>
      </c>
      <c r="N5419">
        <v>1.9900497512437811E-2</v>
      </c>
    </row>
    <row r="5420" spans="1:14" hidden="1">
      <c r="A5420" t="str">
        <f t="shared" si="255"/>
        <v>NPT76AWDY</v>
      </c>
      <c r="B5420">
        <f t="shared" si="253"/>
        <v>1</v>
      </c>
      <c r="C5420">
        <f>COUNTIFS($A$2:A5420,A5420)</f>
        <v>1</v>
      </c>
      <c r="D5420" t="str">
        <f t="shared" si="254"/>
        <v>NPT76AWDY1</v>
      </c>
      <c r="E5420" s="4" t="s">
        <v>18203</v>
      </c>
      <c r="F5420" s="4" t="s">
        <v>926</v>
      </c>
      <c r="G5420" s="4" t="s">
        <v>17490</v>
      </c>
      <c r="H5420" s="4" t="s">
        <v>97</v>
      </c>
      <c r="I5420" s="4" t="s">
        <v>17467</v>
      </c>
      <c r="J5420" s="4" t="s">
        <v>2147</v>
      </c>
      <c r="K5420">
        <v>6605764.7007594202</v>
      </c>
      <c r="L5420">
        <v>83242.8</v>
      </c>
      <c r="M5420">
        <v>35049.599999999999</v>
      </c>
      <c r="N5420">
        <v>9.950248756218906E-2</v>
      </c>
    </row>
    <row r="5421" spans="1:14" hidden="1">
      <c r="A5421" t="str">
        <f t="shared" si="255"/>
        <v>NPT76AGRX</v>
      </c>
      <c r="B5421">
        <f t="shared" si="253"/>
        <v>1</v>
      </c>
      <c r="C5421">
        <f>COUNTIFS($A$2:A5421,A5421)</f>
        <v>1</v>
      </c>
      <c r="D5421" t="str">
        <f t="shared" si="254"/>
        <v>NPT76AGRX1</v>
      </c>
      <c r="E5421" s="4" t="s">
        <v>18263</v>
      </c>
      <c r="F5421" s="4" t="s">
        <v>31</v>
      </c>
      <c r="G5421" s="4" t="s">
        <v>17474</v>
      </c>
      <c r="H5421" s="4" t="s">
        <v>97</v>
      </c>
      <c r="I5421" s="4" t="s">
        <v>17467</v>
      </c>
      <c r="J5421" s="4" t="s">
        <v>14733</v>
      </c>
      <c r="K5421">
        <v>9247329.2450683303</v>
      </c>
      <c r="L5421">
        <v>0</v>
      </c>
      <c r="M5421">
        <v>0</v>
      </c>
      <c r="N5421">
        <v>1.9900497512437811E-2</v>
      </c>
    </row>
    <row r="5422" spans="1:14" hidden="1">
      <c r="A5422" t="str">
        <f t="shared" si="255"/>
        <v>NPT76ALXR</v>
      </c>
      <c r="B5422">
        <f t="shared" si="253"/>
        <v>1</v>
      </c>
      <c r="C5422">
        <f>COUNTIFS($A$2:A5422,A5422)</f>
        <v>1</v>
      </c>
      <c r="D5422" t="str">
        <f t="shared" si="254"/>
        <v>NPT76ALXR1</v>
      </c>
      <c r="E5422" s="4" t="s">
        <v>17822</v>
      </c>
      <c r="F5422" s="4" t="s">
        <v>3297</v>
      </c>
      <c r="G5422" s="4" t="s">
        <v>17476</v>
      </c>
      <c r="H5422" s="4" t="s">
        <v>97</v>
      </c>
      <c r="I5422" s="4" t="s">
        <v>17467</v>
      </c>
      <c r="J5422" s="4" t="s">
        <v>6191</v>
      </c>
      <c r="K5422">
        <v>4317201.7000001501</v>
      </c>
      <c r="L5422">
        <v>27204.6</v>
      </c>
      <c r="M5422">
        <v>52882.2</v>
      </c>
      <c r="N5422">
        <v>6.965174129353234E-2</v>
      </c>
    </row>
    <row r="5423" spans="1:14" hidden="1">
      <c r="A5423" t="str">
        <f t="shared" si="255"/>
        <v>NPT76AONG</v>
      </c>
      <c r="B5423">
        <f t="shared" si="253"/>
        <v>1</v>
      </c>
      <c r="C5423">
        <f>COUNTIFS($A$2:A5423,A5423)</f>
        <v>1</v>
      </c>
      <c r="D5423" t="str">
        <f t="shared" si="254"/>
        <v>NPT76AONG1</v>
      </c>
      <c r="E5423" s="4" t="s">
        <v>18385</v>
      </c>
      <c r="F5423" s="4" t="s">
        <v>7146</v>
      </c>
      <c r="G5423" s="4" t="s">
        <v>17470</v>
      </c>
      <c r="H5423" s="4" t="s">
        <v>97</v>
      </c>
      <c r="I5423" s="4" t="s">
        <v>17467</v>
      </c>
      <c r="J5423" s="4" t="s">
        <v>7645</v>
      </c>
      <c r="K5423">
        <v>4696342.0034278501</v>
      </c>
      <c r="L5423">
        <v>110010.84</v>
      </c>
      <c r="M5423">
        <v>52037.4</v>
      </c>
      <c r="N5423">
        <v>0.2537313432835821</v>
      </c>
    </row>
    <row r="5424" spans="1:14" hidden="1">
      <c r="A5424" t="str">
        <f t="shared" si="255"/>
        <v>NPT955ACFG</v>
      </c>
      <c r="B5424">
        <f t="shared" si="253"/>
        <v>1</v>
      </c>
      <c r="C5424">
        <f>COUNTIFS($A$2:A5424,A5424)</f>
        <v>1</v>
      </c>
      <c r="D5424" t="str">
        <f t="shared" si="254"/>
        <v>NPT955ACFG1</v>
      </c>
      <c r="E5424" s="4" t="s">
        <v>18348</v>
      </c>
      <c r="F5424" s="4" t="s">
        <v>11011</v>
      </c>
      <c r="G5424" s="4" t="s">
        <v>17470</v>
      </c>
      <c r="H5424" s="4" t="s">
        <v>23</v>
      </c>
      <c r="I5424" s="4" t="s">
        <v>17467</v>
      </c>
      <c r="J5424" s="4" t="s">
        <v>9305</v>
      </c>
      <c r="K5424">
        <v>27038212.7882673</v>
      </c>
      <c r="L5424">
        <v>304657.2</v>
      </c>
      <c r="M5424">
        <v>173486.4</v>
      </c>
      <c r="N5424">
        <v>0.13432835820895522</v>
      </c>
    </row>
    <row r="5425" spans="1:14" hidden="1">
      <c r="A5425" t="str">
        <f t="shared" si="255"/>
        <v>NPT288AXJJ</v>
      </c>
      <c r="B5425">
        <f t="shared" si="253"/>
        <v>1</v>
      </c>
      <c r="C5425">
        <f>COUNTIFS($A$2:A5425,A5425)</f>
        <v>1</v>
      </c>
      <c r="D5425" t="str">
        <f t="shared" si="254"/>
        <v>NPT288AXJJ1</v>
      </c>
      <c r="E5425" s="4" t="s">
        <v>18629</v>
      </c>
      <c r="F5425" s="4" t="s">
        <v>2057</v>
      </c>
      <c r="G5425" s="4" t="s">
        <v>17490</v>
      </c>
      <c r="H5425" s="4" t="s">
        <v>919</v>
      </c>
      <c r="I5425" s="4" t="s">
        <v>17467</v>
      </c>
      <c r="J5425" s="4" t="s">
        <v>3274</v>
      </c>
      <c r="K5425">
        <v>1930200</v>
      </c>
      <c r="L5425">
        <v>0</v>
      </c>
      <c r="M5425">
        <v>0</v>
      </c>
      <c r="N5425">
        <v>8.45771144278607E-2</v>
      </c>
    </row>
    <row r="5426" spans="1:14" hidden="1">
      <c r="A5426" t="str">
        <f t="shared" si="255"/>
        <v>NPT76NPEQ</v>
      </c>
      <c r="B5426">
        <f t="shared" si="253"/>
        <v>1</v>
      </c>
      <c r="C5426">
        <f>COUNTIFS($A$2:A5426,A5426)</f>
        <v>1</v>
      </c>
      <c r="D5426" t="str">
        <f t="shared" si="254"/>
        <v>NPT76NPEQ1</v>
      </c>
      <c r="E5426" s="4" t="s">
        <v>17603</v>
      </c>
      <c r="F5426" s="4" t="s">
        <v>2596</v>
      </c>
      <c r="G5426" s="4" t="s">
        <v>17474</v>
      </c>
      <c r="H5426" s="4" t="s">
        <v>97</v>
      </c>
      <c r="I5426" s="4" t="s">
        <v>17467</v>
      </c>
      <c r="J5426" s="4" t="s">
        <v>4141</v>
      </c>
      <c r="K5426">
        <v>3110524.7784450799</v>
      </c>
      <c r="L5426">
        <v>66867</v>
      </c>
      <c r="M5426">
        <v>13759.2</v>
      </c>
      <c r="N5426">
        <v>1.9900497512437811E-2</v>
      </c>
    </row>
    <row r="5427" spans="1:14" hidden="1">
      <c r="A5427" t="str">
        <f t="shared" si="255"/>
        <v>NPT288AMXV</v>
      </c>
      <c r="B5427">
        <f t="shared" si="253"/>
        <v>1</v>
      </c>
      <c r="C5427">
        <f>COUNTIFS($A$2:A5427,A5427)</f>
        <v>1</v>
      </c>
      <c r="D5427" t="str">
        <f t="shared" si="254"/>
        <v>NPT288AMXV1</v>
      </c>
      <c r="E5427" s="4" t="s">
        <v>17805</v>
      </c>
      <c r="F5427" s="4" t="s">
        <v>9624</v>
      </c>
      <c r="G5427" s="4" t="s">
        <v>17470</v>
      </c>
      <c r="H5427" s="4" t="s">
        <v>919</v>
      </c>
      <c r="I5427" s="4" t="s">
        <v>17467</v>
      </c>
      <c r="J5427" s="4" t="s">
        <v>14057</v>
      </c>
      <c r="K5427">
        <v>53996936.141117103</v>
      </c>
      <c r="L5427">
        <v>176.82</v>
      </c>
      <c r="M5427">
        <v>4420.5</v>
      </c>
      <c r="N5427">
        <v>0.44278606965174128</v>
      </c>
    </row>
    <row r="5428" spans="1:14" hidden="1">
      <c r="A5428" t="str">
        <f t="shared" si="255"/>
        <v>NPT76ANNB</v>
      </c>
      <c r="B5428">
        <f t="shared" si="253"/>
        <v>1</v>
      </c>
      <c r="C5428">
        <f>COUNTIFS($A$2:A5428,A5428)</f>
        <v>1</v>
      </c>
      <c r="D5428" t="str">
        <f t="shared" si="254"/>
        <v>NPT76ANNB1</v>
      </c>
      <c r="E5428" s="4" t="s">
        <v>17543</v>
      </c>
      <c r="F5428" s="4" t="s">
        <v>14886</v>
      </c>
      <c r="G5428" s="4" t="s">
        <v>17470</v>
      </c>
      <c r="H5428" s="4" t="s">
        <v>97</v>
      </c>
      <c r="I5428" s="4" t="s">
        <v>17467</v>
      </c>
      <c r="J5428" s="4" t="s">
        <v>17117</v>
      </c>
      <c r="K5428">
        <v>3269343.5483871</v>
      </c>
      <c r="L5428">
        <v>53691</v>
      </c>
      <c r="M5428">
        <v>43322.16</v>
      </c>
      <c r="N5428">
        <v>6.4676616915422883E-2</v>
      </c>
    </row>
    <row r="5429" spans="1:14" hidden="1">
      <c r="A5429" t="str">
        <f t="shared" si="255"/>
        <v>NPT76AULR</v>
      </c>
      <c r="B5429">
        <f t="shared" si="253"/>
        <v>1</v>
      </c>
      <c r="C5429">
        <f>COUNTIFS($A$2:A5429,A5429)</f>
        <v>1</v>
      </c>
      <c r="D5429" t="str">
        <f t="shared" si="254"/>
        <v>NPT76AULR1</v>
      </c>
      <c r="E5429" s="4" t="s">
        <v>17747</v>
      </c>
      <c r="F5429" s="4" t="s">
        <v>1365</v>
      </c>
      <c r="G5429" s="4" t="s">
        <v>17490</v>
      </c>
      <c r="H5429" s="4" t="s">
        <v>97</v>
      </c>
      <c r="I5429" s="4" t="s">
        <v>17467</v>
      </c>
      <c r="J5429" s="4" t="s">
        <v>1650</v>
      </c>
      <c r="K5429">
        <v>4407100</v>
      </c>
      <c r="L5429">
        <v>59743.8</v>
      </c>
      <c r="M5429">
        <v>33028.080000000002</v>
      </c>
      <c r="N5429">
        <v>4.9751243781094526E-3</v>
      </c>
    </row>
    <row r="5430" spans="1:14" hidden="1">
      <c r="A5430" t="str">
        <f t="shared" si="255"/>
        <v>NPT955ALJP</v>
      </c>
      <c r="B5430">
        <f t="shared" si="253"/>
        <v>1</v>
      </c>
      <c r="C5430">
        <f>COUNTIFS($A$2:A5430,A5430)</f>
        <v>1</v>
      </c>
      <c r="D5430" t="str">
        <f t="shared" si="254"/>
        <v>NPT955ALJP1</v>
      </c>
      <c r="E5430" s="4" t="s">
        <v>18480</v>
      </c>
      <c r="F5430" s="4" t="s">
        <v>3297</v>
      </c>
      <c r="G5430" s="4" t="s">
        <v>17476</v>
      </c>
      <c r="H5430" s="4" t="s">
        <v>23</v>
      </c>
      <c r="I5430" s="4" t="s">
        <v>17467</v>
      </c>
      <c r="J5430" s="4" t="s">
        <v>12444</v>
      </c>
      <c r="K5430">
        <v>57357758.5208667</v>
      </c>
      <c r="L5430">
        <v>485553.6</v>
      </c>
      <c r="M5430">
        <v>385545.6</v>
      </c>
      <c r="N5430">
        <v>0.71641791044776115</v>
      </c>
    </row>
    <row r="5431" spans="1:14" hidden="1">
      <c r="A5431" t="str">
        <f t="shared" si="255"/>
        <v>NPT76ALPR</v>
      </c>
      <c r="B5431">
        <f t="shared" si="253"/>
        <v>1</v>
      </c>
      <c r="C5431">
        <f>COUNTIFS($A$2:A5431,A5431)</f>
        <v>1</v>
      </c>
      <c r="D5431" t="str">
        <f t="shared" si="254"/>
        <v>NPT76ALPR1</v>
      </c>
      <c r="E5431" s="4" t="s">
        <v>18001</v>
      </c>
      <c r="F5431" s="4" t="s">
        <v>3297</v>
      </c>
      <c r="G5431" s="4" t="s">
        <v>17476</v>
      </c>
      <c r="H5431" s="4" t="s">
        <v>97</v>
      </c>
      <c r="I5431" s="4" t="s">
        <v>17467</v>
      </c>
      <c r="J5431" s="4" t="s">
        <v>6291</v>
      </c>
      <c r="K5431">
        <v>8495221.7724517491</v>
      </c>
      <c r="L5431">
        <v>83010.3</v>
      </c>
      <c r="M5431">
        <v>85056.84</v>
      </c>
      <c r="N5431">
        <v>0.43283582089552236</v>
      </c>
    </row>
    <row r="5432" spans="1:14" hidden="1">
      <c r="A5432" t="str">
        <f t="shared" si="255"/>
        <v>NPT76L67L</v>
      </c>
      <c r="B5432">
        <f t="shared" si="253"/>
        <v>1</v>
      </c>
      <c r="C5432">
        <f>COUNTIFS($A$2:A5432,A5432)</f>
        <v>1</v>
      </c>
      <c r="D5432" t="str">
        <f t="shared" si="254"/>
        <v>NPT76L67L1</v>
      </c>
      <c r="E5432" s="4" t="s">
        <v>18380</v>
      </c>
      <c r="F5432" s="4" t="s">
        <v>31</v>
      </c>
      <c r="G5432" s="4" t="s">
        <v>17474</v>
      </c>
      <c r="H5432" s="4" t="s">
        <v>97</v>
      </c>
      <c r="I5432" s="4" t="s">
        <v>17467</v>
      </c>
      <c r="J5432" s="4" t="s">
        <v>14477</v>
      </c>
      <c r="K5432">
        <v>3533363.2552318899</v>
      </c>
      <c r="L5432">
        <v>5111.3999999999996</v>
      </c>
      <c r="M5432">
        <v>10895.7</v>
      </c>
      <c r="N5432">
        <v>4.9751243781094526E-3</v>
      </c>
    </row>
    <row r="5433" spans="1:14" hidden="1">
      <c r="A5433" t="str">
        <f t="shared" si="255"/>
        <v>NPT955AYGC</v>
      </c>
      <c r="B5433">
        <f t="shared" si="253"/>
        <v>1</v>
      </c>
      <c r="C5433">
        <f>COUNTIFS($A$2:A5433,A5433)</f>
        <v>1</v>
      </c>
      <c r="D5433" t="str">
        <f t="shared" si="254"/>
        <v>NPT955AYGC1</v>
      </c>
      <c r="E5433" s="4" t="s">
        <v>18044</v>
      </c>
      <c r="F5433" s="4" t="s">
        <v>2057</v>
      </c>
      <c r="G5433" s="4" t="s">
        <v>17490</v>
      </c>
      <c r="H5433" s="4" t="s">
        <v>23</v>
      </c>
      <c r="I5433" s="4" t="s">
        <v>17467</v>
      </c>
      <c r="J5433" s="4" t="s">
        <v>5102</v>
      </c>
      <c r="K5433">
        <v>35644607.160523899</v>
      </c>
      <c r="L5433">
        <v>270458.09999999998</v>
      </c>
      <c r="M5433">
        <v>332247.59999999998</v>
      </c>
      <c r="N5433">
        <v>0.48756218905472637</v>
      </c>
    </row>
    <row r="5434" spans="1:14" hidden="1">
      <c r="A5434" t="str">
        <f t="shared" si="255"/>
        <v>NPT76AMNW</v>
      </c>
      <c r="B5434">
        <f t="shared" si="253"/>
        <v>1</v>
      </c>
      <c r="C5434">
        <f>COUNTIFS($A$2:A5434,A5434)</f>
        <v>1</v>
      </c>
      <c r="D5434" t="str">
        <f t="shared" si="254"/>
        <v>NPT76AMNW1</v>
      </c>
      <c r="E5434" s="4" t="s">
        <v>17777</v>
      </c>
      <c r="F5434" s="4" t="s">
        <v>3297</v>
      </c>
      <c r="G5434" s="4" t="s">
        <v>17476</v>
      </c>
      <c r="H5434" s="4" t="s">
        <v>97</v>
      </c>
      <c r="I5434" s="4" t="s">
        <v>17467</v>
      </c>
      <c r="J5434" s="4" t="s">
        <v>3488</v>
      </c>
      <c r="K5434">
        <v>3451514.7042648299</v>
      </c>
      <c r="L5434">
        <v>0</v>
      </c>
      <c r="M5434">
        <v>0</v>
      </c>
      <c r="N5434">
        <v>5.4726368159203981E-2</v>
      </c>
    </row>
    <row r="5435" spans="1:14" hidden="1">
      <c r="A5435" t="str">
        <f t="shared" si="255"/>
        <v>NPT76ADLV</v>
      </c>
      <c r="B5435">
        <f t="shared" si="253"/>
        <v>1</v>
      </c>
      <c r="C5435">
        <f>COUNTIFS($A$2:A5435,A5435)</f>
        <v>1</v>
      </c>
      <c r="D5435" t="str">
        <f t="shared" si="254"/>
        <v>NPT76ADLV1</v>
      </c>
      <c r="E5435" s="4" t="s">
        <v>18523</v>
      </c>
      <c r="F5435" s="4" t="s">
        <v>964</v>
      </c>
      <c r="G5435" s="4" t="s">
        <v>17474</v>
      </c>
      <c r="H5435" s="4" t="s">
        <v>97</v>
      </c>
      <c r="I5435" s="4" t="s">
        <v>17467</v>
      </c>
      <c r="J5435" s="4" t="s">
        <v>10057</v>
      </c>
      <c r="K5435">
        <v>2324616.0026956499</v>
      </c>
      <c r="L5435">
        <v>40131</v>
      </c>
      <c r="M5435">
        <v>58802.400000000001</v>
      </c>
      <c r="N5435">
        <v>9.4527363184079602E-2</v>
      </c>
    </row>
    <row r="5436" spans="1:14" hidden="1">
      <c r="A5436" t="str">
        <f t="shared" si="255"/>
        <v>NPT955AGSG</v>
      </c>
      <c r="B5436">
        <f t="shared" si="253"/>
        <v>1</v>
      </c>
      <c r="C5436">
        <f>COUNTIFS($A$2:A5436,A5436)</f>
        <v>1</v>
      </c>
      <c r="D5436" t="str">
        <f t="shared" si="254"/>
        <v>NPT955AGSG1</v>
      </c>
      <c r="E5436" s="4" t="s">
        <v>18432</v>
      </c>
      <c r="F5436" s="4" t="s">
        <v>31</v>
      </c>
      <c r="G5436" s="4" t="s">
        <v>17474</v>
      </c>
      <c r="H5436" s="4" t="s">
        <v>23</v>
      </c>
      <c r="I5436" s="4" t="s">
        <v>17467</v>
      </c>
      <c r="J5436" s="4" t="s">
        <v>2487</v>
      </c>
      <c r="K5436">
        <v>15133187.5024592</v>
      </c>
      <c r="L5436">
        <v>29208</v>
      </c>
      <c r="M5436">
        <v>43570.8</v>
      </c>
      <c r="N5436">
        <v>7.9601990049751242E-2</v>
      </c>
    </row>
    <row r="5437" spans="1:14" hidden="1">
      <c r="A5437" t="str">
        <f t="shared" si="255"/>
        <v>NPT955ASEE</v>
      </c>
      <c r="B5437">
        <f t="shared" si="253"/>
        <v>1</v>
      </c>
      <c r="C5437">
        <f>COUNTIFS($A$2:A5437,A5437)</f>
        <v>1</v>
      </c>
      <c r="D5437" t="str">
        <f t="shared" si="254"/>
        <v>NPT955ASEE1</v>
      </c>
      <c r="E5437" s="4" t="s">
        <v>18322</v>
      </c>
      <c r="F5437" s="4" t="s">
        <v>8882</v>
      </c>
      <c r="G5437" s="4" t="s">
        <v>17476</v>
      </c>
      <c r="H5437" s="4" t="s">
        <v>23</v>
      </c>
      <c r="I5437" s="4" t="s">
        <v>17467</v>
      </c>
      <c r="J5437" s="4" t="s">
        <v>9006</v>
      </c>
      <c r="K5437">
        <v>14082989.2147983</v>
      </c>
      <c r="L5437">
        <v>174517.8</v>
      </c>
      <c r="M5437">
        <v>0</v>
      </c>
      <c r="N5437">
        <v>0.19900497512437812</v>
      </c>
    </row>
    <row r="5438" spans="1:14" hidden="1">
      <c r="A5438" t="str">
        <f t="shared" si="255"/>
        <v>NPT288AKDZ</v>
      </c>
      <c r="B5438">
        <f t="shared" si="253"/>
        <v>1</v>
      </c>
      <c r="C5438">
        <f>COUNTIFS($A$2:A5438,A5438)</f>
        <v>1</v>
      </c>
      <c r="D5438" t="str">
        <f t="shared" si="254"/>
        <v>NPT288AKDZ1</v>
      </c>
      <c r="E5438" s="4" t="s">
        <v>18279</v>
      </c>
      <c r="F5438" s="4" t="s">
        <v>14822</v>
      </c>
      <c r="G5438" s="4" t="s">
        <v>17466</v>
      </c>
      <c r="H5438" s="4" t="s">
        <v>919</v>
      </c>
      <c r="I5438" s="4" t="s">
        <v>17467</v>
      </c>
      <c r="J5438" s="4" t="s">
        <v>2945</v>
      </c>
      <c r="K5438">
        <v>21174052.436772801</v>
      </c>
      <c r="L5438">
        <v>25108.44</v>
      </c>
      <c r="M5438">
        <v>0</v>
      </c>
      <c r="N5438">
        <v>0.14427860696517414</v>
      </c>
    </row>
    <row r="5439" spans="1:14" hidden="1">
      <c r="A5439" t="str">
        <f t="shared" si="255"/>
        <v>NPT76AIWO</v>
      </c>
      <c r="B5439">
        <f t="shared" si="253"/>
        <v>1</v>
      </c>
      <c r="C5439">
        <f>COUNTIFS($A$2:A5439,A5439)</f>
        <v>1</v>
      </c>
      <c r="D5439" t="str">
        <f t="shared" si="254"/>
        <v>NPT76AIWO1</v>
      </c>
      <c r="E5439" s="4" t="s">
        <v>18426</v>
      </c>
      <c r="F5439" s="4" t="s">
        <v>4451</v>
      </c>
      <c r="G5439" s="4" t="s">
        <v>17466</v>
      </c>
      <c r="H5439" s="4" t="s">
        <v>97</v>
      </c>
      <c r="I5439" s="4" t="s">
        <v>17467</v>
      </c>
      <c r="J5439" s="4" t="s">
        <v>4741</v>
      </c>
      <c r="K5439">
        <v>8921269.6997143496</v>
      </c>
      <c r="L5439">
        <v>101911.53</v>
      </c>
      <c r="M5439">
        <v>60763.8</v>
      </c>
      <c r="N5439">
        <v>0.1044776119402985</v>
      </c>
    </row>
    <row r="5440" spans="1:14" hidden="1">
      <c r="A5440" t="str">
        <f t="shared" si="255"/>
        <v>NPT76CYCI</v>
      </c>
      <c r="B5440">
        <f t="shared" si="253"/>
        <v>1</v>
      </c>
      <c r="C5440">
        <f>COUNTIFS($A$2:A5440,A5440)</f>
        <v>1</v>
      </c>
      <c r="D5440" t="str">
        <f t="shared" si="254"/>
        <v>NPT76CYCI1</v>
      </c>
      <c r="E5440" s="4" t="s">
        <v>18054</v>
      </c>
      <c r="F5440" s="4" t="s">
        <v>10348</v>
      </c>
      <c r="G5440" s="4" t="s">
        <v>17466</v>
      </c>
      <c r="H5440" s="4" t="s">
        <v>97</v>
      </c>
      <c r="I5440" s="4" t="s">
        <v>17467</v>
      </c>
      <c r="J5440" s="4" t="s">
        <v>10369</v>
      </c>
      <c r="K5440">
        <v>3355026.5157664302</v>
      </c>
      <c r="L5440">
        <v>0</v>
      </c>
      <c r="M5440">
        <v>0</v>
      </c>
      <c r="N5440">
        <v>9.9502487562189053E-3</v>
      </c>
    </row>
    <row r="5441" spans="1:14" hidden="1">
      <c r="A5441" t="str">
        <f t="shared" si="255"/>
        <v>NPT288BCPY</v>
      </c>
      <c r="B5441">
        <f t="shared" si="253"/>
        <v>1</v>
      </c>
      <c r="C5441">
        <f>COUNTIFS($A$2:A5441,A5441)</f>
        <v>1</v>
      </c>
      <c r="D5441" t="str">
        <f t="shared" si="254"/>
        <v>NPT288BCPY1</v>
      </c>
      <c r="E5441" s="4" t="s">
        <v>17867</v>
      </c>
      <c r="F5441" s="4" t="s">
        <v>5807</v>
      </c>
      <c r="G5441" s="4" t="s">
        <v>17474</v>
      </c>
      <c r="H5441" s="4" t="s">
        <v>919</v>
      </c>
      <c r="I5441" s="4" t="s">
        <v>17467</v>
      </c>
      <c r="J5441" s="4" t="s">
        <v>8321</v>
      </c>
      <c r="K5441">
        <v>22274700</v>
      </c>
      <c r="L5441">
        <v>0</v>
      </c>
      <c r="M5441">
        <v>1768.2</v>
      </c>
      <c r="N5441">
        <v>4.4776119402985072E-2</v>
      </c>
    </row>
    <row r="5442" spans="1:14" hidden="1">
      <c r="A5442" t="str">
        <f t="shared" si="255"/>
        <v>NPT76FVIM</v>
      </c>
      <c r="B5442">
        <f t="shared" si="253"/>
        <v>1</v>
      </c>
      <c r="C5442">
        <f>COUNTIFS($A$2:A5442,A5442)</f>
        <v>1</v>
      </c>
      <c r="D5442" t="str">
        <f t="shared" si="254"/>
        <v>NPT76FVIM1</v>
      </c>
      <c r="E5442" s="4" t="s">
        <v>18227</v>
      </c>
      <c r="F5442" s="4" t="s">
        <v>14886</v>
      </c>
      <c r="G5442" s="4" t="s">
        <v>17470</v>
      </c>
      <c r="H5442" s="4" t="s">
        <v>97</v>
      </c>
      <c r="I5442" s="4" t="s">
        <v>17467</v>
      </c>
      <c r="J5442" s="4" t="s">
        <v>17141</v>
      </c>
      <c r="K5442">
        <v>4410017.1553106001</v>
      </c>
      <c r="L5442">
        <v>26287.200000000001</v>
      </c>
      <c r="M5442">
        <v>27795.599999999999</v>
      </c>
      <c r="N5442">
        <v>0.11940298507462686</v>
      </c>
    </row>
    <row r="5443" spans="1:14" hidden="1">
      <c r="A5443" t="str">
        <f t="shared" si="255"/>
        <v>NPT288AIUR</v>
      </c>
      <c r="B5443">
        <f t="shared" ref="B5443:B5506" si="256">COUNTIF(A:A,A5443)</f>
        <v>1</v>
      </c>
      <c r="C5443">
        <f>COUNTIFS($A$2:A5443,A5443)</f>
        <v>1</v>
      </c>
      <c r="D5443" t="str">
        <f t="shared" ref="D5443:D5506" si="257">A5443&amp;C5443</f>
        <v>NPT288AIUR1</v>
      </c>
      <c r="E5443" s="4" t="s">
        <v>17640</v>
      </c>
      <c r="F5443" s="4" t="s">
        <v>8351</v>
      </c>
      <c r="G5443" s="4" t="s">
        <v>17466</v>
      </c>
      <c r="H5443" s="4" t="s">
        <v>919</v>
      </c>
      <c r="I5443" s="4" t="s">
        <v>17467</v>
      </c>
      <c r="J5443" s="4" t="s">
        <v>5448</v>
      </c>
      <c r="K5443">
        <v>39025291.874521002</v>
      </c>
      <c r="L5443">
        <v>0</v>
      </c>
      <c r="M5443">
        <v>0</v>
      </c>
      <c r="N5443">
        <v>0.15920398009950248</v>
      </c>
    </row>
    <row r="5444" spans="1:14" hidden="1">
      <c r="A5444" t="str">
        <f t="shared" si="255"/>
        <v>NPT76ABRT</v>
      </c>
      <c r="B5444">
        <f t="shared" si="256"/>
        <v>1</v>
      </c>
      <c r="C5444">
        <f>COUNTIFS($A$2:A5444,A5444)</f>
        <v>1</v>
      </c>
      <c r="D5444" t="str">
        <f t="shared" si="257"/>
        <v>NPT76ABRT1</v>
      </c>
      <c r="E5444" s="4" t="s">
        <v>18579</v>
      </c>
      <c r="F5444" s="4" t="s">
        <v>11011</v>
      </c>
      <c r="G5444" s="4" t="s">
        <v>17470</v>
      </c>
      <c r="H5444" s="4" t="s">
        <v>97</v>
      </c>
      <c r="I5444" s="4" t="s">
        <v>17467</v>
      </c>
      <c r="J5444" s="4" t="s">
        <v>11468</v>
      </c>
      <c r="K5444">
        <v>9983213.1853967793</v>
      </c>
      <c r="L5444">
        <v>148960.79999999999</v>
      </c>
      <c r="M5444">
        <v>98233.2</v>
      </c>
      <c r="N5444">
        <v>0.29353233830845771</v>
      </c>
    </row>
    <row r="5445" spans="1:14" hidden="1">
      <c r="A5445" t="str">
        <f t="shared" si="255"/>
        <v>NPT76ALUG</v>
      </c>
      <c r="B5445">
        <f t="shared" si="256"/>
        <v>1</v>
      </c>
      <c r="C5445">
        <f>COUNTIFS($A$2:A5445,A5445)</f>
        <v>1</v>
      </c>
      <c r="D5445" t="str">
        <f t="shared" si="257"/>
        <v>NPT76ALUG1</v>
      </c>
      <c r="E5445" s="4" t="s">
        <v>18511</v>
      </c>
      <c r="F5445" s="4" t="s">
        <v>3297</v>
      </c>
      <c r="G5445" s="4" t="s">
        <v>17476</v>
      </c>
      <c r="H5445" s="4" t="s">
        <v>97</v>
      </c>
      <c r="I5445" s="4" t="s">
        <v>17467</v>
      </c>
      <c r="J5445" s="4" t="s">
        <v>6392</v>
      </c>
      <c r="K5445">
        <v>4923844.3548387103</v>
      </c>
      <c r="L5445">
        <v>68050.5</v>
      </c>
      <c r="M5445">
        <v>68796</v>
      </c>
      <c r="N5445">
        <v>0.14925373134328357</v>
      </c>
    </row>
    <row r="5446" spans="1:14" hidden="1">
      <c r="A5446" t="str">
        <f t="shared" si="255"/>
        <v>NPT76BFHD</v>
      </c>
      <c r="B5446">
        <f t="shared" si="256"/>
        <v>1</v>
      </c>
      <c r="C5446">
        <f>COUNTIFS($A$2:A5446,A5446)</f>
        <v>1</v>
      </c>
      <c r="D5446" t="str">
        <f t="shared" si="257"/>
        <v>NPT76BFHD1</v>
      </c>
      <c r="E5446" s="4" t="s">
        <v>17810</v>
      </c>
      <c r="F5446" s="4" t="s">
        <v>104</v>
      </c>
      <c r="G5446" s="4" t="s">
        <v>17476</v>
      </c>
      <c r="H5446" s="4" t="s">
        <v>97</v>
      </c>
      <c r="I5446" s="4" t="s">
        <v>17467</v>
      </c>
      <c r="J5446" s="4" t="s">
        <v>441</v>
      </c>
      <c r="K5446">
        <v>2822645.9677419402</v>
      </c>
      <c r="L5446">
        <v>2829.12</v>
      </c>
      <c r="M5446">
        <v>0</v>
      </c>
      <c r="N5446">
        <v>9.9502487562189053E-3</v>
      </c>
    </row>
    <row r="5447" spans="1:14" hidden="1">
      <c r="A5447" t="str">
        <f t="shared" si="255"/>
        <v>NPT76AMES</v>
      </c>
      <c r="B5447">
        <f t="shared" si="256"/>
        <v>1</v>
      </c>
      <c r="C5447">
        <f>COUNTIFS($A$2:A5447,A5447)</f>
        <v>1</v>
      </c>
      <c r="D5447" t="str">
        <f t="shared" si="257"/>
        <v>NPT76AMES1</v>
      </c>
      <c r="E5447" s="4" t="s">
        <v>17586</v>
      </c>
      <c r="F5447" s="4" t="s">
        <v>3297</v>
      </c>
      <c r="G5447" s="4" t="s">
        <v>17476</v>
      </c>
      <c r="H5447" s="4" t="s">
        <v>97</v>
      </c>
      <c r="I5447" s="4" t="s">
        <v>17467</v>
      </c>
      <c r="J5447" s="4" t="s">
        <v>3633</v>
      </c>
      <c r="K5447">
        <v>3923331.6902389699</v>
      </c>
      <c r="L5447">
        <v>28134</v>
      </c>
      <c r="M5447">
        <v>17524.8</v>
      </c>
      <c r="N5447">
        <v>6.4676616915422883E-2</v>
      </c>
    </row>
    <row r="5448" spans="1:14" hidden="1">
      <c r="A5448" t="str">
        <f t="shared" si="255"/>
        <v>NPT955APNX</v>
      </c>
      <c r="B5448">
        <f t="shared" si="256"/>
        <v>1</v>
      </c>
      <c r="C5448">
        <f>COUNTIFS($A$2:A5448,A5448)</f>
        <v>1</v>
      </c>
      <c r="D5448" t="str">
        <f t="shared" si="257"/>
        <v>NPT955APNX1</v>
      </c>
      <c r="E5448" s="4" t="s">
        <v>18228</v>
      </c>
      <c r="F5448" s="4" t="s">
        <v>104</v>
      </c>
      <c r="G5448" s="4" t="s">
        <v>17476</v>
      </c>
      <c r="H5448" s="4" t="s">
        <v>23</v>
      </c>
      <c r="I5448" s="4" t="s">
        <v>17467</v>
      </c>
      <c r="J5448" s="4" t="s">
        <v>2806</v>
      </c>
      <c r="K5448">
        <v>14633866.657756399</v>
      </c>
      <c r="L5448">
        <v>166485.6</v>
      </c>
      <c r="M5448">
        <v>200074.8</v>
      </c>
      <c r="N5448">
        <v>0.60696517412935325</v>
      </c>
    </row>
    <row r="5449" spans="1:14" hidden="1">
      <c r="A5449" t="str">
        <f t="shared" si="255"/>
        <v>NPT76BCMC</v>
      </c>
      <c r="B5449">
        <f t="shared" si="256"/>
        <v>1</v>
      </c>
      <c r="C5449">
        <f>COUNTIFS($A$2:A5449,A5449)</f>
        <v>1</v>
      </c>
      <c r="D5449" t="str">
        <f t="shared" si="257"/>
        <v>NPT76BCMC1</v>
      </c>
      <c r="E5449" s="4" t="s">
        <v>17666</v>
      </c>
      <c r="F5449" s="4" t="s">
        <v>1365</v>
      </c>
      <c r="G5449" s="4" t="s">
        <v>17490</v>
      </c>
      <c r="H5449" s="4" t="s">
        <v>97</v>
      </c>
      <c r="I5449" s="4" t="s">
        <v>17467</v>
      </c>
      <c r="J5449" s="4" t="s">
        <v>1485</v>
      </c>
      <c r="K5449">
        <v>7264537.0967741897</v>
      </c>
      <c r="L5449">
        <v>60492</v>
      </c>
      <c r="M5449">
        <v>38296.44</v>
      </c>
      <c r="N5449">
        <v>1.9900497512437811E-2</v>
      </c>
    </row>
    <row r="5450" spans="1:14" hidden="1">
      <c r="A5450" t="str">
        <f t="shared" si="255"/>
        <v>NPT76AGGB</v>
      </c>
      <c r="B5450">
        <f t="shared" si="256"/>
        <v>1</v>
      </c>
      <c r="C5450">
        <f>COUNTIFS($A$2:A5450,A5450)</f>
        <v>1</v>
      </c>
      <c r="D5450" t="str">
        <f t="shared" si="257"/>
        <v>NPT76AGGB1</v>
      </c>
      <c r="E5450" s="4" t="s">
        <v>18141</v>
      </c>
      <c r="F5450" s="4" t="s">
        <v>31</v>
      </c>
      <c r="G5450" s="4" t="s">
        <v>17474</v>
      </c>
      <c r="H5450" s="4" t="s">
        <v>97</v>
      </c>
      <c r="I5450" s="4" t="s">
        <v>17467</v>
      </c>
      <c r="J5450" s="4" t="s">
        <v>14584</v>
      </c>
      <c r="K5450">
        <v>6777877.50062072</v>
      </c>
      <c r="L5450">
        <v>12413.4</v>
      </c>
      <c r="M5450">
        <v>12049.62</v>
      </c>
      <c r="N5450">
        <v>3.9800995024875621E-2</v>
      </c>
    </row>
    <row r="5451" spans="1:14" hidden="1">
      <c r="A5451" t="str">
        <f t="shared" si="255"/>
        <v>NPT76ANYC</v>
      </c>
      <c r="B5451">
        <f t="shared" si="256"/>
        <v>1</v>
      </c>
      <c r="C5451">
        <f>COUNTIFS($A$2:A5451,A5451)</f>
        <v>1</v>
      </c>
      <c r="D5451" t="str">
        <f t="shared" si="257"/>
        <v>NPT76ANYC1</v>
      </c>
      <c r="E5451" s="4" t="s">
        <v>17597</v>
      </c>
      <c r="F5451" s="4" t="s">
        <v>14886</v>
      </c>
      <c r="G5451" s="4" t="s">
        <v>17470</v>
      </c>
      <c r="H5451" s="4" t="s">
        <v>97</v>
      </c>
      <c r="I5451" s="4" t="s">
        <v>17467</v>
      </c>
      <c r="J5451" s="4" t="s">
        <v>17274</v>
      </c>
      <c r="K5451">
        <v>5549694.1754337102</v>
      </c>
      <c r="L5451">
        <v>48157.2</v>
      </c>
      <c r="M5451">
        <v>48157.2</v>
      </c>
      <c r="N5451">
        <v>0.23880597014925373</v>
      </c>
    </row>
    <row r="5452" spans="1:14" hidden="1">
      <c r="A5452" t="str">
        <f t="shared" si="255"/>
        <v>NPT288ABVG</v>
      </c>
      <c r="B5452">
        <f t="shared" si="256"/>
        <v>1</v>
      </c>
      <c r="C5452">
        <f>COUNTIFS($A$2:A5452,A5452)</f>
        <v>1</v>
      </c>
      <c r="D5452" t="str">
        <f t="shared" si="257"/>
        <v>NPT288ABVG1</v>
      </c>
      <c r="E5452" s="4" t="s">
        <v>18031</v>
      </c>
      <c r="F5452" s="4" t="s">
        <v>9200</v>
      </c>
      <c r="G5452" s="4" t="s">
        <v>17470</v>
      </c>
      <c r="H5452" s="4" t="s">
        <v>919</v>
      </c>
      <c r="I5452" s="4" t="s">
        <v>17467</v>
      </c>
      <c r="J5452" s="4" t="s">
        <v>9399</v>
      </c>
      <c r="K5452">
        <v>12717799.069880901</v>
      </c>
      <c r="L5452">
        <v>5304.6</v>
      </c>
      <c r="M5452">
        <v>0</v>
      </c>
      <c r="N5452">
        <v>4.975124378109453E-2</v>
      </c>
    </row>
    <row r="5453" spans="1:14" hidden="1">
      <c r="A5453" t="str">
        <f t="shared" si="255"/>
        <v>NPT76BLYP</v>
      </c>
      <c r="B5453">
        <f t="shared" si="256"/>
        <v>1</v>
      </c>
      <c r="C5453">
        <f>COUNTIFS($A$2:A5453,A5453)</f>
        <v>1</v>
      </c>
      <c r="D5453" t="str">
        <f t="shared" si="257"/>
        <v>NPT76BLYP1</v>
      </c>
      <c r="E5453" s="4" t="s">
        <v>17905</v>
      </c>
      <c r="F5453" s="4" t="s">
        <v>2858</v>
      </c>
      <c r="G5453" s="4" t="s">
        <v>17466</v>
      </c>
      <c r="H5453" s="4" t="s">
        <v>97</v>
      </c>
      <c r="I5453" s="4" t="s">
        <v>17467</v>
      </c>
      <c r="J5453" s="4" t="s">
        <v>12279</v>
      </c>
      <c r="K5453">
        <v>2566944.1232898198</v>
      </c>
      <c r="L5453">
        <v>35049.599999999999</v>
      </c>
      <c r="M5453">
        <v>40891.199999999997</v>
      </c>
      <c r="N5453">
        <v>1.4925373134328358E-2</v>
      </c>
    </row>
    <row r="5454" spans="1:14" hidden="1">
      <c r="A5454" t="str">
        <f t="shared" ref="A5454:A5517" si="258">H5454&amp;J5454</f>
        <v>NPT288AEPD</v>
      </c>
      <c r="B5454">
        <f t="shared" si="256"/>
        <v>1</v>
      </c>
      <c r="C5454">
        <f>COUNTIFS($A$2:A5454,A5454)</f>
        <v>1</v>
      </c>
      <c r="D5454" t="str">
        <f t="shared" si="257"/>
        <v>NPT288AEPD1</v>
      </c>
      <c r="E5454" s="4" t="s">
        <v>17867</v>
      </c>
      <c r="F5454" s="4" t="s">
        <v>5807</v>
      </c>
      <c r="G5454" s="4" t="s">
        <v>17474</v>
      </c>
      <c r="H5454" s="4" t="s">
        <v>919</v>
      </c>
      <c r="I5454" s="4" t="s">
        <v>17467</v>
      </c>
      <c r="J5454" s="4" t="s">
        <v>8296</v>
      </c>
      <c r="K5454">
        <v>18397416.129032299</v>
      </c>
      <c r="L5454">
        <v>15084</v>
      </c>
      <c r="M5454">
        <v>0</v>
      </c>
      <c r="N5454">
        <v>6.965174129353234E-2</v>
      </c>
    </row>
    <row r="5455" spans="1:14" hidden="1">
      <c r="A5455" t="str">
        <f t="shared" si="258"/>
        <v>NPT288AGIS</v>
      </c>
      <c r="B5455">
        <f t="shared" si="256"/>
        <v>1</v>
      </c>
      <c r="C5455">
        <f>COUNTIFS($A$2:A5455,A5455)</f>
        <v>1</v>
      </c>
      <c r="D5455" t="str">
        <f t="shared" si="257"/>
        <v>NPT288AGIS1</v>
      </c>
      <c r="E5455" s="4" t="s">
        <v>18521</v>
      </c>
      <c r="F5455" s="4" t="s">
        <v>5807</v>
      </c>
      <c r="G5455" s="4" t="s">
        <v>17474</v>
      </c>
      <c r="H5455" s="4" t="s">
        <v>919</v>
      </c>
      <c r="I5455" s="4" t="s">
        <v>17467</v>
      </c>
      <c r="J5455" s="4" t="s">
        <v>2413</v>
      </c>
      <c r="K5455">
        <v>45149440.914791301</v>
      </c>
      <c r="L5455">
        <v>32310.78</v>
      </c>
      <c r="M5455">
        <v>29009.34</v>
      </c>
      <c r="N5455">
        <v>0.31343283582089554</v>
      </c>
    </row>
    <row r="5456" spans="1:14" hidden="1">
      <c r="A5456" t="str">
        <f t="shared" si="258"/>
        <v>NPT76BAOS</v>
      </c>
      <c r="B5456">
        <f t="shared" si="256"/>
        <v>1</v>
      </c>
      <c r="C5456">
        <f>COUNTIFS($A$2:A5456,A5456)</f>
        <v>1</v>
      </c>
      <c r="D5456" t="str">
        <f t="shared" si="257"/>
        <v>NPT76BAOS1</v>
      </c>
      <c r="E5456" s="4" t="s">
        <v>18458</v>
      </c>
      <c r="F5456" s="4" t="s">
        <v>4451</v>
      </c>
      <c r="G5456" s="4" t="s">
        <v>17466</v>
      </c>
      <c r="H5456" s="4" t="s">
        <v>97</v>
      </c>
      <c r="I5456" s="4" t="s">
        <v>17467</v>
      </c>
      <c r="J5456" s="4" t="s">
        <v>4796</v>
      </c>
      <c r="K5456">
        <v>7200258.0645161299</v>
      </c>
      <c r="L5456">
        <v>92005.2</v>
      </c>
      <c r="M5456">
        <v>43812</v>
      </c>
      <c r="N5456">
        <v>0.14427860696517414</v>
      </c>
    </row>
    <row r="5457" spans="1:14" hidden="1">
      <c r="A5457" t="str">
        <f t="shared" si="258"/>
        <v>NPT288JU3E</v>
      </c>
      <c r="B5457">
        <f t="shared" si="256"/>
        <v>1</v>
      </c>
      <c r="C5457">
        <f>COUNTIFS($A$2:A5457,A5457)</f>
        <v>1</v>
      </c>
      <c r="D5457" t="str">
        <f t="shared" si="257"/>
        <v>NPT288JU3E1</v>
      </c>
      <c r="E5457" s="4" t="s">
        <v>17663</v>
      </c>
      <c r="F5457" s="4" t="s">
        <v>14822</v>
      </c>
      <c r="G5457" s="4" t="s">
        <v>17466</v>
      </c>
      <c r="H5457" s="4" t="s">
        <v>919</v>
      </c>
      <c r="I5457" s="4" t="s">
        <v>17467</v>
      </c>
      <c r="J5457" s="4" t="s">
        <v>2869</v>
      </c>
      <c r="K5457">
        <v>2690994.6446870398</v>
      </c>
      <c r="L5457">
        <v>0</v>
      </c>
      <c r="M5457">
        <v>0</v>
      </c>
      <c r="N5457">
        <v>9.9502487562189053E-3</v>
      </c>
    </row>
    <row r="5458" spans="1:14" hidden="1">
      <c r="A5458" t="str">
        <f t="shared" si="258"/>
        <v>NPT288AEBU</v>
      </c>
      <c r="B5458">
        <f t="shared" si="256"/>
        <v>1</v>
      </c>
      <c r="C5458">
        <f>COUNTIFS($A$2:A5458,A5458)</f>
        <v>1</v>
      </c>
      <c r="D5458" t="str">
        <f t="shared" si="257"/>
        <v>NPT288AEBU1</v>
      </c>
      <c r="E5458" s="4" t="s">
        <v>17649</v>
      </c>
      <c r="F5458" s="4" t="s">
        <v>964</v>
      </c>
      <c r="G5458" s="4" t="s">
        <v>17474</v>
      </c>
      <c r="H5458" s="4" t="s">
        <v>919</v>
      </c>
      <c r="I5458" s="4" t="s">
        <v>17467</v>
      </c>
      <c r="J5458" s="4" t="s">
        <v>13787</v>
      </c>
      <c r="K5458">
        <v>44810630.819892302</v>
      </c>
      <c r="L5458">
        <v>364528.8</v>
      </c>
      <c r="M5458">
        <v>0</v>
      </c>
      <c r="N5458">
        <v>0.48756218905472637</v>
      </c>
    </row>
    <row r="5459" spans="1:14" hidden="1">
      <c r="A5459" t="str">
        <f t="shared" si="258"/>
        <v>NPT76BBIU</v>
      </c>
      <c r="B5459">
        <f t="shared" si="256"/>
        <v>1</v>
      </c>
      <c r="C5459">
        <f>COUNTIFS($A$2:A5459,A5459)</f>
        <v>1</v>
      </c>
      <c r="D5459" t="str">
        <f t="shared" si="257"/>
        <v>NPT76BBIU1</v>
      </c>
      <c r="E5459" s="4" t="s">
        <v>18531</v>
      </c>
      <c r="F5459" s="4" t="s">
        <v>11011</v>
      </c>
      <c r="G5459" s="4" t="s">
        <v>17470</v>
      </c>
      <c r="H5459" s="4" t="s">
        <v>97</v>
      </c>
      <c r="I5459" s="4" t="s">
        <v>17467</v>
      </c>
      <c r="J5459" s="4" t="s">
        <v>11692</v>
      </c>
      <c r="K5459">
        <v>2542550</v>
      </c>
      <c r="L5459">
        <v>573.29999999999995</v>
      </c>
      <c r="M5459">
        <v>0</v>
      </c>
      <c r="N5459">
        <v>1.9900497512437811E-2</v>
      </c>
    </row>
    <row r="5460" spans="1:14" hidden="1">
      <c r="A5460" t="str">
        <f t="shared" si="258"/>
        <v>NPT288AQFW</v>
      </c>
      <c r="B5460">
        <f t="shared" si="256"/>
        <v>1</v>
      </c>
      <c r="C5460">
        <f>COUNTIFS($A$2:A5460,A5460)</f>
        <v>1</v>
      </c>
      <c r="D5460" t="str">
        <f t="shared" si="257"/>
        <v>NPT288AQFW1</v>
      </c>
      <c r="E5460" s="4" t="s">
        <v>17614</v>
      </c>
      <c r="F5460" s="4" t="s">
        <v>104</v>
      </c>
      <c r="G5460" s="4" t="s">
        <v>17476</v>
      </c>
      <c r="H5460" s="4" t="s">
        <v>919</v>
      </c>
      <c r="I5460" s="4" t="s">
        <v>17467</v>
      </c>
      <c r="J5460" s="4" t="s">
        <v>2796</v>
      </c>
      <c r="K5460">
        <v>28806750.870898101</v>
      </c>
      <c r="L5460">
        <v>0</v>
      </c>
      <c r="M5460">
        <v>0</v>
      </c>
      <c r="N5460">
        <v>6.4676616915422883E-2</v>
      </c>
    </row>
    <row r="5461" spans="1:14" hidden="1">
      <c r="A5461" t="str">
        <f t="shared" si="258"/>
        <v>NPT76AWBQ</v>
      </c>
      <c r="B5461">
        <f t="shared" si="256"/>
        <v>1</v>
      </c>
      <c r="C5461">
        <f>COUNTIFS($A$2:A5461,A5461)</f>
        <v>1</v>
      </c>
      <c r="D5461" t="str">
        <f t="shared" si="257"/>
        <v>NPT76AWBQ1</v>
      </c>
      <c r="E5461" s="4" t="s">
        <v>17841</v>
      </c>
      <c r="F5461" s="4" t="s">
        <v>926</v>
      </c>
      <c r="G5461" s="4" t="s">
        <v>17490</v>
      </c>
      <c r="H5461" s="4" t="s">
        <v>97</v>
      </c>
      <c r="I5461" s="4" t="s">
        <v>17467</v>
      </c>
      <c r="J5461" s="4" t="s">
        <v>2264</v>
      </c>
      <c r="K5461">
        <v>3556010.3323347</v>
      </c>
      <c r="L5461">
        <v>0</v>
      </c>
      <c r="M5461">
        <v>6879.6</v>
      </c>
      <c r="N5461">
        <v>0.10945273631840796</v>
      </c>
    </row>
    <row r="5462" spans="1:14" hidden="1">
      <c r="A5462" t="str">
        <f t="shared" si="258"/>
        <v>NPT76AGPT</v>
      </c>
      <c r="B5462">
        <f t="shared" si="256"/>
        <v>1</v>
      </c>
      <c r="C5462">
        <f>COUNTIFS($A$2:A5462,A5462)</f>
        <v>1</v>
      </c>
      <c r="D5462" t="str">
        <f t="shared" si="257"/>
        <v>NPT76AGPT1</v>
      </c>
      <c r="E5462" s="4" t="s">
        <v>18486</v>
      </c>
      <c r="F5462" s="4" t="s">
        <v>31</v>
      </c>
      <c r="G5462" s="4" t="s">
        <v>17474</v>
      </c>
      <c r="H5462" s="4" t="s">
        <v>97</v>
      </c>
      <c r="I5462" s="4" t="s">
        <v>17467</v>
      </c>
      <c r="J5462" s="4" t="s">
        <v>14715</v>
      </c>
      <c r="K5462">
        <v>8739044.7579755206</v>
      </c>
      <c r="L5462">
        <v>14983.2</v>
      </c>
      <c r="M5462">
        <v>0</v>
      </c>
      <c r="N5462">
        <v>7.9601990049751242E-2</v>
      </c>
    </row>
    <row r="5463" spans="1:14" hidden="1">
      <c r="A5463" t="str">
        <f t="shared" si="258"/>
        <v>NPT288AIVE</v>
      </c>
      <c r="B5463">
        <f t="shared" si="256"/>
        <v>1</v>
      </c>
      <c r="C5463">
        <f>COUNTIFS($A$2:A5463,A5463)</f>
        <v>1</v>
      </c>
      <c r="D5463" t="str">
        <f t="shared" si="257"/>
        <v>NPT288AIVE1</v>
      </c>
      <c r="E5463" s="4" t="s">
        <v>17534</v>
      </c>
      <c r="F5463" s="4" t="s">
        <v>8351</v>
      </c>
      <c r="G5463" s="4" t="s">
        <v>17466</v>
      </c>
      <c r="H5463" s="4" t="s">
        <v>919</v>
      </c>
      <c r="I5463" s="4" t="s">
        <v>17467</v>
      </c>
      <c r="J5463" s="4" t="s">
        <v>5512</v>
      </c>
      <c r="K5463">
        <v>19043571.300425</v>
      </c>
      <c r="L5463">
        <v>0</v>
      </c>
      <c r="M5463">
        <v>0</v>
      </c>
      <c r="N5463">
        <v>0.17412935323383086</v>
      </c>
    </row>
    <row r="5464" spans="1:14" hidden="1">
      <c r="A5464" t="str">
        <f t="shared" si="258"/>
        <v>NPT76LJPG</v>
      </c>
      <c r="B5464">
        <f t="shared" si="256"/>
        <v>1</v>
      </c>
      <c r="C5464">
        <f>COUNTIFS($A$2:A5464,A5464)</f>
        <v>1</v>
      </c>
      <c r="D5464" t="str">
        <f t="shared" si="257"/>
        <v>NPT76LJPG1</v>
      </c>
      <c r="E5464" s="4" t="s">
        <v>17519</v>
      </c>
      <c r="F5464" s="4" t="s">
        <v>2596</v>
      </c>
      <c r="G5464" s="4" t="s">
        <v>17474</v>
      </c>
      <c r="H5464" s="4" t="s">
        <v>97</v>
      </c>
      <c r="I5464" s="4" t="s">
        <v>17467</v>
      </c>
      <c r="J5464" s="4" t="s">
        <v>4158</v>
      </c>
      <c r="K5464">
        <v>2566991.3766138698</v>
      </c>
      <c r="L5464">
        <v>7259.76</v>
      </c>
      <c r="M5464">
        <v>58992.57</v>
      </c>
      <c r="N5464">
        <v>7.9601990049751242E-2</v>
      </c>
    </row>
    <row r="5465" spans="1:14" hidden="1">
      <c r="A5465" t="str">
        <f t="shared" si="258"/>
        <v>NPT76BEAK</v>
      </c>
      <c r="B5465">
        <f t="shared" si="256"/>
        <v>1</v>
      </c>
      <c r="C5465">
        <f>COUNTIFS($A$2:A5465,A5465)</f>
        <v>1</v>
      </c>
      <c r="D5465" t="str">
        <f t="shared" si="257"/>
        <v>NPT76BEAK1</v>
      </c>
      <c r="E5465" s="4" t="s">
        <v>17509</v>
      </c>
      <c r="F5465" s="4" t="s">
        <v>4451</v>
      </c>
      <c r="G5465" s="4" t="s">
        <v>17466</v>
      </c>
      <c r="H5465" s="4" t="s">
        <v>97</v>
      </c>
      <c r="I5465" s="4" t="s">
        <v>17467</v>
      </c>
      <c r="J5465" s="4" t="s">
        <v>4939</v>
      </c>
      <c r="K5465">
        <v>3990101.6129032299</v>
      </c>
      <c r="L5465">
        <v>4725.18</v>
      </c>
      <c r="M5465">
        <v>22829.4</v>
      </c>
      <c r="N5465">
        <v>0.13930348258706468</v>
      </c>
    </row>
    <row r="5466" spans="1:14" hidden="1">
      <c r="A5466" t="str">
        <f t="shared" si="258"/>
        <v>NPT76AWVB</v>
      </c>
      <c r="B5466">
        <f t="shared" si="256"/>
        <v>1</v>
      </c>
      <c r="C5466">
        <f>COUNTIFS($A$2:A5466,A5466)</f>
        <v>1</v>
      </c>
      <c r="D5466" t="str">
        <f t="shared" si="257"/>
        <v>NPT76AWVB1</v>
      </c>
      <c r="E5466" s="4" t="s">
        <v>18310</v>
      </c>
      <c r="F5466" s="4" t="s">
        <v>926</v>
      </c>
      <c r="G5466" s="4" t="s">
        <v>17490</v>
      </c>
      <c r="H5466" s="4" t="s">
        <v>97</v>
      </c>
      <c r="I5466" s="4" t="s">
        <v>17467</v>
      </c>
      <c r="J5466" s="4" t="s">
        <v>16573</v>
      </c>
      <c r="K5466">
        <v>2279950</v>
      </c>
      <c r="L5466">
        <v>14604</v>
      </c>
      <c r="M5466">
        <v>14332.5</v>
      </c>
      <c r="N5466">
        <v>0</v>
      </c>
    </row>
    <row r="5467" spans="1:14" hidden="1">
      <c r="A5467" t="str">
        <f t="shared" si="258"/>
        <v>NPT76ARXG</v>
      </c>
      <c r="B5467">
        <f t="shared" si="256"/>
        <v>1</v>
      </c>
      <c r="C5467">
        <f>COUNTIFS($A$2:A5467,A5467)</f>
        <v>1</v>
      </c>
      <c r="D5467" t="str">
        <f t="shared" si="257"/>
        <v>NPT76ARXG1</v>
      </c>
      <c r="E5467" s="4" t="s">
        <v>18010</v>
      </c>
      <c r="F5467" s="4" t="s">
        <v>7125</v>
      </c>
      <c r="G5467" s="4" t="s">
        <v>17476</v>
      </c>
      <c r="H5467" s="4" t="s">
        <v>97</v>
      </c>
      <c r="I5467" s="4" t="s">
        <v>17467</v>
      </c>
      <c r="J5467" s="4" t="s">
        <v>15820</v>
      </c>
      <c r="K5467">
        <v>6414392.6113007702</v>
      </c>
      <c r="L5467">
        <v>166105.5</v>
      </c>
      <c r="M5467">
        <v>183698.04</v>
      </c>
      <c r="N5467">
        <v>0.23383084577114427</v>
      </c>
    </row>
    <row r="5468" spans="1:14" hidden="1">
      <c r="A5468" t="str">
        <f t="shared" si="258"/>
        <v>NPT76ABJN</v>
      </c>
      <c r="B5468">
        <f t="shared" si="256"/>
        <v>1</v>
      </c>
      <c r="C5468">
        <f>COUNTIFS($A$2:A5468,A5468)</f>
        <v>1</v>
      </c>
      <c r="D5468" t="str">
        <f t="shared" si="257"/>
        <v>NPT76ABJN1</v>
      </c>
      <c r="E5468" s="4" t="s">
        <v>18027</v>
      </c>
      <c r="F5468" s="4" t="s">
        <v>11011</v>
      </c>
      <c r="G5468" s="4" t="s">
        <v>17470</v>
      </c>
      <c r="H5468" s="4" t="s">
        <v>97</v>
      </c>
      <c r="I5468" s="4" t="s">
        <v>17467</v>
      </c>
      <c r="J5468" s="4" t="s">
        <v>11543</v>
      </c>
      <c r="K5468">
        <v>6431312.7743328903</v>
      </c>
      <c r="L5468">
        <v>20638.8</v>
      </c>
      <c r="M5468">
        <v>27518.400000000001</v>
      </c>
      <c r="N5468">
        <v>0</v>
      </c>
    </row>
    <row r="5469" spans="1:14" hidden="1">
      <c r="A5469" t="str">
        <f t="shared" si="258"/>
        <v>NPT955AEFQ</v>
      </c>
      <c r="B5469">
        <f t="shared" si="256"/>
        <v>1</v>
      </c>
      <c r="C5469">
        <f>COUNTIFS($A$2:A5469,A5469)</f>
        <v>1</v>
      </c>
      <c r="D5469" t="str">
        <f t="shared" si="257"/>
        <v>NPT955AEFQ1</v>
      </c>
      <c r="E5469" s="4" t="s">
        <v>17842</v>
      </c>
      <c r="F5469" s="4" t="s">
        <v>964</v>
      </c>
      <c r="G5469" s="4" t="s">
        <v>17474</v>
      </c>
      <c r="H5469" s="4" t="s">
        <v>23</v>
      </c>
      <c r="I5469" s="4" t="s">
        <v>17467</v>
      </c>
      <c r="J5469" s="4" t="s">
        <v>13763</v>
      </c>
      <c r="K5469">
        <v>33981564.324531503</v>
      </c>
      <c r="L5469">
        <v>29208</v>
      </c>
      <c r="M5469">
        <v>16064.4</v>
      </c>
      <c r="N5469">
        <v>0.14925373134328357</v>
      </c>
    </row>
    <row r="5470" spans="1:14" hidden="1">
      <c r="A5470" t="str">
        <f t="shared" si="258"/>
        <v>NPT76AZVC</v>
      </c>
      <c r="B5470">
        <f t="shared" si="256"/>
        <v>1</v>
      </c>
      <c r="C5470">
        <f>COUNTIFS($A$2:A5470,A5470)</f>
        <v>1</v>
      </c>
      <c r="D5470" t="str">
        <f t="shared" si="257"/>
        <v>NPT76AZVC1</v>
      </c>
      <c r="E5470" s="4" t="s">
        <v>17771</v>
      </c>
      <c r="F5470" s="4" t="s">
        <v>14886</v>
      </c>
      <c r="G5470" s="4" t="s">
        <v>17470</v>
      </c>
      <c r="H5470" s="4" t="s">
        <v>97</v>
      </c>
      <c r="I5470" s="4" t="s">
        <v>17467</v>
      </c>
      <c r="J5470" s="4" t="s">
        <v>17181</v>
      </c>
      <c r="K5470">
        <v>2490510.7155298502</v>
      </c>
      <c r="L5470">
        <v>61336.800000000003</v>
      </c>
      <c r="M5470">
        <v>65718</v>
      </c>
      <c r="N5470">
        <v>8.45771144278607E-2</v>
      </c>
    </row>
    <row r="5471" spans="1:14" hidden="1">
      <c r="A5471" t="str">
        <f t="shared" si="258"/>
        <v>NPT76APCZ</v>
      </c>
      <c r="B5471">
        <f t="shared" si="256"/>
        <v>1</v>
      </c>
      <c r="C5471">
        <f>COUNTIFS($A$2:A5471,A5471)</f>
        <v>1</v>
      </c>
      <c r="D5471" t="str">
        <f t="shared" si="257"/>
        <v>NPT76APCZ1</v>
      </c>
      <c r="E5471" s="4" t="s">
        <v>18268</v>
      </c>
      <c r="F5471" s="4" t="s">
        <v>7146</v>
      </c>
      <c r="G5471" s="4" t="s">
        <v>17470</v>
      </c>
      <c r="H5471" s="4" t="s">
        <v>97</v>
      </c>
      <c r="I5471" s="4" t="s">
        <v>17467</v>
      </c>
      <c r="J5471" s="4" t="s">
        <v>8021</v>
      </c>
      <c r="K5471">
        <v>7439893.1853131698</v>
      </c>
      <c r="L5471">
        <v>10530.6</v>
      </c>
      <c r="M5471">
        <v>21369</v>
      </c>
      <c r="N5471">
        <v>1.9900497512437811E-2</v>
      </c>
    </row>
    <row r="5472" spans="1:14" hidden="1">
      <c r="A5472" t="str">
        <f t="shared" si="258"/>
        <v>NPT76AHON</v>
      </c>
      <c r="B5472">
        <f t="shared" si="256"/>
        <v>1</v>
      </c>
      <c r="C5472">
        <f>COUNTIFS($A$2:A5472,A5472)</f>
        <v>1</v>
      </c>
      <c r="D5472" t="str">
        <f t="shared" si="257"/>
        <v>NPT76AHON1</v>
      </c>
      <c r="E5472" s="4" t="s">
        <v>18395</v>
      </c>
      <c r="F5472" s="4" t="s">
        <v>31</v>
      </c>
      <c r="G5472" s="4" t="s">
        <v>17474</v>
      </c>
      <c r="H5472" s="4" t="s">
        <v>97</v>
      </c>
      <c r="I5472" s="4" t="s">
        <v>17467</v>
      </c>
      <c r="J5472" s="4" t="s">
        <v>618</v>
      </c>
      <c r="K5472">
        <v>10954139.928934701</v>
      </c>
      <c r="L5472">
        <v>60685.2</v>
      </c>
      <c r="M5472">
        <v>29401.200000000001</v>
      </c>
      <c r="N5472">
        <v>1.9900497512437811E-2</v>
      </c>
    </row>
    <row r="5473" spans="1:14" hidden="1">
      <c r="A5473" t="str">
        <f t="shared" si="258"/>
        <v>NPT288AEOX</v>
      </c>
      <c r="B5473">
        <f t="shared" si="256"/>
        <v>1</v>
      </c>
      <c r="C5473">
        <f>COUNTIFS($A$2:A5473,A5473)</f>
        <v>1</v>
      </c>
      <c r="D5473" t="str">
        <f t="shared" si="257"/>
        <v>NPT288AEOX1</v>
      </c>
      <c r="E5473" s="4" t="s">
        <v>18403</v>
      </c>
      <c r="F5473" s="4" t="s">
        <v>5807</v>
      </c>
      <c r="G5473" s="4" t="s">
        <v>17474</v>
      </c>
      <c r="H5473" s="4" t="s">
        <v>919</v>
      </c>
      <c r="I5473" s="4" t="s">
        <v>17467</v>
      </c>
      <c r="J5473" s="4" t="s">
        <v>8317</v>
      </c>
      <c r="K5473">
        <v>31519989.883648001</v>
      </c>
      <c r="L5473">
        <v>15084</v>
      </c>
      <c r="M5473">
        <v>884.1</v>
      </c>
      <c r="N5473">
        <v>0.21890547263681592</v>
      </c>
    </row>
    <row r="5474" spans="1:14" hidden="1">
      <c r="A5474" t="str">
        <f t="shared" si="258"/>
        <v>NPT76BALU</v>
      </c>
      <c r="B5474">
        <f t="shared" si="256"/>
        <v>1</v>
      </c>
      <c r="C5474">
        <f>COUNTIFS($A$2:A5474,A5474)</f>
        <v>1</v>
      </c>
      <c r="D5474" t="str">
        <f t="shared" si="257"/>
        <v>NPT76BALU1</v>
      </c>
      <c r="E5474" s="4" t="s">
        <v>17809</v>
      </c>
      <c r="F5474" s="4" t="s">
        <v>7125</v>
      </c>
      <c r="G5474" s="4" t="s">
        <v>17476</v>
      </c>
      <c r="H5474" s="4" t="s">
        <v>97</v>
      </c>
      <c r="I5474" s="4" t="s">
        <v>17467</v>
      </c>
      <c r="J5474" s="4" t="s">
        <v>15813</v>
      </c>
      <c r="K5474">
        <v>3498851.4632435599</v>
      </c>
      <c r="L5474">
        <v>0</v>
      </c>
      <c r="M5474">
        <v>0</v>
      </c>
      <c r="N5474">
        <v>2.9850746268656716E-2</v>
      </c>
    </row>
    <row r="5475" spans="1:14" hidden="1">
      <c r="A5475" t="str">
        <f t="shared" si="258"/>
        <v>NPT955BCQZ</v>
      </c>
      <c r="B5475">
        <f t="shared" si="256"/>
        <v>1</v>
      </c>
      <c r="C5475">
        <f>COUNTIFS($A$2:A5475,A5475)</f>
        <v>1</v>
      </c>
      <c r="D5475" t="str">
        <f t="shared" si="257"/>
        <v>NPT955BCQZ1</v>
      </c>
      <c r="E5475" s="4" t="s">
        <v>18597</v>
      </c>
      <c r="F5475" s="4" t="s">
        <v>12710</v>
      </c>
      <c r="G5475" s="4" t="s">
        <v>17466</v>
      </c>
      <c r="H5475" s="4" t="s">
        <v>23</v>
      </c>
      <c r="I5475" s="4" t="s">
        <v>17467</v>
      </c>
      <c r="J5475" s="4" t="s">
        <v>10209</v>
      </c>
      <c r="K5475">
        <v>7568675.5812837398</v>
      </c>
      <c r="L5475">
        <v>273385.59999999998</v>
      </c>
      <c r="M5475">
        <v>153936</v>
      </c>
      <c r="N5475">
        <v>0.30348258706467662</v>
      </c>
    </row>
    <row r="5476" spans="1:14" hidden="1">
      <c r="A5476" t="str">
        <f t="shared" si="258"/>
        <v>NPT76AFAJ</v>
      </c>
      <c r="B5476">
        <f t="shared" si="256"/>
        <v>1</v>
      </c>
      <c r="C5476">
        <f>COUNTIFS($A$2:A5476,A5476)</f>
        <v>1</v>
      </c>
      <c r="D5476" t="str">
        <f t="shared" si="257"/>
        <v>NPT76AFAJ1</v>
      </c>
      <c r="E5476" s="4" t="s">
        <v>17660</v>
      </c>
      <c r="F5476" s="4" t="s">
        <v>8154</v>
      </c>
      <c r="G5476" s="4" t="s">
        <v>17474</v>
      </c>
      <c r="H5476" s="4" t="s">
        <v>97</v>
      </c>
      <c r="I5476" s="4" t="s">
        <v>17467</v>
      </c>
      <c r="J5476" s="4" t="s">
        <v>13048</v>
      </c>
      <c r="K5476">
        <v>7718415.4671497196</v>
      </c>
      <c r="L5476">
        <v>201186.96</v>
      </c>
      <c r="M5476">
        <v>57702.18</v>
      </c>
      <c r="N5476">
        <v>0.27363184079601988</v>
      </c>
    </row>
    <row r="5477" spans="1:14" hidden="1">
      <c r="A5477" t="str">
        <f t="shared" si="258"/>
        <v>NPT76AGWE</v>
      </c>
      <c r="B5477">
        <f t="shared" si="256"/>
        <v>1</v>
      </c>
      <c r="C5477">
        <f>COUNTIFS($A$2:A5477,A5477)</f>
        <v>1</v>
      </c>
      <c r="D5477" t="str">
        <f t="shared" si="257"/>
        <v>NPT76AGWE1</v>
      </c>
      <c r="E5477" s="4" t="s">
        <v>18022</v>
      </c>
      <c r="F5477" s="4" t="s">
        <v>31</v>
      </c>
      <c r="G5477" s="4" t="s">
        <v>17474</v>
      </c>
      <c r="H5477" s="4" t="s">
        <v>97</v>
      </c>
      <c r="I5477" s="4" t="s">
        <v>17467</v>
      </c>
      <c r="J5477" s="4" t="s">
        <v>14651</v>
      </c>
      <c r="K5477">
        <v>11383399.2938457</v>
      </c>
      <c r="L5477">
        <v>0</v>
      </c>
      <c r="M5477">
        <v>0</v>
      </c>
      <c r="N5477">
        <v>1.4925373134328358E-2</v>
      </c>
    </row>
    <row r="5478" spans="1:14" hidden="1">
      <c r="A5478" t="str">
        <f t="shared" si="258"/>
        <v>NPT76APZZ</v>
      </c>
      <c r="B5478">
        <f t="shared" si="256"/>
        <v>1</v>
      </c>
      <c r="C5478">
        <f>COUNTIFS($A$2:A5478,A5478)</f>
        <v>1</v>
      </c>
      <c r="D5478" t="str">
        <f t="shared" si="257"/>
        <v>NPT76APZZ1</v>
      </c>
      <c r="E5478" s="4" t="s">
        <v>18115</v>
      </c>
      <c r="F5478" s="4" t="s">
        <v>104</v>
      </c>
      <c r="G5478" s="4" t="s">
        <v>17476</v>
      </c>
      <c r="H5478" s="4" t="s">
        <v>97</v>
      </c>
      <c r="I5478" s="4" t="s">
        <v>17467</v>
      </c>
      <c r="J5478" s="4" t="s">
        <v>8590</v>
      </c>
      <c r="K5478">
        <v>6511088.5773009099</v>
      </c>
      <c r="L5478">
        <v>83285.399999999994</v>
      </c>
      <c r="M5478">
        <v>41642.699999999997</v>
      </c>
      <c r="N5478">
        <v>0</v>
      </c>
    </row>
    <row r="5479" spans="1:14" hidden="1">
      <c r="A5479" t="str">
        <f t="shared" si="258"/>
        <v>NPT76AGVD</v>
      </c>
      <c r="B5479">
        <f t="shared" si="256"/>
        <v>1</v>
      </c>
      <c r="C5479">
        <f>COUNTIFS($A$2:A5479,A5479)</f>
        <v>1</v>
      </c>
      <c r="D5479" t="str">
        <f t="shared" si="257"/>
        <v>NPT76AGVD1</v>
      </c>
      <c r="E5479" s="4" t="s">
        <v>18015</v>
      </c>
      <c r="F5479" s="4" t="s">
        <v>31</v>
      </c>
      <c r="G5479" s="4" t="s">
        <v>17474</v>
      </c>
      <c r="H5479" s="4" t="s">
        <v>97</v>
      </c>
      <c r="I5479" s="4" t="s">
        <v>17467</v>
      </c>
      <c r="J5479" s="4" t="s">
        <v>14621</v>
      </c>
      <c r="K5479">
        <v>7106086.3121533599</v>
      </c>
      <c r="L5479">
        <v>0</v>
      </c>
      <c r="M5479">
        <v>2866.5</v>
      </c>
      <c r="N5479">
        <v>4.9751243781094526E-3</v>
      </c>
    </row>
    <row r="5480" spans="1:14" hidden="1">
      <c r="A5480" t="str">
        <f t="shared" si="258"/>
        <v>NPT76AAME</v>
      </c>
      <c r="B5480">
        <f t="shared" si="256"/>
        <v>1</v>
      </c>
      <c r="C5480">
        <f>COUNTIFS($A$2:A5480,A5480)</f>
        <v>1</v>
      </c>
      <c r="D5480" t="str">
        <f t="shared" si="257"/>
        <v>NPT76AAME1</v>
      </c>
      <c r="E5480" s="4" t="s">
        <v>18192</v>
      </c>
      <c r="F5480" s="4" t="s">
        <v>6498</v>
      </c>
      <c r="G5480" s="4" t="s">
        <v>17470</v>
      </c>
      <c r="H5480" s="4" t="s">
        <v>97</v>
      </c>
      <c r="I5480" s="4" t="s">
        <v>17467</v>
      </c>
      <c r="J5480" s="4" t="s">
        <v>7000</v>
      </c>
      <c r="K5480">
        <v>3624460.4838709701</v>
      </c>
      <c r="L5480">
        <v>707.28</v>
      </c>
      <c r="M5480">
        <v>0</v>
      </c>
      <c r="N5480">
        <v>1.9900497512437811E-2</v>
      </c>
    </row>
    <row r="5481" spans="1:14" hidden="1">
      <c r="A5481" t="str">
        <f t="shared" si="258"/>
        <v>NPT76A0IU</v>
      </c>
      <c r="B5481">
        <f t="shared" si="256"/>
        <v>1</v>
      </c>
      <c r="C5481">
        <f>COUNTIFS($A$2:A5481,A5481)</f>
        <v>1</v>
      </c>
      <c r="D5481" t="str">
        <f t="shared" si="257"/>
        <v>NPT76A0IU1</v>
      </c>
      <c r="E5481" s="4" t="s">
        <v>17739</v>
      </c>
      <c r="F5481" s="4" t="s">
        <v>2596</v>
      </c>
      <c r="G5481" s="4" t="s">
        <v>17474</v>
      </c>
      <c r="H5481" s="4" t="s">
        <v>97</v>
      </c>
      <c r="I5481" s="4" t="s">
        <v>17467</v>
      </c>
      <c r="J5481" s="4" t="s">
        <v>4413</v>
      </c>
      <c r="K5481">
        <v>8451309.6774193607</v>
      </c>
      <c r="L5481">
        <v>89125.68</v>
      </c>
      <c r="M5481">
        <v>82669.8</v>
      </c>
      <c r="N5481">
        <v>8.45771144278607E-2</v>
      </c>
    </row>
    <row r="5482" spans="1:14" hidden="1">
      <c r="A5482" t="str">
        <f t="shared" si="258"/>
        <v>NPT76BNPB</v>
      </c>
      <c r="B5482">
        <f t="shared" si="256"/>
        <v>1</v>
      </c>
      <c r="C5482">
        <f>COUNTIFS($A$2:A5482,A5482)</f>
        <v>1</v>
      </c>
      <c r="D5482" t="str">
        <f t="shared" si="257"/>
        <v>NPT76BNPB1</v>
      </c>
      <c r="E5482" s="4" t="s">
        <v>17935</v>
      </c>
      <c r="F5482" s="4" t="s">
        <v>2858</v>
      </c>
      <c r="G5482" s="4" t="s">
        <v>17466</v>
      </c>
      <c r="H5482" s="4" t="s">
        <v>97</v>
      </c>
      <c r="I5482" s="4" t="s">
        <v>17467</v>
      </c>
      <c r="J5482" s="4" t="s">
        <v>12380</v>
      </c>
      <c r="K5482">
        <v>2380010.56298901</v>
      </c>
      <c r="L5482">
        <v>32128.799999999999</v>
      </c>
      <c r="M5482">
        <v>30668.400000000001</v>
      </c>
      <c r="N5482">
        <v>8.9552238805970144E-2</v>
      </c>
    </row>
    <row r="5483" spans="1:14" hidden="1">
      <c r="A5483" t="str">
        <f t="shared" si="258"/>
        <v>NPT76ASWW</v>
      </c>
      <c r="B5483">
        <f t="shared" si="256"/>
        <v>1</v>
      </c>
      <c r="C5483">
        <f>COUNTIFS($A$2:A5483,A5483)</f>
        <v>1</v>
      </c>
      <c r="D5483" t="str">
        <f t="shared" si="257"/>
        <v>NPT76ASWW1</v>
      </c>
      <c r="E5483" s="4" t="s">
        <v>18188</v>
      </c>
      <c r="F5483" s="4" t="s">
        <v>7125</v>
      </c>
      <c r="G5483" s="4" t="s">
        <v>17476</v>
      </c>
      <c r="H5483" s="4" t="s">
        <v>97</v>
      </c>
      <c r="I5483" s="4" t="s">
        <v>17467</v>
      </c>
      <c r="J5483" s="4" t="s">
        <v>14338</v>
      </c>
      <c r="K5483">
        <v>9680431.4829652291</v>
      </c>
      <c r="L5483">
        <v>35049.599999999999</v>
      </c>
      <c r="M5483">
        <v>48193.2</v>
      </c>
      <c r="N5483">
        <v>0.20895522388059701</v>
      </c>
    </row>
    <row r="5484" spans="1:14" hidden="1">
      <c r="A5484" t="str">
        <f t="shared" si="258"/>
        <v>NPT955BAKC</v>
      </c>
      <c r="B5484">
        <f t="shared" si="256"/>
        <v>1</v>
      </c>
      <c r="C5484">
        <f>COUNTIFS($A$2:A5484,A5484)</f>
        <v>1</v>
      </c>
      <c r="D5484" t="str">
        <f t="shared" si="257"/>
        <v>NPT955BAKC1</v>
      </c>
      <c r="E5484" s="4" t="s">
        <v>18051</v>
      </c>
      <c r="F5484" s="4" t="s">
        <v>964</v>
      </c>
      <c r="G5484" s="4" t="s">
        <v>17474</v>
      </c>
      <c r="H5484" s="4" t="s">
        <v>23</v>
      </c>
      <c r="I5484" s="4" t="s">
        <v>17467</v>
      </c>
      <c r="J5484" s="4" t="s">
        <v>13694</v>
      </c>
      <c r="K5484">
        <v>23173836.123110101</v>
      </c>
      <c r="L5484">
        <v>35049.599999999999</v>
      </c>
      <c r="M5484">
        <v>22944</v>
      </c>
      <c r="N5484">
        <v>0.11442786069651742</v>
      </c>
    </row>
    <row r="5485" spans="1:14" hidden="1">
      <c r="A5485" t="str">
        <f t="shared" si="258"/>
        <v>NPT76BDJH</v>
      </c>
      <c r="B5485">
        <f t="shared" si="256"/>
        <v>1</v>
      </c>
      <c r="C5485">
        <f>COUNTIFS($A$2:A5485,A5485)</f>
        <v>1</v>
      </c>
      <c r="D5485" t="str">
        <f t="shared" si="257"/>
        <v>NPT76BDJH1</v>
      </c>
      <c r="E5485" s="4" t="s">
        <v>18564</v>
      </c>
      <c r="F5485" s="4" t="s">
        <v>8154</v>
      </c>
      <c r="G5485" s="4" t="s">
        <v>17474</v>
      </c>
      <c r="H5485" s="4" t="s">
        <v>97</v>
      </c>
      <c r="I5485" s="4" t="s">
        <v>17467</v>
      </c>
      <c r="J5485" s="4" t="s">
        <v>13123</v>
      </c>
      <c r="K5485">
        <v>3135826.8774040202</v>
      </c>
      <c r="L5485">
        <v>49086.48</v>
      </c>
      <c r="M5485">
        <v>30022.799999999999</v>
      </c>
      <c r="N5485">
        <v>4.975124378109453E-2</v>
      </c>
    </row>
    <row r="5486" spans="1:14" hidden="1">
      <c r="A5486" t="str">
        <f t="shared" si="258"/>
        <v>NPT76ANZN</v>
      </c>
      <c r="B5486">
        <f t="shared" si="256"/>
        <v>1</v>
      </c>
      <c r="C5486">
        <f>COUNTIFS($A$2:A5486,A5486)</f>
        <v>1</v>
      </c>
      <c r="D5486" t="str">
        <f t="shared" si="257"/>
        <v>NPT76ANZN1</v>
      </c>
      <c r="E5486" s="4" t="s">
        <v>18412</v>
      </c>
      <c r="F5486" s="4" t="s">
        <v>14886</v>
      </c>
      <c r="G5486" s="4" t="s">
        <v>17470</v>
      </c>
      <c r="H5486" s="4" t="s">
        <v>97</v>
      </c>
      <c r="I5486" s="4" t="s">
        <v>17467</v>
      </c>
      <c r="J5486" s="4" t="s">
        <v>16649</v>
      </c>
      <c r="K5486">
        <v>8962339.1851877701</v>
      </c>
      <c r="L5486">
        <v>8762.4</v>
      </c>
      <c r="M5486">
        <v>5733</v>
      </c>
      <c r="N5486">
        <v>9.4527363184079602E-2</v>
      </c>
    </row>
    <row r="5487" spans="1:14" hidden="1">
      <c r="A5487" t="str">
        <f t="shared" si="258"/>
        <v>NPT76K8MB</v>
      </c>
      <c r="B5487">
        <f t="shared" si="256"/>
        <v>1</v>
      </c>
      <c r="C5487">
        <f>COUNTIFS($A$2:A5487,A5487)</f>
        <v>1</v>
      </c>
      <c r="D5487" t="str">
        <f t="shared" si="257"/>
        <v>NPT76K8MB1</v>
      </c>
      <c r="E5487" s="4" t="s">
        <v>18221</v>
      </c>
      <c r="F5487" s="4" t="s">
        <v>926</v>
      </c>
      <c r="G5487" s="4" t="s">
        <v>17490</v>
      </c>
      <c r="H5487" s="4" t="s">
        <v>97</v>
      </c>
      <c r="I5487" s="4" t="s">
        <v>17467</v>
      </c>
      <c r="J5487" s="4" t="s">
        <v>2351</v>
      </c>
      <c r="K5487">
        <v>2797243.6161159999</v>
      </c>
      <c r="L5487">
        <v>22521.599999999999</v>
      </c>
      <c r="M5487">
        <v>13759.2</v>
      </c>
      <c r="N5487">
        <v>2.4875621890547265E-2</v>
      </c>
    </row>
    <row r="5488" spans="1:14" hidden="1">
      <c r="A5488" t="str">
        <f t="shared" si="258"/>
        <v>NPT76ALQD</v>
      </c>
      <c r="B5488">
        <f t="shared" si="256"/>
        <v>1</v>
      </c>
      <c r="C5488">
        <f>COUNTIFS($A$2:A5488,A5488)</f>
        <v>1</v>
      </c>
      <c r="D5488" t="str">
        <f t="shared" si="257"/>
        <v>NPT76ALQD1</v>
      </c>
      <c r="E5488" s="4" t="s">
        <v>18384</v>
      </c>
      <c r="F5488" s="4" t="s">
        <v>3297</v>
      </c>
      <c r="G5488" s="4" t="s">
        <v>17476</v>
      </c>
      <c r="H5488" s="4" t="s">
        <v>97</v>
      </c>
      <c r="I5488" s="4" t="s">
        <v>17467</v>
      </c>
      <c r="J5488" s="4" t="s">
        <v>6214</v>
      </c>
      <c r="K5488">
        <v>3850088.7236117902</v>
      </c>
      <c r="L5488">
        <v>42894.18</v>
      </c>
      <c r="M5488">
        <v>46002.6</v>
      </c>
      <c r="N5488">
        <v>5.9701492537313432E-2</v>
      </c>
    </row>
    <row r="5489" spans="1:14" hidden="1">
      <c r="A5489" t="str">
        <f t="shared" si="258"/>
        <v>NPT76BPBP</v>
      </c>
      <c r="B5489">
        <f t="shared" si="256"/>
        <v>1</v>
      </c>
      <c r="C5489">
        <f>COUNTIFS($A$2:A5489,A5489)</f>
        <v>1</v>
      </c>
      <c r="D5489" t="str">
        <f t="shared" si="257"/>
        <v>NPT76BPBP1</v>
      </c>
      <c r="E5489" s="4" t="s">
        <v>17561</v>
      </c>
      <c r="F5489" s="4" t="s">
        <v>2596</v>
      </c>
      <c r="G5489" s="4" t="s">
        <v>17474</v>
      </c>
      <c r="H5489" s="4" t="s">
        <v>97</v>
      </c>
      <c r="I5489" s="4" t="s">
        <v>17467</v>
      </c>
      <c r="J5489" s="4" t="s">
        <v>4307</v>
      </c>
      <c r="K5489">
        <v>4969900</v>
      </c>
      <c r="L5489">
        <v>0</v>
      </c>
      <c r="M5489">
        <v>0</v>
      </c>
      <c r="N5489">
        <v>9.9502487562189053E-3</v>
      </c>
    </row>
    <row r="5490" spans="1:14" hidden="1">
      <c r="A5490" t="str">
        <f t="shared" si="258"/>
        <v>NPT76BGHE</v>
      </c>
      <c r="B5490">
        <f t="shared" si="256"/>
        <v>1</v>
      </c>
      <c r="C5490">
        <f>COUNTIFS($A$2:A5490,A5490)</f>
        <v>1</v>
      </c>
      <c r="D5490" t="str">
        <f t="shared" si="257"/>
        <v>NPT76BGHE1</v>
      </c>
      <c r="E5490" s="4" t="s">
        <v>17661</v>
      </c>
      <c r="F5490" s="4" t="s">
        <v>1365</v>
      </c>
      <c r="G5490" s="4" t="s">
        <v>17490</v>
      </c>
      <c r="H5490" s="4" t="s">
        <v>97</v>
      </c>
      <c r="I5490" s="4" t="s">
        <v>17467</v>
      </c>
      <c r="J5490" s="4" t="s">
        <v>1978</v>
      </c>
      <c r="K5490">
        <v>4642116.6869043401</v>
      </c>
      <c r="L5490">
        <v>0</v>
      </c>
      <c r="M5490">
        <v>0</v>
      </c>
      <c r="N5490">
        <v>4.975124378109453E-2</v>
      </c>
    </row>
    <row r="5491" spans="1:14" hidden="1">
      <c r="A5491" t="str">
        <f t="shared" si="258"/>
        <v>NPT76CGZM</v>
      </c>
      <c r="B5491">
        <f t="shared" si="256"/>
        <v>1</v>
      </c>
      <c r="C5491">
        <f>COUNTIFS($A$2:A5491,A5491)</f>
        <v>1</v>
      </c>
      <c r="D5491" t="str">
        <f t="shared" si="257"/>
        <v>NPT76CGZM1</v>
      </c>
      <c r="E5491" s="4" t="s">
        <v>17902</v>
      </c>
      <c r="F5491" s="4" t="s">
        <v>7125</v>
      </c>
      <c r="G5491" s="4" t="s">
        <v>17476</v>
      </c>
      <c r="H5491" s="4" t="s">
        <v>97</v>
      </c>
      <c r="I5491" s="4" t="s">
        <v>17467</v>
      </c>
      <c r="J5491" s="4" t="s">
        <v>15667</v>
      </c>
      <c r="K5491">
        <v>234813.34608805701</v>
      </c>
      <c r="L5491">
        <v>10222.799999999999</v>
      </c>
      <c r="M5491">
        <v>0</v>
      </c>
      <c r="N5491">
        <v>9.9502487562189053E-3</v>
      </c>
    </row>
    <row r="5492" spans="1:14" hidden="1">
      <c r="A5492" t="str">
        <f t="shared" si="258"/>
        <v>NPT76AXYU</v>
      </c>
      <c r="B5492">
        <f t="shared" si="256"/>
        <v>1</v>
      </c>
      <c r="C5492">
        <f>COUNTIFS($A$2:A5492,A5492)</f>
        <v>1</v>
      </c>
      <c r="D5492" t="str">
        <f t="shared" si="257"/>
        <v>NPT76AXYU1</v>
      </c>
      <c r="E5492" s="4" t="s">
        <v>17783</v>
      </c>
      <c r="F5492" s="4" t="s">
        <v>2057</v>
      </c>
      <c r="G5492" s="4" t="s">
        <v>17490</v>
      </c>
      <c r="H5492" s="4" t="s">
        <v>97</v>
      </c>
      <c r="I5492" s="4" t="s">
        <v>17467</v>
      </c>
      <c r="J5492" s="4" t="s">
        <v>15156</v>
      </c>
      <c r="K5492">
        <v>8243826.1269421</v>
      </c>
      <c r="L5492">
        <v>71330.399999999994</v>
      </c>
      <c r="M5492">
        <v>64450.8</v>
      </c>
      <c r="N5492">
        <v>0.20895522388059701</v>
      </c>
    </row>
    <row r="5493" spans="1:14" hidden="1">
      <c r="A5493" t="str">
        <f t="shared" si="258"/>
        <v>NPT288L111</v>
      </c>
      <c r="B5493">
        <f t="shared" si="256"/>
        <v>1</v>
      </c>
      <c r="C5493">
        <f>COUNTIFS($A$2:A5493,A5493)</f>
        <v>1</v>
      </c>
      <c r="D5493" t="str">
        <f t="shared" si="257"/>
        <v>NPT288L1111</v>
      </c>
      <c r="E5493" s="4" t="s">
        <v>17864</v>
      </c>
      <c r="F5493" s="4" t="s">
        <v>9200</v>
      </c>
      <c r="G5493" s="4" t="s">
        <v>17470</v>
      </c>
      <c r="H5493" s="4" t="s">
        <v>919</v>
      </c>
      <c r="I5493" s="4" t="s">
        <v>17467</v>
      </c>
      <c r="J5493" s="4" t="s">
        <v>9503</v>
      </c>
      <c r="K5493">
        <v>2262063.7703111698</v>
      </c>
      <c r="L5493">
        <v>0</v>
      </c>
      <c r="M5493">
        <v>0</v>
      </c>
      <c r="N5493">
        <v>3.9800995024875621E-2</v>
      </c>
    </row>
    <row r="5494" spans="1:14" hidden="1">
      <c r="A5494" t="str">
        <f t="shared" si="258"/>
        <v>NPT955AJRG</v>
      </c>
      <c r="B5494">
        <f t="shared" si="256"/>
        <v>1</v>
      </c>
      <c r="C5494">
        <f>COUNTIFS($A$2:A5494,A5494)</f>
        <v>1</v>
      </c>
      <c r="D5494" t="str">
        <f t="shared" si="257"/>
        <v>NPT955AJRG1</v>
      </c>
      <c r="E5494" s="4" t="s">
        <v>18675</v>
      </c>
      <c r="F5494" s="4" t="s">
        <v>2858</v>
      </c>
      <c r="G5494" s="4" t="s">
        <v>17466</v>
      </c>
      <c r="H5494" s="4" t="s">
        <v>23</v>
      </c>
      <c r="I5494" s="4" t="s">
        <v>17467</v>
      </c>
      <c r="J5494" s="4" t="s">
        <v>2991</v>
      </c>
      <c r="K5494">
        <v>38127135.8217794</v>
      </c>
      <c r="L5494">
        <v>223490.4</v>
      </c>
      <c r="M5494">
        <v>304078.32</v>
      </c>
      <c r="N5494">
        <v>0.36318407960199006</v>
      </c>
    </row>
    <row r="5495" spans="1:14" hidden="1">
      <c r="A5495" t="str">
        <f t="shared" si="258"/>
        <v>NPT76AILV</v>
      </c>
      <c r="B5495">
        <f t="shared" si="256"/>
        <v>1</v>
      </c>
      <c r="C5495">
        <f>COUNTIFS($A$2:A5495,A5495)</f>
        <v>1</v>
      </c>
      <c r="D5495" t="str">
        <f t="shared" si="257"/>
        <v>NPT76AILV1</v>
      </c>
      <c r="E5495" s="4" t="s">
        <v>18054</v>
      </c>
      <c r="F5495" s="4" t="s">
        <v>10348</v>
      </c>
      <c r="G5495" s="4" t="s">
        <v>17466</v>
      </c>
      <c r="H5495" s="4" t="s">
        <v>97</v>
      </c>
      <c r="I5495" s="4" t="s">
        <v>17467</v>
      </c>
      <c r="J5495" s="4" t="s">
        <v>10349</v>
      </c>
      <c r="K5495">
        <v>8712142.0852783397</v>
      </c>
      <c r="L5495">
        <v>10222.799999999999</v>
      </c>
      <c r="M5495">
        <v>0</v>
      </c>
      <c r="N5495">
        <v>0.1691542288557214</v>
      </c>
    </row>
    <row r="5496" spans="1:14" hidden="1">
      <c r="A5496" t="str">
        <f t="shared" si="258"/>
        <v>NPT955ADCU</v>
      </c>
      <c r="B5496">
        <f t="shared" si="256"/>
        <v>1</v>
      </c>
      <c r="C5496">
        <f>COUNTIFS($A$2:A5496,A5496)</f>
        <v>1</v>
      </c>
      <c r="D5496" t="str">
        <f t="shared" si="257"/>
        <v>NPT955ADCU1</v>
      </c>
      <c r="E5496" s="4" t="s">
        <v>18600</v>
      </c>
      <c r="F5496" s="4" t="s">
        <v>964</v>
      </c>
      <c r="G5496" s="4" t="s">
        <v>17474</v>
      </c>
      <c r="H5496" s="4" t="s">
        <v>23</v>
      </c>
      <c r="I5496" s="4" t="s">
        <v>17467</v>
      </c>
      <c r="J5496" s="4" t="s">
        <v>1003</v>
      </c>
      <c r="K5496">
        <v>12514161.8334998</v>
      </c>
      <c r="L5496">
        <v>49113.51</v>
      </c>
      <c r="M5496">
        <v>41277.599999999999</v>
      </c>
      <c r="N5496">
        <v>8.45771144278607E-2</v>
      </c>
    </row>
    <row r="5497" spans="1:14" hidden="1">
      <c r="A5497" t="str">
        <f t="shared" si="258"/>
        <v>NPT76BGZO</v>
      </c>
      <c r="B5497">
        <f t="shared" si="256"/>
        <v>1</v>
      </c>
      <c r="C5497">
        <f>COUNTIFS($A$2:A5497,A5497)</f>
        <v>1</v>
      </c>
      <c r="D5497" t="str">
        <f t="shared" si="257"/>
        <v>NPT76BGZO1</v>
      </c>
      <c r="E5497" s="4" t="s">
        <v>18127</v>
      </c>
      <c r="F5497" s="4" t="s">
        <v>6498</v>
      </c>
      <c r="G5497" s="4" t="s">
        <v>17470</v>
      </c>
      <c r="H5497" s="4" t="s">
        <v>97</v>
      </c>
      <c r="I5497" s="4" t="s">
        <v>17467</v>
      </c>
      <c r="J5497" s="4" t="s">
        <v>6802</v>
      </c>
      <c r="K5497">
        <v>4848172.0511391303</v>
      </c>
      <c r="L5497">
        <v>60606.6</v>
      </c>
      <c r="M5497">
        <v>58416</v>
      </c>
      <c r="N5497">
        <v>0.11940298507462686</v>
      </c>
    </row>
    <row r="5498" spans="1:14" hidden="1">
      <c r="A5498" t="str">
        <f t="shared" si="258"/>
        <v>NPT76CQ8J</v>
      </c>
      <c r="B5498">
        <f t="shared" si="256"/>
        <v>1</v>
      </c>
      <c r="C5498">
        <f>COUNTIFS($A$2:A5498,A5498)</f>
        <v>1</v>
      </c>
      <c r="D5498" t="str">
        <f t="shared" si="257"/>
        <v>NPT76CQ8J1</v>
      </c>
      <c r="E5498" s="4" t="s">
        <v>18234</v>
      </c>
      <c r="F5498" s="4" t="s">
        <v>2596</v>
      </c>
      <c r="G5498" s="4" t="s">
        <v>17474</v>
      </c>
      <c r="H5498" s="4" t="s">
        <v>97</v>
      </c>
      <c r="I5498" s="4" t="s">
        <v>17467</v>
      </c>
      <c r="J5498" s="4" t="s">
        <v>3911</v>
      </c>
      <c r="K5498">
        <v>4324125.4444646901</v>
      </c>
      <c r="L5498">
        <v>35049.599999999999</v>
      </c>
      <c r="M5498">
        <v>54656.1</v>
      </c>
      <c r="N5498">
        <v>8.9552238805970144E-2</v>
      </c>
    </row>
    <row r="5499" spans="1:14" hidden="1">
      <c r="A5499" t="str">
        <f t="shared" si="258"/>
        <v>NPT955AIYO</v>
      </c>
      <c r="B5499">
        <f t="shared" si="256"/>
        <v>1</v>
      </c>
      <c r="C5499">
        <f>COUNTIFS($A$2:A5499,A5499)</f>
        <v>1</v>
      </c>
      <c r="D5499" t="str">
        <f t="shared" si="257"/>
        <v>NPT955AIYO1</v>
      </c>
      <c r="E5499" s="4" t="s">
        <v>18437</v>
      </c>
      <c r="F5499" s="4" t="s">
        <v>4451</v>
      </c>
      <c r="G5499" s="4" t="s">
        <v>17466</v>
      </c>
      <c r="H5499" s="4" t="s">
        <v>23</v>
      </c>
      <c r="I5499" s="4" t="s">
        <v>17467</v>
      </c>
      <c r="J5499" s="4" t="s">
        <v>5754</v>
      </c>
      <c r="K5499">
        <v>10178658.8796767</v>
      </c>
      <c r="L5499">
        <v>85433.4</v>
      </c>
      <c r="M5499">
        <v>89084.4</v>
      </c>
      <c r="N5499">
        <v>0.11442786069651742</v>
      </c>
    </row>
    <row r="5500" spans="1:14" hidden="1">
      <c r="A5500" t="str">
        <f t="shared" si="258"/>
        <v>NPT955AEFO</v>
      </c>
      <c r="B5500">
        <f t="shared" si="256"/>
        <v>1</v>
      </c>
      <c r="C5500">
        <f>COUNTIFS($A$2:A5500,A5500)</f>
        <v>1</v>
      </c>
      <c r="D5500" t="str">
        <f t="shared" si="257"/>
        <v>NPT955AEFO1</v>
      </c>
      <c r="E5500" s="4" t="s">
        <v>18556</v>
      </c>
      <c r="F5500" s="4" t="s">
        <v>964</v>
      </c>
      <c r="G5500" s="4" t="s">
        <v>17474</v>
      </c>
      <c r="H5500" s="4" t="s">
        <v>23</v>
      </c>
      <c r="I5500" s="4" t="s">
        <v>17467</v>
      </c>
      <c r="J5500" s="4" t="s">
        <v>13761</v>
      </c>
      <c r="K5500">
        <v>23109870.424301501</v>
      </c>
      <c r="L5500">
        <v>17524.8</v>
      </c>
      <c r="M5500">
        <v>30384.9</v>
      </c>
      <c r="N5500">
        <v>2.9850746268656716E-2</v>
      </c>
    </row>
    <row r="5501" spans="1:14" hidden="1">
      <c r="A5501" t="str">
        <f t="shared" si="258"/>
        <v>NPT76ASBK</v>
      </c>
      <c r="B5501">
        <f t="shared" si="256"/>
        <v>1</v>
      </c>
      <c r="C5501">
        <f>COUNTIFS($A$2:A5501,A5501)</f>
        <v>1</v>
      </c>
      <c r="D5501" t="str">
        <f t="shared" si="257"/>
        <v>NPT76ASBK1</v>
      </c>
      <c r="E5501" s="4" t="s">
        <v>17902</v>
      </c>
      <c r="F5501" s="4" t="s">
        <v>7125</v>
      </c>
      <c r="G5501" s="4" t="s">
        <v>17476</v>
      </c>
      <c r="H5501" s="4" t="s">
        <v>97</v>
      </c>
      <c r="I5501" s="4" t="s">
        <v>17467</v>
      </c>
      <c r="J5501" s="4" t="s">
        <v>15657</v>
      </c>
      <c r="K5501">
        <v>5101359.5450428501</v>
      </c>
      <c r="L5501">
        <v>78861.600000000006</v>
      </c>
      <c r="M5501">
        <v>94195.8</v>
      </c>
      <c r="N5501">
        <v>2.4875621890547265E-2</v>
      </c>
    </row>
    <row r="5502" spans="1:14" hidden="1">
      <c r="A5502" t="str">
        <f t="shared" si="258"/>
        <v>NPT288AEPC</v>
      </c>
      <c r="B5502">
        <f t="shared" si="256"/>
        <v>1</v>
      </c>
      <c r="C5502">
        <f>COUNTIFS($A$2:A5502,A5502)</f>
        <v>1</v>
      </c>
      <c r="D5502" t="str">
        <f t="shared" si="257"/>
        <v>NPT288AEPC1</v>
      </c>
      <c r="E5502" s="4" t="s">
        <v>18403</v>
      </c>
      <c r="F5502" s="4" t="s">
        <v>5807</v>
      </c>
      <c r="G5502" s="4" t="s">
        <v>17474</v>
      </c>
      <c r="H5502" s="4" t="s">
        <v>919</v>
      </c>
      <c r="I5502" s="4" t="s">
        <v>17467</v>
      </c>
      <c r="J5502" s="4" t="s">
        <v>8308</v>
      </c>
      <c r="K5502">
        <v>20825346.262105498</v>
      </c>
      <c r="L5502">
        <v>10299</v>
      </c>
      <c r="M5502">
        <v>0</v>
      </c>
      <c r="N5502">
        <v>0.23880597014925373</v>
      </c>
    </row>
    <row r="5503" spans="1:14" hidden="1">
      <c r="A5503" t="str">
        <f t="shared" si="258"/>
        <v>NPT76AOAT</v>
      </c>
      <c r="B5503">
        <f t="shared" si="256"/>
        <v>1</v>
      </c>
      <c r="C5503">
        <f>COUNTIFS($A$2:A5503,A5503)</f>
        <v>1</v>
      </c>
      <c r="D5503" t="str">
        <f t="shared" si="257"/>
        <v>NPT76AOAT1</v>
      </c>
      <c r="E5503" s="4" t="s">
        <v>18535</v>
      </c>
      <c r="F5503" s="4" t="s">
        <v>14886</v>
      </c>
      <c r="G5503" s="4" t="s">
        <v>17470</v>
      </c>
      <c r="H5503" s="4" t="s">
        <v>97</v>
      </c>
      <c r="I5503" s="4" t="s">
        <v>17467</v>
      </c>
      <c r="J5503" s="4" t="s">
        <v>16703</v>
      </c>
      <c r="K5503">
        <v>7780750</v>
      </c>
      <c r="L5503">
        <v>17524.8</v>
      </c>
      <c r="M5503">
        <v>37970.400000000001</v>
      </c>
      <c r="N5503">
        <v>5.9701492537313432E-2</v>
      </c>
    </row>
    <row r="5504" spans="1:14" hidden="1">
      <c r="A5504" t="str">
        <f t="shared" si="258"/>
        <v>NPT76AIWM</v>
      </c>
      <c r="B5504">
        <f t="shared" si="256"/>
        <v>1</v>
      </c>
      <c r="C5504">
        <f>COUNTIFS($A$2:A5504,A5504)</f>
        <v>1</v>
      </c>
      <c r="D5504" t="str">
        <f t="shared" si="257"/>
        <v>NPT76AIWM1</v>
      </c>
      <c r="E5504" s="4" t="s">
        <v>18426</v>
      </c>
      <c r="F5504" s="4" t="s">
        <v>4451</v>
      </c>
      <c r="G5504" s="4" t="s">
        <v>17466</v>
      </c>
      <c r="H5504" s="4" t="s">
        <v>97</v>
      </c>
      <c r="I5504" s="4" t="s">
        <v>17467</v>
      </c>
      <c r="J5504" s="4" t="s">
        <v>4762</v>
      </c>
      <c r="K5504">
        <v>3492750</v>
      </c>
      <c r="L5504">
        <v>20445.599999999999</v>
      </c>
      <c r="M5504">
        <v>13508.7</v>
      </c>
      <c r="N5504">
        <v>3.9800995024875621E-2</v>
      </c>
    </row>
    <row r="5505" spans="1:14" hidden="1">
      <c r="A5505" t="str">
        <f t="shared" si="258"/>
        <v>NPT955AEDH</v>
      </c>
      <c r="B5505">
        <f t="shared" si="256"/>
        <v>1</v>
      </c>
      <c r="C5505">
        <f>COUNTIFS($A$2:A5505,A5505)</f>
        <v>1</v>
      </c>
      <c r="D5505" t="str">
        <f t="shared" si="257"/>
        <v>NPT955AEDH1</v>
      </c>
      <c r="E5505" s="4" t="s">
        <v>18081</v>
      </c>
      <c r="F5505" s="4" t="s">
        <v>964</v>
      </c>
      <c r="G5505" s="4" t="s">
        <v>17474</v>
      </c>
      <c r="H5505" s="4" t="s">
        <v>23</v>
      </c>
      <c r="I5505" s="4" t="s">
        <v>17467</v>
      </c>
      <c r="J5505" s="4" t="s">
        <v>13784</v>
      </c>
      <c r="K5505">
        <v>17712758.064516101</v>
      </c>
      <c r="L5505">
        <v>8762.4</v>
      </c>
      <c r="M5505">
        <v>27518.400000000001</v>
      </c>
      <c r="N5505">
        <v>3.9800995024875621E-2</v>
      </c>
    </row>
    <row r="5506" spans="1:14" hidden="1">
      <c r="A5506" t="str">
        <f t="shared" si="258"/>
        <v>NPT76AVCV</v>
      </c>
      <c r="B5506">
        <f t="shared" si="256"/>
        <v>1</v>
      </c>
      <c r="C5506">
        <f>COUNTIFS($A$2:A5506,A5506)</f>
        <v>1</v>
      </c>
      <c r="D5506" t="str">
        <f t="shared" si="257"/>
        <v>NPT76AVCV1</v>
      </c>
      <c r="E5506" s="4" t="s">
        <v>17661</v>
      </c>
      <c r="F5506" s="4" t="s">
        <v>1365</v>
      </c>
      <c r="G5506" s="4" t="s">
        <v>17490</v>
      </c>
      <c r="H5506" s="4" t="s">
        <v>97</v>
      </c>
      <c r="I5506" s="4" t="s">
        <v>17467</v>
      </c>
      <c r="J5506" s="4" t="s">
        <v>1970</v>
      </c>
      <c r="K5506">
        <v>5050800</v>
      </c>
      <c r="L5506">
        <v>0</v>
      </c>
      <c r="M5506">
        <v>0</v>
      </c>
      <c r="N5506">
        <v>8.45771144278607E-2</v>
      </c>
    </row>
    <row r="5507" spans="1:14" hidden="1">
      <c r="A5507" t="str">
        <f t="shared" si="258"/>
        <v>NPT76BFLS</v>
      </c>
      <c r="B5507">
        <f t="shared" ref="B5507:B5570" si="259">COUNTIF(A:A,A5507)</f>
        <v>1</v>
      </c>
      <c r="C5507">
        <f>COUNTIFS($A$2:A5507,A5507)</f>
        <v>1</v>
      </c>
      <c r="D5507" t="str">
        <f t="shared" ref="D5507:D5570" si="260">A5507&amp;C5507</f>
        <v>NPT76BFLS1</v>
      </c>
      <c r="E5507" s="4" t="s">
        <v>17526</v>
      </c>
      <c r="F5507" s="4" t="s">
        <v>4451</v>
      </c>
      <c r="G5507" s="4" t="s">
        <v>17466</v>
      </c>
      <c r="H5507" s="4" t="s">
        <v>97</v>
      </c>
      <c r="I5507" s="4" t="s">
        <v>17467</v>
      </c>
      <c r="J5507" s="4" t="s">
        <v>4733</v>
      </c>
      <c r="K5507">
        <v>2580747.35001561</v>
      </c>
      <c r="L5507">
        <v>0</v>
      </c>
      <c r="M5507">
        <v>-286.64999999999998</v>
      </c>
      <c r="N5507">
        <v>1.4925373134328358E-2</v>
      </c>
    </row>
    <row r="5508" spans="1:14" hidden="1">
      <c r="A5508" t="str">
        <f t="shared" si="258"/>
        <v>NPT76CCWU</v>
      </c>
      <c r="B5508">
        <f t="shared" si="259"/>
        <v>1</v>
      </c>
      <c r="C5508">
        <f>COUNTIFS($A$2:A5508,A5508)</f>
        <v>1</v>
      </c>
      <c r="D5508" t="str">
        <f t="shared" si="260"/>
        <v>NPT76CCWU1</v>
      </c>
      <c r="E5508" s="4" t="s">
        <v>17850</v>
      </c>
      <c r="F5508" s="4" t="s">
        <v>6498</v>
      </c>
      <c r="G5508" s="4" t="s">
        <v>17470</v>
      </c>
      <c r="H5508" s="4" t="s">
        <v>97</v>
      </c>
      <c r="I5508" s="4" t="s">
        <v>17467</v>
      </c>
      <c r="J5508" s="4" t="s">
        <v>7071</v>
      </c>
      <c r="K5508">
        <v>6561950.2107528299</v>
      </c>
      <c r="L5508">
        <v>31329.84</v>
      </c>
      <c r="M5508">
        <v>29208</v>
      </c>
      <c r="N5508">
        <v>2.9850746268656716E-2</v>
      </c>
    </row>
    <row r="5509" spans="1:14" hidden="1">
      <c r="A5509" t="str">
        <f t="shared" si="258"/>
        <v>NPT76BN0K</v>
      </c>
      <c r="B5509">
        <f t="shared" si="259"/>
        <v>1</v>
      </c>
      <c r="C5509">
        <f>COUNTIFS($A$2:A5509,A5509)</f>
        <v>1</v>
      </c>
      <c r="D5509" t="str">
        <f t="shared" si="260"/>
        <v>NPT76BN0K1</v>
      </c>
      <c r="E5509" s="4" t="s">
        <v>17793</v>
      </c>
      <c r="F5509" s="4" t="s">
        <v>7146</v>
      </c>
      <c r="G5509" s="4" t="s">
        <v>17470</v>
      </c>
      <c r="H5509" s="4" t="s">
        <v>97</v>
      </c>
      <c r="I5509" s="4" t="s">
        <v>17467</v>
      </c>
      <c r="J5509" s="4" t="s">
        <v>7306</v>
      </c>
      <c r="K5509">
        <v>8151200</v>
      </c>
      <c r="L5509">
        <v>0</v>
      </c>
      <c r="M5509">
        <v>117085.5</v>
      </c>
      <c r="N5509">
        <v>0.16417910447761194</v>
      </c>
    </row>
    <row r="5510" spans="1:14" hidden="1">
      <c r="A5510" t="str">
        <f t="shared" si="258"/>
        <v>NPT76BJQS</v>
      </c>
      <c r="B5510">
        <f t="shared" si="259"/>
        <v>1</v>
      </c>
      <c r="C5510">
        <f>COUNTIFS($A$2:A5510,A5510)</f>
        <v>1</v>
      </c>
      <c r="D5510" t="str">
        <f t="shared" si="260"/>
        <v>NPT76BJQS1</v>
      </c>
      <c r="E5510" s="4" t="s">
        <v>17668</v>
      </c>
      <c r="F5510" s="4" t="s">
        <v>3297</v>
      </c>
      <c r="G5510" s="4" t="s">
        <v>17476</v>
      </c>
      <c r="H5510" s="4" t="s">
        <v>97</v>
      </c>
      <c r="I5510" s="4" t="s">
        <v>17467</v>
      </c>
      <c r="J5510" s="4" t="s">
        <v>5886</v>
      </c>
      <c r="K5510">
        <v>2539900</v>
      </c>
      <c r="L5510">
        <v>38411.1</v>
      </c>
      <c r="M5510">
        <v>34971.300000000003</v>
      </c>
      <c r="N5510">
        <v>3.482587064676617E-2</v>
      </c>
    </row>
    <row r="5511" spans="1:14" hidden="1">
      <c r="A5511" t="str">
        <f t="shared" si="258"/>
        <v>NPT76ALRZ</v>
      </c>
      <c r="B5511">
        <f t="shared" si="259"/>
        <v>1</v>
      </c>
      <c r="C5511">
        <f>COUNTIFS($A$2:A5511,A5511)</f>
        <v>1</v>
      </c>
      <c r="D5511" t="str">
        <f t="shared" si="260"/>
        <v>NPT76ALRZ1</v>
      </c>
      <c r="E5511" s="4" t="s">
        <v>17598</v>
      </c>
      <c r="F5511" s="4" t="s">
        <v>3297</v>
      </c>
      <c r="G5511" s="4" t="s">
        <v>17476</v>
      </c>
      <c r="H5511" s="4" t="s">
        <v>97</v>
      </c>
      <c r="I5511" s="4" t="s">
        <v>17467</v>
      </c>
      <c r="J5511" s="4" t="s">
        <v>6132</v>
      </c>
      <c r="K5511">
        <v>4151622.5806451598</v>
      </c>
      <c r="L5511">
        <v>52574.400000000001</v>
      </c>
      <c r="M5511">
        <v>70099.199999999997</v>
      </c>
      <c r="N5511">
        <v>0.12935323383084577</v>
      </c>
    </row>
    <row r="5512" spans="1:14" hidden="1">
      <c r="A5512" t="str">
        <f t="shared" si="258"/>
        <v>NPT76AMDG</v>
      </c>
      <c r="B5512">
        <f t="shared" si="259"/>
        <v>1</v>
      </c>
      <c r="C5512">
        <f>COUNTIFS($A$2:A5512,A5512)</f>
        <v>1</v>
      </c>
      <c r="D5512" t="str">
        <f t="shared" si="260"/>
        <v>NPT76AMDG1</v>
      </c>
      <c r="E5512" s="4" t="s">
        <v>17667</v>
      </c>
      <c r="F5512" s="4" t="s">
        <v>3297</v>
      </c>
      <c r="G5512" s="4" t="s">
        <v>17476</v>
      </c>
      <c r="H5512" s="4" t="s">
        <v>97</v>
      </c>
      <c r="I5512" s="4" t="s">
        <v>17467</v>
      </c>
      <c r="J5512" s="4" t="s">
        <v>3808</v>
      </c>
      <c r="K5512">
        <v>3461546.77419355</v>
      </c>
      <c r="L5512">
        <v>12612.6</v>
      </c>
      <c r="M5512">
        <v>7667.1</v>
      </c>
      <c r="N5512">
        <v>0.11442786069651742</v>
      </c>
    </row>
    <row r="5513" spans="1:14" hidden="1">
      <c r="A5513" t="str">
        <f t="shared" si="258"/>
        <v>NPT955BXBY</v>
      </c>
      <c r="B5513">
        <f t="shared" si="259"/>
        <v>1</v>
      </c>
      <c r="C5513">
        <f>COUNTIFS($A$2:A5513,A5513)</f>
        <v>1</v>
      </c>
      <c r="D5513" t="str">
        <f t="shared" si="260"/>
        <v>NPT955BXBY1</v>
      </c>
      <c r="E5513" s="4" t="s">
        <v>17964</v>
      </c>
      <c r="F5513" s="4" t="s">
        <v>4451</v>
      </c>
      <c r="G5513" s="4" t="s">
        <v>17466</v>
      </c>
      <c r="H5513" s="4" t="s">
        <v>23</v>
      </c>
      <c r="I5513" s="4" t="s">
        <v>17467</v>
      </c>
      <c r="J5513" s="4" t="s">
        <v>5470</v>
      </c>
      <c r="K5513">
        <v>311621.30696328299</v>
      </c>
      <c r="L5513">
        <v>0</v>
      </c>
      <c r="M5513">
        <v>0</v>
      </c>
      <c r="N5513">
        <v>4.9751243781094526E-3</v>
      </c>
    </row>
    <row r="5514" spans="1:14" hidden="1">
      <c r="A5514" t="str">
        <f t="shared" si="258"/>
        <v>NPT288ACHA</v>
      </c>
      <c r="B5514">
        <f t="shared" si="259"/>
        <v>1</v>
      </c>
      <c r="C5514">
        <f>COUNTIFS($A$2:A5514,A5514)</f>
        <v>1</v>
      </c>
      <c r="D5514" t="str">
        <f t="shared" si="260"/>
        <v>NPT288ACHA1</v>
      </c>
      <c r="E5514" s="4" t="s">
        <v>18630</v>
      </c>
      <c r="F5514" s="4" t="s">
        <v>9200</v>
      </c>
      <c r="G5514" s="4" t="s">
        <v>17470</v>
      </c>
      <c r="H5514" s="4" t="s">
        <v>919</v>
      </c>
      <c r="I5514" s="4" t="s">
        <v>17467</v>
      </c>
      <c r="J5514" s="4" t="s">
        <v>9420</v>
      </c>
      <c r="K5514">
        <v>14543732.031631</v>
      </c>
      <c r="L5514">
        <v>5304.6</v>
      </c>
      <c r="M5514">
        <v>1768.2</v>
      </c>
      <c r="N5514">
        <v>0.22388059701492538</v>
      </c>
    </row>
    <row r="5515" spans="1:14" hidden="1">
      <c r="A5515" t="str">
        <f t="shared" si="258"/>
        <v>NPT76B8T4</v>
      </c>
      <c r="B5515">
        <f t="shared" si="259"/>
        <v>1</v>
      </c>
      <c r="C5515">
        <f>COUNTIFS($A$2:A5515,A5515)</f>
        <v>1</v>
      </c>
      <c r="D5515" t="str">
        <f t="shared" si="260"/>
        <v>NPT76B8T41</v>
      </c>
      <c r="E5515" s="4" t="s">
        <v>17788</v>
      </c>
      <c r="F5515" s="4" t="s">
        <v>2858</v>
      </c>
      <c r="G5515" s="4" t="s">
        <v>17466</v>
      </c>
      <c r="H5515" s="4" t="s">
        <v>97</v>
      </c>
      <c r="I5515" s="4" t="s">
        <v>17467</v>
      </c>
      <c r="J5515" s="4" t="s">
        <v>11925</v>
      </c>
      <c r="K5515">
        <v>765522.88253719697</v>
      </c>
      <c r="L5515">
        <v>17199</v>
      </c>
      <c r="M5515">
        <v>0</v>
      </c>
      <c r="N5515">
        <v>1.9900497512437811E-2</v>
      </c>
    </row>
    <row r="5516" spans="1:14" hidden="1">
      <c r="A5516" t="str">
        <f t="shared" si="258"/>
        <v>NPT76AWID</v>
      </c>
      <c r="B5516">
        <f t="shared" si="259"/>
        <v>1</v>
      </c>
      <c r="C5516">
        <f>COUNTIFS($A$2:A5516,A5516)</f>
        <v>1</v>
      </c>
      <c r="D5516" t="str">
        <f t="shared" si="260"/>
        <v>NPT76AWID1</v>
      </c>
      <c r="E5516" s="4" t="s">
        <v>18479</v>
      </c>
      <c r="F5516" s="4" t="s">
        <v>926</v>
      </c>
      <c r="G5516" s="4" t="s">
        <v>17490</v>
      </c>
      <c r="H5516" s="4" t="s">
        <v>97</v>
      </c>
      <c r="I5516" s="4" t="s">
        <v>17467</v>
      </c>
      <c r="J5516" s="4" t="s">
        <v>16176</v>
      </c>
      <c r="K5516">
        <v>9603011.6996446699</v>
      </c>
      <c r="L5516">
        <v>106265.4</v>
      </c>
      <c r="M5516">
        <v>90054.96</v>
      </c>
      <c r="N5516">
        <v>0.32338308457711445</v>
      </c>
    </row>
    <row r="5517" spans="1:14" hidden="1">
      <c r="A5517" t="str">
        <f t="shared" si="258"/>
        <v>NPT288APAK</v>
      </c>
      <c r="B5517">
        <f t="shared" si="259"/>
        <v>1</v>
      </c>
      <c r="C5517">
        <f>COUNTIFS($A$2:A5517,A5517)</f>
        <v>1</v>
      </c>
      <c r="D5517" t="str">
        <f t="shared" si="260"/>
        <v>NPT288APAK1</v>
      </c>
      <c r="E5517" s="4" t="s">
        <v>18534</v>
      </c>
      <c r="F5517" s="4" t="s">
        <v>9624</v>
      </c>
      <c r="G5517" s="4" t="s">
        <v>17470</v>
      </c>
      <c r="H5517" s="4" t="s">
        <v>919</v>
      </c>
      <c r="I5517" s="4" t="s">
        <v>17467</v>
      </c>
      <c r="J5517" s="4" t="s">
        <v>9721</v>
      </c>
      <c r="K5517">
        <v>16460309.537002699</v>
      </c>
      <c r="L5517">
        <v>40668.6</v>
      </c>
      <c r="M5517">
        <v>0</v>
      </c>
      <c r="N5517">
        <v>0.34825870646766172</v>
      </c>
    </row>
    <row r="5518" spans="1:14" hidden="1">
      <c r="A5518" t="str">
        <f t="shared" ref="A5518:A5581" si="261">H5518&amp;J5518</f>
        <v>NPT955AYGJ</v>
      </c>
      <c r="B5518">
        <f t="shared" si="259"/>
        <v>1</v>
      </c>
      <c r="C5518">
        <f>COUNTIFS($A$2:A5518,A5518)</f>
        <v>1</v>
      </c>
      <c r="D5518" t="str">
        <f t="shared" si="260"/>
        <v>NPT955AYGJ1</v>
      </c>
      <c r="E5518" s="4" t="s">
        <v>18044</v>
      </c>
      <c r="F5518" s="4" t="s">
        <v>2057</v>
      </c>
      <c r="G5518" s="4" t="s">
        <v>17490</v>
      </c>
      <c r="H5518" s="4" t="s">
        <v>23</v>
      </c>
      <c r="I5518" s="4" t="s">
        <v>17467</v>
      </c>
      <c r="J5518" s="4" t="s">
        <v>5108</v>
      </c>
      <c r="K5518">
        <v>20576259.381313998</v>
      </c>
      <c r="L5518">
        <v>262800</v>
      </c>
      <c r="M5518">
        <v>243972</v>
      </c>
      <c r="N5518">
        <v>0.4228855721393035</v>
      </c>
    </row>
    <row r="5519" spans="1:14" hidden="1">
      <c r="A5519" t="str">
        <f t="shared" si="261"/>
        <v>NPT76ASGH</v>
      </c>
      <c r="B5519">
        <f t="shared" si="259"/>
        <v>1</v>
      </c>
      <c r="C5519">
        <f>COUNTIFS($A$2:A5519,A5519)</f>
        <v>1</v>
      </c>
      <c r="D5519" t="str">
        <f t="shared" si="260"/>
        <v>NPT76ASGH1</v>
      </c>
      <c r="E5519" s="4" t="s">
        <v>18009</v>
      </c>
      <c r="F5519" s="4" t="s">
        <v>7125</v>
      </c>
      <c r="G5519" s="4" t="s">
        <v>17476</v>
      </c>
      <c r="H5519" s="4" t="s">
        <v>97</v>
      </c>
      <c r="I5519" s="4" t="s">
        <v>17467</v>
      </c>
      <c r="J5519" s="4" t="s">
        <v>16054</v>
      </c>
      <c r="K5519">
        <v>5558555.6782554202</v>
      </c>
      <c r="L5519">
        <v>530.46</v>
      </c>
      <c r="M5519">
        <v>0</v>
      </c>
      <c r="N5519">
        <v>0.21890547263681592</v>
      </c>
    </row>
    <row r="5520" spans="1:14" hidden="1">
      <c r="A5520" t="str">
        <f t="shared" si="261"/>
        <v>NPT76IQ56</v>
      </c>
      <c r="B5520">
        <f t="shared" si="259"/>
        <v>1</v>
      </c>
      <c r="C5520">
        <f>COUNTIFS($A$2:A5520,A5520)</f>
        <v>1</v>
      </c>
      <c r="D5520" t="str">
        <f t="shared" si="260"/>
        <v>NPT76IQ561</v>
      </c>
      <c r="E5520" s="4" t="s">
        <v>18193</v>
      </c>
      <c r="F5520" s="4" t="s">
        <v>10348</v>
      </c>
      <c r="G5520" s="4" t="s">
        <v>17466</v>
      </c>
      <c r="H5520" s="4" t="s">
        <v>97</v>
      </c>
      <c r="I5520" s="4" t="s">
        <v>17467</v>
      </c>
      <c r="J5520" s="4" t="s">
        <v>10686</v>
      </c>
      <c r="K5520">
        <v>11397956.451612899</v>
      </c>
      <c r="L5520">
        <v>0</v>
      </c>
      <c r="M5520">
        <v>0</v>
      </c>
      <c r="N5520">
        <v>1.9900497512437811E-2</v>
      </c>
    </row>
    <row r="5521" spans="1:14" hidden="1">
      <c r="A5521" t="str">
        <f t="shared" si="261"/>
        <v>NPT76ALTQ</v>
      </c>
      <c r="B5521">
        <f t="shared" si="259"/>
        <v>1</v>
      </c>
      <c r="C5521">
        <f>COUNTIFS($A$2:A5521,A5521)</f>
        <v>1</v>
      </c>
      <c r="D5521" t="str">
        <f t="shared" si="260"/>
        <v>NPT76ALTQ1</v>
      </c>
      <c r="E5521" s="4" t="s">
        <v>17936</v>
      </c>
      <c r="F5521" s="4" t="s">
        <v>3297</v>
      </c>
      <c r="G5521" s="4" t="s">
        <v>17476</v>
      </c>
      <c r="H5521" s="4" t="s">
        <v>97</v>
      </c>
      <c r="I5521" s="4" t="s">
        <v>17467</v>
      </c>
      <c r="J5521" s="4" t="s">
        <v>6416</v>
      </c>
      <c r="K5521">
        <v>6882764.7669476802</v>
      </c>
      <c r="L5521">
        <v>59876.4</v>
      </c>
      <c r="M5521">
        <v>69369</v>
      </c>
      <c r="N5521">
        <v>0.17910447761194029</v>
      </c>
    </row>
    <row r="5522" spans="1:14" hidden="1">
      <c r="A5522" t="str">
        <f t="shared" si="261"/>
        <v>NPT76AOFV</v>
      </c>
      <c r="B5522">
        <f t="shared" si="259"/>
        <v>1</v>
      </c>
      <c r="C5522">
        <f>COUNTIFS($A$2:A5522,A5522)</f>
        <v>1</v>
      </c>
      <c r="D5522" t="str">
        <f t="shared" si="260"/>
        <v>NPT76AOFV1</v>
      </c>
      <c r="E5522" s="4" t="s">
        <v>18320</v>
      </c>
      <c r="F5522" s="4" t="s">
        <v>14886</v>
      </c>
      <c r="G5522" s="4" t="s">
        <v>17470</v>
      </c>
      <c r="H5522" s="4" t="s">
        <v>97</v>
      </c>
      <c r="I5522" s="4" t="s">
        <v>17467</v>
      </c>
      <c r="J5522" s="4" t="s">
        <v>16806</v>
      </c>
      <c r="K5522">
        <v>3445811.53417404</v>
      </c>
      <c r="L5522">
        <v>35049.599999999999</v>
      </c>
      <c r="M5522">
        <v>26433.24</v>
      </c>
      <c r="N5522">
        <v>8.9552238805970144E-2</v>
      </c>
    </row>
    <row r="5523" spans="1:14" hidden="1">
      <c r="A5523" t="str">
        <f t="shared" si="261"/>
        <v>NPT76APHX</v>
      </c>
      <c r="B5523">
        <f t="shared" si="259"/>
        <v>1</v>
      </c>
      <c r="C5523">
        <f>COUNTIFS($A$2:A5523,A5523)</f>
        <v>1</v>
      </c>
      <c r="D5523" t="str">
        <f t="shared" si="260"/>
        <v>NPT76APHX1</v>
      </c>
      <c r="E5523" s="4" t="s">
        <v>18109</v>
      </c>
      <c r="F5523" s="4" t="s">
        <v>7146</v>
      </c>
      <c r="G5523" s="4" t="s">
        <v>17470</v>
      </c>
      <c r="H5523" s="4" t="s">
        <v>97</v>
      </c>
      <c r="I5523" s="4" t="s">
        <v>17467</v>
      </c>
      <c r="J5523" s="4" t="s">
        <v>7639</v>
      </c>
      <c r="K5523">
        <v>2789500</v>
      </c>
      <c r="L5523">
        <v>0</v>
      </c>
      <c r="M5523">
        <v>0</v>
      </c>
      <c r="N5523">
        <v>1.9900497512437811E-2</v>
      </c>
    </row>
    <row r="5524" spans="1:14" hidden="1">
      <c r="A5524" t="str">
        <f t="shared" si="261"/>
        <v>NPT76BAZB</v>
      </c>
      <c r="B5524">
        <f t="shared" si="259"/>
        <v>1</v>
      </c>
      <c r="C5524">
        <f>COUNTIFS($A$2:A5524,A5524)</f>
        <v>1</v>
      </c>
      <c r="D5524" t="str">
        <f t="shared" si="260"/>
        <v>NPT76BAZB1</v>
      </c>
      <c r="E5524" s="4" t="s">
        <v>17609</v>
      </c>
      <c r="F5524" s="4" t="s">
        <v>10348</v>
      </c>
      <c r="G5524" s="4" t="s">
        <v>17466</v>
      </c>
      <c r="H5524" s="4" t="s">
        <v>97</v>
      </c>
      <c r="I5524" s="4" t="s">
        <v>17467</v>
      </c>
      <c r="J5524" s="4" t="s">
        <v>10551</v>
      </c>
      <c r="K5524">
        <v>3192973.65010799</v>
      </c>
      <c r="L5524">
        <v>0</v>
      </c>
      <c r="M5524">
        <v>0</v>
      </c>
      <c r="N5524">
        <v>0</v>
      </c>
    </row>
    <row r="5525" spans="1:14" hidden="1">
      <c r="A5525" t="str">
        <f t="shared" si="261"/>
        <v>NPT76AAUT</v>
      </c>
      <c r="B5525">
        <f t="shared" si="259"/>
        <v>1</v>
      </c>
      <c r="C5525">
        <f>COUNTIFS($A$2:A5525,A5525)</f>
        <v>1</v>
      </c>
      <c r="D5525" t="str">
        <f t="shared" si="260"/>
        <v>NPT76AAUT1</v>
      </c>
      <c r="E5525" s="4" t="s">
        <v>17553</v>
      </c>
      <c r="F5525" s="4" t="s">
        <v>6498</v>
      </c>
      <c r="G5525" s="4" t="s">
        <v>17470</v>
      </c>
      <c r="H5525" s="4" t="s">
        <v>97</v>
      </c>
      <c r="I5525" s="4" t="s">
        <v>17467</v>
      </c>
      <c r="J5525" s="4" t="s">
        <v>6719</v>
      </c>
      <c r="K5525">
        <v>2601548.2007245901</v>
      </c>
      <c r="L5525">
        <v>20445.599999999999</v>
      </c>
      <c r="M5525">
        <v>16794.599999999999</v>
      </c>
      <c r="N5525">
        <v>9.9502487562189053E-3</v>
      </c>
    </row>
    <row r="5526" spans="1:14" hidden="1">
      <c r="A5526" t="str">
        <f t="shared" si="261"/>
        <v>NPT76AMSP</v>
      </c>
      <c r="B5526">
        <f t="shared" si="259"/>
        <v>1</v>
      </c>
      <c r="C5526">
        <f>COUNTIFS($A$2:A5526,A5526)</f>
        <v>1</v>
      </c>
      <c r="D5526" t="str">
        <f t="shared" si="260"/>
        <v>NPT76AMSP1</v>
      </c>
      <c r="E5526" s="4" t="s">
        <v>18320</v>
      </c>
      <c r="F5526" s="4" t="s">
        <v>14886</v>
      </c>
      <c r="G5526" s="4" t="s">
        <v>17470</v>
      </c>
      <c r="H5526" s="4" t="s">
        <v>97</v>
      </c>
      <c r="I5526" s="4" t="s">
        <v>17467</v>
      </c>
      <c r="J5526" s="4" t="s">
        <v>16812</v>
      </c>
      <c r="K5526">
        <v>5621822.2357695298</v>
      </c>
      <c r="L5526">
        <v>13143.6</v>
      </c>
      <c r="M5526">
        <v>21906</v>
      </c>
      <c r="N5526">
        <v>4.975124378109453E-2</v>
      </c>
    </row>
    <row r="5527" spans="1:14" hidden="1">
      <c r="A5527" t="str">
        <f t="shared" si="261"/>
        <v>NPT76AMLF</v>
      </c>
      <c r="B5527">
        <f t="shared" si="259"/>
        <v>1</v>
      </c>
      <c r="C5527">
        <f>COUNTIFS($A$2:A5527,A5527)</f>
        <v>1</v>
      </c>
      <c r="D5527" t="str">
        <f t="shared" si="260"/>
        <v>NPT76AMLF1</v>
      </c>
      <c r="E5527" s="4" t="s">
        <v>17533</v>
      </c>
      <c r="F5527" s="4" t="s">
        <v>3297</v>
      </c>
      <c r="G5527" s="4" t="s">
        <v>17476</v>
      </c>
      <c r="H5527" s="4" t="s">
        <v>97</v>
      </c>
      <c r="I5527" s="4" t="s">
        <v>17467</v>
      </c>
      <c r="J5527" s="4" t="s">
        <v>3556</v>
      </c>
      <c r="K5527">
        <v>11551541.5087438</v>
      </c>
      <c r="L5527">
        <v>56225.4</v>
      </c>
      <c r="M5527">
        <v>26287.200000000001</v>
      </c>
      <c r="N5527">
        <v>0.13432835820895522</v>
      </c>
    </row>
    <row r="5528" spans="1:14" hidden="1">
      <c r="A5528" t="str">
        <f t="shared" si="261"/>
        <v>NPT76BDSV</v>
      </c>
      <c r="B5528">
        <f t="shared" si="259"/>
        <v>1</v>
      </c>
      <c r="C5528">
        <f>COUNTIFS($A$2:A5528,A5528)</f>
        <v>1</v>
      </c>
      <c r="D5528" t="str">
        <f t="shared" si="260"/>
        <v>NPT76BDSV1</v>
      </c>
      <c r="E5528" s="4" t="s">
        <v>18029</v>
      </c>
      <c r="F5528" s="4" t="s">
        <v>4451</v>
      </c>
      <c r="G5528" s="4" t="s">
        <v>17466</v>
      </c>
      <c r="H5528" s="4" t="s">
        <v>97</v>
      </c>
      <c r="I5528" s="4" t="s">
        <v>17467</v>
      </c>
      <c r="J5528" s="4" t="s">
        <v>4985</v>
      </c>
      <c r="K5528">
        <v>3510776.2802201598</v>
      </c>
      <c r="L5528">
        <v>28248.6</v>
      </c>
      <c r="M5528">
        <v>20638.8</v>
      </c>
      <c r="N5528">
        <v>9.9502487562189053E-3</v>
      </c>
    </row>
    <row r="5529" spans="1:14" hidden="1">
      <c r="A5529" t="str">
        <f t="shared" si="261"/>
        <v>NPT76AOOV</v>
      </c>
      <c r="B5529">
        <f t="shared" si="259"/>
        <v>1</v>
      </c>
      <c r="C5529">
        <f>COUNTIFS($A$2:A5529,A5529)</f>
        <v>1</v>
      </c>
      <c r="D5529" t="str">
        <f t="shared" si="260"/>
        <v>NPT76AOOV1</v>
      </c>
      <c r="E5529" s="4" t="s">
        <v>17961</v>
      </c>
      <c r="F5529" s="4" t="s">
        <v>7146</v>
      </c>
      <c r="G5529" s="4" t="s">
        <v>17470</v>
      </c>
      <c r="H5529" s="4" t="s">
        <v>97</v>
      </c>
      <c r="I5529" s="4" t="s">
        <v>17467</v>
      </c>
      <c r="J5529" s="4" t="s">
        <v>7428</v>
      </c>
      <c r="K5529">
        <v>3124886.7719891299</v>
      </c>
      <c r="L5529">
        <v>2293.1999999999998</v>
      </c>
      <c r="M5529">
        <v>2866.5</v>
      </c>
      <c r="N5529">
        <v>1.9900497512437811E-2</v>
      </c>
    </row>
    <row r="5530" spans="1:14" hidden="1">
      <c r="A5530" t="str">
        <f t="shared" si="261"/>
        <v>NPT955AKWR</v>
      </c>
      <c r="B5530">
        <f t="shared" si="259"/>
        <v>1</v>
      </c>
      <c r="C5530">
        <f>COUNTIFS($A$2:A5530,A5530)</f>
        <v>1</v>
      </c>
      <c r="D5530" t="str">
        <f t="shared" si="260"/>
        <v>NPT955AKWR1</v>
      </c>
      <c r="E5530" s="4" t="s">
        <v>18039</v>
      </c>
      <c r="F5530" s="4" t="s">
        <v>12710</v>
      </c>
      <c r="G5530" s="4" t="s">
        <v>17466</v>
      </c>
      <c r="H5530" s="4" t="s">
        <v>23</v>
      </c>
      <c r="I5530" s="4" t="s">
        <v>17467</v>
      </c>
      <c r="J5530" s="4" t="s">
        <v>10313</v>
      </c>
      <c r="K5530">
        <v>24535274.991291001</v>
      </c>
      <c r="L5530">
        <v>361388.7</v>
      </c>
      <c r="M5530">
        <v>391623.9</v>
      </c>
      <c r="N5530">
        <v>0.6616915422885572</v>
      </c>
    </row>
    <row r="5531" spans="1:14" hidden="1">
      <c r="A5531" t="str">
        <f t="shared" si="261"/>
        <v>NPT76AOYP</v>
      </c>
      <c r="B5531">
        <f t="shared" si="259"/>
        <v>1</v>
      </c>
      <c r="C5531">
        <f>COUNTIFS($A$2:A5531,A5531)</f>
        <v>1</v>
      </c>
      <c r="D5531" t="str">
        <f t="shared" si="260"/>
        <v>NPT76AOYP1</v>
      </c>
      <c r="E5531" s="4" t="s">
        <v>17927</v>
      </c>
      <c r="F5531" s="4" t="s">
        <v>7146</v>
      </c>
      <c r="G5531" s="4" t="s">
        <v>17470</v>
      </c>
      <c r="H5531" s="4" t="s">
        <v>97</v>
      </c>
      <c r="I5531" s="4" t="s">
        <v>17467</v>
      </c>
      <c r="J5531" s="4" t="s">
        <v>8052</v>
      </c>
      <c r="K5531">
        <v>5084306.4794816403</v>
      </c>
      <c r="L5531">
        <v>0</v>
      </c>
      <c r="M5531">
        <v>0</v>
      </c>
      <c r="N5531">
        <v>3.9800995024875621E-2</v>
      </c>
    </row>
    <row r="5532" spans="1:14" hidden="1">
      <c r="A5532" t="str">
        <f t="shared" si="261"/>
        <v>NPT76ANYR</v>
      </c>
      <c r="B5532">
        <f t="shared" si="259"/>
        <v>1</v>
      </c>
      <c r="C5532">
        <f>COUNTIFS($A$2:A5532,A5532)</f>
        <v>1</v>
      </c>
      <c r="D5532" t="str">
        <f t="shared" si="260"/>
        <v>NPT76ANYR1</v>
      </c>
      <c r="E5532" s="4" t="s">
        <v>18147</v>
      </c>
      <c r="F5532" s="4" t="s">
        <v>14886</v>
      </c>
      <c r="G5532" s="4" t="s">
        <v>17470</v>
      </c>
      <c r="H5532" s="4" t="s">
        <v>97</v>
      </c>
      <c r="I5532" s="4" t="s">
        <v>17467</v>
      </c>
      <c r="J5532" s="4" t="s">
        <v>17170</v>
      </c>
      <c r="K5532">
        <v>4670055.9909988502</v>
      </c>
      <c r="L5532">
        <v>8762.4</v>
      </c>
      <c r="M5532">
        <v>17524.8</v>
      </c>
      <c r="N5532">
        <v>1.9900497512437811E-2</v>
      </c>
    </row>
    <row r="5533" spans="1:14" hidden="1">
      <c r="A5533" t="str">
        <f t="shared" si="261"/>
        <v>NPT76AUZE</v>
      </c>
      <c r="B5533">
        <f t="shared" si="259"/>
        <v>1</v>
      </c>
      <c r="C5533">
        <f>COUNTIFS($A$2:A5533,A5533)</f>
        <v>1</v>
      </c>
      <c r="D5533" t="str">
        <f t="shared" si="260"/>
        <v>NPT76AUZE1</v>
      </c>
      <c r="E5533" s="4" t="s">
        <v>18514</v>
      </c>
      <c r="F5533" s="4" t="s">
        <v>1365</v>
      </c>
      <c r="G5533" s="4" t="s">
        <v>17490</v>
      </c>
      <c r="H5533" s="4" t="s">
        <v>97</v>
      </c>
      <c r="I5533" s="4" t="s">
        <v>17467</v>
      </c>
      <c r="J5533" s="4" t="s">
        <v>1682</v>
      </c>
      <c r="K5533">
        <v>8364525.4511251999</v>
      </c>
      <c r="L5533">
        <v>77199.149999999994</v>
      </c>
      <c r="M5533">
        <v>6879.6</v>
      </c>
      <c r="N5533">
        <v>0.30348258706467662</v>
      </c>
    </row>
    <row r="5534" spans="1:14" hidden="1">
      <c r="A5534" t="str">
        <f t="shared" si="261"/>
        <v>NPT76AHUY</v>
      </c>
      <c r="B5534">
        <f t="shared" si="259"/>
        <v>1</v>
      </c>
      <c r="C5534">
        <f>COUNTIFS($A$2:A5534,A5534)</f>
        <v>1</v>
      </c>
      <c r="D5534" t="str">
        <f t="shared" si="260"/>
        <v>NPT76AHUY1</v>
      </c>
      <c r="E5534" s="4" t="s">
        <v>17743</v>
      </c>
      <c r="F5534" s="4" t="s">
        <v>31</v>
      </c>
      <c r="G5534" s="4" t="s">
        <v>17474</v>
      </c>
      <c r="H5534" s="4" t="s">
        <v>97</v>
      </c>
      <c r="I5534" s="4" t="s">
        <v>17467</v>
      </c>
      <c r="J5534" s="4" t="s">
        <v>839</v>
      </c>
      <c r="K5534">
        <v>2458740.1092618499</v>
      </c>
      <c r="L5534">
        <v>7302</v>
      </c>
      <c r="M5534">
        <v>8762.4</v>
      </c>
      <c r="N5534">
        <v>3.9800995024875621E-2</v>
      </c>
    </row>
    <row r="5535" spans="1:14" hidden="1">
      <c r="A5535" t="str">
        <f t="shared" si="261"/>
        <v>NPT288AZAW</v>
      </c>
      <c r="B5535">
        <f t="shared" si="259"/>
        <v>1</v>
      </c>
      <c r="C5535">
        <f>COUNTIFS($A$2:A5535,A5535)</f>
        <v>1</v>
      </c>
      <c r="D5535" t="str">
        <f t="shared" si="260"/>
        <v>NPT288AZAW1</v>
      </c>
      <c r="E5535" s="4" t="s">
        <v>18640</v>
      </c>
      <c r="F5535" s="4" t="s">
        <v>2057</v>
      </c>
      <c r="G5535" s="4" t="s">
        <v>17490</v>
      </c>
      <c r="H5535" s="4" t="s">
        <v>919</v>
      </c>
      <c r="I5535" s="4" t="s">
        <v>17467</v>
      </c>
      <c r="J5535" s="4" t="s">
        <v>2092</v>
      </c>
      <c r="K5535">
        <v>15926018.9350658</v>
      </c>
      <c r="L5535">
        <v>0</v>
      </c>
      <c r="M5535">
        <v>0</v>
      </c>
      <c r="N5535">
        <v>0.14427860696517414</v>
      </c>
    </row>
    <row r="5536" spans="1:14" hidden="1">
      <c r="A5536" t="str">
        <f t="shared" si="261"/>
        <v>NPT76B6G0</v>
      </c>
      <c r="B5536">
        <f t="shared" si="259"/>
        <v>1</v>
      </c>
      <c r="C5536">
        <f>COUNTIFS($A$2:A5536,A5536)</f>
        <v>1</v>
      </c>
      <c r="D5536" t="str">
        <f t="shared" si="260"/>
        <v>NPT76B6G01</v>
      </c>
      <c r="E5536" s="4" t="s">
        <v>17877</v>
      </c>
      <c r="F5536" s="4" t="s">
        <v>104</v>
      </c>
      <c r="G5536" s="4" t="s">
        <v>17476</v>
      </c>
      <c r="H5536" s="4" t="s">
        <v>97</v>
      </c>
      <c r="I5536" s="4" t="s">
        <v>17467</v>
      </c>
      <c r="J5536" s="4" t="s">
        <v>8535</v>
      </c>
      <c r="K5536">
        <v>3400080.6451612902</v>
      </c>
      <c r="L5536">
        <v>0</v>
      </c>
      <c r="M5536">
        <v>0</v>
      </c>
      <c r="N5536">
        <v>4.9751243781094526E-3</v>
      </c>
    </row>
    <row r="5537" spans="1:14" hidden="1">
      <c r="A5537" t="str">
        <f t="shared" si="261"/>
        <v>NPT76ANVD</v>
      </c>
      <c r="B5537">
        <f t="shared" si="259"/>
        <v>1</v>
      </c>
      <c r="C5537">
        <f>COUNTIFS($A$2:A5537,A5537)</f>
        <v>1</v>
      </c>
      <c r="D5537" t="str">
        <f t="shared" si="260"/>
        <v>NPT76ANVD1</v>
      </c>
      <c r="E5537" s="4" t="s">
        <v>17539</v>
      </c>
      <c r="F5537" s="4" t="s">
        <v>14886</v>
      </c>
      <c r="G5537" s="4" t="s">
        <v>17470</v>
      </c>
      <c r="H5537" s="4" t="s">
        <v>97</v>
      </c>
      <c r="I5537" s="4" t="s">
        <v>17467</v>
      </c>
      <c r="J5537" s="4" t="s">
        <v>17388</v>
      </c>
      <c r="K5537">
        <v>10237267.741935501</v>
      </c>
      <c r="L5537">
        <v>61336.800000000003</v>
      </c>
      <c r="M5537">
        <v>68796</v>
      </c>
      <c r="N5537">
        <v>0.34825870646766172</v>
      </c>
    </row>
    <row r="5538" spans="1:14" hidden="1">
      <c r="A5538" t="str">
        <f t="shared" si="261"/>
        <v>NPT955BLDQ</v>
      </c>
      <c r="B5538">
        <f t="shared" si="259"/>
        <v>1</v>
      </c>
      <c r="C5538">
        <f>COUNTIFS($A$2:A5538,A5538)</f>
        <v>1</v>
      </c>
      <c r="D5538" t="str">
        <f t="shared" si="260"/>
        <v>NPT955BLDQ1</v>
      </c>
      <c r="E5538" s="4" t="s">
        <v>18572</v>
      </c>
      <c r="F5538" s="4" t="s">
        <v>4451</v>
      </c>
      <c r="G5538" s="4" t="s">
        <v>17466</v>
      </c>
      <c r="H5538" s="4" t="s">
        <v>23</v>
      </c>
      <c r="I5538" s="4" t="s">
        <v>17467</v>
      </c>
      <c r="J5538" s="4" t="s">
        <v>5626</v>
      </c>
      <c r="K5538">
        <v>28651641.965094399</v>
      </c>
      <c r="L5538">
        <v>227822.4</v>
      </c>
      <c r="M5538">
        <v>105148.8</v>
      </c>
      <c r="N5538">
        <v>6.965174129353234E-2</v>
      </c>
    </row>
    <row r="5539" spans="1:14" hidden="1">
      <c r="A5539" t="str">
        <f t="shared" si="261"/>
        <v>NPT76MSAJ</v>
      </c>
      <c r="B5539">
        <f t="shared" si="259"/>
        <v>1</v>
      </c>
      <c r="C5539">
        <f>COUNTIFS($A$2:A5539,A5539)</f>
        <v>1</v>
      </c>
      <c r="D5539" t="str">
        <f t="shared" si="260"/>
        <v>NPT76MSAJ1</v>
      </c>
      <c r="E5539" s="4" t="s">
        <v>17866</v>
      </c>
      <c r="F5539" s="4" t="s">
        <v>6498</v>
      </c>
      <c r="G5539" s="4" t="s">
        <v>17470</v>
      </c>
      <c r="H5539" s="4" t="s">
        <v>97</v>
      </c>
      <c r="I5539" s="4" t="s">
        <v>17467</v>
      </c>
      <c r="J5539" s="4" t="s">
        <v>6687</v>
      </c>
      <c r="K5539">
        <v>5984699.5301342402</v>
      </c>
      <c r="L5539">
        <v>0</v>
      </c>
      <c r="M5539">
        <v>0</v>
      </c>
      <c r="N5539">
        <v>1.9900497512437811E-2</v>
      </c>
    </row>
    <row r="5540" spans="1:14" hidden="1">
      <c r="A5540" t="str">
        <f t="shared" si="261"/>
        <v>NPT76BBXJ</v>
      </c>
      <c r="B5540">
        <f t="shared" si="259"/>
        <v>1</v>
      </c>
      <c r="C5540">
        <f>COUNTIFS($A$2:A5540,A5540)</f>
        <v>1</v>
      </c>
      <c r="D5540" t="str">
        <f t="shared" si="260"/>
        <v>NPT76BBXJ1</v>
      </c>
      <c r="E5540" s="4" t="s">
        <v>17749</v>
      </c>
      <c r="F5540" s="4" t="s">
        <v>7125</v>
      </c>
      <c r="G5540" s="4" t="s">
        <v>17476</v>
      </c>
      <c r="H5540" s="4" t="s">
        <v>97</v>
      </c>
      <c r="I5540" s="4" t="s">
        <v>17467</v>
      </c>
      <c r="J5540" s="4" t="s">
        <v>15471</v>
      </c>
      <c r="K5540">
        <v>404511.68263714499</v>
      </c>
      <c r="L5540">
        <v>16064.4</v>
      </c>
      <c r="M5540">
        <v>0</v>
      </c>
      <c r="N5540">
        <v>9.9502487562189053E-3</v>
      </c>
    </row>
    <row r="5541" spans="1:14" hidden="1">
      <c r="A5541" t="str">
        <f t="shared" si="261"/>
        <v>NPT76ABXL</v>
      </c>
      <c r="B5541">
        <f t="shared" si="259"/>
        <v>1</v>
      </c>
      <c r="C5541">
        <f>COUNTIFS($A$2:A5541,A5541)</f>
        <v>1</v>
      </c>
      <c r="D5541" t="str">
        <f t="shared" si="260"/>
        <v>NPT76ABXL1</v>
      </c>
      <c r="E5541" s="4" t="s">
        <v>17601</v>
      </c>
      <c r="F5541" s="4" t="s">
        <v>11011</v>
      </c>
      <c r="G5541" s="4" t="s">
        <v>17470</v>
      </c>
      <c r="H5541" s="4" t="s">
        <v>97</v>
      </c>
      <c r="I5541" s="4" t="s">
        <v>17467</v>
      </c>
      <c r="J5541" s="4" t="s">
        <v>11367</v>
      </c>
      <c r="K5541">
        <v>4553095.7500174204</v>
      </c>
      <c r="L5541">
        <v>20638.8</v>
      </c>
      <c r="M5541">
        <v>25961.4</v>
      </c>
      <c r="N5541">
        <v>2.9850746268656716E-2</v>
      </c>
    </row>
    <row r="5542" spans="1:14" hidden="1">
      <c r="A5542" t="str">
        <f t="shared" si="261"/>
        <v>NPT288AJYV</v>
      </c>
      <c r="B5542">
        <f t="shared" si="259"/>
        <v>1</v>
      </c>
      <c r="C5542">
        <f>COUNTIFS($A$2:A5542,A5542)</f>
        <v>1</v>
      </c>
      <c r="D5542" t="str">
        <f t="shared" si="260"/>
        <v>NPT288AJYV1</v>
      </c>
      <c r="E5542" s="4" t="s">
        <v>17578</v>
      </c>
      <c r="F5542" s="4" t="s">
        <v>14822</v>
      </c>
      <c r="G5542" s="4" t="s">
        <v>17466</v>
      </c>
      <c r="H5542" s="4" t="s">
        <v>919</v>
      </c>
      <c r="I5542" s="4" t="s">
        <v>17467</v>
      </c>
      <c r="J5542" s="4" t="s">
        <v>3226</v>
      </c>
      <c r="K5542">
        <v>29879264.050630901</v>
      </c>
      <c r="L5542">
        <v>72496.2</v>
      </c>
      <c r="M5542">
        <v>1768.2</v>
      </c>
      <c r="N5542">
        <v>0.35820895522388058</v>
      </c>
    </row>
    <row r="5543" spans="1:14" hidden="1">
      <c r="A5543" t="str">
        <f t="shared" si="261"/>
        <v>NPT76BGXD</v>
      </c>
      <c r="B5543">
        <f t="shared" si="259"/>
        <v>1</v>
      </c>
      <c r="C5543">
        <f>COUNTIFS($A$2:A5543,A5543)</f>
        <v>1</v>
      </c>
      <c r="D5543" t="str">
        <f t="shared" si="260"/>
        <v>NPT76BGXD1</v>
      </c>
      <c r="E5543" s="4" t="s">
        <v>17895</v>
      </c>
      <c r="F5543" s="4" t="s">
        <v>3297</v>
      </c>
      <c r="G5543" s="4" t="s">
        <v>17476</v>
      </c>
      <c r="H5543" s="4" t="s">
        <v>97</v>
      </c>
      <c r="I5543" s="4" t="s">
        <v>17467</v>
      </c>
      <c r="J5543" s="4" t="s">
        <v>6287</v>
      </c>
      <c r="K5543">
        <v>4983600</v>
      </c>
      <c r="L5543">
        <v>34398</v>
      </c>
      <c r="M5543">
        <v>41277.599999999999</v>
      </c>
      <c r="N5543">
        <v>1.4925373134328358E-2</v>
      </c>
    </row>
    <row r="5544" spans="1:14" hidden="1">
      <c r="A5544" t="str">
        <f t="shared" si="261"/>
        <v>NPT76AIBN</v>
      </c>
      <c r="B5544">
        <f t="shared" si="259"/>
        <v>1</v>
      </c>
      <c r="C5544">
        <f>COUNTIFS($A$2:A5544,A5544)</f>
        <v>1</v>
      </c>
      <c r="D5544" t="str">
        <f t="shared" si="260"/>
        <v>NPT76AIBN1</v>
      </c>
      <c r="E5544" s="4" t="s">
        <v>18244</v>
      </c>
      <c r="F5544" s="4" t="s">
        <v>31</v>
      </c>
      <c r="G5544" s="4" t="s">
        <v>17474</v>
      </c>
      <c r="H5544" s="4" t="s">
        <v>97</v>
      </c>
      <c r="I5544" s="4" t="s">
        <v>17467</v>
      </c>
      <c r="J5544" s="4" t="s">
        <v>620</v>
      </c>
      <c r="K5544">
        <v>12202150</v>
      </c>
      <c r="L5544">
        <v>40228.019999999997</v>
      </c>
      <c r="M5544">
        <v>36567.449999999997</v>
      </c>
      <c r="N5544">
        <v>0.46268656716417911</v>
      </c>
    </row>
    <row r="5545" spans="1:14" hidden="1">
      <c r="A5545" t="str">
        <f t="shared" si="261"/>
        <v>NPT288AMRE</v>
      </c>
      <c r="B5545">
        <f t="shared" si="259"/>
        <v>1</v>
      </c>
      <c r="C5545">
        <f>COUNTIFS($A$2:A5545,A5545)</f>
        <v>1</v>
      </c>
      <c r="D5545" t="str">
        <f t="shared" si="260"/>
        <v>NPT288AMRE1</v>
      </c>
      <c r="E5545" s="4" t="s">
        <v>18553</v>
      </c>
      <c r="F5545" s="4" t="s">
        <v>9624</v>
      </c>
      <c r="G5545" s="4" t="s">
        <v>17470</v>
      </c>
      <c r="H5545" s="4" t="s">
        <v>919</v>
      </c>
      <c r="I5545" s="4" t="s">
        <v>17467</v>
      </c>
      <c r="J5545" s="4" t="s">
        <v>13983</v>
      </c>
      <c r="K5545">
        <v>22434946.450219501</v>
      </c>
      <c r="L5545">
        <v>3536.4</v>
      </c>
      <c r="M5545">
        <v>1768.2</v>
      </c>
      <c r="N5545">
        <v>0.35323383084577115</v>
      </c>
    </row>
    <row r="5546" spans="1:14" hidden="1">
      <c r="A5546" t="str">
        <f t="shared" si="261"/>
        <v>NPT288AQJH</v>
      </c>
      <c r="B5546">
        <f t="shared" si="259"/>
        <v>1</v>
      </c>
      <c r="C5546">
        <f>COUNTIFS($A$2:A5546,A5546)</f>
        <v>1</v>
      </c>
      <c r="D5546" t="str">
        <f t="shared" si="260"/>
        <v>NPT288AQJH1</v>
      </c>
      <c r="E5546" s="4" t="s">
        <v>18280</v>
      </c>
      <c r="F5546" s="4" t="s">
        <v>104</v>
      </c>
      <c r="G5546" s="4" t="s">
        <v>17476</v>
      </c>
      <c r="H5546" s="4" t="s">
        <v>919</v>
      </c>
      <c r="I5546" s="4" t="s">
        <v>17467</v>
      </c>
      <c r="J5546" s="4" t="s">
        <v>2845</v>
      </c>
      <c r="K5546">
        <v>34806876.905524999</v>
      </c>
      <c r="L5546">
        <v>0</v>
      </c>
      <c r="M5546">
        <v>0</v>
      </c>
      <c r="N5546">
        <v>0.11940298507462686</v>
      </c>
    </row>
    <row r="5547" spans="1:14" hidden="1">
      <c r="A5547" t="str">
        <f t="shared" si="261"/>
        <v>NPT76AL38</v>
      </c>
      <c r="B5547">
        <f t="shared" si="259"/>
        <v>1</v>
      </c>
      <c r="C5547">
        <f>COUNTIFS($A$2:A5547,A5547)</f>
        <v>1</v>
      </c>
      <c r="D5547" t="str">
        <f t="shared" si="260"/>
        <v>NPT76AL381</v>
      </c>
      <c r="E5547" s="4" t="s">
        <v>17703</v>
      </c>
      <c r="F5547" s="4" t="s">
        <v>2858</v>
      </c>
      <c r="G5547" s="4" t="s">
        <v>17466</v>
      </c>
      <c r="H5547" s="4" t="s">
        <v>97</v>
      </c>
      <c r="I5547" s="4" t="s">
        <v>17467</v>
      </c>
      <c r="J5547" s="4" t="s">
        <v>12325</v>
      </c>
      <c r="K5547">
        <v>3507597.1026703501</v>
      </c>
      <c r="L5547">
        <v>96386.4</v>
      </c>
      <c r="M5547">
        <v>120106.35</v>
      </c>
      <c r="N5547">
        <v>4.975124378109453E-2</v>
      </c>
    </row>
    <row r="5548" spans="1:14" hidden="1">
      <c r="A5548" t="str">
        <f t="shared" si="261"/>
        <v>NPT76BGSU</v>
      </c>
      <c r="B5548">
        <f t="shared" si="259"/>
        <v>1</v>
      </c>
      <c r="C5548">
        <f>COUNTIFS($A$2:A5548,A5548)</f>
        <v>1</v>
      </c>
      <c r="D5548" t="str">
        <f t="shared" si="260"/>
        <v>NPT76BGSU1</v>
      </c>
      <c r="E5548" s="4" t="s">
        <v>17536</v>
      </c>
      <c r="F5548" s="4" t="s">
        <v>7125</v>
      </c>
      <c r="G5548" s="4" t="s">
        <v>17476</v>
      </c>
      <c r="H5548" s="4" t="s">
        <v>97</v>
      </c>
      <c r="I5548" s="4" t="s">
        <v>17467</v>
      </c>
      <c r="J5548" s="4" t="s">
        <v>16119</v>
      </c>
      <c r="K5548">
        <v>3117401.6721242899</v>
      </c>
      <c r="L5548">
        <v>45272.4</v>
      </c>
      <c r="M5548">
        <v>29938.2</v>
      </c>
      <c r="N5548">
        <v>0.11940298507462686</v>
      </c>
    </row>
    <row r="5549" spans="1:14" hidden="1">
      <c r="A5549" t="str">
        <f t="shared" si="261"/>
        <v>NPT955CR67</v>
      </c>
      <c r="B5549">
        <f t="shared" si="259"/>
        <v>1</v>
      </c>
      <c r="C5549">
        <f>COUNTIFS($A$2:A5549,A5549)</f>
        <v>1</v>
      </c>
      <c r="D5549" t="str">
        <f t="shared" si="260"/>
        <v>NPT955CR671</v>
      </c>
      <c r="E5549" s="4" t="s">
        <v>17929</v>
      </c>
      <c r="F5549" s="4" t="s">
        <v>1365</v>
      </c>
      <c r="G5549" s="4" t="s">
        <v>17490</v>
      </c>
      <c r="H5549" s="4" t="s">
        <v>23</v>
      </c>
      <c r="I5549" s="4" t="s">
        <v>17467</v>
      </c>
      <c r="J5549" s="4" t="s">
        <v>8101</v>
      </c>
      <c r="K5549">
        <v>830471.14698935905</v>
      </c>
      <c r="L5549">
        <v>0</v>
      </c>
      <c r="M5549">
        <v>0</v>
      </c>
      <c r="N5549">
        <v>0</v>
      </c>
    </row>
    <row r="5550" spans="1:14" hidden="1">
      <c r="A5550" t="str">
        <f t="shared" si="261"/>
        <v>NPT955AOFQ</v>
      </c>
      <c r="B5550">
        <f t="shared" si="259"/>
        <v>1</v>
      </c>
      <c r="C5550">
        <f>COUNTIFS($A$2:A5550,A5550)</f>
        <v>1</v>
      </c>
      <c r="D5550" t="str">
        <f t="shared" si="260"/>
        <v>NPT955AOFQ1</v>
      </c>
      <c r="E5550" s="4" t="s">
        <v>18143</v>
      </c>
      <c r="F5550" s="4" t="s">
        <v>14886</v>
      </c>
      <c r="G5550" s="4" t="s">
        <v>17470</v>
      </c>
      <c r="H5550" s="4" t="s">
        <v>23</v>
      </c>
      <c r="I5550" s="4" t="s">
        <v>17467</v>
      </c>
      <c r="J5550" s="4" t="s">
        <v>13970</v>
      </c>
      <c r="K5550">
        <v>9591141.1586427893</v>
      </c>
      <c r="L5550">
        <v>131436</v>
      </c>
      <c r="M5550">
        <v>136182.29999999999</v>
      </c>
      <c r="N5550">
        <v>0.24378109452736318</v>
      </c>
    </row>
    <row r="5551" spans="1:14" hidden="1">
      <c r="A5551" t="str">
        <f t="shared" si="261"/>
        <v>NPT76APIP</v>
      </c>
      <c r="B5551">
        <f t="shared" si="259"/>
        <v>1</v>
      </c>
      <c r="C5551">
        <f>COUNTIFS($A$2:A5551,A5551)</f>
        <v>1</v>
      </c>
      <c r="D5551" t="str">
        <f t="shared" si="260"/>
        <v>NPT76APIP1</v>
      </c>
      <c r="E5551" s="4" t="s">
        <v>18109</v>
      </c>
      <c r="F5551" s="4" t="s">
        <v>7146</v>
      </c>
      <c r="G5551" s="4" t="s">
        <v>17470</v>
      </c>
      <c r="H5551" s="4" t="s">
        <v>97</v>
      </c>
      <c r="I5551" s="4" t="s">
        <v>17467</v>
      </c>
      <c r="J5551" s="4" t="s">
        <v>7643</v>
      </c>
      <c r="K5551">
        <v>2809852.8516128999</v>
      </c>
      <c r="L5551">
        <v>1719.9</v>
      </c>
      <c r="M5551">
        <v>2866.5</v>
      </c>
      <c r="N5551">
        <v>4.9751243781094526E-3</v>
      </c>
    </row>
    <row r="5552" spans="1:14" hidden="1">
      <c r="A5552" t="str">
        <f t="shared" si="261"/>
        <v>NPT76AXTF</v>
      </c>
      <c r="B5552">
        <f t="shared" si="259"/>
        <v>1</v>
      </c>
      <c r="C5552">
        <f>COUNTIFS($A$2:A5552,A5552)</f>
        <v>1</v>
      </c>
      <c r="D5552" t="str">
        <f t="shared" si="260"/>
        <v>NPT76AXTF1</v>
      </c>
      <c r="E5552" s="4" t="s">
        <v>18417</v>
      </c>
      <c r="F5552" s="4" t="s">
        <v>2057</v>
      </c>
      <c r="G5552" s="4" t="s">
        <v>17490</v>
      </c>
      <c r="H5552" s="4" t="s">
        <v>97</v>
      </c>
      <c r="I5552" s="4" t="s">
        <v>17467</v>
      </c>
      <c r="J5552" s="4" t="s">
        <v>15025</v>
      </c>
      <c r="K5552">
        <v>5076542.2768759103</v>
      </c>
      <c r="L5552">
        <v>61336.800000000003</v>
      </c>
      <c r="M5552">
        <v>61336.800000000003</v>
      </c>
      <c r="N5552">
        <v>0.13432835820895522</v>
      </c>
    </row>
    <row r="5553" spans="1:14" hidden="1">
      <c r="A5553" t="str">
        <f t="shared" si="261"/>
        <v>NPT76ABSV</v>
      </c>
      <c r="B5553">
        <f t="shared" si="259"/>
        <v>1</v>
      </c>
      <c r="C5553">
        <f>COUNTIFS($A$2:A5553,A5553)</f>
        <v>1</v>
      </c>
      <c r="D5553" t="str">
        <f t="shared" si="260"/>
        <v>NPT76ABSV1</v>
      </c>
      <c r="E5553" s="4" t="s">
        <v>18579</v>
      </c>
      <c r="F5553" s="4" t="s">
        <v>11011</v>
      </c>
      <c r="G5553" s="4" t="s">
        <v>17470</v>
      </c>
      <c r="H5553" s="4" t="s">
        <v>97</v>
      </c>
      <c r="I5553" s="4" t="s">
        <v>17467</v>
      </c>
      <c r="J5553" s="4" t="s">
        <v>11486</v>
      </c>
      <c r="K5553">
        <v>11955145.1647739</v>
      </c>
      <c r="L5553">
        <v>28477.8</v>
      </c>
      <c r="M5553">
        <v>43160.4</v>
      </c>
      <c r="N5553">
        <v>1.9900497512437811E-2</v>
      </c>
    </row>
    <row r="5554" spans="1:14" hidden="1">
      <c r="A5554" t="str">
        <f t="shared" si="261"/>
        <v>NPT76APCY</v>
      </c>
      <c r="B5554">
        <f t="shared" si="259"/>
        <v>1</v>
      </c>
      <c r="C5554">
        <f>COUNTIFS($A$2:A5554,A5554)</f>
        <v>1</v>
      </c>
      <c r="D5554" t="str">
        <f t="shared" si="260"/>
        <v>NPT76APCY1</v>
      </c>
      <c r="E5554" s="4" t="s">
        <v>18268</v>
      </c>
      <c r="F5554" s="4" t="s">
        <v>7146</v>
      </c>
      <c r="G5554" s="4" t="s">
        <v>17470</v>
      </c>
      <c r="H5554" s="4" t="s">
        <v>97</v>
      </c>
      <c r="I5554" s="4" t="s">
        <v>17467</v>
      </c>
      <c r="J5554" s="4" t="s">
        <v>8001</v>
      </c>
      <c r="K5554">
        <v>9771909.5221626107</v>
      </c>
      <c r="L5554">
        <v>59062.5</v>
      </c>
      <c r="M5554">
        <v>36280.800000000003</v>
      </c>
      <c r="N5554">
        <v>9.950248756218906E-2</v>
      </c>
    </row>
    <row r="5555" spans="1:14" hidden="1">
      <c r="A5555" t="str">
        <f t="shared" si="261"/>
        <v>NPT76AMNE</v>
      </c>
      <c r="B5555">
        <f t="shared" si="259"/>
        <v>1</v>
      </c>
      <c r="C5555">
        <f>COUNTIFS($A$2:A5555,A5555)</f>
        <v>1</v>
      </c>
      <c r="D5555" t="str">
        <f t="shared" si="260"/>
        <v>NPT76AMNE1</v>
      </c>
      <c r="E5555" s="4" t="s">
        <v>18220</v>
      </c>
      <c r="F5555" s="4" t="s">
        <v>3297</v>
      </c>
      <c r="G5555" s="4" t="s">
        <v>17476</v>
      </c>
      <c r="H5555" s="4" t="s">
        <v>97</v>
      </c>
      <c r="I5555" s="4" t="s">
        <v>17467</v>
      </c>
      <c r="J5555" s="4" t="s">
        <v>3301</v>
      </c>
      <c r="K5555">
        <v>10687648.111893</v>
      </c>
      <c r="L5555">
        <v>70099.199999999997</v>
      </c>
      <c r="M5555">
        <v>78861.600000000006</v>
      </c>
      <c r="N5555">
        <v>0.14427860696517414</v>
      </c>
    </row>
    <row r="5556" spans="1:14" hidden="1">
      <c r="A5556" t="str">
        <f t="shared" si="261"/>
        <v>NPT76NHF2</v>
      </c>
      <c r="B5556">
        <f t="shared" si="259"/>
        <v>1</v>
      </c>
      <c r="C5556">
        <f>COUNTIFS($A$2:A5556,A5556)</f>
        <v>1</v>
      </c>
      <c r="D5556" t="str">
        <f t="shared" si="260"/>
        <v>NPT76NHF21</v>
      </c>
      <c r="E5556" s="4" t="s">
        <v>17772</v>
      </c>
      <c r="F5556" s="4" t="s">
        <v>31</v>
      </c>
      <c r="G5556" s="4" t="s">
        <v>17474</v>
      </c>
      <c r="H5556" s="4" t="s">
        <v>97</v>
      </c>
      <c r="I5556" s="4" t="s">
        <v>17467</v>
      </c>
      <c r="J5556" s="4" t="s">
        <v>14452</v>
      </c>
      <c r="K5556">
        <v>5622712.73454028</v>
      </c>
      <c r="L5556">
        <v>353263.47</v>
      </c>
      <c r="M5556">
        <v>160879.98000000001</v>
      </c>
      <c r="N5556">
        <v>1.9900497512437811E-2</v>
      </c>
    </row>
    <row r="5557" spans="1:14" hidden="1">
      <c r="A5557" t="str">
        <f t="shared" si="261"/>
        <v>NPT955AKKN</v>
      </c>
      <c r="B5557">
        <f t="shared" si="259"/>
        <v>1</v>
      </c>
      <c r="C5557">
        <f>COUNTIFS($A$2:A5557,A5557)</f>
        <v>1</v>
      </c>
      <c r="D5557" t="str">
        <f t="shared" si="260"/>
        <v>NPT955AKKN1</v>
      </c>
      <c r="E5557" s="4" t="s">
        <v>18333</v>
      </c>
      <c r="F5557" s="4" t="s">
        <v>2858</v>
      </c>
      <c r="G5557" s="4" t="s">
        <v>17466</v>
      </c>
      <c r="H5557" s="4" t="s">
        <v>23</v>
      </c>
      <c r="I5557" s="4" t="s">
        <v>17467</v>
      </c>
      <c r="J5557" s="4" t="s">
        <v>2973</v>
      </c>
      <c r="K5557">
        <v>14310753.6577719</v>
      </c>
      <c r="L5557">
        <v>29938.2</v>
      </c>
      <c r="M5557">
        <v>26287.200000000001</v>
      </c>
      <c r="N5557">
        <v>0.10945273631840796</v>
      </c>
    </row>
    <row r="5558" spans="1:14" hidden="1">
      <c r="A5558" t="str">
        <f t="shared" si="261"/>
        <v>NPT76BMAF</v>
      </c>
      <c r="B5558">
        <f t="shared" si="259"/>
        <v>1</v>
      </c>
      <c r="C5558">
        <f>COUNTIFS($A$2:A5558,A5558)</f>
        <v>1</v>
      </c>
      <c r="D5558" t="str">
        <f t="shared" si="260"/>
        <v>NPT76BMAF1</v>
      </c>
      <c r="E5558" s="4" t="s">
        <v>18021</v>
      </c>
      <c r="F5558" s="4" t="s">
        <v>2858</v>
      </c>
      <c r="G5558" s="4" t="s">
        <v>17466</v>
      </c>
      <c r="H5558" s="4" t="s">
        <v>97</v>
      </c>
      <c r="I5558" s="4" t="s">
        <v>17467</v>
      </c>
      <c r="J5558" s="4" t="s">
        <v>12307</v>
      </c>
      <c r="K5558">
        <v>2908409.23769029</v>
      </c>
      <c r="L5558">
        <v>22636.2</v>
      </c>
      <c r="M5558">
        <v>19715.400000000001</v>
      </c>
      <c r="N5558">
        <v>1.4925373134328358E-2</v>
      </c>
    </row>
    <row r="5559" spans="1:14" hidden="1">
      <c r="A5559" t="str">
        <f t="shared" si="261"/>
        <v>NPT955ABCL</v>
      </c>
      <c r="B5559">
        <f t="shared" si="259"/>
        <v>1</v>
      </c>
      <c r="C5559">
        <f>COUNTIFS($A$2:A5559,A5559)</f>
        <v>1</v>
      </c>
      <c r="D5559" t="str">
        <f t="shared" si="260"/>
        <v>NPT955ABCL1</v>
      </c>
      <c r="E5559" s="4" t="s">
        <v>17500</v>
      </c>
      <c r="F5559" s="4" t="s">
        <v>2596</v>
      </c>
      <c r="G5559" s="4" t="s">
        <v>17474</v>
      </c>
      <c r="H5559" s="4" t="s">
        <v>23</v>
      </c>
      <c r="I5559" s="4" t="s">
        <v>17467</v>
      </c>
      <c r="J5559" s="4" t="s">
        <v>2601</v>
      </c>
      <c r="K5559">
        <v>16170674.2440605</v>
      </c>
      <c r="L5559">
        <v>105148.8</v>
      </c>
      <c r="M5559">
        <v>100441.92</v>
      </c>
      <c r="N5559">
        <v>0.46766169154228854</v>
      </c>
    </row>
    <row r="5560" spans="1:14" hidden="1">
      <c r="A5560" t="str">
        <f t="shared" si="261"/>
        <v>NPT76AJSR</v>
      </c>
      <c r="B5560">
        <f t="shared" si="259"/>
        <v>1</v>
      </c>
      <c r="C5560">
        <f>COUNTIFS($A$2:A5560,A5560)</f>
        <v>1</v>
      </c>
      <c r="D5560" t="str">
        <f t="shared" si="260"/>
        <v>NPT76AJSR1</v>
      </c>
      <c r="E5560" s="4" t="s">
        <v>17784</v>
      </c>
      <c r="F5560" s="4" t="s">
        <v>2858</v>
      </c>
      <c r="G5560" s="4" t="s">
        <v>17466</v>
      </c>
      <c r="H5560" s="4" t="s">
        <v>97</v>
      </c>
      <c r="I5560" s="4" t="s">
        <v>17467</v>
      </c>
      <c r="J5560" s="4" t="s">
        <v>12135</v>
      </c>
      <c r="K5560">
        <v>3017192.3848672798</v>
      </c>
      <c r="L5560">
        <v>26214.18</v>
      </c>
      <c r="M5560">
        <v>25922.1</v>
      </c>
      <c r="N5560">
        <v>0.11442786069651742</v>
      </c>
    </row>
    <row r="5561" spans="1:14" hidden="1">
      <c r="A5561" t="str">
        <f t="shared" si="261"/>
        <v>NPT288BFGE</v>
      </c>
      <c r="B5561">
        <f t="shared" si="259"/>
        <v>1</v>
      </c>
      <c r="C5561">
        <f>COUNTIFS($A$2:A5561,A5561)</f>
        <v>1</v>
      </c>
      <c r="D5561" t="str">
        <f t="shared" si="260"/>
        <v>NPT288BFGE1</v>
      </c>
      <c r="E5561" s="4" t="s">
        <v>17805</v>
      </c>
      <c r="F5561" s="4" t="s">
        <v>9624</v>
      </c>
      <c r="G5561" s="4" t="s">
        <v>17470</v>
      </c>
      <c r="H5561" s="4" t="s">
        <v>919</v>
      </c>
      <c r="I5561" s="4" t="s">
        <v>17467</v>
      </c>
      <c r="J5561" s="4" t="s">
        <v>14067</v>
      </c>
      <c r="K5561">
        <v>10895172.7993173</v>
      </c>
      <c r="L5561">
        <v>0</v>
      </c>
      <c r="M5561">
        <v>0</v>
      </c>
      <c r="N5561">
        <v>7.4626865671641784E-2</v>
      </c>
    </row>
    <row r="5562" spans="1:14" hidden="1">
      <c r="A5562" t="str">
        <f t="shared" si="261"/>
        <v>NPT955AAWF</v>
      </c>
      <c r="B5562">
        <f t="shared" si="259"/>
        <v>1</v>
      </c>
      <c r="C5562">
        <f>COUNTIFS($A$2:A5562,A5562)</f>
        <v>1</v>
      </c>
      <c r="D5562" t="str">
        <f t="shared" si="260"/>
        <v>NPT955AAWF1</v>
      </c>
      <c r="E5562" s="4" t="s">
        <v>17886</v>
      </c>
      <c r="F5562" s="4" t="s">
        <v>2596</v>
      </c>
      <c r="G5562" s="4" t="s">
        <v>17474</v>
      </c>
      <c r="H5562" s="4" t="s">
        <v>23</v>
      </c>
      <c r="I5562" s="4" t="s">
        <v>17467</v>
      </c>
      <c r="J5562" s="4" t="s">
        <v>2628</v>
      </c>
      <c r="K5562">
        <v>12576827.7659723</v>
      </c>
      <c r="L5562">
        <v>135932.22</v>
      </c>
      <c r="M5562">
        <v>131708.1</v>
      </c>
      <c r="N5562">
        <v>0.43781094527363185</v>
      </c>
    </row>
    <row r="5563" spans="1:14" hidden="1">
      <c r="A5563" t="str">
        <f t="shared" si="261"/>
        <v>NPT955KQ9A</v>
      </c>
      <c r="B5563">
        <f t="shared" si="259"/>
        <v>1</v>
      </c>
      <c r="C5563">
        <f>COUNTIFS($A$2:A5563,A5563)</f>
        <v>1</v>
      </c>
      <c r="D5563" t="str">
        <f t="shared" si="260"/>
        <v>NPT955KQ9A1</v>
      </c>
      <c r="E5563" s="4" t="s">
        <v>17929</v>
      </c>
      <c r="F5563" s="4" t="s">
        <v>1365</v>
      </c>
      <c r="G5563" s="4" t="s">
        <v>17490</v>
      </c>
      <c r="H5563" s="4" t="s">
        <v>23</v>
      </c>
      <c r="I5563" s="4" t="s">
        <v>17467</v>
      </c>
      <c r="J5563" s="4" t="s">
        <v>8099</v>
      </c>
      <c r="K5563">
        <v>3312824.3455459699</v>
      </c>
      <c r="L5563">
        <v>0</v>
      </c>
      <c r="M5563">
        <v>0</v>
      </c>
      <c r="N5563">
        <v>1.9900497512437811E-2</v>
      </c>
    </row>
    <row r="5564" spans="1:14" hidden="1">
      <c r="A5564" t="str">
        <f t="shared" si="261"/>
        <v>NPT288AMAS</v>
      </c>
      <c r="B5564">
        <f t="shared" si="259"/>
        <v>1</v>
      </c>
      <c r="C5564">
        <f>COUNTIFS($A$2:A5564,A5564)</f>
        <v>1</v>
      </c>
      <c r="D5564" t="str">
        <f t="shared" si="260"/>
        <v>NPT288AMAS1</v>
      </c>
      <c r="E5564" s="4" t="s">
        <v>17619</v>
      </c>
      <c r="F5564" s="4" t="s">
        <v>3297</v>
      </c>
      <c r="G5564" s="4" t="s">
        <v>17476</v>
      </c>
      <c r="H5564" s="4" t="s">
        <v>919</v>
      </c>
      <c r="I5564" s="4" t="s">
        <v>17467</v>
      </c>
      <c r="J5564" s="4" t="s">
        <v>5819</v>
      </c>
      <c r="K5564">
        <v>26889202.243433401</v>
      </c>
      <c r="L5564">
        <v>0</v>
      </c>
      <c r="M5564">
        <v>6542.34</v>
      </c>
      <c r="N5564">
        <v>0.28855721393034828</v>
      </c>
    </row>
    <row r="5565" spans="1:14" hidden="1">
      <c r="A5565" t="str">
        <f t="shared" si="261"/>
        <v>NPT76AUZW</v>
      </c>
      <c r="B5565">
        <f t="shared" si="259"/>
        <v>1</v>
      </c>
      <c r="C5565">
        <f>COUNTIFS($A$2:A5565,A5565)</f>
        <v>1</v>
      </c>
      <c r="D5565" t="str">
        <f t="shared" si="260"/>
        <v>NPT76AUZW1</v>
      </c>
      <c r="E5565" s="4" t="s">
        <v>18442</v>
      </c>
      <c r="F5565" s="4" t="s">
        <v>1365</v>
      </c>
      <c r="G5565" s="4" t="s">
        <v>17490</v>
      </c>
      <c r="H5565" s="4" t="s">
        <v>97</v>
      </c>
      <c r="I5565" s="4" t="s">
        <v>17467</v>
      </c>
      <c r="J5565" s="4" t="s">
        <v>1933</v>
      </c>
      <c r="K5565">
        <v>8248968.8268739898</v>
      </c>
      <c r="L5565">
        <v>43812</v>
      </c>
      <c r="M5565">
        <v>53835.66</v>
      </c>
      <c r="N5565">
        <v>0.28358208955223879</v>
      </c>
    </row>
    <row r="5566" spans="1:14" hidden="1">
      <c r="A5566" t="str">
        <f t="shared" si="261"/>
        <v>NPT76ANDU</v>
      </c>
      <c r="B5566">
        <f t="shared" si="259"/>
        <v>1</v>
      </c>
      <c r="C5566">
        <f>COUNTIFS($A$2:A5566,A5566)</f>
        <v>1</v>
      </c>
      <c r="D5566" t="str">
        <f t="shared" si="260"/>
        <v>NPT76ANDU1</v>
      </c>
      <c r="E5566" s="4" t="s">
        <v>17713</v>
      </c>
      <c r="F5566" s="4" t="s">
        <v>14886</v>
      </c>
      <c r="G5566" s="4" t="s">
        <v>17470</v>
      </c>
      <c r="H5566" s="4" t="s">
        <v>97</v>
      </c>
      <c r="I5566" s="4" t="s">
        <v>17467</v>
      </c>
      <c r="J5566" s="4" t="s">
        <v>16852</v>
      </c>
      <c r="K5566">
        <v>2896374.34366477</v>
      </c>
      <c r="L5566">
        <v>7302</v>
      </c>
      <c r="M5566">
        <v>7832.46</v>
      </c>
      <c r="N5566">
        <v>9.9502487562189053E-3</v>
      </c>
    </row>
    <row r="5567" spans="1:14" hidden="1">
      <c r="A5567" t="str">
        <f t="shared" si="261"/>
        <v>NPT288ATVN</v>
      </c>
      <c r="B5567">
        <f t="shared" si="259"/>
        <v>1</v>
      </c>
      <c r="C5567">
        <f>COUNTIFS($A$2:A5567,A5567)</f>
        <v>1</v>
      </c>
      <c r="D5567" t="str">
        <f t="shared" si="260"/>
        <v>NPT288ATVN1</v>
      </c>
      <c r="E5567" s="4" t="s">
        <v>18283</v>
      </c>
      <c r="F5567" s="4" t="s">
        <v>1365</v>
      </c>
      <c r="G5567" s="4" t="s">
        <v>17490</v>
      </c>
      <c r="H5567" s="4" t="s">
        <v>919</v>
      </c>
      <c r="I5567" s="4" t="s">
        <v>17467</v>
      </c>
      <c r="J5567" s="4" t="s">
        <v>10748</v>
      </c>
      <c r="K5567">
        <v>42133468.180868097</v>
      </c>
      <c r="L5567">
        <v>0</v>
      </c>
      <c r="M5567">
        <v>0</v>
      </c>
      <c r="N5567">
        <v>0.45771144278606968</v>
      </c>
    </row>
    <row r="5568" spans="1:14" hidden="1">
      <c r="A5568" t="str">
        <f t="shared" si="261"/>
        <v>NPT76BIXF</v>
      </c>
      <c r="B5568">
        <f t="shared" si="259"/>
        <v>1</v>
      </c>
      <c r="C5568">
        <f>COUNTIFS($A$2:A5568,A5568)</f>
        <v>1</v>
      </c>
      <c r="D5568" t="str">
        <f t="shared" si="260"/>
        <v>NPT76BIXF1</v>
      </c>
      <c r="E5568" s="4" t="s">
        <v>17866</v>
      </c>
      <c r="F5568" s="4" t="s">
        <v>6498</v>
      </c>
      <c r="G5568" s="4" t="s">
        <v>17470</v>
      </c>
      <c r="H5568" s="4" t="s">
        <v>97</v>
      </c>
      <c r="I5568" s="4" t="s">
        <v>17467</v>
      </c>
      <c r="J5568" s="4" t="s">
        <v>6501</v>
      </c>
      <c r="K5568">
        <v>3772141.79614018</v>
      </c>
      <c r="L5568">
        <v>36510</v>
      </c>
      <c r="M5568">
        <v>32859</v>
      </c>
      <c r="N5568">
        <v>0.12437810945273632</v>
      </c>
    </row>
    <row r="5569" spans="1:14" hidden="1">
      <c r="A5569" t="str">
        <f t="shared" si="261"/>
        <v>NPT288AJEG</v>
      </c>
      <c r="B5569">
        <f t="shared" si="259"/>
        <v>1</v>
      </c>
      <c r="C5569">
        <f>COUNTIFS($A$2:A5569,A5569)</f>
        <v>1</v>
      </c>
      <c r="D5569" t="str">
        <f t="shared" si="260"/>
        <v>NPT288AJEG1</v>
      </c>
      <c r="E5569" s="4" t="s">
        <v>17829</v>
      </c>
      <c r="F5569" s="4" t="s">
        <v>8351</v>
      </c>
      <c r="G5569" s="4" t="s">
        <v>17466</v>
      </c>
      <c r="H5569" s="4" t="s">
        <v>919</v>
      </c>
      <c r="I5569" s="4" t="s">
        <v>17467</v>
      </c>
      <c r="J5569" s="4" t="s">
        <v>5687</v>
      </c>
      <c r="K5569">
        <v>871864.53354699397</v>
      </c>
      <c r="L5569">
        <v>0</v>
      </c>
      <c r="M5569">
        <v>0</v>
      </c>
      <c r="N5569">
        <v>9.9502487562189053E-3</v>
      </c>
    </row>
    <row r="5570" spans="1:14" hidden="1">
      <c r="A5570" t="str">
        <f t="shared" si="261"/>
        <v>NPT76AMTX</v>
      </c>
      <c r="B5570">
        <f t="shared" si="259"/>
        <v>1</v>
      </c>
      <c r="C5570">
        <f>COUNTIFS($A$2:A5570,A5570)</f>
        <v>1</v>
      </c>
      <c r="D5570" t="str">
        <f t="shared" si="260"/>
        <v>NPT76AMTX1</v>
      </c>
      <c r="E5570" s="4" t="s">
        <v>18320</v>
      </c>
      <c r="F5570" s="4" t="s">
        <v>14886</v>
      </c>
      <c r="G5570" s="4" t="s">
        <v>17470</v>
      </c>
      <c r="H5570" s="4" t="s">
        <v>97</v>
      </c>
      <c r="I5570" s="4" t="s">
        <v>17467</v>
      </c>
      <c r="J5570" s="4" t="s">
        <v>16800</v>
      </c>
      <c r="K5570">
        <v>3826417.05377426</v>
      </c>
      <c r="L5570">
        <v>40143</v>
      </c>
      <c r="M5570">
        <v>33360</v>
      </c>
      <c r="N5570">
        <v>0.15422885572139303</v>
      </c>
    </row>
    <row r="5571" spans="1:14" hidden="1">
      <c r="A5571" t="str">
        <f t="shared" si="261"/>
        <v>NPT76LMO7</v>
      </c>
      <c r="B5571">
        <f t="shared" ref="B5571:B5634" si="262">COUNTIF(A:A,A5571)</f>
        <v>1</v>
      </c>
      <c r="C5571">
        <f>COUNTIFS($A$2:A5571,A5571)</f>
        <v>1</v>
      </c>
      <c r="D5571" t="str">
        <f t="shared" ref="D5571:D5634" si="263">A5571&amp;C5571</f>
        <v>NPT76LMO71</v>
      </c>
      <c r="E5571" s="4" t="s">
        <v>17603</v>
      </c>
      <c r="F5571" s="4" t="s">
        <v>2596</v>
      </c>
      <c r="G5571" s="4" t="s">
        <v>17474</v>
      </c>
      <c r="H5571" s="4" t="s">
        <v>97</v>
      </c>
      <c r="I5571" s="4" t="s">
        <v>17467</v>
      </c>
      <c r="J5571" s="4" t="s">
        <v>4135</v>
      </c>
      <c r="K5571">
        <v>5882275.5981571404</v>
      </c>
      <c r="L5571">
        <v>81239.520000000004</v>
      </c>
      <c r="M5571">
        <v>153357.75</v>
      </c>
      <c r="N5571">
        <v>1.9900497512437811E-2</v>
      </c>
    </row>
    <row r="5572" spans="1:14" hidden="1">
      <c r="A5572" t="str">
        <f t="shared" si="261"/>
        <v>NPT76BAEZ</v>
      </c>
      <c r="B5572">
        <f t="shared" si="262"/>
        <v>1</v>
      </c>
      <c r="C5572">
        <f>COUNTIFS($A$2:A5572,A5572)</f>
        <v>1</v>
      </c>
      <c r="D5572" t="str">
        <f t="shared" si="263"/>
        <v>NPT76BAEZ1</v>
      </c>
      <c r="E5572" s="4" t="s">
        <v>18317</v>
      </c>
      <c r="F5572" s="4" t="s">
        <v>926</v>
      </c>
      <c r="G5572" s="4" t="s">
        <v>17490</v>
      </c>
      <c r="H5572" s="4" t="s">
        <v>97</v>
      </c>
      <c r="I5572" s="4" t="s">
        <v>17467</v>
      </c>
      <c r="J5572" s="4" t="s">
        <v>16590</v>
      </c>
      <c r="K5572">
        <v>14805652.162872201</v>
      </c>
      <c r="L5572">
        <v>213775.2</v>
      </c>
      <c r="M5572">
        <v>110990.39999999999</v>
      </c>
      <c r="N5572">
        <v>0.44278606965174128</v>
      </c>
    </row>
    <row r="5573" spans="1:14" hidden="1">
      <c r="A5573" t="str">
        <f t="shared" si="261"/>
        <v>NPT76AQZA</v>
      </c>
      <c r="B5573">
        <f t="shared" si="262"/>
        <v>1</v>
      </c>
      <c r="C5573">
        <f>COUNTIFS($A$2:A5573,A5573)</f>
        <v>1</v>
      </c>
      <c r="D5573" t="str">
        <f t="shared" si="263"/>
        <v>NPT76AQZA1</v>
      </c>
      <c r="E5573" s="4" t="s">
        <v>18174</v>
      </c>
      <c r="F5573" s="4" t="s">
        <v>104</v>
      </c>
      <c r="G5573" s="4" t="s">
        <v>17476</v>
      </c>
      <c r="H5573" s="4" t="s">
        <v>97</v>
      </c>
      <c r="I5573" s="4" t="s">
        <v>17467</v>
      </c>
      <c r="J5573" s="4" t="s">
        <v>199</v>
      </c>
      <c r="K5573">
        <v>10294851.569207899</v>
      </c>
      <c r="L5573">
        <v>44542.2</v>
      </c>
      <c r="M5573">
        <v>43812</v>
      </c>
      <c r="N5573">
        <v>0.2537313432835821</v>
      </c>
    </row>
    <row r="5574" spans="1:14" hidden="1">
      <c r="A5574" t="str">
        <f t="shared" si="261"/>
        <v>NPT9558YFW</v>
      </c>
      <c r="B5574">
        <f t="shared" si="262"/>
        <v>1</v>
      </c>
      <c r="C5574">
        <f>COUNTIFS($A$2:A5574,A5574)</f>
        <v>1</v>
      </c>
      <c r="D5574" t="str">
        <f t="shared" si="263"/>
        <v>NPT9558YFW1</v>
      </c>
      <c r="E5574" s="4" t="s">
        <v>17653</v>
      </c>
      <c r="F5574" s="4" t="s">
        <v>8154</v>
      </c>
      <c r="G5574" s="4" t="s">
        <v>17474</v>
      </c>
      <c r="H5574" s="4" t="s">
        <v>23</v>
      </c>
      <c r="I5574" s="4" t="s">
        <v>17467</v>
      </c>
      <c r="J5574" s="4" t="s">
        <v>8226</v>
      </c>
      <c r="K5574">
        <v>52377.5578725429</v>
      </c>
      <c r="L5574">
        <v>0</v>
      </c>
      <c r="M5574">
        <v>0</v>
      </c>
      <c r="N5574">
        <v>0</v>
      </c>
    </row>
    <row r="5575" spans="1:14" hidden="1">
      <c r="A5575" t="str">
        <f t="shared" si="261"/>
        <v>NPT955ARRI</v>
      </c>
      <c r="B5575">
        <f t="shared" si="262"/>
        <v>1</v>
      </c>
      <c r="C5575">
        <f>COUNTIFS($A$2:A5575,A5575)</f>
        <v>1</v>
      </c>
      <c r="D5575" t="str">
        <f t="shared" si="263"/>
        <v>NPT955ARRI1</v>
      </c>
      <c r="E5575" s="4" t="s">
        <v>18409</v>
      </c>
      <c r="F5575" s="4" t="s">
        <v>8882</v>
      </c>
      <c r="G5575" s="4" t="s">
        <v>17476</v>
      </c>
      <c r="H5575" s="4" t="s">
        <v>23</v>
      </c>
      <c r="I5575" s="4" t="s">
        <v>17467</v>
      </c>
      <c r="J5575" s="4" t="s">
        <v>8890</v>
      </c>
      <c r="K5575">
        <v>12721035.5221905</v>
      </c>
      <c r="L5575">
        <v>114545.34</v>
      </c>
      <c r="M5575">
        <v>81408.600000000006</v>
      </c>
      <c r="N5575">
        <v>3.9800995024875621E-2</v>
      </c>
    </row>
    <row r="5576" spans="1:14" hidden="1">
      <c r="A5576" t="str">
        <f t="shared" si="261"/>
        <v>NPT76BBCU</v>
      </c>
      <c r="B5576">
        <f t="shared" si="262"/>
        <v>1</v>
      </c>
      <c r="C5576">
        <f>COUNTIFS($A$2:A5576,A5576)</f>
        <v>1</v>
      </c>
      <c r="D5576" t="str">
        <f t="shared" si="263"/>
        <v>NPT76BBCU1</v>
      </c>
      <c r="E5576" s="4" t="s">
        <v>17814</v>
      </c>
      <c r="F5576" s="4" t="s">
        <v>1365</v>
      </c>
      <c r="G5576" s="4" t="s">
        <v>17490</v>
      </c>
      <c r="H5576" s="4" t="s">
        <v>97</v>
      </c>
      <c r="I5576" s="4" t="s">
        <v>17467</v>
      </c>
      <c r="J5576" s="4" t="s">
        <v>1570</v>
      </c>
      <c r="K5576">
        <v>6967164.6798578696</v>
      </c>
      <c r="L5576">
        <v>130712.4</v>
      </c>
      <c r="M5576">
        <v>116953.2</v>
      </c>
      <c r="N5576">
        <v>7.9601990049751242E-2</v>
      </c>
    </row>
    <row r="5577" spans="1:14" hidden="1">
      <c r="A5577" t="str">
        <f t="shared" si="261"/>
        <v>NPT288AGLY</v>
      </c>
      <c r="B5577">
        <f t="shared" si="262"/>
        <v>1</v>
      </c>
      <c r="C5577">
        <f>COUNTIFS($A$2:A5577,A5577)</f>
        <v>1</v>
      </c>
      <c r="D5577" t="str">
        <f t="shared" si="263"/>
        <v>NPT288AGLY1</v>
      </c>
      <c r="E5577" s="4" t="s">
        <v>18305</v>
      </c>
      <c r="F5577" s="4" t="s">
        <v>5807</v>
      </c>
      <c r="G5577" s="4" t="s">
        <v>17474</v>
      </c>
      <c r="H5577" s="4" t="s">
        <v>919</v>
      </c>
      <c r="I5577" s="4" t="s">
        <v>17467</v>
      </c>
      <c r="J5577" s="4" t="s">
        <v>2450</v>
      </c>
      <c r="K5577">
        <v>20584193.548387099</v>
      </c>
      <c r="L5577">
        <v>0</v>
      </c>
      <c r="M5577">
        <v>0</v>
      </c>
      <c r="N5577">
        <v>0.13930348258706468</v>
      </c>
    </row>
    <row r="5578" spans="1:14" hidden="1">
      <c r="A5578" t="str">
        <f t="shared" si="261"/>
        <v>NPT76AQEJ</v>
      </c>
      <c r="B5578">
        <f t="shared" si="262"/>
        <v>1</v>
      </c>
      <c r="C5578">
        <f>COUNTIFS($A$2:A5578,A5578)</f>
        <v>1</v>
      </c>
      <c r="D5578" t="str">
        <f t="shared" si="263"/>
        <v>NPT76AQEJ1</v>
      </c>
      <c r="E5578" s="4" t="s">
        <v>17792</v>
      </c>
      <c r="F5578" s="4" t="s">
        <v>104</v>
      </c>
      <c r="G5578" s="4" t="s">
        <v>17476</v>
      </c>
      <c r="H5578" s="4" t="s">
        <v>97</v>
      </c>
      <c r="I5578" s="4" t="s">
        <v>17467</v>
      </c>
      <c r="J5578" s="4" t="s">
        <v>8428</v>
      </c>
      <c r="K5578">
        <v>11782857.643001501</v>
      </c>
      <c r="L5578">
        <v>95089.8</v>
      </c>
      <c r="M5578">
        <v>70099.199999999997</v>
      </c>
      <c r="N5578">
        <v>0.28358208955223879</v>
      </c>
    </row>
    <row r="5579" spans="1:14" hidden="1">
      <c r="A5579" t="str">
        <f t="shared" si="261"/>
        <v>NPT76BNTW</v>
      </c>
      <c r="B5579">
        <f t="shared" si="262"/>
        <v>1</v>
      </c>
      <c r="C5579">
        <f>COUNTIFS($A$2:A5579,A5579)</f>
        <v>1</v>
      </c>
      <c r="D5579" t="str">
        <f t="shared" si="263"/>
        <v>NPT76BNTW1</v>
      </c>
      <c r="E5579" s="4" t="s">
        <v>17733</v>
      </c>
      <c r="F5579" s="4" t="s">
        <v>7125</v>
      </c>
      <c r="G5579" s="4" t="s">
        <v>17476</v>
      </c>
      <c r="H5579" s="4" t="s">
        <v>97</v>
      </c>
      <c r="I5579" s="4" t="s">
        <v>17467</v>
      </c>
      <c r="J5579" s="4" t="s">
        <v>15938</v>
      </c>
      <c r="K5579">
        <v>2837371.7742873598</v>
      </c>
      <c r="L5579">
        <v>0</v>
      </c>
      <c r="M5579">
        <v>70099.199999999997</v>
      </c>
      <c r="N5579">
        <v>2.9850746268656716E-2</v>
      </c>
    </row>
    <row r="5580" spans="1:14" hidden="1">
      <c r="A5580" t="str">
        <f t="shared" si="261"/>
        <v>NPT76ANRI</v>
      </c>
      <c r="B5580">
        <f t="shared" si="262"/>
        <v>1</v>
      </c>
      <c r="C5580">
        <f>COUNTIFS($A$2:A5580,A5580)</f>
        <v>1</v>
      </c>
      <c r="D5580" t="str">
        <f t="shared" si="263"/>
        <v>NPT76ANRI1</v>
      </c>
      <c r="E5580" s="4" t="s">
        <v>18316</v>
      </c>
      <c r="F5580" s="4" t="s">
        <v>14886</v>
      </c>
      <c r="G5580" s="4" t="s">
        <v>17470</v>
      </c>
      <c r="H5580" s="4" t="s">
        <v>97</v>
      </c>
      <c r="I5580" s="4" t="s">
        <v>17467</v>
      </c>
      <c r="J5580" s="4" t="s">
        <v>17194</v>
      </c>
      <c r="K5580">
        <v>2818673.3697695299</v>
      </c>
      <c r="L5580">
        <v>3651</v>
      </c>
      <c r="M5580">
        <v>29346.9</v>
      </c>
      <c r="N5580">
        <v>7.4626865671641784E-2</v>
      </c>
    </row>
    <row r="5581" spans="1:14" hidden="1">
      <c r="A5581" t="str">
        <f t="shared" si="261"/>
        <v>NPT76BKTB</v>
      </c>
      <c r="B5581">
        <f t="shared" si="262"/>
        <v>1</v>
      </c>
      <c r="C5581">
        <f>COUNTIFS($A$2:A5581,A5581)</f>
        <v>1</v>
      </c>
      <c r="D5581" t="str">
        <f t="shared" si="263"/>
        <v>NPT76BKTB1</v>
      </c>
      <c r="E5581" s="4" t="s">
        <v>17791</v>
      </c>
      <c r="F5581" s="4" t="s">
        <v>10348</v>
      </c>
      <c r="G5581" s="4" t="s">
        <v>17466</v>
      </c>
      <c r="H5581" s="4" t="s">
        <v>97</v>
      </c>
      <c r="I5581" s="4" t="s">
        <v>17467</v>
      </c>
      <c r="J5581" s="4" t="s">
        <v>10630</v>
      </c>
      <c r="K5581">
        <v>3979206.7529436401</v>
      </c>
      <c r="L5581">
        <v>17524.8</v>
      </c>
      <c r="M5581">
        <v>27017.4</v>
      </c>
      <c r="N5581">
        <v>0.17910447761194029</v>
      </c>
    </row>
    <row r="5582" spans="1:14" hidden="1">
      <c r="A5582" t="str">
        <f t="shared" ref="A5582:A5645" si="264">H5582&amp;J5582</f>
        <v>NPT288AKJK</v>
      </c>
      <c r="B5582">
        <f t="shared" si="262"/>
        <v>1</v>
      </c>
      <c r="C5582">
        <f>COUNTIFS($A$2:A5582,A5582)</f>
        <v>1</v>
      </c>
      <c r="D5582" t="str">
        <f t="shared" si="263"/>
        <v>NPT288AKJK1</v>
      </c>
      <c r="E5582" s="4" t="s">
        <v>18330</v>
      </c>
      <c r="F5582" s="4" t="s">
        <v>14822</v>
      </c>
      <c r="G5582" s="4" t="s">
        <v>17466</v>
      </c>
      <c r="H5582" s="4" t="s">
        <v>919</v>
      </c>
      <c r="I5582" s="4" t="s">
        <v>17467</v>
      </c>
      <c r="J5582" s="4" t="s">
        <v>2976</v>
      </c>
      <c r="K5582">
        <v>15657422.0964258</v>
      </c>
      <c r="L5582">
        <v>73733.94</v>
      </c>
      <c r="M5582">
        <v>5481.42</v>
      </c>
      <c r="N5582">
        <v>0.12935323383084577</v>
      </c>
    </row>
    <row r="5583" spans="1:14" hidden="1">
      <c r="A5583" t="str">
        <f t="shared" si="264"/>
        <v>NPT76AMWN</v>
      </c>
      <c r="B5583">
        <f t="shared" si="262"/>
        <v>1</v>
      </c>
      <c r="C5583">
        <f>COUNTIFS($A$2:A5583,A5583)</f>
        <v>1</v>
      </c>
      <c r="D5583" t="str">
        <f t="shared" si="263"/>
        <v>NPT76AMWN1</v>
      </c>
      <c r="E5583" s="4" t="s">
        <v>17529</v>
      </c>
      <c r="F5583" s="4" t="s">
        <v>14886</v>
      </c>
      <c r="G5583" s="4" t="s">
        <v>17470</v>
      </c>
      <c r="H5583" s="4" t="s">
        <v>97</v>
      </c>
      <c r="I5583" s="4" t="s">
        <v>17467</v>
      </c>
      <c r="J5583" s="4" t="s">
        <v>16881</v>
      </c>
      <c r="K5583">
        <v>4319087.0967741897</v>
      </c>
      <c r="L5583">
        <v>7302</v>
      </c>
      <c r="M5583">
        <v>0</v>
      </c>
      <c r="N5583">
        <v>9.9502487562189053E-3</v>
      </c>
    </row>
    <row r="5584" spans="1:14" hidden="1">
      <c r="A5584" t="str">
        <f t="shared" si="264"/>
        <v>NPT76AKKK</v>
      </c>
      <c r="B5584">
        <f t="shared" si="262"/>
        <v>1</v>
      </c>
      <c r="C5584">
        <f>COUNTIFS($A$2:A5584,A5584)</f>
        <v>1</v>
      </c>
      <c r="D5584" t="str">
        <f t="shared" si="263"/>
        <v>NPT76AKKK1</v>
      </c>
      <c r="E5584" s="4" t="s">
        <v>17872</v>
      </c>
      <c r="F5584" s="4" t="s">
        <v>2858</v>
      </c>
      <c r="G5584" s="4" t="s">
        <v>17466</v>
      </c>
      <c r="H5584" s="4" t="s">
        <v>97</v>
      </c>
      <c r="I5584" s="4" t="s">
        <v>17467</v>
      </c>
      <c r="J5584" s="4" t="s">
        <v>12076</v>
      </c>
      <c r="K5584">
        <v>5950603.2258064495</v>
      </c>
      <c r="L5584">
        <v>51114</v>
      </c>
      <c r="M5584">
        <v>46356.24</v>
      </c>
      <c r="N5584">
        <v>0.14427860696517414</v>
      </c>
    </row>
    <row r="5585" spans="1:14" hidden="1">
      <c r="A5585" t="str">
        <f t="shared" si="264"/>
        <v>NPT76AASP</v>
      </c>
      <c r="B5585">
        <f t="shared" si="262"/>
        <v>1</v>
      </c>
      <c r="C5585">
        <f>COUNTIFS($A$2:A5585,A5585)</f>
        <v>1</v>
      </c>
      <c r="D5585" t="str">
        <f t="shared" si="263"/>
        <v>NPT76AASP1</v>
      </c>
      <c r="E5585" s="4" t="s">
        <v>17621</v>
      </c>
      <c r="F5585" s="4" t="s">
        <v>6498</v>
      </c>
      <c r="G5585" s="4" t="s">
        <v>17470</v>
      </c>
      <c r="H5585" s="4" t="s">
        <v>97</v>
      </c>
      <c r="I5585" s="4" t="s">
        <v>17467</v>
      </c>
      <c r="J5585" s="4" t="s">
        <v>6599</v>
      </c>
      <c r="K5585">
        <v>3217172.80882046</v>
      </c>
      <c r="L5585">
        <v>54034.8</v>
      </c>
      <c r="M5585">
        <v>43081.8</v>
      </c>
      <c r="N5585">
        <v>7.9601990049751242E-2</v>
      </c>
    </row>
    <row r="5586" spans="1:14" hidden="1">
      <c r="A5586" t="str">
        <f t="shared" si="264"/>
        <v>NPT955AZZN</v>
      </c>
      <c r="B5586">
        <f t="shared" si="262"/>
        <v>1</v>
      </c>
      <c r="C5586">
        <f>COUNTIFS($A$2:A5586,A5586)</f>
        <v>1</v>
      </c>
      <c r="D5586" t="str">
        <f t="shared" si="263"/>
        <v>NPT955AZZN1</v>
      </c>
      <c r="E5586" s="4" t="s">
        <v>17635</v>
      </c>
      <c r="F5586" s="4" t="s">
        <v>4451</v>
      </c>
      <c r="G5586" s="4" t="s">
        <v>17466</v>
      </c>
      <c r="H5586" s="4" t="s">
        <v>23</v>
      </c>
      <c r="I5586" s="4" t="s">
        <v>17467</v>
      </c>
      <c r="J5586" s="4" t="s">
        <v>5600</v>
      </c>
      <c r="K5586">
        <v>23425275.5242806</v>
      </c>
      <c r="L5586">
        <v>7551.84</v>
      </c>
      <c r="M5586">
        <v>84860.4</v>
      </c>
      <c r="N5586">
        <v>0.15422885572139303</v>
      </c>
    </row>
    <row r="5587" spans="1:14" hidden="1">
      <c r="A5587" t="str">
        <f t="shared" si="264"/>
        <v>NPT76J9OO</v>
      </c>
      <c r="B5587">
        <f t="shared" si="262"/>
        <v>1</v>
      </c>
      <c r="C5587">
        <f>COUNTIFS($A$2:A5587,A5587)</f>
        <v>1</v>
      </c>
      <c r="D5587" t="str">
        <f t="shared" si="263"/>
        <v>NPT76J9OO1</v>
      </c>
      <c r="E5587" s="4" t="s">
        <v>18232</v>
      </c>
      <c r="F5587" s="4" t="s">
        <v>2596</v>
      </c>
      <c r="G5587" s="4" t="s">
        <v>17474</v>
      </c>
      <c r="H5587" s="4" t="s">
        <v>97</v>
      </c>
      <c r="I5587" s="4" t="s">
        <v>17467</v>
      </c>
      <c r="J5587" s="4" t="s">
        <v>4385</v>
      </c>
      <c r="K5587">
        <v>2772215.32258065</v>
      </c>
      <c r="L5587">
        <v>30958.2</v>
      </c>
      <c r="M5587">
        <v>23906.61</v>
      </c>
      <c r="N5587">
        <v>1.9900497512437811E-2</v>
      </c>
    </row>
    <row r="5588" spans="1:14" hidden="1">
      <c r="A5588" t="str">
        <f t="shared" si="264"/>
        <v>NPT76AWWC</v>
      </c>
      <c r="B5588">
        <f t="shared" si="262"/>
        <v>1</v>
      </c>
      <c r="C5588">
        <f>COUNTIFS($A$2:A5588,A5588)</f>
        <v>1</v>
      </c>
      <c r="D5588" t="str">
        <f t="shared" si="263"/>
        <v>NPT76AWWC1</v>
      </c>
      <c r="E5588" s="4" t="s">
        <v>17735</v>
      </c>
      <c r="F5588" s="4" t="s">
        <v>926</v>
      </c>
      <c r="G5588" s="4" t="s">
        <v>17490</v>
      </c>
      <c r="H5588" s="4" t="s">
        <v>97</v>
      </c>
      <c r="I5588" s="4" t="s">
        <v>17467</v>
      </c>
      <c r="J5588" s="4" t="s">
        <v>16524</v>
      </c>
      <c r="K5588">
        <v>9120675.1921124496</v>
      </c>
      <c r="L5588">
        <v>62033.4</v>
      </c>
      <c r="M5588">
        <v>160536</v>
      </c>
      <c r="N5588">
        <v>0.19900497512437812</v>
      </c>
    </row>
    <row r="5589" spans="1:14" hidden="1">
      <c r="A5589" t="str">
        <f t="shared" si="264"/>
        <v>NPT76AYFY</v>
      </c>
      <c r="B5589">
        <f t="shared" si="262"/>
        <v>1</v>
      </c>
      <c r="C5589">
        <f>COUNTIFS($A$2:A5589,A5589)</f>
        <v>1</v>
      </c>
      <c r="D5589" t="str">
        <f t="shared" si="263"/>
        <v>NPT76AYFY1</v>
      </c>
      <c r="E5589" s="4" t="s">
        <v>17903</v>
      </c>
      <c r="F5589" s="4" t="s">
        <v>2057</v>
      </c>
      <c r="G5589" s="4" t="s">
        <v>17490</v>
      </c>
      <c r="H5589" s="4" t="s">
        <v>97</v>
      </c>
      <c r="I5589" s="4" t="s">
        <v>17467</v>
      </c>
      <c r="J5589" s="4" t="s">
        <v>14976</v>
      </c>
      <c r="K5589">
        <v>4498122.2392531196</v>
      </c>
      <c r="L5589">
        <v>8762.4</v>
      </c>
      <c r="M5589">
        <v>26287.200000000001</v>
      </c>
      <c r="N5589">
        <v>6.4676616915422883E-2</v>
      </c>
    </row>
    <row r="5590" spans="1:14" hidden="1">
      <c r="A5590" t="str">
        <f t="shared" si="264"/>
        <v>NPT76ALCG</v>
      </c>
      <c r="B5590">
        <f t="shared" si="262"/>
        <v>1</v>
      </c>
      <c r="C5590">
        <f>COUNTIFS($A$2:A5590,A5590)</f>
        <v>1</v>
      </c>
      <c r="D5590" t="str">
        <f t="shared" si="263"/>
        <v>NPT76ALCG1</v>
      </c>
      <c r="E5590" s="4" t="s">
        <v>18429</v>
      </c>
      <c r="F5590" s="4" t="s">
        <v>12710</v>
      </c>
      <c r="G5590" s="4" t="s">
        <v>17466</v>
      </c>
      <c r="H5590" s="4" t="s">
        <v>97</v>
      </c>
      <c r="I5590" s="4" t="s">
        <v>17467</v>
      </c>
      <c r="J5590" s="4" t="s">
        <v>12791</v>
      </c>
      <c r="K5590">
        <v>5765222.5806451598</v>
      </c>
      <c r="L5590">
        <v>36817.800000000003</v>
      </c>
      <c r="M5590">
        <v>133572.6</v>
      </c>
      <c r="N5590">
        <v>0.17412935323383086</v>
      </c>
    </row>
    <row r="5591" spans="1:14" hidden="1">
      <c r="A5591" t="str">
        <f t="shared" si="264"/>
        <v>NPT955JU3E</v>
      </c>
      <c r="B5591">
        <f t="shared" si="262"/>
        <v>1</v>
      </c>
      <c r="C5591">
        <f>COUNTIFS($A$2:A5591,A5591)</f>
        <v>1</v>
      </c>
      <c r="D5591" t="str">
        <f t="shared" si="263"/>
        <v>NPT955JU3E1</v>
      </c>
      <c r="E5591" s="4" t="s">
        <v>18544</v>
      </c>
      <c r="F5591" s="4" t="s">
        <v>2858</v>
      </c>
      <c r="G5591" s="4" t="s">
        <v>17466</v>
      </c>
      <c r="H5591" s="4" t="s">
        <v>23</v>
      </c>
      <c r="I5591" s="4" t="s">
        <v>17467</v>
      </c>
      <c r="J5591" s="4" t="s">
        <v>2869</v>
      </c>
      <c r="K5591">
        <v>2690994.6446870398</v>
      </c>
      <c r="L5591">
        <v>26649.360000000001</v>
      </c>
      <c r="M5591">
        <v>15732.54</v>
      </c>
      <c r="N5591">
        <v>0</v>
      </c>
    </row>
    <row r="5592" spans="1:14" hidden="1">
      <c r="A5592" t="str">
        <f t="shared" si="264"/>
        <v>NPT288AKFA</v>
      </c>
      <c r="B5592">
        <f t="shared" si="262"/>
        <v>1</v>
      </c>
      <c r="C5592">
        <f>COUNTIFS($A$2:A5592,A5592)</f>
        <v>1</v>
      </c>
      <c r="D5592" t="str">
        <f t="shared" si="263"/>
        <v>NPT288AKFA1</v>
      </c>
      <c r="E5592" s="4" t="s">
        <v>17513</v>
      </c>
      <c r="F5592" s="4" t="s">
        <v>14822</v>
      </c>
      <c r="G5592" s="4" t="s">
        <v>17466</v>
      </c>
      <c r="H5592" s="4" t="s">
        <v>919</v>
      </c>
      <c r="I5592" s="4" t="s">
        <v>17467</v>
      </c>
      <c r="J5592" s="4" t="s">
        <v>3082</v>
      </c>
      <c r="K5592">
        <v>2342961.2903225799</v>
      </c>
      <c r="L5592">
        <v>0</v>
      </c>
      <c r="M5592">
        <v>0</v>
      </c>
      <c r="N5592">
        <v>1.9900497512437811E-2</v>
      </c>
    </row>
    <row r="5593" spans="1:14" hidden="1">
      <c r="A5593" t="str">
        <f t="shared" si="264"/>
        <v>NPT76BDXY</v>
      </c>
      <c r="B5593">
        <f t="shared" si="262"/>
        <v>1</v>
      </c>
      <c r="C5593">
        <f>COUNTIFS($A$2:A5593,A5593)</f>
        <v>1</v>
      </c>
      <c r="D5593" t="str">
        <f t="shared" si="263"/>
        <v>NPT76BDXY1</v>
      </c>
      <c r="E5593" s="4" t="s">
        <v>17571</v>
      </c>
      <c r="F5593" s="4" t="s">
        <v>4451</v>
      </c>
      <c r="G5593" s="4" t="s">
        <v>17466</v>
      </c>
      <c r="H5593" s="4" t="s">
        <v>97</v>
      </c>
      <c r="I5593" s="4" t="s">
        <v>17467</v>
      </c>
      <c r="J5593" s="4" t="s">
        <v>4511</v>
      </c>
      <c r="K5593">
        <v>9671164.6225040108</v>
      </c>
      <c r="L5593">
        <v>99006</v>
      </c>
      <c r="M5593">
        <v>99006</v>
      </c>
      <c r="N5593">
        <v>0.11940298507462686</v>
      </c>
    </row>
    <row r="5594" spans="1:14" hidden="1">
      <c r="A5594" t="str">
        <f t="shared" si="264"/>
        <v>NPT288AIUJ</v>
      </c>
      <c r="B5594">
        <f t="shared" si="262"/>
        <v>1</v>
      </c>
      <c r="C5594">
        <f>COUNTIFS($A$2:A5594,A5594)</f>
        <v>1</v>
      </c>
      <c r="D5594" t="str">
        <f t="shared" si="263"/>
        <v>NPT288AIUJ1</v>
      </c>
      <c r="E5594" s="4" t="s">
        <v>17468</v>
      </c>
      <c r="F5594" s="4" t="s">
        <v>8351</v>
      </c>
      <c r="G5594" s="4" t="s">
        <v>17466</v>
      </c>
      <c r="H5594" s="4" t="s">
        <v>919</v>
      </c>
      <c r="I5594" s="4" t="s">
        <v>17467</v>
      </c>
      <c r="J5594" s="4" t="s">
        <v>5490</v>
      </c>
      <c r="K5594">
        <v>43821718.414268799</v>
      </c>
      <c r="L5594">
        <v>1248.5999999999999</v>
      </c>
      <c r="M5594">
        <v>0</v>
      </c>
      <c r="N5594">
        <v>0.33333333333333331</v>
      </c>
    </row>
    <row r="5595" spans="1:14" hidden="1">
      <c r="A5595" t="str">
        <f t="shared" si="264"/>
        <v>NPT955M7BP</v>
      </c>
      <c r="B5595">
        <f t="shared" si="262"/>
        <v>1</v>
      </c>
      <c r="C5595">
        <f>COUNTIFS($A$2:A5595,A5595)</f>
        <v>1</v>
      </c>
      <c r="D5595" t="str">
        <f t="shared" si="263"/>
        <v>NPT955M7BP1</v>
      </c>
      <c r="E5595" s="4" t="s">
        <v>18024</v>
      </c>
      <c r="F5595" s="4" t="s">
        <v>14886</v>
      </c>
      <c r="G5595" s="4" t="s">
        <v>17470</v>
      </c>
      <c r="H5595" s="4" t="s">
        <v>23</v>
      </c>
      <c r="I5595" s="4" t="s">
        <v>17467</v>
      </c>
      <c r="J5595" s="4" t="s">
        <v>14195</v>
      </c>
      <c r="K5595">
        <v>2191527.5000771298</v>
      </c>
      <c r="L5595">
        <v>2579.85</v>
      </c>
      <c r="M5595">
        <v>59336.55</v>
      </c>
      <c r="N5595">
        <v>0</v>
      </c>
    </row>
    <row r="5596" spans="1:14" hidden="1">
      <c r="A5596" t="str">
        <f t="shared" si="264"/>
        <v>NPT76ABCJ</v>
      </c>
      <c r="B5596">
        <f t="shared" si="262"/>
        <v>1</v>
      </c>
      <c r="C5596">
        <f>COUNTIFS($A$2:A5596,A5596)</f>
        <v>1</v>
      </c>
      <c r="D5596" t="str">
        <f t="shared" si="263"/>
        <v>NPT76ABCJ1</v>
      </c>
      <c r="E5596" s="4" t="s">
        <v>17643</v>
      </c>
      <c r="F5596" s="4" t="s">
        <v>2596</v>
      </c>
      <c r="G5596" s="4" t="s">
        <v>17474</v>
      </c>
      <c r="H5596" s="4" t="s">
        <v>97</v>
      </c>
      <c r="I5596" s="4" t="s">
        <v>17467</v>
      </c>
      <c r="J5596" s="4" t="s">
        <v>3878</v>
      </c>
      <c r="K5596">
        <v>6305696.4380268902</v>
      </c>
      <c r="L5596">
        <v>46732.800000000003</v>
      </c>
      <c r="M5596">
        <v>188772.42</v>
      </c>
      <c r="N5596">
        <v>0.14427860696517414</v>
      </c>
    </row>
    <row r="5597" spans="1:14" hidden="1">
      <c r="A5597" t="str">
        <f t="shared" si="264"/>
        <v>NPT955AANM</v>
      </c>
      <c r="B5597">
        <f t="shared" si="262"/>
        <v>1</v>
      </c>
      <c r="C5597">
        <f>COUNTIFS($A$2:A5597,A5597)</f>
        <v>1</v>
      </c>
      <c r="D5597" t="str">
        <f t="shared" si="263"/>
        <v>NPT955AANM1</v>
      </c>
      <c r="E5597" s="4" t="s">
        <v>17506</v>
      </c>
      <c r="F5597" s="4" t="s">
        <v>6498</v>
      </c>
      <c r="G5597" s="4" t="s">
        <v>17470</v>
      </c>
      <c r="H5597" s="4" t="s">
        <v>23</v>
      </c>
      <c r="I5597" s="4" t="s">
        <v>17467</v>
      </c>
      <c r="J5597" s="4" t="s">
        <v>9474</v>
      </c>
      <c r="K5597">
        <v>19885500.468543202</v>
      </c>
      <c r="L5597">
        <v>105148.8</v>
      </c>
      <c r="M5597">
        <v>140198.39999999999</v>
      </c>
      <c r="N5597">
        <v>0.17910447761194029</v>
      </c>
    </row>
    <row r="5598" spans="1:14" hidden="1">
      <c r="A5598" t="str">
        <f t="shared" si="264"/>
        <v>NPT76ALXL</v>
      </c>
      <c r="B5598">
        <f t="shared" si="262"/>
        <v>1</v>
      </c>
      <c r="C5598">
        <f>COUNTIFS($A$2:A5598,A5598)</f>
        <v>1</v>
      </c>
      <c r="D5598" t="str">
        <f t="shared" si="263"/>
        <v>NPT76ALXL1</v>
      </c>
      <c r="E5598" s="4" t="s">
        <v>17822</v>
      </c>
      <c r="F5598" s="4" t="s">
        <v>3297</v>
      </c>
      <c r="G5598" s="4" t="s">
        <v>17476</v>
      </c>
      <c r="H5598" s="4" t="s">
        <v>97</v>
      </c>
      <c r="I5598" s="4" t="s">
        <v>17467</v>
      </c>
      <c r="J5598" s="4" t="s">
        <v>6196</v>
      </c>
      <c r="K5598">
        <v>4294802.6357525103</v>
      </c>
      <c r="L5598">
        <v>17524.8</v>
      </c>
      <c r="M5598">
        <v>41277.599999999999</v>
      </c>
      <c r="N5598">
        <v>4.4776119402985072E-2</v>
      </c>
    </row>
    <row r="5599" spans="1:14" hidden="1">
      <c r="A5599" t="str">
        <f t="shared" si="264"/>
        <v>NPT76AIAJ</v>
      </c>
      <c r="B5599">
        <f t="shared" si="262"/>
        <v>1</v>
      </c>
      <c r="C5599">
        <f>COUNTIFS($A$2:A5599,A5599)</f>
        <v>1</v>
      </c>
      <c r="D5599" t="str">
        <f t="shared" si="263"/>
        <v>NPT76AIAJ1</v>
      </c>
      <c r="E5599" s="4" t="s">
        <v>18395</v>
      </c>
      <c r="F5599" s="4" t="s">
        <v>31</v>
      </c>
      <c r="G5599" s="4" t="s">
        <v>17474</v>
      </c>
      <c r="H5599" s="4" t="s">
        <v>97</v>
      </c>
      <c r="I5599" s="4" t="s">
        <v>17467</v>
      </c>
      <c r="J5599" s="4" t="s">
        <v>693</v>
      </c>
      <c r="K5599">
        <v>4963516.7177593503</v>
      </c>
      <c r="L5599">
        <v>87624</v>
      </c>
      <c r="M5599">
        <v>78861.600000000006</v>
      </c>
      <c r="N5599">
        <v>6.4676616915422883E-2</v>
      </c>
    </row>
    <row r="5600" spans="1:14" hidden="1">
      <c r="A5600" t="str">
        <f t="shared" si="264"/>
        <v>NPT288ABDV</v>
      </c>
      <c r="B5600">
        <f t="shared" si="262"/>
        <v>1</v>
      </c>
      <c r="C5600">
        <f>COUNTIFS($A$2:A5600,A5600)</f>
        <v>1</v>
      </c>
      <c r="D5600" t="str">
        <f t="shared" si="263"/>
        <v>NPT288ABDV1</v>
      </c>
      <c r="E5600" s="4" t="s">
        <v>18610</v>
      </c>
      <c r="F5600" s="4" t="s">
        <v>5807</v>
      </c>
      <c r="G5600" s="4" t="s">
        <v>17474</v>
      </c>
      <c r="H5600" s="4" t="s">
        <v>919</v>
      </c>
      <c r="I5600" s="4" t="s">
        <v>17467</v>
      </c>
      <c r="J5600" s="4" t="s">
        <v>2673</v>
      </c>
      <c r="K5600">
        <v>13564535.055389101</v>
      </c>
      <c r="L5600">
        <v>0</v>
      </c>
      <c r="M5600">
        <v>0</v>
      </c>
      <c r="N5600">
        <v>0.24875621890547264</v>
      </c>
    </row>
    <row r="5601" spans="1:14" hidden="1">
      <c r="A5601" t="str">
        <f t="shared" si="264"/>
        <v>NPT76CQC3</v>
      </c>
      <c r="B5601">
        <f t="shared" si="262"/>
        <v>1</v>
      </c>
      <c r="C5601">
        <f>COUNTIFS($A$2:A5601,A5601)</f>
        <v>1</v>
      </c>
      <c r="D5601" t="str">
        <f t="shared" si="263"/>
        <v>NPT76CQC31</v>
      </c>
      <c r="E5601" s="4" t="s">
        <v>18004</v>
      </c>
      <c r="F5601" s="4" t="s">
        <v>2858</v>
      </c>
      <c r="G5601" s="4" t="s">
        <v>17466</v>
      </c>
      <c r="H5601" s="4" t="s">
        <v>97</v>
      </c>
      <c r="I5601" s="4" t="s">
        <v>17467</v>
      </c>
      <c r="J5601" s="4" t="s">
        <v>11758</v>
      </c>
      <c r="K5601">
        <v>8909120.7448318992</v>
      </c>
      <c r="L5601">
        <v>112221.6</v>
      </c>
      <c r="M5601">
        <v>82398</v>
      </c>
      <c r="N5601">
        <v>0.22388059701492538</v>
      </c>
    </row>
    <row r="5602" spans="1:14" hidden="1">
      <c r="A5602" t="str">
        <f t="shared" si="264"/>
        <v>NPT76AVWR</v>
      </c>
      <c r="B5602">
        <f t="shared" si="262"/>
        <v>1</v>
      </c>
      <c r="C5602">
        <f>COUNTIFS($A$2:A5602,A5602)</f>
        <v>1</v>
      </c>
      <c r="D5602" t="str">
        <f t="shared" si="263"/>
        <v>NPT76AVWR1</v>
      </c>
      <c r="E5602" s="4" t="s">
        <v>18102</v>
      </c>
      <c r="F5602" s="4" t="s">
        <v>926</v>
      </c>
      <c r="G5602" s="4" t="s">
        <v>17490</v>
      </c>
      <c r="H5602" s="4" t="s">
        <v>97</v>
      </c>
      <c r="I5602" s="4" t="s">
        <v>17467</v>
      </c>
      <c r="J5602" s="4" t="s">
        <v>2110</v>
      </c>
      <c r="K5602">
        <v>6349652.9436354795</v>
      </c>
      <c r="L5602">
        <v>70757.399999999994</v>
      </c>
      <c r="M5602">
        <v>68796</v>
      </c>
      <c r="N5602">
        <v>0.19402985074626866</v>
      </c>
    </row>
    <row r="5603" spans="1:14" hidden="1">
      <c r="A5603" t="str">
        <f t="shared" si="264"/>
        <v>NPT76AFFS</v>
      </c>
      <c r="B5603">
        <f t="shared" si="262"/>
        <v>1</v>
      </c>
      <c r="C5603">
        <f>COUNTIFS($A$2:A5603,A5603)</f>
        <v>1</v>
      </c>
      <c r="D5603" t="str">
        <f t="shared" si="263"/>
        <v>NPT76AFFS1</v>
      </c>
      <c r="E5603" s="4" t="s">
        <v>17869</v>
      </c>
      <c r="F5603" s="4" t="s">
        <v>8154</v>
      </c>
      <c r="G5603" s="4" t="s">
        <v>17474</v>
      </c>
      <c r="H5603" s="4" t="s">
        <v>97</v>
      </c>
      <c r="I5603" s="4" t="s">
        <v>17467</v>
      </c>
      <c r="J5603" s="4" t="s">
        <v>13167</v>
      </c>
      <c r="K5603">
        <v>12308475.9527457</v>
      </c>
      <c r="L5603">
        <v>234810.6</v>
      </c>
      <c r="M5603">
        <v>303037.86</v>
      </c>
      <c r="N5603">
        <v>0.46766169154228854</v>
      </c>
    </row>
    <row r="5604" spans="1:14" hidden="1">
      <c r="A5604" t="str">
        <f t="shared" si="264"/>
        <v>NPT76ALFN</v>
      </c>
      <c r="B5604">
        <f t="shared" si="262"/>
        <v>1</v>
      </c>
      <c r="C5604">
        <f>COUNTIFS($A$2:A5604,A5604)</f>
        <v>1</v>
      </c>
      <c r="D5604" t="str">
        <f t="shared" si="263"/>
        <v>NPT76ALFN1</v>
      </c>
      <c r="E5604" s="4" t="s">
        <v>17918</v>
      </c>
      <c r="F5604" s="4" t="s">
        <v>12710</v>
      </c>
      <c r="G5604" s="4" t="s">
        <v>17466</v>
      </c>
      <c r="H5604" s="4" t="s">
        <v>97</v>
      </c>
      <c r="I5604" s="4" t="s">
        <v>17467</v>
      </c>
      <c r="J5604" s="4" t="s">
        <v>12936</v>
      </c>
      <c r="K5604">
        <v>3298875.8064516098</v>
      </c>
      <c r="L5604">
        <v>12606.6</v>
      </c>
      <c r="M5604">
        <v>0</v>
      </c>
      <c r="N5604">
        <v>2.9850746268656716E-2</v>
      </c>
    </row>
    <row r="5605" spans="1:14" hidden="1">
      <c r="A5605" t="str">
        <f t="shared" si="264"/>
        <v>NPT76826O</v>
      </c>
      <c r="B5605">
        <f t="shared" si="262"/>
        <v>1</v>
      </c>
      <c r="C5605">
        <f>COUNTIFS($A$2:A5605,A5605)</f>
        <v>1</v>
      </c>
      <c r="D5605" t="str">
        <f t="shared" si="263"/>
        <v>NPT76826O1</v>
      </c>
      <c r="E5605" s="4" t="s">
        <v>18138</v>
      </c>
      <c r="F5605" s="4" t="s">
        <v>104</v>
      </c>
      <c r="G5605" s="4" t="s">
        <v>17476</v>
      </c>
      <c r="H5605" s="4" t="s">
        <v>97</v>
      </c>
      <c r="I5605" s="4" t="s">
        <v>17467</v>
      </c>
      <c r="J5605" s="4" t="s">
        <v>8457</v>
      </c>
      <c r="K5605">
        <v>2532589.59450986</v>
      </c>
      <c r="L5605">
        <v>0</v>
      </c>
      <c r="M5605">
        <v>0</v>
      </c>
      <c r="N5605">
        <v>7.9601990049751242E-2</v>
      </c>
    </row>
    <row r="5606" spans="1:14" hidden="1">
      <c r="A5606" t="str">
        <f t="shared" si="264"/>
        <v>NPT76B5YO</v>
      </c>
      <c r="B5606">
        <f t="shared" si="262"/>
        <v>1</v>
      </c>
      <c r="C5606">
        <f>COUNTIFS($A$2:A5606,A5606)</f>
        <v>1</v>
      </c>
      <c r="D5606" t="str">
        <f t="shared" si="263"/>
        <v>NPT76B5YO1</v>
      </c>
      <c r="E5606" s="4" t="s">
        <v>18238</v>
      </c>
      <c r="F5606" s="4" t="s">
        <v>3297</v>
      </c>
      <c r="G5606" s="4" t="s">
        <v>17476</v>
      </c>
      <c r="H5606" s="4" t="s">
        <v>97</v>
      </c>
      <c r="I5606" s="4" t="s">
        <v>17467</v>
      </c>
      <c r="J5606" s="4" t="s">
        <v>5934</v>
      </c>
      <c r="K5606">
        <v>2419966.9030084098</v>
      </c>
      <c r="L5606">
        <v>36798</v>
      </c>
      <c r="M5606">
        <v>37182.9</v>
      </c>
      <c r="N5606">
        <v>5.9701492537313432E-2</v>
      </c>
    </row>
    <row r="5607" spans="1:14" hidden="1">
      <c r="A5607" t="str">
        <f t="shared" si="264"/>
        <v>NPT288AMUT</v>
      </c>
      <c r="B5607">
        <f t="shared" si="262"/>
        <v>1</v>
      </c>
      <c r="C5607">
        <f>COUNTIFS($A$2:A5607,A5607)</f>
        <v>1</v>
      </c>
      <c r="D5607" t="str">
        <f t="shared" si="263"/>
        <v>NPT288AMUT1</v>
      </c>
      <c r="E5607" s="4" t="s">
        <v>18636</v>
      </c>
      <c r="F5607" s="4" t="s">
        <v>9624</v>
      </c>
      <c r="G5607" s="4" t="s">
        <v>17470</v>
      </c>
      <c r="H5607" s="4" t="s">
        <v>919</v>
      </c>
      <c r="I5607" s="4" t="s">
        <v>17467</v>
      </c>
      <c r="J5607" s="4" t="s">
        <v>13965</v>
      </c>
      <c r="K5607">
        <v>14413357.667386601</v>
      </c>
      <c r="L5607">
        <v>353.64</v>
      </c>
      <c r="M5607">
        <v>0</v>
      </c>
      <c r="N5607">
        <v>0.10945273631840796</v>
      </c>
    </row>
    <row r="5608" spans="1:14" hidden="1">
      <c r="A5608" t="str">
        <f t="shared" si="264"/>
        <v>NPT288ARWB</v>
      </c>
      <c r="B5608">
        <f t="shared" si="262"/>
        <v>1</v>
      </c>
      <c r="C5608">
        <f>COUNTIFS($A$2:A5608,A5608)</f>
        <v>1</v>
      </c>
      <c r="D5608" t="str">
        <f t="shared" si="263"/>
        <v>NPT288ARWB1</v>
      </c>
      <c r="E5608" s="4" t="s">
        <v>18135</v>
      </c>
      <c r="F5608" s="4" t="s">
        <v>8882</v>
      </c>
      <c r="G5608" s="4" t="s">
        <v>17476</v>
      </c>
      <c r="H5608" s="4" t="s">
        <v>919</v>
      </c>
      <c r="I5608" s="4" t="s">
        <v>17467</v>
      </c>
      <c r="J5608" s="4" t="s">
        <v>9138</v>
      </c>
      <c r="K5608">
        <v>17508073.9113774</v>
      </c>
      <c r="L5608">
        <v>0</v>
      </c>
      <c r="M5608">
        <v>0</v>
      </c>
      <c r="N5608">
        <v>0.23880597014925373</v>
      </c>
    </row>
    <row r="5609" spans="1:14" hidden="1">
      <c r="A5609" t="str">
        <f t="shared" si="264"/>
        <v>NPT288KG7I</v>
      </c>
      <c r="B5609">
        <f t="shared" si="262"/>
        <v>1</v>
      </c>
      <c r="C5609">
        <f>COUNTIFS($A$2:A5609,A5609)</f>
        <v>1</v>
      </c>
      <c r="D5609" t="str">
        <f t="shared" si="263"/>
        <v>NPT288KG7I1</v>
      </c>
      <c r="E5609" s="4" t="s">
        <v>17562</v>
      </c>
      <c r="F5609" s="4" t="s">
        <v>5807</v>
      </c>
      <c r="G5609" s="4" t="s">
        <v>17474</v>
      </c>
      <c r="H5609" s="4" t="s">
        <v>919</v>
      </c>
      <c r="I5609" s="4" t="s">
        <v>17467</v>
      </c>
      <c r="J5609" s="4" t="s">
        <v>8235</v>
      </c>
      <c r="K5609">
        <v>97819.354838709696</v>
      </c>
      <c r="L5609">
        <v>0</v>
      </c>
      <c r="M5609">
        <v>0</v>
      </c>
      <c r="N5609">
        <v>0</v>
      </c>
    </row>
    <row r="5610" spans="1:14" hidden="1">
      <c r="A5610" t="str">
        <f t="shared" si="264"/>
        <v>NPT76BETG</v>
      </c>
      <c r="B5610">
        <f t="shared" si="262"/>
        <v>1</v>
      </c>
      <c r="C5610">
        <f>COUNTIFS($A$2:A5610,A5610)</f>
        <v>1</v>
      </c>
      <c r="D5610" t="str">
        <f t="shared" si="263"/>
        <v>NPT76BETG1</v>
      </c>
      <c r="E5610" s="4" t="s">
        <v>18003</v>
      </c>
      <c r="F5610" s="4" t="s">
        <v>10348</v>
      </c>
      <c r="G5610" s="4" t="s">
        <v>17466</v>
      </c>
      <c r="H5610" s="4" t="s">
        <v>97</v>
      </c>
      <c r="I5610" s="4" t="s">
        <v>17467</v>
      </c>
      <c r="J5610" s="4" t="s">
        <v>10508</v>
      </c>
      <c r="K5610">
        <v>3583732.2580645201</v>
      </c>
      <c r="L5610">
        <v>16740.36</v>
      </c>
      <c r="M5610">
        <v>8943.48</v>
      </c>
      <c r="N5610">
        <v>3.9800995024875621E-2</v>
      </c>
    </row>
    <row r="5611" spans="1:14" hidden="1">
      <c r="A5611" t="str">
        <f t="shared" si="264"/>
        <v>NPT76APOM</v>
      </c>
      <c r="B5611">
        <f t="shared" si="262"/>
        <v>1</v>
      </c>
      <c r="C5611">
        <f>COUNTIFS($A$2:A5611,A5611)</f>
        <v>1</v>
      </c>
      <c r="D5611" t="str">
        <f t="shared" si="263"/>
        <v>NPT76APOM1</v>
      </c>
      <c r="E5611" s="4" t="s">
        <v>18138</v>
      </c>
      <c r="F5611" s="4" t="s">
        <v>104</v>
      </c>
      <c r="G5611" s="4" t="s">
        <v>17476</v>
      </c>
      <c r="H5611" s="4" t="s">
        <v>97</v>
      </c>
      <c r="I5611" s="4" t="s">
        <v>17467</v>
      </c>
      <c r="J5611" s="4" t="s">
        <v>8455</v>
      </c>
      <c r="K5611">
        <v>3177473.11118038</v>
      </c>
      <c r="L5611">
        <v>55881.599999999999</v>
      </c>
      <c r="M5611">
        <v>41277.599999999999</v>
      </c>
      <c r="N5611">
        <v>8.9552238805970144E-2</v>
      </c>
    </row>
    <row r="5612" spans="1:14" hidden="1">
      <c r="A5612" t="str">
        <f t="shared" si="264"/>
        <v>NPT76BGDY</v>
      </c>
      <c r="B5612">
        <f t="shared" si="262"/>
        <v>1</v>
      </c>
      <c r="C5612">
        <f>COUNTIFS($A$2:A5612,A5612)</f>
        <v>1</v>
      </c>
      <c r="D5612" t="str">
        <f t="shared" si="263"/>
        <v>NPT76BGDY1</v>
      </c>
      <c r="E5612" s="4" t="s">
        <v>17526</v>
      </c>
      <c r="F5612" s="4" t="s">
        <v>4451</v>
      </c>
      <c r="G5612" s="4" t="s">
        <v>17466</v>
      </c>
      <c r="H5612" s="4" t="s">
        <v>97</v>
      </c>
      <c r="I5612" s="4" t="s">
        <v>17467</v>
      </c>
      <c r="J5612" s="4" t="s">
        <v>4725</v>
      </c>
      <c r="K5612">
        <v>7230500</v>
      </c>
      <c r="L5612">
        <v>17199</v>
      </c>
      <c r="M5612">
        <v>12383.28</v>
      </c>
      <c r="N5612">
        <v>2.9850746268656716E-2</v>
      </c>
    </row>
    <row r="5613" spans="1:14" hidden="1">
      <c r="A5613" t="str">
        <f t="shared" si="264"/>
        <v>NPT955ANJZ</v>
      </c>
      <c r="B5613">
        <f t="shared" si="262"/>
        <v>1</v>
      </c>
      <c r="C5613">
        <f>COUNTIFS($A$2:A5613,A5613)</f>
        <v>1</v>
      </c>
      <c r="D5613" t="str">
        <f t="shared" si="263"/>
        <v>NPT955ANJZ1</v>
      </c>
      <c r="E5613" s="4" t="s">
        <v>18281</v>
      </c>
      <c r="F5613" s="4" t="s">
        <v>14886</v>
      </c>
      <c r="G5613" s="4" t="s">
        <v>17470</v>
      </c>
      <c r="H5613" s="4" t="s">
        <v>23</v>
      </c>
      <c r="I5613" s="4" t="s">
        <v>17467</v>
      </c>
      <c r="J5613" s="4" t="s">
        <v>14091</v>
      </c>
      <c r="K5613">
        <v>14099334.9404306</v>
      </c>
      <c r="L5613">
        <v>112486.9</v>
      </c>
      <c r="M5613">
        <v>101805.25</v>
      </c>
      <c r="N5613">
        <v>0.35323383084577115</v>
      </c>
    </row>
    <row r="5614" spans="1:14" hidden="1">
      <c r="A5614" t="str">
        <f t="shared" si="264"/>
        <v>NPT288MVVV</v>
      </c>
      <c r="B5614">
        <f t="shared" si="262"/>
        <v>1</v>
      </c>
      <c r="C5614">
        <f>COUNTIFS($A$2:A5614,A5614)</f>
        <v>1</v>
      </c>
      <c r="D5614" t="str">
        <f t="shared" si="263"/>
        <v>NPT288MVVV1</v>
      </c>
      <c r="E5614" s="4" t="s">
        <v>18607</v>
      </c>
      <c r="F5614" s="4" t="s">
        <v>9200</v>
      </c>
      <c r="G5614" s="4" t="s">
        <v>17470</v>
      </c>
      <c r="H5614" s="4" t="s">
        <v>919</v>
      </c>
      <c r="I5614" s="4" t="s">
        <v>17467</v>
      </c>
      <c r="J5614" s="4" t="s">
        <v>9573</v>
      </c>
      <c r="K5614">
        <v>158848.325296283</v>
      </c>
      <c r="L5614">
        <v>8841</v>
      </c>
      <c r="M5614">
        <v>0</v>
      </c>
      <c r="N5614">
        <v>4.975124378109453E-2</v>
      </c>
    </row>
    <row r="5615" spans="1:14" hidden="1">
      <c r="A5615" t="str">
        <f t="shared" si="264"/>
        <v>NPT76AGOE</v>
      </c>
      <c r="B5615">
        <f t="shared" si="262"/>
        <v>1</v>
      </c>
      <c r="C5615">
        <f>COUNTIFS($A$2:A5615,A5615)</f>
        <v>1</v>
      </c>
      <c r="D5615" t="str">
        <f t="shared" si="263"/>
        <v>NPT76AGOE1</v>
      </c>
      <c r="E5615" s="4" t="s">
        <v>17606</v>
      </c>
      <c r="F5615" s="4" t="s">
        <v>31</v>
      </c>
      <c r="G5615" s="4" t="s">
        <v>17474</v>
      </c>
      <c r="H5615" s="4" t="s">
        <v>97</v>
      </c>
      <c r="I5615" s="4" t="s">
        <v>17467</v>
      </c>
      <c r="J5615" s="4" t="s">
        <v>14752</v>
      </c>
      <c r="K5615">
        <v>12264966.705566799</v>
      </c>
      <c r="L5615">
        <v>82760.460000000006</v>
      </c>
      <c r="M5615">
        <v>39548.550000000003</v>
      </c>
      <c r="N5615">
        <v>0.61691542288557211</v>
      </c>
    </row>
    <row r="5616" spans="1:14" hidden="1">
      <c r="A5616" t="str">
        <f t="shared" si="264"/>
        <v>NPT955ANAM</v>
      </c>
      <c r="B5616">
        <f t="shared" si="262"/>
        <v>1</v>
      </c>
      <c r="C5616">
        <f>COUNTIFS($A$2:A5616,A5616)</f>
        <v>1</v>
      </c>
      <c r="D5616" t="str">
        <f t="shared" si="263"/>
        <v>NPT955ANAM1</v>
      </c>
      <c r="E5616" s="4" t="s">
        <v>18459</v>
      </c>
      <c r="F5616" s="4" t="s">
        <v>14886</v>
      </c>
      <c r="G5616" s="4" t="s">
        <v>17470</v>
      </c>
      <c r="H5616" s="4" t="s">
        <v>23</v>
      </c>
      <c r="I5616" s="4" t="s">
        <v>17467</v>
      </c>
      <c r="J5616" s="4" t="s">
        <v>14075</v>
      </c>
      <c r="K5616">
        <v>2951337.00560471</v>
      </c>
      <c r="L5616">
        <v>0</v>
      </c>
      <c r="M5616">
        <v>0</v>
      </c>
      <c r="N5616">
        <v>2.4875621890547265E-2</v>
      </c>
    </row>
    <row r="5617" spans="1:14" hidden="1">
      <c r="A5617" t="str">
        <f t="shared" si="264"/>
        <v>NPT76ASOC</v>
      </c>
      <c r="B5617">
        <f t="shared" si="262"/>
        <v>1</v>
      </c>
      <c r="C5617">
        <f>COUNTIFS($A$2:A5617,A5617)</f>
        <v>1</v>
      </c>
      <c r="D5617" t="str">
        <f t="shared" si="263"/>
        <v>NPT76ASOC1</v>
      </c>
      <c r="E5617" s="4" t="s">
        <v>17795</v>
      </c>
      <c r="F5617" s="4" t="s">
        <v>7125</v>
      </c>
      <c r="G5617" s="4" t="s">
        <v>17476</v>
      </c>
      <c r="H5617" s="4" t="s">
        <v>97</v>
      </c>
      <c r="I5617" s="4" t="s">
        <v>17467</v>
      </c>
      <c r="J5617" s="4" t="s">
        <v>15997</v>
      </c>
      <c r="K5617">
        <v>7928966.1290322598</v>
      </c>
      <c r="L5617">
        <v>39470.1</v>
      </c>
      <c r="M5617">
        <v>61336.800000000003</v>
      </c>
      <c r="N5617">
        <v>0.25870646766169153</v>
      </c>
    </row>
    <row r="5618" spans="1:14" hidden="1">
      <c r="A5618" t="str">
        <f t="shared" si="264"/>
        <v>NPT76BGUB</v>
      </c>
      <c r="B5618">
        <f t="shared" si="262"/>
        <v>1</v>
      </c>
      <c r="C5618">
        <f>COUNTIFS($A$2:A5618,A5618)</f>
        <v>1</v>
      </c>
      <c r="D5618" t="str">
        <f t="shared" si="263"/>
        <v>NPT76BGUB1</v>
      </c>
      <c r="E5618" s="4" t="s">
        <v>17673</v>
      </c>
      <c r="F5618" s="4" t="s">
        <v>2596</v>
      </c>
      <c r="G5618" s="4" t="s">
        <v>17474</v>
      </c>
      <c r="H5618" s="4" t="s">
        <v>97</v>
      </c>
      <c r="I5618" s="4" t="s">
        <v>17467</v>
      </c>
      <c r="J5618" s="4" t="s">
        <v>3845</v>
      </c>
      <c r="K5618">
        <v>5056019.8838086501</v>
      </c>
      <c r="L5618">
        <v>2320.4699999999998</v>
      </c>
      <c r="M5618">
        <v>210630.42</v>
      </c>
      <c r="N5618">
        <v>5.4726368159203981E-2</v>
      </c>
    </row>
    <row r="5619" spans="1:14" hidden="1">
      <c r="A5619" t="str">
        <f t="shared" si="264"/>
        <v>NPT76BRFT</v>
      </c>
      <c r="B5619">
        <f t="shared" si="262"/>
        <v>1</v>
      </c>
      <c r="C5619">
        <f>COUNTIFS($A$2:A5619,A5619)</f>
        <v>1</v>
      </c>
      <c r="D5619" t="str">
        <f t="shared" si="263"/>
        <v>NPT76BRFT1</v>
      </c>
      <c r="E5619" s="4" t="s">
        <v>18625</v>
      </c>
      <c r="F5619" s="4" t="s">
        <v>6498</v>
      </c>
      <c r="G5619" s="4" t="s">
        <v>17470</v>
      </c>
      <c r="H5619" s="4" t="s">
        <v>97</v>
      </c>
      <c r="I5619" s="4" t="s">
        <v>17467</v>
      </c>
      <c r="J5619" s="4" t="s">
        <v>6927</v>
      </c>
      <c r="K5619">
        <v>4138895.9677419402</v>
      </c>
      <c r="L5619">
        <v>28149</v>
      </c>
      <c r="M5619">
        <v>22595.46</v>
      </c>
      <c r="N5619">
        <v>0.12935323383084577</v>
      </c>
    </row>
    <row r="5620" spans="1:14" hidden="1">
      <c r="A5620" t="str">
        <f t="shared" si="264"/>
        <v>NPT76ABZS</v>
      </c>
      <c r="B5620">
        <f t="shared" si="262"/>
        <v>1</v>
      </c>
      <c r="C5620">
        <f>COUNTIFS($A$2:A5620,A5620)</f>
        <v>1</v>
      </c>
      <c r="D5620" t="str">
        <f t="shared" si="263"/>
        <v>NPT76ABZS1</v>
      </c>
      <c r="E5620" s="4" t="s">
        <v>18225</v>
      </c>
      <c r="F5620" s="4" t="s">
        <v>11011</v>
      </c>
      <c r="G5620" s="4" t="s">
        <v>17470</v>
      </c>
      <c r="H5620" s="4" t="s">
        <v>97</v>
      </c>
      <c r="I5620" s="4" t="s">
        <v>17467</v>
      </c>
      <c r="J5620" s="4" t="s">
        <v>11224</v>
      </c>
      <c r="K5620">
        <v>6474410.1581550902</v>
      </c>
      <c r="L5620">
        <v>26287.200000000001</v>
      </c>
      <c r="M5620">
        <v>27518.400000000001</v>
      </c>
      <c r="N5620">
        <v>8.9552238805970144E-2</v>
      </c>
    </row>
    <row r="5621" spans="1:14" hidden="1">
      <c r="A5621" t="str">
        <f t="shared" si="264"/>
        <v>NPT76AMRT</v>
      </c>
      <c r="B5621">
        <f t="shared" si="262"/>
        <v>1</v>
      </c>
      <c r="C5621">
        <f>COUNTIFS($A$2:A5621,A5621)</f>
        <v>1</v>
      </c>
      <c r="D5621" t="str">
        <f t="shared" si="263"/>
        <v>NPT76AMRT1</v>
      </c>
      <c r="E5621" s="4" t="s">
        <v>18320</v>
      </c>
      <c r="F5621" s="4" t="s">
        <v>14886</v>
      </c>
      <c r="G5621" s="4" t="s">
        <v>17470</v>
      </c>
      <c r="H5621" s="4" t="s">
        <v>97</v>
      </c>
      <c r="I5621" s="4" t="s">
        <v>17467</v>
      </c>
      <c r="J5621" s="4" t="s">
        <v>16810</v>
      </c>
      <c r="K5621">
        <v>9354130.6381941102</v>
      </c>
      <c r="L5621">
        <v>0</v>
      </c>
      <c r="M5621">
        <v>0</v>
      </c>
      <c r="N5621">
        <v>5.9701492537313432E-2</v>
      </c>
    </row>
    <row r="5622" spans="1:14" hidden="1">
      <c r="A5622" t="str">
        <f t="shared" si="264"/>
        <v>NPT76ADPC</v>
      </c>
      <c r="B5622">
        <f t="shared" si="262"/>
        <v>1</v>
      </c>
      <c r="C5622">
        <f>COUNTIFS($A$2:A5622,A5622)</f>
        <v>1</v>
      </c>
      <c r="D5622" t="str">
        <f t="shared" si="263"/>
        <v>NPT76ADPC1</v>
      </c>
      <c r="E5622" s="4" t="s">
        <v>18497</v>
      </c>
      <c r="F5622" s="4" t="s">
        <v>964</v>
      </c>
      <c r="G5622" s="4" t="s">
        <v>17474</v>
      </c>
      <c r="H5622" s="4" t="s">
        <v>97</v>
      </c>
      <c r="I5622" s="4" t="s">
        <v>17467</v>
      </c>
      <c r="J5622" s="4" t="s">
        <v>9793</v>
      </c>
      <c r="K5622">
        <v>3287307.8973037</v>
      </c>
      <c r="L5622">
        <v>85104.6</v>
      </c>
      <c r="M5622">
        <v>53691</v>
      </c>
      <c r="N5622">
        <v>0.23383084577114427</v>
      </c>
    </row>
    <row r="5623" spans="1:14" hidden="1">
      <c r="A5623" t="str">
        <f t="shared" si="264"/>
        <v>NPT76AXBQ</v>
      </c>
      <c r="B5623">
        <f t="shared" si="262"/>
        <v>1</v>
      </c>
      <c r="C5623">
        <f>COUNTIFS($A$2:A5623,A5623)</f>
        <v>1</v>
      </c>
      <c r="D5623" t="str">
        <f t="shared" si="263"/>
        <v>NPT76AXBQ1</v>
      </c>
      <c r="E5623" s="4" t="s">
        <v>17689</v>
      </c>
      <c r="F5623" s="4" t="s">
        <v>926</v>
      </c>
      <c r="G5623" s="4" t="s">
        <v>17490</v>
      </c>
      <c r="H5623" s="4" t="s">
        <v>97</v>
      </c>
      <c r="I5623" s="4" t="s">
        <v>17467</v>
      </c>
      <c r="J5623" s="4" t="s">
        <v>16627</v>
      </c>
      <c r="K5623">
        <v>4884867.1954078497</v>
      </c>
      <c r="L5623">
        <v>0</v>
      </c>
      <c r="M5623">
        <v>803.22</v>
      </c>
      <c r="N5623">
        <v>1.9900497512437811E-2</v>
      </c>
    </row>
    <row r="5624" spans="1:14" hidden="1">
      <c r="A5624" t="str">
        <f t="shared" si="264"/>
        <v>NPT288ADBZ</v>
      </c>
      <c r="B5624">
        <f t="shared" si="262"/>
        <v>1</v>
      </c>
      <c r="C5624">
        <f>COUNTIFS($A$2:A5624,A5624)</f>
        <v>1</v>
      </c>
      <c r="D5624" t="str">
        <f t="shared" si="263"/>
        <v>NPT288ADBZ1</v>
      </c>
      <c r="E5624" s="4" t="s">
        <v>18676</v>
      </c>
      <c r="F5624" s="4" t="s">
        <v>964</v>
      </c>
      <c r="G5624" s="4" t="s">
        <v>17474</v>
      </c>
      <c r="H5624" s="4" t="s">
        <v>919</v>
      </c>
      <c r="I5624" s="4" t="s">
        <v>17467</v>
      </c>
      <c r="J5624" s="4" t="s">
        <v>1000</v>
      </c>
      <c r="K5624">
        <v>7860994.2154950202</v>
      </c>
      <c r="L5624">
        <v>109820.82</v>
      </c>
      <c r="M5624">
        <v>1081.8599999999999</v>
      </c>
      <c r="N5624">
        <v>0.29353233830845771</v>
      </c>
    </row>
    <row r="5625" spans="1:14" hidden="1">
      <c r="A5625" t="str">
        <f t="shared" si="264"/>
        <v>NPT955AEDT</v>
      </c>
      <c r="B5625">
        <f t="shared" si="262"/>
        <v>1</v>
      </c>
      <c r="C5625">
        <f>COUNTIFS($A$2:A5625,A5625)</f>
        <v>1</v>
      </c>
      <c r="D5625" t="str">
        <f t="shared" si="263"/>
        <v>NPT955AEDT1</v>
      </c>
      <c r="E5625" s="4" t="s">
        <v>18373</v>
      </c>
      <c r="F5625" s="4" t="s">
        <v>964</v>
      </c>
      <c r="G5625" s="4" t="s">
        <v>17474</v>
      </c>
      <c r="H5625" s="4" t="s">
        <v>23</v>
      </c>
      <c r="I5625" s="4" t="s">
        <v>17467</v>
      </c>
      <c r="J5625" s="4" t="s">
        <v>13809</v>
      </c>
      <c r="K5625">
        <v>13759948.780742699</v>
      </c>
      <c r="L5625">
        <v>35049.599999999999</v>
      </c>
      <c r="M5625">
        <v>52574.400000000001</v>
      </c>
      <c r="N5625">
        <v>8.9552238805970144E-2</v>
      </c>
    </row>
    <row r="5626" spans="1:14" hidden="1">
      <c r="A5626" t="str">
        <f t="shared" si="264"/>
        <v>NPT76ARCK</v>
      </c>
      <c r="B5626">
        <f t="shared" si="262"/>
        <v>1</v>
      </c>
      <c r="C5626">
        <f>COUNTIFS($A$2:A5626,A5626)</f>
        <v>1</v>
      </c>
      <c r="D5626" t="str">
        <f t="shared" si="263"/>
        <v>NPT76ARCK1</v>
      </c>
      <c r="E5626" s="4" t="s">
        <v>17844</v>
      </c>
      <c r="F5626" s="4" t="s">
        <v>104</v>
      </c>
      <c r="G5626" s="4" t="s">
        <v>17476</v>
      </c>
      <c r="H5626" s="4" t="s">
        <v>97</v>
      </c>
      <c r="I5626" s="4" t="s">
        <v>17467</v>
      </c>
      <c r="J5626" s="4" t="s">
        <v>367</v>
      </c>
      <c r="K5626">
        <v>5973588.2393924603</v>
      </c>
      <c r="L5626">
        <v>99778.8</v>
      </c>
      <c r="M5626">
        <v>60606.6</v>
      </c>
      <c r="N5626">
        <v>0.36815920398009949</v>
      </c>
    </row>
    <row r="5627" spans="1:14" hidden="1">
      <c r="A5627" t="str">
        <f t="shared" si="264"/>
        <v>NPT76BCZA</v>
      </c>
      <c r="B5627">
        <f t="shared" si="262"/>
        <v>1</v>
      </c>
      <c r="C5627">
        <f>COUNTIFS($A$2:A5627,A5627)</f>
        <v>1</v>
      </c>
      <c r="D5627" t="str">
        <f t="shared" si="263"/>
        <v>NPT76BCZA1</v>
      </c>
      <c r="E5627" s="4" t="s">
        <v>17881</v>
      </c>
      <c r="F5627" s="4" t="s">
        <v>7125</v>
      </c>
      <c r="G5627" s="4" t="s">
        <v>17476</v>
      </c>
      <c r="H5627" s="4" t="s">
        <v>97</v>
      </c>
      <c r="I5627" s="4" t="s">
        <v>17467</v>
      </c>
      <c r="J5627" s="4" t="s">
        <v>15777</v>
      </c>
      <c r="K5627">
        <v>2659480.6451612902</v>
      </c>
      <c r="L5627">
        <v>22932</v>
      </c>
      <c r="M5627">
        <v>25798.5</v>
      </c>
      <c r="N5627">
        <v>9.950248756218906E-2</v>
      </c>
    </row>
    <row r="5628" spans="1:14" hidden="1">
      <c r="A5628" t="str">
        <f t="shared" si="264"/>
        <v>NPT288K223</v>
      </c>
      <c r="B5628">
        <f t="shared" si="262"/>
        <v>1</v>
      </c>
      <c r="C5628">
        <f>COUNTIFS($A$2:A5628,A5628)</f>
        <v>1</v>
      </c>
      <c r="D5628" t="str">
        <f t="shared" si="263"/>
        <v>NPT288K2231</v>
      </c>
      <c r="E5628" s="4" t="s">
        <v>18308</v>
      </c>
      <c r="F5628" s="4" t="s">
        <v>8882</v>
      </c>
      <c r="G5628" s="4" t="s">
        <v>17476</v>
      </c>
      <c r="H5628" s="4" t="s">
        <v>919</v>
      </c>
      <c r="I5628" s="4" t="s">
        <v>17467</v>
      </c>
      <c r="J5628" s="4" t="s">
        <v>9094</v>
      </c>
      <c r="K5628">
        <v>2684000.7732098601</v>
      </c>
      <c r="L5628">
        <v>0</v>
      </c>
      <c r="M5628">
        <v>0</v>
      </c>
      <c r="N5628">
        <v>0</v>
      </c>
    </row>
    <row r="5629" spans="1:14" hidden="1">
      <c r="A5629" t="str">
        <f t="shared" si="264"/>
        <v>NPT955ABFL</v>
      </c>
      <c r="B5629">
        <f t="shared" si="262"/>
        <v>1</v>
      </c>
      <c r="C5629">
        <f>COUNTIFS($A$2:A5629,A5629)</f>
        <v>1</v>
      </c>
      <c r="D5629" t="str">
        <f t="shared" si="263"/>
        <v>NPT955ABFL1</v>
      </c>
      <c r="E5629" s="4" t="s">
        <v>17886</v>
      </c>
      <c r="F5629" s="4" t="s">
        <v>2596</v>
      </c>
      <c r="G5629" s="4" t="s">
        <v>17474</v>
      </c>
      <c r="H5629" s="4" t="s">
        <v>23</v>
      </c>
      <c r="I5629" s="4" t="s">
        <v>17467</v>
      </c>
      <c r="J5629" s="4" t="s">
        <v>2679</v>
      </c>
      <c r="K5629">
        <v>12758927.4785759</v>
      </c>
      <c r="L5629">
        <v>75126.12</v>
      </c>
      <c r="M5629">
        <v>125823.72</v>
      </c>
      <c r="N5629">
        <v>0.31840796019900497</v>
      </c>
    </row>
    <row r="5630" spans="1:14" hidden="1">
      <c r="A5630" t="str">
        <f t="shared" si="264"/>
        <v>NPT76ANDK</v>
      </c>
      <c r="B5630">
        <f t="shared" si="262"/>
        <v>1</v>
      </c>
      <c r="C5630">
        <f>COUNTIFS($A$2:A5630,A5630)</f>
        <v>1</v>
      </c>
      <c r="D5630" t="str">
        <f t="shared" si="263"/>
        <v>NPT76ANDK1</v>
      </c>
      <c r="E5630" s="4" t="s">
        <v>17471</v>
      </c>
      <c r="F5630" s="4" t="s">
        <v>14886</v>
      </c>
      <c r="G5630" s="4" t="s">
        <v>17470</v>
      </c>
      <c r="H5630" s="4" t="s">
        <v>97</v>
      </c>
      <c r="I5630" s="4" t="s">
        <v>17467</v>
      </c>
      <c r="J5630" s="4" t="s">
        <v>17267</v>
      </c>
      <c r="K5630">
        <v>7224093.5483871</v>
      </c>
      <c r="L5630">
        <v>9172.7999999999993</v>
      </c>
      <c r="M5630">
        <v>12045.3</v>
      </c>
      <c r="N5630">
        <v>0</v>
      </c>
    </row>
    <row r="5631" spans="1:14" hidden="1">
      <c r="A5631" t="str">
        <f t="shared" si="264"/>
        <v>NPT76AMPO</v>
      </c>
      <c r="B5631">
        <f t="shared" si="262"/>
        <v>1</v>
      </c>
      <c r="C5631">
        <f>COUNTIFS($A$2:A5631,A5631)</f>
        <v>1</v>
      </c>
      <c r="D5631" t="str">
        <f t="shared" si="263"/>
        <v>NPT76AMPO1</v>
      </c>
      <c r="E5631" s="4" t="s">
        <v>18375</v>
      </c>
      <c r="F5631" s="4" t="s">
        <v>3297</v>
      </c>
      <c r="G5631" s="4" t="s">
        <v>17476</v>
      </c>
      <c r="H5631" s="4" t="s">
        <v>97</v>
      </c>
      <c r="I5631" s="4" t="s">
        <v>17467</v>
      </c>
      <c r="J5631" s="4" t="s">
        <v>3418</v>
      </c>
      <c r="K5631">
        <v>9072361.1649132594</v>
      </c>
      <c r="L5631">
        <v>22678.799999999999</v>
      </c>
      <c r="M5631">
        <v>52299.360000000001</v>
      </c>
      <c r="N5631">
        <v>0.27860696517412936</v>
      </c>
    </row>
    <row r="5632" spans="1:14" hidden="1">
      <c r="A5632" t="str">
        <f t="shared" si="264"/>
        <v>NPT76AMIP</v>
      </c>
      <c r="B5632">
        <f t="shared" si="262"/>
        <v>1</v>
      </c>
      <c r="C5632">
        <f>COUNTIFS($A$2:A5632,A5632)</f>
        <v>1</v>
      </c>
      <c r="D5632" t="str">
        <f t="shared" si="263"/>
        <v>NPT76AMIP1</v>
      </c>
      <c r="E5632" s="4" t="s">
        <v>18339</v>
      </c>
      <c r="F5632" s="4" t="s">
        <v>3297</v>
      </c>
      <c r="G5632" s="4" t="s">
        <v>17476</v>
      </c>
      <c r="H5632" s="4" t="s">
        <v>97</v>
      </c>
      <c r="I5632" s="4" t="s">
        <v>17467</v>
      </c>
      <c r="J5632" s="4" t="s">
        <v>3432</v>
      </c>
      <c r="K5632">
        <v>9634841.9354838692</v>
      </c>
      <c r="L5632">
        <v>71982</v>
      </c>
      <c r="M5632">
        <v>4381.2</v>
      </c>
      <c r="N5632">
        <v>7.9601990049751242E-2</v>
      </c>
    </row>
    <row r="5633" spans="1:14" hidden="1">
      <c r="A5633" t="str">
        <f t="shared" si="264"/>
        <v>NPT955AKFK</v>
      </c>
      <c r="B5633">
        <f t="shared" si="262"/>
        <v>1</v>
      </c>
      <c r="C5633">
        <f>COUNTIFS($A$2:A5633,A5633)</f>
        <v>1</v>
      </c>
      <c r="D5633" t="str">
        <f t="shared" si="263"/>
        <v>NPT955AKFK1</v>
      </c>
      <c r="E5633" s="4" t="s">
        <v>18656</v>
      </c>
      <c r="F5633" s="4" t="s">
        <v>2858</v>
      </c>
      <c r="G5633" s="4" t="s">
        <v>17466</v>
      </c>
      <c r="H5633" s="4" t="s">
        <v>23</v>
      </c>
      <c r="I5633" s="4" t="s">
        <v>17467</v>
      </c>
      <c r="J5633" s="4" t="s">
        <v>2950</v>
      </c>
      <c r="K5633">
        <v>17601230.065143202</v>
      </c>
      <c r="L5633">
        <v>166485.6</v>
      </c>
      <c r="M5633">
        <v>175248</v>
      </c>
      <c r="N5633">
        <v>0.15920398009950248</v>
      </c>
    </row>
    <row r="5634" spans="1:14" hidden="1">
      <c r="A5634" t="str">
        <f t="shared" si="264"/>
        <v>NPT76AJYP</v>
      </c>
      <c r="B5634">
        <f t="shared" si="262"/>
        <v>1</v>
      </c>
      <c r="C5634">
        <f>COUNTIFS($A$2:A5634,A5634)</f>
        <v>1</v>
      </c>
      <c r="D5634" t="str">
        <f t="shared" si="263"/>
        <v>NPT76AJYP1</v>
      </c>
      <c r="E5634" s="4" t="s">
        <v>18040</v>
      </c>
      <c r="F5634" s="4" t="s">
        <v>2858</v>
      </c>
      <c r="G5634" s="4" t="s">
        <v>17466</v>
      </c>
      <c r="H5634" s="4" t="s">
        <v>97</v>
      </c>
      <c r="I5634" s="4" t="s">
        <v>17467</v>
      </c>
      <c r="J5634" s="4" t="s">
        <v>12110</v>
      </c>
      <c r="K5634">
        <v>5530383.0264142398</v>
      </c>
      <c r="L5634">
        <v>96386.4</v>
      </c>
      <c r="M5634">
        <v>131436</v>
      </c>
      <c r="N5634">
        <v>1.9900497512437811E-2</v>
      </c>
    </row>
    <row r="5635" spans="1:14" hidden="1">
      <c r="A5635" t="str">
        <f t="shared" si="264"/>
        <v>NPT76BITA</v>
      </c>
      <c r="B5635">
        <f t="shared" ref="B5635:B5698" si="265">COUNTIF(A:A,A5635)</f>
        <v>1</v>
      </c>
      <c r="C5635">
        <f>COUNTIFS($A$2:A5635,A5635)</f>
        <v>1</v>
      </c>
      <c r="D5635" t="str">
        <f t="shared" ref="D5635:D5698" si="266">A5635&amp;C5635</f>
        <v>NPT76BITA1</v>
      </c>
      <c r="E5635" s="4" t="s">
        <v>17915</v>
      </c>
      <c r="F5635" s="4" t="s">
        <v>6498</v>
      </c>
      <c r="G5635" s="4" t="s">
        <v>17470</v>
      </c>
      <c r="H5635" s="4" t="s">
        <v>97</v>
      </c>
      <c r="I5635" s="4" t="s">
        <v>17467</v>
      </c>
      <c r="J5635" s="4" t="s">
        <v>6846</v>
      </c>
      <c r="K5635">
        <v>3611251.50839546</v>
      </c>
      <c r="L5635">
        <v>44615.22</v>
      </c>
      <c r="M5635">
        <v>39649.86</v>
      </c>
      <c r="N5635">
        <v>0.11940298507462686</v>
      </c>
    </row>
    <row r="5636" spans="1:14" hidden="1">
      <c r="A5636" t="str">
        <f t="shared" si="264"/>
        <v>NPT76AMPY</v>
      </c>
      <c r="B5636">
        <f t="shared" si="265"/>
        <v>1</v>
      </c>
      <c r="C5636">
        <f>COUNTIFS($A$2:A5636,A5636)</f>
        <v>1</v>
      </c>
      <c r="D5636" t="str">
        <f t="shared" si="266"/>
        <v>NPT76AMPY1</v>
      </c>
      <c r="E5636" s="4" t="s">
        <v>17919</v>
      </c>
      <c r="F5636" s="4" t="s">
        <v>3297</v>
      </c>
      <c r="G5636" s="4" t="s">
        <v>17476</v>
      </c>
      <c r="H5636" s="4" t="s">
        <v>97</v>
      </c>
      <c r="I5636" s="4" t="s">
        <v>17467</v>
      </c>
      <c r="J5636" s="4" t="s">
        <v>3604</v>
      </c>
      <c r="K5636">
        <v>6688221.6064931797</v>
      </c>
      <c r="L5636">
        <v>188070.6</v>
      </c>
      <c r="M5636">
        <v>105148.8</v>
      </c>
      <c r="N5636">
        <v>0.25870646766169153</v>
      </c>
    </row>
    <row r="5637" spans="1:14" hidden="1">
      <c r="A5637" t="str">
        <f t="shared" si="264"/>
        <v>NPT288ANSH</v>
      </c>
      <c r="B5637">
        <f t="shared" si="265"/>
        <v>1</v>
      </c>
      <c r="C5637">
        <f>COUNTIFS($A$2:A5637,A5637)</f>
        <v>1</v>
      </c>
      <c r="D5637" t="str">
        <f t="shared" si="266"/>
        <v>NPT288ANSH1</v>
      </c>
      <c r="E5637" s="4" t="s">
        <v>18439</v>
      </c>
      <c r="F5637" s="4" t="s">
        <v>9624</v>
      </c>
      <c r="G5637" s="4" t="s">
        <v>17470</v>
      </c>
      <c r="H5637" s="4" t="s">
        <v>919</v>
      </c>
      <c r="I5637" s="4" t="s">
        <v>17467</v>
      </c>
      <c r="J5637" s="4" t="s">
        <v>14148</v>
      </c>
      <c r="K5637">
        <v>17326815.678591698</v>
      </c>
      <c r="L5637">
        <v>3359.58</v>
      </c>
      <c r="M5637">
        <v>0</v>
      </c>
      <c r="N5637">
        <v>0.16417910447761194</v>
      </c>
    </row>
    <row r="5638" spans="1:14" hidden="1">
      <c r="A5638" t="str">
        <f t="shared" si="264"/>
        <v>NPT76D94X</v>
      </c>
      <c r="B5638">
        <f t="shared" si="265"/>
        <v>1</v>
      </c>
      <c r="C5638">
        <f>COUNTIFS($A$2:A5638,A5638)</f>
        <v>1</v>
      </c>
      <c r="D5638" t="str">
        <f t="shared" si="266"/>
        <v>NPT76D94X1</v>
      </c>
      <c r="E5638" s="4" t="s">
        <v>17482</v>
      </c>
      <c r="F5638" s="4" t="s">
        <v>14886</v>
      </c>
      <c r="G5638" s="4" t="s">
        <v>17470</v>
      </c>
      <c r="H5638" s="4" t="s">
        <v>97</v>
      </c>
      <c r="I5638" s="4" t="s">
        <v>17467</v>
      </c>
      <c r="J5638" s="4" t="s">
        <v>17222</v>
      </c>
      <c r="K5638">
        <v>3086744.5563505501</v>
      </c>
      <c r="L5638">
        <v>0</v>
      </c>
      <c r="M5638">
        <v>0</v>
      </c>
      <c r="N5638">
        <v>4.4776119402985072E-2</v>
      </c>
    </row>
    <row r="5639" spans="1:14" hidden="1">
      <c r="A5639" t="str">
        <f t="shared" si="264"/>
        <v>NPT76BBLA</v>
      </c>
      <c r="B5639">
        <f t="shared" si="265"/>
        <v>1</v>
      </c>
      <c r="C5639">
        <f>COUNTIFS($A$2:A5639,A5639)</f>
        <v>1</v>
      </c>
      <c r="D5639" t="str">
        <f t="shared" si="266"/>
        <v>NPT76BBLA1</v>
      </c>
      <c r="E5639" s="4" t="s">
        <v>17581</v>
      </c>
      <c r="F5639" s="4" t="s">
        <v>1365</v>
      </c>
      <c r="G5639" s="4" t="s">
        <v>17490</v>
      </c>
      <c r="H5639" s="4" t="s">
        <v>97</v>
      </c>
      <c r="I5639" s="4" t="s">
        <v>17467</v>
      </c>
      <c r="J5639" s="4" t="s">
        <v>1395</v>
      </c>
      <c r="K5639">
        <v>5344494.5934647797</v>
      </c>
      <c r="L5639">
        <v>46349.7</v>
      </c>
      <c r="M5639">
        <v>53718.15</v>
      </c>
      <c r="N5639">
        <v>0.13930348258706468</v>
      </c>
    </row>
    <row r="5640" spans="1:14" hidden="1">
      <c r="A5640" t="str">
        <f t="shared" si="264"/>
        <v>NPT76AELL</v>
      </c>
      <c r="B5640">
        <f t="shared" si="265"/>
        <v>1</v>
      </c>
      <c r="C5640">
        <f>COUNTIFS($A$2:A5640,A5640)</f>
        <v>1</v>
      </c>
      <c r="D5640" t="str">
        <f t="shared" si="266"/>
        <v>NPT76AELL1</v>
      </c>
      <c r="E5640" s="4" t="s">
        <v>18226</v>
      </c>
      <c r="F5640" s="4" t="s">
        <v>964</v>
      </c>
      <c r="G5640" s="4" t="s">
        <v>17474</v>
      </c>
      <c r="H5640" s="4" t="s">
        <v>97</v>
      </c>
      <c r="I5640" s="4" t="s">
        <v>17467</v>
      </c>
      <c r="J5640" s="4" t="s">
        <v>1074</v>
      </c>
      <c r="K5640">
        <v>4830396.4293179102</v>
      </c>
      <c r="L5640">
        <v>36817.800000000003</v>
      </c>
      <c r="M5640">
        <v>42122.400000000001</v>
      </c>
      <c r="N5640">
        <v>7.4626865671641784E-2</v>
      </c>
    </row>
    <row r="5641" spans="1:14" hidden="1">
      <c r="A5641" t="str">
        <f t="shared" si="264"/>
        <v>NPT288MQX5</v>
      </c>
      <c r="B5641">
        <f t="shared" si="265"/>
        <v>1</v>
      </c>
      <c r="C5641">
        <f>COUNTIFS($A$2:A5641,A5641)</f>
        <v>1</v>
      </c>
      <c r="D5641" t="str">
        <f t="shared" si="266"/>
        <v>NPT288MQX51</v>
      </c>
      <c r="E5641" s="4" t="s">
        <v>18205</v>
      </c>
      <c r="F5641" s="4" t="s">
        <v>9624</v>
      </c>
      <c r="G5641" s="4" t="s">
        <v>17470</v>
      </c>
      <c r="H5641" s="4" t="s">
        <v>919</v>
      </c>
      <c r="I5641" s="4" t="s">
        <v>17467</v>
      </c>
      <c r="J5641" s="4" t="s">
        <v>14055</v>
      </c>
      <c r="K5641">
        <v>6466130.31401987</v>
      </c>
      <c r="L5641">
        <v>0</v>
      </c>
      <c r="M5641">
        <v>0</v>
      </c>
      <c r="N5641">
        <v>0</v>
      </c>
    </row>
    <row r="5642" spans="1:14" hidden="1">
      <c r="A5642" t="str">
        <f t="shared" si="264"/>
        <v>NPT76APTG</v>
      </c>
      <c r="B5642">
        <f t="shared" si="265"/>
        <v>1</v>
      </c>
      <c r="C5642">
        <f>COUNTIFS($A$2:A5642,A5642)</f>
        <v>1</v>
      </c>
      <c r="D5642" t="str">
        <f t="shared" si="266"/>
        <v>NPT76APTG1</v>
      </c>
      <c r="E5642" s="4" t="s">
        <v>18138</v>
      </c>
      <c r="F5642" s="4" t="s">
        <v>104</v>
      </c>
      <c r="G5642" s="4" t="s">
        <v>17476</v>
      </c>
      <c r="H5642" s="4" t="s">
        <v>97</v>
      </c>
      <c r="I5642" s="4" t="s">
        <v>17467</v>
      </c>
      <c r="J5642" s="4" t="s">
        <v>8459</v>
      </c>
      <c r="K5642">
        <v>3110194.4113090201</v>
      </c>
      <c r="L5642">
        <v>12559.44</v>
      </c>
      <c r="M5642">
        <v>12425.52</v>
      </c>
      <c r="N5642">
        <v>5.4726368159203981E-2</v>
      </c>
    </row>
    <row r="5643" spans="1:14" hidden="1">
      <c r="A5643" t="str">
        <f t="shared" si="264"/>
        <v>NPT288AEIM</v>
      </c>
      <c r="B5643">
        <f t="shared" si="265"/>
        <v>1</v>
      </c>
      <c r="C5643">
        <f>COUNTIFS($A$2:A5643,A5643)</f>
        <v>1</v>
      </c>
      <c r="D5643" t="str">
        <f t="shared" si="266"/>
        <v>NPT288AEIM1</v>
      </c>
      <c r="E5643" s="4" t="s">
        <v>18382</v>
      </c>
      <c r="F5643" s="4" t="s">
        <v>964</v>
      </c>
      <c r="G5643" s="4" t="s">
        <v>17474</v>
      </c>
      <c r="H5643" s="4" t="s">
        <v>919</v>
      </c>
      <c r="I5643" s="4" t="s">
        <v>17467</v>
      </c>
      <c r="J5643" s="4" t="s">
        <v>13721</v>
      </c>
      <c r="K5643">
        <v>19765833.694958601</v>
      </c>
      <c r="L5643">
        <v>0</v>
      </c>
      <c r="M5643">
        <v>0</v>
      </c>
      <c r="N5643">
        <v>9.4527363184079602E-2</v>
      </c>
    </row>
    <row r="5644" spans="1:14" hidden="1">
      <c r="A5644" t="str">
        <f t="shared" si="264"/>
        <v>NPT76AGSD</v>
      </c>
      <c r="B5644">
        <f t="shared" si="265"/>
        <v>1</v>
      </c>
      <c r="C5644">
        <f>COUNTIFS($A$2:A5644,A5644)</f>
        <v>1</v>
      </c>
      <c r="D5644" t="str">
        <f t="shared" si="266"/>
        <v>NPT76AGSD1</v>
      </c>
      <c r="E5644" s="4" t="s">
        <v>18263</v>
      </c>
      <c r="F5644" s="4" t="s">
        <v>31</v>
      </c>
      <c r="G5644" s="4" t="s">
        <v>17474</v>
      </c>
      <c r="H5644" s="4" t="s">
        <v>97</v>
      </c>
      <c r="I5644" s="4" t="s">
        <v>17467</v>
      </c>
      <c r="J5644" s="4" t="s">
        <v>14731</v>
      </c>
      <c r="K5644">
        <v>12236894.936665701</v>
      </c>
      <c r="L5644">
        <v>0</v>
      </c>
      <c r="M5644">
        <v>9492.6</v>
      </c>
      <c r="N5644">
        <v>7.4626865671641784E-2</v>
      </c>
    </row>
    <row r="5645" spans="1:14" hidden="1">
      <c r="A5645" t="str">
        <f t="shared" si="264"/>
        <v>NPT76BPCI</v>
      </c>
      <c r="B5645">
        <f t="shared" si="265"/>
        <v>1</v>
      </c>
      <c r="C5645">
        <f>COUNTIFS($A$2:A5645,A5645)</f>
        <v>1</v>
      </c>
      <c r="D5645" t="str">
        <f t="shared" si="266"/>
        <v>NPT76BPCI1</v>
      </c>
      <c r="E5645" s="4" t="s">
        <v>17914</v>
      </c>
      <c r="F5645" s="4" t="s">
        <v>2596</v>
      </c>
      <c r="G5645" s="4" t="s">
        <v>17474</v>
      </c>
      <c r="H5645" s="4" t="s">
        <v>97</v>
      </c>
      <c r="I5645" s="4" t="s">
        <v>17467</v>
      </c>
      <c r="J5645" s="4" t="s">
        <v>4201</v>
      </c>
      <c r="K5645">
        <v>4580478.9660698101</v>
      </c>
      <c r="L5645">
        <v>55036.800000000003</v>
      </c>
      <c r="M5645">
        <v>85880.34</v>
      </c>
      <c r="N5645">
        <v>5.4726368159203981E-2</v>
      </c>
    </row>
    <row r="5646" spans="1:14" hidden="1">
      <c r="A5646" t="str">
        <f t="shared" ref="A5646:A5709" si="267">H5646&amp;J5646</f>
        <v>NPT955AMUL</v>
      </c>
      <c r="B5646">
        <f t="shared" si="265"/>
        <v>1</v>
      </c>
      <c r="C5646">
        <f>COUNTIFS($A$2:A5646,A5646)</f>
        <v>1</v>
      </c>
      <c r="D5646" t="str">
        <f t="shared" si="266"/>
        <v>NPT955AMUL1</v>
      </c>
      <c r="E5646" s="4" t="s">
        <v>18536</v>
      </c>
      <c r="F5646" s="4" t="s">
        <v>14886</v>
      </c>
      <c r="G5646" s="4" t="s">
        <v>17470</v>
      </c>
      <c r="H5646" s="4" t="s">
        <v>23</v>
      </c>
      <c r="I5646" s="4" t="s">
        <v>17467</v>
      </c>
      <c r="J5646" s="4" t="s">
        <v>13985</v>
      </c>
      <c r="K5646">
        <v>15918060.9489305</v>
      </c>
      <c r="L5646">
        <v>105148.8</v>
      </c>
      <c r="M5646">
        <v>113911.2</v>
      </c>
      <c r="N5646">
        <v>0.29353233830845771</v>
      </c>
    </row>
    <row r="5647" spans="1:14" hidden="1">
      <c r="A5647" t="str">
        <f t="shared" si="267"/>
        <v>NPT76ANGQ</v>
      </c>
      <c r="B5647">
        <f t="shared" si="265"/>
        <v>1</v>
      </c>
      <c r="C5647">
        <f>COUNTIFS($A$2:A5647,A5647)</f>
        <v>1</v>
      </c>
      <c r="D5647" t="str">
        <f t="shared" si="266"/>
        <v>NPT76ANGQ1</v>
      </c>
      <c r="E5647" s="4" t="s">
        <v>18019</v>
      </c>
      <c r="F5647" s="4" t="s">
        <v>14886</v>
      </c>
      <c r="G5647" s="4" t="s">
        <v>17470</v>
      </c>
      <c r="H5647" s="4" t="s">
        <v>97</v>
      </c>
      <c r="I5647" s="4" t="s">
        <v>17467</v>
      </c>
      <c r="J5647" s="4" t="s">
        <v>17303</v>
      </c>
      <c r="K5647">
        <v>7734737.5391904097</v>
      </c>
      <c r="L5647">
        <v>141275.70000000001</v>
      </c>
      <c r="M5647">
        <v>92506.2</v>
      </c>
      <c r="N5647">
        <v>8.9552238805970144E-2</v>
      </c>
    </row>
    <row r="5648" spans="1:14" hidden="1">
      <c r="A5648" t="str">
        <f t="shared" si="267"/>
        <v>NPT76DIXU</v>
      </c>
      <c r="B5648">
        <f t="shared" si="265"/>
        <v>1</v>
      </c>
      <c r="C5648">
        <f>COUNTIFS($A$2:A5648,A5648)</f>
        <v>1</v>
      </c>
      <c r="D5648" t="str">
        <f t="shared" si="266"/>
        <v>NPT76DIXU1</v>
      </c>
      <c r="E5648" s="4" t="s">
        <v>17749</v>
      </c>
      <c r="F5648" s="4" t="s">
        <v>7125</v>
      </c>
      <c r="G5648" s="4" t="s">
        <v>17476</v>
      </c>
      <c r="H5648" s="4" t="s">
        <v>97</v>
      </c>
      <c r="I5648" s="4" t="s">
        <v>17467</v>
      </c>
      <c r="J5648" s="4" t="s">
        <v>15521</v>
      </c>
      <c r="K5648">
        <v>330043.58325333003</v>
      </c>
      <c r="L5648">
        <v>17524.8</v>
      </c>
      <c r="M5648">
        <v>0</v>
      </c>
      <c r="N5648">
        <v>0</v>
      </c>
    </row>
    <row r="5649" spans="1:14" hidden="1">
      <c r="A5649" t="str">
        <f t="shared" si="267"/>
        <v>NPT76AEFC</v>
      </c>
      <c r="B5649">
        <f t="shared" si="265"/>
        <v>1</v>
      </c>
      <c r="C5649">
        <f>COUNTIFS($A$2:A5649,A5649)</f>
        <v>1</v>
      </c>
      <c r="D5649" t="str">
        <f t="shared" si="266"/>
        <v>NPT76AEFC1</v>
      </c>
      <c r="E5649" s="4" t="s">
        <v>18045</v>
      </c>
      <c r="F5649" s="4" t="s">
        <v>964</v>
      </c>
      <c r="G5649" s="4" t="s">
        <v>17474</v>
      </c>
      <c r="H5649" s="4" t="s">
        <v>97</v>
      </c>
      <c r="I5649" s="4" t="s">
        <v>17467</v>
      </c>
      <c r="J5649" s="4" t="s">
        <v>1112</v>
      </c>
      <c r="K5649">
        <v>5495974.6359646097</v>
      </c>
      <c r="L5649">
        <v>37934.400000000001</v>
      </c>
      <c r="M5649">
        <v>12890.16</v>
      </c>
      <c r="N5649">
        <v>0.1044776119402985</v>
      </c>
    </row>
    <row r="5650" spans="1:14" hidden="1">
      <c r="A5650" t="str">
        <f t="shared" si="267"/>
        <v>NPT76BSJA</v>
      </c>
      <c r="B5650">
        <f t="shared" si="265"/>
        <v>1</v>
      </c>
      <c r="C5650">
        <f>COUNTIFS($A$2:A5650,A5650)</f>
        <v>1</v>
      </c>
      <c r="D5650" t="str">
        <f t="shared" si="266"/>
        <v>NPT76BSJA1</v>
      </c>
      <c r="E5650" s="4" t="s">
        <v>18188</v>
      </c>
      <c r="F5650" s="4" t="s">
        <v>7125</v>
      </c>
      <c r="G5650" s="4" t="s">
        <v>17476</v>
      </c>
      <c r="H5650" s="4" t="s">
        <v>97</v>
      </c>
      <c r="I5650" s="4" t="s">
        <v>17467</v>
      </c>
      <c r="J5650" s="4" t="s">
        <v>14350</v>
      </c>
      <c r="K5650">
        <v>1937190.29471909</v>
      </c>
      <c r="L5650">
        <v>48489.24</v>
      </c>
      <c r="M5650">
        <v>37040.46</v>
      </c>
      <c r="N5650">
        <v>3.9800995024875621E-2</v>
      </c>
    </row>
    <row r="5651" spans="1:14" hidden="1">
      <c r="A5651" t="str">
        <f t="shared" si="267"/>
        <v>NPT955ASBO</v>
      </c>
      <c r="B5651">
        <f t="shared" si="265"/>
        <v>1</v>
      </c>
      <c r="C5651">
        <f>COUNTIFS($A$2:A5651,A5651)</f>
        <v>1</v>
      </c>
      <c r="D5651" t="str">
        <f t="shared" si="266"/>
        <v>NPT955ASBO1</v>
      </c>
      <c r="E5651" s="4" t="s">
        <v>17742</v>
      </c>
      <c r="F5651" s="4" t="s">
        <v>8882</v>
      </c>
      <c r="G5651" s="4" t="s">
        <v>17476</v>
      </c>
      <c r="H5651" s="4" t="s">
        <v>23</v>
      </c>
      <c r="I5651" s="4" t="s">
        <v>17467</v>
      </c>
      <c r="J5651" s="4" t="s">
        <v>9022</v>
      </c>
      <c r="K5651">
        <v>19640533.216052402</v>
      </c>
      <c r="L5651">
        <v>394881.3</v>
      </c>
      <c r="M5651">
        <v>315446.40000000002</v>
      </c>
      <c r="N5651">
        <v>0.52238805970149249</v>
      </c>
    </row>
    <row r="5652" spans="1:14" hidden="1">
      <c r="A5652" t="str">
        <f t="shared" si="267"/>
        <v>NPT76AJIC</v>
      </c>
      <c r="B5652">
        <f t="shared" si="265"/>
        <v>1</v>
      </c>
      <c r="C5652">
        <f>COUNTIFS($A$2:A5652,A5652)</f>
        <v>1</v>
      </c>
      <c r="D5652" t="str">
        <f t="shared" si="266"/>
        <v>NPT76AJIC1</v>
      </c>
      <c r="E5652" s="4" t="s">
        <v>17883</v>
      </c>
      <c r="F5652" s="4" t="s">
        <v>4451</v>
      </c>
      <c r="G5652" s="4" t="s">
        <v>17466</v>
      </c>
      <c r="H5652" s="4" t="s">
        <v>97</v>
      </c>
      <c r="I5652" s="4" t="s">
        <v>17467</v>
      </c>
      <c r="J5652" s="4" t="s">
        <v>4445</v>
      </c>
      <c r="K5652">
        <v>10492178.474883299</v>
      </c>
      <c r="L5652">
        <v>103612.29</v>
      </c>
      <c r="M5652">
        <v>23525.82</v>
      </c>
      <c r="N5652">
        <v>0.39303482587064675</v>
      </c>
    </row>
    <row r="5653" spans="1:14" hidden="1">
      <c r="A5653" t="str">
        <f t="shared" si="267"/>
        <v>NPT288AOAK</v>
      </c>
      <c r="B5653">
        <f t="shared" si="265"/>
        <v>1</v>
      </c>
      <c r="C5653">
        <f>COUNTIFS($A$2:A5653,A5653)</f>
        <v>1</v>
      </c>
      <c r="D5653" t="str">
        <f t="shared" si="266"/>
        <v>NPT288AOAK1</v>
      </c>
      <c r="E5653" s="4" t="s">
        <v>18528</v>
      </c>
      <c r="F5653" s="4" t="s">
        <v>9624</v>
      </c>
      <c r="G5653" s="4" t="s">
        <v>17470</v>
      </c>
      <c r="H5653" s="4" t="s">
        <v>919</v>
      </c>
      <c r="I5653" s="4" t="s">
        <v>17467</v>
      </c>
      <c r="J5653" s="4" t="s">
        <v>14163</v>
      </c>
      <c r="K5653">
        <v>13381903.870270999</v>
      </c>
      <c r="L5653">
        <v>1768.2</v>
      </c>
      <c r="M5653">
        <v>0</v>
      </c>
      <c r="N5653">
        <v>0.17412935323383086</v>
      </c>
    </row>
    <row r="5654" spans="1:14" hidden="1">
      <c r="A5654" t="str">
        <f t="shared" si="267"/>
        <v>NPT955AJYL</v>
      </c>
      <c r="B5654">
        <f t="shared" si="265"/>
        <v>1</v>
      </c>
      <c r="C5654">
        <f>COUNTIFS($A$2:A5654,A5654)</f>
        <v>1</v>
      </c>
      <c r="D5654" t="str">
        <f t="shared" si="266"/>
        <v>NPT955AJYL1</v>
      </c>
      <c r="E5654" s="4" t="s">
        <v>18440</v>
      </c>
      <c r="F5654" s="4" t="s">
        <v>2858</v>
      </c>
      <c r="G5654" s="4" t="s">
        <v>17466</v>
      </c>
      <c r="H5654" s="4" t="s">
        <v>23</v>
      </c>
      <c r="I5654" s="4" t="s">
        <v>17467</v>
      </c>
      <c r="J5654" s="4" t="s">
        <v>3041</v>
      </c>
      <c r="K5654">
        <v>19393119.8808611</v>
      </c>
      <c r="L5654">
        <v>61336.800000000003</v>
      </c>
      <c r="M5654">
        <v>61336.800000000003</v>
      </c>
      <c r="N5654">
        <v>0.16417910447761194</v>
      </c>
    </row>
    <row r="5655" spans="1:14" hidden="1">
      <c r="A5655" t="str">
        <f t="shared" si="267"/>
        <v>NPT76ANUB</v>
      </c>
      <c r="B5655">
        <f t="shared" si="265"/>
        <v>1</v>
      </c>
      <c r="C5655">
        <f>COUNTIFS($A$2:A5655,A5655)</f>
        <v>1</v>
      </c>
      <c r="D5655" t="str">
        <f t="shared" si="266"/>
        <v>NPT76ANUB1</v>
      </c>
      <c r="E5655" s="4" t="s">
        <v>17559</v>
      </c>
      <c r="F5655" s="4" t="s">
        <v>14886</v>
      </c>
      <c r="G5655" s="4" t="s">
        <v>17470</v>
      </c>
      <c r="H5655" s="4" t="s">
        <v>97</v>
      </c>
      <c r="I5655" s="4" t="s">
        <v>17467</v>
      </c>
      <c r="J5655" s="4" t="s">
        <v>17085</v>
      </c>
      <c r="K5655">
        <v>4778800.9336027298</v>
      </c>
      <c r="L5655">
        <v>36510</v>
      </c>
      <c r="M5655">
        <v>33372</v>
      </c>
      <c r="N5655">
        <v>9.9502487562189053E-3</v>
      </c>
    </row>
    <row r="5656" spans="1:14" hidden="1">
      <c r="A5656" t="str">
        <f t="shared" si="267"/>
        <v>NPT288AJQG</v>
      </c>
      <c r="B5656">
        <f t="shared" si="265"/>
        <v>1</v>
      </c>
      <c r="C5656">
        <f>COUNTIFS($A$2:A5656,A5656)</f>
        <v>1</v>
      </c>
      <c r="D5656" t="str">
        <f t="shared" si="266"/>
        <v>NPT288AJQG1</v>
      </c>
      <c r="E5656" s="4" t="s">
        <v>18066</v>
      </c>
      <c r="F5656" s="4" t="s">
        <v>8351</v>
      </c>
      <c r="G5656" s="4" t="s">
        <v>17466</v>
      </c>
      <c r="H5656" s="4" t="s">
        <v>919</v>
      </c>
      <c r="I5656" s="4" t="s">
        <v>17467</v>
      </c>
      <c r="J5656" s="4" t="s">
        <v>5737</v>
      </c>
      <c r="K5656">
        <v>12669051.025917901</v>
      </c>
      <c r="L5656">
        <v>0</v>
      </c>
      <c r="M5656">
        <v>0</v>
      </c>
      <c r="N5656">
        <v>0.27363184079601988</v>
      </c>
    </row>
    <row r="5657" spans="1:14" hidden="1">
      <c r="A5657" t="str">
        <f t="shared" si="267"/>
        <v>NPT76AMBZ</v>
      </c>
      <c r="B5657">
        <f t="shared" si="265"/>
        <v>1</v>
      </c>
      <c r="C5657">
        <f>COUNTIFS($A$2:A5657,A5657)</f>
        <v>1</v>
      </c>
      <c r="D5657" t="str">
        <f t="shared" si="266"/>
        <v>NPT76AMBZ1</v>
      </c>
      <c r="E5657" s="4" t="s">
        <v>17773</v>
      </c>
      <c r="F5657" s="4" t="s">
        <v>3297</v>
      </c>
      <c r="G5657" s="4" t="s">
        <v>17476</v>
      </c>
      <c r="H5657" s="4" t="s">
        <v>97</v>
      </c>
      <c r="I5657" s="4" t="s">
        <v>17467</v>
      </c>
      <c r="J5657" s="4" t="s">
        <v>3680</v>
      </c>
      <c r="K5657">
        <v>4505000</v>
      </c>
      <c r="L5657">
        <v>16837.2</v>
      </c>
      <c r="M5657">
        <v>17682</v>
      </c>
      <c r="N5657">
        <v>9.950248756218906E-2</v>
      </c>
    </row>
    <row r="5658" spans="1:14" hidden="1">
      <c r="A5658" t="str">
        <f t="shared" si="267"/>
        <v>NPT955ANYL</v>
      </c>
      <c r="B5658">
        <f t="shared" si="265"/>
        <v>1</v>
      </c>
      <c r="C5658">
        <f>COUNTIFS($A$2:A5658,A5658)</f>
        <v>1</v>
      </c>
      <c r="D5658" t="str">
        <f t="shared" si="266"/>
        <v>NPT955ANYL1</v>
      </c>
      <c r="E5658" s="4" t="s">
        <v>18677</v>
      </c>
      <c r="F5658" s="4" t="s">
        <v>14886</v>
      </c>
      <c r="G5658" s="4" t="s">
        <v>17470</v>
      </c>
      <c r="H5658" s="4" t="s">
        <v>23</v>
      </c>
      <c r="I5658" s="4" t="s">
        <v>17467</v>
      </c>
      <c r="J5658" s="4" t="s">
        <v>14174</v>
      </c>
      <c r="K5658">
        <v>22669840.803454202</v>
      </c>
      <c r="L5658">
        <v>227822.4</v>
      </c>
      <c r="M5658">
        <v>227822.4</v>
      </c>
      <c r="N5658">
        <v>0.55721393034825872</v>
      </c>
    </row>
    <row r="5659" spans="1:14" hidden="1">
      <c r="A5659" t="str">
        <f t="shared" si="267"/>
        <v>NPT288ABDZ</v>
      </c>
      <c r="B5659">
        <f t="shared" si="265"/>
        <v>1</v>
      </c>
      <c r="C5659">
        <f>COUNTIFS($A$2:A5659,A5659)</f>
        <v>1</v>
      </c>
      <c r="D5659" t="str">
        <f t="shared" si="266"/>
        <v>NPT288ABDZ1</v>
      </c>
      <c r="E5659" s="4" t="s">
        <v>17984</v>
      </c>
      <c r="F5659" s="4" t="s">
        <v>5807</v>
      </c>
      <c r="G5659" s="4" t="s">
        <v>17474</v>
      </c>
      <c r="H5659" s="4" t="s">
        <v>919</v>
      </c>
      <c r="I5659" s="4" t="s">
        <v>17467</v>
      </c>
      <c r="J5659" s="4" t="s">
        <v>2616</v>
      </c>
      <c r="K5659">
        <v>15311448.9775657</v>
      </c>
      <c r="L5659">
        <v>96142.2</v>
      </c>
      <c r="M5659">
        <v>4368.54</v>
      </c>
      <c r="N5659">
        <v>0.4079601990049751</v>
      </c>
    </row>
    <row r="5660" spans="1:14" hidden="1">
      <c r="A5660" t="str">
        <f t="shared" si="267"/>
        <v>NPT288K3BE</v>
      </c>
      <c r="B5660">
        <f t="shared" si="265"/>
        <v>1</v>
      </c>
      <c r="C5660">
        <f>COUNTIFS($A$2:A5660,A5660)</f>
        <v>1</v>
      </c>
      <c r="D5660" t="str">
        <f t="shared" si="266"/>
        <v>NPT288K3BE1</v>
      </c>
      <c r="E5660" s="4" t="s">
        <v>17534</v>
      </c>
      <c r="F5660" s="4" t="s">
        <v>8351</v>
      </c>
      <c r="G5660" s="4" t="s">
        <v>17466</v>
      </c>
      <c r="H5660" s="4" t="s">
        <v>919</v>
      </c>
      <c r="I5660" s="4" t="s">
        <v>17467</v>
      </c>
      <c r="J5660" s="4" t="s">
        <v>5590</v>
      </c>
      <c r="K5660">
        <v>2906271.4814268602</v>
      </c>
      <c r="L5660">
        <v>25992.54</v>
      </c>
      <c r="M5660">
        <v>2298.66</v>
      </c>
      <c r="N5660">
        <v>1.4925373134328358E-2</v>
      </c>
    </row>
    <row r="5661" spans="1:14" hidden="1">
      <c r="A5661" t="str">
        <f t="shared" si="267"/>
        <v>NPT76AJTI</v>
      </c>
      <c r="B5661">
        <f t="shared" si="265"/>
        <v>1</v>
      </c>
      <c r="C5661">
        <f>COUNTIFS($A$2:A5661,A5661)</f>
        <v>1</v>
      </c>
      <c r="D5661" t="str">
        <f t="shared" si="266"/>
        <v>NPT76AJTI1</v>
      </c>
      <c r="E5661" s="4" t="s">
        <v>17784</v>
      </c>
      <c r="F5661" s="4" t="s">
        <v>2858</v>
      </c>
      <c r="G5661" s="4" t="s">
        <v>17466</v>
      </c>
      <c r="H5661" s="4" t="s">
        <v>97</v>
      </c>
      <c r="I5661" s="4" t="s">
        <v>17467</v>
      </c>
      <c r="J5661" s="4" t="s">
        <v>12147</v>
      </c>
      <c r="K5661">
        <v>2936074.4147565002</v>
      </c>
      <c r="L5661">
        <v>28550.82</v>
      </c>
      <c r="M5661">
        <v>33005.040000000001</v>
      </c>
      <c r="N5661">
        <v>2.9850746268656716E-2</v>
      </c>
    </row>
    <row r="5662" spans="1:14" hidden="1">
      <c r="A5662" t="str">
        <f t="shared" si="267"/>
        <v>NPT76BMJK</v>
      </c>
      <c r="B5662">
        <f t="shared" si="265"/>
        <v>1</v>
      </c>
      <c r="C5662">
        <f>COUNTIFS($A$2:A5662,A5662)</f>
        <v>1</v>
      </c>
      <c r="D5662" t="str">
        <f t="shared" si="266"/>
        <v>NPT76BMJK1</v>
      </c>
      <c r="E5662" s="4" t="s">
        <v>17575</v>
      </c>
      <c r="F5662" s="4" t="s">
        <v>2858</v>
      </c>
      <c r="G5662" s="4" t="s">
        <v>17466</v>
      </c>
      <c r="H5662" s="4" t="s">
        <v>97</v>
      </c>
      <c r="I5662" s="4" t="s">
        <v>17467</v>
      </c>
      <c r="J5662" s="4" t="s">
        <v>12054</v>
      </c>
      <c r="K5662">
        <v>3835269.3828846002</v>
      </c>
      <c r="L5662">
        <v>20591.64</v>
      </c>
      <c r="M5662">
        <v>16867.62</v>
      </c>
      <c r="N5662">
        <v>9.9502487562189053E-3</v>
      </c>
    </row>
    <row r="5663" spans="1:14" hidden="1">
      <c r="A5663" t="str">
        <f t="shared" si="267"/>
        <v>NPT288AOKY</v>
      </c>
      <c r="B5663">
        <f t="shared" si="265"/>
        <v>1</v>
      </c>
      <c r="C5663">
        <f>COUNTIFS($A$2:A5663,A5663)</f>
        <v>1</v>
      </c>
      <c r="D5663" t="str">
        <f t="shared" si="266"/>
        <v>NPT288AOKY1</v>
      </c>
      <c r="E5663" s="4" t="s">
        <v>17755</v>
      </c>
      <c r="F5663" s="4" t="s">
        <v>9624</v>
      </c>
      <c r="G5663" s="4" t="s">
        <v>17470</v>
      </c>
      <c r="H5663" s="4" t="s">
        <v>919</v>
      </c>
      <c r="I5663" s="4" t="s">
        <v>17467</v>
      </c>
      <c r="J5663" s="4" t="s">
        <v>9710</v>
      </c>
      <c r="K5663">
        <v>19998910.739078902</v>
      </c>
      <c r="L5663">
        <v>16797.900000000001</v>
      </c>
      <c r="M5663">
        <v>0</v>
      </c>
      <c r="N5663">
        <v>2.9850746268656716E-2</v>
      </c>
    </row>
    <row r="5664" spans="1:14" hidden="1">
      <c r="A5664" t="str">
        <f t="shared" si="267"/>
        <v>NPT76ANSZ</v>
      </c>
      <c r="B5664">
        <f t="shared" si="265"/>
        <v>1</v>
      </c>
      <c r="C5664">
        <f>COUNTIFS($A$2:A5664,A5664)</f>
        <v>1</v>
      </c>
      <c r="D5664" t="str">
        <f t="shared" si="266"/>
        <v>NPT76ANSZ1</v>
      </c>
      <c r="E5664" s="4" t="s">
        <v>18304</v>
      </c>
      <c r="F5664" s="4" t="s">
        <v>14886</v>
      </c>
      <c r="G5664" s="4" t="s">
        <v>17470</v>
      </c>
      <c r="H5664" s="4" t="s">
        <v>97</v>
      </c>
      <c r="I5664" s="4" t="s">
        <v>17467</v>
      </c>
      <c r="J5664" s="4" t="s">
        <v>16908</v>
      </c>
      <c r="K5664">
        <v>8423054.0026475303</v>
      </c>
      <c r="L5664">
        <v>10514.88</v>
      </c>
      <c r="M5664">
        <v>25118.880000000001</v>
      </c>
      <c r="N5664">
        <v>0.10945273631840796</v>
      </c>
    </row>
    <row r="5665" spans="1:14" hidden="1">
      <c r="A5665" t="str">
        <f t="shared" si="267"/>
        <v>NPT288ANDH</v>
      </c>
      <c r="B5665">
        <f t="shared" si="265"/>
        <v>1</v>
      </c>
      <c r="C5665">
        <f>COUNTIFS($A$2:A5665,A5665)</f>
        <v>1</v>
      </c>
      <c r="D5665" t="str">
        <f t="shared" si="266"/>
        <v>NPT288ANDH1</v>
      </c>
      <c r="E5665" s="4" t="s">
        <v>18182</v>
      </c>
      <c r="F5665" s="4" t="s">
        <v>9624</v>
      </c>
      <c r="G5665" s="4" t="s">
        <v>17470</v>
      </c>
      <c r="H5665" s="4" t="s">
        <v>919</v>
      </c>
      <c r="I5665" s="4" t="s">
        <v>17467</v>
      </c>
      <c r="J5665" s="4" t="s">
        <v>14099</v>
      </c>
      <c r="K5665">
        <v>31109393.4194942</v>
      </c>
      <c r="L5665">
        <v>15913.8</v>
      </c>
      <c r="M5665">
        <v>0</v>
      </c>
      <c r="N5665">
        <v>0.27363184079601988</v>
      </c>
    </row>
    <row r="5666" spans="1:14" hidden="1">
      <c r="A5666" t="str">
        <f t="shared" si="267"/>
        <v>NPT955AJHB</v>
      </c>
      <c r="B5666">
        <f t="shared" si="265"/>
        <v>1</v>
      </c>
      <c r="C5666">
        <f>COUNTIFS($A$2:A5666,A5666)</f>
        <v>1</v>
      </c>
      <c r="D5666" t="str">
        <f t="shared" si="266"/>
        <v>NPT955AJHB1</v>
      </c>
      <c r="E5666" s="4" t="s">
        <v>17964</v>
      </c>
      <c r="F5666" s="4" t="s">
        <v>4451</v>
      </c>
      <c r="G5666" s="4" t="s">
        <v>17466</v>
      </c>
      <c r="H5666" s="4" t="s">
        <v>23</v>
      </c>
      <c r="I5666" s="4" t="s">
        <v>17467</v>
      </c>
      <c r="J5666" s="4" t="s">
        <v>5463</v>
      </c>
      <c r="K5666">
        <v>27230220.601964701</v>
      </c>
      <c r="L5666">
        <v>1089.27</v>
      </c>
      <c r="M5666">
        <v>1203.93</v>
      </c>
      <c r="N5666">
        <v>7.9601990049751242E-2</v>
      </c>
    </row>
    <row r="5667" spans="1:14" hidden="1">
      <c r="A5667" t="str">
        <f t="shared" si="267"/>
        <v>NPT76BOHO</v>
      </c>
      <c r="B5667">
        <f t="shared" si="265"/>
        <v>1</v>
      </c>
      <c r="C5667">
        <f>COUNTIFS($A$2:A5667,A5667)</f>
        <v>1</v>
      </c>
      <c r="D5667" t="str">
        <f t="shared" si="266"/>
        <v>NPT76BOHO1</v>
      </c>
      <c r="E5667" s="4" t="s">
        <v>17720</v>
      </c>
      <c r="F5667" s="4" t="s">
        <v>7125</v>
      </c>
      <c r="G5667" s="4" t="s">
        <v>17476</v>
      </c>
      <c r="H5667" s="4" t="s">
        <v>97</v>
      </c>
      <c r="I5667" s="4" t="s">
        <v>17467</v>
      </c>
      <c r="J5667" s="4" t="s">
        <v>15988</v>
      </c>
      <c r="K5667">
        <v>3322550</v>
      </c>
      <c r="L5667">
        <v>70449.66</v>
      </c>
      <c r="M5667">
        <v>43812</v>
      </c>
      <c r="N5667">
        <v>6.965174129353234E-2</v>
      </c>
    </row>
    <row r="5668" spans="1:14" hidden="1">
      <c r="A5668" t="str">
        <f t="shared" si="267"/>
        <v>NPT76ASUV</v>
      </c>
      <c r="B5668">
        <f t="shared" si="265"/>
        <v>1</v>
      </c>
      <c r="C5668">
        <f>COUNTIFS($A$2:A5668,A5668)</f>
        <v>1</v>
      </c>
      <c r="D5668" t="str">
        <f t="shared" si="266"/>
        <v>NPT76ASUV1</v>
      </c>
      <c r="E5668" s="4" t="s">
        <v>17564</v>
      </c>
      <c r="F5668" s="4" t="s">
        <v>7125</v>
      </c>
      <c r="G5668" s="4" t="s">
        <v>17476</v>
      </c>
      <c r="H5668" s="4" t="s">
        <v>97</v>
      </c>
      <c r="I5668" s="4" t="s">
        <v>17467</v>
      </c>
      <c r="J5668" s="4" t="s">
        <v>15908</v>
      </c>
      <c r="K5668">
        <v>4046573.65010799</v>
      </c>
      <c r="L5668">
        <v>68127.240000000005</v>
      </c>
      <c r="M5668">
        <v>52574.400000000001</v>
      </c>
      <c r="N5668">
        <v>4.975124378109453E-2</v>
      </c>
    </row>
    <row r="5669" spans="1:14" hidden="1">
      <c r="A5669" t="str">
        <f t="shared" si="267"/>
        <v>NPT76ACSC</v>
      </c>
      <c r="B5669">
        <f t="shared" si="265"/>
        <v>1</v>
      </c>
      <c r="C5669">
        <f>COUNTIFS($A$2:A5669,A5669)</f>
        <v>1</v>
      </c>
      <c r="D5669" t="str">
        <f t="shared" si="266"/>
        <v>NPT76ACSC1</v>
      </c>
      <c r="E5669" s="4" t="s">
        <v>17567</v>
      </c>
      <c r="F5669" s="4" t="s">
        <v>11011</v>
      </c>
      <c r="G5669" s="4" t="s">
        <v>17470</v>
      </c>
      <c r="H5669" s="4" t="s">
        <v>97</v>
      </c>
      <c r="I5669" s="4" t="s">
        <v>17467</v>
      </c>
      <c r="J5669" s="4" t="s">
        <v>11049</v>
      </c>
      <c r="K5669">
        <v>6572494.7676443905</v>
      </c>
      <c r="L5669">
        <v>70829.399999999994</v>
      </c>
      <c r="M5669">
        <v>87245.28</v>
      </c>
      <c r="N5669">
        <v>0.21890547263681592</v>
      </c>
    </row>
    <row r="5670" spans="1:14" hidden="1">
      <c r="A5670" t="str">
        <f t="shared" si="267"/>
        <v>NPT76MQX6</v>
      </c>
      <c r="B5670">
        <f t="shared" si="265"/>
        <v>1</v>
      </c>
      <c r="C5670">
        <f>COUNTIFS($A$2:A5670,A5670)</f>
        <v>1</v>
      </c>
      <c r="D5670" t="str">
        <f t="shared" si="266"/>
        <v>NPT76MQX61</v>
      </c>
      <c r="E5670" s="4" t="s">
        <v>17501</v>
      </c>
      <c r="F5670" s="4" t="s">
        <v>14886</v>
      </c>
      <c r="G5670" s="4" t="s">
        <v>17470</v>
      </c>
      <c r="H5670" s="4" t="s">
        <v>97</v>
      </c>
      <c r="I5670" s="4" t="s">
        <v>17467</v>
      </c>
      <c r="J5670" s="4" t="s">
        <v>17326</v>
      </c>
      <c r="K5670">
        <v>3347392.4725955399</v>
      </c>
      <c r="L5670">
        <v>12377.4</v>
      </c>
      <c r="M5670">
        <v>0</v>
      </c>
      <c r="N5670">
        <v>4.975124378109453E-2</v>
      </c>
    </row>
    <row r="5671" spans="1:14" hidden="1">
      <c r="A5671" t="str">
        <f t="shared" si="267"/>
        <v>NPT955ASWG</v>
      </c>
      <c r="B5671">
        <f t="shared" si="265"/>
        <v>1</v>
      </c>
      <c r="C5671">
        <f>COUNTIFS($A$2:A5671,A5671)</f>
        <v>1</v>
      </c>
      <c r="D5671" t="str">
        <f t="shared" si="266"/>
        <v>NPT955ASWG1</v>
      </c>
      <c r="E5671" s="4" t="s">
        <v>18436</v>
      </c>
      <c r="F5671" s="4" t="s">
        <v>7125</v>
      </c>
      <c r="G5671" s="4" t="s">
        <v>17476</v>
      </c>
      <c r="H5671" s="4" t="s">
        <v>23</v>
      </c>
      <c r="I5671" s="4" t="s">
        <v>17467</v>
      </c>
      <c r="J5671" s="4" t="s">
        <v>7126</v>
      </c>
      <c r="K5671">
        <v>18250353.457465298</v>
      </c>
      <c r="L5671">
        <v>148960.79999999999</v>
      </c>
      <c r="M5671">
        <v>148960.79999999999</v>
      </c>
      <c r="N5671">
        <v>0.43781094527363185</v>
      </c>
    </row>
    <row r="5672" spans="1:14" hidden="1">
      <c r="A5672" t="str">
        <f t="shared" si="267"/>
        <v>NPT288ABGT</v>
      </c>
      <c r="B5672">
        <f t="shared" si="265"/>
        <v>1</v>
      </c>
      <c r="C5672">
        <f>COUNTIFS($A$2:A5672,A5672)</f>
        <v>1</v>
      </c>
      <c r="D5672" t="str">
        <f t="shared" si="266"/>
        <v>NPT288ABGT1</v>
      </c>
      <c r="E5672" s="4" t="s">
        <v>18678</v>
      </c>
      <c r="F5672" s="4" t="s">
        <v>9200</v>
      </c>
      <c r="G5672" s="4" t="s">
        <v>17470</v>
      </c>
      <c r="H5672" s="4" t="s">
        <v>919</v>
      </c>
      <c r="I5672" s="4" t="s">
        <v>17467</v>
      </c>
      <c r="J5672" s="4" t="s">
        <v>9330</v>
      </c>
      <c r="K5672">
        <v>22214986.457534999</v>
      </c>
      <c r="L5672">
        <v>44205</v>
      </c>
      <c r="M5672">
        <v>6011.88</v>
      </c>
      <c r="N5672">
        <v>0.37810945273631841</v>
      </c>
    </row>
    <row r="5673" spans="1:14" hidden="1">
      <c r="A5673" t="str">
        <f t="shared" si="267"/>
        <v>NPT288AAJU</v>
      </c>
      <c r="B5673">
        <f t="shared" si="265"/>
        <v>1</v>
      </c>
      <c r="C5673">
        <f>COUNTIFS($A$2:A5673,A5673)</f>
        <v>1</v>
      </c>
      <c r="D5673" t="str">
        <f t="shared" si="266"/>
        <v>NPT288AAJU1</v>
      </c>
      <c r="E5673" s="4" t="s">
        <v>18167</v>
      </c>
      <c r="F5673" s="4" t="s">
        <v>9200</v>
      </c>
      <c r="G5673" s="4" t="s">
        <v>17470</v>
      </c>
      <c r="H5673" s="4" t="s">
        <v>919</v>
      </c>
      <c r="I5673" s="4" t="s">
        <v>17467</v>
      </c>
      <c r="J5673" s="4" t="s">
        <v>9585</v>
      </c>
      <c r="K5673">
        <v>21274170.0742005</v>
      </c>
      <c r="L5673">
        <v>0</v>
      </c>
      <c r="M5673">
        <v>0</v>
      </c>
      <c r="N5673">
        <v>0.17910447761194029</v>
      </c>
    </row>
    <row r="5674" spans="1:14" hidden="1">
      <c r="A5674" t="str">
        <f t="shared" si="267"/>
        <v>NPT76AULM</v>
      </c>
      <c r="B5674">
        <f t="shared" si="265"/>
        <v>1</v>
      </c>
      <c r="C5674">
        <f>COUNTIFS($A$2:A5674,A5674)</f>
        <v>1</v>
      </c>
      <c r="D5674" t="str">
        <f t="shared" si="266"/>
        <v>NPT76AULM1</v>
      </c>
      <c r="E5674" s="4" t="s">
        <v>17860</v>
      </c>
      <c r="F5674" s="4" t="s">
        <v>1365</v>
      </c>
      <c r="G5674" s="4" t="s">
        <v>17490</v>
      </c>
      <c r="H5674" s="4" t="s">
        <v>97</v>
      </c>
      <c r="I5674" s="4" t="s">
        <v>17467</v>
      </c>
      <c r="J5674" s="4" t="s">
        <v>1669</v>
      </c>
      <c r="K5674">
        <v>9368306.9079634901</v>
      </c>
      <c r="L5674">
        <v>140198.39999999999</v>
      </c>
      <c r="M5674">
        <v>103194</v>
      </c>
      <c r="N5674">
        <v>3.9800995024875621E-2</v>
      </c>
    </row>
    <row r="5675" spans="1:14" hidden="1">
      <c r="A5675" t="str">
        <f t="shared" si="267"/>
        <v>NPT955ASVE</v>
      </c>
      <c r="B5675">
        <f t="shared" si="265"/>
        <v>1</v>
      </c>
      <c r="C5675">
        <f>COUNTIFS($A$2:A5675,A5675)</f>
        <v>1</v>
      </c>
      <c r="D5675" t="str">
        <f t="shared" si="266"/>
        <v>NPT955ASVE1</v>
      </c>
      <c r="E5675" s="4" t="s">
        <v>17624</v>
      </c>
      <c r="F5675" s="4" t="s">
        <v>8882</v>
      </c>
      <c r="G5675" s="4" t="s">
        <v>17476</v>
      </c>
      <c r="H5675" s="4" t="s">
        <v>23</v>
      </c>
      <c r="I5675" s="4" t="s">
        <v>17467</v>
      </c>
      <c r="J5675" s="4" t="s">
        <v>8921</v>
      </c>
      <c r="K5675">
        <v>21881782.237684701</v>
      </c>
      <c r="L5675">
        <v>369773.28</v>
      </c>
      <c r="M5675">
        <v>407451.6</v>
      </c>
      <c r="N5675">
        <v>0.58208955223880599</v>
      </c>
    </row>
    <row r="5676" spans="1:14" hidden="1">
      <c r="A5676" t="str">
        <f t="shared" si="267"/>
        <v>NPT288ASJO</v>
      </c>
      <c r="B5676">
        <f t="shared" si="265"/>
        <v>1</v>
      </c>
      <c r="C5676">
        <f>COUNTIFS($A$2:A5676,A5676)</f>
        <v>1</v>
      </c>
      <c r="D5676" t="str">
        <f t="shared" si="266"/>
        <v>NPT288ASJO1</v>
      </c>
      <c r="E5676" s="4" t="s">
        <v>18034</v>
      </c>
      <c r="F5676" s="4" t="s">
        <v>8882</v>
      </c>
      <c r="G5676" s="4" t="s">
        <v>17476</v>
      </c>
      <c r="H5676" s="4" t="s">
        <v>919</v>
      </c>
      <c r="I5676" s="4" t="s">
        <v>17467</v>
      </c>
      <c r="J5676" s="4" t="s">
        <v>8894</v>
      </c>
      <c r="K5676">
        <v>17520804.229081001</v>
      </c>
      <c r="L5676">
        <v>0</v>
      </c>
      <c r="M5676">
        <v>0</v>
      </c>
      <c r="N5676">
        <v>0.32835820895522388</v>
      </c>
    </row>
    <row r="5677" spans="1:14" hidden="1">
      <c r="A5677" t="str">
        <f t="shared" si="267"/>
        <v>NPT76BGWI</v>
      </c>
      <c r="B5677">
        <f t="shared" si="265"/>
        <v>1</v>
      </c>
      <c r="C5677">
        <f>COUNTIFS($A$2:A5677,A5677)</f>
        <v>1</v>
      </c>
      <c r="D5677" t="str">
        <f t="shared" si="266"/>
        <v>NPT76BGWI1</v>
      </c>
      <c r="E5677" s="4" t="s">
        <v>17519</v>
      </c>
      <c r="F5677" s="4" t="s">
        <v>2596</v>
      </c>
      <c r="G5677" s="4" t="s">
        <v>17474</v>
      </c>
      <c r="H5677" s="4" t="s">
        <v>97</v>
      </c>
      <c r="I5677" s="4" t="s">
        <v>17467</v>
      </c>
      <c r="J5677" s="4" t="s">
        <v>4151</v>
      </c>
      <c r="K5677">
        <v>3530758.34444247</v>
      </c>
      <c r="L5677">
        <v>26287.200000000001</v>
      </c>
      <c r="M5677">
        <v>57857.34</v>
      </c>
      <c r="N5677">
        <v>0.13432835820895522</v>
      </c>
    </row>
    <row r="5678" spans="1:14" hidden="1">
      <c r="A5678" t="str">
        <f t="shared" si="267"/>
        <v>NPT76BBOT</v>
      </c>
      <c r="B5678">
        <f t="shared" si="265"/>
        <v>1</v>
      </c>
      <c r="C5678">
        <f>COUNTIFS($A$2:A5678,A5678)</f>
        <v>1</v>
      </c>
      <c r="D5678" t="str">
        <f t="shared" si="266"/>
        <v>NPT76BBOT1</v>
      </c>
      <c r="E5678" s="4" t="s">
        <v>18209</v>
      </c>
      <c r="F5678" s="4" t="s">
        <v>3297</v>
      </c>
      <c r="G5678" s="4" t="s">
        <v>17476</v>
      </c>
      <c r="H5678" s="4" t="s">
        <v>97</v>
      </c>
      <c r="I5678" s="4" t="s">
        <v>17467</v>
      </c>
      <c r="J5678" s="4" t="s">
        <v>6370</v>
      </c>
      <c r="K5678">
        <v>5133998.4114819197</v>
      </c>
      <c r="L5678">
        <v>89434.8</v>
      </c>
      <c r="M5678">
        <v>82555.199999999997</v>
      </c>
      <c r="N5678">
        <v>0.11940298507462686</v>
      </c>
    </row>
    <row r="5679" spans="1:14" hidden="1">
      <c r="A5679" t="str">
        <f t="shared" si="267"/>
        <v>NPT288AJYE</v>
      </c>
      <c r="B5679">
        <f t="shared" si="265"/>
        <v>1</v>
      </c>
      <c r="C5679">
        <f>COUNTIFS($A$2:A5679,A5679)</f>
        <v>1</v>
      </c>
      <c r="D5679" t="str">
        <f t="shared" si="266"/>
        <v>NPT288AJYE1</v>
      </c>
      <c r="E5679" s="4" t="s">
        <v>18651</v>
      </c>
      <c r="F5679" s="4" t="s">
        <v>14822</v>
      </c>
      <c r="G5679" s="4" t="s">
        <v>17466</v>
      </c>
      <c r="H5679" s="4" t="s">
        <v>919</v>
      </c>
      <c r="I5679" s="4" t="s">
        <v>17467</v>
      </c>
      <c r="J5679" s="4" t="s">
        <v>3186</v>
      </c>
      <c r="K5679">
        <v>20068160.2974988</v>
      </c>
      <c r="L5679">
        <v>44949.599999999999</v>
      </c>
      <c r="M5679">
        <v>6243</v>
      </c>
      <c r="N5679">
        <v>0.27860696517412936</v>
      </c>
    </row>
    <row r="5680" spans="1:14" hidden="1">
      <c r="A5680" t="str">
        <f t="shared" si="267"/>
        <v>NPT288AILH</v>
      </c>
      <c r="B5680">
        <f t="shared" si="265"/>
        <v>1</v>
      </c>
      <c r="C5680">
        <f>COUNTIFS($A$2:A5680,A5680)</f>
        <v>1</v>
      </c>
      <c r="D5680" t="str">
        <f t="shared" si="266"/>
        <v>NPT288AILH1</v>
      </c>
      <c r="E5680" s="4" t="s">
        <v>18605</v>
      </c>
      <c r="F5680" s="4" t="s">
        <v>14822</v>
      </c>
      <c r="G5680" s="4" t="s">
        <v>17466</v>
      </c>
      <c r="H5680" s="4" t="s">
        <v>919</v>
      </c>
      <c r="I5680" s="4" t="s">
        <v>17467</v>
      </c>
      <c r="J5680" s="4" t="s">
        <v>12520</v>
      </c>
      <c r="K5680">
        <v>12770249.564551</v>
      </c>
      <c r="L5680">
        <v>0</v>
      </c>
      <c r="M5680">
        <v>0</v>
      </c>
      <c r="N5680">
        <v>0.12935323383084577</v>
      </c>
    </row>
    <row r="5681" spans="1:14" hidden="1">
      <c r="A5681" t="str">
        <f t="shared" si="267"/>
        <v>NPT76BBGI</v>
      </c>
      <c r="B5681">
        <f t="shared" si="265"/>
        <v>1</v>
      </c>
      <c r="C5681">
        <f>COUNTIFS($A$2:A5681,A5681)</f>
        <v>1</v>
      </c>
      <c r="D5681" t="str">
        <f t="shared" si="266"/>
        <v>NPT76BBGI1</v>
      </c>
      <c r="E5681" s="4" t="s">
        <v>17660</v>
      </c>
      <c r="F5681" s="4" t="s">
        <v>8154</v>
      </c>
      <c r="G5681" s="4" t="s">
        <v>17474</v>
      </c>
      <c r="H5681" s="4" t="s">
        <v>97</v>
      </c>
      <c r="I5681" s="4" t="s">
        <v>17467</v>
      </c>
      <c r="J5681" s="4" t="s">
        <v>13063</v>
      </c>
      <c r="K5681">
        <v>3461000</v>
      </c>
      <c r="L5681">
        <v>17410.2</v>
      </c>
      <c r="M5681">
        <v>20650.259999999998</v>
      </c>
      <c r="N5681">
        <v>1.9900497512437811E-2</v>
      </c>
    </row>
    <row r="5682" spans="1:14" hidden="1">
      <c r="A5682" t="str">
        <f t="shared" si="267"/>
        <v>NPT955BIJV</v>
      </c>
      <c r="B5682">
        <f t="shared" si="265"/>
        <v>1</v>
      </c>
      <c r="C5682">
        <f>COUNTIFS($A$2:A5682,A5682)</f>
        <v>1</v>
      </c>
      <c r="D5682" t="str">
        <f t="shared" si="266"/>
        <v>NPT955BIJV1</v>
      </c>
      <c r="E5682" s="4" t="s">
        <v>18410</v>
      </c>
      <c r="F5682" s="4" t="s">
        <v>14886</v>
      </c>
      <c r="G5682" s="4" t="s">
        <v>17470</v>
      </c>
      <c r="H5682" s="4" t="s">
        <v>23</v>
      </c>
      <c r="I5682" s="4" t="s">
        <v>17467</v>
      </c>
      <c r="J5682" s="4" t="s">
        <v>14014</v>
      </c>
      <c r="K5682">
        <v>7232164.8249571798</v>
      </c>
      <c r="L5682">
        <v>0</v>
      </c>
      <c r="M5682">
        <v>0</v>
      </c>
      <c r="N5682">
        <v>0.13930348258706468</v>
      </c>
    </row>
    <row r="5683" spans="1:14" hidden="1">
      <c r="A5683" t="str">
        <f t="shared" si="267"/>
        <v>NPT955AOWR</v>
      </c>
      <c r="B5683">
        <f t="shared" si="265"/>
        <v>1</v>
      </c>
      <c r="C5683">
        <f>COUNTIFS($A$2:A5683,A5683)</f>
        <v>1</v>
      </c>
      <c r="D5683" t="str">
        <f t="shared" si="266"/>
        <v>NPT955AOWR1</v>
      </c>
      <c r="E5683" s="4" t="s">
        <v>18261</v>
      </c>
      <c r="F5683" s="4" t="s">
        <v>7146</v>
      </c>
      <c r="G5683" s="4" t="s">
        <v>17470</v>
      </c>
      <c r="H5683" s="4" t="s">
        <v>23</v>
      </c>
      <c r="I5683" s="4" t="s">
        <v>17467</v>
      </c>
      <c r="J5683" s="4" t="s">
        <v>9753</v>
      </c>
      <c r="K5683">
        <v>9415227.9140249398</v>
      </c>
      <c r="L5683">
        <v>0</v>
      </c>
      <c r="M5683">
        <v>8762.4</v>
      </c>
      <c r="N5683">
        <v>3.9800995024875621E-2</v>
      </c>
    </row>
    <row r="5684" spans="1:14" hidden="1">
      <c r="A5684" t="str">
        <f t="shared" si="267"/>
        <v>NPT76AHKQ</v>
      </c>
      <c r="B5684">
        <f t="shared" si="265"/>
        <v>1</v>
      </c>
      <c r="C5684">
        <f>COUNTIFS($A$2:A5684,A5684)</f>
        <v>1</v>
      </c>
      <c r="D5684" t="str">
        <f t="shared" si="266"/>
        <v>NPT76AHKQ1</v>
      </c>
      <c r="E5684" s="4" t="s">
        <v>18153</v>
      </c>
      <c r="F5684" s="4" t="s">
        <v>31</v>
      </c>
      <c r="G5684" s="4" t="s">
        <v>17474</v>
      </c>
      <c r="H5684" s="4" t="s">
        <v>97</v>
      </c>
      <c r="I5684" s="4" t="s">
        <v>17467</v>
      </c>
      <c r="J5684" s="4" t="s">
        <v>553</v>
      </c>
      <c r="K5684">
        <v>5060042.7532508904</v>
      </c>
      <c r="L5684">
        <v>38471.4</v>
      </c>
      <c r="M5684">
        <v>73080.600000000006</v>
      </c>
      <c r="N5684">
        <v>0.26865671641791045</v>
      </c>
    </row>
    <row r="5685" spans="1:14" hidden="1">
      <c r="A5685" t="str">
        <f t="shared" si="267"/>
        <v>NPT76L7VM</v>
      </c>
      <c r="B5685">
        <f t="shared" si="265"/>
        <v>1</v>
      </c>
      <c r="C5685">
        <f>COUNTIFS($A$2:A5685,A5685)</f>
        <v>1</v>
      </c>
      <c r="D5685" t="str">
        <f t="shared" si="266"/>
        <v>NPT76L7VM1</v>
      </c>
      <c r="E5685" s="4" t="s">
        <v>18380</v>
      </c>
      <c r="F5685" s="4" t="s">
        <v>31</v>
      </c>
      <c r="G5685" s="4" t="s">
        <v>17474</v>
      </c>
      <c r="H5685" s="4" t="s">
        <v>97</v>
      </c>
      <c r="I5685" s="4" t="s">
        <v>17467</v>
      </c>
      <c r="J5685" s="4" t="s">
        <v>14475</v>
      </c>
      <c r="K5685">
        <v>2971572.63857623</v>
      </c>
      <c r="L5685">
        <v>7302</v>
      </c>
      <c r="M5685">
        <v>3439.8</v>
      </c>
      <c r="N5685">
        <v>9.9502487562189053E-3</v>
      </c>
    </row>
    <row r="5686" spans="1:14" hidden="1">
      <c r="A5686" t="str">
        <f t="shared" si="267"/>
        <v>NPT76AXXH</v>
      </c>
      <c r="B5686">
        <f t="shared" si="265"/>
        <v>1</v>
      </c>
      <c r="C5686">
        <f>COUNTIFS($A$2:A5686,A5686)</f>
        <v>1</v>
      </c>
      <c r="D5686" t="str">
        <f t="shared" si="266"/>
        <v>NPT76AXXH1</v>
      </c>
      <c r="E5686" s="4" t="s">
        <v>17783</v>
      </c>
      <c r="F5686" s="4" t="s">
        <v>2057</v>
      </c>
      <c r="G5686" s="4" t="s">
        <v>17490</v>
      </c>
      <c r="H5686" s="4" t="s">
        <v>97</v>
      </c>
      <c r="I5686" s="4" t="s">
        <v>17467</v>
      </c>
      <c r="J5686" s="4" t="s">
        <v>15149</v>
      </c>
      <c r="K5686">
        <v>8244409.7383822203</v>
      </c>
      <c r="L5686">
        <v>106917</v>
      </c>
      <c r="M5686">
        <v>43486.2</v>
      </c>
      <c r="N5686">
        <v>0.2537313432835821</v>
      </c>
    </row>
    <row r="5687" spans="1:14" hidden="1">
      <c r="A5687" t="str">
        <f t="shared" si="267"/>
        <v>NPT288AJLY</v>
      </c>
      <c r="B5687">
        <f t="shared" si="265"/>
        <v>1</v>
      </c>
      <c r="C5687">
        <f>COUNTIFS($A$2:A5687,A5687)</f>
        <v>1</v>
      </c>
      <c r="D5687" t="str">
        <f t="shared" si="266"/>
        <v>NPT288AJLY1</v>
      </c>
      <c r="E5687" s="4" t="s">
        <v>18012</v>
      </c>
      <c r="F5687" s="4" t="s">
        <v>8351</v>
      </c>
      <c r="G5687" s="4" t="s">
        <v>17466</v>
      </c>
      <c r="H5687" s="4" t="s">
        <v>919</v>
      </c>
      <c r="I5687" s="4" t="s">
        <v>17467</v>
      </c>
      <c r="J5687" s="4" t="s">
        <v>5725</v>
      </c>
      <c r="K5687">
        <v>27892665.960078001</v>
      </c>
      <c r="L5687">
        <v>109853.4</v>
      </c>
      <c r="M5687">
        <v>0</v>
      </c>
      <c r="N5687">
        <v>0.48756218905472637</v>
      </c>
    </row>
    <row r="5688" spans="1:14" hidden="1">
      <c r="A5688" t="str">
        <f t="shared" si="267"/>
        <v>NPT288AIWP</v>
      </c>
      <c r="B5688">
        <f t="shared" si="265"/>
        <v>1</v>
      </c>
      <c r="C5688">
        <f>COUNTIFS($A$2:A5688,A5688)</f>
        <v>1</v>
      </c>
      <c r="D5688" t="str">
        <f t="shared" si="266"/>
        <v>NPT288AIWP1</v>
      </c>
      <c r="E5688" s="4" t="s">
        <v>18088</v>
      </c>
      <c r="F5688" s="4" t="s">
        <v>8351</v>
      </c>
      <c r="G5688" s="4" t="s">
        <v>17466</v>
      </c>
      <c r="H5688" s="4" t="s">
        <v>919</v>
      </c>
      <c r="I5688" s="4" t="s">
        <v>17467</v>
      </c>
      <c r="J5688" s="4" t="s">
        <v>5517</v>
      </c>
      <c r="K5688">
        <v>18081829.182052501</v>
      </c>
      <c r="L5688">
        <v>0</v>
      </c>
      <c r="M5688">
        <v>0</v>
      </c>
      <c r="N5688">
        <v>6.4676616915422883E-2</v>
      </c>
    </row>
    <row r="5689" spans="1:14" hidden="1">
      <c r="A5689" t="str">
        <f t="shared" si="267"/>
        <v>NPT955APJY</v>
      </c>
      <c r="B5689">
        <f t="shared" si="265"/>
        <v>1</v>
      </c>
      <c r="C5689">
        <f>COUNTIFS($A$2:A5689,A5689)</f>
        <v>1</v>
      </c>
      <c r="D5689" t="str">
        <f t="shared" si="266"/>
        <v>NPT955APJY1</v>
      </c>
      <c r="E5689" s="4" t="s">
        <v>18287</v>
      </c>
      <c r="F5689" s="4" t="s">
        <v>7146</v>
      </c>
      <c r="G5689" s="4" t="s">
        <v>17470</v>
      </c>
      <c r="H5689" s="4" t="s">
        <v>23</v>
      </c>
      <c r="I5689" s="4" t="s">
        <v>17467</v>
      </c>
      <c r="J5689" s="4" t="s">
        <v>9738</v>
      </c>
      <c r="K5689">
        <v>21758662.9005922</v>
      </c>
      <c r="L5689">
        <v>116832</v>
      </c>
      <c r="M5689">
        <v>103688.4</v>
      </c>
      <c r="N5689">
        <v>0.23880597014925373</v>
      </c>
    </row>
    <row r="5690" spans="1:14" hidden="1">
      <c r="A5690" t="str">
        <f t="shared" si="267"/>
        <v>NPT76ALFM</v>
      </c>
      <c r="B5690">
        <f t="shared" si="265"/>
        <v>1</v>
      </c>
      <c r="C5690">
        <f>COUNTIFS($A$2:A5690,A5690)</f>
        <v>1</v>
      </c>
      <c r="D5690" t="str">
        <f t="shared" si="266"/>
        <v>NPT76ALFM1</v>
      </c>
      <c r="E5690" s="4" t="s">
        <v>17918</v>
      </c>
      <c r="F5690" s="4" t="s">
        <v>12710</v>
      </c>
      <c r="G5690" s="4" t="s">
        <v>17466</v>
      </c>
      <c r="H5690" s="4" t="s">
        <v>97</v>
      </c>
      <c r="I5690" s="4" t="s">
        <v>17467</v>
      </c>
      <c r="J5690" s="4" t="s">
        <v>12930</v>
      </c>
      <c r="K5690">
        <v>7181765.3800599203</v>
      </c>
      <c r="L5690">
        <v>57879</v>
      </c>
      <c r="M5690">
        <v>0</v>
      </c>
      <c r="N5690">
        <v>3.9800995024875621E-2</v>
      </c>
    </row>
    <row r="5691" spans="1:14" hidden="1">
      <c r="A5691" t="str">
        <f t="shared" si="267"/>
        <v>NPT955BBPS</v>
      </c>
      <c r="B5691">
        <f t="shared" si="265"/>
        <v>1</v>
      </c>
      <c r="C5691">
        <f>COUNTIFS($A$2:A5691,A5691)</f>
        <v>1</v>
      </c>
      <c r="D5691" t="str">
        <f t="shared" si="266"/>
        <v>NPT955BBPS1</v>
      </c>
      <c r="E5691" s="4" t="s">
        <v>18165</v>
      </c>
      <c r="F5691" s="4" t="s">
        <v>8882</v>
      </c>
      <c r="G5691" s="4" t="s">
        <v>17476</v>
      </c>
      <c r="H5691" s="4" t="s">
        <v>23</v>
      </c>
      <c r="I5691" s="4" t="s">
        <v>17467</v>
      </c>
      <c r="J5691" s="4" t="s">
        <v>9099</v>
      </c>
      <c r="K5691">
        <v>1268526.06915924</v>
      </c>
      <c r="L5691">
        <v>3651</v>
      </c>
      <c r="M5691">
        <v>8032.2</v>
      </c>
      <c r="N5691">
        <v>4.9751243781094526E-3</v>
      </c>
    </row>
    <row r="5692" spans="1:14" hidden="1">
      <c r="A5692" t="str">
        <f t="shared" si="267"/>
        <v>NPT76BELX</v>
      </c>
      <c r="B5692">
        <f t="shared" si="265"/>
        <v>1</v>
      </c>
      <c r="C5692">
        <f>COUNTIFS($A$2:A5692,A5692)</f>
        <v>1</v>
      </c>
      <c r="D5692" t="str">
        <f t="shared" si="266"/>
        <v>NPT76BELX1</v>
      </c>
      <c r="E5692" s="4" t="s">
        <v>18111</v>
      </c>
      <c r="F5692" s="4" t="s">
        <v>4451</v>
      </c>
      <c r="G5692" s="4" t="s">
        <v>17466</v>
      </c>
      <c r="H5692" s="4" t="s">
        <v>97</v>
      </c>
      <c r="I5692" s="4" t="s">
        <v>17467</v>
      </c>
      <c r="J5692" s="4" t="s">
        <v>5083</v>
      </c>
      <c r="K5692">
        <v>2669300</v>
      </c>
      <c r="L5692">
        <v>14905.8</v>
      </c>
      <c r="M5692">
        <v>8943.48</v>
      </c>
      <c r="N5692">
        <v>0.1044776119402985</v>
      </c>
    </row>
    <row r="5693" spans="1:14" hidden="1">
      <c r="A5693" t="str">
        <f t="shared" si="267"/>
        <v>NPT76AACQ</v>
      </c>
      <c r="B5693">
        <f t="shared" si="265"/>
        <v>1</v>
      </c>
      <c r="C5693">
        <f>COUNTIFS($A$2:A5693,A5693)</f>
        <v>1</v>
      </c>
      <c r="D5693" t="str">
        <f t="shared" si="266"/>
        <v>NPT76AACQ1</v>
      </c>
      <c r="E5693" s="4" t="s">
        <v>17915</v>
      </c>
      <c r="F5693" s="4" t="s">
        <v>6498</v>
      </c>
      <c r="G5693" s="4" t="s">
        <v>17470</v>
      </c>
      <c r="H5693" s="4" t="s">
        <v>97</v>
      </c>
      <c r="I5693" s="4" t="s">
        <v>17467</v>
      </c>
      <c r="J5693" s="4" t="s">
        <v>6858</v>
      </c>
      <c r="K5693">
        <v>6119750.44241622</v>
      </c>
      <c r="L5693">
        <v>9857.7000000000007</v>
      </c>
      <c r="M5693">
        <v>9492.6</v>
      </c>
      <c r="N5693">
        <v>2.9850746268656716E-2</v>
      </c>
    </row>
    <row r="5694" spans="1:14" hidden="1">
      <c r="A5694" t="str">
        <f t="shared" si="267"/>
        <v>NPT76AMGT</v>
      </c>
      <c r="B5694">
        <f t="shared" si="265"/>
        <v>1</v>
      </c>
      <c r="C5694">
        <f>COUNTIFS($A$2:A5694,A5694)</f>
        <v>1</v>
      </c>
      <c r="D5694" t="str">
        <f t="shared" si="266"/>
        <v>NPT76AMGT1</v>
      </c>
      <c r="E5694" s="4" t="s">
        <v>17551</v>
      </c>
      <c r="F5694" s="4" t="s">
        <v>3297</v>
      </c>
      <c r="G5694" s="4" t="s">
        <v>17476</v>
      </c>
      <c r="H5694" s="4" t="s">
        <v>97</v>
      </c>
      <c r="I5694" s="4" t="s">
        <v>17467</v>
      </c>
      <c r="J5694" s="4" t="s">
        <v>3693</v>
      </c>
      <c r="K5694">
        <v>8410153.2258064505</v>
      </c>
      <c r="L5694">
        <v>43812</v>
      </c>
      <c r="M5694">
        <v>26464.02</v>
      </c>
      <c r="N5694">
        <v>0.19402985074626866</v>
      </c>
    </row>
    <row r="5695" spans="1:14" hidden="1">
      <c r="A5695" t="str">
        <f t="shared" si="267"/>
        <v>NPT76AOXW</v>
      </c>
      <c r="B5695">
        <f t="shared" si="265"/>
        <v>1</v>
      </c>
      <c r="C5695">
        <f>COUNTIFS($A$2:A5695,A5695)</f>
        <v>1</v>
      </c>
      <c r="D5695" t="str">
        <f t="shared" si="266"/>
        <v>NPT76AOXW1</v>
      </c>
      <c r="E5695" s="4" t="s">
        <v>17804</v>
      </c>
      <c r="F5695" s="4" t="s">
        <v>7146</v>
      </c>
      <c r="G5695" s="4" t="s">
        <v>17470</v>
      </c>
      <c r="H5695" s="4" t="s">
        <v>97</v>
      </c>
      <c r="I5695" s="4" t="s">
        <v>17467</v>
      </c>
      <c r="J5695" s="4" t="s">
        <v>7810</v>
      </c>
      <c r="K5695">
        <v>19398875.554657601</v>
      </c>
      <c r="L5695">
        <v>119487.6</v>
      </c>
      <c r="M5695">
        <v>81324</v>
      </c>
      <c r="N5695">
        <v>0.66666666666666663</v>
      </c>
    </row>
    <row r="5696" spans="1:14" hidden="1">
      <c r="A5696" t="str">
        <f t="shared" si="267"/>
        <v>NPT76ASRD</v>
      </c>
      <c r="B5696">
        <f t="shared" si="265"/>
        <v>1</v>
      </c>
      <c r="C5696">
        <f>COUNTIFS($A$2:A5696,A5696)</f>
        <v>1</v>
      </c>
      <c r="D5696" t="str">
        <f t="shared" si="266"/>
        <v>NPT76ASRD1</v>
      </c>
      <c r="E5696" s="4" t="s">
        <v>17720</v>
      </c>
      <c r="F5696" s="4" t="s">
        <v>7125</v>
      </c>
      <c r="G5696" s="4" t="s">
        <v>17476</v>
      </c>
      <c r="H5696" s="4" t="s">
        <v>97</v>
      </c>
      <c r="I5696" s="4" t="s">
        <v>17467</v>
      </c>
      <c r="J5696" s="4" t="s">
        <v>15986</v>
      </c>
      <c r="K5696">
        <v>6984364.5161290299</v>
      </c>
      <c r="L5696">
        <v>130060.8</v>
      </c>
      <c r="M5696">
        <v>151080.24</v>
      </c>
      <c r="N5696">
        <v>6.965174129353234E-2</v>
      </c>
    </row>
    <row r="5697" spans="1:14" hidden="1">
      <c r="A5697" t="str">
        <f t="shared" si="267"/>
        <v>NPT76AAOA</v>
      </c>
      <c r="B5697">
        <f t="shared" si="265"/>
        <v>1</v>
      </c>
      <c r="C5697">
        <f>COUNTIFS($A$2:A5697,A5697)</f>
        <v>1</v>
      </c>
      <c r="D5697" t="str">
        <f t="shared" si="266"/>
        <v>NPT76AAOA1</v>
      </c>
      <c r="E5697" s="4" t="s">
        <v>17572</v>
      </c>
      <c r="F5697" s="4" t="s">
        <v>6498</v>
      </c>
      <c r="G5697" s="4" t="s">
        <v>17470</v>
      </c>
      <c r="H5697" s="4" t="s">
        <v>97</v>
      </c>
      <c r="I5697" s="4" t="s">
        <v>17467</v>
      </c>
      <c r="J5697" s="4" t="s">
        <v>6951</v>
      </c>
      <c r="K5697">
        <v>4074552.4193548402</v>
      </c>
      <c r="L5697">
        <v>730.2</v>
      </c>
      <c r="M5697">
        <v>0</v>
      </c>
      <c r="N5697">
        <v>1.9900497512437811E-2</v>
      </c>
    </row>
    <row r="5698" spans="1:14" hidden="1">
      <c r="A5698" t="str">
        <f t="shared" si="267"/>
        <v>NPT76AYQN</v>
      </c>
      <c r="B5698">
        <f t="shared" si="265"/>
        <v>1</v>
      </c>
      <c r="C5698">
        <f>COUNTIFS($A$2:A5698,A5698)</f>
        <v>1</v>
      </c>
      <c r="D5698" t="str">
        <f t="shared" si="266"/>
        <v>NPT76AYQN1</v>
      </c>
      <c r="E5698" s="4" t="s">
        <v>17599</v>
      </c>
      <c r="F5698" s="4" t="s">
        <v>2057</v>
      </c>
      <c r="G5698" s="4" t="s">
        <v>17490</v>
      </c>
      <c r="H5698" s="4" t="s">
        <v>97</v>
      </c>
      <c r="I5698" s="4" t="s">
        <v>17467</v>
      </c>
      <c r="J5698" s="4" t="s">
        <v>15258</v>
      </c>
      <c r="K5698">
        <v>2750083.8709677402</v>
      </c>
      <c r="L5698">
        <v>0</v>
      </c>
      <c r="M5698">
        <v>0</v>
      </c>
      <c r="N5698">
        <v>4.9751243781094526E-3</v>
      </c>
    </row>
    <row r="5699" spans="1:14" hidden="1">
      <c r="A5699" t="str">
        <f t="shared" si="267"/>
        <v>NPT955AMCE</v>
      </c>
      <c r="B5699">
        <f t="shared" ref="B5699:B5762" si="268">COUNTIF(A:A,A5699)</f>
        <v>1</v>
      </c>
      <c r="C5699">
        <f>COUNTIFS($A$2:A5699,A5699)</f>
        <v>1</v>
      </c>
      <c r="D5699" t="str">
        <f t="shared" ref="D5699:D5762" si="269">A5699&amp;C5699</f>
        <v>NPT955AMCE1</v>
      </c>
      <c r="E5699" s="4" t="s">
        <v>17659</v>
      </c>
      <c r="F5699" s="4" t="s">
        <v>3297</v>
      </c>
      <c r="G5699" s="4" t="s">
        <v>17476</v>
      </c>
      <c r="H5699" s="4" t="s">
        <v>23</v>
      </c>
      <c r="I5699" s="4" t="s">
        <v>17467</v>
      </c>
      <c r="J5699" s="4" t="s">
        <v>5834</v>
      </c>
      <c r="K5699">
        <v>16332189.176478799</v>
      </c>
      <c r="L5699">
        <v>80871.3</v>
      </c>
      <c r="M5699">
        <v>78143.7</v>
      </c>
      <c r="N5699">
        <v>0.21393034825870647</v>
      </c>
    </row>
    <row r="5700" spans="1:14" hidden="1">
      <c r="A5700" t="str">
        <f t="shared" si="267"/>
        <v>NPT76AORY</v>
      </c>
      <c r="B5700">
        <f t="shared" si="268"/>
        <v>1</v>
      </c>
      <c r="C5700">
        <f>COUNTIFS($A$2:A5700,A5700)</f>
        <v>1</v>
      </c>
      <c r="D5700" t="str">
        <f t="shared" si="269"/>
        <v>NPT76AORY1</v>
      </c>
      <c r="E5700" s="4" t="s">
        <v>18098</v>
      </c>
      <c r="F5700" s="4" t="s">
        <v>7146</v>
      </c>
      <c r="G5700" s="4" t="s">
        <v>17470</v>
      </c>
      <c r="H5700" s="4" t="s">
        <v>97</v>
      </c>
      <c r="I5700" s="4" t="s">
        <v>17467</v>
      </c>
      <c r="J5700" s="4" t="s">
        <v>7735</v>
      </c>
      <c r="K5700">
        <v>9865966.1290322598</v>
      </c>
      <c r="L5700">
        <v>0</v>
      </c>
      <c r="M5700">
        <v>0</v>
      </c>
      <c r="N5700">
        <v>2.9850746268656716E-2</v>
      </c>
    </row>
    <row r="5701" spans="1:14" hidden="1">
      <c r="A5701" t="str">
        <f t="shared" si="267"/>
        <v>NPT288AIXC</v>
      </c>
      <c r="B5701">
        <f t="shared" si="268"/>
        <v>1</v>
      </c>
      <c r="C5701">
        <f>COUNTIFS($A$2:A5701,A5701)</f>
        <v>1</v>
      </c>
      <c r="D5701" t="str">
        <f t="shared" si="269"/>
        <v>NPT288AIXC1</v>
      </c>
      <c r="E5701" s="4" t="s">
        <v>18088</v>
      </c>
      <c r="F5701" s="4" t="s">
        <v>8351</v>
      </c>
      <c r="G5701" s="4" t="s">
        <v>17466</v>
      </c>
      <c r="H5701" s="4" t="s">
        <v>919</v>
      </c>
      <c r="I5701" s="4" t="s">
        <v>17467</v>
      </c>
      <c r="J5701" s="4" t="s">
        <v>5710</v>
      </c>
      <c r="K5701">
        <v>19150695.2971504</v>
      </c>
      <c r="L5701">
        <v>20388.599999999999</v>
      </c>
      <c r="M5701">
        <v>0</v>
      </c>
      <c r="N5701">
        <v>0.14427860696517414</v>
      </c>
    </row>
    <row r="5702" spans="1:14" hidden="1">
      <c r="A5702" t="str">
        <f t="shared" si="267"/>
        <v>NPT288AHWK</v>
      </c>
      <c r="B5702">
        <f t="shared" si="268"/>
        <v>1</v>
      </c>
      <c r="C5702">
        <f>COUNTIFS($A$2:A5702,A5702)</f>
        <v>1</v>
      </c>
      <c r="D5702" t="str">
        <f t="shared" si="269"/>
        <v>NPT288AHWK1</v>
      </c>
      <c r="E5702" s="4" t="s">
        <v>18632</v>
      </c>
      <c r="F5702" s="4" t="s">
        <v>31</v>
      </c>
      <c r="G5702" s="4" t="s">
        <v>17474</v>
      </c>
      <c r="H5702" s="4" t="s">
        <v>919</v>
      </c>
      <c r="I5702" s="4" t="s">
        <v>17467</v>
      </c>
      <c r="J5702" s="4" t="s">
        <v>37</v>
      </c>
      <c r="K5702">
        <v>15165030.831533501</v>
      </c>
      <c r="L5702">
        <v>49509.599999999999</v>
      </c>
      <c r="M5702">
        <v>0</v>
      </c>
      <c r="N5702">
        <v>0.4228855721393035</v>
      </c>
    </row>
    <row r="5703" spans="1:14" hidden="1">
      <c r="A5703" t="str">
        <f t="shared" si="267"/>
        <v>NPT76AUBV</v>
      </c>
      <c r="B5703">
        <f t="shared" si="268"/>
        <v>1</v>
      </c>
      <c r="C5703">
        <f>COUNTIFS($A$2:A5703,A5703)</f>
        <v>1</v>
      </c>
      <c r="D5703" t="str">
        <f t="shared" si="269"/>
        <v>NPT76AUBV1</v>
      </c>
      <c r="E5703" s="4" t="s">
        <v>18452</v>
      </c>
      <c r="F5703" s="4" t="s">
        <v>1365</v>
      </c>
      <c r="G5703" s="4" t="s">
        <v>17490</v>
      </c>
      <c r="H5703" s="4" t="s">
        <v>97</v>
      </c>
      <c r="I5703" s="4" t="s">
        <v>17467</v>
      </c>
      <c r="J5703" s="4" t="s">
        <v>10986</v>
      </c>
      <c r="K5703">
        <v>9762985.4838709701</v>
      </c>
      <c r="L5703">
        <v>0</v>
      </c>
      <c r="M5703">
        <v>0</v>
      </c>
      <c r="N5703">
        <v>2.9850746268656716E-2</v>
      </c>
    </row>
    <row r="5704" spans="1:14" hidden="1">
      <c r="A5704" t="str">
        <f t="shared" si="267"/>
        <v>NPT76ATIJ</v>
      </c>
      <c r="B5704">
        <f t="shared" si="268"/>
        <v>1</v>
      </c>
      <c r="C5704">
        <f>COUNTIFS($A$2:A5704,A5704)</f>
        <v>1</v>
      </c>
      <c r="D5704" t="str">
        <f t="shared" si="269"/>
        <v>NPT76ATIJ1</v>
      </c>
      <c r="E5704" s="4" t="s">
        <v>18149</v>
      </c>
      <c r="F5704" s="4" t="s">
        <v>7125</v>
      </c>
      <c r="G5704" s="4" t="s">
        <v>17476</v>
      </c>
      <c r="H5704" s="4" t="s">
        <v>97</v>
      </c>
      <c r="I5704" s="4" t="s">
        <v>17467</v>
      </c>
      <c r="J5704" s="4" t="s">
        <v>14250</v>
      </c>
      <c r="K5704">
        <v>7254753.3128962601</v>
      </c>
      <c r="L5704">
        <v>70452.84</v>
      </c>
      <c r="M5704">
        <v>43812</v>
      </c>
      <c r="N5704">
        <v>0.1044776119402985</v>
      </c>
    </row>
    <row r="5705" spans="1:14" hidden="1">
      <c r="A5705" t="str">
        <f t="shared" si="267"/>
        <v>NPT955AEIR</v>
      </c>
      <c r="B5705">
        <f t="shared" si="268"/>
        <v>1</v>
      </c>
      <c r="C5705">
        <f>COUNTIFS($A$2:A5705,A5705)</f>
        <v>1</v>
      </c>
      <c r="D5705" t="str">
        <f t="shared" si="269"/>
        <v>NPT955AEIR1</v>
      </c>
      <c r="E5705" s="4" t="s">
        <v>17704</v>
      </c>
      <c r="F5705" s="4" t="s">
        <v>964</v>
      </c>
      <c r="G5705" s="4" t="s">
        <v>17474</v>
      </c>
      <c r="H5705" s="4" t="s">
        <v>23</v>
      </c>
      <c r="I5705" s="4" t="s">
        <v>17467</v>
      </c>
      <c r="J5705" s="4" t="s">
        <v>13705</v>
      </c>
      <c r="K5705">
        <v>25425088.932953101</v>
      </c>
      <c r="L5705">
        <v>21175.8</v>
      </c>
      <c r="M5705">
        <v>49949.4</v>
      </c>
      <c r="N5705">
        <v>0.12437810945273632</v>
      </c>
    </row>
    <row r="5706" spans="1:14" hidden="1">
      <c r="A5706" t="str">
        <f t="shared" si="267"/>
        <v>NPT288AAJW</v>
      </c>
      <c r="B5706">
        <f t="shared" si="268"/>
        <v>1</v>
      </c>
      <c r="C5706">
        <f>COUNTIFS($A$2:A5706,A5706)</f>
        <v>1</v>
      </c>
      <c r="D5706" t="str">
        <f t="shared" si="269"/>
        <v>NPT288AAJW1</v>
      </c>
      <c r="E5706" s="4" t="s">
        <v>17737</v>
      </c>
      <c r="F5706" s="4" t="s">
        <v>9200</v>
      </c>
      <c r="G5706" s="4" t="s">
        <v>17470</v>
      </c>
      <c r="H5706" s="4" t="s">
        <v>919</v>
      </c>
      <c r="I5706" s="4" t="s">
        <v>17467</v>
      </c>
      <c r="J5706" s="4" t="s">
        <v>9496</v>
      </c>
      <c r="K5706">
        <v>33251896.739357602</v>
      </c>
      <c r="L5706">
        <v>42436.800000000003</v>
      </c>
      <c r="M5706">
        <v>0</v>
      </c>
      <c r="N5706">
        <v>0.43283582089552236</v>
      </c>
    </row>
    <row r="5707" spans="1:14" hidden="1">
      <c r="A5707" t="str">
        <f t="shared" si="267"/>
        <v>NPT76AZPM</v>
      </c>
      <c r="B5707">
        <f t="shared" si="268"/>
        <v>1</v>
      </c>
      <c r="C5707">
        <f>COUNTIFS($A$2:A5707,A5707)</f>
        <v>1</v>
      </c>
      <c r="D5707" t="str">
        <f t="shared" si="269"/>
        <v>NPT76AZPM1</v>
      </c>
      <c r="E5707" s="4" t="s">
        <v>18679</v>
      </c>
      <c r="F5707" s="4" t="s">
        <v>2057</v>
      </c>
      <c r="G5707" s="4" t="s">
        <v>17490</v>
      </c>
      <c r="H5707" s="4" t="s">
        <v>97</v>
      </c>
      <c r="I5707" s="4" t="s">
        <v>17467</v>
      </c>
      <c r="J5707" s="4" t="s">
        <v>5396</v>
      </c>
      <c r="K5707">
        <v>4390881.5386865698</v>
      </c>
      <c r="L5707">
        <v>100767.6</v>
      </c>
      <c r="M5707">
        <v>81735.48</v>
      </c>
      <c r="N5707">
        <v>0.12437810945273632</v>
      </c>
    </row>
    <row r="5708" spans="1:14" hidden="1">
      <c r="A5708" t="str">
        <f t="shared" si="267"/>
        <v>NPT288AGLA</v>
      </c>
      <c r="B5708">
        <f t="shared" si="268"/>
        <v>1</v>
      </c>
      <c r="C5708">
        <f>COUNTIFS($A$2:A5708,A5708)</f>
        <v>1</v>
      </c>
      <c r="D5708" t="str">
        <f t="shared" si="269"/>
        <v>NPT288AGLA1</v>
      </c>
      <c r="E5708" s="4" t="s">
        <v>17613</v>
      </c>
      <c r="F5708" s="4" t="s">
        <v>5807</v>
      </c>
      <c r="G5708" s="4" t="s">
        <v>17474</v>
      </c>
      <c r="H5708" s="4" t="s">
        <v>919</v>
      </c>
      <c r="I5708" s="4" t="s">
        <v>17467</v>
      </c>
      <c r="J5708" s="4" t="s">
        <v>2565</v>
      </c>
      <c r="K5708">
        <v>17857579.067093998</v>
      </c>
      <c r="L5708">
        <v>624.29999999999995</v>
      </c>
      <c r="M5708">
        <v>0</v>
      </c>
      <c r="N5708">
        <v>1.9900497512437811E-2</v>
      </c>
    </row>
    <row r="5709" spans="1:14" hidden="1">
      <c r="A5709" t="str">
        <f t="shared" si="267"/>
        <v>NPT76AHML</v>
      </c>
      <c r="B5709">
        <f t="shared" si="268"/>
        <v>1</v>
      </c>
      <c r="C5709">
        <f>COUNTIFS($A$2:A5709,A5709)</f>
        <v>1</v>
      </c>
      <c r="D5709" t="str">
        <f t="shared" si="269"/>
        <v>NPT76AHML1</v>
      </c>
      <c r="E5709" s="4" t="s">
        <v>18256</v>
      </c>
      <c r="F5709" s="4" t="s">
        <v>31</v>
      </c>
      <c r="G5709" s="4" t="s">
        <v>17474</v>
      </c>
      <c r="H5709" s="4" t="s">
        <v>97</v>
      </c>
      <c r="I5709" s="4" t="s">
        <v>17467</v>
      </c>
      <c r="J5709" s="4" t="s">
        <v>723</v>
      </c>
      <c r="K5709">
        <v>4237587.9032258103</v>
      </c>
      <c r="L5709">
        <v>0</v>
      </c>
      <c r="M5709">
        <v>0</v>
      </c>
      <c r="N5709">
        <v>6.965174129353234E-2</v>
      </c>
    </row>
    <row r="5710" spans="1:14" hidden="1">
      <c r="A5710" t="str">
        <f t="shared" ref="A5710:A5773" si="270">H5710&amp;J5710</f>
        <v>NPT76BBLN</v>
      </c>
      <c r="B5710">
        <f t="shared" si="268"/>
        <v>1</v>
      </c>
      <c r="C5710">
        <f>COUNTIFS($A$2:A5710,A5710)</f>
        <v>1</v>
      </c>
      <c r="D5710" t="str">
        <f t="shared" si="269"/>
        <v>NPT76BBLN1</v>
      </c>
      <c r="E5710" s="4" t="s">
        <v>17789</v>
      </c>
      <c r="F5710" s="4" t="s">
        <v>1365</v>
      </c>
      <c r="G5710" s="4" t="s">
        <v>17490</v>
      </c>
      <c r="H5710" s="4" t="s">
        <v>97</v>
      </c>
      <c r="I5710" s="4" t="s">
        <v>17467</v>
      </c>
      <c r="J5710" s="4" t="s">
        <v>1546</v>
      </c>
      <c r="K5710">
        <v>2323711.23537562</v>
      </c>
      <c r="L5710">
        <v>71868.12</v>
      </c>
      <c r="M5710">
        <v>47345.55</v>
      </c>
      <c r="N5710">
        <v>5.9701492537313432E-2</v>
      </c>
    </row>
    <row r="5711" spans="1:14" hidden="1">
      <c r="A5711" t="str">
        <f t="shared" si="270"/>
        <v>NPT76AILP</v>
      </c>
      <c r="B5711">
        <f t="shared" si="268"/>
        <v>1</v>
      </c>
      <c r="C5711">
        <f>COUNTIFS($A$2:A5711,A5711)</f>
        <v>1</v>
      </c>
      <c r="D5711" t="str">
        <f t="shared" si="269"/>
        <v>NPT76AILP1</v>
      </c>
      <c r="E5711" s="4" t="s">
        <v>18054</v>
      </c>
      <c r="F5711" s="4" t="s">
        <v>10348</v>
      </c>
      <c r="G5711" s="4" t="s">
        <v>17466</v>
      </c>
      <c r="H5711" s="4" t="s">
        <v>97</v>
      </c>
      <c r="I5711" s="4" t="s">
        <v>17467</v>
      </c>
      <c r="J5711" s="4" t="s">
        <v>10359</v>
      </c>
      <c r="K5711">
        <v>10298645.906779099</v>
      </c>
      <c r="L5711">
        <v>0</v>
      </c>
      <c r="M5711">
        <v>0</v>
      </c>
      <c r="N5711">
        <v>7.9601990049751242E-2</v>
      </c>
    </row>
    <row r="5712" spans="1:14" hidden="1">
      <c r="A5712" t="str">
        <f t="shared" si="270"/>
        <v>NPT76BAWC</v>
      </c>
      <c r="B5712">
        <f t="shared" si="268"/>
        <v>1</v>
      </c>
      <c r="C5712">
        <f>COUNTIFS($A$2:A5712,A5712)</f>
        <v>1</v>
      </c>
      <c r="D5712" t="str">
        <f t="shared" si="269"/>
        <v>NPT76BAWC1</v>
      </c>
      <c r="E5712" s="4" t="s">
        <v>17465</v>
      </c>
      <c r="F5712" s="4" t="s">
        <v>4451</v>
      </c>
      <c r="G5712" s="4" t="s">
        <v>17466</v>
      </c>
      <c r="H5712" s="4" t="s">
        <v>97</v>
      </c>
      <c r="I5712" s="4" t="s">
        <v>17467</v>
      </c>
      <c r="J5712" s="4" t="s">
        <v>4496</v>
      </c>
      <c r="K5712">
        <v>7273192.4336375697</v>
      </c>
      <c r="L5712">
        <v>12413.4</v>
      </c>
      <c r="M5712">
        <v>21906</v>
      </c>
      <c r="N5712">
        <v>2.4875621890547265E-2</v>
      </c>
    </row>
    <row r="5713" spans="1:14" hidden="1">
      <c r="A5713" t="str">
        <f t="shared" si="270"/>
        <v>NPT288AINJ</v>
      </c>
      <c r="B5713">
        <f t="shared" si="268"/>
        <v>1</v>
      </c>
      <c r="C5713">
        <f>COUNTIFS($A$2:A5713,A5713)</f>
        <v>1</v>
      </c>
      <c r="D5713" t="str">
        <f t="shared" si="269"/>
        <v>NPT288AINJ1</v>
      </c>
      <c r="E5713" s="4" t="s">
        <v>17682</v>
      </c>
      <c r="F5713" s="4" t="s">
        <v>14822</v>
      </c>
      <c r="G5713" s="4" t="s">
        <v>17466</v>
      </c>
      <c r="H5713" s="4" t="s">
        <v>919</v>
      </c>
      <c r="I5713" s="4" t="s">
        <v>17467</v>
      </c>
      <c r="J5713" s="4" t="s">
        <v>12609</v>
      </c>
      <c r="K5713">
        <v>19052460.2382777</v>
      </c>
      <c r="L5713">
        <v>0</v>
      </c>
      <c r="M5713">
        <v>0</v>
      </c>
      <c r="N5713">
        <v>0.37313432835820898</v>
      </c>
    </row>
    <row r="5714" spans="1:14" hidden="1">
      <c r="A5714" t="str">
        <f t="shared" si="270"/>
        <v>NPT76JURQ</v>
      </c>
      <c r="B5714">
        <f t="shared" si="268"/>
        <v>1</v>
      </c>
      <c r="C5714">
        <f>COUNTIFS($A$2:A5714,A5714)</f>
        <v>1</v>
      </c>
      <c r="D5714" t="str">
        <f t="shared" si="269"/>
        <v>NPT76JURQ1</v>
      </c>
      <c r="E5714" s="4" t="s">
        <v>18234</v>
      </c>
      <c r="F5714" s="4" t="s">
        <v>2596</v>
      </c>
      <c r="G5714" s="4" t="s">
        <v>17474</v>
      </c>
      <c r="H5714" s="4" t="s">
        <v>97</v>
      </c>
      <c r="I5714" s="4" t="s">
        <v>17467</v>
      </c>
      <c r="J5714" s="4" t="s">
        <v>3923</v>
      </c>
      <c r="K5714">
        <v>3094706.4457775098</v>
      </c>
      <c r="L5714">
        <v>0</v>
      </c>
      <c r="M5714">
        <v>27309.81</v>
      </c>
      <c r="N5714">
        <v>4.975124378109453E-2</v>
      </c>
    </row>
    <row r="5715" spans="1:14" hidden="1">
      <c r="A5715" t="str">
        <f t="shared" si="270"/>
        <v>NPT955APIF</v>
      </c>
      <c r="B5715">
        <f t="shared" si="268"/>
        <v>1</v>
      </c>
      <c r="C5715">
        <f>COUNTIFS($A$2:A5715,A5715)</f>
        <v>1</v>
      </c>
      <c r="D5715" t="str">
        <f t="shared" si="269"/>
        <v>NPT955APIF1</v>
      </c>
      <c r="E5715" s="4" t="s">
        <v>17469</v>
      </c>
      <c r="F5715" s="4" t="s">
        <v>7146</v>
      </c>
      <c r="G5715" s="4" t="s">
        <v>17470</v>
      </c>
      <c r="H5715" s="4" t="s">
        <v>23</v>
      </c>
      <c r="I5715" s="4" t="s">
        <v>17467</v>
      </c>
      <c r="J5715" s="4" t="s">
        <v>9621</v>
      </c>
      <c r="K5715">
        <v>18124498.187400799</v>
      </c>
      <c r="L5715">
        <v>53280.6</v>
      </c>
      <c r="M5715">
        <v>39406.800000000003</v>
      </c>
      <c r="N5715">
        <v>0.1044776119402985</v>
      </c>
    </row>
    <row r="5716" spans="1:14" hidden="1">
      <c r="A5716" t="str">
        <f t="shared" si="270"/>
        <v>NPT288J4HX</v>
      </c>
      <c r="B5716">
        <f t="shared" si="268"/>
        <v>1</v>
      </c>
      <c r="C5716">
        <f>COUNTIFS($A$2:A5716,A5716)</f>
        <v>1</v>
      </c>
      <c r="D5716" t="str">
        <f t="shared" si="269"/>
        <v>NPT288J4HX1</v>
      </c>
      <c r="E5716" s="4" t="s">
        <v>17770</v>
      </c>
      <c r="F5716" s="4" t="s">
        <v>5807</v>
      </c>
      <c r="G5716" s="4" t="s">
        <v>17474</v>
      </c>
      <c r="H5716" s="4" t="s">
        <v>919</v>
      </c>
      <c r="I5716" s="4" t="s">
        <v>17467</v>
      </c>
      <c r="J5716" s="4" t="s">
        <v>2704</v>
      </c>
      <c r="K5716">
        <v>4007622.5806451598</v>
      </c>
      <c r="L5716">
        <v>0</v>
      </c>
      <c r="M5716">
        <v>0</v>
      </c>
      <c r="N5716">
        <v>2.4875621890547265E-2</v>
      </c>
    </row>
    <row r="5717" spans="1:14" hidden="1">
      <c r="A5717" t="str">
        <f t="shared" si="270"/>
        <v>NPT76ANXO</v>
      </c>
      <c r="B5717">
        <f t="shared" si="268"/>
        <v>1</v>
      </c>
      <c r="C5717">
        <f>COUNTIFS($A$2:A5717,A5717)</f>
        <v>1</v>
      </c>
      <c r="D5717" t="str">
        <f t="shared" si="269"/>
        <v>NPT76ANXO1</v>
      </c>
      <c r="E5717" s="4" t="s">
        <v>17471</v>
      </c>
      <c r="F5717" s="4" t="s">
        <v>14886</v>
      </c>
      <c r="G5717" s="4" t="s">
        <v>17470</v>
      </c>
      <c r="H5717" s="4" t="s">
        <v>97</v>
      </c>
      <c r="I5717" s="4" t="s">
        <v>17467</v>
      </c>
      <c r="J5717" s="4" t="s">
        <v>17256</v>
      </c>
      <c r="K5717">
        <v>5399328.3111544596</v>
      </c>
      <c r="L5717">
        <v>0</v>
      </c>
      <c r="M5717">
        <v>0</v>
      </c>
      <c r="N5717">
        <v>7.9601990049751242E-2</v>
      </c>
    </row>
    <row r="5718" spans="1:14" hidden="1">
      <c r="A5718" t="str">
        <f t="shared" si="270"/>
        <v>NPT768BON</v>
      </c>
      <c r="B5718">
        <f t="shared" si="268"/>
        <v>1</v>
      </c>
      <c r="C5718">
        <f>COUNTIFS($A$2:A5718,A5718)</f>
        <v>1</v>
      </c>
      <c r="D5718" t="str">
        <f t="shared" si="269"/>
        <v>NPT768BON1</v>
      </c>
      <c r="E5718" s="4" t="s">
        <v>17749</v>
      </c>
      <c r="F5718" s="4" t="s">
        <v>7125</v>
      </c>
      <c r="G5718" s="4" t="s">
        <v>17476</v>
      </c>
      <c r="H5718" s="4" t="s">
        <v>97</v>
      </c>
      <c r="I5718" s="4" t="s">
        <v>17467</v>
      </c>
      <c r="J5718" s="4" t="s">
        <v>15509</v>
      </c>
      <c r="K5718">
        <v>0</v>
      </c>
      <c r="L5718">
        <v>0</v>
      </c>
      <c r="M5718">
        <v>0</v>
      </c>
      <c r="N5718">
        <v>0</v>
      </c>
    </row>
    <row r="5719" spans="1:14" hidden="1">
      <c r="A5719" t="str">
        <f t="shared" si="270"/>
        <v>NPT288AJDL</v>
      </c>
      <c r="B5719">
        <f t="shared" si="268"/>
        <v>1</v>
      </c>
      <c r="C5719">
        <f>COUNTIFS($A$2:A5719,A5719)</f>
        <v>1</v>
      </c>
      <c r="D5719" t="str">
        <f t="shared" si="269"/>
        <v>NPT288AJDL1</v>
      </c>
      <c r="E5719" s="4" t="s">
        <v>18408</v>
      </c>
      <c r="F5719" s="4" t="s">
        <v>8351</v>
      </c>
      <c r="G5719" s="4" t="s">
        <v>17466</v>
      </c>
      <c r="H5719" s="4" t="s">
        <v>919</v>
      </c>
      <c r="I5719" s="4" t="s">
        <v>17467</v>
      </c>
      <c r="J5719" s="4" t="s">
        <v>5769</v>
      </c>
      <c r="K5719">
        <v>15333838.885598799</v>
      </c>
      <c r="L5719">
        <v>0</v>
      </c>
      <c r="M5719">
        <v>3536.4</v>
      </c>
      <c r="N5719">
        <v>3.9800995024875621E-2</v>
      </c>
    </row>
    <row r="5720" spans="1:14" hidden="1">
      <c r="A5720" t="str">
        <f t="shared" si="270"/>
        <v>NPT76ANNS</v>
      </c>
      <c r="B5720">
        <f t="shared" si="268"/>
        <v>1</v>
      </c>
      <c r="C5720">
        <f>COUNTIFS($A$2:A5720,A5720)</f>
        <v>1</v>
      </c>
      <c r="D5720" t="str">
        <f t="shared" si="269"/>
        <v>NPT76ANNS1</v>
      </c>
      <c r="E5720" s="4" t="s">
        <v>17815</v>
      </c>
      <c r="F5720" s="4" t="s">
        <v>14886</v>
      </c>
      <c r="G5720" s="4" t="s">
        <v>17470</v>
      </c>
      <c r="H5720" s="4" t="s">
        <v>97</v>
      </c>
      <c r="I5720" s="4" t="s">
        <v>17467</v>
      </c>
      <c r="J5720" s="4" t="s">
        <v>16767</v>
      </c>
      <c r="K5720">
        <v>4217416.4125910001</v>
      </c>
      <c r="L5720">
        <v>70099.199999999997</v>
      </c>
      <c r="M5720">
        <v>52574.400000000001</v>
      </c>
      <c r="N5720">
        <v>4.4776119402985072E-2</v>
      </c>
    </row>
    <row r="5721" spans="1:14" hidden="1">
      <c r="A5721" t="str">
        <f t="shared" si="270"/>
        <v>NPT76AYOD</v>
      </c>
      <c r="B5721">
        <f t="shared" si="268"/>
        <v>1</v>
      </c>
      <c r="C5721">
        <f>COUNTIFS($A$2:A5721,A5721)</f>
        <v>1</v>
      </c>
      <c r="D5721" t="str">
        <f t="shared" si="269"/>
        <v>NPT76AYOD1</v>
      </c>
      <c r="E5721" s="4" t="s">
        <v>18068</v>
      </c>
      <c r="F5721" s="4" t="s">
        <v>2057</v>
      </c>
      <c r="G5721" s="4" t="s">
        <v>17490</v>
      </c>
      <c r="H5721" s="4" t="s">
        <v>97</v>
      </c>
      <c r="I5721" s="4" t="s">
        <v>17467</v>
      </c>
      <c r="J5721" s="4" t="s">
        <v>15217</v>
      </c>
      <c r="K5721">
        <v>17460648.4045147</v>
      </c>
      <c r="L5721">
        <v>157723.20000000001</v>
      </c>
      <c r="M5721">
        <v>227590.8</v>
      </c>
      <c r="N5721">
        <v>0.4228855721393035</v>
      </c>
    </row>
    <row r="5722" spans="1:14" hidden="1">
      <c r="A5722" t="str">
        <f t="shared" si="270"/>
        <v>NPT76ABTH</v>
      </c>
      <c r="B5722">
        <f t="shared" si="268"/>
        <v>1</v>
      </c>
      <c r="C5722">
        <f>COUNTIFS($A$2:A5722,A5722)</f>
        <v>1</v>
      </c>
      <c r="D5722" t="str">
        <f t="shared" si="269"/>
        <v>NPT76ABTH1</v>
      </c>
      <c r="E5722" s="4" t="s">
        <v>18579</v>
      </c>
      <c r="F5722" s="4" t="s">
        <v>11011</v>
      </c>
      <c r="G5722" s="4" t="s">
        <v>17470</v>
      </c>
      <c r="H5722" s="4" t="s">
        <v>97</v>
      </c>
      <c r="I5722" s="4" t="s">
        <v>17467</v>
      </c>
      <c r="J5722" s="4" t="s">
        <v>11479</v>
      </c>
      <c r="K5722">
        <v>7679683.6654358003</v>
      </c>
      <c r="L5722">
        <v>82555.199999999997</v>
      </c>
      <c r="M5722">
        <v>82555.199999999997</v>
      </c>
      <c r="N5722">
        <v>9.950248756218906E-2</v>
      </c>
    </row>
    <row r="5723" spans="1:14" hidden="1">
      <c r="A5723" t="str">
        <f t="shared" si="270"/>
        <v>NPT76AAYL</v>
      </c>
      <c r="B5723">
        <f t="shared" si="268"/>
        <v>1</v>
      </c>
      <c r="C5723">
        <f>COUNTIFS($A$2:A5723,A5723)</f>
        <v>1</v>
      </c>
      <c r="D5723" t="str">
        <f t="shared" si="269"/>
        <v>NPT76AAYL1</v>
      </c>
      <c r="E5723" s="4" t="s">
        <v>17590</v>
      </c>
      <c r="F5723" s="4" t="s">
        <v>2596</v>
      </c>
      <c r="G5723" s="4" t="s">
        <v>17474</v>
      </c>
      <c r="H5723" s="4" t="s">
        <v>97</v>
      </c>
      <c r="I5723" s="4" t="s">
        <v>17467</v>
      </c>
      <c r="J5723" s="4" t="s">
        <v>4259</v>
      </c>
      <c r="K5723">
        <v>4110807.20058524</v>
      </c>
      <c r="L5723">
        <v>9172.7999999999993</v>
      </c>
      <c r="M5723">
        <v>35429.94</v>
      </c>
      <c r="N5723">
        <v>4.975124378109453E-2</v>
      </c>
    </row>
    <row r="5724" spans="1:14" hidden="1">
      <c r="A5724" t="str">
        <f t="shared" si="270"/>
        <v>NPT76AYBN</v>
      </c>
      <c r="B5724">
        <f t="shared" si="268"/>
        <v>1</v>
      </c>
      <c r="C5724">
        <f>COUNTIFS($A$2:A5724,A5724)</f>
        <v>1</v>
      </c>
      <c r="D5724" t="str">
        <f t="shared" si="269"/>
        <v>NPT76AYBN1</v>
      </c>
      <c r="E5724" s="4" t="s">
        <v>17903</v>
      </c>
      <c r="F5724" s="4" t="s">
        <v>2057</v>
      </c>
      <c r="G5724" s="4" t="s">
        <v>17490</v>
      </c>
      <c r="H5724" s="4" t="s">
        <v>97</v>
      </c>
      <c r="I5724" s="4" t="s">
        <v>17467</v>
      </c>
      <c r="J5724" s="4" t="s">
        <v>14969</v>
      </c>
      <c r="K5724">
        <v>6289471.8734759297</v>
      </c>
      <c r="L5724">
        <v>35049.599999999999</v>
      </c>
      <c r="M5724">
        <v>70464.3</v>
      </c>
      <c r="N5724">
        <v>9.950248756218906E-2</v>
      </c>
    </row>
    <row r="5725" spans="1:14" hidden="1">
      <c r="A5725" t="str">
        <f t="shared" si="270"/>
        <v>NPT955AZVX</v>
      </c>
      <c r="B5725">
        <f t="shared" si="268"/>
        <v>1</v>
      </c>
      <c r="C5725">
        <f>COUNTIFS($A$2:A5725,A5725)</f>
        <v>1</v>
      </c>
      <c r="D5725" t="str">
        <f t="shared" si="269"/>
        <v>NPT955AZVX1</v>
      </c>
      <c r="E5725" s="4" t="s">
        <v>18675</v>
      </c>
      <c r="F5725" s="4" t="s">
        <v>2858</v>
      </c>
      <c r="G5725" s="4" t="s">
        <v>17466</v>
      </c>
      <c r="H5725" s="4" t="s">
        <v>23</v>
      </c>
      <c r="I5725" s="4" t="s">
        <v>17467</v>
      </c>
      <c r="J5725" s="4" t="s">
        <v>2999</v>
      </c>
      <c r="K5725">
        <v>4271197.4231680604</v>
      </c>
      <c r="L5725">
        <v>35049.599999999999</v>
      </c>
      <c r="M5725">
        <v>26287.200000000001</v>
      </c>
      <c r="N5725">
        <v>2.4875621890547265E-2</v>
      </c>
    </row>
    <row r="5726" spans="1:14" hidden="1">
      <c r="A5726" t="str">
        <f t="shared" si="270"/>
        <v>NPT76AUIL</v>
      </c>
      <c r="B5726">
        <f t="shared" si="268"/>
        <v>1</v>
      </c>
      <c r="C5726">
        <f>COUNTIFS($A$2:A5726,A5726)</f>
        <v>1</v>
      </c>
      <c r="D5726" t="str">
        <f t="shared" si="269"/>
        <v>NPT76AUIL1</v>
      </c>
      <c r="E5726" s="4" t="s">
        <v>17860</v>
      </c>
      <c r="F5726" s="4" t="s">
        <v>1365</v>
      </c>
      <c r="G5726" s="4" t="s">
        <v>17490</v>
      </c>
      <c r="H5726" s="4" t="s">
        <v>97</v>
      </c>
      <c r="I5726" s="4" t="s">
        <v>17467</v>
      </c>
      <c r="J5726" s="4" t="s">
        <v>1680</v>
      </c>
      <c r="K5726">
        <v>3418187.0967741902</v>
      </c>
      <c r="L5726">
        <v>9746.1</v>
      </c>
      <c r="M5726">
        <v>13759.2</v>
      </c>
      <c r="N5726">
        <v>0</v>
      </c>
    </row>
    <row r="5727" spans="1:14" hidden="1">
      <c r="A5727" t="str">
        <f t="shared" si="270"/>
        <v>NPT76AMSY</v>
      </c>
      <c r="B5727">
        <f t="shared" si="268"/>
        <v>1</v>
      </c>
      <c r="C5727">
        <f>COUNTIFS($A$2:A5727,A5727)</f>
        <v>1</v>
      </c>
      <c r="D5727" t="str">
        <f t="shared" si="269"/>
        <v>NPT76AMSY1</v>
      </c>
      <c r="E5727" s="4" t="s">
        <v>18252</v>
      </c>
      <c r="F5727" s="4" t="s">
        <v>14886</v>
      </c>
      <c r="G5727" s="4" t="s">
        <v>17470</v>
      </c>
      <c r="H5727" s="4" t="s">
        <v>97</v>
      </c>
      <c r="I5727" s="4" t="s">
        <v>17467</v>
      </c>
      <c r="J5727" s="4" t="s">
        <v>16953</v>
      </c>
      <c r="K5727">
        <v>4156727.1511182301</v>
      </c>
      <c r="L5727">
        <v>14960.1</v>
      </c>
      <c r="M5727">
        <v>13759.2</v>
      </c>
      <c r="N5727">
        <v>0.13930348258706468</v>
      </c>
    </row>
    <row r="5728" spans="1:14" hidden="1">
      <c r="A5728" t="str">
        <f t="shared" si="270"/>
        <v>NPT768CEM</v>
      </c>
      <c r="B5728">
        <f t="shared" si="268"/>
        <v>1</v>
      </c>
      <c r="C5728">
        <f>COUNTIFS($A$2:A5728,A5728)</f>
        <v>1</v>
      </c>
      <c r="D5728" t="str">
        <f t="shared" si="269"/>
        <v>NPT768CEM1</v>
      </c>
      <c r="E5728" s="4" t="s">
        <v>17902</v>
      </c>
      <c r="F5728" s="4" t="s">
        <v>7125</v>
      </c>
      <c r="G5728" s="4" t="s">
        <v>17476</v>
      </c>
      <c r="H5728" s="4" t="s">
        <v>97</v>
      </c>
      <c r="I5728" s="4" t="s">
        <v>17467</v>
      </c>
      <c r="J5728" s="4" t="s">
        <v>15683</v>
      </c>
      <c r="K5728">
        <v>0</v>
      </c>
      <c r="L5728">
        <v>0</v>
      </c>
      <c r="M5728">
        <v>0</v>
      </c>
      <c r="N5728">
        <v>0</v>
      </c>
    </row>
    <row r="5729" spans="1:14" hidden="1">
      <c r="A5729" t="str">
        <f t="shared" si="270"/>
        <v>NPT955ACHL</v>
      </c>
      <c r="B5729">
        <f t="shared" si="268"/>
        <v>1</v>
      </c>
      <c r="C5729">
        <f>COUNTIFS($A$2:A5729,A5729)</f>
        <v>1</v>
      </c>
      <c r="D5729" t="str">
        <f t="shared" si="269"/>
        <v>NPT955ACHL1</v>
      </c>
      <c r="E5729" s="4" t="s">
        <v>18456</v>
      </c>
      <c r="F5729" s="4" t="s">
        <v>11011</v>
      </c>
      <c r="G5729" s="4" t="s">
        <v>17470</v>
      </c>
      <c r="H5729" s="4" t="s">
        <v>23</v>
      </c>
      <c r="I5729" s="4" t="s">
        <v>17467</v>
      </c>
      <c r="J5729" s="4" t="s">
        <v>9325</v>
      </c>
      <c r="K5729">
        <v>7307130.0390995201</v>
      </c>
      <c r="L5729">
        <v>2190.6</v>
      </c>
      <c r="M5729">
        <v>12413.4</v>
      </c>
      <c r="N5729">
        <v>9.9502487562189053E-3</v>
      </c>
    </row>
    <row r="5730" spans="1:14" hidden="1">
      <c r="A5730" t="str">
        <f t="shared" si="270"/>
        <v>NPT76AWYE</v>
      </c>
      <c r="B5730">
        <f t="shared" si="268"/>
        <v>1</v>
      </c>
      <c r="C5730">
        <f>COUNTIFS($A$2:A5730,A5730)</f>
        <v>1</v>
      </c>
      <c r="D5730" t="str">
        <f t="shared" si="269"/>
        <v>NPT76AWYE1</v>
      </c>
      <c r="E5730" s="4" t="s">
        <v>17716</v>
      </c>
      <c r="F5730" s="4" t="s">
        <v>926</v>
      </c>
      <c r="G5730" s="4" t="s">
        <v>17490</v>
      </c>
      <c r="H5730" s="4" t="s">
        <v>97</v>
      </c>
      <c r="I5730" s="4" t="s">
        <v>17467</v>
      </c>
      <c r="J5730" s="4" t="s">
        <v>16497</v>
      </c>
      <c r="K5730">
        <v>16517954.434613001</v>
      </c>
      <c r="L5730">
        <v>113911.2</v>
      </c>
      <c r="M5730">
        <v>105148.8</v>
      </c>
      <c r="N5730">
        <v>0.13930348258706468</v>
      </c>
    </row>
    <row r="5731" spans="1:14" hidden="1">
      <c r="A5731" t="str">
        <f t="shared" si="270"/>
        <v>NPT76ACIO</v>
      </c>
      <c r="B5731">
        <f t="shared" si="268"/>
        <v>1</v>
      </c>
      <c r="C5731">
        <f>COUNTIFS($A$2:A5731,A5731)</f>
        <v>1</v>
      </c>
      <c r="D5731" t="str">
        <f t="shared" si="269"/>
        <v>NPT76ACIO1</v>
      </c>
      <c r="E5731" s="4" t="s">
        <v>18478</v>
      </c>
      <c r="F5731" s="4" t="s">
        <v>11011</v>
      </c>
      <c r="G5731" s="4" t="s">
        <v>17470</v>
      </c>
      <c r="H5731" s="4" t="s">
        <v>97</v>
      </c>
      <c r="I5731" s="4" t="s">
        <v>17467</v>
      </c>
      <c r="J5731" s="4" t="s">
        <v>11309</v>
      </c>
      <c r="K5731">
        <v>10517671.4763464</v>
      </c>
      <c r="L5731">
        <v>12612.6</v>
      </c>
      <c r="M5731">
        <v>16625.7</v>
      </c>
      <c r="N5731">
        <v>3.9800995024875621E-2</v>
      </c>
    </row>
    <row r="5732" spans="1:14" hidden="1">
      <c r="A5732" t="str">
        <f t="shared" si="270"/>
        <v>NPT76ACYZ</v>
      </c>
      <c r="B5732">
        <f t="shared" si="268"/>
        <v>1</v>
      </c>
      <c r="C5732">
        <f>COUNTIFS($A$2:A5732,A5732)</f>
        <v>1</v>
      </c>
      <c r="D5732" t="str">
        <f t="shared" si="269"/>
        <v>NPT76ACYZ1</v>
      </c>
      <c r="E5732" s="4" t="s">
        <v>18470</v>
      </c>
      <c r="F5732" s="4" t="s">
        <v>964</v>
      </c>
      <c r="G5732" s="4" t="s">
        <v>17474</v>
      </c>
      <c r="H5732" s="4" t="s">
        <v>97</v>
      </c>
      <c r="I5732" s="4" t="s">
        <v>17467</v>
      </c>
      <c r="J5732" s="4" t="s">
        <v>10022</v>
      </c>
      <c r="K5732">
        <v>10708122.300216001</v>
      </c>
      <c r="L5732">
        <v>95003.67</v>
      </c>
      <c r="M5732">
        <v>88088.85</v>
      </c>
      <c r="N5732">
        <v>0.18407960199004975</v>
      </c>
    </row>
    <row r="5733" spans="1:14" hidden="1">
      <c r="A5733" t="str">
        <f t="shared" si="270"/>
        <v>NPT955AAVR</v>
      </c>
      <c r="B5733">
        <f t="shared" si="268"/>
        <v>1</v>
      </c>
      <c r="C5733">
        <f>COUNTIFS($A$2:A5733,A5733)</f>
        <v>1</v>
      </c>
      <c r="D5733" t="str">
        <f t="shared" si="269"/>
        <v>NPT955AAVR1</v>
      </c>
      <c r="E5733" s="4" t="s">
        <v>17650</v>
      </c>
      <c r="F5733" s="4" t="s">
        <v>6498</v>
      </c>
      <c r="G5733" s="4" t="s">
        <v>17470</v>
      </c>
      <c r="H5733" s="4" t="s">
        <v>23</v>
      </c>
      <c r="I5733" s="4" t="s">
        <v>17467</v>
      </c>
      <c r="J5733" s="4" t="s">
        <v>9562</v>
      </c>
      <c r="K5733">
        <v>10393063.888190299</v>
      </c>
      <c r="L5733">
        <v>118292.4</v>
      </c>
      <c r="M5733">
        <v>123038.7</v>
      </c>
      <c r="N5733">
        <v>0.19402985074626866</v>
      </c>
    </row>
    <row r="5734" spans="1:14" hidden="1">
      <c r="A5734" t="str">
        <f t="shared" si="270"/>
        <v>NPT76AGG7</v>
      </c>
      <c r="B5734">
        <f t="shared" si="268"/>
        <v>1</v>
      </c>
      <c r="C5734">
        <f>COUNTIFS($A$2:A5734,A5734)</f>
        <v>1</v>
      </c>
      <c r="D5734" t="str">
        <f t="shared" si="269"/>
        <v>NPT76AGG71</v>
      </c>
      <c r="E5734" s="4" t="s">
        <v>17603</v>
      </c>
      <c r="F5734" s="4" t="s">
        <v>2596</v>
      </c>
      <c r="G5734" s="4" t="s">
        <v>17474</v>
      </c>
      <c r="H5734" s="4" t="s">
        <v>97</v>
      </c>
      <c r="I5734" s="4" t="s">
        <v>17467</v>
      </c>
      <c r="J5734" s="4" t="s">
        <v>4147</v>
      </c>
      <c r="K5734">
        <v>2933075.61591599</v>
      </c>
      <c r="L5734">
        <v>55036.800000000003</v>
      </c>
      <c r="M5734">
        <v>35544.6</v>
      </c>
      <c r="N5734">
        <v>4.9751243781094526E-3</v>
      </c>
    </row>
    <row r="5735" spans="1:14" hidden="1">
      <c r="A5735" t="str">
        <f t="shared" si="270"/>
        <v>NPT76AZUO</v>
      </c>
      <c r="B5735">
        <f t="shared" si="268"/>
        <v>1</v>
      </c>
      <c r="C5735">
        <f>COUNTIFS($A$2:A5735,A5735)</f>
        <v>1</v>
      </c>
      <c r="D5735" t="str">
        <f t="shared" si="269"/>
        <v>NPT76AZUO1</v>
      </c>
      <c r="E5735" s="4" t="s">
        <v>17714</v>
      </c>
      <c r="F5735" s="4" t="s">
        <v>7125</v>
      </c>
      <c r="G5735" s="4" t="s">
        <v>17476</v>
      </c>
      <c r="H5735" s="4" t="s">
        <v>97</v>
      </c>
      <c r="I5735" s="4" t="s">
        <v>17467</v>
      </c>
      <c r="J5735" s="4" t="s">
        <v>16134</v>
      </c>
      <c r="K5735">
        <v>4261875.5173134496</v>
      </c>
      <c r="L5735">
        <v>67178.399999999994</v>
      </c>
      <c r="M5735">
        <v>75210.600000000006</v>
      </c>
      <c r="N5735">
        <v>0.17910447761194029</v>
      </c>
    </row>
    <row r="5736" spans="1:14" hidden="1">
      <c r="A5736" t="str">
        <f t="shared" si="270"/>
        <v>NPT76ALPV</v>
      </c>
      <c r="B5736">
        <f t="shared" si="268"/>
        <v>1</v>
      </c>
      <c r="C5736">
        <f>COUNTIFS($A$2:A5736,A5736)</f>
        <v>1</v>
      </c>
      <c r="D5736" t="str">
        <f t="shared" si="269"/>
        <v>NPT76ALPV1</v>
      </c>
      <c r="E5736" s="4" t="s">
        <v>18384</v>
      </c>
      <c r="F5736" s="4" t="s">
        <v>3297</v>
      </c>
      <c r="G5736" s="4" t="s">
        <v>17476</v>
      </c>
      <c r="H5736" s="4" t="s">
        <v>97</v>
      </c>
      <c r="I5736" s="4" t="s">
        <v>17467</v>
      </c>
      <c r="J5736" s="4" t="s">
        <v>6212</v>
      </c>
      <c r="K5736">
        <v>5995044.0604751604</v>
      </c>
      <c r="L5736">
        <v>52574.400000000001</v>
      </c>
      <c r="M5736">
        <v>52574.400000000001</v>
      </c>
      <c r="N5736">
        <v>9.950248756218906E-2</v>
      </c>
    </row>
    <row r="5737" spans="1:14" hidden="1">
      <c r="A5737" t="str">
        <f t="shared" si="270"/>
        <v>NPT955AILH</v>
      </c>
      <c r="B5737">
        <f t="shared" si="268"/>
        <v>1</v>
      </c>
      <c r="C5737">
        <f>COUNTIFS($A$2:A5737,A5737)</f>
        <v>1</v>
      </c>
      <c r="D5737" t="str">
        <f t="shared" si="269"/>
        <v>NPT955AILH1</v>
      </c>
      <c r="E5737" s="4" t="s">
        <v>18483</v>
      </c>
      <c r="F5737" s="4" t="s">
        <v>10348</v>
      </c>
      <c r="G5737" s="4" t="s">
        <v>17466</v>
      </c>
      <c r="H5737" s="4" t="s">
        <v>23</v>
      </c>
      <c r="I5737" s="4" t="s">
        <v>17467</v>
      </c>
      <c r="J5737" s="4" t="s">
        <v>12520</v>
      </c>
      <c r="K5737">
        <v>12770249.564551</v>
      </c>
      <c r="L5737">
        <v>0</v>
      </c>
      <c r="M5737">
        <v>0</v>
      </c>
      <c r="N5737">
        <v>6.965174129353234E-2</v>
      </c>
    </row>
    <row r="5738" spans="1:14" hidden="1">
      <c r="A5738" t="str">
        <f t="shared" si="270"/>
        <v>NPT76BCWG</v>
      </c>
      <c r="B5738">
        <f t="shared" si="268"/>
        <v>1</v>
      </c>
      <c r="C5738">
        <f>COUNTIFS($A$2:A5738,A5738)</f>
        <v>1</v>
      </c>
      <c r="D5738" t="str">
        <f t="shared" si="269"/>
        <v>NPT76BCWG1</v>
      </c>
      <c r="E5738" s="4" t="s">
        <v>18006</v>
      </c>
      <c r="F5738" s="4" t="s">
        <v>4451</v>
      </c>
      <c r="G5738" s="4" t="s">
        <v>17466</v>
      </c>
      <c r="H5738" s="4" t="s">
        <v>97</v>
      </c>
      <c r="I5738" s="4" t="s">
        <v>17467</v>
      </c>
      <c r="J5738" s="4" t="s">
        <v>4778</v>
      </c>
      <c r="K5738">
        <v>8293649.0002090205</v>
      </c>
      <c r="L5738">
        <v>34398</v>
      </c>
      <c r="M5738">
        <v>64221.66</v>
      </c>
      <c r="N5738">
        <v>9.950248756218906E-2</v>
      </c>
    </row>
    <row r="5739" spans="1:14" hidden="1">
      <c r="A5739" t="str">
        <f t="shared" si="270"/>
        <v>NPT76AVXY</v>
      </c>
      <c r="B5739">
        <f t="shared" si="268"/>
        <v>1</v>
      </c>
      <c r="C5739">
        <f>COUNTIFS($A$2:A5739,A5739)</f>
        <v>1</v>
      </c>
      <c r="D5739" t="str">
        <f t="shared" si="269"/>
        <v>NPT76AVXY1</v>
      </c>
      <c r="E5739" s="4" t="s">
        <v>18221</v>
      </c>
      <c r="F5739" s="4" t="s">
        <v>926</v>
      </c>
      <c r="G5739" s="4" t="s">
        <v>17490</v>
      </c>
      <c r="H5739" s="4" t="s">
        <v>97</v>
      </c>
      <c r="I5739" s="4" t="s">
        <v>17467</v>
      </c>
      <c r="J5739" s="4" t="s">
        <v>2345</v>
      </c>
      <c r="K5739">
        <v>5854150</v>
      </c>
      <c r="L5739">
        <v>61916.4</v>
      </c>
      <c r="M5739">
        <v>75675.600000000006</v>
      </c>
      <c r="N5739">
        <v>0.11940298507462686</v>
      </c>
    </row>
    <row r="5740" spans="1:14" hidden="1">
      <c r="A5740" t="str">
        <f t="shared" si="270"/>
        <v>NPT955AJLY</v>
      </c>
      <c r="B5740">
        <f t="shared" si="268"/>
        <v>1</v>
      </c>
      <c r="C5740">
        <f>COUNTIFS($A$2:A5740,A5740)</f>
        <v>1</v>
      </c>
      <c r="D5740" t="str">
        <f t="shared" si="269"/>
        <v>NPT955AJLY1</v>
      </c>
      <c r="E5740" s="4" t="s">
        <v>17635</v>
      </c>
      <c r="F5740" s="4" t="s">
        <v>4451</v>
      </c>
      <c r="G5740" s="4" t="s">
        <v>17466</v>
      </c>
      <c r="H5740" s="4" t="s">
        <v>23</v>
      </c>
      <c r="I5740" s="4" t="s">
        <v>17467</v>
      </c>
      <c r="J5740" s="4" t="s">
        <v>5725</v>
      </c>
      <c r="K5740">
        <v>27892665.960078001</v>
      </c>
      <c r="L5740">
        <v>295292.88</v>
      </c>
      <c r="M5740">
        <v>327924.71999999997</v>
      </c>
      <c r="N5740">
        <v>0.4228855721393035</v>
      </c>
    </row>
    <row r="5741" spans="1:14" hidden="1">
      <c r="A5741" t="str">
        <f t="shared" si="270"/>
        <v>NPT76ASUI</v>
      </c>
      <c r="B5741">
        <f t="shared" si="268"/>
        <v>1</v>
      </c>
      <c r="C5741">
        <f>COUNTIFS($A$2:A5741,A5741)</f>
        <v>1</v>
      </c>
      <c r="D5741" t="str">
        <f t="shared" si="269"/>
        <v>NPT76ASUI1</v>
      </c>
      <c r="E5741" s="4" t="s">
        <v>17708</v>
      </c>
      <c r="F5741" s="4" t="s">
        <v>7125</v>
      </c>
      <c r="G5741" s="4" t="s">
        <v>17476</v>
      </c>
      <c r="H5741" s="4" t="s">
        <v>97</v>
      </c>
      <c r="I5741" s="4" t="s">
        <v>17467</v>
      </c>
      <c r="J5741" s="4" t="s">
        <v>15910</v>
      </c>
      <c r="K5741">
        <v>12028513.6037743</v>
      </c>
      <c r="L5741">
        <v>249436.32</v>
      </c>
      <c r="M5741">
        <v>186858.18</v>
      </c>
      <c r="N5741">
        <v>0.47263681592039802</v>
      </c>
    </row>
    <row r="5742" spans="1:14" hidden="1">
      <c r="A5742" t="str">
        <f t="shared" si="270"/>
        <v>NPT76DUDK</v>
      </c>
      <c r="B5742">
        <f t="shared" si="268"/>
        <v>1</v>
      </c>
      <c r="C5742">
        <f>COUNTIFS($A$2:A5742,A5742)</f>
        <v>1</v>
      </c>
      <c r="D5742" t="str">
        <f t="shared" si="269"/>
        <v>NPT76DUDK1</v>
      </c>
      <c r="E5742" s="4" t="s">
        <v>18431</v>
      </c>
      <c r="F5742" s="4" t="s">
        <v>926</v>
      </c>
      <c r="G5742" s="4" t="s">
        <v>17490</v>
      </c>
      <c r="H5742" s="4" t="s">
        <v>97</v>
      </c>
      <c r="I5742" s="4" t="s">
        <v>17467</v>
      </c>
      <c r="J5742" s="4" t="s">
        <v>16334</v>
      </c>
      <c r="K5742">
        <v>4355477.8617710602</v>
      </c>
      <c r="L5742">
        <v>46002.6</v>
      </c>
      <c r="M5742">
        <v>39989.1</v>
      </c>
      <c r="N5742">
        <v>4.9751243781094526E-3</v>
      </c>
    </row>
    <row r="5743" spans="1:14" hidden="1">
      <c r="A5743" t="str">
        <f t="shared" si="270"/>
        <v>NPT76AOCG</v>
      </c>
      <c r="B5743">
        <f t="shared" si="268"/>
        <v>1</v>
      </c>
      <c r="C5743">
        <f>COUNTIFS($A$2:A5743,A5743)</f>
        <v>1</v>
      </c>
      <c r="D5743" t="str">
        <f t="shared" si="269"/>
        <v>NPT76AOCG1</v>
      </c>
      <c r="E5743" s="4" t="s">
        <v>18196</v>
      </c>
      <c r="F5743" s="4" t="s">
        <v>14886</v>
      </c>
      <c r="G5743" s="4" t="s">
        <v>17470</v>
      </c>
      <c r="H5743" s="4" t="s">
        <v>97</v>
      </c>
      <c r="I5743" s="4" t="s">
        <v>17467</v>
      </c>
      <c r="J5743" s="4" t="s">
        <v>17025</v>
      </c>
      <c r="K5743">
        <v>2661650</v>
      </c>
      <c r="L5743">
        <v>20445.599999999999</v>
      </c>
      <c r="M5743">
        <v>16836.900000000001</v>
      </c>
      <c r="N5743">
        <v>3.9800995024875621E-2</v>
      </c>
    </row>
    <row r="5744" spans="1:14" hidden="1">
      <c r="A5744" t="str">
        <f t="shared" si="270"/>
        <v>NPT955BCDB</v>
      </c>
      <c r="B5744">
        <f t="shared" si="268"/>
        <v>1</v>
      </c>
      <c r="C5744">
        <f>COUNTIFS($A$2:A5744,A5744)</f>
        <v>1</v>
      </c>
      <c r="D5744" t="str">
        <f t="shared" si="269"/>
        <v>NPT955BCDB1</v>
      </c>
      <c r="E5744" s="4" t="s">
        <v>18467</v>
      </c>
      <c r="F5744" s="4" t="s">
        <v>2858</v>
      </c>
      <c r="G5744" s="4" t="s">
        <v>17466</v>
      </c>
      <c r="H5744" s="4" t="s">
        <v>23</v>
      </c>
      <c r="I5744" s="4" t="s">
        <v>17467</v>
      </c>
      <c r="J5744" s="4" t="s">
        <v>3253</v>
      </c>
      <c r="K5744">
        <v>20231960.661554798</v>
      </c>
      <c r="L5744">
        <v>59967.18</v>
      </c>
      <c r="M5744">
        <v>48157.2</v>
      </c>
      <c r="N5744">
        <v>7.4626865671641784E-2</v>
      </c>
    </row>
    <row r="5745" spans="1:14" hidden="1">
      <c r="A5745" t="str">
        <f t="shared" si="270"/>
        <v>NPT76ABJV</v>
      </c>
      <c r="B5745">
        <f t="shared" si="268"/>
        <v>1</v>
      </c>
      <c r="C5745">
        <f>COUNTIFS($A$2:A5745,A5745)</f>
        <v>1</v>
      </c>
      <c r="D5745" t="str">
        <f t="shared" si="269"/>
        <v>NPT76ABJV1</v>
      </c>
      <c r="E5745" s="4" t="s">
        <v>18027</v>
      </c>
      <c r="F5745" s="4" t="s">
        <v>11011</v>
      </c>
      <c r="G5745" s="4" t="s">
        <v>17470</v>
      </c>
      <c r="H5745" s="4" t="s">
        <v>97</v>
      </c>
      <c r="I5745" s="4" t="s">
        <v>17467</v>
      </c>
      <c r="J5745" s="4" t="s">
        <v>11529</v>
      </c>
      <c r="K5745">
        <v>4917712.1856057998</v>
      </c>
      <c r="L5745">
        <v>2751.84</v>
      </c>
      <c r="M5745">
        <v>1375.92</v>
      </c>
      <c r="N5745">
        <v>2.9850746268656716E-2</v>
      </c>
    </row>
    <row r="5746" spans="1:14" hidden="1">
      <c r="A5746" t="str">
        <f t="shared" si="270"/>
        <v>NPT76BTRA</v>
      </c>
      <c r="B5746">
        <f t="shared" si="268"/>
        <v>1</v>
      </c>
      <c r="C5746">
        <f>COUNTIFS($A$2:A5746,A5746)</f>
        <v>1</v>
      </c>
      <c r="D5746" t="str">
        <f t="shared" si="269"/>
        <v>NPT76BTRA1</v>
      </c>
      <c r="E5746" s="4" t="s">
        <v>17862</v>
      </c>
      <c r="F5746" s="4" t="s">
        <v>7146</v>
      </c>
      <c r="G5746" s="4" t="s">
        <v>17470</v>
      </c>
      <c r="H5746" s="4" t="s">
        <v>97</v>
      </c>
      <c r="I5746" s="4" t="s">
        <v>17467</v>
      </c>
      <c r="J5746" s="4" t="s">
        <v>7896</v>
      </c>
      <c r="K5746">
        <v>2291555.8755080998</v>
      </c>
      <c r="L5746">
        <v>0</v>
      </c>
      <c r="M5746">
        <v>2866.5</v>
      </c>
      <c r="N5746">
        <v>4.9751243781094526E-3</v>
      </c>
    </row>
    <row r="5747" spans="1:14" hidden="1">
      <c r="A5747" t="str">
        <f t="shared" si="270"/>
        <v>NPT76ACKI</v>
      </c>
      <c r="B5747">
        <f t="shared" si="268"/>
        <v>1</v>
      </c>
      <c r="C5747">
        <f>COUNTIFS($A$2:A5747,A5747)</f>
        <v>1</v>
      </c>
      <c r="D5747" t="str">
        <f t="shared" si="269"/>
        <v>NPT76ACKI1</v>
      </c>
      <c r="E5747" s="4" t="s">
        <v>18478</v>
      </c>
      <c r="F5747" s="4" t="s">
        <v>11011</v>
      </c>
      <c r="G5747" s="4" t="s">
        <v>17470</v>
      </c>
      <c r="H5747" s="4" t="s">
        <v>97</v>
      </c>
      <c r="I5747" s="4" t="s">
        <v>17467</v>
      </c>
      <c r="J5747" s="4" t="s">
        <v>11293</v>
      </c>
      <c r="K5747">
        <v>9762822.5910959393</v>
      </c>
      <c r="L5747">
        <v>78861.600000000006</v>
      </c>
      <c r="M5747">
        <v>85073.88</v>
      </c>
      <c r="N5747">
        <v>0.2537313432835821</v>
      </c>
    </row>
    <row r="5748" spans="1:14" hidden="1">
      <c r="A5748" t="str">
        <f t="shared" si="270"/>
        <v>NPT76BMZI</v>
      </c>
      <c r="B5748">
        <f t="shared" si="268"/>
        <v>1</v>
      </c>
      <c r="C5748">
        <f>COUNTIFS($A$2:A5748,A5748)</f>
        <v>1</v>
      </c>
      <c r="D5748" t="str">
        <f t="shared" si="269"/>
        <v>NPT76BMZI1</v>
      </c>
      <c r="E5748" s="4" t="s">
        <v>17669</v>
      </c>
      <c r="F5748" s="4" t="s">
        <v>3297</v>
      </c>
      <c r="G5748" s="4" t="s">
        <v>17476</v>
      </c>
      <c r="H5748" s="4" t="s">
        <v>97</v>
      </c>
      <c r="I5748" s="4" t="s">
        <v>17467</v>
      </c>
      <c r="J5748" s="4" t="s">
        <v>6092</v>
      </c>
      <c r="K5748">
        <v>3412914.2041632901</v>
      </c>
      <c r="L5748">
        <v>84251.4</v>
      </c>
      <c r="M5748">
        <v>38163.599999999999</v>
      </c>
      <c r="N5748">
        <v>0.1044776119402985</v>
      </c>
    </row>
    <row r="5749" spans="1:14" hidden="1">
      <c r="A5749" t="str">
        <f t="shared" si="270"/>
        <v>NPT955AMXY</v>
      </c>
      <c r="B5749">
        <f t="shared" si="268"/>
        <v>1</v>
      </c>
      <c r="C5749">
        <f>COUNTIFS($A$2:A5749,A5749)</f>
        <v>1</v>
      </c>
      <c r="D5749" t="str">
        <f t="shared" si="269"/>
        <v>NPT955AMXY1</v>
      </c>
      <c r="E5749" s="4" t="s">
        <v>18410</v>
      </c>
      <c r="F5749" s="4" t="s">
        <v>14886</v>
      </c>
      <c r="G5749" s="4" t="s">
        <v>17470</v>
      </c>
      <c r="H5749" s="4" t="s">
        <v>23</v>
      </c>
      <c r="I5749" s="4" t="s">
        <v>17467</v>
      </c>
      <c r="J5749" s="4" t="s">
        <v>14019</v>
      </c>
      <c r="K5749">
        <v>24805399.671953399</v>
      </c>
      <c r="L5749">
        <v>58416</v>
      </c>
      <c r="M5749">
        <v>46002.6</v>
      </c>
      <c r="N5749">
        <v>0.30348258706467662</v>
      </c>
    </row>
    <row r="5750" spans="1:14" hidden="1">
      <c r="A5750" t="str">
        <f t="shared" si="270"/>
        <v>NPT76BLCY</v>
      </c>
      <c r="B5750">
        <f t="shared" si="268"/>
        <v>1</v>
      </c>
      <c r="C5750">
        <f>COUNTIFS($A$2:A5750,A5750)</f>
        <v>1</v>
      </c>
      <c r="D5750" t="str">
        <f t="shared" si="269"/>
        <v>NPT76BLCY1</v>
      </c>
      <c r="E5750" s="4" t="s">
        <v>17762</v>
      </c>
      <c r="F5750" s="4" t="s">
        <v>4451</v>
      </c>
      <c r="G5750" s="4" t="s">
        <v>17466</v>
      </c>
      <c r="H5750" s="4" t="s">
        <v>97</v>
      </c>
      <c r="I5750" s="4" t="s">
        <v>17467</v>
      </c>
      <c r="J5750" s="4" t="s">
        <v>4648</v>
      </c>
      <c r="K5750">
        <v>4164716.1290322598</v>
      </c>
      <c r="L5750">
        <v>55401.9</v>
      </c>
      <c r="M5750">
        <v>27518.400000000001</v>
      </c>
      <c r="N5750">
        <v>7.4626865671641784E-2</v>
      </c>
    </row>
    <row r="5751" spans="1:14" hidden="1">
      <c r="A5751" t="str">
        <f t="shared" si="270"/>
        <v>NPT76ATJD</v>
      </c>
      <c r="B5751">
        <f t="shared" si="268"/>
        <v>1</v>
      </c>
      <c r="C5751">
        <f>COUNTIFS($A$2:A5751,A5751)</f>
        <v>1</v>
      </c>
      <c r="D5751" t="str">
        <f t="shared" si="269"/>
        <v>NPT76ATJD1</v>
      </c>
      <c r="E5751" s="4" t="s">
        <v>18149</v>
      </c>
      <c r="F5751" s="4" t="s">
        <v>7125</v>
      </c>
      <c r="G5751" s="4" t="s">
        <v>17476</v>
      </c>
      <c r="H5751" s="4" t="s">
        <v>97</v>
      </c>
      <c r="I5751" s="4" t="s">
        <v>17467</v>
      </c>
      <c r="J5751" s="4" t="s">
        <v>14240</v>
      </c>
      <c r="K5751">
        <v>8568691.5522887204</v>
      </c>
      <c r="L5751">
        <v>13759.2</v>
      </c>
      <c r="M5751">
        <v>0</v>
      </c>
      <c r="N5751">
        <v>0.49751243781094528</v>
      </c>
    </row>
    <row r="5752" spans="1:14" hidden="1">
      <c r="A5752" t="str">
        <f t="shared" si="270"/>
        <v>NPT955AJZJ</v>
      </c>
      <c r="B5752">
        <f t="shared" si="268"/>
        <v>1</v>
      </c>
      <c r="C5752">
        <f>COUNTIFS($A$2:A5752,A5752)</f>
        <v>1</v>
      </c>
      <c r="D5752" t="str">
        <f t="shared" si="269"/>
        <v>NPT955AJZJ1</v>
      </c>
      <c r="E5752" s="4" t="s">
        <v>18007</v>
      </c>
      <c r="F5752" s="4" t="s">
        <v>2858</v>
      </c>
      <c r="G5752" s="4" t="s">
        <v>17466</v>
      </c>
      <c r="H5752" s="4" t="s">
        <v>23</v>
      </c>
      <c r="I5752" s="4" t="s">
        <v>17467</v>
      </c>
      <c r="J5752" s="4" t="s">
        <v>3133</v>
      </c>
      <c r="K5752">
        <v>22494830.025081899</v>
      </c>
      <c r="L5752">
        <v>78861.600000000006</v>
      </c>
      <c r="M5752">
        <v>70099.199999999997</v>
      </c>
      <c r="N5752">
        <v>0.17910447761194029</v>
      </c>
    </row>
    <row r="5753" spans="1:14" hidden="1">
      <c r="A5753" t="str">
        <f t="shared" si="270"/>
        <v>NPT955AOHL</v>
      </c>
      <c r="B5753">
        <f t="shared" si="268"/>
        <v>1</v>
      </c>
      <c r="C5753">
        <f>COUNTIFS($A$2:A5753,A5753)</f>
        <v>1</v>
      </c>
      <c r="D5753" t="str">
        <f t="shared" si="269"/>
        <v>NPT955AOHL1</v>
      </c>
      <c r="E5753" s="4" t="s">
        <v>18307</v>
      </c>
      <c r="F5753" s="4" t="s">
        <v>7146</v>
      </c>
      <c r="G5753" s="4" t="s">
        <v>17470</v>
      </c>
      <c r="H5753" s="4" t="s">
        <v>23</v>
      </c>
      <c r="I5753" s="4" t="s">
        <v>17467</v>
      </c>
      <c r="J5753" s="4" t="s">
        <v>9708</v>
      </c>
      <c r="K5753">
        <v>15184806.011237299</v>
      </c>
      <c r="L5753">
        <v>122673.60000000001</v>
      </c>
      <c r="M5753">
        <v>75940.800000000003</v>
      </c>
      <c r="N5753">
        <v>0.3383084577114428</v>
      </c>
    </row>
    <row r="5754" spans="1:14" hidden="1">
      <c r="A5754" t="str">
        <f t="shared" si="270"/>
        <v>NPT76JY0Y</v>
      </c>
      <c r="B5754">
        <f t="shared" si="268"/>
        <v>1</v>
      </c>
      <c r="C5754">
        <f>COUNTIFS($A$2:A5754,A5754)</f>
        <v>1</v>
      </c>
      <c r="D5754" t="str">
        <f t="shared" si="269"/>
        <v>NPT76JY0Y1</v>
      </c>
      <c r="E5754" s="4" t="s">
        <v>18380</v>
      </c>
      <c r="F5754" s="4" t="s">
        <v>31</v>
      </c>
      <c r="G5754" s="4" t="s">
        <v>17474</v>
      </c>
      <c r="H5754" s="4" t="s">
        <v>97</v>
      </c>
      <c r="I5754" s="4" t="s">
        <v>17467</v>
      </c>
      <c r="J5754" s="4" t="s">
        <v>14473</v>
      </c>
      <c r="K5754">
        <v>3441751.9007155402</v>
      </c>
      <c r="L5754">
        <v>13074.84</v>
      </c>
      <c r="M5754">
        <v>17301.54</v>
      </c>
      <c r="N5754">
        <v>9.9502487562189053E-3</v>
      </c>
    </row>
    <row r="5755" spans="1:14" hidden="1">
      <c r="A5755" t="str">
        <f t="shared" si="270"/>
        <v>NPT288AGTS</v>
      </c>
      <c r="B5755">
        <f t="shared" si="268"/>
        <v>1</v>
      </c>
      <c r="C5755">
        <f>COUNTIFS($A$2:A5755,A5755)</f>
        <v>1</v>
      </c>
      <c r="D5755" t="str">
        <f t="shared" si="269"/>
        <v>NPT288AGTS1</v>
      </c>
      <c r="E5755" s="4" t="s">
        <v>17629</v>
      </c>
      <c r="F5755" s="4" t="s">
        <v>5807</v>
      </c>
      <c r="G5755" s="4" t="s">
        <v>17474</v>
      </c>
      <c r="H5755" s="4" t="s">
        <v>919</v>
      </c>
      <c r="I5755" s="4" t="s">
        <v>17467</v>
      </c>
      <c r="J5755" s="4" t="s">
        <v>2467</v>
      </c>
      <c r="K5755">
        <v>14111350.385671601</v>
      </c>
      <c r="L5755">
        <v>0</v>
      </c>
      <c r="M5755">
        <v>0</v>
      </c>
      <c r="N5755">
        <v>7.4626865671641784E-2</v>
      </c>
    </row>
    <row r="5756" spans="1:14" hidden="1">
      <c r="A5756" t="str">
        <f t="shared" si="270"/>
        <v>NPT76APER</v>
      </c>
      <c r="B5756">
        <f t="shared" si="268"/>
        <v>1</v>
      </c>
      <c r="C5756">
        <f>COUNTIFS($A$2:A5756,A5756)</f>
        <v>1</v>
      </c>
      <c r="D5756" t="str">
        <f t="shared" si="269"/>
        <v>NPT76APER1</v>
      </c>
      <c r="E5756" s="4" t="s">
        <v>17862</v>
      </c>
      <c r="F5756" s="4" t="s">
        <v>7146</v>
      </c>
      <c r="G5756" s="4" t="s">
        <v>17470</v>
      </c>
      <c r="H5756" s="4" t="s">
        <v>97</v>
      </c>
      <c r="I5756" s="4" t="s">
        <v>17467</v>
      </c>
      <c r="J5756" s="4" t="s">
        <v>7903</v>
      </c>
      <c r="K5756">
        <v>8611287.21488191</v>
      </c>
      <c r="L5756">
        <v>17367.900000000001</v>
      </c>
      <c r="M5756">
        <v>34994.160000000003</v>
      </c>
      <c r="N5756">
        <v>0</v>
      </c>
    </row>
    <row r="5757" spans="1:14" hidden="1">
      <c r="A5757" t="str">
        <f t="shared" si="270"/>
        <v>NPT76H5X2</v>
      </c>
      <c r="B5757">
        <f t="shared" si="268"/>
        <v>1</v>
      </c>
      <c r="C5757">
        <f>COUNTIFS($A$2:A5757,A5757)</f>
        <v>1</v>
      </c>
      <c r="D5757" t="str">
        <f t="shared" si="269"/>
        <v>NPT76H5X21</v>
      </c>
      <c r="E5757" s="4" t="s">
        <v>17568</v>
      </c>
      <c r="F5757" s="4" t="s">
        <v>14886</v>
      </c>
      <c r="G5757" s="4" t="s">
        <v>17470</v>
      </c>
      <c r="H5757" s="4" t="s">
        <v>97</v>
      </c>
      <c r="I5757" s="4" t="s">
        <v>17467</v>
      </c>
      <c r="J5757" s="4" t="s">
        <v>16795</v>
      </c>
      <c r="K5757">
        <v>2635300</v>
      </c>
      <c r="L5757">
        <v>13143.6</v>
      </c>
      <c r="M5757">
        <v>0</v>
      </c>
      <c r="N5757">
        <v>1.9900497512437811E-2</v>
      </c>
    </row>
    <row r="5758" spans="1:14" hidden="1">
      <c r="A5758" t="str">
        <f t="shared" si="270"/>
        <v>NPT955MQX5</v>
      </c>
      <c r="B5758">
        <f t="shared" si="268"/>
        <v>1</v>
      </c>
      <c r="C5758">
        <f>COUNTIFS($A$2:A5758,A5758)</f>
        <v>1</v>
      </c>
      <c r="D5758" t="str">
        <f t="shared" si="269"/>
        <v>NPT955MQX51</v>
      </c>
      <c r="E5758" s="4" t="s">
        <v>18680</v>
      </c>
      <c r="F5758" s="4" t="s">
        <v>14886</v>
      </c>
      <c r="G5758" s="4" t="s">
        <v>17470</v>
      </c>
      <c r="H5758" s="4" t="s">
        <v>23</v>
      </c>
      <c r="I5758" s="4" t="s">
        <v>17467</v>
      </c>
      <c r="J5758" s="4" t="s">
        <v>14055</v>
      </c>
      <c r="K5758">
        <v>6466130.31401987</v>
      </c>
      <c r="L5758">
        <v>0</v>
      </c>
      <c r="M5758">
        <v>0</v>
      </c>
      <c r="N5758">
        <v>4.9751243781094526E-3</v>
      </c>
    </row>
    <row r="5759" spans="1:14" hidden="1">
      <c r="A5759" t="str">
        <f t="shared" si="270"/>
        <v>NPT76AIZG</v>
      </c>
      <c r="B5759">
        <f t="shared" si="268"/>
        <v>1</v>
      </c>
      <c r="C5759">
        <f>COUNTIFS($A$2:A5759,A5759)</f>
        <v>1</v>
      </c>
      <c r="D5759" t="str">
        <f t="shared" si="269"/>
        <v>NPT76AIZG1</v>
      </c>
      <c r="E5759" s="4" t="s">
        <v>18166</v>
      </c>
      <c r="F5759" s="4" t="s">
        <v>4451</v>
      </c>
      <c r="G5759" s="4" t="s">
        <v>17466</v>
      </c>
      <c r="H5759" s="4" t="s">
        <v>97</v>
      </c>
      <c r="I5759" s="4" t="s">
        <v>17467</v>
      </c>
      <c r="J5759" s="4" t="s">
        <v>4666</v>
      </c>
      <c r="K5759">
        <v>8258586.74841497</v>
      </c>
      <c r="L5759">
        <v>114972.12</v>
      </c>
      <c r="M5759">
        <v>96386.4</v>
      </c>
      <c r="N5759">
        <v>0.30845771144278605</v>
      </c>
    </row>
    <row r="5760" spans="1:14" hidden="1">
      <c r="A5760" t="str">
        <f t="shared" si="270"/>
        <v>NPT955BGFP</v>
      </c>
      <c r="B5760">
        <f t="shared" si="268"/>
        <v>1</v>
      </c>
      <c r="C5760">
        <f>COUNTIFS($A$2:A5760,A5760)</f>
        <v>1</v>
      </c>
      <c r="D5760" t="str">
        <f t="shared" si="269"/>
        <v>NPT955BGFP1</v>
      </c>
      <c r="E5760" s="4" t="s">
        <v>18597</v>
      </c>
      <c r="F5760" s="4" t="s">
        <v>12710</v>
      </c>
      <c r="G5760" s="4" t="s">
        <v>17466</v>
      </c>
      <c r="H5760" s="4" t="s">
        <v>23</v>
      </c>
      <c r="I5760" s="4" t="s">
        <v>17467</v>
      </c>
      <c r="J5760" s="4" t="s">
        <v>10214</v>
      </c>
      <c r="K5760">
        <v>797600</v>
      </c>
      <c r="L5760">
        <v>15854</v>
      </c>
      <c r="M5760">
        <v>10690</v>
      </c>
      <c r="N5760">
        <v>4.975124378109453E-2</v>
      </c>
    </row>
    <row r="5761" spans="1:14" hidden="1">
      <c r="A5761" t="str">
        <f t="shared" si="270"/>
        <v>NPT288AZZN</v>
      </c>
      <c r="B5761">
        <f t="shared" si="268"/>
        <v>1</v>
      </c>
      <c r="C5761">
        <f>COUNTIFS($A$2:A5761,A5761)</f>
        <v>1</v>
      </c>
      <c r="D5761" t="str">
        <f t="shared" si="269"/>
        <v>NPT288AZZN1</v>
      </c>
      <c r="E5761" s="4" t="s">
        <v>18603</v>
      </c>
      <c r="F5761" s="4" t="s">
        <v>8351</v>
      </c>
      <c r="G5761" s="4" t="s">
        <v>17466</v>
      </c>
      <c r="H5761" s="4" t="s">
        <v>919</v>
      </c>
      <c r="I5761" s="4" t="s">
        <v>17467</v>
      </c>
      <c r="J5761" s="4" t="s">
        <v>5600</v>
      </c>
      <c r="K5761">
        <v>23425275.5242806</v>
      </c>
      <c r="L5761">
        <v>12377.4</v>
      </c>
      <c r="M5761">
        <v>0</v>
      </c>
      <c r="N5761">
        <v>0.1044776119402985</v>
      </c>
    </row>
    <row r="5762" spans="1:14" hidden="1">
      <c r="A5762" t="str">
        <f t="shared" si="270"/>
        <v>NPT288AKDW</v>
      </c>
      <c r="B5762">
        <f t="shared" si="268"/>
        <v>1</v>
      </c>
      <c r="C5762">
        <f>COUNTIFS($A$2:A5762,A5762)</f>
        <v>1</v>
      </c>
      <c r="D5762" t="str">
        <f t="shared" si="269"/>
        <v>NPT288AKDW1</v>
      </c>
      <c r="E5762" s="4" t="s">
        <v>18279</v>
      </c>
      <c r="F5762" s="4" t="s">
        <v>14822</v>
      </c>
      <c r="G5762" s="4" t="s">
        <v>17466</v>
      </c>
      <c r="H5762" s="4" t="s">
        <v>919</v>
      </c>
      <c r="I5762" s="4" t="s">
        <v>17467</v>
      </c>
      <c r="J5762" s="4" t="s">
        <v>2941</v>
      </c>
      <c r="K5762">
        <v>18454789.632049099</v>
      </c>
      <c r="L5762">
        <v>0</v>
      </c>
      <c r="M5762">
        <v>707.28</v>
      </c>
      <c r="N5762">
        <v>0.16417910447761194</v>
      </c>
    </row>
    <row r="5763" spans="1:14" hidden="1">
      <c r="A5763" t="str">
        <f t="shared" si="270"/>
        <v>NPT288BFMW</v>
      </c>
      <c r="B5763">
        <f t="shared" ref="B5763:B5826" si="271">COUNTIF(A:A,A5763)</f>
        <v>1</v>
      </c>
      <c r="C5763">
        <f>COUNTIFS($A$2:A5763,A5763)</f>
        <v>1</v>
      </c>
      <c r="D5763" t="str">
        <f t="shared" ref="D5763:D5826" si="272">A5763&amp;C5763</f>
        <v>NPT288BFMW1</v>
      </c>
      <c r="E5763" s="4" t="s">
        <v>18382</v>
      </c>
      <c r="F5763" s="4" t="s">
        <v>964</v>
      </c>
      <c r="G5763" s="4" t="s">
        <v>17474</v>
      </c>
      <c r="H5763" s="4" t="s">
        <v>919</v>
      </c>
      <c r="I5763" s="4" t="s">
        <v>17467</v>
      </c>
      <c r="J5763" s="4" t="s">
        <v>13712</v>
      </c>
      <c r="K5763">
        <v>21621844.2694907</v>
      </c>
      <c r="L5763">
        <v>0</v>
      </c>
      <c r="M5763">
        <v>0</v>
      </c>
      <c r="N5763">
        <v>9.9502487562189053E-3</v>
      </c>
    </row>
    <row r="5764" spans="1:14" hidden="1">
      <c r="A5764" t="str">
        <f t="shared" si="270"/>
        <v>NPT76AARF</v>
      </c>
      <c r="B5764">
        <f t="shared" si="271"/>
        <v>1</v>
      </c>
      <c r="C5764">
        <f>COUNTIFS($A$2:A5764,A5764)</f>
        <v>1</v>
      </c>
      <c r="D5764" t="str">
        <f t="shared" si="272"/>
        <v>NPT76AARF1</v>
      </c>
      <c r="E5764" s="4" t="s">
        <v>17856</v>
      </c>
      <c r="F5764" s="4" t="s">
        <v>6498</v>
      </c>
      <c r="G5764" s="4" t="s">
        <v>17470</v>
      </c>
      <c r="H5764" s="4" t="s">
        <v>97</v>
      </c>
      <c r="I5764" s="4" t="s">
        <v>17467</v>
      </c>
      <c r="J5764" s="4" t="s">
        <v>6742</v>
      </c>
      <c r="K5764">
        <v>2496166.9354838701</v>
      </c>
      <c r="L5764">
        <v>0</v>
      </c>
      <c r="M5764">
        <v>3651</v>
      </c>
      <c r="N5764">
        <v>3.9800995024875621E-2</v>
      </c>
    </row>
    <row r="5765" spans="1:14" hidden="1">
      <c r="A5765" t="str">
        <f t="shared" si="270"/>
        <v>NPT955ARYO</v>
      </c>
      <c r="B5765">
        <f t="shared" si="271"/>
        <v>1</v>
      </c>
      <c r="C5765">
        <f>COUNTIFS($A$2:A5765,A5765)</f>
        <v>1</v>
      </c>
      <c r="D5765" t="str">
        <f t="shared" si="272"/>
        <v>NPT955ARYO1</v>
      </c>
      <c r="E5765" s="4" t="s">
        <v>18329</v>
      </c>
      <c r="F5765" s="4" t="s">
        <v>8882</v>
      </c>
      <c r="G5765" s="4" t="s">
        <v>17476</v>
      </c>
      <c r="H5765" s="4" t="s">
        <v>23</v>
      </c>
      <c r="I5765" s="4" t="s">
        <v>17467</v>
      </c>
      <c r="J5765" s="4" t="s">
        <v>9177</v>
      </c>
      <c r="K5765">
        <v>23254967.741935499</v>
      </c>
      <c r="L5765">
        <v>97846.8</v>
      </c>
      <c r="M5765">
        <v>113911.2</v>
      </c>
      <c r="N5765">
        <v>0.16417910447761194</v>
      </c>
    </row>
    <row r="5766" spans="1:14" hidden="1">
      <c r="A5766" t="str">
        <f t="shared" si="270"/>
        <v>NPT288AJDR</v>
      </c>
      <c r="B5766">
        <f t="shared" si="271"/>
        <v>1</v>
      </c>
      <c r="C5766">
        <f>COUNTIFS($A$2:A5766,A5766)</f>
        <v>1</v>
      </c>
      <c r="D5766" t="str">
        <f t="shared" si="272"/>
        <v>NPT288AJDR1</v>
      </c>
      <c r="E5766" s="4" t="s">
        <v>18408</v>
      </c>
      <c r="F5766" s="4" t="s">
        <v>8351</v>
      </c>
      <c r="G5766" s="4" t="s">
        <v>17466</v>
      </c>
      <c r="H5766" s="4" t="s">
        <v>919</v>
      </c>
      <c r="I5766" s="4" t="s">
        <v>17467</v>
      </c>
      <c r="J5766" s="4" t="s">
        <v>5415</v>
      </c>
      <c r="K5766">
        <v>22361137.979864798</v>
      </c>
      <c r="L5766">
        <v>707.28</v>
      </c>
      <c r="M5766">
        <v>884.1</v>
      </c>
      <c r="N5766">
        <v>4.975124378109453E-2</v>
      </c>
    </row>
    <row r="5767" spans="1:14" hidden="1">
      <c r="A5767" t="str">
        <f t="shared" si="270"/>
        <v>NPT76AYLP</v>
      </c>
      <c r="B5767">
        <f t="shared" si="271"/>
        <v>1</v>
      </c>
      <c r="C5767">
        <f>COUNTIFS($A$2:A5767,A5767)</f>
        <v>1</v>
      </c>
      <c r="D5767" t="str">
        <f t="shared" si="272"/>
        <v>NPT76AYLP1</v>
      </c>
      <c r="E5767" s="4" t="s">
        <v>17790</v>
      </c>
      <c r="F5767" s="4" t="s">
        <v>2057</v>
      </c>
      <c r="G5767" s="4" t="s">
        <v>17490</v>
      </c>
      <c r="H5767" s="4" t="s">
        <v>97</v>
      </c>
      <c r="I5767" s="4" t="s">
        <v>17467</v>
      </c>
      <c r="J5767" s="4" t="s">
        <v>15113</v>
      </c>
      <c r="K5767">
        <v>6588682.9094962701</v>
      </c>
      <c r="L5767">
        <v>16794.599999999999</v>
      </c>
      <c r="M5767">
        <v>0</v>
      </c>
      <c r="N5767">
        <v>9.950248756218906E-2</v>
      </c>
    </row>
    <row r="5768" spans="1:14" hidden="1">
      <c r="A5768" t="str">
        <f t="shared" si="270"/>
        <v>NPT76AAUZ</v>
      </c>
      <c r="B5768">
        <f t="shared" si="271"/>
        <v>1</v>
      </c>
      <c r="C5768">
        <f>COUNTIFS($A$2:A5768,A5768)</f>
        <v>1</v>
      </c>
      <c r="D5768" t="str">
        <f t="shared" si="272"/>
        <v>NPT76AAUZ1</v>
      </c>
      <c r="E5768" s="4" t="s">
        <v>17553</v>
      </c>
      <c r="F5768" s="4" t="s">
        <v>6498</v>
      </c>
      <c r="G5768" s="4" t="s">
        <v>17470</v>
      </c>
      <c r="H5768" s="4" t="s">
        <v>97</v>
      </c>
      <c r="I5768" s="4" t="s">
        <v>17467</v>
      </c>
      <c r="J5768" s="4" t="s">
        <v>6721</v>
      </c>
      <c r="K5768">
        <v>6659496.0426391698</v>
      </c>
      <c r="L5768">
        <v>13873.8</v>
      </c>
      <c r="M5768">
        <v>10953</v>
      </c>
      <c r="N5768">
        <v>9.9502487562189053E-3</v>
      </c>
    </row>
    <row r="5769" spans="1:14" hidden="1">
      <c r="A5769" t="str">
        <f t="shared" si="270"/>
        <v>NPT288AOSS</v>
      </c>
      <c r="B5769">
        <f t="shared" si="271"/>
        <v>1</v>
      </c>
      <c r="C5769">
        <f>COUNTIFS($A$2:A5769,A5769)</f>
        <v>1</v>
      </c>
      <c r="D5769" t="str">
        <f t="shared" si="272"/>
        <v>NPT288AOSS1</v>
      </c>
      <c r="E5769" s="4" t="s">
        <v>18450</v>
      </c>
      <c r="F5769" s="4" t="s">
        <v>9624</v>
      </c>
      <c r="G5769" s="4" t="s">
        <v>17470</v>
      </c>
      <c r="H5769" s="4" t="s">
        <v>919</v>
      </c>
      <c r="I5769" s="4" t="s">
        <v>17467</v>
      </c>
      <c r="J5769" s="4" t="s">
        <v>9669</v>
      </c>
      <c r="K5769">
        <v>13671721.2300146</v>
      </c>
      <c r="L5769">
        <v>0</v>
      </c>
      <c r="M5769">
        <v>0</v>
      </c>
      <c r="N5769">
        <v>0.14925373134328357</v>
      </c>
    </row>
    <row r="5770" spans="1:14" hidden="1">
      <c r="A5770" t="str">
        <f t="shared" si="270"/>
        <v>NPT76AIJX</v>
      </c>
      <c r="B5770">
        <f t="shared" si="271"/>
        <v>1</v>
      </c>
      <c r="C5770">
        <f>COUNTIFS($A$2:A5770,A5770)</f>
        <v>1</v>
      </c>
      <c r="D5770" t="str">
        <f t="shared" si="272"/>
        <v>NPT76AIJX1</v>
      </c>
      <c r="E5770" s="4" t="s">
        <v>17499</v>
      </c>
      <c r="F5770" s="4" t="s">
        <v>10348</v>
      </c>
      <c r="G5770" s="4" t="s">
        <v>17466</v>
      </c>
      <c r="H5770" s="4" t="s">
        <v>97</v>
      </c>
      <c r="I5770" s="4" t="s">
        <v>17467</v>
      </c>
      <c r="J5770" s="4" t="s">
        <v>10397</v>
      </c>
      <c r="K5770">
        <v>3166012.9032258098</v>
      </c>
      <c r="L5770">
        <v>67920.899999999994</v>
      </c>
      <c r="M5770">
        <v>41802.6</v>
      </c>
      <c r="N5770">
        <v>0.15920398009950248</v>
      </c>
    </row>
    <row r="5771" spans="1:14" hidden="1">
      <c r="A5771" t="str">
        <f t="shared" si="270"/>
        <v>NPT76AUER</v>
      </c>
      <c r="B5771">
        <f t="shared" si="271"/>
        <v>1</v>
      </c>
      <c r="C5771">
        <f>COUNTIFS($A$2:A5771,A5771)</f>
        <v>1</v>
      </c>
      <c r="D5771" t="str">
        <f t="shared" si="272"/>
        <v>NPT76AUER1</v>
      </c>
      <c r="E5771" s="4" t="s">
        <v>18084</v>
      </c>
      <c r="F5771" s="4" t="s">
        <v>1365</v>
      </c>
      <c r="G5771" s="4" t="s">
        <v>17490</v>
      </c>
      <c r="H5771" s="4" t="s">
        <v>97</v>
      </c>
      <c r="I5771" s="4" t="s">
        <v>17467</v>
      </c>
      <c r="J5771" s="4" t="s">
        <v>11001</v>
      </c>
      <c r="K5771">
        <v>5536307.49320699</v>
      </c>
      <c r="L5771">
        <v>27518.400000000001</v>
      </c>
      <c r="M5771">
        <v>27518.400000000001</v>
      </c>
      <c r="N5771">
        <v>6.4676616915422883E-2</v>
      </c>
    </row>
    <row r="5772" spans="1:14" hidden="1">
      <c r="A5772" t="str">
        <f t="shared" si="270"/>
        <v>NPT288AAIZ</v>
      </c>
      <c r="B5772">
        <f t="shared" si="271"/>
        <v>1</v>
      </c>
      <c r="C5772">
        <f>COUNTIFS($A$2:A5772,A5772)</f>
        <v>1</v>
      </c>
      <c r="D5772" t="str">
        <f t="shared" si="272"/>
        <v>NPT288AAIZ1</v>
      </c>
      <c r="E5772" s="4" t="s">
        <v>17566</v>
      </c>
      <c r="F5772" s="4" t="s">
        <v>9200</v>
      </c>
      <c r="G5772" s="4" t="s">
        <v>17470</v>
      </c>
      <c r="H5772" s="4" t="s">
        <v>919</v>
      </c>
      <c r="I5772" s="4" t="s">
        <v>17467</v>
      </c>
      <c r="J5772" s="4" t="s">
        <v>9610</v>
      </c>
      <c r="K5772">
        <v>26506653.114331499</v>
      </c>
      <c r="L5772">
        <v>1748.04</v>
      </c>
      <c r="M5772">
        <v>0</v>
      </c>
      <c r="N5772">
        <v>0.40298507462686567</v>
      </c>
    </row>
    <row r="5773" spans="1:14" hidden="1">
      <c r="A5773" t="str">
        <f t="shared" si="270"/>
        <v>NPT955AGIV</v>
      </c>
      <c r="B5773">
        <f t="shared" si="271"/>
        <v>1</v>
      </c>
      <c r="C5773">
        <f>COUNTIFS($A$2:A5773,A5773)</f>
        <v>1</v>
      </c>
      <c r="D5773" t="str">
        <f t="shared" si="272"/>
        <v>NPT955AGIV1</v>
      </c>
      <c r="E5773" s="4" t="s">
        <v>18416</v>
      </c>
      <c r="F5773" s="4" t="s">
        <v>31</v>
      </c>
      <c r="G5773" s="4" t="s">
        <v>17474</v>
      </c>
      <c r="H5773" s="4" t="s">
        <v>23</v>
      </c>
      <c r="I5773" s="4" t="s">
        <v>17467</v>
      </c>
      <c r="J5773" s="4" t="s">
        <v>2383</v>
      </c>
      <c r="K5773">
        <v>47804757.413084403</v>
      </c>
      <c r="L5773">
        <v>105148.8</v>
      </c>
      <c r="M5773">
        <v>52574.400000000001</v>
      </c>
      <c r="N5773">
        <v>0.26865671641791045</v>
      </c>
    </row>
    <row r="5774" spans="1:14" hidden="1">
      <c r="A5774" t="str">
        <f t="shared" ref="A5774:A5837" si="273">H5774&amp;J5774</f>
        <v>NPT955AIMA</v>
      </c>
      <c r="B5774">
        <f t="shared" si="271"/>
        <v>1</v>
      </c>
      <c r="C5774">
        <f>COUNTIFS($A$2:A5774,A5774)</f>
        <v>1</v>
      </c>
      <c r="D5774" t="str">
        <f t="shared" si="272"/>
        <v>NPT955AIMA1</v>
      </c>
      <c r="E5774" s="4" t="s">
        <v>18501</v>
      </c>
      <c r="F5774" s="4" t="s">
        <v>10348</v>
      </c>
      <c r="G5774" s="4" t="s">
        <v>17466</v>
      </c>
      <c r="H5774" s="4" t="s">
        <v>23</v>
      </c>
      <c r="I5774" s="4" t="s">
        <v>17467</v>
      </c>
      <c r="J5774" s="4" t="s">
        <v>12585</v>
      </c>
      <c r="K5774">
        <v>40188960.057130903</v>
      </c>
      <c r="L5774">
        <v>178168.8</v>
      </c>
      <c r="M5774">
        <v>165025.20000000001</v>
      </c>
      <c r="N5774">
        <v>0.3383084577114428</v>
      </c>
    </row>
    <row r="5775" spans="1:14" hidden="1">
      <c r="A5775" t="str">
        <f t="shared" si="273"/>
        <v>NPT76AOAX</v>
      </c>
      <c r="B5775">
        <f t="shared" si="271"/>
        <v>1</v>
      </c>
      <c r="C5775">
        <f>COUNTIFS($A$2:A5775,A5775)</f>
        <v>1</v>
      </c>
      <c r="D5775" t="str">
        <f t="shared" si="272"/>
        <v>NPT76AOAX1</v>
      </c>
      <c r="E5775" s="4" t="s">
        <v>18535</v>
      </c>
      <c r="F5775" s="4" t="s">
        <v>14886</v>
      </c>
      <c r="G5775" s="4" t="s">
        <v>17470</v>
      </c>
      <c r="H5775" s="4" t="s">
        <v>97</v>
      </c>
      <c r="I5775" s="4" t="s">
        <v>17467</v>
      </c>
      <c r="J5775" s="4" t="s">
        <v>16693</v>
      </c>
      <c r="K5775">
        <v>3552315.1768328398</v>
      </c>
      <c r="L5775">
        <v>49653.599999999999</v>
      </c>
      <c r="M5775">
        <v>53742.720000000001</v>
      </c>
      <c r="N5775">
        <v>0.14925373134328357</v>
      </c>
    </row>
    <row r="5776" spans="1:14" hidden="1">
      <c r="A5776" t="str">
        <f t="shared" si="273"/>
        <v>NPT76AUMI</v>
      </c>
      <c r="B5776">
        <f t="shared" si="271"/>
        <v>1</v>
      </c>
      <c r="C5776">
        <f>COUNTIFS($A$2:A5776,A5776)</f>
        <v>1</v>
      </c>
      <c r="D5776" t="str">
        <f t="shared" si="272"/>
        <v>NPT76AUMI1</v>
      </c>
      <c r="E5776" s="4" t="s">
        <v>18296</v>
      </c>
      <c r="F5776" s="4" t="s">
        <v>1365</v>
      </c>
      <c r="G5776" s="4" t="s">
        <v>17490</v>
      </c>
      <c r="H5776" s="4" t="s">
        <v>97</v>
      </c>
      <c r="I5776" s="4" t="s">
        <v>17467</v>
      </c>
      <c r="J5776" s="4" t="s">
        <v>1591</v>
      </c>
      <c r="K5776">
        <v>6942865.84965437</v>
      </c>
      <c r="L5776">
        <v>67178.399999999994</v>
      </c>
      <c r="M5776">
        <v>67564.800000000003</v>
      </c>
      <c r="N5776">
        <v>0.15920398009950248</v>
      </c>
    </row>
    <row r="5777" spans="1:14" hidden="1">
      <c r="A5777" t="str">
        <f t="shared" si="273"/>
        <v>NPT955AJKA</v>
      </c>
      <c r="B5777">
        <f t="shared" si="271"/>
        <v>1</v>
      </c>
      <c r="C5777">
        <f>COUNTIFS($A$2:A5777,A5777)</f>
        <v>1</v>
      </c>
      <c r="D5777" t="str">
        <f t="shared" si="272"/>
        <v>NPT955AJKA1</v>
      </c>
      <c r="E5777" s="4" t="s">
        <v>18059</v>
      </c>
      <c r="F5777" s="4" t="s">
        <v>4451</v>
      </c>
      <c r="G5777" s="4" t="s">
        <v>17466</v>
      </c>
      <c r="H5777" s="4" t="s">
        <v>23</v>
      </c>
      <c r="I5777" s="4" t="s">
        <v>17467</v>
      </c>
      <c r="J5777" s="4" t="s">
        <v>5609</v>
      </c>
      <c r="K5777">
        <v>26790157.085626699</v>
      </c>
      <c r="L5777">
        <v>23505.3</v>
      </c>
      <c r="M5777">
        <v>52972.92</v>
      </c>
      <c r="N5777">
        <v>0.36815920398009949</v>
      </c>
    </row>
    <row r="5778" spans="1:14" hidden="1">
      <c r="A5778" t="str">
        <f t="shared" si="273"/>
        <v>NPT76BIFI</v>
      </c>
      <c r="B5778">
        <f t="shared" si="271"/>
        <v>1</v>
      </c>
      <c r="C5778">
        <f>COUNTIFS($A$2:A5778,A5778)</f>
        <v>1</v>
      </c>
      <c r="D5778" t="str">
        <f t="shared" si="272"/>
        <v>NPT76BIFI1</v>
      </c>
      <c r="E5778" s="4" t="s">
        <v>17641</v>
      </c>
      <c r="F5778" s="4" t="s">
        <v>1365</v>
      </c>
      <c r="G5778" s="4" t="s">
        <v>17490</v>
      </c>
      <c r="H5778" s="4" t="s">
        <v>97</v>
      </c>
      <c r="I5778" s="4" t="s">
        <v>17467</v>
      </c>
      <c r="J5778" s="4" t="s">
        <v>2007</v>
      </c>
      <c r="K5778">
        <v>8045737.8910332303</v>
      </c>
      <c r="L5778">
        <v>34398</v>
      </c>
      <c r="M5778">
        <v>24917.4</v>
      </c>
      <c r="N5778">
        <v>5.9701492537313432E-2</v>
      </c>
    </row>
    <row r="5779" spans="1:14" hidden="1">
      <c r="A5779" t="str">
        <f t="shared" si="273"/>
        <v>NPT76BLEB</v>
      </c>
      <c r="B5779">
        <f t="shared" si="271"/>
        <v>1</v>
      </c>
      <c r="C5779">
        <f>COUNTIFS($A$2:A5779,A5779)</f>
        <v>1</v>
      </c>
      <c r="D5779" t="str">
        <f t="shared" si="272"/>
        <v>NPT76BLEB1</v>
      </c>
      <c r="E5779" s="4" t="s">
        <v>18624</v>
      </c>
      <c r="F5779" s="4" t="s">
        <v>1365</v>
      </c>
      <c r="G5779" s="4" t="s">
        <v>17490</v>
      </c>
      <c r="H5779" s="4" t="s">
        <v>97</v>
      </c>
      <c r="I5779" s="4" t="s">
        <v>17467</v>
      </c>
      <c r="J5779" s="4" t="s">
        <v>1717</v>
      </c>
      <c r="K5779">
        <v>5874100</v>
      </c>
      <c r="L5779">
        <v>17048.099999999999</v>
      </c>
      <c r="M5779">
        <v>17772.3</v>
      </c>
      <c r="N5779">
        <v>2.4875621890547265E-2</v>
      </c>
    </row>
    <row r="5780" spans="1:14" hidden="1">
      <c r="A5780" t="str">
        <f t="shared" si="273"/>
        <v>NPT76AINZ</v>
      </c>
      <c r="B5780">
        <f t="shared" si="271"/>
        <v>1</v>
      </c>
      <c r="C5780">
        <f>COUNTIFS($A$2:A5780,A5780)</f>
        <v>1</v>
      </c>
      <c r="D5780" t="str">
        <f t="shared" si="272"/>
        <v>NPT76AINZ1</v>
      </c>
      <c r="E5780" s="4" t="s">
        <v>18215</v>
      </c>
      <c r="F5780" s="4" t="s">
        <v>10348</v>
      </c>
      <c r="G5780" s="4" t="s">
        <v>17466</v>
      </c>
      <c r="H5780" s="4" t="s">
        <v>97</v>
      </c>
      <c r="I5780" s="4" t="s">
        <v>17467</v>
      </c>
      <c r="J5780" s="4" t="s">
        <v>10446</v>
      </c>
      <c r="K5780">
        <v>7448134.6832211697</v>
      </c>
      <c r="L5780">
        <v>22986.6</v>
      </c>
      <c r="M5780">
        <v>0</v>
      </c>
      <c r="N5780">
        <v>1.9900497512437811E-2</v>
      </c>
    </row>
    <row r="5781" spans="1:14" hidden="1">
      <c r="A5781" t="str">
        <f t="shared" si="273"/>
        <v>NPT288AJAP</v>
      </c>
      <c r="B5781">
        <f t="shared" si="271"/>
        <v>1</v>
      </c>
      <c r="C5781">
        <f>COUNTIFS($A$2:A5781,A5781)</f>
        <v>1</v>
      </c>
      <c r="D5781" t="str">
        <f t="shared" si="272"/>
        <v>NPT288AJAP1</v>
      </c>
      <c r="E5781" s="4" t="s">
        <v>18253</v>
      </c>
      <c r="F5781" s="4" t="s">
        <v>8351</v>
      </c>
      <c r="G5781" s="4" t="s">
        <v>17466</v>
      </c>
      <c r="H5781" s="4" t="s">
        <v>919</v>
      </c>
      <c r="I5781" s="4" t="s">
        <v>17467</v>
      </c>
      <c r="J5781" s="4" t="s">
        <v>5472</v>
      </c>
      <c r="K5781">
        <v>13483138.7758657</v>
      </c>
      <c r="L5781">
        <v>8841</v>
      </c>
      <c r="M5781">
        <v>0</v>
      </c>
      <c r="N5781">
        <v>0.13930348258706468</v>
      </c>
    </row>
    <row r="5782" spans="1:14" hidden="1">
      <c r="A5782" t="str">
        <f t="shared" si="273"/>
        <v>NPT76ANYZ</v>
      </c>
      <c r="B5782">
        <f t="shared" si="271"/>
        <v>1</v>
      </c>
      <c r="C5782">
        <f>COUNTIFS($A$2:A5782,A5782)</f>
        <v>1</v>
      </c>
      <c r="D5782" t="str">
        <f t="shared" si="272"/>
        <v>NPT76ANYZ1</v>
      </c>
      <c r="E5782" s="4" t="s">
        <v>18147</v>
      </c>
      <c r="F5782" s="4" t="s">
        <v>14886</v>
      </c>
      <c r="G5782" s="4" t="s">
        <v>17470</v>
      </c>
      <c r="H5782" s="4" t="s">
        <v>97</v>
      </c>
      <c r="I5782" s="4" t="s">
        <v>17467</v>
      </c>
      <c r="J5782" s="4" t="s">
        <v>17158</v>
      </c>
      <c r="K5782">
        <v>5971071.4693792202</v>
      </c>
      <c r="L5782">
        <v>56663.519999999997</v>
      </c>
      <c r="M5782">
        <v>41621.4</v>
      </c>
      <c r="N5782">
        <v>0.12935323383084577</v>
      </c>
    </row>
    <row r="5783" spans="1:14" hidden="1">
      <c r="A5783" t="str">
        <f t="shared" si="273"/>
        <v>NPT76ALRU</v>
      </c>
      <c r="B5783">
        <f t="shared" si="271"/>
        <v>1</v>
      </c>
      <c r="C5783">
        <f>COUNTIFS($A$2:A5783,A5783)</f>
        <v>1</v>
      </c>
      <c r="D5783" t="str">
        <f t="shared" si="272"/>
        <v>NPT76ALRU1</v>
      </c>
      <c r="E5783" s="4" t="s">
        <v>18061</v>
      </c>
      <c r="F5783" s="4" t="s">
        <v>3297</v>
      </c>
      <c r="G5783" s="4" t="s">
        <v>17476</v>
      </c>
      <c r="H5783" s="4" t="s">
        <v>97</v>
      </c>
      <c r="I5783" s="4" t="s">
        <v>17467</v>
      </c>
      <c r="J5783" s="4" t="s">
        <v>5903</v>
      </c>
      <c r="K5783">
        <v>6023816.1290322598</v>
      </c>
      <c r="L5783">
        <v>97575.66</v>
      </c>
      <c r="M5783">
        <v>102578.04</v>
      </c>
      <c r="N5783">
        <v>0.15920398009950248</v>
      </c>
    </row>
    <row r="5784" spans="1:14" hidden="1">
      <c r="A5784" t="str">
        <f t="shared" si="273"/>
        <v>NPT76ATIH</v>
      </c>
      <c r="B5784">
        <f t="shared" si="271"/>
        <v>1</v>
      </c>
      <c r="C5784">
        <f>COUNTIFS($A$2:A5784,A5784)</f>
        <v>1</v>
      </c>
      <c r="D5784" t="str">
        <f t="shared" si="272"/>
        <v>NPT76ATIH1</v>
      </c>
      <c r="E5784" s="4" t="s">
        <v>18149</v>
      </c>
      <c r="F5784" s="4" t="s">
        <v>7125</v>
      </c>
      <c r="G5784" s="4" t="s">
        <v>17476</v>
      </c>
      <c r="H5784" s="4" t="s">
        <v>97</v>
      </c>
      <c r="I5784" s="4" t="s">
        <v>17467</v>
      </c>
      <c r="J5784" s="4" t="s">
        <v>14245</v>
      </c>
      <c r="K5784">
        <v>13260611.899951199</v>
      </c>
      <c r="L5784">
        <v>82555.199999999997</v>
      </c>
      <c r="M5784">
        <v>115118.64</v>
      </c>
      <c r="N5784">
        <v>0.20895522388059701</v>
      </c>
    </row>
    <row r="5785" spans="1:14" hidden="1">
      <c r="A5785" t="str">
        <f t="shared" si="273"/>
        <v>NPT76AJXE</v>
      </c>
      <c r="B5785">
        <f t="shared" si="271"/>
        <v>1</v>
      </c>
      <c r="C5785">
        <f>COUNTIFS($A$2:A5785,A5785)</f>
        <v>1</v>
      </c>
      <c r="D5785" t="str">
        <f t="shared" si="272"/>
        <v>NPT76AJXE1</v>
      </c>
      <c r="E5785" s="4" t="s">
        <v>17905</v>
      </c>
      <c r="F5785" s="4" t="s">
        <v>2858</v>
      </c>
      <c r="G5785" s="4" t="s">
        <v>17466</v>
      </c>
      <c r="H5785" s="4" t="s">
        <v>97</v>
      </c>
      <c r="I5785" s="4" t="s">
        <v>17467</v>
      </c>
      <c r="J5785" s="4" t="s">
        <v>12253</v>
      </c>
      <c r="K5785">
        <v>6580090.3225806402</v>
      </c>
      <c r="L5785">
        <v>52574.400000000001</v>
      </c>
      <c r="M5785">
        <v>75832.2</v>
      </c>
      <c r="N5785">
        <v>0.14427860696517414</v>
      </c>
    </row>
    <row r="5786" spans="1:14" hidden="1">
      <c r="A5786" t="str">
        <f t="shared" si="273"/>
        <v>NPT955AJYX</v>
      </c>
      <c r="B5786">
        <f t="shared" si="271"/>
        <v>1</v>
      </c>
      <c r="C5786">
        <f>COUNTIFS($A$2:A5786,A5786)</f>
        <v>1</v>
      </c>
      <c r="D5786" t="str">
        <f t="shared" si="272"/>
        <v>NPT955AJYX1</v>
      </c>
      <c r="E5786" s="4" t="s">
        <v>18014</v>
      </c>
      <c r="F5786" s="4" t="s">
        <v>2858</v>
      </c>
      <c r="G5786" s="4" t="s">
        <v>17466</v>
      </c>
      <c r="H5786" s="4" t="s">
        <v>23</v>
      </c>
      <c r="I5786" s="4" t="s">
        <v>17467</v>
      </c>
      <c r="J5786" s="4" t="s">
        <v>3233</v>
      </c>
      <c r="K5786">
        <v>23300904.196796399</v>
      </c>
      <c r="L5786">
        <v>0</v>
      </c>
      <c r="M5786">
        <v>0</v>
      </c>
      <c r="N5786">
        <v>0.18407960199004975</v>
      </c>
    </row>
    <row r="5787" spans="1:14" hidden="1">
      <c r="A5787" t="str">
        <f t="shared" si="273"/>
        <v>NPT76AJSP</v>
      </c>
      <c r="B5787">
        <f t="shared" si="271"/>
        <v>1</v>
      </c>
      <c r="C5787">
        <f>COUNTIFS($A$2:A5787,A5787)</f>
        <v>1</v>
      </c>
      <c r="D5787" t="str">
        <f t="shared" si="272"/>
        <v>NPT76AJSP1</v>
      </c>
      <c r="E5787" s="4" t="s">
        <v>17547</v>
      </c>
      <c r="F5787" s="4" t="s">
        <v>2858</v>
      </c>
      <c r="G5787" s="4" t="s">
        <v>17466</v>
      </c>
      <c r="H5787" s="4" t="s">
        <v>97</v>
      </c>
      <c r="I5787" s="4" t="s">
        <v>17467</v>
      </c>
      <c r="J5787" s="4" t="s">
        <v>12199</v>
      </c>
      <c r="K5787">
        <v>5171560.90364384</v>
      </c>
      <c r="L5787">
        <v>33691.800000000003</v>
      </c>
      <c r="M5787">
        <v>56663.519999999997</v>
      </c>
      <c r="N5787">
        <v>4.975124378109453E-2</v>
      </c>
    </row>
    <row r="5788" spans="1:14" hidden="1">
      <c r="A5788" t="str">
        <f t="shared" si="273"/>
        <v>NPT76ALHZ</v>
      </c>
      <c r="B5788">
        <f t="shared" si="271"/>
        <v>1</v>
      </c>
      <c r="C5788">
        <f>COUNTIFS($A$2:A5788,A5788)</f>
        <v>1</v>
      </c>
      <c r="D5788" t="str">
        <f t="shared" si="272"/>
        <v>NPT76ALHZ1</v>
      </c>
      <c r="E5788" s="4" t="s">
        <v>18398</v>
      </c>
      <c r="F5788" s="4" t="s">
        <v>12710</v>
      </c>
      <c r="G5788" s="4" t="s">
        <v>17466</v>
      </c>
      <c r="H5788" s="4" t="s">
        <v>97</v>
      </c>
      <c r="I5788" s="4" t="s">
        <v>17467</v>
      </c>
      <c r="J5788" s="4" t="s">
        <v>12844</v>
      </c>
      <c r="K5788">
        <v>5897286.81111963</v>
      </c>
      <c r="L5788">
        <v>97270.5</v>
      </c>
      <c r="M5788">
        <v>61336.800000000003</v>
      </c>
      <c r="N5788">
        <v>0.12935323383084577</v>
      </c>
    </row>
    <row r="5789" spans="1:14" hidden="1">
      <c r="A5789" t="str">
        <f t="shared" si="273"/>
        <v>NPT955BCFF</v>
      </c>
      <c r="B5789">
        <f t="shared" si="271"/>
        <v>1</v>
      </c>
      <c r="C5789">
        <f>COUNTIFS($A$2:A5789,A5789)</f>
        <v>1</v>
      </c>
      <c r="D5789" t="str">
        <f t="shared" si="272"/>
        <v>NPT955BCFF1</v>
      </c>
      <c r="E5789" s="4" t="s">
        <v>17786</v>
      </c>
      <c r="F5789" s="4" t="s">
        <v>4451</v>
      </c>
      <c r="G5789" s="4" t="s">
        <v>17466</v>
      </c>
      <c r="H5789" s="4" t="s">
        <v>23</v>
      </c>
      <c r="I5789" s="4" t="s">
        <v>17467</v>
      </c>
      <c r="J5789" s="4" t="s">
        <v>5438</v>
      </c>
      <c r="K5789">
        <v>1175957.05565757</v>
      </c>
      <c r="L5789">
        <v>0</v>
      </c>
      <c r="M5789">
        <v>0</v>
      </c>
      <c r="N5789">
        <v>0.1691542288557214</v>
      </c>
    </row>
    <row r="5790" spans="1:14" hidden="1">
      <c r="A5790" t="str">
        <f t="shared" si="273"/>
        <v>NPT288AJVR</v>
      </c>
      <c r="B5790">
        <f t="shared" si="271"/>
        <v>1</v>
      </c>
      <c r="C5790">
        <f>COUNTIFS($A$2:A5790,A5790)</f>
        <v>1</v>
      </c>
      <c r="D5790" t="str">
        <f t="shared" si="272"/>
        <v>NPT288AJVR1</v>
      </c>
      <c r="E5790" s="4" t="s">
        <v>18028</v>
      </c>
      <c r="F5790" s="4" t="s">
        <v>14822</v>
      </c>
      <c r="G5790" s="4" t="s">
        <v>17466</v>
      </c>
      <c r="H5790" s="4" t="s">
        <v>919</v>
      </c>
      <c r="I5790" s="4" t="s">
        <v>17467</v>
      </c>
      <c r="J5790" s="4" t="s">
        <v>3024</v>
      </c>
      <c r="K5790">
        <v>18153041.562739499</v>
      </c>
      <c r="L5790">
        <v>603.36</v>
      </c>
      <c r="M5790">
        <v>176.82</v>
      </c>
      <c r="N5790">
        <v>0.17412935323383086</v>
      </c>
    </row>
    <row r="5791" spans="1:14" hidden="1">
      <c r="A5791" t="str">
        <f t="shared" si="273"/>
        <v>NPT76AJNF</v>
      </c>
      <c r="B5791">
        <f t="shared" si="271"/>
        <v>1</v>
      </c>
      <c r="C5791">
        <f>COUNTIFS($A$2:A5791,A5791)</f>
        <v>1</v>
      </c>
      <c r="D5791" t="str">
        <f t="shared" si="272"/>
        <v>NPT76AJNF1</v>
      </c>
      <c r="E5791" s="4" t="s">
        <v>17594</v>
      </c>
      <c r="F5791" s="4" t="s">
        <v>4451</v>
      </c>
      <c r="G5791" s="4" t="s">
        <v>17466</v>
      </c>
      <c r="H5791" s="4" t="s">
        <v>97</v>
      </c>
      <c r="I5791" s="4" t="s">
        <v>17467</v>
      </c>
      <c r="J5791" s="4" t="s">
        <v>4587</v>
      </c>
      <c r="K5791">
        <v>8375352.0117745399</v>
      </c>
      <c r="L5791">
        <v>4381.2</v>
      </c>
      <c r="M5791">
        <v>18632.25</v>
      </c>
      <c r="N5791">
        <v>7.9601990049751242E-2</v>
      </c>
    </row>
    <row r="5792" spans="1:14" hidden="1">
      <c r="A5792" t="str">
        <f t="shared" si="273"/>
        <v>NPT76BHYU</v>
      </c>
      <c r="B5792">
        <f t="shared" si="271"/>
        <v>1</v>
      </c>
      <c r="C5792">
        <f>COUNTIFS($A$2:A5792,A5792)</f>
        <v>1</v>
      </c>
      <c r="D5792" t="str">
        <f t="shared" si="272"/>
        <v>NPT76BHYU1</v>
      </c>
      <c r="E5792" s="4" t="s">
        <v>17669</v>
      </c>
      <c r="F5792" s="4" t="s">
        <v>3297</v>
      </c>
      <c r="G5792" s="4" t="s">
        <v>17476</v>
      </c>
      <c r="H5792" s="4" t="s">
        <v>97</v>
      </c>
      <c r="I5792" s="4" t="s">
        <v>17467</v>
      </c>
      <c r="J5792" s="4" t="s">
        <v>6094</v>
      </c>
      <c r="K5792">
        <v>2727350</v>
      </c>
      <c r="L5792">
        <v>78367.199999999997</v>
      </c>
      <c r="M5792">
        <v>59761.8</v>
      </c>
      <c r="N5792">
        <v>8.9552238805970144E-2</v>
      </c>
    </row>
    <row r="5793" spans="1:14" hidden="1">
      <c r="A5793" t="str">
        <f t="shared" si="273"/>
        <v>NPT288ASVX</v>
      </c>
      <c r="B5793">
        <f t="shared" si="271"/>
        <v>1</v>
      </c>
      <c r="C5793">
        <f>COUNTIFS($A$2:A5793,A5793)</f>
        <v>1</v>
      </c>
      <c r="D5793" t="str">
        <f t="shared" si="272"/>
        <v>NPT288ASVX1</v>
      </c>
      <c r="E5793" s="4" t="s">
        <v>18247</v>
      </c>
      <c r="F5793" s="4" t="s">
        <v>8882</v>
      </c>
      <c r="G5793" s="4" t="s">
        <v>17476</v>
      </c>
      <c r="H5793" s="4" t="s">
        <v>919</v>
      </c>
      <c r="I5793" s="4" t="s">
        <v>17467</v>
      </c>
      <c r="J5793" s="4" t="s">
        <v>8886</v>
      </c>
      <c r="K5793">
        <v>25226157.660419401</v>
      </c>
      <c r="L5793">
        <v>91837.14</v>
      </c>
      <c r="M5793">
        <v>176.82</v>
      </c>
      <c r="N5793">
        <v>0.57213930348258701</v>
      </c>
    </row>
    <row r="5794" spans="1:14" hidden="1">
      <c r="A5794" t="str">
        <f t="shared" si="273"/>
        <v>NPT76AMKF</v>
      </c>
      <c r="B5794">
        <f t="shared" si="271"/>
        <v>1</v>
      </c>
      <c r="C5794">
        <f>COUNTIFS($A$2:A5794,A5794)</f>
        <v>1</v>
      </c>
      <c r="D5794" t="str">
        <f t="shared" si="272"/>
        <v>NPT76AMKF1</v>
      </c>
      <c r="E5794" s="4" t="s">
        <v>17725</v>
      </c>
      <c r="F5794" s="4" t="s">
        <v>3297</v>
      </c>
      <c r="G5794" s="4" t="s">
        <v>17476</v>
      </c>
      <c r="H5794" s="4" t="s">
        <v>97</v>
      </c>
      <c r="I5794" s="4" t="s">
        <v>17467</v>
      </c>
      <c r="J5794" s="4" t="s">
        <v>3767</v>
      </c>
      <c r="K5794">
        <v>11287624.5038638</v>
      </c>
      <c r="L5794">
        <v>146040</v>
      </c>
      <c r="M5794">
        <v>148960.79999999999</v>
      </c>
      <c r="N5794">
        <v>7.9601990049751242E-2</v>
      </c>
    </row>
    <row r="5795" spans="1:14" hidden="1">
      <c r="A5795" t="str">
        <f t="shared" si="273"/>
        <v>NPT955BEKX</v>
      </c>
      <c r="B5795">
        <f t="shared" si="271"/>
        <v>1</v>
      </c>
      <c r="C5795">
        <f>COUNTIFS($A$2:A5795,A5795)</f>
        <v>1</v>
      </c>
      <c r="D5795" t="str">
        <f t="shared" si="272"/>
        <v>NPT955BEKX1</v>
      </c>
      <c r="E5795" s="4" t="s">
        <v>17875</v>
      </c>
      <c r="F5795" s="4" t="s">
        <v>3297</v>
      </c>
      <c r="G5795" s="4" t="s">
        <v>17476</v>
      </c>
      <c r="H5795" s="4" t="s">
        <v>23</v>
      </c>
      <c r="I5795" s="4" t="s">
        <v>17467</v>
      </c>
      <c r="J5795" s="4" t="s">
        <v>12415</v>
      </c>
      <c r="K5795">
        <v>4240931.5478147399</v>
      </c>
      <c r="L5795">
        <v>70099.199999999997</v>
      </c>
      <c r="M5795">
        <v>78861.600000000006</v>
      </c>
      <c r="N5795">
        <v>0.12935323383084577</v>
      </c>
    </row>
    <row r="5796" spans="1:14" hidden="1">
      <c r="A5796" t="str">
        <f t="shared" si="273"/>
        <v>NPT288AENF</v>
      </c>
      <c r="B5796">
        <f t="shared" si="271"/>
        <v>1</v>
      </c>
      <c r="C5796">
        <f>COUNTIFS($A$2:A5796,A5796)</f>
        <v>1</v>
      </c>
      <c r="D5796" t="str">
        <f t="shared" si="272"/>
        <v>NPT288AENF1</v>
      </c>
      <c r="E5796" s="4" t="s">
        <v>18159</v>
      </c>
      <c r="F5796" s="4" t="s">
        <v>964</v>
      </c>
      <c r="G5796" s="4" t="s">
        <v>17474</v>
      </c>
      <c r="H5796" s="4" t="s">
        <v>919</v>
      </c>
      <c r="I5796" s="4" t="s">
        <v>17467</v>
      </c>
      <c r="J5796" s="4" t="s">
        <v>13687</v>
      </c>
      <c r="K5796">
        <v>34559574.498362698</v>
      </c>
      <c r="L5796">
        <v>21218.400000000001</v>
      </c>
      <c r="M5796">
        <v>0</v>
      </c>
      <c r="N5796">
        <v>0.2537313432835821</v>
      </c>
    </row>
    <row r="5797" spans="1:14" hidden="1">
      <c r="A5797" t="str">
        <f t="shared" si="273"/>
        <v>NPT76AGKS</v>
      </c>
      <c r="B5797">
        <f t="shared" si="271"/>
        <v>1</v>
      </c>
      <c r="C5797">
        <f>COUNTIFS($A$2:A5797,A5797)</f>
        <v>1</v>
      </c>
      <c r="D5797" t="str">
        <f t="shared" si="272"/>
        <v>NPT76AGKS1</v>
      </c>
      <c r="E5797" s="4" t="s">
        <v>17520</v>
      </c>
      <c r="F5797" s="4" t="s">
        <v>31</v>
      </c>
      <c r="G5797" s="4" t="s">
        <v>17474</v>
      </c>
      <c r="H5797" s="4" t="s">
        <v>97</v>
      </c>
      <c r="I5797" s="4" t="s">
        <v>17467</v>
      </c>
      <c r="J5797" s="4" t="s">
        <v>14513</v>
      </c>
      <c r="K5797">
        <v>2848043.5755923302</v>
      </c>
      <c r="L5797">
        <v>35049.599999999999</v>
      </c>
      <c r="M5797">
        <v>34398</v>
      </c>
      <c r="N5797">
        <v>3.9800995024875621E-2</v>
      </c>
    </row>
    <row r="5798" spans="1:14" hidden="1">
      <c r="A5798" t="str">
        <f t="shared" si="273"/>
        <v>NPT76AFXX</v>
      </c>
      <c r="B5798">
        <f t="shared" si="271"/>
        <v>1</v>
      </c>
      <c r="C5798">
        <f>COUNTIFS($A$2:A5798,A5798)</f>
        <v>1</v>
      </c>
      <c r="D5798" t="str">
        <f t="shared" si="272"/>
        <v>NPT76AFXX1</v>
      </c>
      <c r="E5798" s="4" t="s">
        <v>17896</v>
      </c>
      <c r="F5798" s="4" t="s">
        <v>8154</v>
      </c>
      <c r="G5798" s="4" t="s">
        <v>17474</v>
      </c>
      <c r="H5798" s="4" t="s">
        <v>97</v>
      </c>
      <c r="I5798" s="4" t="s">
        <v>17467</v>
      </c>
      <c r="J5798" s="4" t="s">
        <v>13424</v>
      </c>
      <c r="K5798">
        <v>2749793.0125338798</v>
      </c>
      <c r="L5798">
        <v>17524.8</v>
      </c>
      <c r="M5798">
        <v>17524.8</v>
      </c>
      <c r="N5798">
        <v>2.4875621890547265E-2</v>
      </c>
    </row>
    <row r="5799" spans="1:14" hidden="1">
      <c r="A5799" t="str">
        <f t="shared" si="273"/>
        <v>NPT76BETJ</v>
      </c>
      <c r="B5799">
        <f t="shared" si="271"/>
        <v>1</v>
      </c>
      <c r="C5799">
        <f>COUNTIFS($A$2:A5799,A5799)</f>
        <v>1</v>
      </c>
      <c r="D5799" t="str">
        <f t="shared" si="272"/>
        <v>NPT76BETJ1</v>
      </c>
      <c r="E5799" s="4" t="s">
        <v>18054</v>
      </c>
      <c r="F5799" s="4" t="s">
        <v>10348</v>
      </c>
      <c r="G5799" s="4" t="s">
        <v>17466</v>
      </c>
      <c r="H5799" s="4" t="s">
        <v>97</v>
      </c>
      <c r="I5799" s="4" t="s">
        <v>17467</v>
      </c>
      <c r="J5799" s="4" t="s">
        <v>10355</v>
      </c>
      <c r="K5799">
        <v>2741250</v>
      </c>
      <c r="L5799">
        <v>26658.45</v>
      </c>
      <c r="M5799">
        <v>16625.7</v>
      </c>
      <c r="N5799">
        <v>0.10945273631840796</v>
      </c>
    </row>
    <row r="5800" spans="1:14" hidden="1">
      <c r="A5800" t="str">
        <f t="shared" si="273"/>
        <v>NPT76FY05</v>
      </c>
      <c r="B5800">
        <f t="shared" si="271"/>
        <v>1</v>
      </c>
      <c r="C5800">
        <f>COUNTIFS($A$2:A5800,A5800)</f>
        <v>1</v>
      </c>
      <c r="D5800" t="str">
        <f t="shared" si="272"/>
        <v>NPT76FY051</v>
      </c>
      <c r="E5800" s="4" t="s">
        <v>17672</v>
      </c>
      <c r="F5800" s="4" t="s">
        <v>2057</v>
      </c>
      <c r="G5800" s="4" t="s">
        <v>17490</v>
      </c>
      <c r="H5800" s="4" t="s">
        <v>97</v>
      </c>
      <c r="I5800" s="4" t="s">
        <v>17467</v>
      </c>
      <c r="J5800" s="4" t="s">
        <v>15006</v>
      </c>
      <c r="K5800">
        <v>4177895.3755312501</v>
      </c>
      <c r="L5800">
        <v>17524.8</v>
      </c>
      <c r="M5800">
        <v>49545</v>
      </c>
      <c r="N5800">
        <v>6.4676616915422883E-2</v>
      </c>
    </row>
    <row r="5801" spans="1:14" hidden="1">
      <c r="A5801" t="str">
        <f t="shared" si="273"/>
        <v>NPT76AUEA</v>
      </c>
      <c r="B5801">
        <f t="shared" si="271"/>
        <v>1</v>
      </c>
      <c r="C5801">
        <f>COUNTIFS($A$2:A5801,A5801)</f>
        <v>1</v>
      </c>
      <c r="D5801" t="str">
        <f t="shared" si="272"/>
        <v>NPT76AUEA1</v>
      </c>
      <c r="E5801" s="4" t="s">
        <v>17750</v>
      </c>
      <c r="F5801" s="4" t="s">
        <v>1365</v>
      </c>
      <c r="G5801" s="4" t="s">
        <v>17490</v>
      </c>
      <c r="H5801" s="4" t="s">
        <v>97</v>
      </c>
      <c r="I5801" s="4" t="s">
        <v>17467</v>
      </c>
      <c r="J5801" s="4" t="s">
        <v>10937</v>
      </c>
      <c r="K5801">
        <v>5981220.4103671703</v>
      </c>
      <c r="L5801">
        <v>26287.200000000001</v>
      </c>
      <c r="M5801">
        <v>43812</v>
      </c>
      <c r="N5801">
        <v>2.9850746268656716E-2</v>
      </c>
    </row>
    <row r="5802" spans="1:14" hidden="1">
      <c r="A5802" t="str">
        <f t="shared" si="273"/>
        <v>NPT955AOVX</v>
      </c>
      <c r="B5802">
        <f t="shared" si="271"/>
        <v>1</v>
      </c>
      <c r="C5802">
        <f>COUNTIFS($A$2:A5802,A5802)</f>
        <v>1</v>
      </c>
      <c r="D5802" t="str">
        <f t="shared" si="272"/>
        <v>NPT955AOVX1</v>
      </c>
      <c r="E5802" s="4" t="s">
        <v>18261</v>
      </c>
      <c r="F5802" s="4" t="s">
        <v>7146</v>
      </c>
      <c r="G5802" s="4" t="s">
        <v>17470</v>
      </c>
      <c r="H5802" s="4" t="s">
        <v>23</v>
      </c>
      <c r="I5802" s="4" t="s">
        <v>17467</v>
      </c>
      <c r="J5802" s="4" t="s">
        <v>9751</v>
      </c>
      <c r="K5802">
        <v>21122923.425457601</v>
      </c>
      <c r="L5802">
        <v>118956.24</v>
      </c>
      <c r="M5802">
        <v>86328.36</v>
      </c>
      <c r="N5802">
        <v>8.9552238805970144E-2</v>
      </c>
    </row>
    <row r="5803" spans="1:14" hidden="1">
      <c r="A5803" t="str">
        <f t="shared" si="273"/>
        <v>NPT76BQHU</v>
      </c>
      <c r="B5803">
        <f t="shared" si="271"/>
        <v>1</v>
      </c>
      <c r="C5803">
        <f>COUNTIFS($A$2:A5803,A5803)</f>
        <v>1</v>
      </c>
      <c r="D5803" t="str">
        <f t="shared" si="272"/>
        <v>NPT76BQHU1</v>
      </c>
      <c r="E5803" s="4" t="s">
        <v>18257</v>
      </c>
      <c r="F5803" s="4" t="s">
        <v>104</v>
      </c>
      <c r="G5803" s="4" t="s">
        <v>17476</v>
      </c>
      <c r="H5803" s="4" t="s">
        <v>97</v>
      </c>
      <c r="I5803" s="4" t="s">
        <v>17467</v>
      </c>
      <c r="J5803" s="4" t="s">
        <v>8843</v>
      </c>
      <c r="K5803">
        <v>4473821.7726266198</v>
      </c>
      <c r="L5803">
        <v>41850.9</v>
      </c>
      <c r="M5803">
        <v>25569.18</v>
      </c>
      <c r="N5803">
        <v>3.9800995024875621E-2</v>
      </c>
    </row>
    <row r="5804" spans="1:14" hidden="1">
      <c r="A5804" t="str">
        <f t="shared" si="273"/>
        <v>NPT76AZQQ</v>
      </c>
      <c r="B5804">
        <f t="shared" si="271"/>
        <v>1</v>
      </c>
      <c r="C5804">
        <f>COUNTIFS($A$2:A5804,A5804)</f>
        <v>1</v>
      </c>
      <c r="D5804" t="str">
        <f t="shared" si="272"/>
        <v>NPT76AZQQ1</v>
      </c>
      <c r="E5804" s="4" t="s">
        <v>18546</v>
      </c>
      <c r="F5804" s="4" t="s">
        <v>2057</v>
      </c>
      <c r="G5804" s="4" t="s">
        <v>17490</v>
      </c>
      <c r="H5804" s="4" t="s">
        <v>97</v>
      </c>
      <c r="I5804" s="4" t="s">
        <v>17467</v>
      </c>
      <c r="J5804" s="4" t="s">
        <v>5213</v>
      </c>
      <c r="K5804">
        <v>9711341.6115097906</v>
      </c>
      <c r="L5804">
        <v>0</v>
      </c>
      <c r="M5804">
        <v>13759.2</v>
      </c>
      <c r="N5804">
        <v>2.9850746268656716E-2</v>
      </c>
    </row>
    <row r="5805" spans="1:14" hidden="1">
      <c r="A5805" t="str">
        <f t="shared" si="273"/>
        <v>NPT288AJMZ</v>
      </c>
      <c r="B5805">
        <f t="shared" si="271"/>
        <v>1</v>
      </c>
      <c r="C5805">
        <f>COUNTIFS($A$2:A5805,A5805)</f>
        <v>1</v>
      </c>
      <c r="D5805" t="str">
        <f t="shared" si="272"/>
        <v>NPT288AJMZ1</v>
      </c>
      <c r="E5805" s="4" t="s">
        <v>18012</v>
      </c>
      <c r="F5805" s="4" t="s">
        <v>8351</v>
      </c>
      <c r="G5805" s="4" t="s">
        <v>17466</v>
      </c>
      <c r="H5805" s="4" t="s">
        <v>919</v>
      </c>
      <c r="I5805" s="4" t="s">
        <v>17467</v>
      </c>
      <c r="J5805" s="4" t="s">
        <v>5696</v>
      </c>
      <c r="K5805">
        <v>15861738.4797603</v>
      </c>
      <c r="L5805">
        <v>0</v>
      </c>
      <c r="M5805">
        <v>0</v>
      </c>
      <c r="N5805">
        <v>9.9502487562189053E-3</v>
      </c>
    </row>
    <row r="5806" spans="1:14" hidden="1">
      <c r="A5806" t="str">
        <f t="shared" si="273"/>
        <v>NPT76BBMP</v>
      </c>
      <c r="B5806">
        <f t="shared" si="271"/>
        <v>1</v>
      </c>
      <c r="C5806">
        <f>COUNTIFS($A$2:A5806,A5806)</f>
        <v>1</v>
      </c>
      <c r="D5806" t="str">
        <f t="shared" si="272"/>
        <v>NPT76BBMP1</v>
      </c>
      <c r="E5806" s="4" t="s">
        <v>18214</v>
      </c>
      <c r="F5806" s="4" t="s">
        <v>1365</v>
      </c>
      <c r="G5806" s="4" t="s">
        <v>17490</v>
      </c>
      <c r="H5806" s="4" t="s">
        <v>97</v>
      </c>
      <c r="I5806" s="4" t="s">
        <v>17467</v>
      </c>
      <c r="J5806" s="4" t="s">
        <v>2034</v>
      </c>
      <c r="K5806">
        <v>7732122.2392531196</v>
      </c>
      <c r="L5806">
        <v>0</v>
      </c>
      <c r="M5806">
        <v>94211.520000000004</v>
      </c>
      <c r="N5806">
        <v>0.13930348258706468</v>
      </c>
    </row>
    <row r="5807" spans="1:14" hidden="1">
      <c r="A5807" t="str">
        <f t="shared" si="273"/>
        <v>NPT288BCQX</v>
      </c>
      <c r="B5807">
        <f t="shared" si="271"/>
        <v>1</v>
      </c>
      <c r="C5807">
        <f>COUNTIFS($A$2:A5807,A5807)</f>
        <v>1</v>
      </c>
      <c r="D5807" t="str">
        <f t="shared" si="272"/>
        <v>NPT288BCQX1</v>
      </c>
      <c r="E5807" s="4" t="s">
        <v>17640</v>
      </c>
      <c r="F5807" s="4" t="s">
        <v>8351</v>
      </c>
      <c r="G5807" s="4" t="s">
        <v>17466</v>
      </c>
      <c r="H5807" s="4" t="s">
        <v>919</v>
      </c>
      <c r="I5807" s="4" t="s">
        <v>17467</v>
      </c>
      <c r="J5807" s="4" t="s">
        <v>5421</v>
      </c>
      <c r="K5807">
        <v>13534151.891590601</v>
      </c>
      <c r="L5807">
        <v>24577.98</v>
      </c>
      <c r="M5807">
        <v>0</v>
      </c>
      <c r="N5807">
        <v>0.11940298507462686</v>
      </c>
    </row>
    <row r="5808" spans="1:14" hidden="1">
      <c r="A5808" t="str">
        <f t="shared" si="273"/>
        <v>NPT76B4G3</v>
      </c>
      <c r="B5808">
        <f t="shared" si="271"/>
        <v>1</v>
      </c>
      <c r="C5808">
        <f>COUNTIFS($A$2:A5808,A5808)</f>
        <v>1</v>
      </c>
      <c r="D5808" t="str">
        <f t="shared" si="272"/>
        <v>NPT76B4G31</v>
      </c>
      <c r="E5808" s="4" t="s">
        <v>18052</v>
      </c>
      <c r="F5808" s="4" t="s">
        <v>964</v>
      </c>
      <c r="G5808" s="4" t="s">
        <v>17474</v>
      </c>
      <c r="H5808" s="4" t="s">
        <v>97</v>
      </c>
      <c r="I5808" s="4" t="s">
        <v>17467</v>
      </c>
      <c r="J5808" s="4" t="s">
        <v>1284</v>
      </c>
      <c r="K5808">
        <v>4823879.0496760299</v>
      </c>
      <c r="L5808">
        <v>0</v>
      </c>
      <c r="M5808">
        <v>13759.2</v>
      </c>
      <c r="N5808">
        <v>9.9502487562189053E-3</v>
      </c>
    </row>
    <row r="5809" spans="1:14" hidden="1">
      <c r="A5809" t="str">
        <f t="shared" si="273"/>
        <v>NPT76AQSX</v>
      </c>
      <c r="B5809">
        <f t="shared" si="271"/>
        <v>1</v>
      </c>
      <c r="C5809">
        <f>COUNTIFS($A$2:A5809,A5809)</f>
        <v>1</v>
      </c>
      <c r="D5809" t="str">
        <f t="shared" si="272"/>
        <v>NPT76AQSX1</v>
      </c>
      <c r="E5809" s="4" t="s">
        <v>17693</v>
      </c>
      <c r="F5809" s="4" t="s">
        <v>104</v>
      </c>
      <c r="G5809" s="4" t="s">
        <v>17476</v>
      </c>
      <c r="H5809" s="4" t="s">
        <v>97</v>
      </c>
      <c r="I5809" s="4" t="s">
        <v>17467</v>
      </c>
      <c r="J5809" s="4" t="s">
        <v>459</v>
      </c>
      <c r="K5809">
        <v>3963243.8514596298</v>
      </c>
      <c r="L5809">
        <v>5224.5600000000004</v>
      </c>
      <c r="M5809">
        <v>1460.4</v>
      </c>
      <c r="N5809">
        <v>5.4726368159203981E-2</v>
      </c>
    </row>
    <row r="5810" spans="1:14" hidden="1">
      <c r="A5810" t="str">
        <f t="shared" si="273"/>
        <v>NPT7682E8</v>
      </c>
      <c r="B5810">
        <f t="shared" si="271"/>
        <v>1</v>
      </c>
      <c r="C5810">
        <f>COUNTIFS($A$2:A5810,A5810)</f>
        <v>1</v>
      </c>
      <c r="D5810" t="str">
        <f t="shared" si="272"/>
        <v>NPT7682E81</v>
      </c>
      <c r="E5810" s="4" t="s">
        <v>18063</v>
      </c>
      <c r="F5810" s="4" t="s">
        <v>7146</v>
      </c>
      <c r="G5810" s="4" t="s">
        <v>17470</v>
      </c>
      <c r="H5810" s="4" t="s">
        <v>97</v>
      </c>
      <c r="I5810" s="4" t="s">
        <v>17467</v>
      </c>
      <c r="J5810" s="4" t="s">
        <v>7692</v>
      </c>
      <c r="K5810">
        <v>0</v>
      </c>
      <c r="L5810">
        <v>0</v>
      </c>
      <c r="M5810">
        <v>0</v>
      </c>
      <c r="N5810">
        <v>0</v>
      </c>
    </row>
    <row r="5811" spans="1:14" hidden="1">
      <c r="A5811" t="str">
        <f t="shared" si="273"/>
        <v>NPT288AAJB</v>
      </c>
      <c r="B5811">
        <f t="shared" si="271"/>
        <v>1</v>
      </c>
      <c r="C5811">
        <f>COUNTIFS($A$2:A5811,A5811)</f>
        <v>1</v>
      </c>
      <c r="D5811" t="str">
        <f t="shared" si="272"/>
        <v>NPT288AAJB1</v>
      </c>
      <c r="E5811" s="4" t="s">
        <v>17497</v>
      </c>
      <c r="F5811" s="4" t="s">
        <v>9200</v>
      </c>
      <c r="G5811" s="4" t="s">
        <v>17470</v>
      </c>
      <c r="H5811" s="4" t="s">
        <v>919</v>
      </c>
      <c r="I5811" s="4" t="s">
        <v>17467</v>
      </c>
      <c r="J5811" s="4" t="s">
        <v>9435</v>
      </c>
      <c r="K5811">
        <v>20970664.814477399</v>
      </c>
      <c r="L5811">
        <v>17682</v>
      </c>
      <c r="M5811">
        <v>176.82</v>
      </c>
      <c r="N5811">
        <v>0.50248756218905477</v>
      </c>
    </row>
    <row r="5812" spans="1:14" hidden="1">
      <c r="A5812" t="str">
        <f t="shared" si="273"/>
        <v>NPT76ADEU</v>
      </c>
      <c r="B5812">
        <f t="shared" si="271"/>
        <v>1</v>
      </c>
      <c r="C5812">
        <f>COUNTIFS($A$2:A5812,A5812)</f>
        <v>1</v>
      </c>
      <c r="D5812" t="str">
        <f t="shared" si="272"/>
        <v>NPT76ADEU1</v>
      </c>
      <c r="E5812" s="4" t="s">
        <v>17904</v>
      </c>
      <c r="F5812" s="4" t="s">
        <v>964</v>
      </c>
      <c r="G5812" s="4" t="s">
        <v>17474</v>
      </c>
      <c r="H5812" s="4" t="s">
        <v>97</v>
      </c>
      <c r="I5812" s="4" t="s">
        <v>17467</v>
      </c>
      <c r="J5812" s="4" t="s">
        <v>9980</v>
      </c>
      <c r="K5812">
        <v>4752360.1233191704</v>
      </c>
      <c r="L5812">
        <v>93517.26</v>
      </c>
      <c r="M5812">
        <v>84238.89</v>
      </c>
      <c r="N5812">
        <v>0.24875621890547264</v>
      </c>
    </row>
    <row r="5813" spans="1:14" hidden="1">
      <c r="A5813" t="str">
        <f t="shared" si="273"/>
        <v>NPT76AAEZ</v>
      </c>
      <c r="B5813">
        <f t="shared" si="271"/>
        <v>1</v>
      </c>
      <c r="C5813">
        <f>COUNTIFS($A$2:A5813,A5813)</f>
        <v>1</v>
      </c>
      <c r="D5813" t="str">
        <f t="shared" si="272"/>
        <v>NPT76AAEZ1</v>
      </c>
      <c r="E5813" s="4" t="s">
        <v>17729</v>
      </c>
      <c r="F5813" s="4" t="s">
        <v>6498</v>
      </c>
      <c r="G5813" s="4" t="s">
        <v>17470</v>
      </c>
      <c r="H5813" s="4" t="s">
        <v>97</v>
      </c>
      <c r="I5813" s="4" t="s">
        <v>17467</v>
      </c>
      <c r="J5813" s="4" t="s">
        <v>7098</v>
      </c>
      <c r="K5813">
        <v>9587059.3847975992</v>
      </c>
      <c r="L5813">
        <v>108799.8</v>
      </c>
      <c r="M5813">
        <v>96740.04</v>
      </c>
      <c r="N5813">
        <v>0.31840796019900497</v>
      </c>
    </row>
    <row r="5814" spans="1:14" hidden="1">
      <c r="A5814" t="str">
        <f t="shared" si="273"/>
        <v>NPT76BCNO</v>
      </c>
      <c r="B5814">
        <f t="shared" si="271"/>
        <v>1</v>
      </c>
      <c r="C5814">
        <f>COUNTIFS($A$2:A5814,A5814)</f>
        <v>1</v>
      </c>
      <c r="D5814" t="str">
        <f t="shared" si="272"/>
        <v>NPT76BCNO1</v>
      </c>
      <c r="E5814" s="4" t="s">
        <v>18506</v>
      </c>
      <c r="F5814" s="4" t="s">
        <v>104</v>
      </c>
      <c r="G5814" s="4" t="s">
        <v>17476</v>
      </c>
      <c r="H5814" s="4" t="s">
        <v>97</v>
      </c>
      <c r="I5814" s="4" t="s">
        <v>17467</v>
      </c>
      <c r="J5814" s="4" t="s">
        <v>494</v>
      </c>
      <c r="K5814">
        <v>5317437.4503588099</v>
      </c>
      <c r="L5814">
        <v>68346.45</v>
      </c>
      <c r="M5814">
        <v>58851.02</v>
      </c>
      <c r="N5814">
        <v>0.35820895522388058</v>
      </c>
    </row>
    <row r="5815" spans="1:14" hidden="1">
      <c r="A5815" t="str">
        <f t="shared" si="273"/>
        <v>NPT76AQPZ</v>
      </c>
      <c r="B5815">
        <f t="shared" si="271"/>
        <v>1</v>
      </c>
      <c r="C5815">
        <f>COUNTIFS($A$2:A5815,A5815)</f>
        <v>1</v>
      </c>
      <c r="D5815" t="str">
        <f t="shared" si="272"/>
        <v>NPT76AQPZ1</v>
      </c>
      <c r="E5815" s="4" t="s">
        <v>18506</v>
      </c>
      <c r="F5815" s="4" t="s">
        <v>104</v>
      </c>
      <c r="G5815" s="4" t="s">
        <v>17476</v>
      </c>
      <c r="H5815" s="4" t="s">
        <v>97</v>
      </c>
      <c r="I5815" s="4" t="s">
        <v>17467</v>
      </c>
      <c r="J5815" s="4" t="s">
        <v>503</v>
      </c>
      <c r="K5815">
        <v>2502116.1290322598</v>
      </c>
      <c r="L5815">
        <v>11186.6</v>
      </c>
      <c r="M5815">
        <v>9112.7999999999993</v>
      </c>
      <c r="N5815">
        <v>4.4776119402985072E-2</v>
      </c>
    </row>
    <row r="5816" spans="1:14" hidden="1">
      <c r="A5816" t="str">
        <f t="shared" si="273"/>
        <v>NPT76AZNF</v>
      </c>
      <c r="B5816">
        <f t="shared" si="271"/>
        <v>1</v>
      </c>
      <c r="C5816">
        <f>COUNTIFS($A$2:A5816,A5816)</f>
        <v>1</v>
      </c>
      <c r="D5816" t="str">
        <f t="shared" si="272"/>
        <v>NPT76AZNF1</v>
      </c>
      <c r="E5816" s="4" t="s">
        <v>18468</v>
      </c>
      <c r="F5816" s="4" t="s">
        <v>2057</v>
      </c>
      <c r="G5816" s="4" t="s">
        <v>17490</v>
      </c>
      <c r="H5816" s="4" t="s">
        <v>97</v>
      </c>
      <c r="I5816" s="4" t="s">
        <v>17467</v>
      </c>
      <c r="J5816" s="4" t="s">
        <v>5251</v>
      </c>
      <c r="K5816">
        <v>5976359.4518640703</v>
      </c>
      <c r="L5816">
        <v>47901.120000000003</v>
      </c>
      <c r="M5816">
        <v>105222.84</v>
      </c>
      <c r="N5816">
        <v>0.44776119402985076</v>
      </c>
    </row>
    <row r="5817" spans="1:14" hidden="1">
      <c r="A5817" t="str">
        <f t="shared" si="273"/>
        <v>NPT76AMIM</v>
      </c>
      <c r="B5817">
        <f t="shared" si="271"/>
        <v>1</v>
      </c>
      <c r="C5817">
        <f>COUNTIFS($A$2:A5817,A5817)</f>
        <v>1</v>
      </c>
      <c r="D5817" t="str">
        <f t="shared" si="272"/>
        <v>NPT76AMIM1</v>
      </c>
      <c r="E5817" s="4" t="s">
        <v>18339</v>
      </c>
      <c r="F5817" s="4" t="s">
        <v>3297</v>
      </c>
      <c r="G5817" s="4" t="s">
        <v>17476</v>
      </c>
      <c r="H5817" s="4" t="s">
        <v>97</v>
      </c>
      <c r="I5817" s="4" t="s">
        <v>17467</v>
      </c>
      <c r="J5817" s="4" t="s">
        <v>3430</v>
      </c>
      <c r="K5817">
        <v>9136278.57590748</v>
      </c>
      <c r="L5817">
        <v>0</v>
      </c>
      <c r="M5817">
        <v>52574.400000000001</v>
      </c>
      <c r="N5817">
        <v>0.10945273631840796</v>
      </c>
    </row>
    <row r="5818" spans="1:14" hidden="1">
      <c r="A5818" t="str">
        <f t="shared" si="273"/>
        <v>NPT955ANYE</v>
      </c>
      <c r="B5818">
        <f t="shared" si="271"/>
        <v>1</v>
      </c>
      <c r="C5818">
        <f>COUNTIFS($A$2:A5818,A5818)</f>
        <v>1</v>
      </c>
      <c r="D5818" t="str">
        <f t="shared" si="272"/>
        <v>NPT955ANYE1</v>
      </c>
      <c r="E5818" s="4" t="s">
        <v>18677</v>
      </c>
      <c r="F5818" s="4" t="s">
        <v>14886</v>
      </c>
      <c r="G5818" s="4" t="s">
        <v>17470</v>
      </c>
      <c r="H5818" s="4" t="s">
        <v>23</v>
      </c>
      <c r="I5818" s="4" t="s">
        <v>17467</v>
      </c>
      <c r="J5818" s="4" t="s">
        <v>14178</v>
      </c>
      <c r="K5818">
        <v>20263697.366404202</v>
      </c>
      <c r="L5818">
        <v>140198.39999999999</v>
      </c>
      <c r="M5818">
        <v>96386.4</v>
      </c>
      <c r="N5818">
        <v>0.46766169154228854</v>
      </c>
    </row>
    <row r="5819" spans="1:14" hidden="1">
      <c r="A5819" t="str">
        <f t="shared" si="273"/>
        <v>NPT955ANGZ</v>
      </c>
      <c r="B5819">
        <f t="shared" si="271"/>
        <v>1</v>
      </c>
      <c r="C5819">
        <f>COUNTIFS($A$2:A5819,A5819)</f>
        <v>1</v>
      </c>
      <c r="D5819" t="str">
        <f t="shared" si="272"/>
        <v>NPT955ANGZ1</v>
      </c>
      <c r="E5819" s="4" t="s">
        <v>17626</v>
      </c>
      <c r="F5819" s="4" t="s">
        <v>14886</v>
      </c>
      <c r="G5819" s="4" t="s">
        <v>17470</v>
      </c>
      <c r="H5819" s="4" t="s">
        <v>23</v>
      </c>
      <c r="I5819" s="4" t="s">
        <v>17467</v>
      </c>
      <c r="J5819" s="4" t="s">
        <v>14038</v>
      </c>
      <c r="K5819">
        <v>17793705.9683505</v>
      </c>
      <c r="L5819">
        <v>83206.8</v>
      </c>
      <c r="M5819">
        <v>92121.66</v>
      </c>
      <c r="N5819">
        <v>0.27363184079601988</v>
      </c>
    </row>
    <row r="5820" spans="1:14" hidden="1">
      <c r="A5820" t="str">
        <f t="shared" si="273"/>
        <v>NPT76BBHM</v>
      </c>
      <c r="B5820">
        <f t="shared" si="271"/>
        <v>1</v>
      </c>
      <c r="C5820">
        <f>COUNTIFS($A$2:A5820,A5820)</f>
        <v>1</v>
      </c>
      <c r="D5820" t="str">
        <f t="shared" si="272"/>
        <v>NPT76BBHM1</v>
      </c>
      <c r="E5820" s="4" t="s">
        <v>18401</v>
      </c>
      <c r="F5820" s="4" t="s">
        <v>7146</v>
      </c>
      <c r="G5820" s="4" t="s">
        <v>17470</v>
      </c>
      <c r="H5820" s="4" t="s">
        <v>97</v>
      </c>
      <c r="I5820" s="4" t="s">
        <v>17467</v>
      </c>
      <c r="J5820" s="4" t="s">
        <v>7409</v>
      </c>
      <c r="K5820">
        <v>2699096.59494182</v>
      </c>
      <c r="L5820">
        <v>36817.800000000003</v>
      </c>
      <c r="M5820">
        <v>21832.98</v>
      </c>
      <c r="N5820">
        <v>7.4626865671641784E-2</v>
      </c>
    </row>
    <row r="5821" spans="1:14" hidden="1">
      <c r="A5821" t="str">
        <f t="shared" si="273"/>
        <v>NPT76BOGV</v>
      </c>
      <c r="B5821">
        <f t="shared" si="271"/>
        <v>1</v>
      </c>
      <c r="C5821">
        <f>COUNTIFS($A$2:A5821,A5821)</f>
        <v>1</v>
      </c>
      <c r="D5821" t="str">
        <f t="shared" si="272"/>
        <v>NPT76BOGV1</v>
      </c>
      <c r="E5821" s="4" t="s">
        <v>17788</v>
      </c>
      <c r="F5821" s="4" t="s">
        <v>2858</v>
      </c>
      <c r="G5821" s="4" t="s">
        <v>17466</v>
      </c>
      <c r="H5821" s="4" t="s">
        <v>97</v>
      </c>
      <c r="I5821" s="4" t="s">
        <v>17467</v>
      </c>
      <c r="J5821" s="4" t="s">
        <v>11914</v>
      </c>
      <c r="K5821">
        <v>5524539.4830349097</v>
      </c>
      <c r="L5821">
        <v>105148.8</v>
      </c>
      <c r="M5821">
        <v>113911.2</v>
      </c>
      <c r="N5821">
        <v>0.1044776119402985</v>
      </c>
    </row>
    <row r="5822" spans="1:14" hidden="1">
      <c r="A5822" t="str">
        <f t="shared" si="273"/>
        <v>NPT288AFHP</v>
      </c>
      <c r="B5822">
        <f t="shared" si="271"/>
        <v>1</v>
      </c>
      <c r="C5822">
        <f>COUNTIFS($A$2:A5822,A5822)</f>
        <v>1</v>
      </c>
      <c r="D5822" t="str">
        <f t="shared" si="272"/>
        <v>NPT288AFHP1</v>
      </c>
      <c r="E5822" s="4" t="s">
        <v>18681</v>
      </c>
      <c r="F5822" s="4" t="s">
        <v>5807</v>
      </c>
      <c r="G5822" s="4" t="s">
        <v>17474</v>
      </c>
      <c r="H5822" s="4" t="s">
        <v>919</v>
      </c>
      <c r="I5822" s="4" t="s">
        <v>17467</v>
      </c>
      <c r="J5822" s="4" t="s">
        <v>8334</v>
      </c>
      <c r="K5822">
        <v>14365401.1948722</v>
      </c>
      <c r="L5822">
        <v>84873.600000000006</v>
      </c>
      <c r="M5822">
        <v>1768.2</v>
      </c>
      <c r="N5822">
        <v>0.32338308457711445</v>
      </c>
    </row>
    <row r="5823" spans="1:14" hidden="1">
      <c r="A5823" t="str">
        <f t="shared" si="273"/>
        <v>NPT288M9AY</v>
      </c>
      <c r="B5823">
        <f t="shared" si="271"/>
        <v>1</v>
      </c>
      <c r="C5823">
        <f>COUNTIFS($A$2:A5823,A5823)</f>
        <v>1</v>
      </c>
      <c r="D5823" t="str">
        <f t="shared" si="272"/>
        <v>NPT288M9AY1</v>
      </c>
      <c r="E5823" s="4" t="s">
        <v>18643</v>
      </c>
      <c r="F5823" s="4" t="s">
        <v>964</v>
      </c>
      <c r="G5823" s="4" t="s">
        <v>17474</v>
      </c>
      <c r="H5823" s="4" t="s">
        <v>919</v>
      </c>
      <c r="I5823" s="4" t="s">
        <v>17467</v>
      </c>
      <c r="J5823" s="4" t="s">
        <v>971</v>
      </c>
      <c r="K5823">
        <v>6834023.9243130703</v>
      </c>
      <c r="L5823">
        <v>0</v>
      </c>
      <c r="M5823">
        <v>0</v>
      </c>
      <c r="N5823">
        <v>0</v>
      </c>
    </row>
    <row r="5824" spans="1:14" hidden="1">
      <c r="A5824" t="str">
        <f t="shared" si="273"/>
        <v>NPT288AP92</v>
      </c>
      <c r="B5824">
        <f t="shared" si="271"/>
        <v>1</v>
      </c>
      <c r="C5824">
        <f>COUNTIFS($A$2:A5824,A5824)</f>
        <v>1</v>
      </c>
      <c r="D5824" t="str">
        <f t="shared" si="272"/>
        <v>NPT288AP921</v>
      </c>
      <c r="E5824" s="4" t="s">
        <v>18210</v>
      </c>
      <c r="F5824" s="4" t="s">
        <v>9200</v>
      </c>
      <c r="G5824" s="4" t="s">
        <v>17470</v>
      </c>
      <c r="H5824" s="4" t="s">
        <v>919</v>
      </c>
      <c r="I5824" s="4" t="s">
        <v>17467</v>
      </c>
      <c r="J5824" s="4" t="s">
        <v>9262</v>
      </c>
      <c r="K5824">
        <v>4588793.4200718002</v>
      </c>
      <c r="L5824">
        <v>0</v>
      </c>
      <c r="M5824">
        <v>0</v>
      </c>
      <c r="N5824">
        <v>4.975124378109453E-2</v>
      </c>
    </row>
    <row r="5825" spans="1:14" hidden="1">
      <c r="A5825" t="str">
        <f t="shared" si="273"/>
        <v>NPT76AYZH</v>
      </c>
      <c r="B5825">
        <f t="shared" si="271"/>
        <v>1</v>
      </c>
      <c r="C5825">
        <f>COUNTIFS($A$2:A5825,A5825)</f>
        <v>1</v>
      </c>
      <c r="D5825" t="str">
        <f t="shared" si="272"/>
        <v>NPT76AYZH1</v>
      </c>
      <c r="E5825" s="4" t="s">
        <v>17782</v>
      </c>
      <c r="F5825" s="4" t="s">
        <v>2057</v>
      </c>
      <c r="G5825" s="4" t="s">
        <v>17490</v>
      </c>
      <c r="H5825" s="4" t="s">
        <v>97</v>
      </c>
      <c r="I5825" s="4" t="s">
        <v>17467</v>
      </c>
      <c r="J5825" s="4" t="s">
        <v>5319</v>
      </c>
      <c r="K5825">
        <v>6261925.2033756096</v>
      </c>
      <c r="L5825">
        <v>101046.22</v>
      </c>
      <c r="M5825">
        <v>94097.88</v>
      </c>
      <c r="N5825">
        <v>0.15422885572139303</v>
      </c>
    </row>
    <row r="5826" spans="1:14" hidden="1">
      <c r="A5826" t="str">
        <f t="shared" si="273"/>
        <v>NPT76AXTE</v>
      </c>
      <c r="B5826">
        <f t="shared" si="271"/>
        <v>1</v>
      </c>
      <c r="C5826">
        <f>COUNTIFS($A$2:A5826,A5826)</f>
        <v>1</v>
      </c>
      <c r="D5826" t="str">
        <f t="shared" si="272"/>
        <v>NPT76AXTE1</v>
      </c>
      <c r="E5826" s="4" t="s">
        <v>18417</v>
      </c>
      <c r="F5826" s="4" t="s">
        <v>2057</v>
      </c>
      <c r="G5826" s="4" t="s">
        <v>17490</v>
      </c>
      <c r="H5826" s="4" t="s">
        <v>97</v>
      </c>
      <c r="I5826" s="4" t="s">
        <v>17467</v>
      </c>
      <c r="J5826" s="4" t="s">
        <v>15020</v>
      </c>
      <c r="K5826">
        <v>7523281.5073503796</v>
      </c>
      <c r="L5826">
        <v>70099.199999999997</v>
      </c>
      <c r="M5826">
        <v>78861.600000000006</v>
      </c>
      <c r="N5826">
        <v>0.17412935323383086</v>
      </c>
    </row>
    <row r="5827" spans="1:14" hidden="1">
      <c r="A5827" t="str">
        <f t="shared" si="273"/>
        <v>NPT76ATSI</v>
      </c>
      <c r="B5827">
        <f t="shared" ref="B5827:B5890" si="274">COUNTIF(A:A,A5827)</f>
        <v>1</v>
      </c>
      <c r="C5827">
        <f>COUNTIFS($A$2:A5827,A5827)</f>
        <v>1</v>
      </c>
      <c r="D5827" t="str">
        <f t="shared" ref="D5827:D5890" si="275">A5827&amp;C5827</f>
        <v>NPT76ATSI1</v>
      </c>
      <c r="E5827" s="4" t="s">
        <v>18547</v>
      </c>
      <c r="F5827" s="4" t="s">
        <v>8882</v>
      </c>
      <c r="G5827" s="4" t="s">
        <v>17476</v>
      </c>
      <c r="H5827" s="4" t="s">
        <v>97</v>
      </c>
      <c r="I5827" s="4" t="s">
        <v>17467</v>
      </c>
      <c r="J5827" s="4" t="s">
        <v>13891</v>
      </c>
      <c r="K5827">
        <v>12781530.349055899</v>
      </c>
      <c r="L5827">
        <v>122673.60000000001</v>
      </c>
      <c r="M5827">
        <v>113911.2</v>
      </c>
      <c r="N5827">
        <v>0.26368159203980102</v>
      </c>
    </row>
    <row r="5828" spans="1:14" hidden="1">
      <c r="A5828" t="str">
        <f t="shared" si="273"/>
        <v>NPT288BLWB</v>
      </c>
      <c r="B5828">
        <f t="shared" si="274"/>
        <v>1</v>
      </c>
      <c r="C5828">
        <f>COUNTIFS($A$2:A5828,A5828)</f>
        <v>1</v>
      </c>
      <c r="D5828" t="str">
        <f t="shared" si="275"/>
        <v>NPT288BLWB1</v>
      </c>
      <c r="E5828" s="4" t="s">
        <v>17634</v>
      </c>
      <c r="F5828" s="4" t="s">
        <v>1365</v>
      </c>
      <c r="G5828" s="4" t="s">
        <v>17490</v>
      </c>
      <c r="H5828" s="4" t="s">
        <v>919</v>
      </c>
      <c r="I5828" s="4" t="s">
        <v>17467</v>
      </c>
      <c r="J5828" s="4" t="s">
        <v>8069</v>
      </c>
      <c r="K5828">
        <v>21185101.688364301</v>
      </c>
      <c r="L5828">
        <v>21218.400000000001</v>
      </c>
      <c r="M5828">
        <v>0</v>
      </c>
      <c r="N5828">
        <v>0.15422885572139303</v>
      </c>
    </row>
    <row r="5829" spans="1:14" hidden="1">
      <c r="A5829" t="str">
        <f t="shared" si="273"/>
        <v>NPT76BDVE</v>
      </c>
      <c r="B5829">
        <f t="shared" si="274"/>
        <v>1</v>
      </c>
      <c r="C5829">
        <f>COUNTIFS($A$2:A5829,A5829)</f>
        <v>1</v>
      </c>
      <c r="D5829" t="str">
        <f t="shared" si="275"/>
        <v>NPT76BDVE1</v>
      </c>
      <c r="E5829" s="4" t="s">
        <v>17588</v>
      </c>
      <c r="F5829" s="4" t="s">
        <v>4451</v>
      </c>
      <c r="G5829" s="4" t="s">
        <v>17466</v>
      </c>
      <c r="H5829" s="4" t="s">
        <v>97</v>
      </c>
      <c r="I5829" s="4" t="s">
        <v>17467</v>
      </c>
      <c r="J5829" s="4" t="s">
        <v>5060</v>
      </c>
      <c r="K5829">
        <v>3357532.2580645201</v>
      </c>
      <c r="L5829">
        <v>9697.7999999999993</v>
      </c>
      <c r="M5829">
        <v>25955.4</v>
      </c>
      <c r="N5829">
        <v>6.965174129353234E-2</v>
      </c>
    </row>
    <row r="5830" spans="1:14" hidden="1">
      <c r="A5830" t="str">
        <f t="shared" si="273"/>
        <v>NPT76APKY</v>
      </c>
      <c r="B5830">
        <f t="shared" si="274"/>
        <v>1</v>
      </c>
      <c r="C5830">
        <f>COUNTIFS($A$2:A5830,A5830)</f>
        <v>1</v>
      </c>
      <c r="D5830" t="str">
        <f t="shared" si="275"/>
        <v>NPT76APKY1</v>
      </c>
      <c r="E5830" s="4" t="s">
        <v>18095</v>
      </c>
      <c r="F5830" s="4" t="s">
        <v>7146</v>
      </c>
      <c r="G5830" s="4" t="s">
        <v>17470</v>
      </c>
      <c r="H5830" s="4" t="s">
        <v>97</v>
      </c>
      <c r="I5830" s="4" t="s">
        <v>17467</v>
      </c>
      <c r="J5830" s="4" t="s">
        <v>7563</v>
      </c>
      <c r="K5830">
        <v>3581274.9460043199</v>
      </c>
      <c r="L5830">
        <v>13795.38</v>
      </c>
      <c r="M5830">
        <v>11420.7</v>
      </c>
      <c r="N5830">
        <v>2.4875621890547265E-2</v>
      </c>
    </row>
    <row r="5831" spans="1:14" hidden="1">
      <c r="A5831" t="str">
        <f t="shared" si="273"/>
        <v>NPT76AAQY</v>
      </c>
      <c r="B5831">
        <f t="shared" si="274"/>
        <v>1</v>
      </c>
      <c r="C5831">
        <f>COUNTIFS($A$2:A5831,A5831)</f>
        <v>1</v>
      </c>
      <c r="D5831" t="str">
        <f t="shared" si="275"/>
        <v>NPT76AAQY1</v>
      </c>
      <c r="E5831" s="4" t="s">
        <v>17856</v>
      </c>
      <c r="F5831" s="4" t="s">
        <v>6498</v>
      </c>
      <c r="G5831" s="4" t="s">
        <v>17470</v>
      </c>
      <c r="H5831" s="4" t="s">
        <v>97</v>
      </c>
      <c r="I5831" s="4" t="s">
        <v>17467</v>
      </c>
      <c r="J5831" s="4" t="s">
        <v>6746</v>
      </c>
      <c r="K5831">
        <v>4259086.2903225804</v>
      </c>
      <c r="L5831">
        <v>32859</v>
      </c>
      <c r="M5831">
        <v>31398.6</v>
      </c>
      <c r="N5831">
        <v>2.9850746268656716E-2</v>
      </c>
    </row>
    <row r="5832" spans="1:14" hidden="1">
      <c r="A5832" t="str">
        <f t="shared" si="273"/>
        <v>NPT76ABDR</v>
      </c>
      <c r="B5832">
        <f t="shared" si="274"/>
        <v>1</v>
      </c>
      <c r="C5832">
        <f>COUNTIFS($A$2:A5832,A5832)</f>
        <v>1</v>
      </c>
      <c r="D5832" t="str">
        <f t="shared" si="275"/>
        <v>NPT76ABDR1</v>
      </c>
      <c r="E5832" s="4" t="s">
        <v>18152</v>
      </c>
      <c r="F5832" s="4" t="s">
        <v>2596</v>
      </c>
      <c r="G5832" s="4" t="s">
        <v>17474</v>
      </c>
      <c r="H5832" s="4" t="s">
        <v>97</v>
      </c>
      <c r="I5832" s="4" t="s">
        <v>17467</v>
      </c>
      <c r="J5832" s="4" t="s">
        <v>3945</v>
      </c>
      <c r="K5832">
        <v>10338011.221142501</v>
      </c>
      <c r="L5832">
        <v>268855.2</v>
      </c>
      <c r="M5832">
        <v>254804.4</v>
      </c>
      <c r="N5832">
        <v>0.4228855721393035</v>
      </c>
    </row>
    <row r="5833" spans="1:14" hidden="1">
      <c r="A5833" t="str">
        <f t="shared" si="273"/>
        <v>NPT955AAWR</v>
      </c>
      <c r="B5833">
        <f t="shared" si="274"/>
        <v>5</v>
      </c>
      <c r="C5833">
        <f>COUNTIFS($A$2:A5833,A5833)</f>
        <v>4</v>
      </c>
      <c r="D5833" t="str">
        <f t="shared" si="275"/>
        <v>NPT955AAWR4</v>
      </c>
      <c r="E5833" s="4" t="s">
        <v>18682</v>
      </c>
      <c r="F5833" s="4" t="s">
        <v>2596</v>
      </c>
      <c r="G5833" s="4" t="s">
        <v>17474</v>
      </c>
      <c r="H5833" s="4" t="s">
        <v>23</v>
      </c>
      <c r="I5833" s="4" t="s">
        <v>17467</v>
      </c>
      <c r="J5833" s="4" t="s">
        <v>2721</v>
      </c>
      <c r="K5833">
        <v>91951792.801144391</v>
      </c>
      <c r="L5833">
        <v>627948.24</v>
      </c>
      <c r="M5833">
        <v>665066.04599999997</v>
      </c>
      <c r="N5833">
        <v>0.88059701492537312</v>
      </c>
    </row>
    <row r="5834" spans="1:14" hidden="1">
      <c r="A5834" t="str">
        <f t="shared" si="273"/>
        <v>NPT76ACEQ</v>
      </c>
      <c r="B5834">
        <f t="shared" si="274"/>
        <v>1</v>
      </c>
      <c r="C5834">
        <f>COUNTIFS($A$2:A5834,A5834)</f>
        <v>1</v>
      </c>
      <c r="D5834" t="str">
        <f t="shared" si="275"/>
        <v>NPT76ACEQ1</v>
      </c>
      <c r="E5834" s="4" t="s">
        <v>17518</v>
      </c>
      <c r="F5834" s="4" t="s">
        <v>11011</v>
      </c>
      <c r="G5834" s="4" t="s">
        <v>17470</v>
      </c>
      <c r="H5834" s="4" t="s">
        <v>97</v>
      </c>
      <c r="I5834" s="4" t="s">
        <v>17467</v>
      </c>
      <c r="J5834" s="4" t="s">
        <v>11156</v>
      </c>
      <c r="K5834">
        <v>9894430.4222113807</v>
      </c>
      <c r="L5834">
        <v>80346</v>
      </c>
      <c r="M5834">
        <v>21269.43</v>
      </c>
      <c r="N5834">
        <v>0.29850746268656714</v>
      </c>
    </row>
    <row r="5835" spans="1:14" hidden="1">
      <c r="A5835" t="str">
        <f t="shared" si="273"/>
        <v>NPT955AAUH</v>
      </c>
      <c r="B5835">
        <f t="shared" si="274"/>
        <v>1</v>
      </c>
      <c r="C5835">
        <f>COUNTIFS($A$2:A5835,A5835)</f>
        <v>1</v>
      </c>
      <c r="D5835" t="str">
        <f t="shared" si="275"/>
        <v>NPT955AAUH1</v>
      </c>
      <c r="E5835" s="4" t="s">
        <v>17878</v>
      </c>
      <c r="F5835" s="4" t="s">
        <v>6498</v>
      </c>
      <c r="G5835" s="4" t="s">
        <v>17470</v>
      </c>
      <c r="H5835" s="4" t="s">
        <v>23</v>
      </c>
      <c r="I5835" s="4" t="s">
        <v>17467</v>
      </c>
      <c r="J5835" s="4" t="s">
        <v>9440</v>
      </c>
      <c r="K5835">
        <v>14096363.206298299</v>
      </c>
      <c r="L5835">
        <v>368020.8</v>
      </c>
      <c r="M5835">
        <v>315446.40000000002</v>
      </c>
      <c r="N5835">
        <v>0.21890547263681592</v>
      </c>
    </row>
    <row r="5836" spans="1:14" hidden="1">
      <c r="A5836" t="str">
        <f t="shared" si="273"/>
        <v>NPT288AYGD</v>
      </c>
      <c r="B5836">
        <f t="shared" si="274"/>
        <v>1</v>
      </c>
      <c r="C5836">
        <f>COUNTIFS($A$2:A5836,A5836)</f>
        <v>1</v>
      </c>
      <c r="D5836" t="str">
        <f t="shared" si="275"/>
        <v>NPT288AYGD1</v>
      </c>
      <c r="E5836" s="4" t="s">
        <v>18635</v>
      </c>
      <c r="F5836" s="4" t="s">
        <v>2057</v>
      </c>
      <c r="G5836" s="4" t="s">
        <v>17490</v>
      </c>
      <c r="H5836" s="4" t="s">
        <v>919</v>
      </c>
      <c r="I5836" s="4" t="s">
        <v>17467</v>
      </c>
      <c r="J5836" s="4" t="s">
        <v>5124</v>
      </c>
      <c r="K5836">
        <v>15428742.698390599</v>
      </c>
      <c r="L5836">
        <v>0</v>
      </c>
      <c r="M5836">
        <v>0</v>
      </c>
      <c r="N5836">
        <v>0.26368159203980102</v>
      </c>
    </row>
    <row r="5837" spans="1:14" hidden="1">
      <c r="A5837" t="str">
        <f t="shared" si="273"/>
        <v>NPT76AIJR</v>
      </c>
      <c r="B5837">
        <f t="shared" si="274"/>
        <v>1</v>
      </c>
      <c r="C5837">
        <f>COUNTIFS($A$2:A5837,A5837)</f>
        <v>1</v>
      </c>
      <c r="D5837" t="str">
        <f t="shared" si="275"/>
        <v>NPT76AIJR1</v>
      </c>
      <c r="E5837" s="4" t="s">
        <v>18193</v>
      </c>
      <c r="F5837" s="4" t="s">
        <v>10348</v>
      </c>
      <c r="G5837" s="4" t="s">
        <v>17466</v>
      </c>
      <c r="H5837" s="4" t="s">
        <v>97</v>
      </c>
      <c r="I5837" s="4" t="s">
        <v>17467</v>
      </c>
      <c r="J5837" s="4" t="s">
        <v>10688</v>
      </c>
      <c r="K5837">
        <v>0</v>
      </c>
      <c r="L5837">
        <v>0</v>
      </c>
      <c r="M5837">
        <v>0</v>
      </c>
      <c r="N5837">
        <v>0</v>
      </c>
    </row>
    <row r="5838" spans="1:14" hidden="1">
      <c r="A5838" t="str">
        <f t="shared" ref="A5838:A5901" si="276">H5838&amp;J5838</f>
        <v>NPT76ADPD</v>
      </c>
      <c r="B5838">
        <f t="shared" si="274"/>
        <v>1</v>
      </c>
      <c r="C5838">
        <f>COUNTIFS($A$2:A5838,A5838)</f>
        <v>1</v>
      </c>
      <c r="D5838" t="str">
        <f t="shared" si="275"/>
        <v>NPT76ADPD1</v>
      </c>
      <c r="E5838" s="4" t="s">
        <v>18497</v>
      </c>
      <c r="F5838" s="4" t="s">
        <v>964</v>
      </c>
      <c r="G5838" s="4" t="s">
        <v>17474</v>
      </c>
      <c r="H5838" s="4" t="s">
        <v>97</v>
      </c>
      <c r="I5838" s="4" t="s">
        <v>17467</v>
      </c>
      <c r="J5838" s="4" t="s">
        <v>9813</v>
      </c>
      <c r="K5838">
        <v>2743585.8287466001</v>
      </c>
      <c r="L5838">
        <v>20337</v>
      </c>
      <c r="M5838">
        <v>16052.4</v>
      </c>
      <c r="N5838">
        <v>1.9900497512437811E-2</v>
      </c>
    </row>
    <row r="5839" spans="1:14" hidden="1">
      <c r="A5839" t="str">
        <f t="shared" si="276"/>
        <v>NPT955AMRU</v>
      </c>
      <c r="B5839">
        <f t="shared" si="274"/>
        <v>1</v>
      </c>
      <c r="C5839">
        <f>COUNTIFS($A$2:A5839,A5839)</f>
        <v>1</v>
      </c>
      <c r="D5839" t="str">
        <f t="shared" si="275"/>
        <v>NPT955AMRU1</v>
      </c>
      <c r="E5839" s="4" t="s">
        <v>18195</v>
      </c>
      <c r="F5839" s="4" t="s">
        <v>14886</v>
      </c>
      <c r="G5839" s="4" t="s">
        <v>17470</v>
      </c>
      <c r="H5839" s="4" t="s">
        <v>23</v>
      </c>
      <c r="I5839" s="4" t="s">
        <v>17467</v>
      </c>
      <c r="J5839" s="4" t="s">
        <v>13976</v>
      </c>
      <c r="K5839">
        <v>8956375.56837474</v>
      </c>
      <c r="L5839">
        <v>35049.599999999999</v>
      </c>
      <c r="M5839">
        <v>35049.599999999999</v>
      </c>
      <c r="N5839">
        <v>0.26865671641791045</v>
      </c>
    </row>
    <row r="5840" spans="1:14" hidden="1">
      <c r="A5840" t="str">
        <f t="shared" si="276"/>
        <v>NPT76AWEE</v>
      </c>
      <c r="B5840">
        <f t="shared" si="274"/>
        <v>1</v>
      </c>
      <c r="C5840">
        <f>COUNTIFS($A$2:A5840,A5840)</f>
        <v>1</v>
      </c>
      <c r="D5840" t="str">
        <f t="shared" si="275"/>
        <v>NPT76AWEE1</v>
      </c>
      <c r="E5840" s="4" t="s">
        <v>17873</v>
      </c>
      <c r="F5840" s="4" t="s">
        <v>926</v>
      </c>
      <c r="G5840" s="4" t="s">
        <v>17490</v>
      </c>
      <c r="H5840" s="4" t="s">
        <v>97</v>
      </c>
      <c r="I5840" s="4" t="s">
        <v>17467</v>
      </c>
      <c r="J5840" s="4" t="s">
        <v>2173</v>
      </c>
      <c r="K5840">
        <v>4111250.3170069</v>
      </c>
      <c r="L5840">
        <v>29823.599999999999</v>
      </c>
      <c r="M5840">
        <v>21906</v>
      </c>
      <c r="N5840">
        <v>0.11442786069651742</v>
      </c>
    </row>
    <row r="5841" spans="1:14" hidden="1">
      <c r="A5841" t="str">
        <f t="shared" si="276"/>
        <v>NPT76JCNH</v>
      </c>
      <c r="B5841">
        <f t="shared" si="274"/>
        <v>1</v>
      </c>
      <c r="C5841">
        <f>COUNTIFS($A$2:A5841,A5841)</f>
        <v>1</v>
      </c>
      <c r="D5841" t="str">
        <f t="shared" si="275"/>
        <v>NPT76JCNH1</v>
      </c>
      <c r="E5841" s="4" t="s">
        <v>17947</v>
      </c>
      <c r="F5841" s="4" t="s">
        <v>7125</v>
      </c>
      <c r="G5841" s="4" t="s">
        <v>17476</v>
      </c>
      <c r="H5841" s="4" t="s">
        <v>97</v>
      </c>
      <c r="I5841" s="4" t="s">
        <v>17467</v>
      </c>
      <c r="J5841" s="4" t="s">
        <v>15801</v>
      </c>
      <c r="K5841">
        <v>2587438.12791751</v>
      </c>
      <c r="L5841">
        <v>52574.400000000001</v>
      </c>
      <c r="M5841">
        <v>66448.2</v>
      </c>
      <c r="N5841">
        <v>2.4875621890547265E-2</v>
      </c>
    </row>
    <row r="5842" spans="1:14" hidden="1">
      <c r="A5842" t="str">
        <f t="shared" si="276"/>
        <v>NPT288ANLD</v>
      </c>
      <c r="B5842">
        <f t="shared" si="274"/>
        <v>1</v>
      </c>
      <c r="C5842">
        <f>COUNTIFS($A$2:A5842,A5842)</f>
        <v>1</v>
      </c>
      <c r="D5842" t="str">
        <f t="shared" si="275"/>
        <v>NPT288ANLD1</v>
      </c>
      <c r="E5842" s="4" t="s">
        <v>18205</v>
      </c>
      <c r="F5842" s="4" t="s">
        <v>9624</v>
      </c>
      <c r="G5842" s="4" t="s">
        <v>17470</v>
      </c>
      <c r="H5842" s="4" t="s">
        <v>919</v>
      </c>
      <c r="I5842" s="4" t="s">
        <v>17467</v>
      </c>
      <c r="J5842" s="4" t="s">
        <v>14053</v>
      </c>
      <c r="K5842">
        <v>13445507.7544764</v>
      </c>
      <c r="L5842">
        <v>11493.3</v>
      </c>
      <c r="M5842">
        <v>353.64</v>
      </c>
      <c r="N5842">
        <v>0.1691542288557214</v>
      </c>
    </row>
    <row r="5843" spans="1:14" hidden="1">
      <c r="A5843" t="str">
        <f t="shared" si="276"/>
        <v>NPT76AJFK</v>
      </c>
      <c r="B5843">
        <f t="shared" si="274"/>
        <v>1</v>
      </c>
      <c r="C5843">
        <f>COUNTIFS($A$2:A5843,A5843)</f>
        <v>1</v>
      </c>
      <c r="D5843" t="str">
        <f t="shared" si="275"/>
        <v>NPT76AJFK1</v>
      </c>
      <c r="E5843" s="4" t="s">
        <v>17868</v>
      </c>
      <c r="F5843" s="4" t="s">
        <v>4451</v>
      </c>
      <c r="G5843" s="4" t="s">
        <v>17466</v>
      </c>
      <c r="H5843" s="4" t="s">
        <v>97</v>
      </c>
      <c r="I5843" s="4" t="s">
        <v>17467</v>
      </c>
      <c r="J5843" s="4" t="s">
        <v>4841</v>
      </c>
      <c r="K5843">
        <v>8486864.1817041691</v>
      </c>
      <c r="L5843">
        <v>111141.06</v>
      </c>
      <c r="M5843">
        <v>61336.800000000003</v>
      </c>
      <c r="N5843">
        <v>0.36318407960199006</v>
      </c>
    </row>
    <row r="5844" spans="1:14" hidden="1">
      <c r="A5844" t="str">
        <f t="shared" si="276"/>
        <v>NPT76AOQQ</v>
      </c>
      <c r="B5844">
        <f t="shared" si="274"/>
        <v>1</v>
      </c>
      <c r="C5844">
        <f>COUNTIFS($A$2:A5844,A5844)</f>
        <v>1</v>
      </c>
      <c r="D5844" t="str">
        <f t="shared" si="275"/>
        <v>NPT76AOQQ1</v>
      </c>
      <c r="E5844" s="4" t="s">
        <v>17644</v>
      </c>
      <c r="F5844" s="4" t="s">
        <v>7146</v>
      </c>
      <c r="G5844" s="4" t="s">
        <v>17470</v>
      </c>
      <c r="H5844" s="4" t="s">
        <v>97</v>
      </c>
      <c r="I5844" s="4" t="s">
        <v>17467</v>
      </c>
      <c r="J5844" s="4" t="s">
        <v>7500</v>
      </c>
      <c r="K5844">
        <v>6906012.9806451602</v>
      </c>
      <c r="L5844">
        <v>22714.799999999999</v>
      </c>
      <c r="M5844">
        <v>22636.2</v>
      </c>
      <c r="N5844">
        <v>5.9701492537313432E-2</v>
      </c>
    </row>
    <row r="5845" spans="1:14" hidden="1">
      <c r="A5845" t="str">
        <f t="shared" si="276"/>
        <v>NPT76CAYJ</v>
      </c>
      <c r="B5845">
        <f t="shared" si="274"/>
        <v>1</v>
      </c>
      <c r="C5845">
        <f>COUNTIFS($A$2:A5845,A5845)</f>
        <v>1</v>
      </c>
      <c r="D5845" t="str">
        <f t="shared" si="275"/>
        <v>NPT76CAYJ1</v>
      </c>
      <c r="E5845" s="4" t="s">
        <v>18624</v>
      </c>
      <c r="F5845" s="4" t="s">
        <v>1365</v>
      </c>
      <c r="G5845" s="4" t="s">
        <v>17490</v>
      </c>
      <c r="H5845" s="4" t="s">
        <v>97</v>
      </c>
      <c r="I5845" s="4" t="s">
        <v>17467</v>
      </c>
      <c r="J5845" s="4" t="s">
        <v>1624</v>
      </c>
      <c r="K5845">
        <v>3800300</v>
      </c>
      <c r="L5845">
        <v>0</v>
      </c>
      <c r="M5845">
        <v>0</v>
      </c>
      <c r="N5845">
        <v>2.4875621890547265E-2</v>
      </c>
    </row>
    <row r="5846" spans="1:14" hidden="1">
      <c r="A5846" t="str">
        <f t="shared" si="276"/>
        <v>NPT955AWNR</v>
      </c>
      <c r="B5846">
        <f t="shared" si="274"/>
        <v>1</v>
      </c>
      <c r="C5846">
        <f>COUNTIFS($A$2:A5846,A5846)</f>
        <v>1</v>
      </c>
      <c r="D5846" t="str">
        <f t="shared" si="275"/>
        <v>NPT955AWNR1</v>
      </c>
      <c r="E5846" s="4" t="s">
        <v>18683</v>
      </c>
      <c r="F5846" s="4" t="s">
        <v>926</v>
      </c>
      <c r="G5846" s="4" t="s">
        <v>17490</v>
      </c>
      <c r="H5846" s="4" t="s">
        <v>23</v>
      </c>
      <c r="I5846" s="4" t="s">
        <v>17467</v>
      </c>
      <c r="J5846" s="4" t="s">
        <v>14816</v>
      </c>
      <c r="K5846">
        <v>23562278.959816899</v>
      </c>
      <c r="L5846">
        <v>258124.14</v>
      </c>
      <c r="M5846">
        <v>214167.66</v>
      </c>
      <c r="N5846">
        <v>0.6616915422885572</v>
      </c>
    </row>
    <row r="5847" spans="1:14" hidden="1">
      <c r="A5847" t="str">
        <f t="shared" si="276"/>
        <v>NPT76AFBW</v>
      </c>
      <c r="B5847">
        <f t="shared" si="274"/>
        <v>1</v>
      </c>
      <c r="C5847">
        <f>COUNTIFS($A$2:A5847,A5847)</f>
        <v>1</v>
      </c>
      <c r="D5847" t="str">
        <f t="shared" si="275"/>
        <v>NPT76AFBW1</v>
      </c>
      <c r="E5847" s="4" t="s">
        <v>18564</v>
      </c>
      <c r="F5847" s="4" t="s">
        <v>8154</v>
      </c>
      <c r="G5847" s="4" t="s">
        <v>17474</v>
      </c>
      <c r="H5847" s="4" t="s">
        <v>97</v>
      </c>
      <c r="I5847" s="4" t="s">
        <v>17467</v>
      </c>
      <c r="J5847" s="4" t="s">
        <v>13115</v>
      </c>
      <c r="K5847">
        <v>8700183.3519124892</v>
      </c>
      <c r="L5847">
        <v>130768.08</v>
      </c>
      <c r="M5847">
        <v>71160.12</v>
      </c>
      <c r="N5847">
        <v>0.30348258706467662</v>
      </c>
    </row>
    <row r="5848" spans="1:14" hidden="1">
      <c r="A5848" t="str">
        <f t="shared" si="276"/>
        <v>NPT76ALPX</v>
      </c>
      <c r="B5848">
        <f t="shared" si="274"/>
        <v>1</v>
      </c>
      <c r="C5848">
        <f>COUNTIFS($A$2:A5848,A5848)</f>
        <v>1</v>
      </c>
      <c r="D5848" t="str">
        <f t="shared" si="275"/>
        <v>NPT76ALPX1</v>
      </c>
      <c r="E5848" s="4" t="s">
        <v>18384</v>
      </c>
      <c r="F5848" s="4" t="s">
        <v>3297</v>
      </c>
      <c r="G5848" s="4" t="s">
        <v>17476</v>
      </c>
      <c r="H5848" s="4" t="s">
        <v>97</v>
      </c>
      <c r="I5848" s="4" t="s">
        <v>17467</v>
      </c>
      <c r="J5848" s="4" t="s">
        <v>6209</v>
      </c>
      <c r="K5848">
        <v>9594119.1876262799</v>
      </c>
      <c r="L5848">
        <v>125825.34</v>
      </c>
      <c r="M5848">
        <v>148960.79999999999</v>
      </c>
      <c r="N5848">
        <v>0.31343283582089554</v>
      </c>
    </row>
    <row r="5849" spans="1:14" hidden="1">
      <c r="A5849" t="str">
        <f t="shared" si="276"/>
        <v>NPT76AIRW</v>
      </c>
      <c r="B5849">
        <f t="shared" si="274"/>
        <v>1</v>
      </c>
      <c r="C5849">
        <f>COUNTIFS($A$2:A5849,A5849)</f>
        <v>1</v>
      </c>
      <c r="D5849" t="str">
        <f t="shared" si="275"/>
        <v>NPT76AIRW1</v>
      </c>
      <c r="E5849" s="4" t="s">
        <v>18029</v>
      </c>
      <c r="F5849" s="4" t="s">
        <v>4451</v>
      </c>
      <c r="G5849" s="4" t="s">
        <v>17466</v>
      </c>
      <c r="H5849" s="4" t="s">
        <v>97</v>
      </c>
      <c r="I5849" s="4" t="s">
        <v>17467</v>
      </c>
      <c r="J5849" s="4" t="s">
        <v>4973</v>
      </c>
      <c r="K5849">
        <v>6017289.8906151997</v>
      </c>
      <c r="L5849">
        <v>72447</v>
      </c>
      <c r="M5849">
        <v>79326.600000000006</v>
      </c>
      <c r="N5849">
        <v>4.975124378109453E-2</v>
      </c>
    </row>
    <row r="5850" spans="1:14" hidden="1">
      <c r="A5850" t="str">
        <f t="shared" si="276"/>
        <v>NPT76A7TE</v>
      </c>
      <c r="B5850">
        <f t="shared" si="274"/>
        <v>1</v>
      </c>
      <c r="C5850">
        <f>COUNTIFS($A$2:A5850,A5850)</f>
        <v>1</v>
      </c>
      <c r="D5850" t="str">
        <f t="shared" si="275"/>
        <v>NPT76A7TE1</v>
      </c>
      <c r="E5850" s="4" t="s">
        <v>17643</v>
      </c>
      <c r="F5850" s="4" t="s">
        <v>2596</v>
      </c>
      <c r="G5850" s="4" t="s">
        <v>17474</v>
      </c>
      <c r="H5850" s="4" t="s">
        <v>97</v>
      </c>
      <c r="I5850" s="4" t="s">
        <v>17467</v>
      </c>
      <c r="J5850" s="4" t="s">
        <v>3888</v>
      </c>
      <c r="K5850">
        <v>4817188.3125478998</v>
      </c>
      <c r="L5850">
        <v>41449.589999999997</v>
      </c>
      <c r="M5850">
        <v>34398</v>
      </c>
      <c r="N5850">
        <v>5.9701492537313432E-2</v>
      </c>
    </row>
    <row r="5851" spans="1:14" hidden="1">
      <c r="A5851" t="str">
        <f t="shared" si="276"/>
        <v>NPT288ALJN</v>
      </c>
      <c r="B5851">
        <f t="shared" si="274"/>
        <v>1</v>
      </c>
      <c r="C5851">
        <f>COUNTIFS($A$2:A5851,A5851)</f>
        <v>1</v>
      </c>
      <c r="D5851" t="str">
        <f t="shared" si="275"/>
        <v>NPT288ALJN1</v>
      </c>
      <c r="E5851" s="4" t="s">
        <v>18588</v>
      </c>
      <c r="F5851" s="4" t="s">
        <v>3297</v>
      </c>
      <c r="G5851" s="4" t="s">
        <v>17476</v>
      </c>
      <c r="H5851" s="4" t="s">
        <v>919</v>
      </c>
      <c r="I5851" s="4" t="s">
        <v>17467</v>
      </c>
      <c r="J5851" s="4" t="s">
        <v>12406</v>
      </c>
      <c r="K5851">
        <v>21415321.051348101</v>
      </c>
      <c r="L5851">
        <v>0</v>
      </c>
      <c r="M5851">
        <v>530.46</v>
      </c>
      <c r="N5851">
        <v>0.12935323383084577</v>
      </c>
    </row>
    <row r="5852" spans="1:14" hidden="1">
      <c r="A5852" t="str">
        <f t="shared" si="276"/>
        <v>NPT76ANZU</v>
      </c>
      <c r="B5852">
        <f t="shared" si="274"/>
        <v>1</v>
      </c>
      <c r="C5852">
        <f>COUNTIFS($A$2:A5852,A5852)</f>
        <v>1</v>
      </c>
      <c r="D5852" t="str">
        <f t="shared" si="275"/>
        <v>NPT76ANZU1</v>
      </c>
      <c r="E5852" s="4" t="s">
        <v>18412</v>
      </c>
      <c r="F5852" s="4" t="s">
        <v>14886</v>
      </c>
      <c r="G5852" s="4" t="s">
        <v>17470</v>
      </c>
      <c r="H5852" s="4" t="s">
        <v>97</v>
      </c>
      <c r="I5852" s="4" t="s">
        <v>17467</v>
      </c>
      <c r="J5852" s="4" t="s">
        <v>16655</v>
      </c>
      <c r="K5852">
        <v>4321318.3250737898</v>
      </c>
      <c r="L5852">
        <v>31591.8</v>
      </c>
      <c r="M5852">
        <v>8762.4</v>
      </c>
      <c r="N5852">
        <v>2.9850746268656716E-2</v>
      </c>
    </row>
    <row r="5853" spans="1:14" hidden="1">
      <c r="A5853" t="str">
        <f t="shared" si="276"/>
        <v>NPT955AXIF</v>
      </c>
      <c r="B5853">
        <f t="shared" si="274"/>
        <v>1</v>
      </c>
      <c r="C5853">
        <f>COUNTIFS($A$2:A5853,A5853)</f>
        <v>1</v>
      </c>
      <c r="D5853" t="str">
        <f t="shared" si="275"/>
        <v>NPT955AXIF1</v>
      </c>
      <c r="E5853" s="4" t="s">
        <v>18558</v>
      </c>
      <c r="F5853" s="4" t="s">
        <v>2057</v>
      </c>
      <c r="G5853" s="4" t="s">
        <v>17490</v>
      </c>
      <c r="H5853" s="4" t="s">
        <v>23</v>
      </c>
      <c r="I5853" s="4" t="s">
        <v>17467</v>
      </c>
      <c r="J5853" s="4" t="s">
        <v>3263</v>
      </c>
      <c r="K5853">
        <v>15177068.741017399</v>
      </c>
      <c r="L5853">
        <v>96386.4</v>
      </c>
      <c r="M5853">
        <v>148960.79999999999</v>
      </c>
      <c r="N5853">
        <v>0.1691542288557214</v>
      </c>
    </row>
    <row r="5854" spans="1:14" hidden="1">
      <c r="A5854" t="str">
        <f t="shared" si="276"/>
        <v>NPT76AQMA</v>
      </c>
      <c r="B5854">
        <f t="shared" si="274"/>
        <v>1</v>
      </c>
      <c r="C5854">
        <f>COUNTIFS($A$2:A5854,A5854)</f>
        <v>1</v>
      </c>
      <c r="D5854" t="str">
        <f t="shared" si="275"/>
        <v>NPT76AQMA1</v>
      </c>
      <c r="E5854" s="4" t="s">
        <v>17550</v>
      </c>
      <c r="F5854" s="4" t="s">
        <v>104</v>
      </c>
      <c r="G5854" s="4" t="s">
        <v>17476</v>
      </c>
      <c r="H5854" s="4" t="s">
        <v>97</v>
      </c>
      <c r="I5854" s="4" t="s">
        <v>17467</v>
      </c>
      <c r="J5854" s="4" t="s">
        <v>8686</v>
      </c>
      <c r="K5854">
        <v>12971843.997770499</v>
      </c>
      <c r="L5854">
        <v>196263.9</v>
      </c>
      <c r="M5854">
        <v>112107.3</v>
      </c>
      <c r="N5854">
        <v>0.16417910447761194</v>
      </c>
    </row>
    <row r="5855" spans="1:14" hidden="1">
      <c r="A5855" t="str">
        <f t="shared" si="276"/>
        <v>NPT288PK0S</v>
      </c>
      <c r="B5855">
        <f t="shared" si="274"/>
        <v>1</v>
      </c>
      <c r="C5855">
        <f>COUNTIFS($A$2:A5855,A5855)</f>
        <v>1</v>
      </c>
      <c r="D5855" t="str">
        <f t="shared" si="275"/>
        <v>NPT288PK0S1</v>
      </c>
      <c r="E5855" s="4" t="s">
        <v>18408</v>
      </c>
      <c r="F5855" s="4" t="s">
        <v>8351</v>
      </c>
      <c r="G5855" s="4" t="s">
        <v>17466</v>
      </c>
      <c r="H5855" s="4" t="s">
        <v>919</v>
      </c>
      <c r="I5855" s="4" t="s">
        <v>17467</v>
      </c>
      <c r="J5855" s="4" t="s">
        <v>5407</v>
      </c>
      <c r="K5855">
        <v>1434902</v>
      </c>
      <c r="L5855">
        <v>43693.2</v>
      </c>
      <c r="M5855">
        <v>0</v>
      </c>
      <c r="N5855">
        <v>0.13930348258706468</v>
      </c>
    </row>
    <row r="5856" spans="1:14" hidden="1">
      <c r="A5856" t="str">
        <f t="shared" si="276"/>
        <v>NPT76ANUA</v>
      </c>
      <c r="B5856">
        <f t="shared" si="274"/>
        <v>1</v>
      </c>
      <c r="C5856">
        <f>COUNTIFS($A$2:A5856,A5856)</f>
        <v>1</v>
      </c>
      <c r="D5856" t="str">
        <f t="shared" si="275"/>
        <v>NPT76ANUA1</v>
      </c>
      <c r="E5856" s="4" t="s">
        <v>17559</v>
      </c>
      <c r="F5856" s="4" t="s">
        <v>14886</v>
      </c>
      <c r="G5856" s="4" t="s">
        <v>17470</v>
      </c>
      <c r="H5856" s="4" t="s">
        <v>97</v>
      </c>
      <c r="I5856" s="4" t="s">
        <v>17467</v>
      </c>
      <c r="J5856" s="4" t="s">
        <v>17080</v>
      </c>
      <c r="K5856">
        <v>7323864.2548596105</v>
      </c>
      <c r="L5856">
        <v>76255.199999999997</v>
      </c>
      <c r="M5856">
        <v>36135.9</v>
      </c>
      <c r="N5856">
        <v>0.12935323383084577</v>
      </c>
    </row>
    <row r="5857" spans="1:14" hidden="1">
      <c r="A5857" t="str">
        <f t="shared" si="276"/>
        <v>NPT288HIGT</v>
      </c>
      <c r="B5857">
        <f t="shared" si="274"/>
        <v>1</v>
      </c>
      <c r="C5857">
        <f>COUNTIFS($A$2:A5857,A5857)</f>
        <v>1</v>
      </c>
      <c r="D5857" t="str">
        <f t="shared" si="275"/>
        <v>NPT288HIGT1</v>
      </c>
      <c r="E5857" s="4" t="s">
        <v>17566</v>
      </c>
      <c r="F5857" s="4" t="s">
        <v>9200</v>
      </c>
      <c r="G5857" s="4" t="s">
        <v>17470</v>
      </c>
      <c r="H5857" s="4" t="s">
        <v>919</v>
      </c>
      <c r="I5857" s="4" t="s">
        <v>17467</v>
      </c>
      <c r="J5857" s="4" t="s">
        <v>9617</v>
      </c>
      <c r="K5857">
        <v>10345830.7054053</v>
      </c>
      <c r="L5857">
        <v>0</v>
      </c>
      <c r="M5857">
        <v>0</v>
      </c>
      <c r="N5857">
        <v>4.975124378109453E-2</v>
      </c>
    </row>
    <row r="5858" spans="1:14" hidden="1">
      <c r="A5858" t="str">
        <f t="shared" si="276"/>
        <v>NPT76BEAB</v>
      </c>
      <c r="B5858">
        <f t="shared" si="274"/>
        <v>1</v>
      </c>
      <c r="C5858">
        <f>COUNTIFS($A$2:A5858,A5858)</f>
        <v>1</v>
      </c>
      <c r="D5858" t="str">
        <f t="shared" si="275"/>
        <v>NPT76BEAB1</v>
      </c>
      <c r="E5858" s="4" t="s">
        <v>18111</v>
      </c>
      <c r="F5858" s="4" t="s">
        <v>4451</v>
      </c>
      <c r="G5858" s="4" t="s">
        <v>17466</v>
      </c>
      <c r="H5858" s="4" t="s">
        <v>97</v>
      </c>
      <c r="I5858" s="4" t="s">
        <v>17467</v>
      </c>
      <c r="J5858" s="4" t="s">
        <v>5046</v>
      </c>
      <c r="K5858">
        <v>2792262.6349892002</v>
      </c>
      <c r="L5858">
        <v>28665</v>
      </c>
      <c r="M5858">
        <v>26945.1</v>
      </c>
      <c r="N5858">
        <v>4.9751243781094526E-3</v>
      </c>
    </row>
    <row r="5859" spans="1:14" hidden="1">
      <c r="A5859" t="str">
        <f t="shared" si="276"/>
        <v>NPT76APJH</v>
      </c>
      <c r="B5859">
        <f t="shared" si="274"/>
        <v>1</v>
      </c>
      <c r="C5859">
        <f>COUNTIFS($A$2:A5859,A5859)</f>
        <v>1</v>
      </c>
      <c r="D5859" t="str">
        <f t="shared" si="275"/>
        <v>NPT76APJH1</v>
      </c>
      <c r="E5859" s="4" t="s">
        <v>18170</v>
      </c>
      <c r="F5859" s="4" t="s">
        <v>7146</v>
      </c>
      <c r="G5859" s="4" t="s">
        <v>17470</v>
      </c>
      <c r="H5859" s="4" t="s">
        <v>97</v>
      </c>
      <c r="I5859" s="4" t="s">
        <v>17467</v>
      </c>
      <c r="J5859" s="4" t="s">
        <v>7713</v>
      </c>
      <c r="K5859">
        <v>3116800</v>
      </c>
      <c r="L5859">
        <v>0</v>
      </c>
      <c r="M5859">
        <v>730.2</v>
      </c>
      <c r="N5859">
        <v>1.9900497512437811E-2</v>
      </c>
    </row>
    <row r="5860" spans="1:14" hidden="1">
      <c r="A5860" t="str">
        <f t="shared" si="276"/>
        <v>NPT955FY0E</v>
      </c>
      <c r="B5860">
        <f t="shared" si="274"/>
        <v>1</v>
      </c>
      <c r="C5860">
        <f>COUNTIFS($A$2:A5860,A5860)</f>
        <v>1</v>
      </c>
      <c r="D5860" t="str">
        <f t="shared" si="275"/>
        <v>NPT955FY0E1</v>
      </c>
      <c r="E5860" s="4" t="s">
        <v>18338</v>
      </c>
      <c r="F5860" s="4" t="s">
        <v>2858</v>
      </c>
      <c r="G5860" s="4" t="s">
        <v>17466</v>
      </c>
      <c r="H5860" s="4" t="s">
        <v>23</v>
      </c>
      <c r="I5860" s="4" t="s">
        <v>17467</v>
      </c>
      <c r="J5860" s="4" t="s">
        <v>3019</v>
      </c>
      <c r="K5860">
        <v>1030206.89020627</v>
      </c>
      <c r="L5860">
        <v>7452.9</v>
      </c>
      <c r="M5860">
        <v>4013.1</v>
      </c>
      <c r="N5860">
        <v>1.9900497512437811E-2</v>
      </c>
    </row>
    <row r="5861" spans="1:14" hidden="1">
      <c r="A5861" t="str">
        <f t="shared" si="276"/>
        <v>NPT76AQJU</v>
      </c>
      <c r="B5861">
        <f t="shared" si="274"/>
        <v>1</v>
      </c>
      <c r="C5861">
        <f>COUNTIFS($A$2:A5861,A5861)</f>
        <v>1</v>
      </c>
      <c r="D5861" t="str">
        <f t="shared" si="275"/>
        <v>NPT76AQJU1</v>
      </c>
      <c r="E5861" s="4" t="s">
        <v>17877</v>
      </c>
      <c r="F5861" s="4" t="s">
        <v>104</v>
      </c>
      <c r="G5861" s="4" t="s">
        <v>17476</v>
      </c>
      <c r="H5861" s="4" t="s">
        <v>97</v>
      </c>
      <c r="I5861" s="4" t="s">
        <v>17467</v>
      </c>
      <c r="J5861" s="4" t="s">
        <v>8539</v>
      </c>
      <c r="K5861">
        <v>4175093.5483871</v>
      </c>
      <c r="L5861">
        <v>19715.400000000001</v>
      </c>
      <c r="M5861">
        <v>10222.799999999999</v>
      </c>
      <c r="N5861">
        <v>4.9751243781094526E-3</v>
      </c>
    </row>
    <row r="5862" spans="1:14" hidden="1">
      <c r="A5862" t="str">
        <f t="shared" si="276"/>
        <v>NPT76AVFK</v>
      </c>
      <c r="B5862">
        <f t="shared" si="274"/>
        <v>1</v>
      </c>
      <c r="C5862">
        <f>COUNTIFS($A$2:A5862,A5862)</f>
        <v>1</v>
      </c>
      <c r="D5862" t="str">
        <f t="shared" si="275"/>
        <v>NPT76AVFK1</v>
      </c>
      <c r="E5862" s="4" t="s">
        <v>17641</v>
      </c>
      <c r="F5862" s="4" t="s">
        <v>1365</v>
      </c>
      <c r="G5862" s="4" t="s">
        <v>17490</v>
      </c>
      <c r="H5862" s="4" t="s">
        <v>97</v>
      </c>
      <c r="I5862" s="4" t="s">
        <v>17467</v>
      </c>
      <c r="J5862" s="4" t="s">
        <v>1987</v>
      </c>
      <c r="K5862">
        <v>7632112.9032258103</v>
      </c>
      <c r="L5862">
        <v>135817.20000000001</v>
      </c>
      <c r="M5862">
        <v>100176.48</v>
      </c>
      <c r="N5862">
        <v>0.25870646766169153</v>
      </c>
    </row>
    <row r="5863" spans="1:14" hidden="1">
      <c r="A5863" t="str">
        <f t="shared" si="276"/>
        <v>NPT76BCXE</v>
      </c>
      <c r="B5863">
        <f t="shared" si="274"/>
        <v>1</v>
      </c>
      <c r="C5863">
        <f>COUNTIFS($A$2:A5863,A5863)</f>
        <v>1</v>
      </c>
      <c r="D5863" t="str">
        <f t="shared" si="275"/>
        <v>NPT76BCXE1</v>
      </c>
      <c r="E5863" s="4" t="s">
        <v>17798</v>
      </c>
      <c r="F5863" s="4" t="s">
        <v>2858</v>
      </c>
      <c r="G5863" s="4" t="s">
        <v>17466</v>
      </c>
      <c r="H5863" s="4" t="s">
        <v>97</v>
      </c>
      <c r="I5863" s="4" t="s">
        <v>17467</v>
      </c>
      <c r="J5863" s="4" t="s">
        <v>12226</v>
      </c>
      <c r="K5863">
        <v>3033461.4540514201</v>
      </c>
      <c r="L5863">
        <v>47794.26</v>
      </c>
      <c r="M5863">
        <v>40860.449999999997</v>
      </c>
      <c r="N5863">
        <v>0.1691542288557214</v>
      </c>
    </row>
    <row r="5864" spans="1:14" hidden="1">
      <c r="A5864" t="str">
        <f t="shared" si="276"/>
        <v>NPT288B4IH</v>
      </c>
      <c r="B5864">
        <f t="shared" si="274"/>
        <v>1</v>
      </c>
      <c r="C5864">
        <f>COUNTIFS($A$2:A5864,A5864)</f>
        <v>1</v>
      </c>
      <c r="D5864" t="str">
        <f t="shared" si="275"/>
        <v>NPT288B4IH1</v>
      </c>
      <c r="E5864" s="4" t="s">
        <v>17768</v>
      </c>
      <c r="F5864" s="4" t="s">
        <v>9624</v>
      </c>
      <c r="G5864" s="4" t="s">
        <v>17470</v>
      </c>
      <c r="H5864" s="4" t="s">
        <v>919</v>
      </c>
      <c r="I5864" s="4" t="s">
        <v>17467</v>
      </c>
      <c r="J5864" s="4" t="s">
        <v>9689</v>
      </c>
      <c r="K5864">
        <v>5378125.8254378699</v>
      </c>
      <c r="L5864">
        <v>0</v>
      </c>
      <c r="M5864">
        <v>0</v>
      </c>
      <c r="N5864">
        <v>9.9502487562189053E-3</v>
      </c>
    </row>
    <row r="5865" spans="1:14" hidden="1">
      <c r="A5865" t="str">
        <f t="shared" si="276"/>
        <v>NPT76BBYZ</v>
      </c>
      <c r="B5865">
        <f t="shared" si="274"/>
        <v>1</v>
      </c>
      <c r="C5865">
        <f>COUNTIFS($A$2:A5865,A5865)</f>
        <v>1</v>
      </c>
      <c r="D5865" t="str">
        <f t="shared" si="275"/>
        <v>NPT76BBYZ1</v>
      </c>
      <c r="E5865" s="4" t="s">
        <v>17581</v>
      </c>
      <c r="F5865" s="4" t="s">
        <v>1365</v>
      </c>
      <c r="G5865" s="4" t="s">
        <v>17490</v>
      </c>
      <c r="H5865" s="4" t="s">
        <v>97</v>
      </c>
      <c r="I5865" s="4" t="s">
        <v>17467</v>
      </c>
      <c r="J5865" s="4" t="s">
        <v>1391</v>
      </c>
      <c r="K5865">
        <v>2525590.0508604501</v>
      </c>
      <c r="L5865">
        <v>35049.599999999999</v>
      </c>
      <c r="M5865">
        <v>44029.440000000002</v>
      </c>
      <c r="N5865">
        <v>0.15920398009950248</v>
      </c>
    </row>
    <row r="5866" spans="1:14" hidden="1">
      <c r="A5866" t="str">
        <f t="shared" si="276"/>
        <v>NPT76ADBS</v>
      </c>
      <c r="B5866">
        <f t="shared" si="274"/>
        <v>1</v>
      </c>
      <c r="C5866">
        <f>COUNTIFS($A$2:A5866,A5866)</f>
        <v>1</v>
      </c>
      <c r="D5866" t="str">
        <f t="shared" si="275"/>
        <v>NPT76ADBS1</v>
      </c>
      <c r="E5866" s="4" t="s">
        <v>18368</v>
      </c>
      <c r="F5866" s="4" t="s">
        <v>964</v>
      </c>
      <c r="G5866" s="4" t="s">
        <v>17474</v>
      </c>
      <c r="H5866" s="4" t="s">
        <v>97</v>
      </c>
      <c r="I5866" s="4" t="s">
        <v>17467</v>
      </c>
      <c r="J5866" s="4" t="s">
        <v>9865</v>
      </c>
      <c r="K5866">
        <v>2364028.9164975402</v>
      </c>
      <c r="L5866">
        <v>40571.160000000003</v>
      </c>
      <c r="M5866">
        <v>70589.34</v>
      </c>
      <c r="N5866">
        <v>7.9601990049751242E-2</v>
      </c>
    </row>
    <row r="5867" spans="1:14" hidden="1">
      <c r="A5867" t="str">
        <f t="shared" si="276"/>
        <v>NPT76AGYD</v>
      </c>
      <c r="B5867">
        <f t="shared" si="274"/>
        <v>1</v>
      </c>
      <c r="C5867">
        <f>COUNTIFS($A$2:A5867,A5867)</f>
        <v>1</v>
      </c>
      <c r="D5867" t="str">
        <f t="shared" si="275"/>
        <v>NPT76AGYD1</v>
      </c>
      <c r="E5867" s="4" t="s">
        <v>18023</v>
      </c>
      <c r="F5867" s="4" t="s">
        <v>31</v>
      </c>
      <c r="G5867" s="4" t="s">
        <v>17474</v>
      </c>
      <c r="H5867" s="4" t="s">
        <v>97</v>
      </c>
      <c r="I5867" s="4" t="s">
        <v>17467</v>
      </c>
      <c r="J5867" s="4" t="s">
        <v>670</v>
      </c>
      <c r="K5867">
        <v>4970118.0972619001</v>
      </c>
      <c r="L5867">
        <v>29938.2</v>
      </c>
      <c r="M5867">
        <v>8762.4</v>
      </c>
      <c r="N5867">
        <v>0.17910447761194029</v>
      </c>
    </row>
    <row r="5868" spans="1:14" hidden="1">
      <c r="A5868" t="str">
        <f t="shared" si="276"/>
        <v>NPT955AGPN</v>
      </c>
      <c r="B5868">
        <f t="shared" si="274"/>
        <v>1</v>
      </c>
      <c r="C5868">
        <f>COUNTIFS($A$2:A5868,A5868)</f>
        <v>1</v>
      </c>
      <c r="D5868" t="str">
        <f t="shared" si="275"/>
        <v>NPT955AGPN1</v>
      </c>
      <c r="E5868" s="4" t="s">
        <v>17587</v>
      </c>
      <c r="F5868" s="4" t="s">
        <v>31</v>
      </c>
      <c r="G5868" s="4" t="s">
        <v>17474</v>
      </c>
      <c r="H5868" s="4" t="s">
        <v>23</v>
      </c>
      <c r="I5868" s="4" t="s">
        <v>17467</v>
      </c>
      <c r="J5868" s="4" t="s">
        <v>2574</v>
      </c>
      <c r="K5868">
        <v>29154440.148401</v>
      </c>
      <c r="L5868">
        <v>148960.79999999999</v>
      </c>
      <c r="M5868">
        <v>75096</v>
      </c>
      <c r="N5868">
        <v>0.39800995024875624</v>
      </c>
    </row>
    <row r="5869" spans="1:14" hidden="1">
      <c r="A5869" t="str">
        <f t="shared" si="276"/>
        <v>NPT955K64E</v>
      </c>
      <c r="B5869">
        <f t="shared" si="274"/>
        <v>1</v>
      </c>
      <c r="C5869">
        <f>COUNTIFS($A$2:A5869,A5869)</f>
        <v>1</v>
      </c>
      <c r="D5869" t="str">
        <f t="shared" si="275"/>
        <v>NPT955K64E1</v>
      </c>
      <c r="E5869" s="4" t="s">
        <v>17699</v>
      </c>
      <c r="F5869" s="4" t="s">
        <v>8154</v>
      </c>
      <c r="G5869" s="4" t="s">
        <v>17474</v>
      </c>
      <c r="H5869" s="4" t="s">
        <v>23</v>
      </c>
      <c r="I5869" s="4" t="s">
        <v>17467</v>
      </c>
      <c r="J5869" s="4" t="s">
        <v>8281</v>
      </c>
      <c r="K5869">
        <v>5159410.6658131396</v>
      </c>
      <c r="L5869">
        <v>0</v>
      </c>
      <c r="M5869">
        <v>0</v>
      </c>
      <c r="N5869">
        <v>2.4875621890547265E-2</v>
      </c>
    </row>
    <row r="5870" spans="1:14" hidden="1">
      <c r="A5870" t="str">
        <f t="shared" si="276"/>
        <v>NPT288AOCY</v>
      </c>
      <c r="B5870">
        <f t="shared" si="274"/>
        <v>1</v>
      </c>
      <c r="C5870">
        <f>COUNTIFS($A$2:A5870,A5870)</f>
        <v>1</v>
      </c>
      <c r="D5870" t="str">
        <f t="shared" si="275"/>
        <v>NPT288AOCY1</v>
      </c>
      <c r="E5870" s="4" t="s">
        <v>18075</v>
      </c>
      <c r="F5870" s="4" t="s">
        <v>9624</v>
      </c>
      <c r="G5870" s="4" t="s">
        <v>17470</v>
      </c>
      <c r="H5870" s="4" t="s">
        <v>919</v>
      </c>
      <c r="I5870" s="4" t="s">
        <v>17467</v>
      </c>
      <c r="J5870" s="4" t="s">
        <v>13992</v>
      </c>
      <c r="K5870">
        <v>17167045.3746926</v>
      </c>
      <c r="L5870">
        <v>10609.2</v>
      </c>
      <c r="M5870">
        <v>0</v>
      </c>
      <c r="N5870">
        <v>0.25870646766169153</v>
      </c>
    </row>
    <row r="5871" spans="1:14" hidden="1">
      <c r="A5871" t="str">
        <f t="shared" si="276"/>
        <v>NPT76H03K</v>
      </c>
      <c r="B5871">
        <f t="shared" si="274"/>
        <v>1</v>
      </c>
      <c r="C5871">
        <f>COUNTIFS($A$2:A5871,A5871)</f>
        <v>1</v>
      </c>
      <c r="D5871" t="str">
        <f t="shared" si="275"/>
        <v>NPT76H03K1</v>
      </c>
      <c r="E5871" s="4" t="s">
        <v>17777</v>
      </c>
      <c r="F5871" s="4" t="s">
        <v>3297</v>
      </c>
      <c r="G5871" s="4" t="s">
        <v>17476</v>
      </c>
      <c r="H5871" s="4" t="s">
        <v>97</v>
      </c>
      <c r="I5871" s="4" t="s">
        <v>17467</v>
      </c>
      <c r="J5871" s="4" t="s">
        <v>3491</v>
      </c>
      <c r="K5871">
        <v>3373097.5754197701</v>
      </c>
      <c r="L5871">
        <v>41277.599999999999</v>
      </c>
      <c r="M5871">
        <v>34398</v>
      </c>
      <c r="N5871">
        <v>2.9850746268656716E-2</v>
      </c>
    </row>
    <row r="5872" spans="1:14" hidden="1">
      <c r="A5872" t="str">
        <f t="shared" si="276"/>
        <v>NPT76AWML</v>
      </c>
      <c r="B5872">
        <f t="shared" si="274"/>
        <v>1</v>
      </c>
      <c r="C5872">
        <f>COUNTIFS($A$2:A5872,A5872)</f>
        <v>1</v>
      </c>
      <c r="D5872" t="str">
        <f t="shared" si="275"/>
        <v>NPT76AWML1</v>
      </c>
      <c r="E5872" s="4" t="s">
        <v>18164</v>
      </c>
      <c r="F5872" s="4" t="s">
        <v>926</v>
      </c>
      <c r="G5872" s="4" t="s">
        <v>17490</v>
      </c>
      <c r="H5872" s="4" t="s">
        <v>97</v>
      </c>
      <c r="I5872" s="4" t="s">
        <v>17467</v>
      </c>
      <c r="J5872" s="4" t="s">
        <v>16242</v>
      </c>
      <c r="K5872">
        <v>10720975.8064516</v>
      </c>
      <c r="L5872">
        <v>23322.959999999999</v>
      </c>
      <c r="M5872">
        <v>573.29999999999995</v>
      </c>
      <c r="N5872">
        <v>0.23383084577114427</v>
      </c>
    </row>
    <row r="5873" spans="1:14" hidden="1">
      <c r="A5873" t="str">
        <f t="shared" si="276"/>
        <v>NPT76MXPJ</v>
      </c>
      <c r="B5873">
        <f t="shared" si="274"/>
        <v>1</v>
      </c>
      <c r="C5873">
        <f>COUNTIFS($A$2:A5873,A5873)</f>
        <v>1</v>
      </c>
      <c r="D5873" t="str">
        <f t="shared" si="275"/>
        <v>NPT76MXPJ1</v>
      </c>
      <c r="E5873" s="4" t="s">
        <v>17965</v>
      </c>
      <c r="F5873" s="4" t="s">
        <v>8154</v>
      </c>
      <c r="G5873" s="4" t="s">
        <v>17474</v>
      </c>
      <c r="H5873" s="4" t="s">
        <v>97</v>
      </c>
      <c r="I5873" s="4" t="s">
        <v>17467</v>
      </c>
      <c r="J5873" s="4" t="s">
        <v>13482</v>
      </c>
      <c r="K5873">
        <v>4528365.7373968204</v>
      </c>
      <c r="L5873">
        <v>33570.6</v>
      </c>
      <c r="M5873">
        <v>21109.5</v>
      </c>
      <c r="N5873">
        <v>2.4875621890547265E-2</v>
      </c>
    </row>
    <row r="5874" spans="1:14" hidden="1">
      <c r="A5874" t="str">
        <f t="shared" si="276"/>
        <v>NPT76BKQQ</v>
      </c>
      <c r="B5874">
        <f t="shared" si="274"/>
        <v>1</v>
      </c>
      <c r="C5874">
        <f>COUNTIFS($A$2:A5874,A5874)</f>
        <v>1</v>
      </c>
      <c r="D5874" t="str">
        <f t="shared" si="275"/>
        <v>NPT76BKQQ1</v>
      </c>
      <c r="E5874" s="4" t="s">
        <v>17896</v>
      </c>
      <c r="F5874" s="4" t="s">
        <v>8154</v>
      </c>
      <c r="G5874" s="4" t="s">
        <v>17474</v>
      </c>
      <c r="H5874" s="4" t="s">
        <v>97</v>
      </c>
      <c r="I5874" s="4" t="s">
        <v>17467</v>
      </c>
      <c r="J5874" s="4" t="s">
        <v>13433</v>
      </c>
      <c r="K5874">
        <v>2930632.9770352598</v>
      </c>
      <c r="L5874">
        <v>9746.1</v>
      </c>
      <c r="M5874">
        <v>10790.1</v>
      </c>
      <c r="N5874">
        <v>1.4925373134328358E-2</v>
      </c>
    </row>
    <row r="5875" spans="1:14" hidden="1">
      <c r="A5875" t="str">
        <f t="shared" si="276"/>
        <v>NPT955A7R1</v>
      </c>
      <c r="B5875">
        <f t="shared" si="274"/>
        <v>1</v>
      </c>
      <c r="C5875">
        <f>COUNTIFS($A$2:A5875,A5875)</f>
        <v>1</v>
      </c>
      <c r="D5875" t="str">
        <f t="shared" si="275"/>
        <v>NPT955A7R11</v>
      </c>
      <c r="E5875" s="4" t="s">
        <v>17955</v>
      </c>
      <c r="F5875" s="4" t="s">
        <v>1365</v>
      </c>
      <c r="G5875" s="4" t="s">
        <v>17490</v>
      </c>
      <c r="H5875" s="4" t="s">
        <v>23</v>
      </c>
      <c r="I5875" s="4" t="s">
        <v>17467</v>
      </c>
      <c r="J5875" s="4" t="s">
        <v>8141</v>
      </c>
      <c r="K5875">
        <v>3786481.8281513699</v>
      </c>
      <c r="L5875">
        <v>8762.4</v>
      </c>
      <c r="M5875">
        <v>0</v>
      </c>
      <c r="N5875">
        <v>1.4925373134328358E-2</v>
      </c>
    </row>
    <row r="5876" spans="1:14" hidden="1">
      <c r="A5876" t="str">
        <f t="shared" si="276"/>
        <v>NPT955AOJW</v>
      </c>
      <c r="B5876">
        <f t="shared" si="274"/>
        <v>1</v>
      </c>
      <c r="C5876">
        <f>COUNTIFS($A$2:A5876,A5876)</f>
        <v>1</v>
      </c>
      <c r="D5876" t="str">
        <f t="shared" si="275"/>
        <v>NPT955AOJW1</v>
      </c>
      <c r="E5876" s="4" t="s">
        <v>18240</v>
      </c>
      <c r="F5876" s="4" t="s">
        <v>7146</v>
      </c>
      <c r="G5876" s="4" t="s">
        <v>17470</v>
      </c>
      <c r="H5876" s="4" t="s">
        <v>23</v>
      </c>
      <c r="I5876" s="4" t="s">
        <v>17467</v>
      </c>
      <c r="J5876" s="4" t="s">
        <v>9694</v>
      </c>
      <c r="K5876">
        <v>16349008.511321699</v>
      </c>
      <c r="L5876">
        <v>52574.400000000001</v>
      </c>
      <c r="M5876">
        <v>78934.62</v>
      </c>
      <c r="N5876">
        <v>0.38805970149253732</v>
      </c>
    </row>
    <row r="5877" spans="1:14" hidden="1">
      <c r="A5877" t="str">
        <f t="shared" si="276"/>
        <v>NPT955AIZX</v>
      </c>
      <c r="B5877">
        <f t="shared" si="274"/>
        <v>1</v>
      </c>
      <c r="C5877">
        <f>COUNTIFS($A$2:A5877,A5877)</f>
        <v>1</v>
      </c>
      <c r="D5877" t="str">
        <f t="shared" si="275"/>
        <v>NPT955AIZX1</v>
      </c>
      <c r="E5877" s="4" t="s">
        <v>18572</v>
      </c>
      <c r="F5877" s="4" t="s">
        <v>4451</v>
      </c>
      <c r="G5877" s="4" t="s">
        <v>17466</v>
      </c>
      <c r="H5877" s="4" t="s">
        <v>23</v>
      </c>
      <c r="I5877" s="4" t="s">
        <v>17467</v>
      </c>
      <c r="J5877" s="4" t="s">
        <v>5479</v>
      </c>
      <c r="K5877">
        <v>14270880.079077501</v>
      </c>
      <c r="L5877">
        <v>158088.29999999999</v>
      </c>
      <c r="M5877">
        <v>74626.44</v>
      </c>
      <c r="N5877">
        <v>0.12437810945273632</v>
      </c>
    </row>
    <row r="5878" spans="1:14" hidden="1">
      <c r="A5878" t="str">
        <f t="shared" si="276"/>
        <v>NPT288ACPZ</v>
      </c>
      <c r="B5878">
        <f t="shared" si="274"/>
        <v>1</v>
      </c>
      <c r="C5878">
        <f>COUNTIFS($A$2:A5878,A5878)</f>
        <v>1</v>
      </c>
      <c r="D5878" t="str">
        <f t="shared" si="275"/>
        <v>NPT288ACPZ1</v>
      </c>
      <c r="E5878" s="4" t="s">
        <v>18176</v>
      </c>
      <c r="F5878" s="4" t="s">
        <v>9200</v>
      </c>
      <c r="G5878" s="4" t="s">
        <v>17470</v>
      </c>
      <c r="H5878" s="4" t="s">
        <v>919</v>
      </c>
      <c r="I5878" s="4" t="s">
        <v>17467</v>
      </c>
      <c r="J5878" s="4" t="s">
        <v>9229</v>
      </c>
      <c r="K5878">
        <v>13989840.442118101</v>
      </c>
      <c r="L5878">
        <v>29966.400000000001</v>
      </c>
      <c r="M5878">
        <v>0</v>
      </c>
      <c r="N5878">
        <v>6.965174129353234E-2</v>
      </c>
    </row>
    <row r="5879" spans="1:14" hidden="1">
      <c r="A5879" t="str">
        <f t="shared" si="276"/>
        <v>NPT955AICN</v>
      </c>
      <c r="B5879">
        <f t="shared" si="274"/>
        <v>1</v>
      </c>
      <c r="C5879">
        <f>COUNTIFS($A$2:A5879,A5879)</f>
        <v>1</v>
      </c>
      <c r="D5879" t="str">
        <f t="shared" si="275"/>
        <v>NPT955AICN1</v>
      </c>
      <c r="E5879" s="4" t="s">
        <v>17574</v>
      </c>
      <c r="F5879" s="4" t="s">
        <v>10348</v>
      </c>
      <c r="G5879" s="4" t="s">
        <v>17466</v>
      </c>
      <c r="H5879" s="4" t="s">
        <v>23</v>
      </c>
      <c r="I5879" s="4" t="s">
        <v>17467</v>
      </c>
      <c r="J5879" s="4" t="s">
        <v>12651</v>
      </c>
      <c r="K5879">
        <v>20610048.601337701</v>
      </c>
      <c r="L5879">
        <v>72289.8</v>
      </c>
      <c r="M5879">
        <v>0</v>
      </c>
      <c r="N5879">
        <v>4.9751243781094526E-3</v>
      </c>
    </row>
    <row r="5880" spans="1:14" hidden="1">
      <c r="A5880" t="str">
        <f t="shared" si="276"/>
        <v>NPT76AFUR</v>
      </c>
      <c r="B5880">
        <f t="shared" si="274"/>
        <v>1</v>
      </c>
      <c r="C5880">
        <f>COUNTIFS($A$2:A5880,A5880)</f>
        <v>1</v>
      </c>
      <c r="D5880" t="str">
        <f t="shared" si="275"/>
        <v>NPT76AFUR1</v>
      </c>
      <c r="E5880" s="4" t="s">
        <v>17965</v>
      </c>
      <c r="F5880" s="4" t="s">
        <v>8154</v>
      </c>
      <c r="G5880" s="4" t="s">
        <v>17474</v>
      </c>
      <c r="H5880" s="4" t="s">
        <v>97</v>
      </c>
      <c r="I5880" s="4" t="s">
        <v>17467</v>
      </c>
      <c r="J5880" s="4" t="s">
        <v>13469</v>
      </c>
      <c r="K5880">
        <v>7710624.1935483897</v>
      </c>
      <c r="L5880">
        <v>23831.1</v>
      </c>
      <c r="M5880">
        <v>22111.200000000001</v>
      </c>
      <c r="N5880">
        <v>6.4676616915422883E-2</v>
      </c>
    </row>
    <row r="5881" spans="1:14" hidden="1">
      <c r="A5881" t="str">
        <f t="shared" si="276"/>
        <v>NPT76AILO</v>
      </c>
      <c r="B5881">
        <f t="shared" si="274"/>
        <v>1</v>
      </c>
      <c r="C5881">
        <f>COUNTIFS($A$2:A5881,A5881)</f>
        <v>1</v>
      </c>
      <c r="D5881" t="str">
        <f t="shared" si="275"/>
        <v>NPT76AILO1</v>
      </c>
      <c r="E5881" s="4" t="s">
        <v>18054</v>
      </c>
      <c r="F5881" s="4" t="s">
        <v>10348</v>
      </c>
      <c r="G5881" s="4" t="s">
        <v>17466</v>
      </c>
      <c r="H5881" s="4" t="s">
        <v>97</v>
      </c>
      <c r="I5881" s="4" t="s">
        <v>17467</v>
      </c>
      <c r="J5881" s="4" t="s">
        <v>10353</v>
      </c>
      <c r="K5881">
        <v>11375747.4256253</v>
      </c>
      <c r="L5881">
        <v>0</v>
      </c>
      <c r="M5881">
        <v>0</v>
      </c>
      <c r="N5881">
        <v>0.12935323383084577</v>
      </c>
    </row>
    <row r="5882" spans="1:14" hidden="1">
      <c r="A5882" t="str">
        <f t="shared" si="276"/>
        <v>NPT76BLPP</v>
      </c>
      <c r="B5882">
        <f t="shared" si="274"/>
        <v>1</v>
      </c>
      <c r="C5882">
        <f>COUNTIFS($A$2:A5882,A5882)</f>
        <v>1</v>
      </c>
      <c r="D5882" t="str">
        <f t="shared" si="275"/>
        <v>NPT76BLPP1</v>
      </c>
      <c r="E5882" s="4" t="s">
        <v>17483</v>
      </c>
      <c r="F5882" s="4" t="s">
        <v>7125</v>
      </c>
      <c r="G5882" s="4" t="s">
        <v>17476</v>
      </c>
      <c r="H5882" s="4" t="s">
        <v>97</v>
      </c>
      <c r="I5882" s="4" t="s">
        <v>17467</v>
      </c>
      <c r="J5882" s="4" t="s">
        <v>15974</v>
      </c>
      <c r="K5882">
        <v>2337300</v>
      </c>
      <c r="L5882">
        <v>34971.300000000003</v>
      </c>
      <c r="M5882">
        <v>21906</v>
      </c>
      <c r="N5882">
        <v>4.9751243781094526E-3</v>
      </c>
    </row>
    <row r="5883" spans="1:14" hidden="1">
      <c r="A5883" t="str">
        <f t="shared" si="276"/>
        <v>NPT76AAUQ</v>
      </c>
      <c r="B5883">
        <f t="shared" si="274"/>
        <v>1</v>
      </c>
      <c r="C5883">
        <f>COUNTIFS($A$2:A5883,A5883)</f>
        <v>1</v>
      </c>
      <c r="D5883" t="str">
        <f t="shared" si="275"/>
        <v>NPT76AAUQ1</v>
      </c>
      <c r="E5883" s="4" t="s">
        <v>17553</v>
      </c>
      <c r="F5883" s="4" t="s">
        <v>6498</v>
      </c>
      <c r="G5883" s="4" t="s">
        <v>17470</v>
      </c>
      <c r="H5883" s="4" t="s">
        <v>97</v>
      </c>
      <c r="I5883" s="4" t="s">
        <v>17467</v>
      </c>
      <c r="J5883" s="4" t="s">
        <v>6697</v>
      </c>
      <c r="K5883">
        <v>5705500</v>
      </c>
      <c r="L5883">
        <v>43081.8</v>
      </c>
      <c r="M5883">
        <v>70829.399999999994</v>
      </c>
      <c r="N5883">
        <v>9.950248756218906E-2</v>
      </c>
    </row>
    <row r="5884" spans="1:14" hidden="1">
      <c r="A5884" t="str">
        <f t="shared" si="276"/>
        <v>NPT76AOPD</v>
      </c>
      <c r="B5884">
        <f t="shared" si="274"/>
        <v>1</v>
      </c>
      <c r="C5884">
        <f>COUNTIFS($A$2:A5884,A5884)</f>
        <v>1</v>
      </c>
      <c r="D5884" t="str">
        <f t="shared" si="275"/>
        <v>NPT76AOPD1</v>
      </c>
      <c r="E5884" s="4" t="s">
        <v>18401</v>
      </c>
      <c r="F5884" s="4" t="s">
        <v>7146</v>
      </c>
      <c r="G5884" s="4" t="s">
        <v>17470</v>
      </c>
      <c r="H5884" s="4" t="s">
        <v>97</v>
      </c>
      <c r="I5884" s="4" t="s">
        <v>17467</v>
      </c>
      <c r="J5884" s="4" t="s">
        <v>7402</v>
      </c>
      <c r="K5884">
        <v>4520634.9416846698</v>
      </c>
      <c r="L5884">
        <v>8762.4</v>
      </c>
      <c r="M5884">
        <v>4381.2</v>
      </c>
      <c r="N5884">
        <v>9.4527363184079602E-2</v>
      </c>
    </row>
    <row r="5885" spans="1:14" hidden="1">
      <c r="A5885" t="str">
        <f t="shared" si="276"/>
        <v>NPT288AENI</v>
      </c>
      <c r="B5885">
        <f t="shared" si="274"/>
        <v>1</v>
      </c>
      <c r="C5885">
        <f>COUNTIFS($A$2:A5885,A5885)</f>
        <v>1</v>
      </c>
      <c r="D5885" t="str">
        <f t="shared" si="275"/>
        <v>NPT288AENI1</v>
      </c>
      <c r="E5885" s="4" t="s">
        <v>18159</v>
      </c>
      <c r="F5885" s="4" t="s">
        <v>964</v>
      </c>
      <c r="G5885" s="4" t="s">
        <v>17474</v>
      </c>
      <c r="H5885" s="4" t="s">
        <v>919</v>
      </c>
      <c r="I5885" s="4" t="s">
        <v>17467</v>
      </c>
      <c r="J5885" s="4" t="s">
        <v>13698</v>
      </c>
      <c r="K5885">
        <v>34183002.772939503</v>
      </c>
      <c r="L5885">
        <v>0</v>
      </c>
      <c r="M5885">
        <v>0</v>
      </c>
      <c r="N5885">
        <v>0.11940298507462686</v>
      </c>
    </row>
    <row r="5886" spans="1:14" hidden="1">
      <c r="A5886" t="str">
        <f t="shared" si="276"/>
        <v>NPT76AGN0</v>
      </c>
      <c r="B5886">
        <f t="shared" si="274"/>
        <v>1</v>
      </c>
      <c r="C5886">
        <f>COUNTIFS($A$2:A5886,A5886)</f>
        <v>1</v>
      </c>
      <c r="D5886" t="str">
        <f t="shared" si="275"/>
        <v>NPT76AGN01</v>
      </c>
      <c r="E5886" s="4" t="s">
        <v>17598</v>
      </c>
      <c r="F5886" s="4" t="s">
        <v>3297</v>
      </c>
      <c r="G5886" s="4" t="s">
        <v>17476</v>
      </c>
      <c r="H5886" s="4" t="s">
        <v>97</v>
      </c>
      <c r="I5886" s="4" t="s">
        <v>17467</v>
      </c>
      <c r="J5886" s="4" t="s">
        <v>6146</v>
      </c>
      <c r="K5886">
        <v>760200</v>
      </c>
      <c r="L5886">
        <v>0</v>
      </c>
      <c r="M5886">
        <v>0</v>
      </c>
      <c r="N5886">
        <v>4.9751243781094526E-3</v>
      </c>
    </row>
    <row r="5887" spans="1:14" hidden="1">
      <c r="A5887" t="str">
        <f t="shared" si="276"/>
        <v>NPT76ACGD</v>
      </c>
      <c r="B5887">
        <f t="shared" si="274"/>
        <v>1</v>
      </c>
      <c r="C5887">
        <f>COUNTIFS($A$2:A5887,A5887)</f>
        <v>1</v>
      </c>
      <c r="D5887" t="str">
        <f t="shared" si="275"/>
        <v>NPT76ACGD1</v>
      </c>
      <c r="E5887" s="4" t="s">
        <v>17806</v>
      </c>
      <c r="F5887" s="4" t="s">
        <v>11011</v>
      </c>
      <c r="G5887" s="4" t="s">
        <v>17470</v>
      </c>
      <c r="H5887" s="4" t="s">
        <v>97</v>
      </c>
      <c r="I5887" s="4" t="s">
        <v>17467</v>
      </c>
      <c r="J5887" s="4" t="s">
        <v>11388</v>
      </c>
      <c r="K5887">
        <v>3010559.9143036301</v>
      </c>
      <c r="L5887">
        <v>0</v>
      </c>
      <c r="M5887">
        <v>12039.3</v>
      </c>
      <c r="N5887">
        <v>2.9850746268656716E-2</v>
      </c>
    </row>
    <row r="5888" spans="1:14" hidden="1">
      <c r="A5888" t="str">
        <f t="shared" si="276"/>
        <v>NPT76ACKW</v>
      </c>
      <c r="B5888">
        <f t="shared" si="274"/>
        <v>1</v>
      </c>
      <c r="C5888">
        <f>COUNTIFS($A$2:A5888,A5888)</f>
        <v>1</v>
      </c>
      <c r="D5888" t="str">
        <f t="shared" si="275"/>
        <v>NPT76ACKW1</v>
      </c>
      <c r="E5888" s="4" t="s">
        <v>18086</v>
      </c>
      <c r="F5888" s="4" t="s">
        <v>11011</v>
      </c>
      <c r="G5888" s="4" t="s">
        <v>17470</v>
      </c>
      <c r="H5888" s="4" t="s">
        <v>97</v>
      </c>
      <c r="I5888" s="4" t="s">
        <v>17467</v>
      </c>
      <c r="J5888" s="4" t="s">
        <v>11635</v>
      </c>
      <c r="K5888">
        <v>10324519.316519201</v>
      </c>
      <c r="L5888">
        <v>25557</v>
      </c>
      <c r="M5888">
        <v>7817.97</v>
      </c>
      <c r="N5888">
        <v>2.9850746268656716E-2</v>
      </c>
    </row>
    <row r="5889" spans="1:14" hidden="1">
      <c r="A5889" t="str">
        <f t="shared" si="276"/>
        <v>NPT955AZZR</v>
      </c>
      <c r="B5889">
        <f t="shared" si="274"/>
        <v>1</v>
      </c>
      <c r="C5889">
        <f>COUNTIFS($A$2:A5889,A5889)</f>
        <v>1</v>
      </c>
      <c r="D5889" t="str">
        <f t="shared" si="275"/>
        <v>NPT955AZZR1</v>
      </c>
      <c r="E5889" s="4" t="s">
        <v>18099</v>
      </c>
      <c r="F5889" s="4" t="s">
        <v>31</v>
      </c>
      <c r="G5889" s="4" t="s">
        <v>17474</v>
      </c>
      <c r="H5889" s="4" t="s">
        <v>23</v>
      </c>
      <c r="I5889" s="4" t="s">
        <v>17467</v>
      </c>
      <c r="J5889" s="4" t="s">
        <v>2416</v>
      </c>
      <c r="K5889">
        <v>12302749.4803346</v>
      </c>
      <c r="L5889">
        <v>175248</v>
      </c>
      <c r="M5889">
        <v>78861.600000000006</v>
      </c>
      <c r="N5889">
        <v>0.32835820895522388</v>
      </c>
    </row>
    <row r="5890" spans="1:14" hidden="1">
      <c r="A5890" t="str">
        <f t="shared" si="276"/>
        <v>NPT76BLTD</v>
      </c>
      <c r="B5890">
        <f t="shared" si="274"/>
        <v>1</v>
      </c>
      <c r="C5890">
        <f>COUNTIFS($A$2:A5890,A5890)</f>
        <v>1</v>
      </c>
      <c r="D5890" t="str">
        <f t="shared" si="275"/>
        <v>NPT76BLTD1</v>
      </c>
      <c r="E5890" s="4" t="s">
        <v>18251</v>
      </c>
      <c r="F5890" s="4" t="s">
        <v>7146</v>
      </c>
      <c r="G5890" s="4" t="s">
        <v>17470</v>
      </c>
      <c r="H5890" s="4" t="s">
        <v>97</v>
      </c>
      <c r="I5890" s="4" t="s">
        <v>17467</v>
      </c>
      <c r="J5890" s="4" t="s">
        <v>7465</v>
      </c>
      <c r="K5890">
        <v>3845882.6372813899</v>
      </c>
      <c r="L5890">
        <v>19293</v>
      </c>
      <c r="M5890">
        <v>27367.5</v>
      </c>
      <c r="N5890">
        <v>0.1044776119402985</v>
      </c>
    </row>
    <row r="5891" spans="1:14" hidden="1">
      <c r="A5891" t="str">
        <f t="shared" si="276"/>
        <v>NPT288AUIK</v>
      </c>
      <c r="B5891">
        <f t="shared" ref="B5891:B5954" si="277">COUNTIF(A:A,A5891)</f>
        <v>1</v>
      </c>
      <c r="C5891">
        <f>COUNTIFS($A$2:A5891,A5891)</f>
        <v>1</v>
      </c>
      <c r="D5891" t="str">
        <f t="shared" ref="D5891:D5954" si="278">A5891&amp;C5891</f>
        <v>NPT288AUIK1</v>
      </c>
      <c r="E5891" s="4" t="s">
        <v>17923</v>
      </c>
      <c r="F5891" s="4" t="s">
        <v>1365</v>
      </c>
      <c r="G5891" s="4" t="s">
        <v>17490</v>
      </c>
      <c r="H5891" s="4" t="s">
        <v>919</v>
      </c>
      <c r="I5891" s="4" t="s">
        <v>17467</v>
      </c>
      <c r="J5891" s="4" t="s">
        <v>8122</v>
      </c>
      <c r="K5891">
        <v>24261668.2679579</v>
      </c>
      <c r="L5891">
        <v>35364</v>
      </c>
      <c r="M5891">
        <v>0</v>
      </c>
      <c r="N5891">
        <v>9.950248756218906E-2</v>
      </c>
    </row>
    <row r="5892" spans="1:14" hidden="1">
      <c r="A5892" t="str">
        <f t="shared" si="276"/>
        <v>NPT76BKJX</v>
      </c>
      <c r="B5892">
        <f t="shared" si="277"/>
        <v>1</v>
      </c>
      <c r="C5892">
        <f>COUNTIFS($A$2:A5892,A5892)</f>
        <v>1</v>
      </c>
      <c r="D5892" t="str">
        <f t="shared" si="278"/>
        <v>NPT76BKJX1</v>
      </c>
      <c r="E5892" s="4" t="s">
        <v>17803</v>
      </c>
      <c r="F5892" s="4" t="s">
        <v>4451</v>
      </c>
      <c r="G5892" s="4" t="s">
        <v>17466</v>
      </c>
      <c r="H5892" s="4" t="s">
        <v>97</v>
      </c>
      <c r="I5892" s="4" t="s">
        <v>17467</v>
      </c>
      <c r="J5892" s="4" t="s">
        <v>4899</v>
      </c>
      <c r="K5892">
        <v>2561906.4516129</v>
      </c>
      <c r="L5892">
        <v>30710.7</v>
      </c>
      <c r="M5892">
        <v>40565.4</v>
      </c>
      <c r="N5892">
        <v>2.9850746268656716E-2</v>
      </c>
    </row>
    <row r="5893" spans="1:14" hidden="1">
      <c r="A5893" t="str">
        <f t="shared" si="276"/>
        <v>NPT76APCU</v>
      </c>
      <c r="B5893">
        <f t="shared" si="277"/>
        <v>1</v>
      </c>
      <c r="C5893">
        <f>COUNTIFS($A$2:A5893,A5893)</f>
        <v>1</v>
      </c>
      <c r="D5893" t="str">
        <f t="shared" si="278"/>
        <v>NPT76APCU1</v>
      </c>
      <c r="E5893" s="4" t="s">
        <v>17522</v>
      </c>
      <c r="F5893" s="4" t="s">
        <v>7146</v>
      </c>
      <c r="G5893" s="4" t="s">
        <v>17470</v>
      </c>
      <c r="H5893" s="4" t="s">
        <v>97</v>
      </c>
      <c r="I5893" s="4" t="s">
        <v>17467</v>
      </c>
      <c r="J5893" s="4" t="s">
        <v>7234</v>
      </c>
      <c r="K5893">
        <v>5188500</v>
      </c>
      <c r="L5893">
        <v>26287.200000000001</v>
      </c>
      <c r="M5893">
        <v>20445.599999999999</v>
      </c>
      <c r="N5893">
        <v>4.4776119402985072E-2</v>
      </c>
    </row>
    <row r="5894" spans="1:14" hidden="1">
      <c r="A5894" t="str">
        <f t="shared" si="276"/>
        <v>NPT955ADZK</v>
      </c>
      <c r="B5894">
        <f t="shared" si="277"/>
        <v>1</v>
      </c>
      <c r="C5894">
        <f>COUNTIFS($A$2:A5894,A5894)</f>
        <v>1</v>
      </c>
      <c r="D5894" t="str">
        <f t="shared" si="278"/>
        <v>NPT955ADZK1</v>
      </c>
      <c r="E5894" s="4" t="s">
        <v>17979</v>
      </c>
      <c r="F5894" s="4" t="s">
        <v>964</v>
      </c>
      <c r="G5894" s="4" t="s">
        <v>17474</v>
      </c>
      <c r="H5894" s="4" t="s">
        <v>23</v>
      </c>
      <c r="I5894" s="4" t="s">
        <v>17467</v>
      </c>
      <c r="J5894" s="4" t="s">
        <v>13819</v>
      </c>
      <c r="K5894">
        <v>24382781.240855601</v>
      </c>
      <c r="L5894">
        <v>0</v>
      </c>
      <c r="M5894">
        <v>8689.3799999999992</v>
      </c>
      <c r="N5894">
        <v>0.17910447761194029</v>
      </c>
    </row>
    <row r="5895" spans="1:14" hidden="1">
      <c r="A5895" t="str">
        <f t="shared" si="276"/>
        <v>NPT76ANRX</v>
      </c>
      <c r="B5895">
        <f t="shared" si="277"/>
        <v>1</v>
      </c>
      <c r="C5895">
        <f>COUNTIFS($A$2:A5895,A5895)</f>
        <v>1</v>
      </c>
      <c r="D5895" t="str">
        <f t="shared" si="278"/>
        <v>NPT76ANRX1</v>
      </c>
      <c r="E5895" s="4" t="s">
        <v>17529</v>
      </c>
      <c r="F5895" s="4" t="s">
        <v>14886</v>
      </c>
      <c r="G5895" s="4" t="s">
        <v>17470</v>
      </c>
      <c r="H5895" s="4" t="s">
        <v>97</v>
      </c>
      <c r="I5895" s="4" t="s">
        <v>17467</v>
      </c>
      <c r="J5895" s="4" t="s">
        <v>16877</v>
      </c>
      <c r="K5895">
        <v>3537930.6451612902</v>
      </c>
      <c r="L5895">
        <v>24561.3</v>
      </c>
      <c r="M5895">
        <v>5473.5</v>
      </c>
      <c r="N5895">
        <v>1.4925373134328358E-2</v>
      </c>
    </row>
    <row r="5896" spans="1:14" hidden="1">
      <c r="A5896" t="str">
        <f t="shared" si="276"/>
        <v>NPT76AYMH</v>
      </c>
      <c r="B5896">
        <f t="shared" si="277"/>
        <v>1</v>
      </c>
      <c r="C5896">
        <f>COUNTIFS($A$2:A5896,A5896)</f>
        <v>1</v>
      </c>
      <c r="D5896" t="str">
        <f t="shared" si="278"/>
        <v>NPT76AYMH1</v>
      </c>
      <c r="E5896" s="4" t="s">
        <v>17776</v>
      </c>
      <c r="F5896" s="4" t="s">
        <v>2057</v>
      </c>
      <c r="G5896" s="4" t="s">
        <v>17490</v>
      </c>
      <c r="H5896" s="4" t="s">
        <v>97</v>
      </c>
      <c r="I5896" s="4" t="s">
        <v>17467</v>
      </c>
      <c r="J5896" s="4" t="s">
        <v>15286</v>
      </c>
      <c r="K5896">
        <v>4274432.6238417104</v>
      </c>
      <c r="L5896">
        <v>0</v>
      </c>
      <c r="M5896">
        <v>0</v>
      </c>
      <c r="N5896">
        <v>0.19900497512437812</v>
      </c>
    </row>
    <row r="5897" spans="1:14" hidden="1">
      <c r="A5897" t="str">
        <f t="shared" si="276"/>
        <v>NPT76AXZI</v>
      </c>
      <c r="B5897">
        <f t="shared" si="277"/>
        <v>1</v>
      </c>
      <c r="C5897">
        <f>COUNTIFS($A$2:A5897,A5897)</f>
        <v>1</v>
      </c>
      <c r="D5897" t="str">
        <f t="shared" si="278"/>
        <v>NPT76AXZI1</v>
      </c>
      <c r="E5897" s="4" t="s">
        <v>18379</v>
      </c>
      <c r="F5897" s="4" t="s">
        <v>2057</v>
      </c>
      <c r="G5897" s="4" t="s">
        <v>17490</v>
      </c>
      <c r="H5897" s="4" t="s">
        <v>97</v>
      </c>
      <c r="I5897" s="4" t="s">
        <v>17467</v>
      </c>
      <c r="J5897" s="4" t="s">
        <v>15353</v>
      </c>
      <c r="K5897">
        <v>4540507.4207836399</v>
      </c>
      <c r="L5897">
        <v>17772.3</v>
      </c>
      <c r="M5897">
        <v>13765.2</v>
      </c>
      <c r="N5897">
        <v>9.950248756218906E-2</v>
      </c>
    </row>
    <row r="5898" spans="1:14" hidden="1">
      <c r="A5898" t="str">
        <f t="shared" si="276"/>
        <v>NPT76AMTB</v>
      </c>
      <c r="B5898">
        <f t="shared" si="277"/>
        <v>1</v>
      </c>
      <c r="C5898">
        <f>COUNTIFS($A$2:A5898,A5898)</f>
        <v>1</v>
      </c>
      <c r="D5898" t="str">
        <f t="shared" si="278"/>
        <v>NPT76AMTB1</v>
      </c>
      <c r="E5898" s="4" t="s">
        <v>18252</v>
      </c>
      <c r="F5898" s="4" t="s">
        <v>14886</v>
      </c>
      <c r="G5898" s="4" t="s">
        <v>17470</v>
      </c>
      <c r="H5898" s="4" t="s">
        <v>97</v>
      </c>
      <c r="I5898" s="4" t="s">
        <v>17467</v>
      </c>
      <c r="J5898" s="4" t="s">
        <v>16959</v>
      </c>
      <c r="K5898">
        <v>5561300.25081864</v>
      </c>
      <c r="L5898">
        <v>49008.54</v>
      </c>
      <c r="M5898">
        <v>27518.400000000001</v>
      </c>
      <c r="N5898">
        <v>4.975124378109453E-2</v>
      </c>
    </row>
    <row r="5899" spans="1:14" hidden="1">
      <c r="A5899" t="str">
        <f t="shared" si="276"/>
        <v>NPT288AKPE</v>
      </c>
      <c r="B5899">
        <f t="shared" si="277"/>
        <v>1</v>
      </c>
      <c r="C5899">
        <f>COUNTIFS($A$2:A5899,A5899)</f>
        <v>1</v>
      </c>
      <c r="D5899" t="str">
        <f t="shared" si="278"/>
        <v>NPT288AKPE1</v>
      </c>
      <c r="E5899" s="4" t="s">
        <v>18499</v>
      </c>
      <c r="F5899" s="4" t="s">
        <v>8351</v>
      </c>
      <c r="G5899" s="4" t="s">
        <v>17466</v>
      </c>
      <c r="H5899" s="4" t="s">
        <v>919</v>
      </c>
      <c r="I5899" s="4" t="s">
        <v>17467</v>
      </c>
      <c r="J5899" s="4" t="s">
        <v>10136</v>
      </c>
      <c r="K5899">
        <v>32786164.033651501</v>
      </c>
      <c r="L5899">
        <v>37132.199999999997</v>
      </c>
      <c r="M5899">
        <v>0</v>
      </c>
      <c r="N5899">
        <v>0.20895522388059701</v>
      </c>
    </row>
    <row r="5900" spans="1:14" hidden="1">
      <c r="A5900" t="str">
        <f t="shared" si="276"/>
        <v>NPT76AJAI</v>
      </c>
      <c r="B5900">
        <f t="shared" si="277"/>
        <v>1</v>
      </c>
      <c r="C5900">
        <f>COUNTIFS($A$2:A5900,A5900)</f>
        <v>1</v>
      </c>
      <c r="D5900" t="str">
        <f t="shared" si="278"/>
        <v>NPT76AJAI1</v>
      </c>
      <c r="E5900" s="4" t="s">
        <v>17762</v>
      </c>
      <c r="F5900" s="4" t="s">
        <v>4451</v>
      </c>
      <c r="G5900" s="4" t="s">
        <v>17466</v>
      </c>
      <c r="H5900" s="4" t="s">
        <v>97</v>
      </c>
      <c r="I5900" s="4" t="s">
        <v>17467</v>
      </c>
      <c r="J5900" s="4" t="s">
        <v>4639</v>
      </c>
      <c r="K5900">
        <v>11480962.796976199</v>
      </c>
      <c r="L5900">
        <v>151151.4</v>
      </c>
      <c r="M5900">
        <v>127054.8</v>
      </c>
      <c r="N5900">
        <v>0.51243781094527363</v>
      </c>
    </row>
    <row r="5901" spans="1:14" hidden="1">
      <c r="A5901" t="str">
        <f t="shared" si="276"/>
        <v>NPT76AALS</v>
      </c>
      <c r="B5901">
        <f t="shared" si="277"/>
        <v>1</v>
      </c>
      <c r="C5901">
        <f>COUNTIFS($A$2:A5901,A5901)</f>
        <v>1</v>
      </c>
      <c r="D5901" t="str">
        <f t="shared" si="278"/>
        <v>NPT76AALS1</v>
      </c>
      <c r="E5901" s="4" t="s">
        <v>17508</v>
      </c>
      <c r="F5901" s="4" t="s">
        <v>6498</v>
      </c>
      <c r="G5901" s="4" t="s">
        <v>17470</v>
      </c>
      <c r="H5901" s="4" t="s">
        <v>97</v>
      </c>
      <c r="I5901" s="4" t="s">
        <v>17467</v>
      </c>
      <c r="J5901" s="4" t="s">
        <v>7049</v>
      </c>
      <c r="K5901">
        <v>2496365.2755521499</v>
      </c>
      <c r="L5901">
        <v>78861.600000000006</v>
      </c>
      <c r="M5901">
        <v>79299.72</v>
      </c>
      <c r="N5901">
        <v>0.12935323383084577</v>
      </c>
    </row>
    <row r="5902" spans="1:14" hidden="1">
      <c r="A5902" t="str">
        <f t="shared" ref="A5902:A5965" si="279">H5902&amp;J5902</f>
        <v>NPT76ASJR</v>
      </c>
      <c r="B5902">
        <f t="shared" si="277"/>
        <v>1</v>
      </c>
      <c r="C5902">
        <f>COUNTIFS($A$2:A5902,A5902)</f>
        <v>1</v>
      </c>
      <c r="D5902" t="str">
        <f t="shared" si="278"/>
        <v>NPT76ASJR1</v>
      </c>
      <c r="E5902" s="4" t="s">
        <v>17823</v>
      </c>
      <c r="F5902" s="4" t="s">
        <v>7125</v>
      </c>
      <c r="G5902" s="4" t="s">
        <v>17476</v>
      </c>
      <c r="H5902" s="4" t="s">
        <v>97</v>
      </c>
      <c r="I5902" s="4" t="s">
        <v>17467</v>
      </c>
      <c r="J5902" s="4" t="s">
        <v>15858</v>
      </c>
      <c r="K5902">
        <v>6403295.1334215803</v>
      </c>
      <c r="L5902">
        <v>0</v>
      </c>
      <c r="M5902">
        <v>7375.02</v>
      </c>
      <c r="N5902">
        <v>0.37810945273631841</v>
      </c>
    </row>
    <row r="5903" spans="1:14" hidden="1">
      <c r="A5903" t="str">
        <f t="shared" si="279"/>
        <v>NPT76K9T4</v>
      </c>
      <c r="B5903">
        <f t="shared" si="277"/>
        <v>1</v>
      </c>
      <c r="C5903">
        <f>COUNTIFS($A$2:A5903,A5903)</f>
        <v>1</v>
      </c>
      <c r="D5903" t="str">
        <f t="shared" si="278"/>
        <v>NPT76K9T41</v>
      </c>
      <c r="E5903" s="4" t="s">
        <v>17951</v>
      </c>
      <c r="F5903" s="4" t="s">
        <v>2596</v>
      </c>
      <c r="G5903" s="4" t="s">
        <v>17474</v>
      </c>
      <c r="H5903" s="4" t="s">
        <v>97</v>
      </c>
      <c r="I5903" s="4" t="s">
        <v>17467</v>
      </c>
      <c r="J5903" s="4" t="s">
        <v>4318</v>
      </c>
      <c r="K5903">
        <v>4258937.2174016498</v>
      </c>
      <c r="L5903">
        <v>37264.5</v>
      </c>
      <c r="M5903">
        <v>85404.84</v>
      </c>
      <c r="N5903">
        <v>0.11940298507462686</v>
      </c>
    </row>
    <row r="5904" spans="1:14" hidden="1">
      <c r="A5904" t="str">
        <f t="shared" si="279"/>
        <v>NPT955ALJK</v>
      </c>
      <c r="B5904">
        <f t="shared" si="277"/>
        <v>1</v>
      </c>
      <c r="C5904">
        <f>COUNTIFS($A$2:A5904,A5904)</f>
        <v>1</v>
      </c>
      <c r="D5904" t="str">
        <f t="shared" si="278"/>
        <v>NPT955ALJK1</v>
      </c>
      <c r="E5904" s="4" t="s">
        <v>18684</v>
      </c>
      <c r="F5904" s="4" t="s">
        <v>3297</v>
      </c>
      <c r="G5904" s="4" t="s">
        <v>17476</v>
      </c>
      <c r="H5904" s="4" t="s">
        <v>23</v>
      </c>
      <c r="I5904" s="4" t="s">
        <v>17467</v>
      </c>
      <c r="J5904" s="4" t="s">
        <v>12451</v>
      </c>
      <c r="K5904">
        <v>43056292.719292097</v>
      </c>
      <c r="L5904">
        <v>531585.6</v>
      </c>
      <c r="M5904">
        <v>491059.5</v>
      </c>
      <c r="N5904">
        <v>0.92039800995024879</v>
      </c>
    </row>
    <row r="5905" spans="1:14" hidden="1">
      <c r="A5905" t="str">
        <f t="shared" si="279"/>
        <v>NPT955AEGU</v>
      </c>
      <c r="B5905">
        <f t="shared" si="277"/>
        <v>1</v>
      </c>
      <c r="C5905">
        <f>COUNTIFS($A$2:A5905,A5905)</f>
        <v>1</v>
      </c>
      <c r="D5905" t="str">
        <f t="shared" si="278"/>
        <v>NPT955AEGU1</v>
      </c>
      <c r="E5905" s="4" t="s">
        <v>18556</v>
      </c>
      <c r="F5905" s="4" t="s">
        <v>964</v>
      </c>
      <c r="G5905" s="4" t="s">
        <v>17474</v>
      </c>
      <c r="H5905" s="4" t="s">
        <v>23</v>
      </c>
      <c r="I5905" s="4" t="s">
        <v>17467</v>
      </c>
      <c r="J5905" s="4" t="s">
        <v>13765</v>
      </c>
      <c r="K5905">
        <v>25069776.050303102</v>
      </c>
      <c r="L5905">
        <v>10953</v>
      </c>
      <c r="M5905">
        <v>7615.8</v>
      </c>
      <c r="N5905">
        <v>4.9751243781094526E-3</v>
      </c>
    </row>
    <row r="5906" spans="1:14" hidden="1">
      <c r="A5906" t="str">
        <f t="shared" si="279"/>
        <v>NPT76AIYZ</v>
      </c>
      <c r="B5906">
        <f t="shared" si="277"/>
        <v>1</v>
      </c>
      <c r="C5906">
        <f>COUNTIFS($A$2:A5906,A5906)</f>
        <v>1</v>
      </c>
      <c r="D5906" t="str">
        <f t="shared" si="278"/>
        <v>NPT76AIYZ1</v>
      </c>
      <c r="E5906" s="4" t="s">
        <v>17588</v>
      </c>
      <c r="F5906" s="4" t="s">
        <v>4451</v>
      </c>
      <c r="G5906" s="4" t="s">
        <v>17466</v>
      </c>
      <c r="H5906" s="4" t="s">
        <v>97</v>
      </c>
      <c r="I5906" s="4" t="s">
        <v>17467</v>
      </c>
      <c r="J5906" s="4" t="s">
        <v>4645</v>
      </c>
      <c r="K5906">
        <v>7252701.0206925403</v>
      </c>
      <c r="L5906">
        <v>50450.400000000001</v>
      </c>
      <c r="M5906">
        <v>42424.2</v>
      </c>
      <c r="N5906">
        <v>0.11940298507462686</v>
      </c>
    </row>
    <row r="5907" spans="1:14" hidden="1">
      <c r="A5907" t="str">
        <f t="shared" si="279"/>
        <v>NPT76BAHG</v>
      </c>
      <c r="B5907">
        <f t="shared" si="277"/>
        <v>1</v>
      </c>
      <c r="C5907">
        <f>COUNTIFS($A$2:A5907,A5907)</f>
        <v>1</v>
      </c>
      <c r="D5907" t="str">
        <f t="shared" si="278"/>
        <v>NPT76BAHG1</v>
      </c>
      <c r="E5907" s="4" t="s">
        <v>17814</v>
      </c>
      <c r="F5907" s="4" t="s">
        <v>1365</v>
      </c>
      <c r="G5907" s="4" t="s">
        <v>17490</v>
      </c>
      <c r="H5907" s="4" t="s">
        <v>97</v>
      </c>
      <c r="I5907" s="4" t="s">
        <v>17467</v>
      </c>
      <c r="J5907" s="4" t="s">
        <v>1576</v>
      </c>
      <c r="K5907">
        <v>5769970.32846516</v>
      </c>
      <c r="L5907">
        <v>61572.42</v>
      </c>
      <c r="M5907">
        <v>89434.8</v>
      </c>
      <c r="N5907">
        <v>3.482587064676617E-2</v>
      </c>
    </row>
    <row r="5908" spans="1:14" hidden="1">
      <c r="A5908" t="str">
        <f t="shared" si="279"/>
        <v>NPT76BNOT</v>
      </c>
      <c r="B5908">
        <f t="shared" si="277"/>
        <v>1</v>
      </c>
      <c r="C5908">
        <f>COUNTIFS($A$2:A5908,A5908)</f>
        <v>1</v>
      </c>
      <c r="D5908" t="str">
        <f t="shared" si="278"/>
        <v>NPT76BNOT1</v>
      </c>
      <c r="E5908" s="4" t="s">
        <v>17935</v>
      </c>
      <c r="F5908" s="4" t="s">
        <v>2858</v>
      </c>
      <c r="G5908" s="4" t="s">
        <v>17466</v>
      </c>
      <c r="H5908" s="4" t="s">
        <v>97</v>
      </c>
      <c r="I5908" s="4" t="s">
        <v>17467</v>
      </c>
      <c r="J5908" s="4" t="s">
        <v>12386</v>
      </c>
      <c r="K5908">
        <v>786843.71139497706</v>
      </c>
      <c r="L5908">
        <v>14604</v>
      </c>
      <c r="M5908">
        <v>14604</v>
      </c>
      <c r="N5908">
        <v>2.9850746268656716E-2</v>
      </c>
    </row>
    <row r="5909" spans="1:14" hidden="1">
      <c r="A5909" t="str">
        <f t="shared" si="279"/>
        <v>NPT76AMVY</v>
      </c>
      <c r="B5909">
        <f t="shared" si="277"/>
        <v>1</v>
      </c>
      <c r="C5909">
        <f>COUNTIFS($A$2:A5909,A5909)</f>
        <v>1</v>
      </c>
      <c r="D5909" t="str">
        <f t="shared" si="278"/>
        <v>NPT76AMVY1</v>
      </c>
      <c r="E5909" s="4" t="s">
        <v>17529</v>
      </c>
      <c r="F5909" s="4" t="s">
        <v>14886</v>
      </c>
      <c r="G5909" s="4" t="s">
        <v>17470</v>
      </c>
      <c r="H5909" s="4" t="s">
        <v>97</v>
      </c>
      <c r="I5909" s="4" t="s">
        <v>17467</v>
      </c>
      <c r="J5909" s="4" t="s">
        <v>16879</v>
      </c>
      <c r="K5909">
        <v>2638374.3503100402</v>
      </c>
      <c r="L5909">
        <v>19800</v>
      </c>
      <c r="M5909">
        <v>10059.9</v>
      </c>
      <c r="N5909">
        <v>9.9502487562189053E-3</v>
      </c>
    </row>
    <row r="5910" spans="1:14" hidden="1">
      <c r="A5910" t="str">
        <f t="shared" si="279"/>
        <v>NPT76APZL</v>
      </c>
      <c r="B5910">
        <f t="shared" si="277"/>
        <v>1</v>
      </c>
      <c r="C5910">
        <f>COUNTIFS($A$2:A5910,A5910)</f>
        <v>1</v>
      </c>
      <c r="D5910" t="str">
        <f t="shared" si="278"/>
        <v>NPT76APZL1</v>
      </c>
      <c r="E5910" s="4" t="s">
        <v>18115</v>
      </c>
      <c r="F5910" s="4" t="s">
        <v>104</v>
      </c>
      <c r="G5910" s="4" t="s">
        <v>17476</v>
      </c>
      <c r="H5910" s="4" t="s">
        <v>97</v>
      </c>
      <c r="I5910" s="4" t="s">
        <v>17467</v>
      </c>
      <c r="J5910" s="4" t="s">
        <v>8577</v>
      </c>
      <c r="K5910">
        <v>7939387.0967741897</v>
      </c>
      <c r="L5910">
        <v>1460.4</v>
      </c>
      <c r="M5910">
        <v>0</v>
      </c>
      <c r="N5910">
        <v>5.4726368159203981E-2</v>
      </c>
    </row>
    <row r="5911" spans="1:14" hidden="1">
      <c r="A5911" t="str">
        <f t="shared" si="279"/>
        <v>NPT76ASTL</v>
      </c>
      <c r="B5911">
        <f t="shared" si="277"/>
        <v>1</v>
      </c>
      <c r="C5911">
        <f>COUNTIFS($A$2:A5911,A5911)</f>
        <v>1</v>
      </c>
      <c r="D5911" t="str">
        <f t="shared" si="278"/>
        <v>NPT76ASTL1</v>
      </c>
      <c r="E5911" s="4" t="s">
        <v>17521</v>
      </c>
      <c r="F5911" s="4" t="s">
        <v>7125</v>
      </c>
      <c r="G5911" s="4" t="s">
        <v>17476</v>
      </c>
      <c r="H5911" s="4" t="s">
        <v>97</v>
      </c>
      <c r="I5911" s="4" t="s">
        <v>17467</v>
      </c>
      <c r="J5911" s="4" t="s">
        <v>15888</v>
      </c>
      <c r="K5911">
        <v>2330582.2580645201</v>
      </c>
      <c r="L5911">
        <v>34319.4</v>
      </c>
      <c r="M5911">
        <v>16064.4</v>
      </c>
      <c r="N5911">
        <v>9.950248756218906E-2</v>
      </c>
    </row>
    <row r="5912" spans="1:14" hidden="1">
      <c r="A5912" t="str">
        <f t="shared" si="279"/>
        <v>NPT288AIYK</v>
      </c>
      <c r="B5912">
        <f t="shared" si="277"/>
        <v>1</v>
      </c>
      <c r="C5912">
        <f>COUNTIFS($A$2:A5912,A5912)</f>
        <v>1</v>
      </c>
      <c r="D5912" t="str">
        <f t="shared" si="278"/>
        <v>NPT288AIYK1</v>
      </c>
      <c r="E5912" s="4" t="s">
        <v>18253</v>
      </c>
      <c r="F5912" s="4" t="s">
        <v>8351</v>
      </c>
      <c r="G5912" s="4" t="s">
        <v>17466</v>
      </c>
      <c r="H5912" s="4" t="s">
        <v>919</v>
      </c>
      <c r="I5912" s="4" t="s">
        <v>17467</v>
      </c>
      <c r="J5912" s="4" t="s">
        <v>5624</v>
      </c>
      <c r="K5912">
        <v>20769601.223437101</v>
      </c>
      <c r="L5912">
        <v>4597.32</v>
      </c>
      <c r="M5912">
        <v>0</v>
      </c>
      <c r="N5912">
        <v>0.21890547263681592</v>
      </c>
    </row>
    <row r="5913" spans="1:14" hidden="1">
      <c r="A5913" t="str">
        <f t="shared" si="279"/>
        <v>NPT76ABVP</v>
      </c>
      <c r="B5913">
        <f t="shared" si="277"/>
        <v>1</v>
      </c>
      <c r="C5913">
        <f>COUNTIFS($A$2:A5913,A5913)</f>
        <v>1</v>
      </c>
      <c r="D5913" t="str">
        <f t="shared" si="278"/>
        <v>NPT76ABVP1</v>
      </c>
      <c r="E5913" s="4" t="s">
        <v>18274</v>
      </c>
      <c r="F5913" s="4" t="s">
        <v>11011</v>
      </c>
      <c r="G5913" s="4" t="s">
        <v>17470</v>
      </c>
      <c r="H5913" s="4" t="s">
        <v>97</v>
      </c>
      <c r="I5913" s="4" t="s">
        <v>17467</v>
      </c>
      <c r="J5913" s="4" t="s">
        <v>11014</v>
      </c>
      <c r="K5913">
        <v>5156428.2436180199</v>
      </c>
      <c r="L5913">
        <v>135879.14000000001</v>
      </c>
      <c r="M5913">
        <v>161487.91</v>
      </c>
      <c r="N5913">
        <v>0.22885572139303484</v>
      </c>
    </row>
    <row r="5914" spans="1:14" hidden="1">
      <c r="A5914" t="str">
        <f t="shared" si="279"/>
        <v>NPT76BALF</v>
      </c>
      <c r="B5914">
        <f t="shared" si="277"/>
        <v>1</v>
      </c>
      <c r="C5914">
        <f>COUNTIFS($A$2:A5914,A5914)</f>
        <v>1</v>
      </c>
      <c r="D5914" t="str">
        <f t="shared" si="278"/>
        <v>NPT76BALF1</v>
      </c>
      <c r="E5914" s="4" t="s">
        <v>17507</v>
      </c>
      <c r="F5914" s="4" t="s">
        <v>926</v>
      </c>
      <c r="G5914" s="4" t="s">
        <v>17490</v>
      </c>
      <c r="H5914" s="4" t="s">
        <v>97</v>
      </c>
      <c r="I5914" s="4" t="s">
        <v>17467</v>
      </c>
      <c r="J5914" s="4" t="s">
        <v>2296</v>
      </c>
      <c r="K5914">
        <v>7274127.4193548402</v>
      </c>
      <c r="L5914">
        <v>64668.24</v>
      </c>
      <c r="M5914">
        <v>65356.2</v>
      </c>
      <c r="N5914">
        <v>0.15920398009950248</v>
      </c>
    </row>
    <row r="5915" spans="1:14" hidden="1">
      <c r="A5915" t="str">
        <f t="shared" si="279"/>
        <v>NPT288AWGG</v>
      </c>
      <c r="B5915">
        <f t="shared" si="277"/>
        <v>1</v>
      </c>
      <c r="C5915">
        <f>COUNTIFS($A$2:A5915,A5915)</f>
        <v>1</v>
      </c>
      <c r="D5915" t="str">
        <f t="shared" si="278"/>
        <v>NPT288AWGG1</v>
      </c>
      <c r="E5915" s="4" t="s">
        <v>18515</v>
      </c>
      <c r="F5915" s="4" t="s">
        <v>926</v>
      </c>
      <c r="G5915" s="4" t="s">
        <v>17490</v>
      </c>
      <c r="H5915" s="4" t="s">
        <v>919</v>
      </c>
      <c r="I5915" s="4" t="s">
        <v>17467</v>
      </c>
      <c r="J5915" s="4" t="s">
        <v>14785</v>
      </c>
      <c r="K5915">
        <v>15447389.0154316</v>
      </c>
      <c r="L5915">
        <v>603.36</v>
      </c>
      <c r="M5915">
        <v>0</v>
      </c>
      <c r="N5915">
        <v>0.57711442786069655</v>
      </c>
    </row>
    <row r="5916" spans="1:14" hidden="1">
      <c r="A5916" t="str">
        <f t="shared" si="279"/>
        <v>NPT76APMX</v>
      </c>
      <c r="B5916">
        <f t="shared" si="277"/>
        <v>1</v>
      </c>
      <c r="C5916">
        <f>COUNTIFS($A$2:A5916,A5916)</f>
        <v>1</v>
      </c>
      <c r="D5916" t="str">
        <f t="shared" si="278"/>
        <v>NPT76APMX1</v>
      </c>
      <c r="E5916" s="4" t="s">
        <v>17996</v>
      </c>
      <c r="F5916" s="4" t="s">
        <v>7146</v>
      </c>
      <c r="G5916" s="4" t="s">
        <v>17470</v>
      </c>
      <c r="H5916" s="4" t="s">
        <v>97</v>
      </c>
      <c r="I5916" s="4" t="s">
        <v>17467</v>
      </c>
      <c r="J5916" s="4" t="s">
        <v>7971</v>
      </c>
      <c r="K5916">
        <v>6743809.0322859297</v>
      </c>
      <c r="L5916">
        <v>35903.550000000003</v>
      </c>
      <c r="M5916">
        <v>19151.189999999999</v>
      </c>
      <c r="N5916">
        <v>9.4527363184079602E-2</v>
      </c>
    </row>
    <row r="5917" spans="1:14" hidden="1">
      <c r="A5917" t="str">
        <f t="shared" si="279"/>
        <v>NPT76BJOC</v>
      </c>
      <c r="B5917">
        <f t="shared" si="277"/>
        <v>1</v>
      </c>
      <c r="C5917">
        <f>COUNTIFS($A$2:A5917,A5917)</f>
        <v>1</v>
      </c>
      <c r="D5917" t="str">
        <f t="shared" si="278"/>
        <v>NPT76BJOC1</v>
      </c>
      <c r="E5917" s="4" t="s">
        <v>18120</v>
      </c>
      <c r="F5917" s="4" t="s">
        <v>1365</v>
      </c>
      <c r="G5917" s="4" t="s">
        <v>17490</v>
      </c>
      <c r="H5917" s="4" t="s">
        <v>97</v>
      </c>
      <c r="I5917" s="4" t="s">
        <v>17467</v>
      </c>
      <c r="J5917" s="4" t="s">
        <v>1477</v>
      </c>
      <c r="K5917">
        <v>2607128.8749111202</v>
      </c>
      <c r="L5917">
        <v>69657.72</v>
      </c>
      <c r="M5917">
        <v>39449.760000000002</v>
      </c>
      <c r="N5917">
        <v>6.965174129353234E-2</v>
      </c>
    </row>
    <row r="5918" spans="1:14" hidden="1">
      <c r="A5918" t="str">
        <f t="shared" si="279"/>
        <v>NPT76AOSH</v>
      </c>
      <c r="B5918">
        <f t="shared" si="277"/>
        <v>1</v>
      </c>
      <c r="C5918">
        <f>COUNTIFS($A$2:A5918,A5918)</f>
        <v>1</v>
      </c>
      <c r="D5918" t="str">
        <f t="shared" si="278"/>
        <v>NPT76AOSH1</v>
      </c>
      <c r="E5918" s="4" t="s">
        <v>18098</v>
      </c>
      <c r="F5918" s="4" t="s">
        <v>7146</v>
      </c>
      <c r="G5918" s="4" t="s">
        <v>17470</v>
      </c>
      <c r="H5918" s="4" t="s">
        <v>97</v>
      </c>
      <c r="I5918" s="4" t="s">
        <v>17467</v>
      </c>
      <c r="J5918" s="4" t="s">
        <v>7726</v>
      </c>
      <c r="K5918">
        <v>3774094.4158573099</v>
      </c>
      <c r="L5918">
        <v>7821</v>
      </c>
      <c r="M5918">
        <v>7302</v>
      </c>
      <c r="N5918">
        <v>0.20895522388059701</v>
      </c>
    </row>
    <row r="5919" spans="1:14" hidden="1">
      <c r="A5919" t="str">
        <f t="shared" si="279"/>
        <v>NPT76BDKV</v>
      </c>
      <c r="B5919">
        <f t="shared" si="277"/>
        <v>1</v>
      </c>
      <c r="C5919">
        <f>COUNTIFS($A$2:A5919,A5919)</f>
        <v>1</v>
      </c>
      <c r="D5919" t="str">
        <f t="shared" si="278"/>
        <v>NPT76BDKV1</v>
      </c>
      <c r="E5919" s="4" t="s">
        <v>17588</v>
      </c>
      <c r="F5919" s="4" t="s">
        <v>4451</v>
      </c>
      <c r="G5919" s="4" t="s">
        <v>17466</v>
      </c>
      <c r="H5919" s="4" t="s">
        <v>97</v>
      </c>
      <c r="I5919" s="4" t="s">
        <v>17467</v>
      </c>
      <c r="J5919" s="4" t="s">
        <v>5052</v>
      </c>
      <c r="K5919">
        <v>4547244.0813767202</v>
      </c>
      <c r="L5919">
        <v>21115.5</v>
      </c>
      <c r="M5919">
        <v>23088.9</v>
      </c>
      <c r="N5919">
        <v>0.13930348258706468</v>
      </c>
    </row>
    <row r="5920" spans="1:14" hidden="1">
      <c r="A5920" t="str">
        <f t="shared" si="279"/>
        <v>NPT955ANCU</v>
      </c>
      <c r="B5920">
        <f t="shared" si="277"/>
        <v>1</v>
      </c>
      <c r="C5920">
        <f>COUNTIFS($A$2:A5920,A5920)</f>
        <v>1</v>
      </c>
      <c r="D5920" t="str">
        <f t="shared" si="278"/>
        <v>NPT955ANCU1</v>
      </c>
      <c r="E5920" s="4" t="s">
        <v>17874</v>
      </c>
      <c r="F5920" s="4" t="s">
        <v>14886</v>
      </c>
      <c r="G5920" s="4" t="s">
        <v>17470</v>
      </c>
      <c r="H5920" s="4" t="s">
        <v>23</v>
      </c>
      <c r="I5920" s="4" t="s">
        <v>17467</v>
      </c>
      <c r="J5920" s="4" t="s">
        <v>14009</v>
      </c>
      <c r="K5920">
        <v>33073790.583850101</v>
      </c>
      <c r="L5920">
        <v>26287.200000000001</v>
      </c>
      <c r="M5920">
        <v>78861.600000000006</v>
      </c>
      <c r="N5920">
        <v>0.11940298507462686</v>
      </c>
    </row>
    <row r="5921" spans="1:14" hidden="1">
      <c r="A5921" t="str">
        <f t="shared" si="279"/>
        <v>NPT955ATVH</v>
      </c>
      <c r="B5921">
        <f t="shared" si="277"/>
        <v>1</v>
      </c>
      <c r="C5921">
        <f>COUNTIFS($A$2:A5921,A5921)</f>
        <v>1</v>
      </c>
      <c r="D5921" t="str">
        <f t="shared" si="278"/>
        <v>NPT955ATVH1</v>
      </c>
      <c r="E5921" s="4" t="s">
        <v>18595</v>
      </c>
      <c r="F5921" s="4" t="s">
        <v>1365</v>
      </c>
      <c r="G5921" s="4" t="s">
        <v>17490</v>
      </c>
      <c r="H5921" s="4" t="s">
        <v>23</v>
      </c>
      <c r="I5921" s="4" t="s">
        <v>17467</v>
      </c>
      <c r="J5921" s="4" t="s">
        <v>10739</v>
      </c>
      <c r="K5921">
        <v>65409080.168961696</v>
      </c>
      <c r="L5921">
        <v>700801.92</v>
      </c>
      <c r="M5921">
        <v>834297.54</v>
      </c>
      <c r="N5921">
        <v>0.37810945273631841</v>
      </c>
    </row>
    <row r="5922" spans="1:14" hidden="1">
      <c r="A5922" t="str">
        <f t="shared" si="279"/>
        <v>NPT955ARYM</v>
      </c>
      <c r="B5922">
        <f t="shared" si="277"/>
        <v>1</v>
      </c>
      <c r="C5922">
        <f>COUNTIFS($A$2:A5922,A5922)</f>
        <v>1</v>
      </c>
      <c r="D5922" t="str">
        <f t="shared" si="278"/>
        <v>NPT955ARYM1</v>
      </c>
      <c r="E5922" s="4" t="s">
        <v>17516</v>
      </c>
      <c r="F5922" s="4" t="s">
        <v>8882</v>
      </c>
      <c r="G5922" s="4" t="s">
        <v>17476</v>
      </c>
      <c r="H5922" s="4" t="s">
        <v>23</v>
      </c>
      <c r="I5922" s="4" t="s">
        <v>17467</v>
      </c>
      <c r="J5922" s="4" t="s">
        <v>9170</v>
      </c>
      <c r="K5922">
        <v>40556525</v>
      </c>
      <c r="L5922">
        <v>137592</v>
      </c>
      <c r="M5922">
        <v>103194</v>
      </c>
      <c r="N5922">
        <v>3.9800995024875621E-2</v>
      </c>
    </row>
    <row r="5923" spans="1:14" hidden="1">
      <c r="A5923" t="str">
        <f t="shared" si="279"/>
        <v>NPT76APIQ</v>
      </c>
      <c r="B5923">
        <f t="shared" si="277"/>
        <v>1</v>
      </c>
      <c r="C5923">
        <f>COUNTIFS($A$2:A5923,A5923)</f>
        <v>1</v>
      </c>
      <c r="D5923" t="str">
        <f t="shared" si="278"/>
        <v>NPT76APIQ1</v>
      </c>
      <c r="E5923" s="4" t="s">
        <v>18331</v>
      </c>
      <c r="F5923" s="4" t="s">
        <v>7146</v>
      </c>
      <c r="G5923" s="4" t="s">
        <v>17470</v>
      </c>
      <c r="H5923" s="4" t="s">
        <v>97</v>
      </c>
      <c r="I5923" s="4" t="s">
        <v>17467</v>
      </c>
      <c r="J5923" s="4" t="s">
        <v>7595</v>
      </c>
      <c r="K5923">
        <v>9765704.2478924301</v>
      </c>
      <c r="L5923">
        <v>31284</v>
      </c>
      <c r="M5923">
        <v>6879.6</v>
      </c>
      <c r="N5923">
        <v>0.22388059701492538</v>
      </c>
    </row>
    <row r="5924" spans="1:14" hidden="1">
      <c r="A5924" t="str">
        <f t="shared" si="279"/>
        <v>NPT76BASD</v>
      </c>
      <c r="B5924">
        <f t="shared" si="277"/>
        <v>1</v>
      </c>
      <c r="C5924">
        <f>COUNTIFS($A$2:A5924,A5924)</f>
        <v>1</v>
      </c>
      <c r="D5924" t="str">
        <f t="shared" si="278"/>
        <v>NPT76BASD1</v>
      </c>
      <c r="E5924" s="4" t="s">
        <v>18148</v>
      </c>
      <c r="F5924" s="4" t="s">
        <v>2596</v>
      </c>
      <c r="G5924" s="4" t="s">
        <v>17474</v>
      </c>
      <c r="H5924" s="4" t="s">
        <v>97</v>
      </c>
      <c r="I5924" s="4" t="s">
        <v>17467</v>
      </c>
      <c r="J5924" s="4" t="s">
        <v>4278</v>
      </c>
      <c r="K5924">
        <v>3159468.7223370099</v>
      </c>
      <c r="L5924">
        <v>12612.6</v>
      </c>
      <c r="M5924">
        <v>18345.599999999999</v>
      </c>
      <c r="N5924">
        <v>9.9502487562189053E-3</v>
      </c>
    </row>
    <row r="5925" spans="1:14" hidden="1">
      <c r="A5925" t="str">
        <f t="shared" si="279"/>
        <v>NPT76AUXY</v>
      </c>
      <c r="B5925">
        <f t="shared" si="277"/>
        <v>1</v>
      </c>
      <c r="C5925">
        <f>COUNTIFS($A$2:A5925,A5925)</f>
        <v>1</v>
      </c>
      <c r="D5925" t="str">
        <f t="shared" si="278"/>
        <v>NPT76AUXY1</v>
      </c>
      <c r="E5925" s="4" t="s">
        <v>18105</v>
      </c>
      <c r="F5925" s="4" t="s">
        <v>1365</v>
      </c>
      <c r="G5925" s="4" t="s">
        <v>17490</v>
      </c>
      <c r="H5925" s="4" t="s">
        <v>97</v>
      </c>
      <c r="I5925" s="4" t="s">
        <v>17467</v>
      </c>
      <c r="J5925" s="4" t="s">
        <v>1883</v>
      </c>
      <c r="K5925">
        <v>3222309.61477726</v>
      </c>
      <c r="L5925">
        <v>0</v>
      </c>
      <c r="M5925">
        <v>0</v>
      </c>
      <c r="N5925">
        <v>4.9751243781094526E-3</v>
      </c>
    </row>
    <row r="5926" spans="1:14" hidden="1">
      <c r="A5926" t="str">
        <f t="shared" si="279"/>
        <v>NPT76AKVE</v>
      </c>
      <c r="B5926">
        <f t="shared" si="277"/>
        <v>1</v>
      </c>
      <c r="C5926">
        <f>COUNTIFS($A$2:A5926,A5926)</f>
        <v>1</v>
      </c>
      <c r="D5926" t="str">
        <f t="shared" si="278"/>
        <v>NPT76AKVE1</v>
      </c>
      <c r="E5926" s="4" t="s">
        <v>17556</v>
      </c>
      <c r="F5926" s="4" t="s">
        <v>12710</v>
      </c>
      <c r="G5926" s="4" t="s">
        <v>17466</v>
      </c>
      <c r="H5926" s="4" t="s">
        <v>97</v>
      </c>
      <c r="I5926" s="4" t="s">
        <v>17467</v>
      </c>
      <c r="J5926" s="4" t="s">
        <v>12810</v>
      </c>
      <c r="K5926">
        <v>8662300</v>
      </c>
      <c r="L5926">
        <v>5733</v>
      </c>
      <c r="M5926">
        <v>11466</v>
      </c>
      <c r="N5926">
        <v>9.9502487562189053E-3</v>
      </c>
    </row>
    <row r="5927" spans="1:14" hidden="1">
      <c r="A5927" t="str">
        <f t="shared" si="279"/>
        <v>NPT76ALTD</v>
      </c>
      <c r="B5927">
        <f t="shared" si="277"/>
        <v>1</v>
      </c>
      <c r="C5927">
        <f>COUNTIFS($A$2:A5927,A5927)</f>
        <v>1</v>
      </c>
      <c r="D5927" t="str">
        <f t="shared" si="278"/>
        <v>NPT76ALTD1</v>
      </c>
      <c r="E5927" s="4" t="s">
        <v>17910</v>
      </c>
      <c r="F5927" s="4" t="s">
        <v>3297</v>
      </c>
      <c r="G5927" s="4" t="s">
        <v>17476</v>
      </c>
      <c r="H5927" s="4" t="s">
        <v>97</v>
      </c>
      <c r="I5927" s="4" t="s">
        <v>17467</v>
      </c>
      <c r="J5927" s="4" t="s">
        <v>6339</v>
      </c>
      <c r="K5927">
        <v>5625984.4875635803</v>
      </c>
      <c r="L5927">
        <v>132960.72</v>
      </c>
      <c r="M5927">
        <v>129396.6</v>
      </c>
      <c r="N5927">
        <v>0.35820895522388058</v>
      </c>
    </row>
    <row r="5928" spans="1:14" hidden="1">
      <c r="A5928" t="str">
        <f t="shared" si="279"/>
        <v>NPT76BAQY</v>
      </c>
      <c r="B5928">
        <f t="shared" si="277"/>
        <v>1</v>
      </c>
      <c r="C5928">
        <f>COUNTIFS($A$2:A5928,A5928)</f>
        <v>1</v>
      </c>
      <c r="D5928" t="str">
        <f t="shared" si="278"/>
        <v>NPT76BAQY1</v>
      </c>
      <c r="E5928" s="4" t="s">
        <v>18003</v>
      </c>
      <c r="F5928" s="4" t="s">
        <v>10348</v>
      </c>
      <c r="G5928" s="4" t="s">
        <v>17466</v>
      </c>
      <c r="H5928" s="4" t="s">
        <v>97</v>
      </c>
      <c r="I5928" s="4" t="s">
        <v>17467</v>
      </c>
      <c r="J5928" s="4" t="s">
        <v>10503</v>
      </c>
      <c r="K5928">
        <v>3706085.1912492202</v>
      </c>
      <c r="L5928">
        <v>23505.3</v>
      </c>
      <c r="M5928">
        <v>18345.599999999999</v>
      </c>
      <c r="N5928">
        <v>3.9800995024875621E-2</v>
      </c>
    </row>
    <row r="5929" spans="1:14" hidden="1">
      <c r="A5929" t="str">
        <f t="shared" si="279"/>
        <v>NPT76BKKC</v>
      </c>
      <c r="B5929">
        <f t="shared" si="277"/>
        <v>1</v>
      </c>
      <c r="C5929">
        <f>COUNTIFS($A$2:A5929,A5929)</f>
        <v>1</v>
      </c>
      <c r="D5929" t="str">
        <f t="shared" si="278"/>
        <v>NPT76BKKC1</v>
      </c>
      <c r="E5929" s="4" t="s">
        <v>18220</v>
      </c>
      <c r="F5929" s="4" t="s">
        <v>3297</v>
      </c>
      <c r="G5929" s="4" t="s">
        <v>17476</v>
      </c>
      <c r="H5929" s="4" t="s">
        <v>97</v>
      </c>
      <c r="I5929" s="4" t="s">
        <v>17467</v>
      </c>
      <c r="J5929" s="4" t="s">
        <v>3306</v>
      </c>
      <c r="K5929">
        <v>2689014.5161290299</v>
      </c>
      <c r="L5929">
        <v>0</v>
      </c>
      <c r="M5929">
        <v>0</v>
      </c>
      <c r="N5929">
        <v>9.9502487562189053E-3</v>
      </c>
    </row>
    <row r="5930" spans="1:14" hidden="1">
      <c r="A5930" t="str">
        <f t="shared" si="279"/>
        <v>NPT76BAQT</v>
      </c>
      <c r="B5930">
        <f t="shared" si="277"/>
        <v>1</v>
      </c>
      <c r="C5930">
        <f>COUNTIFS($A$2:A5930,A5930)</f>
        <v>1</v>
      </c>
      <c r="D5930" t="str">
        <f t="shared" si="278"/>
        <v>NPT76BAQT1</v>
      </c>
      <c r="E5930" s="4" t="s">
        <v>18003</v>
      </c>
      <c r="F5930" s="4" t="s">
        <v>10348</v>
      </c>
      <c r="G5930" s="4" t="s">
        <v>17466</v>
      </c>
      <c r="H5930" s="4" t="s">
        <v>97</v>
      </c>
      <c r="I5930" s="4" t="s">
        <v>17467</v>
      </c>
      <c r="J5930" s="4" t="s">
        <v>10501</v>
      </c>
      <c r="K5930">
        <v>2919873.0034853402</v>
      </c>
      <c r="L5930">
        <v>6019.65</v>
      </c>
      <c r="M5930">
        <v>3439.8</v>
      </c>
      <c r="N5930">
        <v>4.975124378109453E-2</v>
      </c>
    </row>
    <row r="5931" spans="1:14" hidden="1">
      <c r="A5931" t="str">
        <f t="shared" si="279"/>
        <v>NPT76AAAS</v>
      </c>
      <c r="B5931">
        <f t="shared" si="277"/>
        <v>1</v>
      </c>
      <c r="C5931">
        <f>COUNTIFS($A$2:A5931,A5931)</f>
        <v>1</v>
      </c>
      <c r="D5931" t="str">
        <f t="shared" si="278"/>
        <v>NPT76AAAS1</v>
      </c>
      <c r="E5931" s="4" t="s">
        <v>18364</v>
      </c>
      <c r="F5931" s="4" t="s">
        <v>6498</v>
      </c>
      <c r="G5931" s="4" t="s">
        <v>17470</v>
      </c>
      <c r="H5931" s="4" t="s">
        <v>97</v>
      </c>
      <c r="I5931" s="4" t="s">
        <v>17467</v>
      </c>
      <c r="J5931" s="4" t="s">
        <v>6766</v>
      </c>
      <c r="K5931">
        <v>2510681.8104229099</v>
      </c>
      <c r="L5931">
        <v>23877.54</v>
      </c>
      <c r="M5931">
        <v>26287.200000000001</v>
      </c>
      <c r="N5931">
        <v>0.13432835820895522</v>
      </c>
    </row>
    <row r="5932" spans="1:14" hidden="1">
      <c r="A5932" t="str">
        <f t="shared" si="279"/>
        <v>NPT76AARH</v>
      </c>
      <c r="B5932">
        <f t="shared" si="277"/>
        <v>1</v>
      </c>
      <c r="C5932">
        <f>COUNTIFS($A$2:A5932,A5932)</f>
        <v>1</v>
      </c>
      <c r="D5932" t="str">
        <f t="shared" si="278"/>
        <v>NPT76AARH1</v>
      </c>
      <c r="E5932" s="4" t="s">
        <v>17856</v>
      </c>
      <c r="F5932" s="4" t="s">
        <v>6498</v>
      </c>
      <c r="G5932" s="4" t="s">
        <v>17470</v>
      </c>
      <c r="H5932" s="4" t="s">
        <v>97</v>
      </c>
      <c r="I5932" s="4" t="s">
        <v>17467</v>
      </c>
      <c r="J5932" s="4" t="s">
        <v>6736</v>
      </c>
      <c r="K5932">
        <v>2654950</v>
      </c>
      <c r="L5932">
        <v>9492.6</v>
      </c>
      <c r="M5932">
        <v>10222.799999999999</v>
      </c>
      <c r="N5932">
        <v>4.975124378109453E-2</v>
      </c>
    </row>
    <row r="5933" spans="1:14" hidden="1">
      <c r="A5933" t="str">
        <f t="shared" si="279"/>
        <v>NPT76ATLC</v>
      </c>
      <c r="B5933">
        <f t="shared" si="277"/>
        <v>1</v>
      </c>
      <c r="C5933">
        <f>COUNTIFS($A$2:A5933,A5933)</f>
        <v>1</v>
      </c>
      <c r="D5933" t="str">
        <f t="shared" si="278"/>
        <v>NPT76ATLC1</v>
      </c>
      <c r="E5933" s="4" t="s">
        <v>18387</v>
      </c>
      <c r="F5933" s="4" t="s">
        <v>7125</v>
      </c>
      <c r="G5933" s="4" t="s">
        <v>17476</v>
      </c>
      <c r="H5933" s="4" t="s">
        <v>97</v>
      </c>
      <c r="I5933" s="4" t="s">
        <v>17467</v>
      </c>
      <c r="J5933" s="4" t="s">
        <v>14206</v>
      </c>
      <c r="K5933">
        <v>6372553.3895352902</v>
      </c>
      <c r="L5933">
        <v>29208</v>
      </c>
      <c r="M5933">
        <v>23366.400000000001</v>
      </c>
      <c r="N5933">
        <v>0.20398009950248755</v>
      </c>
    </row>
    <row r="5934" spans="1:14" hidden="1">
      <c r="A5934" t="str">
        <f t="shared" si="279"/>
        <v>NPT955ACJB</v>
      </c>
      <c r="B5934">
        <f t="shared" si="277"/>
        <v>1</v>
      </c>
      <c r="C5934">
        <f>COUNTIFS($A$2:A5934,A5934)</f>
        <v>1</v>
      </c>
      <c r="D5934" t="str">
        <f t="shared" si="278"/>
        <v>NPT955ACJB1</v>
      </c>
      <c r="E5934" s="4" t="s">
        <v>18103</v>
      </c>
      <c r="F5934" s="4" t="s">
        <v>11011</v>
      </c>
      <c r="G5934" s="4" t="s">
        <v>17470</v>
      </c>
      <c r="H5934" s="4" t="s">
        <v>23</v>
      </c>
      <c r="I5934" s="4" t="s">
        <v>17467</v>
      </c>
      <c r="J5934" s="4" t="s">
        <v>9356</v>
      </c>
      <c r="K5934">
        <v>24889508.2526301</v>
      </c>
      <c r="L5934">
        <v>8762.4</v>
      </c>
      <c r="M5934">
        <v>25907.040000000001</v>
      </c>
      <c r="N5934">
        <v>0.11940298507462686</v>
      </c>
    </row>
    <row r="5935" spans="1:14" hidden="1">
      <c r="A5935" t="str">
        <f t="shared" si="279"/>
        <v>NPT955AKHL</v>
      </c>
      <c r="B5935">
        <f t="shared" si="277"/>
        <v>1</v>
      </c>
      <c r="C5935">
        <f>COUNTIFS($A$2:A5935,A5935)</f>
        <v>1</v>
      </c>
      <c r="D5935" t="str">
        <f t="shared" si="278"/>
        <v>NPT955AKHL1</v>
      </c>
      <c r="E5935" s="4" t="s">
        <v>17685</v>
      </c>
      <c r="F5935" s="4" t="s">
        <v>2858</v>
      </c>
      <c r="G5935" s="4" t="s">
        <v>17466</v>
      </c>
      <c r="H5935" s="4" t="s">
        <v>23</v>
      </c>
      <c r="I5935" s="4" t="s">
        <v>17467</v>
      </c>
      <c r="J5935" s="4" t="s">
        <v>3168</v>
      </c>
      <c r="K5935">
        <v>17541601.7905664</v>
      </c>
      <c r="L5935">
        <v>73436.7</v>
      </c>
      <c r="M5935">
        <v>83964.3</v>
      </c>
      <c r="N5935">
        <v>0.24875621890547264</v>
      </c>
    </row>
    <row r="5936" spans="1:14" hidden="1">
      <c r="A5936" t="str">
        <f t="shared" si="279"/>
        <v>NPT76AVAW</v>
      </c>
      <c r="B5936">
        <f t="shared" si="277"/>
        <v>1</v>
      </c>
      <c r="C5936">
        <f>COUNTIFS($A$2:A5936,A5936)</f>
        <v>1</v>
      </c>
      <c r="D5936" t="str">
        <f t="shared" si="278"/>
        <v>NPT76AVAW1</v>
      </c>
      <c r="E5936" s="4" t="s">
        <v>18442</v>
      </c>
      <c r="F5936" s="4" t="s">
        <v>1365</v>
      </c>
      <c r="G5936" s="4" t="s">
        <v>17490</v>
      </c>
      <c r="H5936" s="4" t="s">
        <v>97</v>
      </c>
      <c r="I5936" s="4" t="s">
        <v>17467</v>
      </c>
      <c r="J5936" s="4" t="s">
        <v>1954</v>
      </c>
      <c r="K5936">
        <v>6421935.5082561104</v>
      </c>
      <c r="L5936">
        <v>0</v>
      </c>
      <c r="M5936">
        <v>0</v>
      </c>
      <c r="N5936">
        <v>9.9502487562189053E-3</v>
      </c>
    </row>
    <row r="5937" spans="1:14" hidden="1">
      <c r="A5937" t="str">
        <f t="shared" si="279"/>
        <v>NPT955AZYY</v>
      </c>
      <c r="B5937">
        <f t="shared" si="277"/>
        <v>1</v>
      </c>
      <c r="C5937">
        <f>COUNTIFS($A$2:A5937,A5937)</f>
        <v>1</v>
      </c>
      <c r="D5937" t="str">
        <f t="shared" si="278"/>
        <v>NPT955AZYY1</v>
      </c>
      <c r="E5937" s="4" t="s">
        <v>17505</v>
      </c>
      <c r="F5937" s="4" t="s">
        <v>8154</v>
      </c>
      <c r="G5937" s="4" t="s">
        <v>17474</v>
      </c>
      <c r="H5937" s="4" t="s">
        <v>23</v>
      </c>
      <c r="I5937" s="4" t="s">
        <v>17467</v>
      </c>
      <c r="J5937" s="4" t="s">
        <v>8253</v>
      </c>
      <c r="K5937">
        <v>17185135.901902001</v>
      </c>
      <c r="L5937">
        <v>105148.8</v>
      </c>
      <c r="M5937">
        <v>157723.20000000001</v>
      </c>
      <c r="N5937">
        <v>0.4925373134328358</v>
      </c>
    </row>
    <row r="5938" spans="1:14" hidden="1">
      <c r="A5938" t="str">
        <f t="shared" si="279"/>
        <v>NPT955AJXA</v>
      </c>
      <c r="B5938">
        <f t="shared" si="277"/>
        <v>1</v>
      </c>
      <c r="C5938">
        <f>COUNTIFS($A$2:A5938,A5938)</f>
        <v>1</v>
      </c>
      <c r="D5938" t="str">
        <f t="shared" si="278"/>
        <v>NPT955AJXA1</v>
      </c>
      <c r="E5938" s="4" t="s">
        <v>18542</v>
      </c>
      <c r="F5938" s="4" t="s">
        <v>2858</v>
      </c>
      <c r="G5938" s="4" t="s">
        <v>17466</v>
      </c>
      <c r="H5938" s="4" t="s">
        <v>23</v>
      </c>
      <c r="I5938" s="4" t="s">
        <v>17467</v>
      </c>
      <c r="J5938" s="4" t="s">
        <v>3207</v>
      </c>
      <c r="K5938">
        <v>16242827.313616101</v>
      </c>
      <c r="L5938">
        <v>21906</v>
      </c>
      <c r="M5938">
        <v>12413.4</v>
      </c>
      <c r="N5938">
        <v>5.9701492537313432E-2</v>
      </c>
    </row>
    <row r="5939" spans="1:14" hidden="1">
      <c r="A5939" t="str">
        <f t="shared" si="279"/>
        <v>NPT955AKHK</v>
      </c>
      <c r="B5939">
        <f t="shared" si="277"/>
        <v>1</v>
      </c>
      <c r="C5939">
        <f>COUNTIFS($A$2:A5939,A5939)</f>
        <v>1</v>
      </c>
      <c r="D5939" t="str">
        <f t="shared" si="278"/>
        <v>NPT955AKHK1</v>
      </c>
      <c r="E5939" s="4" t="s">
        <v>17685</v>
      </c>
      <c r="F5939" s="4" t="s">
        <v>2858</v>
      </c>
      <c r="G5939" s="4" t="s">
        <v>17466</v>
      </c>
      <c r="H5939" s="4" t="s">
        <v>23</v>
      </c>
      <c r="I5939" s="4" t="s">
        <v>17467</v>
      </c>
      <c r="J5939" s="4" t="s">
        <v>3164</v>
      </c>
      <c r="K5939">
        <v>38696732.852017</v>
      </c>
      <c r="L5939">
        <v>175248</v>
      </c>
      <c r="M5939">
        <v>184010.4</v>
      </c>
      <c r="N5939">
        <v>0.57213930348258701</v>
      </c>
    </row>
    <row r="5940" spans="1:14" hidden="1">
      <c r="A5940" t="str">
        <f t="shared" si="279"/>
        <v>NPT955ADBZ</v>
      </c>
      <c r="B5940">
        <f t="shared" si="277"/>
        <v>1</v>
      </c>
      <c r="C5940">
        <f>COUNTIFS($A$2:A5940,A5940)</f>
        <v>1</v>
      </c>
      <c r="D5940" t="str">
        <f t="shared" si="278"/>
        <v>NPT955ADBZ1</v>
      </c>
      <c r="E5940" s="4" t="s">
        <v>18600</v>
      </c>
      <c r="F5940" s="4" t="s">
        <v>964</v>
      </c>
      <c r="G5940" s="4" t="s">
        <v>17474</v>
      </c>
      <c r="H5940" s="4" t="s">
        <v>23</v>
      </c>
      <c r="I5940" s="4" t="s">
        <v>17467</v>
      </c>
      <c r="J5940" s="4" t="s">
        <v>1000</v>
      </c>
      <c r="K5940">
        <v>7860994.2154950202</v>
      </c>
      <c r="L5940">
        <v>245347.20000000001</v>
      </c>
      <c r="M5940">
        <v>122673.60000000001</v>
      </c>
      <c r="N5940">
        <v>0.29353233830845771</v>
      </c>
    </row>
    <row r="5941" spans="1:14" hidden="1">
      <c r="A5941" t="str">
        <f t="shared" si="279"/>
        <v>NPT955ASSX</v>
      </c>
      <c r="B5941">
        <f t="shared" si="277"/>
        <v>1</v>
      </c>
      <c r="C5941">
        <f>COUNTIFS($A$2:A5941,A5941)</f>
        <v>1</v>
      </c>
      <c r="D5941" t="str">
        <f t="shared" si="278"/>
        <v>NPT955ASSX1</v>
      </c>
      <c r="E5941" s="4" t="s">
        <v>17530</v>
      </c>
      <c r="F5941" s="4" t="s">
        <v>8882</v>
      </c>
      <c r="G5941" s="4" t="s">
        <v>17476</v>
      </c>
      <c r="H5941" s="4" t="s">
        <v>23</v>
      </c>
      <c r="I5941" s="4" t="s">
        <v>17467</v>
      </c>
      <c r="J5941" s="4" t="s">
        <v>9147</v>
      </c>
      <c r="K5941">
        <v>26511645.917229801</v>
      </c>
      <c r="L5941">
        <v>0</v>
      </c>
      <c r="M5941">
        <v>73020</v>
      </c>
      <c r="N5941">
        <v>0.57711442786069655</v>
      </c>
    </row>
    <row r="5942" spans="1:14" hidden="1">
      <c r="A5942" t="str">
        <f t="shared" si="279"/>
        <v>NPT955AGLY</v>
      </c>
      <c r="B5942">
        <f t="shared" si="277"/>
        <v>1</v>
      </c>
      <c r="C5942">
        <f>COUNTIFS($A$2:A5942,A5942)</f>
        <v>1</v>
      </c>
      <c r="D5942" t="str">
        <f t="shared" si="278"/>
        <v>NPT955AGLY1</v>
      </c>
      <c r="E5942" s="4" t="s">
        <v>18397</v>
      </c>
      <c r="F5942" s="4" t="s">
        <v>31</v>
      </c>
      <c r="G5942" s="4" t="s">
        <v>17474</v>
      </c>
      <c r="H5942" s="4" t="s">
        <v>23</v>
      </c>
      <c r="I5942" s="4" t="s">
        <v>17467</v>
      </c>
      <c r="J5942" s="4" t="s">
        <v>2450</v>
      </c>
      <c r="K5942">
        <v>20584193.548387099</v>
      </c>
      <c r="L5942">
        <v>140198.39999999999</v>
      </c>
      <c r="M5942">
        <v>140198.39999999999</v>
      </c>
      <c r="N5942">
        <v>0.24875621890547264</v>
      </c>
    </row>
    <row r="5943" spans="1:14" hidden="1">
      <c r="A5943" t="str">
        <f t="shared" si="279"/>
        <v>NPT76AZAM</v>
      </c>
      <c r="B5943">
        <f t="shared" si="277"/>
        <v>1</v>
      </c>
      <c r="C5943">
        <f>COUNTIFS($A$2:A5943,A5943)</f>
        <v>1</v>
      </c>
      <c r="D5943" t="str">
        <f t="shared" si="278"/>
        <v>NPT76AZAM1</v>
      </c>
      <c r="E5943" s="4" t="s">
        <v>17985</v>
      </c>
      <c r="F5943" s="4" t="s">
        <v>2057</v>
      </c>
      <c r="G5943" s="4" t="s">
        <v>17490</v>
      </c>
      <c r="H5943" s="4" t="s">
        <v>97</v>
      </c>
      <c r="I5943" s="4" t="s">
        <v>17467</v>
      </c>
      <c r="J5943" s="4" t="s">
        <v>5152</v>
      </c>
      <c r="K5943">
        <v>4747438.4445630601</v>
      </c>
      <c r="L5943">
        <v>69604.800000000003</v>
      </c>
      <c r="M5943">
        <v>67564.800000000003</v>
      </c>
      <c r="N5943">
        <v>6.4676616915422883E-2</v>
      </c>
    </row>
    <row r="5944" spans="1:14" hidden="1">
      <c r="A5944" t="str">
        <f t="shared" si="279"/>
        <v>NPT955BMJU</v>
      </c>
      <c r="B5944">
        <f t="shared" si="277"/>
        <v>1</v>
      </c>
      <c r="C5944">
        <f>COUNTIFS($A$2:A5944,A5944)</f>
        <v>1</v>
      </c>
      <c r="D5944" t="str">
        <f t="shared" si="278"/>
        <v>NPT955BMJU1</v>
      </c>
      <c r="E5944" s="4" t="s">
        <v>18338</v>
      </c>
      <c r="F5944" s="4" t="s">
        <v>2858</v>
      </c>
      <c r="G5944" s="4" t="s">
        <v>17466</v>
      </c>
      <c r="H5944" s="4" t="s">
        <v>23</v>
      </c>
      <c r="I5944" s="4" t="s">
        <v>17467</v>
      </c>
      <c r="J5944" s="4" t="s">
        <v>3028</v>
      </c>
      <c r="K5944">
        <v>2259309.2395945899</v>
      </c>
      <c r="L5944">
        <v>2293.1999999999998</v>
      </c>
      <c r="M5944">
        <v>573.29999999999995</v>
      </c>
      <c r="N5944">
        <v>9.9502487562189053E-3</v>
      </c>
    </row>
    <row r="5945" spans="1:14" hidden="1">
      <c r="A5945" t="str">
        <f t="shared" si="279"/>
        <v>NPT76ARCE</v>
      </c>
      <c r="B5945">
        <f t="shared" si="277"/>
        <v>1</v>
      </c>
      <c r="C5945">
        <f>COUNTIFS($A$2:A5945,A5945)</f>
        <v>1</v>
      </c>
      <c r="D5945" t="str">
        <f t="shared" si="278"/>
        <v>NPT76ARCE1</v>
      </c>
      <c r="E5945" s="4" t="s">
        <v>18070</v>
      </c>
      <c r="F5945" s="4" t="s">
        <v>104</v>
      </c>
      <c r="G5945" s="4" t="s">
        <v>17476</v>
      </c>
      <c r="H5945" s="4" t="s">
        <v>97</v>
      </c>
      <c r="I5945" s="4" t="s">
        <v>17467</v>
      </c>
      <c r="J5945" s="4" t="s">
        <v>174</v>
      </c>
      <c r="K5945">
        <v>3798500.15676165</v>
      </c>
      <c r="L5945">
        <v>8762.4</v>
      </c>
      <c r="M5945">
        <v>0</v>
      </c>
      <c r="N5945">
        <v>0</v>
      </c>
    </row>
    <row r="5946" spans="1:14" hidden="1">
      <c r="A5946" t="str">
        <f t="shared" si="279"/>
        <v>NPT288BBPU</v>
      </c>
      <c r="B5946">
        <f t="shared" si="277"/>
        <v>1</v>
      </c>
      <c r="C5946">
        <f>COUNTIFS($A$2:A5946,A5946)</f>
        <v>1</v>
      </c>
      <c r="D5946" t="str">
        <f t="shared" si="278"/>
        <v>NPT288BBPU1</v>
      </c>
      <c r="E5946" s="4" t="s">
        <v>17977</v>
      </c>
      <c r="F5946" s="4" t="s">
        <v>8882</v>
      </c>
      <c r="G5946" s="4" t="s">
        <v>17476</v>
      </c>
      <c r="H5946" s="4" t="s">
        <v>919</v>
      </c>
      <c r="I5946" s="4" t="s">
        <v>17467</v>
      </c>
      <c r="J5946" s="4" t="s">
        <v>9107</v>
      </c>
      <c r="K5946">
        <v>1665536.39549634</v>
      </c>
      <c r="L5946">
        <v>0</v>
      </c>
      <c r="M5946">
        <v>0</v>
      </c>
      <c r="N5946">
        <v>9.9502487562189053E-3</v>
      </c>
    </row>
    <row r="5947" spans="1:14" hidden="1">
      <c r="A5947" t="str">
        <f t="shared" si="279"/>
        <v>NPT76BBHV</v>
      </c>
      <c r="B5947">
        <f t="shared" si="277"/>
        <v>1</v>
      </c>
      <c r="C5947">
        <f>COUNTIFS($A$2:A5947,A5947)</f>
        <v>1</v>
      </c>
      <c r="D5947" t="str">
        <f t="shared" si="278"/>
        <v>NPT76BBHV1</v>
      </c>
      <c r="E5947" s="4" t="s">
        <v>18392</v>
      </c>
      <c r="F5947" s="4" t="s">
        <v>2057</v>
      </c>
      <c r="G5947" s="4" t="s">
        <v>17490</v>
      </c>
      <c r="H5947" s="4" t="s">
        <v>97</v>
      </c>
      <c r="I5947" s="4" t="s">
        <v>17467</v>
      </c>
      <c r="J5947" s="4" t="s">
        <v>15306</v>
      </c>
      <c r="K5947">
        <v>25065412.906709399</v>
      </c>
      <c r="L5947">
        <v>171990</v>
      </c>
      <c r="M5947">
        <v>228330</v>
      </c>
      <c r="N5947">
        <v>0.38308457711442784</v>
      </c>
    </row>
    <row r="5948" spans="1:14" hidden="1">
      <c r="A5948" t="str">
        <f t="shared" si="279"/>
        <v>NPT76AY7O</v>
      </c>
      <c r="B5948">
        <f t="shared" si="277"/>
        <v>1</v>
      </c>
      <c r="C5948">
        <f>COUNTIFS($A$2:A5948,A5948)</f>
        <v>1</v>
      </c>
      <c r="D5948" t="str">
        <f t="shared" si="278"/>
        <v>NPT76AY7O1</v>
      </c>
      <c r="E5948" s="4" t="s">
        <v>18407</v>
      </c>
      <c r="F5948" s="4" t="s">
        <v>2596</v>
      </c>
      <c r="G5948" s="4" t="s">
        <v>17474</v>
      </c>
      <c r="H5948" s="4" t="s">
        <v>97</v>
      </c>
      <c r="I5948" s="4" t="s">
        <v>17467</v>
      </c>
      <c r="J5948" s="4" t="s">
        <v>4055</v>
      </c>
      <c r="K5948">
        <v>2987253.4054851201</v>
      </c>
      <c r="L5948">
        <v>17517.599999999999</v>
      </c>
      <c r="M5948">
        <v>32510.04</v>
      </c>
      <c r="N5948">
        <v>1.9900497512437811E-2</v>
      </c>
    </row>
    <row r="5949" spans="1:14" hidden="1">
      <c r="A5949" t="str">
        <f t="shared" si="279"/>
        <v>NPT76ANSL</v>
      </c>
      <c r="B5949">
        <f t="shared" si="277"/>
        <v>1</v>
      </c>
      <c r="C5949">
        <f>COUNTIFS($A$2:A5949,A5949)</f>
        <v>1</v>
      </c>
      <c r="D5949" t="str">
        <f t="shared" si="278"/>
        <v>NPT76ANSL1</v>
      </c>
      <c r="E5949" s="4" t="s">
        <v>18185</v>
      </c>
      <c r="F5949" s="4" t="s">
        <v>14886</v>
      </c>
      <c r="G5949" s="4" t="s">
        <v>17470</v>
      </c>
      <c r="H5949" s="4" t="s">
        <v>97</v>
      </c>
      <c r="I5949" s="4" t="s">
        <v>17467</v>
      </c>
      <c r="J5949" s="4" t="s">
        <v>17027</v>
      </c>
      <c r="K5949">
        <v>11125897.659026001</v>
      </c>
      <c r="L5949">
        <v>37194.36</v>
      </c>
      <c r="M5949">
        <v>29208</v>
      </c>
      <c r="N5949">
        <v>0.28358208955223879</v>
      </c>
    </row>
    <row r="5950" spans="1:14" hidden="1">
      <c r="A5950" t="str">
        <f t="shared" si="279"/>
        <v>NPT76BMJJ</v>
      </c>
      <c r="B5950">
        <f t="shared" si="277"/>
        <v>1</v>
      </c>
      <c r="C5950">
        <f>COUNTIFS($A$2:A5950,A5950)</f>
        <v>1</v>
      </c>
      <c r="D5950" t="str">
        <f t="shared" si="278"/>
        <v>NPT76BMJJ1</v>
      </c>
      <c r="E5950" s="4" t="s">
        <v>17575</v>
      </c>
      <c r="F5950" s="4" t="s">
        <v>2858</v>
      </c>
      <c r="G5950" s="4" t="s">
        <v>17466</v>
      </c>
      <c r="H5950" s="4" t="s">
        <v>97</v>
      </c>
      <c r="I5950" s="4" t="s">
        <v>17467</v>
      </c>
      <c r="J5950" s="4" t="s">
        <v>12036</v>
      </c>
      <c r="K5950">
        <v>3575733.5035537598</v>
      </c>
      <c r="L5950">
        <v>2121.21</v>
      </c>
      <c r="M5950">
        <v>2637.18</v>
      </c>
      <c r="N5950">
        <v>4.975124378109453E-2</v>
      </c>
    </row>
    <row r="5951" spans="1:14" hidden="1">
      <c r="A5951" t="str">
        <f t="shared" si="279"/>
        <v>NPT76AWZB</v>
      </c>
      <c r="B5951">
        <f t="shared" si="277"/>
        <v>1</v>
      </c>
      <c r="C5951">
        <f>COUNTIFS($A$2:A5951,A5951)</f>
        <v>1</v>
      </c>
      <c r="D5951" t="str">
        <f t="shared" si="278"/>
        <v>NPT76AWZB1</v>
      </c>
      <c r="E5951" s="4" t="s">
        <v>18124</v>
      </c>
      <c r="F5951" s="4" t="s">
        <v>926</v>
      </c>
      <c r="G5951" s="4" t="s">
        <v>17490</v>
      </c>
      <c r="H5951" s="4" t="s">
        <v>97</v>
      </c>
      <c r="I5951" s="4" t="s">
        <v>17467</v>
      </c>
      <c r="J5951" s="4" t="s">
        <v>16362</v>
      </c>
      <c r="K5951">
        <v>9974816.6916324105</v>
      </c>
      <c r="L5951">
        <v>91103.1</v>
      </c>
      <c r="M5951">
        <v>25557</v>
      </c>
      <c r="N5951">
        <v>0.46766169154228854</v>
      </c>
    </row>
    <row r="5952" spans="1:14" hidden="1">
      <c r="A5952" t="str">
        <f t="shared" si="279"/>
        <v>NPT76AZKK</v>
      </c>
      <c r="B5952">
        <f t="shared" si="277"/>
        <v>1</v>
      </c>
      <c r="C5952">
        <f>COUNTIFS($A$2:A5952,A5952)</f>
        <v>1</v>
      </c>
      <c r="D5952" t="str">
        <f t="shared" si="278"/>
        <v>NPT76AZKK1</v>
      </c>
      <c r="E5952" s="4" t="s">
        <v>18161</v>
      </c>
      <c r="F5952" s="4" t="s">
        <v>2057</v>
      </c>
      <c r="G5952" s="4" t="s">
        <v>17490</v>
      </c>
      <c r="H5952" s="4" t="s">
        <v>97</v>
      </c>
      <c r="I5952" s="4" t="s">
        <v>17467</v>
      </c>
      <c r="J5952" s="4" t="s">
        <v>5346</v>
      </c>
      <c r="K5952">
        <v>3757518.7473941101</v>
      </c>
      <c r="L5952">
        <v>79690.92</v>
      </c>
      <c r="M5952">
        <v>91740</v>
      </c>
      <c r="N5952">
        <v>0.21393034825870647</v>
      </c>
    </row>
    <row r="5953" spans="1:14" hidden="1">
      <c r="A5953" t="str">
        <f t="shared" si="279"/>
        <v>NPT76CR29</v>
      </c>
      <c r="B5953">
        <f t="shared" si="277"/>
        <v>1</v>
      </c>
      <c r="C5953">
        <f>COUNTIFS($A$2:A5953,A5953)</f>
        <v>1</v>
      </c>
      <c r="D5953" t="str">
        <f t="shared" si="278"/>
        <v>NPT76CR291</v>
      </c>
      <c r="E5953" s="4" t="s">
        <v>18567</v>
      </c>
      <c r="F5953" s="4" t="s">
        <v>2858</v>
      </c>
      <c r="G5953" s="4" t="s">
        <v>17466</v>
      </c>
      <c r="H5953" s="4" t="s">
        <v>97</v>
      </c>
      <c r="I5953" s="4" t="s">
        <v>17467</v>
      </c>
      <c r="J5953" s="4" t="s">
        <v>12105</v>
      </c>
      <c r="K5953">
        <v>4192006.6735924198</v>
      </c>
      <c r="L5953">
        <v>131935.44</v>
      </c>
      <c r="M5953">
        <v>239620.02</v>
      </c>
      <c r="N5953">
        <v>0.1044776119402985</v>
      </c>
    </row>
    <row r="5954" spans="1:14" hidden="1">
      <c r="A5954" t="str">
        <f t="shared" si="279"/>
        <v>NPT76BDAW</v>
      </c>
      <c r="B5954">
        <f t="shared" si="277"/>
        <v>1</v>
      </c>
      <c r="C5954">
        <f>COUNTIFS($A$2:A5954,A5954)</f>
        <v>1</v>
      </c>
      <c r="D5954" t="str">
        <f t="shared" si="278"/>
        <v>NPT76BDAW1</v>
      </c>
      <c r="E5954" s="4" t="s">
        <v>18215</v>
      </c>
      <c r="F5954" s="4" t="s">
        <v>10348</v>
      </c>
      <c r="G5954" s="4" t="s">
        <v>17466</v>
      </c>
      <c r="H5954" s="4" t="s">
        <v>97</v>
      </c>
      <c r="I5954" s="4" t="s">
        <v>17467</v>
      </c>
      <c r="J5954" s="4" t="s">
        <v>10436</v>
      </c>
      <c r="K5954">
        <v>3096382.2580645201</v>
      </c>
      <c r="L5954">
        <v>38833.5</v>
      </c>
      <c r="M5954">
        <v>27231.75</v>
      </c>
      <c r="N5954">
        <v>6.4676616915422883E-2</v>
      </c>
    </row>
    <row r="5955" spans="1:14" hidden="1">
      <c r="A5955" t="str">
        <f t="shared" si="279"/>
        <v>NPT76AAAO</v>
      </c>
      <c r="B5955">
        <f t="shared" ref="B5955:B6018" si="280">COUNTIF(A:A,A5955)</f>
        <v>1</v>
      </c>
      <c r="C5955">
        <f>COUNTIFS($A$2:A5955,A5955)</f>
        <v>1</v>
      </c>
      <c r="D5955" t="str">
        <f t="shared" ref="D5955:D6018" si="281">A5955&amp;C5955</f>
        <v>NPT76AAAO1</v>
      </c>
      <c r="E5955" s="4" t="s">
        <v>18527</v>
      </c>
      <c r="F5955" s="4" t="s">
        <v>6498</v>
      </c>
      <c r="G5955" s="4" t="s">
        <v>17470</v>
      </c>
      <c r="H5955" s="4" t="s">
        <v>97</v>
      </c>
      <c r="I5955" s="4" t="s">
        <v>17467</v>
      </c>
      <c r="J5955" s="4" t="s">
        <v>6611</v>
      </c>
      <c r="K5955">
        <v>6300478.9678116096</v>
      </c>
      <c r="L5955">
        <v>86893.8</v>
      </c>
      <c r="M5955">
        <v>69369</v>
      </c>
      <c r="N5955">
        <v>0.25870646766169153</v>
      </c>
    </row>
    <row r="5956" spans="1:14" hidden="1">
      <c r="A5956" t="str">
        <f t="shared" si="279"/>
        <v>NPT76DION</v>
      </c>
      <c r="B5956">
        <f t="shared" si="280"/>
        <v>1</v>
      </c>
      <c r="C5956">
        <f>COUNTIFS($A$2:A5956,A5956)</f>
        <v>1</v>
      </c>
      <c r="D5956" t="str">
        <f t="shared" si="281"/>
        <v>NPT76DION1</v>
      </c>
      <c r="E5956" s="4" t="s">
        <v>17502</v>
      </c>
      <c r="F5956" s="4" t="s">
        <v>31</v>
      </c>
      <c r="G5956" s="4" t="s">
        <v>17474</v>
      </c>
      <c r="H5956" s="4" t="s">
        <v>97</v>
      </c>
      <c r="I5956" s="4" t="s">
        <v>17467</v>
      </c>
      <c r="J5956" s="4" t="s">
        <v>14530</v>
      </c>
      <c r="K5956">
        <v>3456554.11463203</v>
      </c>
      <c r="L5956">
        <v>24826.799999999999</v>
      </c>
      <c r="M5956">
        <v>19834.32</v>
      </c>
      <c r="N5956">
        <v>9.4527363184079602E-2</v>
      </c>
    </row>
    <row r="5957" spans="1:14" hidden="1">
      <c r="A5957" t="str">
        <f t="shared" si="279"/>
        <v>NPT76AMQL</v>
      </c>
      <c r="B5957">
        <f t="shared" si="280"/>
        <v>1</v>
      </c>
      <c r="C5957">
        <f>COUNTIFS($A$2:A5957,A5957)</f>
        <v>1</v>
      </c>
      <c r="D5957" t="str">
        <f t="shared" si="281"/>
        <v>NPT76AMQL1</v>
      </c>
      <c r="E5957" s="4" t="s">
        <v>17680</v>
      </c>
      <c r="F5957" s="4" t="s">
        <v>3297</v>
      </c>
      <c r="G5957" s="4" t="s">
        <v>17476</v>
      </c>
      <c r="H5957" s="4" t="s">
        <v>97</v>
      </c>
      <c r="I5957" s="4" t="s">
        <v>17467</v>
      </c>
      <c r="J5957" s="4" t="s">
        <v>3317</v>
      </c>
      <c r="K5957">
        <v>4373929.3161708303</v>
      </c>
      <c r="L5957">
        <v>31909.74</v>
      </c>
      <c r="M5957">
        <v>27747.599999999999</v>
      </c>
      <c r="N5957">
        <v>6.965174129353234E-2</v>
      </c>
    </row>
    <row r="5958" spans="1:14" hidden="1">
      <c r="A5958" t="str">
        <f t="shared" si="279"/>
        <v>NPT955CGRG</v>
      </c>
      <c r="B5958">
        <f t="shared" si="280"/>
        <v>1</v>
      </c>
      <c r="C5958">
        <f>COUNTIFS($A$2:A5958,A5958)</f>
        <v>1</v>
      </c>
      <c r="D5958" t="str">
        <f t="shared" si="281"/>
        <v>NPT955CGRG1</v>
      </c>
      <c r="E5958" s="4" t="s">
        <v>17742</v>
      </c>
      <c r="F5958" s="4" t="s">
        <v>8882</v>
      </c>
      <c r="G5958" s="4" t="s">
        <v>17476</v>
      </c>
      <c r="H5958" s="4" t="s">
        <v>23</v>
      </c>
      <c r="I5958" s="4" t="s">
        <v>17467</v>
      </c>
      <c r="J5958" s="4" t="s">
        <v>9053</v>
      </c>
      <c r="K5958">
        <v>1167362.1829123499</v>
      </c>
      <c r="L5958">
        <v>0</v>
      </c>
      <c r="M5958">
        <v>0</v>
      </c>
      <c r="N5958">
        <v>0</v>
      </c>
    </row>
    <row r="5959" spans="1:14" hidden="1">
      <c r="A5959" t="str">
        <f t="shared" si="279"/>
        <v>NPT76AVYW</v>
      </c>
      <c r="B5959">
        <f t="shared" si="280"/>
        <v>1</v>
      </c>
      <c r="C5959">
        <f>COUNTIFS($A$2:A5959,A5959)</f>
        <v>1</v>
      </c>
      <c r="D5959" t="str">
        <f t="shared" si="281"/>
        <v>NPT76AVYW1</v>
      </c>
      <c r="E5959" s="4" t="s">
        <v>18037</v>
      </c>
      <c r="F5959" s="4" t="s">
        <v>926</v>
      </c>
      <c r="G5959" s="4" t="s">
        <v>17490</v>
      </c>
      <c r="H5959" s="4" t="s">
        <v>97</v>
      </c>
      <c r="I5959" s="4" t="s">
        <v>17467</v>
      </c>
      <c r="J5959" s="4" t="s">
        <v>2231</v>
      </c>
      <c r="K5959">
        <v>5173783.4773218101</v>
      </c>
      <c r="L5959">
        <v>17524.8</v>
      </c>
      <c r="M5959">
        <v>5841.6</v>
      </c>
      <c r="N5959">
        <v>1.4925373134328358E-2</v>
      </c>
    </row>
    <row r="5960" spans="1:14" hidden="1">
      <c r="A5960" t="str">
        <f t="shared" si="279"/>
        <v>NPT288BAHV</v>
      </c>
      <c r="B5960">
        <f t="shared" si="280"/>
        <v>1</v>
      </c>
      <c r="C5960">
        <f>COUNTIFS($A$2:A5960,A5960)</f>
        <v>1</v>
      </c>
      <c r="D5960" t="str">
        <f t="shared" si="281"/>
        <v>NPT288BAHV1</v>
      </c>
      <c r="E5960" s="4" t="s">
        <v>18632</v>
      </c>
      <c r="F5960" s="4" t="s">
        <v>31</v>
      </c>
      <c r="G5960" s="4" t="s">
        <v>17474</v>
      </c>
      <c r="H5960" s="4" t="s">
        <v>919</v>
      </c>
      <c r="I5960" s="4" t="s">
        <v>17467</v>
      </c>
      <c r="J5960" s="4" t="s">
        <v>34</v>
      </c>
      <c r="K5960">
        <v>16944298.393161699</v>
      </c>
      <c r="L5960">
        <v>81337.2</v>
      </c>
      <c r="M5960">
        <v>31827.599999999999</v>
      </c>
      <c r="N5960">
        <v>0.58208955223880599</v>
      </c>
    </row>
    <row r="5961" spans="1:14" hidden="1">
      <c r="A5961" t="str">
        <f t="shared" si="279"/>
        <v>NPT955BAYC</v>
      </c>
      <c r="B5961">
        <f t="shared" si="280"/>
        <v>1</v>
      </c>
      <c r="C5961">
        <f>COUNTIFS($A$2:A5961,A5961)</f>
        <v>1</v>
      </c>
      <c r="D5961" t="str">
        <f t="shared" si="281"/>
        <v>NPT955BAYC1</v>
      </c>
      <c r="E5961" s="4" t="s">
        <v>18165</v>
      </c>
      <c r="F5961" s="4" t="s">
        <v>8882</v>
      </c>
      <c r="G5961" s="4" t="s">
        <v>17476</v>
      </c>
      <c r="H5961" s="4" t="s">
        <v>23</v>
      </c>
      <c r="I5961" s="4" t="s">
        <v>17467</v>
      </c>
      <c r="J5961" s="4" t="s">
        <v>9092</v>
      </c>
      <c r="K5961">
        <v>7292091.75400599</v>
      </c>
      <c r="L5961">
        <v>70829.399999999994</v>
      </c>
      <c r="M5961">
        <v>67908.600000000006</v>
      </c>
      <c r="N5961">
        <v>3.482587064676617E-2</v>
      </c>
    </row>
    <row r="5962" spans="1:14" hidden="1">
      <c r="A5962" t="str">
        <f t="shared" si="279"/>
        <v>NPT288JUDR</v>
      </c>
      <c r="B5962">
        <f t="shared" si="280"/>
        <v>1</v>
      </c>
      <c r="C5962">
        <f>COUNTIFS($A$2:A5962,A5962)</f>
        <v>1</v>
      </c>
      <c r="D5962" t="str">
        <f t="shared" si="281"/>
        <v>NPT288JUDR1</v>
      </c>
      <c r="E5962" s="4" t="s">
        <v>17871</v>
      </c>
      <c r="F5962" s="4" t="s">
        <v>8351</v>
      </c>
      <c r="G5962" s="4" t="s">
        <v>17466</v>
      </c>
      <c r="H5962" s="4" t="s">
        <v>919</v>
      </c>
      <c r="I5962" s="4" t="s">
        <v>17467</v>
      </c>
      <c r="J5962" s="4" t="s">
        <v>5657</v>
      </c>
      <c r="K5962">
        <v>20717855.1208806</v>
      </c>
      <c r="L5962">
        <v>884.1</v>
      </c>
      <c r="M5962">
        <v>0</v>
      </c>
      <c r="N5962">
        <v>0.17412935323383086</v>
      </c>
    </row>
    <row r="5963" spans="1:14" hidden="1">
      <c r="A5963" t="str">
        <f t="shared" si="279"/>
        <v>NPT955KAB6</v>
      </c>
      <c r="B5963">
        <f t="shared" si="280"/>
        <v>1</v>
      </c>
      <c r="C5963">
        <f>COUNTIFS($A$2:A5963,A5963)</f>
        <v>1</v>
      </c>
      <c r="D5963" t="str">
        <f t="shared" si="281"/>
        <v>NPT955KAB61</v>
      </c>
      <c r="E5963" s="4" t="s">
        <v>17569</v>
      </c>
      <c r="F5963" s="4" t="s">
        <v>4451</v>
      </c>
      <c r="G5963" s="4" t="s">
        <v>17466</v>
      </c>
      <c r="H5963" s="4" t="s">
        <v>23</v>
      </c>
      <c r="I5963" s="4" t="s">
        <v>17467</v>
      </c>
      <c r="J5963" s="4" t="s">
        <v>5494</v>
      </c>
      <c r="K5963">
        <v>2674778.1851123399</v>
      </c>
      <c r="L5963">
        <v>0</v>
      </c>
      <c r="M5963">
        <v>180426.3</v>
      </c>
      <c r="N5963">
        <v>4.9751243781094526E-3</v>
      </c>
    </row>
    <row r="5964" spans="1:14" hidden="1">
      <c r="A5964" t="str">
        <f t="shared" si="279"/>
        <v>NPT76B5S6</v>
      </c>
      <c r="B5964">
        <f t="shared" si="280"/>
        <v>1</v>
      </c>
      <c r="C5964">
        <f>COUNTIFS($A$2:A5964,A5964)</f>
        <v>1</v>
      </c>
      <c r="D5964" t="str">
        <f t="shared" si="281"/>
        <v>NPT76B5S61</v>
      </c>
      <c r="E5964" s="4" t="s">
        <v>17799</v>
      </c>
      <c r="F5964" s="4" t="s">
        <v>2596</v>
      </c>
      <c r="G5964" s="4" t="s">
        <v>17474</v>
      </c>
      <c r="H5964" s="4" t="s">
        <v>97</v>
      </c>
      <c r="I5964" s="4" t="s">
        <v>17467</v>
      </c>
      <c r="J5964" s="4" t="s">
        <v>4086</v>
      </c>
      <c r="K5964">
        <v>3051215.8438642798</v>
      </c>
      <c r="L5964">
        <v>32211.48</v>
      </c>
      <c r="M5964">
        <v>51613.71</v>
      </c>
      <c r="N5964">
        <v>2.9850746268656716E-2</v>
      </c>
    </row>
    <row r="5965" spans="1:14" hidden="1">
      <c r="A5965" t="str">
        <f t="shared" si="279"/>
        <v>NPT955A47R</v>
      </c>
      <c r="B5965">
        <f t="shared" si="280"/>
        <v>1</v>
      </c>
      <c r="C5965">
        <f>COUNTIFS($A$2:A5965,A5965)</f>
        <v>1</v>
      </c>
      <c r="D5965" t="str">
        <f t="shared" si="281"/>
        <v>NPT955A47R1</v>
      </c>
      <c r="E5965" s="4" t="s">
        <v>18648</v>
      </c>
      <c r="F5965" s="4" t="s">
        <v>1365</v>
      </c>
      <c r="G5965" s="4" t="s">
        <v>17490</v>
      </c>
      <c r="H5965" s="4" t="s">
        <v>23</v>
      </c>
      <c r="I5965" s="4" t="s">
        <v>17467</v>
      </c>
      <c r="J5965" s="4" t="s">
        <v>8097</v>
      </c>
      <c r="K5965">
        <v>20209316.129032299</v>
      </c>
      <c r="L5965">
        <v>87624</v>
      </c>
      <c r="M5965">
        <v>173824.56</v>
      </c>
      <c r="N5965">
        <v>0.10945273631840796</v>
      </c>
    </row>
    <row r="5966" spans="1:14" hidden="1">
      <c r="A5966" t="str">
        <f t="shared" ref="A5966:A6029" si="282">H5966&amp;J5966</f>
        <v>NPT76AJWE</v>
      </c>
      <c r="B5966">
        <f t="shared" si="280"/>
        <v>1</v>
      </c>
      <c r="C5966">
        <f>COUNTIFS($A$2:A5966,A5966)</f>
        <v>1</v>
      </c>
      <c r="D5966" t="str">
        <f t="shared" si="281"/>
        <v>NPT76AJWE1</v>
      </c>
      <c r="E5966" s="4" t="s">
        <v>18004</v>
      </c>
      <c r="F5966" s="4" t="s">
        <v>2858</v>
      </c>
      <c r="G5966" s="4" t="s">
        <v>17466</v>
      </c>
      <c r="H5966" s="4" t="s">
        <v>97</v>
      </c>
      <c r="I5966" s="4" t="s">
        <v>17467</v>
      </c>
      <c r="J5966" s="4" t="s">
        <v>11753</v>
      </c>
      <c r="K5966">
        <v>3807841.5906082299</v>
      </c>
      <c r="L5966">
        <v>31591.8</v>
      </c>
      <c r="M5966">
        <v>17102.400000000001</v>
      </c>
      <c r="N5966">
        <v>0.24875621890547264</v>
      </c>
    </row>
    <row r="5967" spans="1:14" hidden="1">
      <c r="A5967" t="str">
        <f t="shared" si="282"/>
        <v>NPT288APMC</v>
      </c>
      <c r="B5967">
        <f t="shared" si="280"/>
        <v>1</v>
      </c>
      <c r="C5967">
        <f>COUNTIFS($A$2:A5967,A5967)</f>
        <v>1</v>
      </c>
      <c r="D5967" t="str">
        <f t="shared" si="281"/>
        <v>NPT288APMC1</v>
      </c>
      <c r="E5967" s="4" t="s">
        <v>17939</v>
      </c>
      <c r="F5967" s="4" t="s">
        <v>9624</v>
      </c>
      <c r="G5967" s="4" t="s">
        <v>17470</v>
      </c>
      <c r="H5967" s="4" t="s">
        <v>919</v>
      </c>
      <c r="I5967" s="4" t="s">
        <v>17467</v>
      </c>
      <c r="J5967" s="4" t="s">
        <v>9660</v>
      </c>
      <c r="K5967">
        <v>19430252.838960499</v>
      </c>
      <c r="L5967">
        <v>72496.2</v>
      </c>
      <c r="M5967">
        <v>0</v>
      </c>
      <c r="N5967">
        <v>4.975124378109453E-2</v>
      </c>
    </row>
    <row r="5968" spans="1:14" hidden="1">
      <c r="A5968" t="str">
        <f t="shared" si="282"/>
        <v>NPT288AKCZ</v>
      </c>
      <c r="B5968">
        <f t="shared" si="280"/>
        <v>1</v>
      </c>
      <c r="C5968">
        <f>COUNTIFS($A$2:A5968,A5968)</f>
        <v>1</v>
      </c>
      <c r="D5968" t="str">
        <f t="shared" si="281"/>
        <v>NPT288AKCZ1</v>
      </c>
      <c r="E5968" s="4" t="s">
        <v>17962</v>
      </c>
      <c r="F5968" s="4" t="s">
        <v>14822</v>
      </c>
      <c r="G5968" s="4" t="s">
        <v>17466</v>
      </c>
      <c r="H5968" s="4" t="s">
        <v>919</v>
      </c>
      <c r="I5968" s="4" t="s">
        <v>17467</v>
      </c>
      <c r="J5968" s="4" t="s">
        <v>3119</v>
      </c>
      <c r="K5968">
        <v>22591065.707517602</v>
      </c>
      <c r="L5968">
        <v>28946.52</v>
      </c>
      <c r="M5968">
        <v>2298.66</v>
      </c>
      <c r="N5968">
        <v>0.13432835820895522</v>
      </c>
    </row>
    <row r="5969" spans="1:14" hidden="1">
      <c r="A5969" t="str">
        <f t="shared" si="282"/>
        <v>NPT955AJPZ</v>
      </c>
      <c r="B5969">
        <f t="shared" si="280"/>
        <v>1</v>
      </c>
      <c r="C5969">
        <f>COUNTIFS($A$2:A5969,A5969)</f>
        <v>1</v>
      </c>
      <c r="D5969" t="str">
        <f t="shared" si="281"/>
        <v>NPT955AJPZ1</v>
      </c>
      <c r="E5969" s="4" t="s">
        <v>18577</v>
      </c>
      <c r="F5969" s="4" t="s">
        <v>4451</v>
      </c>
      <c r="G5969" s="4" t="s">
        <v>17466</v>
      </c>
      <c r="H5969" s="4" t="s">
        <v>23</v>
      </c>
      <c r="I5969" s="4" t="s">
        <v>17467</v>
      </c>
      <c r="J5969" s="4" t="s">
        <v>5547</v>
      </c>
      <c r="K5969">
        <v>12432705.5981328</v>
      </c>
      <c r="L5969">
        <v>43812</v>
      </c>
      <c r="M5969">
        <v>0</v>
      </c>
      <c r="N5969">
        <v>0.13432835820895522</v>
      </c>
    </row>
    <row r="5970" spans="1:14" hidden="1">
      <c r="A5970" t="str">
        <f t="shared" si="282"/>
        <v>NPT76AXRO</v>
      </c>
      <c r="B5970">
        <f t="shared" si="280"/>
        <v>1</v>
      </c>
      <c r="C5970">
        <f>COUNTIFS($A$2:A5970,A5970)</f>
        <v>1</v>
      </c>
      <c r="D5970" t="str">
        <f t="shared" si="281"/>
        <v>NPT76AXRO1</v>
      </c>
      <c r="E5970" s="4" t="s">
        <v>17938</v>
      </c>
      <c r="F5970" s="4" t="s">
        <v>2057</v>
      </c>
      <c r="G5970" s="4" t="s">
        <v>17490</v>
      </c>
      <c r="H5970" s="4" t="s">
        <v>97</v>
      </c>
      <c r="I5970" s="4" t="s">
        <v>17467</v>
      </c>
      <c r="J5970" s="4" t="s">
        <v>15376</v>
      </c>
      <c r="K5970">
        <v>7406465.76325507</v>
      </c>
      <c r="L5970">
        <v>78861.600000000006</v>
      </c>
      <c r="M5970">
        <v>87624</v>
      </c>
      <c r="N5970">
        <v>0.17910447761194029</v>
      </c>
    </row>
    <row r="5971" spans="1:14" hidden="1">
      <c r="A5971" t="str">
        <f t="shared" si="282"/>
        <v>NPT76BJG4</v>
      </c>
      <c r="B5971">
        <f t="shared" si="280"/>
        <v>1</v>
      </c>
      <c r="C5971">
        <f>COUNTIFS($A$2:A5971,A5971)</f>
        <v>1</v>
      </c>
      <c r="D5971" t="str">
        <f t="shared" si="281"/>
        <v>NPT76BJG41</v>
      </c>
      <c r="E5971" s="4" t="s">
        <v>17669</v>
      </c>
      <c r="F5971" s="4" t="s">
        <v>3297</v>
      </c>
      <c r="G5971" s="4" t="s">
        <v>17476</v>
      </c>
      <c r="H5971" s="4" t="s">
        <v>97</v>
      </c>
      <c r="I5971" s="4" t="s">
        <v>17467</v>
      </c>
      <c r="J5971" s="4" t="s">
        <v>6110</v>
      </c>
      <c r="K5971">
        <v>928800</v>
      </c>
      <c r="L5971">
        <v>17199</v>
      </c>
      <c r="M5971">
        <v>8599.5</v>
      </c>
      <c r="N5971">
        <v>0</v>
      </c>
    </row>
    <row r="5972" spans="1:14" hidden="1">
      <c r="A5972" t="str">
        <f t="shared" si="282"/>
        <v>NPT76BHLG</v>
      </c>
      <c r="B5972">
        <f t="shared" si="280"/>
        <v>1</v>
      </c>
      <c r="C5972">
        <f>COUNTIFS($A$2:A5972,A5972)</f>
        <v>1</v>
      </c>
      <c r="D5972" t="str">
        <f t="shared" si="281"/>
        <v>NPT76BHLG1</v>
      </c>
      <c r="E5972" s="4" t="s">
        <v>17853</v>
      </c>
      <c r="F5972" s="4" t="s">
        <v>1365</v>
      </c>
      <c r="G5972" s="4" t="s">
        <v>17490</v>
      </c>
      <c r="H5972" s="4" t="s">
        <v>97</v>
      </c>
      <c r="I5972" s="4" t="s">
        <v>17467</v>
      </c>
      <c r="J5972" s="4" t="s">
        <v>1927</v>
      </c>
      <c r="K5972">
        <v>3396480.6451612902</v>
      </c>
      <c r="L5972">
        <v>13759.2</v>
      </c>
      <c r="M5972">
        <v>12926.4</v>
      </c>
      <c r="N5972">
        <v>2.4875621890547265E-2</v>
      </c>
    </row>
    <row r="5973" spans="1:14" hidden="1">
      <c r="A5973" t="str">
        <f t="shared" si="282"/>
        <v>NPT76BYKQ</v>
      </c>
      <c r="B5973">
        <f t="shared" si="280"/>
        <v>1</v>
      </c>
      <c r="C5973">
        <f>COUNTIFS($A$2:A5973,A5973)</f>
        <v>1</v>
      </c>
      <c r="D5973" t="str">
        <f t="shared" si="281"/>
        <v>NPT76BYKQ1</v>
      </c>
      <c r="E5973" s="4" t="s">
        <v>18288</v>
      </c>
      <c r="F5973" s="4" t="s">
        <v>14886</v>
      </c>
      <c r="G5973" s="4" t="s">
        <v>17470</v>
      </c>
      <c r="H5973" s="4" t="s">
        <v>97</v>
      </c>
      <c r="I5973" s="4" t="s">
        <v>17467</v>
      </c>
      <c r="J5973" s="4" t="s">
        <v>17457</v>
      </c>
      <c r="K5973">
        <v>158728.193603675</v>
      </c>
      <c r="L5973">
        <v>2190.6</v>
      </c>
      <c r="M5973">
        <v>0</v>
      </c>
      <c r="N5973">
        <v>0</v>
      </c>
    </row>
    <row r="5974" spans="1:14" hidden="1">
      <c r="A5974" t="str">
        <f t="shared" si="282"/>
        <v>NPT955AJCK</v>
      </c>
      <c r="B5974">
        <f t="shared" si="280"/>
        <v>1</v>
      </c>
      <c r="C5974">
        <f>COUNTIFS($A$2:A5974,A5974)</f>
        <v>1</v>
      </c>
      <c r="D5974" t="str">
        <f t="shared" si="281"/>
        <v>NPT955AJCK1</v>
      </c>
      <c r="E5974" s="4" t="s">
        <v>18618</v>
      </c>
      <c r="F5974" s="4" t="s">
        <v>4451</v>
      </c>
      <c r="G5974" s="4" t="s">
        <v>17466</v>
      </c>
      <c r="H5974" s="4" t="s">
        <v>23</v>
      </c>
      <c r="I5974" s="4" t="s">
        <v>17467</v>
      </c>
      <c r="J5974" s="4" t="s">
        <v>5643</v>
      </c>
      <c r="K5974">
        <v>15854623.214659</v>
      </c>
      <c r="L5974">
        <v>157222.62</v>
      </c>
      <c r="M5974">
        <v>71758.38</v>
      </c>
      <c r="N5974">
        <v>0.62189054726368154</v>
      </c>
    </row>
    <row r="5975" spans="1:14" hidden="1">
      <c r="A5975" t="str">
        <f t="shared" si="282"/>
        <v>NPT76AQAW</v>
      </c>
      <c r="B5975">
        <f t="shared" si="280"/>
        <v>1</v>
      </c>
      <c r="C5975">
        <f>COUNTIFS($A$2:A5975,A5975)</f>
        <v>1</v>
      </c>
      <c r="D5975" t="str">
        <f t="shared" si="281"/>
        <v>NPT76AQAW1</v>
      </c>
      <c r="E5975" s="4" t="s">
        <v>17600</v>
      </c>
      <c r="F5975" s="4" t="s">
        <v>104</v>
      </c>
      <c r="G5975" s="4" t="s">
        <v>17476</v>
      </c>
      <c r="H5975" s="4" t="s">
        <v>97</v>
      </c>
      <c r="I5975" s="4" t="s">
        <v>17467</v>
      </c>
      <c r="J5975" s="4" t="s">
        <v>8593</v>
      </c>
      <c r="K5975">
        <v>7902174.11385612</v>
      </c>
      <c r="L5975">
        <v>122673.60000000001</v>
      </c>
      <c r="M5975">
        <v>27518.400000000001</v>
      </c>
      <c r="N5975">
        <v>0.21890547263681592</v>
      </c>
    </row>
    <row r="5976" spans="1:14" hidden="1">
      <c r="A5976" t="str">
        <f t="shared" si="282"/>
        <v>NPT76BHCM</v>
      </c>
      <c r="B5976">
        <f t="shared" si="280"/>
        <v>1</v>
      </c>
      <c r="C5976">
        <f>COUNTIFS($A$2:A5976,A5976)</f>
        <v>1</v>
      </c>
      <c r="D5976" t="str">
        <f t="shared" si="281"/>
        <v>NPT76BHCM1</v>
      </c>
      <c r="E5976" s="4" t="s">
        <v>17879</v>
      </c>
      <c r="F5976" s="4" t="s">
        <v>1365</v>
      </c>
      <c r="G5976" s="4" t="s">
        <v>17490</v>
      </c>
      <c r="H5976" s="4" t="s">
        <v>97</v>
      </c>
      <c r="I5976" s="4" t="s">
        <v>17467</v>
      </c>
      <c r="J5976" s="4" t="s">
        <v>10852</v>
      </c>
      <c r="K5976">
        <v>2526946.6045862702</v>
      </c>
      <c r="L5976">
        <v>41893.199999999997</v>
      </c>
      <c r="M5976">
        <v>26526.240000000002</v>
      </c>
      <c r="N5976">
        <v>5.4726368159203981E-2</v>
      </c>
    </row>
    <row r="5977" spans="1:14" hidden="1">
      <c r="A5977" t="str">
        <f t="shared" si="282"/>
        <v>NPT76AADB</v>
      </c>
      <c r="B5977">
        <f t="shared" si="280"/>
        <v>1</v>
      </c>
      <c r="C5977">
        <f>COUNTIFS($A$2:A5977,A5977)</f>
        <v>1</v>
      </c>
      <c r="D5977" t="str">
        <f t="shared" si="281"/>
        <v>NPT76AADB1</v>
      </c>
      <c r="E5977" s="4" t="s">
        <v>17915</v>
      </c>
      <c r="F5977" s="4" t="s">
        <v>6498</v>
      </c>
      <c r="G5977" s="4" t="s">
        <v>17470</v>
      </c>
      <c r="H5977" s="4" t="s">
        <v>97</v>
      </c>
      <c r="I5977" s="4" t="s">
        <v>17467</v>
      </c>
      <c r="J5977" s="4" t="s">
        <v>6860</v>
      </c>
      <c r="K5977">
        <v>2679719.3548387098</v>
      </c>
      <c r="L5977">
        <v>21175.8</v>
      </c>
      <c r="M5977">
        <v>30668.400000000001</v>
      </c>
      <c r="N5977">
        <v>2.4875621890547265E-2</v>
      </c>
    </row>
    <row r="5978" spans="1:14" hidden="1">
      <c r="A5978" t="str">
        <f t="shared" si="282"/>
        <v>NPT76BBUF</v>
      </c>
      <c r="B5978">
        <f t="shared" si="280"/>
        <v>1</v>
      </c>
      <c r="C5978">
        <f>COUNTIFS($A$2:A5978,A5978)</f>
        <v>1</v>
      </c>
      <c r="D5978" t="str">
        <f t="shared" si="281"/>
        <v>NPT76BBUF1</v>
      </c>
      <c r="E5978" s="4" t="s">
        <v>17749</v>
      </c>
      <c r="F5978" s="4" t="s">
        <v>7125</v>
      </c>
      <c r="G5978" s="4" t="s">
        <v>17476</v>
      </c>
      <c r="H5978" s="4" t="s">
        <v>97</v>
      </c>
      <c r="I5978" s="4" t="s">
        <v>17467</v>
      </c>
      <c r="J5978" s="4" t="s">
        <v>15481</v>
      </c>
      <c r="K5978">
        <v>459636.97447169101</v>
      </c>
      <c r="L5978">
        <v>27017.4</v>
      </c>
      <c r="M5978">
        <v>0</v>
      </c>
      <c r="N5978">
        <v>4.9751243781094526E-3</v>
      </c>
    </row>
    <row r="5979" spans="1:14" hidden="1">
      <c r="A5979" t="str">
        <f t="shared" si="282"/>
        <v>NPT76ACWP</v>
      </c>
      <c r="B5979">
        <f t="shared" si="280"/>
        <v>1</v>
      </c>
      <c r="C5979">
        <f>COUNTIFS($A$2:A5979,A5979)</f>
        <v>1</v>
      </c>
      <c r="D5979" t="str">
        <f t="shared" si="281"/>
        <v>NPT76ACWP1</v>
      </c>
      <c r="E5979" s="4" t="s">
        <v>18470</v>
      </c>
      <c r="F5979" s="4" t="s">
        <v>964</v>
      </c>
      <c r="G5979" s="4" t="s">
        <v>17474</v>
      </c>
      <c r="H5979" s="4" t="s">
        <v>97</v>
      </c>
      <c r="I5979" s="4" t="s">
        <v>17467</v>
      </c>
      <c r="J5979" s="4" t="s">
        <v>10027</v>
      </c>
      <c r="K5979">
        <v>4055967.88127917</v>
      </c>
      <c r="L5979">
        <v>12413.4</v>
      </c>
      <c r="M5979">
        <v>8032.2</v>
      </c>
      <c r="N5979">
        <v>7.9601990049751242E-2</v>
      </c>
    </row>
    <row r="5980" spans="1:14" hidden="1">
      <c r="A5980" t="str">
        <f t="shared" si="282"/>
        <v>NPT76AEEU</v>
      </c>
      <c r="B5980">
        <f t="shared" si="280"/>
        <v>1</v>
      </c>
      <c r="C5980">
        <f>COUNTIFS($A$2:A5980,A5980)</f>
        <v>1</v>
      </c>
      <c r="D5980" t="str">
        <f t="shared" si="281"/>
        <v>NPT76AEEU1</v>
      </c>
      <c r="E5980" s="4" t="s">
        <v>18045</v>
      </c>
      <c r="F5980" s="4" t="s">
        <v>964</v>
      </c>
      <c r="G5980" s="4" t="s">
        <v>17474</v>
      </c>
      <c r="H5980" s="4" t="s">
        <v>97</v>
      </c>
      <c r="I5980" s="4" t="s">
        <v>17467</v>
      </c>
      <c r="J5980" s="4" t="s">
        <v>1104</v>
      </c>
      <c r="K5980">
        <v>6784781.8034557197</v>
      </c>
      <c r="L5980">
        <v>7452.9</v>
      </c>
      <c r="M5980">
        <v>13185.9</v>
      </c>
      <c r="N5980">
        <v>0.19900497512437812</v>
      </c>
    </row>
    <row r="5981" spans="1:14" hidden="1">
      <c r="A5981" t="str">
        <f t="shared" si="282"/>
        <v>NPT76ABDO</v>
      </c>
      <c r="B5981">
        <f t="shared" si="280"/>
        <v>1</v>
      </c>
      <c r="C5981">
        <f>COUNTIFS($A$2:A5981,A5981)</f>
        <v>1</v>
      </c>
      <c r="D5981" t="str">
        <f t="shared" si="281"/>
        <v>NPT76ABDO1</v>
      </c>
      <c r="E5981" s="4" t="s">
        <v>17914</v>
      </c>
      <c r="F5981" s="4" t="s">
        <v>2596</v>
      </c>
      <c r="G5981" s="4" t="s">
        <v>17474</v>
      </c>
      <c r="H5981" s="4" t="s">
        <v>97</v>
      </c>
      <c r="I5981" s="4" t="s">
        <v>17467</v>
      </c>
      <c r="J5981" s="4" t="s">
        <v>4195</v>
      </c>
      <c r="K5981">
        <v>9096324.7474395595</v>
      </c>
      <c r="L5981">
        <v>94689.66</v>
      </c>
      <c r="M5981">
        <v>113268.93</v>
      </c>
      <c r="N5981">
        <v>0.19900497512437812</v>
      </c>
    </row>
    <row r="5982" spans="1:14" hidden="1">
      <c r="A5982" t="str">
        <f t="shared" si="282"/>
        <v>NPT76ADHS</v>
      </c>
      <c r="B5982">
        <f t="shared" si="280"/>
        <v>1</v>
      </c>
      <c r="C5982">
        <f>COUNTIFS($A$2:A5982,A5982)</f>
        <v>1</v>
      </c>
      <c r="D5982" t="str">
        <f t="shared" si="281"/>
        <v>NPT76ADHS1</v>
      </c>
      <c r="E5982" s="4" t="s">
        <v>18326</v>
      </c>
      <c r="F5982" s="4" t="s">
        <v>964</v>
      </c>
      <c r="G5982" s="4" t="s">
        <v>17474</v>
      </c>
      <c r="H5982" s="4" t="s">
        <v>97</v>
      </c>
      <c r="I5982" s="4" t="s">
        <v>17467</v>
      </c>
      <c r="J5982" s="4" t="s">
        <v>10068</v>
      </c>
      <c r="K5982">
        <v>9997024.1865812</v>
      </c>
      <c r="L5982">
        <v>305006.40000000002</v>
      </c>
      <c r="M5982">
        <v>277556.55</v>
      </c>
      <c r="N5982">
        <v>0.13930348258706468</v>
      </c>
    </row>
    <row r="5983" spans="1:14" hidden="1">
      <c r="A5983" t="str">
        <f t="shared" si="282"/>
        <v>NPT76BKUZ</v>
      </c>
      <c r="B5983">
        <f t="shared" si="280"/>
        <v>1</v>
      </c>
      <c r="C5983">
        <f>COUNTIFS($A$2:A5983,A5983)</f>
        <v>1</v>
      </c>
      <c r="D5983" t="str">
        <f t="shared" si="281"/>
        <v>NPT76BKUZ1</v>
      </c>
      <c r="E5983" s="4" t="s">
        <v>17847</v>
      </c>
      <c r="F5983" s="4" t="s">
        <v>6498</v>
      </c>
      <c r="G5983" s="4" t="s">
        <v>17470</v>
      </c>
      <c r="H5983" s="4" t="s">
        <v>97</v>
      </c>
      <c r="I5983" s="4" t="s">
        <v>17467</v>
      </c>
      <c r="J5983" s="4" t="s">
        <v>7011</v>
      </c>
      <c r="K5983">
        <v>5456077.5691493098</v>
      </c>
      <c r="L5983">
        <v>41621.4</v>
      </c>
      <c r="M5983">
        <v>37970.400000000001</v>
      </c>
      <c r="N5983">
        <v>6.965174129353234E-2</v>
      </c>
    </row>
    <row r="5984" spans="1:14" hidden="1">
      <c r="A5984" t="str">
        <f t="shared" si="282"/>
        <v>NPT76CCRW</v>
      </c>
      <c r="B5984">
        <f t="shared" si="280"/>
        <v>1</v>
      </c>
      <c r="C5984">
        <f>COUNTIFS($A$2:A5984,A5984)</f>
        <v>1</v>
      </c>
      <c r="D5984" t="str">
        <f t="shared" si="281"/>
        <v>NPT76CCRW1</v>
      </c>
      <c r="E5984" s="4" t="s">
        <v>17670</v>
      </c>
      <c r="F5984" s="4" t="s">
        <v>14886</v>
      </c>
      <c r="G5984" s="4" t="s">
        <v>17470</v>
      </c>
      <c r="H5984" s="4" t="s">
        <v>97</v>
      </c>
      <c r="I5984" s="4" t="s">
        <v>17467</v>
      </c>
      <c r="J5984" s="4" t="s">
        <v>17007</v>
      </c>
      <c r="K5984">
        <v>5790558.0645161299</v>
      </c>
      <c r="L5984">
        <v>17524.8</v>
      </c>
      <c r="M5984">
        <v>43812</v>
      </c>
      <c r="N5984">
        <v>1.4925373134328358E-2</v>
      </c>
    </row>
    <row r="5985" spans="1:14" hidden="1">
      <c r="A5985" t="str">
        <f t="shared" si="282"/>
        <v>NPT955AZXX</v>
      </c>
      <c r="B5985">
        <f t="shared" si="280"/>
        <v>1</v>
      </c>
      <c r="C5985">
        <f>COUNTIFS($A$2:A5985,A5985)</f>
        <v>1</v>
      </c>
      <c r="D5985" t="str">
        <f t="shared" si="281"/>
        <v>NPT955AZXX1</v>
      </c>
      <c r="E5985" s="4" t="s">
        <v>17900</v>
      </c>
      <c r="F5985" s="4" t="s">
        <v>10348</v>
      </c>
      <c r="G5985" s="4" t="s">
        <v>17466</v>
      </c>
      <c r="H5985" s="4" t="s">
        <v>23</v>
      </c>
      <c r="I5985" s="4" t="s">
        <v>17467</v>
      </c>
      <c r="J5985" s="4" t="s">
        <v>12558</v>
      </c>
      <c r="K5985">
        <v>9339373.7195577994</v>
      </c>
      <c r="L5985">
        <v>141658.79999999999</v>
      </c>
      <c r="M5985">
        <v>115371.6</v>
      </c>
      <c r="N5985">
        <v>0.51741293532338306</v>
      </c>
    </row>
    <row r="5986" spans="1:14" hidden="1">
      <c r="A5986" t="str">
        <f t="shared" si="282"/>
        <v>NPT288AIEW</v>
      </c>
      <c r="B5986">
        <f t="shared" si="280"/>
        <v>1</v>
      </c>
      <c r="C5986">
        <f>COUNTIFS($A$2:A5986,A5986)</f>
        <v>1</v>
      </c>
      <c r="D5986" t="str">
        <f t="shared" si="281"/>
        <v>NPT288AIEW1</v>
      </c>
      <c r="E5986" s="4" t="s">
        <v>17674</v>
      </c>
      <c r="F5986" s="4" t="s">
        <v>14822</v>
      </c>
      <c r="G5986" s="4" t="s">
        <v>17466</v>
      </c>
      <c r="H5986" s="4" t="s">
        <v>919</v>
      </c>
      <c r="I5986" s="4" t="s">
        <v>17467</v>
      </c>
      <c r="J5986" s="4" t="s">
        <v>12527</v>
      </c>
      <c r="K5986">
        <v>29432407.221486799</v>
      </c>
      <c r="L5986">
        <v>1945.02</v>
      </c>
      <c r="M5986">
        <v>6365.52</v>
      </c>
      <c r="N5986">
        <v>0.47761194029850745</v>
      </c>
    </row>
    <row r="5987" spans="1:14" hidden="1">
      <c r="A5987" t="str">
        <f t="shared" si="282"/>
        <v>NPT76ANRN</v>
      </c>
      <c r="B5987">
        <f t="shared" si="280"/>
        <v>1</v>
      </c>
      <c r="C5987">
        <f>COUNTIFS($A$2:A5987,A5987)</f>
        <v>1</v>
      </c>
      <c r="D5987" t="str">
        <f t="shared" si="281"/>
        <v>NPT76ANRN1</v>
      </c>
      <c r="E5987" s="4" t="s">
        <v>17892</v>
      </c>
      <c r="F5987" s="4" t="s">
        <v>14886</v>
      </c>
      <c r="G5987" s="4" t="s">
        <v>17470</v>
      </c>
      <c r="H5987" s="4" t="s">
        <v>97</v>
      </c>
      <c r="I5987" s="4" t="s">
        <v>17467</v>
      </c>
      <c r="J5987" s="4" t="s">
        <v>17231</v>
      </c>
      <c r="K5987">
        <v>8474504.0967045203</v>
      </c>
      <c r="L5987">
        <v>140277</v>
      </c>
      <c r="M5987">
        <v>39430.800000000003</v>
      </c>
      <c r="N5987">
        <v>0.29353233830845771</v>
      </c>
    </row>
    <row r="5988" spans="1:14" hidden="1">
      <c r="A5988" t="str">
        <f t="shared" si="282"/>
        <v>NPT76BCQR</v>
      </c>
      <c r="B5988">
        <f t="shared" si="280"/>
        <v>1</v>
      </c>
      <c r="C5988">
        <f>COUNTIFS($A$2:A5988,A5988)</f>
        <v>1</v>
      </c>
      <c r="D5988" t="str">
        <f t="shared" si="281"/>
        <v>NPT76BCQR1</v>
      </c>
      <c r="E5988" s="4" t="s">
        <v>18452</v>
      </c>
      <c r="F5988" s="4" t="s">
        <v>1365</v>
      </c>
      <c r="G5988" s="4" t="s">
        <v>17490</v>
      </c>
      <c r="H5988" s="4" t="s">
        <v>97</v>
      </c>
      <c r="I5988" s="4" t="s">
        <v>17467</v>
      </c>
      <c r="J5988" s="4" t="s">
        <v>10975</v>
      </c>
      <c r="K5988">
        <v>4763846.1802410698</v>
      </c>
      <c r="L5988">
        <v>34398</v>
      </c>
      <c r="M5988">
        <v>25454.52</v>
      </c>
      <c r="N5988">
        <v>0.11442786069651742</v>
      </c>
    </row>
    <row r="5989" spans="1:14" hidden="1">
      <c r="A5989" t="str">
        <f t="shared" si="282"/>
        <v>NPT288AUEY</v>
      </c>
      <c r="B5989">
        <f t="shared" si="280"/>
        <v>1</v>
      </c>
      <c r="C5989">
        <f>COUNTIFS($A$2:A5989,A5989)</f>
        <v>1</v>
      </c>
      <c r="D5989" t="str">
        <f t="shared" si="281"/>
        <v>NPT288AUEY1</v>
      </c>
      <c r="E5989" s="4" t="s">
        <v>18685</v>
      </c>
      <c r="F5989" s="4" t="s">
        <v>1365</v>
      </c>
      <c r="G5989" s="4" t="s">
        <v>17490</v>
      </c>
      <c r="H5989" s="4" t="s">
        <v>919</v>
      </c>
      <c r="I5989" s="4" t="s">
        <v>17467</v>
      </c>
      <c r="J5989" s="4" t="s">
        <v>10702</v>
      </c>
      <c r="K5989">
        <v>13153104.8735456</v>
      </c>
      <c r="L5989">
        <v>0</v>
      </c>
      <c r="M5989">
        <v>0</v>
      </c>
      <c r="N5989">
        <v>0.37313432835820898</v>
      </c>
    </row>
    <row r="5990" spans="1:14" hidden="1">
      <c r="A5990" t="str">
        <f t="shared" si="282"/>
        <v>NPT955AVVT</v>
      </c>
      <c r="B5990">
        <f t="shared" si="280"/>
        <v>1</v>
      </c>
      <c r="C5990">
        <f>COUNTIFS($A$2:A5990,A5990)</f>
        <v>1</v>
      </c>
      <c r="D5990" t="str">
        <f t="shared" si="281"/>
        <v>NPT955AVVT1</v>
      </c>
      <c r="E5990" s="4" t="s">
        <v>17824</v>
      </c>
      <c r="F5990" s="4" t="s">
        <v>926</v>
      </c>
      <c r="G5990" s="4" t="s">
        <v>17490</v>
      </c>
      <c r="H5990" s="4" t="s">
        <v>23</v>
      </c>
      <c r="I5990" s="4" t="s">
        <v>17467</v>
      </c>
      <c r="J5990" s="4" t="s">
        <v>944</v>
      </c>
      <c r="K5990">
        <v>48896700.659827501</v>
      </c>
      <c r="L5990">
        <v>316461.59999999998</v>
      </c>
      <c r="M5990">
        <v>399016.8</v>
      </c>
      <c r="N5990">
        <v>0.30845771144278605</v>
      </c>
    </row>
    <row r="5991" spans="1:14" hidden="1">
      <c r="A5991" t="str">
        <f t="shared" si="282"/>
        <v>NPT76AU23</v>
      </c>
      <c r="B5991">
        <f t="shared" si="280"/>
        <v>1</v>
      </c>
      <c r="C5991">
        <f>COUNTIFS($A$2:A5991,A5991)</f>
        <v>1</v>
      </c>
      <c r="D5991" t="str">
        <f t="shared" si="281"/>
        <v>NPT76AU231</v>
      </c>
      <c r="E5991" s="4" t="s">
        <v>17817</v>
      </c>
      <c r="F5991" s="4" t="s">
        <v>104</v>
      </c>
      <c r="G5991" s="4" t="s">
        <v>17476</v>
      </c>
      <c r="H5991" s="4" t="s">
        <v>97</v>
      </c>
      <c r="I5991" s="4" t="s">
        <v>17467</v>
      </c>
      <c r="J5991" s="4" t="s">
        <v>238</v>
      </c>
      <c r="K5991">
        <v>2597185.6676013898</v>
      </c>
      <c r="L5991">
        <v>5159.7</v>
      </c>
      <c r="M5991">
        <v>10088.299999999999</v>
      </c>
      <c r="N5991">
        <v>2.9850746268656716E-2</v>
      </c>
    </row>
    <row r="5992" spans="1:14" hidden="1">
      <c r="A5992" t="str">
        <f t="shared" si="282"/>
        <v>NPT76APLW</v>
      </c>
      <c r="B5992">
        <f t="shared" si="280"/>
        <v>1</v>
      </c>
      <c r="C5992">
        <f>COUNTIFS($A$2:A5992,A5992)</f>
        <v>1</v>
      </c>
      <c r="D5992" t="str">
        <f t="shared" si="281"/>
        <v>NPT76APLW1</v>
      </c>
      <c r="E5992" s="4" t="s">
        <v>18473</v>
      </c>
      <c r="F5992" s="4" t="s">
        <v>7146</v>
      </c>
      <c r="G5992" s="4" t="s">
        <v>17470</v>
      </c>
      <c r="H5992" s="4" t="s">
        <v>97</v>
      </c>
      <c r="I5992" s="4" t="s">
        <v>17467</v>
      </c>
      <c r="J5992" s="4" t="s">
        <v>7580</v>
      </c>
      <c r="K5992">
        <v>4485350</v>
      </c>
      <c r="L5992">
        <v>13143.6</v>
      </c>
      <c r="M5992">
        <v>21175.8</v>
      </c>
      <c r="N5992">
        <v>3.482587064676617E-2</v>
      </c>
    </row>
    <row r="5993" spans="1:14" hidden="1">
      <c r="A5993" t="str">
        <f t="shared" si="282"/>
        <v>NPT76BEUU</v>
      </c>
      <c r="B5993">
        <f t="shared" si="280"/>
        <v>1</v>
      </c>
      <c r="C5993">
        <f>COUNTIFS($A$2:A5993,A5993)</f>
        <v>1</v>
      </c>
      <c r="D5993" t="str">
        <f t="shared" si="281"/>
        <v>NPT76BEUU1</v>
      </c>
      <c r="E5993" s="4" t="s">
        <v>18114</v>
      </c>
      <c r="F5993" s="4" t="s">
        <v>10348</v>
      </c>
      <c r="G5993" s="4" t="s">
        <v>17466</v>
      </c>
      <c r="H5993" s="4" t="s">
        <v>97</v>
      </c>
      <c r="I5993" s="4" t="s">
        <v>17467</v>
      </c>
      <c r="J5993" s="4" t="s">
        <v>10387</v>
      </c>
      <c r="K5993">
        <v>5713750</v>
      </c>
      <c r="L5993">
        <v>0</v>
      </c>
      <c r="M5993">
        <v>0</v>
      </c>
      <c r="N5993">
        <v>0</v>
      </c>
    </row>
    <row r="5994" spans="1:14" hidden="1">
      <c r="A5994" t="str">
        <f t="shared" si="282"/>
        <v>NPT76ACJW</v>
      </c>
      <c r="B5994">
        <f t="shared" si="280"/>
        <v>1</v>
      </c>
      <c r="C5994">
        <f>COUNTIFS($A$2:A5994,A5994)</f>
        <v>1</v>
      </c>
      <c r="D5994" t="str">
        <f t="shared" si="281"/>
        <v>NPT76ACJW1</v>
      </c>
      <c r="E5994" s="4" t="s">
        <v>17620</v>
      </c>
      <c r="F5994" s="4" t="s">
        <v>11011</v>
      </c>
      <c r="G5994" s="4" t="s">
        <v>17470</v>
      </c>
      <c r="H5994" s="4" t="s">
        <v>97</v>
      </c>
      <c r="I5994" s="4" t="s">
        <v>17467</v>
      </c>
      <c r="J5994" s="4" t="s">
        <v>11286</v>
      </c>
      <c r="K5994">
        <v>11686192.1201143</v>
      </c>
      <c r="L5994">
        <v>26459.19</v>
      </c>
      <c r="M5994">
        <v>56919.6</v>
      </c>
      <c r="N5994">
        <v>1.9900497512437811E-2</v>
      </c>
    </row>
    <row r="5995" spans="1:14" hidden="1">
      <c r="A5995" t="str">
        <f t="shared" si="282"/>
        <v>NPT76BJQF</v>
      </c>
      <c r="B5995">
        <f t="shared" si="280"/>
        <v>1</v>
      </c>
      <c r="C5995">
        <f>COUNTIFS($A$2:A5995,A5995)</f>
        <v>1</v>
      </c>
      <c r="D5995" t="str">
        <f t="shared" si="281"/>
        <v>NPT76BJQF1</v>
      </c>
      <c r="E5995" s="4" t="s">
        <v>17866</v>
      </c>
      <c r="F5995" s="4" t="s">
        <v>6498</v>
      </c>
      <c r="G5995" s="4" t="s">
        <v>17470</v>
      </c>
      <c r="H5995" s="4" t="s">
        <v>97</v>
      </c>
      <c r="I5995" s="4" t="s">
        <v>17467</v>
      </c>
      <c r="J5995" s="4" t="s">
        <v>6499</v>
      </c>
      <c r="K5995">
        <v>6048561.27116282</v>
      </c>
      <c r="L5995">
        <v>64987.8</v>
      </c>
      <c r="M5995">
        <v>100767.6</v>
      </c>
      <c r="N5995">
        <v>0.19900497512437812</v>
      </c>
    </row>
    <row r="5996" spans="1:14" hidden="1">
      <c r="A5996" t="str">
        <f t="shared" si="282"/>
        <v>NPT76AKNX</v>
      </c>
      <c r="B5996">
        <f t="shared" si="280"/>
        <v>1</v>
      </c>
      <c r="C5996">
        <f>COUNTIFS($A$2:A5996,A5996)</f>
        <v>1</v>
      </c>
      <c r="D5996" t="str">
        <f t="shared" si="281"/>
        <v>NPT76AKNX1</v>
      </c>
      <c r="E5996" s="4" t="s">
        <v>17615</v>
      </c>
      <c r="F5996" s="4" t="s">
        <v>2858</v>
      </c>
      <c r="G5996" s="4" t="s">
        <v>17466</v>
      </c>
      <c r="H5996" s="4" t="s">
        <v>97</v>
      </c>
      <c r="I5996" s="4" t="s">
        <v>17467</v>
      </c>
      <c r="J5996" s="4" t="s">
        <v>11986</v>
      </c>
      <c r="K5996">
        <v>6897172.3994983602</v>
      </c>
      <c r="L5996">
        <v>57879</v>
      </c>
      <c r="M5996">
        <v>44696.1</v>
      </c>
      <c r="N5996">
        <v>5.4726368159203981E-2</v>
      </c>
    </row>
    <row r="5997" spans="1:14" hidden="1">
      <c r="A5997" t="str">
        <f t="shared" si="282"/>
        <v>NPT955ACPZ</v>
      </c>
      <c r="B5997">
        <f t="shared" si="280"/>
        <v>1</v>
      </c>
      <c r="C5997">
        <f>COUNTIFS($A$2:A5997,A5997)</f>
        <v>1</v>
      </c>
      <c r="D5997" t="str">
        <f t="shared" si="281"/>
        <v>NPT955ACPZ1</v>
      </c>
      <c r="E5997" s="4" t="s">
        <v>18266</v>
      </c>
      <c r="F5997" s="4" t="s">
        <v>11011</v>
      </c>
      <c r="G5997" s="4" t="s">
        <v>17470</v>
      </c>
      <c r="H5997" s="4" t="s">
        <v>23</v>
      </c>
      <c r="I5997" s="4" t="s">
        <v>17467</v>
      </c>
      <c r="J5997" s="4" t="s">
        <v>9229</v>
      </c>
      <c r="K5997">
        <v>13989840.442118101</v>
      </c>
      <c r="L5997">
        <v>119487.6</v>
      </c>
      <c r="M5997">
        <v>144224.1</v>
      </c>
      <c r="N5997">
        <v>0.27860696517412936</v>
      </c>
    </row>
    <row r="5998" spans="1:14" hidden="1">
      <c r="A5998" t="str">
        <f t="shared" si="282"/>
        <v>NPT955DIPN</v>
      </c>
      <c r="B5998">
        <f t="shared" si="280"/>
        <v>1</v>
      </c>
      <c r="C5998">
        <f>COUNTIFS($A$2:A5998,A5998)</f>
        <v>1</v>
      </c>
      <c r="D5998" t="str">
        <f t="shared" si="281"/>
        <v>NPT955DIPN1</v>
      </c>
      <c r="E5998" s="4" t="s">
        <v>17505</v>
      </c>
      <c r="F5998" s="4" t="s">
        <v>8154</v>
      </c>
      <c r="G5998" s="4" t="s">
        <v>17474</v>
      </c>
      <c r="H5998" s="4" t="s">
        <v>23</v>
      </c>
      <c r="I5998" s="4" t="s">
        <v>17467</v>
      </c>
      <c r="J5998" s="4" t="s">
        <v>8270</v>
      </c>
      <c r="K5998">
        <v>5422963.35061613</v>
      </c>
      <c r="L5998">
        <v>32347.86</v>
      </c>
      <c r="M5998">
        <v>19277.28</v>
      </c>
      <c r="N5998">
        <v>0</v>
      </c>
    </row>
    <row r="5999" spans="1:14" hidden="1">
      <c r="A5999" t="str">
        <f t="shared" si="282"/>
        <v>NPT76AMNA</v>
      </c>
      <c r="B5999">
        <f t="shared" si="280"/>
        <v>1</v>
      </c>
      <c r="C5999">
        <f>COUNTIFS($A$2:A5999,A5999)</f>
        <v>1</v>
      </c>
      <c r="D5999" t="str">
        <f t="shared" si="281"/>
        <v>NPT76AMNA1</v>
      </c>
      <c r="E5999" s="4" t="s">
        <v>18220</v>
      </c>
      <c r="F5999" s="4" t="s">
        <v>3297</v>
      </c>
      <c r="G5999" s="4" t="s">
        <v>17476</v>
      </c>
      <c r="H5999" s="4" t="s">
        <v>97</v>
      </c>
      <c r="I5999" s="4" t="s">
        <v>17467</v>
      </c>
      <c r="J5999" s="4" t="s">
        <v>3291</v>
      </c>
      <c r="K5999">
        <v>15487892.9611762</v>
      </c>
      <c r="L5999">
        <v>167192.88</v>
      </c>
      <c r="M5999">
        <v>254109.6</v>
      </c>
      <c r="N5999">
        <v>0.34328358208955223</v>
      </c>
    </row>
    <row r="6000" spans="1:14" hidden="1">
      <c r="A6000" t="str">
        <f t="shared" si="282"/>
        <v>NPT76ACQB</v>
      </c>
      <c r="B6000">
        <f t="shared" si="280"/>
        <v>1</v>
      </c>
      <c r="C6000">
        <f>COUNTIFS($A$2:A6000,A6000)</f>
        <v>1</v>
      </c>
      <c r="D6000" t="str">
        <f t="shared" si="281"/>
        <v>NPT76ACQB1</v>
      </c>
      <c r="E6000" s="4" t="s">
        <v>18092</v>
      </c>
      <c r="F6000" s="4" t="s">
        <v>11011</v>
      </c>
      <c r="G6000" s="4" t="s">
        <v>17470</v>
      </c>
      <c r="H6000" s="4" t="s">
        <v>97</v>
      </c>
      <c r="I6000" s="4" t="s">
        <v>17467</v>
      </c>
      <c r="J6000" s="4" t="s">
        <v>11169</v>
      </c>
      <c r="K6000">
        <v>8607401.4073712807</v>
      </c>
      <c r="L6000">
        <v>35049.599999999999</v>
      </c>
      <c r="M6000">
        <v>59146.2</v>
      </c>
      <c r="N6000">
        <v>0.26865671641791045</v>
      </c>
    </row>
    <row r="6001" spans="1:14" hidden="1">
      <c r="A6001" t="str">
        <f t="shared" si="282"/>
        <v>NPT76BR3A</v>
      </c>
      <c r="B6001">
        <f t="shared" si="280"/>
        <v>1</v>
      </c>
      <c r="C6001">
        <f>COUNTIFS($A$2:A6001,A6001)</f>
        <v>1</v>
      </c>
      <c r="D6001" t="str">
        <f t="shared" si="281"/>
        <v>NPT76BR3A1</v>
      </c>
      <c r="E6001" s="4" t="s">
        <v>18251</v>
      </c>
      <c r="F6001" s="4" t="s">
        <v>7146</v>
      </c>
      <c r="G6001" s="4" t="s">
        <v>17470</v>
      </c>
      <c r="H6001" s="4" t="s">
        <v>97</v>
      </c>
      <c r="I6001" s="4" t="s">
        <v>17467</v>
      </c>
      <c r="J6001" s="4" t="s">
        <v>7475</v>
      </c>
      <c r="K6001">
        <v>5480718.5661215503</v>
      </c>
      <c r="L6001">
        <v>6879.6</v>
      </c>
      <c r="M6001">
        <v>25798.5</v>
      </c>
      <c r="N6001">
        <v>2.9850746268656716E-2</v>
      </c>
    </row>
    <row r="6002" spans="1:14" hidden="1">
      <c r="A6002" t="str">
        <f t="shared" si="282"/>
        <v>NPT76AM39</v>
      </c>
      <c r="B6002">
        <f t="shared" si="280"/>
        <v>1</v>
      </c>
      <c r="C6002">
        <f>COUNTIFS($A$2:A6002,A6002)</f>
        <v>1</v>
      </c>
      <c r="D6002" t="str">
        <f t="shared" si="281"/>
        <v>NPT76AM391</v>
      </c>
      <c r="E6002" s="4" t="s">
        <v>17478</v>
      </c>
      <c r="F6002" s="4" t="s">
        <v>2858</v>
      </c>
      <c r="G6002" s="4" t="s">
        <v>17466</v>
      </c>
      <c r="H6002" s="4" t="s">
        <v>97</v>
      </c>
      <c r="I6002" s="4" t="s">
        <v>17467</v>
      </c>
      <c r="J6002" s="4" t="s">
        <v>11793</v>
      </c>
      <c r="K6002">
        <v>1036287.21528986</v>
      </c>
      <c r="L6002">
        <v>32032.35</v>
      </c>
      <c r="M6002">
        <v>31134.39</v>
      </c>
      <c r="N6002">
        <v>9.9502487562189053E-3</v>
      </c>
    </row>
    <row r="6003" spans="1:14" hidden="1">
      <c r="A6003" t="str">
        <f t="shared" si="282"/>
        <v>NPT288P0SG</v>
      </c>
      <c r="B6003">
        <f t="shared" si="280"/>
        <v>1</v>
      </c>
      <c r="C6003">
        <f>COUNTIFS($A$2:A6003,A6003)</f>
        <v>1</v>
      </c>
      <c r="D6003" t="str">
        <f t="shared" si="281"/>
        <v>NPT288P0SG1</v>
      </c>
      <c r="E6003" s="4" t="s">
        <v>17512</v>
      </c>
      <c r="F6003" s="4" t="s">
        <v>5807</v>
      </c>
      <c r="G6003" s="4" t="s">
        <v>17474</v>
      </c>
      <c r="H6003" s="4" t="s">
        <v>919</v>
      </c>
      <c r="I6003" s="4" t="s">
        <v>17467</v>
      </c>
      <c r="J6003" s="4" t="s">
        <v>2410</v>
      </c>
      <c r="K6003">
        <v>15165124.3988025</v>
      </c>
      <c r="L6003">
        <v>0</v>
      </c>
      <c r="M6003">
        <v>0</v>
      </c>
      <c r="N6003">
        <v>0</v>
      </c>
    </row>
    <row r="6004" spans="1:14" hidden="1">
      <c r="A6004" t="str">
        <f t="shared" si="282"/>
        <v>NPT955AGSH</v>
      </c>
      <c r="B6004">
        <f t="shared" si="280"/>
        <v>1</v>
      </c>
      <c r="C6004">
        <f>COUNTIFS($A$2:A6004,A6004)</f>
        <v>1</v>
      </c>
      <c r="D6004" t="str">
        <f t="shared" si="281"/>
        <v>NPT955AGSH1</v>
      </c>
      <c r="E6004" s="4" t="s">
        <v>18432</v>
      </c>
      <c r="F6004" s="4" t="s">
        <v>31</v>
      </c>
      <c r="G6004" s="4" t="s">
        <v>17474</v>
      </c>
      <c r="H6004" s="4" t="s">
        <v>23</v>
      </c>
      <c r="I6004" s="4" t="s">
        <v>17467</v>
      </c>
      <c r="J6004" s="4" t="s">
        <v>2494</v>
      </c>
      <c r="K6004">
        <v>14028233.870967699</v>
      </c>
      <c r="L6004">
        <v>0</v>
      </c>
      <c r="M6004">
        <v>0</v>
      </c>
      <c r="N6004">
        <v>9.9502487562189053E-3</v>
      </c>
    </row>
    <row r="6005" spans="1:14" hidden="1">
      <c r="A6005" t="str">
        <f t="shared" si="282"/>
        <v>NPT76ABQD</v>
      </c>
      <c r="B6005">
        <f t="shared" si="280"/>
        <v>1</v>
      </c>
      <c r="C6005">
        <f>COUNTIFS($A$2:A6005,A6005)</f>
        <v>1</v>
      </c>
      <c r="D6005" t="str">
        <f t="shared" si="281"/>
        <v>NPT76ABQD1</v>
      </c>
      <c r="E6005" s="4" t="s">
        <v>17764</v>
      </c>
      <c r="F6005" s="4" t="s">
        <v>11011</v>
      </c>
      <c r="G6005" s="4" t="s">
        <v>17470</v>
      </c>
      <c r="H6005" s="4" t="s">
        <v>97</v>
      </c>
      <c r="I6005" s="4" t="s">
        <v>17467</v>
      </c>
      <c r="J6005" s="4" t="s">
        <v>11077</v>
      </c>
      <c r="K6005">
        <v>8541876.4118628409</v>
      </c>
      <c r="L6005">
        <v>0</v>
      </c>
      <c r="M6005">
        <v>0</v>
      </c>
      <c r="N6005">
        <v>4.9751243781094526E-3</v>
      </c>
    </row>
    <row r="6006" spans="1:14" hidden="1">
      <c r="A6006" t="str">
        <f t="shared" si="282"/>
        <v>NPT76ALSJ</v>
      </c>
      <c r="B6006">
        <f t="shared" si="280"/>
        <v>1</v>
      </c>
      <c r="C6006">
        <f>COUNTIFS($A$2:A6006,A6006)</f>
        <v>1</v>
      </c>
      <c r="D6006" t="str">
        <f t="shared" si="281"/>
        <v>NPT76ALSJ1</v>
      </c>
      <c r="E6006" s="4" t="s">
        <v>17598</v>
      </c>
      <c r="F6006" s="4" t="s">
        <v>3297</v>
      </c>
      <c r="G6006" s="4" t="s">
        <v>17476</v>
      </c>
      <c r="H6006" s="4" t="s">
        <v>97</v>
      </c>
      <c r="I6006" s="4" t="s">
        <v>17467</v>
      </c>
      <c r="J6006" s="4" t="s">
        <v>6136</v>
      </c>
      <c r="K6006">
        <v>3836435.1884026402</v>
      </c>
      <c r="L6006">
        <v>43812</v>
      </c>
      <c r="M6006">
        <v>53977.5</v>
      </c>
      <c r="N6006">
        <v>2.4875621890547265E-2</v>
      </c>
    </row>
    <row r="6007" spans="1:14" hidden="1">
      <c r="A6007" t="str">
        <f t="shared" si="282"/>
        <v>NPT76B5YB</v>
      </c>
      <c r="B6007">
        <f t="shared" si="280"/>
        <v>1</v>
      </c>
      <c r="C6007">
        <f>COUNTIFS($A$2:A6007,A6007)</f>
        <v>1</v>
      </c>
      <c r="D6007" t="str">
        <f t="shared" si="281"/>
        <v>NPT76B5YB1</v>
      </c>
      <c r="E6007" s="4" t="s">
        <v>17669</v>
      </c>
      <c r="F6007" s="4" t="s">
        <v>3297</v>
      </c>
      <c r="G6007" s="4" t="s">
        <v>17476</v>
      </c>
      <c r="H6007" s="4" t="s">
        <v>97</v>
      </c>
      <c r="I6007" s="4" t="s">
        <v>17467</v>
      </c>
      <c r="J6007" s="4" t="s">
        <v>6108</v>
      </c>
      <c r="K6007">
        <v>1561900</v>
      </c>
      <c r="L6007">
        <v>34398</v>
      </c>
      <c r="M6007">
        <v>25798.5</v>
      </c>
      <c r="N6007">
        <v>0</v>
      </c>
    </row>
    <row r="6008" spans="1:14" hidden="1">
      <c r="A6008" t="str">
        <f t="shared" si="282"/>
        <v>NPT76ADUK</v>
      </c>
      <c r="B6008">
        <f t="shared" si="280"/>
        <v>1</v>
      </c>
      <c r="C6008">
        <f>COUNTIFS($A$2:A6008,A6008)</f>
        <v>1</v>
      </c>
      <c r="D6008" t="str">
        <f t="shared" si="281"/>
        <v>NPT76ADUK1</v>
      </c>
      <c r="E6008" s="4" t="s">
        <v>17968</v>
      </c>
      <c r="F6008" s="4" t="s">
        <v>964</v>
      </c>
      <c r="G6008" s="4" t="s">
        <v>17474</v>
      </c>
      <c r="H6008" s="4" t="s">
        <v>97</v>
      </c>
      <c r="I6008" s="4" t="s">
        <v>17467</v>
      </c>
      <c r="J6008" s="4" t="s">
        <v>10121</v>
      </c>
      <c r="K6008">
        <v>4361305.2196492599</v>
      </c>
      <c r="L6008">
        <v>43526.7</v>
      </c>
      <c r="M6008">
        <v>25608.3</v>
      </c>
      <c r="N6008">
        <v>2.9850746268656716E-2</v>
      </c>
    </row>
    <row r="6009" spans="1:14" hidden="1">
      <c r="A6009" t="str">
        <f t="shared" si="282"/>
        <v>NPT76AFRJ</v>
      </c>
      <c r="B6009">
        <f t="shared" si="280"/>
        <v>1</v>
      </c>
      <c r="C6009">
        <f>COUNTIFS($A$2:A6009,A6009)</f>
        <v>1</v>
      </c>
      <c r="D6009" t="str">
        <f t="shared" si="281"/>
        <v>NPT76AFRJ1</v>
      </c>
      <c r="E6009" s="4" t="s">
        <v>17636</v>
      </c>
      <c r="F6009" s="4" t="s">
        <v>8154</v>
      </c>
      <c r="G6009" s="4" t="s">
        <v>17474</v>
      </c>
      <c r="H6009" s="4" t="s">
        <v>97</v>
      </c>
      <c r="I6009" s="4" t="s">
        <v>17467</v>
      </c>
      <c r="J6009" s="4" t="s">
        <v>13135</v>
      </c>
      <c r="K6009">
        <v>18942868.289047401</v>
      </c>
      <c r="L6009">
        <v>194733.3</v>
      </c>
      <c r="M6009">
        <v>33877.199999999997</v>
      </c>
      <c r="N6009">
        <v>0.32338308457711445</v>
      </c>
    </row>
    <row r="6010" spans="1:14" hidden="1">
      <c r="A6010" t="str">
        <f t="shared" si="282"/>
        <v>NPT288AFLX</v>
      </c>
      <c r="B6010">
        <f t="shared" si="280"/>
        <v>1</v>
      </c>
      <c r="C6010">
        <f>COUNTIFS($A$2:A6010,A6010)</f>
        <v>1</v>
      </c>
      <c r="D6010" t="str">
        <f t="shared" si="281"/>
        <v>NPT288AFLX1</v>
      </c>
      <c r="E6010" s="4" t="s">
        <v>18681</v>
      </c>
      <c r="F6010" s="4" t="s">
        <v>5807</v>
      </c>
      <c r="G6010" s="4" t="s">
        <v>17474</v>
      </c>
      <c r="H6010" s="4" t="s">
        <v>919</v>
      </c>
      <c r="I6010" s="4" t="s">
        <v>17467</v>
      </c>
      <c r="J6010" s="4" t="s">
        <v>8331</v>
      </c>
      <c r="K6010">
        <v>96747856.0161639</v>
      </c>
      <c r="L6010">
        <v>0</v>
      </c>
      <c r="M6010">
        <v>0</v>
      </c>
      <c r="N6010">
        <v>0.24875621890547264</v>
      </c>
    </row>
    <row r="6011" spans="1:14" hidden="1">
      <c r="A6011" t="str">
        <f t="shared" si="282"/>
        <v>NPT76AMFE</v>
      </c>
      <c r="B6011">
        <f t="shared" si="280"/>
        <v>1</v>
      </c>
      <c r="C6011">
        <f>COUNTIFS($A$2:A6011,A6011)</f>
        <v>1</v>
      </c>
      <c r="D6011" t="str">
        <f t="shared" si="281"/>
        <v>NPT76AMFE1</v>
      </c>
      <c r="E6011" s="4" t="s">
        <v>17586</v>
      </c>
      <c r="F6011" s="4" t="s">
        <v>3297</v>
      </c>
      <c r="G6011" s="4" t="s">
        <v>17476</v>
      </c>
      <c r="H6011" s="4" t="s">
        <v>97</v>
      </c>
      <c r="I6011" s="4" t="s">
        <v>17467</v>
      </c>
      <c r="J6011" s="4" t="s">
        <v>3625</v>
      </c>
      <c r="K6011">
        <v>5404709.6774193598</v>
      </c>
      <c r="L6011">
        <v>19450.2</v>
      </c>
      <c r="M6011">
        <v>1375.92</v>
      </c>
      <c r="N6011">
        <v>0.1044776119402985</v>
      </c>
    </row>
    <row r="6012" spans="1:14" hidden="1">
      <c r="A6012" t="str">
        <f t="shared" si="282"/>
        <v>NPT76AIXI</v>
      </c>
      <c r="B6012">
        <f t="shared" si="280"/>
        <v>1</v>
      </c>
      <c r="C6012">
        <f>COUNTIFS($A$2:A6012,A6012)</f>
        <v>1</v>
      </c>
      <c r="D6012" t="str">
        <f t="shared" si="281"/>
        <v>NPT76AIXI1</v>
      </c>
      <c r="E6012" s="4" t="s">
        <v>18393</v>
      </c>
      <c r="F6012" s="4" t="s">
        <v>4451</v>
      </c>
      <c r="G6012" s="4" t="s">
        <v>17466</v>
      </c>
      <c r="H6012" s="4" t="s">
        <v>97</v>
      </c>
      <c r="I6012" s="4" t="s">
        <v>17467</v>
      </c>
      <c r="J6012" s="4" t="s">
        <v>4631</v>
      </c>
      <c r="K6012">
        <v>12067040.6326204</v>
      </c>
      <c r="L6012">
        <v>98577</v>
      </c>
      <c r="M6012">
        <v>88311.96</v>
      </c>
      <c r="N6012">
        <v>0.12935323383084577</v>
      </c>
    </row>
    <row r="6013" spans="1:14" hidden="1">
      <c r="A6013" t="str">
        <f t="shared" si="282"/>
        <v>NPT76ARTP</v>
      </c>
      <c r="B6013">
        <f t="shared" si="280"/>
        <v>1</v>
      </c>
      <c r="C6013">
        <f>COUNTIFS($A$2:A6013,A6013)</f>
        <v>1</v>
      </c>
      <c r="D6013" t="str">
        <f t="shared" si="281"/>
        <v>NPT76ARTP1</v>
      </c>
      <c r="E6013" s="4" t="s">
        <v>17697</v>
      </c>
      <c r="F6013" s="4" t="s">
        <v>7125</v>
      </c>
      <c r="G6013" s="4" t="s">
        <v>17476</v>
      </c>
      <c r="H6013" s="4" t="s">
        <v>97</v>
      </c>
      <c r="I6013" s="4" t="s">
        <v>17467</v>
      </c>
      <c r="J6013" s="4" t="s">
        <v>15853</v>
      </c>
      <c r="K6013">
        <v>6868183.5539608402</v>
      </c>
      <c r="L6013">
        <v>73994.61</v>
      </c>
      <c r="M6013">
        <v>65603.399999999994</v>
      </c>
      <c r="N6013">
        <v>1.9900497512437811E-2</v>
      </c>
    </row>
    <row r="6014" spans="1:14" hidden="1">
      <c r="A6014" t="str">
        <f t="shared" si="282"/>
        <v>NPT955BCIG</v>
      </c>
      <c r="B6014">
        <f t="shared" si="280"/>
        <v>1</v>
      </c>
      <c r="C6014">
        <f>COUNTIFS($A$2:A6014,A6014)</f>
        <v>1</v>
      </c>
      <c r="D6014" t="str">
        <f t="shared" si="281"/>
        <v>NPT955BCIG1</v>
      </c>
      <c r="E6014" s="4" t="s">
        <v>17742</v>
      </c>
      <c r="F6014" s="4" t="s">
        <v>8882</v>
      </c>
      <c r="G6014" s="4" t="s">
        <v>17476</v>
      </c>
      <c r="H6014" s="4" t="s">
        <v>23</v>
      </c>
      <c r="I6014" s="4" t="s">
        <v>17467</v>
      </c>
      <c r="J6014" s="4" t="s">
        <v>9039</v>
      </c>
      <c r="K6014">
        <v>165813.01890422401</v>
      </c>
      <c r="L6014">
        <v>0</v>
      </c>
      <c r="M6014">
        <v>0</v>
      </c>
      <c r="N6014">
        <v>0</v>
      </c>
    </row>
    <row r="6015" spans="1:14" hidden="1">
      <c r="A6015" t="str">
        <f t="shared" si="282"/>
        <v>NPT955AJHD</v>
      </c>
      <c r="B6015">
        <f t="shared" si="280"/>
        <v>1</v>
      </c>
      <c r="C6015">
        <f>COUNTIFS($A$2:A6015,A6015)</f>
        <v>1</v>
      </c>
      <c r="D6015" t="str">
        <f t="shared" si="281"/>
        <v>NPT955AJHD1</v>
      </c>
      <c r="E6015" s="4" t="s">
        <v>18069</v>
      </c>
      <c r="F6015" s="4" t="s">
        <v>4451</v>
      </c>
      <c r="G6015" s="4" t="s">
        <v>17466</v>
      </c>
      <c r="H6015" s="4" t="s">
        <v>23</v>
      </c>
      <c r="I6015" s="4" t="s">
        <v>17467</v>
      </c>
      <c r="J6015" s="4" t="s">
        <v>5632</v>
      </c>
      <c r="K6015">
        <v>28124149.498362701</v>
      </c>
      <c r="L6015">
        <v>41840.46</v>
      </c>
      <c r="M6015">
        <v>29938.2</v>
      </c>
      <c r="N6015">
        <v>0.19900497512437812</v>
      </c>
    </row>
    <row r="6016" spans="1:14" hidden="1">
      <c r="A6016" t="str">
        <f t="shared" si="282"/>
        <v>NPT76ASUJ</v>
      </c>
      <c r="B6016">
        <f t="shared" si="280"/>
        <v>1</v>
      </c>
      <c r="C6016">
        <f>COUNTIFS($A$2:A6016,A6016)</f>
        <v>1</v>
      </c>
      <c r="D6016" t="str">
        <f t="shared" si="281"/>
        <v>NPT76ASUJ1</v>
      </c>
      <c r="E6016" s="4" t="s">
        <v>17708</v>
      </c>
      <c r="F6016" s="4" t="s">
        <v>7125</v>
      </c>
      <c r="G6016" s="4" t="s">
        <v>17476</v>
      </c>
      <c r="H6016" s="4" t="s">
        <v>97</v>
      </c>
      <c r="I6016" s="4" t="s">
        <v>17467</v>
      </c>
      <c r="J6016" s="4" t="s">
        <v>15917</v>
      </c>
      <c r="K6016">
        <v>3680100</v>
      </c>
      <c r="L6016">
        <v>36510</v>
      </c>
      <c r="M6016">
        <v>43812</v>
      </c>
      <c r="N6016">
        <v>0.11442786069651742</v>
      </c>
    </row>
    <row r="6017" spans="1:14" hidden="1">
      <c r="A6017" t="str">
        <f t="shared" si="282"/>
        <v>NPT288ABTM</v>
      </c>
      <c r="B6017">
        <f t="shared" si="280"/>
        <v>1</v>
      </c>
      <c r="C6017">
        <f>COUNTIFS($A$2:A6017,A6017)</f>
        <v>1</v>
      </c>
      <c r="D6017" t="str">
        <f t="shared" si="281"/>
        <v>NPT288ABTM1</v>
      </c>
      <c r="E6017" s="4" t="s">
        <v>18343</v>
      </c>
      <c r="F6017" s="4" t="s">
        <v>9200</v>
      </c>
      <c r="G6017" s="4" t="s">
        <v>17470</v>
      </c>
      <c r="H6017" s="4" t="s">
        <v>919</v>
      </c>
      <c r="I6017" s="4" t="s">
        <v>17467</v>
      </c>
      <c r="J6017" s="4" t="s">
        <v>9379</v>
      </c>
      <c r="K6017">
        <v>19668049.6725423</v>
      </c>
      <c r="L6017">
        <v>0</v>
      </c>
      <c r="M6017">
        <v>0</v>
      </c>
      <c r="N6017">
        <v>0.41791044776119401</v>
      </c>
    </row>
    <row r="6018" spans="1:14" hidden="1">
      <c r="A6018" t="str">
        <f t="shared" si="282"/>
        <v>NPT288AEFT</v>
      </c>
      <c r="B6018">
        <f t="shared" si="280"/>
        <v>1</v>
      </c>
      <c r="C6018">
        <f>COUNTIFS($A$2:A6018,A6018)</f>
        <v>1</v>
      </c>
      <c r="D6018" t="str">
        <f t="shared" si="281"/>
        <v>NPT288AEFT1</v>
      </c>
      <c r="E6018" s="4" t="s">
        <v>17690</v>
      </c>
      <c r="F6018" s="4" t="s">
        <v>964</v>
      </c>
      <c r="G6018" s="4" t="s">
        <v>17474</v>
      </c>
      <c r="H6018" s="4" t="s">
        <v>919</v>
      </c>
      <c r="I6018" s="4" t="s">
        <v>17467</v>
      </c>
      <c r="J6018" s="4" t="s">
        <v>13771</v>
      </c>
      <c r="K6018">
        <v>14790949.540165801</v>
      </c>
      <c r="L6018">
        <v>0</v>
      </c>
      <c r="M6018">
        <v>0</v>
      </c>
      <c r="N6018">
        <v>2.9850746268656716E-2</v>
      </c>
    </row>
    <row r="6019" spans="1:14" hidden="1">
      <c r="A6019" t="str">
        <f t="shared" si="282"/>
        <v>NPT76ANCO</v>
      </c>
      <c r="B6019">
        <f t="shared" ref="B6019:B6082" si="283">COUNTIF(A:A,A6019)</f>
        <v>1</v>
      </c>
      <c r="C6019">
        <f>COUNTIFS($A$2:A6019,A6019)</f>
        <v>1</v>
      </c>
      <c r="D6019" t="str">
        <f t="shared" ref="D6019:D6082" si="284">A6019&amp;C6019</f>
        <v>NPT76ANCO1</v>
      </c>
      <c r="E6019" s="4" t="s">
        <v>18354</v>
      </c>
      <c r="F6019" s="4" t="s">
        <v>14886</v>
      </c>
      <c r="G6019" s="4" t="s">
        <v>17470</v>
      </c>
      <c r="H6019" s="4" t="s">
        <v>97</v>
      </c>
      <c r="I6019" s="4" t="s">
        <v>17467</v>
      </c>
      <c r="J6019" s="4" t="s">
        <v>17094</v>
      </c>
      <c r="K6019">
        <v>2555677.6034130901</v>
      </c>
      <c r="L6019">
        <v>0</v>
      </c>
      <c r="M6019">
        <v>8762.4</v>
      </c>
      <c r="N6019">
        <v>0.14925373134328357</v>
      </c>
    </row>
    <row r="6020" spans="1:14" hidden="1">
      <c r="A6020" t="str">
        <f t="shared" si="282"/>
        <v>NPT955AJOW</v>
      </c>
      <c r="B6020">
        <f t="shared" si="283"/>
        <v>1</v>
      </c>
      <c r="C6020">
        <f>COUNTIFS($A$2:A6020,A6020)</f>
        <v>1</v>
      </c>
      <c r="D6020" t="str">
        <f t="shared" si="284"/>
        <v>NPT955AJOW1</v>
      </c>
      <c r="E6020" s="4" t="s">
        <v>17786</v>
      </c>
      <c r="F6020" s="4" t="s">
        <v>4451</v>
      </c>
      <c r="G6020" s="4" t="s">
        <v>17466</v>
      </c>
      <c r="H6020" s="4" t="s">
        <v>23</v>
      </c>
      <c r="I6020" s="4" t="s">
        <v>17467</v>
      </c>
      <c r="J6020" s="4" t="s">
        <v>5432</v>
      </c>
      <c r="K6020">
        <v>3294312.9487603498</v>
      </c>
      <c r="L6020">
        <v>0</v>
      </c>
      <c r="M6020">
        <v>34283.1</v>
      </c>
      <c r="N6020">
        <v>0.39800995024875624</v>
      </c>
    </row>
    <row r="6021" spans="1:14" hidden="1">
      <c r="A6021" t="str">
        <f t="shared" si="282"/>
        <v>NPT76M7BR</v>
      </c>
      <c r="B6021">
        <f t="shared" si="283"/>
        <v>1</v>
      </c>
      <c r="C6021">
        <f>COUNTIFS($A$2:A6021,A6021)</f>
        <v>1</v>
      </c>
      <c r="D6021" t="str">
        <f t="shared" si="284"/>
        <v>NPT76M7BR1</v>
      </c>
      <c r="E6021" s="4" t="s">
        <v>18153</v>
      </c>
      <c r="F6021" s="4" t="s">
        <v>31</v>
      </c>
      <c r="G6021" s="4" t="s">
        <v>17474</v>
      </c>
      <c r="H6021" s="4" t="s">
        <v>97</v>
      </c>
      <c r="I6021" s="4" t="s">
        <v>17467</v>
      </c>
      <c r="J6021" s="4" t="s">
        <v>565</v>
      </c>
      <c r="K6021">
        <v>326553.47580038902</v>
      </c>
      <c r="L6021">
        <v>0</v>
      </c>
      <c r="M6021">
        <v>0</v>
      </c>
      <c r="N6021">
        <v>0</v>
      </c>
    </row>
    <row r="6022" spans="1:14" hidden="1">
      <c r="A6022" t="str">
        <f t="shared" si="282"/>
        <v>NPT76BKHD</v>
      </c>
      <c r="B6022">
        <f t="shared" si="283"/>
        <v>1</v>
      </c>
      <c r="C6022">
        <f>COUNTIFS($A$2:A6022,A6022)</f>
        <v>1</v>
      </c>
      <c r="D6022" t="str">
        <f t="shared" si="284"/>
        <v>NPT76BKHD1</v>
      </c>
      <c r="E6022" s="4" t="s">
        <v>18124</v>
      </c>
      <c r="F6022" s="4" t="s">
        <v>926</v>
      </c>
      <c r="G6022" s="4" t="s">
        <v>17490</v>
      </c>
      <c r="H6022" s="4" t="s">
        <v>97</v>
      </c>
      <c r="I6022" s="4" t="s">
        <v>17467</v>
      </c>
      <c r="J6022" s="4" t="s">
        <v>16367</v>
      </c>
      <c r="K6022">
        <v>6868319.5690796301</v>
      </c>
      <c r="L6022">
        <v>65187</v>
      </c>
      <c r="M6022">
        <v>70099.199999999997</v>
      </c>
      <c r="N6022">
        <v>0.32835820895522388</v>
      </c>
    </row>
    <row r="6023" spans="1:14" hidden="1">
      <c r="A6023" t="str">
        <f t="shared" si="282"/>
        <v>NPT76AEZF</v>
      </c>
      <c r="B6023">
        <f t="shared" si="283"/>
        <v>1</v>
      </c>
      <c r="C6023">
        <f>COUNTIFS($A$2:A6023,A6023)</f>
        <v>1</v>
      </c>
      <c r="D6023" t="str">
        <f t="shared" si="284"/>
        <v>NPT76AEZF1</v>
      </c>
      <c r="E6023" s="4" t="s">
        <v>18652</v>
      </c>
      <c r="F6023" s="4" t="s">
        <v>8154</v>
      </c>
      <c r="G6023" s="4" t="s">
        <v>17474</v>
      </c>
      <c r="H6023" s="4" t="s">
        <v>97</v>
      </c>
      <c r="I6023" s="4" t="s">
        <v>17467</v>
      </c>
      <c r="J6023" s="4" t="s">
        <v>13506</v>
      </c>
      <c r="K6023">
        <v>2992782.0375233102</v>
      </c>
      <c r="L6023">
        <v>25225.200000000001</v>
      </c>
      <c r="M6023">
        <v>25225.200000000001</v>
      </c>
      <c r="N6023">
        <v>1.9900497512437811E-2</v>
      </c>
    </row>
    <row r="6024" spans="1:14" hidden="1">
      <c r="A6024" t="str">
        <f t="shared" si="282"/>
        <v>NPT76BBOS</v>
      </c>
      <c r="B6024">
        <f t="shared" si="283"/>
        <v>1</v>
      </c>
      <c r="C6024">
        <f>COUNTIFS($A$2:A6024,A6024)</f>
        <v>1</v>
      </c>
      <c r="D6024" t="str">
        <f t="shared" si="284"/>
        <v>NPT76BBOS1</v>
      </c>
      <c r="E6024" s="4" t="s">
        <v>18209</v>
      </c>
      <c r="F6024" s="4" t="s">
        <v>3297</v>
      </c>
      <c r="G6024" s="4" t="s">
        <v>17476</v>
      </c>
      <c r="H6024" s="4" t="s">
        <v>97</v>
      </c>
      <c r="I6024" s="4" t="s">
        <v>17467</v>
      </c>
      <c r="J6024" s="4" t="s">
        <v>6380</v>
      </c>
      <c r="K6024">
        <v>3094150</v>
      </c>
      <c r="L6024">
        <v>28477.8</v>
      </c>
      <c r="M6024">
        <v>31495.200000000001</v>
      </c>
      <c r="N6024">
        <v>5.9701492537313432E-2</v>
      </c>
    </row>
    <row r="6025" spans="1:14" hidden="1">
      <c r="A6025" t="str">
        <f t="shared" si="282"/>
        <v>NPT955AILC</v>
      </c>
      <c r="B6025">
        <f t="shared" si="283"/>
        <v>1</v>
      </c>
      <c r="C6025">
        <f>COUNTIFS($A$2:A6025,A6025)</f>
        <v>1</v>
      </c>
      <c r="D6025" t="str">
        <f t="shared" si="284"/>
        <v>NPT955AILC1</v>
      </c>
      <c r="E6025" s="4" t="s">
        <v>18483</v>
      </c>
      <c r="F6025" s="4" t="s">
        <v>10348</v>
      </c>
      <c r="G6025" s="4" t="s">
        <v>17466</v>
      </c>
      <c r="H6025" s="4" t="s">
        <v>23</v>
      </c>
      <c r="I6025" s="4" t="s">
        <v>17467</v>
      </c>
      <c r="J6025" s="4" t="s">
        <v>12518</v>
      </c>
      <c r="K6025">
        <v>12454503.1944541</v>
      </c>
      <c r="L6025">
        <v>0</v>
      </c>
      <c r="M6025">
        <v>0</v>
      </c>
      <c r="N6025">
        <v>0.13432835820895522</v>
      </c>
    </row>
    <row r="6026" spans="1:14" hidden="1">
      <c r="A6026" t="str">
        <f t="shared" si="282"/>
        <v>NPT76CLUE</v>
      </c>
      <c r="B6026">
        <f t="shared" si="283"/>
        <v>1</v>
      </c>
      <c r="C6026">
        <f>COUNTIFS($A$2:A6026,A6026)</f>
        <v>1</v>
      </c>
      <c r="D6026" t="str">
        <f t="shared" si="284"/>
        <v>NPT76CLUE1</v>
      </c>
      <c r="E6026" s="4" t="s">
        <v>17535</v>
      </c>
      <c r="F6026" s="4" t="s">
        <v>104</v>
      </c>
      <c r="G6026" s="4" t="s">
        <v>17476</v>
      </c>
      <c r="H6026" s="4" t="s">
        <v>97</v>
      </c>
      <c r="I6026" s="4" t="s">
        <v>17467</v>
      </c>
      <c r="J6026" s="4" t="s">
        <v>8494</v>
      </c>
      <c r="K6026">
        <v>318750</v>
      </c>
      <c r="L6026">
        <v>0</v>
      </c>
      <c r="M6026">
        <v>0</v>
      </c>
      <c r="N6026">
        <v>0</v>
      </c>
    </row>
    <row r="6027" spans="1:14" hidden="1">
      <c r="A6027" t="str">
        <f t="shared" si="282"/>
        <v>NPT76ASJQ</v>
      </c>
      <c r="B6027">
        <f t="shared" si="283"/>
        <v>1</v>
      </c>
      <c r="C6027">
        <f>COUNTIFS($A$2:A6027,A6027)</f>
        <v>1</v>
      </c>
      <c r="D6027" t="str">
        <f t="shared" si="284"/>
        <v>NPT76ASJQ1</v>
      </c>
      <c r="E6027" s="4" t="s">
        <v>17823</v>
      </c>
      <c r="F6027" s="4" t="s">
        <v>7125</v>
      </c>
      <c r="G6027" s="4" t="s">
        <v>17476</v>
      </c>
      <c r="H6027" s="4" t="s">
        <v>97</v>
      </c>
      <c r="I6027" s="4" t="s">
        <v>17467</v>
      </c>
      <c r="J6027" s="4" t="s">
        <v>15872</v>
      </c>
      <c r="K6027">
        <v>7674774.9320699498</v>
      </c>
      <c r="L6027">
        <v>108069.6</v>
      </c>
      <c r="M6027">
        <v>87624</v>
      </c>
      <c r="N6027">
        <v>7.9601990049751242E-2</v>
      </c>
    </row>
    <row r="6028" spans="1:14" hidden="1">
      <c r="A6028" t="str">
        <f t="shared" si="282"/>
        <v>NPT955AAUG</v>
      </c>
      <c r="B6028">
        <f t="shared" si="283"/>
        <v>1</v>
      </c>
      <c r="C6028">
        <f>COUNTIFS($A$2:A6028,A6028)</f>
        <v>1</v>
      </c>
      <c r="D6028" t="str">
        <f t="shared" si="284"/>
        <v>NPT955AAUG1</v>
      </c>
      <c r="E6028" s="4" t="s">
        <v>17878</v>
      </c>
      <c r="F6028" s="4" t="s">
        <v>6498</v>
      </c>
      <c r="G6028" s="4" t="s">
        <v>17470</v>
      </c>
      <c r="H6028" s="4" t="s">
        <v>23</v>
      </c>
      <c r="I6028" s="4" t="s">
        <v>17467</v>
      </c>
      <c r="J6028" s="4" t="s">
        <v>9444</v>
      </c>
      <c r="K6028">
        <v>13851251.586776299</v>
      </c>
      <c r="L6028">
        <v>0</v>
      </c>
      <c r="M6028">
        <v>0</v>
      </c>
      <c r="N6028">
        <v>9.9502487562189053E-3</v>
      </c>
    </row>
    <row r="6029" spans="1:14" hidden="1">
      <c r="A6029" t="str">
        <f t="shared" si="282"/>
        <v>NPT76ALSG</v>
      </c>
      <c r="B6029">
        <f t="shared" si="283"/>
        <v>1</v>
      </c>
      <c r="C6029">
        <f>COUNTIFS($A$2:A6029,A6029)</f>
        <v>1</v>
      </c>
      <c r="D6029" t="str">
        <f t="shared" si="284"/>
        <v>NPT76ALSG1</v>
      </c>
      <c r="E6029" s="4" t="s">
        <v>17598</v>
      </c>
      <c r="F6029" s="4" t="s">
        <v>3297</v>
      </c>
      <c r="G6029" s="4" t="s">
        <v>17476</v>
      </c>
      <c r="H6029" s="4" t="s">
        <v>97</v>
      </c>
      <c r="I6029" s="4" t="s">
        <v>17467</v>
      </c>
      <c r="J6029" s="4" t="s">
        <v>6134</v>
      </c>
      <c r="K6029">
        <v>5607901.1011643503</v>
      </c>
      <c r="L6029">
        <v>0</v>
      </c>
      <c r="M6029">
        <v>83858.399999999994</v>
      </c>
      <c r="N6029">
        <v>3.9800995024875621E-2</v>
      </c>
    </row>
    <row r="6030" spans="1:14" hidden="1">
      <c r="A6030" t="str">
        <f t="shared" ref="A6030:A6093" si="285">H6030&amp;J6030</f>
        <v>NPT955AGFL</v>
      </c>
      <c r="B6030">
        <f t="shared" si="283"/>
        <v>1</v>
      </c>
      <c r="C6030">
        <f>COUNTIFS($A$2:A6030,A6030)</f>
        <v>1</v>
      </c>
      <c r="D6030" t="str">
        <f t="shared" si="284"/>
        <v>NPT955AGFL1</v>
      </c>
      <c r="E6030" s="4" t="s">
        <v>18212</v>
      </c>
      <c r="F6030" s="4" t="s">
        <v>31</v>
      </c>
      <c r="G6030" s="4" t="s">
        <v>17474</v>
      </c>
      <c r="H6030" s="4" t="s">
        <v>23</v>
      </c>
      <c r="I6030" s="4" t="s">
        <v>17467</v>
      </c>
      <c r="J6030" s="4" t="s">
        <v>2496</v>
      </c>
      <c r="K6030">
        <v>56388558.667904399</v>
      </c>
      <c r="L6030">
        <v>-78861.600000000006</v>
      </c>
      <c r="M6030">
        <v>122673.60000000001</v>
      </c>
      <c r="N6030">
        <v>0.17412935323383086</v>
      </c>
    </row>
    <row r="6031" spans="1:14" hidden="1">
      <c r="A6031" t="str">
        <f t="shared" si="285"/>
        <v>NPT76AOUN</v>
      </c>
      <c r="B6031">
        <f t="shared" si="283"/>
        <v>1</v>
      </c>
      <c r="C6031">
        <f>COUNTIFS($A$2:A6031,A6031)</f>
        <v>1</v>
      </c>
      <c r="D6031" t="str">
        <f t="shared" si="284"/>
        <v>NPT76AOUN1</v>
      </c>
      <c r="E6031" s="4" t="s">
        <v>17986</v>
      </c>
      <c r="F6031" s="4" t="s">
        <v>7146</v>
      </c>
      <c r="G6031" s="4" t="s">
        <v>17470</v>
      </c>
      <c r="H6031" s="4" t="s">
        <v>97</v>
      </c>
      <c r="I6031" s="4" t="s">
        <v>17467</v>
      </c>
      <c r="J6031" s="4" t="s">
        <v>7756</v>
      </c>
      <c r="K6031">
        <v>8895819.7712255307</v>
      </c>
      <c r="L6031">
        <v>63056.7</v>
      </c>
      <c r="M6031">
        <v>56014.2</v>
      </c>
      <c r="N6031">
        <v>0.28358208955223879</v>
      </c>
    </row>
    <row r="6032" spans="1:14" hidden="1">
      <c r="A6032" t="str">
        <f t="shared" si="285"/>
        <v>NPT955M34H</v>
      </c>
      <c r="B6032">
        <f t="shared" si="283"/>
        <v>1</v>
      </c>
      <c r="C6032">
        <f>COUNTIFS($A$2:A6032,A6032)</f>
        <v>1</v>
      </c>
      <c r="D6032" t="str">
        <f t="shared" si="284"/>
        <v>NPT955M34H1</v>
      </c>
      <c r="E6032" s="4" t="s">
        <v>18014</v>
      </c>
      <c r="F6032" s="4" t="s">
        <v>2858</v>
      </c>
      <c r="G6032" s="4" t="s">
        <v>17466</v>
      </c>
      <c r="H6032" s="4" t="s">
        <v>23</v>
      </c>
      <c r="I6032" s="4" t="s">
        <v>17467</v>
      </c>
      <c r="J6032" s="4" t="s">
        <v>3237</v>
      </c>
      <c r="K6032">
        <v>5014416.26043797</v>
      </c>
      <c r="L6032">
        <v>0</v>
      </c>
      <c r="M6032">
        <v>43812</v>
      </c>
      <c r="N6032">
        <v>2.9850746268656716E-2</v>
      </c>
    </row>
    <row r="6033" spans="1:14" hidden="1">
      <c r="A6033" t="str">
        <f t="shared" si="285"/>
        <v>NPT76AWXQ</v>
      </c>
      <c r="B6033">
        <f t="shared" si="283"/>
        <v>1</v>
      </c>
      <c r="C6033">
        <f>COUNTIFS($A$2:A6033,A6033)</f>
        <v>1</v>
      </c>
      <c r="D6033" t="str">
        <f t="shared" si="284"/>
        <v>NPT76AWXQ1</v>
      </c>
      <c r="E6033" s="4" t="s">
        <v>18145</v>
      </c>
      <c r="F6033" s="4" t="s">
        <v>926</v>
      </c>
      <c r="G6033" s="4" t="s">
        <v>17490</v>
      </c>
      <c r="H6033" s="4" t="s">
        <v>97</v>
      </c>
      <c r="I6033" s="4" t="s">
        <v>17467</v>
      </c>
      <c r="J6033" s="4" t="s">
        <v>16456</v>
      </c>
      <c r="K6033">
        <v>7372388.3195150802</v>
      </c>
      <c r="L6033">
        <v>24078.6</v>
      </c>
      <c r="M6033">
        <v>359.67</v>
      </c>
      <c r="N6033">
        <v>7.9601990049751242E-2</v>
      </c>
    </row>
    <row r="6034" spans="1:14" hidden="1">
      <c r="A6034" t="str">
        <f t="shared" si="285"/>
        <v>NPT76AIPH</v>
      </c>
      <c r="B6034">
        <f t="shared" si="283"/>
        <v>1</v>
      </c>
      <c r="C6034">
        <f>COUNTIFS($A$2:A6034,A6034)</f>
        <v>1</v>
      </c>
      <c r="D6034" t="str">
        <f t="shared" si="284"/>
        <v>NPT76AIPH1</v>
      </c>
      <c r="E6034" s="4" t="s">
        <v>17791</v>
      </c>
      <c r="F6034" s="4" t="s">
        <v>10348</v>
      </c>
      <c r="G6034" s="4" t="s">
        <v>17466</v>
      </c>
      <c r="H6034" s="4" t="s">
        <v>97</v>
      </c>
      <c r="I6034" s="4" t="s">
        <v>17467</v>
      </c>
      <c r="J6034" s="4" t="s">
        <v>10651</v>
      </c>
      <c r="K6034">
        <v>4499862.9032258103</v>
      </c>
      <c r="L6034">
        <v>12413.4</v>
      </c>
      <c r="M6034">
        <v>0</v>
      </c>
      <c r="N6034">
        <v>9.9502487562189053E-3</v>
      </c>
    </row>
    <row r="6035" spans="1:14" hidden="1">
      <c r="A6035" t="str">
        <f t="shared" si="285"/>
        <v>NPT76AYMC</v>
      </c>
      <c r="B6035">
        <f t="shared" si="283"/>
        <v>1</v>
      </c>
      <c r="C6035">
        <f>COUNTIFS($A$2:A6035,A6035)</f>
        <v>1</v>
      </c>
      <c r="D6035" t="str">
        <f t="shared" si="284"/>
        <v>NPT76AYMC1</v>
      </c>
      <c r="E6035" s="4" t="s">
        <v>17776</v>
      </c>
      <c r="F6035" s="4" t="s">
        <v>2057</v>
      </c>
      <c r="G6035" s="4" t="s">
        <v>17490</v>
      </c>
      <c r="H6035" s="4" t="s">
        <v>97</v>
      </c>
      <c r="I6035" s="4" t="s">
        <v>17467</v>
      </c>
      <c r="J6035" s="4" t="s">
        <v>15295</v>
      </c>
      <c r="K6035">
        <v>3844880.1017208998</v>
      </c>
      <c r="L6035">
        <v>9746.1</v>
      </c>
      <c r="M6035">
        <v>14332.5</v>
      </c>
      <c r="N6035">
        <v>1.9900497512437811E-2</v>
      </c>
    </row>
    <row r="6036" spans="1:14" hidden="1">
      <c r="A6036" t="str">
        <f t="shared" si="285"/>
        <v>NPT955ACMS</v>
      </c>
      <c r="B6036">
        <f t="shared" si="283"/>
        <v>1</v>
      </c>
      <c r="C6036">
        <f>COUNTIFS($A$2:A6036,A6036)</f>
        <v>1</v>
      </c>
      <c r="D6036" t="str">
        <f t="shared" si="284"/>
        <v>NPT955ACMS1</v>
      </c>
      <c r="E6036" s="4" t="s">
        <v>18644</v>
      </c>
      <c r="F6036" s="4" t="s">
        <v>11011</v>
      </c>
      <c r="G6036" s="4" t="s">
        <v>17470</v>
      </c>
      <c r="H6036" s="4" t="s">
        <v>23</v>
      </c>
      <c r="I6036" s="4" t="s">
        <v>17467</v>
      </c>
      <c r="J6036" s="4" t="s">
        <v>9218</v>
      </c>
      <c r="K6036">
        <v>2546195.6938165701</v>
      </c>
      <c r="L6036">
        <v>0</v>
      </c>
      <c r="M6036">
        <v>0</v>
      </c>
      <c r="N6036">
        <v>1.9900497512437811E-2</v>
      </c>
    </row>
    <row r="6037" spans="1:14" hidden="1">
      <c r="A6037" t="str">
        <f t="shared" si="285"/>
        <v>NPT76K3B2</v>
      </c>
      <c r="B6037">
        <f t="shared" si="283"/>
        <v>1</v>
      </c>
      <c r="C6037">
        <f>COUNTIFS($A$2:A6037,A6037)</f>
        <v>1</v>
      </c>
      <c r="D6037" t="str">
        <f t="shared" si="284"/>
        <v>NPT76K3B21</v>
      </c>
      <c r="E6037" s="4" t="s">
        <v>17502</v>
      </c>
      <c r="F6037" s="4" t="s">
        <v>31</v>
      </c>
      <c r="G6037" s="4" t="s">
        <v>17474</v>
      </c>
      <c r="H6037" s="4" t="s">
        <v>97</v>
      </c>
      <c r="I6037" s="4" t="s">
        <v>17467</v>
      </c>
      <c r="J6037" s="4" t="s">
        <v>14573</v>
      </c>
      <c r="K6037">
        <v>2962384.6199994301</v>
      </c>
      <c r="L6037">
        <v>22932</v>
      </c>
      <c r="M6037">
        <v>4586.3999999999996</v>
      </c>
      <c r="N6037">
        <v>0</v>
      </c>
    </row>
    <row r="6038" spans="1:14" hidden="1">
      <c r="A6038" t="str">
        <f t="shared" si="285"/>
        <v>NPT955ABSG</v>
      </c>
      <c r="B6038">
        <f t="shared" si="283"/>
        <v>1</v>
      </c>
      <c r="C6038">
        <f>COUNTIFS($A$2:A6038,A6038)</f>
        <v>1</v>
      </c>
      <c r="D6038" t="str">
        <f t="shared" si="284"/>
        <v>NPT955ABSG1</v>
      </c>
      <c r="E6038" s="4" t="s">
        <v>18371</v>
      </c>
      <c r="F6038" s="4" t="s">
        <v>11011</v>
      </c>
      <c r="G6038" s="4" t="s">
        <v>17470</v>
      </c>
      <c r="H6038" s="4" t="s">
        <v>23</v>
      </c>
      <c r="I6038" s="4" t="s">
        <v>17467</v>
      </c>
      <c r="J6038" s="4" t="s">
        <v>9270</v>
      </c>
      <c r="K6038">
        <v>21117473.009126998</v>
      </c>
      <c r="L6038">
        <v>219060</v>
      </c>
      <c r="M6038">
        <v>304077.59999999998</v>
      </c>
      <c r="N6038">
        <v>0.63681592039800994</v>
      </c>
    </row>
    <row r="6039" spans="1:14" hidden="1">
      <c r="A6039" t="str">
        <f t="shared" si="285"/>
        <v>NPT76ATOY</v>
      </c>
      <c r="B6039">
        <f t="shared" si="283"/>
        <v>1</v>
      </c>
      <c r="C6039">
        <f>COUNTIFS($A$2:A6039,A6039)</f>
        <v>1</v>
      </c>
      <c r="D6039" t="str">
        <f t="shared" si="284"/>
        <v>NPT76ATOY1</v>
      </c>
      <c r="E6039" s="4" t="s">
        <v>17552</v>
      </c>
      <c r="F6039" s="4" t="s">
        <v>7125</v>
      </c>
      <c r="G6039" s="4" t="s">
        <v>17476</v>
      </c>
      <c r="H6039" s="4" t="s">
        <v>97</v>
      </c>
      <c r="I6039" s="4" t="s">
        <v>17467</v>
      </c>
      <c r="J6039" s="4" t="s">
        <v>14369</v>
      </c>
      <c r="K6039">
        <v>4084405.6451612902</v>
      </c>
      <c r="L6039">
        <v>26141.16</v>
      </c>
      <c r="M6039">
        <v>32274.84</v>
      </c>
      <c r="N6039">
        <v>0.21890547263681592</v>
      </c>
    </row>
    <row r="6040" spans="1:14" hidden="1">
      <c r="A6040" t="str">
        <f t="shared" si="285"/>
        <v>NPT76AWQF</v>
      </c>
      <c r="B6040">
        <f t="shared" si="283"/>
        <v>1</v>
      </c>
      <c r="C6040">
        <f>COUNTIFS($A$2:A6040,A6040)</f>
        <v>1</v>
      </c>
      <c r="D6040" t="str">
        <f t="shared" si="284"/>
        <v>NPT76AWQF1</v>
      </c>
      <c r="E6040" s="4" t="s">
        <v>17689</v>
      </c>
      <c r="F6040" s="4" t="s">
        <v>926</v>
      </c>
      <c r="G6040" s="4" t="s">
        <v>17490</v>
      </c>
      <c r="H6040" s="4" t="s">
        <v>97</v>
      </c>
      <c r="I6040" s="4" t="s">
        <v>17467</v>
      </c>
      <c r="J6040" s="4" t="s">
        <v>16617</v>
      </c>
      <c r="K6040">
        <v>2561623.84852238</v>
      </c>
      <c r="L6040">
        <v>8032.2</v>
      </c>
      <c r="M6040">
        <v>3870.06</v>
      </c>
      <c r="N6040">
        <v>6.965174129353234E-2</v>
      </c>
    </row>
    <row r="6041" spans="1:14" hidden="1">
      <c r="A6041" t="str">
        <f t="shared" si="285"/>
        <v>NPT76AEPS</v>
      </c>
      <c r="B6041">
        <f t="shared" si="283"/>
        <v>1</v>
      </c>
      <c r="C6041">
        <f>COUNTIFS($A$2:A6041,A6041)</f>
        <v>1</v>
      </c>
      <c r="D6041" t="str">
        <f t="shared" si="284"/>
        <v>NPT76AEPS1</v>
      </c>
      <c r="E6041" s="4" t="s">
        <v>17541</v>
      </c>
      <c r="F6041" s="4" t="s">
        <v>8154</v>
      </c>
      <c r="G6041" s="4" t="s">
        <v>17474</v>
      </c>
      <c r="H6041" s="4" t="s">
        <v>97</v>
      </c>
      <c r="I6041" s="4" t="s">
        <v>17467</v>
      </c>
      <c r="J6041" s="4" t="s">
        <v>13080</v>
      </c>
      <c r="K6041">
        <v>4982431.2547899401</v>
      </c>
      <c r="L6041">
        <v>34398</v>
      </c>
      <c r="M6041">
        <v>34398</v>
      </c>
      <c r="N6041">
        <v>3.9800995024875621E-2</v>
      </c>
    </row>
    <row r="6042" spans="1:14" hidden="1">
      <c r="A6042" t="str">
        <f t="shared" si="285"/>
        <v>NPT955ACNT</v>
      </c>
      <c r="B6042">
        <f t="shared" si="283"/>
        <v>1</v>
      </c>
      <c r="C6042">
        <f>COUNTIFS($A$2:A6042,A6042)</f>
        <v>1</v>
      </c>
      <c r="D6042" t="str">
        <f t="shared" si="284"/>
        <v>NPT955ACNT1</v>
      </c>
      <c r="E6042" s="4" t="s">
        <v>18644</v>
      </c>
      <c r="F6042" s="4" t="s">
        <v>11011</v>
      </c>
      <c r="G6042" s="4" t="s">
        <v>17470</v>
      </c>
      <c r="H6042" s="4" t="s">
        <v>23</v>
      </c>
      <c r="I6042" s="4" t="s">
        <v>17467</v>
      </c>
      <c r="J6042" s="4" t="s">
        <v>9214</v>
      </c>
      <c r="K6042">
        <v>18776519.9632653</v>
      </c>
      <c r="L6042">
        <v>174741.12</v>
      </c>
      <c r="M6042">
        <v>180661.5</v>
      </c>
      <c r="N6042">
        <v>0.33333333333333331</v>
      </c>
    </row>
    <row r="6043" spans="1:14" hidden="1">
      <c r="A6043" t="str">
        <f t="shared" si="285"/>
        <v>NPT288AAWM</v>
      </c>
      <c r="B6043">
        <f t="shared" si="283"/>
        <v>2</v>
      </c>
      <c r="C6043">
        <f>COUNTIFS($A$2:A6043,A6043)</f>
        <v>1</v>
      </c>
      <c r="D6043" t="str">
        <f t="shared" si="284"/>
        <v>NPT288AAWM1</v>
      </c>
      <c r="E6043" s="4" t="s">
        <v>18454</v>
      </c>
      <c r="F6043" s="4" t="s">
        <v>5807</v>
      </c>
      <c r="G6043" s="4" t="s">
        <v>17474</v>
      </c>
      <c r="H6043" s="4" t="s">
        <v>919</v>
      </c>
      <c r="I6043" s="4" t="s">
        <v>17467</v>
      </c>
      <c r="J6043" s="4" t="s">
        <v>2631</v>
      </c>
      <c r="K6043">
        <v>25874591.2857939</v>
      </c>
      <c r="L6043">
        <v>100674.64202879999</v>
      </c>
      <c r="M6043">
        <v>1923.7080312000001</v>
      </c>
      <c r="N6043">
        <v>0.29850746268656714</v>
      </c>
    </row>
    <row r="6044" spans="1:14" hidden="1">
      <c r="A6044" t="str">
        <f t="shared" si="285"/>
        <v>NPT955AKAM</v>
      </c>
      <c r="B6044">
        <f t="shared" si="283"/>
        <v>1</v>
      </c>
      <c r="C6044">
        <f>COUNTIFS($A$2:A6044,A6044)</f>
        <v>1</v>
      </c>
      <c r="D6044" t="str">
        <f t="shared" si="284"/>
        <v>NPT955AKAM1</v>
      </c>
      <c r="E6044" s="4" t="s">
        <v>18014</v>
      </c>
      <c r="F6044" s="4" t="s">
        <v>2858</v>
      </c>
      <c r="G6044" s="4" t="s">
        <v>17466</v>
      </c>
      <c r="H6044" s="4" t="s">
        <v>23</v>
      </c>
      <c r="I6044" s="4" t="s">
        <v>17467</v>
      </c>
      <c r="J6044" s="4" t="s">
        <v>3137</v>
      </c>
      <c r="K6044">
        <v>16872568.1042291</v>
      </c>
      <c r="L6044">
        <v>21906</v>
      </c>
      <c r="M6044">
        <v>18043.8</v>
      </c>
      <c r="N6044">
        <v>9.950248756218906E-2</v>
      </c>
    </row>
    <row r="6045" spans="1:14" hidden="1">
      <c r="A6045" t="str">
        <f t="shared" si="285"/>
        <v>NPT76AOGW</v>
      </c>
      <c r="B6045">
        <f t="shared" si="283"/>
        <v>1</v>
      </c>
      <c r="C6045">
        <f>COUNTIFS($A$2:A6045,A6045)</f>
        <v>1</v>
      </c>
      <c r="D6045" t="str">
        <f t="shared" si="284"/>
        <v>NPT76AOGW1</v>
      </c>
      <c r="E6045" s="4" t="s">
        <v>18179</v>
      </c>
      <c r="F6045" s="4" t="s">
        <v>7146</v>
      </c>
      <c r="G6045" s="4" t="s">
        <v>17470</v>
      </c>
      <c r="H6045" s="4" t="s">
        <v>97</v>
      </c>
      <c r="I6045" s="4" t="s">
        <v>17467</v>
      </c>
      <c r="J6045" s="4" t="s">
        <v>7264</v>
      </c>
      <c r="K6045">
        <v>10806134.1943566</v>
      </c>
      <c r="L6045">
        <v>107323.08</v>
      </c>
      <c r="M6045">
        <v>52887.12</v>
      </c>
      <c r="N6045">
        <v>0.56218905472636815</v>
      </c>
    </row>
    <row r="6046" spans="1:14" hidden="1">
      <c r="A6046" t="str">
        <f t="shared" si="285"/>
        <v>NPT955ACLK</v>
      </c>
      <c r="B6046">
        <f t="shared" si="283"/>
        <v>1</v>
      </c>
      <c r="C6046">
        <f>COUNTIFS($A$2:A6046,A6046)</f>
        <v>1</v>
      </c>
      <c r="D6046" t="str">
        <f t="shared" si="284"/>
        <v>NPT955ACLK1</v>
      </c>
      <c r="E6046" s="4" t="s">
        <v>17972</v>
      </c>
      <c r="F6046" s="4" t="s">
        <v>11011</v>
      </c>
      <c r="G6046" s="4" t="s">
        <v>17470</v>
      </c>
      <c r="H6046" s="4" t="s">
        <v>23</v>
      </c>
      <c r="I6046" s="4" t="s">
        <v>17467</v>
      </c>
      <c r="J6046" s="4" t="s">
        <v>9347</v>
      </c>
      <c r="K6046">
        <v>15803088.974430401</v>
      </c>
      <c r="L6046">
        <v>35049.599999999999</v>
      </c>
      <c r="M6046">
        <v>55036.800000000003</v>
      </c>
      <c r="N6046">
        <v>4.975124378109453E-2</v>
      </c>
    </row>
    <row r="6047" spans="1:14" hidden="1">
      <c r="A6047" t="str">
        <f t="shared" si="285"/>
        <v>NPT955AIFA</v>
      </c>
      <c r="B6047">
        <f t="shared" si="283"/>
        <v>1</v>
      </c>
      <c r="C6047">
        <f>COUNTIFS($A$2:A6047,A6047)</f>
        <v>1</v>
      </c>
      <c r="D6047" t="str">
        <f t="shared" si="284"/>
        <v>NPT955AIFA1</v>
      </c>
      <c r="E6047" s="4" t="s">
        <v>18346</v>
      </c>
      <c r="F6047" s="4" t="s">
        <v>10348</v>
      </c>
      <c r="G6047" s="4" t="s">
        <v>17466</v>
      </c>
      <c r="H6047" s="4" t="s">
        <v>23</v>
      </c>
      <c r="I6047" s="4" t="s">
        <v>17467</v>
      </c>
      <c r="J6047" s="4" t="s">
        <v>12529</v>
      </c>
      <c r="K6047">
        <v>19518427.6423047</v>
      </c>
      <c r="L6047">
        <v>5111.3999999999996</v>
      </c>
      <c r="M6047">
        <v>43812</v>
      </c>
      <c r="N6047">
        <v>0.20895522388059701</v>
      </c>
    </row>
    <row r="6048" spans="1:14" hidden="1">
      <c r="A6048" t="str">
        <f t="shared" si="285"/>
        <v>NPT76AMWU</v>
      </c>
      <c r="B6048">
        <f t="shared" si="283"/>
        <v>1</v>
      </c>
      <c r="C6048">
        <f>COUNTIFS($A$2:A6048,A6048)</f>
        <v>1</v>
      </c>
      <c r="D6048" t="str">
        <f t="shared" si="284"/>
        <v>NPT76AMWU1</v>
      </c>
      <c r="E6048" s="4" t="s">
        <v>17554</v>
      </c>
      <c r="F6048" s="4" t="s">
        <v>14886</v>
      </c>
      <c r="G6048" s="4" t="s">
        <v>17470</v>
      </c>
      <c r="H6048" s="4" t="s">
        <v>97</v>
      </c>
      <c r="I6048" s="4" t="s">
        <v>17467</v>
      </c>
      <c r="J6048" s="4" t="s">
        <v>16894</v>
      </c>
      <c r="K6048">
        <v>5946654.4067442399</v>
      </c>
      <c r="L6048">
        <v>52574.400000000001</v>
      </c>
      <c r="M6048">
        <v>70099.199999999997</v>
      </c>
      <c r="N6048">
        <v>6.4676616915422883E-2</v>
      </c>
    </row>
    <row r="6049" spans="1:14" hidden="1">
      <c r="A6049" t="str">
        <f t="shared" si="285"/>
        <v>NPT76BMSN</v>
      </c>
      <c r="B6049">
        <f t="shared" si="283"/>
        <v>1</v>
      </c>
      <c r="C6049">
        <f>COUNTIFS($A$2:A6049,A6049)</f>
        <v>1</v>
      </c>
      <c r="D6049" t="str">
        <f t="shared" si="284"/>
        <v>NPT76BMSN1</v>
      </c>
      <c r="E6049" s="4" t="s">
        <v>17702</v>
      </c>
      <c r="F6049" s="4" t="s">
        <v>2057</v>
      </c>
      <c r="G6049" s="4" t="s">
        <v>17490</v>
      </c>
      <c r="H6049" s="4" t="s">
        <v>97</v>
      </c>
      <c r="I6049" s="4" t="s">
        <v>17467</v>
      </c>
      <c r="J6049" s="4" t="s">
        <v>15166</v>
      </c>
      <c r="K6049">
        <v>3790539.7373371399</v>
      </c>
      <c r="L6049">
        <v>69447.600000000006</v>
      </c>
      <c r="M6049">
        <v>68077.8</v>
      </c>
      <c r="N6049">
        <v>0.21393034825870647</v>
      </c>
    </row>
    <row r="6050" spans="1:14" hidden="1">
      <c r="A6050" t="str">
        <f t="shared" si="285"/>
        <v>NPT955APOG</v>
      </c>
      <c r="B6050">
        <f t="shared" si="283"/>
        <v>1</v>
      </c>
      <c r="C6050">
        <f>COUNTIFS($A$2:A6050,A6050)</f>
        <v>1</v>
      </c>
      <c r="D6050" t="str">
        <f t="shared" si="284"/>
        <v>NPT955APOG1</v>
      </c>
      <c r="E6050" s="4" t="s">
        <v>17724</v>
      </c>
      <c r="F6050" s="4" t="s">
        <v>104</v>
      </c>
      <c r="G6050" s="4" t="s">
        <v>17476</v>
      </c>
      <c r="H6050" s="4" t="s">
        <v>23</v>
      </c>
      <c r="I6050" s="4" t="s">
        <v>17467</v>
      </c>
      <c r="J6050" s="4" t="s">
        <v>2738</v>
      </c>
      <c r="K6050">
        <v>12681192.0318591</v>
      </c>
      <c r="L6050">
        <v>175394.04</v>
      </c>
      <c r="M6050">
        <v>192240.54</v>
      </c>
      <c r="N6050">
        <v>0.55721393034825872</v>
      </c>
    </row>
    <row r="6051" spans="1:14" hidden="1">
      <c r="A6051" t="str">
        <f t="shared" si="285"/>
        <v>NPT76ANZB</v>
      </c>
      <c r="B6051">
        <f t="shared" si="283"/>
        <v>1</v>
      </c>
      <c r="C6051">
        <f>COUNTIFS($A$2:A6051,A6051)</f>
        <v>1</v>
      </c>
      <c r="D6051" t="str">
        <f t="shared" si="284"/>
        <v>NPT76ANZB1</v>
      </c>
      <c r="E6051" s="4" t="s">
        <v>18147</v>
      </c>
      <c r="F6051" s="4" t="s">
        <v>14886</v>
      </c>
      <c r="G6051" s="4" t="s">
        <v>17470</v>
      </c>
      <c r="H6051" s="4" t="s">
        <v>97</v>
      </c>
      <c r="I6051" s="4" t="s">
        <v>17467</v>
      </c>
      <c r="J6051" s="4" t="s">
        <v>17149</v>
      </c>
      <c r="K6051">
        <v>10245116.4948094</v>
      </c>
      <c r="L6051">
        <v>159570</v>
      </c>
      <c r="M6051">
        <v>147657.60000000001</v>
      </c>
      <c r="N6051">
        <v>0.22885572139303484</v>
      </c>
    </row>
    <row r="6052" spans="1:14" hidden="1">
      <c r="A6052" t="str">
        <f t="shared" si="285"/>
        <v>NPT76AKTR</v>
      </c>
      <c r="B6052">
        <f t="shared" si="283"/>
        <v>1</v>
      </c>
      <c r="C6052">
        <f>COUNTIFS($A$2:A6052,A6052)</f>
        <v>1</v>
      </c>
      <c r="D6052" t="str">
        <f t="shared" si="284"/>
        <v>NPT76AKTR1</v>
      </c>
      <c r="E6052" s="4" t="s">
        <v>18391</v>
      </c>
      <c r="F6052" s="4" t="s">
        <v>12710</v>
      </c>
      <c r="G6052" s="4" t="s">
        <v>17466</v>
      </c>
      <c r="H6052" s="4" t="s">
        <v>97</v>
      </c>
      <c r="I6052" s="4" t="s">
        <v>17467</v>
      </c>
      <c r="J6052" s="4" t="s">
        <v>12902</v>
      </c>
      <c r="K6052">
        <v>5550350</v>
      </c>
      <c r="L6052">
        <v>164910.6</v>
      </c>
      <c r="M6052">
        <v>155768.4</v>
      </c>
      <c r="N6052">
        <v>0.30348258706467662</v>
      </c>
    </row>
    <row r="6053" spans="1:14" hidden="1">
      <c r="A6053" t="str">
        <f t="shared" si="285"/>
        <v>NPT76AGKT</v>
      </c>
      <c r="B6053">
        <f t="shared" si="283"/>
        <v>1</v>
      </c>
      <c r="C6053">
        <f>COUNTIFS($A$2:A6053,A6053)</f>
        <v>1</v>
      </c>
      <c r="D6053" t="str">
        <f t="shared" si="284"/>
        <v>NPT76AGKT1</v>
      </c>
      <c r="E6053" s="4" t="s">
        <v>17520</v>
      </c>
      <c r="F6053" s="4" t="s">
        <v>31</v>
      </c>
      <c r="G6053" s="4" t="s">
        <v>17474</v>
      </c>
      <c r="H6053" s="4" t="s">
        <v>97</v>
      </c>
      <c r="I6053" s="4" t="s">
        <v>17467</v>
      </c>
      <c r="J6053" s="4" t="s">
        <v>14507</v>
      </c>
      <c r="K6053">
        <v>2986125.9404684599</v>
      </c>
      <c r="L6053">
        <v>0</v>
      </c>
      <c r="M6053">
        <v>4127.76</v>
      </c>
      <c r="N6053">
        <v>0.13930348258706468</v>
      </c>
    </row>
    <row r="6054" spans="1:14" hidden="1">
      <c r="A6054" t="str">
        <f t="shared" si="285"/>
        <v>NPT76AZMI</v>
      </c>
      <c r="B6054">
        <f t="shared" si="283"/>
        <v>1</v>
      </c>
      <c r="C6054">
        <f>COUNTIFS($A$2:A6054,A6054)</f>
        <v>1</v>
      </c>
      <c r="D6054" t="str">
        <f t="shared" si="284"/>
        <v>NPT76AZMI1</v>
      </c>
      <c r="E6054" s="4" t="s">
        <v>18222</v>
      </c>
      <c r="F6054" s="4" t="s">
        <v>2057</v>
      </c>
      <c r="G6054" s="4" t="s">
        <v>17490</v>
      </c>
      <c r="H6054" s="4" t="s">
        <v>97</v>
      </c>
      <c r="I6054" s="4" t="s">
        <v>17467</v>
      </c>
      <c r="J6054" s="4" t="s">
        <v>5382</v>
      </c>
      <c r="K6054">
        <v>5975992.24483475</v>
      </c>
      <c r="L6054">
        <v>152850.6</v>
      </c>
      <c r="M6054">
        <v>89449.8</v>
      </c>
      <c r="N6054">
        <v>3.482587064676617E-2</v>
      </c>
    </row>
    <row r="6055" spans="1:14" hidden="1">
      <c r="A6055" t="str">
        <f t="shared" si="285"/>
        <v>NPT76FNCO</v>
      </c>
      <c r="B6055">
        <f t="shared" si="283"/>
        <v>1</v>
      </c>
      <c r="C6055">
        <f>COUNTIFS($A$2:A6055,A6055)</f>
        <v>1</v>
      </c>
      <c r="D6055" t="str">
        <f t="shared" si="284"/>
        <v>NPT76FNCO1</v>
      </c>
      <c r="E6055" s="4" t="s">
        <v>18018</v>
      </c>
      <c r="F6055" s="4" t="s">
        <v>12710</v>
      </c>
      <c r="G6055" s="4" t="s">
        <v>17466</v>
      </c>
      <c r="H6055" s="4" t="s">
        <v>97</v>
      </c>
      <c r="I6055" s="4" t="s">
        <v>17467</v>
      </c>
      <c r="J6055" s="4" t="s">
        <v>12832</v>
      </c>
      <c r="K6055">
        <v>3550627.7472864999</v>
      </c>
      <c r="L6055">
        <v>26287.200000000001</v>
      </c>
      <c r="M6055">
        <v>70099.199999999997</v>
      </c>
      <c r="N6055">
        <v>2.9850746268656716E-2</v>
      </c>
    </row>
    <row r="6056" spans="1:14" hidden="1">
      <c r="A6056" t="str">
        <f t="shared" si="285"/>
        <v>NPT76APAG</v>
      </c>
      <c r="B6056">
        <f t="shared" si="283"/>
        <v>1</v>
      </c>
      <c r="C6056">
        <f>COUNTIFS($A$2:A6056,A6056)</f>
        <v>1</v>
      </c>
      <c r="D6056" t="str">
        <f t="shared" si="284"/>
        <v>NPT76APAG1</v>
      </c>
      <c r="E6056" s="4" t="s">
        <v>17793</v>
      </c>
      <c r="F6056" s="4" t="s">
        <v>7146</v>
      </c>
      <c r="G6056" s="4" t="s">
        <v>17470</v>
      </c>
      <c r="H6056" s="4" t="s">
        <v>97</v>
      </c>
      <c r="I6056" s="4" t="s">
        <v>17467</v>
      </c>
      <c r="J6056" s="4" t="s">
        <v>7327</v>
      </c>
      <c r="K6056">
        <v>2537281.6</v>
      </c>
      <c r="L6056">
        <v>0</v>
      </c>
      <c r="M6056">
        <v>0</v>
      </c>
      <c r="N6056">
        <v>0</v>
      </c>
    </row>
    <row r="6057" spans="1:14" hidden="1">
      <c r="A6057" t="str">
        <f t="shared" si="285"/>
        <v>NPT288B92S</v>
      </c>
      <c r="B6057">
        <f t="shared" si="283"/>
        <v>1</v>
      </c>
      <c r="C6057">
        <f>COUNTIFS($A$2:A6057,A6057)</f>
        <v>1</v>
      </c>
      <c r="D6057" t="str">
        <f t="shared" si="284"/>
        <v>NPT288B92S1</v>
      </c>
      <c r="E6057" s="4" t="s">
        <v>18671</v>
      </c>
      <c r="F6057" s="4" t="s">
        <v>2057</v>
      </c>
      <c r="G6057" s="4" t="s">
        <v>17490</v>
      </c>
      <c r="H6057" s="4" t="s">
        <v>919</v>
      </c>
      <c r="I6057" s="4" t="s">
        <v>17467</v>
      </c>
      <c r="J6057" s="4" t="s">
        <v>2080</v>
      </c>
      <c r="K6057">
        <v>18539831.975893501</v>
      </c>
      <c r="L6057">
        <v>176.82</v>
      </c>
      <c r="M6057">
        <v>530.46</v>
      </c>
      <c r="N6057">
        <v>0.19900497512437812</v>
      </c>
    </row>
    <row r="6058" spans="1:14" hidden="1">
      <c r="A6058" t="str">
        <f t="shared" si="285"/>
        <v>NPT955ASOS</v>
      </c>
      <c r="B6058">
        <f t="shared" si="283"/>
        <v>1</v>
      </c>
      <c r="C6058">
        <f>COUNTIFS($A$2:A6058,A6058)</f>
        <v>1</v>
      </c>
      <c r="D6058" t="str">
        <f t="shared" si="284"/>
        <v>NPT955ASOS1</v>
      </c>
      <c r="E6058" s="4" t="s">
        <v>18299</v>
      </c>
      <c r="F6058" s="4" t="s">
        <v>8882</v>
      </c>
      <c r="G6058" s="4" t="s">
        <v>17476</v>
      </c>
      <c r="H6058" s="4" t="s">
        <v>23</v>
      </c>
      <c r="I6058" s="4" t="s">
        <v>17467</v>
      </c>
      <c r="J6058" s="4" t="s">
        <v>9131</v>
      </c>
      <c r="K6058">
        <v>13890626.0363687</v>
      </c>
      <c r="L6058">
        <v>332971.2</v>
      </c>
      <c r="M6058">
        <v>334431.59999999998</v>
      </c>
      <c r="N6058">
        <v>0.13930348258706468</v>
      </c>
    </row>
    <row r="6059" spans="1:14" hidden="1">
      <c r="A6059" t="str">
        <f t="shared" si="285"/>
        <v>NPT955BAOX</v>
      </c>
      <c r="B6059">
        <f t="shared" si="283"/>
        <v>1</v>
      </c>
      <c r="C6059">
        <f>COUNTIFS($A$2:A6059,A6059)</f>
        <v>1</v>
      </c>
      <c r="D6059" t="str">
        <f t="shared" si="284"/>
        <v>NPT955BAOX1</v>
      </c>
      <c r="E6059" s="4" t="s">
        <v>18591</v>
      </c>
      <c r="F6059" s="4" t="s">
        <v>2596</v>
      </c>
      <c r="G6059" s="4" t="s">
        <v>17474</v>
      </c>
      <c r="H6059" s="4" t="s">
        <v>23</v>
      </c>
      <c r="I6059" s="4" t="s">
        <v>17467</v>
      </c>
      <c r="J6059" s="4" t="s">
        <v>2614</v>
      </c>
      <c r="K6059">
        <v>27816801.825402401</v>
      </c>
      <c r="L6059">
        <v>0</v>
      </c>
      <c r="M6059">
        <v>509814</v>
      </c>
      <c r="N6059">
        <v>0.43283582089552236</v>
      </c>
    </row>
    <row r="6060" spans="1:14" hidden="1">
      <c r="A6060" t="str">
        <f t="shared" si="285"/>
        <v>NPT76ABIZ</v>
      </c>
      <c r="B6060">
        <f t="shared" si="283"/>
        <v>1</v>
      </c>
      <c r="C6060">
        <f>COUNTIFS($A$2:A6060,A6060)</f>
        <v>1</v>
      </c>
      <c r="D6060" t="str">
        <f t="shared" si="284"/>
        <v>NPT76ABIZ1</v>
      </c>
      <c r="E6060" s="4" t="s">
        <v>17974</v>
      </c>
      <c r="F6060" s="4" t="s">
        <v>11011</v>
      </c>
      <c r="G6060" s="4" t="s">
        <v>17470</v>
      </c>
      <c r="H6060" s="4" t="s">
        <v>97</v>
      </c>
      <c r="I6060" s="4" t="s">
        <v>17467</v>
      </c>
      <c r="J6060" s="4" t="s">
        <v>11659</v>
      </c>
      <c r="K6060">
        <v>3405142.6286993902</v>
      </c>
      <c r="L6060">
        <v>59337</v>
      </c>
      <c r="M6060">
        <v>49002</v>
      </c>
      <c r="N6060">
        <v>6.4676616915422883E-2</v>
      </c>
    </row>
    <row r="6061" spans="1:14" hidden="1">
      <c r="A6061" t="str">
        <f t="shared" si="285"/>
        <v>NPT76BDJQ</v>
      </c>
      <c r="B6061">
        <f t="shared" si="283"/>
        <v>1</v>
      </c>
      <c r="C6061">
        <f>COUNTIFS($A$2:A6061,A6061)</f>
        <v>1</v>
      </c>
      <c r="D6061" t="str">
        <f t="shared" si="284"/>
        <v>NPT76BDJQ1</v>
      </c>
      <c r="E6061" s="4" t="s">
        <v>17546</v>
      </c>
      <c r="F6061" s="4" t="s">
        <v>7146</v>
      </c>
      <c r="G6061" s="4" t="s">
        <v>17470</v>
      </c>
      <c r="H6061" s="4" t="s">
        <v>97</v>
      </c>
      <c r="I6061" s="4" t="s">
        <v>17467</v>
      </c>
      <c r="J6061" s="4" t="s">
        <v>7983</v>
      </c>
      <c r="K6061">
        <v>7752840.6639726898</v>
      </c>
      <c r="L6061">
        <v>13544.91</v>
      </c>
      <c r="M6061">
        <v>41793.39</v>
      </c>
      <c r="N6061">
        <v>0.19900497512437812</v>
      </c>
    </row>
    <row r="6062" spans="1:14" hidden="1">
      <c r="A6062" t="str">
        <f t="shared" si="285"/>
        <v>NPT288ANYL</v>
      </c>
      <c r="B6062">
        <f t="shared" si="283"/>
        <v>1</v>
      </c>
      <c r="C6062">
        <f>COUNTIFS($A$2:A6062,A6062)</f>
        <v>1</v>
      </c>
      <c r="D6062" t="str">
        <f t="shared" si="284"/>
        <v>NPT288ANYL1</v>
      </c>
      <c r="E6062" s="4" t="s">
        <v>17754</v>
      </c>
      <c r="F6062" s="4" t="s">
        <v>9624</v>
      </c>
      <c r="G6062" s="4" t="s">
        <v>17470</v>
      </c>
      <c r="H6062" s="4" t="s">
        <v>919</v>
      </c>
      <c r="I6062" s="4" t="s">
        <v>17467</v>
      </c>
      <c r="J6062" s="4" t="s">
        <v>14174</v>
      </c>
      <c r="K6062">
        <v>22669840.803454202</v>
      </c>
      <c r="L6062">
        <v>292460.28000000003</v>
      </c>
      <c r="M6062">
        <v>353.64</v>
      </c>
      <c r="N6062">
        <v>0.24378109452736318</v>
      </c>
    </row>
    <row r="6063" spans="1:14" hidden="1">
      <c r="A6063" t="str">
        <f t="shared" si="285"/>
        <v>NPT955ANBQ</v>
      </c>
      <c r="B6063">
        <f t="shared" si="283"/>
        <v>1</v>
      </c>
      <c r="C6063">
        <f>COUNTIFS($A$2:A6063,A6063)</f>
        <v>1</v>
      </c>
      <c r="D6063" t="str">
        <f t="shared" si="284"/>
        <v>NPT955ANBQ1</v>
      </c>
      <c r="E6063" s="4" t="s">
        <v>17952</v>
      </c>
      <c r="F6063" s="4" t="s">
        <v>14886</v>
      </c>
      <c r="G6063" s="4" t="s">
        <v>17470</v>
      </c>
      <c r="H6063" s="4" t="s">
        <v>23</v>
      </c>
      <c r="I6063" s="4" t="s">
        <v>17467</v>
      </c>
      <c r="J6063" s="4" t="s">
        <v>14111</v>
      </c>
      <c r="K6063">
        <v>29886740.082212798</v>
      </c>
      <c r="L6063">
        <v>71157.45</v>
      </c>
      <c r="M6063">
        <v>87624</v>
      </c>
      <c r="N6063">
        <v>0.29353233830845771</v>
      </c>
    </row>
    <row r="6064" spans="1:14" hidden="1">
      <c r="A6064" t="str">
        <f t="shared" si="285"/>
        <v>NPT76BHJA</v>
      </c>
      <c r="B6064">
        <f t="shared" si="283"/>
        <v>1</v>
      </c>
      <c r="C6064">
        <f>COUNTIFS($A$2:A6064,A6064)</f>
        <v>1</v>
      </c>
      <c r="D6064" t="str">
        <f t="shared" si="284"/>
        <v>NPT76BHJA1</v>
      </c>
      <c r="E6064" s="4" t="s">
        <v>18532</v>
      </c>
      <c r="F6064" s="4" t="s">
        <v>12710</v>
      </c>
      <c r="G6064" s="4" t="s">
        <v>17466</v>
      </c>
      <c r="H6064" s="4" t="s">
        <v>97</v>
      </c>
      <c r="I6064" s="4" t="s">
        <v>17467</v>
      </c>
      <c r="J6064" s="4" t="s">
        <v>13009</v>
      </c>
      <c r="K6064">
        <v>2476530.6451612902</v>
      </c>
      <c r="L6064">
        <v>68796</v>
      </c>
      <c r="M6064">
        <v>27518.400000000001</v>
      </c>
      <c r="N6064">
        <v>2.4875621890547265E-2</v>
      </c>
    </row>
    <row r="6065" spans="1:14" hidden="1">
      <c r="A6065" t="str">
        <f t="shared" si="285"/>
        <v>NPT76BAQD</v>
      </c>
      <c r="B6065">
        <f t="shared" si="283"/>
        <v>1</v>
      </c>
      <c r="C6065">
        <f>COUNTIFS($A$2:A6065,A6065)</f>
        <v>1</v>
      </c>
      <c r="D6065" t="str">
        <f t="shared" si="284"/>
        <v>NPT76BAQD1</v>
      </c>
      <c r="E6065" s="4" t="s">
        <v>17499</v>
      </c>
      <c r="F6065" s="4" t="s">
        <v>10348</v>
      </c>
      <c r="G6065" s="4" t="s">
        <v>17466</v>
      </c>
      <c r="H6065" s="4" t="s">
        <v>97</v>
      </c>
      <c r="I6065" s="4" t="s">
        <v>17467</v>
      </c>
      <c r="J6065" s="4" t="s">
        <v>10421</v>
      </c>
      <c r="K6065">
        <v>2773360.1949677099</v>
      </c>
      <c r="L6065">
        <v>15479.1</v>
      </c>
      <c r="M6065">
        <v>14905.8</v>
      </c>
      <c r="N6065">
        <v>9.9502487562189053E-3</v>
      </c>
    </row>
    <row r="6066" spans="1:14" hidden="1">
      <c r="A6066" t="str">
        <f t="shared" si="285"/>
        <v>NPT955B4A0</v>
      </c>
      <c r="B6066">
        <f t="shared" si="283"/>
        <v>1</v>
      </c>
      <c r="C6066">
        <f>COUNTIFS($A$2:A6066,A6066)</f>
        <v>1</v>
      </c>
      <c r="D6066" t="str">
        <f t="shared" si="284"/>
        <v>NPT955B4A01</v>
      </c>
      <c r="E6066" s="4" t="s">
        <v>17921</v>
      </c>
      <c r="F6066" s="4" t="s">
        <v>3297</v>
      </c>
      <c r="G6066" s="4" t="s">
        <v>17476</v>
      </c>
      <c r="H6066" s="4" t="s">
        <v>23</v>
      </c>
      <c r="I6066" s="4" t="s">
        <v>17467</v>
      </c>
      <c r="J6066" s="4" t="s">
        <v>12484</v>
      </c>
      <c r="K6066">
        <v>897050</v>
      </c>
      <c r="L6066">
        <v>10168.5</v>
      </c>
      <c r="M6066">
        <v>0</v>
      </c>
      <c r="N6066">
        <v>0</v>
      </c>
    </row>
    <row r="6067" spans="1:14" hidden="1">
      <c r="A6067" t="str">
        <f t="shared" si="285"/>
        <v>NPT76BJHN</v>
      </c>
      <c r="B6067">
        <f t="shared" si="283"/>
        <v>1</v>
      </c>
      <c r="C6067">
        <f>COUNTIFS($A$2:A6067,A6067)</f>
        <v>1</v>
      </c>
      <c r="D6067" t="str">
        <f t="shared" si="284"/>
        <v>NPT76BJHN1</v>
      </c>
      <c r="E6067" s="4" t="s">
        <v>17673</v>
      </c>
      <c r="F6067" s="4" t="s">
        <v>2596</v>
      </c>
      <c r="G6067" s="4" t="s">
        <v>17474</v>
      </c>
      <c r="H6067" s="4" t="s">
        <v>97</v>
      </c>
      <c r="I6067" s="4" t="s">
        <v>17467</v>
      </c>
      <c r="J6067" s="4" t="s">
        <v>3843</v>
      </c>
      <c r="K6067">
        <v>7350249.4600432003</v>
      </c>
      <c r="L6067">
        <v>53805.599999999999</v>
      </c>
      <c r="M6067">
        <v>85512.18</v>
      </c>
      <c r="N6067">
        <v>6.4676616915422883E-2</v>
      </c>
    </row>
    <row r="6068" spans="1:14" hidden="1">
      <c r="A6068" t="str">
        <f t="shared" si="285"/>
        <v>NPT76AWAB</v>
      </c>
      <c r="B6068">
        <f t="shared" si="283"/>
        <v>1</v>
      </c>
      <c r="C6068">
        <f>COUNTIFS($A$2:A6068,A6068)</f>
        <v>1</v>
      </c>
      <c r="D6068" t="str">
        <f t="shared" si="284"/>
        <v>NPT76AWAB1</v>
      </c>
      <c r="E6068" s="4" t="s">
        <v>18123</v>
      </c>
      <c r="F6068" s="4" t="s">
        <v>926</v>
      </c>
      <c r="G6068" s="4" t="s">
        <v>17490</v>
      </c>
      <c r="H6068" s="4" t="s">
        <v>97</v>
      </c>
      <c r="I6068" s="4" t="s">
        <v>17467</v>
      </c>
      <c r="J6068" s="4" t="s">
        <v>2103</v>
      </c>
      <c r="K6068">
        <v>8149992.2630636403</v>
      </c>
      <c r="L6068">
        <v>17524.8</v>
      </c>
      <c r="M6068">
        <v>41277.599999999999</v>
      </c>
      <c r="N6068">
        <v>0.16417910447761194</v>
      </c>
    </row>
    <row r="6069" spans="1:14" hidden="1">
      <c r="A6069" t="str">
        <f t="shared" si="285"/>
        <v>NPT76AQSS</v>
      </c>
      <c r="B6069">
        <f t="shared" si="283"/>
        <v>1</v>
      </c>
      <c r="C6069">
        <f>COUNTIFS($A$2:A6069,A6069)</f>
        <v>1</v>
      </c>
      <c r="D6069" t="str">
        <f t="shared" si="284"/>
        <v>NPT76AQSS1</v>
      </c>
      <c r="E6069" s="4" t="s">
        <v>17693</v>
      </c>
      <c r="F6069" s="4" t="s">
        <v>104</v>
      </c>
      <c r="G6069" s="4" t="s">
        <v>17476</v>
      </c>
      <c r="H6069" s="4" t="s">
        <v>97</v>
      </c>
      <c r="I6069" s="4" t="s">
        <v>17467</v>
      </c>
      <c r="J6069" s="4" t="s">
        <v>453</v>
      </c>
      <c r="K6069">
        <v>4381655.2010032702</v>
      </c>
      <c r="L6069">
        <v>12413.4</v>
      </c>
      <c r="M6069">
        <v>10222.799999999999</v>
      </c>
      <c r="N6069">
        <v>0.17412935323383086</v>
      </c>
    </row>
    <row r="6070" spans="1:14" hidden="1">
      <c r="A6070" t="str">
        <f t="shared" si="285"/>
        <v>NPT955BHAF</v>
      </c>
      <c r="B6070">
        <f t="shared" si="283"/>
        <v>1</v>
      </c>
      <c r="C6070">
        <f>COUNTIFS($A$2:A6070,A6070)</f>
        <v>1</v>
      </c>
      <c r="D6070" t="str">
        <f t="shared" si="284"/>
        <v>NPT955BHAF1</v>
      </c>
      <c r="E6070" s="4" t="s">
        <v>18156</v>
      </c>
      <c r="F6070" s="4" t="s">
        <v>1365</v>
      </c>
      <c r="G6070" s="4" t="s">
        <v>17490</v>
      </c>
      <c r="H6070" s="4" t="s">
        <v>23</v>
      </c>
      <c r="I6070" s="4" t="s">
        <v>17467</v>
      </c>
      <c r="J6070" s="4" t="s">
        <v>10708</v>
      </c>
      <c r="K6070">
        <v>26597897.456977598</v>
      </c>
      <c r="L6070">
        <v>162762.6</v>
      </c>
      <c r="M6070">
        <v>117184.68</v>
      </c>
      <c r="N6070">
        <v>0.26368159203980102</v>
      </c>
    </row>
    <row r="6071" spans="1:14" hidden="1">
      <c r="A6071" t="str">
        <f t="shared" si="285"/>
        <v>NPT955AAFM</v>
      </c>
      <c r="B6071">
        <f t="shared" si="283"/>
        <v>1</v>
      </c>
      <c r="C6071">
        <f>COUNTIFS($A$2:A6071,A6071)</f>
        <v>1</v>
      </c>
      <c r="D6071" t="str">
        <f t="shared" si="284"/>
        <v>NPT955AAFM1</v>
      </c>
      <c r="E6071" s="4" t="s">
        <v>18267</v>
      </c>
      <c r="F6071" s="4" t="s">
        <v>6498</v>
      </c>
      <c r="G6071" s="4" t="s">
        <v>17470</v>
      </c>
      <c r="H6071" s="4" t="s">
        <v>23</v>
      </c>
      <c r="I6071" s="4" t="s">
        <v>17467</v>
      </c>
      <c r="J6071" s="4" t="s">
        <v>9527</v>
      </c>
      <c r="K6071">
        <v>42390110.212564297</v>
      </c>
      <c r="L6071">
        <v>449803.2</v>
      </c>
      <c r="M6071">
        <v>490694.40000000002</v>
      </c>
      <c r="N6071">
        <v>0.75124378109452739</v>
      </c>
    </row>
    <row r="6072" spans="1:14" hidden="1">
      <c r="A6072" t="str">
        <f t="shared" si="285"/>
        <v>NPT76GS0J</v>
      </c>
      <c r="B6072">
        <f t="shared" si="283"/>
        <v>1</v>
      </c>
      <c r="C6072">
        <f>COUNTIFS($A$2:A6072,A6072)</f>
        <v>1</v>
      </c>
      <c r="D6072" t="str">
        <f t="shared" si="284"/>
        <v>NPT76GS0J1</v>
      </c>
      <c r="E6072" s="4" t="s">
        <v>18105</v>
      </c>
      <c r="F6072" s="4" t="s">
        <v>1365</v>
      </c>
      <c r="G6072" s="4" t="s">
        <v>17490</v>
      </c>
      <c r="H6072" s="4" t="s">
        <v>97</v>
      </c>
      <c r="I6072" s="4" t="s">
        <v>17467</v>
      </c>
      <c r="J6072" s="4" t="s">
        <v>1878</v>
      </c>
      <c r="K6072">
        <v>0</v>
      </c>
      <c r="L6072">
        <v>0</v>
      </c>
      <c r="M6072">
        <v>0</v>
      </c>
      <c r="N6072">
        <v>3.9800995024875621E-2</v>
      </c>
    </row>
    <row r="6073" spans="1:14" hidden="1">
      <c r="A6073" t="str">
        <f t="shared" si="285"/>
        <v>NPT288C8EK</v>
      </c>
      <c r="B6073">
        <f t="shared" si="283"/>
        <v>1</v>
      </c>
      <c r="C6073">
        <f>COUNTIFS($A$2:A6073,A6073)</f>
        <v>1</v>
      </c>
      <c r="D6073" t="str">
        <f t="shared" si="284"/>
        <v>NPT288C8EK1</v>
      </c>
      <c r="E6073" s="4" t="s">
        <v>18587</v>
      </c>
      <c r="F6073" s="4" t="s">
        <v>14822</v>
      </c>
      <c r="G6073" s="4" t="s">
        <v>17466</v>
      </c>
      <c r="H6073" s="4" t="s">
        <v>919</v>
      </c>
      <c r="I6073" s="4" t="s">
        <v>17467</v>
      </c>
      <c r="J6073" s="4" t="s">
        <v>12599</v>
      </c>
      <c r="K6073">
        <v>12506574.4357308</v>
      </c>
      <c r="L6073">
        <v>0</v>
      </c>
      <c r="M6073">
        <v>0</v>
      </c>
      <c r="N6073">
        <v>0</v>
      </c>
    </row>
    <row r="6074" spans="1:14" hidden="1">
      <c r="A6074" t="str">
        <f t="shared" si="285"/>
        <v>NPT76AKXY</v>
      </c>
      <c r="B6074">
        <f t="shared" si="283"/>
        <v>1</v>
      </c>
      <c r="C6074">
        <f>COUNTIFS($A$2:A6074,A6074)</f>
        <v>1</v>
      </c>
      <c r="D6074" t="str">
        <f t="shared" si="284"/>
        <v>NPT76AKXY1</v>
      </c>
      <c r="E6074" s="4" t="s">
        <v>17992</v>
      </c>
      <c r="F6074" s="4" t="s">
        <v>12710</v>
      </c>
      <c r="G6074" s="4" t="s">
        <v>17466</v>
      </c>
      <c r="H6074" s="4" t="s">
        <v>97</v>
      </c>
      <c r="I6074" s="4" t="s">
        <v>17467</v>
      </c>
      <c r="J6074" s="4" t="s">
        <v>12857</v>
      </c>
      <c r="K6074">
        <v>17891650</v>
      </c>
      <c r="L6074">
        <v>61916.4</v>
      </c>
      <c r="M6074">
        <v>61916.4</v>
      </c>
      <c r="N6074">
        <v>0.15920398009950248</v>
      </c>
    </row>
    <row r="6075" spans="1:14" hidden="1">
      <c r="A6075" t="str">
        <f t="shared" si="285"/>
        <v>NPT76ANYH</v>
      </c>
      <c r="B6075">
        <f t="shared" si="283"/>
        <v>1</v>
      </c>
      <c r="C6075">
        <f>COUNTIFS($A$2:A6075,A6075)</f>
        <v>1</v>
      </c>
      <c r="D6075" t="str">
        <f t="shared" si="284"/>
        <v>NPT76ANYH1</v>
      </c>
      <c r="E6075" s="4" t="s">
        <v>18147</v>
      </c>
      <c r="F6075" s="4" t="s">
        <v>14886</v>
      </c>
      <c r="G6075" s="4" t="s">
        <v>17470</v>
      </c>
      <c r="H6075" s="4" t="s">
        <v>97</v>
      </c>
      <c r="I6075" s="4" t="s">
        <v>17467</v>
      </c>
      <c r="J6075" s="4" t="s">
        <v>17167</v>
      </c>
      <c r="K6075">
        <v>3457509.9247544101</v>
      </c>
      <c r="L6075">
        <v>32859</v>
      </c>
      <c r="M6075">
        <v>36510</v>
      </c>
      <c r="N6075">
        <v>2.9850746268656716E-2</v>
      </c>
    </row>
    <row r="6076" spans="1:14" hidden="1">
      <c r="A6076" t="str">
        <f t="shared" si="285"/>
        <v>NPT76AWVL</v>
      </c>
      <c r="B6076">
        <f t="shared" si="283"/>
        <v>1</v>
      </c>
      <c r="C6076">
        <f>COUNTIFS($A$2:A6076,A6076)</f>
        <v>1</v>
      </c>
      <c r="D6076" t="str">
        <f t="shared" si="284"/>
        <v>NPT76AWVL1</v>
      </c>
      <c r="E6076" s="4" t="s">
        <v>17735</v>
      </c>
      <c r="F6076" s="4" t="s">
        <v>926</v>
      </c>
      <c r="G6076" s="4" t="s">
        <v>17490</v>
      </c>
      <c r="H6076" s="4" t="s">
        <v>97</v>
      </c>
      <c r="I6076" s="4" t="s">
        <v>17467</v>
      </c>
      <c r="J6076" s="4" t="s">
        <v>16520</v>
      </c>
      <c r="K6076">
        <v>7395269.6329679303</v>
      </c>
      <c r="L6076">
        <v>86255.74</v>
      </c>
      <c r="M6076">
        <v>22630.71</v>
      </c>
      <c r="N6076">
        <v>0.2537313432835821</v>
      </c>
    </row>
    <row r="6077" spans="1:14" hidden="1">
      <c r="A6077" t="str">
        <f t="shared" si="285"/>
        <v>NPT76AMER</v>
      </c>
      <c r="B6077">
        <f t="shared" si="283"/>
        <v>1</v>
      </c>
      <c r="C6077">
        <f>COUNTIFS($A$2:A6077,A6077)</f>
        <v>1</v>
      </c>
      <c r="D6077" t="str">
        <f t="shared" si="284"/>
        <v>NPT76AMER1</v>
      </c>
      <c r="E6077" s="4" t="s">
        <v>17586</v>
      </c>
      <c r="F6077" s="4" t="s">
        <v>3297</v>
      </c>
      <c r="G6077" s="4" t="s">
        <v>17476</v>
      </c>
      <c r="H6077" s="4" t="s">
        <v>97</v>
      </c>
      <c r="I6077" s="4" t="s">
        <v>17467</v>
      </c>
      <c r="J6077" s="4" t="s">
        <v>3622</v>
      </c>
      <c r="K6077">
        <v>7199242.7367100902</v>
      </c>
      <c r="L6077">
        <v>148960.79999999999</v>
      </c>
      <c r="M6077">
        <v>80092.800000000003</v>
      </c>
      <c r="N6077">
        <v>0.17910447761194029</v>
      </c>
    </row>
    <row r="6078" spans="1:14" hidden="1">
      <c r="A6078" t="str">
        <f t="shared" si="285"/>
        <v>NPT76AUYX</v>
      </c>
      <c r="B6078">
        <f t="shared" si="283"/>
        <v>1</v>
      </c>
      <c r="C6078">
        <f>COUNTIFS($A$2:A6078,A6078)</f>
        <v>1</v>
      </c>
      <c r="D6078" t="str">
        <f t="shared" si="284"/>
        <v>NPT76AUYX1</v>
      </c>
      <c r="E6078" s="4" t="s">
        <v>18624</v>
      </c>
      <c r="F6078" s="4" t="s">
        <v>1365</v>
      </c>
      <c r="G6078" s="4" t="s">
        <v>17490</v>
      </c>
      <c r="H6078" s="4" t="s">
        <v>97</v>
      </c>
      <c r="I6078" s="4" t="s">
        <v>17467</v>
      </c>
      <c r="J6078" s="4" t="s">
        <v>1620</v>
      </c>
      <c r="K6078">
        <v>5305595.1612903196</v>
      </c>
      <c r="L6078">
        <v>80904</v>
      </c>
      <c r="M6078">
        <v>81563.34</v>
      </c>
      <c r="N6078">
        <v>9.4527363184079602E-2</v>
      </c>
    </row>
    <row r="6079" spans="1:14" hidden="1">
      <c r="A6079" t="str">
        <f t="shared" si="285"/>
        <v>NPT76AMIS</v>
      </c>
      <c r="B6079">
        <f t="shared" si="283"/>
        <v>1</v>
      </c>
      <c r="C6079">
        <f>COUNTIFS($A$2:A6079,A6079)</f>
        <v>1</v>
      </c>
      <c r="D6079" t="str">
        <f t="shared" si="284"/>
        <v>NPT76AMIS1</v>
      </c>
      <c r="E6079" s="4" t="s">
        <v>18339</v>
      </c>
      <c r="F6079" s="4" t="s">
        <v>3297</v>
      </c>
      <c r="G6079" s="4" t="s">
        <v>17476</v>
      </c>
      <c r="H6079" s="4" t="s">
        <v>97</v>
      </c>
      <c r="I6079" s="4" t="s">
        <v>17467</v>
      </c>
      <c r="J6079" s="4" t="s">
        <v>3435</v>
      </c>
      <c r="K6079">
        <v>5440079.0322580598</v>
      </c>
      <c r="L6079">
        <v>48157.2</v>
      </c>
      <c r="M6079">
        <v>49617.599999999999</v>
      </c>
      <c r="N6079">
        <v>5.9701492537313432E-2</v>
      </c>
    </row>
    <row r="6080" spans="1:14" hidden="1">
      <c r="A6080" t="str">
        <f t="shared" si="285"/>
        <v>NPT288AEBV</v>
      </c>
      <c r="B6080">
        <f t="shared" si="283"/>
        <v>1</v>
      </c>
      <c r="C6080">
        <f>COUNTIFS($A$2:A6080,A6080)</f>
        <v>1</v>
      </c>
      <c r="D6080" t="str">
        <f t="shared" si="284"/>
        <v>NPT288AEBV1</v>
      </c>
      <c r="E6080" s="4" t="s">
        <v>17579</v>
      </c>
      <c r="F6080" s="4" t="s">
        <v>964</v>
      </c>
      <c r="G6080" s="4" t="s">
        <v>17474</v>
      </c>
      <c r="H6080" s="4" t="s">
        <v>919</v>
      </c>
      <c r="I6080" s="4" t="s">
        <v>17467</v>
      </c>
      <c r="J6080" s="4" t="s">
        <v>13778</v>
      </c>
      <c r="K6080">
        <v>13966389.6813992</v>
      </c>
      <c r="L6080">
        <v>3099.78</v>
      </c>
      <c r="M6080">
        <v>426.54</v>
      </c>
      <c r="N6080">
        <v>0.28855721393034828</v>
      </c>
    </row>
    <row r="6081" spans="1:14" hidden="1">
      <c r="A6081" t="str">
        <f t="shared" si="285"/>
        <v>NPT76CCUF</v>
      </c>
      <c r="B6081">
        <f t="shared" si="283"/>
        <v>1</v>
      </c>
      <c r="C6081">
        <f>COUNTIFS($A$2:A6081,A6081)</f>
        <v>1</v>
      </c>
      <c r="D6081" t="str">
        <f t="shared" si="284"/>
        <v>NPT76CCUF1</v>
      </c>
      <c r="E6081" s="4" t="s">
        <v>18399</v>
      </c>
      <c r="F6081" s="4" t="s">
        <v>926</v>
      </c>
      <c r="G6081" s="4" t="s">
        <v>17490</v>
      </c>
      <c r="H6081" s="4" t="s">
        <v>97</v>
      </c>
      <c r="I6081" s="4" t="s">
        <v>17467</v>
      </c>
      <c r="J6081" s="4" t="s">
        <v>16419</v>
      </c>
      <c r="K6081">
        <v>2595717.2519018198</v>
      </c>
      <c r="L6081">
        <v>6879.6</v>
      </c>
      <c r="M6081">
        <v>16052.4</v>
      </c>
      <c r="N6081">
        <v>0.12935323383084577</v>
      </c>
    </row>
    <row r="6082" spans="1:14" hidden="1">
      <c r="A6082" t="str">
        <f t="shared" si="285"/>
        <v>NPT288AANM</v>
      </c>
      <c r="B6082">
        <f t="shared" si="283"/>
        <v>1</v>
      </c>
      <c r="C6082">
        <f>COUNTIFS($A$2:A6082,A6082)</f>
        <v>1</v>
      </c>
      <c r="D6082" t="str">
        <f t="shared" si="284"/>
        <v>NPT288AANM1</v>
      </c>
      <c r="E6082" s="4" t="s">
        <v>18032</v>
      </c>
      <c r="F6082" s="4" t="s">
        <v>9200</v>
      </c>
      <c r="G6082" s="4" t="s">
        <v>17470</v>
      </c>
      <c r="H6082" s="4" t="s">
        <v>919</v>
      </c>
      <c r="I6082" s="4" t="s">
        <v>17467</v>
      </c>
      <c r="J6082" s="4" t="s">
        <v>9474</v>
      </c>
      <c r="K6082">
        <v>19885500.468543202</v>
      </c>
      <c r="L6082">
        <v>0</v>
      </c>
      <c r="M6082">
        <v>0</v>
      </c>
      <c r="N6082">
        <v>8.45771144278607E-2</v>
      </c>
    </row>
    <row r="6083" spans="1:14" hidden="1">
      <c r="A6083" t="str">
        <f t="shared" si="285"/>
        <v>NPT76ALXT</v>
      </c>
      <c r="B6083">
        <f t="shared" ref="B6083:B6146" si="286">COUNTIF(A:A,A6083)</f>
        <v>1</v>
      </c>
      <c r="C6083">
        <f>COUNTIFS($A$2:A6083,A6083)</f>
        <v>1</v>
      </c>
      <c r="D6083" t="str">
        <f t="shared" ref="D6083:D6146" si="287">A6083&amp;C6083</f>
        <v>NPT76ALXT1</v>
      </c>
      <c r="E6083" s="4" t="s">
        <v>17769</v>
      </c>
      <c r="F6083" s="4" t="s">
        <v>3297</v>
      </c>
      <c r="G6083" s="4" t="s">
        <v>17476</v>
      </c>
      <c r="H6083" s="4" t="s">
        <v>97</v>
      </c>
      <c r="I6083" s="4" t="s">
        <v>17467</v>
      </c>
      <c r="J6083" s="4" t="s">
        <v>6458</v>
      </c>
      <c r="K6083">
        <v>3859991.0576186199</v>
      </c>
      <c r="L6083">
        <v>46926</v>
      </c>
      <c r="M6083">
        <v>25750.2</v>
      </c>
      <c r="N6083">
        <v>0.1044776119402985</v>
      </c>
    </row>
    <row r="6084" spans="1:14" hidden="1">
      <c r="A6084" t="str">
        <f t="shared" si="285"/>
        <v>NPT76ATZN</v>
      </c>
      <c r="B6084">
        <f t="shared" si="286"/>
        <v>1</v>
      </c>
      <c r="C6084">
        <f>COUNTIFS($A$2:A6084,A6084)</f>
        <v>1</v>
      </c>
      <c r="D6084" t="str">
        <f t="shared" si="287"/>
        <v>NPT76ATZN1</v>
      </c>
      <c r="E6084" s="4" t="s">
        <v>17760</v>
      </c>
      <c r="F6084" s="4" t="s">
        <v>1365</v>
      </c>
      <c r="G6084" s="4" t="s">
        <v>17490</v>
      </c>
      <c r="H6084" s="4" t="s">
        <v>97</v>
      </c>
      <c r="I6084" s="4" t="s">
        <v>17467</v>
      </c>
      <c r="J6084" s="4" t="s">
        <v>10960</v>
      </c>
      <c r="K6084">
        <v>4959978.0910991998</v>
      </c>
      <c r="L6084">
        <v>17361.900000000001</v>
      </c>
      <c r="M6084">
        <v>12039.3</v>
      </c>
      <c r="N6084">
        <v>6.965174129353234E-2</v>
      </c>
    </row>
    <row r="6085" spans="1:14" hidden="1">
      <c r="A6085" t="str">
        <f t="shared" si="285"/>
        <v>NPT76BRPS</v>
      </c>
      <c r="B6085">
        <f t="shared" si="286"/>
        <v>1</v>
      </c>
      <c r="C6085">
        <f>COUNTIFS($A$2:A6085,A6085)</f>
        <v>1</v>
      </c>
      <c r="D6085" t="str">
        <f t="shared" si="287"/>
        <v>NPT76BRPS1</v>
      </c>
      <c r="E6085" s="4" t="s">
        <v>18068</v>
      </c>
      <c r="F6085" s="4" t="s">
        <v>2057</v>
      </c>
      <c r="G6085" s="4" t="s">
        <v>17490</v>
      </c>
      <c r="H6085" s="4" t="s">
        <v>97</v>
      </c>
      <c r="I6085" s="4" t="s">
        <v>17467</v>
      </c>
      <c r="J6085" s="4" t="s">
        <v>15234</v>
      </c>
      <c r="K6085">
        <v>2642300</v>
      </c>
      <c r="L6085">
        <v>4242.42</v>
      </c>
      <c r="M6085">
        <v>0</v>
      </c>
      <c r="N6085">
        <v>9.9502487562189053E-3</v>
      </c>
    </row>
    <row r="6086" spans="1:14" hidden="1">
      <c r="A6086" t="str">
        <f t="shared" si="285"/>
        <v>NPT76ADLO</v>
      </c>
      <c r="B6086">
        <f t="shared" si="286"/>
        <v>1</v>
      </c>
      <c r="C6086">
        <f>COUNTIFS($A$2:A6086,A6086)</f>
        <v>1</v>
      </c>
      <c r="D6086" t="str">
        <f t="shared" si="287"/>
        <v>NPT76ADLO1</v>
      </c>
      <c r="E6086" s="4" t="s">
        <v>18489</v>
      </c>
      <c r="F6086" s="4" t="s">
        <v>964</v>
      </c>
      <c r="G6086" s="4" t="s">
        <v>17474</v>
      </c>
      <c r="H6086" s="4" t="s">
        <v>97</v>
      </c>
      <c r="I6086" s="4" t="s">
        <v>17467</v>
      </c>
      <c r="J6086" s="4" t="s">
        <v>9840</v>
      </c>
      <c r="K6086">
        <v>2520458.65252796</v>
      </c>
      <c r="L6086">
        <v>3651</v>
      </c>
      <c r="M6086">
        <v>26287.200000000001</v>
      </c>
      <c r="N6086">
        <v>8.9552238805970144E-2</v>
      </c>
    </row>
    <row r="6087" spans="1:14" hidden="1">
      <c r="A6087" t="str">
        <f t="shared" si="285"/>
        <v>NPT288AN4A</v>
      </c>
      <c r="B6087">
        <f t="shared" si="286"/>
        <v>1</v>
      </c>
      <c r="C6087">
        <f>COUNTIFS($A$2:A6087,A6087)</f>
        <v>1</v>
      </c>
      <c r="D6087" t="str">
        <f t="shared" si="287"/>
        <v>NPT288AN4A1</v>
      </c>
      <c r="E6087" s="4" t="s">
        <v>17963</v>
      </c>
      <c r="F6087" s="4" t="s">
        <v>14822</v>
      </c>
      <c r="G6087" s="4" t="s">
        <v>17466</v>
      </c>
      <c r="H6087" s="4" t="s">
        <v>919</v>
      </c>
      <c r="I6087" s="4" t="s">
        <v>17467</v>
      </c>
      <c r="J6087" s="4" t="s">
        <v>2924</v>
      </c>
      <c r="K6087">
        <v>9391784.4506589696</v>
      </c>
      <c r="L6087">
        <v>79569</v>
      </c>
      <c r="M6087">
        <v>2475.48</v>
      </c>
      <c r="N6087">
        <v>4.975124378109453E-2</v>
      </c>
    </row>
    <row r="6088" spans="1:14" hidden="1">
      <c r="A6088" t="str">
        <f t="shared" si="285"/>
        <v>NPT76BCAY</v>
      </c>
      <c r="B6088">
        <f t="shared" si="286"/>
        <v>1</v>
      </c>
      <c r="C6088">
        <f>COUNTIFS($A$2:A6088,A6088)</f>
        <v>1</v>
      </c>
      <c r="D6088" t="str">
        <f t="shared" si="287"/>
        <v>NPT76BCAY1</v>
      </c>
      <c r="E6088" s="4" t="s">
        <v>17959</v>
      </c>
      <c r="F6088" s="4" t="s">
        <v>1365</v>
      </c>
      <c r="G6088" s="4" t="s">
        <v>17490</v>
      </c>
      <c r="H6088" s="4" t="s">
        <v>97</v>
      </c>
      <c r="I6088" s="4" t="s">
        <v>17467</v>
      </c>
      <c r="J6088" s="4" t="s">
        <v>1439</v>
      </c>
      <c r="K6088">
        <v>4133900</v>
      </c>
      <c r="L6088">
        <v>40239.599999999999</v>
      </c>
      <c r="M6088">
        <v>34398</v>
      </c>
      <c r="N6088">
        <v>0.3383084577114428</v>
      </c>
    </row>
    <row r="6089" spans="1:14" hidden="1">
      <c r="A6089" t="str">
        <f t="shared" si="285"/>
        <v>NPT76BOHH</v>
      </c>
      <c r="B6089">
        <f t="shared" si="286"/>
        <v>1</v>
      </c>
      <c r="C6089">
        <f>COUNTIFS($A$2:A6089,A6089)</f>
        <v>1</v>
      </c>
      <c r="D6089" t="str">
        <f t="shared" si="287"/>
        <v>NPT76BOHH1</v>
      </c>
      <c r="E6089" s="4" t="s">
        <v>17598</v>
      </c>
      <c r="F6089" s="4" t="s">
        <v>3297</v>
      </c>
      <c r="G6089" s="4" t="s">
        <v>17476</v>
      </c>
      <c r="H6089" s="4" t="s">
        <v>97</v>
      </c>
      <c r="I6089" s="4" t="s">
        <v>17467</v>
      </c>
      <c r="J6089" s="4" t="s">
        <v>6154</v>
      </c>
      <c r="K6089">
        <v>757800</v>
      </c>
      <c r="L6089">
        <v>0</v>
      </c>
      <c r="M6089">
        <v>0</v>
      </c>
      <c r="N6089">
        <v>4.9751243781094526E-3</v>
      </c>
    </row>
    <row r="6090" spans="1:14" hidden="1">
      <c r="A6090" t="str">
        <f t="shared" si="285"/>
        <v>NPT76BIAW</v>
      </c>
      <c r="B6090">
        <f t="shared" si="286"/>
        <v>1</v>
      </c>
      <c r="C6090">
        <f>COUNTIFS($A$2:A6090,A6090)</f>
        <v>1</v>
      </c>
      <c r="D6090" t="str">
        <f t="shared" si="287"/>
        <v>NPT76BIAW1</v>
      </c>
      <c r="E6090" s="4" t="s">
        <v>17943</v>
      </c>
      <c r="F6090" s="4" t="s">
        <v>6498</v>
      </c>
      <c r="G6090" s="4" t="s">
        <v>17470</v>
      </c>
      <c r="H6090" s="4" t="s">
        <v>97</v>
      </c>
      <c r="I6090" s="4" t="s">
        <v>17467</v>
      </c>
      <c r="J6090" s="4" t="s">
        <v>6831</v>
      </c>
      <c r="K6090">
        <v>5069290.2616177797</v>
      </c>
      <c r="L6090">
        <v>30668.400000000001</v>
      </c>
      <c r="M6090">
        <v>46732.800000000003</v>
      </c>
      <c r="N6090">
        <v>3.9800995024875621E-2</v>
      </c>
    </row>
    <row r="6091" spans="1:14" hidden="1">
      <c r="A6091" t="str">
        <f t="shared" si="285"/>
        <v>NPT288ACFL</v>
      </c>
      <c r="B6091">
        <f t="shared" si="286"/>
        <v>1</v>
      </c>
      <c r="C6091">
        <f>COUNTIFS($A$2:A6091,A6091)</f>
        <v>1</v>
      </c>
      <c r="D6091" t="str">
        <f t="shared" si="287"/>
        <v>NPT288ACFL1</v>
      </c>
      <c r="E6091" s="4" t="s">
        <v>18630</v>
      </c>
      <c r="F6091" s="4" t="s">
        <v>9200</v>
      </c>
      <c r="G6091" s="4" t="s">
        <v>17470</v>
      </c>
      <c r="H6091" s="4" t="s">
        <v>919</v>
      </c>
      <c r="I6091" s="4" t="s">
        <v>17467</v>
      </c>
      <c r="J6091" s="4" t="s">
        <v>9417</v>
      </c>
      <c r="K6091">
        <v>24024940.5350798</v>
      </c>
      <c r="L6091">
        <v>0</v>
      </c>
      <c r="M6091">
        <v>0</v>
      </c>
      <c r="N6091">
        <v>0.55721393034825872</v>
      </c>
    </row>
    <row r="6092" spans="1:14" hidden="1">
      <c r="A6092" t="str">
        <f t="shared" si="285"/>
        <v>NPT76AYQM</v>
      </c>
      <c r="B6092">
        <f t="shared" si="286"/>
        <v>1</v>
      </c>
      <c r="C6092">
        <f>COUNTIFS($A$2:A6092,A6092)</f>
        <v>1</v>
      </c>
      <c r="D6092" t="str">
        <f t="shared" si="287"/>
        <v>NPT76AYQM1</v>
      </c>
      <c r="E6092" s="4" t="s">
        <v>17599</v>
      </c>
      <c r="F6092" s="4" t="s">
        <v>2057</v>
      </c>
      <c r="G6092" s="4" t="s">
        <v>17490</v>
      </c>
      <c r="H6092" s="4" t="s">
        <v>97</v>
      </c>
      <c r="I6092" s="4" t="s">
        <v>17467</v>
      </c>
      <c r="J6092" s="4" t="s">
        <v>15246</v>
      </c>
      <c r="K6092">
        <v>6666912.9032258103</v>
      </c>
      <c r="L6092">
        <v>53152.800000000003</v>
      </c>
      <c r="M6092">
        <v>42284.160000000003</v>
      </c>
      <c r="N6092">
        <v>0.11940298507462686</v>
      </c>
    </row>
    <row r="6093" spans="1:14" hidden="1">
      <c r="A6093" t="str">
        <f t="shared" si="285"/>
        <v>NPT76ASFQ</v>
      </c>
      <c r="B6093">
        <f t="shared" si="286"/>
        <v>1</v>
      </c>
      <c r="C6093">
        <f>COUNTIFS($A$2:A6093,A6093)</f>
        <v>1</v>
      </c>
      <c r="D6093" t="str">
        <f t="shared" si="287"/>
        <v>NPT76ASFQ1</v>
      </c>
      <c r="E6093" s="4" t="s">
        <v>17819</v>
      </c>
      <c r="F6093" s="4" t="s">
        <v>7125</v>
      </c>
      <c r="G6093" s="4" t="s">
        <v>17476</v>
      </c>
      <c r="H6093" s="4" t="s">
        <v>97</v>
      </c>
      <c r="I6093" s="4" t="s">
        <v>17467</v>
      </c>
      <c r="J6093" s="4" t="s">
        <v>15540</v>
      </c>
      <c r="K6093">
        <v>7878817.4179614</v>
      </c>
      <c r="L6093">
        <v>43051.26</v>
      </c>
      <c r="M6093">
        <v>43570.8</v>
      </c>
      <c r="N6093">
        <v>9.950248756218906E-2</v>
      </c>
    </row>
    <row r="6094" spans="1:14" hidden="1">
      <c r="A6094" t="str">
        <f t="shared" ref="A6094:A6157" si="288">H6094&amp;J6094</f>
        <v>NPT288AFTZ</v>
      </c>
      <c r="B6094">
        <f t="shared" si="286"/>
        <v>1</v>
      </c>
      <c r="C6094">
        <f>COUNTIFS($A$2:A6094,A6094)</f>
        <v>1</v>
      </c>
      <c r="D6094" t="str">
        <f t="shared" si="287"/>
        <v>NPT288AFTZ1</v>
      </c>
      <c r="E6094" s="4" t="s">
        <v>18674</v>
      </c>
      <c r="F6094" s="4" t="s">
        <v>5807</v>
      </c>
      <c r="G6094" s="4" t="s">
        <v>17474</v>
      </c>
      <c r="H6094" s="4" t="s">
        <v>919</v>
      </c>
      <c r="I6094" s="4" t="s">
        <v>17467</v>
      </c>
      <c r="J6094" s="4" t="s">
        <v>8348</v>
      </c>
      <c r="K6094">
        <v>12760450</v>
      </c>
      <c r="L6094">
        <v>0</v>
      </c>
      <c r="M6094">
        <v>0</v>
      </c>
      <c r="N6094">
        <v>0.12935323383084577</v>
      </c>
    </row>
    <row r="6095" spans="1:14" hidden="1">
      <c r="A6095" t="str">
        <f t="shared" si="288"/>
        <v>NPT76BGHS</v>
      </c>
      <c r="B6095">
        <f t="shared" si="286"/>
        <v>1</v>
      </c>
      <c r="C6095">
        <f>COUNTIFS($A$2:A6095,A6095)</f>
        <v>1</v>
      </c>
      <c r="D6095" t="str">
        <f t="shared" si="287"/>
        <v>NPT76BGHS1</v>
      </c>
      <c r="E6095" s="4" t="s">
        <v>17603</v>
      </c>
      <c r="F6095" s="4" t="s">
        <v>2596</v>
      </c>
      <c r="G6095" s="4" t="s">
        <v>17474</v>
      </c>
      <c r="H6095" s="4" t="s">
        <v>97</v>
      </c>
      <c r="I6095" s="4" t="s">
        <v>17467</v>
      </c>
      <c r="J6095" s="4" t="s">
        <v>4106</v>
      </c>
      <c r="K6095">
        <v>4619357.1282588998</v>
      </c>
      <c r="L6095">
        <v>56521.95</v>
      </c>
      <c r="M6095">
        <v>124221.99</v>
      </c>
      <c r="N6095">
        <v>0.15920398009950248</v>
      </c>
    </row>
    <row r="6096" spans="1:14" hidden="1">
      <c r="A6096" t="str">
        <f t="shared" si="288"/>
        <v>NPT76AWVS</v>
      </c>
      <c r="B6096">
        <f t="shared" si="286"/>
        <v>1</v>
      </c>
      <c r="C6096">
        <f>COUNTIFS($A$2:A6096,A6096)</f>
        <v>1</v>
      </c>
      <c r="D6096" t="str">
        <f t="shared" si="287"/>
        <v>NPT76AWVS1</v>
      </c>
      <c r="E6096" s="4" t="s">
        <v>17926</v>
      </c>
      <c r="F6096" s="4" t="s">
        <v>926</v>
      </c>
      <c r="G6096" s="4" t="s">
        <v>17490</v>
      </c>
      <c r="H6096" s="4" t="s">
        <v>97</v>
      </c>
      <c r="I6096" s="4" t="s">
        <v>17467</v>
      </c>
      <c r="J6096" s="4" t="s">
        <v>16160</v>
      </c>
      <c r="K6096">
        <v>5361926.8347687796</v>
      </c>
      <c r="L6096">
        <v>24078.6</v>
      </c>
      <c r="M6096">
        <v>53491.68</v>
      </c>
      <c r="N6096">
        <v>8.45771144278607E-2</v>
      </c>
    </row>
    <row r="6097" spans="1:14" hidden="1">
      <c r="A6097" t="str">
        <f t="shared" si="288"/>
        <v>NPT76APGB</v>
      </c>
      <c r="B6097">
        <f t="shared" si="286"/>
        <v>1</v>
      </c>
      <c r="C6097">
        <f>COUNTIFS($A$2:A6097,A6097)</f>
        <v>1</v>
      </c>
      <c r="D6097" t="str">
        <f t="shared" si="287"/>
        <v>NPT76APGB1</v>
      </c>
      <c r="E6097" s="4" t="s">
        <v>17925</v>
      </c>
      <c r="F6097" s="4" t="s">
        <v>7146</v>
      </c>
      <c r="G6097" s="4" t="s">
        <v>17470</v>
      </c>
      <c r="H6097" s="4" t="s">
        <v>97</v>
      </c>
      <c r="I6097" s="4" t="s">
        <v>17467</v>
      </c>
      <c r="J6097" s="4" t="s">
        <v>7441</v>
      </c>
      <c r="K6097">
        <v>8902290.5480032507</v>
      </c>
      <c r="L6097">
        <v>62224.5</v>
      </c>
      <c r="M6097">
        <v>35049.599999999999</v>
      </c>
      <c r="N6097">
        <v>0.12935323383084577</v>
      </c>
    </row>
    <row r="6098" spans="1:14" hidden="1">
      <c r="A6098" t="str">
        <f t="shared" si="288"/>
        <v>NPT76BHGS</v>
      </c>
      <c r="B6098">
        <f t="shared" si="286"/>
        <v>1</v>
      </c>
      <c r="C6098">
        <f>COUNTIFS($A$2:A6098,A6098)</f>
        <v>1</v>
      </c>
      <c r="D6098" t="str">
        <f t="shared" si="287"/>
        <v>NPT76BHGS1</v>
      </c>
      <c r="E6098" s="4" t="s">
        <v>18288</v>
      </c>
      <c r="F6098" s="4" t="s">
        <v>14886</v>
      </c>
      <c r="G6098" s="4" t="s">
        <v>17470</v>
      </c>
      <c r="H6098" s="4" t="s">
        <v>97</v>
      </c>
      <c r="I6098" s="4" t="s">
        <v>17467</v>
      </c>
      <c r="J6098" s="4" t="s">
        <v>17433</v>
      </c>
      <c r="K6098">
        <v>4018859.8062655199</v>
      </c>
      <c r="L6098">
        <v>107575.2</v>
      </c>
      <c r="M6098">
        <v>91106.4</v>
      </c>
      <c r="N6098">
        <v>0.1691542288557214</v>
      </c>
    </row>
    <row r="6099" spans="1:14" hidden="1">
      <c r="A6099" t="str">
        <f t="shared" si="288"/>
        <v>NPT288AITQ</v>
      </c>
      <c r="B6099">
        <f t="shared" si="286"/>
        <v>1</v>
      </c>
      <c r="C6099">
        <f>COUNTIFS($A$2:A6099,A6099)</f>
        <v>1</v>
      </c>
      <c r="D6099" t="str">
        <f t="shared" si="287"/>
        <v>NPT288AITQ1</v>
      </c>
      <c r="E6099" s="4" t="s">
        <v>17898</v>
      </c>
      <c r="F6099" s="4" t="s">
        <v>8351</v>
      </c>
      <c r="G6099" s="4" t="s">
        <v>17466</v>
      </c>
      <c r="H6099" s="4" t="s">
        <v>919</v>
      </c>
      <c r="I6099" s="4" t="s">
        <v>17467</v>
      </c>
      <c r="J6099" s="4" t="s">
        <v>5721</v>
      </c>
      <c r="K6099">
        <v>1418735.8394204399</v>
      </c>
      <c r="L6099">
        <v>0</v>
      </c>
      <c r="M6099">
        <v>0</v>
      </c>
      <c r="N6099">
        <v>4.4776119402985072E-2</v>
      </c>
    </row>
    <row r="6100" spans="1:14" hidden="1">
      <c r="A6100" t="str">
        <f t="shared" si="288"/>
        <v>NPT955DUIO</v>
      </c>
      <c r="B6100">
        <f t="shared" si="286"/>
        <v>1</v>
      </c>
      <c r="C6100">
        <f>COUNTIFS($A$2:A6100,A6100)</f>
        <v>1</v>
      </c>
      <c r="D6100" t="str">
        <f t="shared" si="287"/>
        <v>NPT955DUIO1</v>
      </c>
      <c r="E6100" s="4" t="s">
        <v>18675</v>
      </c>
      <c r="F6100" s="4" t="s">
        <v>2858</v>
      </c>
      <c r="G6100" s="4" t="s">
        <v>17466</v>
      </c>
      <c r="H6100" s="4" t="s">
        <v>23</v>
      </c>
      <c r="I6100" s="4" t="s">
        <v>17467</v>
      </c>
      <c r="J6100" s="4" t="s">
        <v>2997</v>
      </c>
      <c r="K6100">
        <v>326613.29475074098</v>
      </c>
      <c r="L6100">
        <v>22153.5</v>
      </c>
      <c r="M6100">
        <v>0</v>
      </c>
      <c r="N6100">
        <v>3.9800995024875621E-2</v>
      </c>
    </row>
    <row r="6101" spans="1:14" hidden="1">
      <c r="A6101" t="str">
        <f t="shared" si="288"/>
        <v>NPT76BLAJ</v>
      </c>
      <c r="B6101">
        <f t="shared" si="286"/>
        <v>1</v>
      </c>
      <c r="C6101">
        <f>COUNTIFS($A$2:A6101,A6101)</f>
        <v>1</v>
      </c>
      <c r="D6101" t="str">
        <f t="shared" si="287"/>
        <v>NPT76BLAJ1</v>
      </c>
      <c r="E6101" s="4" t="s">
        <v>18426</v>
      </c>
      <c r="F6101" s="4" t="s">
        <v>4451</v>
      </c>
      <c r="G6101" s="4" t="s">
        <v>17466</v>
      </c>
      <c r="H6101" s="4" t="s">
        <v>97</v>
      </c>
      <c r="I6101" s="4" t="s">
        <v>17467</v>
      </c>
      <c r="J6101" s="4" t="s">
        <v>4746</v>
      </c>
      <c r="K6101">
        <v>6020932.5576534504</v>
      </c>
      <c r="L6101">
        <v>59380.98</v>
      </c>
      <c r="M6101">
        <v>61916.4</v>
      </c>
      <c r="N6101">
        <v>9.950248756218906E-2</v>
      </c>
    </row>
    <row r="6102" spans="1:14" hidden="1">
      <c r="A6102" t="str">
        <f t="shared" si="288"/>
        <v>NPT76BAMU</v>
      </c>
      <c r="B6102">
        <f t="shared" si="286"/>
        <v>1</v>
      </c>
      <c r="C6102">
        <f>COUNTIFS($A$2:A6102,A6102)</f>
        <v>1</v>
      </c>
      <c r="D6102" t="str">
        <f t="shared" si="287"/>
        <v>NPT76BAMU1</v>
      </c>
      <c r="E6102" s="4" t="s">
        <v>18197</v>
      </c>
      <c r="F6102" s="4" t="s">
        <v>2596</v>
      </c>
      <c r="G6102" s="4" t="s">
        <v>17474</v>
      </c>
      <c r="H6102" s="4" t="s">
        <v>97</v>
      </c>
      <c r="I6102" s="4" t="s">
        <v>17467</v>
      </c>
      <c r="J6102" s="4" t="s">
        <v>4024</v>
      </c>
      <c r="K6102">
        <v>6001183.8120680898</v>
      </c>
      <c r="L6102">
        <v>40161</v>
      </c>
      <c r="M6102">
        <v>58763.25</v>
      </c>
      <c r="N6102">
        <v>2.9850746268656716E-2</v>
      </c>
    </row>
    <row r="6103" spans="1:14" hidden="1">
      <c r="A6103" t="str">
        <f t="shared" si="288"/>
        <v>NPT955AECG</v>
      </c>
      <c r="B6103">
        <f t="shared" si="286"/>
        <v>1</v>
      </c>
      <c r="C6103">
        <f>COUNTIFS($A$2:A6103,A6103)</f>
        <v>1</v>
      </c>
      <c r="D6103" t="str">
        <f t="shared" si="287"/>
        <v>NPT955AECG1</v>
      </c>
      <c r="E6103" s="4" t="s">
        <v>18081</v>
      </c>
      <c r="F6103" s="4" t="s">
        <v>964</v>
      </c>
      <c r="G6103" s="4" t="s">
        <v>17474</v>
      </c>
      <c r="H6103" s="4" t="s">
        <v>23</v>
      </c>
      <c r="I6103" s="4" t="s">
        <v>17467</v>
      </c>
      <c r="J6103" s="4" t="s">
        <v>13782</v>
      </c>
      <c r="K6103">
        <v>1467047.8750442299</v>
      </c>
      <c r="L6103">
        <v>3253.32</v>
      </c>
      <c r="M6103">
        <v>0</v>
      </c>
      <c r="N6103">
        <v>0</v>
      </c>
    </row>
    <row r="6104" spans="1:14" hidden="1">
      <c r="A6104" t="str">
        <f t="shared" si="288"/>
        <v>NPT76AUNC</v>
      </c>
      <c r="B6104">
        <f t="shared" si="286"/>
        <v>1</v>
      </c>
      <c r="C6104">
        <f>COUNTIFS($A$2:A6104,A6104)</f>
        <v>1</v>
      </c>
      <c r="D6104" t="str">
        <f t="shared" si="287"/>
        <v>NPT76AUNC1</v>
      </c>
      <c r="E6104" s="4" t="s">
        <v>17954</v>
      </c>
      <c r="F6104" s="4" t="s">
        <v>1365</v>
      </c>
      <c r="G6104" s="4" t="s">
        <v>17490</v>
      </c>
      <c r="H6104" s="4" t="s">
        <v>97</v>
      </c>
      <c r="I6104" s="4" t="s">
        <v>17467</v>
      </c>
      <c r="J6104" s="4" t="s">
        <v>1417</v>
      </c>
      <c r="K6104">
        <v>6015947.8090930497</v>
      </c>
      <c r="L6104">
        <v>16794.599999999999</v>
      </c>
      <c r="M6104">
        <v>2920.8</v>
      </c>
      <c r="N6104">
        <v>9.4527363184079602E-2</v>
      </c>
    </row>
    <row r="6105" spans="1:14" hidden="1">
      <c r="A6105" t="str">
        <f t="shared" si="288"/>
        <v>NPT76BARG</v>
      </c>
      <c r="B6105">
        <f t="shared" si="286"/>
        <v>1</v>
      </c>
      <c r="C6105">
        <f>COUNTIFS($A$2:A6105,A6105)</f>
        <v>1</v>
      </c>
      <c r="D6105" t="str">
        <f t="shared" si="287"/>
        <v>NPT76BARG1</v>
      </c>
      <c r="E6105" s="4" t="s">
        <v>17673</v>
      </c>
      <c r="F6105" s="4" t="s">
        <v>2596</v>
      </c>
      <c r="G6105" s="4" t="s">
        <v>17474</v>
      </c>
      <c r="H6105" s="4" t="s">
        <v>97</v>
      </c>
      <c r="I6105" s="4" t="s">
        <v>17467</v>
      </c>
      <c r="J6105" s="4" t="s">
        <v>3835</v>
      </c>
      <c r="K6105">
        <v>4677208.1694206996</v>
      </c>
      <c r="L6105">
        <v>61910.1</v>
      </c>
      <c r="M6105">
        <v>103903.05</v>
      </c>
      <c r="N6105">
        <v>8.45771144278607E-2</v>
      </c>
    </row>
    <row r="6106" spans="1:14" hidden="1">
      <c r="A6106" t="str">
        <f t="shared" si="288"/>
        <v>NPT955ATVN</v>
      </c>
      <c r="B6106">
        <f t="shared" si="286"/>
        <v>1</v>
      </c>
      <c r="C6106">
        <f>COUNTIFS($A$2:A6106,A6106)</f>
        <v>1</v>
      </c>
      <c r="D6106" t="str">
        <f t="shared" si="287"/>
        <v>NPT955ATVN1</v>
      </c>
      <c r="E6106" s="4" t="s">
        <v>17710</v>
      </c>
      <c r="F6106" s="4" t="s">
        <v>1365</v>
      </c>
      <c r="G6106" s="4" t="s">
        <v>17490</v>
      </c>
      <c r="H6106" s="4" t="s">
        <v>23</v>
      </c>
      <c r="I6106" s="4" t="s">
        <v>17467</v>
      </c>
      <c r="J6106" s="4" t="s">
        <v>10748</v>
      </c>
      <c r="K6106">
        <v>42133468.180868097</v>
      </c>
      <c r="L6106">
        <v>287805.3</v>
      </c>
      <c r="M6106">
        <v>324064.8</v>
      </c>
      <c r="N6106">
        <v>0.27363184079601988</v>
      </c>
    </row>
    <row r="6107" spans="1:14" hidden="1">
      <c r="A6107" t="str">
        <f t="shared" si="288"/>
        <v>NPT955JOAW</v>
      </c>
      <c r="B6107">
        <f t="shared" si="286"/>
        <v>1</v>
      </c>
      <c r="C6107">
        <f>COUNTIFS($A$2:A6107,A6107)</f>
        <v>1</v>
      </c>
      <c r="D6107" t="str">
        <f t="shared" si="287"/>
        <v>NPT955JOAW1</v>
      </c>
      <c r="E6107" s="4" t="s">
        <v>18536</v>
      </c>
      <c r="F6107" s="4" t="s">
        <v>14886</v>
      </c>
      <c r="G6107" s="4" t="s">
        <v>17470</v>
      </c>
      <c r="H6107" s="4" t="s">
        <v>23</v>
      </c>
      <c r="I6107" s="4" t="s">
        <v>17467</v>
      </c>
      <c r="J6107" s="4" t="s">
        <v>13968</v>
      </c>
      <c r="K6107">
        <v>4042274.2508192402</v>
      </c>
      <c r="L6107">
        <v>0</v>
      </c>
      <c r="M6107">
        <v>0</v>
      </c>
      <c r="N6107">
        <v>2.9850746268656716E-2</v>
      </c>
    </row>
    <row r="6108" spans="1:14" hidden="1">
      <c r="A6108" t="str">
        <f t="shared" si="288"/>
        <v>NPT76BAVP</v>
      </c>
      <c r="B6108">
        <f t="shared" si="286"/>
        <v>1</v>
      </c>
      <c r="C6108">
        <f>COUNTIFS($A$2:A6108,A6108)</f>
        <v>1</v>
      </c>
      <c r="D6108" t="str">
        <f t="shared" si="287"/>
        <v>NPT76BAVP1</v>
      </c>
      <c r="E6108" s="4" t="s">
        <v>18564</v>
      </c>
      <c r="F6108" s="4" t="s">
        <v>8154</v>
      </c>
      <c r="G6108" s="4" t="s">
        <v>17474</v>
      </c>
      <c r="H6108" s="4" t="s">
        <v>97</v>
      </c>
      <c r="I6108" s="4" t="s">
        <v>17467</v>
      </c>
      <c r="J6108" s="4" t="s">
        <v>13131</v>
      </c>
      <c r="K6108">
        <v>2718676.42653469</v>
      </c>
      <c r="L6108">
        <v>43217.7</v>
      </c>
      <c r="M6108">
        <v>29051.1</v>
      </c>
      <c r="N6108">
        <v>1.4925373134328358E-2</v>
      </c>
    </row>
    <row r="6109" spans="1:14" hidden="1">
      <c r="A6109" t="str">
        <f t="shared" si="288"/>
        <v>NPT76BLZX</v>
      </c>
      <c r="B6109">
        <f t="shared" si="286"/>
        <v>1</v>
      </c>
      <c r="C6109">
        <f>COUNTIFS($A$2:A6109,A6109)</f>
        <v>1</v>
      </c>
      <c r="D6109" t="str">
        <f t="shared" si="287"/>
        <v>NPT76BLZX1</v>
      </c>
      <c r="E6109" s="4" t="s">
        <v>17796</v>
      </c>
      <c r="F6109" s="4" t="s">
        <v>2858</v>
      </c>
      <c r="G6109" s="4" t="s">
        <v>17466</v>
      </c>
      <c r="H6109" s="4" t="s">
        <v>97</v>
      </c>
      <c r="I6109" s="4" t="s">
        <v>17467</v>
      </c>
      <c r="J6109" s="4" t="s">
        <v>11866</v>
      </c>
      <c r="K6109">
        <v>4482473.12908269</v>
      </c>
      <c r="L6109">
        <v>78861.600000000006</v>
      </c>
      <c r="M6109">
        <v>70099.199999999997</v>
      </c>
      <c r="N6109">
        <v>1.4925373134328358E-2</v>
      </c>
    </row>
    <row r="6110" spans="1:14" hidden="1">
      <c r="A6110" t="str">
        <f t="shared" si="288"/>
        <v>NPT955AAWK</v>
      </c>
      <c r="B6110">
        <f t="shared" si="286"/>
        <v>1</v>
      </c>
      <c r="C6110">
        <f>COUNTIFS($A$2:A6110,A6110)</f>
        <v>1</v>
      </c>
      <c r="D6110" t="str">
        <f t="shared" si="287"/>
        <v>NPT955AAWK1</v>
      </c>
      <c r="E6110" s="4" t="s">
        <v>18619</v>
      </c>
      <c r="F6110" s="4" t="s">
        <v>2596</v>
      </c>
      <c r="G6110" s="4" t="s">
        <v>17474</v>
      </c>
      <c r="H6110" s="4" t="s">
        <v>23</v>
      </c>
      <c r="I6110" s="4" t="s">
        <v>17467</v>
      </c>
      <c r="J6110" s="4" t="s">
        <v>2675</v>
      </c>
      <c r="K6110">
        <v>29091684.438793302</v>
      </c>
      <c r="L6110">
        <v>162587.88</v>
      </c>
      <c r="M6110">
        <v>223742.19</v>
      </c>
      <c r="N6110">
        <v>0.38308457711442784</v>
      </c>
    </row>
    <row r="6111" spans="1:14" hidden="1">
      <c r="A6111" t="str">
        <f t="shared" si="288"/>
        <v>NPT288AJRX</v>
      </c>
      <c r="B6111">
        <f t="shared" si="286"/>
        <v>1</v>
      </c>
      <c r="C6111">
        <f>COUNTIFS($A$2:A6111,A6111)</f>
        <v>1</v>
      </c>
      <c r="D6111" t="str">
        <f t="shared" si="287"/>
        <v>NPT288AJRX1</v>
      </c>
      <c r="E6111" s="4" t="s">
        <v>17963</v>
      </c>
      <c r="F6111" s="4" t="s">
        <v>14822</v>
      </c>
      <c r="G6111" s="4" t="s">
        <v>17466</v>
      </c>
      <c r="H6111" s="4" t="s">
        <v>919</v>
      </c>
      <c r="I6111" s="4" t="s">
        <v>17467</v>
      </c>
      <c r="J6111" s="4" t="s">
        <v>2922</v>
      </c>
      <c r="K6111">
        <v>7719557.8689103397</v>
      </c>
      <c r="L6111">
        <v>5304.6</v>
      </c>
      <c r="M6111">
        <v>0</v>
      </c>
      <c r="N6111">
        <v>7.4626865671641784E-2</v>
      </c>
    </row>
    <row r="6112" spans="1:14" hidden="1">
      <c r="A6112" t="str">
        <f t="shared" si="288"/>
        <v>NPT76AEPE</v>
      </c>
      <c r="B6112">
        <f t="shared" si="286"/>
        <v>1</v>
      </c>
      <c r="C6112">
        <f>COUNTIFS($A$2:A6112,A6112)</f>
        <v>1</v>
      </c>
      <c r="D6112" t="str">
        <f t="shared" si="287"/>
        <v>NPT76AEPE1</v>
      </c>
      <c r="E6112" s="4" t="s">
        <v>17592</v>
      </c>
      <c r="F6112" s="4" t="s">
        <v>8154</v>
      </c>
      <c r="G6112" s="4" t="s">
        <v>17474</v>
      </c>
      <c r="H6112" s="4" t="s">
        <v>97</v>
      </c>
      <c r="I6112" s="4" t="s">
        <v>17467</v>
      </c>
      <c r="J6112" s="4" t="s">
        <v>13099</v>
      </c>
      <c r="K6112">
        <v>3677487.0967741902</v>
      </c>
      <c r="L6112">
        <v>5733</v>
      </c>
      <c r="M6112">
        <v>0</v>
      </c>
      <c r="N6112">
        <v>4.4776119402985072E-2</v>
      </c>
    </row>
    <row r="6113" spans="1:14" hidden="1">
      <c r="A6113" t="str">
        <f t="shared" si="288"/>
        <v>NPT76AZON</v>
      </c>
      <c r="B6113">
        <f t="shared" si="286"/>
        <v>1</v>
      </c>
      <c r="C6113">
        <f>COUNTIFS($A$2:A6113,A6113)</f>
        <v>1</v>
      </c>
      <c r="D6113" t="str">
        <f t="shared" si="287"/>
        <v>NPT76AZON1</v>
      </c>
      <c r="E6113" s="4" t="s">
        <v>18468</v>
      </c>
      <c r="F6113" s="4" t="s">
        <v>2057</v>
      </c>
      <c r="G6113" s="4" t="s">
        <v>17490</v>
      </c>
      <c r="H6113" s="4" t="s">
        <v>97</v>
      </c>
      <c r="I6113" s="4" t="s">
        <v>17467</v>
      </c>
      <c r="J6113" s="4" t="s">
        <v>5266</v>
      </c>
      <c r="K6113">
        <v>26027570.499497499</v>
      </c>
      <c r="L6113">
        <v>188397.96</v>
      </c>
      <c r="M6113">
        <v>178643.25</v>
      </c>
      <c r="N6113">
        <v>4.975124378109453E-2</v>
      </c>
    </row>
    <row r="6114" spans="1:14" hidden="1">
      <c r="A6114" t="str">
        <f t="shared" si="288"/>
        <v>NPT76CLBR</v>
      </c>
      <c r="B6114">
        <f t="shared" si="286"/>
        <v>1</v>
      </c>
      <c r="C6114">
        <f>COUNTIFS($A$2:A6114,A6114)</f>
        <v>1</v>
      </c>
      <c r="D6114" t="str">
        <f t="shared" si="287"/>
        <v>NPT76CLBR1</v>
      </c>
      <c r="E6114" s="4" t="s">
        <v>18244</v>
      </c>
      <c r="F6114" s="4" t="s">
        <v>31</v>
      </c>
      <c r="G6114" s="4" t="s">
        <v>17474</v>
      </c>
      <c r="H6114" s="4" t="s">
        <v>97</v>
      </c>
      <c r="I6114" s="4" t="s">
        <v>17467</v>
      </c>
      <c r="J6114" s="4" t="s">
        <v>644</v>
      </c>
      <c r="K6114">
        <v>4154335.9611231098</v>
      </c>
      <c r="L6114">
        <v>19492.2</v>
      </c>
      <c r="M6114">
        <v>15479.1</v>
      </c>
      <c r="N6114">
        <v>4.9751243781094526E-3</v>
      </c>
    </row>
    <row r="6115" spans="1:14" hidden="1">
      <c r="A6115" t="str">
        <f t="shared" si="288"/>
        <v>NPT288AOVS</v>
      </c>
      <c r="B6115">
        <f t="shared" si="286"/>
        <v>1</v>
      </c>
      <c r="C6115">
        <f>COUNTIFS($A$2:A6115,A6115)</f>
        <v>1</v>
      </c>
      <c r="D6115" t="str">
        <f t="shared" si="287"/>
        <v>NPT288AOVS1</v>
      </c>
      <c r="E6115" s="4" t="s">
        <v>17939</v>
      </c>
      <c r="F6115" s="4" t="s">
        <v>9624</v>
      </c>
      <c r="G6115" s="4" t="s">
        <v>17470</v>
      </c>
      <c r="H6115" s="4" t="s">
        <v>919</v>
      </c>
      <c r="I6115" s="4" t="s">
        <v>17467</v>
      </c>
      <c r="J6115" s="4" t="s">
        <v>9658</v>
      </c>
      <c r="K6115">
        <v>5075757.99935902</v>
      </c>
      <c r="L6115">
        <v>0</v>
      </c>
      <c r="M6115">
        <v>0</v>
      </c>
      <c r="N6115">
        <v>5.4726368159203981E-2</v>
      </c>
    </row>
    <row r="6116" spans="1:14" hidden="1">
      <c r="A6116" t="str">
        <f t="shared" si="288"/>
        <v>NPT288AMRG</v>
      </c>
      <c r="B6116">
        <f t="shared" si="286"/>
        <v>1</v>
      </c>
      <c r="C6116">
        <f>COUNTIFS($A$2:A6116,A6116)</f>
        <v>1</v>
      </c>
      <c r="D6116" t="str">
        <f t="shared" si="287"/>
        <v>NPT288AMRG1</v>
      </c>
      <c r="E6116" s="4" t="s">
        <v>17997</v>
      </c>
      <c r="F6116" s="4" t="s">
        <v>9624</v>
      </c>
      <c r="G6116" s="4" t="s">
        <v>17470</v>
      </c>
      <c r="H6116" s="4" t="s">
        <v>919</v>
      </c>
      <c r="I6116" s="4" t="s">
        <v>17467</v>
      </c>
      <c r="J6116" s="4" t="s">
        <v>13938</v>
      </c>
      <c r="K6116">
        <v>28680082.637776099</v>
      </c>
      <c r="L6116">
        <v>0</v>
      </c>
      <c r="M6116">
        <v>1414.56</v>
      </c>
      <c r="N6116">
        <v>0.25870646766169153</v>
      </c>
    </row>
    <row r="6117" spans="1:14" hidden="1">
      <c r="A6117" t="str">
        <f t="shared" si="288"/>
        <v>NPT76ARBV</v>
      </c>
      <c r="B6117">
        <f t="shared" si="286"/>
        <v>1</v>
      </c>
      <c r="C6117">
        <f>COUNTIFS($A$2:A6117,A6117)</f>
        <v>1</v>
      </c>
      <c r="D6117" t="str">
        <f t="shared" si="287"/>
        <v>NPT76ARBV1</v>
      </c>
      <c r="E6117" s="4" t="s">
        <v>18070</v>
      </c>
      <c r="F6117" s="4" t="s">
        <v>104</v>
      </c>
      <c r="G6117" s="4" t="s">
        <v>17476</v>
      </c>
      <c r="H6117" s="4" t="s">
        <v>97</v>
      </c>
      <c r="I6117" s="4" t="s">
        <v>17467</v>
      </c>
      <c r="J6117" s="4" t="s">
        <v>153</v>
      </c>
      <c r="K6117">
        <v>3831335.8461645702</v>
      </c>
      <c r="L6117">
        <v>79169.399999999994</v>
      </c>
      <c r="M6117">
        <v>44735.4</v>
      </c>
      <c r="N6117">
        <v>0.1890547263681592</v>
      </c>
    </row>
    <row r="6118" spans="1:14" hidden="1">
      <c r="A6118" t="str">
        <f t="shared" si="288"/>
        <v>NPT76ABUG</v>
      </c>
      <c r="B6118">
        <f t="shared" si="286"/>
        <v>1</v>
      </c>
      <c r="C6118">
        <f>COUNTIFS($A$2:A6118,A6118)</f>
        <v>1</v>
      </c>
      <c r="D6118" t="str">
        <f t="shared" si="287"/>
        <v>NPT76ABUG1</v>
      </c>
      <c r="E6118" s="4" t="s">
        <v>18579</v>
      </c>
      <c r="F6118" s="4" t="s">
        <v>11011</v>
      </c>
      <c r="G6118" s="4" t="s">
        <v>17470</v>
      </c>
      <c r="H6118" s="4" t="s">
        <v>97</v>
      </c>
      <c r="I6118" s="4" t="s">
        <v>17467</v>
      </c>
      <c r="J6118" s="4" t="s">
        <v>11471</v>
      </c>
      <c r="K6118">
        <v>6828681.6616565501</v>
      </c>
      <c r="L6118">
        <v>41793.39</v>
      </c>
      <c r="M6118">
        <v>41007.24</v>
      </c>
      <c r="N6118">
        <v>0.22885572139303484</v>
      </c>
    </row>
    <row r="6119" spans="1:14" hidden="1">
      <c r="A6119" t="str">
        <f t="shared" si="288"/>
        <v>NPT955AKRI</v>
      </c>
      <c r="B6119">
        <f t="shared" si="286"/>
        <v>1</v>
      </c>
      <c r="C6119">
        <f>COUNTIFS($A$2:A6119,A6119)</f>
        <v>1</v>
      </c>
      <c r="D6119" t="str">
        <f t="shared" si="287"/>
        <v>NPT955AKRI1</v>
      </c>
      <c r="E6119" s="4" t="s">
        <v>18041</v>
      </c>
      <c r="F6119" s="4" t="s">
        <v>12710</v>
      </c>
      <c r="G6119" s="4" t="s">
        <v>17466</v>
      </c>
      <c r="H6119" s="4" t="s">
        <v>23</v>
      </c>
      <c r="I6119" s="4" t="s">
        <v>17467</v>
      </c>
      <c r="J6119" s="4" t="s">
        <v>10179</v>
      </c>
      <c r="K6119">
        <v>12187450.023207201</v>
      </c>
      <c r="L6119">
        <v>357159.6</v>
      </c>
      <c r="M6119">
        <v>423141.9</v>
      </c>
      <c r="N6119">
        <v>0.30845771144278605</v>
      </c>
    </row>
    <row r="6120" spans="1:14" hidden="1">
      <c r="A6120" t="str">
        <f t="shared" si="288"/>
        <v>NPT76ACAC</v>
      </c>
      <c r="B6120">
        <f t="shared" si="286"/>
        <v>1</v>
      </c>
      <c r="C6120">
        <f>COUNTIFS($A$2:A6120,A6120)</f>
        <v>1</v>
      </c>
      <c r="D6120" t="str">
        <f t="shared" si="287"/>
        <v>NPT76ACAC1</v>
      </c>
      <c r="E6120" s="4" t="s">
        <v>18225</v>
      </c>
      <c r="F6120" s="4" t="s">
        <v>11011</v>
      </c>
      <c r="G6120" s="4" t="s">
        <v>17470</v>
      </c>
      <c r="H6120" s="4" t="s">
        <v>97</v>
      </c>
      <c r="I6120" s="4" t="s">
        <v>17467</v>
      </c>
      <c r="J6120" s="4" t="s">
        <v>11237</v>
      </c>
      <c r="K6120">
        <v>3634910.4020065502</v>
      </c>
      <c r="L6120">
        <v>0</v>
      </c>
      <c r="M6120">
        <v>0</v>
      </c>
      <c r="N6120">
        <v>3.482587064676617E-2</v>
      </c>
    </row>
    <row r="6121" spans="1:14" hidden="1">
      <c r="A6121" t="str">
        <f t="shared" si="288"/>
        <v>NPT76BJAA</v>
      </c>
      <c r="B6121">
        <f t="shared" si="286"/>
        <v>1</v>
      </c>
      <c r="C6121">
        <f>COUNTIFS($A$2:A6121,A6121)</f>
        <v>1</v>
      </c>
      <c r="D6121" t="str">
        <f t="shared" si="287"/>
        <v>NPT76BJAA1</v>
      </c>
      <c r="E6121" s="4" t="s">
        <v>17560</v>
      </c>
      <c r="F6121" s="4" t="s">
        <v>6498</v>
      </c>
      <c r="G6121" s="4" t="s">
        <v>17470</v>
      </c>
      <c r="H6121" s="4" t="s">
        <v>97</v>
      </c>
      <c r="I6121" s="4" t="s">
        <v>17467</v>
      </c>
      <c r="J6121" s="4" t="s">
        <v>7086</v>
      </c>
      <c r="K6121">
        <v>2825787.5078380802</v>
      </c>
      <c r="L6121">
        <v>67197.36</v>
      </c>
      <c r="M6121">
        <v>74480.399999999994</v>
      </c>
      <c r="N6121">
        <v>8.9552238805970144E-2</v>
      </c>
    </row>
    <row r="6122" spans="1:14" hidden="1">
      <c r="A6122" t="str">
        <f t="shared" si="288"/>
        <v>NPT288BAQP</v>
      </c>
      <c r="B6122">
        <f t="shared" si="286"/>
        <v>1</v>
      </c>
      <c r="C6122">
        <f>COUNTIFS($A$2:A6122,A6122)</f>
        <v>1</v>
      </c>
      <c r="D6122" t="str">
        <f t="shared" si="287"/>
        <v>NPT288BAQP1</v>
      </c>
      <c r="E6122" s="4" t="s">
        <v>18605</v>
      </c>
      <c r="F6122" s="4" t="s">
        <v>14822</v>
      </c>
      <c r="G6122" s="4" t="s">
        <v>17466</v>
      </c>
      <c r="H6122" s="4" t="s">
        <v>919</v>
      </c>
      <c r="I6122" s="4" t="s">
        <v>17467</v>
      </c>
      <c r="J6122" s="4" t="s">
        <v>12613</v>
      </c>
      <c r="K6122">
        <v>15873600.598052301</v>
      </c>
      <c r="L6122">
        <v>0</v>
      </c>
      <c r="M6122">
        <v>0</v>
      </c>
      <c r="N6122">
        <v>2.4875621890547265E-2</v>
      </c>
    </row>
    <row r="6123" spans="1:14" hidden="1">
      <c r="A6123" t="str">
        <f t="shared" si="288"/>
        <v>NPT288AIXZ</v>
      </c>
      <c r="B6123">
        <f t="shared" si="286"/>
        <v>1</v>
      </c>
      <c r="C6123">
        <f>COUNTIFS($A$2:A6123,A6123)</f>
        <v>1</v>
      </c>
      <c r="D6123" t="str">
        <f t="shared" si="287"/>
        <v>NPT288AIXZ1</v>
      </c>
      <c r="E6123" s="4" t="s">
        <v>17494</v>
      </c>
      <c r="F6123" s="4" t="s">
        <v>8351</v>
      </c>
      <c r="G6123" s="4" t="s">
        <v>17466</v>
      </c>
      <c r="H6123" s="4" t="s">
        <v>919</v>
      </c>
      <c r="I6123" s="4" t="s">
        <v>17467</v>
      </c>
      <c r="J6123" s="4" t="s">
        <v>5580</v>
      </c>
      <c r="K6123">
        <v>19863283.841357201</v>
      </c>
      <c r="L6123">
        <v>0</v>
      </c>
      <c r="M6123">
        <v>0</v>
      </c>
      <c r="N6123">
        <v>0.12437810945273632</v>
      </c>
    </row>
    <row r="6124" spans="1:14" hidden="1">
      <c r="A6124" t="str">
        <f t="shared" si="288"/>
        <v>NPT76ALFT</v>
      </c>
      <c r="B6124">
        <f t="shared" si="286"/>
        <v>1</v>
      </c>
      <c r="C6124">
        <f>COUNTIFS($A$2:A6124,A6124)</f>
        <v>1</v>
      </c>
      <c r="D6124" t="str">
        <f t="shared" si="287"/>
        <v>NPT76ALFT1</v>
      </c>
      <c r="E6124" s="4" t="s">
        <v>17918</v>
      </c>
      <c r="F6124" s="4" t="s">
        <v>12710</v>
      </c>
      <c r="G6124" s="4" t="s">
        <v>17466</v>
      </c>
      <c r="H6124" s="4" t="s">
        <v>97</v>
      </c>
      <c r="I6124" s="4" t="s">
        <v>17467</v>
      </c>
      <c r="J6124" s="4" t="s">
        <v>12923</v>
      </c>
      <c r="K6124">
        <v>11488308.973733701</v>
      </c>
      <c r="L6124">
        <v>166721.4</v>
      </c>
      <c r="M6124">
        <v>161416.79999999999</v>
      </c>
      <c r="N6124">
        <v>0.19900497512437812</v>
      </c>
    </row>
    <row r="6125" spans="1:14" hidden="1">
      <c r="A6125" t="str">
        <f t="shared" si="288"/>
        <v>NPT76AM0M</v>
      </c>
      <c r="B6125">
        <f t="shared" si="286"/>
        <v>1</v>
      </c>
      <c r="C6125">
        <f>COUNTIFS($A$2:A6125,A6125)</f>
        <v>1</v>
      </c>
      <c r="D6125" t="str">
        <f t="shared" si="287"/>
        <v>NPT76AM0M1</v>
      </c>
      <c r="E6125" s="4" t="s">
        <v>18048</v>
      </c>
      <c r="F6125" s="4" t="s">
        <v>31</v>
      </c>
      <c r="G6125" s="4" t="s">
        <v>17474</v>
      </c>
      <c r="H6125" s="4" t="s">
        <v>97</v>
      </c>
      <c r="I6125" s="4" t="s">
        <v>17467</v>
      </c>
      <c r="J6125" s="4" t="s">
        <v>14586</v>
      </c>
      <c r="K6125">
        <v>4168525.8064516098</v>
      </c>
      <c r="L6125">
        <v>78276.899999999994</v>
      </c>
      <c r="M6125">
        <v>26287.200000000001</v>
      </c>
      <c r="N6125">
        <v>3.9800995024875621E-2</v>
      </c>
    </row>
    <row r="6126" spans="1:14" hidden="1">
      <c r="A6126" t="str">
        <f t="shared" si="288"/>
        <v>NPT76BEOT</v>
      </c>
      <c r="B6126">
        <f t="shared" si="286"/>
        <v>1</v>
      </c>
      <c r="C6126">
        <f>COUNTIFS($A$2:A6126,A6126)</f>
        <v>1</v>
      </c>
      <c r="D6126" t="str">
        <f t="shared" si="287"/>
        <v>NPT76BEOT1</v>
      </c>
      <c r="E6126" s="4" t="s">
        <v>18303</v>
      </c>
      <c r="F6126" s="4" t="s">
        <v>2858</v>
      </c>
      <c r="G6126" s="4" t="s">
        <v>17466</v>
      </c>
      <c r="H6126" s="4" t="s">
        <v>97</v>
      </c>
      <c r="I6126" s="4" t="s">
        <v>17467</v>
      </c>
      <c r="J6126" s="4" t="s">
        <v>12367</v>
      </c>
      <c r="K6126">
        <v>3285422.5806451598</v>
      </c>
      <c r="L6126">
        <v>59493.84</v>
      </c>
      <c r="M6126">
        <v>69686.52</v>
      </c>
      <c r="N6126">
        <v>4.975124378109453E-2</v>
      </c>
    </row>
    <row r="6127" spans="1:14" hidden="1">
      <c r="A6127" t="str">
        <f t="shared" si="288"/>
        <v>NPT288AAWR</v>
      </c>
      <c r="B6127">
        <f t="shared" si="286"/>
        <v>4</v>
      </c>
      <c r="C6127">
        <f>COUNTIFS($A$2:A6127,A6127)</f>
        <v>4</v>
      </c>
      <c r="D6127" t="str">
        <f t="shared" si="287"/>
        <v>NPT288AAWR4</v>
      </c>
      <c r="E6127" s="4" t="s">
        <v>18686</v>
      </c>
      <c r="F6127" s="4" t="s">
        <v>5807</v>
      </c>
      <c r="G6127" s="4" t="s">
        <v>17474</v>
      </c>
      <c r="H6127" s="4" t="s">
        <v>919</v>
      </c>
      <c r="I6127" s="4" t="s">
        <v>17467</v>
      </c>
      <c r="J6127" s="4" t="s">
        <v>2721</v>
      </c>
      <c r="K6127">
        <v>114939741.0014305</v>
      </c>
      <c r="L6127">
        <v>347290.83</v>
      </c>
      <c r="M6127">
        <v>196220.61</v>
      </c>
      <c r="N6127">
        <v>0.95522388059701491</v>
      </c>
    </row>
    <row r="6128" spans="1:14" hidden="1">
      <c r="A6128" t="str">
        <f t="shared" si="288"/>
        <v>NPT76ADTJ</v>
      </c>
      <c r="B6128">
        <f t="shared" si="286"/>
        <v>1</v>
      </c>
      <c r="C6128">
        <f>COUNTIFS($A$2:A6128,A6128)</f>
        <v>1</v>
      </c>
      <c r="D6128" t="str">
        <f t="shared" si="287"/>
        <v>NPT76ADTJ1</v>
      </c>
      <c r="E6128" s="4" t="s">
        <v>17968</v>
      </c>
      <c r="F6128" s="4" t="s">
        <v>964</v>
      </c>
      <c r="G6128" s="4" t="s">
        <v>17474</v>
      </c>
      <c r="H6128" s="4" t="s">
        <v>97</v>
      </c>
      <c r="I6128" s="4" t="s">
        <v>17467</v>
      </c>
      <c r="J6128" s="4" t="s">
        <v>10116</v>
      </c>
      <c r="K6128">
        <v>4820993.2461434798</v>
      </c>
      <c r="L6128">
        <v>15407.22</v>
      </c>
      <c r="M6128">
        <v>8599.5</v>
      </c>
      <c r="N6128">
        <v>9.4527363184079602E-2</v>
      </c>
    </row>
    <row r="6129" spans="1:14" hidden="1">
      <c r="A6129" t="str">
        <f t="shared" si="288"/>
        <v>NPT76AQFL</v>
      </c>
      <c r="B6129">
        <f t="shared" si="286"/>
        <v>1</v>
      </c>
      <c r="C6129">
        <f>COUNTIFS($A$2:A6129,A6129)</f>
        <v>1</v>
      </c>
      <c r="D6129" t="str">
        <f t="shared" si="287"/>
        <v>NPT76AQFL1</v>
      </c>
      <c r="E6129" s="4" t="s">
        <v>17944</v>
      </c>
      <c r="F6129" s="4" t="s">
        <v>104</v>
      </c>
      <c r="G6129" s="4" t="s">
        <v>17476</v>
      </c>
      <c r="H6129" s="4" t="s">
        <v>97</v>
      </c>
      <c r="I6129" s="4" t="s">
        <v>17467</v>
      </c>
      <c r="J6129" s="4" t="s">
        <v>8655</v>
      </c>
      <c r="K6129">
        <v>3678111.8050909298</v>
      </c>
      <c r="L6129">
        <v>16052.4</v>
      </c>
      <c r="M6129">
        <v>20065.5</v>
      </c>
      <c r="N6129">
        <v>0.10945273631840796</v>
      </c>
    </row>
    <row r="6130" spans="1:14" hidden="1">
      <c r="A6130" t="str">
        <f t="shared" si="288"/>
        <v>NPT955BAHV</v>
      </c>
      <c r="B6130">
        <f t="shared" si="286"/>
        <v>1</v>
      </c>
      <c r="C6130">
        <f>COUNTIFS($A$2:A6130,A6130)</f>
        <v>1</v>
      </c>
      <c r="D6130" t="str">
        <f t="shared" si="287"/>
        <v>NPT955BAHV1</v>
      </c>
      <c r="E6130" s="4" t="s">
        <v>18324</v>
      </c>
      <c r="F6130" s="4" t="s">
        <v>31</v>
      </c>
      <c r="G6130" s="4" t="s">
        <v>17474</v>
      </c>
      <c r="H6130" s="4" t="s">
        <v>23</v>
      </c>
      <c r="I6130" s="4" t="s">
        <v>17467</v>
      </c>
      <c r="J6130" s="4" t="s">
        <v>34</v>
      </c>
      <c r="K6130">
        <v>16944298.393161699</v>
      </c>
      <c r="L6130">
        <v>162869.60999999999</v>
      </c>
      <c r="M6130">
        <v>63454.38</v>
      </c>
      <c r="N6130">
        <v>0.30845771144278605</v>
      </c>
    </row>
    <row r="6131" spans="1:14" hidden="1">
      <c r="A6131" t="str">
        <f t="shared" si="288"/>
        <v>NPT76ANVQ</v>
      </c>
      <c r="B6131">
        <f t="shared" si="286"/>
        <v>1</v>
      </c>
      <c r="C6131">
        <f>COUNTIFS($A$2:A6131,A6131)</f>
        <v>1</v>
      </c>
      <c r="D6131" t="str">
        <f t="shared" si="287"/>
        <v>NPT76ANVQ1</v>
      </c>
      <c r="E6131" s="4" t="s">
        <v>17568</v>
      </c>
      <c r="F6131" s="4" t="s">
        <v>14886</v>
      </c>
      <c r="G6131" s="4" t="s">
        <v>17470</v>
      </c>
      <c r="H6131" s="4" t="s">
        <v>97</v>
      </c>
      <c r="I6131" s="4" t="s">
        <v>17467</v>
      </c>
      <c r="J6131" s="4" t="s">
        <v>16784</v>
      </c>
      <c r="K6131">
        <v>12176256.622308901</v>
      </c>
      <c r="L6131">
        <v>11466</v>
      </c>
      <c r="M6131">
        <v>45864</v>
      </c>
      <c r="N6131">
        <v>0.11442786069651742</v>
      </c>
    </row>
    <row r="6132" spans="1:14" hidden="1">
      <c r="A6132" t="str">
        <f t="shared" si="288"/>
        <v>NPT76BGYX</v>
      </c>
      <c r="B6132">
        <f t="shared" si="286"/>
        <v>1</v>
      </c>
      <c r="C6132">
        <f>COUNTIFS($A$2:A6132,A6132)</f>
        <v>1</v>
      </c>
      <c r="D6132" t="str">
        <f t="shared" si="287"/>
        <v>NPT76BGYX1</v>
      </c>
      <c r="E6132" s="4" t="s">
        <v>18111</v>
      </c>
      <c r="F6132" s="4" t="s">
        <v>4451</v>
      </c>
      <c r="G6132" s="4" t="s">
        <v>17466</v>
      </c>
      <c r="H6132" s="4" t="s">
        <v>97</v>
      </c>
      <c r="I6132" s="4" t="s">
        <v>17467</v>
      </c>
      <c r="J6132" s="4" t="s">
        <v>5042</v>
      </c>
      <c r="K6132">
        <v>4407990.3504493805</v>
      </c>
      <c r="L6132">
        <v>41850.9</v>
      </c>
      <c r="M6132">
        <v>49877.1</v>
      </c>
      <c r="N6132">
        <v>1.4925373134328358E-2</v>
      </c>
    </row>
    <row r="6133" spans="1:14" hidden="1">
      <c r="A6133" t="str">
        <f t="shared" si="288"/>
        <v>NPT76FWBL</v>
      </c>
      <c r="B6133">
        <f t="shared" si="286"/>
        <v>1</v>
      </c>
      <c r="C6133">
        <f>COUNTIFS($A$2:A6133,A6133)</f>
        <v>1</v>
      </c>
      <c r="D6133" t="str">
        <f t="shared" si="287"/>
        <v>NPT76FWBL1</v>
      </c>
      <c r="E6133" s="4" t="s">
        <v>17603</v>
      </c>
      <c r="F6133" s="4" t="s">
        <v>2596</v>
      </c>
      <c r="G6133" s="4" t="s">
        <v>17474</v>
      </c>
      <c r="H6133" s="4" t="s">
        <v>97</v>
      </c>
      <c r="I6133" s="4" t="s">
        <v>17467</v>
      </c>
      <c r="J6133" s="4" t="s">
        <v>4125</v>
      </c>
      <c r="K6133">
        <v>7230498.9758238699</v>
      </c>
      <c r="L6133">
        <v>33251.4</v>
      </c>
      <c r="M6133">
        <v>82899.179999999993</v>
      </c>
      <c r="N6133">
        <v>3.9800995024875621E-2</v>
      </c>
    </row>
    <row r="6134" spans="1:14" hidden="1">
      <c r="A6134" t="str">
        <f t="shared" si="288"/>
        <v>NPT76AQCA</v>
      </c>
      <c r="B6134">
        <f t="shared" si="286"/>
        <v>1</v>
      </c>
      <c r="C6134">
        <f>COUNTIFS($A$2:A6134,A6134)</f>
        <v>1</v>
      </c>
      <c r="D6134" t="str">
        <f t="shared" si="287"/>
        <v>NPT76AQCA1</v>
      </c>
      <c r="E6134" s="4" t="s">
        <v>17888</v>
      </c>
      <c r="F6134" s="4" t="s">
        <v>104</v>
      </c>
      <c r="G6134" s="4" t="s">
        <v>17476</v>
      </c>
      <c r="H6134" s="4" t="s">
        <v>97</v>
      </c>
      <c r="I6134" s="4" t="s">
        <v>17467</v>
      </c>
      <c r="J6134" s="4" t="s">
        <v>8402</v>
      </c>
      <c r="K6134">
        <v>7806100</v>
      </c>
      <c r="L6134">
        <v>52574.400000000001</v>
      </c>
      <c r="M6134">
        <v>22344.12</v>
      </c>
      <c r="N6134">
        <v>0.22388059701492538</v>
      </c>
    </row>
    <row r="6135" spans="1:14" hidden="1">
      <c r="A6135" t="str">
        <f t="shared" si="288"/>
        <v>NPT76AVZF</v>
      </c>
      <c r="B6135">
        <f t="shared" si="286"/>
        <v>1</v>
      </c>
      <c r="C6135">
        <f>COUNTIFS($A$2:A6135,A6135)</f>
        <v>1</v>
      </c>
      <c r="D6135" t="str">
        <f t="shared" si="287"/>
        <v>NPT76AVZF1</v>
      </c>
      <c r="E6135" s="4" t="s">
        <v>18037</v>
      </c>
      <c r="F6135" s="4" t="s">
        <v>926</v>
      </c>
      <c r="G6135" s="4" t="s">
        <v>17490</v>
      </c>
      <c r="H6135" s="4" t="s">
        <v>97</v>
      </c>
      <c r="I6135" s="4" t="s">
        <v>17467</v>
      </c>
      <c r="J6135" s="4" t="s">
        <v>2222</v>
      </c>
      <c r="K6135">
        <v>2644482.2580645201</v>
      </c>
      <c r="L6135">
        <v>0</v>
      </c>
      <c r="M6135">
        <v>0</v>
      </c>
      <c r="N6135">
        <v>3.9800995024875621E-2</v>
      </c>
    </row>
    <row r="6136" spans="1:14" hidden="1">
      <c r="A6136" t="str">
        <f t="shared" si="288"/>
        <v>NPT76A4PN</v>
      </c>
      <c r="B6136">
        <f t="shared" si="286"/>
        <v>1</v>
      </c>
      <c r="C6136">
        <f>COUNTIFS($A$2:A6136,A6136)</f>
        <v>1</v>
      </c>
      <c r="D6136" t="str">
        <f t="shared" si="287"/>
        <v>NPT76A4PN1</v>
      </c>
      <c r="E6136" s="4" t="s">
        <v>17739</v>
      </c>
      <c r="F6136" s="4" t="s">
        <v>2596</v>
      </c>
      <c r="G6136" s="4" t="s">
        <v>17474</v>
      </c>
      <c r="H6136" s="4" t="s">
        <v>97</v>
      </c>
      <c r="I6136" s="4" t="s">
        <v>17467</v>
      </c>
      <c r="J6136" s="4" t="s">
        <v>4423</v>
      </c>
      <c r="K6136">
        <v>4827615.7967310799</v>
      </c>
      <c r="L6136">
        <v>55471.199999999997</v>
      </c>
      <c r="M6136">
        <v>41700</v>
      </c>
      <c r="N6136">
        <v>3.482587064676617E-2</v>
      </c>
    </row>
    <row r="6137" spans="1:14" hidden="1">
      <c r="A6137" t="str">
        <f t="shared" si="288"/>
        <v>NPT76AIMK</v>
      </c>
      <c r="B6137">
        <f t="shared" si="286"/>
        <v>1</v>
      </c>
      <c r="C6137">
        <f>COUNTIFS($A$2:A6137,A6137)</f>
        <v>1</v>
      </c>
      <c r="D6137" t="str">
        <f t="shared" si="287"/>
        <v>NPT76AIMK1</v>
      </c>
      <c r="E6137" s="4" t="s">
        <v>17791</v>
      </c>
      <c r="F6137" s="4" t="s">
        <v>10348</v>
      </c>
      <c r="G6137" s="4" t="s">
        <v>17466</v>
      </c>
      <c r="H6137" s="4" t="s">
        <v>97</v>
      </c>
      <c r="I6137" s="4" t="s">
        <v>17467</v>
      </c>
      <c r="J6137" s="4" t="s">
        <v>10635</v>
      </c>
      <c r="K6137">
        <v>4491432.7213822901</v>
      </c>
      <c r="L6137">
        <v>25410.959999999999</v>
      </c>
      <c r="M6137">
        <v>26287.200000000001</v>
      </c>
      <c r="N6137">
        <v>5.9701492537313432E-2</v>
      </c>
    </row>
    <row r="6138" spans="1:14" hidden="1">
      <c r="A6138" t="str">
        <f t="shared" si="288"/>
        <v>NPT288AKUW</v>
      </c>
      <c r="B6138">
        <f t="shared" si="286"/>
        <v>1</v>
      </c>
      <c r="C6138">
        <f>COUNTIFS($A$2:A6138,A6138)</f>
        <v>1</v>
      </c>
      <c r="D6138" t="str">
        <f t="shared" si="287"/>
        <v>NPT288AKUW1</v>
      </c>
      <c r="E6138" s="4" t="s">
        <v>18487</v>
      </c>
      <c r="F6138" s="4" t="s">
        <v>8351</v>
      </c>
      <c r="G6138" s="4" t="s">
        <v>17466</v>
      </c>
      <c r="H6138" s="4" t="s">
        <v>919</v>
      </c>
      <c r="I6138" s="4" t="s">
        <v>17467</v>
      </c>
      <c r="J6138" s="4" t="s">
        <v>10334</v>
      </c>
      <c r="K6138">
        <v>19061891.113356099</v>
      </c>
      <c r="L6138">
        <v>5304.6</v>
      </c>
      <c r="M6138">
        <v>0</v>
      </c>
      <c r="N6138">
        <v>0.38805970149253732</v>
      </c>
    </row>
    <row r="6139" spans="1:14" hidden="1">
      <c r="A6139" t="str">
        <f t="shared" si="288"/>
        <v>NPT76BONP</v>
      </c>
      <c r="B6139">
        <f t="shared" si="286"/>
        <v>1</v>
      </c>
      <c r="C6139">
        <f>COUNTIFS($A$2:A6139,A6139)</f>
        <v>1</v>
      </c>
      <c r="D6139" t="str">
        <f t="shared" si="287"/>
        <v>NPT76BONP1</v>
      </c>
      <c r="E6139" s="4" t="s">
        <v>17902</v>
      </c>
      <c r="F6139" s="4" t="s">
        <v>7125</v>
      </c>
      <c r="G6139" s="4" t="s">
        <v>17476</v>
      </c>
      <c r="H6139" s="4" t="s">
        <v>97</v>
      </c>
      <c r="I6139" s="4" t="s">
        <v>17467</v>
      </c>
      <c r="J6139" s="4" t="s">
        <v>15669</v>
      </c>
      <c r="K6139">
        <v>3790931.9346574498</v>
      </c>
      <c r="L6139">
        <v>57369.21</v>
      </c>
      <c r="M6139">
        <v>58416</v>
      </c>
      <c r="N6139">
        <v>4.9751243781094526E-3</v>
      </c>
    </row>
    <row r="6140" spans="1:14" hidden="1">
      <c r="A6140" t="str">
        <f t="shared" si="288"/>
        <v>NPT76AQAZ</v>
      </c>
      <c r="B6140">
        <f t="shared" si="286"/>
        <v>1</v>
      </c>
      <c r="C6140">
        <f>COUNTIFS($A$2:A6140,A6140)</f>
        <v>1</v>
      </c>
      <c r="D6140" t="str">
        <f t="shared" si="287"/>
        <v>NPT76AQAZ1</v>
      </c>
      <c r="E6140" s="4" t="s">
        <v>17600</v>
      </c>
      <c r="F6140" s="4" t="s">
        <v>104</v>
      </c>
      <c r="G6140" s="4" t="s">
        <v>17476</v>
      </c>
      <c r="H6140" s="4" t="s">
        <v>97</v>
      </c>
      <c r="I6140" s="4" t="s">
        <v>17467</v>
      </c>
      <c r="J6140" s="4" t="s">
        <v>8600</v>
      </c>
      <c r="K6140">
        <v>4572809.6112310998</v>
      </c>
      <c r="L6140">
        <v>8762.4</v>
      </c>
      <c r="M6140">
        <v>8964.6</v>
      </c>
      <c r="N6140">
        <v>0.14925373134328357</v>
      </c>
    </row>
    <row r="6141" spans="1:14" hidden="1">
      <c r="A6141" t="str">
        <f t="shared" si="288"/>
        <v>NPT76ADYH</v>
      </c>
      <c r="B6141">
        <f t="shared" si="286"/>
        <v>1</v>
      </c>
      <c r="C6141">
        <f>COUNTIFS($A$2:A6141,A6141)</f>
        <v>1</v>
      </c>
      <c r="D6141" t="str">
        <f t="shared" si="287"/>
        <v>NPT76ADYH1</v>
      </c>
      <c r="E6141" s="4" t="s">
        <v>18434</v>
      </c>
      <c r="F6141" s="4" t="s">
        <v>964</v>
      </c>
      <c r="G6141" s="4" t="s">
        <v>17474</v>
      </c>
      <c r="H6141" s="4" t="s">
        <v>97</v>
      </c>
      <c r="I6141" s="4" t="s">
        <v>17467</v>
      </c>
      <c r="J6141" s="4" t="s">
        <v>1319</v>
      </c>
      <c r="K6141">
        <v>5301753.7483452903</v>
      </c>
      <c r="L6141">
        <v>8762.4</v>
      </c>
      <c r="M6141">
        <v>38984.400000000001</v>
      </c>
      <c r="N6141">
        <v>0.14427860696517414</v>
      </c>
    </row>
    <row r="6142" spans="1:14" hidden="1">
      <c r="A6142" t="str">
        <f t="shared" si="288"/>
        <v>NPT76BDLX</v>
      </c>
      <c r="B6142">
        <f t="shared" si="286"/>
        <v>1</v>
      </c>
      <c r="C6142">
        <f>COUNTIFS($A$2:A6142,A6142)</f>
        <v>1</v>
      </c>
      <c r="D6142" t="str">
        <f t="shared" si="287"/>
        <v>NPT76BDLX1</v>
      </c>
      <c r="E6142" s="4" t="s">
        <v>18072</v>
      </c>
      <c r="F6142" s="4" t="s">
        <v>4451</v>
      </c>
      <c r="G6142" s="4" t="s">
        <v>17466</v>
      </c>
      <c r="H6142" s="4" t="s">
        <v>97</v>
      </c>
      <c r="I6142" s="4" t="s">
        <v>17467</v>
      </c>
      <c r="J6142" s="4" t="s">
        <v>5005</v>
      </c>
      <c r="K6142">
        <v>4099300</v>
      </c>
      <c r="L6142">
        <v>75651.360000000001</v>
      </c>
      <c r="M6142">
        <v>56316.12</v>
      </c>
      <c r="N6142">
        <v>4.975124378109453E-2</v>
      </c>
    </row>
    <row r="6143" spans="1:14" hidden="1">
      <c r="A6143" t="str">
        <f t="shared" si="288"/>
        <v>NPT76AFYG</v>
      </c>
      <c r="B6143">
        <f t="shared" si="286"/>
        <v>1</v>
      </c>
      <c r="C6143">
        <f>COUNTIFS($A$2:A6143,A6143)</f>
        <v>1</v>
      </c>
      <c r="D6143" t="str">
        <f t="shared" si="287"/>
        <v>NPT76AFYG1</v>
      </c>
      <c r="E6143" s="4" t="s">
        <v>17896</v>
      </c>
      <c r="F6143" s="4" t="s">
        <v>8154</v>
      </c>
      <c r="G6143" s="4" t="s">
        <v>17474</v>
      </c>
      <c r="H6143" s="4" t="s">
        <v>97</v>
      </c>
      <c r="I6143" s="4" t="s">
        <v>17467</v>
      </c>
      <c r="J6143" s="4" t="s">
        <v>13413</v>
      </c>
      <c r="K6143">
        <v>6279946.9344387902</v>
      </c>
      <c r="L6143">
        <v>0</v>
      </c>
      <c r="M6143">
        <v>26287.200000000001</v>
      </c>
      <c r="N6143">
        <v>9.950248756218906E-2</v>
      </c>
    </row>
    <row r="6144" spans="1:14" hidden="1">
      <c r="A6144" t="str">
        <f t="shared" si="288"/>
        <v>NPT76JW2K</v>
      </c>
      <c r="B6144">
        <f t="shared" si="286"/>
        <v>1</v>
      </c>
      <c r="C6144">
        <f>COUNTIFS($A$2:A6144,A6144)</f>
        <v>1</v>
      </c>
      <c r="D6144" t="str">
        <f t="shared" si="287"/>
        <v>NPT76JW2K1</v>
      </c>
      <c r="E6144" s="4" t="s">
        <v>17558</v>
      </c>
      <c r="F6144" s="4" t="s">
        <v>2596</v>
      </c>
      <c r="G6144" s="4" t="s">
        <v>17474</v>
      </c>
      <c r="H6144" s="4" t="s">
        <v>97</v>
      </c>
      <c r="I6144" s="4" t="s">
        <v>17467</v>
      </c>
      <c r="J6144" s="4" t="s">
        <v>3985</v>
      </c>
      <c r="K6144">
        <v>2693142.6051729699</v>
      </c>
      <c r="L6144">
        <v>7302</v>
      </c>
      <c r="M6144">
        <v>43084.98</v>
      </c>
      <c r="N6144">
        <v>5.9701492537313432E-2</v>
      </c>
    </row>
    <row r="6145" spans="1:14" hidden="1">
      <c r="A6145" t="str">
        <f t="shared" si="288"/>
        <v>NPT955BAWQ</v>
      </c>
      <c r="B6145">
        <f t="shared" si="286"/>
        <v>1</v>
      </c>
      <c r="C6145">
        <f>COUNTIFS($A$2:A6145,A6145)</f>
        <v>1</v>
      </c>
      <c r="D6145" t="str">
        <f t="shared" si="287"/>
        <v>NPT955BAWQ1</v>
      </c>
      <c r="E6145" s="4" t="s">
        <v>17980</v>
      </c>
      <c r="F6145" s="4" t="s">
        <v>4451</v>
      </c>
      <c r="G6145" s="4" t="s">
        <v>17466</v>
      </c>
      <c r="H6145" s="4" t="s">
        <v>23</v>
      </c>
      <c r="I6145" s="4" t="s">
        <v>17467</v>
      </c>
      <c r="J6145" s="4" t="s">
        <v>5510</v>
      </c>
      <c r="K6145">
        <v>12959966.23354</v>
      </c>
      <c r="L6145">
        <v>157723.20000000001</v>
      </c>
      <c r="M6145">
        <v>105148.8</v>
      </c>
      <c r="N6145">
        <v>0.21393034825870647</v>
      </c>
    </row>
    <row r="6146" spans="1:14" hidden="1">
      <c r="A6146" t="str">
        <f t="shared" si="288"/>
        <v>NPT76JBX1</v>
      </c>
      <c r="B6146">
        <f t="shared" si="286"/>
        <v>1</v>
      </c>
      <c r="C6146">
        <f>COUNTIFS($A$2:A6146,A6146)</f>
        <v>1</v>
      </c>
      <c r="D6146" t="str">
        <f t="shared" si="287"/>
        <v>NPT76JBX11</v>
      </c>
      <c r="E6146" s="4" t="s">
        <v>18426</v>
      </c>
      <c r="F6146" s="4" t="s">
        <v>4451</v>
      </c>
      <c r="G6146" s="4" t="s">
        <v>17466</v>
      </c>
      <c r="H6146" s="4" t="s">
        <v>97</v>
      </c>
      <c r="I6146" s="4" t="s">
        <v>17467</v>
      </c>
      <c r="J6146" s="4" t="s">
        <v>4760</v>
      </c>
      <c r="K6146">
        <v>4675550</v>
      </c>
      <c r="L6146">
        <v>65356.2</v>
      </c>
      <c r="M6146">
        <v>55036.800000000003</v>
      </c>
      <c r="N6146">
        <v>4.4776119402985072E-2</v>
      </c>
    </row>
    <row r="6147" spans="1:14" hidden="1">
      <c r="A6147" t="str">
        <f t="shared" si="288"/>
        <v>NPT76ANZD</v>
      </c>
      <c r="B6147">
        <f t="shared" ref="B6147:B6210" si="289">COUNTIF(A:A,A6147)</f>
        <v>1</v>
      </c>
      <c r="C6147">
        <f>COUNTIFS($A$2:A6147,A6147)</f>
        <v>1</v>
      </c>
      <c r="D6147" t="str">
        <f t="shared" ref="D6147:D6210" si="290">A6147&amp;C6147</f>
        <v>NPT76ANZD1</v>
      </c>
      <c r="E6147" s="4" t="s">
        <v>18147</v>
      </c>
      <c r="F6147" s="4" t="s">
        <v>14886</v>
      </c>
      <c r="G6147" s="4" t="s">
        <v>17470</v>
      </c>
      <c r="H6147" s="4" t="s">
        <v>97</v>
      </c>
      <c r="I6147" s="4" t="s">
        <v>17467</v>
      </c>
      <c r="J6147" s="4" t="s">
        <v>17161</v>
      </c>
      <c r="K6147">
        <v>5297850</v>
      </c>
      <c r="L6147">
        <v>32790.9</v>
      </c>
      <c r="M6147">
        <v>23181.9</v>
      </c>
      <c r="N6147">
        <v>0.11442786069651742</v>
      </c>
    </row>
    <row r="6148" spans="1:14" hidden="1">
      <c r="A6148" t="str">
        <f t="shared" si="288"/>
        <v>NPT955AAWT</v>
      </c>
      <c r="B6148">
        <f t="shared" si="289"/>
        <v>1</v>
      </c>
      <c r="C6148">
        <f>COUNTIFS($A$2:A6148,A6148)</f>
        <v>1</v>
      </c>
      <c r="D6148" t="str">
        <f t="shared" si="290"/>
        <v>NPT955AAWT1</v>
      </c>
      <c r="E6148" s="4" t="s">
        <v>18687</v>
      </c>
      <c r="F6148" s="4" t="s">
        <v>2596</v>
      </c>
      <c r="G6148" s="4" t="s">
        <v>17474</v>
      </c>
      <c r="H6148" s="4" t="s">
        <v>23</v>
      </c>
      <c r="I6148" s="4" t="s">
        <v>17467</v>
      </c>
      <c r="J6148" s="4" t="s">
        <v>2669</v>
      </c>
      <c r="K6148">
        <v>18935200.620079398</v>
      </c>
      <c r="L6148">
        <v>301602.18</v>
      </c>
      <c r="M6148">
        <v>283174.02</v>
      </c>
      <c r="N6148">
        <v>0.27363184079601988</v>
      </c>
    </row>
    <row r="6149" spans="1:14" hidden="1">
      <c r="A6149" t="str">
        <f t="shared" si="288"/>
        <v>NPT76ASJW</v>
      </c>
      <c r="B6149">
        <f t="shared" si="289"/>
        <v>1</v>
      </c>
      <c r="C6149">
        <f>COUNTIFS($A$2:A6149,A6149)</f>
        <v>1</v>
      </c>
      <c r="D6149" t="str">
        <f t="shared" si="290"/>
        <v>NPT76ASJW1</v>
      </c>
      <c r="E6149" s="4" t="s">
        <v>17823</v>
      </c>
      <c r="F6149" s="4" t="s">
        <v>7125</v>
      </c>
      <c r="G6149" s="4" t="s">
        <v>17476</v>
      </c>
      <c r="H6149" s="4" t="s">
        <v>97</v>
      </c>
      <c r="I6149" s="4" t="s">
        <v>17467</v>
      </c>
      <c r="J6149" s="4" t="s">
        <v>15874</v>
      </c>
      <c r="K6149">
        <v>4376866.1290322598</v>
      </c>
      <c r="L6149">
        <v>78861.600000000006</v>
      </c>
      <c r="M6149">
        <v>56663.519999999997</v>
      </c>
      <c r="N6149">
        <v>1.9900497512437811E-2</v>
      </c>
    </row>
    <row r="6150" spans="1:14" hidden="1">
      <c r="A6150" t="str">
        <f t="shared" si="288"/>
        <v>NPT76AWKY</v>
      </c>
      <c r="B6150">
        <f t="shared" si="289"/>
        <v>1</v>
      </c>
      <c r="C6150">
        <f>COUNTIFS($A$2:A6150,A6150)</f>
        <v>1</v>
      </c>
      <c r="D6150" t="str">
        <f t="shared" si="290"/>
        <v>NPT76AWKY1</v>
      </c>
      <c r="E6150" s="4" t="s">
        <v>18168</v>
      </c>
      <c r="F6150" s="4" t="s">
        <v>926</v>
      </c>
      <c r="G6150" s="4" t="s">
        <v>17490</v>
      </c>
      <c r="H6150" s="4" t="s">
        <v>97</v>
      </c>
      <c r="I6150" s="4" t="s">
        <v>17467</v>
      </c>
      <c r="J6150" s="4" t="s">
        <v>16196</v>
      </c>
      <c r="K6150">
        <v>3052817.3831254798</v>
      </c>
      <c r="L6150">
        <v>30668.400000000001</v>
      </c>
      <c r="M6150">
        <v>43890.6</v>
      </c>
      <c r="N6150">
        <v>0.17910447761194029</v>
      </c>
    </row>
    <row r="6151" spans="1:14" hidden="1">
      <c r="A6151" t="str">
        <f t="shared" si="288"/>
        <v>NPT288AAZG</v>
      </c>
      <c r="B6151">
        <f t="shared" si="289"/>
        <v>1</v>
      </c>
      <c r="C6151">
        <f>COUNTIFS($A$2:A6151,A6151)</f>
        <v>1</v>
      </c>
      <c r="D6151" t="str">
        <f t="shared" si="290"/>
        <v>NPT288AAZG1</v>
      </c>
      <c r="E6151" s="4" t="s">
        <v>18454</v>
      </c>
      <c r="F6151" s="4" t="s">
        <v>5807</v>
      </c>
      <c r="G6151" s="4" t="s">
        <v>17474</v>
      </c>
      <c r="H6151" s="4" t="s">
        <v>919</v>
      </c>
      <c r="I6151" s="4" t="s">
        <v>17467</v>
      </c>
      <c r="J6151" s="4" t="s">
        <v>2671</v>
      </c>
      <c r="K6151">
        <v>22124018.3585313</v>
      </c>
      <c r="L6151">
        <v>0</v>
      </c>
      <c r="M6151">
        <v>0</v>
      </c>
      <c r="N6151">
        <v>1.9900497512437811E-2</v>
      </c>
    </row>
    <row r="6152" spans="1:14" hidden="1">
      <c r="A6152" t="str">
        <f t="shared" si="288"/>
        <v>NPT288AVRI</v>
      </c>
      <c r="B6152">
        <f t="shared" si="289"/>
        <v>1</v>
      </c>
      <c r="C6152">
        <f>COUNTIFS($A$2:A6152,A6152)</f>
        <v>1</v>
      </c>
      <c r="D6152" t="str">
        <f t="shared" si="290"/>
        <v>NPT288AVRI1</v>
      </c>
      <c r="E6152" s="4" t="s">
        <v>18688</v>
      </c>
      <c r="F6152" s="4" t="s">
        <v>1365</v>
      </c>
      <c r="G6152" s="4" t="s">
        <v>17490</v>
      </c>
      <c r="H6152" s="4" t="s">
        <v>919</v>
      </c>
      <c r="I6152" s="4" t="s">
        <v>17467</v>
      </c>
      <c r="J6152" s="4" t="s">
        <v>8054</v>
      </c>
      <c r="K6152">
        <v>15109583.803037699</v>
      </c>
      <c r="L6152">
        <v>10609.2</v>
      </c>
      <c r="M6152">
        <v>0</v>
      </c>
      <c r="N6152">
        <v>0.25870646766169153</v>
      </c>
    </row>
    <row r="6153" spans="1:14" hidden="1">
      <c r="A6153" t="str">
        <f t="shared" si="288"/>
        <v>NPT76AQAN</v>
      </c>
      <c r="B6153">
        <f t="shared" si="289"/>
        <v>1</v>
      </c>
      <c r="C6153">
        <f>COUNTIFS($A$2:A6153,A6153)</f>
        <v>1</v>
      </c>
      <c r="D6153" t="str">
        <f t="shared" si="290"/>
        <v>NPT76AQAN1</v>
      </c>
      <c r="E6153" s="4" t="s">
        <v>17600</v>
      </c>
      <c r="F6153" s="4" t="s">
        <v>104</v>
      </c>
      <c r="G6153" s="4" t="s">
        <v>17476</v>
      </c>
      <c r="H6153" s="4" t="s">
        <v>97</v>
      </c>
      <c r="I6153" s="4" t="s">
        <v>17467</v>
      </c>
      <c r="J6153" s="4" t="s">
        <v>8614</v>
      </c>
      <c r="K6153">
        <v>2556152.4914752301</v>
      </c>
      <c r="L6153">
        <v>0</v>
      </c>
      <c r="M6153">
        <v>0</v>
      </c>
      <c r="N6153">
        <v>1.9900497512437811E-2</v>
      </c>
    </row>
    <row r="6154" spans="1:14" hidden="1">
      <c r="A6154" t="str">
        <f t="shared" si="288"/>
        <v>NPT76AAJX</v>
      </c>
      <c r="B6154">
        <f t="shared" si="289"/>
        <v>1</v>
      </c>
      <c r="C6154">
        <f>COUNTIFS($A$2:A6154,A6154)</f>
        <v>1</v>
      </c>
      <c r="D6154" t="str">
        <f t="shared" si="290"/>
        <v>NPT76AAJX1</v>
      </c>
      <c r="E6154" s="4" t="s">
        <v>18187</v>
      </c>
      <c r="F6154" s="4" t="s">
        <v>6498</v>
      </c>
      <c r="G6154" s="4" t="s">
        <v>17470</v>
      </c>
      <c r="H6154" s="4" t="s">
        <v>97</v>
      </c>
      <c r="I6154" s="4" t="s">
        <v>17467</v>
      </c>
      <c r="J6154" s="4" t="s">
        <v>6541</v>
      </c>
      <c r="K6154">
        <v>4782263.7845746502</v>
      </c>
      <c r="L6154">
        <v>43081.8</v>
      </c>
      <c r="M6154">
        <v>38700.6</v>
      </c>
      <c r="N6154">
        <v>0.10945273631840796</v>
      </c>
    </row>
    <row r="6155" spans="1:14" hidden="1">
      <c r="A6155" t="str">
        <f t="shared" si="288"/>
        <v>NPT76BBOO</v>
      </c>
      <c r="B6155">
        <f t="shared" si="289"/>
        <v>1</v>
      </c>
      <c r="C6155">
        <f>COUNTIFS($A$2:A6155,A6155)</f>
        <v>1</v>
      </c>
      <c r="D6155" t="str">
        <f t="shared" si="290"/>
        <v>NPT76BBOO1</v>
      </c>
      <c r="E6155" s="4" t="s">
        <v>18367</v>
      </c>
      <c r="F6155" s="4" t="s">
        <v>1365</v>
      </c>
      <c r="G6155" s="4" t="s">
        <v>17490</v>
      </c>
      <c r="H6155" s="4" t="s">
        <v>97</v>
      </c>
      <c r="I6155" s="4" t="s">
        <v>17467</v>
      </c>
      <c r="J6155" s="4" t="s">
        <v>10868</v>
      </c>
      <c r="K6155">
        <v>6619864.0319097098</v>
      </c>
      <c r="L6155">
        <v>18255</v>
      </c>
      <c r="M6155">
        <v>48157.2</v>
      </c>
      <c r="N6155">
        <v>0.39800995024875624</v>
      </c>
    </row>
    <row r="6156" spans="1:14" hidden="1">
      <c r="A6156" t="str">
        <f t="shared" si="288"/>
        <v>NPT76ARCR</v>
      </c>
      <c r="B6156">
        <f t="shared" si="289"/>
        <v>1</v>
      </c>
      <c r="C6156">
        <f>COUNTIFS($A$2:A6156,A6156)</f>
        <v>1</v>
      </c>
      <c r="D6156" t="str">
        <f t="shared" si="290"/>
        <v>NPT76ARCR1</v>
      </c>
      <c r="E6156" s="4" t="s">
        <v>17844</v>
      </c>
      <c r="F6156" s="4" t="s">
        <v>104</v>
      </c>
      <c r="G6156" s="4" t="s">
        <v>17476</v>
      </c>
      <c r="H6156" s="4" t="s">
        <v>97</v>
      </c>
      <c r="I6156" s="4" t="s">
        <v>17467</v>
      </c>
      <c r="J6156" s="4" t="s">
        <v>386</v>
      </c>
      <c r="K6156">
        <v>3384620.9677419402</v>
      </c>
      <c r="L6156">
        <v>0</v>
      </c>
      <c r="M6156">
        <v>0</v>
      </c>
      <c r="N6156">
        <v>3.9800995024875621E-2</v>
      </c>
    </row>
    <row r="6157" spans="1:14" hidden="1">
      <c r="A6157" t="str">
        <f t="shared" si="288"/>
        <v>NPT288BAWV</v>
      </c>
      <c r="B6157">
        <f t="shared" si="289"/>
        <v>1</v>
      </c>
      <c r="C6157">
        <f>COUNTIFS($A$2:A6157,A6157)</f>
        <v>1</v>
      </c>
      <c r="D6157" t="str">
        <f t="shared" si="290"/>
        <v>NPT288BAWV1</v>
      </c>
      <c r="E6157" s="4" t="s">
        <v>18485</v>
      </c>
      <c r="F6157" s="4" t="s">
        <v>5807</v>
      </c>
      <c r="G6157" s="4" t="s">
        <v>17474</v>
      </c>
      <c r="H6157" s="4" t="s">
        <v>919</v>
      </c>
      <c r="I6157" s="4" t="s">
        <v>17467</v>
      </c>
      <c r="J6157" s="4" t="s">
        <v>2645</v>
      </c>
      <c r="K6157">
        <v>17774892.014927398</v>
      </c>
      <c r="L6157">
        <v>0</v>
      </c>
      <c r="M6157">
        <v>0</v>
      </c>
      <c r="N6157">
        <v>0.1691542288557214</v>
      </c>
    </row>
    <row r="6158" spans="1:14" hidden="1">
      <c r="A6158" t="str">
        <f t="shared" ref="A6158:A6221" si="291">H6158&amp;J6158</f>
        <v>NPT76ANLI</v>
      </c>
      <c r="B6158">
        <f t="shared" si="289"/>
        <v>1</v>
      </c>
      <c r="C6158">
        <f>COUNTIFS($A$2:A6158,A6158)</f>
        <v>1</v>
      </c>
      <c r="D6158" t="str">
        <f t="shared" si="290"/>
        <v>NPT76ANLI1</v>
      </c>
      <c r="E6158" s="4" t="s">
        <v>17670</v>
      </c>
      <c r="F6158" s="4" t="s">
        <v>14886</v>
      </c>
      <c r="G6158" s="4" t="s">
        <v>17470</v>
      </c>
      <c r="H6158" s="4" t="s">
        <v>97</v>
      </c>
      <c r="I6158" s="4" t="s">
        <v>17467</v>
      </c>
      <c r="J6158" s="4" t="s">
        <v>16991</v>
      </c>
      <c r="K6158">
        <v>8249312.1856549196</v>
      </c>
      <c r="L6158">
        <v>131436</v>
      </c>
      <c r="M6158">
        <v>105148.8</v>
      </c>
      <c r="N6158">
        <v>0.21393034825870647</v>
      </c>
    </row>
    <row r="6159" spans="1:14" hidden="1">
      <c r="A6159" t="str">
        <f t="shared" si="291"/>
        <v>NPT76ASGC</v>
      </c>
      <c r="B6159">
        <f t="shared" si="289"/>
        <v>1</v>
      </c>
      <c r="C6159">
        <f>COUNTIFS($A$2:A6159,A6159)</f>
        <v>1</v>
      </c>
      <c r="D6159" t="str">
        <f t="shared" si="290"/>
        <v>NPT76ASGC1</v>
      </c>
      <c r="E6159" s="4" t="s">
        <v>17532</v>
      </c>
      <c r="F6159" s="4" t="s">
        <v>7125</v>
      </c>
      <c r="G6159" s="4" t="s">
        <v>17476</v>
      </c>
      <c r="H6159" s="4" t="s">
        <v>97</v>
      </c>
      <c r="I6159" s="4" t="s">
        <v>17467</v>
      </c>
      <c r="J6159" s="4" t="s">
        <v>15585</v>
      </c>
      <c r="K6159">
        <v>2982235.4838709701</v>
      </c>
      <c r="L6159">
        <v>21467.88</v>
      </c>
      <c r="M6159">
        <v>17524.8</v>
      </c>
      <c r="N6159">
        <v>3.9800995024875621E-2</v>
      </c>
    </row>
    <row r="6160" spans="1:14" hidden="1">
      <c r="A6160" t="str">
        <f t="shared" si="291"/>
        <v>NPT76APZM</v>
      </c>
      <c r="B6160">
        <f t="shared" si="289"/>
        <v>1</v>
      </c>
      <c r="C6160">
        <f>COUNTIFS($A$2:A6160,A6160)</f>
        <v>1</v>
      </c>
      <c r="D6160" t="str">
        <f t="shared" si="290"/>
        <v>NPT76APZM1</v>
      </c>
      <c r="E6160" s="4" t="s">
        <v>18115</v>
      </c>
      <c r="F6160" s="4" t="s">
        <v>104</v>
      </c>
      <c r="G6160" s="4" t="s">
        <v>17476</v>
      </c>
      <c r="H6160" s="4" t="s">
        <v>97</v>
      </c>
      <c r="I6160" s="4" t="s">
        <v>17467</v>
      </c>
      <c r="J6160" s="4" t="s">
        <v>8584</v>
      </c>
      <c r="K6160">
        <v>4501316.7386609102</v>
      </c>
      <c r="L6160">
        <v>0</v>
      </c>
      <c r="M6160">
        <v>0</v>
      </c>
      <c r="N6160">
        <v>2.9850746268656716E-2</v>
      </c>
    </row>
    <row r="6161" spans="1:14" hidden="1">
      <c r="A6161" t="str">
        <f t="shared" si="291"/>
        <v>NPT955AJQG</v>
      </c>
      <c r="B6161">
        <f t="shared" si="289"/>
        <v>1</v>
      </c>
      <c r="C6161">
        <f>COUNTIFS($A$2:A6161,A6161)</f>
        <v>1</v>
      </c>
      <c r="D6161" t="str">
        <f t="shared" si="290"/>
        <v>NPT955AJQG1</v>
      </c>
      <c r="E6161" s="4" t="s">
        <v>18645</v>
      </c>
      <c r="F6161" s="4" t="s">
        <v>4451</v>
      </c>
      <c r="G6161" s="4" t="s">
        <v>17466</v>
      </c>
      <c r="H6161" s="4" t="s">
        <v>23</v>
      </c>
      <c r="I6161" s="4" t="s">
        <v>17467</v>
      </c>
      <c r="J6161" s="4" t="s">
        <v>5737</v>
      </c>
      <c r="K6161">
        <v>12669051.025917901</v>
      </c>
      <c r="L6161">
        <v>21175.8</v>
      </c>
      <c r="M6161">
        <v>21906</v>
      </c>
      <c r="N6161">
        <v>0.4228855721393035</v>
      </c>
    </row>
    <row r="6162" spans="1:14" hidden="1">
      <c r="A6162" t="str">
        <f t="shared" si="291"/>
        <v>NPT288ACUJ</v>
      </c>
      <c r="B6162">
        <f t="shared" si="289"/>
        <v>1</v>
      </c>
      <c r="C6162">
        <f>COUNTIFS($A$2:A6162,A6162)</f>
        <v>1</v>
      </c>
      <c r="D6162" t="str">
        <f t="shared" si="290"/>
        <v>NPT288ACUJ1</v>
      </c>
      <c r="E6162" s="4" t="s">
        <v>18643</v>
      </c>
      <c r="F6162" s="4" t="s">
        <v>964</v>
      </c>
      <c r="G6162" s="4" t="s">
        <v>17474</v>
      </c>
      <c r="H6162" s="4" t="s">
        <v>919</v>
      </c>
      <c r="I6162" s="4" t="s">
        <v>17467</v>
      </c>
      <c r="J6162" s="4" t="s">
        <v>958</v>
      </c>
      <c r="K6162">
        <v>20592374.1858293</v>
      </c>
      <c r="L6162">
        <v>0</v>
      </c>
      <c r="M6162">
        <v>0</v>
      </c>
      <c r="N6162">
        <v>0.46268656716417911</v>
      </c>
    </row>
    <row r="6163" spans="1:14" hidden="1">
      <c r="A6163" t="str">
        <f t="shared" si="291"/>
        <v>NPT76AU3F</v>
      </c>
      <c r="B6163">
        <f t="shared" si="289"/>
        <v>1</v>
      </c>
      <c r="C6163">
        <f>COUNTIFS($A$2:A6163,A6163)</f>
        <v>1</v>
      </c>
      <c r="D6163" t="str">
        <f t="shared" si="290"/>
        <v>NPT76AU3F1</v>
      </c>
      <c r="E6163" s="4" t="s">
        <v>18141</v>
      </c>
      <c r="F6163" s="4" t="s">
        <v>31</v>
      </c>
      <c r="G6163" s="4" t="s">
        <v>17474</v>
      </c>
      <c r="H6163" s="4" t="s">
        <v>97</v>
      </c>
      <c r="I6163" s="4" t="s">
        <v>17467</v>
      </c>
      <c r="J6163" s="4" t="s">
        <v>14578</v>
      </c>
      <c r="K6163">
        <v>2618156.2900022301</v>
      </c>
      <c r="L6163">
        <v>108821.4</v>
      </c>
      <c r="M6163">
        <v>74304.42</v>
      </c>
      <c r="N6163">
        <v>0.19900497512437812</v>
      </c>
    </row>
    <row r="6164" spans="1:14" hidden="1">
      <c r="A6164" t="str">
        <f t="shared" si="291"/>
        <v>NPT76BBZP</v>
      </c>
      <c r="B6164">
        <f t="shared" si="289"/>
        <v>1</v>
      </c>
      <c r="C6164">
        <f>COUNTIFS($A$2:A6164,A6164)</f>
        <v>1</v>
      </c>
      <c r="D6164" t="str">
        <f t="shared" si="290"/>
        <v>NPT76BBZP1</v>
      </c>
      <c r="E6164" s="4" t="s">
        <v>17666</v>
      </c>
      <c r="F6164" s="4" t="s">
        <v>1365</v>
      </c>
      <c r="G6164" s="4" t="s">
        <v>17490</v>
      </c>
      <c r="H6164" s="4" t="s">
        <v>97</v>
      </c>
      <c r="I6164" s="4" t="s">
        <v>17467</v>
      </c>
      <c r="J6164" s="4" t="s">
        <v>1527</v>
      </c>
      <c r="K6164">
        <v>10245550</v>
      </c>
      <c r="L6164">
        <v>64393.05</v>
      </c>
      <c r="M6164">
        <v>53299.38</v>
      </c>
      <c r="N6164">
        <v>1.4925373134328358E-2</v>
      </c>
    </row>
    <row r="6165" spans="1:14" hidden="1">
      <c r="A6165" t="str">
        <f t="shared" si="291"/>
        <v>NPT288ADCU</v>
      </c>
      <c r="B6165">
        <f t="shared" si="289"/>
        <v>1</v>
      </c>
      <c r="C6165">
        <f>COUNTIFS($A$2:A6165,A6165)</f>
        <v>1</v>
      </c>
      <c r="D6165" t="str">
        <f t="shared" si="290"/>
        <v>NPT288ADCU1</v>
      </c>
      <c r="E6165" s="4" t="s">
        <v>18676</v>
      </c>
      <c r="F6165" s="4" t="s">
        <v>964</v>
      </c>
      <c r="G6165" s="4" t="s">
        <v>17474</v>
      </c>
      <c r="H6165" s="4" t="s">
        <v>919</v>
      </c>
      <c r="I6165" s="4" t="s">
        <v>17467</v>
      </c>
      <c r="J6165" s="4" t="s">
        <v>1003</v>
      </c>
      <c r="K6165">
        <v>12514161.8334998</v>
      </c>
      <c r="L6165">
        <v>3890.04</v>
      </c>
      <c r="M6165">
        <v>0</v>
      </c>
      <c r="N6165">
        <v>0.18407960199004975</v>
      </c>
    </row>
    <row r="6166" spans="1:14" hidden="1">
      <c r="A6166" t="str">
        <f t="shared" si="291"/>
        <v>NPT76ATPK</v>
      </c>
      <c r="B6166">
        <f t="shared" si="289"/>
        <v>1</v>
      </c>
      <c r="C6166">
        <f>COUNTIFS($A$2:A6166,A6166)</f>
        <v>1</v>
      </c>
      <c r="D6166" t="str">
        <f t="shared" si="290"/>
        <v>NPT76ATPK1</v>
      </c>
      <c r="E6166" s="4" t="s">
        <v>18689</v>
      </c>
      <c r="F6166" s="4" t="s">
        <v>8882</v>
      </c>
      <c r="G6166" s="4" t="s">
        <v>17476</v>
      </c>
      <c r="H6166" s="4" t="s">
        <v>97</v>
      </c>
      <c r="I6166" s="4" t="s">
        <v>17467</v>
      </c>
      <c r="J6166" s="4" t="s">
        <v>13876</v>
      </c>
      <c r="K6166">
        <v>25435952.138925701</v>
      </c>
      <c r="L6166">
        <v>522836.7</v>
      </c>
      <c r="M6166">
        <v>543268.80000000005</v>
      </c>
      <c r="N6166">
        <v>0.77114427860696522</v>
      </c>
    </row>
    <row r="6167" spans="1:14" hidden="1">
      <c r="A6167" t="str">
        <f t="shared" si="291"/>
        <v>NPT288BAKG</v>
      </c>
      <c r="B6167">
        <f t="shared" si="289"/>
        <v>1</v>
      </c>
      <c r="C6167">
        <f>COUNTIFS($A$2:A6167,A6167)</f>
        <v>1</v>
      </c>
      <c r="D6167" t="str">
        <f t="shared" si="290"/>
        <v>NPT288BAKG1</v>
      </c>
      <c r="E6167" s="4" t="s">
        <v>18332</v>
      </c>
      <c r="F6167" s="4" t="s">
        <v>8882</v>
      </c>
      <c r="G6167" s="4" t="s">
        <v>17476</v>
      </c>
      <c r="H6167" s="4" t="s">
        <v>919</v>
      </c>
      <c r="I6167" s="4" t="s">
        <v>17467</v>
      </c>
      <c r="J6167" s="4" t="s">
        <v>8914</v>
      </c>
      <c r="K6167">
        <v>4936244.6399605004</v>
      </c>
      <c r="L6167">
        <v>0</v>
      </c>
      <c r="M6167">
        <v>353.64</v>
      </c>
      <c r="N6167">
        <v>0</v>
      </c>
    </row>
    <row r="6168" spans="1:14" hidden="1">
      <c r="A6168" t="str">
        <f t="shared" si="291"/>
        <v>NPT76AXLX</v>
      </c>
      <c r="B6168">
        <f t="shared" si="289"/>
        <v>1</v>
      </c>
      <c r="C6168">
        <f>COUNTIFS($A$2:A6168,A6168)</f>
        <v>1</v>
      </c>
      <c r="D6168" t="str">
        <f t="shared" si="290"/>
        <v>NPT76AXLX1</v>
      </c>
      <c r="E6168" s="4" t="s">
        <v>17882</v>
      </c>
      <c r="F6168" s="4" t="s">
        <v>2057</v>
      </c>
      <c r="G6168" s="4" t="s">
        <v>17490</v>
      </c>
      <c r="H6168" s="4" t="s">
        <v>97</v>
      </c>
      <c r="I6168" s="4" t="s">
        <v>17467</v>
      </c>
      <c r="J6168" s="4" t="s">
        <v>15312</v>
      </c>
      <c r="K6168">
        <v>5404687.6367309997</v>
      </c>
      <c r="L6168">
        <v>29938.2</v>
      </c>
      <c r="M6168">
        <v>37094.160000000003</v>
      </c>
      <c r="N6168">
        <v>0.18407960199004975</v>
      </c>
    </row>
    <row r="6169" spans="1:14" hidden="1">
      <c r="A6169" t="str">
        <f t="shared" si="291"/>
        <v>NPT76BHGL</v>
      </c>
      <c r="B6169">
        <f t="shared" si="289"/>
        <v>1</v>
      </c>
      <c r="C6169">
        <f>COUNTIFS($A$2:A6169,A6169)</f>
        <v>1</v>
      </c>
      <c r="D6169" t="str">
        <f t="shared" si="290"/>
        <v>NPT76BHGL1</v>
      </c>
      <c r="E6169" s="4" t="s">
        <v>17713</v>
      </c>
      <c r="F6169" s="4" t="s">
        <v>14886</v>
      </c>
      <c r="G6169" s="4" t="s">
        <v>17470</v>
      </c>
      <c r="H6169" s="4" t="s">
        <v>97</v>
      </c>
      <c r="I6169" s="4" t="s">
        <v>17467</v>
      </c>
      <c r="J6169" s="4" t="s">
        <v>16844</v>
      </c>
      <c r="K6169">
        <v>2967050</v>
      </c>
      <c r="L6169">
        <v>26287.200000000001</v>
      </c>
      <c r="M6169">
        <v>35779.800000000003</v>
      </c>
      <c r="N6169">
        <v>4.4776119402985072E-2</v>
      </c>
    </row>
    <row r="6170" spans="1:14" hidden="1">
      <c r="A6170" t="str">
        <f t="shared" si="291"/>
        <v>NPT76ABKD</v>
      </c>
      <c r="B6170">
        <f t="shared" si="289"/>
        <v>1</v>
      </c>
      <c r="C6170">
        <f>COUNTIFS($A$2:A6170,A6170)</f>
        <v>1</v>
      </c>
      <c r="D6170" t="str">
        <f t="shared" si="290"/>
        <v>NPT76ABKD1</v>
      </c>
      <c r="E6170" s="4" t="s">
        <v>17974</v>
      </c>
      <c r="F6170" s="4" t="s">
        <v>11011</v>
      </c>
      <c r="G6170" s="4" t="s">
        <v>17470</v>
      </c>
      <c r="H6170" s="4" t="s">
        <v>97</v>
      </c>
      <c r="I6170" s="4" t="s">
        <v>17467</v>
      </c>
      <c r="J6170" s="4" t="s">
        <v>11654</v>
      </c>
      <c r="K6170">
        <v>8462963.7915418409</v>
      </c>
      <c r="L6170">
        <v>9172.7999999999993</v>
      </c>
      <c r="M6170">
        <v>12686.79</v>
      </c>
      <c r="N6170">
        <v>7.9601990049751242E-2</v>
      </c>
    </row>
    <row r="6171" spans="1:14" hidden="1">
      <c r="A6171" t="str">
        <f t="shared" si="291"/>
        <v>NPT955AABE</v>
      </c>
      <c r="B6171">
        <f t="shared" si="289"/>
        <v>1</v>
      </c>
      <c r="C6171">
        <f>COUNTIFS($A$2:A6171,A6171)</f>
        <v>1</v>
      </c>
      <c r="D6171" t="str">
        <f t="shared" si="290"/>
        <v>NPT955AABE1</v>
      </c>
      <c r="E6171" s="4" t="s">
        <v>18667</v>
      </c>
      <c r="F6171" s="4" t="s">
        <v>6498</v>
      </c>
      <c r="G6171" s="4" t="s">
        <v>17470</v>
      </c>
      <c r="H6171" s="4" t="s">
        <v>23</v>
      </c>
      <c r="I6171" s="4" t="s">
        <v>17467</v>
      </c>
      <c r="J6171" s="4" t="s">
        <v>9489</v>
      </c>
      <c r="K6171">
        <v>41939579.833484299</v>
      </c>
      <c r="L6171">
        <v>113911.2</v>
      </c>
      <c r="M6171">
        <v>175248</v>
      </c>
      <c r="N6171">
        <v>0.36318407960199006</v>
      </c>
    </row>
    <row r="6172" spans="1:14" hidden="1">
      <c r="A6172" t="str">
        <f t="shared" si="291"/>
        <v>NPT955AANN</v>
      </c>
      <c r="B6172">
        <f t="shared" si="289"/>
        <v>1</v>
      </c>
      <c r="C6172">
        <f>COUNTIFS($A$2:A6172,A6172)</f>
        <v>1</v>
      </c>
      <c r="D6172" t="str">
        <f t="shared" si="290"/>
        <v>NPT955AANN1</v>
      </c>
      <c r="E6172" s="4" t="s">
        <v>17506</v>
      </c>
      <c r="F6172" s="4" t="s">
        <v>6498</v>
      </c>
      <c r="G6172" s="4" t="s">
        <v>17470</v>
      </c>
      <c r="H6172" s="4" t="s">
        <v>23</v>
      </c>
      <c r="I6172" s="4" t="s">
        <v>17467</v>
      </c>
      <c r="J6172" s="4" t="s">
        <v>9478</v>
      </c>
      <c r="K6172">
        <v>17271928.227548201</v>
      </c>
      <c r="L6172">
        <v>75940.800000000003</v>
      </c>
      <c r="M6172">
        <v>84703.2</v>
      </c>
      <c r="N6172">
        <v>8.9552238805970144E-2</v>
      </c>
    </row>
    <row r="6173" spans="1:14" hidden="1">
      <c r="A6173" t="str">
        <f t="shared" si="291"/>
        <v>NPT76ADSD</v>
      </c>
      <c r="B6173">
        <f t="shared" si="289"/>
        <v>1</v>
      </c>
      <c r="C6173">
        <f>COUNTIFS($A$2:A6173,A6173)</f>
        <v>1</v>
      </c>
      <c r="D6173" t="str">
        <f t="shared" si="290"/>
        <v>NPT76ADSD1</v>
      </c>
      <c r="E6173" s="4" t="s">
        <v>17968</v>
      </c>
      <c r="F6173" s="4" t="s">
        <v>964</v>
      </c>
      <c r="G6173" s="4" t="s">
        <v>17474</v>
      </c>
      <c r="H6173" s="4" t="s">
        <v>97</v>
      </c>
      <c r="I6173" s="4" t="s">
        <v>17467</v>
      </c>
      <c r="J6173" s="4" t="s">
        <v>10102</v>
      </c>
      <c r="K6173">
        <v>3070097.9346307698</v>
      </c>
      <c r="L6173">
        <v>19715.400000000001</v>
      </c>
      <c r="M6173">
        <v>34226.01</v>
      </c>
      <c r="N6173">
        <v>0.21890547263681592</v>
      </c>
    </row>
    <row r="6174" spans="1:14" hidden="1">
      <c r="A6174" t="str">
        <f t="shared" si="291"/>
        <v>NPT76CCSI</v>
      </c>
      <c r="B6174">
        <f t="shared" si="289"/>
        <v>1</v>
      </c>
      <c r="C6174">
        <f>COUNTIFS($A$2:A6174,A6174)</f>
        <v>1</v>
      </c>
      <c r="D6174" t="str">
        <f t="shared" si="290"/>
        <v>NPT76CCSI1</v>
      </c>
      <c r="E6174" s="4" t="s">
        <v>18089</v>
      </c>
      <c r="F6174" s="4" t="s">
        <v>2858</v>
      </c>
      <c r="G6174" s="4" t="s">
        <v>17466</v>
      </c>
      <c r="H6174" s="4" t="s">
        <v>97</v>
      </c>
      <c r="I6174" s="4" t="s">
        <v>17467</v>
      </c>
      <c r="J6174" s="4" t="s">
        <v>11901</v>
      </c>
      <c r="K6174">
        <v>3014489.5077900402</v>
      </c>
      <c r="L6174">
        <v>60606.6</v>
      </c>
      <c r="M6174">
        <v>62505.120000000003</v>
      </c>
      <c r="N6174">
        <v>9.950248756218906E-2</v>
      </c>
    </row>
    <row r="6175" spans="1:14" hidden="1">
      <c r="A6175" t="str">
        <f t="shared" si="291"/>
        <v>NPT76BBKA</v>
      </c>
      <c r="B6175">
        <f t="shared" si="289"/>
        <v>1</v>
      </c>
      <c r="C6175">
        <f>COUNTIFS($A$2:A6175,A6175)</f>
        <v>1</v>
      </c>
      <c r="D6175" t="str">
        <f t="shared" si="290"/>
        <v>NPT76BBKA1</v>
      </c>
      <c r="E6175" s="4" t="s">
        <v>18038</v>
      </c>
      <c r="F6175" s="4" t="s">
        <v>7146</v>
      </c>
      <c r="G6175" s="4" t="s">
        <v>17470</v>
      </c>
      <c r="H6175" s="4" t="s">
        <v>97</v>
      </c>
      <c r="I6175" s="4" t="s">
        <v>17467</v>
      </c>
      <c r="J6175" s="4" t="s">
        <v>7747</v>
      </c>
      <c r="K6175">
        <v>5047553.3895352902</v>
      </c>
      <c r="L6175">
        <v>13403.1</v>
      </c>
      <c r="M6175">
        <v>6201.27</v>
      </c>
      <c r="N6175">
        <v>0.1691542288557214</v>
      </c>
    </row>
    <row r="6176" spans="1:14" hidden="1">
      <c r="A6176" t="str">
        <f t="shared" si="291"/>
        <v>NPT76AXLM</v>
      </c>
      <c r="B6176">
        <f t="shared" si="289"/>
        <v>1</v>
      </c>
      <c r="C6176">
        <f>COUNTIFS($A$2:A6176,A6176)</f>
        <v>1</v>
      </c>
      <c r="D6176" t="str">
        <f t="shared" si="290"/>
        <v>NPT76AXLM1</v>
      </c>
      <c r="E6176" s="4" t="s">
        <v>18172</v>
      </c>
      <c r="F6176" s="4" t="s">
        <v>2057</v>
      </c>
      <c r="G6176" s="4" t="s">
        <v>17490</v>
      </c>
      <c r="H6176" s="4" t="s">
        <v>97</v>
      </c>
      <c r="I6176" s="4" t="s">
        <v>17467</v>
      </c>
      <c r="J6176" s="4" t="s">
        <v>15122</v>
      </c>
      <c r="K6176">
        <v>2438747.93422978</v>
      </c>
      <c r="L6176">
        <v>0</v>
      </c>
      <c r="M6176">
        <v>0</v>
      </c>
      <c r="N6176">
        <v>5.9701492537313432E-2</v>
      </c>
    </row>
    <row r="6177" spans="1:14" hidden="1">
      <c r="A6177" t="str">
        <f t="shared" si="291"/>
        <v>NPT76ASMN</v>
      </c>
      <c r="B6177">
        <f t="shared" si="289"/>
        <v>1</v>
      </c>
      <c r="C6177">
        <f>COUNTIFS($A$2:A6177,A6177)</f>
        <v>1</v>
      </c>
      <c r="D6177" t="str">
        <f t="shared" si="290"/>
        <v>NPT76ASMN1</v>
      </c>
      <c r="E6177" s="4" t="s">
        <v>17483</v>
      </c>
      <c r="F6177" s="4" t="s">
        <v>7125</v>
      </c>
      <c r="G6177" s="4" t="s">
        <v>17476</v>
      </c>
      <c r="H6177" s="4" t="s">
        <v>97</v>
      </c>
      <c r="I6177" s="4" t="s">
        <v>17467</v>
      </c>
      <c r="J6177" s="4" t="s">
        <v>15962</v>
      </c>
      <c r="K6177">
        <v>4225732.2580645196</v>
      </c>
      <c r="L6177">
        <v>106232.49</v>
      </c>
      <c r="M6177">
        <v>43570.8</v>
      </c>
      <c r="N6177">
        <v>0.14427860696517414</v>
      </c>
    </row>
    <row r="6178" spans="1:14" hidden="1">
      <c r="A6178" t="str">
        <f t="shared" si="291"/>
        <v>NPT288JYCH</v>
      </c>
      <c r="B6178">
        <f t="shared" si="289"/>
        <v>1</v>
      </c>
      <c r="C6178">
        <f>COUNTIFS($A$2:A6178,A6178)</f>
        <v>1</v>
      </c>
      <c r="D6178" t="str">
        <f t="shared" si="290"/>
        <v>NPT288JYCH1</v>
      </c>
      <c r="E6178" s="4" t="s">
        <v>17770</v>
      </c>
      <c r="F6178" s="4" t="s">
        <v>5807</v>
      </c>
      <c r="G6178" s="4" t="s">
        <v>17474</v>
      </c>
      <c r="H6178" s="4" t="s">
        <v>919</v>
      </c>
      <c r="I6178" s="4" t="s">
        <v>17467</v>
      </c>
      <c r="J6178" s="4" t="s">
        <v>2609</v>
      </c>
      <c r="K6178">
        <v>10370593.638204999</v>
      </c>
      <c r="L6178">
        <v>0</v>
      </c>
      <c r="M6178">
        <v>0</v>
      </c>
      <c r="N6178">
        <v>9.9502487562189053E-3</v>
      </c>
    </row>
    <row r="6179" spans="1:14" hidden="1">
      <c r="A6179" t="str">
        <f t="shared" si="291"/>
        <v>NPT76AOLR</v>
      </c>
      <c r="B6179">
        <f t="shared" si="289"/>
        <v>1</v>
      </c>
      <c r="C6179">
        <f>COUNTIFS($A$2:A6179,A6179)</f>
        <v>1</v>
      </c>
      <c r="D6179" t="str">
        <f t="shared" si="290"/>
        <v>NPT76AOLR1</v>
      </c>
      <c r="E6179" s="4" t="s">
        <v>18646</v>
      </c>
      <c r="F6179" s="4" t="s">
        <v>7146</v>
      </c>
      <c r="G6179" s="4" t="s">
        <v>17470</v>
      </c>
      <c r="H6179" s="4" t="s">
        <v>97</v>
      </c>
      <c r="I6179" s="4" t="s">
        <v>17467</v>
      </c>
      <c r="J6179" s="4" t="s">
        <v>7926</v>
      </c>
      <c r="K6179">
        <v>8559673.6416123006</v>
      </c>
      <c r="L6179">
        <v>0</v>
      </c>
      <c r="M6179">
        <v>0</v>
      </c>
      <c r="N6179">
        <v>1.9900497512437811E-2</v>
      </c>
    </row>
    <row r="6180" spans="1:14" hidden="1">
      <c r="A6180" t="str">
        <f t="shared" si="291"/>
        <v>NPT76BBFA</v>
      </c>
      <c r="B6180">
        <f t="shared" si="289"/>
        <v>1</v>
      </c>
      <c r="C6180">
        <f>COUNTIFS($A$2:A6180,A6180)</f>
        <v>1</v>
      </c>
      <c r="D6180" t="str">
        <f t="shared" si="290"/>
        <v>NPT76BBFA1</v>
      </c>
      <c r="E6180" s="4" t="s">
        <v>17703</v>
      </c>
      <c r="F6180" s="4" t="s">
        <v>2858</v>
      </c>
      <c r="G6180" s="4" t="s">
        <v>17466</v>
      </c>
      <c r="H6180" s="4" t="s">
        <v>97</v>
      </c>
      <c r="I6180" s="4" t="s">
        <v>17467</v>
      </c>
      <c r="J6180" s="4" t="s">
        <v>12321</v>
      </c>
      <c r="K6180">
        <v>4799173.1998864897</v>
      </c>
      <c r="L6180">
        <v>67854.3</v>
      </c>
      <c r="M6180">
        <v>64209.599999999999</v>
      </c>
      <c r="N6180">
        <v>8.45771144278607E-2</v>
      </c>
    </row>
    <row r="6181" spans="1:14" hidden="1">
      <c r="A6181" t="str">
        <f t="shared" si="291"/>
        <v>NPT955AAVO</v>
      </c>
      <c r="B6181">
        <f t="shared" si="289"/>
        <v>1</v>
      </c>
      <c r="C6181">
        <f>COUNTIFS($A$2:A6181,A6181)</f>
        <v>1</v>
      </c>
      <c r="D6181" t="str">
        <f t="shared" si="290"/>
        <v>NPT955AAVO1</v>
      </c>
      <c r="E6181" s="4" t="s">
        <v>18690</v>
      </c>
      <c r="F6181" s="4" t="s">
        <v>6498</v>
      </c>
      <c r="G6181" s="4" t="s">
        <v>17470</v>
      </c>
      <c r="H6181" s="4" t="s">
        <v>23</v>
      </c>
      <c r="I6181" s="4" t="s">
        <v>17467</v>
      </c>
      <c r="J6181" s="4" t="s">
        <v>9550</v>
      </c>
      <c r="K6181">
        <v>9069367.1529076509</v>
      </c>
      <c r="L6181">
        <v>140198.39999999999</v>
      </c>
      <c r="M6181">
        <v>158453.4</v>
      </c>
      <c r="N6181">
        <v>0.34825870646766172</v>
      </c>
    </row>
    <row r="6182" spans="1:14" hidden="1">
      <c r="A6182" t="str">
        <f t="shared" si="291"/>
        <v>NPT955MVVS</v>
      </c>
      <c r="B6182">
        <f t="shared" si="289"/>
        <v>1</v>
      </c>
      <c r="C6182">
        <f>COUNTIFS($A$2:A6182,A6182)</f>
        <v>1</v>
      </c>
      <c r="D6182" t="str">
        <f t="shared" si="290"/>
        <v>NPT955MVVS1</v>
      </c>
      <c r="E6182" s="4" t="s">
        <v>18667</v>
      </c>
      <c r="F6182" s="4" t="s">
        <v>6498</v>
      </c>
      <c r="G6182" s="4" t="s">
        <v>17470</v>
      </c>
      <c r="H6182" s="4" t="s">
        <v>23</v>
      </c>
      <c r="I6182" s="4" t="s">
        <v>17467</v>
      </c>
      <c r="J6182" s="4" t="s">
        <v>9494</v>
      </c>
      <c r="K6182">
        <v>1530548.0750192101</v>
      </c>
      <c r="L6182">
        <v>105148.8</v>
      </c>
      <c r="M6182">
        <v>78861.600000000006</v>
      </c>
      <c r="N6182">
        <v>0.30845771144278605</v>
      </c>
    </row>
    <row r="6183" spans="1:14" hidden="1">
      <c r="A6183" t="str">
        <f t="shared" si="291"/>
        <v>NPT288CGVM</v>
      </c>
      <c r="B6183">
        <f t="shared" si="289"/>
        <v>1</v>
      </c>
      <c r="C6183">
        <f>COUNTIFS($A$2:A6183,A6183)</f>
        <v>1</v>
      </c>
      <c r="D6183" t="str">
        <f t="shared" si="290"/>
        <v>NPT288CGVM1</v>
      </c>
      <c r="E6183" s="4" t="s">
        <v>18332</v>
      </c>
      <c r="F6183" s="4" t="s">
        <v>8882</v>
      </c>
      <c r="G6183" s="4" t="s">
        <v>17476</v>
      </c>
      <c r="H6183" s="4" t="s">
        <v>919</v>
      </c>
      <c r="I6183" s="4" t="s">
        <v>17467</v>
      </c>
      <c r="J6183" s="4" t="s">
        <v>8917</v>
      </c>
      <c r="K6183">
        <v>511975.35827222798</v>
      </c>
      <c r="L6183">
        <v>0</v>
      </c>
      <c r="M6183">
        <v>0</v>
      </c>
      <c r="N6183">
        <v>0</v>
      </c>
    </row>
    <row r="6184" spans="1:14" hidden="1">
      <c r="A6184" t="str">
        <f t="shared" si="291"/>
        <v>NPT76ADPP</v>
      </c>
      <c r="B6184">
        <f t="shared" si="289"/>
        <v>1</v>
      </c>
      <c r="C6184">
        <f>COUNTIFS($A$2:A6184,A6184)</f>
        <v>1</v>
      </c>
      <c r="D6184" t="str">
        <f t="shared" si="290"/>
        <v>NPT76ADPP1</v>
      </c>
      <c r="E6184" s="4" t="s">
        <v>18497</v>
      </c>
      <c r="F6184" s="4" t="s">
        <v>964</v>
      </c>
      <c r="G6184" s="4" t="s">
        <v>17474</v>
      </c>
      <c r="H6184" s="4" t="s">
        <v>97</v>
      </c>
      <c r="I6184" s="4" t="s">
        <v>17467</v>
      </c>
      <c r="J6184" s="4" t="s">
        <v>9815</v>
      </c>
      <c r="K6184">
        <v>2517464.2687939801</v>
      </c>
      <c r="L6184">
        <v>11637.99</v>
      </c>
      <c r="M6184">
        <v>6306.3</v>
      </c>
      <c r="N6184">
        <v>1.4925373134328358E-2</v>
      </c>
    </row>
    <row r="6185" spans="1:14" hidden="1">
      <c r="A6185" t="str">
        <f t="shared" si="291"/>
        <v>NPT76BKSM</v>
      </c>
      <c r="B6185">
        <f t="shared" si="289"/>
        <v>1</v>
      </c>
      <c r="C6185">
        <f>COUNTIFS($A$2:A6185,A6185)</f>
        <v>1</v>
      </c>
      <c r="D6185" t="str">
        <f t="shared" si="290"/>
        <v>NPT76BKSM1</v>
      </c>
      <c r="E6185" s="4" t="s">
        <v>18209</v>
      </c>
      <c r="F6185" s="4" t="s">
        <v>3297</v>
      </c>
      <c r="G6185" s="4" t="s">
        <v>17476</v>
      </c>
      <c r="H6185" s="4" t="s">
        <v>97</v>
      </c>
      <c r="I6185" s="4" t="s">
        <v>17467</v>
      </c>
      <c r="J6185" s="4" t="s">
        <v>6382</v>
      </c>
      <c r="K6185">
        <v>6502739.6432801504</v>
      </c>
      <c r="L6185">
        <v>170746.2</v>
      </c>
      <c r="M6185">
        <v>147051.45000000001</v>
      </c>
      <c r="N6185">
        <v>5.9701492537313432E-2</v>
      </c>
    </row>
    <row r="6186" spans="1:14" hidden="1">
      <c r="A6186" t="str">
        <f t="shared" si="291"/>
        <v>NPT76AILM</v>
      </c>
      <c r="B6186">
        <f t="shared" si="289"/>
        <v>1</v>
      </c>
      <c r="C6186">
        <f>COUNTIFS($A$2:A6186,A6186)</f>
        <v>1</v>
      </c>
      <c r="D6186" t="str">
        <f t="shared" si="290"/>
        <v>NPT76AILM1</v>
      </c>
      <c r="E6186" s="4" t="s">
        <v>17791</v>
      </c>
      <c r="F6186" s="4" t="s">
        <v>10348</v>
      </c>
      <c r="G6186" s="4" t="s">
        <v>17466</v>
      </c>
      <c r="H6186" s="4" t="s">
        <v>97</v>
      </c>
      <c r="I6186" s="4" t="s">
        <v>17467</v>
      </c>
      <c r="J6186" s="4" t="s">
        <v>10649</v>
      </c>
      <c r="K6186">
        <v>4110650</v>
      </c>
      <c r="L6186">
        <v>0</v>
      </c>
      <c r="M6186">
        <v>0</v>
      </c>
      <c r="N6186">
        <v>9.9502487562189053E-3</v>
      </c>
    </row>
    <row r="6187" spans="1:14" hidden="1">
      <c r="A6187" t="str">
        <f t="shared" si="291"/>
        <v>NPT955AVBH</v>
      </c>
      <c r="B6187">
        <f t="shared" si="289"/>
        <v>1</v>
      </c>
      <c r="C6187">
        <f>COUNTIFS($A$2:A6187,A6187)</f>
        <v>1</v>
      </c>
      <c r="D6187" t="str">
        <f t="shared" si="290"/>
        <v>NPT955AVBH1</v>
      </c>
      <c r="E6187" s="4" t="s">
        <v>17631</v>
      </c>
      <c r="F6187" s="4" t="s">
        <v>1365</v>
      </c>
      <c r="G6187" s="4" t="s">
        <v>17490</v>
      </c>
      <c r="H6187" s="4" t="s">
        <v>23</v>
      </c>
      <c r="I6187" s="4" t="s">
        <v>17467</v>
      </c>
      <c r="J6187" s="4" t="s">
        <v>8061</v>
      </c>
      <c r="K6187">
        <v>15188163.2306835</v>
      </c>
      <c r="L6187">
        <v>357545.52</v>
      </c>
      <c r="M6187">
        <v>243293.43</v>
      </c>
      <c r="N6187">
        <v>0.36815920398009949</v>
      </c>
    </row>
    <row r="6188" spans="1:14" hidden="1">
      <c r="A6188" t="str">
        <f t="shared" si="291"/>
        <v>NPT288AAGH</v>
      </c>
      <c r="B6188">
        <f t="shared" si="289"/>
        <v>1</v>
      </c>
      <c r="C6188">
        <f>COUNTIFS($A$2:A6188,A6188)</f>
        <v>1</v>
      </c>
      <c r="D6188" t="str">
        <f t="shared" si="290"/>
        <v>NPT288AAGH1</v>
      </c>
      <c r="E6188" s="4" t="s">
        <v>17737</v>
      </c>
      <c r="F6188" s="4" t="s">
        <v>9200</v>
      </c>
      <c r="G6188" s="4" t="s">
        <v>17470</v>
      </c>
      <c r="H6188" s="4" t="s">
        <v>919</v>
      </c>
      <c r="I6188" s="4" t="s">
        <v>17467</v>
      </c>
      <c r="J6188" s="4" t="s">
        <v>9534</v>
      </c>
      <c r="K6188">
        <v>1257165.5233885299</v>
      </c>
      <c r="L6188">
        <v>0</v>
      </c>
      <c r="M6188">
        <v>0</v>
      </c>
      <c r="N6188">
        <v>9.9502487562189053E-3</v>
      </c>
    </row>
    <row r="6189" spans="1:14" hidden="1">
      <c r="A6189" t="str">
        <f t="shared" si="291"/>
        <v>NPT76ABPF</v>
      </c>
      <c r="B6189">
        <f t="shared" si="289"/>
        <v>1</v>
      </c>
      <c r="C6189">
        <f>COUNTIFS($A$2:A6189,A6189)</f>
        <v>1</v>
      </c>
      <c r="D6189" t="str">
        <f t="shared" si="290"/>
        <v>NPT76ABPF1</v>
      </c>
      <c r="E6189" s="4" t="s">
        <v>18405</v>
      </c>
      <c r="F6189" s="4" t="s">
        <v>11011</v>
      </c>
      <c r="G6189" s="4" t="s">
        <v>17470</v>
      </c>
      <c r="H6189" s="4" t="s">
        <v>97</v>
      </c>
      <c r="I6189" s="4" t="s">
        <v>17467</v>
      </c>
      <c r="J6189" s="4" t="s">
        <v>11582</v>
      </c>
      <c r="K6189">
        <v>5218190.3225806402</v>
      </c>
      <c r="L6189">
        <v>87624</v>
      </c>
      <c r="M6189">
        <v>82555.199999999997</v>
      </c>
      <c r="N6189">
        <v>4.975124378109453E-2</v>
      </c>
    </row>
    <row r="6190" spans="1:14" hidden="1">
      <c r="A6190" t="str">
        <f t="shared" si="291"/>
        <v>NPT76ADDR</v>
      </c>
      <c r="B6190">
        <f t="shared" si="289"/>
        <v>1</v>
      </c>
      <c r="C6190">
        <f>COUNTIFS($A$2:A6190,A6190)</f>
        <v>1</v>
      </c>
      <c r="D6190" t="str">
        <f t="shared" si="290"/>
        <v>NPT76ADDR1</v>
      </c>
      <c r="E6190" s="4" t="s">
        <v>17991</v>
      </c>
      <c r="F6190" s="4" t="s">
        <v>964</v>
      </c>
      <c r="G6190" s="4" t="s">
        <v>17474</v>
      </c>
      <c r="H6190" s="4" t="s">
        <v>97</v>
      </c>
      <c r="I6190" s="4" t="s">
        <v>17467</v>
      </c>
      <c r="J6190" s="4" t="s">
        <v>10012</v>
      </c>
      <c r="K6190">
        <v>2581759.7536434801</v>
      </c>
      <c r="L6190">
        <v>0</v>
      </c>
      <c r="M6190">
        <v>13083.3</v>
      </c>
      <c r="N6190">
        <v>2.4875621890547265E-2</v>
      </c>
    </row>
    <row r="6191" spans="1:14" hidden="1">
      <c r="A6191" t="str">
        <f t="shared" si="291"/>
        <v>NPT76CQQ1</v>
      </c>
      <c r="B6191">
        <f t="shared" si="289"/>
        <v>1</v>
      </c>
      <c r="C6191">
        <f>COUNTIFS($A$2:A6191,A6191)</f>
        <v>1</v>
      </c>
      <c r="D6191" t="str">
        <f t="shared" si="290"/>
        <v>NPT76CQQ11</v>
      </c>
      <c r="E6191" s="4" t="s">
        <v>17487</v>
      </c>
      <c r="F6191" s="4" t="s">
        <v>2596</v>
      </c>
      <c r="G6191" s="4" t="s">
        <v>17474</v>
      </c>
      <c r="H6191" s="4" t="s">
        <v>97</v>
      </c>
      <c r="I6191" s="4" t="s">
        <v>17467</v>
      </c>
      <c r="J6191" s="4" t="s">
        <v>4230</v>
      </c>
      <c r="K6191">
        <v>3286811.9536677799</v>
      </c>
      <c r="L6191">
        <v>26287.200000000001</v>
      </c>
      <c r="M6191">
        <v>43174.32</v>
      </c>
      <c r="N6191">
        <v>9.950248756218906E-2</v>
      </c>
    </row>
    <row r="6192" spans="1:14" hidden="1">
      <c r="A6192" t="str">
        <f t="shared" si="291"/>
        <v>NPT288ACHG</v>
      </c>
      <c r="B6192">
        <f t="shared" si="289"/>
        <v>1</v>
      </c>
      <c r="C6192">
        <f>COUNTIFS($A$2:A6192,A6192)</f>
        <v>1</v>
      </c>
      <c r="D6192" t="str">
        <f t="shared" si="290"/>
        <v>NPT288ACHG1</v>
      </c>
      <c r="E6192" s="4" t="s">
        <v>18630</v>
      </c>
      <c r="F6192" s="4" t="s">
        <v>9200</v>
      </c>
      <c r="G6192" s="4" t="s">
        <v>17470</v>
      </c>
      <c r="H6192" s="4" t="s">
        <v>919</v>
      </c>
      <c r="I6192" s="4" t="s">
        <v>17467</v>
      </c>
      <c r="J6192" s="4" t="s">
        <v>9426</v>
      </c>
      <c r="K6192">
        <v>17818367.156691998</v>
      </c>
      <c r="L6192">
        <v>0</v>
      </c>
      <c r="M6192">
        <v>0</v>
      </c>
      <c r="N6192">
        <v>0.10945273631840796</v>
      </c>
    </row>
    <row r="6193" spans="1:14" hidden="1">
      <c r="A6193" t="str">
        <f t="shared" si="291"/>
        <v>NPT76AGTV</v>
      </c>
      <c r="B6193">
        <f t="shared" si="289"/>
        <v>1</v>
      </c>
      <c r="C6193">
        <f>COUNTIFS($A$2:A6193,A6193)</f>
        <v>1</v>
      </c>
      <c r="D6193" t="str">
        <f t="shared" si="290"/>
        <v>NPT76AGTV1</v>
      </c>
      <c r="E6193" s="4" t="s">
        <v>18263</v>
      </c>
      <c r="F6193" s="4" t="s">
        <v>31</v>
      </c>
      <c r="G6193" s="4" t="s">
        <v>17474</v>
      </c>
      <c r="H6193" s="4" t="s">
        <v>97</v>
      </c>
      <c r="I6193" s="4" t="s">
        <v>17467</v>
      </c>
      <c r="J6193" s="4" t="s">
        <v>14729</v>
      </c>
      <c r="K6193">
        <v>11416146.233856</v>
      </c>
      <c r="L6193">
        <v>40287.9</v>
      </c>
      <c r="M6193">
        <v>63799.199999999997</v>
      </c>
      <c r="N6193">
        <v>8.9552238805970144E-2</v>
      </c>
    </row>
    <row r="6194" spans="1:14" hidden="1">
      <c r="A6194" t="str">
        <f t="shared" si="291"/>
        <v>NPT76AWYM</v>
      </c>
      <c r="B6194">
        <f t="shared" si="289"/>
        <v>1</v>
      </c>
      <c r="C6194">
        <f>COUNTIFS($A$2:A6194,A6194)</f>
        <v>1</v>
      </c>
      <c r="D6194" t="str">
        <f t="shared" si="290"/>
        <v>NPT76AWYM1</v>
      </c>
      <c r="E6194" s="4" t="s">
        <v>18611</v>
      </c>
      <c r="F6194" s="4" t="s">
        <v>926</v>
      </c>
      <c r="G6194" s="4" t="s">
        <v>17490</v>
      </c>
      <c r="H6194" s="4" t="s">
        <v>97</v>
      </c>
      <c r="I6194" s="4" t="s">
        <v>17467</v>
      </c>
      <c r="J6194" s="4" t="s">
        <v>16553</v>
      </c>
      <c r="K6194">
        <v>4674881.3784574699</v>
      </c>
      <c r="L6194">
        <v>28477.8</v>
      </c>
      <c r="M6194">
        <v>48157.2</v>
      </c>
      <c r="N6194">
        <v>3.9800995024875621E-2</v>
      </c>
    </row>
    <row r="6195" spans="1:14" hidden="1">
      <c r="A6195" t="str">
        <f t="shared" si="291"/>
        <v>NPT76ASZS</v>
      </c>
      <c r="B6195">
        <f t="shared" si="289"/>
        <v>1</v>
      </c>
      <c r="C6195">
        <f>COUNTIFS($A$2:A6195,A6195)</f>
        <v>1</v>
      </c>
      <c r="D6195" t="str">
        <f t="shared" si="290"/>
        <v>NPT76ASZS1</v>
      </c>
      <c r="E6195" s="4" t="s">
        <v>18188</v>
      </c>
      <c r="F6195" s="4" t="s">
        <v>7125</v>
      </c>
      <c r="G6195" s="4" t="s">
        <v>17476</v>
      </c>
      <c r="H6195" s="4" t="s">
        <v>97</v>
      </c>
      <c r="I6195" s="4" t="s">
        <v>17467</v>
      </c>
      <c r="J6195" s="4" t="s">
        <v>14341</v>
      </c>
      <c r="K6195">
        <v>6898100</v>
      </c>
      <c r="L6195">
        <v>0</v>
      </c>
      <c r="M6195">
        <v>0</v>
      </c>
      <c r="N6195">
        <v>0.17910447761194029</v>
      </c>
    </row>
    <row r="6196" spans="1:14" hidden="1">
      <c r="A6196" t="str">
        <f t="shared" si="291"/>
        <v>NPT76AHRN</v>
      </c>
      <c r="B6196">
        <f t="shared" si="289"/>
        <v>1</v>
      </c>
      <c r="C6196">
        <f>COUNTIFS($A$2:A6196,A6196)</f>
        <v>1</v>
      </c>
      <c r="D6196" t="str">
        <f t="shared" si="290"/>
        <v>NPT76AHRN1</v>
      </c>
      <c r="E6196" s="4" t="s">
        <v>17486</v>
      </c>
      <c r="F6196" s="4" t="s">
        <v>31</v>
      </c>
      <c r="G6196" s="4" t="s">
        <v>17474</v>
      </c>
      <c r="H6196" s="4" t="s">
        <v>97</v>
      </c>
      <c r="I6196" s="4" t="s">
        <v>17467</v>
      </c>
      <c r="J6196" s="4" t="s">
        <v>793</v>
      </c>
      <c r="K6196">
        <v>2704185.4652267802</v>
      </c>
      <c r="L6196">
        <v>63617.4</v>
      </c>
      <c r="M6196">
        <v>2866.5</v>
      </c>
      <c r="N6196">
        <v>0.14925373134328357</v>
      </c>
    </row>
    <row r="6197" spans="1:14" hidden="1">
      <c r="A6197" t="str">
        <f t="shared" si="291"/>
        <v>NPT76BNCN</v>
      </c>
      <c r="B6197">
        <f t="shared" si="289"/>
        <v>1</v>
      </c>
      <c r="C6197">
        <f>COUNTIFS($A$2:A6197,A6197)</f>
        <v>1</v>
      </c>
      <c r="D6197" t="str">
        <f t="shared" si="290"/>
        <v>NPT76BNCN1</v>
      </c>
      <c r="E6197" s="4" t="s">
        <v>18001</v>
      </c>
      <c r="F6197" s="4" t="s">
        <v>3297</v>
      </c>
      <c r="G6197" s="4" t="s">
        <v>17476</v>
      </c>
      <c r="H6197" s="4" t="s">
        <v>97</v>
      </c>
      <c r="I6197" s="4" t="s">
        <v>17467</v>
      </c>
      <c r="J6197" s="4" t="s">
        <v>6298</v>
      </c>
      <c r="K6197">
        <v>5968100</v>
      </c>
      <c r="L6197">
        <v>70099.199999999997</v>
      </c>
      <c r="M6197">
        <v>65718</v>
      </c>
      <c r="N6197">
        <v>5.9701492537313432E-2</v>
      </c>
    </row>
    <row r="6198" spans="1:14" hidden="1">
      <c r="A6198" t="str">
        <f t="shared" si="291"/>
        <v>NPT76A454</v>
      </c>
      <c r="B6198">
        <f t="shared" si="289"/>
        <v>1</v>
      </c>
      <c r="C6198">
        <f>COUNTIFS($A$2:A6198,A6198)</f>
        <v>1</v>
      </c>
      <c r="D6198" t="str">
        <f t="shared" si="290"/>
        <v>NPT76A4541</v>
      </c>
      <c r="E6198" s="4" t="s">
        <v>17669</v>
      </c>
      <c r="F6198" s="4" t="s">
        <v>3297</v>
      </c>
      <c r="G6198" s="4" t="s">
        <v>17476</v>
      </c>
      <c r="H6198" s="4" t="s">
        <v>97</v>
      </c>
      <c r="I6198" s="4" t="s">
        <v>17467</v>
      </c>
      <c r="J6198" s="4" t="s">
        <v>6096</v>
      </c>
      <c r="K6198">
        <v>5169596.3178429604</v>
      </c>
      <c r="L6198">
        <v>43812</v>
      </c>
      <c r="M6198">
        <v>81402.3</v>
      </c>
      <c r="N6198">
        <v>6.965174129353234E-2</v>
      </c>
    </row>
    <row r="6199" spans="1:14" hidden="1">
      <c r="A6199" t="str">
        <f t="shared" si="291"/>
        <v>NPT76ATNK</v>
      </c>
      <c r="B6199">
        <f t="shared" si="289"/>
        <v>1</v>
      </c>
      <c r="C6199">
        <f>COUNTIFS($A$2:A6199,A6199)</f>
        <v>1</v>
      </c>
      <c r="D6199" t="str">
        <f t="shared" si="290"/>
        <v>NPT76ATNK1</v>
      </c>
      <c r="E6199" s="4" t="s">
        <v>17552</v>
      </c>
      <c r="F6199" s="4" t="s">
        <v>7125</v>
      </c>
      <c r="G6199" s="4" t="s">
        <v>17476</v>
      </c>
      <c r="H6199" s="4" t="s">
        <v>97</v>
      </c>
      <c r="I6199" s="4" t="s">
        <v>17467</v>
      </c>
      <c r="J6199" s="4" t="s">
        <v>14382</v>
      </c>
      <c r="K6199">
        <v>2651918.72629407</v>
      </c>
      <c r="L6199">
        <v>5841.6</v>
      </c>
      <c r="M6199">
        <v>6571.8</v>
      </c>
      <c r="N6199">
        <v>1.9900497512437811E-2</v>
      </c>
    </row>
    <row r="6200" spans="1:14" hidden="1">
      <c r="A6200" t="str">
        <f t="shared" si="291"/>
        <v>NPT76ALYO</v>
      </c>
      <c r="B6200">
        <f t="shared" si="289"/>
        <v>1</v>
      </c>
      <c r="C6200">
        <f>COUNTIFS($A$2:A6200,A6200)</f>
        <v>1</v>
      </c>
      <c r="D6200" t="str">
        <f t="shared" si="290"/>
        <v>NPT76ALYO1</v>
      </c>
      <c r="E6200" s="4" t="s">
        <v>17895</v>
      </c>
      <c r="F6200" s="4" t="s">
        <v>3297</v>
      </c>
      <c r="G6200" s="4" t="s">
        <v>17476</v>
      </c>
      <c r="H6200" s="4" t="s">
        <v>97</v>
      </c>
      <c r="I6200" s="4" t="s">
        <v>17467</v>
      </c>
      <c r="J6200" s="4" t="s">
        <v>6285</v>
      </c>
      <c r="K6200">
        <v>3127606.4516129</v>
      </c>
      <c r="L6200">
        <v>18345.599999999999</v>
      </c>
      <c r="M6200">
        <v>9746.1</v>
      </c>
      <c r="N6200">
        <v>1.4925373134328358E-2</v>
      </c>
    </row>
    <row r="6201" spans="1:14" hidden="1">
      <c r="A6201" t="str">
        <f t="shared" si="291"/>
        <v>NPT288BICQ</v>
      </c>
      <c r="B6201">
        <f t="shared" si="289"/>
        <v>1</v>
      </c>
      <c r="C6201">
        <f>COUNTIFS($A$2:A6201,A6201)</f>
        <v>1</v>
      </c>
      <c r="D6201" t="str">
        <f t="shared" si="290"/>
        <v>NPT288BICQ1</v>
      </c>
      <c r="E6201" s="4" t="s">
        <v>18190</v>
      </c>
      <c r="F6201" s="4" t="s">
        <v>5807</v>
      </c>
      <c r="G6201" s="4" t="s">
        <v>17474</v>
      </c>
      <c r="H6201" s="4" t="s">
        <v>919</v>
      </c>
      <c r="I6201" s="4" t="s">
        <v>17467</v>
      </c>
      <c r="J6201" s="4" t="s">
        <v>2521</v>
      </c>
      <c r="K6201">
        <v>12802018.584964801</v>
      </c>
      <c r="L6201">
        <v>0</v>
      </c>
      <c r="M6201">
        <v>0</v>
      </c>
      <c r="N6201">
        <v>8.45771144278607E-2</v>
      </c>
    </row>
    <row r="6202" spans="1:14" hidden="1">
      <c r="A6202" t="str">
        <f t="shared" si="291"/>
        <v>NPT288ACAM</v>
      </c>
      <c r="B6202">
        <f t="shared" si="289"/>
        <v>1</v>
      </c>
      <c r="C6202">
        <f>COUNTIFS($A$2:A6202,A6202)</f>
        <v>1</v>
      </c>
      <c r="D6202" t="str">
        <f t="shared" si="290"/>
        <v>NPT288ACAM1</v>
      </c>
      <c r="E6202" s="4" t="s">
        <v>17664</v>
      </c>
      <c r="F6202" s="4" t="s">
        <v>9200</v>
      </c>
      <c r="G6202" s="4" t="s">
        <v>17470</v>
      </c>
      <c r="H6202" s="4" t="s">
        <v>919</v>
      </c>
      <c r="I6202" s="4" t="s">
        <v>17467</v>
      </c>
      <c r="J6202" s="4" t="s">
        <v>9246</v>
      </c>
      <c r="K6202">
        <v>30089371.215077002</v>
      </c>
      <c r="L6202">
        <v>0</v>
      </c>
      <c r="M6202">
        <v>884.1</v>
      </c>
      <c r="N6202">
        <v>0.15920398009950248</v>
      </c>
    </row>
    <row r="6203" spans="1:14" hidden="1">
      <c r="A6203" t="str">
        <f t="shared" si="291"/>
        <v>NPT955D6FH</v>
      </c>
      <c r="B6203">
        <f t="shared" si="289"/>
        <v>1</v>
      </c>
      <c r="C6203">
        <f>COUNTIFS($A$2:A6203,A6203)</f>
        <v>1</v>
      </c>
      <c r="D6203" t="str">
        <f t="shared" si="290"/>
        <v>NPT955D6FH1</v>
      </c>
      <c r="E6203" s="4" t="s">
        <v>18612</v>
      </c>
      <c r="F6203" s="4" t="s">
        <v>10348</v>
      </c>
      <c r="G6203" s="4" t="s">
        <v>17466</v>
      </c>
      <c r="H6203" s="4" t="s">
        <v>23</v>
      </c>
      <c r="I6203" s="4" t="s">
        <v>17467</v>
      </c>
      <c r="J6203" s="4" t="s">
        <v>12545</v>
      </c>
      <c r="K6203">
        <v>8368998.61875566</v>
      </c>
      <c r="L6203">
        <v>100767.6</v>
      </c>
      <c r="M6203">
        <v>108748.08</v>
      </c>
      <c r="N6203">
        <v>3.482587064676617E-2</v>
      </c>
    </row>
    <row r="6204" spans="1:14" hidden="1">
      <c r="A6204" t="str">
        <f t="shared" si="291"/>
        <v>NPT955ACAT</v>
      </c>
      <c r="B6204">
        <f t="shared" si="289"/>
        <v>1</v>
      </c>
      <c r="C6204">
        <f>COUNTIFS($A$2:A6204,A6204)</f>
        <v>1</v>
      </c>
      <c r="D6204" t="str">
        <f t="shared" si="290"/>
        <v>NPT955ACAT1</v>
      </c>
      <c r="E6204" s="4" t="s">
        <v>18002</v>
      </c>
      <c r="F6204" s="4" t="s">
        <v>11011</v>
      </c>
      <c r="G6204" s="4" t="s">
        <v>17470</v>
      </c>
      <c r="H6204" s="4" t="s">
        <v>23</v>
      </c>
      <c r="I6204" s="4" t="s">
        <v>17467</v>
      </c>
      <c r="J6204" s="4" t="s">
        <v>9310</v>
      </c>
      <c r="K6204">
        <v>1921795.61067373</v>
      </c>
      <c r="L6204">
        <v>0</v>
      </c>
      <c r="M6204">
        <v>3439.8</v>
      </c>
      <c r="N6204">
        <v>9.9502487562189053E-3</v>
      </c>
    </row>
    <row r="6205" spans="1:14" hidden="1">
      <c r="A6205" t="str">
        <f t="shared" si="291"/>
        <v>NPT955DIPU</v>
      </c>
      <c r="B6205">
        <f t="shared" si="289"/>
        <v>1</v>
      </c>
      <c r="C6205">
        <f>COUNTIFS($A$2:A6205,A6205)</f>
        <v>1</v>
      </c>
      <c r="D6205" t="str">
        <f t="shared" si="290"/>
        <v>NPT955DIPU1</v>
      </c>
      <c r="E6205" s="4" t="s">
        <v>18352</v>
      </c>
      <c r="F6205" s="4" t="s">
        <v>31</v>
      </c>
      <c r="G6205" s="4" t="s">
        <v>17474</v>
      </c>
      <c r="H6205" s="4" t="s">
        <v>23</v>
      </c>
      <c r="I6205" s="4" t="s">
        <v>17467</v>
      </c>
      <c r="J6205" s="4" t="s">
        <v>2516</v>
      </c>
      <c r="K6205">
        <v>18513250.052253898</v>
      </c>
      <c r="L6205">
        <v>2190.6</v>
      </c>
      <c r="M6205">
        <v>28842.9</v>
      </c>
      <c r="N6205">
        <v>3.9800995024875621E-2</v>
      </c>
    </row>
    <row r="6206" spans="1:14" hidden="1">
      <c r="A6206" t="str">
        <f t="shared" si="291"/>
        <v>NPT768AP7</v>
      </c>
      <c r="B6206">
        <f t="shared" si="289"/>
        <v>1</v>
      </c>
      <c r="C6206">
        <f>COUNTIFS($A$2:A6206,A6206)</f>
        <v>1</v>
      </c>
      <c r="D6206" t="str">
        <f t="shared" si="290"/>
        <v>NPT768AP71</v>
      </c>
      <c r="E6206" s="4" t="s">
        <v>17502</v>
      </c>
      <c r="F6206" s="4" t="s">
        <v>31</v>
      </c>
      <c r="G6206" s="4" t="s">
        <v>17474</v>
      </c>
      <c r="H6206" s="4" t="s">
        <v>97</v>
      </c>
      <c r="I6206" s="4" t="s">
        <v>17467</v>
      </c>
      <c r="J6206" s="4" t="s">
        <v>14567</v>
      </c>
      <c r="K6206">
        <v>10016024.8981259</v>
      </c>
      <c r="L6206">
        <v>0</v>
      </c>
      <c r="M6206">
        <v>0</v>
      </c>
      <c r="N6206">
        <v>0</v>
      </c>
    </row>
    <row r="6207" spans="1:14" hidden="1">
      <c r="A6207" t="str">
        <f t="shared" si="291"/>
        <v>NPT76AFZS</v>
      </c>
      <c r="B6207">
        <f t="shared" si="289"/>
        <v>1</v>
      </c>
      <c r="C6207">
        <f>COUNTIFS($A$2:A6207,A6207)</f>
        <v>1</v>
      </c>
      <c r="D6207" t="str">
        <f t="shared" si="290"/>
        <v>NPT76AFZS1</v>
      </c>
      <c r="E6207" s="4" t="s">
        <v>17719</v>
      </c>
      <c r="F6207" s="4" t="s">
        <v>8154</v>
      </c>
      <c r="G6207" s="4" t="s">
        <v>17474</v>
      </c>
      <c r="H6207" s="4" t="s">
        <v>97</v>
      </c>
      <c r="I6207" s="4" t="s">
        <v>17467</v>
      </c>
      <c r="J6207" s="4" t="s">
        <v>13241</v>
      </c>
      <c r="K6207">
        <v>3842981.8714116002</v>
      </c>
      <c r="L6207">
        <v>28291.200000000001</v>
      </c>
      <c r="M6207">
        <v>8032.2</v>
      </c>
      <c r="N6207">
        <v>0.17910447761194029</v>
      </c>
    </row>
    <row r="6208" spans="1:14" hidden="1">
      <c r="A6208" t="str">
        <f t="shared" si="291"/>
        <v>NPT76BGNU</v>
      </c>
      <c r="B6208">
        <f t="shared" si="289"/>
        <v>1</v>
      </c>
      <c r="C6208">
        <f>COUNTIFS($A$2:A6208,A6208)</f>
        <v>1</v>
      </c>
      <c r="D6208" t="str">
        <f t="shared" si="290"/>
        <v>NPT76BGNU1</v>
      </c>
      <c r="E6208" s="4" t="s">
        <v>17668</v>
      </c>
      <c r="F6208" s="4" t="s">
        <v>3297</v>
      </c>
      <c r="G6208" s="4" t="s">
        <v>17476</v>
      </c>
      <c r="H6208" s="4" t="s">
        <v>97</v>
      </c>
      <c r="I6208" s="4" t="s">
        <v>17467</v>
      </c>
      <c r="J6208" s="4" t="s">
        <v>5893</v>
      </c>
      <c r="K6208">
        <v>2356871.0025778599</v>
      </c>
      <c r="L6208">
        <v>52574.400000000001</v>
      </c>
      <c r="M6208">
        <v>65174.879999999997</v>
      </c>
      <c r="N6208">
        <v>9.9502487562189053E-3</v>
      </c>
    </row>
    <row r="6209" spans="1:14" hidden="1">
      <c r="A6209" t="str">
        <f t="shared" si="291"/>
        <v>NPT76AXPR</v>
      </c>
      <c r="B6209">
        <f t="shared" si="289"/>
        <v>1</v>
      </c>
      <c r="C6209">
        <f>COUNTIFS($A$2:A6209,A6209)</f>
        <v>1</v>
      </c>
      <c r="D6209" t="str">
        <f t="shared" si="290"/>
        <v>NPT76AXPR1</v>
      </c>
      <c r="E6209" s="4" t="s">
        <v>17511</v>
      </c>
      <c r="F6209" s="4" t="s">
        <v>2057</v>
      </c>
      <c r="G6209" s="4" t="s">
        <v>17490</v>
      </c>
      <c r="H6209" s="4" t="s">
        <v>97</v>
      </c>
      <c r="I6209" s="4" t="s">
        <v>17467</v>
      </c>
      <c r="J6209" s="4" t="s">
        <v>14934</v>
      </c>
      <c r="K6209">
        <v>6551112.5217724498</v>
      </c>
      <c r="L6209">
        <v>93165.18</v>
      </c>
      <c r="M6209">
        <v>98968.86</v>
      </c>
      <c r="N6209">
        <v>0.30348258706467662</v>
      </c>
    </row>
    <row r="6210" spans="1:14" hidden="1">
      <c r="A6210" t="str">
        <f t="shared" si="291"/>
        <v>NPT76ACMO</v>
      </c>
      <c r="B6210">
        <f t="shared" si="289"/>
        <v>1</v>
      </c>
      <c r="C6210">
        <f>COUNTIFS($A$2:A6210,A6210)</f>
        <v>1</v>
      </c>
      <c r="D6210" t="str">
        <f t="shared" si="290"/>
        <v>NPT76ACMO1</v>
      </c>
      <c r="E6210" s="4" t="s">
        <v>18494</v>
      </c>
      <c r="F6210" s="4" t="s">
        <v>11011</v>
      </c>
      <c r="G6210" s="4" t="s">
        <v>17470</v>
      </c>
      <c r="H6210" s="4" t="s">
        <v>97</v>
      </c>
      <c r="I6210" s="4" t="s">
        <v>17467</v>
      </c>
      <c r="J6210" s="4" t="s">
        <v>11460</v>
      </c>
      <c r="K6210">
        <v>6123466.3206298295</v>
      </c>
      <c r="L6210">
        <v>82669.8</v>
      </c>
      <c r="M6210">
        <v>76405.8</v>
      </c>
      <c r="N6210">
        <v>0.15422885572139303</v>
      </c>
    </row>
    <row r="6211" spans="1:14" hidden="1">
      <c r="A6211" t="str">
        <f t="shared" si="291"/>
        <v>NPT76AFRF</v>
      </c>
      <c r="B6211">
        <f t="shared" ref="B6211:B6274" si="292">COUNTIF(A:A,A6211)</f>
        <v>1</v>
      </c>
      <c r="C6211">
        <f>COUNTIFS($A$2:A6211,A6211)</f>
        <v>1</v>
      </c>
      <c r="D6211" t="str">
        <f t="shared" ref="D6211:D6274" si="293">A6211&amp;C6211</f>
        <v>NPT76AFRF1</v>
      </c>
      <c r="E6211" s="4" t="s">
        <v>18213</v>
      </c>
      <c r="F6211" s="4" t="s">
        <v>8154</v>
      </c>
      <c r="G6211" s="4" t="s">
        <v>17474</v>
      </c>
      <c r="H6211" s="4" t="s">
        <v>97</v>
      </c>
      <c r="I6211" s="4" t="s">
        <v>17467</v>
      </c>
      <c r="J6211" s="4" t="s">
        <v>13275</v>
      </c>
      <c r="K6211">
        <v>7314566.1290322598</v>
      </c>
      <c r="L6211">
        <v>0</v>
      </c>
      <c r="M6211">
        <v>0</v>
      </c>
      <c r="N6211">
        <v>4.975124378109453E-2</v>
      </c>
    </row>
    <row r="6212" spans="1:14" hidden="1">
      <c r="A6212" t="str">
        <f t="shared" si="291"/>
        <v>NPT955AVVY</v>
      </c>
      <c r="B6212">
        <f t="shared" si="292"/>
        <v>1</v>
      </c>
      <c r="C6212">
        <f>COUNTIFS($A$2:A6212,A6212)</f>
        <v>1</v>
      </c>
      <c r="D6212" t="str">
        <f t="shared" si="293"/>
        <v>NPT955AVVY1</v>
      </c>
      <c r="E6212" s="4" t="s">
        <v>17824</v>
      </c>
      <c r="F6212" s="4" t="s">
        <v>926</v>
      </c>
      <c r="G6212" s="4" t="s">
        <v>17490</v>
      </c>
      <c r="H6212" s="4" t="s">
        <v>23</v>
      </c>
      <c r="I6212" s="4" t="s">
        <v>17467</v>
      </c>
      <c r="J6212" s="4" t="s">
        <v>939</v>
      </c>
      <c r="K6212">
        <v>40604350.652283899</v>
      </c>
      <c r="L6212">
        <v>447174</v>
      </c>
      <c r="M6212">
        <v>357739.2</v>
      </c>
      <c r="N6212">
        <v>0.30845771144278605</v>
      </c>
    </row>
    <row r="6213" spans="1:14" hidden="1">
      <c r="A6213" t="str">
        <f t="shared" si="291"/>
        <v>NPT76AMHX</v>
      </c>
      <c r="B6213">
        <f t="shared" si="292"/>
        <v>1</v>
      </c>
      <c r="C6213">
        <f>COUNTIFS($A$2:A6213,A6213)</f>
        <v>1</v>
      </c>
      <c r="D6213" t="str">
        <f t="shared" si="293"/>
        <v>NPT76AMHX1</v>
      </c>
      <c r="E6213" s="4" t="s">
        <v>18590</v>
      </c>
      <c r="F6213" s="4" t="s">
        <v>3297</v>
      </c>
      <c r="G6213" s="4" t="s">
        <v>17476</v>
      </c>
      <c r="H6213" s="4" t="s">
        <v>97</v>
      </c>
      <c r="I6213" s="4" t="s">
        <v>17467</v>
      </c>
      <c r="J6213" s="4" t="s">
        <v>3725</v>
      </c>
      <c r="K6213">
        <v>6519942.7138240198</v>
      </c>
      <c r="L6213">
        <v>78861.600000000006</v>
      </c>
      <c r="M6213">
        <v>16052.4</v>
      </c>
      <c r="N6213">
        <v>0.15920398009950248</v>
      </c>
    </row>
    <row r="6214" spans="1:14" hidden="1">
      <c r="A6214" t="str">
        <f t="shared" si="291"/>
        <v>NPT76BIZC</v>
      </c>
      <c r="B6214">
        <f t="shared" si="292"/>
        <v>1</v>
      </c>
      <c r="C6214">
        <f>COUNTIFS($A$2:A6214,A6214)</f>
        <v>1</v>
      </c>
      <c r="D6214" t="str">
        <f t="shared" si="293"/>
        <v>NPT76BIZC1</v>
      </c>
      <c r="E6214" s="4" t="s">
        <v>17866</v>
      </c>
      <c r="F6214" s="4" t="s">
        <v>6498</v>
      </c>
      <c r="G6214" s="4" t="s">
        <v>17470</v>
      </c>
      <c r="H6214" s="4" t="s">
        <v>97</v>
      </c>
      <c r="I6214" s="4" t="s">
        <v>17467</v>
      </c>
      <c r="J6214" s="4" t="s">
        <v>6523</v>
      </c>
      <c r="K6214">
        <v>2292121.77419355</v>
      </c>
      <c r="L6214">
        <v>32128.799999999999</v>
      </c>
      <c r="M6214">
        <v>21906</v>
      </c>
      <c r="N6214">
        <v>9.9502487562189053E-3</v>
      </c>
    </row>
    <row r="6215" spans="1:14" hidden="1">
      <c r="A6215" t="str">
        <f t="shared" si="291"/>
        <v>NPT76AGPP</v>
      </c>
      <c r="B6215">
        <f t="shared" si="292"/>
        <v>1</v>
      </c>
      <c r="C6215">
        <f>COUNTIFS($A$2:A6215,A6215)</f>
        <v>1</v>
      </c>
      <c r="D6215" t="str">
        <f t="shared" si="293"/>
        <v>NPT76AGPP1</v>
      </c>
      <c r="E6215" s="4" t="s">
        <v>17606</v>
      </c>
      <c r="F6215" s="4" t="s">
        <v>31</v>
      </c>
      <c r="G6215" s="4" t="s">
        <v>17474</v>
      </c>
      <c r="H6215" s="4" t="s">
        <v>97</v>
      </c>
      <c r="I6215" s="4" t="s">
        <v>17467</v>
      </c>
      <c r="J6215" s="4" t="s">
        <v>14757</v>
      </c>
      <c r="K6215">
        <v>8966018.0685712192</v>
      </c>
      <c r="L6215">
        <v>55688.4</v>
      </c>
      <c r="M6215">
        <v>59949</v>
      </c>
      <c r="N6215">
        <v>9.4527363184079602E-2</v>
      </c>
    </row>
    <row r="6216" spans="1:14" hidden="1">
      <c r="A6216" t="str">
        <f t="shared" si="291"/>
        <v>NPT76AELT</v>
      </c>
      <c r="B6216">
        <f t="shared" si="292"/>
        <v>1</v>
      </c>
      <c r="C6216">
        <f>COUNTIFS($A$2:A6216,A6216)</f>
        <v>1</v>
      </c>
      <c r="D6216" t="str">
        <f t="shared" si="293"/>
        <v>NPT76AELT1</v>
      </c>
      <c r="E6216" s="4" t="s">
        <v>18226</v>
      </c>
      <c r="F6216" s="4" t="s">
        <v>964</v>
      </c>
      <c r="G6216" s="4" t="s">
        <v>17474</v>
      </c>
      <c r="H6216" s="4" t="s">
        <v>97</v>
      </c>
      <c r="I6216" s="4" t="s">
        <v>17467</v>
      </c>
      <c r="J6216" s="4" t="s">
        <v>1083</v>
      </c>
      <c r="K6216">
        <v>6182245.89632829</v>
      </c>
      <c r="L6216">
        <v>0</v>
      </c>
      <c r="M6216">
        <v>0</v>
      </c>
      <c r="N6216">
        <v>2.4875621890547265E-2</v>
      </c>
    </row>
    <row r="6217" spans="1:14" hidden="1">
      <c r="A6217" t="str">
        <f t="shared" si="291"/>
        <v>NPT76AONR</v>
      </c>
      <c r="B6217">
        <f t="shared" si="292"/>
        <v>1</v>
      </c>
      <c r="C6217">
        <f>COUNTIFS($A$2:A6217,A6217)</f>
        <v>1</v>
      </c>
      <c r="D6217" t="str">
        <f t="shared" si="293"/>
        <v>NPT76AONR1</v>
      </c>
      <c r="E6217" s="4" t="s">
        <v>18063</v>
      </c>
      <c r="F6217" s="4" t="s">
        <v>7146</v>
      </c>
      <c r="G6217" s="4" t="s">
        <v>17470</v>
      </c>
      <c r="H6217" s="4" t="s">
        <v>97</v>
      </c>
      <c r="I6217" s="4" t="s">
        <v>17467</v>
      </c>
      <c r="J6217" s="4" t="s">
        <v>7681</v>
      </c>
      <c r="K6217">
        <v>6473691.4867973598</v>
      </c>
      <c r="L6217">
        <v>0</v>
      </c>
      <c r="M6217">
        <v>0</v>
      </c>
      <c r="N6217">
        <v>6.965174129353234E-2</v>
      </c>
    </row>
    <row r="6218" spans="1:14" hidden="1">
      <c r="A6218" t="str">
        <f t="shared" si="291"/>
        <v>NPT76AWXF</v>
      </c>
      <c r="B6218">
        <f t="shared" si="292"/>
        <v>1</v>
      </c>
      <c r="C6218">
        <f>COUNTIFS($A$2:A6218,A6218)</f>
        <v>1</v>
      </c>
      <c r="D6218" t="str">
        <f t="shared" si="293"/>
        <v>NPT76AWXF1</v>
      </c>
      <c r="E6218" s="4" t="s">
        <v>18399</v>
      </c>
      <c r="F6218" s="4" t="s">
        <v>926</v>
      </c>
      <c r="G6218" s="4" t="s">
        <v>17490</v>
      </c>
      <c r="H6218" s="4" t="s">
        <v>97</v>
      </c>
      <c r="I6218" s="4" t="s">
        <v>17467</v>
      </c>
      <c r="J6218" s="4" t="s">
        <v>16413</v>
      </c>
      <c r="K6218">
        <v>5140080.4568110397</v>
      </c>
      <c r="L6218">
        <v>52574.400000000001</v>
      </c>
      <c r="M6218">
        <v>55036.800000000003</v>
      </c>
      <c r="N6218">
        <v>0.17910447761194029</v>
      </c>
    </row>
    <row r="6219" spans="1:14" hidden="1">
      <c r="A6219" t="str">
        <f t="shared" si="291"/>
        <v>NPT76AMBT</v>
      </c>
      <c r="B6219">
        <f t="shared" si="292"/>
        <v>1</v>
      </c>
      <c r="C6219">
        <f>COUNTIFS($A$2:A6219,A6219)</f>
        <v>1</v>
      </c>
      <c r="D6219" t="str">
        <f t="shared" si="293"/>
        <v>NPT76AMBT1</v>
      </c>
      <c r="E6219" s="4" t="s">
        <v>18284</v>
      </c>
      <c r="F6219" s="4" t="s">
        <v>3297</v>
      </c>
      <c r="G6219" s="4" t="s">
        <v>17476</v>
      </c>
      <c r="H6219" s="4" t="s">
        <v>97</v>
      </c>
      <c r="I6219" s="4" t="s">
        <v>17467</v>
      </c>
      <c r="J6219" s="4" t="s">
        <v>3405</v>
      </c>
      <c r="K6219">
        <v>5358621.1529826103</v>
      </c>
      <c r="L6219">
        <v>-245.61</v>
      </c>
      <c r="M6219">
        <v>17868.78</v>
      </c>
      <c r="N6219">
        <v>1.9900497512437811E-2</v>
      </c>
    </row>
    <row r="6220" spans="1:14" hidden="1">
      <c r="A6220" t="str">
        <f t="shared" si="291"/>
        <v>NPT76BGPC</v>
      </c>
      <c r="B6220">
        <f t="shared" si="292"/>
        <v>1</v>
      </c>
      <c r="C6220">
        <f>COUNTIFS($A$2:A6220,A6220)</f>
        <v>1</v>
      </c>
      <c r="D6220" t="str">
        <f t="shared" si="293"/>
        <v>NPT76BGPC1</v>
      </c>
      <c r="E6220" s="4" t="s">
        <v>17621</v>
      </c>
      <c r="F6220" s="4" t="s">
        <v>6498</v>
      </c>
      <c r="G6220" s="4" t="s">
        <v>17470</v>
      </c>
      <c r="H6220" s="4" t="s">
        <v>97</v>
      </c>
      <c r="I6220" s="4" t="s">
        <v>17467</v>
      </c>
      <c r="J6220" s="4" t="s">
        <v>6601</v>
      </c>
      <c r="K6220">
        <v>6759101.6878004596</v>
      </c>
      <c r="L6220">
        <v>70099.199999999997</v>
      </c>
      <c r="M6220">
        <v>61336.800000000003</v>
      </c>
      <c r="N6220">
        <v>7.9601990049751242E-2</v>
      </c>
    </row>
    <row r="6221" spans="1:14" hidden="1">
      <c r="A6221" t="str">
        <f t="shared" si="291"/>
        <v>NPT288ASBB</v>
      </c>
      <c r="B6221">
        <f t="shared" si="292"/>
        <v>1</v>
      </c>
      <c r="C6221">
        <f>COUNTIFS($A$2:A6221,A6221)</f>
        <v>1</v>
      </c>
      <c r="D6221" t="str">
        <f t="shared" si="293"/>
        <v>NPT288ASBB1</v>
      </c>
      <c r="E6221" s="4" t="s">
        <v>18642</v>
      </c>
      <c r="F6221" s="4" t="s">
        <v>8882</v>
      </c>
      <c r="G6221" s="4" t="s">
        <v>17476</v>
      </c>
      <c r="H6221" s="4" t="s">
        <v>919</v>
      </c>
      <c r="I6221" s="4" t="s">
        <v>17467</v>
      </c>
      <c r="J6221" s="4" t="s">
        <v>9072</v>
      </c>
      <c r="K6221">
        <v>13263450.668849699</v>
      </c>
      <c r="L6221">
        <v>14145.6</v>
      </c>
      <c r="M6221">
        <v>0</v>
      </c>
      <c r="N6221">
        <v>0.1890547263681592</v>
      </c>
    </row>
    <row r="6222" spans="1:14" hidden="1">
      <c r="A6222" t="str">
        <f t="shared" ref="A6222:A6285" si="294">H6222&amp;J6222</f>
        <v>NPT76ASAT</v>
      </c>
      <c r="B6222">
        <f t="shared" si="292"/>
        <v>1</v>
      </c>
      <c r="C6222">
        <f>COUNTIFS($A$2:A6222,A6222)</f>
        <v>1</v>
      </c>
      <c r="D6222" t="str">
        <f t="shared" si="293"/>
        <v>NPT76ASAT1</v>
      </c>
      <c r="E6222" s="4" t="s">
        <v>17970</v>
      </c>
      <c r="F6222" s="4" t="s">
        <v>7125</v>
      </c>
      <c r="G6222" s="4" t="s">
        <v>17476</v>
      </c>
      <c r="H6222" s="4" t="s">
        <v>97</v>
      </c>
      <c r="I6222" s="4" t="s">
        <v>17467</v>
      </c>
      <c r="J6222" s="4" t="s">
        <v>15637</v>
      </c>
      <c r="K6222">
        <v>6591318.6511530699</v>
      </c>
      <c r="L6222">
        <v>201535.2</v>
      </c>
      <c r="M6222">
        <v>246807.6</v>
      </c>
      <c r="N6222">
        <v>4.4776119402985072E-2</v>
      </c>
    </row>
    <row r="6223" spans="1:14" hidden="1">
      <c r="A6223" t="str">
        <f t="shared" si="294"/>
        <v>NPT76ARTF</v>
      </c>
      <c r="B6223">
        <f t="shared" si="292"/>
        <v>1</v>
      </c>
      <c r="C6223">
        <f>COUNTIFS($A$2:A6223,A6223)</f>
        <v>1</v>
      </c>
      <c r="D6223" t="str">
        <f t="shared" si="293"/>
        <v>NPT76ARTF1</v>
      </c>
      <c r="E6223" s="4" t="s">
        <v>17697</v>
      </c>
      <c r="F6223" s="4" t="s">
        <v>7125</v>
      </c>
      <c r="G6223" s="4" t="s">
        <v>17476</v>
      </c>
      <c r="H6223" s="4" t="s">
        <v>97</v>
      </c>
      <c r="I6223" s="4" t="s">
        <v>17467</v>
      </c>
      <c r="J6223" s="4" t="s">
        <v>15842</v>
      </c>
      <c r="K6223">
        <v>9808338.3961541094</v>
      </c>
      <c r="L6223">
        <v>227822.4</v>
      </c>
      <c r="M6223">
        <v>263121.71999999997</v>
      </c>
      <c r="N6223">
        <v>0.49751243781094528</v>
      </c>
    </row>
    <row r="6224" spans="1:14" hidden="1">
      <c r="A6224" t="str">
        <f t="shared" si="294"/>
        <v>NPT76AORM</v>
      </c>
      <c r="B6224">
        <f t="shared" si="292"/>
        <v>1</v>
      </c>
      <c r="C6224">
        <f>COUNTIFS($A$2:A6224,A6224)</f>
        <v>1</v>
      </c>
      <c r="D6224" t="str">
        <f t="shared" si="293"/>
        <v>NPT76AORM1</v>
      </c>
      <c r="E6224" s="4" t="s">
        <v>18098</v>
      </c>
      <c r="F6224" s="4" t="s">
        <v>7146</v>
      </c>
      <c r="G6224" s="4" t="s">
        <v>17470</v>
      </c>
      <c r="H6224" s="4" t="s">
        <v>97</v>
      </c>
      <c r="I6224" s="4" t="s">
        <v>17467</v>
      </c>
      <c r="J6224" s="4" t="s">
        <v>7737</v>
      </c>
      <c r="K6224">
        <v>4549830.2358955396</v>
      </c>
      <c r="L6224">
        <v>0</v>
      </c>
      <c r="M6224">
        <v>5111.3999999999996</v>
      </c>
      <c r="N6224">
        <v>9.9502487562189053E-3</v>
      </c>
    </row>
    <row r="6225" spans="1:14" hidden="1">
      <c r="A6225" t="str">
        <f t="shared" si="294"/>
        <v>NPT76AIDZ</v>
      </c>
      <c r="B6225">
        <f t="shared" si="292"/>
        <v>1</v>
      </c>
      <c r="C6225">
        <f>COUNTIFS($A$2:A6225,A6225)</f>
        <v>1</v>
      </c>
      <c r="D6225" t="str">
        <f t="shared" si="293"/>
        <v>NPT76AIDZ1</v>
      </c>
      <c r="E6225" s="4" t="s">
        <v>17655</v>
      </c>
      <c r="F6225" s="4" t="s">
        <v>10348</v>
      </c>
      <c r="G6225" s="4" t="s">
        <v>17466</v>
      </c>
      <c r="H6225" s="4" t="s">
        <v>97</v>
      </c>
      <c r="I6225" s="4" t="s">
        <v>17467</v>
      </c>
      <c r="J6225" s="4" t="s">
        <v>10561</v>
      </c>
      <c r="K6225">
        <v>5273611.4017975302</v>
      </c>
      <c r="L6225">
        <v>2920.8</v>
      </c>
      <c r="M6225">
        <v>7302</v>
      </c>
      <c r="N6225">
        <v>6.4676616915422883E-2</v>
      </c>
    </row>
    <row r="6226" spans="1:14" hidden="1">
      <c r="A6226" t="str">
        <f t="shared" si="294"/>
        <v>NPT76AAOS</v>
      </c>
      <c r="B6226">
        <f t="shared" si="292"/>
        <v>1</v>
      </c>
      <c r="C6226">
        <f>COUNTIFS($A$2:A6226,A6226)</f>
        <v>1</v>
      </c>
      <c r="D6226" t="str">
        <f t="shared" si="293"/>
        <v>NPT76AAOS1</v>
      </c>
      <c r="E6226" s="4" t="s">
        <v>17572</v>
      </c>
      <c r="F6226" s="4" t="s">
        <v>6498</v>
      </c>
      <c r="G6226" s="4" t="s">
        <v>17470</v>
      </c>
      <c r="H6226" s="4" t="s">
        <v>97</v>
      </c>
      <c r="I6226" s="4" t="s">
        <v>17467</v>
      </c>
      <c r="J6226" s="4" t="s">
        <v>6939</v>
      </c>
      <c r="K6226">
        <v>3789267.7419354799</v>
      </c>
      <c r="L6226">
        <v>29208</v>
      </c>
      <c r="M6226">
        <v>25557</v>
      </c>
      <c r="N6226">
        <v>6.965174129353234E-2</v>
      </c>
    </row>
    <row r="6227" spans="1:14" hidden="1">
      <c r="A6227" t="str">
        <f t="shared" si="294"/>
        <v>NPT955BAPH</v>
      </c>
      <c r="B6227">
        <f t="shared" si="292"/>
        <v>1</v>
      </c>
      <c r="C6227">
        <f>COUNTIFS($A$2:A6227,A6227)</f>
        <v>1</v>
      </c>
      <c r="D6227" t="str">
        <f t="shared" si="293"/>
        <v>NPT955BAPH1</v>
      </c>
      <c r="E6227" s="4" t="s">
        <v>18311</v>
      </c>
      <c r="F6227" s="4" t="s">
        <v>8154</v>
      </c>
      <c r="G6227" s="4" t="s">
        <v>17474</v>
      </c>
      <c r="H6227" s="4" t="s">
        <v>23</v>
      </c>
      <c r="I6227" s="4" t="s">
        <v>17467</v>
      </c>
      <c r="J6227" s="4" t="s">
        <v>8207</v>
      </c>
      <c r="K6227">
        <v>12404919.746751601</v>
      </c>
      <c r="L6227">
        <v>105148.8</v>
      </c>
      <c r="M6227">
        <v>140198.39999999999</v>
      </c>
      <c r="N6227">
        <v>0.27363184079601988</v>
      </c>
    </row>
    <row r="6228" spans="1:14" hidden="1">
      <c r="A6228" t="str">
        <f t="shared" si="294"/>
        <v>NPT76BFLJ</v>
      </c>
      <c r="B6228">
        <f t="shared" si="292"/>
        <v>1</v>
      </c>
      <c r="C6228">
        <f>COUNTIFS($A$2:A6228,A6228)</f>
        <v>1</v>
      </c>
      <c r="D6228" t="str">
        <f t="shared" si="293"/>
        <v>NPT76BFLJ1</v>
      </c>
      <c r="E6228" s="4" t="s">
        <v>17582</v>
      </c>
      <c r="F6228" s="4" t="s">
        <v>4451</v>
      </c>
      <c r="G6228" s="4" t="s">
        <v>17466</v>
      </c>
      <c r="H6228" s="4" t="s">
        <v>97</v>
      </c>
      <c r="I6228" s="4" t="s">
        <v>17467</v>
      </c>
      <c r="J6228" s="4" t="s">
        <v>4923</v>
      </c>
      <c r="K6228">
        <v>5821000</v>
      </c>
      <c r="L6228">
        <v>26601.119999999999</v>
      </c>
      <c r="M6228">
        <v>18918.900000000001</v>
      </c>
      <c r="N6228">
        <v>2.9850746268656716E-2</v>
      </c>
    </row>
    <row r="6229" spans="1:14" hidden="1">
      <c r="A6229" t="str">
        <f t="shared" si="294"/>
        <v>NPT76BMJI</v>
      </c>
      <c r="B6229">
        <f t="shared" si="292"/>
        <v>1</v>
      </c>
      <c r="C6229">
        <f>COUNTIFS($A$2:A6229,A6229)</f>
        <v>1</v>
      </c>
      <c r="D6229" t="str">
        <f t="shared" si="293"/>
        <v>NPT76BMJI1</v>
      </c>
      <c r="E6229" s="4" t="s">
        <v>17575</v>
      </c>
      <c r="F6229" s="4" t="s">
        <v>2858</v>
      </c>
      <c r="G6229" s="4" t="s">
        <v>17466</v>
      </c>
      <c r="H6229" s="4" t="s">
        <v>97</v>
      </c>
      <c r="I6229" s="4" t="s">
        <v>17467</v>
      </c>
      <c r="J6229" s="4" t="s">
        <v>12038</v>
      </c>
      <c r="K6229">
        <v>3941306.1875209399</v>
      </c>
      <c r="L6229">
        <v>23512.44</v>
      </c>
      <c r="M6229">
        <v>35414.699999999997</v>
      </c>
      <c r="N6229">
        <v>2.9850746268656716E-2</v>
      </c>
    </row>
    <row r="6230" spans="1:14" hidden="1">
      <c r="A6230" t="str">
        <f t="shared" si="294"/>
        <v>NPT288AEZX</v>
      </c>
      <c r="B6230">
        <f t="shared" si="292"/>
        <v>1</v>
      </c>
      <c r="C6230">
        <f>COUNTIFS($A$2:A6230,A6230)</f>
        <v>1</v>
      </c>
      <c r="D6230" t="str">
        <f t="shared" si="293"/>
        <v>NPT288AEZX1</v>
      </c>
      <c r="E6230" s="4" t="s">
        <v>18589</v>
      </c>
      <c r="F6230" s="4" t="s">
        <v>5807</v>
      </c>
      <c r="G6230" s="4" t="s">
        <v>17474</v>
      </c>
      <c r="H6230" s="4" t="s">
        <v>919</v>
      </c>
      <c r="I6230" s="4" t="s">
        <v>17467</v>
      </c>
      <c r="J6230" s="4" t="s">
        <v>8257</v>
      </c>
      <c r="K6230">
        <v>25877245.0088268</v>
      </c>
      <c r="L6230">
        <v>99759.06</v>
      </c>
      <c r="M6230">
        <v>23548.86</v>
      </c>
      <c r="N6230">
        <v>0.64676616915422891</v>
      </c>
    </row>
    <row r="6231" spans="1:14" hidden="1">
      <c r="A6231" t="str">
        <f t="shared" si="294"/>
        <v>NPT76ABGD</v>
      </c>
      <c r="B6231">
        <f t="shared" si="292"/>
        <v>1</v>
      </c>
      <c r="C6231">
        <f>COUNTIFS($A$2:A6231,A6231)</f>
        <v>1</v>
      </c>
      <c r="D6231" t="str">
        <f t="shared" si="293"/>
        <v>NPT76ABGD1</v>
      </c>
      <c r="E6231" s="4" t="s">
        <v>17974</v>
      </c>
      <c r="F6231" s="4" t="s">
        <v>11011</v>
      </c>
      <c r="G6231" s="4" t="s">
        <v>17470</v>
      </c>
      <c r="H6231" s="4" t="s">
        <v>97</v>
      </c>
      <c r="I6231" s="4" t="s">
        <v>17467</v>
      </c>
      <c r="J6231" s="4" t="s">
        <v>11652</v>
      </c>
      <c r="K6231">
        <v>3688500.30829792</v>
      </c>
      <c r="L6231">
        <v>73020</v>
      </c>
      <c r="M6231">
        <v>56756.7</v>
      </c>
      <c r="N6231">
        <v>8.9552238805970144E-2</v>
      </c>
    </row>
    <row r="6232" spans="1:14" hidden="1">
      <c r="A6232" t="str">
        <f t="shared" si="294"/>
        <v>NPT955AIPU</v>
      </c>
      <c r="B6232">
        <f t="shared" si="292"/>
        <v>1</v>
      </c>
      <c r="C6232">
        <f>COUNTIFS($A$2:A6232,A6232)</f>
        <v>1</v>
      </c>
      <c r="D6232" t="str">
        <f t="shared" si="293"/>
        <v>NPT955AIPU1</v>
      </c>
      <c r="E6232" s="4" t="s">
        <v>18446</v>
      </c>
      <c r="F6232" s="4" t="s">
        <v>4451</v>
      </c>
      <c r="G6232" s="4" t="s">
        <v>17466</v>
      </c>
      <c r="H6232" s="4" t="s">
        <v>23</v>
      </c>
      <c r="I6232" s="4" t="s">
        <v>17467</v>
      </c>
      <c r="J6232" s="4" t="s">
        <v>5552</v>
      </c>
      <c r="K6232">
        <v>14703265.160593599</v>
      </c>
      <c r="L6232">
        <v>100183.44</v>
      </c>
      <c r="M6232">
        <v>49846.8</v>
      </c>
      <c r="N6232">
        <v>7.9601990049751242E-2</v>
      </c>
    </row>
    <row r="6233" spans="1:14" hidden="1">
      <c r="A6233" t="str">
        <f t="shared" si="294"/>
        <v>NPT76MOXO</v>
      </c>
      <c r="B6233">
        <f t="shared" si="292"/>
        <v>1</v>
      </c>
      <c r="C6233">
        <f>COUNTIFS($A$2:A6233,A6233)</f>
        <v>1</v>
      </c>
      <c r="D6233" t="str">
        <f t="shared" si="293"/>
        <v>NPT76MOXO1</v>
      </c>
      <c r="E6233" s="4" t="s">
        <v>17519</v>
      </c>
      <c r="F6233" s="4" t="s">
        <v>2596</v>
      </c>
      <c r="G6233" s="4" t="s">
        <v>17474</v>
      </c>
      <c r="H6233" s="4" t="s">
        <v>97</v>
      </c>
      <c r="I6233" s="4" t="s">
        <v>17467</v>
      </c>
      <c r="J6233" s="4" t="s">
        <v>4190</v>
      </c>
      <c r="K6233">
        <v>3525765.0897125299</v>
      </c>
      <c r="L6233">
        <v>49131.81</v>
      </c>
      <c r="M6233">
        <v>42281.73</v>
      </c>
      <c r="N6233">
        <v>1.4925373134328358E-2</v>
      </c>
    </row>
    <row r="6234" spans="1:14" hidden="1">
      <c r="A6234" t="str">
        <f t="shared" si="294"/>
        <v>NPT288L6QZ</v>
      </c>
      <c r="B6234">
        <f t="shared" si="292"/>
        <v>1</v>
      </c>
      <c r="C6234">
        <f>COUNTIFS($A$2:A6234,A6234)</f>
        <v>1</v>
      </c>
      <c r="D6234" t="str">
        <f t="shared" si="293"/>
        <v>NPT288L6QZ1</v>
      </c>
      <c r="E6234" s="4" t="s">
        <v>18182</v>
      </c>
      <c r="F6234" s="4" t="s">
        <v>9624</v>
      </c>
      <c r="G6234" s="4" t="s">
        <v>17470</v>
      </c>
      <c r="H6234" s="4" t="s">
        <v>919</v>
      </c>
      <c r="I6234" s="4" t="s">
        <v>17467</v>
      </c>
      <c r="J6234" s="4" t="s">
        <v>14104</v>
      </c>
      <c r="K6234">
        <v>489128.70878785301</v>
      </c>
      <c r="L6234">
        <v>0</v>
      </c>
      <c r="M6234">
        <v>0</v>
      </c>
      <c r="N6234">
        <v>9.9502487562189053E-3</v>
      </c>
    </row>
    <row r="6235" spans="1:14" hidden="1">
      <c r="A6235" t="str">
        <f t="shared" si="294"/>
        <v>NPT955APNZ</v>
      </c>
      <c r="B6235">
        <f t="shared" si="292"/>
        <v>1</v>
      </c>
      <c r="C6235">
        <f>COUNTIFS($A$2:A6235,A6235)</f>
        <v>1</v>
      </c>
      <c r="D6235" t="str">
        <f t="shared" si="293"/>
        <v>NPT955APNZ1</v>
      </c>
      <c r="E6235" s="4" t="s">
        <v>17780</v>
      </c>
      <c r="F6235" s="4" t="s">
        <v>104</v>
      </c>
      <c r="G6235" s="4" t="s">
        <v>17476</v>
      </c>
      <c r="H6235" s="4" t="s">
        <v>23</v>
      </c>
      <c r="I6235" s="4" t="s">
        <v>17467</v>
      </c>
      <c r="J6235" s="4" t="s">
        <v>2830</v>
      </c>
      <c r="K6235">
        <v>15631867.487633299</v>
      </c>
      <c r="L6235">
        <v>157723.20000000001</v>
      </c>
      <c r="M6235">
        <v>233371.92</v>
      </c>
      <c r="N6235">
        <v>0.47263681592039802</v>
      </c>
    </row>
    <row r="6236" spans="1:14" hidden="1">
      <c r="A6236" t="str">
        <f t="shared" si="294"/>
        <v>NPT955AKPF</v>
      </c>
      <c r="B6236">
        <f t="shared" si="292"/>
        <v>1</v>
      </c>
      <c r="C6236">
        <f>COUNTIFS($A$2:A6236,A6236)</f>
        <v>1</v>
      </c>
      <c r="D6236" t="str">
        <f t="shared" si="293"/>
        <v>NPT955AKPF1</v>
      </c>
      <c r="E6236" s="4" t="s">
        <v>18517</v>
      </c>
      <c r="F6236" s="4" t="s">
        <v>12710</v>
      </c>
      <c r="G6236" s="4" t="s">
        <v>17466</v>
      </c>
      <c r="H6236" s="4" t="s">
        <v>23</v>
      </c>
      <c r="I6236" s="4" t="s">
        <v>17467</v>
      </c>
      <c r="J6236" s="4" t="s">
        <v>10171</v>
      </c>
      <c r="K6236">
        <v>13653694.1998189</v>
      </c>
      <c r="L6236">
        <v>121231.32</v>
      </c>
      <c r="M6236">
        <v>91063.8</v>
      </c>
      <c r="N6236">
        <v>0.45273631840796019</v>
      </c>
    </row>
    <row r="6237" spans="1:14" hidden="1">
      <c r="A6237" t="str">
        <f t="shared" si="294"/>
        <v>NPT76ALOO</v>
      </c>
      <c r="B6237">
        <f t="shared" si="292"/>
        <v>1</v>
      </c>
      <c r="C6237">
        <f>COUNTIFS($A$2:A6237,A6237)</f>
        <v>1</v>
      </c>
      <c r="D6237" t="str">
        <f t="shared" si="293"/>
        <v>NPT76ALOO1</v>
      </c>
      <c r="E6237" s="4" t="s">
        <v>17851</v>
      </c>
      <c r="F6237" s="4" t="s">
        <v>3297</v>
      </c>
      <c r="G6237" s="4" t="s">
        <v>17476</v>
      </c>
      <c r="H6237" s="4" t="s">
        <v>97</v>
      </c>
      <c r="I6237" s="4" t="s">
        <v>17467</v>
      </c>
      <c r="J6237" s="4" t="s">
        <v>6060</v>
      </c>
      <c r="K6237">
        <v>2614242.8725701901</v>
      </c>
      <c r="L6237">
        <v>29646.12</v>
      </c>
      <c r="M6237">
        <v>21467.88</v>
      </c>
      <c r="N6237">
        <v>4.9751243781094526E-3</v>
      </c>
    </row>
    <row r="6238" spans="1:14" hidden="1">
      <c r="A6238" t="str">
        <f t="shared" si="294"/>
        <v>NPT955BHDD</v>
      </c>
      <c r="B6238">
        <f t="shared" si="292"/>
        <v>1</v>
      </c>
      <c r="C6238">
        <f>COUNTIFS($A$2:A6238,A6238)</f>
        <v>1</v>
      </c>
      <c r="D6238" t="str">
        <f t="shared" si="293"/>
        <v>NPT955BHDD1</v>
      </c>
      <c r="E6238" s="4" t="s">
        <v>17557</v>
      </c>
      <c r="F6238" s="4" t="s">
        <v>10348</v>
      </c>
      <c r="G6238" s="4" t="s">
        <v>17466</v>
      </c>
      <c r="H6238" s="4" t="s">
        <v>23</v>
      </c>
      <c r="I6238" s="4" t="s">
        <v>17467</v>
      </c>
      <c r="J6238" s="4" t="s">
        <v>12552</v>
      </c>
      <c r="K6238">
        <v>6803468.7040123604</v>
      </c>
      <c r="L6238">
        <v>52574.400000000001</v>
      </c>
      <c r="M6238">
        <v>43812</v>
      </c>
      <c r="N6238">
        <v>8.45771144278607E-2</v>
      </c>
    </row>
    <row r="6239" spans="1:14" hidden="1">
      <c r="A6239" t="str">
        <f t="shared" si="294"/>
        <v>NPT76APZG</v>
      </c>
      <c r="B6239">
        <f t="shared" si="292"/>
        <v>1</v>
      </c>
      <c r="C6239">
        <f>COUNTIFS($A$2:A6239,A6239)</f>
        <v>1</v>
      </c>
      <c r="D6239" t="str">
        <f t="shared" si="293"/>
        <v>NPT76APZG1</v>
      </c>
      <c r="E6239" s="4" t="s">
        <v>18115</v>
      </c>
      <c r="F6239" s="4" t="s">
        <v>104</v>
      </c>
      <c r="G6239" s="4" t="s">
        <v>17476</v>
      </c>
      <c r="H6239" s="4" t="s">
        <v>97</v>
      </c>
      <c r="I6239" s="4" t="s">
        <v>17467</v>
      </c>
      <c r="J6239" s="4" t="s">
        <v>8582</v>
      </c>
      <c r="K6239">
        <v>3827691.9425233901</v>
      </c>
      <c r="L6239">
        <v>0</v>
      </c>
      <c r="M6239">
        <v>8762.4</v>
      </c>
      <c r="N6239">
        <v>2.9850746268656716E-2</v>
      </c>
    </row>
    <row r="6240" spans="1:14" hidden="1">
      <c r="A6240" t="str">
        <f t="shared" si="294"/>
        <v>NPT76M5GV</v>
      </c>
      <c r="B6240">
        <f t="shared" si="292"/>
        <v>1</v>
      </c>
      <c r="C6240">
        <f>COUNTIFS($A$2:A6240,A6240)</f>
        <v>1</v>
      </c>
      <c r="D6240" t="str">
        <f t="shared" si="293"/>
        <v>NPT76M5GV1</v>
      </c>
      <c r="E6240" s="4" t="s">
        <v>17745</v>
      </c>
      <c r="F6240" s="4" t="s">
        <v>104</v>
      </c>
      <c r="G6240" s="4" t="s">
        <v>17476</v>
      </c>
      <c r="H6240" s="4" t="s">
        <v>97</v>
      </c>
      <c r="I6240" s="4" t="s">
        <v>17467</v>
      </c>
      <c r="J6240" s="4" t="s">
        <v>278</v>
      </c>
      <c r="K6240">
        <v>5113008.8508406701</v>
      </c>
      <c r="L6240">
        <v>21906</v>
      </c>
      <c r="M6240">
        <v>0</v>
      </c>
      <c r="N6240">
        <v>4.9751243781094526E-3</v>
      </c>
    </row>
    <row r="6241" spans="1:14" hidden="1">
      <c r="A6241" t="str">
        <f t="shared" si="294"/>
        <v>NPT76ABZB</v>
      </c>
      <c r="B6241">
        <f t="shared" si="292"/>
        <v>1</v>
      </c>
      <c r="C6241">
        <f>COUNTIFS($A$2:A6241,A6241)</f>
        <v>1</v>
      </c>
      <c r="D6241" t="str">
        <f t="shared" si="293"/>
        <v>NPT76ABZB1</v>
      </c>
      <c r="E6241" s="4" t="s">
        <v>18315</v>
      </c>
      <c r="F6241" s="4" t="s">
        <v>11011</v>
      </c>
      <c r="G6241" s="4" t="s">
        <v>17470</v>
      </c>
      <c r="H6241" s="4" t="s">
        <v>97</v>
      </c>
      <c r="I6241" s="4" t="s">
        <v>17467</v>
      </c>
      <c r="J6241" s="4" t="s">
        <v>11032</v>
      </c>
      <c r="K6241">
        <v>7739186.6682923399</v>
      </c>
      <c r="L6241">
        <v>52574.400000000001</v>
      </c>
      <c r="M6241">
        <v>22521.599999999999</v>
      </c>
      <c r="N6241">
        <v>6.4676616915422883E-2</v>
      </c>
    </row>
    <row r="6242" spans="1:14" hidden="1">
      <c r="A6242" t="str">
        <f t="shared" si="294"/>
        <v>NPT76ANUG</v>
      </c>
      <c r="B6242">
        <f t="shared" si="292"/>
        <v>1</v>
      </c>
      <c r="C6242">
        <f>COUNTIFS($A$2:A6242,A6242)</f>
        <v>1</v>
      </c>
      <c r="D6242" t="str">
        <f t="shared" si="293"/>
        <v>NPT76ANUG1</v>
      </c>
      <c r="E6242" s="4" t="s">
        <v>18185</v>
      </c>
      <c r="F6242" s="4" t="s">
        <v>14886</v>
      </c>
      <c r="G6242" s="4" t="s">
        <v>17470</v>
      </c>
      <c r="H6242" s="4" t="s">
        <v>97</v>
      </c>
      <c r="I6242" s="4" t="s">
        <v>17467</v>
      </c>
      <c r="J6242" s="4" t="s">
        <v>17043</v>
      </c>
      <c r="K6242">
        <v>2964963.9308855301</v>
      </c>
      <c r="L6242">
        <v>4381.2</v>
      </c>
      <c r="M6242">
        <v>8762.4</v>
      </c>
      <c r="N6242">
        <v>1.9900497512437811E-2</v>
      </c>
    </row>
    <row r="6243" spans="1:14" hidden="1">
      <c r="A6243" t="str">
        <f t="shared" si="294"/>
        <v>NPT76AMRB</v>
      </c>
      <c r="B6243">
        <f t="shared" si="292"/>
        <v>1</v>
      </c>
      <c r="C6243">
        <f>COUNTIFS($A$2:A6243,A6243)</f>
        <v>1</v>
      </c>
      <c r="D6243" t="str">
        <f t="shared" si="293"/>
        <v>NPT76AMRB1</v>
      </c>
      <c r="E6243" s="4" t="s">
        <v>17667</v>
      </c>
      <c r="F6243" s="4" t="s">
        <v>3297</v>
      </c>
      <c r="G6243" s="4" t="s">
        <v>17476</v>
      </c>
      <c r="H6243" s="4" t="s">
        <v>97</v>
      </c>
      <c r="I6243" s="4" t="s">
        <v>17467</v>
      </c>
      <c r="J6243" s="4" t="s">
        <v>3814</v>
      </c>
      <c r="K6243">
        <v>2639001.6129032299</v>
      </c>
      <c r="L6243">
        <v>26287.200000000001</v>
      </c>
      <c r="M6243">
        <v>33589.199999999997</v>
      </c>
      <c r="N6243">
        <v>2.9850746268656716E-2</v>
      </c>
    </row>
    <row r="6244" spans="1:14" hidden="1">
      <c r="A6244" t="str">
        <f t="shared" si="294"/>
        <v>NPT76AYBM</v>
      </c>
      <c r="B6244">
        <f t="shared" si="292"/>
        <v>1</v>
      </c>
      <c r="C6244">
        <f>COUNTIFS($A$2:A6244,A6244)</f>
        <v>1</v>
      </c>
      <c r="D6244" t="str">
        <f t="shared" si="293"/>
        <v>NPT76AYBM1</v>
      </c>
      <c r="E6244" s="4" t="s">
        <v>17903</v>
      </c>
      <c r="F6244" s="4" t="s">
        <v>2057</v>
      </c>
      <c r="G6244" s="4" t="s">
        <v>17490</v>
      </c>
      <c r="H6244" s="4" t="s">
        <v>97</v>
      </c>
      <c r="I6244" s="4" t="s">
        <v>17467</v>
      </c>
      <c r="J6244" s="4" t="s">
        <v>14963</v>
      </c>
      <c r="K6244">
        <v>9261823.2007245906</v>
      </c>
      <c r="L6244">
        <v>52574.400000000001</v>
      </c>
      <c r="M6244">
        <v>44337.63</v>
      </c>
      <c r="N6244">
        <v>0.1044776119402985</v>
      </c>
    </row>
    <row r="6245" spans="1:14" hidden="1">
      <c r="A6245" t="str">
        <f t="shared" si="294"/>
        <v>NPT76AWEX</v>
      </c>
      <c r="B6245">
        <f t="shared" si="292"/>
        <v>1</v>
      </c>
      <c r="C6245">
        <f>COUNTIFS($A$2:A6245,A6245)</f>
        <v>1</v>
      </c>
      <c r="D6245" t="str">
        <f t="shared" si="293"/>
        <v>NPT76AWEX1</v>
      </c>
      <c r="E6245" s="4" t="s">
        <v>17928</v>
      </c>
      <c r="F6245" s="4" t="s">
        <v>926</v>
      </c>
      <c r="G6245" s="4" t="s">
        <v>17490</v>
      </c>
      <c r="H6245" s="4" t="s">
        <v>97</v>
      </c>
      <c r="I6245" s="4" t="s">
        <v>17467</v>
      </c>
      <c r="J6245" s="4" t="s">
        <v>2251</v>
      </c>
      <c r="K6245">
        <v>2929859.2593882801</v>
      </c>
      <c r="L6245">
        <v>18870.599999999999</v>
      </c>
      <c r="M6245">
        <v>23505.3</v>
      </c>
      <c r="N6245">
        <v>4.4776119402985072E-2</v>
      </c>
    </row>
    <row r="6246" spans="1:14" hidden="1">
      <c r="A6246" t="str">
        <f t="shared" si="294"/>
        <v>NPT76ALYB</v>
      </c>
      <c r="B6246">
        <f t="shared" si="292"/>
        <v>1</v>
      </c>
      <c r="C6246">
        <f>COUNTIFS($A$2:A6246,A6246)</f>
        <v>1</v>
      </c>
      <c r="D6246" t="str">
        <f t="shared" si="293"/>
        <v>NPT76ALYB1</v>
      </c>
      <c r="E6246" s="4" t="s">
        <v>17822</v>
      </c>
      <c r="F6246" s="4" t="s">
        <v>3297</v>
      </c>
      <c r="G6246" s="4" t="s">
        <v>17476</v>
      </c>
      <c r="H6246" s="4" t="s">
        <v>97</v>
      </c>
      <c r="I6246" s="4" t="s">
        <v>17467</v>
      </c>
      <c r="J6246" s="4" t="s">
        <v>6185</v>
      </c>
      <c r="K6246">
        <v>4755191.8084566304</v>
      </c>
      <c r="L6246">
        <v>78861.600000000006</v>
      </c>
      <c r="M6246">
        <v>52574.400000000001</v>
      </c>
      <c r="N6246">
        <v>0.13930348258706468</v>
      </c>
    </row>
    <row r="6247" spans="1:14" hidden="1">
      <c r="A6247" t="str">
        <f t="shared" si="294"/>
        <v>NPT76AWPZ</v>
      </c>
      <c r="B6247">
        <f t="shared" si="292"/>
        <v>1</v>
      </c>
      <c r="C6247">
        <f>COUNTIFS($A$2:A6247,A6247)</f>
        <v>1</v>
      </c>
      <c r="D6247" t="str">
        <f t="shared" si="293"/>
        <v>NPT76AWPZ1</v>
      </c>
      <c r="E6247" s="4" t="s">
        <v>17689</v>
      </c>
      <c r="F6247" s="4" t="s">
        <v>926</v>
      </c>
      <c r="G6247" s="4" t="s">
        <v>17490</v>
      </c>
      <c r="H6247" s="4" t="s">
        <v>97</v>
      </c>
      <c r="I6247" s="4" t="s">
        <v>17467</v>
      </c>
      <c r="J6247" s="4" t="s">
        <v>16629</v>
      </c>
      <c r="K6247">
        <v>8205298.6657841597</v>
      </c>
      <c r="L6247">
        <v>61343.1</v>
      </c>
      <c r="M6247">
        <v>27017.4</v>
      </c>
      <c r="N6247">
        <v>1.4925373134328358E-2</v>
      </c>
    </row>
    <row r="6248" spans="1:14" hidden="1">
      <c r="A6248" t="str">
        <f t="shared" si="294"/>
        <v>NPT955AKSZ</v>
      </c>
      <c r="B6248">
        <f t="shared" si="292"/>
        <v>1</v>
      </c>
      <c r="C6248">
        <f>COUNTIFS($A$2:A6248,A6248)</f>
        <v>1</v>
      </c>
      <c r="D6248" t="str">
        <f t="shared" si="293"/>
        <v>NPT955AKSZ1</v>
      </c>
      <c r="E6248" s="4" t="s">
        <v>18493</v>
      </c>
      <c r="F6248" s="4" t="s">
        <v>12710</v>
      </c>
      <c r="G6248" s="4" t="s">
        <v>17466</v>
      </c>
      <c r="H6248" s="4" t="s">
        <v>23</v>
      </c>
      <c r="I6248" s="4" t="s">
        <v>17467</v>
      </c>
      <c r="J6248" s="4" t="s">
        <v>10250</v>
      </c>
      <c r="K6248">
        <v>31081128.485334098</v>
      </c>
      <c r="L6248">
        <v>105148.8</v>
      </c>
      <c r="M6248">
        <v>80491.320000000007</v>
      </c>
      <c r="N6248">
        <v>0.41293532338308458</v>
      </c>
    </row>
    <row r="6249" spans="1:14" hidden="1">
      <c r="A6249" t="str">
        <f t="shared" si="294"/>
        <v>NPT955AICM</v>
      </c>
      <c r="B6249">
        <f t="shared" si="292"/>
        <v>1</v>
      </c>
      <c r="C6249">
        <f>COUNTIFS($A$2:A6249,A6249)</f>
        <v>1</v>
      </c>
      <c r="D6249" t="str">
        <f t="shared" si="293"/>
        <v>NPT955AICM1</v>
      </c>
      <c r="E6249" s="4" t="s">
        <v>18673</v>
      </c>
      <c r="F6249" s="4" t="s">
        <v>10348</v>
      </c>
      <c r="G6249" s="4" t="s">
        <v>17466</v>
      </c>
      <c r="H6249" s="4" t="s">
        <v>23</v>
      </c>
      <c r="I6249" s="4" t="s">
        <v>17467</v>
      </c>
      <c r="J6249" s="4" t="s">
        <v>12533</v>
      </c>
      <c r="K6249">
        <v>50494858.0906431</v>
      </c>
      <c r="L6249">
        <v>182595.3</v>
      </c>
      <c r="M6249">
        <v>292022.7</v>
      </c>
      <c r="N6249">
        <v>0.92039800995024879</v>
      </c>
    </row>
    <row r="6250" spans="1:14" hidden="1">
      <c r="A6250" t="str">
        <f t="shared" si="294"/>
        <v>NPT288AMBB</v>
      </c>
      <c r="B6250">
        <f t="shared" si="292"/>
        <v>1</v>
      </c>
      <c r="C6250">
        <f>COUNTIFS($A$2:A6250,A6250)</f>
        <v>1</v>
      </c>
      <c r="D6250" t="str">
        <f t="shared" si="293"/>
        <v>NPT288AMBB1</v>
      </c>
      <c r="E6250" s="4" t="s">
        <v>18369</v>
      </c>
      <c r="F6250" s="4" t="s">
        <v>3297</v>
      </c>
      <c r="G6250" s="4" t="s">
        <v>17476</v>
      </c>
      <c r="H6250" s="4" t="s">
        <v>919</v>
      </c>
      <c r="I6250" s="4" t="s">
        <v>17467</v>
      </c>
      <c r="J6250" s="4" t="s">
        <v>5836</v>
      </c>
      <c r="K6250">
        <v>19443400</v>
      </c>
      <c r="L6250">
        <v>0</v>
      </c>
      <c r="M6250">
        <v>530.46</v>
      </c>
      <c r="N6250">
        <v>0.1691542288557214</v>
      </c>
    </row>
    <row r="6251" spans="1:14" hidden="1">
      <c r="A6251" t="str">
        <f t="shared" si="294"/>
        <v>NPT76BGLP</v>
      </c>
      <c r="B6251">
        <f t="shared" si="292"/>
        <v>1</v>
      </c>
      <c r="C6251">
        <f>COUNTIFS($A$2:A6251,A6251)</f>
        <v>1</v>
      </c>
      <c r="D6251" t="str">
        <f t="shared" si="293"/>
        <v>NPT76BGLP1</v>
      </c>
      <c r="E6251" s="4" t="s">
        <v>18497</v>
      </c>
      <c r="F6251" s="4" t="s">
        <v>964</v>
      </c>
      <c r="G6251" s="4" t="s">
        <v>17474</v>
      </c>
      <c r="H6251" s="4" t="s">
        <v>97</v>
      </c>
      <c r="I6251" s="4" t="s">
        <v>17467</v>
      </c>
      <c r="J6251" s="4" t="s">
        <v>9811</v>
      </c>
      <c r="K6251">
        <v>3751657.0952948802</v>
      </c>
      <c r="L6251">
        <v>0</v>
      </c>
      <c r="M6251">
        <v>43619.7</v>
      </c>
      <c r="N6251">
        <v>6.965174129353234E-2</v>
      </c>
    </row>
    <row r="6252" spans="1:14" hidden="1">
      <c r="A6252" t="str">
        <f t="shared" si="294"/>
        <v>NPT76ACPO</v>
      </c>
      <c r="B6252">
        <f t="shared" si="292"/>
        <v>1</v>
      </c>
      <c r="C6252">
        <f>COUNTIFS($A$2:A6252,A6252)</f>
        <v>1</v>
      </c>
      <c r="D6252" t="str">
        <f t="shared" si="293"/>
        <v>NPT76ACPO1</v>
      </c>
      <c r="E6252" s="4" t="s">
        <v>17510</v>
      </c>
      <c r="F6252" s="4" t="s">
        <v>11011</v>
      </c>
      <c r="G6252" s="4" t="s">
        <v>17470</v>
      </c>
      <c r="H6252" s="4" t="s">
        <v>97</v>
      </c>
      <c r="I6252" s="4" t="s">
        <v>17467</v>
      </c>
      <c r="J6252" s="4" t="s">
        <v>11489</v>
      </c>
      <c r="K6252">
        <v>9247753.5288789794</v>
      </c>
      <c r="L6252">
        <v>93807.6</v>
      </c>
      <c r="M6252">
        <v>84413.759999999995</v>
      </c>
      <c r="N6252">
        <v>0.35820895522388058</v>
      </c>
    </row>
    <row r="6253" spans="1:14" hidden="1">
      <c r="A6253" t="str">
        <f t="shared" si="294"/>
        <v>NPT76AIKX</v>
      </c>
      <c r="B6253">
        <f t="shared" si="292"/>
        <v>1</v>
      </c>
      <c r="C6253">
        <f>COUNTIFS($A$2:A6253,A6253)</f>
        <v>1</v>
      </c>
      <c r="D6253" t="str">
        <f t="shared" si="293"/>
        <v>NPT76AIKX1</v>
      </c>
      <c r="E6253" s="4" t="s">
        <v>17655</v>
      </c>
      <c r="F6253" s="4" t="s">
        <v>10348</v>
      </c>
      <c r="G6253" s="4" t="s">
        <v>17466</v>
      </c>
      <c r="H6253" s="4" t="s">
        <v>97</v>
      </c>
      <c r="I6253" s="4" t="s">
        <v>17467</v>
      </c>
      <c r="J6253" s="4" t="s">
        <v>10571</v>
      </c>
      <c r="K6253">
        <v>3804327.4193548402</v>
      </c>
      <c r="L6253">
        <v>5111.3999999999996</v>
      </c>
      <c r="M6253">
        <v>12639.75</v>
      </c>
      <c r="N6253">
        <v>3.9800995024875621E-2</v>
      </c>
    </row>
    <row r="6254" spans="1:14" hidden="1">
      <c r="A6254" t="str">
        <f t="shared" si="294"/>
        <v>NPT76AQQT</v>
      </c>
      <c r="B6254">
        <f t="shared" si="292"/>
        <v>1</v>
      </c>
      <c r="C6254">
        <f>COUNTIFS($A$2:A6254,A6254)</f>
        <v>1</v>
      </c>
      <c r="D6254" t="str">
        <f t="shared" si="293"/>
        <v>NPT76AQQT1</v>
      </c>
      <c r="E6254" s="4" t="s">
        <v>18552</v>
      </c>
      <c r="F6254" s="4" t="s">
        <v>104</v>
      </c>
      <c r="G6254" s="4" t="s">
        <v>17476</v>
      </c>
      <c r="H6254" s="4" t="s">
        <v>97</v>
      </c>
      <c r="I6254" s="4" t="s">
        <v>17467</v>
      </c>
      <c r="J6254" s="4" t="s">
        <v>492</v>
      </c>
      <c r="K6254">
        <v>3580843.9455166198</v>
      </c>
      <c r="L6254">
        <v>0</v>
      </c>
      <c r="M6254">
        <v>0</v>
      </c>
      <c r="N6254">
        <v>3.9800995024875621E-2</v>
      </c>
    </row>
    <row r="6255" spans="1:14" hidden="1">
      <c r="A6255" t="str">
        <f t="shared" si="294"/>
        <v>NPT76A00P</v>
      </c>
      <c r="B6255">
        <f t="shared" si="292"/>
        <v>1</v>
      </c>
      <c r="C6255">
        <f>COUNTIFS($A$2:A6255,A6255)</f>
        <v>1</v>
      </c>
      <c r="D6255" t="str">
        <f t="shared" si="293"/>
        <v>NPT76A00P1</v>
      </c>
      <c r="E6255" s="4" t="s">
        <v>18246</v>
      </c>
      <c r="F6255" s="4" t="s">
        <v>2596</v>
      </c>
      <c r="G6255" s="4" t="s">
        <v>17474</v>
      </c>
      <c r="H6255" s="4" t="s">
        <v>97</v>
      </c>
      <c r="I6255" s="4" t="s">
        <v>17467</v>
      </c>
      <c r="J6255" s="4" t="s">
        <v>4396</v>
      </c>
      <c r="K6255">
        <v>5046526.4700759398</v>
      </c>
      <c r="L6255">
        <v>18574.919999999998</v>
      </c>
      <c r="M6255">
        <v>70371</v>
      </c>
      <c r="N6255">
        <v>0.10945273631840796</v>
      </c>
    </row>
    <row r="6256" spans="1:14" hidden="1">
      <c r="A6256" t="str">
        <f t="shared" si="294"/>
        <v>NPT76CF4V</v>
      </c>
      <c r="B6256">
        <f t="shared" si="292"/>
        <v>1</v>
      </c>
      <c r="C6256">
        <f>COUNTIFS($A$2:A6256,A6256)</f>
        <v>1</v>
      </c>
      <c r="D6256" t="str">
        <f t="shared" si="293"/>
        <v>NPT76CF4V1</v>
      </c>
      <c r="E6256" s="4" t="s">
        <v>18183</v>
      </c>
      <c r="F6256" s="4" t="s">
        <v>3297</v>
      </c>
      <c r="G6256" s="4" t="s">
        <v>17476</v>
      </c>
      <c r="H6256" s="4" t="s">
        <v>97</v>
      </c>
      <c r="I6256" s="4" t="s">
        <v>17467</v>
      </c>
      <c r="J6256" s="4" t="s">
        <v>5961</v>
      </c>
      <c r="K6256">
        <v>5526214.2130565001</v>
      </c>
      <c r="L6256">
        <v>160041.60000000001</v>
      </c>
      <c r="M6256">
        <v>78861.600000000006</v>
      </c>
      <c r="N6256">
        <v>0.10945273631840796</v>
      </c>
    </row>
    <row r="6257" spans="1:14" hidden="1">
      <c r="A6257" t="str">
        <f t="shared" si="294"/>
        <v>NPT76AAFO</v>
      </c>
      <c r="B6257">
        <f t="shared" si="292"/>
        <v>1</v>
      </c>
      <c r="C6257">
        <f>COUNTIFS($A$2:A6257,A6257)</f>
        <v>1</v>
      </c>
      <c r="D6257" t="str">
        <f t="shared" si="293"/>
        <v>NPT76AAFO1</v>
      </c>
      <c r="E6257" s="4" t="s">
        <v>17527</v>
      </c>
      <c r="F6257" s="4" t="s">
        <v>6498</v>
      </c>
      <c r="G6257" s="4" t="s">
        <v>17470</v>
      </c>
      <c r="H6257" s="4" t="s">
        <v>97</v>
      </c>
      <c r="I6257" s="4" t="s">
        <v>17467</v>
      </c>
      <c r="J6257" s="4" t="s">
        <v>6665</v>
      </c>
      <c r="K6257">
        <v>5442044.6876432402</v>
      </c>
      <c r="L6257">
        <v>24826.799999999999</v>
      </c>
      <c r="M6257">
        <v>39430.800000000003</v>
      </c>
      <c r="N6257">
        <v>0.16417910447761194</v>
      </c>
    </row>
    <row r="6258" spans="1:14" hidden="1">
      <c r="A6258" t="str">
        <f t="shared" si="294"/>
        <v>NPT955AAIZ</v>
      </c>
      <c r="B6258">
        <f t="shared" si="292"/>
        <v>1</v>
      </c>
      <c r="C6258">
        <f>COUNTIFS($A$2:A6258,A6258)</f>
        <v>1</v>
      </c>
      <c r="D6258" t="str">
        <f t="shared" si="293"/>
        <v>NPT955AAIZ1</v>
      </c>
      <c r="E6258" s="4" t="s">
        <v>18582</v>
      </c>
      <c r="F6258" s="4" t="s">
        <v>6498</v>
      </c>
      <c r="G6258" s="4" t="s">
        <v>17470</v>
      </c>
      <c r="H6258" s="4" t="s">
        <v>23</v>
      </c>
      <c r="I6258" s="4" t="s">
        <v>17467</v>
      </c>
      <c r="J6258" s="4" t="s">
        <v>9610</v>
      </c>
      <c r="K6258">
        <v>26506653.114331499</v>
      </c>
      <c r="L6258">
        <v>271634.40000000002</v>
      </c>
      <c r="M6258">
        <v>51515.19</v>
      </c>
      <c r="N6258">
        <v>0.36815920398009949</v>
      </c>
    </row>
    <row r="6259" spans="1:14" hidden="1">
      <c r="A6259" t="str">
        <f t="shared" si="294"/>
        <v>NPT76AVCP</v>
      </c>
      <c r="B6259">
        <f t="shared" si="292"/>
        <v>1</v>
      </c>
      <c r="C6259">
        <f>COUNTIFS($A$2:A6259,A6259)</f>
        <v>1</v>
      </c>
      <c r="D6259" t="str">
        <f t="shared" si="293"/>
        <v>NPT76AVCP1</v>
      </c>
      <c r="E6259" s="4" t="s">
        <v>17661</v>
      </c>
      <c r="F6259" s="4" t="s">
        <v>1365</v>
      </c>
      <c r="G6259" s="4" t="s">
        <v>17490</v>
      </c>
      <c r="H6259" s="4" t="s">
        <v>97</v>
      </c>
      <c r="I6259" s="4" t="s">
        <v>17467</v>
      </c>
      <c r="J6259" s="4" t="s">
        <v>1975</v>
      </c>
      <c r="K6259">
        <v>4106200</v>
      </c>
      <c r="L6259">
        <v>0</v>
      </c>
      <c r="M6259">
        <v>1146.5999999999999</v>
      </c>
      <c r="N6259">
        <v>6.965174129353234E-2</v>
      </c>
    </row>
    <row r="6260" spans="1:14" hidden="1">
      <c r="A6260" t="str">
        <f t="shared" si="294"/>
        <v>NPT288ACRK</v>
      </c>
      <c r="B6260">
        <f t="shared" si="292"/>
        <v>1</v>
      </c>
      <c r="C6260">
        <f>COUNTIFS($A$2:A6260,A6260)</f>
        <v>1</v>
      </c>
      <c r="D6260" t="str">
        <f t="shared" si="293"/>
        <v>NPT288ACRK1</v>
      </c>
      <c r="E6260" s="4" t="s">
        <v>18661</v>
      </c>
      <c r="F6260" s="4" t="s">
        <v>9200</v>
      </c>
      <c r="G6260" s="4" t="s">
        <v>17470</v>
      </c>
      <c r="H6260" s="4" t="s">
        <v>919</v>
      </c>
      <c r="I6260" s="4" t="s">
        <v>17467</v>
      </c>
      <c r="J6260" s="4" t="s">
        <v>9204</v>
      </c>
      <c r="K6260">
        <v>2409186.1173617402</v>
      </c>
      <c r="L6260">
        <v>0</v>
      </c>
      <c r="M6260">
        <v>0</v>
      </c>
      <c r="N6260">
        <v>8.9552238805970144E-2</v>
      </c>
    </row>
    <row r="6261" spans="1:14" hidden="1">
      <c r="A6261" t="str">
        <f t="shared" si="294"/>
        <v>NPT76B0XI</v>
      </c>
      <c r="B6261">
        <f t="shared" si="292"/>
        <v>1</v>
      </c>
      <c r="C6261">
        <f>COUNTIFS($A$2:A6261,A6261)</f>
        <v>1</v>
      </c>
      <c r="D6261" t="str">
        <f t="shared" si="293"/>
        <v>NPT76B0XI1</v>
      </c>
      <c r="E6261" s="4" t="s">
        <v>18251</v>
      </c>
      <c r="F6261" s="4" t="s">
        <v>7146</v>
      </c>
      <c r="G6261" s="4" t="s">
        <v>17470</v>
      </c>
      <c r="H6261" s="4" t="s">
        <v>97</v>
      </c>
      <c r="I6261" s="4" t="s">
        <v>17467</v>
      </c>
      <c r="J6261" s="4" t="s">
        <v>7467</v>
      </c>
      <c r="K6261">
        <v>4963300</v>
      </c>
      <c r="L6261">
        <v>35665.199999999997</v>
      </c>
      <c r="M6261">
        <v>12413.4</v>
      </c>
      <c r="N6261">
        <v>8.9552238805970144E-2</v>
      </c>
    </row>
    <row r="6262" spans="1:14" hidden="1">
      <c r="A6262" t="str">
        <f t="shared" si="294"/>
        <v>NPT288AKBK</v>
      </c>
      <c r="B6262">
        <f t="shared" si="292"/>
        <v>1</v>
      </c>
      <c r="C6262">
        <f>COUNTIFS($A$2:A6262,A6262)</f>
        <v>1</v>
      </c>
      <c r="D6262" t="str">
        <f t="shared" si="293"/>
        <v>NPT288AKBK1</v>
      </c>
      <c r="E6262" s="4" t="s">
        <v>18562</v>
      </c>
      <c r="F6262" s="4" t="s">
        <v>14822</v>
      </c>
      <c r="G6262" s="4" t="s">
        <v>17466</v>
      </c>
      <c r="H6262" s="4" t="s">
        <v>919</v>
      </c>
      <c r="I6262" s="4" t="s">
        <v>17467</v>
      </c>
      <c r="J6262" s="4" t="s">
        <v>3049</v>
      </c>
      <c r="K6262">
        <v>13263668.511809399</v>
      </c>
      <c r="L6262">
        <v>0</v>
      </c>
      <c r="M6262">
        <v>0</v>
      </c>
      <c r="N6262">
        <v>0.20895522388059701</v>
      </c>
    </row>
    <row r="6263" spans="1:14" hidden="1">
      <c r="A6263" t="str">
        <f t="shared" si="294"/>
        <v>NPT955AIPX</v>
      </c>
      <c r="B6263">
        <f t="shared" si="292"/>
        <v>1</v>
      </c>
      <c r="C6263">
        <f>COUNTIFS($A$2:A6263,A6263)</f>
        <v>1</v>
      </c>
      <c r="D6263" t="str">
        <f t="shared" si="293"/>
        <v>NPT955AIPX1</v>
      </c>
      <c r="E6263" s="4" t="s">
        <v>18653</v>
      </c>
      <c r="F6263" s="4" t="s">
        <v>4451</v>
      </c>
      <c r="G6263" s="4" t="s">
        <v>17466</v>
      </c>
      <c r="H6263" s="4" t="s">
        <v>23</v>
      </c>
      <c r="I6263" s="4" t="s">
        <v>17467</v>
      </c>
      <c r="J6263" s="4" t="s">
        <v>5523</v>
      </c>
      <c r="K6263">
        <v>22545889.085905399</v>
      </c>
      <c r="L6263">
        <v>140198.39999999999</v>
      </c>
      <c r="M6263">
        <v>150807.6</v>
      </c>
      <c r="N6263">
        <v>0.32835820895522388</v>
      </c>
    </row>
    <row r="6264" spans="1:14" hidden="1">
      <c r="A6264" t="str">
        <f t="shared" si="294"/>
        <v>NPT955CZD8</v>
      </c>
      <c r="B6264">
        <f t="shared" si="292"/>
        <v>1</v>
      </c>
      <c r="C6264">
        <f>COUNTIFS($A$2:A6264,A6264)</f>
        <v>1</v>
      </c>
      <c r="D6264" t="str">
        <f t="shared" si="293"/>
        <v>NPT955CZD81</v>
      </c>
      <c r="E6264" s="4" t="s">
        <v>17786</v>
      </c>
      <c r="F6264" s="4" t="s">
        <v>4451</v>
      </c>
      <c r="G6264" s="4" t="s">
        <v>17466</v>
      </c>
      <c r="H6264" s="4" t="s">
        <v>23</v>
      </c>
      <c r="I6264" s="4" t="s">
        <v>17467</v>
      </c>
      <c r="J6264" s="4" t="s">
        <v>5434</v>
      </c>
      <c r="K6264">
        <v>29936995.855828401</v>
      </c>
      <c r="L6264">
        <v>126813.6</v>
      </c>
      <c r="M6264">
        <v>0</v>
      </c>
      <c r="N6264">
        <v>9.950248756218906E-2</v>
      </c>
    </row>
    <row r="6265" spans="1:14" hidden="1">
      <c r="A6265" t="str">
        <f t="shared" si="294"/>
        <v>NPT76BIEB</v>
      </c>
      <c r="B6265">
        <f t="shared" si="292"/>
        <v>1</v>
      </c>
      <c r="C6265">
        <f>COUNTIFS($A$2:A6265,A6265)</f>
        <v>1</v>
      </c>
      <c r="D6265" t="str">
        <f t="shared" si="293"/>
        <v>NPT76BIEB1</v>
      </c>
      <c r="E6265" s="4" t="s">
        <v>18385</v>
      </c>
      <c r="F6265" s="4" t="s">
        <v>7146</v>
      </c>
      <c r="G6265" s="4" t="s">
        <v>17470</v>
      </c>
      <c r="H6265" s="4" t="s">
        <v>97</v>
      </c>
      <c r="I6265" s="4" t="s">
        <v>17467</v>
      </c>
      <c r="J6265" s="4" t="s">
        <v>7656</v>
      </c>
      <c r="K6265">
        <v>8832910.7991360705</v>
      </c>
      <c r="L6265">
        <v>46732.800000000003</v>
      </c>
      <c r="M6265">
        <v>38646.300000000003</v>
      </c>
      <c r="N6265">
        <v>8.9552238805970144E-2</v>
      </c>
    </row>
    <row r="6266" spans="1:14" hidden="1">
      <c r="A6266" t="str">
        <f t="shared" si="294"/>
        <v>NPT76AVXS</v>
      </c>
      <c r="B6266">
        <f t="shared" si="292"/>
        <v>1</v>
      </c>
      <c r="C6266">
        <f>COUNTIFS($A$2:A6266,A6266)</f>
        <v>1</v>
      </c>
      <c r="D6266" t="str">
        <f t="shared" si="293"/>
        <v>NPT76AVXS1</v>
      </c>
      <c r="E6266" s="4" t="s">
        <v>18615</v>
      </c>
      <c r="F6266" s="4" t="s">
        <v>926</v>
      </c>
      <c r="G6266" s="4" t="s">
        <v>17490</v>
      </c>
      <c r="H6266" s="4" t="s">
        <v>97</v>
      </c>
      <c r="I6266" s="4" t="s">
        <v>17467</v>
      </c>
      <c r="J6266" s="4" t="s">
        <v>2298</v>
      </c>
      <c r="K6266">
        <v>7869557.0647251401</v>
      </c>
      <c r="L6266">
        <v>38554.559999999998</v>
      </c>
      <c r="M6266">
        <v>52574.400000000001</v>
      </c>
      <c r="N6266">
        <v>0.15422885572139303</v>
      </c>
    </row>
    <row r="6267" spans="1:14" hidden="1">
      <c r="A6267" t="str">
        <f t="shared" si="294"/>
        <v>NPT288AGNK</v>
      </c>
      <c r="B6267">
        <f t="shared" si="292"/>
        <v>1</v>
      </c>
      <c r="C6267">
        <f>COUNTIFS($A$2:A6267,A6267)</f>
        <v>1</v>
      </c>
      <c r="D6267" t="str">
        <f t="shared" si="293"/>
        <v>NPT288AGNK1</v>
      </c>
      <c r="E6267" s="4" t="s">
        <v>18305</v>
      </c>
      <c r="F6267" s="4" t="s">
        <v>5807</v>
      </c>
      <c r="G6267" s="4" t="s">
        <v>17474</v>
      </c>
      <c r="H6267" s="4" t="s">
        <v>919</v>
      </c>
      <c r="I6267" s="4" t="s">
        <v>17467</v>
      </c>
      <c r="J6267" s="4" t="s">
        <v>2533</v>
      </c>
      <c r="K6267">
        <v>19521342.8969553</v>
      </c>
      <c r="L6267">
        <v>0</v>
      </c>
      <c r="M6267">
        <v>0</v>
      </c>
      <c r="N6267">
        <v>6.4676616915422883E-2</v>
      </c>
    </row>
    <row r="6268" spans="1:14" hidden="1">
      <c r="A6268" t="str">
        <f t="shared" si="294"/>
        <v>NPT955BNHM</v>
      </c>
      <c r="B6268">
        <f t="shared" si="292"/>
        <v>1</v>
      </c>
      <c r="C6268">
        <f>COUNTIFS($A$2:A6268,A6268)</f>
        <v>1</v>
      </c>
      <c r="D6268" t="str">
        <f t="shared" si="293"/>
        <v>NPT955BNHM1</v>
      </c>
      <c r="E6268" s="4" t="s">
        <v>17875</v>
      </c>
      <c r="F6268" s="4" t="s">
        <v>3297</v>
      </c>
      <c r="G6268" s="4" t="s">
        <v>17476</v>
      </c>
      <c r="H6268" s="4" t="s">
        <v>23</v>
      </c>
      <c r="I6268" s="4" t="s">
        <v>17467</v>
      </c>
      <c r="J6268" s="4" t="s">
        <v>12431</v>
      </c>
      <c r="K6268">
        <v>0</v>
      </c>
      <c r="L6268">
        <v>11466</v>
      </c>
      <c r="M6268">
        <v>0</v>
      </c>
      <c r="N6268">
        <v>1.9900497512437811E-2</v>
      </c>
    </row>
    <row r="6269" spans="1:14" hidden="1">
      <c r="A6269" t="str">
        <f t="shared" si="294"/>
        <v>NPT955L5ZH</v>
      </c>
      <c r="B6269">
        <f t="shared" si="292"/>
        <v>1</v>
      </c>
      <c r="C6269">
        <f>COUNTIFS($A$2:A6269,A6269)</f>
        <v>1</v>
      </c>
      <c r="D6269" t="str">
        <f t="shared" si="293"/>
        <v>NPT955L5ZH1</v>
      </c>
      <c r="E6269" s="4" t="s">
        <v>17653</v>
      </c>
      <c r="F6269" s="4" t="s">
        <v>8154</v>
      </c>
      <c r="G6269" s="4" t="s">
        <v>17474</v>
      </c>
      <c r="H6269" s="4" t="s">
        <v>23</v>
      </c>
      <c r="I6269" s="4" t="s">
        <v>17467</v>
      </c>
      <c r="J6269" s="4" t="s">
        <v>8239</v>
      </c>
      <c r="K6269">
        <v>1619707.8520170001</v>
      </c>
      <c r="L6269">
        <v>22986.3</v>
      </c>
      <c r="M6269">
        <v>30807.3</v>
      </c>
      <c r="N6269">
        <v>0</v>
      </c>
    </row>
    <row r="6270" spans="1:14" hidden="1">
      <c r="A6270" t="str">
        <f t="shared" si="294"/>
        <v>NPT76AOPT</v>
      </c>
      <c r="B6270">
        <f t="shared" si="292"/>
        <v>1</v>
      </c>
      <c r="C6270">
        <f>COUNTIFS($A$2:A6270,A6270)</f>
        <v>1</v>
      </c>
      <c r="D6270" t="str">
        <f t="shared" si="293"/>
        <v>NPT76AOPT1</v>
      </c>
      <c r="E6270" s="4" t="s">
        <v>17709</v>
      </c>
      <c r="F6270" s="4" t="s">
        <v>7146</v>
      </c>
      <c r="G6270" s="4" t="s">
        <v>17470</v>
      </c>
      <c r="H6270" s="4" t="s">
        <v>97</v>
      </c>
      <c r="I6270" s="4" t="s">
        <v>17467</v>
      </c>
      <c r="J6270" s="4" t="s">
        <v>7175</v>
      </c>
      <c r="K6270">
        <v>7268026.9970041104</v>
      </c>
      <c r="L6270">
        <v>10953</v>
      </c>
      <c r="M6270">
        <v>8762.4</v>
      </c>
      <c r="N6270">
        <v>0.12935323383084577</v>
      </c>
    </row>
    <row r="6271" spans="1:14" hidden="1">
      <c r="A6271" t="str">
        <f t="shared" si="294"/>
        <v>NPT76A4RG</v>
      </c>
      <c r="B6271">
        <f t="shared" si="292"/>
        <v>1</v>
      </c>
      <c r="C6271">
        <f>COUNTIFS($A$2:A6271,A6271)</f>
        <v>1</v>
      </c>
      <c r="D6271" t="str">
        <f t="shared" si="293"/>
        <v>NPT76A4RG1</v>
      </c>
      <c r="E6271" s="4" t="s">
        <v>18234</v>
      </c>
      <c r="F6271" s="4" t="s">
        <v>2596</v>
      </c>
      <c r="G6271" s="4" t="s">
        <v>17474</v>
      </c>
      <c r="H6271" s="4" t="s">
        <v>97</v>
      </c>
      <c r="I6271" s="4" t="s">
        <v>17467</v>
      </c>
      <c r="J6271" s="4" t="s">
        <v>3915</v>
      </c>
      <c r="K6271">
        <v>2839979.4224204002</v>
      </c>
      <c r="L6271">
        <v>61931.25</v>
      </c>
      <c r="M6271">
        <v>60262.8</v>
      </c>
      <c r="N6271">
        <v>7.9601990049751242E-2</v>
      </c>
    </row>
    <row r="6272" spans="1:14" hidden="1">
      <c r="A6272" t="str">
        <f t="shared" si="294"/>
        <v>NPT76APUK</v>
      </c>
      <c r="B6272">
        <f t="shared" si="292"/>
        <v>1</v>
      </c>
      <c r="C6272">
        <f>COUNTIFS($A$2:A6272,A6272)</f>
        <v>1</v>
      </c>
      <c r="D6272" t="str">
        <f t="shared" si="293"/>
        <v>NPT76APUK1</v>
      </c>
      <c r="E6272" s="4" t="s">
        <v>18691</v>
      </c>
      <c r="F6272" s="4" t="s">
        <v>104</v>
      </c>
      <c r="G6272" s="4" t="s">
        <v>17476</v>
      </c>
      <c r="H6272" s="4" t="s">
        <v>97</v>
      </c>
      <c r="I6272" s="4" t="s">
        <v>17467</v>
      </c>
      <c r="J6272" s="4" t="s">
        <v>8740</v>
      </c>
      <c r="K6272">
        <v>3826396.77419355</v>
      </c>
      <c r="L6272">
        <v>22636.2</v>
      </c>
      <c r="M6272">
        <v>17582.13</v>
      </c>
      <c r="N6272">
        <v>0.13930348258706468</v>
      </c>
    </row>
    <row r="6273" spans="1:14" hidden="1">
      <c r="A6273" t="str">
        <f t="shared" si="294"/>
        <v>NPT288AZQF</v>
      </c>
      <c r="B6273">
        <f t="shared" si="292"/>
        <v>1</v>
      </c>
      <c r="C6273">
        <f>COUNTIFS($A$2:A6273,A6273)</f>
        <v>1</v>
      </c>
      <c r="D6273" t="str">
        <f t="shared" si="293"/>
        <v>NPT288AZQF1</v>
      </c>
      <c r="E6273" s="4" t="s">
        <v>18447</v>
      </c>
      <c r="F6273" s="4" t="s">
        <v>2057</v>
      </c>
      <c r="G6273" s="4" t="s">
        <v>17490</v>
      </c>
      <c r="H6273" s="4" t="s">
        <v>919</v>
      </c>
      <c r="I6273" s="4" t="s">
        <v>17467</v>
      </c>
      <c r="J6273" s="4" t="s">
        <v>2066</v>
      </c>
      <c r="K6273">
        <v>14806863.378734199</v>
      </c>
      <c r="L6273">
        <v>0</v>
      </c>
      <c r="M6273">
        <v>0</v>
      </c>
      <c r="N6273">
        <v>0.19402985074626866</v>
      </c>
    </row>
    <row r="6274" spans="1:14" hidden="1">
      <c r="A6274" t="str">
        <f t="shared" si="294"/>
        <v>NPT288ABVD</v>
      </c>
      <c r="B6274">
        <f t="shared" si="292"/>
        <v>1</v>
      </c>
      <c r="C6274">
        <f>COUNTIFS($A$2:A6274,A6274)</f>
        <v>1</v>
      </c>
      <c r="D6274" t="str">
        <f t="shared" si="293"/>
        <v>NPT288ABVD1</v>
      </c>
      <c r="E6274" s="4" t="s">
        <v>18031</v>
      </c>
      <c r="F6274" s="4" t="s">
        <v>9200</v>
      </c>
      <c r="G6274" s="4" t="s">
        <v>17470</v>
      </c>
      <c r="H6274" s="4" t="s">
        <v>919</v>
      </c>
      <c r="I6274" s="4" t="s">
        <v>17467</v>
      </c>
      <c r="J6274" s="4" t="s">
        <v>9396</v>
      </c>
      <c r="K6274">
        <v>25909410.3567199</v>
      </c>
      <c r="L6274">
        <v>5304.6</v>
      </c>
      <c r="M6274">
        <v>0</v>
      </c>
      <c r="N6274">
        <v>6.4676616915422883E-2</v>
      </c>
    </row>
    <row r="6275" spans="1:14" hidden="1">
      <c r="A6275" t="str">
        <f t="shared" si="294"/>
        <v>NPT76AKYO</v>
      </c>
      <c r="B6275">
        <f t="shared" ref="B6275:B6338" si="295">COUNTIF(A:A,A6275)</f>
        <v>1</v>
      </c>
      <c r="C6275">
        <f>COUNTIFS($A$2:A6275,A6275)</f>
        <v>1</v>
      </c>
      <c r="D6275" t="str">
        <f t="shared" ref="D6275:D6338" si="296">A6275&amp;C6275</f>
        <v>NPT76AKYO1</v>
      </c>
      <c r="E6275" s="4" t="s">
        <v>17992</v>
      </c>
      <c r="F6275" s="4" t="s">
        <v>12710</v>
      </c>
      <c r="G6275" s="4" t="s">
        <v>17466</v>
      </c>
      <c r="H6275" s="4" t="s">
        <v>97</v>
      </c>
      <c r="I6275" s="4" t="s">
        <v>17467</v>
      </c>
      <c r="J6275" s="4" t="s">
        <v>12870</v>
      </c>
      <c r="K6275">
        <v>14649701.6129032</v>
      </c>
      <c r="L6275">
        <v>0</v>
      </c>
      <c r="M6275">
        <v>0</v>
      </c>
      <c r="N6275">
        <v>9.9502487562189053E-3</v>
      </c>
    </row>
    <row r="6276" spans="1:14" hidden="1">
      <c r="A6276" t="str">
        <f t="shared" si="294"/>
        <v>NPT76D6PG</v>
      </c>
      <c r="B6276">
        <f t="shared" si="295"/>
        <v>1</v>
      </c>
      <c r="C6276">
        <f>COUNTIFS($A$2:A6276,A6276)</f>
        <v>1</v>
      </c>
      <c r="D6276" t="str">
        <f t="shared" si="296"/>
        <v>NPT76D6PG1</v>
      </c>
      <c r="E6276" s="4" t="s">
        <v>18244</v>
      </c>
      <c r="F6276" s="4" t="s">
        <v>31</v>
      </c>
      <c r="G6276" s="4" t="s">
        <v>17474</v>
      </c>
      <c r="H6276" s="4" t="s">
        <v>97</v>
      </c>
      <c r="I6276" s="4" t="s">
        <v>17467</v>
      </c>
      <c r="J6276" s="4" t="s">
        <v>638</v>
      </c>
      <c r="K6276">
        <v>19199950</v>
      </c>
      <c r="L6276">
        <v>55036.800000000003</v>
      </c>
      <c r="M6276">
        <v>25225.200000000001</v>
      </c>
      <c r="N6276">
        <v>1.9900497512437811E-2</v>
      </c>
    </row>
    <row r="6277" spans="1:14" hidden="1">
      <c r="A6277" t="str">
        <f t="shared" si="294"/>
        <v>NPT955BBPM</v>
      </c>
      <c r="B6277">
        <f t="shared" si="295"/>
        <v>1</v>
      </c>
      <c r="C6277">
        <f>COUNTIFS($A$2:A6277,A6277)</f>
        <v>1</v>
      </c>
      <c r="D6277" t="str">
        <f t="shared" si="296"/>
        <v>NPT955BBPM1</v>
      </c>
      <c r="E6277" s="4" t="s">
        <v>18654</v>
      </c>
      <c r="F6277" s="4" t="s">
        <v>8882</v>
      </c>
      <c r="G6277" s="4" t="s">
        <v>17476</v>
      </c>
      <c r="H6277" s="4" t="s">
        <v>23</v>
      </c>
      <c r="I6277" s="4" t="s">
        <v>17467</v>
      </c>
      <c r="J6277" s="4" t="s">
        <v>8976</v>
      </c>
      <c r="K6277">
        <v>5246729.6266260296</v>
      </c>
      <c r="L6277">
        <v>108799.8</v>
      </c>
      <c r="M6277">
        <v>105148.8</v>
      </c>
      <c r="N6277">
        <v>8.45771144278607E-2</v>
      </c>
    </row>
    <row r="6278" spans="1:14" hidden="1">
      <c r="A6278" t="str">
        <f t="shared" si="294"/>
        <v>NPT76AURA</v>
      </c>
      <c r="B6278">
        <f t="shared" si="295"/>
        <v>1</v>
      </c>
      <c r="C6278">
        <f>COUNTIFS($A$2:A6278,A6278)</f>
        <v>1</v>
      </c>
      <c r="D6278" t="str">
        <f t="shared" si="296"/>
        <v>NPT76AURA1</v>
      </c>
      <c r="E6278" s="4" t="s">
        <v>18469</v>
      </c>
      <c r="F6278" s="4" t="s">
        <v>1365</v>
      </c>
      <c r="G6278" s="4" t="s">
        <v>17490</v>
      </c>
      <c r="H6278" s="4" t="s">
        <v>97</v>
      </c>
      <c r="I6278" s="4" t="s">
        <v>17467</v>
      </c>
      <c r="J6278" s="4" t="s">
        <v>1841</v>
      </c>
      <c r="K6278">
        <v>7912260.39852296</v>
      </c>
      <c r="L6278">
        <v>50909.04</v>
      </c>
      <c r="M6278">
        <v>47010.6</v>
      </c>
      <c r="N6278">
        <v>0.14925373134328357</v>
      </c>
    </row>
    <row r="6279" spans="1:14" hidden="1">
      <c r="A6279" t="str">
        <f t="shared" si="294"/>
        <v>NPT288ARNI</v>
      </c>
      <c r="B6279">
        <f t="shared" si="295"/>
        <v>1</v>
      </c>
      <c r="C6279">
        <f>COUNTIFS($A$2:A6279,A6279)</f>
        <v>1</v>
      </c>
      <c r="D6279" t="str">
        <f t="shared" si="296"/>
        <v>NPT288ARNI1</v>
      </c>
      <c r="E6279" s="4" t="s">
        <v>18289</v>
      </c>
      <c r="F6279" s="4" t="s">
        <v>8882</v>
      </c>
      <c r="G6279" s="4" t="s">
        <v>17476</v>
      </c>
      <c r="H6279" s="4" t="s">
        <v>919</v>
      </c>
      <c r="I6279" s="4" t="s">
        <v>17467</v>
      </c>
      <c r="J6279" s="4" t="s">
        <v>8883</v>
      </c>
      <c r="K6279">
        <v>20310392.026091699</v>
      </c>
      <c r="L6279">
        <v>106445.64</v>
      </c>
      <c r="M6279">
        <v>0</v>
      </c>
      <c r="N6279">
        <v>0.37313432835820898</v>
      </c>
    </row>
    <row r="6280" spans="1:14" hidden="1">
      <c r="A6280" t="str">
        <f t="shared" si="294"/>
        <v>NPT76ABBC</v>
      </c>
      <c r="B6280">
        <f t="shared" si="295"/>
        <v>1</v>
      </c>
      <c r="C6280">
        <f>COUNTIFS($A$2:A6280,A6280)</f>
        <v>1</v>
      </c>
      <c r="D6280" t="str">
        <f t="shared" si="296"/>
        <v>NPT76ABBC1</v>
      </c>
      <c r="E6280" s="4" t="s">
        <v>18197</v>
      </c>
      <c r="F6280" s="4" t="s">
        <v>2596</v>
      </c>
      <c r="G6280" s="4" t="s">
        <v>17474</v>
      </c>
      <c r="H6280" s="4" t="s">
        <v>97</v>
      </c>
      <c r="I6280" s="4" t="s">
        <v>17467</v>
      </c>
      <c r="J6280" s="4" t="s">
        <v>4020</v>
      </c>
      <c r="K6280">
        <v>6135960.8138017096</v>
      </c>
      <c r="L6280">
        <v>35226.42</v>
      </c>
      <c r="M6280">
        <v>96887.7</v>
      </c>
      <c r="N6280">
        <v>2.9850746268656716E-2</v>
      </c>
    </row>
    <row r="6281" spans="1:14" hidden="1">
      <c r="A6281" t="str">
        <f t="shared" si="294"/>
        <v>NPT76BCKO</v>
      </c>
      <c r="B6281">
        <f t="shared" si="295"/>
        <v>1</v>
      </c>
      <c r="C6281">
        <f>COUNTIFS($A$2:A6281,A6281)</f>
        <v>1</v>
      </c>
      <c r="D6281" t="str">
        <f t="shared" si="296"/>
        <v>NPT76BCKO1</v>
      </c>
      <c r="E6281" s="4" t="s">
        <v>17749</v>
      </c>
      <c r="F6281" s="4" t="s">
        <v>7125</v>
      </c>
      <c r="G6281" s="4" t="s">
        <v>17476</v>
      </c>
      <c r="H6281" s="4" t="s">
        <v>97</v>
      </c>
      <c r="I6281" s="4" t="s">
        <v>17467</v>
      </c>
      <c r="J6281" s="4" t="s">
        <v>15519</v>
      </c>
      <c r="K6281">
        <v>325303.14268949901</v>
      </c>
      <c r="L6281">
        <v>6571.8</v>
      </c>
      <c r="M6281">
        <v>0</v>
      </c>
      <c r="N6281">
        <v>0</v>
      </c>
    </row>
    <row r="6282" spans="1:14" hidden="1">
      <c r="A6282" t="str">
        <f t="shared" si="294"/>
        <v>NPT76ALSK</v>
      </c>
      <c r="B6282">
        <f t="shared" si="295"/>
        <v>1</v>
      </c>
      <c r="C6282">
        <f>COUNTIFS($A$2:A6282,A6282)</f>
        <v>1</v>
      </c>
      <c r="D6282" t="str">
        <f t="shared" si="296"/>
        <v>NPT76ALSK1</v>
      </c>
      <c r="E6282" s="4" t="s">
        <v>17669</v>
      </c>
      <c r="F6282" s="4" t="s">
        <v>3297</v>
      </c>
      <c r="G6282" s="4" t="s">
        <v>17476</v>
      </c>
      <c r="H6282" s="4" t="s">
        <v>97</v>
      </c>
      <c r="I6282" s="4" t="s">
        <v>17467</v>
      </c>
      <c r="J6282" s="4" t="s">
        <v>6083</v>
      </c>
      <c r="K6282">
        <v>9451754.8560116906</v>
      </c>
      <c r="L6282">
        <v>188496.51</v>
      </c>
      <c r="M6282">
        <v>216356.85</v>
      </c>
      <c r="N6282">
        <v>0.25870646766169153</v>
      </c>
    </row>
    <row r="6283" spans="1:14" hidden="1">
      <c r="A6283" t="str">
        <f t="shared" si="294"/>
        <v>NPT76BELP</v>
      </c>
      <c r="B6283">
        <f t="shared" si="295"/>
        <v>1</v>
      </c>
      <c r="C6283">
        <f>COUNTIFS($A$2:A6283,A6283)</f>
        <v>1</v>
      </c>
      <c r="D6283" t="str">
        <f t="shared" si="296"/>
        <v>NPT76BELP1</v>
      </c>
      <c r="E6283" s="4" t="s">
        <v>17588</v>
      </c>
      <c r="F6283" s="4" t="s">
        <v>4451</v>
      </c>
      <c r="G6283" s="4" t="s">
        <v>17466</v>
      </c>
      <c r="H6283" s="4" t="s">
        <v>97</v>
      </c>
      <c r="I6283" s="4" t="s">
        <v>17467</v>
      </c>
      <c r="J6283" s="4" t="s">
        <v>5070</v>
      </c>
      <c r="K6283">
        <v>3506277.8617710602</v>
      </c>
      <c r="L6283">
        <v>1719.9</v>
      </c>
      <c r="M6283">
        <v>17199</v>
      </c>
      <c r="N6283">
        <v>2.9850746268656716E-2</v>
      </c>
    </row>
    <row r="6284" spans="1:14" hidden="1">
      <c r="A6284" t="str">
        <f t="shared" si="294"/>
        <v>NPT76AJVO</v>
      </c>
      <c r="B6284">
        <f t="shared" si="295"/>
        <v>1</v>
      </c>
      <c r="C6284">
        <f>COUNTIFS($A$2:A6284,A6284)</f>
        <v>1</v>
      </c>
      <c r="D6284" t="str">
        <f t="shared" si="296"/>
        <v>NPT76AJVO1</v>
      </c>
      <c r="E6284" s="4" t="s">
        <v>17575</v>
      </c>
      <c r="F6284" s="4" t="s">
        <v>2858</v>
      </c>
      <c r="G6284" s="4" t="s">
        <v>17466</v>
      </c>
      <c r="H6284" s="4" t="s">
        <v>97</v>
      </c>
      <c r="I6284" s="4" t="s">
        <v>17467</v>
      </c>
      <c r="J6284" s="4" t="s">
        <v>12034</v>
      </c>
      <c r="K6284">
        <v>4411171.8399792202</v>
      </c>
      <c r="L6284">
        <v>52574.400000000001</v>
      </c>
      <c r="M6284">
        <v>70099.199999999997</v>
      </c>
      <c r="N6284">
        <v>5.4726368159203981E-2</v>
      </c>
    </row>
    <row r="6285" spans="1:14" hidden="1">
      <c r="A6285" t="str">
        <f t="shared" si="294"/>
        <v>NPT76AOXI</v>
      </c>
      <c r="B6285">
        <f t="shared" si="295"/>
        <v>1</v>
      </c>
      <c r="C6285">
        <f>COUNTIFS($A$2:A6285,A6285)</f>
        <v>1</v>
      </c>
      <c r="D6285" t="str">
        <f t="shared" si="296"/>
        <v>NPT76AOXI1</v>
      </c>
      <c r="E6285" s="4" t="s">
        <v>17901</v>
      </c>
      <c r="F6285" s="4" t="s">
        <v>7146</v>
      </c>
      <c r="G6285" s="4" t="s">
        <v>17470</v>
      </c>
      <c r="H6285" s="4" t="s">
        <v>97</v>
      </c>
      <c r="I6285" s="4" t="s">
        <v>17467</v>
      </c>
      <c r="J6285" s="4" t="s">
        <v>7846</v>
      </c>
      <c r="K6285">
        <v>3805173.4863791498</v>
      </c>
      <c r="L6285">
        <v>17524.8</v>
      </c>
      <c r="M6285">
        <v>3439.8</v>
      </c>
      <c r="N6285">
        <v>3.9800995024875621E-2</v>
      </c>
    </row>
    <row r="6286" spans="1:14" hidden="1">
      <c r="A6286" t="str">
        <f t="shared" ref="A6286:A6349" si="297">H6286&amp;J6286</f>
        <v>NPT76AVZM</v>
      </c>
      <c r="B6286">
        <f t="shared" si="295"/>
        <v>1</v>
      </c>
      <c r="C6286">
        <f>COUNTIFS($A$2:A6286,A6286)</f>
        <v>1</v>
      </c>
      <c r="D6286" t="str">
        <f t="shared" si="296"/>
        <v>NPT76AVZM1</v>
      </c>
      <c r="E6286" s="4" t="s">
        <v>17723</v>
      </c>
      <c r="F6286" s="4" t="s">
        <v>926</v>
      </c>
      <c r="G6286" s="4" t="s">
        <v>17490</v>
      </c>
      <c r="H6286" s="4" t="s">
        <v>97</v>
      </c>
      <c r="I6286" s="4" t="s">
        <v>17467</v>
      </c>
      <c r="J6286" s="4" t="s">
        <v>2195</v>
      </c>
      <c r="K6286">
        <v>6462788.2219745005</v>
      </c>
      <c r="L6286">
        <v>12413.4</v>
      </c>
      <c r="M6286">
        <v>26287.200000000001</v>
      </c>
      <c r="N6286">
        <v>0.16417910447761194</v>
      </c>
    </row>
    <row r="6287" spans="1:14" hidden="1">
      <c r="A6287" t="str">
        <f t="shared" si="297"/>
        <v>NPT955AFUF</v>
      </c>
      <c r="B6287">
        <f t="shared" si="295"/>
        <v>1</v>
      </c>
      <c r="C6287">
        <f>COUNTIFS($A$2:A6287,A6287)</f>
        <v>1</v>
      </c>
      <c r="D6287" t="str">
        <f t="shared" si="296"/>
        <v>NPT955AFUF1</v>
      </c>
      <c r="E6287" s="4" t="s">
        <v>17686</v>
      </c>
      <c r="F6287" s="4" t="s">
        <v>8154</v>
      </c>
      <c r="G6287" s="4" t="s">
        <v>17474</v>
      </c>
      <c r="H6287" s="4" t="s">
        <v>23</v>
      </c>
      <c r="I6287" s="4" t="s">
        <v>17467</v>
      </c>
      <c r="J6287" s="4" t="s">
        <v>8342</v>
      </c>
      <c r="K6287">
        <v>23016123.694759902</v>
      </c>
      <c r="L6287">
        <v>8762.4</v>
      </c>
      <c r="M6287">
        <v>332971.2</v>
      </c>
      <c r="N6287">
        <v>0.24378109452736318</v>
      </c>
    </row>
    <row r="6288" spans="1:14" hidden="1">
      <c r="A6288" t="str">
        <f t="shared" si="297"/>
        <v>NPT76ARTY</v>
      </c>
      <c r="B6288">
        <f t="shared" si="295"/>
        <v>1</v>
      </c>
      <c r="C6288">
        <f>COUNTIFS($A$2:A6288,A6288)</f>
        <v>1</v>
      </c>
      <c r="D6288" t="str">
        <f t="shared" si="296"/>
        <v>NPT76ARTY1</v>
      </c>
      <c r="E6288" s="4" t="s">
        <v>18010</v>
      </c>
      <c r="F6288" s="4" t="s">
        <v>7125</v>
      </c>
      <c r="G6288" s="4" t="s">
        <v>17476</v>
      </c>
      <c r="H6288" s="4" t="s">
        <v>97</v>
      </c>
      <c r="I6288" s="4" t="s">
        <v>17467</v>
      </c>
      <c r="J6288" s="4" t="s">
        <v>15826</v>
      </c>
      <c r="K6288">
        <v>19668654.838709701</v>
      </c>
      <c r="L6288">
        <v>0</v>
      </c>
      <c r="M6288">
        <v>0</v>
      </c>
      <c r="N6288">
        <v>9.950248756218906E-2</v>
      </c>
    </row>
    <row r="6289" spans="1:14" hidden="1">
      <c r="A6289" t="str">
        <f t="shared" si="297"/>
        <v>NPT76AYHA</v>
      </c>
      <c r="B6289">
        <f t="shared" si="295"/>
        <v>1</v>
      </c>
      <c r="C6289">
        <f>COUNTIFS($A$2:A6289,A6289)</f>
        <v>1</v>
      </c>
      <c r="D6289" t="str">
        <f t="shared" si="296"/>
        <v>NPT76AYHA1</v>
      </c>
      <c r="E6289" s="4" t="s">
        <v>17658</v>
      </c>
      <c r="F6289" s="4" t="s">
        <v>2057</v>
      </c>
      <c r="G6289" s="4" t="s">
        <v>17490</v>
      </c>
      <c r="H6289" s="4" t="s">
        <v>97</v>
      </c>
      <c r="I6289" s="4" t="s">
        <v>17467</v>
      </c>
      <c r="J6289" s="4" t="s">
        <v>15090</v>
      </c>
      <c r="K6289">
        <v>7061074.6028704802</v>
      </c>
      <c r="L6289">
        <v>0</v>
      </c>
      <c r="M6289">
        <v>0</v>
      </c>
      <c r="N6289">
        <v>0.21393034825870647</v>
      </c>
    </row>
    <row r="6290" spans="1:14" hidden="1">
      <c r="A6290" t="str">
        <f t="shared" si="297"/>
        <v>NPT76ANLA</v>
      </c>
      <c r="B6290">
        <f t="shared" si="295"/>
        <v>1</v>
      </c>
      <c r="C6290">
        <f>COUNTIFS($A$2:A6290,A6290)</f>
        <v>1</v>
      </c>
      <c r="D6290" t="str">
        <f t="shared" si="296"/>
        <v>NPT76ANLA1</v>
      </c>
      <c r="E6290" s="4" t="s">
        <v>18227</v>
      </c>
      <c r="F6290" s="4" t="s">
        <v>14886</v>
      </c>
      <c r="G6290" s="4" t="s">
        <v>17470</v>
      </c>
      <c r="H6290" s="4" t="s">
        <v>97</v>
      </c>
      <c r="I6290" s="4" t="s">
        <v>17467</v>
      </c>
      <c r="J6290" s="4" t="s">
        <v>17147</v>
      </c>
      <c r="K6290">
        <v>3803133.9824426998</v>
      </c>
      <c r="L6290">
        <v>45644</v>
      </c>
      <c r="M6290">
        <v>33549.730000000003</v>
      </c>
      <c r="N6290">
        <v>2.4875621890547265E-2</v>
      </c>
    </row>
    <row r="6291" spans="1:14" hidden="1">
      <c r="A6291" t="str">
        <f t="shared" si="297"/>
        <v>NPT288AEHV</v>
      </c>
      <c r="B6291">
        <f t="shared" si="295"/>
        <v>1</v>
      </c>
      <c r="C6291">
        <f>COUNTIFS($A$2:A6291,A6291)</f>
        <v>1</v>
      </c>
      <c r="D6291" t="str">
        <f t="shared" si="296"/>
        <v>NPT288AEHV1</v>
      </c>
      <c r="E6291" s="4" t="s">
        <v>18382</v>
      </c>
      <c r="F6291" s="4" t="s">
        <v>964</v>
      </c>
      <c r="G6291" s="4" t="s">
        <v>17474</v>
      </c>
      <c r="H6291" s="4" t="s">
        <v>919</v>
      </c>
      <c r="I6291" s="4" t="s">
        <v>17467</v>
      </c>
      <c r="J6291" s="4" t="s">
        <v>13719</v>
      </c>
      <c r="K6291">
        <v>19180099.8624232</v>
      </c>
      <c r="L6291">
        <v>0</v>
      </c>
      <c r="M6291">
        <v>0</v>
      </c>
      <c r="N6291">
        <v>0.19402985074626866</v>
      </c>
    </row>
    <row r="6292" spans="1:14" hidden="1">
      <c r="A6292" t="str">
        <f t="shared" si="297"/>
        <v>NPT76BKUF</v>
      </c>
      <c r="B6292">
        <f t="shared" si="295"/>
        <v>1</v>
      </c>
      <c r="C6292">
        <f>COUNTIFS($A$2:A6292,A6292)</f>
        <v>1</v>
      </c>
      <c r="D6292" t="str">
        <f t="shared" si="296"/>
        <v>NPT76BKUF1</v>
      </c>
      <c r="E6292" s="4" t="s">
        <v>17804</v>
      </c>
      <c r="F6292" s="4" t="s">
        <v>7146</v>
      </c>
      <c r="G6292" s="4" t="s">
        <v>17470</v>
      </c>
      <c r="H6292" s="4" t="s">
        <v>97</v>
      </c>
      <c r="I6292" s="4" t="s">
        <v>17467</v>
      </c>
      <c r="J6292" s="4" t="s">
        <v>7825</v>
      </c>
      <c r="K6292">
        <v>2473198.7041036701</v>
      </c>
      <c r="L6292">
        <v>3651</v>
      </c>
      <c r="M6292">
        <v>0</v>
      </c>
      <c r="N6292">
        <v>4.9751243781094526E-3</v>
      </c>
    </row>
    <row r="6293" spans="1:14" hidden="1">
      <c r="A6293" t="str">
        <f t="shared" si="297"/>
        <v>NPT288AAWT</v>
      </c>
      <c r="B6293">
        <f t="shared" si="295"/>
        <v>1</v>
      </c>
      <c r="C6293">
        <f>COUNTIFS($A$2:A6293,A6293)</f>
        <v>1</v>
      </c>
      <c r="D6293" t="str">
        <f t="shared" si="296"/>
        <v>NPT288AAWT1</v>
      </c>
      <c r="E6293" s="4" t="s">
        <v>18313</v>
      </c>
      <c r="F6293" s="4" t="s">
        <v>5807</v>
      </c>
      <c r="G6293" s="4" t="s">
        <v>17474</v>
      </c>
      <c r="H6293" s="4" t="s">
        <v>919</v>
      </c>
      <c r="I6293" s="4" t="s">
        <v>17467</v>
      </c>
      <c r="J6293" s="4" t="s">
        <v>2669</v>
      </c>
      <c r="K6293">
        <v>18935200.620079398</v>
      </c>
      <c r="L6293">
        <v>99272.16</v>
      </c>
      <c r="M6293">
        <v>32044.799999999999</v>
      </c>
      <c r="N6293">
        <v>0.56716417910447758</v>
      </c>
    </row>
    <row r="6294" spans="1:14" hidden="1">
      <c r="A6294" t="str">
        <f t="shared" si="297"/>
        <v>NPT76AM0L</v>
      </c>
      <c r="B6294">
        <f t="shared" si="295"/>
        <v>1</v>
      </c>
      <c r="C6294">
        <f>COUNTIFS($A$2:A6294,A6294)</f>
        <v>1</v>
      </c>
      <c r="D6294" t="str">
        <f t="shared" si="296"/>
        <v>NPT76AM0L1</v>
      </c>
      <c r="E6294" s="4" t="s">
        <v>18048</v>
      </c>
      <c r="F6294" s="4" t="s">
        <v>31</v>
      </c>
      <c r="G6294" s="4" t="s">
        <v>17474</v>
      </c>
      <c r="H6294" s="4" t="s">
        <v>97</v>
      </c>
      <c r="I6294" s="4" t="s">
        <v>17467</v>
      </c>
      <c r="J6294" s="4" t="s">
        <v>14528</v>
      </c>
      <c r="K6294">
        <v>2525295.0794533002</v>
      </c>
      <c r="L6294">
        <v>123403.8</v>
      </c>
      <c r="M6294">
        <v>81052.2</v>
      </c>
      <c r="N6294">
        <v>9.4527363184079602E-2</v>
      </c>
    </row>
    <row r="6295" spans="1:14" hidden="1">
      <c r="A6295" t="str">
        <f t="shared" si="297"/>
        <v>NPT76AJUR</v>
      </c>
      <c r="B6295">
        <f t="shared" si="295"/>
        <v>1</v>
      </c>
      <c r="C6295">
        <f>COUNTIFS($A$2:A6295,A6295)</f>
        <v>1</v>
      </c>
      <c r="D6295" t="str">
        <f t="shared" si="296"/>
        <v>NPT76AJUR1</v>
      </c>
      <c r="E6295" s="4" t="s">
        <v>17575</v>
      </c>
      <c r="F6295" s="4" t="s">
        <v>2858</v>
      </c>
      <c r="G6295" s="4" t="s">
        <v>17466</v>
      </c>
      <c r="H6295" s="4" t="s">
        <v>97</v>
      </c>
      <c r="I6295" s="4" t="s">
        <v>17467</v>
      </c>
      <c r="J6295" s="4" t="s">
        <v>12028</v>
      </c>
      <c r="K6295">
        <v>6477329.0566432104</v>
      </c>
      <c r="L6295">
        <v>27823.8</v>
      </c>
      <c r="M6295">
        <v>14360.22</v>
      </c>
      <c r="N6295">
        <v>7.4626865671641784E-2</v>
      </c>
    </row>
    <row r="6296" spans="1:14" hidden="1">
      <c r="A6296" t="str">
        <f t="shared" si="297"/>
        <v>NPT288B8EH</v>
      </c>
      <c r="B6296">
        <f t="shared" si="295"/>
        <v>1</v>
      </c>
      <c r="C6296">
        <f>COUNTIFS($A$2:A6296,A6296)</f>
        <v>1</v>
      </c>
      <c r="D6296" t="str">
        <f t="shared" si="296"/>
        <v>NPT288B8EH1</v>
      </c>
      <c r="E6296" s="4" t="s">
        <v>17867</v>
      </c>
      <c r="F6296" s="4" t="s">
        <v>5807</v>
      </c>
      <c r="G6296" s="4" t="s">
        <v>17474</v>
      </c>
      <c r="H6296" s="4" t="s">
        <v>919</v>
      </c>
      <c r="I6296" s="4" t="s">
        <v>17467</v>
      </c>
      <c r="J6296" s="4" t="s">
        <v>8283</v>
      </c>
      <c r="K6296">
        <v>3347640.8317039302</v>
      </c>
      <c r="L6296">
        <v>3370.44</v>
      </c>
      <c r="M6296">
        <v>0</v>
      </c>
      <c r="N6296">
        <v>9.9502487562189053E-3</v>
      </c>
    </row>
    <row r="6297" spans="1:14" hidden="1">
      <c r="A6297" t="str">
        <f t="shared" si="297"/>
        <v>NPT76J9O9</v>
      </c>
      <c r="B6297">
        <f t="shared" si="295"/>
        <v>1</v>
      </c>
      <c r="C6297">
        <f>COUNTIFS($A$2:A6297,A6297)</f>
        <v>1</v>
      </c>
      <c r="D6297" t="str">
        <f t="shared" si="296"/>
        <v>NPT76J9O91</v>
      </c>
      <c r="E6297" s="4" t="s">
        <v>17749</v>
      </c>
      <c r="F6297" s="4" t="s">
        <v>7125</v>
      </c>
      <c r="G6297" s="4" t="s">
        <v>17476</v>
      </c>
      <c r="H6297" s="4" t="s">
        <v>97</v>
      </c>
      <c r="I6297" s="4" t="s">
        <v>17467</v>
      </c>
      <c r="J6297" s="4" t="s">
        <v>15449</v>
      </c>
      <c r="K6297">
        <v>335755.49905757798</v>
      </c>
      <c r="L6297">
        <v>17524.8</v>
      </c>
      <c r="M6297">
        <v>0</v>
      </c>
      <c r="N6297">
        <v>3.482587064676617E-2</v>
      </c>
    </row>
    <row r="6298" spans="1:14" hidden="1">
      <c r="A6298" t="str">
        <f t="shared" si="297"/>
        <v>NPT76AFYJ</v>
      </c>
      <c r="B6298">
        <f t="shared" si="295"/>
        <v>1</v>
      </c>
      <c r="C6298">
        <f>COUNTIFS($A$2:A6298,A6298)</f>
        <v>1</v>
      </c>
      <c r="D6298" t="str">
        <f t="shared" si="296"/>
        <v>NPT76AFYJ1</v>
      </c>
      <c r="E6298" s="4" t="s">
        <v>17636</v>
      </c>
      <c r="F6298" s="4" t="s">
        <v>8154</v>
      </c>
      <c r="G6298" s="4" t="s">
        <v>17474</v>
      </c>
      <c r="H6298" s="4" t="s">
        <v>97</v>
      </c>
      <c r="I6298" s="4" t="s">
        <v>17467</v>
      </c>
      <c r="J6298" s="4" t="s">
        <v>13140</v>
      </c>
      <c r="K6298">
        <v>8751319.9540165793</v>
      </c>
      <c r="L6298">
        <v>38795.4</v>
      </c>
      <c r="M6298">
        <v>28477.8</v>
      </c>
      <c r="N6298">
        <v>0.23880597014925373</v>
      </c>
    </row>
    <row r="6299" spans="1:14" hidden="1">
      <c r="A6299" t="str">
        <f t="shared" si="297"/>
        <v>NPT76ASSF</v>
      </c>
      <c r="B6299">
        <f t="shared" si="295"/>
        <v>1</v>
      </c>
      <c r="C6299">
        <f>COUNTIFS($A$2:A6299,A6299)</f>
        <v>1</v>
      </c>
      <c r="D6299" t="str">
        <f t="shared" si="296"/>
        <v>NPT76ASSF1</v>
      </c>
      <c r="E6299" s="4" t="s">
        <v>18472</v>
      </c>
      <c r="F6299" s="4" t="s">
        <v>7125</v>
      </c>
      <c r="G6299" s="4" t="s">
        <v>17476</v>
      </c>
      <c r="H6299" s="4" t="s">
        <v>97</v>
      </c>
      <c r="I6299" s="4" t="s">
        <v>17467</v>
      </c>
      <c r="J6299" s="4" t="s">
        <v>16019</v>
      </c>
      <c r="K6299">
        <v>6137165.5646903096</v>
      </c>
      <c r="L6299">
        <v>17682</v>
      </c>
      <c r="M6299">
        <v>0</v>
      </c>
      <c r="N6299">
        <v>0.28855721393034828</v>
      </c>
    </row>
    <row r="6300" spans="1:14" hidden="1">
      <c r="A6300" t="str">
        <f t="shared" si="297"/>
        <v>NPT76AJNQ</v>
      </c>
      <c r="B6300">
        <f t="shared" si="295"/>
        <v>1</v>
      </c>
      <c r="C6300">
        <f>COUNTIFS($A$2:A6300,A6300)</f>
        <v>1</v>
      </c>
      <c r="D6300" t="str">
        <f t="shared" si="296"/>
        <v>NPT76AJNQ1</v>
      </c>
      <c r="E6300" s="4" t="s">
        <v>17594</v>
      </c>
      <c r="F6300" s="4" t="s">
        <v>4451</v>
      </c>
      <c r="G6300" s="4" t="s">
        <v>17466</v>
      </c>
      <c r="H6300" s="4" t="s">
        <v>97</v>
      </c>
      <c r="I6300" s="4" t="s">
        <v>17467</v>
      </c>
      <c r="J6300" s="4" t="s">
        <v>4573</v>
      </c>
      <c r="K6300">
        <v>5578004.4589981204</v>
      </c>
      <c r="L6300">
        <v>34903.56</v>
      </c>
      <c r="M6300">
        <v>33589.199999999997</v>
      </c>
      <c r="N6300">
        <v>0.29850746268656714</v>
      </c>
    </row>
    <row r="6301" spans="1:14" hidden="1">
      <c r="A6301" t="str">
        <f t="shared" si="297"/>
        <v>NPT76AKDB</v>
      </c>
      <c r="B6301">
        <f t="shared" si="295"/>
        <v>1</v>
      </c>
      <c r="C6301">
        <f>COUNTIFS($A$2:A6301,A6301)</f>
        <v>1</v>
      </c>
      <c r="D6301" t="str">
        <f t="shared" si="296"/>
        <v>NPT76AKDB1</v>
      </c>
      <c r="E6301" s="4" t="s">
        <v>18561</v>
      </c>
      <c r="F6301" s="4" t="s">
        <v>2858</v>
      </c>
      <c r="G6301" s="4" t="s">
        <v>17466</v>
      </c>
      <c r="H6301" s="4" t="s">
        <v>97</v>
      </c>
      <c r="I6301" s="4" t="s">
        <v>17467</v>
      </c>
      <c r="J6301" s="4" t="s">
        <v>11933</v>
      </c>
      <c r="K6301">
        <v>7973663.6382637797</v>
      </c>
      <c r="L6301">
        <v>74131.86</v>
      </c>
      <c r="M6301">
        <v>61336.800000000003</v>
      </c>
      <c r="N6301">
        <v>0.25870646766169153</v>
      </c>
    </row>
    <row r="6302" spans="1:14" hidden="1">
      <c r="A6302" t="str">
        <f t="shared" si="297"/>
        <v>NPT76ATPU</v>
      </c>
      <c r="B6302">
        <f t="shared" si="295"/>
        <v>1</v>
      </c>
      <c r="C6302">
        <f>COUNTIFS($A$2:A6302,A6302)</f>
        <v>1</v>
      </c>
      <c r="D6302" t="str">
        <f t="shared" si="296"/>
        <v>NPT76ATPU1</v>
      </c>
      <c r="E6302" s="4" t="s">
        <v>18271</v>
      </c>
      <c r="F6302" s="4" t="s">
        <v>8882</v>
      </c>
      <c r="G6302" s="4" t="s">
        <v>17476</v>
      </c>
      <c r="H6302" s="4" t="s">
        <v>97</v>
      </c>
      <c r="I6302" s="4" t="s">
        <v>17467</v>
      </c>
      <c r="J6302" s="4" t="s">
        <v>13863</v>
      </c>
      <c r="K6302">
        <v>3659214.93378051</v>
      </c>
      <c r="L6302">
        <v>57568.800000000003</v>
      </c>
      <c r="M6302">
        <v>61336.800000000003</v>
      </c>
      <c r="N6302">
        <v>7.4626865671641784E-2</v>
      </c>
    </row>
    <row r="6303" spans="1:14" hidden="1">
      <c r="A6303" t="str">
        <f t="shared" si="297"/>
        <v>NPT76ACMY</v>
      </c>
      <c r="B6303">
        <f t="shared" si="295"/>
        <v>1</v>
      </c>
      <c r="C6303">
        <f>COUNTIFS($A$2:A6303,A6303)</f>
        <v>1</v>
      </c>
      <c r="D6303" t="str">
        <f t="shared" si="296"/>
        <v>NPT76ACMY1</v>
      </c>
      <c r="E6303" s="4" t="s">
        <v>18494</v>
      </c>
      <c r="F6303" s="4" t="s">
        <v>11011</v>
      </c>
      <c r="G6303" s="4" t="s">
        <v>17470</v>
      </c>
      <c r="H6303" s="4" t="s">
        <v>97</v>
      </c>
      <c r="I6303" s="4" t="s">
        <v>17467</v>
      </c>
      <c r="J6303" s="4" t="s">
        <v>11458</v>
      </c>
      <c r="K6303">
        <v>11661513.7149028</v>
      </c>
      <c r="L6303">
        <v>242453.4</v>
      </c>
      <c r="M6303">
        <v>171295.8</v>
      </c>
      <c r="N6303">
        <v>0.21393034825870647</v>
      </c>
    </row>
    <row r="6304" spans="1:14" hidden="1">
      <c r="A6304" t="str">
        <f t="shared" si="297"/>
        <v>NPT288APCS</v>
      </c>
      <c r="B6304">
        <f t="shared" si="295"/>
        <v>1</v>
      </c>
      <c r="C6304">
        <f>COUNTIFS($A$2:A6304,A6304)</f>
        <v>1</v>
      </c>
      <c r="D6304" t="str">
        <f t="shared" si="296"/>
        <v>NPT288APCS1</v>
      </c>
      <c r="E6304" s="4" t="s">
        <v>18534</v>
      </c>
      <c r="F6304" s="4" t="s">
        <v>9624</v>
      </c>
      <c r="G6304" s="4" t="s">
        <v>17470</v>
      </c>
      <c r="H6304" s="4" t="s">
        <v>919</v>
      </c>
      <c r="I6304" s="4" t="s">
        <v>17467</v>
      </c>
      <c r="J6304" s="4" t="s">
        <v>9731</v>
      </c>
      <c r="K6304">
        <v>13266576.2135581</v>
      </c>
      <c r="L6304">
        <v>0</v>
      </c>
      <c r="M6304">
        <v>0</v>
      </c>
      <c r="N6304">
        <v>6.965174129353234E-2</v>
      </c>
    </row>
    <row r="6305" spans="1:14" hidden="1">
      <c r="A6305" t="str">
        <f t="shared" si="297"/>
        <v>NPT76BGSQ</v>
      </c>
      <c r="B6305">
        <f t="shared" si="295"/>
        <v>1</v>
      </c>
      <c r="C6305">
        <f>COUNTIFS($A$2:A6305,A6305)</f>
        <v>1</v>
      </c>
      <c r="D6305" t="str">
        <f t="shared" si="296"/>
        <v>NPT76BGSQ1</v>
      </c>
      <c r="E6305" s="4" t="s">
        <v>17655</v>
      </c>
      <c r="F6305" s="4" t="s">
        <v>10348</v>
      </c>
      <c r="G6305" s="4" t="s">
        <v>17466</v>
      </c>
      <c r="H6305" s="4" t="s">
        <v>97</v>
      </c>
      <c r="I6305" s="4" t="s">
        <v>17467</v>
      </c>
      <c r="J6305" s="4" t="s">
        <v>10592</v>
      </c>
      <c r="K6305">
        <v>7226912.0497457003</v>
      </c>
      <c r="L6305">
        <v>0</v>
      </c>
      <c r="M6305">
        <v>0</v>
      </c>
      <c r="N6305">
        <v>0</v>
      </c>
    </row>
    <row r="6306" spans="1:14" hidden="1">
      <c r="A6306" t="str">
        <f t="shared" si="297"/>
        <v>NPT76AAMJ</v>
      </c>
      <c r="B6306">
        <f t="shared" si="295"/>
        <v>1</v>
      </c>
      <c r="C6306">
        <f>COUNTIFS($A$2:A6306,A6306)</f>
        <v>1</v>
      </c>
      <c r="D6306" t="str">
        <f t="shared" si="296"/>
        <v>NPT76AAMJ1</v>
      </c>
      <c r="E6306" s="4" t="s">
        <v>17508</v>
      </c>
      <c r="F6306" s="4" t="s">
        <v>6498</v>
      </c>
      <c r="G6306" s="4" t="s">
        <v>17470</v>
      </c>
      <c r="H6306" s="4" t="s">
        <v>97</v>
      </c>
      <c r="I6306" s="4" t="s">
        <v>17467</v>
      </c>
      <c r="J6306" s="4" t="s">
        <v>7053</v>
      </c>
      <c r="K6306">
        <v>3839675.8064516098</v>
      </c>
      <c r="L6306">
        <v>26287.200000000001</v>
      </c>
      <c r="M6306">
        <v>31398.6</v>
      </c>
      <c r="N6306">
        <v>0.10945273631840796</v>
      </c>
    </row>
    <row r="6307" spans="1:14" hidden="1">
      <c r="A6307" t="str">
        <f t="shared" si="297"/>
        <v>NPT288GF1M</v>
      </c>
      <c r="B6307">
        <f t="shared" si="295"/>
        <v>1</v>
      </c>
      <c r="C6307">
        <f>COUNTIFS($A$2:A6307,A6307)</f>
        <v>1</v>
      </c>
      <c r="D6307" t="str">
        <f t="shared" si="296"/>
        <v>NPT288GF1M1</v>
      </c>
      <c r="E6307" s="4" t="s">
        <v>18306</v>
      </c>
      <c r="F6307" s="4" t="s">
        <v>3297</v>
      </c>
      <c r="G6307" s="4" t="s">
        <v>17476</v>
      </c>
      <c r="H6307" s="4" t="s">
        <v>919</v>
      </c>
      <c r="I6307" s="4" t="s">
        <v>17467</v>
      </c>
      <c r="J6307" s="4" t="s">
        <v>12478</v>
      </c>
      <c r="K6307">
        <v>2993586.77926199</v>
      </c>
      <c r="L6307">
        <v>0</v>
      </c>
      <c r="M6307">
        <v>0</v>
      </c>
      <c r="N6307">
        <v>0</v>
      </c>
    </row>
    <row r="6308" spans="1:14" hidden="1">
      <c r="A6308" t="str">
        <f t="shared" si="297"/>
        <v>NPT288ANNQ</v>
      </c>
      <c r="B6308">
        <f t="shared" si="295"/>
        <v>1</v>
      </c>
      <c r="C6308">
        <f>COUNTIFS($A$2:A6308,A6308)</f>
        <v>1</v>
      </c>
      <c r="D6308" t="str">
        <f t="shared" si="296"/>
        <v>NPT288ANNQ1</v>
      </c>
      <c r="E6308" s="4" t="s">
        <v>17922</v>
      </c>
      <c r="F6308" s="4" t="s">
        <v>9624</v>
      </c>
      <c r="G6308" s="4" t="s">
        <v>17470</v>
      </c>
      <c r="H6308" s="4" t="s">
        <v>919</v>
      </c>
      <c r="I6308" s="4" t="s">
        <v>17467</v>
      </c>
      <c r="J6308" s="4" t="s">
        <v>13950</v>
      </c>
      <c r="K6308">
        <v>15259903.5358462</v>
      </c>
      <c r="L6308">
        <v>0</v>
      </c>
      <c r="M6308">
        <v>0</v>
      </c>
      <c r="N6308">
        <v>0.23880597014925373</v>
      </c>
    </row>
    <row r="6309" spans="1:14" hidden="1">
      <c r="A6309" t="str">
        <f t="shared" si="297"/>
        <v>NPT76AWOQ</v>
      </c>
      <c r="B6309">
        <f t="shared" si="295"/>
        <v>1</v>
      </c>
      <c r="C6309">
        <f>COUNTIFS($A$2:A6309,A6309)</f>
        <v>1</v>
      </c>
      <c r="D6309" t="str">
        <f t="shared" si="296"/>
        <v>NPT76AWOQ1</v>
      </c>
      <c r="E6309" s="4" t="s">
        <v>17761</v>
      </c>
      <c r="F6309" s="4" t="s">
        <v>926</v>
      </c>
      <c r="G6309" s="4" t="s">
        <v>17490</v>
      </c>
      <c r="H6309" s="4" t="s">
        <v>97</v>
      </c>
      <c r="I6309" s="4" t="s">
        <v>17467</v>
      </c>
      <c r="J6309" s="4" t="s">
        <v>16352</v>
      </c>
      <c r="K6309">
        <v>4579250</v>
      </c>
      <c r="L6309">
        <v>70099.199999999997</v>
      </c>
      <c r="M6309">
        <v>46002.6</v>
      </c>
      <c r="N6309">
        <v>3.9800995024875621E-2</v>
      </c>
    </row>
    <row r="6310" spans="1:14" hidden="1">
      <c r="A6310" t="str">
        <f t="shared" si="297"/>
        <v>NPT76AGCR</v>
      </c>
      <c r="B6310">
        <f t="shared" si="295"/>
        <v>1</v>
      </c>
      <c r="C6310">
        <f>COUNTIFS($A$2:A6310,A6310)</f>
        <v>1</v>
      </c>
      <c r="D6310" t="str">
        <f t="shared" si="296"/>
        <v>NPT76AGCR1</v>
      </c>
      <c r="E6310" s="4" t="s">
        <v>18141</v>
      </c>
      <c r="F6310" s="4" t="s">
        <v>31</v>
      </c>
      <c r="G6310" s="4" t="s">
        <v>17474</v>
      </c>
      <c r="H6310" s="4" t="s">
        <v>97</v>
      </c>
      <c r="I6310" s="4" t="s">
        <v>17467</v>
      </c>
      <c r="J6310" s="4" t="s">
        <v>14592</v>
      </c>
      <c r="K6310">
        <v>9178146.9291558098</v>
      </c>
      <c r="L6310">
        <v>0</v>
      </c>
      <c r="M6310">
        <v>0</v>
      </c>
      <c r="N6310">
        <v>4.9751243781094526E-3</v>
      </c>
    </row>
    <row r="6311" spans="1:14" hidden="1">
      <c r="A6311" t="str">
        <f t="shared" si="297"/>
        <v>NPT76KVF9</v>
      </c>
      <c r="B6311">
        <f t="shared" si="295"/>
        <v>1</v>
      </c>
      <c r="C6311">
        <f>COUNTIFS($A$2:A6311,A6311)</f>
        <v>1</v>
      </c>
      <c r="D6311" t="str">
        <f t="shared" si="296"/>
        <v>NPT76KVF91</v>
      </c>
      <c r="E6311" s="4" t="s">
        <v>17844</v>
      </c>
      <c r="F6311" s="4" t="s">
        <v>104</v>
      </c>
      <c r="G6311" s="4" t="s">
        <v>17476</v>
      </c>
      <c r="H6311" s="4" t="s">
        <v>97</v>
      </c>
      <c r="I6311" s="4" t="s">
        <v>17467</v>
      </c>
      <c r="J6311" s="4" t="s">
        <v>394</v>
      </c>
      <c r="K6311">
        <v>2973300</v>
      </c>
      <c r="L6311">
        <v>1069</v>
      </c>
      <c r="M6311">
        <v>1069</v>
      </c>
      <c r="N6311">
        <v>0</v>
      </c>
    </row>
    <row r="6312" spans="1:14" hidden="1">
      <c r="A6312" t="str">
        <f t="shared" si="297"/>
        <v>NPT955ALMN</v>
      </c>
      <c r="B6312">
        <f t="shared" si="295"/>
        <v>1</v>
      </c>
      <c r="C6312">
        <f>COUNTIFS($A$2:A6312,A6312)</f>
        <v>1</v>
      </c>
      <c r="D6312" t="str">
        <f t="shared" si="296"/>
        <v>NPT955ALMN1</v>
      </c>
      <c r="E6312" s="4" t="s">
        <v>17832</v>
      </c>
      <c r="F6312" s="4" t="s">
        <v>3297</v>
      </c>
      <c r="G6312" s="4" t="s">
        <v>17476</v>
      </c>
      <c r="H6312" s="4" t="s">
        <v>23</v>
      </c>
      <c r="I6312" s="4" t="s">
        <v>17467</v>
      </c>
      <c r="J6312" s="4" t="s">
        <v>12457</v>
      </c>
      <c r="K6312">
        <v>14562147.136487201</v>
      </c>
      <c r="L6312">
        <v>159329.64000000001</v>
      </c>
      <c r="M6312">
        <v>105148.8</v>
      </c>
      <c r="N6312">
        <v>0.36815920398009949</v>
      </c>
    </row>
    <row r="6313" spans="1:14" hidden="1">
      <c r="A6313" t="str">
        <f t="shared" si="297"/>
        <v>NPT76AHOK</v>
      </c>
      <c r="B6313">
        <f t="shared" si="295"/>
        <v>1</v>
      </c>
      <c r="C6313">
        <f>COUNTIFS($A$2:A6313,A6313)</f>
        <v>1</v>
      </c>
      <c r="D6313" t="str">
        <f t="shared" si="296"/>
        <v>NPT76AHOK1</v>
      </c>
      <c r="E6313" s="4" t="s">
        <v>17548</v>
      </c>
      <c r="F6313" s="4" t="s">
        <v>31</v>
      </c>
      <c r="G6313" s="4" t="s">
        <v>17474</v>
      </c>
      <c r="H6313" s="4" t="s">
        <v>97</v>
      </c>
      <c r="I6313" s="4" t="s">
        <v>17467</v>
      </c>
      <c r="J6313" s="4" t="s">
        <v>609</v>
      </c>
      <c r="K6313">
        <v>2314623.0387375499</v>
      </c>
      <c r="L6313">
        <v>26070</v>
      </c>
      <c r="M6313">
        <v>17524.8</v>
      </c>
      <c r="N6313">
        <v>5.4726368159203981E-2</v>
      </c>
    </row>
    <row r="6314" spans="1:14" hidden="1">
      <c r="A6314" t="str">
        <f t="shared" si="297"/>
        <v>NPT76AOLH</v>
      </c>
      <c r="B6314">
        <f t="shared" si="295"/>
        <v>1</v>
      </c>
      <c r="C6314">
        <f>COUNTIFS($A$2:A6314,A6314)</f>
        <v>1</v>
      </c>
      <c r="D6314" t="str">
        <f t="shared" si="296"/>
        <v>NPT76AOLH1</v>
      </c>
      <c r="E6314" s="4" t="s">
        <v>18646</v>
      </c>
      <c r="F6314" s="4" t="s">
        <v>7146</v>
      </c>
      <c r="G6314" s="4" t="s">
        <v>17470</v>
      </c>
      <c r="H6314" s="4" t="s">
        <v>97</v>
      </c>
      <c r="I6314" s="4" t="s">
        <v>17467</v>
      </c>
      <c r="J6314" s="4" t="s">
        <v>7924</v>
      </c>
      <c r="K6314">
        <v>2391400</v>
      </c>
      <c r="L6314">
        <v>2866.5</v>
      </c>
      <c r="M6314">
        <v>5733</v>
      </c>
      <c r="N6314">
        <v>1.9900497512437811E-2</v>
      </c>
    </row>
    <row r="6315" spans="1:14" hidden="1">
      <c r="A6315" t="str">
        <f t="shared" si="297"/>
        <v>NPT76APBI</v>
      </c>
      <c r="B6315">
        <f t="shared" si="295"/>
        <v>1</v>
      </c>
      <c r="C6315">
        <f>COUNTIFS($A$2:A6315,A6315)</f>
        <v>1</v>
      </c>
      <c r="D6315" t="str">
        <f t="shared" si="296"/>
        <v>NPT76APBI1</v>
      </c>
      <c r="E6315" s="4" t="s">
        <v>17522</v>
      </c>
      <c r="F6315" s="4" t="s">
        <v>7146</v>
      </c>
      <c r="G6315" s="4" t="s">
        <v>17470</v>
      </c>
      <c r="H6315" s="4" t="s">
        <v>97</v>
      </c>
      <c r="I6315" s="4" t="s">
        <v>17467</v>
      </c>
      <c r="J6315" s="4" t="s">
        <v>7246</v>
      </c>
      <c r="K6315">
        <v>3558566.3764787898</v>
      </c>
      <c r="L6315">
        <v>0</v>
      </c>
      <c r="M6315">
        <v>0</v>
      </c>
      <c r="N6315">
        <v>1.9900497512437811E-2</v>
      </c>
    </row>
    <row r="6316" spans="1:14" hidden="1">
      <c r="A6316" t="str">
        <f t="shared" si="297"/>
        <v>NPT76AMKV</v>
      </c>
      <c r="B6316">
        <f t="shared" si="295"/>
        <v>1</v>
      </c>
      <c r="C6316">
        <f>COUNTIFS($A$2:A6316,A6316)</f>
        <v>1</v>
      </c>
      <c r="D6316" t="str">
        <f t="shared" si="296"/>
        <v>NPT76AMKV1</v>
      </c>
      <c r="E6316" s="4" t="s">
        <v>17830</v>
      </c>
      <c r="F6316" s="4" t="s">
        <v>3297</v>
      </c>
      <c r="G6316" s="4" t="s">
        <v>17476</v>
      </c>
      <c r="H6316" s="4" t="s">
        <v>97</v>
      </c>
      <c r="I6316" s="4" t="s">
        <v>17467</v>
      </c>
      <c r="J6316" s="4" t="s">
        <v>3747</v>
      </c>
      <c r="K6316">
        <v>3318386.7327387999</v>
      </c>
      <c r="L6316">
        <v>20638.8</v>
      </c>
      <c r="M6316">
        <v>34398</v>
      </c>
      <c r="N6316">
        <v>2.9850746268656716E-2</v>
      </c>
    </row>
    <row r="6317" spans="1:14" hidden="1">
      <c r="A6317" t="str">
        <f t="shared" si="297"/>
        <v>NPT76AMZ3</v>
      </c>
      <c r="B6317">
        <f t="shared" si="295"/>
        <v>1</v>
      </c>
      <c r="C6317">
        <f>COUNTIFS($A$2:A6317,A6317)</f>
        <v>1</v>
      </c>
      <c r="D6317" t="str">
        <f t="shared" si="296"/>
        <v>NPT76AMZ31</v>
      </c>
      <c r="E6317" s="4" t="s">
        <v>17894</v>
      </c>
      <c r="F6317" s="4" t="s">
        <v>8882</v>
      </c>
      <c r="G6317" s="4" t="s">
        <v>17476</v>
      </c>
      <c r="H6317" s="4" t="s">
        <v>97</v>
      </c>
      <c r="I6317" s="4" t="s">
        <v>17467</v>
      </c>
      <c r="J6317" s="4" t="s">
        <v>13927</v>
      </c>
      <c r="K6317">
        <v>2860808.9992007702</v>
      </c>
      <c r="L6317">
        <v>81752.58</v>
      </c>
      <c r="M6317">
        <v>52858.26</v>
      </c>
      <c r="N6317">
        <v>4.975124378109453E-2</v>
      </c>
    </row>
    <row r="6318" spans="1:14" hidden="1">
      <c r="A6318" t="str">
        <f t="shared" si="297"/>
        <v>NPT76ACHV</v>
      </c>
      <c r="B6318">
        <f t="shared" si="295"/>
        <v>1</v>
      </c>
      <c r="C6318">
        <f>COUNTIFS($A$2:A6318,A6318)</f>
        <v>1</v>
      </c>
      <c r="D6318" t="str">
        <f t="shared" si="296"/>
        <v>NPT76ACHV1</v>
      </c>
      <c r="E6318" s="4" t="s">
        <v>17620</v>
      </c>
      <c r="F6318" s="4" t="s">
        <v>11011</v>
      </c>
      <c r="G6318" s="4" t="s">
        <v>17470</v>
      </c>
      <c r="H6318" s="4" t="s">
        <v>97</v>
      </c>
      <c r="I6318" s="4" t="s">
        <v>17467</v>
      </c>
      <c r="J6318" s="4" t="s">
        <v>11284</v>
      </c>
      <c r="K6318">
        <v>3799510.7482848298</v>
      </c>
      <c r="L6318">
        <v>9437.1</v>
      </c>
      <c r="M6318">
        <v>9896.4</v>
      </c>
      <c r="N6318">
        <v>2.9850746268656716E-2</v>
      </c>
    </row>
    <row r="6319" spans="1:14" hidden="1">
      <c r="A6319" t="str">
        <f t="shared" si="297"/>
        <v>NPT288AYHR</v>
      </c>
      <c r="B6319">
        <f t="shared" si="295"/>
        <v>1</v>
      </c>
      <c r="C6319">
        <f>COUNTIFS($A$2:A6319,A6319)</f>
        <v>1</v>
      </c>
      <c r="D6319" t="str">
        <f t="shared" si="296"/>
        <v>NPT288AYHR1</v>
      </c>
      <c r="E6319" s="4" t="s">
        <v>18097</v>
      </c>
      <c r="F6319" s="4" t="s">
        <v>2057</v>
      </c>
      <c r="G6319" s="4" t="s">
        <v>17490</v>
      </c>
      <c r="H6319" s="4" t="s">
        <v>919</v>
      </c>
      <c r="I6319" s="4" t="s">
        <v>17467</v>
      </c>
      <c r="J6319" s="4" t="s">
        <v>5126</v>
      </c>
      <c r="K6319">
        <v>14252789.9533199</v>
      </c>
      <c r="L6319">
        <v>0</v>
      </c>
      <c r="M6319">
        <v>0</v>
      </c>
      <c r="N6319">
        <v>0.21890547263681592</v>
      </c>
    </row>
    <row r="6320" spans="1:14" hidden="1">
      <c r="A6320" t="str">
        <f t="shared" si="297"/>
        <v>NPT955AJOY</v>
      </c>
      <c r="B6320">
        <f t="shared" si="295"/>
        <v>1</v>
      </c>
      <c r="C6320">
        <f>COUNTIFS($A$2:A6320,A6320)</f>
        <v>1</v>
      </c>
      <c r="D6320" t="str">
        <f t="shared" si="296"/>
        <v>NPT955AJOY1</v>
      </c>
      <c r="E6320" s="4" t="s">
        <v>17786</v>
      </c>
      <c r="F6320" s="4" t="s">
        <v>4451</v>
      </c>
      <c r="G6320" s="4" t="s">
        <v>17466</v>
      </c>
      <c r="H6320" s="4" t="s">
        <v>23</v>
      </c>
      <c r="I6320" s="4" t="s">
        <v>17467</v>
      </c>
      <c r="J6320" s="4" t="s">
        <v>5440</v>
      </c>
      <c r="K6320">
        <v>27810850.8360621</v>
      </c>
      <c r="L6320">
        <v>131143.92000000001</v>
      </c>
      <c r="M6320">
        <v>131436</v>
      </c>
      <c r="N6320">
        <v>0.10945273631840796</v>
      </c>
    </row>
    <row r="6321" spans="1:14" hidden="1">
      <c r="A6321" t="str">
        <f t="shared" si="297"/>
        <v>NPT76AFGQ</v>
      </c>
      <c r="B6321">
        <f t="shared" si="295"/>
        <v>1</v>
      </c>
      <c r="C6321">
        <f>COUNTIFS($A$2:A6321,A6321)</f>
        <v>1</v>
      </c>
      <c r="D6321" t="str">
        <f t="shared" si="296"/>
        <v>NPT76AFGQ1</v>
      </c>
      <c r="E6321" s="4" t="s">
        <v>18175</v>
      </c>
      <c r="F6321" s="4" t="s">
        <v>8154</v>
      </c>
      <c r="G6321" s="4" t="s">
        <v>17474</v>
      </c>
      <c r="H6321" s="4" t="s">
        <v>97</v>
      </c>
      <c r="I6321" s="4" t="s">
        <v>17467</v>
      </c>
      <c r="J6321" s="4" t="s">
        <v>13389</v>
      </c>
      <c r="K6321">
        <v>11646745.47768</v>
      </c>
      <c r="L6321">
        <v>146.04</v>
      </c>
      <c r="M6321">
        <v>61530</v>
      </c>
      <c r="N6321">
        <v>0.13432835820895522</v>
      </c>
    </row>
    <row r="6322" spans="1:14" hidden="1">
      <c r="A6322" t="str">
        <f t="shared" si="297"/>
        <v>NPT76ALEL</v>
      </c>
      <c r="B6322">
        <f t="shared" si="295"/>
        <v>1</v>
      </c>
      <c r="C6322">
        <f>COUNTIFS($A$2:A6322,A6322)</f>
        <v>1</v>
      </c>
      <c r="D6322" t="str">
        <f t="shared" si="296"/>
        <v>NPT76ALEL1</v>
      </c>
      <c r="E6322" s="4" t="s">
        <v>17813</v>
      </c>
      <c r="F6322" s="4" t="s">
        <v>12710</v>
      </c>
      <c r="G6322" s="4" t="s">
        <v>17466</v>
      </c>
      <c r="H6322" s="4" t="s">
        <v>97</v>
      </c>
      <c r="I6322" s="4" t="s">
        <v>17467</v>
      </c>
      <c r="J6322" s="4" t="s">
        <v>12714</v>
      </c>
      <c r="K6322">
        <v>33305577.1337003</v>
      </c>
      <c r="L6322">
        <v>82555.199999999997</v>
      </c>
      <c r="M6322">
        <v>61916.4</v>
      </c>
      <c r="N6322">
        <v>0.17910447761194029</v>
      </c>
    </row>
    <row r="6323" spans="1:14" hidden="1">
      <c r="A6323" t="str">
        <f t="shared" si="297"/>
        <v>NPT76AWUO</v>
      </c>
      <c r="B6323">
        <f t="shared" si="295"/>
        <v>1</v>
      </c>
      <c r="C6323">
        <f>COUNTIFS($A$2:A6323,A6323)</f>
        <v>1</v>
      </c>
      <c r="D6323" t="str">
        <f t="shared" si="296"/>
        <v>NPT76AWUO1</v>
      </c>
      <c r="E6323" s="4" t="s">
        <v>18310</v>
      </c>
      <c r="F6323" s="4" t="s">
        <v>926</v>
      </c>
      <c r="G6323" s="4" t="s">
        <v>17490</v>
      </c>
      <c r="H6323" s="4" t="s">
        <v>97</v>
      </c>
      <c r="I6323" s="4" t="s">
        <v>17467</v>
      </c>
      <c r="J6323" s="4" t="s">
        <v>16581</v>
      </c>
      <c r="K6323">
        <v>5559713.15230266</v>
      </c>
      <c r="L6323">
        <v>64846.8</v>
      </c>
      <c r="M6323">
        <v>25181.040000000001</v>
      </c>
      <c r="N6323">
        <v>0.1691542288557214</v>
      </c>
    </row>
    <row r="6324" spans="1:14" hidden="1">
      <c r="A6324" t="str">
        <f t="shared" si="297"/>
        <v>NPT76A9KM</v>
      </c>
      <c r="B6324">
        <f t="shared" si="295"/>
        <v>1</v>
      </c>
      <c r="C6324">
        <f>COUNTIFS($A$2:A6324,A6324)</f>
        <v>1</v>
      </c>
      <c r="D6324" t="str">
        <f t="shared" si="296"/>
        <v>NPT76A9KM1</v>
      </c>
      <c r="E6324" s="4" t="s">
        <v>18188</v>
      </c>
      <c r="F6324" s="4" t="s">
        <v>7125</v>
      </c>
      <c r="G6324" s="4" t="s">
        <v>17476</v>
      </c>
      <c r="H6324" s="4" t="s">
        <v>97</v>
      </c>
      <c r="I6324" s="4" t="s">
        <v>17467</v>
      </c>
      <c r="J6324" s="4" t="s">
        <v>14362</v>
      </c>
      <c r="K6324">
        <v>2318020.59885024</v>
      </c>
      <c r="L6324">
        <v>0</v>
      </c>
      <c r="M6324">
        <v>0</v>
      </c>
      <c r="N6324">
        <v>0</v>
      </c>
    </row>
    <row r="6325" spans="1:14" hidden="1">
      <c r="A6325" t="str">
        <f t="shared" si="297"/>
        <v>NPT76BGZY</v>
      </c>
      <c r="B6325">
        <f t="shared" si="295"/>
        <v>1</v>
      </c>
      <c r="C6325">
        <f>COUNTIFS($A$2:A6325,A6325)</f>
        <v>1</v>
      </c>
      <c r="D6325" t="str">
        <f t="shared" si="296"/>
        <v>NPT76BGZY1</v>
      </c>
      <c r="E6325" s="4" t="s">
        <v>17860</v>
      </c>
      <c r="F6325" s="4" t="s">
        <v>1365</v>
      </c>
      <c r="G6325" s="4" t="s">
        <v>17490</v>
      </c>
      <c r="H6325" s="4" t="s">
        <v>97</v>
      </c>
      <c r="I6325" s="4" t="s">
        <v>17467</v>
      </c>
      <c r="J6325" s="4" t="s">
        <v>1522</v>
      </c>
      <c r="K6325">
        <v>5524850</v>
      </c>
      <c r="L6325">
        <v>64782.9</v>
      </c>
      <c r="M6325">
        <v>63636.3</v>
      </c>
      <c r="N6325">
        <v>1.9900497512437811E-2</v>
      </c>
    </row>
    <row r="6326" spans="1:14" hidden="1">
      <c r="A6326" t="str">
        <f t="shared" si="297"/>
        <v>NPT76AIVJ</v>
      </c>
      <c r="B6326">
        <f t="shared" si="295"/>
        <v>1</v>
      </c>
      <c r="C6326">
        <f>COUNTIFS($A$2:A6326,A6326)</f>
        <v>1</v>
      </c>
      <c r="D6326" t="str">
        <f t="shared" si="296"/>
        <v>NPT76AIVJ1</v>
      </c>
      <c r="E6326" s="4" t="s">
        <v>18426</v>
      </c>
      <c r="F6326" s="4" t="s">
        <v>4451</v>
      </c>
      <c r="G6326" s="4" t="s">
        <v>17466</v>
      </c>
      <c r="H6326" s="4" t="s">
        <v>97</v>
      </c>
      <c r="I6326" s="4" t="s">
        <v>17467</v>
      </c>
      <c r="J6326" s="4" t="s">
        <v>4735</v>
      </c>
      <c r="K6326">
        <v>7617655.2288720096</v>
      </c>
      <c r="L6326">
        <v>153946.14000000001</v>
      </c>
      <c r="M6326">
        <v>130712.4</v>
      </c>
      <c r="N6326">
        <v>0.13930348258706468</v>
      </c>
    </row>
    <row r="6327" spans="1:14" hidden="1">
      <c r="A6327" t="str">
        <f t="shared" si="297"/>
        <v>NPT76BHYX</v>
      </c>
      <c r="B6327">
        <f t="shared" si="295"/>
        <v>1</v>
      </c>
      <c r="C6327">
        <f>COUNTIFS($A$2:A6327,A6327)</f>
        <v>1</v>
      </c>
      <c r="D6327" t="str">
        <f t="shared" si="296"/>
        <v>NPT76BHYX1</v>
      </c>
      <c r="E6327" s="4" t="s">
        <v>17847</v>
      </c>
      <c r="F6327" s="4" t="s">
        <v>6498</v>
      </c>
      <c r="G6327" s="4" t="s">
        <v>17470</v>
      </c>
      <c r="H6327" s="4" t="s">
        <v>97</v>
      </c>
      <c r="I6327" s="4" t="s">
        <v>17467</v>
      </c>
      <c r="J6327" s="4" t="s">
        <v>7017</v>
      </c>
      <c r="K6327">
        <v>5932057.3071888601</v>
      </c>
      <c r="L6327">
        <v>26287.200000000001</v>
      </c>
      <c r="M6327">
        <v>35049.599999999999</v>
      </c>
      <c r="N6327">
        <v>5.9701492537313432E-2</v>
      </c>
    </row>
    <row r="6328" spans="1:14" hidden="1">
      <c r="A6328" t="str">
        <f t="shared" si="297"/>
        <v>NPT76AZPE</v>
      </c>
      <c r="B6328">
        <f t="shared" si="295"/>
        <v>1</v>
      </c>
      <c r="C6328">
        <f>COUNTIFS($A$2:A6328,A6328)</f>
        <v>1</v>
      </c>
      <c r="D6328" t="str">
        <f t="shared" si="296"/>
        <v>NPT76AZPE1</v>
      </c>
      <c r="E6328" s="4" t="s">
        <v>18171</v>
      </c>
      <c r="F6328" s="4" t="s">
        <v>2057</v>
      </c>
      <c r="G6328" s="4" t="s">
        <v>17490</v>
      </c>
      <c r="H6328" s="4" t="s">
        <v>97</v>
      </c>
      <c r="I6328" s="4" t="s">
        <v>17467</v>
      </c>
      <c r="J6328" s="4" t="s">
        <v>5297</v>
      </c>
      <c r="K6328">
        <v>5320198.8583590798</v>
      </c>
      <c r="L6328">
        <v>183588</v>
      </c>
      <c r="M6328">
        <v>107418.3</v>
      </c>
      <c r="N6328">
        <v>0.20398009950248755</v>
      </c>
    </row>
    <row r="6329" spans="1:14" hidden="1">
      <c r="A6329" t="str">
        <f t="shared" si="297"/>
        <v>NPT955ASHI</v>
      </c>
      <c r="B6329">
        <f t="shared" si="295"/>
        <v>1</v>
      </c>
      <c r="C6329">
        <f>COUNTIFS($A$2:A6329,A6329)</f>
        <v>1</v>
      </c>
      <c r="D6329" t="str">
        <f t="shared" si="296"/>
        <v>NPT955ASHI1</v>
      </c>
      <c r="E6329" s="4" t="s">
        <v>18599</v>
      </c>
      <c r="F6329" s="4" t="s">
        <v>8882</v>
      </c>
      <c r="G6329" s="4" t="s">
        <v>17476</v>
      </c>
      <c r="H6329" s="4" t="s">
        <v>23</v>
      </c>
      <c r="I6329" s="4" t="s">
        <v>17467</v>
      </c>
      <c r="J6329" s="4" t="s">
        <v>8940</v>
      </c>
      <c r="K6329">
        <v>31733269.645718701</v>
      </c>
      <c r="L6329">
        <v>122673.60000000001</v>
      </c>
      <c r="M6329">
        <v>35049.599999999999</v>
      </c>
      <c r="N6329">
        <v>0.45273631840796019</v>
      </c>
    </row>
    <row r="6330" spans="1:14" hidden="1">
      <c r="A6330" t="str">
        <f t="shared" si="297"/>
        <v>NPT76BIZX</v>
      </c>
      <c r="B6330">
        <f t="shared" si="295"/>
        <v>1</v>
      </c>
      <c r="C6330">
        <f>COUNTIFS($A$2:A6330,A6330)</f>
        <v>1</v>
      </c>
      <c r="D6330" t="str">
        <f t="shared" si="296"/>
        <v>NPT76BIZX1</v>
      </c>
      <c r="E6330" s="4" t="s">
        <v>18102</v>
      </c>
      <c r="F6330" s="4" t="s">
        <v>926</v>
      </c>
      <c r="G6330" s="4" t="s">
        <v>17490</v>
      </c>
      <c r="H6330" s="4" t="s">
        <v>97</v>
      </c>
      <c r="I6330" s="4" t="s">
        <v>17467</v>
      </c>
      <c r="J6330" s="4" t="s">
        <v>2122</v>
      </c>
      <c r="K6330">
        <v>3901186.1422699098</v>
      </c>
      <c r="L6330">
        <v>25557</v>
      </c>
      <c r="M6330">
        <v>18255</v>
      </c>
      <c r="N6330">
        <v>1.9900497512437811E-2</v>
      </c>
    </row>
    <row r="6331" spans="1:14" hidden="1">
      <c r="A6331" t="str">
        <f t="shared" si="297"/>
        <v>NPT76ASAW</v>
      </c>
      <c r="B6331">
        <f t="shared" si="295"/>
        <v>1</v>
      </c>
      <c r="C6331">
        <f>COUNTIFS($A$2:A6331,A6331)</f>
        <v>1</v>
      </c>
      <c r="D6331" t="str">
        <f t="shared" si="296"/>
        <v>NPT76ASAW1</v>
      </c>
      <c r="E6331" s="4" t="s">
        <v>17970</v>
      </c>
      <c r="F6331" s="4" t="s">
        <v>7125</v>
      </c>
      <c r="G6331" s="4" t="s">
        <v>17476</v>
      </c>
      <c r="H6331" s="4" t="s">
        <v>97</v>
      </c>
      <c r="I6331" s="4" t="s">
        <v>17467</v>
      </c>
      <c r="J6331" s="4" t="s">
        <v>15635</v>
      </c>
      <c r="K6331">
        <v>4019000</v>
      </c>
      <c r="L6331">
        <v>22636.2</v>
      </c>
      <c r="M6331">
        <v>0</v>
      </c>
      <c r="N6331">
        <v>4.975124378109453E-2</v>
      </c>
    </row>
    <row r="6332" spans="1:14" hidden="1">
      <c r="A6332" t="str">
        <f t="shared" si="297"/>
        <v>NPT288AIHI</v>
      </c>
      <c r="B6332">
        <f t="shared" si="295"/>
        <v>1</v>
      </c>
      <c r="C6332">
        <f>COUNTIFS($A$2:A6332,A6332)</f>
        <v>1</v>
      </c>
      <c r="D6332" t="str">
        <f t="shared" si="296"/>
        <v>NPT288AIHI1</v>
      </c>
      <c r="E6332" s="4" t="s">
        <v>18655</v>
      </c>
      <c r="F6332" s="4" t="s">
        <v>14822</v>
      </c>
      <c r="G6332" s="4" t="s">
        <v>17466</v>
      </c>
      <c r="H6332" s="4" t="s">
        <v>919</v>
      </c>
      <c r="I6332" s="4" t="s">
        <v>17467</v>
      </c>
      <c r="J6332" s="4" t="s">
        <v>12590</v>
      </c>
      <c r="K6332">
        <v>19792769.710165098</v>
      </c>
      <c r="L6332">
        <v>0</v>
      </c>
      <c r="M6332">
        <v>0</v>
      </c>
      <c r="N6332">
        <v>5.4726368159203981E-2</v>
      </c>
    </row>
    <row r="6333" spans="1:14" hidden="1">
      <c r="A6333" t="str">
        <f t="shared" si="297"/>
        <v>NPT76AREJ</v>
      </c>
      <c r="B6333">
        <f t="shared" si="295"/>
        <v>1</v>
      </c>
      <c r="C6333">
        <f>COUNTIFS($A$2:A6333,A6333)</f>
        <v>1</v>
      </c>
      <c r="D6333" t="str">
        <f t="shared" si="296"/>
        <v>NPT76AREJ1</v>
      </c>
      <c r="E6333" s="4" t="s">
        <v>18083</v>
      </c>
      <c r="F6333" s="4" t="s">
        <v>104</v>
      </c>
      <c r="G6333" s="4" t="s">
        <v>17476</v>
      </c>
      <c r="H6333" s="4" t="s">
        <v>97</v>
      </c>
      <c r="I6333" s="4" t="s">
        <v>17467</v>
      </c>
      <c r="J6333" s="4" t="s">
        <v>288</v>
      </c>
      <c r="K6333">
        <v>4009603.22580645</v>
      </c>
      <c r="L6333">
        <v>0</v>
      </c>
      <c r="M6333">
        <v>0</v>
      </c>
      <c r="N6333">
        <v>0.15422885572139303</v>
      </c>
    </row>
    <row r="6334" spans="1:14" hidden="1">
      <c r="A6334" t="str">
        <f t="shared" si="297"/>
        <v>NPT76ALJA</v>
      </c>
      <c r="B6334">
        <f t="shared" si="295"/>
        <v>1</v>
      </c>
      <c r="C6334">
        <f>COUNTIFS($A$2:A6334,A6334)</f>
        <v>1</v>
      </c>
      <c r="D6334" t="str">
        <f t="shared" si="296"/>
        <v>NPT76ALJA1</v>
      </c>
      <c r="E6334" s="4" t="s">
        <v>17994</v>
      </c>
      <c r="F6334" s="4" t="s">
        <v>12710</v>
      </c>
      <c r="G6334" s="4" t="s">
        <v>17466</v>
      </c>
      <c r="H6334" s="4" t="s">
        <v>97</v>
      </c>
      <c r="I6334" s="4" t="s">
        <v>17467</v>
      </c>
      <c r="J6334" s="4" t="s">
        <v>12772</v>
      </c>
      <c r="K6334">
        <v>22319019.354838699</v>
      </c>
      <c r="L6334">
        <v>53074.68</v>
      </c>
      <c r="M6334">
        <v>36510</v>
      </c>
      <c r="N6334">
        <v>3.9800995024875621E-2</v>
      </c>
    </row>
    <row r="6335" spans="1:14" hidden="1">
      <c r="A6335" t="str">
        <f t="shared" si="297"/>
        <v>NPT76AELP</v>
      </c>
      <c r="B6335">
        <f t="shared" si="295"/>
        <v>1</v>
      </c>
      <c r="C6335">
        <f>COUNTIFS($A$2:A6335,A6335)</f>
        <v>1</v>
      </c>
      <c r="D6335" t="str">
        <f t="shared" si="296"/>
        <v>NPT76AELP1</v>
      </c>
      <c r="E6335" s="4" t="s">
        <v>18226</v>
      </c>
      <c r="F6335" s="4" t="s">
        <v>964</v>
      </c>
      <c r="G6335" s="4" t="s">
        <v>17474</v>
      </c>
      <c r="H6335" s="4" t="s">
        <v>97</v>
      </c>
      <c r="I6335" s="4" t="s">
        <v>17467</v>
      </c>
      <c r="J6335" s="4" t="s">
        <v>1089</v>
      </c>
      <c r="K6335">
        <v>8050972.34027729</v>
      </c>
      <c r="L6335">
        <v>20638.8</v>
      </c>
      <c r="M6335">
        <v>42122.400000000001</v>
      </c>
      <c r="N6335">
        <v>1.9900497512437811E-2</v>
      </c>
    </row>
    <row r="6336" spans="1:14" hidden="1">
      <c r="A6336" t="str">
        <f t="shared" si="297"/>
        <v>NPT76AYXU</v>
      </c>
      <c r="B6336">
        <f t="shared" si="295"/>
        <v>1</v>
      </c>
      <c r="C6336">
        <f>COUNTIFS($A$2:A6336,A6336)</f>
        <v>1</v>
      </c>
      <c r="D6336" t="str">
        <f t="shared" si="296"/>
        <v>NPT76AYXU1</v>
      </c>
      <c r="E6336" s="4" t="s">
        <v>17491</v>
      </c>
      <c r="F6336" s="4" t="s">
        <v>2057</v>
      </c>
      <c r="G6336" s="4" t="s">
        <v>17490</v>
      </c>
      <c r="H6336" s="4" t="s">
        <v>97</v>
      </c>
      <c r="I6336" s="4" t="s">
        <v>17467</v>
      </c>
      <c r="J6336" s="4" t="s">
        <v>13623</v>
      </c>
      <c r="K6336">
        <v>2560250</v>
      </c>
      <c r="L6336">
        <v>573.29999999999995</v>
      </c>
      <c r="M6336">
        <v>573.29999999999995</v>
      </c>
      <c r="N6336">
        <v>2.4875621890547265E-2</v>
      </c>
    </row>
    <row r="6337" spans="1:14" hidden="1">
      <c r="A6337" t="str">
        <f t="shared" si="297"/>
        <v>NPT76AOUB</v>
      </c>
      <c r="B6337">
        <f t="shared" si="295"/>
        <v>1</v>
      </c>
      <c r="C6337">
        <f>COUNTIFS($A$2:A6337,A6337)</f>
        <v>1</v>
      </c>
      <c r="D6337" t="str">
        <f t="shared" si="296"/>
        <v>NPT76AOUB1</v>
      </c>
      <c r="E6337" s="4" t="s">
        <v>18181</v>
      </c>
      <c r="F6337" s="4" t="s">
        <v>7146</v>
      </c>
      <c r="G6337" s="4" t="s">
        <v>17470</v>
      </c>
      <c r="H6337" s="4" t="s">
        <v>97</v>
      </c>
      <c r="I6337" s="4" t="s">
        <v>17467</v>
      </c>
      <c r="J6337" s="4" t="s">
        <v>7286</v>
      </c>
      <c r="K6337">
        <v>9153923.0182886105</v>
      </c>
      <c r="L6337">
        <v>170855.4</v>
      </c>
      <c r="M6337">
        <v>127598.39999999999</v>
      </c>
      <c r="N6337">
        <v>0.13930348258706468</v>
      </c>
    </row>
    <row r="6338" spans="1:14" hidden="1">
      <c r="A6338" t="str">
        <f t="shared" si="297"/>
        <v>NPT76AZKE</v>
      </c>
      <c r="B6338">
        <f t="shared" si="295"/>
        <v>1</v>
      </c>
      <c r="C6338">
        <f>COUNTIFS($A$2:A6338,A6338)</f>
        <v>1</v>
      </c>
      <c r="D6338" t="str">
        <f t="shared" si="296"/>
        <v>NPT76AZKE1</v>
      </c>
      <c r="E6338" s="4" t="s">
        <v>18161</v>
      </c>
      <c r="F6338" s="4" t="s">
        <v>2057</v>
      </c>
      <c r="G6338" s="4" t="s">
        <v>17490</v>
      </c>
      <c r="H6338" s="4" t="s">
        <v>97</v>
      </c>
      <c r="I6338" s="4" t="s">
        <v>17467</v>
      </c>
      <c r="J6338" s="4" t="s">
        <v>5352</v>
      </c>
      <c r="K6338">
        <v>2723673.37800516</v>
      </c>
      <c r="L6338">
        <v>42237</v>
      </c>
      <c r="M6338">
        <v>27518.400000000001</v>
      </c>
      <c r="N6338">
        <v>0.14427860696517414</v>
      </c>
    </row>
    <row r="6339" spans="1:14" hidden="1">
      <c r="A6339" t="str">
        <f t="shared" si="297"/>
        <v>NPT76ACPN</v>
      </c>
      <c r="B6339">
        <f t="shared" ref="B6339:B6402" si="298">COUNTIF(A:A,A6339)</f>
        <v>1</v>
      </c>
      <c r="C6339">
        <f>COUNTIFS($A$2:A6339,A6339)</f>
        <v>1</v>
      </c>
      <c r="D6339" t="str">
        <f t="shared" ref="D6339:D6402" si="299">A6339&amp;C6339</f>
        <v>NPT76ACPN1</v>
      </c>
      <c r="E6339" s="4" t="s">
        <v>17510</v>
      </c>
      <c r="F6339" s="4" t="s">
        <v>11011</v>
      </c>
      <c r="G6339" s="4" t="s">
        <v>17470</v>
      </c>
      <c r="H6339" s="4" t="s">
        <v>97</v>
      </c>
      <c r="I6339" s="4" t="s">
        <v>17467</v>
      </c>
      <c r="J6339" s="4" t="s">
        <v>11493</v>
      </c>
      <c r="K6339">
        <v>3846888.47279314</v>
      </c>
      <c r="L6339">
        <v>54130.5</v>
      </c>
      <c r="M6339">
        <v>60468</v>
      </c>
      <c r="N6339">
        <v>0.22885572139303484</v>
      </c>
    </row>
    <row r="6340" spans="1:14" hidden="1">
      <c r="A6340" t="str">
        <f t="shared" si="297"/>
        <v>NPT76AVNS</v>
      </c>
      <c r="B6340">
        <f t="shared" si="298"/>
        <v>1</v>
      </c>
      <c r="C6340">
        <f>COUNTIFS($A$2:A6340,A6340)</f>
        <v>1</v>
      </c>
      <c r="D6340" t="str">
        <f t="shared" si="299"/>
        <v>NPT76AVNS1</v>
      </c>
      <c r="E6340" s="4" t="s">
        <v>18214</v>
      </c>
      <c r="F6340" s="4" t="s">
        <v>1365</v>
      </c>
      <c r="G6340" s="4" t="s">
        <v>17490</v>
      </c>
      <c r="H6340" s="4" t="s">
        <v>97</v>
      </c>
      <c r="I6340" s="4" t="s">
        <v>17467</v>
      </c>
      <c r="J6340" s="4" t="s">
        <v>2026</v>
      </c>
      <c r="K6340">
        <v>5125927.4193548402</v>
      </c>
      <c r="L6340">
        <v>34398</v>
      </c>
      <c r="M6340">
        <v>35049.599999999999</v>
      </c>
      <c r="N6340">
        <v>0.15920398009950248</v>
      </c>
    </row>
    <row r="6341" spans="1:14" hidden="1">
      <c r="A6341" t="str">
        <f t="shared" si="297"/>
        <v>NPT76BIZP</v>
      </c>
      <c r="B6341">
        <f t="shared" si="298"/>
        <v>1</v>
      </c>
      <c r="C6341">
        <f>COUNTIFS($A$2:A6341,A6341)</f>
        <v>1</v>
      </c>
      <c r="D6341" t="str">
        <f t="shared" si="299"/>
        <v>NPT76BIZP1</v>
      </c>
      <c r="E6341" s="4" t="s">
        <v>18148</v>
      </c>
      <c r="F6341" s="4" t="s">
        <v>2596</v>
      </c>
      <c r="G6341" s="4" t="s">
        <v>17474</v>
      </c>
      <c r="H6341" s="4" t="s">
        <v>97</v>
      </c>
      <c r="I6341" s="4" t="s">
        <v>17467</v>
      </c>
      <c r="J6341" s="4" t="s">
        <v>4270</v>
      </c>
      <c r="K6341">
        <v>6739400.5155716604</v>
      </c>
      <c r="L6341">
        <v>57224.97</v>
      </c>
      <c r="M6341">
        <v>89597.7</v>
      </c>
      <c r="N6341">
        <v>0.15920398009950248</v>
      </c>
    </row>
    <row r="6342" spans="1:14" hidden="1">
      <c r="A6342" t="str">
        <f t="shared" si="297"/>
        <v>NPT76D15O</v>
      </c>
      <c r="B6342">
        <f t="shared" si="298"/>
        <v>1</v>
      </c>
      <c r="C6342">
        <f>COUNTIFS($A$2:A6342,A6342)</f>
        <v>1</v>
      </c>
      <c r="D6342" t="str">
        <f t="shared" si="299"/>
        <v>NPT76D15O1</v>
      </c>
      <c r="E6342" s="4" t="s">
        <v>18573</v>
      </c>
      <c r="F6342" s="4" t="s">
        <v>14886</v>
      </c>
      <c r="G6342" s="4" t="s">
        <v>17470</v>
      </c>
      <c r="H6342" s="4" t="s">
        <v>97</v>
      </c>
      <c r="I6342" s="4" t="s">
        <v>17467</v>
      </c>
      <c r="J6342" s="4" t="s">
        <v>16747</v>
      </c>
      <c r="K6342">
        <v>8140180.0634013796</v>
      </c>
      <c r="L6342">
        <v>122961.60000000001</v>
      </c>
      <c r="M6342">
        <v>47348.4</v>
      </c>
      <c r="N6342">
        <v>1.9900497512437811E-2</v>
      </c>
    </row>
    <row r="6343" spans="1:14" hidden="1">
      <c r="A6343" t="str">
        <f t="shared" si="297"/>
        <v>NPT76AMNY</v>
      </c>
      <c r="B6343">
        <f t="shared" si="298"/>
        <v>1</v>
      </c>
      <c r="C6343">
        <f>COUNTIFS($A$2:A6343,A6343)</f>
        <v>1</v>
      </c>
      <c r="D6343" t="str">
        <f t="shared" si="299"/>
        <v>NPT76AMNY1</v>
      </c>
      <c r="E6343" s="4" t="s">
        <v>18191</v>
      </c>
      <c r="F6343" s="4" t="s">
        <v>3297</v>
      </c>
      <c r="G6343" s="4" t="s">
        <v>17476</v>
      </c>
      <c r="H6343" s="4" t="s">
        <v>97</v>
      </c>
      <c r="I6343" s="4" t="s">
        <v>17467</v>
      </c>
      <c r="J6343" s="4" t="s">
        <v>3377</v>
      </c>
      <c r="K6343">
        <v>8624819.7676443905</v>
      </c>
      <c r="L6343">
        <v>181482.6</v>
      </c>
      <c r="M6343">
        <v>127598.39999999999</v>
      </c>
      <c r="N6343">
        <v>0.11442786069651742</v>
      </c>
    </row>
    <row r="6344" spans="1:14" hidden="1">
      <c r="A6344" t="str">
        <f t="shared" si="297"/>
        <v>NPT76AYZS</v>
      </c>
      <c r="B6344">
        <f t="shared" si="298"/>
        <v>1</v>
      </c>
      <c r="C6344">
        <f>COUNTIFS($A$2:A6344,A6344)</f>
        <v>1</v>
      </c>
      <c r="D6344" t="str">
        <f t="shared" si="299"/>
        <v>NPT76AYZS1</v>
      </c>
      <c r="E6344" s="4" t="s">
        <v>18546</v>
      </c>
      <c r="F6344" s="4" t="s">
        <v>2057</v>
      </c>
      <c r="G6344" s="4" t="s">
        <v>17490</v>
      </c>
      <c r="H6344" s="4" t="s">
        <v>97</v>
      </c>
      <c r="I6344" s="4" t="s">
        <v>17467</v>
      </c>
      <c r="J6344" s="4" t="s">
        <v>5317</v>
      </c>
      <c r="K6344">
        <v>12106908.480805401</v>
      </c>
      <c r="L6344">
        <v>44176.94</v>
      </c>
      <c r="M6344">
        <v>113059.5</v>
      </c>
      <c r="N6344">
        <v>0.15920398009950248</v>
      </c>
    </row>
    <row r="6345" spans="1:14" hidden="1">
      <c r="A6345" t="str">
        <f t="shared" si="297"/>
        <v>NPT955AIKH</v>
      </c>
      <c r="B6345">
        <f t="shared" si="298"/>
        <v>1</v>
      </c>
      <c r="C6345">
        <f>COUNTIFS($A$2:A6345,A6345)</f>
        <v>1</v>
      </c>
      <c r="D6345" t="str">
        <f t="shared" si="299"/>
        <v>NPT955AIKH1</v>
      </c>
      <c r="E6345" s="4" t="s">
        <v>18638</v>
      </c>
      <c r="F6345" s="4" t="s">
        <v>10348</v>
      </c>
      <c r="G6345" s="4" t="s">
        <v>17466</v>
      </c>
      <c r="H6345" s="4" t="s">
        <v>23</v>
      </c>
      <c r="I6345" s="4" t="s">
        <v>17467</v>
      </c>
      <c r="J6345" s="4" t="s">
        <v>12601</v>
      </c>
      <c r="K6345">
        <v>30359363.934925299</v>
      </c>
      <c r="L6345">
        <v>87624</v>
      </c>
      <c r="M6345">
        <v>115371.6</v>
      </c>
      <c r="N6345">
        <v>0.12437810945273632</v>
      </c>
    </row>
    <row r="6346" spans="1:14" hidden="1">
      <c r="A6346" t="str">
        <f t="shared" si="297"/>
        <v>NPT955ABDL</v>
      </c>
      <c r="B6346">
        <f t="shared" si="298"/>
        <v>1</v>
      </c>
      <c r="C6346">
        <f>COUNTIFS($A$2:A6346,A6346)</f>
        <v>1</v>
      </c>
      <c r="D6346" t="str">
        <f t="shared" si="299"/>
        <v>NPT955ABDL1</v>
      </c>
      <c r="E6346" s="4" t="s">
        <v>18591</v>
      </c>
      <c r="F6346" s="4" t="s">
        <v>2596</v>
      </c>
      <c r="G6346" s="4" t="s">
        <v>17474</v>
      </c>
      <c r="H6346" s="4" t="s">
        <v>23</v>
      </c>
      <c r="I6346" s="4" t="s">
        <v>17467</v>
      </c>
      <c r="J6346" s="4" t="s">
        <v>2611</v>
      </c>
      <c r="K6346">
        <v>17965487.932836302</v>
      </c>
      <c r="L6346">
        <v>289503.18</v>
      </c>
      <c r="M6346">
        <v>207878.58</v>
      </c>
      <c r="N6346">
        <v>0.45273631840796019</v>
      </c>
    </row>
    <row r="6347" spans="1:14" hidden="1">
      <c r="A6347" t="str">
        <f t="shared" si="297"/>
        <v>NPT76AJTZ</v>
      </c>
      <c r="B6347">
        <f t="shared" si="298"/>
        <v>1</v>
      </c>
      <c r="C6347">
        <f>COUNTIFS($A$2:A6347,A6347)</f>
        <v>1</v>
      </c>
      <c r="D6347" t="str">
        <f t="shared" si="299"/>
        <v>NPT76AJTZ1</v>
      </c>
      <c r="E6347" s="4" t="s">
        <v>17798</v>
      </c>
      <c r="F6347" s="4" t="s">
        <v>2858</v>
      </c>
      <c r="G6347" s="4" t="s">
        <v>17466</v>
      </c>
      <c r="H6347" s="4" t="s">
        <v>97</v>
      </c>
      <c r="I6347" s="4" t="s">
        <v>17467</v>
      </c>
      <c r="J6347" s="4" t="s">
        <v>12246</v>
      </c>
      <c r="K6347">
        <v>11312752.494252101</v>
      </c>
      <c r="L6347">
        <v>0</v>
      </c>
      <c r="M6347">
        <v>2673.39</v>
      </c>
      <c r="N6347">
        <v>3.9800995024875621E-2</v>
      </c>
    </row>
    <row r="6348" spans="1:14" hidden="1">
      <c r="A6348" t="str">
        <f t="shared" si="297"/>
        <v>NPT288AKMG</v>
      </c>
      <c r="B6348">
        <f t="shared" si="298"/>
        <v>1</v>
      </c>
      <c r="C6348">
        <f>COUNTIFS($A$2:A6348,A6348)</f>
        <v>1</v>
      </c>
      <c r="D6348" t="str">
        <f t="shared" si="299"/>
        <v>NPT288AKMG1</v>
      </c>
      <c r="E6348" s="4" t="s">
        <v>17807</v>
      </c>
      <c r="F6348" s="4" t="s">
        <v>14822</v>
      </c>
      <c r="G6348" s="4" t="s">
        <v>17466</v>
      </c>
      <c r="H6348" s="4" t="s">
        <v>919</v>
      </c>
      <c r="I6348" s="4" t="s">
        <v>17467</v>
      </c>
      <c r="J6348" s="4" t="s">
        <v>3179</v>
      </c>
      <c r="K6348">
        <v>22581138.016442601</v>
      </c>
      <c r="L6348">
        <v>0</v>
      </c>
      <c r="M6348">
        <v>0</v>
      </c>
      <c r="N6348">
        <v>0.29850746268656714</v>
      </c>
    </row>
    <row r="6349" spans="1:14" hidden="1">
      <c r="A6349" t="str">
        <f t="shared" si="297"/>
        <v>NPT76AKEV</v>
      </c>
      <c r="B6349">
        <f t="shared" si="298"/>
        <v>1</v>
      </c>
      <c r="C6349">
        <f>COUNTIFS($A$2:A6349,A6349)</f>
        <v>1</v>
      </c>
      <c r="D6349" t="str">
        <f t="shared" si="299"/>
        <v>NPT76AKEV1</v>
      </c>
      <c r="E6349" s="4" t="s">
        <v>18347</v>
      </c>
      <c r="F6349" s="4" t="s">
        <v>2858</v>
      </c>
      <c r="G6349" s="4" t="s">
        <v>17466</v>
      </c>
      <c r="H6349" s="4" t="s">
        <v>97</v>
      </c>
      <c r="I6349" s="4" t="s">
        <v>17467</v>
      </c>
      <c r="J6349" s="4" t="s">
        <v>11969</v>
      </c>
      <c r="K6349">
        <v>4101666.27561482</v>
      </c>
      <c r="L6349">
        <v>14604</v>
      </c>
      <c r="M6349">
        <v>10399.620000000001</v>
      </c>
      <c r="N6349">
        <v>1.4925373134328358E-2</v>
      </c>
    </row>
    <row r="6350" spans="1:14" hidden="1">
      <c r="A6350" t="str">
        <f t="shared" ref="A6350:A6413" si="300">H6350&amp;J6350</f>
        <v>NPT955AUFN</v>
      </c>
      <c r="B6350">
        <f t="shared" si="298"/>
        <v>1</v>
      </c>
      <c r="C6350">
        <f>COUNTIFS($A$2:A6350,A6350)</f>
        <v>1</v>
      </c>
      <c r="D6350" t="str">
        <f t="shared" si="299"/>
        <v>NPT955AUFN1</v>
      </c>
      <c r="E6350" s="4" t="s">
        <v>18648</v>
      </c>
      <c r="F6350" s="4" t="s">
        <v>1365</v>
      </c>
      <c r="G6350" s="4" t="s">
        <v>17490</v>
      </c>
      <c r="H6350" s="4" t="s">
        <v>23</v>
      </c>
      <c r="I6350" s="4" t="s">
        <v>17467</v>
      </c>
      <c r="J6350" s="4" t="s">
        <v>8085</v>
      </c>
      <c r="K6350">
        <v>39750606.677169196</v>
      </c>
      <c r="L6350">
        <v>217599.6</v>
      </c>
      <c r="M6350">
        <v>227286.45</v>
      </c>
      <c r="N6350">
        <v>0.54726368159203975</v>
      </c>
    </row>
    <row r="6351" spans="1:14" hidden="1">
      <c r="A6351" t="str">
        <f t="shared" si="300"/>
        <v>NPT955AIJY</v>
      </c>
      <c r="B6351">
        <f t="shared" si="298"/>
        <v>1</v>
      </c>
      <c r="C6351">
        <f>COUNTIFS($A$2:A6351,A6351)</f>
        <v>1</v>
      </c>
      <c r="D6351" t="str">
        <f t="shared" si="299"/>
        <v>NPT955AIJY1</v>
      </c>
      <c r="E6351" s="4" t="s">
        <v>17828</v>
      </c>
      <c r="F6351" s="4" t="s">
        <v>10348</v>
      </c>
      <c r="G6351" s="4" t="s">
        <v>17466</v>
      </c>
      <c r="H6351" s="4" t="s">
        <v>23</v>
      </c>
      <c r="I6351" s="4" t="s">
        <v>17467</v>
      </c>
      <c r="J6351" s="4" t="s">
        <v>12662</v>
      </c>
      <c r="K6351">
        <v>12349171.0827005</v>
      </c>
      <c r="L6351">
        <v>7302</v>
      </c>
      <c r="M6351">
        <v>0</v>
      </c>
      <c r="N6351">
        <v>0.1044776119402985</v>
      </c>
    </row>
    <row r="6352" spans="1:14" hidden="1">
      <c r="A6352" t="str">
        <f t="shared" si="300"/>
        <v>NPT76AYQE</v>
      </c>
      <c r="B6352">
        <f t="shared" si="298"/>
        <v>1</v>
      </c>
      <c r="C6352">
        <f>COUNTIFS($A$2:A6352,A6352)</f>
        <v>1</v>
      </c>
      <c r="D6352" t="str">
        <f t="shared" si="299"/>
        <v>NPT76AYQE1</v>
      </c>
      <c r="E6352" s="4" t="s">
        <v>17599</v>
      </c>
      <c r="F6352" s="4" t="s">
        <v>2057</v>
      </c>
      <c r="G6352" s="4" t="s">
        <v>17490</v>
      </c>
      <c r="H6352" s="4" t="s">
        <v>97</v>
      </c>
      <c r="I6352" s="4" t="s">
        <v>17467</v>
      </c>
      <c r="J6352" s="4" t="s">
        <v>15249</v>
      </c>
      <c r="K6352">
        <v>6332610.1477043098</v>
      </c>
      <c r="L6352">
        <v>26287.200000000001</v>
      </c>
      <c r="M6352">
        <v>26287.200000000001</v>
      </c>
      <c r="N6352">
        <v>8.9552238805970144E-2</v>
      </c>
    </row>
    <row r="6353" spans="1:14" hidden="1">
      <c r="A6353" t="str">
        <f t="shared" si="300"/>
        <v>NPT955AWIT</v>
      </c>
      <c r="B6353">
        <f t="shared" si="298"/>
        <v>1</v>
      </c>
      <c r="C6353">
        <f>COUNTIFS($A$2:A6353,A6353)</f>
        <v>1</v>
      </c>
      <c r="D6353" t="str">
        <f t="shared" si="299"/>
        <v>NPT955AWIT1</v>
      </c>
      <c r="E6353" s="4" t="s">
        <v>17933</v>
      </c>
      <c r="F6353" s="4" t="s">
        <v>926</v>
      </c>
      <c r="G6353" s="4" t="s">
        <v>17490</v>
      </c>
      <c r="H6353" s="4" t="s">
        <v>23</v>
      </c>
      <c r="I6353" s="4" t="s">
        <v>17467</v>
      </c>
      <c r="J6353" s="4" t="s">
        <v>14801</v>
      </c>
      <c r="K6353">
        <v>16441740.3730927</v>
      </c>
      <c r="L6353">
        <v>92735.4</v>
      </c>
      <c r="M6353">
        <v>106609.2</v>
      </c>
      <c r="N6353">
        <v>0.15422885572139303</v>
      </c>
    </row>
    <row r="6354" spans="1:14" hidden="1">
      <c r="A6354" t="str">
        <f t="shared" si="300"/>
        <v>NPT76AUQV</v>
      </c>
      <c r="B6354">
        <f t="shared" si="298"/>
        <v>1</v>
      </c>
      <c r="C6354">
        <f>COUNTIFS($A$2:A6354,A6354)</f>
        <v>1</v>
      </c>
      <c r="D6354" t="str">
        <f t="shared" si="299"/>
        <v>NPT76AUQV1</v>
      </c>
      <c r="E6354" s="4" t="s">
        <v>18062</v>
      </c>
      <c r="F6354" s="4" t="s">
        <v>1365</v>
      </c>
      <c r="G6354" s="4" t="s">
        <v>17490</v>
      </c>
      <c r="H6354" s="4" t="s">
        <v>97</v>
      </c>
      <c r="I6354" s="4" t="s">
        <v>17467</v>
      </c>
      <c r="J6354" s="4" t="s">
        <v>1862</v>
      </c>
      <c r="K6354">
        <v>5925867.7523862598</v>
      </c>
      <c r="L6354">
        <v>0</v>
      </c>
      <c r="M6354">
        <v>292.08</v>
      </c>
      <c r="N6354">
        <v>1.9900497512437811E-2</v>
      </c>
    </row>
    <row r="6355" spans="1:14" hidden="1">
      <c r="A6355" t="str">
        <f t="shared" si="300"/>
        <v>NPT955AKNM</v>
      </c>
      <c r="B6355">
        <f t="shared" si="298"/>
        <v>1</v>
      </c>
      <c r="C6355">
        <f>COUNTIFS($A$2:A6355,A6355)</f>
        <v>1</v>
      </c>
      <c r="D6355" t="str">
        <f t="shared" si="299"/>
        <v>NPT955AKNM1</v>
      </c>
      <c r="E6355" s="4" t="s">
        <v>18467</v>
      </c>
      <c r="F6355" s="4" t="s">
        <v>2858</v>
      </c>
      <c r="G6355" s="4" t="s">
        <v>17466</v>
      </c>
      <c r="H6355" s="4" t="s">
        <v>23</v>
      </c>
      <c r="I6355" s="4" t="s">
        <v>17467</v>
      </c>
      <c r="J6355" s="4" t="s">
        <v>3239</v>
      </c>
      <c r="K6355">
        <v>16870486.166655101</v>
      </c>
      <c r="L6355">
        <v>306684</v>
      </c>
      <c r="M6355">
        <v>236584.8</v>
      </c>
      <c r="N6355">
        <v>0.32338308457711445</v>
      </c>
    </row>
    <row r="6356" spans="1:14" hidden="1">
      <c r="A6356" t="str">
        <f t="shared" si="300"/>
        <v>NPT76AQKP</v>
      </c>
      <c r="B6356">
        <f t="shared" si="298"/>
        <v>1</v>
      </c>
      <c r="C6356">
        <f>COUNTIFS($A$2:A6356,A6356)</f>
        <v>1</v>
      </c>
      <c r="D6356" t="str">
        <f t="shared" si="299"/>
        <v>NPT76AQKP1</v>
      </c>
      <c r="E6356" s="4" t="s">
        <v>17535</v>
      </c>
      <c r="F6356" s="4" t="s">
        <v>104</v>
      </c>
      <c r="G6356" s="4" t="s">
        <v>17476</v>
      </c>
      <c r="H6356" s="4" t="s">
        <v>97</v>
      </c>
      <c r="I6356" s="4" t="s">
        <v>17467</v>
      </c>
      <c r="J6356" s="4" t="s">
        <v>8486</v>
      </c>
      <c r="K6356">
        <v>7943721.8654350704</v>
      </c>
      <c r="L6356">
        <v>195328.14</v>
      </c>
      <c r="M6356">
        <v>175176</v>
      </c>
      <c r="N6356">
        <v>0.30845771144278605</v>
      </c>
    </row>
    <row r="6357" spans="1:14" hidden="1">
      <c r="A6357" t="str">
        <f t="shared" si="300"/>
        <v>NPT76AZ5Y</v>
      </c>
      <c r="B6357">
        <f t="shared" si="298"/>
        <v>1</v>
      </c>
      <c r="C6357">
        <f>COUNTIFS($A$2:A6357,A6357)</f>
        <v>1</v>
      </c>
      <c r="D6357" t="str">
        <f t="shared" si="299"/>
        <v>NPT76AZ5Y1</v>
      </c>
      <c r="E6357" s="4" t="s">
        <v>17951</v>
      </c>
      <c r="F6357" s="4" t="s">
        <v>2596</v>
      </c>
      <c r="G6357" s="4" t="s">
        <v>17474</v>
      </c>
      <c r="H6357" s="4" t="s">
        <v>97</v>
      </c>
      <c r="I6357" s="4" t="s">
        <v>17467</v>
      </c>
      <c r="J6357" s="4" t="s">
        <v>4324</v>
      </c>
      <c r="K6357">
        <v>2576537.1180942501</v>
      </c>
      <c r="L6357">
        <v>0</v>
      </c>
      <c r="M6357">
        <v>29524.95</v>
      </c>
      <c r="N6357">
        <v>4.975124378109453E-2</v>
      </c>
    </row>
    <row r="6358" spans="1:14" hidden="1">
      <c r="A6358" t="str">
        <f t="shared" si="300"/>
        <v>NPT288J4G6</v>
      </c>
      <c r="B6358">
        <f t="shared" si="298"/>
        <v>1</v>
      </c>
      <c r="C6358">
        <f>COUNTIFS($A$2:A6358,A6358)</f>
        <v>1</v>
      </c>
      <c r="D6358" t="str">
        <f t="shared" si="299"/>
        <v>NPT288J4G61</v>
      </c>
      <c r="E6358" s="4" t="s">
        <v>17801</v>
      </c>
      <c r="F6358" s="4" t="s">
        <v>9624</v>
      </c>
      <c r="G6358" s="4" t="s">
        <v>17470</v>
      </c>
      <c r="H6358" s="4" t="s">
        <v>919</v>
      </c>
      <c r="I6358" s="4" t="s">
        <v>17467</v>
      </c>
      <c r="J6358" s="4" t="s">
        <v>14011</v>
      </c>
      <c r="K6358">
        <v>13160848.630948201</v>
      </c>
      <c r="L6358">
        <v>0</v>
      </c>
      <c r="M6358">
        <v>0</v>
      </c>
      <c r="N6358">
        <v>0.14925373134328357</v>
      </c>
    </row>
    <row r="6359" spans="1:14" hidden="1">
      <c r="A6359" t="str">
        <f t="shared" si="300"/>
        <v>NPT76ACKY</v>
      </c>
      <c r="B6359">
        <f t="shared" si="298"/>
        <v>1</v>
      </c>
      <c r="C6359">
        <f>COUNTIFS($A$2:A6359,A6359)</f>
        <v>1</v>
      </c>
      <c r="D6359" t="str">
        <f t="shared" si="299"/>
        <v>NPT76ACKY1</v>
      </c>
      <c r="E6359" s="4" t="s">
        <v>18086</v>
      </c>
      <c r="F6359" s="4" t="s">
        <v>11011</v>
      </c>
      <c r="G6359" s="4" t="s">
        <v>17470</v>
      </c>
      <c r="H6359" s="4" t="s">
        <v>97</v>
      </c>
      <c r="I6359" s="4" t="s">
        <v>17467</v>
      </c>
      <c r="J6359" s="4" t="s">
        <v>11639</v>
      </c>
      <c r="K6359">
        <v>9865322.9812582694</v>
      </c>
      <c r="L6359">
        <v>75940.800000000003</v>
      </c>
      <c r="M6359">
        <v>40131</v>
      </c>
      <c r="N6359">
        <v>1.9900497512437811E-2</v>
      </c>
    </row>
    <row r="6360" spans="1:14" hidden="1">
      <c r="A6360" t="str">
        <f t="shared" si="300"/>
        <v>NPT76BKTM</v>
      </c>
      <c r="B6360">
        <f t="shared" si="298"/>
        <v>1</v>
      </c>
      <c r="C6360">
        <f>COUNTIFS($A$2:A6360,A6360)</f>
        <v>1</v>
      </c>
      <c r="D6360" t="str">
        <f t="shared" si="299"/>
        <v>NPT76BKTM1</v>
      </c>
      <c r="E6360" s="4" t="s">
        <v>17644</v>
      </c>
      <c r="F6360" s="4" t="s">
        <v>7146</v>
      </c>
      <c r="G6360" s="4" t="s">
        <v>17470</v>
      </c>
      <c r="H6360" s="4" t="s">
        <v>97</v>
      </c>
      <c r="I6360" s="4" t="s">
        <v>17467</v>
      </c>
      <c r="J6360" s="4" t="s">
        <v>7493</v>
      </c>
      <c r="K6360">
        <v>2616041.0609783502</v>
      </c>
      <c r="L6360">
        <v>9746.1</v>
      </c>
      <c r="M6360">
        <v>6879.6</v>
      </c>
      <c r="N6360">
        <v>0.10945273631840796</v>
      </c>
    </row>
    <row r="6361" spans="1:14" hidden="1">
      <c r="A6361" t="str">
        <f t="shared" si="300"/>
        <v>NPT76AHHT</v>
      </c>
      <c r="B6361">
        <f t="shared" si="298"/>
        <v>1</v>
      </c>
      <c r="C6361">
        <f>COUNTIFS($A$2:A6361,A6361)</f>
        <v>1</v>
      </c>
      <c r="D6361" t="str">
        <f t="shared" si="299"/>
        <v>NPT76AHHT1</v>
      </c>
      <c r="E6361" s="4" t="s">
        <v>17916</v>
      </c>
      <c r="F6361" s="4" t="s">
        <v>31</v>
      </c>
      <c r="G6361" s="4" t="s">
        <v>17474</v>
      </c>
      <c r="H6361" s="4" t="s">
        <v>97</v>
      </c>
      <c r="I6361" s="4" t="s">
        <v>17467</v>
      </c>
      <c r="J6361" s="4" t="s">
        <v>779</v>
      </c>
      <c r="K6361">
        <v>3437554.8387096799</v>
      </c>
      <c r="L6361">
        <v>26444.400000000001</v>
      </c>
      <c r="M6361">
        <v>5162.7</v>
      </c>
      <c r="N6361">
        <v>8.9552238805970144E-2</v>
      </c>
    </row>
    <row r="6362" spans="1:14" hidden="1">
      <c r="A6362" t="str">
        <f t="shared" si="300"/>
        <v>NPT76FHNR</v>
      </c>
      <c r="B6362">
        <f t="shared" si="298"/>
        <v>1</v>
      </c>
      <c r="C6362">
        <f>COUNTIFS($A$2:A6362,A6362)</f>
        <v>1</v>
      </c>
      <c r="D6362" t="str">
        <f t="shared" si="299"/>
        <v>NPT76FHNR1</v>
      </c>
      <c r="E6362" s="4" t="s">
        <v>17519</v>
      </c>
      <c r="F6362" s="4" t="s">
        <v>2596</v>
      </c>
      <c r="G6362" s="4" t="s">
        <v>17474</v>
      </c>
      <c r="H6362" s="4" t="s">
        <v>97</v>
      </c>
      <c r="I6362" s="4" t="s">
        <v>17467</v>
      </c>
      <c r="J6362" s="4" t="s">
        <v>4154</v>
      </c>
      <c r="K6362">
        <v>7891750.0223109704</v>
      </c>
      <c r="L6362">
        <v>-42235.47</v>
      </c>
      <c r="M6362">
        <v>149999.97</v>
      </c>
      <c r="N6362">
        <v>9.950248756218906E-2</v>
      </c>
    </row>
    <row r="6363" spans="1:14" hidden="1">
      <c r="A6363" t="str">
        <f t="shared" si="300"/>
        <v>NPT288ALIC</v>
      </c>
      <c r="B6363">
        <f t="shared" si="298"/>
        <v>1</v>
      </c>
      <c r="C6363">
        <f>COUNTIFS($A$2:A6363,A6363)</f>
        <v>1</v>
      </c>
      <c r="D6363" t="str">
        <f t="shared" si="299"/>
        <v>NPT288ALIC1</v>
      </c>
      <c r="E6363" s="4" t="s">
        <v>18319</v>
      </c>
      <c r="F6363" s="4" t="s">
        <v>8351</v>
      </c>
      <c r="G6363" s="4" t="s">
        <v>17466</v>
      </c>
      <c r="H6363" s="4" t="s">
        <v>919</v>
      </c>
      <c r="I6363" s="4" t="s">
        <v>17467</v>
      </c>
      <c r="J6363" s="4" t="s">
        <v>10203</v>
      </c>
      <c r="K6363">
        <v>21958944.408834402</v>
      </c>
      <c r="L6363">
        <v>17682</v>
      </c>
      <c r="M6363">
        <v>0</v>
      </c>
      <c r="N6363">
        <v>8.9552238805970144E-2</v>
      </c>
    </row>
    <row r="6364" spans="1:14" hidden="1">
      <c r="A6364" t="str">
        <f t="shared" si="300"/>
        <v>NPT288AIPU</v>
      </c>
      <c r="B6364">
        <f t="shared" si="298"/>
        <v>1</v>
      </c>
      <c r="C6364">
        <f>COUNTIFS($A$2:A6364,A6364)</f>
        <v>1</v>
      </c>
      <c r="D6364" t="str">
        <f t="shared" si="299"/>
        <v>NPT288AIPU1</v>
      </c>
      <c r="E6364" s="4" t="s">
        <v>18482</v>
      </c>
      <c r="F6364" s="4" t="s">
        <v>8351</v>
      </c>
      <c r="G6364" s="4" t="s">
        <v>17466</v>
      </c>
      <c r="H6364" s="4" t="s">
        <v>919</v>
      </c>
      <c r="I6364" s="4" t="s">
        <v>17467</v>
      </c>
      <c r="J6364" s="4" t="s">
        <v>5552</v>
      </c>
      <c r="K6364">
        <v>14703265.160593599</v>
      </c>
      <c r="L6364">
        <v>0</v>
      </c>
      <c r="M6364">
        <v>0</v>
      </c>
      <c r="N6364">
        <v>1.9900497512437811E-2</v>
      </c>
    </row>
    <row r="6365" spans="1:14" hidden="1">
      <c r="A6365" t="str">
        <f t="shared" si="300"/>
        <v>NPT76AFHX</v>
      </c>
      <c r="B6365">
        <f t="shared" si="298"/>
        <v>1</v>
      </c>
      <c r="C6365">
        <f>COUNTIFS($A$2:A6365,A6365)</f>
        <v>1</v>
      </c>
      <c r="D6365" t="str">
        <f t="shared" si="299"/>
        <v>NPT76AFHX1</v>
      </c>
      <c r="E6365" s="4" t="s">
        <v>18475</v>
      </c>
      <c r="F6365" s="4" t="s">
        <v>8154</v>
      </c>
      <c r="G6365" s="4" t="s">
        <v>17474</v>
      </c>
      <c r="H6365" s="4" t="s">
        <v>97</v>
      </c>
      <c r="I6365" s="4" t="s">
        <v>17467</v>
      </c>
      <c r="J6365" s="4" t="s">
        <v>13373</v>
      </c>
      <c r="K6365">
        <v>2310550</v>
      </c>
      <c r="L6365">
        <v>0</v>
      </c>
      <c r="M6365">
        <v>4013.1</v>
      </c>
      <c r="N6365">
        <v>1.9900497512437811E-2</v>
      </c>
    </row>
    <row r="6366" spans="1:14" hidden="1">
      <c r="A6366" t="str">
        <f t="shared" si="300"/>
        <v>NPT76AKMX</v>
      </c>
      <c r="B6366">
        <f t="shared" si="298"/>
        <v>1</v>
      </c>
      <c r="C6366">
        <f>COUNTIFS($A$2:A6366,A6366)</f>
        <v>1</v>
      </c>
      <c r="D6366" t="str">
        <f t="shared" si="299"/>
        <v>NPT76AKMX1</v>
      </c>
      <c r="E6366" s="4" t="s">
        <v>17478</v>
      </c>
      <c r="F6366" s="4" t="s">
        <v>2858</v>
      </c>
      <c r="G6366" s="4" t="s">
        <v>17466</v>
      </c>
      <c r="H6366" s="4" t="s">
        <v>97</v>
      </c>
      <c r="I6366" s="4" t="s">
        <v>17467</v>
      </c>
      <c r="J6366" s="4" t="s">
        <v>11780</v>
      </c>
      <c r="K6366">
        <v>4639007.6116491295</v>
      </c>
      <c r="L6366">
        <v>52821.9</v>
      </c>
      <c r="M6366">
        <v>52574.400000000001</v>
      </c>
      <c r="N6366">
        <v>7.4626865671641784E-2</v>
      </c>
    </row>
    <row r="6367" spans="1:14" hidden="1">
      <c r="A6367" t="str">
        <f t="shared" si="300"/>
        <v>NPT76AOBL</v>
      </c>
      <c r="B6367">
        <f t="shared" si="298"/>
        <v>1</v>
      </c>
      <c r="C6367">
        <f>COUNTIFS($A$2:A6367,A6367)</f>
        <v>1</v>
      </c>
      <c r="D6367" t="str">
        <f t="shared" si="299"/>
        <v>NPT76AOBL1</v>
      </c>
      <c r="E6367" s="4" t="s">
        <v>18535</v>
      </c>
      <c r="F6367" s="4" t="s">
        <v>14886</v>
      </c>
      <c r="G6367" s="4" t="s">
        <v>17470</v>
      </c>
      <c r="H6367" s="4" t="s">
        <v>97</v>
      </c>
      <c r="I6367" s="4" t="s">
        <v>17467</v>
      </c>
      <c r="J6367" s="4" t="s">
        <v>16705</v>
      </c>
      <c r="K6367">
        <v>8273136.5812025396</v>
      </c>
      <c r="L6367">
        <v>13143.6</v>
      </c>
      <c r="M6367">
        <v>9565.6200000000008</v>
      </c>
      <c r="N6367">
        <v>5.4726368159203981E-2</v>
      </c>
    </row>
    <row r="6368" spans="1:14" hidden="1">
      <c r="A6368" t="str">
        <f t="shared" si="300"/>
        <v>NPT76BGPM</v>
      </c>
      <c r="B6368">
        <f t="shared" si="298"/>
        <v>1</v>
      </c>
      <c r="C6368">
        <f>COUNTIFS($A$2:A6368,A6368)</f>
        <v>1</v>
      </c>
      <c r="D6368" t="str">
        <f t="shared" si="299"/>
        <v>NPT76BGPM1</v>
      </c>
      <c r="E6368" s="4" t="s">
        <v>17814</v>
      </c>
      <c r="F6368" s="4" t="s">
        <v>1365</v>
      </c>
      <c r="G6368" s="4" t="s">
        <v>17490</v>
      </c>
      <c r="H6368" s="4" t="s">
        <v>97</v>
      </c>
      <c r="I6368" s="4" t="s">
        <v>17467</v>
      </c>
      <c r="J6368" s="4" t="s">
        <v>1475</v>
      </c>
      <c r="K6368">
        <v>3120847.7252142401</v>
      </c>
      <c r="L6368">
        <v>110148.99</v>
      </c>
      <c r="M6368">
        <v>54074.25</v>
      </c>
      <c r="N6368">
        <v>8.9552238805970144E-2</v>
      </c>
    </row>
    <row r="6369" spans="1:14" hidden="1">
      <c r="A6369" t="str">
        <f t="shared" si="300"/>
        <v>NPT76GLLE</v>
      </c>
      <c r="B6369">
        <f t="shared" si="298"/>
        <v>1</v>
      </c>
      <c r="C6369">
        <f>COUNTIFS($A$2:A6369,A6369)</f>
        <v>1</v>
      </c>
      <c r="D6369" t="str">
        <f t="shared" si="299"/>
        <v>NPT76GLLE1</v>
      </c>
      <c r="E6369" s="4" t="s">
        <v>17739</v>
      </c>
      <c r="F6369" s="4" t="s">
        <v>2596</v>
      </c>
      <c r="G6369" s="4" t="s">
        <v>17474</v>
      </c>
      <c r="H6369" s="4" t="s">
        <v>97</v>
      </c>
      <c r="I6369" s="4" t="s">
        <v>17467</v>
      </c>
      <c r="J6369" s="4" t="s">
        <v>4443</v>
      </c>
      <c r="K6369">
        <v>3004127.8738439698</v>
      </c>
      <c r="L6369">
        <v>19950.84</v>
      </c>
      <c r="M6369">
        <v>35548.71</v>
      </c>
      <c r="N6369">
        <v>1.9900497512437811E-2</v>
      </c>
    </row>
    <row r="6370" spans="1:14" hidden="1">
      <c r="A6370" t="str">
        <f t="shared" si="300"/>
        <v>NPT955AEOY</v>
      </c>
      <c r="B6370">
        <f t="shared" si="298"/>
        <v>1</v>
      </c>
      <c r="C6370">
        <f>COUNTIFS($A$2:A6370,A6370)</f>
        <v>1</v>
      </c>
      <c r="D6370" t="str">
        <f t="shared" si="299"/>
        <v>NPT955AEOY1</v>
      </c>
      <c r="E6370" s="4" t="s">
        <v>18198</v>
      </c>
      <c r="F6370" s="4" t="s">
        <v>8154</v>
      </c>
      <c r="G6370" s="4" t="s">
        <v>17474</v>
      </c>
      <c r="H6370" s="4" t="s">
        <v>23</v>
      </c>
      <c r="I6370" s="4" t="s">
        <v>17467</v>
      </c>
      <c r="J6370" s="4" t="s">
        <v>8290</v>
      </c>
      <c r="K6370">
        <v>30959955.2985439</v>
      </c>
      <c r="L6370">
        <v>157723.20000000001</v>
      </c>
      <c r="M6370">
        <v>99307.199999999997</v>
      </c>
      <c r="N6370">
        <v>0.11940298507462686</v>
      </c>
    </row>
    <row r="6371" spans="1:14" hidden="1">
      <c r="A6371" t="str">
        <f t="shared" si="300"/>
        <v>NPT76BJSA</v>
      </c>
      <c r="B6371">
        <f t="shared" si="298"/>
        <v>1</v>
      </c>
      <c r="C6371">
        <f>COUNTIFS($A$2:A6371,A6371)</f>
        <v>1</v>
      </c>
      <c r="D6371" t="str">
        <f t="shared" si="299"/>
        <v>NPT76BJSA1</v>
      </c>
      <c r="E6371" s="4" t="s">
        <v>17816</v>
      </c>
      <c r="F6371" s="4" t="s">
        <v>6498</v>
      </c>
      <c r="G6371" s="4" t="s">
        <v>17470</v>
      </c>
      <c r="H6371" s="4" t="s">
        <v>97</v>
      </c>
      <c r="I6371" s="4" t="s">
        <v>17467</v>
      </c>
      <c r="J6371" s="4" t="s">
        <v>6922</v>
      </c>
      <c r="K6371">
        <v>5953661.7199273799</v>
      </c>
      <c r="L6371">
        <v>0</v>
      </c>
      <c r="M6371">
        <v>0</v>
      </c>
      <c r="N6371">
        <v>0</v>
      </c>
    </row>
    <row r="6372" spans="1:14" hidden="1">
      <c r="A6372" t="str">
        <f t="shared" si="300"/>
        <v>NPT288CR67</v>
      </c>
      <c r="B6372">
        <f t="shared" si="298"/>
        <v>1</v>
      </c>
      <c r="C6372">
        <f>COUNTIFS($A$2:A6372,A6372)</f>
        <v>1</v>
      </c>
      <c r="D6372" t="str">
        <f t="shared" si="299"/>
        <v>NPT288CR671</v>
      </c>
      <c r="E6372" s="4" t="s">
        <v>18378</v>
      </c>
      <c r="F6372" s="4" t="s">
        <v>1365</v>
      </c>
      <c r="G6372" s="4" t="s">
        <v>17490</v>
      </c>
      <c r="H6372" s="4" t="s">
        <v>919</v>
      </c>
      <c r="I6372" s="4" t="s">
        <v>17467</v>
      </c>
      <c r="J6372" s="4" t="s">
        <v>8101</v>
      </c>
      <c r="K6372">
        <v>830471.14698935905</v>
      </c>
      <c r="L6372">
        <v>0</v>
      </c>
      <c r="M6372">
        <v>0</v>
      </c>
      <c r="N6372">
        <v>0</v>
      </c>
    </row>
    <row r="6373" spans="1:14" hidden="1">
      <c r="A6373" t="str">
        <f t="shared" si="300"/>
        <v>NPT76AYJO</v>
      </c>
      <c r="B6373">
        <f t="shared" si="298"/>
        <v>1</v>
      </c>
      <c r="C6373">
        <f>COUNTIFS($A$2:A6373,A6373)</f>
        <v>1</v>
      </c>
      <c r="D6373" t="str">
        <f t="shared" si="299"/>
        <v>NPT76AYJO1</v>
      </c>
      <c r="E6373" s="4" t="s">
        <v>17702</v>
      </c>
      <c r="F6373" s="4" t="s">
        <v>2057</v>
      </c>
      <c r="G6373" s="4" t="s">
        <v>17490</v>
      </c>
      <c r="H6373" s="4" t="s">
        <v>97</v>
      </c>
      <c r="I6373" s="4" t="s">
        <v>17467</v>
      </c>
      <c r="J6373" s="4" t="s">
        <v>15176</v>
      </c>
      <c r="K6373">
        <v>7442438.5320142098</v>
      </c>
      <c r="L6373">
        <v>55036.800000000003</v>
      </c>
      <c r="M6373">
        <v>68796</v>
      </c>
      <c r="N6373">
        <v>0.12935323383084577</v>
      </c>
    </row>
    <row r="6374" spans="1:14" hidden="1">
      <c r="A6374" t="str">
        <f t="shared" si="300"/>
        <v>NPT288BBXU</v>
      </c>
      <c r="B6374">
        <f t="shared" si="298"/>
        <v>1</v>
      </c>
      <c r="C6374">
        <f>COUNTIFS($A$2:A6374,A6374)</f>
        <v>1</v>
      </c>
      <c r="D6374" t="str">
        <f t="shared" si="299"/>
        <v>NPT288BBXU1</v>
      </c>
      <c r="E6374" s="4" t="s">
        <v>17922</v>
      </c>
      <c r="F6374" s="4" t="s">
        <v>9624</v>
      </c>
      <c r="G6374" s="4" t="s">
        <v>17470</v>
      </c>
      <c r="H6374" s="4" t="s">
        <v>919</v>
      </c>
      <c r="I6374" s="4" t="s">
        <v>17467</v>
      </c>
      <c r="J6374" s="4" t="s">
        <v>13956</v>
      </c>
      <c r="K6374">
        <v>2850493.6471818401</v>
      </c>
      <c r="L6374">
        <v>0</v>
      </c>
      <c r="M6374">
        <v>0</v>
      </c>
      <c r="N6374">
        <v>0.11442786069651742</v>
      </c>
    </row>
    <row r="6375" spans="1:14" hidden="1">
      <c r="A6375" t="str">
        <f t="shared" si="300"/>
        <v>NPT288MOT2</v>
      </c>
      <c r="B6375">
        <f t="shared" si="298"/>
        <v>1</v>
      </c>
      <c r="C6375">
        <f>COUNTIFS($A$2:A6375,A6375)</f>
        <v>1</v>
      </c>
      <c r="D6375" t="str">
        <f t="shared" si="299"/>
        <v>NPT288MOT21</v>
      </c>
      <c r="E6375" s="4" t="s">
        <v>18496</v>
      </c>
      <c r="F6375" s="4" t="s">
        <v>104</v>
      </c>
      <c r="G6375" s="4" t="s">
        <v>17476</v>
      </c>
      <c r="H6375" s="4" t="s">
        <v>919</v>
      </c>
      <c r="I6375" s="4" t="s">
        <v>17467</v>
      </c>
      <c r="J6375" s="4" t="s">
        <v>2761</v>
      </c>
      <c r="K6375">
        <v>9982390.5549220592</v>
      </c>
      <c r="L6375">
        <v>0</v>
      </c>
      <c r="M6375">
        <v>0</v>
      </c>
      <c r="N6375">
        <v>1.9900497512437811E-2</v>
      </c>
    </row>
    <row r="6376" spans="1:14" hidden="1">
      <c r="A6376" t="str">
        <f t="shared" si="300"/>
        <v>NPT76AMDO</v>
      </c>
      <c r="B6376">
        <f t="shared" si="298"/>
        <v>1</v>
      </c>
      <c r="C6376">
        <f>COUNTIFS($A$2:A6376,A6376)</f>
        <v>1</v>
      </c>
      <c r="D6376" t="str">
        <f t="shared" si="299"/>
        <v>NPT76AMDO1</v>
      </c>
      <c r="E6376" s="4" t="s">
        <v>17830</v>
      </c>
      <c r="F6376" s="4" t="s">
        <v>3297</v>
      </c>
      <c r="G6376" s="4" t="s">
        <v>17476</v>
      </c>
      <c r="H6376" s="4" t="s">
        <v>97</v>
      </c>
      <c r="I6376" s="4" t="s">
        <v>17467</v>
      </c>
      <c r="J6376" s="4" t="s">
        <v>3753</v>
      </c>
      <c r="K6376">
        <v>8117495.9677419299</v>
      </c>
      <c r="L6376">
        <v>0</v>
      </c>
      <c r="M6376">
        <v>0</v>
      </c>
      <c r="N6376">
        <v>9.9502487562189053E-3</v>
      </c>
    </row>
    <row r="6377" spans="1:14" hidden="1">
      <c r="A6377" t="str">
        <f t="shared" si="300"/>
        <v>NPT955BAMF</v>
      </c>
      <c r="B6377">
        <f t="shared" si="298"/>
        <v>1</v>
      </c>
      <c r="C6377">
        <f>COUNTIFS($A$2:A6377,A6377)</f>
        <v>1</v>
      </c>
      <c r="D6377" t="str">
        <f t="shared" si="299"/>
        <v>NPT955BAMF1</v>
      </c>
      <c r="E6377" s="4" t="s">
        <v>18544</v>
      </c>
      <c r="F6377" s="4" t="s">
        <v>2858</v>
      </c>
      <c r="G6377" s="4" t="s">
        <v>17466</v>
      </c>
      <c r="H6377" s="4" t="s">
        <v>23</v>
      </c>
      <c r="I6377" s="4" t="s">
        <v>17467</v>
      </c>
      <c r="J6377" s="4" t="s">
        <v>2864</v>
      </c>
      <c r="K6377">
        <v>5236064.9161895402</v>
      </c>
      <c r="L6377">
        <v>61336.800000000003</v>
      </c>
      <c r="M6377">
        <v>26287.200000000001</v>
      </c>
      <c r="N6377">
        <v>2.4875621890547265E-2</v>
      </c>
    </row>
    <row r="6378" spans="1:14" hidden="1">
      <c r="A6378" t="str">
        <f t="shared" si="300"/>
        <v>NPT955FV5W</v>
      </c>
      <c r="B6378">
        <f t="shared" si="298"/>
        <v>1</v>
      </c>
      <c r="C6378">
        <f>COUNTIFS($A$2:A6378,A6378)</f>
        <v>1</v>
      </c>
      <c r="D6378" t="str">
        <f t="shared" si="299"/>
        <v>NPT955FV5W1</v>
      </c>
      <c r="E6378" s="4" t="s">
        <v>17506</v>
      </c>
      <c r="F6378" s="4" t="s">
        <v>6498</v>
      </c>
      <c r="G6378" s="4" t="s">
        <v>17470</v>
      </c>
      <c r="H6378" s="4" t="s">
        <v>23</v>
      </c>
      <c r="I6378" s="4" t="s">
        <v>17467</v>
      </c>
      <c r="J6378" s="4" t="s">
        <v>9480</v>
      </c>
      <c r="K6378">
        <v>0</v>
      </c>
      <c r="L6378">
        <v>0</v>
      </c>
      <c r="M6378">
        <v>0</v>
      </c>
      <c r="N6378">
        <v>1.9900497512437811E-2</v>
      </c>
    </row>
    <row r="6379" spans="1:14" hidden="1">
      <c r="A6379" t="str">
        <f t="shared" si="300"/>
        <v>NPT76ADIZ</v>
      </c>
      <c r="B6379">
        <f t="shared" si="298"/>
        <v>1</v>
      </c>
      <c r="C6379">
        <f>COUNTIFS($A$2:A6379,A6379)</f>
        <v>1</v>
      </c>
      <c r="D6379" t="str">
        <f t="shared" si="299"/>
        <v>NPT76ADIZ1</v>
      </c>
      <c r="E6379" s="4" t="s">
        <v>17756</v>
      </c>
      <c r="F6379" s="4" t="s">
        <v>964</v>
      </c>
      <c r="G6379" s="4" t="s">
        <v>17474</v>
      </c>
      <c r="H6379" s="4" t="s">
        <v>97</v>
      </c>
      <c r="I6379" s="4" t="s">
        <v>17467</v>
      </c>
      <c r="J6379" s="4" t="s">
        <v>9959</v>
      </c>
      <c r="K6379">
        <v>3138692.9007659201</v>
      </c>
      <c r="L6379">
        <v>86248.8</v>
      </c>
      <c r="M6379">
        <v>96636.12</v>
      </c>
      <c r="N6379">
        <v>0.19900497512437812</v>
      </c>
    </row>
    <row r="6380" spans="1:14" hidden="1">
      <c r="A6380" t="str">
        <f t="shared" si="300"/>
        <v>NPT955AJHI</v>
      </c>
      <c r="B6380">
        <f t="shared" si="298"/>
        <v>1</v>
      </c>
      <c r="C6380">
        <f>COUNTIFS($A$2:A6380,A6380)</f>
        <v>1</v>
      </c>
      <c r="D6380" t="str">
        <f t="shared" si="299"/>
        <v>NPT955AJHI1</v>
      </c>
      <c r="E6380" s="4" t="s">
        <v>17964</v>
      </c>
      <c r="F6380" s="4" t="s">
        <v>4451</v>
      </c>
      <c r="G6380" s="4" t="s">
        <v>17466</v>
      </c>
      <c r="H6380" s="4" t="s">
        <v>23</v>
      </c>
      <c r="I6380" s="4" t="s">
        <v>17467</v>
      </c>
      <c r="J6380" s="4" t="s">
        <v>5455</v>
      </c>
      <c r="K6380">
        <v>52068586.091757797</v>
      </c>
      <c r="L6380">
        <v>17524.8</v>
      </c>
      <c r="M6380">
        <v>0</v>
      </c>
      <c r="N6380">
        <v>0.15920398009950248</v>
      </c>
    </row>
    <row r="6381" spans="1:14" hidden="1">
      <c r="A6381" t="str">
        <f t="shared" si="300"/>
        <v>NPT288AEIR</v>
      </c>
      <c r="B6381">
        <f t="shared" si="298"/>
        <v>1</v>
      </c>
      <c r="C6381">
        <f>COUNTIFS($A$2:A6381,A6381)</f>
        <v>1</v>
      </c>
      <c r="D6381" t="str">
        <f t="shared" si="299"/>
        <v>NPT288AEIR1</v>
      </c>
      <c r="E6381" s="4" t="s">
        <v>18382</v>
      </c>
      <c r="F6381" s="4" t="s">
        <v>964</v>
      </c>
      <c r="G6381" s="4" t="s">
        <v>17474</v>
      </c>
      <c r="H6381" s="4" t="s">
        <v>919</v>
      </c>
      <c r="I6381" s="4" t="s">
        <v>17467</v>
      </c>
      <c r="J6381" s="4" t="s">
        <v>13705</v>
      </c>
      <c r="K6381">
        <v>25425088.932953101</v>
      </c>
      <c r="L6381">
        <v>0</v>
      </c>
      <c r="M6381">
        <v>0</v>
      </c>
      <c r="N6381">
        <v>0.14427860696517414</v>
      </c>
    </row>
    <row r="6382" spans="1:14" hidden="1">
      <c r="A6382" t="str">
        <f t="shared" si="300"/>
        <v>NPT76BXXR</v>
      </c>
      <c r="B6382">
        <f t="shared" si="298"/>
        <v>1</v>
      </c>
      <c r="C6382">
        <f>COUNTIFS($A$2:A6382,A6382)</f>
        <v>1</v>
      </c>
      <c r="D6382" t="str">
        <f t="shared" si="299"/>
        <v>NPT76BXXR1</v>
      </c>
      <c r="E6382" s="4" t="s">
        <v>18139</v>
      </c>
      <c r="F6382" s="4" t="s">
        <v>964</v>
      </c>
      <c r="G6382" s="4" t="s">
        <v>17474</v>
      </c>
      <c r="H6382" s="4" t="s">
        <v>97</v>
      </c>
      <c r="I6382" s="4" t="s">
        <v>17467</v>
      </c>
      <c r="J6382" s="4" t="s">
        <v>1225</v>
      </c>
      <c r="K6382">
        <v>2692648.2138000098</v>
      </c>
      <c r="L6382">
        <v>0</v>
      </c>
      <c r="M6382">
        <v>24651.9</v>
      </c>
      <c r="N6382">
        <v>9.9502487562189053E-3</v>
      </c>
    </row>
    <row r="6383" spans="1:14" hidden="1">
      <c r="A6383" t="str">
        <f t="shared" si="300"/>
        <v>NPT76ACCZ</v>
      </c>
      <c r="B6383">
        <f t="shared" si="298"/>
        <v>1</v>
      </c>
      <c r="C6383">
        <f>COUNTIFS($A$2:A6383,A6383)</f>
        <v>1</v>
      </c>
      <c r="D6383" t="str">
        <f t="shared" si="299"/>
        <v>NPT76ACCZ1</v>
      </c>
      <c r="E6383" s="4" t="s">
        <v>18270</v>
      </c>
      <c r="F6383" s="4" t="s">
        <v>11011</v>
      </c>
      <c r="G6383" s="4" t="s">
        <v>17470</v>
      </c>
      <c r="H6383" s="4" t="s">
        <v>97</v>
      </c>
      <c r="I6383" s="4" t="s">
        <v>17467</v>
      </c>
      <c r="J6383" s="4" t="s">
        <v>11102</v>
      </c>
      <c r="K6383">
        <v>7522056.0858357102</v>
      </c>
      <c r="L6383">
        <v>87624</v>
      </c>
      <c r="M6383">
        <v>78861.600000000006</v>
      </c>
      <c r="N6383">
        <v>0.1890547263681592</v>
      </c>
    </row>
    <row r="6384" spans="1:14" hidden="1">
      <c r="A6384" t="str">
        <f t="shared" si="300"/>
        <v>NPT76JCO6</v>
      </c>
      <c r="B6384">
        <f t="shared" si="298"/>
        <v>1</v>
      </c>
      <c r="C6384">
        <f>COUNTIFS($A$2:A6384,A6384)</f>
        <v>1</v>
      </c>
      <c r="D6384" t="str">
        <f t="shared" si="299"/>
        <v>NPT76JCO61</v>
      </c>
      <c r="E6384" s="4" t="s">
        <v>17669</v>
      </c>
      <c r="F6384" s="4" t="s">
        <v>3297</v>
      </c>
      <c r="G6384" s="4" t="s">
        <v>17476</v>
      </c>
      <c r="H6384" s="4" t="s">
        <v>97</v>
      </c>
      <c r="I6384" s="4" t="s">
        <v>17467</v>
      </c>
      <c r="J6384" s="4" t="s">
        <v>6120</v>
      </c>
      <c r="K6384">
        <v>1464728.1838267599</v>
      </c>
      <c r="L6384">
        <v>0</v>
      </c>
      <c r="M6384">
        <v>8026.2</v>
      </c>
      <c r="N6384">
        <v>0</v>
      </c>
    </row>
    <row r="6385" spans="1:14" hidden="1">
      <c r="A6385" t="str">
        <f t="shared" si="300"/>
        <v>NPT76APOT</v>
      </c>
      <c r="B6385">
        <f t="shared" si="298"/>
        <v>1</v>
      </c>
      <c r="C6385">
        <f>COUNTIFS($A$2:A6385,A6385)</f>
        <v>1</v>
      </c>
      <c r="D6385" t="str">
        <f t="shared" si="299"/>
        <v>NPT76APOT1</v>
      </c>
      <c r="E6385" s="4" t="s">
        <v>18691</v>
      </c>
      <c r="F6385" s="4" t="s">
        <v>104</v>
      </c>
      <c r="G6385" s="4" t="s">
        <v>17476</v>
      </c>
      <c r="H6385" s="4" t="s">
        <v>97</v>
      </c>
      <c r="I6385" s="4" t="s">
        <v>17467</v>
      </c>
      <c r="J6385" s="4" t="s">
        <v>8738</v>
      </c>
      <c r="K6385">
        <v>8404488.9169511609</v>
      </c>
      <c r="L6385">
        <v>140198.39999999999</v>
      </c>
      <c r="M6385">
        <v>70099.199999999997</v>
      </c>
      <c r="N6385">
        <v>0.24875621890547264</v>
      </c>
    </row>
    <row r="6386" spans="1:14" hidden="1">
      <c r="A6386" t="str">
        <f t="shared" si="300"/>
        <v>NPT955ACRK</v>
      </c>
      <c r="B6386">
        <f t="shared" si="298"/>
        <v>1</v>
      </c>
      <c r="C6386">
        <f>COUNTIFS($A$2:A6386,A6386)</f>
        <v>1</v>
      </c>
      <c r="D6386" t="str">
        <f t="shared" si="299"/>
        <v>NPT955ACRK1</v>
      </c>
      <c r="E6386" s="4" t="s">
        <v>18692</v>
      </c>
      <c r="F6386" s="4" t="s">
        <v>11011</v>
      </c>
      <c r="G6386" s="4" t="s">
        <v>17470</v>
      </c>
      <c r="H6386" s="4" t="s">
        <v>23</v>
      </c>
      <c r="I6386" s="4" t="s">
        <v>17467</v>
      </c>
      <c r="J6386" s="4" t="s">
        <v>9204</v>
      </c>
      <c r="K6386">
        <v>2409186.1173617402</v>
      </c>
      <c r="L6386">
        <v>328.06</v>
      </c>
      <c r="M6386">
        <v>8027.81</v>
      </c>
      <c r="N6386">
        <v>9.950248756218906E-2</v>
      </c>
    </row>
    <row r="6387" spans="1:14" hidden="1">
      <c r="A6387" t="str">
        <f t="shared" si="300"/>
        <v>NPT76ADMA</v>
      </c>
      <c r="B6387">
        <f t="shared" si="298"/>
        <v>1</v>
      </c>
      <c r="C6387">
        <f>COUNTIFS($A$2:A6387,A6387)</f>
        <v>1</v>
      </c>
      <c r="D6387" t="str">
        <f t="shared" si="299"/>
        <v>NPT76ADMA1</v>
      </c>
      <c r="E6387" s="4" t="s">
        <v>18523</v>
      </c>
      <c r="F6387" s="4" t="s">
        <v>964</v>
      </c>
      <c r="G6387" s="4" t="s">
        <v>17474</v>
      </c>
      <c r="H6387" s="4" t="s">
        <v>97</v>
      </c>
      <c r="I6387" s="4" t="s">
        <v>17467</v>
      </c>
      <c r="J6387" s="4" t="s">
        <v>10047</v>
      </c>
      <c r="K6387">
        <v>4698121.1417461196</v>
      </c>
      <c r="L6387">
        <v>40046.400000000001</v>
      </c>
      <c r="M6387">
        <v>108021.6</v>
      </c>
      <c r="N6387">
        <v>0.24378109452736318</v>
      </c>
    </row>
    <row r="6388" spans="1:14" hidden="1">
      <c r="A6388" t="str">
        <f t="shared" si="300"/>
        <v>NPT76BKKG</v>
      </c>
      <c r="B6388">
        <f t="shared" si="298"/>
        <v>1</v>
      </c>
      <c r="C6388">
        <f>COUNTIFS($A$2:A6388,A6388)</f>
        <v>1</v>
      </c>
      <c r="D6388" t="str">
        <f t="shared" si="299"/>
        <v>NPT76BKKG1</v>
      </c>
      <c r="E6388" s="4" t="s">
        <v>17478</v>
      </c>
      <c r="F6388" s="4" t="s">
        <v>2858</v>
      </c>
      <c r="G6388" s="4" t="s">
        <v>17466</v>
      </c>
      <c r="H6388" s="4" t="s">
        <v>97</v>
      </c>
      <c r="I6388" s="4" t="s">
        <v>17467</v>
      </c>
      <c r="J6388" s="4" t="s">
        <v>11782</v>
      </c>
      <c r="K6388">
        <v>11596141.5279036</v>
      </c>
      <c r="L6388">
        <v>34582.199999999997</v>
      </c>
      <c r="M6388">
        <v>24350.1</v>
      </c>
      <c r="N6388">
        <v>6.4676616915422883E-2</v>
      </c>
    </row>
    <row r="6389" spans="1:14" hidden="1">
      <c r="A6389" t="str">
        <f t="shared" si="300"/>
        <v>NPT76ASAZ</v>
      </c>
      <c r="B6389">
        <f t="shared" si="298"/>
        <v>1</v>
      </c>
      <c r="C6389">
        <f>COUNTIFS($A$2:A6389,A6389)</f>
        <v>1</v>
      </c>
      <c r="D6389" t="str">
        <f t="shared" si="299"/>
        <v>NPT76ASAZ1</v>
      </c>
      <c r="E6389" s="4" t="s">
        <v>17714</v>
      </c>
      <c r="F6389" s="4" t="s">
        <v>7125</v>
      </c>
      <c r="G6389" s="4" t="s">
        <v>17476</v>
      </c>
      <c r="H6389" s="4" t="s">
        <v>97</v>
      </c>
      <c r="I6389" s="4" t="s">
        <v>17467</v>
      </c>
      <c r="J6389" s="4" t="s">
        <v>16138</v>
      </c>
      <c r="K6389">
        <v>2710703.3965024701</v>
      </c>
      <c r="L6389">
        <v>73750.2</v>
      </c>
      <c r="M6389">
        <v>35049.599999999999</v>
      </c>
      <c r="N6389">
        <v>7.9601990049751242E-2</v>
      </c>
    </row>
    <row r="6390" spans="1:14" hidden="1">
      <c r="A6390" t="str">
        <f t="shared" si="300"/>
        <v>NPT76AJXN</v>
      </c>
      <c r="B6390">
        <f t="shared" si="298"/>
        <v>1</v>
      </c>
      <c r="C6390">
        <f>COUNTIFS($A$2:A6390,A6390)</f>
        <v>1</v>
      </c>
      <c r="D6390" t="str">
        <f t="shared" si="299"/>
        <v>NPT76AJXN1</v>
      </c>
      <c r="E6390" s="4" t="s">
        <v>18021</v>
      </c>
      <c r="F6390" s="4" t="s">
        <v>2858</v>
      </c>
      <c r="G6390" s="4" t="s">
        <v>17466</v>
      </c>
      <c r="H6390" s="4" t="s">
        <v>97</v>
      </c>
      <c r="I6390" s="4" t="s">
        <v>17467</v>
      </c>
      <c r="J6390" s="4" t="s">
        <v>12309</v>
      </c>
      <c r="K6390">
        <v>3381893.5483871</v>
      </c>
      <c r="L6390">
        <v>26287.200000000001</v>
      </c>
      <c r="M6390">
        <v>21906</v>
      </c>
      <c r="N6390">
        <v>9.9502487562189053E-3</v>
      </c>
    </row>
    <row r="6391" spans="1:14" hidden="1">
      <c r="A6391" t="str">
        <f t="shared" si="300"/>
        <v>NPT76AMEO</v>
      </c>
      <c r="B6391">
        <f t="shared" si="298"/>
        <v>1</v>
      </c>
      <c r="C6391">
        <f>COUNTIFS($A$2:A6391,A6391)</f>
        <v>1</v>
      </c>
      <c r="D6391" t="str">
        <f t="shared" si="299"/>
        <v>NPT76AMEO1</v>
      </c>
      <c r="E6391" s="4" t="s">
        <v>18400</v>
      </c>
      <c r="F6391" s="4" t="s">
        <v>3297</v>
      </c>
      <c r="G6391" s="4" t="s">
        <v>17476</v>
      </c>
      <c r="H6391" s="4" t="s">
        <v>97</v>
      </c>
      <c r="I6391" s="4" t="s">
        <v>17467</v>
      </c>
      <c r="J6391" s="4" t="s">
        <v>3344</v>
      </c>
      <c r="K6391">
        <v>5863575.8064516103</v>
      </c>
      <c r="L6391">
        <v>87624</v>
      </c>
      <c r="M6391">
        <v>96314.4</v>
      </c>
      <c r="N6391">
        <v>0.22388059701492538</v>
      </c>
    </row>
    <row r="6392" spans="1:14" hidden="1">
      <c r="A6392" t="str">
        <f t="shared" si="300"/>
        <v>NPT76DBIW</v>
      </c>
      <c r="B6392">
        <f t="shared" si="298"/>
        <v>1</v>
      </c>
      <c r="C6392">
        <f>COUNTIFS($A$2:A6392,A6392)</f>
        <v>1</v>
      </c>
      <c r="D6392" t="str">
        <f t="shared" si="299"/>
        <v>NPT76DBIW1</v>
      </c>
      <c r="E6392" s="4" t="s">
        <v>17585</v>
      </c>
      <c r="F6392" s="4" t="s">
        <v>2858</v>
      </c>
      <c r="G6392" s="4" t="s">
        <v>17466</v>
      </c>
      <c r="H6392" s="4" t="s">
        <v>97</v>
      </c>
      <c r="I6392" s="4" t="s">
        <v>17467</v>
      </c>
      <c r="J6392" s="4" t="s">
        <v>12174</v>
      </c>
      <c r="K6392">
        <v>3248821.7364475699</v>
      </c>
      <c r="L6392">
        <v>7108.92</v>
      </c>
      <c r="M6392">
        <v>6019.65</v>
      </c>
      <c r="N6392">
        <v>1.4925373134328358E-2</v>
      </c>
    </row>
    <row r="6393" spans="1:14" hidden="1">
      <c r="A6393" t="str">
        <f t="shared" si="300"/>
        <v>NPT288ANPA</v>
      </c>
      <c r="B6393">
        <f t="shared" si="298"/>
        <v>1</v>
      </c>
      <c r="C6393">
        <f>COUNTIFS($A$2:A6393,A6393)</f>
        <v>1</v>
      </c>
      <c r="D6393" t="str">
        <f t="shared" si="299"/>
        <v>NPT288ANPA1</v>
      </c>
      <c r="E6393" s="4" t="s">
        <v>18439</v>
      </c>
      <c r="F6393" s="4" t="s">
        <v>9624</v>
      </c>
      <c r="G6393" s="4" t="s">
        <v>17470</v>
      </c>
      <c r="H6393" s="4" t="s">
        <v>919</v>
      </c>
      <c r="I6393" s="4" t="s">
        <v>17467</v>
      </c>
      <c r="J6393" s="4" t="s">
        <v>14138</v>
      </c>
      <c r="K6393">
        <v>18922333.386886299</v>
      </c>
      <c r="L6393">
        <v>0</v>
      </c>
      <c r="M6393">
        <v>0</v>
      </c>
      <c r="N6393">
        <v>0.40298507462686567</v>
      </c>
    </row>
    <row r="6394" spans="1:14" hidden="1">
      <c r="A6394" t="str">
        <f t="shared" si="300"/>
        <v>NPT288BCQN</v>
      </c>
      <c r="B6394">
        <f t="shared" si="298"/>
        <v>1</v>
      </c>
      <c r="C6394">
        <f>COUNTIFS($A$2:A6394,A6394)</f>
        <v>1</v>
      </c>
      <c r="D6394" t="str">
        <f t="shared" si="299"/>
        <v>NPT288BCQN1</v>
      </c>
      <c r="E6394" s="4" t="s">
        <v>18349</v>
      </c>
      <c r="F6394" s="4" t="s">
        <v>2057</v>
      </c>
      <c r="G6394" s="4" t="s">
        <v>17490</v>
      </c>
      <c r="H6394" s="4" t="s">
        <v>919</v>
      </c>
      <c r="I6394" s="4" t="s">
        <v>17467</v>
      </c>
      <c r="J6394" s="4" t="s">
        <v>2082</v>
      </c>
      <c r="K6394">
        <v>2451475.2108267602</v>
      </c>
      <c r="L6394">
        <v>0</v>
      </c>
      <c r="M6394">
        <v>0</v>
      </c>
      <c r="N6394">
        <v>4.975124378109453E-2</v>
      </c>
    </row>
    <row r="6395" spans="1:14" hidden="1">
      <c r="A6395" t="str">
        <f t="shared" si="300"/>
        <v>NPT288AKRG</v>
      </c>
      <c r="B6395">
        <f t="shared" si="298"/>
        <v>1</v>
      </c>
      <c r="C6395">
        <f>COUNTIFS($A$2:A6395,A6395)</f>
        <v>1</v>
      </c>
      <c r="D6395" t="str">
        <f t="shared" si="299"/>
        <v>NPT288AKRG1</v>
      </c>
      <c r="E6395" s="4" t="s">
        <v>18495</v>
      </c>
      <c r="F6395" s="4" t="s">
        <v>8351</v>
      </c>
      <c r="G6395" s="4" t="s">
        <v>17466</v>
      </c>
      <c r="H6395" s="4" t="s">
        <v>919</v>
      </c>
      <c r="I6395" s="4" t="s">
        <v>17467</v>
      </c>
      <c r="J6395" s="4" t="s">
        <v>10211</v>
      </c>
      <c r="K6395">
        <v>21640012.903225798</v>
      </c>
      <c r="L6395">
        <v>0</v>
      </c>
      <c r="M6395">
        <v>0</v>
      </c>
      <c r="N6395">
        <v>0.14427860696517414</v>
      </c>
    </row>
    <row r="6396" spans="1:14" hidden="1">
      <c r="A6396" t="str">
        <f t="shared" si="300"/>
        <v>NPT76AQVM</v>
      </c>
      <c r="B6396">
        <f t="shared" si="298"/>
        <v>1</v>
      </c>
      <c r="C6396">
        <f>COUNTIFS($A$2:A6396,A6396)</f>
        <v>1</v>
      </c>
      <c r="D6396" t="str">
        <f t="shared" si="299"/>
        <v>NPT76AQVM1</v>
      </c>
      <c r="E6396" s="4" t="s">
        <v>17785</v>
      </c>
      <c r="F6396" s="4" t="s">
        <v>104</v>
      </c>
      <c r="G6396" s="4" t="s">
        <v>17476</v>
      </c>
      <c r="H6396" s="4" t="s">
        <v>97</v>
      </c>
      <c r="I6396" s="4" t="s">
        <v>17467</v>
      </c>
      <c r="J6396" s="4" t="s">
        <v>539</v>
      </c>
      <c r="K6396">
        <v>2514600</v>
      </c>
      <c r="L6396">
        <v>0</v>
      </c>
      <c r="M6396">
        <v>0</v>
      </c>
      <c r="N6396">
        <v>4.4776119402985072E-2</v>
      </c>
    </row>
    <row r="6397" spans="1:14" hidden="1">
      <c r="A6397" t="str">
        <f t="shared" si="300"/>
        <v>NPT76AARL</v>
      </c>
      <c r="B6397">
        <f t="shared" si="298"/>
        <v>1</v>
      </c>
      <c r="C6397">
        <f>COUNTIFS($A$2:A6397,A6397)</f>
        <v>1</v>
      </c>
      <c r="D6397" t="str">
        <f t="shared" si="299"/>
        <v>NPT76AARL1</v>
      </c>
      <c r="E6397" s="4" t="s">
        <v>17943</v>
      </c>
      <c r="F6397" s="4" t="s">
        <v>6498</v>
      </c>
      <c r="G6397" s="4" t="s">
        <v>17470</v>
      </c>
      <c r="H6397" s="4" t="s">
        <v>97</v>
      </c>
      <c r="I6397" s="4" t="s">
        <v>17467</v>
      </c>
      <c r="J6397" s="4" t="s">
        <v>6818</v>
      </c>
      <c r="K6397">
        <v>18573670.1351634</v>
      </c>
      <c r="L6397">
        <v>61336.800000000003</v>
      </c>
      <c r="M6397">
        <v>87624</v>
      </c>
      <c r="N6397">
        <v>0.11940298507462686</v>
      </c>
    </row>
    <row r="6398" spans="1:14" hidden="1">
      <c r="A6398" t="str">
        <f t="shared" si="300"/>
        <v>NPT76ABBM</v>
      </c>
      <c r="B6398">
        <f t="shared" si="298"/>
        <v>1</v>
      </c>
      <c r="C6398">
        <f>COUNTIFS($A$2:A6398,A6398)</f>
        <v>1</v>
      </c>
      <c r="D6398" t="str">
        <f t="shared" si="299"/>
        <v>NPT76ABBM1</v>
      </c>
      <c r="E6398" s="4" t="s">
        <v>18407</v>
      </c>
      <c r="F6398" s="4" t="s">
        <v>2596</v>
      </c>
      <c r="G6398" s="4" t="s">
        <v>17474</v>
      </c>
      <c r="H6398" s="4" t="s">
        <v>97</v>
      </c>
      <c r="I6398" s="4" t="s">
        <v>17467</v>
      </c>
      <c r="J6398" s="4" t="s">
        <v>4320</v>
      </c>
      <c r="K6398">
        <v>8082942.5754816299</v>
      </c>
      <c r="L6398">
        <v>131779.98000000001</v>
      </c>
      <c r="M6398">
        <v>102294.72</v>
      </c>
      <c r="N6398">
        <v>0.10945273631840796</v>
      </c>
    </row>
    <row r="6399" spans="1:14" hidden="1">
      <c r="A6399" t="str">
        <f t="shared" si="300"/>
        <v>NPT76AQDO</v>
      </c>
      <c r="B6399">
        <f t="shared" si="298"/>
        <v>1</v>
      </c>
      <c r="C6399">
        <f>COUNTIFS($A$2:A6399,A6399)</f>
        <v>1</v>
      </c>
      <c r="D6399" t="str">
        <f t="shared" si="299"/>
        <v>NPT76AQDO1</v>
      </c>
      <c r="E6399" s="4" t="s">
        <v>17942</v>
      </c>
      <c r="F6399" s="4" t="s">
        <v>104</v>
      </c>
      <c r="G6399" s="4" t="s">
        <v>17476</v>
      </c>
      <c r="H6399" s="4" t="s">
        <v>97</v>
      </c>
      <c r="I6399" s="4" t="s">
        <v>17467</v>
      </c>
      <c r="J6399" s="4" t="s">
        <v>8790</v>
      </c>
      <c r="K6399">
        <v>7015856.8597486503</v>
      </c>
      <c r="L6399">
        <v>48157.2</v>
      </c>
      <c r="M6399">
        <v>41277.599999999999</v>
      </c>
      <c r="N6399">
        <v>9.9502487562189053E-3</v>
      </c>
    </row>
    <row r="6400" spans="1:14" hidden="1">
      <c r="A6400" t="str">
        <f t="shared" si="300"/>
        <v>NPT76ADGP</v>
      </c>
      <c r="B6400">
        <f t="shared" si="298"/>
        <v>1</v>
      </c>
      <c r="C6400">
        <f>COUNTIFS($A$2:A6400,A6400)</f>
        <v>1</v>
      </c>
      <c r="D6400" t="str">
        <f t="shared" si="299"/>
        <v>NPT76ADGP1</v>
      </c>
      <c r="E6400" s="4" t="s">
        <v>18326</v>
      </c>
      <c r="F6400" s="4" t="s">
        <v>964</v>
      </c>
      <c r="G6400" s="4" t="s">
        <v>17474</v>
      </c>
      <c r="H6400" s="4" t="s">
        <v>97</v>
      </c>
      <c r="I6400" s="4" t="s">
        <v>17467</v>
      </c>
      <c r="J6400" s="4" t="s">
        <v>10063</v>
      </c>
      <c r="K6400">
        <v>4762245.1612903196</v>
      </c>
      <c r="L6400">
        <v>26287.200000000001</v>
      </c>
      <c r="M6400">
        <v>43812</v>
      </c>
      <c r="N6400">
        <v>0.27860696517412936</v>
      </c>
    </row>
    <row r="6401" spans="1:14" hidden="1">
      <c r="A6401" t="str">
        <f t="shared" si="300"/>
        <v>NPT955APOI</v>
      </c>
      <c r="B6401">
        <f t="shared" si="298"/>
        <v>1</v>
      </c>
      <c r="C6401">
        <f>COUNTIFS($A$2:A6401,A6401)</f>
        <v>1</v>
      </c>
      <c r="D6401" t="str">
        <f t="shared" si="299"/>
        <v>NPT955APOI1</v>
      </c>
      <c r="E6401" s="4" t="s">
        <v>18013</v>
      </c>
      <c r="F6401" s="4" t="s">
        <v>104</v>
      </c>
      <c r="G6401" s="4" t="s">
        <v>17476</v>
      </c>
      <c r="H6401" s="4" t="s">
        <v>23</v>
      </c>
      <c r="I6401" s="4" t="s">
        <v>17467</v>
      </c>
      <c r="J6401" s="4" t="s">
        <v>2817</v>
      </c>
      <c r="K6401">
        <v>29811976.2244827</v>
      </c>
      <c r="L6401">
        <v>264332.40000000002</v>
      </c>
      <c r="M6401">
        <v>21212.1</v>
      </c>
      <c r="N6401">
        <v>0.4079601990049751</v>
      </c>
    </row>
    <row r="6402" spans="1:14" hidden="1">
      <c r="A6402" t="str">
        <f t="shared" si="300"/>
        <v>NPT76AKOX</v>
      </c>
      <c r="B6402">
        <f t="shared" si="298"/>
        <v>1</v>
      </c>
      <c r="C6402">
        <f>COUNTIFS($A$2:A6402,A6402)</f>
        <v>1</v>
      </c>
      <c r="D6402" t="str">
        <f t="shared" si="299"/>
        <v>NPT76AKOX1</v>
      </c>
      <c r="E6402" s="4" t="s">
        <v>18169</v>
      </c>
      <c r="F6402" s="4" t="s">
        <v>12710</v>
      </c>
      <c r="G6402" s="4" t="s">
        <v>17466</v>
      </c>
      <c r="H6402" s="4" t="s">
        <v>97</v>
      </c>
      <c r="I6402" s="4" t="s">
        <v>17467</v>
      </c>
      <c r="J6402" s="4" t="s">
        <v>12978</v>
      </c>
      <c r="K6402">
        <v>3435365.3225806402</v>
      </c>
      <c r="L6402">
        <v>61336.800000000003</v>
      </c>
      <c r="M6402">
        <v>52574.400000000001</v>
      </c>
      <c r="N6402">
        <v>0.1691542288557214</v>
      </c>
    </row>
    <row r="6403" spans="1:14" hidden="1">
      <c r="A6403" t="str">
        <f t="shared" si="300"/>
        <v>NPT76ABOL</v>
      </c>
      <c r="B6403">
        <f t="shared" ref="B6403:B6466" si="301">COUNTIF(A:A,A6403)</f>
        <v>1</v>
      </c>
      <c r="C6403">
        <f>COUNTIFS($A$2:A6403,A6403)</f>
        <v>1</v>
      </c>
      <c r="D6403" t="str">
        <f t="shared" ref="D6403:D6466" si="302">A6403&amp;C6403</f>
        <v>NPT76ABOL1</v>
      </c>
      <c r="E6403" s="4" t="s">
        <v>17691</v>
      </c>
      <c r="F6403" s="4" t="s">
        <v>11011</v>
      </c>
      <c r="G6403" s="4" t="s">
        <v>17470</v>
      </c>
      <c r="H6403" s="4" t="s">
        <v>97</v>
      </c>
      <c r="I6403" s="4" t="s">
        <v>17467</v>
      </c>
      <c r="J6403" s="4" t="s">
        <v>11569</v>
      </c>
      <c r="K6403">
        <v>11091499.076848</v>
      </c>
      <c r="L6403">
        <v>130200.36</v>
      </c>
      <c r="M6403">
        <v>140198.39999999999</v>
      </c>
      <c r="N6403">
        <v>0.38805970149253732</v>
      </c>
    </row>
    <row r="6404" spans="1:14" hidden="1">
      <c r="A6404" t="str">
        <f t="shared" si="300"/>
        <v>NPT76AAFE</v>
      </c>
      <c r="B6404">
        <f t="shared" si="301"/>
        <v>1</v>
      </c>
      <c r="C6404">
        <f>COUNTIFS($A$2:A6404,A6404)</f>
        <v>1</v>
      </c>
      <c r="D6404" t="str">
        <f t="shared" si="302"/>
        <v>NPT76AAFE1</v>
      </c>
      <c r="E6404" s="4" t="s">
        <v>18020</v>
      </c>
      <c r="F6404" s="4" t="s">
        <v>6498</v>
      </c>
      <c r="G6404" s="4" t="s">
        <v>17470</v>
      </c>
      <c r="H6404" s="4" t="s">
        <v>97</v>
      </c>
      <c r="I6404" s="4" t="s">
        <v>17467</v>
      </c>
      <c r="J6404" s="4" t="s">
        <v>6632</v>
      </c>
      <c r="K6404">
        <v>6250046.2812652402</v>
      </c>
      <c r="L6404">
        <v>114641.4</v>
      </c>
      <c r="M6404">
        <v>106609.2</v>
      </c>
      <c r="N6404">
        <v>5.9701492537313432E-2</v>
      </c>
    </row>
    <row r="6405" spans="1:14" hidden="1">
      <c r="A6405" t="str">
        <f t="shared" si="300"/>
        <v>NPT288AABG</v>
      </c>
      <c r="B6405">
        <f t="shared" si="301"/>
        <v>1</v>
      </c>
      <c r="C6405">
        <f>COUNTIFS($A$2:A6405,A6405)</f>
        <v>1</v>
      </c>
      <c r="D6405" t="str">
        <f t="shared" si="302"/>
        <v>NPT288AABG1</v>
      </c>
      <c r="E6405" s="4" t="s">
        <v>18607</v>
      </c>
      <c r="F6405" s="4" t="s">
        <v>9200</v>
      </c>
      <c r="G6405" s="4" t="s">
        <v>17470</v>
      </c>
      <c r="H6405" s="4" t="s">
        <v>919</v>
      </c>
      <c r="I6405" s="4" t="s">
        <v>17467</v>
      </c>
      <c r="J6405" s="4" t="s">
        <v>9568</v>
      </c>
      <c r="K6405">
        <v>51443355.022165902</v>
      </c>
      <c r="L6405">
        <v>49509.599999999999</v>
      </c>
      <c r="M6405">
        <v>0</v>
      </c>
      <c r="N6405">
        <v>0.60199004975124382</v>
      </c>
    </row>
    <row r="6406" spans="1:14" hidden="1">
      <c r="A6406" t="str">
        <f t="shared" si="300"/>
        <v>NPT76AQDM</v>
      </c>
      <c r="B6406">
        <f t="shared" si="301"/>
        <v>1</v>
      </c>
      <c r="C6406">
        <f>COUNTIFS($A$2:A6406,A6406)</f>
        <v>1</v>
      </c>
      <c r="D6406" t="str">
        <f t="shared" si="302"/>
        <v>NPT76AQDM1</v>
      </c>
      <c r="E6406" s="4" t="s">
        <v>17942</v>
      </c>
      <c r="F6406" s="4" t="s">
        <v>104</v>
      </c>
      <c r="G6406" s="4" t="s">
        <v>17476</v>
      </c>
      <c r="H6406" s="4" t="s">
        <v>97</v>
      </c>
      <c r="I6406" s="4" t="s">
        <v>17467</v>
      </c>
      <c r="J6406" s="4" t="s">
        <v>8783</v>
      </c>
      <c r="K6406">
        <v>3397110.2480351701</v>
      </c>
      <c r="L6406">
        <v>11466</v>
      </c>
      <c r="M6406">
        <v>6306.3</v>
      </c>
      <c r="N6406">
        <v>1.9900497512437811E-2</v>
      </c>
    </row>
    <row r="6407" spans="1:14" hidden="1">
      <c r="A6407" t="str">
        <f t="shared" si="300"/>
        <v>NPT76AKYC</v>
      </c>
      <c r="B6407">
        <f t="shared" si="301"/>
        <v>1</v>
      </c>
      <c r="C6407">
        <f>COUNTIFS($A$2:A6407,A6407)</f>
        <v>1</v>
      </c>
      <c r="D6407" t="str">
        <f t="shared" si="302"/>
        <v>NPT76AKYC1</v>
      </c>
      <c r="E6407" s="4" t="s">
        <v>17992</v>
      </c>
      <c r="F6407" s="4" t="s">
        <v>12710</v>
      </c>
      <c r="G6407" s="4" t="s">
        <v>17466</v>
      </c>
      <c r="H6407" s="4" t="s">
        <v>97</v>
      </c>
      <c r="I6407" s="4" t="s">
        <v>17467</v>
      </c>
      <c r="J6407" s="4" t="s">
        <v>12862</v>
      </c>
      <c r="K6407">
        <v>3437650</v>
      </c>
      <c r="L6407">
        <v>42430.2</v>
      </c>
      <c r="M6407">
        <v>50405.1</v>
      </c>
      <c r="N6407">
        <v>9.950248756218906E-2</v>
      </c>
    </row>
    <row r="6408" spans="1:14" hidden="1">
      <c r="A6408" t="str">
        <f t="shared" si="300"/>
        <v>NPT76FNG9</v>
      </c>
      <c r="B6408">
        <f t="shared" si="301"/>
        <v>1</v>
      </c>
      <c r="C6408">
        <f>COUNTIFS($A$2:A6408,A6408)</f>
        <v>1</v>
      </c>
      <c r="D6408" t="str">
        <f t="shared" si="302"/>
        <v>NPT76FNG91</v>
      </c>
      <c r="E6408" s="4" t="s">
        <v>18153</v>
      </c>
      <c r="F6408" s="4" t="s">
        <v>31</v>
      </c>
      <c r="G6408" s="4" t="s">
        <v>17474</v>
      </c>
      <c r="H6408" s="4" t="s">
        <v>97</v>
      </c>
      <c r="I6408" s="4" t="s">
        <v>17467</v>
      </c>
      <c r="J6408" s="4" t="s">
        <v>563</v>
      </c>
      <c r="K6408">
        <v>3447950</v>
      </c>
      <c r="L6408">
        <v>0</v>
      </c>
      <c r="M6408">
        <v>0</v>
      </c>
      <c r="N6408">
        <v>9.9502487562189053E-3</v>
      </c>
    </row>
    <row r="6409" spans="1:14" hidden="1">
      <c r="A6409" t="str">
        <f t="shared" si="300"/>
        <v>NPT955ANXG</v>
      </c>
      <c r="B6409">
        <f t="shared" si="301"/>
        <v>1</v>
      </c>
      <c r="C6409">
        <f>COUNTIFS($A$2:A6409,A6409)</f>
        <v>1</v>
      </c>
      <c r="D6409" t="str">
        <f t="shared" si="302"/>
        <v>NPT955ANXG1</v>
      </c>
      <c r="E6409" s="4" t="s">
        <v>18581</v>
      </c>
      <c r="F6409" s="4" t="s">
        <v>14886</v>
      </c>
      <c r="G6409" s="4" t="s">
        <v>17470</v>
      </c>
      <c r="H6409" s="4" t="s">
        <v>23</v>
      </c>
      <c r="I6409" s="4" t="s">
        <v>17467</v>
      </c>
      <c r="J6409" s="4" t="s">
        <v>14180</v>
      </c>
      <c r="K6409">
        <v>13257029.4328712</v>
      </c>
      <c r="L6409">
        <v>157504.14000000001</v>
      </c>
      <c r="M6409">
        <v>219060</v>
      </c>
      <c r="N6409">
        <v>0.14925373134328357</v>
      </c>
    </row>
    <row r="6410" spans="1:14" hidden="1">
      <c r="A6410" t="str">
        <f t="shared" si="300"/>
        <v>NPT288ASWT</v>
      </c>
      <c r="B6410">
        <f t="shared" si="301"/>
        <v>1</v>
      </c>
      <c r="C6410">
        <f>COUNTIFS($A$2:A6410,A6410)</f>
        <v>1</v>
      </c>
      <c r="D6410" t="str">
        <f t="shared" si="302"/>
        <v>NPT288ASWT1</v>
      </c>
      <c r="E6410" s="4" t="s">
        <v>17781</v>
      </c>
      <c r="F6410" s="4" t="s">
        <v>7125</v>
      </c>
      <c r="G6410" s="4" t="s">
        <v>17476</v>
      </c>
      <c r="H6410" s="4" t="s">
        <v>919</v>
      </c>
      <c r="I6410" s="4" t="s">
        <v>17467</v>
      </c>
      <c r="J6410" s="4" t="s">
        <v>7135</v>
      </c>
      <c r="K6410">
        <v>20625464.890615199</v>
      </c>
      <c r="L6410">
        <v>0</v>
      </c>
      <c r="M6410">
        <v>0</v>
      </c>
      <c r="N6410">
        <v>0.21890547263681592</v>
      </c>
    </row>
    <row r="6411" spans="1:14" hidden="1">
      <c r="A6411" t="str">
        <f t="shared" si="300"/>
        <v>NPT955BFGE</v>
      </c>
      <c r="B6411">
        <f t="shared" si="301"/>
        <v>1</v>
      </c>
      <c r="C6411">
        <f>COUNTIFS($A$2:A6411,A6411)</f>
        <v>1</v>
      </c>
      <c r="D6411" t="str">
        <f t="shared" si="302"/>
        <v>NPT955BFGE1</v>
      </c>
      <c r="E6411" s="4" t="s">
        <v>18459</v>
      </c>
      <c r="F6411" s="4" t="s">
        <v>14886</v>
      </c>
      <c r="G6411" s="4" t="s">
        <v>17470</v>
      </c>
      <c r="H6411" s="4" t="s">
        <v>23</v>
      </c>
      <c r="I6411" s="4" t="s">
        <v>17467</v>
      </c>
      <c r="J6411" s="4" t="s">
        <v>14067</v>
      </c>
      <c r="K6411">
        <v>10895172.7993173</v>
      </c>
      <c r="L6411">
        <v>0</v>
      </c>
      <c r="M6411">
        <v>0</v>
      </c>
      <c r="N6411">
        <v>0.12935323383084577</v>
      </c>
    </row>
    <row r="6412" spans="1:14" hidden="1">
      <c r="A6412" t="str">
        <f t="shared" si="300"/>
        <v>NPT76AIUE</v>
      </c>
      <c r="B6412">
        <f t="shared" si="301"/>
        <v>1</v>
      </c>
      <c r="C6412">
        <f>COUNTIFS($A$2:A6412,A6412)</f>
        <v>1</v>
      </c>
      <c r="D6412" t="str">
        <f t="shared" si="302"/>
        <v>NPT76AIUE1</v>
      </c>
      <c r="E6412" s="4" t="s">
        <v>17868</v>
      </c>
      <c r="F6412" s="4" t="s">
        <v>4451</v>
      </c>
      <c r="G6412" s="4" t="s">
        <v>17466</v>
      </c>
      <c r="H6412" s="4" t="s">
        <v>97</v>
      </c>
      <c r="I6412" s="4" t="s">
        <v>17467</v>
      </c>
      <c r="J6412" s="4" t="s">
        <v>4851</v>
      </c>
      <c r="K6412">
        <v>4748548.41917946</v>
      </c>
      <c r="L6412">
        <v>29357.7</v>
      </c>
      <c r="M6412">
        <v>48479.85</v>
      </c>
      <c r="N6412">
        <v>6.965174129353234E-2</v>
      </c>
    </row>
    <row r="6413" spans="1:14" hidden="1">
      <c r="A6413" t="str">
        <f t="shared" si="300"/>
        <v>NPT76AOPC</v>
      </c>
      <c r="B6413">
        <f t="shared" si="301"/>
        <v>1</v>
      </c>
      <c r="C6413">
        <f>COUNTIFS($A$2:A6413,A6413)</f>
        <v>1</v>
      </c>
      <c r="D6413" t="str">
        <f t="shared" si="302"/>
        <v>NPT76AOPC1</v>
      </c>
      <c r="E6413" s="4" t="s">
        <v>18401</v>
      </c>
      <c r="F6413" s="4" t="s">
        <v>7146</v>
      </c>
      <c r="G6413" s="4" t="s">
        <v>17470</v>
      </c>
      <c r="H6413" s="4" t="s">
        <v>97</v>
      </c>
      <c r="I6413" s="4" t="s">
        <v>17467</v>
      </c>
      <c r="J6413" s="4" t="s">
        <v>7388</v>
      </c>
      <c r="K6413">
        <v>7072095.1701804502</v>
      </c>
      <c r="L6413">
        <v>48006.3</v>
      </c>
      <c r="M6413">
        <v>78210</v>
      </c>
      <c r="N6413">
        <v>0.19402985074626866</v>
      </c>
    </row>
    <row r="6414" spans="1:14" hidden="1">
      <c r="A6414" t="str">
        <f t="shared" ref="A6414:A6477" si="303">H6414&amp;J6414</f>
        <v>NPT76AMDL</v>
      </c>
      <c r="B6414">
        <f t="shared" si="301"/>
        <v>1</v>
      </c>
      <c r="C6414">
        <f>COUNTIFS($A$2:A6414,A6414)</f>
        <v>1</v>
      </c>
      <c r="D6414" t="str">
        <f t="shared" si="302"/>
        <v>NPT76AMDL1</v>
      </c>
      <c r="E6414" s="4" t="s">
        <v>17830</v>
      </c>
      <c r="F6414" s="4" t="s">
        <v>3297</v>
      </c>
      <c r="G6414" s="4" t="s">
        <v>17476</v>
      </c>
      <c r="H6414" s="4" t="s">
        <v>97</v>
      </c>
      <c r="I6414" s="4" t="s">
        <v>17467</v>
      </c>
      <c r="J6414" s="4" t="s">
        <v>3742</v>
      </c>
      <c r="K6414">
        <v>6465135.6789521398</v>
      </c>
      <c r="L6414">
        <v>47813.4</v>
      </c>
      <c r="M6414">
        <v>25020</v>
      </c>
      <c r="N6414">
        <v>7.9601990049751242E-2</v>
      </c>
    </row>
    <row r="6415" spans="1:14" hidden="1">
      <c r="A6415" t="str">
        <f t="shared" si="303"/>
        <v>NPT76AARB</v>
      </c>
      <c r="B6415">
        <f t="shared" si="301"/>
        <v>1</v>
      </c>
      <c r="C6415">
        <f>COUNTIFS($A$2:A6415,A6415)</f>
        <v>1</v>
      </c>
      <c r="D6415" t="str">
        <f t="shared" si="302"/>
        <v>NPT76AARB1</v>
      </c>
      <c r="E6415" s="4" t="s">
        <v>17856</v>
      </c>
      <c r="F6415" s="4" t="s">
        <v>6498</v>
      </c>
      <c r="G6415" s="4" t="s">
        <v>17470</v>
      </c>
      <c r="H6415" s="4" t="s">
        <v>97</v>
      </c>
      <c r="I6415" s="4" t="s">
        <v>17467</v>
      </c>
      <c r="J6415" s="4" t="s">
        <v>6758</v>
      </c>
      <c r="K6415">
        <v>3405250</v>
      </c>
      <c r="L6415">
        <v>26287.200000000001</v>
      </c>
      <c r="M6415">
        <v>24096.6</v>
      </c>
      <c r="N6415">
        <v>1.9900497512437811E-2</v>
      </c>
    </row>
    <row r="6416" spans="1:14" hidden="1">
      <c r="A6416" t="str">
        <f t="shared" si="303"/>
        <v>NPT76AEDA</v>
      </c>
      <c r="B6416">
        <f t="shared" si="301"/>
        <v>1</v>
      </c>
      <c r="C6416">
        <f>COUNTIFS($A$2:A6416,A6416)</f>
        <v>1</v>
      </c>
      <c r="D6416" t="str">
        <f t="shared" si="302"/>
        <v>NPT76AEDA1</v>
      </c>
      <c r="E6416" s="4" t="s">
        <v>17676</v>
      </c>
      <c r="F6416" s="4" t="s">
        <v>964</v>
      </c>
      <c r="G6416" s="4" t="s">
        <v>17474</v>
      </c>
      <c r="H6416" s="4" t="s">
        <v>97</v>
      </c>
      <c r="I6416" s="4" t="s">
        <v>17467</v>
      </c>
      <c r="J6416" s="4" t="s">
        <v>1059</v>
      </c>
      <c r="K6416">
        <v>8768574.3503100406</v>
      </c>
      <c r="L6416">
        <v>23365.26</v>
      </c>
      <c r="M6416">
        <v>22448.58</v>
      </c>
      <c r="N6416">
        <v>8.45771144278607E-2</v>
      </c>
    </row>
    <row r="6417" spans="1:14" hidden="1">
      <c r="A6417" t="str">
        <f t="shared" si="303"/>
        <v>NPT76AP7F</v>
      </c>
      <c r="B6417">
        <f t="shared" si="301"/>
        <v>1</v>
      </c>
      <c r="C6417">
        <f>COUNTIFS($A$2:A6417,A6417)</f>
        <v>1</v>
      </c>
      <c r="D6417" t="str">
        <f t="shared" si="302"/>
        <v>NPT76AP7F1</v>
      </c>
      <c r="E6417" s="4" t="s">
        <v>17943</v>
      </c>
      <c r="F6417" s="4" t="s">
        <v>6498</v>
      </c>
      <c r="G6417" s="4" t="s">
        <v>17470</v>
      </c>
      <c r="H6417" s="4" t="s">
        <v>97</v>
      </c>
      <c r="I6417" s="4" t="s">
        <v>17467</v>
      </c>
      <c r="J6417" s="4" t="s">
        <v>6837</v>
      </c>
      <c r="K6417">
        <v>2784335.8531317501</v>
      </c>
      <c r="L6417">
        <v>7917.6</v>
      </c>
      <c r="M6417">
        <v>10832.28</v>
      </c>
      <c r="N6417">
        <v>9.9502487562189053E-3</v>
      </c>
    </row>
    <row r="6418" spans="1:14" hidden="1">
      <c r="A6418" t="str">
        <f t="shared" si="303"/>
        <v>NPT288BGAO</v>
      </c>
      <c r="B6418">
        <f t="shared" si="301"/>
        <v>1</v>
      </c>
      <c r="C6418">
        <f>COUNTIFS($A$2:A6418,A6418)</f>
        <v>1</v>
      </c>
      <c r="D6418" t="str">
        <f t="shared" si="302"/>
        <v>NPT288BGAO1</v>
      </c>
      <c r="E6418" s="4" t="s">
        <v>17770</v>
      </c>
      <c r="F6418" s="4" t="s">
        <v>5807</v>
      </c>
      <c r="G6418" s="4" t="s">
        <v>17474</v>
      </c>
      <c r="H6418" s="4" t="s">
        <v>919</v>
      </c>
      <c r="I6418" s="4" t="s">
        <v>17467</v>
      </c>
      <c r="J6418" s="4" t="s">
        <v>2607</v>
      </c>
      <c r="K6418">
        <v>11897081.3521499</v>
      </c>
      <c r="L6418">
        <v>0</v>
      </c>
      <c r="M6418">
        <v>0</v>
      </c>
      <c r="N6418">
        <v>9.9502487562189053E-3</v>
      </c>
    </row>
    <row r="6419" spans="1:14" hidden="1">
      <c r="A6419" t="str">
        <f t="shared" si="303"/>
        <v>NPT76AHHS</v>
      </c>
      <c r="B6419">
        <f t="shared" si="301"/>
        <v>1</v>
      </c>
      <c r="C6419">
        <f>COUNTIFS($A$2:A6419,A6419)</f>
        <v>1</v>
      </c>
      <c r="D6419" t="str">
        <f t="shared" si="302"/>
        <v>NPT76AHHS1</v>
      </c>
      <c r="E6419" s="4" t="s">
        <v>17916</v>
      </c>
      <c r="F6419" s="4" t="s">
        <v>31</v>
      </c>
      <c r="G6419" s="4" t="s">
        <v>17474</v>
      </c>
      <c r="H6419" s="4" t="s">
        <v>97</v>
      </c>
      <c r="I6419" s="4" t="s">
        <v>17467</v>
      </c>
      <c r="J6419" s="4" t="s">
        <v>776</v>
      </c>
      <c r="K6419">
        <v>9801075.1341182999</v>
      </c>
      <c r="L6419">
        <v>227390.4</v>
      </c>
      <c r="M6419">
        <v>78861.600000000006</v>
      </c>
      <c r="N6419">
        <v>0.26865671641791045</v>
      </c>
    </row>
    <row r="6420" spans="1:14" hidden="1">
      <c r="A6420" t="str">
        <f t="shared" si="303"/>
        <v>NPT76ACEP</v>
      </c>
      <c r="B6420">
        <f t="shared" si="301"/>
        <v>1</v>
      </c>
      <c r="C6420">
        <f>COUNTIFS($A$2:A6420,A6420)</f>
        <v>1</v>
      </c>
      <c r="D6420" t="str">
        <f t="shared" si="302"/>
        <v>NPT76ACEP1</v>
      </c>
      <c r="E6420" s="4" t="s">
        <v>17518</v>
      </c>
      <c r="F6420" s="4" t="s">
        <v>11011</v>
      </c>
      <c r="G6420" s="4" t="s">
        <v>17470</v>
      </c>
      <c r="H6420" s="4" t="s">
        <v>97</v>
      </c>
      <c r="I6420" s="4" t="s">
        <v>17467</v>
      </c>
      <c r="J6420" s="4" t="s">
        <v>11152</v>
      </c>
      <c r="K6420">
        <v>11819974.1343273</v>
      </c>
      <c r="L6420">
        <v>70099.199999999997</v>
      </c>
      <c r="M6420">
        <v>125787.6</v>
      </c>
      <c r="N6420">
        <v>0.30348258706467662</v>
      </c>
    </row>
    <row r="6421" spans="1:14" hidden="1">
      <c r="A6421" t="str">
        <f t="shared" si="303"/>
        <v>NPT76AKBJ</v>
      </c>
      <c r="B6421">
        <f t="shared" si="301"/>
        <v>1</v>
      </c>
      <c r="C6421">
        <f>COUNTIFS($A$2:A6421,A6421)</f>
        <v>1</v>
      </c>
      <c r="D6421" t="str">
        <f t="shared" si="302"/>
        <v>NPT76AKBJ1</v>
      </c>
      <c r="E6421" s="4" t="s">
        <v>17935</v>
      </c>
      <c r="F6421" s="4" t="s">
        <v>2858</v>
      </c>
      <c r="G6421" s="4" t="s">
        <v>17466</v>
      </c>
      <c r="H6421" s="4" t="s">
        <v>97</v>
      </c>
      <c r="I6421" s="4" t="s">
        <v>17467</v>
      </c>
      <c r="J6421" s="4" t="s">
        <v>12374</v>
      </c>
      <c r="K6421">
        <v>6711958.0645161299</v>
      </c>
      <c r="L6421">
        <v>23052.6</v>
      </c>
      <c r="M6421">
        <v>3651</v>
      </c>
      <c r="N6421">
        <v>0.12935323383084577</v>
      </c>
    </row>
    <row r="6422" spans="1:14" hidden="1">
      <c r="A6422" t="str">
        <f t="shared" si="303"/>
        <v>NPT288AANP</v>
      </c>
      <c r="B6422">
        <f t="shared" si="301"/>
        <v>1</v>
      </c>
      <c r="C6422">
        <f>COUNTIFS($A$2:A6422,A6422)</f>
        <v>1</v>
      </c>
      <c r="D6422" t="str">
        <f t="shared" si="302"/>
        <v>NPT288AANP1</v>
      </c>
      <c r="E6422" s="4" t="s">
        <v>18032</v>
      </c>
      <c r="F6422" s="4" t="s">
        <v>9200</v>
      </c>
      <c r="G6422" s="4" t="s">
        <v>17470</v>
      </c>
      <c r="H6422" s="4" t="s">
        <v>919</v>
      </c>
      <c r="I6422" s="4" t="s">
        <v>17467</v>
      </c>
      <c r="J6422" s="4" t="s">
        <v>9471</v>
      </c>
      <c r="K6422">
        <v>26290757.301609401</v>
      </c>
      <c r="L6422">
        <v>42452.4</v>
      </c>
      <c r="M6422">
        <v>176.82</v>
      </c>
      <c r="N6422">
        <v>0.34825870646766172</v>
      </c>
    </row>
    <row r="6423" spans="1:14" hidden="1">
      <c r="A6423" t="str">
        <f t="shared" si="303"/>
        <v>NPT955AGND</v>
      </c>
      <c r="B6423">
        <f t="shared" si="301"/>
        <v>1</v>
      </c>
      <c r="C6423">
        <f>COUNTIFS($A$2:A6423,A6423)</f>
        <v>1</v>
      </c>
      <c r="D6423" t="str">
        <f t="shared" si="302"/>
        <v>NPT955AGND1</v>
      </c>
      <c r="E6423" s="4" t="s">
        <v>18309</v>
      </c>
      <c r="F6423" s="4" t="s">
        <v>31</v>
      </c>
      <c r="G6423" s="4" t="s">
        <v>17474</v>
      </c>
      <c r="H6423" s="4" t="s">
        <v>23</v>
      </c>
      <c r="I6423" s="4" t="s">
        <v>17467</v>
      </c>
      <c r="J6423" s="4" t="s">
        <v>2544</v>
      </c>
      <c r="K6423">
        <v>20551179.032258101</v>
      </c>
      <c r="L6423">
        <v>48923.4</v>
      </c>
      <c r="M6423">
        <v>17524.8</v>
      </c>
      <c r="N6423">
        <v>0</v>
      </c>
    </row>
    <row r="6424" spans="1:14" hidden="1">
      <c r="A6424" t="str">
        <f t="shared" si="303"/>
        <v>NPT288AEII</v>
      </c>
      <c r="B6424">
        <f t="shared" si="301"/>
        <v>1</v>
      </c>
      <c r="C6424">
        <f>COUNTIFS($A$2:A6424,A6424)</f>
        <v>1</v>
      </c>
      <c r="D6424" t="str">
        <f t="shared" si="302"/>
        <v>NPT288AEII1</v>
      </c>
      <c r="E6424" s="4" t="s">
        <v>18026</v>
      </c>
      <c r="F6424" s="4" t="s">
        <v>964</v>
      </c>
      <c r="G6424" s="4" t="s">
        <v>17474</v>
      </c>
      <c r="H6424" s="4" t="s">
        <v>919</v>
      </c>
      <c r="I6424" s="4" t="s">
        <v>17467</v>
      </c>
      <c r="J6424" s="4" t="s">
        <v>13733</v>
      </c>
      <c r="K6424">
        <v>25156290.303420901</v>
      </c>
      <c r="L6424">
        <v>0</v>
      </c>
      <c r="M6424">
        <v>0</v>
      </c>
      <c r="N6424">
        <v>9.9502487562189053E-3</v>
      </c>
    </row>
    <row r="6425" spans="1:14" hidden="1">
      <c r="A6425" t="str">
        <f t="shared" si="303"/>
        <v>NPT955AMXX</v>
      </c>
      <c r="B6425">
        <f t="shared" si="301"/>
        <v>1</v>
      </c>
      <c r="C6425">
        <f>COUNTIFS($A$2:A6425,A6425)</f>
        <v>1</v>
      </c>
      <c r="D6425" t="str">
        <f t="shared" si="302"/>
        <v>NPT955AMXX1</v>
      </c>
      <c r="E6425" s="4" t="s">
        <v>18459</v>
      </c>
      <c r="F6425" s="4" t="s">
        <v>14886</v>
      </c>
      <c r="G6425" s="4" t="s">
        <v>17470</v>
      </c>
      <c r="H6425" s="4" t="s">
        <v>23</v>
      </c>
      <c r="I6425" s="4" t="s">
        <v>17467</v>
      </c>
      <c r="J6425" s="4" t="s">
        <v>14073</v>
      </c>
      <c r="K6425">
        <v>3595567.4527973202</v>
      </c>
      <c r="L6425">
        <v>4276</v>
      </c>
      <c r="M6425">
        <v>0</v>
      </c>
      <c r="N6425">
        <v>0</v>
      </c>
    </row>
    <row r="6426" spans="1:14" hidden="1">
      <c r="A6426" t="str">
        <f t="shared" si="303"/>
        <v>NPT76AJXD</v>
      </c>
      <c r="B6426">
        <f t="shared" si="301"/>
        <v>1</v>
      </c>
      <c r="C6426">
        <f>COUNTIFS($A$2:A6426,A6426)</f>
        <v>1</v>
      </c>
      <c r="D6426" t="str">
        <f t="shared" si="302"/>
        <v>NPT76AJXD1</v>
      </c>
      <c r="E6426" s="4" t="s">
        <v>17905</v>
      </c>
      <c r="F6426" s="4" t="s">
        <v>2858</v>
      </c>
      <c r="G6426" s="4" t="s">
        <v>17466</v>
      </c>
      <c r="H6426" s="4" t="s">
        <v>97</v>
      </c>
      <c r="I6426" s="4" t="s">
        <v>17467</v>
      </c>
      <c r="J6426" s="4" t="s">
        <v>12251</v>
      </c>
      <c r="K6426">
        <v>3516500</v>
      </c>
      <c r="L6426">
        <v>36896.400000000001</v>
      </c>
      <c r="M6426">
        <v>26287.200000000001</v>
      </c>
      <c r="N6426">
        <v>0.14925373134328357</v>
      </c>
    </row>
    <row r="6427" spans="1:14" hidden="1">
      <c r="A6427" t="str">
        <f t="shared" si="303"/>
        <v>NPT76BCDK</v>
      </c>
      <c r="B6427">
        <f t="shared" si="301"/>
        <v>1</v>
      </c>
      <c r="C6427">
        <f>COUNTIFS($A$2:A6427,A6427)</f>
        <v>1</v>
      </c>
      <c r="D6427" t="str">
        <f t="shared" si="302"/>
        <v>NPT76BCDK1</v>
      </c>
      <c r="E6427" s="4" t="s">
        <v>17907</v>
      </c>
      <c r="F6427" s="4" t="s">
        <v>2858</v>
      </c>
      <c r="G6427" s="4" t="s">
        <v>17466</v>
      </c>
      <c r="H6427" s="4" t="s">
        <v>97</v>
      </c>
      <c r="I6427" s="4" t="s">
        <v>17467</v>
      </c>
      <c r="J6427" s="4" t="s">
        <v>12061</v>
      </c>
      <c r="K6427">
        <v>6922726.9804222099</v>
      </c>
      <c r="L6427">
        <v>48157.2</v>
      </c>
      <c r="M6427">
        <v>48157.2</v>
      </c>
      <c r="N6427">
        <v>0.13432835820895522</v>
      </c>
    </row>
    <row r="6428" spans="1:14" hidden="1">
      <c r="A6428" t="str">
        <f t="shared" si="303"/>
        <v>NPT76AJXJ</v>
      </c>
      <c r="B6428">
        <f t="shared" si="301"/>
        <v>1</v>
      </c>
      <c r="C6428">
        <f>COUNTIFS($A$2:A6428,A6428)</f>
        <v>1</v>
      </c>
      <c r="D6428" t="str">
        <f t="shared" si="302"/>
        <v>NPT76AJXJ1</v>
      </c>
      <c r="E6428" s="4" t="s">
        <v>18337</v>
      </c>
      <c r="F6428" s="4" t="s">
        <v>2858</v>
      </c>
      <c r="G6428" s="4" t="s">
        <v>17466</v>
      </c>
      <c r="H6428" s="4" t="s">
        <v>97</v>
      </c>
      <c r="I6428" s="4" t="s">
        <v>17467</v>
      </c>
      <c r="J6428" s="4" t="s">
        <v>11807</v>
      </c>
      <c r="K6428">
        <v>4606952.2051139101</v>
      </c>
      <c r="L6428">
        <v>35049.599999999999</v>
      </c>
      <c r="M6428">
        <v>26287.200000000001</v>
      </c>
      <c r="N6428">
        <v>0.15422885572139303</v>
      </c>
    </row>
    <row r="6429" spans="1:14" hidden="1">
      <c r="A6429" t="str">
        <f t="shared" si="303"/>
        <v>NPT955BNEO</v>
      </c>
      <c r="B6429">
        <f t="shared" si="301"/>
        <v>1</v>
      </c>
      <c r="C6429">
        <f>COUNTIFS($A$2:A6429,A6429)</f>
        <v>1</v>
      </c>
      <c r="D6429" t="str">
        <f t="shared" si="302"/>
        <v>NPT955BNEO1</v>
      </c>
      <c r="E6429" s="4" t="s">
        <v>17875</v>
      </c>
      <c r="F6429" s="4" t="s">
        <v>3297</v>
      </c>
      <c r="G6429" s="4" t="s">
        <v>17476</v>
      </c>
      <c r="H6429" s="4" t="s">
        <v>23</v>
      </c>
      <c r="I6429" s="4" t="s">
        <v>17467</v>
      </c>
      <c r="J6429" s="4" t="s">
        <v>12423</v>
      </c>
      <c r="K6429">
        <v>121250</v>
      </c>
      <c r="L6429">
        <v>8599.5</v>
      </c>
      <c r="M6429">
        <v>2866.5</v>
      </c>
      <c r="N6429">
        <v>1.9900497512437811E-2</v>
      </c>
    </row>
    <row r="6430" spans="1:14" hidden="1">
      <c r="A6430" t="str">
        <f t="shared" si="303"/>
        <v>NPT955AJOH</v>
      </c>
      <c r="B6430">
        <f t="shared" si="301"/>
        <v>1</v>
      </c>
      <c r="C6430">
        <f>COUNTIFS($A$2:A6430,A6430)</f>
        <v>1</v>
      </c>
      <c r="D6430" t="str">
        <f t="shared" si="302"/>
        <v>NPT955AJOH1</v>
      </c>
      <c r="E6430" s="4" t="s">
        <v>18229</v>
      </c>
      <c r="F6430" s="4" t="s">
        <v>4451</v>
      </c>
      <c r="G6430" s="4" t="s">
        <v>17466</v>
      </c>
      <c r="H6430" s="4" t="s">
        <v>23</v>
      </c>
      <c r="I6430" s="4" t="s">
        <v>17467</v>
      </c>
      <c r="J6430" s="4" t="s">
        <v>5528</v>
      </c>
      <c r="K6430">
        <v>17676773.542116601</v>
      </c>
      <c r="L6430">
        <v>40782.6</v>
      </c>
      <c r="M6430">
        <v>52574.400000000001</v>
      </c>
      <c r="N6430">
        <v>0.20398009950248755</v>
      </c>
    </row>
    <row r="6431" spans="1:14" hidden="1">
      <c r="A6431" t="str">
        <f t="shared" si="303"/>
        <v>NPT76ALDI</v>
      </c>
      <c r="B6431">
        <f t="shared" si="301"/>
        <v>1</v>
      </c>
      <c r="C6431">
        <f>COUNTIFS($A$2:A6431,A6431)</f>
        <v>1</v>
      </c>
      <c r="D6431" t="str">
        <f t="shared" si="302"/>
        <v>NPT76ALDI1</v>
      </c>
      <c r="E6431" s="4" t="s">
        <v>18504</v>
      </c>
      <c r="F6431" s="4" t="s">
        <v>12710</v>
      </c>
      <c r="G6431" s="4" t="s">
        <v>17466</v>
      </c>
      <c r="H6431" s="4" t="s">
        <v>97</v>
      </c>
      <c r="I6431" s="4" t="s">
        <v>17467</v>
      </c>
      <c r="J6431" s="4" t="s">
        <v>12960</v>
      </c>
      <c r="K6431">
        <v>7506642.0225736797</v>
      </c>
      <c r="L6431">
        <v>140198.39999999999</v>
      </c>
      <c r="M6431">
        <v>43812</v>
      </c>
      <c r="N6431">
        <v>0.23880597014925373</v>
      </c>
    </row>
    <row r="6432" spans="1:14" hidden="1">
      <c r="A6432" t="str">
        <f t="shared" si="303"/>
        <v>NPT76ARQA</v>
      </c>
      <c r="B6432">
        <f t="shared" si="301"/>
        <v>1</v>
      </c>
      <c r="C6432">
        <f>COUNTIFS($A$2:A6432,A6432)</f>
        <v>1</v>
      </c>
      <c r="D6432" t="str">
        <f t="shared" si="302"/>
        <v>NPT76ARQA1</v>
      </c>
      <c r="E6432" s="4" t="s">
        <v>17628</v>
      </c>
      <c r="F6432" s="4" t="s">
        <v>7125</v>
      </c>
      <c r="G6432" s="4" t="s">
        <v>17476</v>
      </c>
      <c r="H6432" s="4" t="s">
        <v>97</v>
      </c>
      <c r="I6432" s="4" t="s">
        <v>17467</v>
      </c>
      <c r="J6432" s="4" t="s">
        <v>15745</v>
      </c>
      <c r="K6432">
        <v>3325875.4485138799</v>
      </c>
      <c r="L6432">
        <v>47583.9</v>
      </c>
      <c r="M6432">
        <v>33251.4</v>
      </c>
      <c r="N6432">
        <v>4.4776119402985072E-2</v>
      </c>
    </row>
    <row r="6433" spans="1:14" hidden="1">
      <c r="A6433" t="str">
        <f t="shared" si="303"/>
        <v>NPT76BCVV</v>
      </c>
      <c r="B6433">
        <f t="shared" si="301"/>
        <v>1</v>
      </c>
      <c r="C6433">
        <f>COUNTIFS($A$2:A6433,A6433)</f>
        <v>1</v>
      </c>
      <c r="D6433" t="str">
        <f t="shared" si="302"/>
        <v>NPT76BCVV1</v>
      </c>
      <c r="E6433" s="4" t="s">
        <v>18546</v>
      </c>
      <c r="F6433" s="4" t="s">
        <v>2057</v>
      </c>
      <c r="G6433" s="4" t="s">
        <v>17490</v>
      </c>
      <c r="H6433" s="4" t="s">
        <v>97</v>
      </c>
      <c r="I6433" s="4" t="s">
        <v>17467</v>
      </c>
      <c r="J6433" s="4" t="s">
        <v>5209</v>
      </c>
      <c r="K6433">
        <v>5209953.6751898602</v>
      </c>
      <c r="L6433">
        <v>9746.1</v>
      </c>
      <c r="M6433">
        <v>20638.8</v>
      </c>
      <c r="N6433">
        <v>3.9800995024875621E-2</v>
      </c>
    </row>
    <row r="6434" spans="1:14" hidden="1">
      <c r="A6434" t="str">
        <f t="shared" si="303"/>
        <v>NPT955ARQN</v>
      </c>
      <c r="B6434">
        <f t="shared" si="301"/>
        <v>1</v>
      </c>
      <c r="C6434">
        <f>COUNTIFS($A$2:A6434,A6434)</f>
        <v>1</v>
      </c>
      <c r="D6434" t="str">
        <f t="shared" si="302"/>
        <v>NPT955ARQN1</v>
      </c>
      <c r="E6434" s="4" t="s">
        <v>18165</v>
      </c>
      <c r="F6434" s="4" t="s">
        <v>8882</v>
      </c>
      <c r="G6434" s="4" t="s">
        <v>17476</v>
      </c>
      <c r="H6434" s="4" t="s">
        <v>23</v>
      </c>
      <c r="I6434" s="4" t="s">
        <v>17467</v>
      </c>
      <c r="J6434" s="4" t="s">
        <v>9075</v>
      </c>
      <c r="K6434">
        <v>18112979.530411799</v>
      </c>
      <c r="L6434">
        <v>250039.8</v>
      </c>
      <c r="M6434">
        <v>278764.44</v>
      </c>
      <c r="N6434">
        <v>0.23383084577114427</v>
      </c>
    </row>
    <row r="6435" spans="1:14" hidden="1">
      <c r="A6435" t="str">
        <f t="shared" si="303"/>
        <v>NPT76AWVT</v>
      </c>
      <c r="B6435">
        <f t="shared" si="301"/>
        <v>1</v>
      </c>
      <c r="C6435">
        <f>COUNTIFS($A$2:A6435,A6435)</f>
        <v>1</v>
      </c>
      <c r="D6435" t="str">
        <f t="shared" si="302"/>
        <v>NPT76AWVT1</v>
      </c>
      <c r="E6435" s="4" t="s">
        <v>17926</v>
      </c>
      <c r="F6435" s="4" t="s">
        <v>926</v>
      </c>
      <c r="G6435" s="4" t="s">
        <v>17490</v>
      </c>
      <c r="H6435" s="4" t="s">
        <v>97</v>
      </c>
      <c r="I6435" s="4" t="s">
        <v>17467</v>
      </c>
      <c r="J6435" s="4" t="s">
        <v>16157</v>
      </c>
      <c r="K6435">
        <v>2727783.6546575702</v>
      </c>
      <c r="L6435">
        <v>14604</v>
      </c>
      <c r="M6435">
        <v>35574.660000000003</v>
      </c>
      <c r="N6435">
        <v>0.11442786069651742</v>
      </c>
    </row>
    <row r="6436" spans="1:14" hidden="1">
      <c r="A6436" t="str">
        <f t="shared" si="303"/>
        <v>NPT76AVSQ</v>
      </c>
      <c r="B6436">
        <f t="shared" si="301"/>
        <v>1</v>
      </c>
      <c r="C6436">
        <f>COUNTIFS($A$2:A6436,A6436)</f>
        <v>1</v>
      </c>
      <c r="D6436" t="str">
        <f t="shared" si="302"/>
        <v>NPT76AVSQ1</v>
      </c>
      <c r="E6436" s="4" t="s">
        <v>18101</v>
      </c>
      <c r="F6436" s="4" t="s">
        <v>1365</v>
      </c>
      <c r="G6436" s="4" t="s">
        <v>17490</v>
      </c>
      <c r="H6436" s="4" t="s">
        <v>97</v>
      </c>
      <c r="I6436" s="4" t="s">
        <v>17467</v>
      </c>
      <c r="J6436" s="4" t="s">
        <v>1839</v>
      </c>
      <c r="K6436">
        <v>3441650</v>
      </c>
      <c r="L6436">
        <v>61336.800000000003</v>
      </c>
      <c r="M6436">
        <v>3439.8</v>
      </c>
      <c r="N6436">
        <v>0.15920398009950248</v>
      </c>
    </row>
    <row r="6437" spans="1:14" hidden="1">
      <c r="A6437" t="str">
        <f t="shared" si="303"/>
        <v>NPT76FU4P</v>
      </c>
      <c r="B6437">
        <f t="shared" si="301"/>
        <v>1</v>
      </c>
      <c r="C6437">
        <f>COUNTIFS($A$2:A6437,A6437)</f>
        <v>1</v>
      </c>
      <c r="D6437" t="str">
        <f t="shared" si="302"/>
        <v>NPT76FU4P1</v>
      </c>
      <c r="E6437" s="4" t="s">
        <v>18288</v>
      </c>
      <c r="F6437" s="4" t="s">
        <v>14886</v>
      </c>
      <c r="G6437" s="4" t="s">
        <v>17470</v>
      </c>
      <c r="H6437" s="4" t="s">
        <v>97</v>
      </c>
      <c r="I6437" s="4" t="s">
        <v>17467</v>
      </c>
      <c r="J6437" s="4" t="s">
        <v>17453</v>
      </c>
      <c r="K6437">
        <v>2387699.7394781099</v>
      </c>
      <c r="L6437">
        <v>29980.5</v>
      </c>
      <c r="M6437">
        <v>20638.8</v>
      </c>
      <c r="N6437">
        <v>9.9502487562189053E-3</v>
      </c>
    </row>
    <row r="6438" spans="1:14" hidden="1">
      <c r="A6438" t="str">
        <f t="shared" si="303"/>
        <v>NPT76AODM</v>
      </c>
      <c r="B6438">
        <f t="shared" si="301"/>
        <v>1</v>
      </c>
      <c r="C6438">
        <f>COUNTIFS($A$2:A6438,A6438)</f>
        <v>1</v>
      </c>
      <c r="D6438" t="str">
        <f t="shared" si="302"/>
        <v>NPT76AODM1</v>
      </c>
      <c r="E6438" s="4" t="s">
        <v>17657</v>
      </c>
      <c r="F6438" s="4" t="s">
        <v>14886</v>
      </c>
      <c r="G6438" s="4" t="s">
        <v>17470</v>
      </c>
      <c r="H6438" s="4" t="s">
        <v>97</v>
      </c>
      <c r="I6438" s="4" t="s">
        <v>17467</v>
      </c>
      <c r="J6438" s="4" t="s">
        <v>17413</v>
      </c>
      <c r="K6438">
        <v>7229238.7201282</v>
      </c>
      <c r="L6438">
        <v>52574.400000000001</v>
      </c>
      <c r="M6438">
        <v>91534.5</v>
      </c>
      <c r="N6438">
        <v>0.11940298507462686</v>
      </c>
    </row>
    <row r="6439" spans="1:14" hidden="1">
      <c r="A6439" t="str">
        <f t="shared" si="303"/>
        <v>NPT76AOQN</v>
      </c>
      <c r="B6439">
        <f t="shared" si="301"/>
        <v>1</v>
      </c>
      <c r="C6439">
        <f>COUNTIFS($A$2:A6439,A6439)</f>
        <v>1</v>
      </c>
      <c r="D6439" t="str">
        <f t="shared" si="302"/>
        <v>NPT76AOQN1</v>
      </c>
      <c r="E6439" s="4" t="s">
        <v>17966</v>
      </c>
      <c r="F6439" s="4" t="s">
        <v>7146</v>
      </c>
      <c r="G6439" s="4" t="s">
        <v>17470</v>
      </c>
      <c r="H6439" s="4" t="s">
        <v>97</v>
      </c>
      <c r="I6439" s="4" t="s">
        <v>17467</v>
      </c>
      <c r="J6439" s="4" t="s">
        <v>7513</v>
      </c>
      <c r="K6439">
        <v>6473811.5189298401</v>
      </c>
      <c r="L6439">
        <v>43812</v>
      </c>
      <c r="M6439">
        <v>53691</v>
      </c>
      <c r="N6439">
        <v>5.9701492537313432E-2</v>
      </c>
    </row>
    <row r="6440" spans="1:14" hidden="1">
      <c r="A6440" t="str">
        <f t="shared" si="303"/>
        <v>NPT76BLDR</v>
      </c>
      <c r="B6440">
        <f t="shared" si="301"/>
        <v>1</v>
      </c>
      <c r="C6440">
        <f>COUNTIFS($A$2:A6440,A6440)</f>
        <v>1</v>
      </c>
      <c r="D6440" t="str">
        <f t="shared" si="302"/>
        <v>NPT76BLDR1</v>
      </c>
      <c r="E6440" s="4" t="s">
        <v>17526</v>
      </c>
      <c r="F6440" s="4" t="s">
        <v>4451</v>
      </c>
      <c r="G6440" s="4" t="s">
        <v>17466</v>
      </c>
      <c r="H6440" s="4" t="s">
        <v>97</v>
      </c>
      <c r="I6440" s="4" t="s">
        <v>17467</v>
      </c>
      <c r="J6440" s="4" t="s">
        <v>4705</v>
      </c>
      <c r="K6440">
        <v>6290959.61645649</v>
      </c>
      <c r="L6440">
        <v>61336.800000000003</v>
      </c>
      <c r="M6440">
        <v>43812</v>
      </c>
      <c r="N6440">
        <v>0.32338308457711445</v>
      </c>
    </row>
    <row r="6441" spans="1:14" hidden="1">
      <c r="A6441" t="str">
        <f t="shared" si="303"/>
        <v>NPT288AZAQ</v>
      </c>
      <c r="B6441">
        <f t="shared" si="301"/>
        <v>1</v>
      </c>
      <c r="C6441">
        <f>COUNTIFS($A$2:A6441,A6441)</f>
        <v>1</v>
      </c>
      <c r="D6441" t="str">
        <f t="shared" si="302"/>
        <v>NPT288AZAQ1</v>
      </c>
      <c r="E6441" s="4" t="s">
        <v>18671</v>
      </c>
      <c r="F6441" s="4" t="s">
        <v>2057</v>
      </c>
      <c r="G6441" s="4" t="s">
        <v>17490</v>
      </c>
      <c r="H6441" s="4" t="s">
        <v>919</v>
      </c>
      <c r="I6441" s="4" t="s">
        <v>17467</v>
      </c>
      <c r="J6441" s="4" t="s">
        <v>2078</v>
      </c>
      <c r="K6441">
        <v>14977407.2040688</v>
      </c>
      <c r="L6441">
        <v>25148.82</v>
      </c>
      <c r="M6441">
        <v>0</v>
      </c>
      <c r="N6441">
        <v>0.17412935323383086</v>
      </c>
    </row>
    <row r="6442" spans="1:14" hidden="1">
      <c r="A6442" t="str">
        <f t="shared" si="303"/>
        <v>NPT955AYRY</v>
      </c>
      <c r="B6442">
        <f t="shared" si="301"/>
        <v>1</v>
      </c>
      <c r="C6442">
        <f>COUNTIFS($A$2:A6442,A6442)</f>
        <v>1</v>
      </c>
      <c r="D6442" t="str">
        <f t="shared" si="302"/>
        <v>NPT955AYRY1</v>
      </c>
      <c r="E6442" s="4" t="s">
        <v>18502</v>
      </c>
      <c r="F6442" s="4" t="s">
        <v>2057</v>
      </c>
      <c r="G6442" s="4" t="s">
        <v>17490</v>
      </c>
      <c r="H6442" s="4" t="s">
        <v>23</v>
      </c>
      <c r="I6442" s="4" t="s">
        <v>17467</v>
      </c>
      <c r="J6442" s="4" t="s">
        <v>2364</v>
      </c>
      <c r="K6442">
        <v>17467740.947885498</v>
      </c>
      <c r="L6442">
        <v>26287.200000000001</v>
      </c>
      <c r="M6442">
        <v>145774.79999999999</v>
      </c>
      <c r="N6442">
        <v>0.34328358208955223</v>
      </c>
    </row>
    <row r="6443" spans="1:14" hidden="1">
      <c r="A6443" t="str">
        <f t="shared" si="303"/>
        <v>NPT288AIPO</v>
      </c>
      <c r="B6443">
        <f t="shared" si="301"/>
        <v>1</v>
      </c>
      <c r="C6443">
        <f>COUNTIFS($A$2:A6443,A6443)</f>
        <v>1</v>
      </c>
      <c r="D6443" t="str">
        <f t="shared" si="302"/>
        <v>NPT288AIPO1</v>
      </c>
      <c r="E6443" s="4" t="s">
        <v>18650</v>
      </c>
      <c r="F6443" s="4" t="s">
        <v>8351</v>
      </c>
      <c r="G6443" s="4" t="s">
        <v>17466</v>
      </c>
      <c r="H6443" s="4" t="s">
        <v>919</v>
      </c>
      <c r="I6443" s="4" t="s">
        <v>17467</v>
      </c>
      <c r="J6443" s="4" t="s">
        <v>5446</v>
      </c>
      <c r="K6443">
        <v>15593874.1245407</v>
      </c>
      <c r="L6443">
        <v>116720.7</v>
      </c>
      <c r="M6443">
        <v>111064.68</v>
      </c>
      <c r="N6443">
        <v>0.34825870646766172</v>
      </c>
    </row>
    <row r="6444" spans="1:14" hidden="1">
      <c r="A6444" t="str">
        <f t="shared" si="303"/>
        <v>NPT955AEDW</v>
      </c>
      <c r="B6444">
        <f t="shared" si="301"/>
        <v>1</v>
      </c>
      <c r="C6444">
        <f>COUNTIFS($A$2:A6444,A6444)</f>
        <v>1</v>
      </c>
      <c r="D6444" t="str">
        <f t="shared" si="302"/>
        <v>NPT955AEDW1</v>
      </c>
      <c r="E6444" s="4" t="s">
        <v>18373</v>
      </c>
      <c r="F6444" s="4" t="s">
        <v>964</v>
      </c>
      <c r="G6444" s="4" t="s">
        <v>17474</v>
      </c>
      <c r="H6444" s="4" t="s">
        <v>23</v>
      </c>
      <c r="I6444" s="4" t="s">
        <v>17467</v>
      </c>
      <c r="J6444" s="4" t="s">
        <v>13811</v>
      </c>
      <c r="K6444">
        <v>15123108.099352101</v>
      </c>
      <c r="L6444">
        <v>0</v>
      </c>
      <c r="M6444">
        <v>0</v>
      </c>
      <c r="N6444">
        <v>3.9800995024875621E-2</v>
      </c>
    </row>
    <row r="6445" spans="1:14" hidden="1">
      <c r="A6445" t="str">
        <f t="shared" si="303"/>
        <v>NPT76AFAD</v>
      </c>
      <c r="B6445">
        <f t="shared" si="301"/>
        <v>1</v>
      </c>
      <c r="C6445">
        <f>COUNTIFS($A$2:A6445,A6445)</f>
        <v>1</v>
      </c>
      <c r="D6445" t="str">
        <f t="shared" si="302"/>
        <v>NPT76AFAD1</v>
      </c>
      <c r="E6445" s="4" t="s">
        <v>18564</v>
      </c>
      <c r="F6445" s="4" t="s">
        <v>8154</v>
      </c>
      <c r="G6445" s="4" t="s">
        <v>17474</v>
      </c>
      <c r="H6445" s="4" t="s">
        <v>97</v>
      </c>
      <c r="I6445" s="4" t="s">
        <v>17467</v>
      </c>
      <c r="J6445" s="4" t="s">
        <v>13121</v>
      </c>
      <c r="K6445">
        <v>8780226.0381105002</v>
      </c>
      <c r="L6445">
        <v>73026.600000000006</v>
      </c>
      <c r="M6445">
        <v>48255.42</v>
      </c>
      <c r="N6445">
        <v>0.22388059701492538</v>
      </c>
    </row>
    <row r="6446" spans="1:14" hidden="1">
      <c r="A6446" t="str">
        <f t="shared" si="303"/>
        <v>NPT955AJRD</v>
      </c>
      <c r="B6446">
        <f t="shared" si="301"/>
        <v>1</v>
      </c>
      <c r="C6446">
        <f>COUNTIFS($A$2:A6446,A6446)</f>
        <v>1</v>
      </c>
      <c r="D6446" t="str">
        <f t="shared" si="302"/>
        <v>NPT955AJRD1</v>
      </c>
      <c r="E6446" s="4" t="s">
        <v>18544</v>
      </c>
      <c r="F6446" s="4" t="s">
        <v>2858</v>
      </c>
      <c r="G6446" s="4" t="s">
        <v>17466</v>
      </c>
      <c r="H6446" s="4" t="s">
        <v>23</v>
      </c>
      <c r="I6446" s="4" t="s">
        <v>17467</v>
      </c>
      <c r="J6446" s="4" t="s">
        <v>2852</v>
      </c>
      <c r="K6446">
        <v>36487829.530411802</v>
      </c>
      <c r="L6446">
        <v>156420</v>
      </c>
      <c r="M6446">
        <v>213665.4</v>
      </c>
      <c r="N6446">
        <v>0.51741293532338306</v>
      </c>
    </row>
    <row r="6447" spans="1:14" hidden="1">
      <c r="A6447" t="str">
        <f t="shared" si="303"/>
        <v>NPT76B4PR</v>
      </c>
      <c r="B6447">
        <f t="shared" si="301"/>
        <v>1</v>
      </c>
      <c r="C6447">
        <f>COUNTIFS($A$2:A6447,A6447)</f>
        <v>1</v>
      </c>
      <c r="D6447" t="str">
        <f t="shared" si="302"/>
        <v>NPT76B4PR1</v>
      </c>
      <c r="E6447" s="4" t="s">
        <v>17536</v>
      </c>
      <c r="F6447" s="4" t="s">
        <v>7125</v>
      </c>
      <c r="G6447" s="4" t="s">
        <v>17476</v>
      </c>
      <c r="H6447" s="4" t="s">
        <v>97</v>
      </c>
      <c r="I6447" s="4" t="s">
        <v>17467</v>
      </c>
      <c r="J6447" s="4" t="s">
        <v>16125</v>
      </c>
      <c r="K6447">
        <v>1703652.40515076</v>
      </c>
      <c r="L6447">
        <v>7491.6</v>
      </c>
      <c r="M6447">
        <v>34319.4</v>
      </c>
      <c r="N6447">
        <v>7.4626865671641784E-2</v>
      </c>
    </row>
    <row r="6448" spans="1:14" hidden="1">
      <c r="A6448" t="str">
        <f t="shared" si="303"/>
        <v>NPT288AUTZ</v>
      </c>
      <c r="B6448">
        <f t="shared" si="301"/>
        <v>1</v>
      </c>
      <c r="C6448">
        <f>COUNTIFS($A$2:A6448,A6448)</f>
        <v>1</v>
      </c>
      <c r="D6448" t="str">
        <f t="shared" si="302"/>
        <v>NPT288AUTZ1</v>
      </c>
      <c r="E6448" s="4" t="s">
        <v>17863</v>
      </c>
      <c r="F6448" s="4" t="s">
        <v>1365</v>
      </c>
      <c r="G6448" s="4" t="s">
        <v>17490</v>
      </c>
      <c r="H6448" s="4" t="s">
        <v>919</v>
      </c>
      <c r="I6448" s="4" t="s">
        <v>17467</v>
      </c>
      <c r="J6448" s="4" t="s">
        <v>8133</v>
      </c>
      <c r="K6448">
        <v>17067534.1496551</v>
      </c>
      <c r="L6448">
        <v>0</v>
      </c>
      <c r="M6448">
        <v>0</v>
      </c>
      <c r="N6448">
        <v>0.30845771144278605</v>
      </c>
    </row>
    <row r="6449" spans="1:14" hidden="1">
      <c r="A6449" t="str">
        <f t="shared" si="303"/>
        <v>NPT76BJHJ</v>
      </c>
      <c r="B6449">
        <f t="shared" si="301"/>
        <v>1</v>
      </c>
      <c r="C6449">
        <f>COUNTIFS($A$2:A6449,A6449)</f>
        <v>1</v>
      </c>
      <c r="D6449" t="str">
        <f t="shared" si="302"/>
        <v>NPT76BJHJ1</v>
      </c>
      <c r="E6449" s="4" t="s">
        <v>18197</v>
      </c>
      <c r="F6449" s="4" t="s">
        <v>2596</v>
      </c>
      <c r="G6449" s="4" t="s">
        <v>17474</v>
      </c>
      <c r="H6449" s="4" t="s">
        <v>97</v>
      </c>
      <c r="I6449" s="4" t="s">
        <v>17467</v>
      </c>
      <c r="J6449" s="4" t="s">
        <v>4026</v>
      </c>
      <c r="K6449">
        <v>6427240.2206101697</v>
      </c>
      <c r="L6449">
        <v>90982.92</v>
      </c>
      <c r="M6449">
        <v>142832.79</v>
      </c>
      <c r="N6449">
        <v>2.9850746268656716E-2</v>
      </c>
    </row>
    <row r="6450" spans="1:14" hidden="1">
      <c r="A6450" t="str">
        <f t="shared" si="303"/>
        <v>NPT76B7E1</v>
      </c>
      <c r="B6450">
        <f t="shared" si="301"/>
        <v>1</v>
      </c>
      <c r="C6450">
        <f>COUNTIFS($A$2:A6450,A6450)</f>
        <v>1</v>
      </c>
      <c r="D6450" t="str">
        <f t="shared" si="302"/>
        <v>NPT76B7E11</v>
      </c>
      <c r="E6450" s="4" t="s">
        <v>18679</v>
      </c>
      <c r="F6450" s="4" t="s">
        <v>2057</v>
      </c>
      <c r="G6450" s="4" t="s">
        <v>17490</v>
      </c>
      <c r="H6450" s="4" t="s">
        <v>97</v>
      </c>
      <c r="I6450" s="4" t="s">
        <v>17467</v>
      </c>
      <c r="J6450" s="4" t="s">
        <v>5405</v>
      </c>
      <c r="K6450">
        <v>2326045.7674353798</v>
      </c>
      <c r="L6450">
        <v>35049.599999999999</v>
      </c>
      <c r="M6450">
        <v>43812</v>
      </c>
      <c r="N6450">
        <v>2.9850746268656716E-2</v>
      </c>
    </row>
    <row r="6451" spans="1:14" hidden="1">
      <c r="A6451" t="str">
        <f t="shared" si="303"/>
        <v>NPT288ABFY</v>
      </c>
      <c r="B6451">
        <f t="shared" si="301"/>
        <v>1</v>
      </c>
      <c r="C6451">
        <f>COUNTIFS($A$2:A6451,A6451)</f>
        <v>1</v>
      </c>
      <c r="D6451" t="str">
        <f t="shared" si="302"/>
        <v>NPT288ABFY1</v>
      </c>
      <c r="E6451" s="4" t="s">
        <v>18678</v>
      </c>
      <c r="F6451" s="4" t="s">
        <v>9200</v>
      </c>
      <c r="G6451" s="4" t="s">
        <v>17470</v>
      </c>
      <c r="H6451" s="4" t="s">
        <v>919</v>
      </c>
      <c r="I6451" s="4" t="s">
        <v>17467</v>
      </c>
      <c r="J6451" s="4" t="s">
        <v>9327</v>
      </c>
      <c r="K6451">
        <v>27468344.785062399</v>
      </c>
      <c r="L6451">
        <v>38900.400000000001</v>
      </c>
      <c r="M6451">
        <v>3536.4</v>
      </c>
      <c r="N6451">
        <v>0.70646766169154229</v>
      </c>
    </row>
    <row r="6452" spans="1:14" hidden="1">
      <c r="A6452" t="str">
        <f t="shared" si="303"/>
        <v>NPT76ANWR</v>
      </c>
      <c r="B6452">
        <f t="shared" si="301"/>
        <v>1</v>
      </c>
      <c r="C6452">
        <f>COUNTIFS($A$2:A6452,A6452)</f>
        <v>1</v>
      </c>
      <c r="D6452" t="str">
        <f t="shared" si="302"/>
        <v>NPT76ANWR1</v>
      </c>
      <c r="E6452" s="4" t="s">
        <v>17472</v>
      </c>
      <c r="F6452" s="4" t="s">
        <v>14886</v>
      </c>
      <c r="G6452" s="4" t="s">
        <v>17470</v>
      </c>
      <c r="H6452" s="4" t="s">
        <v>97</v>
      </c>
      <c r="I6452" s="4" t="s">
        <v>17467</v>
      </c>
      <c r="J6452" s="4" t="s">
        <v>17369</v>
      </c>
      <c r="K6452">
        <v>10707651.034626899</v>
      </c>
      <c r="L6452">
        <v>195163.2</v>
      </c>
      <c r="M6452">
        <v>167017.20000000001</v>
      </c>
      <c r="N6452">
        <v>0.32835820895522388</v>
      </c>
    </row>
    <row r="6453" spans="1:14" hidden="1">
      <c r="A6453" t="str">
        <f t="shared" si="303"/>
        <v>NPT955G880</v>
      </c>
      <c r="B6453">
        <f t="shared" si="301"/>
        <v>1</v>
      </c>
      <c r="C6453">
        <f>COUNTIFS($A$2:A6453,A6453)</f>
        <v>1</v>
      </c>
      <c r="D6453" t="str">
        <f t="shared" si="302"/>
        <v>NPT955G8801</v>
      </c>
      <c r="E6453" s="4" t="s">
        <v>17921</v>
      </c>
      <c r="F6453" s="4" t="s">
        <v>3297</v>
      </c>
      <c r="G6453" s="4" t="s">
        <v>17476</v>
      </c>
      <c r="H6453" s="4" t="s">
        <v>23</v>
      </c>
      <c r="I6453" s="4" t="s">
        <v>17467</v>
      </c>
      <c r="J6453" s="4" t="s">
        <v>12494</v>
      </c>
      <c r="K6453">
        <v>66250</v>
      </c>
      <c r="L6453">
        <v>1433.25</v>
      </c>
      <c r="M6453">
        <v>1031.94</v>
      </c>
      <c r="N6453">
        <v>0</v>
      </c>
    </row>
    <row r="6454" spans="1:14" hidden="1">
      <c r="A6454" t="str">
        <f t="shared" si="303"/>
        <v>NPT76APGX</v>
      </c>
      <c r="B6454">
        <f t="shared" si="301"/>
        <v>1</v>
      </c>
      <c r="C6454">
        <f>COUNTIFS($A$2:A6454,A6454)</f>
        <v>1</v>
      </c>
      <c r="D6454" t="str">
        <f t="shared" si="302"/>
        <v>NPT76APGX1</v>
      </c>
      <c r="E6454" s="4" t="s">
        <v>18251</v>
      </c>
      <c r="F6454" s="4" t="s">
        <v>7146</v>
      </c>
      <c r="G6454" s="4" t="s">
        <v>17470</v>
      </c>
      <c r="H6454" s="4" t="s">
        <v>97</v>
      </c>
      <c r="I6454" s="4" t="s">
        <v>17467</v>
      </c>
      <c r="J6454" s="4" t="s">
        <v>7469</v>
      </c>
      <c r="K6454">
        <v>2574004.7524559302</v>
      </c>
      <c r="L6454">
        <v>0</v>
      </c>
      <c r="M6454">
        <v>0</v>
      </c>
      <c r="N6454">
        <v>4.4776119402985072E-2</v>
      </c>
    </row>
    <row r="6455" spans="1:14" hidden="1">
      <c r="A6455" t="str">
        <f t="shared" si="303"/>
        <v>NPT76APKH</v>
      </c>
      <c r="B6455">
        <f t="shared" si="301"/>
        <v>1</v>
      </c>
      <c r="C6455">
        <f>COUNTIFS($A$2:A6455,A6455)</f>
        <v>1</v>
      </c>
      <c r="D6455" t="str">
        <f t="shared" si="302"/>
        <v>NPT76APKH1</v>
      </c>
      <c r="E6455" s="4" t="s">
        <v>18277</v>
      </c>
      <c r="F6455" s="4" t="s">
        <v>7146</v>
      </c>
      <c r="G6455" s="4" t="s">
        <v>17470</v>
      </c>
      <c r="H6455" s="4" t="s">
        <v>97</v>
      </c>
      <c r="I6455" s="4" t="s">
        <v>17467</v>
      </c>
      <c r="J6455" s="4" t="s">
        <v>7535</v>
      </c>
      <c r="K6455">
        <v>4642362.6476416104</v>
      </c>
      <c r="L6455">
        <v>23366.400000000001</v>
      </c>
      <c r="M6455">
        <v>12298.8</v>
      </c>
      <c r="N6455">
        <v>6.965174129353234E-2</v>
      </c>
    </row>
    <row r="6456" spans="1:14" hidden="1">
      <c r="A6456" t="str">
        <f t="shared" si="303"/>
        <v>NPT288ABER</v>
      </c>
      <c r="B6456">
        <f t="shared" si="301"/>
        <v>1</v>
      </c>
      <c r="C6456">
        <f>COUNTIFS($A$2:A6456,A6456)</f>
        <v>1</v>
      </c>
      <c r="D6456" t="str">
        <f t="shared" si="302"/>
        <v>NPT288ABER1</v>
      </c>
      <c r="E6456" s="4" t="s">
        <v>18485</v>
      </c>
      <c r="F6456" s="4" t="s">
        <v>5807</v>
      </c>
      <c r="G6456" s="4" t="s">
        <v>17474</v>
      </c>
      <c r="H6456" s="4" t="s">
        <v>919</v>
      </c>
      <c r="I6456" s="4" t="s">
        <v>17467</v>
      </c>
      <c r="J6456" s="4" t="s">
        <v>2699</v>
      </c>
      <c r="K6456">
        <v>27534720.452170301</v>
      </c>
      <c r="L6456">
        <v>0</v>
      </c>
      <c r="M6456">
        <v>0</v>
      </c>
      <c r="N6456">
        <v>0.15422885572139303</v>
      </c>
    </row>
    <row r="6457" spans="1:14" hidden="1">
      <c r="A6457" t="str">
        <f t="shared" si="303"/>
        <v>NPT76AMPH</v>
      </c>
      <c r="B6457">
        <f t="shared" si="301"/>
        <v>1</v>
      </c>
      <c r="C6457">
        <f>COUNTIFS($A$2:A6457,A6457)</f>
        <v>1</v>
      </c>
      <c r="D6457" t="str">
        <f t="shared" si="302"/>
        <v>NPT76AMPH1</v>
      </c>
      <c r="E6457" s="4" t="s">
        <v>17890</v>
      </c>
      <c r="F6457" s="4" t="s">
        <v>3297</v>
      </c>
      <c r="G6457" s="4" t="s">
        <v>17476</v>
      </c>
      <c r="H6457" s="4" t="s">
        <v>97</v>
      </c>
      <c r="I6457" s="4" t="s">
        <v>17467</v>
      </c>
      <c r="J6457" s="4" t="s">
        <v>3525</v>
      </c>
      <c r="K6457">
        <v>11046194.471539101</v>
      </c>
      <c r="L6457">
        <v>-8762.4</v>
      </c>
      <c r="M6457">
        <v>6936.9</v>
      </c>
      <c r="N6457">
        <v>0.17910447761194029</v>
      </c>
    </row>
    <row r="6458" spans="1:14" hidden="1">
      <c r="A6458" t="str">
        <f t="shared" si="303"/>
        <v>NPT76BAWU</v>
      </c>
      <c r="B6458">
        <f t="shared" si="301"/>
        <v>1</v>
      </c>
      <c r="C6458">
        <f>COUNTIFS($A$2:A6458,A6458)</f>
        <v>1</v>
      </c>
      <c r="D6458" t="str">
        <f t="shared" si="302"/>
        <v>NPT76BAWU1</v>
      </c>
      <c r="E6458" s="4" t="s">
        <v>18426</v>
      </c>
      <c r="F6458" s="4" t="s">
        <v>4451</v>
      </c>
      <c r="G6458" s="4" t="s">
        <v>17466</v>
      </c>
      <c r="H6458" s="4" t="s">
        <v>97</v>
      </c>
      <c r="I6458" s="4" t="s">
        <v>17467</v>
      </c>
      <c r="J6458" s="4" t="s">
        <v>4633</v>
      </c>
      <c r="K6458">
        <v>5470632.6969971396</v>
      </c>
      <c r="L6458">
        <v>1614.3</v>
      </c>
      <c r="M6458">
        <v>17199</v>
      </c>
      <c r="N6458">
        <v>3.9800995024875621E-2</v>
      </c>
    </row>
    <row r="6459" spans="1:14" hidden="1">
      <c r="A6459" t="str">
        <f t="shared" si="303"/>
        <v>NPT955AJRX</v>
      </c>
      <c r="B6459">
        <f t="shared" si="301"/>
        <v>1</v>
      </c>
      <c r="C6459">
        <f>COUNTIFS($A$2:A6459,A6459)</f>
        <v>1</v>
      </c>
      <c r="D6459" t="str">
        <f t="shared" si="302"/>
        <v>NPT955AJRX1</v>
      </c>
      <c r="E6459" s="4" t="s">
        <v>17671</v>
      </c>
      <c r="F6459" s="4" t="s">
        <v>2858</v>
      </c>
      <c r="G6459" s="4" t="s">
        <v>17466</v>
      </c>
      <c r="H6459" s="4" t="s">
        <v>23</v>
      </c>
      <c r="I6459" s="4" t="s">
        <v>17467</v>
      </c>
      <c r="J6459" s="4" t="s">
        <v>2922</v>
      </c>
      <c r="K6459">
        <v>7719557.8689103397</v>
      </c>
      <c r="L6459">
        <v>67543.5</v>
      </c>
      <c r="M6459">
        <v>36205.35</v>
      </c>
      <c r="N6459">
        <v>5.9701492537313432E-2</v>
      </c>
    </row>
    <row r="6460" spans="1:14" hidden="1">
      <c r="A6460" t="str">
        <f t="shared" si="303"/>
        <v>NPT288AXLR</v>
      </c>
      <c r="B6460">
        <f t="shared" si="301"/>
        <v>1</v>
      </c>
      <c r="C6460">
        <f>COUNTIFS($A$2:A6460,A6460)</f>
        <v>1</v>
      </c>
      <c r="D6460" t="str">
        <f t="shared" si="302"/>
        <v>NPT288AXLR1</v>
      </c>
      <c r="E6460" s="4" t="s">
        <v>18629</v>
      </c>
      <c r="F6460" s="4" t="s">
        <v>2057</v>
      </c>
      <c r="G6460" s="4" t="s">
        <v>17490</v>
      </c>
      <c r="H6460" s="4" t="s">
        <v>919</v>
      </c>
      <c r="I6460" s="4" t="s">
        <v>17467</v>
      </c>
      <c r="J6460" s="4" t="s">
        <v>3277</v>
      </c>
      <c r="K6460">
        <v>3963044.3548387098</v>
      </c>
      <c r="L6460">
        <v>0</v>
      </c>
      <c r="M6460">
        <v>0</v>
      </c>
      <c r="N6460">
        <v>3.9800995024875621E-2</v>
      </c>
    </row>
    <row r="6461" spans="1:14" hidden="1">
      <c r="A6461" t="str">
        <f t="shared" si="303"/>
        <v>NPT76ALBT</v>
      </c>
      <c r="B6461">
        <f t="shared" si="301"/>
        <v>1</v>
      </c>
      <c r="C6461">
        <f>COUNTIFS($A$2:A6461,A6461)</f>
        <v>1</v>
      </c>
      <c r="D6461" t="str">
        <f t="shared" si="302"/>
        <v>NPT76ALBT1</v>
      </c>
      <c r="E6461" s="4" t="s">
        <v>18018</v>
      </c>
      <c r="F6461" s="4" t="s">
        <v>12710</v>
      </c>
      <c r="G6461" s="4" t="s">
        <v>17466</v>
      </c>
      <c r="H6461" s="4" t="s">
        <v>97</v>
      </c>
      <c r="I6461" s="4" t="s">
        <v>17467</v>
      </c>
      <c r="J6461" s="4" t="s">
        <v>12826</v>
      </c>
      <c r="K6461">
        <v>15510050</v>
      </c>
      <c r="L6461">
        <v>124245.36</v>
      </c>
      <c r="M6461">
        <v>75940.800000000003</v>
      </c>
      <c r="N6461">
        <v>0.12935323383084577</v>
      </c>
    </row>
    <row r="6462" spans="1:14" hidden="1">
      <c r="A6462" t="str">
        <f t="shared" si="303"/>
        <v>NPT288AJUJ</v>
      </c>
      <c r="B6462">
        <f t="shared" si="301"/>
        <v>1</v>
      </c>
      <c r="C6462">
        <f>COUNTIFS($A$2:A6462,A6462)</f>
        <v>1</v>
      </c>
      <c r="D6462" t="str">
        <f t="shared" si="302"/>
        <v>NPT288AJUJ1</v>
      </c>
      <c r="E6462" s="4" t="s">
        <v>17859</v>
      </c>
      <c r="F6462" s="4" t="s">
        <v>14822</v>
      </c>
      <c r="G6462" s="4" t="s">
        <v>17466</v>
      </c>
      <c r="H6462" s="4" t="s">
        <v>919</v>
      </c>
      <c r="I6462" s="4" t="s">
        <v>17467</v>
      </c>
      <c r="J6462" s="4" t="s">
        <v>2918</v>
      </c>
      <c r="K6462">
        <v>13293313.5685919</v>
      </c>
      <c r="L6462">
        <v>11598</v>
      </c>
      <c r="M6462">
        <v>0</v>
      </c>
      <c r="N6462">
        <v>6.4676616915422883E-2</v>
      </c>
    </row>
    <row r="6463" spans="1:14" hidden="1">
      <c r="A6463" t="str">
        <f t="shared" si="303"/>
        <v>NPT955L8OG</v>
      </c>
      <c r="B6463">
        <f t="shared" si="301"/>
        <v>1</v>
      </c>
      <c r="C6463">
        <f>COUNTIFS($A$2:A6463,A6463)</f>
        <v>1</v>
      </c>
      <c r="D6463" t="str">
        <f t="shared" si="302"/>
        <v>NPT955L8OG1</v>
      </c>
      <c r="E6463" s="4" t="s">
        <v>18414</v>
      </c>
      <c r="F6463" s="4" t="s">
        <v>8154</v>
      </c>
      <c r="G6463" s="4" t="s">
        <v>17474</v>
      </c>
      <c r="H6463" s="4" t="s">
        <v>23</v>
      </c>
      <c r="I6463" s="4" t="s">
        <v>17467</v>
      </c>
      <c r="J6463" s="4" t="s">
        <v>8160</v>
      </c>
      <c r="K6463">
        <v>2106605.6831177901</v>
      </c>
      <c r="L6463">
        <v>0</v>
      </c>
      <c r="M6463">
        <v>0</v>
      </c>
      <c r="N6463">
        <v>0</v>
      </c>
    </row>
    <row r="6464" spans="1:14" hidden="1">
      <c r="A6464" t="str">
        <f t="shared" si="303"/>
        <v>NPT76ADHA</v>
      </c>
      <c r="B6464">
        <f t="shared" si="301"/>
        <v>1</v>
      </c>
      <c r="C6464">
        <f>COUNTIFS($A$2:A6464,A6464)</f>
        <v>1</v>
      </c>
      <c r="D6464" t="str">
        <f t="shared" si="302"/>
        <v>NPT76ADHA1</v>
      </c>
      <c r="E6464" s="4" t="s">
        <v>18351</v>
      </c>
      <c r="F6464" s="4" t="s">
        <v>964</v>
      </c>
      <c r="G6464" s="4" t="s">
        <v>17474</v>
      </c>
      <c r="H6464" s="4" t="s">
        <v>97</v>
      </c>
      <c r="I6464" s="4" t="s">
        <v>17467</v>
      </c>
      <c r="J6464" s="4" t="s">
        <v>9948</v>
      </c>
      <c r="K6464">
        <v>2603758.8779349299</v>
      </c>
      <c r="L6464">
        <v>17524.8</v>
      </c>
      <c r="M6464">
        <v>20638.8</v>
      </c>
      <c r="N6464">
        <v>3.482587064676617E-2</v>
      </c>
    </row>
    <row r="6465" spans="1:14" hidden="1">
      <c r="A6465" t="str">
        <f t="shared" si="303"/>
        <v>NPT76BHSX</v>
      </c>
      <c r="B6465">
        <f t="shared" si="301"/>
        <v>1</v>
      </c>
      <c r="C6465">
        <f>COUNTIFS($A$2:A6465,A6465)</f>
        <v>1</v>
      </c>
      <c r="D6465" t="str">
        <f t="shared" si="302"/>
        <v>NPT76BHSX1</v>
      </c>
      <c r="E6465" s="4" t="s">
        <v>17713</v>
      </c>
      <c r="F6465" s="4" t="s">
        <v>14886</v>
      </c>
      <c r="G6465" s="4" t="s">
        <v>17470</v>
      </c>
      <c r="H6465" s="4" t="s">
        <v>97</v>
      </c>
      <c r="I6465" s="4" t="s">
        <v>17467</v>
      </c>
      <c r="J6465" s="4" t="s">
        <v>16846</v>
      </c>
      <c r="K6465">
        <v>2450379.3897804799</v>
      </c>
      <c r="L6465">
        <v>17524.8</v>
      </c>
      <c r="M6465">
        <v>17524.8</v>
      </c>
      <c r="N6465">
        <v>3.9800995024875621E-2</v>
      </c>
    </row>
    <row r="6466" spans="1:14" hidden="1">
      <c r="A6466" t="str">
        <f t="shared" si="303"/>
        <v>NPT76BNLJ</v>
      </c>
      <c r="B6466">
        <f t="shared" si="301"/>
        <v>1</v>
      </c>
      <c r="C6466">
        <f>COUNTIFS($A$2:A6466,A6466)</f>
        <v>1</v>
      </c>
      <c r="D6466" t="str">
        <f t="shared" si="302"/>
        <v>NPT76BNLJ1</v>
      </c>
      <c r="E6466" s="4" t="s">
        <v>17589</v>
      </c>
      <c r="F6466" s="4" t="s">
        <v>31</v>
      </c>
      <c r="G6466" s="4" t="s">
        <v>17474</v>
      </c>
      <c r="H6466" s="4" t="s">
        <v>97</v>
      </c>
      <c r="I6466" s="4" t="s">
        <v>17467</v>
      </c>
      <c r="J6466" s="4" t="s">
        <v>14490</v>
      </c>
      <c r="K6466">
        <v>3408972.1292719198</v>
      </c>
      <c r="L6466">
        <v>33166.800000000003</v>
      </c>
      <c r="M6466">
        <v>55036.800000000003</v>
      </c>
      <c r="N6466">
        <v>5.9701492537313432E-2</v>
      </c>
    </row>
    <row r="6467" spans="1:14" hidden="1">
      <c r="A6467" t="str">
        <f t="shared" si="303"/>
        <v>NPT288BORT</v>
      </c>
      <c r="B6467">
        <f t="shared" ref="B6467:B6530" si="304">COUNTIF(A:A,A6467)</f>
        <v>1</v>
      </c>
      <c r="C6467">
        <f>COUNTIFS($A$2:A6467,A6467)</f>
        <v>1</v>
      </c>
      <c r="D6467" t="str">
        <f t="shared" ref="D6467:D6530" si="305">A6467&amp;C6467</f>
        <v>NPT288BORT1</v>
      </c>
      <c r="E6467" s="4" t="s">
        <v>18592</v>
      </c>
      <c r="F6467" s="4" t="s">
        <v>5807</v>
      </c>
      <c r="G6467" s="4" t="s">
        <v>17474</v>
      </c>
      <c r="H6467" s="4" t="s">
        <v>919</v>
      </c>
      <c r="I6467" s="4" t="s">
        <v>17467</v>
      </c>
      <c r="J6467" s="4" t="s">
        <v>2710</v>
      </c>
      <c r="K6467">
        <v>9759526.2766461596</v>
      </c>
      <c r="L6467">
        <v>5304.6</v>
      </c>
      <c r="M6467">
        <v>0</v>
      </c>
      <c r="N6467">
        <v>9.950248756218906E-2</v>
      </c>
    </row>
    <row r="6468" spans="1:14" hidden="1">
      <c r="A6468" t="str">
        <f t="shared" si="303"/>
        <v>NPT76AJAO</v>
      </c>
      <c r="B6468">
        <f t="shared" si="304"/>
        <v>1</v>
      </c>
      <c r="C6468">
        <f>COUNTIFS($A$2:A6468,A6468)</f>
        <v>1</v>
      </c>
      <c r="D6468" t="str">
        <f t="shared" si="305"/>
        <v>NPT76AJAO1</v>
      </c>
      <c r="E6468" s="4" t="s">
        <v>18006</v>
      </c>
      <c r="F6468" s="4" t="s">
        <v>4451</v>
      </c>
      <c r="G6468" s="4" t="s">
        <v>17466</v>
      </c>
      <c r="H6468" s="4" t="s">
        <v>97</v>
      </c>
      <c r="I6468" s="4" t="s">
        <v>17467</v>
      </c>
      <c r="J6468" s="4" t="s">
        <v>4782</v>
      </c>
      <c r="K6468">
        <v>5739222.2462203</v>
      </c>
      <c r="L6468">
        <v>51597</v>
      </c>
      <c r="M6468">
        <v>45864</v>
      </c>
      <c r="N6468">
        <v>7.4626865671641784E-2</v>
      </c>
    </row>
    <row r="6469" spans="1:14" hidden="1">
      <c r="A6469" t="str">
        <f t="shared" si="303"/>
        <v>NPT76AWUD</v>
      </c>
      <c r="B6469">
        <f t="shared" si="304"/>
        <v>1</v>
      </c>
      <c r="C6469">
        <f>COUNTIFS($A$2:A6469,A6469)</f>
        <v>1</v>
      </c>
      <c r="D6469" t="str">
        <f t="shared" si="305"/>
        <v>NPT76AWUD1</v>
      </c>
      <c r="E6469" s="4" t="s">
        <v>17544</v>
      </c>
      <c r="F6469" s="4" t="s">
        <v>926</v>
      </c>
      <c r="G6469" s="4" t="s">
        <v>17490</v>
      </c>
      <c r="H6469" s="4" t="s">
        <v>97</v>
      </c>
      <c r="I6469" s="4" t="s">
        <v>17467</v>
      </c>
      <c r="J6469" s="4" t="s">
        <v>16558</v>
      </c>
      <c r="K6469">
        <v>7052751.9978401698</v>
      </c>
      <c r="L6469">
        <v>27775.98</v>
      </c>
      <c r="M6469">
        <v>70172.22</v>
      </c>
      <c r="N6469">
        <v>0.53233830845771146</v>
      </c>
    </row>
    <row r="6470" spans="1:14" hidden="1">
      <c r="A6470" t="str">
        <f t="shared" si="303"/>
        <v>NPT76ARHB</v>
      </c>
      <c r="B6470">
        <f t="shared" si="304"/>
        <v>1</v>
      </c>
      <c r="C6470">
        <f>COUNTIFS($A$2:A6470,A6470)</f>
        <v>1</v>
      </c>
      <c r="D6470" t="str">
        <f t="shared" si="305"/>
        <v>NPT76ARHB1</v>
      </c>
      <c r="E6470" s="4" t="s">
        <v>18071</v>
      </c>
      <c r="F6470" s="4" t="s">
        <v>104</v>
      </c>
      <c r="G6470" s="4" t="s">
        <v>17476</v>
      </c>
      <c r="H6470" s="4" t="s">
        <v>97</v>
      </c>
      <c r="I6470" s="4" t="s">
        <v>17467</v>
      </c>
      <c r="J6470" s="4" t="s">
        <v>314</v>
      </c>
      <c r="K6470">
        <v>4524279.2932733698</v>
      </c>
      <c r="L6470">
        <v>28671</v>
      </c>
      <c r="M6470">
        <v>0</v>
      </c>
      <c r="N6470">
        <v>0.15920398009950248</v>
      </c>
    </row>
    <row r="6471" spans="1:14" hidden="1">
      <c r="A6471" t="str">
        <f t="shared" si="303"/>
        <v>NPT288AJRR</v>
      </c>
      <c r="B6471">
        <f t="shared" si="304"/>
        <v>1</v>
      </c>
      <c r="C6471">
        <f>COUNTIFS($A$2:A6471,A6471)</f>
        <v>1</v>
      </c>
      <c r="D6471" t="str">
        <f t="shared" si="305"/>
        <v>NPT288AJRR1</v>
      </c>
      <c r="E6471" s="4" t="s">
        <v>17663</v>
      </c>
      <c r="F6471" s="4" t="s">
        <v>14822</v>
      </c>
      <c r="G6471" s="4" t="s">
        <v>17466</v>
      </c>
      <c r="H6471" s="4" t="s">
        <v>919</v>
      </c>
      <c r="I6471" s="4" t="s">
        <v>17467</v>
      </c>
      <c r="J6471" s="4" t="s">
        <v>2955</v>
      </c>
      <c r="K6471">
        <v>14232197.218351601</v>
      </c>
      <c r="L6471">
        <v>19980.66</v>
      </c>
      <c r="M6471">
        <v>4774.1400000000003</v>
      </c>
      <c r="N6471">
        <v>0.28358208955223879</v>
      </c>
    </row>
    <row r="6472" spans="1:14" hidden="1">
      <c r="A6472" t="str">
        <f t="shared" si="303"/>
        <v>NPT288AABE</v>
      </c>
      <c r="B6472">
        <f t="shared" si="304"/>
        <v>1</v>
      </c>
      <c r="C6472">
        <f>COUNTIFS($A$2:A6472,A6472)</f>
        <v>1</v>
      </c>
      <c r="D6472" t="str">
        <f t="shared" si="305"/>
        <v>NPT288AABE1</v>
      </c>
      <c r="E6472" s="4" t="s">
        <v>18566</v>
      </c>
      <c r="F6472" s="4" t="s">
        <v>9200</v>
      </c>
      <c r="G6472" s="4" t="s">
        <v>17470</v>
      </c>
      <c r="H6472" s="4" t="s">
        <v>919</v>
      </c>
      <c r="I6472" s="4" t="s">
        <v>17467</v>
      </c>
      <c r="J6472" s="4" t="s">
        <v>9489</v>
      </c>
      <c r="K6472">
        <v>41939579.833484299</v>
      </c>
      <c r="L6472">
        <v>106092</v>
      </c>
      <c r="M6472">
        <v>0</v>
      </c>
      <c r="N6472">
        <v>0.62189054726368154</v>
      </c>
    </row>
    <row r="6473" spans="1:14" hidden="1">
      <c r="A6473" t="str">
        <f t="shared" si="303"/>
        <v>NPT288AYGC</v>
      </c>
      <c r="B6473">
        <f t="shared" si="304"/>
        <v>1</v>
      </c>
      <c r="C6473">
        <f>COUNTIFS($A$2:A6473,A6473)</f>
        <v>1</v>
      </c>
      <c r="D6473" t="str">
        <f t="shared" si="305"/>
        <v>NPT288AYGC1</v>
      </c>
      <c r="E6473" s="4" t="s">
        <v>18420</v>
      </c>
      <c r="F6473" s="4" t="s">
        <v>2057</v>
      </c>
      <c r="G6473" s="4" t="s">
        <v>17490</v>
      </c>
      <c r="H6473" s="4" t="s">
        <v>919</v>
      </c>
      <c r="I6473" s="4" t="s">
        <v>17467</v>
      </c>
      <c r="J6473" s="4" t="s">
        <v>5102</v>
      </c>
      <c r="K6473">
        <v>35644607.160523899</v>
      </c>
      <c r="L6473">
        <v>151254.9</v>
      </c>
      <c r="M6473">
        <v>60436.800000000003</v>
      </c>
      <c r="N6473">
        <v>0.71641791044776115</v>
      </c>
    </row>
    <row r="6474" spans="1:14" hidden="1">
      <c r="A6474" t="str">
        <f t="shared" si="303"/>
        <v>NPT76ADMP</v>
      </c>
      <c r="B6474">
        <f t="shared" si="304"/>
        <v>1</v>
      </c>
      <c r="C6474">
        <f>COUNTIFS($A$2:A6474,A6474)</f>
        <v>1</v>
      </c>
      <c r="D6474" t="str">
        <f t="shared" si="305"/>
        <v>NPT76ADMP1</v>
      </c>
      <c r="E6474" s="4" t="s">
        <v>18119</v>
      </c>
      <c r="F6474" s="4" t="s">
        <v>964</v>
      </c>
      <c r="G6474" s="4" t="s">
        <v>17474</v>
      </c>
      <c r="H6474" s="4" t="s">
        <v>97</v>
      </c>
      <c r="I6474" s="4" t="s">
        <v>17467</v>
      </c>
      <c r="J6474" s="4" t="s">
        <v>10077</v>
      </c>
      <c r="K6474">
        <v>11148179.206437699</v>
      </c>
      <c r="L6474">
        <v>23752.799999999999</v>
      </c>
      <c r="M6474">
        <v>75675.600000000006</v>
      </c>
      <c r="N6474">
        <v>0.24875621890547264</v>
      </c>
    </row>
    <row r="6475" spans="1:14" hidden="1">
      <c r="A6475" t="str">
        <f t="shared" si="303"/>
        <v>NPT955AIKJ</v>
      </c>
      <c r="B6475">
        <f t="shared" si="304"/>
        <v>1</v>
      </c>
      <c r="C6475">
        <f>COUNTIFS($A$2:A6475,A6475)</f>
        <v>1</v>
      </c>
      <c r="D6475" t="str">
        <f t="shared" si="305"/>
        <v>NPT955AIKJ1</v>
      </c>
      <c r="E6475" s="4" t="s">
        <v>18530</v>
      </c>
      <c r="F6475" s="4" t="s">
        <v>10348</v>
      </c>
      <c r="G6475" s="4" t="s">
        <v>17466</v>
      </c>
      <c r="H6475" s="4" t="s">
        <v>23</v>
      </c>
      <c r="I6475" s="4" t="s">
        <v>17467</v>
      </c>
      <c r="J6475" s="4" t="s">
        <v>12576</v>
      </c>
      <c r="K6475">
        <v>12753486.016860601</v>
      </c>
      <c r="L6475">
        <v>102958.2</v>
      </c>
      <c r="M6475">
        <v>82147.5</v>
      </c>
      <c r="N6475">
        <v>0.17910447761194029</v>
      </c>
    </row>
    <row r="6476" spans="1:14" hidden="1">
      <c r="A6476" t="str">
        <f t="shared" si="303"/>
        <v>NPT288AFKT</v>
      </c>
      <c r="B6476">
        <f t="shared" si="304"/>
        <v>1</v>
      </c>
      <c r="C6476">
        <f>COUNTIFS($A$2:A6476,A6476)</f>
        <v>1</v>
      </c>
      <c r="D6476" t="str">
        <f t="shared" si="305"/>
        <v>NPT288AFKT1</v>
      </c>
      <c r="E6476" s="4" t="s">
        <v>18218</v>
      </c>
      <c r="F6476" s="4" t="s">
        <v>5807</v>
      </c>
      <c r="G6476" s="4" t="s">
        <v>17474</v>
      </c>
      <c r="H6476" s="4" t="s">
        <v>919</v>
      </c>
      <c r="I6476" s="4" t="s">
        <v>17467</v>
      </c>
      <c r="J6476" s="4" t="s">
        <v>8184</v>
      </c>
      <c r="K6476">
        <v>14622756.0231311</v>
      </c>
      <c r="L6476">
        <v>0</v>
      </c>
      <c r="M6476">
        <v>0</v>
      </c>
      <c r="N6476">
        <v>6.4676616915422883E-2</v>
      </c>
    </row>
    <row r="6477" spans="1:14" hidden="1">
      <c r="A6477" t="str">
        <f t="shared" si="303"/>
        <v>NPT76BAQS</v>
      </c>
      <c r="B6477">
        <f t="shared" si="304"/>
        <v>1</v>
      </c>
      <c r="C6477">
        <f>COUNTIFS($A$2:A6477,A6477)</f>
        <v>1</v>
      </c>
      <c r="D6477" t="str">
        <f t="shared" si="305"/>
        <v>NPT76BAQS1</v>
      </c>
      <c r="E6477" s="4" t="s">
        <v>18003</v>
      </c>
      <c r="F6477" s="4" t="s">
        <v>10348</v>
      </c>
      <c r="G6477" s="4" t="s">
        <v>17466</v>
      </c>
      <c r="H6477" s="4" t="s">
        <v>97</v>
      </c>
      <c r="I6477" s="4" t="s">
        <v>17467</v>
      </c>
      <c r="J6477" s="4" t="s">
        <v>10518</v>
      </c>
      <c r="K6477">
        <v>3442530.6451612902</v>
      </c>
      <c r="L6477">
        <v>0</v>
      </c>
      <c r="M6477">
        <v>0</v>
      </c>
      <c r="N6477">
        <v>9.9502487562189053E-3</v>
      </c>
    </row>
    <row r="6478" spans="1:14" hidden="1">
      <c r="A6478" t="str">
        <f t="shared" ref="A6478:A6541" si="306">H6478&amp;J6478</f>
        <v>NPT76BDUT</v>
      </c>
      <c r="B6478">
        <f t="shared" si="304"/>
        <v>1</v>
      </c>
      <c r="C6478">
        <f>COUNTIFS($A$2:A6478,A6478)</f>
        <v>1</v>
      </c>
      <c r="D6478" t="str">
        <f t="shared" si="305"/>
        <v>NPT76BDUT1</v>
      </c>
      <c r="E6478" s="4" t="s">
        <v>17560</v>
      </c>
      <c r="F6478" s="4" t="s">
        <v>6498</v>
      </c>
      <c r="G6478" s="4" t="s">
        <v>17470</v>
      </c>
      <c r="H6478" s="4" t="s">
        <v>97</v>
      </c>
      <c r="I6478" s="4" t="s">
        <v>17467</v>
      </c>
      <c r="J6478" s="4" t="s">
        <v>7096</v>
      </c>
      <c r="K6478">
        <v>3748350</v>
      </c>
      <c r="L6478">
        <v>26559</v>
      </c>
      <c r="M6478">
        <v>2267.64</v>
      </c>
      <c r="N6478">
        <v>9.9502487562189053E-3</v>
      </c>
    </row>
    <row r="6479" spans="1:14" hidden="1">
      <c r="A6479" t="str">
        <f t="shared" si="306"/>
        <v>NPT955P0SG</v>
      </c>
      <c r="B6479">
        <f t="shared" si="304"/>
        <v>1</v>
      </c>
      <c r="C6479">
        <f>COUNTIFS($A$2:A6479,A6479)</f>
        <v>1</v>
      </c>
      <c r="D6479" t="str">
        <f t="shared" si="305"/>
        <v>NPT955P0SG1</v>
      </c>
      <c r="E6479" s="4" t="s">
        <v>18065</v>
      </c>
      <c r="F6479" s="4" t="s">
        <v>31</v>
      </c>
      <c r="G6479" s="4" t="s">
        <v>17474</v>
      </c>
      <c r="H6479" s="4" t="s">
        <v>23</v>
      </c>
      <c r="I6479" s="4" t="s">
        <v>17467</v>
      </c>
      <c r="J6479" s="4" t="s">
        <v>2410</v>
      </c>
      <c r="K6479">
        <v>15165124.3988025</v>
      </c>
      <c r="L6479">
        <v>0</v>
      </c>
      <c r="M6479">
        <v>0</v>
      </c>
      <c r="N6479">
        <v>0</v>
      </c>
    </row>
    <row r="6480" spans="1:14" hidden="1">
      <c r="A6480" t="str">
        <f t="shared" si="306"/>
        <v>NPT76BDLA</v>
      </c>
      <c r="B6480">
        <f t="shared" si="304"/>
        <v>1</v>
      </c>
      <c r="C6480">
        <f>COUNTIFS($A$2:A6480,A6480)</f>
        <v>1</v>
      </c>
      <c r="D6480" t="str">
        <f t="shared" si="305"/>
        <v>NPT76BDLA1</v>
      </c>
      <c r="E6480" s="4" t="s">
        <v>18351</v>
      </c>
      <c r="F6480" s="4" t="s">
        <v>964</v>
      </c>
      <c r="G6480" s="4" t="s">
        <v>17474</v>
      </c>
      <c r="H6480" s="4" t="s">
        <v>97</v>
      </c>
      <c r="I6480" s="4" t="s">
        <v>17467</v>
      </c>
      <c r="J6480" s="4" t="s">
        <v>9942</v>
      </c>
      <c r="K6480">
        <v>3383500</v>
      </c>
      <c r="L6480">
        <v>0</v>
      </c>
      <c r="M6480">
        <v>0</v>
      </c>
      <c r="N6480">
        <v>7.9601990049751242E-2</v>
      </c>
    </row>
    <row r="6481" spans="1:14" hidden="1">
      <c r="A6481" t="str">
        <f t="shared" si="306"/>
        <v>NPT76ABOP</v>
      </c>
      <c r="B6481">
        <f t="shared" si="304"/>
        <v>1</v>
      </c>
      <c r="C6481">
        <f>COUNTIFS($A$2:A6481,A6481)</f>
        <v>1</v>
      </c>
      <c r="D6481" t="str">
        <f t="shared" si="305"/>
        <v>NPT76ABOP1</v>
      </c>
      <c r="E6481" s="4" t="s">
        <v>17800</v>
      </c>
      <c r="F6481" s="4" t="s">
        <v>11011</v>
      </c>
      <c r="G6481" s="4" t="s">
        <v>17470</v>
      </c>
      <c r="H6481" s="4" t="s">
        <v>97</v>
      </c>
      <c r="I6481" s="4" t="s">
        <v>17467</v>
      </c>
      <c r="J6481" s="4" t="s">
        <v>11605</v>
      </c>
      <c r="K6481">
        <v>4245450</v>
      </c>
      <c r="L6481">
        <v>78861.600000000006</v>
      </c>
      <c r="M6481">
        <v>89434.8</v>
      </c>
      <c r="N6481">
        <v>0.19900497512437812</v>
      </c>
    </row>
    <row r="6482" spans="1:14" hidden="1">
      <c r="A6482" t="str">
        <f t="shared" si="306"/>
        <v>NPT288AZWH</v>
      </c>
      <c r="B6482">
        <f t="shared" si="304"/>
        <v>1</v>
      </c>
      <c r="C6482">
        <f>COUNTIFS($A$2:A6482,A6482)</f>
        <v>1</v>
      </c>
      <c r="D6482" t="str">
        <f t="shared" si="305"/>
        <v>NPT288AZWH1</v>
      </c>
      <c r="E6482" s="4" t="s">
        <v>17473</v>
      </c>
      <c r="F6482" s="4" t="s">
        <v>5807</v>
      </c>
      <c r="G6482" s="4" t="s">
        <v>17474</v>
      </c>
      <c r="H6482" s="4" t="s">
        <v>919</v>
      </c>
      <c r="I6482" s="4" t="s">
        <v>17467</v>
      </c>
      <c r="J6482" s="4" t="s">
        <v>8285</v>
      </c>
      <c r="K6482">
        <v>22404487.1601067</v>
      </c>
      <c r="L6482">
        <v>305438.58</v>
      </c>
      <c r="M6482">
        <v>4796.6400000000003</v>
      </c>
      <c r="N6482">
        <v>0.21890547263681592</v>
      </c>
    </row>
    <row r="6483" spans="1:14" hidden="1">
      <c r="A6483" t="str">
        <f t="shared" si="306"/>
        <v>NPT955AQIY</v>
      </c>
      <c r="B6483">
        <f t="shared" si="304"/>
        <v>1</v>
      </c>
      <c r="C6483">
        <f>COUNTIFS($A$2:A6483,A6483)</f>
        <v>1</v>
      </c>
      <c r="D6483" t="str">
        <f t="shared" si="305"/>
        <v>NPT955AQIY1</v>
      </c>
      <c r="E6483" s="4" t="s">
        <v>18189</v>
      </c>
      <c r="F6483" s="4" t="s">
        <v>104</v>
      </c>
      <c r="G6483" s="4" t="s">
        <v>17476</v>
      </c>
      <c r="H6483" s="4" t="s">
        <v>23</v>
      </c>
      <c r="I6483" s="4" t="s">
        <v>17467</v>
      </c>
      <c r="J6483" s="4" t="s">
        <v>2839</v>
      </c>
      <c r="K6483">
        <v>13121493.6790218</v>
      </c>
      <c r="L6483">
        <v>35049.599999999999</v>
      </c>
      <c r="M6483">
        <v>53416.26</v>
      </c>
      <c r="N6483">
        <v>4.4776119402985072E-2</v>
      </c>
    </row>
    <row r="6484" spans="1:14" hidden="1">
      <c r="A6484" t="str">
        <f t="shared" si="306"/>
        <v>NPT288AAUH</v>
      </c>
      <c r="B6484">
        <f t="shared" si="304"/>
        <v>1</v>
      </c>
      <c r="C6484">
        <f>COUNTIFS($A$2:A6484,A6484)</f>
        <v>1</v>
      </c>
      <c r="D6484" t="str">
        <f t="shared" si="305"/>
        <v>NPT288AAUH1</v>
      </c>
      <c r="E6484" s="4" t="s">
        <v>18025</v>
      </c>
      <c r="F6484" s="4" t="s">
        <v>9200</v>
      </c>
      <c r="G6484" s="4" t="s">
        <v>17470</v>
      </c>
      <c r="H6484" s="4" t="s">
        <v>919</v>
      </c>
      <c r="I6484" s="4" t="s">
        <v>17467</v>
      </c>
      <c r="J6484" s="4" t="s">
        <v>9440</v>
      </c>
      <c r="K6484">
        <v>14096363.206298299</v>
      </c>
      <c r="L6484">
        <v>0</v>
      </c>
      <c r="M6484">
        <v>0</v>
      </c>
      <c r="N6484">
        <v>0.32835820895522388</v>
      </c>
    </row>
    <row r="6485" spans="1:14" hidden="1">
      <c r="A6485" t="str">
        <f t="shared" si="306"/>
        <v>NPT76ADYX</v>
      </c>
      <c r="B6485">
        <f t="shared" si="304"/>
        <v>1</v>
      </c>
      <c r="C6485">
        <f>COUNTIFS($A$2:A6485,A6485)</f>
        <v>1</v>
      </c>
      <c r="D6485" t="str">
        <f t="shared" si="305"/>
        <v>NPT76ADYX1</v>
      </c>
      <c r="E6485" s="4" t="s">
        <v>17642</v>
      </c>
      <c r="F6485" s="4" t="s">
        <v>964</v>
      </c>
      <c r="G6485" s="4" t="s">
        <v>17474</v>
      </c>
      <c r="H6485" s="4" t="s">
        <v>97</v>
      </c>
      <c r="I6485" s="4" t="s">
        <v>17467</v>
      </c>
      <c r="J6485" s="4" t="s">
        <v>1255</v>
      </c>
      <c r="K6485">
        <v>11102415.798091</v>
      </c>
      <c r="L6485">
        <v>69447.600000000006</v>
      </c>
      <c r="M6485">
        <v>35411.760000000002</v>
      </c>
      <c r="N6485">
        <v>0.14925373134328357</v>
      </c>
    </row>
    <row r="6486" spans="1:14" hidden="1">
      <c r="A6486" t="str">
        <f t="shared" si="306"/>
        <v>NPT288BLOQ</v>
      </c>
      <c r="B6486">
        <f t="shared" si="304"/>
        <v>1</v>
      </c>
      <c r="C6486">
        <f>COUNTIFS($A$2:A6486,A6486)</f>
        <v>1</v>
      </c>
      <c r="D6486" t="str">
        <f t="shared" si="305"/>
        <v>NPT288BLOQ1</v>
      </c>
      <c r="E6486" s="4" t="s">
        <v>18515</v>
      </c>
      <c r="F6486" s="4" t="s">
        <v>926</v>
      </c>
      <c r="G6486" s="4" t="s">
        <v>17490</v>
      </c>
      <c r="H6486" s="4" t="s">
        <v>919</v>
      </c>
      <c r="I6486" s="4" t="s">
        <v>17467</v>
      </c>
      <c r="J6486" s="4" t="s">
        <v>14796</v>
      </c>
      <c r="K6486">
        <v>4818518.9380481998</v>
      </c>
      <c r="L6486">
        <v>0</v>
      </c>
      <c r="M6486">
        <v>0</v>
      </c>
      <c r="N6486">
        <v>1.9900497512437811E-2</v>
      </c>
    </row>
    <row r="6487" spans="1:14" hidden="1">
      <c r="A6487" t="str">
        <f t="shared" si="306"/>
        <v>NPT955BAUJ</v>
      </c>
      <c r="B6487">
        <f t="shared" si="304"/>
        <v>1</v>
      </c>
      <c r="C6487">
        <f>COUNTIFS($A$2:A6487,A6487)</f>
        <v>1</v>
      </c>
      <c r="D6487" t="str">
        <f t="shared" si="305"/>
        <v>NPT955BAUJ1</v>
      </c>
      <c r="E6487" s="4" t="s">
        <v>18272</v>
      </c>
      <c r="F6487" s="4" t="s">
        <v>3297</v>
      </c>
      <c r="G6487" s="4" t="s">
        <v>17476</v>
      </c>
      <c r="H6487" s="4" t="s">
        <v>23</v>
      </c>
      <c r="I6487" s="4" t="s">
        <v>17467</v>
      </c>
      <c r="J6487" s="4" t="s">
        <v>5849</v>
      </c>
      <c r="K6487">
        <v>1563337.44966248</v>
      </c>
      <c r="L6487">
        <v>35049.599999999999</v>
      </c>
      <c r="M6487">
        <v>43812</v>
      </c>
      <c r="N6487">
        <v>4.9751243781094526E-3</v>
      </c>
    </row>
    <row r="6488" spans="1:14" hidden="1">
      <c r="A6488" t="str">
        <f t="shared" si="306"/>
        <v>NPT955ABQE</v>
      </c>
      <c r="B6488">
        <f t="shared" si="304"/>
        <v>1</v>
      </c>
      <c r="C6488">
        <f>COUNTIFS($A$2:A6488,A6488)</f>
        <v>1</v>
      </c>
      <c r="D6488" t="str">
        <f t="shared" si="305"/>
        <v>NPT955ABQE1</v>
      </c>
      <c r="E6488" s="4" t="s">
        <v>18371</v>
      </c>
      <c r="F6488" s="4" t="s">
        <v>11011</v>
      </c>
      <c r="G6488" s="4" t="s">
        <v>17470</v>
      </c>
      <c r="H6488" s="4" t="s">
        <v>23</v>
      </c>
      <c r="I6488" s="4" t="s">
        <v>17467</v>
      </c>
      <c r="J6488" s="4" t="s">
        <v>9295</v>
      </c>
      <c r="K6488">
        <v>2285624.9144758401</v>
      </c>
      <c r="L6488">
        <v>0</v>
      </c>
      <c r="M6488">
        <v>0</v>
      </c>
      <c r="N6488">
        <v>1.9900497512437811E-2</v>
      </c>
    </row>
    <row r="6489" spans="1:14" hidden="1">
      <c r="A6489" t="str">
        <f t="shared" si="306"/>
        <v>NPT76BPAS</v>
      </c>
      <c r="B6489">
        <f t="shared" si="304"/>
        <v>1</v>
      </c>
      <c r="C6489">
        <f>COUNTIFS($A$2:A6489,A6489)</f>
        <v>1</v>
      </c>
      <c r="D6489" t="str">
        <f t="shared" si="305"/>
        <v>NPT76BPAS1</v>
      </c>
      <c r="E6489" s="4" t="s">
        <v>17830</v>
      </c>
      <c r="F6489" s="4" t="s">
        <v>3297</v>
      </c>
      <c r="G6489" s="4" t="s">
        <v>17476</v>
      </c>
      <c r="H6489" s="4" t="s">
        <v>97</v>
      </c>
      <c r="I6489" s="4" t="s">
        <v>17467</v>
      </c>
      <c r="J6489" s="4" t="s">
        <v>3749</v>
      </c>
      <c r="K6489">
        <v>2462072.6166143599</v>
      </c>
      <c r="L6489">
        <v>1146.5999999999999</v>
      </c>
      <c r="M6489">
        <v>2293.1999999999998</v>
      </c>
      <c r="N6489">
        <v>1.9900497512437811E-2</v>
      </c>
    </row>
    <row r="6490" spans="1:14" hidden="1">
      <c r="A6490" t="str">
        <f t="shared" si="306"/>
        <v>NPT288ARMX</v>
      </c>
      <c r="B6490">
        <f t="shared" si="304"/>
        <v>1</v>
      </c>
      <c r="C6490">
        <f>COUNTIFS($A$2:A6490,A6490)</f>
        <v>1</v>
      </c>
      <c r="D6490" t="str">
        <f t="shared" si="305"/>
        <v>NPT288ARMX1</v>
      </c>
      <c r="E6490" s="4" t="s">
        <v>18308</v>
      </c>
      <c r="F6490" s="4" t="s">
        <v>8882</v>
      </c>
      <c r="G6490" s="4" t="s">
        <v>17476</v>
      </c>
      <c r="H6490" s="4" t="s">
        <v>919</v>
      </c>
      <c r="I6490" s="4" t="s">
        <v>17467</v>
      </c>
      <c r="J6490" s="4" t="s">
        <v>8985</v>
      </c>
      <c r="K6490">
        <v>17857932.330480602</v>
      </c>
      <c r="L6490">
        <v>0</v>
      </c>
      <c r="M6490">
        <v>0</v>
      </c>
      <c r="N6490">
        <v>0.57213930348258701</v>
      </c>
    </row>
    <row r="6491" spans="1:14" hidden="1">
      <c r="A6491" t="str">
        <f t="shared" si="306"/>
        <v>NPT76A0NJ</v>
      </c>
      <c r="B6491">
        <f t="shared" si="304"/>
        <v>1</v>
      </c>
      <c r="C6491">
        <f>COUNTIFS($A$2:A6491,A6491)</f>
        <v>1</v>
      </c>
      <c r="D6491" t="str">
        <f t="shared" si="305"/>
        <v>NPT76A0NJ1</v>
      </c>
      <c r="E6491" s="4" t="s">
        <v>18086</v>
      </c>
      <c r="F6491" s="4" t="s">
        <v>11011</v>
      </c>
      <c r="G6491" s="4" t="s">
        <v>17470</v>
      </c>
      <c r="H6491" s="4" t="s">
        <v>97</v>
      </c>
      <c r="I6491" s="4" t="s">
        <v>17467</v>
      </c>
      <c r="J6491" s="4" t="s">
        <v>11641</v>
      </c>
      <c r="K6491">
        <v>5525760.4194245096</v>
      </c>
      <c r="L6491">
        <v>21525.9</v>
      </c>
      <c r="M6491">
        <v>18345.599999999999</v>
      </c>
      <c r="N6491">
        <v>0</v>
      </c>
    </row>
    <row r="6492" spans="1:14" hidden="1">
      <c r="A6492" t="str">
        <f t="shared" si="306"/>
        <v>NPT955BLJC</v>
      </c>
      <c r="B6492">
        <f t="shared" si="304"/>
        <v>1</v>
      </c>
      <c r="C6492">
        <f>COUNTIFS($A$2:A6492,A6492)</f>
        <v>1</v>
      </c>
      <c r="D6492" t="str">
        <f t="shared" si="305"/>
        <v>NPT955BLJC1</v>
      </c>
      <c r="E6492" s="4" t="s">
        <v>18239</v>
      </c>
      <c r="F6492" s="4" t="s">
        <v>6498</v>
      </c>
      <c r="G6492" s="4" t="s">
        <v>17470</v>
      </c>
      <c r="H6492" s="4" t="s">
        <v>23</v>
      </c>
      <c r="I6492" s="4" t="s">
        <v>17467</v>
      </c>
      <c r="J6492" s="4" t="s">
        <v>9552</v>
      </c>
      <c r="K6492">
        <v>16204934.0118529</v>
      </c>
      <c r="L6492">
        <v>113181</v>
      </c>
      <c r="M6492">
        <v>118292.4</v>
      </c>
      <c r="N6492">
        <v>0.2537313432835821</v>
      </c>
    </row>
    <row r="6493" spans="1:14" hidden="1">
      <c r="A6493" t="str">
        <f t="shared" si="306"/>
        <v>NPT955BLEE</v>
      </c>
      <c r="B6493">
        <f t="shared" si="304"/>
        <v>1</v>
      </c>
      <c r="C6493">
        <f>COUNTIFS($A$2:A6493,A6493)</f>
        <v>1</v>
      </c>
      <c r="D6493" t="str">
        <f t="shared" si="305"/>
        <v>NPT955BLEE1</v>
      </c>
      <c r="E6493" s="4" t="s">
        <v>18556</v>
      </c>
      <c r="F6493" s="4" t="s">
        <v>964</v>
      </c>
      <c r="G6493" s="4" t="s">
        <v>17474</v>
      </c>
      <c r="H6493" s="4" t="s">
        <v>23</v>
      </c>
      <c r="I6493" s="4" t="s">
        <v>17467</v>
      </c>
      <c r="J6493" s="4" t="s">
        <v>13767</v>
      </c>
      <c r="K6493">
        <v>22810647.453494001</v>
      </c>
      <c r="L6493">
        <v>1146.5999999999999</v>
      </c>
      <c r="M6493">
        <v>1146.5999999999999</v>
      </c>
      <c r="N6493">
        <v>9.9502487562189053E-3</v>
      </c>
    </row>
    <row r="6494" spans="1:14" hidden="1">
      <c r="A6494" t="str">
        <f t="shared" si="306"/>
        <v>NPT76AIPY</v>
      </c>
      <c r="B6494">
        <f t="shared" si="304"/>
        <v>1</v>
      </c>
      <c r="C6494">
        <f>COUNTIFS($A$2:A6494,A6494)</f>
        <v>1</v>
      </c>
      <c r="D6494" t="str">
        <f t="shared" si="305"/>
        <v>NPT76AIPY1</v>
      </c>
      <c r="E6494" s="4" t="s">
        <v>17509</v>
      </c>
      <c r="F6494" s="4" t="s">
        <v>4451</v>
      </c>
      <c r="G6494" s="4" t="s">
        <v>17466</v>
      </c>
      <c r="H6494" s="4" t="s">
        <v>97</v>
      </c>
      <c r="I6494" s="4" t="s">
        <v>17467</v>
      </c>
      <c r="J6494" s="4" t="s">
        <v>4945</v>
      </c>
      <c r="K6494">
        <v>7013526.9368773103</v>
      </c>
      <c r="L6494">
        <v>82555.199999999997</v>
      </c>
      <c r="M6494">
        <v>68796</v>
      </c>
      <c r="N6494">
        <v>7.9601990049751242E-2</v>
      </c>
    </row>
    <row r="6495" spans="1:14" hidden="1">
      <c r="A6495" t="str">
        <f t="shared" si="306"/>
        <v>NPT76JW3F</v>
      </c>
      <c r="B6495">
        <f t="shared" si="304"/>
        <v>1</v>
      </c>
      <c r="C6495">
        <f>COUNTIFS($A$2:A6495,A6495)</f>
        <v>1</v>
      </c>
      <c r="D6495" t="str">
        <f t="shared" si="305"/>
        <v>NPT76JW3F1</v>
      </c>
      <c r="E6495" s="4" t="s">
        <v>17673</v>
      </c>
      <c r="F6495" s="4" t="s">
        <v>2596</v>
      </c>
      <c r="G6495" s="4" t="s">
        <v>17474</v>
      </c>
      <c r="H6495" s="4" t="s">
        <v>97</v>
      </c>
      <c r="I6495" s="4" t="s">
        <v>17467</v>
      </c>
      <c r="J6495" s="4" t="s">
        <v>3873</v>
      </c>
      <c r="K6495">
        <v>4618912.2810605802</v>
      </c>
      <c r="L6495">
        <v>52269.9</v>
      </c>
      <c r="M6495">
        <v>48959.82</v>
      </c>
      <c r="N6495">
        <v>0</v>
      </c>
    </row>
    <row r="6496" spans="1:14" hidden="1">
      <c r="A6496" t="str">
        <f t="shared" si="306"/>
        <v>NPT955AUDG</v>
      </c>
      <c r="B6496">
        <f t="shared" si="304"/>
        <v>1</v>
      </c>
      <c r="C6496">
        <f>COUNTIFS($A$2:A6496,A6496)</f>
        <v>1</v>
      </c>
      <c r="D6496" t="str">
        <f t="shared" si="305"/>
        <v>NPT955AUDG1</v>
      </c>
      <c r="E6496" s="4" t="s">
        <v>18595</v>
      </c>
      <c r="F6496" s="4" t="s">
        <v>1365</v>
      </c>
      <c r="G6496" s="4" t="s">
        <v>17490</v>
      </c>
      <c r="H6496" s="4" t="s">
        <v>23</v>
      </c>
      <c r="I6496" s="4" t="s">
        <v>17467</v>
      </c>
      <c r="J6496" s="4" t="s">
        <v>10744</v>
      </c>
      <c r="K6496">
        <v>14597659.637358001</v>
      </c>
      <c r="L6496">
        <v>9492.6</v>
      </c>
      <c r="M6496">
        <v>22932</v>
      </c>
      <c r="N6496">
        <v>5.4726368159203981E-2</v>
      </c>
    </row>
    <row r="6497" spans="1:14" hidden="1">
      <c r="A6497" t="str">
        <f t="shared" si="306"/>
        <v>NPT76BIVY</v>
      </c>
      <c r="B6497">
        <f t="shared" si="304"/>
        <v>1</v>
      </c>
      <c r="C6497">
        <f>COUNTIFS($A$2:A6497,A6497)</f>
        <v>1</v>
      </c>
      <c r="D6497" t="str">
        <f t="shared" si="305"/>
        <v>NPT76BIVY1</v>
      </c>
      <c r="E6497" s="4" t="s">
        <v>17630</v>
      </c>
      <c r="F6497" s="4" t="s">
        <v>6498</v>
      </c>
      <c r="G6497" s="4" t="s">
        <v>17470</v>
      </c>
      <c r="H6497" s="4" t="s">
        <v>97</v>
      </c>
      <c r="I6497" s="4" t="s">
        <v>17467</v>
      </c>
      <c r="J6497" s="4" t="s">
        <v>6975</v>
      </c>
      <c r="K6497">
        <v>5549025.3528858796</v>
      </c>
      <c r="L6497">
        <v>6571.8</v>
      </c>
      <c r="M6497">
        <v>2190.6</v>
      </c>
      <c r="N6497">
        <v>0</v>
      </c>
    </row>
    <row r="6498" spans="1:14" hidden="1">
      <c r="A6498" t="str">
        <f t="shared" si="306"/>
        <v>NPT288AKSL</v>
      </c>
      <c r="B6498">
        <f t="shared" si="304"/>
        <v>1</v>
      </c>
      <c r="C6498">
        <f>COUNTIFS($A$2:A6498,A6498)</f>
        <v>1</v>
      </c>
      <c r="D6498" t="str">
        <f t="shared" si="305"/>
        <v>NPT288AKSL1</v>
      </c>
      <c r="E6498" s="4" t="s">
        <v>18560</v>
      </c>
      <c r="F6498" s="4" t="s">
        <v>8351</v>
      </c>
      <c r="G6498" s="4" t="s">
        <v>17466</v>
      </c>
      <c r="H6498" s="4" t="s">
        <v>919</v>
      </c>
      <c r="I6498" s="4" t="s">
        <v>17467</v>
      </c>
      <c r="J6498" s="4" t="s">
        <v>10244</v>
      </c>
      <c r="K6498">
        <v>16760279.4050024</v>
      </c>
      <c r="L6498">
        <v>0</v>
      </c>
      <c r="M6498">
        <v>0</v>
      </c>
      <c r="N6498">
        <v>0.10945273631840796</v>
      </c>
    </row>
    <row r="6499" spans="1:14" hidden="1">
      <c r="A6499" t="str">
        <f t="shared" si="306"/>
        <v>NPT76BBBB</v>
      </c>
      <c r="B6499">
        <f t="shared" si="304"/>
        <v>1</v>
      </c>
      <c r="C6499">
        <f>COUNTIFS($A$2:A6499,A6499)</f>
        <v>1</v>
      </c>
      <c r="D6499" t="str">
        <f t="shared" si="305"/>
        <v>NPT76BBBB1</v>
      </c>
      <c r="E6499" s="4" t="s">
        <v>18479</v>
      </c>
      <c r="F6499" s="4" t="s">
        <v>926</v>
      </c>
      <c r="G6499" s="4" t="s">
        <v>17490</v>
      </c>
      <c r="H6499" s="4" t="s">
        <v>97</v>
      </c>
      <c r="I6499" s="4" t="s">
        <v>17467</v>
      </c>
      <c r="J6499" s="4" t="s">
        <v>16211</v>
      </c>
      <c r="K6499">
        <v>2306971.6846193699</v>
      </c>
      <c r="L6499">
        <v>38573.879999999997</v>
      </c>
      <c r="M6499">
        <v>15807.93</v>
      </c>
      <c r="N6499">
        <v>1.9900497512437811E-2</v>
      </c>
    </row>
    <row r="6500" spans="1:14" hidden="1">
      <c r="A6500" t="str">
        <f t="shared" si="306"/>
        <v>NPT955KCGE</v>
      </c>
      <c r="B6500">
        <f t="shared" si="304"/>
        <v>1</v>
      </c>
      <c r="C6500">
        <f>COUNTIFS($A$2:A6500,A6500)</f>
        <v>1</v>
      </c>
      <c r="D6500" t="str">
        <f t="shared" si="305"/>
        <v>NPT955KCGE1</v>
      </c>
      <c r="E6500" s="4" t="s">
        <v>18248</v>
      </c>
      <c r="F6500" s="4" t="s">
        <v>8882</v>
      </c>
      <c r="G6500" s="4" t="s">
        <v>17476</v>
      </c>
      <c r="H6500" s="4" t="s">
        <v>23</v>
      </c>
      <c r="I6500" s="4" t="s">
        <v>17467</v>
      </c>
      <c r="J6500" s="4" t="s">
        <v>9096</v>
      </c>
      <c r="K6500">
        <v>4661955.80777431</v>
      </c>
      <c r="L6500">
        <v>36510</v>
      </c>
      <c r="M6500">
        <v>33005.040000000001</v>
      </c>
      <c r="N6500">
        <v>1.4925373134328358E-2</v>
      </c>
    </row>
    <row r="6501" spans="1:14" hidden="1">
      <c r="A6501" t="str">
        <f t="shared" si="306"/>
        <v>NPT76ATAU</v>
      </c>
      <c r="B6501">
        <f t="shared" si="304"/>
        <v>1</v>
      </c>
      <c r="C6501">
        <f>COUNTIFS($A$2:A6501,A6501)</f>
        <v>1</v>
      </c>
      <c r="D6501" t="str">
        <f t="shared" si="305"/>
        <v>NPT76ATAU1</v>
      </c>
      <c r="E6501" s="4" t="s">
        <v>18451</v>
      </c>
      <c r="F6501" s="4" t="s">
        <v>7125</v>
      </c>
      <c r="G6501" s="4" t="s">
        <v>17476</v>
      </c>
      <c r="H6501" s="4" t="s">
        <v>97</v>
      </c>
      <c r="I6501" s="4" t="s">
        <v>17467</v>
      </c>
      <c r="J6501" s="4" t="s">
        <v>14297</v>
      </c>
      <c r="K6501">
        <v>8155920.9677419402</v>
      </c>
      <c r="L6501">
        <v>30958.2</v>
      </c>
      <c r="M6501">
        <v>0</v>
      </c>
      <c r="N6501">
        <v>0.15920398009950248</v>
      </c>
    </row>
    <row r="6502" spans="1:14" hidden="1">
      <c r="A6502" t="str">
        <f t="shared" si="306"/>
        <v>NPT76AUHB</v>
      </c>
      <c r="B6502">
        <f t="shared" si="304"/>
        <v>1</v>
      </c>
      <c r="C6502">
        <f>COUNTIFS($A$2:A6502,A6502)</f>
        <v>1</v>
      </c>
      <c r="D6502" t="str">
        <f t="shared" si="305"/>
        <v>NPT76AUHB1</v>
      </c>
      <c r="E6502" s="4" t="s">
        <v>17959</v>
      </c>
      <c r="F6502" s="4" t="s">
        <v>1365</v>
      </c>
      <c r="G6502" s="4" t="s">
        <v>17490</v>
      </c>
      <c r="H6502" s="4" t="s">
        <v>97</v>
      </c>
      <c r="I6502" s="4" t="s">
        <v>17467</v>
      </c>
      <c r="J6502" s="4" t="s">
        <v>1460</v>
      </c>
      <c r="K6502">
        <v>9714337.0967741907</v>
      </c>
      <c r="L6502">
        <v>55036.800000000003</v>
      </c>
      <c r="M6502">
        <v>48157.2</v>
      </c>
      <c r="N6502">
        <v>9.9502487562189053E-3</v>
      </c>
    </row>
    <row r="6503" spans="1:14" hidden="1">
      <c r="A6503" t="str">
        <f t="shared" si="306"/>
        <v>NPT955BCID</v>
      </c>
      <c r="B6503">
        <f t="shared" si="304"/>
        <v>1</v>
      </c>
      <c r="C6503">
        <f>COUNTIFS($A$2:A6503,A6503)</f>
        <v>1</v>
      </c>
      <c r="D6503" t="str">
        <f t="shared" si="305"/>
        <v>NPT955BCID1</v>
      </c>
      <c r="E6503" s="4" t="s">
        <v>17742</v>
      </c>
      <c r="F6503" s="4" t="s">
        <v>8882</v>
      </c>
      <c r="G6503" s="4" t="s">
        <v>17476</v>
      </c>
      <c r="H6503" s="4" t="s">
        <v>23</v>
      </c>
      <c r="I6503" s="4" t="s">
        <v>17467</v>
      </c>
      <c r="J6503" s="4" t="s">
        <v>9063</v>
      </c>
      <c r="K6503">
        <v>356183.64557920903</v>
      </c>
      <c r="L6503">
        <v>0</v>
      </c>
      <c r="M6503">
        <v>0</v>
      </c>
      <c r="N6503">
        <v>0</v>
      </c>
    </row>
    <row r="6504" spans="1:14" hidden="1">
      <c r="A6504" t="str">
        <f t="shared" si="306"/>
        <v>NPT955AQFV</v>
      </c>
      <c r="B6504">
        <f t="shared" si="304"/>
        <v>1</v>
      </c>
      <c r="C6504">
        <f>COUNTIFS($A$2:A6504,A6504)</f>
        <v>1</v>
      </c>
      <c r="D6504" t="str">
        <f t="shared" si="305"/>
        <v>NPT955AQFV1</v>
      </c>
      <c r="E6504" s="4" t="s">
        <v>17694</v>
      </c>
      <c r="F6504" s="4" t="s">
        <v>104</v>
      </c>
      <c r="G6504" s="4" t="s">
        <v>17476</v>
      </c>
      <c r="H6504" s="4" t="s">
        <v>23</v>
      </c>
      <c r="I6504" s="4" t="s">
        <v>17467</v>
      </c>
      <c r="J6504" s="4" t="s">
        <v>2784</v>
      </c>
      <c r="K6504">
        <v>21651436.109175801</v>
      </c>
      <c r="L6504">
        <v>0</v>
      </c>
      <c r="M6504">
        <v>26287.200000000001</v>
      </c>
      <c r="N6504">
        <v>0.1691542288557214</v>
      </c>
    </row>
    <row r="6505" spans="1:14" hidden="1">
      <c r="A6505" t="str">
        <f t="shared" si="306"/>
        <v>NPT76ATPL</v>
      </c>
      <c r="B6505">
        <f t="shared" si="304"/>
        <v>1</v>
      </c>
      <c r="C6505">
        <f>COUNTIFS($A$2:A6505,A6505)</f>
        <v>1</v>
      </c>
      <c r="D6505" t="str">
        <f t="shared" si="305"/>
        <v>NPT76ATPL1</v>
      </c>
      <c r="E6505" s="4" t="s">
        <v>18613</v>
      </c>
      <c r="F6505" s="4" t="s">
        <v>8882</v>
      </c>
      <c r="G6505" s="4" t="s">
        <v>17476</v>
      </c>
      <c r="H6505" s="4" t="s">
        <v>97</v>
      </c>
      <c r="I6505" s="4" t="s">
        <v>17467</v>
      </c>
      <c r="J6505" s="4" t="s">
        <v>13885</v>
      </c>
      <c r="K6505">
        <v>14012573.4550268</v>
      </c>
      <c r="L6505">
        <v>221339.04</v>
      </c>
      <c r="M6505">
        <v>122673.60000000001</v>
      </c>
      <c r="N6505">
        <v>0.41791044776119401</v>
      </c>
    </row>
    <row r="6506" spans="1:14" hidden="1">
      <c r="A6506" t="str">
        <f t="shared" si="306"/>
        <v>NPT288AIRG</v>
      </c>
      <c r="B6506">
        <f t="shared" si="304"/>
        <v>1</v>
      </c>
      <c r="C6506">
        <f>COUNTIFS($A$2:A6506,A6506)</f>
        <v>1</v>
      </c>
      <c r="D6506" t="str">
        <f t="shared" si="305"/>
        <v>NPT288AIRG1</v>
      </c>
      <c r="E6506" s="4" t="s">
        <v>17640</v>
      </c>
      <c r="F6506" s="4" t="s">
        <v>8351</v>
      </c>
      <c r="G6506" s="4" t="s">
        <v>17466</v>
      </c>
      <c r="H6506" s="4" t="s">
        <v>919</v>
      </c>
      <c r="I6506" s="4" t="s">
        <v>17467</v>
      </c>
      <c r="J6506" s="4" t="s">
        <v>5418</v>
      </c>
      <c r="K6506">
        <v>27340826.4927193</v>
      </c>
      <c r="L6506">
        <v>3005.94</v>
      </c>
      <c r="M6506">
        <v>0</v>
      </c>
      <c r="N6506">
        <v>0.13432835820895522</v>
      </c>
    </row>
    <row r="6507" spans="1:14" hidden="1">
      <c r="A6507" t="str">
        <f t="shared" si="306"/>
        <v>NPT76AESN</v>
      </c>
      <c r="B6507">
        <f t="shared" si="304"/>
        <v>1</v>
      </c>
      <c r="C6507">
        <f>COUNTIFS($A$2:A6507,A6507)</f>
        <v>1</v>
      </c>
      <c r="D6507" t="str">
        <f t="shared" si="305"/>
        <v>NPT76AESN1</v>
      </c>
      <c r="E6507" s="4" t="s">
        <v>17592</v>
      </c>
      <c r="F6507" s="4" t="s">
        <v>8154</v>
      </c>
      <c r="G6507" s="4" t="s">
        <v>17474</v>
      </c>
      <c r="H6507" s="4" t="s">
        <v>97</v>
      </c>
      <c r="I6507" s="4" t="s">
        <v>17467</v>
      </c>
      <c r="J6507" s="4" t="s">
        <v>13093</v>
      </c>
      <c r="K6507">
        <v>6600909.4091827497</v>
      </c>
      <c r="L6507">
        <v>59036.76</v>
      </c>
      <c r="M6507">
        <v>18541.650000000001</v>
      </c>
      <c r="N6507">
        <v>9.950248756218906E-2</v>
      </c>
    </row>
    <row r="6508" spans="1:14" hidden="1">
      <c r="A6508" t="str">
        <f t="shared" si="306"/>
        <v>NPT955AOHS</v>
      </c>
      <c r="B6508">
        <f t="shared" si="304"/>
        <v>1</v>
      </c>
      <c r="C6508">
        <f>COUNTIFS($A$2:A6508,A6508)</f>
        <v>1</v>
      </c>
      <c r="D6508" t="str">
        <f t="shared" si="305"/>
        <v>NPT955AOHS1</v>
      </c>
      <c r="E6508" s="4" t="s">
        <v>18033</v>
      </c>
      <c r="F6508" s="4" t="s">
        <v>7146</v>
      </c>
      <c r="G6508" s="4" t="s">
        <v>17470</v>
      </c>
      <c r="H6508" s="4" t="s">
        <v>23</v>
      </c>
      <c r="I6508" s="4" t="s">
        <v>17467</v>
      </c>
      <c r="J6508" s="4" t="s">
        <v>9717</v>
      </c>
      <c r="K6508">
        <v>12611250.5456699</v>
      </c>
      <c r="L6508">
        <v>96386.4</v>
      </c>
      <c r="M6508">
        <v>116101.8</v>
      </c>
      <c r="N6508">
        <v>0.22885572139303484</v>
      </c>
    </row>
    <row r="6509" spans="1:14" hidden="1">
      <c r="A6509" t="str">
        <f t="shared" si="306"/>
        <v>NPT76ADHL</v>
      </c>
      <c r="B6509">
        <f t="shared" si="304"/>
        <v>1</v>
      </c>
      <c r="C6509">
        <f>COUNTIFS($A$2:A6509,A6509)</f>
        <v>1</v>
      </c>
      <c r="D6509" t="str">
        <f t="shared" si="305"/>
        <v>NPT76ADHL1</v>
      </c>
      <c r="E6509" s="4" t="s">
        <v>18326</v>
      </c>
      <c r="F6509" s="4" t="s">
        <v>964</v>
      </c>
      <c r="G6509" s="4" t="s">
        <v>17474</v>
      </c>
      <c r="H6509" s="4" t="s">
        <v>97</v>
      </c>
      <c r="I6509" s="4" t="s">
        <v>17467</v>
      </c>
      <c r="J6509" s="4" t="s">
        <v>10065</v>
      </c>
      <c r="K6509">
        <v>18523536.006886002</v>
      </c>
      <c r="L6509">
        <v>336871.77</v>
      </c>
      <c r="M6509">
        <v>288936</v>
      </c>
      <c r="N6509">
        <v>0.17910447761194029</v>
      </c>
    </row>
    <row r="6510" spans="1:14" hidden="1">
      <c r="A6510" t="str">
        <f t="shared" si="306"/>
        <v>NPT76CMLU</v>
      </c>
      <c r="B6510">
        <f t="shared" si="304"/>
        <v>1</v>
      </c>
      <c r="C6510">
        <f>COUNTIFS($A$2:A6510,A6510)</f>
        <v>1</v>
      </c>
      <c r="D6510" t="str">
        <f t="shared" si="305"/>
        <v>NPT76CMLU1</v>
      </c>
      <c r="E6510" s="4" t="s">
        <v>17946</v>
      </c>
      <c r="F6510" s="4" t="s">
        <v>104</v>
      </c>
      <c r="G6510" s="4" t="s">
        <v>17476</v>
      </c>
      <c r="H6510" s="4" t="s">
        <v>97</v>
      </c>
      <c r="I6510" s="4" t="s">
        <v>17467</v>
      </c>
      <c r="J6510" s="4" t="s">
        <v>8477</v>
      </c>
      <c r="K6510">
        <v>3186350</v>
      </c>
      <c r="L6510">
        <v>28248.6</v>
      </c>
      <c r="M6510">
        <v>30439.200000000001</v>
      </c>
      <c r="N6510">
        <v>3.9800995024875621E-2</v>
      </c>
    </row>
    <row r="6511" spans="1:14" hidden="1">
      <c r="A6511" t="str">
        <f t="shared" si="306"/>
        <v>NPT955AGNL</v>
      </c>
      <c r="B6511">
        <f t="shared" si="304"/>
        <v>1</v>
      </c>
      <c r="C6511">
        <f>COUNTIFS($A$2:A6511,A6511)</f>
        <v>1</v>
      </c>
      <c r="D6511" t="str">
        <f t="shared" si="305"/>
        <v>NPT955AGNL1</v>
      </c>
      <c r="E6511" s="4" t="s">
        <v>18309</v>
      </c>
      <c r="F6511" s="4" t="s">
        <v>31</v>
      </c>
      <c r="G6511" s="4" t="s">
        <v>17474</v>
      </c>
      <c r="H6511" s="4" t="s">
        <v>23</v>
      </c>
      <c r="I6511" s="4" t="s">
        <v>17467</v>
      </c>
      <c r="J6511" s="4" t="s">
        <v>2546</v>
      </c>
      <c r="K6511">
        <v>19059829.561764099</v>
      </c>
      <c r="L6511">
        <v>19492.2</v>
      </c>
      <c r="M6511">
        <v>13759.2</v>
      </c>
      <c r="N6511">
        <v>0</v>
      </c>
    </row>
    <row r="6512" spans="1:14" hidden="1">
      <c r="A6512" t="str">
        <f t="shared" si="306"/>
        <v>NPT76KWOR</v>
      </c>
      <c r="B6512">
        <f t="shared" si="304"/>
        <v>1</v>
      </c>
      <c r="C6512">
        <f>COUNTIFS($A$2:A6512,A6512)</f>
        <v>1</v>
      </c>
      <c r="D6512" t="str">
        <f t="shared" si="305"/>
        <v>NPT76KWOR1</v>
      </c>
      <c r="E6512" s="4" t="s">
        <v>17543</v>
      </c>
      <c r="F6512" s="4" t="s">
        <v>14886</v>
      </c>
      <c r="G6512" s="4" t="s">
        <v>17470</v>
      </c>
      <c r="H6512" s="4" t="s">
        <v>97</v>
      </c>
      <c r="I6512" s="4" t="s">
        <v>17467</v>
      </c>
      <c r="J6512" s="4" t="s">
        <v>17127</v>
      </c>
      <c r="K6512">
        <v>2585150</v>
      </c>
      <c r="L6512">
        <v>20445.599999999999</v>
      </c>
      <c r="M6512">
        <v>20638.8</v>
      </c>
      <c r="N6512">
        <v>4.9751243781094526E-3</v>
      </c>
    </row>
    <row r="6513" spans="1:14" hidden="1">
      <c r="A6513" t="str">
        <f t="shared" si="306"/>
        <v>NPT76ASBU</v>
      </c>
      <c r="B6513">
        <f t="shared" si="304"/>
        <v>1</v>
      </c>
      <c r="C6513">
        <f>COUNTIFS($A$2:A6513,A6513)</f>
        <v>1</v>
      </c>
      <c r="D6513" t="str">
        <f t="shared" si="305"/>
        <v>NPT76ASBU1</v>
      </c>
      <c r="E6513" s="4" t="s">
        <v>17714</v>
      </c>
      <c r="F6513" s="4" t="s">
        <v>7125</v>
      </c>
      <c r="G6513" s="4" t="s">
        <v>17476</v>
      </c>
      <c r="H6513" s="4" t="s">
        <v>97</v>
      </c>
      <c r="I6513" s="4" t="s">
        <v>17467</v>
      </c>
      <c r="J6513" s="4" t="s">
        <v>16142</v>
      </c>
      <c r="K6513">
        <v>5039564.1538354401</v>
      </c>
      <c r="L6513">
        <v>26287.200000000001</v>
      </c>
      <c r="M6513">
        <v>52574.400000000001</v>
      </c>
      <c r="N6513">
        <v>4.4776119402985072E-2</v>
      </c>
    </row>
    <row r="6514" spans="1:14" hidden="1">
      <c r="A6514" t="str">
        <f t="shared" si="306"/>
        <v>NPT76BAYE</v>
      </c>
      <c r="B6514">
        <f t="shared" si="304"/>
        <v>1</v>
      </c>
      <c r="C6514">
        <f>COUNTIFS($A$2:A6514,A6514)</f>
        <v>1</v>
      </c>
      <c r="D6514" t="str">
        <f t="shared" si="305"/>
        <v>NPT76BAYE1</v>
      </c>
      <c r="E6514" s="4" t="s">
        <v>18452</v>
      </c>
      <c r="F6514" s="4" t="s">
        <v>1365</v>
      </c>
      <c r="G6514" s="4" t="s">
        <v>17490</v>
      </c>
      <c r="H6514" s="4" t="s">
        <v>97</v>
      </c>
      <c r="I6514" s="4" t="s">
        <v>17467</v>
      </c>
      <c r="J6514" s="4" t="s">
        <v>10977</v>
      </c>
      <c r="K6514">
        <v>5797041.8885818897</v>
      </c>
      <c r="L6514">
        <v>43812</v>
      </c>
      <c r="M6514">
        <v>43160.4</v>
      </c>
      <c r="N6514">
        <v>9.4527363184079602E-2</v>
      </c>
    </row>
    <row r="6515" spans="1:14" hidden="1">
      <c r="A6515" t="str">
        <f t="shared" si="306"/>
        <v>NPT76AUDN</v>
      </c>
      <c r="B6515">
        <f t="shared" si="304"/>
        <v>1</v>
      </c>
      <c r="C6515">
        <f>COUNTIFS($A$2:A6515,A6515)</f>
        <v>1</v>
      </c>
      <c r="D6515" t="str">
        <f t="shared" si="305"/>
        <v>NPT76AUDN1</v>
      </c>
      <c r="E6515" s="4" t="s">
        <v>18118</v>
      </c>
      <c r="F6515" s="4" t="s">
        <v>1365</v>
      </c>
      <c r="G6515" s="4" t="s">
        <v>17490</v>
      </c>
      <c r="H6515" s="4" t="s">
        <v>97</v>
      </c>
      <c r="I6515" s="4" t="s">
        <v>17467</v>
      </c>
      <c r="J6515" s="4" t="s">
        <v>10899</v>
      </c>
      <c r="K6515">
        <v>8675171.2324949503</v>
      </c>
      <c r="L6515">
        <v>83242.8</v>
      </c>
      <c r="M6515">
        <v>56183.4</v>
      </c>
      <c r="N6515">
        <v>0.18407960199004975</v>
      </c>
    </row>
    <row r="6516" spans="1:14" hidden="1">
      <c r="A6516" t="str">
        <f t="shared" si="306"/>
        <v>NPT955ACFT</v>
      </c>
      <c r="B6516">
        <f t="shared" si="304"/>
        <v>1</v>
      </c>
      <c r="C6516">
        <f>COUNTIFS($A$2:A6516,A6516)</f>
        <v>1</v>
      </c>
      <c r="D6516" t="str">
        <f t="shared" si="305"/>
        <v>NPT955ACFT1</v>
      </c>
      <c r="E6516" s="4" t="s">
        <v>17604</v>
      </c>
      <c r="F6516" s="4" t="s">
        <v>11011</v>
      </c>
      <c r="G6516" s="4" t="s">
        <v>17470</v>
      </c>
      <c r="H6516" s="4" t="s">
        <v>23</v>
      </c>
      <c r="I6516" s="4" t="s">
        <v>17467</v>
      </c>
      <c r="J6516" s="4" t="s">
        <v>9411</v>
      </c>
      <c r="K6516">
        <v>29965982.292900398</v>
      </c>
      <c r="L6516">
        <v>538887.6</v>
      </c>
      <c r="M6516">
        <v>621262.80000000005</v>
      </c>
      <c r="N6516">
        <v>0.39800995024875624</v>
      </c>
    </row>
    <row r="6517" spans="1:14" hidden="1">
      <c r="A6517" t="str">
        <f t="shared" si="306"/>
        <v>NPT76KO9Q</v>
      </c>
      <c r="B6517">
        <f t="shared" si="304"/>
        <v>1</v>
      </c>
      <c r="C6517">
        <f>COUNTIFS($A$2:A6517,A6517)</f>
        <v>1</v>
      </c>
      <c r="D6517" t="str">
        <f t="shared" si="305"/>
        <v>NPT76KO9Q1</v>
      </c>
      <c r="E6517" s="4" t="s">
        <v>17673</v>
      </c>
      <c r="F6517" s="4" t="s">
        <v>2596</v>
      </c>
      <c r="G6517" s="4" t="s">
        <v>17474</v>
      </c>
      <c r="H6517" s="4" t="s">
        <v>97</v>
      </c>
      <c r="I6517" s="4" t="s">
        <v>17467</v>
      </c>
      <c r="J6517" s="4" t="s">
        <v>3861</v>
      </c>
      <c r="K6517">
        <v>2707764.2533263201</v>
      </c>
      <c r="L6517">
        <v>18345.599999999999</v>
      </c>
      <c r="M6517">
        <v>49327.8</v>
      </c>
      <c r="N6517">
        <v>1.9900497512437811E-2</v>
      </c>
    </row>
    <row r="6518" spans="1:14" hidden="1">
      <c r="A6518" t="str">
        <f t="shared" si="306"/>
        <v>NPT76AQWL</v>
      </c>
      <c r="B6518">
        <f t="shared" si="304"/>
        <v>1</v>
      </c>
      <c r="C6518">
        <f>COUNTIFS($A$2:A6518,A6518)</f>
        <v>1</v>
      </c>
      <c r="D6518" t="str">
        <f t="shared" si="305"/>
        <v>NPT76AQWL1</v>
      </c>
      <c r="E6518" s="4" t="s">
        <v>17924</v>
      </c>
      <c r="F6518" s="4" t="s">
        <v>104</v>
      </c>
      <c r="G6518" s="4" t="s">
        <v>17476</v>
      </c>
      <c r="H6518" s="4" t="s">
        <v>97</v>
      </c>
      <c r="I6518" s="4" t="s">
        <v>17467</v>
      </c>
      <c r="J6518" s="4" t="s">
        <v>110</v>
      </c>
      <c r="K6518">
        <v>3474293.6541980798</v>
      </c>
      <c r="L6518">
        <v>28409.040000000001</v>
      </c>
      <c r="M6518">
        <v>29738.46</v>
      </c>
      <c r="N6518">
        <v>0.10945273631840796</v>
      </c>
    </row>
    <row r="6519" spans="1:14" hidden="1">
      <c r="A6519" t="str">
        <f t="shared" si="306"/>
        <v>NPT288APNV</v>
      </c>
      <c r="B6519">
        <f t="shared" si="304"/>
        <v>1</v>
      </c>
      <c r="C6519">
        <f>COUNTIFS($A$2:A6519,A6519)</f>
        <v>1</v>
      </c>
      <c r="D6519" t="str">
        <f t="shared" si="305"/>
        <v>NPT288APNV1</v>
      </c>
      <c r="E6519" s="4" t="s">
        <v>17565</v>
      </c>
      <c r="F6519" s="4" t="s">
        <v>104</v>
      </c>
      <c r="G6519" s="4" t="s">
        <v>17476</v>
      </c>
      <c r="H6519" s="4" t="s">
        <v>919</v>
      </c>
      <c r="I6519" s="4" t="s">
        <v>17467</v>
      </c>
      <c r="J6519" s="4" t="s">
        <v>2820</v>
      </c>
      <c r="K6519">
        <v>21594459.227170501</v>
      </c>
      <c r="L6519">
        <v>1237.74</v>
      </c>
      <c r="M6519">
        <v>3182.76</v>
      </c>
      <c r="N6519">
        <v>0.27860696517412936</v>
      </c>
    </row>
    <row r="6520" spans="1:14" hidden="1">
      <c r="A6520" t="str">
        <f t="shared" si="306"/>
        <v>NPT955AULF</v>
      </c>
      <c r="B6520">
        <f t="shared" si="304"/>
        <v>1</v>
      </c>
      <c r="C6520">
        <f>COUNTIFS($A$2:A6520,A6520)</f>
        <v>1</v>
      </c>
      <c r="D6520" t="str">
        <f t="shared" si="305"/>
        <v>NPT955AULF1</v>
      </c>
      <c r="E6520" s="4" t="s">
        <v>18334</v>
      </c>
      <c r="F6520" s="4" t="s">
        <v>1365</v>
      </c>
      <c r="G6520" s="4" t="s">
        <v>17490</v>
      </c>
      <c r="H6520" s="4" t="s">
        <v>23</v>
      </c>
      <c r="I6520" s="4" t="s">
        <v>17467</v>
      </c>
      <c r="J6520" s="4" t="s">
        <v>8113</v>
      </c>
      <c r="K6520">
        <v>22522983.414617199</v>
      </c>
      <c r="L6520">
        <v>294917.40000000002</v>
      </c>
      <c r="M6520">
        <v>189189</v>
      </c>
      <c r="N6520">
        <v>0.26368159203980102</v>
      </c>
    </row>
    <row r="6521" spans="1:14" hidden="1">
      <c r="A6521" t="str">
        <f t="shared" si="306"/>
        <v>NPT288AKJN</v>
      </c>
      <c r="B6521">
        <f t="shared" si="304"/>
        <v>1</v>
      </c>
      <c r="C6521">
        <f>COUNTIFS($A$2:A6521,A6521)</f>
        <v>1</v>
      </c>
      <c r="D6521" t="str">
        <f t="shared" si="305"/>
        <v>NPT288AKJN1</v>
      </c>
      <c r="E6521" s="4" t="s">
        <v>18330</v>
      </c>
      <c r="F6521" s="4" t="s">
        <v>14822</v>
      </c>
      <c r="G6521" s="4" t="s">
        <v>17466</v>
      </c>
      <c r="H6521" s="4" t="s">
        <v>919</v>
      </c>
      <c r="I6521" s="4" t="s">
        <v>17467</v>
      </c>
      <c r="J6521" s="4" t="s">
        <v>2981</v>
      </c>
      <c r="K6521">
        <v>15319826.666898901</v>
      </c>
      <c r="L6521">
        <v>20731.38</v>
      </c>
      <c r="M6521">
        <v>0</v>
      </c>
      <c r="N6521">
        <v>0.12935323383084577</v>
      </c>
    </row>
    <row r="6522" spans="1:14" hidden="1">
      <c r="A6522" t="str">
        <f t="shared" si="306"/>
        <v>NPT955AJWO</v>
      </c>
      <c r="B6522">
        <f t="shared" si="304"/>
        <v>1</v>
      </c>
      <c r="C6522">
        <f>COUNTIFS($A$2:A6522,A6522)</f>
        <v>1</v>
      </c>
      <c r="D6522" t="str">
        <f t="shared" si="305"/>
        <v>NPT955AJWO1</v>
      </c>
      <c r="E6522" s="4" t="s">
        <v>18250</v>
      </c>
      <c r="F6522" s="4" t="s">
        <v>2858</v>
      </c>
      <c r="G6522" s="4" t="s">
        <v>17466</v>
      </c>
      <c r="H6522" s="4" t="s">
        <v>23</v>
      </c>
      <c r="I6522" s="4" t="s">
        <v>17467</v>
      </c>
      <c r="J6522" s="4" t="s">
        <v>3089</v>
      </c>
      <c r="K6522">
        <v>16574034.1025781</v>
      </c>
      <c r="L6522">
        <v>67762.559999999998</v>
      </c>
      <c r="M6522">
        <v>156184.14000000001</v>
      </c>
      <c r="N6522">
        <v>0.19900497512437812</v>
      </c>
    </row>
    <row r="6523" spans="1:14" hidden="1">
      <c r="A6523" t="str">
        <f t="shared" si="306"/>
        <v>NPT76ADKA</v>
      </c>
      <c r="B6523">
        <f t="shared" si="304"/>
        <v>1</v>
      </c>
      <c r="C6523">
        <f>COUNTIFS($A$2:A6523,A6523)</f>
        <v>1</v>
      </c>
      <c r="D6523" t="str">
        <f t="shared" si="305"/>
        <v>NPT76ADKA1</v>
      </c>
      <c r="E6523" s="4" t="s">
        <v>17756</v>
      </c>
      <c r="F6523" s="4" t="s">
        <v>964</v>
      </c>
      <c r="G6523" s="4" t="s">
        <v>17474</v>
      </c>
      <c r="H6523" s="4" t="s">
        <v>97</v>
      </c>
      <c r="I6523" s="4" t="s">
        <v>17467</v>
      </c>
      <c r="J6523" s="4" t="s">
        <v>9972</v>
      </c>
      <c r="K6523">
        <v>2345860.5831533498</v>
      </c>
      <c r="L6523">
        <v>6879.6</v>
      </c>
      <c r="M6523">
        <v>365.1</v>
      </c>
      <c r="N6523">
        <v>3.482587064676617E-2</v>
      </c>
    </row>
    <row r="6524" spans="1:14" hidden="1">
      <c r="A6524" t="str">
        <f t="shared" si="306"/>
        <v>NPT76ATSQ</v>
      </c>
      <c r="B6524">
        <f t="shared" si="304"/>
        <v>1</v>
      </c>
      <c r="C6524">
        <f>COUNTIFS($A$2:A6524,A6524)</f>
        <v>1</v>
      </c>
      <c r="D6524" t="str">
        <f t="shared" si="305"/>
        <v>NPT76ATSQ1</v>
      </c>
      <c r="E6524" s="4" t="s">
        <v>18547</v>
      </c>
      <c r="F6524" s="4" t="s">
        <v>8882</v>
      </c>
      <c r="G6524" s="4" t="s">
        <v>17476</v>
      </c>
      <c r="H6524" s="4" t="s">
        <v>97</v>
      </c>
      <c r="I6524" s="4" t="s">
        <v>17467</v>
      </c>
      <c r="J6524" s="4" t="s">
        <v>13896</v>
      </c>
      <c r="K6524">
        <v>6831884.7070298903</v>
      </c>
      <c r="L6524">
        <v>46309.2</v>
      </c>
      <c r="M6524">
        <v>74480.399999999994</v>
      </c>
      <c r="N6524">
        <v>3.9800995024875621E-2</v>
      </c>
    </row>
    <row r="6525" spans="1:14" hidden="1">
      <c r="A6525" t="str">
        <f t="shared" si="306"/>
        <v>NPT955AEJM</v>
      </c>
      <c r="B6525">
        <f t="shared" si="304"/>
        <v>1</v>
      </c>
      <c r="C6525">
        <f>COUNTIFS($A$2:A6525,A6525)</f>
        <v>1</v>
      </c>
      <c r="D6525" t="str">
        <f t="shared" si="305"/>
        <v>NPT955AEJM1</v>
      </c>
      <c r="E6525" s="4" t="s">
        <v>18471</v>
      </c>
      <c r="F6525" s="4" t="s">
        <v>964</v>
      </c>
      <c r="G6525" s="4" t="s">
        <v>17474</v>
      </c>
      <c r="H6525" s="4" t="s">
        <v>23</v>
      </c>
      <c r="I6525" s="4" t="s">
        <v>17467</v>
      </c>
      <c r="J6525" s="4" t="s">
        <v>13738</v>
      </c>
      <c r="K6525">
        <v>18918162.2831464</v>
      </c>
      <c r="L6525">
        <v>96386.4</v>
      </c>
      <c r="M6525">
        <v>83206.8</v>
      </c>
      <c r="N6525">
        <v>7.4626865671641784E-2</v>
      </c>
    </row>
    <row r="6526" spans="1:14" hidden="1">
      <c r="A6526" t="str">
        <f t="shared" si="306"/>
        <v>NPT955ACRH</v>
      </c>
      <c r="B6526">
        <f t="shared" si="304"/>
        <v>1</v>
      </c>
      <c r="C6526">
        <f>COUNTIFS($A$2:A6526,A6526)</f>
        <v>1</v>
      </c>
      <c r="D6526" t="str">
        <f t="shared" si="305"/>
        <v>NPT955ACRH1</v>
      </c>
      <c r="E6526" s="4" t="s">
        <v>18692</v>
      </c>
      <c r="F6526" s="4" t="s">
        <v>11011</v>
      </c>
      <c r="G6526" s="4" t="s">
        <v>17470</v>
      </c>
      <c r="H6526" s="4" t="s">
        <v>23</v>
      </c>
      <c r="I6526" s="4" t="s">
        <v>17467</v>
      </c>
      <c r="J6526" s="4" t="s">
        <v>9201</v>
      </c>
      <c r="K6526">
        <v>21187902.860029299</v>
      </c>
      <c r="L6526">
        <v>175248</v>
      </c>
      <c r="M6526">
        <v>61500.83</v>
      </c>
      <c r="N6526">
        <v>0.15422885572139303</v>
      </c>
    </row>
    <row r="6527" spans="1:14" hidden="1">
      <c r="A6527" t="str">
        <f t="shared" si="306"/>
        <v>NPT955AJEZ</v>
      </c>
      <c r="B6527">
        <f t="shared" si="304"/>
        <v>1</v>
      </c>
      <c r="C6527">
        <f>COUNTIFS($A$2:A6527,A6527)</f>
        <v>1</v>
      </c>
      <c r="D6527" t="str">
        <f t="shared" si="305"/>
        <v>NPT955AJEZ1</v>
      </c>
      <c r="E6527" s="4" t="s">
        <v>17767</v>
      </c>
      <c r="F6527" s="4" t="s">
        <v>4451</v>
      </c>
      <c r="G6527" s="4" t="s">
        <v>17466</v>
      </c>
      <c r="H6527" s="4" t="s">
        <v>23</v>
      </c>
      <c r="I6527" s="4" t="s">
        <v>17467</v>
      </c>
      <c r="J6527" s="4" t="s">
        <v>5675</v>
      </c>
      <c r="K6527">
        <v>4922836.3479838399</v>
      </c>
      <c r="L6527">
        <v>96386.4</v>
      </c>
      <c r="M6527">
        <v>43812</v>
      </c>
      <c r="N6527">
        <v>0.44278606965174128</v>
      </c>
    </row>
    <row r="6528" spans="1:14" hidden="1">
      <c r="A6528" t="str">
        <f t="shared" si="306"/>
        <v>NPT288AGKQ</v>
      </c>
      <c r="B6528">
        <f t="shared" si="304"/>
        <v>1</v>
      </c>
      <c r="C6528">
        <f>COUNTIFS($A$2:A6528,A6528)</f>
        <v>1</v>
      </c>
      <c r="D6528" t="str">
        <f t="shared" si="305"/>
        <v>NPT288AGKQ1</v>
      </c>
      <c r="E6528" s="4" t="s">
        <v>18076</v>
      </c>
      <c r="F6528" s="4" t="s">
        <v>5807</v>
      </c>
      <c r="G6528" s="4" t="s">
        <v>17474</v>
      </c>
      <c r="H6528" s="4" t="s">
        <v>919</v>
      </c>
      <c r="I6528" s="4" t="s">
        <v>17467</v>
      </c>
      <c r="J6528" s="4" t="s">
        <v>2385</v>
      </c>
      <c r="K6528">
        <v>186224511.75461799</v>
      </c>
      <c r="L6528">
        <v>223328.4</v>
      </c>
      <c r="M6528">
        <v>129785.88</v>
      </c>
      <c r="N6528">
        <v>0.60696517412935325</v>
      </c>
    </row>
    <row r="6529" spans="1:14" hidden="1">
      <c r="A6529" t="str">
        <f t="shared" si="306"/>
        <v>NPT955ASJH</v>
      </c>
      <c r="B6529">
        <f t="shared" si="304"/>
        <v>1</v>
      </c>
      <c r="C6529">
        <f>COUNTIFS($A$2:A6529,A6529)</f>
        <v>1</v>
      </c>
      <c r="D6529" t="str">
        <f t="shared" si="305"/>
        <v>NPT955ASJH1</v>
      </c>
      <c r="E6529" s="4" t="s">
        <v>18599</v>
      </c>
      <c r="F6529" s="4" t="s">
        <v>8882</v>
      </c>
      <c r="G6529" s="4" t="s">
        <v>17476</v>
      </c>
      <c r="H6529" s="4" t="s">
        <v>23</v>
      </c>
      <c r="I6529" s="4" t="s">
        <v>17467</v>
      </c>
      <c r="J6529" s="4" t="s">
        <v>8948</v>
      </c>
      <c r="K6529">
        <v>18065433.704373401</v>
      </c>
      <c r="L6529">
        <v>280976.40000000002</v>
      </c>
      <c r="M6529">
        <v>376711.2</v>
      </c>
      <c r="N6529">
        <v>0.12437810945273632</v>
      </c>
    </row>
    <row r="6530" spans="1:14" hidden="1">
      <c r="A6530" t="str">
        <f t="shared" si="306"/>
        <v>NPT76AVRZ</v>
      </c>
      <c r="B6530">
        <f t="shared" si="304"/>
        <v>1</v>
      </c>
      <c r="C6530">
        <f>COUNTIFS($A$2:A6530,A6530)</f>
        <v>1</v>
      </c>
      <c r="D6530" t="str">
        <f t="shared" si="305"/>
        <v>NPT76AVRZ1</v>
      </c>
      <c r="E6530" s="4" t="s">
        <v>18101</v>
      </c>
      <c r="F6530" s="4" t="s">
        <v>1365</v>
      </c>
      <c r="G6530" s="4" t="s">
        <v>17490</v>
      </c>
      <c r="H6530" s="4" t="s">
        <v>97</v>
      </c>
      <c r="I6530" s="4" t="s">
        <v>17467</v>
      </c>
      <c r="J6530" s="4" t="s">
        <v>1829</v>
      </c>
      <c r="K6530">
        <v>3781900</v>
      </c>
      <c r="L6530">
        <v>21906</v>
      </c>
      <c r="M6530">
        <v>10953</v>
      </c>
      <c r="N6530">
        <v>0</v>
      </c>
    </row>
    <row r="6531" spans="1:14" hidden="1">
      <c r="A6531" t="str">
        <f t="shared" si="306"/>
        <v>NPT76AZXF</v>
      </c>
      <c r="B6531">
        <f t="shared" ref="B6531:B6594" si="307">COUNTIF(A:A,A6531)</f>
        <v>1</v>
      </c>
      <c r="C6531">
        <f>COUNTIFS($A$2:A6531,A6531)</f>
        <v>1</v>
      </c>
      <c r="D6531" t="str">
        <f t="shared" ref="D6531:D6594" si="308">A6531&amp;C6531</f>
        <v>NPT76AZXF1</v>
      </c>
      <c r="E6531" s="4" t="s">
        <v>17677</v>
      </c>
      <c r="F6531" s="4" t="s">
        <v>14886</v>
      </c>
      <c r="G6531" s="4" t="s">
        <v>17470</v>
      </c>
      <c r="H6531" s="4" t="s">
        <v>97</v>
      </c>
      <c r="I6531" s="4" t="s">
        <v>17467</v>
      </c>
      <c r="J6531" s="4" t="s">
        <v>16660</v>
      </c>
      <c r="K6531">
        <v>5297781.4261997296</v>
      </c>
      <c r="L6531">
        <v>291921.65999999997</v>
      </c>
      <c r="M6531">
        <v>175176</v>
      </c>
      <c r="N6531">
        <v>0.22388059701492538</v>
      </c>
    </row>
    <row r="6532" spans="1:14" hidden="1">
      <c r="A6532" t="str">
        <f t="shared" si="306"/>
        <v>NPT76AVRN</v>
      </c>
      <c r="B6532">
        <f t="shared" si="307"/>
        <v>1</v>
      </c>
      <c r="C6532">
        <f>COUNTIFS($A$2:A6532,A6532)</f>
        <v>1</v>
      </c>
      <c r="D6532" t="str">
        <f t="shared" si="308"/>
        <v>NPT76AVRN1</v>
      </c>
      <c r="E6532" s="4" t="s">
        <v>18101</v>
      </c>
      <c r="F6532" s="4" t="s">
        <v>1365</v>
      </c>
      <c r="G6532" s="4" t="s">
        <v>17490</v>
      </c>
      <c r="H6532" s="4" t="s">
        <v>97</v>
      </c>
      <c r="I6532" s="4" t="s">
        <v>17467</v>
      </c>
      <c r="J6532" s="4" t="s">
        <v>1823</v>
      </c>
      <c r="K6532">
        <v>2828046.77419355</v>
      </c>
      <c r="L6532">
        <v>43721.1</v>
      </c>
      <c r="M6532">
        <v>27518.400000000001</v>
      </c>
      <c r="N6532">
        <v>1.9900497512437811E-2</v>
      </c>
    </row>
    <row r="6533" spans="1:14" hidden="1">
      <c r="A6533" t="str">
        <f t="shared" si="306"/>
        <v>NPT76BYEC</v>
      </c>
      <c r="B6533">
        <f t="shared" si="307"/>
        <v>1</v>
      </c>
      <c r="C6533">
        <f>COUNTIFS($A$2:A6533,A6533)</f>
        <v>1</v>
      </c>
      <c r="D6533" t="str">
        <f t="shared" si="308"/>
        <v>NPT76BYEC1</v>
      </c>
      <c r="E6533" s="4" t="s">
        <v>17836</v>
      </c>
      <c r="F6533" s="4" t="s">
        <v>964</v>
      </c>
      <c r="G6533" s="4" t="s">
        <v>17474</v>
      </c>
      <c r="H6533" s="4" t="s">
        <v>97</v>
      </c>
      <c r="I6533" s="4" t="s">
        <v>17467</v>
      </c>
      <c r="J6533" s="4" t="s">
        <v>1253</v>
      </c>
      <c r="K6533">
        <v>8769839.7408207301</v>
      </c>
      <c r="L6533">
        <v>0</v>
      </c>
      <c r="M6533">
        <v>0</v>
      </c>
      <c r="N6533">
        <v>4.9751243781094526E-3</v>
      </c>
    </row>
    <row r="6534" spans="1:14" hidden="1">
      <c r="A6534" t="str">
        <f t="shared" si="306"/>
        <v>NPT288ABSG</v>
      </c>
      <c r="B6534">
        <f t="shared" si="307"/>
        <v>1</v>
      </c>
      <c r="C6534">
        <f>COUNTIFS($A$2:A6534,A6534)</f>
        <v>1</v>
      </c>
      <c r="D6534" t="str">
        <f t="shared" si="308"/>
        <v>NPT288ABSG1</v>
      </c>
      <c r="E6534" s="4" t="s">
        <v>18491</v>
      </c>
      <c r="F6534" s="4" t="s">
        <v>9200</v>
      </c>
      <c r="G6534" s="4" t="s">
        <v>17470</v>
      </c>
      <c r="H6534" s="4" t="s">
        <v>919</v>
      </c>
      <c r="I6534" s="4" t="s">
        <v>17467</v>
      </c>
      <c r="J6534" s="4" t="s">
        <v>9270</v>
      </c>
      <c r="K6534">
        <v>21117473.009126998</v>
      </c>
      <c r="L6534">
        <v>0</v>
      </c>
      <c r="M6534">
        <v>353.64</v>
      </c>
      <c r="N6534">
        <v>0.22885572139303484</v>
      </c>
    </row>
    <row r="6535" spans="1:14" hidden="1">
      <c r="A6535" t="str">
        <f t="shared" si="306"/>
        <v>NPT288AOYF</v>
      </c>
      <c r="B6535">
        <f t="shared" si="307"/>
        <v>1</v>
      </c>
      <c r="C6535">
        <f>COUNTIFS($A$2:A6535,A6535)</f>
        <v>1</v>
      </c>
      <c r="D6535" t="str">
        <f t="shared" si="308"/>
        <v>NPT288AOYF1</v>
      </c>
      <c r="E6535" s="4" t="s">
        <v>18524</v>
      </c>
      <c r="F6535" s="4" t="s">
        <v>9624</v>
      </c>
      <c r="G6535" s="4" t="s">
        <v>17470</v>
      </c>
      <c r="H6535" s="4" t="s">
        <v>919</v>
      </c>
      <c r="I6535" s="4" t="s">
        <v>17467</v>
      </c>
      <c r="J6535" s="4" t="s">
        <v>9757</v>
      </c>
      <c r="K6535">
        <v>13752110.4</v>
      </c>
      <c r="L6535">
        <v>0</v>
      </c>
      <c r="M6535">
        <v>0</v>
      </c>
      <c r="N6535">
        <v>0</v>
      </c>
    </row>
    <row r="6536" spans="1:14" hidden="1">
      <c r="A6536" t="str">
        <f t="shared" si="306"/>
        <v>NPT76ASXB</v>
      </c>
      <c r="B6536">
        <f t="shared" si="307"/>
        <v>1</v>
      </c>
      <c r="C6536">
        <f>COUNTIFS($A$2:A6536,A6536)</f>
        <v>1</v>
      </c>
      <c r="D6536" t="str">
        <f t="shared" si="308"/>
        <v>NPT76ASXB1</v>
      </c>
      <c r="E6536" s="4" t="s">
        <v>18188</v>
      </c>
      <c r="F6536" s="4" t="s">
        <v>7125</v>
      </c>
      <c r="G6536" s="4" t="s">
        <v>17476</v>
      </c>
      <c r="H6536" s="4" t="s">
        <v>97</v>
      </c>
      <c r="I6536" s="4" t="s">
        <v>17467</v>
      </c>
      <c r="J6536" s="4" t="s">
        <v>14354</v>
      </c>
      <c r="K6536">
        <v>3509788.00250819</v>
      </c>
      <c r="L6536">
        <v>8762.4</v>
      </c>
      <c r="M6536">
        <v>7302</v>
      </c>
      <c r="N6536">
        <v>1.9900497512437811E-2</v>
      </c>
    </row>
    <row r="6537" spans="1:14" hidden="1">
      <c r="A6537" t="str">
        <f t="shared" si="306"/>
        <v>NPT955AIPL</v>
      </c>
      <c r="B6537">
        <f t="shared" si="307"/>
        <v>1</v>
      </c>
      <c r="C6537">
        <f>COUNTIFS($A$2:A6537,A6537)</f>
        <v>1</v>
      </c>
      <c r="D6537" t="str">
        <f t="shared" si="308"/>
        <v>NPT955AIPL1</v>
      </c>
      <c r="E6537" s="4" t="s">
        <v>18344</v>
      </c>
      <c r="F6537" s="4" t="s">
        <v>4451</v>
      </c>
      <c r="G6537" s="4" t="s">
        <v>17466</v>
      </c>
      <c r="H6537" s="4" t="s">
        <v>23</v>
      </c>
      <c r="I6537" s="4" t="s">
        <v>17467</v>
      </c>
      <c r="J6537" s="4" t="s">
        <v>5714</v>
      </c>
      <c r="K6537">
        <v>30344423.793073099</v>
      </c>
      <c r="L6537">
        <v>89814.6</v>
      </c>
      <c r="M6537">
        <v>206646.6</v>
      </c>
      <c r="N6537">
        <v>0.39800995024875624</v>
      </c>
    </row>
    <row r="6538" spans="1:14" hidden="1">
      <c r="A6538" t="str">
        <f t="shared" si="306"/>
        <v>NPT76AOQJ</v>
      </c>
      <c r="B6538">
        <f t="shared" si="307"/>
        <v>1</v>
      </c>
      <c r="C6538">
        <f>COUNTIFS($A$2:A6538,A6538)</f>
        <v>1</v>
      </c>
      <c r="D6538" t="str">
        <f t="shared" si="308"/>
        <v>NPT76AOQJ1</v>
      </c>
      <c r="E6538" s="4" t="s">
        <v>17966</v>
      </c>
      <c r="F6538" s="4" t="s">
        <v>7146</v>
      </c>
      <c r="G6538" s="4" t="s">
        <v>17470</v>
      </c>
      <c r="H6538" s="4" t="s">
        <v>97</v>
      </c>
      <c r="I6538" s="4" t="s">
        <v>17467</v>
      </c>
      <c r="J6538" s="4" t="s">
        <v>7172</v>
      </c>
      <c r="K6538">
        <v>9716522.5419354793</v>
      </c>
      <c r="L6538">
        <v>95571.9</v>
      </c>
      <c r="M6538">
        <v>118046</v>
      </c>
      <c r="N6538">
        <v>0.13930348258706468</v>
      </c>
    </row>
    <row r="6539" spans="1:14" hidden="1">
      <c r="A6539" t="str">
        <f t="shared" si="306"/>
        <v>NPT76ANKS</v>
      </c>
      <c r="B6539">
        <f t="shared" si="307"/>
        <v>1</v>
      </c>
      <c r="C6539">
        <f>COUNTIFS($A$2:A6539,A6539)</f>
        <v>1</v>
      </c>
      <c r="D6539" t="str">
        <f t="shared" si="308"/>
        <v>NPT76ANKS1</v>
      </c>
      <c r="E6539" s="4" t="s">
        <v>17771</v>
      </c>
      <c r="F6539" s="4" t="s">
        <v>14886</v>
      </c>
      <c r="G6539" s="4" t="s">
        <v>17470</v>
      </c>
      <c r="H6539" s="4" t="s">
        <v>97</v>
      </c>
      <c r="I6539" s="4" t="s">
        <v>17467</v>
      </c>
      <c r="J6539" s="4" t="s">
        <v>17172</v>
      </c>
      <c r="K6539">
        <v>8108110.4295795998</v>
      </c>
      <c r="L6539">
        <v>8762.4</v>
      </c>
      <c r="M6539">
        <v>8762.4</v>
      </c>
      <c r="N6539">
        <v>0.29850746268656714</v>
      </c>
    </row>
    <row r="6540" spans="1:14" hidden="1">
      <c r="A6540" t="str">
        <f t="shared" si="306"/>
        <v>NPT76AOQX</v>
      </c>
      <c r="B6540">
        <f t="shared" si="307"/>
        <v>1</v>
      </c>
      <c r="C6540">
        <f>COUNTIFS($A$2:A6540,A6540)</f>
        <v>1</v>
      </c>
      <c r="D6540" t="str">
        <f t="shared" si="308"/>
        <v>NPT76AOQX1</v>
      </c>
      <c r="E6540" s="4" t="s">
        <v>17644</v>
      </c>
      <c r="F6540" s="4" t="s">
        <v>7146</v>
      </c>
      <c r="G6540" s="4" t="s">
        <v>17470</v>
      </c>
      <c r="H6540" s="4" t="s">
        <v>97</v>
      </c>
      <c r="I6540" s="4" t="s">
        <v>17467</v>
      </c>
      <c r="J6540" s="4" t="s">
        <v>7502</v>
      </c>
      <c r="K6540">
        <v>2746002.4</v>
      </c>
      <c r="L6540">
        <v>1979.4</v>
      </c>
      <c r="M6540">
        <v>16740.3</v>
      </c>
      <c r="N6540">
        <v>3.9800995024875621E-2</v>
      </c>
    </row>
    <row r="6541" spans="1:14" hidden="1">
      <c r="A6541" t="str">
        <f t="shared" si="306"/>
        <v>NPT955AEHB</v>
      </c>
      <c r="B6541">
        <f t="shared" si="307"/>
        <v>1</v>
      </c>
      <c r="C6541">
        <f>COUNTIFS($A$2:A6541,A6541)</f>
        <v>1</v>
      </c>
      <c r="D6541" t="str">
        <f t="shared" si="308"/>
        <v>NPT955AEHB1</v>
      </c>
      <c r="E6541" s="4" t="s">
        <v>18157</v>
      </c>
      <c r="F6541" s="4" t="s">
        <v>964</v>
      </c>
      <c r="G6541" s="4" t="s">
        <v>17474</v>
      </c>
      <c r="H6541" s="4" t="s">
        <v>23</v>
      </c>
      <c r="I6541" s="4" t="s">
        <v>17467</v>
      </c>
      <c r="J6541" s="4" t="s">
        <v>13700</v>
      </c>
      <c r="K6541">
        <v>27746195.262038801</v>
      </c>
      <c r="L6541">
        <v>123246.9</v>
      </c>
      <c r="M6541">
        <v>76327.199999999997</v>
      </c>
      <c r="N6541">
        <v>0.11940298507462686</v>
      </c>
    </row>
    <row r="6542" spans="1:14" hidden="1">
      <c r="A6542" t="str">
        <f t="shared" ref="A6542:A6605" si="309">H6542&amp;J6542</f>
        <v>NPT288AGKF</v>
      </c>
      <c r="B6542">
        <f t="shared" si="307"/>
        <v>1</v>
      </c>
      <c r="C6542">
        <f>COUNTIFS($A$2:A6542,A6542)</f>
        <v>1</v>
      </c>
      <c r="D6542" t="str">
        <f t="shared" si="308"/>
        <v>NPT288AGKF1</v>
      </c>
      <c r="E6542" s="4" t="s">
        <v>17741</v>
      </c>
      <c r="F6542" s="4" t="s">
        <v>5807</v>
      </c>
      <c r="G6542" s="4" t="s">
        <v>17474</v>
      </c>
      <c r="H6542" s="4" t="s">
        <v>919</v>
      </c>
      <c r="I6542" s="4" t="s">
        <v>17467</v>
      </c>
      <c r="J6542" s="4" t="s">
        <v>2421</v>
      </c>
      <c r="K6542">
        <v>94263809.809736505</v>
      </c>
      <c r="L6542">
        <v>128096.82</v>
      </c>
      <c r="M6542">
        <v>29092.32</v>
      </c>
      <c r="N6542">
        <v>0.20895522388059701</v>
      </c>
    </row>
    <row r="6543" spans="1:14" hidden="1">
      <c r="A6543" t="str">
        <f t="shared" si="309"/>
        <v>NPT76B5SM</v>
      </c>
      <c r="B6543">
        <f t="shared" si="307"/>
        <v>1</v>
      </c>
      <c r="C6543">
        <f>COUNTIFS($A$2:A6543,A6543)</f>
        <v>1</v>
      </c>
      <c r="D6543" t="str">
        <f t="shared" si="308"/>
        <v>NPT76B5SM1</v>
      </c>
      <c r="E6543" s="4" t="s">
        <v>18383</v>
      </c>
      <c r="F6543" s="4" t="s">
        <v>3297</v>
      </c>
      <c r="G6543" s="4" t="s">
        <v>17476</v>
      </c>
      <c r="H6543" s="4" t="s">
        <v>97</v>
      </c>
      <c r="I6543" s="4" t="s">
        <v>17467</v>
      </c>
      <c r="J6543" s="4" t="s">
        <v>6335</v>
      </c>
      <c r="K6543">
        <v>2764265.43928099</v>
      </c>
      <c r="L6543">
        <v>25900.98</v>
      </c>
      <c r="M6543">
        <v>7302</v>
      </c>
      <c r="N6543">
        <v>1.9900497512437811E-2</v>
      </c>
    </row>
    <row r="6544" spans="1:14" hidden="1">
      <c r="A6544" t="str">
        <f t="shared" si="309"/>
        <v>NPT288PG6U</v>
      </c>
      <c r="B6544">
        <f t="shared" si="307"/>
        <v>1</v>
      </c>
      <c r="C6544">
        <f>COUNTIFS($A$2:A6544,A6544)</f>
        <v>1</v>
      </c>
      <c r="D6544" t="str">
        <f t="shared" si="308"/>
        <v>NPT288PG6U1</v>
      </c>
      <c r="E6544" s="4" t="s">
        <v>18408</v>
      </c>
      <c r="F6544" s="4" t="s">
        <v>8351</v>
      </c>
      <c r="G6544" s="4" t="s">
        <v>17466</v>
      </c>
      <c r="H6544" s="4" t="s">
        <v>919</v>
      </c>
      <c r="I6544" s="4" t="s">
        <v>17467</v>
      </c>
      <c r="J6544" s="4" t="s">
        <v>5773</v>
      </c>
      <c r="K6544">
        <v>0</v>
      </c>
      <c r="L6544">
        <v>0</v>
      </c>
      <c r="M6544">
        <v>0</v>
      </c>
      <c r="N6544">
        <v>0</v>
      </c>
    </row>
    <row r="6545" spans="1:14" hidden="1">
      <c r="A6545" t="str">
        <f t="shared" si="309"/>
        <v>NPT288BBNN</v>
      </c>
      <c r="B6545">
        <f t="shared" si="307"/>
        <v>1</v>
      </c>
      <c r="C6545">
        <f>COUNTIFS($A$2:A6545,A6545)</f>
        <v>1</v>
      </c>
      <c r="D6545" t="str">
        <f t="shared" si="308"/>
        <v>NPT288BBNN1</v>
      </c>
      <c r="E6545" s="4" t="s">
        <v>17605</v>
      </c>
      <c r="F6545" s="4" t="s">
        <v>8882</v>
      </c>
      <c r="G6545" s="4" t="s">
        <v>17476</v>
      </c>
      <c r="H6545" s="4" t="s">
        <v>919</v>
      </c>
      <c r="I6545" s="4" t="s">
        <v>17467</v>
      </c>
      <c r="J6545" s="4" t="s">
        <v>8965</v>
      </c>
      <c r="K6545">
        <v>2345373.1457415</v>
      </c>
      <c r="L6545">
        <v>0</v>
      </c>
      <c r="M6545">
        <v>353.64</v>
      </c>
      <c r="N6545">
        <v>8.9552238805970144E-2</v>
      </c>
    </row>
    <row r="6546" spans="1:14" hidden="1">
      <c r="A6546" t="str">
        <f t="shared" si="309"/>
        <v>NPT288DUA2</v>
      </c>
      <c r="B6546">
        <f t="shared" si="307"/>
        <v>1</v>
      </c>
      <c r="C6546">
        <f>COUNTIFS($A$2:A6546,A6546)</f>
        <v>1</v>
      </c>
      <c r="D6546" t="str">
        <f t="shared" si="308"/>
        <v>NPT288DUA21</v>
      </c>
      <c r="E6546" s="4" t="s">
        <v>18306</v>
      </c>
      <c r="F6546" s="4" t="s">
        <v>3297</v>
      </c>
      <c r="G6546" s="4" t="s">
        <v>17476</v>
      </c>
      <c r="H6546" s="4" t="s">
        <v>919</v>
      </c>
      <c r="I6546" s="4" t="s">
        <v>17467</v>
      </c>
      <c r="J6546" s="4" t="s">
        <v>12492</v>
      </c>
      <c r="K6546">
        <v>819450</v>
      </c>
      <c r="L6546">
        <v>0</v>
      </c>
      <c r="M6546">
        <v>0</v>
      </c>
      <c r="N6546">
        <v>0</v>
      </c>
    </row>
    <row r="6547" spans="1:14" hidden="1">
      <c r="A6547" t="str">
        <f t="shared" si="309"/>
        <v>NPT76BNEQ</v>
      </c>
      <c r="B6547">
        <f t="shared" si="307"/>
        <v>1</v>
      </c>
      <c r="C6547">
        <f>COUNTIFS($A$2:A6547,A6547)</f>
        <v>1</v>
      </c>
      <c r="D6547" t="str">
        <f t="shared" si="308"/>
        <v>NPT76BNEQ1</v>
      </c>
      <c r="E6547" s="4" t="s">
        <v>17519</v>
      </c>
      <c r="F6547" s="4" t="s">
        <v>2596</v>
      </c>
      <c r="G6547" s="4" t="s">
        <v>17474</v>
      </c>
      <c r="H6547" s="4" t="s">
        <v>97</v>
      </c>
      <c r="I6547" s="4" t="s">
        <v>17467</v>
      </c>
      <c r="J6547" s="4" t="s">
        <v>4178</v>
      </c>
      <c r="K6547">
        <v>8342477.1093267202</v>
      </c>
      <c r="L6547">
        <v>60000.36</v>
      </c>
      <c r="M6547">
        <v>126006.51</v>
      </c>
      <c r="N6547">
        <v>2.9850746268656716E-2</v>
      </c>
    </row>
    <row r="6548" spans="1:14" hidden="1">
      <c r="A6548" t="str">
        <f t="shared" si="309"/>
        <v>NPT76AWWP</v>
      </c>
      <c r="B6548">
        <f t="shared" si="307"/>
        <v>1</v>
      </c>
      <c r="C6548">
        <f>COUNTIFS($A$2:A6548,A6548)</f>
        <v>1</v>
      </c>
      <c r="D6548" t="str">
        <f t="shared" si="308"/>
        <v>NPT76AWWP1</v>
      </c>
      <c r="E6548" s="4" t="s">
        <v>18145</v>
      </c>
      <c r="F6548" s="4" t="s">
        <v>926</v>
      </c>
      <c r="G6548" s="4" t="s">
        <v>17490</v>
      </c>
      <c r="H6548" s="4" t="s">
        <v>97</v>
      </c>
      <c r="I6548" s="4" t="s">
        <v>17467</v>
      </c>
      <c r="J6548" s="4" t="s">
        <v>16454</v>
      </c>
      <c r="K6548">
        <v>6161193.0554587897</v>
      </c>
      <c r="L6548">
        <v>35049.599999999999</v>
      </c>
      <c r="M6548">
        <v>32217.54</v>
      </c>
      <c r="N6548">
        <v>9.950248756218906E-2</v>
      </c>
    </row>
    <row r="6549" spans="1:14" hidden="1">
      <c r="A6549" t="str">
        <f t="shared" si="309"/>
        <v>NPT955AGPY</v>
      </c>
      <c r="B6549">
        <f t="shared" si="307"/>
        <v>1</v>
      </c>
      <c r="C6549">
        <f>COUNTIFS($A$2:A6549,A6549)</f>
        <v>1</v>
      </c>
      <c r="D6549" t="str">
        <f t="shared" si="308"/>
        <v>NPT955AGPY1</v>
      </c>
      <c r="E6549" s="4" t="s">
        <v>18065</v>
      </c>
      <c r="F6549" s="4" t="s">
        <v>31</v>
      </c>
      <c r="G6549" s="4" t="s">
        <v>17474</v>
      </c>
      <c r="H6549" s="4" t="s">
        <v>23</v>
      </c>
      <c r="I6549" s="4" t="s">
        <v>17467</v>
      </c>
      <c r="J6549" s="4" t="s">
        <v>2433</v>
      </c>
      <c r="K6549">
        <v>13530662.763882101</v>
      </c>
      <c r="L6549">
        <v>11466</v>
      </c>
      <c r="M6549">
        <v>10319.4</v>
      </c>
      <c r="N6549">
        <v>0.15920398009950248</v>
      </c>
    </row>
    <row r="6550" spans="1:14" hidden="1">
      <c r="A6550" t="str">
        <f t="shared" si="309"/>
        <v>NPT76AXOC</v>
      </c>
      <c r="B6550">
        <f t="shared" si="307"/>
        <v>1</v>
      </c>
      <c r="C6550">
        <f>COUNTIFS($A$2:A6550,A6550)</f>
        <v>1</v>
      </c>
      <c r="D6550" t="str">
        <f t="shared" si="308"/>
        <v>NPT76AXOC1</v>
      </c>
      <c r="E6550" s="4" t="s">
        <v>17882</v>
      </c>
      <c r="F6550" s="4" t="s">
        <v>2057</v>
      </c>
      <c r="G6550" s="4" t="s">
        <v>17490</v>
      </c>
      <c r="H6550" s="4" t="s">
        <v>97</v>
      </c>
      <c r="I6550" s="4" t="s">
        <v>17467</v>
      </c>
      <c r="J6550" s="4" t="s">
        <v>15327</v>
      </c>
      <c r="K6550">
        <v>2893157.2580645201</v>
      </c>
      <c r="L6550">
        <v>43812</v>
      </c>
      <c r="M6550">
        <v>43570.8</v>
      </c>
      <c r="N6550">
        <v>7.9601990049751242E-2</v>
      </c>
    </row>
    <row r="6551" spans="1:14" hidden="1">
      <c r="A6551" t="str">
        <f t="shared" si="309"/>
        <v>NPT76APOA</v>
      </c>
      <c r="B6551">
        <f t="shared" si="307"/>
        <v>1</v>
      </c>
      <c r="C6551">
        <f>COUNTIFS($A$2:A6551,A6551)</f>
        <v>1</v>
      </c>
      <c r="D6551" t="str">
        <f t="shared" si="308"/>
        <v>NPT76APOA1</v>
      </c>
      <c r="E6551" s="4" t="s">
        <v>18691</v>
      </c>
      <c r="F6551" s="4" t="s">
        <v>104</v>
      </c>
      <c r="G6551" s="4" t="s">
        <v>17476</v>
      </c>
      <c r="H6551" s="4" t="s">
        <v>97</v>
      </c>
      <c r="I6551" s="4" t="s">
        <v>17467</v>
      </c>
      <c r="J6551" s="4" t="s">
        <v>8733</v>
      </c>
      <c r="K6551">
        <v>11424359.383105399</v>
      </c>
      <c r="L6551">
        <v>106386.54</v>
      </c>
      <c r="M6551">
        <v>167900.16</v>
      </c>
      <c r="N6551">
        <v>0.38308457711442784</v>
      </c>
    </row>
    <row r="6552" spans="1:14" hidden="1">
      <c r="A6552" t="str">
        <f t="shared" si="309"/>
        <v>NPT76AMPC</v>
      </c>
      <c r="B6552">
        <f t="shared" si="307"/>
        <v>1</v>
      </c>
      <c r="C6552">
        <f>COUNTIFS($A$2:A6552,A6552)</f>
        <v>1</v>
      </c>
      <c r="D6552" t="str">
        <f t="shared" si="308"/>
        <v>NPT76AMPC1</v>
      </c>
      <c r="E6552" s="4" t="s">
        <v>17890</v>
      </c>
      <c r="F6552" s="4" t="s">
        <v>3297</v>
      </c>
      <c r="G6552" s="4" t="s">
        <v>17476</v>
      </c>
      <c r="H6552" s="4" t="s">
        <v>97</v>
      </c>
      <c r="I6552" s="4" t="s">
        <v>17467</v>
      </c>
      <c r="J6552" s="4" t="s">
        <v>3545</v>
      </c>
      <c r="K6552">
        <v>2588651.6198704098</v>
      </c>
      <c r="L6552">
        <v>0</v>
      </c>
      <c r="M6552">
        <v>0</v>
      </c>
      <c r="N6552">
        <v>0</v>
      </c>
    </row>
    <row r="6553" spans="1:14" hidden="1">
      <c r="A6553" t="str">
        <f t="shared" si="309"/>
        <v>NPT955ACCH</v>
      </c>
      <c r="B6553">
        <f t="shared" si="307"/>
        <v>1</v>
      </c>
      <c r="C6553">
        <f>COUNTIFS($A$2:A6553,A6553)</f>
        <v>1</v>
      </c>
      <c r="D6553" t="str">
        <f t="shared" si="308"/>
        <v>NPT955ACCH1</v>
      </c>
      <c r="E6553" s="4" t="s">
        <v>18002</v>
      </c>
      <c r="F6553" s="4" t="s">
        <v>11011</v>
      </c>
      <c r="G6553" s="4" t="s">
        <v>17470</v>
      </c>
      <c r="H6553" s="4" t="s">
        <v>23</v>
      </c>
      <c r="I6553" s="4" t="s">
        <v>17467</v>
      </c>
      <c r="J6553" s="4" t="s">
        <v>9312</v>
      </c>
      <c r="K6553">
        <v>2586564.7997986302</v>
      </c>
      <c r="L6553">
        <v>0</v>
      </c>
      <c r="M6553">
        <v>0</v>
      </c>
      <c r="N6553">
        <v>2.4875621890547265E-2</v>
      </c>
    </row>
    <row r="6554" spans="1:14" hidden="1">
      <c r="A6554" t="str">
        <f t="shared" si="309"/>
        <v>NPT955AZAW</v>
      </c>
      <c r="B6554">
        <f t="shared" si="307"/>
        <v>1</v>
      </c>
      <c r="C6554">
        <f>COUNTIFS($A$2:A6554,A6554)</f>
        <v>1</v>
      </c>
      <c r="D6554" t="str">
        <f t="shared" si="308"/>
        <v>NPT955AZAW1</v>
      </c>
      <c r="E6554" s="4" t="s">
        <v>17678</v>
      </c>
      <c r="F6554" s="4" t="s">
        <v>2057</v>
      </c>
      <c r="G6554" s="4" t="s">
        <v>17490</v>
      </c>
      <c r="H6554" s="4" t="s">
        <v>23</v>
      </c>
      <c r="I6554" s="4" t="s">
        <v>17467</v>
      </c>
      <c r="J6554" s="4" t="s">
        <v>2092</v>
      </c>
      <c r="K6554">
        <v>15926018.9350658</v>
      </c>
      <c r="L6554">
        <v>163308.1</v>
      </c>
      <c r="M6554">
        <v>129770.64</v>
      </c>
      <c r="N6554">
        <v>0.21393034825870647</v>
      </c>
    </row>
    <row r="6555" spans="1:14" hidden="1">
      <c r="A6555" t="str">
        <f t="shared" si="309"/>
        <v>NPT288A9TG</v>
      </c>
      <c r="B6555">
        <f t="shared" si="307"/>
        <v>1</v>
      </c>
      <c r="C6555">
        <f>COUNTIFS($A$2:A6555,A6555)</f>
        <v>1</v>
      </c>
      <c r="D6555" t="str">
        <f t="shared" si="308"/>
        <v>NPT288A9TG1</v>
      </c>
      <c r="E6555" s="4" t="s">
        <v>17512</v>
      </c>
      <c r="F6555" s="4" t="s">
        <v>5807</v>
      </c>
      <c r="G6555" s="4" t="s">
        <v>17474</v>
      </c>
      <c r="H6555" s="4" t="s">
        <v>919</v>
      </c>
      <c r="I6555" s="4" t="s">
        <v>17467</v>
      </c>
      <c r="J6555" s="4" t="s">
        <v>2428</v>
      </c>
      <c r="K6555">
        <v>37130411.2833554</v>
      </c>
      <c r="L6555">
        <v>0</v>
      </c>
      <c r="M6555">
        <v>0</v>
      </c>
      <c r="N6555">
        <v>3.9800995024875621E-2</v>
      </c>
    </row>
    <row r="6556" spans="1:14" hidden="1">
      <c r="A6556" t="str">
        <f t="shared" si="309"/>
        <v>NPT76BDSW</v>
      </c>
      <c r="B6556">
        <f t="shared" si="307"/>
        <v>1</v>
      </c>
      <c r="C6556">
        <f>COUNTIFS($A$2:A6556,A6556)</f>
        <v>1</v>
      </c>
      <c r="D6556" t="str">
        <f t="shared" si="308"/>
        <v>NPT76BDSW1</v>
      </c>
      <c r="E6556" s="4" t="s">
        <v>18029</v>
      </c>
      <c r="F6556" s="4" t="s">
        <v>4451</v>
      </c>
      <c r="G6556" s="4" t="s">
        <v>17466</v>
      </c>
      <c r="H6556" s="4" t="s">
        <v>97</v>
      </c>
      <c r="I6556" s="4" t="s">
        <v>17467</v>
      </c>
      <c r="J6556" s="4" t="s">
        <v>4559</v>
      </c>
      <c r="K6556">
        <v>4709329.0322580598</v>
      </c>
      <c r="L6556">
        <v>67063.8</v>
      </c>
      <c r="M6556">
        <v>78987.360000000001</v>
      </c>
      <c r="N6556">
        <v>0.15422885572139303</v>
      </c>
    </row>
    <row r="6557" spans="1:14" hidden="1">
      <c r="A6557" t="str">
        <f t="shared" si="309"/>
        <v>NPT76AOYJ</v>
      </c>
      <c r="B6557">
        <f t="shared" si="307"/>
        <v>1</v>
      </c>
      <c r="C6557">
        <f>COUNTIFS($A$2:A6557,A6557)</f>
        <v>1</v>
      </c>
      <c r="D6557" t="str">
        <f t="shared" si="308"/>
        <v>NPT76AOYJ1</v>
      </c>
      <c r="E6557" s="4" t="s">
        <v>17927</v>
      </c>
      <c r="F6557" s="4" t="s">
        <v>7146</v>
      </c>
      <c r="G6557" s="4" t="s">
        <v>17470</v>
      </c>
      <c r="H6557" s="4" t="s">
        <v>97</v>
      </c>
      <c r="I6557" s="4" t="s">
        <v>17467</v>
      </c>
      <c r="J6557" s="4" t="s">
        <v>7854</v>
      </c>
      <c r="K6557">
        <v>2559172.5806451598</v>
      </c>
      <c r="L6557">
        <v>0</v>
      </c>
      <c r="M6557">
        <v>0</v>
      </c>
      <c r="N6557">
        <v>0</v>
      </c>
    </row>
    <row r="6558" spans="1:14" hidden="1">
      <c r="A6558" t="str">
        <f t="shared" si="309"/>
        <v>NPT76APYA</v>
      </c>
      <c r="B6558">
        <f t="shared" si="307"/>
        <v>1</v>
      </c>
      <c r="C6558">
        <f>COUNTIFS($A$2:A6558,A6558)</f>
        <v>1</v>
      </c>
      <c r="D6558" t="str">
        <f t="shared" si="308"/>
        <v>NPT76APYA1</v>
      </c>
      <c r="E6558" s="4" t="s">
        <v>17555</v>
      </c>
      <c r="F6558" s="4" t="s">
        <v>104</v>
      </c>
      <c r="G6558" s="4" t="s">
        <v>17476</v>
      </c>
      <c r="H6558" s="4" t="s">
        <v>97</v>
      </c>
      <c r="I6558" s="4" t="s">
        <v>17467</v>
      </c>
      <c r="J6558" s="4" t="s">
        <v>8852</v>
      </c>
      <c r="K6558">
        <v>13888314.1399011</v>
      </c>
      <c r="L6558">
        <v>86248.8</v>
      </c>
      <c r="M6558">
        <v>35933.699999999997</v>
      </c>
      <c r="N6558">
        <v>0.17910447761194029</v>
      </c>
    </row>
    <row r="6559" spans="1:14" hidden="1">
      <c r="A6559" t="str">
        <f t="shared" si="309"/>
        <v>NPT76AGBL</v>
      </c>
      <c r="B6559">
        <f t="shared" si="307"/>
        <v>1</v>
      </c>
      <c r="C6559">
        <f>COUNTIFS($A$2:A6559,A6559)</f>
        <v>1</v>
      </c>
      <c r="D6559" t="str">
        <f t="shared" si="308"/>
        <v>NPT76AGBL1</v>
      </c>
      <c r="E6559" s="4" t="s">
        <v>17592</v>
      </c>
      <c r="F6559" s="4" t="s">
        <v>8154</v>
      </c>
      <c r="G6559" s="4" t="s">
        <v>17474</v>
      </c>
      <c r="H6559" s="4" t="s">
        <v>97</v>
      </c>
      <c r="I6559" s="4" t="s">
        <v>17467</v>
      </c>
      <c r="J6559" s="4" t="s">
        <v>13095</v>
      </c>
      <c r="K6559">
        <v>5386726.1373928804</v>
      </c>
      <c r="L6559">
        <v>17966.099999999999</v>
      </c>
      <c r="M6559">
        <v>6191.64</v>
      </c>
      <c r="N6559">
        <v>5.4726368159203981E-2</v>
      </c>
    </row>
    <row r="6560" spans="1:14" hidden="1">
      <c r="A6560" t="str">
        <f t="shared" si="309"/>
        <v>NPT76AOUT</v>
      </c>
      <c r="B6560">
        <f t="shared" si="307"/>
        <v>1</v>
      </c>
      <c r="C6560">
        <f>COUNTIFS($A$2:A6560,A6560)</f>
        <v>1</v>
      </c>
      <c r="D6560" t="str">
        <f t="shared" si="308"/>
        <v>NPT76AOUT1</v>
      </c>
      <c r="E6560" s="4" t="s">
        <v>17986</v>
      </c>
      <c r="F6560" s="4" t="s">
        <v>7146</v>
      </c>
      <c r="G6560" s="4" t="s">
        <v>17470</v>
      </c>
      <c r="H6560" s="4" t="s">
        <v>97</v>
      </c>
      <c r="I6560" s="4" t="s">
        <v>17467</v>
      </c>
      <c r="J6560" s="4" t="s">
        <v>7774</v>
      </c>
      <c r="K6560">
        <v>2577500</v>
      </c>
      <c r="L6560">
        <v>0</v>
      </c>
      <c r="M6560">
        <v>0</v>
      </c>
      <c r="N6560">
        <v>2.9850746268656716E-2</v>
      </c>
    </row>
    <row r="6561" spans="1:14" hidden="1">
      <c r="A6561" t="str">
        <f t="shared" si="309"/>
        <v>NPT76ALSL</v>
      </c>
      <c r="B6561">
        <f t="shared" si="307"/>
        <v>1</v>
      </c>
      <c r="C6561">
        <f>COUNTIFS($A$2:A6561,A6561)</f>
        <v>1</v>
      </c>
      <c r="D6561" t="str">
        <f t="shared" si="308"/>
        <v>NPT76ALSL1</v>
      </c>
      <c r="E6561" s="4" t="s">
        <v>17669</v>
      </c>
      <c r="F6561" s="4" t="s">
        <v>3297</v>
      </c>
      <c r="G6561" s="4" t="s">
        <v>17476</v>
      </c>
      <c r="H6561" s="4" t="s">
        <v>97</v>
      </c>
      <c r="I6561" s="4" t="s">
        <v>17467</v>
      </c>
      <c r="J6561" s="4" t="s">
        <v>6090</v>
      </c>
      <c r="K6561">
        <v>3644650</v>
      </c>
      <c r="L6561">
        <v>43343.76</v>
      </c>
      <c r="M6561">
        <v>42351.6</v>
      </c>
      <c r="N6561">
        <v>0.13930348258706468</v>
      </c>
    </row>
    <row r="6562" spans="1:14" hidden="1">
      <c r="A6562" t="str">
        <f t="shared" si="309"/>
        <v>NPT955AVVU</v>
      </c>
      <c r="B6562">
        <f t="shared" si="307"/>
        <v>1</v>
      </c>
      <c r="C6562">
        <f>COUNTIFS($A$2:A6562,A6562)</f>
        <v>1</v>
      </c>
      <c r="D6562" t="str">
        <f t="shared" si="308"/>
        <v>NPT955AVVU1</v>
      </c>
      <c r="E6562" s="4" t="s">
        <v>17779</v>
      </c>
      <c r="F6562" s="4" t="s">
        <v>926</v>
      </c>
      <c r="G6562" s="4" t="s">
        <v>17490</v>
      </c>
      <c r="H6562" s="4" t="s">
        <v>23</v>
      </c>
      <c r="I6562" s="4" t="s">
        <v>17467</v>
      </c>
      <c r="J6562" s="4" t="s">
        <v>934</v>
      </c>
      <c r="K6562">
        <v>45670147.801905401</v>
      </c>
      <c r="L6562">
        <v>282859.2</v>
      </c>
      <c r="M6562">
        <v>209574</v>
      </c>
      <c r="N6562">
        <v>0.31343283582089554</v>
      </c>
    </row>
    <row r="6563" spans="1:14" hidden="1">
      <c r="A6563" t="str">
        <f t="shared" si="309"/>
        <v>NPT76BLZW</v>
      </c>
      <c r="B6563">
        <f t="shared" si="307"/>
        <v>1</v>
      </c>
      <c r="C6563">
        <f>COUNTIFS($A$2:A6563,A6563)</f>
        <v>1</v>
      </c>
      <c r="D6563" t="str">
        <f t="shared" si="308"/>
        <v>NPT76BLZW1</v>
      </c>
      <c r="E6563" s="4" t="s">
        <v>17796</v>
      </c>
      <c r="F6563" s="4" t="s">
        <v>2858</v>
      </c>
      <c r="G6563" s="4" t="s">
        <v>17466</v>
      </c>
      <c r="H6563" s="4" t="s">
        <v>97</v>
      </c>
      <c r="I6563" s="4" t="s">
        <v>17467</v>
      </c>
      <c r="J6563" s="4" t="s">
        <v>11868</v>
      </c>
      <c r="K6563">
        <v>3021269.1807569498</v>
      </c>
      <c r="L6563">
        <v>30668.400000000001</v>
      </c>
      <c r="M6563">
        <v>21175.8</v>
      </c>
      <c r="N6563">
        <v>9.9502487562189053E-3</v>
      </c>
    </row>
    <row r="6564" spans="1:14" hidden="1">
      <c r="A6564" t="str">
        <f t="shared" si="309"/>
        <v>NPT76AWRU</v>
      </c>
      <c r="B6564">
        <f t="shared" si="307"/>
        <v>1</v>
      </c>
      <c r="C6564">
        <f>COUNTIFS($A$2:A6564,A6564)</f>
        <v>1</v>
      </c>
      <c r="D6564" t="str">
        <f t="shared" si="308"/>
        <v>NPT76AWRU1</v>
      </c>
      <c r="E6564" s="4" t="s">
        <v>18134</v>
      </c>
      <c r="F6564" s="4" t="s">
        <v>926</v>
      </c>
      <c r="G6564" s="4" t="s">
        <v>17490</v>
      </c>
      <c r="H6564" s="4" t="s">
        <v>97</v>
      </c>
      <c r="I6564" s="4" t="s">
        <v>17467</v>
      </c>
      <c r="J6564" s="4" t="s">
        <v>16402</v>
      </c>
      <c r="K6564">
        <v>5802529.6976241898</v>
      </c>
      <c r="L6564">
        <v>0</v>
      </c>
      <c r="M6564">
        <v>0</v>
      </c>
      <c r="N6564">
        <v>1.4925373134328358E-2</v>
      </c>
    </row>
    <row r="6565" spans="1:14" hidden="1">
      <c r="A6565" t="str">
        <f t="shared" si="309"/>
        <v>NPT955AGLD</v>
      </c>
      <c r="B6565">
        <f t="shared" si="307"/>
        <v>1</v>
      </c>
      <c r="C6565">
        <f>COUNTIFS($A$2:A6565,A6565)</f>
        <v>1</v>
      </c>
      <c r="D6565" t="str">
        <f t="shared" si="308"/>
        <v>NPT955AGLD1</v>
      </c>
      <c r="E6565" s="4" t="s">
        <v>18660</v>
      </c>
      <c r="F6565" s="4" t="s">
        <v>31</v>
      </c>
      <c r="G6565" s="4" t="s">
        <v>17474</v>
      </c>
      <c r="H6565" s="4" t="s">
        <v>23</v>
      </c>
      <c r="I6565" s="4" t="s">
        <v>17467</v>
      </c>
      <c r="J6565" s="4" t="s">
        <v>2561</v>
      </c>
      <c r="K6565">
        <v>20501237.4346826</v>
      </c>
      <c r="L6565">
        <v>20638.8</v>
      </c>
      <c r="M6565">
        <v>13759.2</v>
      </c>
      <c r="N6565">
        <v>0.11940298507462686</v>
      </c>
    </row>
    <row r="6566" spans="1:14" hidden="1">
      <c r="A6566" t="str">
        <f t="shared" si="309"/>
        <v>NPT76BBOY</v>
      </c>
      <c r="B6566">
        <f t="shared" si="307"/>
        <v>1</v>
      </c>
      <c r="C6566">
        <f>COUNTIFS($A$2:A6566,A6566)</f>
        <v>1</v>
      </c>
      <c r="D6566" t="str">
        <f t="shared" si="308"/>
        <v>NPT76BBOY1</v>
      </c>
      <c r="E6566" s="4" t="s">
        <v>18209</v>
      </c>
      <c r="F6566" s="4" t="s">
        <v>3297</v>
      </c>
      <c r="G6566" s="4" t="s">
        <v>17476</v>
      </c>
      <c r="H6566" s="4" t="s">
        <v>97</v>
      </c>
      <c r="I6566" s="4" t="s">
        <v>17467</v>
      </c>
      <c r="J6566" s="4" t="s">
        <v>6384</v>
      </c>
      <c r="K6566">
        <v>3440660.59360412</v>
      </c>
      <c r="L6566">
        <v>34398</v>
      </c>
      <c r="M6566">
        <v>45061.2</v>
      </c>
      <c r="N6566">
        <v>2.9850746268656716E-2</v>
      </c>
    </row>
    <row r="6567" spans="1:14" hidden="1">
      <c r="A6567" t="str">
        <f t="shared" si="309"/>
        <v>NPT76AYKQ</v>
      </c>
      <c r="B6567">
        <f t="shared" si="307"/>
        <v>1</v>
      </c>
      <c r="C6567">
        <f>COUNTIFS($A$2:A6567,A6567)</f>
        <v>1</v>
      </c>
      <c r="D6567" t="str">
        <f t="shared" si="308"/>
        <v>NPT76AYKQ1</v>
      </c>
      <c r="E6567" s="4" t="s">
        <v>17705</v>
      </c>
      <c r="F6567" s="4" t="s">
        <v>2057</v>
      </c>
      <c r="G6567" s="4" t="s">
        <v>17490</v>
      </c>
      <c r="H6567" s="4" t="s">
        <v>97</v>
      </c>
      <c r="I6567" s="4" t="s">
        <v>17467</v>
      </c>
      <c r="J6567" s="4" t="s">
        <v>15213</v>
      </c>
      <c r="K6567">
        <v>3119641.3606911502</v>
      </c>
      <c r="L6567">
        <v>6879.6</v>
      </c>
      <c r="M6567">
        <v>6879.6</v>
      </c>
      <c r="N6567">
        <v>2.4875621890547265E-2</v>
      </c>
    </row>
    <row r="6568" spans="1:14" hidden="1">
      <c r="A6568" t="str">
        <f t="shared" si="309"/>
        <v>NPT288AJDA</v>
      </c>
      <c r="B6568">
        <f t="shared" si="307"/>
        <v>1</v>
      </c>
      <c r="C6568">
        <f>COUNTIFS($A$2:A6568,A6568)</f>
        <v>1</v>
      </c>
      <c r="D6568" t="str">
        <f t="shared" si="308"/>
        <v>NPT288AJDA1</v>
      </c>
      <c r="E6568" s="4" t="s">
        <v>18278</v>
      </c>
      <c r="F6568" s="4" t="s">
        <v>8351</v>
      </c>
      <c r="G6568" s="4" t="s">
        <v>17466</v>
      </c>
      <c r="H6568" s="4" t="s">
        <v>919</v>
      </c>
      <c r="I6568" s="4" t="s">
        <v>17467</v>
      </c>
      <c r="J6568" s="4" t="s">
        <v>5653</v>
      </c>
      <c r="K6568">
        <v>14802837.856197299</v>
      </c>
      <c r="L6568">
        <v>0</v>
      </c>
      <c r="M6568">
        <v>0</v>
      </c>
      <c r="N6568">
        <v>9.9502487562189053E-3</v>
      </c>
    </row>
    <row r="6569" spans="1:14" hidden="1">
      <c r="A6569" t="str">
        <f t="shared" si="309"/>
        <v>NPT76ALSV</v>
      </c>
      <c r="B6569">
        <f t="shared" si="307"/>
        <v>1</v>
      </c>
      <c r="C6569">
        <f>COUNTIFS($A$2:A6569,A6569)</f>
        <v>1</v>
      </c>
      <c r="D6569" t="str">
        <f t="shared" si="308"/>
        <v>NPT76ALSV1</v>
      </c>
      <c r="E6569" s="4" t="s">
        <v>17669</v>
      </c>
      <c r="F6569" s="4" t="s">
        <v>3297</v>
      </c>
      <c r="G6569" s="4" t="s">
        <v>17476</v>
      </c>
      <c r="H6569" s="4" t="s">
        <v>97</v>
      </c>
      <c r="I6569" s="4" t="s">
        <v>17467</v>
      </c>
      <c r="J6569" s="4" t="s">
        <v>6100</v>
      </c>
      <c r="K6569">
        <v>652250</v>
      </c>
      <c r="L6569">
        <v>5733</v>
      </c>
      <c r="M6569">
        <v>0</v>
      </c>
      <c r="N6569">
        <v>9.9502487562189053E-3</v>
      </c>
    </row>
    <row r="6570" spans="1:14" hidden="1">
      <c r="A6570" t="str">
        <f t="shared" si="309"/>
        <v>NPT76AYAN</v>
      </c>
      <c r="B6570">
        <f t="shared" si="307"/>
        <v>1</v>
      </c>
      <c r="C6570">
        <f>COUNTIFS($A$2:A6570,A6570)</f>
        <v>1</v>
      </c>
      <c r="D6570" t="str">
        <f t="shared" si="308"/>
        <v>NPT76AYAN1</v>
      </c>
      <c r="E6570" s="4" t="s">
        <v>18379</v>
      </c>
      <c r="F6570" s="4" t="s">
        <v>2057</v>
      </c>
      <c r="G6570" s="4" t="s">
        <v>17490</v>
      </c>
      <c r="H6570" s="4" t="s">
        <v>97</v>
      </c>
      <c r="I6570" s="4" t="s">
        <v>17467</v>
      </c>
      <c r="J6570" s="4" t="s">
        <v>15362</v>
      </c>
      <c r="K6570">
        <v>2845048.9584059101</v>
      </c>
      <c r="L6570">
        <v>7302</v>
      </c>
      <c r="M6570">
        <v>12612.6</v>
      </c>
      <c r="N6570">
        <v>4.975124378109453E-2</v>
      </c>
    </row>
    <row r="6571" spans="1:14" hidden="1">
      <c r="A6571" t="str">
        <f t="shared" si="309"/>
        <v>NPT76ACGQ</v>
      </c>
      <c r="B6571">
        <f t="shared" si="307"/>
        <v>1</v>
      </c>
      <c r="C6571">
        <f>COUNTIFS($A$2:A6571,A6571)</f>
        <v>1</v>
      </c>
      <c r="D6571" t="str">
        <f t="shared" si="308"/>
        <v>NPT76ACGQ1</v>
      </c>
      <c r="E6571" s="4" t="s">
        <v>18531</v>
      </c>
      <c r="F6571" s="4" t="s">
        <v>11011</v>
      </c>
      <c r="G6571" s="4" t="s">
        <v>17470</v>
      </c>
      <c r="H6571" s="4" t="s">
        <v>97</v>
      </c>
      <c r="I6571" s="4" t="s">
        <v>17467</v>
      </c>
      <c r="J6571" s="4" t="s">
        <v>11696</v>
      </c>
      <c r="K6571">
        <v>6839830.6127241803</v>
      </c>
      <c r="L6571">
        <v>0</v>
      </c>
      <c r="M6571">
        <v>0</v>
      </c>
      <c r="N6571">
        <v>4.9751243781094526E-3</v>
      </c>
    </row>
    <row r="6572" spans="1:14" hidden="1">
      <c r="A6572" t="str">
        <f t="shared" si="309"/>
        <v>NPT288N2QP</v>
      </c>
      <c r="B6572">
        <f t="shared" si="307"/>
        <v>1</v>
      </c>
      <c r="C6572">
        <f>COUNTIFS($A$2:A6572,A6572)</f>
        <v>1</v>
      </c>
      <c r="D6572" t="str">
        <f t="shared" si="308"/>
        <v>NPT288N2QP1</v>
      </c>
      <c r="E6572" s="4" t="s">
        <v>17562</v>
      </c>
      <c r="F6572" s="4" t="s">
        <v>5807</v>
      </c>
      <c r="G6572" s="4" t="s">
        <v>17474</v>
      </c>
      <c r="H6572" s="4" t="s">
        <v>919</v>
      </c>
      <c r="I6572" s="4" t="s">
        <v>17467</v>
      </c>
      <c r="J6572" s="4" t="s">
        <v>8251</v>
      </c>
      <c r="K6572">
        <v>0</v>
      </c>
      <c r="L6572">
        <v>0</v>
      </c>
      <c r="M6572">
        <v>0</v>
      </c>
      <c r="N6572">
        <v>0</v>
      </c>
    </row>
    <row r="6573" spans="1:14" hidden="1">
      <c r="A6573" t="str">
        <f t="shared" si="309"/>
        <v>NPT76BTFI</v>
      </c>
      <c r="B6573">
        <f t="shared" si="307"/>
        <v>1</v>
      </c>
      <c r="C6573">
        <f>COUNTIFS($A$2:A6573,A6573)</f>
        <v>1</v>
      </c>
      <c r="D6573" t="str">
        <f t="shared" si="308"/>
        <v>NPT76BTFI1</v>
      </c>
      <c r="E6573" s="4" t="s">
        <v>18531</v>
      </c>
      <c r="F6573" s="4" t="s">
        <v>11011</v>
      </c>
      <c r="G6573" s="4" t="s">
        <v>17470</v>
      </c>
      <c r="H6573" s="4" t="s">
        <v>97</v>
      </c>
      <c r="I6573" s="4" t="s">
        <v>17467</v>
      </c>
      <c r="J6573" s="4" t="s">
        <v>11694</v>
      </c>
      <c r="K6573">
        <v>2661120.66271172</v>
      </c>
      <c r="L6573">
        <v>13873.8</v>
      </c>
      <c r="M6573">
        <v>12039.3</v>
      </c>
      <c r="N6573">
        <v>1.9900497512437811E-2</v>
      </c>
    </row>
    <row r="6574" spans="1:14" hidden="1">
      <c r="A6574" t="str">
        <f t="shared" si="309"/>
        <v>NPT76APJF</v>
      </c>
      <c r="B6574">
        <f t="shared" si="307"/>
        <v>1</v>
      </c>
      <c r="C6574">
        <f>COUNTIFS($A$2:A6574,A6574)</f>
        <v>1</v>
      </c>
      <c r="D6574" t="str">
        <f t="shared" si="308"/>
        <v>NPT76APJF1</v>
      </c>
      <c r="E6574" s="4" t="s">
        <v>18170</v>
      </c>
      <c r="F6574" s="4" t="s">
        <v>7146</v>
      </c>
      <c r="G6574" s="4" t="s">
        <v>17470</v>
      </c>
      <c r="H6574" s="4" t="s">
        <v>97</v>
      </c>
      <c r="I6574" s="4" t="s">
        <v>17467</v>
      </c>
      <c r="J6574" s="4" t="s">
        <v>7701</v>
      </c>
      <c r="K6574">
        <v>16825230.7791402</v>
      </c>
      <c r="L6574">
        <v>81206.100000000006</v>
      </c>
      <c r="M6574">
        <v>37240.199999999997</v>
      </c>
      <c r="N6574">
        <v>0.14925373134328357</v>
      </c>
    </row>
    <row r="6575" spans="1:14" hidden="1">
      <c r="A6575" t="str">
        <f t="shared" si="309"/>
        <v>NPT76AMEA</v>
      </c>
      <c r="B6575">
        <f t="shared" si="307"/>
        <v>1</v>
      </c>
      <c r="C6575">
        <f>COUNTIFS($A$2:A6575,A6575)</f>
        <v>1</v>
      </c>
      <c r="D6575" t="str">
        <f t="shared" si="308"/>
        <v>NPT76AMEA1</v>
      </c>
      <c r="E6575" s="4" t="s">
        <v>18400</v>
      </c>
      <c r="F6575" s="4" t="s">
        <v>3297</v>
      </c>
      <c r="G6575" s="4" t="s">
        <v>17476</v>
      </c>
      <c r="H6575" s="4" t="s">
        <v>97</v>
      </c>
      <c r="I6575" s="4" t="s">
        <v>17467</v>
      </c>
      <c r="J6575" s="4" t="s">
        <v>3339</v>
      </c>
      <c r="K6575">
        <v>11141509.6774194</v>
      </c>
      <c r="L6575">
        <v>138508.79999999999</v>
      </c>
      <c r="M6575">
        <v>175248</v>
      </c>
      <c r="N6575">
        <v>0.37810945273631841</v>
      </c>
    </row>
    <row r="6576" spans="1:14" hidden="1">
      <c r="A6576" t="str">
        <f t="shared" si="309"/>
        <v>NPT76AXFD</v>
      </c>
      <c r="B6576">
        <f t="shared" si="307"/>
        <v>1</v>
      </c>
      <c r="C6576">
        <f>COUNTIFS($A$2:A6576,A6576)</f>
        <v>1</v>
      </c>
      <c r="D6576" t="str">
        <f t="shared" si="308"/>
        <v>NPT76AXFD1</v>
      </c>
      <c r="E6576" s="4" t="s">
        <v>17839</v>
      </c>
      <c r="F6576" s="4" t="s">
        <v>2057</v>
      </c>
      <c r="G6576" s="4" t="s">
        <v>17490</v>
      </c>
      <c r="H6576" s="4" t="s">
        <v>97</v>
      </c>
      <c r="I6576" s="4" t="s">
        <v>17467</v>
      </c>
      <c r="J6576" s="4" t="s">
        <v>15126</v>
      </c>
      <c r="K6576">
        <v>3845150</v>
      </c>
      <c r="L6576">
        <v>35958.6</v>
      </c>
      <c r="M6576">
        <v>14681.88</v>
      </c>
      <c r="N6576">
        <v>0.20398009950248755</v>
      </c>
    </row>
    <row r="6577" spans="1:14" hidden="1">
      <c r="A6577" t="str">
        <f t="shared" si="309"/>
        <v>NPT955BCBT</v>
      </c>
      <c r="B6577">
        <f t="shared" si="307"/>
        <v>1</v>
      </c>
      <c r="C6577">
        <f>COUNTIFS($A$2:A6577,A6577)</f>
        <v>1</v>
      </c>
      <c r="D6577" t="str">
        <f t="shared" si="308"/>
        <v>NPT955BCBT1</v>
      </c>
      <c r="E6577" s="4" t="s">
        <v>17767</v>
      </c>
      <c r="F6577" s="4" t="s">
        <v>4451</v>
      </c>
      <c r="G6577" s="4" t="s">
        <v>17466</v>
      </c>
      <c r="H6577" s="4" t="s">
        <v>23</v>
      </c>
      <c r="I6577" s="4" t="s">
        <v>17467</v>
      </c>
      <c r="J6577" s="4" t="s">
        <v>5685</v>
      </c>
      <c r="K6577">
        <v>5653031.2378310403</v>
      </c>
      <c r="L6577">
        <v>0</v>
      </c>
      <c r="M6577">
        <v>72114.960000000006</v>
      </c>
      <c r="N6577">
        <v>2.4875621890547265E-2</v>
      </c>
    </row>
    <row r="6578" spans="1:14" hidden="1">
      <c r="A6578" t="str">
        <f t="shared" si="309"/>
        <v>NPT955BCIF</v>
      </c>
      <c r="B6578">
        <f t="shared" si="307"/>
        <v>1</v>
      </c>
      <c r="C6578">
        <f>COUNTIFS($A$2:A6578,A6578)</f>
        <v>1</v>
      </c>
      <c r="D6578" t="str">
        <f t="shared" si="308"/>
        <v>NPT955BCIF1</v>
      </c>
      <c r="E6578" s="4" t="s">
        <v>17742</v>
      </c>
      <c r="F6578" s="4" t="s">
        <v>8882</v>
      </c>
      <c r="G6578" s="4" t="s">
        <v>17476</v>
      </c>
      <c r="H6578" s="4" t="s">
        <v>23</v>
      </c>
      <c r="I6578" s="4" t="s">
        <v>17467</v>
      </c>
      <c r="J6578" s="4" t="s">
        <v>9051</v>
      </c>
      <c r="K6578">
        <v>203861.488758483</v>
      </c>
      <c r="L6578">
        <v>0</v>
      </c>
      <c r="M6578">
        <v>0</v>
      </c>
      <c r="N6578">
        <v>0</v>
      </c>
    </row>
    <row r="6579" spans="1:14" hidden="1">
      <c r="A6579" t="str">
        <f t="shared" si="309"/>
        <v>NPT7682JR</v>
      </c>
      <c r="B6579">
        <f t="shared" si="307"/>
        <v>1</v>
      </c>
      <c r="C6579">
        <f>COUNTIFS($A$2:A6579,A6579)</f>
        <v>1</v>
      </c>
      <c r="D6579" t="str">
        <f t="shared" si="308"/>
        <v>NPT7682JR1</v>
      </c>
      <c r="E6579" s="4" t="s">
        <v>18045</v>
      </c>
      <c r="F6579" s="4" t="s">
        <v>964</v>
      </c>
      <c r="G6579" s="4" t="s">
        <v>17474</v>
      </c>
      <c r="H6579" s="4" t="s">
        <v>97</v>
      </c>
      <c r="I6579" s="4" t="s">
        <v>17467</v>
      </c>
      <c r="J6579" s="4" t="s">
        <v>1131</v>
      </c>
      <c r="K6579">
        <v>5885176.3986622998</v>
      </c>
      <c r="L6579">
        <v>0</v>
      </c>
      <c r="M6579">
        <v>0</v>
      </c>
      <c r="N6579">
        <v>0</v>
      </c>
    </row>
    <row r="6580" spans="1:14" hidden="1">
      <c r="A6580" t="str">
        <f t="shared" si="309"/>
        <v>NPT76ANHZ</v>
      </c>
      <c r="B6580">
        <f t="shared" si="307"/>
        <v>1</v>
      </c>
      <c r="C6580">
        <f>COUNTIFS($A$2:A6580,A6580)</f>
        <v>1</v>
      </c>
      <c r="D6580" t="str">
        <f t="shared" si="308"/>
        <v>NPT76ANHZ1</v>
      </c>
      <c r="E6580" s="4" t="s">
        <v>18206</v>
      </c>
      <c r="F6580" s="4" t="s">
        <v>14886</v>
      </c>
      <c r="G6580" s="4" t="s">
        <v>17470</v>
      </c>
      <c r="H6580" s="4" t="s">
        <v>97</v>
      </c>
      <c r="I6580" s="4" t="s">
        <v>17467</v>
      </c>
      <c r="J6580" s="4" t="s">
        <v>16937</v>
      </c>
      <c r="K6580">
        <v>5951955.6050999798</v>
      </c>
      <c r="L6580">
        <v>114795.3</v>
      </c>
      <c r="M6580">
        <v>118594.08</v>
      </c>
      <c r="N6580">
        <v>2.9850746268656716E-2</v>
      </c>
    </row>
    <row r="6581" spans="1:14" hidden="1">
      <c r="A6581" t="str">
        <f t="shared" si="309"/>
        <v>NPT76BDDV</v>
      </c>
      <c r="B6581">
        <f t="shared" si="307"/>
        <v>1</v>
      </c>
      <c r="C6581">
        <f>COUNTIFS($A$2:A6581,A6581)</f>
        <v>1</v>
      </c>
      <c r="D6581" t="str">
        <f t="shared" si="308"/>
        <v>NPT76BDDV1</v>
      </c>
      <c r="E6581" s="4" t="s">
        <v>17582</v>
      </c>
      <c r="F6581" s="4" t="s">
        <v>4451</v>
      </c>
      <c r="G6581" s="4" t="s">
        <v>17466</v>
      </c>
      <c r="H6581" s="4" t="s">
        <v>97</v>
      </c>
      <c r="I6581" s="4" t="s">
        <v>17467</v>
      </c>
      <c r="J6581" s="4" t="s">
        <v>4921</v>
      </c>
      <c r="K6581">
        <v>6422750</v>
      </c>
      <c r="L6581">
        <v>24374.28</v>
      </c>
      <c r="M6581">
        <v>53099.64</v>
      </c>
      <c r="N6581">
        <v>4.975124378109453E-2</v>
      </c>
    </row>
    <row r="6582" spans="1:14" hidden="1">
      <c r="A6582" t="str">
        <f t="shared" si="309"/>
        <v>NPT76ATQU</v>
      </c>
      <c r="B6582">
        <f t="shared" si="307"/>
        <v>1</v>
      </c>
      <c r="C6582">
        <f>COUNTIFS($A$2:A6582,A6582)</f>
        <v>1</v>
      </c>
      <c r="D6582" t="str">
        <f t="shared" si="308"/>
        <v>NPT76ATQU1</v>
      </c>
      <c r="E6582" s="4" t="s">
        <v>18689</v>
      </c>
      <c r="F6582" s="4" t="s">
        <v>8882</v>
      </c>
      <c r="G6582" s="4" t="s">
        <v>17476</v>
      </c>
      <c r="H6582" s="4" t="s">
        <v>97</v>
      </c>
      <c r="I6582" s="4" t="s">
        <v>17467</v>
      </c>
      <c r="J6582" s="4" t="s">
        <v>13870</v>
      </c>
      <c r="K6582">
        <v>8735951.1461018603</v>
      </c>
      <c r="L6582">
        <v>36510</v>
      </c>
      <c r="M6582">
        <v>41277.599999999999</v>
      </c>
      <c r="N6582">
        <v>0.23880597014925373</v>
      </c>
    </row>
    <row r="6583" spans="1:14" hidden="1">
      <c r="A6583" t="str">
        <f t="shared" si="309"/>
        <v>NPT76AADA</v>
      </c>
      <c r="B6583">
        <f t="shared" si="307"/>
        <v>1</v>
      </c>
      <c r="C6583">
        <f>COUNTIFS($A$2:A6583,A6583)</f>
        <v>1</v>
      </c>
      <c r="D6583" t="str">
        <f t="shared" si="308"/>
        <v>NPT76AADA1</v>
      </c>
      <c r="E6583" s="4" t="s">
        <v>17816</v>
      </c>
      <c r="F6583" s="4" t="s">
        <v>6498</v>
      </c>
      <c r="G6583" s="4" t="s">
        <v>17470</v>
      </c>
      <c r="H6583" s="4" t="s">
        <v>97</v>
      </c>
      <c r="I6583" s="4" t="s">
        <v>17467</v>
      </c>
      <c r="J6583" s="4" t="s">
        <v>6902</v>
      </c>
      <c r="K6583">
        <v>3386764.8122343798</v>
      </c>
      <c r="L6583">
        <v>51844.2</v>
      </c>
      <c r="M6583">
        <v>35049.599999999999</v>
      </c>
      <c r="N6583">
        <v>9.950248756218906E-2</v>
      </c>
    </row>
    <row r="6584" spans="1:14" hidden="1">
      <c r="A6584" t="str">
        <f t="shared" si="309"/>
        <v>NPT76AFNL</v>
      </c>
      <c r="B6584">
        <f t="shared" si="307"/>
        <v>1</v>
      </c>
      <c r="C6584">
        <f>COUNTIFS($A$2:A6584,A6584)</f>
        <v>1</v>
      </c>
      <c r="D6584" t="str">
        <f t="shared" si="308"/>
        <v>NPT76AFNL1</v>
      </c>
      <c r="E6584" s="4" t="s">
        <v>18370</v>
      </c>
      <c r="F6584" s="4" t="s">
        <v>8154</v>
      </c>
      <c r="G6584" s="4" t="s">
        <v>17474</v>
      </c>
      <c r="H6584" s="4" t="s">
        <v>97</v>
      </c>
      <c r="I6584" s="4" t="s">
        <v>17467</v>
      </c>
      <c r="J6584" s="4" t="s">
        <v>13219</v>
      </c>
      <c r="K6584">
        <v>8487306.3157528006</v>
      </c>
      <c r="L6584">
        <v>0</v>
      </c>
      <c r="M6584">
        <v>24826.799999999999</v>
      </c>
      <c r="N6584">
        <v>0.14925373134328357</v>
      </c>
    </row>
    <row r="6585" spans="1:14" hidden="1">
      <c r="A6585" t="str">
        <f t="shared" si="309"/>
        <v>NPT76BKXW</v>
      </c>
      <c r="B6585">
        <f t="shared" si="307"/>
        <v>1</v>
      </c>
      <c r="C6585">
        <f>COUNTIFS($A$2:A6585,A6585)</f>
        <v>1</v>
      </c>
      <c r="D6585" t="str">
        <f t="shared" si="308"/>
        <v>NPT76BKXW1</v>
      </c>
      <c r="E6585" s="4" t="s">
        <v>17673</v>
      </c>
      <c r="F6585" s="4" t="s">
        <v>2596</v>
      </c>
      <c r="G6585" s="4" t="s">
        <v>17474</v>
      </c>
      <c r="H6585" s="4" t="s">
        <v>97</v>
      </c>
      <c r="I6585" s="4" t="s">
        <v>17467</v>
      </c>
      <c r="J6585" s="4" t="s">
        <v>3833</v>
      </c>
      <c r="K6585">
        <v>5379309.4323474001</v>
      </c>
      <c r="L6585">
        <v>1385.58</v>
      </c>
      <c r="M6585">
        <v>83858.399999999994</v>
      </c>
      <c r="N6585">
        <v>0.1044776119402985</v>
      </c>
    </row>
    <row r="6586" spans="1:14" hidden="1">
      <c r="A6586" t="str">
        <f t="shared" si="309"/>
        <v>NPT288IZ9I</v>
      </c>
      <c r="B6586">
        <f t="shared" si="307"/>
        <v>1</v>
      </c>
      <c r="C6586">
        <f>COUNTIFS($A$2:A6586,A6586)</f>
        <v>1</v>
      </c>
      <c r="D6586" t="str">
        <f t="shared" si="308"/>
        <v>NPT288IZ9I1</v>
      </c>
      <c r="E6586" s="4" t="s">
        <v>17846</v>
      </c>
      <c r="F6586" s="4" t="s">
        <v>14822</v>
      </c>
      <c r="G6586" s="4" t="s">
        <v>17466</v>
      </c>
      <c r="H6586" s="4" t="s">
        <v>919</v>
      </c>
      <c r="I6586" s="4" t="s">
        <v>17467</v>
      </c>
      <c r="J6586" s="4" t="s">
        <v>12556</v>
      </c>
      <c r="K6586">
        <v>4356739.4743259298</v>
      </c>
      <c r="L6586">
        <v>0</v>
      </c>
      <c r="M6586">
        <v>0</v>
      </c>
      <c r="N6586">
        <v>1.9900497512437811E-2</v>
      </c>
    </row>
    <row r="6587" spans="1:14" hidden="1">
      <c r="A6587" t="str">
        <f t="shared" si="309"/>
        <v>NPT955ANNQ</v>
      </c>
      <c r="B6587">
        <f t="shared" si="307"/>
        <v>1</v>
      </c>
      <c r="C6587">
        <f>COUNTIFS($A$2:A6587,A6587)</f>
        <v>1</v>
      </c>
      <c r="D6587" t="str">
        <f t="shared" si="308"/>
        <v>NPT955ANNQ1</v>
      </c>
      <c r="E6587" s="4" t="s">
        <v>18585</v>
      </c>
      <c r="F6587" s="4" t="s">
        <v>14886</v>
      </c>
      <c r="G6587" s="4" t="s">
        <v>17470</v>
      </c>
      <c r="H6587" s="4" t="s">
        <v>23</v>
      </c>
      <c r="I6587" s="4" t="s">
        <v>17467</v>
      </c>
      <c r="J6587" s="4" t="s">
        <v>13950</v>
      </c>
      <c r="K6587">
        <v>15259903.5358462</v>
      </c>
      <c r="L6587">
        <v>236584.8</v>
      </c>
      <c r="M6587">
        <v>62797.2</v>
      </c>
      <c r="N6587">
        <v>0.43781094527363185</v>
      </c>
    </row>
    <row r="6588" spans="1:14" hidden="1">
      <c r="A6588" t="str">
        <f t="shared" si="309"/>
        <v>NPT288BNHO</v>
      </c>
      <c r="B6588">
        <f t="shared" si="307"/>
        <v>1</v>
      </c>
      <c r="C6588">
        <f>COUNTIFS($A$2:A6588,A6588)</f>
        <v>1</v>
      </c>
      <c r="D6588" t="str">
        <f t="shared" si="308"/>
        <v>NPT288BNHO1</v>
      </c>
      <c r="E6588" s="4" t="s">
        <v>18136</v>
      </c>
      <c r="F6588" s="4" t="s">
        <v>3297</v>
      </c>
      <c r="G6588" s="4" t="s">
        <v>17476</v>
      </c>
      <c r="H6588" s="4" t="s">
        <v>919</v>
      </c>
      <c r="I6588" s="4" t="s">
        <v>17467</v>
      </c>
      <c r="J6588" s="4" t="s">
        <v>12417</v>
      </c>
      <c r="K6588">
        <v>834300</v>
      </c>
      <c r="L6588">
        <v>0</v>
      </c>
      <c r="M6588">
        <v>0</v>
      </c>
      <c r="N6588">
        <v>3.9800995024875621E-2</v>
      </c>
    </row>
    <row r="6589" spans="1:14" hidden="1">
      <c r="A6589" t="str">
        <f t="shared" si="309"/>
        <v>NPT288AGFI</v>
      </c>
      <c r="B6589">
        <f t="shared" si="307"/>
        <v>1</v>
      </c>
      <c r="C6589">
        <f>COUNTIFS($A$2:A6589,A6589)</f>
        <v>1</v>
      </c>
      <c r="D6589" t="str">
        <f t="shared" si="308"/>
        <v>NPT288AGFI1</v>
      </c>
      <c r="E6589" s="4" t="s">
        <v>17512</v>
      </c>
      <c r="F6589" s="4" t="s">
        <v>5807</v>
      </c>
      <c r="G6589" s="4" t="s">
        <v>17474</v>
      </c>
      <c r="H6589" s="4" t="s">
        <v>919</v>
      </c>
      <c r="I6589" s="4" t="s">
        <v>17467</v>
      </c>
      <c r="J6589" s="4" t="s">
        <v>2430</v>
      </c>
      <c r="K6589">
        <v>77117246.094441906</v>
      </c>
      <c r="L6589">
        <v>0</v>
      </c>
      <c r="M6589">
        <v>0</v>
      </c>
      <c r="N6589">
        <v>0.24378109452736318</v>
      </c>
    </row>
    <row r="6590" spans="1:14" hidden="1">
      <c r="A6590" t="str">
        <f t="shared" si="309"/>
        <v>NPT955AKDP</v>
      </c>
      <c r="B6590">
        <f t="shared" si="307"/>
        <v>1</v>
      </c>
      <c r="C6590">
        <f>COUNTIFS($A$2:A6590,A6590)</f>
        <v>1</v>
      </c>
      <c r="D6590" t="str">
        <f t="shared" si="308"/>
        <v>NPT955AKDP1</v>
      </c>
      <c r="E6590" s="4" t="s">
        <v>18269</v>
      </c>
      <c r="F6590" s="4" t="s">
        <v>2858</v>
      </c>
      <c r="G6590" s="4" t="s">
        <v>17466</v>
      </c>
      <c r="H6590" s="4" t="s">
        <v>23</v>
      </c>
      <c r="I6590" s="4" t="s">
        <v>17467</v>
      </c>
      <c r="J6590" s="4" t="s">
        <v>2934</v>
      </c>
      <c r="K6590">
        <v>15942849.160454299</v>
      </c>
      <c r="L6590">
        <v>70099.199999999997</v>
      </c>
      <c r="M6590">
        <v>43908.6</v>
      </c>
      <c r="N6590">
        <v>0.20895522388059701</v>
      </c>
    </row>
    <row r="6591" spans="1:14" hidden="1">
      <c r="A6591" t="str">
        <f t="shared" si="309"/>
        <v>NPT955BBNN</v>
      </c>
      <c r="B6591">
        <f t="shared" si="307"/>
        <v>1</v>
      </c>
      <c r="C6591">
        <f>COUNTIFS($A$2:A6591,A6591)</f>
        <v>1</v>
      </c>
      <c r="D6591" t="str">
        <f t="shared" si="308"/>
        <v>NPT955BBNN1</v>
      </c>
      <c r="E6591" s="4" t="s">
        <v>18082</v>
      </c>
      <c r="F6591" s="4" t="s">
        <v>8882</v>
      </c>
      <c r="G6591" s="4" t="s">
        <v>17476</v>
      </c>
      <c r="H6591" s="4" t="s">
        <v>23</v>
      </c>
      <c r="I6591" s="4" t="s">
        <v>17467</v>
      </c>
      <c r="J6591" s="4" t="s">
        <v>8965</v>
      </c>
      <c r="K6591">
        <v>2345373.1457415</v>
      </c>
      <c r="L6591">
        <v>0</v>
      </c>
      <c r="M6591">
        <v>34465.440000000002</v>
      </c>
      <c r="N6591">
        <v>0.11940298507462686</v>
      </c>
    </row>
    <row r="6592" spans="1:14" hidden="1">
      <c r="A6592" t="str">
        <f t="shared" si="309"/>
        <v>NPT76AGWA</v>
      </c>
      <c r="B6592">
        <f t="shared" si="307"/>
        <v>1</v>
      </c>
      <c r="C6592">
        <f>COUNTIFS($A$2:A6592,A6592)</f>
        <v>1</v>
      </c>
      <c r="D6592" t="str">
        <f t="shared" si="308"/>
        <v>NPT76AGWA1</v>
      </c>
      <c r="E6592" s="4" t="s">
        <v>18022</v>
      </c>
      <c r="F6592" s="4" t="s">
        <v>31</v>
      </c>
      <c r="G6592" s="4" t="s">
        <v>17474</v>
      </c>
      <c r="H6592" s="4" t="s">
        <v>97</v>
      </c>
      <c r="I6592" s="4" t="s">
        <v>17467</v>
      </c>
      <c r="J6592" s="4" t="s">
        <v>14662</v>
      </c>
      <c r="K6592">
        <v>3120469.0498074</v>
      </c>
      <c r="L6592">
        <v>0</v>
      </c>
      <c r="M6592">
        <v>0</v>
      </c>
      <c r="N6592">
        <v>4.9751243781094526E-3</v>
      </c>
    </row>
    <row r="6593" spans="1:14" hidden="1">
      <c r="A6593" t="str">
        <f t="shared" si="309"/>
        <v>NPT76AADI</v>
      </c>
      <c r="B6593">
        <f t="shared" si="307"/>
        <v>1</v>
      </c>
      <c r="C6593">
        <f>COUNTIFS($A$2:A6593,A6593)</f>
        <v>1</v>
      </c>
      <c r="D6593" t="str">
        <f t="shared" si="308"/>
        <v>NPT76AADI1</v>
      </c>
      <c r="E6593" s="4" t="s">
        <v>17915</v>
      </c>
      <c r="F6593" s="4" t="s">
        <v>6498</v>
      </c>
      <c r="G6593" s="4" t="s">
        <v>17470</v>
      </c>
      <c r="H6593" s="4" t="s">
        <v>97</v>
      </c>
      <c r="I6593" s="4" t="s">
        <v>17467</v>
      </c>
      <c r="J6593" s="4" t="s">
        <v>6862</v>
      </c>
      <c r="K6593">
        <v>1955156.0746190301</v>
      </c>
      <c r="L6593">
        <v>40380.06</v>
      </c>
      <c r="M6593">
        <v>32128.799999999999</v>
      </c>
      <c r="N6593">
        <v>1.9900497512437811E-2</v>
      </c>
    </row>
    <row r="6594" spans="1:14" hidden="1">
      <c r="A6594" t="str">
        <f t="shared" si="309"/>
        <v>NPT76BIVR</v>
      </c>
      <c r="B6594">
        <f t="shared" si="307"/>
        <v>1</v>
      </c>
      <c r="C6594">
        <f>COUNTIFS($A$2:A6594,A6594)</f>
        <v>1</v>
      </c>
      <c r="D6594" t="str">
        <f t="shared" si="308"/>
        <v>NPT76BIVR1</v>
      </c>
      <c r="E6594" s="4" t="s">
        <v>17816</v>
      </c>
      <c r="F6594" s="4" t="s">
        <v>6498</v>
      </c>
      <c r="G6594" s="4" t="s">
        <v>17470</v>
      </c>
      <c r="H6594" s="4" t="s">
        <v>97</v>
      </c>
      <c r="I6594" s="4" t="s">
        <v>17467</v>
      </c>
      <c r="J6594" s="4" t="s">
        <v>6904</v>
      </c>
      <c r="K6594">
        <v>6506644.8512506103</v>
      </c>
      <c r="L6594">
        <v>39430.800000000003</v>
      </c>
      <c r="M6594">
        <v>29938.2</v>
      </c>
      <c r="N6594">
        <v>7.4626865671641784E-2</v>
      </c>
    </row>
    <row r="6595" spans="1:14" hidden="1">
      <c r="A6595" t="str">
        <f t="shared" si="309"/>
        <v>NPT955ACQO</v>
      </c>
      <c r="B6595">
        <f t="shared" ref="B6595:B6658" si="310">COUNTIF(A:A,A6595)</f>
        <v>1</v>
      </c>
      <c r="C6595">
        <f>COUNTIFS($A$2:A6595,A6595)</f>
        <v>1</v>
      </c>
      <c r="D6595" t="str">
        <f t="shared" ref="D6595:D6658" si="311">A6595&amp;C6595</f>
        <v>NPT955ACQO1</v>
      </c>
      <c r="E6595" s="4" t="s">
        <v>18692</v>
      </c>
      <c r="F6595" s="4" t="s">
        <v>11011</v>
      </c>
      <c r="G6595" s="4" t="s">
        <v>17470</v>
      </c>
      <c r="H6595" s="4" t="s">
        <v>23</v>
      </c>
      <c r="I6595" s="4" t="s">
        <v>17467</v>
      </c>
      <c r="J6595" s="4" t="s">
        <v>9194</v>
      </c>
      <c r="K6595">
        <v>45429075.954963401</v>
      </c>
      <c r="L6595">
        <v>774640.8</v>
      </c>
      <c r="M6595">
        <v>566877.6</v>
      </c>
      <c r="N6595">
        <v>0.69154228855721389</v>
      </c>
    </row>
    <row r="6596" spans="1:14" hidden="1">
      <c r="A6596" t="str">
        <f t="shared" si="309"/>
        <v>NPT76AWHM</v>
      </c>
      <c r="B6596">
        <f t="shared" si="310"/>
        <v>1</v>
      </c>
      <c r="C6596">
        <f>COUNTIFS($A$2:A6596,A6596)</f>
        <v>1</v>
      </c>
      <c r="D6596" t="str">
        <f t="shared" si="311"/>
        <v>NPT76AWHM1</v>
      </c>
      <c r="E6596" s="4" t="s">
        <v>18476</v>
      </c>
      <c r="F6596" s="4" t="s">
        <v>926</v>
      </c>
      <c r="G6596" s="4" t="s">
        <v>17490</v>
      </c>
      <c r="H6596" s="4" t="s">
        <v>97</v>
      </c>
      <c r="I6596" s="4" t="s">
        <v>17467</v>
      </c>
      <c r="J6596" s="4" t="s">
        <v>16193</v>
      </c>
      <c r="K6596">
        <v>5407624.0089180004</v>
      </c>
      <c r="L6596">
        <v>95054.399999999994</v>
      </c>
      <c r="M6596">
        <v>86439.54</v>
      </c>
      <c r="N6596">
        <v>0.27860696517412936</v>
      </c>
    </row>
    <row r="6597" spans="1:14" hidden="1">
      <c r="A6597" t="str">
        <f t="shared" si="309"/>
        <v>NPT955AAFQ</v>
      </c>
      <c r="B6597">
        <f t="shared" si="310"/>
        <v>1</v>
      </c>
      <c r="C6597">
        <f>COUNTIFS($A$2:A6597,A6597)</f>
        <v>1</v>
      </c>
      <c r="D6597" t="str">
        <f t="shared" si="311"/>
        <v>NPT955AAFQ1</v>
      </c>
      <c r="E6597" s="4" t="s">
        <v>18043</v>
      </c>
      <c r="F6597" s="4" t="s">
        <v>6498</v>
      </c>
      <c r="G6597" s="4" t="s">
        <v>17470</v>
      </c>
      <c r="H6597" s="4" t="s">
        <v>23</v>
      </c>
      <c r="I6597" s="4" t="s">
        <v>17467</v>
      </c>
      <c r="J6597" s="4" t="s">
        <v>9518</v>
      </c>
      <c r="K6597">
        <v>33023357.771894399</v>
      </c>
      <c r="L6597">
        <v>113911.2</v>
      </c>
      <c r="M6597">
        <v>141658.79999999999</v>
      </c>
      <c r="N6597">
        <v>0.46766169154228854</v>
      </c>
    </row>
    <row r="6598" spans="1:14" hidden="1">
      <c r="A6598" t="str">
        <f t="shared" si="309"/>
        <v>NPT76BKQE</v>
      </c>
      <c r="B6598">
        <f t="shared" si="310"/>
        <v>1</v>
      </c>
      <c r="C6598">
        <f>COUNTIFS($A$2:A6598,A6598)</f>
        <v>1</v>
      </c>
      <c r="D6598" t="str">
        <f t="shared" si="311"/>
        <v>NPT76BKQE1</v>
      </c>
      <c r="E6598" s="4" t="s">
        <v>17833</v>
      </c>
      <c r="F6598" s="4" t="s">
        <v>104</v>
      </c>
      <c r="G6598" s="4" t="s">
        <v>17476</v>
      </c>
      <c r="H6598" s="4" t="s">
        <v>97</v>
      </c>
      <c r="I6598" s="4" t="s">
        <v>17467</v>
      </c>
      <c r="J6598" s="4" t="s">
        <v>8825</v>
      </c>
      <c r="K6598">
        <v>2683900</v>
      </c>
      <c r="L6598">
        <v>0</v>
      </c>
      <c r="M6598">
        <v>0</v>
      </c>
      <c r="N6598">
        <v>9.9502487562189053E-3</v>
      </c>
    </row>
    <row r="6599" spans="1:14" hidden="1">
      <c r="A6599" t="str">
        <f t="shared" si="309"/>
        <v>NPT288MGVI</v>
      </c>
      <c r="B6599">
        <f t="shared" si="310"/>
        <v>1</v>
      </c>
      <c r="C6599">
        <f>COUNTIFS($A$2:A6599,A6599)</f>
        <v>1</v>
      </c>
      <c r="D6599" t="str">
        <f t="shared" si="311"/>
        <v>NPT288MGVI1</v>
      </c>
      <c r="E6599" s="4" t="s">
        <v>18330</v>
      </c>
      <c r="F6599" s="4" t="s">
        <v>14822</v>
      </c>
      <c r="G6599" s="4" t="s">
        <v>17466</v>
      </c>
      <c r="H6599" s="4" t="s">
        <v>919</v>
      </c>
      <c r="I6599" s="4" t="s">
        <v>17467</v>
      </c>
      <c r="J6599" s="4" t="s">
        <v>2984</v>
      </c>
      <c r="K6599">
        <v>289921.26107648801</v>
      </c>
      <c r="L6599">
        <v>0</v>
      </c>
      <c r="M6599">
        <v>0</v>
      </c>
      <c r="N6599">
        <v>4.9751243781094526E-3</v>
      </c>
    </row>
    <row r="6600" spans="1:14" hidden="1">
      <c r="A6600" t="str">
        <f t="shared" si="309"/>
        <v>NPT76BLEH</v>
      </c>
      <c r="B6600">
        <f t="shared" si="310"/>
        <v>1</v>
      </c>
      <c r="C6600">
        <f>COUNTIFS($A$2:A6600,A6600)</f>
        <v>1</v>
      </c>
      <c r="D6600" t="str">
        <f t="shared" si="311"/>
        <v>NPT76BLEH1</v>
      </c>
      <c r="E6600" s="4" t="s">
        <v>17914</v>
      </c>
      <c r="F6600" s="4" t="s">
        <v>2596</v>
      </c>
      <c r="G6600" s="4" t="s">
        <v>17474</v>
      </c>
      <c r="H6600" s="4" t="s">
        <v>97</v>
      </c>
      <c r="I6600" s="4" t="s">
        <v>17467</v>
      </c>
      <c r="J6600" s="4" t="s">
        <v>4213</v>
      </c>
      <c r="K6600">
        <v>5562556.4150351798</v>
      </c>
      <c r="L6600">
        <v>13143.6</v>
      </c>
      <c r="M6600">
        <v>97581.6</v>
      </c>
      <c r="N6600">
        <v>9.9502487562189053E-3</v>
      </c>
    </row>
    <row r="6601" spans="1:14" hidden="1">
      <c r="A6601" t="str">
        <f t="shared" si="309"/>
        <v>NPT76ABPI</v>
      </c>
      <c r="B6601">
        <f t="shared" si="310"/>
        <v>1</v>
      </c>
      <c r="C6601">
        <f>COUNTIFS($A$2:A6601,A6601)</f>
        <v>1</v>
      </c>
      <c r="D6601" t="str">
        <f t="shared" si="311"/>
        <v>NPT76ABPI1</v>
      </c>
      <c r="E6601" s="4" t="s">
        <v>17691</v>
      </c>
      <c r="F6601" s="4" t="s">
        <v>11011</v>
      </c>
      <c r="G6601" s="4" t="s">
        <v>17470</v>
      </c>
      <c r="H6601" s="4" t="s">
        <v>97</v>
      </c>
      <c r="I6601" s="4" t="s">
        <v>17467</v>
      </c>
      <c r="J6601" s="4" t="s">
        <v>11585</v>
      </c>
      <c r="K6601">
        <v>3263015.84582499</v>
      </c>
      <c r="L6601">
        <v>0</v>
      </c>
      <c r="M6601">
        <v>82555.199999999997</v>
      </c>
      <c r="N6601">
        <v>3.9800995024875621E-2</v>
      </c>
    </row>
    <row r="6602" spans="1:14" hidden="1">
      <c r="A6602" t="str">
        <f t="shared" si="309"/>
        <v>NPT955AEQJ</v>
      </c>
      <c r="B6602">
        <f t="shared" si="310"/>
        <v>1</v>
      </c>
      <c r="C6602">
        <f>COUNTIFS($A$2:A6602,A6602)</f>
        <v>1</v>
      </c>
      <c r="D6602" t="str">
        <f t="shared" si="311"/>
        <v>NPT955AEQJ1</v>
      </c>
      <c r="E6602" s="4" t="s">
        <v>17699</v>
      </c>
      <c r="F6602" s="4" t="s">
        <v>8154</v>
      </c>
      <c r="G6602" s="4" t="s">
        <v>17474</v>
      </c>
      <c r="H6602" s="4" t="s">
        <v>23</v>
      </c>
      <c r="I6602" s="4" t="s">
        <v>17467</v>
      </c>
      <c r="J6602" s="4" t="s">
        <v>8276</v>
      </c>
      <c r="K6602">
        <v>52420444.107503697</v>
      </c>
      <c r="L6602">
        <v>251575.2</v>
      </c>
      <c r="M6602">
        <v>63780.9</v>
      </c>
      <c r="N6602">
        <v>0.41791044776119401</v>
      </c>
    </row>
    <row r="6603" spans="1:14" hidden="1">
      <c r="A6603" t="str">
        <f t="shared" si="309"/>
        <v>NPT955BCWQ</v>
      </c>
      <c r="B6603">
        <f t="shared" si="310"/>
        <v>1</v>
      </c>
      <c r="C6603">
        <f>COUNTIFS($A$2:A6603,A6603)</f>
        <v>1</v>
      </c>
      <c r="D6603" t="str">
        <f t="shared" si="311"/>
        <v>NPT955BCWQ1</v>
      </c>
      <c r="E6603" s="4" t="s">
        <v>18474</v>
      </c>
      <c r="F6603" s="4" t="s">
        <v>1365</v>
      </c>
      <c r="G6603" s="4" t="s">
        <v>17490</v>
      </c>
      <c r="H6603" s="4" t="s">
        <v>23</v>
      </c>
      <c r="I6603" s="4" t="s">
        <v>17467</v>
      </c>
      <c r="J6603" s="4" t="s">
        <v>10694</v>
      </c>
      <c r="K6603">
        <v>44055484.435309701</v>
      </c>
      <c r="L6603">
        <v>245347.20000000001</v>
      </c>
      <c r="M6603">
        <v>157723.20000000001</v>
      </c>
      <c r="N6603">
        <v>0.57711442786069655</v>
      </c>
    </row>
    <row r="6604" spans="1:14" hidden="1">
      <c r="A6604" t="str">
        <f t="shared" si="309"/>
        <v>NPT76AHSD</v>
      </c>
      <c r="B6604">
        <f t="shared" si="310"/>
        <v>1</v>
      </c>
      <c r="C6604">
        <f>COUNTIFS($A$2:A6604,A6604)</f>
        <v>1</v>
      </c>
      <c r="D6604" t="str">
        <f t="shared" si="311"/>
        <v>NPT76AHSD1</v>
      </c>
      <c r="E6604" s="4" t="s">
        <v>17486</v>
      </c>
      <c r="F6604" s="4" t="s">
        <v>31</v>
      </c>
      <c r="G6604" s="4" t="s">
        <v>17474</v>
      </c>
      <c r="H6604" s="4" t="s">
        <v>97</v>
      </c>
      <c r="I6604" s="4" t="s">
        <v>17467</v>
      </c>
      <c r="J6604" s="4" t="s">
        <v>799</v>
      </c>
      <c r="K6604">
        <v>6990416.59931722</v>
      </c>
      <c r="L6604">
        <v>134550</v>
      </c>
      <c r="M6604">
        <v>152611.79999999999</v>
      </c>
      <c r="N6604">
        <v>0.13432835820895522</v>
      </c>
    </row>
    <row r="6605" spans="1:14" hidden="1">
      <c r="A6605" t="str">
        <f t="shared" si="309"/>
        <v>NPT955ACFU</v>
      </c>
      <c r="B6605">
        <f t="shared" si="310"/>
        <v>1</v>
      </c>
      <c r="C6605">
        <f>COUNTIFS($A$2:A6605,A6605)</f>
        <v>1</v>
      </c>
      <c r="D6605" t="str">
        <f t="shared" si="311"/>
        <v>NPT955ACFU1</v>
      </c>
      <c r="E6605" s="4" t="s">
        <v>17604</v>
      </c>
      <c r="F6605" s="4" t="s">
        <v>11011</v>
      </c>
      <c r="G6605" s="4" t="s">
        <v>17470</v>
      </c>
      <c r="H6605" s="4" t="s">
        <v>23</v>
      </c>
      <c r="I6605" s="4" t="s">
        <v>17467</v>
      </c>
      <c r="J6605" s="4" t="s">
        <v>9414</v>
      </c>
      <c r="K6605">
        <v>13981078.300703701</v>
      </c>
      <c r="L6605">
        <v>237158.1</v>
      </c>
      <c r="M6605">
        <v>225216</v>
      </c>
      <c r="N6605">
        <v>0.28855721393034828</v>
      </c>
    </row>
    <row r="6606" spans="1:14" hidden="1">
      <c r="A6606" t="str">
        <f t="shared" ref="A6606:A6669" si="312">H6606&amp;J6606</f>
        <v>NPT76BPFD</v>
      </c>
      <c r="B6606">
        <f t="shared" si="310"/>
        <v>1</v>
      </c>
      <c r="C6606">
        <f>COUNTIFS($A$2:A6606,A6606)</f>
        <v>1</v>
      </c>
      <c r="D6606" t="str">
        <f t="shared" si="311"/>
        <v>NPT76BPFD1</v>
      </c>
      <c r="E6606" s="4" t="s">
        <v>18057</v>
      </c>
      <c r="F6606" s="4" t="s">
        <v>3297</v>
      </c>
      <c r="G6606" s="4" t="s">
        <v>17476</v>
      </c>
      <c r="H6606" s="4" t="s">
        <v>97</v>
      </c>
      <c r="I6606" s="4" t="s">
        <v>17467</v>
      </c>
      <c r="J6606" s="4" t="s">
        <v>6434</v>
      </c>
      <c r="K6606">
        <v>3173166.1290322598</v>
      </c>
      <c r="L6606">
        <v>64987.8</v>
      </c>
      <c r="M6606">
        <v>54481.5</v>
      </c>
      <c r="N6606">
        <v>6.4676616915422883E-2</v>
      </c>
    </row>
    <row r="6607" spans="1:14" hidden="1">
      <c r="A6607" t="str">
        <f t="shared" si="312"/>
        <v>NPT76BLZR</v>
      </c>
      <c r="B6607">
        <f t="shared" si="310"/>
        <v>1</v>
      </c>
      <c r="C6607">
        <f>COUNTIFS($A$2:A6607,A6607)</f>
        <v>1</v>
      </c>
      <c r="D6607" t="str">
        <f t="shared" si="311"/>
        <v>NPT76BLZR1</v>
      </c>
      <c r="E6607" s="4" t="s">
        <v>17796</v>
      </c>
      <c r="F6607" s="4" t="s">
        <v>2858</v>
      </c>
      <c r="G6607" s="4" t="s">
        <v>17466</v>
      </c>
      <c r="H6607" s="4" t="s">
        <v>97</v>
      </c>
      <c r="I6607" s="4" t="s">
        <v>17467</v>
      </c>
      <c r="J6607" s="4" t="s">
        <v>11870</v>
      </c>
      <c r="K6607">
        <v>2305757.8221736299</v>
      </c>
      <c r="L6607">
        <v>43812</v>
      </c>
      <c r="M6607">
        <v>35049.599999999999</v>
      </c>
      <c r="N6607">
        <v>4.9751243781094526E-3</v>
      </c>
    </row>
    <row r="6608" spans="1:14" hidden="1">
      <c r="A6608" t="str">
        <f t="shared" si="312"/>
        <v>NPT76ARFO</v>
      </c>
      <c r="B6608">
        <f t="shared" si="310"/>
        <v>1</v>
      </c>
      <c r="C6608">
        <f>COUNTIFS($A$2:A6608,A6608)</f>
        <v>1</v>
      </c>
      <c r="D6608" t="str">
        <f t="shared" si="311"/>
        <v>NPT76ARFO1</v>
      </c>
      <c r="E6608" s="4" t="s">
        <v>18071</v>
      </c>
      <c r="F6608" s="4" t="s">
        <v>104</v>
      </c>
      <c r="G6608" s="4" t="s">
        <v>17476</v>
      </c>
      <c r="H6608" s="4" t="s">
        <v>97</v>
      </c>
      <c r="I6608" s="4" t="s">
        <v>17467</v>
      </c>
      <c r="J6608" s="4" t="s">
        <v>322</v>
      </c>
      <c r="K6608">
        <v>7702888.27771198</v>
      </c>
      <c r="L6608">
        <v>94640.65</v>
      </c>
      <c r="M6608">
        <v>62797.2</v>
      </c>
      <c r="N6608">
        <v>9.950248756218906E-2</v>
      </c>
    </row>
    <row r="6609" spans="1:14" hidden="1">
      <c r="A6609" t="str">
        <f t="shared" si="312"/>
        <v>NPT76ALIW</v>
      </c>
      <c r="B6609">
        <f t="shared" si="310"/>
        <v>1</v>
      </c>
      <c r="C6609">
        <f>COUNTIFS($A$2:A6609,A6609)</f>
        <v>1</v>
      </c>
      <c r="D6609" t="str">
        <f t="shared" si="311"/>
        <v>NPT76ALIW1</v>
      </c>
      <c r="E6609" s="4" t="s">
        <v>17994</v>
      </c>
      <c r="F6609" s="4" t="s">
        <v>12710</v>
      </c>
      <c r="G6609" s="4" t="s">
        <v>17466</v>
      </c>
      <c r="H6609" s="4" t="s">
        <v>97</v>
      </c>
      <c r="I6609" s="4" t="s">
        <v>17467</v>
      </c>
      <c r="J6609" s="4" t="s">
        <v>12769</v>
      </c>
      <c r="K6609">
        <v>6144446.7741935505</v>
      </c>
      <c r="L6609">
        <v>43812</v>
      </c>
      <c r="M6609">
        <v>68789.7</v>
      </c>
      <c r="N6609">
        <v>8.9552238805970144E-2</v>
      </c>
    </row>
    <row r="6610" spans="1:14" hidden="1">
      <c r="A6610" t="str">
        <f t="shared" si="312"/>
        <v>NPT288AOHP</v>
      </c>
      <c r="B6610">
        <f t="shared" si="310"/>
        <v>1</v>
      </c>
      <c r="C6610">
        <f>COUNTIFS($A$2:A6610,A6610)</f>
        <v>1</v>
      </c>
      <c r="D6610" t="str">
        <f t="shared" si="311"/>
        <v>NPT288AOHP1</v>
      </c>
      <c r="E6610" s="4" t="s">
        <v>18130</v>
      </c>
      <c r="F6610" s="4" t="s">
        <v>9624</v>
      </c>
      <c r="G6610" s="4" t="s">
        <v>17470</v>
      </c>
      <c r="H6610" s="4" t="s">
        <v>919</v>
      </c>
      <c r="I6610" s="4" t="s">
        <v>17467</v>
      </c>
      <c r="J6610" s="4" t="s">
        <v>9699</v>
      </c>
      <c r="K6610">
        <v>23871803.229471199</v>
      </c>
      <c r="L6610">
        <v>13615.14</v>
      </c>
      <c r="M6610">
        <v>0</v>
      </c>
      <c r="N6610">
        <v>0.19900497512437812</v>
      </c>
    </row>
    <row r="6611" spans="1:14" hidden="1">
      <c r="A6611" t="str">
        <f t="shared" si="312"/>
        <v>NPT955AVBG</v>
      </c>
      <c r="B6611">
        <f t="shared" si="310"/>
        <v>1</v>
      </c>
      <c r="C6611">
        <f>COUNTIFS($A$2:A6611,A6611)</f>
        <v>1</v>
      </c>
      <c r="D6611" t="str">
        <f t="shared" si="311"/>
        <v>NPT955AVBG1</v>
      </c>
      <c r="E6611" s="4" t="s">
        <v>17631</v>
      </c>
      <c r="F6611" s="4" t="s">
        <v>1365</v>
      </c>
      <c r="G6611" s="4" t="s">
        <v>17490</v>
      </c>
      <c r="H6611" s="4" t="s">
        <v>23</v>
      </c>
      <c r="I6611" s="4" t="s">
        <v>17467</v>
      </c>
      <c r="J6611" s="4" t="s">
        <v>8064</v>
      </c>
      <c r="K6611">
        <v>12742980.4239532</v>
      </c>
      <c r="L6611">
        <v>0</v>
      </c>
      <c r="M6611">
        <v>0</v>
      </c>
      <c r="N6611">
        <v>5.4726368159203981E-2</v>
      </c>
    </row>
    <row r="6612" spans="1:14" hidden="1">
      <c r="A6612" t="str">
        <f t="shared" si="312"/>
        <v>NPT955MGVI</v>
      </c>
      <c r="B6612">
        <f t="shared" si="310"/>
        <v>1</v>
      </c>
      <c r="C6612">
        <f>COUNTIFS($A$2:A6612,A6612)</f>
        <v>1</v>
      </c>
      <c r="D6612" t="str">
        <f t="shared" si="311"/>
        <v>NPT955MGVI1</v>
      </c>
      <c r="E6612" s="4" t="s">
        <v>18333</v>
      </c>
      <c r="F6612" s="4" t="s">
        <v>2858</v>
      </c>
      <c r="G6612" s="4" t="s">
        <v>17466</v>
      </c>
      <c r="H6612" s="4" t="s">
        <v>23</v>
      </c>
      <c r="I6612" s="4" t="s">
        <v>17467</v>
      </c>
      <c r="J6612" s="4" t="s">
        <v>2984</v>
      </c>
      <c r="K6612">
        <v>289921.26107648801</v>
      </c>
      <c r="L6612">
        <v>0</v>
      </c>
      <c r="M6612">
        <v>0</v>
      </c>
      <c r="N6612">
        <v>1.9900497512437811E-2</v>
      </c>
    </row>
    <row r="6613" spans="1:14" hidden="1">
      <c r="A6613" t="str">
        <f t="shared" si="312"/>
        <v>NPT76AYXJ</v>
      </c>
      <c r="B6613">
        <f t="shared" si="310"/>
        <v>1</v>
      </c>
      <c r="C6613">
        <f>COUNTIFS($A$2:A6613,A6613)</f>
        <v>1</v>
      </c>
      <c r="D6613" t="str">
        <f t="shared" si="311"/>
        <v>NPT76AYXJ1</v>
      </c>
      <c r="E6613" s="4" t="s">
        <v>18231</v>
      </c>
      <c r="F6613" s="4" t="s">
        <v>2057</v>
      </c>
      <c r="G6613" s="4" t="s">
        <v>17490</v>
      </c>
      <c r="H6613" s="4" t="s">
        <v>97</v>
      </c>
      <c r="I6613" s="4" t="s">
        <v>17467</v>
      </c>
      <c r="J6613" s="4" t="s">
        <v>13559</v>
      </c>
      <c r="K6613">
        <v>6777083.2892078301</v>
      </c>
      <c r="L6613">
        <v>19244.7</v>
      </c>
      <c r="M6613">
        <v>16188.15</v>
      </c>
      <c r="N6613">
        <v>5.4726368159203981E-2</v>
      </c>
    </row>
    <row r="6614" spans="1:14" hidden="1">
      <c r="A6614" t="str">
        <f t="shared" si="312"/>
        <v>NPT76ASFX</v>
      </c>
      <c r="B6614">
        <f t="shared" si="310"/>
        <v>1</v>
      </c>
      <c r="C6614">
        <f>COUNTIFS($A$2:A6614,A6614)</f>
        <v>1</v>
      </c>
      <c r="D6614" t="str">
        <f t="shared" si="311"/>
        <v>NPT76ASFX1</v>
      </c>
      <c r="E6614" s="4" t="s">
        <v>18009</v>
      </c>
      <c r="F6614" s="4" t="s">
        <v>7125</v>
      </c>
      <c r="G6614" s="4" t="s">
        <v>17476</v>
      </c>
      <c r="H6614" s="4" t="s">
        <v>97</v>
      </c>
      <c r="I6614" s="4" t="s">
        <v>17467</v>
      </c>
      <c r="J6614" s="4" t="s">
        <v>16062</v>
      </c>
      <c r="K6614">
        <v>3989015.4427645798</v>
      </c>
      <c r="L6614">
        <v>12705.48</v>
      </c>
      <c r="M6614">
        <v>6863.88</v>
      </c>
      <c r="N6614">
        <v>7.9601990049751242E-2</v>
      </c>
    </row>
    <row r="6615" spans="1:14" hidden="1">
      <c r="A6615" t="str">
        <f t="shared" si="312"/>
        <v>NPT955BGLG</v>
      </c>
      <c r="B6615">
        <f t="shared" si="310"/>
        <v>1</v>
      </c>
      <c r="C6615">
        <f>COUNTIFS($A$2:A6615,A6615)</f>
        <v>1</v>
      </c>
      <c r="D6615" t="str">
        <f t="shared" si="311"/>
        <v>NPT955BGLG1</v>
      </c>
      <c r="E6615" s="4" t="s">
        <v>18633</v>
      </c>
      <c r="F6615" s="4" t="s">
        <v>1365</v>
      </c>
      <c r="G6615" s="4" t="s">
        <v>17490</v>
      </c>
      <c r="H6615" s="4" t="s">
        <v>23</v>
      </c>
      <c r="I6615" s="4" t="s">
        <v>17467</v>
      </c>
      <c r="J6615" s="4" t="s">
        <v>8146</v>
      </c>
      <c r="K6615">
        <v>4441710.7651046002</v>
      </c>
      <c r="L6615">
        <v>69369</v>
      </c>
      <c r="M6615">
        <v>103194</v>
      </c>
      <c r="N6615">
        <v>0.11940298507462686</v>
      </c>
    </row>
    <row r="6616" spans="1:14" hidden="1">
      <c r="A6616" t="str">
        <f t="shared" si="312"/>
        <v>NPT955ANCD</v>
      </c>
      <c r="B6616">
        <f t="shared" si="310"/>
        <v>1</v>
      </c>
      <c r="C6616">
        <f>COUNTIFS($A$2:A6616,A6616)</f>
        <v>1</v>
      </c>
      <c r="D6616" t="str">
        <f t="shared" si="311"/>
        <v>NPT955ANCD1</v>
      </c>
      <c r="E6616" s="4" t="s">
        <v>17952</v>
      </c>
      <c r="F6616" s="4" t="s">
        <v>14886</v>
      </c>
      <c r="G6616" s="4" t="s">
        <v>17470</v>
      </c>
      <c r="H6616" s="4" t="s">
        <v>23</v>
      </c>
      <c r="I6616" s="4" t="s">
        <v>17467</v>
      </c>
      <c r="J6616" s="4" t="s">
        <v>14120</v>
      </c>
      <c r="K6616">
        <v>5676320.0933602704</v>
      </c>
      <c r="L6616">
        <v>6571.8</v>
      </c>
      <c r="M6616">
        <v>7977.9</v>
      </c>
      <c r="N6616">
        <v>0.1691542288557214</v>
      </c>
    </row>
    <row r="6617" spans="1:14" hidden="1">
      <c r="A6617" t="str">
        <f t="shared" si="312"/>
        <v>NPT76AQOE</v>
      </c>
      <c r="B6617">
        <f t="shared" si="310"/>
        <v>1</v>
      </c>
      <c r="C6617">
        <f>COUNTIFS($A$2:A6617,A6617)</f>
        <v>1</v>
      </c>
      <c r="D6617" t="str">
        <f t="shared" si="311"/>
        <v>NPT76AQOE1</v>
      </c>
      <c r="E6617" s="4" t="s">
        <v>18406</v>
      </c>
      <c r="F6617" s="4" t="s">
        <v>104</v>
      </c>
      <c r="G6617" s="4" t="s">
        <v>17476</v>
      </c>
      <c r="H6617" s="4" t="s">
        <v>97</v>
      </c>
      <c r="I6617" s="4" t="s">
        <v>17467</v>
      </c>
      <c r="J6617" s="4" t="s">
        <v>478</v>
      </c>
      <c r="K6617">
        <v>6100929.3684247201</v>
      </c>
      <c r="L6617">
        <v>8762.4</v>
      </c>
      <c r="M6617">
        <v>78861.600000000006</v>
      </c>
      <c r="N6617">
        <v>0.23383084577114427</v>
      </c>
    </row>
    <row r="6618" spans="1:14" hidden="1">
      <c r="A6618" t="str">
        <f t="shared" si="312"/>
        <v>NPT76H63X</v>
      </c>
      <c r="B6618">
        <f t="shared" si="310"/>
        <v>1</v>
      </c>
      <c r="C6618">
        <f>COUNTIFS($A$2:A6618,A6618)</f>
        <v>1</v>
      </c>
      <c r="D6618" t="str">
        <f t="shared" si="311"/>
        <v>NPT76H63X1</v>
      </c>
      <c r="E6618" s="4" t="s">
        <v>18067</v>
      </c>
      <c r="F6618" s="4" t="s">
        <v>31</v>
      </c>
      <c r="G6618" s="4" t="s">
        <v>17474</v>
      </c>
      <c r="H6618" s="4" t="s">
        <v>97</v>
      </c>
      <c r="I6618" s="4" t="s">
        <v>17467</v>
      </c>
      <c r="J6618" s="4" t="s">
        <v>14695</v>
      </c>
      <c r="K6618">
        <v>10515825.809935199</v>
      </c>
      <c r="L6618">
        <v>8599.5</v>
      </c>
      <c r="M6618">
        <v>6306.3</v>
      </c>
      <c r="N6618">
        <v>4.9751243781094526E-3</v>
      </c>
    </row>
    <row r="6619" spans="1:14" hidden="1">
      <c r="A6619" t="str">
        <f t="shared" si="312"/>
        <v>NPT288AKJD</v>
      </c>
      <c r="B6619">
        <f t="shared" si="310"/>
        <v>1</v>
      </c>
      <c r="C6619">
        <f>COUNTIFS($A$2:A6619,A6619)</f>
        <v>1</v>
      </c>
      <c r="D6619" t="str">
        <f t="shared" si="311"/>
        <v>NPT288AKJD1</v>
      </c>
      <c r="E6619" s="4" t="s">
        <v>18330</v>
      </c>
      <c r="F6619" s="4" t="s">
        <v>14822</v>
      </c>
      <c r="G6619" s="4" t="s">
        <v>17466</v>
      </c>
      <c r="H6619" s="4" t="s">
        <v>919</v>
      </c>
      <c r="I6619" s="4" t="s">
        <v>17467</v>
      </c>
      <c r="J6619" s="4" t="s">
        <v>2963</v>
      </c>
      <c r="K6619">
        <v>21702594.0395796</v>
      </c>
      <c r="L6619">
        <v>39430.86</v>
      </c>
      <c r="M6619">
        <v>0</v>
      </c>
      <c r="N6619">
        <v>0.19402985074626866</v>
      </c>
    </row>
    <row r="6620" spans="1:14" hidden="1">
      <c r="A6620" t="str">
        <f t="shared" si="312"/>
        <v>NPT76BMPW</v>
      </c>
      <c r="B6620">
        <f t="shared" si="310"/>
        <v>1</v>
      </c>
      <c r="C6620">
        <f>COUNTIFS($A$2:A6620,A6620)</f>
        <v>1</v>
      </c>
      <c r="D6620" t="str">
        <f t="shared" si="311"/>
        <v>NPT76BMPW1</v>
      </c>
      <c r="E6620" s="4" t="s">
        <v>18260</v>
      </c>
      <c r="F6620" s="4" t="s">
        <v>926</v>
      </c>
      <c r="G6620" s="4" t="s">
        <v>17490</v>
      </c>
      <c r="H6620" s="4" t="s">
        <v>97</v>
      </c>
      <c r="I6620" s="4" t="s">
        <v>17467</v>
      </c>
      <c r="J6620" s="4" t="s">
        <v>16336</v>
      </c>
      <c r="K6620">
        <v>3510620.11774542</v>
      </c>
      <c r="L6620">
        <v>0</v>
      </c>
      <c r="M6620">
        <v>0</v>
      </c>
      <c r="N6620">
        <v>0.24378109452736318</v>
      </c>
    </row>
    <row r="6621" spans="1:14" hidden="1">
      <c r="A6621" t="str">
        <f t="shared" si="312"/>
        <v>NPT288AQTB</v>
      </c>
      <c r="B6621">
        <f t="shared" si="310"/>
        <v>1</v>
      </c>
      <c r="C6621">
        <f>COUNTIFS($A$2:A6621,A6621)</f>
        <v>1</v>
      </c>
      <c r="D6621" t="str">
        <f t="shared" si="311"/>
        <v>NPT288AQTB1</v>
      </c>
      <c r="E6621" s="4" t="s">
        <v>18529</v>
      </c>
      <c r="F6621" s="4" t="s">
        <v>104</v>
      </c>
      <c r="G6621" s="4" t="s">
        <v>17476</v>
      </c>
      <c r="H6621" s="4" t="s">
        <v>919</v>
      </c>
      <c r="I6621" s="4" t="s">
        <v>17467</v>
      </c>
      <c r="J6621" s="4" t="s">
        <v>5799</v>
      </c>
      <c r="K6621">
        <v>26514530.619034301</v>
      </c>
      <c r="L6621">
        <v>530.46</v>
      </c>
      <c r="M6621">
        <v>0</v>
      </c>
      <c r="N6621">
        <v>0.62686567164179108</v>
      </c>
    </row>
    <row r="6622" spans="1:14" hidden="1">
      <c r="A6622" t="str">
        <f t="shared" si="312"/>
        <v>NPT76BHQE</v>
      </c>
      <c r="B6622">
        <f t="shared" si="310"/>
        <v>1</v>
      </c>
      <c r="C6622">
        <f>COUNTIFS($A$2:A6622,A6622)</f>
        <v>1</v>
      </c>
      <c r="D6622" t="str">
        <f t="shared" si="311"/>
        <v>NPT76BHQE1</v>
      </c>
      <c r="E6622" s="4" t="s">
        <v>17670</v>
      </c>
      <c r="F6622" s="4" t="s">
        <v>14886</v>
      </c>
      <c r="G6622" s="4" t="s">
        <v>17470</v>
      </c>
      <c r="H6622" s="4" t="s">
        <v>97</v>
      </c>
      <c r="I6622" s="4" t="s">
        <v>17467</v>
      </c>
      <c r="J6622" s="4" t="s">
        <v>17001</v>
      </c>
      <c r="K6622">
        <v>9250853.6542882994</v>
      </c>
      <c r="L6622">
        <v>86635.199999999997</v>
      </c>
      <c r="M6622">
        <v>30381.9</v>
      </c>
      <c r="N6622">
        <v>3.9800995024875621E-2</v>
      </c>
    </row>
    <row r="6623" spans="1:14" hidden="1">
      <c r="A6623" t="str">
        <f t="shared" si="312"/>
        <v>NPT76BCNZ</v>
      </c>
      <c r="B6623">
        <f t="shared" si="310"/>
        <v>1</v>
      </c>
      <c r="C6623">
        <f>COUNTIFS($A$2:A6623,A6623)</f>
        <v>1</v>
      </c>
      <c r="D6623" t="str">
        <f t="shared" si="311"/>
        <v>NPT76BCNZ1</v>
      </c>
      <c r="E6623" s="4" t="s">
        <v>18458</v>
      </c>
      <c r="F6623" s="4" t="s">
        <v>4451</v>
      </c>
      <c r="G6623" s="4" t="s">
        <v>17466</v>
      </c>
      <c r="H6623" s="4" t="s">
        <v>97</v>
      </c>
      <c r="I6623" s="4" t="s">
        <v>17467</v>
      </c>
      <c r="J6623" s="4" t="s">
        <v>4805</v>
      </c>
      <c r="K6623">
        <v>4503446.9762418997</v>
      </c>
      <c r="L6623">
        <v>14332.5</v>
      </c>
      <c r="M6623">
        <v>9975.42</v>
      </c>
      <c r="N6623">
        <v>3.9800995024875621E-2</v>
      </c>
    </row>
    <row r="6624" spans="1:14" hidden="1">
      <c r="A6624" t="str">
        <f t="shared" si="312"/>
        <v>NPT955AJDA</v>
      </c>
      <c r="B6624">
        <f t="shared" si="310"/>
        <v>1</v>
      </c>
      <c r="C6624">
        <f>COUNTIFS($A$2:A6624,A6624)</f>
        <v>1</v>
      </c>
      <c r="D6624" t="str">
        <f t="shared" si="311"/>
        <v>NPT955AJDA1</v>
      </c>
      <c r="E6624" s="4" t="s">
        <v>18618</v>
      </c>
      <c r="F6624" s="4" t="s">
        <v>4451</v>
      </c>
      <c r="G6624" s="4" t="s">
        <v>17466</v>
      </c>
      <c r="H6624" s="4" t="s">
        <v>23</v>
      </c>
      <c r="I6624" s="4" t="s">
        <v>17467</v>
      </c>
      <c r="J6624" s="4" t="s">
        <v>5653</v>
      </c>
      <c r="K6624">
        <v>14802837.856197299</v>
      </c>
      <c r="L6624">
        <v>17524.8</v>
      </c>
      <c r="M6624">
        <v>33589.199999999997</v>
      </c>
      <c r="N6624">
        <v>2.4875621890547265E-2</v>
      </c>
    </row>
    <row r="6625" spans="1:14" hidden="1">
      <c r="A6625" t="str">
        <f t="shared" si="312"/>
        <v>NPT76AUDW</v>
      </c>
      <c r="B6625">
        <f t="shared" si="310"/>
        <v>1</v>
      </c>
      <c r="C6625">
        <f>COUNTIFS($A$2:A6625,A6625)</f>
        <v>1</v>
      </c>
      <c r="D6625" t="str">
        <f t="shared" si="311"/>
        <v>NPT76AUDW1</v>
      </c>
      <c r="E6625" s="4" t="s">
        <v>17750</v>
      </c>
      <c r="F6625" s="4" t="s">
        <v>1365</v>
      </c>
      <c r="G6625" s="4" t="s">
        <v>17490</v>
      </c>
      <c r="H6625" s="4" t="s">
        <v>97</v>
      </c>
      <c r="I6625" s="4" t="s">
        <v>17467</v>
      </c>
      <c r="J6625" s="4" t="s">
        <v>10930</v>
      </c>
      <c r="K6625">
        <v>9182506.5421862993</v>
      </c>
      <c r="L6625">
        <v>34398</v>
      </c>
      <c r="M6625">
        <v>26830.44</v>
      </c>
      <c r="N6625">
        <v>7.9601990049751242E-2</v>
      </c>
    </row>
    <row r="6626" spans="1:14" hidden="1">
      <c r="A6626" t="str">
        <f t="shared" si="312"/>
        <v>NPT288AGHH</v>
      </c>
      <c r="B6626">
        <f t="shared" si="310"/>
        <v>1</v>
      </c>
      <c r="C6626">
        <f>COUNTIFS($A$2:A6626,A6626)</f>
        <v>1</v>
      </c>
      <c r="D6626" t="str">
        <f t="shared" si="311"/>
        <v>NPT288AGHH1</v>
      </c>
      <c r="E6626" s="4" t="s">
        <v>17512</v>
      </c>
      <c r="F6626" s="4" t="s">
        <v>5807</v>
      </c>
      <c r="G6626" s="4" t="s">
        <v>17474</v>
      </c>
      <c r="H6626" s="4" t="s">
        <v>919</v>
      </c>
      <c r="I6626" s="4" t="s">
        <v>17467</v>
      </c>
      <c r="J6626" s="4" t="s">
        <v>2578</v>
      </c>
      <c r="K6626">
        <v>49566020.615899101</v>
      </c>
      <c r="L6626">
        <v>0</v>
      </c>
      <c r="M6626">
        <v>0</v>
      </c>
      <c r="N6626">
        <v>0.22388059701492538</v>
      </c>
    </row>
    <row r="6627" spans="1:14" hidden="1">
      <c r="A6627" t="str">
        <f t="shared" si="312"/>
        <v>NPT955AQFU</v>
      </c>
      <c r="B6627">
        <f t="shared" si="310"/>
        <v>1</v>
      </c>
      <c r="C6627">
        <f>COUNTIFS($A$2:A6627,A6627)</f>
        <v>1</v>
      </c>
      <c r="D6627" t="str">
        <f t="shared" si="311"/>
        <v>NPT955AQFU1</v>
      </c>
      <c r="E6627" s="4" t="s">
        <v>17694</v>
      </c>
      <c r="F6627" s="4" t="s">
        <v>104</v>
      </c>
      <c r="G6627" s="4" t="s">
        <v>17476</v>
      </c>
      <c r="H6627" s="4" t="s">
        <v>23</v>
      </c>
      <c r="I6627" s="4" t="s">
        <v>17467</v>
      </c>
      <c r="J6627" s="4" t="s">
        <v>2788</v>
      </c>
      <c r="K6627">
        <v>27807769.354838699</v>
      </c>
      <c r="L6627">
        <v>204649.2</v>
      </c>
      <c r="M6627">
        <v>227457.3</v>
      </c>
      <c r="N6627">
        <v>0.24875621890547264</v>
      </c>
    </row>
    <row r="6628" spans="1:14" hidden="1">
      <c r="A6628" t="str">
        <f t="shared" si="312"/>
        <v>NPT288AKTQ</v>
      </c>
      <c r="B6628">
        <f t="shared" si="310"/>
        <v>1</v>
      </c>
      <c r="C6628">
        <f>COUNTIFS($A$2:A6628,A6628)</f>
        <v>1</v>
      </c>
      <c r="D6628" t="str">
        <f t="shared" si="311"/>
        <v>NPT288AKTQ1</v>
      </c>
      <c r="E6628" s="4" t="s">
        <v>18064</v>
      </c>
      <c r="F6628" s="4" t="s">
        <v>8351</v>
      </c>
      <c r="G6628" s="4" t="s">
        <v>17466</v>
      </c>
      <c r="H6628" s="4" t="s">
        <v>919</v>
      </c>
      <c r="I6628" s="4" t="s">
        <v>17467</v>
      </c>
      <c r="J6628" s="4" t="s">
        <v>10261</v>
      </c>
      <c r="K6628">
        <v>13761767.3137684</v>
      </c>
      <c r="L6628">
        <v>0</v>
      </c>
      <c r="M6628">
        <v>0</v>
      </c>
      <c r="N6628">
        <v>0.12437810945273632</v>
      </c>
    </row>
    <row r="6629" spans="1:14" hidden="1">
      <c r="A6629" t="str">
        <f t="shared" si="312"/>
        <v>NPT76AEPB</v>
      </c>
      <c r="B6629">
        <f t="shared" si="310"/>
        <v>1</v>
      </c>
      <c r="C6629">
        <f>COUNTIFS($A$2:A6629,A6629)</f>
        <v>1</v>
      </c>
      <c r="D6629" t="str">
        <f t="shared" si="311"/>
        <v>NPT76AEPB1</v>
      </c>
      <c r="E6629" s="4" t="s">
        <v>17696</v>
      </c>
      <c r="F6629" s="4" t="s">
        <v>8154</v>
      </c>
      <c r="G6629" s="4" t="s">
        <v>17474</v>
      </c>
      <c r="H6629" s="4" t="s">
        <v>97</v>
      </c>
      <c r="I6629" s="4" t="s">
        <v>17467</v>
      </c>
      <c r="J6629" s="4" t="s">
        <v>13183</v>
      </c>
      <c r="K6629">
        <v>2700250.8848324399</v>
      </c>
      <c r="L6629">
        <v>54795.78</v>
      </c>
      <c r="M6629">
        <v>0</v>
      </c>
      <c r="N6629">
        <v>0.14925373134328357</v>
      </c>
    </row>
    <row r="6630" spans="1:14" hidden="1">
      <c r="A6630" t="str">
        <f t="shared" si="312"/>
        <v>NPT768CXT</v>
      </c>
      <c r="B6630">
        <f t="shared" si="310"/>
        <v>1</v>
      </c>
      <c r="C6630">
        <f>COUNTIFS($A$2:A6630,A6630)</f>
        <v>1</v>
      </c>
      <c r="D6630" t="str">
        <f t="shared" si="311"/>
        <v>NPT768CXT1</v>
      </c>
      <c r="E6630" s="4" t="s">
        <v>17749</v>
      </c>
      <c r="F6630" s="4" t="s">
        <v>7125</v>
      </c>
      <c r="G6630" s="4" t="s">
        <v>17476</v>
      </c>
      <c r="H6630" s="4" t="s">
        <v>97</v>
      </c>
      <c r="I6630" s="4" t="s">
        <v>17467</v>
      </c>
      <c r="J6630" s="4" t="s">
        <v>15529</v>
      </c>
      <c r="K6630">
        <v>322062.19709048601</v>
      </c>
      <c r="L6630">
        <v>2190.6</v>
      </c>
      <c r="M6630">
        <v>0</v>
      </c>
      <c r="N6630">
        <v>0</v>
      </c>
    </row>
    <row r="6631" spans="1:14" hidden="1">
      <c r="A6631" t="str">
        <f t="shared" si="312"/>
        <v>NPT76APHB</v>
      </c>
      <c r="B6631">
        <f t="shared" si="310"/>
        <v>1</v>
      </c>
      <c r="C6631">
        <f>COUNTIFS($A$2:A6631,A6631)</f>
        <v>1</v>
      </c>
      <c r="D6631" t="str">
        <f t="shared" si="311"/>
        <v>NPT76APHB1</v>
      </c>
      <c r="E6631" s="4" t="s">
        <v>18251</v>
      </c>
      <c r="F6631" s="4" t="s">
        <v>7146</v>
      </c>
      <c r="G6631" s="4" t="s">
        <v>17470</v>
      </c>
      <c r="H6631" s="4" t="s">
        <v>97</v>
      </c>
      <c r="I6631" s="4" t="s">
        <v>17467</v>
      </c>
      <c r="J6631" s="4" t="s">
        <v>7477</v>
      </c>
      <c r="K6631">
        <v>5039100</v>
      </c>
      <c r="L6631">
        <v>-13435.68</v>
      </c>
      <c r="M6631">
        <v>15642</v>
      </c>
      <c r="N6631">
        <v>1.4925373134328358E-2</v>
      </c>
    </row>
    <row r="6632" spans="1:14" hidden="1">
      <c r="A6632" t="str">
        <f t="shared" si="312"/>
        <v>NPT955APGN</v>
      </c>
      <c r="B6632">
        <f t="shared" si="310"/>
        <v>1</v>
      </c>
      <c r="C6632">
        <f>COUNTIFS($A$2:A6632,A6632)</f>
        <v>1</v>
      </c>
      <c r="D6632" t="str">
        <f t="shared" si="311"/>
        <v>NPT955APGN1</v>
      </c>
      <c r="E6632" s="4" t="s">
        <v>17976</v>
      </c>
      <c r="F6632" s="4" t="s">
        <v>7146</v>
      </c>
      <c r="G6632" s="4" t="s">
        <v>17470</v>
      </c>
      <c r="H6632" s="4" t="s">
        <v>23</v>
      </c>
      <c r="I6632" s="4" t="s">
        <v>17467</v>
      </c>
      <c r="J6632" s="4" t="s">
        <v>9632</v>
      </c>
      <c r="K6632">
        <v>35727620.843071103</v>
      </c>
      <c r="L6632">
        <v>192772.8</v>
      </c>
      <c r="M6632">
        <v>87624</v>
      </c>
      <c r="N6632">
        <v>0.48756218905472637</v>
      </c>
    </row>
    <row r="6633" spans="1:14" hidden="1">
      <c r="A6633" t="str">
        <f t="shared" si="312"/>
        <v>NPT76ATSH</v>
      </c>
      <c r="B6633">
        <f t="shared" si="310"/>
        <v>1</v>
      </c>
      <c r="C6633">
        <f>COUNTIFS($A$2:A6633,A6633)</f>
        <v>1</v>
      </c>
      <c r="D6633" t="str">
        <f t="shared" si="311"/>
        <v>NPT76ATSH1</v>
      </c>
      <c r="E6633" s="4" t="s">
        <v>18547</v>
      </c>
      <c r="F6633" s="4" t="s">
        <v>8882</v>
      </c>
      <c r="G6633" s="4" t="s">
        <v>17476</v>
      </c>
      <c r="H6633" s="4" t="s">
        <v>97</v>
      </c>
      <c r="I6633" s="4" t="s">
        <v>17467</v>
      </c>
      <c r="J6633" s="4" t="s">
        <v>13887</v>
      </c>
      <c r="K6633">
        <v>16200382.564620599</v>
      </c>
      <c r="L6633">
        <v>357163.5</v>
      </c>
      <c r="M6633">
        <v>305136.18</v>
      </c>
      <c r="N6633">
        <v>0.45273631840796019</v>
      </c>
    </row>
    <row r="6634" spans="1:14" hidden="1">
      <c r="A6634" t="str">
        <f t="shared" si="312"/>
        <v>NPT955APUE</v>
      </c>
      <c r="B6634">
        <f t="shared" si="310"/>
        <v>1</v>
      </c>
      <c r="C6634">
        <f>COUNTIFS($A$2:A6634,A6634)</f>
        <v>1</v>
      </c>
      <c r="D6634" t="str">
        <f t="shared" si="311"/>
        <v>NPT955APUE1</v>
      </c>
      <c r="E6634" s="4" t="s">
        <v>18693</v>
      </c>
      <c r="F6634" s="4" t="s">
        <v>104</v>
      </c>
      <c r="G6634" s="4" t="s">
        <v>17476</v>
      </c>
      <c r="H6634" s="4" t="s">
        <v>23</v>
      </c>
      <c r="I6634" s="4" t="s">
        <v>17467</v>
      </c>
      <c r="J6634" s="4" t="s">
        <v>2756</v>
      </c>
      <c r="K6634">
        <v>19153442.9490886</v>
      </c>
      <c r="L6634">
        <v>43812</v>
      </c>
      <c r="M6634">
        <v>109494</v>
      </c>
      <c r="N6634">
        <v>0.14427860696517414</v>
      </c>
    </row>
    <row r="6635" spans="1:14" hidden="1">
      <c r="A6635" t="str">
        <f t="shared" si="312"/>
        <v>NPT76ASZI</v>
      </c>
      <c r="B6635">
        <f t="shared" si="310"/>
        <v>1</v>
      </c>
      <c r="C6635">
        <f>COUNTIFS($A$2:A6635,A6635)</f>
        <v>1</v>
      </c>
      <c r="D6635" t="str">
        <f t="shared" si="311"/>
        <v>NPT76ASZI1</v>
      </c>
      <c r="E6635" s="4" t="s">
        <v>18387</v>
      </c>
      <c r="F6635" s="4" t="s">
        <v>7125</v>
      </c>
      <c r="G6635" s="4" t="s">
        <v>17476</v>
      </c>
      <c r="H6635" s="4" t="s">
        <v>97</v>
      </c>
      <c r="I6635" s="4" t="s">
        <v>17467</v>
      </c>
      <c r="J6635" s="4" t="s">
        <v>14211</v>
      </c>
      <c r="K6635">
        <v>7175677.4193548402</v>
      </c>
      <c r="L6635">
        <v>21906</v>
      </c>
      <c r="M6635">
        <v>14604</v>
      </c>
      <c r="N6635">
        <v>8.45771144278607E-2</v>
      </c>
    </row>
    <row r="6636" spans="1:14" hidden="1">
      <c r="A6636" t="str">
        <f t="shared" si="312"/>
        <v>NPT76AZBK</v>
      </c>
      <c r="B6636">
        <f t="shared" si="310"/>
        <v>1</v>
      </c>
      <c r="C6636">
        <f>COUNTIFS($A$2:A6636,A6636)</f>
        <v>1</v>
      </c>
      <c r="D6636" t="str">
        <f t="shared" si="311"/>
        <v>NPT76AZBK1</v>
      </c>
      <c r="E6636" s="4" t="s">
        <v>17782</v>
      </c>
      <c r="F6636" s="4" t="s">
        <v>2057</v>
      </c>
      <c r="G6636" s="4" t="s">
        <v>17490</v>
      </c>
      <c r="H6636" s="4" t="s">
        <v>97</v>
      </c>
      <c r="I6636" s="4" t="s">
        <v>17467</v>
      </c>
      <c r="J6636" s="4" t="s">
        <v>5325</v>
      </c>
      <c r="K6636">
        <v>3828342.23158922</v>
      </c>
      <c r="L6636">
        <v>51698.16</v>
      </c>
      <c r="M6636">
        <v>53980.5</v>
      </c>
      <c r="N6636">
        <v>5.9701492537313432E-2</v>
      </c>
    </row>
    <row r="6637" spans="1:14" hidden="1">
      <c r="A6637" t="str">
        <f t="shared" si="312"/>
        <v>NPT76AJFF</v>
      </c>
      <c r="B6637">
        <f t="shared" si="310"/>
        <v>1</v>
      </c>
      <c r="C6637">
        <f>COUNTIFS($A$2:A6637,A6637)</f>
        <v>1</v>
      </c>
      <c r="D6637" t="str">
        <f t="shared" si="311"/>
        <v>NPT76AJFF1</v>
      </c>
      <c r="E6637" s="4" t="s">
        <v>17868</v>
      </c>
      <c r="F6637" s="4" t="s">
        <v>4451</v>
      </c>
      <c r="G6637" s="4" t="s">
        <v>17466</v>
      </c>
      <c r="H6637" s="4" t="s">
        <v>97</v>
      </c>
      <c r="I6637" s="4" t="s">
        <v>17467</v>
      </c>
      <c r="J6637" s="4" t="s">
        <v>4848</v>
      </c>
      <c r="K6637">
        <v>10875700.9423117</v>
      </c>
      <c r="L6637">
        <v>31252.560000000001</v>
      </c>
      <c r="M6637">
        <v>8762.4</v>
      </c>
      <c r="N6637">
        <v>0.14427860696517414</v>
      </c>
    </row>
    <row r="6638" spans="1:14" hidden="1">
      <c r="A6638" t="str">
        <f t="shared" si="312"/>
        <v>NPT288AKMJ</v>
      </c>
      <c r="B6638">
        <f t="shared" si="310"/>
        <v>1</v>
      </c>
      <c r="C6638">
        <f>COUNTIFS($A$2:A6638,A6638)</f>
        <v>1</v>
      </c>
      <c r="D6638" t="str">
        <f t="shared" si="311"/>
        <v>NPT288AKMJ1</v>
      </c>
      <c r="E6638" s="4" t="s">
        <v>18208</v>
      </c>
      <c r="F6638" s="4" t="s">
        <v>14822</v>
      </c>
      <c r="G6638" s="4" t="s">
        <v>17466</v>
      </c>
      <c r="H6638" s="4" t="s">
        <v>919</v>
      </c>
      <c r="I6638" s="4" t="s">
        <v>17467</v>
      </c>
      <c r="J6638" s="4" t="s">
        <v>3218</v>
      </c>
      <c r="K6638">
        <v>32301067.250748999</v>
      </c>
      <c r="L6638">
        <v>2652.3</v>
      </c>
      <c r="M6638">
        <v>884.1</v>
      </c>
      <c r="N6638">
        <v>0.33333333333333331</v>
      </c>
    </row>
    <row r="6639" spans="1:14" hidden="1">
      <c r="A6639" t="str">
        <f t="shared" si="312"/>
        <v>NPT76ADLQ</v>
      </c>
      <c r="B6639">
        <f t="shared" si="310"/>
        <v>1</v>
      </c>
      <c r="C6639">
        <f>COUNTIFS($A$2:A6639,A6639)</f>
        <v>1</v>
      </c>
      <c r="D6639" t="str">
        <f t="shared" si="311"/>
        <v>NPT76ADLQ1</v>
      </c>
      <c r="E6639" s="4" t="s">
        <v>18489</v>
      </c>
      <c r="F6639" s="4" t="s">
        <v>964</v>
      </c>
      <c r="G6639" s="4" t="s">
        <v>17474</v>
      </c>
      <c r="H6639" s="4" t="s">
        <v>97</v>
      </c>
      <c r="I6639" s="4" t="s">
        <v>17467</v>
      </c>
      <c r="J6639" s="4" t="s">
        <v>9833</v>
      </c>
      <c r="K6639">
        <v>7503253.9842712702</v>
      </c>
      <c r="L6639">
        <v>179017.8</v>
      </c>
      <c r="M6639">
        <v>161703.45000000001</v>
      </c>
      <c r="N6639">
        <v>0.4228855721393035</v>
      </c>
    </row>
    <row r="6640" spans="1:14" hidden="1">
      <c r="A6640" t="str">
        <f t="shared" si="312"/>
        <v>NPT76ASOH</v>
      </c>
      <c r="B6640">
        <f t="shared" si="310"/>
        <v>1</v>
      </c>
      <c r="C6640">
        <f>COUNTIFS($A$2:A6640,A6640)</f>
        <v>1</v>
      </c>
      <c r="D6640" t="str">
        <f t="shared" si="311"/>
        <v>NPT76ASOH1</v>
      </c>
      <c r="E6640" s="4" t="s">
        <v>17795</v>
      </c>
      <c r="F6640" s="4" t="s">
        <v>7125</v>
      </c>
      <c r="G6640" s="4" t="s">
        <v>17476</v>
      </c>
      <c r="H6640" s="4" t="s">
        <v>97</v>
      </c>
      <c r="I6640" s="4" t="s">
        <v>17467</v>
      </c>
      <c r="J6640" s="4" t="s">
        <v>16007</v>
      </c>
      <c r="K6640">
        <v>3501250</v>
      </c>
      <c r="L6640">
        <v>44542.2</v>
      </c>
      <c r="M6640">
        <v>29938.2</v>
      </c>
      <c r="N6640">
        <v>5.9701492537313432E-2</v>
      </c>
    </row>
    <row r="6641" spans="1:14" hidden="1">
      <c r="A6641" t="str">
        <f t="shared" si="312"/>
        <v>NPT955ANCH</v>
      </c>
      <c r="B6641">
        <f t="shared" si="310"/>
        <v>1</v>
      </c>
      <c r="C6641">
        <f>COUNTIFS($A$2:A6641,A6641)</f>
        <v>1</v>
      </c>
      <c r="D6641" t="str">
        <f t="shared" si="311"/>
        <v>NPT955ANCH1</v>
      </c>
      <c r="E6641" s="4" t="s">
        <v>17952</v>
      </c>
      <c r="F6641" s="4" t="s">
        <v>14886</v>
      </c>
      <c r="G6641" s="4" t="s">
        <v>17470</v>
      </c>
      <c r="H6641" s="4" t="s">
        <v>23</v>
      </c>
      <c r="I6641" s="4" t="s">
        <v>17467</v>
      </c>
      <c r="J6641" s="4" t="s">
        <v>14124</v>
      </c>
      <c r="K6641">
        <v>2568593.0458377898</v>
      </c>
      <c r="L6641">
        <v>1460.4</v>
      </c>
      <c r="M6641">
        <v>0</v>
      </c>
      <c r="N6641">
        <v>1.4925373134328358E-2</v>
      </c>
    </row>
    <row r="6642" spans="1:14" hidden="1">
      <c r="A6642" t="str">
        <f t="shared" si="312"/>
        <v>NPT76AL80</v>
      </c>
      <c r="B6642">
        <f t="shared" si="310"/>
        <v>1</v>
      </c>
      <c r="C6642">
        <f>COUNTIFS($A$2:A6642,A6642)</f>
        <v>1</v>
      </c>
      <c r="D6642" t="str">
        <f t="shared" si="311"/>
        <v>NPT76AL801</v>
      </c>
      <c r="E6642" s="4" t="s">
        <v>17914</v>
      </c>
      <c r="F6642" s="4" t="s">
        <v>2596</v>
      </c>
      <c r="G6642" s="4" t="s">
        <v>17474</v>
      </c>
      <c r="H6642" s="4" t="s">
        <v>97</v>
      </c>
      <c r="I6642" s="4" t="s">
        <v>17467</v>
      </c>
      <c r="J6642" s="4" t="s">
        <v>4211</v>
      </c>
      <c r="K6642">
        <v>3074867.6200097501</v>
      </c>
      <c r="L6642">
        <v>29208</v>
      </c>
      <c r="M6642">
        <v>36280.800000000003</v>
      </c>
      <c r="N6642">
        <v>1.4925373134328358E-2</v>
      </c>
    </row>
    <row r="6643" spans="1:14" hidden="1">
      <c r="A6643" t="str">
        <f t="shared" si="312"/>
        <v>NPT288FN89</v>
      </c>
      <c r="B6643">
        <f t="shared" si="310"/>
        <v>1</v>
      </c>
      <c r="C6643">
        <f>COUNTIFS($A$2:A6643,A6643)</f>
        <v>1</v>
      </c>
      <c r="D6643" t="str">
        <f t="shared" si="311"/>
        <v>NPT288FN891</v>
      </c>
      <c r="E6643" s="4" t="s">
        <v>18533</v>
      </c>
      <c r="F6643" s="4" t="s">
        <v>3297</v>
      </c>
      <c r="G6643" s="4" t="s">
        <v>17476</v>
      </c>
      <c r="H6643" s="4" t="s">
        <v>919</v>
      </c>
      <c r="I6643" s="4" t="s">
        <v>17467</v>
      </c>
      <c r="J6643" s="4" t="s">
        <v>5840</v>
      </c>
      <c r="K6643">
        <v>9831605.6862673704</v>
      </c>
      <c r="L6643">
        <v>0</v>
      </c>
      <c r="M6643">
        <v>0</v>
      </c>
      <c r="N6643">
        <v>5.9701492537313432E-2</v>
      </c>
    </row>
    <row r="6644" spans="1:14" hidden="1">
      <c r="A6644" t="str">
        <f t="shared" si="312"/>
        <v>NPT288AGCW</v>
      </c>
      <c r="B6644">
        <f t="shared" si="310"/>
        <v>1</v>
      </c>
      <c r="C6644">
        <f>COUNTIFS($A$2:A6644,A6644)</f>
        <v>1</v>
      </c>
      <c r="D6644" t="str">
        <f t="shared" si="311"/>
        <v>NPT288AGCW1</v>
      </c>
      <c r="E6644" s="4" t="s">
        <v>18155</v>
      </c>
      <c r="F6644" s="4" t="s">
        <v>5807</v>
      </c>
      <c r="G6644" s="4" t="s">
        <v>17474</v>
      </c>
      <c r="H6644" s="4" t="s">
        <v>919</v>
      </c>
      <c r="I6644" s="4" t="s">
        <v>17467</v>
      </c>
      <c r="J6644" s="4" t="s">
        <v>2394</v>
      </c>
      <c r="K6644">
        <v>18189307.622722801</v>
      </c>
      <c r="L6644">
        <v>76217.22</v>
      </c>
      <c r="M6644">
        <v>7780.08</v>
      </c>
      <c r="N6644">
        <v>0.31840796019900497</v>
      </c>
    </row>
    <row r="6645" spans="1:14" hidden="1">
      <c r="A6645" t="str">
        <f t="shared" si="312"/>
        <v>NPT955B8UQ</v>
      </c>
      <c r="B6645">
        <f t="shared" si="310"/>
        <v>1</v>
      </c>
      <c r="C6645">
        <f>COUNTIFS($A$2:A6645,A6645)</f>
        <v>1</v>
      </c>
      <c r="D6645" t="str">
        <f t="shared" si="311"/>
        <v>NPT955B8UQ1</v>
      </c>
      <c r="E6645" s="4" t="s">
        <v>18324</v>
      </c>
      <c r="F6645" s="4" t="s">
        <v>31</v>
      </c>
      <c r="G6645" s="4" t="s">
        <v>17474</v>
      </c>
      <c r="H6645" s="4" t="s">
        <v>23</v>
      </c>
      <c r="I6645" s="4" t="s">
        <v>17467</v>
      </c>
      <c r="J6645" s="4" t="s">
        <v>41</v>
      </c>
      <c r="K6645">
        <v>13454795.161290299</v>
      </c>
      <c r="L6645">
        <v>93508.2</v>
      </c>
      <c r="M6645">
        <v>50245.2</v>
      </c>
      <c r="N6645">
        <v>9.9502487562189053E-3</v>
      </c>
    </row>
    <row r="6646" spans="1:14" hidden="1">
      <c r="A6646" t="str">
        <f t="shared" si="312"/>
        <v>NPT76AEST</v>
      </c>
      <c r="B6646">
        <f t="shared" si="310"/>
        <v>1</v>
      </c>
      <c r="C6646">
        <f>COUNTIFS($A$2:A6646,A6646)</f>
        <v>1</v>
      </c>
      <c r="D6646" t="str">
        <f t="shared" si="311"/>
        <v>NPT76AEST1</v>
      </c>
      <c r="E6646" s="4" t="s">
        <v>18575</v>
      </c>
      <c r="F6646" s="4" t="s">
        <v>8154</v>
      </c>
      <c r="G6646" s="4" t="s">
        <v>17474</v>
      </c>
      <c r="H6646" s="4" t="s">
        <v>97</v>
      </c>
      <c r="I6646" s="4" t="s">
        <v>17467</v>
      </c>
      <c r="J6646" s="4" t="s">
        <v>13193</v>
      </c>
      <c r="K6646">
        <v>11792122.632898999</v>
      </c>
      <c r="L6646">
        <v>78861.600000000006</v>
      </c>
      <c r="M6646">
        <v>44542.2</v>
      </c>
      <c r="N6646">
        <v>0.31840796019900497</v>
      </c>
    </row>
    <row r="6647" spans="1:14" hidden="1">
      <c r="A6647" t="str">
        <f t="shared" si="312"/>
        <v>NPT955BAKD</v>
      </c>
      <c r="B6647">
        <f t="shared" si="310"/>
        <v>1</v>
      </c>
      <c r="C6647">
        <f>COUNTIFS($A$2:A6647,A6647)</f>
        <v>1</v>
      </c>
      <c r="D6647" t="str">
        <f t="shared" si="311"/>
        <v>NPT955BAKD1</v>
      </c>
      <c r="E6647" s="4" t="s">
        <v>17704</v>
      </c>
      <c r="F6647" s="4" t="s">
        <v>964</v>
      </c>
      <c r="G6647" s="4" t="s">
        <v>17474</v>
      </c>
      <c r="H6647" s="4" t="s">
        <v>23</v>
      </c>
      <c r="I6647" s="4" t="s">
        <v>17467</v>
      </c>
      <c r="J6647" s="4" t="s">
        <v>13708</v>
      </c>
      <c r="K6647">
        <v>22342106.131122399</v>
      </c>
      <c r="L6647">
        <v>23463</v>
      </c>
      <c r="M6647">
        <v>24654.9</v>
      </c>
      <c r="N6647">
        <v>0.1691542288557214</v>
      </c>
    </row>
    <row r="6648" spans="1:14" hidden="1">
      <c r="A6648" t="str">
        <f t="shared" si="312"/>
        <v>NPT76AOPK</v>
      </c>
      <c r="B6648">
        <f t="shared" si="310"/>
        <v>1</v>
      </c>
      <c r="C6648">
        <f>COUNTIFS($A$2:A6648,A6648)</f>
        <v>1</v>
      </c>
      <c r="D6648" t="str">
        <f t="shared" si="311"/>
        <v>NPT76AOPK1</v>
      </c>
      <c r="E6648" s="4" t="s">
        <v>18401</v>
      </c>
      <c r="F6648" s="4" t="s">
        <v>7146</v>
      </c>
      <c r="G6648" s="4" t="s">
        <v>17470</v>
      </c>
      <c r="H6648" s="4" t="s">
        <v>97</v>
      </c>
      <c r="I6648" s="4" t="s">
        <v>17467</v>
      </c>
      <c r="J6648" s="4" t="s">
        <v>7393</v>
      </c>
      <c r="K6648">
        <v>6853538.21718108</v>
      </c>
      <c r="L6648">
        <v>19335.84</v>
      </c>
      <c r="M6648">
        <v>21224.1</v>
      </c>
      <c r="N6648">
        <v>0.18407960199004975</v>
      </c>
    </row>
    <row r="6649" spans="1:14" hidden="1">
      <c r="A6649" t="str">
        <f t="shared" si="312"/>
        <v>NPT288AWNR</v>
      </c>
      <c r="B6649">
        <f t="shared" si="310"/>
        <v>1</v>
      </c>
      <c r="C6649">
        <f>COUNTIFS($A$2:A6649,A6649)</f>
        <v>1</v>
      </c>
      <c r="D6649" t="str">
        <f t="shared" si="311"/>
        <v>NPT288AWNR1</v>
      </c>
      <c r="E6649" s="4" t="s">
        <v>18488</v>
      </c>
      <c r="F6649" s="4" t="s">
        <v>926</v>
      </c>
      <c r="G6649" s="4" t="s">
        <v>17490</v>
      </c>
      <c r="H6649" s="4" t="s">
        <v>919</v>
      </c>
      <c r="I6649" s="4" t="s">
        <v>17467</v>
      </c>
      <c r="J6649" s="4" t="s">
        <v>14816</v>
      </c>
      <c r="K6649">
        <v>23562278.959816899</v>
      </c>
      <c r="L6649">
        <v>27428.82</v>
      </c>
      <c r="M6649">
        <v>0</v>
      </c>
      <c r="N6649">
        <v>0.24875621890547264</v>
      </c>
    </row>
    <row r="6650" spans="1:14" hidden="1">
      <c r="A6650" t="str">
        <f t="shared" si="312"/>
        <v>NPT76AFDZ</v>
      </c>
      <c r="B6650">
        <f t="shared" si="310"/>
        <v>1</v>
      </c>
      <c r="C6650">
        <f>COUNTIFS($A$2:A6650,A6650)</f>
        <v>1</v>
      </c>
      <c r="D6650" t="str">
        <f t="shared" si="311"/>
        <v>NPT76AFDZ1</v>
      </c>
      <c r="E6650" s="4" t="s">
        <v>17912</v>
      </c>
      <c r="F6650" s="4" t="s">
        <v>8154</v>
      </c>
      <c r="G6650" s="4" t="s">
        <v>17474</v>
      </c>
      <c r="H6650" s="4" t="s">
        <v>97</v>
      </c>
      <c r="I6650" s="4" t="s">
        <v>17467</v>
      </c>
      <c r="J6650" s="4" t="s">
        <v>13035</v>
      </c>
      <c r="K6650">
        <v>3435950</v>
      </c>
      <c r="L6650">
        <v>2694.51</v>
      </c>
      <c r="M6650">
        <v>2871.93</v>
      </c>
      <c r="N6650">
        <v>5.4726368159203981E-2</v>
      </c>
    </row>
    <row r="6651" spans="1:14" hidden="1">
      <c r="A6651" t="str">
        <f t="shared" si="312"/>
        <v>NPT76ABOR</v>
      </c>
      <c r="B6651">
        <f t="shared" si="310"/>
        <v>1</v>
      </c>
      <c r="C6651">
        <f>COUNTIFS($A$2:A6651,A6651)</f>
        <v>1</v>
      </c>
      <c r="D6651" t="str">
        <f t="shared" si="311"/>
        <v>NPT76ABOR1</v>
      </c>
      <c r="E6651" s="4" t="s">
        <v>17665</v>
      </c>
      <c r="F6651" s="4" t="s">
        <v>11011</v>
      </c>
      <c r="G6651" s="4" t="s">
        <v>17470</v>
      </c>
      <c r="H6651" s="4" t="s">
        <v>97</v>
      </c>
      <c r="I6651" s="4" t="s">
        <v>17467</v>
      </c>
      <c r="J6651" s="4" t="s">
        <v>11557</v>
      </c>
      <c r="K6651">
        <v>7325656.8034557197</v>
      </c>
      <c r="L6651">
        <v>41277.599999999999</v>
      </c>
      <c r="M6651">
        <v>41277.599999999999</v>
      </c>
      <c r="N6651">
        <v>7.9601990049751242E-2</v>
      </c>
    </row>
    <row r="6652" spans="1:14" hidden="1">
      <c r="A6652" t="str">
        <f t="shared" si="312"/>
        <v>NPT955AJXS</v>
      </c>
      <c r="B6652">
        <f t="shared" si="310"/>
        <v>1</v>
      </c>
      <c r="C6652">
        <f>COUNTIFS($A$2:A6652,A6652)</f>
        <v>1</v>
      </c>
      <c r="D6652" t="str">
        <f t="shared" si="311"/>
        <v>NPT955AJXS1</v>
      </c>
      <c r="E6652" s="4" t="s">
        <v>18440</v>
      </c>
      <c r="F6652" s="4" t="s">
        <v>2858</v>
      </c>
      <c r="G6652" s="4" t="s">
        <v>17466</v>
      </c>
      <c r="H6652" s="4" t="s">
        <v>23</v>
      </c>
      <c r="I6652" s="4" t="s">
        <v>17467</v>
      </c>
      <c r="J6652" s="4" t="s">
        <v>3046</v>
      </c>
      <c r="K6652">
        <v>13885438.7096774</v>
      </c>
      <c r="L6652">
        <v>51698.16</v>
      </c>
      <c r="M6652">
        <v>52574.400000000001</v>
      </c>
      <c r="N6652">
        <v>6.4676616915422883E-2</v>
      </c>
    </row>
    <row r="6653" spans="1:14" hidden="1">
      <c r="A6653" t="str">
        <f t="shared" si="312"/>
        <v>NPT76AQTY</v>
      </c>
      <c r="B6653">
        <f t="shared" si="310"/>
        <v>1</v>
      </c>
      <c r="C6653">
        <f>COUNTIFS($A$2:A6653,A6653)</f>
        <v>1</v>
      </c>
      <c r="D6653" t="str">
        <f t="shared" si="311"/>
        <v>NPT76AQTY1</v>
      </c>
      <c r="E6653" s="4" t="s">
        <v>18520</v>
      </c>
      <c r="F6653" s="4" t="s">
        <v>104</v>
      </c>
      <c r="G6653" s="4" t="s">
        <v>17476</v>
      </c>
      <c r="H6653" s="4" t="s">
        <v>97</v>
      </c>
      <c r="I6653" s="4" t="s">
        <v>17467</v>
      </c>
      <c r="J6653" s="4" t="s">
        <v>349</v>
      </c>
      <c r="K6653">
        <v>3823716.7177593498</v>
      </c>
      <c r="L6653">
        <v>65402.400000000001</v>
      </c>
      <c r="M6653">
        <v>52153.599999999999</v>
      </c>
      <c r="N6653">
        <v>0.48258706467661694</v>
      </c>
    </row>
    <row r="6654" spans="1:14" hidden="1">
      <c r="A6654" t="str">
        <f t="shared" si="312"/>
        <v>NPT76BYDF</v>
      </c>
      <c r="B6654">
        <f t="shared" si="310"/>
        <v>1</v>
      </c>
      <c r="C6654">
        <f>COUNTIFS($A$2:A6654,A6654)</f>
        <v>1</v>
      </c>
      <c r="D6654" t="str">
        <f t="shared" si="311"/>
        <v>NPT76BYDF1</v>
      </c>
      <c r="E6654" s="4" t="s">
        <v>18434</v>
      </c>
      <c r="F6654" s="4" t="s">
        <v>964</v>
      </c>
      <c r="G6654" s="4" t="s">
        <v>17474</v>
      </c>
      <c r="H6654" s="4" t="s">
        <v>97</v>
      </c>
      <c r="I6654" s="4" t="s">
        <v>17467</v>
      </c>
      <c r="J6654" s="4" t="s">
        <v>1354</v>
      </c>
      <c r="K6654">
        <v>3060711.0151187899</v>
      </c>
      <c r="L6654">
        <v>5733</v>
      </c>
      <c r="M6654">
        <v>8599.5</v>
      </c>
      <c r="N6654">
        <v>9.9502487562189053E-3</v>
      </c>
    </row>
    <row r="6655" spans="1:14" hidden="1">
      <c r="A6655" t="str">
        <f t="shared" si="312"/>
        <v>NPT955AIYN</v>
      </c>
      <c r="B6655">
        <f t="shared" si="310"/>
        <v>1</v>
      </c>
      <c r="C6655">
        <f>COUNTIFS($A$2:A6655,A6655)</f>
        <v>1</v>
      </c>
      <c r="D6655" t="str">
        <f t="shared" si="311"/>
        <v>NPT955AIYN1</v>
      </c>
      <c r="E6655" s="4" t="s">
        <v>18437</v>
      </c>
      <c r="F6655" s="4" t="s">
        <v>4451</v>
      </c>
      <c r="G6655" s="4" t="s">
        <v>17466</v>
      </c>
      <c r="H6655" s="4" t="s">
        <v>23</v>
      </c>
      <c r="I6655" s="4" t="s">
        <v>17467</v>
      </c>
      <c r="J6655" s="4" t="s">
        <v>5749</v>
      </c>
      <c r="K6655">
        <v>13364177.407162299</v>
      </c>
      <c r="L6655">
        <v>124864.2</v>
      </c>
      <c r="M6655">
        <v>136656.29999999999</v>
      </c>
      <c r="N6655">
        <v>0.20895522388059701</v>
      </c>
    </row>
    <row r="6656" spans="1:14" hidden="1">
      <c r="A6656" t="str">
        <f t="shared" si="312"/>
        <v>NPT76DN6X</v>
      </c>
      <c r="B6656">
        <f t="shared" si="310"/>
        <v>1</v>
      </c>
      <c r="C6656">
        <f>COUNTIFS($A$2:A6656,A6656)</f>
        <v>1</v>
      </c>
      <c r="D6656" t="str">
        <f t="shared" si="311"/>
        <v>NPT76DN6X1</v>
      </c>
      <c r="E6656" s="4" t="s">
        <v>17529</v>
      </c>
      <c r="F6656" s="4" t="s">
        <v>14886</v>
      </c>
      <c r="G6656" s="4" t="s">
        <v>17470</v>
      </c>
      <c r="H6656" s="4" t="s">
        <v>97</v>
      </c>
      <c r="I6656" s="4" t="s">
        <v>17467</v>
      </c>
      <c r="J6656" s="4" t="s">
        <v>16871</v>
      </c>
      <c r="K6656">
        <v>2818449.7121726698</v>
      </c>
      <c r="L6656">
        <v>62209.08</v>
      </c>
      <c r="M6656">
        <v>51739.32</v>
      </c>
      <c r="N6656">
        <v>5.9701492537313432E-2</v>
      </c>
    </row>
    <row r="6657" spans="1:14" hidden="1">
      <c r="A6657" t="str">
        <f t="shared" si="312"/>
        <v>NPT76G89U</v>
      </c>
      <c r="B6657">
        <f t="shared" si="310"/>
        <v>1</v>
      </c>
      <c r="C6657">
        <f>COUNTIFS($A$2:A6657,A6657)</f>
        <v>1</v>
      </c>
      <c r="D6657" t="str">
        <f t="shared" si="311"/>
        <v>NPT76G89U1</v>
      </c>
      <c r="E6657" s="4" t="s">
        <v>18139</v>
      </c>
      <c r="F6657" s="4" t="s">
        <v>964</v>
      </c>
      <c r="G6657" s="4" t="s">
        <v>17474</v>
      </c>
      <c r="H6657" s="4" t="s">
        <v>97</v>
      </c>
      <c r="I6657" s="4" t="s">
        <v>17467</v>
      </c>
      <c r="J6657" s="4" t="s">
        <v>1227</v>
      </c>
      <c r="K6657">
        <v>4063157.7872848501</v>
      </c>
      <c r="L6657">
        <v>0</v>
      </c>
      <c r="M6657">
        <v>2866.5</v>
      </c>
      <c r="N6657">
        <v>4.9751243781094526E-3</v>
      </c>
    </row>
    <row r="6658" spans="1:14" hidden="1">
      <c r="A6658" t="str">
        <f t="shared" si="312"/>
        <v>NPT76BAWS</v>
      </c>
      <c r="B6658">
        <f t="shared" si="310"/>
        <v>1</v>
      </c>
      <c r="C6658">
        <f>COUNTIFS($A$2:A6658,A6658)</f>
        <v>1</v>
      </c>
      <c r="D6658" t="str">
        <f t="shared" si="311"/>
        <v>NPT76BAWS1</v>
      </c>
      <c r="E6658" s="4" t="s">
        <v>17465</v>
      </c>
      <c r="F6658" s="4" t="s">
        <v>4451</v>
      </c>
      <c r="G6658" s="4" t="s">
        <v>17466</v>
      </c>
      <c r="H6658" s="4" t="s">
        <v>97</v>
      </c>
      <c r="I6658" s="4" t="s">
        <v>17467</v>
      </c>
      <c r="J6658" s="4" t="s">
        <v>4484</v>
      </c>
      <c r="K6658">
        <v>7713820.1072946396</v>
      </c>
      <c r="L6658">
        <v>72923.759999999995</v>
      </c>
      <c r="M6658">
        <v>61916.4</v>
      </c>
      <c r="N6658">
        <v>3.9800995024875621E-2</v>
      </c>
    </row>
    <row r="6659" spans="1:14" hidden="1">
      <c r="A6659" t="str">
        <f t="shared" si="312"/>
        <v>NPT76BLOJ</v>
      </c>
      <c r="B6659">
        <f t="shared" ref="B6659:B6722" si="313">COUNTIF(A:A,A6659)</f>
        <v>1</v>
      </c>
      <c r="C6659">
        <f>COUNTIFS($A$2:A6659,A6659)</f>
        <v>1</v>
      </c>
      <c r="D6659" t="str">
        <f t="shared" ref="D6659:D6722" si="314">A6659&amp;C6659</f>
        <v>NPT76BLOJ1</v>
      </c>
      <c r="E6659" s="4" t="s">
        <v>18296</v>
      </c>
      <c r="F6659" s="4" t="s">
        <v>1365</v>
      </c>
      <c r="G6659" s="4" t="s">
        <v>17490</v>
      </c>
      <c r="H6659" s="4" t="s">
        <v>97</v>
      </c>
      <c r="I6659" s="4" t="s">
        <v>17467</v>
      </c>
      <c r="J6659" s="4" t="s">
        <v>1607</v>
      </c>
      <c r="K6659">
        <v>3415967.9265658702</v>
      </c>
      <c r="L6659">
        <v>0</v>
      </c>
      <c r="M6659">
        <v>0</v>
      </c>
      <c r="N6659">
        <v>4.9751243781094526E-3</v>
      </c>
    </row>
    <row r="6660" spans="1:14" hidden="1">
      <c r="A6660" t="str">
        <f t="shared" si="312"/>
        <v>NPT76AUGX</v>
      </c>
      <c r="B6660">
        <f t="shared" si="313"/>
        <v>1</v>
      </c>
      <c r="C6660">
        <f>COUNTIFS($A$2:A6660,A6660)</f>
        <v>1</v>
      </c>
      <c r="D6660" t="str">
        <f t="shared" si="314"/>
        <v>NPT76AUGX1</v>
      </c>
      <c r="E6660" s="4" t="s">
        <v>17666</v>
      </c>
      <c r="F6660" s="4" t="s">
        <v>1365</v>
      </c>
      <c r="G6660" s="4" t="s">
        <v>17490</v>
      </c>
      <c r="H6660" s="4" t="s">
        <v>97</v>
      </c>
      <c r="I6660" s="4" t="s">
        <v>17467</v>
      </c>
      <c r="J6660" s="4" t="s">
        <v>1506</v>
      </c>
      <c r="K6660">
        <v>4524971.7062635003</v>
      </c>
      <c r="L6660">
        <v>34398</v>
      </c>
      <c r="M6660">
        <v>36691.199999999997</v>
      </c>
      <c r="N6660">
        <v>6.965174129353234E-2</v>
      </c>
    </row>
    <row r="6661" spans="1:14" hidden="1">
      <c r="A6661" t="str">
        <f t="shared" si="312"/>
        <v>NPT76BCUZ</v>
      </c>
      <c r="B6661">
        <f t="shared" si="313"/>
        <v>1</v>
      </c>
      <c r="C6661">
        <f>COUNTIFS($A$2:A6661,A6661)</f>
        <v>1</v>
      </c>
      <c r="D6661" t="str">
        <f t="shared" si="314"/>
        <v>NPT76BCUZ1</v>
      </c>
      <c r="E6661" s="4" t="s">
        <v>17547</v>
      </c>
      <c r="F6661" s="4" t="s">
        <v>2858</v>
      </c>
      <c r="G6661" s="4" t="s">
        <v>17466</v>
      </c>
      <c r="H6661" s="4" t="s">
        <v>97</v>
      </c>
      <c r="I6661" s="4" t="s">
        <v>17467</v>
      </c>
      <c r="J6661" s="4" t="s">
        <v>12185</v>
      </c>
      <c r="K6661">
        <v>3513770.5793213998</v>
      </c>
      <c r="L6661">
        <v>32195.79</v>
      </c>
      <c r="M6661">
        <v>24929.4</v>
      </c>
      <c r="N6661">
        <v>7.9601990049751242E-2</v>
      </c>
    </row>
    <row r="6662" spans="1:14" hidden="1">
      <c r="A6662" t="str">
        <f t="shared" si="312"/>
        <v>NPT76APOL</v>
      </c>
      <c r="B6662">
        <f t="shared" si="313"/>
        <v>1</v>
      </c>
      <c r="C6662">
        <f>COUNTIFS($A$2:A6662,A6662)</f>
        <v>1</v>
      </c>
      <c r="D6662" t="str">
        <f t="shared" si="314"/>
        <v>NPT76APOL1</v>
      </c>
      <c r="E6662" s="4" t="s">
        <v>17838</v>
      </c>
      <c r="F6662" s="4" t="s">
        <v>104</v>
      </c>
      <c r="G6662" s="4" t="s">
        <v>17476</v>
      </c>
      <c r="H6662" s="4" t="s">
        <v>97</v>
      </c>
      <c r="I6662" s="4" t="s">
        <v>17467</v>
      </c>
      <c r="J6662" s="4" t="s">
        <v>8382</v>
      </c>
      <c r="K6662">
        <v>10407948.5368912</v>
      </c>
      <c r="L6662">
        <v>205542.42</v>
      </c>
      <c r="M6662">
        <v>301707.65999999997</v>
      </c>
      <c r="N6662">
        <v>0.33333333333333331</v>
      </c>
    </row>
    <row r="6663" spans="1:14" hidden="1">
      <c r="A6663" t="str">
        <f t="shared" si="312"/>
        <v>NPT76AUEP</v>
      </c>
      <c r="B6663">
        <f t="shared" si="313"/>
        <v>1</v>
      </c>
      <c r="C6663">
        <f>COUNTIFS($A$2:A6663,A6663)</f>
        <v>1</v>
      </c>
      <c r="D6663" t="str">
        <f t="shared" si="314"/>
        <v>NPT76AUEP1</v>
      </c>
      <c r="E6663" s="4" t="s">
        <v>18084</v>
      </c>
      <c r="F6663" s="4" t="s">
        <v>1365</v>
      </c>
      <c r="G6663" s="4" t="s">
        <v>17490</v>
      </c>
      <c r="H6663" s="4" t="s">
        <v>97</v>
      </c>
      <c r="I6663" s="4" t="s">
        <v>17467</v>
      </c>
      <c r="J6663" s="4" t="s">
        <v>11003</v>
      </c>
      <c r="K6663">
        <v>3567158.55221905</v>
      </c>
      <c r="L6663">
        <v>47813.22</v>
      </c>
      <c r="M6663">
        <v>48157.2</v>
      </c>
      <c r="N6663">
        <v>5.9701492537313432E-2</v>
      </c>
    </row>
    <row r="6664" spans="1:14" hidden="1">
      <c r="A6664" t="str">
        <f t="shared" si="312"/>
        <v>NPT76ABEI</v>
      </c>
      <c r="B6664">
        <f t="shared" si="313"/>
        <v>1</v>
      </c>
      <c r="C6664">
        <f>COUNTIFS($A$2:A6664,A6664)</f>
        <v>1</v>
      </c>
      <c r="D6664" t="str">
        <f t="shared" si="314"/>
        <v>NPT76ABEI1</v>
      </c>
      <c r="E6664" s="4" t="s">
        <v>18152</v>
      </c>
      <c r="F6664" s="4" t="s">
        <v>2596</v>
      </c>
      <c r="G6664" s="4" t="s">
        <v>17474</v>
      </c>
      <c r="H6664" s="4" t="s">
        <v>97</v>
      </c>
      <c r="I6664" s="4" t="s">
        <v>17467</v>
      </c>
      <c r="J6664" s="4" t="s">
        <v>3950</v>
      </c>
      <c r="K6664">
        <v>8764048.3592280392</v>
      </c>
      <c r="L6664">
        <v>121062.6</v>
      </c>
      <c r="M6664">
        <v>186874.47</v>
      </c>
      <c r="N6664">
        <v>0.14925373134328357</v>
      </c>
    </row>
    <row r="6665" spans="1:14" hidden="1">
      <c r="A6665" t="str">
        <f t="shared" si="312"/>
        <v>NPT955AMRV</v>
      </c>
      <c r="B6665">
        <f t="shared" si="313"/>
        <v>1</v>
      </c>
      <c r="C6665">
        <f>COUNTIFS($A$2:A6665,A6665)</f>
        <v>1</v>
      </c>
      <c r="D6665" t="str">
        <f t="shared" si="314"/>
        <v>NPT955AMRV1</v>
      </c>
      <c r="E6665" s="4" t="s">
        <v>18195</v>
      </c>
      <c r="F6665" s="4" t="s">
        <v>14886</v>
      </c>
      <c r="G6665" s="4" t="s">
        <v>17470</v>
      </c>
      <c r="H6665" s="4" t="s">
        <v>23</v>
      </c>
      <c r="I6665" s="4" t="s">
        <v>17467</v>
      </c>
      <c r="J6665" s="4" t="s">
        <v>13974</v>
      </c>
      <c r="K6665">
        <v>18625571.157597698</v>
      </c>
      <c r="L6665">
        <v>87624</v>
      </c>
      <c r="M6665">
        <v>43812</v>
      </c>
      <c r="N6665">
        <v>0.19900497512437812</v>
      </c>
    </row>
    <row r="6666" spans="1:14" hidden="1">
      <c r="A6666" t="str">
        <f t="shared" si="312"/>
        <v>NPT76D2L5</v>
      </c>
      <c r="B6666">
        <f t="shared" si="313"/>
        <v>1</v>
      </c>
      <c r="C6666">
        <f>COUNTIFS($A$2:A6666,A6666)</f>
        <v>1</v>
      </c>
      <c r="D6666" t="str">
        <f t="shared" si="314"/>
        <v>NPT76D2L51</v>
      </c>
      <c r="E6666" s="4" t="s">
        <v>17696</v>
      </c>
      <c r="F6666" s="4" t="s">
        <v>8154</v>
      </c>
      <c r="G6666" s="4" t="s">
        <v>17474</v>
      </c>
      <c r="H6666" s="4" t="s">
        <v>97</v>
      </c>
      <c r="I6666" s="4" t="s">
        <v>17467</v>
      </c>
      <c r="J6666" s="4" t="s">
        <v>13207</v>
      </c>
      <c r="K6666">
        <v>1613645.80735109</v>
      </c>
      <c r="L6666">
        <v>0</v>
      </c>
      <c r="M6666">
        <v>0</v>
      </c>
      <c r="N6666">
        <v>0</v>
      </c>
    </row>
    <row r="6667" spans="1:14" hidden="1">
      <c r="A6667" t="str">
        <f t="shared" si="312"/>
        <v>NPT76AMQG</v>
      </c>
      <c r="B6667">
        <f t="shared" si="313"/>
        <v>1</v>
      </c>
      <c r="C6667">
        <f>COUNTIFS($A$2:A6667,A6667)</f>
        <v>1</v>
      </c>
      <c r="D6667" t="str">
        <f t="shared" si="314"/>
        <v>NPT76AMQG1</v>
      </c>
      <c r="E6667" s="4" t="s">
        <v>17680</v>
      </c>
      <c r="F6667" s="4" t="s">
        <v>3297</v>
      </c>
      <c r="G6667" s="4" t="s">
        <v>17476</v>
      </c>
      <c r="H6667" s="4" t="s">
        <v>97</v>
      </c>
      <c r="I6667" s="4" t="s">
        <v>17467</v>
      </c>
      <c r="J6667" s="4" t="s">
        <v>3322</v>
      </c>
      <c r="K6667">
        <v>4697471.3579042703</v>
      </c>
      <c r="L6667">
        <v>10953</v>
      </c>
      <c r="M6667">
        <v>14604</v>
      </c>
      <c r="N6667">
        <v>4.975124378109453E-2</v>
      </c>
    </row>
    <row r="6668" spans="1:14" hidden="1">
      <c r="A6668" t="str">
        <f t="shared" si="312"/>
        <v>NPT76ATZJ</v>
      </c>
      <c r="B6668">
        <f t="shared" si="313"/>
        <v>1</v>
      </c>
      <c r="C6668">
        <f>COUNTIFS($A$2:A6668,A6668)</f>
        <v>1</v>
      </c>
      <c r="D6668" t="str">
        <f t="shared" si="314"/>
        <v>NPT76ATZJ1</v>
      </c>
      <c r="E6668" s="4" t="s">
        <v>17760</v>
      </c>
      <c r="F6668" s="4" t="s">
        <v>1365</v>
      </c>
      <c r="G6668" s="4" t="s">
        <v>17490</v>
      </c>
      <c r="H6668" s="4" t="s">
        <v>97</v>
      </c>
      <c r="I6668" s="4" t="s">
        <v>17467</v>
      </c>
      <c r="J6668" s="4" t="s">
        <v>10956</v>
      </c>
      <c r="K6668">
        <v>4896578.13000766</v>
      </c>
      <c r="L6668">
        <v>29208</v>
      </c>
      <c r="M6668">
        <v>75675.600000000006</v>
      </c>
      <c r="N6668">
        <v>0.23880597014925373</v>
      </c>
    </row>
    <row r="6669" spans="1:14" hidden="1">
      <c r="A6669" t="str">
        <f t="shared" si="312"/>
        <v>NPT955AGRD</v>
      </c>
      <c r="B6669">
        <f t="shared" si="313"/>
        <v>1</v>
      </c>
      <c r="C6669">
        <f>COUNTIFS($A$2:A6669,A6669)</f>
        <v>1</v>
      </c>
      <c r="D6669" t="str">
        <f t="shared" si="314"/>
        <v>NPT955AGRD1</v>
      </c>
      <c r="E6669" s="4" t="s">
        <v>18432</v>
      </c>
      <c r="F6669" s="4" t="s">
        <v>31</v>
      </c>
      <c r="G6669" s="4" t="s">
        <v>17474</v>
      </c>
      <c r="H6669" s="4" t="s">
        <v>23</v>
      </c>
      <c r="I6669" s="4" t="s">
        <v>17467</v>
      </c>
      <c r="J6669" s="4" t="s">
        <v>2481</v>
      </c>
      <c r="K6669">
        <v>37780065.937434703</v>
      </c>
      <c r="L6669">
        <v>105148.8</v>
      </c>
      <c r="M6669">
        <v>105148.8</v>
      </c>
      <c r="N6669">
        <v>0.14925373134328357</v>
      </c>
    </row>
    <row r="6670" spans="1:14" hidden="1">
      <c r="A6670" t="str">
        <f t="shared" ref="A6670:A6733" si="315">H6670&amp;J6670</f>
        <v>NPT76BARZ</v>
      </c>
      <c r="B6670">
        <f t="shared" si="313"/>
        <v>1</v>
      </c>
      <c r="C6670">
        <f>COUNTIFS($A$2:A6670,A6670)</f>
        <v>1</v>
      </c>
      <c r="D6670" t="str">
        <f t="shared" si="314"/>
        <v>NPT76BARZ1</v>
      </c>
      <c r="E6670" s="4" t="s">
        <v>17606</v>
      </c>
      <c r="F6670" s="4" t="s">
        <v>31</v>
      </c>
      <c r="G6670" s="4" t="s">
        <v>17474</v>
      </c>
      <c r="H6670" s="4" t="s">
        <v>97</v>
      </c>
      <c r="I6670" s="4" t="s">
        <v>17467</v>
      </c>
      <c r="J6670" s="4" t="s">
        <v>14761</v>
      </c>
      <c r="K6670">
        <v>7046137.3817328196</v>
      </c>
      <c r="L6670">
        <v>61916.4</v>
      </c>
      <c r="M6670">
        <v>22932</v>
      </c>
      <c r="N6670">
        <v>4.975124378109453E-2</v>
      </c>
    </row>
    <row r="6671" spans="1:14" hidden="1">
      <c r="A6671" t="str">
        <f t="shared" si="315"/>
        <v>NPT76AJTU</v>
      </c>
      <c r="B6671">
        <f t="shared" si="313"/>
        <v>1</v>
      </c>
      <c r="C6671">
        <f>COUNTIFS($A$2:A6671,A6671)</f>
        <v>1</v>
      </c>
      <c r="D6671" t="str">
        <f t="shared" si="314"/>
        <v>NPT76AJTU1</v>
      </c>
      <c r="E6671" s="4" t="s">
        <v>17827</v>
      </c>
      <c r="F6671" s="4" t="s">
        <v>2858</v>
      </c>
      <c r="G6671" s="4" t="s">
        <v>17466</v>
      </c>
      <c r="H6671" s="4" t="s">
        <v>97</v>
      </c>
      <c r="I6671" s="4" t="s">
        <v>17467</v>
      </c>
      <c r="J6671" s="4" t="s">
        <v>12220</v>
      </c>
      <c r="K6671">
        <v>3971692.7401936902</v>
      </c>
      <c r="L6671">
        <v>47463</v>
      </c>
      <c r="M6671">
        <v>41117.49</v>
      </c>
      <c r="N6671">
        <v>6.965174129353234E-2</v>
      </c>
    </row>
    <row r="6672" spans="1:14" hidden="1">
      <c r="A6672" t="str">
        <f t="shared" si="315"/>
        <v>NPT2888DDB</v>
      </c>
      <c r="B6672">
        <f t="shared" si="313"/>
        <v>1</v>
      </c>
      <c r="C6672">
        <f>COUNTIFS($A$2:A6672,A6672)</f>
        <v>1</v>
      </c>
      <c r="D6672" t="str">
        <f t="shared" si="314"/>
        <v>NPT2888DDB1</v>
      </c>
      <c r="E6672" s="4" t="s">
        <v>18306</v>
      </c>
      <c r="F6672" s="4" t="s">
        <v>3297</v>
      </c>
      <c r="G6672" s="4" t="s">
        <v>17476</v>
      </c>
      <c r="H6672" s="4" t="s">
        <v>919</v>
      </c>
      <c r="I6672" s="4" t="s">
        <v>17467</v>
      </c>
      <c r="J6672" s="4" t="s">
        <v>12486</v>
      </c>
      <c r="K6672">
        <v>0</v>
      </c>
      <c r="L6672">
        <v>0</v>
      </c>
      <c r="M6672">
        <v>0</v>
      </c>
      <c r="N6672">
        <v>0</v>
      </c>
    </row>
    <row r="6673" spans="1:14" hidden="1">
      <c r="A6673" t="str">
        <f t="shared" si="315"/>
        <v>NPT76AHYI</v>
      </c>
      <c r="B6673">
        <f t="shared" si="313"/>
        <v>1</v>
      </c>
      <c r="C6673">
        <f>COUNTIFS($A$2:A6673,A6673)</f>
        <v>1</v>
      </c>
      <c r="D6673" t="str">
        <f t="shared" si="314"/>
        <v>NPT76AHYI1</v>
      </c>
      <c r="E6673" s="4" t="s">
        <v>17633</v>
      </c>
      <c r="F6673" s="4" t="s">
        <v>31</v>
      </c>
      <c r="G6673" s="4" t="s">
        <v>17474</v>
      </c>
      <c r="H6673" s="4" t="s">
        <v>97</v>
      </c>
      <c r="I6673" s="4" t="s">
        <v>17467</v>
      </c>
      <c r="J6673" s="4" t="s">
        <v>765</v>
      </c>
      <c r="K6673">
        <v>4925248.3870967701</v>
      </c>
      <c r="L6673">
        <v>38984.400000000001</v>
      </c>
      <c r="M6673">
        <v>28665</v>
      </c>
      <c r="N6673">
        <v>1.9900497512437811E-2</v>
      </c>
    </row>
    <row r="6674" spans="1:14" hidden="1">
      <c r="A6674" t="str">
        <f t="shared" si="315"/>
        <v>NPT288AIDR</v>
      </c>
      <c r="B6674">
        <f t="shared" si="313"/>
        <v>1</v>
      </c>
      <c r="C6674">
        <f>COUNTIFS($A$2:A6674,A6674)</f>
        <v>1</v>
      </c>
      <c r="D6674" t="str">
        <f t="shared" si="314"/>
        <v>NPT288AIDR1</v>
      </c>
      <c r="E6674" s="4" t="s">
        <v>18655</v>
      </c>
      <c r="F6674" s="4" t="s">
        <v>14822</v>
      </c>
      <c r="G6674" s="4" t="s">
        <v>17466</v>
      </c>
      <c r="H6674" s="4" t="s">
        <v>919</v>
      </c>
      <c r="I6674" s="4" t="s">
        <v>17467</v>
      </c>
      <c r="J6674" s="4" t="s">
        <v>12543</v>
      </c>
      <c r="K6674">
        <v>12269576.673866101</v>
      </c>
      <c r="L6674">
        <v>21218.400000000001</v>
      </c>
      <c r="M6674">
        <v>30236.22</v>
      </c>
      <c r="N6674">
        <v>0.1890547263681592</v>
      </c>
    </row>
    <row r="6675" spans="1:14" hidden="1">
      <c r="A6675" t="str">
        <f t="shared" si="315"/>
        <v>NPT76AYQY</v>
      </c>
      <c r="B6675">
        <f t="shared" si="313"/>
        <v>1</v>
      </c>
      <c r="C6675">
        <f>COUNTIFS($A$2:A6675,A6675)</f>
        <v>1</v>
      </c>
      <c r="D6675" t="str">
        <f t="shared" si="314"/>
        <v>NPT76AYQY1</v>
      </c>
      <c r="E6675" s="4" t="s">
        <v>17753</v>
      </c>
      <c r="F6675" s="4" t="s">
        <v>2057</v>
      </c>
      <c r="G6675" s="4" t="s">
        <v>17490</v>
      </c>
      <c r="H6675" s="4" t="s">
        <v>97</v>
      </c>
      <c r="I6675" s="4" t="s">
        <v>17467</v>
      </c>
      <c r="J6675" s="4" t="s">
        <v>15273</v>
      </c>
      <c r="K6675">
        <v>4909947.5770655796</v>
      </c>
      <c r="L6675">
        <v>0</v>
      </c>
      <c r="M6675">
        <v>0</v>
      </c>
      <c r="N6675">
        <v>3.9800995024875621E-2</v>
      </c>
    </row>
    <row r="6676" spans="1:14" hidden="1">
      <c r="A6676" t="str">
        <f t="shared" si="315"/>
        <v>NPT76ABYZ</v>
      </c>
      <c r="B6676">
        <f t="shared" si="313"/>
        <v>1</v>
      </c>
      <c r="C6676">
        <f>COUNTIFS($A$2:A6676,A6676)</f>
        <v>1</v>
      </c>
      <c r="D6676" t="str">
        <f t="shared" si="314"/>
        <v>NPT76ABYZ1</v>
      </c>
      <c r="E6676" s="4" t="s">
        <v>18315</v>
      </c>
      <c r="F6676" s="4" t="s">
        <v>11011</v>
      </c>
      <c r="G6676" s="4" t="s">
        <v>17470</v>
      </c>
      <c r="H6676" s="4" t="s">
        <v>97</v>
      </c>
      <c r="I6676" s="4" t="s">
        <v>17467</v>
      </c>
      <c r="J6676" s="4" t="s">
        <v>11035</v>
      </c>
      <c r="K6676">
        <v>5308718.0902947104</v>
      </c>
      <c r="L6676">
        <v>26287.200000000001</v>
      </c>
      <c r="M6676">
        <v>34398</v>
      </c>
      <c r="N6676">
        <v>3.482587064676617E-2</v>
      </c>
    </row>
    <row r="6677" spans="1:14" hidden="1">
      <c r="A6677" t="str">
        <f t="shared" si="315"/>
        <v>NPT76AGAU</v>
      </c>
      <c r="B6677">
        <f t="shared" si="313"/>
        <v>1</v>
      </c>
      <c r="C6677">
        <f>COUNTIFS($A$2:A6677,A6677)</f>
        <v>1</v>
      </c>
      <c r="D6677" t="str">
        <f t="shared" si="314"/>
        <v>NPT76AGAU1</v>
      </c>
      <c r="E6677" s="4" t="s">
        <v>17719</v>
      </c>
      <c r="F6677" s="4" t="s">
        <v>8154</v>
      </c>
      <c r="G6677" s="4" t="s">
        <v>17474</v>
      </c>
      <c r="H6677" s="4" t="s">
        <v>97</v>
      </c>
      <c r="I6677" s="4" t="s">
        <v>17467</v>
      </c>
      <c r="J6677" s="4" t="s">
        <v>13246</v>
      </c>
      <c r="K6677">
        <v>5568384.9752664901</v>
      </c>
      <c r="L6677">
        <v>8131.8</v>
      </c>
      <c r="M6677">
        <v>8599.5</v>
      </c>
      <c r="N6677">
        <v>8.9552238805970144E-2</v>
      </c>
    </row>
    <row r="6678" spans="1:14" hidden="1">
      <c r="A6678" t="str">
        <f t="shared" si="315"/>
        <v>NPT955AJFC</v>
      </c>
      <c r="B6678">
        <f t="shared" si="313"/>
        <v>1</v>
      </c>
      <c r="C6678">
        <f>COUNTIFS($A$2:A6678,A6678)</f>
        <v>1</v>
      </c>
      <c r="D6678" t="str">
        <f t="shared" si="314"/>
        <v>NPT955AJFC1</v>
      </c>
      <c r="E6678" s="4" t="s">
        <v>18448</v>
      </c>
      <c r="F6678" s="4" t="s">
        <v>4451</v>
      </c>
      <c r="G6678" s="4" t="s">
        <v>17466</v>
      </c>
      <c r="H6678" s="4" t="s">
        <v>23</v>
      </c>
      <c r="I6678" s="4" t="s">
        <v>17467</v>
      </c>
      <c r="J6678" s="4" t="s">
        <v>5558</v>
      </c>
      <c r="K6678">
        <v>14379435.6249565</v>
      </c>
      <c r="L6678">
        <v>105148.8</v>
      </c>
      <c r="M6678">
        <v>78861.600000000006</v>
      </c>
      <c r="N6678">
        <v>0.20895522388059701</v>
      </c>
    </row>
    <row r="6679" spans="1:14" hidden="1">
      <c r="A6679" t="str">
        <f t="shared" si="315"/>
        <v>NPT76AMHW</v>
      </c>
      <c r="B6679">
        <f t="shared" si="313"/>
        <v>1</v>
      </c>
      <c r="C6679">
        <f>COUNTIFS($A$2:A6679,A6679)</f>
        <v>1</v>
      </c>
      <c r="D6679" t="str">
        <f t="shared" si="314"/>
        <v>NPT76AMHW1</v>
      </c>
      <c r="E6679" s="4" t="s">
        <v>18590</v>
      </c>
      <c r="F6679" s="4" t="s">
        <v>3297</v>
      </c>
      <c r="G6679" s="4" t="s">
        <v>17476</v>
      </c>
      <c r="H6679" s="4" t="s">
        <v>97</v>
      </c>
      <c r="I6679" s="4" t="s">
        <v>17467</v>
      </c>
      <c r="J6679" s="4" t="s">
        <v>3720</v>
      </c>
      <c r="K6679">
        <v>10590229.7391266</v>
      </c>
      <c r="L6679">
        <v>220828.2</v>
      </c>
      <c r="M6679">
        <v>198072</v>
      </c>
      <c r="N6679">
        <v>0.26368159203980102</v>
      </c>
    </row>
    <row r="6680" spans="1:14" hidden="1">
      <c r="A6680" t="str">
        <f t="shared" si="315"/>
        <v>NPT76AIBF</v>
      </c>
      <c r="B6680">
        <f t="shared" si="313"/>
        <v>1</v>
      </c>
      <c r="C6680">
        <f>COUNTIFS($A$2:A6680,A6680)</f>
        <v>1</v>
      </c>
      <c r="D6680" t="str">
        <f t="shared" si="314"/>
        <v>NPT76AIBF1</v>
      </c>
      <c r="E6680" s="4" t="s">
        <v>17548</v>
      </c>
      <c r="F6680" s="4" t="s">
        <v>31</v>
      </c>
      <c r="G6680" s="4" t="s">
        <v>17474</v>
      </c>
      <c r="H6680" s="4" t="s">
        <v>97</v>
      </c>
      <c r="I6680" s="4" t="s">
        <v>17467</v>
      </c>
      <c r="J6680" s="4" t="s">
        <v>613</v>
      </c>
      <c r="K6680">
        <v>6049919.3548387103</v>
      </c>
      <c r="L6680">
        <v>17199</v>
      </c>
      <c r="M6680">
        <v>11466</v>
      </c>
      <c r="N6680">
        <v>4.975124378109453E-2</v>
      </c>
    </row>
    <row r="6681" spans="1:14" hidden="1">
      <c r="A6681" t="str">
        <f t="shared" si="315"/>
        <v>NPT76APHD</v>
      </c>
      <c r="B6681">
        <f t="shared" si="313"/>
        <v>1</v>
      </c>
      <c r="C6681">
        <f>COUNTIFS($A$2:A6681,A6681)</f>
        <v>1</v>
      </c>
      <c r="D6681" t="str">
        <f t="shared" si="314"/>
        <v>NPT76APHD1</v>
      </c>
      <c r="E6681" s="4" t="s">
        <v>18251</v>
      </c>
      <c r="F6681" s="4" t="s">
        <v>7146</v>
      </c>
      <c r="G6681" s="4" t="s">
        <v>17470</v>
      </c>
      <c r="H6681" s="4" t="s">
        <v>97</v>
      </c>
      <c r="I6681" s="4" t="s">
        <v>17467</v>
      </c>
      <c r="J6681" s="4" t="s">
        <v>7472</v>
      </c>
      <c r="K6681">
        <v>4384750</v>
      </c>
      <c r="L6681">
        <v>56225.4</v>
      </c>
      <c r="M6681">
        <v>17889.900000000001</v>
      </c>
      <c r="N6681">
        <v>3.9800995024875621E-2</v>
      </c>
    </row>
    <row r="6682" spans="1:14" hidden="1">
      <c r="A6682" t="str">
        <f t="shared" si="315"/>
        <v>NPT288AOON</v>
      </c>
      <c r="B6682">
        <f t="shared" si="313"/>
        <v>1</v>
      </c>
      <c r="C6682">
        <f>COUNTIFS($A$2:A6682,A6682)</f>
        <v>1</v>
      </c>
      <c r="D6682" t="str">
        <f t="shared" si="314"/>
        <v>NPT288AOON1</v>
      </c>
      <c r="E6682" s="4" t="s">
        <v>18666</v>
      </c>
      <c r="F6682" s="4" t="s">
        <v>9624</v>
      </c>
      <c r="G6682" s="4" t="s">
        <v>17470</v>
      </c>
      <c r="H6682" s="4" t="s">
        <v>919</v>
      </c>
      <c r="I6682" s="4" t="s">
        <v>17467</v>
      </c>
      <c r="J6682" s="4" t="s">
        <v>9680</v>
      </c>
      <c r="K6682">
        <v>9682328.4452711903</v>
      </c>
      <c r="L6682">
        <v>0</v>
      </c>
      <c r="M6682">
        <v>0</v>
      </c>
      <c r="N6682">
        <v>9.950248756218906E-2</v>
      </c>
    </row>
    <row r="6683" spans="1:14" hidden="1">
      <c r="A6683" t="str">
        <f t="shared" si="315"/>
        <v>NPT76AGVE</v>
      </c>
      <c r="B6683">
        <f t="shared" si="313"/>
        <v>1</v>
      </c>
      <c r="C6683">
        <f>COUNTIFS($A$2:A6683,A6683)</f>
        <v>1</v>
      </c>
      <c r="D6683" t="str">
        <f t="shared" si="314"/>
        <v>NPT76AGVE1</v>
      </c>
      <c r="E6683" s="4" t="s">
        <v>18015</v>
      </c>
      <c r="F6683" s="4" t="s">
        <v>31</v>
      </c>
      <c r="G6683" s="4" t="s">
        <v>17474</v>
      </c>
      <c r="H6683" s="4" t="s">
        <v>97</v>
      </c>
      <c r="I6683" s="4" t="s">
        <v>17467</v>
      </c>
      <c r="J6683" s="4" t="s">
        <v>14596</v>
      </c>
      <c r="K6683">
        <v>7065947.4786576303</v>
      </c>
      <c r="L6683">
        <v>38545.08</v>
      </c>
      <c r="M6683">
        <v>22932</v>
      </c>
      <c r="N6683">
        <v>0.24378109452736318</v>
      </c>
    </row>
    <row r="6684" spans="1:14" hidden="1">
      <c r="A6684" t="str">
        <f t="shared" si="315"/>
        <v>NPT76AJTS</v>
      </c>
      <c r="B6684">
        <f t="shared" si="313"/>
        <v>1</v>
      </c>
      <c r="C6684">
        <f>COUNTIFS($A$2:A6684,A6684)</f>
        <v>1</v>
      </c>
      <c r="D6684" t="str">
        <f t="shared" si="314"/>
        <v>NPT76AJTS1</v>
      </c>
      <c r="E6684" s="4" t="s">
        <v>17827</v>
      </c>
      <c r="F6684" s="4" t="s">
        <v>2858</v>
      </c>
      <c r="G6684" s="4" t="s">
        <v>17466</v>
      </c>
      <c r="H6684" s="4" t="s">
        <v>97</v>
      </c>
      <c r="I6684" s="4" t="s">
        <v>17467</v>
      </c>
      <c r="J6684" s="4" t="s">
        <v>12128</v>
      </c>
      <c r="K6684">
        <v>7347047.1926209796</v>
      </c>
      <c r="L6684">
        <v>43812</v>
      </c>
      <c r="M6684">
        <v>32128.799999999999</v>
      </c>
      <c r="N6684">
        <v>0.14925373134328357</v>
      </c>
    </row>
    <row r="6685" spans="1:14" hidden="1">
      <c r="A6685" t="str">
        <f t="shared" si="315"/>
        <v>NPT76AAHN</v>
      </c>
      <c r="B6685">
        <f t="shared" si="313"/>
        <v>1</v>
      </c>
      <c r="C6685">
        <f>COUNTIFS($A$2:A6685,A6685)</f>
        <v>1</v>
      </c>
      <c r="D6685" t="str">
        <f t="shared" si="314"/>
        <v>NPT76AAHN1</v>
      </c>
      <c r="E6685" s="4" t="s">
        <v>17560</v>
      </c>
      <c r="F6685" s="4" t="s">
        <v>6498</v>
      </c>
      <c r="G6685" s="4" t="s">
        <v>17470</v>
      </c>
      <c r="H6685" s="4" t="s">
        <v>97</v>
      </c>
      <c r="I6685" s="4" t="s">
        <v>17467</v>
      </c>
      <c r="J6685" s="4" t="s">
        <v>7090</v>
      </c>
      <c r="K6685">
        <v>3610767.7419354799</v>
      </c>
      <c r="L6685">
        <v>38700.6</v>
      </c>
      <c r="M6685">
        <v>0</v>
      </c>
      <c r="N6685">
        <v>5.9701492537313432E-2</v>
      </c>
    </row>
    <row r="6686" spans="1:14" hidden="1">
      <c r="A6686" t="str">
        <f t="shared" si="315"/>
        <v>NPT76ADYJ</v>
      </c>
      <c r="B6686">
        <f t="shared" si="313"/>
        <v>1</v>
      </c>
      <c r="C6686">
        <f>COUNTIFS($A$2:A6686,A6686)</f>
        <v>1</v>
      </c>
      <c r="D6686" t="str">
        <f t="shared" si="314"/>
        <v>NPT76ADYJ1</v>
      </c>
      <c r="E6686" s="4" t="s">
        <v>18434</v>
      </c>
      <c r="F6686" s="4" t="s">
        <v>964</v>
      </c>
      <c r="G6686" s="4" t="s">
        <v>17474</v>
      </c>
      <c r="H6686" s="4" t="s">
        <v>97</v>
      </c>
      <c r="I6686" s="4" t="s">
        <v>17467</v>
      </c>
      <c r="J6686" s="4" t="s">
        <v>1344</v>
      </c>
      <c r="K6686">
        <v>3039820.61241552</v>
      </c>
      <c r="L6686">
        <v>36606.6</v>
      </c>
      <c r="M6686">
        <v>14495.4</v>
      </c>
      <c r="N6686">
        <v>0.23383084577114427</v>
      </c>
    </row>
    <row r="6687" spans="1:14" hidden="1">
      <c r="A6687" t="str">
        <f t="shared" si="315"/>
        <v>NPT76BCKF</v>
      </c>
      <c r="B6687">
        <f t="shared" si="313"/>
        <v>1</v>
      </c>
      <c r="C6687">
        <f>COUNTIFS($A$2:A6687,A6687)</f>
        <v>1</v>
      </c>
      <c r="D6687" t="str">
        <f t="shared" si="314"/>
        <v>NPT76BCKF1</v>
      </c>
      <c r="E6687" s="4" t="s">
        <v>17749</v>
      </c>
      <c r="F6687" s="4" t="s">
        <v>7125</v>
      </c>
      <c r="G6687" s="4" t="s">
        <v>17476</v>
      </c>
      <c r="H6687" s="4" t="s">
        <v>97</v>
      </c>
      <c r="I6687" s="4" t="s">
        <v>17467</v>
      </c>
      <c r="J6687" s="4" t="s">
        <v>15497</v>
      </c>
      <c r="K6687">
        <v>325193.58325333003</v>
      </c>
      <c r="L6687">
        <v>12413.4</v>
      </c>
      <c r="M6687">
        <v>0</v>
      </c>
      <c r="N6687">
        <v>4.9751243781094526E-3</v>
      </c>
    </row>
    <row r="6688" spans="1:14" hidden="1">
      <c r="A6688" t="str">
        <f t="shared" si="315"/>
        <v>NPT76AISK</v>
      </c>
      <c r="B6688">
        <f t="shared" si="313"/>
        <v>1</v>
      </c>
      <c r="C6688">
        <f>COUNTIFS($A$2:A6688,A6688)</f>
        <v>1</v>
      </c>
      <c r="D6688" t="str">
        <f t="shared" si="314"/>
        <v>NPT76AISK1</v>
      </c>
      <c r="E6688" s="4" t="s">
        <v>18029</v>
      </c>
      <c r="F6688" s="4" t="s">
        <v>4451</v>
      </c>
      <c r="G6688" s="4" t="s">
        <v>17466</v>
      </c>
      <c r="H6688" s="4" t="s">
        <v>97</v>
      </c>
      <c r="I6688" s="4" t="s">
        <v>17467</v>
      </c>
      <c r="J6688" s="4" t="s">
        <v>4979</v>
      </c>
      <c r="K6688">
        <v>2334600</v>
      </c>
      <c r="L6688">
        <v>37837.800000000003</v>
      </c>
      <c r="M6688">
        <v>34398</v>
      </c>
      <c r="N6688">
        <v>1.9900497512437811E-2</v>
      </c>
    </row>
    <row r="6689" spans="1:14" hidden="1">
      <c r="A6689" t="str">
        <f t="shared" si="315"/>
        <v>NPT76F8AS</v>
      </c>
      <c r="B6689">
        <f t="shared" si="313"/>
        <v>1</v>
      </c>
      <c r="C6689">
        <f>COUNTIFS($A$2:A6689,A6689)</f>
        <v>1</v>
      </c>
      <c r="D6689" t="str">
        <f t="shared" si="314"/>
        <v>NPT76F8AS1</v>
      </c>
      <c r="E6689" s="4" t="s">
        <v>17693</v>
      </c>
      <c r="F6689" s="4" t="s">
        <v>104</v>
      </c>
      <c r="G6689" s="4" t="s">
        <v>17476</v>
      </c>
      <c r="H6689" s="4" t="s">
        <v>97</v>
      </c>
      <c r="I6689" s="4" t="s">
        <v>17467</v>
      </c>
      <c r="J6689" s="4" t="s">
        <v>476</v>
      </c>
      <c r="K6689">
        <v>2296564.5161290299</v>
      </c>
      <c r="L6689">
        <v>17682</v>
      </c>
      <c r="M6689">
        <v>0</v>
      </c>
      <c r="N6689">
        <v>0</v>
      </c>
    </row>
    <row r="6690" spans="1:14" hidden="1">
      <c r="A6690" t="str">
        <f t="shared" si="315"/>
        <v>NPT76LXUH</v>
      </c>
      <c r="B6690">
        <f t="shared" si="313"/>
        <v>1</v>
      </c>
      <c r="C6690">
        <f>COUNTIFS($A$2:A6690,A6690)</f>
        <v>1</v>
      </c>
      <c r="D6690" t="str">
        <f t="shared" si="314"/>
        <v>NPT76LXUH1</v>
      </c>
      <c r="E6690" s="4" t="s">
        <v>17695</v>
      </c>
      <c r="F6690" s="4" t="s">
        <v>10348</v>
      </c>
      <c r="G6690" s="4" t="s">
        <v>17466</v>
      </c>
      <c r="H6690" s="4" t="s">
        <v>97</v>
      </c>
      <c r="I6690" s="4" t="s">
        <v>17467</v>
      </c>
      <c r="J6690" s="4" t="s">
        <v>10620</v>
      </c>
      <c r="K6690">
        <v>3740243.2720405902</v>
      </c>
      <c r="L6690">
        <v>13759.2</v>
      </c>
      <c r="M6690">
        <v>12612.6</v>
      </c>
      <c r="N6690">
        <v>1.9900497512437811E-2</v>
      </c>
    </row>
    <row r="6691" spans="1:14" hidden="1">
      <c r="A6691" t="str">
        <f t="shared" si="315"/>
        <v>NPT76AYJP</v>
      </c>
      <c r="B6691">
        <f t="shared" si="313"/>
        <v>1</v>
      </c>
      <c r="C6691">
        <f>COUNTIFS($A$2:A6691,A6691)</f>
        <v>1</v>
      </c>
      <c r="D6691" t="str">
        <f t="shared" si="314"/>
        <v>NPT76AYJP1</v>
      </c>
      <c r="E6691" s="4" t="s">
        <v>17702</v>
      </c>
      <c r="F6691" s="4" t="s">
        <v>2057</v>
      </c>
      <c r="G6691" s="4" t="s">
        <v>17490</v>
      </c>
      <c r="H6691" s="4" t="s">
        <v>97</v>
      </c>
      <c r="I6691" s="4" t="s">
        <v>17467</v>
      </c>
      <c r="J6691" s="4" t="s">
        <v>15185</v>
      </c>
      <c r="K6691">
        <v>3626152.5507744802</v>
      </c>
      <c r="L6691">
        <v>0</v>
      </c>
      <c r="M6691">
        <v>37837.800000000003</v>
      </c>
      <c r="N6691">
        <v>3.9800995024875621E-2</v>
      </c>
    </row>
    <row r="6692" spans="1:14" hidden="1">
      <c r="A6692" t="str">
        <f t="shared" si="315"/>
        <v>NPT955AJMX</v>
      </c>
      <c r="B6692">
        <f t="shared" si="313"/>
        <v>1</v>
      </c>
      <c r="C6692">
        <f>COUNTIFS($A$2:A6692,A6692)</f>
        <v>1</v>
      </c>
      <c r="D6692" t="str">
        <f t="shared" si="314"/>
        <v>NPT955AJMX1</v>
      </c>
      <c r="E6692" s="4" t="s">
        <v>18173</v>
      </c>
      <c r="F6692" s="4" t="s">
        <v>4451</v>
      </c>
      <c r="G6692" s="4" t="s">
        <v>17466</v>
      </c>
      <c r="H6692" s="4" t="s">
        <v>23</v>
      </c>
      <c r="I6692" s="4" t="s">
        <v>17467</v>
      </c>
      <c r="J6692" s="4" t="s">
        <v>5691</v>
      </c>
      <c r="K6692">
        <v>22616176.278478399</v>
      </c>
      <c r="L6692">
        <v>32128.799999999999</v>
      </c>
      <c r="M6692">
        <v>41277.599999999999</v>
      </c>
      <c r="N6692">
        <v>0.19402985074626866</v>
      </c>
    </row>
    <row r="6693" spans="1:14" hidden="1">
      <c r="A6693" t="str">
        <f t="shared" si="315"/>
        <v>NPT76AWGM</v>
      </c>
      <c r="B6693">
        <f t="shared" si="313"/>
        <v>1</v>
      </c>
      <c r="C6693">
        <f>COUNTIFS($A$2:A6693,A6693)</f>
        <v>1</v>
      </c>
      <c r="D6693" t="str">
        <f t="shared" si="314"/>
        <v>NPT76AWGM1</v>
      </c>
      <c r="E6693" s="4" t="s">
        <v>18479</v>
      </c>
      <c r="F6693" s="4" t="s">
        <v>926</v>
      </c>
      <c r="G6693" s="4" t="s">
        <v>17490</v>
      </c>
      <c r="H6693" s="4" t="s">
        <v>97</v>
      </c>
      <c r="I6693" s="4" t="s">
        <v>17467</v>
      </c>
      <c r="J6693" s="4" t="s">
        <v>16185</v>
      </c>
      <c r="K6693">
        <v>5322522.7548247799</v>
      </c>
      <c r="L6693">
        <v>35049.599999999999</v>
      </c>
      <c r="M6693">
        <v>42176.7</v>
      </c>
      <c r="N6693">
        <v>6.965174129353234E-2</v>
      </c>
    </row>
    <row r="6694" spans="1:14" hidden="1">
      <c r="A6694" t="str">
        <f t="shared" si="315"/>
        <v>NPT76AKMV</v>
      </c>
      <c r="B6694">
        <f t="shared" si="313"/>
        <v>1</v>
      </c>
      <c r="C6694">
        <f>COUNTIFS($A$2:A6694,A6694)</f>
        <v>1</v>
      </c>
      <c r="D6694" t="str">
        <f t="shared" si="314"/>
        <v>NPT76AKMV1</v>
      </c>
      <c r="E6694" s="4" t="s">
        <v>17478</v>
      </c>
      <c r="F6694" s="4" t="s">
        <v>2858</v>
      </c>
      <c r="G6694" s="4" t="s">
        <v>17466</v>
      </c>
      <c r="H6694" s="4" t="s">
        <v>97</v>
      </c>
      <c r="I6694" s="4" t="s">
        <v>17467</v>
      </c>
      <c r="J6694" s="4" t="s">
        <v>11772</v>
      </c>
      <c r="K6694">
        <v>5307401.5449731797</v>
      </c>
      <c r="L6694">
        <v>189704.76</v>
      </c>
      <c r="M6694">
        <v>96386.4</v>
      </c>
      <c r="N6694">
        <v>0.17412935323383086</v>
      </c>
    </row>
    <row r="6695" spans="1:14" hidden="1">
      <c r="A6695" t="str">
        <f t="shared" si="315"/>
        <v>NPT2888BDB</v>
      </c>
      <c r="B6695">
        <f t="shared" si="313"/>
        <v>1</v>
      </c>
      <c r="C6695">
        <f>COUNTIFS($A$2:A6695,A6695)</f>
        <v>1</v>
      </c>
      <c r="D6695" t="str">
        <f t="shared" si="314"/>
        <v>NPT2888BDB1</v>
      </c>
      <c r="E6695" s="4" t="s">
        <v>17737</v>
      </c>
      <c r="F6695" s="4" t="s">
        <v>9200</v>
      </c>
      <c r="G6695" s="4" t="s">
        <v>17470</v>
      </c>
      <c r="H6695" s="4" t="s">
        <v>919</v>
      </c>
      <c r="I6695" s="4" t="s">
        <v>17467</v>
      </c>
      <c r="J6695" s="4" t="s">
        <v>9536</v>
      </c>
      <c r="K6695">
        <v>0</v>
      </c>
      <c r="L6695">
        <v>0</v>
      </c>
      <c r="M6695">
        <v>0</v>
      </c>
      <c r="N6695">
        <v>9.9502487562189053E-3</v>
      </c>
    </row>
    <row r="6696" spans="1:14" hidden="1">
      <c r="A6696" t="str">
        <f t="shared" si="315"/>
        <v>NPT76BHWC</v>
      </c>
      <c r="B6696">
        <f t="shared" si="313"/>
        <v>1</v>
      </c>
      <c r="C6696">
        <f>COUNTIFS($A$2:A6696,A6696)</f>
        <v>1</v>
      </c>
      <c r="D6696" t="str">
        <f t="shared" si="314"/>
        <v>NPT76BHWC1</v>
      </c>
      <c r="E6696" s="4" t="s">
        <v>18120</v>
      </c>
      <c r="F6696" s="4" t="s">
        <v>1365</v>
      </c>
      <c r="G6696" s="4" t="s">
        <v>17490</v>
      </c>
      <c r="H6696" s="4" t="s">
        <v>97</v>
      </c>
      <c r="I6696" s="4" t="s">
        <v>17467</v>
      </c>
      <c r="J6696" s="4" t="s">
        <v>1481</v>
      </c>
      <c r="K6696">
        <v>4829537.7865254702</v>
      </c>
      <c r="L6696">
        <v>44512.2</v>
      </c>
      <c r="M6696">
        <v>16263.6</v>
      </c>
      <c r="N6696">
        <v>2.9850746268656716E-2</v>
      </c>
    </row>
    <row r="6697" spans="1:14" hidden="1">
      <c r="A6697" t="str">
        <f t="shared" si="315"/>
        <v>NPT76AEZO</v>
      </c>
      <c r="B6697">
        <f t="shared" si="313"/>
        <v>1</v>
      </c>
      <c r="C6697">
        <f>COUNTIFS($A$2:A6697,A6697)</f>
        <v>1</v>
      </c>
      <c r="D6697" t="str">
        <f t="shared" si="314"/>
        <v>NPT76AEZO1</v>
      </c>
      <c r="E6697" s="4" t="s">
        <v>18652</v>
      </c>
      <c r="F6697" s="4" t="s">
        <v>8154</v>
      </c>
      <c r="G6697" s="4" t="s">
        <v>17474</v>
      </c>
      <c r="H6697" s="4" t="s">
        <v>97</v>
      </c>
      <c r="I6697" s="4" t="s">
        <v>17467</v>
      </c>
      <c r="J6697" s="4" t="s">
        <v>13504</v>
      </c>
      <c r="K6697">
        <v>3095062.0761414901</v>
      </c>
      <c r="L6697">
        <v>30177.24</v>
      </c>
      <c r="M6697">
        <v>45764.4</v>
      </c>
      <c r="N6697">
        <v>6.965174129353234E-2</v>
      </c>
    </row>
    <row r="6698" spans="1:14" hidden="1">
      <c r="A6698" t="str">
        <f t="shared" si="315"/>
        <v>NPT288ACHJ</v>
      </c>
      <c r="B6698">
        <f t="shared" si="313"/>
        <v>1</v>
      </c>
      <c r="C6698">
        <f>COUNTIFS($A$2:A6698,A6698)</f>
        <v>1</v>
      </c>
      <c r="D6698" t="str">
        <f t="shared" si="314"/>
        <v>NPT288ACHJ1</v>
      </c>
      <c r="E6698" s="4" t="s">
        <v>18664</v>
      </c>
      <c r="F6698" s="4" t="s">
        <v>9200</v>
      </c>
      <c r="G6698" s="4" t="s">
        <v>17470</v>
      </c>
      <c r="H6698" s="4" t="s">
        <v>919</v>
      </c>
      <c r="I6698" s="4" t="s">
        <v>17467</v>
      </c>
      <c r="J6698" s="4" t="s">
        <v>9316</v>
      </c>
      <c r="K6698">
        <v>35429527.070995599</v>
      </c>
      <c r="L6698">
        <v>69313.440000000002</v>
      </c>
      <c r="M6698">
        <v>353.64</v>
      </c>
      <c r="N6698">
        <v>0.62686567164179108</v>
      </c>
    </row>
    <row r="6699" spans="1:14" hidden="1">
      <c r="A6699" t="str">
        <f t="shared" si="315"/>
        <v>NPT955DSYZ</v>
      </c>
      <c r="B6699">
        <f t="shared" si="313"/>
        <v>1</v>
      </c>
      <c r="C6699">
        <f>COUNTIFS($A$2:A6699,A6699)</f>
        <v>1</v>
      </c>
      <c r="D6699" t="str">
        <f t="shared" si="314"/>
        <v>NPT955DSYZ1</v>
      </c>
      <c r="E6699" s="4" t="s">
        <v>18093</v>
      </c>
      <c r="F6699" s="4" t="s">
        <v>104</v>
      </c>
      <c r="G6699" s="4" t="s">
        <v>17476</v>
      </c>
      <c r="H6699" s="4" t="s">
        <v>23</v>
      </c>
      <c r="I6699" s="4" t="s">
        <v>17467</v>
      </c>
      <c r="J6699" s="4" t="s">
        <v>5804</v>
      </c>
      <c r="K6699">
        <v>956200</v>
      </c>
      <c r="L6699">
        <v>0</v>
      </c>
      <c r="M6699">
        <v>0</v>
      </c>
      <c r="N6699">
        <v>0</v>
      </c>
    </row>
    <row r="6700" spans="1:14" hidden="1">
      <c r="A6700" t="str">
        <f t="shared" si="315"/>
        <v>NPT76BQFP</v>
      </c>
      <c r="B6700">
        <f t="shared" si="313"/>
        <v>1</v>
      </c>
      <c r="C6700">
        <f>COUNTIFS($A$2:A6700,A6700)</f>
        <v>1</v>
      </c>
      <c r="D6700" t="str">
        <f t="shared" si="314"/>
        <v>NPT76BQFP1</v>
      </c>
      <c r="E6700" s="4" t="s">
        <v>18519</v>
      </c>
      <c r="F6700" s="4" t="s">
        <v>11011</v>
      </c>
      <c r="G6700" s="4" t="s">
        <v>17470</v>
      </c>
      <c r="H6700" s="4" t="s">
        <v>97</v>
      </c>
      <c r="I6700" s="4" t="s">
        <v>17467</v>
      </c>
      <c r="J6700" s="4" t="s">
        <v>11125</v>
      </c>
      <c r="K6700">
        <v>3297295.7573391502</v>
      </c>
      <c r="L6700">
        <v>111372.18</v>
      </c>
      <c r="M6700">
        <v>101931.96</v>
      </c>
      <c r="N6700">
        <v>0.1044776119402985</v>
      </c>
    </row>
    <row r="6701" spans="1:14" hidden="1">
      <c r="A6701" t="str">
        <f t="shared" si="315"/>
        <v>NPT76BEJF</v>
      </c>
      <c r="B6701">
        <f t="shared" si="313"/>
        <v>1</v>
      </c>
      <c r="C6701">
        <f>COUNTIFS($A$2:A6701,A6701)</f>
        <v>1</v>
      </c>
      <c r="D6701" t="str">
        <f t="shared" si="314"/>
        <v>NPT76BEJF1</v>
      </c>
      <c r="E6701" s="4" t="s">
        <v>17465</v>
      </c>
      <c r="F6701" s="4" t="s">
        <v>4451</v>
      </c>
      <c r="G6701" s="4" t="s">
        <v>17466</v>
      </c>
      <c r="H6701" s="4" t="s">
        <v>97</v>
      </c>
      <c r="I6701" s="4" t="s">
        <v>17467</v>
      </c>
      <c r="J6701" s="4" t="s">
        <v>4494</v>
      </c>
      <c r="K6701">
        <v>9529860.4124573302</v>
      </c>
      <c r="L6701">
        <v>16115.7</v>
      </c>
      <c r="M6701">
        <v>64782.9</v>
      </c>
      <c r="N6701">
        <v>2.9850746268656716E-2</v>
      </c>
    </row>
    <row r="6702" spans="1:14" hidden="1">
      <c r="A6702" t="str">
        <f t="shared" si="315"/>
        <v>NPT76CMQ4</v>
      </c>
      <c r="B6702">
        <f t="shared" si="313"/>
        <v>1</v>
      </c>
      <c r="C6702">
        <f>COUNTIFS($A$2:A6702,A6702)</f>
        <v>1</v>
      </c>
      <c r="D6702" t="str">
        <f t="shared" si="314"/>
        <v>NPT76CMQ41</v>
      </c>
      <c r="E6702" s="4" t="s">
        <v>18277</v>
      </c>
      <c r="F6702" s="4" t="s">
        <v>7146</v>
      </c>
      <c r="G6702" s="4" t="s">
        <v>17470</v>
      </c>
      <c r="H6702" s="4" t="s">
        <v>97</v>
      </c>
      <c r="I6702" s="4" t="s">
        <v>17467</v>
      </c>
      <c r="J6702" s="4" t="s">
        <v>7544</v>
      </c>
      <c r="K6702">
        <v>6987194</v>
      </c>
      <c r="L6702">
        <v>0</v>
      </c>
      <c r="M6702">
        <v>0</v>
      </c>
      <c r="N6702">
        <v>0</v>
      </c>
    </row>
    <row r="6703" spans="1:14" hidden="1">
      <c r="A6703" t="str">
        <f t="shared" si="315"/>
        <v>NPT76BOVC</v>
      </c>
      <c r="B6703">
        <f t="shared" si="313"/>
        <v>1</v>
      </c>
      <c r="C6703">
        <f>COUNTIFS($A$2:A6703,A6703)</f>
        <v>1</v>
      </c>
      <c r="D6703" t="str">
        <f t="shared" si="314"/>
        <v>NPT76BOVC1</v>
      </c>
      <c r="E6703" s="4" t="s">
        <v>17589</v>
      </c>
      <c r="F6703" s="4" t="s">
        <v>31</v>
      </c>
      <c r="G6703" s="4" t="s">
        <v>17474</v>
      </c>
      <c r="H6703" s="4" t="s">
        <v>97</v>
      </c>
      <c r="I6703" s="4" t="s">
        <v>17467</v>
      </c>
      <c r="J6703" s="4" t="s">
        <v>14492</v>
      </c>
      <c r="K6703">
        <v>4174091.1717188102</v>
      </c>
      <c r="L6703">
        <v>31127.4</v>
      </c>
      <c r="M6703">
        <v>229.32</v>
      </c>
      <c r="N6703">
        <v>5.9701492537313432E-2</v>
      </c>
    </row>
    <row r="6704" spans="1:14" hidden="1">
      <c r="A6704" t="str">
        <f t="shared" si="315"/>
        <v>NPT955AJRS</v>
      </c>
      <c r="B6704">
        <f t="shared" si="313"/>
        <v>1</v>
      </c>
      <c r="C6704">
        <f>COUNTIFS($A$2:A6704,A6704)</f>
        <v>1</v>
      </c>
      <c r="D6704" t="str">
        <f t="shared" si="314"/>
        <v>NPT955AJRS1</v>
      </c>
      <c r="E6704" s="4" t="s">
        <v>18669</v>
      </c>
      <c r="F6704" s="4" t="s">
        <v>2858</v>
      </c>
      <c r="G6704" s="4" t="s">
        <v>17466</v>
      </c>
      <c r="H6704" s="4" t="s">
        <v>23</v>
      </c>
      <c r="I6704" s="4" t="s">
        <v>17467</v>
      </c>
      <c r="J6704" s="4" t="s">
        <v>2958</v>
      </c>
      <c r="K6704">
        <v>14055392.964885401</v>
      </c>
      <c r="L6704">
        <v>78131.399999999994</v>
      </c>
      <c r="M6704">
        <v>89011.38</v>
      </c>
      <c r="N6704">
        <v>0.29353233830845771</v>
      </c>
    </row>
    <row r="6705" spans="1:14" hidden="1">
      <c r="A6705" t="str">
        <f t="shared" si="315"/>
        <v>NPT76AQXT</v>
      </c>
      <c r="B6705">
        <f t="shared" si="313"/>
        <v>1</v>
      </c>
      <c r="C6705">
        <f>COUNTIFS($A$2:A6705,A6705)</f>
        <v>1</v>
      </c>
      <c r="D6705" t="str">
        <f t="shared" si="314"/>
        <v>NPT76AQXT1</v>
      </c>
      <c r="E6705" s="4" t="s">
        <v>17924</v>
      </c>
      <c r="F6705" s="4" t="s">
        <v>104</v>
      </c>
      <c r="G6705" s="4" t="s">
        <v>17476</v>
      </c>
      <c r="H6705" s="4" t="s">
        <v>97</v>
      </c>
      <c r="I6705" s="4" t="s">
        <v>17467</v>
      </c>
      <c r="J6705" s="4" t="s">
        <v>125</v>
      </c>
      <c r="K6705">
        <v>3274153.22580645</v>
      </c>
      <c r="L6705">
        <v>18345.599999999999</v>
      </c>
      <c r="M6705">
        <v>17199</v>
      </c>
      <c r="N6705">
        <v>1.9900497512437811E-2</v>
      </c>
    </row>
    <row r="6706" spans="1:14" hidden="1">
      <c r="A6706" t="str">
        <f t="shared" si="315"/>
        <v>NPT76BKOH</v>
      </c>
      <c r="B6706">
        <f t="shared" si="313"/>
        <v>1</v>
      </c>
      <c r="C6706">
        <f>COUNTIFS($A$2:A6706,A6706)</f>
        <v>1</v>
      </c>
      <c r="D6706" t="str">
        <f t="shared" si="314"/>
        <v>NPT76BKOH1</v>
      </c>
      <c r="E6706" s="4" t="s">
        <v>17514</v>
      </c>
      <c r="F6706" s="4" t="s">
        <v>4451</v>
      </c>
      <c r="G6706" s="4" t="s">
        <v>17466</v>
      </c>
      <c r="H6706" s="4" t="s">
        <v>97</v>
      </c>
      <c r="I6706" s="4" t="s">
        <v>17467</v>
      </c>
      <c r="J6706" s="4" t="s">
        <v>4567</v>
      </c>
      <c r="K6706">
        <v>2393992.3813836798</v>
      </c>
      <c r="L6706">
        <v>20638.8</v>
      </c>
      <c r="M6706">
        <v>16625.7</v>
      </c>
      <c r="N6706">
        <v>3.482587064676617E-2</v>
      </c>
    </row>
    <row r="6707" spans="1:14" hidden="1">
      <c r="A6707" t="str">
        <f t="shared" si="315"/>
        <v>NPT955AEVW</v>
      </c>
      <c r="B6707">
        <f t="shared" si="313"/>
        <v>1</v>
      </c>
      <c r="C6707">
        <f>COUNTIFS($A$2:A6707,A6707)</f>
        <v>1</v>
      </c>
      <c r="D6707" t="str">
        <f t="shared" si="314"/>
        <v>NPT955AEVW1</v>
      </c>
      <c r="E6707" s="4" t="s">
        <v>18077</v>
      </c>
      <c r="F6707" s="4" t="s">
        <v>8154</v>
      </c>
      <c r="G6707" s="4" t="s">
        <v>17474</v>
      </c>
      <c r="H6707" s="4" t="s">
        <v>23</v>
      </c>
      <c r="I6707" s="4" t="s">
        <v>17467</v>
      </c>
      <c r="J6707" s="4" t="s">
        <v>8319</v>
      </c>
      <c r="K6707">
        <v>2377432.0000936398</v>
      </c>
      <c r="L6707">
        <v>0</v>
      </c>
      <c r="M6707">
        <v>0</v>
      </c>
      <c r="N6707">
        <v>4.975124378109453E-2</v>
      </c>
    </row>
    <row r="6708" spans="1:14" hidden="1">
      <c r="A6708" t="str">
        <f t="shared" si="315"/>
        <v>NPT76AMMD</v>
      </c>
      <c r="B6708">
        <f t="shared" si="313"/>
        <v>1</v>
      </c>
      <c r="C6708">
        <f>COUNTIFS($A$2:A6708,A6708)</f>
        <v>1</v>
      </c>
      <c r="D6708" t="str">
        <f t="shared" si="314"/>
        <v>NPT76AMMD1</v>
      </c>
      <c r="E6708" s="4" t="s">
        <v>18191</v>
      </c>
      <c r="F6708" s="4" t="s">
        <v>3297</v>
      </c>
      <c r="G6708" s="4" t="s">
        <v>17476</v>
      </c>
      <c r="H6708" s="4" t="s">
        <v>97</v>
      </c>
      <c r="I6708" s="4" t="s">
        <v>17467</v>
      </c>
      <c r="J6708" s="4" t="s">
        <v>3367</v>
      </c>
      <c r="K6708">
        <v>4775811.7675747201</v>
      </c>
      <c r="L6708">
        <v>45043.199999999997</v>
      </c>
      <c r="M6708">
        <v>67564.800000000003</v>
      </c>
      <c r="N6708">
        <v>0.24378109452736318</v>
      </c>
    </row>
    <row r="6709" spans="1:14" hidden="1">
      <c r="A6709" t="str">
        <f t="shared" si="315"/>
        <v>NPT288ARXZ</v>
      </c>
      <c r="B6709">
        <f t="shared" si="313"/>
        <v>1</v>
      </c>
      <c r="C6709">
        <f>COUNTIFS($A$2:A6709,A6709)</f>
        <v>1</v>
      </c>
      <c r="D6709" t="str">
        <f t="shared" si="314"/>
        <v>NPT288ARXZ1</v>
      </c>
      <c r="E6709" s="4" t="s">
        <v>17618</v>
      </c>
      <c r="F6709" s="4" t="s">
        <v>8882</v>
      </c>
      <c r="G6709" s="4" t="s">
        <v>17476</v>
      </c>
      <c r="H6709" s="4" t="s">
        <v>919</v>
      </c>
      <c r="I6709" s="4" t="s">
        <v>17467</v>
      </c>
      <c r="J6709" s="4" t="s">
        <v>9160</v>
      </c>
      <c r="K6709">
        <v>29109798.204208199</v>
      </c>
      <c r="L6709">
        <v>0</v>
      </c>
      <c r="M6709">
        <v>0</v>
      </c>
      <c r="N6709">
        <v>0.22885572139303484</v>
      </c>
    </row>
    <row r="6710" spans="1:14" hidden="1">
      <c r="A6710" t="str">
        <f t="shared" si="315"/>
        <v>NPT288BHAF</v>
      </c>
      <c r="B6710">
        <f t="shared" si="313"/>
        <v>1</v>
      </c>
      <c r="C6710">
        <f>COUNTIFS($A$2:A6710,A6710)</f>
        <v>1</v>
      </c>
      <c r="D6710" t="str">
        <f t="shared" si="314"/>
        <v>NPT288BHAF1</v>
      </c>
      <c r="E6710" s="4" t="s">
        <v>18685</v>
      </c>
      <c r="F6710" s="4" t="s">
        <v>1365</v>
      </c>
      <c r="G6710" s="4" t="s">
        <v>17490</v>
      </c>
      <c r="H6710" s="4" t="s">
        <v>919</v>
      </c>
      <c r="I6710" s="4" t="s">
        <v>17467</v>
      </c>
      <c r="J6710" s="4" t="s">
        <v>10708</v>
      </c>
      <c r="K6710">
        <v>26597897.456977598</v>
      </c>
      <c r="L6710">
        <v>0</v>
      </c>
      <c r="M6710">
        <v>0</v>
      </c>
      <c r="N6710">
        <v>0.22388059701492538</v>
      </c>
    </row>
    <row r="6711" spans="1:14" hidden="1">
      <c r="A6711" t="str">
        <f t="shared" si="315"/>
        <v>NPT76AONN</v>
      </c>
      <c r="B6711">
        <f t="shared" si="313"/>
        <v>1</v>
      </c>
      <c r="C6711">
        <f>COUNTIFS($A$2:A6711,A6711)</f>
        <v>1</v>
      </c>
      <c r="D6711" t="str">
        <f t="shared" si="314"/>
        <v>NPT76AONN1</v>
      </c>
      <c r="E6711" s="4" t="s">
        <v>18063</v>
      </c>
      <c r="F6711" s="4" t="s">
        <v>7146</v>
      </c>
      <c r="G6711" s="4" t="s">
        <v>17470</v>
      </c>
      <c r="H6711" s="4" t="s">
        <v>97</v>
      </c>
      <c r="I6711" s="4" t="s">
        <v>17467</v>
      </c>
      <c r="J6711" s="4" t="s">
        <v>7679</v>
      </c>
      <c r="K6711">
        <v>9978420.9677419309</v>
      </c>
      <c r="L6711">
        <v>0</v>
      </c>
      <c r="M6711">
        <v>0</v>
      </c>
      <c r="N6711">
        <v>7.4626865671641784E-2</v>
      </c>
    </row>
    <row r="6712" spans="1:14" hidden="1">
      <c r="A6712" t="str">
        <f t="shared" si="315"/>
        <v>NPT76AFSD</v>
      </c>
      <c r="B6712">
        <f t="shared" si="313"/>
        <v>1</v>
      </c>
      <c r="C6712">
        <f>COUNTIFS($A$2:A6712,A6712)</f>
        <v>1</v>
      </c>
      <c r="D6712" t="str">
        <f t="shared" si="314"/>
        <v>NPT76AFSD1</v>
      </c>
      <c r="E6712" s="4" t="s">
        <v>17636</v>
      </c>
      <c r="F6712" s="4" t="s">
        <v>8154</v>
      </c>
      <c r="G6712" s="4" t="s">
        <v>17474</v>
      </c>
      <c r="H6712" s="4" t="s">
        <v>97</v>
      </c>
      <c r="I6712" s="4" t="s">
        <v>17467</v>
      </c>
      <c r="J6712" s="4" t="s">
        <v>13145</v>
      </c>
      <c r="K6712">
        <v>14267915.399219699</v>
      </c>
      <c r="L6712">
        <v>61336.800000000003</v>
      </c>
      <c r="M6712">
        <v>78861.600000000006</v>
      </c>
      <c r="N6712">
        <v>0.17910447761194029</v>
      </c>
    </row>
    <row r="6713" spans="1:14" hidden="1">
      <c r="A6713" t="str">
        <f t="shared" si="315"/>
        <v>NPT76BAFJ</v>
      </c>
      <c r="B6713">
        <f t="shared" si="313"/>
        <v>1</v>
      </c>
      <c r="C6713">
        <f>COUNTIFS($A$2:A6713,A6713)</f>
        <v>1</v>
      </c>
      <c r="D6713" t="str">
        <f t="shared" si="314"/>
        <v>NPT76BAFJ1</v>
      </c>
      <c r="E6713" s="4" t="s">
        <v>18393</v>
      </c>
      <c r="F6713" s="4" t="s">
        <v>4451</v>
      </c>
      <c r="G6713" s="4" t="s">
        <v>17466</v>
      </c>
      <c r="H6713" s="4" t="s">
        <v>97</v>
      </c>
      <c r="I6713" s="4" t="s">
        <v>17467</v>
      </c>
      <c r="J6713" s="4" t="s">
        <v>4629</v>
      </c>
      <c r="K6713">
        <v>3627249.8571727201</v>
      </c>
      <c r="L6713">
        <v>0</v>
      </c>
      <c r="M6713">
        <v>39901.68</v>
      </c>
      <c r="N6713">
        <v>0.17412935323383086</v>
      </c>
    </row>
    <row r="6714" spans="1:14" hidden="1">
      <c r="A6714" t="str">
        <f t="shared" si="315"/>
        <v>NPT76ACOZ</v>
      </c>
      <c r="B6714">
        <f t="shared" si="313"/>
        <v>1</v>
      </c>
      <c r="C6714">
        <f>COUNTIFS($A$2:A6714,A6714)</f>
        <v>1</v>
      </c>
      <c r="D6714" t="str">
        <f t="shared" si="314"/>
        <v>NPT76ACOZ1</v>
      </c>
      <c r="E6714" s="4" t="s">
        <v>18092</v>
      </c>
      <c r="F6714" s="4" t="s">
        <v>11011</v>
      </c>
      <c r="G6714" s="4" t="s">
        <v>17470</v>
      </c>
      <c r="H6714" s="4" t="s">
        <v>97</v>
      </c>
      <c r="I6714" s="4" t="s">
        <v>17467</v>
      </c>
      <c r="J6714" s="4" t="s">
        <v>11173</v>
      </c>
      <c r="K6714">
        <v>8618798.9322789703</v>
      </c>
      <c r="L6714">
        <v>138959.25</v>
      </c>
      <c r="M6714">
        <v>74444.399999999994</v>
      </c>
      <c r="N6714">
        <v>0.1691542288557214</v>
      </c>
    </row>
    <row r="6715" spans="1:14" hidden="1">
      <c r="A6715" t="str">
        <f t="shared" si="315"/>
        <v>NPT76AIMN</v>
      </c>
      <c r="B6715">
        <f t="shared" si="313"/>
        <v>1</v>
      </c>
      <c r="C6715">
        <f>COUNTIFS($A$2:A6715,A6715)</f>
        <v>1</v>
      </c>
      <c r="D6715" t="str">
        <f t="shared" si="314"/>
        <v>NPT76AIMN1</v>
      </c>
      <c r="E6715" s="4" t="s">
        <v>17791</v>
      </c>
      <c r="F6715" s="4" t="s">
        <v>10348</v>
      </c>
      <c r="G6715" s="4" t="s">
        <v>17466</v>
      </c>
      <c r="H6715" s="4" t="s">
        <v>97</v>
      </c>
      <c r="I6715" s="4" t="s">
        <v>17467</v>
      </c>
      <c r="J6715" s="4" t="s">
        <v>10645</v>
      </c>
      <c r="K6715">
        <v>4377675.8064516103</v>
      </c>
      <c r="L6715">
        <v>8599.5</v>
      </c>
      <c r="M6715">
        <v>0</v>
      </c>
      <c r="N6715">
        <v>1.9900497512437811E-2</v>
      </c>
    </row>
    <row r="6716" spans="1:14" hidden="1">
      <c r="A6716" t="str">
        <f t="shared" si="315"/>
        <v>NPT76ADAO</v>
      </c>
      <c r="B6716">
        <f t="shared" si="313"/>
        <v>1</v>
      </c>
      <c r="C6716">
        <f>COUNTIFS($A$2:A6716,A6716)</f>
        <v>1</v>
      </c>
      <c r="D6716" t="str">
        <f t="shared" si="314"/>
        <v>NPT76ADAO1</v>
      </c>
      <c r="E6716" s="4" t="s">
        <v>18368</v>
      </c>
      <c r="F6716" s="4" t="s">
        <v>964</v>
      </c>
      <c r="G6716" s="4" t="s">
        <v>17474</v>
      </c>
      <c r="H6716" s="4" t="s">
        <v>97</v>
      </c>
      <c r="I6716" s="4" t="s">
        <v>17467</v>
      </c>
      <c r="J6716" s="4" t="s">
        <v>9860</v>
      </c>
      <c r="K6716">
        <v>6365628.3752254704</v>
      </c>
      <c r="L6716">
        <v>64951.8</v>
      </c>
      <c r="M6716">
        <v>66321.36</v>
      </c>
      <c r="N6716">
        <v>8.45771144278607E-2</v>
      </c>
    </row>
    <row r="6717" spans="1:14" hidden="1">
      <c r="A6717" t="str">
        <f t="shared" si="315"/>
        <v>NPT76AWOM</v>
      </c>
      <c r="B6717">
        <f t="shared" si="313"/>
        <v>1</v>
      </c>
      <c r="C6717">
        <f>COUNTIFS($A$2:A6717,A6717)</f>
        <v>1</v>
      </c>
      <c r="D6717" t="str">
        <f t="shared" si="314"/>
        <v>NPT76AWOM1</v>
      </c>
      <c r="E6717" s="4" t="s">
        <v>18431</v>
      </c>
      <c r="F6717" s="4" t="s">
        <v>926</v>
      </c>
      <c r="G6717" s="4" t="s">
        <v>17490</v>
      </c>
      <c r="H6717" s="4" t="s">
        <v>97</v>
      </c>
      <c r="I6717" s="4" t="s">
        <v>17467</v>
      </c>
      <c r="J6717" s="4" t="s">
        <v>16323</v>
      </c>
      <c r="K6717">
        <v>5214604.4276457904</v>
      </c>
      <c r="L6717">
        <v>86163.6</v>
      </c>
      <c r="M6717">
        <v>87624</v>
      </c>
      <c r="N6717">
        <v>0.15920398009950248</v>
      </c>
    </row>
    <row r="6718" spans="1:14" hidden="1">
      <c r="A6718" t="str">
        <f t="shared" si="315"/>
        <v>NPT76ARBU</v>
      </c>
      <c r="B6718">
        <f t="shared" si="313"/>
        <v>1</v>
      </c>
      <c r="C6718">
        <f>COUNTIFS($A$2:A6718,A6718)</f>
        <v>1</v>
      </c>
      <c r="D6718" t="str">
        <f t="shared" si="314"/>
        <v>NPT76ARBU1</v>
      </c>
      <c r="E6718" s="4" t="s">
        <v>18070</v>
      </c>
      <c r="F6718" s="4" t="s">
        <v>104</v>
      </c>
      <c r="G6718" s="4" t="s">
        <v>17476</v>
      </c>
      <c r="H6718" s="4" t="s">
        <v>97</v>
      </c>
      <c r="I6718" s="4" t="s">
        <v>17467</v>
      </c>
      <c r="J6718" s="4" t="s">
        <v>144</v>
      </c>
      <c r="K6718">
        <v>5820459.6774193598</v>
      </c>
      <c r="L6718">
        <v>51114</v>
      </c>
      <c r="M6718">
        <v>58416</v>
      </c>
      <c r="N6718">
        <v>0.27363184079601988</v>
      </c>
    </row>
    <row r="6719" spans="1:14" hidden="1">
      <c r="A6719" t="str">
        <f t="shared" si="315"/>
        <v>NPT76AIHA</v>
      </c>
      <c r="B6719">
        <f t="shared" si="313"/>
        <v>1</v>
      </c>
      <c r="C6719">
        <f>COUNTIFS($A$2:A6719,A6719)</f>
        <v>1</v>
      </c>
      <c r="D6719" t="str">
        <f t="shared" si="314"/>
        <v>NPT76AIHA1</v>
      </c>
      <c r="E6719" s="4" t="s">
        <v>18193</v>
      </c>
      <c r="F6719" s="4" t="s">
        <v>10348</v>
      </c>
      <c r="G6719" s="4" t="s">
        <v>17466</v>
      </c>
      <c r="H6719" s="4" t="s">
        <v>97</v>
      </c>
      <c r="I6719" s="4" t="s">
        <v>17467</v>
      </c>
      <c r="J6719" s="4" t="s">
        <v>10676</v>
      </c>
      <c r="K6719">
        <v>2290302.5290879998</v>
      </c>
      <c r="L6719">
        <v>2190.6</v>
      </c>
      <c r="M6719">
        <v>0</v>
      </c>
      <c r="N6719">
        <v>9.4527363184079602E-2</v>
      </c>
    </row>
    <row r="6720" spans="1:14" hidden="1">
      <c r="A6720" t="str">
        <f t="shared" si="315"/>
        <v>NPT955AZYH</v>
      </c>
      <c r="B6720">
        <f t="shared" si="313"/>
        <v>1</v>
      </c>
      <c r="C6720">
        <f>COUNTIFS($A$2:A6720,A6720)</f>
        <v>1</v>
      </c>
      <c r="D6720" t="str">
        <f t="shared" si="314"/>
        <v>NPT955AZYH1</v>
      </c>
      <c r="E6720" s="4" t="s">
        <v>17653</v>
      </c>
      <c r="F6720" s="4" t="s">
        <v>8154</v>
      </c>
      <c r="G6720" s="4" t="s">
        <v>17474</v>
      </c>
      <c r="H6720" s="4" t="s">
        <v>23</v>
      </c>
      <c r="I6720" s="4" t="s">
        <v>17467</v>
      </c>
      <c r="J6720" s="4" t="s">
        <v>8220</v>
      </c>
      <c r="K6720">
        <v>1582995.7849878999</v>
      </c>
      <c r="L6720">
        <v>8762.4</v>
      </c>
      <c r="M6720">
        <v>14604</v>
      </c>
      <c r="N6720">
        <v>5.9701492537313432E-2</v>
      </c>
    </row>
    <row r="6721" spans="1:14" hidden="1">
      <c r="A6721" t="str">
        <f t="shared" si="315"/>
        <v>NPT76BMIP</v>
      </c>
      <c r="B6721">
        <f t="shared" si="313"/>
        <v>1</v>
      </c>
      <c r="C6721">
        <f>COUNTIFS($A$2:A6721,A6721)</f>
        <v>1</v>
      </c>
      <c r="D6721" t="str">
        <f t="shared" si="314"/>
        <v>NPT76BMIP1</v>
      </c>
      <c r="E6721" s="4" t="s">
        <v>18405</v>
      </c>
      <c r="F6721" s="4" t="s">
        <v>11011</v>
      </c>
      <c r="G6721" s="4" t="s">
        <v>17470</v>
      </c>
      <c r="H6721" s="4" t="s">
        <v>97</v>
      </c>
      <c r="I6721" s="4" t="s">
        <v>17467</v>
      </c>
      <c r="J6721" s="4" t="s">
        <v>11150</v>
      </c>
      <c r="K6721">
        <v>436999.86230936402</v>
      </c>
      <c r="L6721">
        <v>0</v>
      </c>
      <c r="M6721">
        <v>0</v>
      </c>
      <c r="N6721">
        <v>5.9701492537313432E-2</v>
      </c>
    </row>
    <row r="6722" spans="1:14" hidden="1">
      <c r="A6722" t="str">
        <f t="shared" si="315"/>
        <v>NPT955BCIJ</v>
      </c>
      <c r="B6722">
        <f t="shared" si="313"/>
        <v>1</v>
      </c>
      <c r="C6722">
        <f>COUNTIFS($A$2:A6722,A6722)</f>
        <v>1</v>
      </c>
      <c r="D6722" t="str">
        <f t="shared" si="314"/>
        <v>NPT955BCIJ1</v>
      </c>
      <c r="E6722" s="4" t="s">
        <v>17742</v>
      </c>
      <c r="F6722" s="4" t="s">
        <v>8882</v>
      </c>
      <c r="G6722" s="4" t="s">
        <v>17476</v>
      </c>
      <c r="H6722" s="4" t="s">
        <v>23</v>
      </c>
      <c r="I6722" s="4" t="s">
        <v>17467</v>
      </c>
      <c r="J6722" s="4" t="s">
        <v>9043</v>
      </c>
      <c r="K6722">
        <v>294712.63476160401</v>
      </c>
      <c r="L6722">
        <v>0</v>
      </c>
      <c r="M6722">
        <v>0</v>
      </c>
      <c r="N6722">
        <v>0</v>
      </c>
    </row>
    <row r="6723" spans="1:14" hidden="1">
      <c r="A6723" t="str">
        <f t="shared" si="315"/>
        <v>NPT76AGRS</v>
      </c>
      <c r="B6723">
        <f t="shared" ref="B6723:B6786" si="316">COUNTIF(A:A,A6723)</f>
        <v>1</v>
      </c>
      <c r="C6723">
        <f>COUNTIFS($A$2:A6723,A6723)</f>
        <v>1</v>
      </c>
      <c r="D6723" t="str">
        <f t="shared" ref="D6723:D6786" si="317">A6723&amp;C6723</f>
        <v>NPT76AGRS1</v>
      </c>
      <c r="E6723" s="4" t="s">
        <v>18263</v>
      </c>
      <c r="F6723" s="4" t="s">
        <v>31</v>
      </c>
      <c r="G6723" s="4" t="s">
        <v>17474</v>
      </c>
      <c r="H6723" s="4" t="s">
        <v>97</v>
      </c>
      <c r="I6723" s="4" t="s">
        <v>17467</v>
      </c>
      <c r="J6723" s="4" t="s">
        <v>14741</v>
      </c>
      <c r="K6723">
        <v>2399659.9696874502</v>
      </c>
      <c r="L6723">
        <v>0</v>
      </c>
      <c r="M6723">
        <v>0</v>
      </c>
      <c r="N6723">
        <v>4.9751243781094526E-3</v>
      </c>
    </row>
    <row r="6724" spans="1:14" hidden="1">
      <c r="A6724" t="str">
        <f t="shared" si="315"/>
        <v>NPT288APGV</v>
      </c>
      <c r="B6724">
        <f t="shared" si="316"/>
        <v>1</v>
      </c>
      <c r="C6724">
        <f>COUNTIFS($A$2:A6724,A6724)</f>
        <v>1</v>
      </c>
      <c r="D6724" t="str">
        <f t="shared" si="317"/>
        <v>NPT288APGV1</v>
      </c>
      <c r="E6724" s="4" t="s">
        <v>18259</v>
      </c>
      <c r="F6724" s="4" t="s">
        <v>9624</v>
      </c>
      <c r="G6724" s="4" t="s">
        <v>17470</v>
      </c>
      <c r="H6724" s="4" t="s">
        <v>919</v>
      </c>
      <c r="I6724" s="4" t="s">
        <v>17467</v>
      </c>
      <c r="J6724" s="4" t="s">
        <v>9635</v>
      </c>
      <c r="K6724">
        <v>16465036.7354839</v>
      </c>
      <c r="L6724">
        <v>57289.68</v>
      </c>
      <c r="M6724">
        <v>0</v>
      </c>
      <c r="N6724">
        <v>0.31840796019900497</v>
      </c>
    </row>
    <row r="6725" spans="1:14" hidden="1">
      <c r="A6725" t="str">
        <f t="shared" si="315"/>
        <v>NPT288CN0Z</v>
      </c>
      <c r="B6725">
        <f t="shared" si="316"/>
        <v>1</v>
      </c>
      <c r="C6725">
        <f>COUNTIFS($A$2:A6725,A6725)</f>
        <v>1</v>
      </c>
      <c r="D6725" t="str">
        <f t="shared" si="317"/>
        <v>NPT288CN0Z1</v>
      </c>
      <c r="E6725" s="4" t="s">
        <v>18066</v>
      </c>
      <c r="F6725" s="4" t="s">
        <v>8351</v>
      </c>
      <c r="G6725" s="4" t="s">
        <v>17466</v>
      </c>
      <c r="H6725" s="4" t="s">
        <v>919</v>
      </c>
      <c r="I6725" s="4" t="s">
        <v>17467</v>
      </c>
      <c r="J6725" s="4" t="s">
        <v>5616</v>
      </c>
      <c r="K6725">
        <v>4207112.4255614504</v>
      </c>
      <c r="L6725">
        <v>7072.8</v>
      </c>
      <c r="M6725">
        <v>0</v>
      </c>
      <c r="N6725">
        <v>6.965174129353234E-2</v>
      </c>
    </row>
    <row r="6726" spans="1:14" hidden="1">
      <c r="A6726" t="str">
        <f t="shared" si="315"/>
        <v>NPT76AKHB</v>
      </c>
      <c r="B6726">
        <f t="shared" si="316"/>
        <v>1</v>
      </c>
      <c r="C6726">
        <f>COUNTIFS($A$2:A6726,A6726)</f>
        <v>1</v>
      </c>
      <c r="D6726" t="str">
        <f t="shared" si="317"/>
        <v>NPT76AKHB1</v>
      </c>
      <c r="E6726" s="4" t="s">
        <v>18035</v>
      </c>
      <c r="F6726" s="4" t="s">
        <v>2858</v>
      </c>
      <c r="G6726" s="4" t="s">
        <v>17466</v>
      </c>
      <c r="H6726" s="4" t="s">
        <v>97</v>
      </c>
      <c r="I6726" s="4" t="s">
        <v>17467</v>
      </c>
      <c r="J6726" s="4" t="s">
        <v>12339</v>
      </c>
      <c r="K6726">
        <v>5338812.9032258103</v>
      </c>
      <c r="L6726">
        <v>114629.7</v>
      </c>
      <c r="M6726">
        <v>88819.199999999997</v>
      </c>
      <c r="N6726">
        <v>6.4676616915422883E-2</v>
      </c>
    </row>
    <row r="6727" spans="1:14" hidden="1">
      <c r="A6727" t="str">
        <f t="shared" si="315"/>
        <v>NPT288BATX</v>
      </c>
      <c r="B6727">
        <f t="shared" si="316"/>
        <v>1</v>
      </c>
      <c r="C6727">
        <f>COUNTIFS($A$2:A6727,A6727)</f>
        <v>1</v>
      </c>
      <c r="D6727" t="str">
        <f t="shared" si="317"/>
        <v>NPT288BATX1</v>
      </c>
      <c r="E6727" s="4" t="s">
        <v>18363</v>
      </c>
      <c r="F6727" s="4" t="s">
        <v>104</v>
      </c>
      <c r="G6727" s="4" t="s">
        <v>17476</v>
      </c>
      <c r="H6727" s="4" t="s">
        <v>919</v>
      </c>
      <c r="I6727" s="4" t="s">
        <v>17467</v>
      </c>
      <c r="J6727" s="4" t="s">
        <v>2777</v>
      </c>
      <c r="K6727">
        <v>5680423.7630195599</v>
      </c>
      <c r="L6727">
        <v>14322.42</v>
      </c>
      <c r="M6727">
        <v>3713.22</v>
      </c>
      <c r="N6727">
        <v>6.4676616915422883E-2</v>
      </c>
    </row>
    <row r="6728" spans="1:14" hidden="1">
      <c r="A6728" t="str">
        <f t="shared" si="315"/>
        <v>NPT76APCL</v>
      </c>
      <c r="B6728">
        <f t="shared" si="316"/>
        <v>1</v>
      </c>
      <c r="C6728">
        <f>COUNTIFS($A$2:A6728,A6728)</f>
        <v>1</v>
      </c>
      <c r="D6728" t="str">
        <f t="shared" si="317"/>
        <v>NPT76APCL1</v>
      </c>
      <c r="E6728" s="4" t="s">
        <v>17522</v>
      </c>
      <c r="F6728" s="4" t="s">
        <v>7146</v>
      </c>
      <c r="G6728" s="4" t="s">
        <v>17470</v>
      </c>
      <c r="H6728" s="4" t="s">
        <v>97</v>
      </c>
      <c r="I6728" s="4" t="s">
        <v>17467</v>
      </c>
      <c r="J6728" s="4" t="s">
        <v>7227</v>
      </c>
      <c r="K6728">
        <v>7228744.0194245102</v>
      </c>
      <c r="L6728">
        <v>123983.4</v>
      </c>
      <c r="M6728">
        <v>78789.3</v>
      </c>
      <c r="N6728">
        <v>9.9502487562189053E-3</v>
      </c>
    </row>
    <row r="6729" spans="1:14" hidden="1">
      <c r="A6729" t="str">
        <f t="shared" si="315"/>
        <v>NPT288AMRQ</v>
      </c>
      <c r="B6729">
        <f t="shared" si="316"/>
        <v>1</v>
      </c>
      <c r="C6729">
        <f>COUNTIFS($A$2:A6729,A6729)</f>
        <v>1</v>
      </c>
      <c r="D6729" t="str">
        <f t="shared" si="317"/>
        <v>NPT288AMRQ1</v>
      </c>
      <c r="E6729" s="4" t="s">
        <v>17997</v>
      </c>
      <c r="F6729" s="4" t="s">
        <v>9624</v>
      </c>
      <c r="G6729" s="4" t="s">
        <v>17470</v>
      </c>
      <c r="H6729" s="4" t="s">
        <v>919</v>
      </c>
      <c r="I6729" s="4" t="s">
        <v>17467</v>
      </c>
      <c r="J6729" s="4" t="s">
        <v>13932</v>
      </c>
      <c r="K6729">
        <v>21915559.071274299</v>
      </c>
      <c r="L6729">
        <v>107152.92</v>
      </c>
      <c r="M6729">
        <v>4950.96</v>
      </c>
      <c r="N6729">
        <v>0.65671641791044777</v>
      </c>
    </row>
    <row r="6730" spans="1:14" hidden="1">
      <c r="A6730" t="str">
        <f t="shared" si="315"/>
        <v>NPT76ADAF</v>
      </c>
      <c r="B6730">
        <f t="shared" si="316"/>
        <v>1</v>
      </c>
      <c r="C6730">
        <f>COUNTIFS($A$2:A6730,A6730)</f>
        <v>1</v>
      </c>
      <c r="D6730" t="str">
        <f t="shared" si="317"/>
        <v>NPT76ADAF1</v>
      </c>
      <c r="E6730" s="4" t="s">
        <v>18368</v>
      </c>
      <c r="F6730" s="4" t="s">
        <v>964</v>
      </c>
      <c r="G6730" s="4" t="s">
        <v>17474</v>
      </c>
      <c r="H6730" s="4" t="s">
        <v>97</v>
      </c>
      <c r="I6730" s="4" t="s">
        <v>17467</v>
      </c>
      <c r="J6730" s="4" t="s">
        <v>9871</v>
      </c>
      <c r="K6730">
        <v>12141483.0453564</v>
      </c>
      <c r="L6730">
        <v>27171.3</v>
      </c>
      <c r="M6730">
        <v>54294.3</v>
      </c>
      <c r="N6730">
        <v>6.965174129353234E-2</v>
      </c>
    </row>
    <row r="6731" spans="1:14" hidden="1">
      <c r="A6731" t="str">
        <f t="shared" si="315"/>
        <v>NPT76AJTG</v>
      </c>
      <c r="B6731">
        <f t="shared" si="316"/>
        <v>1</v>
      </c>
      <c r="C6731">
        <f>COUNTIFS($A$2:A6731,A6731)</f>
        <v>1</v>
      </c>
      <c r="D6731" t="str">
        <f t="shared" si="317"/>
        <v>NPT76AJTG1</v>
      </c>
      <c r="E6731" s="4" t="s">
        <v>17784</v>
      </c>
      <c r="F6731" s="4" t="s">
        <v>2858</v>
      </c>
      <c r="G6731" s="4" t="s">
        <v>17466</v>
      </c>
      <c r="H6731" s="4" t="s">
        <v>97</v>
      </c>
      <c r="I6731" s="4" t="s">
        <v>17467</v>
      </c>
      <c r="J6731" s="4" t="s">
        <v>12133</v>
      </c>
      <c r="K6731">
        <v>6360183.7455584202</v>
      </c>
      <c r="L6731">
        <v>0</v>
      </c>
      <c r="M6731">
        <v>3651</v>
      </c>
      <c r="N6731">
        <v>0.12437810945273632</v>
      </c>
    </row>
    <row r="6732" spans="1:14" hidden="1">
      <c r="A6732" t="str">
        <f t="shared" si="315"/>
        <v>NPT76AWAS</v>
      </c>
      <c r="B6732">
        <f t="shared" si="316"/>
        <v>1</v>
      </c>
      <c r="C6732">
        <f>COUNTIFS($A$2:A6732,A6732)</f>
        <v>1</v>
      </c>
      <c r="D6732" t="str">
        <f t="shared" si="317"/>
        <v>NPT76AWAS1</v>
      </c>
      <c r="E6732" s="4" t="s">
        <v>17612</v>
      </c>
      <c r="F6732" s="4" t="s">
        <v>926</v>
      </c>
      <c r="G6732" s="4" t="s">
        <v>17490</v>
      </c>
      <c r="H6732" s="4" t="s">
        <v>97</v>
      </c>
      <c r="I6732" s="4" t="s">
        <v>17467</v>
      </c>
      <c r="J6732" s="4" t="s">
        <v>2316</v>
      </c>
      <c r="K6732">
        <v>8833749.9795495607</v>
      </c>
      <c r="L6732">
        <v>70099.199999999997</v>
      </c>
      <c r="M6732">
        <v>35049.599999999999</v>
      </c>
      <c r="N6732">
        <v>0.11442786069651742</v>
      </c>
    </row>
    <row r="6733" spans="1:14" hidden="1">
      <c r="A6733" t="str">
        <f t="shared" si="315"/>
        <v>NPT288FUFO</v>
      </c>
      <c r="B6733">
        <f t="shared" si="316"/>
        <v>1</v>
      </c>
      <c r="C6733">
        <f>COUNTIFS($A$2:A6733,A6733)</f>
        <v>1</v>
      </c>
      <c r="D6733" t="str">
        <f t="shared" si="317"/>
        <v>NPT288FUFO1</v>
      </c>
      <c r="E6733" s="4" t="s">
        <v>17664</v>
      </c>
      <c r="F6733" s="4" t="s">
        <v>9200</v>
      </c>
      <c r="G6733" s="4" t="s">
        <v>17470</v>
      </c>
      <c r="H6733" s="4" t="s">
        <v>919</v>
      </c>
      <c r="I6733" s="4" t="s">
        <v>17467</v>
      </c>
      <c r="J6733" s="4" t="s">
        <v>9253</v>
      </c>
      <c r="K6733">
        <v>848420.00805114803</v>
      </c>
      <c r="L6733">
        <v>0</v>
      </c>
      <c r="M6733">
        <v>0</v>
      </c>
      <c r="N6733">
        <v>9.9502487562189053E-3</v>
      </c>
    </row>
    <row r="6734" spans="1:14" hidden="1">
      <c r="A6734" t="str">
        <f t="shared" ref="A6734:A6797" si="318">H6734&amp;J6734</f>
        <v>NPT955AQTB</v>
      </c>
      <c r="B6734">
        <f t="shared" si="316"/>
        <v>1</v>
      </c>
      <c r="C6734">
        <f>COUNTIFS($A$2:A6734,A6734)</f>
        <v>1</v>
      </c>
      <c r="D6734" t="str">
        <f t="shared" si="317"/>
        <v>NPT955AQTB1</v>
      </c>
      <c r="E6734" s="4" t="s">
        <v>18093</v>
      </c>
      <c r="F6734" s="4" t="s">
        <v>104</v>
      </c>
      <c r="G6734" s="4" t="s">
        <v>17476</v>
      </c>
      <c r="H6734" s="4" t="s">
        <v>23</v>
      </c>
      <c r="I6734" s="4" t="s">
        <v>17467</v>
      </c>
      <c r="J6734" s="4" t="s">
        <v>5799</v>
      </c>
      <c r="K6734">
        <v>26514530.619034301</v>
      </c>
      <c r="L6734">
        <v>122673.60000000001</v>
      </c>
      <c r="M6734">
        <v>87624</v>
      </c>
      <c r="N6734">
        <v>0.11442786069651742</v>
      </c>
    </row>
    <row r="6735" spans="1:14" hidden="1">
      <c r="A6735" t="str">
        <f t="shared" si="318"/>
        <v>NPT288AIYG</v>
      </c>
      <c r="B6735">
        <f t="shared" si="316"/>
        <v>1</v>
      </c>
      <c r="C6735">
        <f>COUNTIFS($A$2:A6735,A6735)</f>
        <v>1</v>
      </c>
      <c r="D6735" t="str">
        <f t="shared" si="317"/>
        <v>NPT288AIYG1</v>
      </c>
      <c r="E6735" s="4" t="s">
        <v>17494</v>
      </c>
      <c r="F6735" s="4" t="s">
        <v>8351</v>
      </c>
      <c r="G6735" s="4" t="s">
        <v>17466</v>
      </c>
      <c r="H6735" s="4" t="s">
        <v>919</v>
      </c>
      <c r="I6735" s="4" t="s">
        <v>17467</v>
      </c>
      <c r="J6735" s="4" t="s">
        <v>5575</v>
      </c>
      <c r="K6735">
        <v>21053005.3856337</v>
      </c>
      <c r="L6735">
        <v>17328.36</v>
      </c>
      <c r="M6735">
        <v>0</v>
      </c>
      <c r="N6735">
        <v>0.17910447761194029</v>
      </c>
    </row>
    <row r="6736" spans="1:14" hidden="1">
      <c r="A6736" t="str">
        <f t="shared" si="318"/>
        <v>NPT288AGO9</v>
      </c>
      <c r="B6736">
        <f t="shared" si="316"/>
        <v>1</v>
      </c>
      <c r="C6736">
        <f>COUNTIFS($A$2:A6736,A6736)</f>
        <v>1</v>
      </c>
      <c r="D6736" t="str">
        <f t="shared" si="317"/>
        <v>NPT288AGO91</v>
      </c>
      <c r="E6736" s="4" t="s">
        <v>18306</v>
      </c>
      <c r="F6736" s="4" t="s">
        <v>3297</v>
      </c>
      <c r="G6736" s="4" t="s">
        <v>17476</v>
      </c>
      <c r="H6736" s="4" t="s">
        <v>919</v>
      </c>
      <c r="I6736" s="4" t="s">
        <v>17467</v>
      </c>
      <c r="J6736" s="4" t="s">
        <v>12474</v>
      </c>
      <c r="K6736">
        <v>1112400</v>
      </c>
      <c r="L6736">
        <v>0</v>
      </c>
      <c r="M6736">
        <v>0</v>
      </c>
      <c r="N6736">
        <v>0</v>
      </c>
    </row>
    <row r="6737" spans="1:14" hidden="1">
      <c r="A6737" t="str">
        <f t="shared" si="318"/>
        <v>NPT76AIIG</v>
      </c>
      <c r="B6737">
        <f t="shared" si="316"/>
        <v>1</v>
      </c>
      <c r="C6737">
        <f>COUNTIFS($A$2:A6737,A6737)</f>
        <v>1</v>
      </c>
      <c r="D6737" t="str">
        <f t="shared" si="317"/>
        <v>NPT76AIIG1</v>
      </c>
      <c r="E6737" s="4" t="s">
        <v>17695</v>
      </c>
      <c r="F6737" s="4" t="s">
        <v>10348</v>
      </c>
      <c r="G6737" s="4" t="s">
        <v>17466</v>
      </c>
      <c r="H6737" s="4" t="s">
        <v>97</v>
      </c>
      <c r="I6737" s="4" t="s">
        <v>17467</v>
      </c>
      <c r="J6737" s="4" t="s">
        <v>10594</v>
      </c>
      <c r="K6737">
        <v>3814846.5198129499</v>
      </c>
      <c r="L6737">
        <v>72617.820000000007</v>
      </c>
      <c r="M6737">
        <v>55404.9</v>
      </c>
      <c r="N6737">
        <v>0.23383084577114427</v>
      </c>
    </row>
    <row r="6738" spans="1:14" hidden="1">
      <c r="A6738" t="str">
        <f t="shared" si="318"/>
        <v>NPT955AKGE</v>
      </c>
      <c r="B6738">
        <f t="shared" si="316"/>
        <v>1</v>
      </c>
      <c r="C6738">
        <f>COUNTIFS($A$2:A6738,A6738)</f>
        <v>1</v>
      </c>
      <c r="D6738" t="str">
        <f t="shared" si="317"/>
        <v>NPT955AKGE1</v>
      </c>
      <c r="E6738" s="4" t="s">
        <v>18626</v>
      </c>
      <c r="F6738" s="4" t="s">
        <v>2858</v>
      </c>
      <c r="G6738" s="4" t="s">
        <v>17466</v>
      </c>
      <c r="H6738" s="4" t="s">
        <v>23</v>
      </c>
      <c r="I6738" s="4" t="s">
        <v>17467</v>
      </c>
      <c r="J6738" s="4" t="s">
        <v>2876</v>
      </c>
      <c r="K6738">
        <v>16099199.9494879</v>
      </c>
      <c r="L6738">
        <v>157723.20000000001</v>
      </c>
      <c r="M6738">
        <v>201535.2</v>
      </c>
      <c r="N6738">
        <v>0.43283582089552236</v>
      </c>
    </row>
    <row r="6739" spans="1:14" hidden="1">
      <c r="A6739" t="str">
        <f t="shared" si="318"/>
        <v>NPT76BAVH</v>
      </c>
      <c r="B6739">
        <f t="shared" si="316"/>
        <v>1</v>
      </c>
      <c r="C6739">
        <f>COUNTIFS($A$2:A6739,A6739)</f>
        <v>1</v>
      </c>
      <c r="D6739" t="str">
        <f t="shared" si="317"/>
        <v>NPT76BAVH1</v>
      </c>
      <c r="E6739" s="4" t="s">
        <v>18080</v>
      </c>
      <c r="F6739" s="4" t="s">
        <v>2858</v>
      </c>
      <c r="G6739" s="4" t="s">
        <v>17466</v>
      </c>
      <c r="H6739" s="4" t="s">
        <v>97</v>
      </c>
      <c r="I6739" s="4" t="s">
        <v>17467</v>
      </c>
      <c r="J6739" s="4" t="s">
        <v>11741</v>
      </c>
      <c r="K6739">
        <v>4691126.2488678303</v>
      </c>
      <c r="L6739">
        <v>62067</v>
      </c>
      <c r="M6739">
        <v>67916.460000000006</v>
      </c>
      <c r="N6739">
        <v>0.11442786069651742</v>
      </c>
    </row>
    <row r="6740" spans="1:14" hidden="1">
      <c r="A6740" t="str">
        <f t="shared" si="318"/>
        <v>NPT76AWVH</v>
      </c>
      <c r="B6740">
        <f t="shared" si="316"/>
        <v>1</v>
      </c>
      <c r="C6740">
        <f>COUNTIFS($A$2:A6740,A6740)</f>
        <v>1</v>
      </c>
      <c r="D6740" t="str">
        <f t="shared" si="317"/>
        <v>NPT76AWVH1</v>
      </c>
      <c r="E6740" s="4" t="s">
        <v>17926</v>
      </c>
      <c r="F6740" s="4" t="s">
        <v>926</v>
      </c>
      <c r="G6740" s="4" t="s">
        <v>17490</v>
      </c>
      <c r="H6740" s="4" t="s">
        <v>97</v>
      </c>
      <c r="I6740" s="4" t="s">
        <v>17467</v>
      </c>
      <c r="J6740" s="4" t="s">
        <v>16155</v>
      </c>
      <c r="K6740">
        <v>7336050</v>
      </c>
      <c r="L6740">
        <v>29823.599999999999</v>
      </c>
      <c r="M6740">
        <v>32859</v>
      </c>
      <c r="N6740">
        <v>0.20895522388059701</v>
      </c>
    </row>
    <row r="6741" spans="1:14" hidden="1">
      <c r="A6741" t="str">
        <f t="shared" si="318"/>
        <v>NPT76AGPV</v>
      </c>
      <c r="B6741">
        <f t="shared" si="316"/>
        <v>1</v>
      </c>
      <c r="C6741">
        <f>COUNTIFS($A$2:A6741,A6741)</f>
        <v>1</v>
      </c>
      <c r="D6741" t="str">
        <f t="shared" si="317"/>
        <v>NPT76AGPV1</v>
      </c>
      <c r="E6741" s="4" t="s">
        <v>18486</v>
      </c>
      <c r="F6741" s="4" t="s">
        <v>31</v>
      </c>
      <c r="G6741" s="4" t="s">
        <v>17474</v>
      </c>
      <c r="H6741" s="4" t="s">
        <v>97</v>
      </c>
      <c r="I6741" s="4" t="s">
        <v>17467</v>
      </c>
      <c r="J6741" s="4" t="s">
        <v>14720</v>
      </c>
      <c r="K6741">
        <v>5488766.1290322598</v>
      </c>
      <c r="L6741">
        <v>0</v>
      </c>
      <c r="M6741">
        <v>0</v>
      </c>
      <c r="N6741">
        <v>3.482587064676617E-2</v>
      </c>
    </row>
    <row r="6742" spans="1:14" hidden="1">
      <c r="A6742" t="str">
        <f t="shared" si="318"/>
        <v>NPT288ANOX</v>
      </c>
      <c r="B6742">
        <f t="shared" si="316"/>
        <v>1</v>
      </c>
      <c r="C6742">
        <f>COUNTIFS($A$2:A6742,A6742)</f>
        <v>1</v>
      </c>
      <c r="D6742" t="str">
        <f t="shared" si="317"/>
        <v>NPT288ANOX1</v>
      </c>
      <c r="E6742" s="4" t="s">
        <v>18439</v>
      </c>
      <c r="F6742" s="4" t="s">
        <v>9624</v>
      </c>
      <c r="G6742" s="4" t="s">
        <v>17470</v>
      </c>
      <c r="H6742" s="4" t="s">
        <v>919</v>
      </c>
      <c r="I6742" s="4" t="s">
        <v>17467</v>
      </c>
      <c r="J6742" s="4" t="s">
        <v>14143</v>
      </c>
      <c r="K6742">
        <v>14607601.6129032</v>
      </c>
      <c r="L6742">
        <v>530.46</v>
      </c>
      <c r="M6742">
        <v>0</v>
      </c>
      <c r="N6742">
        <v>0.31840796019900497</v>
      </c>
    </row>
    <row r="6743" spans="1:14" hidden="1">
      <c r="A6743" t="str">
        <f t="shared" si="318"/>
        <v>NPT288APTL</v>
      </c>
      <c r="B6743">
        <f t="shared" si="316"/>
        <v>1</v>
      </c>
      <c r="C6743">
        <f>COUNTIFS($A$2:A6743,A6743)</f>
        <v>1</v>
      </c>
      <c r="D6743" t="str">
        <f t="shared" si="317"/>
        <v>NPT288APTL1</v>
      </c>
      <c r="E6743" s="4" t="s">
        <v>18060</v>
      </c>
      <c r="F6743" s="4" t="s">
        <v>104</v>
      </c>
      <c r="G6743" s="4" t="s">
        <v>17476</v>
      </c>
      <c r="H6743" s="4" t="s">
        <v>919</v>
      </c>
      <c r="I6743" s="4" t="s">
        <v>17467</v>
      </c>
      <c r="J6743" s="4" t="s">
        <v>2741</v>
      </c>
      <c r="K6743">
        <v>12453462.9485125</v>
      </c>
      <c r="L6743">
        <v>22300.26</v>
      </c>
      <c r="M6743">
        <v>3713.22</v>
      </c>
      <c r="N6743">
        <v>0.22885572139303484</v>
      </c>
    </row>
    <row r="6744" spans="1:14" hidden="1">
      <c r="A6744" t="str">
        <f t="shared" si="318"/>
        <v>NPT76AWUM</v>
      </c>
      <c r="B6744">
        <f t="shared" si="316"/>
        <v>1</v>
      </c>
      <c r="C6744">
        <f>COUNTIFS($A$2:A6744,A6744)</f>
        <v>1</v>
      </c>
      <c r="D6744" t="str">
        <f t="shared" si="317"/>
        <v>NPT76AWUM1</v>
      </c>
      <c r="E6744" s="4" t="s">
        <v>17544</v>
      </c>
      <c r="F6744" s="4" t="s">
        <v>926</v>
      </c>
      <c r="G6744" s="4" t="s">
        <v>17490</v>
      </c>
      <c r="H6744" s="4" t="s">
        <v>97</v>
      </c>
      <c r="I6744" s="4" t="s">
        <v>17467</v>
      </c>
      <c r="J6744" s="4" t="s">
        <v>16570</v>
      </c>
      <c r="K6744">
        <v>3502957.64648506</v>
      </c>
      <c r="L6744">
        <v>11466</v>
      </c>
      <c r="M6744">
        <v>8026.2</v>
      </c>
      <c r="N6744">
        <v>1.9900497512437811E-2</v>
      </c>
    </row>
    <row r="6745" spans="1:14" hidden="1">
      <c r="A6745" t="str">
        <f t="shared" si="318"/>
        <v>NPT288AKWR</v>
      </c>
      <c r="B6745">
        <f t="shared" si="316"/>
        <v>1</v>
      </c>
      <c r="C6745">
        <f>COUNTIFS($A$2:A6745,A6745)</f>
        <v>1</v>
      </c>
      <c r="D6745" t="str">
        <f t="shared" si="317"/>
        <v>NPT288AKWR1</v>
      </c>
      <c r="E6745" s="4" t="s">
        <v>17950</v>
      </c>
      <c r="F6745" s="4" t="s">
        <v>8351</v>
      </c>
      <c r="G6745" s="4" t="s">
        <v>17466</v>
      </c>
      <c r="H6745" s="4" t="s">
        <v>919</v>
      </c>
      <c r="I6745" s="4" t="s">
        <v>17467</v>
      </c>
      <c r="J6745" s="4" t="s">
        <v>10313</v>
      </c>
      <c r="K6745">
        <v>24535274.991291001</v>
      </c>
      <c r="L6745">
        <v>69667.08</v>
      </c>
      <c r="M6745">
        <v>0</v>
      </c>
      <c r="N6745">
        <v>0.34328358208955223</v>
      </c>
    </row>
    <row r="6746" spans="1:14" hidden="1">
      <c r="A6746" t="str">
        <f t="shared" si="318"/>
        <v>NPT955ABRY</v>
      </c>
      <c r="B6746">
        <f t="shared" si="316"/>
        <v>1</v>
      </c>
      <c r="C6746">
        <f>COUNTIFS($A$2:A6746,A6746)</f>
        <v>1</v>
      </c>
      <c r="D6746" t="str">
        <f t="shared" si="317"/>
        <v>NPT955ABRY1</v>
      </c>
      <c r="E6746" s="4" t="s">
        <v>17908</v>
      </c>
      <c r="F6746" s="4" t="s">
        <v>11011</v>
      </c>
      <c r="G6746" s="4" t="s">
        <v>17470</v>
      </c>
      <c r="H6746" s="4" t="s">
        <v>23</v>
      </c>
      <c r="I6746" s="4" t="s">
        <v>17467</v>
      </c>
      <c r="J6746" s="4" t="s">
        <v>9402</v>
      </c>
      <c r="K6746">
        <v>12635132.028147399</v>
      </c>
      <c r="L6746">
        <v>0</v>
      </c>
      <c r="M6746">
        <v>0</v>
      </c>
      <c r="N6746">
        <v>1.4925373134328358E-2</v>
      </c>
    </row>
    <row r="6747" spans="1:14" hidden="1">
      <c r="A6747" t="str">
        <f t="shared" si="318"/>
        <v>NPT76CNFZ</v>
      </c>
      <c r="B6747">
        <f t="shared" si="316"/>
        <v>1</v>
      </c>
      <c r="C6747">
        <f>COUNTIFS($A$2:A6747,A6747)</f>
        <v>1</v>
      </c>
      <c r="D6747" t="str">
        <f t="shared" si="317"/>
        <v>NPT76CNFZ1</v>
      </c>
      <c r="E6747" s="4" t="s">
        <v>18263</v>
      </c>
      <c r="F6747" s="4" t="s">
        <v>31</v>
      </c>
      <c r="G6747" s="4" t="s">
        <v>17474</v>
      </c>
      <c r="H6747" s="4" t="s">
        <v>97</v>
      </c>
      <c r="I6747" s="4" t="s">
        <v>17467</v>
      </c>
      <c r="J6747" s="4" t="s">
        <v>14739</v>
      </c>
      <c r="K6747">
        <v>10474300</v>
      </c>
      <c r="L6747">
        <v>8599.5</v>
      </c>
      <c r="M6747">
        <v>5503.68</v>
      </c>
      <c r="N6747">
        <v>9.9502487562189053E-3</v>
      </c>
    </row>
    <row r="6748" spans="1:14" hidden="1">
      <c r="A6748" t="str">
        <f t="shared" si="318"/>
        <v>NPT76BEQF</v>
      </c>
      <c r="B6748">
        <f t="shared" si="316"/>
        <v>1</v>
      </c>
      <c r="C6748">
        <f>COUNTIFS($A$2:A6748,A6748)</f>
        <v>1</v>
      </c>
      <c r="D6748" t="str">
        <f t="shared" si="317"/>
        <v>NPT76BEQF1</v>
      </c>
      <c r="E6748" s="4" t="s">
        <v>17816</v>
      </c>
      <c r="F6748" s="4" t="s">
        <v>6498</v>
      </c>
      <c r="G6748" s="4" t="s">
        <v>17470</v>
      </c>
      <c r="H6748" s="4" t="s">
        <v>97</v>
      </c>
      <c r="I6748" s="4" t="s">
        <v>17467</v>
      </c>
      <c r="J6748" s="4" t="s">
        <v>6806</v>
      </c>
      <c r="K6748">
        <v>4804016.1290322598</v>
      </c>
      <c r="L6748">
        <v>46440.72</v>
      </c>
      <c r="M6748">
        <v>50967.96</v>
      </c>
      <c r="N6748">
        <v>4.975124378109453E-2</v>
      </c>
    </row>
    <row r="6749" spans="1:14" hidden="1">
      <c r="A6749" t="str">
        <f t="shared" si="318"/>
        <v>NPT76AFGS</v>
      </c>
      <c r="B6749">
        <f t="shared" si="316"/>
        <v>1</v>
      </c>
      <c r="C6749">
        <f>COUNTIFS($A$2:A6749,A6749)</f>
        <v>1</v>
      </c>
      <c r="D6749" t="str">
        <f t="shared" si="317"/>
        <v>NPT76AFGS1</v>
      </c>
      <c r="E6749" s="4" t="s">
        <v>17869</v>
      </c>
      <c r="F6749" s="4" t="s">
        <v>8154</v>
      </c>
      <c r="G6749" s="4" t="s">
        <v>17474</v>
      </c>
      <c r="H6749" s="4" t="s">
        <v>97</v>
      </c>
      <c r="I6749" s="4" t="s">
        <v>17467</v>
      </c>
      <c r="J6749" s="4" t="s">
        <v>13176</v>
      </c>
      <c r="K6749">
        <v>5100000</v>
      </c>
      <c r="L6749">
        <v>114.66</v>
      </c>
      <c r="M6749">
        <v>0</v>
      </c>
      <c r="N6749">
        <v>8.45771144278607E-2</v>
      </c>
    </row>
    <row r="6750" spans="1:14" hidden="1">
      <c r="A6750" t="str">
        <f t="shared" si="318"/>
        <v>NPT76BASP</v>
      </c>
      <c r="B6750">
        <f t="shared" si="316"/>
        <v>1</v>
      </c>
      <c r="C6750">
        <f>COUNTIFS($A$2:A6750,A6750)</f>
        <v>1</v>
      </c>
      <c r="D6750" t="str">
        <f t="shared" si="317"/>
        <v>NPT76BASP1</v>
      </c>
      <c r="E6750" s="4" t="s">
        <v>17751</v>
      </c>
      <c r="F6750" s="4" t="s">
        <v>7125</v>
      </c>
      <c r="G6750" s="4" t="s">
        <v>17476</v>
      </c>
      <c r="H6750" s="4" t="s">
        <v>97</v>
      </c>
      <c r="I6750" s="4" t="s">
        <v>17467</v>
      </c>
      <c r="J6750" s="4" t="s">
        <v>16093</v>
      </c>
      <c r="K6750">
        <v>8619260.8780442905</v>
      </c>
      <c r="L6750">
        <v>5304.6</v>
      </c>
      <c r="M6750">
        <v>573.29999999999995</v>
      </c>
      <c r="N6750">
        <v>0.14925373134328357</v>
      </c>
    </row>
    <row r="6751" spans="1:14" hidden="1">
      <c r="A6751" t="str">
        <f t="shared" si="318"/>
        <v>NPT76LKMR</v>
      </c>
      <c r="B6751">
        <f t="shared" si="316"/>
        <v>1</v>
      </c>
      <c r="C6751">
        <f>COUNTIFS($A$2:A6751,A6751)</f>
        <v>1</v>
      </c>
      <c r="D6751" t="str">
        <f t="shared" si="317"/>
        <v>NPT76LKMR1</v>
      </c>
      <c r="E6751" s="4" t="s">
        <v>17482</v>
      </c>
      <c r="F6751" s="4" t="s">
        <v>14886</v>
      </c>
      <c r="G6751" s="4" t="s">
        <v>17470</v>
      </c>
      <c r="H6751" s="4" t="s">
        <v>97</v>
      </c>
      <c r="I6751" s="4" t="s">
        <v>17467</v>
      </c>
      <c r="J6751" s="4" t="s">
        <v>17225</v>
      </c>
      <c r="K6751">
        <v>1448859.06173799</v>
      </c>
      <c r="L6751">
        <v>23930.7</v>
      </c>
      <c r="M6751">
        <v>85095.21</v>
      </c>
      <c r="N6751">
        <v>2.9850746268656716E-2</v>
      </c>
    </row>
    <row r="6752" spans="1:14" hidden="1">
      <c r="A6752" t="str">
        <f t="shared" si="318"/>
        <v>NPT76AMOC</v>
      </c>
      <c r="B6752">
        <f t="shared" si="316"/>
        <v>1</v>
      </c>
      <c r="C6752">
        <f>COUNTIFS($A$2:A6752,A6752)</f>
        <v>1</v>
      </c>
      <c r="D6752" t="str">
        <f t="shared" si="317"/>
        <v>NPT76AMOC1</v>
      </c>
      <c r="E6752" s="4" t="s">
        <v>18220</v>
      </c>
      <c r="F6752" s="4" t="s">
        <v>3297</v>
      </c>
      <c r="G6752" s="4" t="s">
        <v>17476</v>
      </c>
      <c r="H6752" s="4" t="s">
        <v>97</v>
      </c>
      <c r="I6752" s="4" t="s">
        <v>17467</v>
      </c>
      <c r="J6752" s="4" t="s">
        <v>3515</v>
      </c>
      <c r="K6752">
        <v>3467149.5897815502</v>
      </c>
      <c r="L6752">
        <v>0</v>
      </c>
      <c r="M6752">
        <v>0</v>
      </c>
      <c r="N6752">
        <v>3.482587064676617E-2</v>
      </c>
    </row>
    <row r="6753" spans="1:14" hidden="1">
      <c r="A6753" t="str">
        <f t="shared" si="318"/>
        <v>NPT76BSYU</v>
      </c>
      <c r="B6753">
        <f t="shared" si="316"/>
        <v>1</v>
      </c>
      <c r="C6753">
        <f>COUNTIFS($A$2:A6753,A6753)</f>
        <v>1</v>
      </c>
      <c r="D6753" t="str">
        <f t="shared" si="317"/>
        <v>NPT76BSYU1</v>
      </c>
      <c r="E6753" s="4" t="s">
        <v>17620</v>
      </c>
      <c r="F6753" s="4" t="s">
        <v>11011</v>
      </c>
      <c r="G6753" s="4" t="s">
        <v>17470</v>
      </c>
      <c r="H6753" s="4" t="s">
        <v>97</v>
      </c>
      <c r="I6753" s="4" t="s">
        <v>17467</v>
      </c>
      <c r="J6753" s="4" t="s">
        <v>11282</v>
      </c>
      <c r="K6753">
        <v>4580311.5968787</v>
      </c>
      <c r="L6753">
        <v>17524.8</v>
      </c>
      <c r="M6753">
        <v>22014.720000000001</v>
      </c>
      <c r="N6753">
        <v>4.975124378109453E-2</v>
      </c>
    </row>
    <row r="6754" spans="1:14" hidden="1">
      <c r="A6754" t="str">
        <f t="shared" si="318"/>
        <v>NPT955AJYC</v>
      </c>
      <c r="B6754">
        <f t="shared" si="316"/>
        <v>1</v>
      </c>
      <c r="C6754">
        <f>COUNTIFS($A$2:A6754,A6754)</f>
        <v>1</v>
      </c>
      <c r="D6754" t="str">
        <f t="shared" si="317"/>
        <v>NPT955AJYC1</v>
      </c>
      <c r="E6754" s="4" t="s">
        <v>18110</v>
      </c>
      <c r="F6754" s="4" t="s">
        <v>2858</v>
      </c>
      <c r="G6754" s="4" t="s">
        <v>17466</v>
      </c>
      <c r="H6754" s="4" t="s">
        <v>23</v>
      </c>
      <c r="I6754" s="4" t="s">
        <v>17467</v>
      </c>
      <c r="J6754" s="4" t="s">
        <v>3190</v>
      </c>
      <c r="K6754">
        <v>24111816.129032299</v>
      </c>
      <c r="L6754">
        <v>52574.400000000001</v>
      </c>
      <c r="M6754">
        <v>87624</v>
      </c>
      <c r="N6754">
        <v>0.2537313432835821</v>
      </c>
    </row>
    <row r="6755" spans="1:14" hidden="1">
      <c r="A6755" t="str">
        <f t="shared" si="318"/>
        <v>NPT288AYRI</v>
      </c>
      <c r="B6755">
        <f t="shared" si="316"/>
        <v>1</v>
      </c>
      <c r="C6755">
        <f>COUNTIFS($A$2:A6755,A6755)</f>
        <v>1</v>
      </c>
      <c r="D6755" t="str">
        <f t="shared" si="317"/>
        <v>NPT288AYRI1</v>
      </c>
      <c r="E6755" s="4" t="s">
        <v>17831</v>
      </c>
      <c r="F6755" s="4" t="s">
        <v>2057</v>
      </c>
      <c r="G6755" s="4" t="s">
        <v>17490</v>
      </c>
      <c r="H6755" s="4" t="s">
        <v>919</v>
      </c>
      <c r="I6755" s="4" t="s">
        <v>17467</v>
      </c>
      <c r="J6755" s="4" t="s">
        <v>2370</v>
      </c>
      <c r="K6755">
        <v>13059148.5682436</v>
      </c>
      <c r="L6755">
        <v>0</v>
      </c>
      <c r="M6755">
        <v>0</v>
      </c>
      <c r="N6755">
        <v>0.23880597014925373</v>
      </c>
    </row>
    <row r="6756" spans="1:14" hidden="1">
      <c r="A6756" t="str">
        <f t="shared" si="318"/>
        <v>NPT76APIB</v>
      </c>
      <c r="B6756">
        <f t="shared" si="316"/>
        <v>1</v>
      </c>
      <c r="C6756">
        <f>COUNTIFS($A$2:A6756,A6756)</f>
        <v>1</v>
      </c>
      <c r="D6756" t="str">
        <f t="shared" si="317"/>
        <v>NPT76APIB1</v>
      </c>
      <c r="E6756" s="4" t="s">
        <v>17496</v>
      </c>
      <c r="F6756" s="4" t="s">
        <v>7146</v>
      </c>
      <c r="G6756" s="4" t="s">
        <v>17470</v>
      </c>
      <c r="H6756" s="4" t="s">
        <v>97</v>
      </c>
      <c r="I6756" s="4" t="s">
        <v>17467</v>
      </c>
      <c r="J6756" s="4" t="s">
        <v>7601</v>
      </c>
      <c r="K6756">
        <v>7334574.8530342104</v>
      </c>
      <c r="L6756">
        <v>177638.39999999999</v>
      </c>
      <c r="M6756">
        <v>147874.79999999999</v>
      </c>
      <c r="N6756">
        <v>0.73631840796019898</v>
      </c>
    </row>
    <row r="6757" spans="1:14" hidden="1">
      <c r="A6757" t="str">
        <f t="shared" si="318"/>
        <v>NPT76AMPM</v>
      </c>
      <c r="B6757">
        <f t="shared" si="316"/>
        <v>1</v>
      </c>
      <c r="C6757">
        <f>COUNTIFS($A$2:A6757,A6757)</f>
        <v>1</v>
      </c>
      <c r="D6757" t="str">
        <f t="shared" si="317"/>
        <v>NPT76AMPM1</v>
      </c>
      <c r="E6757" s="4" t="s">
        <v>18375</v>
      </c>
      <c r="F6757" s="4" t="s">
        <v>3297</v>
      </c>
      <c r="G6757" s="4" t="s">
        <v>17476</v>
      </c>
      <c r="H6757" s="4" t="s">
        <v>97</v>
      </c>
      <c r="I6757" s="4" t="s">
        <v>17467</v>
      </c>
      <c r="J6757" s="4" t="s">
        <v>3413</v>
      </c>
      <c r="K6757">
        <v>15298375.8813488</v>
      </c>
      <c r="L6757">
        <v>276939.24</v>
      </c>
      <c r="M6757">
        <v>277096.2</v>
      </c>
      <c r="N6757">
        <v>0.34328358208955223</v>
      </c>
    </row>
    <row r="6758" spans="1:14" hidden="1">
      <c r="A6758" t="str">
        <f t="shared" si="318"/>
        <v>NPT76BAKL</v>
      </c>
      <c r="B6758">
        <f t="shared" si="316"/>
        <v>1</v>
      </c>
      <c r="C6758">
        <f>COUNTIFS($A$2:A6758,A6758)</f>
        <v>1</v>
      </c>
      <c r="D6758" t="str">
        <f t="shared" si="317"/>
        <v>NPT76BAKL1</v>
      </c>
      <c r="E6758" s="4" t="s">
        <v>18116</v>
      </c>
      <c r="F6758" s="4" t="s">
        <v>2057</v>
      </c>
      <c r="G6758" s="4" t="s">
        <v>17490</v>
      </c>
      <c r="H6758" s="4" t="s">
        <v>97</v>
      </c>
      <c r="I6758" s="4" t="s">
        <v>17467</v>
      </c>
      <c r="J6758" s="4" t="s">
        <v>13640</v>
      </c>
      <c r="K6758">
        <v>5671630.2689333204</v>
      </c>
      <c r="L6758">
        <v>78861.600000000006</v>
      </c>
      <c r="M6758">
        <v>0</v>
      </c>
      <c r="N6758">
        <v>7.9601990049751242E-2</v>
      </c>
    </row>
    <row r="6759" spans="1:14" hidden="1">
      <c r="A6759" t="str">
        <f t="shared" si="318"/>
        <v>NPT955ALTL</v>
      </c>
      <c r="B6759">
        <f t="shared" si="316"/>
        <v>1</v>
      </c>
      <c r="C6759">
        <f>COUNTIFS($A$2:A6759,A6759)</f>
        <v>1</v>
      </c>
      <c r="D6759" t="str">
        <f t="shared" si="317"/>
        <v>NPT955ALTL1</v>
      </c>
      <c r="E6759" s="4" t="s">
        <v>17875</v>
      </c>
      <c r="F6759" s="4" t="s">
        <v>3297</v>
      </c>
      <c r="G6759" s="4" t="s">
        <v>17476</v>
      </c>
      <c r="H6759" s="4" t="s">
        <v>23</v>
      </c>
      <c r="I6759" s="4" t="s">
        <v>17467</v>
      </c>
      <c r="J6759" s="4" t="s">
        <v>12470</v>
      </c>
      <c r="K6759">
        <v>941450</v>
      </c>
      <c r="L6759">
        <v>10032.75</v>
      </c>
      <c r="M6759">
        <v>0</v>
      </c>
      <c r="N6759">
        <v>1.9900497512437811E-2</v>
      </c>
    </row>
    <row r="6760" spans="1:14" hidden="1">
      <c r="A6760" t="str">
        <f t="shared" si="318"/>
        <v>NPT955AQQG</v>
      </c>
      <c r="B6760">
        <f t="shared" si="316"/>
        <v>1</v>
      </c>
      <c r="C6760">
        <f>COUNTIFS($A$2:A6760,A6760)</f>
        <v>1</v>
      </c>
      <c r="D6760" t="str">
        <f t="shared" si="317"/>
        <v>NPT955AQQG1</v>
      </c>
      <c r="E6760" s="4" t="s">
        <v>17616</v>
      </c>
      <c r="F6760" s="4" t="s">
        <v>104</v>
      </c>
      <c r="G6760" s="4" t="s">
        <v>17476</v>
      </c>
      <c r="H6760" s="4" t="s">
        <v>23</v>
      </c>
      <c r="I6760" s="4" t="s">
        <v>17467</v>
      </c>
      <c r="J6760" s="4" t="s">
        <v>5784</v>
      </c>
      <c r="K6760">
        <v>12380842.005155699</v>
      </c>
      <c r="L6760">
        <v>70099.199999999997</v>
      </c>
      <c r="M6760">
        <v>78861.600000000006</v>
      </c>
      <c r="N6760">
        <v>8.45771144278607E-2</v>
      </c>
    </row>
    <row r="6761" spans="1:14" hidden="1">
      <c r="A6761" t="str">
        <f t="shared" si="318"/>
        <v>NPT955K8M9</v>
      </c>
      <c r="B6761">
        <f t="shared" si="316"/>
        <v>1</v>
      </c>
      <c r="C6761">
        <f>COUNTIFS($A$2:A6761,A6761)</f>
        <v>1</v>
      </c>
      <c r="D6761" t="str">
        <f t="shared" si="317"/>
        <v>NPT955K8M91</v>
      </c>
      <c r="E6761" s="4" t="s">
        <v>18477</v>
      </c>
      <c r="F6761" s="4" t="s">
        <v>104</v>
      </c>
      <c r="G6761" s="4" t="s">
        <v>17476</v>
      </c>
      <c r="H6761" s="4" t="s">
        <v>23</v>
      </c>
      <c r="I6761" s="4" t="s">
        <v>17467</v>
      </c>
      <c r="J6761" s="4" t="s">
        <v>2779</v>
      </c>
      <c r="K6761">
        <v>2742740.5549220601</v>
      </c>
      <c r="L6761">
        <v>0</v>
      </c>
      <c r="M6761">
        <v>0</v>
      </c>
      <c r="N6761">
        <v>4.4776119402985072E-2</v>
      </c>
    </row>
    <row r="6762" spans="1:14" hidden="1">
      <c r="A6762" t="str">
        <f t="shared" si="318"/>
        <v>NPT76BHVW</v>
      </c>
      <c r="B6762">
        <f t="shared" si="316"/>
        <v>1</v>
      </c>
      <c r="C6762">
        <f>COUNTIFS($A$2:A6762,A6762)</f>
        <v>1</v>
      </c>
      <c r="D6762" t="str">
        <f t="shared" si="317"/>
        <v>NPT76BHVW1</v>
      </c>
      <c r="E6762" s="4" t="s">
        <v>17575</v>
      </c>
      <c r="F6762" s="4" t="s">
        <v>2858</v>
      </c>
      <c r="G6762" s="4" t="s">
        <v>17466</v>
      </c>
      <c r="H6762" s="4" t="s">
        <v>97</v>
      </c>
      <c r="I6762" s="4" t="s">
        <v>17467</v>
      </c>
      <c r="J6762" s="4" t="s">
        <v>12044</v>
      </c>
      <c r="K6762">
        <v>2931572.88366075</v>
      </c>
      <c r="L6762">
        <v>71997.72</v>
      </c>
      <c r="M6762">
        <v>67324.44</v>
      </c>
      <c r="N6762">
        <v>1.9900497512437811E-2</v>
      </c>
    </row>
    <row r="6763" spans="1:14" hidden="1">
      <c r="A6763" t="str">
        <f t="shared" si="318"/>
        <v>NPT76ATFK</v>
      </c>
      <c r="B6763">
        <f t="shared" si="316"/>
        <v>1</v>
      </c>
      <c r="C6763">
        <f>COUNTIFS($A$2:A6763,A6763)</f>
        <v>1</v>
      </c>
      <c r="D6763" t="str">
        <f t="shared" si="317"/>
        <v>NPT76ATFK1</v>
      </c>
      <c r="E6763" s="4" t="s">
        <v>18017</v>
      </c>
      <c r="F6763" s="4" t="s">
        <v>7125</v>
      </c>
      <c r="G6763" s="4" t="s">
        <v>17476</v>
      </c>
      <c r="H6763" s="4" t="s">
        <v>97</v>
      </c>
      <c r="I6763" s="4" t="s">
        <v>17467</v>
      </c>
      <c r="J6763" s="4" t="s">
        <v>14321</v>
      </c>
      <c r="K6763">
        <v>2474950</v>
      </c>
      <c r="L6763">
        <v>10222.799999999999</v>
      </c>
      <c r="M6763">
        <v>12070.68</v>
      </c>
      <c r="N6763">
        <v>4.975124378109453E-2</v>
      </c>
    </row>
    <row r="6764" spans="1:14" hidden="1">
      <c r="A6764" t="str">
        <f t="shared" si="318"/>
        <v>NPT76BCXV</v>
      </c>
      <c r="B6764">
        <f t="shared" si="316"/>
        <v>1</v>
      </c>
      <c r="C6764">
        <f>COUNTIFS($A$2:A6764,A6764)</f>
        <v>1</v>
      </c>
      <c r="D6764" t="str">
        <f t="shared" si="317"/>
        <v>NPT76BCXV1</v>
      </c>
      <c r="E6764" s="4" t="s">
        <v>17662</v>
      </c>
      <c r="F6764" s="4" t="s">
        <v>7146</v>
      </c>
      <c r="G6764" s="4" t="s">
        <v>17470</v>
      </c>
      <c r="H6764" s="4" t="s">
        <v>97</v>
      </c>
      <c r="I6764" s="4" t="s">
        <v>17467</v>
      </c>
      <c r="J6764" s="4" t="s">
        <v>7342</v>
      </c>
      <c r="K6764">
        <v>3912081.6941025001</v>
      </c>
      <c r="L6764">
        <v>6306.3</v>
      </c>
      <c r="M6764">
        <v>4013.1</v>
      </c>
      <c r="N6764">
        <v>4.9751243781094526E-3</v>
      </c>
    </row>
    <row r="6765" spans="1:14" hidden="1">
      <c r="A6765" t="str">
        <f t="shared" si="318"/>
        <v>NPT955AUPC</v>
      </c>
      <c r="B6765">
        <f t="shared" si="316"/>
        <v>1</v>
      </c>
      <c r="C6765">
        <f>COUNTIFS($A$2:A6765,A6765)</f>
        <v>1</v>
      </c>
      <c r="D6765" t="str">
        <f t="shared" si="317"/>
        <v>NPT955AUPC1</v>
      </c>
      <c r="E6765" s="4" t="s">
        <v>18659</v>
      </c>
      <c r="F6765" s="4" t="s">
        <v>1365</v>
      </c>
      <c r="G6765" s="4" t="s">
        <v>17490</v>
      </c>
      <c r="H6765" s="4" t="s">
        <v>23</v>
      </c>
      <c r="I6765" s="4" t="s">
        <v>17467</v>
      </c>
      <c r="J6765" s="4" t="s">
        <v>8057</v>
      </c>
      <c r="K6765">
        <v>22113110.7590748</v>
      </c>
      <c r="L6765">
        <v>46002.6</v>
      </c>
      <c r="M6765">
        <v>73325.070000000007</v>
      </c>
      <c r="N6765">
        <v>0.29850746268656714</v>
      </c>
    </row>
    <row r="6766" spans="1:14" hidden="1">
      <c r="A6766" t="str">
        <f t="shared" si="318"/>
        <v>NPT288BJIW</v>
      </c>
      <c r="B6766">
        <f t="shared" si="316"/>
        <v>1</v>
      </c>
      <c r="C6766">
        <f>COUNTIFS($A$2:A6766,A6766)</f>
        <v>1</v>
      </c>
      <c r="D6766" t="str">
        <f t="shared" si="317"/>
        <v>NPT288BJIW1</v>
      </c>
      <c r="E6766" s="4" t="s">
        <v>18306</v>
      </c>
      <c r="F6766" s="4" t="s">
        <v>3297</v>
      </c>
      <c r="G6766" s="4" t="s">
        <v>17476</v>
      </c>
      <c r="H6766" s="4" t="s">
        <v>919</v>
      </c>
      <c r="I6766" s="4" t="s">
        <v>17467</v>
      </c>
      <c r="J6766" s="4" t="s">
        <v>12490</v>
      </c>
      <c r="K6766">
        <v>85850</v>
      </c>
      <c r="L6766">
        <v>0</v>
      </c>
      <c r="M6766">
        <v>0</v>
      </c>
      <c r="N6766">
        <v>0</v>
      </c>
    </row>
    <row r="6767" spans="1:14" hidden="1">
      <c r="A6767" t="str">
        <f t="shared" si="318"/>
        <v>NPT76BAND</v>
      </c>
      <c r="B6767">
        <f t="shared" si="316"/>
        <v>1</v>
      </c>
      <c r="C6767">
        <f>COUNTIFS($A$2:A6767,A6767)</f>
        <v>1</v>
      </c>
      <c r="D6767" t="str">
        <f t="shared" si="317"/>
        <v>NPT76BAND1</v>
      </c>
      <c r="E6767" s="4" t="s">
        <v>17838</v>
      </c>
      <c r="F6767" s="4" t="s">
        <v>104</v>
      </c>
      <c r="G6767" s="4" t="s">
        <v>17476</v>
      </c>
      <c r="H6767" s="4" t="s">
        <v>97</v>
      </c>
      <c r="I6767" s="4" t="s">
        <v>17467</v>
      </c>
      <c r="J6767" s="4" t="s">
        <v>8387</v>
      </c>
      <c r="K6767">
        <v>4891721.5318831597</v>
      </c>
      <c r="L6767">
        <v>98115.36</v>
      </c>
      <c r="M6767">
        <v>47639.82</v>
      </c>
      <c r="N6767">
        <v>0.16417910447761194</v>
      </c>
    </row>
    <row r="6768" spans="1:14" hidden="1">
      <c r="A6768" t="str">
        <f t="shared" si="318"/>
        <v>NPT76AKKG</v>
      </c>
      <c r="B6768">
        <f t="shared" si="316"/>
        <v>1</v>
      </c>
      <c r="C6768">
        <f>COUNTIFS($A$2:A6768,A6768)</f>
        <v>1</v>
      </c>
      <c r="D6768" t="str">
        <f t="shared" si="317"/>
        <v>NPT76AKKG1</v>
      </c>
      <c r="E6768" s="4" t="s">
        <v>17872</v>
      </c>
      <c r="F6768" s="4" t="s">
        <v>2858</v>
      </c>
      <c r="G6768" s="4" t="s">
        <v>17466</v>
      </c>
      <c r="H6768" s="4" t="s">
        <v>97</v>
      </c>
      <c r="I6768" s="4" t="s">
        <v>17467</v>
      </c>
      <c r="J6768" s="4" t="s">
        <v>12096</v>
      </c>
      <c r="K6768">
        <v>4531563.3649693197</v>
      </c>
      <c r="L6768">
        <v>51698.16</v>
      </c>
      <c r="M6768">
        <v>35049.599999999999</v>
      </c>
      <c r="N6768">
        <v>9.9502487562189053E-3</v>
      </c>
    </row>
    <row r="6769" spans="1:14" hidden="1">
      <c r="A6769" t="str">
        <f t="shared" si="318"/>
        <v>NPT288AEHC</v>
      </c>
      <c r="B6769">
        <f t="shared" si="316"/>
        <v>1</v>
      </c>
      <c r="C6769">
        <f>COUNTIFS($A$2:A6769,A6769)</f>
        <v>1</v>
      </c>
      <c r="D6769" t="str">
        <f t="shared" si="317"/>
        <v>NPT288AEHC1</v>
      </c>
      <c r="E6769" s="4" t="s">
        <v>18026</v>
      </c>
      <c r="F6769" s="4" t="s">
        <v>964</v>
      </c>
      <c r="G6769" s="4" t="s">
        <v>17474</v>
      </c>
      <c r="H6769" s="4" t="s">
        <v>919</v>
      </c>
      <c r="I6769" s="4" t="s">
        <v>17467</v>
      </c>
      <c r="J6769" s="4" t="s">
        <v>13714</v>
      </c>
      <c r="K6769">
        <v>12580227.8456563</v>
      </c>
      <c r="L6769">
        <v>0</v>
      </c>
      <c r="M6769">
        <v>0</v>
      </c>
      <c r="N6769">
        <v>0.39800995024875624</v>
      </c>
    </row>
    <row r="6770" spans="1:14" hidden="1">
      <c r="A6770" t="str">
        <f t="shared" si="318"/>
        <v>NPT76AOCP</v>
      </c>
      <c r="B6770">
        <f t="shared" si="316"/>
        <v>1</v>
      </c>
      <c r="C6770">
        <f>COUNTIFS($A$2:A6770,A6770)</f>
        <v>1</v>
      </c>
      <c r="D6770" t="str">
        <f t="shared" si="317"/>
        <v>NPT76AOCP1</v>
      </c>
      <c r="E6770" s="4" t="s">
        <v>17539</v>
      </c>
      <c r="F6770" s="4" t="s">
        <v>14886</v>
      </c>
      <c r="G6770" s="4" t="s">
        <v>17470</v>
      </c>
      <c r="H6770" s="4" t="s">
        <v>97</v>
      </c>
      <c r="I6770" s="4" t="s">
        <v>17467</v>
      </c>
      <c r="J6770" s="4" t="s">
        <v>17393</v>
      </c>
      <c r="K6770">
        <v>11952024.660349799</v>
      </c>
      <c r="L6770">
        <v>131436</v>
      </c>
      <c r="M6770">
        <v>90544.8</v>
      </c>
      <c r="N6770">
        <v>0.15422885572139303</v>
      </c>
    </row>
    <row r="6771" spans="1:14" hidden="1">
      <c r="A6771" t="str">
        <f t="shared" si="318"/>
        <v>NPT76BARF</v>
      </c>
      <c r="B6771">
        <f t="shared" si="316"/>
        <v>1</v>
      </c>
      <c r="C6771">
        <f>COUNTIFS($A$2:A6771,A6771)</f>
        <v>1</v>
      </c>
      <c r="D6771" t="str">
        <f t="shared" si="317"/>
        <v>NPT76BARF1</v>
      </c>
      <c r="E6771" s="4" t="s">
        <v>17590</v>
      </c>
      <c r="F6771" s="4" t="s">
        <v>2596</v>
      </c>
      <c r="G6771" s="4" t="s">
        <v>17474</v>
      </c>
      <c r="H6771" s="4" t="s">
        <v>97</v>
      </c>
      <c r="I6771" s="4" t="s">
        <v>17467</v>
      </c>
      <c r="J6771" s="4" t="s">
        <v>4251</v>
      </c>
      <c r="K6771">
        <v>3702156.4516129</v>
      </c>
      <c r="L6771">
        <v>53620.11</v>
      </c>
      <c r="M6771">
        <v>55036.800000000003</v>
      </c>
      <c r="N6771">
        <v>0.12935323383084577</v>
      </c>
    </row>
    <row r="6772" spans="1:14" hidden="1">
      <c r="A6772" t="str">
        <f t="shared" si="318"/>
        <v>NPT76BHRY</v>
      </c>
      <c r="B6772">
        <f t="shared" si="316"/>
        <v>1</v>
      </c>
      <c r="C6772">
        <f>COUNTIFS($A$2:A6772,A6772)</f>
        <v>1</v>
      </c>
      <c r="D6772" t="str">
        <f t="shared" si="317"/>
        <v>NPT76BHRY1</v>
      </c>
      <c r="E6772" s="4" t="s">
        <v>18206</v>
      </c>
      <c r="F6772" s="4" t="s">
        <v>14886</v>
      </c>
      <c r="G6772" s="4" t="s">
        <v>17470</v>
      </c>
      <c r="H6772" s="4" t="s">
        <v>97</v>
      </c>
      <c r="I6772" s="4" t="s">
        <v>17467</v>
      </c>
      <c r="J6772" s="4" t="s">
        <v>16946</v>
      </c>
      <c r="K6772">
        <v>5697827.4925102796</v>
      </c>
      <c r="L6772">
        <v>61336.800000000003</v>
      </c>
      <c r="M6772">
        <v>52574.400000000001</v>
      </c>
      <c r="N6772">
        <v>4.9751243781094526E-3</v>
      </c>
    </row>
    <row r="6773" spans="1:14" hidden="1">
      <c r="A6773" t="str">
        <f t="shared" si="318"/>
        <v>NPT76AAGL</v>
      </c>
      <c r="B6773">
        <f t="shared" si="316"/>
        <v>1</v>
      </c>
      <c r="C6773">
        <f>COUNTIFS($A$2:A6773,A6773)</f>
        <v>1</v>
      </c>
      <c r="D6773" t="str">
        <f t="shared" si="317"/>
        <v>NPT76AAGL1</v>
      </c>
      <c r="E6773" s="4" t="s">
        <v>17485</v>
      </c>
      <c r="F6773" s="4" t="s">
        <v>6498</v>
      </c>
      <c r="G6773" s="4" t="s">
        <v>17470</v>
      </c>
      <c r="H6773" s="4" t="s">
        <v>97</v>
      </c>
      <c r="I6773" s="4" t="s">
        <v>17467</v>
      </c>
      <c r="J6773" s="4" t="s">
        <v>6653</v>
      </c>
      <c r="K6773">
        <v>5320958.6915627401</v>
      </c>
      <c r="L6773">
        <v>78861.600000000006</v>
      </c>
      <c r="M6773">
        <v>23366.400000000001</v>
      </c>
      <c r="N6773">
        <v>5.9701492537313432E-2</v>
      </c>
    </row>
    <row r="6774" spans="1:14" hidden="1">
      <c r="A6774" t="str">
        <f t="shared" si="318"/>
        <v>NPT288AKSC</v>
      </c>
      <c r="B6774">
        <f t="shared" si="316"/>
        <v>1</v>
      </c>
      <c r="C6774">
        <f>COUNTIFS($A$2:A6774,A6774)</f>
        <v>1</v>
      </c>
      <c r="D6774" t="str">
        <f t="shared" si="317"/>
        <v>NPT288AKSC1</v>
      </c>
      <c r="E6774" s="4" t="s">
        <v>17957</v>
      </c>
      <c r="F6774" s="4" t="s">
        <v>8351</v>
      </c>
      <c r="G6774" s="4" t="s">
        <v>17466</v>
      </c>
      <c r="H6774" s="4" t="s">
        <v>919</v>
      </c>
      <c r="I6774" s="4" t="s">
        <v>17467</v>
      </c>
      <c r="J6774" s="4" t="s">
        <v>10230</v>
      </c>
      <c r="K6774">
        <v>44948275</v>
      </c>
      <c r="L6774">
        <v>0</v>
      </c>
      <c r="M6774">
        <v>0</v>
      </c>
      <c r="N6774">
        <v>0.1044776119402985</v>
      </c>
    </row>
    <row r="6775" spans="1:14" hidden="1">
      <c r="A6775" t="str">
        <f t="shared" si="318"/>
        <v>NPT76AUNN</v>
      </c>
      <c r="B6775">
        <f t="shared" si="316"/>
        <v>1</v>
      </c>
      <c r="C6775">
        <f>COUNTIFS($A$2:A6775,A6775)</f>
        <v>1</v>
      </c>
      <c r="D6775" t="str">
        <f t="shared" si="317"/>
        <v>NPT76AUNN1</v>
      </c>
      <c r="E6775" s="4" t="s">
        <v>17848</v>
      </c>
      <c r="F6775" s="4" t="s">
        <v>1365</v>
      </c>
      <c r="G6775" s="4" t="s">
        <v>17490</v>
      </c>
      <c r="H6775" s="4" t="s">
        <v>97</v>
      </c>
      <c r="I6775" s="4" t="s">
        <v>17467</v>
      </c>
      <c r="J6775" s="4" t="s">
        <v>1359</v>
      </c>
      <c r="K6775">
        <v>11605916.129032301</v>
      </c>
      <c r="L6775">
        <v>82555.199999999997</v>
      </c>
      <c r="M6775">
        <v>62489.7</v>
      </c>
      <c r="N6775">
        <v>0.2537313432835821</v>
      </c>
    </row>
    <row r="6776" spans="1:14" hidden="1">
      <c r="A6776" t="str">
        <f t="shared" si="318"/>
        <v>NPT76AVJO</v>
      </c>
      <c r="B6776">
        <f t="shared" si="316"/>
        <v>1</v>
      </c>
      <c r="C6776">
        <f>COUNTIFS($A$2:A6776,A6776)</f>
        <v>1</v>
      </c>
      <c r="D6776" t="str">
        <f t="shared" si="317"/>
        <v>NPT76AVJO1</v>
      </c>
      <c r="E6776" s="4" t="s">
        <v>17641</v>
      </c>
      <c r="F6776" s="4" t="s">
        <v>1365</v>
      </c>
      <c r="G6776" s="4" t="s">
        <v>17490</v>
      </c>
      <c r="H6776" s="4" t="s">
        <v>97</v>
      </c>
      <c r="I6776" s="4" t="s">
        <v>17467</v>
      </c>
      <c r="J6776" s="4" t="s">
        <v>2004</v>
      </c>
      <c r="K6776">
        <v>6363817.8967989702</v>
      </c>
      <c r="L6776">
        <v>146.04</v>
      </c>
      <c r="M6776">
        <v>26945.1</v>
      </c>
      <c r="N6776">
        <v>5.9701492537313432E-2</v>
      </c>
    </row>
    <row r="6777" spans="1:14" hidden="1">
      <c r="A6777" t="str">
        <f t="shared" si="318"/>
        <v>NPT76ADNP</v>
      </c>
      <c r="B6777">
        <f t="shared" si="316"/>
        <v>1</v>
      </c>
      <c r="C6777">
        <f>COUNTIFS($A$2:A6777,A6777)</f>
        <v>1</v>
      </c>
      <c r="D6777" t="str">
        <f t="shared" si="317"/>
        <v>NPT76ADNP1</v>
      </c>
      <c r="E6777" s="4" t="s">
        <v>18497</v>
      </c>
      <c r="F6777" s="4" t="s">
        <v>964</v>
      </c>
      <c r="G6777" s="4" t="s">
        <v>17474</v>
      </c>
      <c r="H6777" s="4" t="s">
        <v>97</v>
      </c>
      <c r="I6777" s="4" t="s">
        <v>17467</v>
      </c>
      <c r="J6777" s="4" t="s">
        <v>9798</v>
      </c>
      <c r="K6777">
        <v>5272257.5589872403</v>
      </c>
      <c r="L6777">
        <v>106365.21</v>
      </c>
      <c r="M6777">
        <v>120622.32</v>
      </c>
      <c r="N6777">
        <v>0.20398009950248755</v>
      </c>
    </row>
    <row r="6778" spans="1:14" hidden="1">
      <c r="A6778" t="str">
        <f t="shared" si="318"/>
        <v>NPT955ALTC</v>
      </c>
      <c r="B6778">
        <f t="shared" si="316"/>
        <v>1</v>
      </c>
      <c r="C6778">
        <f>COUNTIFS($A$2:A6778,A6778)</f>
        <v>1</v>
      </c>
      <c r="D6778" t="str">
        <f t="shared" si="317"/>
        <v>NPT955ALTC1</v>
      </c>
      <c r="E6778" s="4" t="s">
        <v>17875</v>
      </c>
      <c r="F6778" s="4" t="s">
        <v>3297</v>
      </c>
      <c r="G6778" s="4" t="s">
        <v>17476</v>
      </c>
      <c r="H6778" s="4" t="s">
        <v>23</v>
      </c>
      <c r="I6778" s="4" t="s">
        <v>17467</v>
      </c>
      <c r="J6778" s="4" t="s">
        <v>12413</v>
      </c>
      <c r="K6778">
        <v>20032162.345851</v>
      </c>
      <c r="L6778">
        <v>306998.40000000002</v>
      </c>
      <c r="M6778">
        <v>331152.57</v>
      </c>
      <c r="N6778">
        <v>0.36815920398009949</v>
      </c>
    </row>
    <row r="6779" spans="1:14" hidden="1">
      <c r="A6779" t="str">
        <f t="shared" si="318"/>
        <v>NPT76K0DM</v>
      </c>
      <c r="B6779">
        <f t="shared" si="316"/>
        <v>1</v>
      </c>
      <c r="C6779">
        <f>COUNTIFS($A$2:A6779,A6779)</f>
        <v>1</v>
      </c>
      <c r="D6779" t="str">
        <f t="shared" si="317"/>
        <v>NPT76K0DM1</v>
      </c>
      <c r="E6779" s="4" t="s">
        <v>18197</v>
      </c>
      <c r="F6779" s="4" t="s">
        <v>2596</v>
      </c>
      <c r="G6779" s="4" t="s">
        <v>17474</v>
      </c>
      <c r="H6779" s="4" t="s">
        <v>97</v>
      </c>
      <c r="I6779" s="4" t="s">
        <v>17467</v>
      </c>
      <c r="J6779" s="4" t="s">
        <v>4034</v>
      </c>
      <c r="K6779">
        <v>3494346.0560608399</v>
      </c>
      <c r="L6779">
        <v>101675.64</v>
      </c>
      <c r="M6779">
        <v>0</v>
      </c>
      <c r="N6779">
        <v>1.9900497512437811E-2</v>
      </c>
    </row>
    <row r="6780" spans="1:14" hidden="1">
      <c r="A6780" t="str">
        <f t="shared" si="318"/>
        <v>NPT76ATQS</v>
      </c>
      <c r="B6780">
        <f t="shared" si="316"/>
        <v>1</v>
      </c>
      <c r="C6780">
        <f>COUNTIFS($A$2:A6780,A6780)</f>
        <v>1</v>
      </c>
      <c r="D6780" t="str">
        <f t="shared" si="317"/>
        <v>NPT76ATQS1</v>
      </c>
      <c r="E6780" s="4" t="s">
        <v>18271</v>
      </c>
      <c r="F6780" s="4" t="s">
        <v>8882</v>
      </c>
      <c r="G6780" s="4" t="s">
        <v>17476</v>
      </c>
      <c r="H6780" s="4" t="s">
        <v>97</v>
      </c>
      <c r="I6780" s="4" t="s">
        <v>17467</v>
      </c>
      <c r="J6780" s="4" t="s">
        <v>13853</v>
      </c>
      <c r="K6780">
        <v>26548732.0891103</v>
      </c>
      <c r="L6780">
        <v>284499.12</v>
      </c>
      <c r="M6780">
        <v>252357.12</v>
      </c>
      <c r="N6780">
        <v>0.62189054726368154</v>
      </c>
    </row>
    <row r="6781" spans="1:14" hidden="1">
      <c r="A6781" t="str">
        <f t="shared" si="318"/>
        <v>NPT288AU22</v>
      </c>
      <c r="B6781">
        <f t="shared" si="316"/>
        <v>1</v>
      </c>
      <c r="C6781">
        <f>COUNTIFS($A$2:A6781,A6781)</f>
        <v>1</v>
      </c>
      <c r="D6781" t="str">
        <f t="shared" si="317"/>
        <v>NPT288AU221</v>
      </c>
      <c r="E6781" s="4" t="s">
        <v>18560</v>
      </c>
      <c r="F6781" s="4" t="s">
        <v>8351</v>
      </c>
      <c r="G6781" s="4" t="s">
        <v>17466</v>
      </c>
      <c r="H6781" s="4" t="s">
        <v>919</v>
      </c>
      <c r="I6781" s="4" t="s">
        <v>17467</v>
      </c>
      <c r="J6781" s="4" t="s">
        <v>10248</v>
      </c>
      <c r="K6781">
        <v>45278179.460739903</v>
      </c>
      <c r="L6781">
        <v>0</v>
      </c>
      <c r="M6781">
        <v>0</v>
      </c>
      <c r="N6781">
        <v>1.9900497512437811E-2</v>
      </c>
    </row>
    <row r="6782" spans="1:14" hidden="1">
      <c r="A6782" t="str">
        <f t="shared" si="318"/>
        <v>NPT76AGTM</v>
      </c>
      <c r="B6782">
        <f t="shared" si="316"/>
        <v>1</v>
      </c>
      <c r="C6782">
        <f>COUNTIFS($A$2:A6782,A6782)</f>
        <v>1</v>
      </c>
      <c r="D6782" t="str">
        <f t="shared" si="317"/>
        <v>NPT76AGTM1</v>
      </c>
      <c r="E6782" s="4" t="s">
        <v>17589</v>
      </c>
      <c r="F6782" s="4" t="s">
        <v>31</v>
      </c>
      <c r="G6782" s="4" t="s">
        <v>17474</v>
      </c>
      <c r="H6782" s="4" t="s">
        <v>97</v>
      </c>
      <c r="I6782" s="4" t="s">
        <v>17467</v>
      </c>
      <c r="J6782" s="4" t="s">
        <v>14745</v>
      </c>
      <c r="K6782">
        <v>4655588.3927261597</v>
      </c>
      <c r="L6782">
        <v>0</v>
      </c>
      <c r="M6782">
        <v>0</v>
      </c>
      <c r="N6782">
        <v>0</v>
      </c>
    </row>
    <row r="6783" spans="1:14" hidden="1">
      <c r="A6783" t="str">
        <f t="shared" si="318"/>
        <v>NPT76AFLW</v>
      </c>
      <c r="B6783">
        <f t="shared" si="316"/>
        <v>1</v>
      </c>
      <c r="C6783">
        <f>COUNTIFS($A$2:A6783,A6783)</f>
        <v>1</v>
      </c>
      <c r="D6783" t="str">
        <f t="shared" si="317"/>
        <v>NPT76AFLW1</v>
      </c>
      <c r="E6783" s="4" t="s">
        <v>18000</v>
      </c>
      <c r="F6783" s="4" t="s">
        <v>8154</v>
      </c>
      <c r="G6783" s="4" t="s">
        <v>17474</v>
      </c>
      <c r="H6783" s="4" t="s">
        <v>97</v>
      </c>
      <c r="I6783" s="4" t="s">
        <v>17467</v>
      </c>
      <c r="J6783" s="4" t="s">
        <v>13339</v>
      </c>
      <c r="K6783">
        <v>4692072.4482686501</v>
      </c>
      <c r="L6783">
        <v>5841.6</v>
      </c>
      <c r="M6783">
        <v>3651</v>
      </c>
      <c r="N6783">
        <v>1.9900497512437811E-2</v>
      </c>
    </row>
    <row r="6784" spans="1:14" hidden="1">
      <c r="A6784" t="str">
        <f t="shared" si="318"/>
        <v>NPT288AYZG</v>
      </c>
      <c r="B6784">
        <f t="shared" si="316"/>
        <v>1</v>
      </c>
      <c r="C6784">
        <f>COUNTIFS($A$2:A6784,A6784)</f>
        <v>1</v>
      </c>
      <c r="D6784" t="str">
        <f t="shared" si="317"/>
        <v>NPT288AYZG1</v>
      </c>
      <c r="E6784" s="4" t="s">
        <v>18671</v>
      </c>
      <c r="F6784" s="4" t="s">
        <v>2057</v>
      </c>
      <c r="G6784" s="4" t="s">
        <v>17490</v>
      </c>
      <c r="H6784" s="4" t="s">
        <v>919</v>
      </c>
      <c r="I6784" s="4" t="s">
        <v>17467</v>
      </c>
      <c r="J6784" s="4" t="s">
        <v>2051</v>
      </c>
      <c r="K6784">
        <v>16086580.474465299</v>
      </c>
      <c r="L6784">
        <v>53080.14</v>
      </c>
      <c r="M6784">
        <v>7749.06</v>
      </c>
      <c r="N6784">
        <v>0.61194029850746268</v>
      </c>
    </row>
    <row r="6785" spans="1:14" hidden="1">
      <c r="A6785" t="str">
        <f t="shared" si="318"/>
        <v>NPT2888YFW</v>
      </c>
      <c r="B6785">
        <f t="shared" si="316"/>
        <v>1</v>
      </c>
      <c r="C6785">
        <f>COUNTIFS($A$2:A6785,A6785)</f>
        <v>1</v>
      </c>
      <c r="D6785" t="str">
        <f t="shared" si="317"/>
        <v>NPT2888YFW1</v>
      </c>
      <c r="E6785" s="4" t="s">
        <v>17562</v>
      </c>
      <c r="F6785" s="4" t="s">
        <v>5807</v>
      </c>
      <c r="G6785" s="4" t="s">
        <v>17474</v>
      </c>
      <c r="H6785" s="4" t="s">
        <v>919</v>
      </c>
      <c r="I6785" s="4" t="s">
        <v>17467</v>
      </c>
      <c r="J6785" s="4" t="s">
        <v>8226</v>
      </c>
      <c r="K6785">
        <v>52377.5578725429</v>
      </c>
      <c r="L6785">
        <v>0</v>
      </c>
      <c r="M6785">
        <v>0</v>
      </c>
      <c r="N6785">
        <v>0</v>
      </c>
    </row>
    <row r="6786" spans="1:14" hidden="1">
      <c r="A6786" t="str">
        <f t="shared" si="318"/>
        <v>NPT76DSXB</v>
      </c>
      <c r="B6786">
        <f t="shared" si="316"/>
        <v>1</v>
      </c>
      <c r="C6786">
        <f>COUNTIFS($A$2:A6786,A6786)</f>
        <v>1</v>
      </c>
      <c r="D6786" t="str">
        <f t="shared" si="317"/>
        <v>NPT76DSXB1</v>
      </c>
      <c r="E6786" s="4" t="s">
        <v>18054</v>
      </c>
      <c r="F6786" s="4" t="s">
        <v>10348</v>
      </c>
      <c r="G6786" s="4" t="s">
        <v>17466</v>
      </c>
      <c r="H6786" s="4" t="s">
        <v>97</v>
      </c>
      <c r="I6786" s="4" t="s">
        <v>17467</v>
      </c>
      <c r="J6786" s="4" t="s">
        <v>10367</v>
      </c>
      <c r="K6786">
        <v>5605813.4866242101</v>
      </c>
      <c r="L6786">
        <v>14332.5</v>
      </c>
      <c r="M6786">
        <v>8599.5</v>
      </c>
      <c r="N6786">
        <v>1.9900497512437811E-2</v>
      </c>
    </row>
    <row r="6787" spans="1:14" hidden="1">
      <c r="A6787" t="str">
        <f t="shared" si="318"/>
        <v>NPT76BAQM</v>
      </c>
      <c r="B6787">
        <f t="shared" ref="B6787:B6850" si="319">COUNTIF(A:A,A6787)</f>
        <v>1</v>
      </c>
      <c r="C6787">
        <f>COUNTIFS($A$2:A6787,A6787)</f>
        <v>1</v>
      </c>
      <c r="D6787" t="str">
        <f t="shared" ref="D6787:D6850" si="320">A6787&amp;C6787</f>
        <v>NPT76BAQM1</v>
      </c>
      <c r="E6787" s="4" t="s">
        <v>17695</v>
      </c>
      <c r="F6787" s="4" t="s">
        <v>10348</v>
      </c>
      <c r="G6787" s="4" t="s">
        <v>17466</v>
      </c>
      <c r="H6787" s="4" t="s">
        <v>97</v>
      </c>
      <c r="I6787" s="4" t="s">
        <v>17467</v>
      </c>
      <c r="J6787" s="4" t="s">
        <v>10602</v>
      </c>
      <c r="K6787">
        <v>9888919.0622169599</v>
      </c>
      <c r="L6787">
        <v>40245.660000000003</v>
      </c>
      <c r="M6787">
        <v>39041.730000000003</v>
      </c>
      <c r="N6787">
        <v>0.10945273631840796</v>
      </c>
    </row>
    <row r="6788" spans="1:14" hidden="1">
      <c r="A6788" t="str">
        <f t="shared" si="318"/>
        <v>NPT955AJKW</v>
      </c>
      <c r="B6788">
        <f t="shared" si="319"/>
        <v>1</v>
      </c>
      <c r="C6788">
        <f>COUNTIFS($A$2:A6788,A6788)</f>
        <v>1</v>
      </c>
      <c r="D6788" t="str">
        <f t="shared" si="320"/>
        <v>NPT955AJKW1</v>
      </c>
      <c r="E6788" s="4" t="s">
        <v>18162</v>
      </c>
      <c r="F6788" s="4" t="s">
        <v>4451</v>
      </c>
      <c r="G6788" s="4" t="s">
        <v>17466</v>
      </c>
      <c r="H6788" s="4" t="s">
        <v>23</v>
      </c>
      <c r="I6788" s="4" t="s">
        <v>17467</v>
      </c>
      <c r="J6788" s="4" t="s">
        <v>5728</v>
      </c>
      <c r="K6788">
        <v>20092404.0444506</v>
      </c>
      <c r="L6788">
        <v>0</v>
      </c>
      <c r="M6788">
        <v>36691.199999999997</v>
      </c>
      <c r="N6788">
        <v>0.17910447761194029</v>
      </c>
    </row>
    <row r="6789" spans="1:14" hidden="1">
      <c r="A6789" t="str">
        <f t="shared" si="318"/>
        <v>NPT76AWKP</v>
      </c>
      <c r="B6789">
        <f t="shared" si="319"/>
        <v>1</v>
      </c>
      <c r="C6789">
        <f>COUNTIFS($A$2:A6789,A6789)</f>
        <v>1</v>
      </c>
      <c r="D6789" t="str">
        <f t="shared" si="320"/>
        <v>NPT76AWKP1</v>
      </c>
      <c r="E6789" s="4" t="s">
        <v>18297</v>
      </c>
      <c r="F6789" s="4" t="s">
        <v>926</v>
      </c>
      <c r="G6789" s="4" t="s">
        <v>17490</v>
      </c>
      <c r="H6789" s="4" t="s">
        <v>97</v>
      </c>
      <c r="I6789" s="4" t="s">
        <v>17467</v>
      </c>
      <c r="J6789" s="4" t="s">
        <v>16229</v>
      </c>
      <c r="K6789">
        <v>2743594.95924197</v>
      </c>
      <c r="L6789">
        <v>28134</v>
      </c>
      <c r="M6789">
        <v>25410.959999999999</v>
      </c>
      <c r="N6789">
        <v>7.4626865671641784E-2</v>
      </c>
    </row>
    <row r="6790" spans="1:14" hidden="1">
      <c r="A6790" t="str">
        <f t="shared" si="318"/>
        <v>NPT288ML4D</v>
      </c>
      <c r="B6790">
        <f t="shared" si="319"/>
        <v>1</v>
      </c>
      <c r="C6790">
        <f>COUNTIFS($A$2:A6790,A6790)</f>
        <v>1</v>
      </c>
      <c r="D6790" t="str">
        <f t="shared" si="320"/>
        <v>NPT288ML4D1</v>
      </c>
      <c r="E6790" s="4" t="s">
        <v>18495</v>
      </c>
      <c r="F6790" s="4" t="s">
        <v>8351</v>
      </c>
      <c r="G6790" s="4" t="s">
        <v>17466</v>
      </c>
      <c r="H6790" s="4" t="s">
        <v>919</v>
      </c>
      <c r="I6790" s="4" t="s">
        <v>17467</v>
      </c>
      <c r="J6790" s="4" t="s">
        <v>10216</v>
      </c>
      <c r="K6790">
        <v>258344.81341058001</v>
      </c>
      <c r="L6790">
        <v>0</v>
      </c>
      <c r="M6790">
        <v>0</v>
      </c>
      <c r="N6790">
        <v>0</v>
      </c>
    </row>
    <row r="6791" spans="1:14" hidden="1">
      <c r="A6791" t="str">
        <f t="shared" si="318"/>
        <v>NPT76AYRJ</v>
      </c>
      <c r="B6791">
        <f t="shared" si="319"/>
        <v>1</v>
      </c>
      <c r="C6791">
        <f>COUNTIFS($A$2:A6791,A6791)</f>
        <v>1</v>
      </c>
      <c r="D6791" t="str">
        <f t="shared" si="320"/>
        <v>NPT76AYRJ1</v>
      </c>
      <c r="E6791" s="4" t="s">
        <v>17794</v>
      </c>
      <c r="F6791" s="4" t="s">
        <v>2057</v>
      </c>
      <c r="G6791" s="4" t="s">
        <v>17490</v>
      </c>
      <c r="H6791" s="4" t="s">
        <v>97</v>
      </c>
      <c r="I6791" s="4" t="s">
        <v>17467</v>
      </c>
      <c r="J6791" s="4" t="s">
        <v>12695</v>
      </c>
      <c r="K6791">
        <v>11127102.4768341</v>
      </c>
      <c r="L6791">
        <v>166993.20000000001</v>
      </c>
      <c r="M6791">
        <v>165110.39999999999</v>
      </c>
      <c r="N6791">
        <v>0.23880597014925373</v>
      </c>
    </row>
    <row r="6792" spans="1:14" hidden="1">
      <c r="A6792" t="str">
        <f t="shared" si="318"/>
        <v>NPT76BIYB</v>
      </c>
      <c r="B6792">
        <f t="shared" si="319"/>
        <v>1</v>
      </c>
      <c r="C6792">
        <f>COUNTIFS($A$2:A6792,A6792)</f>
        <v>1</v>
      </c>
      <c r="D6792" t="str">
        <f t="shared" si="320"/>
        <v>NPT76BIYB1</v>
      </c>
      <c r="E6792" s="4" t="s">
        <v>17856</v>
      </c>
      <c r="F6792" s="4" t="s">
        <v>6498</v>
      </c>
      <c r="G6792" s="4" t="s">
        <v>17470</v>
      </c>
      <c r="H6792" s="4" t="s">
        <v>97</v>
      </c>
      <c r="I6792" s="4" t="s">
        <v>17467</v>
      </c>
      <c r="J6792" s="4" t="s">
        <v>6752</v>
      </c>
      <c r="K6792">
        <v>6108005.6451612897</v>
      </c>
      <c r="L6792">
        <v>12413.4</v>
      </c>
      <c r="M6792">
        <v>10953</v>
      </c>
      <c r="N6792">
        <v>2.9850746268656716E-2</v>
      </c>
    </row>
    <row r="6793" spans="1:14" hidden="1">
      <c r="A6793" t="str">
        <f t="shared" si="318"/>
        <v>NPT76BMZ0</v>
      </c>
      <c r="B6793">
        <f t="shared" si="319"/>
        <v>1</v>
      </c>
      <c r="C6793">
        <f>COUNTIFS($A$2:A6793,A6793)</f>
        <v>1</v>
      </c>
      <c r="D6793" t="str">
        <f t="shared" si="320"/>
        <v>NPT76BMZ01</v>
      </c>
      <c r="E6793" s="4" t="s">
        <v>17730</v>
      </c>
      <c r="F6793" s="4" t="s">
        <v>12710</v>
      </c>
      <c r="G6793" s="4" t="s">
        <v>17466</v>
      </c>
      <c r="H6793" s="4" t="s">
        <v>97</v>
      </c>
      <c r="I6793" s="4" t="s">
        <v>17467</v>
      </c>
      <c r="J6793" s="4" t="s">
        <v>12917</v>
      </c>
      <c r="K6793">
        <v>11014077.861771099</v>
      </c>
      <c r="L6793">
        <v>8032.2</v>
      </c>
      <c r="M6793">
        <v>3651</v>
      </c>
      <c r="N6793">
        <v>1.9900497512437811E-2</v>
      </c>
    </row>
    <row r="6794" spans="1:14" hidden="1">
      <c r="A6794" t="str">
        <f t="shared" si="318"/>
        <v>NPT76AOSI</v>
      </c>
      <c r="B6794">
        <f t="shared" si="319"/>
        <v>1</v>
      </c>
      <c r="C6794">
        <f>COUNTIFS($A$2:A6794,A6794)</f>
        <v>1</v>
      </c>
      <c r="D6794" t="str">
        <f t="shared" si="320"/>
        <v>NPT76AOSI1</v>
      </c>
      <c r="E6794" s="4" t="s">
        <v>18170</v>
      </c>
      <c r="F6794" s="4" t="s">
        <v>7146</v>
      </c>
      <c r="G6794" s="4" t="s">
        <v>17470</v>
      </c>
      <c r="H6794" s="4" t="s">
        <v>97</v>
      </c>
      <c r="I6794" s="4" t="s">
        <v>17467</v>
      </c>
      <c r="J6794" s="4" t="s">
        <v>7694</v>
      </c>
      <c r="K6794">
        <v>7524793.7619173704</v>
      </c>
      <c r="L6794">
        <v>80973.78</v>
      </c>
      <c r="M6794">
        <v>44385.3</v>
      </c>
      <c r="N6794">
        <v>0.50248756218905477</v>
      </c>
    </row>
    <row r="6795" spans="1:14" hidden="1">
      <c r="A6795" t="str">
        <f t="shared" si="318"/>
        <v>NPT76BBPC</v>
      </c>
      <c r="B6795">
        <f t="shared" si="319"/>
        <v>1</v>
      </c>
      <c r="C6795">
        <f>COUNTIFS($A$2:A6795,A6795)</f>
        <v>1</v>
      </c>
      <c r="D6795" t="str">
        <f t="shared" si="320"/>
        <v>NPT76BBPC1</v>
      </c>
      <c r="E6795" s="4" t="s">
        <v>18209</v>
      </c>
      <c r="F6795" s="4" t="s">
        <v>3297</v>
      </c>
      <c r="G6795" s="4" t="s">
        <v>17476</v>
      </c>
      <c r="H6795" s="4" t="s">
        <v>97</v>
      </c>
      <c r="I6795" s="4" t="s">
        <v>17467</v>
      </c>
      <c r="J6795" s="4" t="s">
        <v>6376</v>
      </c>
      <c r="K6795">
        <v>2478308.0645161299</v>
      </c>
      <c r="L6795">
        <v>55646.22</v>
      </c>
      <c r="M6795">
        <v>54034.92</v>
      </c>
      <c r="N6795">
        <v>6.965174129353234E-2</v>
      </c>
    </row>
    <row r="6796" spans="1:14" hidden="1">
      <c r="A6796" t="str">
        <f t="shared" si="318"/>
        <v>NPT76BCTW</v>
      </c>
      <c r="B6796">
        <f t="shared" si="319"/>
        <v>1</v>
      </c>
      <c r="C6796">
        <f>COUNTIFS($A$2:A6796,A6796)</f>
        <v>1</v>
      </c>
      <c r="D6796" t="str">
        <f t="shared" si="320"/>
        <v>NPT76BCTW1</v>
      </c>
      <c r="E6796" s="4" t="s">
        <v>17998</v>
      </c>
      <c r="F6796" s="4" t="s">
        <v>2858</v>
      </c>
      <c r="G6796" s="4" t="s">
        <v>17466</v>
      </c>
      <c r="H6796" s="4" t="s">
        <v>97</v>
      </c>
      <c r="I6796" s="4" t="s">
        <v>17467</v>
      </c>
      <c r="J6796" s="4" t="s">
        <v>11872</v>
      </c>
      <c r="K6796">
        <v>2622913.6147906599</v>
      </c>
      <c r="L6796">
        <v>70099.199999999997</v>
      </c>
      <c r="M6796">
        <v>61336.800000000003</v>
      </c>
      <c r="N6796">
        <v>0.28358208955223879</v>
      </c>
    </row>
    <row r="6797" spans="1:14" hidden="1">
      <c r="A6797" t="str">
        <f t="shared" si="318"/>
        <v>NPT76BAPK</v>
      </c>
      <c r="B6797">
        <f t="shared" si="319"/>
        <v>1</v>
      </c>
      <c r="C6797">
        <f>COUNTIFS($A$2:A6797,A6797)</f>
        <v>1</v>
      </c>
      <c r="D6797" t="str">
        <f t="shared" si="320"/>
        <v>NPT76BAPK1</v>
      </c>
      <c r="E6797" s="4" t="s">
        <v>18193</v>
      </c>
      <c r="F6797" s="4" t="s">
        <v>10348</v>
      </c>
      <c r="G6797" s="4" t="s">
        <v>17466</v>
      </c>
      <c r="H6797" s="4" t="s">
        <v>97</v>
      </c>
      <c r="I6797" s="4" t="s">
        <v>17467</v>
      </c>
      <c r="J6797" s="4" t="s">
        <v>10665</v>
      </c>
      <c r="K6797">
        <v>3324335.4838709701</v>
      </c>
      <c r="L6797">
        <v>30976.2</v>
      </c>
      <c r="M6797">
        <v>8762.4</v>
      </c>
      <c r="N6797">
        <v>0.15422885572139303</v>
      </c>
    </row>
    <row r="6798" spans="1:14" hidden="1">
      <c r="A6798" t="str">
        <f t="shared" ref="A6798:A6861" si="321">H6798&amp;J6798</f>
        <v>NPT76AWJK</v>
      </c>
      <c r="B6798">
        <f t="shared" si="319"/>
        <v>1</v>
      </c>
      <c r="C6798">
        <f>COUNTIFS($A$2:A6798,A6798)</f>
        <v>1</v>
      </c>
      <c r="D6798" t="str">
        <f t="shared" si="320"/>
        <v>NPT76AWJK1</v>
      </c>
      <c r="E6798" s="4" t="s">
        <v>18168</v>
      </c>
      <c r="F6798" s="4" t="s">
        <v>926</v>
      </c>
      <c r="G6798" s="4" t="s">
        <v>17490</v>
      </c>
      <c r="H6798" s="4" t="s">
        <v>97</v>
      </c>
      <c r="I6798" s="4" t="s">
        <v>17467</v>
      </c>
      <c r="J6798" s="4" t="s">
        <v>16479</v>
      </c>
      <c r="K6798">
        <v>3209624.9320699498</v>
      </c>
      <c r="L6798">
        <v>8762.4</v>
      </c>
      <c r="M6798">
        <v>23873.4</v>
      </c>
      <c r="N6798">
        <v>0.12437810945273632</v>
      </c>
    </row>
    <row r="6799" spans="1:14" hidden="1">
      <c r="A6799" t="str">
        <f t="shared" si="321"/>
        <v>NPT76BJJC</v>
      </c>
      <c r="B6799">
        <f t="shared" si="319"/>
        <v>1</v>
      </c>
      <c r="C6799">
        <f>COUNTIFS($A$2:A6799,A6799)</f>
        <v>1</v>
      </c>
      <c r="D6799" t="str">
        <f t="shared" si="320"/>
        <v>NPT76BJJC1</v>
      </c>
      <c r="E6799" s="4" t="s">
        <v>17910</v>
      </c>
      <c r="F6799" s="4" t="s">
        <v>3297</v>
      </c>
      <c r="G6799" s="4" t="s">
        <v>17476</v>
      </c>
      <c r="H6799" s="4" t="s">
        <v>97</v>
      </c>
      <c r="I6799" s="4" t="s">
        <v>17467</v>
      </c>
      <c r="J6799" s="4" t="s">
        <v>6359</v>
      </c>
      <c r="K6799">
        <v>1386950</v>
      </c>
      <c r="L6799">
        <v>12039.3</v>
      </c>
      <c r="M6799">
        <v>6879.6</v>
      </c>
      <c r="N6799">
        <v>1.9900497512437811E-2</v>
      </c>
    </row>
    <row r="6800" spans="1:14" hidden="1">
      <c r="A6800" t="str">
        <f t="shared" si="321"/>
        <v>NPT76AVIH</v>
      </c>
      <c r="B6800">
        <f t="shared" si="319"/>
        <v>1</v>
      </c>
      <c r="C6800">
        <f>COUNTIFS($A$2:A6800,A6800)</f>
        <v>1</v>
      </c>
      <c r="D6800" t="str">
        <f t="shared" si="320"/>
        <v>NPT76AVIH1</v>
      </c>
      <c r="E6800" s="4" t="s">
        <v>17853</v>
      </c>
      <c r="F6800" s="4" t="s">
        <v>1365</v>
      </c>
      <c r="G6800" s="4" t="s">
        <v>17490</v>
      </c>
      <c r="H6800" s="4" t="s">
        <v>97</v>
      </c>
      <c r="I6800" s="4" t="s">
        <v>17467</v>
      </c>
      <c r="J6800" s="4" t="s">
        <v>1912</v>
      </c>
      <c r="K6800">
        <v>6041780.5232355604</v>
      </c>
      <c r="L6800">
        <v>63183.6</v>
      </c>
      <c r="M6800">
        <v>33658.74</v>
      </c>
      <c r="N6800">
        <v>0.1691542288557214</v>
      </c>
    </row>
    <row r="6801" spans="1:14" hidden="1">
      <c r="A6801" t="str">
        <f t="shared" si="321"/>
        <v>NPT76BEAN</v>
      </c>
      <c r="B6801">
        <f t="shared" si="319"/>
        <v>1</v>
      </c>
      <c r="C6801">
        <f>COUNTIFS($A$2:A6801,A6801)</f>
        <v>1</v>
      </c>
      <c r="D6801" t="str">
        <f t="shared" si="320"/>
        <v>NPT76BEAN1</v>
      </c>
      <c r="E6801" s="4" t="s">
        <v>18054</v>
      </c>
      <c r="F6801" s="4" t="s">
        <v>10348</v>
      </c>
      <c r="G6801" s="4" t="s">
        <v>17466</v>
      </c>
      <c r="H6801" s="4" t="s">
        <v>97</v>
      </c>
      <c r="I6801" s="4" t="s">
        <v>17467</v>
      </c>
      <c r="J6801" s="4" t="s">
        <v>10351</v>
      </c>
      <c r="K6801">
        <v>6874793.7330174902</v>
      </c>
      <c r="L6801">
        <v>38627.58</v>
      </c>
      <c r="M6801">
        <v>36510</v>
      </c>
      <c r="N6801">
        <v>0.14925373134328357</v>
      </c>
    </row>
    <row r="6802" spans="1:14" hidden="1">
      <c r="A6802" t="str">
        <f t="shared" si="321"/>
        <v>NPT76BFCD</v>
      </c>
      <c r="B6802">
        <f t="shared" si="319"/>
        <v>1</v>
      </c>
      <c r="C6802">
        <f>COUNTIFS($A$2:A6802,A6802)</f>
        <v>1</v>
      </c>
      <c r="D6802" t="str">
        <f t="shared" si="320"/>
        <v>NPT76BFCD1</v>
      </c>
      <c r="E6802" s="4" t="s">
        <v>18145</v>
      </c>
      <c r="F6802" s="4" t="s">
        <v>926</v>
      </c>
      <c r="G6802" s="4" t="s">
        <v>17490</v>
      </c>
      <c r="H6802" s="4" t="s">
        <v>97</v>
      </c>
      <c r="I6802" s="4" t="s">
        <v>17467</v>
      </c>
      <c r="J6802" s="4" t="s">
        <v>16450</v>
      </c>
      <c r="K6802">
        <v>3750129.15598774</v>
      </c>
      <c r="L6802">
        <v>35049.599999999999</v>
      </c>
      <c r="M6802">
        <v>23366.400000000001</v>
      </c>
      <c r="N6802">
        <v>0.23880597014925373</v>
      </c>
    </row>
    <row r="6803" spans="1:14" hidden="1">
      <c r="A6803" t="str">
        <f t="shared" si="321"/>
        <v>NPT76BIII</v>
      </c>
      <c r="B6803">
        <f t="shared" si="319"/>
        <v>1</v>
      </c>
      <c r="C6803">
        <f>COUNTIFS($A$2:A6803,A6803)</f>
        <v>1</v>
      </c>
      <c r="D6803" t="str">
        <f t="shared" si="320"/>
        <v>NPT76BIII1</v>
      </c>
      <c r="E6803" s="4" t="s">
        <v>17733</v>
      </c>
      <c r="F6803" s="4" t="s">
        <v>7125</v>
      </c>
      <c r="G6803" s="4" t="s">
        <v>17476</v>
      </c>
      <c r="H6803" s="4" t="s">
        <v>97</v>
      </c>
      <c r="I6803" s="4" t="s">
        <v>17467</v>
      </c>
      <c r="J6803" s="4" t="s">
        <v>15940</v>
      </c>
      <c r="K6803">
        <v>2442250</v>
      </c>
      <c r="L6803">
        <v>0</v>
      </c>
      <c r="M6803">
        <v>0</v>
      </c>
      <c r="N6803">
        <v>9.9502487562189053E-3</v>
      </c>
    </row>
    <row r="6804" spans="1:14" hidden="1">
      <c r="A6804" t="str">
        <f t="shared" si="321"/>
        <v>NPT76FHVE</v>
      </c>
      <c r="B6804">
        <f t="shared" si="319"/>
        <v>1</v>
      </c>
      <c r="C6804">
        <f>COUNTIFS($A$2:A6804,A6804)</f>
        <v>1</v>
      </c>
      <c r="D6804" t="str">
        <f t="shared" si="320"/>
        <v>NPT76FHVE1</v>
      </c>
      <c r="E6804" s="4" t="s">
        <v>18197</v>
      </c>
      <c r="F6804" s="4" t="s">
        <v>2596</v>
      </c>
      <c r="G6804" s="4" t="s">
        <v>17474</v>
      </c>
      <c r="H6804" s="4" t="s">
        <v>97</v>
      </c>
      <c r="I6804" s="4" t="s">
        <v>17467</v>
      </c>
      <c r="J6804" s="4" t="s">
        <v>4006</v>
      </c>
      <c r="K6804">
        <v>3046258.1381114698</v>
      </c>
      <c r="L6804">
        <v>17868.78</v>
      </c>
      <c r="M6804">
        <v>27240.66</v>
      </c>
      <c r="N6804">
        <v>0.13930348258706468</v>
      </c>
    </row>
    <row r="6805" spans="1:14" hidden="1">
      <c r="A6805" t="str">
        <f t="shared" si="321"/>
        <v>NPT955AKAZ</v>
      </c>
      <c r="B6805">
        <f t="shared" si="319"/>
        <v>1</v>
      </c>
      <c r="C6805">
        <f>COUNTIFS($A$2:A6805,A6805)</f>
        <v>1</v>
      </c>
      <c r="D6805" t="str">
        <f t="shared" si="320"/>
        <v>NPT955AKAZ1</v>
      </c>
      <c r="E6805" s="4" t="s">
        <v>18007</v>
      </c>
      <c r="F6805" s="4" t="s">
        <v>2858</v>
      </c>
      <c r="G6805" s="4" t="s">
        <v>17466</v>
      </c>
      <c r="H6805" s="4" t="s">
        <v>23</v>
      </c>
      <c r="I6805" s="4" t="s">
        <v>17467</v>
      </c>
      <c r="J6805" s="4" t="s">
        <v>3126</v>
      </c>
      <c r="K6805">
        <v>12653912.9345781</v>
      </c>
      <c r="L6805">
        <v>59876.4</v>
      </c>
      <c r="M6805">
        <v>92005.2</v>
      </c>
      <c r="N6805">
        <v>0.34328358208955223</v>
      </c>
    </row>
    <row r="6806" spans="1:14" hidden="1">
      <c r="A6806" t="str">
        <f t="shared" si="321"/>
        <v>NPT76AHRC</v>
      </c>
      <c r="B6806">
        <f t="shared" si="319"/>
        <v>1</v>
      </c>
      <c r="C6806">
        <f>COUNTIFS($A$2:A6806,A6806)</f>
        <v>1</v>
      </c>
      <c r="D6806" t="str">
        <f t="shared" si="320"/>
        <v>NPT76AHRC1</v>
      </c>
      <c r="E6806" s="4" t="s">
        <v>17633</v>
      </c>
      <c r="F6806" s="4" t="s">
        <v>31</v>
      </c>
      <c r="G6806" s="4" t="s">
        <v>17474</v>
      </c>
      <c r="H6806" s="4" t="s">
        <v>97</v>
      </c>
      <c r="I6806" s="4" t="s">
        <v>17467</v>
      </c>
      <c r="J6806" s="4" t="s">
        <v>770</v>
      </c>
      <c r="K6806">
        <v>3039033.9789590999</v>
      </c>
      <c r="L6806">
        <v>21906</v>
      </c>
      <c r="M6806">
        <v>3651</v>
      </c>
      <c r="N6806">
        <v>9.9502487562189053E-3</v>
      </c>
    </row>
    <row r="6807" spans="1:14" hidden="1">
      <c r="A6807" t="str">
        <f t="shared" si="321"/>
        <v>NPT76BCLW</v>
      </c>
      <c r="B6807">
        <f t="shared" si="319"/>
        <v>1</v>
      </c>
      <c r="C6807">
        <f>COUNTIFS($A$2:A6807,A6807)</f>
        <v>1</v>
      </c>
      <c r="D6807" t="str">
        <f t="shared" si="320"/>
        <v>NPT76BCLW1</v>
      </c>
      <c r="E6807" s="4" t="s">
        <v>18074</v>
      </c>
      <c r="F6807" s="4" t="s">
        <v>3297</v>
      </c>
      <c r="G6807" s="4" t="s">
        <v>17476</v>
      </c>
      <c r="H6807" s="4" t="s">
        <v>97</v>
      </c>
      <c r="I6807" s="4" t="s">
        <v>17467</v>
      </c>
      <c r="J6807" s="4" t="s">
        <v>6476</v>
      </c>
      <c r="K6807">
        <v>4833587.0967741897</v>
      </c>
      <c r="L6807">
        <v>70099.199999999997</v>
      </c>
      <c r="M6807">
        <v>61336.800000000003</v>
      </c>
      <c r="N6807">
        <v>0.21890547263681592</v>
      </c>
    </row>
    <row r="6808" spans="1:14" hidden="1">
      <c r="A6808" t="str">
        <f t="shared" si="321"/>
        <v>NPT955AIOO</v>
      </c>
      <c r="B6808">
        <f t="shared" si="319"/>
        <v>1</v>
      </c>
      <c r="C6808">
        <f>COUNTIFS($A$2:A6808,A6808)</f>
        <v>1</v>
      </c>
      <c r="D6808" t="str">
        <f t="shared" si="320"/>
        <v>NPT955AIOO1</v>
      </c>
      <c r="E6808" s="4" t="s">
        <v>17828</v>
      </c>
      <c r="F6808" s="4" t="s">
        <v>10348</v>
      </c>
      <c r="G6808" s="4" t="s">
        <v>17466</v>
      </c>
      <c r="H6808" s="4" t="s">
        <v>23</v>
      </c>
      <c r="I6808" s="4" t="s">
        <v>17467</v>
      </c>
      <c r="J6808" s="4" t="s">
        <v>12653</v>
      </c>
      <c r="K6808">
        <v>17182098.826029401</v>
      </c>
      <c r="L6808">
        <v>89434.8</v>
      </c>
      <c r="M6808">
        <v>91607.039999999994</v>
      </c>
      <c r="N6808">
        <v>0.12437810945273632</v>
      </c>
    </row>
    <row r="6809" spans="1:14" hidden="1">
      <c r="A6809" t="str">
        <f t="shared" si="321"/>
        <v>NPT76AVMY</v>
      </c>
      <c r="B6809">
        <f t="shared" si="319"/>
        <v>1</v>
      </c>
      <c r="C6809">
        <f>COUNTIFS($A$2:A6809,A6809)</f>
        <v>1</v>
      </c>
      <c r="D6809" t="str">
        <f t="shared" si="320"/>
        <v>NPT76AVMY1</v>
      </c>
      <c r="E6809" s="4" t="s">
        <v>18214</v>
      </c>
      <c r="F6809" s="4" t="s">
        <v>1365</v>
      </c>
      <c r="G6809" s="4" t="s">
        <v>17490</v>
      </c>
      <c r="H6809" s="4" t="s">
        <v>97</v>
      </c>
      <c r="I6809" s="4" t="s">
        <v>17467</v>
      </c>
      <c r="J6809" s="4" t="s">
        <v>2036</v>
      </c>
      <c r="K6809">
        <v>3636580.6451612902</v>
      </c>
      <c r="L6809">
        <v>36691.199999999997</v>
      </c>
      <c r="M6809">
        <v>20638.8</v>
      </c>
      <c r="N6809">
        <v>7.9601990049751242E-2</v>
      </c>
    </row>
    <row r="6810" spans="1:14" hidden="1">
      <c r="A6810" t="str">
        <f t="shared" si="321"/>
        <v>NPT76AACN</v>
      </c>
      <c r="B6810">
        <f t="shared" si="319"/>
        <v>1</v>
      </c>
      <c r="C6810">
        <f>COUNTIFS($A$2:A6810,A6810)</f>
        <v>1</v>
      </c>
      <c r="D6810" t="str">
        <f t="shared" si="320"/>
        <v>NPT76AACN1</v>
      </c>
      <c r="E6810" s="4" t="s">
        <v>17915</v>
      </c>
      <c r="F6810" s="4" t="s">
        <v>6498</v>
      </c>
      <c r="G6810" s="4" t="s">
        <v>17470</v>
      </c>
      <c r="H6810" s="4" t="s">
        <v>97</v>
      </c>
      <c r="I6810" s="4" t="s">
        <v>17467</v>
      </c>
      <c r="J6810" s="4" t="s">
        <v>6854</v>
      </c>
      <c r="K6810">
        <v>9342130.3532890808</v>
      </c>
      <c r="L6810">
        <v>51187.02</v>
      </c>
      <c r="M6810">
        <v>71778.66</v>
      </c>
      <c r="N6810">
        <v>3.9800995024875621E-2</v>
      </c>
    </row>
    <row r="6811" spans="1:14" hidden="1">
      <c r="A6811" t="str">
        <f t="shared" si="321"/>
        <v>NPT76AHLW</v>
      </c>
      <c r="B6811">
        <f t="shared" si="319"/>
        <v>1</v>
      </c>
      <c r="C6811">
        <f>COUNTIFS($A$2:A6811,A6811)</f>
        <v>1</v>
      </c>
      <c r="D6811" t="str">
        <f t="shared" si="320"/>
        <v>NPT76AHLW1</v>
      </c>
      <c r="E6811" s="4" t="s">
        <v>18298</v>
      </c>
      <c r="F6811" s="4" t="s">
        <v>31</v>
      </c>
      <c r="G6811" s="4" t="s">
        <v>17474</v>
      </c>
      <c r="H6811" s="4" t="s">
        <v>97</v>
      </c>
      <c r="I6811" s="4" t="s">
        <v>17467</v>
      </c>
      <c r="J6811" s="4" t="s">
        <v>904</v>
      </c>
      <c r="K6811">
        <v>6372425.8900578301</v>
      </c>
      <c r="L6811">
        <v>28978.799999999999</v>
      </c>
      <c r="M6811">
        <v>29606.400000000001</v>
      </c>
      <c r="N6811">
        <v>0.17910447761194029</v>
      </c>
    </row>
    <row r="6812" spans="1:14" hidden="1">
      <c r="A6812" t="str">
        <f t="shared" si="321"/>
        <v>NPT288M3LD</v>
      </c>
      <c r="B6812">
        <f t="shared" si="319"/>
        <v>1</v>
      </c>
      <c r="C6812">
        <f>COUNTIFS($A$2:A6812,A6812)</f>
        <v>1</v>
      </c>
      <c r="D6812" t="str">
        <f t="shared" si="320"/>
        <v>NPT288M3LD1</v>
      </c>
      <c r="E6812" s="4" t="s">
        <v>17829</v>
      </c>
      <c r="F6812" s="4" t="s">
        <v>8351</v>
      </c>
      <c r="G6812" s="4" t="s">
        <v>17466</v>
      </c>
      <c r="H6812" s="4" t="s">
        <v>919</v>
      </c>
      <c r="I6812" s="4" t="s">
        <v>17467</v>
      </c>
      <c r="J6812" s="4" t="s">
        <v>5689</v>
      </c>
      <c r="K6812">
        <v>341524.36897042301</v>
      </c>
      <c r="L6812">
        <v>0</v>
      </c>
      <c r="M6812">
        <v>0</v>
      </c>
      <c r="N6812">
        <v>0</v>
      </c>
    </row>
    <row r="6813" spans="1:14" hidden="1">
      <c r="A6813" t="str">
        <f t="shared" si="321"/>
        <v>NPT288BLDQ</v>
      </c>
      <c r="B6813">
        <f t="shared" si="319"/>
        <v>1</v>
      </c>
      <c r="C6813">
        <f>COUNTIFS($A$2:A6813,A6813)</f>
        <v>1</v>
      </c>
      <c r="D6813" t="str">
        <f t="shared" si="320"/>
        <v>NPT288BLDQ1</v>
      </c>
      <c r="E6813" s="4" t="s">
        <v>18253</v>
      </c>
      <c r="F6813" s="4" t="s">
        <v>8351</v>
      </c>
      <c r="G6813" s="4" t="s">
        <v>17466</v>
      </c>
      <c r="H6813" s="4" t="s">
        <v>919</v>
      </c>
      <c r="I6813" s="4" t="s">
        <v>17467</v>
      </c>
      <c r="J6813" s="4" t="s">
        <v>5626</v>
      </c>
      <c r="K6813">
        <v>28651641.965094399</v>
      </c>
      <c r="L6813">
        <v>0</v>
      </c>
      <c r="M6813">
        <v>0</v>
      </c>
      <c r="N6813">
        <v>3.9800995024875621E-2</v>
      </c>
    </row>
    <row r="6814" spans="1:14" hidden="1">
      <c r="A6814" t="str">
        <f t="shared" si="321"/>
        <v>NPT76AZYW</v>
      </c>
      <c r="B6814">
        <f t="shared" si="319"/>
        <v>1</v>
      </c>
      <c r="C6814">
        <f>COUNTIFS($A$2:A6814,A6814)</f>
        <v>1</v>
      </c>
      <c r="D6814" t="str">
        <f t="shared" si="320"/>
        <v>NPT76AZYW1</v>
      </c>
      <c r="E6814" s="4" t="s">
        <v>17714</v>
      </c>
      <c r="F6814" s="4" t="s">
        <v>7125</v>
      </c>
      <c r="G6814" s="4" t="s">
        <v>17476</v>
      </c>
      <c r="H6814" s="4" t="s">
        <v>97</v>
      </c>
      <c r="I6814" s="4" t="s">
        <v>17467</v>
      </c>
      <c r="J6814" s="4" t="s">
        <v>16146</v>
      </c>
      <c r="K6814">
        <v>3248721.22036186</v>
      </c>
      <c r="L6814">
        <v>35049.599999999999</v>
      </c>
      <c r="M6814">
        <v>70983.3</v>
      </c>
      <c r="N6814">
        <v>0</v>
      </c>
    </row>
    <row r="6815" spans="1:14" hidden="1">
      <c r="A6815" t="str">
        <f t="shared" si="321"/>
        <v>NPT76AMMV</v>
      </c>
      <c r="B6815">
        <f t="shared" si="319"/>
        <v>1</v>
      </c>
      <c r="C6815">
        <f>COUNTIFS($A$2:A6815,A6815)</f>
        <v>1</v>
      </c>
      <c r="D6815" t="str">
        <f t="shared" si="320"/>
        <v>NPT76AMMV1</v>
      </c>
      <c r="E6815" s="4" t="s">
        <v>17937</v>
      </c>
      <c r="F6815" s="4" t="s">
        <v>3297</v>
      </c>
      <c r="G6815" s="4" t="s">
        <v>17476</v>
      </c>
      <c r="H6815" s="4" t="s">
        <v>97</v>
      </c>
      <c r="I6815" s="4" t="s">
        <v>17467</v>
      </c>
      <c r="J6815" s="4" t="s">
        <v>3584</v>
      </c>
      <c r="K6815">
        <v>5085103.2258064495</v>
      </c>
      <c r="L6815">
        <v>12721.2</v>
      </c>
      <c r="M6815">
        <v>10530.6</v>
      </c>
      <c r="N6815">
        <v>0.1044776119402985</v>
      </c>
    </row>
    <row r="6816" spans="1:14" hidden="1">
      <c r="A6816" t="str">
        <f t="shared" si="321"/>
        <v>NPT76APGI</v>
      </c>
      <c r="B6816">
        <f t="shared" si="319"/>
        <v>1</v>
      </c>
      <c r="C6816">
        <f>COUNTIFS($A$2:A6816,A6816)</f>
        <v>1</v>
      </c>
      <c r="D6816" t="str">
        <f t="shared" si="320"/>
        <v>NPT76APGI1</v>
      </c>
      <c r="E6816" s="4" t="s">
        <v>18251</v>
      </c>
      <c r="F6816" s="4" t="s">
        <v>7146</v>
      </c>
      <c r="G6816" s="4" t="s">
        <v>17470</v>
      </c>
      <c r="H6816" s="4" t="s">
        <v>97</v>
      </c>
      <c r="I6816" s="4" t="s">
        <v>17467</v>
      </c>
      <c r="J6816" s="4" t="s">
        <v>7453</v>
      </c>
      <c r="K6816">
        <v>4955117.8848081902</v>
      </c>
      <c r="L6816">
        <v>8762.4</v>
      </c>
      <c r="M6816">
        <v>14604</v>
      </c>
      <c r="N6816">
        <v>0.18407960199004975</v>
      </c>
    </row>
    <row r="6817" spans="1:14" hidden="1">
      <c r="A6817" t="str">
        <f t="shared" si="321"/>
        <v>NPT76B2FL</v>
      </c>
      <c r="B6817">
        <f t="shared" si="319"/>
        <v>1</v>
      </c>
      <c r="C6817">
        <f>COUNTIFS($A$2:A6817,A6817)</f>
        <v>1</v>
      </c>
      <c r="D6817" t="str">
        <f t="shared" si="320"/>
        <v>NPT76B2FL1</v>
      </c>
      <c r="E6817" s="4" t="s">
        <v>18121</v>
      </c>
      <c r="F6817" s="4" t="s">
        <v>31</v>
      </c>
      <c r="G6817" s="4" t="s">
        <v>17474</v>
      </c>
      <c r="H6817" s="4" t="s">
        <v>97</v>
      </c>
      <c r="I6817" s="4" t="s">
        <v>17467</v>
      </c>
      <c r="J6817" s="4" t="s">
        <v>14427</v>
      </c>
      <c r="K6817">
        <v>3456194.9750893498</v>
      </c>
      <c r="L6817">
        <v>69562.2</v>
      </c>
      <c r="M6817">
        <v>80629.8</v>
      </c>
      <c r="N6817">
        <v>3.482587064676617E-2</v>
      </c>
    </row>
    <row r="6818" spans="1:14" hidden="1">
      <c r="A6818" t="str">
        <f t="shared" si="321"/>
        <v>NPT76D869</v>
      </c>
      <c r="B6818">
        <f t="shared" si="319"/>
        <v>1</v>
      </c>
      <c r="C6818">
        <f>COUNTIFS($A$2:A6818,A6818)</f>
        <v>1</v>
      </c>
      <c r="D6818" t="str">
        <f t="shared" si="320"/>
        <v>NPT76D8691</v>
      </c>
      <c r="E6818" s="4" t="s">
        <v>17799</v>
      </c>
      <c r="F6818" s="4" t="s">
        <v>2596</v>
      </c>
      <c r="G6818" s="4" t="s">
        <v>17474</v>
      </c>
      <c r="H6818" s="4" t="s">
        <v>97</v>
      </c>
      <c r="I6818" s="4" t="s">
        <v>17467</v>
      </c>
      <c r="J6818" s="4" t="s">
        <v>4100</v>
      </c>
      <c r="K6818">
        <v>5936494.19516961</v>
      </c>
      <c r="L6818">
        <v>1031.94</v>
      </c>
      <c r="M6818">
        <v>25572.12</v>
      </c>
      <c r="N6818">
        <v>1.9900497512437811E-2</v>
      </c>
    </row>
    <row r="6819" spans="1:14" hidden="1">
      <c r="A6819" t="str">
        <f t="shared" si="321"/>
        <v>NPT288AGWH</v>
      </c>
      <c r="B6819">
        <f t="shared" si="319"/>
        <v>1</v>
      </c>
      <c r="C6819">
        <f>COUNTIFS($A$2:A6819,A6819)</f>
        <v>1</v>
      </c>
      <c r="D6819" t="str">
        <f t="shared" si="320"/>
        <v>NPT288AGWH1</v>
      </c>
      <c r="E6819" s="4" t="s">
        <v>18305</v>
      </c>
      <c r="F6819" s="4" t="s">
        <v>5807</v>
      </c>
      <c r="G6819" s="4" t="s">
        <v>17474</v>
      </c>
      <c r="H6819" s="4" t="s">
        <v>919</v>
      </c>
      <c r="I6819" s="4" t="s">
        <v>17467</v>
      </c>
      <c r="J6819" s="4" t="s">
        <v>2548</v>
      </c>
      <c r="K6819">
        <v>13125482.258064499</v>
      </c>
      <c r="L6819">
        <v>0</v>
      </c>
      <c r="M6819">
        <v>0</v>
      </c>
      <c r="N6819">
        <v>0.1044776119402985</v>
      </c>
    </row>
    <row r="6820" spans="1:14" hidden="1">
      <c r="A6820" t="str">
        <f t="shared" si="321"/>
        <v>NPT768BWB</v>
      </c>
      <c r="B6820">
        <f t="shared" si="319"/>
        <v>1</v>
      </c>
      <c r="C6820">
        <f>COUNTIFS($A$2:A6820,A6820)</f>
        <v>1</v>
      </c>
      <c r="D6820" t="str">
        <f t="shared" si="320"/>
        <v>NPT768BWB1</v>
      </c>
      <c r="E6820" s="4" t="s">
        <v>17669</v>
      </c>
      <c r="F6820" s="4" t="s">
        <v>3297</v>
      </c>
      <c r="G6820" s="4" t="s">
        <v>17476</v>
      </c>
      <c r="H6820" s="4" t="s">
        <v>97</v>
      </c>
      <c r="I6820" s="4" t="s">
        <v>17467</v>
      </c>
      <c r="J6820" s="4" t="s">
        <v>6106</v>
      </c>
      <c r="K6820">
        <v>0</v>
      </c>
      <c r="L6820">
        <v>0</v>
      </c>
      <c r="M6820">
        <v>0</v>
      </c>
      <c r="N6820">
        <v>0</v>
      </c>
    </row>
    <row r="6821" spans="1:14" hidden="1">
      <c r="A6821" t="str">
        <f t="shared" si="321"/>
        <v>NPT76ABJZ</v>
      </c>
      <c r="B6821">
        <f t="shared" si="319"/>
        <v>1</v>
      </c>
      <c r="C6821">
        <f>COUNTIFS($A$2:A6821,A6821)</f>
        <v>1</v>
      </c>
      <c r="D6821" t="str">
        <f t="shared" si="320"/>
        <v>NPT76ABJZ1</v>
      </c>
      <c r="E6821" s="4" t="s">
        <v>18027</v>
      </c>
      <c r="F6821" s="4" t="s">
        <v>11011</v>
      </c>
      <c r="G6821" s="4" t="s">
        <v>17470</v>
      </c>
      <c r="H6821" s="4" t="s">
        <v>97</v>
      </c>
      <c r="I6821" s="4" t="s">
        <v>17467</v>
      </c>
      <c r="J6821" s="4" t="s">
        <v>11521</v>
      </c>
      <c r="K6821">
        <v>9155850.5225388408</v>
      </c>
      <c r="L6821">
        <v>98577</v>
      </c>
      <c r="M6821">
        <v>113513.4</v>
      </c>
      <c r="N6821">
        <v>0.11940298507462686</v>
      </c>
    </row>
    <row r="6822" spans="1:14" hidden="1">
      <c r="A6822" t="str">
        <f t="shared" si="321"/>
        <v>NPT955K64G</v>
      </c>
      <c r="B6822">
        <f t="shared" si="319"/>
        <v>1</v>
      </c>
      <c r="C6822">
        <f>COUNTIFS($A$2:A6822,A6822)</f>
        <v>1</v>
      </c>
      <c r="D6822" t="str">
        <f t="shared" si="320"/>
        <v>NPT955K64G1</v>
      </c>
      <c r="E6822" s="4" t="s">
        <v>18633</v>
      </c>
      <c r="F6822" s="4" t="s">
        <v>1365</v>
      </c>
      <c r="G6822" s="4" t="s">
        <v>17490</v>
      </c>
      <c r="H6822" s="4" t="s">
        <v>23</v>
      </c>
      <c r="I6822" s="4" t="s">
        <v>17467</v>
      </c>
      <c r="J6822" s="4" t="s">
        <v>8083</v>
      </c>
      <c r="K6822">
        <v>4909582.4365879297</v>
      </c>
      <c r="L6822">
        <v>64107</v>
      </c>
      <c r="M6822">
        <v>61916.4</v>
      </c>
      <c r="N6822">
        <v>3.9800995024875621E-2</v>
      </c>
    </row>
    <row r="6823" spans="1:14" hidden="1">
      <c r="A6823" t="str">
        <f t="shared" si="321"/>
        <v>NPT76AEYF</v>
      </c>
      <c r="B6823">
        <f t="shared" si="319"/>
        <v>1</v>
      </c>
      <c r="C6823">
        <f>COUNTIFS($A$2:A6823,A6823)</f>
        <v>1</v>
      </c>
      <c r="D6823" t="str">
        <f t="shared" si="320"/>
        <v>NPT76AEYF1</v>
      </c>
      <c r="E6823" s="4" t="s">
        <v>18662</v>
      </c>
      <c r="F6823" s="4" t="s">
        <v>8154</v>
      </c>
      <c r="G6823" s="4" t="s">
        <v>17474</v>
      </c>
      <c r="H6823" s="4" t="s">
        <v>97</v>
      </c>
      <c r="I6823" s="4" t="s">
        <v>17467</v>
      </c>
      <c r="J6823" s="4" t="s">
        <v>13526</v>
      </c>
      <c r="K6823">
        <v>9718424.1935483906</v>
      </c>
      <c r="L6823">
        <v>87624</v>
      </c>
      <c r="M6823">
        <v>113911.2</v>
      </c>
      <c r="N6823">
        <v>0.27860696517412936</v>
      </c>
    </row>
    <row r="6824" spans="1:14" hidden="1">
      <c r="A6824" t="str">
        <f t="shared" si="321"/>
        <v>NPT955ANUL</v>
      </c>
      <c r="B6824">
        <f t="shared" si="319"/>
        <v>1</v>
      </c>
      <c r="C6824">
        <f>COUNTIFS($A$2:A6824,A6824)</f>
        <v>1</v>
      </c>
      <c r="D6824" t="str">
        <f t="shared" si="320"/>
        <v>NPT955ANUL1</v>
      </c>
      <c r="E6824" s="4" t="s">
        <v>18024</v>
      </c>
      <c r="F6824" s="4" t="s">
        <v>14886</v>
      </c>
      <c r="G6824" s="4" t="s">
        <v>17470</v>
      </c>
      <c r="H6824" s="4" t="s">
        <v>23</v>
      </c>
      <c r="I6824" s="4" t="s">
        <v>17467</v>
      </c>
      <c r="J6824" s="4" t="s">
        <v>14185</v>
      </c>
      <c r="K6824">
        <v>18856651.989131201</v>
      </c>
      <c r="L6824">
        <v>357165.9</v>
      </c>
      <c r="M6824">
        <v>328672.89</v>
      </c>
      <c r="N6824">
        <v>0.2537313432835821</v>
      </c>
    </row>
    <row r="6825" spans="1:14" hidden="1">
      <c r="A6825" t="str">
        <f t="shared" si="321"/>
        <v>NPT288ABFL</v>
      </c>
      <c r="B6825">
        <f t="shared" si="319"/>
        <v>1</v>
      </c>
      <c r="C6825">
        <f>COUNTIFS($A$2:A6825,A6825)</f>
        <v>1</v>
      </c>
      <c r="D6825" t="str">
        <f t="shared" si="320"/>
        <v>NPT288ABFL1</v>
      </c>
      <c r="E6825" s="4" t="s">
        <v>18430</v>
      </c>
      <c r="F6825" s="4" t="s">
        <v>5807</v>
      </c>
      <c r="G6825" s="4" t="s">
        <v>17474</v>
      </c>
      <c r="H6825" s="4" t="s">
        <v>919</v>
      </c>
      <c r="I6825" s="4" t="s">
        <v>17467</v>
      </c>
      <c r="J6825" s="4" t="s">
        <v>2679</v>
      </c>
      <c r="K6825">
        <v>12758927.4785759</v>
      </c>
      <c r="L6825">
        <v>0</v>
      </c>
      <c r="M6825">
        <v>0</v>
      </c>
      <c r="N6825">
        <v>9.950248756218906E-2</v>
      </c>
    </row>
    <row r="6826" spans="1:14" hidden="1">
      <c r="A6826" t="str">
        <f t="shared" si="321"/>
        <v>NPT76APLK</v>
      </c>
      <c r="B6826">
        <f t="shared" si="319"/>
        <v>1</v>
      </c>
      <c r="C6826">
        <f>COUNTIFS($A$2:A6826,A6826)</f>
        <v>1</v>
      </c>
      <c r="D6826" t="str">
        <f t="shared" si="320"/>
        <v>NPT76APLK1</v>
      </c>
      <c r="E6826" s="4" t="s">
        <v>18473</v>
      </c>
      <c r="F6826" s="4" t="s">
        <v>7146</v>
      </c>
      <c r="G6826" s="4" t="s">
        <v>17470</v>
      </c>
      <c r="H6826" s="4" t="s">
        <v>97</v>
      </c>
      <c r="I6826" s="4" t="s">
        <v>17467</v>
      </c>
      <c r="J6826" s="4" t="s">
        <v>7574</v>
      </c>
      <c r="K6826">
        <v>7318278.3991360702</v>
      </c>
      <c r="L6826">
        <v>0</v>
      </c>
      <c r="M6826">
        <v>0</v>
      </c>
      <c r="N6826">
        <v>0.14427860696517414</v>
      </c>
    </row>
    <row r="6827" spans="1:14" hidden="1">
      <c r="A6827" t="str">
        <f t="shared" si="321"/>
        <v>NPT76AQUE</v>
      </c>
      <c r="B6827">
        <f t="shared" si="319"/>
        <v>1</v>
      </c>
      <c r="C6827">
        <f>COUNTIFS($A$2:A6827,A6827)</f>
        <v>1</v>
      </c>
      <c r="D6827" t="str">
        <f t="shared" si="320"/>
        <v>NPT76AQUE1</v>
      </c>
      <c r="E6827" s="4" t="s">
        <v>18520</v>
      </c>
      <c r="F6827" s="4" t="s">
        <v>104</v>
      </c>
      <c r="G6827" s="4" t="s">
        <v>17476</v>
      </c>
      <c r="H6827" s="4" t="s">
        <v>97</v>
      </c>
      <c r="I6827" s="4" t="s">
        <v>17467</v>
      </c>
      <c r="J6827" s="4" t="s">
        <v>362</v>
      </c>
      <c r="K6827">
        <v>2698226.9943565801</v>
      </c>
      <c r="L6827">
        <v>0</v>
      </c>
      <c r="M6827">
        <v>0</v>
      </c>
      <c r="N6827">
        <v>3.9800995024875621E-2</v>
      </c>
    </row>
    <row r="6828" spans="1:14" hidden="1">
      <c r="A6828" t="str">
        <f t="shared" si="321"/>
        <v>NPT76AXSZ</v>
      </c>
      <c r="B6828">
        <f t="shared" si="319"/>
        <v>1</v>
      </c>
      <c r="C6828">
        <f>COUNTIFS($A$2:A6828,A6828)</f>
        <v>1</v>
      </c>
      <c r="D6828" t="str">
        <f t="shared" si="320"/>
        <v>NPT76AXSZ1</v>
      </c>
      <c r="E6828" s="4" t="s">
        <v>17884</v>
      </c>
      <c r="F6828" s="4" t="s">
        <v>2057</v>
      </c>
      <c r="G6828" s="4" t="s">
        <v>17490</v>
      </c>
      <c r="H6828" s="4" t="s">
        <v>97</v>
      </c>
      <c r="I6828" s="4" t="s">
        <v>17467</v>
      </c>
      <c r="J6828" s="4" t="s">
        <v>15083</v>
      </c>
      <c r="K6828">
        <v>3351869.2154950202</v>
      </c>
      <c r="L6828">
        <v>0</v>
      </c>
      <c r="M6828">
        <v>0</v>
      </c>
      <c r="N6828">
        <v>5.4726368159203981E-2</v>
      </c>
    </row>
    <row r="6829" spans="1:14" hidden="1">
      <c r="A6829" t="str">
        <f t="shared" si="321"/>
        <v>NPT288PC74</v>
      </c>
      <c r="B6829">
        <f t="shared" si="319"/>
        <v>1</v>
      </c>
      <c r="C6829">
        <f>COUNTIFS($A$2:A6829,A6829)</f>
        <v>1</v>
      </c>
      <c r="D6829" t="str">
        <f t="shared" si="320"/>
        <v>NPT288PC741</v>
      </c>
      <c r="E6829" s="4" t="s">
        <v>18629</v>
      </c>
      <c r="F6829" s="4" t="s">
        <v>2057</v>
      </c>
      <c r="G6829" s="4" t="s">
        <v>17490</v>
      </c>
      <c r="H6829" s="4" t="s">
        <v>919</v>
      </c>
      <c r="I6829" s="4" t="s">
        <v>17467</v>
      </c>
      <c r="J6829" s="4" t="s">
        <v>3279</v>
      </c>
      <c r="K6829">
        <v>0</v>
      </c>
      <c r="L6829">
        <v>0</v>
      </c>
      <c r="M6829">
        <v>0</v>
      </c>
      <c r="N6829">
        <v>0</v>
      </c>
    </row>
    <row r="6830" spans="1:14" hidden="1">
      <c r="A6830" t="str">
        <f t="shared" si="321"/>
        <v>NPT76AXDT</v>
      </c>
      <c r="B6830">
        <f t="shared" si="319"/>
        <v>1</v>
      </c>
      <c r="C6830">
        <f>COUNTIFS($A$2:A6830,A6830)</f>
        <v>1</v>
      </c>
      <c r="D6830" t="str">
        <f t="shared" si="320"/>
        <v>NPT76AXDT1</v>
      </c>
      <c r="E6830" s="4" t="s">
        <v>17839</v>
      </c>
      <c r="F6830" s="4" t="s">
        <v>2057</v>
      </c>
      <c r="G6830" s="4" t="s">
        <v>17490</v>
      </c>
      <c r="H6830" s="4" t="s">
        <v>97</v>
      </c>
      <c r="I6830" s="4" t="s">
        <v>17467</v>
      </c>
      <c r="J6830" s="4" t="s">
        <v>15131</v>
      </c>
      <c r="K6830">
        <v>6839922.9795164801</v>
      </c>
      <c r="L6830">
        <v>52574.400000000001</v>
      </c>
      <c r="M6830">
        <v>37171.440000000002</v>
      </c>
      <c r="N6830">
        <v>0.16417910447761194</v>
      </c>
    </row>
    <row r="6831" spans="1:14" hidden="1">
      <c r="A6831" t="str">
        <f t="shared" si="321"/>
        <v>NPT76ATAW</v>
      </c>
      <c r="B6831">
        <f t="shared" si="319"/>
        <v>1</v>
      </c>
      <c r="C6831">
        <f>COUNTIFS($A$2:A6831,A6831)</f>
        <v>1</v>
      </c>
      <c r="D6831" t="str">
        <f t="shared" si="320"/>
        <v>NPT76ATAW1</v>
      </c>
      <c r="E6831" s="4" t="s">
        <v>18451</v>
      </c>
      <c r="F6831" s="4" t="s">
        <v>7125</v>
      </c>
      <c r="G6831" s="4" t="s">
        <v>17476</v>
      </c>
      <c r="H6831" s="4" t="s">
        <v>97</v>
      </c>
      <c r="I6831" s="4" t="s">
        <v>17467</v>
      </c>
      <c r="J6831" s="4" t="s">
        <v>14299</v>
      </c>
      <c r="K6831">
        <v>2317560.4154511802</v>
      </c>
      <c r="L6831">
        <v>15304.8</v>
      </c>
      <c r="M6831">
        <v>6879.6</v>
      </c>
      <c r="N6831">
        <v>1.9900497512437811E-2</v>
      </c>
    </row>
    <row r="6832" spans="1:14" hidden="1">
      <c r="A6832" t="str">
        <f t="shared" si="321"/>
        <v>NPT76ALNM</v>
      </c>
      <c r="B6832">
        <f t="shared" si="319"/>
        <v>1</v>
      </c>
      <c r="C6832">
        <f>COUNTIFS($A$2:A6832,A6832)</f>
        <v>1</v>
      </c>
      <c r="D6832" t="str">
        <f t="shared" si="320"/>
        <v>NPT76ALNM1</v>
      </c>
      <c r="E6832" s="4" t="s">
        <v>18359</v>
      </c>
      <c r="F6832" s="4" t="s">
        <v>3297</v>
      </c>
      <c r="G6832" s="4" t="s">
        <v>17476</v>
      </c>
      <c r="H6832" s="4" t="s">
        <v>97</v>
      </c>
      <c r="I6832" s="4" t="s">
        <v>17467</v>
      </c>
      <c r="J6832" s="4" t="s">
        <v>6001</v>
      </c>
      <c r="K6832">
        <v>9070785.37587961</v>
      </c>
      <c r="L6832">
        <v>62220.9</v>
      </c>
      <c r="M6832">
        <v>56955.6</v>
      </c>
      <c r="N6832">
        <v>0.2537313432835821</v>
      </c>
    </row>
    <row r="6833" spans="1:14" hidden="1">
      <c r="A6833" t="str">
        <f t="shared" si="321"/>
        <v>NPT76AUBO</v>
      </c>
      <c r="B6833">
        <f t="shared" si="319"/>
        <v>1</v>
      </c>
      <c r="C6833">
        <f>COUNTIFS($A$2:A6833,A6833)</f>
        <v>1</v>
      </c>
      <c r="D6833" t="str">
        <f t="shared" si="320"/>
        <v>NPT76AUBO1</v>
      </c>
      <c r="E6833" s="4" t="s">
        <v>18286</v>
      </c>
      <c r="F6833" s="4" t="s">
        <v>1365</v>
      </c>
      <c r="G6833" s="4" t="s">
        <v>17490</v>
      </c>
      <c r="H6833" s="4" t="s">
        <v>97</v>
      </c>
      <c r="I6833" s="4" t="s">
        <v>17467</v>
      </c>
      <c r="J6833" s="4" t="s">
        <v>10891</v>
      </c>
      <c r="K6833">
        <v>7040178.3964899397</v>
      </c>
      <c r="L6833">
        <v>7302</v>
      </c>
      <c r="M6833">
        <v>6879.6</v>
      </c>
      <c r="N6833">
        <v>4.975124378109453E-2</v>
      </c>
    </row>
    <row r="6834" spans="1:14" hidden="1">
      <c r="A6834" t="str">
        <f t="shared" si="321"/>
        <v>NPT288ACMA</v>
      </c>
      <c r="B6834">
        <f t="shared" si="319"/>
        <v>1</v>
      </c>
      <c r="C6834">
        <f>COUNTIFS($A$2:A6834,A6834)</f>
        <v>1</v>
      </c>
      <c r="D6834" t="str">
        <f t="shared" si="320"/>
        <v>NPT288ACMA1</v>
      </c>
      <c r="E6834" s="4" t="s">
        <v>18291</v>
      </c>
      <c r="F6834" s="4" t="s">
        <v>9200</v>
      </c>
      <c r="G6834" s="4" t="s">
        <v>17470</v>
      </c>
      <c r="H6834" s="4" t="s">
        <v>919</v>
      </c>
      <c r="I6834" s="4" t="s">
        <v>17467</v>
      </c>
      <c r="J6834" s="4" t="s">
        <v>9337</v>
      </c>
      <c r="K6834">
        <v>36864120.309343003</v>
      </c>
      <c r="L6834">
        <v>0</v>
      </c>
      <c r="M6834">
        <v>0</v>
      </c>
      <c r="N6834">
        <v>0.29850746268656714</v>
      </c>
    </row>
    <row r="6835" spans="1:14" hidden="1">
      <c r="A6835" t="str">
        <f t="shared" si="321"/>
        <v>NPT288BEKX</v>
      </c>
      <c r="B6835">
        <f t="shared" si="319"/>
        <v>1</v>
      </c>
      <c r="C6835">
        <f>COUNTIFS($A$2:A6835,A6835)</f>
        <v>1</v>
      </c>
      <c r="D6835" t="str">
        <f t="shared" si="320"/>
        <v>NPT288BEKX1</v>
      </c>
      <c r="E6835" s="4" t="s">
        <v>18136</v>
      </c>
      <c r="F6835" s="4" t="s">
        <v>3297</v>
      </c>
      <c r="G6835" s="4" t="s">
        <v>17476</v>
      </c>
      <c r="H6835" s="4" t="s">
        <v>919</v>
      </c>
      <c r="I6835" s="4" t="s">
        <v>17467</v>
      </c>
      <c r="J6835" s="4" t="s">
        <v>12415</v>
      </c>
      <c r="K6835">
        <v>4240931.5478147399</v>
      </c>
      <c r="L6835">
        <v>0</v>
      </c>
      <c r="M6835">
        <v>0</v>
      </c>
      <c r="N6835">
        <v>0.14427860696517414</v>
      </c>
    </row>
    <row r="6836" spans="1:14" hidden="1">
      <c r="A6836" t="str">
        <f t="shared" si="321"/>
        <v>NPT76BPFB</v>
      </c>
      <c r="B6836">
        <f t="shared" si="319"/>
        <v>1</v>
      </c>
      <c r="C6836">
        <f>COUNTIFS($A$2:A6836,A6836)</f>
        <v>1</v>
      </c>
      <c r="D6836" t="str">
        <f t="shared" si="320"/>
        <v>NPT76BPFB1</v>
      </c>
      <c r="E6836" s="4" t="s">
        <v>17688</v>
      </c>
      <c r="F6836" s="4" t="s">
        <v>3297</v>
      </c>
      <c r="G6836" s="4" t="s">
        <v>17476</v>
      </c>
      <c r="H6836" s="4" t="s">
        <v>97</v>
      </c>
      <c r="I6836" s="4" t="s">
        <v>17467</v>
      </c>
      <c r="J6836" s="4" t="s">
        <v>6248</v>
      </c>
      <c r="K6836">
        <v>2398250</v>
      </c>
      <c r="L6836">
        <v>12612.6</v>
      </c>
      <c r="M6836">
        <v>6306.3</v>
      </c>
      <c r="N6836">
        <v>4.9751243781094526E-3</v>
      </c>
    </row>
    <row r="6837" spans="1:14" hidden="1">
      <c r="A6837" t="str">
        <f t="shared" si="321"/>
        <v>NPT76AUOQ</v>
      </c>
      <c r="B6837">
        <f t="shared" si="319"/>
        <v>1</v>
      </c>
      <c r="C6837">
        <f>COUNTIFS($A$2:A6837,A6837)</f>
        <v>1</v>
      </c>
      <c r="D6837" t="str">
        <f t="shared" si="320"/>
        <v>NPT76AUOQ1</v>
      </c>
      <c r="E6837" s="4" t="s">
        <v>17848</v>
      </c>
      <c r="F6837" s="4" t="s">
        <v>1365</v>
      </c>
      <c r="G6837" s="4" t="s">
        <v>17490</v>
      </c>
      <c r="H6837" s="4" t="s">
        <v>97</v>
      </c>
      <c r="I6837" s="4" t="s">
        <v>17467</v>
      </c>
      <c r="J6837" s="4" t="s">
        <v>1371</v>
      </c>
      <c r="K6837">
        <v>8714799.1935483906</v>
      </c>
      <c r="L6837">
        <v>87624</v>
      </c>
      <c r="M6837">
        <v>116862.3</v>
      </c>
      <c r="N6837">
        <v>0.12437810945273632</v>
      </c>
    </row>
    <row r="6838" spans="1:14" hidden="1">
      <c r="A6838" t="str">
        <f t="shared" si="321"/>
        <v>NPT76AODL</v>
      </c>
      <c r="B6838">
        <f t="shared" si="319"/>
        <v>1</v>
      </c>
      <c r="C6838">
        <f>COUNTIFS($A$2:A6838,A6838)</f>
        <v>1</v>
      </c>
      <c r="D6838" t="str">
        <f t="shared" si="320"/>
        <v>NPT76AODL1</v>
      </c>
      <c r="E6838" s="4" t="s">
        <v>18126</v>
      </c>
      <c r="F6838" s="4" t="s">
        <v>14886</v>
      </c>
      <c r="G6838" s="4" t="s">
        <v>17470</v>
      </c>
      <c r="H6838" s="4" t="s">
        <v>97</v>
      </c>
      <c r="I6838" s="4" t="s">
        <v>17467</v>
      </c>
      <c r="J6838" s="4" t="s">
        <v>16674</v>
      </c>
      <c r="K6838">
        <v>11561269.3635477</v>
      </c>
      <c r="L6838">
        <v>287175</v>
      </c>
      <c r="M6838">
        <v>101497.8</v>
      </c>
      <c r="N6838">
        <v>0.42786069651741293</v>
      </c>
    </row>
    <row r="6839" spans="1:14" hidden="1">
      <c r="A6839" t="str">
        <f t="shared" si="321"/>
        <v>NPT288AJAX</v>
      </c>
      <c r="B6839">
        <f t="shared" si="319"/>
        <v>1</v>
      </c>
      <c r="C6839">
        <f>COUNTIFS($A$2:A6839,A6839)</f>
        <v>1</v>
      </c>
      <c r="D6839" t="str">
        <f t="shared" si="320"/>
        <v>NPT288AJAX1</v>
      </c>
      <c r="E6839" s="4" t="s">
        <v>18408</v>
      </c>
      <c r="F6839" s="4" t="s">
        <v>8351</v>
      </c>
      <c r="G6839" s="4" t="s">
        <v>17466</v>
      </c>
      <c r="H6839" s="4" t="s">
        <v>919</v>
      </c>
      <c r="I6839" s="4" t="s">
        <v>17467</v>
      </c>
      <c r="J6839" s="4" t="s">
        <v>5409</v>
      </c>
      <c r="K6839">
        <v>24176877.335310001</v>
      </c>
      <c r="L6839">
        <v>20118.72</v>
      </c>
      <c r="M6839">
        <v>2298.66</v>
      </c>
      <c r="N6839">
        <v>0.19900497512437812</v>
      </c>
    </row>
    <row r="6840" spans="1:14" hidden="1">
      <c r="A6840" t="str">
        <f t="shared" si="321"/>
        <v>NPT76ASPT</v>
      </c>
      <c r="B6840">
        <f t="shared" si="319"/>
        <v>1</v>
      </c>
      <c r="C6840">
        <f>COUNTIFS($A$2:A6840,A6840)</f>
        <v>1</v>
      </c>
      <c r="D6840" t="str">
        <f t="shared" si="320"/>
        <v>NPT76ASPT1</v>
      </c>
      <c r="E6840" s="4" t="s">
        <v>17625</v>
      </c>
      <c r="F6840" s="4" t="s">
        <v>7125</v>
      </c>
      <c r="G6840" s="4" t="s">
        <v>17476</v>
      </c>
      <c r="H6840" s="4" t="s">
        <v>97</v>
      </c>
      <c r="I6840" s="4" t="s">
        <v>17467</v>
      </c>
      <c r="J6840" s="4" t="s">
        <v>15698</v>
      </c>
      <c r="K6840">
        <v>3092389.2078311099</v>
      </c>
      <c r="L6840">
        <v>0</v>
      </c>
      <c r="M6840">
        <v>0</v>
      </c>
      <c r="N6840">
        <v>0.12437810945273632</v>
      </c>
    </row>
    <row r="6841" spans="1:14" hidden="1">
      <c r="A6841" t="str">
        <f t="shared" si="321"/>
        <v>NPT76BADB</v>
      </c>
      <c r="B6841">
        <f t="shared" si="319"/>
        <v>1</v>
      </c>
      <c r="C6841">
        <f>COUNTIFS($A$2:A6841,A6841)</f>
        <v>1</v>
      </c>
      <c r="D6841" t="str">
        <f t="shared" si="320"/>
        <v>NPT76BADB1</v>
      </c>
      <c r="E6841" s="4" t="s">
        <v>17794</v>
      </c>
      <c r="F6841" s="4" t="s">
        <v>2057</v>
      </c>
      <c r="G6841" s="4" t="s">
        <v>17490</v>
      </c>
      <c r="H6841" s="4" t="s">
        <v>97</v>
      </c>
      <c r="I6841" s="4" t="s">
        <v>17467</v>
      </c>
      <c r="J6841" s="4" t="s">
        <v>12699</v>
      </c>
      <c r="K6841">
        <v>5357705.5493625002</v>
      </c>
      <c r="L6841">
        <v>60667.8</v>
      </c>
      <c r="M6841">
        <v>61916.4</v>
      </c>
      <c r="N6841">
        <v>0.13930348258706468</v>
      </c>
    </row>
    <row r="6842" spans="1:14" hidden="1">
      <c r="A6842" t="str">
        <f t="shared" si="321"/>
        <v>NPT288AMXY</v>
      </c>
      <c r="B6842">
        <f t="shared" si="319"/>
        <v>1</v>
      </c>
      <c r="C6842">
        <f>COUNTIFS($A$2:A6842,A6842)</f>
        <v>1</v>
      </c>
      <c r="D6842" t="str">
        <f t="shared" si="320"/>
        <v>NPT288AMXY1</v>
      </c>
      <c r="E6842" s="4" t="s">
        <v>17801</v>
      </c>
      <c r="F6842" s="4" t="s">
        <v>9624</v>
      </c>
      <c r="G6842" s="4" t="s">
        <v>17470</v>
      </c>
      <c r="H6842" s="4" t="s">
        <v>919</v>
      </c>
      <c r="I6842" s="4" t="s">
        <v>17467</v>
      </c>
      <c r="J6842" s="4" t="s">
        <v>14019</v>
      </c>
      <c r="K6842">
        <v>24805399.671953399</v>
      </c>
      <c r="L6842">
        <v>0</v>
      </c>
      <c r="M6842">
        <v>0</v>
      </c>
      <c r="N6842">
        <v>0.21890547263681592</v>
      </c>
    </row>
    <row r="6843" spans="1:14" hidden="1">
      <c r="A6843" t="str">
        <f t="shared" si="321"/>
        <v>NPT76AGAC</v>
      </c>
      <c r="B6843">
        <f t="shared" si="319"/>
        <v>1</v>
      </c>
      <c r="C6843">
        <f>COUNTIFS($A$2:A6843,A6843)</f>
        <v>1</v>
      </c>
      <c r="D6843" t="str">
        <f t="shared" si="320"/>
        <v>NPT76AGAC1</v>
      </c>
      <c r="E6843" s="4" t="s">
        <v>17719</v>
      </c>
      <c r="F6843" s="4" t="s">
        <v>8154</v>
      </c>
      <c r="G6843" s="4" t="s">
        <v>17474</v>
      </c>
      <c r="H6843" s="4" t="s">
        <v>97</v>
      </c>
      <c r="I6843" s="4" t="s">
        <v>17467</v>
      </c>
      <c r="J6843" s="4" t="s">
        <v>13248</v>
      </c>
      <c r="K6843">
        <v>3966450</v>
      </c>
      <c r="L6843">
        <v>0</v>
      </c>
      <c r="M6843">
        <v>5304.6</v>
      </c>
      <c r="N6843">
        <v>3.9800995024875621E-2</v>
      </c>
    </row>
    <row r="6844" spans="1:14" hidden="1">
      <c r="A6844" t="str">
        <f t="shared" si="321"/>
        <v>NPT76BFGI</v>
      </c>
      <c r="B6844">
        <f t="shared" si="319"/>
        <v>1</v>
      </c>
      <c r="C6844">
        <f>COUNTIFS($A$2:A6844,A6844)</f>
        <v>1</v>
      </c>
      <c r="D6844" t="str">
        <f t="shared" si="320"/>
        <v>NPT76BFGI1</v>
      </c>
      <c r="E6844" s="4" t="s">
        <v>17791</v>
      </c>
      <c r="F6844" s="4" t="s">
        <v>10348</v>
      </c>
      <c r="G6844" s="4" t="s">
        <v>17466</v>
      </c>
      <c r="H6844" s="4" t="s">
        <v>97</v>
      </c>
      <c r="I6844" s="4" t="s">
        <v>17467</v>
      </c>
      <c r="J6844" s="4" t="s">
        <v>10659</v>
      </c>
      <c r="K6844">
        <v>6003959.6774193598</v>
      </c>
      <c r="L6844">
        <v>0</v>
      </c>
      <c r="M6844">
        <v>0</v>
      </c>
      <c r="N6844">
        <v>0</v>
      </c>
    </row>
    <row r="6845" spans="1:14" hidden="1">
      <c r="A6845" t="str">
        <f t="shared" si="321"/>
        <v>NPT7680CU</v>
      </c>
      <c r="B6845">
        <f t="shared" si="319"/>
        <v>1</v>
      </c>
      <c r="C6845">
        <f>COUNTIFS($A$2:A6845,A6845)</f>
        <v>1</v>
      </c>
      <c r="D6845" t="str">
        <f t="shared" si="320"/>
        <v>NPT7680CU1</v>
      </c>
      <c r="E6845" s="4" t="s">
        <v>17776</v>
      </c>
      <c r="F6845" s="4" t="s">
        <v>2057</v>
      </c>
      <c r="G6845" s="4" t="s">
        <v>17490</v>
      </c>
      <c r="H6845" s="4" t="s">
        <v>97</v>
      </c>
      <c r="I6845" s="4" t="s">
        <v>17467</v>
      </c>
      <c r="J6845" s="4" t="s">
        <v>15299</v>
      </c>
      <c r="K6845">
        <v>9571760.5761861596</v>
      </c>
      <c r="L6845">
        <v>0</v>
      </c>
      <c r="M6845">
        <v>0</v>
      </c>
      <c r="N6845">
        <v>0</v>
      </c>
    </row>
    <row r="6846" spans="1:14" hidden="1">
      <c r="A6846" t="str">
        <f t="shared" si="321"/>
        <v>NPT955AUTZ</v>
      </c>
      <c r="B6846">
        <f t="shared" si="319"/>
        <v>1</v>
      </c>
      <c r="C6846">
        <f>COUNTIFS($A$2:A6846,A6846)</f>
        <v>1</v>
      </c>
      <c r="D6846" t="str">
        <f t="shared" si="320"/>
        <v>NPT955AUTZ1</v>
      </c>
      <c r="E6846" s="4" t="s">
        <v>17955</v>
      </c>
      <c r="F6846" s="4" t="s">
        <v>1365</v>
      </c>
      <c r="G6846" s="4" t="s">
        <v>17490</v>
      </c>
      <c r="H6846" s="4" t="s">
        <v>23</v>
      </c>
      <c r="I6846" s="4" t="s">
        <v>17467</v>
      </c>
      <c r="J6846" s="4" t="s">
        <v>8133</v>
      </c>
      <c r="K6846">
        <v>17067534.1496551</v>
      </c>
      <c r="L6846">
        <v>26371.8</v>
      </c>
      <c r="M6846">
        <v>0</v>
      </c>
      <c r="N6846">
        <v>0.54228855721393032</v>
      </c>
    </row>
    <row r="6847" spans="1:14" hidden="1">
      <c r="A6847" t="str">
        <f t="shared" si="321"/>
        <v>NPT76ANTQ</v>
      </c>
      <c r="B6847">
        <f t="shared" si="319"/>
        <v>1</v>
      </c>
      <c r="C6847">
        <f>COUNTIFS($A$2:A6847,A6847)</f>
        <v>1</v>
      </c>
      <c r="D6847" t="str">
        <f t="shared" si="320"/>
        <v>NPT76ANTQ1</v>
      </c>
      <c r="E6847" s="4" t="s">
        <v>17559</v>
      </c>
      <c r="F6847" s="4" t="s">
        <v>14886</v>
      </c>
      <c r="G6847" s="4" t="s">
        <v>17470</v>
      </c>
      <c r="H6847" s="4" t="s">
        <v>97</v>
      </c>
      <c r="I6847" s="4" t="s">
        <v>17467</v>
      </c>
      <c r="J6847" s="4" t="s">
        <v>17074</v>
      </c>
      <c r="K6847">
        <v>19263414.331498601</v>
      </c>
      <c r="L6847">
        <v>162819.9</v>
      </c>
      <c r="M6847">
        <v>131436</v>
      </c>
      <c r="N6847">
        <v>0.24875621890547264</v>
      </c>
    </row>
    <row r="6848" spans="1:14" hidden="1">
      <c r="A6848" t="str">
        <f t="shared" si="321"/>
        <v>NPT76AGG5</v>
      </c>
      <c r="B6848">
        <f t="shared" si="319"/>
        <v>1</v>
      </c>
      <c r="C6848">
        <f>COUNTIFS($A$2:A6848,A6848)</f>
        <v>1</v>
      </c>
      <c r="D6848" t="str">
        <f t="shared" si="320"/>
        <v>NPT76AGG51</v>
      </c>
      <c r="E6848" s="4" t="s">
        <v>17558</v>
      </c>
      <c r="F6848" s="4" t="s">
        <v>2596</v>
      </c>
      <c r="G6848" s="4" t="s">
        <v>17474</v>
      </c>
      <c r="H6848" s="4" t="s">
        <v>97</v>
      </c>
      <c r="I6848" s="4" t="s">
        <v>17467</v>
      </c>
      <c r="J6848" s="4" t="s">
        <v>3993</v>
      </c>
      <c r="K6848">
        <v>8208033.9398374204</v>
      </c>
      <c r="L6848">
        <v>232086.78</v>
      </c>
      <c r="M6848">
        <v>295934.37</v>
      </c>
      <c r="N6848">
        <v>9.9502487562189053E-3</v>
      </c>
    </row>
    <row r="6849" spans="1:14" hidden="1">
      <c r="A6849" t="str">
        <f t="shared" si="321"/>
        <v>NPT288AVVL</v>
      </c>
      <c r="B6849">
        <f t="shared" si="319"/>
        <v>1</v>
      </c>
      <c r="C6849">
        <f>COUNTIFS($A$2:A6849,A6849)</f>
        <v>1</v>
      </c>
      <c r="D6849" t="str">
        <f t="shared" si="320"/>
        <v>NPT288AVVL1</v>
      </c>
      <c r="E6849" s="4" t="s">
        <v>18008</v>
      </c>
      <c r="F6849" s="4" t="s">
        <v>1365</v>
      </c>
      <c r="G6849" s="4" t="s">
        <v>17490</v>
      </c>
      <c r="H6849" s="4" t="s">
        <v>919</v>
      </c>
      <c r="I6849" s="4" t="s">
        <v>17467</v>
      </c>
      <c r="J6849" s="4" t="s">
        <v>8129</v>
      </c>
      <c r="K6849">
        <v>18519557.5977148</v>
      </c>
      <c r="L6849">
        <v>0</v>
      </c>
      <c r="M6849">
        <v>-4243.68</v>
      </c>
      <c r="N6849">
        <v>0.27860696517412936</v>
      </c>
    </row>
    <row r="6850" spans="1:14" hidden="1">
      <c r="A6850" t="str">
        <f t="shared" si="321"/>
        <v>NPT76ARSR</v>
      </c>
      <c r="B6850">
        <f t="shared" si="319"/>
        <v>1</v>
      </c>
      <c r="C6850">
        <f>COUNTIFS($A$2:A6850,A6850)</f>
        <v>1</v>
      </c>
      <c r="D6850" t="str">
        <f t="shared" si="320"/>
        <v>NPT76ARSR1</v>
      </c>
      <c r="E6850" s="4" t="s">
        <v>17823</v>
      </c>
      <c r="F6850" s="4" t="s">
        <v>7125</v>
      </c>
      <c r="G6850" s="4" t="s">
        <v>17476</v>
      </c>
      <c r="H6850" s="4" t="s">
        <v>97</v>
      </c>
      <c r="I6850" s="4" t="s">
        <v>17467</v>
      </c>
      <c r="J6850" s="4" t="s">
        <v>15861</v>
      </c>
      <c r="K6850">
        <v>8712114.3384658303</v>
      </c>
      <c r="L6850">
        <v>96386.4</v>
      </c>
      <c r="M6850">
        <v>87624</v>
      </c>
      <c r="N6850">
        <v>0.17910447761194029</v>
      </c>
    </row>
    <row r="6851" spans="1:14" hidden="1">
      <c r="A6851" t="str">
        <f t="shared" si="321"/>
        <v>NPT76ACDV</v>
      </c>
      <c r="B6851">
        <f t="shared" ref="B6851:B6914" si="322">COUNTIF(A:A,A6851)</f>
        <v>1</v>
      </c>
      <c r="C6851">
        <f>COUNTIFS($A$2:A6851,A6851)</f>
        <v>1</v>
      </c>
      <c r="D6851" t="str">
        <f t="shared" ref="D6851:D6914" si="323">A6851&amp;C6851</f>
        <v>NPT76ACDV1</v>
      </c>
      <c r="E6851" s="4" t="s">
        <v>17978</v>
      </c>
      <c r="F6851" s="4" t="s">
        <v>11011</v>
      </c>
      <c r="G6851" s="4" t="s">
        <v>17470</v>
      </c>
      <c r="H6851" s="4" t="s">
        <v>97</v>
      </c>
      <c r="I6851" s="4" t="s">
        <v>17467</v>
      </c>
      <c r="J6851" s="4" t="s">
        <v>11196</v>
      </c>
      <c r="K6851">
        <v>4894007.0571870198</v>
      </c>
      <c r="L6851">
        <v>97884</v>
      </c>
      <c r="M6851">
        <v>11479.14</v>
      </c>
      <c r="N6851">
        <v>0.22885572139303484</v>
      </c>
    </row>
    <row r="6852" spans="1:14" hidden="1">
      <c r="A6852" t="str">
        <f t="shared" si="321"/>
        <v>NPT76BCXK</v>
      </c>
      <c r="B6852">
        <f t="shared" si="322"/>
        <v>1</v>
      </c>
      <c r="C6852">
        <f>COUNTIFS($A$2:A6852,A6852)</f>
        <v>1</v>
      </c>
      <c r="D6852" t="str">
        <f t="shared" si="323"/>
        <v>NPT76BCXK1</v>
      </c>
      <c r="E6852" s="4" t="s">
        <v>17798</v>
      </c>
      <c r="F6852" s="4" t="s">
        <v>2858</v>
      </c>
      <c r="G6852" s="4" t="s">
        <v>17466</v>
      </c>
      <c r="H6852" s="4" t="s">
        <v>97</v>
      </c>
      <c r="I6852" s="4" t="s">
        <v>17467</v>
      </c>
      <c r="J6852" s="4" t="s">
        <v>12231</v>
      </c>
      <c r="K6852">
        <v>2301350</v>
      </c>
      <c r="L6852">
        <v>49868.49</v>
      </c>
      <c r="M6852">
        <v>55588.77</v>
      </c>
      <c r="N6852">
        <v>0.10945273631840796</v>
      </c>
    </row>
    <row r="6853" spans="1:14" hidden="1">
      <c r="A6853" t="str">
        <f t="shared" si="321"/>
        <v>NPT955BCXW</v>
      </c>
      <c r="B6853">
        <f t="shared" si="322"/>
        <v>1</v>
      </c>
      <c r="C6853">
        <f>COUNTIFS($A$2:A6853,A6853)</f>
        <v>1</v>
      </c>
      <c r="D6853" t="str">
        <f t="shared" si="323"/>
        <v>NPT955BCXW1</v>
      </c>
      <c r="E6853" s="4" t="s">
        <v>18177</v>
      </c>
      <c r="F6853" s="4" t="s">
        <v>14886</v>
      </c>
      <c r="G6853" s="4" t="s">
        <v>17470</v>
      </c>
      <c r="H6853" s="4" t="s">
        <v>23</v>
      </c>
      <c r="I6853" s="4" t="s">
        <v>17467</v>
      </c>
      <c r="J6853" s="4" t="s">
        <v>14021</v>
      </c>
      <c r="K6853">
        <v>8726267.8417692203</v>
      </c>
      <c r="L6853">
        <v>0</v>
      </c>
      <c r="M6853">
        <v>76378.92</v>
      </c>
      <c r="N6853">
        <v>0.16417910447761194</v>
      </c>
    </row>
    <row r="6854" spans="1:14" hidden="1">
      <c r="A6854" t="str">
        <f t="shared" si="321"/>
        <v>NPT76ACGU</v>
      </c>
      <c r="B6854">
        <f t="shared" si="322"/>
        <v>1</v>
      </c>
      <c r="C6854">
        <f>COUNTIFS($A$2:A6854,A6854)</f>
        <v>1</v>
      </c>
      <c r="D6854" t="str">
        <f t="shared" si="323"/>
        <v>NPT76ACGU1</v>
      </c>
      <c r="E6854" s="4" t="s">
        <v>17711</v>
      </c>
      <c r="F6854" s="4" t="s">
        <v>11011</v>
      </c>
      <c r="G6854" s="4" t="s">
        <v>17470</v>
      </c>
      <c r="H6854" s="4" t="s">
        <v>97</v>
      </c>
      <c r="I6854" s="4" t="s">
        <v>17467</v>
      </c>
      <c r="J6854" s="4" t="s">
        <v>11318</v>
      </c>
      <c r="K6854">
        <v>9475883.7786525507</v>
      </c>
      <c r="L6854">
        <v>52574.400000000001</v>
      </c>
      <c r="M6854">
        <v>55036.800000000003</v>
      </c>
      <c r="N6854">
        <v>0.34825870646766172</v>
      </c>
    </row>
    <row r="6855" spans="1:14" hidden="1">
      <c r="A6855" t="str">
        <f t="shared" si="321"/>
        <v>NPT288ARNT</v>
      </c>
      <c r="B6855">
        <f t="shared" si="322"/>
        <v>1</v>
      </c>
      <c r="C6855">
        <f>COUNTIFS($A$2:A6855,A6855)</f>
        <v>1</v>
      </c>
      <c r="D6855" t="str">
        <f t="shared" si="323"/>
        <v>NPT288ARNT1</v>
      </c>
      <c r="E6855" s="4" t="s">
        <v>18608</v>
      </c>
      <c r="F6855" s="4" t="s">
        <v>8882</v>
      </c>
      <c r="G6855" s="4" t="s">
        <v>17476</v>
      </c>
      <c r="H6855" s="4" t="s">
        <v>919</v>
      </c>
      <c r="I6855" s="4" t="s">
        <v>17467</v>
      </c>
      <c r="J6855" s="4" t="s">
        <v>9116</v>
      </c>
      <c r="K6855">
        <v>29487006.850183502</v>
      </c>
      <c r="L6855">
        <v>0</v>
      </c>
      <c r="M6855">
        <v>0</v>
      </c>
      <c r="N6855">
        <v>0.17412935323383086</v>
      </c>
    </row>
    <row r="6856" spans="1:14" hidden="1">
      <c r="A6856" t="str">
        <f t="shared" si="321"/>
        <v>NPT76APYF</v>
      </c>
      <c r="B6856">
        <f t="shared" si="322"/>
        <v>1</v>
      </c>
      <c r="C6856">
        <f>COUNTIFS($A$2:A6856,A6856)</f>
        <v>1</v>
      </c>
      <c r="D6856" t="str">
        <f t="shared" si="323"/>
        <v>NPT76APYF1</v>
      </c>
      <c r="E6856" s="4" t="s">
        <v>18199</v>
      </c>
      <c r="F6856" s="4" t="s">
        <v>104</v>
      </c>
      <c r="G6856" s="4" t="s">
        <v>17476</v>
      </c>
      <c r="H6856" s="4" t="s">
        <v>97</v>
      </c>
      <c r="I6856" s="4" t="s">
        <v>17467</v>
      </c>
      <c r="J6856" s="4" t="s">
        <v>8465</v>
      </c>
      <c r="K6856">
        <v>10841838.9117258</v>
      </c>
      <c r="L6856">
        <v>264031.2</v>
      </c>
      <c r="M6856">
        <v>196480.32</v>
      </c>
      <c r="N6856">
        <v>0.49751243781094528</v>
      </c>
    </row>
    <row r="6857" spans="1:14" hidden="1">
      <c r="A6857" t="str">
        <f t="shared" si="321"/>
        <v>NPT76AFQD</v>
      </c>
      <c r="B6857">
        <f t="shared" si="322"/>
        <v>1</v>
      </c>
      <c r="C6857">
        <f>COUNTIFS($A$2:A6857,A6857)</f>
        <v>1</v>
      </c>
      <c r="D6857" t="str">
        <f t="shared" si="323"/>
        <v>NPT76AFQD1</v>
      </c>
      <c r="E6857" s="4" t="s">
        <v>18570</v>
      </c>
      <c r="F6857" s="4" t="s">
        <v>8154</v>
      </c>
      <c r="G6857" s="4" t="s">
        <v>17474</v>
      </c>
      <c r="H6857" s="4" t="s">
        <v>97</v>
      </c>
      <c r="I6857" s="4" t="s">
        <v>17467</v>
      </c>
      <c r="J6857" s="4" t="s">
        <v>13259</v>
      </c>
      <c r="K6857">
        <v>9998265.8189925496</v>
      </c>
      <c r="L6857">
        <v>60262.8</v>
      </c>
      <c r="M6857">
        <v>43812</v>
      </c>
      <c r="N6857">
        <v>0.1890547263681592</v>
      </c>
    </row>
    <row r="6858" spans="1:14" hidden="1">
      <c r="A6858" t="str">
        <f t="shared" si="321"/>
        <v>NPT76BKAN</v>
      </c>
      <c r="B6858">
        <f t="shared" si="322"/>
        <v>1</v>
      </c>
      <c r="C6858">
        <f>COUNTIFS($A$2:A6858,A6858)</f>
        <v>1</v>
      </c>
      <c r="D6858" t="str">
        <f t="shared" si="323"/>
        <v>NPT76BKAN1</v>
      </c>
      <c r="E6858" s="4" t="s">
        <v>18192</v>
      </c>
      <c r="F6858" s="4" t="s">
        <v>6498</v>
      </c>
      <c r="G6858" s="4" t="s">
        <v>17470</v>
      </c>
      <c r="H6858" s="4" t="s">
        <v>97</v>
      </c>
      <c r="I6858" s="4" t="s">
        <v>17467</v>
      </c>
      <c r="J6858" s="4" t="s">
        <v>6996</v>
      </c>
      <c r="K6858">
        <v>3685950</v>
      </c>
      <c r="L6858">
        <v>18985.2</v>
      </c>
      <c r="M6858">
        <v>24826.799999999999</v>
      </c>
      <c r="N6858">
        <v>2.9850746268656716E-2</v>
      </c>
    </row>
    <row r="6859" spans="1:14" hidden="1">
      <c r="A6859" t="str">
        <f t="shared" si="321"/>
        <v>NPT288BBPR</v>
      </c>
      <c r="B6859">
        <f t="shared" si="322"/>
        <v>1</v>
      </c>
      <c r="C6859">
        <f>COUNTIFS($A$2:A6859,A6859)</f>
        <v>1</v>
      </c>
      <c r="D6859" t="str">
        <f t="shared" si="323"/>
        <v>NPT288BBPR1</v>
      </c>
      <c r="E6859" s="4" t="s">
        <v>18308</v>
      </c>
      <c r="F6859" s="4" t="s">
        <v>8882</v>
      </c>
      <c r="G6859" s="4" t="s">
        <v>17476</v>
      </c>
      <c r="H6859" s="4" t="s">
        <v>919</v>
      </c>
      <c r="I6859" s="4" t="s">
        <v>17467</v>
      </c>
      <c r="J6859" s="4" t="s">
        <v>8993</v>
      </c>
      <c r="K6859">
        <v>7930428.3657612</v>
      </c>
      <c r="L6859">
        <v>0</v>
      </c>
      <c r="M6859">
        <v>0</v>
      </c>
      <c r="N6859">
        <v>3.482587064676617E-2</v>
      </c>
    </row>
    <row r="6860" spans="1:14" hidden="1">
      <c r="A6860" t="str">
        <f t="shared" si="321"/>
        <v>NPT76ABVN</v>
      </c>
      <c r="B6860">
        <f t="shared" si="322"/>
        <v>1</v>
      </c>
      <c r="C6860">
        <f>COUNTIFS($A$2:A6860,A6860)</f>
        <v>1</v>
      </c>
      <c r="D6860" t="str">
        <f t="shared" si="323"/>
        <v>NPT76ABVN1</v>
      </c>
      <c r="E6860" s="4" t="s">
        <v>18274</v>
      </c>
      <c r="F6860" s="4" t="s">
        <v>11011</v>
      </c>
      <c r="G6860" s="4" t="s">
        <v>17470</v>
      </c>
      <c r="H6860" s="4" t="s">
        <v>97</v>
      </c>
      <c r="I6860" s="4" t="s">
        <v>17467</v>
      </c>
      <c r="J6860" s="4" t="s">
        <v>11012</v>
      </c>
      <c r="K6860">
        <v>5962444.4054452898</v>
      </c>
      <c r="L6860">
        <v>82083.72</v>
      </c>
      <c r="M6860">
        <v>31637.64</v>
      </c>
      <c r="N6860">
        <v>0.29850746268656714</v>
      </c>
    </row>
    <row r="6861" spans="1:14" hidden="1">
      <c r="A6861" t="str">
        <f t="shared" si="321"/>
        <v>NPT76BFZX</v>
      </c>
      <c r="B6861">
        <f t="shared" si="322"/>
        <v>1</v>
      </c>
      <c r="C6861">
        <f>COUNTIFS($A$2:A6861,A6861)</f>
        <v>1</v>
      </c>
      <c r="D6861" t="str">
        <f t="shared" si="323"/>
        <v>NPT76BFZX1</v>
      </c>
      <c r="E6861" s="4" t="s">
        <v>18532</v>
      </c>
      <c r="F6861" s="4" t="s">
        <v>12710</v>
      </c>
      <c r="G6861" s="4" t="s">
        <v>17466</v>
      </c>
      <c r="H6861" s="4" t="s">
        <v>97</v>
      </c>
      <c r="I6861" s="4" t="s">
        <v>17467</v>
      </c>
      <c r="J6861" s="4" t="s">
        <v>13005</v>
      </c>
      <c r="K6861">
        <v>6826654.1548925797</v>
      </c>
      <c r="L6861">
        <v>135817.20000000001</v>
      </c>
      <c r="M6861">
        <v>140198.39999999999</v>
      </c>
      <c r="N6861">
        <v>0.12935323383084577</v>
      </c>
    </row>
    <row r="6862" spans="1:14" hidden="1">
      <c r="A6862" t="str">
        <f t="shared" ref="A6862:A6925" si="324">H6862&amp;J6862</f>
        <v>NPT955AVHI</v>
      </c>
      <c r="B6862">
        <f t="shared" si="322"/>
        <v>1</v>
      </c>
      <c r="C6862">
        <f>COUNTIFS($A$2:A6862,A6862)</f>
        <v>1</v>
      </c>
      <c r="D6862" t="str">
        <f t="shared" si="323"/>
        <v>NPT955AVHI1</v>
      </c>
      <c r="E6862" s="4" t="s">
        <v>18665</v>
      </c>
      <c r="F6862" s="4" t="s">
        <v>1365</v>
      </c>
      <c r="G6862" s="4" t="s">
        <v>17490</v>
      </c>
      <c r="H6862" s="4" t="s">
        <v>23</v>
      </c>
      <c r="I6862" s="4" t="s">
        <v>17467</v>
      </c>
      <c r="J6862" s="4" t="s">
        <v>8074</v>
      </c>
      <c r="K6862">
        <v>43314073.470702998</v>
      </c>
      <c r="L6862">
        <v>26287.200000000001</v>
      </c>
      <c r="M6862">
        <v>35049.599999999999</v>
      </c>
      <c r="N6862">
        <v>0.26865671641791045</v>
      </c>
    </row>
    <row r="6863" spans="1:14" hidden="1">
      <c r="A6863" t="str">
        <f t="shared" si="324"/>
        <v>NPT76ABOY</v>
      </c>
      <c r="B6863">
        <f t="shared" si="322"/>
        <v>1</v>
      </c>
      <c r="C6863">
        <f>COUNTIFS($A$2:A6863,A6863)</f>
        <v>1</v>
      </c>
      <c r="D6863" t="str">
        <f t="shared" si="323"/>
        <v>NPT76ABOY1</v>
      </c>
      <c r="E6863" s="4" t="s">
        <v>17691</v>
      </c>
      <c r="F6863" s="4" t="s">
        <v>11011</v>
      </c>
      <c r="G6863" s="4" t="s">
        <v>17470</v>
      </c>
      <c r="H6863" s="4" t="s">
        <v>97</v>
      </c>
      <c r="I6863" s="4" t="s">
        <v>17467</v>
      </c>
      <c r="J6863" s="4" t="s">
        <v>11576</v>
      </c>
      <c r="K6863">
        <v>18108783.022713002</v>
      </c>
      <c r="L6863">
        <v>43812</v>
      </c>
      <c r="M6863">
        <v>95103.48</v>
      </c>
      <c r="N6863">
        <v>0.15920398009950248</v>
      </c>
    </row>
    <row r="6864" spans="1:14" hidden="1">
      <c r="A6864" t="str">
        <f t="shared" si="324"/>
        <v>NPT288APKJ</v>
      </c>
      <c r="B6864">
        <f t="shared" si="322"/>
        <v>1</v>
      </c>
      <c r="C6864">
        <f>COUNTIFS($A$2:A6864,A6864)</f>
        <v>1</v>
      </c>
      <c r="D6864" t="str">
        <f t="shared" si="323"/>
        <v>NPT288APKJ1</v>
      </c>
      <c r="E6864" s="4" t="s">
        <v>18694</v>
      </c>
      <c r="F6864" s="4" t="s">
        <v>9624</v>
      </c>
      <c r="G6864" s="4" t="s">
        <v>17470</v>
      </c>
      <c r="H6864" s="4" t="s">
        <v>919</v>
      </c>
      <c r="I6864" s="4" t="s">
        <v>17467</v>
      </c>
      <c r="J6864" s="4" t="s">
        <v>9740</v>
      </c>
      <c r="K6864">
        <v>18982588.366502799</v>
      </c>
      <c r="L6864">
        <v>0</v>
      </c>
      <c r="M6864">
        <v>0</v>
      </c>
      <c r="N6864">
        <v>0.13930348258706468</v>
      </c>
    </row>
    <row r="6865" spans="1:14" hidden="1">
      <c r="A6865" t="str">
        <f t="shared" si="324"/>
        <v>NPT76AWJX</v>
      </c>
      <c r="B6865">
        <f t="shared" si="322"/>
        <v>1</v>
      </c>
      <c r="C6865">
        <f>COUNTIFS($A$2:A6865,A6865)</f>
        <v>1</v>
      </c>
      <c r="D6865" t="str">
        <f t="shared" si="323"/>
        <v>NPT76AWJX1</v>
      </c>
      <c r="E6865" s="4" t="s">
        <v>18168</v>
      </c>
      <c r="F6865" s="4" t="s">
        <v>926</v>
      </c>
      <c r="G6865" s="4" t="s">
        <v>17490</v>
      </c>
      <c r="H6865" s="4" t="s">
        <v>97</v>
      </c>
      <c r="I6865" s="4" t="s">
        <v>17467</v>
      </c>
      <c r="J6865" s="4" t="s">
        <v>16470</v>
      </c>
      <c r="K6865">
        <v>5260076.6878004596</v>
      </c>
      <c r="L6865">
        <v>87967.98</v>
      </c>
      <c r="M6865">
        <v>83399.23</v>
      </c>
      <c r="N6865">
        <v>0.30845771144278605</v>
      </c>
    </row>
    <row r="6866" spans="1:14" hidden="1">
      <c r="A6866" t="str">
        <f t="shared" si="324"/>
        <v>NPT288ASVI</v>
      </c>
      <c r="B6866">
        <f t="shared" si="322"/>
        <v>1</v>
      </c>
      <c r="C6866">
        <f>COUNTIFS($A$2:A6866,A6866)</f>
        <v>1</v>
      </c>
      <c r="D6866" t="str">
        <f t="shared" si="323"/>
        <v>NPT288ASVI1</v>
      </c>
      <c r="E6866" s="4" t="s">
        <v>18503</v>
      </c>
      <c r="F6866" s="4" t="s">
        <v>8882</v>
      </c>
      <c r="G6866" s="4" t="s">
        <v>17476</v>
      </c>
      <c r="H6866" s="4" t="s">
        <v>919</v>
      </c>
      <c r="I6866" s="4" t="s">
        <v>17467</v>
      </c>
      <c r="J6866" s="4" t="s">
        <v>8929</v>
      </c>
      <c r="K6866">
        <v>14127714.1255782</v>
      </c>
      <c r="L6866">
        <v>140013.6</v>
      </c>
      <c r="M6866">
        <v>884.1</v>
      </c>
      <c r="N6866">
        <v>0.21890547263681592</v>
      </c>
    </row>
    <row r="6867" spans="1:14" hidden="1">
      <c r="A6867" t="str">
        <f t="shared" si="324"/>
        <v>NPT76AESE</v>
      </c>
      <c r="B6867">
        <f t="shared" si="322"/>
        <v>1</v>
      </c>
      <c r="C6867">
        <f>COUNTIFS($A$2:A6867,A6867)</f>
        <v>1</v>
      </c>
      <c r="D6867" t="str">
        <f t="shared" si="323"/>
        <v>NPT76AESE1</v>
      </c>
      <c r="E6867" s="4" t="s">
        <v>18575</v>
      </c>
      <c r="F6867" s="4" t="s">
        <v>8154</v>
      </c>
      <c r="G6867" s="4" t="s">
        <v>17474</v>
      </c>
      <c r="H6867" s="4" t="s">
        <v>97</v>
      </c>
      <c r="I6867" s="4" t="s">
        <v>17467</v>
      </c>
      <c r="J6867" s="4" t="s">
        <v>13203</v>
      </c>
      <c r="K6867">
        <v>3923034.7697345498</v>
      </c>
      <c r="L6867">
        <v>47307.48</v>
      </c>
      <c r="M6867">
        <v>6101.1</v>
      </c>
      <c r="N6867">
        <v>4.4776119402985072E-2</v>
      </c>
    </row>
    <row r="6868" spans="1:14" hidden="1">
      <c r="A6868" t="str">
        <f t="shared" si="324"/>
        <v>NPT76ASXX</v>
      </c>
      <c r="B6868">
        <f t="shared" si="322"/>
        <v>1</v>
      </c>
      <c r="C6868">
        <f>COUNTIFS($A$2:A6868,A6868)</f>
        <v>1</v>
      </c>
      <c r="D6868" t="str">
        <f t="shared" si="323"/>
        <v>NPT76ASXX1</v>
      </c>
      <c r="E6868" s="4" t="s">
        <v>18188</v>
      </c>
      <c r="F6868" s="4" t="s">
        <v>7125</v>
      </c>
      <c r="G6868" s="4" t="s">
        <v>17476</v>
      </c>
      <c r="H6868" s="4" t="s">
        <v>97</v>
      </c>
      <c r="I6868" s="4" t="s">
        <v>17467</v>
      </c>
      <c r="J6868" s="4" t="s">
        <v>14346</v>
      </c>
      <c r="K6868">
        <v>4835287.0967741897</v>
      </c>
      <c r="L6868">
        <v>27174.42</v>
      </c>
      <c r="M6868">
        <v>5733</v>
      </c>
      <c r="N6868">
        <v>5.9701492537313432E-2</v>
      </c>
    </row>
    <row r="6869" spans="1:14" hidden="1">
      <c r="A6869" t="str">
        <f t="shared" si="324"/>
        <v>NPT76BJMM</v>
      </c>
      <c r="B6869">
        <f t="shared" si="322"/>
        <v>1</v>
      </c>
      <c r="C6869">
        <f>COUNTIFS($A$2:A6869,A6869)</f>
        <v>1</v>
      </c>
      <c r="D6869" t="str">
        <f t="shared" si="323"/>
        <v>NPT76BJMM1</v>
      </c>
      <c r="E6869" s="4" t="s">
        <v>17514</v>
      </c>
      <c r="F6869" s="4" t="s">
        <v>4451</v>
      </c>
      <c r="G6869" s="4" t="s">
        <v>17466</v>
      </c>
      <c r="H6869" s="4" t="s">
        <v>97</v>
      </c>
      <c r="I6869" s="4" t="s">
        <v>17467</v>
      </c>
      <c r="J6869" s="4" t="s">
        <v>4549</v>
      </c>
      <c r="K6869">
        <v>7906457.95304118</v>
      </c>
      <c r="L6869">
        <v>94920.3</v>
      </c>
      <c r="M6869">
        <v>135564.29999999999</v>
      </c>
      <c r="N6869">
        <v>0.31343283582089554</v>
      </c>
    </row>
    <row r="6870" spans="1:14" hidden="1">
      <c r="A6870" t="str">
        <f t="shared" si="324"/>
        <v>NPT955ABRU</v>
      </c>
      <c r="B6870">
        <f t="shared" si="322"/>
        <v>1</v>
      </c>
      <c r="C6870">
        <f>COUNTIFS($A$2:A6870,A6870)</f>
        <v>1</v>
      </c>
      <c r="D6870" t="str">
        <f t="shared" si="323"/>
        <v>NPT955ABRU1</v>
      </c>
      <c r="E6870" s="4" t="s">
        <v>18621</v>
      </c>
      <c r="F6870" s="4" t="s">
        <v>11011</v>
      </c>
      <c r="G6870" s="4" t="s">
        <v>17470</v>
      </c>
      <c r="H6870" s="4" t="s">
        <v>23</v>
      </c>
      <c r="I6870" s="4" t="s">
        <v>17467</v>
      </c>
      <c r="J6870" s="4" t="s">
        <v>9383</v>
      </c>
      <c r="K6870">
        <v>21768692.757611599</v>
      </c>
      <c r="L6870">
        <v>61916.4</v>
      </c>
      <c r="M6870">
        <v>68796</v>
      </c>
      <c r="N6870">
        <v>3.9800995024875621E-2</v>
      </c>
    </row>
    <row r="6871" spans="1:14" hidden="1">
      <c r="A6871" t="str">
        <f t="shared" si="324"/>
        <v>NPT955BBDS</v>
      </c>
      <c r="B6871">
        <f t="shared" si="322"/>
        <v>1</v>
      </c>
      <c r="C6871">
        <f>COUNTIFS($A$2:A6871,A6871)</f>
        <v>1</v>
      </c>
      <c r="D6871" t="str">
        <f t="shared" si="323"/>
        <v>NPT955BBDS1</v>
      </c>
      <c r="E6871" s="4" t="s">
        <v>18409</v>
      </c>
      <c r="F6871" s="4" t="s">
        <v>8882</v>
      </c>
      <c r="G6871" s="4" t="s">
        <v>17476</v>
      </c>
      <c r="H6871" s="4" t="s">
        <v>23</v>
      </c>
      <c r="I6871" s="4" t="s">
        <v>17467</v>
      </c>
      <c r="J6871" s="4" t="s">
        <v>8892</v>
      </c>
      <c r="K6871">
        <v>2825114.0285875099</v>
      </c>
      <c r="L6871">
        <v>0</v>
      </c>
      <c r="M6871">
        <v>573.29999999999995</v>
      </c>
      <c r="N6871">
        <v>0</v>
      </c>
    </row>
    <row r="6872" spans="1:14" hidden="1">
      <c r="A6872" t="str">
        <f t="shared" si="324"/>
        <v>NPT76ABEK</v>
      </c>
      <c r="B6872">
        <f t="shared" si="322"/>
        <v>1</v>
      </c>
      <c r="C6872">
        <f>COUNTIFS($A$2:A6872,A6872)</f>
        <v>1</v>
      </c>
      <c r="D6872" t="str">
        <f t="shared" si="323"/>
        <v>NPT76ABEK1</v>
      </c>
      <c r="E6872" s="4" t="s">
        <v>17739</v>
      </c>
      <c r="F6872" s="4" t="s">
        <v>2596</v>
      </c>
      <c r="G6872" s="4" t="s">
        <v>17474</v>
      </c>
      <c r="H6872" s="4" t="s">
        <v>97</v>
      </c>
      <c r="I6872" s="4" t="s">
        <v>17467</v>
      </c>
      <c r="J6872" s="4" t="s">
        <v>4406</v>
      </c>
      <c r="K6872">
        <v>5213159.3102610903</v>
      </c>
      <c r="L6872">
        <v>120596.04</v>
      </c>
      <c r="M6872">
        <v>101148</v>
      </c>
      <c r="N6872">
        <v>0.11940298507462686</v>
      </c>
    </row>
    <row r="6873" spans="1:14" hidden="1">
      <c r="A6873" t="str">
        <f t="shared" si="324"/>
        <v>NPT955ASBB</v>
      </c>
      <c r="B6873">
        <f t="shared" si="322"/>
        <v>1</v>
      </c>
      <c r="C6873">
        <f>COUNTIFS($A$2:A6873,A6873)</f>
        <v>1</v>
      </c>
      <c r="D6873" t="str">
        <f t="shared" si="323"/>
        <v>NPT955ASBB1</v>
      </c>
      <c r="E6873" s="4" t="s">
        <v>18525</v>
      </c>
      <c r="F6873" s="4" t="s">
        <v>8882</v>
      </c>
      <c r="G6873" s="4" t="s">
        <v>17476</v>
      </c>
      <c r="H6873" s="4" t="s">
        <v>23</v>
      </c>
      <c r="I6873" s="4" t="s">
        <v>17467</v>
      </c>
      <c r="J6873" s="4" t="s">
        <v>9072</v>
      </c>
      <c r="K6873">
        <v>13263450.668849699</v>
      </c>
      <c r="L6873">
        <v>149781.6</v>
      </c>
      <c r="M6873">
        <v>192772.8</v>
      </c>
      <c r="N6873">
        <v>0.31343283582089554</v>
      </c>
    </row>
    <row r="6874" spans="1:14" hidden="1">
      <c r="A6874" t="str">
        <f t="shared" si="324"/>
        <v>NPT288AEDT</v>
      </c>
      <c r="B6874">
        <f t="shared" si="322"/>
        <v>1</v>
      </c>
      <c r="C6874">
        <f>COUNTIFS($A$2:A6874,A6874)</f>
        <v>1</v>
      </c>
      <c r="D6874" t="str">
        <f t="shared" si="323"/>
        <v>NPT288AEDT1</v>
      </c>
      <c r="E6874" s="4" t="s">
        <v>17746</v>
      </c>
      <c r="F6874" s="4" t="s">
        <v>964</v>
      </c>
      <c r="G6874" s="4" t="s">
        <v>17474</v>
      </c>
      <c r="H6874" s="4" t="s">
        <v>919</v>
      </c>
      <c r="I6874" s="4" t="s">
        <v>17467</v>
      </c>
      <c r="J6874" s="4" t="s">
        <v>13809</v>
      </c>
      <c r="K6874">
        <v>13759948.780742699</v>
      </c>
      <c r="L6874">
        <v>0</v>
      </c>
      <c r="M6874">
        <v>0</v>
      </c>
      <c r="N6874">
        <v>5.9701492537313432E-2</v>
      </c>
    </row>
    <row r="6875" spans="1:14" hidden="1">
      <c r="A6875" t="str">
        <f t="shared" si="324"/>
        <v>NPT288AFUV</v>
      </c>
      <c r="B6875">
        <f t="shared" si="322"/>
        <v>1</v>
      </c>
      <c r="C6875">
        <f>COUNTIFS($A$2:A6875,A6875)</f>
        <v>1</v>
      </c>
      <c r="D6875" t="str">
        <f t="shared" si="323"/>
        <v>NPT288AFUV1</v>
      </c>
      <c r="E6875" s="4" t="s">
        <v>18695</v>
      </c>
      <c r="F6875" s="4" t="s">
        <v>5807</v>
      </c>
      <c r="G6875" s="4" t="s">
        <v>17474</v>
      </c>
      <c r="H6875" s="4" t="s">
        <v>919</v>
      </c>
      <c r="I6875" s="4" t="s">
        <v>17467</v>
      </c>
      <c r="J6875" s="4" t="s">
        <v>8209</v>
      </c>
      <c r="K6875">
        <v>17878509.729673199</v>
      </c>
      <c r="L6875">
        <v>8841</v>
      </c>
      <c r="M6875">
        <v>0</v>
      </c>
      <c r="N6875">
        <v>0.13930348258706468</v>
      </c>
    </row>
    <row r="6876" spans="1:14" hidden="1">
      <c r="A6876" t="str">
        <f t="shared" si="324"/>
        <v>NPT76AYYV</v>
      </c>
      <c r="B6876">
        <f t="shared" si="322"/>
        <v>1</v>
      </c>
      <c r="C6876">
        <f>COUNTIFS($A$2:A6876,A6876)</f>
        <v>1</v>
      </c>
      <c r="D6876" t="str">
        <f t="shared" si="323"/>
        <v>NPT76AYYV1</v>
      </c>
      <c r="E6876" s="4" t="s">
        <v>18231</v>
      </c>
      <c r="F6876" s="4" t="s">
        <v>2057</v>
      </c>
      <c r="G6876" s="4" t="s">
        <v>17490</v>
      </c>
      <c r="H6876" s="4" t="s">
        <v>97</v>
      </c>
      <c r="I6876" s="4" t="s">
        <v>17467</v>
      </c>
      <c r="J6876" s="4" t="s">
        <v>13552</v>
      </c>
      <c r="K6876">
        <v>3056096.4328015102</v>
      </c>
      <c r="L6876">
        <v>33589.199999999997</v>
      </c>
      <c r="M6876">
        <v>16052.4</v>
      </c>
      <c r="N6876">
        <v>7.9601990049751242E-2</v>
      </c>
    </row>
    <row r="6877" spans="1:14" hidden="1">
      <c r="A6877" t="str">
        <f t="shared" si="324"/>
        <v>NPT955AICR</v>
      </c>
      <c r="B6877">
        <f t="shared" si="322"/>
        <v>1</v>
      </c>
      <c r="C6877">
        <f>COUNTIFS($A$2:A6877,A6877)</f>
        <v>1</v>
      </c>
      <c r="D6877" t="str">
        <f t="shared" si="323"/>
        <v>NPT955AICR1</v>
      </c>
      <c r="E6877" s="4" t="s">
        <v>18696</v>
      </c>
      <c r="F6877" s="4" t="s">
        <v>10348</v>
      </c>
      <c r="G6877" s="4" t="s">
        <v>17466</v>
      </c>
      <c r="H6877" s="4" t="s">
        <v>23</v>
      </c>
      <c r="I6877" s="4" t="s">
        <v>17467</v>
      </c>
      <c r="J6877" s="4" t="s">
        <v>12636</v>
      </c>
      <c r="K6877">
        <v>22429589.803525399</v>
      </c>
      <c r="L6877">
        <v>98577</v>
      </c>
      <c r="M6877">
        <v>130705.8</v>
      </c>
      <c r="N6877">
        <v>9.950248756218906E-2</v>
      </c>
    </row>
    <row r="6878" spans="1:14" hidden="1">
      <c r="A6878" t="str">
        <f t="shared" si="324"/>
        <v>NPT76ACIS</v>
      </c>
      <c r="B6878">
        <f t="shared" si="322"/>
        <v>1</v>
      </c>
      <c r="C6878">
        <f>COUNTIFS($A$2:A6878,A6878)</f>
        <v>1</v>
      </c>
      <c r="D6878" t="str">
        <f t="shared" si="323"/>
        <v>NPT76ACIS1</v>
      </c>
      <c r="E6878" s="4" t="s">
        <v>18478</v>
      </c>
      <c r="F6878" s="4" t="s">
        <v>11011</v>
      </c>
      <c r="G6878" s="4" t="s">
        <v>17470</v>
      </c>
      <c r="H6878" s="4" t="s">
        <v>97</v>
      </c>
      <c r="I6878" s="4" t="s">
        <v>17467</v>
      </c>
      <c r="J6878" s="4" t="s">
        <v>11304</v>
      </c>
      <c r="K6878">
        <v>5761677.84783669</v>
      </c>
      <c r="L6878">
        <v>15642</v>
      </c>
      <c r="M6878">
        <v>27518.400000000001</v>
      </c>
      <c r="N6878">
        <v>0.11940298507462686</v>
      </c>
    </row>
    <row r="6879" spans="1:14" hidden="1">
      <c r="A6879" t="str">
        <f t="shared" si="324"/>
        <v>NPT288ABIL</v>
      </c>
      <c r="B6879">
        <f t="shared" si="322"/>
        <v>1</v>
      </c>
      <c r="C6879">
        <f>COUNTIFS($A$2:A6879,A6879)</f>
        <v>1</v>
      </c>
      <c r="D6879" t="str">
        <f t="shared" si="323"/>
        <v>NPT288ABIL1</v>
      </c>
      <c r="E6879" s="4" t="s">
        <v>18353</v>
      </c>
      <c r="F6879" s="4" t="s">
        <v>9200</v>
      </c>
      <c r="G6879" s="4" t="s">
        <v>17470</v>
      </c>
      <c r="H6879" s="4" t="s">
        <v>919</v>
      </c>
      <c r="I6879" s="4" t="s">
        <v>17467</v>
      </c>
      <c r="J6879" s="4" t="s">
        <v>9286</v>
      </c>
      <c r="K6879">
        <v>8917166.8141011</v>
      </c>
      <c r="L6879">
        <v>42436.800000000003</v>
      </c>
      <c r="M6879">
        <v>10609.2</v>
      </c>
      <c r="N6879">
        <v>7.4626865671641784E-2</v>
      </c>
    </row>
    <row r="6880" spans="1:14" hidden="1">
      <c r="A6880" t="str">
        <f t="shared" si="324"/>
        <v>NPT955AAEN</v>
      </c>
      <c r="B6880">
        <f t="shared" si="322"/>
        <v>1</v>
      </c>
      <c r="C6880">
        <f>COUNTIFS($A$2:A6880,A6880)</f>
        <v>1</v>
      </c>
      <c r="D6880" t="str">
        <f t="shared" si="323"/>
        <v>NPT955AAEN1</v>
      </c>
      <c r="E6880" s="4" t="s">
        <v>18565</v>
      </c>
      <c r="F6880" s="4" t="s">
        <v>6498</v>
      </c>
      <c r="G6880" s="4" t="s">
        <v>17470</v>
      </c>
      <c r="H6880" s="4" t="s">
        <v>23</v>
      </c>
      <c r="I6880" s="4" t="s">
        <v>17467</v>
      </c>
      <c r="J6880" s="4" t="s">
        <v>9457</v>
      </c>
      <c r="K6880">
        <v>48048725.633627698</v>
      </c>
      <c r="L6880">
        <v>350496</v>
      </c>
      <c r="M6880">
        <v>376783.2</v>
      </c>
      <c r="N6880">
        <v>0.72636815920398012</v>
      </c>
    </row>
    <row r="6881" spans="1:14" hidden="1">
      <c r="A6881" t="str">
        <f t="shared" si="324"/>
        <v>NPT76AKUO</v>
      </c>
      <c r="B6881">
        <f t="shared" si="322"/>
        <v>1</v>
      </c>
      <c r="C6881">
        <f>COUNTIFS($A$2:A6881,A6881)</f>
        <v>1</v>
      </c>
      <c r="D6881" t="str">
        <f t="shared" si="323"/>
        <v>NPT76AKUO1</v>
      </c>
      <c r="E6881" s="4" t="s">
        <v>18614</v>
      </c>
      <c r="F6881" s="4" t="s">
        <v>12710</v>
      </c>
      <c r="G6881" s="4" t="s">
        <v>17466</v>
      </c>
      <c r="H6881" s="4" t="s">
        <v>97</v>
      </c>
      <c r="I6881" s="4" t="s">
        <v>17467</v>
      </c>
      <c r="J6881" s="4" t="s">
        <v>12882</v>
      </c>
      <c r="K6881">
        <v>9060241.7926565893</v>
      </c>
      <c r="L6881">
        <v>52574.400000000001</v>
      </c>
      <c r="M6881">
        <v>81324</v>
      </c>
      <c r="N6881">
        <v>3.9800995024875621E-2</v>
      </c>
    </row>
    <row r="6882" spans="1:14" hidden="1">
      <c r="A6882" t="str">
        <f t="shared" si="324"/>
        <v>NPT288AJRY</v>
      </c>
      <c r="B6882">
        <f t="shared" si="322"/>
        <v>1</v>
      </c>
      <c r="C6882">
        <f>COUNTIFS($A$2:A6882,A6882)</f>
        <v>1</v>
      </c>
      <c r="D6882" t="str">
        <f t="shared" si="323"/>
        <v>NPT288AJRY1</v>
      </c>
      <c r="E6882" s="4" t="s">
        <v>17963</v>
      </c>
      <c r="F6882" s="4" t="s">
        <v>14822</v>
      </c>
      <c r="G6882" s="4" t="s">
        <v>17466</v>
      </c>
      <c r="H6882" s="4" t="s">
        <v>919</v>
      </c>
      <c r="I6882" s="4" t="s">
        <v>17467</v>
      </c>
      <c r="J6882" s="4" t="s">
        <v>2910</v>
      </c>
      <c r="K6882">
        <v>16459348.4184491</v>
      </c>
      <c r="L6882">
        <v>60118.8</v>
      </c>
      <c r="M6882">
        <v>6365.52</v>
      </c>
      <c r="N6882">
        <v>0.21393034825870647</v>
      </c>
    </row>
    <row r="6883" spans="1:14" hidden="1">
      <c r="A6883" t="str">
        <f t="shared" si="324"/>
        <v>NPT288AKTZ</v>
      </c>
      <c r="B6883">
        <f t="shared" si="322"/>
        <v>1</v>
      </c>
      <c r="C6883">
        <f>COUNTIFS($A$2:A6883,A6883)</f>
        <v>1</v>
      </c>
      <c r="D6883" t="str">
        <f t="shared" si="323"/>
        <v>NPT288AKTZ1</v>
      </c>
      <c r="E6883" s="4" t="s">
        <v>18104</v>
      </c>
      <c r="F6883" s="4" t="s">
        <v>8351</v>
      </c>
      <c r="G6883" s="4" t="s">
        <v>17466</v>
      </c>
      <c r="H6883" s="4" t="s">
        <v>919</v>
      </c>
      <c r="I6883" s="4" t="s">
        <v>17467</v>
      </c>
      <c r="J6883" s="4" t="s">
        <v>10155</v>
      </c>
      <c r="K6883">
        <v>38803352.645525202</v>
      </c>
      <c r="L6883">
        <v>0</v>
      </c>
      <c r="M6883">
        <v>0</v>
      </c>
      <c r="N6883">
        <v>0.17412935323383086</v>
      </c>
    </row>
    <row r="6884" spans="1:14" hidden="1">
      <c r="A6884" t="str">
        <f t="shared" si="324"/>
        <v>NPT76AKDT</v>
      </c>
      <c r="B6884">
        <f t="shared" si="322"/>
        <v>1</v>
      </c>
      <c r="C6884">
        <f>COUNTIFS($A$2:A6884,A6884)</f>
        <v>1</v>
      </c>
      <c r="D6884" t="str">
        <f t="shared" si="323"/>
        <v>NPT76AKDT1</v>
      </c>
      <c r="E6884" s="4" t="s">
        <v>18561</v>
      </c>
      <c r="F6884" s="4" t="s">
        <v>2858</v>
      </c>
      <c r="G6884" s="4" t="s">
        <v>17466</v>
      </c>
      <c r="H6884" s="4" t="s">
        <v>97</v>
      </c>
      <c r="I6884" s="4" t="s">
        <v>17467</v>
      </c>
      <c r="J6884" s="4" t="s">
        <v>11944</v>
      </c>
      <c r="K6884">
        <v>6484387.29524404</v>
      </c>
      <c r="L6884">
        <v>16064.4</v>
      </c>
      <c r="M6884">
        <v>32420.880000000001</v>
      </c>
      <c r="N6884">
        <v>3.9800995024875621E-2</v>
      </c>
    </row>
    <row r="6885" spans="1:14" hidden="1">
      <c r="A6885" t="str">
        <f t="shared" si="324"/>
        <v>NPT76AOYM</v>
      </c>
      <c r="B6885">
        <f t="shared" si="322"/>
        <v>1</v>
      </c>
      <c r="C6885">
        <f>COUNTIFS($A$2:A6885,A6885)</f>
        <v>1</v>
      </c>
      <c r="D6885" t="str">
        <f t="shared" si="323"/>
        <v>NPT76AOYM1</v>
      </c>
      <c r="E6885" s="4" t="s">
        <v>17927</v>
      </c>
      <c r="F6885" s="4" t="s">
        <v>7146</v>
      </c>
      <c r="G6885" s="4" t="s">
        <v>17470</v>
      </c>
      <c r="H6885" s="4" t="s">
        <v>97</v>
      </c>
      <c r="I6885" s="4" t="s">
        <v>17467</v>
      </c>
      <c r="J6885" s="4" t="s">
        <v>8048</v>
      </c>
      <c r="K6885">
        <v>2658818.8801931902</v>
      </c>
      <c r="L6885">
        <v>0</v>
      </c>
      <c r="M6885">
        <v>55440.9</v>
      </c>
      <c r="N6885">
        <v>5.9701492537313432E-2</v>
      </c>
    </row>
    <row r="6886" spans="1:14" hidden="1">
      <c r="A6886" t="str">
        <f t="shared" si="324"/>
        <v>NPT76BDDI</v>
      </c>
      <c r="B6886">
        <f t="shared" si="322"/>
        <v>1</v>
      </c>
      <c r="C6886">
        <f>COUNTIFS($A$2:A6886,A6886)</f>
        <v>1</v>
      </c>
      <c r="D6886" t="str">
        <f t="shared" si="323"/>
        <v>NPT76BDDI1</v>
      </c>
      <c r="E6886" s="4" t="s">
        <v>18303</v>
      </c>
      <c r="F6886" s="4" t="s">
        <v>2858</v>
      </c>
      <c r="G6886" s="4" t="s">
        <v>17466</v>
      </c>
      <c r="H6886" s="4" t="s">
        <v>97</v>
      </c>
      <c r="I6886" s="4" t="s">
        <v>17467</v>
      </c>
      <c r="J6886" s="4" t="s">
        <v>12353</v>
      </c>
      <c r="K6886">
        <v>4411150</v>
      </c>
      <c r="L6886">
        <v>71559.600000000006</v>
      </c>
      <c r="M6886">
        <v>93508.08</v>
      </c>
      <c r="N6886">
        <v>0.13432835820895522</v>
      </c>
    </row>
    <row r="6887" spans="1:14" hidden="1">
      <c r="A6887" t="str">
        <f t="shared" si="324"/>
        <v>NPT76BDAJ</v>
      </c>
      <c r="B6887">
        <f t="shared" si="322"/>
        <v>1</v>
      </c>
      <c r="C6887">
        <f>COUNTIFS($A$2:A6887,A6887)</f>
        <v>1</v>
      </c>
      <c r="D6887" t="str">
        <f t="shared" si="323"/>
        <v>NPT76BDAJ1</v>
      </c>
      <c r="E6887" s="4" t="s">
        <v>17571</v>
      </c>
      <c r="F6887" s="4" t="s">
        <v>4451</v>
      </c>
      <c r="G6887" s="4" t="s">
        <v>17466</v>
      </c>
      <c r="H6887" s="4" t="s">
        <v>97</v>
      </c>
      <c r="I6887" s="4" t="s">
        <v>17467</v>
      </c>
      <c r="J6887" s="4" t="s">
        <v>4513</v>
      </c>
      <c r="K6887">
        <v>4087400</v>
      </c>
      <c r="L6887">
        <v>33360</v>
      </c>
      <c r="M6887">
        <v>13759.2</v>
      </c>
      <c r="N6887">
        <v>5.9701492537313432E-2</v>
      </c>
    </row>
    <row r="6888" spans="1:14" hidden="1">
      <c r="A6888" t="str">
        <f t="shared" si="324"/>
        <v>NPT288BAOX</v>
      </c>
      <c r="B6888">
        <f t="shared" si="322"/>
        <v>1</v>
      </c>
      <c r="C6888">
        <f>COUNTIFS($A$2:A6888,A6888)</f>
        <v>1</v>
      </c>
      <c r="D6888" t="str">
        <f t="shared" si="323"/>
        <v>NPT288BAOX1</v>
      </c>
      <c r="E6888" s="4" t="s">
        <v>18610</v>
      </c>
      <c r="F6888" s="4" t="s">
        <v>5807</v>
      </c>
      <c r="G6888" s="4" t="s">
        <v>17474</v>
      </c>
      <c r="H6888" s="4" t="s">
        <v>919</v>
      </c>
      <c r="I6888" s="4" t="s">
        <v>17467</v>
      </c>
      <c r="J6888" s="4" t="s">
        <v>2614</v>
      </c>
      <c r="K6888">
        <v>27816801.825402401</v>
      </c>
      <c r="L6888">
        <v>0</v>
      </c>
      <c r="M6888">
        <v>0</v>
      </c>
      <c r="N6888">
        <v>0.43781094527363185</v>
      </c>
    </row>
    <row r="6889" spans="1:14" hidden="1">
      <c r="A6889" t="str">
        <f t="shared" si="324"/>
        <v>NPT288APLC</v>
      </c>
      <c r="B6889">
        <f t="shared" si="322"/>
        <v>1</v>
      </c>
      <c r="C6889">
        <f>COUNTIFS($A$2:A6889,A6889)</f>
        <v>1</v>
      </c>
      <c r="D6889" t="str">
        <f t="shared" si="323"/>
        <v>NPT288APLC1</v>
      </c>
      <c r="E6889" s="4" t="s">
        <v>18604</v>
      </c>
      <c r="F6889" s="4" t="s">
        <v>9624</v>
      </c>
      <c r="G6889" s="4" t="s">
        <v>17470</v>
      </c>
      <c r="H6889" s="4" t="s">
        <v>919</v>
      </c>
      <c r="I6889" s="4" t="s">
        <v>17467</v>
      </c>
      <c r="J6889" s="4" t="s">
        <v>9736</v>
      </c>
      <c r="K6889">
        <v>12869188.228941699</v>
      </c>
      <c r="L6889">
        <v>42436.800000000003</v>
      </c>
      <c r="M6889">
        <v>0</v>
      </c>
      <c r="N6889">
        <v>0.23880597014925373</v>
      </c>
    </row>
    <row r="6890" spans="1:14" hidden="1">
      <c r="A6890" t="str">
        <f t="shared" si="324"/>
        <v>NPT76FIAA</v>
      </c>
      <c r="B6890">
        <f t="shared" si="322"/>
        <v>1</v>
      </c>
      <c r="C6890">
        <f>COUNTIFS($A$2:A6890,A6890)</f>
        <v>1</v>
      </c>
      <c r="D6890" t="str">
        <f t="shared" si="323"/>
        <v>NPT76FIAA1</v>
      </c>
      <c r="E6890" s="4" t="s">
        <v>17739</v>
      </c>
      <c r="F6890" s="4" t="s">
        <v>2596</v>
      </c>
      <c r="G6890" s="4" t="s">
        <v>17474</v>
      </c>
      <c r="H6890" s="4" t="s">
        <v>97</v>
      </c>
      <c r="I6890" s="4" t="s">
        <v>17467</v>
      </c>
      <c r="J6890" s="4" t="s">
        <v>4439</v>
      </c>
      <c r="K6890">
        <v>2413369.0418245899</v>
      </c>
      <c r="L6890">
        <v>32412.48</v>
      </c>
      <c r="M6890">
        <v>43039.74</v>
      </c>
      <c r="N6890">
        <v>1.9900497512437811E-2</v>
      </c>
    </row>
    <row r="6891" spans="1:14" hidden="1">
      <c r="A6891" t="str">
        <f t="shared" si="324"/>
        <v>NPT76B8RU</v>
      </c>
      <c r="B6891">
        <f t="shared" si="322"/>
        <v>1</v>
      </c>
      <c r="C6891">
        <f>COUNTIFS($A$2:A6891,A6891)</f>
        <v>1</v>
      </c>
      <c r="D6891" t="str">
        <f t="shared" si="323"/>
        <v>NPT76B8RU1</v>
      </c>
      <c r="E6891" s="4" t="s">
        <v>18679</v>
      </c>
      <c r="F6891" s="4" t="s">
        <v>2057</v>
      </c>
      <c r="G6891" s="4" t="s">
        <v>17490</v>
      </c>
      <c r="H6891" s="4" t="s">
        <v>97</v>
      </c>
      <c r="I6891" s="4" t="s">
        <v>17467</v>
      </c>
      <c r="J6891" s="4" t="s">
        <v>5400</v>
      </c>
      <c r="K6891">
        <v>2692244.3530969098</v>
      </c>
      <c r="L6891">
        <v>41277.599999999999</v>
      </c>
      <c r="M6891">
        <v>34398</v>
      </c>
      <c r="N6891">
        <v>8.45771144278607E-2</v>
      </c>
    </row>
    <row r="6892" spans="1:14" hidden="1">
      <c r="A6892" t="str">
        <f t="shared" si="324"/>
        <v>NPT76ARSH</v>
      </c>
      <c r="B6892">
        <f t="shared" si="322"/>
        <v>1</v>
      </c>
      <c r="C6892">
        <f>COUNTIFS($A$2:A6892,A6892)</f>
        <v>1</v>
      </c>
      <c r="D6892" t="str">
        <f t="shared" si="323"/>
        <v>NPT76ARSH1</v>
      </c>
      <c r="E6892" s="4" t="s">
        <v>17881</v>
      </c>
      <c r="F6892" s="4" t="s">
        <v>7125</v>
      </c>
      <c r="G6892" s="4" t="s">
        <v>17476</v>
      </c>
      <c r="H6892" s="4" t="s">
        <v>97</v>
      </c>
      <c r="I6892" s="4" t="s">
        <v>17467</v>
      </c>
      <c r="J6892" s="4" t="s">
        <v>15779</v>
      </c>
      <c r="K6892">
        <v>4042533.0627743299</v>
      </c>
      <c r="L6892">
        <v>40891.199999999997</v>
      </c>
      <c r="M6892">
        <v>32128.799999999999</v>
      </c>
      <c r="N6892">
        <v>7.9601990049751242E-2</v>
      </c>
    </row>
    <row r="6893" spans="1:14" hidden="1">
      <c r="A6893" t="str">
        <f t="shared" si="324"/>
        <v>NPT76A4PK</v>
      </c>
      <c r="B6893">
        <f t="shared" si="322"/>
        <v>1</v>
      </c>
      <c r="C6893">
        <f>COUNTIFS($A$2:A6893,A6893)</f>
        <v>1</v>
      </c>
      <c r="D6893" t="str">
        <f t="shared" si="323"/>
        <v>NPT76A4PK1</v>
      </c>
      <c r="E6893" s="4" t="s">
        <v>18277</v>
      </c>
      <c r="F6893" s="4" t="s">
        <v>7146</v>
      </c>
      <c r="G6893" s="4" t="s">
        <v>17470</v>
      </c>
      <c r="H6893" s="4" t="s">
        <v>97</v>
      </c>
      <c r="I6893" s="4" t="s">
        <v>17467</v>
      </c>
      <c r="J6893" s="4" t="s">
        <v>7527</v>
      </c>
      <c r="K6893">
        <v>3037146.48711405</v>
      </c>
      <c r="L6893">
        <v>0</v>
      </c>
      <c r="M6893">
        <v>0</v>
      </c>
      <c r="N6893">
        <v>0.13930348258706468</v>
      </c>
    </row>
    <row r="6894" spans="1:14" hidden="1">
      <c r="A6894" t="str">
        <f t="shared" si="324"/>
        <v>NPT955AKIS</v>
      </c>
      <c r="B6894">
        <f t="shared" si="322"/>
        <v>1</v>
      </c>
      <c r="C6894">
        <f>COUNTIFS($A$2:A6894,A6894)</f>
        <v>1</v>
      </c>
      <c r="D6894" t="str">
        <f t="shared" si="323"/>
        <v>NPT955AKIS1</v>
      </c>
      <c r="E6894" s="4" t="s">
        <v>17538</v>
      </c>
      <c r="F6894" s="4" t="s">
        <v>2858</v>
      </c>
      <c r="G6894" s="4" t="s">
        <v>17466</v>
      </c>
      <c r="H6894" s="4" t="s">
        <v>23</v>
      </c>
      <c r="I6894" s="4" t="s">
        <v>17467</v>
      </c>
      <c r="J6894" s="4" t="s">
        <v>3103</v>
      </c>
      <c r="K6894">
        <v>12693628.014952799</v>
      </c>
      <c r="L6894">
        <v>70099.199999999997</v>
      </c>
      <c r="M6894">
        <v>78861.600000000006</v>
      </c>
      <c r="N6894">
        <v>0.14925373134328357</v>
      </c>
    </row>
    <row r="6895" spans="1:14" hidden="1">
      <c r="A6895" t="str">
        <f t="shared" si="324"/>
        <v>NPT76BLZO</v>
      </c>
      <c r="B6895">
        <f t="shared" si="322"/>
        <v>1</v>
      </c>
      <c r="C6895">
        <f>COUNTIFS($A$2:A6895,A6895)</f>
        <v>1</v>
      </c>
      <c r="D6895" t="str">
        <f t="shared" si="323"/>
        <v>NPT76BLZO1</v>
      </c>
      <c r="E6895" s="4" t="s">
        <v>17796</v>
      </c>
      <c r="F6895" s="4" t="s">
        <v>2858</v>
      </c>
      <c r="G6895" s="4" t="s">
        <v>17466</v>
      </c>
      <c r="H6895" s="4" t="s">
        <v>97</v>
      </c>
      <c r="I6895" s="4" t="s">
        <v>17467</v>
      </c>
      <c r="J6895" s="4" t="s">
        <v>11864</v>
      </c>
      <c r="K6895">
        <v>3483463.1823822502</v>
      </c>
      <c r="L6895">
        <v>61336.800000000003</v>
      </c>
      <c r="M6895">
        <v>43812</v>
      </c>
      <c r="N6895">
        <v>1.9900497512437811E-2</v>
      </c>
    </row>
    <row r="6896" spans="1:14" hidden="1">
      <c r="A6896" t="str">
        <f t="shared" si="324"/>
        <v>NPT76AVXE</v>
      </c>
      <c r="B6896">
        <f t="shared" si="322"/>
        <v>1</v>
      </c>
      <c r="C6896">
        <f>COUNTIFS($A$2:A6896,A6896)</f>
        <v>1</v>
      </c>
      <c r="D6896" t="str">
        <f t="shared" si="323"/>
        <v>NPT76AVXE1</v>
      </c>
      <c r="E6896" s="4" t="s">
        <v>18123</v>
      </c>
      <c r="F6896" s="4" t="s">
        <v>926</v>
      </c>
      <c r="G6896" s="4" t="s">
        <v>17490</v>
      </c>
      <c r="H6896" s="4" t="s">
        <v>97</v>
      </c>
      <c r="I6896" s="4" t="s">
        <v>17467</v>
      </c>
      <c r="J6896" s="4" t="s">
        <v>2302</v>
      </c>
      <c r="K6896">
        <v>3647182.1256880099</v>
      </c>
      <c r="L6896">
        <v>43160.4</v>
      </c>
      <c r="M6896">
        <v>41277.599999999999</v>
      </c>
      <c r="N6896">
        <v>7.4626865671641784E-2</v>
      </c>
    </row>
    <row r="6897" spans="1:14" hidden="1">
      <c r="A6897" t="str">
        <f t="shared" si="324"/>
        <v>NPT76AWFZ</v>
      </c>
      <c r="B6897">
        <f t="shared" si="322"/>
        <v>1</v>
      </c>
      <c r="C6897">
        <f>COUNTIFS($A$2:A6897,A6897)</f>
        <v>1</v>
      </c>
      <c r="D6897" t="str">
        <f t="shared" si="323"/>
        <v>NPT76AWFZ1</v>
      </c>
      <c r="E6897" s="4" t="s">
        <v>18526</v>
      </c>
      <c r="F6897" s="4" t="s">
        <v>926</v>
      </c>
      <c r="G6897" s="4" t="s">
        <v>17490</v>
      </c>
      <c r="H6897" s="4" t="s">
        <v>97</v>
      </c>
      <c r="I6897" s="4" t="s">
        <v>17467</v>
      </c>
      <c r="J6897" s="4" t="s">
        <v>16429</v>
      </c>
      <c r="K6897">
        <v>8248392.13579043</v>
      </c>
      <c r="L6897">
        <v>31229.22</v>
      </c>
      <c r="M6897">
        <v>28508.1</v>
      </c>
      <c r="N6897">
        <v>0.32835820895522388</v>
      </c>
    </row>
    <row r="6898" spans="1:14" hidden="1">
      <c r="A6898" t="str">
        <f t="shared" si="324"/>
        <v>NPT288AIPT</v>
      </c>
      <c r="B6898">
        <f t="shared" si="322"/>
        <v>1</v>
      </c>
      <c r="C6898">
        <f>COUNTIFS($A$2:A6898,A6898)</f>
        <v>1</v>
      </c>
      <c r="D6898" t="str">
        <f t="shared" si="323"/>
        <v>NPT288AIPT1</v>
      </c>
      <c r="E6898" s="4" t="s">
        <v>17821</v>
      </c>
      <c r="F6898" s="4" t="s">
        <v>8351</v>
      </c>
      <c r="G6898" s="4" t="s">
        <v>17466</v>
      </c>
      <c r="H6898" s="4" t="s">
        <v>919</v>
      </c>
      <c r="I6898" s="4" t="s">
        <v>17467</v>
      </c>
      <c r="J6898" s="4" t="s">
        <v>5427</v>
      </c>
      <c r="K6898">
        <v>68598139.221765503</v>
      </c>
      <c r="L6898">
        <v>266644.56</v>
      </c>
      <c r="M6898">
        <v>11139.66</v>
      </c>
      <c r="N6898">
        <v>0.39800995024875624</v>
      </c>
    </row>
    <row r="6899" spans="1:14" hidden="1">
      <c r="A6899" t="str">
        <f t="shared" si="324"/>
        <v>NPT955CDR5</v>
      </c>
      <c r="B6899">
        <f t="shared" si="322"/>
        <v>1</v>
      </c>
      <c r="C6899">
        <f>COUNTIFS($A$2:A6899,A6899)</f>
        <v>1</v>
      </c>
      <c r="D6899" t="str">
        <f t="shared" si="323"/>
        <v>NPT955CDR51</v>
      </c>
      <c r="E6899" s="4" t="s">
        <v>17653</v>
      </c>
      <c r="F6899" s="4" t="s">
        <v>8154</v>
      </c>
      <c r="G6899" s="4" t="s">
        <v>17474</v>
      </c>
      <c r="H6899" s="4" t="s">
        <v>23</v>
      </c>
      <c r="I6899" s="4" t="s">
        <v>17467</v>
      </c>
      <c r="J6899" s="4" t="s">
        <v>8170</v>
      </c>
      <c r="K6899">
        <v>2403273.78092277</v>
      </c>
      <c r="L6899">
        <v>6463.2</v>
      </c>
      <c r="M6899">
        <v>7255.56</v>
      </c>
      <c r="N6899">
        <v>0</v>
      </c>
    </row>
    <row r="6900" spans="1:14" hidden="1">
      <c r="A6900" t="str">
        <f t="shared" si="324"/>
        <v>NPT288BBHL</v>
      </c>
      <c r="B6900">
        <f t="shared" si="322"/>
        <v>1</v>
      </c>
      <c r="C6900">
        <f>COUNTIFS($A$2:A6900,A6900)</f>
        <v>1</v>
      </c>
      <c r="D6900" t="str">
        <f t="shared" si="323"/>
        <v>NPT288BBHL1</v>
      </c>
      <c r="E6900" s="4" t="s">
        <v>17545</v>
      </c>
      <c r="F6900" s="4" t="s">
        <v>964</v>
      </c>
      <c r="G6900" s="4" t="s">
        <v>17474</v>
      </c>
      <c r="H6900" s="4" t="s">
        <v>919</v>
      </c>
      <c r="I6900" s="4" t="s">
        <v>17467</v>
      </c>
      <c r="J6900" s="4" t="s">
        <v>13745</v>
      </c>
      <c r="K6900">
        <v>42404374.796209797</v>
      </c>
      <c r="L6900">
        <v>1768.2</v>
      </c>
      <c r="M6900">
        <v>0</v>
      </c>
      <c r="N6900">
        <v>0.35820895522388058</v>
      </c>
    </row>
    <row r="6901" spans="1:14" hidden="1">
      <c r="A6901" t="str">
        <f t="shared" si="324"/>
        <v>NPT76AWVW</v>
      </c>
      <c r="B6901">
        <f t="shared" si="322"/>
        <v>1</v>
      </c>
      <c r="C6901">
        <f>COUNTIFS($A$2:A6901,A6901)</f>
        <v>1</v>
      </c>
      <c r="D6901" t="str">
        <f t="shared" si="323"/>
        <v>NPT76AWVW1</v>
      </c>
      <c r="E6901" s="4" t="s">
        <v>17735</v>
      </c>
      <c r="F6901" s="4" t="s">
        <v>926</v>
      </c>
      <c r="G6901" s="4" t="s">
        <v>17490</v>
      </c>
      <c r="H6901" s="4" t="s">
        <v>97</v>
      </c>
      <c r="I6901" s="4" t="s">
        <v>17467</v>
      </c>
      <c r="J6901" s="4" t="s">
        <v>16530</v>
      </c>
      <c r="K6901">
        <v>2937476.1264154399</v>
      </c>
      <c r="L6901">
        <v>8762.4</v>
      </c>
      <c r="M6901">
        <v>14181.6</v>
      </c>
      <c r="N6901">
        <v>0.1890547263681592</v>
      </c>
    </row>
    <row r="6902" spans="1:14" hidden="1">
      <c r="A6902" t="str">
        <f t="shared" si="324"/>
        <v>NPT76AMHA</v>
      </c>
      <c r="B6902">
        <f t="shared" si="322"/>
        <v>1</v>
      </c>
      <c r="C6902">
        <f>COUNTIFS($A$2:A6902,A6902)</f>
        <v>1</v>
      </c>
      <c r="D6902" t="str">
        <f t="shared" si="323"/>
        <v>NPT76AMHA1</v>
      </c>
      <c r="E6902" s="4" t="s">
        <v>18590</v>
      </c>
      <c r="F6902" s="4" t="s">
        <v>3297</v>
      </c>
      <c r="G6902" s="4" t="s">
        <v>17476</v>
      </c>
      <c r="H6902" s="4" t="s">
        <v>97</v>
      </c>
      <c r="I6902" s="4" t="s">
        <v>17467</v>
      </c>
      <c r="J6902" s="4" t="s">
        <v>3723</v>
      </c>
      <c r="K6902">
        <v>7371616.1290322598</v>
      </c>
      <c r="L6902">
        <v>70099.199999999997</v>
      </c>
      <c r="M6902">
        <v>81324</v>
      </c>
      <c r="N6902">
        <v>0.18407960199004975</v>
      </c>
    </row>
    <row r="6903" spans="1:14" hidden="1">
      <c r="A6903" t="str">
        <f t="shared" si="324"/>
        <v>NPT76AZTD</v>
      </c>
      <c r="B6903">
        <f t="shared" si="322"/>
        <v>1</v>
      </c>
      <c r="C6903">
        <f>COUNTIFS($A$2:A6903,A6903)</f>
        <v>1</v>
      </c>
      <c r="D6903" t="str">
        <f t="shared" si="323"/>
        <v>NPT76AZTD1</v>
      </c>
      <c r="E6903" s="4" t="s">
        <v>17524</v>
      </c>
      <c r="F6903" s="4" t="s">
        <v>4451</v>
      </c>
      <c r="G6903" s="4" t="s">
        <v>17466</v>
      </c>
      <c r="H6903" s="4" t="s">
        <v>97</v>
      </c>
      <c r="I6903" s="4" t="s">
        <v>17467</v>
      </c>
      <c r="J6903" s="4" t="s">
        <v>5087</v>
      </c>
      <c r="K6903">
        <v>9229498.2965233698</v>
      </c>
      <c r="L6903">
        <v>129565.8</v>
      </c>
      <c r="M6903">
        <v>96314.4</v>
      </c>
      <c r="N6903">
        <v>7.9601990049751242E-2</v>
      </c>
    </row>
    <row r="6904" spans="1:14" hidden="1">
      <c r="A6904" t="str">
        <f t="shared" si="324"/>
        <v>NPT76FWAJ</v>
      </c>
      <c r="B6904">
        <f t="shared" si="322"/>
        <v>1</v>
      </c>
      <c r="C6904">
        <f>COUNTIFS($A$2:A6904,A6904)</f>
        <v>1</v>
      </c>
      <c r="D6904" t="str">
        <f t="shared" si="323"/>
        <v>NPT76FWAJ1</v>
      </c>
      <c r="E6904" s="4" t="s">
        <v>18246</v>
      </c>
      <c r="F6904" s="4" t="s">
        <v>2596</v>
      </c>
      <c r="G6904" s="4" t="s">
        <v>17474</v>
      </c>
      <c r="H6904" s="4" t="s">
        <v>97</v>
      </c>
      <c r="I6904" s="4" t="s">
        <v>17467</v>
      </c>
      <c r="J6904" s="4" t="s">
        <v>4398</v>
      </c>
      <c r="K6904">
        <v>3147522.0771821402</v>
      </c>
      <c r="L6904">
        <v>35272.980000000003</v>
      </c>
      <c r="M6904">
        <v>25819.47</v>
      </c>
      <c r="N6904">
        <v>9.950248756218906E-2</v>
      </c>
    </row>
    <row r="6905" spans="1:14" hidden="1">
      <c r="A6905" t="str">
        <f t="shared" si="324"/>
        <v>NPT955BAAX</v>
      </c>
      <c r="B6905">
        <f t="shared" si="322"/>
        <v>1</v>
      </c>
      <c r="C6905">
        <f>COUNTIFS($A$2:A6905,A6905)</f>
        <v>1</v>
      </c>
      <c r="D6905" t="str">
        <f t="shared" si="323"/>
        <v>NPT955BAAX1</v>
      </c>
      <c r="E6905" s="4" t="s">
        <v>18132</v>
      </c>
      <c r="F6905" s="4" t="s">
        <v>4451</v>
      </c>
      <c r="G6905" s="4" t="s">
        <v>17466</v>
      </c>
      <c r="H6905" s="4" t="s">
        <v>23</v>
      </c>
      <c r="I6905" s="4" t="s">
        <v>17467</v>
      </c>
      <c r="J6905" s="4" t="s">
        <v>5477</v>
      </c>
      <c r="K6905">
        <v>13616456.1798927</v>
      </c>
      <c r="L6905">
        <v>34398</v>
      </c>
      <c r="M6905">
        <v>89434.8</v>
      </c>
      <c r="N6905">
        <v>0.25870646766169153</v>
      </c>
    </row>
    <row r="6906" spans="1:14" hidden="1">
      <c r="A6906" t="str">
        <f t="shared" si="324"/>
        <v>NPT76AZHW</v>
      </c>
      <c r="B6906">
        <f t="shared" si="322"/>
        <v>1</v>
      </c>
      <c r="C6906">
        <f>COUNTIFS($A$2:A6906,A6906)</f>
        <v>1</v>
      </c>
      <c r="D6906" t="str">
        <f t="shared" si="323"/>
        <v>NPT76AZHW1</v>
      </c>
      <c r="E6906" s="4" t="s">
        <v>18411</v>
      </c>
      <c r="F6906" s="4" t="s">
        <v>2057</v>
      </c>
      <c r="G6906" s="4" t="s">
        <v>17490</v>
      </c>
      <c r="H6906" s="4" t="s">
        <v>97</v>
      </c>
      <c r="I6906" s="4" t="s">
        <v>17467</v>
      </c>
      <c r="J6906" s="4" t="s">
        <v>5243</v>
      </c>
      <c r="K6906">
        <v>3268055.7925011101</v>
      </c>
      <c r="L6906">
        <v>70099.199999999997</v>
      </c>
      <c r="M6906">
        <v>26287.200000000001</v>
      </c>
      <c r="N6906">
        <v>0.22388059701492538</v>
      </c>
    </row>
    <row r="6907" spans="1:14" hidden="1">
      <c r="A6907" t="str">
        <f t="shared" si="324"/>
        <v>NPT76ABSR</v>
      </c>
      <c r="B6907">
        <f t="shared" si="322"/>
        <v>1</v>
      </c>
      <c r="C6907">
        <f>COUNTIFS($A$2:A6907,A6907)</f>
        <v>1</v>
      </c>
      <c r="D6907" t="str">
        <f t="shared" si="323"/>
        <v>NPT76ABSR1</v>
      </c>
      <c r="E6907" s="4" t="s">
        <v>17563</v>
      </c>
      <c r="F6907" s="4" t="s">
        <v>11011</v>
      </c>
      <c r="G6907" s="4" t="s">
        <v>17470</v>
      </c>
      <c r="H6907" s="4" t="s">
        <v>97</v>
      </c>
      <c r="I6907" s="4" t="s">
        <v>17467</v>
      </c>
      <c r="J6907" s="4" t="s">
        <v>11448</v>
      </c>
      <c r="K6907">
        <v>3438361.5149056502</v>
      </c>
      <c r="L6907">
        <v>60685.2</v>
      </c>
      <c r="M6907">
        <v>58186.8</v>
      </c>
      <c r="N6907">
        <v>9.9502487562189053E-3</v>
      </c>
    </row>
    <row r="6908" spans="1:14" hidden="1">
      <c r="A6908" t="str">
        <f t="shared" si="324"/>
        <v>NPT955AKLE</v>
      </c>
      <c r="B6908">
        <f t="shared" si="322"/>
        <v>1</v>
      </c>
      <c r="C6908">
        <f>COUNTIFS($A$2:A6908,A6908)</f>
        <v>1</v>
      </c>
      <c r="D6908" t="str">
        <f t="shared" si="323"/>
        <v>NPT955AKLE1</v>
      </c>
      <c r="E6908" s="4" t="s">
        <v>17498</v>
      </c>
      <c r="F6908" s="4" t="s">
        <v>2858</v>
      </c>
      <c r="G6908" s="4" t="s">
        <v>17466</v>
      </c>
      <c r="H6908" s="4" t="s">
        <v>23</v>
      </c>
      <c r="I6908" s="4" t="s">
        <v>17467</v>
      </c>
      <c r="J6908" s="4" t="s">
        <v>3172</v>
      </c>
      <c r="K6908">
        <v>34368909.705288097</v>
      </c>
      <c r="L6908">
        <v>270685.14</v>
      </c>
      <c r="M6908">
        <v>245347.20000000001</v>
      </c>
      <c r="N6908">
        <v>0.26865671641791045</v>
      </c>
    </row>
    <row r="6909" spans="1:14" hidden="1">
      <c r="A6909" t="str">
        <f t="shared" si="324"/>
        <v>NPT76ADCL</v>
      </c>
      <c r="B6909">
        <f t="shared" si="322"/>
        <v>1</v>
      </c>
      <c r="C6909">
        <f>COUNTIFS($A$2:A6909,A6909)</f>
        <v>1</v>
      </c>
      <c r="D6909" t="str">
        <f t="shared" si="323"/>
        <v>NPT76ADCL1</v>
      </c>
      <c r="E6909" s="4" t="s">
        <v>18350</v>
      </c>
      <c r="F6909" s="4" t="s">
        <v>964</v>
      </c>
      <c r="G6909" s="4" t="s">
        <v>17474</v>
      </c>
      <c r="H6909" s="4" t="s">
        <v>97</v>
      </c>
      <c r="I6909" s="4" t="s">
        <v>17467</v>
      </c>
      <c r="J6909" s="4" t="s">
        <v>9826</v>
      </c>
      <c r="K6909">
        <v>5026361.2972897701</v>
      </c>
      <c r="L6909">
        <v>59701.5</v>
      </c>
      <c r="M6909">
        <v>105407.76</v>
      </c>
      <c r="N6909">
        <v>4.975124378109453E-2</v>
      </c>
    </row>
    <row r="6910" spans="1:14" hidden="1">
      <c r="A6910" t="str">
        <f t="shared" si="324"/>
        <v>NPT288BCBT</v>
      </c>
      <c r="B6910">
        <f t="shared" si="322"/>
        <v>1</v>
      </c>
      <c r="C6910">
        <f>COUNTIFS($A$2:A6910,A6910)</f>
        <v>1</v>
      </c>
      <c r="D6910" t="str">
        <f t="shared" si="323"/>
        <v>NPT288BCBT1</v>
      </c>
      <c r="E6910" s="4" t="s">
        <v>17829</v>
      </c>
      <c r="F6910" s="4" t="s">
        <v>8351</v>
      </c>
      <c r="G6910" s="4" t="s">
        <v>17466</v>
      </c>
      <c r="H6910" s="4" t="s">
        <v>919</v>
      </c>
      <c r="I6910" s="4" t="s">
        <v>17467</v>
      </c>
      <c r="J6910" s="4" t="s">
        <v>5685</v>
      </c>
      <c r="K6910">
        <v>5653031.2378310403</v>
      </c>
      <c r="L6910">
        <v>0</v>
      </c>
      <c r="M6910">
        <v>0</v>
      </c>
      <c r="N6910">
        <v>9.9502487562189053E-3</v>
      </c>
    </row>
    <row r="6911" spans="1:14" hidden="1">
      <c r="A6911" t="str">
        <f t="shared" si="324"/>
        <v>NPT288ACMN</v>
      </c>
      <c r="B6911">
        <f t="shared" si="322"/>
        <v>1</v>
      </c>
      <c r="C6911">
        <f>COUNTIFS($A$2:A6911,A6911)</f>
        <v>1</v>
      </c>
      <c r="D6911" t="str">
        <f t="shared" si="323"/>
        <v>NPT288ACMN1</v>
      </c>
      <c r="E6911" s="4" t="s">
        <v>18176</v>
      </c>
      <c r="F6911" s="4" t="s">
        <v>9200</v>
      </c>
      <c r="G6911" s="4" t="s">
        <v>17470</v>
      </c>
      <c r="H6911" s="4" t="s">
        <v>919</v>
      </c>
      <c r="I6911" s="4" t="s">
        <v>17467</v>
      </c>
      <c r="J6911" s="4" t="s">
        <v>9220</v>
      </c>
      <c r="K6911">
        <v>14294814.9411273</v>
      </c>
      <c r="L6911">
        <v>249.72</v>
      </c>
      <c r="M6911">
        <v>0</v>
      </c>
      <c r="N6911">
        <v>0.12935323383084577</v>
      </c>
    </row>
    <row r="6912" spans="1:14" hidden="1">
      <c r="A6912" t="str">
        <f t="shared" si="324"/>
        <v>NPT955AHBH</v>
      </c>
      <c r="B6912">
        <f t="shared" si="322"/>
        <v>1</v>
      </c>
      <c r="C6912">
        <f>COUNTIFS($A$2:A6912,A6912)</f>
        <v>1</v>
      </c>
      <c r="D6912" t="str">
        <f t="shared" si="323"/>
        <v>NPT955AHBH1</v>
      </c>
      <c r="E6912" s="4" t="s">
        <v>18016</v>
      </c>
      <c r="F6912" s="4" t="s">
        <v>31</v>
      </c>
      <c r="G6912" s="4" t="s">
        <v>17474</v>
      </c>
      <c r="H6912" s="4" t="s">
        <v>23</v>
      </c>
      <c r="I6912" s="4" t="s">
        <v>17467</v>
      </c>
      <c r="J6912" s="4" t="s">
        <v>61</v>
      </c>
      <c r="K6912">
        <v>18656916.432668701</v>
      </c>
      <c r="L6912">
        <v>269425.8</v>
      </c>
      <c r="M6912">
        <v>271634.40000000002</v>
      </c>
      <c r="N6912">
        <v>0.34328358208955223</v>
      </c>
    </row>
    <row r="6913" spans="1:14" hidden="1">
      <c r="A6913" t="str">
        <f t="shared" si="324"/>
        <v>NPT76AFVW</v>
      </c>
      <c r="B6913">
        <f t="shared" si="322"/>
        <v>1</v>
      </c>
      <c r="C6913">
        <f>COUNTIFS($A$2:A6913,A6913)</f>
        <v>1</v>
      </c>
      <c r="D6913" t="str">
        <f t="shared" si="323"/>
        <v>NPT76AFVW1</v>
      </c>
      <c r="E6913" s="4" t="s">
        <v>17736</v>
      </c>
      <c r="F6913" s="4" t="s">
        <v>8154</v>
      </c>
      <c r="G6913" s="4" t="s">
        <v>17474</v>
      </c>
      <c r="H6913" s="4" t="s">
        <v>97</v>
      </c>
      <c r="I6913" s="4" t="s">
        <v>17467</v>
      </c>
      <c r="J6913" s="4" t="s">
        <v>13356</v>
      </c>
      <c r="K6913">
        <v>9664214.4168466497</v>
      </c>
      <c r="L6913">
        <v>183286.8</v>
      </c>
      <c r="M6913">
        <v>158230.79999999999</v>
      </c>
      <c r="N6913">
        <v>0.18407960199004975</v>
      </c>
    </row>
    <row r="6914" spans="1:14" hidden="1">
      <c r="A6914" t="str">
        <f t="shared" si="324"/>
        <v>NPT76APDO</v>
      </c>
      <c r="B6914">
        <f t="shared" si="322"/>
        <v>1</v>
      </c>
      <c r="C6914">
        <f>COUNTIFS($A$2:A6914,A6914)</f>
        <v>1</v>
      </c>
      <c r="D6914" t="str">
        <f t="shared" si="323"/>
        <v>NPT76APDO1</v>
      </c>
      <c r="E6914" s="4" t="s">
        <v>18268</v>
      </c>
      <c r="F6914" s="4" t="s">
        <v>7146</v>
      </c>
      <c r="G6914" s="4" t="s">
        <v>17470</v>
      </c>
      <c r="H6914" s="4" t="s">
        <v>97</v>
      </c>
      <c r="I6914" s="4" t="s">
        <v>17467</v>
      </c>
      <c r="J6914" s="4" t="s">
        <v>8014</v>
      </c>
      <c r="K6914">
        <v>2280450</v>
      </c>
      <c r="L6914">
        <v>0</v>
      </c>
      <c r="M6914">
        <v>0</v>
      </c>
      <c r="N6914">
        <v>6.965174129353234E-2</v>
      </c>
    </row>
    <row r="6915" spans="1:14" hidden="1">
      <c r="A6915" t="str">
        <f t="shared" si="324"/>
        <v>NPT288FSHG</v>
      </c>
      <c r="B6915">
        <f t="shared" ref="B6915:B6978" si="325">COUNTIF(A:A,A6915)</f>
        <v>1</v>
      </c>
      <c r="C6915">
        <f>COUNTIFS($A$2:A6915,A6915)</f>
        <v>1</v>
      </c>
      <c r="D6915" t="str">
        <f t="shared" ref="D6915:D6978" si="326">A6915&amp;C6915</f>
        <v>NPT288FSHG1</v>
      </c>
      <c r="E6915" s="4" t="s">
        <v>18034</v>
      </c>
      <c r="F6915" s="4" t="s">
        <v>8882</v>
      </c>
      <c r="G6915" s="4" t="s">
        <v>17476</v>
      </c>
      <c r="H6915" s="4" t="s">
        <v>919</v>
      </c>
      <c r="I6915" s="4" t="s">
        <v>17467</v>
      </c>
      <c r="J6915" s="4" t="s">
        <v>8900</v>
      </c>
      <c r="K6915">
        <v>3650366.73169372</v>
      </c>
      <c r="L6915">
        <v>0</v>
      </c>
      <c r="M6915">
        <v>0</v>
      </c>
      <c r="N6915">
        <v>1.4925373134328358E-2</v>
      </c>
    </row>
    <row r="6916" spans="1:14" hidden="1">
      <c r="A6916" t="str">
        <f t="shared" si="324"/>
        <v>NPT76B4GZ</v>
      </c>
      <c r="B6916">
        <f t="shared" si="325"/>
        <v>1</v>
      </c>
      <c r="C6916">
        <f>COUNTIFS($A$2:A6916,A6916)</f>
        <v>1</v>
      </c>
      <c r="D6916" t="str">
        <f t="shared" si="326"/>
        <v>NPT76B4GZ1</v>
      </c>
      <c r="E6916" s="4" t="s">
        <v>17643</v>
      </c>
      <c r="F6916" s="4" t="s">
        <v>2596</v>
      </c>
      <c r="G6916" s="4" t="s">
        <v>17474</v>
      </c>
      <c r="H6916" s="4" t="s">
        <v>97</v>
      </c>
      <c r="I6916" s="4" t="s">
        <v>17467</v>
      </c>
      <c r="J6916" s="4" t="s">
        <v>3890</v>
      </c>
      <c r="K6916">
        <v>4602227.9256160296</v>
      </c>
      <c r="L6916">
        <v>60353.4</v>
      </c>
      <c r="M6916">
        <v>93292.5</v>
      </c>
      <c r="N6916">
        <v>5.9701492537313432E-2</v>
      </c>
    </row>
    <row r="6917" spans="1:14" hidden="1">
      <c r="A6917" t="str">
        <f t="shared" si="324"/>
        <v>NPT76BBHY</v>
      </c>
      <c r="B6917">
        <f t="shared" si="325"/>
        <v>1</v>
      </c>
      <c r="C6917">
        <f>COUNTIFS($A$2:A6917,A6917)</f>
        <v>1</v>
      </c>
      <c r="D6917" t="str">
        <f t="shared" si="326"/>
        <v>NPT76BBHY1</v>
      </c>
      <c r="E6917" s="4" t="s">
        <v>17930</v>
      </c>
      <c r="F6917" s="4" t="s">
        <v>11011</v>
      </c>
      <c r="G6917" s="4" t="s">
        <v>17470</v>
      </c>
      <c r="H6917" s="4" t="s">
        <v>97</v>
      </c>
      <c r="I6917" s="4" t="s">
        <v>17467</v>
      </c>
      <c r="J6917" s="4" t="s">
        <v>11140</v>
      </c>
      <c r="K6917">
        <v>5913822.8471973604</v>
      </c>
      <c r="L6917">
        <v>46002.6</v>
      </c>
      <c r="M6917">
        <v>34319.4</v>
      </c>
      <c r="N6917">
        <v>0.18407960199004975</v>
      </c>
    </row>
    <row r="6918" spans="1:14" hidden="1">
      <c r="A6918" t="str">
        <f t="shared" si="324"/>
        <v>NPT955AIPJ</v>
      </c>
      <c r="B6918">
        <f t="shared" si="325"/>
        <v>1</v>
      </c>
      <c r="C6918">
        <f>COUNTIFS($A$2:A6918,A6918)</f>
        <v>1</v>
      </c>
      <c r="D6918" t="str">
        <f t="shared" si="326"/>
        <v>NPT955AIPJ1</v>
      </c>
      <c r="E6918" s="4" t="s">
        <v>18696</v>
      </c>
      <c r="F6918" s="4" t="s">
        <v>10348</v>
      </c>
      <c r="G6918" s="4" t="s">
        <v>17466</v>
      </c>
      <c r="H6918" s="4" t="s">
        <v>23</v>
      </c>
      <c r="I6918" s="4" t="s">
        <v>17467</v>
      </c>
      <c r="J6918" s="4" t="s">
        <v>12536</v>
      </c>
      <c r="K6918">
        <v>12576329.8792261</v>
      </c>
      <c r="L6918">
        <v>27518.400000000001</v>
      </c>
      <c r="M6918">
        <v>27518.400000000001</v>
      </c>
      <c r="N6918">
        <v>0.15920398009950248</v>
      </c>
    </row>
    <row r="6919" spans="1:14" hidden="1">
      <c r="A6919" t="str">
        <f t="shared" si="324"/>
        <v>NPT288ASZO</v>
      </c>
      <c r="B6919">
        <f t="shared" si="325"/>
        <v>1</v>
      </c>
      <c r="C6919">
        <f>COUNTIFS($A$2:A6919,A6919)</f>
        <v>1</v>
      </c>
      <c r="D6919" t="str">
        <f t="shared" si="326"/>
        <v>NPT288ASZO1</v>
      </c>
      <c r="E6919" s="4" t="s">
        <v>18133</v>
      </c>
      <c r="F6919" s="4" t="s">
        <v>7125</v>
      </c>
      <c r="G6919" s="4" t="s">
        <v>17476</v>
      </c>
      <c r="H6919" s="4" t="s">
        <v>919</v>
      </c>
      <c r="I6919" s="4" t="s">
        <v>17467</v>
      </c>
      <c r="J6919" s="4" t="s">
        <v>7129</v>
      </c>
      <c r="K6919">
        <v>23278322.4343343</v>
      </c>
      <c r="L6919">
        <v>0</v>
      </c>
      <c r="M6919">
        <v>0</v>
      </c>
      <c r="N6919">
        <v>0.14925373134328357</v>
      </c>
    </row>
    <row r="6920" spans="1:14" hidden="1">
      <c r="A6920" t="str">
        <f t="shared" si="324"/>
        <v>NPT76AQHH</v>
      </c>
      <c r="B6920">
        <f t="shared" si="325"/>
        <v>1</v>
      </c>
      <c r="C6920">
        <f>COUNTIFS($A$2:A6920,A6920)</f>
        <v>1</v>
      </c>
      <c r="D6920" t="str">
        <f t="shared" si="326"/>
        <v>NPT76AQHH1</v>
      </c>
      <c r="E6920" s="4" t="s">
        <v>18257</v>
      </c>
      <c r="F6920" s="4" t="s">
        <v>104</v>
      </c>
      <c r="G6920" s="4" t="s">
        <v>17476</v>
      </c>
      <c r="H6920" s="4" t="s">
        <v>97</v>
      </c>
      <c r="I6920" s="4" t="s">
        <v>17467</v>
      </c>
      <c r="J6920" s="4" t="s">
        <v>8841</v>
      </c>
      <c r="K6920">
        <v>2931841.22831464</v>
      </c>
      <c r="L6920">
        <v>3228.6</v>
      </c>
      <c r="M6920">
        <v>0</v>
      </c>
      <c r="N6920">
        <v>4.4776119402985072E-2</v>
      </c>
    </row>
    <row r="6921" spans="1:14" hidden="1">
      <c r="A6921" t="str">
        <f t="shared" si="324"/>
        <v>NPT955AEEE</v>
      </c>
      <c r="B6921">
        <f t="shared" si="325"/>
        <v>1</v>
      </c>
      <c r="C6921">
        <f>COUNTIFS($A$2:A6921,A6921)</f>
        <v>1</v>
      </c>
      <c r="D6921" t="str">
        <f t="shared" si="326"/>
        <v>NPT955AEEE1</v>
      </c>
      <c r="E6921" s="4" t="s">
        <v>18373</v>
      </c>
      <c r="F6921" s="4" t="s">
        <v>964</v>
      </c>
      <c r="G6921" s="4" t="s">
        <v>17474</v>
      </c>
      <c r="H6921" s="4" t="s">
        <v>23</v>
      </c>
      <c r="I6921" s="4" t="s">
        <v>17467</v>
      </c>
      <c r="J6921" s="4" t="s">
        <v>13802</v>
      </c>
      <c r="K6921">
        <v>3598950</v>
      </c>
      <c r="L6921">
        <v>20699.099999999999</v>
      </c>
      <c r="M6921">
        <v>13348.8</v>
      </c>
      <c r="N6921">
        <v>0.1691542288557214</v>
      </c>
    </row>
    <row r="6922" spans="1:14" hidden="1">
      <c r="A6922" t="str">
        <f t="shared" si="324"/>
        <v>NPT76DIBS</v>
      </c>
      <c r="B6922">
        <f t="shared" si="325"/>
        <v>1</v>
      </c>
      <c r="C6922">
        <f>COUNTIFS($A$2:A6922,A6922)</f>
        <v>1</v>
      </c>
      <c r="D6922" t="str">
        <f t="shared" si="326"/>
        <v>NPT76DIBS1</v>
      </c>
      <c r="E6922" s="4" t="s">
        <v>17673</v>
      </c>
      <c r="F6922" s="4" t="s">
        <v>2596</v>
      </c>
      <c r="G6922" s="4" t="s">
        <v>17474</v>
      </c>
      <c r="H6922" s="4" t="s">
        <v>97</v>
      </c>
      <c r="I6922" s="4" t="s">
        <v>17467</v>
      </c>
      <c r="J6922" s="4" t="s">
        <v>3865</v>
      </c>
      <c r="K6922">
        <v>5311819.0418245904</v>
      </c>
      <c r="L6922">
        <v>24489.57</v>
      </c>
      <c r="M6922">
        <v>48740.160000000003</v>
      </c>
      <c r="N6922">
        <v>1.4925373134328358E-2</v>
      </c>
    </row>
    <row r="6923" spans="1:14" hidden="1">
      <c r="A6923" t="str">
        <f t="shared" si="324"/>
        <v>NPT288AJNX</v>
      </c>
      <c r="B6923">
        <f t="shared" si="325"/>
        <v>1</v>
      </c>
      <c r="C6923">
        <f>COUNTIFS($A$2:A6923,A6923)</f>
        <v>1</v>
      </c>
      <c r="D6923" t="str">
        <f t="shared" si="326"/>
        <v>NPT288AJNX1</v>
      </c>
      <c r="E6923" s="4" t="s">
        <v>18275</v>
      </c>
      <c r="F6923" s="4" t="s">
        <v>8351</v>
      </c>
      <c r="G6923" s="4" t="s">
        <v>17466</v>
      </c>
      <c r="H6923" s="4" t="s">
        <v>919</v>
      </c>
      <c r="I6923" s="4" t="s">
        <v>17467</v>
      </c>
      <c r="J6923" s="4" t="s">
        <v>5505</v>
      </c>
      <c r="K6923">
        <v>26490688.528530601</v>
      </c>
      <c r="L6923">
        <v>41022.239999999998</v>
      </c>
      <c r="M6923">
        <v>0</v>
      </c>
      <c r="N6923">
        <v>6.965174129353234E-2</v>
      </c>
    </row>
    <row r="6924" spans="1:14" hidden="1">
      <c r="A6924" t="str">
        <f t="shared" si="324"/>
        <v>NPT76GK6X</v>
      </c>
      <c r="B6924">
        <f t="shared" si="325"/>
        <v>1</v>
      </c>
      <c r="C6924">
        <f>COUNTIFS($A$2:A6924,A6924)</f>
        <v>1</v>
      </c>
      <c r="D6924" t="str">
        <f t="shared" si="326"/>
        <v>NPT76GK6X1</v>
      </c>
      <c r="E6924" s="4" t="s">
        <v>18121</v>
      </c>
      <c r="F6924" s="4" t="s">
        <v>31</v>
      </c>
      <c r="G6924" s="4" t="s">
        <v>17474</v>
      </c>
      <c r="H6924" s="4" t="s">
        <v>97</v>
      </c>
      <c r="I6924" s="4" t="s">
        <v>17467</v>
      </c>
      <c r="J6924" s="4" t="s">
        <v>14561</v>
      </c>
      <c r="K6924">
        <v>214896.67568342001</v>
      </c>
      <c r="L6924">
        <v>2190.6</v>
      </c>
      <c r="M6924">
        <v>0</v>
      </c>
      <c r="N6924">
        <v>4.9751243781094526E-3</v>
      </c>
    </row>
    <row r="6925" spans="1:14" hidden="1">
      <c r="A6925" t="str">
        <f t="shared" si="324"/>
        <v>NPT76AOQO</v>
      </c>
      <c r="B6925">
        <f t="shared" si="325"/>
        <v>1</v>
      </c>
      <c r="C6925">
        <f>COUNTIFS($A$2:A6925,A6925)</f>
        <v>1</v>
      </c>
      <c r="D6925" t="str">
        <f t="shared" si="326"/>
        <v>NPT76AOQO1</v>
      </c>
      <c r="E6925" s="4" t="s">
        <v>17966</v>
      </c>
      <c r="F6925" s="4" t="s">
        <v>7146</v>
      </c>
      <c r="G6925" s="4" t="s">
        <v>17470</v>
      </c>
      <c r="H6925" s="4" t="s">
        <v>97</v>
      </c>
      <c r="I6925" s="4" t="s">
        <v>17467</v>
      </c>
      <c r="J6925" s="4" t="s">
        <v>7517</v>
      </c>
      <c r="K6925">
        <v>3388532.5773009099</v>
      </c>
      <c r="L6925">
        <v>0</v>
      </c>
      <c r="M6925">
        <v>7452.9</v>
      </c>
      <c r="N6925">
        <v>1.9900497512437811E-2</v>
      </c>
    </row>
    <row r="6926" spans="1:14" hidden="1">
      <c r="A6926" t="str">
        <f t="shared" ref="A6926:A6989" si="327">H6926&amp;J6926</f>
        <v>NPT955AAWJ</v>
      </c>
      <c r="B6926">
        <f t="shared" si="325"/>
        <v>2</v>
      </c>
      <c r="C6926">
        <f>COUNTIFS($A$2:A6926,A6926)</f>
        <v>2</v>
      </c>
      <c r="D6926" t="str">
        <f t="shared" si="326"/>
        <v>NPT955AAWJ2</v>
      </c>
      <c r="E6926" s="4" t="s">
        <v>18428</v>
      </c>
      <c r="F6926" s="4" t="s">
        <v>2596</v>
      </c>
      <c r="G6926" s="4" t="s">
        <v>17474</v>
      </c>
      <c r="H6926" s="4" t="s">
        <v>23</v>
      </c>
      <c r="I6926" s="4" t="s">
        <v>17467</v>
      </c>
      <c r="J6926" s="4" t="s">
        <v>2717</v>
      </c>
      <c r="K6926">
        <v>67967758.810004994</v>
      </c>
      <c r="L6926">
        <v>496508.85</v>
      </c>
      <c r="M6926">
        <v>134531.82</v>
      </c>
      <c r="N6926">
        <v>0.94527363184079605</v>
      </c>
    </row>
    <row r="6927" spans="1:14" hidden="1">
      <c r="A6927" t="str">
        <f t="shared" si="327"/>
        <v>NPT955ALGD</v>
      </c>
      <c r="B6927">
        <f t="shared" si="325"/>
        <v>1</v>
      </c>
      <c r="C6927">
        <f>COUNTIFS($A$2:A6927,A6927)</f>
        <v>1</v>
      </c>
      <c r="D6927" t="str">
        <f t="shared" si="326"/>
        <v>NPT955ALGD1</v>
      </c>
      <c r="E6927" s="4" t="s">
        <v>18433</v>
      </c>
      <c r="F6927" s="4" t="s">
        <v>12710</v>
      </c>
      <c r="G6927" s="4" t="s">
        <v>17466</v>
      </c>
      <c r="H6927" s="4" t="s">
        <v>23</v>
      </c>
      <c r="I6927" s="4" t="s">
        <v>17467</v>
      </c>
      <c r="J6927" s="4" t="s">
        <v>10329</v>
      </c>
      <c r="K6927">
        <v>23255316.334075499</v>
      </c>
      <c r="L6927">
        <v>17524.8</v>
      </c>
      <c r="M6927">
        <v>75675.600000000006</v>
      </c>
      <c r="N6927">
        <v>0.10945273631840796</v>
      </c>
    </row>
    <row r="6928" spans="1:14" hidden="1">
      <c r="A6928" t="str">
        <f t="shared" si="327"/>
        <v>NPT76ASPY</v>
      </c>
      <c r="B6928">
        <f t="shared" si="325"/>
        <v>1</v>
      </c>
      <c r="C6928">
        <f>COUNTIFS($A$2:A6928,A6928)</f>
        <v>1</v>
      </c>
      <c r="D6928" t="str">
        <f t="shared" si="326"/>
        <v>NPT76ASPY1</v>
      </c>
      <c r="E6928" s="4" t="s">
        <v>17625</v>
      </c>
      <c r="F6928" s="4" t="s">
        <v>7125</v>
      </c>
      <c r="G6928" s="4" t="s">
        <v>17476</v>
      </c>
      <c r="H6928" s="4" t="s">
        <v>97</v>
      </c>
      <c r="I6928" s="4" t="s">
        <v>17467</v>
      </c>
      <c r="J6928" s="4" t="s">
        <v>15708</v>
      </c>
      <c r="K6928">
        <v>5000187.9154183799</v>
      </c>
      <c r="L6928">
        <v>48157.2</v>
      </c>
      <c r="M6928">
        <v>36691.199999999997</v>
      </c>
      <c r="N6928">
        <v>4.975124378109453E-2</v>
      </c>
    </row>
    <row r="6929" spans="1:14" hidden="1">
      <c r="A6929" t="str">
        <f t="shared" si="327"/>
        <v>NPT288BAMF</v>
      </c>
      <c r="B6929">
        <f t="shared" si="325"/>
        <v>1</v>
      </c>
      <c r="C6929">
        <f>COUNTIFS($A$2:A6929,A6929)</f>
        <v>1</v>
      </c>
      <c r="D6929" t="str">
        <f t="shared" si="326"/>
        <v>NPT288BAMF1</v>
      </c>
      <c r="E6929" s="4" t="s">
        <v>18300</v>
      </c>
      <c r="F6929" s="4" t="s">
        <v>14822</v>
      </c>
      <c r="G6929" s="4" t="s">
        <v>17466</v>
      </c>
      <c r="H6929" s="4" t="s">
        <v>919</v>
      </c>
      <c r="I6929" s="4" t="s">
        <v>17467</v>
      </c>
      <c r="J6929" s="4" t="s">
        <v>2864</v>
      </c>
      <c r="K6929">
        <v>5236064.9161895402</v>
      </c>
      <c r="L6929">
        <v>0</v>
      </c>
      <c r="M6929">
        <v>0</v>
      </c>
      <c r="N6929">
        <v>6.4676616915422883E-2</v>
      </c>
    </row>
    <row r="6930" spans="1:14" hidden="1">
      <c r="A6930" t="str">
        <f t="shared" si="327"/>
        <v>NPT76AKDU</v>
      </c>
      <c r="B6930">
        <f t="shared" si="325"/>
        <v>1</v>
      </c>
      <c r="C6930">
        <f>COUNTIFS($A$2:A6930,A6930)</f>
        <v>1</v>
      </c>
      <c r="D6930" t="str">
        <f t="shared" si="326"/>
        <v>NPT76AKDU1</v>
      </c>
      <c r="E6930" s="4" t="s">
        <v>18561</v>
      </c>
      <c r="F6930" s="4" t="s">
        <v>2858</v>
      </c>
      <c r="G6930" s="4" t="s">
        <v>17466</v>
      </c>
      <c r="H6930" s="4" t="s">
        <v>97</v>
      </c>
      <c r="I6930" s="4" t="s">
        <v>17467</v>
      </c>
      <c r="J6930" s="4" t="s">
        <v>11940</v>
      </c>
      <c r="K6930">
        <v>11114350</v>
      </c>
      <c r="L6930">
        <v>17524.8</v>
      </c>
      <c r="M6930">
        <v>8908.44</v>
      </c>
      <c r="N6930">
        <v>7.4626865671641784E-2</v>
      </c>
    </row>
    <row r="6931" spans="1:14" hidden="1">
      <c r="A6931" t="str">
        <f t="shared" si="327"/>
        <v>NPT76FWAE</v>
      </c>
      <c r="B6931">
        <f t="shared" si="325"/>
        <v>1</v>
      </c>
      <c r="C6931">
        <f>COUNTIFS($A$2:A6931,A6931)</f>
        <v>1</v>
      </c>
      <c r="D6931" t="str">
        <f t="shared" si="326"/>
        <v>NPT76FWAE1</v>
      </c>
      <c r="E6931" s="4" t="s">
        <v>18232</v>
      </c>
      <c r="F6931" s="4" t="s">
        <v>2596</v>
      </c>
      <c r="G6931" s="4" t="s">
        <v>17474</v>
      </c>
      <c r="H6931" s="4" t="s">
        <v>97</v>
      </c>
      <c r="I6931" s="4" t="s">
        <v>17467</v>
      </c>
      <c r="J6931" s="4" t="s">
        <v>4369</v>
      </c>
      <c r="K6931">
        <v>6322264.0722264899</v>
      </c>
      <c r="L6931">
        <v>159491.4</v>
      </c>
      <c r="M6931">
        <v>118479.9</v>
      </c>
      <c r="N6931">
        <v>7.4626865671641784E-2</v>
      </c>
    </row>
    <row r="6932" spans="1:14" hidden="1">
      <c r="A6932" t="str">
        <f t="shared" si="327"/>
        <v>NPT76AEJR</v>
      </c>
      <c r="B6932">
        <f t="shared" si="325"/>
        <v>1</v>
      </c>
      <c r="C6932">
        <f>COUNTIFS($A$2:A6932,A6932)</f>
        <v>1</v>
      </c>
      <c r="D6932" t="str">
        <f t="shared" si="326"/>
        <v>NPT76AEJR1</v>
      </c>
      <c r="E6932" s="4" t="s">
        <v>17981</v>
      </c>
      <c r="F6932" s="4" t="s">
        <v>964</v>
      </c>
      <c r="G6932" s="4" t="s">
        <v>17474</v>
      </c>
      <c r="H6932" s="4" t="s">
        <v>97</v>
      </c>
      <c r="I6932" s="4" t="s">
        <v>17467</v>
      </c>
      <c r="J6932" s="4" t="s">
        <v>1333</v>
      </c>
      <c r="K6932">
        <v>5099619.6788127897</v>
      </c>
      <c r="L6932">
        <v>39647.22</v>
      </c>
      <c r="M6932">
        <v>11847.96</v>
      </c>
      <c r="N6932">
        <v>0.30845771144278605</v>
      </c>
    </row>
    <row r="6933" spans="1:14" hidden="1">
      <c r="A6933" t="str">
        <f t="shared" si="327"/>
        <v>NPT76AVBD</v>
      </c>
      <c r="B6933">
        <f t="shared" si="325"/>
        <v>1</v>
      </c>
      <c r="C6933">
        <f>COUNTIFS($A$2:A6933,A6933)</f>
        <v>1</v>
      </c>
      <c r="D6933" t="str">
        <f t="shared" si="326"/>
        <v>NPT76AVBD1</v>
      </c>
      <c r="E6933" s="4" t="s">
        <v>18442</v>
      </c>
      <c r="F6933" s="4" t="s">
        <v>1365</v>
      </c>
      <c r="G6933" s="4" t="s">
        <v>17490</v>
      </c>
      <c r="H6933" s="4" t="s">
        <v>97</v>
      </c>
      <c r="I6933" s="4" t="s">
        <v>17467</v>
      </c>
      <c r="J6933" s="4" t="s">
        <v>1938</v>
      </c>
      <c r="K6933">
        <v>7227819.5394690996</v>
      </c>
      <c r="L6933">
        <v>0</v>
      </c>
      <c r="M6933">
        <v>0</v>
      </c>
      <c r="N6933">
        <v>0.20895522388059701</v>
      </c>
    </row>
    <row r="6934" spans="1:14" hidden="1">
      <c r="A6934" t="str">
        <f t="shared" si="327"/>
        <v>NPT955AOXJ</v>
      </c>
      <c r="B6934">
        <f t="shared" si="325"/>
        <v>1</v>
      </c>
      <c r="C6934">
        <f>COUNTIFS($A$2:A6934,A6934)</f>
        <v>1</v>
      </c>
      <c r="D6934" t="str">
        <f t="shared" si="326"/>
        <v>NPT955AOXJ1</v>
      </c>
      <c r="E6934" s="4" t="s">
        <v>18261</v>
      </c>
      <c r="F6934" s="4" t="s">
        <v>7146</v>
      </c>
      <c r="G6934" s="4" t="s">
        <v>17470</v>
      </c>
      <c r="H6934" s="4" t="s">
        <v>23</v>
      </c>
      <c r="I6934" s="4" t="s">
        <v>17467</v>
      </c>
      <c r="J6934" s="4" t="s">
        <v>9765</v>
      </c>
      <c r="K6934">
        <v>16637621.334229801</v>
      </c>
      <c r="L6934">
        <v>64547.28</v>
      </c>
      <c r="M6934">
        <v>117025.2</v>
      </c>
      <c r="N6934">
        <v>2.4875621890547265E-2</v>
      </c>
    </row>
    <row r="6935" spans="1:14" hidden="1">
      <c r="A6935" t="str">
        <f t="shared" si="327"/>
        <v>NPT76AMML</v>
      </c>
      <c r="B6935">
        <f t="shared" si="325"/>
        <v>1</v>
      </c>
      <c r="C6935">
        <f>COUNTIFS($A$2:A6935,A6935)</f>
        <v>1</v>
      </c>
      <c r="D6935" t="str">
        <f t="shared" si="326"/>
        <v>NPT76AMML1</v>
      </c>
      <c r="E6935" s="4" t="s">
        <v>17533</v>
      </c>
      <c r="F6935" s="4" t="s">
        <v>3297</v>
      </c>
      <c r="G6935" s="4" t="s">
        <v>17476</v>
      </c>
      <c r="H6935" s="4" t="s">
        <v>97</v>
      </c>
      <c r="I6935" s="4" t="s">
        <v>17467</v>
      </c>
      <c r="J6935" s="4" t="s">
        <v>3549</v>
      </c>
      <c r="K6935">
        <v>9340800.7489723396</v>
      </c>
      <c r="L6935">
        <v>59647.199999999997</v>
      </c>
      <c r="M6935">
        <v>52574.400000000001</v>
      </c>
      <c r="N6935">
        <v>0.21393034825870647</v>
      </c>
    </row>
    <row r="6936" spans="1:14" hidden="1">
      <c r="A6936" t="str">
        <f t="shared" si="327"/>
        <v>NPT76BCXQ</v>
      </c>
      <c r="B6936">
        <f t="shared" si="325"/>
        <v>1</v>
      </c>
      <c r="C6936">
        <f>COUNTIFS($A$2:A6936,A6936)</f>
        <v>1</v>
      </c>
      <c r="D6936" t="str">
        <f t="shared" si="326"/>
        <v>NPT76BCXQ1</v>
      </c>
      <c r="E6936" s="4" t="s">
        <v>18526</v>
      </c>
      <c r="F6936" s="4" t="s">
        <v>926</v>
      </c>
      <c r="G6936" s="4" t="s">
        <v>17490</v>
      </c>
      <c r="H6936" s="4" t="s">
        <v>97</v>
      </c>
      <c r="I6936" s="4" t="s">
        <v>17467</v>
      </c>
      <c r="J6936" s="4" t="s">
        <v>16439</v>
      </c>
      <c r="K6936">
        <v>3983991.9685066901</v>
      </c>
      <c r="L6936">
        <v>118076.28</v>
      </c>
      <c r="M6936">
        <v>82031.28</v>
      </c>
      <c r="N6936">
        <v>9.950248756218906E-2</v>
      </c>
    </row>
    <row r="6937" spans="1:14" hidden="1">
      <c r="A6937" t="str">
        <f t="shared" si="327"/>
        <v>NPT76AKKS</v>
      </c>
      <c r="B6937">
        <f t="shared" si="325"/>
        <v>1</v>
      </c>
      <c r="C6937">
        <f>COUNTIFS($A$2:A6937,A6937)</f>
        <v>1</v>
      </c>
      <c r="D6937" t="str">
        <f t="shared" si="326"/>
        <v>NPT76AKKS1</v>
      </c>
      <c r="E6937" s="4" t="s">
        <v>18144</v>
      </c>
      <c r="F6937" s="4" t="s">
        <v>2858</v>
      </c>
      <c r="G6937" s="4" t="s">
        <v>17466</v>
      </c>
      <c r="H6937" s="4" t="s">
        <v>97</v>
      </c>
      <c r="I6937" s="4" t="s">
        <v>17467</v>
      </c>
      <c r="J6937" s="4" t="s">
        <v>11822</v>
      </c>
      <c r="K6937">
        <v>6506417.1882258104</v>
      </c>
      <c r="L6937">
        <v>80787</v>
      </c>
      <c r="M6937">
        <v>87624</v>
      </c>
      <c r="N6937">
        <v>0.12935323383084577</v>
      </c>
    </row>
    <row r="6938" spans="1:14" hidden="1">
      <c r="A6938" t="str">
        <f t="shared" si="327"/>
        <v>NPT955FY0D</v>
      </c>
      <c r="B6938">
        <f t="shared" si="325"/>
        <v>1</v>
      </c>
      <c r="C6938">
        <f>COUNTIFS($A$2:A6938,A6938)</f>
        <v>1</v>
      </c>
      <c r="D6938" t="str">
        <f t="shared" si="326"/>
        <v>NPT955FY0D1</v>
      </c>
      <c r="E6938" s="4" t="s">
        <v>18338</v>
      </c>
      <c r="F6938" s="4" t="s">
        <v>2858</v>
      </c>
      <c r="G6938" s="4" t="s">
        <v>17466</v>
      </c>
      <c r="H6938" s="4" t="s">
        <v>23</v>
      </c>
      <c r="I6938" s="4" t="s">
        <v>17467</v>
      </c>
      <c r="J6938" s="4" t="s">
        <v>3030</v>
      </c>
      <c r="K6938">
        <v>1031361.12978302</v>
      </c>
      <c r="L6938">
        <v>3439.8</v>
      </c>
      <c r="M6938">
        <v>2293.1999999999998</v>
      </c>
      <c r="N6938">
        <v>0</v>
      </c>
    </row>
    <row r="6939" spans="1:14" hidden="1">
      <c r="A6939" t="str">
        <f t="shared" si="327"/>
        <v>NPT76AQFM</v>
      </c>
      <c r="B6939">
        <f t="shared" si="325"/>
        <v>1</v>
      </c>
      <c r="C6939">
        <f>COUNTIFS($A$2:A6939,A6939)</f>
        <v>1</v>
      </c>
      <c r="D6939" t="str">
        <f t="shared" si="326"/>
        <v>NPT76AQFM1</v>
      </c>
      <c r="E6939" s="4" t="s">
        <v>17944</v>
      </c>
      <c r="F6939" s="4" t="s">
        <v>104</v>
      </c>
      <c r="G6939" s="4" t="s">
        <v>17476</v>
      </c>
      <c r="H6939" s="4" t="s">
        <v>97</v>
      </c>
      <c r="I6939" s="4" t="s">
        <v>17467</v>
      </c>
      <c r="J6939" s="4" t="s">
        <v>8651</v>
      </c>
      <c r="K6939">
        <v>6507370.9677419402</v>
      </c>
      <c r="L6939">
        <v>42122.400000000001</v>
      </c>
      <c r="M6939">
        <v>52574.400000000001</v>
      </c>
      <c r="N6939">
        <v>0.13930348258706468</v>
      </c>
    </row>
    <row r="6940" spans="1:14" hidden="1">
      <c r="A6940" t="str">
        <f t="shared" si="327"/>
        <v>NPT955AAVP</v>
      </c>
      <c r="B6940">
        <f t="shared" si="325"/>
        <v>1</v>
      </c>
      <c r="C6940">
        <f>COUNTIFS($A$2:A6940,A6940)</f>
        <v>1</v>
      </c>
      <c r="D6940" t="str">
        <f t="shared" si="326"/>
        <v>NPT955AAVP1</v>
      </c>
      <c r="E6940" s="4" t="s">
        <v>17632</v>
      </c>
      <c r="F6940" s="4" t="s">
        <v>6498</v>
      </c>
      <c r="G6940" s="4" t="s">
        <v>17470</v>
      </c>
      <c r="H6940" s="4" t="s">
        <v>23</v>
      </c>
      <c r="I6940" s="4" t="s">
        <v>17467</v>
      </c>
      <c r="J6940" s="4" t="s">
        <v>9543</v>
      </c>
      <c r="K6940">
        <v>10069669.912884001</v>
      </c>
      <c r="L6940">
        <v>158307.35999999999</v>
      </c>
      <c r="M6940">
        <v>130559.76</v>
      </c>
      <c r="N6940">
        <v>0.23383084577114427</v>
      </c>
    </row>
    <row r="6941" spans="1:14" hidden="1">
      <c r="A6941" t="str">
        <f t="shared" si="327"/>
        <v>NPT76BATY</v>
      </c>
      <c r="B6941">
        <f t="shared" si="325"/>
        <v>1</v>
      </c>
      <c r="C6941">
        <f>COUNTIFS($A$2:A6941,A6941)</f>
        <v>1</v>
      </c>
      <c r="D6941" t="str">
        <f t="shared" si="326"/>
        <v>NPT76BATY1</v>
      </c>
      <c r="E6941" s="4" t="s">
        <v>18121</v>
      </c>
      <c r="F6941" s="4" t="s">
        <v>31</v>
      </c>
      <c r="G6941" s="4" t="s">
        <v>17474</v>
      </c>
      <c r="H6941" s="4" t="s">
        <v>97</v>
      </c>
      <c r="I6941" s="4" t="s">
        <v>17467</v>
      </c>
      <c r="J6941" s="4" t="s">
        <v>14414</v>
      </c>
      <c r="K6941">
        <v>7809541.9986870801</v>
      </c>
      <c r="L6941">
        <v>100080</v>
      </c>
      <c r="M6941">
        <v>52574.400000000001</v>
      </c>
      <c r="N6941">
        <v>0.29850746268656714</v>
      </c>
    </row>
    <row r="6942" spans="1:14" hidden="1">
      <c r="A6942" t="str">
        <f t="shared" si="327"/>
        <v>NPT76APFY</v>
      </c>
      <c r="B6942">
        <f t="shared" si="325"/>
        <v>1</v>
      </c>
      <c r="C6942">
        <f>COUNTIFS($A$2:A6942,A6942)</f>
        <v>1</v>
      </c>
      <c r="D6942" t="str">
        <f t="shared" si="326"/>
        <v>NPT76APFY1</v>
      </c>
      <c r="E6942" s="4" t="s">
        <v>17925</v>
      </c>
      <c r="F6942" s="4" t="s">
        <v>7146</v>
      </c>
      <c r="G6942" s="4" t="s">
        <v>17470</v>
      </c>
      <c r="H6942" s="4" t="s">
        <v>97</v>
      </c>
      <c r="I6942" s="4" t="s">
        <v>17467</v>
      </c>
      <c r="J6942" s="4" t="s">
        <v>7448</v>
      </c>
      <c r="K6942">
        <v>7667613.2397030303</v>
      </c>
      <c r="L6942">
        <v>9965.76</v>
      </c>
      <c r="M6942">
        <v>2920.8</v>
      </c>
      <c r="N6942">
        <v>4.975124378109453E-2</v>
      </c>
    </row>
    <row r="6943" spans="1:14" hidden="1">
      <c r="A6943" t="str">
        <f t="shared" si="327"/>
        <v>NPT955BEOJ</v>
      </c>
      <c r="B6943">
        <f t="shared" si="325"/>
        <v>1</v>
      </c>
      <c r="C6943">
        <f>COUNTIFS($A$2:A6943,A6943)</f>
        <v>1</v>
      </c>
      <c r="D6943" t="str">
        <f t="shared" si="326"/>
        <v>NPT955BEOJ1</v>
      </c>
      <c r="E6943" s="4" t="s">
        <v>18211</v>
      </c>
      <c r="F6943" s="4" t="s">
        <v>6498</v>
      </c>
      <c r="G6943" s="4" t="s">
        <v>17470</v>
      </c>
      <c r="H6943" s="4" t="s">
        <v>23</v>
      </c>
      <c r="I6943" s="4" t="s">
        <v>17467</v>
      </c>
      <c r="J6943" s="4" t="s">
        <v>9608</v>
      </c>
      <c r="K6943">
        <v>5441412.9032258103</v>
      </c>
      <c r="L6943">
        <v>17524.8</v>
      </c>
      <c r="M6943">
        <v>17524.8</v>
      </c>
      <c r="N6943">
        <v>9.950248756218906E-2</v>
      </c>
    </row>
    <row r="6944" spans="1:14" hidden="1">
      <c r="A6944" t="str">
        <f t="shared" si="327"/>
        <v>NPT76AUZX</v>
      </c>
      <c r="B6944">
        <f t="shared" si="325"/>
        <v>1</v>
      </c>
      <c r="C6944">
        <f>COUNTIFS($A$2:A6944,A6944)</f>
        <v>1</v>
      </c>
      <c r="D6944" t="str">
        <f t="shared" si="326"/>
        <v>NPT76AUZX1</v>
      </c>
      <c r="E6944" s="4" t="s">
        <v>18442</v>
      </c>
      <c r="F6944" s="4" t="s">
        <v>1365</v>
      </c>
      <c r="G6944" s="4" t="s">
        <v>17490</v>
      </c>
      <c r="H6944" s="4" t="s">
        <v>97</v>
      </c>
      <c r="I6944" s="4" t="s">
        <v>17467</v>
      </c>
      <c r="J6944" s="4" t="s">
        <v>1946</v>
      </c>
      <c r="K6944">
        <v>5899289.6885668496</v>
      </c>
      <c r="L6944">
        <v>58757.1</v>
      </c>
      <c r="M6944">
        <v>47583.9</v>
      </c>
      <c r="N6944">
        <v>4.975124378109453E-2</v>
      </c>
    </row>
    <row r="6945" spans="1:14" hidden="1">
      <c r="A6945" t="str">
        <f t="shared" si="327"/>
        <v>NPT288AKQZ</v>
      </c>
      <c r="B6945">
        <f t="shared" si="325"/>
        <v>1</v>
      </c>
      <c r="C6945">
        <f>COUNTIFS($A$2:A6945,A6945)</f>
        <v>1</v>
      </c>
      <c r="D6945" t="str">
        <f t="shared" si="326"/>
        <v>NPT288AKQZ1</v>
      </c>
      <c r="E6945" s="4" t="s">
        <v>18495</v>
      </c>
      <c r="F6945" s="4" t="s">
        <v>8351</v>
      </c>
      <c r="G6945" s="4" t="s">
        <v>17466</v>
      </c>
      <c r="H6945" s="4" t="s">
        <v>919</v>
      </c>
      <c r="I6945" s="4" t="s">
        <v>17467</v>
      </c>
      <c r="J6945" s="4" t="s">
        <v>10173</v>
      </c>
      <c r="K6945">
        <v>13592909.6774194</v>
      </c>
      <c r="L6945">
        <v>9988.7999999999993</v>
      </c>
      <c r="M6945">
        <v>0</v>
      </c>
      <c r="N6945">
        <v>0.11442786069651742</v>
      </c>
    </row>
    <row r="6946" spans="1:14" hidden="1">
      <c r="A6946" t="str">
        <f t="shared" si="327"/>
        <v>NPT288BLJC</v>
      </c>
      <c r="B6946">
        <f t="shared" si="325"/>
        <v>1</v>
      </c>
      <c r="C6946">
        <f>COUNTIFS($A$2:A6946,A6946)</f>
        <v>1</v>
      </c>
      <c r="D6946" t="str">
        <f t="shared" si="326"/>
        <v>NPT288BLJC1</v>
      </c>
      <c r="E6946" s="4" t="s">
        <v>18050</v>
      </c>
      <c r="F6946" s="4" t="s">
        <v>9200</v>
      </c>
      <c r="G6946" s="4" t="s">
        <v>17470</v>
      </c>
      <c r="H6946" s="4" t="s">
        <v>919</v>
      </c>
      <c r="I6946" s="4" t="s">
        <v>17467</v>
      </c>
      <c r="J6946" s="4" t="s">
        <v>9552</v>
      </c>
      <c r="K6946">
        <v>16204934.0118529</v>
      </c>
      <c r="L6946">
        <v>12377.4</v>
      </c>
      <c r="M6946">
        <v>0</v>
      </c>
      <c r="N6946">
        <v>0.41293532338308458</v>
      </c>
    </row>
    <row r="6947" spans="1:14" hidden="1">
      <c r="A6947" t="str">
        <f t="shared" si="327"/>
        <v>NPT76AZNE</v>
      </c>
      <c r="B6947">
        <f t="shared" si="325"/>
        <v>1</v>
      </c>
      <c r="C6947">
        <f>COUNTIFS($A$2:A6947,A6947)</f>
        <v>1</v>
      </c>
      <c r="D6947" t="str">
        <f t="shared" si="326"/>
        <v>NPT76AZNE1</v>
      </c>
      <c r="E6947" s="4" t="s">
        <v>18295</v>
      </c>
      <c r="F6947" s="4" t="s">
        <v>2057</v>
      </c>
      <c r="G6947" s="4" t="s">
        <v>17490</v>
      </c>
      <c r="H6947" s="4" t="s">
        <v>97</v>
      </c>
      <c r="I6947" s="4" t="s">
        <v>17467</v>
      </c>
      <c r="J6947" s="4" t="s">
        <v>5272</v>
      </c>
      <c r="K6947">
        <v>22320795.302375801</v>
      </c>
      <c r="L6947">
        <v>173193.3</v>
      </c>
      <c r="M6947">
        <v>131744.34</v>
      </c>
      <c r="N6947">
        <v>0.25870646766169153</v>
      </c>
    </row>
    <row r="6948" spans="1:14" hidden="1">
      <c r="A6948" t="str">
        <f t="shared" si="327"/>
        <v>NPT955ABGM</v>
      </c>
      <c r="B6948">
        <f t="shared" si="325"/>
        <v>1</v>
      </c>
      <c r="C6948">
        <f>COUNTIFS($A$2:A6948,A6948)</f>
        <v>1</v>
      </c>
      <c r="D6948" t="str">
        <f t="shared" si="326"/>
        <v>NPT955ABGM1</v>
      </c>
      <c r="E6948" s="4" t="s">
        <v>18697</v>
      </c>
      <c r="F6948" s="4" t="s">
        <v>11011</v>
      </c>
      <c r="G6948" s="4" t="s">
        <v>17470</v>
      </c>
      <c r="H6948" s="4" t="s">
        <v>23</v>
      </c>
      <c r="I6948" s="4" t="s">
        <v>17467</v>
      </c>
      <c r="J6948" s="4" t="s">
        <v>9281</v>
      </c>
      <c r="K6948">
        <v>37120555.3113598</v>
      </c>
      <c r="L6948">
        <v>305223.59999999998</v>
      </c>
      <c r="M6948">
        <v>241696.2</v>
      </c>
      <c r="N6948">
        <v>0.8308457711442786</v>
      </c>
    </row>
    <row r="6949" spans="1:14" hidden="1">
      <c r="A6949" t="str">
        <f t="shared" si="327"/>
        <v>NPT76BHOM</v>
      </c>
      <c r="B6949">
        <f t="shared" si="325"/>
        <v>1</v>
      </c>
      <c r="C6949">
        <f>COUNTIFS($A$2:A6949,A6949)</f>
        <v>1</v>
      </c>
      <c r="D6949" t="str">
        <f t="shared" si="326"/>
        <v>NPT76BHOM1</v>
      </c>
      <c r="E6949" s="4" t="s">
        <v>17561</v>
      </c>
      <c r="F6949" s="4" t="s">
        <v>2596</v>
      </c>
      <c r="G6949" s="4" t="s">
        <v>17474</v>
      </c>
      <c r="H6949" s="4" t="s">
        <v>97</v>
      </c>
      <c r="I6949" s="4" t="s">
        <v>17467</v>
      </c>
      <c r="J6949" s="4" t="s">
        <v>4299</v>
      </c>
      <c r="K6949">
        <v>2773600</v>
      </c>
      <c r="L6949">
        <v>42424.2</v>
      </c>
      <c r="M6949">
        <v>64939.8</v>
      </c>
      <c r="N6949">
        <v>2.4875621890547265E-2</v>
      </c>
    </row>
    <row r="6950" spans="1:14" hidden="1">
      <c r="A6950" t="str">
        <f t="shared" si="327"/>
        <v>NPT76APZO</v>
      </c>
      <c r="B6950">
        <f t="shared" si="325"/>
        <v>1</v>
      </c>
      <c r="C6950">
        <f>COUNTIFS($A$2:A6950,A6950)</f>
        <v>1</v>
      </c>
      <c r="D6950" t="str">
        <f t="shared" si="326"/>
        <v>NPT76APZO1</v>
      </c>
      <c r="E6950" s="4" t="s">
        <v>17600</v>
      </c>
      <c r="F6950" s="4" t="s">
        <v>104</v>
      </c>
      <c r="G6950" s="4" t="s">
        <v>17476</v>
      </c>
      <c r="H6950" s="4" t="s">
        <v>97</v>
      </c>
      <c r="I6950" s="4" t="s">
        <v>17467</v>
      </c>
      <c r="J6950" s="4" t="s">
        <v>8607</v>
      </c>
      <c r="K6950">
        <v>7389779.0322580701</v>
      </c>
      <c r="L6950">
        <v>89392.2</v>
      </c>
      <c r="M6950">
        <v>65356.2</v>
      </c>
      <c r="N6950">
        <v>6.965174129353234E-2</v>
      </c>
    </row>
    <row r="6951" spans="1:14" hidden="1">
      <c r="A6951" t="str">
        <f t="shared" si="327"/>
        <v>NPT76BBFX</v>
      </c>
      <c r="B6951">
        <f t="shared" si="325"/>
        <v>1</v>
      </c>
      <c r="C6951">
        <f>COUNTIFS($A$2:A6951,A6951)</f>
        <v>1</v>
      </c>
      <c r="D6951" t="str">
        <f t="shared" si="326"/>
        <v>NPT76BBFX1</v>
      </c>
      <c r="E6951" s="4" t="s">
        <v>17789</v>
      </c>
      <c r="F6951" s="4" t="s">
        <v>1365</v>
      </c>
      <c r="G6951" s="4" t="s">
        <v>17490</v>
      </c>
      <c r="H6951" s="4" t="s">
        <v>97</v>
      </c>
      <c r="I6951" s="4" t="s">
        <v>17467</v>
      </c>
      <c r="J6951" s="4" t="s">
        <v>1540</v>
      </c>
      <c r="K6951">
        <v>2691523.9546539998</v>
      </c>
      <c r="L6951">
        <v>58747.8</v>
      </c>
      <c r="M6951">
        <v>33133.74</v>
      </c>
      <c r="N6951">
        <v>0.12935323383084577</v>
      </c>
    </row>
    <row r="6952" spans="1:14" hidden="1">
      <c r="A6952" t="str">
        <f t="shared" si="327"/>
        <v>NPT955KZMS</v>
      </c>
      <c r="B6952">
        <f t="shared" si="325"/>
        <v>1</v>
      </c>
      <c r="C6952">
        <f>COUNTIFS($A$2:A6952,A6952)</f>
        <v>1</v>
      </c>
      <c r="D6952" t="str">
        <f t="shared" si="326"/>
        <v>NPT955KZMS1</v>
      </c>
      <c r="E6952" s="4" t="s">
        <v>18372</v>
      </c>
      <c r="F6952" s="4" t="s">
        <v>31</v>
      </c>
      <c r="G6952" s="4" t="s">
        <v>17474</v>
      </c>
      <c r="H6952" s="4" t="s">
        <v>23</v>
      </c>
      <c r="I6952" s="4" t="s">
        <v>17467</v>
      </c>
      <c r="J6952" s="4" t="s">
        <v>59</v>
      </c>
      <c r="K6952">
        <v>561286.88670438295</v>
      </c>
      <c r="L6952">
        <v>13759.2</v>
      </c>
      <c r="M6952">
        <v>22358.7</v>
      </c>
      <c r="N6952">
        <v>0</v>
      </c>
    </row>
    <row r="6953" spans="1:14" hidden="1">
      <c r="A6953" t="str">
        <f t="shared" si="327"/>
        <v>NPT76AOER</v>
      </c>
      <c r="B6953">
        <f t="shared" si="325"/>
        <v>1</v>
      </c>
      <c r="C6953">
        <f>COUNTIFS($A$2:A6953,A6953)</f>
        <v>1</v>
      </c>
      <c r="D6953" t="str">
        <f t="shared" si="326"/>
        <v>NPT76AOER1</v>
      </c>
      <c r="E6953" s="4" t="s">
        <v>17982</v>
      </c>
      <c r="F6953" s="4" t="s">
        <v>14886</v>
      </c>
      <c r="G6953" s="4" t="s">
        <v>17470</v>
      </c>
      <c r="H6953" s="4" t="s">
        <v>97</v>
      </c>
      <c r="I6953" s="4" t="s">
        <v>17467</v>
      </c>
      <c r="J6953" s="4" t="s">
        <v>17359</v>
      </c>
      <c r="K6953">
        <v>4101603.9643280199</v>
      </c>
      <c r="L6953">
        <v>35049.599999999999</v>
      </c>
      <c r="M6953">
        <v>33251.4</v>
      </c>
      <c r="N6953">
        <v>2.9850746268656716E-2</v>
      </c>
    </row>
    <row r="6954" spans="1:14" hidden="1">
      <c r="A6954" t="str">
        <f t="shared" si="327"/>
        <v>NPT955AJUJ</v>
      </c>
      <c r="B6954">
        <f t="shared" si="325"/>
        <v>1</v>
      </c>
      <c r="C6954">
        <f>COUNTIFS($A$2:A6954,A6954)</f>
        <v>1</v>
      </c>
      <c r="D6954" t="str">
        <f t="shared" si="326"/>
        <v>NPT955AJUJ1</v>
      </c>
      <c r="E6954" s="4" t="s">
        <v>17671</v>
      </c>
      <c r="F6954" s="4" t="s">
        <v>2858</v>
      </c>
      <c r="G6954" s="4" t="s">
        <v>17466</v>
      </c>
      <c r="H6954" s="4" t="s">
        <v>23</v>
      </c>
      <c r="I6954" s="4" t="s">
        <v>17467</v>
      </c>
      <c r="J6954" s="4" t="s">
        <v>2918</v>
      </c>
      <c r="K6954">
        <v>13293313.5685919</v>
      </c>
      <c r="L6954">
        <v>65718</v>
      </c>
      <c r="M6954">
        <v>43812</v>
      </c>
      <c r="N6954">
        <v>0.1044776119402985</v>
      </c>
    </row>
    <row r="6955" spans="1:14" hidden="1">
      <c r="A6955" t="str">
        <f t="shared" si="327"/>
        <v>NPT76AITP</v>
      </c>
      <c r="B6955">
        <f t="shared" si="325"/>
        <v>1</v>
      </c>
      <c r="C6955">
        <f>COUNTIFS($A$2:A6955,A6955)</f>
        <v>1</v>
      </c>
      <c r="D6955" t="str">
        <f t="shared" si="326"/>
        <v>NPT76AITP1</v>
      </c>
      <c r="E6955" s="4" t="s">
        <v>18072</v>
      </c>
      <c r="F6955" s="4" t="s">
        <v>4451</v>
      </c>
      <c r="G6955" s="4" t="s">
        <v>17466</v>
      </c>
      <c r="H6955" s="4" t="s">
        <v>97</v>
      </c>
      <c r="I6955" s="4" t="s">
        <v>17467</v>
      </c>
      <c r="J6955" s="4" t="s">
        <v>4995</v>
      </c>
      <c r="K6955">
        <v>7194403.2359448103</v>
      </c>
      <c r="L6955">
        <v>61336.800000000003</v>
      </c>
      <c r="M6955">
        <v>43081.8</v>
      </c>
      <c r="N6955">
        <v>9.4527363184079602E-2</v>
      </c>
    </row>
    <row r="6956" spans="1:14" hidden="1">
      <c r="A6956" t="str">
        <f t="shared" si="327"/>
        <v>NPT76ACRN</v>
      </c>
      <c r="B6956">
        <f t="shared" si="325"/>
        <v>1</v>
      </c>
      <c r="C6956">
        <f>COUNTIFS($A$2:A6956,A6956)</f>
        <v>1</v>
      </c>
      <c r="D6956" t="str">
        <f t="shared" si="326"/>
        <v>NPT76ACRN1</v>
      </c>
      <c r="E6956" s="4" t="s">
        <v>18079</v>
      </c>
      <c r="F6956" s="4" t="s">
        <v>11011</v>
      </c>
      <c r="G6956" s="4" t="s">
        <v>17470</v>
      </c>
      <c r="H6956" s="4" t="s">
        <v>97</v>
      </c>
      <c r="I6956" s="4" t="s">
        <v>17467</v>
      </c>
      <c r="J6956" s="4" t="s">
        <v>11728</v>
      </c>
      <c r="K6956">
        <v>4661420.6402842598</v>
      </c>
      <c r="L6956">
        <v>35622.9</v>
      </c>
      <c r="M6956">
        <v>53383.199999999997</v>
      </c>
      <c r="N6956">
        <v>2.9850746268656716E-2</v>
      </c>
    </row>
    <row r="6957" spans="1:14" hidden="1">
      <c r="A6957" t="str">
        <f t="shared" si="327"/>
        <v>NPT288BMKA</v>
      </c>
      <c r="B6957">
        <f t="shared" si="325"/>
        <v>1</v>
      </c>
      <c r="C6957">
        <f>COUNTIFS($A$2:A6957,A6957)</f>
        <v>1</v>
      </c>
      <c r="D6957" t="str">
        <f t="shared" si="326"/>
        <v>NPT288BMKA1</v>
      </c>
      <c r="E6957" s="4" t="s">
        <v>18028</v>
      </c>
      <c r="F6957" s="4" t="s">
        <v>14822</v>
      </c>
      <c r="G6957" s="4" t="s">
        <v>17466</v>
      </c>
      <c r="H6957" s="4" t="s">
        <v>919</v>
      </c>
      <c r="I6957" s="4" t="s">
        <v>17467</v>
      </c>
      <c r="J6957" s="4" t="s">
        <v>3032</v>
      </c>
      <c r="K6957">
        <v>0</v>
      </c>
      <c r="L6957">
        <v>0</v>
      </c>
      <c r="M6957">
        <v>0</v>
      </c>
      <c r="N6957">
        <v>0</v>
      </c>
    </row>
    <row r="6958" spans="1:14" hidden="1">
      <c r="A6958" t="str">
        <f t="shared" si="327"/>
        <v>NPT955ARWC</v>
      </c>
      <c r="B6958">
        <f t="shared" si="325"/>
        <v>1</v>
      </c>
      <c r="C6958">
        <f>COUNTIFS($A$2:A6958,A6958)</f>
        <v>1</v>
      </c>
      <c r="D6958" t="str">
        <f t="shared" si="326"/>
        <v>NPT955ARWC1</v>
      </c>
      <c r="E6958" s="4" t="s">
        <v>18242</v>
      </c>
      <c r="F6958" s="4" t="s">
        <v>8882</v>
      </c>
      <c r="G6958" s="4" t="s">
        <v>17476</v>
      </c>
      <c r="H6958" s="4" t="s">
        <v>23</v>
      </c>
      <c r="I6958" s="4" t="s">
        <v>17467</v>
      </c>
      <c r="J6958" s="4" t="s">
        <v>9142</v>
      </c>
      <c r="K6958">
        <v>30580958.698529899</v>
      </c>
      <c r="L6958">
        <v>267253.2</v>
      </c>
      <c r="M6958">
        <v>357798</v>
      </c>
      <c r="N6958">
        <v>0.19900497512437812</v>
      </c>
    </row>
    <row r="6959" spans="1:14" hidden="1">
      <c r="A6959" t="str">
        <f t="shared" si="327"/>
        <v>NPT76BEAO</v>
      </c>
      <c r="B6959">
        <f t="shared" si="325"/>
        <v>1</v>
      </c>
      <c r="C6959">
        <f>COUNTIFS($A$2:A6959,A6959)</f>
        <v>1</v>
      </c>
      <c r="D6959" t="str">
        <f t="shared" si="326"/>
        <v>NPT76BEAO1</v>
      </c>
      <c r="E6959" s="4" t="s">
        <v>18054</v>
      </c>
      <c r="F6959" s="4" t="s">
        <v>10348</v>
      </c>
      <c r="G6959" s="4" t="s">
        <v>17466</v>
      </c>
      <c r="H6959" s="4" t="s">
        <v>97</v>
      </c>
      <c r="I6959" s="4" t="s">
        <v>17467</v>
      </c>
      <c r="J6959" s="4" t="s">
        <v>10361</v>
      </c>
      <c r="K6959">
        <v>8794712.0967741907</v>
      </c>
      <c r="L6959">
        <v>30098.25</v>
      </c>
      <c r="M6959">
        <v>63636.3</v>
      </c>
      <c r="N6959">
        <v>6.965174129353234E-2</v>
      </c>
    </row>
    <row r="6960" spans="1:14" hidden="1">
      <c r="A6960" t="str">
        <f t="shared" si="327"/>
        <v>NPT76AGJO</v>
      </c>
      <c r="B6960">
        <f t="shared" si="325"/>
        <v>1</v>
      </c>
      <c r="C6960">
        <f>COUNTIFS($A$2:A6960,A6960)</f>
        <v>1</v>
      </c>
      <c r="D6960" t="str">
        <f t="shared" si="326"/>
        <v>NPT76AGJO1</v>
      </c>
      <c r="E6960" s="4" t="s">
        <v>17520</v>
      </c>
      <c r="F6960" s="4" t="s">
        <v>31</v>
      </c>
      <c r="G6960" s="4" t="s">
        <v>17474</v>
      </c>
      <c r="H6960" s="4" t="s">
        <v>97</v>
      </c>
      <c r="I6960" s="4" t="s">
        <v>17467</v>
      </c>
      <c r="J6960" s="4" t="s">
        <v>14511</v>
      </c>
      <c r="K6960">
        <v>7806233.1707656896</v>
      </c>
      <c r="L6960">
        <v>0</v>
      </c>
      <c r="M6960">
        <v>0</v>
      </c>
      <c r="N6960">
        <v>5.9701492537313432E-2</v>
      </c>
    </row>
    <row r="6961" spans="1:14" hidden="1">
      <c r="A6961" t="str">
        <f t="shared" si="327"/>
        <v>NPT288ACWN</v>
      </c>
      <c r="B6961">
        <f t="shared" si="325"/>
        <v>1</v>
      </c>
      <c r="C6961">
        <f>COUNTIFS($A$2:A6961,A6961)</f>
        <v>1</v>
      </c>
      <c r="D6961" t="str">
        <f t="shared" si="326"/>
        <v>NPT288ACWN1</v>
      </c>
      <c r="E6961" s="4" t="s">
        <v>17818</v>
      </c>
      <c r="F6961" s="4" t="s">
        <v>964</v>
      </c>
      <c r="G6961" s="4" t="s">
        <v>17474</v>
      </c>
      <c r="H6961" s="4" t="s">
        <v>919</v>
      </c>
      <c r="I6961" s="4" t="s">
        <v>17467</v>
      </c>
      <c r="J6961" s="4" t="s">
        <v>981</v>
      </c>
      <c r="K6961">
        <v>24660826.669054199</v>
      </c>
      <c r="L6961">
        <v>94214.04</v>
      </c>
      <c r="M6961">
        <v>0</v>
      </c>
      <c r="N6961">
        <v>0.28358208955223879</v>
      </c>
    </row>
    <row r="6962" spans="1:14" hidden="1">
      <c r="A6962" t="str">
        <f t="shared" si="327"/>
        <v>NPT76BDQV</v>
      </c>
      <c r="B6962">
        <f t="shared" si="325"/>
        <v>1</v>
      </c>
      <c r="C6962">
        <f>COUNTIFS($A$2:A6962,A6962)</f>
        <v>1</v>
      </c>
      <c r="D6962" t="str">
        <f t="shared" si="326"/>
        <v>NPT76BDQV1</v>
      </c>
      <c r="E6962" s="4" t="s">
        <v>18400</v>
      </c>
      <c r="F6962" s="4" t="s">
        <v>3297</v>
      </c>
      <c r="G6962" s="4" t="s">
        <v>17476</v>
      </c>
      <c r="H6962" s="4" t="s">
        <v>97</v>
      </c>
      <c r="I6962" s="4" t="s">
        <v>17467</v>
      </c>
      <c r="J6962" s="4" t="s">
        <v>3349</v>
      </c>
      <c r="K6962">
        <v>5360001.9333937196</v>
      </c>
      <c r="L6962">
        <v>83242.8</v>
      </c>
      <c r="M6962">
        <v>35049.599999999999</v>
      </c>
      <c r="N6962">
        <v>0.11940298507462686</v>
      </c>
    </row>
    <row r="6963" spans="1:14" hidden="1">
      <c r="A6963" t="str">
        <f t="shared" si="327"/>
        <v>NPT76AWTJ</v>
      </c>
      <c r="B6963">
        <f t="shared" si="325"/>
        <v>1</v>
      </c>
      <c r="C6963">
        <f>COUNTIFS($A$2:A6963,A6963)</f>
        <v>1</v>
      </c>
      <c r="D6963" t="str">
        <f t="shared" si="326"/>
        <v>NPT76AWTJ1</v>
      </c>
      <c r="E6963" s="4" t="s">
        <v>17761</v>
      </c>
      <c r="F6963" s="4" t="s">
        <v>926</v>
      </c>
      <c r="G6963" s="4" t="s">
        <v>17490</v>
      </c>
      <c r="H6963" s="4" t="s">
        <v>97</v>
      </c>
      <c r="I6963" s="4" t="s">
        <v>17467</v>
      </c>
      <c r="J6963" s="4" t="s">
        <v>16296</v>
      </c>
      <c r="K6963">
        <v>2942290.9600780299</v>
      </c>
      <c r="L6963">
        <v>21779.4</v>
      </c>
      <c r="M6963">
        <v>22612.2</v>
      </c>
      <c r="N6963">
        <v>2.9850746268656716E-2</v>
      </c>
    </row>
    <row r="6964" spans="1:14" hidden="1">
      <c r="A6964" t="str">
        <f t="shared" si="327"/>
        <v>NPT288BFHC</v>
      </c>
      <c r="B6964">
        <f t="shared" si="325"/>
        <v>1</v>
      </c>
      <c r="C6964">
        <f>COUNTIFS($A$2:A6964,A6964)</f>
        <v>1</v>
      </c>
      <c r="D6964" t="str">
        <f t="shared" si="326"/>
        <v>NPT288BFHC1</v>
      </c>
      <c r="E6964" s="4" t="s">
        <v>18441</v>
      </c>
      <c r="F6964" s="4" t="s">
        <v>104</v>
      </c>
      <c r="G6964" s="4" t="s">
        <v>17476</v>
      </c>
      <c r="H6964" s="4" t="s">
        <v>919</v>
      </c>
      <c r="I6964" s="4" t="s">
        <v>17467</v>
      </c>
      <c r="J6964" s="4" t="s">
        <v>2750</v>
      </c>
      <c r="K6964">
        <v>514366.28656745702</v>
      </c>
      <c r="L6964">
        <v>0</v>
      </c>
      <c r="M6964">
        <v>0</v>
      </c>
      <c r="N6964">
        <v>0</v>
      </c>
    </row>
    <row r="6965" spans="1:14" hidden="1">
      <c r="A6965" t="str">
        <f t="shared" si="327"/>
        <v>NPT288AVHI</v>
      </c>
      <c r="B6965">
        <f t="shared" si="325"/>
        <v>1</v>
      </c>
      <c r="C6965">
        <f>COUNTIFS($A$2:A6965,A6965)</f>
        <v>1</v>
      </c>
      <c r="D6965" t="str">
        <f t="shared" si="326"/>
        <v>NPT288AVHI1</v>
      </c>
      <c r="E6965" s="4" t="s">
        <v>18698</v>
      </c>
      <c r="F6965" s="4" t="s">
        <v>1365</v>
      </c>
      <c r="G6965" s="4" t="s">
        <v>17490</v>
      </c>
      <c r="H6965" s="4" t="s">
        <v>919</v>
      </c>
      <c r="I6965" s="4" t="s">
        <v>17467</v>
      </c>
      <c r="J6965" s="4" t="s">
        <v>8074</v>
      </c>
      <c r="K6965">
        <v>43314073.470702998</v>
      </c>
      <c r="L6965">
        <v>30943.5</v>
      </c>
      <c r="M6965">
        <v>0</v>
      </c>
      <c r="N6965">
        <v>0.27860696517412936</v>
      </c>
    </row>
    <row r="6966" spans="1:14" hidden="1">
      <c r="A6966" t="str">
        <f t="shared" si="327"/>
        <v>NPT76AIKP</v>
      </c>
      <c r="B6966">
        <f t="shared" si="325"/>
        <v>1</v>
      </c>
      <c r="C6966">
        <f>COUNTIFS($A$2:A6966,A6966)</f>
        <v>1</v>
      </c>
      <c r="D6966" t="str">
        <f t="shared" si="326"/>
        <v>NPT76AIKP1</v>
      </c>
      <c r="E6966" s="4" t="s">
        <v>17655</v>
      </c>
      <c r="F6966" s="4" t="s">
        <v>10348</v>
      </c>
      <c r="G6966" s="4" t="s">
        <v>17466</v>
      </c>
      <c r="H6966" s="4" t="s">
        <v>97</v>
      </c>
      <c r="I6966" s="4" t="s">
        <v>17467</v>
      </c>
      <c r="J6966" s="4" t="s">
        <v>10563</v>
      </c>
      <c r="K6966">
        <v>9016459.2350031305</v>
      </c>
      <c r="L6966">
        <v>0</v>
      </c>
      <c r="M6966">
        <v>0</v>
      </c>
      <c r="N6966">
        <v>6.4676616915422883E-2</v>
      </c>
    </row>
    <row r="6967" spans="1:14" hidden="1">
      <c r="A6967" t="str">
        <f t="shared" si="327"/>
        <v>NPT955AICP</v>
      </c>
      <c r="B6967">
        <f t="shared" si="325"/>
        <v>1</v>
      </c>
      <c r="C6967">
        <f>COUNTIFS($A$2:A6967,A6967)</f>
        <v>1</v>
      </c>
      <c r="D6967" t="str">
        <f t="shared" si="326"/>
        <v>NPT955AICP1</v>
      </c>
      <c r="E6967" s="4" t="s">
        <v>18492</v>
      </c>
      <c r="F6967" s="4" t="s">
        <v>10348</v>
      </c>
      <c r="G6967" s="4" t="s">
        <v>17466</v>
      </c>
      <c r="H6967" s="4" t="s">
        <v>23</v>
      </c>
      <c r="I6967" s="4" t="s">
        <v>17467</v>
      </c>
      <c r="J6967" s="4" t="s">
        <v>12611</v>
      </c>
      <c r="K6967">
        <v>22320227.516895398</v>
      </c>
      <c r="L6967">
        <v>156999.6</v>
      </c>
      <c r="M6967">
        <v>162648</v>
      </c>
      <c r="N6967">
        <v>0.19402985074626866</v>
      </c>
    </row>
    <row r="6968" spans="1:14" hidden="1">
      <c r="A6968" t="str">
        <f t="shared" si="327"/>
        <v>NPT76AEMR</v>
      </c>
      <c r="B6968">
        <f t="shared" si="325"/>
        <v>1</v>
      </c>
      <c r="C6968">
        <f>COUNTIFS($A$2:A6968,A6968)</f>
        <v>1</v>
      </c>
      <c r="D6968" t="str">
        <f t="shared" si="326"/>
        <v>NPT76AEMR1</v>
      </c>
      <c r="E6968" s="4" t="s">
        <v>18139</v>
      </c>
      <c r="F6968" s="4" t="s">
        <v>964</v>
      </c>
      <c r="G6968" s="4" t="s">
        <v>17474</v>
      </c>
      <c r="H6968" s="4" t="s">
        <v>97</v>
      </c>
      <c r="I6968" s="4" t="s">
        <v>17467</v>
      </c>
      <c r="J6968" s="4" t="s">
        <v>1213</v>
      </c>
      <c r="K6968">
        <v>8501185.4896525592</v>
      </c>
      <c r="L6968">
        <v>55688.4</v>
      </c>
      <c r="M6968">
        <v>42750</v>
      </c>
      <c r="N6968">
        <v>0.11940298507462686</v>
      </c>
    </row>
    <row r="6969" spans="1:14" hidden="1">
      <c r="A6969" t="str">
        <f t="shared" si="327"/>
        <v>NPT76AVMB</v>
      </c>
      <c r="B6969">
        <f t="shared" si="325"/>
        <v>1</v>
      </c>
      <c r="C6969">
        <f>COUNTIFS($A$2:A6969,A6969)</f>
        <v>1</v>
      </c>
      <c r="D6969" t="str">
        <f t="shared" si="326"/>
        <v>NPT76AVMB1</v>
      </c>
      <c r="E6969" s="4" t="s">
        <v>17954</v>
      </c>
      <c r="F6969" s="4" t="s">
        <v>1365</v>
      </c>
      <c r="G6969" s="4" t="s">
        <v>17490</v>
      </c>
      <c r="H6969" s="4" t="s">
        <v>97</v>
      </c>
      <c r="I6969" s="4" t="s">
        <v>17467</v>
      </c>
      <c r="J6969" s="4" t="s">
        <v>1428</v>
      </c>
      <c r="K6969">
        <v>7623849.7073782496</v>
      </c>
      <c r="L6969">
        <v>8841</v>
      </c>
      <c r="M6969">
        <v>0</v>
      </c>
      <c r="N6969">
        <v>3.9800995024875621E-2</v>
      </c>
    </row>
    <row r="6970" spans="1:14" hidden="1">
      <c r="A6970" t="str">
        <f t="shared" si="327"/>
        <v>NPT76ABXD</v>
      </c>
      <c r="B6970">
        <f t="shared" si="325"/>
        <v>1</v>
      </c>
      <c r="C6970">
        <f>COUNTIFS($A$2:A6970,A6970)</f>
        <v>1</v>
      </c>
      <c r="D6970" t="str">
        <f t="shared" si="326"/>
        <v>NPT76ABXD1</v>
      </c>
      <c r="E6970" s="4" t="s">
        <v>17601</v>
      </c>
      <c r="F6970" s="4" t="s">
        <v>11011</v>
      </c>
      <c r="G6970" s="4" t="s">
        <v>17470</v>
      </c>
      <c r="H6970" s="4" t="s">
        <v>97</v>
      </c>
      <c r="I6970" s="4" t="s">
        <v>17467</v>
      </c>
      <c r="J6970" s="4" t="s">
        <v>11354</v>
      </c>
      <c r="K6970">
        <v>7190396.5303420899</v>
      </c>
      <c r="L6970">
        <v>17524.8</v>
      </c>
      <c r="M6970">
        <v>55036.800000000003</v>
      </c>
      <c r="N6970">
        <v>0.14427860696517414</v>
      </c>
    </row>
    <row r="6971" spans="1:14" hidden="1">
      <c r="A6971" t="str">
        <f t="shared" si="327"/>
        <v>NPT76AQZJ</v>
      </c>
      <c r="B6971">
        <f t="shared" si="325"/>
        <v>1</v>
      </c>
      <c r="C6971">
        <f>COUNTIFS($A$2:A6971,A6971)</f>
        <v>1</v>
      </c>
      <c r="D6971" t="str">
        <f t="shared" si="326"/>
        <v>NPT76AQZJ1</v>
      </c>
      <c r="E6971" s="4" t="s">
        <v>18174</v>
      </c>
      <c r="F6971" s="4" t="s">
        <v>104</v>
      </c>
      <c r="G6971" s="4" t="s">
        <v>17476</v>
      </c>
      <c r="H6971" s="4" t="s">
        <v>97</v>
      </c>
      <c r="I6971" s="4" t="s">
        <v>17467</v>
      </c>
      <c r="J6971" s="4" t="s">
        <v>216</v>
      </c>
      <c r="K6971">
        <v>2595875.8238695702</v>
      </c>
      <c r="L6971">
        <v>1069</v>
      </c>
      <c r="M6971">
        <v>1069</v>
      </c>
      <c r="N6971">
        <v>3.9800995024875621E-2</v>
      </c>
    </row>
    <row r="6972" spans="1:14" hidden="1">
      <c r="A6972" t="str">
        <f t="shared" si="327"/>
        <v>NPT288ANJH</v>
      </c>
      <c r="B6972">
        <f t="shared" si="325"/>
        <v>1</v>
      </c>
      <c r="C6972">
        <f>COUNTIFS($A$2:A6972,A6972)</f>
        <v>1</v>
      </c>
      <c r="D6972" t="str">
        <f t="shared" si="326"/>
        <v>NPT288ANJH1</v>
      </c>
      <c r="E6972" s="4" t="s">
        <v>18423</v>
      </c>
      <c r="F6972" s="4" t="s">
        <v>9624</v>
      </c>
      <c r="G6972" s="4" t="s">
        <v>17470</v>
      </c>
      <c r="H6972" s="4" t="s">
        <v>919</v>
      </c>
      <c r="I6972" s="4" t="s">
        <v>17467</v>
      </c>
      <c r="J6972" s="4" t="s">
        <v>14135</v>
      </c>
      <c r="K6972">
        <v>14468152.819654699</v>
      </c>
      <c r="L6972">
        <v>0</v>
      </c>
      <c r="M6972">
        <v>0</v>
      </c>
      <c r="N6972">
        <v>0.17910447761194029</v>
      </c>
    </row>
    <row r="6973" spans="1:14" hidden="1">
      <c r="A6973" t="str">
        <f t="shared" si="327"/>
        <v>NPT76BFWA</v>
      </c>
      <c r="B6973">
        <f t="shared" si="325"/>
        <v>1</v>
      </c>
      <c r="C6973">
        <f>COUNTIFS($A$2:A6973,A6973)</f>
        <v>1</v>
      </c>
      <c r="D6973" t="str">
        <f t="shared" si="326"/>
        <v>NPT76BFWA1</v>
      </c>
      <c r="E6973" s="4" t="s">
        <v>17568</v>
      </c>
      <c r="F6973" s="4" t="s">
        <v>14886</v>
      </c>
      <c r="G6973" s="4" t="s">
        <v>17470</v>
      </c>
      <c r="H6973" s="4" t="s">
        <v>97</v>
      </c>
      <c r="I6973" s="4" t="s">
        <v>17467</v>
      </c>
      <c r="J6973" s="4" t="s">
        <v>16791</v>
      </c>
      <c r="K6973">
        <v>4768251.9894132297</v>
      </c>
      <c r="L6973">
        <v>91317.6</v>
      </c>
      <c r="M6973">
        <v>116093.25</v>
      </c>
      <c r="N6973">
        <v>3.9800995024875621E-2</v>
      </c>
    </row>
    <row r="6974" spans="1:14" hidden="1">
      <c r="A6974" t="str">
        <f t="shared" si="327"/>
        <v>NPT76AYAM</v>
      </c>
      <c r="B6974">
        <f t="shared" si="325"/>
        <v>1</v>
      </c>
      <c r="C6974">
        <f>COUNTIFS($A$2:A6974,A6974)</f>
        <v>1</v>
      </c>
      <c r="D6974" t="str">
        <f t="shared" si="326"/>
        <v>NPT76AYAM1</v>
      </c>
      <c r="E6974" s="4" t="s">
        <v>18379</v>
      </c>
      <c r="F6974" s="4" t="s">
        <v>2057</v>
      </c>
      <c r="G6974" s="4" t="s">
        <v>17490</v>
      </c>
      <c r="H6974" s="4" t="s">
        <v>97</v>
      </c>
      <c r="I6974" s="4" t="s">
        <v>17467</v>
      </c>
      <c r="J6974" s="4" t="s">
        <v>15367</v>
      </c>
      <c r="K6974">
        <v>3382139.2461506301</v>
      </c>
      <c r="L6974">
        <v>0</v>
      </c>
      <c r="M6974">
        <v>0</v>
      </c>
      <c r="N6974">
        <v>2.4875621890547265E-2</v>
      </c>
    </row>
    <row r="6975" spans="1:14" hidden="1">
      <c r="A6975" t="str">
        <f t="shared" si="327"/>
        <v>NPT288AIPE</v>
      </c>
      <c r="B6975">
        <f t="shared" si="325"/>
        <v>1</v>
      </c>
      <c r="C6975">
        <f>COUNTIFS($A$2:A6975,A6975)</f>
        <v>1</v>
      </c>
      <c r="D6975" t="str">
        <f t="shared" si="326"/>
        <v>NPT288AIPE1</v>
      </c>
      <c r="E6975" s="4" t="s">
        <v>17812</v>
      </c>
      <c r="F6975" s="4" t="s">
        <v>14822</v>
      </c>
      <c r="G6975" s="4" t="s">
        <v>17466</v>
      </c>
      <c r="H6975" s="4" t="s">
        <v>919</v>
      </c>
      <c r="I6975" s="4" t="s">
        <v>17467</v>
      </c>
      <c r="J6975" s="4" t="s">
        <v>12643</v>
      </c>
      <c r="K6975">
        <v>25862390.5664321</v>
      </c>
      <c r="L6975">
        <v>0</v>
      </c>
      <c r="M6975">
        <v>2142.7800000000002</v>
      </c>
      <c r="N6975">
        <v>0.17910447761194029</v>
      </c>
    </row>
    <row r="6976" spans="1:14" hidden="1">
      <c r="A6976" t="str">
        <f t="shared" si="327"/>
        <v>NPT76AUCM</v>
      </c>
      <c r="B6976">
        <f t="shared" si="325"/>
        <v>1</v>
      </c>
      <c r="C6976">
        <f>COUNTIFS($A$2:A6976,A6976)</f>
        <v>1</v>
      </c>
      <c r="D6976" t="str">
        <f t="shared" si="326"/>
        <v>NPT76AUCM1</v>
      </c>
      <c r="E6976" s="4" t="s">
        <v>17623</v>
      </c>
      <c r="F6976" s="4" t="s">
        <v>1365</v>
      </c>
      <c r="G6976" s="4" t="s">
        <v>17490</v>
      </c>
      <c r="H6976" s="4" t="s">
        <v>97</v>
      </c>
      <c r="I6976" s="4" t="s">
        <v>17467</v>
      </c>
      <c r="J6976" s="4" t="s">
        <v>10805</v>
      </c>
      <c r="K6976">
        <v>9489051.6808332708</v>
      </c>
      <c r="L6976">
        <v>48157.2</v>
      </c>
      <c r="M6976">
        <v>116953.2</v>
      </c>
      <c r="N6976">
        <v>0.1890547263681592</v>
      </c>
    </row>
    <row r="6977" spans="1:14" hidden="1">
      <c r="A6977" t="str">
        <f t="shared" si="327"/>
        <v>NPT288AEDC</v>
      </c>
      <c r="B6977">
        <f t="shared" si="325"/>
        <v>1</v>
      </c>
      <c r="C6977">
        <f>COUNTIFS($A$2:A6977,A6977)</f>
        <v>1</v>
      </c>
      <c r="D6977" t="str">
        <f t="shared" si="326"/>
        <v>NPT288AEDC1</v>
      </c>
      <c r="E6977" s="4" t="s">
        <v>17649</v>
      </c>
      <c r="F6977" s="4" t="s">
        <v>964</v>
      </c>
      <c r="G6977" s="4" t="s">
        <v>17474</v>
      </c>
      <c r="H6977" s="4" t="s">
        <v>919</v>
      </c>
      <c r="I6977" s="4" t="s">
        <v>17467</v>
      </c>
      <c r="J6977" s="4" t="s">
        <v>13793</v>
      </c>
      <c r="K6977">
        <v>22801437.608862299</v>
      </c>
      <c r="L6977">
        <v>0</v>
      </c>
      <c r="M6977">
        <v>0</v>
      </c>
      <c r="N6977">
        <v>9.4527363184079602E-2</v>
      </c>
    </row>
    <row r="6978" spans="1:14" hidden="1">
      <c r="A6978" t="str">
        <f t="shared" si="327"/>
        <v>NPT76H9GO</v>
      </c>
      <c r="B6978">
        <f t="shared" si="325"/>
        <v>1</v>
      </c>
      <c r="C6978">
        <f>COUNTIFS($A$2:A6978,A6978)</f>
        <v>1</v>
      </c>
      <c r="D6978" t="str">
        <f t="shared" si="326"/>
        <v>NPT76H9GO1</v>
      </c>
      <c r="E6978" s="4" t="s">
        <v>18646</v>
      </c>
      <c r="F6978" s="4" t="s">
        <v>7146</v>
      </c>
      <c r="G6978" s="4" t="s">
        <v>17470</v>
      </c>
      <c r="H6978" s="4" t="s">
        <v>97</v>
      </c>
      <c r="I6978" s="4" t="s">
        <v>17467</v>
      </c>
      <c r="J6978" s="4" t="s">
        <v>7922</v>
      </c>
      <c r="K6978">
        <v>2599181.0273318398</v>
      </c>
      <c r="L6978">
        <v>11466</v>
      </c>
      <c r="M6978">
        <v>12039.3</v>
      </c>
      <c r="N6978">
        <v>3.9800995024875621E-2</v>
      </c>
    </row>
    <row r="6979" spans="1:14" hidden="1">
      <c r="A6979" t="str">
        <f t="shared" si="327"/>
        <v>NPT76ANJD</v>
      </c>
      <c r="B6979">
        <f t="shared" ref="B6979:B7042" si="328">COUNTIF(A:A,A6979)</f>
        <v>1</v>
      </c>
      <c r="C6979">
        <f>COUNTIFS($A$2:A6979,A6979)</f>
        <v>1</v>
      </c>
      <c r="D6979" t="str">
        <f t="shared" ref="D6979:D7042" si="329">A6979&amp;C6979</f>
        <v>NPT76ANJD1</v>
      </c>
      <c r="E6979" s="4" t="s">
        <v>18227</v>
      </c>
      <c r="F6979" s="4" t="s">
        <v>14886</v>
      </c>
      <c r="G6979" s="4" t="s">
        <v>17470</v>
      </c>
      <c r="H6979" s="4" t="s">
        <v>97</v>
      </c>
      <c r="I6979" s="4" t="s">
        <v>17467</v>
      </c>
      <c r="J6979" s="4" t="s">
        <v>17143</v>
      </c>
      <c r="K6979">
        <v>4663880.5615550801</v>
      </c>
      <c r="L6979">
        <v>8762.4</v>
      </c>
      <c r="M6979">
        <v>8762.4</v>
      </c>
      <c r="N6979">
        <v>8.9552238805970144E-2</v>
      </c>
    </row>
    <row r="6980" spans="1:14" hidden="1">
      <c r="A6980" t="str">
        <f t="shared" si="327"/>
        <v>NPT288AAWG</v>
      </c>
      <c r="B6980">
        <f t="shared" si="328"/>
        <v>1</v>
      </c>
      <c r="C6980">
        <f>COUNTIFS($A$2:A6980,A6980)</f>
        <v>1</v>
      </c>
      <c r="D6980" t="str">
        <f t="shared" si="329"/>
        <v>NPT288AAWG1</v>
      </c>
      <c r="E6980" s="4" t="s">
        <v>17987</v>
      </c>
      <c r="F6980" s="4" t="s">
        <v>5807</v>
      </c>
      <c r="G6980" s="4" t="s">
        <v>17474</v>
      </c>
      <c r="H6980" s="4" t="s">
        <v>919</v>
      </c>
      <c r="I6980" s="4" t="s">
        <v>17467</v>
      </c>
      <c r="J6980" s="4" t="s">
        <v>2666</v>
      </c>
      <c r="K6980">
        <v>26188918.457813699</v>
      </c>
      <c r="L6980">
        <v>202318.74</v>
      </c>
      <c r="M6980">
        <v>18100.8</v>
      </c>
      <c r="N6980">
        <v>0.26865671641791045</v>
      </c>
    </row>
    <row r="6981" spans="1:14" hidden="1">
      <c r="A6981" t="str">
        <f t="shared" si="327"/>
        <v>NPT76ASVY</v>
      </c>
      <c r="B6981">
        <f t="shared" si="328"/>
        <v>1</v>
      </c>
      <c r="C6981">
        <f>COUNTIFS($A$2:A6981,A6981)</f>
        <v>1</v>
      </c>
      <c r="D6981" t="str">
        <f t="shared" si="329"/>
        <v>NPT76ASVY1</v>
      </c>
      <c r="E6981" s="4" t="s">
        <v>18569</v>
      </c>
      <c r="F6981" s="4" t="s">
        <v>7125</v>
      </c>
      <c r="G6981" s="4" t="s">
        <v>17476</v>
      </c>
      <c r="H6981" s="4" t="s">
        <v>97</v>
      </c>
      <c r="I6981" s="4" t="s">
        <v>17467</v>
      </c>
      <c r="J6981" s="4" t="s">
        <v>16047</v>
      </c>
      <c r="K6981">
        <v>3180662.0967741902</v>
      </c>
      <c r="L6981">
        <v>46732.800000000003</v>
      </c>
      <c r="M6981">
        <v>40161</v>
      </c>
      <c r="N6981">
        <v>3.9800995024875621E-2</v>
      </c>
    </row>
    <row r="6982" spans="1:14" hidden="1">
      <c r="A6982" t="str">
        <f t="shared" si="327"/>
        <v>NPT76BHWP</v>
      </c>
      <c r="B6982">
        <f t="shared" si="328"/>
        <v>1</v>
      </c>
      <c r="C6982">
        <f>COUNTIFS($A$2:A6982,A6982)</f>
        <v>1</v>
      </c>
      <c r="D6982" t="str">
        <f t="shared" si="329"/>
        <v>NPT76BHWP1</v>
      </c>
      <c r="E6982" s="4" t="s">
        <v>17789</v>
      </c>
      <c r="F6982" s="4" t="s">
        <v>1365</v>
      </c>
      <c r="G6982" s="4" t="s">
        <v>17490</v>
      </c>
      <c r="H6982" s="4" t="s">
        <v>97</v>
      </c>
      <c r="I6982" s="4" t="s">
        <v>17467</v>
      </c>
      <c r="J6982" s="4" t="s">
        <v>1554</v>
      </c>
      <c r="K6982">
        <v>4547801.6129032299</v>
      </c>
      <c r="L6982">
        <v>34398</v>
      </c>
      <c r="M6982">
        <v>0</v>
      </c>
      <c r="N6982">
        <v>4.9751243781094526E-3</v>
      </c>
    </row>
    <row r="6983" spans="1:14" hidden="1">
      <c r="A6983" t="str">
        <f t="shared" si="327"/>
        <v>NPT76BKSW</v>
      </c>
      <c r="B6983">
        <f t="shared" si="328"/>
        <v>1</v>
      </c>
      <c r="C6983">
        <f>COUNTIFS($A$2:A6983,A6983)</f>
        <v>1</v>
      </c>
      <c r="D6983" t="str">
        <f t="shared" si="329"/>
        <v>NPT76BKSW1</v>
      </c>
      <c r="E6983" s="4" t="s">
        <v>18401</v>
      </c>
      <c r="F6983" s="4" t="s">
        <v>7146</v>
      </c>
      <c r="G6983" s="4" t="s">
        <v>17470</v>
      </c>
      <c r="H6983" s="4" t="s">
        <v>97</v>
      </c>
      <c r="I6983" s="4" t="s">
        <v>17467</v>
      </c>
      <c r="J6983" s="4" t="s">
        <v>7411</v>
      </c>
      <c r="K6983">
        <v>2501030</v>
      </c>
      <c r="L6983">
        <v>6879.6</v>
      </c>
      <c r="M6983">
        <v>3439.8</v>
      </c>
      <c r="N6983">
        <v>5.4726368159203981E-2</v>
      </c>
    </row>
    <row r="6984" spans="1:14" hidden="1">
      <c r="A6984" t="str">
        <f t="shared" si="327"/>
        <v>NPT76ADGO</v>
      </c>
      <c r="B6984">
        <f t="shared" si="328"/>
        <v>1</v>
      </c>
      <c r="C6984">
        <f>COUNTIFS($A$2:A6984,A6984)</f>
        <v>1</v>
      </c>
      <c r="D6984" t="str">
        <f t="shared" si="329"/>
        <v>NPT76ADGO1</v>
      </c>
      <c r="E6984" s="4" t="s">
        <v>18351</v>
      </c>
      <c r="F6984" s="4" t="s">
        <v>964</v>
      </c>
      <c r="G6984" s="4" t="s">
        <v>17474</v>
      </c>
      <c r="H6984" s="4" t="s">
        <v>97</v>
      </c>
      <c r="I6984" s="4" t="s">
        <v>17467</v>
      </c>
      <c r="J6984" s="4" t="s">
        <v>9934</v>
      </c>
      <c r="K6984">
        <v>5650682.5924893701</v>
      </c>
      <c r="L6984">
        <v>19133.099999999999</v>
      </c>
      <c r="M6984">
        <v>19262.88</v>
      </c>
      <c r="N6984">
        <v>0.11442786069651742</v>
      </c>
    </row>
    <row r="6985" spans="1:14" hidden="1">
      <c r="A6985" t="str">
        <f t="shared" si="327"/>
        <v>NPT76AFFR</v>
      </c>
      <c r="B6985">
        <f t="shared" si="328"/>
        <v>1</v>
      </c>
      <c r="C6985">
        <f>COUNTIFS($A$2:A6985,A6985)</f>
        <v>1</v>
      </c>
      <c r="D6985" t="str">
        <f t="shared" si="329"/>
        <v>NPT76AFFR1</v>
      </c>
      <c r="E6985" s="4" t="s">
        <v>17912</v>
      </c>
      <c r="F6985" s="4" t="s">
        <v>8154</v>
      </c>
      <c r="G6985" s="4" t="s">
        <v>17474</v>
      </c>
      <c r="H6985" s="4" t="s">
        <v>97</v>
      </c>
      <c r="I6985" s="4" t="s">
        <v>17467</v>
      </c>
      <c r="J6985" s="4" t="s">
        <v>13043</v>
      </c>
      <c r="K6985">
        <v>2753096.7768688598</v>
      </c>
      <c r="L6985">
        <v>57330</v>
      </c>
      <c r="M6985">
        <v>75446.28</v>
      </c>
      <c r="N6985">
        <v>1.9900497512437811E-2</v>
      </c>
    </row>
    <row r="6986" spans="1:14" hidden="1">
      <c r="A6986" t="str">
        <f t="shared" si="327"/>
        <v>NPT76BFHT</v>
      </c>
      <c r="B6986">
        <f t="shared" si="328"/>
        <v>1</v>
      </c>
      <c r="C6986">
        <f>COUNTIFS($A$2:A6986,A6986)</f>
        <v>1</v>
      </c>
      <c r="D6986" t="str">
        <f t="shared" si="329"/>
        <v>NPT76BFHT1</v>
      </c>
      <c r="E6986" s="4" t="s">
        <v>17499</v>
      </c>
      <c r="F6986" s="4" t="s">
        <v>10348</v>
      </c>
      <c r="G6986" s="4" t="s">
        <v>17466</v>
      </c>
      <c r="H6986" s="4" t="s">
        <v>97</v>
      </c>
      <c r="I6986" s="4" t="s">
        <v>17467</v>
      </c>
      <c r="J6986" s="4" t="s">
        <v>10407</v>
      </c>
      <c r="K6986">
        <v>11625800</v>
      </c>
      <c r="L6986">
        <v>0</v>
      </c>
      <c r="M6986">
        <v>0</v>
      </c>
      <c r="N6986">
        <v>5.9701492537313432E-2</v>
      </c>
    </row>
    <row r="6987" spans="1:14" hidden="1">
      <c r="A6987" t="str">
        <f t="shared" si="327"/>
        <v>NPT76AEGA</v>
      </c>
      <c r="B6987">
        <f t="shared" si="328"/>
        <v>1</v>
      </c>
      <c r="C6987">
        <f>COUNTIFS($A$2:A6987,A6987)</f>
        <v>1</v>
      </c>
      <c r="D6987" t="str">
        <f t="shared" si="329"/>
        <v>NPT76AEGA1</v>
      </c>
      <c r="E6987" s="4" t="s">
        <v>17836</v>
      </c>
      <c r="F6987" s="4" t="s">
        <v>964</v>
      </c>
      <c r="G6987" s="4" t="s">
        <v>17474</v>
      </c>
      <c r="H6987" s="4" t="s">
        <v>97</v>
      </c>
      <c r="I6987" s="4" t="s">
        <v>17467</v>
      </c>
      <c r="J6987" s="4" t="s">
        <v>1250</v>
      </c>
      <c r="K6987">
        <v>8983424.9703894593</v>
      </c>
      <c r="L6987">
        <v>0</v>
      </c>
      <c r="M6987">
        <v>1146.5999999999999</v>
      </c>
      <c r="N6987">
        <v>9.9502487562189053E-3</v>
      </c>
    </row>
    <row r="6988" spans="1:14" hidden="1">
      <c r="A6988" t="str">
        <f t="shared" si="327"/>
        <v>NPT288AZZR</v>
      </c>
      <c r="B6988">
        <f t="shared" si="328"/>
        <v>1</v>
      </c>
      <c r="C6988">
        <f>COUNTIFS($A$2:A6988,A6988)</f>
        <v>1</v>
      </c>
      <c r="D6988" t="str">
        <f t="shared" si="329"/>
        <v>NPT288AZZR1</v>
      </c>
      <c r="E6988" s="4" t="s">
        <v>18076</v>
      </c>
      <c r="F6988" s="4" t="s">
        <v>5807</v>
      </c>
      <c r="G6988" s="4" t="s">
        <v>17474</v>
      </c>
      <c r="H6988" s="4" t="s">
        <v>919</v>
      </c>
      <c r="I6988" s="4" t="s">
        <v>17467</v>
      </c>
      <c r="J6988" s="4" t="s">
        <v>2416</v>
      </c>
      <c r="K6988">
        <v>12302749.4803346</v>
      </c>
      <c r="L6988">
        <v>83080.62</v>
      </c>
      <c r="M6988">
        <v>43591.56</v>
      </c>
      <c r="N6988">
        <v>0.26368159203980102</v>
      </c>
    </row>
    <row r="6989" spans="1:14" hidden="1">
      <c r="A6989" t="str">
        <f t="shared" si="327"/>
        <v>NPT955AGBN</v>
      </c>
      <c r="B6989">
        <f t="shared" si="328"/>
        <v>1</v>
      </c>
      <c r="C6989">
        <f>COUNTIFS($A$2:A6989,A6989)</f>
        <v>1</v>
      </c>
      <c r="D6989" t="str">
        <f t="shared" si="329"/>
        <v>NPT955AGBN1</v>
      </c>
      <c r="E6989" s="4" t="s">
        <v>18151</v>
      </c>
      <c r="F6989" s="4" t="s">
        <v>8154</v>
      </c>
      <c r="G6989" s="4" t="s">
        <v>17474</v>
      </c>
      <c r="H6989" s="4" t="s">
        <v>23</v>
      </c>
      <c r="I6989" s="4" t="s">
        <v>17467</v>
      </c>
      <c r="J6989" s="4" t="s">
        <v>8310</v>
      </c>
      <c r="K6989">
        <v>31502430.556996401</v>
      </c>
      <c r="L6989">
        <v>0</v>
      </c>
      <c r="M6989">
        <v>0</v>
      </c>
      <c r="N6989">
        <v>6.965174129353234E-2</v>
      </c>
    </row>
    <row r="6990" spans="1:14" hidden="1">
      <c r="A6990" t="str">
        <f t="shared" ref="A6990:A7053" si="330">H6990&amp;J6990</f>
        <v>NPT76AFQR</v>
      </c>
      <c r="B6990">
        <f t="shared" si="328"/>
        <v>1</v>
      </c>
      <c r="C6990">
        <f>COUNTIFS($A$2:A6990,A6990)</f>
        <v>1</v>
      </c>
      <c r="D6990" t="str">
        <f t="shared" si="329"/>
        <v>NPT76AFQR1</v>
      </c>
      <c r="E6990" s="4" t="s">
        <v>18570</v>
      </c>
      <c r="F6990" s="4" t="s">
        <v>8154</v>
      </c>
      <c r="G6990" s="4" t="s">
        <v>17474</v>
      </c>
      <c r="H6990" s="4" t="s">
        <v>97</v>
      </c>
      <c r="I6990" s="4" t="s">
        <v>17467</v>
      </c>
      <c r="J6990" s="4" t="s">
        <v>13265</v>
      </c>
      <c r="K6990">
        <v>6811650</v>
      </c>
      <c r="L6990">
        <v>17524.8</v>
      </c>
      <c r="M6990">
        <v>5111.3999999999996</v>
      </c>
      <c r="N6990">
        <v>0.11442786069651742</v>
      </c>
    </row>
    <row r="6991" spans="1:14" hidden="1">
      <c r="A6991" t="str">
        <f t="shared" si="330"/>
        <v>NPT955ASPE</v>
      </c>
      <c r="B6991">
        <f t="shared" si="328"/>
        <v>1</v>
      </c>
      <c r="C6991">
        <f>COUNTIFS($A$2:A6991,A6991)</f>
        <v>1</v>
      </c>
      <c r="D6991" t="str">
        <f t="shared" si="329"/>
        <v>NPT955ASPE1</v>
      </c>
      <c r="E6991" s="4" t="s">
        <v>18654</v>
      </c>
      <c r="F6991" s="4" t="s">
        <v>8882</v>
      </c>
      <c r="G6991" s="4" t="s">
        <v>17476</v>
      </c>
      <c r="H6991" s="4" t="s">
        <v>23</v>
      </c>
      <c r="I6991" s="4" t="s">
        <v>17467</v>
      </c>
      <c r="J6991" s="4" t="s">
        <v>8970</v>
      </c>
      <c r="K6991">
        <v>20001264.847070299</v>
      </c>
      <c r="L6991">
        <v>226873.14</v>
      </c>
      <c r="M6991">
        <v>247026.66</v>
      </c>
      <c r="N6991">
        <v>0.64179104477611937</v>
      </c>
    </row>
    <row r="6992" spans="1:14" hidden="1">
      <c r="A6992" t="str">
        <f t="shared" si="330"/>
        <v>NPT76AZML</v>
      </c>
      <c r="B6992">
        <f t="shared" si="328"/>
        <v>1</v>
      </c>
      <c r="C6992">
        <f>COUNTIFS($A$2:A6992,A6992)</f>
        <v>1</v>
      </c>
      <c r="D6992" t="str">
        <f t="shared" si="329"/>
        <v>NPT76AZML1</v>
      </c>
      <c r="E6992" s="4" t="s">
        <v>18222</v>
      </c>
      <c r="F6992" s="4" t="s">
        <v>2057</v>
      </c>
      <c r="G6992" s="4" t="s">
        <v>17490</v>
      </c>
      <c r="H6992" s="4" t="s">
        <v>97</v>
      </c>
      <c r="I6992" s="4" t="s">
        <v>17467</v>
      </c>
      <c r="J6992" s="4" t="s">
        <v>5379</v>
      </c>
      <c r="K6992">
        <v>5537903.2117322804</v>
      </c>
      <c r="L6992">
        <v>83273.100000000006</v>
      </c>
      <c r="M6992">
        <v>67987.199999999997</v>
      </c>
      <c r="N6992">
        <v>3.9800995024875621E-2</v>
      </c>
    </row>
    <row r="6993" spans="1:14" hidden="1">
      <c r="A6993" t="str">
        <f t="shared" si="330"/>
        <v>NPT76AQCY</v>
      </c>
      <c r="B6993">
        <f t="shared" si="328"/>
        <v>1</v>
      </c>
      <c r="C6993">
        <f>COUNTIFS($A$2:A6993,A6993)</f>
        <v>1</v>
      </c>
      <c r="D6993" t="str">
        <f t="shared" si="329"/>
        <v>NPT76AQCY1</v>
      </c>
      <c r="E6993" s="4" t="s">
        <v>17942</v>
      </c>
      <c r="F6993" s="4" t="s">
        <v>104</v>
      </c>
      <c r="G6993" s="4" t="s">
        <v>17476</v>
      </c>
      <c r="H6993" s="4" t="s">
        <v>97</v>
      </c>
      <c r="I6993" s="4" t="s">
        <v>17467</v>
      </c>
      <c r="J6993" s="4" t="s">
        <v>8764</v>
      </c>
      <c r="K6993">
        <v>8665966.5618455503</v>
      </c>
      <c r="L6993">
        <v>35622.9</v>
      </c>
      <c r="M6993">
        <v>38163.599999999999</v>
      </c>
      <c r="N6993">
        <v>0.15920398009950248</v>
      </c>
    </row>
    <row r="6994" spans="1:14" hidden="1">
      <c r="A6994" t="str">
        <f t="shared" si="330"/>
        <v>NPT76AAMN</v>
      </c>
      <c r="B6994">
        <f t="shared" si="328"/>
        <v>1</v>
      </c>
      <c r="C6994">
        <f>COUNTIFS($A$2:A6994,A6994)</f>
        <v>1</v>
      </c>
      <c r="D6994" t="str">
        <f t="shared" si="329"/>
        <v>NPT76AAMN1</v>
      </c>
      <c r="E6994" s="4" t="s">
        <v>18625</v>
      </c>
      <c r="F6994" s="4" t="s">
        <v>6498</v>
      </c>
      <c r="G6994" s="4" t="s">
        <v>17470</v>
      </c>
      <c r="H6994" s="4" t="s">
        <v>97</v>
      </c>
      <c r="I6994" s="4" t="s">
        <v>17467</v>
      </c>
      <c r="J6994" s="4" t="s">
        <v>6546</v>
      </c>
      <c r="K6994">
        <v>22229410.192991</v>
      </c>
      <c r="L6994">
        <v>128515.2</v>
      </c>
      <c r="M6994">
        <v>122673.60000000001</v>
      </c>
      <c r="N6994">
        <v>0.31343283582089554</v>
      </c>
    </row>
    <row r="6995" spans="1:14" hidden="1">
      <c r="A6995" t="str">
        <f t="shared" si="330"/>
        <v>NPT76AAIR</v>
      </c>
      <c r="B6995">
        <f t="shared" si="328"/>
        <v>1</v>
      </c>
      <c r="C6995">
        <f>COUNTIFS($A$2:A6995,A6995)</f>
        <v>1</v>
      </c>
      <c r="D6995" t="str">
        <f t="shared" si="329"/>
        <v>NPT76AAIR1</v>
      </c>
      <c r="E6995" s="4" t="s">
        <v>18192</v>
      </c>
      <c r="F6995" s="4" t="s">
        <v>6498</v>
      </c>
      <c r="G6995" s="4" t="s">
        <v>17470</v>
      </c>
      <c r="H6995" s="4" t="s">
        <v>97</v>
      </c>
      <c r="I6995" s="4" t="s">
        <v>17467</v>
      </c>
      <c r="J6995" s="4" t="s">
        <v>6998</v>
      </c>
      <c r="K6995">
        <v>2325999.5305482498</v>
      </c>
      <c r="L6995">
        <v>8762.4</v>
      </c>
      <c r="M6995">
        <v>6936.9</v>
      </c>
      <c r="N6995">
        <v>2.4875621890547265E-2</v>
      </c>
    </row>
    <row r="6996" spans="1:14" hidden="1">
      <c r="A6996" t="str">
        <f t="shared" si="330"/>
        <v>NPT76ATDX</v>
      </c>
      <c r="B6996">
        <f t="shared" si="328"/>
        <v>1</v>
      </c>
      <c r="C6996">
        <f>COUNTIFS($A$2:A6996,A6996)</f>
        <v>1</v>
      </c>
      <c r="D6996" t="str">
        <f t="shared" si="329"/>
        <v>NPT76ATDX1</v>
      </c>
      <c r="E6996" s="4" t="s">
        <v>17495</v>
      </c>
      <c r="F6996" s="4" t="s">
        <v>7125</v>
      </c>
      <c r="G6996" s="4" t="s">
        <v>17476</v>
      </c>
      <c r="H6996" s="4" t="s">
        <v>97</v>
      </c>
      <c r="I6996" s="4" t="s">
        <v>17467</v>
      </c>
      <c r="J6996" s="4" t="s">
        <v>14227</v>
      </c>
      <c r="K6996">
        <v>7387741.0227826899</v>
      </c>
      <c r="L6996">
        <v>71559.600000000006</v>
      </c>
      <c r="M6996">
        <v>68638.8</v>
      </c>
      <c r="N6996">
        <v>0.21890547263681592</v>
      </c>
    </row>
    <row r="6997" spans="1:14" hidden="1">
      <c r="A6997" t="str">
        <f t="shared" si="330"/>
        <v>NPT76AWRJ</v>
      </c>
      <c r="B6997">
        <f t="shared" si="328"/>
        <v>1</v>
      </c>
      <c r="C6997">
        <f>COUNTIFS($A$2:A6997,A6997)</f>
        <v>1</v>
      </c>
      <c r="D6997" t="str">
        <f t="shared" si="329"/>
        <v>NPT76AWRJ1</v>
      </c>
      <c r="E6997" s="4" t="s">
        <v>18134</v>
      </c>
      <c r="F6997" s="4" t="s">
        <v>926</v>
      </c>
      <c r="G6997" s="4" t="s">
        <v>17490</v>
      </c>
      <c r="H6997" s="4" t="s">
        <v>97</v>
      </c>
      <c r="I6997" s="4" t="s">
        <v>17467</v>
      </c>
      <c r="J6997" s="4" t="s">
        <v>16386</v>
      </c>
      <c r="K6997">
        <v>10649400.1288929</v>
      </c>
      <c r="L6997">
        <v>28665</v>
      </c>
      <c r="M6997">
        <v>25626.51</v>
      </c>
      <c r="N6997">
        <v>0.15422885572139303</v>
      </c>
    </row>
    <row r="6998" spans="1:14" hidden="1">
      <c r="A6998" t="str">
        <f t="shared" si="330"/>
        <v>NPT76AVWT</v>
      </c>
      <c r="B6998">
        <f t="shared" si="328"/>
        <v>1</v>
      </c>
      <c r="C6998">
        <f>COUNTIFS($A$2:A6998,A6998)</f>
        <v>1</v>
      </c>
      <c r="D6998" t="str">
        <f t="shared" si="329"/>
        <v>NPT76AVWT1</v>
      </c>
      <c r="E6998" s="4" t="s">
        <v>18102</v>
      </c>
      <c r="F6998" s="4" t="s">
        <v>926</v>
      </c>
      <c r="G6998" s="4" t="s">
        <v>17490</v>
      </c>
      <c r="H6998" s="4" t="s">
        <v>97</v>
      </c>
      <c r="I6998" s="4" t="s">
        <v>17467</v>
      </c>
      <c r="J6998" s="4" t="s">
        <v>2118</v>
      </c>
      <c r="K6998">
        <v>5303130.92384867</v>
      </c>
      <c r="L6998">
        <v>82977.600000000006</v>
      </c>
      <c r="M6998">
        <v>61916.4</v>
      </c>
      <c r="N6998">
        <v>4.975124378109453E-2</v>
      </c>
    </row>
    <row r="6999" spans="1:14" hidden="1">
      <c r="A6999" t="str">
        <f t="shared" si="330"/>
        <v>NPT76APWS</v>
      </c>
      <c r="B6999">
        <f t="shared" si="328"/>
        <v>1</v>
      </c>
      <c r="C6999">
        <f>COUNTIFS($A$2:A6999,A6999)</f>
        <v>1</v>
      </c>
      <c r="D6999" t="str">
        <f t="shared" si="329"/>
        <v>NPT76APWS1</v>
      </c>
      <c r="E6999" s="4" t="s">
        <v>17888</v>
      </c>
      <c r="F6999" s="4" t="s">
        <v>104</v>
      </c>
      <c r="G6999" s="4" t="s">
        <v>17476</v>
      </c>
      <c r="H6999" s="4" t="s">
        <v>97</v>
      </c>
      <c r="I6999" s="4" t="s">
        <v>17467</v>
      </c>
      <c r="J6999" s="4" t="s">
        <v>8415</v>
      </c>
      <c r="K6999">
        <v>4263950</v>
      </c>
      <c r="L6999">
        <v>11306.64</v>
      </c>
      <c r="M6999">
        <v>18255</v>
      </c>
      <c r="N6999">
        <v>4.975124378109453E-2</v>
      </c>
    </row>
    <row r="7000" spans="1:14" hidden="1">
      <c r="A7000" t="str">
        <f t="shared" si="330"/>
        <v>NPT76AIFE</v>
      </c>
      <c r="B7000">
        <f t="shared" si="328"/>
        <v>1</v>
      </c>
      <c r="C7000">
        <f>COUNTIFS($A$2:A7000,A7000)</f>
        <v>1</v>
      </c>
      <c r="D7000" t="str">
        <f t="shared" si="329"/>
        <v>NPT76AIFE1</v>
      </c>
      <c r="E7000" s="4" t="s">
        <v>17609</v>
      </c>
      <c r="F7000" s="4" t="s">
        <v>10348</v>
      </c>
      <c r="G7000" s="4" t="s">
        <v>17466</v>
      </c>
      <c r="H7000" s="4" t="s">
        <v>97</v>
      </c>
      <c r="I7000" s="4" t="s">
        <v>17467</v>
      </c>
      <c r="J7000" s="4" t="s">
        <v>10527</v>
      </c>
      <c r="K7000">
        <v>6424896.8996028705</v>
      </c>
      <c r="L7000">
        <v>13143.6</v>
      </c>
      <c r="M7000">
        <v>20445.599999999999</v>
      </c>
      <c r="N7000">
        <v>0.11442786069651742</v>
      </c>
    </row>
    <row r="7001" spans="1:14" hidden="1">
      <c r="A7001" t="str">
        <f t="shared" si="330"/>
        <v>NPT76AGDL</v>
      </c>
      <c r="B7001">
        <f t="shared" si="328"/>
        <v>1</v>
      </c>
      <c r="C7001">
        <f>COUNTIFS($A$2:A7001,A7001)</f>
        <v>1</v>
      </c>
      <c r="D7001" t="str">
        <f t="shared" si="329"/>
        <v>NPT76AGDL1</v>
      </c>
      <c r="E7001" s="4" t="s">
        <v>18121</v>
      </c>
      <c r="F7001" s="4" t="s">
        <v>31</v>
      </c>
      <c r="G7001" s="4" t="s">
        <v>17474</v>
      </c>
      <c r="H7001" s="4" t="s">
        <v>97</v>
      </c>
      <c r="I7001" s="4" t="s">
        <v>17467</v>
      </c>
      <c r="J7001" s="4" t="s">
        <v>14545</v>
      </c>
      <c r="K7001">
        <v>11618473.221626099</v>
      </c>
      <c r="L7001">
        <v>42576.36</v>
      </c>
      <c r="M7001">
        <v>54445.2</v>
      </c>
      <c r="N7001">
        <v>0.12437810945273632</v>
      </c>
    </row>
    <row r="7002" spans="1:14" hidden="1">
      <c r="A7002" t="str">
        <f t="shared" si="330"/>
        <v>NPT76AWDI</v>
      </c>
      <c r="B7002">
        <f t="shared" si="328"/>
        <v>1</v>
      </c>
      <c r="C7002">
        <f>COUNTIFS($A$2:A7002,A7002)</f>
        <v>1</v>
      </c>
      <c r="D7002" t="str">
        <f t="shared" si="329"/>
        <v>NPT76AWDI1</v>
      </c>
      <c r="E7002" s="4" t="s">
        <v>18037</v>
      </c>
      <c r="F7002" s="4" t="s">
        <v>926</v>
      </c>
      <c r="G7002" s="4" t="s">
        <v>17490</v>
      </c>
      <c r="H7002" s="4" t="s">
        <v>97</v>
      </c>
      <c r="I7002" s="4" t="s">
        <v>17467</v>
      </c>
      <c r="J7002" s="4" t="s">
        <v>2229</v>
      </c>
      <c r="K7002">
        <v>2890330.6451612902</v>
      </c>
      <c r="L7002">
        <v>0</v>
      </c>
      <c r="M7002">
        <v>0</v>
      </c>
      <c r="N7002">
        <v>1.9900497512437811E-2</v>
      </c>
    </row>
    <row r="7003" spans="1:14" hidden="1">
      <c r="A7003" t="str">
        <f t="shared" si="330"/>
        <v>NPT76AFIF</v>
      </c>
      <c r="B7003">
        <f t="shared" si="328"/>
        <v>1</v>
      </c>
      <c r="C7003">
        <f>COUNTIFS($A$2:A7003,A7003)</f>
        <v>1</v>
      </c>
      <c r="D7003" t="str">
        <f t="shared" si="329"/>
        <v>NPT76AFIF1</v>
      </c>
      <c r="E7003" s="4" t="s">
        <v>18475</v>
      </c>
      <c r="F7003" s="4" t="s">
        <v>8154</v>
      </c>
      <c r="G7003" s="4" t="s">
        <v>17474</v>
      </c>
      <c r="H7003" s="4" t="s">
        <v>97</v>
      </c>
      <c r="I7003" s="4" t="s">
        <v>17467</v>
      </c>
      <c r="J7003" s="4" t="s">
        <v>13369</v>
      </c>
      <c r="K7003">
        <v>2943180.3717054101</v>
      </c>
      <c r="L7003">
        <v>14954.1</v>
      </c>
      <c r="M7003">
        <v>14495.4</v>
      </c>
      <c r="N7003">
        <v>0.13930348258706468</v>
      </c>
    </row>
    <row r="7004" spans="1:14" hidden="1">
      <c r="A7004" t="str">
        <f t="shared" si="330"/>
        <v>NPT288ACTJ</v>
      </c>
      <c r="B7004">
        <f t="shared" si="328"/>
        <v>1</v>
      </c>
      <c r="C7004">
        <f>COUNTIFS($A$2:A7004,A7004)</f>
        <v>1</v>
      </c>
      <c r="D7004" t="str">
        <f t="shared" si="329"/>
        <v>NPT288ACTJ1</v>
      </c>
      <c r="E7004" s="4" t="s">
        <v>17818</v>
      </c>
      <c r="F7004" s="4" t="s">
        <v>964</v>
      </c>
      <c r="G7004" s="4" t="s">
        <v>17474</v>
      </c>
      <c r="H7004" s="4" t="s">
        <v>919</v>
      </c>
      <c r="I7004" s="4" t="s">
        <v>17467</v>
      </c>
      <c r="J7004" s="4" t="s">
        <v>968</v>
      </c>
      <c r="K7004">
        <v>19844297.316606399</v>
      </c>
      <c r="L7004">
        <v>48695.4</v>
      </c>
      <c r="M7004">
        <v>0</v>
      </c>
      <c r="N7004">
        <v>0.27860696517412936</v>
      </c>
    </row>
    <row r="7005" spans="1:14" hidden="1">
      <c r="A7005" t="str">
        <f t="shared" si="330"/>
        <v>NPT76AXRF</v>
      </c>
      <c r="B7005">
        <f t="shared" si="328"/>
        <v>1</v>
      </c>
      <c r="C7005">
        <f>COUNTIFS($A$2:A7005,A7005)</f>
        <v>1</v>
      </c>
      <c r="D7005" t="str">
        <f t="shared" si="329"/>
        <v>NPT76AXRF1</v>
      </c>
      <c r="E7005" s="4" t="s">
        <v>17511</v>
      </c>
      <c r="F7005" s="4" t="s">
        <v>2057</v>
      </c>
      <c r="G7005" s="4" t="s">
        <v>17490</v>
      </c>
      <c r="H7005" s="4" t="s">
        <v>97</v>
      </c>
      <c r="I7005" s="4" t="s">
        <v>17467</v>
      </c>
      <c r="J7005" s="4" t="s">
        <v>14941</v>
      </c>
      <c r="K7005">
        <v>3498062.8435784802</v>
      </c>
      <c r="L7005">
        <v>23511.599999999999</v>
      </c>
      <c r="M7005">
        <v>15171.3</v>
      </c>
      <c r="N7005">
        <v>0.12935323383084577</v>
      </c>
    </row>
    <row r="7006" spans="1:14" hidden="1">
      <c r="A7006" t="str">
        <f t="shared" si="330"/>
        <v>NPT288APIF</v>
      </c>
      <c r="B7006">
        <f t="shared" si="328"/>
        <v>1</v>
      </c>
      <c r="C7006">
        <f>COUNTIFS($A$2:A7006,A7006)</f>
        <v>1</v>
      </c>
      <c r="D7006" t="str">
        <f t="shared" si="329"/>
        <v>NPT288APIF1</v>
      </c>
      <c r="E7006" s="4" t="s">
        <v>18049</v>
      </c>
      <c r="F7006" s="4" t="s">
        <v>9624</v>
      </c>
      <c r="G7006" s="4" t="s">
        <v>17470</v>
      </c>
      <c r="H7006" s="4" t="s">
        <v>919</v>
      </c>
      <c r="I7006" s="4" t="s">
        <v>17467</v>
      </c>
      <c r="J7006" s="4" t="s">
        <v>9621</v>
      </c>
      <c r="K7006">
        <v>18124498.187400799</v>
      </c>
      <c r="L7006">
        <v>8841</v>
      </c>
      <c r="M7006">
        <v>0</v>
      </c>
      <c r="N7006">
        <v>0.32835820895522388</v>
      </c>
    </row>
    <row r="7007" spans="1:14" hidden="1">
      <c r="A7007" t="str">
        <f t="shared" si="330"/>
        <v>NPT76APLV</v>
      </c>
      <c r="B7007">
        <f t="shared" si="328"/>
        <v>1</v>
      </c>
      <c r="C7007">
        <f>COUNTIFS($A$2:A7007,A7007)</f>
        <v>1</v>
      </c>
      <c r="D7007" t="str">
        <f t="shared" si="329"/>
        <v>NPT76APLV1</v>
      </c>
      <c r="E7007" s="4" t="s">
        <v>18473</v>
      </c>
      <c r="F7007" s="4" t="s">
        <v>7146</v>
      </c>
      <c r="G7007" s="4" t="s">
        <v>17470</v>
      </c>
      <c r="H7007" s="4" t="s">
        <v>97</v>
      </c>
      <c r="I7007" s="4" t="s">
        <v>17467</v>
      </c>
      <c r="J7007" s="4" t="s">
        <v>7571</v>
      </c>
      <c r="K7007">
        <v>7552999.4628579402</v>
      </c>
      <c r="L7007">
        <v>17524.8</v>
      </c>
      <c r="M7007">
        <v>8762.4</v>
      </c>
      <c r="N7007">
        <v>0.20895522388059701</v>
      </c>
    </row>
    <row r="7008" spans="1:14" hidden="1">
      <c r="A7008" t="str">
        <f t="shared" si="330"/>
        <v>NPT76AWMK</v>
      </c>
      <c r="B7008">
        <f t="shared" si="328"/>
        <v>1</v>
      </c>
      <c r="C7008">
        <f>COUNTIFS($A$2:A7008,A7008)</f>
        <v>1</v>
      </c>
      <c r="D7008" t="str">
        <f t="shared" si="329"/>
        <v>NPT76AWMK1</v>
      </c>
      <c r="E7008" s="4" t="s">
        <v>18164</v>
      </c>
      <c r="F7008" s="4" t="s">
        <v>926</v>
      </c>
      <c r="G7008" s="4" t="s">
        <v>17490</v>
      </c>
      <c r="H7008" s="4" t="s">
        <v>97</v>
      </c>
      <c r="I7008" s="4" t="s">
        <v>17467</v>
      </c>
      <c r="J7008" s="4" t="s">
        <v>16250</v>
      </c>
      <c r="K7008">
        <v>5542478.9033651501</v>
      </c>
      <c r="L7008">
        <v>18255</v>
      </c>
      <c r="M7008">
        <v>7302</v>
      </c>
      <c r="N7008">
        <v>5.4726368159203981E-2</v>
      </c>
    </row>
    <row r="7009" spans="1:14" hidden="1">
      <c r="A7009" t="str">
        <f t="shared" si="330"/>
        <v>NPT76BHGP</v>
      </c>
      <c r="B7009">
        <f t="shared" si="328"/>
        <v>1</v>
      </c>
      <c r="C7009">
        <f>COUNTIFS($A$2:A7009,A7009)</f>
        <v>1</v>
      </c>
      <c r="D7009" t="str">
        <f t="shared" si="329"/>
        <v>NPT76BHGP1</v>
      </c>
      <c r="E7009" s="4" t="s">
        <v>17529</v>
      </c>
      <c r="F7009" s="4" t="s">
        <v>14886</v>
      </c>
      <c r="G7009" s="4" t="s">
        <v>17470</v>
      </c>
      <c r="H7009" s="4" t="s">
        <v>97</v>
      </c>
      <c r="I7009" s="4" t="s">
        <v>17467</v>
      </c>
      <c r="J7009" s="4" t="s">
        <v>16873</v>
      </c>
      <c r="K7009">
        <v>3116130.1937995302</v>
      </c>
      <c r="L7009">
        <v>17524.8</v>
      </c>
      <c r="M7009">
        <v>11628.9</v>
      </c>
      <c r="N7009">
        <v>2.9850746268656716E-2</v>
      </c>
    </row>
    <row r="7010" spans="1:14" hidden="1">
      <c r="A7010" t="str">
        <f t="shared" si="330"/>
        <v>NPT76AQJD</v>
      </c>
      <c r="B7010">
        <f t="shared" si="328"/>
        <v>1</v>
      </c>
      <c r="C7010">
        <f>COUNTIFS($A$2:A7010,A7010)</f>
        <v>1</v>
      </c>
      <c r="D7010" t="str">
        <f t="shared" si="329"/>
        <v>NPT76AQJD1</v>
      </c>
      <c r="E7010" s="4" t="s">
        <v>17877</v>
      </c>
      <c r="F7010" s="4" t="s">
        <v>104</v>
      </c>
      <c r="G7010" s="4" t="s">
        <v>17476</v>
      </c>
      <c r="H7010" s="4" t="s">
        <v>97</v>
      </c>
      <c r="I7010" s="4" t="s">
        <v>17467</v>
      </c>
      <c r="J7010" s="4" t="s">
        <v>8526</v>
      </c>
      <c r="K7010">
        <v>4590257.9145348603</v>
      </c>
      <c r="L7010">
        <v>0</v>
      </c>
      <c r="M7010">
        <v>4381.2</v>
      </c>
      <c r="N7010">
        <v>2.9850746268656716E-2</v>
      </c>
    </row>
    <row r="7011" spans="1:14" hidden="1">
      <c r="A7011" t="str">
        <f t="shared" si="330"/>
        <v>NPT76ANHC</v>
      </c>
      <c r="B7011">
        <f t="shared" si="328"/>
        <v>1</v>
      </c>
      <c r="C7011">
        <f>COUNTIFS($A$2:A7011,A7011)</f>
        <v>1</v>
      </c>
      <c r="D7011" t="str">
        <f t="shared" si="329"/>
        <v>NPT76ANHC1</v>
      </c>
      <c r="E7011" s="4" t="s">
        <v>18019</v>
      </c>
      <c r="F7011" s="4" t="s">
        <v>14886</v>
      </c>
      <c r="G7011" s="4" t="s">
        <v>17470</v>
      </c>
      <c r="H7011" s="4" t="s">
        <v>97</v>
      </c>
      <c r="I7011" s="4" t="s">
        <v>17467</v>
      </c>
      <c r="J7011" s="4" t="s">
        <v>17297</v>
      </c>
      <c r="K7011">
        <v>6982031.6519194599</v>
      </c>
      <c r="L7011">
        <v>10953</v>
      </c>
      <c r="M7011">
        <v>10953</v>
      </c>
      <c r="N7011">
        <v>0.17412935323383086</v>
      </c>
    </row>
    <row r="7012" spans="1:14" hidden="1">
      <c r="A7012" t="str">
        <f t="shared" si="330"/>
        <v>NPT76AMQS</v>
      </c>
      <c r="B7012">
        <f t="shared" si="328"/>
        <v>1</v>
      </c>
      <c r="C7012">
        <f>COUNTIFS($A$2:A7012,A7012)</f>
        <v>1</v>
      </c>
      <c r="D7012" t="str">
        <f t="shared" si="329"/>
        <v>NPT76AMQS1</v>
      </c>
      <c r="E7012" s="4" t="s">
        <v>17680</v>
      </c>
      <c r="F7012" s="4" t="s">
        <v>3297</v>
      </c>
      <c r="G7012" s="4" t="s">
        <v>17476</v>
      </c>
      <c r="H7012" s="4" t="s">
        <v>97</v>
      </c>
      <c r="I7012" s="4" t="s">
        <v>17467</v>
      </c>
      <c r="J7012" s="4" t="s">
        <v>3330</v>
      </c>
      <c r="K7012">
        <v>4865774.6394482004</v>
      </c>
      <c r="L7012">
        <v>48939.78</v>
      </c>
      <c r="M7012">
        <v>55036.800000000003</v>
      </c>
      <c r="N7012">
        <v>2.9850746268656716E-2</v>
      </c>
    </row>
    <row r="7013" spans="1:14" hidden="1">
      <c r="A7013" t="str">
        <f t="shared" si="330"/>
        <v>NPT76AGTR</v>
      </c>
      <c r="B7013">
        <f t="shared" si="328"/>
        <v>1</v>
      </c>
      <c r="C7013">
        <f>COUNTIFS($A$2:A7013,A7013)</f>
        <v>1</v>
      </c>
      <c r="D7013" t="str">
        <f t="shared" si="329"/>
        <v>NPT76AGTR1</v>
      </c>
      <c r="E7013" s="4" t="s">
        <v>18263</v>
      </c>
      <c r="F7013" s="4" t="s">
        <v>31</v>
      </c>
      <c r="G7013" s="4" t="s">
        <v>17474</v>
      </c>
      <c r="H7013" s="4" t="s">
        <v>97</v>
      </c>
      <c r="I7013" s="4" t="s">
        <v>17467</v>
      </c>
      <c r="J7013" s="4" t="s">
        <v>14724</v>
      </c>
      <c r="K7013">
        <v>4694972.5806451598</v>
      </c>
      <c r="L7013">
        <v>53726.400000000001</v>
      </c>
      <c r="M7013">
        <v>30668.400000000001</v>
      </c>
      <c r="N7013">
        <v>0.10945273631840796</v>
      </c>
    </row>
    <row r="7014" spans="1:14" hidden="1">
      <c r="A7014" t="str">
        <f t="shared" si="330"/>
        <v>NPT288AAQO</v>
      </c>
      <c r="B7014">
        <f t="shared" si="328"/>
        <v>1</v>
      </c>
      <c r="C7014">
        <f>COUNTIFS($A$2:A7014,A7014)</f>
        <v>1</v>
      </c>
      <c r="D7014" t="str">
        <f t="shared" si="329"/>
        <v>NPT288AAQO1</v>
      </c>
      <c r="E7014" s="4" t="s">
        <v>18292</v>
      </c>
      <c r="F7014" s="4" t="s">
        <v>9200</v>
      </c>
      <c r="G7014" s="4" t="s">
        <v>17470</v>
      </c>
      <c r="H7014" s="4" t="s">
        <v>919</v>
      </c>
      <c r="I7014" s="4" t="s">
        <v>17467</v>
      </c>
      <c r="J7014" s="4" t="s">
        <v>9597</v>
      </c>
      <c r="K7014">
        <v>8628901.5513397492</v>
      </c>
      <c r="L7014">
        <v>0</v>
      </c>
      <c r="M7014">
        <v>0</v>
      </c>
      <c r="N7014">
        <v>0.31343283582089554</v>
      </c>
    </row>
    <row r="7015" spans="1:14" hidden="1">
      <c r="A7015" t="str">
        <f t="shared" si="330"/>
        <v>NPT288AOHO</v>
      </c>
      <c r="B7015">
        <f t="shared" si="328"/>
        <v>1</v>
      </c>
      <c r="C7015">
        <f>COUNTIFS($A$2:A7015,A7015)</f>
        <v>1</v>
      </c>
      <c r="D7015" t="str">
        <f t="shared" si="329"/>
        <v>NPT288AOHO1</v>
      </c>
      <c r="E7015" s="4" t="s">
        <v>18616</v>
      </c>
      <c r="F7015" s="4" t="s">
        <v>9624</v>
      </c>
      <c r="G7015" s="4" t="s">
        <v>17470</v>
      </c>
      <c r="H7015" s="4" t="s">
        <v>919</v>
      </c>
      <c r="I7015" s="4" t="s">
        <v>17467</v>
      </c>
      <c r="J7015" s="4" t="s">
        <v>9685</v>
      </c>
      <c r="K7015">
        <v>38122369.498084001</v>
      </c>
      <c r="L7015">
        <v>-530.46</v>
      </c>
      <c r="M7015">
        <v>0</v>
      </c>
      <c r="N7015">
        <v>0.4079601990049751</v>
      </c>
    </row>
    <row r="7016" spans="1:14" hidden="1">
      <c r="A7016" t="str">
        <f t="shared" si="330"/>
        <v>NPT76BNOJ</v>
      </c>
      <c r="B7016">
        <f t="shared" si="328"/>
        <v>1</v>
      </c>
      <c r="C7016">
        <f>COUNTIFS($A$2:A7016,A7016)</f>
        <v>1</v>
      </c>
      <c r="D7016" t="str">
        <f t="shared" si="329"/>
        <v>NPT76BNOJ1</v>
      </c>
      <c r="E7016" s="4" t="s">
        <v>18040</v>
      </c>
      <c r="F7016" s="4" t="s">
        <v>2858</v>
      </c>
      <c r="G7016" s="4" t="s">
        <v>17466</v>
      </c>
      <c r="H7016" s="4" t="s">
        <v>97</v>
      </c>
      <c r="I7016" s="4" t="s">
        <v>17467</v>
      </c>
      <c r="J7016" s="4" t="s">
        <v>12124</v>
      </c>
      <c r="K7016">
        <v>3787584.4488469702</v>
      </c>
      <c r="L7016">
        <v>124207.02</v>
      </c>
      <c r="M7016">
        <v>109603.02</v>
      </c>
      <c r="N7016">
        <v>9.9502487562189053E-3</v>
      </c>
    </row>
    <row r="7017" spans="1:14" hidden="1">
      <c r="A7017" t="str">
        <f t="shared" si="330"/>
        <v>NPT76AAIE</v>
      </c>
      <c r="B7017">
        <f t="shared" si="328"/>
        <v>1</v>
      </c>
      <c r="C7017">
        <f>COUNTIFS($A$2:A7017,A7017)</f>
        <v>1</v>
      </c>
      <c r="D7017" t="str">
        <f t="shared" si="329"/>
        <v>NPT76AAIE1</v>
      </c>
      <c r="E7017" s="4" t="s">
        <v>17993</v>
      </c>
      <c r="F7017" s="4" t="s">
        <v>6498</v>
      </c>
      <c r="G7017" s="4" t="s">
        <v>17470</v>
      </c>
      <c r="H7017" s="4" t="s">
        <v>97</v>
      </c>
      <c r="I7017" s="4" t="s">
        <v>17467</v>
      </c>
      <c r="J7017" s="4" t="s">
        <v>6568</v>
      </c>
      <c r="K7017">
        <v>5000634.64780882</v>
      </c>
      <c r="L7017">
        <v>46732.800000000003</v>
      </c>
      <c r="M7017">
        <v>29208</v>
      </c>
      <c r="N7017">
        <v>0.1044776119402985</v>
      </c>
    </row>
    <row r="7018" spans="1:14" hidden="1">
      <c r="A7018" t="str">
        <f t="shared" si="330"/>
        <v>NPT955AALA</v>
      </c>
      <c r="B7018">
        <f t="shared" si="328"/>
        <v>1</v>
      </c>
      <c r="C7018">
        <f>COUNTIFS($A$2:A7018,A7018)</f>
        <v>1</v>
      </c>
      <c r="D7018" t="str">
        <f t="shared" si="329"/>
        <v>NPT955AALA1</v>
      </c>
      <c r="E7018" s="4" t="s">
        <v>18328</v>
      </c>
      <c r="F7018" s="4" t="s">
        <v>6498</v>
      </c>
      <c r="G7018" s="4" t="s">
        <v>17470</v>
      </c>
      <c r="H7018" s="4" t="s">
        <v>23</v>
      </c>
      <c r="I7018" s="4" t="s">
        <v>17467</v>
      </c>
      <c r="J7018" s="4" t="s">
        <v>9599</v>
      </c>
      <c r="K7018">
        <v>16581694.376116199</v>
      </c>
      <c r="L7018">
        <v>24826.799999999999</v>
      </c>
      <c r="M7018">
        <v>46732.800000000003</v>
      </c>
      <c r="N7018">
        <v>0.22885572139303484</v>
      </c>
    </row>
    <row r="7019" spans="1:14" hidden="1">
      <c r="A7019" t="str">
        <f t="shared" si="330"/>
        <v>NPT288L6OO</v>
      </c>
      <c r="B7019">
        <f t="shared" si="328"/>
        <v>1</v>
      </c>
      <c r="C7019">
        <f>COUNTIFS($A$2:A7019,A7019)</f>
        <v>1</v>
      </c>
      <c r="D7019" t="str">
        <f t="shared" si="329"/>
        <v>NPT288L6OO1</v>
      </c>
      <c r="E7019" s="4" t="s">
        <v>17562</v>
      </c>
      <c r="F7019" s="4" t="s">
        <v>5807</v>
      </c>
      <c r="G7019" s="4" t="s">
        <v>17474</v>
      </c>
      <c r="H7019" s="4" t="s">
        <v>919</v>
      </c>
      <c r="I7019" s="4" t="s">
        <v>17467</v>
      </c>
      <c r="J7019" s="4" t="s">
        <v>8241</v>
      </c>
      <c r="K7019">
        <v>0</v>
      </c>
      <c r="L7019">
        <v>0</v>
      </c>
      <c r="M7019">
        <v>0</v>
      </c>
      <c r="N7019">
        <v>0</v>
      </c>
    </row>
    <row r="7020" spans="1:14" hidden="1">
      <c r="A7020" t="str">
        <f t="shared" si="330"/>
        <v>NPT288KEVK</v>
      </c>
      <c r="B7020">
        <f t="shared" si="328"/>
        <v>1</v>
      </c>
      <c r="C7020">
        <f>COUNTIFS($A$2:A7020,A7020)</f>
        <v>1</v>
      </c>
      <c r="D7020" t="str">
        <f t="shared" si="329"/>
        <v>NPT288KEVK1</v>
      </c>
      <c r="E7020" s="4" t="s">
        <v>18345</v>
      </c>
      <c r="F7020" s="4" t="s">
        <v>9200</v>
      </c>
      <c r="G7020" s="4" t="s">
        <v>17470</v>
      </c>
      <c r="H7020" s="4" t="s">
        <v>919</v>
      </c>
      <c r="I7020" s="4" t="s">
        <v>17467</v>
      </c>
      <c r="J7020" s="4" t="s">
        <v>9566</v>
      </c>
      <c r="K7020">
        <v>11095009.4755715</v>
      </c>
      <c r="L7020">
        <v>3380.52</v>
      </c>
      <c r="M7020">
        <v>0</v>
      </c>
      <c r="N7020">
        <v>5.4726368159203981E-2</v>
      </c>
    </row>
    <row r="7021" spans="1:14" hidden="1">
      <c r="A7021" t="str">
        <f t="shared" si="330"/>
        <v>NPT76AAEE</v>
      </c>
      <c r="B7021">
        <f t="shared" si="328"/>
        <v>1</v>
      </c>
      <c r="C7021">
        <f>COUNTIFS($A$2:A7021,A7021)</f>
        <v>1</v>
      </c>
      <c r="D7021" t="str">
        <f t="shared" si="329"/>
        <v>NPT76AAEE1</v>
      </c>
      <c r="E7021" s="4" t="s">
        <v>17915</v>
      </c>
      <c r="F7021" s="4" t="s">
        <v>6498</v>
      </c>
      <c r="G7021" s="4" t="s">
        <v>17470</v>
      </c>
      <c r="H7021" s="4" t="s">
        <v>97</v>
      </c>
      <c r="I7021" s="4" t="s">
        <v>17467</v>
      </c>
      <c r="J7021" s="4" t="s">
        <v>6844</v>
      </c>
      <c r="K7021">
        <v>4237655.6225179397</v>
      </c>
      <c r="L7021">
        <v>51114</v>
      </c>
      <c r="M7021">
        <v>48193.2</v>
      </c>
      <c r="N7021">
        <v>0.11940298507462686</v>
      </c>
    </row>
    <row r="7022" spans="1:14" hidden="1">
      <c r="A7022" t="str">
        <f t="shared" si="330"/>
        <v>NPT288AJYX</v>
      </c>
      <c r="B7022">
        <f t="shared" si="328"/>
        <v>1</v>
      </c>
      <c r="C7022">
        <f>COUNTIFS($A$2:A7022,A7022)</f>
        <v>1</v>
      </c>
      <c r="D7022" t="str">
        <f t="shared" si="329"/>
        <v>NPT288AJYX1</v>
      </c>
      <c r="E7022" s="4" t="s">
        <v>17578</v>
      </c>
      <c r="F7022" s="4" t="s">
        <v>14822</v>
      </c>
      <c r="G7022" s="4" t="s">
        <v>17466</v>
      </c>
      <c r="H7022" s="4" t="s">
        <v>919</v>
      </c>
      <c r="I7022" s="4" t="s">
        <v>17467</v>
      </c>
      <c r="J7022" s="4" t="s">
        <v>3233</v>
      </c>
      <c r="K7022">
        <v>23300904.196796399</v>
      </c>
      <c r="L7022">
        <v>46857.3</v>
      </c>
      <c r="M7022">
        <v>0</v>
      </c>
      <c r="N7022">
        <v>7.4626865671641784E-2</v>
      </c>
    </row>
    <row r="7023" spans="1:14" hidden="1">
      <c r="A7023" t="str">
        <f t="shared" si="330"/>
        <v>NPT288N2FA</v>
      </c>
      <c r="B7023">
        <f t="shared" si="328"/>
        <v>1</v>
      </c>
      <c r="C7023">
        <f>COUNTIFS($A$2:A7023,A7023)</f>
        <v>1</v>
      </c>
      <c r="D7023" t="str">
        <f t="shared" si="329"/>
        <v>NPT288N2FA1</v>
      </c>
      <c r="E7023" s="4" t="s">
        <v>17583</v>
      </c>
      <c r="F7023" s="4" t="s">
        <v>9200</v>
      </c>
      <c r="G7023" s="4" t="s">
        <v>17470</v>
      </c>
      <c r="H7023" s="4" t="s">
        <v>919</v>
      </c>
      <c r="I7023" s="4" t="s">
        <v>17467</v>
      </c>
      <c r="J7023" s="4" t="s">
        <v>9487</v>
      </c>
      <c r="K7023">
        <v>177931.13393412501</v>
      </c>
      <c r="L7023">
        <v>0</v>
      </c>
      <c r="M7023">
        <v>0</v>
      </c>
      <c r="N7023">
        <v>4.975124378109453E-2</v>
      </c>
    </row>
    <row r="7024" spans="1:14" hidden="1">
      <c r="A7024" t="str">
        <f t="shared" si="330"/>
        <v>NPT288BCIJ</v>
      </c>
      <c r="B7024">
        <f t="shared" si="328"/>
        <v>1</v>
      </c>
      <c r="C7024">
        <f>COUNTIFS($A$2:A7024,A7024)</f>
        <v>1</v>
      </c>
      <c r="D7024" t="str">
        <f t="shared" si="329"/>
        <v>NPT288BCIJ1</v>
      </c>
      <c r="E7024" s="4" t="s">
        <v>17849</v>
      </c>
      <c r="F7024" s="4" t="s">
        <v>8882</v>
      </c>
      <c r="G7024" s="4" t="s">
        <v>17476</v>
      </c>
      <c r="H7024" s="4" t="s">
        <v>919</v>
      </c>
      <c r="I7024" s="4" t="s">
        <v>17467</v>
      </c>
      <c r="J7024" s="4" t="s">
        <v>9043</v>
      </c>
      <c r="K7024">
        <v>294712.63476160401</v>
      </c>
      <c r="L7024">
        <v>0</v>
      </c>
      <c r="M7024">
        <v>0</v>
      </c>
      <c r="N7024">
        <v>0</v>
      </c>
    </row>
    <row r="7025" spans="1:14" hidden="1">
      <c r="A7025" t="str">
        <f t="shared" si="330"/>
        <v>NPT76AYIR</v>
      </c>
      <c r="B7025">
        <f t="shared" si="328"/>
        <v>1</v>
      </c>
      <c r="C7025">
        <f>COUNTIFS($A$2:A7025,A7025)</f>
        <v>1</v>
      </c>
      <c r="D7025" t="str">
        <f t="shared" si="329"/>
        <v>NPT76AYIR1</v>
      </c>
      <c r="E7025" s="4" t="s">
        <v>17658</v>
      </c>
      <c r="F7025" s="4" t="s">
        <v>2057</v>
      </c>
      <c r="G7025" s="4" t="s">
        <v>17490</v>
      </c>
      <c r="H7025" s="4" t="s">
        <v>97</v>
      </c>
      <c r="I7025" s="4" t="s">
        <v>17467</v>
      </c>
      <c r="J7025" s="4" t="s">
        <v>15103</v>
      </c>
      <c r="K7025">
        <v>5658140.3225806402</v>
      </c>
      <c r="L7025">
        <v>0</v>
      </c>
      <c r="M7025">
        <v>0</v>
      </c>
      <c r="N7025">
        <v>9.9502487562189053E-3</v>
      </c>
    </row>
    <row r="7026" spans="1:14" hidden="1">
      <c r="A7026" t="str">
        <f t="shared" si="330"/>
        <v>NPT955AEZY</v>
      </c>
      <c r="B7026">
        <f t="shared" si="328"/>
        <v>1</v>
      </c>
      <c r="C7026">
        <f>COUNTIFS($A$2:A7026,A7026)</f>
        <v>1</v>
      </c>
      <c r="D7026" t="str">
        <f t="shared" si="329"/>
        <v>NPT955AEZY1</v>
      </c>
      <c r="E7026" s="4" t="s">
        <v>18128</v>
      </c>
      <c r="F7026" s="4" t="s">
        <v>8154</v>
      </c>
      <c r="G7026" s="4" t="s">
        <v>17474</v>
      </c>
      <c r="H7026" s="4" t="s">
        <v>23</v>
      </c>
      <c r="I7026" s="4" t="s">
        <v>17467</v>
      </c>
      <c r="J7026" s="4" t="s">
        <v>8264</v>
      </c>
      <c r="K7026">
        <v>10938832.7552338</v>
      </c>
      <c r="L7026">
        <v>0</v>
      </c>
      <c r="M7026">
        <v>0</v>
      </c>
      <c r="N7026">
        <v>0</v>
      </c>
    </row>
    <row r="7027" spans="1:14" hidden="1">
      <c r="A7027" t="str">
        <f t="shared" si="330"/>
        <v>NPT955AEDU</v>
      </c>
      <c r="B7027">
        <f t="shared" si="328"/>
        <v>1</v>
      </c>
      <c r="C7027">
        <f>COUNTIFS($A$2:A7027,A7027)</f>
        <v>1</v>
      </c>
      <c r="D7027" t="str">
        <f t="shared" si="329"/>
        <v>NPT955AEDU1</v>
      </c>
      <c r="E7027" s="4" t="s">
        <v>18373</v>
      </c>
      <c r="F7027" s="4" t="s">
        <v>964</v>
      </c>
      <c r="G7027" s="4" t="s">
        <v>17474</v>
      </c>
      <c r="H7027" s="4" t="s">
        <v>23</v>
      </c>
      <c r="I7027" s="4" t="s">
        <v>17467</v>
      </c>
      <c r="J7027" s="4" t="s">
        <v>13795</v>
      </c>
      <c r="K7027">
        <v>12490977.764230501</v>
      </c>
      <c r="L7027">
        <v>0</v>
      </c>
      <c r="M7027">
        <v>144471.6</v>
      </c>
      <c r="N7027">
        <v>0.30845771144278605</v>
      </c>
    </row>
    <row r="7028" spans="1:14" hidden="1">
      <c r="A7028" t="str">
        <f t="shared" si="330"/>
        <v>NPT76ALBS</v>
      </c>
      <c r="B7028">
        <f t="shared" si="328"/>
        <v>1</v>
      </c>
      <c r="C7028">
        <f>COUNTIFS($A$2:A7028,A7028)</f>
        <v>1</v>
      </c>
      <c r="D7028" t="str">
        <f t="shared" si="329"/>
        <v>NPT76ALBS1</v>
      </c>
      <c r="E7028" s="4" t="s">
        <v>18018</v>
      </c>
      <c r="F7028" s="4" t="s">
        <v>12710</v>
      </c>
      <c r="G7028" s="4" t="s">
        <v>17466</v>
      </c>
      <c r="H7028" s="4" t="s">
        <v>97</v>
      </c>
      <c r="I7028" s="4" t="s">
        <v>17467</v>
      </c>
      <c r="J7028" s="4" t="s">
        <v>12818</v>
      </c>
      <c r="K7028">
        <v>18214412.5453672</v>
      </c>
      <c r="L7028">
        <v>375336</v>
      </c>
      <c r="M7028">
        <v>487714.8</v>
      </c>
      <c r="N7028">
        <v>0.48258706467661694</v>
      </c>
    </row>
    <row r="7029" spans="1:14" hidden="1">
      <c r="A7029" t="str">
        <f t="shared" si="330"/>
        <v>NPT76ADKY</v>
      </c>
      <c r="B7029">
        <f t="shared" si="328"/>
        <v>1</v>
      </c>
      <c r="C7029">
        <f>COUNTIFS($A$2:A7029,A7029)</f>
        <v>1</v>
      </c>
      <c r="D7029" t="str">
        <f t="shared" si="329"/>
        <v>NPT76ADKY1</v>
      </c>
      <c r="E7029" s="4" t="s">
        <v>17756</v>
      </c>
      <c r="F7029" s="4" t="s">
        <v>964</v>
      </c>
      <c r="G7029" s="4" t="s">
        <v>17474</v>
      </c>
      <c r="H7029" s="4" t="s">
        <v>97</v>
      </c>
      <c r="I7029" s="4" t="s">
        <v>17467</v>
      </c>
      <c r="J7029" s="4" t="s">
        <v>9966</v>
      </c>
      <c r="K7029">
        <v>5394444.4924155399</v>
      </c>
      <c r="L7029">
        <v>56744.7</v>
      </c>
      <c r="M7029">
        <v>66846.78</v>
      </c>
      <c r="N7029">
        <v>9.4527363184079602E-2</v>
      </c>
    </row>
    <row r="7030" spans="1:14" hidden="1">
      <c r="A7030" t="str">
        <f t="shared" si="330"/>
        <v>NPT76AUNG</v>
      </c>
      <c r="B7030">
        <f t="shared" si="328"/>
        <v>1</v>
      </c>
      <c r="C7030">
        <f>COUNTIFS($A$2:A7030,A7030)</f>
        <v>1</v>
      </c>
      <c r="D7030" t="str">
        <f t="shared" si="329"/>
        <v>NPT76AUNG1</v>
      </c>
      <c r="E7030" s="4" t="s">
        <v>17954</v>
      </c>
      <c r="F7030" s="4" t="s">
        <v>1365</v>
      </c>
      <c r="G7030" s="4" t="s">
        <v>17490</v>
      </c>
      <c r="H7030" s="4" t="s">
        <v>97</v>
      </c>
      <c r="I7030" s="4" t="s">
        <v>17467</v>
      </c>
      <c r="J7030" s="4" t="s">
        <v>1414</v>
      </c>
      <c r="K7030">
        <v>12142664.516129</v>
      </c>
      <c r="L7030">
        <v>24078.6</v>
      </c>
      <c r="M7030">
        <v>26371.8</v>
      </c>
      <c r="N7030">
        <v>0.15920398009950248</v>
      </c>
    </row>
    <row r="7031" spans="1:14" hidden="1">
      <c r="A7031" t="str">
        <f t="shared" si="330"/>
        <v>NPT76AAHL</v>
      </c>
      <c r="B7031">
        <f t="shared" si="328"/>
        <v>1</v>
      </c>
      <c r="C7031">
        <f>COUNTIFS($A$2:A7031,A7031)</f>
        <v>1</v>
      </c>
      <c r="D7031" t="str">
        <f t="shared" si="329"/>
        <v>NPT76AAHL1</v>
      </c>
      <c r="E7031" s="4" t="s">
        <v>17485</v>
      </c>
      <c r="F7031" s="4" t="s">
        <v>6498</v>
      </c>
      <c r="G7031" s="4" t="s">
        <v>17470</v>
      </c>
      <c r="H7031" s="4" t="s">
        <v>97</v>
      </c>
      <c r="I7031" s="4" t="s">
        <v>17467</v>
      </c>
      <c r="J7031" s="4" t="s">
        <v>6657</v>
      </c>
      <c r="K7031">
        <v>4858029.0322580701</v>
      </c>
      <c r="L7031">
        <v>0</v>
      </c>
      <c r="M7031">
        <v>0</v>
      </c>
      <c r="N7031">
        <v>4.975124378109453E-2</v>
      </c>
    </row>
    <row r="7032" spans="1:14" hidden="1">
      <c r="A7032" t="str">
        <f t="shared" si="330"/>
        <v>NPT76NYGA</v>
      </c>
      <c r="B7032">
        <f t="shared" si="328"/>
        <v>1</v>
      </c>
      <c r="C7032">
        <f>COUNTIFS($A$2:A7032,A7032)</f>
        <v>1</v>
      </c>
      <c r="D7032" t="str">
        <f t="shared" si="329"/>
        <v>NPT76NYGA1</v>
      </c>
      <c r="E7032" s="4" t="s">
        <v>18120</v>
      </c>
      <c r="F7032" s="4" t="s">
        <v>1365</v>
      </c>
      <c r="G7032" s="4" t="s">
        <v>17490</v>
      </c>
      <c r="H7032" s="4" t="s">
        <v>97</v>
      </c>
      <c r="I7032" s="4" t="s">
        <v>17467</v>
      </c>
      <c r="J7032" s="4" t="s">
        <v>1531</v>
      </c>
      <c r="K7032">
        <v>5886474.3455459699</v>
      </c>
      <c r="L7032">
        <v>22521.599999999999</v>
      </c>
      <c r="M7032">
        <v>0</v>
      </c>
      <c r="N7032">
        <v>0</v>
      </c>
    </row>
    <row r="7033" spans="1:14" hidden="1">
      <c r="A7033" t="str">
        <f t="shared" si="330"/>
        <v>NPT76AYIV</v>
      </c>
      <c r="B7033">
        <f t="shared" si="328"/>
        <v>1</v>
      </c>
      <c r="C7033">
        <f>COUNTIFS($A$2:A7033,A7033)</f>
        <v>1</v>
      </c>
      <c r="D7033" t="str">
        <f t="shared" si="329"/>
        <v>NPT76AYIV1</v>
      </c>
      <c r="E7033" s="4" t="s">
        <v>18392</v>
      </c>
      <c r="F7033" s="4" t="s">
        <v>2057</v>
      </c>
      <c r="G7033" s="4" t="s">
        <v>17490</v>
      </c>
      <c r="H7033" s="4" t="s">
        <v>97</v>
      </c>
      <c r="I7033" s="4" t="s">
        <v>17467</v>
      </c>
      <c r="J7033" s="4" t="s">
        <v>15301</v>
      </c>
      <c r="K7033">
        <v>15888686.650874401</v>
      </c>
      <c r="L7033">
        <v>181983.6</v>
      </c>
      <c r="M7033">
        <v>173178.6</v>
      </c>
      <c r="N7033">
        <v>0.45273631840796019</v>
      </c>
    </row>
    <row r="7034" spans="1:14" hidden="1">
      <c r="A7034" t="str">
        <f t="shared" si="330"/>
        <v>NPT288CQ7I</v>
      </c>
      <c r="B7034">
        <f t="shared" si="328"/>
        <v>1</v>
      </c>
      <c r="C7034">
        <f>COUNTIFS($A$2:A7034,A7034)</f>
        <v>1</v>
      </c>
      <c r="D7034" t="str">
        <f t="shared" si="329"/>
        <v>NPT288CQ7I1</v>
      </c>
      <c r="E7034" s="4" t="s">
        <v>18137</v>
      </c>
      <c r="F7034" s="4" t="s">
        <v>2057</v>
      </c>
      <c r="G7034" s="4" t="s">
        <v>17490</v>
      </c>
      <c r="H7034" s="4" t="s">
        <v>919</v>
      </c>
      <c r="I7034" s="4" t="s">
        <v>17467</v>
      </c>
      <c r="J7034" s="4" t="s">
        <v>10766</v>
      </c>
      <c r="K7034">
        <v>33455914.516128998</v>
      </c>
      <c r="L7034">
        <v>50347.199999999997</v>
      </c>
      <c r="M7034">
        <v>176.82</v>
      </c>
      <c r="N7034">
        <v>4.975124378109453E-2</v>
      </c>
    </row>
    <row r="7035" spans="1:14" hidden="1">
      <c r="A7035" t="str">
        <f t="shared" si="330"/>
        <v>NPT76AZCZ</v>
      </c>
      <c r="B7035">
        <f t="shared" si="328"/>
        <v>1</v>
      </c>
      <c r="C7035">
        <f>COUNTIFS($A$2:A7035,A7035)</f>
        <v>1</v>
      </c>
      <c r="D7035" t="str">
        <f t="shared" si="329"/>
        <v>NPT76AZCZ1</v>
      </c>
      <c r="E7035" s="4" t="s">
        <v>17646</v>
      </c>
      <c r="F7035" s="4" t="s">
        <v>2057</v>
      </c>
      <c r="G7035" s="4" t="s">
        <v>17490</v>
      </c>
      <c r="H7035" s="4" t="s">
        <v>97</v>
      </c>
      <c r="I7035" s="4" t="s">
        <v>17467</v>
      </c>
      <c r="J7035" s="4" t="s">
        <v>5180</v>
      </c>
      <c r="K7035">
        <v>3589476.4195638602</v>
      </c>
      <c r="L7035">
        <v>78014.399999999994</v>
      </c>
      <c r="M7035">
        <v>79956.899999999994</v>
      </c>
      <c r="N7035">
        <v>0.17910447761194029</v>
      </c>
    </row>
    <row r="7036" spans="1:14" hidden="1">
      <c r="A7036" t="str">
        <f t="shared" si="330"/>
        <v>NPT76ACXK</v>
      </c>
      <c r="B7036">
        <f t="shared" si="328"/>
        <v>1</v>
      </c>
      <c r="C7036">
        <f>COUNTIFS($A$2:A7036,A7036)</f>
        <v>1</v>
      </c>
      <c r="D7036" t="str">
        <f t="shared" si="329"/>
        <v>NPT76ACXK1</v>
      </c>
      <c r="E7036" s="4" t="s">
        <v>18470</v>
      </c>
      <c r="F7036" s="4" t="s">
        <v>964</v>
      </c>
      <c r="G7036" s="4" t="s">
        <v>17474</v>
      </c>
      <c r="H7036" s="4" t="s">
        <v>97</v>
      </c>
      <c r="I7036" s="4" t="s">
        <v>17467</v>
      </c>
      <c r="J7036" s="4" t="s">
        <v>10019</v>
      </c>
      <c r="K7036">
        <v>9170226.5623911396</v>
      </c>
      <c r="L7036">
        <v>31492.2</v>
      </c>
      <c r="M7036">
        <v>37780.47</v>
      </c>
      <c r="N7036">
        <v>0.2537313432835821</v>
      </c>
    </row>
    <row r="7037" spans="1:14" hidden="1">
      <c r="A7037" t="str">
        <f t="shared" si="330"/>
        <v>NPT288AZQI</v>
      </c>
      <c r="B7037">
        <f t="shared" si="328"/>
        <v>1</v>
      </c>
      <c r="C7037">
        <f>COUNTIFS($A$2:A7037,A7037)</f>
        <v>1</v>
      </c>
      <c r="D7037" t="str">
        <f t="shared" si="329"/>
        <v>NPT288AZQI1</v>
      </c>
      <c r="E7037" s="4" t="s">
        <v>18447</v>
      </c>
      <c r="F7037" s="4" t="s">
        <v>2057</v>
      </c>
      <c r="G7037" s="4" t="s">
        <v>17490</v>
      </c>
      <c r="H7037" s="4" t="s">
        <v>919</v>
      </c>
      <c r="I7037" s="4" t="s">
        <v>17467</v>
      </c>
      <c r="J7037" s="4" t="s">
        <v>2071</v>
      </c>
      <c r="K7037">
        <v>21067735.955773801</v>
      </c>
      <c r="L7037">
        <v>89899.199999999997</v>
      </c>
      <c r="M7037">
        <v>9725.1</v>
      </c>
      <c r="N7037">
        <v>0.19900497512437812</v>
      </c>
    </row>
    <row r="7038" spans="1:14" hidden="1">
      <c r="A7038" t="str">
        <f t="shared" si="330"/>
        <v>NPT955AACJ</v>
      </c>
      <c r="B7038">
        <f t="shared" si="328"/>
        <v>1</v>
      </c>
      <c r="C7038">
        <f>COUNTIFS($A$2:A7038,A7038)</f>
        <v>1</v>
      </c>
      <c r="D7038" t="str">
        <f t="shared" si="329"/>
        <v>NPT955AACJ1</v>
      </c>
      <c r="E7038" s="4" t="s">
        <v>17865</v>
      </c>
      <c r="F7038" s="4" t="s">
        <v>6498</v>
      </c>
      <c r="G7038" s="4" t="s">
        <v>17470</v>
      </c>
      <c r="H7038" s="4" t="s">
        <v>23</v>
      </c>
      <c r="I7038" s="4" t="s">
        <v>17467</v>
      </c>
      <c r="J7038" s="4" t="s">
        <v>9510</v>
      </c>
      <c r="K7038">
        <v>13622254.709653899</v>
      </c>
      <c r="L7038">
        <v>113181</v>
      </c>
      <c r="M7038">
        <v>139468.20000000001</v>
      </c>
      <c r="N7038">
        <v>0.27860696517412936</v>
      </c>
    </row>
    <row r="7039" spans="1:14" hidden="1">
      <c r="A7039" t="str">
        <f t="shared" si="330"/>
        <v>NPT955LI29</v>
      </c>
      <c r="B7039">
        <f t="shared" si="328"/>
        <v>1</v>
      </c>
      <c r="C7039">
        <f>COUNTIFS($A$2:A7039,A7039)</f>
        <v>1</v>
      </c>
      <c r="D7039" t="str">
        <f t="shared" si="329"/>
        <v>NPT955LI291</v>
      </c>
      <c r="E7039" s="4" t="s">
        <v>18656</v>
      </c>
      <c r="F7039" s="4" t="s">
        <v>2858</v>
      </c>
      <c r="G7039" s="4" t="s">
        <v>17466</v>
      </c>
      <c r="H7039" s="4" t="s">
        <v>23</v>
      </c>
      <c r="I7039" s="4" t="s">
        <v>17467</v>
      </c>
      <c r="J7039" s="4" t="s">
        <v>3151</v>
      </c>
      <c r="K7039">
        <v>4584742.1295815101</v>
      </c>
      <c r="L7039">
        <v>137592</v>
      </c>
      <c r="M7039">
        <v>116953.2</v>
      </c>
      <c r="N7039">
        <v>1.9900497512437811E-2</v>
      </c>
    </row>
    <row r="7040" spans="1:14" hidden="1">
      <c r="A7040" t="str">
        <f t="shared" si="330"/>
        <v>NPT288AIYP</v>
      </c>
      <c r="B7040">
        <f t="shared" si="328"/>
        <v>1</v>
      </c>
      <c r="C7040">
        <f>COUNTIFS($A$2:A7040,A7040)</f>
        <v>1</v>
      </c>
      <c r="D7040" t="str">
        <f t="shared" si="329"/>
        <v>NPT288AIYP1</v>
      </c>
      <c r="E7040" s="4" t="s">
        <v>17999</v>
      </c>
      <c r="F7040" s="4" t="s">
        <v>8351</v>
      </c>
      <c r="G7040" s="4" t="s">
        <v>17466</v>
      </c>
      <c r="H7040" s="4" t="s">
        <v>919</v>
      </c>
      <c r="I7040" s="4" t="s">
        <v>17467</v>
      </c>
      <c r="J7040" s="4" t="s">
        <v>5752</v>
      </c>
      <c r="K7040">
        <v>10791010.3741378</v>
      </c>
      <c r="L7040">
        <v>0</v>
      </c>
      <c r="M7040">
        <v>0</v>
      </c>
      <c r="N7040">
        <v>0.16417910447761194</v>
      </c>
    </row>
    <row r="7041" spans="1:14" hidden="1">
      <c r="A7041" t="str">
        <f t="shared" si="330"/>
        <v>NPT76MJUC</v>
      </c>
      <c r="B7041">
        <f t="shared" si="328"/>
        <v>1</v>
      </c>
      <c r="C7041">
        <f>COUNTIFS($A$2:A7041,A7041)</f>
        <v>1</v>
      </c>
      <c r="D7041" t="str">
        <f t="shared" si="329"/>
        <v>NPT76MJUC1</v>
      </c>
      <c r="E7041" s="4" t="s">
        <v>18223</v>
      </c>
      <c r="F7041" s="4" t="s">
        <v>2057</v>
      </c>
      <c r="G7041" s="4" t="s">
        <v>17490</v>
      </c>
      <c r="H7041" s="4" t="s">
        <v>97</v>
      </c>
      <c r="I7041" s="4" t="s">
        <v>17467</v>
      </c>
      <c r="J7041" s="4" t="s">
        <v>13586</v>
      </c>
      <c r="K7041">
        <v>3643557.5900954702</v>
      </c>
      <c r="L7041">
        <v>7452.9</v>
      </c>
      <c r="M7041">
        <v>13905.24</v>
      </c>
      <c r="N7041">
        <v>2.9850746268656716E-2</v>
      </c>
    </row>
    <row r="7042" spans="1:14" hidden="1">
      <c r="A7042" t="str">
        <f t="shared" si="330"/>
        <v>NPT76ASGK</v>
      </c>
      <c r="B7042">
        <f t="shared" si="328"/>
        <v>1</v>
      </c>
      <c r="C7042">
        <f>COUNTIFS($A$2:A7042,A7042)</f>
        <v>1</v>
      </c>
      <c r="D7042" t="str">
        <f t="shared" si="329"/>
        <v>NPT76ASGK1</v>
      </c>
      <c r="E7042" s="4" t="s">
        <v>17532</v>
      </c>
      <c r="F7042" s="4" t="s">
        <v>7125</v>
      </c>
      <c r="G7042" s="4" t="s">
        <v>17476</v>
      </c>
      <c r="H7042" s="4" t="s">
        <v>97</v>
      </c>
      <c r="I7042" s="4" t="s">
        <v>17467</v>
      </c>
      <c r="J7042" s="4" t="s">
        <v>15567</v>
      </c>
      <c r="K7042">
        <v>5477130.6451612897</v>
      </c>
      <c r="L7042">
        <v>39588</v>
      </c>
      <c r="M7042">
        <v>37837.800000000003</v>
      </c>
      <c r="N7042">
        <v>0.31840796019900497</v>
      </c>
    </row>
    <row r="7043" spans="1:14" hidden="1">
      <c r="A7043" t="str">
        <f t="shared" si="330"/>
        <v>NPT76BCFB</v>
      </c>
      <c r="B7043">
        <f t="shared" ref="B7043:B7106" si="331">COUNTIF(A:A,A7043)</f>
        <v>1</v>
      </c>
      <c r="C7043">
        <f>COUNTIFS($A$2:A7043,A7043)</f>
        <v>1</v>
      </c>
      <c r="D7043" t="str">
        <f t="shared" ref="D7043:D7106" si="332">A7043&amp;C7043</f>
        <v>NPT76BCFB1</v>
      </c>
      <c r="E7043" s="4" t="s">
        <v>18359</v>
      </c>
      <c r="F7043" s="4" t="s">
        <v>3297</v>
      </c>
      <c r="G7043" s="4" t="s">
        <v>17476</v>
      </c>
      <c r="H7043" s="4" t="s">
        <v>97</v>
      </c>
      <c r="I7043" s="4" t="s">
        <v>17467</v>
      </c>
      <c r="J7043" s="4" t="s">
        <v>6012</v>
      </c>
      <c r="K7043">
        <v>2345450</v>
      </c>
      <c r="L7043">
        <v>20638.8</v>
      </c>
      <c r="M7043">
        <v>37837.800000000003</v>
      </c>
      <c r="N7043">
        <v>4.975124378109453E-2</v>
      </c>
    </row>
    <row r="7044" spans="1:14" hidden="1">
      <c r="A7044" t="str">
        <f t="shared" si="330"/>
        <v>NPT288AOGS</v>
      </c>
      <c r="B7044">
        <f t="shared" si="331"/>
        <v>1</v>
      </c>
      <c r="C7044">
        <f>COUNTIFS($A$2:A7044,A7044)</f>
        <v>1</v>
      </c>
      <c r="D7044" t="str">
        <f t="shared" si="332"/>
        <v>NPT288AOGS1</v>
      </c>
      <c r="E7044" s="4" t="s">
        <v>18130</v>
      </c>
      <c r="F7044" s="4" t="s">
        <v>9624</v>
      </c>
      <c r="G7044" s="4" t="s">
        <v>17470</v>
      </c>
      <c r="H7044" s="4" t="s">
        <v>919</v>
      </c>
      <c r="I7044" s="4" t="s">
        <v>17467</v>
      </c>
      <c r="J7044" s="4" t="s">
        <v>9696</v>
      </c>
      <c r="K7044">
        <v>16509704.1413649</v>
      </c>
      <c r="L7044">
        <v>0</v>
      </c>
      <c r="M7044">
        <v>0</v>
      </c>
      <c r="N7044">
        <v>0.78109452736318408</v>
      </c>
    </row>
    <row r="7045" spans="1:14" hidden="1">
      <c r="A7045" t="str">
        <f t="shared" si="330"/>
        <v>NPT76ACPP</v>
      </c>
      <c r="B7045">
        <f t="shared" si="331"/>
        <v>1</v>
      </c>
      <c r="C7045">
        <f>COUNTIFS($A$2:A7045,A7045)</f>
        <v>1</v>
      </c>
      <c r="D7045" t="str">
        <f t="shared" si="332"/>
        <v>NPT76ACPP1</v>
      </c>
      <c r="E7045" s="4" t="s">
        <v>17510</v>
      </c>
      <c r="F7045" s="4" t="s">
        <v>11011</v>
      </c>
      <c r="G7045" s="4" t="s">
        <v>17470</v>
      </c>
      <c r="H7045" s="4" t="s">
        <v>97</v>
      </c>
      <c r="I7045" s="4" t="s">
        <v>17467</v>
      </c>
      <c r="J7045" s="4" t="s">
        <v>11505</v>
      </c>
      <c r="K7045">
        <v>3772160.1268027602</v>
      </c>
      <c r="L7045">
        <v>22153.5</v>
      </c>
      <c r="M7045">
        <v>12612.6</v>
      </c>
      <c r="N7045">
        <v>2.9850746268656716E-2</v>
      </c>
    </row>
    <row r="7046" spans="1:14" hidden="1">
      <c r="A7046" t="str">
        <f t="shared" si="330"/>
        <v>NPT76AAZD</v>
      </c>
      <c r="B7046">
        <f t="shared" si="331"/>
        <v>1</v>
      </c>
      <c r="C7046">
        <f>COUNTIFS($A$2:A7046,A7046)</f>
        <v>1</v>
      </c>
      <c r="D7046" t="str">
        <f t="shared" si="332"/>
        <v>NPT76AAZD1</v>
      </c>
      <c r="E7046" s="4" t="s">
        <v>17519</v>
      </c>
      <c r="F7046" s="4" t="s">
        <v>2596</v>
      </c>
      <c r="G7046" s="4" t="s">
        <v>17474</v>
      </c>
      <c r="H7046" s="4" t="s">
        <v>97</v>
      </c>
      <c r="I7046" s="4" t="s">
        <v>17467</v>
      </c>
      <c r="J7046" s="4" t="s">
        <v>4188</v>
      </c>
      <c r="K7046">
        <v>4436269.9784017298</v>
      </c>
      <c r="L7046">
        <v>48501.18</v>
      </c>
      <c r="M7046">
        <v>56110.98</v>
      </c>
      <c r="N7046">
        <v>1.9900497512437811E-2</v>
      </c>
    </row>
    <row r="7047" spans="1:14" hidden="1">
      <c r="A7047" t="str">
        <f t="shared" si="330"/>
        <v>NPT76BIYY</v>
      </c>
      <c r="B7047">
        <f t="shared" si="331"/>
        <v>1</v>
      </c>
      <c r="C7047">
        <f>COUNTIFS($A$2:A7047,A7047)</f>
        <v>1</v>
      </c>
      <c r="D7047" t="str">
        <f t="shared" si="332"/>
        <v>NPT76BIYY1</v>
      </c>
      <c r="E7047" s="4" t="s">
        <v>17866</v>
      </c>
      <c r="F7047" s="4" t="s">
        <v>6498</v>
      </c>
      <c r="G7047" s="4" t="s">
        <v>17470</v>
      </c>
      <c r="H7047" s="4" t="s">
        <v>97</v>
      </c>
      <c r="I7047" s="4" t="s">
        <v>17467</v>
      </c>
      <c r="J7047" s="4" t="s">
        <v>6513</v>
      </c>
      <c r="K7047">
        <v>3187658.8709677402</v>
      </c>
      <c r="L7047">
        <v>48631.32</v>
      </c>
      <c r="M7047">
        <v>55349.16</v>
      </c>
      <c r="N7047">
        <v>1.9900497512437811E-2</v>
      </c>
    </row>
    <row r="7048" spans="1:14" hidden="1">
      <c r="A7048" t="str">
        <f t="shared" si="330"/>
        <v>NPT76AUCF</v>
      </c>
      <c r="B7048">
        <f t="shared" si="331"/>
        <v>1</v>
      </c>
      <c r="C7048">
        <f>COUNTIFS($A$2:A7048,A7048)</f>
        <v>1</v>
      </c>
      <c r="D7048" t="str">
        <f t="shared" si="332"/>
        <v>NPT76AUCF1</v>
      </c>
      <c r="E7048" s="4" t="s">
        <v>17656</v>
      </c>
      <c r="F7048" s="4" t="s">
        <v>1365</v>
      </c>
      <c r="G7048" s="4" t="s">
        <v>17490</v>
      </c>
      <c r="H7048" s="4" t="s">
        <v>97</v>
      </c>
      <c r="I7048" s="4" t="s">
        <v>17467</v>
      </c>
      <c r="J7048" s="4" t="s">
        <v>10812</v>
      </c>
      <c r="K7048">
        <v>6234763.5233052298</v>
      </c>
      <c r="L7048">
        <v>43812</v>
      </c>
      <c r="M7048">
        <v>25225.200000000001</v>
      </c>
      <c r="N7048">
        <v>0.19900497512437812</v>
      </c>
    </row>
    <row r="7049" spans="1:14" hidden="1">
      <c r="A7049" t="str">
        <f t="shared" si="330"/>
        <v>NPT76AMVB</v>
      </c>
      <c r="B7049">
        <f t="shared" si="331"/>
        <v>1</v>
      </c>
      <c r="C7049">
        <f>COUNTIFS($A$2:A7049,A7049)</f>
        <v>1</v>
      </c>
      <c r="D7049" t="str">
        <f t="shared" si="332"/>
        <v>NPT76AMVB1</v>
      </c>
      <c r="E7049" s="4" t="s">
        <v>18019</v>
      </c>
      <c r="F7049" s="4" t="s">
        <v>14886</v>
      </c>
      <c r="G7049" s="4" t="s">
        <v>17470</v>
      </c>
      <c r="H7049" s="4" t="s">
        <v>97</v>
      </c>
      <c r="I7049" s="4" t="s">
        <v>17467</v>
      </c>
      <c r="J7049" s="4" t="s">
        <v>17305</v>
      </c>
      <c r="K7049">
        <v>5084824.6464153798</v>
      </c>
      <c r="L7049">
        <v>0</v>
      </c>
      <c r="M7049">
        <v>1146.5999999999999</v>
      </c>
      <c r="N7049">
        <v>1.9900497512437811E-2</v>
      </c>
    </row>
    <row r="7050" spans="1:14" hidden="1">
      <c r="A7050" t="str">
        <f t="shared" si="330"/>
        <v>NPT76AEAF</v>
      </c>
      <c r="B7050">
        <f t="shared" si="331"/>
        <v>1</v>
      </c>
      <c r="C7050">
        <f>COUNTIFS($A$2:A7050,A7050)</f>
        <v>1</v>
      </c>
      <c r="D7050" t="str">
        <f t="shared" si="332"/>
        <v>NPT76AEAF1</v>
      </c>
      <c r="E7050" s="4" t="s">
        <v>18052</v>
      </c>
      <c r="F7050" s="4" t="s">
        <v>964</v>
      </c>
      <c r="G7050" s="4" t="s">
        <v>17474</v>
      </c>
      <c r="H7050" s="4" t="s">
        <v>97</v>
      </c>
      <c r="I7050" s="4" t="s">
        <v>17467</v>
      </c>
      <c r="J7050" s="4" t="s">
        <v>1272</v>
      </c>
      <c r="K7050">
        <v>6611210.9210617999</v>
      </c>
      <c r="L7050">
        <v>4586.3999999999996</v>
      </c>
      <c r="M7050">
        <v>7193.4</v>
      </c>
      <c r="N7050">
        <v>3.9800995024875621E-2</v>
      </c>
    </row>
    <row r="7051" spans="1:14" hidden="1">
      <c r="A7051" t="str">
        <f t="shared" si="330"/>
        <v>NPT288AJQX</v>
      </c>
      <c r="B7051">
        <f t="shared" si="331"/>
        <v>1</v>
      </c>
      <c r="C7051">
        <f>COUNTIFS($A$2:A7051,A7051)</f>
        <v>1</v>
      </c>
      <c r="D7051" t="str">
        <f t="shared" si="332"/>
        <v>NPT288AJQX1</v>
      </c>
      <c r="E7051" s="4" t="s">
        <v>18088</v>
      </c>
      <c r="F7051" s="4" t="s">
        <v>8351</v>
      </c>
      <c r="G7051" s="4" t="s">
        <v>17466</v>
      </c>
      <c r="H7051" s="4" t="s">
        <v>919</v>
      </c>
      <c r="I7051" s="4" t="s">
        <v>17467</v>
      </c>
      <c r="J7051" s="4" t="s">
        <v>5507</v>
      </c>
      <c r="K7051">
        <v>15182646.6894168</v>
      </c>
      <c r="L7051">
        <v>884.1</v>
      </c>
      <c r="M7051">
        <v>0</v>
      </c>
      <c r="N7051">
        <v>0.17412935323383086</v>
      </c>
    </row>
    <row r="7052" spans="1:14" hidden="1">
      <c r="A7052" t="str">
        <f t="shared" si="330"/>
        <v>NPT76IMPW</v>
      </c>
      <c r="B7052">
        <f t="shared" si="331"/>
        <v>1</v>
      </c>
      <c r="C7052">
        <f>COUNTIFS($A$2:A7052,A7052)</f>
        <v>1</v>
      </c>
      <c r="D7052" t="str">
        <f t="shared" si="332"/>
        <v>NPT76IMPW1</v>
      </c>
      <c r="E7052" s="4" t="s">
        <v>17757</v>
      </c>
      <c r="F7052" s="4" t="s">
        <v>31</v>
      </c>
      <c r="G7052" s="4" t="s">
        <v>17474</v>
      </c>
      <c r="H7052" s="4" t="s">
        <v>97</v>
      </c>
      <c r="I7052" s="4" t="s">
        <v>17467</v>
      </c>
      <c r="J7052" s="4" t="s">
        <v>591</v>
      </c>
      <c r="K7052">
        <v>2190469.8643686702</v>
      </c>
      <c r="L7052">
        <v>0</v>
      </c>
      <c r="M7052">
        <v>0</v>
      </c>
      <c r="N7052">
        <v>0</v>
      </c>
    </row>
    <row r="7053" spans="1:14" hidden="1">
      <c r="A7053" t="str">
        <f t="shared" si="330"/>
        <v>NPT288ALRF</v>
      </c>
      <c r="B7053">
        <f t="shared" si="331"/>
        <v>1</v>
      </c>
      <c r="C7053">
        <f>COUNTIFS($A$2:A7053,A7053)</f>
        <v>1</v>
      </c>
      <c r="D7053" t="str">
        <f t="shared" si="332"/>
        <v>NPT288ALRF1</v>
      </c>
      <c r="E7053" s="4" t="s">
        <v>18136</v>
      </c>
      <c r="F7053" s="4" t="s">
        <v>3297</v>
      </c>
      <c r="G7053" s="4" t="s">
        <v>17476</v>
      </c>
      <c r="H7053" s="4" t="s">
        <v>919</v>
      </c>
      <c r="I7053" s="4" t="s">
        <v>17467</v>
      </c>
      <c r="J7053" s="4" t="s">
        <v>12410</v>
      </c>
      <c r="K7053">
        <v>19954533.142896999</v>
      </c>
      <c r="L7053">
        <v>41375.879999999997</v>
      </c>
      <c r="M7053">
        <v>707.28</v>
      </c>
      <c r="N7053">
        <v>0.27363184079601988</v>
      </c>
    </row>
    <row r="7054" spans="1:14" hidden="1">
      <c r="A7054" t="str">
        <f t="shared" ref="A7054:A7117" si="333">H7054&amp;J7054</f>
        <v>NPT76AGVW</v>
      </c>
      <c r="B7054">
        <f t="shared" si="331"/>
        <v>1</v>
      </c>
      <c r="C7054">
        <f>COUNTIFS($A$2:A7054,A7054)</f>
        <v>1</v>
      </c>
      <c r="D7054" t="str">
        <f t="shared" si="332"/>
        <v>NPT76AGVW1</v>
      </c>
      <c r="E7054" s="4" t="s">
        <v>18022</v>
      </c>
      <c r="F7054" s="4" t="s">
        <v>31</v>
      </c>
      <c r="G7054" s="4" t="s">
        <v>17474</v>
      </c>
      <c r="H7054" s="4" t="s">
        <v>97</v>
      </c>
      <c r="I7054" s="4" t="s">
        <v>17467</v>
      </c>
      <c r="J7054" s="4" t="s">
        <v>14642</v>
      </c>
      <c r="K7054">
        <v>2329062.3546054</v>
      </c>
      <c r="L7054">
        <v>62730.6</v>
      </c>
      <c r="M7054">
        <v>7302</v>
      </c>
      <c r="N7054">
        <v>3.9800995024875621E-2</v>
      </c>
    </row>
    <row r="7055" spans="1:14" hidden="1">
      <c r="A7055" t="str">
        <f t="shared" si="333"/>
        <v>NPT288CGRU</v>
      </c>
      <c r="B7055">
        <f t="shared" si="331"/>
        <v>1</v>
      </c>
      <c r="C7055">
        <f>COUNTIFS($A$2:A7055,A7055)</f>
        <v>1</v>
      </c>
      <c r="D7055" t="str">
        <f t="shared" si="332"/>
        <v>NPT288CGRU1</v>
      </c>
      <c r="E7055" s="4" t="s">
        <v>17849</v>
      </c>
      <c r="F7055" s="4" t="s">
        <v>8882</v>
      </c>
      <c r="G7055" s="4" t="s">
        <v>17476</v>
      </c>
      <c r="H7055" s="4" t="s">
        <v>919</v>
      </c>
      <c r="I7055" s="4" t="s">
        <v>17467</v>
      </c>
      <c r="J7055" s="4" t="s">
        <v>9045</v>
      </c>
      <c r="K7055">
        <v>192527.49176522301</v>
      </c>
      <c r="L7055">
        <v>353.64</v>
      </c>
      <c r="M7055">
        <v>0</v>
      </c>
      <c r="N7055">
        <v>0</v>
      </c>
    </row>
    <row r="7056" spans="1:14" hidden="1">
      <c r="A7056" t="str">
        <f t="shared" si="333"/>
        <v>NPT76ABLJ</v>
      </c>
      <c r="B7056">
        <f t="shared" si="331"/>
        <v>1</v>
      </c>
      <c r="C7056">
        <f>COUNTIFS($A$2:A7056,A7056)</f>
        <v>1</v>
      </c>
      <c r="D7056" t="str">
        <f t="shared" si="332"/>
        <v>NPT76ABLJ1</v>
      </c>
      <c r="E7056" s="4" t="s">
        <v>17974</v>
      </c>
      <c r="F7056" s="4" t="s">
        <v>11011</v>
      </c>
      <c r="G7056" s="4" t="s">
        <v>17470</v>
      </c>
      <c r="H7056" s="4" t="s">
        <v>97</v>
      </c>
      <c r="I7056" s="4" t="s">
        <v>17467</v>
      </c>
      <c r="J7056" s="4" t="s">
        <v>11668</v>
      </c>
      <c r="K7056">
        <v>6292227.4193548402</v>
      </c>
      <c r="L7056">
        <v>25798.5</v>
      </c>
      <c r="M7056">
        <v>16052.4</v>
      </c>
      <c r="N7056">
        <v>1.9900497512437811E-2</v>
      </c>
    </row>
    <row r="7057" spans="1:14" hidden="1">
      <c r="A7057" t="str">
        <f t="shared" si="333"/>
        <v>NPT76B2VD</v>
      </c>
      <c r="B7057">
        <f t="shared" si="331"/>
        <v>1</v>
      </c>
      <c r="C7057">
        <f>COUNTIFS($A$2:A7057,A7057)</f>
        <v>1</v>
      </c>
      <c r="D7057" t="str">
        <f t="shared" si="332"/>
        <v>NPT76B2VD1</v>
      </c>
      <c r="E7057" s="4" t="s">
        <v>17736</v>
      </c>
      <c r="F7057" s="4" t="s">
        <v>8154</v>
      </c>
      <c r="G7057" s="4" t="s">
        <v>17474</v>
      </c>
      <c r="H7057" s="4" t="s">
        <v>97</v>
      </c>
      <c r="I7057" s="4" t="s">
        <v>17467</v>
      </c>
      <c r="J7057" s="4" t="s">
        <v>13351</v>
      </c>
      <c r="K7057">
        <v>6914011.9015027098</v>
      </c>
      <c r="L7057">
        <v>368229.84</v>
      </c>
      <c r="M7057">
        <v>193303.26</v>
      </c>
      <c r="N7057">
        <v>0.23880597014925373</v>
      </c>
    </row>
    <row r="7058" spans="1:14" hidden="1">
      <c r="A7058" t="str">
        <f t="shared" si="333"/>
        <v>NPT76ANQQ</v>
      </c>
      <c r="B7058">
        <f t="shared" si="331"/>
        <v>1</v>
      </c>
      <c r="C7058">
        <f>COUNTIFS($A$2:A7058,A7058)</f>
        <v>1</v>
      </c>
      <c r="D7058" t="str">
        <f t="shared" si="332"/>
        <v>NPT76ANQQ1</v>
      </c>
      <c r="E7058" s="4" t="s">
        <v>17482</v>
      </c>
      <c r="F7058" s="4" t="s">
        <v>14886</v>
      </c>
      <c r="G7058" s="4" t="s">
        <v>17470</v>
      </c>
      <c r="H7058" s="4" t="s">
        <v>97</v>
      </c>
      <c r="I7058" s="4" t="s">
        <v>17467</v>
      </c>
      <c r="J7058" s="4" t="s">
        <v>17210</v>
      </c>
      <c r="K7058">
        <v>11185557.413084401</v>
      </c>
      <c r="L7058">
        <v>32025.03</v>
      </c>
      <c r="M7058">
        <v>4202.58</v>
      </c>
      <c r="N7058">
        <v>0.22885572139303484</v>
      </c>
    </row>
    <row r="7059" spans="1:14" hidden="1">
      <c r="A7059" t="str">
        <f t="shared" si="333"/>
        <v>NPT288AJBX</v>
      </c>
      <c r="B7059">
        <f t="shared" si="331"/>
        <v>1</v>
      </c>
      <c r="C7059">
        <f>COUNTIFS($A$2:A7059,A7059)</f>
        <v>1</v>
      </c>
      <c r="D7059" t="str">
        <f t="shared" si="332"/>
        <v>NPT288AJBX1</v>
      </c>
      <c r="E7059" s="4" t="s">
        <v>18278</v>
      </c>
      <c r="F7059" s="4" t="s">
        <v>8351</v>
      </c>
      <c r="G7059" s="4" t="s">
        <v>17466</v>
      </c>
      <c r="H7059" s="4" t="s">
        <v>919</v>
      </c>
      <c r="I7059" s="4" t="s">
        <v>17467</v>
      </c>
      <c r="J7059" s="4" t="s">
        <v>5765</v>
      </c>
      <c r="K7059">
        <v>13395187.4172647</v>
      </c>
      <c r="L7059">
        <v>0</v>
      </c>
      <c r="M7059">
        <v>0</v>
      </c>
      <c r="N7059">
        <v>0.14925373134328357</v>
      </c>
    </row>
    <row r="7060" spans="1:14" hidden="1">
      <c r="A7060" t="str">
        <f t="shared" si="333"/>
        <v>NPT76ALJF</v>
      </c>
      <c r="B7060">
        <f t="shared" si="331"/>
        <v>1</v>
      </c>
      <c r="C7060">
        <f>COUNTIFS($A$2:A7060,A7060)</f>
        <v>1</v>
      </c>
      <c r="D7060" t="str">
        <f t="shared" si="332"/>
        <v>NPT76ALJF1</v>
      </c>
      <c r="E7060" s="4" t="s">
        <v>18169</v>
      </c>
      <c r="F7060" s="4" t="s">
        <v>12710</v>
      </c>
      <c r="G7060" s="4" t="s">
        <v>17466</v>
      </c>
      <c r="H7060" s="4" t="s">
        <v>97</v>
      </c>
      <c r="I7060" s="4" t="s">
        <v>17467</v>
      </c>
      <c r="J7060" s="4" t="s">
        <v>12982</v>
      </c>
      <c r="K7060">
        <v>2366224.9268445601</v>
      </c>
      <c r="L7060">
        <v>43812</v>
      </c>
      <c r="M7060">
        <v>52574.400000000001</v>
      </c>
      <c r="N7060">
        <v>0.13432835820895522</v>
      </c>
    </row>
    <row r="7061" spans="1:14" hidden="1">
      <c r="A7061" t="str">
        <f t="shared" si="333"/>
        <v>NPT76BAOM</v>
      </c>
      <c r="B7061">
        <f t="shared" si="331"/>
        <v>1</v>
      </c>
      <c r="C7061">
        <f>COUNTIFS($A$2:A7061,A7061)</f>
        <v>1</v>
      </c>
      <c r="D7061" t="str">
        <f t="shared" si="332"/>
        <v>NPT76BAOM1</v>
      </c>
      <c r="E7061" s="4" t="s">
        <v>18215</v>
      </c>
      <c r="F7061" s="4" t="s">
        <v>10348</v>
      </c>
      <c r="G7061" s="4" t="s">
        <v>17466</v>
      </c>
      <c r="H7061" s="4" t="s">
        <v>97</v>
      </c>
      <c r="I7061" s="4" t="s">
        <v>17467</v>
      </c>
      <c r="J7061" s="4" t="s">
        <v>10428</v>
      </c>
      <c r="K7061">
        <v>6327398.9827910503</v>
      </c>
      <c r="L7061">
        <v>22026.75</v>
      </c>
      <c r="M7061">
        <v>38281.919999999998</v>
      </c>
      <c r="N7061">
        <v>0.15422885572139303</v>
      </c>
    </row>
    <row r="7062" spans="1:14" hidden="1">
      <c r="A7062" t="str">
        <f t="shared" si="333"/>
        <v>NPT76IYRI</v>
      </c>
      <c r="B7062">
        <f t="shared" si="331"/>
        <v>1</v>
      </c>
      <c r="C7062">
        <f>COUNTIFS($A$2:A7062,A7062)</f>
        <v>1</v>
      </c>
      <c r="D7062" t="str">
        <f t="shared" si="332"/>
        <v>NPT76IYRI1</v>
      </c>
      <c r="E7062" s="4" t="s">
        <v>17673</v>
      </c>
      <c r="F7062" s="4" t="s">
        <v>2596</v>
      </c>
      <c r="G7062" s="4" t="s">
        <v>17474</v>
      </c>
      <c r="H7062" s="4" t="s">
        <v>97</v>
      </c>
      <c r="I7062" s="4" t="s">
        <v>17467</v>
      </c>
      <c r="J7062" s="4" t="s">
        <v>3871</v>
      </c>
      <c r="K7062">
        <v>2841687.0782663301</v>
      </c>
      <c r="L7062">
        <v>35128.199999999997</v>
      </c>
      <c r="M7062">
        <v>48985.77</v>
      </c>
      <c r="N7062">
        <v>0</v>
      </c>
    </row>
    <row r="7063" spans="1:14" hidden="1">
      <c r="A7063" t="str">
        <f t="shared" si="333"/>
        <v>NPT76AVIE</v>
      </c>
      <c r="B7063">
        <f t="shared" si="331"/>
        <v>1</v>
      </c>
      <c r="C7063">
        <f>COUNTIFS($A$2:A7063,A7063)</f>
        <v>1</v>
      </c>
      <c r="D7063" t="str">
        <f t="shared" si="332"/>
        <v>NPT76AVIE1</v>
      </c>
      <c r="E7063" s="4" t="s">
        <v>17853</v>
      </c>
      <c r="F7063" s="4" t="s">
        <v>1365</v>
      </c>
      <c r="G7063" s="4" t="s">
        <v>17490</v>
      </c>
      <c r="H7063" s="4" t="s">
        <v>97</v>
      </c>
      <c r="I7063" s="4" t="s">
        <v>17467</v>
      </c>
      <c r="J7063" s="4" t="s">
        <v>1915</v>
      </c>
      <c r="K7063">
        <v>3350362.9032258098</v>
      </c>
      <c r="L7063">
        <v>22129.38</v>
      </c>
      <c r="M7063">
        <v>57571.199999999997</v>
      </c>
      <c r="N7063">
        <v>0.13432835820895522</v>
      </c>
    </row>
    <row r="7064" spans="1:14" hidden="1">
      <c r="A7064" t="str">
        <f t="shared" si="333"/>
        <v>NPT76BLDZ</v>
      </c>
      <c r="B7064">
        <f t="shared" si="331"/>
        <v>1</v>
      </c>
      <c r="C7064">
        <f>COUNTIFS($A$2:A7064,A7064)</f>
        <v>1</v>
      </c>
      <c r="D7064" t="str">
        <f t="shared" si="332"/>
        <v>NPT76BLDZ1</v>
      </c>
      <c r="E7064" s="4" t="s">
        <v>18399</v>
      </c>
      <c r="F7064" s="4" t="s">
        <v>926</v>
      </c>
      <c r="G7064" s="4" t="s">
        <v>17490</v>
      </c>
      <c r="H7064" s="4" t="s">
        <v>97</v>
      </c>
      <c r="I7064" s="4" t="s">
        <v>17467</v>
      </c>
      <c r="J7064" s="4" t="s">
        <v>16427</v>
      </c>
      <c r="K7064">
        <v>2305189.2190245199</v>
      </c>
      <c r="L7064">
        <v>0</v>
      </c>
      <c r="M7064">
        <v>0</v>
      </c>
      <c r="N7064">
        <v>9.9502487562189053E-3</v>
      </c>
    </row>
    <row r="7065" spans="1:14" hidden="1">
      <c r="A7065" t="str">
        <f t="shared" si="333"/>
        <v>NPT76AGQP</v>
      </c>
      <c r="B7065">
        <f t="shared" si="331"/>
        <v>1</v>
      </c>
      <c r="C7065">
        <f>COUNTIFS($A$2:A7065,A7065)</f>
        <v>1</v>
      </c>
      <c r="D7065" t="str">
        <f t="shared" si="332"/>
        <v>NPT76AGQP1</v>
      </c>
      <c r="E7065" s="4" t="s">
        <v>18022</v>
      </c>
      <c r="F7065" s="4" t="s">
        <v>31</v>
      </c>
      <c r="G7065" s="4" t="s">
        <v>17474</v>
      </c>
      <c r="H7065" s="4" t="s">
        <v>97</v>
      </c>
      <c r="I7065" s="4" t="s">
        <v>17467</v>
      </c>
      <c r="J7065" s="4" t="s">
        <v>14653</v>
      </c>
      <c r="K7065">
        <v>11304468.677726099</v>
      </c>
      <c r="L7065">
        <v>0</v>
      </c>
      <c r="M7065">
        <v>0</v>
      </c>
      <c r="N7065">
        <v>9.9502487562189053E-3</v>
      </c>
    </row>
    <row r="7066" spans="1:14" hidden="1">
      <c r="A7066" t="str">
        <f t="shared" si="333"/>
        <v>NPT288BBOF</v>
      </c>
      <c r="B7066">
        <f t="shared" si="331"/>
        <v>1</v>
      </c>
      <c r="C7066">
        <f>COUNTIFS($A$2:A7066,A7066)</f>
        <v>1</v>
      </c>
      <c r="D7066" t="str">
        <f t="shared" si="332"/>
        <v>NPT288BBOF1</v>
      </c>
      <c r="E7066" s="4" t="s">
        <v>18441</v>
      </c>
      <c r="F7066" s="4" t="s">
        <v>104</v>
      </c>
      <c r="G7066" s="4" t="s">
        <v>17476</v>
      </c>
      <c r="H7066" s="4" t="s">
        <v>919</v>
      </c>
      <c r="I7066" s="4" t="s">
        <v>17467</v>
      </c>
      <c r="J7066" s="4" t="s">
        <v>2745</v>
      </c>
      <c r="K7066">
        <v>4806258.84317254</v>
      </c>
      <c r="L7066">
        <v>1945.02</v>
      </c>
      <c r="M7066">
        <v>0</v>
      </c>
      <c r="N7066">
        <v>0.1044776119402985</v>
      </c>
    </row>
    <row r="7067" spans="1:14" hidden="1">
      <c r="A7067" t="str">
        <f t="shared" si="333"/>
        <v>NPT288AFUW</v>
      </c>
      <c r="B7067">
        <f t="shared" si="331"/>
        <v>1</v>
      </c>
      <c r="C7067">
        <f>COUNTIFS($A$2:A7067,A7067)</f>
        <v>1</v>
      </c>
      <c r="D7067" t="str">
        <f t="shared" si="332"/>
        <v>NPT288AFUW1</v>
      </c>
      <c r="E7067" s="4" t="s">
        <v>18695</v>
      </c>
      <c r="F7067" s="4" t="s">
        <v>5807</v>
      </c>
      <c r="G7067" s="4" t="s">
        <v>17474</v>
      </c>
      <c r="H7067" s="4" t="s">
        <v>919</v>
      </c>
      <c r="I7067" s="4" t="s">
        <v>17467</v>
      </c>
      <c r="J7067" s="4" t="s">
        <v>8202</v>
      </c>
      <c r="K7067">
        <v>13452150.3518428</v>
      </c>
      <c r="L7067">
        <v>3536.4</v>
      </c>
      <c r="M7067">
        <v>0</v>
      </c>
      <c r="N7067">
        <v>0.20895522388059701</v>
      </c>
    </row>
    <row r="7068" spans="1:14" hidden="1">
      <c r="A7068" t="str">
        <f t="shared" si="333"/>
        <v>NPT76BETM</v>
      </c>
      <c r="B7068">
        <f t="shared" si="331"/>
        <v>1</v>
      </c>
      <c r="C7068">
        <f>COUNTIFS($A$2:A7068,A7068)</f>
        <v>1</v>
      </c>
      <c r="D7068" t="str">
        <f t="shared" si="332"/>
        <v>NPT76BETM1</v>
      </c>
      <c r="E7068" s="4" t="s">
        <v>18098</v>
      </c>
      <c r="F7068" s="4" t="s">
        <v>7146</v>
      </c>
      <c r="G7068" s="4" t="s">
        <v>17470</v>
      </c>
      <c r="H7068" s="4" t="s">
        <v>97</v>
      </c>
      <c r="I7068" s="4" t="s">
        <v>17467</v>
      </c>
      <c r="J7068" s="4" t="s">
        <v>7722</v>
      </c>
      <c r="K7068">
        <v>6699986.3725492898</v>
      </c>
      <c r="L7068">
        <v>78861.600000000006</v>
      </c>
      <c r="M7068">
        <v>78861.600000000006</v>
      </c>
      <c r="N7068">
        <v>0.3383084577114428</v>
      </c>
    </row>
    <row r="7069" spans="1:14" hidden="1">
      <c r="A7069" t="str">
        <f t="shared" si="333"/>
        <v>NPT76BEMN</v>
      </c>
      <c r="B7069">
        <f t="shared" si="331"/>
        <v>1</v>
      </c>
      <c r="C7069">
        <f>COUNTIFS($A$2:A7069,A7069)</f>
        <v>1</v>
      </c>
      <c r="D7069" t="str">
        <f t="shared" si="332"/>
        <v>NPT76BEMN1</v>
      </c>
      <c r="E7069" s="4" t="s">
        <v>18426</v>
      </c>
      <c r="F7069" s="4" t="s">
        <v>4451</v>
      </c>
      <c r="G7069" s="4" t="s">
        <v>17466</v>
      </c>
      <c r="H7069" s="4" t="s">
        <v>97</v>
      </c>
      <c r="I7069" s="4" t="s">
        <v>17467</v>
      </c>
      <c r="J7069" s="4" t="s">
        <v>4764</v>
      </c>
      <c r="K7069">
        <v>2828911.0464685401</v>
      </c>
      <c r="L7069">
        <v>0</v>
      </c>
      <c r="M7069">
        <v>36081.599999999999</v>
      </c>
      <c r="N7069">
        <v>3.9800995024875621E-2</v>
      </c>
    </row>
    <row r="7070" spans="1:14" hidden="1">
      <c r="A7070" t="str">
        <f t="shared" si="333"/>
        <v>NPT288ALJL</v>
      </c>
      <c r="B7070">
        <f t="shared" si="331"/>
        <v>1</v>
      </c>
      <c r="C7070">
        <f>COUNTIFS($A$2:A7070,A7070)</f>
        <v>1</v>
      </c>
      <c r="D7070" t="str">
        <f t="shared" si="332"/>
        <v>NPT288ALJL1</v>
      </c>
      <c r="E7070" s="4" t="s">
        <v>17889</v>
      </c>
      <c r="F7070" s="4" t="s">
        <v>3297</v>
      </c>
      <c r="G7070" s="4" t="s">
        <v>17476</v>
      </c>
      <c r="H7070" s="4" t="s">
        <v>919</v>
      </c>
      <c r="I7070" s="4" t="s">
        <v>17467</v>
      </c>
      <c r="J7070" s="4" t="s">
        <v>12439</v>
      </c>
      <c r="K7070">
        <v>34691318.679021798</v>
      </c>
      <c r="L7070">
        <v>530.46</v>
      </c>
      <c r="M7070">
        <v>1945.02</v>
      </c>
      <c r="N7070">
        <v>0.33333333333333331</v>
      </c>
    </row>
    <row r="7071" spans="1:14" hidden="1">
      <c r="A7071" t="str">
        <f t="shared" si="333"/>
        <v>NPT955AFTZ</v>
      </c>
      <c r="B7071">
        <f t="shared" si="331"/>
        <v>1</v>
      </c>
      <c r="C7071">
        <f>COUNTIFS($A$2:A7071,A7071)</f>
        <v>1</v>
      </c>
      <c r="D7071" t="str">
        <f t="shared" si="332"/>
        <v>NPT955AFTZ1</v>
      </c>
      <c r="E7071" s="4" t="s">
        <v>17686</v>
      </c>
      <c r="F7071" s="4" t="s">
        <v>8154</v>
      </c>
      <c r="G7071" s="4" t="s">
        <v>17474</v>
      </c>
      <c r="H7071" s="4" t="s">
        <v>23</v>
      </c>
      <c r="I7071" s="4" t="s">
        <v>17467</v>
      </c>
      <c r="J7071" s="4" t="s">
        <v>8348</v>
      </c>
      <c r="K7071">
        <v>12760450</v>
      </c>
      <c r="L7071">
        <v>14332.5</v>
      </c>
      <c r="M7071">
        <v>8599.5</v>
      </c>
      <c r="N7071">
        <v>7.4626865671641784E-2</v>
      </c>
    </row>
    <row r="7072" spans="1:14" hidden="1">
      <c r="A7072" t="str">
        <f t="shared" si="333"/>
        <v>NPT76ASBS</v>
      </c>
      <c r="B7072">
        <f t="shared" si="331"/>
        <v>1</v>
      </c>
      <c r="C7072">
        <f>COUNTIFS($A$2:A7072,A7072)</f>
        <v>1</v>
      </c>
      <c r="D7072" t="str">
        <f t="shared" si="332"/>
        <v>NPT76ASBS1</v>
      </c>
      <c r="E7072" s="4" t="s">
        <v>18457</v>
      </c>
      <c r="F7072" s="4" t="s">
        <v>7125</v>
      </c>
      <c r="G7072" s="4" t="s">
        <v>17476</v>
      </c>
      <c r="H7072" s="4" t="s">
        <v>97</v>
      </c>
      <c r="I7072" s="4" t="s">
        <v>17467</v>
      </c>
      <c r="J7072" s="4" t="s">
        <v>15401</v>
      </c>
      <c r="K7072">
        <v>7925773.7633247403</v>
      </c>
      <c r="L7072">
        <v>169576.68</v>
      </c>
      <c r="M7072">
        <v>144367.79999999999</v>
      </c>
      <c r="N7072">
        <v>0.1890547263681592</v>
      </c>
    </row>
    <row r="7073" spans="1:14" hidden="1">
      <c r="A7073" t="str">
        <f t="shared" si="333"/>
        <v>NPT288AIOE</v>
      </c>
      <c r="B7073">
        <f t="shared" si="331"/>
        <v>1</v>
      </c>
      <c r="C7073">
        <f>COUNTIFS($A$2:A7073,A7073)</f>
        <v>1</v>
      </c>
      <c r="D7073" t="str">
        <f t="shared" si="332"/>
        <v>NPT288AIOE1</v>
      </c>
      <c r="E7073" s="4" t="s">
        <v>18415</v>
      </c>
      <c r="F7073" s="4" t="s">
        <v>14822</v>
      </c>
      <c r="G7073" s="4" t="s">
        <v>17466</v>
      </c>
      <c r="H7073" s="4" t="s">
        <v>919</v>
      </c>
      <c r="I7073" s="4" t="s">
        <v>17467</v>
      </c>
      <c r="J7073" s="4" t="s">
        <v>12658</v>
      </c>
      <c r="K7073">
        <v>28382058.989409901</v>
      </c>
      <c r="L7073">
        <v>0</v>
      </c>
      <c r="M7073">
        <v>1945.02</v>
      </c>
      <c r="N7073">
        <v>0.31840796019900497</v>
      </c>
    </row>
    <row r="7074" spans="1:14" hidden="1">
      <c r="A7074" t="str">
        <f t="shared" si="333"/>
        <v>NPT76BAQG</v>
      </c>
      <c r="B7074">
        <f t="shared" si="331"/>
        <v>1</v>
      </c>
      <c r="C7074">
        <f>COUNTIFS($A$2:A7074,A7074)</f>
        <v>1</v>
      </c>
      <c r="D7074" t="str">
        <f t="shared" si="332"/>
        <v>NPT76BAQG1</v>
      </c>
      <c r="E7074" s="4" t="s">
        <v>17695</v>
      </c>
      <c r="F7074" s="4" t="s">
        <v>10348</v>
      </c>
      <c r="G7074" s="4" t="s">
        <v>17466</v>
      </c>
      <c r="H7074" s="4" t="s">
        <v>97</v>
      </c>
      <c r="I7074" s="4" t="s">
        <v>17467</v>
      </c>
      <c r="J7074" s="4" t="s">
        <v>10598</v>
      </c>
      <c r="K7074">
        <v>7612110.1477043098</v>
      </c>
      <c r="L7074">
        <v>56695.14</v>
      </c>
      <c r="M7074">
        <v>53431.56</v>
      </c>
      <c r="N7074">
        <v>0.18407960199004975</v>
      </c>
    </row>
    <row r="7075" spans="1:14" hidden="1">
      <c r="A7075" t="str">
        <f t="shared" si="333"/>
        <v>NPT76ALPN</v>
      </c>
      <c r="B7075">
        <f t="shared" si="331"/>
        <v>1</v>
      </c>
      <c r="C7075">
        <f>COUNTIFS($A$2:A7075,A7075)</f>
        <v>1</v>
      </c>
      <c r="D7075" t="str">
        <f t="shared" si="332"/>
        <v>NPT76ALPN1</v>
      </c>
      <c r="E7075" s="4" t="s">
        <v>18001</v>
      </c>
      <c r="F7075" s="4" t="s">
        <v>3297</v>
      </c>
      <c r="G7075" s="4" t="s">
        <v>17476</v>
      </c>
      <c r="H7075" s="4" t="s">
        <v>97</v>
      </c>
      <c r="I7075" s="4" t="s">
        <v>17467</v>
      </c>
      <c r="J7075" s="4" t="s">
        <v>6308</v>
      </c>
      <c r="K7075">
        <v>2436652.2504006098</v>
      </c>
      <c r="L7075">
        <v>24826.799999999999</v>
      </c>
      <c r="M7075">
        <v>19688.25</v>
      </c>
      <c r="N7075">
        <v>1.9900497512437811E-2</v>
      </c>
    </row>
    <row r="7076" spans="1:14" hidden="1">
      <c r="A7076" t="str">
        <f t="shared" si="333"/>
        <v>NPT955AICK</v>
      </c>
      <c r="B7076">
        <f t="shared" si="331"/>
        <v>1</v>
      </c>
      <c r="C7076">
        <f>COUNTIFS($A$2:A7076,A7076)</f>
        <v>1</v>
      </c>
      <c r="D7076" t="str">
        <f t="shared" si="332"/>
        <v>NPT955AICK1</v>
      </c>
      <c r="E7076" s="4" t="s">
        <v>17828</v>
      </c>
      <c r="F7076" s="4" t="s">
        <v>10348</v>
      </c>
      <c r="G7076" s="4" t="s">
        <v>17466</v>
      </c>
      <c r="H7076" s="4" t="s">
        <v>23</v>
      </c>
      <c r="I7076" s="4" t="s">
        <v>17467</v>
      </c>
      <c r="J7076" s="4" t="s">
        <v>12656</v>
      </c>
      <c r="K7076">
        <v>18795943.8636522</v>
      </c>
      <c r="L7076">
        <v>78861.600000000006</v>
      </c>
      <c r="M7076">
        <v>87624</v>
      </c>
      <c r="N7076">
        <v>8.9552238805970144E-2</v>
      </c>
    </row>
    <row r="7077" spans="1:14" hidden="1">
      <c r="A7077" t="str">
        <f t="shared" si="333"/>
        <v>NPT955AIIF</v>
      </c>
      <c r="B7077">
        <f t="shared" si="331"/>
        <v>1</v>
      </c>
      <c r="C7077">
        <f>COUNTIFS($A$2:A7077,A7077)</f>
        <v>1</v>
      </c>
      <c r="D7077" t="str">
        <f t="shared" si="332"/>
        <v>NPT955AIIF1</v>
      </c>
      <c r="E7077" s="4" t="s">
        <v>18492</v>
      </c>
      <c r="F7077" s="4" t="s">
        <v>10348</v>
      </c>
      <c r="G7077" s="4" t="s">
        <v>17466</v>
      </c>
      <c r="H7077" s="4" t="s">
        <v>23</v>
      </c>
      <c r="I7077" s="4" t="s">
        <v>17467</v>
      </c>
      <c r="J7077" s="4" t="s">
        <v>12606</v>
      </c>
      <c r="K7077">
        <v>21764821.600013901</v>
      </c>
      <c r="L7077">
        <v>247483.8</v>
      </c>
      <c r="M7077">
        <v>296618.40000000002</v>
      </c>
      <c r="N7077">
        <v>0.29850746268656714</v>
      </c>
    </row>
    <row r="7078" spans="1:14" hidden="1">
      <c r="A7078" t="str">
        <f t="shared" si="333"/>
        <v>NPT955AAIM</v>
      </c>
      <c r="B7078">
        <f t="shared" si="331"/>
        <v>1</v>
      </c>
      <c r="C7078">
        <f>COUNTIFS($A$2:A7078,A7078)</f>
        <v>1</v>
      </c>
      <c r="D7078" t="str">
        <f t="shared" si="332"/>
        <v>NPT955AAIM1</v>
      </c>
      <c r="E7078" s="4" t="s">
        <v>18601</v>
      </c>
      <c r="F7078" s="4" t="s">
        <v>6498</v>
      </c>
      <c r="G7078" s="4" t="s">
        <v>17470</v>
      </c>
      <c r="H7078" s="4" t="s">
        <v>23</v>
      </c>
      <c r="I7078" s="4" t="s">
        <v>17467</v>
      </c>
      <c r="J7078" s="4" t="s">
        <v>9464</v>
      </c>
      <c r="K7078">
        <v>23238001.412596699</v>
      </c>
      <c r="L7078">
        <v>135087</v>
      </c>
      <c r="M7078">
        <v>140198.39999999999</v>
      </c>
      <c r="N7078">
        <v>0.41791044776119401</v>
      </c>
    </row>
    <row r="7079" spans="1:14" hidden="1">
      <c r="A7079" t="str">
        <f t="shared" si="333"/>
        <v>NPT76ARDB</v>
      </c>
      <c r="B7079">
        <f t="shared" si="331"/>
        <v>1</v>
      </c>
      <c r="C7079">
        <f>COUNTIFS($A$2:A7079,A7079)</f>
        <v>1</v>
      </c>
      <c r="D7079" t="str">
        <f t="shared" si="332"/>
        <v>NPT76ARDB1</v>
      </c>
      <c r="E7079" s="4" t="s">
        <v>17844</v>
      </c>
      <c r="F7079" s="4" t="s">
        <v>104</v>
      </c>
      <c r="G7079" s="4" t="s">
        <v>17476</v>
      </c>
      <c r="H7079" s="4" t="s">
        <v>97</v>
      </c>
      <c r="I7079" s="4" t="s">
        <v>17467</v>
      </c>
      <c r="J7079" s="4" t="s">
        <v>392</v>
      </c>
      <c r="K7079">
        <v>2809400</v>
      </c>
      <c r="L7079">
        <v>0</v>
      </c>
      <c r="M7079">
        <v>1433.25</v>
      </c>
      <c r="N7079">
        <v>9.9502487562189053E-3</v>
      </c>
    </row>
    <row r="7080" spans="1:14" hidden="1">
      <c r="A7080" t="str">
        <f t="shared" si="333"/>
        <v>NPT288AQNP</v>
      </c>
      <c r="B7080">
        <f t="shared" si="331"/>
        <v>1</v>
      </c>
      <c r="C7080">
        <f>COUNTIFS($A$2:A7080,A7080)</f>
        <v>1</v>
      </c>
      <c r="D7080" t="str">
        <f t="shared" si="332"/>
        <v>NPT288AQNP1</v>
      </c>
      <c r="E7080" s="4" t="s">
        <v>18602</v>
      </c>
      <c r="F7080" s="4" t="s">
        <v>104</v>
      </c>
      <c r="G7080" s="4" t="s">
        <v>17476</v>
      </c>
      <c r="H7080" s="4" t="s">
        <v>919</v>
      </c>
      <c r="I7080" s="4" t="s">
        <v>17467</v>
      </c>
      <c r="J7080" s="4" t="s">
        <v>5780</v>
      </c>
      <c r="K7080">
        <v>8310056.1990524596</v>
      </c>
      <c r="L7080">
        <v>36424.92</v>
      </c>
      <c r="M7080">
        <v>4774.1400000000003</v>
      </c>
      <c r="N7080">
        <v>0.41791044776119401</v>
      </c>
    </row>
    <row r="7081" spans="1:14" hidden="1">
      <c r="A7081" t="str">
        <f t="shared" si="333"/>
        <v>NPT76BJXD</v>
      </c>
      <c r="B7081">
        <f t="shared" si="331"/>
        <v>1</v>
      </c>
      <c r="C7081">
        <f>COUNTIFS($A$2:A7081,A7081)</f>
        <v>1</v>
      </c>
      <c r="D7081" t="str">
        <f t="shared" si="332"/>
        <v>NPT76BJXD1</v>
      </c>
      <c r="E7081" s="4" t="s">
        <v>18192</v>
      </c>
      <c r="F7081" s="4" t="s">
        <v>6498</v>
      </c>
      <c r="G7081" s="4" t="s">
        <v>17470</v>
      </c>
      <c r="H7081" s="4" t="s">
        <v>97</v>
      </c>
      <c r="I7081" s="4" t="s">
        <v>17467</v>
      </c>
      <c r="J7081" s="4" t="s">
        <v>7002</v>
      </c>
      <c r="K7081">
        <v>3758000</v>
      </c>
      <c r="L7081">
        <v>19715.400000000001</v>
      </c>
      <c r="M7081">
        <v>17670.84</v>
      </c>
      <c r="N7081">
        <v>4.9751243781094526E-3</v>
      </c>
    </row>
    <row r="7082" spans="1:14" hidden="1">
      <c r="A7082" t="str">
        <f t="shared" si="333"/>
        <v>NPT288AAAB</v>
      </c>
      <c r="B7082">
        <f t="shared" si="331"/>
        <v>1</v>
      </c>
      <c r="C7082">
        <f>COUNTIFS($A$2:A7082,A7082)</f>
        <v>1</v>
      </c>
      <c r="D7082" t="str">
        <f t="shared" si="332"/>
        <v>NPT288AAAB1</v>
      </c>
      <c r="E7082" s="4" t="s">
        <v>18465</v>
      </c>
      <c r="F7082" s="4" t="s">
        <v>9200</v>
      </c>
      <c r="G7082" s="4" t="s">
        <v>17470</v>
      </c>
      <c r="H7082" s="4" t="s">
        <v>919</v>
      </c>
      <c r="I7082" s="4" t="s">
        <v>17467</v>
      </c>
      <c r="J7082" s="4" t="s">
        <v>9582</v>
      </c>
      <c r="K7082">
        <v>28865947.749599401</v>
      </c>
      <c r="L7082">
        <v>70728</v>
      </c>
      <c r="M7082">
        <v>0</v>
      </c>
      <c r="N7082">
        <v>0.80597014925373134</v>
      </c>
    </row>
    <row r="7083" spans="1:14" hidden="1">
      <c r="A7083" t="str">
        <f t="shared" si="333"/>
        <v>NPT76ANWT</v>
      </c>
      <c r="B7083">
        <f t="shared" si="331"/>
        <v>1</v>
      </c>
      <c r="C7083">
        <f>COUNTIFS($A$2:A7083,A7083)</f>
        <v>1</v>
      </c>
      <c r="D7083" t="str">
        <f t="shared" si="332"/>
        <v>NPT76ANWT1</v>
      </c>
      <c r="E7083" s="4" t="s">
        <v>17472</v>
      </c>
      <c r="F7083" s="4" t="s">
        <v>14886</v>
      </c>
      <c r="G7083" s="4" t="s">
        <v>17470</v>
      </c>
      <c r="H7083" s="4" t="s">
        <v>97</v>
      </c>
      <c r="I7083" s="4" t="s">
        <v>17467</v>
      </c>
      <c r="J7083" s="4" t="s">
        <v>17373</v>
      </c>
      <c r="K7083">
        <v>8096245.9102626601</v>
      </c>
      <c r="L7083">
        <v>-26287.200000000001</v>
      </c>
      <c r="M7083">
        <v>0</v>
      </c>
      <c r="N7083">
        <v>0.21393034825870647</v>
      </c>
    </row>
    <row r="7084" spans="1:14" hidden="1">
      <c r="A7084" t="str">
        <f t="shared" si="333"/>
        <v>NPT288BNHJ</v>
      </c>
      <c r="B7084">
        <f t="shared" si="331"/>
        <v>1</v>
      </c>
      <c r="C7084">
        <f>COUNTIFS($A$2:A7084,A7084)</f>
        <v>1</v>
      </c>
      <c r="D7084" t="str">
        <f t="shared" si="332"/>
        <v>NPT288BNHJ1</v>
      </c>
      <c r="E7084" s="4" t="s">
        <v>17797</v>
      </c>
      <c r="F7084" s="4" t="s">
        <v>104</v>
      </c>
      <c r="G7084" s="4" t="s">
        <v>17476</v>
      </c>
      <c r="H7084" s="4" t="s">
        <v>919</v>
      </c>
      <c r="I7084" s="4" t="s">
        <v>17467</v>
      </c>
      <c r="J7084" s="4" t="s">
        <v>2814</v>
      </c>
      <c r="K7084">
        <v>4338441.9354838701</v>
      </c>
      <c r="L7084">
        <v>8841</v>
      </c>
      <c r="M7084">
        <v>0</v>
      </c>
      <c r="N7084">
        <v>0</v>
      </c>
    </row>
    <row r="7085" spans="1:14" hidden="1">
      <c r="A7085" t="str">
        <f t="shared" si="333"/>
        <v>NPT288AIGV</v>
      </c>
      <c r="B7085">
        <f t="shared" si="331"/>
        <v>1</v>
      </c>
      <c r="C7085">
        <f>COUNTIFS($A$2:A7085,A7085)</f>
        <v>1</v>
      </c>
      <c r="D7085" t="str">
        <f t="shared" si="332"/>
        <v>NPT288AIGV1</v>
      </c>
      <c r="E7085" s="4" t="s">
        <v>18655</v>
      </c>
      <c r="F7085" s="4" t="s">
        <v>14822</v>
      </c>
      <c r="G7085" s="4" t="s">
        <v>17466</v>
      </c>
      <c r="H7085" s="4" t="s">
        <v>919</v>
      </c>
      <c r="I7085" s="4" t="s">
        <v>17467</v>
      </c>
      <c r="J7085" s="4" t="s">
        <v>12604</v>
      </c>
      <c r="K7085">
        <v>13655564.2409252</v>
      </c>
      <c r="L7085">
        <v>0</v>
      </c>
      <c r="M7085">
        <v>707.28</v>
      </c>
      <c r="N7085">
        <v>2.9850746268656716E-2</v>
      </c>
    </row>
    <row r="7086" spans="1:14" hidden="1">
      <c r="A7086" t="str">
        <f t="shared" si="333"/>
        <v>NPT288AAWH</v>
      </c>
      <c r="B7086">
        <f t="shared" si="331"/>
        <v>1</v>
      </c>
      <c r="C7086">
        <f>COUNTIFS($A$2:A7086,A7086)</f>
        <v>1</v>
      </c>
      <c r="D7086" t="str">
        <f t="shared" si="332"/>
        <v>NPT288AAWH1</v>
      </c>
      <c r="E7086" s="4" t="s">
        <v>18657</v>
      </c>
      <c r="F7086" s="4" t="s">
        <v>5807</v>
      </c>
      <c r="G7086" s="4" t="s">
        <v>17474</v>
      </c>
      <c r="H7086" s="4" t="s">
        <v>919</v>
      </c>
      <c r="I7086" s="4" t="s">
        <v>17467</v>
      </c>
      <c r="J7086" s="4" t="s">
        <v>2664</v>
      </c>
      <c r="K7086">
        <v>2454727.4985336498</v>
      </c>
      <c r="L7086">
        <v>0</v>
      </c>
      <c r="M7086">
        <v>27100.799999999999</v>
      </c>
      <c r="N7086">
        <v>9.950248756218906E-2</v>
      </c>
    </row>
    <row r="7087" spans="1:14" hidden="1">
      <c r="A7087" t="str">
        <f t="shared" si="333"/>
        <v>NPT76AMLA</v>
      </c>
      <c r="B7087">
        <f t="shared" si="331"/>
        <v>1</v>
      </c>
      <c r="C7087">
        <f>COUNTIFS($A$2:A7087,A7087)</f>
        <v>1</v>
      </c>
      <c r="D7087" t="str">
        <f t="shared" si="332"/>
        <v>NPT76AMLA1</v>
      </c>
      <c r="E7087" s="4" t="s">
        <v>18325</v>
      </c>
      <c r="F7087" s="4" t="s">
        <v>3297</v>
      </c>
      <c r="G7087" s="4" t="s">
        <v>17476</v>
      </c>
      <c r="H7087" s="4" t="s">
        <v>97</v>
      </c>
      <c r="I7087" s="4" t="s">
        <v>17467</v>
      </c>
      <c r="J7087" s="4" t="s">
        <v>3788</v>
      </c>
      <c r="K7087">
        <v>4886829.0322580598</v>
      </c>
      <c r="L7087">
        <v>131436</v>
      </c>
      <c r="M7087">
        <v>87624</v>
      </c>
      <c r="N7087">
        <v>6.4676616915422883E-2</v>
      </c>
    </row>
    <row r="7088" spans="1:14" hidden="1">
      <c r="A7088" t="str">
        <f t="shared" si="333"/>
        <v>NPT76BKYE</v>
      </c>
      <c r="B7088">
        <f t="shared" si="331"/>
        <v>1</v>
      </c>
      <c r="C7088">
        <f>COUNTIFS($A$2:A7088,A7088)</f>
        <v>1</v>
      </c>
      <c r="D7088" t="str">
        <f t="shared" si="332"/>
        <v>NPT76BKYE1</v>
      </c>
      <c r="E7088" s="4" t="s">
        <v>18053</v>
      </c>
      <c r="F7088" s="4" t="s">
        <v>10348</v>
      </c>
      <c r="G7088" s="4" t="s">
        <v>17466</v>
      </c>
      <c r="H7088" s="4" t="s">
        <v>97</v>
      </c>
      <c r="I7088" s="4" t="s">
        <v>17467</v>
      </c>
      <c r="J7088" s="4" t="s">
        <v>10470</v>
      </c>
      <c r="K7088">
        <v>4184786.8215704001</v>
      </c>
      <c r="L7088">
        <v>8762.4</v>
      </c>
      <c r="M7088">
        <v>9492.6</v>
      </c>
      <c r="N7088">
        <v>0.13432835820895522</v>
      </c>
    </row>
    <row r="7089" spans="1:14" hidden="1">
      <c r="A7089" t="str">
        <f t="shared" si="333"/>
        <v>NPT76BYWW</v>
      </c>
      <c r="B7089">
        <f t="shared" si="331"/>
        <v>1</v>
      </c>
      <c r="C7089">
        <f>COUNTIFS($A$2:A7089,A7089)</f>
        <v>1</v>
      </c>
      <c r="D7089" t="str">
        <f t="shared" si="332"/>
        <v>NPT76BYWW1</v>
      </c>
      <c r="E7089" s="4" t="s">
        <v>17670</v>
      </c>
      <c r="F7089" s="4" t="s">
        <v>14886</v>
      </c>
      <c r="G7089" s="4" t="s">
        <v>17470</v>
      </c>
      <c r="H7089" s="4" t="s">
        <v>97</v>
      </c>
      <c r="I7089" s="4" t="s">
        <v>17467</v>
      </c>
      <c r="J7089" s="4" t="s">
        <v>16995</v>
      </c>
      <c r="K7089">
        <v>7391686.1631714599</v>
      </c>
      <c r="L7089">
        <v>43812</v>
      </c>
      <c r="M7089">
        <v>59200.5</v>
      </c>
      <c r="N7089">
        <v>0.10945273631840796</v>
      </c>
    </row>
    <row r="7090" spans="1:14" hidden="1">
      <c r="A7090" t="str">
        <f t="shared" si="333"/>
        <v>NPT955AIFY</v>
      </c>
      <c r="B7090">
        <f t="shared" si="331"/>
        <v>1</v>
      </c>
      <c r="C7090">
        <f>COUNTIFS($A$2:A7090,A7090)</f>
        <v>1</v>
      </c>
      <c r="D7090" t="str">
        <f t="shared" si="332"/>
        <v>NPT955AIFY1</v>
      </c>
      <c r="E7090" s="4" t="s">
        <v>17488</v>
      </c>
      <c r="F7090" s="4" t="s">
        <v>10348</v>
      </c>
      <c r="G7090" s="4" t="s">
        <v>17466</v>
      </c>
      <c r="H7090" s="4" t="s">
        <v>23</v>
      </c>
      <c r="I7090" s="4" t="s">
        <v>17467</v>
      </c>
      <c r="J7090" s="4" t="s">
        <v>12640</v>
      </c>
      <c r="K7090">
        <v>26162755.814115498</v>
      </c>
      <c r="L7090">
        <v>175248</v>
      </c>
      <c r="M7090">
        <v>175978.2</v>
      </c>
      <c r="N7090">
        <v>0.45273631840796019</v>
      </c>
    </row>
    <row r="7091" spans="1:14" hidden="1">
      <c r="A7091" t="str">
        <f t="shared" si="333"/>
        <v>NPT76ALUY</v>
      </c>
      <c r="B7091">
        <f t="shared" si="331"/>
        <v>1</v>
      </c>
      <c r="C7091">
        <f>COUNTIFS($A$2:A7091,A7091)</f>
        <v>1</v>
      </c>
      <c r="D7091" t="str">
        <f t="shared" si="332"/>
        <v>NPT76ALUY1</v>
      </c>
      <c r="E7091" s="4" t="s">
        <v>17758</v>
      </c>
      <c r="F7091" s="4" t="s">
        <v>3297</v>
      </c>
      <c r="G7091" s="4" t="s">
        <v>17476</v>
      </c>
      <c r="H7091" s="4" t="s">
        <v>97</v>
      </c>
      <c r="I7091" s="4" t="s">
        <v>17467</v>
      </c>
      <c r="J7091" s="4" t="s">
        <v>6081</v>
      </c>
      <c r="K7091">
        <v>2286650</v>
      </c>
      <c r="L7091">
        <v>20638.8</v>
      </c>
      <c r="M7091">
        <v>18918.900000000001</v>
      </c>
      <c r="N7091">
        <v>4.9751243781094526E-3</v>
      </c>
    </row>
    <row r="7092" spans="1:14" hidden="1">
      <c r="A7092" t="str">
        <f t="shared" si="333"/>
        <v>NPT76AOXA</v>
      </c>
      <c r="B7092">
        <f t="shared" si="331"/>
        <v>1</v>
      </c>
      <c r="C7092">
        <f>COUNTIFS($A$2:A7092,A7092)</f>
        <v>1</v>
      </c>
      <c r="D7092" t="str">
        <f t="shared" si="332"/>
        <v>NPT76AOXA1</v>
      </c>
      <c r="E7092" s="4" t="s">
        <v>18620</v>
      </c>
      <c r="F7092" s="4" t="s">
        <v>7146</v>
      </c>
      <c r="G7092" s="4" t="s">
        <v>17470</v>
      </c>
      <c r="H7092" s="4" t="s">
        <v>97</v>
      </c>
      <c r="I7092" s="4" t="s">
        <v>17467</v>
      </c>
      <c r="J7092" s="4" t="s">
        <v>7867</v>
      </c>
      <c r="K7092">
        <v>2864750</v>
      </c>
      <c r="L7092">
        <v>0</v>
      </c>
      <c r="M7092">
        <v>0</v>
      </c>
      <c r="N7092">
        <v>9.950248756218906E-2</v>
      </c>
    </row>
    <row r="7093" spans="1:14" hidden="1">
      <c r="A7093" t="str">
        <f t="shared" si="333"/>
        <v>NPT76ABVA</v>
      </c>
      <c r="B7093">
        <f t="shared" si="331"/>
        <v>1</v>
      </c>
      <c r="C7093">
        <f>COUNTIFS($A$2:A7093,A7093)</f>
        <v>1</v>
      </c>
      <c r="D7093" t="str">
        <f t="shared" si="332"/>
        <v>NPT76ABVA1</v>
      </c>
      <c r="E7093" s="4" t="s">
        <v>17651</v>
      </c>
      <c r="F7093" s="4" t="s">
        <v>11011</v>
      </c>
      <c r="G7093" s="4" t="s">
        <v>17470</v>
      </c>
      <c r="H7093" s="4" t="s">
        <v>97</v>
      </c>
      <c r="I7093" s="4" t="s">
        <v>17467</v>
      </c>
      <c r="J7093" s="4" t="s">
        <v>11427</v>
      </c>
      <c r="K7093">
        <v>5139850.21946631</v>
      </c>
      <c r="L7093">
        <v>8762.4</v>
      </c>
      <c r="M7093">
        <v>37556.58</v>
      </c>
      <c r="N7093">
        <v>5.9701492537313432E-2</v>
      </c>
    </row>
    <row r="7094" spans="1:14" hidden="1">
      <c r="A7094" t="str">
        <f t="shared" si="333"/>
        <v>NPT955ANWW</v>
      </c>
      <c r="B7094">
        <f t="shared" si="331"/>
        <v>1</v>
      </c>
      <c r="C7094">
        <f>COUNTIFS($A$2:A7094,A7094)</f>
        <v>1</v>
      </c>
      <c r="D7094" t="str">
        <f t="shared" si="332"/>
        <v>NPT955ANWW1</v>
      </c>
      <c r="E7094" s="4" t="s">
        <v>18581</v>
      </c>
      <c r="F7094" s="4" t="s">
        <v>14886</v>
      </c>
      <c r="G7094" s="4" t="s">
        <v>17470</v>
      </c>
      <c r="H7094" s="4" t="s">
        <v>23</v>
      </c>
      <c r="I7094" s="4" t="s">
        <v>17467</v>
      </c>
      <c r="J7094" s="4" t="s">
        <v>14169</v>
      </c>
      <c r="K7094">
        <v>17398393.4194942</v>
      </c>
      <c r="L7094">
        <v>123987.96</v>
      </c>
      <c r="M7094">
        <v>134356.79999999999</v>
      </c>
      <c r="N7094">
        <v>0.73134328358208955</v>
      </c>
    </row>
    <row r="7095" spans="1:14" hidden="1">
      <c r="A7095" t="str">
        <f t="shared" si="333"/>
        <v>NPT76AIWC</v>
      </c>
      <c r="B7095">
        <f t="shared" si="331"/>
        <v>1</v>
      </c>
      <c r="C7095">
        <f>COUNTIFS($A$2:A7095,A7095)</f>
        <v>1</v>
      </c>
      <c r="D7095" t="str">
        <f t="shared" si="332"/>
        <v>NPT76AIWC1</v>
      </c>
      <c r="E7095" s="4" t="s">
        <v>17465</v>
      </c>
      <c r="F7095" s="4" t="s">
        <v>4451</v>
      </c>
      <c r="G7095" s="4" t="s">
        <v>17466</v>
      </c>
      <c r="H7095" s="4" t="s">
        <v>97</v>
      </c>
      <c r="I7095" s="4" t="s">
        <v>17467</v>
      </c>
      <c r="J7095" s="4" t="s">
        <v>4476</v>
      </c>
      <c r="K7095">
        <v>5257150</v>
      </c>
      <c r="L7095">
        <v>37837.800000000003</v>
      </c>
      <c r="M7095">
        <v>53154</v>
      </c>
      <c r="N7095">
        <v>4.975124378109453E-2</v>
      </c>
    </row>
    <row r="7096" spans="1:14" hidden="1">
      <c r="A7096" t="str">
        <f t="shared" si="333"/>
        <v>NPT955AFIO</v>
      </c>
      <c r="B7096">
        <f t="shared" si="331"/>
        <v>1</v>
      </c>
      <c r="C7096">
        <f>COUNTIFS($A$2:A7096,A7096)</f>
        <v>1</v>
      </c>
      <c r="D7096" t="str">
        <f t="shared" si="332"/>
        <v>NPT955AFIO1</v>
      </c>
      <c r="E7096" s="4" t="s">
        <v>18355</v>
      </c>
      <c r="F7096" s="4" t="s">
        <v>8154</v>
      </c>
      <c r="G7096" s="4" t="s">
        <v>17474</v>
      </c>
      <c r="H7096" s="4" t="s">
        <v>23</v>
      </c>
      <c r="I7096" s="4" t="s">
        <v>17467</v>
      </c>
      <c r="J7096" s="4" t="s">
        <v>8179</v>
      </c>
      <c r="K7096">
        <v>25566991.550546899</v>
      </c>
      <c r="L7096">
        <v>54034.8</v>
      </c>
      <c r="M7096">
        <v>61336.800000000003</v>
      </c>
      <c r="N7096">
        <v>0.28358208955223879</v>
      </c>
    </row>
    <row r="7097" spans="1:14" hidden="1">
      <c r="A7097" t="str">
        <f t="shared" si="333"/>
        <v>NPT76BJHF</v>
      </c>
      <c r="B7097">
        <f t="shared" si="331"/>
        <v>1</v>
      </c>
      <c r="C7097">
        <f>COUNTIFS($A$2:A7097,A7097)</f>
        <v>1</v>
      </c>
      <c r="D7097" t="str">
        <f t="shared" si="332"/>
        <v>NPT76BJHF1</v>
      </c>
      <c r="E7097" s="4" t="s">
        <v>17799</v>
      </c>
      <c r="F7097" s="4" t="s">
        <v>2596</v>
      </c>
      <c r="G7097" s="4" t="s">
        <v>17474</v>
      </c>
      <c r="H7097" s="4" t="s">
        <v>97</v>
      </c>
      <c r="I7097" s="4" t="s">
        <v>17467</v>
      </c>
      <c r="J7097" s="4" t="s">
        <v>4094</v>
      </c>
      <c r="K7097">
        <v>5990422.3029257003</v>
      </c>
      <c r="L7097">
        <v>45015.93</v>
      </c>
      <c r="M7097">
        <v>153001.65</v>
      </c>
      <c r="N7097">
        <v>2.4875621890547265E-2</v>
      </c>
    </row>
    <row r="7098" spans="1:14" hidden="1">
      <c r="A7098" t="str">
        <f t="shared" si="333"/>
        <v>NPT76BFSJ</v>
      </c>
      <c r="B7098">
        <f t="shared" si="331"/>
        <v>1</v>
      </c>
      <c r="C7098">
        <f>COUNTIFS($A$2:A7098,A7098)</f>
        <v>1</v>
      </c>
      <c r="D7098" t="str">
        <f t="shared" si="332"/>
        <v>NPT76BFSJ1</v>
      </c>
      <c r="E7098" s="4" t="s">
        <v>18000</v>
      </c>
      <c r="F7098" s="4" t="s">
        <v>8154</v>
      </c>
      <c r="G7098" s="4" t="s">
        <v>17474</v>
      </c>
      <c r="H7098" s="4" t="s">
        <v>97</v>
      </c>
      <c r="I7098" s="4" t="s">
        <v>17467</v>
      </c>
      <c r="J7098" s="4" t="s">
        <v>13314</v>
      </c>
      <c r="K7098">
        <v>7707773.2564620599</v>
      </c>
      <c r="L7098">
        <v>131436</v>
      </c>
      <c r="M7098">
        <v>184010.4</v>
      </c>
      <c r="N7098">
        <v>0.33333333333333331</v>
      </c>
    </row>
    <row r="7099" spans="1:14" hidden="1">
      <c r="A7099" t="str">
        <f t="shared" si="333"/>
        <v>NPT76AJPC</v>
      </c>
      <c r="B7099">
        <f t="shared" si="331"/>
        <v>1</v>
      </c>
      <c r="C7099">
        <f>COUNTIFS($A$2:A7099,A7099)</f>
        <v>1</v>
      </c>
      <c r="D7099" t="str">
        <f t="shared" si="332"/>
        <v>NPT76AJPC1</v>
      </c>
      <c r="E7099" s="4" t="s">
        <v>17726</v>
      </c>
      <c r="F7099" s="4" t="s">
        <v>4451</v>
      </c>
      <c r="G7099" s="4" t="s">
        <v>17466</v>
      </c>
      <c r="H7099" s="4" t="s">
        <v>97</v>
      </c>
      <c r="I7099" s="4" t="s">
        <v>17467</v>
      </c>
      <c r="J7099" s="4" t="s">
        <v>4830</v>
      </c>
      <c r="K7099">
        <v>10046831.878353</v>
      </c>
      <c r="L7099">
        <v>48157.2</v>
      </c>
      <c r="M7099">
        <v>35544.6</v>
      </c>
      <c r="N7099">
        <v>0.28855721393034828</v>
      </c>
    </row>
    <row r="7100" spans="1:14" hidden="1">
      <c r="A7100" t="str">
        <f t="shared" si="333"/>
        <v>NPT76ANGK</v>
      </c>
      <c r="B7100">
        <f t="shared" si="331"/>
        <v>1</v>
      </c>
      <c r="C7100">
        <f>COUNTIFS($A$2:A7100,A7100)</f>
        <v>1</v>
      </c>
      <c r="D7100" t="str">
        <f t="shared" si="332"/>
        <v>NPT76ANGK1</v>
      </c>
      <c r="E7100" s="4" t="s">
        <v>17501</v>
      </c>
      <c r="F7100" s="4" t="s">
        <v>14886</v>
      </c>
      <c r="G7100" s="4" t="s">
        <v>17470</v>
      </c>
      <c r="H7100" s="4" t="s">
        <v>97</v>
      </c>
      <c r="I7100" s="4" t="s">
        <v>17467</v>
      </c>
      <c r="J7100" s="4" t="s">
        <v>17341</v>
      </c>
      <c r="K7100">
        <v>3821407.0495281401</v>
      </c>
      <c r="L7100">
        <v>438.12</v>
      </c>
      <c r="M7100">
        <v>0</v>
      </c>
      <c r="N7100">
        <v>0</v>
      </c>
    </row>
    <row r="7101" spans="1:14" hidden="1">
      <c r="A7101" t="str">
        <f t="shared" si="333"/>
        <v>NPT76AMJC</v>
      </c>
      <c r="B7101">
        <f t="shared" si="331"/>
        <v>1</v>
      </c>
      <c r="C7101">
        <f>COUNTIFS($A$2:A7101,A7101)</f>
        <v>1</v>
      </c>
      <c r="D7101" t="str">
        <f t="shared" si="332"/>
        <v>NPT76AMJC1</v>
      </c>
      <c r="E7101" s="4" t="s">
        <v>18339</v>
      </c>
      <c r="F7101" s="4" t="s">
        <v>3297</v>
      </c>
      <c r="G7101" s="4" t="s">
        <v>17476</v>
      </c>
      <c r="H7101" s="4" t="s">
        <v>97</v>
      </c>
      <c r="I7101" s="4" t="s">
        <v>17467</v>
      </c>
      <c r="J7101" s="4" t="s">
        <v>3455</v>
      </c>
      <c r="K7101">
        <v>4530634.6774193598</v>
      </c>
      <c r="L7101">
        <v>-8762.4</v>
      </c>
      <c r="M7101">
        <v>0</v>
      </c>
      <c r="N7101">
        <v>1.9900497512437811E-2</v>
      </c>
    </row>
    <row r="7102" spans="1:14" hidden="1">
      <c r="A7102" t="str">
        <f t="shared" si="333"/>
        <v>NPT76B4BC</v>
      </c>
      <c r="B7102">
        <f t="shared" si="331"/>
        <v>1</v>
      </c>
      <c r="C7102">
        <f>COUNTIFS($A$2:A7102,A7102)</f>
        <v>1</v>
      </c>
      <c r="D7102" t="str">
        <f t="shared" si="332"/>
        <v>NPT76B4BC1</v>
      </c>
      <c r="E7102" s="4" t="s">
        <v>17959</v>
      </c>
      <c r="F7102" s="4" t="s">
        <v>1365</v>
      </c>
      <c r="G7102" s="4" t="s">
        <v>17490</v>
      </c>
      <c r="H7102" s="4" t="s">
        <v>97</v>
      </c>
      <c r="I7102" s="4" t="s">
        <v>17467</v>
      </c>
      <c r="J7102" s="4" t="s">
        <v>1445</v>
      </c>
      <c r="K7102">
        <v>2444320.3743054601</v>
      </c>
      <c r="L7102">
        <v>43161.599999999999</v>
      </c>
      <c r="M7102">
        <v>61336.800000000003</v>
      </c>
      <c r="N7102">
        <v>0.13930348258706468</v>
      </c>
    </row>
    <row r="7103" spans="1:14" hidden="1">
      <c r="A7103" t="str">
        <f t="shared" si="333"/>
        <v>NPT76CBMB</v>
      </c>
      <c r="B7103">
        <f t="shared" si="331"/>
        <v>1</v>
      </c>
      <c r="C7103">
        <f>COUNTIFS($A$2:A7103,A7103)</f>
        <v>1</v>
      </c>
      <c r="D7103" t="str">
        <f t="shared" si="332"/>
        <v>NPT76CBMB1</v>
      </c>
      <c r="E7103" s="4" t="s">
        <v>17646</v>
      </c>
      <c r="F7103" s="4" t="s">
        <v>2057</v>
      </c>
      <c r="G7103" s="4" t="s">
        <v>17490</v>
      </c>
      <c r="H7103" s="4" t="s">
        <v>97</v>
      </c>
      <c r="I7103" s="4" t="s">
        <v>17467</v>
      </c>
      <c r="J7103" s="4" t="s">
        <v>5191</v>
      </c>
      <c r="K7103">
        <v>695950</v>
      </c>
      <c r="L7103">
        <v>1460.4</v>
      </c>
      <c r="M7103">
        <v>14604</v>
      </c>
      <c r="N7103">
        <v>9.9502487562189053E-3</v>
      </c>
    </row>
    <row r="7104" spans="1:14" hidden="1">
      <c r="A7104" t="str">
        <f t="shared" si="333"/>
        <v>NPT76BLYO</v>
      </c>
      <c r="B7104">
        <f t="shared" si="331"/>
        <v>1</v>
      </c>
      <c r="C7104">
        <f>COUNTIFS($A$2:A7104,A7104)</f>
        <v>1</v>
      </c>
      <c r="D7104" t="str">
        <f t="shared" si="332"/>
        <v>NPT76BLYO1</v>
      </c>
      <c r="E7104" s="4" t="s">
        <v>18004</v>
      </c>
      <c r="F7104" s="4" t="s">
        <v>2858</v>
      </c>
      <c r="G7104" s="4" t="s">
        <v>17466</v>
      </c>
      <c r="H7104" s="4" t="s">
        <v>97</v>
      </c>
      <c r="I7104" s="4" t="s">
        <v>17467</v>
      </c>
      <c r="J7104" s="4" t="s">
        <v>11766</v>
      </c>
      <c r="K7104">
        <v>4493310.2230368601</v>
      </c>
      <c r="L7104">
        <v>70099.199999999997</v>
      </c>
      <c r="M7104">
        <v>70099.199999999997</v>
      </c>
      <c r="N7104">
        <v>2.4875621890547265E-2</v>
      </c>
    </row>
    <row r="7105" spans="1:14" hidden="1">
      <c r="A7105" t="str">
        <f t="shared" si="333"/>
        <v>NPT76AMGW</v>
      </c>
      <c r="B7105">
        <f t="shared" si="331"/>
        <v>1</v>
      </c>
      <c r="C7105">
        <f>COUNTIFS($A$2:A7105,A7105)</f>
        <v>1</v>
      </c>
      <c r="D7105" t="str">
        <f t="shared" si="332"/>
        <v>NPT76AMGW1</v>
      </c>
      <c r="E7105" s="4" t="s">
        <v>17551</v>
      </c>
      <c r="F7105" s="4" t="s">
        <v>3297</v>
      </c>
      <c r="G7105" s="4" t="s">
        <v>17476</v>
      </c>
      <c r="H7105" s="4" t="s">
        <v>97</v>
      </c>
      <c r="I7105" s="4" t="s">
        <v>17467</v>
      </c>
      <c r="J7105" s="4" t="s">
        <v>3712</v>
      </c>
      <c r="K7105">
        <v>3174220.9677419402</v>
      </c>
      <c r="L7105">
        <v>10953</v>
      </c>
      <c r="M7105">
        <v>3651</v>
      </c>
      <c r="N7105">
        <v>9.9502487562189053E-3</v>
      </c>
    </row>
    <row r="7106" spans="1:14" hidden="1">
      <c r="A7106" t="str">
        <f t="shared" si="333"/>
        <v>NPT76AOFT</v>
      </c>
      <c r="B7106">
        <f t="shared" si="331"/>
        <v>1</v>
      </c>
      <c r="C7106">
        <f>COUNTIFS($A$2:A7106,A7106)</f>
        <v>1</v>
      </c>
      <c r="D7106" t="str">
        <f t="shared" si="332"/>
        <v>NPT76AOFT1</v>
      </c>
      <c r="E7106" s="4" t="s">
        <v>18252</v>
      </c>
      <c r="F7106" s="4" t="s">
        <v>14886</v>
      </c>
      <c r="G7106" s="4" t="s">
        <v>17470</v>
      </c>
      <c r="H7106" s="4" t="s">
        <v>97</v>
      </c>
      <c r="I7106" s="4" t="s">
        <v>17467</v>
      </c>
      <c r="J7106" s="4" t="s">
        <v>16957</v>
      </c>
      <c r="K7106">
        <v>4398770.9677419402</v>
      </c>
      <c r="L7106">
        <v>19715.400000000001</v>
      </c>
      <c r="M7106">
        <v>6318.36</v>
      </c>
      <c r="N7106">
        <v>5.4726368159203981E-2</v>
      </c>
    </row>
    <row r="7107" spans="1:14" hidden="1">
      <c r="A7107" t="str">
        <f t="shared" si="333"/>
        <v>NPT76ASPD</v>
      </c>
      <c r="B7107">
        <f t="shared" ref="B7107:B7170" si="334">COUNTIF(A:A,A7107)</f>
        <v>1</v>
      </c>
      <c r="C7107">
        <f>COUNTIFS($A$2:A7107,A7107)</f>
        <v>1</v>
      </c>
      <c r="D7107" t="str">
        <f t="shared" ref="D7107:D7170" si="335">A7107&amp;C7107</f>
        <v>NPT76ASPD1</v>
      </c>
      <c r="E7107" s="4" t="s">
        <v>17577</v>
      </c>
      <c r="F7107" s="4" t="s">
        <v>7125</v>
      </c>
      <c r="G7107" s="4" t="s">
        <v>17476</v>
      </c>
      <c r="H7107" s="4" t="s">
        <v>97</v>
      </c>
      <c r="I7107" s="4" t="s">
        <v>17467</v>
      </c>
      <c r="J7107" s="4" t="s">
        <v>15720</v>
      </c>
      <c r="K7107">
        <v>3241477.7537797</v>
      </c>
      <c r="L7107">
        <v>68796</v>
      </c>
      <c r="M7107">
        <v>68796</v>
      </c>
      <c r="N7107">
        <v>8.45771144278607E-2</v>
      </c>
    </row>
    <row r="7108" spans="1:14" hidden="1">
      <c r="A7108" t="str">
        <f t="shared" si="333"/>
        <v>NPT76AWBB</v>
      </c>
      <c r="B7108">
        <f t="shared" si="334"/>
        <v>1</v>
      </c>
      <c r="C7108">
        <f>COUNTIFS($A$2:A7108,A7108)</f>
        <v>1</v>
      </c>
      <c r="D7108" t="str">
        <f t="shared" si="335"/>
        <v>NPT76AWBB1</v>
      </c>
      <c r="E7108" s="4" t="s">
        <v>18186</v>
      </c>
      <c r="F7108" s="4" t="s">
        <v>926</v>
      </c>
      <c r="G7108" s="4" t="s">
        <v>17490</v>
      </c>
      <c r="H7108" s="4" t="s">
        <v>97</v>
      </c>
      <c r="I7108" s="4" t="s">
        <v>17467</v>
      </c>
      <c r="J7108" s="4" t="s">
        <v>2333</v>
      </c>
      <c r="K7108">
        <v>3014800</v>
      </c>
      <c r="L7108">
        <v>35257.949999999997</v>
      </c>
      <c r="M7108">
        <v>13759.2</v>
      </c>
      <c r="N7108">
        <v>0.16417910447761194</v>
      </c>
    </row>
    <row r="7109" spans="1:14" hidden="1">
      <c r="A7109" t="str">
        <f t="shared" si="333"/>
        <v>NPT955AKTQ</v>
      </c>
      <c r="B7109">
        <f t="shared" si="334"/>
        <v>1</v>
      </c>
      <c r="C7109">
        <f>COUNTIFS($A$2:A7109,A7109)</f>
        <v>1</v>
      </c>
      <c r="D7109" t="str">
        <f t="shared" si="335"/>
        <v>NPT955AKTQ1</v>
      </c>
      <c r="E7109" s="4" t="s">
        <v>18254</v>
      </c>
      <c r="F7109" s="4" t="s">
        <v>12710</v>
      </c>
      <c r="G7109" s="4" t="s">
        <v>17466</v>
      </c>
      <c r="H7109" s="4" t="s">
        <v>23</v>
      </c>
      <c r="I7109" s="4" t="s">
        <v>17467</v>
      </c>
      <c r="J7109" s="4" t="s">
        <v>10261</v>
      </c>
      <c r="K7109">
        <v>13761767.3137684</v>
      </c>
      <c r="L7109">
        <v>96386.4</v>
      </c>
      <c r="M7109">
        <v>68796</v>
      </c>
      <c r="N7109">
        <v>0.21393034825870647</v>
      </c>
    </row>
    <row r="7110" spans="1:14" hidden="1">
      <c r="A7110" t="str">
        <f t="shared" si="333"/>
        <v>NPT76APEG</v>
      </c>
      <c r="B7110">
        <f t="shared" si="334"/>
        <v>1</v>
      </c>
      <c r="C7110">
        <f>COUNTIFS($A$2:A7110,A7110)</f>
        <v>1</v>
      </c>
      <c r="D7110" t="str">
        <f t="shared" si="335"/>
        <v>NPT76APEG1</v>
      </c>
      <c r="E7110" s="4" t="s">
        <v>17862</v>
      </c>
      <c r="F7110" s="4" t="s">
        <v>7146</v>
      </c>
      <c r="G7110" s="4" t="s">
        <v>17470</v>
      </c>
      <c r="H7110" s="4" t="s">
        <v>97</v>
      </c>
      <c r="I7110" s="4" t="s">
        <v>17467</v>
      </c>
      <c r="J7110" s="4" t="s">
        <v>7879</v>
      </c>
      <c r="K7110">
        <v>7998034.5502682403</v>
      </c>
      <c r="L7110">
        <v>4381.2</v>
      </c>
      <c r="M7110">
        <v>0</v>
      </c>
      <c r="N7110">
        <v>0.15920398009950248</v>
      </c>
    </row>
    <row r="7111" spans="1:14" hidden="1">
      <c r="A7111" t="str">
        <f t="shared" si="333"/>
        <v>NPT76AOKU</v>
      </c>
      <c r="B7111">
        <f t="shared" si="334"/>
        <v>1</v>
      </c>
      <c r="C7111">
        <f>COUNTIFS($A$2:A7111,A7111)</f>
        <v>1</v>
      </c>
      <c r="D7111" t="str">
        <f t="shared" si="335"/>
        <v>NPT76AOKU1</v>
      </c>
      <c r="E7111" s="4" t="s">
        <v>18646</v>
      </c>
      <c r="F7111" s="4" t="s">
        <v>7146</v>
      </c>
      <c r="G7111" s="4" t="s">
        <v>17470</v>
      </c>
      <c r="H7111" s="4" t="s">
        <v>97</v>
      </c>
      <c r="I7111" s="4" t="s">
        <v>17467</v>
      </c>
      <c r="J7111" s="4" t="s">
        <v>7920</v>
      </c>
      <c r="K7111">
        <v>4786186.8163868198</v>
      </c>
      <c r="L7111">
        <v>27325.200000000001</v>
      </c>
      <c r="M7111">
        <v>1460.4</v>
      </c>
      <c r="N7111">
        <v>0.10945273631840796</v>
      </c>
    </row>
    <row r="7112" spans="1:14" hidden="1">
      <c r="A7112" t="str">
        <f t="shared" si="333"/>
        <v>NPT76AWEA</v>
      </c>
      <c r="B7112">
        <f t="shared" si="334"/>
        <v>1</v>
      </c>
      <c r="C7112">
        <f>COUNTIFS($A$2:A7112,A7112)</f>
        <v>1</v>
      </c>
      <c r="D7112" t="str">
        <f t="shared" si="335"/>
        <v>NPT76AWEA1</v>
      </c>
      <c r="E7112" s="4" t="s">
        <v>18203</v>
      </c>
      <c r="F7112" s="4" t="s">
        <v>926</v>
      </c>
      <c r="G7112" s="4" t="s">
        <v>17490</v>
      </c>
      <c r="H7112" s="4" t="s">
        <v>97</v>
      </c>
      <c r="I7112" s="4" t="s">
        <v>17467</v>
      </c>
      <c r="J7112" s="4" t="s">
        <v>2139</v>
      </c>
      <c r="K7112">
        <v>5628980.99003693</v>
      </c>
      <c r="L7112">
        <v>96386.4</v>
      </c>
      <c r="M7112">
        <v>122673.60000000001</v>
      </c>
      <c r="N7112">
        <v>0.26865671641791045</v>
      </c>
    </row>
    <row r="7113" spans="1:14" hidden="1">
      <c r="A7113" t="str">
        <f t="shared" si="333"/>
        <v>NPT288AEPA</v>
      </c>
      <c r="B7113">
        <f t="shared" si="334"/>
        <v>1</v>
      </c>
      <c r="C7113">
        <f>COUNTIFS($A$2:A7113,A7113)</f>
        <v>1</v>
      </c>
      <c r="D7113" t="str">
        <f t="shared" si="335"/>
        <v>NPT288AEPA1</v>
      </c>
      <c r="E7113" s="4" t="s">
        <v>17867</v>
      </c>
      <c r="F7113" s="4" t="s">
        <v>5807</v>
      </c>
      <c r="G7113" s="4" t="s">
        <v>17474</v>
      </c>
      <c r="H7113" s="4" t="s">
        <v>919</v>
      </c>
      <c r="I7113" s="4" t="s">
        <v>17467</v>
      </c>
      <c r="J7113" s="4" t="s">
        <v>8273</v>
      </c>
      <c r="K7113">
        <v>44842770.2536055</v>
      </c>
      <c r="L7113">
        <v>91543.2</v>
      </c>
      <c r="M7113">
        <v>3016.8</v>
      </c>
      <c r="N7113">
        <v>0.37313432835820898</v>
      </c>
    </row>
    <row r="7114" spans="1:14" hidden="1">
      <c r="A7114" t="str">
        <f t="shared" si="333"/>
        <v>NPT76AXRP</v>
      </c>
      <c r="B7114">
        <f t="shared" si="334"/>
        <v>1</v>
      </c>
      <c r="C7114">
        <f>COUNTIFS($A$2:A7114,A7114)</f>
        <v>1</v>
      </c>
      <c r="D7114" t="str">
        <f t="shared" si="335"/>
        <v>NPT76AXRP1</v>
      </c>
      <c r="E7114" s="4" t="s">
        <v>17884</v>
      </c>
      <c r="F7114" s="4" t="s">
        <v>2057</v>
      </c>
      <c r="G7114" s="4" t="s">
        <v>17490</v>
      </c>
      <c r="H7114" s="4" t="s">
        <v>97</v>
      </c>
      <c r="I7114" s="4" t="s">
        <v>17467</v>
      </c>
      <c r="J7114" s="4" t="s">
        <v>15073</v>
      </c>
      <c r="K7114">
        <v>6234804.5635058898</v>
      </c>
      <c r="L7114">
        <v>53805.599999999999</v>
      </c>
      <c r="M7114">
        <v>62568</v>
      </c>
      <c r="N7114">
        <v>0.1890547263681592</v>
      </c>
    </row>
    <row r="7115" spans="1:14" hidden="1">
      <c r="A7115" t="str">
        <f t="shared" si="333"/>
        <v>NPT76BBBT</v>
      </c>
      <c r="B7115">
        <f t="shared" si="334"/>
        <v>1</v>
      </c>
      <c r="C7115">
        <f>COUNTIFS($A$2:A7115,A7115)</f>
        <v>1</v>
      </c>
      <c r="D7115" t="str">
        <f t="shared" si="335"/>
        <v>NPT76BBBT1</v>
      </c>
      <c r="E7115" s="4" t="s">
        <v>17656</v>
      </c>
      <c r="F7115" s="4" t="s">
        <v>1365</v>
      </c>
      <c r="G7115" s="4" t="s">
        <v>17490</v>
      </c>
      <c r="H7115" s="4" t="s">
        <v>97</v>
      </c>
      <c r="I7115" s="4" t="s">
        <v>17467</v>
      </c>
      <c r="J7115" s="4" t="s">
        <v>10822</v>
      </c>
      <c r="K7115">
        <v>3188785.31317495</v>
      </c>
      <c r="L7115">
        <v>25798.5</v>
      </c>
      <c r="M7115">
        <v>34398</v>
      </c>
      <c r="N7115">
        <v>0.11940298507462686</v>
      </c>
    </row>
    <row r="7116" spans="1:14" hidden="1">
      <c r="A7116" t="str">
        <f t="shared" si="333"/>
        <v>NPT288P0DH</v>
      </c>
      <c r="B7116">
        <f t="shared" si="334"/>
        <v>1</v>
      </c>
      <c r="C7116">
        <f>COUNTIFS($A$2:A7116,A7116)</f>
        <v>1</v>
      </c>
      <c r="D7116" t="str">
        <f t="shared" si="335"/>
        <v>NPT288P0DH1</v>
      </c>
      <c r="E7116" s="4" t="s">
        <v>17977</v>
      </c>
      <c r="F7116" s="4" t="s">
        <v>8882</v>
      </c>
      <c r="G7116" s="4" t="s">
        <v>17476</v>
      </c>
      <c r="H7116" s="4" t="s">
        <v>919</v>
      </c>
      <c r="I7116" s="4" t="s">
        <v>17467</v>
      </c>
      <c r="J7116" s="4" t="s">
        <v>9111</v>
      </c>
      <c r="K7116">
        <v>9464350.7732098605</v>
      </c>
      <c r="L7116">
        <v>0</v>
      </c>
      <c r="M7116">
        <v>0</v>
      </c>
      <c r="N7116">
        <v>0</v>
      </c>
    </row>
    <row r="7117" spans="1:14" hidden="1">
      <c r="A7117" t="str">
        <f t="shared" si="333"/>
        <v>NPT955ARYU</v>
      </c>
      <c r="B7117">
        <f t="shared" si="334"/>
        <v>1</v>
      </c>
      <c r="C7117">
        <f>COUNTIFS($A$2:A7117,A7117)</f>
        <v>1</v>
      </c>
      <c r="D7117" t="str">
        <f t="shared" si="335"/>
        <v>NPT955ARYU1</v>
      </c>
      <c r="E7117" s="4" t="s">
        <v>18299</v>
      </c>
      <c r="F7117" s="4" t="s">
        <v>8882</v>
      </c>
      <c r="G7117" s="4" t="s">
        <v>17476</v>
      </c>
      <c r="H7117" s="4" t="s">
        <v>23</v>
      </c>
      <c r="I7117" s="4" t="s">
        <v>17467</v>
      </c>
      <c r="J7117" s="4" t="s">
        <v>9127</v>
      </c>
      <c r="K7117">
        <v>29008345.921807699</v>
      </c>
      <c r="L7117">
        <v>236584.8</v>
      </c>
      <c r="M7117">
        <v>167288.82</v>
      </c>
      <c r="N7117">
        <v>0.17910447761194029</v>
      </c>
    </row>
    <row r="7118" spans="1:14" hidden="1">
      <c r="A7118" t="str">
        <f t="shared" ref="A7118:A7181" si="336">H7118&amp;J7118</f>
        <v>NPT76BEXM</v>
      </c>
      <c r="B7118">
        <f t="shared" si="334"/>
        <v>1</v>
      </c>
      <c r="C7118">
        <f>COUNTIFS($A$2:A7118,A7118)</f>
        <v>1</v>
      </c>
      <c r="D7118" t="str">
        <f t="shared" si="335"/>
        <v>NPT76BEXM1</v>
      </c>
      <c r="E7118" s="4" t="s">
        <v>18458</v>
      </c>
      <c r="F7118" s="4" t="s">
        <v>4451</v>
      </c>
      <c r="G7118" s="4" t="s">
        <v>17466</v>
      </c>
      <c r="H7118" s="4" t="s">
        <v>97</v>
      </c>
      <c r="I7118" s="4" t="s">
        <v>17467</v>
      </c>
      <c r="J7118" s="4" t="s">
        <v>4803</v>
      </c>
      <c r="K7118">
        <v>5402719.5046331799</v>
      </c>
      <c r="L7118">
        <v>32545.200000000001</v>
      </c>
      <c r="M7118">
        <v>29208</v>
      </c>
      <c r="N7118">
        <v>6.965174129353234E-2</v>
      </c>
    </row>
    <row r="7119" spans="1:14" hidden="1">
      <c r="A7119" t="str">
        <f t="shared" si="336"/>
        <v>NPT76AJTL</v>
      </c>
      <c r="B7119">
        <f t="shared" si="334"/>
        <v>1</v>
      </c>
      <c r="C7119">
        <f>COUNTIFS($A$2:A7119,A7119)</f>
        <v>1</v>
      </c>
      <c r="D7119" t="str">
        <f t="shared" si="335"/>
        <v>NPT76AJTL1</v>
      </c>
      <c r="E7119" s="4" t="s">
        <v>17784</v>
      </c>
      <c r="F7119" s="4" t="s">
        <v>2858</v>
      </c>
      <c r="G7119" s="4" t="s">
        <v>17466</v>
      </c>
      <c r="H7119" s="4" t="s">
        <v>97</v>
      </c>
      <c r="I7119" s="4" t="s">
        <v>17467</v>
      </c>
      <c r="J7119" s="4" t="s">
        <v>12201</v>
      </c>
      <c r="K7119">
        <v>2353442.2315892102</v>
      </c>
      <c r="L7119">
        <v>17524.8</v>
      </c>
      <c r="M7119">
        <v>19350.3</v>
      </c>
      <c r="N7119">
        <v>4.975124378109453E-2</v>
      </c>
    </row>
    <row r="7120" spans="1:14" hidden="1">
      <c r="A7120" t="str">
        <f t="shared" si="336"/>
        <v>NPT955ANSH</v>
      </c>
      <c r="B7120">
        <f t="shared" si="334"/>
        <v>1</v>
      </c>
      <c r="C7120">
        <f>COUNTIFS($A$2:A7120,A7120)</f>
        <v>1</v>
      </c>
      <c r="D7120" t="str">
        <f t="shared" si="335"/>
        <v>NPT955ANSH1</v>
      </c>
      <c r="E7120" s="4" t="s">
        <v>18545</v>
      </c>
      <c r="F7120" s="4" t="s">
        <v>14886</v>
      </c>
      <c r="G7120" s="4" t="s">
        <v>17470</v>
      </c>
      <c r="H7120" s="4" t="s">
        <v>23</v>
      </c>
      <c r="I7120" s="4" t="s">
        <v>17467</v>
      </c>
      <c r="J7120" s="4" t="s">
        <v>14148</v>
      </c>
      <c r="K7120">
        <v>17326815.678591698</v>
      </c>
      <c r="L7120">
        <v>336664.8</v>
      </c>
      <c r="M7120">
        <v>315302.40000000002</v>
      </c>
      <c r="N7120">
        <v>0.24875621890547264</v>
      </c>
    </row>
    <row r="7121" spans="1:14" hidden="1">
      <c r="A7121" t="str">
        <f t="shared" si="336"/>
        <v>NPT9558O11</v>
      </c>
      <c r="B7121">
        <f t="shared" si="334"/>
        <v>1</v>
      </c>
      <c r="C7121">
        <f>COUNTIFS($A$2:A7121,A7121)</f>
        <v>1</v>
      </c>
      <c r="D7121" t="str">
        <f t="shared" si="335"/>
        <v>NPT9558O111</v>
      </c>
      <c r="E7121" s="4" t="s">
        <v>17742</v>
      </c>
      <c r="F7121" s="4" t="s">
        <v>8882</v>
      </c>
      <c r="G7121" s="4" t="s">
        <v>17476</v>
      </c>
      <c r="H7121" s="4" t="s">
        <v>23</v>
      </c>
      <c r="I7121" s="4" t="s">
        <v>17467</v>
      </c>
      <c r="J7121" s="4" t="s">
        <v>9057</v>
      </c>
      <c r="K7121">
        <v>184854.66242951099</v>
      </c>
      <c r="L7121">
        <v>0</v>
      </c>
      <c r="M7121">
        <v>0</v>
      </c>
      <c r="N7121">
        <v>0</v>
      </c>
    </row>
    <row r="7122" spans="1:14" hidden="1">
      <c r="A7122" t="str">
        <f t="shared" si="336"/>
        <v>NPT76BCUC</v>
      </c>
      <c r="B7122">
        <f t="shared" si="334"/>
        <v>1</v>
      </c>
      <c r="C7122">
        <f>COUNTIFS($A$2:A7122,A7122)</f>
        <v>1</v>
      </c>
      <c r="D7122" t="str">
        <f t="shared" si="335"/>
        <v>NPT76BCUC1</v>
      </c>
      <c r="E7122" s="4" t="s">
        <v>17913</v>
      </c>
      <c r="F7122" s="4" t="s">
        <v>7125</v>
      </c>
      <c r="G7122" s="4" t="s">
        <v>17476</v>
      </c>
      <c r="H7122" s="4" t="s">
        <v>97</v>
      </c>
      <c r="I7122" s="4" t="s">
        <v>17467</v>
      </c>
      <c r="J7122" s="4" t="s">
        <v>15758</v>
      </c>
      <c r="K7122">
        <v>5458787.7547293399</v>
      </c>
      <c r="L7122">
        <v>48193.2</v>
      </c>
      <c r="M7122">
        <v>10953</v>
      </c>
      <c r="N7122">
        <v>7.4626865671641784E-2</v>
      </c>
    </row>
    <row r="7123" spans="1:14" hidden="1">
      <c r="A7123" t="str">
        <f t="shared" si="336"/>
        <v>NPT288APOJ</v>
      </c>
      <c r="B7123">
        <f t="shared" si="334"/>
        <v>1</v>
      </c>
      <c r="C7123">
        <f>COUNTIFS($A$2:A7123,A7123)</f>
        <v>1</v>
      </c>
      <c r="D7123" t="str">
        <f t="shared" si="335"/>
        <v>NPT288APOJ1</v>
      </c>
      <c r="E7123" s="4" t="s">
        <v>18441</v>
      </c>
      <c r="F7123" s="4" t="s">
        <v>104</v>
      </c>
      <c r="G7123" s="4" t="s">
        <v>17476</v>
      </c>
      <c r="H7123" s="4" t="s">
        <v>919</v>
      </c>
      <c r="I7123" s="4" t="s">
        <v>17467</v>
      </c>
      <c r="J7123" s="4" t="s">
        <v>2743</v>
      </c>
      <c r="K7123">
        <v>25034133.964106601</v>
      </c>
      <c r="L7123">
        <v>4066.86</v>
      </c>
      <c r="M7123">
        <v>2475.48</v>
      </c>
      <c r="N7123">
        <v>0.21890547263681592</v>
      </c>
    </row>
    <row r="7124" spans="1:14" hidden="1">
      <c r="A7124" t="str">
        <f t="shared" si="336"/>
        <v>NPT76AAIP</v>
      </c>
      <c r="B7124">
        <f t="shared" si="334"/>
        <v>1</v>
      </c>
      <c r="C7124">
        <f>COUNTIFS($A$2:A7124,A7124)</f>
        <v>1</v>
      </c>
      <c r="D7124" t="str">
        <f t="shared" si="335"/>
        <v>NPT76AAIP1</v>
      </c>
      <c r="E7124" s="4" t="s">
        <v>18192</v>
      </c>
      <c r="F7124" s="4" t="s">
        <v>6498</v>
      </c>
      <c r="G7124" s="4" t="s">
        <v>17470</v>
      </c>
      <c r="H7124" s="4" t="s">
        <v>97</v>
      </c>
      <c r="I7124" s="4" t="s">
        <v>17467</v>
      </c>
      <c r="J7124" s="4" t="s">
        <v>6982</v>
      </c>
      <c r="K7124">
        <v>6638264.8017835999</v>
      </c>
      <c r="L7124">
        <v>61530</v>
      </c>
      <c r="M7124">
        <v>78861.600000000006</v>
      </c>
      <c r="N7124">
        <v>0.12437810945273632</v>
      </c>
    </row>
    <row r="7125" spans="1:14" hidden="1">
      <c r="A7125" t="str">
        <f t="shared" si="336"/>
        <v>NPT955M959</v>
      </c>
      <c r="B7125">
        <f t="shared" si="334"/>
        <v>1</v>
      </c>
      <c r="C7125">
        <f>COUNTIFS($A$2:A7125,A7125)</f>
        <v>1</v>
      </c>
      <c r="D7125" t="str">
        <f t="shared" si="335"/>
        <v>NPT955M9591</v>
      </c>
      <c r="E7125" s="4" t="s">
        <v>17626</v>
      </c>
      <c r="F7125" s="4" t="s">
        <v>14886</v>
      </c>
      <c r="G7125" s="4" t="s">
        <v>17470</v>
      </c>
      <c r="H7125" s="4" t="s">
        <v>23</v>
      </c>
      <c r="I7125" s="4" t="s">
        <v>17467</v>
      </c>
      <c r="J7125" s="4" t="s">
        <v>14041</v>
      </c>
      <c r="K7125">
        <v>339468.85449613997</v>
      </c>
      <c r="L7125">
        <v>0</v>
      </c>
      <c r="M7125">
        <v>0</v>
      </c>
      <c r="N7125">
        <v>4.9751243781094526E-3</v>
      </c>
    </row>
    <row r="7126" spans="1:14" hidden="1">
      <c r="A7126" t="str">
        <f t="shared" si="336"/>
        <v>NPT76AYTI</v>
      </c>
      <c r="B7126">
        <f t="shared" si="334"/>
        <v>1</v>
      </c>
      <c r="C7126">
        <f>COUNTIFS($A$2:A7126,A7126)</f>
        <v>1</v>
      </c>
      <c r="D7126" t="str">
        <f t="shared" si="335"/>
        <v>NPT76AYTI1</v>
      </c>
      <c r="E7126" s="4" t="s">
        <v>17909</v>
      </c>
      <c r="F7126" s="4" t="s">
        <v>2057</v>
      </c>
      <c r="G7126" s="4" t="s">
        <v>17490</v>
      </c>
      <c r="H7126" s="4" t="s">
        <v>97</v>
      </c>
      <c r="I7126" s="4" t="s">
        <v>17467</v>
      </c>
      <c r="J7126" s="4" t="s">
        <v>12684</v>
      </c>
      <c r="K7126">
        <v>4236064.3210478704</v>
      </c>
      <c r="L7126">
        <v>52574.400000000001</v>
      </c>
      <c r="M7126">
        <v>42351.6</v>
      </c>
      <c r="N7126">
        <v>7.9601990049751242E-2</v>
      </c>
    </row>
    <row r="7127" spans="1:14" hidden="1">
      <c r="A7127" t="str">
        <f t="shared" si="336"/>
        <v>NPT76AREE</v>
      </c>
      <c r="B7127">
        <f t="shared" si="334"/>
        <v>1</v>
      </c>
      <c r="C7127">
        <f>COUNTIFS($A$2:A7127,A7127)</f>
        <v>1</v>
      </c>
      <c r="D7127" t="str">
        <f t="shared" si="335"/>
        <v>NPT76AREE1</v>
      </c>
      <c r="E7127" s="4" t="s">
        <v>18083</v>
      </c>
      <c r="F7127" s="4" t="s">
        <v>104</v>
      </c>
      <c r="G7127" s="4" t="s">
        <v>17476</v>
      </c>
      <c r="H7127" s="4" t="s">
        <v>97</v>
      </c>
      <c r="I7127" s="4" t="s">
        <v>17467</v>
      </c>
      <c r="J7127" s="4" t="s">
        <v>307</v>
      </c>
      <c r="K7127">
        <v>2609550</v>
      </c>
      <c r="L7127">
        <v>0</v>
      </c>
      <c r="M7127">
        <v>0</v>
      </c>
      <c r="N7127">
        <v>4.9751243781094526E-3</v>
      </c>
    </row>
    <row r="7128" spans="1:14" hidden="1">
      <c r="A7128" t="str">
        <f t="shared" si="336"/>
        <v>NPT76ACOE</v>
      </c>
      <c r="B7128">
        <f t="shared" si="334"/>
        <v>1</v>
      </c>
      <c r="C7128">
        <f>COUNTIFS($A$2:A7128,A7128)</f>
        <v>1</v>
      </c>
      <c r="D7128" t="str">
        <f t="shared" si="335"/>
        <v>NPT76ACOE1</v>
      </c>
      <c r="E7128" s="4" t="s">
        <v>18092</v>
      </c>
      <c r="F7128" s="4" t="s">
        <v>11011</v>
      </c>
      <c r="G7128" s="4" t="s">
        <v>17470</v>
      </c>
      <c r="H7128" s="4" t="s">
        <v>97</v>
      </c>
      <c r="I7128" s="4" t="s">
        <v>17467</v>
      </c>
      <c r="J7128" s="4" t="s">
        <v>11186</v>
      </c>
      <c r="K7128">
        <v>4391660.1198355705</v>
      </c>
      <c r="L7128">
        <v>96543.6</v>
      </c>
      <c r="M7128">
        <v>78788.58</v>
      </c>
      <c r="N7128">
        <v>3.9800995024875621E-2</v>
      </c>
    </row>
    <row r="7129" spans="1:14" hidden="1">
      <c r="A7129" t="str">
        <f t="shared" si="336"/>
        <v>NPT76CQZV</v>
      </c>
      <c r="B7129">
        <f t="shared" si="334"/>
        <v>1</v>
      </c>
      <c r="C7129">
        <f>COUNTIFS($A$2:A7129,A7129)</f>
        <v>1</v>
      </c>
      <c r="D7129" t="str">
        <f t="shared" si="335"/>
        <v>NPT76CQZV1</v>
      </c>
      <c r="E7129" s="4" t="s">
        <v>17762</v>
      </c>
      <c r="F7129" s="4" t="s">
        <v>4451</v>
      </c>
      <c r="G7129" s="4" t="s">
        <v>17466</v>
      </c>
      <c r="H7129" s="4" t="s">
        <v>97</v>
      </c>
      <c r="I7129" s="4" t="s">
        <v>17467</v>
      </c>
      <c r="J7129" s="4" t="s">
        <v>4658</v>
      </c>
      <c r="K7129">
        <v>3233000</v>
      </c>
      <c r="L7129">
        <v>46551.96</v>
      </c>
      <c r="M7129">
        <v>47583.9</v>
      </c>
      <c r="N7129">
        <v>1.9900497512437811E-2</v>
      </c>
    </row>
    <row r="7130" spans="1:14" hidden="1">
      <c r="A7130" t="str">
        <f t="shared" si="336"/>
        <v>NPT76AK9D</v>
      </c>
      <c r="B7130">
        <f t="shared" si="334"/>
        <v>1</v>
      </c>
      <c r="C7130">
        <f>COUNTIFS($A$2:A7130,A7130)</f>
        <v>1</v>
      </c>
      <c r="D7130" t="str">
        <f t="shared" si="335"/>
        <v>NPT76AK9D1</v>
      </c>
      <c r="E7130" s="4" t="s">
        <v>18252</v>
      </c>
      <c r="F7130" s="4" t="s">
        <v>14886</v>
      </c>
      <c r="G7130" s="4" t="s">
        <v>17470</v>
      </c>
      <c r="H7130" s="4" t="s">
        <v>97</v>
      </c>
      <c r="I7130" s="4" t="s">
        <v>17467</v>
      </c>
      <c r="J7130" s="4" t="s">
        <v>16968</v>
      </c>
      <c r="K7130">
        <v>2294538.6227452499</v>
      </c>
      <c r="L7130">
        <v>8828.82</v>
      </c>
      <c r="M7130">
        <v>17971.8</v>
      </c>
      <c r="N7130">
        <v>1.9900497512437811E-2</v>
      </c>
    </row>
    <row r="7131" spans="1:14" hidden="1">
      <c r="A7131" t="str">
        <f t="shared" si="336"/>
        <v>NPT955B5YD</v>
      </c>
      <c r="B7131">
        <f t="shared" si="334"/>
        <v>1</v>
      </c>
      <c r="C7131">
        <f>COUNTIFS($A$2:A7131,A7131)</f>
        <v>1</v>
      </c>
      <c r="D7131" t="str">
        <f t="shared" si="335"/>
        <v>NPT955B5YD1</v>
      </c>
      <c r="E7131" s="4" t="s">
        <v>17875</v>
      </c>
      <c r="F7131" s="4" t="s">
        <v>3297</v>
      </c>
      <c r="G7131" s="4" t="s">
        <v>17476</v>
      </c>
      <c r="H7131" s="4" t="s">
        <v>23</v>
      </c>
      <c r="I7131" s="4" t="s">
        <v>17467</v>
      </c>
      <c r="J7131" s="4" t="s">
        <v>12437</v>
      </c>
      <c r="K7131">
        <v>0</v>
      </c>
      <c r="L7131">
        <v>13759.2</v>
      </c>
      <c r="M7131">
        <v>0</v>
      </c>
      <c r="N7131">
        <v>4.9751243781094526E-3</v>
      </c>
    </row>
    <row r="7132" spans="1:14" hidden="1">
      <c r="A7132" t="str">
        <f t="shared" si="336"/>
        <v>NPT76AYXX</v>
      </c>
      <c r="B7132">
        <f t="shared" si="334"/>
        <v>1</v>
      </c>
      <c r="C7132">
        <f>COUNTIFS($A$2:A7132,A7132)</f>
        <v>1</v>
      </c>
      <c r="D7132" t="str">
        <f t="shared" si="335"/>
        <v>NPT76AYXX1</v>
      </c>
      <c r="E7132" s="4" t="s">
        <v>18231</v>
      </c>
      <c r="F7132" s="4" t="s">
        <v>2057</v>
      </c>
      <c r="G7132" s="4" t="s">
        <v>17490</v>
      </c>
      <c r="H7132" s="4" t="s">
        <v>97</v>
      </c>
      <c r="I7132" s="4" t="s">
        <v>17467</v>
      </c>
      <c r="J7132" s="4" t="s">
        <v>13546</v>
      </c>
      <c r="K7132">
        <v>4833656.9114470799</v>
      </c>
      <c r="L7132">
        <v>26214.18</v>
      </c>
      <c r="M7132">
        <v>730.2</v>
      </c>
      <c r="N7132">
        <v>0.22885572139303484</v>
      </c>
    </row>
    <row r="7133" spans="1:14" hidden="1">
      <c r="A7133" t="str">
        <f t="shared" si="336"/>
        <v>NPT76ALYF</v>
      </c>
      <c r="B7133">
        <f t="shared" si="334"/>
        <v>1</v>
      </c>
      <c r="C7133">
        <f>COUNTIFS($A$2:A7133,A7133)</f>
        <v>1</v>
      </c>
      <c r="D7133" t="str">
        <f t="shared" si="335"/>
        <v>NPT76ALYF1</v>
      </c>
      <c r="E7133" s="4" t="s">
        <v>17688</v>
      </c>
      <c r="F7133" s="4" t="s">
        <v>3297</v>
      </c>
      <c r="G7133" s="4" t="s">
        <v>17476</v>
      </c>
      <c r="H7133" s="4" t="s">
        <v>97</v>
      </c>
      <c r="I7133" s="4" t="s">
        <v>17467</v>
      </c>
      <c r="J7133" s="4" t="s">
        <v>6227</v>
      </c>
      <c r="K7133">
        <v>9274075.8099351991</v>
      </c>
      <c r="L7133">
        <v>107447.46</v>
      </c>
      <c r="M7133">
        <v>81052.2</v>
      </c>
      <c r="N7133">
        <v>9.950248756218906E-2</v>
      </c>
    </row>
    <row r="7134" spans="1:14" hidden="1">
      <c r="A7134" t="str">
        <f t="shared" si="336"/>
        <v>NPT76ANOR</v>
      </c>
      <c r="B7134">
        <f t="shared" si="334"/>
        <v>1</v>
      </c>
      <c r="C7134">
        <f>COUNTIFS($A$2:A7134,A7134)</f>
        <v>1</v>
      </c>
      <c r="D7134" t="str">
        <f t="shared" si="335"/>
        <v>NPT76ANOR1</v>
      </c>
      <c r="E7134" s="4" t="s">
        <v>17815</v>
      </c>
      <c r="F7134" s="4" t="s">
        <v>14886</v>
      </c>
      <c r="G7134" s="4" t="s">
        <v>17470</v>
      </c>
      <c r="H7134" s="4" t="s">
        <v>97</v>
      </c>
      <c r="I7134" s="4" t="s">
        <v>17467</v>
      </c>
      <c r="J7134" s="4" t="s">
        <v>16756</v>
      </c>
      <c r="K7134">
        <v>12327963.370027199</v>
      </c>
      <c r="L7134">
        <v>71089.2</v>
      </c>
      <c r="M7134">
        <v>104263</v>
      </c>
      <c r="N7134">
        <v>0.11940298507462686</v>
      </c>
    </row>
    <row r="7135" spans="1:14" hidden="1">
      <c r="A7135" t="str">
        <f t="shared" si="336"/>
        <v>NPT76AERP</v>
      </c>
      <c r="B7135">
        <f t="shared" si="334"/>
        <v>1</v>
      </c>
      <c r="C7135">
        <f>COUNTIFS($A$2:A7135,A7135)</f>
        <v>1</v>
      </c>
      <c r="D7135" t="str">
        <f t="shared" si="335"/>
        <v>NPT76AERP1</v>
      </c>
      <c r="E7135" s="4" t="s">
        <v>17696</v>
      </c>
      <c r="F7135" s="4" t="s">
        <v>8154</v>
      </c>
      <c r="G7135" s="4" t="s">
        <v>17474</v>
      </c>
      <c r="H7135" s="4" t="s">
        <v>97</v>
      </c>
      <c r="I7135" s="4" t="s">
        <v>17467</v>
      </c>
      <c r="J7135" s="4" t="s">
        <v>13187</v>
      </c>
      <c r="K7135">
        <v>2588500.7993194899</v>
      </c>
      <c r="L7135">
        <v>62797.2</v>
      </c>
      <c r="M7135">
        <v>52574.400000000001</v>
      </c>
      <c r="N7135">
        <v>3.9800995024875621E-2</v>
      </c>
    </row>
    <row r="7136" spans="1:14" hidden="1">
      <c r="A7136" t="str">
        <f t="shared" si="336"/>
        <v>NPT955ATVS</v>
      </c>
      <c r="B7136">
        <f t="shared" si="334"/>
        <v>1</v>
      </c>
      <c r="C7136">
        <f>COUNTIFS($A$2:A7136,A7136)</f>
        <v>1</v>
      </c>
      <c r="D7136" t="str">
        <f t="shared" si="335"/>
        <v>NPT955ATVS1</v>
      </c>
      <c r="E7136" s="4" t="s">
        <v>18595</v>
      </c>
      <c r="F7136" s="4" t="s">
        <v>1365</v>
      </c>
      <c r="G7136" s="4" t="s">
        <v>17490</v>
      </c>
      <c r="H7136" s="4" t="s">
        <v>23</v>
      </c>
      <c r="I7136" s="4" t="s">
        <v>17467</v>
      </c>
      <c r="J7136" s="4" t="s">
        <v>10746</v>
      </c>
      <c r="K7136">
        <v>6153224.2771546002</v>
      </c>
      <c r="L7136">
        <v>127272.6</v>
      </c>
      <c r="M7136">
        <v>42424.2</v>
      </c>
      <c r="N7136">
        <v>9.950248756218906E-2</v>
      </c>
    </row>
    <row r="7137" spans="1:14" hidden="1">
      <c r="A7137" t="str">
        <f t="shared" si="336"/>
        <v>NPT76AJSN</v>
      </c>
      <c r="B7137">
        <f t="shared" si="334"/>
        <v>1</v>
      </c>
      <c r="C7137">
        <f>COUNTIFS($A$2:A7137,A7137)</f>
        <v>1</v>
      </c>
      <c r="D7137" t="str">
        <f t="shared" si="335"/>
        <v>NPT76AJSN1</v>
      </c>
      <c r="E7137" s="4" t="s">
        <v>17547</v>
      </c>
      <c r="F7137" s="4" t="s">
        <v>2858</v>
      </c>
      <c r="G7137" s="4" t="s">
        <v>17466</v>
      </c>
      <c r="H7137" s="4" t="s">
        <v>97</v>
      </c>
      <c r="I7137" s="4" t="s">
        <v>17467</v>
      </c>
      <c r="J7137" s="4" t="s">
        <v>12183</v>
      </c>
      <c r="K7137">
        <v>5920673.9148610001</v>
      </c>
      <c r="L7137">
        <v>57691.89</v>
      </c>
      <c r="M7137">
        <v>70714.8</v>
      </c>
      <c r="N7137">
        <v>8.9552238805970144E-2</v>
      </c>
    </row>
    <row r="7138" spans="1:14" hidden="1">
      <c r="A7138" t="str">
        <f t="shared" si="336"/>
        <v>NPT955BAKI</v>
      </c>
      <c r="B7138">
        <f t="shared" si="334"/>
        <v>1</v>
      </c>
      <c r="C7138">
        <f>COUNTIFS($A$2:A7138,A7138)</f>
        <v>1</v>
      </c>
      <c r="D7138" t="str">
        <f t="shared" si="335"/>
        <v>NPT955BAKI1</v>
      </c>
      <c r="E7138" s="4" t="s">
        <v>18007</v>
      </c>
      <c r="F7138" s="4" t="s">
        <v>2858</v>
      </c>
      <c r="G7138" s="4" t="s">
        <v>17466</v>
      </c>
      <c r="H7138" s="4" t="s">
        <v>23</v>
      </c>
      <c r="I7138" s="4" t="s">
        <v>17467</v>
      </c>
      <c r="J7138" s="4" t="s">
        <v>3130</v>
      </c>
      <c r="K7138">
        <v>22286383.606214698</v>
      </c>
      <c r="L7138">
        <v>154802.4</v>
      </c>
      <c r="M7138">
        <v>132896.4</v>
      </c>
      <c r="N7138">
        <v>0.19900497512437812</v>
      </c>
    </row>
    <row r="7139" spans="1:14" hidden="1">
      <c r="A7139" t="str">
        <f t="shared" si="336"/>
        <v>NPT288ALGD</v>
      </c>
      <c r="B7139">
        <f t="shared" si="334"/>
        <v>1</v>
      </c>
      <c r="C7139">
        <f>COUNTIFS($A$2:A7139,A7139)</f>
        <v>1</v>
      </c>
      <c r="D7139" t="str">
        <f t="shared" si="335"/>
        <v>NPT288ALGD1</v>
      </c>
      <c r="E7139" s="4" t="s">
        <v>18487</v>
      </c>
      <c r="F7139" s="4" t="s">
        <v>8351</v>
      </c>
      <c r="G7139" s="4" t="s">
        <v>17466</v>
      </c>
      <c r="H7139" s="4" t="s">
        <v>919</v>
      </c>
      <c r="I7139" s="4" t="s">
        <v>17467</v>
      </c>
      <c r="J7139" s="4" t="s">
        <v>10329</v>
      </c>
      <c r="K7139">
        <v>23255316.334075499</v>
      </c>
      <c r="L7139">
        <v>15736.98</v>
      </c>
      <c r="M7139">
        <v>0</v>
      </c>
      <c r="N7139">
        <v>0.45273631840796019</v>
      </c>
    </row>
    <row r="7140" spans="1:14" hidden="1">
      <c r="A7140" t="str">
        <f t="shared" si="336"/>
        <v>NPT76AUHX</v>
      </c>
      <c r="B7140">
        <f t="shared" si="334"/>
        <v>1</v>
      </c>
      <c r="C7140">
        <f>COUNTIFS($A$2:A7140,A7140)</f>
        <v>1</v>
      </c>
      <c r="D7140" t="str">
        <f t="shared" si="335"/>
        <v>NPT76AUHX1</v>
      </c>
      <c r="E7140" s="4" t="s">
        <v>17814</v>
      </c>
      <c r="F7140" s="4" t="s">
        <v>1365</v>
      </c>
      <c r="G7140" s="4" t="s">
        <v>17490</v>
      </c>
      <c r="H7140" s="4" t="s">
        <v>97</v>
      </c>
      <c r="I7140" s="4" t="s">
        <v>17467</v>
      </c>
      <c r="J7140" s="4" t="s">
        <v>1580</v>
      </c>
      <c r="K7140">
        <v>6154371.1368773999</v>
      </c>
      <c r="L7140">
        <v>123832.8</v>
      </c>
      <c r="M7140">
        <v>153701.73000000001</v>
      </c>
      <c r="N7140">
        <v>1.9900497512437811E-2</v>
      </c>
    </row>
    <row r="7141" spans="1:14" hidden="1">
      <c r="A7141" t="str">
        <f t="shared" si="336"/>
        <v>NPT76AVFT</v>
      </c>
      <c r="B7141">
        <f t="shared" si="334"/>
        <v>1</v>
      </c>
      <c r="C7141">
        <f>COUNTIFS($A$2:A7141,A7141)</f>
        <v>1</v>
      </c>
      <c r="D7141" t="str">
        <f t="shared" si="335"/>
        <v>NPT76AVFT1</v>
      </c>
      <c r="E7141" s="4" t="s">
        <v>18402</v>
      </c>
      <c r="F7141" s="4" t="s">
        <v>1365</v>
      </c>
      <c r="G7141" s="4" t="s">
        <v>17490</v>
      </c>
      <c r="H7141" s="4" t="s">
        <v>97</v>
      </c>
      <c r="I7141" s="4" t="s">
        <v>17467</v>
      </c>
      <c r="J7141" s="4" t="s">
        <v>1893</v>
      </c>
      <c r="K7141">
        <v>3033900</v>
      </c>
      <c r="L7141">
        <v>19543.5</v>
      </c>
      <c r="M7141">
        <v>22932</v>
      </c>
      <c r="N7141">
        <v>0.15920398009950248</v>
      </c>
    </row>
    <row r="7142" spans="1:14" hidden="1">
      <c r="A7142" t="str">
        <f t="shared" si="336"/>
        <v>NPT288ACQR</v>
      </c>
      <c r="B7142">
        <f t="shared" si="334"/>
        <v>1</v>
      </c>
      <c r="C7142">
        <f>COUNTIFS($A$2:A7142,A7142)</f>
        <v>1</v>
      </c>
      <c r="D7142" t="str">
        <f t="shared" si="335"/>
        <v>NPT288ACQR1</v>
      </c>
      <c r="E7142" s="4" t="s">
        <v>18670</v>
      </c>
      <c r="F7142" s="4" t="s">
        <v>9200</v>
      </c>
      <c r="G7142" s="4" t="s">
        <v>17470</v>
      </c>
      <c r="H7142" s="4" t="s">
        <v>919</v>
      </c>
      <c r="I7142" s="4" t="s">
        <v>17467</v>
      </c>
      <c r="J7142" s="4" t="s">
        <v>9374</v>
      </c>
      <c r="K7142">
        <v>51145533.666239403</v>
      </c>
      <c r="L7142">
        <v>249688.8</v>
      </c>
      <c r="M7142">
        <v>206127.3</v>
      </c>
      <c r="N7142">
        <v>0.40298507462686567</v>
      </c>
    </row>
    <row r="7143" spans="1:14" hidden="1">
      <c r="A7143" t="str">
        <f t="shared" si="336"/>
        <v>NPT76AAOF</v>
      </c>
      <c r="B7143">
        <f t="shared" si="334"/>
        <v>1</v>
      </c>
      <c r="C7143">
        <f>COUNTIFS($A$2:A7143,A7143)</f>
        <v>1</v>
      </c>
      <c r="D7143" t="str">
        <f t="shared" si="335"/>
        <v>NPT76AAOF1</v>
      </c>
      <c r="E7143" s="4" t="s">
        <v>17572</v>
      </c>
      <c r="F7143" s="4" t="s">
        <v>6498</v>
      </c>
      <c r="G7143" s="4" t="s">
        <v>17470</v>
      </c>
      <c r="H7143" s="4" t="s">
        <v>97</v>
      </c>
      <c r="I7143" s="4" t="s">
        <v>17467</v>
      </c>
      <c r="J7143" s="4" t="s">
        <v>6943</v>
      </c>
      <c r="K7143">
        <v>3945600</v>
      </c>
      <c r="L7143">
        <v>16794.599999999999</v>
      </c>
      <c r="M7143">
        <v>3651</v>
      </c>
      <c r="N7143">
        <v>3.9800995024875621E-2</v>
      </c>
    </row>
    <row r="7144" spans="1:14" hidden="1">
      <c r="A7144" t="str">
        <f t="shared" si="336"/>
        <v>NPT76AQYN</v>
      </c>
      <c r="B7144">
        <f t="shared" si="334"/>
        <v>1</v>
      </c>
      <c r="C7144">
        <f>COUNTIFS($A$2:A7144,A7144)</f>
        <v>1</v>
      </c>
      <c r="D7144" t="str">
        <f t="shared" si="335"/>
        <v>NPT76AQYN1</v>
      </c>
      <c r="E7144" s="4" t="s">
        <v>17817</v>
      </c>
      <c r="F7144" s="4" t="s">
        <v>104</v>
      </c>
      <c r="G7144" s="4" t="s">
        <v>17476</v>
      </c>
      <c r="H7144" s="4" t="s">
        <v>97</v>
      </c>
      <c r="I7144" s="4" t="s">
        <v>17467</v>
      </c>
      <c r="J7144" s="4" t="s">
        <v>236</v>
      </c>
      <c r="K7144">
        <v>4025910.0362293599</v>
      </c>
      <c r="L7144">
        <v>0</v>
      </c>
      <c r="M7144">
        <v>2241.9</v>
      </c>
      <c r="N7144">
        <v>2.9850746268656716E-2</v>
      </c>
    </row>
    <row r="7145" spans="1:14" hidden="1">
      <c r="A7145" t="str">
        <f t="shared" si="336"/>
        <v>NPT76BJCT</v>
      </c>
      <c r="B7145">
        <f t="shared" si="334"/>
        <v>1</v>
      </c>
      <c r="C7145">
        <f>COUNTIFS($A$2:A7145,A7145)</f>
        <v>1</v>
      </c>
      <c r="D7145" t="str">
        <f t="shared" si="335"/>
        <v>NPT76BJCT1</v>
      </c>
      <c r="E7145" s="4" t="s">
        <v>18172</v>
      </c>
      <c r="F7145" s="4" t="s">
        <v>2057</v>
      </c>
      <c r="G7145" s="4" t="s">
        <v>17490</v>
      </c>
      <c r="H7145" s="4" t="s">
        <v>97</v>
      </c>
      <c r="I7145" s="4" t="s">
        <v>17467</v>
      </c>
      <c r="J7145" s="4" t="s">
        <v>14932</v>
      </c>
      <c r="K7145">
        <v>4199504.5913746301</v>
      </c>
      <c r="L7145">
        <v>52574.400000000001</v>
      </c>
      <c r="M7145">
        <v>38700.6</v>
      </c>
      <c r="N7145">
        <v>3.482587064676617E-2</v>
      </c>
    </row>
    <row r="7146" spans="1:14" hidden="1">
      <c r="A7146" t="str">
        <f t="shared" si="336"/>
        <v>NPT955AAWM</v>
      </c>
      <c r="B7146">
        <f t="shared" si="334"/>
        <v>2</v>
      </c>
      <c r="C7146">
        <f>COUNTIFS($A$2:A7146,A7146)</f>
        <v>1</v>
      </c>
      <c r="D7146" t="str">
        <f t="shared" si="335"/>
        <v>NPT955AAWM1</v>
      </c>
      <c r="E7146" s="4" t="s">
        <v>18464</v>
      </c>
      <c r="F7146" s="4" t="s">
        <v>2596</v>
      </c>
      <c r="G7146" s="4" t="s">
        <v>17474</v>
      </c>
      <c r="H7146" s="4" t="s">
        <v>23</v>
      </c>
      <c r="I7146" s="4" t="s">
        <v>17467</v>
      </c>
      <c r="J7146" s="4" t="s">
        <v>2631</v>
      </c>
      <c r="K7146">
        <v>25874591.2857939</v>
      </c>
      <c r="L7146">
        <v>352072.57500000001</v>
      </c>
      <c r="M7146">
        <v>286938.435</v>
      </c>
      <c r="N7146">
        <v>0.47761194029850745</v>
      </c>
    </row>
    <row r="7147" spans="1:14" hidden="1">
      <c r="A7147" t="str">
        <f t="shared" si="336"/>
        <v>NPT76AZWW</v>
      </c>
      <c r="B7147">
        <f t="shared" si="334"/>
        <v>1</v>
      </c>
      <c r="C7147">
        <f>COUNTIFS($A$2:A7147,A7147)</f>
        <v>1</v>
      </c>
      <c r="D7147" t="str">
        <f t="shared" si="335"/>
        <v>NPT76AZWW1</v>
      </c>
      <c r="E7147" s="4" t="s">
        <v>17537</v>
      </c>
      <c r="F7147" s="4" t="s">
        <v>2057</v>
      </c>
      <c r="G7147" s="4" t="s">
        <v>17490</v>
      </c>
      <c r="H7147" s="4" t="s">
        <v>97</v>
      </c>
      <c r="I7147" s="4" t="s">
        <v>17467</v>
      </c>
      <c r="J7147" s="4" t="s">
        <v>15054</v>
      </c>
      <c r="K7147">
        <v>4554196.9919180702</v>
      </c>
      <c r="L7147">
        <v>87659.31</v>
      </c>
      <c r="M7147">
        <v>96937.29</v>
      </c>
      <c r="N7147">
        <v>0.25870646766169153</v>
      </c>
    </row>
    <row r="7148" spans="1:14" hidden="1">
      <c r="A7148" t="str">
        <f t="shared" si="336"/>
        <v>NPT76ADOE</v>
      </c>
      <c r="B7148">
        <f t="shared" si="334"/>
        <v>1</v>
      </c>
      <c r="C7148">
        <f>COUNTIFS($A$2:A7148,A7148)</f>
        <v>1</v>
      </c>
      <c r="D7148" t="str">
        <f t="shared" si="335"/>
        <v>NPT76ADOE1</v>
      </c>
      <c r="E7148" s="4" t="s">
        <v>18497</v>
      </c>
      <c r="F7148" s="4" t="s">
        <v>964</v>
      </c>
      <c r="G7148" s="4" t="s">
        <v>17474</v>
      </c>
      <c r="H7148" s="4" t="s">
        <v>97</v>
      </c>
      <c r="I7148" s="4" t="s">
        <v>17467</v>
      </c>
      <c r="J7148" s="4" t="s">
        <v>10095</v>
      </c>
      <c r="K7148">
        <v>3987033.4593149</v>
      </c>
      <c r="L7148">
        <v>35049.599999999999</v>
      </c>
      <c r="M7148">
        <v>57655.8</v>
      </c>
      <c r="N7148">
        <v>3.482587064676617E-2</v>
      </c>
    </row>
    <row r="7149" spans="1:14" hidden="1">
      <c r="A7149" t="str">
        <f t="shared" si="336"/>
        <v>NPT76AJWZ</v>
      </c>
      <c r="B7149">
        <f t="shared" si="334"/>
        <v>1</v>
      </c>
      <c r="C7149">
        <f>COUNTIFS($A$2:A7149,A7149)</f>
        <v>1</v>
      </c>
      <c r="D7149" t="str">
        <f t="shared" si="335"/>
        <v>NPT76AJWZ1</v>
      </c>
      <c r="E7149" s="4" t="s">
        <v>17905</v>
      </c>
      <c r="F7149" s="4" t="s">
        <v>2858</v>
      </c>
      <c r="G7149" s="4" t="s">
        <v>17466</v>
      </c>
      <c r="H7149" s="4" t="s">
        <v>97</v>
      </c>
      <c r="I7149" s="4" t="s">
        <v>17467</v>
      </c>
      <c r="J7149" s="4" t="s">
        <v>12255</v>
      </c>
      <c r="K7149">
        <v>9019695.7744025607</v>
      </c>
      <c r="L7149">
        <v>78788.58</v>
      </c>
      <c r="M7149">
        <v>52574.400000000001</v>
      </c>
      <c r="N7149">
        <v>0.13930348258706468</v>
      </c>
    </row>
    <row r="7150" spans="1:14" hidden="1">
      <c r="A7150" t="str">
        <f t="shared" si="336"/>
        <v>NPT76AIMO</v>
      </c>
      <c r="B7150">
        <f t="shared" si="334"/>
        <v>1</v>
      </c>
      <c r="C7150">
        <f>COUNTIFS($A$2:A7150,A7150)</f>
        <v>1</v>
      </c>
      <c r="D7150" t="str">
        <f t="shared" si="335"/>
        <v>NPT76AIMO1</v>
      </c>
      <c r="E7150" s="4" t="s">
        <v>17791</v>
      </c>
      <c r="F7150" s="4" t="s">
        <v>10348</v>
      </c>
      <c r="G7150" s="4" t="s">
        <v>17466</v>
      </c>
      <c r="H7150" s="4" t="s">
        <v>97</v>
      </c>
      <c r="I7150" s="4" t="s">
        <v>17467</v>
      </c>
      <c r="J7150" s="4" t="s">
        <v>10657</v>
      </c>
      <c r="K7150">
        <v>3258801.6129032299</v>
      </c>
      <c r="L7150">
        <v>229.32</v>
      </c>
      <c r="M7150">
        <v>0</v>
      </c>
      <c r="N7150">
        <v>4.9751243781094526E-3</v>
      </c>
    </row>
    <row r="7151" spans="1:14" hidden="1">
      <c r="A7151" t="str">
        <f t="shared" si="336"/>
        <v>NPT288AGRD</v>
      </c>
      <c r="B7151">
        <f t="shared" si="334"/>
        <v>1</v>
      </c>
      <c r="C7151">
        <f>COUNTIFS($A$2:A7151,A7151)</f>
        <v>1</v>
      </c>
      <c r="D7151" t="str">
        <f t="shared" si="335"/>
        <v>NPT288AGRD1</v>
      </c>
      <c r="E7151" s="4" t="s">
        <v>17956</v>
      </c>
      <c r="F7151" s="4" t="s">
        <v>5807</v>
      </c>
      <c r="G7151" s="4" t="s">
        <v>17474</v>
      </c>
      <c r="H7151" s="4" t="s">
        <v>919</v>
      </c>
      <c r="I7151" s="4" t="s">
        <v>17467</v>
      </c>
      <c r="J7151" s="4" t="s">
        <v>2481</v>
      </c>
      <c r="K7151">
        <v>37780065.937434703</v>
      </c>
      <c r="L7151">
        <v>69406.559999999998</v>
      </c>
      <c r="M7151">
        <v>0</v>
      </c>
      <c r="N7151">
        <v>0.1691542288557214</v>
      </c>
    </row>
    <row r="7152" spans="1:14" hidden="1">
      <c r="A7152" t="str">
        <f t="shared" si="336"/>
        <v>NPT955D4CC</v>
      </c>
      <c r="B7152">
        <f t="shared" si="334"/>
        <v>1</v>
      </c>
      <c r="C7152">
        <f>COUNTIFS($A$2:A7152,A7152)</f>
        <v>1</v>
      </c>
      <c r="D7152" t="str">
        <f t="shared" si="335"/>
        <v>NPT955D4CC1</v>
      </c>
      <c r="E7152" s="4" t="s">
        <v>17765</v>
      </c>
      <c r="F7152" s="4" t="s">
        <v>6498</v>
      </c>
      <c r="G7152" s="4" t="s">
        <v>17470</v>
      </c>
      <c r="H7152" s="4" t="s">
        <v>23</v>
      </c>
      <c r="I7152" s="4" t="s">
        <v>17467</v>
      </c>
      <c r="J7152" s="4" t="s">
        <v>9501</v>
      </c>
      <c r="K7152">
        <v>5951637.6960406899</v>
      </c>
      <c r="L7152">
        <v>43812</v>
      </c>
      <c r="M7152">
        <v>61336.800000000003</v>
      </c>
      <c r="N7152">
        <v>6.965174129353234E-2</v>
      </c>
    </row>
    <row r="7153" spans="1:14" hidden="1">
      <c r="A7153" t="str">
        <f t="shared" si="336"/>
        <v>NPT76BMZK</v>
      </c>
      <c r="B7153">
        <f t="shared" si="334"/>
        <v>1</v>
      </c>
      <c r="C7153">
        <f>COUNTIFS($A$2:A7153,A7153)</f>
        <v>1</v>
      </c>
      <c r="D7153" t="str">
        <f t="shared" si="335"/>
        <v>NPT76BMZK1</v>
      </c>
      <c r="E7153" s="4" t="s">
        <v>18325</v>
      </c>
      <c r="F7153" s="4" t="s">
        <v>3297</v>
      </c>
      <c r="G7153" s="4" t="s">
        <v>17476</v>
      </c>
      <c r="H7153" s="4" t="s">
        <v>97</v>
      </c>
      <c r="I7153" s="4" t="s">
        <v>17467</v>
      </c>
      <c r="J7153" s="4" t="s">
        <v>3793</v>
      </c>
      <c r="K7153">
        <v>2707857.1318899002</v>
      </c>
      <c r="L7153">
        <v>4013.1</v>
      </c>
      <c r="M7153">
        <v>8026.2</v>
      </c>
      <c r="N7153">
        <v>3.9800995024875621E-2</v>
      </c>
    </row>
    <row r="7154" spans="1:14" hidden="1">
      <c r="A7154" t="str">
        <f t="shared" si="336"/>
        <v>NPT76DIQB</v>
      </c>
      <c r="B7154">
        <f t="shared" si="334"/>
        <v>1</v>
      </c>
      <c r="C7154">
        <f>COUNTIFS($A$2:A7154,A7154)</f>
        <v>1</v>
      </c>
      <c r="D7154" t="str">
        <f t="shared" si="335"/>
        <v>NPT76DIQB1</v>
      </c>
      <c r="E7154" s="4" t="s">
        <v>17484</v>
      </c>
      <c r="F7154" s="4" t="s">
        <v>3297</v>
      </c>
      <c r="G7154" s="4" t="s">
        <v>17476</v>
      </c>
      <c r="H7154" s="4" t="s">
        <v>97</v>
      </c>
      <c r="I7154" s="4" t="s">
        <v>17467</v>
      </c>
      <c r="J7154" s="4" t="s">
        <v>6039</v>
      </c>
      <c r="K7154">
        <v>8864116.1290322598</v>
      </c>
      <c r="L7154">
        <v>66333.600000000006</v>
      </c>
      <c r="M7154">
        <v>59454</v>
      </c>
      <c r="N7154">
        <v>4.9751243781094526E-3</v>
      </c>
    </row>
    <row r="7155" spans="1:14" hidden="1">
      <c r="A7155" t="str">
        <f t="shared" si="336"/>
        <v>NPT76FWBN</v>
      </c>
      <c r="B7155">
        <f t="shared" si="334"/>
        <v>1</v>
      </c>
      <c r="C7155">
        <f>COUNTIFS($A$2:A7155,A7155)</f>
        <v>1</v>
      </c>
      <c r="D7155" t="str">
        <f t="shared" si="335"/>
        <v>NPT76FWBN1</v>
      </c>
      <c r="E7155" s="4" t="s">
        <v>17558</v>
      </c>
      <c r="F7155" s="4" t="s">
        <v>2596</v>
      </c>
      <c r="G7155" s="4" t="s">
        <v>17474</v>
      </c>
      <c r="H7155" s="4" t="s">
        <v>97</v>
      </c>
      <c r="I7155" s="4" t="s">
        <v>17467</v>
      </c>
      <c r="J7155" s="4" t="s">
        <v>3970</v>
      </c>
      <c r="K7155">
        <v>4569050.9457741296</v>
      </c>
      <c r="L7155">
        <v>44578.559999999998</v>
      </c>
      <c r="M7155">
        <v>51334.29</v>
      </c>
      <c r="N7155">
        <v>0.21393034825870647</v>
      </c>
    </row>
    <row r="7156" spans="1:14" hidden="1">
      <c r="A7156" t="str">
        <f t="shared" si="336"/>
        <v>NPT76AEJT</v>
      </c>
      <c r="B7156">
        <f t="shared" si="334"/>
        <v>1</v>
      </c>
      <c r="C7156">
        <f>COUNTIFS($A$2:A7156,A7156)</f>
        <v>1</v>
      </c>
      <c r="D7156" t="str">
        <f t="shared" si="335"/>
        <v>NPT76AEJT1</v>
      </c>
      <c r="E7156" s="4" t="s">
        <v>18388</v>
      </c>
      <c r="F7156" s="4" t="s">
        <v>964</v>
      </c>
      <c r="G7156" s="4" t="s">
        <v>17474</v>
      </c>
      <c r="H7156" s="4" t="s">
        <v>97</v>
      </c>
      <c r="I7156" s="4" t="s">
        <v>17467</v>
      </c>
      <c r="J7156" s="4" t="s">
        <v>1188</v>
      </c>
      <c r="K7156">
        <v>4534148.0387375504</v>
      </c>
      <c r="L7156">
        <v>41277.599999999999</v>
      </c>
      <c r="M7156">
        <v>48522.3</v>
      </c>
      <c r="N7156">
        <v>0.21393034825870647</v>
      </c>
    </row>
    <row r="7157" spans="1:14" hidden="1">
      <c r="A7157" t="str">
        <f t="shared" si="336"/>
        <v>NPT955CQW3</v>
      </c>
      <c r="B7157">
        <f t="shared" si="334"/>
        <v>1</v>
      </c>
      <c r="C7157">
        <f>COUNTIFS($A$2:A7157,A7157)</f>
        <v>1</v>
      </c>
      <c r="D7157" t="str">
        <f t="shared" si="335"/>
        <v>NPT955CQW31</v>
      </c>
      <c r="E7157" s="4" t="s">
        <v>18178</v>
      </c>
      <c r="F7157" s="4" t="s">
        <v>4451</v>
      </c>
      <c r="G7157" s="4" t="s">
        <v>17466</v>
      </c>
      <c r="H7157" s="4" t="s">
        <v>23</v>
      </c>
      <c r="I7157" s="4" t="s">
        <v>17467</v>
      </c>
      <c r="J7157" s="4" t="s">
        <v>5592</v>
      </c>
      <c r="K7157">
        <v>597068.16798903095</v>
      </c>
      <c r="L7157">
        <v>0</v>
      </c>
      <c r="M7157">
        <v>0</v>
      </c>
      <c r="N7157">
        <v>1.9900497512437811E-2</v>
      </c>
    </row>
    <row r="7158" spans="1:14" hidden="1">
      <c r="A7158" t="str">
        <f t="shared" si="336"/>
        <v>NPT76AKBV</v>
      </c>
      <c r="B7158">
        <f t="shared" si="334"/>
        <v>1</v>
      </c>
      <c r="C7158">
        <f>COUNTIFS($A$2:A7158,A7158)</f>
        <v>1</v>
      </c>
      <c r="D7158" t="str">
        <f t="shared" si="335"/>
        <v>NPT76AKBV1</v>
      </c>
      <c r="E7158" s="4" t="s">
        <v>17778</v>
      </c>
      <c r="F7158" s="4" t="s">
        <v>2858</v>
      </c>
      <c r="G7158" s="4" t="s">
        <v>17466</v>
      </c>
      <c r="H7158" s="4" t="s">
        <v>97</v>
      </c>
      <c r="I7158" s="4" t="s">
        <v>17467</v>
      </c>
      <c r="J7158" s="4" t="s">
        <v>12004</v>
      </c>
      <c r="K7158">
        <v>3136691.1350259501</v>
      </c>
      <c r="L7158">
        <v>18985.2</v>
      </c>
      <c r="M7158">
        <v>17524.8</v>
      </c>
      <c r="N7158">
        <v>8.45771144278607E-2</v>
      </c>
    </row>
    <row r="7159" spans="1:14" hidden="1">
      <c r="A7159" t="str">
        <f t="shared" si="336"/>
        <v>NPT76APDC</v>
      </c>
      <c r="B7159">
        <f t="shared" si="334"/>
        <v>1</v>
      </c>
      <c r="C7159">
        <f>COUNTIFS($A$2:A7159,A7159)</f>
        <v>1</v>
      </c>
      <c r="D7159" t="str">
        <f t="shared" si="335"/>
        <v>NPT76APDC1</v>
      </c>
      <c r="E7159" s="4" t="s">
        <v>18268</v>
      </c>
      <c r="F7159" s="4" t="s">
        <v>7146</v>
      </c>
      <c r="G7159" s="4" t="s">
        <v>17470</v>
      </c>
      <c r="H7159" s="4" t="s">
        <v>97</v>
      </c>
      <c r="I7159" s="4" t="s">
        <v>17467</v>
      </c>
      <c r="J7159" s="4" t="s">
        <v>8031</v>
      </c>
      <c r="K7159">
        <v>2536124</v>
      </c>
      <c r="L7159">
        <v>0</v>
      </c>
      <c r="M7159">
        <v>1719.9</v>
      </c>
      <c r="N7159">
        <v>4.9751243781094526E-3</v>
      </c>
    </row>
    <row r="7160" spans="1:14" hidden="1">
      <c r="A7160" t="str">
        <f t="shared" si="336"/>
        <v>NPT76AQDY</v>
      </c>
      <c r="B7160">
        <f t="shared" si="334"/>
        <v>1</v>
      </c>
      <c r="C7160">
        <f>COUNTIFS($A$2:A7160,A7160)</f>
        <v>1</v>
      </c>
      <c r="D7160" t="str">
        <f t="shared" si="335"/>
        <v>NPT76AQDY1</v>
      </c>
      <c r="E7160" s="4" t="s">
        <v>17944</v>
      </c>
      <c r="F7160" s="4" t="s">
        <v>104</v>
      </c>
      <c r="G7160" s="4" t="s">
        <v>17476</v>
      </c>
      <c r="H7160" s="4" t="s">
        <v>97</v>
      </c>
      <c r="I7160" s="4" t="s">
        <v>17467</v>
      </c>
      <c r="J7160" s="4" t="s">
        <v>8657</v>
      </c>
      <c r="K7160">
        <v>5262229.2515507201</v>
      </c>
      <c r="L7160">
        <v>17480.400000000001</v>
      </c>
      <c r="M7160">
        <v>0</v>
      </c>
      <c r="N7160">
        <v>0.1044776119402985</v>
      </c>
    </row>
    <row r="7161" spans="1:14" hidden="1">
      <c r="A7161" t="str">
        <f t="shared" si="336"/>
        <v>NPT955ASOR</v>
      </c>
      <c r="B7161">
        <f t="shared" si="334"/>
        <v>1</v>
      </c>
      <c r="C7161">
        <f>COUNTIFS($A$2:A7161,A7161)</f>
        <v>1</v>
      </c>
      <c r="D7161" t="str">
        <f t="shared" si="335"/>
        <v>NPT955ASOR1</v>
      </c>
      <c r="E7161" s="4" t="s">
        <v>18299</v>
      </c>
      <c r="F7161" s="4" t="s">
        <v>8882</v>
      </c>
      <c r="G7161" s="4" t="s">
        <v>17476</v>
      </c>
      <c r="H7161" s="4" t="s">
        <v>23</v>
      </c>
      <c r="I7161" s="4" t="s">
        <v>17467</v>
      </c>
      <c r="J7161" s="4" t="s">
        <v>9118</v>
      </c>
      <c r="K7161">
        <v>22286176.649480999</v>
      </c>
      <c r="L7161">
        <v>194233.2</v>
      </c>
      <c r="M7161">
        <v>264624.48</v>
      </c>
      <c r="N7161">
        <v>0.25870646766169153</v>
      </c>
    </row>
    <row r="7162" spans="1:14" hidden="1">
      <c r="A7162" t="str">
        <f t="shared" si="336"/>
        <v>NPT76APTN</v>
      </c>
      <c r="B7162">
        <f t="shared" si="334"/>
        <v>1</v>
      </c>
      <c r="C7162">
        <f>COUNTIFS($A$2:A7162,A7162)</f>
        <v>1</v>
      </c>
      <c r="D7162" t="str">
        <f t="shared" si="335"/>
        <v>NPT76APTN1</v>
      </c>
      <c r="E7162" s="4" t="s">
        <v>18005</v>
      </c>
      <c r="F7162" s="4" t="s">
        <v>104</v>
      </c>
      <c r="G7162" s="4" t="s">
        <v>17476</v>
      </c>
      <c r="H7162" s="4" t="s">
        <v>97</v>
      </c>
      <c r="I7162" s="4" t="s">
        <v>17467</v>
      </c>
      <c r="J7162" s="4" t="s">
        <v>8749</v>
      </c>
      <c r="K7162">
        <v>4238674.1935483897</v>
      </c>
      <c r="L7162">
        <v>92997.6</v>
      </c>
      <c r="M7162">
        <v>71559.600000000006</v>
      </c>
      <c r="N7162">
        <v>0.10945273631840796</v>
      </c>
    </row>
    <row r="7163" spans="1:14" hidden="1">
      <c r="A7163" t="str">
        <f t="shared" si="336"/>
        <v>NPT76AIUV</v>
      </c>
      <c r="B7163">
        <f t="shared" si="334"/>
        <v>1</v>
      </c>
      <c r="C7163">
        <f>COUNTIFS($A$2:A7163,A7163)</f>
        <v>1</v>
      </c>
      <c r="D7163" t="str">
        <f t="shared" si="335"/>
        <v>NPT76AIUV1</v>
      </c>
      <c r="E7163" s="4" t="s">
        <v>17526</v>
      </c>
      <c r="F7163" s="4" t="s">
        <v>4451</v>
      </c>
      <c r="G7163" s="4" t="s">
        <v>17466</v>
      </c>
      <c r="H7163" s="4" t="s">
        <v>97</v>
      </c>
      <c r="I7163" s="4" t="s">
        <v>17467</v>
      </c>
      <c r="J7163" s="4" t="s">
        <v>4716</v>
      </c>
      <c r="K7163">
        <v>8603701.6129032299</v>
      </c>
      <c r="L7163">
        <v>82555.199999999997</v>
      </c>
      <c r="M7163">
        <v>82555.199999999997</v>
      </c>
      <c r="N7163">
        <v>5.4726368159203981E-2</v>
      </c>
    </row>
    <row r="7164" spans="1:14" hidden="1">
      <c r="A7164" t="str">
        <f t="shared" si="336"/>
        <v>NPT76APVX</v>
      </c>
      <c r="B7164">
        <f t="shared" si="334"/>
        <v>1</v>
      </c>
      <c r="C7164">
        <f>COUNTIFS($A$2:A7164,A7164)</f>
        <v>1</v>
      </c>
      <c r="D7164" t="str">
        <f t="shared" si="335"/>
        <v>NPT76APVX1</v>
      </c>
      <c r="E7164" s="4" t="s">
        <v>17877</v>
      </c>
      <c r="F7164" s="4" t="s">
        <v>104</v>
      </c>
      <c r="G7164" s="4" t="s">
        <v>17476</v>
      </c>
      <c r="H7164" s="4" t="s">
        <v>97</v>
      </c>
      <c r="I7164" s="4" t="s">
        <v>17467</v>
      </c>
      <c r="J7164" s="4" t="s">
        <v>8545</v>
      </c>
      <c r="K7164">
        <v>5605291.1290322598</v>
      </c>
      <c r="L7164">
        <v>0</v>
      </c>
      <c r="M7164">
        <v>0</v>
      </c>
      <c r="N7164">
        <v>0</v>
      </c>
    </row>
    <row r="7165" spans="1:14" hidden="1">
      <c r="A7165" t="str">
        <f t="shared" si="336"/>
        <v>NPT76ALLP</v>
      </c>
      <c r="B7165">
        <f t="shared" si="334"/>
        <v>1</v>
      </c>
      <c r="C7165">
        <f>COUNTIFS($A$2:A7165,A7165)</f>
        <v>1</v>
      </c>
      <c r="D7165" t="str">
        <f t="shared" si="335"/>
        <v>NPT76ALLP1</v>
      </c>
      <c r="E7165" s="4" t="s">
        <v>17668</v>
      </c>
      <c r="F7165" s="4" t="s">
        <v>3297</v>
      </c>
      <c r="G7165" s="4" t="s">
        <v>17476</v>
      </c>
      <c r="H7165" s="4" t="s">
        <v>97</v>
      </c>
      <c r="I7165" s="4" t="s">
        <v>17467</v>
      </c>
      <c r="J7165" s="4" t="s">
        <v>5873</v>
      </c>
      <c r="K7165">
        <v>2673900.3762279698</v>
      </c>
      <c r="L7165">
        <v>21906</v>
      </c>
      <c r="M7165">
        <v>19715.400000000001</v>
      </c>
      <c r="N7165">
        <v>0.12437810945273632</v>
      </c>
    </row>
    <row r="7166" spans="1:14" hidden="1">
      <c r="A7166" t="str">
        <f t="shared" si="336"/>
        <v>NPT955ARMW</v>
      </c>
      <c r="B7166">
        <f t="shared" si="334"/>
        <v>1</v>
      </c>
      <c r="C7166">
        <f>COUNTIFS($A$2:A7166,A7166)</f>
        <v>1</v>
      </c>
      <c r="D7166" t="str">
        <f t="shared" si="335"/>
        <v>NPT955ARMW1</v>
      </c>
      <c r="E7166" s="4" t="s">
        <v>18248</v>
      </c>
      <c r="F7166" s="4" t="s">
        <v>8882</v>
      </c>
      <c r="G7166" s="4" t="s">
        <v>17476</v>
      </c>
      <c r="H7166" s="4" t="s">
        <v>23</v>
      </c>
      <c r="I7166" s="4" t="s">
        <v>17467</v>
      </c>
      <c r="J7166" s="4" t="s">
        <v>9113</v>
      </c>
      <c r="K7166">
        <v>28151078.697833199</v>
      </c>
      <c r="L7166">
        <v>452724</v>
      </c>
      <c r="M7166">
        <v>565174.80000000005</v>
      </c>
      <c r="N7166">
        <v>0.85572139303482586</v>
      </c>
    </row>
    <row r="7167" spans="1:14" hidden="1">
      <c r="A7167" t="str">
        <f t="shared" si="336"/>
        <v>NPT76AZNX</v>
      </c>
      <c r="B7167">
        <f t="shared" si="334"/>
        <v>1</v>
      </c>
      <c r="C7167">
        <f>COUNTIFS($A$2:A7167,A7167)</f>
        <v>1</v>
      </c>
      <c r="D7167" t="str">
        <f t="shared" si="335"/>
        <v>NPT76AZNX1</v>
      </c>
      <c r="E7167" s="4" t="s">
        <v>18468</v>
      </c>
      <c r="F7167" s="4" t="s">
        <v>2057</v>
      </c>
      <c r="G7167" s="4" t="s">
        <v>17490</v>
      </c>
      <c r="H7167" s="4" t="s">
        <v>97</v>
      </c>
      <c r="I7167" s="4" t="s">
        <v>17467</v>
      </c>
      <c r="J7167" s="4" t="s">
        <v>5260</v>
      </c>
      <c r="K7167">
        <v>4071300.4674415998</v>
      </c>
      <c r="L7167">
        <v>31428.9</v>
      </c>
      <c r="M7167">
        <v>34684.65</v>
      </c>
      <c r="N7167">
        <v>5.9701492537313432E-2</v>
      </c>
    </row>
    <row r="7168" spans="1:14" hidden="1">
      <c r="A7168" t="str">
        <f t="shared" si="336"/>
        <v>NPT76AAMM</v>
      </c>
      <c r="B7168">
        <f t="shared" si="334"/>
        <v>1</v>
      </c>
      <c r="C7168">
        <f>COUNTIFS($A$2:A7168,A7168)</f>
        <v>1</v>
      </c>
      <c r="D7168" t="str">
        <f t="shared" si="335"/>
        <v>NPT76AAMM1</v>
      </c>
      <c r="E7168" s="4" t="s">
        <v>18625</v>
      </c>
      <c r="F7168" s="4" t="s">
        <v>6498</v>
      </c>
      <c r="G7168" s="4" t="s">
        <v>17470</v>
      </c>
      <c r="H7168" s="4" t="s">
        <v>97</v>
      </c>
      <c r="I7168" s="4" t="s">
        <v>17467</v>
      </c>
      <c r="J7168" s="4" t="s">
        <v>6550</v>
      </c>
      <c r="K7168">
        <v>13624261.3983139</v>
      </c>
      <c r="L7168">
        <v>23366.400000000001</v>
      </c>
      <c r="M7168">
        <v>0</v>
      </c>
      <c r="N7168">
        <v>0.21890547263681592</v>
      </c>
    </row>
    <row r="7169" spans="1:14" hidden="1">
      <c r="A7169" t="str">
        <f t="shared" si="336"/>
        <v>NPT76AULG</v>
      </c>
      <c r="B7169">
        <f t="shared" si="334"/>
        <v>1</v>
      </c>
      <c r="C7169">
        <f>COUNTIFS($A$2:A7169,A7169)</f>
        <v>1</v>
      </c>
      <c r="D7169" t="str">
        <f t="shared" si="335"/>
        <v>NPT76AULG1</v>
      </c>
      <c r="E7169" s="4" t="s">
        <v>17747</v>
      </c>
      <c r="F7169" s="4" t="s">
        <v>1365</v>
      </c>
      <c r="G7169" s="4" t="s">
        <v>17490</v>
      </c>
      <c r="H7169" s="4" t="s">
        <v>97</v>
      </c>
      <c r="I7169" s="4" t="s">
        <v>17467</v>
      </c>
      <c r="J7169" s="4" t="s">
        <v>1631</v>
      </c>
      <c r="K7169">
        <v>5364382.2697996302</v>
      </c>
      <c r="L7169">
        <v>80708.399999999994</v>
      </c>
      <c r="M7169">
        <v>87624</v>
      </c>
      <c r="N7169">
        <v>0.24875621890547264</v>
      </c>
    </row>
    <row r="7170" spans="1:14" hidden="1">
      <c r="A7170" t="str">
        <f t="shared" si="336"/>
        <v>NPT76BEWT</v>
      </c>
      <c r="B7170">
        <f t="shared" si="334"/>
        <v>1</v>
      </c>
      <c r="C7170">
        <f>COUNTIFS($A$2:A7170,A7170)</f>
        <v>1</v>
      </c>
      <c r="D7170" t="str">
        <f t="shared" si="335"/>
        <v>NPT76BEWT1</v>
      </c>
      <c r="E7170" s="4" t="s">
        <v>18006</v>
      </c>
      <c r="F7170" s="4" t="s">
        <v>4451</v>
      </c>
      <c r="G7170" s="4" t="s">
        <v>17466</v>
      </c>
      <c r="H7170" s="4" t="s">
        <v>97</v>
      </c>
      <c r="I7170" s="4" t="s">
        <v>17467</v>
      </c>
      <c r="J7170" s="4" t="s">
        <v>5026</v>
      </c>
      <c r="K7170">
        <v>4657029.0322580598</v>
      </c>
      <c r="L7170">
        <v>10953</v>
      </c>
      <c r="M7170">
        <v>4381.2</v>
      </c>
      <c r="N7170">
        <v>0.14427860696517414</v>
      </c>
    </row>
    <row r="7171" spans="1:14" hidden="1">
      <c r="A7171" t="str">
        <f t="shared" si="336"/>
        <v>NPT76ASFL</v>
      </c>
      <c r="B7171">
        <f t="shared" ref="B7171:B7234" si="337">COUNTIF(A:A,A7171)</f>
        <v>1</v>
      </c>
      <c r="C7171">
        <f>COUNTIFS($A$2:A7171,A7171)</f>
        <v>1</v>
      </c>
      <c r="D7171" t="str">
        <f t="shared" ref="D7171:D7234" si="338">A7171&amp;C7171</f>
        <v>NPT76ASFL1</v>
      </c>
      <c r="E7171" s="4" t="s">
        <v>17913</v>
      </c>
      <c r="F7171" s="4" t="s">
        <v>7125</v>
      </c>
      <c r="G7171" s="4" t="s">
        <v>17476</v>
      </c>
      <c r="H7171" s="4" t="s">
        <v>97</v>
      </c>
      <c r="I7171" s="4" t="s">
        <v>17467</v>
      </c>
      <c r="J7171" s="4" t="s">
        <v>15752</v>
      </c>
      <c r="K7171">
        <v>11005362.311015099</v>
      </c>
      <c r="L7171">
        <v>75675.600000000006</v>
      </c>
      <c r="M7171">
        <v>0</v>
      </c>
      <c r="N7171">
        <v>0.1890547263681592</v>
      </c>
    </row>
    <row r="7172" spans="1:14" hidden="1">
      <c r="A7172" t="str">
        <f t="shared" si="336"/>
        <v>NPT288AIHN</v>
      </c>
      <c r="B7172">
        <f t="shared" si="337"/>
        <v>1</v>
      </c>
      <c r="C7172">
        <f>COUNTIFS($A$2:A7172,A7172)</f>
        <v>1</v>
      </c>
      <c r="D7172" t="str">
        <f t="shared" si="338"/>
        <v>NPT288AIHN1</v>
      </c>
      <c r="E7172" s="4" t="s">
        <v>17846</v>
      </c>
      <c r="F7172" s="4" t="s">
        <v>14822</v>
      </c>
      <c r="G7172" s="4" t="s">
        <v>17466</v>
      </c>
      <c r="H7172" s="4" t="s">
        <v>919</v>
      </c>
      <c r="I7172" s="4" t="s">
        <v>17467</v>
      </c>
      <c r="J7172" s="4" t="s">
        <v>12592</v>
      </c>
      <c r="K7172">
        <v>21070222.8802341</v>
      </c>
      <c r="L7172">
        <v>0</v>
      </c>
      <c r="M7172">
        <v>530.46</v>
      </c>
      <c r="N7172">
        <v>0.18407960199004975</v>
      </c>
    </row>
    <row r="7173" spans="1:14" hidden="1">
      <c r="A7173" t="str">
        <f t="shared" si="336"/>
        <v>NPT955ASAO</v>
      </c>
      <c r="B7173">
        <f t="shared" si="337"/>
        <v>1</v>
      </c>
      <c r="C7173">
        <f>COUNTIFS($A$2:A7173,A7173)</f>
        <v>1</v>
      </c>
      <c r="D7173" t="str">
        <f t="shared" si="338"/>
        <v>NPT955ASAO1</v>
      </c>
      <c r="E7173" s="4" t="s">
        <v>18525</v>
      </c>
      <c r="F7173" s="4" t="s">
        <v>8882</v>
      </c>
      <c r="G7173" s="4" t="s">
        <v>17476</v>
      </c>
      <c r="H7173" s="4" t="s">
        <v>23</v>
      </c>
      <c r="I7173" s="4" t="s">
        <v>17467</v>
      </c>
      <c r="J7173" s="4" t="s">
        <v>9070</v>
      </c>
      <c r="K7173">
        <v>19553694.262523498</v>
      </c>
      <c r="L7173">
        <v>294156</v>
      </c>
      <c r="M7173">
        <v>341733.6</v>
      </c>
      <c r="N7173">
        <v>0.3383084577114428</v>
      </c>
    </row>
    <row r="7174" spans="1:14" hidden="1">
      <c r="A7174" t="str">
        <f t="shared" si="336"/>
        <v>NPT288AGCX</v>
      </c>
      <c r="B7174">
        <f t="shared" si="337"/>
        <v>1</v>
      </c>
      <c r="C7174">
        <f>COUNTIFS($A$2:A7174,A7174)</f>
        <v>1</v>
      </c>
      <c r="D7174" t="str">
        <f t="shared" si="338"/>
        <v>NPT288AGCX1</v>
      </c>
      <c r="E7174" s="4" t="s">
        <v>18155</v>
      </c>
      <c r="F7174" s="4" t="s">
        <v>5807</v>
      </c>
      <c r="G7174" s="4" t="s">
        <v>17474</v>
      </c>
      <c r="H7174" s="4" t="s">
        <v>919</v>
      </c>
      <c r="I7174" s="4" t="s">
        <v>17467</v>
      </c>
      <c r="J7174" s="4" t="s">
        <v>2408</v>
      </c>
      <c r="K7174">
        <v>15490927.6788825</v>
      </c>
      <c r="L7174">
        <v>0</v>
      </c>
      <c r="M7174">
        <v>3536.4</v>
      </c>
      <c r="N7174">
        <v>0.21890547263681592</v>
      </c>
    </row>
    <row r="7175" spans="1:14" hidden="1">
      <c r="A7175" t="str">
        <f t="shared" si="336"/>
        <v>NPT76AEEX</v>
      </c>
      <c r="B7175">
        <f t="shared" si="337"/>
        <v>1</v>
      </c>
      <c r="C7175">
        <f>COUNTIFS($A$2:A7175,A7175)</f>
        <v>1</v>
      </c>
      <c r="D7175" t="str">
        <f t="shared" si="338"/>
        <v>NPT76AEEX1</v>
      </c>
      <c r="E7175" s="4" t="s">
        <v>18045</v>
      </c>
      <c r="F7175" s="4" t="s">
        <v>964</v>
      </c>
      <c r="G7175" s="4" t="s">
        <v>17474</v>
      </c>
      <c r="H7175" s="4" t="s">
        <v>97</v>
      </c>
      <c r="I7175" s="4" t="s">
        <v>17467</v>
      </c>
      <c r="J7175" s="4" t="s">
        <v>1122</v>
      </c>
      <c r="K7175">
        <v>7877422.9185536103</v>
      </c>
      <c r="L7175">
        <v>14604</v>
      </c>
      <c r="M7175">
        <v>3439.8</v>
      </c>
      <c r="N7175">
        <v>9.9502487562189053E-3</v>
      </c>
    </row>
    <row r="7176" spans="1:14" hidden="1">
      <c r="A7176" t="str">
        <f t="shared" si="336"/>
        <v>NPT288AJYK</v>
      </c>
      <c r="B7176">
        <f t="shared" si="337"/>
        <v>1</v>
      </c>
      <c r="C7176">
        <f>COUNTIFS($A$2:A7176,A7176)</f>
        <v>1</v>
      </c>
      <c r="D7176" t="str">
        <f t="shared" si="338"/>
        <v>NPT288AJYK1</v>
      </c>
      <c r="E7176" s="4" t="s">
        <v>17880</v>
      </c>
      <c r="F7176" s="4" t="s">
        <v>14822</v>
      </c>
      <c r="G7176" s="4" t="s">
        <v>17466</v>
      </c>
      <c r="H7176" s="4" t="s">
        <v>919</v>
      </c>
      <c r="I7176" s="4" t="s">
        <v>17467</v>
      </c>
      <c r="J7176" s="4" t="s">
        <v>3034</v>
      </c>
      <c r="K7176">
        <v>17213205.5970429</v>
      </c>
      <c r="L7176">
        <v>27407.1</v>
      </c>
      <c r="M7176">
        <v>1945.02</v>
      </c>
      <c r="N7176">
        <v>0.23880597014925373</v>
      </c>
    </row>
    <row r="7177" spans="1:14" hidden="1">
      <c r="A7177" t="str">
        <f t="shared" si="336"/>
        <v>NPT76ADOG</v>
      </c>
      <c r="B7177">
        <f t="shared" si="337"/>
        <v>1</v>
      </c>
      <c r="C7177">
        <f>COUNTIFS($A$2:A7177,A7177)</f>
        <v>1</v>
      </c>
      <c r="D7177" t="str">
        <f t="shared" si="338"/>
        <v>NPT76ADOG1</v>
      </c>
      <c r="E7177" s="4" t="s">
        <v>18119</v>
      </c>
      <c r="F7177" s="4" t="s">
        <v>964</v>
      </c>
      <c r="G7177" s="4" t="s">
        <v>17474</v>
      </c>
      <c r="H7177" s="4" t="s">
        <v>97</v>
      </c>
      <c r="I7177" s="4" t="s">
        <v>17467</v>
      </c>
      <c r="J7177" s="4" t="s">
        <v>10086</v>
      </c>
      <c r="K7177">
        <v>14819762.181383399</v>
      </c>
      <c r="L7177">
        <v>88918.74</v>
      </c>
      <c r="M7177">
        <v>51128.1</v>
      </c>
      <c r="N7177">
        <v>0.12935323383084577</v>
      </c>
    </row>
    <row r="7178" spans="1:14" hidden="1">
      <c r="A7178" t="str">
        <f t="shared" si="336"/>
        <v>NPT76AH07</v>
      </c>
      <c r="B7178">
        <f t="shared" si="337"/>
        <v>1</v>
      </c>
      <c r="C7178">
        <f>COUNTIFS($A$2:A7178,A7178)</f>
        <v>1</v>
      </c>
      <c r="D7178" t="str">
        <f t="shared" si="338"/>
        <v>NPT76AH071</v>
      </c>
      <c r="E7178" s="4" t="s">
        <v>18089</v>
      </c>
      <c r="F7178" s="4" t="s">
        <v>2858</v>
      </c>
      <c r="G7178" s="4" t="s">
        <v>17466</v>
      </c>
      <c r="H7178" s="4" t="s">
        <v>97</v>
      </c>
      <c r="I7178" s="4" t="s">
        <v>17467</v>
      </c>
      <c r="J7178" s="4" t="s">
        <v>11903</v>
      </c>
      <c r="K7178">
        <v>2856241.0322595099</v>
      </c>
      <c r="L7178">
        <v>71340.539999999994</v>
      </c>
      <c r="M7178">
        <v>58416</v>
      </c>
      <c r="N7178">
        <v>8.45771144278607E-2</v>
      </c>
    </row>
    <row r="7179" spans="1:14" hidden="1">
      <c r="A7179" t="str">
        <f t="shared" si="336"/>
        <v>NPT76AUCJ</v>
      </c>
      <c r="B7179">
        <f t="shared" si="337"/>
        <v>1</v>
      </c>
      <c r="C7179">
        <f>COUNTIFS($A$2:A7179,A7179)</f>
        <v>1</v>
      </c>
      <c r="D7179" t="str">
        <f t="shared" si="338"/>
        <v>NPT76AUCJ1</v>
      </c>
      <c r="E7179" s="4" t="s">
        <v>17623</v>
      </c>
      <c r="F7179" s="4" t="s">
        <v>1365</v>
      </c>
      <c r="G7179" s="4" t="s">
        <v>17490</v>
      </c>
      <c r="H7179" s="4" t="s">
        <v>97</v>
      </c>
      <c r="I7179" s="4" t="s">
        <v>17467</v>
      </c>
      <c r="J7179" s="4" t="s">
        <v>10796</v>
      </c>
      <c r="K7179">
        <v>11976076.066723401</v>
      </c>
      <c r="L7179">
        <v>96386.4</v>
      </c>
      <c r="M7179">
        <v>141357.6</v>
      </c>
      <c r="N7179">
        <v>0.28855721393034828</v>
      </c>
    </row>
    <row r="7180" spans="1:14" hidden="1">
      <c r="A7180" t="str">
        <f t="shared" si="336"/>
        <v>NPT288AAIM</v>
      </c>
      <c r="B7180">
        <f t="shared" si="337"/>
        <v>1</v>
      </c>
      <c r="C7180">
        <f>COUNTIFS($A$2:A7180,A7180)</f>
        <v>1</v>
      </c>
      <c r="D7180" t="str">
        <f t="shared" si="338"/>
        <v>NPT288AAIM1</v>
      </c>
      <c r="E7180" s="4" t="s">
        <v>17864</v>
      </c>
      <c r="F7180" s="4" t="s">
        <v>9200</v>
      </c>
      <c r="G7180" s="4" t="s">
        <v>17470</v>
      </c>
      <c r="H7180" s="4" t="s">
        <v>919</v>
      </c>
      <c r="I7180" s="4" t="s">
        <v>17467</v>
      </c>
      <c r="J7180" s="4" t="s">
        <v>9464</v>
      </c>
      <c r="K7180">
        <v>23238001.412596699</v>
      </c>
      <c r="L7180">
        <v>0</v>
      </c>
      <c r="M7180">
        <v>0</v>
      </c>
      <c r="N7180">
        <v>0.23880597014925373</v>
      </c>
    </row>
    <row r="7181" spans="1:14" hidden="1">
      <c r="A7181" t="str">
        <f t="shared" si="336"/>
        <v>NPT288AIEM</v>
      </c>
      <c r="B7181">
        <f t="shared" si="337"/>
        <v>1</v>
      </c>
      <c r="C7181">
        <f>COUNTIFS($A$2:A7181,A7181)</f>
        <v>1</v>
      </c>
      <c r="D7181" t="str">
        <f t="shared" si="338"/>
        <v>NPT288AIEM1</v>
      </c>
      <c r="E7181" s="4" t="s">
        <v>17812</v>
      </c>
      <c r="F7181" s="4" t="s">
        <v>14822</v>
      </c>
      <c r="G7181" s="4" t="s">
        <v>17466</v>
      </c>
      <c r="H7181" s="4" t="s">
        <v>919</v>
      </c>
      <c r="I7181" s="4" t="s">
        <v>17467</v>
      </c>
      <c r="J7181" s="4" t="s">
        <v>12554</v>
      </c>
      <c r="K7181">
        <v>12963202.2538842</v>
      </c>
      <c r="L7181">
        <v>0</v>
      </c>
      <c r="M7181">
        <v>0</v>
      </c>
      <c r="N7181">
        <v>0.1044776119402985</v>
      </c>
    </row>
    <row r="7182" spans="1:14" hidden="1">
      <c r="A7182" t="str">
        <f t="shared" ref="A7182:A7245" si="339">H7182&amp;J7182</f>
        <v>NPT955BBCE</v>
      </c>
      <c r="B7182">
        <f t="shared" si="337"/>
        <v>1</v>
      </c>
      <c r="C7182">
        <f>COUNTIFS($A$2:A7182,A7182)</f>
        <v>1</v>
      </c>
      <c r="D7182" t="str">
        <f t="shared" si="338"/>
        <v>NPT955BBCE1</v>
      </c>
      <c r="E7182" s="4" t="s">
        <v>18129</v>
      </c>
      <c r="F7182" s="4" t="s">
        <v>2858</v>
      </c>
      <c r="G7182" s="4" t="s">
        <v>17466</v>
      </c>
      <c r="H7182" s="4" t="s">
        <v>23</v>
      </c>
      <c r="I7182" s="4" t="s">
        <v>17467</v>
      </c>
      <c r="J7182" s="4" t="s">
        <v>3054</v>
      </c>
      <c r="K7182">
        <v>11087630.4955256</v>
      </c>
      <c r="L7182">
        <v>70099.199999999997</v>
      </c>
      <c r="M7182">
        <v>131436</v>
      </c>
      <c r="N7182">
        <v>0.15422885572139303</v>
      </c>
    </row>
    <row r="7183" spans="1:14" hidden="1">
      <c r="A7183" t="str">
        <f t="shared" si="339"/>
        <v>NPT76AFZE</v>
      </c>
      <c r="B7183">
        <f t="shared" si="337"/>
        <v>1</v>
      </c>
      <c r="C7183">
        <f>COUNTIFS($A$2:A7183,A7183)</f>
        <v>1</v>
      </c>
      <c r="D7183" t="str">
        <f t="shared" si="338"/>
        <v>NPT76AFZE1</v>
      </c>
      <c r="E7183" s="4" t="s">
        <v>17636</v>
      </c>
      <c r="F7183" s="4" t="s">
        <v>8154</v>
      </c>
      <c r="G7183" s="4" t="s">
        <v>17474</v>
      </c>
      <c r="H7183" s="4" t="s">
        <v>97</v>
      </c>
      <c r="I7183" s="4" t="s">
        <v>17467</v>
      </c>
      <c r="J7183" s="4" t="s">
        <v>13158</v>
      </c>
      <c r="K7183">
        <v>2750619.3548387098</v>
      </c>
      <c r="L7183">
        <v>42351.6</v>
      </c>
      <c r="M7183">
        <v>18985.2</v>
      </c>
      <c r="N7183">
        <v>9.9502487562189053E-3</v>
      </c>
    </row>
    <row r="7184" spans="1:14" hidden="1">
      <c r="A7184" t="str">
        <f t="shared" si="339"/>
        <v>NPT955AUEM</v>
      </c>
      <c r="B7184">
        <f t="shared" si="337"/>
        <v>1</v>
      </c>
      <c r="C7184">
        <f>COUNTIFS($A$2:A7184,A7184)</f>
        <v>1</v>
      </c>
      <c r="D7184" t="str">
        <f t="shared" si="338"/>
        <v>NPT955AUEM1</v>
      </c>
      <c r="E7184" s="4" t="s">
        <v>18595</v>
      </c>
      <c r="F7184" s="4" t="s">
        <v>1365</v>
      </c>
      <c r="G7184" s="4" t="s">
        <v>17490</v>
      </c>
      <c r="H7184" s="4" t="s">
        <v>23</v>
      </c>
      <c r="I7184" s="4" t="s">
        <v>17467</v>
      </c>
      <c r="J7184" s="4" t="s">
        <v>10741</v>
      </c>
      <c r="K7184">
        <v>15584571.0600571</v>
      </c>
      <c r="L7184">
        <v>75962.25</v>
      </c>
      <c r="M7184">
        <v>34398</v>
      </c>
      <c r="N7184">
        <v>6.4676616915422883E-2</v>
      </c>
    </row>
    <row r="7185" spans="1:14" hidden="1">
      <c r="A7185" t="str">
        <f t="shared" si="339"/>
        <v>NPT76APXR</v>
      </c>
      <c r="B7185">
        <f t="shared" si="337"/>
        <v>1</v>
      </c>
      <c r="C7185">
        <f>COUNTIFS($A$2:A7185,A7185)</f>
        <v>1</v>
      </c>
      <c r="D7185" t="str">
        <f t="shared" si="338"/>
        <v>NPT76APXR1</v>
      </c>
      <c r="E7185" s="4" t="s">
        <v>17946</v>
      </c>
      <c r="F7185" s="4" t="s">
        <v>104</v>
      </c>
      <c r="G7185" s="4" t="s">
        <v>17476</v>
      </c>
      <c r="H7185" s="4" t="s">
        <v>97</v>
      </c>
      <c r="I7185" s="4" t="s">
        <v>17467</v>
      </c>
      <c r="J7185" s="4" t="s">
        <v>8713</v>
      </c>
      <c r="K7185">
        <v>9125533.9802132696</v>
      </c>
      <c r="L7185">
        <v>161996.4</v>
      </c>
      <c r="M7185">
        <v>264152.40000000002</v>
      </c>
      <c r="N7185">
        <v>0.17910447761194029</v>
      </c>
    </row>
    <row r="7186" spans="1:14" hidden="1">
      <c r="A7186" t="str">
        <f t="shared" si="339"/>
        <v>NPT76A08F</v>
      </c>
      <c r="B7186">
        <f t="shared" si="337"/>
        <v>1</v>
      </c>
      <c r="C7186">
        <f>COUNTIFS($A$2:A7186,A7186)</f>
        <v>1</v>
      </c>
      <c r="D7186" t="str">
        <f t="shared" si="338"/>
        <v>NPT76A08F1</v>
      </c>
      <c r="E7186" s="4" t="s">
        <v>18354</v>
      </c>
      <c r="F7186" s="4" t="s">
        <v>14886</v>
      </c>
      <c r="G7186" s="4" t="s">
        <v>17470</v>
      </c>
      <c r="H7186" s="4" t="s">
        <v>97</v>
      </c>
      <c r="I7186" s="4" t="s">
        <v>17467</v>
      </c>
      <c r="J7186" s="4" t="s">
        <v>17096</v>
      </c>
      <c r="K7186">
        <v>10491116.5017766</v>
      </c>
      <c r="L7186">
        <v>135951.21</v>
      </c>
      <c r="M7186">
        <v>114347.24</v>
      </c>
      <c r="N7186">
        <v>0.10945273631840796</v>
      </c>
    </row>
    <row r="7187" spans="1:14" hidden="1">
      <c r="A7187" t="str">
        <f t="shared" si="339"/>
        <v>NPT955AGRU</v>
      </c>
      <c r="B7187">
        <f t="shared" si="337"/>
        <v>1</v>
      </c>
      <c r="C7187">
        <f>COUNTIFS($A$2:A7187,A7187)</f>
        <v>1</v>
      </c>
      <c r="D7187" t="str">
        <f t="shared" si="338"/>
        <v>NPT955AGRU1</v>
      </c>
      <c r="E7187" s="4" t="s">
        <v>18432</v>
      </c>
      <c r="F7187" s="4" t="s">
        <v>31</v>
      </c>
      <c r="G7187" s="4" t="s">
        <v>17474</v>
      </c>
      <c r="H7187" s="4" t="s">
        <v>23</v>
      </c>
      <c r="I7187" s="4" t="s">
        <v>17467</v>
      </c>
      <c r="J7187" s="4" t="s">
        <v>2492</v>
      </c>
      <c r="K7187">
        <v>16643903.887689</v>
      </c>
      <c r="L7187">
        <v>0</v>
      </c>
      <c r="M7187">
        <v>0</v>
      </c>
      <c r="N7187">
        <v>9.9502487562189053E-3</v>
      </c>
    </row>
    <row r="7188" spans="1:14" hidden="1">
      <c r="A7188" t="str">
        <f t="shared" si="339"/>
        <v>NPT288AIPK</v>
      </c>
      <c r="B7188">
        <f t="shared" si="337"/>
        <v>1</v>
      </c>
      <c r="C7188">
        <f>COUNTIFS($A$2:A7188,A7188)</f>
        <v>1</v>
      </c>
      <c r="D7188" t="str">
        <f t="shared" si="338"/>
        <v>NPT288AIPK1</v>
      </c>
      <c r="E7188" s="4" t="s">
        <v>18482</v>
      </c>
      <c r="F7188" s="4" t="s">
        <v>8351</v>
      </c>
      <c r="G7188" s="4" t="s">
        <v>17466</v>
      </c>
      <c r="H7188" s="4" t="s">
        <v>919</v>
      </c>
      <c r="I7188" s="4" t="s">
        <v>17467</v>
      </c>
      <c r="J7188" s="4" t="s">
        <v>5549</v>
      </c>
      <c r="K7188">
        <v>38328594.517527498</v>
      </c>
      <c r="L7188">
        <v>0</v>
      </c>
      <c r="M7188">
        <v>44028.18</v>
      </c>
      <c r="N7188">
        <v>0.39303482587064675</v>
      </c>
    </row>
    <row r="7189" spans="1:14" hidden="1">
      <c r="A7189" t="str">
        <f t="shared" si="339"/>
        <v>NPT76CXQ2</v>
      </c>
      <c r="B7189">
        <f t="shared" si="337"/>
        <v>1</v>
      </c>
      <c r="C7189">
        <f>COUNTIFS($A$2:A7189,A7189)</f>
        <v>1</v>
      </c>
      <c r="D7189" t="str">
        <f t="shared" si="338"/>
        <v>NPT76CXQ21</v>
      </c>
      <c r="E7189" s="4" t="s">
        <v>17866</v>
      </c>
      <c r="F7189" s="4" t="s">
        <v>6498</v>
      </c>
      <c r="G7189" s="4" t="s">
        <v>17470</v>
      </c>
      <c r="H7189" s="4" t="s">
        <v>97</v>
      </c>
      <c r="I7189" s="4" t="s">
        <v>17467</v>
      </c>
      <c r="J7189" s="4" t="s">
        <v>6505</v>
      </c>
      <c r="K7189">
        <v>2567287.3206312298</v>
      </c>
      <c r="L7189">
        <v>78204.42</v>
      </c>
      <c r="M7189">
        <v>29646.12</v>
      </c>
      <c r="N7189">
        <v>5.9701492537313432E-2</v>
      </c>
    </row>
    <row r="7190" spans="1:14" hidden="1">
      <c r="A7190" t="str">
        <f t="shared" si="339"/>
        <v>NPT288AOTG</v>
      </c>
      <c r="B7190">
        <f t="shared" si="337"/>
        <v>1</v>
      </c>
      <c r="C7190">
        <f>COUNTIFS($A$2:A7190,A7190)</f>
        <v>1</v>
      </c>
      <c r="D7190" t="str">
        <f t="shared" si="338"/>
        <v>NPT288AOTG1</v>
      </c>
      <c r="E7190" s="4" t="s">
        <v>18450</v>
      </c>
      <c r="F7190" s="4" t="s">
        <v>9624</v>
      </c>
      <c r="G7190" s="4" t="s">
        <v>17470</v>
      </c>
      <c r="H7190" s="4" t="s">
        <v>919</v>
      </c>
      <c r="I7190" s="4" t="s">
        <v>17467</v>
      </c>
      <c r="J7190" s="4" t="s">
        <v>9665</v>
      </c>
      <c r="K7190">
        <v>52783158.746366598</v>
      </c>
      <c r="L7190">
        <v>148528.79999999999</v>
      </c>
      <c r="M7190">
        <v>0</v>
      </c>
      <c r="N7190">
        <v>0.20895522388059701</v>
      </c>
    </row>
    <row r="7191" spans="1:14" hidden="1">
      <c r="A7191" t="str">
        <f t="shared" si="339"/>
        <v>NPT76AMJE</v>
      </c>
      <c r="B7191">
        <f t="shared" si="337"/>
        <v>1</v>
      </c>
      <c r="C7191">
        <f>COUNTIFS($A$2:A7191,A7191)</f>
        <v>1</v>
      </c>
      <c r="D7191" t="str">
        <f t="shared" si="338"/>
        <v>NPT76AMJE1</v>
      </c>
      <c r="E7191" s="4" t="s">
        <v>18339</v>
      </c>
      <c r="F7191" s="4" t="s">
        <v>3297</v>
      </c>
      <c r="G7191" s="4" t="s">
        <v>17476</v>
      </c>
      <c r="H7191" s="4" t="s">
        <v>97</v>
      </c>
      <c r="I7191" s="4" t="s">
        <v>17467</v>
      </c>
      <c r="J7191" s="4" t="s">
        <v>3441</v>
      </c>
      <c r="K7191">
        <v>5620456.2147286301</v>
      </c>
      <c r="L7191">
        <v>15527.4</v>
      </c>
      <c r="M7191">
        <v>8762.4</v>
      </c>
      <c r="N7191">
        <v>5.4726368159203981E-2</v>
      </c>
    </row>
    <row r="7192" spans="1:14" hidden="1">
      <c r="A7192" t="str">
        <f t="shared" si="339"/>
        <v>NPT955AKJF</v>
      </c>
      <c r="B7192">
        <f t="shared" si="337"/>
        <v>1</v>
      </c>
      <c r="C7192">
        <f>COUNTIFS($A$2:A7192,A7192)</f>
        <v>1</v>
      </c>
      <c r="D7192" t="str">
        <f t="shared" si="338"/>
        <v>NPT955AKJF1</v>
      </c>
      <c r="E7192" s="4" t="s">
        <v>18333</v>
      </c>
      <c r="F7192" s="4" t="s">
        <v>2858</v>
      </c>
      <c r="G7192" s="4" t="s">
        <v>17466</v>
      </c>
      <c r="H7192" s="4" t="s">
        <v>23</v>
      </c>
      <c r="I7192" s="4" t="s">
        <v>17467</v>
      </c>
      <c r="J7192" s="4" t="s">
        <v>2979</v>
      </c>
      <c r="K7192">
        <v>14059275.8517383</v>
      </c>
      <c r="L7192">
        <v>35049.599999999999</v>
      </c>
      <c r="M7192">
        <v>26573.85</v>
      </c>
      <c r="N7192">
        <v>6.965174129353234E-2</v>
      </c>
    </row>
    <row r="7193" spans="1:14" hidden="1">
      <c r="A7193" t="str">
        <f t="shared" si="339"/>
        <v>NPT76ALWS</v>
      </c>
      <c r="B7193">
        <f t="shared" si="337"/>
        <v>1</v>
      </c>
      <c r="C7193">
        <f>COUNTIFS($A$2:A7193,A7193)</f>
        <v>1</v>
      </c>
      <c r="D7193" t="str">
        <f t="shared" si="338"/>
        <v>NPT76ALWS1</v>
      </c>
      <c r="E7193" s="4" t="s">
        <v>17822</v>
      </c>
      <c r="F7193" s="4" t="s">
        <v>3297</v>
      </c>
      <c r="G7193" s="4" t="s">
        <v>17476</v>
      </c>
      <c r="H7193" s="4" t="s">
        <v>97</v>
      </c>
      <c r="I7193" s="4" t="s">
        <v>17467</v>
      </c>
      <c r="J7193" s="4" t="s">
        <v>6180</v>
      </c>
      <c r="K7193">
        <v>10860000</v>
      </c>
      <c r="L7193">
        <v>142539.66</v>
      </c>
      <c r="M7193">
        <v>66448.2</v>
      </c>
      <c r="N7193">
        <v>0.39800995024875624</v>
      </c>
    </row>
    <row r="7194" spans="1:14" hidden="1">
      <c r="A7194" t="str">
        <f t="shared" si="339"/>
        <v>NPT76BGYD</v>
      </c>
      <c r="B7194">
        <f t="shared" si="337"/>
        <v>1</v>
      </c>
      <c r="C7194">
        <f>COUNTIFS($A$2:A7194,A7194)</f>
        <v>1</v>
      </c>
      <c r="D7194" t="str">
        <f t="shared" si="338"/>
        <v>NPT76BGYD1</v>
      </c>
      <c r="E7194" s="4" t="s">
        <v>18020</v>
      </c>
      <c r="F7194" s="4" t="s">
        <v>6498</v>
      </c>
      <c r="G7194" s="4" t="s">
        <v>17470</v>
      </c>
      <c r="H7194" s="4" t="s">
        <v>97</v>
      </c>
      <c r="I7194" s="4" t="s">
        <v>17467</v>
      </c>
      <c r="J7194" s="4" t="s">
        <v>6640</v>
      </c>
      <c r="K7194">
        <v>3537274.1935483902</v>
      </c>
      <c r="L7194">
        <v>59730.36</v>
      </c>
      <c r="M7194">
        <v>66740.28</v>
      </c>
      <c r="N7194">
        <v>2.9850746268656716E-2</v>
      </c>
    </row>
    <row r="7195" spans="1:14" hidden="1">
      <c r="A7195" t="str">
        <f t="shared" si="339"/>
        <v>NPT955ASLL</v>
      </c>
      <c r="B7195">
        <f t="shared" si="337"/>
        <v>1</v>
      </c>
      <c r="C7195">
        <f>COUNTIFS($A$2:A7195,A7195)</f>
        <v>1</v>
      </c>
      <c r="D7195" t="str">
        <f t="shared" si="338"/>
        <v>NPT955ASLL1</v>
      </c>
      <c r="E7195" s="4" t="s">
        <v>18242</v>
      </c>
      <c r="F7195" s="4" t="s">
        <v>8882</v>
      </c>
      <c r="G7195" s="4" t="s">
        <v>17476</v>
      </c>
      <c r="H7195" s="4" t="s">
        <v>23</v>
      </c>
      <c r="I7195" s="4" t="s">
        <v>17467</v>
      </c>
      <c r="J7195" s="4" t="s">
        <v>9144</v>
      </c>
      <c r="K7195">
        <v>17817291.129032299</v>
      </c>
      <c r="L7195">
        <v>268877.7</v>
      </c>
      <c r="M7195">
        <v>391773.6</v>
      </c>
      <c r="N7195">
        <v>7.9601990049751242E-2</v>
      </c>
    </row>
    <row r="7196" spans="1:14" hidden="1">
      <c r="A7196" t="str">
        <f t="shared" si="339"/>
        <v>NPT76BCMV</v>
      </c>
      <c r="B7196">
        <f t="shared" si="337"/>
        <v>1</v>
      </c>
      <c r="C7196">
        <f>COUNTIFS($A$2:A7196,A7196)</f>
        <v>1</v>
      </c>
      <c r="D7196" t="str">
        <f t="shared" si="338"/>
        <v>NPT76BCMV1</v>
      </c>
      <c r="E7196" s="4" t="s">
        <v>18458</v>
      </c>
      <c r="F7196" s="4" t="s">
        <v>4451</v>
      </c>
      <c r="G7196" s="4" t="s">
        <v>17466</v>
      </c>
      <c r="H7196" s="4" t="s">
        <v>97</v>
      </c>
      <c r="I7196" s="4" t="s">
        <v>17467</v>
      </c>
      <c r="J7196" s="4" t="s">
        <v>4807</v>
      </c>
      <c r="K7196">
        <v>4040336.7170626302</v>
      </c>
      <c r="L7196">
        <v>12039.3</v>
      </c>
      <c r="M7196">
        <v>15479.1</v>
      </c>
      <c r="N7196">
        <v>3.482587064676617E-2</v>
      </c>
    </row>
    <row r="7197" spans="1:14" hidden="1">
      <c r="A7197" t="str">
        <f t="shared" si="339"/>
        <v>NPT955AJCC</v>
      </c>
      <c r="B7197">
        <f t="shared" si="337"/>
        <v>1</v>
      </c>
      <c r="C7197">
        <f>COUNTIFS($A$2:A7197,A7197)</f>
        <v>1</v>
      </c>
      <c r="D7197" t="str">
        <f t="shared" si="338"/>
        <v>NPT955AJCC1</v>
      </c>
      <c r="E7197" s="4" t="s">
        <v>18438</v>
      </c>
      <c r="F7197" s="4" t="s">
        <v>4451</v>
      </c>
      <c r="G7197" s="4" t="s">
        <v>17466</v>
      </c>
      <c r="H7197" s="4" t="s">
        <v>23</v>
      </c>
      <c r="I7197" s="4" t="s">
        <v>17467</v>
      </c>
      <c r="J7197" s="4" t="s">
        <v>5763</v>
      </c>
      <c r="K7197">
        <v>15520513.258552199</v>
      </c>
      <c r="L7197">
        <v>36510</v>
      </c>
      <c r="M7197">
        <v>103194</v>
      </c>
      <c r="N7197">
        <v>0.22388059701492538</v>
      </c>
    </row>
    <row r="7198" spans="1:14" hidden="1">
      <c r="A7198" t="str">
        <f t="shared" si="339"/>
        <v>NPT76AVXT</v>
      </c>
      <c r="B7198">
        <f t="shared" si="337"/>
        <v>1</v>
      </c>
      <c r="C7198">
        <f>COUNTIFS($A$2:A7198,A7198)</f>
        <v>1</v>
      </c>
      <c r="D7198" t="str">
        <f t="shared" si="338"/>
        <v>NPT76AVXT1</v>
      </c>
      <c r="E7198" s="4" t="s">
        <v>18615</v>
      </c>
      <c r="F7198" s="4" t="s">
        <v>926</v>
      </c>
      <c r="G7198" s="4" t="s">
        <v>17490</v>
      </c>
      <c r="H7198" s="4" t="s">
        <v>97</v>
      </c>
      <c r="I7198" s="4" t="s">
        <v>17467</v>
      </c>
      <c r="J7198" s="4" t="s">
        <v>2128</v>
      </c>
      <c r="K7198">
        <v>4044043.5483871</v>
      </c>
      <c r="L7198">
        <v>39430.800000000003</v>
      </c>
      <c r="M7198">
        <v>16372.2</v>
      </c>
      <c r="N7198">
        <v>0.14925373134328357</v>
      </c>
    </row>
    <row r="7199" spans="1:14" hidden="1">
      <c r="A7199" t="str">
        <f t="shared" si="339"/>
        <v>NPT288ALSC</v>
      </c>
      <c r="B7199">
        <f t="shared" si="337"/>
        <v>1</v>
      </c>
      <c r="C7199">
        <f>COUNTIFS($A$2:A7199,A7199)</f>
        <v>1</v>
      </c>
      <c r="D7199" t="str">
        <f t="shared" si="338"/>
        <v>NPT288ALSC1</v>
      </c>
      <c r="E7199" s="4" t="s">
        <v>18306</v>
      </c>
      <c r="F7199" s="4" t="s">
        <v>3297</v>
      </c>
      <c r="G7199" s="4" t="s">
        <v>17476</v>
      </c>
      <c r="H7199" s="4" t="s">
        <v>919</v>
      </c>
      <c r="I7199" s="4" t="s">
        <v>17467</v>
      </c>
      <c r="J7199" s="4" t="s">
        <v>12464</v>
      </c>
      <c r="K7199">
        <v>12602436.4035393</v>
      </c>
      <c r="L7199">
        <v>0</v>
      </c>
      <c r="M7199">
        <v>0</v>
      </c>
      <c r="N7199">
        <v>6.965174129353234E-2</v>
      </c>
    </row>
    <row r="7200" spans="1:14" hidden="1">
      <c r="A7200" t="str">
        <f t="shared" si="339"/>
        <v>NPT288ANUS</v>
      </c>
      <c r="B7200">
        <f t="shared" si="337"/>
        <v>1</v>
      </c>
      <c r="C7200">
        <f>COUNTIFS($A$2:A7200,A7200)</f>
        <v>1</v>
      </c>
      <c r="D7200" t="str">
        <f t="shared" si="338"/>
        <v>NPT288ANUS1</v>
      </c>
      <c r="E7200" s="4" t="s">
        <v>18047</v>
      </c>
      <c r="F7200" s="4" t="s">
        <v>9624</v>
      </c>
      <c r="G7200" s="4" t="s">
        <v>17470</v>
      </c>
      <c r="H7200" s="4" t="s">
        <v>919</v>
      </c>
      <c r="I7200" s="4" t="s">
        <v>17467</v>
      </c>
      <c r="J7200" s="4" t="s">
        <v>14193</v>
      </c>
      <c r="K7200">
        <v>23410351.912492201</v>
      </c>
      <c r="L7200">
        <v>14145.6</v>
      </c>
      <c r="M7200">
        <v>0</v>
      </c>
      <c r="N7200">
        <v>6.965174129353234E-2</v>
      </c>
    </row>
    <row r="7201" spans="1:14" hidden="1">
      <c r="A7201" t="str">
        <f t="shared" si="339"/>
        <v>NPT76ALNL</v>
      </c>
      <c r="B7201">
        <f t="shared" si="337"/>
        <v>1</v>
      </c>
      <c r="C7201">
        <f>COUNTIFS($A$2:A7201,A7201)</f>
        <v>1</v>
      </c>
      <c r="D7201" t="str">
        <f t="shared" si="338"/>
        <v>NPT76ALNL1</v>
      </c>
      <c r="E7201" s="4" t="s">
        <v>17851</v>
      </c>
      <c r="F7201" s="4" t="s">
        <v>3297</v>
      </c>
      <c r="G7201" s="4" t="s">
        <v>17476</v>
      </c>
      <c r="H7201" s="4" t="s">
        <v>97</v>
      </c>
      <c r="I7201" s="4" t="s">
        <v>17467</v>
      </c>
      <c r="J7201" s="4" t="s">
        <v>5975</v>
      </c>
      <c r="K7201">
        <v>11278798.4637358</v>
      </c>
      <c r="L7201">
        <v>276561.84000000003</v>
      </c>
      <c r="M7201">
        <v>229309.02</v>
      </c>
      <c r="N7201">
        <v>0.34328358208955223</v>
      </c>
    </row>
    <row r="7202" spans="1:14" hidden="1">
      <c r="A7202" t="str">
        <f t="shared" si="339"/>
        <v>NPT76AXCY</v>
      </c>
      <c r="B7202">
        <f t="shared" si="337"/>
        <v>1</v>
      </c>
      <c r="C7202">
        <f>COUNTIFS($A$2:A7202,A7202)</f>
        <v>1</v>
      </c>
      <c r="D7202" t="str">
        <f t="shared" si="338"/>
        <v>NPT76AXCY1</v>
      </c>
      <c r="E7202" s="4" t="s">
        <v>17790</v>
      </c>
      <c r="F7202" s="4" t="s">
        <v>2057</v>
      </c>
      <c r="G7202" s="4" t="s">
        <v>17490</v>
      </c>
      <c r="H7202" s="4" t="s">
        <v>97</v>
      </c>
      <c r="I7202" s="4" t="s">
        <v>17467</v>
      </c>
      <c r="J7202" s="4" t="s">
        <v>15107</v>
      </c>
      <c r="K7202">
        <v>4762059.6142246798</v>
      </c>
      <c r="L7202">
        <v>61336.800000000003</v>
      </c>
      <c r="M7202">
        <v>71160.12</v>
      </c>
      <c r="N7202">
        <v>0.30845771144278605</v>
      </c>
    </row>
    <row r="7203" spans="1:14" hidden="1">
      <c r="A7203" t="str">
        <f t="shared" si="339"/>
        <v>NPT76ANGS</v>
      </c>
      <c r="B7203">
        <f t="shared" si="337"/>
        <v>1</v>
      </c>
      <c r="C7203">
        <f>COUNTIFS($A$2:A7203,A7203)</f>
        <v>1</v>
      </c>
      <c r="D7203" t="str">
        <f t="shared" si="338"/>
        <v>NPT76ANGS1</v>
      </c>
      <c r="E7203" s="4" t="s">
        <v>17657</v>
      </c>
      <c r="F7203" s="4" t="s">
        <v>14886</v>
      </c>
      <c r="G7203" s="4" t="s">
        <v>17470</v>
      </c>
      <c r="H7203" s="4" t="s">
        <v>97</v>
      </c>
      <c r="I7203" s="4" t="s">
        <v>17467</v>
      </c>
      <c r="J7203" s="4" t="s">
        <v>17427</v>
      </c>
      <c r="K7203">
        <v>4232869.2398801604</v>
      </c>
      <c r="L7203">
        <v>5733</v>
      </c>
      <c r="M7203">
        <v>8366.7000000000007</v>
      </c>
      <c r="N7203">
        <v>9.9502487562189053E-3</v>
      </c>
    </row>
    <row r="7204" spans="1:14" hidden="1">
      <c r="A7204" t="str">
        <f t="shared" si="339"/>
        <v>NPT288ARNE</v>
      </c>
      <c r="B7204">
        <f t="shared" si="337"/>
        <v>1</v>
      </c>
      <c r="C7204">
        <f>COUNTIFS($A$2:A7204,A7204)</f>
        <v>1</v>
      </c>
      <c r="D7204" t="str">
        <f t="shared" si="338"/>
        <v>NPT288ARNE1</v>
      </c>
      <c r="E7204" s="4" t="s">
        <v>17977</v>
      </c>
      <c r="F7204" s="4" t="s">
        <v>8882</v>
      </c>
      <c r="G7204" s="4" t="s">
        <v>17476</v>
      </c>
      <c r="H7204" s="4" t="s">
        <v>919</v>
      </c>
      <c r="I7204" s="4" t="s">
        <v>17467</v>
      </c>
      <c r="J7204" s="4" t="s">
        <v>9083</v>
      </c>
      <c r="K7204">
        <v>21346456.1700183</v>
      </c>
      <c r="L7204">
        <v>0</v>
      </c>
      <c r="M7204">
        <v>0</v>
      </c>
      <c r="N7204">
        <v>0.36318407960199006</v>
      </c>
    </row>
    <row r="7205" spans="1:14" hidden="1">
      <c r="A7205" t="str">
        <f t="shared" si="339"/>
        <v>NPT288ASAV</v>
      </c>
      <c r="B7205">
        <f t="shared" si="337"/>
        <v>1</v>
      </c>
      <c r="C7205">
        <f>COUNTIFS($A$2:A7205,A7205)</f>
        <v>1</v>
      </c>
      <c r="D7205" t="str">
        <f t="shared" si="338"/>
        <v>NPT288ASAV1</v>
      </c>
      <c r="E7205" s="4" t="s">
        <v>17849</v>
      </c>
      <c r="F7205" s="4" t="s">
        <v>8882</v>
      </c>
      <c r="G7205" s="4" t="s">
        <v>17476</v>
      </c>
      <c r="H7205" s="4" t="s">
        <v>919</v>
      </c>
      <c r="I7205" s="4" t="s">
        <v>17467</v>
      </c>
      <c r="J7205" s="4" t="s">
        <v>9026</v>
      </c>
      <c r="K7205">
        <v>16130673.8678325</v>
      </c>
      <c r="L7205">
        <v>31835.4</v>
      </c>
      <c r="M7205">
        <v>8073.24</v>
      </c>
      <c r="N7205">
        <v>0.14427860696517414</v>
      </c>
    </row>
    <row r="7206" spans="1:14" hidden="1">
      <c r="A7206" t="str">
        <f t="shared" si="339"/>
        <v>NPT76BKQX</v>
      </c>
      <c r="B7206">
        <f t="shared" si="337"/>
        <v>1</v>
      </c>
      <c r="C7206">
        <f>COUNTIFS($A$2:A7206,A7206)</f>
        <v>1</v>
      </c>
      <c r="D7206" t="str">
        <f t="shared" si="338"/>
        <v>NPT76BKQX1</v>
      </c>
      <c r="E7206" s="4" t="s">
        <v>17669</v>
      </c>
      <c r="F7206" s="4" t="s">
        <v>3297</v>
      </c>
      <c r="G7206" s="4" t="s">
        <v>17476</v>
      </c>
      <c r="H7206" s="4" t="s">
        <v>97</v>
      </c>
      <c r="I7206" s="4" t="s">
        <v>17467</v>
      </c>
      <c r="J7206" s="4" t="s">
        <v>6098</v>
      </c>
      <c r="K7206">
        <v>658550</v>
      </c>
      <c r="L7206">
        <v>0</v>
      </c>
      <c r="M7206">
        <v>0</v>
      </c>
      <c r="N7206">
        <v>9.9502487562189053E-3</v>
      </c>
    </row>
    <row r="7207" spans="1:14" hidden="1">
      <c r="A7207" t="str">
        <f t="shared" si="339"/>
        <v>NPT955AKDX</v>
      </c>
      <c r="B7207">
        <f t="shared" si="337"/>
        <v>1</v>
      </c>
      <c r="C7207">
        <f>COUNTIFS($A$2:A7207,A7207)</f>
        <v>1</v>
      </c>
      <c r="D7207" t="str">
        <f t="shared" si="338"/>
        <v>NPT955AKDX1</v>
      </c>
      <c r="E7207" s="4" t="s">
        <v>18656</v>
      </c>
      <c r="F7207" s="4" t="s">
        <v>2858</v>
      </c>
      <c r="G7207" s="4" t="s">
        <v>17466</v>
      </c>
      <c r="H7207" s="4" t="s">
        <v>23</v>
      </c>
      <c r="I7207" s="4" t="s">
        <v>17467</v>
      </c>
      <c r="J7207" s="4" t="s">
        <v>3142</v>
      </c>
      <c r="K7207">
        <v>27359024.951367699</v>
      </c>
      <c r="L7207">
        <v>261424.8</v>
      </c>
      <c r="M7207">
        <v>288943.2</v>
      </c>
      <c r="N7207">
        <v>0.41293532338308458</v>
      </c>
    </row>
    <row r="7208" spans="1:14" hidden="1">
      <c r="A7208" t="str">
        <f t="shared" si="339"/>
        <v>NPT955ABIL</v>
      </c>
      <c r="B7208">
        <f t="shared" si="337"/>
        <v>1</v>
      </c>
      <c r="C7208">
        <f>COUNTIFS($A$2:A7208,A7208)</f>
        <v>1</v>
      </c>
      <c r="D7208" t="str">
        <f t="shared" si="338"/>
        <v>NPT955ABIL1</v>
      </c>
      <c r="E7208" s="4" t="s">
        <v>18697</v>
      </c>
      <c r="F7208" s="4" t="s">
        <v>11011</v>
      </c>
      <c r="G7208" s="4" t="s">
        <v>17470</v>
      </c>
      <c r="H7208" s="4" t="s">
        <v>23</v>
      </c>
      <c r="I7208" s="4" t="s">
        <v>17467</v>
      </c>
      <c r="J7208" s="4" t="s">
        <v>9286</v>
      </c>
      <c r="K7208">
        <v>8917166.8141011</v>
      </c>
      <c r="L7208">
        <v>113911.2</v>
      </c>
      <c r="M7208">
        <v>136693.44</v>
      </c>
      <c r="N7208">
        <v>0.10945273631840796</v>
      </c>
    </row>
    <row r="7209" spans="1:14" hidden="1">
      <c r="A7209" t="str">
        <f t="shared" si="339"/>
        <v>NPT76ML4S</v>
      </c>
      <c r="B7209">
        <f t="shared" si="337"/>
        <v>1</v>
      </c>
      <c r="C7209">
        <f>COUNTIFS($A$2:A7209,A7209)</f>
        <v>1</v>
      </c>
      <c r="D7209" t="str">
        <f t="shared" si="338"/>
        <v>NPT76ML4S1</v>
      </c>
      <c r="E7209" s="4" t="s">
        <v>17603</v>
      </c>
      <c r="F7209" s="4" t="s">
        <v>2596</v>
      </c>
      <c r="G7209" s="4" t="s">
        <v>17474</v>
      </c>
      <c r="H7209" s="4" t="s">
        <v>97</v>
      </c>
      <c r="I7209" s="4" t="s">
        <v>17467</v>
      </c>
      <c r="J7209" s="4" t="s">
        <v>4139</v>
      </c>
      <c r="K7209">
        <v>2911287.7375815101</v>
      </c>
      <c r="L7209">
        <v>49025.01</v>
      </c>
      <c r="M7209">
        <v>142240.56</v>
      </c>
      <c r="N7209">
        <v>1.9900497512437811E-2</v>
      </c>
    </row>
    <row r="7210" spans="1:14" hidden="1">
      <c r="A7210" t="str">
        <f t="shared" si="339"/>
        <v>NPT955AKJN</v>
      </c>
      <c r="B7210">
        <f t="shared" si="337"/>
        <v>1</v>
      </c>
      <c r="C7210">
        <f>COUNTIFS($A$2:A7210,A7210)</f>
        <v>1</v>
      </c>
      <c r="D7210" t="str">
        <f t="shared" si="338"/>
        <v>NPT955AKJN1</v>
      </c>
      <c r="E7210" s="4" t="s">
        <v>18333</v>
      </c>
      <c r="F7210" s="4" t="s">
        <v>2858</v>
      </c>
      <c r="G7210" s="4" t="s">
        <v>17466</v>
      </c>
      <c r="H7210" s="4" t="s">
        <v>23</v>
      </c>
      <c r="I7210" s="4" t="s">
        <v>17467</v>
      </c>
      <c r="J7210" s="4" t="s">
        <v>2981</v>
      </c>
      <c r="K7210">
        <v>15319826.666898901</v>
      </c>
      <c r="L7210">
        <v>68054.64</v>
      </c>
      <c r="M7210">
        <v>59318.19</v>
      </c>
      <c r="N7210">
        <v>5.9701492537313432E-2</v>
      </c>
    </row>
    <row r="7211" spans="1:14" hidden="1">
      <c r="A7211" t="str">
        <f t="shared" si="339"/>
        <v>NPT955AAWR</v>
      </c>
      <c r="B7211">
        <f t="shared" si="337"/>
        <v>5</v>
      </c>
      <c r="C7211">
        <f>COUNTIFS($A$2:A7211,A7211)</f>
        <v>5</v>
      </c>
      <c r="D7211" t="str">
        <f t="shared" si="338"/>
        <v>NPT955AAWR5</v>
      </c>
      <c r="E7211" s="4" t="s">
        <v>18699</v>
      </c>
      <c r="F7211" s="4" t="s">
        <v>2596</v>
      </c>
      <c r="G7211" s="4" t="s">
        <v>17474</v>
      </c>
      <c r="H7211" s="4" t="s">
        <v>23</v>
      </c>
      <c r="I7211" s="4" t="s">
        <v>17467</v>
      </c>
      <c r="J7211" s="4" t="s">
        <v>2721</v>
      </c>
      <c r="K7211">
        <v>91951792.801144391</v>
      </c>
      <c r="L7211">
        <v>627948.24</v>
      </c>
      <c r="M7211">
        <v>665066.04599999997</v>
      </c>
      <c r="N7211">
        <v>0.90547263681592038</v>
      </c>
    </row>
    <row r="7212" spans="1:14" hidden="1">
      <c r="A7212" t="str">
        <f t="shared" si="339"/>
        <v>NPT955ACTI</v>
      </c>
      <c r="B7212">
        <f t="shared" si="337"/>
        <v>1</v>
      </c>
      <c r="C7212">
        <f>COUNTIFS($A$2:A7212,A7212)</f>
        <v>1</v>
      </c>
      <c r="D7212" t="str">
        <f t="shared" si="338"/>
        <v>NPT955ACTI1</v>
      </c>
      <c r="E7212" s="4" t="s">
        <v>18374</v>
      </c>
      <c r="F7212" s="4" t="s">
        <v>964</v>
      </c>
      <c r="G7212" s="4" t="s">
        <v>17474</v>
      </c>
      <c r="H7212" s="4" t="s">
        <v>23</v>
      </c>
      <c r="I7212" s="4" t="s">
        <v>17467</v>
      </c>
      <c r="J7212" s="4" t="s">
        <v>983</v>
      </c>
      <c r="K7212">
        <v>2523649.8899034499</v>
      </c>
      <c r="L7212">
        <v>0</v>
      </c>
      <c r="M7212">
        <v>0</v>
      </c>
      <c r="N7212">
        <v>0</v>
      </c>
    </row>
    <row r="7213" spans="1:14" hidden="1">
      <c r="A7213" t="str">
        <f t="shared" si="339"/>
        <v>NPT76C03Z</v>
      </c>
      <c r="B7213">
        <f t="shared" si="337"/>
        <v>1</v>
      </c>
      <c r="C7213">
        <f>COUNTIFS($A$2:A7213,A7213)</f>
        <v>1</v>
      </c>
      <c r="D7213" t="str">
        <f t="shared" si="338"/>
        <v>NPT76C03Z1</v>
      </c>
      <c r="E7213" s="4" t="s">
        <v>18232</v>
      </c>
      <c r="F7213" s="4" t="s">
        <v>2596</v>
      </c>
      <c r="G7213" s="4" t="s">
        <v>17474</v>
      </c>
      <c r="H7213" s="4" t="s">
        <v>97</v>
      </c>
      <c r="I7213" s="4" t="s">
        <v>17467</v>
      </c>
      <c r="J7213" s="4" t="s">
        <v>4365</v>
      </c>
      <c r="K7213">
        <v>2464323.6534084398</v>
      </c>
      <c r="L7213">
        <v>16416.78</v>
      </c>
      <c r="M7213">
        <v>15050.52</v>
      </c>
      <c r="N7213">
        <v>8.9552238805970144E-2</v>
      </c>
    </row>
    <row r="7214" spans="1:14" hidden="1">
      <c r="A7214" t="str">
        <f t="shared" si="339"/>
        <v>NPT955AILG</v>
      </c>
      <c r="B7214">
        <f t="shared" si="337"/>
        <v>1</v>
      </c>
      <c r="C7214">
        <f>COUNTIFS($A$2:A7214,A7214)</f>
        <v>1</v>
      </c>
      <c r="D7214" t="str">
        <f t="shared" si="338"/>
        <v>NPT955AILG1</v>
      </c>
      <c r="E7214" s="4" t="s">
        <v>18483</v>
      </c>
      <c r="F7214" s="4" t="s">
        <v>10348</v>
      </c>
      <c r="G7214" s="4" t="s">
        <v>17466</v>
      </c>
      <c r="H7214" s="4" t="s">
        <v>23</v>
      </c>
      <c r="I7214" s="4" t="s">
        <v>17467</v>
      </c>
      <c r="J7214" s="4" t="s">
        <v>12513</v>
      </c>
      <c r="K7214">
        <v>32498494.5359855</v>
      </c>
      <c r="L7214">
        <v>91640.1</v>
      </c>
      <c r="M7214">
        <v>97116.6</v>
      </c>
      <c r="N7214">
        <v>0.43283582089552236</v>
      </c>
    </row>
    <row r="7215" spans="1:14" hidden="1">
      <c r="A7215" t="str">
        <f t="shared" si="339"/>
        <v>NPT76AGXY</v>
      </c>
      <c r="B7215">
        <f t="shared" si="337"/>
        <v>1</v>
      </c>
      <c r="C7215">
        <f>COUNTIFS($A$2:A7215,A7215)</f>
        <v>1</v>
      </c>
      <c r="D7215" t="str">
        <f t="shared" si="338"/>
        <v>NPT76AGXY1</v>
      </c>
      <c r="E7215" s="4" t="s">
        <v>17897</v>
      </c>
      <c r="F7215" s="4" t="s">
        <v>31</v>
      </c>
      <c r="G7215" s="4" t="s">
        <v>17474</v>
      </c>
      <c r="H7215" s="4" t="s">
        <v>97</v>
      </c>
      <c r="I7215" s="4" t="s">
        <v>17467</v>
      </c>
      <c r="J7215" s="4" t="s">
        <v>646</v>
      </c>
      <c r="K7215">
        <v>6128374.5279732496</v>
      </c>
      <c r="L7215">
        <v>-3217.86</v>
      </c>
      <c r="M7215">
        <v>127567.8</v>
      </c>
      <c r="N7215">
        <v>0.59701492537313428</v>
      </c>
    </row>
    <row r="7216" spans="1:14" hidden="1">
      <c r="A7216" t="str">
        <f t="shared" si="339"/>
        <v>NPT76AJKY</v>
      </c>
      <c r="B7216">
        <f t="shared" si="337"/>
        <v>1</v>
      </c>
      <c r="C7216">
        <f>COUNTIFS($A$2:A7216,A7216)</f>
        <v>1</v>
      </c>
      <c r="D7216" t="str">
        <f t="shared" si="338"/>
        <v>NPT76AJKY1</v>
      </c>
      <c r="E7216" s="4" t="s">
        <v>17855</v>
      </c>
      <c r="F7216" s="4" t="s">
        <v>4451</v>
      </c>
      <c r="G7216" s="4" t="s">
        <v>17466</v>
      </c>
      <c r="H7216" s="4" t="s">
        <v>97</v>
      </c>
      <c r="I7216" s="4" t="s">
        <v>17467</v>
      </c>
      <c r="J7216" s="4" t="s">
        <v>4863</v>
      </c>
      <c r="K7216">
        <v>6744756.8069393197</v>
      </c>
      <c r="L7216">
        <v>36691.199999999997</v>
      </c>
      <c r="M7216">
        <v>15135.12</v>
      </c>
      <c r="N7216">
        <v>0.27363184079601988</v>
      </c>
    </row>
    <row r="7217" spans="1:14" hidden="1">
      <c r="A7217" t="str">
        <f t="shared" si="339"/>
        <v>NPT76BERY</v>
      </c>
      <c r="B7217">
        <f t="shared" si="337"/>
        <v>1</v>
      </c>
      <c r="C7217">
        <f>COUNTIFS($A$2:A7217,A7217)</f>
        <v>1</v>
      </c>
      <c r="D7217" t="str">
        <f t="shared" si="338"/>
        <v>NPT76BERY1</v>
      </c>
      <c r="E7217" s="4" t="s">
        <v>18364</v>
      </c>
      <c r="F7217" s="4" t="s">
        <v>6498</v>
      </c>
      <c r="G7217" s="4" t="s">
        <v>17470</v>
      </c>
      <c r="H7217" s="4" t="s">
        <v>97</v>
      </c>
      <c r="I7217" s="4" t="s">
        <v>17467</v>
      </c>
      <c r="J7217" s="4" t="s">
        <v>6785</v>
      </c>
      <c r="K7217">
        <v>3542100</v>
      </c>
      <c r="L7217">
        <v>54034.8</v>
      </c>
      <c r="M7217">
        <v>50383.8</v>
      </c>
      <c r="N7217">
        <v>2.4875621890547265E-2</v>
      </c>
    </row>
    <row r="7218" spans="1:14" hidden="1">
      <c r="A7218" t="str">
        <f t="shared" si="339"/>
        <v>NPT76ACGC</v>
      </c>
      <c r="B7218">
        <f t="shared" si="337"/>
        <v>1</v>
      </c>
      <c r="C7218">
        <f>COUNTIFS($A$2:A7218,A7218)</f>
        <v>1</v>
      </c>
      <c r="D7218" t="str">
        <f t="shared" si="338"/>
        <v>NPT76ACGC1</v>
      </c>
      <c r="E7218" s="4" t="s">
        <v>17806</v>
      </c>
      <c r="F7218" s="4" t="s">
        <v>11011</v>
      </c>
      <c r="G7218" s="4" t="s">
        <v>17470</v>
      </c>
      <c r="H7218" s="4" t="s">
        <v>97</v>
      </c>
      <c r="I7218" s="4" t="s">
        <v>17467</v>
      </c>
      <c r="J7218" s="4" t="s">
        <v>11386</v>
      </c>
      <c r="K7218">
        <v>3438475.1933393702</v>
      </c>
      <c r="L7218">
        <v>105148.8</v>
      </c>
      <c r="M7218">
        <v>75120.3</v>
      </c>
      <c r="N7218">
        <v>3.482587064676617E-2</v>
      </c>
    </row>
    <row r="7219" spans="1:14" hidden="1">
      <c r="A7219" t="str">
        <f t="shared" si="339"/>
        <v>NPT76AVYP</v>
      </c>
      <c r="B7219">
        <f t="shared" si="337"/>
        <v>1</v>
      </c>
      <c r="C7219">
        <f>COUNTIFS($A$2:A7219,A7219)</f>
        <v>1</v>
      </c>
      <c r="D7219" t="str">
        <f t="shared" si="338"/>
        <v>NPT76AVYP1</v>
      </c>
      <c r="E7219" s="4" t="s">
        <v>17873</v>
      </c>
      <c r="F7219" s="4" t="s">
        <v>926</v>
      </c>
      <c r="G7219" s="4" t="s">
        <v>17490</v>
      </c>
      <c r="H7219" s="4" t="s">
        <v>97</v>
      </c>
      <c r="I7219" s="4" t="s">
        <v>17467</v>
      </c>
      <c r="J7219" s="4" t="s">
        <v>2177</v>
      </c>
      <c r="K7219">
        <v>6942936.9400125397</v>
      </c>
      <c r="L7219">
        <v>6879.6</v>
      </c>
      <c r="M7219">
        <v>27518.400000000001</v>
      </c>
      <c r="N7219">
        <v>5.4726368159203981E-2</v>
      </c>
    </row>
    <row r="7220" spans="1:14" hidden="1">
      <c r="A7220" t="str">
        <f t="shared" si="339"/>
        <v>NPT955AHWN</v>
      </c>
      <c r="B7220">
        <f t="shared" si="337"/>
        <v>1</v>
      </c>
      <c r="C7220">
        <f>COUNTIFS($A$2:A7220,A7220)</f>
        <v>1</v>
      </c>
      <c r="D7220" t="str">
        <f t="shared" si="338"/>
        <v>NPT955AHWN1</v>
      </c>
      <c r="E7220" s="4" t="s">
        <v>18324</v>
      </c>
      <c r="F7220" s="4" t="s">
        <v>31</v>
      </c>
      <c r="G7220" s="4" t="s">
        <v>17474</v>
      </c>
      <c r="H7220" s="4" t="s">
        <v>23</v>
      </c>
      <c r="I7220" s="4" t="s">
        <v>17467</v>
      </c>
      <c r="J7220" s="4" t="s">
        <v>39</v>
      </c>
      <c r="K7220">
        <v>15648689.9934495</v>
      </c>
      <c r="L7220">
        <v>40046.400000000001</v>
      </c>
      <c r="M7220">
        <v>17524.8</v>
      </c>
      <c r="N7220">
        <v>5.4726368159203981E-2</v>
      </c>
    </row>
    <row r="7221" spans="1:14" hidden="1">
      <c r="A7221" t="str">
        <f t="shared" si="339"/>
        <v>NPT288AEVQ</v>
      </c>
      <c r="B7221">
        <f t="shared" si="337"/>
        <v>1</v>
      </c>
      <c r="C7221">
        <f>COUNTIFS($A$2:A7221,A7221)</f>
        <v>1</v>
      </c>
      <c r="D7221" t="str">
        <f t="shared" si="338"/>
        <v>NPT288AEVQ1</v>
      </c>
      <c r="E7221" s="4" t="s">
        <v>18403</v>
      </c>
      <c r="F7221" s="4" t="s">
        <v>5807</v>
      </c>
      <c r="G7221" s="4" t="s">
        <v>17474</v>
      </c>
      <c r="H7221" s="4" t="s">
        <v>919</v>
      </c>
      <c r="I7221" s="4" t="s">
        <v>17467</v>
      </c>
      <c r="J7221" s="4" t="s">
        <v>8278</v>
      </c>
      <c r="K7221">
        <v>41381442.041733399</v>
      </c>
      <c r="L7221">
        <v>3536.4</v>
      </c>
      <c r="M7221">
        <v>353.64</v>
      </c>
      <c r="N7221">
        <v>0.17910447761194029</v>
      </c>
    </row>
    <row r="7222" spans="1:14" hidden="1">
      <c r="A7222" t="str">
        <f t="shared" si="339"/>
        <v>NPT288AXCT</v>
      </c>
      <c r="B7222">
        <f t="shared" si="337"/>
        <v>1</v>
      </c>
      <c r="C7222">
        <f>COUNTIFS($A$2:A7222,A7222)</f>
        <v>1</v>
      </c>
      <c r="D7222" t="str">
        <f t="shared" si="338"/>
        <v>NPT288AXCT1</v>
      </c>
      <c r="E7222" s="4" t="s">
        <v>18629</v>
      </c>
      <c r="F7222" s="4" t="s">
        <v>2057</v>
      </c>
      <c r="G7222" s="4" t="s">
        <v>17490</v>
      </c>
      <c r="H7222" s="4" t="s">
        <v>919</v>
      </c>
      <c r="I7222" s="4" t="s">
        <v>17467</v>
      </c>
      <c r="J7222" s="4" t="s">
        <v>3266</v>
      </c>
      <c r="K7222">
        <v>14256959.092589401</v>
      </c>
      <c r="L7222">
        <v>13626</v>
      </c>
      <c r="M7222">
        <v>0</v>
      </c>
      <c r="N7222">
        <v>0.35820895522388058</v>
      </c>
    </row>
    <row r="7223" spans="1:14" hidden="1">
      <c r="A7223" t="str">
        <f t="shared" si="339"/>
        <v>NPT76AUEC</v>
      </c>
      <c r="B7223">
        <f t="shared" si="337"/>
        <v>1</v>
      </c>
      <c r="C7223">
        <f>COUNTIFS($A$2:A7223,A7223)</f>
        <v>1</v>
      </c>
      <c r="D7223" t="str">
        <f t="shared" si="338"/>
        <v>NPT76AUEC1</v>
      </c>
      <c r="E7223" s="4" t="s">
        <v>17750</v>
      </c>
      <c r="F7223" s="4" t="s">
        <v>1365</v>
      </c>
      <c r="G7223" s="4" t="s">
        <v>17490</v>
      </c>
      <c r="H7223" s="4" t="s">
        <v>97</v>
      </c>
      <c r="I7223" s="4" t="s">
        <v>17467</v>
      </c>
      <c r="J7223" s="4" t="s">
        <v>10924</v>
      </c>
      <c r="K7223">
        <v>11983905.4867811</v>
      </c>
      <c r="L7223">
        <v>13759.2</v>
      </c>
      <c r="M7223">
        <v>55036.800000000003</v>
      </c>
      <c r="N7223">
        <v>0.13930348258706468</v>
      </c>
    </row>
    <row r="7224" spans="1:14" hidden="1">
      <c r="A7224" t="str">
        <f t="shared" si="339"/>
        <v>NPT76AMDK</v>
      </c>
      <c r="B7224">
        <f t="shared" si="337"/>
        <v>1</v>
      </c>
      <c r="C7224">
        <f>COUNTIFS($A$2:A7224,A7224)</f>
        <v>1</v>
      </c>
      <c r="D7224" t="str">
        <f t="shared" si="338"/>
        <v>NPT76AMDK1</v>
      </c>
      <c r="E7224" s="4" t="s">
        <v>17667</v>
      </c>
      <c r="F7224" s="4" t="s">
        <v>3297</v>
      </c>
      <c r="G7224" s="4" t="s">
        <v>17476</v>
      </c>
      <c r="H7224" s="4" t="s">
        <v>97</v>
      </c>
      <c r="I7224" s="4" t="s">
        <v>17467</v>
      </c>
      <c r="J7224" s="4" t="s">
        <v>3812</v>
      </c>
      <c r="K7224">
        <v>2809759.67741935</v>
      </c>
      <c r="L7224">
        <v>0</v>
      </c>
      <c r="M7224">
        <v>0</v>
      </c>
      <c r="N7224">
        <v>3.9800995024875621E-2</v>
      </c>
    </row>
    <row r="7225" spans="1:14" hidden="1">
      <c r="A7225" t="str">
        <f t="shared" si="339"/>
        <v>NPT955AAWL</v>
      </c>
      <c r="B7225">
        <f t="shared" si="337"/>
        <v>1</v>
      </c>
      <c r="C7225">
        <f>COUNTIFS($A$2:A7225,A7225)</f>
        <v>1</v>
      </c>
      <c r="D7225" t="str">
        <f t="shared" si="338"/>
        <v>NPT955AAWL1</v>
      </c>
      <c r="E7225" s="4" t="s">
        <v>18687</v>
      </c>
      <c r="F7225" s="4" t="s">
        <v>2596</v>
      </c>
      <c r="G7225" s="4" t="s">
        <v>17474</v>
      </c>
      <c r="H7225" s="4" t="s">
        <v>23</v>
      </c>
      <c r="I7225" s="4" t="s">
        <v>17467</v>
      </c>
      <c r="J7225" s="4" t="s">
        <v>2658</v>
      </c>
      <c r="K7225">
        <v>30042426.832369499</v>
      </c>
      <c r="L7225">
        <v>287219.21999999997</v>
      </c>
      <c r="M7225">
        <v>134254.10999999999</v>
      </c>
      <c r="N7225">
        <v>0.73134328358208955</v>
      </c>
    </row>
    <row r="7226" spans="1:14" hidden="1">
      <c r="A7226" t="str">
        <f t="shared" si="339"/>
        <v>NPT76BTBD</v>
      </c>
      <c r="B7226">
        <f t="shared" si="337"/>
        <v>1</v>
      </c>
      <c r="C7226">
        <f>COUNTIFS($A$2:A7226,A7226)</f>
        <v>1</v>
      </c>
      <c r="D7226" t="str">
        <f t="shared" si="338"/>
        <v>NPT76BTBD1</v>
      </c>
      <c r="E7226" s="4" t="s">
        <v>17665</v>
      </c>
      <c r="F7226" s="4" t="s">
        <v>11011</v>
      </c>
      <c r="G7226" s="4" t="s">
        <v>17470</v>
      </c>
      <c r="H7226" s="4" t="s">
        <v>97</v>
      </c>
      <c r="I7226" s="4" t="s">
        <v>17467</v>
      </c>
      <c r="J7226" s="4" t="s">
        <v>11562</v>
      </c>
      <c r="K7226">
        <v>3744337.0967741902</v>
      </c>
      <c r="L7226">
        <v>51023.7</v>
      </c>
      <c r="M7226">
        <v>41996.94</v>
      </c>
      <c r="N7226">
        <v>9.9502487562189053E-3</v>
      </c>
    </row>
    <row r="7227" spans="1:14" hidden="1">
      <c r="A7227" t="str">
        <f t="shared" si="339"/>
        <v>NPT76BGFW</v>
      </c>
      <c r="B7227">
        <f t="shared" si="337"/>
        <v>1</v>
      </c>
      <c r="C7227">
        <f>COUNTIFS($A$2:A7227,A7227)</f>
        <v>1</v>
      </c>
      <c r="D7227" t="str">
        <f t="shared" si="338"/>
        <v>NPT76BGFW1</v>
      </c>
      <c r="E7227" s="4" t="s">
        <v>17927</v>
      </c>
      <c r="F7227" s="4" t="s">
        <v>7146</v>
      </c>
      <c r="G7227" s="4" t="s">
        <v>17470</v>
      </c>
      <c r="H7227" s="4" t="s">
        <v>97</v>
      </c>
      <c r="I7227" s="4" t="s">
        <v>17467</v>
      </c>
      <c r="J7227" s="4" t="s">
        <v>8046</v>
      </c>
      <c r="K7227">
        <v>6870791.9354838701</v>
      </c>
      <c r="L7227">
        <v>6306.3</v>
      </c>
      <c r="M7227">
        <v>1719.9</v>
      </c>
      <c r="N7227">
        <v>0.13930348258706468</v>
      </c>
    </row>
    <row r="7228" spans="1:14" hidden="1">
      <c r="A7228" t="str">
        <f t="shared" si="339"/>
        <v>NPT76BHPO</v>
      </c>
      <c r="B7228">
        <f t="shared" si="337"/>
        <v>1</v>
      </c>
      <c r="C7228">
        <f>COUNTIFS($A$2:A7228,A7228)</f>
        <v>1</v>
      </c>
      <c r="D7228" t="str">
        <f t="shared" si="338"/>
        <v>NPT76BHPO1</v>
      </c>
      <c r="E7228" s="4" t="s">
        <v>18119</v>
      </c>
      <c r="F7228" s="4" t="s">
        <v>964</v>
      </c>
      <c r="G7228" s="4" t="s">
        <v>17474</v>
      </c>
      <c r="H7228" s="4" t="s">
        <v>97</v>
      </c>
      <c r="I7228" s="4" t="s">
        <v>17467</v>
      </c>
      <c r="J7228" s="4" t="s">
        <v>10100</v>
      </c>
      <c r="K7228">
        <v>2589827.4193548402</v>
      </c>
      <c r="L7228">
        <v>3651</v>
      </c>
      <c r="M7228">
        <v>5549.52</v>
      </c>
      <c r="N7228">
        <v>2.4875621890547265E-2</v>
      </c>
    </row>
    <row r="7229" spans="1:14" hidden="1">
      <c r="A7229" t="str">
        <f t="shared" si="339"/>
        <v>NPT76ASBN</v>
      </c>
      <c r="B7229">
        <f t="shared" si="337"/>
        <v>1</v>
      </c>
      <c r="C7229">
        <f>COUNTIFS($A$2:A7229,A7229)</f>
        <v>1</v>
      </c>
      <c r="D7229" t="str">
        <f t="shared" si="338"/>
        <v>NPT76ASBN1</v>
      </c>
      <c r="E7229" s="4" t="s">
        <v>17902</v>
      </c>
      <c r="F7229" s="4" t="s">
        <v>7125</v>
      </c>
      <c r="G7229" s="4" t="s">
        <v>17476</v>
      </c>
      <c r="H7229" s="4" t="s">
        <v>97</v>
      </c>
      <c r="I7229" s="4" t="s">
        <v>17467</v>
      </c>
      <c r="J7229" s="4" t="s">
        <v>15665</v>
      </c>
      <c r="K7229">
        <v>2311707.1131806602</v>
      </c>
      <c r="L7229">
        <v>24271.56</v>
      </c>
      <c r="M7229">
        <v>40891.199999999997</v>
      </c>
      <c r="N7229">
        <v>1.4925373134328358E-2</v>
      </c>
    </row>
    <row r="7230" spans="1:14" hidden="1">
      <c r="A7230" t="str">
        <f t="shared" si="339"/>
        <v>NPT955ARMX</v>
      </c>
      <c r="B7230">
        <f t="shared" si="337"/>
        <v>1</v>
      </c>
      <c r="C7230">
        <f>COUNTIFS($A$2:A7230,A7230)</f>
        <v>1</v>
      </c>
      <c r="D7230" t="str">
        <f t="shared" si="338"/>
        <v>NPT955ARMX1</v>
      </c>
      <c r="E7230" s="4" t="s">
        <v>17528</v>
      </c>
      <c r="F7230" s="4" t="s">
        <v>8882</v>
      </c>
      <c r="G7230" s="4" t="s">
        <v>17476</v>
      </c>
      <c r="H7230" s="4" t="s">
        <v>23</v>
      </c>
      <c r="I7230" s="4" t="s">
        <v>17467</v>
      </c>
      <c r="J7230" s="4" t="s">
        <v>8985</v>
      </c>
      <c r="K7230">
        <v>17857932.330480602</v>
      </c>
      <c r="L7230">
        <v>98577</v>
      </c>
      <c r="M7230">
        <v>87624</v>
      </c>
      <c r="N7230">
        <v>0.44278606965174128</v>
      </c>
    </row>
    <row r="7231" spans="1:14" hidden="1">
      <c r="A7231" t="str">
        <f t="shared" si="339"/>
        <v>NPT76ARTQ</v>
      </c>
      <c r="B7231">
        <f t="shared" si="337"/>
        <v>1</v>
      </c>
      <c r="C7231">
        <f>COUNTIFS($A$2:A7231,A7231)</f>
        <v>1</v>
      </c>
      <c r="D7231" t="str">
        <f t="shared" si="338"/>
        <v>NPT76ARTQ1</v>
      </c>
      <c r="E7231" s="4" t="s">
        <v>17697</v>
      </c>
      <c r="F7231" s="4" t="s">
        <v>7125</v>
      </c>
      <c r="G7231" s="4" t="s">
        <v>17476</v>
      </c>
      <c r="H7231" s="4" t="s">
        <v>97</v>
      </c>
      <c r="I7231" s="4" t="s">
        <v>17467</v>
      </c>
      <c r="J7231" s="4" t="s">
        <v>15856</v>
      </c>
      <c r="K7231">
        <v>3537272.3542116601</v>
      </c>
      <c r="L7231">
        <v>14332.5</v>
      </c>
      <c r="M7231">
        <v>0</v>
      </c>
      <c r="N7231">
        <v>0</v>
      </c>
    </row>
    <row r="7232" spans="1:14" hidden="1">
      <c r="A7232" t="str">
        <f t="shared" si="339"/>
        <v>NPT76AGBX</v>
      </c>
      <c r="B7232">
        <f t="shared" si="337"/>
        <v>1</v>
      </c>
      <c r="C7232">
        <f>COUNTIFS($A$2:A7232,A7232)</f>
        <v>1</v>
      </c>
      <c r="D7232" t="str">
        <f t="shared" si="338"/>
        <v>NPT76AGBX1</v>
      </c>
      <c r="E7232" s="4" t="s">
        <v>17660</v>
      </c>
      <c r="F7232" s="4" t="s">
        <v>8154</v>
      </c>
      <c r="G7232" s="4" t="s">
        <v>17474</v>
      </c>
      <c r="H7232" s="4" t="s">
        <v>97</v>
      </c>
      <c r="I7232" s="4" t="s">
        <v>17467</v>
      </c>
      <c r="J7232" s="4" t="s">
        <v>13051</v>
      </c>
      <c r="K7232">
        <v>6308316.4756496903</v>
      </c>
      <c r="L7232">
        <v>38700.6</v>
      </c>
      <c r="M7232">
        <v>37551.15</v>
      </c>
      <c r="N7232">
        <v>0.17910447761194029</v>
      </c>
    </row>
    <row r="7233" spans="1:14" hidden="1">
      <c r="A7233" t="str">
        <f t="shared" si="339"/>
        <v>NPT76BHYP</v>
      </c>
      <c r="B7233">
        <f t="shared" si="337"/>
        <v>1</v>
      </c>
      <c r="C7233">
        <f>COUNTIFS($A$2:A7233,A7233)</f>
        <v>1</v>
      </c>
      <c r="D7233" t="str">
        <f t="shared" si="338"/>
        <v>NPT76BHYP1</v>
      </c>
      <c r="E7233" s="4" t="s">
        <v>17910</v>
      </c>
      <c r="F7233" s="4" t="s">
        <v>3297</v>
      </c>
      <c r="G7233" s="4" t="s">
        <v>17476</v>
      </c>
      <c r="H7233" s="4" t="s">
        <v>97</v>
      </c>
      <c r="I7233" s="4" t="s">
        <v>17467</v>
      </c>
      <c r="J7233" s="4" t="s">
        <v>6355</v>
      </c>
      <c r="K7233">
        <v>1522650</v>
      </c>
      <c r="L7233">
        <v>41277.599999999999</v>
      </c>
      <c r="M7233">
        <v>0</v>
      </c>
      <c r="N7233">
        <v>4.975124378109453E-2</v>
      </c>
    </row>
    <row r="7234" spans="1:14" hidden="1">
      <c r="A7234" t="str">
        <f t="shared" si="339"/>
        <v>NPT76AYFV</v>
      </c>
      <c r="B7234">
        <f t="shared" si="337"/>
        <v>1</v>
      </c>
      <c r="C7234">
        <f>COUNTIFS($A$2:A7234,A7234)</f>
        <v>1</v>
      </c>
      <c r="D7234" t="str">
        <f t="shared" si="338"/>
        <v>NPT76AYFV1</v>
      </c>
      <c r="E7234" s="4" t="s">
        <v>17537</v>
      </c>
      <c r="F7234" s="4" t="s">
        <v>2057</v>
      </c>
      <c r="G7234" s="4" t="s">
        <v>17490</v>
      </c>
      <c r="H7234" s="4" t="s">
        <v>97</v>
      </c>
      <c r="I7234" s="4" t="s">
        <v>17467</v>
      </c>
      <c r="J7234" s="4" t="s">
        <v>15058</v>
      </c>
      <c r="K7234">
        <v>5100000</v>
      </c>
      <c r="L7234">
        <v>54849.599999999999</v>
      </c>
      <c r="M7234">
        <v>21906</v>
      </c>
      <c r="N7234">
        <v>7.4626865671641784E-2</v>
      </c>
    </row>
    <row r="7235" spans="1:14" hidden="1">
      <c r="A7235" t="str">
        <f t="shared" si="339"/>
        <v>NPT288AQIY</v>
      </c>
      <c r="B7235">
        <f t="shared" ref="B7235:B7298" si="340">COUNTIF(A:A,A7235)</f>
        <v>1</v>
      </c>
      <c r="C7235">
        <f>COUNTIFS($A$2:A7235,A7235)</f>
        <v>1</v>
      </c>
      <c r="D7235" t="str">
        <f t="shared" ref="D7235:D7298" si="341">A7235&amp;C7235</f>
        <v>NPT288AQIY1</v>
      </c>
      <c r="E7235" s="4" t="s">
        <v>18280</v>
      </c>
      <c r="F7235" s="4" t="s">
        <v>104</v>
      </c>
      <c r="G7235" s="4" t="s">
        <v>17476</v>
      </c>
      <c r="H7235" s="4" t="s">
        <v>919</v>
      </c>
      <c r="I7235" s="4" t="s">
        <v>17467</v>
      </c>
      <c r="J7235" s="4" t="s">
        <v>2839</v>
      </c>
      <c r="K7235">
        <v>13121493.6790218</v>
      </c>
      <c r="L7235">
        <v>0</v>
      </c>
      <c r="M7235">
        <v>0</v>
      </c>
      <c r="N7235">
        <v>0.24875621890547264</v>
      </c>
    </row>
    <row r="7236" spans="1:14" hidden="1">
      <c r="A7236" t="str">
        <f t="shared" si="339"/>
        <v>NPT955ACLX</v>
      </c>
      <c r="B7236">
        <f t="shared" si="340"/>
        <v>1</v>
      </c>
      <c r="C7236">
        <f>COUNTIFS($A$2:A7236,A7236)</f>
        <v>1</v>
      </c>
      <c r="D7236" t="str">
        <f t="shared" si="341"/>
        <v>NPT955ACLX1</v>
      </c>
      <c r="E7236" s="4" t="s">
        <v>17972</v>
      </c>
      <c r="F7236" s="4" t="s">
        <v>11011</v>
      </c>
      <c r="G7236" s="4" t="s">
        <v>17470</v>
      </c>
      <c r="H7236" s="4" t="s">
        <v>23</v>
      </c>
      <c r="I7236" s="4" t="s">
        <v>17467</v>
      </c>
      <c r="J7236" s="4" t="s">
        <v>9343</v>
      </c>
      <c r="K7236">
        <v>17235045.025430199</v>
      </c>
      <c r="L7236">
        <v>128250</v>
      </c>
      <c r="M7236">
        <v>99965.4</v>
      </c>
      <c r="N7236">
        <v>8.45771144278607E-2</v>
      </c>
    </row>
    <row r="7237" spans="1:14" hidden="1">
      <c r="A7237" t="str">
        <f t="shared" si="339"/>
        <v>NPT76AUWY</v>
      </c>
      <c r="B7237">
        <f t="shared" si="340"/>
        <v>1</v>
      </c>
      <c r="C7237">
        <f>COUNTIFS($A$2:A7237,A7237)</f>
        <v>1</v>
      </c>
      <c r="D7237" t="str">
        <f t="shared" si="341"/>
        <v>NPT76AUWY1</v>
      </c>
      <c r="E7237" s="4" t="s">
        <v>18624</v>
      </c>
      <c r="F7237" s="4" t="s">
        <v>1365</v>
      </c>
      <c r="G7237" s="4" t="s">
        <v>17490</v>
      </c>
      <c r="H7237" s="4" t="s">
        <v>97</v>
      </c>
      <c r="I7237" s="4" t="s">
        <v>17467</v>
      </c>
      <c r="J7237" s="4" t="s">
        <v>1609</v>
      </c>
      <c r="K7237">
        <v>13501861.042987499</v>
      </c>
      <c r="L7237">
        <v>144471.6</v>
      </c>
      <c r="M7237">
        <v>213267.6</v>
      </c>
      <c r="N7237">
        <v>0.42786069651741293</v>
      </c>
    </row>
    <row r="7238" spans="1:14" hidden="1">
      <c r="A7238" t="str">
        <f t="shared" si="339"/>
        <v>NPT955AKHR</v>
      </c>
      <c r="B7238">
        <f t="shared" si="340"/>
        <v>1</v>
      </c>
      <c r="C7238">
        <f>COUNTIFS($A$2:A7238,A7238)</f>
        <v>1</v>
      </c>
      <c r="D7238" t="str">
        <f t="shared" si="341"/>
        <v>NPT955AKHR1</v>
      </c>
      <c r="E7238" s="4" t="s">
        <v>17538</v>
      </c>
      <c r="F7238" s="4" t="s">
        <v>2858</v>
      </c>
      <c r="G7238" s="4" t="s">
        <v>17466</v>
      </c>
      <c r="H7238" s="4" t="s">
        <v>23</v>
      </c>
      <c r="I7238" s="4" t="s">
        <v>17467</v>
      </c>
      <c r="J7238" s="4" t="s">
        <v>3096</v>
      </c>
      <c r="K7238">
        <v>59188083.121995397</v>
      </c>
      <c r="L7238">
        <v>259951.2</v>
      </c>
      <c r="M7238">
        <v>257290.14</v>
      </c>
      <c r="N7238">
        <v>0.42786069651741293</v>
      </c>
    </row>
    <row r="7239" spans="1:14" hidden="1">
      <c r="A7239" t="str">
        <f t="shared" si="339"/>
        <v>NPT76BGMR</v>
      </c>
      <c r="B7239">
        <f t="shared" si="340"/>
        <v>1</v>
      </c>
      <c r="C7239">
        <f>COUNTIFS($A$2:A7239,A7239)</f>
        <v>1</v>
      </c>
      <c r="D7239" t="str">
        <f t="shared" si="341"/>
        <v>NPT76BGMR1</v>
      </c>
      <c r="E7239" s="4" t="s">
        <v>17527</v>
      </c>
      <c r="F7239" s="4" t="s">
        <v>6498</v>
      </c>
      <c r="G7239" s="4" t="s">
        <v>17470</v>
      </c>
      <c r="H7239" s="4" t="s">
        <v>97</v>
      </c>
      <c r="I7239" s="4" t="s">
        <v>17467</v>
      </c>
      <c r="J7239" s="4" t="s">
        <v>6671</v>
      </c>
      <c r="K7239">
        <v>7696267.7558698496</v>
      </c>
      <c r="L7239">
        <v>43812</v>
      </c>
      <c r="M7239">
        <v>35049.599999999999</v>
      </c>
      <c r="N7239">
        <v>0.15422885572139303</v>
      </c>
    </row>
    <row r="7240" spans="1:14" hidden="1">
      <c r="A7240" t="str">
        <f t="shared" si="339"/>
        <v>NPT955AGP8</v>
      </c>
      <c r="B7240">
        <f t="shared" si="340"/>
        <v>1</v>
      </c>
      <c r="C7240">
        <f>COUNTIFS($A$2:A7240,A7240)</f>
        <v>1</v>
      </c>
      <c r="D7240" t="str">
        <f t="shared" si="341"/>
        <v>NPT955AGP81</v>
      </c>
      <c r="E7240" s="4" t="s">
        <v>17921</v>
      </c>
      <c r="F7240" s="4" t="s">
        <v>3297</v>
      </c>
      <c r="G7240" s="4" t="s">
        <v>17476</v>
      </c>
      <c r="H7240" s="4" t="s">
        <v>23</v>
      </c>
      <c r="I7240" s="4" t="s">
        <v>17467</v>
      </c>
      <c r="J7240" s="4" t="s">
        <v>12472</v>
      </c>
      <c r="K7240">
        <v>1372800</v>
      </c>
      <c r="L7240">
        <v>27518.400000000001</v>
      </c>
      <c r="M7240">
        <v>34398</v>
      </c>
      <c r="N7240">
        <v>4.9751243781094526E-3</v>
      </c>
    </row>
    <row r="7241" spans="1:14" hidden="1">
      <c r="A7241" t="str">
        <f t="shared" si="339"/>
        <v>NPT76BCAN</v>
      </c>
      <c r="B7241">
        <f t="shared" si="340"/>
        <v>1</v>
      </c>
      <c r="C7241">
        <f>COUNTIFS($A$2:A7241,A7241)</f>
        <v>1</v>
      </c>
      <c r="D7241" t="str">
        <f t="shared" si="341"/>
        <v>NPT76BCAN1</v>
      </c>
      <c r="E7241" s="4" t="s">
        <v>18561</v>
      </c>
      <c r="F7241" s="4" t="s">
        <v>2858</v>
      </c>
      <c r="G7241" s="4" t="s">
        <v>17466</v>
      </c>
      <c r="H7241" s="4" t="s">
        <v>97</v>
      </c>
      <c r="I7241" s="4" t="s">
        <v>17467</v>
      </c>
      <c r="J7241" s="4" t="s">
        <v>11950</v>
      </c>
      <c r="K7241">
        <v>6727219.3548387103</v>
      </c>
      <c r="L7241">
        <v>8762.4</v>
      </c>
      <c r="M7241">
        <v>14403.66</v>
      </c>
      <c r="N7241">
        <v>1.9900497512437811E-2</v>
      </c>
    </row>
    <row r="7242" spans="1:14" hidden="1">
      <c r="A7242" t="str">
        <f t="shared" si="339"/>
        <v>NPT76ANJC</v>
      </c>
      <c r="B7242">
        <f t="shared" si="340"/>
        <v>1</v>
      </c>
      <c r="C7242">
        <f>COUNTIFS($A$2:A7242,A7242)</f>
        <v>1</v>
      </c>
      <c r="D7242" t="str">
        <f t="shared" si="341"/>
        <v>NPT76ANJC1</v>
      </c>
      <c r="E7242" s="4" t="s">
        <v>18227</v>
      </c>
      <c r="F7242" s="4" t="s">
        <v>14886</v>
      </c>
      <c r="G7242" s="4" t="s">
        <v>17470</v>
      </c>
      <c r="H7242" s="4" t="s">
        <v>97</v>
      </c>
      <c r="I7242" s="4" t="s">
        <v>17467</v>
      </c>
      <c r="J7242" s="4" t="s">
        <v>17134</v>
      </c>
      <c r="K7242">
        <v>8207513.4227574896</v>
      </c>
      <c r="L7242">
        <v>58802.400000000001</v>
      </c>
      <c r="M7242">
        <v>74444.399999999994</v>
      </c>
      <c r="N7242">
        <v>0.13432835820895522</v>
      </c>
    </row>
    <row r="7243" spans="1:14" hidden="1">
      <c r="A7243" t="str">
        <f t="shared" si="339"/>
        <v>NPT76AQWF</v>
      </c>
      <c r="B7243">
        <f t="shared" si="340"/>
        <v>1</v>
      </c>
      <c r="C7243">
        <f>COUNTIFS($A$2:A7243,A7243)</f>
        <v>1</v>
      </c>
      <c r="D7243" t="str">
        <f t="shared" si="341"/>
        <v>NPT76AQWF1</v>
      </c>
      <c r="E7243" s="4" t="s">
        <v>17924</v>
      </c>
      <c r="F7243" s="4" t="s">
        <v>104</v>
      </c>
      <c r="G7243" s="4" t="s">
        <v>17476</v>
      </c>
      <c r="H7243" s="4" t="s">
        <v>97</v>
      </c>
      <c r="I7243" s="4" t="s">
        <v>17467</v>
      </c>
      <c r="J7243" s="4" t="s">
        <v>105</v>
      </c>
      <c r="K7243">
        <v>16334309.480596401</v>
      </c>
      <c r="L7243">
        <v>122673.60000000001</v>
      </c>
      <c r="M7243">
        <v>0</v>
      </c>
      <c r="N7243">
        <v>0.14427860696517414</v>
      </c>
    </row>
    <row r="7244" spans="1:14" hidden="1">
      <c r="A7244" t="str">
        <f t="shared" si="339"/>
        <v>NPT76AZPB</v>
      </c>
      <c r="B7244">
        <f t="shared" si="340"/>
        <v>1</v>
      </c>
      <c r="C7244">
        <f>COUNTIFS($A$2:A7244,A7244)</f>
        <v>1</v>
      </c>
      <c r="D7244" t="str">
        <f t="shared" si="341"/>
        <v>NPT76AZPB1</v>
      </c>
      <c r="E7244" s="4" t="s">
        <v>18679</v>
      </c>
      <c r="F7244" s="4" t="s">
        <v>2057</v>
      </c>
      <c r="G7244" s="4" t="s">
        <v>17490</v>
      </c>
      <c r="H7244" s="4" t="s">
        <v>97</v>
      </c>
      <c r="I7244" s="4" t="s">
        <v>17467</v>
      </c>
      <c r="J7244" s="4" t="s">
        <v>5390</v>
      </c>
      <c r="K7244">
        <v>8402263.0569067597</v>
      </c>
      <c r="L7244">
        <v>354937.62</v>
      </c>
      <c r="M7244">
        <v>355621.98</v>
      </c>
      <c r="N7244">
        <v>0.12935323383084577</v>
      </c>
    </row>
    <row r="7245" spans="1:14" hidden="1">
      <c r="A7245" t="str">
        <f t="shared" si="339"/>
        <v>NPT76BNNC</v>
      </c>
      <c r="B7245">
        <f t="shared" si="340"/>
        <v>1</v>
      </c>
      <c r="C7245">
        <f>COUNTIFS($A$2:A7245,A7245)</f>
        <v>1</v>
      </c>
      <c r="D7245" t="str">
        <f t="shared" si="341"/>
        <v>NPT76BNNC1</v>
      </c>
      <c r="E7245" s="4" t="s">
        <v>18036</v>
      </c>
      <c r="F7245" s="4" t="s">
        <v>2858</v>
      </c>
      <c r="G7245" s="4" t="s">
        <v>17466</v>
      </c>
      <c r="H7245" s="4" t="s">
        <v>97</v>
      </c>
      <c r="I7245" s="4" t="s">
        <v>17467</v>
      </c>
      <c r="J7245" s="4" t="s">
        <v>12401</v>
      </c>
      <c r="K7245">
        <v>2311432.5677974001</v>
      </c>
      <c r="L7245">
        <v>26085.15</v>
      </c>
      <c r="M7245">
        <v>18918.900000000001</v>
      </c>
      <c r="N7245">
        <v>2.4875621890547265E-2</v>
      </c>
    </row>
    <row r="7246" spans="1:14" hidden="1">
      <c r="A7246" t="str">
        <f t="shared" ref="A7246:A7309" si="342">H7246&amp;J7246</f>
        <v>NPT76BCXR</v>
      </c>
      <c r="B7246">
        <f t="shared" si="340"/>
        <v>1</v>
      </c>
      <c r="C7246">
        <f>COUNTIFS($A$2:A7246,A7246)</f>
        <v>1</v>
      </c>
      <c r="D7246" t="str">
        <f t="shared" si="341"/>
        <v>NPT76BCXR1</v>
      </c>
      <c r="E7246" s="4" t="s">
        <v>18479</v>
      </c>
      <c r="F7246" s="4" t="s">
        <v>926</v>
      </c>
      <c r="G7246" s="4" t="s">
        <v>17490</v>
      </c>
      <c r="H7246" s="4" t="s">
        <v>97</v>
      </c>
      <c r="I7246" s="4" t="s">
        <v>17467</v>
      </c>
      <c r="J7246" s="4" t="s">
        <v>16183</v>
      </c>
      <c r="K7246">
        <v>2562963.59994426</v>
      </c>
      <c r="L7246">
        <v>12552.24</v>
      </c>
      <c r="M7246">
        <v>18816.3</v>
      </c>
      <c r="N7246">
        <v>7.9601990049751242E-2</v>
      </c>
    </row>
    <row r="7247" spans="1:14" hidden="1">
      <c r="A7247" t="str">
        <f t="shared" si="342"/>
        <v>NPT76ANWB</v>
      </c>
      <c r="B7247">
        <f t="shared" si="340"/>
        <v>1</v>
      </c>
      <c r="C7247">
        <f>COUNTIFS($A$2:A7247,A7247)</f>
        <v>1</v>
      </c>
      <c r="D7247" t="str">
        <f t="shared" si="341"/>
        <v>NPT76ANWB1</v>
      </c>
      <c r="E7247" s="4" t="s">
        <v>17568</v>
      </c>
      <c r="F7247" s="4" t="s">
        <v>14886</v>
      </c>
      <c r="G7247" s="4" t="s">
        <v>17470</v>
      </c>
      <c r="H7247" s="4" t="s">
        <v>97</v>
      </c>
      <c r="I7247" s="4" t="s">
        <v>17467</v>
      </c>
      <c r="J7247" s="4" t="s">
        <v>16777</v>
      </c>
      <c r="K7247">
        <v>10864161.959797001</v>
      </c>
      <c r="L7247">
        <v>144543.6</v>
      </c>
      <c r="M7247">
        <v>181819.8</v>
      </c>
      <c r="N7247">
        <v>0.34825870646766172</v>
      </c>
    </row>
    <row r="7248" spans="1:14" hidden="1">
      <c r="A7248" t="str">
        <f t="shared" si="342"/>
        <v>NPT288AJWY</v>
      </c>
      <c r="B7248">
        <f t="shared" si="340"/>
        <v>1</v>
      </c>
      <c r="C7248">
        <f>COUNTIFS($A$2:A7248,A7248)</f>
        <v>1</v>
      </c>
      <c r="D7248" t="str">
        <f t="shared" si="341"/>
        <v>NPT288AJWY1</v>
      </c>
      <c r="E7248" s="4" t="s">
        <v>17549</v>
      </c>
      <c r="F7248" s="4" t="s">
        <v>14822</v>
      </c>
      <c r="G7248" s="4" t="s">
        <v>17466</v>
      </c>
      <c r="H7248" s="4" t="s">
        <v>919</v>
      </c>
      <c r="I7248" s="4" t="s">
        <v>17467</v>
      </c>
      <c r="J7248" s="4" t="s">
        <v>3201</v>
      </c>
      <c r="K7248">
        <v>25666791.6289277</v>
      </c>
      <c r="L7248">
        <v>40668.6</v>
      </c>
      <c r="M7248">
        <v>4774.1400000000003</v>
      </c>
      <c r="N7248">
        <v>0.15920398009950248</v>
      </c>
    </row>
    <row r="7249" spans="1:14" hidden="1">
      <c r="A7249" t="str">
        <f t="shared" si="342"/>
        <v>NPT288ANAW</v>
      </c>
      <c r="B7249">
        <f t="shared" si="340"/>
        <v>1</v>
      </c>
      <c r="C7249">
        <f>COUNTIFS($A$2:A7249,A7249)</f>
        <v>1</v>
      </c>
      <c r="D7249" t="str">
        <f t="shared" si="341"/>
        <v>NPT288ANAW1</v>
      </c>
      <c r="E7249" s="4" t="s">
        <v>17805</v>
      </c>
      <c r="F7249" s="4" t="s">
        <v>9624</v>
      </c>
      <c r="G7249" s="4" t="s">
        <v>17470</v>
      </c>
      <c r="H7249" s="4" t="s">
        <v>919</v>
      </c>
      <c r="I7249" s="4" t="s">
        <v>17467</v>
      </c>
      <c r="J7249" s="4" t="s">
        <v>14065</v>
      </c>
      <c r="K7249">
        <v>20840006.2844005</v>
      </c>
      <c r="L7249">
        <v>0</v>
      </c>
      <c r="M7249">
        <v>0</v>
      </c>
      <c r="N7249">
        <v>0.10945273631840796</v>
      </c>
    </row>
    <row r="7250" spans="1:14" hidden="1">
      <c r="A7250" t="str">
        <f t="shared" si="342"/>
        <v>NPT955ATVI</v>
      </c>
      <c r="B7250">
        <f t="shared" si="340"/>
        <v>1</v>
      </c>
      <c r="C7250">
        <f>COUNTIFS($A$2:A7250,A7250)</f>
        <v>1</v>
      </c>
      <c r="D7250" t="str">
        <f t="shared" si="341"/>
        <v>NPT955ATVI1</v>
      </c>
      <c r="E7250" s="4" t="s">
        <v>18508</v>
      </c>
      <c r="F7250" s="4" t="s">
        <v>1365</v>
      </c>
      <c r="G7250" s="4" t="s">
        <v>17490</v>
      </c>
      <c r="H7250" s="4" t="s">
        <v>23</v>
      </c>
      <c r="I7250" s="4" t="s">
        <v>17467</v>
      </c>
      <c r="J7250" s="4" t="s">
        <v>10726</v>
      </c>
      <c r="K7250">
        <v>69877048.845828295</v>
      </c>
      <c r="L7250">
        <v>425668.08</v>
      </c>
      <c r="M7250">
        <v>366569.04</v>
      </c>
      <c r="N7250">
        <v>0.8159203980099502</v>
      </c>
    </row>
    <row r="7251" spans="1:14" hidden="1">
      <c r="A7251" t="str">
        <f t="shared" si="342"/>
        <v>NPT955AWPM</v>
      </c>
      <c r="B7251">
        <f t="shared" si="340"/>
        <v>1</v>
      </c>
      <c r="C7251">
        <f>COUNTIFS($A$2:A7251,A7251)</f>
        <v>1</v>
      </c>
      <c r="D7251" t="str">
        <f t="shared" si="341"/>
        <v>NPT955AWPM1</v>
      </c>
      <c r="E7251" s="4" t="s">
        <v>18683</v>
      </c>
      <c r="F7251" s="4" t="s">
        <v>926</v>
      </c>
      <c r="G7251" s="4" t="s">
        <v>17490</v>
      </c>
      <c r="H7251" s="4" t="s">
        <v>23</v>
      </c>
      <c r="I7251" s="4" t="s">
        <v>17467</v>
      </c>
      <c r="J7251" s="4" t="s">
        <v>14818</v>
      </c>
      <c r="K7251">
        <v>12524407.8311154</v>
      </c>
      <c r="L7251">
        <v>116614.8</v>
      </c>
      <c r="M7251">
        <v>168296.4</v>
      </c>
      <c r="N7251">
        <v>6.965174129353234E-2</v>
      </c>
    </row>
    <row r="7252" spans="1:14" hidden="1">
      <c r="A7252" t="str">
        <f t="shared" si="342"/>
        <v>NPT76APKO</v>
      </c>
      <c r="B7252">
        <f t="shared" si="340"/>
        <v>1</v>
      </c>
      <c r="C7252">
        <f>COUNTIFS($A$2:A7252,A7252)</f>
        <v>1</v>
      </c>
      <c r="D7252" t="str">
        <f t="shared" si="341"/>
        <v>NPT76APKO1</v>
      </c>
      <c r="E7252" s="4" t="s">
        <v>18277</v>
      </c>
      <c r="F7252" s="4" t="s">
        <v>7146</v>
      </c>
      <c r="G7252" s="4" t="s">
        <v>17470</v>
      </c>
      <c r="H7252" s="4" t="s">
        <v>97</v>
      </c>
      <c r="I7252" s="4" t="s">
        <v>17467</v>
      </c>
      <c r="J7252" s="4" t="s">
        <v>7524</v>
      </c>
      <c r="K7252">
        <v>8884202.1716435608</v>
      </c>
      <c r="L7252">
        <v>108078.69</v>
      </c>
      <c r="M7252">
        <v>15642</v>
      </c>
      <c r="N7252">
        <v>0.19900497512437812</v>
      </c>
    </row>
    <row r="7253" spans="1:14" hidden="1">
      <c r="A7253" t="str">
        <f t="shared" si="342"/>
        <v>NPT955AJJX</v>
      </c>
      <c r="B7253">
        <f t="shared" si="340"/>
        <v>1</v>
      </c>
      <c r="C7253">
        <f>COUNTIFS($A$2:A7253,A7253)</f>
        <v>1</v>
      </c>
      <c r="D7253" t="str">
        <f t="shared" si="341"/>
        <v>NPT955AJJX1</v>
      </c>
      <c r="E7253" s="4" t="s">
        <v>18645</v>
      </c>
      <c r="F7253" s="4" t="s">
        <v>4451</v>
      </c>
      <c r="G7253" s="4" t="s">
        <v>17466</v>
      </c>
      <c r="H7253" s="4" t="s">
        <v>23</v>
      </c>
      <c r="I7253" s="4" t="s">
        <v>17467</v>
      </c>
      <c r="J7253" s="4" t="s">
        <v>5744</v>
      </c>
      <c r="K7253">
        <v>13335389.6937922</v>
      </c>
      <c r="L7253">
        <v>59846.400000000001</v>
      </c>
      <c r="M7253">
        <v>73714.2</v>
      </c>
      <c r="N7253">
        <v>0.12935323383084577</v>
      </c>
    </row>
    <row r="7254" spans="1:14" hidden="1">
      <c r="A7254" t="str">
        <f t="shared" si="342"/>
        <v>NPT288AFYH</v>
      </c>
      <c r="B7254">
        <f t="shared" si="340"/>
        <v>1</v>
      </c>
      <c r="C7254">
        <f>COUNTIFS($A$2:A7254,A7254)</f>
        <v>1</v>
      </c>
      <c r="D7254" t="str">
        <f t="shared" si="341"/>
        <v>NPT288AFYH1</v>
      </c>
      <c r="E7254" s="4" t="s">
        <v>17562</v>
      </c>
      <c r="F7254" s="4" t="s">
        <v>5807</v>
      </c>
      <c r="G7254" s="4" t="s">
        <v>17474</v>
      </c>
      <c r="H7254" s="4" t="s">
        <v>919</v>
      </c>
      <c r="I7254" s="4" t="s">
        <v>17467</v>
      </c>
      <c r="J7254" s="4" t="s">
        <v>8212</v>
      </c>
      <c r="K7254">
        <v>13147562.0271724</v>
      </c>
      <c r="L7254">
        <v>0</v>
      </c>
      <c r="M7254">
        <v>1560.36</v>
      </c>
      <c r="N7254">
        <v>0.3383084577114428</v>
      </c>
    </row>
    <row r="7255" spans="1:14" hidden="1">
      <c r="A7255" t="str">
        <f t="shared" si="342"/>
        <v>NPT76BNLH</v>
      </c>
      <c r="B7255">
        <f t="shared" si="340"/>
        <v>1</v>
      </c>
      <c r="C7255">
        <f>COUNTIFS($A$2:A7255,A7255)</f>
        <v>1</v>
      </c>
      <c r="D7255" t="str">
        <f t="shared" si="341"/>
        <v>NPT76BNLH1</v>
      </c>
      <c r="E7255" s="4" t="s">
        <v>17589</v>
      </c>
      <c r="F7255" s="4" t="s">
        <v>31</v>
      </c>
      <c r="G7255" s="4" t="s">
        <v>17474</v>
      </c>
      <c r="H7255" s="4" t="s">
        <v>97</v>
      </c>
      <c r="I7255" s="4" t="s">
        <v>17467</v>
      </c>
      <c r="J7255" s="4" t="s">
        <v>14500</v>
      </c>
      <c r="K7255">
        <v>2897186.8837411799</v>
      </c>
      <c r="L7255">
        <v>15642</v>
      </c>
      <c r="M7255">
        <v>13759.2</v>
      </c>
      <c r="N7255">
        <v>4.9751243781094526E-3</v>
      </c>
    </row>
    <row r="7256" spans="1:14" hidden="1">
      <c r="A7256" t="str">
        <f t="shared" si="342"/>
        <v>NPT76ASFD</v>
      </c>
      <c r="B7256">
        <f t="shared" si="340"/>
        <v>1</v>
      </c>
      <c r="C7256">
        <f>COUNTIFS($A$2:A7256,A7256)</f>
        <v>1</v>
      </c>
      <c r="D7256" t="str">
        <f t="shared" si="341"/>
        <v>NPT76ASFD1</v>
      </c>
      <c r="E7256" s="4" t="s">
        <v>17913</v>
      </c>
      <c r="F7256" s="4" t="s">
        <v>7125</v>
      </c>
      <c r="G7256" s="4" t="s">
        <v>17476</v>
      </c>
      <c r="H7256" s="4" t="s">
        <v>97</v>
      </c>
      <c r="I7256" s="4" t="s">
        <v>17467</v>
      </c>
      <c r="J7256" s="4" t="s">
        <v>15760</v>
      </c>
      <c r="K7256">
        <v>4746238.7096774196</v>
      </c>
      <c r="L7256">
        <v>0</v>
      </c>
      <c r="M7256">
        <v>0</v>
      </c>
      <c r="N7256">
        <v>3.9800995024875621E-2</v>
      </c>
    </row>
    <row r="7257" spans="1:14" hidden="1">
      <c r="A7257" t="str">
        <f t="shared" si="342"/>
        <v>NPT76AXUN</v>
      </c>
      <c r="B7257">
        <f t="shared" si="340"/>
        <v>1</v>
      </c>
      <c r="C7257">
        <f>COUNTIFS($A$2:A7257,A7257)</f>
        <v>1</v>
      </c>
      <c r="D7257" t="str">
        <f t="shared" si="341"/>
        <v>NPT76AXUN1</v>
      </c>
      <c r="E7257" s="4" t="s">
        <v>18417</v>
      </c>
      <c r="F7257" s="4" t="s">
        <v>2057</v>
      </c>
      <c r="G7257" s="4" t="s">
        <v>17490</v>
      </c>
      <c r="H7257" s="4" t="s">
        <v>97</v>
      </c>
      <c r="I7257" s="4" t="s">
        <v>17467</v>
      </c>
      <c r="J7257" s="4" t="s">
        <v>15040</v>
      </c>
      <c r="K7257">
        <v>3660265.03518428</v>
      </c>
      <c r="L7257">
        <v>40577.58</v>
      </c>
      <c r="M7257">
        <v>27835.200000000001</v>
      </c>
      <c r="N7257">
        <v>6.965174129353234E-2</v>
      </c>
    </row>
    <row r="7258" spans="1:14" hidden="1">
      <c r="A7258" t="str">
        <f t="shared" si="342"/>
        <v>NPT76AJRI</v>
      </c>
      <c r="B7258">
        <f t="shared" si="340"/>
        <v>1</v>
      </c>
      <c r="C7258">
        <f>COUNTIFS($A$2:A7258,A7258)</f>
        <v>1</v>
      </c>
      <c r="D7258" t="str">
        <f t="shared" si="341"/>
        <v>NPT76AJRI1</v>
      </c>
      <c r="E7258" s="4" t="s">
        <v>17798</v>
      </c>
      <c r="F7258" s="4" t="s">
        <v>2858</v>
      </c>
      <c r="G7258" s="4" t="s">
        <v>17466</v>
      </c>
      <c r="H7258" s="4" t="s">
        <v>97</v>
      </c>
      <c r="I7258" s="4" t="s">
        <v>17467</v>
      </c>
      <c r="J7258" s="4" t="s">
        <v>12244</v>
      </c>
      <c r="K7258">
        <v>7557027.0924408603</v>
      </c>
      <c r="L7258">
        <v>14292.06</v>
      </c>
      <c r="M7258">
        <v>17929.2</v>
      </c>
      <c r="N7258">
        <v>3.9800995024875621E-2</v>
      </c>
    </row>
    <row r="7259" spans="1:14" hidden="1">
      <c r="A7259" t="str">
        <f t="shared" si="342"/>
        <v>NPT955NR7U</v>
      </c>
      <c r="B7259">
        <f t="shared" si="340"/>
        <v>1</v>
      </c>
      <c r="C7259">
        <f>COUNTIFS($A$2:A7259,A7259)</f>
        <v>1</v>
      </c>
      <c r="D7259" t="str">
        <f t="shared" si="341"/>
        <v>NPT955NR7U1</v>
      </c>
      <c r="E7259" s="4" t="s">
        <v>18024</v>
      </c>
      <c r="F7259" s="4" t="s">
        <v>14886</v>
      </c>
      <c r="G7259" s="4" t="s">
        <v>17470</v>
      </c>
      <c r="H7259" s="4" t="s">
        <v>23</v>
      </c>
      <c r="I7259" s="4" t="s">
        <v>17467</v>
      </c>
      <c r="J7259" s="4" t="s">
        <v>14197</v>
      </c>
      <c r="K7259">
        <v>210298.910083519</v>
      </c>
      <c r="L7259">
        <v>0</v>
      </c>
      <c r="M7259">
        <v>0</v>
      </c>
      <c r="N7259">
        <v>0</v>
      </c>
    </row>
    <row r="7260" spans="1:14" hidden="1">
      <c r="A7260" t="str">
        <f t="shared" si="342"/>
        <v>NPT76ACOW</v>
      </c>
      <c r="B7260">
        <f t="shared" si="340"/>
        <v>1</v>
      </c>
      <c r="C7260">
        <f>COUNTIFS($A$2:A7260,A7260)</f>
        <v>1</v>
      </c>
      <c r="D7260" t="str">
        <f t="shared" si="341"/>
        <v>NPT76ACOW1</v>
      </c>
      <c r="E7260" s="4" t="s">
        <v>18494</v>
      </c>
      <c r="F7260" s="4" t="s">
        <v>11011</v>
      </c>
      <c r="G7260" s="4" t="s">
        <v>17470</v>
      </c>
      <c r="H7260" s="4" t="s">
        <v>97</v>
      </c>
      <c r="I7260" s="4" t="s">
        <v>17467</v>
      </c>
      <c r="J7260" s="4" t="s">
        <v>11454</v>
      </c>
      <c r="K7260">
        <v>6213666.1429666299</v>
      </c>
      <c r="L7260">
        <v>44355.6</v>
      </c>
      <c r="M7260">
        <v>75160.2</v>
      </c>
      <c r="N7260">
        <v>0.31343283582089554</v>
      </c>
    </row>
    <row r="7261" spans="1:14" hidden="1">
      <c r="A7261" t="str">
        <f t="shared" si="342"/>
        <v>NPT288AKMB</v>
      </c>
      <c r="B7261">
        <f t="shared" si="340"/>
        <v>1</v>
      </c>
      <c r="C7261">
        <f>COUNTIFS($A$2:A7261,A7261)</f>
        <v>1</v>
      </c>
      <c r="D7261" t="str">
        <f t="shared" si="341"/>
        <v>NPT288AKMB1</v>
      </c>
      <c r="E7261" s="4" t="s">
        <v>18208</v>
      </c>
      <c r="F7261" s="4" t="s">
        <v>14822</v>
      </c>
      <c r="G7261" s="4" t="s">
        <v>17466</v>
      </c>
      <c r="H7261" s="4" t="s">
        <v>919</v>
      </c>
      <c r="I7261" s="4" t="s">
        <v>17467</v>
      </c>
      <c r="J7261" s="4" t="s">
        <v>3221</v>
      </c>
      <c r="K7261">
        <v>7622944.8721521599</v>
      </c>
      <c r="L7261">
        <v>0</v>
      </c>
      <c r="M7261">
        <v>0</v>
      </c>
      <c r="N7261">
        <v>2.9850746268656716E-2</v>
      </c>
    </row>
    <row r="7262" spans="1:14" hidden="1">
      <c r="A7262" t="str">
        <f t="shared" si="342"/>
        <v>NPT76AMUJ</v>
      </c>
      <c r="B7262">
        <f t="shared" si="340"/>
        <v>1</v>
      </c>
      <c r="C7262">
        <f>COUNTIFS($A$2:A7262,A7262)</f>
        <v>1</v>
      </c>
      <c r="D7262" t="str">
        <f t="shared" si="341"/>
        <v>NPT76AMUJ1</v>
      </c>
      <c r="E7262" s="4" t="s">
        <v>18320</v>
      </c>
      <c r="F7262" s="4" t="s">
        <v>14886</v>
      </c>
      <c r="G7262" s="4" t="s">
        <v>17470</v>
      </c>
      <c r="H7262" s="4" t="s">
        <v>97</v>
      </c>
      <c r="I7262" s="4" t="s">
        <v>17467</v>
      </c>
      <c r="J7262" s="4" t="s">
        <v>16802</v>
      </c>
      <c r="K7262">
        <v>9636178.9203372095</v>
      </c>
      <c r="L7262">
        <v>18985.2</v>
      </c>
      <c r="M7262">
        <v>36196.199999999997</v>
      </c>
      <c r="N7262">
        <v>0.15422885572139303</v>
      </c>
    </row>
    <row r="7263" spans="1:14" hidden="1">
      <c r="A7263" t="str">
        <f t="shared" si="342"/>
        <v>NPT76BGYQ</v>
      </c>
      <c r="B7263">
        <f t="shared" si="340"/>
        <v>1</v>
      </c>
      <c r="C7263">
        <f>COUNTIFS($A$2:A7263,A7263)</f>
        <v>1</v>
      </c>
      <c r="D7263" t="str">
        <f t="shared" si="341"/>
        <v>NPT76BGYQ1</v>
      </c>
      <c r="E7263" s="4" t="s">
        <v>17582</v>
      </c>
      <c r="F7263" s="4" t="s">
        <v>4451</v>
      </c>
      <c r="G7263" s="4" t="s">
        <v>17466</v>
      </c>
      <c r="H7263" s="4" t="s">
        <v>97</v>
      </c>
      <c r="I7263" s="4" t="s">
        <v>17467</v>
      </c>
      <c r="J7263" s="4" t="s">
        <v>4915</v>
      </c>
      <c r="K7263">
        <v>6705421.42757612</v>
      </c>
      <c r="L7263">
        <v>20065.5</v>
      </c>
      <c r="M7263">
        <v>14905.8</v>
      </c>
      <c r="N7263">
        <v>5.9701492537313432E-2</v>
      </c>
    </row>
    <row r="7264" spans="1:14" hidden="1">
      <c r="A7264" t="str">
        <f t="shared" si="342"/>
        <v>NPT288AUPC</v>
      </c>
      <c r="B7264">
        <f t="shared" si="340"/>
        <v>1</v>
      </c>
      <c r="C7264">
        <f>COUNTIFS($A$2:A7264,A7264)</f>
        <v>1</v>
      </c>
      <c r="D7264" t="str">
        <f t="shared" si="341"/>
        <v>NPT288AUPC1</v>
      </c>
      <c r="E7264" s="4" t="s">
        <v>18688</v>
      </c>
      <c r="F7264" s="4" t="s">
        <v>1365</v>
      </c>
      <c r="G7264" s="4" t="s">
        <v>17490</v>
      </c>
      <c r="H7264" s="4" t="s">
        <v>919</v>
      </c>
      <c r="I7264" s="4" t="s">
        <v>17467</v>
      </c>
      <c r="J7264" s="4" t="s">
        <v>8057</v>
      </c>
      <c r="K7264">
        <v>22113110.7590748</v>
      </c>
      <c r="L7264">
        <v>57466.5</v>
      </c>
      <c r="M7264">
        <v>0</v>
      </c>
      <c r="N7264">
        <v>0.63681592039800994</v>
      </c>
    </row>
    <row r="7265" spans="1:14" hidden="1">
      <c r="A7265" t="str">
        <f t="shared" si="342"/>
        <v>NPT76AQVS</v>
      </c>
      <c r="B7265">
        <f t="shared" si="340"/>
        <v>1</v>
      </c>
      <c r="C7265">
        <f>COUNTIFS($A$2:A7265,A7265)</f>
        <v>1</v>
      </c>
      <c r="D7265" t="str">
        <f t="shared" si="341"/>
        <v>NPT76AQVS1</v>
      </c>
      <c r="E7265" s="4" t="s">
        <v>17785</v>
      </c>
      <c r="F7265" s="4" t="s">
        <v>104</v>
      </c>
      <c r="G7265" s="4" t="s">
        <v>17476</v>
      </c>
      <c r="H7265" s="4" t="s">
        <v>97</v>
      </c>
      <c r="I7265" s="4" t="s">
        <v>17467</v>
      </c>
      <c r="J7265" s="4" t="s">
        <v>534</v>
      </c>
      <c r="K7265">
        <v>5392946.8159966599</v>
      </c>
      <c r="L7265">
        <v>2774.76</v>
      </c>
      <c r="M7265">
        <v>3651</v>
      </c>
      <c r="N7265">
        <v>0.1044776119402985</v>
      </c>
    </row>
    <row r="7266" spans="1:14" hidden="1">
      <c r="A7266" t="str">
        <f t="shared" si="342"/>
        <v>NPT76AOBA</v>
      </c>
      <c r="B7266">
        <f t="shared" si="340"/>
        <v>1</v>
      </c>
      <c r="C7266">
        <f>COUNTIFS($A$2:A7266,A7266)</f>
        <v>1</v>
      </c>
      <c r="D7266" t="str">
        <f t="shared" si="341"/>
        <v>NPT76AOBA1</v>
      </c>
      <c r="E7266" s="4" t="s">
        <v>18535</v>
      </c>
      <c r="F7266" s="4" t="s">
        <v>14886</v>
      </c>
      <c r="G7266" s="4" t="s">
        <v>17470</v>
      </c>
      <c r="H7266" s="4" t="s">
        <v>97</v>
      </c>
      <c r="I7266" s="4" t="s">
        <v>17467</v>
      </c>
      <c r="J7266" s="4" t="s">
        <v>16709</v>
      </c>
      <c r="K7266">
        <v>5337000</v>
      </c>
      <c r="L7266">
        <v>29031.18</v>
      </c>
      <c r="M7266">
        <v>62797.2</v>
      </c>
      <c r="N7266">
        <v>2.9850746268656716E-2</v>
      </c>
    </row>
    <row r="7267" spans="1:14" hidden="1">
      <c r="A7267" t="str">
        <f t="shared" si="342"/>
        <v>NPT76AYI8</v>
      </c>
      <c r="B7267">
        <f t="shared" si="340"/>
        <v>1</v>
      </c>
      <c r="C7267">
        <f>COUNTIFS($A$2:A7267,A7267)</f>
        <v>1</v>
      </c>
      <c r="D7267" t="str">
        <f t="shared" si="341"/>
        <v>NPT76AYI81</v>
      </c>
      <c r="E7267" s="4" t="s">
        <v>17598</v>
      </c>
      <c r="F7267" s="4" t="s">
        <v>3297</v>
      </c>
      <c r="G7267" s="4" t="s">
        <v>17476</v>
      </c>
      <c r="H7267" s="4" t="s">
        <v>97</v>
      </c>
      <c r="I7267" s="4" t="s">
        <v>17467</v>
      </c>
      <c r="J7267" s="4" t="s">
        <v>6178</v>
      </c>
      <c r="K7267">
        <v>759547.297613348</v>
      </c>
      <c r="L7267">
        <v>0</v>
      </c>
      <c r="M7267">
        <v>1719.9</v>
      </c>
      <c r="N7267">
        <v>0</v>
      </c>
    </row>
    <row r="7268" spans="1:14" hidden="1">
      <c r="A7268" t="str">
        <f t="shared" si="342"/>
        <v>NPT955AAWM</v>
      </c>
      <c r="B7268">
        <f t="shared" si="340"/>
        <v>2</v>
      </c>
      <c r="C7268">
        <f>COUNTIFS($A$2:A7268,A7268)</f>
        <v>2</v>
      </c>
      <c r="D7268" t="str">
        <f t="shared" si="341"/>
        <v>NPT955AAWM2</v>
      </c>
      <c r="E7268" s="4" t="s">
        <v>18312</v>
      </c>
      <c r="F7268" s="4" t="s">
        <v>2596</v>
      </c>
      <c r="G7268" s="4" t="s">
        <v>17474</v>
      </c>
      <c r="H7268" s="4" t="s">
        <v>23</v>
      </c>
      <c r="I7268" s="4" t="s">
        <v>17467</v>
      </c>
      <c r="J7268" s="4" t="s">
        <v>2631</v>
      </c>
      <c r="K7268">
        <v>25874591.2857939</v>
      </c>
      <c r="L7268">
        <v>352072.57500000001</v>
      </c>
      <c r="M7268">
        <v>286938.435</v>
      </c>
      <c r="N7268">
        <v>0.71144278606965172</v>
      </c>
    </row>
    <row r="7269" spans="1:14" hidden="1">
      <c r="A7269" t="str">
        <f t="shared" si="342"/>
        <v>NPT76ARVC</v>
      </c>
      <c r="B7269">
        <f t="shared" si="340"/>
        <v>1</v>
      </c>
      <c r="C7269">
        <f>COUNTIFS($A$2:A7269,A7269)</f>
        <v>1</v>
      </c>
      <c r="D7269" t="str">
        <f t="shared" si="341"/>
        <v>NPT76ARVC1</v>
      </c>
      <c r="E7269" s="4" t="s">
        <v>18010</v>
      </c>
      <c r="F7269" s="4" t="s">
        <v>7125</v>
      </c>
      <c r="G7269" s="4" t="s">
        <v>17476</v>
      </c>
      <c r="H7269" s="4" t="s">
        <v>97</v>
      </c>
      <c r="I7269" s="4" t="s">
        <v>17467</v>
      </c>
      <c r="J7269" s="4" t="s">
        <v>15832</v>
      </c>
      <c r="K7269">
        <v>5132482.2580645196</v>
      </c>
      <c r="L7269">
        <v>21906</v>
      </c>
      <c r="M7269">
        <v>21906</v>
      </c>
      <c r="N7269">
        <v>7.9601990049751242E-2</v>
      </c>
    </row>
    <row r="7270" spans="1:14" hidden="1">
      <c r="A7270" t="str">
        <f t="shared" si="342"/>
        <v>NPT76AWOK</v>
      </c>
      <c r="B7270">
        <f t="shared" si="340"/>
        <v>1</v>
      </c>
      <c r="C7270">
        <f>COUNTIFS($A$2:A7270,A7270)</f>
        <v>1</v>
      </c>
      <c r="D7270" t="str">
        <f t="shared" si="341"/>
        <v>NPT76AWOK1</v>
      </c>
      <c r="E7270" s="4" t="s">
        <v>18431</v>
      </c>
      <c r="F7270" s="4" t="s">
        <v>926</v>
      </c>
      <c r="G7270" s="4" t="s">
        <v>17490</v>
      </c>
      <c r="H7270" s="4" t="s">
        <v>97</v>
      </c>
      <c r="I7270" s="4" t="s">
        <v>17467</v>
      </c>
      <c r="J7270" s="4" t="s">
        <v>16329</v>
      </c>
      <c r="K7270">
        <v>5192820.3023758102</v>
      </c>
      <c r="L7270">
        <v>52574.400000000001</v>
      </c>
      <c r="M7270">
        <v>43812</v>
      </c>
      <c r="N7270">
        <v>5.9701492537313432E-2</v>
      </c>
    </row>
    <row r="7271" spans="1:14" hidden="1">
      <c r="A7271" t="str">
        <f t="shared" si="342"/>
        <v>NPT288ASAD</v>
      </c>
      <c r="B7271">
        <f t="shared" si="340"/>
        <v>1</v>
      </c>
      <c r="C7271">
        <f>COUNTIFS($A$2:A7271,A7271)</f>
        <v>1</v>
      </c>
      <c r="D7271" t="str">
        <f t="shared" si="341"/>
        <v>NPT288ASAD1</v>
      </c>
      <c r="E7271" s="4" t="s">
        <v>18642</v>
      </c>
      <c r="F7271" s="4" t="s">
        <v>8882</v>
      </c>
      <c r="G7271" s="4" t="s">
        <v>17476</v>
      </c>
      <c r="H7271" s="4" t="s">
        <v>919</v>
      </c>
      <c r="I7271" s="4" t="s">
        <v>17467</v>
      </c>
      <c r="J7271" s="4" t="s">
        <v>9067</v>
      </c>
      <c r="K7271">
        <v>15935595.6124155</v>
      </c>
      <c r="L7271">
        <v>0</v>
      </c>
      <c r="M7271">
        <v>0</v>
      </c>
      <c r="N7271">
        <v>0.41293532338308458</v>
      </c>
    </row>
    <row r="7272" spans="1:14" hidden="1">
      <c r="A7272" t="str">
        <f t="shared" si="342"/>
        <v>NPT76LVDJ</v>
      </c>
      <c r="B7272">
        <f t="shared" si="340"/>
        <v>1</v>
      </c>
      <c r="C7272">
        <f>COUNTIFS($A$2:A7272,A7272)</f>
        <v>1</v>
      </c>
      <c r="D7272" t="str">
        <f t="shared" si="341"/>
        <v>NPT76LVDJ1</v>
      </c>
      <c r="E7272" s="4" t="s">
        <v>17673</v>
      </c>
      <c r="F7272" s="4" t="s">
        <v>2596</v>
      </c>
      <c r="G7272" s="4" t="s">
        <v>17474</v>
      </c>
      <c r="H7272" s="4" t="s">
        <v>97</v>
      </c>
      <c r="I7272" s="4" t="s">
        <v>17467</v>
      </c>
      <c r="J7272" s="4" t="s">
        <v>3837</v>
      </c>
      <c r="K7272">
        <v>3532175.1387836798</v>
      </c>
      <c r="L7272">
        <v>22510.77</v>
      </c>
      <c r="M7272">
        <v>65488.68</v>
      </c>
      <c r="N7272">
        <v>7.9601990049751242E-2</v>
      </c>
    </row>
    <row r="7273" spans="1:14" hidden="1">
      <c r="A7273" t="str">
        <f t="shared" si="342"/>
        <v>NPT288BBPM</v>
      </c>
      <c r="B7273">
        <f t="shared" si="340"/>
        <v>1</v>
      </c>
      <c r="C7273">
        <f>COUNTIFS($A$2:A7273,A7273)</f>
        <v>1</v>
      </c>
      <c r="D7273" t="str">
        <f t="shared" si="341"/>
        <v>NPT288BBPM1</v>
      </c>
      <c r="E7273" s="4" t="s">
        <v>17727</v>
      </c>
      <c r="F7273" s="4" t="s">
        <v>8882</v>
      </c>
      <c r="G7273" s="4" t="s">
        <v>17476</v>
      </c>
      <c r="H7273" s="4" t="s">
        <v>919</v>
      </c>
      <c r="I7273" s="4" t="s">
        <v>17467</v>
      </c>
      <c r="J7273" s="4" t="s">
        <v>8976</v>
      </c>
      <c r="K7273">
        <v>5246729.6266260296</v>
      </c>
      <c r="L7273">
        <v>0</v>
      </c>
      <c r="M7273">
        <v>0</v>
      </c>
      <c r="N7273">
        <v>0.14925373134328357</v>
      </c>
    </row>
    <row r="7274" spans="1:14" hidden="1">
      <c r="A7274" t="str">
        <f t="shared" si="342"/>
        <v>NPT76AHSU</v>
      </c>
      <c r="B7274">
        <f t="shared" si="340"/>
        <v>1</v>
      </c>
      <c r="C7274">
        <f>COUNTIFS($A$2:A7274,A7274)</f>
        <v>1</v>
      </c>
      <c r="D7274" t="str">
        <f t="shared" si="341"/>
        <v>NPT76AHSU1</v>
      </c>
      <c r="E7274" s="4" t="s">
        <v>17486</v>
      </c>
      <c r="F7274" s="4" t="s">
        <v>31</v>
      </c>
      <c r="G7274" s="4" t="s">
        <v>17474</v>
      </c>
      <c r="H7274" s="4" t="s">
        <v>97</v>
      </c>
      <c r="I7274" s="4" t="s">
        <v>17467</v>
      </c>
      <c r="J7274" s="4" t="s">
        <v>796</v>
      </c>
      <c r="K7274">
        <v>6524858.0645161299</v>
      </c>
      <c r="L7274">
        <v>35049.599999999999</v>
      </c>
      <c r="M7274">
        <v>35049.599999999999</v>
      </c>
      <c r="N7274">
        <v>0.14427860696517414</v>
      </c>
    </row>
    <row r="7275" spans="1:14" hidden="1">
      <c r="A7275" t="str">
        <f t="shared" si="342"/>
        <v>NPT76ACPS</v>
      </c>
      <c r="B7275">
        <f t="shared" si="340"/>
        <v>1</v>
      </c>
      <c r="C7275">
        <f>COUNTIFS($A$2:A7275,A7275)</f>
        <v>1</v>
      </c>
      <c r="D7275" t="str">
        <f t="shared" si="341"/>
        <v>NPT76ACPS1</v>
      </c>
      <c r="E7275" s="4" t="s">
        <v>17510</v>
      </c>
      <c r="F7275" s="4" t="s">
        <v>11011</v>
      </c>
      <c r="G7275" s="4" t="s">
        <v>17470</v>
      </c>
      <c r="H7275" s="4" t="s">
        <v>97</v>
      </c>
      <c r="I7275" s="4" t="s">
        <v>17467</v>
      </c>
      <c r="J7275" s="4" t="s">
        <v>11498</v>
      </c>
      <c r="K7275">
        <v>4631215.4079286596</v>
      </c>
      <c r="L7275">
        <v>90389.4</v>
      </c>
      <c r="M7275">
        <v>54777.3</v>
      </c>
      <c r="N7275">
        <v>9.4527363184079602E-2</v>
      </c>
    </row>
    <row r="7276" spans="1:14" hidden="1">
      <c r="A7276" t="str">
        <f t="shared" si="342"/>
        <v>NPT76AWRT</v>
      </c>
      <c r="B7276">
        <f t="shared" si="340"/>
        <v>1</v>
      </c>
      <c r="C7276">
        <f>COUNTIFS($A$2:A7276,A7276)</f>
        <v>1</v>
      </c>
      <c r="D7276" t="str">
        <f t="shared" si="341"/>
        <v>NPT76AWRT1</v>
      </c>
      <c r="E7276" s="4" t="s">
        <v>18134</v>
      </c>
      <c r="F7276" s="4" t="s">
        <v>926</v>
      </c>
      <c r="G7276" s="4" t="s">
        <v>17490</v>
      </c>
      <c r="H7276" s="4" t="s">
        <v>97</v>
      </c>
      <c r="I7276" s="4" t="s">
        <v>17467</v>
      </c>
      <c r="J7276" s="4" t="s">
        <v>16389</v>
      </c>
      <c r="K7276">
        <v>6032352.4559325604</v>
      </c>
      <c r="L7276">
        <v>64281.9</v>
      </c>
      <c r="M7276">
        <v>45134.97</v>
      </c>
      <c r="N7276">
        <v>0.11940298507462686</v>
      </c>
    </row>
    <row r="7277" spans="1:14" hidden="1">
      <c r="A7277" t="str">
        <f t="shared" si="342"/>
        <v>NPT288AGOZ</v>
      </c>
      <c r="B7277">
        <f t="shared" si="340"/>
        <v>1</v>
      </c>
      <c r="C7277">
        <f>COUNTIFS($A$2:A7277,A7277)</f>
        <v>1</v>
      </c>
      <c r="D7277" t="str">
        <f t="shared" si="341"/>
        <v>NPT288AGOZ1</v>
      </c>
      <c r="E7277" s="4" t="s">
        <v>18158</v>
      </c>
      <c r="F7277" s="4" t="s">
        <v>5807</v>
      </c>
      <c r="G7277" s="4" t="s">
        <v>17474</v>
      </c>
      <c r="H7277" s="4" t="s">
        <v>919</v>
      </c>
      <c r="I7277" s="4" t="s">
        <v>17467</v>
      </c>
      <c r="J7277" s="4" t="s">
        <v>2511</v>
      </c>
      <c r="K7277">
        <v>20943049.008917999</v>
      </c>
      <c r="L7277">
        <v>38435.1</v>
      </c>
      <c r="M7277">
        <v>603.36</v>
      </c>
      <c r="N7277">
        <v>0.13432835820895522</v>
      </c>
    </row>
    <row r="7278" spans="1:14" hidden="1">
      <c r="A7278" t="str">
        <f t="shared" si="342"/>
        <v>NPT76AZSI</v>
      </c>
      <c r="B7278">
        <f t="shared" si="340"/>
        <v>1</v>
      </c>
      <c r="C7278">
        <f>COUNTIFS($A$2:A7278,A7278)</f>
        <v>1</v>
      </c>
      <c r="D7278" t="str">
        <f t="shared" si="341"/>
        <v>NPT76AZSI1</v>
      </c>
      <c r="E7278" s="4" t="s">
        <v>17547</v>
      </c>
      <c r="F7278" s="4" t="s">
        <v>2858</v>
      </c>
      <c r="G7278" s="4" t="s">
        <v>17466</v>
      </c>
      <c r="H7278" s="4" t="s">
        <v>97</v>
      </c>
      <c r="I7278" s="4" t="s">
        <v>17467</v>
      </c>
      <c r="J7278" s="4" t="s">
        <v>12179</v>
      </c>
      <c r="K7278">
        <v>4103801.2958963299</v>
      </c>
      <c r="L7278">
        <v>55057.08</v>
      </c>
      <c r="M7278">
        <v>51406.080000000002</v>
      </c>
      <c r="N7278">
        <v>9.950248756218906E-2</v>
      </c>
    </row>
    <row r="7279" spans="1:14" hidden="1">
      <c r="A7279" t="str">
        <f t="shared" si="342"/>
        <v>NPT288ADCZ</v>
      </c>
      <c r="B7279">
        <f t="shared" si="340"/>
        <v>1</v>
      </c>
      <c r="C7279">
        <f>COUNTIFS($A$2:A7279,A7279)</f>
        <v>1</v>
      </c>
      <c r="D7279" t="str">
        <f t="shared" si="341"/>
        <v>NPT288ADCZ1</v>
      </c>
      <c r="E7279" s="4" t="s">
        <v>18676</v>
      </c>
      <c r="F7279" s="4" t="s">
        <v>964</v>
      </c>
      <c r="G7279" s="4" t="s">
        <v>17474</v>
      </c>
      <c r="H7279" s="4" t="s">
        <v>919</v>
      </c>
      <c r="I7279" s="4" t="s">
        <v>17467</v>
      </c>
      <c r="J7279" s="4" t="s">
        <v>1006</v>
      </c>
      <c r="K7279">
        <v>14091734.731415</v>
      </c>
      <c r="L7279">
        <v>10609.2</v>
      </c>
      <c r="M7279">
        <v>0</v>
      </c>
      <c r="N7279">
        <v>0.11940298507462686</v>
      </c>
    </row>
    <row r="7280" spans="1:14" hidden="1">
      <c r="A7280" t="str">
        <f t="shared" si="342"/>
        <v>NPT76AGBQ</v>
      </c>
      <c r="B7280">
        <f t="shared" si="340"/>
        <v>1</v>
      </c>
      <c r="C7280">
        <f>COUNTIFS($A$2:A7280,A7280)</f>
        <v>1</v>
      </c>
      <c r="D7280" t="str">
        <f t="shared" si="341"/>
        <v>NPT76AGBQ1</v>
      </c>
      <c r="E7280" s="4" t="s">
        <v>17696</v>
      </c>
      <c r="F7280" s="4" t="s">
        <v>8154</v>
      </c>
      <c r="G7280" s="4" t="s">
        <v>17474</v>
      </c>
      <c r="H7280" s="4" t="s">
        <v>97</v>
      </c>
      <c r="I7280" s="4" t="s">
        <v>17467</v>
      </c>
      <c r="J7280" s="4" t="s">
        <v>13180</v>
      </c>
      <c r="K7280">
        <v>11340497.1014838</v>
      </c>
      <c r="L7280">
        <v>175248</v>
      </c>
      <c r="M7280">
        <v>232203.6</v>
      </c>
      <c r="N7280">
        <v>0.58208955223880599</v>
      </c>
    </row>
    <row r="7281" spans="1:14" hidden="1">
      <c r="A7281" t="str">
        <f t="shared" si="342"/>
        <v>NPT76AJIA</v>
      </c>
      <c r="B7281">
        <f t="shared" si="340"/>
        <v>1</v>
      </c>
      <c r="C7281">
        <f>COUNTIFS($A$2:A7281,A7281)</f>
        <v>1</v>
      </c>
      <c r="D7281" t="str">
        <f t="shared" si="341"/>
        <v>NPT76AJIA1</v>
      </c>
      <c r="E7281" s="4" t="s">
        <v>17857</v>
      </c>
      <c r="F7281" s="4" t="s">
        <v>4451</v>
      </c>
      <c r="G7281" s="4" t="s">
        <v>17466</v>
      </c>
      <c r="H7281" s="4" t="s">
        <v>97</v>
      </c>
      <c r="I7281" s="4" t="s">
        <v>17467</v>
      </c>
      <c r="J7281" s="4" t="s">
        <v>4534</v>
      </c>
      <c r="K7281">
        <v>5910453.1596181998</v>
      </c>
      <c r="L7281">
        <v>73511.34</v>
      </c>
      <c r="M7281">
        <v>81878.399999999994</v>
      </c>
      <c r="N7281">
        <v>0.20398009950248755</v>
      </c>
    </row>
    <row r="7282" spans="1:14" hidden="1">
      <c r="A7282" t="str">
        <f t="shared" si="342"/>
        <v>NPT76AGHW</v>
      </c>
      <c r="B7282">
        <f t="shared" si="340"/>
        <v>1</v>
      </c>
      <c r="C7282">
        <f>COUNTIFS($A$2:A7282,A7282)</f>
        <v>1</v>
      </c>
      <c r="D7282" t="str">
        <f t="shared" si="341"/>
        <v>NPT76AGHW1</v>
      </c>
      <c r="E7282" s="4" t="s">
        <v>18197</v>
      </c>
      <c r="F7282" s="4" t="s">
        <v>2596</v>
      </c>
      <c r="G7282" s="4" t="s">
        <v>17474</v>
      </c>
      <c r="H7282" s="4" t="s">
        <v>97</v>
      </c>
      <c r="I7282" s="4" t="s">
        <v>17467</v>
      </c>
      <c r="J7282" s="4" t="s">
        <v>4022</v>
      </c>
      <c r="K7282">
        <v>2366153.7454397301</v>
      </c>
      <c r="L7282">
        <v>22111.200000000001</v>
      </c>
      <c r="M7282">
        <v>6012.9</v>
      </c>
      <c r="N7282">
        <v>2.9850746268656716E-2</v>
      </c>
    </row>
    <row r="7283" spans="1:14" hidden="1">
      <c r="A7283" t="str">
        <f t="shared" si="342"/>
        <v>NPT76ACKC</v>
      </c>
      <c r="B7283">
        <f t="shared" si="340"/>
        <v>1</v>
      </c>
      <c r="C7283">
        <f>COUNTIFS($A$2:A7283,A7283)</f>
        <v>1</v>
      </c>
      <c r="D7283" t="str">
        <f t="shared" si="341"/>
        <v>NPT76ACKC1</v>
      </c>
      <c r="E7283" s="4" t="s">
        <v>18478</v>
      </c>
      <c r="F7283" s="4" t="s">
        <v>11011</v>
      </c>
      <c r="G7283" s="4" t="s">
        <v>17470</v>
      </c>
      <c r="H7283" s="4" t="s">
        <v>97</v>
      </c>
      <c r="I7283" s="4" t="s">
        <v>17467</v>
      </c>
      <c r="J7283" s="4" t="s">
        <v>11314</v>
      </c>
      <c r="K7283">
        <v>4086712.3597854101</v>
      </c>
      <c r="L7283">
        <v>26287.200000000001</v>
      </c>
      <c r="M7283">
        <v>25798.5</v>
      </c>
      <c r="N7283">
        <v>1.9900497512437811E-2</v>
      </c>
    </row>
    <row r="7284" spans="1:14" hidden="1">
      <c r="A7284" t="str">
        <f t="shared" si="342"/>
        <v>NPT288BHDA</v>
      </c>
      <c r="B7284">
        <f t="shared" si="340"/>
        <v>1</v>
      </c>
      <c r="C7284">
        <f>COUNTIFS($A$2:A7284,A7284)</f>
        <v>1</v>
      </c>
      <c r="D7284" t="str">
        <f t="shared" si="341"/>
        <v>NPT288BHDA1</v>
      </c>
      <c r="E7284" s="4" t="s">
        <v>18233</v>
      </c>
      <c r="F7284" s="4" t="s">
        <v>14822</v>
      </c>
      <c r="G7284" s="4" t="s">
        <v>17466</v>
      </c>
      <c r="H7284" s="4" t="s">
        <v>919</v>
      </c>
      <c r="I7284" s="4" t="s">
        <v>17467</v>
      </c>
      <c r="J7284" s="4" t="s">
        <v>12565</v>
      </c>
      <c r="K7284">
        <v>15954029.525414901</v>
      </c>
      <c r="L7284">
        <v>26523</v>
      </c>
      <c r="M7284">
        <v>0</v>
      </c>
      <c r="N7284">
        <v>0.13432835820895522</v>
      </c>
    </row>
    <row r="7285" spans="1:14" hidden="1">
      <c r="A7285" t="str">
        <f t="shared" si="342"/>
        <v>NPT76AMFA</v>
      </c>
      <c r="B7285">
        <f t="shared" si="340"/>
        <v>1</v>
      </c>
      <c r="C7285">
        <f>COUNTIFS($A$2:A7285,A7285)</f>
        <v>1</v>
      </c>
      <c r="D7285" t="str">
        <f t="shared" si="341"/>
        <v>NPT76AMFA1</v>
      </c>
      <c r="E7285" s="4" t="s">
        <v>17854</v>
      </c>
      <c r="F7285" s="4" t="s">
        <v>3297</v>
      </c>
      <c r="G7285" s="4" t="s">
        <v>17476</v>
      </c>
      <c r="H7285" s="4" t="s">
        <v>97</v>
      </c>
      <c r="I7285" s="4" t="s">
        <v>17467</v>
      </c>
      <c r="J7285" s="4" t="s">
        <v>3647</v>
      </c>
      <c r="K7285">
        <v>5512900</v>
      </c>
      <c r="L7285">
        <v>70099.199999999997</v>
      </c>
      <c r="M7285">
        <v>35049.599999999999</v>
      </c>
      <c r="N7285">
        <v>9.4527363184079602E-2</v>
      </c>
    </row>
    <row r="7286" spans="1:14" hidden="1">
      <c r="A7286" t="str">
        <f t="shared" si="342"/>
        <v>NPT288ABDH</v>
      </c>
      <c r="B7286">
        <f t="shared" si="340"/>
        <v>1</v>
      </c>
      <c r="C7286">
        <f>COUNTIFS($A$2:A7286,A7286)</f>
        <v>1</v>
      </c>
      <c r="D7286" t="str">
        <f t="shared" si="341"/>
        <v>NPT288ABDH1</v>
      </c>
      <c r="E7286" s="4" t="s">
        <v>18549</v>
      </c>
      <c r="F7286" s="4" t="s">
        <v>5807</v>
      </c>
      <c r="G7286" s="4" t="s">
        <v>17474</v>
      </c>
      <c r="H7286" s="4" t="s">
        <v>919</v>
      </c>
      <c r="I7286" s="4" t="s">
        <v>17467</v>
      </c>
      <c r="J7286" s="4" t="s">
        <v>2597</v>
      </c>
      <c r="K7286">
        <v>14481561.736222399</v>
      </c>
      <c r="L7286">
        <v>12985.44</v>
      </c>
      <c r="M7286">
        <v>0</v>
      </c>
      <c r="N7286">
        <v>0.21393034825870647</v>
      </c>
    </row>
    <row r="7287" spans="1:14" hidden="1">
      <c r="A7287" t="str">
        <f t="shared" si="342"/>
        <v>NPT76AHDC</v>
      </c>
      <c r="B7287">
        <f t="shared" si="340"/>
        <v>1</v>
      </c>
      <c r="C7287">
        <f>COUNTIFS($A$2:A7287,A7287)</f>
        <v>1</v>
      </c>
      <c r="D7287" t="str">
        <f t="shared" si="341"/>
        <v>NPT76AHDC1</v>
      </c>
      <c r="E7287" s="4" t="s">
        <v>17633</v>
      </c>
      <c r="F7287" s="4" t="s">
        <v>31</v>
      </c>
      <c r="G7287" s="4" t="s">
        <v>17474</v>
      </c>
      <c r="H7287" s="4" t="s">
        <v>97</v>
      </c>
      <c r="I7287" s="4" t="s">
        <v>17467</v>
      </c>
      <c r="J7287" s="4" t="s">
        <v>761</v>
      </c>
      <c r="K7287">
        <v>5558477.4193548402</v>
      </c>
      <c r="L7287">
        <v>0</v>
      </c>
      <c r="M7287">
        <v>0</v>
      </c>
      <c r="N7287">
        <v>2.9850746268656716E-2</v>
      </c>
    </row>
    <row r="7288" spans="1:14" hidden="1">
      <c r="A7288" t="str">
        <f t="shared" si="342"/>
        <v>NPT76ACAK</v>
      </c>
      <c r="B7288">
        <f t="shared" si="340"/>
        <v>1</v>
      </c>
      <c r="C7288">
        <f>COUNTIFS($A$2:A7288,A7288)</f>
        <v>1</v>
      </c>
      <c r="D7288" t="str">
        <f t="shared" si="341"/>
        <v>NPT76ACAK1</v>
      </c>
      <c r="E7288" s="4" t="s">
        <v>18225</v>
      </c>
      <c r="F7288" s="4" t="s">
        <v>11011</v>
      </c>
      <c r="G7288" s="4" t="s">
        <v>17470</v>
      </c>
      <c r="H7288" s="4" t="s">
        <v>97</v>
      </c>
      <c r="I7288" s="4" t="s">
        <v>17467</v>
      </c>
      <c r="J7288" s="4" t="s">
        <v>11229</v>
      </c>
      <c r="K7288">
        <v>2395255.7235421198</v>
      </c>
      <c r="L7288">
        <v>34903.56</v>
      </c>
      <c r="M7288">
        <v>18985.2</v>
      </c>
      <c r="N7288">
        <v>8.45771144278607E-2</v>
      </c>
    </row>
    <row r="7289" spans="1:14" hidden="1">
      <c r="A7289" t="str">
        <f t="shared" si="342"/>
        <v>NPT76ASXC</v>
      </c>
      <c r="B7289">
        <f t="shared" si="340"/>
        <v>1</v>
      </c>
      <c r="C7289">
        <f>COUNTIFS($A$2:A7289,A7289)</f>
        <v>1</v>
      </c>
      <c r="D7289" t="str">
        <f t="shared" si="341"/>
        <v>NPT76ASXC1</v>
      </c>
      <c r="E7289" s="4" t="s">
        <v>18188</v>
      </c>
      <c r="F7289" s="4" t="s">
        <v>7125</v>
      </c>
      <c r="G7289" s="4" t="s">
        <v>17476</v>
      </c>
      <c r="H7289" s="4" t="s">
        <v>97</v>
      </c>
      <c r="I7289" s="4" t="s">
        <v>17467</v>
      </c>
      <c r="J7289" s="4" t="s">
        <v>14358</v>
      </c>
      <c r="K7289">
        <v>4046283.04535637</v>
      </c>
      <c r="L7289">
        <v>64873.2</v>
      </c>
      <c r="M7289">
        <v>43812</v>
      </c>
      <c r="N7289">
        <v>9.9502487562189053E-3</v>
      </c>
    </row>
    <row r="7290" spans="1:14" hidden="1">
      <c r="A7290" t="str">
        <f t="shared" si="342"/>
        <v>NPT76AMOB</v>
      </c>
      <c r="B7290">
        <f t="shared" si="340"/>
        <v>1</v>
      </c>
      <c r="C7290">
        <f>COUNTIFS($A$2:A7290,A7290)</f>
        <v>1</v>
      </c>
      <c r="D7290" t="str">
        <f t="shared" si="341"/>
        <v>NPT76AMOB1</v>
      </c>
      <c r="E7290" s="4" t="s">
        <v>18220</v>
      </c>
      <c r="F7290" s="4" t="s">
        <v>3297</v>
      </c>
      <c r="G7290" s="4" t="s">
        <v>17476</v>
      </c>
      <c r="H7290" s="4" t="s">
        <v>97</v>
      </c>
      <c r="I7290" s="4" t="s">
        <v>17467</v>
      </c>
      <c r="J7290" s="4" t="s">
        <v>3298</v>
      </c>
      <c r="K7290">
        <v>10185632.116978999</v>
      </c>
      <c r="L7290">
        <v>134550</v>
      </c>
      <c r="M7290">
        <v>140423.04000000001</v>
      </c>
      <c r="N7290">
        <v>0.23880597014925373</v>
      </c>
    </row>
    <row r="7291" spans="1:14" hidden="1">
      <c r="A7291" t="str">
        <f t="shared" si="342"/>
        <v>NPT76KZ3A</v>
      </c>
      <c r="B7291">
        <f t="shared" si="340"/>
        <v>1</v>
      </c>
      <c r="C7291">
        <f>COUNTIFS($A$2:A7291,A7291)</f>
        <v>1</v>
      </c>
      <c r="D7291" t="str">
        <f t="shared" si="341"/>
        <v>NPT76KZ3A1</v>
      </c>
      <c r="E7291" s="4" t="s">
        <v>18476</v>
      </c>
      <c r="F7291" s="4" t="s">
        <v>926</v>
      </c>
      <c r="G7291" s="4" t="s">
        <v>17490</v>
      </c>
      <c r="H7291" s="4" t="s">
        <v>97</v>
      </c>
      <c r="I7291" s="4" t="s">
        <v>17467</v>
      </c>
      <c r="J7291" s="4" t="s">
        <v>16191</v>
      </c>
      <c r="K7291">
        <v>2991147.3846110799</v>
      </c>
      <c r="L7291">
        <v>34173.360000000001</v>
      </c>
      <c r="M7291">
        <v>38335.5</v>
      </c>
      <c r="N7291">
        <v>2.9850746268656716E-2</v>
      </c>
    </row>
    <row r="7292" spans="1:14" hidden="1">
      <c r="A7292" t="str">
        <f t="shared" si="342"/>
        <v>NPT288AKZI</v>
      </c>
      <c r="B7292">
        <f t="shared" si="340"/>
        <v>1</v>
      </c>
      <c r="C7292">
        <f>COUNTIFS($A$2:A7292,A7292)</f>
        <v>1</v>
      </c>
      <c r="D7292" t="str">
        <f t="shared" si="341"/>
        <v>NPT288AKZI1</v>
      </c>
      <c r="E7292" s="4" t="s">
        <v>17731</v>
      </c>
      <c r="F7292" s="4" t="s">
        <v>8351</v>
      </c>
      <c r="G7292" s="4" t="s">
        <v>17466</v>
      </c>
      <c r="H7292" s="4" t="s">
        <v>919</v>
      </c>
      <c r="I7292" s="4" t="s">
        <v>17467</v>
      </c>
      <c r="J7292" s="4" t="s">
        <v>10287</v>
      </c>
      <c r="K7292">
        <v>52195819.354838699</v>
      </c>
      <c r="L7292">
        <v>0</v>
      </c>
      <c r="M7292">
        <v>0</v>
      </c>
      <c r="N7292">
        <v>0.11940298507462686</v>
      </c>
    </row>
    <row r="7293" spans="1:14" hidden="1">
      <c r="A7293" t="str">
        <f t="shared" si="342"/>
        <v>NPT76AASO</v>
      </c>
      <c r="B7293">
        <f t="shared" si="340"/>
        <v>1</v>
      </c>
      <c r="C7293">
        <f>COUNTIFS($A$2:A7293,A7293)</f>
        <v>1</v>
      </c>
      <c r="D7293" t="str">
        <f t="shared" si="341"/>
        <v>NPT76AASO1</v>
      </c>
      <c r="E7293" s="4" t="s">
        <v>17621</v>
      </c>
      <c r="F7293" s="4" t="s">
        <v>6498</v>
      </c>
      <c r="G7293" s="4" t="s">
        <v>17470</v>
      </c>
      <c r="H7293" s="4" t="s">
        <v>97</v>
      </c>
      <c r="I7293" s="4" t="s">
        <v>17467</v>
      </c>
      <c r="J7293" s="4" t="s">
        <v>6597</v>
      </c>
      <c r="K7293">
        <v>4673175.3530286504</v>
      </c>
      <c r="L7293">
        <v>54765</v>
      </c>
      <c r="M7293">
        <v>47463</v>
      </c>
      <c r="N7293">
        <v>9.950248756218906E-2</v>
      </c>
    </row>
    <row r="7294" spans="1:14" hidden="1">
      <c r="A7294" t="str">
        <f t="shared" si="342"/>
        <v>NPT955AIJJ</v>
      </c>
      <c r="B7294">
        <f t="shared" si="340"/>
        <v>1</v>
      </c>
      <c r="C7294">
        <f>COUNTIFS($A$2:A7294,A7294)</f>
        <v>1</v>
      </c>
      <c r="D7294" t="str">
        <f t="shared" si="341"/>
        <v>NPT955AIJJ1</v>
      </c>
      <c r="E7294" s="4" t="s">
        <v>17488</v>
      </c>
      <c r="F7294" s="4" t="s">
        <v>10348</v>
      </c>
      <c r="G7294" s="4" t="s">
        <v>17466</v>
      </c>
      <c r="H7294" s="4" t="s">
        <v>23</v>
      </c>
      <c r="I7294" s="4" t="s">
        <v>17467</v>
      </c>
      <c r="J7294" s="4" t="s">
        <v>12501</v>
      </c>
      <c r="K7294">
        <v>58762966.467868</v>
      </c>
      <c r="L7294">
        <v>245347.20000000001</v>
      </c>
      <c r="M7294">
        <v>236584.8</v>
      </c>
      <c r="N7294">
        <v>0.31343283582089554</v>
      </c>
    </row>
    <row r="7295" spans="1:14" hidden="1">
      <c r="A7295" t="str">
        <f t="shared" si="342"/>
        <v>NPT76ALIL</v>
      </c>
      <c r="B7295">
        <f t="shared" si="340"/>
        <v>1</v>
      </c>
      <c r="C7295">
        <f>COUNTIFS($A$2:A7295,A7295)</f>
        <v>1</v>
      </c>
      <c r="D7295" t="str">
        <f t="shared" si="341"/>
        <v>NPT76ALIL1</v>
      </c>
      <c r="E7295" s="4" t="s">
        <v>17994</v>
      </c>
      <c r="F7295" s="4" t="s">
        <v>12710</v>
      </c>
      <c r="G7295" s="4" t="s">
        <v>17466</v>
      </c>
      <c r="H7295" s="4" t="s">
        <v>97</v>
      </c>
      <c r="I7295" s="4" t="s">
        <v>17467</v>
      </c>
      <c r="J7295" s="4" t="s">
        <v>12767</v>
      </c>
      <c r="K7295">
        <v>19842469.868668601</v>
      </c>
      <c r="L7295">
        <v>207740.4</v>
      </c>
      <c r="M7295">
        <v>113069.7</v>
      </c>
      <c r="N7295">
        <v>0.20398009950248755</v>
      </c>
    </row>
    <row r="7296" spans="1:14" hidden="1">
      <c r="A7296" t="str">
        <f t="shared" si="342"/>
        <v>NPT76ALMI</v>
      </c>
      <c r="B7296">
        <f t="shared" si="340"/>
        <v>1</v>
      </c>
      <c r="C7296">
        <f>COUNTIFS($A$2:A7296,A7296)</f>
        <v>1</v>
      </c>
      <c r="D7296" t="str">
        <f t="shared" si="341"/>
        <v>NPT76ALMI1</v>
      </c>
      <c r="E7296" s="4" t="s">
        <v>18183</v>
      </c>
      <c r="F7296" s="4" t="s">
        <v>3297</v>
      </c>
      <c r="G7296" s="4" t="s">
        <v>17476</v>
      </c>
      <c r="H7296" s="4" t="s">
        <v>97</v>
      </c>
      <c r="I7296" s="4" t="s">
        <v>17467</v>
      </c>
      <c r="J7296" s="4" t="s">
        <v>5971</v>
      </c>
      <c r="K7296">
        <v>3797612.9032258098</v>
      </c>
      <c r="L7296">
        <v>18255</v>
      </c>
      <c r="M7296">
        <v>29208</v>
      </c>
      <c r="N7296">
        <v>1.9900497512437811E-2</v>
      </c>
    </row>
    <row r="7297" spans="1:14" hidden="1">
      <c r="A7297" t="str">
        <f t="shared" si="342"/>
        <v>NPT76AOCZ</v>
      </c>
      <c r="B7297">
        <f t="shared" si="340"/>
        <v>1</v>
      </c>
      <c r="C7297">
        <f>COUNTIFS($A$2:A7297,A7297)</f>
        <v>1</v>
      </c>
      <c r="D7297" t="str">
        <f t="shared" si="341"/>
        <v>NPT76AOCZ1</v>
      </c>
      <c r="E7297" s="4" t="s">
        <v>17539</v>
      </c>
      <c r="F7297" s="4" t="s">
        <v>14886</v>
      </c>
      <c r="G7297" s="4" t="s">
        <v>17470</v>
      </c>
      <c r="H7297" s="4" t="s">
        <v>97</v>
      </c>
      <c r="I7297" s="4" t="s">
        <v>17467</v>
      </c>
      <c r="J7297" s="4" t="s">
        <v>17391</v>
      </c>
      <c r="K7297">
        <v>3375151.6129032299</v>
      </c>
      <c r="L7297">
        <v>13759.2</v>
      </c>
      <c r="M7297">
        <v>0</v>
      </c>
      <c r="N7297">
        <v>0.1691542288557214</v>
      </c>
    </row>
    <row r="7298" spans="1:14" hidden="1">
      <c r="A7298" t="str">
        <f t="shared" si="342"/>
        <v>NPT76ARFP</v>
      </c>
      <c r="B7298">
        <f t="shared" si="340"/>
        <v>1</v>
      </c>
      <c r="C7298">
        <f>COUNTIFS($A$2:A7298,A7298)</f>
        <v>1</v>
      </c>
      <c r="D7298" t="str">
        <f t="shared" si="341"/>
        <v>NPT76ARFP1</v>
      </c>
      <c r="E7298" s="4" t="s">
        <v>18071</v>
      </c>
      <c r="F7298" s="4" t="s">
        <v>104</v>
      </c>
      <c r="G7298" s="4" t="s">
        <v>17476</v>
      </c>
      <c r="H7298" s="4" t="s">
        <v>97</v>
      </c>
      <c r="I7298" s="4" t="s">
        <v>17467</v>
      </c>
      <c r="J7298" s="4" t="s">
        <v>331</v>
      </c>
      <c r="K7298">
        <v>4172031.5508952802</v>
      </c>
      <c r="L7298">
        <v>25020</v>
      </c>
      <c r="M7298">
        <v>8552</v>
      </c>
      <c r="N7298">
        <v>2.4875621890547265E-2</v>
      </c>
    </row>
    <row r="7299" spans="1:14" hidden="1">
      <c r="A7299" t="str">
        <f t="shared" si="342"/>
        <v>NPT76AQIF</v>
      </c>
      <c r="B7299">
        <f t="shared" ref="B7299:B7362" si="343">COUNTIF(A:A,A7299)</f>
        <v>1</v>
      </c>
      <c r="C7299">
        <f>COUNTIFS($A$2:A7299,A7299)</f>
        <v>1</v>
      </c>
      <c r="D7299" t="str">
        <f t="shared" ref="D7299:D7362" si="344">A7299&amp;C7299</f>
        <v>NPT76AQIF1</v>
      </c>
      <c r="E7299" s="4" t="s">
        <v>17493</v>
      </c>
      <c r="F7299" s="4" t="s">
        <v>104</v>
      </c>
      <c r="G7299" s="4" t="s">
        <v>17476</v>
      </c>
      <c r="H7299" s="4" t="s">
        <v>97</v>
      </c>
      <c r="I7299" s="4" t="s">
        <v>17467</v>
      </c>
      <c r="J7299" s="4" t="s">
        <v>8562</v>
      </c>
      <c r="K7299">
        <v>5706745.1612903196</v>
      </c>
      <c r="L7299">
        <v>27518.400000000001</v>
      </c>
      <c r="M7299">
        <v>48214.53</v>
      </c>
      <c r="N7299">
        <v>2.4875621890547265E-2</v>
      </c>
    </row>
    <row r="7300" spans="1:14" hidden="1">
      <c r="A7300" t="str">
        <f t="shared" si="342"/>
        <v>NPT955PK0S</v>
      </c>
      <c r="B7300">
        <f t="shared" si="343"/>
        <v>1</v>
      </c>
      <c r="C7300">
        <f>COUNTIFS($A$2:A7300,A7300)</f>
        <v>1</v>
      </c>
      <c r="D7300" t="str">
        <f t="shared" si="344"/>
        <v>NPT955PK0S1</v>
      </c>
      <c r="E7300" s="4" t="s">
        <v>17477</v>
      </c>
      <c r="F7300" s="4" t="s">
        <v>4451</v>
      </c>
      <c r="G7300" s="4" t="s">
        <v>17466</v>
      </c>
      <c r="H7300" s="4" t="s">
        <v>23</v>
      </c>
      <c r="I7300" s="4" t="s">
        <v>17467</v>
      </c>
      <c r="J7300" s="4" t="s">
        <v>5407</v>
      </c>
      <c r="K7300">
        <v>1434902</v>
      </c>
      <c r="L7300">
        <v>0</v>
      </c>
      <c r="M7300">
        <v>0</v>
      </c>
      <c r="N7300">
        <v>0.31343283582089554</v>
      </c>
    </row>
    <row r="7301" spans="1:14" hidden="1">
      <c r="A7301" t="str">
        <f t="shared" si="342"/>
        <v>NPT76BFNW</v>
      </c>
      <c r="B7301">
        <f t="shared" si="343"/>
        <v>1</v>
      </c>
      <c r="C7301">
        <f>COUNTIFS($A$2:A7301,A7301)</f>
        <v>1</v>
      </c>
      <c r="D7301" t="str">
        <f t="shared" si="344"/>
        <v>NPT76BFNW1</v>
      </c>
      <c r="E7301" s="4" t="s">
        <v>18426</v>
      </c>
      <c r="F7301" s="4" t="s">
        <v>4451</v>
      </c>
      <c r="G7301" s="4" t="s">
        <v>17466</v>
      </c>
      <c r="H7301" s="4" t="s">
        <v>97</v>
      </c>
      <c r="I7301" s="4" t="s">
        <v>17467</v>
      </c>
      <c r="J7301" s="4" t="s">
        <v>4766</v>
      </c>
      <c r="K7301">
        <v>3693350</v>
      </c>
      <c r="L7301">
        <v>41277.599999999999</v>
      </c>
      <c r="M7301">
        <v>27518.400000000001</v>
      </c>
      <c r="N7301">
        <v>3.482587064676617E-2</v>
      </c>
    </row>
    <row r="7302" spans="1:14" hidden="1">
      <c r="A7302" t="str">
        <f t="shared" si="342"/>
        <v>NPT76AYGX</v>
      </c>
      <c r="B7302">
        <f t="shared" si="343"/>
        <v>1</v>
      </c>
      <c r="C7302">
        <f>COUNTIFS($A$2:A7302,A7302)</f>
        <v>1</v>
      </c>
      <c r="D7302" t="str">
        <f t="shared" si="344"/>
        <v>NPT76AYGX1</v>
      </c>
      <c r="E7302" s="4" t="s">
        <v>17658</v>
      </c>
      <c r="F7302" s="4" t="s">
        <v>2057</v>
      </c>
      <c r="G7302" s="4" t="s">
        <v>17490</v>
      </c>
      <c r="H7302" s="4" t="s">
        <v>97</v>
      </c>
      <c r="I7302" s="4" t="s">
        <v>17467</v>
      </c>
      <c r="J7302" s="4" t="s">
        <v>15098</v>
      </c>
      <c r="K7302">
        <v>3835927.4193548402</v>
      </c>
      <c r="L7302">
        <v>31072.2</v>
      </c>
      <c r="M7302">
        <v>20638.8</v>
      </c>
      <c r="N7302">
        <v>2.4875621890547265E-2</v>
      </c>
    </row>
    <row r="7303" spans="1:14" hidden="1">
      <c r="A7303" t="str">
        <f t="shared" si="342"/>
        <v>NPT955AEEC</v>
      </c>
      <c r="B7303">
        <f t="shared" si="343"/>
        <v>1</v>
      </c>
      <c r="C7303">
        <f>COUNTIFS($A$2:A7303,A7303)</f>
        <v>1</v>
      </c>
      <c r="D7303" t="str">
        <f t="shared" si="344"/>
        <v>NPT955AEEC1</v>
      </c>
      <c r="E7303" s="4" t="s">
        <v>18373</v>
      </c>
      <c r="F7303" s="4" t="s">
        <v>964</v>
      </c>
      <c r="G7303" s="4" t="s">
        <v>17474</v>
      </c>
      <c r="H7303" s="4" t="s">
        <v>23</v>
      </c>
      <c r="I7303" s="4" t="s">
        <v>17467</v>
      </c>
      <c r="J7303" s="4" t="s">
        <v>13804</v>
      </c>
      <c r="K7303">
        <v>8963995.5793213993</v>
      </c>
      <c r="L7303">
        <v>0</v>
      </c>
      <c r="M7303">
        <v>0</v>
      </c>
      <c r="N7303">
        <v>9.950248756218906E-2</v>
      </c>
    </row>
    <row r="7304" spans="1:14" hidden="1">
      <c r="A7304" t="str">
        <f t="shared" si="342"/>
        <v>NPT76BDPS</v>
      </c>
      <c r="B7304">
        <f t="shared" si="343"/>
        <v>1</v>
      </c>
      <c r="C7304">
        <f>COUNTIFS($A$2:A7304,A7304)</f>
        <v>1</v>
      </c>
      <c r="D7304" t="str">
        <f t="shared" si="344"/>
        <v>NPT76BDPS1</v>
      </c>
      <c r="E7304" s="4" t="s">
        <v>18561</v>
      </c>
      <c r="F7304" s="4" t="s">
        <v>2858</v>
      </c>
      <c r="G7304" s="4" t="s">
        <v>17466</v>
      </c>
      <c r="H7304" s="4" t="s">
        <v>97</v>
      </c>
      <c r="I7304" s="4" t="s">
        <v>17467</v>
      </c>
      <c r="J7304" s="4" t="s">
        <v>11956</v>
      </c>
      <c r="K7304">
        <v>2381550</v>
      </c>
      <c r="L7304">
        <v>15479.1</v>
      </c>
      <c r="M7304">
        <v>19492.2</v>
      </c>
      <c r="N7304">
        <v>4.9751243781094526E-3</v>
      </c>
    </row>
    <row r="7305" spans="1:14" hidden="1">
      <c r="A7305" t="str">
        <f t="shared" si="342"/>
        <v>NPT76ABSM</v>
      </c>
      <c r="B7305">
        <f t="shared" si="343"/>
        <v>1</v>
      </c>
      <c r="C7305">
        <f>COUNTIFS($A$2:A7305,A7305)</f>
        <v>1</v>
      </c>
      <c r="D7305" t="str">
        <f t="shared" si="344"/>
        <v>NPT76ABSM1</v>
      </c>
      <c r="E7305" s="4" t="s">
        <v>17651</v>
      </c>
      <c r="F7305" s="4" t="s">
        <v>11011</v>
      </c>
      <c r="G7305" s="4" t="s">
        <v>17470</v>
      </c>
      <c r="H7305" s="4" t="s">
        <v>97</v>
      </c>
      <c r="I7305" s="4" t="s">
        <v>17467</v>
      </c>
      <c r="J7305" s="4" t="s">
        <v>11413</v>
      </c>
      <c r="K7305">
        <v>10743887.3789452</v>
      </c>
      <c r="L7305">
        <v>72596.399999999994</v>
      </c>
      <c r="M7305">
        <v>119602.2</v>
      </c>
      <c r="N7305">
        <v>0.16417910447761194</v>
      </c>
    </row>
    <row r="7306" spans="1:14" hidden="1">
      <c r="A7306" t="str">
        <f t="shared" si="342"/>
        <v>NPT76ADBV</v>
      </c>
      <c r="B7306">
        <f t="shared" si="343"/>
        <v>1</v>
      </c>
      <c r="C7306">
        <f>COUNTIFS($A$2:A7306,A7306)</f>
        <v>1</v>
      </c>
      <c r="D7306" t="str">
        <f t="shared" si="344"/>
        <v>NPT76ADBV1</v>
      </c>
      <c r="E7306" s="4" t="s">
        <v>18368</v>
      </c>
      <c r="F7306" s="4" t="s">
        <v>964</v>
      </c>
      <c r="G7306" s="4" t="s">
        <v>17474</v>
      </c>
      <c r="H7306" s="4" t="s">
        <v>97</v>
      </c>
      <c r="I7306" s="4" t="s">
        <v>17467</v>
      </c>
      <c r="J7306" s="4" t="s">
        <v>9875</v>
      </c>
      <c r="K7306">
        <v>2409534.7523165899</v>
      </c>
      <c r="L7306">
        <v>1146.5999999999999</v>
      </c>
      <c r="M7306">
        <v>573.29999999999995</v>
      </c>
      <c r="N7306">
        <v>3.9800995024875621E-2</v>
      </c>
    </row>
    <row r="7307" spans="1:14" hidden="1">
      <c r="A7307" t="str">
        <f t="shared" si="342"/>
        <v>NPT76APCA</v>
      </c>
      <c r="B7307">
        <f t="shared" si="343"/>
        <v>1</v>
      </c>
      <c r="C7307">
        <f>COUNTIFS($A$2:A7307,A7307)</f>
        <v>1</v>
      </c>
      <c r="D7307" t="str">
        <f t="shared" si="344"/>
        <v>NPT76APCA1</v>
      </c>
      <c r="E7307" s="4" t="s">
        <v>17522</v>
      </c>
      <c r="F7307" s="4" t="s">
        <v>7146</v>
      </c>
      <c r="G7307" s="4" t="s">
        <v>17470</v>
      </c>
      <c r="H7307" s="4" t="s">
        <v>97</v>
      </c>
      <c r="I7307" s="4" t="s">
        <v>17467</v>
      </c>
      <c r="J7307" s="4" t="s">
        <v>7240</v>
      </c>
      <c r="K7307">
        <v>3565235.8190008998</v>
      </c>
      <c r="L7307">
        <v>5111.3999999999996</v>
      </c>
      <c r="M7307">
        <v>4746.3</v>
      </c>
      <c r="N7307">
        <v>2.9850746268656716E-2</v>
      </c>
    </row>
    <row r="7308" spans="1:14" hidden="1">
      <c r="A7308" t="str">
        <f t="shared" si="342"/>
        <v>NPT288AIEA</v>
      </c>
      <c r="B7308">
        <f t="shared" si="343"/>
        <v>1</v>
      </c>
      <c r="C7308">
        <f>COUNTIFS($A$2:A7308,A7308)</f>
        <v>1</v>
      </c>
      <c r="D7308" t="str">
        <f t="shared" si="344"/>
        <v>NPT288AIEA1</v>
      </c>
      <c r="E7308" s="4" t="s">
        <v>17812</v>
      </c>
      <c r="F7308" s="4" t="s">
        <v>14822</v>
      </c>
      <c r="G7308" s="4" t="s">
        <v>17466</v>
      </c>
      <c r="H7308" s="4" t="s">
        <v>919</v>
      </c>
      <c r="I7308" s="4" t="s">
        <v>17467</v>
      </c>
      <c r="J7308" s="4" t="s">
        <v>12571</v>
      </c>
      <c r="K7308">
        <v>27867955.1208806</v>
      </c>
      <c r="L7308">
        <v>0</v>
      </c>
      <c r="M7308">
        <v>1060.92</v>
      </c>
      <c r="N7308">
        <v>0.15920398009950248</v>
      </c>
    </row>
    <row r="7309" spans="1:14" hidden="1">
      <c r="A7309" t="str">
        <f t="shared" si="342"/>
        <v>NPT76AINA</v>
      </c>
      <c r="B7309">
        <f t="shared" si="343"/>
        <v>1</v>
      </c>
      <c r="C7309">
        <f>COUNTIFS($A$2:A7309,A7309)</f>
        <v>1</v>
      </c>
      <c r="D7309" t="str">
        <f t="shared" si="344"/>
        <v>NPT76AINA1</v>
      </c>
      <c r="E7309" s="4" t="s">
        <v>18114</v>
      </c>
      <c r="F7309" s="4" t="s">
        <v>10348</v>
      </c>
      <c r="G7309" s="4" t="s">
        <v>17466</v>
      </c>
      <c r="H7309" s="4" t="s">
        <v>97</v>
      </c>
      <c r="I7309" s="4" t="s">
        <v>17467</v>
      </c>
      <c r="J7309" s="4" t="s">
        <v>10377</v>
      </c>
      <c r="K7309">
        <v>17885822.967323899</v>
      </c>
      <c r="L7309">
        <v>0</v>
      </c>
      <c r="M7309">
        <v>0</v>
      </c>
      <c r="N7309">
        <v>3.9800995024875621E-2</v>
      </c>
    </row>
    <row r="7310" spans="1:14" hidden="1">
      <c r="A7310" t="str">
        <f t="shared" ref="A7310:A7373" si="345">H7310&amp;J7310</f>
        <v>NPT76BPOA</v>
      </c>
      <c r="B7310">
        <f t="shared" si="343"/>
        <v>1</v>
      </c>
      <c r="C7310">
        <f>COUNTIFS($A$2:A7310,A7310)</f>
        <v>1</v>
      </c>
      <c r="D7310" t="str">
        <f t="shared" si="344"/>
        <v>NPT76BPOA1</v>
      </c>
      <c r="E7310" s="4" t="s">
        <v>18055</v>
      </c>
      <c r="F7310" s="4" t="s">
        <v>6498</v>
      </c>
      <c r="G7310" s="4" t="s">
        <v>17470</v>
      </c>
      <c r="H7310" s="4" t="s">
        <v>97</v>
      </c>
      <c r="I7310" s="4" t="s">
        <v>17467</v>
      </c>
      <c r="J7310" s="4" t="s">
        <v>7038</v>
      </c>
      <c r="K7310">
        <v>2453707.1325978399</v>
      </c>
      <c r="L7310">
        <v>0</v>
      </c>
      <c r="M7310">
        <v>21175.8</v>
      </c>
      <c r="N7310">
        <v>3.9800995024875621E-2</v>
      </c>
    </row>
    <row r="7311" spans="1:14" hidden="1">
      <c r="A7311" t="str">
        <f t="shared" si="345"/>
        <v>NPT955AKUF</v>
      </c>
      <c r="B7311">
        <f t="shared" si="343"/>
        <v>1</v>
      </c>
      <c r="C7311">
        <f>COUNTIFS($A$2:A7311,A7311)</f>
        <v>1</v>
      </c>
      <c r="D7311" t="str">
        <f t="shared" si="344"/>
        <v>NPT955AKUF1</v>
      </c>
      <c r="E7311" s="4" t="s">
        <v>18539</v>
      </c>
      <c r="F7311" s="4" t="s">
        <v>12710</v>
      </c>
      <c r="G7311" s="4" t="s">
        <v>17466</v>
      </c>
      <c r="H7311" s="4" t="s">
        <v>23</v>
      </c>
      <c r="I7311" s="4" t="s">
        <v>17467</v>
      </c>
      <c r="J7311" s="4" t="s">
        <v>10153</v>
      </c>
      <c r="K7311">
        <v>26144703.946910001</v>
      </c>
      <c r="L7311">
        <v>8762.4</v>
      </c>
      <c r="M7311">
        <v>148960.79999999999</v>
      </c>
      <c r="N7311">
        <v>0.12935323383084577</v>
      </c>
    </row>
    <row r="7312" spans="1:14" hidden="1">
      <c r="A7312" t="str">
        <f t="shared" si="345"/>
        <v>NPT76CGWR</v>
      </c>
      <c r="B7312">
        <f t="shared" si="343"/>
        <v>1</v>
      </c>
      <c r="C7312">
        <f>COUNTIFS($A$2:A7312,A7312)</f>
        <v>1</v>
      </c>
      <c r="D7312" t="str">
        <f t="shared" si="344"/>
        <v>NPT76CGWR1</v>
      </c>
      <c r="E7312" s="4" t="s">
        <v>17749</v>
      </c>
      <c r="F7312" s="4" t="s">
        <v>7125</v>
      </c>
      <c r="G7312" s="4" t="s">
        <v>17476</v>
      </c>
      <c r="H7312" s="4" t="s">
        <v>97</v>
      </c>
      <c r="I7312" s="4" t="s">
        <v>17467</v>
      </c>
      <c r="J7312" s="4" t="s">
        <v>15461</v>
      </c>
      <c r="K7312">
        <v>582378.87788834004</v>
      </c>
      <c r="L7312">
        <v>21906</v>
      </c>
      <c r="M7312">
        <v>18255</v>
      </c>
      <c r="N7312">
        <v>1.4925373134328358E-2</v>
      </c>
    </row>
    <row r="7313" spans="1:14" hidden="1">
      <c r="A7313" t="str">
        <f t="shared" si="345"/>
        <v>NPT76ANMJ</v>
      </c>
      <c r="B7313">
        <f t="shared" si="343"/>
        <v>1</v>
      </c>
      <c r="C7313">
        <f>COUNTIFS($A$2:A7313,A7313)</f>
        <v>1</v>
      </c>
      <c r="D7313" t="str">
        <f t="shared" si="344"/>
        <v>NPT76ANMJ1</v>
      </c>
      <c r="E7313" s="4" t="s">
        <v>17670</v>
      </c>
      <c r="F7313" s="4" t="s">
        <v>14886</v>
      </c>
      <c r="G7313" s="4" t="s">
        <v>17470</v>
      </c>
      <c r="H7313" s="4" t="s">
        <v>97</v>
      </c>
      <c r="I7313" s="4" t="s">
        <v>17467</v>
      </c>
      <c r="J7313" s="4" t="s">
        <v>16987</v>
      </c>
      <c r="K7313">
        <v>11201972.876750501</v>
      </c>
      <c r="L7313">
        <v>125352.6</v>
      </c>
      <c r="M7313">
        <v>164566.79999999999</v>
      </c>
      <c r="N7313">
        <v>0.3383084577114428</v>
      </c>
    </row>
    <row r="7314" spans="1:14" hidden="1">
      <c r="A7314" t="str">
        <f t="shared" si="345"/>
        <v>NPT288AKAS</v>
      </c>
      <c r="B7314">
        <f t="shared" si="343"/>
        <v>1</v>
      </c>
      <c r="C7314">
        <f>COUNTIFS($A$2:A7314,A7314)</f>
        <v>1</v>
      </c>
      <c r="D7314" t="str">
        <f t="shared" si="344"/>
        <v>NPT288AKAS1</v>
      </c>
      <c r="E7314" s="4" t="s">
        <v>17479</v>
      </c>
      <c r="F7314" s="4" t="s">
        <v>14822</v>
      </c>
      <c r="G7314" s="4" t="s">
        <v>17466</v>
      </c>
      <c r="H7314" s="4" t="s">
        <v>919</v>
      </c>
      <c r="I7314" s="4" t="s">
        <v>17467</v>
      </c>
      <c r="J7314" s="4" t="s">
        <v>3135</v>
      </c>
      <c r="K7314">
        <v>27120704.593116399</v>
      </c>
      <c r="L7314">
        <v>6365.52</v>
      </c>
      <c r="M7314">
        <v>0</v>
      </c>
      <c r="N7314">
        <v>0.29850746268656714</v>
      </c>
    </row>
    <row r="7315" spans="1:14" hidden="1">
      <c r="A7315" t="str">
        <f t="shared" si="345"/>
        <v>NPT76ARMC</v>
      </c>
      <c r="B7315">
        <f t="shared" si="343"/>
        <v>1</v>
      </c>
      <c r="C7315">
        <f>COUNTIFS($A$2:A7315,A7315)</f>
        <v>1</v>
      </c>
      <c r="D7315" t="str">
        <f t="shared" si="344"/>
        <v>NPT76ARMC1</v>
      </c>
      <c r="E7315" s="4" t="s">
        <v>17810</v>
      </c>
      <c r="F7315" s="4" t="s">
        <v>104</v>
      </c>
      <c r="G7315" s="4" t="s">
        <v>17476</v>
      </c>
      <c r="H7315" s="4" t="s">
        <v>97</v>
      </c>
      <c r="I7315" s="4" t="s">
        <v>17467</v>
      </c>
      <c r="J7315" s="4" t="s">
        <v>434</v>
      </c>
      <c r="K7315">
        <v>2730364.0388768902</v>
      </c>
      <c r="L7315">
        <v>0</v>
      </c>
      <c r="M7315">
        <v>0</v>
      </c>
      <c r="N7315">
        <v>1.9900497512437811E-2</v>
      </c>
    </row>
    <row r="7316" spans="1:14" hidden="1">
      <c r="A7316" t="str">
        <f t="shared" si="345"/>
        <v>NPT955AJWY</v>
      </c>
      <c r="B7316">
        <f t="shared" si="343"/>
        <v>1</v>
      </c>
      <c r="C7316">
        <f>COUNTIFS($A$2:A7316,A7316)</f>
        <v>1</v>
      </c>
      <c r="D7316" t="str">
        <f t="shared" si="344"/>
        <v>NPT955AJWY1</v>
      </c>
      <c r="E7316" s="4" t="s">
        <v>18542</v>
      </c>
      <c r="F7316" s="4" t="s">
        <v>2858</v>
      </c>
      <c r="G7316" s="4" t="s">
        <v>17466</v>
      </c>
      <c r="H7316" s="4" t="s">
        <v>23</v>
      </c>
      <c r="I7316" s="4" t="s">
        <v>17467</v>
      </c>
      <c r="J7316" s="4" t="s">
        <v>3201</v>
      </c>
      <c r="K7316">
        <v>25666791.6289277</v>
      </c>
      <c r="L7316">
        <v>109530</v>
      </c>
      <c r="M7316">
        <v>118828.98</v>
      </c>
      <c r="N7316">
        <v>0.14427860696517414</v>
      </c>
    </row>
    <row r="7317" spans="1:14" hidden="1">
      <c r="A7317" t="str">
        <f t="shared" si="345"/>
        <v>NPT76APEF</v>
      </c>
      <c r="B7317">
        <f t="shared" si="343"/>
        <v>1</v>
      </c>
      <c r="C7317">
        <f>COUNTIFS($A$2:A7317,A7317)</f>
        <v>1</v>
      </c>
      <c r="D7317" t="str">
        <f t="shared" si="344"/>
        <v>NPT76APEF1</v>
      </c>
      <c r="E7317" s="4" t="s">
        <v>17654</v>
      </c>
      <c r="F7317" s="4" t="s">
        <v>7146</v>
      </c>
      <c r="G7317" s="4" t="s">
        <v>17470</v>
      </c>
      <c r="H7317" s="4" t="s">
        <v>97</v>
      </c>
      <c r="I7317" s="4" t="s">
        <v>17467</v>
      </c>
      <c r="J7317" s="4" t="s">
        <v>7947</v>
      </c>
      <c r="K7317">
        <v>7071613.3073225096</v>
      </c>
      <c r="L7317">
        <v>17524.8</v>
      </c>
      <c r="M7317">
        <v>8762.4</v>
      </c>
      <c r="N7317">
        <v>6.965174129353234E-2</v>
      </c>
    </row>
    <row r="7318" spans="1:14" hidden="1">
      <c r="A7318" t="str">
        <f t="shared" si="345"/>
        <v>NPT76ASIW</v>
      </c>
      <c r="B7318">
        <f t="shared" si="343"/>
        <v>1</v>
      </c>
      <c r="C7318">
        <f>COUNTIFS($A$2:A7318,A7318)</f>
        <v>1</v>
      </c>
      <c r="D7318" t="str">
        <f t="shared" si="344"/>
        <v>NPT76ASIW1</v>
      </c>
      <c r="E7318" s="4" t="s">
        <v>18569</v>
      </c>
      <c r="F7318" s="4" t="s">
        <v>7125</v>
      </c>
      <c r="G7318" s="4" t="s">
        <v>17476</v>
      </c>
      <c r="H7318" s="4" t="s">
        <v>97</v>
      </c>
      <c r="I7318" s="4" t="s">
        <v>17467</v>
      </c>
      <c r="J7318" s="4" t="s">
        <v>16044</v>
      </c>
      <c r="K7318">
        <v>3314150</v>
      </c>
      <c r="L7318">
        <v>40046.400000000001</v>
      </c>
      <c r="M7318">
        <v>14489.4</v>
      </c>
      <c r="N7318">
        <v>3.9800995024875621E-2</v>
      </c>
    </row>
    <row r="7319" spans="1:14" hidden="1">
      <c r="A7319" t="str">
        <f t="shared" si="345"/>
        <v>NPT76AKKQ</v>
      </c>
      <c r="B7319">
        <f t="shared" si="343"/>
        <v>1</v>
      </c>
      <c r="C7319">
        <f>COUNTIFS($A$2:A7319,A7319)</f>
        <v>1</v>
      </c>
      <c r="D7319" t="str">
        <f t="shared" si="344"/>
        <v>NPT76AKKQ1</v>
      </c>
      <c r="E7319" s="4" t="s">
        <v>18144</v>
      </c>
      <c r="F7319" s="4" t="s">
        <v>2858</v>
      </c>
      <c r="G7319" s="4" t="s">
        <v>17466</v>
      </c>
      <c r="H7319" s="4" t="s">
        <v>97</v>
      </c>
      <c r="I7319" s="4" t="s">
        <v>17467</v>
      </c>
      <c r="J7319" s="4" t="s">
        <v>11817</v>
      </c>
      <c r="K7319">
        <v>9649030.1592001691</v>
      </c>
      <c r="L7319">
        <v>147271.20000000001</v>
      </c>
      <c r="M7319">
        <v>145503</v>
      </c>
      <c r="N7319">
        <v>0.37313432835820898</v>
      </c>
    </row>
    <row r="7320" spans="1:14" hidden="1">
      <c r="A7320" t="str">
        <f t="shared" si="345"/>
        <v>NPT288AKSN</v>
      </c>
      <c r="B7320">
        <f t="shared" si="343"/>
        <v>1</v>
      </c>
      <c r="C7320">
        <f>COUNTIFS($A$2:A7320,A7320)</f>
        <v>1</v>
      </c>
      <c r="D7320" t="str">
        <f t="shared" si="344"/>
        <v>NPT288AKSN1</v>
      </c>
      <c r="E7320" s="4" t="s">
        <v>18560</v>
      </c>
      <c r="F7320" s="4" t="s">
        <v>8351</v>
      </c>
      <c r="G7320" s="4" t="s">
        <v>17466</v>
      </c>
      <c r="H7320" s="4" t="s">
        <v>919</v>
      </c>
      <c r="I7320" s="4" t="s">
        <v>17467</v>
      </c>
      <c r="J7320" s="4" t="s">
        <v>10241</v>
      </c>
      <c r="K7320">
        <v>30832050</v>
      </c>
      <c r="L7320">
        <v>0</v>
      </c>
      <c r="M7320">
        <v>0</v>
      </c>
      <c r="N7320">
        <v>0.12437810945273632</v>
      </c>
    </row>
    <row r="7321" spans="1:14" hidden="1">
      <c r="A7321" t="str">
        <f t="shared" si="345"/>
        <v>NPT76ADRR</v>
      </c>
      <c r="B7321">
        <f t="shared" si="343"/>
        <v>1</v>
      </c>
      <c r="C7321">
        <f>COUNTIFS($A$2:A7321,A7321)</f>
        <v>1</v>
      </c>
      <c r="D7321" t="str">
        <f t="shared" si="344"/>
        <v>NPT76ADRR1</v>
      </c>
      <c r="E7321" s="4" t="s">
        <v>18481</v>
      </c>
      <c r="F7321" s="4" t="s">
        <v>964</v>
      </c>
      <c r="G7321" s="4" t="s">
        <v>17474</v>
      </c>
      <c r="H7321" s="4" t="s">
        <v>97</v>
      </c>
      <c r="I7321" s="4" t="s">
        <v>17467</v>
      </c>
      <c r="J7321" s="4" t="s">
        <v>9879</v>
      </c>
      <c r="K7321">
        <v>11533834.3735082</v>
      </c>
      <c r="L7321">
        <v>115287.12</v>
      </c>
      <c r="M7321">
        <v>124707.3</v>
      </c>
      <c r="N7321">
        <v>0.28358208955223879</v>
      </c>
    </row>
    <row r="7322" spans="1:14" hidden="1">
      <c r="A7322" t="str">
        <f t="shared" si="345"/>
        <v>NPT288AGPY</v>
      </c>
      <c r="B7322">
        <f t="shared" si="343"/>
        <v>1</v>
      </c>
      <c r="C7322">
        <f>COUNTIFS($A$2:A7322,A7322)</f>
        <v>1</v>
      </c>
      <c r="D7322" t="str">
        <f t="shared" si="344"/>
        <v>NPT288AGPY1</v>
      </c>
      <c r="E7322" s="4" t="s">
        <v>18576</v>
      </c>
      <c r="F7322" s="4" t="s">
        <v>5807</v>
      </c>
      <c r="G7322" s="4" t="s">
        <v>17474</v>
      </c>
      <c r="H7322" s="4" t="s">
        <v>919</v>
      </c>
      <c r="I7322" s="4" t="s">
        <v>17467</v>
      </c>
      <c r="J7322" s="4" t="s">
        <v>2433</v>
      </c>
      <c r="K7322">
        <v>13530662.763882101</v>
      </c>
      <c r="L7322">
        <v>0</v>
      </c>
      <c r="M7322">
        <v>0</v>
      </c>
      <c r="N7322">
        <v>8.9552238805970144E-2</v>
      </c>
    </row>
    <row r="7323" spans="1:14" hidden="1">
      <c r="A7323" t="str">
        <f t="shared" si="345"/>
        <v>NPT76ARQO</v>
      </c>
      <c r="B7323">
        <f t="shared" si="343"/>
        <v>1</v>
      </c>
      <c r="C7323">
        <f>COUNTIFS($A$2:A7323,A7323)</f>
        <v>1</v>
      </c>
      <c r="D7323" t="str">
        <f t="shared" si="344"/>
        <v>NPT76ARQO1</v>
      </c>
      <c r="E7323" s="4" t="s">
        <v>17628</v>
      </c>
      <c r="F7323" s="4" t="s">
        <v>7125</v>
      </c>
      <c r="G7323" s="4" t="s">
        <v>17476</v>
      </c>
      <c r="H7323" s="4" t="s">
        <v>97</v>
      </c>
      <c r="I7323" s="4" t="s">
        <v>17467</v>
      </c>
      <c r="J7323" s="4" t="s">
        <v>15739</v>
      </c>
      <c r="K7323">
        <v>8474564.8853898104</v>
      </c>
      <c r="L7323">
        <v>204436.74</v>
      </c>
      <c r="M7323">
        <v>122673.60000000001</v>
      </c>
      <c r="N7323">
        <v>0.25870646766169153</v>
      </c>
    </row>
    <row r="7324" spans="1:14" hidden="1">
      <c r="A7324" t="str">
        <f t="shared" si="345"/>
        <v>NPT288ACJH</v>
      </c>
      <c r="B7324">
        <f t="shared" si="343"/>
        <v>1</v>
      </c>
      <c r="C7324">
        <f>COUNTIFS($A$2:A7324,A7324)</f>
        <v>1</v>
      </c>
      <c r="D7324" t="str">
        <f t="shared" si="344"/>
        <v>NPT288ACJH1</v>
      </c>
      <c r="E7324" s="4" t="s">
        <v>18085</v>
      </c>
      <c r="F7324" s="4" t="s">
        <v>9200</v>
      </c>
      <c r="G7324" s="4" t="s">
        <v>17470</v>
      </c>
      <c r="H7324" s="4" t="s">
        <v>919</v>
      </c>
      <c r="I7324" s="4" t="s">
        <v>17467</v>
      </c>
      <c r="J7324" s="4" t="s">
        <v>9370</v>
      </c>
      <c r="K7324">
        <v>245399.56803455701</v>
      </c>
      <c r="L7324">
        <v>0</v>
      </c>
      <c r="M7324">
        <v>0</v>
      </c>
      <c r="N7324">
        <v>0</v>
      </c>
    </row>
    <row r="7325" spans="1:14" hidden="1">
      <c r="A7325" t="str">
        <f t="shared" si="345"/>
        <v>NPT288AGIC</v>
      </c>
      <c r="B7325">
        <f t="shared" si="343"/>
        <v>1</v>
      </c>
      <c r="C7325">
        <f>COUNTIFS($A$2:A7325,A7325)</f>
        <v>1</v>
      </c>
      <c r="D7325" t="str">
        <f t="shared" si="344"/>
        <v>NPT288AGIC1</v>
      </c>
      <c r="E7325" s="4" t="s">
        <v>18190</v>
      </c>
      <c r="F7325" s="4" t="s">
        <v>5807</v>
      </c>
      <c r="G7325" s="4" t="s">
        <v>17474</v>
      </c>
      <c r="H7325" s="4" t="s">
        <v>919</v>
      </c>
      <c r="I7325" s="4" t="s">
        <v>17467</v>
      </c>
      <c r="J7325" s="4" t="s">
        <v>2584</v>
      </c>
      <c r="K7325">
        <v>21412526.206463199</v>
      </c>
      <c r="L7325">
        <v>0</v>
      </c>
      <c r="M7325">
        <v>0</v>
      </c>
      <c r="N7325">
        <v>6.965174129353234E-2</v>
      </c>
    </row>
    <row r="7326" spans="1:14" hidden="1">
      <c r="A7326" t="str">
        <f t="shared" si="345"/>
        <v>NPT76BKCC</v>
      </c>
      <c r="B7326">
        <f t="shared" si="343"/>
        <v>1</v>
      </c>
      <c r="C7326">
        <f>COUNTIFS($A$2:A7326,A7326)</f>
        <v>1</v>
      </c>
      <c r="D7326" t="str">
        <f t="shared" si="344"/>
        <v>NPT76BKCC1</v>
      </c>
      <c r="E7326" s="4" t="s">
        <v>17860</v>
      </c>
      <c r="F7326" s="4" t="s">
        <v>1365</v>
      </c>
      <c r="G7326" s="4" t="s">
        <v>17490</v>
      </c>
      <c r="H7326" s="4" t="s">
        <v>97</v>
      </c>
      <c r="I7326" s="4" t="s">
        <v>17467</v>
      </c>
      <c r="J7326" s="4" t="s">
        <v>1673</v>
      </c>
      <c r="K7326">
        <v>3796599.94829639</v>
      </c>
      <c r="L7326">
        <v>0</v>
      </c>
      <c r="M7326">
        <v>76348.289999999994</v>
      </c>
      <c r="N7326">
        <v>3.9800995024875621E-2</v>
      </c>
    </row>
    <row r="7327" spans="1:14" hidden="1">
      <c r="A7327" t="str">
        <f t="shared" si="345"/>
        <v>NPT76ANSW</v>
      </c>
      <c r="B7327">
        <f t="shared" si="343"/>
        <v>1</v>
      </c>
      <c r="C7327">
        <f>COUNTIFS($A$2:A7327,A7327)</f>
        <v>1</v>
      </c>
      <c r="D7327" t="str">
        <f t="shared" si="344"/>
        <v>NPT76ANSW1</v>
      </c>
      <c r="E7327" s="4" t="s">
        <v>18304</v>
      </c>
      <c r="F7327" s="4" t="s">
        <v>14886</v>
      </c>
      <c r="G7327" s="4" t="s">
        <v>17470</v>
      </c>
      <c r="H7327" s="4" t="s">
        <v>97</v>
      </c>
      <c r="I7327" s="4" t="s">
        <v>17467</v>
      </c>
      <c r="J7327" s="4" t="s">
        <v>16901</v>
      </c>
      <c r="K7327">
        <v>6099176.3516338104</v>
      </c>
      <c r="L7327">
        <v>22267.5</v>
      </c>
      <c r="M7327">
        <v>51714</v>
      </c>
      <c r="N7327">
        <v>0.45771144278606968</v>
      </c>
    </row>
    <row r="7328" spans="1:14" hidden="1">
      <c r="A7328" t="str">
        <f t="shared" si="345"/>
        <v>NPT76BIHY</v>
      </c>
      <c r="B7328">
        <f t="shared" si="343"/>
        <v>1</v>
      </c>
      <c r="C7328">
        <f>COUNTIFS($A$2:A7328,A7328)</f>
        <v>1</v>
      </c>
      <c r="D7328" t="str">
        <f t="shared" si="344"/>
        <v>NPT76BIHY1</v>
      </c>
      <c r="E7328" s="4" t="s">
        <v>17582</v>
      </c>
      <c r="F7328" s="4" t="s">
        <v>4451</v>
      </c>
      <c r="G7328" s="4" t="s">
        <v>17466</v>
      </c>
      <c r="H7328" s="4" t="s">
        <v>97</v>
      </c>
      <c r="I7328" s="4" t="s">
        <v>17467</v>
      </c>
      <c r="J7328" s="4" t="s">
        <v>4932</v>
      </c>
      <c r="K7328">
        <v>3895457.0194384502</v>
      </c>
      <c r="L7328">
        <v>34398</v>
      </c>
      <c r="M7328">
        <v>28091.7</v>
      </c>
      <c r="N7328">
        <v>4.9751243781094526E-3</v>
      </c>
    </row>
    <row r="7329" spans="1:14" hidden="1">
      <c r="A7329" t="str">
        <f t="shared" si="345"/>
        <v>NPT76AUYV</v>
      </c>
      <c r="B7329">
        <f t="shared" si="343"/>
        <v>1</v>
      </c>
      <c r="C7329">
        <f>COUNTIFS($A$2:A7329,A7329)</f>
        <v>1</v>
      </c>
      <c r="D7329" t="str">
        <f t="shared" si="344"/>
        <v>NPT76AUYV1</v>
      </c>
      <c r="E7329" s="4" t="s">
        <v>18624</v>
      </c>
      <c r="F7329" s="4" t="s">
        <v>1365</v>
      </c>
      <c r="G7329" s="4" t="s">
        <v>17490</v>
      </c>
      <c r="H7329" s="4" t="s">
        <v>97</v>
      </c>
      <c r="I7329" s="4" t="s">
        <v>17467</v>
      </c>
      <c r="J7329" s="4" t="s">
        <v>1614</v>
      </c>
      <c r="K7329">
        <v>10260534.114819201</v>
      </c>
      <c r="L7329">
        <v>167258.4</v>
      </c>
      <c r="M7329">
        <v>152427.18</v>
      </c>
      <c r="N7329">
        <v>0.20895522388059701</v>
      </c>
    </row>
    <row r="7330" spans="1:14" hidden="1">
      <c r="A7330" t="str">
        <f t="shared" si="345"/>
        <v>NPT76AOXH</v>
      </c>
      <c r="B7330">
        <f t="shared" si="343"/>
        <v>1</v>
      </c>
      <c r="C7330">
        <f>COUNTIFS($A$2:A7330,A7330)</f>
        <v>1</v>
      </c>
      <c r="D7330" t="str">
        <f t="shared" si="344"/>
        <v>NPT76AOXH1</v>
      </c>
      <c r="E7330" s="4" t="s">
        <v>17901</v>
      </c>
      <c r="F7330" s="4" t="s">
        <v>7146</v>
      </c>
      <c r="G7330" s="4" t="s">
        <v>17470</v>
      </c>
      <c r="H7330" s="4" t="s">
        <v>97</v>
      </c>
      <c r="I7330" s="4" t="s">
        <v>17467</v>
      </c>
      <c r="J7330" s="4" t="s">
        <v>7844</v>
      </c>
      <c r="K7330">
        <v>3346579.35274855</v>
      </c>
      <c r="L7330">
        <v>10953</v>
      </c>
      <c r="M7330">
        <v>1719.9</v>
      </c>
      <c r="N7330">
        <v>3.9800995024875621E-2</v>
      </c>
    </row>
    <row r="7331" spans="1:14" hidden="1">
      <c r="A7331" t="str">
        <f t="shared" si="345"/>
        <v>NPT76AELD</v>
      </c>
      <c r="B7331">
        <f t="shared" si="343"/>
        <v>1</v>
      </c>
      <c r="C7331">
        <f>COUNTIFS($A$2:A7331,A7331)</f>
        <v>1</v>
      </c>
      <c r="D7331" t="str">
        <f t="shared" si="344"/>
        <v>NPT76AELD1</v>
      </c>
      <c r="E7331" s="4" t="s">
        <v>17715</v>
      </c>
      <c r="F7331" s="4" t="s">
        <v>964</v>
      </c>
      <c r="G7331" s="4" t="s">
        <v>17474</v>
      </c>
      <c r="H7331" s="4" t="s">
        <v>97</v>
      </c>
      <c r="I7331" s="4" t="s">
        <v>17467</v>
      </c>
      <c r="J7331" s="4" t="s">
        <v>1161</v>
      </c>
      <c r="K7331">
        <v>6019424.2249007197</v>
      </c>
      <c r="L7331">
        <v>14754.9</v>
      </c>
      <c r="M7331">
        <v>5733</v>
      </c>
      <c r="N7331">
        <v>5.9701492537313432E-2</v>
      </c>
    </row>
    <row r="7332" spans="1:14" hidden="1">
      <c r="A7332" t="str">
        <f t="shared" si="345"/>
        <v>NPT288AJZN</v>
      </c>
      <c r="B7332">
        <f t="shared" si="343"/>
        <v>1</v>
      </c>
      <c r="C7332">
        <f>COUNTIFS($A$2:A7332,A7332)</f>
        <v>1</v>
      </c>
      <c r="D7332" t="str">
        <f t="shared" si="344"/>
        <v>NPT288AJZN1</v>
      </c>
      <c r="E7332" s="4" t="s">
        <v>18562</v>
      </c>
      <c r="F7332" s="4" t="s">
        <v>14822</v>
      </c>
      <c r="G7332" s="4" t="s">
        <v>17466</v>
      </c>
      <c r="H7332" s="4" t="s">
        <v>919</v>
      </c>
      <c r="I7332" s="4" t="s">
        <v>17467</v>
      </c>
      <c r="J7332" s="4" t="s">
        <v>3063</v>
      </c>
      <c r="K7332">
        <v>13504616.597492499</v>
      </c>
      <c r="L7332">
        <v>51700.5</v>
      </c>
      <c r="M7332">
        <v>5481.42</v>
      </c>
      <c r="N7332">
        <v>0.11940298507462686</v>
      </c>
    </row>
    <row r="7333" spans="1:14" hidden="1">
      <c r="A7333" t="str">
        <f t="shared" si="345"/>
        <v>NPT76ALPO</v>
      </c>
      <c r="B7333">
        <f t="shared" si="343"/>
        <v>1</v>
      </c>
      <c r="C7333">
        <f>COUNTIFS($A$2:A7333,A7333)</f>
        <v>1</v>
      </c>
      <c r="D7333" t="str">
        <f t="shared" si="344"/>
        <v>NPT76ALPO1</v>
      </c>
      <c r="E7333" s="4" t="s">
        <v>18001</v>
      </c>
      <c r="F7333" s="4" t="s">
        <v>3297</v>
      </c>
      <c r="G7333" s="4" t="s">
        <v>17476</v>
      </c>
      <c r="H7333" s="4" t="s">
        <v>97</v>
      </c>
      <c r="I7333" s="4" t="s">
        <v>17467</v>
      </c>
      <c r="J7333" s="4" t="s">
        <v>6303</v>
      </c>
      <c r="K7333">
        <v>2807495.1612903201</v>
      </c>
      <c r="L7333">
        <v>21906</v>
      </c>
      <c r="M7333">
        <v>16794.599999999999</v>
      </c>
      <c r="N7333">
        <v>2.9850746268656716E-2</v>
      </c>
    </row>
    <row r="7334" spans="1:14" hidden="1">
      <c r="A7334" t="str">
        <f t="shared" si="345"/>
        <v>NPT76AHFG</v>
      </c>
      <c r="B7334">
        <f t="shared" si="343"/>
        <v>1</v>
      </c>
      <c r="C7334">
        <f>COUNTIFS($A$2:A7334,A7334)</f>
        <v>1</v>
      </c>
      <c r="D7334" t="str">
        <f t="shared" si="344"/>
        <v>NPT76AHFG1</v>
      </c>
      <c r="E7334" s="4" t="s">
        <v>17757</v>
      </c>
      <c r="F7334" s="4" t="s">
        <v>31</v>
      </c>
      <c r="G7334" s="4" t="s">
        <v>17474</v>
      </c>
      <c r="H7334" s="4" t="s">
        <v>97</v>
      </c>
      <c r="I7334" s="4" t="s">
        <v>17467</v>
      </c>
      <c r="J7334" s="4" t="s">
        <v>584</v>
      </c>
      <c r="K7334">
        <v>4278693.3080192301</v>
      </c>
      <c r="L7334">
        <v>40044</v>
      </c>
      <c r="M7334">
        <v>0</v>
      </c>
      <c r="N7334">
        <v>3.482587064676617E-2</v>
      </c>
    </row>
    <row r="7335" spans="1:14" hidden="1">
      <c r="A7335" t="str">
        <f t="shared" si="345"/>
        <v>NPT76BHZI</v>
      </c>
      <c r="B7335">
        <f t="shared" si="343"/>
        <v>1</v>
      </c>
      <c r="C7335">
        <f>COUNTIFS($A$2:A7335,A7335)</f>
        <v>1</v>
      </c>
      <c r="D7335" t="str">
        <f t="shared" si="344"/>
        <v>NPT76BHZI1</v>
      </c>
      <c r="E7335" s="4" t="s">
        <v>17484</v>
      </c>
      <c r="F7335" s="4" t="s">
        <v>3297</v>
      </c>
      <c r="G7335" s="4" t="s">
        <v>17476</v>
      </c>
      <c r="H7335" s="4" t="s">
        <v>97</v>
      </c>
      <c r="I7335" s="4" t="s">
        <v>17467</v>
      </c>
      <c r="J7335" s="4" t="s">
        <v>6444</v>
      </c>
      <c r="K7335">
        <v>4567376.8445621096</v>
      </c>
      <c r="L7335">
        <v>25225.200000000001</v>
      </c>
      <c r="M7335">
        <v>9172.7999999999993</v>
      </c>
      <c r="N7335">
        <v>1.9900497512437811E-2</v>
      </c>
    </row>
    <row r="7336" spans="1:14" hidden="1">
      <c r="A7336" t="str">
        <f t="shared" si="345"/>
        <v>NPT76AZID</v>
      </c>
      <c r="B7336">
        <f t="shared" si="343"/>
        <v>1</v>
      </c>
      <c r="C7336">
        <f>COUNTIFS($A$2:A7336,A7336)</f>
        <v>1</v>
      </c>
      <c r="D7336" t="str">
        <f t="shared" si="344"/>
        <v>NPT76AZID1</v>
      </c>
      <c r="E7336" s="4" t="s">
        <v>18411</v>
      </c>
      <c r="F7336" s="4" t="s">
        <v>2057</v>
      </c>
      <c r="G7336" s="4" t="s">
        <v>17490</v>
      </c>
      <c r="H7336" s="4" t="s">
        <v>97</v>
      </c>
      <c r="I7336" s="4" t="s">
        <v>17467</v>
      </c>
      <c r="J7336" s="4" t="s">
        <v>5245</v>
      </c>
      <c r="K7336">
        <v>3869631.7120672101</v>
      </c>
      <c r="L7336">
        <v>33888.6</v>
      </c>
      <c r="M7336">
        <v>27108</v>
      </c>
      <c r="N7336">
        <v>0.21393034825870647</v>
      </c>
    </row>
    <row r="7337" spans="1:14" hidden="1">
      <c r="A7337" t="str">
        <f t="shared" si="345"/>
        <v>NPT76AUMG</v>
      </c>
      <c r="B7337">
        <f t="shared" si="343"/>
        <v>1</v>
      </c>
      <c r="C7337">
        <f>COUNTIFS($A$2:A7337,A7337)</f>
        <v>1</v>
      </c>
      <c r="D7337" t="str">
        <f t="shared" si="344"/>
        <v>NPT76AUMG1</v>
      </c>
      <c r="E7337" s="4" t="s">
        <v>18296</v>
      </c>
      <c r="F7337" s="4" t="s">
        <v>1365</v>
      </c>
      <c r="G7337" s="4" t="s">
        <v>17490</v>
      </c>
      <c r="H7337" s="4" t="s">
        <v>97</v>
      </c>
      <c r="I7337" s="4" t="s">
        <v>17467</v>
      </c>
      <c r="J7337" s="4" t="s">
        <v>1588</v>
      </c>
      <c r="K7337">
        <v>19299191.935483899</v>
      </c>
      <c r="L7337">
        <v>144471.6</v>
      </c>
      <c r="M7337">
        <v>116953.2</v>
      </c>
      <c r="N7337">
        <v>0.19900497512437812</v>
      </c>
    </row>
    <row r="7338" spans="1:14" hidden="1">
      <c r="A7338" t="str">
        <f t="shared" si="345"/>
        <v>NPT76AJKI</v>
      </c>
      <c r="B7338">
        <f t="shared" si="343"/>
        <v>1</v>
      </c>
      <c r="C7338">
        <f>COUNTIFS($A$2:A7338,A7338)</f>
        <v>1</v>
      </c>
      <c r="D7338" t="str">
        <f t="shared" si="344"/>
        <v>NPT76AJKI1</v>
      </c>
      <c r="E7338" s="4" t="s">
        <v>17883</v>
      </c>
      <c r="F7338" s="4" t="s">
        <v>4451</v>
      </c>
      <c r="G7338" s="4" t="s">
        <v>17466</v>
      </c>
      <c r="H7338" s="4" t="s">
        <v>97</v>
      </c>
      <c r="I7338" s="4" t="s">
        <v>17467</v>
      </c>
      <c r="J7338" s="4" t="s">
        <v>4458</v>
      </c>
      <c r="K7338">
        <v>9315630.4570473097</v>
      </c>
      <c r="L7338">
        <v>58927.14</v>
      </c>
      <c r="M7338">
        <v>41850.9</v>
      </c>
      <c r="N7338">
        <v>0.14427860696517414</v>
      </c>
    </row>
    <row r="7339" spans="1:14" hidden="1">
      <c r="A7339" t="str">
        <f t="shared" si="345"/>
        <v>NPT76AQYC</v>
      </c>
      <c r="B7339">
        <f t="shared" si="343"/>
        <v>1</v>
      </c>
      <c r="C7339">
        <f>COUNTIFS($A$2:A7339,A7339)</f>
        <v>1</v>
      </c>
      <c r="D7339" t="str">
        <f t="shared" si="344"/>
        <v>NPT76AQYC1</v>
      </c>
      <c r="E7339" s="4" t="s">
        <v>17924</v>
      </c>
      <c r="F7339" s="4" t="s">
        <v>104</v>
      </c>
      <c r="G7339" s="4" t="s">
        <v>17476</v>
      </c>
      <c r="H7339" s="4" t="s">
        <v>97</v>
      </c>
      <c r="I7339" s="4" t="s">
        <v>17467</v>
      </c>
      <c r="J7339" s="4" t="s">
        <v>123</v>
      </c>
      <c r="K7339">
        <v>2860483.2003762298</v>
      </c>
      <c r="L7339">
        <v>23041.4</v>
      </c>
      <c r="M7339">
        <v>13663.4</v>
      </c>
      <c r="N7339">
        <v>5.9701492537313432E-2</v>
      </c>
    </row>
    <row r="7340" spans="1:14" hidden="1">
      <c r="A7340" t="str">
        <f t="shared" si="345"/>
        <v>NPT288AYRY</v>
      </c>
      <c r="B7340">
        <f t="shared" si="343"/>
        <v>1</v>
      </c>
      <c r="C7340">
        <f>COUNTIFS($A$2:A7340,A7340)</f>
        <v>1</v>
      </c>
      <c r="D7340" t="str">
        <f t="shared" si="344"/>
        <v>NPT288AYRY1</v>
      </c>
      <c r="E7340" s="4" t="s">
        <v>18444</v>
      </c>
      <c r="F7340" s="4" t="s">
        <v>2057</v>
      </c>
      <c r="G7340" s="4" t="s">
        <v>17490</v>
      </c>
      <c r="H7340" s="4" t="s">
        <v>919</v>
      </c>
      <c r="I7340" s="4" t="s">
        <v>17467</v>
      </c>
      <c r="J7340" s="4" t="s">
        <v>2364</v>
      </c>
      <c r="K7340">
        <v>17467740.947885498</v>
      </c>
      <c r="L7340">
        <v>26523</v>
      </c>
      <c r="M7340">
        <v>0</v>
      </c>
      <c r="N7340">
        <v>0.20895522388059701</v>
      </c>
    </row>
    <row r="7341" spans="1:14" hidden="1">
      <c r="A7341" t="str">
        <f t="shared" si="345"/>
        <v>NPT288B99U</v>
      </c>
      <c r="B7341">
        <f t="shared" si="343"/>
        <v>1</v>
      </c>
      <c r="C7341">
        <f>COUNTIFS($A$2:A7341,A7341)</f>
        <v>1</v>
      </c>
      <c r="D7341" t="str">
        <f t="shared" si="344"/>
        <v>NPT288B99U1</v>
      </c>
      <c r="E7341" s="4" t="s">
        <v>18306</v>
      </c>
      <c r="F7341" s="4" t="s">
        <v>3297</v>
      </c>
      <c r="G7341" s="4" t="s">
        <v>17476</v>
      </c>
      <c r="H7341" s="4" t="s">
        <v>919</v>
      </c>
      <c r="I7341" s="4" t="s">
        <v>17467</v>
      </c>
      <c r="J7341" s="4" t="s">
        <v>12480</v>
      </c>
      <c r="K7341">
        <v>673000</v>
      </c>
      <c r="L7341">
        <v>0</v>
      </c>
      <c r="M7341">
        <v>0</v>
      </c>
      <c r="N7341">
        <v>0</v>
      </c>
    </row>
    <row r="7342" spans="1:14" hidden="1">
      <c r="A7342" t="str">
        <f t="shared" si="345"/>
        <v>NPT76AZGU</v>
      </c>
      <c r="B7342">
        <f t="shared" si="343"/>
        <v>1</v>
      </c>
      <c r="C7342">
        <f>COUNTIFS($A$2:A7342,A7342)</f>
        <v>1</v>
      </c>
      <c r="D7342" t="str">
        <f t="shared" si="344"/>
        <v>NPT76AZGU1</v>
      </c>
      <c r="E7342" s="4" t="s">
        <v>17985</v>
      </c>
      <c r="F7342" s="4" t="s">
        <v>2057</v>
      </c>
      <c r="G7342" s="4" t="s">
        <v>17490</v>
      </c>
      <c r="H7342" s="4" t="s">
        <v>97</v>
      </c>
      <c r="I7342" s="4" t="s">
        <v>17467</v>
      </c>
      <c r="J7342" s="4" t="s">
        <v>5147</v>
      </c>
      <c r="K7342">
        <v>8158624.9843238397</v>
      </c>
      <c r="L7342">
        <v>58416</v>
      </c>
      <c r="M7342">
        <v>51367.68</v>
      </c>
      <c r="N7342">
        <v>9.4527363184079602E-2</v>
      </c>
    </row>
    <row r="7343" spans="1:14" hidden="1">
      <c r="A7343" t="str">
        <f t="shared" si="345"/>
        <v>NPT288AIEK</v>
      </c>
      <c r="B7343">
        <f t="shared" si="343"/>
        <v>1</v>
      </c>
      <c r="C7343">
        <f>COUNTIFS($A$2:A7343,A7343)</f>
        <v>1</v>
      </c>
      <c r="D7343" t="str">
        <f t="shared" si="344"/>
        <v>NPT288AIEK1</v>
      </c>
      <c r="E7343" s="4" t="s">
        <v>18113</v>
      </c>
      <c r="F7343" s="4" t="s">
        <v>14822</v>
      </c>
      <c r="G7343" s="4" t="s">
        <v>17466</v>
      </c>
      <c r="H7343" s="4" t="s">
        <v>919</v>
      </c>
      <c r="I7343" s="4" t="s">
        <v>17467</v>
      </c>
      <c r="J7343" s="4" t="s">
        <v>12509</v>
      </c>
      <c r="K7343">
        <v>23329118.5782694</v>
      </c>
      <c r="L7343">
        <v>11237.4</v>
      </c>
      <c r="M7343">
        <v>0</v>
      </c>
      <c r="N7343">
        <v>0.25870646766169153</v>
      </c>
    </row>
    <row r="7344" spans="1:14" hidden="1">
      <c r="A7344" t="str">
        <f t="shared" si="345"/>
        <v>NPT76DKQQ</v>
      </c>
      <c r="B7344">
        <f t="shared" si="343"/>
        <v>1</v>
      </c>
      <c r="C7344">
        <f>COUNTIFS($A$2:A7344,A7344)</f>
        <v>1</v>
      </c>
      <c r="D7344" t="str">
        <f t="shared" si="344"/>
        <v>NPT76DKQQ1</v>
      </c>
      <c r="E7344" s="4" t="s">
        <v>17520</v>
      </c>
      <c r="F7344" s="4" t="s">
        <v>31</v>
      </c>
      <c r="G7344" s="4" t="s">
        <v>17474</v>
      </c>
      <c r="H7344" s="4" t="s">
        <v>97</v>
      </c>
      <c r="I7344" s="4" t="s">
        <v>17467</v>
      </c>
      <c r="J7344" s="4" t="s">
        <v>14517</v>
      </c>
      <c r="K7344">
        <v>3034900</v>
      </c>
      <c r="L7344">
        <v>0</v>
      </c>
      <c r="M7344">
        <v>0</v>
      </c>
      <c r="N7344">
        <v>9.9502487562189053E-3</v>
      </c>
    </row>
    <row r="7345" spans="1:14" hidden="1">
      <c r="A7345" t="str">
        <f t="shared" si="345"/>
        <v>NPT955AJRZ</v>
      </c>
      <c r="B7345">
        <f t="shared" si="343"/>
        <v>1</v>
      </c>
      <c r="C7345">
        <f>COUNTIFS($A$2:A7345,A7345)</f>
        <v>1</v>
      </c>
      <c r="D7345" t="str">
        <f t="shared" si="344"/>
        <v>NPT955AJRZ1</v>
      </c>
      <c r="E7345" s="4" t="s">
        <v>18669</v>
      </c>
      <c r="F7345" s="4" t="s">
        <v>2858</v>
      </c>
      <c r="G7345" s="4" t="s">
        <v>17466</v>
      </c>
      <c r="H7345" s="4" t="s">
        <v>23</v>
      </c>
      <c r="I7345" s="4" t="s">
        <v>17467</v>
      </c>
      <c r="J7345" s="4" t="s">
        <v>2993</v>
      </c>
      <c r="K7345">
        <v>18584590.4009615</v>
      </c>
      <c r="L7345">
        <v>52574.400000000001</v>
      </c>
      <c r="M7345">
        <v>78861.600000000006</v>
      </c>
      <c r="N7345">
        <v>0.14427860696517414</v>
      </c>
    </row>
    <row r="7346" spans="1:14" hidden="1">
      <c r="A7346" t="str">
        <f t="shared" si="345"/>
        <v>NPT76MQ21</v>
      </c>
      <c r="B7346">
        <f t="shared" si="343"/>
        <v>1</v>
      </c>
      <c r="C7346">
        <f>COUNTIFS($A$2:A7346,A7346)</f>
        <v>1</v>
      </c>
      <c r="D7346" t="str">
        <f t="shared" si="344"/>
        <v>NPT76MQ211</v>
      </c>
      <c r="E7346" s="4" t="s">
        <v>17739</v>
      </c>
      <c r="F7346" s="4" t="s">
        <v>2596</v>
      </c>
      <c r="G7346" s="4" t="s">
        <v>17474</v>
      </c>
      <c r="H7346" s="4" t="s">
        <v>97</v>
      </c>
      <c r="I7346" s="4" t="s">
        <v>17467</v>
      </c>
      <c r="J7346" s="4" t="s">
        <v>4411</v>
      </c>
      <c r="K7346">
        <v>2695759.0155209601</v>
      </c>
      <c r="L7346">
        <v>3360.78</v>
      </c>
      <c r="M7346">
        <v>88514.19</v>
      </c>
      <c r="N7346">
        <v>8.9552238805970144E-2</v>
      </c>
    </row>
    <row r="7347" spans="1:14" hidden="1">
      <c r="A7347" t="str">
        <f t="shared" si="345"/>
        <v>NPT76APKK</v>
      </c>
      <c r="B7347">
        <f t="shared" si="343"/>
        <v>1</v>
      </c>
      <c r="C7347">
        <f>COUNTIFS($A$2:A7347,A7347)</f>
        <v>1</v>
      </c>
      <c r="D7347" t="str">
        <f t="shared" si="344"/>
        <v>NPT76APKK1</v>
      </c>
      <c r="E7347" s="4" t="s">
        <v>18095</v>
      </c>
      <c r="F7347" s="4" t="s">
        <v>7146</v>
      </c>
      <c r="G7347" s="4" t="s">
        <v>17470</v>
      </c>
      <c r="H7347" s="4" t="s">
        <v>97</v>
      </c>
      <c r="I7347" s="4" t="s">
        <v>17467</v>
      </c>
      <c r="J7347" s="4" t="s">
        <v>7555</v>
      </c>
      <c r="K7347">
        <v>2972958.8958405899</v>
      </c>
      <c r="L7347">
        <v>26287.200000000001</v>
      </c>
      <c r="M7347">
        <v>2190.6</v>
      </c>
      <c r="N7347">
        <v>6.4676616915422883E-2</v>
      </c>
    </row>
    <row r="7348" spans="1:14" hidden="1">
      <c r="A7348" t="str">
        <f t="shared" si="345"/>
        <v>NPT76APDR</v>
      </c>
      <c r="B7348">
        <f t="shared" si="343"/>
        <v>1</v>
      </c>
      <c r="C7348">
        <f>COUNTIFS($A$2:A7348,A7348)</f>
        <v>1</v>
      </c>
      <c r="D7348" t="str">
        <f t="shared" si="344"/>
        <v>NPT76APDR1</v>
      </c>
      <c r="E7348" s="4" t="s">
        <v>17654</v>
      </c>
      <c r="F7348" s="4" t="s">
        <v>7146</v>
      </c>
      <c r="G7348" s="4" t="s">
        <v>17470</v>
      </c>
      <c r="H7348" s="4" t="s">
        <v>97</v>
      </c>
      <c r="I7348" s="4" t="s">
        <v>17467</v>
      </c>
      <c r="J7348" s="4" t="s">
        <v>7936</v>
      </c>
      <c r="K7348">
        <v>8391505.3176757507</v>
      </c>
      <c r="L7348">
        <v>151423.20000000001</v>
      </c>
      <c r="M7348">
        <v>121511.58</v>
      </c>
      <c r="N7348">
        <v>0.19402985074626866</v>
      </c>
    </row>
    <row r="7349" spans="1:14" hidden="1">
      <c r="A7349" t="str">
        <f t="shared" si="345"/>
        <v>NPT288BGLI</v>
      </c>
      <c r="B7349">
        <f t="shared" si="343"/>
        <v>1</v>
      </c>
      <c r="C7349">
        <f>COUNTIFS($A$2:A7349,A7349)</f>
        <v>1</v>
      </c>
      <c r="D7349" t="str">
        <f t="shared" si="344"/>
        <v>NPT288BGLI1</v>
      </c>
      <c r="E7349" s="4" t="s">
        <v>18275</v>
      </c>
      <c r="F7349" s="4" t="s">
        <v>8351</v>
      </c>
      <c r="G7349" s="4" t="s">
        <v>17466</v>
      </c>
      <c r="H7349" s="4" t="s">
        <v>919</v>
      </c>
      <c r="I7349" s="4" t="s">
        <v>17467</v>
      </c>
      <c r="J7349" s="4" t="s">
        <v>5532</v>
      </c>
      <c r="K7349">
        <v>1514031.76944542</v>
      </c>
      <c r="L7349">
        <v>17682</v>
      </c>
      <c r="M7349">
        <v>0</v>
      </c>
      <c r="N7349">
        <v>9.9502487562189053E-3</v>
      </c>
    </row>
    <row r="7350" spans="1:14" hidden="1">
      <c r="A7350" t="str">
        <f t="shared" si="345"/>
        <v>NPT76AOSD</v>
      </c>
      <c r="B7350">
        <f t="shared" si="343"/>
        <v>1</v>
      </c>
      <c r="C7350">
        <f>COUNTIFS($A$2:A7350,A7350)</f>
        <v>1</v>
      </c>
      <c r="D7350" t="str">
        <f t="shared" si="344"/>
        <v>NPT76AOSD1</v>
      </c>
      <c r="E7350" s="4" t="s">
        <v>18038</v>
      </c>
      <c r="F7350" s="4" t="s">
        <v>7146</v>
      </c>
      <c r="G7350" s="4" t="s">
        <v>17470</v>
      </c>
      <c r="H7350" s="4" t="s">
        <v>97</v>
      </c>
      <c r="I7350" s="4" t="s">
        <v>17467</v>
      </c>
      <c r="J7350" s="4" t="s">
        <v>7754</v>
      </c>
      <c r="K7350">
        <v>4442404.85961123</v>
      </c>
      <c r="L7350">
        <v>0</v>
      </c>
      <c r="M7350">
        <v>0</v>
      </c>
      <c r="N7350">
        <v>3.9800995024875621E-2</v>
      </c>
    </row>
    <row r="7351" spans="1:14" hidden="1">
      <c r="A7351" t="str">
        <f t="shared" si="345"/>
        <v>NPT76ADXO</v>
      </c>
      <c r="B7351">
        <f t="shared" si="343"/>
        <v>1</v>
      </c>
      <c r="C7351">
        <f>COUNTIFS($A$2:A7351,A7351)</f>
        <v>1</v>
      </c>
      <c r="D7351" t="str">
        <f t="shared" si="344"/>
        <v>NPT76ADXO1</v>
      </c>
      <c r="E7351" s="4" t="s">
        <v>17684</v>
      </c>
      <c r="F7351" s="4" t="s">
        <v>964</v>
      </c>
      <c r="G7351" s="4" t="s">
        <v>17474</v>
      </c>
      <c r="H7351" s="4" t="s">
        <v>97</v>
      </c>
      <c r="I7351" s="4" t="s">
        <v>17467</v>
      </c>
      <c r="J7351" s="4" t="s">
        <v>1327</v>
      </c>
      <c r="K7351">
        <v>7032648.6901693</v>
      </c>
      <c r="L7351">
        <v>14222.04</v>
      </c>
      <c r="M7351">
        <v>0</v>
      </c>
      <c r="N7351">
        <v>0</v>
      </c>
    </row>
    <row r="7352" spans="1:14" hidden="1">
      <c r="A7352" t="str">
        <f t="shared" si="345"/>
        <v>NPT76AHVX</v>
      </c>
      <c r="B7352">
        <f t="shared" si="343"/>
        <v>1</v>
      </c>
      <c r="C7352">
        <f>COUNTIFS($A$2:A7352,A7352)</f>
        <v>1</v>
      </c>
      <c r="D7352" t="str">
        <f t="shared" si="344"/>
        <v>NPT76AHVX1</v>
      </c>
      <c r="E7352" s="4" t="s">
        <v>17887</v>
      </c>
      <c r="F7352" s="4" t="s">
        <v>31</v>
      </c>
      <c r="G7352" s="4" t="s">
        <v>17474</v>
      </c>
      <c r="H7352" s="4" t="s">
        <v>97</v>
      </c>
      <c r="I7352" s="4" t="s">
        <v>17467</v>
      </c>
      <c r="J7352" s="4" t="s">
        <v>866</v>
      </c>
      <c r="K7352">
        <v>3556427.4193548402</v>
      </c>
      <c r="L7352">
        <v>1261.26</v>
      </c>
      <c r="M7352">
        <v>3596.7</v>
      </c>
      <c r="N7352">
        <v>5.9701492537313432E-2</v>
      </c>
    </row>
    <row r="7353" spans="1:14" hidden="1">
      <c r="A7353" t="str">
        <f t="shared" si="345"/>
        <v>NPT955AOKT</v>
      </c>
      <c r="B7353">
        <f t="shared" si="343"/>
        <v>1</v>
      </c>
      <c r="C7353">
        <f>COUNTIFS($A$2:A7353,A7353)</f>
        <v>1</v>
      </c>
      <c r="D7353" t="str">
        <f t="shared" si="344"/>
        <v>NPT955AOKT1</v>
      </c>
      <c r="E7353" s="4" t="s">
        <v>18087</v>
      </c>
      <c r="F7353" s="4" t="s">
        <v>7146</v>
      </c>
      <c r="G7353" s="4" t="s">
        <v>17470</v>
      </c>
      <c r="H7353" s="4" t="s">
        <v>23</v>
      </c>
      <c r="I7353" s="4" t="s">
        <v>17467</v>
      </c>
      <c r="J7353" s="4" t="s">
        <v>9705</v>
      </c>
      <c r="K7353">
        <v>12436852.2531962</v>
      </c>
      <c r="L7353">
        <v>157723.20000000001</v>
      </c>
      <c r="M7353">
        <v>175176</v>
      </c>
      <c r="N7353">
        <v>0.32338308457711445</v>
      </c>
    </row>
    <row r="7354" spans="1:14" hidden="1">
      <c r="A7354" t="str">
        <f t="shared" si="345"/>
        <v>NPT76ANMK</v>
      </c>
      <c r="B7354">
        <f t="shared" si="343"/>
        <v>1</v>
      </c>
      <c r="C7354">
        <f>COUNTIFS($A$2:A7354,A7354)</f>
        <v>1</v>
      </c>
      <c r="D7354" t="str">
        <f t="shared" si="344"/>
        <v>NPT76ANMK1</v>
      </c>
      <c r="E7354" s="4" t="s">
        <v>17670</v>
      </c>
      <c r="F7354" s="4" t="s">
        <v>14886</v>
      </c>
      <c r="G7354" s="4" t="s">
        <v>17470</v>
      </c>
      <c r="H7354" s="4" t="s">
        <v>97</v>
      </c>
      <c r="I7354" s="4" t="s">
        <v>17467</v>
      </c>
      <c r="J7354" s="4" t="s">
        <v>17005</v>
      </c>
      <c r="K7354">
        <v>4050444.6247344501</v>
      </c>
      <c r="L7354">
        <v>4842.8999999999996</v>
      </c>
      <c r="M7354">
        <v>4289.5200000000004</v>
      </c>
      <c r="N7354">
        <v>1.9900497512437811E-2</v>
      </c>
    </row>
    <row r="7355" spans="1:14" hidden="1">
      <c r="A7355" t="str">
        <f t="shared" si="345"/>
        <v>NPT955AFWK</v>
      </c>
      <c r="B7355">
        <f t="shared" si="343"/>
        <v>1</v>
      </c>
      <c r="C7355">
        <f>COUNTIFS($A$2:A7355,A7355)</f>
        <v>1</v>
      </c>
      <c r="D7355" t="str">
        <f t="shared" si="344"/>
        <v>NPT955AFWK1</v>
      </c>
      <c r="E7355" s="4" t="s">
        <v>17686</v>
      </c>
      <c r="F7355" s="4" t="s">
        <v>8154</v>
      </c>
      <c r="G7355" s="4" t="s">
        <v>17474</v>
      </c>
      <c r="H7355" s="4" t="s">
        <v>23</v>
      </c>
      <c r="I7355" s="4" t="s">
        <v>17467</v>
      </c>
      <c r="J7355" s="4" t="s">
        <v>8337</v>
      </c>
      <c r="K7355">
        <v>15630986.7257716</v>
      </c>
      <c r="L7355">
        <v>303763.20000000001</v>
      </c>
      <c r="M7355">
        <v>335892</v>
      </c>
      <c r="N7355">
        <v>0.34328358208955223</v>
      </c>
    </row>
    <row r="7356" spans="1:14" hidden="1">
      <c r="A7356" t="str">
        <f t="shared" si="345"/>
        <v>NPT76AGWC</v>
      </c>
      <c r="B7356">
        <f t="shared" si="343"/>
        <v>1</v>
      </c>
      <c r="C7356">
        <f>COUNTIFS($A$2:A7356,A7356)</f>
        <v>1</v>
      </c>
      <c r="D7356" t="str">
        <f t="shared" si="344"/>
        <v>NPT76AGWC1</v>
      </c>
      <c r="E7356" s="4" t="s">
        <v>18022</v>
      </c>
      <c r="F7356" s="4" t="s">
        <v>31</v>
      </c>
      <c r="G7356" s="4" t="s">
        <v>17474</v>
      </c>
      <c r="H7356" s="4" t="s">
        <v>97</v>
      </c>
      <c r="I7356" s="4" t="s">
        <v>17467</v>
      </c>
      <c r="J7356" s="4" t="s">
        <v>14664</v>
      </c>
      <c r="K7356">
        <v>2812665.1805251902</v>
      </c>
      <c r="L7356">
        <v>0</v>
      </c>
      <c r="M7356">
        <v>0</v>
      </c>
      <c r="N7356">
        <v>4.9751243781094526E-3</v>
      </c>
    </row>
    <row r="7357" spans="1:14" hidden="1">
      <c r="A7357" t="str">
        <f t="shared" si="345"/>
        <v>NPT76APXP</v>
      </c>
      <c r="B7357">
        <f t="shared" si="343"/>
        <v>1</v>
      </c>
      <c r="C7357">
        <f>COUNTIFS($A$2:A7357,A7357)</f>
        <v>1</v>
      </c>
      <c r="D7357" t="str">
        <f t="shared" si="344"/>
        <v>NPT76APXP1</v>
      </c>
      <c r="E7357" s="4" t="s">
        <v>17946</v>
      </c>
      <c r="F7357" s="4" t="s">
        <v>104</v>
      </c>
      <c r="G7357" s="4" t="s">
        <v>17476</v>
      </c>
      <c r="H7357" s="4" t="s">
        <v>97</v>
      </c>
      <c r="I7357" s="4" t="s">
        <v>17467</v>
      </c>
      <c r="J7357" s="4" t="s">
        <v>8710</v>
      </c>
      <c r="K7357">
        <v>5601000</v>
      </c>
      <c r="L7357">
        <v>61336.800000000003</v>
      </c>
      <c r="M7357">
        <v>56955.6</v>
      </c>
      <c r="N7357">
        <v>0.20398009950248755</v>
      </c>
    </row>
    <row r="7358" spans="1:14" hidden="1">
      <c r="A7358" t="str">
        <f t="shared" si="345"/>
        <v>NPT76BEMF</v>
      </c>
      <c r="B7358">
        <f t="shared" si="343"/>
        <v>1</v>
      </c>
      <c r="C7358">
        <f>COUNTIFS($A$2:A7358,A7358)</f>
        <v>1</v>
      </c>
      <c r="D7358" t="str">
        <f t="shared" si="344"/>
        <v>NPT76BEMF1</v>
      </c>
      <c r="E7358" s="4" t="s">
        <v>18458</v>
      </c>
      <c r="F7358" s="4" t="s">
        <v>4451</v>
      </c>
      <c r="G7358" s="4" t="s">
        <v>17466</v>
      </c>
      <c r="H7358" s="4" t="s">
        <v>97</v>
      </c>
      <c r="I7358" s="4" t="s">
        <v>17467</v>
      </c>
      <c r="J7358" s="4" t="s">
        <v>4811</v>
      </c>
      <c r="K7358">
        <v>3884469.7275830801</v>
      </c>
      <c r="L7358">
        <v>34398</v>
      </c>
      <c r="M7358">
        <v>34398</v>
      </c>
      <c r="N7358">
        <v>2.4875621890547265E-2</v>
      </c>
    </row>
    <row r="7359" spans="1:14" hidden="1">
      <c r="A7359" t="str">
        <f t="shared" si="345"/>
        <v>NPT288CI7Z</v>
      </c>
      <c r="B7359">
        <f t="shared" si="343"/>
        <v>1</v>
      </c>
      <c r="C7359">
        <f>COUNTIFS($A$2:A7359,A7359)</f>
        <v>1</v>
      </c>
      <c r="D7359" t="str">
        <f t="shared" si="344"/>
        <v>NPT288CI7Z1</v>
      </c>
      <c r="E7359" s="4" t="s">
        <v>17864</v>
      </c>
      <c r="F7359" s="4" t="s">
        <v>9200</v>
      </c>
      <c r="G7359" s="4" t="s">
        <v>17470</v>
      </c>
      <c r="H7359" s="4" t="s">
        <v>919</v>
      </c>
      <c r="I7359" s="4" t="s">
        <v>17467</v>
      </c>
      <c r="J7359" s="4" t="s">
        <v>9469</v>
      </c>
      <c r="K7359">
        <v>8846937.9676722605</v>
      </c>
      <c r="L7359">
        <v>122005.8</v>
      </c>
      <c r="M7359">
        <v>0</v>
      </c>
      <c r="N7359">
        <v>0.24875621890547264</v>
      </c>
    </row>
    <row r="7360" spans="1:14" hidden="1">
      <c r="A7360" t="str">
        <f t="shared" si="345"/>
        <v>NPT76APXS</v>
      </c>
      <c r="B7360">
        <f t="shared" si="343"/>
        <v>1</v>
      </c>
      <c r="C7360">
        <f>COUNTIFS($A$2:A7360,A7360)</f>
        <v>1</v>
      </c>
      <c r="D7360" t="str">
        <f t="shared" si="344"/>
        <v>NPT76APXS1</v>
      </c>
      <c r="E7360" s="4" t="s">
        <v>17555</v>
      </c>
      <c r="F7360" s="4" t="s">
        <v>104</v>
      </c>
      <c r="G7360" s="4" t="s">
        <v>17476</v>
      </c>
      <c r="H7360" s="4" t="s">
        <v>97</v>
      </c>
      <c r="I7360" s="4" t="s">
        <v>17467</v>
      </c>
      <c r="J7360" s="4" t="s">
        <v>8854</v>
      </c>
      <c r="K7360">
        <v>5656134.98491529</v>
      </c>
      <c r="L7360">
        <v>54656.4</v>
      </c>
      <c r="M7360">
        <v>36341.1</v>
      </c>
      <c r="N7360">
        <v>0.11940298507462686</v>
      </c>
    </row>
    <row r="7361" spans="1:14" hidden="1">
      <c r="A7361" t="str">
        <f t="shared" si="345"/>
        <v>NPT76BDTA</v>
      </c>
      <c r="B7361">
        <f t="shared" si="343"/>
        <v>1</v>
      </c>
      <c r="C7361">
        <f>COUNTIFS($A$2:A7361,A7361)</f>
        <v>1</v>
      </c>
      <c r="D7361" t="str">
        <f t="shared" si="344"/>
        <v>NPT76BDTA1</v>
      </c>
      <c r="E7361" s="4" t="s">
        <v>18111</v>
      </c>
      <c r="F7361" s="4" t="s">
        <v>4451</v>
      </c>
      <c r="G7361" s="4" t="s">
        <v>17466</v>
      </c>
      <c r="H7361" s="4" t="s">
        <v>97</v>
      </c>
      <c r="I7361" s="4" t="s">
        <v>17467</v>
      </c>
      <c r="J7361" s="4" t="s">
        <v>5028</v>
      </c>
      <c r="K7361">
        <v>2517619.3548387098</v>
      </c>
      <c r="L7361">
        <v>12612.6</v>
      </c>
      <c r="M7361">
        <v>20638.8</v>
      </c>
      <c r="N7361">
        <v>0.13432835820895522</v>
      </c>
    </row>
    <row r="7362" spans="1:14" hidden="1">
      <c r="A7362" t="str">
        <f t="shared" si="345"/>
        <v>NPT76ARLC</v>
      </c>
      <c r="B7362">
        <f t="shared" si="343"/>
        <v>1</v>
      </c>
      <c r="C7362">
        <f>COUNTIFS($A$2:A7362,A7362)</f>
        <v>1</v>
      </c>
      <c r="D7362" t="str">
        <f t="shared" si="344"/>
        <v>NPT76ARLC1</v>
      </c>
      <c r="E7362" s="4" t="s">
        <v>17810</v>
      </c>
      <c r="F7362" s="4" t="s">
        <v>104</v>
      </c>
      <c r="G7362" s="4" t="s">
        <v>17476</v>
      </c>
      <c r="H7362" s="4" t="s">
        <v>97</v>
      </c>
      <c r="I7362" s="4" t="s">
        <v>17467</v>
      </c>
      <c r="J7362" s="4" t="s">
        <v>407</v>
      </c>
      <c r="K7362">
        <v>15946398.793453</v>
      </c>
      <c r="L7362">
        <v>32859</v>
      </c>
      <c r="M7362">
        <v>43812</v>
      </c>
      <c r="N7362">
        <v>0.18407960199004975</v>
      </c>
    </row>
    <row r="7363" spans="1:14" hidden="1">
      <c r="A7363" t="str">
        <f t="shared" si="345"/>
        <v>NPT955AIVD</v>
      </c>
      <c r="B7363">
        <f t="shared" ref="B7363:B7426" si="346">COUNTIF(A:A,A7363)</f>
        <v>1</v>
      </c>
      <c r="C7363">
        <f>COUNTIFS($A$2:A7363,A7363)</f>
        <v>1</v>
      </c>
      <c r="D7363" t="str">
        <f t="shared" ref="D7363:D7426" si="347">A7363&amp;C7363</f>
        <v>NPT955AIVD1</v>
      </c>
      <c r="E7363" s="4" t="s">
        <v>18178</v>
      </c>
      <c r="F7363" s="4" t="s">
        <v>4451</v>
      </c>
      <c r="G7363" s="4" t="s">
        <v>17466</v>
      </c>
      <c r="H7363" s="4" t="s">
        <v>23</v>
      </c>
      <c r="I7363" s="4" t="s">
        <v>17467</v>
      </c>
      <c r="J7363" s="4" t="s">
        <v>5588</v>
      </c>
      <c r="K7363">
        <v>26076779.7307183</v>
      </c>
      <c r="L7363">
        <v>88135.14</v>
      </c>
      <c r="M7363">
        <v>110990.39999999999</v>
      </c>
      <c r="N7363">
        <v>0.2537313432835821</v>
      </c>
    </row>
    <row r="7364" spans="1:14" hidden="1">
      <c r="A7364" t="str">
        <f t="shared" si="345"/>
        <v>NPT76ASPM</v>
      </c>
      <c r="B7364">
        <f t="shared" si="346"/>
        <v>1</v>
      </c>
      <c r="C7364">
        <f>COUNTIFS($A$2:A7364,A7364)</f>
        <v>1</v>
      </c>
      <c r="D7364" t="str">
        <f t="shared" si="347"/>
        <v>NPT76ASPM1</v>
      </c>
      <c r="E7364" s="4" t="s">
        <v>17751</v>
      </c>
      <c r="F7364" s="4" t="s">
        <v>7125</v>
      </c>
      <c r="G7364" s="4" t="s">
        <v>17476</v>
      </c>
      <c r="H7364" s="4" t="s">
        <v>97</v>
      </c>
      <c r="I7364" s="4" t="s">
        <v>17467</v>
      </c>
      <c r="J7364" s="4" t="s">
        <v>16107</v>
      </c>
      <c r="K7364">
        <v>2557524.1935483902</v>
      </c>
      <c r="L7364">
        <v>6571.8</v>
      </c>
      <c r="M7364">
        <v>8032.2</v>
      </c>
      <c r="N7364">
        <v>4.9751243781094526E-3</v>
      </c>
    </row>
    <row r="7365" spans="1:14" hidden="1">
      <c r="A7365" t="str">
        <f t="shared" si="345"/>
        <v>NPT76ATAQ</v>
      </c>
      <c r="B7365">
        <f t="shared" si="346"/>
        <v>1</v>
      </c>
      <c r="C7365">
        <f>COUNTIFS($A$2:A7365,A7365)</f>
        <v>1</v>
      </c>
      <c r="D7365" t="str">
        <f t="shared" si="347"/>
        <v>NPT76ATAQ1</v>
      </c>
      <c r="E7365" s="4" t="s">
        <v>18451</v>
      </c>
      <c r="F7365" s="4" t="s">
        <v>7125</v>
      </c>
      <c r="G7365" s="4" t="s">
        <v>17476</v>
      </c>
      <c r="H7365" s="4" t="s">
        <v>97</v>
      </c>
      <c r="I7365" s="4" t="s">
        <v>17467</v>
      </c>
      <c r="J7365" s="4" t="s">
        <v>14293</v>
      </c>
      <c r="K7365">
        <v>10919922.5806452</v>
      </c>
      <c r="L7365">
        <v>40891.199999999997</v>
      </c>
      <c r="M7365">
        <v>20445.599999999999</v>
      </c>
      <c r="N7365">
        <v>0.29850746268656714</v>
      </c>
    </row>
    <row r="7366" spans="1:14" hidden="1">
      <c r="A7366" t="str">
        <f t="shared" si="345"/>
        <v>NPT76BKKA</v>
      </c>
      <c r="B7366">
        <f t="shared" si="346"/>
        <v>1</v>
      </c>
      <c r="C7366">
        <f>COUNTIFS($A$2:A7366,A7366)</f>
        <v>1</v>
      </c>
      <c r="D7366" t="str">
        <f t="shared" si="347"/>
        <v>NPT76BKKA1</v>
      </c>
      <c r="E7366" s="4" t="s">
        <v>17715</v>
      </c>
      <c r="F7366" s="4" t="s">
        <v>964</v>
      </c>
      <c r="G7366" s="4" t="s">
        <v>17474</v>
      </c>
      <c r="H7366" s="4" t="s">
        <v>97</v>
      </c>
      <c r="I7366" s="4" t="s">
        <v>17467</v>
      </c>
      <c r="J7366" s="4" t="s">
        <v>1159</v>
      </c>
      <c r="K7366">
        <v>5427310.0135127399</v>
      </c>
      <c r="L7366">
        <v>0</v>
      </c>
      <c r="M7366">
        <v>44542.2</v>
      </c>
      <c r="N7366">
        <v>5.9701492537313432E-2</v>
      </c>
    </row>
    <row r="7367" spans="1:14" hidden="1">
      <c r="A7367" t="str">
        <f t="shared" si="345"/>
        <v>NPT955AMBA</v>
      </c>
      <c r="B7367">
        <f t="shared" si="346"/>
        <v>1</v>
      </c>
      <c r="C7367">
        <f>COUNTIFS($A$2:A7367,A7367)</f>
        <v>1</v>
      </c>
      <c r="D7367" t="str">
        <f t="shared" si="347"/>
        <v>NPT955AMBA1</v>
      </c>
      <c r="E7367" s="4" t="s">
        <v>18555</v>
      </c>
      <c r="F7367" s="4" t="s">
        <v>3297</v>
      </c>
      <c r="G7367" s="4" t="s">
        <v>17476</v>
      </c>
      <c r="H7367" s="4" t="s">
        <v>23</v>
      </c>
      <c r="I7367" s="4" t="s">
        <v>17467</v>
      </c>
      <c r="J7367" s="4" t="s">
        <v>5822</v>
      </c>
      <c r="K7367">
        <v>34484327.509928197</v>
      </c>
      <c r="L7367">
        <v>233444.94</v>
      </c>
      <c r="M7367">
        <v>246041.7</v>
      </c>
      <c r="N7367">
        <v>0.45771144278606968</v>
      </c>
    </row>
    <row r="7368" spans="1:14" hidden="1">
      <c r="A7368" t="str">
        <f t="shared" si="345"/>
        <v>NPT76ALJT</v>
      </c>
      <c r="B7368">
        <f t="shared" si="346"/>
        <v>1</v>
      </c>
      <c r="C7368">
        <f>COUNTIFS($A$2:A7368,A7368)</f>
        <v>1</v>
      </c>
      <c r="D7368" t="str">
        <f t="shared" si="347"/>
        <v>NPT76ALJT1</v>
      </c>
      <c r="E7368" s="4" t="s">
        <v>17484</v>
      </c>
      <c r="F7368" s="4" t="s">
        <v>3297</v>
      </c>
      <c r="G7368" s="4" t="s">
        <v>17476</v>
      </c>
      <c r="H7368" s="4" t="s">
        <v>97</v>
      </c>
      <c r="I7368" s="4" t="s">
        <v>17467</v>
      </c>
      <c r="J7368" s="4" t="s">
        <v>6023</v>
      </c>
      <c r="K7368">
        <v>10558062.736013399</v>
      </c>
      <c r="L7368">
        <v>132850.56</v>
      </c>
      <c r="M7368">
        <v>78861.600000000006</v>
      </c>
      <c r="N7368">
        <v>0.1890547263681592</v>
      </c>
    </row>
    <row r="7369" spans="1:14" hidden="1">
      <c r="A7369" t="str">
        <f t="shared" si="345"/>
        <v>NPT76BEYQ</v>
      </c>
      <c r="B7369">
        <f t="shared" si="346"/>
        <v>1</v>
      </c>
      <c r="C7369">
        <f>COUNTIFS($A$2:A7369,A7369)</f>
        <v>1</v>
      </c>
      <c r="D7369" t="str">
        <f t="shared" si="347"/>
        <v>NPT76BEYQ1</v>
      </c>
      <c r="E7369" s="4" t="s">
        <v>17514</v>
      </c>
      <c r="F7369" s="4" t="s">
        <v>4451</v>
      </c>
      <c r="G7369" s="4" t="s">
        <v>17466</v>
      </c>
      <c r="H7369" s="4" t="s">
        <v>97</v>
      </c>
      <c r="I7369" s="4" t="s">
        <v>17467</v>
      </c>
      <c r="J7369" s="4" t="s">
        <v>4562</v>
      </c>
      <c r="K7369">
        <v>2610217.7837385898</v>
      </c>
      <c r="L7369">
        <v>48157.2</v>
      </c>
      <c r="M7369">
        <v>27518.400000000001</v>
      </c>
      <c r="N7369">
        <v>8.9552238805970144E-2</v>
      </c>
    </row>
    <row r="7370" spans="1:14" hidden="1">
      <c r="A7370" t="str">
        <f t="shared" si="345"/>
        <v>NPT76APKZ</v>
      </c>
      <c r="B7370">
        <f t="shared" si="346"/>
        <v>1</v>
      </c>
      <c r="C7370">
        <f>COUNTIFS($A$2:A7370,A7370)</f>
        <v>1</v>
      </c>
      <c r="D7370" t="str">
        <f t="shared" si="347"/>
        <v>NPT76APKZ1</v>
      </c>
      <c r="E7370" s="4" t="s">
        <v>18095</v>
      </c>
      <c r="F7370" s="4" t="s">
        <v>7146</v>
      </c>
      <c r="G7370" s="4" t="s">
        <v>17470</v>
      </c>
      <c r="H7370" s="4" t="s">
        <v>97</v>
      </c>
      <c r="I7370" s="4" t="s">
        <v>17467</v>
      </c>
      <c r="J7370" s="4" t="s">
        <v>7553</v>
      </c>
      <c r="K7370">
        <v>5201858.1211454002</v>
      </c>
      <c r="L7370">
        <v>0</v>
      </c>
      <c r="M7370">
        <v>35049.599999999999</v>
      </c>
      <c r="N7370">
        <v>0.17412935323383086</v>
      </c>
    </row>
    <row r="7371" spans="1:14" hidden="1">
      <c r="A7371" t="str">
        <f t="shared" si="345"/>
        <v>NPT76AZRM</v>
      </c>
      <c r="B7371">
        <f t="shared" si="346"/>
        <v>1</v>
      </c>
      <c r="C7371">
        <f>COUNTIFS($A$2:A7371,A7371)</f>
        <v>1</v>
      </c>
      <c r="D7371" t="str">
        <f t="shared" si="347"/>
        <v>NPT76AZRM1</v>
      </c>
      <c r="E7371" s="4" t="s">
        <v>17703</v>
      </c>
      <c r="F7371" s="4" t="s">
        <v>2858</v>
      </c>
      <c r="G7371" s="4" t="s">
        <v>17466</v>
      </c>
      <c r="H7371" s="4" t="s">
        <v>97</v>
      </c>
      <c r="I7371" s="4" t="s">
        <v>17467</v>
      </c>
      <c r="J7371" s="4" t="s">
        <v>12314</v>
      </c>
      <c r="K7371">
        <v>8278544.0151884602</v>
      </c>
      <c r="L7371">
        <v>85053.6</v>
      </c>
      <c r="M7371">
        <v>45791.4</v>
      </c>
      <c r="N7371">
        <v>0.11442786069651742</v>
      </c>
    </row>
    <row r="7372" spans="1:14" hidden="1">
      <c r="A7372" t="str">
        <f t="shared" si="345"/>
        <v>NPT76BDNO</v>
      </c>
      <c r="B7372">
        <f t="shared" si="346"/>
        <v>1</v>
      </c>
      <c r="C7372">
        <f>COUNTIFS($A$2:A7372,A7372)</f>
        <v>1</v>
      </c>
      <c r="D7372" t="str">
        <f t="shared" si="347"/>
        <v>NPT76BDNO1</v>
      </c>
      <c r="E7372" s="4" t="s">
        <v>17819</v>
      </c>
      <c r="F7372" s="4" t="s">
        <v>7125</v>
      </c>
      <c r="G7372" s="4" t="s">
        <v>17476</v>
      </c>
      <c r="H7372" s="4" t="s">
        <v>97</v>
      </c>
      <c r="I7372" s="4" t="s">
        <v>17467</v>
      </c>
      <c r="J7372" s="4" t="s">
        <v>15534</v>
      </c>
      <c r="K7372">
        <v>4094800</v>
      </c>
      <c r="L7372">
        <v>16794.599999999999</v>
      </c>
      <c r="M7372">
        <v>26287.200000000001</v>
      </c>
      <c r="N7372">
        <v>0.1691542288557214</v>
      </c>
    </row>
    <row r="7373" spans="1:14" hidden="1">
      <c r="A7373" t="str">
        <f t="shared" si="345"/>
        <v>NPT76AONU</v>
      </c>
      <c r="B7373">
        <f t="shared" si="346"/>
        <v>1</v>
      </c>
      <c r="C7373">
        <f>COUNTIFS($A$2:A7373,A7373)</f>
        <v>1</v>
      </c>
      <c r="D7373" t="str">
        <f t="shared" si="347"/>
        <v>NPT76AONU1</v>
      </c>
      <c r="E7373" s="4" t="s">
        <v>18401</v>
      </c>
      <c r="F7373" s="4" t="s">
        <v>7146</v>
      </c>
      <c r="G7373" s="4" t="s">
        <v>17470</v>
      </c>
      <c r="H7373" s="4" t="s">
        <v>97</v>
      </c>
      <c r="I7373" s="4" t="s">
        <v>17467</v>
      </c>
      <c r="J7373" s="4" t="s">
        <v>7399</v>
      </c>
      <c r="K7373">
        <v>5849413.46582596</v>
      </c>
      <c r="L7373">
        <v>730.2</v>
      </c>
      <c r="M7373">
        <v>8762.4</v>
      </c>
      <c r="N7373">
        <v>0.12437810945273632</v>
      </c>
    </row>
    <row r="7374" spans="1:14" hidden="1">
      <c r="A7374" t="str">
        <f t="shared" ref="A7374:A7437" si="348">H7374&amp;J7374</f>
        <v>NPT76AUOA</v>
      </c>
      <c r="B7374">
        <f t="shared" si="346"/>
        <v>1</v>
      </c>
      <c r="C7374">
        <f>COUNTIFS($A$2:A7374,A7374)</f>
        <v>1</v>
      </c>
      <c r="D7374" t="str">
        <f t="shared" si="347"/>
        <v>NPT76AUOA1</v>
      </c>
      <c r="E7374" s="4" t="s">
        <v>17848</v>
      </c>
      <c r="F7374" s="4" t="s">
        <v>1365</v>
      </c>
      <c r="G7374" s="4" t="s">
        <v>17490</v>
      </c>
      <c r="H7374" s="4" t="s">
        <v>97</v>
      </c>
      <c r="I7374" s="4" t="s">
        <v>17467</v>
      </c>
      <c r="J7374" s="4" t="s">
        <v>1379</v>
      </c>
      <c r="K7374">
        <v>2995750</v>
      </c>
      <c r="L7374">
        <v>22292.28</v>
      </c>
      <c r="M7374">
        <v>1146.5999999999999</v>
      </c>
      <c r="N7374">
        <v>1.9900497512437811E-2</v>
      </c>
    </row>
    <row r="7375" spans="1:14" hidden="1">
      <c r="A7375" t="str">
        <f t="shared" si="348"/>
        <v>NPT76AXAU</v>
      </c>
      <c r="B7375">
        <f t="shared" si="346"/>
        <v>1</v>
      </c>
      <c r="C7375">
        <f>COUNTIFS($A$2:A7375,A7375)</f>
        <v>1</v>
      </c>
      <c r="D7375" t="str">
        <f t="shared" si="347"/>
        <v>NPT76AXAU1</v>
      </c>
      <c r="E7375" s="4" t="s">
        <v>18260</v>
      </c>
      <c r="F7375" s="4" t="s">
        <v>926</v>
      </c>
      <c r="G7375" s="4" t="s">
        <v>17490</v>
      </c>
      <c r="H7375" s="4" t="s">
        <v>97</v>
      </c>
      <c r="I7375" s="4" t="s">
        <v>17467</v>
      </c>
      <c r="J7375" s="4" t="s">
        <v>16357</v>
      </c>
      <c r="K7375">
        <v>7461301.5641329298</v>
      </c>
      <c r="L7375">
        <v>11466</v>
      </c>
      <c r="M7375">
        <v>20638.8</v>
      </c>
      <c r="N7375">
        <v>0</v>
      </c>
    </row>
    <row r="7376" spans="1:14" hidden="1">
      <c r="A7376" t="str">
        <f t="shared" si="348"/>
        <v>NPT76AYVS</v>
      </c>
      <c r="B7376">
        <f t="shared" si="346"/>
        <v>1</v>
      </c>
      <c r="C7376">
        <f>COUNTIFS($A$2:A7376,A7376)</f>
        <v>1</v>
      </c>
      <c r="D7376" t="str">
        <f t="shared" si="347"/>
        <v>NPT76AYVS1</v>
      </c>
      <c r="E7376" s="4" t="s">
        <v>18223</v>
      </c>
      <c r="F7376" s="4" t="s">
        <v>2057</v>
      </c>
      <c r="G7376" s="4" t="s">
        <v>17490</v>
      </c>
      <c r="H7376" s="4" t="s">
        <v>97</v>
      </c>
      <c r="I7376" s="4" t="s">
        <v>17467</v>
      </c>
      <c r="J7376" s="4" t="s">
        <v>13573</v>
      </c>
      <c r="K7376">
        <v>10810286.5080471</v>
      </c>
      <c r="L7376">
        <v>159183.6</v>
      </c>
      <c r="M7376">
        <v>232251.6</v>
      </c>
      <c r="N7376">
        <v>0.37313432835820898</v>
      </c>
    </row>
    <row r="7377" spans="1:14" hidden="1">
      <c r="A7377" t="str">
        <f t="shared" si="348"/>
        <v>NPT955AKSN</v>
      </c>
      <c r="B7377">
        <f t="shared" si="346"/>
        <v>1</v>
      </c>
      <c r="C7377">
        <f>COUNTIFS($A$2:A7377,A7377)</f>
        <v>1</v>
      </c>
      <c r="D7377" t="str">
        <f t="shared" si="347"/>
        <v>NPT955AKSN1</v>
      </c>
      <c r="E7377" s="4" t="s">
        <v>18376</v>
      </c>
      <c r="F7377" s="4" t="s">
        <v>12710</v>
      </c>
      <c r="G7377" s="4" t="s">
        <v>17466</v>
      </c>
      <c r="H7377" s="4" t="s">
        <v>23</v>
      </c>
      <c r="I7377" s="4" t="s">
        <v>17467</v>
      </c>
      <c r="J7377" s="4" t="s">
        <v>10241</v>
      </c>
      <c r="K7377">
        <v>30832050</v>
      </c>
      <c r="L7377">
        <v>82555.199999999997</v>
      </c>
      <c r="M7377">
        <v>144471.6</v>
      </c>
      <c r="N7377">
        <v>0.1890547263681592</v>
      </c>
    </row>
    <row r="7378" spans="1:14" hidden="1">
      <c r="A7378" t="str">
        <f t="shared" si="348"/>
        <v>NPT288AGNZ</v>
      </c>
      <c r="B7378">
        <f t="shared" si="346"/>
        <v>1</v>
      </c>
      <c r="C7378">
        <f>COUNTIFS($A$2:A7378,A7378)</f>
        <v>1</v>
      </c>
      <c r="D7378" t="str">
        <f t="shared" si="347"/>
        <v>NPT288AGNZ1</v>
      </c>
      <c r="E7378" s="4" t="s">
        <v>18305</v>
      </c>
      <c r="F7378" s="4" t="s">
        <v>5807</v>
      </c>
      <c r="G7378" s="4" t="s">
        <v>17474</v>
      </c>
      <c r="H7378" s="4" t="s">
        <v>919</v>
      </c>
      <c r="I7378" s="4" t="s">
        <v>17467</v>
      </c>
      <c r="J7378" s="4" t="s">
        <v>2530</v>
      </c>
      <c r="K7378">
        <v>17480156.451612901</v>
      </c>
      <c r="L7378">
        <v>0</v>
      </c>
      <c r="M7378">
        <v>0</v>
      </c>
      <c r="N7378">
        <v>2.4875621890547265E-2</v>
      </c>
    </row>
    <row r="7379" spans="1:14" hidden="1">
      <c r="A7379" t="str">
        <f t="shared" si="348"/>
        <v>NPT288ANNX</v>
      </c>
      <c r="B7379">
        <f t="shared" si="346"/>
        <v>1</v>
      </c>
      <c r="C7379">
        <f>COUNTIFS($A$2:A7379,A7379)</f>
        <v>1</v>
      </c>
      <c r="D7379" t="str">
        <f t="shared" si="347"/>
        <v>NPT288ANNX1</v>
      </c>
      <c r="E7379" s="4" t="s">
        <v>18205</v>
      </c>
      <c r="F7379" s="4" t="s">
        <v>9624</v>
      </c>
      <c r="G7379" s="4" t="s">
        <v>17470</v>
      </c>
      <c r="H7379" s="4" t="s">
        <v>919</v>
      </c>
      <c r="I7379" s="4" t="s">
        <v>17467</v>
      </c>
      <c r="J7379" s="4" t="s">
        <v>14050</v>
      </c>
      <c r="K7379">
        <v>13374822.3054414</v>
      </c>
      <c r="L7379">
        <v>12377.4</v>
      </c>
      <c r="M7379">
        <v>0</v>
      </c>
      <c r="N7379">
        <v>0.21393034825870647</v>
      </c>
    </row>
    <row r="7380" spans="1:14" hidden="1">
      <c r="A7380" t="str">
        <f t="shared" si="348"/>
        <v>NPT76APOC</v>
      </c>
      <c r="B7380">
        <f t="shared" si="346"/>
        <v>1</v>
      </c>
      <c r="C7380">
        <f>COUNTIFS($A$2:A7380,A7380)</f>
        <v>1</v>
      </c>
      <c r="D7380" t="str">
        <f t="shared" si="347"/>
        <v>NPT76APOC1</v>
      </c>
      <c r="E7380" s="4" t="s">
        <v>18691</v>
      </c>
      <c r="F7380" s="4" t="s">
        <v>104</v>
      </c>
      <c r="G7380" s="4" t="s">
        <v>17476</v>
      </c>
      <c r="H7380" s="4" t="s">
        <v>97</v>
      </c>
      <c r="I7380" s="4" t="s">
        <v>17467</v>
      </c>
      <c r="J7380" s="4" t="s">
        <v>8736</v>
      </c>
      <c r="K7380">
        <v>6109387.45742488</v>
      </c>
      <c r="L7380">
        <v>113911.2</v>
      </c>
      <c r="M7380">
        <v>166485.6</v>
      </c>
      <c r="N7380">
        <v>0.36815920398009949</v>
      </c>
    </row>
    <row r="7381" spans="1:14" hidden="1">
      <c r="A7381" t="str">
        <f t="shared" si="348"/>
        <v>NPT76ALYD</v>
      </c>
      <c r="B7381">
        <f t="shared" si="346"/>
        <v>1</v>
      </c>
      <c r="C7381">
        <f>COUNTIFS($A$2:A7381,A7381)</f>
        <v>1</v>
      </c>
      <c r="D7381" t="str">
        <f t="shared" si="347"/>
        <v>NPT76ALYD1</v>
      </c>
      <c r="E7381" s="4" t="s">
        <v>17688</v>
      </c>
      <c r="F7381" s="4" t="s">
        <v>3297</v>
      </c>
      <c r="G7381" s="4" t="s">
        <v>17476</v>
      </c>
      <c r="H7381" s="4" t="s">
        <v>97</v>
      </c>
      <c r="I7381" s="4" t="s">
        <v>17467</v>
      </c>
      <c r="J7381" s="4" t="s">
        <v>6235</v>
      </c>
      <c r="K7381">
        <v>5646059.1008848296</v>
      </c>
      <c r="L7381">
        <v>52574.400000000001</v>
      </c>
      <c r="M7381">
        <v>35049.599999999999</v>
      </c>
      <c r="N7381">
        <v>5.9701492537313432E-2</v>
      </c>
    </row>
    <row r="7382" spans="1:14" hidden="1">
      <c r="A7382" t="str">
        <f t="shared" si="348"/>
        <v>NPT288ALEI</v>
      </c>
      <c r="B7382">
        <f t="shared" si="346"/>
        <v>1</v>
      </c>
      <c r="C7382">
        <f>COUNTIFS($A$2:A7382,A7382)</f>
        <v>1</v>
      </c>
      <c r="D7382" t="str">
        <f t="shared" si="347"/>
        <v>NPT288ALEI1</v>
      </c>
      <c r="E7382" s="4" t="s">
        <v>17731</v>
      </c>
      <c r="F7382" s="4" t="s">
        <v>8351</v>
      </c>
      <c r="G7382" s="4" t="s">
        <v>17466</v>
      </c>
      <c r="H7382" s="4" t="s">
        <v>919</v>
      </c>
      <c r="I7382" s="4" t="s">
        <v>17467</v>
      </c>
      <c r="J7382" s="4" t="s">
        <v>10280</v>
      </c>
      <c r="K7382">
        <v>27727622.5806452</v>
      </c>
      <c r="L7382">
        <v>0</v>
      </c>
      <c r="M7382">
        <v>0</v>
      </c>
      <c r="N7382">
        <v>0.12935323383084577</v>
      </c>
    </row>
    <row r="7383" spans="1:14" hidden="1">
      <c r="A7383" t="str">
        <f t="shared" si="348"/>
        <v>NPT288G880</v>
      </c>
      <c r="B7383">
        <f t="shared" si="346"/>
        <v>1</v>
      </c>
      <c r="C7383">
        <f>COUNTIFS($A$2:A7383,A7383)</f>
        <v>1</v>
      </c>
      <c r="D7383" t="str">
        <f t="shared" si="347"/>
        <v>NPT288G8801</v>
      </c>
      <c r="E7383" s="4" t="s">
        <v>18306</v>
      </c>
      <c r="F7383" s="4" t="s">
        <v>3297</v>
      </c>
      <c r="G7383" s="4" t="s">
        <v>17476</v>
      </c>
      <c r="H7383" s="4" t="s">
        <v>919</v>
      </c>
      <c r="I7383" s="4" t="s">
        <v>17467</v>
      </c>
      <c r="J7383" s="4" t="s">
        <v>12494</v>
      </c>
      <c r="K7383">
        <v>66250</v>
      </c>
      <c r="L7383">
        <v>0</v>
      </c>
      <c r="M7383">
        <v>0</v>
      </c>
      <c r="N7383">
        <v>0</v>
      </c>
    </row>
    <row r="7384" spans="1:14" hidden="1">
      <c r="A7384" t="str">
        <f t="shared" si="348"/>
        <v>NPT288A7R1</v>
      </c>
      <c r="B7384">
        <f t="shared" si="346"/>
        <v>1</v>
      </c>
      <c r="C7384">
        <f>COUNTIFS($A$2:A7384,A7384)</f>
        <v>1</v>
      </c>
      <c r="D7384" t="str">
        <f t="shared" si="347"/>
        <v>NPT288A7R11</v>
      </c>
      <c r="E7384" s="4" t="s">
        <v>17863</v>
      </c>
      <c r="F7384" s="4" t="s">
        <v>1365</v>
      </c>
      <c r="G7384" s="4" t="s">
        <v>17490</v>
      </c>
      <c r="H7384" s="4" t="s">
        <v>919</v>
      </c>
      <c r="I7384" s="4" t="s">
        <v>17467</v>
      </c>
      <c r="J7384" s="4" t="s">
        <v>8141</v>
      </c>
      <c r="K7384">
        <v>3786481.8281513699</v>
      </c>
      <c r="L7384">
        <v>0</v>
      </c>
      <c r="M7384">
        <v>0</v>
      </c>
      <c r="N7384">
        <v>2.9850746268656716E-2</v>
      </c>
    </row>
    <row r="7385" spans="1:14" hidden="1">
      <c r="A7385" t="str">
        <f t="shared" si="348"/>
        <v>NPT955AGDN</v>
      </c>
      <c r="B7385">
        <f t="shared" si="346"/>
        <v>1</v>
      </c>
      <c r="C7385">
        <f>COUNTIFS($A$2:A7385,A7385)</f>
        <v>1</v>
      </c>
      <c r="D7385" t="str">
        <f t="shared" si="347"/>
        <v>NPT955AGDN1</v>
      </c>
      <c r="E7385" s="4" t="s">
        <v>18065</v>
      </c>
      <c r="F7385" s="4" t="s">
        <v>31</v>
      </c>
      <c r="G7385" s="4" t="s">
        <v>17474</v>
      </c>
      <c r="H7385" s="4" t="s">
        <v>23</v>
      </c>
      <c r="I7385" s="4" t="s">
        <v>17467</v>
      </c>
      <c r="J7385" s="4" t="s">
        <v>2426</v>
      </c>
      <c r="K7385">
        <v>5429832.29995583</v>
      </c>
      <c r="L7385">
        <v>76815.899999999994</v>
      </c>
      <c r="M7385">
        <v>88770.6</v>
      </c>
      <c r="N7385">
        <v>0.40298507462686567</v>
      </c>
    </row>
    <row r="7386" spans="1:14" hidden="1">
      <c r="A7386" t="str">
        <f t="shared" si="348"/>
        <v>NPT76AACI</v>
      </c>
      <c r="B7386">
        <f t="shared" si="346"/>
        <v>1</v>
      </c>
      <c r="C7386">
        <f>COUNTIFS($A$2:A7386,A7386)</f>
        <v>1</v>
      </c>
      <c r="D7386" t="str">
        <f t="shared" si="347"/>
        <v>NPT76AACI1</v>
      </c>
      <c r="E7386" s="4" t="s">
        <v>17617</v>
      </c>
      <c r="F7386" s="4" t="s">
        <v>6498</v>
      </c>
      <c r="G7386" s="4" t="s">
        <v>17470</v>
      </c>
      <c r="H7386" s="4" t="s">
        <v>97</v>
      </c>
      <c r="I7386" s="4" t="s">
        <v>17467</v>
      </c>
      <c r="J7386" s="4" t="s">
        <v>6874</v>
      </c>
      <c r="K7386">
        <v>9713564.0270429999</v>
      </c>
      <c r="L7386">
        <v>72289.8</v>
      </c>
      <c r="M7386">
        <v>70099.199999999997</v>
      </c>
      <c r="N7386">
        <v>0.26865671641791045</v>
      </c>
    </row>
    <row r="7387" spans="1:14" hidden="1">
      <c r="A7387" t="str">
        <f t="shared" si="348"/>
        <v>NPT768A5F</v>
      </c>
      <c r="B7387">
        <f t="shared" si="346"/>
        <v>1</v>
      </c>
      <c r="C7387">
        <f>COUNTIFS($A$2:A7387,A7387)</f>
        <v>1</v>
      </c>
      <c r="D7387" t="str">
        <f t="shared" si="347"/>
        <v>NPT768A5F1</v>
      </c>
      <c r="E7387" s="4" t="s">
        <v>17495</v>
      </c>
      <c r="F7387" s="4" t="s">
        <v>7125</v>
      </c>
      <c r="G7387" s="4" t="s">
        <v>17476</v>
      </c>
      <c r="H7387" s="4" t="s">
        <v>97</v>
      </c>
      <c r="I7387" s="4" t="s">
        <v>17467</v>
      </c>
      <c r="J7387" s="4" t="s">
        <v>14232</v>
      </c>
      <c r="K7387">
        <v>2419870.5288093099</v>
      </c>
      <c r="L7387">
        <v>0</v>
      </c>
      <c r="M7387">
        <v>3651</v>
      </c>
      <c r="N7387">
        <v>8.9552238805970144E-2</v>
      </c>
    </row>
    <row r="7388" spans="1:14" hidden="1">
      <c r="A7388" t="str">
        <f t="shared" si="348"/>
        <v>NPT76AZIN</v>
      </c>
      <c r="B7388">
        <f t="shared" si="346"/>
        <v>1</v>
      </c>
      <c r="C7388">
        <f>COUNTIFS($A$2:A7388,A7388)</f>
        <v>1</v>
      </c>
      <c r="D7388" t="str">
        <f t="shared" si="347"/>
        <v>NPT76AZIN1</v>
      </c>
      <c r="E7388" s="4" t="s">
        <v>18125</v>
      </c>
      <c r="F7388" s="4" t="s">
        <v>2057</v>
      </c>
      <c r="G7388" s="4" t="s">
        <v>17490</v>
      </c>
      <c r="H7388" s="4" t="s">
        <v>97</v>
      </c>
      <c r="I7388" s="4" t="s">
        <v>17467</v>
      </c>
      <c r="J7388" s="4" t="s">
        <v>5163</v>
      </c>
      <c r="K7388">
        <v>3522760.4602298201</v>
      </c>
      <c r="L7388">
        <v>34398</v>
      </c>
      <c r="M7388">
        <v>68796</v>
      </c>
      <c r="N7388">
        <v>0.10945273631840796</v>
      </c>
    </row>
    <row r="7389" spans="1:14" hidden="1">
      <c r="A7389" t="str">
        <f t="shared" si="348"/>
        <v>NPT76BFXF</v>
      </c>
      <c r="B7389">
        <f t="shared" si="346"/>
        <v>1</v>
      </c>
      <c r="C7389">
        <f>COUNTIFS($A$2:A7389,A7389)</f>
        <v>1</v>
      </c>
      <c r="D7389" t="str">
        <f t="shared" si="347"/>
        <v>NPT76BFXF1</v>
      </c>
      <c r="E7389" s="4" t="s">
        <v>18531</v>
      </c>
      <c r="F7389" s="4" t="s">
        <v>11011</v>
      </c>
      <c r="G7389" s="4" t="s">
        <v>17470</v>
      </c>
      <c r="H7389" s="4" t="s">
        <v>97</v>
      </c>
      <c r="I7389" s="4" t="s">
        <v>17467</v>
      </c>
      <c r="J7389" s="4" t="s">
        <v>11690</v>
      </c>
      <c r="K7389">
        <v>3224003.7237948701</v>
      </c>
      <c r="L7389">
        <v>15479.1</v>
      </c>
      <c r="M7389">
        <v>18918.900000000001</v>
      </c>
      <c r="N7389">
        <v>2.4875621890547265E-2</v>
      </c>
    </row>
    <row r="7390" spans="1:14" hidden="1">
      <c r="A7390" t="str">
        <f t="shared" si="348"/>
        <v>NPT955AEGB</v>
      </c>
      <c r="B7390">
        <f t="shared" si="346"/>
        <v>1</v>
      </c>
      <c r="C7390">
        <f>COUNTIFS($A$2:A7390,A7390)</f>
        <v>1</v>
      </c>
      <c r="D7390" t="str">
        <f t="shared" si="347"/>
        <v>NPT955AEGB1</v>
      </c>
      <c r="E7390" s="4" t="s">
        <v>18556</v>
      </c>
      <c r="F7390" s="4" t="s">
        <v>964</v>
      </c>
      <c r="G7390" s="4" t="s">
        <v>17474</v>
      </c>
      <c r="H7390" s="4" t="s">
        <v>23</v>
      </c>
      <c r="I7390" s="4" t="s">
        <v>17467</v>
      </c>
      <c r="J7390" s="4" t="s">
        <v>13773</v>
      </c>
      <c r="K7390">
        <v>14991719.048282599</v>
      </c>
      <c r="L7390">
        <v>6098.1</v>
      </c>
      <c r="M7390">
        <v>12039.3</v>
      </c>
      <c r="N7390">
        <v>4.9751243781094526E-3</v>
      </c>
    </row>
    <row r="7391" spans="1:14" hidden="1">
      <c r="A7391" t="str">
        <f t="shared" si="348"/>
        <v>NPT955ARNE</v>
      </c>
      <c r="B7391">
        <f t="shared" si="346"/>
        <v>1</v>
      </c>
      <c r="C7391">
        <f>COUNTIFS($A$2:A7391,A7391)</f>
        <v>1</v>
      </c>
      <c r="D7391" t="str">
        <f t="shared" si="347"/>
        <v>NPT955ARNE1</v>
      </c>
      <c r="E7391" s="4" t="s">
        <v>18165</v>
      </c>
      <c r="F7391" s="4" t="s">
        <v>8882</v>
      </c>
      <c r="G7391" s="4" t="s">
        <v>17476</v>
      </c>
      <c r="H7391" s="4" t="s">
        <v>23</v>
      </c>
      <c r="I7391" s="4" t="s">
        <v>17467</v>
      </c>
      <c r="J7391" s="4" t="s">
        <v>9083</v>
      </c>
      <c r="K7391">
        <v>21346456.1700183</v>
      </c>
      <c r="L7391">
        <v>105148.8</v>
      </c>
      <c r="M7391">
        <v>122673.60000000001</v>
      </c>
      <c r="N7391">
        <v>0.12935323383084577</v>
      </c>
    </row>
    <row r="7392" spans="1:14" hidden="1">
      <c r="A7392" t="str">
        <f t="shared" si="348"/>
        <v>NPT76APDD</v>
      </c>
      <c r="B7392">
        <f t="shared" si="346"/>
        <v>1</v>
      </c>
      <c r="C7392">
        <f>COUNTIFS($A$2:A7392,A7392)</f>
        <v>1</v>
      </c>
      <c r="D7392" t="str">
        <f t="shared" si="347"/>
        <v>NPT76APDD1</v>
      </c>
      <c r="E7392" s="4" t="s">
        <v>18268</v>
      </c>
      <c r="F7392" s="4" t="s">
        <v>7146</v>
      </c>
      <c r="G7392" s="4" t="s">
        <v>17470</v>
      </c>
      <c r="H7392" s="4" t="s">
        <v>97</v>
      </c>
      <c r="I7392" s="4" t="s">
        <v>17467</v>
      </c>
      <c r="J7392" s="4" t="s">
        <v>8018</v>
      </c>
      <c r="K7392">
        <v>8914797.4315613508</v>
      </c>
      <c r="L7392">
        <v>16064.4</v>
      </c>
      <c r="M7392">
        <v>43812</v>
      </c>
      <c r="N7392">
        <v>2.9850746268656716E-2</v>
      </c>
    </row>
    <row r="7393" spans="1:14" hidden="1">
      <c r="A7393" t="str">
        <f t="shared" si="348"/>
        <v>NPT76ASLT</v>
      </c>
      <c r="B7393">
        <f t="shared" si="346"/>
        <v>1</v>
      </c>
      <c r="C7393">
        <f>COUNTIFS($A$2:A7393,A7393)</f>
        <v>1</v>
      </c>
      <c r="D7393" t="str">
        <f t="shared" si="347"/>
        <v>NPT76ASLT1</v>
      </c>
      <c r="E7393" s="4" t="s">
        <v>18342</v>
      </c>
      <c r="F7393" s="4" t="s">
        <v>7125</v>
      </c>
      <c r="G7393" s="4" t="s">
        <v>17476</v>
      </c>
      <c r="H7393" s="4" t="s">
        <v>97</v>
      </c>
      <c r="I7393" s="4" t="s">
        <v>17467</v>
      </c>
      <c r="J7393" s="4" t="s">
        <v>15607</v>
      </c>
      <c r="K7393">
        <v>5068201.3969205003</v>
      </c>
      <c r="L7393">
        <v>65226.84</v>
      </c>
      <c r="M7393">
        <v>19715.400000000001</v>
      </c>
      <c r="N7393">
        <v>7.9601990049751242E-2</v>
      </c>
    </row>
    <row r="7394" spans="1:14" hidden="1">
      <c r="A7394" t="str">
        <f t="shared" si="348"/>
        <v>NPT76AZPX</v>
      </c>
      <c r="B7394">
        <f t="shared" si="346"/>
        <v>1</v>
      </c>
      <c r="C7394">
        <f>COUNTIFS($A$2:A7394,A7394)</f>
        <v>1</v>
      </c>
      <c r="D7394" t="str">
        <f t="shared" si="347"/>
        <v>NPT76AZPX1</v>
      </c>
      <c r="E7394" s="4" t="s">
        <v>18679</v>
      </c>
      <c r="F7394" s="4" t="s">
        <v>2057</v>
      </c>
      <c r="G7394" s="4" t="s">
        <v>17490</v>
      </c>
      <c r="H7394" s="4" t="s">
        <v>97</v>
      </c>
      <c r="I7394" s="4" t="s">
        <v>17467</v>
      </c>
      <c r="J7394" s="4" t="s">
        <v>5402</v>
      </c>
      <c r="K7394">
        <v>2736911.47354702</v>
      </c>
      <c r="L7394">
        <v>27518.400000000001</v>
      </c>
      <c r="M7394">
        <v>69858</v>
      </c>
      <c r="N7394">
        <v>7.4626865671641784E-2</v>
      </c>
    </row>
    <row r="7395" spans="1:14" hidden="1">
      <c r="A7395" t="str">
        <f t="shared" si="348"/>
        <v>NPT76AKDA</v>
      </c>
      <c r="B7395">
        <f t="shared" si="346"/>
        <v>1</v>
      </c>
      <c r="C7395">
        <f>COUNTIFS($A$2:A7395,A7395)</f>
        <v>1</v>
      </c>
      <c r="D7395" t="str">
        <f t="shared" si="347"/>
        <v>NPT76AKDA1</v>
      </c>
      <c r="E7395" s="4" t="s">
        <v>18561</v>
      </c>
      <c r="F7395" s="4" t="s">
        <v>2858</v>
      </c>
      <c r="G7395" s="4" t="s">
        <v>17466</v>
      </c>
      <c r="H7395" s="4" t="s">
        <v>97</v>
      </c>
      <c r="I7395" s="4" t="s">
        <v>17467</v>
      </c>
      <c r="J7395" s="4" t="s">
        <v>11936</v>
      </c>
      <c r="K7395">
        <v>3960156.9599808701</v>
      </c>
      <c r="L7395">
        <v>50480.4</v>
      </c>
      <c r="M7395">
        <v>53028.24</v>
      </c>
      <c r="N7395">
        <v>0.22388059701492538</v>
      </c>
    </row>
    <row r="7396" spans="1:14" hidden="1">
      <c r="A7396" t="str">
        <f t="shared" si="348"/>
        <v>NPT288APTA</v>
      </c>
      <c r="B7396">
        <f t="shared" si="346"/>
        <v>1</v>
      </c>
      <c r="C7396">
        <f>COUNTIFS($A$2:A7396,A7396)</f>
        <v>1</v>
      </c>
      <c r="D7396" t="str">
        <f t="shared" si="347"/>
        <v>NPT288APTA1</v>
      </c>
      <c r="E7396" s="4" t="s">
        <v>18363</v>
      </c>
      <c r="F7396" s="4" t="s">
        <v>104</v>
      </c>
      <c r="G7396" s="4" t="s">
        <v>17476</v>
      </c>
      <c r="H7396" s="4" t="s">
        <v>919</v>
      </c>
      <c r="I7396" s="4" t="s">
        <v>17467</v>
      </c>
      <c r="J7396" s="4" t="s">
        <v>2732</v>
      </c>
      <c r="K7396">
        <v>15249404.4105411</v>
      </c>
      <c r="L7396">
        <v>64141.5</v>
      </c>
      <c r="M7396">
        <v>11515.02</v>
      </c>
      <c r="N7396">
        <v>0.29353233830845771</v>
      </c>
    </row>
    <row r="7397" spans="1:14" hidden="1">
      <c r="A7397" t="str">
        <f t="shared" si="348"/>
        <v>NPT76BGWZ</v>
      </c>
      <c r="B7397">
        <f t="shared" si="346"/>
        <v>1</v>
      </c>
      <c r="C7397">
        <f>COUNTIFS($A$2:A7397,A7397)</f>
        <v>1</v>
      </c>
      <c r="D7397" t="str">
        <f t="shared" si="347"/>
        <v>NPT76BGWZ1</v>
      </c>
      <c r="E7397" s="4" t="s">
        <v>18511</v>
      </c>
      <c r="F7397" s="4" t="s">
        <v>3297</v>
      </c>
      <c r="G7397" s="4" t="s">
        <v>17476</v>
      </c>
      <c r="H7397" s="4" t="s">
        <v>97</v>
      </c>
      <c r="I7397" s="4" t="s">
        <v>17467</v>
      </c>
      <c r="J7397" s="4" t="s">
        <v>6398</v>
      </c>
      <c r="K7397">
        <v>3817916.1290322598</v>
      </c>
      <c r="L7397">
        <v>67532.039999999994</v>
      </c>
      <c r="M7397">
        <v>57299.7</v>
      </c>
      <c r="N7397">
        <v>0.11442786069651742</v>
      </c>
    </row>
    <row r="7398" spans="1:14" hidden="1">
      <c r="A7398" t="str">
        <f t="shared" si="348"/>
        <v>NPT76AELO</v>
      </c>
      <c r="B7398">
        <f t="shared" si="346"/>
        <v>1</v>
      </c>
      <c r="C7398">
        <f>COUNTIFS($A$2:A7398,A7398)</f>
        <v>1</v>
      </c>
      <c r="D7398" t="str">
        <f t="shared" si="347"/>
        <v>NPT76AELO1</v>
      </c>
      <c r="E7398" s="4" t="s">
        <v>18226</v>
      </c>
      <c r="F7398" s="4" t="s">
        <v>964</v>
      </c>
      <c r="G7398" s="4" t="s">
        <v>17474</v>
      </c>
      <c r="H7398" s="4" t="s">
        <v>97</v>
      </c>
      <c r="I7398" s="4" t="s">
        <v>17467</v>
      </c>
      <c r="J7398" s="4" t="s">
        <v>1080</v>
      </c>
      <c r="K7398">
        <v>6099195.6803455697</v>
      </c>
      <c r="L7398">
        <v>20638.8</v>
      </c>
      <c r="M7398">
        <v>34398</v>
      </c>
      <c r="N7398">
        <v>2.4875621890547265E-2</v>
      </c>
    </row>
    <row r="7399" spans="1:14" hidden="1">
      <c r="A7399" t="str">
        <f t="shared" si="348"/>
        <v>NPT76BKSR</v>
      </c>
      <c r="B7399">
        <f t="shared" si="346"/>
        <v>1</v>
      </c>
      <c r="C7399">
        <f>COUNTIFS($A$2:A7399,A7399)</f>
        <v>1</v>
      </c>
      <c r="D7399" t="str">
        <f t="shared" si="347"/>
        <v>NPT76BKSR1</v>
      </c>
      <c r="E7399" s="4" t="s">
        <v>18277</v>
      </c>
      <c r="F7399" s="4" t="s">
        <v>7146</v>
      </c>
      <c r="G7399" s="4" t="s">
        <v>17470</v>
      </c>
      <c r="H7399" s="4" t="s">
        <v>97</v>
      </c>
      <c r="I7399" s="4" t="s">
        <v>17467</v>
      </c>
      <c r="J7399" s="4" t="s">
        <v>7533</v>
      </c>
      <c r="K7399">
        <v>8184473.07002341</v>
      </c>
      <c r="L7399">
        <v>52272.9</v>
      </c>
      <c r="M7399">
        <v>31489.200000000001</v>
      </c>
      <c r="N7399">
        <v>0.11940298507462686</v>
      </c>
    </row>
    <row r="7400" spans="1:14" hidden="1">
      <c r="A7400" t="str">
        <f t="shared" si="348"/>
        <v>NPT76AMGV</v>
      </c>
      <c r="B7400">
        <f t="shared" si="346"/>
        <v>1</v>
      </c>
      <c r="C7400">
        <f>COUNTIFS($A$2:A7400,A7400)</f>
        <v>1</v>
      </c>
      <c r="D7400" t="str">
        <f t="shared" si="347"/>
        <v>NPT76AMGV1</v>
      </c>
      <c r="E7400" s="4" t="s">
        <v>17551</v>
      </c>
      <c r="F7400" s="4" t="s">
        <v>3297</v>
      </c>
      <c r="G7400" s="4" t="s">
        <v>17476</v>
      </c>
      <c r="H7400" s="4" t="s">
        <v>97</v>
      </c>
      <c r="I7400" s="4" t="s">
        <v>17467</v>
      </c>
      <c r="J7400" s="4" t="s">
        <v>3699</v>
      </c>
      <c r="K7400">
        <v>4744883.0703179399</v>
      </c>
      <c r="L7400">
        <v>74444.399999999994</v>
      </c>
      <c r="M7400">
        <v>15642</v>
      </c>
      <c r="N7400">
        <v>9.4527363184079602E-2</v>
      </c>
    </row>
    <row r="7401" spans="1:14" hidden="1">
      <c r="A7401" t="str">
        <f t="shared" si="348"/>
        <v>NPT76BLYJ</v>
      </c>
      <c r="B7401">
        <f t="shared" si="346"/>
        <v>1</v>
      </c>
      <c r="C7401">
        <f>COUNTIFS($A$2:A7401,A7401)</f>
        <v>1</v>
      </c>
      <c r="D7401" t="str">
        <f t="shared" si="347"/>
        <v>NPT76BLYJ1</v>
      </c>
      <c r="E7401" s="4" t="s">
        <v>17905</v>
      </c>
      <c r="F7401" s="4" t="s">
        <v>2858</v>
      </c>
      <c r="G7401" s="4" t="s">
        <v>17466</v>
      </c>
      <c r="H7401" s="4" t="s">
        <v>97</v>
      </c>
      <c r="I7401" s="4" t="s">
        <v>17467</v>
      </c>
      <c r="J7401" s="4" t="s">
        <v>12275</v>
      </c>
      <c r="K7401">
        <v>2325877.40698303</v>
      </c>
      <c r="L7401">
        <v>17524.8</v>
      </c>
      <c r="M7401">
        <v>35049.599999999999</v>
      </c>
      <c r="N7401">
        <v>1.4925373134328358E-2</v>
      </c>
    </row>
    <row r="7402" spans="1:14" hidden="1">
      <c r="A7402" t="str">
        <f t="shared" si="348"/>
        <v>NPT76ILJ3</v>
      </c>
      <c r="B7402">
        <f t="shared" si="346"/>
        <v>1</v>
      </c>
      <c r="C7402">
        <f>COUNTIFS($A$2:A7402,A7402)</f>
        <v>1</v>
      </c>
      <c r="D7402" t="str">
        <f t="shared" si="347"/>
        <v>NPT76ILJ31</v>
      </c>
      <c r="E7402" s="4" t="s">
        <v>17555</v>
      </c>
      <c r="F7402" s="4" t="s">
        <v>104</v>
      </c>
      <c r="G7402" s="4" t="s">
        <v>17476</v>
      </c>
      <c r="H7402" s="4" t="s">
        <v>97</v>
      </c>
      <c r="I7402" s="4" t="s">
        <v>17467</v>
      </c>
      <c r="J7402" s="4" t="s">
        <v>8872</v>
      </c>
      <c r="K7402">
        <v>2281620.0429127798</v>
      </c>
      <c r="L7402">
        <v>6879.6</v>
      </c>
      <c r="M7402">
        <v>5733</v>
      </c>
      <c r="N7402">
        <v>1.9900497512437811E-2</v>
      </c>
    </row>
    <row r="7403" spans="1:14" hidden="1">
      <c r="A7403" t="str">
        <f t="shared" si="348"/>
        <v>NPT76AIGM</v>
      </c>
      <c r="B7403">
        <f t="shared" si="346"/>
        <v>1</v>
      </c>
      <c r="C7403">
        <f>COUNTIFS($A$2:A7403,A7403)</f>
        <v>1</v>
      </c>
      <c r="D7403" t="str">
        <f t="shared" si="347"/>
        <v>NPT76AIGM1</v>
      </c>
      <c r="E7403" s="4" t="s">
        <v>17609</v>
      </c>
      <c r="F7403" s="4" t="s">
        <v>10348</v>
      </c>
      <c r="G7403" s="4" t="s">
        <v>17466</v>
      </c>
      <c r="H7403" s="4" t="s">
        <v>97</v>
      </c>
      <c r="I7403" s="4" t="s">
        <v>17467</v>
      </c>
      <c r="J7403" s="4" t="s">
        <v>10529</v>
      </c>
      <c r="K7403">
        <v>4515988.9535288801</v>
      </c>
      <c r="L7403">
        <v>2866.5</v>
      </c>
      <c r="M7403">
        <v>18194.7</v>
      </c>
      <c r="N7403">
        <v>5.9701492537313432E-2</v>
      </c>
    </row>
    <row r="7404" spans="1:14" hidden="1">
      <c r="A7404" t="str">
        <f t="shared" si="348"/>
        <v>NPT288AKVD</v>
      </c>
      <c r="B7404">
        <f t="shared" si="346"/>
        <v>1</v>
      </c>
      <c r="C7404">
        <f>COUNTIFS($A$2:A7404,A7404)</f>
        <v>1</v>
      </c>
      <c r="D7404" t="str">
        <f t="shared" si="347"/>
        <v>NPT288AKVD1</v>
      </c>
      <c r="E7404" s="4" t="s">
        <v>18243</v>
      </c>
      <c r="F7404" s="4" t="s">
        <v>8351</v>
      </c>
      <c r="G7404" s="4" t="s">
        <v>17466</v>
      </c>
      <c r="H7404" s="4" t="s">
        <v>919</v>
      </c>
      <c r="I7404" s="4" t="s">
        <v>17467</v>
      </c>
      <c r="J7404" s="4" t="s">
        <v>10182</v>
      </c>
      <c r="K7404">
        <v>67219967.445311099</v>
      </c>
      <c r="L7404">
        <v>17682</v>
      </c>
      <c r="M7404">
        <v>0</v>
      </c>
      <c r="N7404">
        <v>0.35820895522388058</v>
      </c>
    </row>
    <row r="7405" spans="1:14" hidden="1">
      <c r="A7405" t="str">
        <f t="shared" si="348"/>
        <v>NPT76AMII</v>
      </c>
      <c r="B7405">
        <f t="shared" si="346"/>
        <v>1</v>
      </c>
      <c r="C7405">
        <f>COUNTIFS($A$2:A7405,A7405)</f>
        <v>1</v>
      </c>
      <c r="D7405" t="str">
        <f t="shared" si="347"/>
        <v>NPT76AMII1</v>
      </c>
      <c r="E7405" s="4" t="s">
        <v>18339</v>
      </c>
      <c r="F7405" s="4" t="s">
        <v>3297</v>
      </c>
      <c r="G7405" s="4" t="s">
        <v>17476</v>
      </c>
      <c r="H7405" s="4" t="s">
        <v>97</v>
      </c>
      <c r="I7405" s="4" t="s">
        <v>17467</v>
      </c>
      <c r="J7405" s="4" t="s">
        <v>3449</v>
      </c>
      <c r="K7405">
        <v>3472417.5991082001</v>
      </c>
      <c r="L7405">
        <v>-8762.4</v>
      </c>
      <c r="M7405">
        <v>7667.1</v>
      </c>
      <c r="N7405">
        <v>1.9900497512437811E-2</v>
      </c>
    </row>
    <row r="7406" spans="1:14" hidden="1">
      <c r="A7406" t="str">
        <f t="shared" si="348"/>
        <v>NPT76AORL</v>
      </c>
      <c r="B7406">
        <f t="shared" si="346"/>
        <v>1</v>
      </c>
      <c r="C7406">
        <f>COUNTIFS($A$2:A7406,A7406)</f>
        <v>1</v>
      </c>
      <c r="D7406" t="str">
        <f t="shared" si="347"/>
        <v>NPT76AORL1</v>
      </c>
      <c r="E7406" s="4" t="s">
        <v>18098</v>
      </c>
      <c r="F7406" s="4" t="s">
        <v>7146</v>
      </c>
      <c r="G7406" s="4" t="s">
        <v>17470</v>
      </c>
      <c r="H7406" s="4" t="s">
        <v>97</v>
      </c>
      <c r="I7406" s="4" t="s">
        <v>17467</v>
      </c>
      <c r="J7406" s="4" t="s">
        <v>7731</v>
      </c>
      <c r="K7406">
        <v>11573410.5321257</v>
      </c>
      <c r="L7406">
        <v>26365.8</v>
      </c>
      <c r="M7406">
        <v>23752.799999999999</v>
      </c>
      <c r="N7406">
        <v>0.13432835820895522</v>
      </c>
    </row>
    <row r="7407" spans="1:14" hidden="1">
      <c r="A7407" t="str">
        <f t="shared" si="348"/>
        <v>NPT955KA7C</v>
      </c>
      <c r="B7407">
        <f t="shared" si="346"/>
        <v>1</v>
      </c>
      <c r="C7407">
        <f>COUNTIFS($A$2:A7407,A7407)</f>
        <v>1</v>
      </c>
      <c r="D7407" t="str">
        <f t="shared" si="347"/>
        <v>NPT955KA7C1</v>
      </c>
      <c r="E7407" s="4" t="s">
        <v>18321</v>
      </c>
      <c r="F7407" s="4" t="s">
        <v>3297</v>
      </c>
      <c r="G7407" s="4" t="s">
        <v>17476</v>
      </c>
      <c r="H7407" s="4" t="s">
        <v>23</v>
      </c>
      <c r="I7407" s="4" t="s">
        <v>17467</v>
      </c>
      <c r="J7407" s="4" t="s">
        <v>12459</v>
      </c>
      <c r="K7407">
        <v>4667342.0723978998</v>
      </c>
      <c r="L7407">
        <v>105148.8</v>
      </c>
      <c r="M7407">
        <v>35049.599999999999</v>
      </c>
      <c r="N7407">
        <v>0.11940298507462686</v>
      </c>
    </row>
    <row r="7408" spans="1:14" hidden="1">
      <c r="A7408" t="str">
        <f t="shared" si="348"/>
        <v>NPT955AATA</v>
      </c>
      <c r="B7408">
        <f t="shared" si="346"/>
        <v>1</v>
      </c>
      <c r="C7408">
        <f>COUNTIFS($A$2:A7408,A7408)</f>
        <v>1</v>
      </c>
      <c r="D7408" t="str">
        <f t="shared" si="347"/>
        <v>NPT955AATA1</v>
      </c>
      <c r="E7408" s="4" t="s">
        <v>18180</v>
      </c>
      <c r="F7408" s="4" t="s">
        <v>6498</v>
      </c>
      <c r="G7408" s="4" t="s">
        <v>17470</v>
      </c>
      <c r="H7408" s="4" t="s">
        <v>23</v>
      </c>
      <c r="I7408" s="4" t="s">
        <v>17467</v>
      </c>
      <c r="J7408" s="4" t="s">
        <v>9428</v>
      </c>
      <c r="K7408">
        <v>25666554.838709701</v>
      </c>
      <c r="L7408">
        <v>51114</v>
      </c>
      <c r="M7408">
        <v>0</v>
      </c>
      <c r="N7408">
        <v>0.28358208955223879</v>
      </c>
    </row>
    <row r="7409" spans="1:14" hidden="1">
      <c r="A7409" t="str">
        <f t="shared" si="348"/>
        <v>NPT76AMXQ</v>
      </c>
      <c r="B7409">
        <f t="shared" si="346"/>
        <v>1</v>
      </c>
      <c r="C7409">
        <f>COUNTIFS($A$2:A7409,A7409)</f>
        <v>1</v>
      </c>
      <c r="D7409" t="str">
        <f t="shared" si="347"/>
        <v>NPT76AMXQ1</v>
      </c>
      <c r="E7409" s="4" t="s">
        <v>18288</v>
      </c>
      <c r="F7409" s="4" t="s">
        <v>14886</v>
      </c>
      <c r="G7409" s="4" t="s">
        <v>17470</v>
      </c>
      <c r="H7409" s="4" t="s">
        <v>97</v>
      </c>
      <c r="I7409" s="4" t="s">
        <v>17467</v>
      </c>
      <c r="J7409" s="4" t="s">
        <v>17447</v>
      </c>
      <c r="K7409">
        <v>3379814.5161290299</v>
      </c>
      <c r="L7409">
        <v>28850.3</v>
      </c>
      <c r="M7409">
        <v>17199</v>
      </c>
      <c r="N7409">
        <v>1.9900497512437811E-2</v>
      </c>
    </row>
    <row r="7410" spans="1:14" hidden="1">
      <c r="A7410" t="str">
        <f t="shared" si="348"/>
        <v>NPT955AJGN</v>
      </c>
      <c r="B7410">
        <f t="shared" si="346"/>
        <v>1</v>
      </c>
      <c r="C7410">
        <f>COUNTIFS($A$2:A7410,A7410)</f>
        <v>1</v>
      </c>
      <c r="D7410" t="str">
        <f t="shared" si="347"/>
        <v>NPT955AJGN1</v>
      </c>
      <c r="E7410" s="4" t="s">
        <v>18282</v>
      </c>
      <c r="F7410" s="4" t="s">
        <v>4451</v>
      </c>
      <c r="G7410" s="4" t="s">
        <v>17466</v>
      </c>
      <c r="H7410" s="4" t="s">
        <v>23</v>
      </c>
      <c r="I7410" s="4" t="s">
        <v>17467</v>
      </c>
      <c r="J7410" s="4" t="s">
        <v>5667</v>
      </c>
      <c r="K7410">
        <v>17274137.643698201</v>
      </c>
      <c r="L7410">
        <v>24826.799999999999</v>
      </c>
      <c r="M7410">
        <v>6571.8</v>
      </c>
      <c r="N7410">
        <v>8.9552238805970144E-2</v>
      </c>
    </row>
    <row r="7411" spans="1:14" hidden="1">
      <c r="A7411" t="str">
        <f t="shared" si="348"/>
        <v>NPT76A9A6</v>
      </c>
      <c r="B7411">
        <f t="shared" si="346"/>
        <v>1</v>
      </c>
      <c r="C7411">
        <f>COUNTIFS($A$2:A7411,A7411)</f>
        <v>1</v>
      </c>
      <c r="D7411" t="str">
        <f t="shared" si="347"/>
        <v>NPT76A9A61</v>
      </c>
      <c r="E7411" s="4" t="s">
        <v>18377</v>
      </c>
      <c r="F7411" s="4" t="s">
        <v>2596</v>
      </c>
      <c r="G7411" s="4" t="s">
        <v>17474</v>
      </c>
      <c r="H7411" s="4" t="s">
        <v>97</v>
      </c>
      <c r="I7411" s="4" t="s">
        <v>17467</v>
      </c>
      <c r="J7411" s="4" t="s">
        <v>3964</v>
      </c>
      <c r="K7411">
        <v>2894738.1689406498</v>
      </c>
      <c r="L7411">
        <v>24794.85</v>
      </c>
      <c r="M7411">
        <v>30123.54</v>
      </c>
      <c r="N7411">
        <v>4.4776119402985072E-2</v>
      </c>
    </row>
    <row r="7412" spans="1:14" hidden="1">
      <c r="A7412" t="str">
        <f t="shared" si="348"/>
        <v>NPT76BJBM</v>
      </c>
      <c r="B7412">
        <f t="shared" si="346"/>
        <v>1</v>
      </c>
      <c r="C7412">
        <f>COUNTIFS($A$2:A7412,A7412)</f>
        <v>1</v>
      </c>
      <c r="D7412" t="str">
        <f t="shared" si="347"/>
        <v>NPT76BJBM1</v>
      </c>
      <c r="E7412" s="4" t="s">
        <v>17993</v>
      </c>
      <c r="F7412" s="4" t="s">
        <v>6498</v>
      </c>
      <c r="G7412" s="4" t="s">
        <v>17470</v>
      </c>
      <c r="H7412" s="4" t="s">
        <v>97</v>
      </c>
      <c r="I7412" s="4" t="s">
        <v>17467</v>
      </c>
      <c r="J7412" s="4" t="s">
        <v>6579</v>
      </c>
      <c r="K7412">
        <v>2430791.0576186199</v>
      </c>
      <c r="L7412">
        <v>60825.66</v>
      </c>
      <c r="M7412">
        <v>56225.4</v>
      </c>
      <c r="N7412">
        <v>6.4676616915422883E-2</v>
      </c>
    </row>
    <row r="7413" spans="1:14" hidden="1">
      <c r="A7413" t="str">
        <f t="shared" si="348"/>
        <v>NPT76AOZW</v>
      </c>
      <c r="B7413">
        <f t="shared" si="346"/>
        <v>1</v>
      </c>
      <c r="C7413">
        <f>COUNTIFS($A$2:A7413,A7413)</f>
        <v>1</v>
      </c>
      <c r="D7413" t="str">
        <f t="shared" si="347"/>
        <v>NPT76AOZW1</v>
      </c>
      <c r="E7413" s="4" t="s">
        <v>17793</v>
      </c>
      <c r="F7413" s="4" t="s">
        <v>7146</v>
      </c>
      <c r="G7413" s="4" t="s">
        <v>17470</v>
      </c>
      <c r="H7413" s="4" t="s">
        <v>97</v>
      </c>
      <c r="I7413" s="4" t="s">
        <v>17467</v>
      </c>
      <c r="J7413" s="4" t="s">
        <v>7317</v>
      </c>
      <c r="K7413">
        <v>5793650.7999999998</v>
      </c>
      <c r="L7413">
        <v>8605.5</v>
      </c>
      <c r="M7413">
        <v>7145.1</v>
      </c>
      <c r="N7413">
        <v>0.13930348258706468</v>
      </c>
    </row>
    <row r="7414" spans="1:14" hidden="1">
      <c r="A7414" t="str">
        <f t="shared" si="348"/>
        <v>NPT76BEIZ</v>
      </c>
      <c r="B7414">
        <f t="shared" si="346"/>
        <v>1</v>
      </c>
      <c r="C7414">
        <f>COUNTIFS($A$2:A7414,A7414)</f>
        <v>1</v>
      </c>
      <c r="D7414" t="str">
        <f t="shared" si="347"/>
        <v>NPT76BEIZ1</v>
      </c>
      <c r="E7414" s="4" t="s">
        <v>18192</v>
      </c>
      <c r="F7414" s="4" t="s">
        <v>6498</v>
      </c>
      <c r="G7414" s="4" t="s">
        <v>17470</v>
      </c>
      <c r="H7414" s="4" t="s">
        <v>97</v>
      </c>
      <c r="I7414" s="4" t="s">
        <v>17467</v>
      </c>
      <c r="J7414" s="4" t="s">
        <v>6988</v>
      </c>
      <c r="K7414">
        <v>5333371.8525743801</v>
      </c>
      <c r="L7414">
        <v>17524.8</v>
      </c>
      <c r="M7414">
        <v>14604</v>
      </c>
      <c r="N7414">
        <v>8.9552238805970144E-2</v>
      </c>
    </row>
    <row r="7415" spans="1:14" hidden="1">
      <c r="A7415" t="str">
        <f t="shared" si="348"/>
        <v>NPT288AKB7</v>
      </c>
      <c r="B7415">
        <f t="shared" si="346"/>
        <v>1</v>
      </c>
      <c r="C7415">
        <f>COUNTIFS($A$2:A7415,A7415)</f>
        <v>1</v>
      </c>
      <c r="D7415" t="str">
        <f t="shared" si="347"/>
        <v>NPT288AKB71</v>
      </c>
      <c r="E7415" s="4" t="s">
        <v>18028</v>
      </c>
      <c r="F7415" s="4" t="s">
        <v>14822</v>
      </c>
      <c r="G7415" s="4" t="s">
        <v>17466</v>
      </c>
      <c r="H7415" s="4" t="s">
        <v>919</v>
      </c>
      <c r="I7415" s="4" t="s">
        <v>17467</v>
      </c>
      <c r="J7415" s="4" t="s">
        <v>3015</v>
      </c>
      <c r="K7415">
        <v>4127024.6953951898</v>
      </c>
      <c r="L7415">
        <v>0</v>
      </c>
      <c r="M7415">
        <v>0</v>
      </c>
      <c r="N7415">
        <v>4.9751243781094526E-3</v>
      </c>
    </row>
    <row r="7416" spans="1:14" hidden="1">
      <c r="A7416" t="str">
        <f t="shared" si="348"/>
        <v>NPT76AELM</v>
      </c>
      <c r="B7416">
        <f t="shared" si="346"/>
        <v>1</v>
      </c>
      <c r="C7416">
        <f>COUNTIFS($A$2:A7416,A7416)</f>
        <v>1</v>
      </c>
      <c r="D7416" t="str">
        <f t="shared" si="347"/>
        <v>NPT76AELM1</v>
      </c>
      <c r="E7416" s="4" t="s">
        <v>18226</v>
      </c>
      <c r="F7416" s="4" t="s">
        <v>964</v>
      </c>
      <c r="G7416" s="4" t="s">
        <v>17474</v>
      </c>
      <c r="H7416" s="4" t="s">
        <v>97</v>
      </c>
      <c r="I7416" s="4" t="s">
        <v>17467</v>
      </c>
      <c r="J7416" s="4" t="s">
        <v>1097</v>
      </c>
      <c r="K7416">
        <v>5852527.7293945504</v>
      </c>
      <c r="L7416">
        <v>0</v>
      </c>
      <c r="M7416">
        <v>0</v>
      </c>
      <c r="N7416">
        <v>0</v>
      </c>
    </row>
    <row r="7417" spans="1:14" hidden="1">
      <c r="A7417" t="str">
        <f t="shared" si="348"/>
        <v>NPT76AGD3</v>
      </c>
      <c r="B7417">
        <f t="shared" si="346"/>
        <v>1</v>
      </c>
      <c r="C7417">
        <f>COUNTIFS($A$2:A7417,A7417)</f>
        <v>1</v>
      </c>
      <c r="D7417" t="str">
        <f t="shared" si="347"/>
        <v>NPT76AGD31</v>
      </c>
      <c r="E7417" s="4" t="s">
        <v>17733</v>
      </c>
      <c r="F7417" s="4" t="s">
        <v>7125</v>
      </c>
      <c r="G7417" s="4" t="s">
        <v>17476</v>
      </c>
      <c r="H7417" s="4" t="s">
        <v>97</v>
      </c>
      <c r="I7417" s="4" t="s">
        <v>17467</v>
      </c>
      <c r="J7417" s="4" t="s">
        <v>15936</v>
      </c>
      <c r="K7417">
        <v>5064362.7924848301</v>
      </c>
      <c r="L7417">
        <v>154218</v>
      </c>
      <c r="M7417">
        <v>79272</v>
      </c>
      <c r="N7417">
        <v>8.45771144278607E-2</v>
      </c>
    </row>
    <row r="7418" spans="1:14" hidden="1">
      <c r="A7418" t="str">
        <f t="shared" si="348"/>
        <v>NPT76AKXI</v>
      </c>
      <c r="B7418">
        <f t="shared" si="346"/>
        <v>1</v>
      </c>
      <c r="C7418">
        <f>COUNTIFS($A$2:A7418,A7418)</f>
        <v>1</v>
      </c>
      <c r="D7418" t="str">
        <f t="shared" si="347"/>
        <v>NPT76AKXI1</v>
      </c>
      <c r="E7418" s="4" t="s">
        <v>17994</v>
      </c>
      <c r="F7418" s="4" t="s">
        <v>12710</v>
      </c>
      <c r="G7418" s="4" t="s">
        <v>17466</v>
      </c>
      <c r="H7418" s="4" t="s">
        <v>97</v>
      </c>
      <c r="I7418" s="4" t="s">
        <v>17467</v>
      </c>
      <c r="J7418" s="4" t="s">
        <v>12757</v>
      </c>
      <c r="K7418">
        <v>14954691.362432901</v>
      </c>
      <c r="L7418">
        <v>105325.62</v>
      </c>
      <c r="M7418">
        <v>105148.8</v>
      </c>
      <c r="N7418">
        <v>0.25870646766169153</v>
      </c>
    </row>
    <row r="7419" spans="1:14" hidden="1">
      <c r="A7419" t="str">
        <f t="shared" si="348"/>
        <v>NPT76ARIX</v>
      </c>
      <c r="B7419">
        <f t="shared" si="346"/>
        <v>1</v>
      </c>
      <c r="C7419">
        <f>COUNTIFS($A$2:A7419,A7419)</f>
        <v>1</v>
      </c>
      <c r="D7419" t="str">
        <f t="shared" si="347"/>
        <v>NPT76ARIX1</v>
      </c>
      <c r="E7419" s="4" t="s">
        <v>18070</v>
      </c>
      <c r="F7419" s="4" t="s">
        <v>104</v>
      </c>
      <c r="G7419" s="4" t="s">
        <v>17476</v>
      </c>
      <c r="H7419" s="4" t="s">
        <v>97</v>
      </c>
      <c r="I7419" s="4" t="s">
        <v>17467</v>
      </c>
      <c r="J7419" s="4" t="s">
        <v>149</v>
      </c>
      <c r="K7419">
        <v>6186682.1500731604</v>
      </c>
      <c r="L7419">
        <v>64987.8</v>
      </c>
      <c r="M7419">
        <v>37970.400000000001</v>
      </c>
      <c r="N7419">
        <v>0.21393034825870647</v>
      </c>
    </row>
    <row r="7420" spans="1:14" hidden="1">
      <c r="A7420" t="str">
        <f t="shared" si="348"/>
        <v>NPT76ACFN</v>
      </c>
      <c r="B7420">
        <f t="shared" si="346"/>
        <v>1</v>
      </c>
      <c r="C7420">
        <f>COUNTIFS($A$2:A7420,A7420)</f>
        <v>1</v>
      </c>
      <c r="D7420" t="str">
        <f t="shared" si="347"/>
        <v>NPT76ACFN1</v>
      </c>
      <c r="E7420" s="4" t="s">
        <v>18519</v>
      </c>
      <c r="F7420" s="4" t="s">
        <v>11011</v>
      </c>
      <c r="G7420" s="4" t="s">
        <v>17470</v>
      </c>
      <c r="H7420" s="4" t="s">
        <v>97</v>
      </c>
      <c r="I7420" s="4" t="s">
        <v>17467</v>
      </c>
      <c r="J7420" s="4" t="s">
        <v>11121</v>
      </c>
      <c r="K7420">
        <v>2916738.87688985</v>
      </c>
      <c r="L7420">
        <v>13035</v>
      </c>
      <c r="M7420">
        <v>14079</v>
      </c>
      <c r="N7420">
        <v>0.11442786069651742</v>
      </c>
    </row>
    <row r="7421" spans="1:14" hidden="1">
      <c r="A7421" t="str">
        <f t="shared" si="348"/>
        <v>NPT288APLE</v>
      </c>
      <c r="B7421">
        <f t="shared" si="346"/>
        <v>1</v>
      </c>
      <c r="C7421">
        <f>COUNTIFS($A$2:A7421,A7421)</f>
        <v>1</v>
      </c>
      <c r="D7421" t="str">
        <f t="shared" si="347"/>
        <v>NPT288APLE1</v>
      </c>
      <c r="E7421" s="4" t="s">
        <v>18694</v>
      </c>
      <c r="F7421" s="4" t="s">
        <v>9624</v>
      </c>
      <c r="G7421" s="4" t="s">
        <v>17470</v>
      </c>
      <c r="H7421" s="4" t="s">
        <v>919</v>
      </c>
      <c r="I7421" s="4" t="s">
        <v>17467</v>
      </c>
      <c r="J7421" s="4" t="s">
        <v>9745</v>
      </c>
      <c r="K7421">
        <v>12154205.0512088</v>
      </c>
      <c r="L7421">
        <v>3536.4</v>
      </c>
      <c r="M7421">
        <v>0</v>
      </c>
      <c r="N7421">
        <v>0.26368159203980102</v>
      </c>
    </row>
    <row r="7422" spans="1:14" hidden="1">
      <c r="A7422" t="str">
        <f t="shared" si="348"/>
        <v>NPT76IS0P</v>
      </c>
      <c r="B7422">
        <f t="shared" si="346"/>
        <v>1</v>
      </c>
      <c r="C7422">
        <f>COUNTIFS($A$2:A7422,A7422)</f>
        <v>1</v>
      </c>
      <c r="D7422" t="str">
        <f t="shared" si="347"/>
        <v>NPT76IS0P1</v>
      </c>
      <c r="E7422" s="4" t="s">
        <v>17543</v>
      </c>
      <c r="F7422" s="4" t="s">
        <v>14886</v>
      </c>
      <c r="G7422" s="4" t="s">
        <v>17470</v>
      </c>
      <c r="H7422" s="4" t="s">
        <v>97</v>
      </c>
      <c r="I7422" s="4" t="s">
        <v>17467</v>
      </c>
      <c r="J7422" s="4" t="s">
        <v>17125</v>
      </c>
      <c r="K7422">
        <v>3862432.29859338</v>
      </c>
      <c r="L7422">
        <v>88143.3</v>
      </c>
      <c r="M7422">
        <v>73497</v>
      </c>
      <c r="N7422">
        <v>2.4875621890547265E-2</v>
      </c>
    </row>
    <row r="7423" spans="1:14" hidden="1">
      <c r="A7423" t="str">
        <f t="shared" si="348"/>
        <v>NPT955AKSU</v>
      </c>
      <c r="B7423">
        <f t="shared" si="346"/>
        <v>1</v>
      </c>
      <c r="C7423">
        <f>COUNTIFS($A$2:A7423,A7423)</f>
        <v>1</v>
      </c>
      <c r="D7423" t="str">
        <f t="shared" si="347"/>
        <v>NPT955AKSU1</v>
      </c>
      <c r="E7423" s="4" t="s">
        <v>18578</v>
      </c>
      <c r="F7423" s="4" t="s">
        <v>12710</v>
      </c>
      <c r="G7423" s="4" t="s">
        <v>17466</v>
      </c>
      <c r="H7423" s="4" t="s">
        <v>23</v>
      </c>
      <c r="I7423" s="4" t="s">
        <v>17467</v>
      </c>
      <c r="J7423" s="4" t="s">
        <v>10219</v>
      </c>
      <c r="K7423">
        <v>52386228.331759699</v>
      </c>
      <c r="L7423">
        <v>569556</v>
      </c>
      <c r="M7423">
        <v>488138.7</v>
      </c>
      <c r="N7423">
        <v>0.64676616915422891</v>
      </c>
    </row>
    <row r="7424" spans="1:14" hidden="1">
      <c r="A7424" t="str">
        <f t="shared" si="348"/>
        <v>NPT288AJYL</v>
      </c>
      <c r="B7424">
        <f t="shared" si="346"/>
        <v>1</v>
      </c>
      <c r="C7424">
        <f>COUNTIFS($A$2:A7424,A7424)</f>
        <v>1</v>
      </c>
      <c r="D7424" t="str">
        <f t="shared" si="347"/>
        <v>NPT288AJYL1</v>
      </c>
      <c r="E7424" s="4" t="s">
        <v>17880</v>
      </c>
      <c r="F7424" s="4" t="s">
        <v>14822</v>
      </c>
      <c r="G7424" s="4" t="s">
        <v>17466</v>
      </c>
      <c r="H7424" s="4" t="s">
        <v>919</v>
      </c>
      <c r="I7424" s="4" t="s">
        <v>17467</v>
      </c>
      <c r="J7424" s="4" t="s">
        <v>3041</v>
      </c>
      <c r="K7424">
        <v>19393119.8808611</v>
      </c>
      <c r="L7424">
        <v>7072.8</v>
      </c>
      <c r="M7424">
        <v>0</v>
      </c>
      <c r="N7424">
        <v>0.19402985074626866</v>
      </c>
    </row>
    <row r="7425" spans="1:14" hidden="1">
      <c r="A7425" t="str">
        <f t="shared" si="348"/>
        <v>NPT288AYGH</v>
      </c>
      <c r="B7425">
        <f t="shared" si="346"/>
        <v>1</v>
      </c>
      <c r="C7425">
        <f>COUNTIFS($A$2:A7425,A7425)</f>
        <v>1</v>
      </c>
      <c r="D7425" t="str">
        <f t="shared" si="347"/>
        <v>NPT288AYGH1</v>
      </c>
      <c r="E7425" s="4" t="s">
        <v>18097</v>
      </c>
      <c r="F7425" s="4" t="s">
        <v>2057</v>
      </c>
      <c r="G7425" s="4" t="s">
        <v>17490</v>
      </c>
      <c r="H7425" s="4" t="s">
        <v>919</v>
      </c>
      <c r="I7425" s="4" t="s">
        <v>17467</v>
      </c>
      <c r="J7425" s="4" t="s">
        <v>5121</v>
      </c>
      <c r="K7425">
        <v>24305101.8654637</v>
      </c>
      <c r="L7425">
        <v>73132.2</v>
      </c>
      <c r="M7425">
        <v>35364</v>
      </c>
      <c r="N7425">
        <v>0.30348258706467662</v>
      </c>
    </row>
    <row r="7426" spans="1:14" hidden="1">
      <c r="A7426" t="str">
        <f t="shared" si="348"/>
        <v>NPT288AQQG</v>
      </c>
      <c r="B7426">
        <f t="shared" si="346"/>
        <v>1</v>
      </c>
      <c r="C7426">
        <f>COUNTIFS($A$2:A7426,A7426)</f>
        <v>1</v>
      </c>
      <c r="D7426" t="str">
        <f t="shared" si="347"/>
        <v>NPT288AQQG1</v>
      </c>
      <c r="E7426" s="4" t="s">
        <v>18484</v>
      </c>
      <c r="F7426" s="4" t="s">
        <v>104</v>
      </c>
      <c r="G7426" s="4" t="s">
        <v>17476</v>
      </c>
      <c r="H7426" s="4" t="s">
        <v>919</v>
      </c>
      <c r="I7426" s="4" t="s">
        <v>17467</v>
      </c>
      <c r="J7426" s="4" t="s">
        <v>5784</v>
      </c>
      <c r="K7426">
        <v>12380842.005155699</v>
      </c>
      <c r="L7426">
        <v>0</v>
      </c>
      <c r="M7426">
        <v>0</v>
      </c>
      <c r="N7426">
        <v>0.51243781094527363</v>
      </c>
    </row>
    <row r="7427" spans="1:14" hidden="1">
      <c r="A7427" t="str">
        <f t="shared" si="348"/>
        <v>NPT955AOGS</v>
      </c>
      <c r="B7427">
        <f t="shared" ref="B7427:B7490" si="349">COUNTIF(A:A,A7427)</f>
        <v>1</v>
      </c>
      <c r="C7427">
        <f>COUNTIFS($A$2:A7427,A7427)</f>
        <v>1</v>
      </c>
      <c r="D7427" t="str">
        <f t="shared" ref="D7427:D7490" si="350">A7427&amp;C7427</f>
        <v>NPT955AOGS1</v>
      </c>
      <c r="E7427" s="4" t="s">
        <v>18087</v>
      </c>
      <c r="F7427" s="4" t="s">
        <v>7146</v>
      </c>
      <c r="G7427" s="4" t="s">
        <v>17470</v>
      </c>
      <c r="H7427" s="4" t="s">
        <v>23</v>
      </c>
      <c r="I7427" s="4" t="s">
        <v>17467</v>
      </c>
      <c r="J7427" s="4" t="s">
        <v>9696</v>
      </c>
      <c r="K7427">
        <v>16509704.1413649</v>
      </c>
      <c r="L7427">
        <v>81052.2</v>
      </c>
      <c r="M7427">
        <v>105148.8</v>
      </c>
      <c r="N7427">
        <v>0.49751243781094528</v>
      </c>
    </row>
    <row r="7428" spans="1:14" hidden="1">
      <c r="A7428" t="str">
        <f t="shared" si="348"/>
        <v>NPT76AN7E</v>
      </c>
      <c r="B7428">
        <f t="shared" si="349"/>
        <v>1</v>
      </c>
      <c r="C7428">
        <f>COUNTIFS($A$2:A7428,A7428)</f>
        <v>1</v>
      </c>
      <c r="D7428" t="str">
        <f t="shared" si="350"/>
        <v>NPT76AN7E1</v>
      </c>
      <c r="E7428" s="4" t="s">
        <v>17662</v>
      </c>
      <c r="F7428" s="4" t="s">
        <v>7146</v>
      </c>
      <c r="G7428" s="4" t="s">
        <v>17470</v>
      </c>
      <c r="H7428" s="4" t="s">
        <v>97</v>
      </c>
      <c r="I7428" s="4" t="s">
        <v>17467</v>
      </c>
      <c r="J7428" s="4" t="s">
        <v>7338</v>
      </c>
      <c r="K7428">
        <v>2528479.48164147</v>
      </c>
      <c r="L7428">
        <v>31670.400000000001</v>
      </c>
      <c r="M7428">
        <v>25288.5</v>
      </c>
      <c r="N7428">
        <v>7.4626865671641784E-2</v>
      </c>
    </row>
    <row r="7429" spans="1:14" hidden="1">
      <c r="A7429" t="str">
        <f t="shared" si="348"/>
        <v>NPT76AWEW</v>
      </c>
      <c r="B7429">
        <f t="shared" si="349"/>
        <v>1</v>
      </c>
      <c r="C7429">
        <f>COUNTIFS($A$2:A7429,A7429)</f>
        <v>1</v>
      </c>
      <c r="D7429" t="str">
        <f t="shared" si="350"/>
        <v>NPT76AWEW1</v>
      </c>
      <c r="E7429" s="4" t="s">
        <v>17928</v>
      </c>
      <c r="F7429" s="4" t="s">
        <v>926</v>
      </c>
      <c r="G7429" s="4" t="s">
        <v>17490</v>
      </c>
      <c r="H7429" s="4" t="s">
        <v>97</v>
      </c>
      <c r="I7429" s="4" t="s">
        <v>17467</v>
      </c>
      <c r="J7429" s="4" t="s">
        <v>2244</v>
      </c>
      <c r="K7429">
        <v>7947281.0771267302</v>
      </c>
      <c r="L7429">
        <v>67178.399999999994</v>
      </c>
      <c r="M7429">
        <v>26287.200000000001</v>
      </c>
      <c r="N7429">
        <v>0.14925373134328357</v>
      </c>
    </row>
    <row r="7430" spans="1:14" hidden="1">
      <c r="A7430" t="str">
        <f t="shared" si="348"/>
        <v>NPT76AJTK</v>
      </c>
      <c r="B7430">
        <f t="shared" si="349"/>
        <v>1</v>
      </c>
      <c r="C7430">
        <f>COUNTIFS($A$2:A7430,A7430)</f>
        <v>1</v>
      </c>
      <c r="D7430" t="str">
        <f t="shared" si="350"/>
        <v>NPT76AJTK1</v>
      </c>
      <c r="E7430" s="4" t="s">
        <v>17784</v>
      </c>
      <c r="F7430" s="4" t="s">
        <v>2858</v>
      </c>
      <c r="G7430" s="4" t="s">
        <v>17466</v>
      </c>
      <c r="H7430" s="4" t="s">
        <v>97</v>
      </c>
      <c r="I7430" s="4" t="s">
        <v>17467</v>
      </c>
      <c r="J7430" s="4" t="s">
        <v>12145</v>
      </c>
      <c r="K7430">
        <v>4123130.6451612902</v>
      </c>
      <c r="L7430">
        <v>33766.019999999997</v>
      </c>
      <c r="M7430">
        <v>33224.1</v>
      </c>
      <c r="N7430">
        <v>5.4726368159203981E-2</v>
      </c>
    </row>
    <row r="7431" spans="1:14" hidden="1">
      <c r="A7431" t="str">
        <f t="shared" si="348"/>
        <v>NPT76BEQO</v>
      </c>
      <c r="B7431">
        <f t="shared" si="349"/>
        <v>1</v>
      </c>
      <c r="C7431">
        <f>COUNTIFS($A$2:A7431,A7431)</f>
        <v>1</v>
      </c>
      <c r="D7431" t="str">
        <f t="shared" si="350"/>
        <v>NPT76BEQO1</v>
      </c>
      <c r="E7431" s="4" t="s">
        <v>18021</v>
      </c>
      <c r="F7431" s="4" t="s">
        <v>2858</v>
      </c>
      <c r="G7431" s="4" t="s">
        <v>17466</v>
      </c>
      <c r="H7431" s="4" t="s">
        <v>97</v>
      </c>
      <c r="I7431" s="4" t="s">
        <v>17467</v>
      </c>
      <c r="J7431" s="4" t="s">
        <v>12299</v>
      </c>
      <c r="K7431">
        <v>2531006.3703153902</v>
      </c>
      <c r="L7431">
        <v>43812</v>
      </c>
      <c r="M7431">
        <v>26287.200000000001</v>
      </c>
      <c r="N7431">
        <v>1.9900497512437811E-2</v>
      </c>
    </row>
    <row r="7432" spans="1:14" hidden="1">
      <c r="A7432" t="str">
        <f t="shared" si="348"/>
        <v>NPT76BJKL</v>
      </c>
      <c r="B7432">
        <f t="shared" si="349"/>
        <v>1</v>
      </c>
      <c r="C7432">
        <f>COUNTIFS($A$2:A7432,A7432)</f>
        <v>1</v>
      </c>
      <c r="D7432" t="str">
        <f t="shared" si="350"/>
        <v>NPT76BJKL1</v>
      </c>
      <c r="E7432" s="4" t="s">
        <v>18029</v>
      </c>
      <c r="F7432" s="4" t="s">
        <v>4451</v>
      </c>
      <c r="G7432" s="4" t="s">
        <v>17466</v>
      </c>
      <c r="H7432" s="4" t="s">
        <v>97</v>
      </c>
      <c r="I7432" s="4" t="s">
        <v>17467</v>
      </c>
      <c r="J7432" s="4" t="s">
        <v>4959</v>
      </c>
      <c r="K7432">
        <v>8663692.1665395498</v>
      </c>
      <c r="L7432">
        <v>161248.5</v>
      </c>
      <c r="M7432">
        <v>106636.08</v>
      </c>
      <c r="N7432">
        <v>0.14427860696517414</v>
      </c>
    </row>
    <row r="7433" spans="1:14" hidden="1">
      <c r="A7433" t="str">
        <f t="shared" si="348"/>
        <v>NPT2888ZA4</v>
      </c>
      <c r="B7433">
        <f t="shared" si="349"/>
        <v>1</v>
      </c>
      <c r="C7433">
        <f>COUNTIFS($A$2:A7433,A7433)</f>
        <v>1</v>
      </c>
      <c r="D7433" t="str">
        <f t="shared" si="350"/>
        <v>NPT2888ZA41</v>
      </c>
      <c r="E7433" s="4" t="s">
        <v>17562</v>
      </c>
      <c r="F7433" s="4" t="s">
        <v>5807</v>
      </c>
      <c r="G7433" s="4" t="s">
        <v>17474</v>
      </c>
      <c r="H7433" s="4" t="s">
        <v>919</v>
      </c>
      <c r="I7433" s="4" t="s">
        <v>17467</v>
      </c>
      <c r="J7433" s="4" t="s">
        <v>8228</v>
      </c>
      <c r="K7433">
        <v>914015.32312253502</v>
      </c>
      <c r="L7433">
        <v>0</v>
      </c>
      <c r="M7433">
        <v>0</v>
      </c>
      <c r="N7433">
        <v>0</v>
      </c>
    </row>
    <row r="7434" spans="1:14" hidden="1">
      <c r="A7434" t="str">
        <f t="shared" si="348"/>
        <v>NPT955AEIB</v>
      </c>
      <c r="B7434">
        <f t="shared" si="349"/>
        <v>1</v>
      </c>
      <c r="C7434">
        <f>COUNTIFS($A$2:A7434,A7434)</f>
        <v>1</v>
      </c>
      <c r="D7434" t="str">
        <f t="shared" si="350"/>
        <v>NPT955AEIB1</v>
      </c>
      <c r="E7434" s="4" t="s">
        <v>18157</v>
      </c>
      <c r="F7434" s="4" t="s">
        <v>964</v>
      </c>
      <c r="G7434" s="4" t="s">
        <v>17474</v>
      </c>
      <c r="H7434" s="4" t="s">
        <v>23</v>
      </c>
      <c r="I7434" s="4" t="s">
        <v>17467</v>
      </c>
      <c r="J7434" s="4" t="s">
        <v>13717</v>
      </c>
      <c r="K7434">
        <v>112069808.29828</v>
      </c>
      <c r="L7434">
        <v>207303.78</v>
      </c>
      <c r="M7434">
        <v>192772.8</v>
      </c>
      <c r="N7434">
        <v>0.2537313432835821</v>
      </c>
    </row>
    <row r="7435" spans="1:14" hidden="1">
      <c r="A7435" t="str">
        <f t="shared" si="348"/>
        <v>NPT955PC6U</v>
      </c>
      <c r="B7435">
        <f t="shared" si="349"/>
        <v>1</v>
      </c>
      <c r="C7435">
        <f>COUNTIFS($A$2:A7435,A7435)</f>
        <v>1</v>
      </c>
      <c r="D7435" t="str">
        <f t="shared" si="350"/>
        <v>NPT955PC6U1</v>
      </c>
      <c r="E7435" s="4" t="s">
        <v>18099</v>
      </c>
      <c r="F7435" s="4" t="s">
        <v>31</v>
      </c>
      <c r="G7435" s="4" t="s">
        <v>17474</v>
      </c>
      <c r="H7435" s="4" t="s">
        <v>23</v>
      </c>
      <c r="I7435" s="4" t="s">
        <v>17467</v>
      </c>
      <c r="J7435" s="4" t="s">
        <v>2418</v>
      </c>
      <c r="K7435">
        <v>0</v>
      </c>
      <c r="L7435">
        <v>0</v>
      </c>
      <c r="M7435">
        <v>0</v>
      </c>
      <c r="N7435">
        <v>0</v>
      </c>
    </row>
    <row r="7436" spans="1:14" hidden="1">
      <c r="A7436" t="str">
        <f t="shared" si="348"/>
        <v>NPT76APLB</v>
      </c>
      <c r="B7436">
        <f t="shared" si="349"/>
        <v>1</v>
      </c>
      <c r="C7436">
        <f>COUNTIFS($A$2:A7436,A7436)</f>
        <v>1</v>
      </c>
      <c r="D7436" t="str">
        <f t="shared" si="350"/>
        <v>NPT76APLB1</v>
      </c>
      <c r="E7436" s="4" t="s">
        <v>18277</v>
      </c>
      <c r="F7436" s="4" t="s">
        <v>7146</v>
      </c>
      <c r="G7436" s="4" t="s">
        <v>17470</v>
      </c>
      <c r="H7436" s="4" t="s">
        <v>97</v>
      </c>
      <c r="I7436" s="4" t="s">
        <v>17467</v>
      </c>
      <c r="J7436" s="4" t="s">
        <v>7537</v>
      </c>
      <c r="K7436">
        <v>3400950</v>
      </c>
      <c r="L7436">
        <v>0</v>
      </c>
      <c r="M7436">
        <v>0</v>
      </c>
      <c r="N7436">
        <v>6.4676616915422883E-2</v>
      </c>
    </row>
    <row r="7437" spans="1:14" hidden="1">
      <c r="A7437" t="str">
        <f t="shared" si="348"/>
        <v>NPT76AIOI</v>
      </c>
      <c r="B7437">
        <f t="shared" si="349"/>
        <v>1</v>
      </c>
      <c r="C7437">
        <f>COUNTIFS($A$2:A7437,A7437)</f>
        <v>1</v>
      </c>
      <c r="D7437" t="str">
        <f t="shared" si="350"/>
        <v>NPT76AIOI1</v>
      </c>
      <c r="E7437" s="4" t="s">
        <v>18003</v>
      </c>
      <c r="F7437" s="4" t="s">
        <v>10348</v>
      </c>
      <c r="G7437" s="4" t="s">
        <v>17466</v>
      </c>
      <c r="H7437" s="4" t="s">
        <v>97</v>
      </c>
      <c r="I7437" s="4" t="s">
        <v>17467</v>
      </c>
      <c r="J7437" s="4" t="s">
        <v>10497</v>
      </c>
      <c r="K7437">
        <v>9891841.9354838692</v>
      </c>
      <c r="L7437">
        <v>22932</v>
      </c>
      <c r="M7437">
        <v>12413.4</v>
      </c>
      <c r="N7437">
        <v>0.11442786069651742</v>
      </c>
    </row>
    <row r="7438" spans="1:14" hidden="1">
      <c r="A7438" t="str">
        <f t="shared" ref="A7438:A7501" si="351">H7438&amp;J7438</f>
        <v>NPT76AONB</v>
      </c>
      <c r="B7438">
        <f t="shared" si="349"/>
        <v>1</v>
      </c>
      <c r="C7438">
        <f>COUNTIFS($A$2:A7438,A7438)</f>
        <v>1</v>
      </c>
      <c r="D7438" t="str">
        <f t="shared" si="350"/>
        <v>NPT76AONB1</v>
      </c>
      <c r="E7438" s="4" t="s">
        <v>18385</v>
      </c>
      <c r="F7438" s="4" t="s">
        <v>7146</v>
      </c>
      <c r="G7438" s="4" t="s">
        <v>17470</v>
      </c>
      <c r="H7438" s="4" t="s">
        <v>97</v>
      </c>
      <c r="I7438" s="4" t="s">
        <v>17467</v>
      </c>
      <c r="J7438" s="4" t="s">
        <v>7660</v>
      </c>
      <c r="K7438">
        <v>3772568.9716435601</v>
      </c>
      <c r="L7438">
        <v>45864</v>
      </c>
      <c r="M7438">
        <v>34398</v>
      </c>
      <c r="N7438">
        <v>4.975124378109453E-2</v>
      </c>
    </row>
    <row r="7439" spans="1:14" hidden="1">
      <c r="A7439" t="str">
        <f t="shared" si="351"/>
        <v>NPT955AJYF</v>
      </c>
      <c r="B7439">
        <f t="shared" si="349"/>
        <v>1</v>
      </c>
      <c r="C7439">
        <f>COUNTIFS($A$2:A7439,A7439)</f>
        <v>1</v>
      </c>
      <c r="D7439" t="str">
        <f t="shared" si="350"/>
        <v>NPT955AJYF1</v>
      </c>
      <c r="E7439" s="4" t="s">
        <v>18440</v>
      </c>
      <c r="F7439" s="4" t="s">
        <v>2858</v>
      </c>
      <c r="G7439" s="4" t="s">
        <v>17466</v>
      </c>
      <c r="H7439" s="4" t="s">
        <v>23</v>
      </c>
      <c r="I7439" s="4" t="s">
        <v>17467</v>
      </c>
      <c r="J7439" s="4" t="s">
        <v>3043</v>
      </c>
      <c r="K7439">
        <v>15719030.167909101</v>
      </c>
      <c r="L7439">
        <v>51114</v>
      </c>
      <c r="M7439">
        <v>29208</v>
      </c>
      <c r="N7439">
        <v>8.9552238805970144E-2</v>
      </c>
    </row>
    <row r="7440" spans="1:14" hidden="1">
      <c r="A7440" t="str">
        <f t="shared" si="351"/>
        <v>NPT76AYDC</v>
      </c>
      <c r="B7440">
        <f t="shared" si="349"/>
        <v>1</v>
      </c>
      <c r="C7440">
        <f>COUNTIFS($A$2:A7440,A7440)</f>
        <v>1</v>
      </c>
      <c r="D7440" t="str">
        <f t="shared" si="350"/>
        <v>NPT76AYDC1</v>
      </c>
      <c r="E7440" s="4" t="s">
        <v>17903</v>
      </c>
      <c r="F7440" s="4" t="s">
        <v>2057</v>
      </c>
      <c r="G7440" s="4" t="s">
        <v>17490</v>
      </c>
      <c r="H7440" s="4" t="s">
        <v>97</v>
      </c>
      <c r="I7440" s="4" t="s">
        <v>17467</v>
      </c>
      <c r="J7440" s="4" t="s">
        <v>14982</v>
      </c>
      <c r="K7440">
        <v>4343027.3009126997</v>
      </c>
      <c r="L7440">
        <v>0</v>
      </c>
      <c r="M7440">
        <v>328.06</v>
      </c>
      <c r="N7440">
        <v>3.9800995024875621E-2</v>
      </c>
    </row>
    <row r="7441" spans="1:14" hidden="1">
      <c r="A7441" t="str">
        <f t="shared" si="351"/>
        <v>NPT76ALLT</v>
      </c>
      <c r="B7441">
        <f t="shared" si="349"/>
        <v>1</v>
      </c>
      <c r="C7441">
        <f>COUNTIFS($A$2:A7441,A7441)</f>
        <v>1</v>
      </c>
      <c r="D7441" t="str">
        <f t="shared" si="350"/>
        <v>NPT76ALLT1</v>
      </c>
      <c r="E7441" s="4" t="s">
        <v>17484</v>
      </c>
      <c r="F7441" s="4" t="s">
        <v>3297</v>
      </c>
      <c r="G7441" s="4" t="s">
        <v>17476</v>
      </c>
      <c r="H7441" s="4" t="s">
        <v>97</v>
      </c>
      <c r="I7441" s="4" t="s">
        <v>17467</v>
      </c>
      <c r="J7441" s="4" t="s">
        <v>6029</v>
      </c>
      <c r="K7441">
        <v>3252222.2344537801</v>
      </c>
      <c r="L7441">
        <v>61336.800000000003</v>
      </c>
      <c r="M7441">
        <v>51698.16</v>
      </c>
      <c r="N7441">
        <v>5.9701492537313432E-2</v>
      </c>
    </row>
    <row r="7442" spans="1:14" hidden="1">
      <c r="A7442" t="str">
        <f t="shared" si="351"/>
        <v>NPT76ASRI</v>
      </c>
      <c r="B7442">
        <f t="shared" si="349"/>
        <v>1</v>
      </c>
      <c r="C7442">
        <f>COUNTIFS($A$2:A7442,A7442)</f>
        <v>1</v>
      </c>
      <c r="D7442" t="str">
        <f t="shared" si="350"/>
        <v>NPT76ASRI1</v>
      </c>
      <c r="E7442" s="4" t="s">
        <v>17720</v>
      </c>
      <c r="F7442" s="4" t="s">
        <v>7125</v>
      </c>
      <c r="G7442" s="4" t="s">
        <v>17476</v>
      </c>
      <c r="H7442" s="4" t="s">
        <v>97</v>
      </c>
      <c r="I7442" s="4" t="s">
        <v>17467</v>
      </c>
      <c r="J7442" s="4" t="s">
        <v>15983</v>
      </c>
      <c r="K7442">
        <v>15500667.741935501</v>
      </c>
      <c r="L7442">
        <v>157723.20000000001</v>
      </c>
      <c r="M7442">
        <v>157723.20000000001</v>
      </c>
      <c r="N7442">
        <v>0.12437810945273632</v>
      </c>
    </row>
    <row r="7443" spans="1:14" hidden="1">
      <c r="A7443" t="str">
        <f t="shared" si="351"/>
        <v>NPT288AMBA</v>
      </c>
      <c r="B7443">
        <f t="shared" si="349"/>
        <v>1</v>
      </c>
      <c r="C7443">
        <f>COUNTIFS($A$2:A7443,A7443)</f>
        <v>1</v>
      </c>
      <c r="D7443" t="str">
        <f t="shared" si="350"/>
        <v>NPT288AMBA1</v>
      </c>
      <c r="E7443" s="4" t="s">
        <v>17619</v>
      </c>
      <c r="F7443" s="4" t="s">
        <v>3297</v>
      </c>
      <c r="G7443" s="4" t="s">
        <v>17476</v>
      </c>
      <c r="H7443" s="4" t="s">
        <v>919</v>
      </c>
      <c r="I7443" s="4" t="s">
        <v>17467</v>
      </c>
      <c r="J7443" s="4" t="s">
        <v>5822</v>
      </c>
      <c r="K7443">
        <v>34484327.509928197</v>
      </c>
      <c r="L7443">
        <v>0</v>
      </c>
      <c r="M7443">
        <v>1237.74</v>
      </c>
      <c r="N7443">
        <v>0.60696517412935325</v>
      </c>
    </row>
    <row r="7444" spans="1:14" hidden="1">
      <c r="A7444" t="str">
        <f t="shared" si="351"/>
        <v>NPT76AAAD</v>
      </c>
      <c r="B7444">
        <f t="shared" si="349"/>
        <v>1</v>
      </c>
      <c r="C7444">
        <f>COUNTIFS($A$2:A7444,A7444)</f>
        <v>1</v>
      </c>
      <c r="D7444" t="str">
        <f t="shared" si="350"/>
        <v>NPT76AAAD1</v>
      </c>
      <c r="E7444" s="4" t="s">
        <v>18527</v>
      </c>
      <c r="F7444" s="4" t="s">
        <v>6498</v>
      </c>
      <c r="G7444" s="4" t="s">
        <v>17470</v>
      </c>
      <c r="H7444" s="4" t="s">
        <v>97</v>
      </c>
      <c r="I7444" s="4" t="s">
        <v>17467</v>
      </c>
      <c r="J7444" s="4" t="s">
        <v>6607</v>
      </c>
      <c r="K7444">
        <v>11040220.175224699</v>
      </c>
      <c r="L7444">
        <v>149137.62</v>
      </c>
      <c r="M7444">
        <v>148960.79999999999</v>
      </c>
      <c r="N7444">
        <v>0.4079601990049751</v>
      </c>
    </row>
    <row r="7445" spans="1:14" hidden="1">
      <c r="A7445" t="str">
        <f t="shared" si="351"/>
        <v>NPT955AIOW</v>
      </c>
      <c r="B7445">
        <f t="shared" si="349"/>
        <v>1</v>
      </c>
      <c r="C7445">
        <f>COUNTIFS($A$2:A7445,A7445)</f>
        <v>1</v>
      </c>
      <c r="D7445" t="str">
        <f t="shared" si="350"/>
        <v>NPT955AIOW1</v>
      </c>
      <c r="E7445" s="4" t="s">
        <v>17775</v>
      </c>
      <c r="F7445" s="4" t="s">
        <v>10348</v>
      </c>
      <c r="G7445" s="4" t="s">
        <v>17466</v>
      </c>
      <c r="H7445" s="4" t="s">
        <v>23</v>
      </c>
      <c r="I7445" s="4" t="s">
        <v>17467</v>
      </c>
      <c r="J7445" s="4" t="s">
        <v>12631</v>
      </c>
      <c r="K7445">
        <v>22104627.713542901</v>
      </c>
      <c r="L7445">
        <v>0</v>
      </c>
      <c r="M7445">
        <v>0</v>
      </c>
      <c r="N7445">
        <v>0</v>
      </c>
    </row>
    <row r="7446" spans="1:14" hidden="1">
      <c r="A7446" t="str">
        <f t="shared" si="351"/>
        <v>NPT76ADYO</v>
      </c>
      <c r="B7446">
        <f t="shared" si="349"/>
        <v>1</v>
      </c>
      <c r="C7446">
        <f>COUNTIFS($A$2:A7446,A7446)</f>
        <v>1</v>
      </c>
      <c r="D7446" t="str">
        <f t="shared" si="350"/>
        <v>NPT76ADYO1</v>
      </c>
      <c r="E7446" s="4" t="s">
        <v>18434</v>
      </c>
      <c r="F7446" s="4" t="s">
        <v>964</v>
      </c>
      <c r="G7446" s="4" t="s">
        <v>17474</v>
      </c>
      <c r="H7446" s="4" t="s">
        <v>97</v>
      </c>
      <c r="I7446" s="4" t="s">
        <v>17467</v>
      </c>
      <c r="J7446" s="4" t="s">
        <v>1348</v>
      </c>
      <c r="K7446">
        <v>8747110.5622517895</v>
      </c>
      <c r="L7446">
        <v>39493.86</v>
      </c>
      <c r="M7446">
        <v>62220.9</v>
      </c>
      <c r="N7446">
        <v>0.15422885572139303</v>
      </c>
    </row>
    <row r="7447" spans="1:14" hidden="1">
      <c r="A7447" t="str">
        <f t="shared" si="351"/>
        <v>NPT955AICS</v>
      </c>
      <c r="B7447">
        <f t="shared" si="349"/>
        <v>1</v>
      </c>
      <c r="C7447">
        <f>COUNTIFS($A$2:A7447,A7447)</f>
        <v>1</v>
      </c>
      <c r="D7447" t="str">
        <f t="shared" si="350"/>
        <v>NPT955AICS1</v>
      </c>
      <c r="E7447" s="4" t="s">
        <v>18639</v>
      </c>
      <c r="F7447" s="4" t="s">
        <v>10348</v>
      </c>
      <c r="G7447" s="4" t="s">
        <v>17466</v>
      </c>
      <c r="H7447" s="4" t="s">
        <v>23</v>
      </c>
      <c r="I7447" s="4" t="s">
        <v>17467</v>
      </c>
      <c r="J7447" s="4" t="s">
        <v>12597</v>
      </c>
      <c r="K7447">
        <v>18386820.271023501</v>
      </c>
      <c r="L7447">
        <v>100767.6</v>
      </c>
      <c r="M7447">
        <v>99015.12</v>
      </c>
      <c r="N7447">
        <v>0.30845771144278605</v>
      </c>
    </row>
    <row r="7448" spans="1:14" hidden="1">
      <c r="A7448" t="str">
        <f t="shared" si="351"/>
        <v>NPT76AQBN</v>
      </c>
      <c r="B7448">
        <f t="shared" si="349"/>
        <v>1</v>
      </c>
      <c r="C7448">
        <f>COUNTIFS($A$2:A7448,A7448)</f>
        <v>1</v>
      </c>
      <c r="D7448" t="str">
        <f t="shared" si="350"/>
        <v>NPT76AQBN1</v>
      </c>
      <c r="E7448" s="4" t="s">
        <v>17888</v>
      </c>
      <c r="F7448" s="4" t="s">
        <v>104</v>
      </c>
      <c r="G7448" s="4" t="s">
        <v>17476</v>
      </c>
      <c r="H7448" s="4" t="s">
        <v>97</v>
      </c>
      <c r="I7448" s="4" t="s">
        <v>17467</v>
      </c>
      <c r="J7448" s="4" t="s">
        <v>8413</v>
      </c>
      <c r="K7448">
        <v>5171737.5775099304</v>
      </c>
      <c r="L7448">
        <v>108685.2</v>
      </c>
      <c r="M7448">
        <v>50691.6</v>
      </c>
      <c r="N7448">
        <v>7.9601990049751242E-2</v>
      </c>
    </row>
    <row r="7449" spans="1:14" hidden="1">
      <c r="A7449" t="str">
        <f t="shared" si="351"/>
        <v>NPT76BIXP</v>
      </c>
      <c r="B7449">
        <f t="shared" si="349"/>
        <v>1</v>
      </c>
      <c r="C7449">
        <f>COUNTIFS($A$2:A7449,A7449)</f>
        <v>1</v>
      </c>
      <c r="D7449" t="str">
        <f t="shared" si="350"/>
        <v>NPT76BIXP1</v>
      </c>
      <c r="E7449" s="4" t="s">
        <v>17572</v>
      </c>
      <c r="F7449" s="4" t="s">
        <v>6498</v>
      </c>
      <c r="G7449" s="4" t="s">
        <v>17470</v>
      </c>
      <c r="H7449" s="4" t="s">
        <v>97</v>
      </c>
      <c r="I7449" s="4" t="s">
        <v>17467</v>
      </c>
      <c r="J7449" s="4" t="s">
        <v>6945</v>
      </c>
      <c r="K7449">
        <v>3640600</v>
      </c>
      <c r="L7449">
        <v>36948.120000000003</v>
      </c>
      <c r="M7449">
        <v>48193.2</v>
      </c>
      <c r="N7449">
        <v>3.9800995024875621E-2</v>
      </c>
    </row>
    <row r="7450" spans="1:14" hidden="1">
      <c r="A7450" t="str">
        <f t="shared" si="351"/>
        <v>NPT76AQJQ</v>
      </c>
      <c r="B7450">
        <f t="shared" si="349"/>
        <v>1</v>
      </c>
      <c r="C7450">
        <f>COUNTIFS($A$2:A7450,A7450)</f>
        <v>1</v>
      </c>
      <c r="D7450" t="str">
        <f t="shared" si="350"/>
        <v>NPT76AQJQ1</v>
      </c>
      <c r="E7450" s="4" t="s">
        <v>17877</v>
      </c>
      <c r="F7450" s="4" t="s">
        <v>104</v>
      </c>
      <c r="G7450" s="4" t="s">
        <v>17476</v>
      </c>
      <c r="H7450" s="4" t="s">
        <v>97</v>
      </c>
      <c r="I7450" s="4" t="s">
        <v>17467</v>
      </c>
      <c r="J7450" s="4" t="s">
        <v>8537</v>
      </c>
      <c r="K7450">
        <v>3259480.36942648</v>
      </c>
      <c r="L7450">
        <v>0</v>
      </c>
      <c r="M7450">
        <v>0</v>
      </c>
      <c r="N7450">
        <v>4.9751243781094526E-3</v>
      </c>
    </row>
    <row r="7451" spans="1:14" hidden="1">
      <c r="A7451" t="str">
        <f t="shared" si="351"/>
        <v>NPT955ADCI</v>
      </c>
      <c r="B7451">
        <f t="shared" si="349"/>
        <v>1</v>
      </c>
      <c r="C7451">
        <f>COUNTIFS($A$2:A7451,A7451)</f>
        <v>1</v>
      </c>
      <c r="D7451" t="str">
        <f t="shared" si="350"/>
        <v>NPT955ADCI1</v>
      </c>
      <c r="E7451" s="4" t="s">
        <v>18600</v>
      </c>
      <c r="F7451" s="4" t="s">
        <v>964</v>
      </c>
      <c r="G7451" s="4" t="s">
        <v>17474</v>
      </c>
      <c r="H7451" s="4" t="s">
        <v>23</v>
      </c>
      <c r="I7451" s="4" t="s">
        <v>17467</v>
      </c>
      <c r="J7451" s="4" t="s">
        <v>995</v>
      </c>
      <c r="K7451">
        <v>26456772.4308507</v>
      </c>
      <c r="L7451">
        <v>73539</v>
      </c>
      <c r="M7451">
        <v>161560.68</v>
      </c>
      <c r="N7451">
        <v>0.4228855721393035</v>
      </c>
    </row>
    <row r="7452" spans="1:14" hidden="1">
      <c r="A7452" t="str">
        <f t="shared" si="351"/>
        <v>NPT76AFTK</v>
      </c>
      <c r="B7452">
        <f t="shared" si="349"/>
        <v>1</v>
      </c>
      <c r="C7452">
        <f>COUNTIFS($A$2:A7452,A7452)</f>
        <v>1</v>
      </c>
      <c r="D7452" t="str">
        <f t="shared" si="350"/>
        <v>NPT76AFTK1</v>
      </c>
      <c r="E7452" s="4" t="s">
        <v>17965</v>
      </c>
      <c r="F7452" s="4" t="s">
        <v>8154</v>
      </c>
      <c r="G7452" s="4" t="s">
        <v>17474</v>
      </c>
      <c r="H7452" s="4" t="s">
        <v>97</v>
      </c>
      <c r="I7452" s="4" t="s">
        <v>17467</v>
      </c>
      <c r="J7452" s="4" t="s">
        <v>13484</v>
      </c>
      <c r="K7452">
        <v>5622981.7146241199</v>
      </c>
      <c r="L7452">
        <v>12039.3</v>
      </c>
      <c r="M7452">
        <v>8599.5</v>
      </c>
      <c r="N7452">
        <v>9.9502487562189053E-3</v>
      </c>
    </row>
    <row r="7453" spans="1:14" hidden="1">
      <c r="A7453" t="str">
        <f t="shared" si="351"/>
        <v>NPT76AODJ</v>
      </c>
      <c r="B7453">
        <f t="shared" si="349"/>
        <v>1</v>
      </c>
      <c r="C7453">
        <f>COUNTIFS($A$2:A7453,A7453)</f>
        <v>1</v>
      </c>
      <c r="D7453" t="str">
        <f t="shared" si="350"/>
        <v>NPT76AODJ1</v>
      </c>
      <c r="E7453" s="4" t="s">
        <v>18634</v>
      </c>
      <c r="F7453" s="4" t="s">
        <v>14886</v>
      </c>
      <c r="G7453" s="4" t="s">
        <v>17470</v>
      </c>
      <c r="H7453" s="4" t="s">
        <v>97</v>
      </c>
      <c r="I7453" s="4" t="s">
        <v>17467</v>
      </c>
      <c r="J7453" s="4" t="s">
        <v>16978</v>
      </c>
      <c r="K7453">
        <v>11466772.758308399</v>
      </c>
      <c r="L7453">
        <v>44872.92</v>
      </c>
      <c r="M7453">
        <v>61336.800000000003</v>
      </c>
      <c r="N7453">
        <v>0.31840796019900497</v>
      </c>
    </row>
    <row r="7454" spans="1:14" hidden="1">
      <c r="A7454" t="str">
        <f t="shared" si="351"/>
        <v>NPT76AEFP</v>
      </c>
      <c r="B7454">
        <f t="shared" si="349"/>
        <v>1</v>
      </c>
      <c r="C7454">
        <f>COUNTIFS($A$2:A7454,A7454)</f>
        <v>1</v>
      </c>
      <c r="D7454" t="str">
        <f t="shared" si="350"/>
        <v>NPT76AEFP1</v>
      </c>
      <c r="E7454" s="4" t="s">
        <v>17836</v>
      </c>
      <c r="F7454" s="4" t="s">
        <v>964</v>
      </c>
      <c r="G7454" s="4" t="s">
        <v>17474</v>
      </c>
      <c r="H7454" s="4" t="s">
        <v>97</v>
      </c>
      <c r="I7454" s="4" t="s">
        <v>17467</v>
      </c>
      <c r="J7454" s="4" t="s">
        <v>1240</v>
      </c>
      <c r="K7454">
        <v>2667834.1705566798</v>
      </c>
      <c r="L7454">
        <v>-8779.26</v>
      </c>
      <c r="M7454">
        <v>15642</v>
      </c>
      <c r="N7454">
        <v>0.1044776119402985</v>
      </c>
    </row>
    <row r="7455" spans="1:14" hidden="1">
      <c r="A7455" t="str">
        <f t="shared" si="351"/>
        <v>NPT76BKKY</v>
      </c>
      <c r="B7455">
        <f t="shared" si="349"/>
        <v>1</v>
      </c>
      <c r="C7455">
        <f>COUNTIFS($A$2:A7455,A7455)</f>
        <v>1</v>
      </c>
      <c r="D7455" t="str">
        <f t="shared" si="350"/>
        <v>NPT76BKKY1</v>
      </c>
      <c r="E7455" s="4" t="s">
        <v>18001</v>
      </c>
      <c r="F7455" s="4" t="s">
        <v>3297</v>
      </c>
      <c r="G7455" s="4" t="s">
        <v>17476</v>
      </c>
      <c r="H7455" s="4" t="s">
        <v>97</v>
      </c>
      <c r="I7455" s="4" t="s">
        <v>17467</v>
      </c>
      <c r="J7455" s="4" t="s">
        <v>6306</v>
      </c>
      <c r="K7455">
        <v>2285077.6533308802</v>
      </c>
      <c r="L7455">
        <v>17524.8</v>
      </c>
      <c r="M7455">
        <v>33166.800000000003</v>
      </c>
      <c r="N7455">
        <v>2.9850746268656716E-2</v>
      </c>
    </row>
    <row r="7456" spans="1:14" hidden="1">
      <c r="A7456" t="str">
        <f t="shared" si="351"/>
        <v>NPT76BKXV</v>
      </c>
      <c r="B7456">
        <f t="shared" si="349"/>
        <v>1</v>
      </c>
      <c r="C7456">
        <f>COUNTIFS($A$2:A7456,A7456)</f>
        <v>1</v>
      </c>
      <c r="D7456" t="str">
        <f t="shared" si="350"/>
        <v>NPT76BKXV1</v>
      </c>
      <c r="E7456" s="4" t="s">
        <v>17561</v>
      </c>
      <c r="F7456" s="4" t="s">
        <v>2596</v>
      </c>
      <c r="G7456" s="4" t="s">
        <v>17474</v>
      </c>
      <c r="H7456" s="4" t="s">
        <v>97</v>
      </c>
      <c r="I7456" s="4" t="s">
        <v>17467</v>
      </c>
      <c r="J7456" s="4" t="s">
        <v>4297</v>
      </c>
      <c r="K7456">
        <v>3431756.0671664299</v>
      </c>
      <c r="L7456">
        <v>8346</v>
      </c>
      <c r="M7456">
        <v>12612.6</v>
      </c>
      <c r="N7456">
        <v>2.9850746268656716E-2</v>
      </c>
    </row>
    <row r="7457" spans="1:14" hidden="1">
      <c r="A7457" t="str">
        <f t="shared" si="351"/>
        <v>NPT76BDOD</v>
      </c>
      <c r="B7457">
        <f t="shared" si="349"/>
        <v>1</v>
      </c>
      <c r="C7457">
        <f>COUNTIFS($A$2:A7457,A7457)</f>
        <v>1</v>
      </c>
      <c r="D7457" t="str">
        <f t="shared" si="350"/>
        <v>NPT76BDOD1</v>
      </c>
      <c r="E7457" s="4" t="s">
        <v>17816</v>
      </c>
      <c r="F7457" s="4" t="s">
        <v>6498</v>
      </c>
      <c r="G7457" s="4" t="s">
        <v>17470</v>
      </c>
      <c r="H7457" s="4" t="s">
        <v>97</v>
      </c>
      <c r="I7457" s="4" t="s">
        <v>17467</v>
      </c>
      <c r="J7457" s="4" t="s">
        <v>6916</v>
      </c>
      <c r="K7457">
        <v>2869039.44471539</v>
      </c>
      <c r="L7457">
        <v>43081.8</v>
      </c>
      <c r="M7457">
        <v>42935.76</v>
      </c>
      <c r="N7457">
        <v>2.9850746268656716E-2</v>
      </c>
    </row>
    <row r="7458" spans="1:14" hidden="1">
      <c r="A7458" t="str">
        <f t="shared" si="351"/>
        <v>NPT288APLA</v>
      </c>
      <c r="B7458">
        <f t="shared" si="349"/>
        <v>1</v>
      </c>
      <c r="C7458">
        <f>COUNTIFS($A$2:A7458,A7458)</f>
        <v>1</v>
      </c>
      <c r="D7458" t="str">
        <f t="shared" si="350"/>
        <v>NPT288APLA1</v>
      </c>
      <c r="E7458" s="4" t="s">
        <v>18604</v>
      </c>
      <c r="F7458" s="4" t="s">
        <v>9624</v>
      </c>
      <c r="G7458" s="4" t="s">
        <v>17470</v>
      </c>
      <c r="H7458" s="4" t="s">
        <v>919</v>
      </c>
      <c r="I7458" s="4" t="s">
        <v>17467</v>
      </c>
      <c r="J7458" s="4" t="s">
        <v>9742</v>
      </c>
      <c r="K7458">
        <v>19477238.018895</v>
      </c>
      <c r="L7458">
        <v>1768.2</v>
      </c>
      <c r="M7458">
        <v>0</v>
      </c>
      <c r="N7458">
        <v>0.58706467661691542</v>
      </c>
    </row>
    <row r="7459" spans="1:14" hidden="1">
      <c r="A7459" t="str">
        <f t="shared" si="351"/>
        <v>NPT76ABFV</v>
      </c>
      <c r="B7459">
        <f t="shared" si="349"/>
        <v>1</v>
      </c>
      <c r="C7459">
        <f>COUNTIFS($A$2:A7459,A7459)</f>
        <v>1</v>
      </c>
      <c r="D7459" t="str">
        <f t="shared" si="350"/>
        <v>NPT76ABFV1</v>
      </c>
      <c r="E7459" s="4" t="s">
        <v>17567</v>
      </c>
      <c r="F7459" s="4" t="s">
        <v>11011</v>
      </c>
      <c r="G7459" s="4" t="s">
        <v>17470</v>
      </c>
      <c r="H7459" s="4" t="s">
        <v>97</v>
      </c>
      <c r="I7459" s="4" t="s">
        <v>17467</v>
      </c>
      <c r="J7459" s="4" t="s">
        <v>11046</v>
      </c>
      <c r="K7459">
        <v>11105406.7999721</v>
      </c>
      <c r="L7459">
        <v>105148.8</v>
      </c>
      <c r="M7459">
        <v>101497.8</v>
      </c>
      <c r="N7459">
        <v>0.51741293532338306</v>
      </c>
    </row>
    <row r="7460" spans="1:14" hidden="1">
      <c r="A7460" t="str">
        <f t="shared" si="351"/>
        <v>NPT76BDMC</v>
      </c>
      <c r="B7460">
        <f t="shared" si="349"/>
        <v>1</v>
      </c>
      <c r="C7460">
        <f>COUNTIFS($A$2:A7460,A7460)</f>
        <v>1</v>
      </c>
      <c r="D7460" t="str">
        <f t="shared" si="350"/>
        <v>NPT76BDMC1</v>
      </c>
      <c r="E7460" s="4" t="s">
        <v>17509</v>
      </c>
      <c r="F7460" s="4" t="s">
        <v>4451</v>
      </c>
      <c r="G7460" s="4" t="s">
        <v>17466</v>
      </c>
      <c r="H7460" s="4" t="s">
        <v>97</v>
      </c>
      <c r="I7460" s="4" t="s">
        <v>17467</v>
      </c>
      <c r="J7460" s="4" t="s">
        <v>4951</v>
      </c>
      <c r="K7460">
        <v>2706570.9677419402</v>
      </c>
      <c r="L7460">
        <v>11580.66</v>
      </c>
      <c r="M7460">
        <v>19492.2</v>
      </c>
      <c r="N7460">
        <v>5.9701492537313432E-2</v>
      </c>
    </row>
    <row r="7461" spans="1:14" hidden="1">
      <c r="A7461" t="str">
        <f t="shared" si="351"/>
        <v>NPT76BBCX</v>
      </c>
      <c r="B7461">
        <f t="shared" si="349"/>
        <v>1</v>
      </c>
      <c r="C7461">
        <f>COUNTIFS($A$2:A7461,A7461)</f>
        <v>1</v>
      </c>
      <c r="D7461" t="str">
        <f t="shared" si="350"/>
        <v>NPT76BBCX1</v>
      </c>
      <c r="E7461" s="4" t="s">
        <v>18215</v>
      </c>
      <c r="F7461" s="4" t="s">
        <v>10348</v>
      </c>
      <c r="G7461" s="4" t="s">
        <v>17466</v>
      </c>
      <c r="H7461" s="4" t="s">
        <v>97</v>
      </c>
      <c r="I7461" s="4" t="s">
        <v>17467</v>
      </c>
      <c r="J7461" s="4" t="s">
        <v>10456</v>
      </c>
      <c r="K7461">
        <v>2720564.68682505</v>
      </c>
      <c r="L7461">
        <v>0</v>
      </c>
      <c r="M7461">
        <v>0</v>
      </c>
      <c r="N7461">
        <v>9.9502487562189053E-3</v>
      </c>
    </row>
    <row r="7462" spans="1:14" hidden="1">
      <c r="A7462" t="str">
        <f t="shared" si="351"/>
        <v>NPT76ANFM</v>
      </c>
      <c r="B7462">
        <f t="shared" si="349"/>
        <v>1</v>
      </c>
      <c r="C7462">
        <f>COUNTIFS($A$2:A7462,A7462)</f>
        <v>1</v>
      </c>
      <c r="D7462" t="str">
        <f t="shared" si="350"/>
        <v>NPT76ANFM1</v>
      </c>
      <c r="E7462" s="4" t="s">
        <v>17471</v>
      </c>
      <c r="F7462" s="4" t="s">
        <v>14886</v>
      </c>
      <c r="G7462" s="4" t="s">
        <v>17470</v>
      </c>
      <c r="H7462" s="4" t="s">
        <v>97</v>
      </c>
      <c r="I7462" s="4" t="s">
        <v>17467</v>
      </c>
      <c r="J7462" s="4" t="s">
        <v>17249</v>
      </c>
      <c r="K7462">
        <v>11601390.027083401</v>
      </c>
      <c r="L7462">
        <v>87624</v>
      </c>
      <c r="M7462">
        <v>81052.2</v>
      </c>
      <c r="N7462">
        <v>0.27363184079601988</v>
      </c>
    </row>
    <row r="7463" spans="1:14" hidden="1">
      <c r="A7463" t="str">
        <f t="shared" si="351"/>
        <v>NPT288ANIQ</v>
      </c>
      <c r="B7463">
        <f t="shared" si="349"/>
        <v>1</v>
      </c>
      <c r="C7463">
        <f>COUNTIFS($A$2:A7463,A7463)</f>
        <v>1</v>
      </c>
      <c r="D7463" t="str">
        <f t="shared" si="350"/>
        <v>NPT288ANIQ1</v>
      </c>
      <c r="E7463" s="4" t="s">
        <v>17596</v>
      </c>
      <c r="F7463" s="4" t="s">
        <v>9624</v>
      </c>
      <c r="G7463" s="4" t="s">
        <v>17470</v>
      </c>
      <c r="H7463" s="4" t="s">
        <v>919</v>
      </c>
      <c r="I7463" s="4" t="s">
        <v>17467</v>
      </c>
      <c r="J7463" s="4" t="s">
        <v>14088</v>
      </c>
      <c r="K7463">
        <v>16623916.173943499</v>
      </c>
      <c r="L7463">
        <v>31827.599999999999</v>
      </c>
      <c r="M7463">
        <v>0</v>
      </c>
      <c r="N7463">
        <v>0.13432835820895522</v>
      </c>
    </row>
    <row r="7464" spans="1:14" hidden="1">
      <c r="A7464" t="str">
        <f t="shared" si="351"/>
        <v>NPT955AGCW</v>
      </c>
      <c r="B7464">
        <f t="shared" si="349"/>
        <v>1</v>
      </c>
      <c r="C7464">
        <f>COUNTIFS($A$2:A7464,A7464)</f>
        <v>1</v>
      </c>
      <c r="D7464" t="str">
        <f t="shared" si="350"/>
        <v>NPT955AGCW1</v>
      </c>
      <c r="E7464" s="4" t="s">
        <v>18490</v>
      </c>
      <c r="F7464" s="4" t="s">
        <v>31</v>
      </c>
      <c r="G7464" s="4" t="s">
        <v>17474</v>
      </c>
      <c r="H7464" s="4" t="s">
        <v>23</v>
      </c>
      <c r="I7464" s="4" t="s">
        <v>17467</v>
      </c>
      <c r="J7464" s="4" t="s">
        <v>2394</v>
      </c>
      <c r="K7464">
        <v>18189307.622722801</v>
      </c>
      <c r="L7464">
        <v>131436</v>
      </c>
      <c r="M7464">
        <v>96386.4</v>
      </c>
      <c r="N7464">
        <v>0.67164179104477617</v>
      </c>
    </row>
    <row r="7465" spans="1:14" hidden="1">
      <c r="A7465" t="str">
        <f t="shared" si="351"/>
        <v>NPT76AZBL</v>
      </c>
      <c r="B7465">
        <f t="shared" si="349"/>
        <v>1</v>
      </c>
      <c r="C7465">
        <f>COUNTIFS($A$2:A7465,A7465)</f>
        <v>1</v>
      </c>
      <c r="D7465" t="str">
        <f t="shared" si="350"/>
        <v>NPT76AZBL1</v>
      </c>
      <c r="E7465" s="4" t="s">
        <v>18546</v>
      </c>
      <c r="F7465" s="4" t="s">
        <v>2057</v>
      </c>
      <c r="G7465" s="4" t="s">
        <v>17490</v>
      </c>
      <c r="H7465" s="4" t="s">
        <v>97</v>
      </c>
      <c r="I7465" s="4" t="s">
        <v>17467</v>
      </c>
      <c r="J7465" s="4" t="s">
        <v>5335</v>
      </c>
      <c r="K7465">
        <v>4611120.5810631895</v>
      </c>
      <c r="L7465">
        <v>24404.400000000001</v>
      </c>
      <c r="M7465">
        <v>31742.639999999999</v>
      </c>
      <c r="N7465">
        <v>1.9900497512437811E-2</v>
      </c>
    </row>
    <row r="7466" spans="1:14" hidden="1">
      <c r="A7466" t="str">
        <f t="shared" si="351"/>
        <v>NPT76AZYI</v>
      </c>
      <c r="B7466">
        <f t="shared" si="349"/>
        <v>1</v>
      </c>
      <c r="C7466">
        <f>COUNTIFS($A$2:A7466,A7466)</f>
        <v>1</v>
      </c>
      <c r="D7466" t="str">
        <f t="shared" si="350"/>
        <v>NPT76AZYI1</v>
      </c>
      <c r="E7466" s="4" t="s">
        <v>17465</v>
      </c>
      <c r="F7466" s="4" t="s">
        <v>4451</v>
      </c>
      <c r="G7466" s="4" t="s">
        <v>17466</v>
      </c>
      <c r="H7466" s="4" t="s">
        <v>97</v>
      </c>
      <c r="I7466" s="4" t="s">
        <v>17467</v>
      </c>
      <c r="J7466" s="4" t="s">
        <v>4482</v>
      </c>
      <c r="K7466">
        <v>5158380.07036856</v>
      </c>
      <c r="L7466">
        <v>15479.1</v>
      </c>
      <c r="M7466">
        <v>25809.360000000001</v>
      </c>
      <c r="N7466">
        <v>3.9800995024875621E-2</v>
      </c>
    </row>
    <row r="7467" spans="1:14" hidden="1">
      <c r="A7467" t="str">
        <f t="shared" si="351"/>
        <v>NPT76AKCU</v>
      </c>
      <c r="B7467">
        <f t="shared" si="349"/>
        <v>1</v>
      </c>
      <c r="C7467">
        <f>COUNTIFS($A$2:A7467,A7467)</f>
        <v>1</v>
      </c>
      <c r="D7467" t="str">
        <f t="shared" si="350"/>
        <v>NPT76AKCU1</v>
      </c>
      <c r="E7467" s="4" t="s">
        <v>18561</v>
      </c>
      <c r="F7467" s="4" t="s">
        <v>2858</v>
      </c>
      <c r="G7467" s="4" t="s">
        <v>17466</v>
      </c>
      <c r="H7467" s="4" t="s">
        <v>97</v>
      </c>
      <c r="I7467" s="4" t="s">
        <v>17467</v>
      </c>
      <c r="J7467" s="4" t="s">
        <v>11954</v>
      </c>
      <c r="K7467">
        <v>2717480.6451612902</v>
      </c>
      <c r="L7467">
        <v>20065.5</v>
      </c>
      <c r="M7467">
        <v>20638.8</v>
      </c>
      <c r="N7467">
        <v>9.9502487562189053E-3</v>
      </c>
    </row>
    <row r="7468" spans="1:14" hidden="1">
      <c r="A7468" t="str">
        <f t="shared" si="351"/>
        <v>NPT76BDCB</v>
      </c>
      <c r="B7468">
        <f t="shared" si="349"/>
        <v>1</v>
      </c>
      <c r="C7468">
        <f>COUNTIFS($A$2:A7468,A7468)</f>
        <v>1</v>
      </c>
      <c r="D7468" t="str">
        <f t="shared" si="350"/>
        <v>NPT76BDCB1</v>
      </c>
      <c r="E7468" s="4" t="s">
        <v>18398</v>
      </c>
      <c r="F7468" s="4" t="s">
        <v>12710</v>
      </c>
      <c r="G7468" s="4" t="s">
        <v>17466</v>
      </c>
      <c r="H7468" s="4" t="s">
        <v>97</v>
      </c>
      <c r="I7468" s="4" t="s">
        <v>17467</v>
      </c>
      <c r="J7468" s="4" t="s">
        <v>12842</v>
      </c>
      <c r="K7468">
        <v>4162800</v>
      </c>
      <c r="L7468">
        <v>70099.199999999997</v>
      </c>
      <c r="M7468">
        <v>70099.199999999997</v>
      </c>
      <c r="N7468">
        <v>0.13930348258706468</v>
      </c>
    </row>
    <row r="7469" spans="1:14" hidden="1">
      <c r="A7469" t="str">
        <f t="shared" si="351"/>
        <v>NPT288AAJT</v>
      </c>
      <c r="B7469">
        <f t="shared" si="349"/>
        <v>1</v>
      </c>
      <c r="C7469">
        <f>COUNTIFS($A$2:A7469,A7469)</f>
        <v>1</v>
      </c>
      <c r="D7469" t="str">
        <f t="shared" si="350"/>
        <v>NPT288AAJT1</v>
      </c>
      <c r="E7469" s="4" t="s">
        <v>17718</v>
      </c>
      <c r="F7469" s="4" t="s">
        <v>9200</v>
      </c>
      <c r="G7469" s="4" t="s">
        <v>17470</v>
      </c>
      <c r="H7469" s="4" t="s">
        <v>919</v>
      </c>
      <c r="I7469" s="4" t="s">
        <v>17467</v>
      </c>
      <c r="J7469" s="4" t="s">
        <v>9453</v>
      </c>
      <c r="K7469">
        <v>18242849.454817802</v>
      </c>
      <c r="L7469">
        <v>0</v>
      </c>
      <c r="M7469">
        <v>0</v>
      </c>
      <c r="N7469">
        <v>0.1691542288557214</v>
      </c>
    </row>
    <row r="7470" spans="1:14" hidden="1">
      <c r="A7470" t="str">
        <f t="shared" si="351"/>
        <v>NPT76AUDQ</v>
      </c>
      <c r="B7470">
        <f t="shared" si="349"/>
        <v>1</v>
      </c>
      <c r="C7470">
        <f>COUNTIFS($A$2:A7470,A7470)</f>
        <v>1</v>
      </c>
      <c r="D7470" t="str">
        <f t="shared" si="350"/>
        <v>NPT76AUDQ1</v>
      </c>
      <c r="E7470" s="4" t="s">
        <v>18367</v>
      </c>
      <c r="F7470" s="4" t="s">
        <v>1365</v>
      </c>
      <c r="G7470" s="4" t="s">
        <v>17490</v>
      </c>
      <c r="H7470" s="4" t="s">
        <v>97</v>
      </c>
      <c r="I7470" s="4" t="s">
        <v>17467</v>
      </c>
      <c r="J7470" s="4" t="s">
        <v>10875</v>
      </c>
      <c r="K7470">
        <v>7394030.5511042997</v>
      </c>
      <c r="L7470">
        <v>70099.199999999997</v>
      </c>
      <c r="M7470">
        <v>123832.8</v>
      </c>
      <c r="N7470">
        <v>6.965174129353234E-2</v>
      </c>
    </row>
    <row r="7471" spans="1:14" hidden="1">
      <c r="A7471" t="str">
        <f t="shared" si="351"/>
        <v>NPT955AKBF</v>
      </c>
      <c r="B7471">
        <f t="shared" si="349"/>
        <v>1</v>
      </c>
      <c r="C7471">
        <f>COUNTIFS($A$2:A7471,A7471)</f>
        <v>1</v>
      </c>
      <c r="D7471" t="str">
        <f t="shared" si="350"/>
        <v>NPT955AKBF1</v>
      </c>
      <c r="E7471" s="4" t="s">
        <v>18129</v>
      </c>
      <c r="F7471" s="4" t="s">
        <v>2858</v>
      </c>
      <c r="G7471" s="4" t="s">
        <v>17466</v>
      </c>
      <c r="H7471" s="4" t="s">
        <v>23</v>
      </c>
      <c r="I7471" s="4" t="s">
        <v>17467</v>
      </c>
      <c r="J7471" s="4" t="s">
        <v>3061</v>
      </c>
      <c r="K7471">
        <v>14015565.481717199</v>
      </c>
      <c r="L7471">
        <v>105148.8</v>
      </c>
      <c r="M7471">
        <v>96386.4</v>
      </c>
      <c r="N7471">
        <v>6.965174129353234E-2</v>
      </c>
    </row>
    <row r="7472" spans="1:14" hidden="1">
      <c r="A7472" t="str">
        <f t="shared" si="351"/>
        <v>NPT288ASKR</v>
      </c>
      <c r="B7472">
        <f t="shared" si="349"/>
        <v>1</v>
      </c>
      <c r="C7472">
        <f>COUNTIFS($A$2:A7472,A7472)</f>
        <v>1</v>
      </c>
      <c r="D7472" t="str">
        <f t="shared" si="350"/>
        <v>NPT288ASKR1</v>
      </c>
      <c r="E7472" s="4" t="s">
        <v>18135</v>
      </c>
      <c r="F7472" s="4" t="s">
        <v>8882</v>
      </c>
      <c r="G7472" s="4" t="s">
        <v>17476</v>
      </c>
      <c r="H7472" s="4" t="s">
        <v>919</v>
      </c>
      <c r="I7472" s="4" t="s">
        <v>17467</v>
      </c>
      <c r="J7472" s="4" t="s">
        <v>9133</v>
      </c>
      <c r="K7472">
        <v>22040083.600989301</v>
      </c>
      <c r="L7472">
        <v>884.1</v>
      </c>
      <c r="M7472">
        <v>0</v>
      </c>
      <c r="N7472">
        <v>0.24378109452736318</v>
      </c>
    </row>
    <row r="7473" spans="1:14" hidden="1">
      <c r="A7473" t="str">
        <f t="shared" si="351"/>
        <v>NPT76ABRP</v>
      </c>
      <c r="B7473">
        <f t="shared" si="349"/>
        <v>1</v>
      </c>
      <c r="C7473">
        <f>COUNTIFS($A$2:A7473,A7473)</f>
        <v>1</v>
      </c>
      <c r="D7473" t="str">
        <f t="shared" si="350"/>
        <v>NPT76ABRP1</v>
      </c>
      <c r="E7473" s="4" t="s">
        <v>17764</v>
      </c>
      <c r="F7473" s="4" t="s">
        <v>11011</v>
      </c>
      <c r="G7473" s="4" t="s">
        <v>17470</v>
      </c>
      <c r="H7473" s="4" t="s">
        <v>97</v>
      </c>
      <c r="I7473" s="4" t="s">
        <v>17467</v>
      </c>
      <c r="J7473" s="4" t="s">
        <v>11068</v>
      </c>
      <c r="K7473">
        <v>5896690.1867205501</v>
      </c>
      <c r="L7473">
        <v>35221.589999999997</v>
      </c>
      <c r="M7473">
        <v>36341.1</v>
      </c>
      <c r="N7473">
        <v>5.9701492537313432E-2</v>
      </c>
    </row>
    <row r="7474" spans="1:14" hidden="1">
      <c r="A7474" t="str">
        <f t="shared" si="351"/>
        <v>NPT76A0KA</v>
      </c>
      <c r="B7474">
        <f t="shared" si="349"/>
        <v>1</v>
      </c>
      <c r="C7474">
        <f>COUNTIFS($A$2:A7474,A7474)</f>
        <v>1</v>
      </c>
      <c r="D7474" t="str">
        <f t="shared" si="350"/>
        <v>NPT76A0KA1</v>
      </c>
      <c r="E7474" s="4" t="s">
        <v>17942</v>
      </c>
      <c r="F7474" s="4" t="s">
        <v>104</v>
      </c>
      <c r="G7474" s="4" t="s">
        <v>17476</v>
      </c>
      <c r="H7474" s="4" t="s">
        <v>97</v>
      </c>
      <c r="I7474" s="4" t="s">
        <v>17467</v>
      </c>
      <c r="J7474" s="4" t="s">
        <v>8776</v>
      </c>
      <c r="K7474">
        <v>4236311.1000550697</v>
      </c>
      <c r="L7474">
        <v>1246.17</v>
      </c>
      <c r="M7474">
        <v>4016.1</v>
      </c>
      <c r="N7474">
        <v>1.9900497512437811E-2</v>
      </c>
    </row>
    <row r="7475" spans="1:14" hidden="1">
      <c r="A7475" t="str">
        <f t="shared" si="351"/>
        <v>NPT76AHDB</v>
      </c>
      <c r="B7475">
        <f t="shared" si="349"/>
        <v>1</v>
      </c>
      <c r="C7475">
        <f>COUNTIFS($A$2:A7475,A7475)</f>
        <v>1</v>
      </c>
      <c r="D7475" t="str">
        <f t="shared" si="350"/>
        <v>NPT76AHDB1</v>
      </c>
      <c r="E7475" s="4" t="s">
        <v>17633</v>
      </c>
      <c r="F7475" s="4" t="s">
        <v>31</v>
      </c>
      <c r="G7475" s="4" t="s">
        <v>17474</v>
      </c>
      <c r="H7475" s="4" t="s">
        <v>97</v>
      </c>
      <c r="I7475" s="4" t="s">
        <v>17467</v>
      </c>
      <c r="J7475" s="4" t="s">
        <v>740</v>
      </c>
      <c r="K7475">
        <v>7235763.1644952297</v>
      </c>
      <c r="L7475">
        <v>143930.4</v>
      </c>
      <c r="M7475">
        <v>59339.4</v>
      </c>
      <c r="N7475">
        <v>0.21890547263681592</v>
      </c>
    </row>
    <row r="7476" spans="1:14" hidden="1">
      <c r="A7476" t="str">
        <f t="shared" si="351"/>
        <v>NPT955AKQS</v>
      </c>
      <c r="B7476">
        <f t="shared" si="349"/>
        <v>1</v>
      </c>
      <c r="C7476">
        <f>COUNTIFS($A$2:A7476,A7476)</f>
        <v>1</v>
      </c>
      <c r="D7476" t="str">
        <f t="shared" si="350"/>
        <v>NPT955AKQS1</v>
      </c>
      <c r="E7476" s="4" t="s">
        <v>17591</v>
      </c>
      <c r="F7476" s="4" t="s">
        <v>12710</v>
      </c>
      <c r="G7476" s="4" t="s">
        <v>17466</v>
      </c>
      <c r="H7476" s="4" t="s">
        <v>23</v>
      </c>
      <c r="I7476" s="4" t="s">
        <v>17467</v>
      </c>
      <c r="J7476" s="4" t="s">
        <v>10128</v>
      </c>
      <c r="K7476">
        <v>37893377.274785802</v>
      </c>
      <c r="L7476">
        <v>203382</v>
      </c>
      <c r="M7476">
        <v>227415.5</v>
      </c>
      <c r="N7476">
        <v>0.4228855721393035</v>
      </c>
    </row>
    <row r="7477" spans="1:14" hidden="1">
      <c r="A7477" t="str">
        <f t="shared" si="351"/>
        <v>NPT76AFYB</v>
      </c>
      <c r="B7477">
        <f t="shared" si="349"/>
        <v>1</v>
      </c>
      <c r="C7477">
        <f>COUNTIFS($A$2:A7477,A7477)</f>
        <v>1</v>
      </c>
      <c r="D7477" t="str">
        <f t="shared" si="350"/>
        <v>NPT76AFYB1</v>
      </c>
      <c r="E7477" s="4" t="s">
        <v>17896</v>
      </c>
      <c r="F7477" s="4" t="s">
        <v>8154</v>
      </c>
      <c r="G7477" s="4" t="s">
        <v>17474</v>
      </c>
      <c r="H7477" s="4" t="s">
        <v>97</v>
      </c>
      <c r="I7477" s="4" t="s">
        <v>17467</v>
      </c>
      <c r="J7477" s="4" t="s">
        <v>13405</v>
      </c>
      <c r="K7477">
        <v>10406217.3474124</v>
      </c>
      <c r="L7477">
        <v>91160.4</v>
      </c>
      <c r="M7477">
        <v>70099.199999999997</v>
      </c>
      <c r="N7477">
        <v>0.1691542288557214</v>
      </c>
    </row>
    <row r="7478" spans="1:14" hidden="1">
      <c r="A7478" t="str">
        <f t="shared" si="351"/>
        <v>NPT955A0LV</v>
      </c>
      <c r="B7478">
        <f t="shared" si="349"/>
        <v>1</v>
      </c>
      <c r="C7478">
        <f>COUNTIFS($A$2:A7478,A7478)</f>
        <v>1</v>
      </c>
      <c r="D7478" t="str">
        <f t="shared" si="350"/>
        <v>NPT955A0LV1</v>
      </c>
      <c r="E7478" s="4" t="s">
        <v>18693</v>
      </c>
      <c r="F7478" s="4" t="s">
        <v>104</v>
      </c>
      <c r="G7478" s="4" t="s">
        <v>17476</v>
      </c>
      <c r="H7478" s="4" t="s">
        <v>23</v>
      </c>
      <c r="I7478" s="4" t="s">
        <v>17467</v>
      </c>
      <c r="J7478" s="4" t="s">
        <v>2770</v>
      </c>
      <c r="K7478">
        <v>5217310.1817062898</v>
      </c>
      <c r="L7478">
        <v>35049.599999999999</v>
      </c>
      <c r="M7478">
        <v>39430.800000000003</v>
      </c>
      <c r="N7478">
        <v>1.9900497512437811E-2</v>
      </c>
    </row>
    <row r="7479" spans="1:14" hidden="1">
      <c r="A7479" t="str">
        <f t="shared" si="351"/>
        <v>NPT955FXX6</v>
      </c>
      <c r="B7479">
        <f t="shared" si="349"/>
        <v>1</v>
      </c>
      <c r="C7479">
        <f>COUNTIFS($A$2:A7479,A7479)</f>
        <v>1</v>
      </c>
      <c r="D7479" t="str">
        <f t="shared" si="350"/>
        <v>NPT955FXX61</v>
      </c>
      <c r="E7479" s="4" t="s">
        <v>18621</v>
      </c>
      <c r="F7479" s="4" t="s">
        <v>11011</v>
      </c>
      <c r="G7479" s="4" t="s">
        <v>17470</v>
      </c>
      <c r="H7479" s="4" t="s">
        <v>23</v>
      </c>
      <c r="I7479" s="4" t="s">
        <v>17467</v>
      </c>
      <c r="J7479" s="4" t="s">
        <v>9297</v>
      </c>
      <c r="K7479">
        <v>2112905.2610154599</v>
      </c>
      <c r="L7479">
        <v>0</v>
      </c>
      <c r="M7479">
        <v>0</v>
      </c>
      <c r="N7479">
        <v>4.9751243781094526E-3</v>
      </c>
    </row>
    <row r="7480" spans="1:14" hidden="1">
      <c r="A7480" t="str">
        <f t="shared" si="351"/>
        <v>NPT76AULP</v>
      </c>
      <c r="B7480">
        <f t="shared" si="349"/>
        <v>1</v>
      </c>
      <c r="C7480">
        <f>COUNTIFS($A$2:A7480,A7480)</f>
        <v>1</v>
      </c>
      <c r="D7480" t="str">
        <f t="shared" si="350"/>
        <v>NPT76AULP1</v>
      </c>
      <c r="E7480" s="4" t="s">
        <v>17860</v>
      </c>
      <c r="F7480" s="4" t="s">
        <v>1365</v>
      </c>
      <c r="G7480" s="4" t="s">
        <v>17490</v>
      </c>
      <c r="H7480" s="4" t="s">
        <v>97</v>
      </c>
      <c r="I7480" s="4" t="s">
        <v>17467</v>
      </c>
      <c r="J7480" s="4" t="s">
        <v>1671</v>
      </c>
      <c r="K7480">
        <v>7282080.9447502298</v>
      </c>
      <c r="L7480">
        <v>38815.199999999997</v>
      </c>
      <c r="M7480">
        <v>91389.6</v>
      </c>
      <c r="N7480">
        <v>3.9800995024875621E-2</v>
      </c>
    </row>
    <row r="7481" spans="1:14" hidden="1">
      <c r="A7481" t="str">
        <f t="shared" si="351"/>
        <v>NPT288AKIE</v>
      </c>
      <c r="B7481">
        <f t="shared" si="349"/>
        <v>1</v>
      </c>
      <c r="C7481">
        <f>COUNTIFS($A$2:A7481,A7481)</f>
        <v>1</v>
      </c>
      <c r="D7481" t="str">
        <f t="shared" si="350"/>
        <v>NPT288AKIE1</v>
      </c>
      <c r="E7481" s="4" t="s">
        <v>17580</v>
      </c>
      <c r="F7481" s="4" t="s">
        <v>14822</v>
      </c>
      <c r="G7481" s="4" t="s">
        <v>17466</v>
      </c>
      <c r="H7481" s="4" t="s">
        <v>919</v>
      </c>
      <c r="I7481" s="4" t="s">
        <v>17467</v>
      </c>
      <c r="J7481" s="4" t="s">
        <v>3161</v>
      </c>
      <c r="K7481">
        <v>14534735.497805299</v>
      </c>
      <c r="L7481">
        <v>19140</v>
      </c>
      <c r="M7481">
        <v>3359.58</v>
      </c>
      <c r="N7481">
        <v>7.4626865671641784E-2</v>
      </c>
    </row>
    <row r="7482" spans="1:14" hidden="1">
      <c r="A7482" t="str">
        <f t="shared" si="351"/>
        <v>NPT76AMCT</v>
      </c>
      <c r="B7482">
        <f t="shared" si="349"/>
        <v>1</v>
      </c>
      <c r="C7482">
        <f>COUNTIFS($A$2:A7482,A7482)</f>
        <v>1</v>
      </c>
      <c r="D7482" t="str">
        <f t="shared" si="350"/>
        <v>NPT76AMCT1</v>
      </c>
      <c r="E7482" s="4" t="s">
        <v>18284</v>
      </c>
      <c r="F7482" s="4" t="s">
        <v>3297</v>
      </c>
      <c r="G7482" s="4" t="s">
        <v>17476</v>
      </c>
      <c r="H7482" s="4" t="s">
        <v>97</v>
      </c>
      <c r="I7482" s="4" t="s">
        <v>17467</v>
      </c>
      <c r="J7482" s="4" t="s">
        <v>3395</v>
      </c>
      <c r="K7482">
        <v>9285825.4305332694</v>
      </c>
      <c r="L7482">
        <v>157723.20000000001</v>
      </c>
      <c r="M7482">
        <v>158296.5</v>
      </c>
      <c r="N7482">
        <v>0.12437810945273632</v>
      </c>
    </row>
    <row r="7483" spans="1:14" hidden="1">
      <c r="A7483" t="str">
        <f t="shared" si="351"/>
        <v>NPT288AVHH</v>
      </c>
      <c r="B7483">
        <f t="shared" si="349"/>
        <v>1</v>
      </c>
      <c r="C7483">
        <f>COUNTIFS($A$2:A7483,A7483)</f>
        <v>1</v>
      </c>
      <c r="D7483" t="str">
        <f t="shared" si="350"/>
        <v>NPT288AVHH1</v>
      </c>
      <c r="E7483" s="4" t="s">
        <v>18698</v>
      </c>
      <c r="F7483" s="4" t="s">
        <v>1365</v>
      </c>
      <c r="G7483" s="4" t="s">
        <v>17490</v>
      </c>
      <c r="H7483" s="4" t="s">
        <v>919</v>
      </c>
      <c r="I7483" s="4" t="s">
        <v>17467</v>
      </c>
      <c r="J7483" s="4" t="s">
        <v>8071</v>
      </c>
      <c r="K7483">
        <v>37997499.191806599</v>
      </c>
      <c r="L7483">
        <v>82751.759999999995</v>
      </c>
      <c r="M7483">
        <v>8841</v>
      </c>
      <c r="N7483">
        <v>0.67164179104477617</v>
      </c>
    </row>
    <row r="7484" spans="1:14" hidden="1">
      <c r="A7484" t="str">
        <f t="shared" si="351"/>
        <v>NPT76BEJP</v>
      </c>
      <c r="B7484">
        <f t="shared" si="349"/>
        <v>1</v>
      </c>
      <c r="C7484">
        <f>COUNTIFS($A$2:A7484,A7484)</f>
        <v>1</v>
      </c>
      <c r="D7484" t="str">
        <f t="shared" si="350"/>
        <v>NPT76BEJP1</v>
      </c>
      <c r="E7484" s="4" t="s">
        <v>17465</v>
      </c>
      <c r="F7484" s="4" t="s">
        <v>4451</v>
      </c>
      <c r="G7484" s="4" t="s">
        <v>17466</v>
      </c>
      <c r="H7484" s="4" t="s">
        <v>97</v>
      </c>
      <c r="I7484" s="4" t="s">
        <v>17467</v>
      </c>
      <c r="J7484" s="4" t="s">
        <v>4492</v>
      </c>
      <c r="K7484">
        <v>5213877.5691493098</v>
      </c>
      <c r="L7484">
        <v>13143.6</v>
      </c>
      <c r="M7484">
        <v>28785.599999999999</v>
      </c>
      <c r="N7484">
        <v>3.9800995024875621E-2</v>
      </c>
    </row>
    <row r="7485" spans="1:14" hidden="1">
      <c r="A7485" t="str">
        <f t="shared" si="351"/>
        <v>NPT76AAYE</v>
      </c>
      <c r="B7485">
        <f t="shared" si="349"/>
        <v>1</v>
      </c>
      <c r="C7485">
        <f>COUNTIFS($A$2:A7485,A7485)</f>
        <v>1</v>
      </c>
      <c r="D7485" t="str">
        <f t="shared" si="350"/>
        <v>NPT76AAYE1</v>
      </c>
      <c r="E7485" s="4" t="s">
        <v>17590</v>
      </c>
      <c r="F7485" s="4" t="s">
        <v>2596</v>
      </c>
      <c r="G7485" s="4" t="s">
        <v>17474</v>
      </c>
      <c r="H7485" s="4" t="s">
        <v>97</v>
      </c>
      <c r="I7485" s="4" t="s">
        <v>17467</v>
      </c>
      <c r="J7485" s="4" t="s">
        <v>4249</v>
      </c>
      <c r="K7485">
        <v>4215743.1739009302</v>
      </c>
      <c r="L7485">
        <v>78387.48</v>
      </c>
      <c r="M7485">
        <v>128624.34</v>
      </c>
      <c r="N7485">
        <v>0.12935323383084577</v>
      </c>
    </row>
    <row r="7486" spans="1:14" hidden="1">
      <c r="A7486" t="str">
        <f t="shared" si="351"/>
        <v>NPT76ARSI</v>
      </c>
      <c r="B7486">
        <f t="shared" si="349"/>
        <v>1</v>
      </c>
      <c r="C7486">
        <f>COUNTIFS($A$2:A7486,A7486)</f>
        <v>1</v>
      </c>
      <c r="D7486" t="str">
        <f t="shared" si="350"/>
        <v>NPT76ARSI1</v>
      </c>
      <c r="E7486" s="4" t="s">
        <v>17536</v>
      </c>
      <c r="F7486" s="4" t="s">
        <v>7125</v>
      </c>
      <c r="G7486" s="4" t="s">
        <v>17476</v>
      </c>
      <c r="H7486" s="4" t="s">
        <v>97</v>
      </c>
      <c r="I7486" s="4" t="s">
        <v>17467</v>
      </c>
      <c r="J7486" s="4" t="s">
        <v>16113</v>
      </c>
      <c r="K7486">
        <v>12327680.2166794</v>
      </c>
      <c r="L7486">
        <v>161666.28</v>
      </c>
      <c r="M7486">
        <v>154364.28</v>
      </c>
      <c r="N7486">
        <v>0.27860696517412936</v>
      </c>
    </row>
    <row r="7487" spans="1:14" hidden="1">
      <c r="A7487" t="str">
        <f t="shared" si="351"/>
        <v>NPT288AAQQ</v>
      </c>
      <c r="B7487">
        <f t="shared" si="349"/>
        <v>1</v>
      </c>
      <c r="C7487">
        <f>COUNTIFS($A$2:A7487,A7487)</f>
        <v>1</v>
      </c>
      <c r="D7487" t="str">
        <f t="shared" si="350"/>
        <v>NPT288AAQQ1</v>
      </c>
      <c r="E7487" s="4" t="s">
        <v>18167</v>
      </c>
      <c r="F7487" s="4" t="s">
        <v>9200</v>
      </c>
      <c r="G7487" s="4" t="s">
        <v>17470</v>
      </c>
      <c r="H7487" s="4" t="s">
        <v>919</v>
      </c>
      <c r="I7487" s="4" t="s">
        <v>17467</v>
      </c>
      <c r="J7487" s="4" t="s">
        <v>9437</v>
      </c>
      <c r="K7487">
        <v>62707735.765891597</v>
      </c>
      <c r="L7487">
        <v>12377.4</v>
      </c>
      <c r="M7487">
        <v>0</v>
      </c>
      <c r="N7487">
        <v>0.45273631840796019</v>
      </c>
    </row>
    <row r="7488" spans="1:14" hidden="1">
      <c r="A7488" t="str">
        <f t="shared" si="351"/>
        <v>NPT76BAHF</v>
      </c>
      <c r="B7488">
        <f t="shared" si="349"/>
        <v>1</v>
      </c>
      <c r="C7488">
        <f>COUNTIFS($A$2:A7488,A7488)</f>
        <v>1</v>
      </c>
      <c r="D7488" t="str">
        <f t="shared" si="350"/>
        <v>NPT76BAHF1</v>
      </c>
      <c r="E7488" s="4" t="s">
        <v>18625</v>
      </c>
      <c r="F7488" s="4" t="s">
        <v>6498</v>
      </c>
      <c r="G7488" s="4" t="s">
        <v>17470</v>
      </c>
      <c r="H7488" s="4" t="s">
        <v>97</v>
      </c>
      <c r="I7488" s="4" t="s">
        <v>17467</v>
      </c>
      <c r="J7488" s="4" t="s">
        <v>6552</v>
      </c>
      <c r="K7488">
        <v>15540264.0423605</v>
      </c>
      <c r="L7488">
        <v>53669.7</v>
      </c>
      <c r="M7488">
        <v>31544.639999999999</v>
      </c>
      <c r="N7488">
        <v>0.21890547263681592</v>
      </c>
    </row>
    <row r="7489" spans="1:14" hidden="1">
      <c r="A7489" t="str">
        <f t="shared" si="351"/>
        <v>NPT76AUAO</v>
      </c>
      <c r="B7489">
        <f t="shared" si="349"/>
        <v>1</v>
      </c>
      <c r="C7489">
        <f>COUNTIFS($A$2:A7489,A7489)</f>
        <v>1</v>
      </c>
      <c r="D7489" t="str">
        <f t="shared" si="350"/>
        <v>NPT76AUAO1</v>
      </c>
      <c r="E7489" s="4" t="s">
        <v>17656</v>
      </c>
      <c r="F7489" s="4" t="s">
        <v>1365</v>
      </c>
      <c r="G7489" s="4" t="s">
        <v>17490</v>
      </c>
      <c r="H7489" s="4" t="s">
        <v>97</v>
      </c>
      <c r="I7489" s="4" t="s">
        <v>17467</v>
      </c>
      <c r="J7489" s="4" t="s">
        <v>10826</v>
      </c>
      <c r="K7489">
        <v>8741110.6336654406</v>
      </c>
      <c r="L7489">
        <v>71577.899999999994</v>
      </c>
      <c r="M7489">
        <v>58476.6</v>
      </c>
      <c r="N7489">
        <v>9.950248756218906E-2</v>
      </c>
    </row>
    <row r="7490" spans="1:14" hidden="1">
      <c r="A7490" t="str">
        <f t="shared" si="351"/>
        <v>NPT955ANNX</v>
      </c>
      <c r="B7490">
        <f t="shared" si="349"/>
        <v>1</v>
      </c>
      <c r="C7490">
        <f>COUNTIFS($A$2:A7490,A7490)</f>
        <v>1</v>
      </c>
      <c r="D7490" t="str">
        <f t="shared" si="350"/>
        <v>NPT955ANNX1</v>
      </c>
      <c r="E7490" s="4" t="s">
        <v>18680</v>
      </c>
      <c r="F7490" s="4" t="s">
        <v>14886</v>
      </c>
      <c r="G7490" s="4" t="s">
        <v>17470</v>
      </c>
      <c r="H7490" s="4" t="s">
        <v>23</v>
      </c>
      <c r="I7490" s="4" t="s">
        <v>17467</v>
      </c>
      <c r="J7490" s="4" t="s">
        <v>14050</v>
      </c>
      <c r="K7490">
        <v>13374822.3054414</v>
      </c>
      <c r="L7490">
        <v>105148.8</v>
      </c>
      <c r="M7490">
        <v>177438.6</v>
      </c>
      <c r="N7490">
        <v>0.55223880597014929</v>
      </c>
    </row>
    <row r="7491" spans="1:14" hidden="1">
      <c r="A7491" t="str">
        <f t="shared" si="351"/>
        <v>NPT76ANXA</v>
      </c>
      <c r="B7491">
        <f t="shared" ref="B7491:B7554" si="352">COUNTIF(A:A,A7491)</f>
        <v>1</v>
      </c>
      <c r="C7491">
        <f>COUNTIFS($A$2:A7491,A7491)</f>
        <v>1</v>
      </c>
      <c r="D7491" t="str">
        <f t="shared" ref="D7491:D7554" si="353">A7491&amp;C7491</f>
        <v>NPT76ANXA1</v>
      </c>
      <c r="E7491" s="4" t="s">
        <v>17597</v>
      </c>
      <c r="F7491" s="4" t="s">
        <v>14886</v>
      </c>
      <c r="G7491" s="4" t="s">
        <v>17470</v>
      </c>
      <c r="H7491" s="4" t="s">
        <v>97</v>
      </c>
      <c r="I7491" s="4" t="s">
        <v>17467</v>
      </c>
      <c r="J7491" s="4" t="s">
        <v>17286</v>
      </c>
      <c r="K7491">
        <v>3947389.2635685899</v>
      </c>
      <c r="L7491">
        <v>67178.399999999994</v>
      </c>
      <c r="M7491">
        <v>56809.56</v>
      </c>
      <c r="N7491">
        <v>1.9900497512437811E-2</v>
      </c>
    </row>
    <row r="7492" spans="1:14" hidden="1">
      <c r="A7492" t="str">
        <f t="shared" si="351"/>
        <v>NPT76AUUA</v>
      </c>
      <c r="B7492">
        <f t="shared" si="352"/>
        <v>1</v>
      </c>
      <c r="C7492">
        <f>COUNTIFS($A$2:A7492,A7492)</f>
        <v>1</v>
      </c>
      <c r="D7492" t="str">
        <f t="shared" si="353"/>
        <v>NPT76AUUA1</v>
      </c>
      <c r="E7492" s="4" t="s">
        <v>17610</v>
      </c>
      <c r="F7492" s="4" t="s">
        <v>1365</v>
      </c>
      <c r="G7492" s="4" t="s">
        <v>17490</v>
      </c>
      <c r="H7492" s="4" t="s">
        <v>97</v>
      </c>
      <c r="I7492" s="4" t="s">
        <v>17467</v>
      </c>
      <c r="J7492" s="4" t="s">
        <v>1751</v>
      </c>
      <c r="K7492">
        <v>5029943.5483871</v>
      </c>
      <c r="L7492">
        <v>5045.04</v>
      </c>
      <c r="M7492">
        <v>30958.2</v>
      </c>
      <c r="N7492">
        <v>0.24378109452736318</v>
      </c>
    </row>
    <row r="7493" spans="1:14" hidden="1">
      <c r="A7493" t="str">
        <f t="shared" si="351"/>
        <v>NPT288AJRO</v>
      </c>
      <c r="B7493">
        <f t="shared" si="352"/>
        <v>1</v>
      </c>
      <c r="C7493">
        <f>COUNTIFS($A$2:A7493,A7493)</f>
        <v>1</v>
      </c>
      <c r="D7493" t="str">
        <f t="shared" si="353"/>
        <v>NPT288AJRO1</v>
      </c>
      <c r="E7493" s="4" t="s">
        <v>17963</v>
      </c>
      <c r="F7493" s="4" t="s">
        <v>14822</v>
      </c>
      <c r="G7493" s="4" t="s">
        <v>17466</v>
      </c>
      <c r="H7493" s="4" t="s">
        <v>919</v>
      </c>
      <c r="I7493" s="4" t="s">
        <v>17467</v>
      </c>
      <c r="J7493" s="4" t="s">
        <v>2913</v>
      </c>
      <c r="K7493">
        <v>14236102.5360552</v>
      </c>
      <c r="L7493">
        <v>4420.5</v>
      </c>
      <c r="M7493">
        <v>0</v>
      </c>
      <c r="N7493">
        <v>0.26865671641791045</v>
      </c>
    </row>
    <row r="7494" spans="1:14" hidden="1">
      <c r="A7494" t="str">
        <f t="shared" si="351"/>
        <v>NPT76BGSE</v>
      </c>
      <c r="B7494">
        <f t="shared" si="352"/>
        <v>1</v>
      </c>
      <c r="C7494">
        <f>COUNTIFS($A$2:A7494,A7494)</f>
        <v>1</v>
      </c>
      <c r="D7494" t="str">
        <f t="shared" si="353"/>
        <v>NPT76BGSE1</v>
      </c>
      <c r="E7494" s="4" t="s">
        <v>18054</v>
      </c>
      <c r="F7494" s="4" t="s">
        <v>10348</v>
      </c>
      <c r="G7494" s="4" t="s">
        <v>17466</v>
      </c>
      <c r="H7494" s="4" t="s">
        <v>97</v>
      </c>
      <c r="I7494" s="4" t="s">
        <v>17467</v>
      </c>
      <c r="J7494" s="4" t="s">
        <v>10365</v>
      </c>
      <c r="K7494">
        <v>3350417.0103810998</v>
      </c>
      <c r="L7494">
        <v>9492.6</v>
      </c>
      <c r="M7494">
        <v>17524.8</v>
      </c>
      <c r="N7494">
        <v>1.9900497512437811E-2</v>
      </c>
    </row>
    <row r="7495" spans="1:14" hidden="1">
      <c r="A7495" t="str">
        <f t="shared" si="351"/>
        <v>NPT76AJLJ</v>
      </c>
      <c r="B7495">
        <f t="shared" si="352"/>
        <v>1</v>
      </c>
      <c r="C7495">
        <f>COUNTIFS($A$2:A7495,A7495)</f>
        <v>1</v>
      </c>
      <c r="D7495" t="str">
        <f t="shared" si="353"/>
        <v>NPT76AJLJ1</v>
      </c>
      <c r="E7495" s="4" t="s">
        <v>17855</v>
      </c>
      <c r="F7495" s="4" t="s">
        <v>4451</v>
      </c>
      <c r="G7495" s="4" t="s">
        <v>17466</v>
      </c>
      <c r="H7495" s="4" t="s">
        <v>97</v>
      </c>
      <c r="I7495" s="4" t="s">
        <v>17467</v>
      </c>
      <c r="J7495" s="4" t="s">
        <v>4871</v>
      </c>
      <c r="K7495">
        <v>10786165.3295478</v>
      </c>
      <c r="L7495">
        <v>78288.600000000006</v>
      </c>
      <c r="M7495">
        <v>48157.2</v>
      </c>
      <c r="N7495">
        <v>0.15920398009950248</v>
      </c>
    </row>
    <row r="7496" spans="1:14" hidden="1">
      <c r="A7496" t="str">
        <f t="shared" si="351"/>
        <v>NPT76BDUC</v>
      </c>
      <c r="B7496">
        <f t="shared" si="352"/>
        <v>1</v>
      </c>
      <c r="C7496">
        <f>COUNTIFS($A$2:A7496,A7496)</f>
        <v>1</v>
      </c>
      <c r="D7496" t="str">
        <f t="shared" si="353"/>
        <v>NPT76BDUC1</v>
      </c>
      <c r="E7496" s="4" t="s">
        <v>17571</v>
      </c>
      <c r="F7496" s="4" t="s">
        <v>4451</v>
      </c>
      <c r="G7496" s="4" t="s">
        <v>17466</v>
      </c>
      <c r="H7496" s="4" t="s">
        <v>97</v>
      </c>
      <c r="I7496" s="4" t="s">
        <v>17467</v>
      </c>
      <c r="J7496" s="4" t="s">
        <v>4524</v>
      </c>
      <c r="K7496">
        <v>2626388.7096774201</v>
      </c>
      <c r="L7496">
        <v>23505.3</v>
      </c>
      <c r="M7496">
        <v>23924.7</v>
      </c>
      <c r="N7496">
        <v>1.9900497512437811E-2</v>
      </c>
    </row>
    <row r="7497" spans="1:14" hidden="1">
      <c r="A7497" t="str">
        <f t="shared" si="351"/>
        <v>NPT955ASJP</v>
      </c>
      <c r="B7497">
        <f t="shared" si="352"/>
        <v>1</v>
      </c>
      <c r="C7497">
        <f>COUNTIFS($A$2:A7497,A7497)</f>
        <v>1</v>
      </c>
      <c r="D7497" t="str">
        <f t="shared" si="353"/>
        <v>NPT955ASJP1</v>
      </c>
      <c r="E7497" s="4" t="s">
        <v>17787</v>
      </c>
      <c r="F7497" s="4" t="s">
        <v>8882</v>
      </c>
      <c r="G7497" s="4" t="s">
        <v>17476</v>
      </c>
      <c r="H7497" s="4" t="s">
        <v>23</v>
      </c>
      <c r="I7497" s="4" t="s">
        <v>17467</v>
      </c>
      <c r="J7497" s="4" t="s">
        <v>8898</v>
      </c>
      <c r="K7497">
        <v>12734723.974082099</v>
      </c>
      <c r="L7497">
        <v>164441.04</v>
      </c>
      <c r="M7497">
        <v>121359.24</v>
      </c>
      <c r="N7497">
        <v>0.33333333333333331</v>
      </c>
    </row>
    <row r="7498" spans="1:14" hidden="1">
      <c r="A7498" t="str">
        <f t="shared" si="351"/>
        <v>NPT76ARVX</v>
      </c>
      <c r="B7498">
        <f t="shared" si="352"/>
        <v>1</v>
      </c>
      <c r="C7498">
        <f>COUNTIFS($A$2:A7498,A7498)</f>
        <v>1</v>
      </c>
      <c r="D7498" t="str">
        <f t="shared" si="353"/>
        <v>NPT76ARVX1</v>
      </c>
      <c r="E7498" s="4" t="s">
        <v>18010</v>
      </c>
      <c r="F7498" s="4" t="s">
        <v>7125</v>
      </c>
      <c r="G7498" s="4" t="s">
        <v>17476</v>
      </c>
      <c r="H7498" s="4" t="s">
        <v>97</v>
      </c>
      <c r="I7498" s="4" t="s">
        <v>17467</v>
      </c>
      <c r="J7498" s="4" t="s">
        <v>15839</v>
      </c>
      <c r="K7498">
        <v>2874396.77419355</v>
      </c>
      <c r="L7498">
        <v>28287.9</v>
      </c>
      <c r="M7498">
        <v>14604</v>
      </c>
      <c r="N7498">
        <v>9.9502487562189053E-3</v>
      </c>
    </row>
    <row r="7499" spans="1:14" hidden="1">
      <c r="A7499" t="str">
        <f t="shared" si="351"/>
        <v>NPT955LQHD</v>
      </c>
      <c r="B7499">
        <f t="shared" si="352"/>
        <v>1</v>
      </c>
      <c r="C7499">
        <f>COUNTIFS($A$2:A7499,A7499)</f>
        <v>1</v>
      </c>
      <c r="D7499" t="str">
        <f t="shared" si="353"/>
        <v>NPT955LQHD1</v>
      </c>
      <c r="E7499" s="4" t="s">
        <v>17921</v>
      </c>
      <c r="F7499" s="4" t="s">
        <v>3297</v>
      </c>
      <c r="G7499" s="4" t="s">
        <v>17476</v>
      </c>
      <c r="H7499" s="4" t="s">
        <v>23</v>
      </c>
      <c r="I7499" s="4" t="s">
        <v>17467</v>
      </c>
      <c r="J7499" s="4" t="s">
        <v>12468</v>
      </c>
      <c r="K7499">
        <v>531522.28310034506</v>
      </c>
      <c r="L7499">
        <v>15117</v>
      </c>
      <c r="M7499">
        <v>0</v>
      </c>
      <c r="N7499">
        <v>1.9900497512437811E-2</v>
      </c>
    </row>
    <row r="7500" spans="1:14" hidden="1">
      <c r="A7500" t="str">
        <f t="shared" si="351"/>
        <v>NPT76AQLA</v>
      </c>
      <c r="B7500">
        <f t="shared" si="352"/>
        <v>1</v>
      </c>
      <c r="C7500">
        <f>COUNTIFS($A$2:A7500,A7500)</f>
        <v>1</v>
      </c>
      <c r="D7500" t="str">
        <f t="shared" si="353"/>
        <v>NPT76AQLA1</v>
      </c>
      <c r="E7500" s="4" t="s">
        <v>18394</v>
      </c>
      <c r="F7500" s="4" t="s">
        <v>104</v>
      </c>
      <c r="G7500" s="4" t="s">
        <v>17476</v>
      </c>
      <c r="H7500" s="4" t="s">
        <v>97</v>
      </c>
      <c r="I7500" s="4" t="s">
        <v>17467</v>
      </c>
      <c r="J7500" s="4" t="s">
        <v>8633</v>
      </c>
      <c r="K7500">
        <v>6476559.5450428501</v>
      </c>
      <c r="L7500">
        <v>27518.400000000001</v>
      </c>
      <c r="M7500">
        <v>20638.8</v>
      </c>
      <c r="N7500">
        <v>7.9601990049751242E-2</v>
      </c>
    </row>
    <row r="7501" spans="1:14" hidden="1">
      <c r="A7501" t="str">
        <f t="shared" si="351"/>
        <v>NPT76BIYX</v>
      </c>
      <c r="B7501">
        <f t="shared" si="352"/>
        <v>1</v>
      </c>
      <c r="C7501">
        <f>COUNTIFS($A$2:A7501,A7501)</f>
        <v>1</v>
      </c>
      <c r="D7501" t="str">
        <f t="shared" si="353"/>
        <v>NPT76BIYX1</v>
      </c>
      <c r="E7501" s="4" t="s">
        <v>17866</v>
      </c>
      <c r="F7501" s="4" t="s">
        <v>6498</v>
      </c>
      <c r="G7501" s="4" t="s">
        <v>17470</v>
      </c>
      <c r="H7501" s="4" t="s">
        <v>97</v>
      </c>
      <c r="I7501" s="4" t="s">
        <v>17467</v>
      </c>
      <c r="J7501" s="4" t="s">
        <v>6525</v>
      </c>
      <c r="K7501">
        <v>4307431.6223089201</v>
      </c>
      <c r="L7501">
        <v>50383.8</v>
      </c>
      <c r="M7501">
        <v>29208</v>
      </c>
      <c r="N7501">
        <v>4.9751243781094526E-3</v>
      </c>
    </row>
    <row r="7502" spans="1:14" hidden="1">
      <c r="A7502" t="str">
        <f t="shared" ref="A7502:A7565" si="354">H7502&amp;J7502</f>
        <v>NPT288AAFN</v>
      </c>
      <c r="B7502">
        <f t="shared" si="352"/>
        <v>1</v>
      </c>
      <c r="C7502">
        <f>COUNTIFS($A$2:A7502,A7502)</f>
        <v>1</v>
      </c>
      <c r="D7502" t="str">
        <f t="shared" si="353"/>
        <v>NPT288AAFN1</v>
      </c>
      <c r="E7502" s="4" t="s">
        <v>18292</v>
      </c>
      <c r="F7502" s="4" t="s">
        <v>9200</v>
      </c>
      <c r="G7502" s="4" t="s">
        <v>17470</v>
      </c>
      <c r="H7502" s="4" t="s">
        <v>919</v>
      </c>
      <c r="I7502" s="4" t="s">
        <v>17467</v>
      </c>
      <c r="J7502" s="4" t="s">
        <v>9547</v>
      </c>
      <c r="K7502">
        <v>14332553.9782624</v>
      </c>
      <c r="L7502">
        <v>0</v>
      </c>
      <c r="M7502">
        <v>0</v>
      </c>
      <c r="N7502">
        <v>0.17910447761194029</v>
      </c>
    </row>
    <row r="7503" spans="1:14" hidden="1">
      <c r="A7503" t="str">
        <f t="shared" si="354"/>
        <v>NPT76ABUI</v>
      </c>
      <c r="B7503">
        <f t="shared" si="352"/>
        <v>1</v>
      </c>
      <c r="C7503">
        <f>COUNTIFS($A$2:A7503,A7503)</f>
        <v>1</v>
      </c>
      <c r="D7503" t="str">
        <f t="shared" si="353"/>
        <v>NPT76ABUI1</v>
      </c>
      <c r="E7503" s="4" t="s">
        <v>18579</v>
      </c>
      <c r="F7503" s="4" t="s">
        <v>11011</v>
      </c>
      <c r="G7503" s="4" t="s">
        <v>17470</v>
      </c>
      <c r="H7503" s="4" t="s">
        <v>97</v>
      </c>
      <c r="I7503" s="4" t="s">
        <v>17467</v>
      </c>
      <c r="J7503" s="4" t="s">
        <v>11477</v>
      </c>
      <c r="K7503">
        <v>3930962.9032258098</v>
      </c>
      <c r="L7503">
        <v>21906</v>
      </c>
      <c r="M7503">
        <v>2190.6</v>
      </c>
      <c r="N7503">
        <v>0.11940298507462686</v>
      </c>
    </row>
    <row r="7504" spans="1:14" hidden="1">
      <c r="A7504" t="str">
        <f t="shared" si="354"/>
        <v>NPT76AWWR</v>
      </c>
      <c r="B7504">
        <f t="shared" si="352"/>
        <v>1</v>
      </c>
      <c r="C7504">
        <f>COUNTIFS($A$2:A7504,A7504)</f>
        <v>1</v>
      </c>
      <c r="D7504" t="str">
        <f t="shared" si="353"/>
        <v>NPT76AWWR1</v>
      </c>
      <c r="E7504" s="4" t="s">
        <v>18145</v>
      </c>
      <c r="F7504" s="4" t="s">
        <v>926</v>
      </c>
      <c r="G7504" s="4" t="s">
        <v>17490</v>
      </c>
      <c r="H7504" s="4" t="s">
        <v>97</v>
      </c>
      <c r="I7504" s="4" t="s">
        <v>17467</v>
      </c>
      <c r="J7504" s="4" t="s">
        <v>16452</v>
      </c>
      <c r="K7504">
        <v>5832827.2765275603</v>
      </c>
      <c r="L7504">
        <v>3822.99</v>
      </c>
      <c r="M7504">
        <v>803.22</v>
      </c>
      <c r="N7504">
        <v>0.14925373134328357</v>
      </c>
    </row>
    <row r="7505" spans="1:14" hidden="1">
      <c r="A7505" t="str">
        <f t="shared" si="354"/>
        <v>NPT76ASRL</v>
      </c>
      <c r="B7505">
        <f t="shared" si="352"/>
        <v>1</v>
      </c>
      <c r="C7505">
        <f>COUNTIFS($A$2:A7505,A7505)</f>
        <v>1</v>
      </c>
      <c r="D7505" t="str">
        <f t="shared" si="353"/>
        <v>NPT76ASRL1</v>
      </c>
      <c r="E7505" s="4" t="s">
        <v>17720</v>
      </c>
      <c r="F7505" s="4" t="s">
        <v>7125</v>
      </c>
      <c r="G7505" s="4" t="s">
        <v>17476</v>
      </c>
      <c r="H7505" s="4" t="s">
        <v>97</v>
      </c>
      <c r="I7505" s="4" t="s">
        <v>17467</v>
      </c>
      <c r="J7505" s="4" t="s">
        <v>15990</v>
      </c>
      <c r="K7505">
        <v>2454800</v>
      </c>
      <c r="L7505">
        <v>0</v>
      </c>
      <c r="M7505">
        <v>0</v>
      </c>
      <c r="N7505">
        <v>0</v>
      </c>
    </row>
    <row r="7506" spans="1:14" hidden="1">
      <c r="A7506" t="str">
        <f t="shared" si="354"/>
        <v>NPT955AJWP</v>
      </c>
      <c r="B7506">
        <f t="shared" si="352"/>
        <v>1</v>
      </c>
      <c r="C7506">
        <f>COUNTIFS($A$2:A7506,A7506)</f>
        <v>1</v>
      </c>
      <c r="D7506" t="str">
        <f t="shared" si="353"/>
        <v>NPT955AJWP1</v>
      </c>
      <c r="E7506" s="4" t="s">
        <v>18250</v>
      </c>
      <c r="F7506" s="4" t="s">
        <v>2858</v>
      </c>
      <c r="G7506" s="4" t="s">
        <v>17466</v>
      </c>
      <c r="H7506" s="4" t="s">
        <v>23</v>
      </c>
      <c r="I7506" s="4" t="s">
        <v>17467</v>
      </c>
      <c r="J7506" s="4" t="s">
        <v>3084</v>
      </c>
      <c r="K7506">
        <v>16066944.705124401</v>
      </c>
      <c r="L7506">
        <v>70099.199999999997</v>
      </c>
      <c r="M7506">
        <v>110626.56</v>
      </c>
      <c r="N7506">
        <v>0.44278606965174128</v>
      </c>
    </row>
    <row r="7507" spans="1:14" hidden="1">
      <c r="A7507" t="str">
        <f t="shared" si="354"/>
        <v>NPT76BIGK</v>
      </c>
      <c r="B7507">
        <f t="shared" si="352"/>
        <v>1</v>
      </c>
      <c r="C7507">
        <f>COUNTIFS($A$2:A7507,A7507)</f>
        <v>1</v>
      </c>
      <c r="D7507" t="str">
        <f t="shared" si="353"/>
        <v>NPT76BIGK1</v>
      </c>
      <c r="E7507" s="4" t="s">
        <v>18061</v>
      </c>
      <c r="F7507" s="4" t="s">
        <v>3297</v>
      </c>
      <c r="G7507" s="4" t="s">
        <v>17476</v>
      </c>
      <c r="H7507" s="4" t="s">
        <v>97</v>
      </c>
      <c r="I7507" s="4" t="s">
        <v>17467</v>
      </c>
      <c r="J7507" s="4" t="s">
        <v>5917</v>
      </c>
      <c r="K7507">
        <v>7554595.3319863398</v>
      </c>
      <c r="L7507">
        <v>66333.600000000006</v>
      </c>
      <c r="M7507">
        <v>35049.599999999999</v>
      </c>
      <c r="N7507">
        <v>3.482587064676617E-2</v>
      </c>
    </row>
    <row r="7508" spans="1:14" hidden="1">
      <c r="A7508" t="str">
        <f t="shared" si="354"/>
        <v>NPT76AUYE</v>
      </c>
      <c r="B7508">
        <f t="shared" si="352"/>
        <v>1</v>
      </c>
      <c r="C7508">
        <f>COUNTIFS($A$2:A7508,A7508)</f>
        <v>1</v>
      </c>
      <c r="D7508" t="str">
        <f t="shared" si="353"/>
        <v>NPT76AUYE1</v>
      </c>
      <c r="E7508" s="4" t="s">
        <v>18106</v>
      </c>
      <c r="F7508" s="4" t="s">
        <v>1365</v>
      </c>
      <c r="G7508" s="4" t="s">
        <v>17490</v>
      </c>
      <c r="H7508" s="4" t="s">
        <v>97</v>
      </c>
      <c r="I7508" s="4" t="s">
        <v>17467</v>
      </c>
      <c r="J7508" s="4" t="s">
        <v>1724</v>
      </c>
      <c r="K7508">
        <v>5687650</v>
      </c>
      <c r="L7508">
        <v>0</v>
      </c>
      <c r="M7508">
        <v>0</v>
      </c>
      <c r="N7508">
        <v>0</v>
      </c>
    </row>
    <row r="7509" spans="1:14" hidden="1">
      <c r="A7509" t="str">
        <f t="shared" si="354"/>
        <v>NPT76AAFX</v>
      </c>
      <c r="B7509">
        <f t="shared" si="352"/>
        <v>1</v>
      </c>
      <c r="C7509">
        <f>COUNTIFS($A$2:A7509,A7509)</f>
        <v>1</v>
      </c>
      <c r="D7509" t="str">
        <f t="shared" si="353"/>
        <v>NPT76AAFX1</v>
      </c>
      <c r="E7509" s="4" t="s">
        <v>17560</v>
      </c>
      <c r="F7509" s="4" t="s">
        <v>6498</v>
      </c>
      <c r="G7509" s="4" t="s">
        <v>17470</v>
      </c>
      <c r="H7509" s="4" t="s">
        <v>97</v>
      </c>
      <c r="I7509" s="4" t="s">
        <v>17467</v>
      </c>
      <c r="J7509" s="4" t="s">
        <v>7088</v>
      </c>
      <c r="K7509">
        <v>8301405.2985438602</v>
      </c>
      <c r="L7509">
        <v>77250.600000000006</v>
      </c>
      <c r="M7509">
        <v>43812</v>
      </c>
      <c r="N7509">
        <v>7.9601990049751242E-2</v>
      </c>
    </row>
    <row r="7510" spans="1:14" hidden="1">
      <c r="A7510" t="str">
        <f t="shared" si="354"/>
        <v>NPT955AVFF</v>
      </c>
      <c r="B7510">
        <f t="shared" si="352"/>
        <v>1</v>
      </c>
      <c r="C7510">
        <f>COUNTIFS($A$2:A7510,A7510)</f>
        <v>1</v>
      </c>
      <c r="D7510" t="str">
        <f t="shared" si="353"/>
        <v>NPT955AVFF1</v>
      </c>
      <c r="E7510" s="4" t="s">
        <v>18340</v>
      </c>
      <c r="F7510" s="4" t="s">
        <v>1365</v>
      </c>
      <c r="G7510" s="4" t="s">
        <v>17490</v>
      </c>
      <c r="H7510" s="4" t="s">
        <v>23</v>
      </c>
      <c r="I7510" s="4" t="s">
        <v>17467</v>
      </c>
      <c r="J7510" s="4" t="s">
        <v>8106</v>
      </c>
      <c r="K7510">
        <v>5509989.4852593597</v>
      </c>
      <c r="L7510">
        <v>70099.199999999997</v>
      </c>
      <c r="M7510">
        <v>96386.4</v>
      </c>
      <c r="N7510">
        <v>8.9552238805970144E-2</v>
      </c>
    </row>
    <row r="7511" spans="1:14" hidden="1">
      <c r="A7511" t="str">
        <f t="shared" si="354"/>
        <v>NPT288AHBH</v>
      </c>
      <c r="B7511">
        <f t="shared" si="352"/>
        <v>1</v>
      </c>
      <c r="C7511">
        <f>COUNTIFS($A$2:A7511,A7511)</f>
        <v>1</v>
      </c>
      <c r="D7511" t="str">
        <f t="shared" si="353"/>
        <v>NPT288AHBH1</v>
      </c>
      <c r="E7511" s="4" t="s">
        <v>17949</v>
      </c>
      <c r="F7511" s="4" t="s">
        <v>31</v>
      </c>
      <c r="G7511" s="4" t="s">
        <v>17474</v>
      </c>
      <c r="H7511" s="4" t="s">
        <v>919</v>
      </c>
      <c r="I7511" s="4" t="s">
        <v>17467</v>
      </c>
      <c r="J7511" s="4" t="s">
        <v>61</v>
      </c>
      <c r="K7511">
        <v>18656916.432668701</v>
      </c>
      <c r="L7511">
        <v>5919.6</v>
      </c>
      <c r="M7511">
        <v>13491.06</v>
      </c>
      <c r="N7511">
        <v>0.48258706467661694</v>
      </c>
    </row>
    <row r="7512" spans="1:14" hidden="1">
      <c r="A7512" t="str">
        <f t="shared" si="354"/>
        <v>NPT76FUUI</v>
      </c>
      <c r="B7512">
        <f t="shared" si="352"/>
        <v>1</v>
      </c>
      <c r="C7512">
        <f>COUNTIFS($A$2:A7512,A7512)</f>
        <v>1</v>
      </c>
      <c r="D7512" t="str">
        <f t="shared" si="353"/>
        <v>NPT76FUUI1</v>
      </c>
      <c r="E7512" s="4" t="s">
        <v>18236</v>
      </c>
      <c r="F7512" s="4" t="s">
        <v>2057</v>
      </c>
      <c r="G7512" s="4" t="s">
        <v>17490</v>
      </c>
      <c r="H7512" s="4" t="s">
        <v>97</v>
      </c>
      <c r="I7512" s="4" t="s">
        <v>17467</v>
      </c>
      <c r="J7512" s="4" t="s">
        <v>13609</v>
      </c>
      <c r="K7512">
        <v>1158664.4009050101</v>
      </c>
      <c r="L7512">
        <v>0</v>
      </c>
      <c r="M7512">
        <v>0</v>
      </c>
      <c r="N7512">
        <v>3.9800995024875621E-2</v>
      </c>
    </row>
    <row r="7513" spans="1:14" hidden="1">
      <c r="A7513" t="str">
        <f t="shared" si="354"/>
        <v>NPT76ABQF</v>
      </c>
      <c r="B7513">
        <f t="shared" si="352"/>
        <v>1</v>
      </c>
      <c r="C7513">
        <f>COUNTIFS($A$2:A7513,A7513)</f>
        <v>1</v>
      </c>
      <c r="D7513" t="str">
        <f t="shared" si="353"/>
        <v>NPT76ABQF1</v>
      </c>
      <c r="E7513" s="4" t="s">
        <v>17492</v>
      </c>
      <c r="F7513" s="4" t="s">
        <v>11011</v>
      </c>
      <c r="G7513" s="4" t="s">
        <v>17470</v>
      </c>
      <c r="H7513" s="4" t="s">
        <v>97</v>
      </c>
      <c r="I7513" s="4" t="s">
        <v>17467</v>
      </c>
      <c r="J7513" s="4" t="s">
        <v>11396</v>
      </c>
      <c r="K7513">
        <v>4744321.4171253396</v>
      </c>
      <c r="L7513">
        <v>53461.8</v>
      </c>
      <c r="M7513">
        <v>61916.4</v>
      </c>
      <c r="N7513">
        <v>0.16417910447761194</v>
      </c>
    </row>
    <row r="7514" spans="1:14" hidden="1">
      <c r="A7514" t="str">
        <f t="shared" si="354"/>
        <v>NPT288AJCC</v>
      </c>
      <c r="B7514">
        <f t="shared" si="352"/>
        <v>1</v>
      </c>
      <c r="C7514">
        <f>COUNTIFS($A$2:A7514,A7514)</f>
        <v>1</v>
      </c>
      <c r="D7514" t="str">
        <f t="shared" si="353"/>
        <v>NPT288AJCC1</v>
      </c>
      <c r="E7514" s="4" t="s">
        <v>18408</v>
      </c>
      <c r="F7514" s="4" t="s">
        <v>8351</v>
      </c>
      <c r="G7514" s="4" t="s">
        <v>17466</v>
      </c>
      <c r="H7514" s="4" t="s">
        <v>919</v>
      </c>
      <c r="I7514" s="4" t="s">
        <v>17467</v>
      </c>
      <c r="J7514" s="4" t="s">
        <v>5763</v>
      </c>
      <c r="K7514">
        <v>15520513.258552199</v>
      </c>
      <c r="L7514">
        <v>23870.7</v>
      </c>
      <c r="M7514">
        <v>0</v>
      </c>
      <c r="N7514">
        <v>0.21890547263681592</v>
      </c>
    </row>
    <row r="7515" spans="1:14" hidden="1">
      <c r="A7515" t="str">
        <f t="shared" si="354"/>
        <v>NPT76AHYL</v>
      </c>
      <c r="B7515">
        <f t="shared" si="352"/>
        <v>1</v>
      </c>
      <c r="C7515">
        <f>COUNTIFS($A$2:A7515,A7515)</f>
        <v>1</v>
      </c>
      <c r="D7515" t="str">
        <f t="shared" si="353"/>
        <v>NPT76AHYL1</v>
      </c>
      <c r="E7515" s="4" t="s">
        <v>17633</v>
      </c>
      <c r="F7515" s="4" t="s">
        <v>31</v>
      </c>
      <c r="G7515" s="4" t="s">
        <v>17474</v>
      </c>
      <c r="H7515" s="4" t="s">
        <v>97</v>
      </c>
      <c r="I7515" s="4" t="s">
        <v>17467</v>
      </c>
      <c r="J7515" s="4" t="s">
        <v>768</v>
      </c>
      <c r="K7515">
        <v>5439032.8572423896</v>
      </c>
      <c r="L7515">
        <v>22875.24</v>
      </c>
      <c r="M7515">
        <v>19081.8</v>
      </c>
      <c r="N7515">
        <v>1.9900497512437811E-2</v>
      </c>
    </row>
    <row r="7516" spans="1:14" hidden="1">
      <c r="A7516" t="str">
        <f t="shared" si="354"/>
        <v>NPT76ATIW</v>
      </c>
      <c r="B7516">
        <f t="shared" si="352"/>
        <v>1</v>
      </c>
      <c r="C7516">
        <f>COUNTIFS($A$2:A7516,A7516)</f>
        <v>1</v>
      </c>
      <c r="D7516" t="str">
        <f t="shared" si="353"/>
        <v>NPT76ATIW1</v>
      </c>
      <c r="E7516" s="4" t="s">
        <v>18149</v>
      </c>
      <c r="F7516" s="4" t="s">
        <v>7125</v>
      </c>
      <c r="G7516" s="4" t="s">
        <v>17476</v>
      </c>
      <c r="H7516" s="4" t="s">
        <v>97</v>
      </c>
      <c r="I7516" s="4" t="s">
        <v>17467</v>
      </c>
      <c r="J7516" s="4" t="s">
        <v>14262</v>
      </c>
      <c r="K7516">
        <v>2923250</v>
      </c>
      <c r="L7516">
        <v>0</v>
      </c>
      <c r="M7516">
        <v>0</v>
      </c>
      <c r="N7516">
        <v>0</v>
      </c>
    </row>
    <row r="7517" spans="1:14" hidden="1">
      <c r="A7517" t="str">
        <f t="shared" si="354"/>
        <v>NPT955BKYF</v>
      </c>
      <c r="B7517">
        <f t="shared" si="352"/>
        <v>1</v>
      </c>
      <c r="C7517">
        <f>COUNTIFS($A$2:A7517,A7517)</f>
        <v>1</v>
      </c>
      <c r="D7517" t="str">
        <f t="shared" si="353"/>
        <v>NPT955BKYF1</v>
      </c>
      <c r="E7517" s="4" t="s">
        <v>18700</v>
      </c>
      <c r="F7517" s="4" t="s">
        <v>6498</v>
      </c>
      <c r="G7517" s="4" t="s">
        <v>17470</v>
      </c>
      <c r="H7517" s="4" t="s">
        <v>23</v>
      </c>
      <c r="I7517" s="4" t="s">
        <v>17467</v>
      </c>
      <c r="J7517" s="4" t="s">
        <v>9589</v>
      </c>
      <c r="K7517">
        <v>24401279.802131999</v>
      </c>
      <c r="L7517">
        <v>245347.20000000001</v>
      </c>
      <c r="M7517">
        <v>236584.8</v>
      </c>
      <c r="N7517">
        <v>0.49751243781094528</v>
      </c>
    </row>
    <row r="7518" spans="1:14" hidden="1">
      <c r="A7518" t="str">
        <f t="shared" si="354"/>
        <v>NPT76BDNM</v>
      </c>
      <c r="B7518">
        <f t="shared" si="352"/>
        <v>1</v>
      </c>
      <c r="C7518">
        <f>COUNTIFS($A$2:A7518,A7518)</f>
        <v>1</v>
      </c>
      <c r="D7518" t="str">
        <f t="shared" si="353"/>
        <v>NPT76BDNM1</v>
      </c>
      <c r="E7518" s="4" t="s">
        <v>18296</v>
      </c>
      <c r="F7518" s="4" t="s">
        <v>1365</v>
      </c>
      <c r="G7518" s="4" t="s">
        <v>17490</v>
      </c>
      <c r="H7518" s="4" t="s">
        <v>97</v>
      </c>
      <c r="I7518" s="4" t="s">
        <v>17467</v>
      </c>
      <c r="J7518" s="4" t="s">
        <v>1596</v>
      </c>
      <c r="K7518">
        <v>3415243.4688077001</v>
      </c>
      <c r="L7518">
        <v>25442.400000000001</v>
      </c>
      <c r="M7518">
        <v>31646.16</v>
      </c>
      <c r="N7518">
        <v>0.14925373134328357</v>
      </c>
    </row>
    <row r="7519" spans="1:14" hidden="1">
      <c r="A7519" t="str">
        <f t="shared" si="354"/>
        <v>NPT76AMHU</v>
      </c>
      <c r="B7519">
        <f t="shared" si="352"/>
        <v>1</v>
      </c>
      <c r="C7519">
        <f>COUNTIFS($A$2:A7519,A7519)</f>
        <v>1</v>
      </c>
      <c r="D7519" t="str">
        <f t="shared" si="353"/>
        <v>NPT76AMHU1</v>
      </c>
      <c r="E7519" s="4" t="s">
        <v>17551</v>
      </c>
      <c r="F7519" s="4" t="s">
        <v>3297</v>
      </c>
      <c r="G7519" s="4" t="s">
        <v>17476</v>
      </c>
      <c r="H7519" s="4" t="s">
        <v>97</v>
      </c>
      <c r="I7519" s="4" t="s">
        <v>17467</v>
      </c>
      <c r="J7519" s="4" t="s">
        <v>3704</v>
      </c>
      <c r="K7519">
        <v>3957164.5161290299</v>
      </c>
      <c r="L7519">
        <v>17524.8</v>
      </c>
      <c r="M7519">
        <v>33166.800000000003</v>
      </c>
      <c r="N7519">
        <v>6.965174129353234E-2</v>
      </c>
    </row>
    <row r="7520" spans="1:14" hidden="1">
      <c r="A7520" t="str">
        <f t="shared" si="354"/>
        <v>NPT76AZPN</v>
      </c>
      <c r="B7520">
        <f t="shared" si="352"/>
        <v>1</v>
      </c>
      <c r="C7520">
        <f>COUNTIFS($A$2:A7520,A7520)</f>
        <v>1</v>
      </c>
      <c r="D7520" t="str">
        <f t="shared" si="353"/>
        <v>NPT76AZPN1</v>
      </c>
      <c r="E7520" s="4" t="s">
        <v>18679</v>
      </c>
      <c r="F7520" s="4" t="s">
        <v>2057</v>
      </c>
      <c r="G7520" s="4" t="s">
        <v>17490</v>
      </c>
      <c r="H7520" s="4" t="s">
        <v>97</v>
      </c>
      <c r="I7520" s="4" t="s">
        <v>17467</v>
      </c>
      <c r="J7520" s="4" t="s">
        <v>5393</v>
      </c>
      <c r="K7520">
        <v>9790760.5766303297</v>
      </c>
      <c r="L7520">
        <v>26287.200000000001</v>
      </c>
      <c r="M7520">
        <v>34398</v>
      </c>
      <c r="N7520">
        <v>0.12935323383084577</v>
      </c>
    </row>
    <row r="7521" spans="1:14" hidden="1">
      <c r="A7521" t="str">
        <f t="shared" si="354"/>
        <v>NPT76ADZG</v>
      </c>
      <c r="B7521">
        <f t="shared" si="352"/>
        <v>1</v>
      </c>
      <c r="C7521">
        <f>COUNTIFS($A$2:A7521,A7521)</f>
        <v>1</v>
      </c>
      <c r="D7521" t="str">
        <f t="shared" si="353"/>
        <v>NPT76ADZG1</v>
      </c>
      <c r="E7521" s="4" t="s">
        <v>18052</v>
      </c>
      <c r="F7521" s="4" t="s">
        <v>964</v>
      </c>
      <c r="G7521" s="4" t="s">
        <v>17474</v>
      </c>
      <c r="H7521" s="4" t="s">
        <v>97</v>
      </c>
      <c r="I7521" s="4" t="s">
        <v>17467</v>
      </c>
      <c r="J7521" s="4" t="s">
        <v>1266</v>
      </c>
      <c r="K7521">
        <v>6799730.1226224499</v>
      </c>
      <c r="L7521">
        <v>24250.5</v>
      </c>
      <c r="M7521">
        <v>13759.2</v>
      </c>
      <c r="N7521">
        <v>5.9701492537313432E-2</v>
      </c>
    </row>
    <row r="7522" spans="1:14" hidden="1">
      <c r="A7522" t="str">
        <f t="shared" si="354"/>
        <v>NPT76ALX2</v>
      </c>
      <c r="B7522">
        <f t="shared" si="352"/>
        <v>1</v>
      </c>
      <c r="C7522">
        <f>COUNTIFS($A$2:A7522,A7522)</f>
        <v>1</v>
      </c>
      <c r="D7522" t="str">
        <f t="shared" si="353"/>
        <v>NPT76ALX21</v>
      </c>
      <c r="E7522" s="4" t="s">
        <v>18035</v>
      </c>
      <c r="F7522" s="4" t="s">
        <v>2858</v>
      </c>
      <c r="G7522" s="4" t="s">
        <v>17466</v>
      </c>
      <c r="H7522" s="4" t="s">
        <v>97</v>
      </c>
      <c r="I7522" s="4" t="s">
        <v>17467</v>
      </c>
      <c r="J7522" s="4" t="s">
        <v>12348</v>
      </c>
      <c r="K7522">
        <v>2439656.7169090798</v>
      </c>
      <c r="L7522">
        <v>41621.4</v>
      </c>
      <c r="M7522">
        <v>36143.760000000002</v>
      </c>
      <c r="N7522">
        <v>2.4875621890547265E-2</v>
      </c>
    </row>
    <row r="7523" spans="1:14" hidden="1">
      <c r="A7523" t="str">
        <f t="shared" si="354"/>
        <v>NPT76BLJD</v>
      </c>
      <c r="B7523">
        <f t="shared" si="352"/>
        <v>1</v>
      </c>
      <c r="C7523">
        <f>COUNTIFS($A$2:A7523,A7523)</f>
        <v>1</v>
      </c>
      <c r="D7523" t="str">
        <f t="shared" si="353"/>
        <v>NPT76BLJD1</v>
      </c>
      <c r="E7523" s="4" t="s">
        <v>17943</v>
      </c>
      <c r="F7523" s="4" t="s">
        <v>6498</v>
      </c>
      <c r="G7523" s="4" t="s">
        <v>17470</v>
      </c>
      <c r="H7523" s="4" t="s">
        <v>97</v>
      </c>
      <c r="I7523" s="4" t="s">
        <v>17467</v>
      </c>
      <c r="J7523" s="4" t="s">
        <v>6833</v>
      </c>
      <c r="K7523">
        <v>2800901.0381105002</v>
      </c>
      <c r="L7523">
        <v>8032.2</v>
      </c>
      <c r="M7523">
        <v>8397.2999999999993</v>
      </c>
      <c r="N7523">
        <v>3.9800995024875621E-2</v>
      </c>
    </row>
    <row r="7524" spans="1:14" hidden="1">
      <c r="A7524" t="str">
        <f t="shared" si="354"/>
        <v>NPT76ASCQ</v>
      </c>
      <c r="B7524">
        <f t="shared" si="352"/>
        <v>1</v>
      </c>
      <c r="C7524">
        <f>COUNTIFS($A$2:A7524,A7524)</f>
        <v>1</v>
      </c>
      <c r="D7524" t="str">
        <f t="shared" si="353"/>
        <v>NPT76ASCQ1</v>
      </c>
      <c r="E7524" s="4" t="s">
        <v>17902</v>
      </c>
      <c r="F7524" s="4" t="s">
        <v>7125</v>
      </c>
      <c r="G7524" s="4" t="s">
        <v>17476</v>
      </c>
      <c r="H7524" s="4" t="s">
        <v>97</v>
      </c>
      <c r="I7524" s="4" t="s">
        <v>17467</v>
      </c>
      <c r="J7524" s="4" t="s">
        <v>15646</v>
      </c>
      <c r="K7524">
        <v>6118035.0919668404</v>
      </c>
      <c r="L7524">
        <v>116602.8</v>
      </c>
      <c r="M7524">
        <v>82398</v>
      </c>
      <c r="N7524">
        <v>0.13930348258706468</v>
      </c>
    </row>
    <row r="7525" spans="1:14" hidden="1">
      <c r="A7525" t="str">
        <f t="shared" si="354"/>
        <v>NPT76AUEU</v>
      </c>
      <c r="B7525">
        <f t="shared" si="352"/>
        <v>1</v>
      </c>
      <c r="C7525">
        <f>COUNTIFS($A$2:A7525,A7525)</f>
        <v>1</v>
      </c>
      <c r="D7525" t="str">
        <f t="shared" si="353"/>
        <v>NPT76AUEU1</v>
      </c>
      <c r="E7525" s="4" t="s">
        <v>18084</v>
      </c>
      <c r="F7525" s="4" t="s">
        <v>1365</v>
      </c>
      <c r="G7525" s="4" t="s">
        <v>17490</v>
      </c>
      <c r="H7525" s="4" t="s">
        <v>97</v>
      </c>
      <c r="I7525" s="4" t="s">
        <v>17467</v>
      </c>
      <c r="J7525" s="4" t="s">
        <v>11005</v>
      </c>
      <c r="K7525">
        <v>2702611.6351982201</v>
      </c>
      <c r="L7525">
        <v>18659.400000000001</v>
      </c>
      <c r="M7525">
        <v>13759.2</v>
      </c>
      <c r="N7525">
        <v>4.975124378109453E-2</v>
      </c>
    </row>
    <row r="7526" spans="1:14" hidden="1">
      <c r="A7526" t="str">
        <f t="shared" si="354"/>
        <v>NPT76BELL</v>
      </c>
      <c r="B7526">
        <f t="shared" si="352"/>
        <v>1</v>
      </c>
      <c r="C7526">
        <f>COUNTIFS($A$2:A7526,A7526)</f>
        <v>1</v>
      </c>
      <c r="D7526" t="str">
        <f t="shared" si="353"/>
        <v>NPT76BELL1</v>
      </c>
      <c r="E7526" s="4" t="s">
        <v>18383</v>
      </c>
      <c r="F7526" s="4" t="s">
        <v>3297</v>
      </c>
      <c r="G7526" s="4" t="s">
        <v>17476</v>
      </c>
      <c r="H7526" s="4" t="s">
        <v>97</v>
      </c>
      <c r="I7526" s="4" t="s">
        <v>17467</v>
      </c>
      <c r="J7526" s="4" t="s">
        <v>6331</v>
      </c>
      <c r="K7526">
        <v>5932839.6972758304</v>
      </c>
      <c r="L7526">
        <v>17524.8</v>
      </c>
      <c r="M7526">
        <v>24096.6</v>
      </c>
      <c r="N7526">
        <v>0.18407960199004975</v>
      </c>
    </row>
    <row r="7527" spans="1:14" hidden="1">
      <c r="A7527" t="str">
        <f t="shared" si="354"/>
        <v>NPT955AGHR</v>
      </c>
      <c r="B7527">
        <f t="shared" si="352"/>
        <v>1</v>
      </c>
      <c r="C7527">
        <f>COUNTIFS($A$2:A7527,A7527)</f>
        <v>1</v>
      </c>
      <c r="D7527" t="str">
        <f t="shared" si="353"/>
        <v>NPT955AGHR1</v>
      </c>
      <c r="E7527" s="4" t="s">
        <v>18352</v>
      </c>
      <c r="F7527" s="4" t="s">
        <v>31</v>
      </c>
      <c r="G7527" s="4" t="s">
        <v>17474</v>
      </c>
      <c r="H7527" s="4" t="s">
        <v>23</v>
      </c>
      <c r="I7527" s="4" t="s">
        <v>17467</v>
      </c>
      <c r="J7527" s="4" t="s">
        <v>2508</v>
      </c>
      <c r="K7527">
        <v>74837930.990036905</v>
      </c>
      <c r="L7527">
        <v>37970.400000000001</v>
      </c>
      <c r="M7527">
        <v>87624</v>
      </c>
      <c r="N7527">
        <v>8.9552238805970144E-2</v>
      </c>
    </row>
    <row r="7528" spans="1:14" hidden="1">
      <c r="A7528" t="str">
        <f t="shared" si="354"/>
        <v>NPT76ANIH</v>
      </c>
      <c r="B7528">
        <f t="shared" si="352"/>
        <v>1</v>
      </c>
      <c r="C7528">
        <f>COUNTIFS($A$2:A7528,A7528)</f>
        <v>1</v>
      </c>
      <c r="D7528" t="str">
        <f t="shared" si="353"/>
        <v>NPT76ANIH1</v>
      </c>
      <c r="E7528" s="4" t="s">
        <v>17771</v>
      </c>
      <c r="F7528" s="4" t="s">
        <v>14886</v>
      </c>
      <c r="G7528" s="4" t="s">
        <v>17470</v>
      </c>
      <c r="H7528" s="4" t="s">
        <v>97</v>
      </c>
      <c r="I7528" s="4" t="s">
        <v>17467</v>
      </c>
      <c r="J7528" s="4" t="s">
        <v>17179</v>
      </c>
      <c r="K7528">
        <v>7675770.4835226098</v>
      </c>
      <c r="L7528">
        <v>131436</v>
      </c>
      <c r="M7528">
        <v>140198.39999999999</v>
      </c>
      <c r="N7528">
        <v>0.11442786069651742</v>
      </c>
    </row>
    <row r="7529" spans="1:14" hidden="1">
      <c r="A7529" t="str">
        <f t="shared" si="354"/>
        <v>NPT76AJAW</v>
      </c>
      <c r="B7529">
        <f t="shared" si="352"/>
        <v>1</v>
      </c>
      <c r="C7529">
        <f>COUNTIFS($A$2:A7529,A7529)</f>
        <v>1</v>
      </c>
      <c r="D7529" t="str">
        <f t="shared" si="353"/>
        <v>NPT76AJAW1</v>
      </c>
      <c r="E7529" s="4" t="s">
        <v>18111</v>
      </c>
      <c r="F7529" s="4" t="s">
        <v>4451</v>
      </c>
      <c r="G7529" s="4" t="s">
        <v>17466</v>
      </c>
      <c r="H7529" s="4" t="s">
        <v>97</v>
      </c>
      <c r="I7529" s="4" t="s">
        <v>17467</v>
      </c>
      <c r="J7529" s="4" t="s">
        <v>4786</v>
      </c>
      <c r="K7529">
        <v>5099935.4838709701</v>
      </c>
      <c r="L7529">
        <v>22932</v>
      </c>
      <c r="M7529">
        <v>62719.02</v>
      </c>
      <c r="N7529">
        <v>5.9701492537313432E-2</v>
      </c>
    </row>
    <row r="7530" spans="1:14" hidden="1">
      <c r="A7530" t="str">
        <f t="shared" si="354"/>
        <v>NPT76AUZY</v>
      </c>
      <c r="B7530">
        <f t="shared" si="352"/>
        <v>1</v>
      </c>
      <c r="C7530">
        <f>COUNTIFS($A$2:A7530,A7530)</f>
        <v>1</v>
      </c>
      <c r="D7530" t="str">
        <f t="shared" si="353"/>
        <v>NPT76AUZY1</v>
      </c>
      <c r="E7530" s="4" t="s">
        <v>18442</v>
      </c>
      <c r="F7530" s="4" t="s">
        <v>1365</v>
      </c>
      <c r="G7530" s="4" t="s">
        <v>17490</v>
      </c>
      <c r="H7530" s="4" t="s">
        <v>97</v>
      </c>
      <c r="I7530" s="4" t="s">
        <v>17467</v>
      </c>
      <c r="J7530" s="4" t="s">
        <v>1944</v>
      </c>
      <c r="K7530">
        <v>6205007.8241482601</v>
      </c>
      <c r="L7530">
        <v>69880.14</v>
      </c>
      <c r="M7530">
        <v>66982.41</v>
      </c>
      <c r="N7530">
        <v>0.14427860696517414</v>
      </c>
    </row>
    <row r="7531" spans="1:14" hidden="1">
      <c r="A7531" t="str">
        <f t="shared" si="354"/>
        <v>NPT76AQUD</v>
      </c>
      <c r="B7531">
        <f t="shared" si="352"/>
        <v>1</v>
      </c>
      <c r="C7531">
        <f>COUNTIFS($A$2:A7531,A7531)</f>
        <v>1</v>
      </c>
      <c r="D7531" t="str">
        <f t="shared" si="353"/>
        <v>NPT76AQUD1</v>
      </c>
      <c r="E7531" s="4" t="s">
        <v>18520</v>
      </c>
      <c r="F7531" s="4" t="s">
        <v>104</v>
      </c>
      <c r="G7531" s="4" t="s">
        <v>17476</v>
      </c>
      <c r="H7531" s="4" t="s">
        <v>97</v>
      </c>
      <c r="I7531" s="4" t="s">
        <v>17467</v>
      </c>
      <c r="J7531" s="4" t="s">
        <v>354</v>
      </c>
      <c r="K7531">
        <v>3631059.14094614</v>
      </c>
      <c r="L7531">
        <v>3651</v>
      </c>
      <c r="M7531">
        <v>14604</v>
      </c>
      <c r="N7531">
        <v>0.19900497512437812</v>
      </c>
    </row>
    <row r="7532" spans="1:14" hidden="1">
      <c r="A7532" t="str">
        <f t="shared" si="354"/>
        <v>NPT76ABYI</v>
      </c>
      <c r="B7532">
        <f t="shared" si="352"/>
        <v>1</v>
      </c>
      <c r="C7532">
        <f>COUNTIFS($A$2:A7532,A7532)</f>
        <v>1</v>
      </c>
      <c r="D7532" t="str">
        <f t="shared" si="353"/>
        <v>NPT76ABYI1</v>
      </c>
      <c r="E7532" s="4" t="s">
        <v>18315</v>
      </c>
      <c r="F7532" s="4" t="s">
        <v>11011</v>
      </c>
      <c r="G7532" s="4" t="s">
        <v>17470</v>
      </c>
      <c r="H7532" s="4" t="s">
        <v>97</v>
      </c>
      <c r="I7532" s="4" t="s">
        <v>17467</v>
      </c>
      <c r="J7532" s="4" t="s">
        <v>11023</v>
      </c>
      <c r="K7532">
        <v>25009895.732599501</v>
      </c>
      <c r="L7532">
        <v>248268</v>
      </c>
      <c r="M7532">
        <v>217460.16</v>
      </c>
      <c r="N7532">
        <v>0.35820895522388058</v>
      </c>
    </row>
    <row r="7533" spans="1:14" hidden="1">
      <c r="A7533" t="str">
        <f t="shared" si="354"/>
        <v>NPT76AYNR</v>
      </c>
      <c r="B7533">
        <f t="shared" si="352"/>
        <v>1</v>
      </c>
      <c r="C7533">
        <f>COUNTIFS($A$2:A7533,A7533)</f>
        <v>1</v>
      </c>
      <c r="D7533" t="str">
        <f t="shared" si="353"/>
        <v>NPT76AYNR1</v>
      </c>
      <c r="E7533" s="4" t="s">
        <v>17672</v>
      </c>
      <c r="F7533" s="4" t="s">
        <v>2057</v>
      </c>
      <c r="G7533" s="4" t="s">
        <v>17490</v>
      </c>
      <c r="H7533" s="4" t="s">
        <v>97</v>
      </c>
      <c r="I7533" s="4" t="s">
        <v>17467</v>
      </c>
      <c r="J7533" s="4" t="s">
        <v>15003</v>
      </c>
      <c r="K7533">
        <v>4476612.0253605498</v>
      </c>
      <c r="L7533">
        <v>0</v>
      </c>
      <c r="M7533">
        <v>0</v>
      </c>
      <c r="N7533">
        <v>6.4676616915422883E-2</v>
      </c>
    </row>
    <row r="7534" spans="1:14" hidden="1">
      <c r="A7534" t="str">
        <f t="shared" si="354"/>
        <v>NPT955AJRR</v>
      </c>
      <c r="B7534">
        <f t="shared" si="352"/>
        <v>1</v>
      </c>
      <c r="C7534">
        <f>COUNTIFS($A$2:A7534,A7534)</f>
        <v>1</v>
      </c>
      <c r="D7534" t="str">
        <f t="shared" si="353"/>
        <v>NPT955AJRR1</v>
      </c>
      <c r="E7534" s="4" t="s">
        <v>18669</v>
      </c>
      <c r="F7534" s="4" t="s">
        <v>2858</v>
      </c>
      <c r="G7534" s="4" t="s">
        <v>17466</v>
      </c>
      <c r="H7534" s="4" t="s">
        <v>23</v>
      </c>
      <c r="I7534" s="4" t="s">
        <v>17467</v>
      </c>
      <c r="J7534" s="4" t="s">
        <v>2955</v>
      </c>
      <c r="K7534">
        <v>14232197.218351601</v>
      </c>
      <c r="L7534">
        <v>87624</v>
      </c>
      <c r="M7534">
        <v>79591.8</v>
      </c>
      <c r="N7534">
        <v>0.43781094527363185</v>
      </c>
    </row>
    <row r="7535" spans="1:14" hidden="1">
      <c r="A7535" t="str">
        <f t="shared" si="354"/>
        <v>NPT955ADYU</v>
      </c>
      <c r="B7535">
        <f t="shared" si="352"/>
        <v>1</v>
      </c>
      <c r="C7535">
        <f>COUNTIFS($A$2:A7535,A7535)</f>
        <v>1</v>
      </c>
      <c r="D7535" t="str">
        <f t="shared" si="353"/>
        <v>NPT955ADYU1</v>
      </c>
      <c r="E7535" s="4" t="s">
        <v>17979</v>
      </c>
      <c r="F7535" s="4" t="s">
        <v>964</v>
      </c>
      <c r="G7535" s="4" t="s">
        <v>17474</v>
      </c>
      <c r="H7535" s="4" t="s">
        <v>23</v>
      </c>
      <c r="I7535" s="4" t="s">
        <v>17467</v>
      </c>
      <c r="J7535" s="4" t="s">
        <v>13814</v>
      </c>
      <c r="K7535">
        <v>28888707.718344599</v>
      </c>
      <c r="L7535">
        <v>192772.8</v>
      </c>
      <c r="M7535">
        <v>227822.4</v>
      </c>
      <c r="N7535">
        <v>0.61194029850746268</v>
      </c>
    </row>
    <row r="7536" spans="1:14" hidden="1">
      <c r="A7536" t="str">
        <f t="shared" si="354"/>
        <v>NPT955AOHO</v>
      </c>
      <c r="B7536">
        <f t="shared" si="352"/>
        <v>1</v>
      </c>
      <c r="C7536">
        <f>COUNTIFS($A$2:A7536,A7536)</f>
        <v>1</v>
      </c>
      <c r="D7536" t="str">
        <f t="shared" si="353"/>
        <v>NPT955AOHO1</v>
      </c>
      <c r="E7536" s="4" t="s">
        <v>18627</v>
      </c>
      <c r="F7536" s="4" t="s">
        <v>7146</v>
      </c>
      <c r="G7536" s="4" t="s">
        <v>17470</v>
      </c>
      <c r="H7536" s="4" t="s">
        <v>23</v>
      </c>
      <c r="I7536" s="4" t="s">
        <v>17467</v>
      </c>
      <c r="J7536" s="4" t="s">
        <v>9685</v>
      </c>
      <c r="K7536">
        <v>38122369.498084001</v>
      </c>
      <c r="L7536">
        <v>124106.85</v>
      </c>
      <c r="M7536">
        <v>314975.7</v>
      </c>
      <c r="N7536">
        <v>0.67164179104477617</v>
      </c>
    </row>
    <row r="7537" spans="1:14" hidden="1">
      <c r="A7537" t="str">
        <f t="shared" si="354"/>
        <v>NPT76ARMN</v>
      </c>
      <c r="B7537">
        <f t="shared" si="352"/>
        <v>1</v>
      </c>
      <c r="C7537">
        <f>COUNTIFS($A$2:A7537,A7537)</f>
        <v>1</v>
      </c>
      <c r="D7537" t="str">
        <f t="shared" si="353"/>
        <v>NPT76ARMN1</v>
      </c>
      <c r="E7537" s="4" t="s">
        <v>17810</v>
      </c>
      <c r="F7537" s="4" t="s">
        <v>104</v>
      </c>
      <c r="G7537" s="4" t="s">
        <v>17476</v>
      </c>
      <c r="H7537" s="4" t="s">
        <v>97</v>
      </c>
      <c r="I7537" s="4" t="s">
        <v>17467</v>
      </c>
      <c r="J7537" s="4" t="s">
        <v>425</v>
      </c>
      <c r="K7537">
        <v>3910527.1546018301</v>
      </c>
      <c r="L7537">
        <v>33589.199999999997</v>
      </c>
      <c r="M7537">
        <v>11434.9</v>
      </c>
      <c r="N7537">
        <v>4.975124378109453E-2</v>
      </c>
    </row>
    <row r="7538" spans="1:14" hidden="1">
      <c r="A7538" t="str">
        <f t="shared" si="354"/>
        <v>NPT288AFJN</v>
      </c>
      <c r="B7538">
        <f t="shared" si="352"/>
        <v>1</v>
      </c>
      <c r="C7538">
        <f>COUNTIFS($A$2:A7538,A7538)</f>
        <v>1</v>
      </c>
      <c r="D7538" t="str">
        <f t="shared" si="353"/>
        <v>NPT288AFJN1</v>
      </c>
      <c r="E7538" s="4" t="s">
        <v>18218</v>
      </c>
      <c r="F7538" s="4" t="s">
        <v>5807</v>
      </c>
      <c r="G7538" s="4" t="s">
        <v>17474</v>
      </c>
      <c r="H7538" s="4" t="s">
        <v>919</v>
      </c>
      <c r="I7538" s="4" t="s">
        <v>17467</v>
      </c>
      <c r="J7538" s="4" t="s">
        <v>8174</v>
      </c>
      <c r="K7538">
        <v>14024932.435727701</v>
      </c>
      <c r="L7538">
        <v>0</v>
      </c>
      <c r="M7538">
        <v>0</v>
      </c>
      <c r="N7538">
        <v>0.29353233830845771</v>
      </c>
    </row>
    <row r="7539" spans="1:14" hidden="1">
      <c r="A7539" t="str">
        <f t="shared" si="354"/>
        <v>NPT76BEYR</v>
      </c>
      <c r="B7539">
        <f t="shared" si="352"/>
        <v>1</v>
      </c>
      <c r="C7539">
        <f>COUNTIFS($A$2:A7539,A7539)</f>
        <v>1</v>
      </c>
      <c r="D7539" t="str">
        <f t="shared" si="353"/>
        <v>NPT76BEYR1</v>
      </c>
      <c r="E7539" s="4" t="s">
        <v>17594</v>
      </c>
      <c r="F7539" s="4" t="s">
        <v>4451</v>
      </c>
      <c r="G7539" s="4" t="s">
        <v>17466</v>
      </c>
      <c r="H7539" s="4" t="s">
        <v>97</v>
      </c>
      <c r="I7539" s="4" t="s">
        <v>17467</v>
      </c>
      <c r="J7539" s="4" t="s">
        <v>4598</v>
      </c>
      <c r="K7539">
        <v>3160431.1119626602</v>
      </c>
      <c r="L7539">
        <v>28978.799999999999</v>
      </c>
      <c r="M7539">
        <v>24078.6</v>
      </c>
      <c r="N7539">
        <v>1.9900497512437811E-2</v>
      </c>
    </row>
    <row r="7540" spans="1:14" hidden="1">
      <c r="A7540" t="str">
        <f t="shared" si="354"/>
        <v>NPT955AFIJ</v>
      </c>
      <c r="B7540">
        <f t="shared" si="352"/>
        <v>1</v>
      </c>
      <c r="C7540">
        <f>COUNTIFS($A$2:A7540,A7540)</f>
        <v>1</v>
      </c>
      <c r="D7540" t="str">
        <f t="shared" si="353"/>
        <v>NPT955AFIJ1</v>
      </c>
      <c r="E7540" s="4" t="s">
        <v>18355</v>
      </c>
      <c r="F7540" s="4" t="s">
        <v>8154</v>
      </c>
      <c r="G7540" s="4" t="s">
        <v>17474</v>
      </c>
      <c r="H7540" s="4" t="s">
        <v>23</v>
      </c>
      <c r="I7540" s="4" t="s">
        <v>17467</v>
      </c>
      <c r="J7540" s="4" t="s">
        <v>8181</v>
      </c>
      <c r="K7540">
        <v>20906881.069282401</v>
      </c>
      <c r="L7540">
        <v>211465.92</v>
      </c>
      <c r="M7540">
        <v>166485.6</v>
      </c>
      <c r="N7540">
        <v>0.20895522388059701</v>
      </c>
    </row>
    <row r="7541" spans="1:14" hidden="1">
      <c r="A7541" t="str">
        <f t="shared" si="354"/>
        <v>NPT76AKDH</v>
      </c>
      <c r="B7541">
        <f t="shared" si="352"/>
        <v>1</v>
      </c>
      <c r="C7541">
        <f>COUNTIFS($A$2:A7541,A7541)</f>
        <v>1</v>
      </c>
      <c r="D7541" t="str">
        <f t="shared" si="353"/>
        <v>NPT76AKDH1</v>
      </c>
      <c r="E7541" s="4" t="s">
        <v>18561</v>
      </c>
      <c r="F7541" s="4" t="s">
        <v>2858</v>
      </c>
      <c r="G7541" s="4" t="s">
        <v>17466</v>
      </c>
      <c r="H7541" s="4" t="s">
        <v>97</v>
      </c>
      <c r="I7541" s="4" t="s">
        <v>17467</v>
      </c>
      <c r="J7541" s="4" t="s">
        <v>11938</v>
      </c>
      <c r="K7541">
        <v>10767379.032258101</v>
      </c>
      <c r="L7541">
        <v>137624.70000000001</v>
      </c>
      <c r="M7541">
        <v>85443.24</v>
      </c>
      <c r="N7541">
        <v>0.20398009950248755</v>
      </c>
    </row>
    <row r="7542" spans="1:14" hidden="1">
      <c r="A7542" t="str">
        <f t="shared" si="354"/>
        <v>NPT955BHSS</v>
      </c>
      <c r="B7542">
        <f t="shared" si="352"/>
        <v>1</v>
      </c>
      <c r="C7542">
        <f>COUNTIFS($A$2:A7542,A7542)</f>
        <v>1</v>
      </c>
      <c r="D7542" t="str">
        <f t="shared" si="353"/>
        <v>NPT955BHSS1</v>
      </c>
      <c r="E7542" s="4" t="s">
        <v>18675</v>
      </c>
      <c r="F7542" s="4" t="s">
        <v>2858</v>
      </c>
      <c r="G7542" s="4" t="s">
        <v>17466</v>
      </c>
      <c r="H7542" s="4" t="s">
        <v>23</v>
      </c>
      <c r="I7542" s="4" t="s">
        <v>17467</v>
      </c>
      <c r="J7542" s="4" t="s">
        <v>2995</v>
      </c>
      <c r="K7542">
        <v>4030631.3608817998</v>
      </c>
      <c r="L7542">
        <v>27518.400000000001</v>
      </c>
      <c r="M7542">
        <v>0</v>
      </c>
      <c r="N7542">
        <v>7.9601990049751242E-2</v>
      </c>
    </row>
    <row r="7543" spans="1:14" hidden="1">
      <c r="A7543" t="str">
        <f t="shared" si="354"/>
        <v>NPT76AVWS</v>
      </c>
      <c r="B7543">
        <f t="shared" si="352"/>
        <v>1</v>
      </c>
      <c r="C7543">
        <f>COUNTIFS($A$2:A7543,A7543)</f>
        <v>1</v>
      </c>
      <c r="D7543" t="str">
        <f t="shared" si="353"/>
        <v>NPT76AVWS1</v>
      </c>
      <c r="E7543" s="4" t="s">
        <v>18123</v>
      </c>
      <c r="F7543" s="4" t="s">
        <v>926</v>
      </c>
      <c r="G7543" s="4" t="s">
        <v>17490</v>
      </c>
      <c r="H7543" s="4" t="s">
        <v>97</v>
      </c>
      <c r="I7543" s="4" t="s">
        <v>17467</v>
      </c>
      <c r="J7543" s="4" t="s">
        <v>2094</v>
      </c>
      <c r="K7543">
        <v>3336426.3711944702</v>
      </c>
      <c r="L7543">
        <v>52574.400000000001</v>
      </c>
      <c r="M7543">
        <v>71752.800000000003</v>
      </c>
      <c r="N7543">
        <v>0.23383084577114427</v>
      </c>
    </row>
    <row r="7544" spans="1:14" hidden="1">
      <c r="A7544" t="str">
        <f t="shared" si="354"/>
        <v>NPT76BLBF</v>
      </c>
      <c r="B7544">
        <f t="shared" si="352"/>
        <v>1</v>
      </c>
      <c r="C7544">
        <f>COUNTIFS($A$2:A7544,A7544)</f>
        <v>1</v>
      </c>
      <c r="D7544" t="str">
        <f t="shared" si="353"/>
        <v>NPT76BLBF1</v>
      </c>
      <c r="E7544" s="4" t="s">
        <v>17851</v>
      </c>
      <c r="F7544" s="4" t="s">
        <v>3297</v>
      </c>
      <c r="G7544" s="4" t="s">
        <v>17476</v>
      </c>
      <c r="H7544" s="4" t="s">
        <v>97</v>
      </c>
      <c r="I7544" s="4" t="s">
        <v>17467</v>
      </c>
      <c r="J7544" s="4" t="s">
        <v>5995</v>
      </c>
      <c r="K7544">
        <v>2509472.5806451598</v>
      </c>
      <c r="L7544">
        <v>54463.5</v>
      </c>
      <c r="M7544">
        <v>48730.5</v>
      </c>
      <c r="N7544">
        <v>2.9850746268656716E-2</v>
      </c>
    </row>
    <row r="7545" spans="1:14" hidden="1">
      <c r="A7545" t="str">
        <f t="shared" si="354"/>
        <v>NPT955PG6U</v>
      </c>
      <c r="B7545">
        <f t="shared" si="352"/>
        <v>1</v>
      </c>
      <c r="C7545">
        <f>COUNTIFS($A$2:A7545,A7545)</f>
        <v>1</v>
      </c>
      <c r="D7545" t="str">
        <f t="shared" si="353"/>
        <v>NPT955PG6U1</v>
      </c>
      <c r="E7545" s="4" t="s">
        <v>18438</v>
      </c>
      <c r="F7545" s="4" t="s">
        <v>4451</v>
      </c>
      <c r="G7545" s="4" t="s">
        <v>17466</v>
      </c>
      <c r="H7545" s="4" t="s">
        <v>23</v>
      </c>
      <c r="I7545" s="4" t="s">
        <v>17467</v>
      </c>
      <c r="J7545" s="4" t="s">
        <v>5773</v>
      </c>
      <c r="K7545">
        <v>0</v>
      </c>
      <c r="L7545">
        <v>0</v>
      </c>
      <c r="M7545">
        <v>0</v>
      </c>
      <c r="N7545">
        <v>0</v>
      </c>
    </row>
    <row r="7546" spans="1:14" hidden="1">
      <c r="A7546" t="str">
        <f t="shared" si="354"/>
        <v>NPT76AVZR</v>
      </c>
      <c r="B7546">
        <f t="shared" si="352"/>
        <v>1</v>
      </c>
      <c r="C7546">
        <f>COUNTIFS($A$2:A7546,A7546)</f>
        <v>1</v>
      </c>
      <c r="D7546" t="str">
        <f t="shared" si="353"/>
        <v>NPT76AVZR1</v>
      </c>
      <c r="E7546" s="4" t="s">
        <v>18123</v>
      </c>
      <c r="F7546" s="4" t="s">
        <v>926</v>
      </c>
      <c r="G7546" s="4" t="s">
        <v>17490</v>
      </c>
      <c r="H7546" s="4" t="s">
        <v>97</v>
      </c>
      <c r="I7546" s="4" t="s">
        <v>17467</v>
      </c>
      <c r="J7546" s="4" t="s">
        <v>2099</v>
      </c>
      <c r="K7546">
        <v>9789250.09405699</v>
      </c>
      <c r="L7546">
        <v>157992.45000000001</v>
      </c>
      <c r="M7546">
        <v>115806.6</v>
      </c>
      <c r="N7546">
        <v>0.16417910447761194</v>
      </c>
    </row>
    <row r="7547" spans="1:14" hidden="1">
      <c r="A7547" t="str">
        <f t="shared" si="354"/>
        <v>NPT955GS07</v>
      </c>
      <c r="B7547">
        <f t="shared" si="352"/>
        <v>1</v>
      </c>
      <c r="C7547">
        <f>COUNTIFS($A$2:A7547,A7547)</f>
        <v>1</v>
      </c>
      <c r="D7547" t="str">
        <f t="shared" si="353"/>
        <v>NPT955GS071</v>
      </c>
      <c r="E7547" s="4" t="s">
        <v>18555</v>
      </c>
      <c r="F7547" s="4" t="s">
        <v>3297</v>
      </c>
      <c r="G7547" s="4" t="s">
        <v>17476</v>
      </c>
      <c r="H7547" s="4" t="s">
        <v>23</v>
      </c>
      <c r="I7547" s="4" t="s">
        <v>17467</v>
      </c>
      <c r="J7547" s="4" t="s">
        <v>5824</v>
      </c>
      <c r="K7547">
        <v>10961447.0403878</v>
      </c>
      <c r="L7547">
        <v>121370.4</v>
      </c>
      <c r="M7547">
        <v>130712.4</v>
      </c>
      <c r="N7547">
        <v>9.9502487562189053E-3</v>
      </c>
    </row>
    <row r="7548" spans="1:14" hidden="1">
      <c r="A7548" t="str">
        <f t="shared" si="354"/>
        <v>NPT955B0NK</v>
      </c>
      <c r="B7548">
        <f t="shared" si="352"/>
        <v>1</v>
      </c>
      <c r="C7548">
        <f>COUNTIFS($A$2:A7548,A7548)</f>
        <v>1</v>
      </c>
      <c r="D7548" t="str">
        <f t="shared" si="353"/>
        <v>NPT955B0NK1</v>
      </c>
      <c r="E7548" s="4" t="s">
        <v>18033</v>
      </c>
      <c r="F7548" s="4" t="s">
        <v>7146</v>
      </c>
      <c r="G7548" s="4" t="s">
        <v>17470</v>
      </c>
      <c r="H7548" s="4" t="s">
        <v>23</v>
      </c>
      <c r="I7548" s="4" t="s">
        <v>17467</v>
      </c>
      <c r="J7548" s="4" t="s">
        <v>9687</v>
      </c>
      <c r="K7548">
        <v>4459108.8337908499</v>
      </c>
      <c r="L7548">
        <v>42738</v>
      </c>
      <c r="M7548">
        <v>32629.8</v>
      </c>
      <c r="N7548">
        <v>3.482587064676617E-2</v>
      </c>
    </row>
    <row r="7549" spans="1:14" hidden="1">
      <c r="A7549" t="str">
        <f t="shared" si="354"/>
        <v>NPT76AZMG</v>
      </c>
      <c r="B7549">
        <f t="shared" si="352"/>
        <v>1</v>
      </c>
      <c r="C7549">
        <f>COUNTIFS($A$2:A7549,A7549)</f>
        <v>1</v>
      </c>
      <c r="D7549" t="str">
        <f t="shared" si="353"/>
        <v>NPT76AZMG1</v>
      </c>
      <c r="E7549" s="4" t="s">
        <v>18222</v>
      </c>
      <c r="F7549" s="4" t="s">
        <v>2057</v>
      </c>
      <c r="G7549" s="4" t="s">
        <v>17490</v>
      </c>
      <c r="H7549" s="4" t="s">
        <v>97</v>
      </c>
      <c r="I7549" s="4" t="s">
        <v>17467</v>
      </c>
      <c r="J7549" s="4" t="s">
        <v>5363</v>
      </c>
      <c r="K7549">
        <v>3268905.8789784601</v>
      </c>
      <c r="L7549">
        <v>38140.74</v>
      </c>
      <c r="M7549">
        <v>48887.4</v>
      </c>
      <c r="N7549">
        <v>0.20398009950248755</v>
      </c>
    </row>
    <row r="7550" spans="1:14" hidden="1">
      <c r="A7550" t="str">
        <f t="shared" si="354"/>
        <v>NPT76AJYG</v>
      </c>
      <c r="B7550">
        <f t="shared" si="352"/>
        <v>1</v>
      </c>
      <c r="C7550">
        <f>COUNTIFS($A$2:A7550,A7550)</f>
        <v>1</v>
      </c>
      <c r="D7550" t="str">
        <f t="shared" si="353"/>
        <v>NPT76AJYG1</v>
      </c>
      <c r="E7550" s="4" t="s">
        <v>17796</v>
      </c>
      <c r="F7550" s="4" t="s">
        <v>2858</v>
      </c>
      <c r="G7550" s="4" t="s">
        <v>17466</v>
      </c>
      <c r="H7550" s="4" t="s">
        <v>97</v>
      </c>
      <c r="I7550" s="4" t="s">
        <v>17467</v>
      </c>
      <c r="J7550" s="4" t="s">
        <v>12286</v>
      </c>
      <c r="K7550">
        <v>8553414.5161290299</v>
      </c>
      <c r="L7550">
        <v>29208</v>
      </c>
      <c r="M7550">
        <v>18255</v>
      </c>
      <c r="N7550">
        <v>9.4527363184079602E-2</v>
      </c>
    </row>
    <row r="7551" spans="1:14" hidden="1">
      <c r="A7551" t="str">
        <f t="shared" si="354"/>
        <v>NPT76FZ67</v>
      </c>
      <c r="B7551">
        <f t="shared" si="352"/>
        <v>1</v>
      </c>
      <c r="C7551">
        <f>COUNTIFS($A$2:A7551,A7551)</f>
        <v>1</v>
      </c>
      <c r="D7551" t="str">
        <f t="shared" si="353"/>
        <v>NPT76FZ671</v>
      </c>
      <c r="E7551" s="4" t="s">
        <v>17589</v>
      </c>
      <c r="F7551" s="4" t="s">
        <v>31</v>
      </c>
      <c r="G7551" s="4" t="s">
        <v>17474</v>
      </c>
      <c r="H7551" s="4" t="s">
        <v>97</v>
      </c>
      <c r="I7551" s="4" t="s">
        <v>17467</v>
      </c>
      <c r="J7551" s="4" t="s">
        <v>14750</v>
      </c>
      <c r="K7551">
        <v>3013400</v>
      </c>
      <c r="L7551">
        <v>0</v>
      </c>
      <c r="M7551">
        <v>2133.3000000000002</v>
      </c>
      <c r="N7551">
        <v>0</v>
      </c>
    </row>
    <row r="7552" spans="1:14" hidden="1">
      <c r="A7552" t="str">
        <f t="shared" si="354"/>
        <v>NPT76B8EE</v>
      </c>
      <c r="B7552">
        <f t="shared" si="352"/>
        <v>1</v>
      </c>
      <c r="C7552">
        <f>COUNTIFS($A$2:A7552,A7552)</f>
        <v>1</v>
      </c>
      <c r="D7552" t="str">
        <f t="shared" si="353"/>
        <v>NPT76B8EE1</v>
      </c>
      <c r="E7552" s="4" t="s">
        <v>17696</v>
      </c>
      <c r="F7552" s="4" t="s">
        <v>8154</v>
      </c>
      <c r="G7552" s="4" t="s">
        <v>17474</v>
      </c>
      <c r="H7552" s="4" t="s">
        <v>97</v>
      </c>
      <c r="I7552" s="4" t="s">
        <v>17467</v>
      </c>
      <c r="J7552" s="4" t="s">
        <v>13191</v>
      </c>
      <c r="K7552">
        <v>2505331.9161277902</v>
      </c>
      <c r="L7552">
        <v>29938.2</v>
      </c>
      <c r="M7552">
        <v>37467</v>
      </c>
      <c r="N7552">
        <v>9.9502487562189053E-3</v>
      </c>
    </row>
    <row r="7553" spans="1:14" hidden="1">
      <c r="A7553" t="str">
        <f t="shared" si="354"/>
        <v>NPT955AJKV</v>
      </c>
      <c r="B7553">
        <f t="shared" si="352"/>
        <v>1</v>
      </c>
      <c r="C7553">
        <f>COUNTIFS($A$2:A7553,A7553)</f>
        <v>1</v>
      </c>
      <c r="D7553" t="str">
        <f t="shared" si="353"/>
        <v>NPT955AJKV1</v>
      </c>
      <c r="E7553" s="4" t="s">
        <v>18162</v>
      </c>
      <c r="F7553" s="4" t="s">
        <v>4451</v>
      </c>
      <c r="G7553" s="4" t="s">
        <v>17466</v>
      </c>
      <c r="H7553" s="4" t="s">
        <v>23</v>
      </c>
      <c r="I7553" s="4" t="s">
        <v>17467</v>
      </c>
      <c r="J7553" s="4" t="s">
        <v>5594</v>
      </c>
      <c r="K7553">
        <v>19309614.190413199</v>
      </c>
      <c r="L7553">
        <v>173872.8</v>
      </c>
      <c r="M7553">
        <v>268956</v>
      </c>
      <c r="N7553">
        <v>0.52736318407960203</v>
      </c>
    </row>
    <row r="7554" spans="1:14" hidden="1">
      <c r="A7554" t="str">
        <f t="shared" si="354"/>
        <v>NPT76BNFI</v>
      </c>
      <c r="B7554">
        <f t="shared" si="352"/>
        <v>1</v>
      </c>
      <c r="C7554">
        <f>COUNTIFS($A$2:A7554,A7554)</f>
        <v>1</v>
      </c>
      <c r="D7554" t="str">
        <f t="shared" si="353"/>
        <v>NPT76BNFI1</v>
      </c>
      <c r="E7554" s="4" t="s">
        <v>17799</v>
      </c>
      <c r="F7554" s="4" t="s">
        <v>2596</v>
      </c>
      <c r="G7554" s="4" t="s">
        <v>17474</v>
      </c>
      <c r="H7554" s="4" t="s">
        <v>97</v>
      </c>
      <c r="I7554" s="4" t="s">
        <v>17467</v>
      </c>
      <c r="J7554" s="4" t="s">
        <v>4102</v>
      </c>
      <c r="K7554">
        <v>3689885.5403824402</v>
      </c>
      <c r="L7554">
        <v>124520.76</v>
      </c>
      <c r="M7554">
        <v>67012.47</v>
      </c>
      <c r="N7554">
        <v>9.9502487562189053E-3</v>
      </c>
    </row>
    <row r="7555" spans="1:14" hidden="1">
      <c r="A7555" t="str">
        <f t="shared" si="354"/>
        <v>NPT76AIET</v>
      </c>
      <c r="B7555">
        <f t="shared" ref="B7555:B7618" si="355">COUNTIF(A:A,A7555)</f>
        <v>1</v>
      </c>
      <c r="C7555">
        <f>COUNTIFS($A$2:A7555,A7555)</f>
        <v>1</v>
      </c>
      <c r="D7555" t="str">
        <f t="shared" ref="D7555:D7618" si="356">A7555&amp;C7555</f>
        <v>NPT76AIET1</v>
      </c>
      <c r="E7555" s="4" t="s">
        <v>18193</v>
      </c>
      <c r="F7555" s="4" t="s">
        <v>10348</v>
      </c>
      <c r="G7555" s="4" t="s">
        <v>17466</v>
      </c>
      <c r="H7555" s="4" t="s">
        <v>97</v>
      </c>
      <c r="I7555" s="4" t="s">
        <v>17467</v>
      </c>
      <c r="J7555" s="4" t="s">
        <v>10668</v>
      </c>
      <c r="K7555">
        <v>4715204.8387096804</v>
      </c>
      <c r="L7555">
        <v>8762.4</v>
      </c>
      <c r="M7555">
        <v>7302</v>
      </c>
      <c r="N7555">
        <v>0.14427860696517414</v>
      </c>
    </row>
    <row r="7556" spans="1:14" hidden="1">
      <c r="A7556" t="str">
        <f t="shared" si="354"/>
        <v>NPT76BMJC</v>
      </c>
      <c r="B7556">
        <f t="shared" si="355"/>
        <v>1</v>
      </c>
      <c r="C7556">
        <f>COUNTIFS($A$2:A7556,A7556)</f>
        <v>1</v>
      </c>
      <c r="D7556" t="str">
        <f t="shared" si="356"/>
        <v>NPT76BMJC1</v>
      </c>
      <c r="E7556" s="4" t="s">
        <v>17575</v>
      </c>
      <c r="F7556" s="4" t="s">
        <v>2858</v>
      </c>
      <c r="G7556" s="4" t="s">
        <v>17466</v>
      </c>
      <c r="H7556" s="4" t="s">
        <v>97</v>
      </c>
      <c r="I7556" s="4" t="s">
        <v>17467</v>
      </c>
      <c r="J7556" s="4" t="s">
        <v>12048</v>
      </c>
      <c r="K7556">
        <v>3394141.2996799201</v>
      </c>
      <c r="L7556">
        <v>3285.9</v>
      </c>
      <c r="M7556">
        <v>4586.3999999999996</v>
      </c>
      <c r="N7556">
        <v>1.4925373134328358E-2</v>
      </c>
    </row>
    <row r="7557" spans="1:14" hidden="1">
      <c r="A7557" t="str">
        <f t="shared" si="354"/>
        <v>NPT955AIXC</v>
      </c>
      <c r="B7557">
        <f t="shared" si="355"/>
        <v>1</v>
      </c>
      <c r="C7557">
        <f>COUNTIFS($A$2:A7557,A7557)</f>
        <v>1</v>
      </c>
      <c r="D7557" t="str">
        <f t="shared" si="356"/>
        <v>NPT955AIXC1</v>
      </c>
      <c r="E7557" s="4" t="s">
        <v>18140</v>
      </c>
      <c r="F7557" s="4" t="s">
        <v>4451</v>
      </c>
      <c r="G7557" s="4" t="s">
        <v>17466</v>
      </c>
      <c r="H7557" s="4" t="s">
        <v>23</v>
      </c>
      <c r="I7557" s="4" t="s">
        <v>17467</v>
      </c>
      <c r="J7557" s="4" t="s">
        <v>5710</v>
      </c>
      <c r="K7557">
        <v>19150695.2971504</v>
      </c>
      <c r="L7557">
        <v>53316.9</v>
      </c>
      <c r="M7557">
        <v>0</v>
      </c>
      <c r="N7557">
        <v>0.23880597014925373</v>
      </c>
    </row>
    <row r="7558" spans="1:14" hidden="1">
      <c r="A7558" t="str">
        <f t="shared" si="354"/>
        <v>NPT288AZZE</v>
      </c>
      <c r="B7558">
        <f t="shared" si="355"/>
        <v>1</v>
      </c>
      <c r="C7558">
        <f>COUNTIFS($A$2:A7558,A7558)</f>
        <v>1</v>
      </c>
      <c r="D7558" t="str">
        <f t="shared" si="356"/>
        <v>NPT288AZZE1</v>
      </c>
      <c r="E7558" s="4" t="s">
        <v>18113</v>
      </c>
      <c r="F7558" s="4" t="s">
        <v>14822</v>
      </c>
      <c r="G7558" s="4" t="s">
        <v>17466</v>
      </c>
      <c r="H7558" s="4" t="s">
        <v>919</v>
      </c>
      <c r="I7558" s="4" t="s">
        <v>17467</v>
      </c>
      <c r="J7558" s="4" t="s">
        <v>12511</v>
      </c>
      <c r="K7558">
        <v>20493000.459824301</v>
      </c>
      <c r="L7558">
        <v>44949.599999999999</v>
      </c>
      <c r="M7558">
        <v>0</v>
      </c>
      <c r="N7558">
        <v>0.19900497512437812</v>
      </c>
    </row>
    <row r="7559" spans="1:14" hidden="1">
      <c r="A7559" t="str">
        <f t="shared" si="354"/>
        <v>NPT76AJAD</v>
      </c>
      <c r="B7559">
        <f t="shared" si="355"/>
        <v>1</v>
      </c>
      <c r="C7559">
        <f>COUNTIFS($A$2:A7559,A7559)</f>
        <v>1</v>
      </c>
      <c r="D7559" t="str">
        <f t="shared" si="356"/>
        <v>NPT76AJAD1</v>
      </c>
      <c r="E7559" s="4" t="s">
        <v>18458</v>
      </c>
      <c r="F7559" s="4" t="s">
        <v>4451</v>
      </c>
      <c r="G7559" s="4" t="s">
        <v>17466</v>
      </c>
      <c r="H7559" s="4" t="s">
        <v>97</v>
      </c>
      <c r="I7559" s="4" t="s">
        <v>17467</v>
      </c>
      <c r="J7559" s="4" t="s">
        <v>4793</v>
      </c>
      <c r="K7559">
        <v>6614439.7199191796</v>
      </c>
      <c r="L7559">
        <v>87624</v>
      </c>
      <c r="M7559">
        <v>43812</v>
      </c>
      <c r="N7559">
        <v>0.20398009950248755</v>
      </c>
    </row>
    <row r="7560" spans="1:14" hidden="1">
      <c r="A7560" t="str">
        <f t="shared" si="354"/>
        <v>NPT76BIZF</v>
      </c>
      <c r="B7560">
        <f t="shared" si="355"/>
        <v>1</v>
      </c>
      <c r="C7560">
        <f>COUNTIFS($A$2:A7560,A7560)</f>
        <v>1</v>
      </c>
      <c r="D7560" t="str">
        <f t="shared" si="356"/>
        <v>NPT76BIZF1</v>
      </c>
      <c r="E7560" s="4" t="s">
        <v>17729</v>
      </c>
      <c r="F7560" s="4" t="s">
        <v>6498</v>
      </c>
      <c r="G7560" s="4" t="s">
        <v>17470</v>
      </c>
      <c r="H7560" s="4" t="s">
        <v>97</v>
      </c>
      <c r="I7560" s="4" t="s">
        <v>17467</v>
      </c>
      <c r="J7560" s="4" t="s">
        <v>7117</v>
      </c>
      <c r="K7560">
        <v>5218650</v>
      </c>
      <c r="L7560">
        <v>35049.599999999999</v>
      </c>
      <c r="M7560">
        <v>35049.599999999999</v>
      </c>
      <c r="N7560">
        <v>9.9502487562189053E-3</v>
      </c>
    </row>
    <row r="7561" spans="1:14" hidden="1">
      <c r="A7561" t="str">
        <f t="shared" si="354"/>
        <v>NPT955AAWS</v>
      </c>
      <c r="B7561">
        <f t="shared" si="355"/>
        <v>1</v>
      </c>
      <c r="C7561">
        <f>COUNTIFS($A$2:A7561,A7561)</f>
        <v>1</v>
      </c>
      <c r="D7561" t="str">
        <f t="shared" si="356"/>
        <v>NPT955AAWS1</v>
      </c>
      <c r="E7561" s="4" t="s">
        <v>18551</v>
      </c>
      <c r="F7561" s="4" t="s">
        <v>2596</v>
      </c>
      <c r="G7561" s="4" t="s">
        <v>17474</v>
      </c>
      <c r="H7561" s="4" t="s">
        <v>23</v>
      </c>
      <c r="I7561" s="4" t="s">
        <v>17467</v>
      </c>
      <c r="J7561" s="4" t="s">
        <v>2647</v>
      </c>
      <c r="K7561">
        <v>45177523.723263398</v>
      </c>
      <c r="L7561">
        <v>367957.77</v>
      </c>
      <c r="M7561">
        <v>359069.61</v>
      </c>
      <c r="N7561">
        <v>0.62189054726368154</v>
      </c>
    </row>
    <row r="7562" spans="1:14" hidden="1">
      <c r="A7562" t="str">
        <f t="shared" si="354"/>
        <v>NPT76AKVH</v>
      </c>
      <c r="B7562">
        <f t="shared" si="355"/>
        <v>1</v>
      </c>
      <c r="C7562">
        <f>COUNTIFS($A$2:A7562,A7562)</f>
        <v>1</v>
      </c>
      <c r="D7562" t="str">
        <f t="shared" si="356"/>
        <v>NPT76AKVH1</v>
      </c>
      <c r="E7562" s="4" t="s">
        <v>17556</v>
      </c>
      <c r="F7562" s="4" t="s">
        <v>12710</v>
      </c>
      <c r="G7562" s="4" t="s">
        <v>17466</v>
      </c>
      <c r="H7562" s="4" t="s">
        <v>97</v>
      </c>
      <c r="I7562" s="4" t="s">
        <v>17467</v>
      </c>
      <c r="J7562" s="4" t="s">
        <v>12815</v>
      </c>
      <c r="K7562">
        <v>2353933.6236326899</v>
      </c>
      <c r="L7562">
        <v>0</v>
      </c>
      <c r="M7562">
        <v>0</v>
      </c>
      <c r="N7562">
        <v>4.9751243781094526E-3</v>
      </c>
    </row>
    <row r="7563" spans="1:14" hidden="1">
      <c r="A7563" t="str">
        <f t="shared" si="354"/>
        <v>NPT76ALHF</v>
      </c>
      <c r="B7563">
        <f t="shared" si="355"/>
        <v>1</v>
      </c>
      <c r="C7563">
        <f>COUNTIFS($A$2:A7563,A7563)</f>
        <v>1</v>
      </c>
      <c r="D7563" t="str">
        <f t="shared" si="356"/>
        <v>NPT76ALHF1</v>
      </c>
      <c r="E7563" s="4" t="s">
        <v>17687</v>
      </c>
      <c r="F7563" s="4" t="s">
        <v>12710</v>
      </c>
      <c r="G7563" s="4" t="s">
        <v>17466</v>
      </c>
      <c r="H7563" s="4" t="s">
        <v>97</v>
      </c>
      <c r="I7563" s="4" t="s">
        <v>17467</v>
      </c>
      <c r="J7563" s="4" t="s">
        <v>12944</v>
      </c>
      <c r="K7563">
        <v>4569798.5194732798</v>
      </c>
      <c r="L7563">
        <v>0</v>
      </c>
      <c r="M7563">
        <v>58802.400000000001</v>
      </c>
      <c r="N7563">
        <v>0.2537313432835821</v>
      </c>
    </row>
    <row r="7564" spans="1:14" hidden="1">
      <c r="A7564" t="str">
        <f t="shared" si="354"/>
        <v>NPT76ATFP</v>
      </c>
      <c r="B7564">
        <f t="shared" si="355"/>
        <v>1</v>
      </c>
      <c r="C7564">
        <f>COUNTIFS($A$2:A7564,A7564)</f>
        <v>1</v>
      </c>
      <c r="D7564" t="str">
        <f t="shared" si="356"/>
        <v>NPT76ATFP1</v>
      </c>
      <c r="E7564" s="4" t="s">
        <v>18017</v>
      </c>
      <c r="F7564" s="4" t="s">
        <v>7125</v>
      </c>
      <c r="G7564" s="4" t="s">
        <v>17476</v>
      </c>
      <c r="H7564" s="4" t="s">
        <v>97</v>
      </c>
      <c r="I7564" s="4" t="s">
        <v>17467</v>
      </c>
      <c r="J7564" s="4" t="s">
        <v>14310</v>
      </c>
      <c r="K7564">
        <v>7249680.3734410899</v>
      </c>
      <c r="L7564">
        <v>61754.64</v>
      </c>
      <c r="M7564">
        <v>35779.800000000003</v>
      </c>
      <c r="N7564">
        <v>0.13930348258706468</v>
      </c>
    </row>
    <row r="7565" spans="1:14" hidden="1">
      <c r="A7565" t="str">
        <f t="shared" si="354"/>
        <v>NPT288ABGN</v>
      </c>
      <c r="B7565">
        <f t="shared" si="355"/>
        <v>1</v>
      </c>
      <c r="C7565">
        <f>COUNTIFS($A$2:A7565,A7565)</f>
        <v>1</v>
      </c>
      <c r="D7565" t="str">
        <f t="shared" si="356"/>
        <v>NPT288ABGN1</v>
      </c>
      <c r="E7565" s="4" t="s">
        <v>18210</v>
      </c>
      <c r="F7565" s="4" t="s">
        <v>9200</v>
      </c>
      <c r="G7565" s="4" t="s">
        <v>17470</v>
      </c>
      <c r="H7565" s="4" t="s">
        <v>919</v>
      </c>
      <c r="I7565" s="4" t="s">
        <v>17467</v>
      </c>
      <c r="J7565" s="4" t="s">
        <v>9255</v>
      </c>
      <c r="K7565">
        <v>41830390.947948202</v>
      </c>
      <c r="L7565">
        <v>237637.86</v>
      </c>
      <c r="M7565">
        <v>29305.62</v>
      </c>
      <c r="N7565">
        <v>0.6766169154228856</v>
      </c>
    </row>
    <row r="7566" spans="1:14" hidden="1">
      <c r="A7566" t="str">
        <f t="shared" ref="A7566:A7629" si="357">H7566&amp;J7566</f>
        <v>NPT955AEZW</v>
      </c>
      <c r="B7566">
        <f t="shared" si="355"/>
        <v>1</v>
      </c>
      <c r="C7566">
        <f>COUNTIFS($A$2:A7566,A7566)</f>
        <v>1</v>
      </c>
      <c r="D7566" t="str">
        <f t="shared" si="356"/>
        <v>NPT955AEZW1</v>
      </c>
      <c r="E7566" s="4" t="s">
        <v>18128</v>
      </c>
      <c r="F7566" s="4" t="s">
        <v>8154</v>
      </c>
      <c r="G7566" s="4" t="s">
        <v>17474</v>
      </c>
      <c r="H7566" s="4" t="s">
        <v>23</v>
      </c>
      <c r="I7566" s="4" t="s">
        <v>17467</v>
      </c>
      <c r="J7566" s="4" t="s">
        <v>8187</v>
      </c>
      <c r="K7566">
        <v>21744402.4964738</v>
      </c>
      <c r="L7566">
        <v>113911.2</v>
      </c>
      <c r="M7566">
        <v>131436</v>
      </c>
      <c r="N7566">
        <v>0.42786069651741293</v>
      </c>
    </row>
    <row r="7567" spans="1:14" hidden="1">
      <c r="A7567" t="str">
        <f t="shared" si="357"/>
        <v>NPT76BIYC</v>
      </c>
      <c r="B7567">
        <f t="shared" si="355"/>
        <v>1</v>
      </c>
      <c r="C7567">
        <f>COUNTIFS($A$2:A7567,A7567)</f>
        <v>1</v>
      </c>
      <c r="D7567" t="str">
        <f t="shared" si="356"/>
        <v>NPT76BIYC1</v>
      </c>
      <c r="E7567" s="4" t="s">
        <v>17856</v>
      </c>
      <c r="F7567" s="4" t="s">
        <v>6498</v>
      </c>
      <c r="G7567" s="4" t="s">
        <v>17470</v>
      </c>
      <c r="H7567" s="4" t="s">
        <v>97</v>
      </c>
      <c r="I7567" s="4" t="s">
        <v>17467</v>
      </c>
      <c r="J7567" s="4" t="s">
        <v>6738</v>
      </c>
      <c r="K7567">
        <v>4290527.4193548402</v>
      </c>
      <c r="L7567">
        <v>25557</v>
      </c>
      <c r="M7567">
        <v>36217.919999999998</v>
      </c>
      <c r="N7567">
        <v>4.975124378109453E-2</v>
      </c>
    </row>
    <row r="7568" spans="1:14" hidden="1">
      <c r="A7568" t="str">
        <f t="shared" si="357"/>
        <v>NPT76AIFJ</v>
      </c>
      <c r="B7568">
        <f t="shared" si="355"/>
        <v>1</v>
      </c>
      <c r="C7568">
        <f>COUNTIFS($A$2:A7568,A7568)</f>
        <v>1</v>
      </c>
      <c r="D7568" t="str">
        <f t="shared" si="356"/>
        <v>NPT76AIFJ1</v>
      </c>
      <c r="E7568" s="4" t="s">
        <v>17609</v>
      </c>
      <c r="F7568" s="4" t="s">
        <v>10348</v>
      </c>
      <c r="G7568" s="4" t="s">
        <v>17466</v>
      </c>
      <c r="H7568" s="4" t="s">
        <v>97</v>
      </c>
      <c r="I7568" s="4" t="s">
        <v>17467</v>
      </c>
      <c r="J7568" s="4" t="s">
        <v>10549</v>
      </c>
      <c r="K7568">
        <v>9908169.5555435605</v>
      </c>
      <c r="L7568">
        <v>0</v>
      </c>
      <c r="M7568">
        <v>0</v>
      </c>
      <c r="N7568">
        <v>0</v>
      </c>
    </row>
    <row r="7569" spans="1:14" hidden="1">
      <c r="A7569" t="str">
        <f t="shared" si="357"/>
        <v>NPT76KA71</v>
      </c>
      <c r="B7569">
        <f t="shared" si="355"/>
        <v>1</v>
      </c>
      <c r="C7569">
        <f>COUNTIFS($A$2:A7569,A7569)</f>
        <v>1</v>
      </c>
      <c r="D7569" t="str">
        <f t="shared" si="356"/>
        <v>NPT76KA711</v>
      </c>
      <c r="E7569" s="4" t="s">
        <v>18079</v>
      </c>
      <c r="F7569" s="4" t="s">
        <v>11011</v>
      </c>
      <c r="G7569" s="4" t="s">
        <v>17470</v>
      </c>
      <c r="H7569" s="4" t="s">
        <v>97</v>
      </c>
      <c r="I7569" s="4" t="s">
        <v>17467</v>
      </c>
      <c r="J7569" s="4" t="s">
        <v>11732</v>
      </c>
      <c r="K7569">
        <v>3213136.35561421</v>
      </c>
      <c r="L7569">
        <v>9272.1</v>
      </c>
      <c r="M7569">
        <v>68783.759999999995</v>
      </c>
      <c r="N7569">
        <v>9.9502487562189053E-3</v>
      </c>
    </row>
    <row r="7570" spans="1:14" hidden="1">
      <c r="A7570" t="str">
        <f t="shared" si="357"/>
        <v>NPT955AQUC</v>
      </c>
      <c r="B7570">
        <f t="shared" si="355"/>
        <v>1</v>
      </c>
      <c r="C7570">
        <f>COUNTIFS($A$2:A7570,A7570)</f>
        <v>1</v>
      </c>
      <c r="D7570" t="str">
        <f t="shared" si="356"/>
        <v>NPT955AQUC1</v>
      </c>
      <c r="E7570" s="4" t="s">
        <v>18093</v>
      </c>
      <c r="F7570" s="4" t="s">
        <v>104</v>
      </c>
      <c r="G7570" s="4" t="s">
        <v>17476</v>
      </c>
      <c r="H7570" s="4" t="s">
        <v>23</v>
      </c>
      <c r="I7570" s="4" t="s">
        <v>17467</v>
      </c>
      <c r="J7570" s="4" t="s">
        <v>5802</v>
      </c>
      <c r="K7570">
        <v>13801034.0660489</v>
      </c>
      <c r="L7570">
        <v>43812</v>
      </c>
      <c r="M7570">
        <v>52153.599999999999</v>
      </c>
      <c r="N7570">
        <v>4.9751243781094526E-3</v>
      </c>
    </row>
    <row r="7571" spans="1:14" hidden="1">
      <c r="A7571" t="str">
        <f t="shared" si="357"/>
        <v>NPT76AUEI</v>
      </c>
      <c r="B7571">
        <f t="shared" si="355"/>
        <v>1</v>
      </c>
      <c r="C7571">
        <f>COUNTIFS($A$2:A7571,A7571)</f>
        <v>1</v>
      </c>
      <c r="D7571" t="str">
        <f t="shared" si="356"/>
        <v>NPT76AUEI1</v>
      </c>
      <c r="E7571" s="4" t="s">
        <v>17750</v>
      </c>
      <c r="F7571" s="4" t="s">
        <v>1365</v>
      </c>
      <c r="G7571" s="4" t="s">
        <v>17490</v>
      </c>
      <c r="H7571" s="4" t="s">
        <v>97</v>
      </c>
      <c r="I7571" s="4" t="s">
        <v>17467</v>
      </c>
      <c r="J7571" s="4" t="s">
        <v>10942</v>
      </c>
      <c r="K7571">
        <v>5231334.9439141601</v>
      </c>
      <c r="L7571">
        <v>0</v>
      </c>
      <c r="M7571">
        <v>0</v>
      </c>
      <c r="N7571">
        <v>1.9900497512437811E-2</v>
      </c>
    </row>
    <row r="7572" spans="1:14" hidden="1">
      <c r="A7572" t="str">
        <f t="shared" si="357"/>
        <v>NPT955AAFN</v>
      </c>
      <c r="B7572">
        <f t="shared" si="355"/>
        <v>1</v>
      </c>
      <c r="C7572">
        <f>COUNTIFS($A$2:A7572,A7572)</f>
        <v>1</v>
      </c>
      <c r="D7572" t="str">
        <f t="shared" si="356"/>
        <v>NPT955AAFN1</v>
      </c>
      <c r="E7572" s="4" t="s">
        <v>18690</v>
      </c>
      <c r="F7572" s="4" t="s">
        <v>6498</v>
      </c>
      <c r="G7572" s="4" t="s">
        <v>17470</v>
      </c>
      <c r="H7572" s="4" t="s">
        <v>23</v>
      </c>
      <c r="I7572" s="4" t="s">
        <v>17467</v>
      </c>
      <c r="J7572" s="4" t="s">
        <v>9547</v>
      </c>
      <c r="K7572">
        <v>14332553.9782624</v>
      </c>
      <c r="L7572">
        <v>166485.6</v>
      </c>
      <c r="M7572">
        <v>175248</v>
      </c>
      <c r="N7572">
        <v>0.56218905472636815</v>
      </c>
    </row>
    <row r="7573" spans="1:14" hidden="1">
      <c r="A7573" t="str">
        <f t="shared" si="357"/>
        <v>NPT288NFET</v>
      </c>
      <c r="B7573">
        <f t="shared" si="355"/>
        <v>1</v>
      </c>
      <c r="C7573">
        <f>COUNTIFS($A$2:A7573,A7573)</f>
        <v>1</v>
      </c>
      <c r="D7573" t="str">
        <f t="shared" si="356"/>
        <v>NPT288NFET1</v>
      </c>
      <c r="E7573" s="4" t="s">
        <v>18655</v>
      </c>
      <c r="F7573" s="4" t="s">
        <v>14822</v>
      </c>
      <c r="G7573" s="4" t="s">
        <v>17466</v>
      </c>
      <c r="H7573" s="4" t="s">
        <v>919</v>
      </c>
      <c r="I7573" s="4" t="s">
        <v>17467</v>
      </c>
      <c r="J7573" s="4" t="s">
        <v>12567</v>
      </c>
      <c r="K7573">
        <v>309789.43005477899</v>
      </c>
      <c r="L7573">
        <v>10609.2</v>
      </c>
      <c r="M7573">
        <v>0</v>
      </c>
      <c r="N7573">
        <v>2.9850746268656716E-2</v>
      </c>
    </row>
    <row r="7574" spans="1:14" hidden="1">
      <c r="A7574" t="str">
        <f t="shared" si="357"/>
        <v>NPT955AEOZ</v>
      </c>
      <c r="B7574">
        <f t="shared" si="355"/>
        <v>1</v>
      </c>
      <c r="C7574">
        <f>COUNTIFS($A$2:A7574,A7574)</f>
        <v>1</v>
      </c>
      <c r="D7574" t="str">
        <f t="shared" si="356"/>
        <v>NPT955AEOZ1</v>
      </c>
      <c r="E7574" s="4" t="s">
        <v>18622</v>
      </c>
      <c r="F7574" s="4" t="s">
        <v>8154</v>
      </c>
      <c r="G7574" s="4" t="s">
        <v>17474</v>
      </c>
      <c r="H7574" s="4" t="s">
        <v>23</v>
      </c>
      <c r="I7574" s="4" t="s">
        <v>17467</v>
      </c>
      <c r="J7574" s="4" t="s">
        <v>8301</v>
      </c>
      <c r="K7574">
        <v>39474038.730579004</v>
      </c>
      <c r="L7574">
        <v>210297.60000000001</v>
      </c>
      <c r="M7574">
        <v>131436</v>
      </c>
      <c r="N7574">
        <v>0.30348258706467662</v>
      </c>
    </row>
    <row r="7575" spans="1:14" hidden="1">
      <c r="A7575" t="str">
        <f t="shared" si="357"/>
        <v>NPT955AJTT</v>
      </c>
      <c r="B7575">
        <f t="shared" si="355"/>
        <v>1</v>
      </c>
      <c r="C7575">
        <f>COUNTIFS($A$2:A7575,A7575)</f>
        <v>1</v>
      </c>
      <c r="D7575" t="str">
        <f t="shared" si="356"/>
        <v>NPT955AJTT1</v>
      </c>
      <c r="E7575" s="4" t="s">
        <v>18224</v>
      </c>
      <c r="F7575" s="4" t="s">
        <v>2858</v>
      </c>
      <c r="G7575" s="4" t="s">
        <v>17466</v>
      </c>
      <c r="H7575" s="4" t="s">
        <v>23</v>
      </c>
      <c r="I7575" s="4" t="s">
        <v>17467</v>
      </c>
      <c r="J7575" s="4" t="s">
        <v>2895</v>
      </c>
      <c r="K7575">
        <v>9031593.2379146498</v>
      </c>
      <c r="L7575">
        <v>26287.200000000001</v>
      </c>
      <c r="M7575">
        <v>15772.32</v>
      </c>
      <c r="N7575">
        <v>7.9601990049751242E-2</v>
      </c>
    </row>
    <row r="7576" spans="1:14" hidden="1">
      <c r="A7576" t="str">
        <f t="shared" si="357"/>
        <v>NPT768BGF</v>
      </c>
      <c r="B7576">
        <f t="shared" si="355"/>
        <v>1</v>
      </c>
      <c r="C7576">
        <f>COUNTIFS($A$2:A7576,A7576)</f>
        <v>1</v>
      </c>
      <c r="D7576" t="str">
        <f t="shared" si="356"/>
        <v>NPT768BGF1</v>
      </c>
      <c r="E7576" s="4" t="s">
        <v>18005</v>
      </c>
      <c r="F7576" s="4" t="s">
        <v>104</v>
      </c>
      <c r="G7576" s="4" t="s">
        <v>17476</v>
      </c>
      <c r="H7576" s="4" t="s">
        <v>97</v>
      </c>
      <c r="I7576" s="4" t="s">
        <v>17467</v>
      </c>
      <c r="J7576" s="4" t="s">
        <v>8463</v>
      </c>
      <c r="K7576">
        <v>2464250</v>
      </c>
      <c r="L7576">
        <v>0</v>
      </c>
      <c r="M7576">
        <v>0</v>
      </c>
      <c r="N7576">
        <v>0</v>
      </c>
    </row>
    <row r="7577" spans="1:14" hidden="1">
      <c r="A7577" t="str">
        <f t="shared" si="357"/>
        <v>NPT76ALF6</v>
      </c>
      <c r="B7577">
        <f t="shared" si="355"/>
        <v>1</v>
      </c>
      <c r="C7577">
        <f>COUNTIFS($A$2:A7577,A7577)</f>
        <v>1</v>
      </c>
      <c r="D7577" t="str">
        <f t="shared" si="356"/>
        <v>NPT76ALF61</v>
      </c>
      <c r="E7577" s="4" t="s">
        <v>17794</v>
      </c>
      <c r="F7577" s="4" t="s">
        <v>2057</v>
      </c>
      <c r="G7577" s="4" t="s">
        <v>17490</v>
      </c>
      <c r="H7577" s="4" t="s">
        <v>97</v>
      </c>
      <c r="I7577" s="4" t="s">
        <v>17467</v>
      </c>
      <c r="J7577" s="4" t="s">
        <v>12703</v>
      </c>
      <c r="K7577">
        <v>4662277.4298056196</v>
      </c>
      <c r="L7577">
        <v>55036.800000000003</v>
      </c>
      <c r="M7577">
        <v>55036.800000000003</v>
      </c>
      <c r="N7577">
        <v>4.9751243781094526E-3</v>
      </c>
    </row>
    <row r="7578" spans="1:14" hidden="1">
      <c r="A7578" t="str">
        <f t="shared" si="357"/>
        <v>NPT76AIVL</v>
      </c>
      <c r="B7578">
        <f t="shared" si="355"/>
        <v>1</v>
      </c>
      <c r="C7578">
        <f>COUNTIFS($A$2:A7578,A7578)</f>
        <v>1</v>
      </c>
      <c r="D7578" t="str">
        <f t="shared" si="356"/>
        <v>NPT76AIVL1</v>
      </c>
      <c r="E7578" s="4" t="s">
        <v>17465</v>
      </c>
      <c r="F7578" s="4" t="s">
        <v>4451</v>
      </c>
      <c r="G7578" s="4" t="s">
        <v>17466</v>
      </c>
      <c r="H7578" s="4" t="s">
        <v>97</v>
      </c>
      <c r="I7578" s="4" t="s">
        <v>17467</v>
      </c>
      <c r="J7578" s="4" t="s">
        <v>4498</v>
      </c>
      <c r="K7578">
        <v>3664946.1355307898</v>
      </c>
      <c r="L7578">
        <v>45053.34</v>
      </c>
      <c r="M7578">
        <v>17542.98</v>
      </c>
      <c r="N7578">
        <v>1.9900497512437811E-2</v>
      </c>
    </row>
    <row r="7579" spans="1:14" hidden="1">
      <c r="A7579" t="str">
        <f t="shared" si="357"/>
        <v>NPT76AVWY</v>
      </c>
      <c r="B7579">
        <f t="shared" si="355"/>
        <v>1</v>
      </c>
      <c r="C7579">
        <f>COUNTIFS($A$2:A7579,A7579)</f>
        <v>1</v>
      </c>
      <c r="D7579" t="str">
        <f t="shared" si="356"/>
        <v>NPT76AVWY1</v>
      </c>
      <c r="E7579" s="4" t="s">
        <v>18221</v>
      </c>
      <c r="F7579" s="4" t="s">
        <v>926</v>
      </c>
      <c r="G7579" s="4" t="s">
        <v>17490</v>
      </c>
      <c r="H7579" s="4" t="s">
        <v>97</v>
      </c>
      <c r="I7579" s="4" t="s">
        <v>17467</v>
      </c>
      <c r="J7579" s="4" t="s">
        <v>2338</v>
      </c>
      <c r="K7579">
        <v>5141490.04081841</v>
      </c>
      <c r="L7579">
        <v>33360</v>
      </c>
      <c r="M7579">
        <v>45888</v>
      </c>
      <c r="N7579">
        <v>0.26368159203980102</v>
      </c>
    </row>
    <row r="7580" spans="1:14" hidden="1">
      <c r="A7580" t="str">
        <f t="shared" si="357"/>
        <v>NPT76ASII</v>
      </c>
      <c r="B7580">
        <f t="shared" si="355"/>
        <v>1</v>
      </c>
      <c r="C7580">
        <f>COUNTIFS($A$2:A7580,A7580)</f>
        <v>1</v>
      </c>
      <c r="D7580" t="str">
        <f t="shared" si="356"/>
        <v>NPT76ASII1</v>
      </c>
      <c r="E7580" s="4" t="s">
        <v>18569</v>
      </c>
      <c r="F7580" s="4" t="s">
        <v>7125</v>
      </c>
      <c r="G7580" s="4" t="s">
        <v>17476</v>
      </c>
      <c r="H7580" s="4" t="s">
        <v>97</v>
      </c>
      <c r="I7580" s="4" t="s">
        <v>17467</v>
      </c>
      <c r="J7580" s="4" t="s">
        <v>16034</v>
      </c>
      <c r="K7580">
        <v>7643721.1976590296</v>
      </c>
      <c r="L7580">
        <v>148960.79999999999</v>
      </c>
      <c r="M7580">
        <v>129245.4</v>
      </c>
      <c r="N7580">
        <v>0.13930348258706468</v>
      </c>
    </row>
    <row r="7581" spans="1:14" hidden="1">
      <c r="A7581" t="str">
        <f t="shared" si="357"/>
        <v>NPT76AKJL</v>
      </c>
      <c r="B7581">
        <f t="shared" si="355"/>
        <v>1</v>
      </c>
      <c r="C7581">
        <f>COUNTIFS($A$2:A7581,A7581)</f>
        <v>1</v>
      </c>
      <c r="D7581" t="str">
        <f t="shared" si="356"/>
        <v>NPT76AKJL1</v>
      </c>
      <c r="E7581" s="4" t="s">
        <v>17872</v>
      </c>
      <c r="F7581" s="4" t="s">
        <v>2858</v>
      </c>
      <c r="G7581" s="4" t="s">
        <v>17466</v>
      </c>
      <c r="H7581" s="4" t="s">
        <v>97</v>
      </c>
      <c r="I7581" s="4" t="s">
        <v>17467</v>
      </c>
      <c r="J7581" s="4" t="s">
        <v>12094</v>
      </c>
      <c r="K7581">
        <v>3911547.80533686</v>
      </c>
      <c r="L7581">
        <v>7302</v>
      </c>
      <c r="M7581">
        <v>6206.7</v>
      </c>
      <c r="N7581">
        <v>9.9502487562189053E-3</v>
      </c>
    </row>
    <row r="7582" spans="1:14" hidden="1">
      <c r="A7582" t="str">
        <f t="shared" si="357"/>
        <v>NPT76AWBN</v>
      </c>
      <c r="B7582">
        <f t="shared" si="355"/>
        <v>1</v>
      </c>
      <c r="C7582">
        <f>COUNTIFS($A$2:A7582,A7582)</f>
        <v>1</v>
      </c>
      <c r="D7582" t="str">
        <f t="shared" si="356"/>
        <v>NPT76AWBN1</v>
      </c>
      <c r="E7582" s="4" t="s">
        <v>18186</v>
      </c>
      <c r="F7582" s="4" t="s">
        <v>926</v>
      </c>
      <c r="G7582" s="4" t="s">
        <v>17490</v>
      </c>
      <c r="H7582" s="4" t="s">
        <v>97</v>
      </c>
      <c r="I7582" s="4" t="s">
        <v>17467</v>
      </c>
      <c r="J7582" s="4" t="s">
        <v>2335</v>
      </c>
      <c r="K7582">
        <v>4837691.9354838701</v>
      </c>
      <c r="L7582">
        <v>34398</v>
      </c>
      <c r="M7582">
        <v>28665</v>
      </c>
      <c r="N7582">
        <v>0.11442786069651742</v>
      </c>
    </row>
    <row r="7583" spans="1:14" hidden="1">
      <c r="A7583" t="str">
        <f t="shared" si="357"/>
        <v>NPT76AMVC</v>
      </c>
      <c r="B7583">
        <f t="shared" si="355"/>
        <v>1</v>
      </c>
      <c r="C7583">
        <f>COUNTIFS($A$2:A7583,A7583)</f>
        <v>1</v>
      </c>
      <c r="D7583" t="str">
        <f t="shared" si="356"/>
        <v>NPT76AMVC1</v>
      </c>
      <c r="E7583" s="4" t="s">
        <v>18320</v>
      </c>
      <c r="F7583" s="4" t="s">
        <v>14886</v>
      </c>
      <c r="G7583" s="4" t="s">
        <v>17470</v>
      </c>
      <c r="H7583" s="4" t="s">
        <v>97</v>
      </c>
      <c r="I7583" s="4" t="s">
        <v>17467</v>
      </c>
      <c r="J7583" s="4" t="s">
        <v>16817</v>
      </c>
      <c r="K7583">
        <v>4573415.6188620897</v>
      </c>
      <c r="L7583">
        <v>39430.800000000003</v>
      </c>
      <c r="M7583">
        <v>34290</v>
      </c>
      <c r="N7583">
        <v>2.9850746268656716E-2</v>
      </c>
    </row>
    <row r="7584" spans="1:14" hidden="1">
      <c r="A7584" t="str">
        <f t="shared" si="357"/>
        <v>NPT288AAXV</v>
      </c>
      <c r="B7584">
        <f t="shared" si="355"/>
        <v>1</v>
      </c>
      <c r="C7584">
        <f>COUNTIFS($A$2:A7584,A7584)</f>
        <v>1</v>
      </c>
      <c r="D7584" t="str">
        <f t="shared" si="356"/>
        <v>NPT288AAXV1</v>
      </c>
      <c r="E7584" s="4" t="s">
        <v>17876</v>
      </c>
      <c r="F7584" s="4" t="s">
        <v>5807</v>
      </c>
      <c r="G7584" s="4" t="s">
        <v>17474</v>
      </c>
      <c r="H7584" s="4" t="s">
        <v>919</v>
      </c>
      <c r="I7584" s="4" t="s">
        <v>17467</v>
      </c>
      <c r="J7584" s="4" t="s">
        <v>2695</v>
      </c>
      <c r="K7584">
        <v>16418921.1802411</v>
      </c>
      <c r="L7584">
        <v>43497.72</v>
      </c>
      <c r="M7584">
        <v>0</v>
      </c>
      <c r="N7584">
        <v>0.27363184079601988</v>
      </c>
    </row>
    <row r="7585" spans="1:14" hidden="1">
      <c r="A7585" t="str">
        <f t="shared" si="357"/>
        <v>NPT288B4A0</v>
      </c>
      <c r="B7585">
        <f t="shared" si="355"/>
        <v>1</v>
      </c>
      <c r="C7585">
        <f>COUNTIFS($A$2:A7585,A7585)</f>
        <v>1</v>
      </c>
      <c r="D7585" t="str">
        <f t="shared" si="356"/>
        <v>NPT288B4A01</v>
      </c>
      <c r="E7585" s="4" t="s">
        <v>18306</v>
      </c>
      <c r="F7585" s="4" t="s">
        <v>3297</v>
      </c>
      <c r="G7585" s="4" t="s">
        <v>17476</v>
      </c>
      <c r="H7585" s="4" t="s">
        <v>919</v>
      </c>
      <c r="I7585" s="4" t="s">
        <v>17467</v>
      </c>
      <c r="J7585" s="4" t="s">
        <v>12484</v>
      </c>
      <c r="K7585">
        <v>897050</v>
      </c>
      <c r="L7585">
        <v>0</v>
      </c>
      <c r="M7585">
        <v>0</v>
      </c>
      <c r="N7585">
        <v>0</v>
      </c>
    </row>
    <row r="7586" spans="1:14" hidden="1">
      <c r="A7586" t="str">
        <f t="shared" si="357"/>
        <v>NPT76ANDX</v>
      </c>
      <c r="B7586">
        <f t="shared" si="355"/>
        <v>1</v>
      </c>
      <c r="C7586">
        <f>COUNTIFS($A$2:A7586,A7586)</f>
        <v>1</v>
      </c>
      <c r="D7586" t="str">
        <f t="shared" si="356"/>
        <v>NPT76ANDX1</v>
      </c>
      <c r="E7586" s="4" t="s">
        <v>17713</v>
      </c>
      <c r="F7586" s="4" t="s">
        <v>14886</v>
      </c>
      <c r="G7586" s="4" t="s">
        <v>17470</v>
      </c>
      <c r="H7586" s="4" t="s">
        <v>97</v>
      </c>
      <c r="I7586" s="4" t="s">
        <v>17467</v>
      </c>
      <c r="J7586" s="4" t="s">
        <v>16850</v>
      </c>
      <c r="K7586">
        <v>2803856.19733749</v>
      </c>
      <c r="L7586">
        <v>9492.6</v>
      </c>
      <c r="M7586">
        <v>14604</v>
      </c>
      <c r="N7586">
        <v>1.9900497512437811E-2</v>
      </c>
    </row>
    <row r="7587" spans="1:14" hidden="1">
      <c r="A7587" t="str">
        <f t="shared" si="357"/>
        <v>NPT76BBFS</v>
      </c>
      <c r="B7587">
        <f t="shared" si="355"/>
        <v>1</v>
      </c>
      <c r="C7587">
        <f>COUNTIFS($A$2:A7587,A7587)</f>
        <v>1</v>
      </c>
      <c r="D7587" t="str">
        <f t="shared" si="356"/>
        <v>NPT76BBFS1</v>
      </c>
      <c r="E7587" s="4" t="s">
        <v>17703</v>
      </c>
      <c r="F7587" s="4" t="s">
        <v>2858</v>
      </c>
      <c r="G7587" s="4" t="s">
        <v>17466</v>
      </c>
      <c r="H7587" s="4" t="s">
        <v>97</v>
      </c>
      <c r="I7587" s="4" t="s">
        <v>17467</v>
      </c>
      <c r="J7587" s="4" t="s">
        <v>12319</v>
      </c>
      <c r="K7587">
        <v>2425665.27167441</v>
      </c>
      <c r="L7587">
        <v>47463</v>
      </c>
      <c r="M7587">
        <v>50565.06</v>
      </c>
      <c r="N7587">
        <v>8.9552238805970144E-2</v>
      </c>
    </row>
    <row r="7588" spans="1:14" hidden="1">
      <c r="A7588" t="str">
        <f t="shared" si="357"/>
        <v>NPT76AMFO</v>
      </c>
      <c r="B7588">
        <f t="shared" si="355"/>
        <v>1</v>
      </c>
      <c r="C7588">
        <f>COUNTIFS($A$2:A7588,A7588)</f>
        <v>1</v>
      </c>
      <c r="D7588" t="str">
        <f t="shared" si="356"/>
        <v>NPT76AMFO1</v>
      </c>
      <c r="E7588" s="4" t="s">
        <v>17861</v>
      </c>
      <c r="F7588" s="4" t="s">
        <v>3297</v>
      </c>
      <c r="G7588" s="4" t="s">
        <v>17476</v>
      </c>
      <c r="H7588" s="4" t="s">
        <v>97</v>
      </c>
      <c r="I7588" s="4" t="s">
        <v>17467</v>
      </c>
      <c r="J7588" s="4" t="s">
        <v>3658</v>
      </c>
      <c r="K7588">
        <v>8312739.9115167595</v>
      </c>
      <c r="L7588">
        <v>157723.20000000001</v>
      </c>
      <c r="M7588">
        <v>122673.60000000001</v>
      </c>
      <c r="N7588">
        <v>0.20895522388059701</v>
      </c>
    </row>
    <row r="7589" spans="1:14" hidden="1">
      <c r="A7589" t="str">
        <f t="shared" si="357"/>
        <v>NPT955ALGQ</v>
      </c>
      <c r="B7589">
        <f t="shared" si="355"/>
        <v>1</v>
      </c>
      <c r="C7589">
        <f>COUNTIFS($A$2:A7589,A7589)</f>
        <v>1</v>
      </c>
      <c r="D7589" t="str">
        <f t="shared" si="356"/>
        <v>NPT955ALGQ1</v>
      </c>
      <c r="E7589" s="4" t="s">
        <v>17953</v>
      </c>
      <c r="F7589" s="4" t="s">
        <v>12710</v>
      </c>
      <c r="G7589" s="4" t="s">
        <v>17466</v>
      </c>
      <c r="H7589" s="4" t="s">
        <v>23</v>
      </c>
      <c r="I7589" s="4" t="s">
        <v>17467</v>
      </c>
      <c r="J7589" s="4" t="s">
        <v>10292</v>
      </c>
      <c r="K7589">
        <v>19984951.5173175</v>
      </c>
      <c r="L7589">
        <v>153707.1</v>
      </c>
      <c r="M7589">
        <v>99307.199999999997</v>
      </c>
      <c r="N7589">
        <v>0.2537313432835821</v>
      </c>
    </row>
    <row r="7590" spans="1:14" hidden="1">
      <c r="A7590" t="str">
        <f t="shared" si="357"/>
        <v>NPT76BKQV</v>
      </c>
      <c r="B7590">
        <f t="shared" si="355"/>
        <v>1</v>
      </c>
      <c r="C7590">
        <f>COUNTIFS($A$2:A7590,A7590)</f>
        <v>1</v>
      </c>
      <c r="D7590" t="str">
        <f t="shared" si="356"/>
        <v>NPT76BKQV1</v>
      </c>
      <c r="E7590" s="4" t="s">
        <v>18238</v>
      </c>
      <c r="F7590" s="4" t="s">
        <v>3297</v>
      </c>
      <c r="G7590" s="4" t="s">
        <v>17476</v>
      </c>
      <c r="H7590" s="4" t="s">
        <v>97</v>
      </c>
      <c r="I7590" s="4" t="s">
        <v>17467</v>
      </c>
      <c r="J7590" s="4" t="s">
        <v>5936</v>
      </c>
      <c r="K7590">
        <v>2334497.5323248398</v>
      </c>
      <c r="L7590">
        <v>54107.34</v>
      </c>
      <c r="M7590">
        <v>29401.200000000001</v>
      </c>
      <c r="N7590">
        <v>3.9800995024875621E-2</v>
      </c>
    </row>
    <row r="7591" spans="1:14" hidden="1">
      <c r="A7591" t="str">
        <f t="shared" si="357"/>
        <v>NPT288AEFO</v>
      </c>
      <c r="B7591">
        <f t="shared" si="355"/>
        <v>1</v>
      </c>
      <c r="C7591">
        <f>COUNTIFS($A$2:A7591,A7591)</f>
        <v>1</v>
      </c>
      <c r="D7591" t="str">
        <f t="shared" si="356"/>
        <v>NPT288AEFO1</v>
      </c>
      <c r="E7591" s="4" t="s">
        <v>17690</v>
      </c>
      <c r="F7591" s="4" t="s">
        <v>964</v>
      </c>
      <c r="G7591" s="4" t="s">
        <v>17474</v>
      </c>
      <c r="H7591" s="4" t="s">
        <v>919</v>
      </c>
      <c r="I7591" s="4" t="s">
        <v>17467</v>
      </c>
      <c r="J7591" s="4" t="s">
        <v>13761</v>
      </c>
      <c r="K7591">
        <v>23109870.424301501</v>
      </c>
      <c r="L7591">
        <v>0</v>
      </c>
      <c r="M7591">
        <v>0</v>
      </c>
      <c r="N7591">
        <v>0.10945273631840796</v>
      </c>
    </row>
    <row r="7592" spans="1:14" hidden="1">
      <c r="A7592" t="str">
        <f t="shared" si="357"/>
        <v>NPT76AGMR</v>
      </c>
      <c r="B7592">
        <f t="shared" si="355"/>
        <v>1</v>
      </c>
      <c r="C7592">
        <f>COUNTIFS($A$2:A7592,A7592)</f>
        <v>1</v>
      </c>
      <c r="D7592" t="str">
        <f t="shared" si="356"/>
        <v>NPT76AGMR1</v>
      </c>
      <c r="E7592" s="4" t="s">
        <v>18067</v>
      </c>
      <c r="F7592" s="4" t="s">
        <v>31</v>
      </c>
      <c r="G7592" s="4" t="s">
        <v>17474</v>
      </c>
      <c r="H7592" s="4" t="s">
        <v>97</v>
      </c>
      <c r="I7592" s="4" t="s">
        <v>17467</v>
      </c>
      <c r="J7592" s="4" t="s">
        <v>14685</v>
      </c>
      <c r="K7592">
        <v>5020850</v>
      </c>
      <c r="L7592">
        <v>0</v>
      </c>
      <c r="M7592">
        <v>1719.9</v>
      </c>
      <c r="N7592">
        <v>1.9900497512437811E-2</v>
      </c>
    </row>
    <row r="7593" spans="1:14" hidden="1">
      <c r="A7593" t="str">
        <f t="shared" si="357"/>
        <v>NPT76ABZK</v>
      </c>
      <c r="B7593">
        <f t="shared" si="355"/>
        <v>1</v>
      </c>
      <c r="C7593">
        <f>COUNTIFS($A$2:A7593,A7593)</f>
        <v>1</v>
      </c>
      <c r="D7593" t="str">
        <f t="shared" si="356"/>
        <v>NPT76ABZK1</v>
      </c>
      <c r="E7593" s="4" t="s">
        <v>18225</v>
      </c>
      <c r="F7593" s="4" t="s">
        <v>11011</v>
      </c>
      <c r="G7593" s="4" t="s">
        <v>17470</v>
      </c>
      <c r="H7593" s="4" t="s">
        <v>97</v>
      </c>
      <c r="I7593" s="4" t="s">
        <v>17467</v>
      </c>
      <c r="J7593" s="4" t="s">
        <v>11208</v>
      </c>
      <c r="K7593">
        <v>6258041.5522887204</v>
      </c>
      <c r="L7593">
        <v>55036.800000000003</v>
      </c>
      <c r="M7593">
        <v>48157.2</v>
      </c>
      <c r="N7593">
        <v>0.17910447761194029</v>
      </c>
    </row>
    <row r="7594" spans="1:14" hidden="1">
      <c r="A7594" t="str">
        <f t="shared" si="357"/>
        <v>NPT76ADWZ</v>
      </c>
      <c r="B7594">
        <f t="shared" si="355"/>
        <v>1</v>
      </c>
      <c r="C7594">
        <f>COUNTIFS($A$2:A7594,A7594)</f>
        <v>1</v>
      </c>
      <c r="D7594" t="str">
        <f t="shared" si="356"/>
        <v>NPT76ADWZ1</v>
      </c>
      <c r="E7594" s="4" t="s">
        <v>17684</v>
      </c>
      <c r="F7594" s="4" t="s">
        <v>964</v>
      </c>
      <c r="G7594" s="4" t="s">
        <v>17474</v>
      </c>
      <c r="H7594" s="4" t="s">
        <v>97</v>
      </c>
      <c r="I7594" s="4" t="s">
        <v>17467</v>
      </c>
      <c r="J7594" s="4" t="s">
        <v>1316</v>
      </c>
      <c r="K7594">
        <v>5779373.4201908996</v>
      </c>
      <c r="L7594">
        <v>56268</v>
      </c>
      <c r="M7594">
        <v>52679.46</v>
      </c>
      <c r="N7594">
        <v>0.36815920398009949</v>
      </c>
    </row>
    <row r="7595" spans="1:14" hidden="1">
      <c r="A7595" t="str">
        <f t="shared" si="357"/>
        <v>NPT76DINT</v>
      </c>
      <c r="B7595">
        <f t="shared" si="355"/>
        <v>1</v>
      </c>
      <c r="C7595">
        <f>COUNTIFS($A$2:A7595,A7595)</f>
        <v>1</v>
      </c>
      <c r="D7595" t="str">
        <f t="shared" si="356"/>
        <v>NPT76DINT1</v>
      </c>
      <c r="E7595" s="4" t="s">
        <v>17721</v>
      </c>
      <c r="F7595" s="4" t="s">
        <v>8154</v>
      </c>
      <c r="G7595" s="4" t="s">
        <v>17474</v>
      </c>
      <c r="H7595" s="4" t="s">
        <v>97</v>
      </c>
      <c r="I7595" s="4" t="s">
        <v>17467</v>
      </c>
      <c r="J7595" s="4" t="s">
        <v>13308</v>
      </c>
      <c r="K7595">
        <v>3000000</v>
      </c>
      <c r="L7595">
        <v>9492.6</v>
      </c>
      <c r="M7595">
        <v>11683.2</v>
      </c>
      <c r="N7595">
        <v>2.9850746268656716E-2</v>
      </c>
    </row>
    <row r="7596" spans="1:14" hidden="1">
      <c r="A7596" t="str">
        <f t="shared" si="357"/>
        <v>NPT76AIWI</v>
      </c>
      <c r="B7596">
        <f t="shared" si="355"/>
        <v>1</v>
      </c>
      <c r="C7596">
        <f>COUNTIFS($A$2:A7596,A7596)</f>
        <v>1</v>
      </c>
      <c r="D7596" t="str">
        <f t="shared" si="356"/>
        <v>NPT76AIWI1</v>
      </c>
      <c r="E7596" s="4" t="s">
        <v>18426</v>
      </c>
      <c r="F7596" s="4" t="s">
        <v>4451</v>
      </c>
      <c r="G7596" s="4" t="s">
        <v>17466</v>
      </c>
      <c r="H7596" s="4" t="s">
        <v>97</v>
      </c>
      <c r="I7596" s="4" t="s">
        <v>17467</v>
      </c>
      <c r="J7596" s="4" t="s">
        <v>4750</v>
      </c>
      <c r="K7596">
        <v>7688531.6501776604</v>
      </c>
      <c r="L7596">
        <v>82831.56</v>
      </c>
      <c r="M7596">
        <v>61916.4</v>
      </c>
      <c r="N7596">
        <v>8.45771144278607E-2</v>
      </c>
    </row>
    <row r="7597" spans="1:14" hidden="1">
      <c r="A7597" t="str">
        <f t="shared" si="357"/>
        <v>NPT76AAKD</v>
      </c>
      <c r="B7597">
        <f t="shared" si="355"/>
        <v>1</v>
      </c>
      <c r="C7597">
        <f>COUNTIFS($A$2:A7597,A7597)</f>
        <v>1</v>
      </c>
      <c r="D7597" t="str">
        <f t="shared" si="356"/>
        <v>NPT76AAKD1</v>
      </c>
      <c r="E7597" s="4" t="s">
        <v>18020</v>
      </c>
      <c r="F7597" s="4" t="s">
        <v>6498</v>
      </c>
      <c r="G7597" s="4" t="s">
        <v>17470</v>
      </c>
      <c r="H7597" s="4" t="s">
        <v>97</v>
      </c>
      <c r="I7597" s="4" t="s">
        <v>17467</v>
      </c>
      <c r="J7597" s="4" t="s">
        <v>6628</v>
      </c>
      <c r="K7597">
        <v>6314650</v>
      </c>
      <c r="L7597">
        <v>43081.8</v>
      </c>
      <c r="M7597">
        <v>62432.1</v>
      </c>
      <c r="N7597">
        <v>7.9601990049751242E-2</v>
      </c>
    </row>
    <row r="7598" spans="1:14" hidden="1">
      <c r="A7598" t="str">
        <f t="shared" si="357"/>
        <v>NPT955AGYB</v>
      </c>
      <c r="B7598">
        <f t="shared" si="355"/>
        <v>1</v>
      </c>
      <c r="C7598">
        <f>COUNTIFS($A$2:A7598,A7598)</f>
        <v>1</v>
      </c>
      <c r="D7598" t="str">
        <f t="shared" si="356"/>
        <v>NPT955AGYB1</v>
      </c>
      <c r="E7598" s="4" t="s">
        <v>18016</v>
      </c>
      <c r="F7598" s="4" t="s">
        <v>31</v>
      </c>
      <c r="G7598" s="4" t="s">
        <v>17474</v>
      </c>
      <c r="H7598" s="4" t="s">
        <v>23</v>
      </c>
      <c r="I7598" s="4" t="s">
        <v>17467</v>
      </c>
      <c r="J7598" s="4" t="s">
        <v>69</v>
      </c>
      <c r="K7598">
        <v>15427177.3427158</v>
      </c>
      <c r="L7598">
        <v>315283.5</v>
      </c>
      <c r="M7598">
        <v>296038.8</v>
      </c>
      <c r="N7598">
        <v>0.59701492537313428</v>
      </c>
    </row>
    <row r="7599" spans="1:14" hidden="1">
      <c r="A7599" t="str">
        <f t="shared" si="357"/>
        <v>NPT76AKKB</v>
      </c>
      <c r="B7599">
        <f t="shared" si="355"/>
        <v>1</v>
      </c>
      <c r="C7599">
        <f>COUNTIFS($A$2:A7599,A7599)</f>
        <v>1</v>
      </c>
      <c r="D7599" t="str">
        <f t="shared" si="356"/>
        <v>NPT76AKKB1</v>
      </c>
      <c r="E7599" s="4" t="s">
        <v>17872</v>
      </c>
      <c r="F7599" s="4" t="s">
        <v>2858</v>
      </c>
      <c r="G7599" s="4" t="s">
        <v>17466</v>
      </c>
      <c r="H7599" s="4" t="s">
        <v>97</v>
      </c>
      <c r="I7599" s="4" t="s">
        <v>17467</v>
      </c>
      <c r="J7599" s="4" t="s">
        <v>12073</v>
      </c>
      <c r="K7599">
        <v>3490468.9368076399</v>
      </c>
      <c r="L7599">
        <v>52574.400000000001</v>
      </c>
      <c r="M7599">
        <v>52928.04</v>
      </c>
      <c r="N7599">
        <v>0.15920398009950248</v>
      </c>
    </row>
    <row r="7600" spans="1:14" hidden="1">
      <c r="A7600" t="str">
        <f t="shared" si="357"/>
        <v>NPT76AOCX</v>
      </c>
      <c r="B7600">
        <f t="shared" si="355"/>
        <v>1</v>
      </c>
      <c r="C7600">
        <f>COUNTIFS($A$2:A7600,A7600)</f>
        <v>1</v>
      </c>
      <c r="D7600" t="str">
        <f t="shared" si="356"/>
        <v>NPT76AOCX1</v>
      </c>
      <c r="E7600" s="4" t="s">
        <v>17539</v>
      </c>
      <c r="F7600" s="4" t="s">
        <v>14886</v>
      </c>
      <c r="G7600" s="4" t="s">
        <v>17470</v>
      </c>
      <c r="H7600" s="4" t="s">
        <v>97</v>
      </c>
      <c r="I7600" s="4" t="s">
        <v>17467</v>
      </c>
      <c r="J7600" s="4" t="s">
        <v>17397</v>
      </c>
      <c r="K7600">
        <v>8159049.9407789297</v>
      </c>
      <c r="L7600">
        <v>43812</v>
      </c>
      <c r="M7600">
        <v>52574.400000000001</v>
      </c>
      <c r="N7600">
        <v>0.12437810945273632</v>
      </c>
    </row>
    <row r="7601" spans="1:14" hidden="1">
      <c r="A7601" t="str">
        <f t="shared" si="357"/>
        <v>NPT955AONT</v>
      </c>
      <c r="B7601">
        <f t="shared" si="355"/>
        <v>1</v>
      </c>
      <c r="C7601">
        <f>COUNTIFS($A$2:A7601,A7601)</f>
        <v>1</v>
      </c>
      <c r="D7601" t="str">
        <f t="shared" si="356"/>
        <v>NPT955AONT1</v>
      </c>
      <c r="E7601" s="4" t="s">
        <v>17931</v>
      </c>
      <c r="F7601" s="4" t="s">
        <v>7146</v>
      </c>
      <c r="G7601" s="4" t="s">
        <v>17470</v>
      </c>
      <c r="H7601" s="4" t="s">
        <v>23</v>
      </c>
      <c r="I7601" s="4" t="s">
        <v>17467</v>
      </c>
      <c r="J7601" s="4" t="s">
        <v>9675</v>
      </c>
      <c r="K7601">
        <v>17780859.6487424</v>
      </c>
      <c r="L7601">
        <v>105148.8</v>
      </c>
      <c r="M7601">
        <v>129309.42</v>
      </c>
      <c r="N7601">
        <v>0.56716417910447758</v>
      </c>
    </row>
    <row r="7602" spans="1:14" hidden="1">
      <c r="A7602" t="str">
        <f t="shared" si="357"/>
        <v>NPT76BDBC</v>
      </c>
      <c r="B7602">
        <f t="shared" si="355"/>
        <v>1</v>
      </c>
      <c r="C7602">
        <f>COUNTIFS($A$2:A7602,A7602)</f>
        <v>1</v>
      </c>
      <c r="D7602" t="str">
        <f t="shared" si="356"/>
        <v>NPT76BDBC1</v>
      </c>
      <c r="E7602" s="4" t="s">
        <v>17588</v>
      </c>
      <c r="F7602" s="4" t="s">
        <v>4451</v>
      </c>
      <c r="G7602" s="4" t="s">
        <v>17466</v>
      </c>
      <c r="H7602" s="4" t="s">
        <v>97</v>
      </c>
      <c r="I7602" s="4" t="s">
        <v>17467</v>
      </c>
      <c r="J7602" s="4" t="s">
        <v>5058</v>
      </c>
      <c r="K7602">
        <v>3046504.8387096799</v>
      </c>
      <c r="L7602">
        <v>32316</v>
      </c>
      <c r="M7602">
        <v>30439.200000000001</v>
      </c>
      <c r="N7602">
        <v>7.9601990049751242E-2</v>
      </c>
    </row>
    <row r="7603" spans="1:14" hidden="1">
      <c r="A7603" t="str">
        <f t="shared" si="357"/>
        <v>NPT288AJPQ</v>
      </c>
      <c r="B7603">
        <f t="shared" si="355"/>
        <v>1</v>
      </c>
      <c r="C7603">
        <f>COUNTIFS($A$2:A7603,A7603)</f>
        <v>1</v>
      </c>
      <c r="D7603" t="str">
        <f t="shared" si="356"/>
        <v>NPT288AJPQ1</v>
      </c>
      <c r="E7603" s="4" t="s">
        <v>18606</v>
      </c>
      <c r="F7603" s="4" t="s">
        <v>8351</v>
      </c>
      <c r="G7603" s="4" t="s">
        <v>17466</v>
      </c>
      <c r="H7603" s="4" t="s">
        <v>919</v>
      </c>
      <c r="I7603" s="4" t="s">
        <v>17467</v>
      </c>
      <c r="J7603" s="4" t="s">
        <v>5565</v>
      </c>
      <c r="K7603">
        <v>27379275.412805699</v>
      </c>
      <c r="L7603">
        <v>0</v>
      </c>
      <c r="M7603">
        <v>0</v>
      </c>
      <c r="N7603">
        <v>3.9800995024875621E-2</v>
      </c>
    </row>
    <row r="7604" spans="1:14" hidden="1">
      <c r="A7604" t="str">
        <f t="shared" si="357"/>
        <v>NPT76AJDZ</v>
      </c>
      <c r="B7604">
        <f t="shared" si="355"/>
        <v>1</v>
      </c>
      <c r="C7604">
        <f>COUNTIFS($A$2:A7604,A7604)</f>
        <v>1</v>
      </c>
      <c r="D7604" t="str">
        <f t="shared" si="356"/>
        <v>NPT76AJDZ1</v>
      </c>
      <c r="E7604" s="4" t="s">
        <v>17712</v>
      </c>
      <c r="F7604" s="4" t="s">
        <v>4451</v>
      </c>
      <c r="G7604" s="4" t="s">
        <v>17466</v>
      </c>
      <c r="H7604" s="4" t="s">
        <v>97</v>
      </c>
      <c r="I7604" s="4" t="s">
        <v>17467</v>
      </c>
      <c r="J7604" s="4" t="s">
        <v>4698</v>
      </c>
      <c r="K7604">
        <v>3020567.7419354799</v>
      </c>
      <c r="L7604">
        <v>3651</v>
      </c>
      <c r="M7604">
        <v>7947.72</v>
      </c>
      <c r="N7604">
        <v>3.482587064676617E-2</v>
      </c>
    </row>
    <row r="7605" spans="1:14" hidden="1">
      <c r="A7605" t="str">
        <f t="shared" si="357"/>
        <v>NPT288AEIQ</v>
      </c>
      <c r="B7605">
        <f t="shared" si="355"/>
        <v>1</v>
      </c>
      <c r="C7605">
        <f>COUNTIFS($A$2:A7605,A7605)</f>
        <v>1</v>
      </c>
      <c r="D7605" t="str">
        <f t="shared" si="356"/>
        <v>NPT288AEIQ1</v>
      </c>
      <c r="E7605" s="4" t="s">
        <v>18026</v>
      </c>
      <c r="F7605" s="4" t="s">
        <v>964</v>
      </c>
      <c r="G7605" s="4" t="s">
        <v>17474</v>
      </c>
      <c r="H7605" s="4" t="s">
        <v>919</v>
      </c>
      <c r="I7605" s="4" t="s">
        <v>17467</v>
      </c>
      <c r="J7605" s="4" t="s">
        <v>13731</v>
      </c>
      <c r="K7605">
        <v>12928680.142321</v>
      </c>
      <c r="L7605">
        <v>0</v>
      </c>
      <c r="M7605">
        <v>0</v>
      </c>
      <c r="N7605">
        <v>2.4875621890547265E-2</v>
      </c>
    </row>
    <row r="7606" spans="1:14" hidden="1">
      <c r="A7606" t="str">
        <f t="shared" si="357"/>
        <v>NPT288ATWZ</v>
      </c>
      <c r="B7606">
        <f t="shared" si="355"/>
        <v>1</v>
      </c>
      <c r="C7606">
        <f>COUNTIFS($A$2:A7606,A7606)</f>
        <v>1</v>
      </c>
      <c r="D7606" t="str">
        <f t="shared" si="356"/>
        <v>NPT288ATWZ1</v>
      </c>
      <c r="E7606" s="4" t="s">
        <v>18462</v>
      </c>
      <c r="F7606" s="4" t="s">
        <v>1365</v>
      </c>
      <c r="G7606" s="4" t="s">
        <v>17490</v>
      </c>
      <c r="H7606" s="4" t="s">
        <v>919</v>
      </c>
      <c r="I7606" s="4" t="s">
        <v>17467</v>
      </c>
      <c r="J7606" s="4" t="s">
        <v>10724</v>
      </c>
      <c r="K7606">
        <v>38895253.751828901</v>
      </c>
      <c r="L7606">
        <v>0</v>
      </c>
      <c r="M7606">
        <v>0</v>
      </c>
      <c r="N7606">
        <v>0.13432835820895522</v>
      </c>
    </row>
    <row r="7607" spans="1:14" hidden="1">
      <c r="A7607" t="str">
        <f t="shared" si="357"/>
        <v>NPT76CAJU</v>
      </c>
      <c r="B7607">
        <f t="shared" si="355"/>
        <v>1</v>
      </c>
      <c r="C7607">
        <f>COUNTIFS($A$2:A7607,A7607)</f>
        <v>1</v>
      </c>
      <c r="D7607" t="str">
        <f t="shared" si="356"/>
        <v>NPT76CAJU1</v>
      </c>
      <c r="E7607" s="4" t="s">
        <v>17695</v>
      </c>
      <c r="F7607" s="4" t="s">
        <v>10348</v>
      </c>
      <c r="G7607" s="4" t="s">
        <v>17466</v>
      </c>
      <c r="H7607" s="4" t="s">
        <v>97</v>
      </c>
      <c r="I7607" s="4" t="s">
        <v>17467</v>
      </c>
      <c r="J7607" s="4" t="s">
        <v>10610</v>
      </c>
      <c r="K7607">
        <v>2586500</v>
      </c>
      <c r="L7607">
        <v>14604</v>
      </c>
      <c r="M7607">
        <v>7302</v>
      </c>
      <c r="N7607">
        <v>3.9800995024875621E-2</v>
      </c>
    </row>
    <row r="7608" spans="1:14" hidden="1">
      <c r="A7608" t="str">
        <f t="shared" si="357"/>
        <v>NPT76CGVN</v>
      </c>
      <c r="B7608">
        <f t="shared" si="355"/>
        <v>1</v>
      </c>
      <c r="C7608">
        <f>COUNTIFS($A$2:A7608,A7608)</f>
        <v>1</v>
      </c>
      <c r="D7608" t="str">
        <f t="shared" si="356"/>
        <v>NPT76CGVN1</v>
      </c>
      <c r="E7608" s="4" t="s">
        <v>17749</v>
      </c>
      <c r="F7608" s="4" t="s">
        <v>7125</v>
      </c>
      <c r="G7608" s="4" t="s">
        <v>17476</v>
      </c>
      <c r="H7608" s="4" t="s">
        <v>97</v>
      </c>
      <c r="I7608" s="4" t="s">
        <v>17467</v>
      </c>
      <c r="J7608" s="4" t="s">
        <v>15505</v>
      </c>
      <c r="K7608">
        <v>286025.35827222798</v>
      </c>
      <c r="L7608">
        <v>7302</v>
      </c>
      <c r="M7608">
        <v>0</v>
      </c>
      <c r="N7608">
        <v>0</v>
      </c>
    </row>
    <row r="7609" spans="1:14" hidden="1">
      <c r="A7609" t="str">
        <f t="shared" si="357"/>
        <v>NPT76APLS</v>
      </c>
      <c r="B7609">
        <f t="shared" si="355"/>
        <v>1</v>
      </c>
      <c r="C7609">
        <f>COUNTIFS($A$2:A7609,A7609)</f>
        <v>1</v>
      </c>
      <c r="D7609" t="str">
        <f t="shared" si="356"/>
        <v>NPT76APLS1</v>
      </c>
      <c r="E7609" s="4" t="s">
        <v>18473</v>
      </c>
      <c r="F7609" s="4" t="s">
        <v>7146</v>
      </c>
      <c r="G7609" s="4" t="s">
        <v>17470</v>
      </c>
      <c r="H7609" s="4" t="s">
        <v>97</v>
      </c>
      <c r="I7609" s="4" t="s">
        <v>17467</v>
      </c>
      <c r="J7609" s="4" t="s">
        <v>7577</v>
      </c>
      <c r="K7609">
        <v>7004634.8146589603</v>
      </c>
      <c r="L7609">
        <v>50884.800000000003</v>
      </c>
      <c r="M7609">
        <v>13143.6</v>
      </c>
      <c r="N7609">
        <v>5.9701492537313432E-2</v>
      </c>
    </row>
    <row r="7610" spans="1:14" hidden="1">
      <c r="A7610" t="str">
        <f t="shared" si="357"/>
        <v>NPT76DUHF</v>
      </c>
      <c r="B7610">
        <f t="shared" si="355"/>
        <v>1</v>
      </c>
      <c r="C7610">
        <f>COUNTIFS($A$2:A7610,A7610)</f>
        <v>1</v>
      </c>
      <c r="D7610" t="str">
        <f t="shared" si="356"/>
        <v>NPT76DUHF1</v>
      </c>
      <c r="E7610" s="4" t="s">
        <v>18015</v>
      </c>
      <c r="F7610" s="4" t="s">
        <v>31</v>
      </c>
      <c r="G7610" s="4" t="s">
        <v>17474</v>
      </c>
      <c r="H7610" s="4" t="s">
        <v>97</v>
      </c>
      <c r="I7610" s="4" t="s">
        <v>17467</v>
      </c>
      <c r="J7610" s="4" t="s">
        <v>14623</v>
      </c>
      <c r="K7610">
        <v>3441324.4705893202</v>
      </c>
      <c r="L7610">
        <v>8599.5</v>
      </c>
      <c r="M7610">
        <v>14332.5</v>
      </c>
      <c r="N7610">
        <v>4.9751243781094526E-3</v>
      </c>
    </row>
    <row r="7611" spans="1:14" hidden="1">
      <c r="A7611" t="str">
        <f t="shared" si="357"/>
        <v>NPT76AUHQ</v>
      </c>
      <c r="B7611">
        <f t="shared" si="355"/>
        <v>1</v>
      </c>
      <c r="C7611">
        <f>COUNTIFS($A$2:A7611,A7611)</f>
        <v>1</v>
      </c>
      <c r="D7611" t="str">
        <f t="shared" si="356"/>
        <v>NPT76AUHQ1</v>
      </c>
      <c r="E7611" s="4" t="s">
        <v>17814</v>
      </c>
      <c r="F7611" s="4" t="s">
        <v>1365</v>
      </c>
      <c r="G7611" s="4" t="s">
        <v>17490</v>
      </c>
      <c r="H7611" s="4" t="s">
        <v>97</v>
      </c>
      <c r="I7611" s="4" t="s">
        <v>17467</v>
      </c>
      <c r="J7611" s="4" t="s">
        <v>1562</v>
      </c>
      <c r="K7611">
        <v>7235665.5159645202</v>
      </c>
      <c r="L7611">
        <v>237666</v>
      </c>
      <c r="M7611">
        <v>206789.31</v>
      </c>
      <c r="N7611">
        <v>0.13930348258706468</v>
      </c>
    </row>
    <row r="7612" spans="1:14" hidden="1">
      <c r="A7612" t="str">
        <f t="shared" si="357"/>
        <v>NPT76AMJV</v>
      </c>
      <c r="B7612">
        <f t="shared" si="355"/>
        <v>1</v>
      </c>
      <c r="C7612">
        <f>COUNTIFS($A$2:A7612,A7612)</f>
        <v>1</v>
      </c>
      <c r="D7612" t="str">
        <f t="shared" si="356"/>
        <v>NPT76AMJV1</v>
      </c>
      <c r="E7612" s="4" t="s">
        <v>18325</v>
      </c>
      <c r="F7612" s="4" t="s">
        <v>3297</v>
      </c>
      <c r="G7612" s="4" t="s">
        <v>17476</v>
      </c>
      <c r="H7612" s="4" t="s">
        <v>97</v>
      </c>
      <c r="I7612" s="4" t="s">
        <v>17467</v>
      </c>
      <c r="J7612" s="4" t="s">
        <v>3795</v>
      </c>
      <c r="K7612">
        <v>3913514.5579321398</v>
      </c>
      <c r="L7612">
        <v>26752.2</v>
      </c>
      <c r="M7612">
        <v>3651</v>
      </c>
      <c r="N7612">
        <v>3.482587064676617E-2</v>
      </c>
    </row>
    <row r="7613" spans="1:14" hidden="1">
      <c r="A7613" t="str">
        <f t="shared" si="357"/>
        <v>NPT76ARAF</v>
      </c>
      <c r="B7613">
        <f t="shared" si="355"/>
        <v>1</v>
      </c>
      <c r="C7613">
        <f>COUNTIFS($A$2:A7613,A7613)</f>
        <v>1</v>
      </c>
      <c r="D7613" t="str">
        <f t="shared" si="356"/>
        <v>NPT76ARAF1</v>
      </c>
      <c r="E7613" s="4" t="s">
        <v>18174</v>
      </c>
      <c r="F7613" s="4" t="s">
        <v>104</v>
      </c>
      <c r="G7613" s="4" t="s">
        <v>17476</v>
      </c>
      <c r="H7613" s="4" t="s">
        <v>97</v>
      </c>
      <c r="I7613" s="4" t="s">
        <v>17467</v>
      </c>
      <c r="J7613" s="4" t="s">
        <v>218</v>
      </c>
      <c r="K7613">
        <v>2703646.77419355</v>
      </c>
      <c r="L7613">
        <v>0</v>
      </c>
      <c r="M7613">
        <v>0</v>
      </c>
      <c r="N7613">
        <v>3.9800995024875621E-2</v>
      </c>
    </row>
    <row r="7614" spans="1:14" hidden="1">
      <c r="A7614" t="str">
        <f t="shared" si="357"/>
        <v>NPT76AGLR</v>
      </c>
      <c r="B7614">
        <f t="shared" si="355"/>
        <v>1</v>
      </c>
      <c r="C7614">
        <f>COUNTIFS($A$2:A7614,A7614)</f>
        <v>1</v>
      </c>
      <c r="D7614" t="str">
        <f t="shared" si="356"/>
        <v>NPT76AGLR1</v>
      </c>
      <c r="E7614" s="4" t="s">
        <v>17520</v>
      </c>
      <c r="F7614" s="4" t="s">
        <v>31</v>
      </c>
      <c r="G7614" s="4" t="s">
        <v>17474</v>
      </c>
      <c r="H7614" s="4" t="s">
        <v>97</v>
      </c>
      <c r="I7614" s="4" t="s">
        <v>17467</v>
      </c>
      <c r="J7614" s="4" t="s">
        <v>14509</v>
      </c>
      <c r="K7614">
        <v>4285883.9776750002</v>
      </c>
      <c r="L7614">
        <v>7923.6</v>
      </c>
      <c r="M7614">
        <v>12039.3</v>
      </c>
      <c r="N7614">
        <v>0.12935323383084577</v>
      </c>
    </row>
    <row r="7615" spans="1:14" hidden="1">
      <c r="A7615" t="str">
        <f t="shared" si="357"/>
        <v>NPT76AYOT</v>
      </c>
      <c r="B7615">
        <f t="shared" si="355"/>
        <v>1</v>
      </c>
      <c r="C7615">
        <f>COUNTIFS($A$2:A7615,A7615)</f>
        <v>1</v>
      </c>
      <c r="D7615" t="str">
        <f t="shared" si="356"/>
        <v>NPT76AYOT1</v>
      </c>
      <c r="E7615" s="4" t="s">
        <v>18068</v>
      </c>
      <c r="F7615" s="4" t="s">
        <v>2057</v>
      </c>
      <c r="G7615" s="4" t="s">
        <v>17490</v>
      </c>
      <c r="H7615" s="4" t="s">
        <v>97</v>
      </c>
      <c r="I7615" s="4" t="s">
        <v>17467</v>
      </c>
      <c r="J7615" s="4" t="s">
        <v>15231</v>
      </c>
      <c r="K7615">
        <v>8376000</v>
      </c>
      <c r="L7615">
        <v>30668.400000000001</v>
      </c>
      <c r="M7615">
        <v>11466</v>
      </c>
      <c r="N7615">
        <v>2.4875621890547265E-2</v>
      </c>
    </row>
    <row r="7616" spans="1:14" hidden="1">
      <c r="A7616" t="str">
        <f t="shared" si="357"/>
        <v>NPT76COW6</v>
      </c>
      <c r="B7616">
        <f t="shared" si="355"/>
        <v>1</v>
      </c>
      <c r="C7616">
        <f>COUNTIFS($A$2:A7616,A7616)</f>
        <v>1</v>
      </c>
      <c r="D7616" t="str">
        <f t="shared" si="356"/>
        <v>NPT76COW61</v>
      </c>
      <c r="E7616" s="4" t="s">
        <v>18164</v>
      </c>
      <c r="F7616" s="4" t="s">
        <v>926</v>
      </c>
      <c r="G7616" s="4" t="s">
        <v>17490</v>
      </c>
      <c r="H7616" s="4" t="s">
        <v>97</v>
      </c>
      <c r="I7616" s="4" t="s">
        <v>17467</v>
      </c>
      <c r="J7616" s="4" t="s">
        <v>16264</v>
      </c>
      <c r="K7616">
        <v>362429.629761494</v>
      </c>
      <c r="L7616">
        <v>0</v>
      </c>
      <c r="M7616">
        <v>0</v>
      </c>
      <c r="N7616">
        <v>0</v>
      </c>
    </row>
    <row r="7617" spans="1:14" hidden="1">
      <c r="A7617" t="str">
        <f t="shared" si="357"/>
        <v>NPT76AOFE</v>
      </c>
      <c r="B7617">
        <f t="shared" si="355"/>
        <v>1</v>
      </c>
      <c r="C7617">
        <f>COUNTIFS($A$2:A7617,A7617)</f>
        <v>1</v>
      </c>
      <c r="D7617" t="str">
        <f t="shared" si="356"/>
        <v>NPT76AOFE1</v>
      </c>
      <c r="E7617" s="4" t="s">
        <v>18304</v>
      </c>
      <c r="F7617" s="4" t="s">
        <v>14886</v>
      </c>
      <c r="G7617" s="4" t="s">
        <v>17470</v>
      </c>
      <c r="H7617" s="4" t="s">
        <v>97</v>
      </c>
      <c r="I7617" s="4" t="s">
        <v>17467</v>
      </c>
      <c r="J7617" s="4" t="s">
        <v>16912</v>
      </c>
      <c r="K7617">
        <v>4627676.7853410402</v>
      </c>
      <c r="L7617">
        <v>64208.58</v>
      </c>
      <c r="M7617">
        <v>23366.400000000001</v>
      </c>
      <c r="N7617">
        <v>8.9552238805970144E-2</v>
      </c>
    </row>
    <row r="7618" spans="1:14" hidden="1">
      <c r="A7618" t="str">
        <f t="shared" si="357"/>
        <v>NPT76AUBH</v>
      </c>
      <c r="B7618">
        <f t="shared" si="355"/>
        <v>1</v>
      </c>
      <c r="C7618">
        <f>COUNTIFS($A$2:A7618,A7618)</f>
        <v>1</v>
      </c>
      <c r="D7618" t="str">
        <f t="shared" si="356"/>
        <v>NPT76AUBH1</v>
      </c>
      <c r="E7618" s="4" t="s">
        <v>18118</v>
      </c>
      <c r="F7618" s="4" t="s">
        <v>1365</v>
      </c>
      <c r="G7618" s="4" t="s">
        <v>17490</v>
      </c>
      <c r="H7618" s="4" t="s">
        <v>97</v>
      </c>
      <c r="I7618" s="4" t="s">
        <v>17467</v>
      </c>
      <c r="J7618" s="4" t="s">
        <v>10909</v>
      </c>
      <c r="K7618">
        <v>3848508.5400264799</v>
      </c>
      <c r="L7618">
        <v>52574.400000000001</v>
      </c>
      <c r="M7618">
        <v>70545.899999999994</v>
      </c>
      <c r="N7618">
        <v>8.9552238805970144E-2</v>
      </c>
    </row>
    <row r="7619" spans="1:14" hidden="1">
      <c r="A7619" t="str">
        <f t="shared" si="357"/>
        <v>NPT76AGI7</v>
      </c>
      <c r="B7619">
        <f t="shared" ref="B7619:B7682" si="358">COUNTIF(A:A,A7619)</f>
        <v>1</v>
      </c>
      <c r="C7619">
        <f>COUNTIFS($A$2:A7619,A7619)</f>
        <v>1</v>
      </c>
      <c r="D7619" t="str">
        <f t="shared" ref="D7619:D7682" si="359">A7619&amp;C7619</f>
        <v>NPT76AGI71</v>
      </c>
      <c r="E7619" s="4" t="s">
        <v>18197</v>
      </c>
      <c r="F7619" s="4" t="s">
        <v>2596</v>
      </c>
      <c r="G7619" s="4" t="s">
        <v>17474</v>
      </c>
      <c r="H7619" s="4" t="s">
        <v>97</v>
      </c>
      <c r="I7619" s="4" t="s">
        <v>17467</v>
      </c>
      <c r="J7619" s="4" t="s">
        <v>4030</v>
      </c>
      <c r="K7619">
        <v>2458803.0807194598</v>
      </c>
      <c r="L7619">
        <v>4892.34</v>
      </c>
      <c r="M7619">
        <v>28248.6</v>
      </c>
      <c r="N7619">
        <v>1.9900497512437811E-2</v>
      </c>
    </row>
    <row r="7620" spans="1:14" hidden="1">
      <c r="A7620" t="str">
        <f t="shared" si="357"/>
        <v>NPT76M87K</v>
      </c>
      <c r="B7620">
        <f t="shared" si="358"/>
        <v>1</v>
      </c>
      <c r="C7620">
        <f>COUNTIFS($A$2:A7620,A7620)</f>
        <v>1</v>
      </c>
      <c r="D7620" t="str">
        <f t="shared" si="359"/>
        <v>NPT76M87K1</v>
      </c>
      <c r="E7620" s="4" t="s">
        <v>18407</v>
      </c>
      <c r="F7620" s="4" t="s">
        <v>2596</v>
      </c>
      <c r="G7620" s="4" t="s">
        <v>17474</v>
      </c>
      <c r="H7620" s="4" t="s">
        <v>97</v>
      </c>
      <c r="I7620" s="4" t="s">
        <v>17467</v>
      </c>
      <c r="J7620" s="4" t="s">
        <v>4051</v>
      </c>
      <c r="K7620">
        <v>2444444.0669796802</v>
      </c>
      <c r="L7620">
        <v>50790.18</v>
      </c>
      <c r="M7620">
        <v>63636.3</v>
      </c>
      <c r="N7620">
        <v>4.975124378109453E-2</v>
      </c>
    </row>
    <row r="7621" spans="1:14" hidden="1">
      <c r="A7621" t="str">
        <f t="shared" si="357"/>
        <v>NPT76ABXN</v>
      </c>
      <c r="B7621">
        <f t="shared" si="358"/>
        <v>1</v>
      </c>
      <c r="C7621">
        <f>COUNTIFS($A$2:A7621,A7621)</f>
        <v>1</v>
      </c>
      <c r="D7621" t="str">
        <f t="shared" si="359"/>
        <v>NPT76ABXN1</v>
      </c>
      <c r="E7621" s="4" t="s">
        <v>17766</v>
      </c>
      <c r="F7621" s="4" t="s">
        <v>11011</v>
      </c>
      <c r="G7621" s="4" t="s">
        <v>17470</v>
      </c>
      <c r="H7621" s="4" t="s">
        <v>97</v>
      </c>
      <c r="I7621" s="4" t="s">
        <v>17467</v>
      </c>
      <c r="J7621" s="4" t="s">
        <v>11332</v>
      </c>
      <c r="K7621">
        <v>5609060.1302863499</v>
      </c>
      <c r="L7621">
        <v>16139.4</v>
      </c>
      <c r="M7621">
        <v>48060</v>
      </c>
      <c r="N7621">
        <v>0.39800995024875624</v>
      </c>
    </row>
    <row r="7622" spans="1:14" hidden="1">
      <c r="A7622" t="str">
        <f t="shared" si="357"/>
        <v>NPT76ATYQ</v>
      </c>
      <c r="B7622">
        <f t="shared" si="358"/>
        <v>1</v>
      </c>
      <c r="C7622">
        <f>COUNTIFS($A$2:A7622,A7622)</f>
        <v>1</v>
      </c>
      <c r="D7622" t="str">
        <f t="shared" si="359"/>
        <v>NPT76ATYQ1</v>
      </c>
      <c r="E7622" s="4" t="s">
        <v>18452</v>
      </c>
      <c r="F7622" s="4" t="s">
        <v>1365</v>
      </c>
      <c r="G7622" s="4" t="s">
        <v>17490</v>
      </c>
      <c r="H7622" s="4" t="s">
        <v>97</v>
      </c>
      <c r="I7622" s="4" t="s">
        <v>17467</v>
      </c>
      <c r="J7622" s="4" t="s">
        <v>10971</v>
      </c>
      <c r="K7622">
        <v>8542136.5748619009</v>
      </c>
      <c r="L7622">
        <v>82555.199999999997</v>
      </c>
      <c r="M7622">
        <v>96314.4</v>
      </c>
      <c r="N7622">
        <v>0.15422885572139303</v>
      </c>
    </row>
    <row r="7623" spans="1:14" hidden="1">
      <c r="A7623" t="str">
        <f t="shared" si="357"/>
        <v>NPT955AUFA</v>
      </c>
      <c r="B7623">
        <f t="shared" si="358"/>
        <v>1</v>
      </c>
      <c r="C7623">
        <f>COUNTIFS($A$2:A7623,A7623)</f>
        <v>1</v>
      </c>
      <c r="D7623" t="str">
        <f t="shared" si="359"/>
        <v>NPT955AUFA1</v>
      </c>
      <c r="E7623" s="4" t="s">
        <v>17710</v>
      </c>
      <c r="F7623" s="4" t="s">
        <v>1365</v>
      </c>
      <c r="G7623" s="4" t="s">
        <v>17490</v>
      </c>
      <c r="H7623" s="4" t="s">
        <v>23</v>
      </c>
      <c r="I7623" s="4" t="s">
        <v>17467</v>
      </c>
      <c r="J7623" s="4" t="s">
        <v>10706</v>
      </c>
      <c r="K7623">
        <v>26944260.6011477</v>
      </c>
      <c r="L7623">
        <v>240786</v>
      </c>
      <c r="M7623">
        <v>268304.40000000002</v>
      </c>
      <c r="N7623">
        <v>0.43781094527363185</v>
      </c>
    </row>
    <row r="7624" spans="1:14" hidden="1">
      <c r="A7624" t="str">
        <f t="shared" si="357"/>
        <v>NPT955AGLA</v>
      </c>
      <c r="B7624">
        <f t="shared" si="358"/>
        <v>1</v>
      </c>
      <c r="C7624">
        <f>COUNTIFS($A$2:A7624,A7624)</f>
        <v>1</v>
      </c>
      <c r="D7624" t="str">
        <f t="shared" si="359"/>
        <v>NPT955AGLA1</v>
      </c>
      <c r="E7624" s="4" t="s">
        <v>18660</v>
      </c>
      <c r="F7624" s="4" t="s">
        <v>31</v>
      </c>
      <c r="G7624" s="4" t="s">
        <v>17474</v>
      </c>
      <c r="H7624" s="4" t="s">
        <v>23</v>
      </c>
      <c r="I7624" s="4" t="s">
        <v>17467</v>
      </c>
      <c r="J7624" s="4" t="s">
        <v>2565</v>
      </c>
      <c r="K7624">
        <v>17857579.067093998</v>
      </c>
      <c r="L7624">
        <v>55370.46</v>
      </c>
      <c r="M7624">
        <v>48157.2</v>
      </c>
      <c r="N7624">
        <v>3.9800995024875621E-2</v>
      </c>
    </row>
    <row r="7625" spans="1:14" hidden="1">
      <c r="A7625" t="str">
        <f t="shared" si="357"/>
        <v>NPT76AOXK</v>
      </c>
      <c r="B7625">
        <f t="shared" si="358"/>
        <v>1</v>
      </c>
      <c r="C7625">
        <f>COUNTIFS($A$2:A7625,A7625)</f>
        <v>1</v>
      </c>
      <c r="D7625" t="str">
        <f t="shared" si="359"/>
        <v>NPT76AOXK1</v>
      </c>
      <c r="E7625" s="4" t="s">
        <v>17901</v>
      </c>
      <c r="F7625" s="4" t="s">
        <v>7146</v>
      </c>
      <c r="G7625" s="4" t="s">
        <v>17470</v>
      </c>
      <c r="H7625" s="4" t="s">
        <v>97</v>
      </c>
      <c r="I7625" s="4" t="s">
        <v>17467</v>
      </c>
      <c r="J7625" s="4" t="s">
        <v>7852</v>
      </c>
      <c r="K7625">
        <v>3129338.4</v>
      </c>
      <c r="L7625">
        <v>2866.5</v>
      </c>
      <c r="M7625">
        <v>3910.5</v>
      </c>
      <c r="N7625">
        <v>0</v>
      </c>
    </row>
    <row r="7626" spans="1:14" hidden="1">
      <c r="A7626" t="str">
        <f t="shared" si="357"/>
        <v>NPT76AWNU</v>
      </c>
      <c r="B7626">
        <f t="shared" si="358"/>
        <v>1</v>
      </c>
      <c r="C7626">
        <f>COUNTIFS($A$2:A7626,A7626)</f>
        <v>1</v>
      </c>
      <c r="D7626" t="str">
        <f t="shared" si="359"/>
        <v>NPT76AWNU1</v>
      </c>
      <c r="E7626" s="4" t="s">
        <v>18142</v>
      </c>
      <c r="F7626" s="4" t="s">
        <v>926</v>
      </c>
      <c r="G7626" s="4" t="s">
        <v>17490</v>
      </c>
      <c r="H7626" s="4" t="s">
        <v>97</v>
      </c>
      <c r="I7626" s="4" t="s">
        <v>17467</v>
      </c>
      <c r="J7626" s="4" t="s">
        <v>16298</v>
      </c>
      <c r="K7626">
        <v>8505614.5257026497</v>
      </c>
      <c r="L7626">
        <v>176642.94</v>
      </c>
      <c r="M7626">
        <v>87624</v>
      </c>
      <c r="N7626">
        <v>0.44776119402985076</v>
      </c>
    </row>
    <row r="7627" spans="1:14" hidden="1">
      <c r="A7627" t="str">
        <f t="shared" si="357"/>
        <v>NPT76BAUV</v>
      </c>
      <c r="B7627">
        <f t="shared" si="358"/>
        <v>1</v>
      </c>
      <c r="C7627">
        <f>COUNTIFS($A$2:A7627,A7627)</f>
        <v>1</v>
      </c>
      <c r="D7627" t="str">
        <f t="shared" si="359"/>
        <v>NPT76BAUV1</v>
      </c>
      <c r="E7627" s="4" t="s">
        <v>18175</v>
      </c>
      <c r="F7627" s="4" t="s">
        <v>8154</v>
      </c>
      <c r="G7627" s="4" t="s">
        <v>17474</v>
      </c>
      <c r="H7627" s="4" t="s">
        <v>97</v>
      </c>
      <c r="I7627" s="4" t="s">
        <v>17467</v>
      </c>
      <c r="J7627" s="4" t="s">
        <v>13387</v>
      </c>
      <c r="K7627">
        <v>2756570.2493816498</v>
      </c>
      <c r="L7627">
        <v>44744.1</v>
      </c>
      <c r="M7627">
        <v>53273.760000000002</v>
      </c>
      <c r="N7627">
        <v>0.17412935323383086</v>
      </c>
    </row>
    <row r="7628" spans="1:14" hidden="1">
      <c r="A7628" t="str">
        <f t="shared" si="357"/>
        <v>NPT76ALNO</v>
      </c>
      <c r="B7628">
        <f t="shared" si="358"/>
        <v>1</v>
      </c>
      <c r="C7628">
        <f>COUNTIFS($A$2:A7628,A7628)</f>
        <v>1</v>
      </c>
      <c r="D7628" t="str">
        <f t="shared" si="359"/>
        <v>NPT76ALNO1</v>
      </c>
      <c r="E7628" s="4" t="s">
        <v>17851</v>
      </c>
      <c r="F7628" s="4" t="s">
        <v>3297</v>
      </c>
      <c r="G7628" s="4" t="s">
        <v>17476</v>
      </c>
      <c r="H7628" s="4" t="s">
        <v>97</v>
      </c>
      <c r="I7628" s="4" t="s">
        <v>17467</v>
      </c>
      <c r="J7628" s="4" t="s">
        <v>5993</v>
      </c>
      <c r="K7628">
        <v>2752041.9354838701</v>
      </c>
      <c r="L7628">
        <v>26287.200000000001</v>
      </c>
      <c r="M7628">
        <v>24808.799999999999</v>
      </c>
      <c r="N7628">
        <v>3.9800995024875621E-2</v>
      </c>
    </row>
    <row r="7629" spans="1:14" hidden="1">
      <c r="A7629" t="str">
        <f t="shared" si="357"/>
        <v>NPT955ALJW</v>
      </c>
      <c r="B7629">
        <f t="shared" si="358"/>
        <v>1</v>
      </c>
      <c r="C7629">
        <f>COUNTIFS($A$2:A7629,A7629)</f>
        <v>1</v>
      </c>
      <c r="D7629" t="str">
        <f t="shared" si="359"/>
        <v>NPT955ALJW1</v>
      </c>
      <c r="E7629" s="4" t="s">
        <v>18321</v>
      </c>
      <c r="F7629" s="4" t="s">
        <v>3297</v>
      </c>
      <c r="G7629" s="4" t="s">
        <v>17476</v>
      </c>
      <c r="H7629" s="4" t="s">
        <v>23</v>
      </c>
      <c r="I7629" s="4" t="s">
        <v>17467</v>
      </c>
      <c r="J7629" s="4" t="s">
        <v>12442</v>
      </c>
      <c r="K7629">
        <v>21264687.199790999</v>
      </c>
      <c r="L7629">
        <v>138007.79999999999</v>
      </c>
      <c r="M7629">
        <v>141658.79999999999</v>
      </c>
      <c r="N7629">
        <v>0.27363184079601988</v>
      </c>
    </row>
    <row r="7630" spans="1:14" hidden="1">
      <c r="A7630" t="str">
        <f t="shared" ref="A7630:A7693" si="360">H7630&amp;J7630</f>
        <v>NPT76ANKI</v>
      </c>
      <c r="B7630">
        <f t="shared" si="358"/>
        <v>1</v>
      </c>
      <c r="C7630">
        <f>COUNTIFS($A$2:A7630,A7630)</f>
        <v>1</v>
      </c>
      <c r="D7630" t="str">
        <f t="shared" si="359"/>
        <v>NPT76ANKI1</v>
      </c>
      <c r="E7630" s="4" t="s">
        <v>18206</v>
      </c>
      <c r="F7630" s="4" t="s">
        <v>14886</v>
      </c>
      <c r="G7630" s="4" t="s">
        <v>17470</v>
      </c>
      <c r="H7630" s="4" t="s">
        <v>97</v>
      </c>
      <c r="I7630" s="4" t="s">
        <v>17467</v>
      </c>
      <c r="J7630" s="4" t="s">
        <v>16926</v>
      </c>
      <c r="K7630">
        <v>4386614.5161290299</v>
      </c>
      <c r="L7630">
        <v>26287.200000000001</v>
      </c>
      <c r="M7630">
        <v>21175.8</v>
      </c>
      <c r="N7630">
        <v>0.11940298507462686</v>
      </c>
    </row>
    <row r="7631" spans="1:14" hidden="1">
      <c r="A7631" t="str">
        <f t="shared" si="360"/>
        <v>NPT76BDIW</v>
      </c>
      <c r="B7631">
        <f t="shared" si="358"/>
        <v>1</v>
      </c>
      <c r="C7631">
        <f>COUNTIFS($A$2:A7631,A7631)</f>
        <v>1</v>
      </c>
      <c r="D7631" t="str">
        <f t="shared" si="359"/>
        <v>NPT76BDIW1</v>
      </c>
      <c r="E7631" s="4" t="s">
        <v>18573</v>
      </c>
      <c r="F7631" s="4" t="s">
        <v>14886</v>
      </c>
      <c r="G7631" s="4" t="s">
        <v>17470</v>
      </c>
      <c r="H7631" s="4" t="s">
        <v>97</v>
      </c>
      <c r="I7631" s="4" t="s">
        <v>17467</v>
      </c>
      <c r="J7631" s="4" t="s">
        <v>16742</v>
      </c>
      <c r="K7631">
        <v>3774643.5518706902</v>
      </c>
      <c r="L7631">
        <v>61336.800000000003</v>
      </c>
      <c r="M7631">
        <v>53147.7</v>
      </c>
      <c r="N7631">
        <v>6.965174129353234E-2</v>
      </c>
    </row>
    <row r="7632" spans="1:14" hidden="1">
      <c r="A7632" t="str">
        <f t="shared" si="360"/>
        <v>NPT288AJXW</v>
      </c>
      <c r="B7632">
        <f t="shared" si="358"/>
        <v>1</v>
      </c>
      <c r="C7632">
        <f>COUNTIFS($A$2:A7632,A7632)</f>
        <v>1</v>
      </c>
      <c r="D7632" t="str">
        <f t="shared" si="359"/>
        <v>NPT288AJXW1</v>
      </c>
      <c r="E7632" s="4" t="s">
        <v>18651</v>
      </c>
      <c r="F7632" s="4" t="s">
        <v>14822</v>
      </c>
      <c r="G7632" s="4" t="s">
        <v>17466</v>
      </c>
      <c r="H7632" s="4" t="s">
        <v>919</v>
      </c>
      <c r="I7632" s="4" t="s">
        <v>17467</v>
      </c>
      <c r="J7632" s="4" t="s">
        <v>3195</v>
      </c>
      <c r="K7632">
        <v>17959164.139901102</v>
      </c>
      <c r="L7632">
        <v>15913.8</v>
      </c>
      <c r="M7632">
        <v>0</v>
      </c>
      <c r="N7632">
        <v>0.1691542288557214</v>
      </c>
    </row>
    <row r="7633" spans="1:14" hidden="1">
      <c r="A7633" t="str">
        <f t="shared" si="360"/>
        <v>NPT955K223</v>
      </c>
      <c r="B7633">
        <f t="shared" si="358"/>
        <v>1</v>
      </c>
      <c r="C7633">
        <f>COUNTIFS($A$2:A7633,A7633)</f>
        <v>1</v>
      </c>
      <c r="D7633" t="str">
        <f t="shared" si="359"/>
        <v>NPT955K2231</v>
      </c>
      <c r="E7633" s="4" t="s">
        <v>17528</v>
      </c>
      <c r="F7633" s="4" t="s">
        <v>8882</v>
      </c>
      <c r="G7633" s="4" t="s">
        <v>17476</v>
      </c>
      <c r="H7633" s="4" t="s">
        <v>23</v>
      </c>
      <c r="I7633" s="4" t="s">
        <v>17467</v>
      </c>
      <c r="J7633" s="4" t="s">
        <v>9094</v>
      </c>
      <c r="K7633">
        <v>2684000.7732098601</v>
      </c>
      <c r="L7633">
        <v>3651</v>
      </c>
      <c r="M7633">
        <v>2555.6999999999998</v>
      </c>
      <c r="N7633">
        <v>1.9900497512437811E-2</v>
      </c>
    </row>
    <row r="7634" spans="1:14" hidden="1">
      <c r="A7634" t="str">
        <f t="shared" si="360"/>
        <v>NPT76AY7M</v>
      </c>
      <c r="B7634">
        <f t="shared" si="358"/>
        <v>1</v>
      </c>
      <c r="C7634">
        <f>COUNTIFS($A$2:A7634,A7634)</f>
        <v>1</v>
      </c>
      <c r="D7634" t="str">
        <f t="shared" si="359"/>
        <v>NPT76AY7M1</v>
      </c>
      <c r="E7634" s="4" t="s">
        <v>18234</v>
      </c>
      <c r="F7634" s="4" t="s">
        <v>2596</v>
      </c>
      <c r="G7634" s="4" t="s">
        <v>17474</v>
      </c>
      <c r="H7634" s="4" t="s">
        <v>97</v>
      </c>
      <c r="I7634" s="4" t="s">
        <v>17467</v>
      </c>
      <c r="J7634" s="4" t="s">
        <v>3919</v>
      </c>
      <c r="K7634">
        <v>5262386.7322568903</v>
      </c>
      <c r="L7634">
        <v>1248.5999999999999</v>
      </c>
      <c r="M7634">
        <v>124182</v>
      </c>
      <c r="N7634">
        <v>6.4676616915422883E-2</v>
      </c>
    </row>
    <row r="7635" spans="1:14" hidden="1">
      <c r="A7635" t="str">
        <f t="shared" si="360"/>
        <v>NPT955AGLU</v>
      </c>
      <c r="B7635">
        <f t="shared" si="358"/>
        <v>1</v>
      </c>
      <c r="C7635">
        <f>COUNTIFS($A$2:A7635,A7635)</f>
        <v>1</v>
      </c>
      <c r="D7635" t="str">
        <f t="shared" si="359"/>
        <v>NPT955AGLU1</v>
      </c>
      <c r="E7635" s="4" t="s">
        <v>18397</v>
      </c>
      <c r="F7635" s="4" t="s">
        <v>31</v>
      </c>
      <c r="G7635" s="4" t="s">
        <v>17474</v>
      </c>
      <c r="H7635" s="4" t="s">
        <v>23</v>
      </c>
      <c r="I7635" s="4" t="s">
        <v>17467</v>
      </c>
      <c r="J7635" s="4" t="s">
        <v>2445</v>
      </c>
      <c r="K7635">
        <v>34391335.532641299</v>
      </c>
      <c r="L7635">
        <v>-65718</v>
      </c>
      <c r="M7635">
        <v>209567.4</v>
      </c>
      <c r="N7635">
        <v>0.44278606965174128</v>
      </c>
    </row>
    <row r="7636" spans="1:14" hidden="1">
      <c r="A7636" t="str">
        <f t="shared" si="360"/>
        <v>NPT955ARNR</v>
      </c>
      <c r="B7636">
        <f t="shared" si="358"/>
        <v>1</v>
      </c>
      <c r="C7636">
        <f>COUNTIFS($A$2:A7636,A7636)</f>
        <v>1</v>
      </c>
      <c r="D7636" t="str">
        <f t="shared" si="359"/>
        <v>NPT955ARNR1</v>
      </c>
      <c r="E7636" s="4" t="s">
        <v>17528</v>
      </c>
      <c r="F7636" s="4" t="s">
        <v>8882</v>
      </c>
      <c r="G7636" s="4" t="s">
        <v>17476</v>
      </c>
      <c r="H7636" s="4" t="s">
        <v>23</v>
      </c>
      <c r="I7636" s="4" t="s">
        <v>17467</v>
      </c>
      <c r="J7636" s="4" t="s">
        <v>8988</v>
      </c>
      <c r="K7636">
        <v>13540897.0848347</v>
      </c>
      <c r="L7636">
        <v>60606.6</v>
      </c>
      <c r="M7636">
        <v>75210.600000000006</v>
      </c>
      <c r="N7636">
        <v>0.30348258706467662</v>
      </c>
    </row>
    <row r="7637" spans="1:14" hidden="1">
      <c r="A7637" t="str">
        <f t="shared" si="360"/>
        <v>NPT955BPAR</v>
      </c>
      <c r="B7637">
        <f t="shared" si="358"/>
        <v>1</v>
      </c>
      <c r="C7637">
        <f>COUNTIFS($A$2:A7637,A7637)</f>
        <v>1</v>
      </c>
      <c r="D7637" t="str">
        <f t="shared" si="359"/>
        <v>NPT955BPAR1</v>
      </c>
      <c r="E7637" s="4" t="s">
        <v>18693</v>
      </c>
      <c r="F7637" s="4" t="s">
        <v>104</v>
      </c>
      <c r="G7637" s="4" t="s">
        <v>17476</v>
      </c>
      <c r="H7637" s="4" t="s">
        <v>23</v>
      </c>
      <c r="I7637" s="4" t="s">
        <v>17467</v>
      </c>
      <c r="J7637" s="4" t="s">
        <v>2812</v>
      </c>
      <c r="K7637">
        <v>6280910.2796941996</v>
      </c>
      <c r="L7637">
        <v>54034.8</v>
      </c>
      <c r="M7637">
        <v>30668.400000000001</v>
      </c>
      <c r="N7637">
        <v>5.4726368159203981E-2</v>
      </c>
    </row>
    <row r="7638" spans="1:14" hidden="1">
      <c r="A7638" t="str">
        <f t="shared" si="360"/>
        <v>NPT955AAWH</v>
      </c>
      <c r="B7638">
        <f t="shared" si="358"/>
        <v>1</v>
      </c>
      <c r="C7638">
        <f>COUNTIFS($A$2:A7638,A7638)</f>
        <v>1</v>
      </c>
      <c r="D7638" t="str">
        <f t="shared" si="359"/>
        <v>NPT955AAWH1</v>
      </c>
      <c r="E7638" s="4" t="s">
        <v>18687</v>
      </c>
      <c r="F7638" s="4" t="s">
        <v>2596</v>
      </c>
      <c r="G7638" s="4" t="s">
        <v>17474</v>
      </c>
      <c r="H7638" s="4" t="s">
        <v>23</v>
      </c>
      <c r="I7638" s="4" t="s">
        <v>17467</v>
      </c>
      <c r="J7638" s="4" t="s">
        <v>2664</v>
      </c>
      <c r="K7638">
        <v>2454727.4985336498</v>
      </c>
      <c r="L7638">
        <v>128223.12</v>
      </c>
      <c r="M7638">
        <v>0</v>
      </c>
      <c r="N7638">
        <v>4.975124378109453E-2</v>
      </c>
    </row>
    <row r="7639" spans="1:14" hidden="1">
      <c r="A7639" t="str">
        <f t="shared" si="360"/>
        <v>NPT76AIOD</v>
      </c>
      <c r="B7639">
        <f t="shared" si="358"/>
        <v>1</v>
      </c>
      <c r="C7639">
        <f>COUNTIFS($A$2:A7639,A7639)</f>
        <v>1</v>
      </c>
      <c r="D7639" t="str">
        <f t="shared" si="359"/>
        <v>NPT76AIOD1</v>
      </c>
      <c r="E7639" s="4" t="s">
        <v>18215</v>
      </c>
      <c r="F7639" s="4" t="s">
        <v>10348</v>
      </c>
      <c r="G7639" s="4" t="s">
        <v>17466</v>
      </c>
      <c r="H7639" s="4" t="s">
        <v>97</v>
      </c>
      <c r="I7639" s="4" t="s">
        <v>17467</v>
      </c>
      <c r="J7639" s="4" t="s">
        <v>10425</v>
      </c>
      <c r="K7639">
        <v>8569101.6129032299</v>
      </c>
      <c r="L7639">
        <v>17524.8</v>
      </c>
      <c r="M7639">
        <v>68796</v>
      </c>
      <c r="N7639">
        <v>0.24875621890547264</v>
      </c>
    </row>
    <row r="7640" spans="1:14" hidden="1">
      <c r="A7640" t="str">
        <f t="shared" si="360"/>
        <v>NPT76AYVQ</v>
      </c>
      <c r="B7640">
        <f t="shared" si="358"/>
        <v>1</v>
      </c>
      <c r="C7640">
        <f>COUNTIFS($A$2:A7640,A7640)</f>
        <v>1</v>
      </c>
      <c r="D7640" t="str">
        <f t="shared" si="359"/>
        <v>NPT76AYVQ1</v>
      </c>
      <c r="E7640" s="4" t="s">
        <v>18223</v>
      </c>
      <c r="F7640" s="4" t="s">
        <v>2057</v>
      </c>
      <c r="G7640" s="4" t="s">
        <v>17490</v>
      </c>
      <c r="H7640" s="4" t="s">
        <v>97</v>
      </c>
      <c r="I7640" s="4" t="s">
        <v>17467</v>
      </c>
      <c r="J7640" s="4" t="s">
        <v>13584</v>
      </c>
      <c r="K7640">
        <v>5764830.10172089</v>
      </c>
      <c r="L7640">
        <v>36217.919999999998</v>
      </c>
      <c r="M7640">
        <v>28477.8</v>
      </c>
      <c r="N7640">
        <v>9.4527363184079602E-2</v>
      </c>
    </row>
    <row r="7641" spans="1:14" hidden="1">
      <c r="A7641" t="str">
        <f t="shared" si="360"/>
        <v>NPT76ABSS</v>
      </c>
      <c r="B7641">
        <f t="shared" si="358"/>
        <v>1</v>
      </c>
      <c r="C7641">
        <f>COUNTIFS($A$2:A7641,A7641)</f>
        <v>1</v>
      </c>
      <c r="D7641" t="str">
        <f t="shared" si="359"/>
        <v>NPT76ABSS1</v>
      </c>
      <c r="E7641" s="4" t="s">
        <v>17492</v>
      </c>
      <c r="F7641" s="4" t="s">
        <v>11011</v>
      </c>
      <c r="G7641" s="4" t="s">
        <v>17470</v>
      </c>
      <c r="H7641" s="4" t="s">
        <v>97</v>
      </c>
      <c r="I7641" s="4" t="s">
        <v>17467</v>
      </c>
      <c r="J7641" s="4" t="s">
        <v>11390</v>
      </c>
      <c r="K7641">
        <v>7604834.0207622098</v>
      </c>
      <c r="L7641">
        <v>124323.96</v>
      </c>
      <c r="M7641">
        <v>99500.4</v>
      </c>
      <c r="N7641">
        <v>0.27860696517412936</v>
      </c>
    </row>
    <row r="7642" spans="1:14" hidden="1">
      <c r="A7642" t="str">
        <f t="shared" si="360"/>
        <v>NPT76AAJQ</v>
      </c>
      <c r="B7642">
        <f t="shared" si="358"/>
        <v>1</v>
      </c>
      <c r="C7642">
        <f>COUNTIFS($A$2:A7642,A7642)</f>
        <v>1</v>
      </c>
      <c r="D7642" t="str">
        <f t="shared" si="359"/>
        <v>NPT76AAJQ1</v>
      </c>
      <c r="E7642" s="4" t="s">
        <v>18364</v>
      </c>
      <c r="F7642" s="4" t="s">
        <v>6498</v>
      </c>
      <c r="G7642" s="4" t="s">
        <v>17470</v>
      </c>
      <c r="H7642" s="4" t="s">
        <v>97</v>
      </c>
      <c r="I7642" s="4" t="s">
        <v>17467</v>
      </c>
      <c r="J7642" s="4" t="s">
        <v>6775</v>
      </c>
      <c r="K7642">
        <v>7103411.1945237899</v>
      </c>
      <c r="L7642">
        <v>96386.4</v>
      </c>
      <c r="M7642">
        <v>77401.2</v>
      </c>
      <c r="N7642">
        <v>0.1044776119402985</v>
      </c>
    </row>
    <row r="7643" spans="1:14" hidden="1">
      <c r="A7643" t="str">
        <f t="shared" si="360"/>
        <v>NPT76AHOY</v>
      </c>
      <c r="B7643">
        <f t="shared" si="358"/>
        <v>1</v>
      </c>
      <c r="C7643">
        <f>COUNTIFS($A$2:A7643,A7643)</f>
        <v>1</v>
      </c>
      <c r="D7643" t="str">
        <f t="shared" si="359"/>
        <v>NPT76AHOY1</v>
      </c>
      <c r="E7643" s="4" t="s">
        <v>18244</v>
      </c>
      <c r="F7643" s="4" t="s">
        <v>31</v>
      </c>
      <c r="G7643" s="4" t="s">
        <v>17474</v>
      </c>
      <c r="H7643" s="4" t="s">
        <v>97</v>
      </c>
      <c r="I7643" s="4" t="s">
        <v>17467</v>
      </c>
      <c r="J7643" s="4" t="s">
        <v>627</v>
      </c>
      <c r="K7643">
        <v>6392936.6264892397</v>
      </c>
      <c r="L7643">
        <v>0</v>
      </c>
      <c r="M7643">
        <v>13759.2</v>
      </c>
      <c r="N7643">
        <v>0.20895522388059701</v>
      </c>
    </row>
    <row r="7644" spans="1:14" hidden="1">
      <c r="A7644" t="str">
        <f t="shared" si="360"/>
        <v>NPT955AIIX</v>
      </c>
      <c r="B7644">
        <f t="shared" si="358"/>
        <v>1</v>
      </c>
      <c r="C7644">
        <f>COUNTIFS($A$2:A7644,A7644)</f>
        <v>1</v>
      </c>
      <c r="D7644" t="str">
        <f t="shared" si="359"/>
        <v>NPT955AIIX1</v>
      </c>
      <c r="E7644" s="4" t="s">
        <v>17775</v>
      </c>
      <c r="F7644" s="4" t="s">
        <v>10348</v>
      </c>
      <c r="G7644" s="4" t="s">
        <v>17466</v>
      </c>
      <c r="H7644" s="4" t="s">
        <v>23</v>
      </c>
      <c r="I7644" s="4" t="s">
        <v>17467</v>
      </c>
      <c r="J7644" s="4" t="s">
        <v>12625</v>
      </c>
      <c r="K7644">
        <v>28481043.8061729</v>
      </c>
      <c r="L7644">
        <v>7302</v>
      </c>
      <c r="M7644">
        <v>0</v>
      </c>
      <c r="N7644">
        <v>2.9850746268656716E-2</v>
      </c>
    </row>
    <row r="7645" spans="1:14" hidden="1">
      <c r="A7645" t="str">
        <f t="shared" si="360"/>
        <v>NPT76AQFE</v>
      </c>
      <c r="B7645">
        <f t="shared" si="358"/>
        <v>1</v>
      </c>
      <c r="C7645">
        <f>COUNTIFS($A$2:A7645,A7645)</f>
        <v>1</v>
      </c>
      <c r="D7645" t="str">
        <f t="shared" si="359"/>
        <v>NPT76AQFE1</v>
      </c>
      <c r="E7645" s="4" t="s">
        <v>17944</v>
      </c>
      <c r="F7645" s="4" t="s">
        <v>104</v>
      </c>
      <c r="G7645" s="4" t="s">
        <v>17476</v>
      </c>
      <c r="H7645" s="4" t="s">
        <v>97</v>
      </c>
      <c r="I7645" s="4" t="s">
        <v>17467</v>
      </c>
      <c r="J7645" s="4" t="s">
        <v>8648</v>
      </c>
      <c r="K7645">
        <v>8721578.7492605094</v>
      </c>
      <c r="L7645">
        <v>52574.400000000001</v>
      </c>
      <c r="M7645">
        <v>52574.400000000001</v>
      </c>
      <c r="N7645">
        <v>0.13930348258706468</v>
      </c>
    </row>
    <row r="7646" spans="1:14" hidden="1">
      <c r="A7646" t="str">
        <f t="shared" si="360"/>
        <v>NPT76AUMS</v>
      </c>
      <c r="B7646">
        <f t="shared" si="358"/>
        <v>1</v>
      </c>
      <c r="C7646">
        <f>COUNTIFS($A$2:A7646,A7646)</f>
        <v>1</v>
      </c>
      <c r="D7646" t="str">
        <f t="shared" si="359"/>
        <v>NPT76AUMS1</v>
      </c>
      <c r="E7646" s="4" t="s">
        <v>17954</v>
      </c>
      <c r="F7646" s="4" t="s">
        <v>1365</v>
      </c>
      <c r="G7646" s="4" t="s">
        <v>17490</v>
      </c>
      <c r="H7646" s="4" t="s">
        <v>97</v>
      </c>
      <c r="I7646" s="4" t="s">
        <v>17467</v>
      </c>
      <c r="J7646" s="4" t="s">
        <v>1412</v>
      </c>
      <c r="K7646">
        <v>8868969.3687730804</v>
      </c>
      <c r="L7646">
        <v>35049.599999999999</v>
      </c>
      <c r="M7646">
        <v>70172.22</v>
      </c>
      <c r="N7646">
        <v>0.15920398009950248</v>
      </c>
    </row>
    <row r="7647" spans="1:14" hidden="1">
      <c r="A7647" t="str">
        <f t="shared" si="360"/>
        <v>NPT768CYK</v>
      </c>
      <c r="B7647">
        <f t="shared" si="358"/>
        <v>1</v>
      </c>
      <c r="C7647">
        <f>COUNTIFS($A$2:A7647,A7647)</f>
        <v>1</v>
      </c>
      <c r="D7647" t="str">
        <f t="shared" si="359"/>
        <v>NPT768CYK1</v>
      </c>
      <c r="E7647" s="4" t="s">
        <v>18127</v>
      </c>
      <c r="F7647" s="4" t="s">
        <v>6498</v>
      </c>
      <c r="G7647" s="4" t="s">
        <v>17470</v>
      </c>
      <c r="H7647" s="4" t="s">
        <v>97</v>
      </c>
      <c r="I7647" s="4" t="s">
        <v>17467</v>
      </c>
      <c r="J7647" s="4" t="s">
        <v>6810</v>
      </c>
      <c r="K7647">
        <v>5951347.2495007701</v>
      </c>
      <c r="L7647">
        <v>0</v>
      </c>
      <c r="M7647">
        <v>0</v>
      </c>
      <c r="N7647">
        <v>4.9751243781094526E-3</v>
      </c>
    </row>
    <row r="7648" spans="1:14" hidden="1">
      <c r="A7648" t="str">
        <f t="shared" si="360"/>
        <v>NPT76BBCI</v>
      </c>
      <c r="B7648">
        <f t="shared" si="358"/>
        <v>1</v>
      </c>
      <c r="C7648">
        <f>COUNTIFS($A$2:A7648,A7648)</f>
        <v>1</v>
      </c>
      <c r="D7648" t="str">
        <f t="shared" si="359"/>
        <v>NPT76BBCI1</v>
      </c>
      <c r="E7648" s="4" t="s">
        <v>17508</v>
      </c>
      <c r="F7648" s="4" t="s">
        <v>6498</v>
      </c>
      <c r="G7648" s="4" t="s">
        <v>17470</v>
      </c>
      <c r="H7648" s="4" t="s">
        <v>97</v>
      </c>
      <c r="I7648" s="4" t="s">
        <v>17467</v>
      </c>
      <c r="J7648" s="4" t="s">
        <v>7047</v>
      </c>
      <c r="K7648">
        <v>5295642.7158085397</v>
      </c>
      <c r="L7648">
        <v>16794.599999999999</v>
      </c>
      <c r="M7648">
        <v>22636.2</v>
      </c>
      <c r="N7648">
        <v>0.13930348258706468</v>
      </c>
    </row>
    <row r="7649" spans="1:14" hidden="1">
      <c r="A7649" t="str">
        <f t="shared" si="360"/>
        <v>NPT76BALP</v>
      </c>
      <c r="B7649">
        <f t="shared" si="358"/>
        <v>1</v>
      </c>
      <c r="C7649">
        <f>COUNTIFS($A$2:A7649,A7649)</f>
        <v>1</v>
      </c>
      <c r="D7649" t="str">
        <f t="shared" si="359"/>
        <v>NPT76BALP1</v>
      </c>
      <c r="E7649" s="4" t="s">
        <v>17789</v>
      </c>
      <c r="F7649" s="4" t="s">
        <v>1365</v>
      </c>
      <c r="G7649" s="4" t="s">
        <v>17490</v>
      </c>
      <c r="H7649" s="4" t="s">
        <v>97</v>
      </c>
      <c r="I7649" s="4" t="s">
        <v>17467</v>
      </c>
      <c r="J7649" s="4" t="s">
        <v>1542</v>
      </c>
      <c r="K7649">
        <v>5313831.1516605699</v>
      </c>
      <c r="L7649">
        <v>68796</v>
      </c>
      <c r="M7649">
        <v>96314.4</v>
      </c>
      <c r="N7649">
        <v>0.11442786069651742</v>
      </c>
    </row>
    <row r="7650" spans="1:14" hidden="1">
      <c r="A7650" t="str">
        <f t="shared" si="360"/>
        <v>NPT76BESR</v>
      </c>
      <c r="B7650">
        <f t="shared" si="358"/>
        <v>1</v>
      </c>
      <c r="C7650">
        <f>COUNTIFS($A$2:A7650,A7650)</f>
        <v>1</v>
      </c>
      <c r="D7650" t="str">
        <f t="shared" si="359"/>
        <v>NPT76BESR1</v>
      </c>
      <c r="E7650" s="4" t="s">
        <v>18494</v>
      </c>
      <c r="F7650" s="4" t="s">
        <v>11011</v>
      </c>
      <c r="G7650" s="4" t="s">
        <v>17470</v>
      </c>
      <c r="H7650" s="4" t="s">
        <v>97</v>
      </c>
      <c r="I7650" s="4" t="s">
        <v>17467</v>
      </c>
      <c r="J7650" s="4" t="s">
        <v>11466</v>
      </c>
      <c r="K7650">
        <v>6347233.2125688</v>
      </c>
      <c r="L7650">
        <v>30033</v>
      </c>
      <c r="M7650">
        <v>20638.8</v>
      </c>
      <c r="N7650">
        <v>3.9800995024875621E-2</v>
      </c>
    </row>
    <row r="7651" spans="1:14" hidden="1">
      <c r="A7651" t="str">
        <f t="shared" si="360"/>
        <v>NPT288AGSH</v>
      </c>
      <c r="B7651">
        <f t="shared" si="358"/>
        <v>1</v>
      </c>
      <c r="C7651">
        <f>COUNTIFS($A$2:A7651,A7651)</f>
        <v>1</v>
      </c>
      <c r="D7651" t="str">
        <f t="shared" si="359"/>
        <v>NPT288AGSH1</v>
      </c>
      <c r="E7651" s="4" t="s">
        <v>17956</v>
      </c>
      <c r="F7651" s="4" t="s">
        <v>5807</v>
      </c>
      <c r="G7651" s="4" t="s">
        <v>17474</v>
      </c>
      <c r="H7651" s="4" t="s">
        <v>919</v>
      </c>
      <c r="I7651" s="4" t="s">
        <v>17467</v>
      </c>
      <c r="J7651" s="4" t="s">
        <v>2494</v>
      </c>
      <c r="K7651">
        <v>14028233.870967699</v>
      </c>
      <c r="L7651">
        <v>0</v>
      </c>
      <c r="M7651">
        <v>0</v>
      </c>
      <c r="N7651">
        <v>2.9850746268656716E-2</v>
      </c>
    </row>
    <row r="7652" spans="1:14" hidden="1">
      <c r="A7652" t="str">
        <f t="shared" si="360"/>
        <v>NPT76AQQQ</v>
      </c>
      <c r="B7652">
        <f t="shared" si="358"/>
        <v>1</v>
      </c>
      <c r="C7652">
        <f>COUNTIFS($A$2:A7652,A7652)</f>
        <v>1</v>
      </c>
      <c r="D7652" t="str">
        <f t="shared" si="359"/>
        <v>NPT76AQQQ1</v>
      </c>
      <c r="E7652" s="4" t="s">
        <v>18552</v>
      </c>
      <c r="F7652" s="4" t="s">
        <v>104</v>
      </c>
      <c r="G7652" s="4" t="s">
        <v>17476</v>
      </c>
      <c r="H7652" s="4" t="s">
        <v>97</v>
      </c>
      <c r="I7652" s="4" t="s">
        <v>17467</v>
      </c>
      <c r="J7652" s="4" t="s">
        <v>139</v>
      </c>
      <c r="K7652">
        <v>7119706.2565317396</v>
      </c>
      <c r="L7652">
        <v>0</v>
      </c>
      <c r="M7652">
        <v>5345</v>
      </c>
      <c r="N7652">
        <v>0.12437810945273632</v>
      </c>
    </row>
    <row r="7653" spans="1:14" hidden="1">
      <c r="A7653" t="str">
        <f t="shared" si="360"/>
        <v>NPT76AUXF</v>
      </c>
      <c r="B7653">
        <f t="shared" si="358"/>
        <v>1</v>
      </c>
      <c r="C7653">
        <f>COUNTIFS($A$2:A7653,A7653)</f>
        <v>1</v>
      </c>
      <c r="D7653" t="str">
        <f t="shared" si="359"/>
        <v>NPT76AUXF1</v>
      </c>
      <c r="E7653" s="4" t="s">
        <v>18105</v>
      </c>
      <c r="F7653" s="4" t="s">
        <v>1365</v>
      </c>
      <c r="G7653" s="4" t="s">
        <v>17490</v>
      </c>
      <c r="H7653" s="4" t="s">
        <v>97</v>
      </c>
      <c r="I7653" s="4" t="s">
        <v>17467</v>
      </c>
      <c r="J7653" s="4" t="s">
        <v>1871</v>
      </c>
      <c r="K7653">
        <v>7097701.6129032299</v>
      </c>
      <c r="L7653">
        <v>96314.4</v>
      </c>
      <c r="M7653">
        <v>96151.5</v>
      </c>
      <c r="N7653">
        <v>0.33333333333333331</v>
      </c>
    </row>
    <row r="7654" spans="1:14" hidden="1">
      <c r="A7654" t="str">
        <f t="shared" si="360"/>
        <v>NPT288AYRB</v>
      </c>
      <c r="B7654">
        <f t="shared" si="358"/>
        <v>1</v>
      </c>
      <c r="C7654">
        <f>COUNTIFS($A$2:A7654,A7654)</f>
        <v>1</v>
      </c>
      <c r="D7654" t="str">
        <f t="shared" si="359"/>
        <v>NPT288AYRB1</v>
      </c>
      <c r="E7654" s="4" t="s">
        <v>18444</v>
      </c>
      <c r="F7654" s="4" t="s">
        <v>2057</v>
      </c>
      <c r="G7654" s="4" t="s">
        <v>17490</v>
      </c>
      <c r="H7654" s="4" t="s">
        <v>919</v>
      </c>
      <c r="I7654" s="4" t="s">
        <v>17467</v>
      </c>
      <c r="J7654" s="4" t="s">
        <v>2355</v>
      </c>
      <c r="K7654">
        <v>18501932.188392699</v>
      </c>
      <c r="L7654">
        <v>0</v>
      </c>
      <c r="M7654">
        <v>0</v>
      </c>
      <c r="N7654">
        <v>0.43781094527363185</v>
      </c>
    </row>
    <row r="7655" spans="1:14" hidden="1">
      <c r="A7655" t="str">
        <f t="shared" si="360"/>
        <v>NPT76BIBN</v>
      </c>
      <c r="B7655">
        <f t="shared" si="358"/>
        <v>1</v>
      </c>
      <c r="C7655">
        <f>COUNTIFS($A$2:A7655,A7655)</f>
        <v>1</v>
      </c>
      <c r="D7655" t="str">
        <f t="shared" si="359"/>
        <v>NPT76BIBN1</v>
      </c>
      <c r="E7655" s="4" t="s">
        <v>17698</v>
      </c>
      <c r="F7655" s="4" t="s">
        <v>7125</v>
      </c>
      <c r="G7655" s="4" t="s">
        <v>17476</v>
      </c>
      <c r="H7655" s="4" t="s">
        <v>97</v>
      </c>
      <c r="I7655" s="4" t="s">
        <v>17467</v>
      </c>
      <c r="J7655" s="4" t="s">
        <v>15616</v>
      </c>
      <c r="K7655">
        <v>2648498.7153016902</v>
      </c>
      <c r="L7655">
        <v>54765</v>
      </c>
      <c r="M7655">
        <v>63892.5</v>
      </c>
      <c r="N7655">
        <v>0.23880597014925373</v>
      </c>
    </row>
    <row r="7656" spans="1:14" hidden="1">
      <c r="A7656" t="str">
        <f t="shared" si="360"/>
        <v>NPT76AJVE</v>
      </c>
      <c r="B7656">
        <f t="shared" si="358"/>
        <v>1</v>
      </c>
      <c r="C7656">
        <f>COUNTIFS($A$2:A7656,A7656)</f>
        <v>1</v>
      </c>
      <c r="D7656" t="str">
        <f t="shared" si="359"/>
        <v>NPT76AJVE1</v>
      </c>
      <c r="E7656" s="4" t="s">
        <v>17575</v>
      </c>
      <c r="F7656" s="4" t="s">
        <v>2858</v>
      </c>
      <c r="G7656" s="4" t="s">
        <v>17466</v>
      </c>
      <c r="H7656" s="4" t="s">
        <v>97</v>
      </c>
      <c r="I7656" s="4" t="s">
        <v>17467</v>
      </c>
      <c r="J7656" s="4" t="s">
        <v>12050</v>
      </c>
      <c r="K7656">
        <v>2460683.1833415199</v>
      </c>
      <c r="L7656">
        <v>730.2</v>
      </c>
      <c r="M7656">
        <v>745.29</v>
      </c>
      <c r="N7656">
        <v>9.9502487562189053E-3</v>
      </c>
    </row>
    <row r="7657" spans="1:14" hidden="1">
      <c r="A7657" t="str">
        <f t="shared" si="360"/>
        <v>NPT288ANCN</v>
      </c>
      <c r="B7657">
        <f t="shared" si="358"/>
        <v>1</v>
      </c>
      <c r="C7657">
        <f>COUNTIFS($A$2:A7657,A7657)</f>
        <v>1</v>
      </c>
      <c r="D7657" t="str">
        <f t="shared" si="359"/>
        <v>NPT288ANCN1</v>
      </c>
      <c r="E7657" s="4" t="s">
        <v>17801</v>
      </c>
      <c r="F7657" s="4" t="s">
        <v>9624</v>
      </c>
      <c r="G7657" s="4" t="s">
        <v>17470</v>
      </c>
      <c r="H7657" s="4" t="s">
        <v>919</v>
      </c>
      <c r="I7657" s="4" t="s">
        <v>17467</v>
      </c>
      <c r="J7657" s="4" t="s">
        <v>14003</v>
      </c>
      <c r="K7657">
        <v>65343400.010450803</v>
      </c>
      <c r="L7657">
        <v>12377.4</v>
      </c>
      <c r="M7657">
        <v>0</v>
      </c>
      <c r="N7657">
        <v>0.15422885572139303</v>
      </c>
    </row>
    <row r="7658" spans="1:14" hidden="1">
      <c r="A7658" t="str">
        <f t="shared" si="360"/>
        <v>NPT76BBHZ</v>
      </c>
      <c r="B7658">
        <f t="shared" si="358"/>
        <v>1</v>
      </c>
      <c r="C7658">
        <f>COUNTIFS($A$2:A7658,A7658)</f>
        <v>1</v>
      </c>
      <c r="D7658" t="str">
        <f t="shared" si="359"/>
        <v>NPT76BBHZ1</v>
      </c>
      <c r="E7658" s="4" t="s">
        <v>17620</v>
      </c>
      <c r="F7658" s="4" t="s">
        <v>11011</v>
      </c>
      <c r="G7658" s="4" t="s">
        <v>17470</v>
      </c>
      <c r="H7658" s="4" t="s">
        <v>97</v>
      </c>
      <c r="I7658" s="4" t="s">
        <v>17467</v>
      </c>
      <c r="J7658" s="4" t="s">
        <v>11277</v>
      </c>
      <c r="K7658">
        <v>4044857.8935940699</v>
      </c>
      <c r="L7658">
        <v>48701.4</v>
      </c>
      <c r="M7658">
        <v>21102.78</v>
      </c>
      <c r="N7658">
        <v>7.9601990049751242E-2</v>
      </c>
    </row>
    <row r="7659" spans="1:14" hidden="1">
      <c r="A7659" t="str">
        <f t="shared" si="360"/>
        <v>NPT76BDOG</v>
      </c>
      <c r="B7659">
        <f t="shared" si="358"/>
        <v>1</v>
      </c>
      <c r="C7659">
        <f>COUNTIFS($A$2:A7659,A7659)</f>
        <v>1</v>
      </c>
      <c r="D7659" t="str">
        <f t="shared" si="359"/>
        <v>NPT76BDOG1</v>
      </c>
      <c r="E7659" s="4" t="s">
        <v>17993</v>
      </c>
      <c r="F7659" s="4" t="s">
        <v>6498</v>
      </c>
      <c r="G7659" s="4" t="s">
        <v>17470</v>
      </c>
      <c r="H7659" s="4" t="s">
        <v>97</v>
      </c>
      <c r="I7659" s="4" t="s">
        <v>17467</v>
      </c>
      <c r="J7659" s="4" t="s">
        <v>6561</v>
      </c>
      <c r="K7659">
        <v>5054768.41949418</v>
      </c>
      <c r="L7659">
        <v>58743.48</v>
      </c>
      <c r="M7659">
        <v>6571.8</v>
      </c>
      <c r="N7659">
        <v>0.13432835820895522</v>
      </c>
    </row>
    <row r="7660" spans="1:14" hidden="1">
      <c r="A7660" t="str">
        <f t="shared" si="360"/>
        <v>NPT76AMAE</v>
      </c>
      <c r="B7660">
        <f t="shared" si="358"/>
        <v>1</v>
      </c>
      <c r="C7660">
        <f>COUNTIFS($A$2:A7660,A7660)</f>
        <v>1</v>
      </c>
      <c r="D7660" t="str">
        <f t="shared" si="359"/>
        <v>NPT76AMAE1</v>
      </c>
      <c r="E7660" s="4" t="s">
        <v>18201</v>
      </c>
      <c r="F7660" s="4" t="s">
        <v>3297</v>
      </c>
      <c r="G7660" s="4" t="s">
        <v>17476</v>
      </c>
      <c r="H7660" s="4" t="s">
        <v>97</v>
      </c>
      <c r="I7660" s="4" t="s">
        <v>17467</v>
      </c>
      <c r="J7660" s="4" t="s">
        <v>6052</v>
      </c>
      <c r="K7660">
        <v>5136304.70284958</v>
      </c>
      <c r="L7660">
        <v>43057.8</v>
      </c>
      <c r="M7660">
        <v>32690.1</v>
      </c>
      <c r="N7660">
        <v>8.45771144278607E-2</v>
      </c>
    </row>
    <row r="7661" spans="1:14" hidden="1">
      <c r="A7661" t="str">
        <f t="shared" si="360"/>
        <v>NPT955ATWA</v>
      </c>
      <c r="B7661">
        <f t="shared" si="358"/>
        <v>1</v>
      </c>
      <c r="C7661">
        <f>COUNTIFS($A$2:A7661,A7661)</f>
        <v>1</v>
      </c>
      <c r="D7661" t="str">
        <f t="shared" si="359"/>
        <v>NPT955ATWA1</v>
      </c>
      <c r="E7661" s="4" t="s">
        <v>17710</v>
      </c>
      <c r="F7661" s="4" t="s">
        <v>1365</v>
      </c>
      <c r="G7661" s="4" t="s">
        <v>17490</v>
      </c>
      <c r="H7661" s="4" t="s">
        <v>23</v>
      </c>
      <c r="I7661" s="4" t="s">
        <v>17467</v>
      </c>
      <c r="J7661" s="4" t="s">
        <v>10751</v>
      </c>
      <c r="K7661">
        <v>39921953.614226997</v>
      </c>
      <c r="L7661">
        <v>35049.599999999999</v>
      </c>
      <c r="M7661">
        <v>26287.200000000001</v>
      </c>
      <c r="N7661">
        <v>0.13432835820895522</v>
      </c>
    </row>
    <row r="7662" spans="1:14" hidden="1">
      <c r="A7662" t="str">
        <f t="shared" si="360"/>
        <v>NPT76BCRN</v>
      </c>
      <c r="B7662">
        <f t="shared" si="358"/>
        <v>1</v>
      </c>
      <c r="C7662">
        <f>COUNTIFS($A$2:A7662,A7662)</f>
        <v>1</v>
      </c>
      <c r="D7662" t="str">
        <f t="shared" si="359"/>
        <v>NPT76BCRN1</v>
      </c>
      <c r="E7662" s="4" t="s">
        <v>18020</v>
      </c>
      <c r="F7662" s="4" t="s">
        <v>6498</v>
      </c>
      <c r="G7662" s="4" t="s">
        <v>17470</v>
      </c>
      <c r="H7662" s="4" t="s">
        <v>97</v>
      </c>
      <c r="I7662" s="4" t="s">
        <v>17467</v>
      </c>
      <c r="J7662" s="4" t="s">
        <v>6630</v>
      </c>
      <c r="K7662">
        <v>6554863.0930815795</v>
      </c>
      <c r="L7662">
        <v>65718</v>
      </c>
      <c r="M7662">
        <v>53304.6</v>
      </c>
      <c r="N7662">
        <v>6.965174129353234E-2</v>
      </c>
    </row>
    <row r="7663" spans="1:14" hidden="1">
      <c r="A7663" t="str">
        <f t="shared" si="360"/>
        <v>NPT76AHLH</v>
      </c>
      <c r="B7663">
        <f t="shared" si="358"/>
        <v>1</v>
      </c>
      <c r="C7663">
        <f>COUNTIFS($A$2:A7663,A7663)</f>
        <v>1</v>
      </c>
      <c r="D7663" t="str">
        <f t="shared" si="359"/>
        <v>NPT76AHLH1</v>
      </c>
      <c r="E7663" s="4" t="s">
        <v>18298</v>
      </c>
      <c r="F7663" s="4" t="s">
        <v>31</v>
      </c>
      <c r="G7663" s="4" t="s">
        <v>17474</v>
      </c>
      <c r="H7663" s="4" t="s">
        <v>97</v>
      </c>
      <c r="I7663" s="4" t="s">
        <v>17467</v>
      </c>
      <c r="J7663" s="4" t="s">
        <v>911</v>
      </c>
      <c r="K7663">
        <v>3730716.3066954599</v>
      </c>
      <c r="L7663">
        <v>5733</v>
      </c>
      <c r="M7663">
        <v>0</v>
      </c>
      <c r="N7663">
        <v>3.482587064676617E-2</v>
      </c>
    </row>
    <row r="7664" spans="1:14" hidden="1">
      <c r="A7664" t="str">
        <f t="shared" si="360"/>
        <v>NPT76BNTL</v>
      </c>
      <c r="B7664">
        <f t="shared" si="358"/>
        <v>1</v>
      </c>
      <c r="C7664">
        <f>COUNTIFS($A$2:A7664,A7664)</f>
        <v>1</v>
      </c>
      <c r="D7664" t="str">
        <f t="shared" si="359"/>
        <v>NPT76BNTL1</v>
      </c>
      <c r="E7664" s="4" t="s">
        <v>17772</v>
      </c>
      <c r="F7664" s="4" t="s">
        <v>31</v>
      </c>
      <c r="G7664" s="4" t="s">
        <v>17474</v>
      </c>
      <c r="H7664" s="4" t="s">
        <v>97</v>
      </c>
      <c r="I7664" s="4" t="s">
        <v>17467</v>
      </c>
      <c r="J7664" s="4" t="s">
        <v>14450</v>
      </c>
      <c r="K7664">
        <v>2391730.3060404598</v>
      </c>
      <c r="L7664">
        <v>3651</v>
      </c>
      <c r="M7664">
        <v>1460.4</v>
      </c>
      <c r="N7664">
        <v>4.4776119402985072E-2</v>
      </c>
    </row>
    <row r="7665" spans="1:14" hidden="1">
      <c r="A7665" t="str">
        <f t="shared" si="360"/>
        <v>NPT955AGTS</v>
      </c>
      <c r="B7665">
        <f t="shared" si="358"/>
        <v>1</v>
      </c>
      <c r="C7665">
        <f>COUNTIFS($A$2:A7665,A7665)</f>
        <v>1</v>
      </c>
      <c r="D7665" t="str">
        <f t="shared" si="359"/>
        <v>NPT955AGTS1</v>
      </c>
      <c r="E7665" s="4" t="s">
        <v>17825</v>
      </c>
      <c r="F7665" s="4" t="s">
        <v>31</v>
      </c>
      <c r="G7665" s="4" t="s">
        <v>17474</v>
      </c>
      <c r="H7665" s="4" t="s">
        <v>23</v>
      </c>
      <c r="I7665" s="4" t="s">
        <v>17467</v>
      </c>
      <c r="J7665" s="4" t="s">
        <v>2467</v>
      </c>
      <c r="K7665">
        <v>14111350.385671601</v>
      </c>
      <c r="L7665">
        <v>19715.400000000001</v>
      </c>
      <c r="M7665">
        <v>7247.7</v>
      </c>
      <c r="N7665">
        <v>7.9601990049751242E-2</v>
      </c>
    </row>
    <row r="7666" spans="1:14" hidden="1">
      <c r="A7666" t="str">
        <f t="shared" si="360"/>
        <v>NPT288AMRI</v>
      </c>
      <c r="B7666">
        <f t="shared" si="358"/>
        <v>1</v>
      </c>
      <c r="C7666">
        <f>COUNTIFS($A$2:A7666,A7666)</f>
        <v>1</v>
      </c>
      <c r="D7666" t="str">
        <f t="shared" si="359"/>
        <v>NPT288AMRI1</v>
      </c>
      <c r="E7666" s="4" t="s">
        <v>18636</v>
      </c>
      <c r="F7666" s="4" t="s">
        <v>9624</v>
      </c>
      <c r="G7666" s="4" t="s">
        <v>17470</v>
      </c>
      <c r="H7666" s="4" t="s">
        <v>919</v>
      </c>
      <c r="I7666" s="4" t="s">
        <v>17467</v>
      </c>
      <c r="J7666" s="4" t="s">
        <v>13961</v>
      </c>
      <c r="K7666">
        <v>39523969.863277897</v>
      </c>
      <c r="L7666">
        <v>90708.66</v>
      </c>
      <c r="M7666">
        <v>5304.6</v>
      </c>
      <c r="N7666">
        <v>0.79104477611940294</v>
      </c>
    </row>
    <row r="7667" spans="1:14" hidden="1">
      <c r="A7667" t="str">
        <f t="shared" si="360"/>
        <v>NPT76BGGM</v>
      </c>
      <c r="B7667">
        <f t="shared" si="358"/>
        <v>1</v>
      </c>
      <c r="C7667">
        <f>COUNTIFS($A$2:A7667,A7667)</f>
        <v>1</v>
      </c>
      <c r="D7667" t="str">
        <f t="shared" si="359"/>
        <v>NPT76BGGM1</v>
      </c>
      <c r="E7667" s="4" t="s">
        <v>18385</v>
      </c>
      <c r="F7667" s="4" t="s">
        <v>7146</v>
      </c>
      <c r="G7667" s="4" t="s">
        <v>17470</v>
      </c>
      <c r="H7667" s="4" t="s">
        <v>97</v>
      </c>
      <c r="I7667" s="4" t="s">
        <v>17467</v>
      </c>
      <c r="J7667" s="4" t="s">
        <v>7658</v>
      </c>
      <c r="K7667">
        <v>7301205.6434194902</v>
      </c>
      <c r="L7667">
        <v>35049.599999999999</v>
      </c>
      <c r="M7667">
        <v>34398</v>
      </c>
      <c r="N7667">
        <v>6.965174129353234E-2</v>
      </c>
    </row>
    <row r="7668" spans="1:14" hidden="1">
      <c r="A7668" t="str">
        <f t="shared" si="360"/>
        <v>NPT76AWXB</v>
      </c>
      <c r="B7668">
        <f t="shared" si="358"/>
        <v>1</v>
      </c>
      <c r="C7668">
        <f>COUNTIFS($A$2:A7668,A7668)</f>
        <v>1</v>
      </c>
      <c r="D7668" t="str">
        <f t="shared" si="359"/>
        <v>NPT76AWXB1</v>
      </c>
      <c r="E7668" s="4" t="s">
        <v>18526</v>
      </c>
      <c r="F7668" s="4" t="s">
        <v>926</v>
      </c>
      <c r="G7668" s="4" t="s">
        <v>17490</v>
      </c>
      <c r="H7668" s="4" t="s">
        <v>97</v>
      </c>
      <c r="I7668" s="4" t="s">
        <v>17467</v>
      </c>
      <c r="J7668" s="4" t="s">
        <v>16441</v>
      </c>
      <c r="K7668">
        <v>3843185.4838709701</v>
      </c>
      <c r="L7668">
        <v>25557</v>
      </c>
      <c r="M7668">
        <v>13759.2</v>
      </c>
      <c r="N7668">
        <v>6.965174129353234E-2</v>
      </c>
    </row>
    <row r="7669" spans="1:14" hidden="1">
      <c r="A7669" t="str">
        <f t="shared" si="360"/>
        <v>NPT76BKDF</v>
      </c>
      <c r="B7669">
        <f t="shared" si="358"/>
        <v>1</v>
      </c>
      <c r="C7669">
        <f>COUNTIFS($A$2:A7669,A7669)</f>
        <v>1</v>
      </c>
      <c r="D7669" t="str">
        <f t="shared" si="359"/>
        <v>NPT76BKDF1</v>
      </c>
      <c r="E7669" s="4" t="s">
        <v>17961</v>
      </c>
      <c r="F7669" s="4" t="s">
        <v>7146</v>
      </c>
      <c r="G7669" s="4" t="s">
        <v>17470</v>
      </c>
      <c r="H7669" s="4" t="s">
        <v>97</v>
      </c>
      <c r="I7669" s="4" t="s">
        <v>17467</v>
      </c>
      <c r="J7669" s="4" t="s">
        <v>7426</v>
      </c>
      <c r="K7669">
        <v>6487999.9542116597</v>
      </c>
      <c r="L7669">
        <v>8032.2</v>
      </c>
      <c r="M7669">
        <v>9172.7999999999993</v>
      </c>
      <c r="N7669">
        <v>4.975124378109453E-2</v>
      </c>
    </row>
    <row r="7670" spans="1:14" hidden="1">
      <c r="A7670" t="str">
        <f t="shared" si="360"/>
        <v>NPT76ACGM</v>
      </c>
      <c r="B7670">
        <f t="shared" si="358"/>
        <v>1</v>
      </c>
      <c r="C7670">
        <f>COUNTIFS($A$2:A7670,A7670)</f>
        <v>1</v>
      </c>
      <c r="D7670" t="str">
        <f t="shared" si="359"/>
        <v>NPT76ACGM1</v>
      </c>
      <c r="E7670" s="4" t="s">
        <v>18531</v>
      </c>
      <c r="F7670" s="4" t="s">
        <v>11011</v>
      </c>
      <c r="G7670" s="4" t="s">
        <v>17470</v>
      </c>
      <c r="H7670" s="4" t="s">
        <v>97</v>
      </c>
      <c r="I7670" s="4" t="s">
        <v>17467</v>
      </c>
      <c r="J7670" s="4" t="s">
        <v>11680</v>
      </c>
      <c r="K7670">
        <v>8577140.2912283204</v>
      </c>
      <c r="L7670">
        <v>58416</v>
      </c>
      <c r="M7670">
        <v>17524.8</v>
      </c>
      <c r="N7670">
        <v>0.48756218905472637</v>
      </c>
    </row>
    <row r="7671" spans="1:14" hidden="1">
      <c r="A7671" t="str">
        <f t="shared" si="360"/>
        <v>NPT76AU7J</v>
      </c>
      <c r="B7671">
        <f t="shared" si="358"/>
        <v>1</v>
      </c>
      <c r="C7671">
        <f>COUNTIFS($A$2:A7671,A7671)</f>
        <v>1</v>
      </c>
      <c r="D7671" t="str">
        <f t="shared" si="359"/>
        <v>NPT76AU7J1</v>
      </c>
      <c r="E7671" s="4" t="s">
        <v>17630</v>
      </c>
      <c r="F7671" s="4" t="s">
        <v>6498</v>
      </c>
      <c r="G7671" s="4" t="s">
        <v>17470</v>
      </c>
      <c r="H7671" s="4" t="s">
        <v>97</v>
      </c>
      <c r="I7671" s="4" t="s">
        <v>17467</v>
      </c>
      <c r="J7671" s="4" t="s">
        <v>6967</v>
      </c>
      <c r="K7671">
        <v>4666800</v>
      </c>
      <c r="L7671">
        <v>33589.199999999997</v>
      </c>
      <c r="M7671">
        <v>28623.84</v>
      </c>
      <c r="N7671">
        <v>8.9552238805970144E-2</v>
      </c>
    </row>
    <row r="7672" spans="1:14" hidden="1">
      <c r="A7672" t="str">
        <f t="shared" si="360"/>
        <v>NPT955ACMA</v>
      </c>
      <c r="B7672">
        <f t="shared" si="358"/>
        <v>1</v>
      </c>
      <c r="C7672">
        <f>COUNTIFS($A$2:A7672,A7672)</f>
        <v>1</v>
      </c>
      <c r="D7672" t="str">
        <f t="shared" si="359"/>
        <v>NPT955ACMA1</v>
      </c>
      <c r="E7672" s="4" t="s">
        <v>17972</v>
      </c>
      <c r="F7672" s="4" t="s">
        <v>11011</v>
      </c>
      <c r="G7672" s="4" t="s">
        <v>17470</v>
      </c>
      <c r="H7672" s="4" t="s">
        <v>23</v>
      </c>
      <c r="I7672" s="4" t="s">
        <v>17467</v>
      </c>
      <c r="J7672" s="4" t="s">
        <v>9337</v>
      </c>
      <c r="K7672">
        <v>36864120.309343003</v>
      </c>
      <c r="L7672">
        <v>271634.40000000002</v>
      </c>
      <c r="M7672">
        <v>230284.79999999999</v>
      </c>
      <c r="N7672">
        <v>0.35820895522388058</v>
      </c>
    </row>
    <row r="7673" spans="1:14" hidden="1">
      <c r="A7673" t="str">
        <f t="shared" si="360"/>
        <v>NPT76ALB7</v>
      </c>
      <c r="B7673">
        <f t="shared" si="358"/>
        <v>1</v>
      </c>
      <c r="C7673">
        <f>COUNTIFS($A$2:A7673,A7673)</f>
        <v>1</v>
      </c>
      <c r="D7673" t="str">
        <f t="shared" si="359"/>
        <v>NPT76ALB71</v>
      </c>
      <c r="E7673" s="4" t="s">
        <v>18426</v>
      </c>
      <c r="F7673" s="4" t="s">
        <v>4451</v>
      </c>
      <c r="G7673" s="4" t="s">
        <v>17466</v>
      </c>
      <c r="H7673" s="4" t="s">
        <v>97</v>
      </c>
      <c r="I7673" s="4" t="s">
        <v>17467</v>
      </c>
      <c r="J7673" s="4" t="s">
        <v>4754</v>
      </c>
      <c r="K7673">
        <v>3654779.5025430201</v>
      </c>
      <c r="L7673">
        <v>48157.2</v>
      </c>
      <c r="M7673">
        <v>27518.400000000001</v>
      </c>
      <c r="N7673">
        <v>4.975124378109453E-2</v>
      </c>
    </row>
    <row r="7674" spans="1:14" hidden="1">
      <c r="A7674" t="str">
        <f t="shared" si="360"/>
        <v>NPT288AJOP</v>
      </c>
      <c r="B7674">
        <f t="shared" si="358"/>
        <v>1</v>
      </c>
      <c r="C7674">
        <f>COUNTIFS($A$2:A7674,A7674)</f>
        <v>1</v>
      </c>
      <c r="D7674" t="str">
        <f t="shared" si="359"/>
        <v>NPT288AJOP1</v>
      </c>
      <c r="E7674" s="4" t="s">
        <v>17999</v>
      </c>
      <c r="F7674" s="4" t="s">
        <v>8351</v>
      </c>
      <c r="G7674" s="4" t="s">
        <v>17466</v>
      </c>
      <c r="H7674" s="4" t="s">
        <v>919</v>
      </c>
      <c r="I7674" s="4" t="s">
        <v>17467</v>
      </c>
      <c r="J7674" s="4" t="s">
        <v>5756</v>
      </c>
      <c r="K7674">
        <v>17460042.4788992</v>
      </c>
      <c r="L7674">
        <v>31827.599999999999</v>
      </c>
      <c r="M7674">
        <v>5304.6</v>
      </c>
      <c r="N7674">
        <v>0.12437810945273632</v>
      </c>
    </row>
    <row r="7675" spans="1:14" hidden="1">
      <c r="A7675" t="str">
        <f t="shared" si="360"/>
        <v>NPT76AQEP</v>
      </c>
      <c r="B7675">
        <f t="shared" si="358"/>
        <v>1</v>
      </c>
      <c r="C7675">
        <f>COUNTIFS($A$2:A7675,A7675)</f>
        <v>1</v>
      </c>
      <c r="D7675" t="str">
        <f t="shared" si="359"/>
        <v>NPT76AQEP1</v>
      </c>
      <c r="E7675" s="4" t="s">
        <v>17792</v>
      </c>
      <c r="F7675" s="4" t="s">
        <v>104</v>
      </c>
      <c r="G7675" s="4" t="s">
        <v>17476</v>
      </c>
      <c r="H7675" s="4" t="s">
        <v>97</v>
      </c>
      <c r="I7675" s="4" t="s">
        <v>17467</v>
      </c>
      <c r="J7675" s="4" t="s">
        <v>8440</v>
      </c>
      <c r="K7675">
        <v>5566785.4838709701</v>
      </c>
      <c r="L7675">
        <v>89434.8</v>
      </c>
      <c r="M7675">
        <v>42997.5</v>
      </c>
      <c r="N7675">
        <v>7.4626865671641784E-2</v>
      </c>
    </row>
    <row r="7676" spans="1:14" hidden="1">
      <c r="A7676" t="str">
        <f t="shared" si="360"/>
        <v>NPT76AJNE</v>
      </c>
      <c r="B7676">
        <f t="shared" si="358"/>
        <v>1</v>
      </c>
      <c r="C7676">
        <f>COUNTIFS($A$2:A7676,A7676)</f>
        <v>1</v>
      </c>
      <c r="D7676" t="str">
        <f t="shared" si="359"/>
        <v>NPT76AJNE1</v>
      </c>
      <c r="E7676" s="4" t="s">
        <v>17594</v>
      </c>
      <c r="F7676" s="4" t="s">
        <v>4451</v>
      </c>
      <c r="G7676" s="4" t="s">
        <v>17466</v>
      </c>
      <c r="H7676" s="4" t="s">
        <v>97</v>
      </c>
      <c r="I7676" s="4" t="s">
        <v>17467</v>
      </c>
      <c r="J7676" s="4" t="s">
        <v>4581</v>
      </c>
      <c r="K7676">
        <v>6446906.5073503796</v>
      </c>
      <c r="L7676">
        <v>0</v>
      </c>
      <c r="M7676">
        <v>-16951.5</v>
      </c>
      <c r="N7676">
        <v>0.11940298507462686</v>
      </c>
    </row>
    <row r="7677" spans="1:14" hidden="1">
      <c r="A7677" t="str">
        <f t="shared" si="360"/>
        <v>NPT76ARPL</v>
      </c>
      <c r="B7677">
        <f t="shared" si="358"/>
        <v>1</v>
      </c>
      <c r="C7677">
        <f>COUNTIFS($A$2:A7677,A7677)</f>
        <v>1</v>
      </c>
      <c r="D7677" t="str">
        <f t="shared" si="359"/>
        <v>NPT76ARPL1</v>
      </c>
      <c r="E7677" s="4" t="s">
        <v>17542</v>
      </c>
      <c r="F7677" s="4" t="s">
        <v>7125</v>
      </c>
      <c r="G7677" s="4" t="s">
        <v>17476</v>
      </c>
      <c r="H7677" s="4" t="s">
        <v>97</v>
      </c>
      <c r="I7677" s="4" t="s">
        <v>17467</v>
      </c>
      <c r="J7677" s="4" t="s">
        <v>15557</v>
      </c>
      <c r="K7677">
        <v>4333750.0766390301</v>
      </c>
      <c r="L7677">
        <v>68796</v>
      </c>
      <c r="M7677">
        <v>66216.149999999994</v>
      </c>
      <c r="N7677">
        <v>0.15422885572139303</v>
      </c>
    </row>
    <row r="7678" spans="1:14" hidden="1">
      <c r="A7678" t="str">
        <f t="shared" si="360"/>
        <v>NPT955AMBB</v>
      </c>
      <c r="B7678">
        <f t="shared" si="358"/>
        <v>1</v>
      </c>
      <c r="C7678">
        <f>COUNTIFS($A$2:A7678,A7678)</f>
        <v>1</v>
      </c>
      <c r="D7678" t="str">
        <f t="shared" si="359"/>
        <v>NPT955AMBB1</v>
      </c>
      <c r="E7678" s="4" t="s">
        <v>18272</v>
      </c>
      <c r="F7678" s="4" t="s">
        <v>3297</v>
      </c>
      <c r="G7678" s="4" t="s">
        <v>17476</v>
      </c>
      <c r="H7678" s="4" t="s">
        <v>23</v>
      </c>
      <c r="I7678" s="4" t="s">
        <v>17467</v>
      </c>
      <c r="J7678" s="4" t="s">
        <v>5836</v>
      </c>
      <c r="K7678">
        <v>19443400</v>
      </c>
      <c r="L7678">
        <v>87624</v>
      </c>
      <c r="M7678">
        <v>236584.8</v>
      </c>
      <c r="N7678">
        <v>0.20398009950248755</v>
      </c>
    </row>
    <row r="7679" spans="1:14" hidden="1">
      <c r="A7679" t="str">
        <f t="shared" si="360"/>
        <v>NPT76FRV0</v>
      </c>
      <c r="B7679">
        <f t="shared" si="358"/>
        <v>1</v>
      </c>
      <c r="C7679">
        <f>COUNTIFS($A$2:A7679,A7679)</f>
        <v>1</v>
      </c>
      <c r="D7679" t="str">
        <f t="shared" si="359"/>
        <v>NPT76FRV01</v>
      </c>
      <c r="E7679" s="4" t="s">
        <v>18393</v>
      </c>
      <c r="F7679" s="4" t="s">
        <v>4451</v>
      </c>
      <c r="G7679" s="4" t="s">
        <v>17466</v>
      </c>
      <c r="H7679" s="4" t="s">
        <v>97</v>
      </c>
      <c r="I7679" s="4" t="s">
        <v>17467</v>
      </c>
      <c r="J7679" s="4" t="s">
        <v>4627</v>
      </c>
      <c r="K7679">
        <v>2858402.9262175201</v>
      </c>
      <c r="L7679">
        <v>74885.100000000006</v>
      </c>
      <c r="M7679">
        <v>58687.8</v>
      </c>
      <c r="N7679">
        <v>0.17910447761194029</v>
      </c>
    </row>
    <row r="7680" spans="1:14" hidden="1">
      <c r="A7680" t="str">
        <f t="shared" si="360"/>
        <v>NPT76BGPL</v>
      </c>
      <c r="B7680">
        <f t="shared" si="358"/>
        <v>1</v>
      </c>
      <c r="C7680">
        <f>COUNTIFS($A$2:A7680,A7680)</f>
        <v>1</v>
      </c>
      <c r="D7680" t="str">
        <f t="shared" si="359"/>
        <v>NPT76BGPL1</v>
      </c>
      <c r="E7680" s="4" t="s">
        <v>18214</v>
      </c>
      <c r="F7680" s="4" t="s">
        <v>1365</v>
      </c>
      <c r="G7680" s="4" t="s">
        <v>17490</v>
      </c>
      <c r="H7680" s="4" t="s">
        <v>97</v>
      </c>
      <c r="I7680" s="4" t="s">
        <v>17467</v>
      </c>
      <c r="J7680" s="4" t="s">
        <v>2040</v>
      </c>
      <c r="K7680">
        <v>2354505.4657562901</v>
      </c>
      <c r="L7680">
        <v>21785.4</v>
      </c>
      <c r="M7680">
        <v>29395.200000000001</v>
      </c>
      <c r="N7680">
        <v>5.9701492537313432E-2</v>
      </c>
    </row>
    <row r="7681" spans="1:14" hidden="1">
      <c r="A7681" t="str">
        <f t="shared" si="360"/>
        <v>NPT76AXSP</v>
      </c>
      <c r="B7681">
        <f t="shared" si="358"/>
        <v>1</v>
      </c>
      <c r="C7681">
        <f>COUNTIFS($A$2:A7681,A7681)</f>
        <v>1</v>
      </c>
      <c r="D7681" t="str">
        <f t="shared" si="359"/>
        <v>NPT76AXSP1</v>
      </c>
      <c r="E7681" s="4" t="s">
        <v>17884</v>
      </c>
      <c r="F7681" s="4" t="s">
        <v>2057</v>
      </c>
      <c r="G7681" s="4" t="s">
        <v>17490</v>
      </c>
      <c r="H7681" s="4" t="s">
        <v>97</v>
      </c>
      <c r="I7681" s="4" t="s">
        <v>17467</v>
      </c>
      <c r="J7681" s="4" t="s">
        <v>15080</v>
      </c>
      <c r="K7681">
        <v>4128407.0420817998</v>
      </c>
      <c r="L7681">
        <v>41890.620000000003</v>
      </c>
      <c r="M7681">
        <v>49116.6</v>
      </c>
      <c r="N7681">
        <v>7.9601990049751242E-2</v>
      </c>
    </row>
    <row r="7682" spans="1:14" hidden="1">
      <c r="A7682" t="str">
        <f t="shared" si="360"/>
        <v>NPT288BBEP</v>
      </c>
      <c r="B7682">
        <f t="shared" si="358"/>
        <v>1</v>
      </c>
      <c r="C7682">
        <f>COUNTIFS($A$2:A7682,A7682)</f>
        <v>1</v>
      </c>
      <c r="D7682" t="str">
        <f t="shared" si="359"/>
        <v>NPT288BBEP1</v>
      </c>
      <c r="E7682" s="4" t="s">
        <v>17562</v>
      </c>
      <c r="F7682" s="4" t="s">
        <v>5807</v>
      </c>
      <c r="G7682" s="4" t="s">
        <v>17474</v>
      </c>
      <c r="H7682" s="4" t="s">
        <v>919</v>
      </c>
      <c r="I7682" s="4" t="s">
        <v>17467</v>
      </c>
      <c r="J7682" s="4" t="s">
        <v>8233</v>
      </c>
      <c r="K7682">
        <v>1749937.5809935201</v>
      </c>
      <c r="L7682">
        <v>0</v>
      </c>
      <c r="M7682">
        <v>0</v>
      </c>
      <c r="N7682">
        <v>4.975124378109453E-2</v>
      </c>
    </row>
    <row r="7683" spans="1:14" hidden="1">
      <c r="A7683" t="str">
        <f t="shared" si="360"/>
        <v>NPT955APNU</v>
      </c>
      <c r="B7683">
        <f t="shared" ref="B7683:B7746" si="361">COUNTIF(A:A,A7683)</f>
        <v>1</v>
      </c>
      <c r="C7683">
        <f>COUNTIFS($A$2:A7683,A7683)</f>
        <v>1</v>
      </c>
      <c r="D7683" t="str">
        <f t="shared" ref="D7683:D7746" si="362">A7683&amp;C7683</f>
        <v>NPT955APNU1</v>
      </c>
      <c r="E7683" s="4" t="s">
        <v>18693</v>
      </c>
      <c r="F7683" s="4" t="s">
        <v>104</v>
      </c>
      <c r="G7683" s="4" t="s">
        <v>17476</v>
      </c>
      <c r="H7683" s="4" t="s">
        <v>23</v>
      </c>
      <c r="I7683" s="4" t="s">
        <v>17467</v>
      </c>
      <c r="J7683" s="4" t="s">
        <v>2764</v>
      </c>
      <c r="K7683">
        <v>29192804.814929899</v>
      </c>
      <c r="L7683">
        <v>187197.12</v>
      </c>
      <c r="M7683">
        <v>199483.92</v>
      </c>
      <c r="N7683">
        <v>0.67164179104477617</v>
      </c>
    </row>
    <row r="7684" spans="1:14" hidden="1">
      <c r="A7684" t="str">
        <f t="shared" si="360"/>
        <v>NPT76AWFQ</v>
      </c>
      <c r="B7684">
        <f t="shared" si="361"/>
        <v>1</v>
      </c>
      <c r="C7684">
        <f>COUNTIFS($A$2:A7684,A7684)</f>
        <v>1</v>
      </c>
      <c r="D7684" t="str">
        <f t="shared" si="362"/>
        <v>NPT76AWFQ1</v>
      </c>
      <c r="E7684" s="4" t="s">
        <v>17540</v>
      </c>
      <c r="F7684" s="4" t="s">
        <v>926</v>
      </c>
      <c r="G7684" s="4" t="s">
        <v>17490</v>
      </c>
      <c r="H7684" s="4" t="s">
        <v>97</v>
      </c>
      <c r="I7684" s="4" t="s">
        <v>17467</v>
      </c>
      <c r="J7684" s="4" t="s">
        <v>2280</v>
      </c>
      <c r="K7684">
        <v>7286092.3848672798</v>
      </c>
      <c r="L7684">
        <v>35049.599999999999</v>
      </c>
      <c r="M7684">
        <v>46440.72</v>
      </c>
      <c r="N7684">
        <v>0.11442786069651742</v>
      </c>
    </row>
    <row r="7685" spans="1:14" hidden="1">
      <c r="A7685" t="str">
        <f t="shared" si="360"/>
        <v>NPT76AAGI</v>
      </c>
      <c r="B7685">
        <f t="shared" si="361"/>
        <v>1</v>
      </c>
      <c r="C7685">
        <f>COUNTIFS($A$2:A7685,A7685)</f>
        <v>1</v>
      </c>
      <c r="D7685" t="str">
        <f t="shared" si="362"/>
        <v>NPT76AAGI1</v>
      </c>
      <c r="E7685" s="4" t="s">
        <v>17560</v>
      </c>
      <c r="F7685" s="4" t="s">
        <v>6498</v>
      </c>
      <c r="G7685" s="4" t="s">
        <v>17470</v>
      </c>
      <c r="H7685" s="4" t="s">
        <v>97</v>
      </c>
      <c r="I7685" s="4" t="s">
        <v>17467</v>
      </c>
      <c r="J7685" s="4" t="s">
        <v>6681</v>
      </c>
      <c r="K7685">
        <v>5762084.3238347396</v>
      </c>
      <c r="L7685">
        <v>45272.4</v>
      </c>
      <c r="M7685">
        <v>63527.4</v>
      </c>
      <c r="N7685">
        <v>2.9850746268656716E-2</v>
      </c>
    </row>
    <row r="7686" spans="1:14" hidden="1">
      <c r="A7686" t="str">
        <f t="shared" si="360"/>
        <v>NPT76APCN</v>
      </c>
      <c r="B7686">
        <f t="shared" si="361"/>
        <v>1</v>
      </c>
      <c r="C7686">
        <f>COUNTIFS($A$2:A7686,A7686)</f>
        <v>1</v>
      </c>
      <c r="D7686" t="str">
        <f t="shared" si="362"/>
        <v>NPT76APCN1</v>
      </c>
      <c r="E7686" s="4" t="s">
        <v>17522</v>
      </c>
      <c r="F7686" s="4" t="s">
        <v>7146</v>
      </c>
      <c r="G7686" s="4" t="s">
        <v>17470</v>
      </c>
      <c r="H7686" s="4" t="s">
        <v>97</v>
      </c>
      <c r="I7686" s="4" t="s">
        <v>17467</v>
      </c>
      <c r="J7686" s="4" t="s">
        <v>8029</v>
      </c>
      <c r="K7686">
        <v>4471022.4831045801</v>
      </c>
      <c r="L7686">
        <v>21175.8</v>
      </c>
      <c r="M7686">
        <v>18194.7</v>
      </c>
      <c r="N7686">
        <v>4.9751243781094526E-3</v>
      </c>
    </row>
    <row r="7687" spans="1:14" hidden="1">
      <c r="A7687" t="str">
        <f t="shared" si="360"/>
        <v>NPT288AGUA</v>
      </c>
      <c r="B7687">
        <f t="shared" si="361"/>
        <v>1</v>
      </c>
      <c r="C7687">
        <f>COUNTIFS($A$2:A7687,A7687)</f>
        <v>1</v>
      </c>
      <c r="D7687" t="str">
        <f t="shared" si="362"/>
        <v>NPT288AGUA1</v>
      </c>
      <c r="E7687" s="4" t="s">
        <v>17629</v>
      </c>
      <c r="F7687" s="4" t="s">
        <v>5807</v>
      </c>
      <c r="G7687" s="4" t="s">
        <v>17474</v>
      </c>
      <c r="H7687" s="4" t="s">
        <v>919</v>
      </c>
      <c r="I7687" s="4" t="s">
        <v>17467</v>
      </c>
      <c r="J7687" s="4" t="s">
        <v>2460</v>
      </c>
      <c r="K7687">
        <v>26637027.167608</v>
      </c>
      <c r="L7687">
        <v>0</v>
      </c>
      <c r="M7687">
        <v>0</v>
      </c>
      <c r="N7687">
        <v>0.13930348258706468</v>
      </c>
    </row>
    <row r="7688" spans="1:14" hidden="1">
      <c r="A7688" t="str">
        <f t="shared" si="360"/>
        <v>NPT955BBEF</v>
      </c>
      <c r="B7688">
        <f t="shared" si="361"/>
        <v>1</v>
      </c>
      <c r="C7688">
        <f>COUNTIFS($A$2:A7688,A7688)</f>
        <v>1</v>
      </c>
      <c r="D7688" t="str">
        <f t="shared" si="362"/>
        <v>NPT955BBEF1</v>
      </c>
      <c r="E7688" s="4" t="s">
        <v>17653</v>
      </c>
      <c r="F7688" s="4" t="s">
        <v>8154</v>
      </c>
      <c r="G7688" s="4" t="s">
        <v>17474</v>
      </c>
      <c r="H7688" s="4" t="s">
        <v>23</v>
      </c>
      <c r="I7688" s="4" t="s">
        <v>17467</v>
      </c>
      <c r="J7688" s="4" t="s">
        <v>8222</v>
      </c>
      <c r="K7688">
        <v>3062032.8256761101</v>
      </c>
      <c r="L7688">
        <v>7302</v>
      </c>
      <c r="M7688">
        <v>14181.6</v>
      </c>
      <c r="N7688">
        <v>1.9900497512437811E-2</v>
      </c>
    </row>
    <row r="7689" spans="1:14" hidden="1">
      <c r="A7689" t="str">
        <f t="shared" si="360"/>
        <v>NPT955AFLC</v>
      </c>
      <c r="B7689">
        <f t="shared" si="361"/>
        <v>1</v>
      </c>
      <c r="C7689">
        <f>COUNTIFS($A$2:A7689,A7689)</f>
        <v>1</v>
      </c>
      <c r="D7689" t="str">
        <f t="shared" si="362"/>
        <v>NPT955AFLC1</v>
      </c>
      <c r="E7689" s="4" t="s">
        <v>17835</v>
      </c>
      <c r="F7689" s="4" t="s">
        <v>8154</v>
      </c>
      <c r="G7689" s="4" t="s">
        <v>17474</v>
      </c>
      <c r="H7689" s="4" t="s">
        <v>23</v>
      </c>
      <c r="I7689" s="4" t="s">
        <v>17467</v>
      </c>
      <c r="J7689" s="4" t="s">
        <v>8323</v>
      </c>
      <c r="K7689">
        <v>18056929.018724699</v>
      </c>
      <c r="L7689">
        <v>78861.600000000006</v>
      </c>
      <c r="M7689">
        <v>105148.8</v>
      </c>
      <c r="N7689">
        <v>0.29353233830845771</v>
      </c>
    </row>
    <row r="7690" spans="1:14" hidden="1">
      <c r="A7690" t="str">
        <f t="shared" si="360"/>
        <v>NPT76AFMP</v>
      </c>
      <c r="B7690">
        <f t="shared" si="361"/>
        <v>1</v>
      </c>
      <c r="C7690">
        <f>COUNTIFS($A$2:A7690,A7690)</f>
        <v>1</v>
      </c>
      <c r="D7690" t="str">
        <f t="shared" si="362"/>
        <v>NPT76AFMP1</v>
      </c>
      <c r="E7690" s="4" t="s">
        <v>18370</v>
      </c>
      <c r="F7690" s="4" t="s">
        <v>8154</v>
      </c>
      <c r="G7690" s="4" t="s">
        <v>17474</v>
      </c>
      <c r="H7690" s="4" t="s">
        <v>97</v>
      </c>
      <c r="I7690" s="4" t="s">
        <v>17467</v>
      </c>
      <c r="J7690" s="4" t="s">
        <v>13214</v>
      </c>
      <c r="K7690">
        <v>5401772.5806451598</v>
      </c>
      <c r="L7690">
        <v>31265.16</v>
      </c>
      <c r="M7690">
        <v>9172.7999999999993</v>
      </c>
      <c r="N7690">
        <v>0.19900497512437812</v>
      </c>
    </row>
    <row r="7691" spans="1:14" hidden="1">
      <c r="A7691" t="str">
        <f t="shared" si="360"/>
        <v>NPT76A7SY</v>
      </c>
      <c r="B7691">
        <f t="shared" si="361"/>
        <v>1</v>
      </c>
      <c r="C7691">
        <f>COUNTIFS($A$2:A7691,A7691)</f>
        <v>1</v>
      </c>
      <c r="D7691" t="str">
        <f t="shared" si="362"/>
        <v>NPT76A7SY1</v>
      </c>
      <c r="E7691" s="4" t="s">
        <v>18316</v>
      </c>
      <c r="F7691" s="4" t="s">
        <v>14886</v>
      </c>
      <c r="G7691" s="4" t="s">
        <v>17470</v>
      </c>
      <c r="H7691" s="4" t="s">
        <v>97</v>
      </c>
      <c r="I7691" s="4" t="s">
        <v>17467</v>
      </c>
      <c r="J7691" s="4" t="s">
        <v>17204</v>
      </c>
      <c r="K7691">
        <v>2855773.8379074601</v>
      </c>
      <c r="L7691">
        <v>5733</v>
      </c>
      <c r="M7691">
        <v>2751.84</v>
      </c>
      <c r="N7691">
        <v>2.4875621890547265E-2</v>
      </c>
    </row>
    <row r="7692" spans="1:14" hidden="1">
      <c r="A7692" t="str">
        <f t="shared" si="360"/>
        <v>NPT288ACBY</v>
      </c>
      <c r="B7692">
        <f t="shared" si="361"/>
        <v>1</v>
      </c>
      <c r="C7692">
        <f>COUNTIFS($A$2:A7692,A7692)</f>
        <v>1</v>
      </c>
      <c r="D7692" t="str">
        <f t="shared" si="362"/>
        <v>NPT288ACBY1</v>
      </c>
      <c r="E7692" s="4" t="s">
        <v>17802</v>
      </c>
      <c r="F7692" s="4" t="s">
        <v>9200</v>
      </c>
      <c r="G7692" s="4" t="s">
        <v>17470</v>
      </c>
      <c r="H7692" s="4" t="s">
        <v>919</v>
      </c>
      <c r="I7692" s="4" t="s">
        <v>17467</v>
      </c>
      <c r="J7692" s="4" t="s">
        <v>9244</v>
      </c>
      <c r="K7692">
        <v>23216624.1203929</v>
      </c>
      <c r="L7692">
        <v>11139.66</v>
      </c>
      <c r="M7692">
        <v>0</v>
      </c>
      <c r="N7692">
        <v>0.22388059701492538</v>
      </c>
    </row>
    <row r="7693" spans="1:14" hidden="1">
      <c r="A7693" t="str">
        <f t="shared" si="360"/>
        <v>NPT76AFUG</v>
      </c>
      <c r="B7693">
        <f t="shared" si="361"/>
        <v>1</v>
      </c>
      <c r="C7693">
        <f>COUNTIFS($A$2:A7693,A7693)</f>
        <v>1</v>
      </c>
      <c r="D7693" t="str">
        <f t="shared" si="362"/>
        <v>NPT76AFUG1</v>
      </c>
      <c r="E7693" s="4" t="s">
        <v>17965</v>
      </c>
      <c r="F7693" s="4" t="s">
        <v>8154</v>
      </c>
      <c r="G7693" s="4" t="s">
        <v>17474</v>
      </c>
      <c r="H7693" s="4" t="s">
        <v>97</v>
      </c>
      <c r="I7693" s="4" t="s">
        <v>17467</v>
      </c>
      <c r="J7693" s="4" t="s">
        <v>13471</v>
      </c>
      <c r="K7693">
        <v>2514711.1509788898</v>
      </c>
      <c r="L7693">
        <v>438.12</v>
      </c>
      <c r="M7693">
        <v>35049.599999999999</v>
      </c>
      <c r="N7693">
        <v>5.9701492537313432E-2</v>
      </c>
    </row>
    <row r="7694" spans="1:14" hidden="1">
      <c r="A7694" t="str">
        <f t="shared" ref="A7694:A7757" si="363">H7694&amp;J7694</f>
        <v>NPT955AATS</v>
      </c>
      <c r="B7694">
        <f t="shared" si="361"/>
        <v>1</v>
      </c>
      <c r="C7694">
        <f>COUNTIFS($A$2:A7694,A7694)</f>
        <v>1</v>
      </c>
      <c r="D7694" t="str">
        <f t="shared" si="362"/>
        <v>NPT955AATS1</v>
      </c>
      <c r="E7694" s="4" t="s">
        <v>18582</v>
      </c>
      <c r="F7694" s="4" t="s">
        <v>6498</v>
      </c>
      <c r="G7694" s="4" t="s">
        <v>17470</v>
      </c>
      <c r="H7694" s="4" t="s">
        <v>23</v>
      </c>
      <c r="I7694" s="4" t="s">
        <v>17467</v>
      </c>
      <c r="J7694" s="4" t="s">
        <v>9615</v>
      </c>
      <c r="K7694">
        <v>13073825.8064516</v>
      </c>
      <c r="L7694">
        <v>67178.399999999994</v>
      </c>
      <c r="M7694">
        <v>73750.2</v>
      </c>
      <c r="N7694">
        <v>7.9601990049751242E-2</v>
      </c>
    </row>
    <row r="7695" spans="1:14" hidden="1">
      <c r="A7695" t="str">
        <f t="shared" si="363"/>
        <v>NPT76AGVS</v>
      </c>
      <c r="B7695">
        <f t="shared" si="361"/>
        <v>1</v>
      </c>
      <c r="C7695">
        <f>COUNTIFS($A$2:A7695,A7695)</f>
        <v>1</v>
      </c>
      <c r="D7695" t="str">
        <f t="shared" si="362"/>
        <v>NPT76AGVS1</v>
      </c>
      <c r="E7695" s="4" t="s">
        <v>18022</v>
      </c>
      <c r="F7695" s="4" t="s">
        <v>31</v>
      </c>
      <c r="G7695" s="4" t="s">
        <v>17474</v>
      </c>
      <c r="H7695" s="4" t="s">
        <v>97</v>
      </c>
      <c r="I7695" s="4" t="s">
        <v>17467</v>
      </c>
      <c r="J7695" s="4" t="s">
        <v>14635</v>
      </c>
      <c r="K7695">
        <v>9600975.6392391808</v>
      </c>
      <c r="L7695">
        <v>9492.6</v>
      </c>
      <c r="M7695">
        <v>3651</v>
      </c>
      <c r="N7695">
        <v>0.17910447761194029</v>
      </c>
    </row>
    <row r="7696" spans="1:14" hidden="1">
      <c r="A7696" t="str">
        <f t="shared" si="363"/>
        <v>NPT288AAWJ</v>
      </c>
      <c r="B7696">
        <f t="shared" si="361"/>
        <v>1</v>
      </c>
      <c r="C7696">
        <f>COUNTIFS($A$2:A7696,A7696)</f>
        <v>1</v>
      </c>
      <c r="D7696" t="str">
        <f t="shared" si="362"/>
        <v>NPT288AAWJ1</v>
      </c>
      <c r="E7696" s="4" t="s">
        <v>18657</v>
      </c>
      <c r="F7696" s="4" t="s">
        <v>5807</v>
      </c>
      <c r="G7696" s="4" t="s">
        <v>17474</v>
      </c>
      <c r="H7696" s="4" t="s">
        <v>919</v>
      </c>
      <c r="I7696" s="4" t="s">
        <v>17467</v>
      </c>
      <c r="J7696" s="4" t="s">
        <v>2717</v>
      </c>
      <c r="K7696">
        <v>135935517.62000999</v>
      </c>
      <c r="L7696">
        <v>530.46</v>
      </c>
      <c r="M7696">
        <v>2298.66</v>
      </c>
      <c r="N7696">
        <v>0.73631840796019898</v>
      </c>
    </row>
    <row r="7697" spans="1:14" hidden="1">
      <c r="A7697" t="str">
        <f t="shared" si="363"/>
        <v>NPT76B4IU</v>
      </c>
      <c r="B7697">
        <f t="shared" si="361"/>
        <v>1</v>
      </c>
      <c r="C7697">
        <f>COUNTIFS($A$2:A7697,A7697)</f>
        <v>1</v>
      </c>
      <c r="D7697" t="str">
        <f t="shared" si="362"/>
        <v>NPT76B4IU1</v>
      </c>
      <c r="E7697" s="4" t="s">
        <v>17919</v>
      </c>
      <c r="F7697" s="4" t="s">
        <v>3297</v>
      </c>
      <c r="G7697" s="4" t="s">
        <v>17476</v>
      </c>
      <c r="H7697" s="4" t="s">
        <v>97</v>
      </c>
      <c r="I7697" s="4" t="s">
        <v>17467</v>
      </c>
      <c r="J7697" s="4" t="s">
        <v>3614</v>
      </c>
      <c r="K7697">
        <v>2276660.9890995901</v>
      </c>
      <c r="L7697">
        <v>0</v>
      </c>
      <c r="M7697">
        <v>0</v>
      </c>
      <c r="N7697">
        <v>0</v>
      </c>
    </row>
    <row r="7698" spans="1:14" hidden="1">
      <c r="A7698" t="str">
        <f t="shared" si="363"/>
        <v>NPT76APLL</v>
      </c>
      <c r="B7698">
        <f t="shared" si="361"/>
        <v>1</v>
      </c>
      <c r="C7698">
        <f>COUNTIFS($A$2:A7698,A7698)</f>
        <v>1</v>
      </c>
      <c r="D7698" t="str">
        <f t="shared" si="362"/>
        <v>NPT76APLL1</v>
      </c>
      <c r="E7698" s="4" t="s">
        <v>18473</v>
      </c>
      <c r="F7698" s="4" t="s">
        <v>7146</v>
      </c>
      <c r="G7698" s="4" t="s">
        <v>17470</v>
      </c>
      <c r="H7698" s="4" t="s">
        <v>97</v>
      </c>
      <c r="I7698" s="4" t="s">
        <v>17467</v>
      </c>
      <c r="J7698" s="4" t="s">
        <v>7582</v>
      </c>
      <c r="K7698">
        <v>2335136.3930885498</v>
      </c>
      <c r="L7698">
        <v>26070</v>
      </c>
      <c r="M7698">
        <v>7718.4</v>
      </c>
      <c r="N7698">
        <v>4.9751243781094526E-3</v>
      </c>
    </row>
    <row r="7699" spans="1:14" hidden="1">
      <c r="A7699" t="str">
        <f t="shared" si="363"/>
        <v>NPT76ABOZ</v>
      </c>
      <c r="B7699">
        <f t="shared" si="361"/>
        <v>1</v>
      </c>
      <c r="C7699">
        <f>COUNTIFS($A$2:A7699,A7699)</f>
        <v>1</v>
      </c>
      <c r="D7699" t="str">
        <f t="shared" si="362"/>
        <v>NPT76ABOZ1</v>
      </c>
      <c r="E7699" s="4" t="s">
        <v>17691</v>
      </c>
      <c r="F7699" s="4" t="s">
        <v>11011</v>
      </c>
      <c r="G7699" s="4" t="s">
        <v>17470</v>
      </c>
      <c r="H7699" s="4" t="s">
        <v>97</v>
      </c>
      <c r="I7699" s="4" t="s">
        <v>17467</v>
      </c>
      <c r="J7699" s="4" t="s">
        <v>11594</v>
      </c>
      <c r="K7699">
        <v>3270545.89632829</v>
      </c>
      <c r="L7699">
        <v>9076.2000000000007</v>
      </c>
      <c r="M7699">
        <v>16625.7</v>
      </c>
      <c r="N7699">
        <v>1.9900497512437811E-2</v>
      </c>
    </row>
    <row r="7700" spans="1:14" hidden="1">
      <c r="A7700" t="str">
        <f t="shared" si="363"/>
        <v>NPT76APRW</v>
      </c>
      <c r="B7700">
        <f t="shared" si="361"/>
        <v>1</v>
      </c>
      <c r="C7700">
        <f>COUNTIFS($A$2:A7700,A7700)</f>
        <v>1</v>
      </c>
      <c r="D7700" t="str">
        <f t="shared" si="362"/>
        <v>NPT76APRW1</v>
      </c>
      <c r="E7700" s="4" t="s">
        <v>17700</v>
      </c>
      <c r="F7700" s="4" t="s">
        <v>104</v>
      </c>
      <c r="G7700" s="4" t="s">
        <v>17476</v>
      </c>
      <c r="H7700" s="4" t="s">
        <v>97</v>
      </c>
      <c r="I7700" s="4" t="s">
        <v>17467</v>
      </c>
      <c r="J7700" s="4" t="s">
        <v>8496</v>
      </c>
      <c r="K7700">
        <v>7491219.0166207403</v>
      </c>
      <c r="L7700">
        <v>110990.39999999999</v>
      </c>
      <c r="M7700">
        <v>96678.48</v>
      </c>
      <c r="N7700">
        <v>0.24875621890547264</v>
      </c>
    </row>
    <row r="7701" spans="1:14" hidden="1">
      <c r="A7701" t="str">
        <f t="shared" si="363"/>
        <v>NPT288ALHO</v>
      </c>
      <c r="B7701">
        <f t="shared" si="361"/>
        <v>1</v>
      </c>
      <c r="C7701">
        <f>COUNTIFS($A$2:A7701,A7701)</f>
        <v>1</v>
      </c>
      <c r="D7701" t="str">
        <f t="shared" si="362"/>
        <v>NPT288ALHO1</v>
      </c>
      <c r="E7701" s="4" t="s">
        <v>18319</v>
      </c>
      <c r="F7701" s="4" t="s">
        <v>8351</v>
      </c>
      <c r="G7701" s="4" t="s">
        <v>17466</v>
      </c>
      <c r="H7701" s="4" t="s">
        <v>919</v>
      </c>
      <c r="I7701" s="4" t="s">
        <v>17467</v>
      </c>
      <c r="J7701" s="4" t="s">
        <v>10197</v>
      </c>
      <c r="K7701">
        <v>40200112.742980599</v>
      </c>
      <c r="L7701">
        <v>0</v>
      </c>
      <c r="M7701">
        <v>0</v>
      </c>
      <c r="N7701">
        <v>0.53731343283582089</v>
      </c>
    </row>
    <row r="7702" spans="1:14" hidden="1">
      <c r="A7702" t="str">
        <f t="shared" si="363"/>
        <v>NPT76AUUO</v>
      </c>
      <c r="B7702">
        <f t="shared" si="361"/>
        <v>1</v>
      </c>
      <c r="C7702">
        <f>COUNTIFS($A$2:A7702,A7702)</f>
        <v>1</v>
      </c>
      <c r="D7702" t="str">
        <f t="shared" si="362"/>
        <v>NPT76AUUO1</v>
      </c>
      <c r="E7702" s="4" t="s">
        <v>17610</v>
      </c>
      <c r="F7702" s="4" t="s">
        <v>1365</v>
      </c>
      <c r="G7702" s="4" t="s">
        <v>17490</v>
      </c>
      <c r="H7702" s="4" t="s">
        <v>97</v>
      </c>
      <c r="I7702" s="4" t="s">
        <v>17467</v>
      </c>
      <c r="J7702" s="4" t="s">
        <v>1747</v>
      </c>
      <c r="K7702">
        <v>5123745.4027499501</v>
      </c>
      <c r="L7702">
        <v>75675.600000000006</v>
      </c>
      <c r="M7702">
        <v>102047.4</v>
      </c>
      <c r="N7702">
        <v>0.35820895522388058</v>
      </c>
    </row>
    <row r="7703" spans="1:14" hidden="1">
      <c r="A7703" t="str">
        <f t="shared" si="363"/>
        <v>NPT76B7QR</v>
      </c>
      <c r="B7703">
        <f t="shared" si="361"/>
        <v>1</v>
      </c>
      <c r="C7703">
        <f>COUNTIFS($A$2:A7703,A7703)</f>
        <v>1</v>
      </c>
      <c r="D7703" t="str">
        <f t="shared" si="362"/>
        <v>NPT76B7QR1</v>
      </c>
      <c r="E7703" s="4" t="s">
        <v>17571</v>
      </c>
      <c r="F7703" s="4" t="s">
        <v>4451</v>
      </c>
      <c r="G7703" s="4" t="s">
        <v>17466</v>
      </c>
      <c r="H7703" s="4" t="s">
        <v>97</v>
      </c>
      <c r="I7703" s="4" t="s">
        <v>17467</v>
      </c>
      <c r="J7703" s="4" t="s">
        <v>4528</v>
      </c>
      <c r="K7703">
        <v>6937750</v>
      </c>
      <c r="L7703">
        <v>13759.2</v>
      </c>
      <c r="M7703">
        <v>14905.8</v>
      </c>
      <c r="N7703">
        <v>0</v>
      </c>
    </row>
    <row r="7704" spans="1:14" hidden="1">
      <c r="A7704" t="str">
        <f t="shared" si="363"/>
        <v>NPT76ABWV</v>
      </c>
      <c r="B7704">
        <f t="shared" si="361"/>
        <v>1</v>
      </c>
      <c r="C7704">
        <f>COUNTIFS($A$2:A7704,A7704)</f>
        <v>1</v>
      </c>
      <c r="D7704" t="str">
        <f t="shared" si="362"/>
        <v>NPT76ABWV1</v>
      </c>
      <c r="E7704" s="4" t="s">
        <v>17601</v>
      </c>
      <c r="F7704" s="4" t="s">
        <v>11011</v>
      </c>
      <c r="G7704" s="4" t="s">
        <v>17470</v>
      </c>
      <c r="H7704" s="4" t="s">
        <v>97</v>
      </c>
      <c r="I7704" s="4" t="s">
        <v>17467</v>
      </c>
      <c r="J7704" s="4" t="s">
        <v>11371</v>
      </c>
      <c r="K7704">
        <v>3003626.25235142</v>
      </c>
      <c r="L7704">
        <v>6306.3</v>
      </c>
      <c r="M7704">
        <v>10853.46</v>
      </c>
      <c r="N7704">
        <v>1.4925373134328358E-2</v>
      </c>
    </row>
    <row r="7705" spans="1:14" hidden="1">
      <c r="A7705" t="str">
        <f t="shared" si="363"/>
        <v>NPT76AJUM</v>
      </c>
      <c r="B7705">
        <f t="shared" si="361"/>
        <v>1</v>
      </c>
      <c r="C7705">
        <f>COUNTIFS($A$2:A7705,A7705)</f>
        <v>1</v>
      </c>
      <c r="D7705" t="str">
        <f t="shared" si="362"/>
        <v>NPT76AJUM1</v>
      </c>
      <c r="E7705" s="4" t="s">
        <v>17585</v>
      </c>
      <c r="F7705" s="4" t="s">
        <v>2858</v>
      </c>
      <c r="G7705" s="4" t="s">
        <v>17466</v>
      </c>
      <c r="H7705" s="4" t="s">
        <v>97</v>
      </c>
      <c r="I7705" s="4" t="s">
        <v>17467</v>
      </c>
      <c r="J7705" s="4" t="s">
        <v>12154</v>
      </c>
      <c r="K7705">
        <v>10432347.641608</v>
      </c>
      <c r="L7705">
        <v>6879.6</v>
      </c>
      <c r="M7705">
        <v>17199</v>
      </c>
      <c r="N7705">
        <v>0.13930348258706468</v>
      </c>
    </row>
    <row r="7706" spans="1:14" hidden="1">
      <c r="A7706" t="str">
        <f t="shared" si="363"/>
        <v>NPT76AODP</v>
      </c>
      <c r="B7706">
        <f t="shared" si="361"/>
        <v>1</v>
      </c>
      <c r="C7706">
        <f>COUNTIFS($A$2:A7706,A7706)</f>
        <v>1</v>
      </c>
      <c r="D7706" t="str">
        <f t="shared" si="362"/>
        <v>NPT76AODP1</v>
      </c>
      <c r="E7706" s="4" t="s">
        <v>17627</v>
      </c>
      <c r="F7706" s="4" t="s">
        <v>14886</v>
      </c>
      <c r="G7706" s="4" t="s">
        <v>17470</v>
      </c>
      <c r="H7706" s="4" t="s">
        <v>97</v>
      </c>
      <c r="I7706" s="4" t="s">
        <v>17467</v>
      </c>
      <c r="J7706" s="4" t="s">
        <v>16685</v>
      </c>
      <c r="K7706">
        <v>4023664.2339580599</v>
      </c>
      <c r="L7706">
        <v>8762.4</v>
      </c>
      <c r="M7706">
        <v>23366.400000000001</v>
      </c>
      <c r="N7706">
        <v>0.11940298507462686</v>
      </c>
    </row>
    <row r="7707" spans="1:14" hidden="1">
      <c r="A7707" t="str">
        <f t="shared" si="363"/>
        <v>NPT288AEIG</v>
      </c>
      <c r="B7707">
        <f t="shared" si="361"/>
        <v>1</v>
      </c>
      <c r="C7707">
        <f>COUNTIFS($A$2:A7707,A7707)</f>
        <v>1</v>
      </c>
      <c r="D7707" t="str">
        <f t="shared" si="362"/>
        <v>NPT288AEIG1</v>
      </c>
      <c r="E7707" s="4" t="s">
        <v>18026</v>
      </c>
      <c r="F7707" s="4" t="s">
        <v>964</v>
      </c>
      <c r="G7707" s="4" t="s">
        <v>17474</v>
      </c>
      <c r="H7707" s="4" t="s">
        <v>919</v>
      </c>
      <c r="I7707" s="4" t="s">
        <v>17467</v>
      </c>
      <c r="J7707" s="4" t="s">
        <v>13728</v>
      </c>
      <c r="K7707">
        <v>15303088.9631777</v>
      </c>
      <c r="L7707">
        <v>42256.92</v>
      </c>
      <c r="M7707">
        <v>0</v>
      </c>
      <c r="N7707">
        <v>2.4875621890547265E-2</v>
      </c>
    </row>
    <row r="7708" spans="1:14" hidden="1">
      <c r="A7708" t="str">
        <f t="shared" si="363"/>
        <v>NPT76AOSC</v>
      </c>
      <c r="B7708">
        <f t="shared" si="361"/>
        <v>1</v>
      </c>
      <c r="C7708">
        <f>COUNTIFS($A$2:A7708,A7708)</f>
        <v>1</v>
      </c>
      <c r="D7708" t="str">
        <f t="shared" si="362"/>
        <v>NPT76AOSC1</v>
      </c>
      <c r="E7708" s="4" t="s">
        <v>18038</v>
      </c>
      <c r="F7708" s="4" t="s">
        <v>7146</v>
      </c>
      <c r="G7708" s="4" t="s">
        <v>17470</v>
      </c>
      <c r="H7708" s="4" t="s">
        <v>97</v>
      </c>
      <c r="I7708" s="4" t="s">
        <v>17467</v>
      </c>
      <c r="J7708" s="4" t="s">
        <v>7749</v>
      </c>
      <c r="K7708">
        <v>8839250</v>
      </c>
      <c r="L7708">
        <v>87624</v>
      </c>
      <c r="M7708">
        <v>17524.8</v>
      </c>
      <c r="N7708">
        <v>0.14925373134328357</v>
      </c>
    </row>
    <row r="7709" spans="1:14" hidden="1">
      <c r="A7709" t="str">
        <f t="shared" si="363"/>
        <v>NPT288AMCE</v>
      </c>
      <c r="B7709">
        <f t="shared" si="361"/>
        <v>1</v>
      </c>
      <c r="C7709">
        <f>COUNTIFS($A$2:A7709,A7709)</f>
        <v>1</v>
      </c>
      <c r="D7709" t="str">
        <f t="shared" si="362"/>
        <v>NPT288AMCE1</v>
      </c>
      <c r="E7709" s="4" t="s">
        <v>18533</v>
      </c>
      <c r="F7709" s="4" t="s">
        <v>3297</v>
      </c>
      <c r="G7709" s="4" t="s">
        <v>17476</v>
      </c>
      <c r="H7709" s="4" t="s">
        <v>919</v>
      </c>
      <c r="I7709" s="4" t="s">
        <v>17467</v>
      </c>
      <c r="J7709" s="4" t="s">
        <v>5834</v>
      </c>
      <c r="K7709">
        <v>16332189.176478799</v>
      </c>
      <c r="L7709">
        <v>21218.400000000001</v>
      </c>
      <c r="M7709">
        <v>1945.02</v>
      </c>
      <c r="N7709">
        <v>0.13930348258706468</v>
      </c>
    </row>
    <row r="7710" spans="1:14" hidden="1">
      <c r="A7710" t="str">
        <f t="shared" si="363"/>
        <v>NPT76AZF3</v>
      </c>
      <c r="B7710">
        <f t="shared" si="361"/>
        <v>1</v>
      </c>
      <c r="C7710">
        <f>COUNTIFS($A$2:A7710,A7710)</f>
        <v>1</v>
      </c>
      <c r="D7710" t="str">
        <f t="shared" si="362"/>
        <v>NPT76AZF31</v>
      </c>
      <c r="E7710" s="4" t="s">
        <v>18232</v>
      </c>
      <c r="F7710" s="4" t="s">
        <v>2596</v>
      </c>
      <c r="G7710" s="4" t="s">
        <v>17474</v>
      </c>
      <c r="H7710" s="4" t="s">
        <v>97</v>
      </c>
      <c r="I7710" s="4" t="s">
        <v>17467</v>
      </c>
      <c r="J7710" s="4" t="s">
        <v>4361</v>
      </c>
      <c r="K7710">
        <v>2959650</v>
      </c>
      <c r="L7710">
        <v>530.46</v>
      </c>
      <c r="M7710">
        <v>109885.8</v>
      </c>
      <c r="N7710">
        <v>0.14925373134328357</v>
      </c>
    </row>
    <row r="7711" spans="1:14" hidden="1">
      <c r="A7711" t="str">
        <f t="shared" si="363"/>
        <v>NPT76AFIL</v>
      </c>
      <c r="B7711">
        <f t="shared" si="361"/>
        <v>1</v>
      </c>
      <c r="C7711">
        <f>COUNTIFS($A$2:A7711,A7711)</f>
        <v>1</v>
      </c>
      <c r="D7711" t="str">
        <f t="shared" si="362"/>
        <v>NPT76AFIL1</v>
      </c>
      <c r="E7711" s="4" t="s">
        <v>17721</v>
      </c>
      <c r="F7711" s="4" t="s">
        <v>8154</v>
      </c>
      <c r="G7711" s="4" t="s">
        <v>17474</v>
      </c>
      <c r="H7711" s="4" t="s">
        <v>97</v>
      </c>
      <c r="I7711" s="4" t="s">
        <v>17467</v>
      </c>
      <c r="J7711" s="4" t="s">
        <v>13297</v>
      </c>
      <c r="K7711">
        <v>5341841.0188230397</v>
      </c>
      <c r="L7711">
        <v>0</v>
      </c>
      <c r="M7711">
        <v>0</v>
      </c>
      <c r="N7711">
        <v>7.4626865671641784E-2</v>
      </c>
    </row>
    <row r="7712" spans="1:14" hidden="1">
      <c r="A7712" t="str">
        <f t="shared" si="363"/>
        <v>NPT76JUGI</v>
      </c>
      <c r="B7712">
        <f t="shared" si="361"/>
        <v>1</v>
      </c>
      <c r="C7712">
        <f>COUNTIFS($A$2:A7712,A7712)</f>
        <v>1</v>
      </c>
      <c r="D7712" t="str">
        <f t="shared" si="362"/>
        <v>NPT76JUGI1</v>
      </c>
      <c r="E7712" s="4" t="s">
        <v>17720</v>
      </c>
      <c r="F7712" s="4" t="s">
        <v>7125</v>
      </c>
      <c r="G7712" s="4" t="s">
        <v>17476</v>
      </c>
      <c r="H7712" s="4" t="s">
        <v>97</v>
      </c>
      <c r="I7712" s="4" t="s">
        <v>17467</v>
      </c>
      <c r="J7712" s="4" t="s">
        <v>15976</v>
      </c>
      <c r="K7712">
        <v>4440714.6647519805</v>
      </c>
      <c r="L7712">
        <v>157723.20000000001</v>
      </c>
      <c r="M7712">
        <v>122673.60000000001</v>
      </c>
      <c r="N7712">
        <v>0.28855721393034828</v>
      </c>
    </row>
    <row r="7713" spans="1:14" hidden="1">
      <c r="A7713" t="str">
        <f t="shared" si="363"/>
        <v>NPT76AUAY</v>
      </c>
      <c r="B7713">
        <f t="shared" si="361"/>
        <v>1</v>
      </c>
      <c r="C7713">
        <f>COUNTIFS($A$2:A7713,A7713)</f>
        <v>1</v>
      </c>
      <c r="D7713" t="str">
        <f t="shared" si="362"/>
        <v>NPT76AUAY1</v>
      </c>
      <c r="E7713" s="4" t="s">
        <v>17879</v>
      </c>
      <c r="F7713" s="4" t="s">
        <v>1365</v>
      </c>
      <c r="G7713" s="4" t="s">
        <v>17490</v>
      </c>
      <c r="H7713" s="4" t="s">
        <v>97</v>
      </c>
      <c r="I7713" s="4" t="s">
        <v>17467</v>
      </c>
      <c r="J7713" s="4" t="s">
        <v>10854</v>
      </c>
      <c r="K7713">
        <v>2941506.61185815</v>
      </c>
      <c r="L7713">
        <v>41277.599999999999</v>
      </c>
      <c r="M7713">
        <v>51597</v>
      </c>
      <c r="N7713">
        <v>2.4875621890547265E-2</v>
      </c>
    </row>
    <row r="7714" spans="1:14" hidden="1">
      <c r="A7714" t="str">
        <f t="shared" si="363"/>
        <v>NPT76ADVG</v>
      </c>
      <c r="B7714">
        <f t="shared" si="361"/>
        <v>1</v>
      </c>
      <c r="C7714">
        <f>COUNTIFS($A$2:A7714,A7714)</f>
        <v>1</v>
      </c>
      <c r="D7714" t="str">
        <f t="shared" si="362"/>
        <v>NPT76ADVG1</v>
      </c>
      <c r="E7714" s="4" t="s">
        <v>17968</v>
      </c>
      <c r="F7714" s="4" t="s">
        <v>964</v>
      </c>
      <c r="G7714" s="4" t="s">
        <v>17474</v>
      </c>
      <c r="H7714" s="4" t="s">
        <v>97</v>
      </c>
      <c r="I7714" s="4" t="s">
        <v>17467</v>
      </c>
      <c r="J7714" s="4" t="s">
        <v>10110</v>
      </c>
      <c r="K7714">
        <v>2742244.8114751298</v>
      </c>
      <c r="L7714">
        <v>21061.200000000001</v>
      </c>
      <c r="M7714">
        <v>13759.2</v>
      </c>
      <c r="N7714">
        <v>0.11940298507462686</v>
      </c>
    </row>
    <row r="7715" spans="1:14" hidden="1">
      <c r="A7715" t="str">
        <f t="shared" si="363"/>
        <v>NPT76ANXM</v>
      </c>
      <c r="B7715">
        <f t="shared" si="361"/>
        <v>1</v>
      </c>
      <c r="C7715">
        <f>COUNTIFS($A$2:A7715,A7715)</f>
        <v>1</v>
      </c>
      <c r="D7715" t="str">
        <f t="shared" si="362"/>
        <v>NPT76ANXM1</v>
      </c>
      <c r="E7715" s="4" t="s">
        <v>17471</v>
      </c>
      <c r="F7715" s="4" t="s">
        <v>14886</v>
      </c>
      <c r="G7715" s="4" t="s">
        <v>17470</v>
      </c>
      <c r="H7715" s="4" t="s">
        <v>97</v>
      </c>
      <c r="I7715" s="4" t="s">
        <v>17467</v>
      </c>
      <c r="J7715" s="4" t="s">
        <v>17245</v>
      </c>
      <c r="K7715">
        <v>8479240.5141782202</v>
      </c>
      <c r="L7715">
        <v>14604</v>
      </c>
      <c r="M7715">
        <v>8762.4</v>
      </c>
      <c r="N7715">
        <v>0.30845771144278605</v>
      </c>
    </row>
    <row r="7716" spans="1:14" hidden="1">
      <c r="A7716" t="str">
        <f t="shared" si="363"/>
        <v>NPT288BAPH</v>
      </c>
      <c r="B7716">
        <f t="shared" si="361"/>
        <v>1</v>
      </c>
      <c r="C7716">
        <f>COUNTIFS($A$2:A7716,A7716)</f>
        <v>1</v>
      </c>
      <c r="D7716" t="str">
        <f t="shared" si="362"/>
        <v>NPT288BAPH1</v>
      </c>
      <c r="E7716" s="4" t="s">
        <v>18695</v>
      </c>
      <c r="F7716" s="4" t="s">
        <v>5807</v>
      </c>
      <c r="G7716" s="4" t="s">
        <v>17474</v>
      </c>
      <c r="H7716" s="4" t="s">
        <v>919</v>
      </c>
      <c r="I7716" s="4" t="s">
        <v>17467</v>
      </c>
      <c r="J7716" s="4" t="s">
        <v>8207</v>
      </c>
      <c r="K7716">
        <v>12404919.746751601</v>
      </c>
      <c r="L7716">
        <v>395697</v>
      </c>
      <c r="M7716">
        <v>73074</v>
      </c>
      <c r="N7716">
        <v>0.56716417910447758</v>
      </c>
    </row>
    <row r="7717" spans="1:14" hidden="1">
      <c r="A7717" t="str">
        <f t="shared" si="363"/>
        <v>NPT76BBSD</v>
      </c>
      <c r="B7717">
        <f t="shared" si="361"/>
        <v>1</v>
      </c>
      <c r="C7717">
        <f>COUNTIFS($A$2:A7717,A7717)</f>
        <v>1</v>
      </c>
      <c r="D7717" t="str">
        <f t="shared" si="362"/>
        <v>NPT76BBSD1</v>
      </c>
      <c r="E7717" s="4" t="s">
        <v>17749</v>
      </c>
      <c r="F7717" s="4" t="s">
        <v>7125</v>
      </c>
      <c r="G7717" s="4" t="s">
        <v>17476</v>
      </c>
      <c r="H7717" s="4" t="s">
        <v>97</v>
      </c>
      <c r="I7717" s="4" t="s">
        <v>17467</v>
      </c>
      <c r="J7717" s="4" t="s">
        <v>15465</v>
      </c>
      <c r="K7717">
        <v>338639.48287170299</v>
      </c>
      <c r="L7717">
        <v>6571.8</v>
      </c>
      <c r="M7717">
        <v>4381.2</v>
      </c>
      <c r="N7717">
        <v>1.4925373134328358E-2</v>
      </c>
    </row>
    <row r="7718" spans="1:14" hidden="1">
      <c r="A7718" t="str">
        <f t="shared" si="363"/>
        <v>NPT76ASLM</v>
      </c>
      <c r="B7718">
        <f t="shared" si="361"/>
        <v>1</v>
      </c>
      <c r="C7718">
        <f>COUNTIFS($A$2:A7718,A7718)</f>
        <v>1</v>
      </c>
      <c r="D7718" t="str">
        <f t="shared" si="362"/>
        <v>NPT76ASLM1</v>
      </c>
      <c r="E7718" s="4" t="s">
        <v>17947</v>
      </c>
      <c r="F7718" s="4" t="s">
        <v>7125</v>
      </c>
      <c r="G7718" s="4" t="s">
        <v>17476</v>
      </c>
      <c r="H7718" s="4" t="s">
        <v>97</v>
      </c>
      <c r="I7718" s="4" t="s">
        <v>17467</v>
      </c>
      <c r="J7718" s="4" t="s">
        <v>15799</v>
      </c>
      <c r="K7718">
        <v>4180493.5483871</v>
      </c>
      <c r="L7718">
        <v>70757.399999999994</v>
      </c>
      <c r="M7718">
        <v>42659.4</v>
      </c>
      <c r="N7718">
        <v>2.4875621890547265E-2</v>
      </c>
    </row>
    <row r="7719" spans="1:14" hidden="1">
      <c r="A7719" t="str">
        <f t="shared" si="363"/>
        <v>NPT76ARYR</v>
      </c>
      <c r="B7719">
        <f t="shared" si="361"/>
        <v>1</v>
      </c>
      <c r="C7719">
        <f>COUNTIFS($A$2:A7719,A7719)</f>
        <v>1</v>
      </c>
      <c r="D7719" t="str">
        <f t="shared" si="362"/>
        <v>NPT76ARYR1</v>
      </c>
      <c r="E7719" s="4" t="s">
        <v>18512</v>
      </c>
      <c r="F7719" s="4" t="s">
        <v>7125</v>
      </c>
      <c r="G7719" s="4" t="s">
        <v>17476</v>
      </c>
      <c r="H7719" s="4" t="s">
        <v>97</v>
      </c>
      <c r="I7719" s="4" t="s">
        <v>17467</v>
      </c>
      <c r="J7719" s="4" t="s">
        <v>15947</v>
      </c>
      <c r="K7719">
        <v>10984000</v>
      </c>
      <c r="L7719">
        <v>319647.59999999998</v>
      </c>
      <c r="M7719">
        <v>350859.6</v>
      </c>
      <c r="N7719">
        <v>0.19900497512437812</v>
      </c>
    </row>
    <row r="7720" spans="1:14" hidden="1">
      <c r="A7720" t="str">
        <f t="shared" si="363"/>
        <v>NPT76BLIG</v>
      </c>
      <c r="B7720">
        <f t="shared" si="361"/>
        <v>1</v>
      </c>
      <c r="C7720">
        <f>COUNTIFS($A$2:A7720,A7720)</f>
        <v>1</v>
      </c>
      <c r="D7720" t="str">
        <f t="shared" si="362"/>
        <v>NPT76BLIG1</v>
      </c>
      <c r="E7720" s="4" t="s">
        <v>18121</v>
      </c>
      <c r="F7720" s="4" t="s">
        <v>31</v>
      </c>
      <c r="G7720" s="4" t="s">
        <v>17474</v>
      </c>
      <c r="H7720" s="4" t="s">
        <v>97</v>
      </c>
      <c r="I7720" s="4" t="s">
        <v>17467</v>
      </c>
      <c r="J7720" s="4" t="s">
        <v>14437</v>
      </c>
      <c r="K7720">
        <v>11136232.923430599</v>
      </c>
      <c r="L7720">
        <v>58416</v>
      </c>
      <c r="M7720">
        <v>30668.400000000001</v>
      </c>
      <c r="N7720">
        <v>4.9751243781094526E-3</v>
      </c>
    </row>
    <row r="7721" spans="1:14" hidden="1">
      <c r="A7721" t="str">
        <f t="shared" si="363"/>
        <v>NPT955NFET</v>
      </c>
      <c r="B7721">
        <f t="shared" si="361"/>
        <v>1</v>
      </c>
      <c r="C7721">
        <f>COUNTIFS($A$2:A7721,A7721)</f>
        <v>1</v>
      </c>
      <c r="D7721" t="str">
        <f t="shared" si="362"/>
        <v>NPT955NFET1</v>
      </c>
      <c r="E7721" s="4" t="s">
        <v>17900</v>
      </c>
      <c r="F7721" s="4" t="s">
        <v>10348</v>
      </c>
      <c r="G7721" s="4" t="s">
        <v>17466</v>
      </c>
      <c r="H7721" s="4" t="s">
        <v>23</v>
      </c>
      <c r="I7721" s="4" t="s">
        <v>17467</v>
      </c>
      <c r="J7721" s="4" t="s">
        <v>12567</v>
      </c>
      <c r="K7721">
        <v>309789.43005477899</v>
      </c>
      <c r="L7721">
        <v>0</v>
      </c>
      <c r="M7721">
        <v>0</v>
      </c>
      <c r="N7721">
        <v>1.9900497512437811E-2</v>
      </c>
    </row>
    <row r="7722" spans="1:14" hidden="1">
      <c r="A7722" t="str">
        <f t="shared" si="363"/>
        <v>NPT955AOCM</v>
      </c>
      <c r="B7722">
        <f t="shared" si="361"/>
        <v>1</v>
      </c>
      <c r="C7722">
        <f>COUNTIFS($A$2:A7722,A7722)</f>
        <v>1</v>
      </c>
      <c r="D7722" t="str">
        <f t="shared" si="362"/>
        <v>NPT955AOCM1</v>
      </c>
      <c r="E7722" s="4" t="s">
        <v>18509</v>
      </c>
      <c r="F7722" s="4" t="s">
        <v>14886</v>
      </c>
      <c r="G7722" s="4" t="s">
        <v>17470</v>
      </c>
      <c r="H7722" s="4" t="s">
        <v>23</v>
      </c>
      <c r="I7722" s="4" t="s">
        <v>17467</v>
      </c>
      <c r="J7722" s="4" t="s">
        <v>13995</v>
      </c>
      <c r="K7722">
        <v>21878334.456211202</v>
      </c>
      <c r="L7722">
        <v>334691.09999999998</v>
      </c>
      <c r="M7722">
        <v>175821.3</v>
      </c>
      <c r="N7722">
        <v>0.43283582089552236</v>
      </c>
    </row>
    <row r="7723" spans="1:14" hidden="1">
      <c r="A7723" t="str">
        <f t="shared" si="363"/>
        <v>NPT76AXOT</v>
      </c>
      <c r="B7723">
        <f t="shared" si="361"/>
        <v>1</v>
      </c>
      <c r="C7723">
        <f>COUNTIFS($A$2:A7723,A7723)</f>
        <v>1</v>
      </c>
      <c r="D7723" t="str">
        <f t="shared" si="362"/>
        <v>NPT76AXOT1</v>
      </c>
      <c r="E7723" s="4" t="s">
        <v>17882</v>
      </c>
      <c r="F7723" s="4" t="s">
        <v>2057</v>
      </c>
      <c r="G7723" s="4" t="s">
        <v>17490</v>
      </c>
      <c r="H7723" s="4" t="s">
        <v>97</v>
      </c>
      <c r="I7723" s="4" t="s">
        <v>17467</v>
      </c>
      <c r="J7723" s="4" t="s">
        <v>15319</v>
      </c>
      <c r="K7723">
        <v>4015257.7213822901</v>
      </c>
      <c r="L7723">
        <v>57.33</v>
      </c>
      <c r="M7723">
        <v>2866.5</v>
      </c>
      <c r="N7723">
        <v>0.12935323383084577</v>
      </c>
    </row>
    <row r="7724" spans="1:14" hidden="1">
      <c r="A7724" t="str">
        <f t="shared" si="363"/>
        <v>NPT76BHAP</v>
      </c>
      <c r="B7724">
        <f t="shared" si="361"/>
        <v>1</v>
      </c>
      <c r="C7724">
        <f>COUNTIFS($A$2:A7724,A7724)</f>
        <v>1</v>
      </c>
      <c r="D7724" t="str">
        <f t="shared" si="362"/>
        <v>NPT76BHAP1</v>
      </c>
      <c r="E7724" s="4" t="s">
        <v>17543</v>
      </c>
      <c r="F7724" s="4" t="s">
        <v>14886</v>
      </c>
      <c r="G7724" s="4" t="s">
        <v>17470</v>
      </c>
      <c r="H7724" s="4" t="s">
        <v>97</v>
      </c>
      <c r="I7724" s="4" t="s">
        <v>17467</v>
      </c>
      <c r="J7724" s="4" t="s">
        <v>17121</v>
      </c>
      <c r="K7724">
        <v>2958259.7087716898</v>
      </c>
      <c r="L7724">
        <v>0</v>
      </c>
      <c r="M7724">
        <v>0</v>
      </c>
      <c r="N7724">
        <v>3.482587064676617E-2</v>
      </c>
    </row>
    <row r="7725" spans="1:14" hidden="1">
      <c r="A7725" t="str">
        <f t="shared" si="363"/>
        <v>NPT288AKFD</v>
      </c>
      <c r="B7725">
        <f t="shared" si="361"/>
        <v>1</v>
      </c>
      <c r="C7725">
        <f>COUNTIFS($A$2:A7725,A7725)</f>
        <v>1</v>
      </c>
      <c r="D7725" t="str">
        <f t="shared" si="362"/>
        <v>NPT288AKFD1</v>
      </c>
      <c r="E7725" s="4" t="s">
        <v>18568</v>
      </c>
      <c r="F7725" s="4" t="s">
        <v>14822</v>
      </c>
      <c r="G7725" s="4" t="s">
        <v>17466</v>
      </c>
      <c r="H7725" s="4" t="s">
        <v>919</v>
      </c>
      <c r="I7725" s="4" t="s">
        <v>17467</v>
      </c>
      <c r="J7725" s="4" t="s">
        <v>3148</v>
      </c>
      <c r="K7725">
        <v>16089325.644464601</v>
      </c>
      <c r="L7725">
        <v>23870.7</v>
      </c>
      <c r="M7725">
        <v>-1237.74</v>
      </c>
      <c r="N7725">
        <v>0.14427860696517414</v>
      </c>
    </row>
    <row r="7726" spans="1:14" hidden="1">
      <c r="A7726" t="str">
        <f t="shared" si="363"/>
        <v>NPT76AJBI</v>
      </c>
      <c r="B7726">
        <f t="shared" si="361"/>
        <v>1</v>
      </c>
      <c r="C7726">
        <f>COUNTIFS($A$2:A7726,A7726)</f>
        <v>1</v>
      </c>
      <c r="D7726" t="str">
        <f t="shared" si="362"/>
        <v>NPT76AJBI1</v>
      </c>
      <c r="E7726" s="4" t="s">
        <v>17571</v>
      </c>
      <c r="F7726" s="4" t="s">
        <v>4451</v>
      </c>
      <c r="G7726" s="4" t="s">
        <v>17466</v>
      </c>
      <c r="H7726" s="4" t="s">
        <v>97</v>
      </c>
      <c r="I7726" s="4" t="s">
        <v>17467</v>
      </c>
      <c r="J7726" s="4" t="s">
        <v>4509</v>
      </c>
      <c r="K7726">
        <v>11222223.4284613</v>
      </c>
      <c r="L7726">
        <v>48720.42</v>
      </c>
      <c r="M7726">
        <v>56805</v>
      </c>
      <c r="N7726">
        <v>0.12935323383084577</v>
      </c>
    </row>
    <row r="7727" spans="1:14" hidden="1">
      <c r="A7727" t="str">
        <f t="shared" si="363"/>
        <v>NPT76AODD</v>
      </c>
      <c r="B7727">
        <f t="shared" si="361"/>
        <v>1</v>
      </c>
      <c r="C7727">
        <f>COUNTIFS($A$2:A7727,A7727)</f>
        <v>1</v>
      </c>
      <c r="D7727" t="str">
        <f t="shared" si="362"/>
        <v>NPT76AODD1</v>
      </c>
      <c r="E7727" s="4" t="s">
        <v>18634</v>
      </c>
      <c r="F7727" s="4" t="s">
        <v>14886</v>
      </c>
      <c r="G7727" s="4" t="s">
        <v>17470</v>
      </c>
      <c r="H7727" s="4" t="s">
        <v>97</v>
      </c>
      <c r="I7727" s="4" t="s">
        <v>17467</v>
      </c>
      <c r="J7727" s="4" t="s">
        <v>16981</v>
      </c>
      <c r="K7727">
        <v>5678801.3361014603</v>
      </c>
      <c r="L7727">
        <v>136740.6</v>
      </c>
      <c r="M7727">
        <v>148960.79999999999</v>
      </c>
      <c r="N7727">
        <v>0.17910447761194029</v>
      </c>
    </row>
    <row r="7728" spans="1:14" hidden="1">
      <c r="A7728" t="str">
        <f t="shared" si="363"/>
        <v>NPT76BDQE</v>
      </c>
      <c r="B7728">
        <f t="shared" si="361"/>
        <v>1</v>
      </c>
      <c r="C7728">
        <f>COUNTIFS($A$2:A7728,A7728)</f>
        <v>1</v>
      </c>
      <c r="D7728" t="str">
        <f t="shared" si="362"/>
        <v>NPT76BDQE1</v>
      </c>
      <c r="E7728" s="4" t="s">
        <v>18364</v>
      </c>
      <c r="F7728" s="4" t="s">
        <v>6498</v>
      </c>
      <c r="G7728" s="4" t="s">
        <v>17470</v>
      </c>
      <c r="H7728" s="4" t="s">
        <v>97</v>
      </c>
      <c r="I7728" s="4" t="s">
        <v>17467</v>
      </c>
      <c r="J7728" s="4" t="s">
        <v>6781</v>
      </c>
      <c r="K7728">
        <v>2614753.22580645</v>
      </c>
      <c r="L7728">
        <v>38262.480000000003</v>
      </c>
      <c r="M7728">
        <v>32420.880000000001</v>
      </c>
      <c r="N7728">
        <v>4.975124378109453E-2</v>
      </c>
    </row>
    <row r="7729" spans="1:14" hidden="1">
      <c r="A7729" t="str">
        <f t="shared" si="363"/>
        <v>NPT288B6DH</v>
      </c>
      <c r="B7729">
        <f t="shared" si="361"/>
        <v>1</v>
      </c>
      <c r="C7729">
        <f>COUNTIFS($A$2:A7729,A7729)</f>
        <v>1</v>
      </c>
      <c r="D7729" t="str">
        <f t="shared" si="362"/>
        <v>NPT288B6DH1</v>
      </c>
      <c r="E7729" s="4" t="s">
        <v>18233</v>
      </c>
      <c r="F7729" s="4" t="s">
        <v>14822</v>
      </c>
      <c r="G7729" s="4" t="s">
        <v>17466</v>
      </c>
      <c r="H7729" s="4" t="s">
        <v>919</v>
      </c>
      <c r="I7729" s="4" t="s">
        <v>17467</v>
      </c>
      <c r="J7729" s="4" t="s">
        <v>12569</v>
      </c>
      <c r="K7729">
        <v>8663322.1454467196</v>
      </c>
      <c r="L7729">
        <v>0</v>
      </c>
      <c r="M7729">
        <v>0</v>
      </c>
      <c r="N7729">
        <v>0</v>
      </c>
    </row>
    <row r="7730" spans="1:14" hidden="1">
      <c r="A7730" t="str">
        <f t="shared" si="363"/>
        <v>NPT76BASF</v>
      </c>
      <c r="B7730">
        <f t="shared" si="361"/>
        <v>1</v>
      </c>
      <c r="C7730">
        <f>COUNTIFS($A$2:A7730,A7730)</f>
        <v>1</v>
      </c>
      <c r="D7730" t="str">
        <f t="shared" si="362"/>
        <v>NPT76BASF1</v>
      </c>
      <c r="E7730" s="4" t="s">
        <v>17762</v>
      </c>
      <c r="F7730" s="4" t="s">
        <v>4451</v>
      </c>
      <c r="G7730" s="4" t="s">
        <v>17466</v>
      </c>
      <c r="H7730" s="4" t="s">
        <v>97</v>
      </c>
      <c r="I7730" s="4" t="s">
        <v>17467</v>
      </c>
      <c r="J7730" s="4" t="s">
        <v>4643</v>
      </c>
      <c r="K7730">
        <v>10244998.632088499</v>
      </c>
      <c r="L7730">
        <v>70950.600000000006</v>
      </c>
      <c r="M7730">
        <v>27017.4</v>
      </c>
      <c r="N7730">
        <v>0.17412935323383086</v>
      </c>
    </row>
    <row r="7731" spans="1:14" hidden="1">
      <c r="A7731" t="str">
        <f t="shared" si="363"/>
        <v>NPT288ABBB</v>
      </c>
      <c r="B7731">
        <f t="shared" si="361"/>
        <v>1</v>
      </c>
      <c r="C7731">
        <f>COUNTIFS($A$2:A7731,A7731)</f>
        <v>1</v>
      </c>
      <c r="D7731" t="str">
        <f t="shared" si="362"/>
        <v>NPT288ABBB1</v>
      </c>
      <c r="E7731" s="4" t="s">
        <v>18313</v>
      </c>
      <c r="F7731" s="4" t="s">
        <v>5807</v>
      </c>
      <c r="G7731" s="4" t="s">
        <v>17474</v>
      </c>
      <c r="H7731" s="4" t="s">
        <v>919</v>
      </c>
      <c r="I7731" s="4" t="s">
        <v>17467</v>
      </c>
      <c r="J7731" s="4" t="s">
        <v>2640</v>
      </c>
      <c r="K7731">
        <v>38420025.189855799</v>
      </c>
      <c r="L7731">
        <v>21218.400000000001</v>
      </c>
      <c r="M7731">
        <v>0</v>
      </c>
      <c r="N7731">
        <v>0.16417910447761194</v>
      </c>
    </row>
    <row r="7732" spans="1:14" hidden="1">
      <c r="A7732" t="str">
        <f t="shared" si="363"/>
        <v>NPT76AQLV</v>
      </c>
      <c r="B7732">
        <f t="shared" si="361"/>
        <v>1</v>
      </c>
      <c r="C7732">
        <f>COUNTIFS($A$2:A7732,A7732)</f>
        <v>1</v>
      </c>
      <c r="D7732" t="str">
        <f t="shared" si="362"/>
        <v>NPT76AQLV1</v>
      </c>
      <c r="E7732" s="4" t="s">
        <v>18394</v>
      </c>
      <c r="F7732" s="4" t="s">
        <v>104</v>
      </c>
      <c r="G7732" s="4" t="s">
        <v>17476</v>
      </c>
      <c r="H7732" s="4" t="s">
        <v>97</v>
      </c>
      <c r="I7732" s="4" t="s">
        <v>17467</v>
      </c>
      <c r="J7732" s="4" t="s">
        <v>8635</v>
      </c>
      <c r="K7732">
        <v>5694777.1023479402</v>
      </c>
      <c r="L7732">
        <v>21906</v>
      </c>
      <c r="M7732">
        <v>16064.4</v>
      </c>
      <c r="N7732">
        <v>7.9601990049751242E-2</v>
      </c>
    </row>
    <row r="7733" spans="1:14" hidden="1">
      <c r="A7733" t="str">
        <f t="shared" si="363"/>
        <v>NPT288ANCW</v>
      </c>
      <c r="B7733">
        <f t="shared" si="361"/>
        <v>1</v>
      </c>
      <c r="C7733">
        <f>COUNTIFS($A$2:A7733,A7733)</f>
        <v>1</v>
      </c>
      <c r="D7733" t="str">
        <f t="shared" si="362"/>
        <v>NPT288ANCW1</v>
      </c>
      <c r="E7733" s="4" t="s">
        <v>18182</v>
      </c>
      <c r="F7733" s="4" t="s">
        <v>9624</v>
      </c>
      <c r="G7733" s="4" t="s">
        <v>17470</v>
      </c>
      <c r="H7733" s="4" t="s">
        <v>919</v>
      </c>
      <c r="I7733" s="4" t="s">
        <v>17467</v>
      </c>
      <c r="J7733" s="4" t="s">
        <v>14094</v>
      </c>
      <c r="K7733">
        <v>24493995.203093398</v>
      </c>
      <c r="L7733">
        <v>1237.74</v>
      </c>
      <c r="M7733">
        <v>707.28</v>
      </c>
      <c r="N7733">
        <v>0.38805970149253732</v>
      </c>
    </row>
    <row r="7734" spans="1:14" hidden="1">
      <c r="A7734" t="str">
        <f t="shared" si="363"/>
        <v>NPT76AMKA</v>
      </c>
      <c r="B7734">
        <f t="shared" si="361"/>
        <v>1</v>
      </c>
      <c r="C7734">
        <f>COUNTIFS($A$2:A7734,A7734)</f>
        <v>1</v>
      </c>
      <c r="D7734" t="str">
        <f t="shared" si="362"/>
        <v>NPT76AMKA1</v>
      </c>
      <c r="E7734" s="4" t="s">
        <v>18325</v>
      </c>
      <c r="F7734" s="4" t="s">
        <v>3297</v>
      </c>
      <c r="G7734" s="4" t="s">
        <v>17476</v>
      </c>
      <c r="H7734" s="4" t="s">
        <v>97</v>
      </c>
      <c r="I7734" s="4" t="s">
        <v>17467</v>
      </c>
      <c r="J7734" s="4" t="s">
        <v>3786</v>
      </c>
      <c r="K7734">
        <v>4868451.6129032299</v>
      </c>
      <c r="L7734">
        <v>0</v>
      </c>
      <c r="M7734">
        <v>0</v>
      </c>
      <c r="N7734">
        <v>7.9601990049751242E-2</v>
      </c>
    </row>
    <row r="7735" spans="1:14" hidden="1">
      <c r="A7735" t="str">
        <f t="shared" si="363"/>
        <v>NPT76BEML</v>
      </c>
      <c r="B7735">
        <f t="shared" si="361"/>
        <v>1</v>
      </c>
      <c r="C7735">
        <f>COUNTIFS($A$2:A7735,A7735)</f>
        <v>1</v>
      </c>
      <c r="D7735" t="str">
        <f t="shared" si="362"/>
        <v>NPT76BEML1</v>
      </c>
      <c r="E7735" s="4" t="s">
        <v>18458</v>
      </c>
      <c r="F7735" s="4" t="s">
        <v>4451</v>
      </c>
      <c r="G7735" s="4" t="s">
        <v>17466</v>
      </c>
      <c r="H7735" s="4" t="s">
        <v>97</v>
      </c>
      <c r="I7735" s="4" t="s">
        <v>17467</v>
      </c>
      <c r="J7735" s="4" t="s">
        <v>5066</v>
      </c>
      <c r="K7735">
        <v>3611865.8677628399</v>
      </c>
      <c r="L7735">
        <v>5111.3999999999996</v>
      </c>
      <c r="M7735">
        <v>4381.2</v>
      </c>
      <c r="N7735">
        <v>3.9800995024875621E-2</v>
      </c>
    </row>
    <row r="7736" spans="1:14" hidden="1">
      <c r="A7736" t="str">
        <f t="shared" si="363"/>
        <v>NPT76ANYN</v>
      </c>
      <c r="B7736">
        <f t="shared" si="361"/>
        <v>1</v>
      </c>
      <c r="C7736">
        <f>COUNTIFS($A$2:A7736,A7736)</f>
        <v>1</v>
      </c>
      <c r="D7736" t="str">
        <f t="shared" si="362"/>
        <v>NPT76ANYN1</v>
      </c>
      <c r="E7736" s="4" t="s">
        <v>18147</v>
      </c>
      <c r="F7736" s="4" t="s">
        <v>14886</v>
      </c>
      <c r="G7736" s="4" t="s">
        <v>17470</v>
      </c>
      <c r="H7736" s="4" t="s">
        <v>97</v>
      </c>
      <c r="I7736" s="4" t="s">
        <v>17467</v>
      </c>
      <c r="J7736" s="4" t="s">
        <v>17156</v>
      </c>
      <c r="K7736">
        <v>5166652.2538842</v>
      </c>
      <c r="L7736">
        <v>59146.2</v>
      </c>
      <c r="M7736">
        <v>69442.02</v>
      </c>
      <c r="N7736">
        <v>0.1691542288557214</v>
      </c>
    </row>
    <row r="7737" spans="1:14" hidden="1">
      <c r="A7737" t="str">
        <f t="shared" si="363"/>
        <v>NPT955NR7Q</v>
      </c>
      <c r="B7737">
        <f t="shared" si="361"/>
        <v>1</v>
      </c>
      <c r="C7737">
        <f>COUNTIFS($A$2:A7737,A7737)</f>
        <v>1</v>
      </c>
      <c r="D7737" t="str">
        <f t="shared" si="362"/>
        <v>NPT955NR7Q1</v>
      </c>
      <c r="E7737" s="4" t="s">
        <v>17675</v>
      </c>
      <c r="F7737" s="4" t="s">
        <v>2858</v>
      </c>
      <c r="G7737" s="4" t="s">
        <v>17466</v>
      </c>
      <c r="H7737" s="4" t="s">
        <v>23</v>
      </c>
      <c r="I7737" s="4" t="s">
        <v>17467</v>
      </c>
      <c r="J7737" s="4" t="s">
        <v>3124</v>
      </c>
      <c r="K7737">
        <v>413425.057601701</v>
      </c>
      <c r="L7737">
        <v>32128.799999999999</v>
      </c>
      <c r="M7737">
        <v>0</v>
      </c>
      <c r="N7737">
        <v>0</v>
      </c>
    </row>
    <row r="7738" spans="1:14" hidden="1">
      <c r="A7738" t="str">
        <f t="shared" si="363"/>
        <v>NPT955AJBT</v>
      </c>
      <c r="B7738">
        <f t="shared" si="361"/>
        <v>1</v>
      </c>
      <c r="C7738">
        <f>COUNTIFS($A$2:A7738,A7738)</f>
        <v>1</v>
      </c>
      <c r="D7738" t="str">
        <f t="shared" si="362"/>
        <v>NPT955AJBT1</v>
      </c>
      <c r="E7738" s="4" t="s">
        <v>18438</v>
      </c>
      <c r="F7738" s="4" t="s">
        <v>4451</v>
      </c>
      <c r="G7738" s="4" t="s">
        <v>17466</v>
      </c>
      <c r="H7738" s="4" t="s">
        <v>23</v>
      </c>
      <c r="I7738" s="4" t="s">
        <v>17467</v>
      </c>
      <c r="J7738" s="4" t="s">
        <v>5760</v>
      </c>
      <c r="K7738">
        <v>18195534.977008302</v>
      </c>
      <c r="L7738">
        <v>115663.67999999999</v>
      </c>
      <c r="M7738">
        <v>113911.2</v>
      </c>
      <c r="N7738">
        <v>0.29850746268656714</v>
      </c>
    </row>
    <row r="7739" spans="1:14" hidden="1">
      <c r="A7739" t="str">
        <f t="shared" si="363"/>
        <v>NPT76ABPH</v>
      </c>
      <c r="B7739">
        <f t="shared" si="361"/>
        <v>1</v>
      </c>
      <c r="C7739">
        <f>COUNTIFS($A$2:A7739,A7739)</f>
        <v>1</v>
      </c>
      <c r="D7739" t="str">
        <f t="shared" si="362"/>
        <v>NPT76ABPH1</v>
      </c>
      <c r="E7739" s="4" t="s">
        <v>17691</v>
      </c>
      <c r="F7739" s="4" t="s">
        <v>11011</v>
      </c>
      <c r="G7739" s="4" t="s">
        <v>17470</v>
      </c>
      <c r="H7739" s="4" t="s">
        <v>97</v>
      </c>
      <c r="I7739" s="4" t="s">
        <v>17467</v>
      </c>
      <c r="J7739" s="4" t="s">
        <v>11573</v>
      </c>
      <c r="K7739">
        <v>5262803.0829791697</v>
      </c>
      <c r="L7739">
        <v>78861.600000000006</v>
      </c>
      <c r="M7739">
        <v>79441.2</v>
      </c>
      <c r="N7739">
        <v>0.19900497512437812</v>
      </c>
    </row>
    <row r="7740" spans="1:14" hidden="1">
      <c r="A7740" t="str">
        <f t="shared" si="363"/>
        <v>NPT955AJEI</v>
      </c>
      <c r="B7740">
        <f t="shared" si="361"/>
        <v>1</v>
      </c>
      <c r="C7740">
        <f>COUNTIFS($A$2:A7740,A7740)</f>
        <v>1</v>
      </c>
      <c r="D7740" t="str">
        <f t="shared" si="362"/>
        <v>NPT955AJEI1</v>
      </c>
      <c r="E7740" s="4" t="s">
        <v>17767</v>
      </c>
      <c r="F7740" s="4" t="s">
        <v>4451</v>
      </c>
      <c r="G7740" s="4" t="s">
        <v>17466</v>
      </c>
      <c r="H7740" s="4" t="s">
        <v>23</v>
      </c>
      <c r="I7740" s="4" t="s">
        <v>17467</v>
      </c>
      <c r="J7740" s="4" t="s">
        <v>5681</v>
      </c>
      <c r="K7740">
        <v>15563924.7683411</v>
      </c>
      <c r="L7740">
        <v>219863.22</v>
      </c>
      <c r="M7740">
        <v>166485.6</v>
      </c>
      <c r="N7740">
        <v>0.11940298507462686</v>
      </c>
    </row>
    <row r="7741" spans="1:14" hidden="1">
      <c r="A7741" t="str">
        <f t="shared" si="363"/>
        <v>NPT955AKLN</v>
      </c>
      <c r="B7741">
        <f t="shared" si="361"/>
        <v>1</v>
      </c>
      <c r="C7741">
        <f>COUNTIFS($A$2:A7741,A7741)</f>
        <v>1</v>
      </c>
      <c r="D7741" t="str">
        <f t="shared" si="362"/>
        <v>NPT955AKLN1</v>
      </c>
      <c r="E7741" s="4" t="s">
        <v>17728</v>
      </c>
      <c r="F7741" s="4" t="s">
        <v>2858</v>
      </c>
      <c r="G7741" s="4" t="s">
        <v>17466</v>
      </c>
      <c r="H7741" s="4" t="s">
        <v>23</v>
      </c>
      <c r="I7741" s="4" t="s">
        <v>17467</v>
      </c>
      <c r="J7741" s="4" t="s">
        <v>3215</v>
      </c>
      <c r="K7741">
        <v>21431443.7016652</v>
      </c>
      <c r="L7741">
        <v>131436</v>
      </c>
      <c r="M7741">
        <v>228654.78</v>
      </c>
      <c r="N7741">
        <v>0.20895522388059701</v>
      </c>
    </row>
    <row r="7742" spans="1:14" hidden="1">
      <c r="A7742" t="str">
        <f t="shared" si="363"/>
        <v>NPT76APIU</v>
      </c>
      <c r="B7742">
        <f t="shared" si="361"/>
        <v>1</v>
      </c>
      <c r="C7742">
        <f>COUNTIFS($A$2:A7742,A7742)</f>
        <v>1</v>
      </c>
      <c r="D7742" t="str">
        <f t="shared" si="362"/>
        <v>NPT76APIU1</v>
      </c>
      <c r="E7742" s="4" t="s">
        <v>18331</v>
      </c>
      <c r="F7742" s="4" t="s">
        <v>7146</v>
      </c>
      <c r="G7742" s="4" t="s">
        <v>17470</v>
      </c>
      <c r="H7742" s="4" t="s">
        <v>97</v>
      </c>
      <c r="I7742" s="4" t="s">
        <v>17467</v>
      </c>
      <c r="J7742" s="4" t="s">
        <v>7597</v>
      </c>
      <c r="K7742">
        <v>2942337.7969762399</v>
      </c>
      <c r="L7742">
        <v>8762.4</v>
      </c>
      <c r="M7742">
        <v>9746.1</v>
      </c>
      <c r="N7742">
        <v>2.9850746268656716E-2</v>
      </c>
    </row>
    <row r="7743" spans="1:14" hidden="1">
      <c r="A7743" t="str">
        <f t="shared" si="363"/>
        <v>NPT955AIPF</v>
      </c>
      <c r="B7743">
        <f t="shared" si="361"/>
        <v>1</v>
      </c>
      <c r="C7743">
        <f>COUNTIFS($A$2:A7743,A7743)</f>
        <v>1</v>
      </c>
      <c r="D7743" t="str">
        <f t="shared" si="362"/>
        <v>NPT955AIPF1</v>
      </c>
      <c r="E7743" s="4" t="s">
        <v>18696</v>
      </c>
      <c r="F7743" s="4" t="s">
        <v>10348</v>
      </c>
      <c r="G7743" s="4" t="s">
        <v>17466</v>
      </c>
      <c r="H7743" s="4" t="s">
        <v>23</v>
      </c>
      <c r="I7743" s="4" t="s">
        <v>17467</v>
      </c>
      <c r="J7743" s="4" t="s">
        <v>12633</v>
      </c>
      <c r="K7743">
        <v>30345019.751968201</v>
      </c>
      <c r="L7743">
        <v>184010.4</v>
      </c>
      <c r="M7743">
        <v>207376.8</v>
      </c>
      <c r="N7743">
        <v>0.37313432835820898</v>
      </c>
    </row>
    <row r="7744" spans="1:14" hidden="1">
      <c r="A7744" t="str">
        <f t="shared" si="363"/>
        <v>NPT76ALID</v>
      </c>
      <c r="B7744">
        <f t="shared" si="361"/>
        <v>1</v>
      </c>
      <c r="C7744">
        <f>COUNTIFS($A$2:A7744,A7744)</f>
        <v>1</v>
      </c>
      <c r="D7744" t="str">
        <f t="shared" si="362"/>
        <v>NPT76ALID1</v>
      </c>
      <c r="E7744" s="4" t="s">
        <v>18169</v>
      </c>
      <c r="F7744" s="4" t="s">
        <v>12710</v>
      </c>
      <c r="G7744" s="4" t="s">
        <v>17466</v>
      </c>
      <c r="H7744" s="4" t="s">
        <v>97</v>
      </c>
      <c r="I7744" s="4" t="s">
        <v>17467</v>
      </c>
      <c r="J7744" s="4" t="s">
        <v>12975</v>
      </c>
      <c r="K7744">
        <v>10138680.6869644</v>
      </c>
      <c r="L7744">
        <v>77558.399999999994</v>
      </c>
      <c r="M7744">
        <v>65567.399999999994</v>
      </c>
      <c r="N7744">
        <v>0.29353233830845771</v>
      </c>
    </row>
    <row r="7745" spans="1:14" hidden="1">
      <c r="A7745" t="str">
        <f t="shared" si="363"/>
        <v>NPT288AUPF</v>
      </c>
      <c r="B7745">
        <f t="shared" si="361"/>
        <v>1</v>
      </c>
      <c r="C7745">
        <f>COUNTIFS($A$2:A7745,A7745)</f>
        <v>1</v>
      </c>
      <c r="D7745" t="str">
        <f t="shared" si="362"/>
        <v>NPT288AUPF1</v>
      </c>
      <c r="E7745" s="4" t="s">
        <v>18688</v>
      </c>
      <c r="F7745" s="4" t="s">
        <v>1365</v>
      </c>
      <c r="G7745" s="4" t="s">
        <v>17490</v>
      </c>
      <c r="H7745" s="4" t="s">
        <v>919</v>
      </c>
      <c r="I7745" s="4" t="s">
        <v>17467</v>
      </c>
      <c r="J7745" s="4" t="s">
        <v>8059</v>
      </c>
      <c r="K7745">
        <v>20608747.392966598</v>
      </c>
      <c r="L7745">
        <v>0</v>
      </c>
      <c r="M7745">
        <v>0</v>
      </c>
      <c r="N7745">
        <v>8.9552238805970144E-2</v>
      </c>
    </row>
    <row r="7746" spans="1:14" hidden="1">
      <c r="A7746" t="str">
        <f t="shared" si="363"/>
        <v>NPT76AVYB</v>
      </c>
      <c r="B7746">
        <f t="shared" si="361"/>
        <v>1</v>
      </c>
      <c r="C7746">
        <f>COUNTIFS($A$2:A7746,A7746)</f>
        <v>1</v>
      </c>
      <c r="D7746" t="str">
        <f t="shared" si="362"/>
        <v>NPT76AVYB1</v>
      </c>
      <c r="E7746" s="4" t="s">
        <v>17873</v>
      </c>
      <c r="F7746" s="4" t="s">
        <v>926</v>
      </c>
      <c r="G7746" s="4" t="s">
        <v>17490</v>
      </c>
      <c r="H7746" s="4" t="s">
        <v>97</v>
      </c>
      <c r="I7746" s="4" t="s">
        <v>17467</v>
      </c>
      <c r="J7746" s="4" t="s">
        <v>2170</v>
      </c>
      <c r="K7746">
        <v>3662030.6521284701</v>
      </c>
      <c r="L7746">
        <v>34398</v>
      </c>
      <c r="M7746">
        <v>82555.199999999997</v>
      </c>
      <c r="N7746">
        <v>0.11940298507462686</v>
      </c>
    </row>
    <row r="7747" spans="1:14" hidden="1">
      <c r="A7747" t="str">
        <f t="shared" si="363"/>
        <v>NPT76BGJJ</v>
      </c>
      <c r="B7747">
        <f t="shared" ref="B7747:B7810" si="364">COUNTIF(A:A,A7747)</f>
        <v>1</v>
      </c>
      <c r="C7747">
        <f>COUNTIFS($A$2:A7747,A7747)</f>
        <v>1</v>
      </c>
      <c r="D7747" t="str">
        <f t="shared" ref="D7747:D7810" si="365">A7747&amp;C7747</f>
        <v>NPT76BGJJ1</v>
      </c>
      <c r="E7747" s="4" t="s">
        <v>17571</v>
      </c>
      <c r="F7747" s="4" t="s">
        <v>4451</v>
      </c>
      <c r="G7747" s="4" t="s">
        <v>17466</v>
      </c>
      <c r="H7747" s="4" t="s">
        <v>97</v>
      </c>
      <c r="I7747" s="4" t="s">
        <v>17467</v>
      </c>
      <c r="J7747" s="4" t="s">
        <v>4515</v>
      </c>
      <c r="K7747">
        <v>3104430.6451612902</v>
      </c>
      <c r="L7747">
        <v>42738</v>
      </c>
      <c r="M7747">
        <v>41277.599999999999</v>
      </c>
      <c r="N7747">
        <v>5.9701492537313432E-2</v>
      </c>
    </row>
    <row r="7748" spans="1:14" hidden="1">
      <c r="A7748" t="str">
        <f t="shared" si="363"/>
        <v>NPT955AJRJ</v>
      </c>
      <c r="B7748">
        <f t="shared" si="364"/>
        <v>1</v>
      </c>
      <c r="C7748">
        <f>COUNTIFS($A$2:A7748,A7748)</f>
        <v>1</v>
      </c>
      <c r="D7748" t="str">
        <f t="shared" si="365"/>
        <v>NPT955AJRJ1</v>
      </c>
      <c r="E7748" s="4" t="s">
        <v>18675</v>
      </c>
      <c r="F7748" s="4" t="s">
        <v>2858</v>
      </c>
      <c r="G7748" s="4" t="s">
        <v>17466</v>
      </c>
      <c r="H7748" s="4" t="s">
        <v>23</v>
      </c>
      <c r="I7748" s="4" t="s">
        <v>17467</v>
      </c>
      <c r="J7748" s="4" t="s">
        <v>2988</v>
      </c>
      <c r="K7748">
        <v>22833794.621333499</v>
      </c>
      <c r="L7748">
        <v>131436</v>
      </c>
      <c r="M7748">
        <v>105879</v>
      </c>
      <c r="N7748">
        <v>0.38308457711442784</v>
      </c>
    </row>
    <row r="7749" spans="1:14" hidden="1">
      <c r="A7749" t="str">
        <f t="shared" si="363"/>
        <v>NPT76APEM</v>
      </c>
      <c r="B7749">
        <f t="shared" si="364"/>
        <v>1</v>
      </c>
      <c r="C7749">
        <f>COUNTIFS($A$2:A7749,A7749)</f>
        <v>1</v>
      </c>
      <c r="D7749" t="str">
        <f t="shared" si="365"/>
        <v>NPT76APEM1</v>
      </c>
      <c r="E7749" s="4" t="s">
        <v>17862</v>
      </c>
      <c r="F7749" s="4" t="s">
        <v>7146</v>
      </c>
      <c r="G7749" s="4" t="s">
        <v>17470</v>
      </c>
      <c r="H7749" s="4" t="s">
        <v>97</v>
      </c>
      <c r="I7749" s="4" t="s">
        <v>17467</v>
      </c>
      <c r="J7749" s="4" t="s">
        <v>7898</v>
      </c>
      <c r="K7749">
        <v>8030820.3494043099</v>
      </c>
      <c r="L7749">
        <v>161416.79999999999</v>
      </c>
      <c r="M7749">
        <v>102223.44</v>
      </c>
      <c r="N7749">
        <v>0</v>
      </c>
    </row>
    <row r="7750" spans="1:14" hidden="1">
      <c r="A7750" t="str">
        <f t="shared" si="363"/>
        <v>NPT76JUE1</v>
      </c>
      <c r="B7750">
        <f t="shared" si="364"/>
        <v>1</v>
      </c>
      <c r="C7750">
        <f>COUNTIFS($A$2:A7750,A7750)</f>
        <v>1</v>
      </c>
      <c r="D7750" t="str">
        <f t="shared" si="365"/>
        <v>NPT76JUE11</v>
      </c>
      <c r="E7750" s="4" t="s">
        <v>17749</v>
      </c>
      <c r="F7750" s="4" t="s">
        <v>7125</v>
      </c>
      <c r="G7750" s="4" t="s">
        <v>17476</v>
      </c>
      <c r="H7750" s="4" t="s">
        <v>97</v>
      </c>
      <c r="I7750" s="4" t="s">
        <v>17467</v>
      </c>
      <c r="J7750" s="4" t="s">
        <v>15491</v>
      </c>
      <c r="K7750">
        <v>469305.67968509899</v>
      </c>
      <c r="L7750">
        <v>10222.799999999999</v>
      </c>
      <c r="M7750">
        <v>3651</v>
      </c>
      <c r="N7750">
        <v>4.9751243781094526E-3</v>
      </c>
    </row>
    <row r="7751" spans="1:14" hidden="1">
      <c r="A7751" t="str">
        <f t="shared" si="363"/>
        <v>NPT288AOUR</v>
      </c>
      <c r="B7751">
        <f t="shared" si="364"/>
        <v>1</v>
      </c>
      <c r="C7751">
        <f>COUNTIFS($A$2:A7751,A7751)</f>
        <v>1</v>
      </c>
      <c r="D7751" t="str">
        <f t="shared" si="365"/>
        <v>NPT288AOUR1</v>
      </c>
      <c r="E7751" s="4" t="s">
        <v>18450</v>
      </c>
      <c r="F7751" s="4" t="s">
        <v>9624</v>
      </c>
      <c r="G7751" s="4" t="s">
        <v>17470</v>
      </c>
      <c r="H7751" s="4" t="s">
        <v>919</v>
      </c>
      <c r="I7751" s="4" t="s">
        <v>17467</v>
      </c>
      <c r="J7751" s="4" t="s">
        <v>9671</v>
      </c>
      <c r="K7751">
        <v>7571619.4263498904</v>
      </c>
      <c r="L7751">
        <v>0</v>
      </c>
      <c r="M7751">
        <v>0</v>
      </c>
      <c r="N7751">
        <v>4.975124378109453E-2</v>
      </c>
    </row>
    <row r="7752" spans="1:14" hidden="1">
      <c r="A7752" t="str">
        <f t="shared" si="363"/>
        <v>NPT288AJRM</v>
      </c>
      <c r="B7752">
        <f t="shared" si="364"/>
        <v>1</v>
      </c>
      <c r="C7752">
        <f>COUNTIFS($A$2:A7752,A7752)</f>
        <v>1</v>
      </c>
      <c r="D7752" t="str">
        <f t="shared" si="365"/>
        <v>NPT288AJRM1</v>
      </c>
      <c r="E7752" s="4" t="s">
        <v>18300</v>
      </c>
      <c r="F7752" s="4" t="s">
        <v>14822</v>
      </c>
      <c r="G7752" s="4" t="s">
        <v>17466</v>
      </c>
      <c r="H7752" s="4" t="s">
        <v>919</v>
      </c>
      <c r="I7752" s="4" t="s">
        <v>17467</v>
      </c>
      <c r="J7752" s="4" t="s">
        <v>2862</v>
      </c>
      <c r="K7752">
        <v>11649583.324043799</v>
      </c>
      <c r="L7752">
        <v>0</v>
      </c>
      <c r="M7752">
        <v>0</v>
      </c>
      <c r="N7752">
        <v>9.950248756218906E-2</v>
      </c>
    </row>
    <row r="7753" spans="1:14" hidden="1">
      <c r="A7753" t="str">
        <f t="shared" si="363"/>
        <v>NPT76AUNH</v>
      </c>
      <c r="B7753">
        <f t="shared" si="364"/>
        <v>1</v>
      </c>
      <c r="C7753">
        <f>COUNTIFS($A$2:A7753,A7753)</f>
        <v>1</v>
      </c>
      <c r="D7753" t="str">
        <f t="shared" si="365"/>
        <v>NPT76AUNH1</v>
      </c>
      <c r="E7753" s="4" t="s">
        <v>17954</v>
      </c>
      <c r="F7753" s="4" t="s">
        <v>1365</v>
      </c>
      <c r="G7753" s="4" t="s">
        <v>17490</v>
      </c>
      <c r="H7753" s="4" t="s">
        <v>97</v>
      </c>
      <c r="I7753" s="4" t="s">
        <v>17467</v>
      </c>
      <c r="J7753" s="4" t="s">
        <v>1435</v>
      </c>
      <c r="K7753">
        <v>3106950</v>
      </c>
      <c r="L7753">
        <v>0</v>
      </c>
      <c r="M7753">
        <v>0</v>
      </c>
      <c r="N7753">
        <v>4.9751243781094526E-3</v>
      </c>
    </row>
    <row r="7754" spans="1:14" hidden="1">
      <c r="A7754" t="str">
        <f t="shared" si="363"/>
        <v>NPT76ACGR</v>
      </c>
      <c r="B7754">
        <f t="shared" si="364"/>
        <v>1</v>
      </c>
      <c r="C7754">
        <f>COUNTIFS($A$2:A7754,A7754)</f>
        <v>1</v>
      </c>
      <c r="D7754" t="str">
        <f t="shared" si="365"/>
        <v>NPT76ACGR1</v>
      </c>
      <c r="E7754" s="4" t="s">
        <v>17711</v>
      </c>
      <c r="F7754" s="4" t="s">
        <v>11011</v>
      </c>
      <c r="G7754" s="4" t="s">
        <v>17470</v>
      </c>
      <c r="H7754" s="4" t="s">
        <v>97</v>
      </c>
      <c r="I7754" s="4" t="s">
        <v>17467</v>
      </c>
      <c r="J7754" s="4" t="s">
        <v>11322</v>
      </c>
      <c r="K7754">
        <v>6974006.7616526196</v>
      </c>
      <c r="L7754">
        <v>53383.199999999997</v>
      </c>
      <c r="M7754">
        <v>43160.4</v>
      </c>
      <c r="N7754">
        <v>0.28855721393034828</v>
      </c>
    </row>
    <row r="7755" spans="1:14" hidden="1">
      <c r="A7755" t="str">
        <f t="shared" si="363"/>
        <v>NPT76AWVA</v>
      </c>
      <c r="B7755">
        <f t="shared" si="364"/>
        <v>1</v>
      </c>
      <c r="C7755">
        <f>COUNTIFS($A$2:A7755,A7755)</f>
        <v>1</v>
      </c>
      <c r="D7755" t="str">
        <f t="shared" si="365"/>
        <v>NPT76AWVA1</v>
      </c>
      <c r="E7755" s="4" t="s">
        <v>18310</v>
      </c>
      <c r="F7755" s="4" t="s">
        <v>926</v>
      </c>
      <c r="G7755" s="4" t="s">
        <v>17490</v>
      </c>
      <c r="H7755" s="4" t="s">
        <v>97</v>
      </c>
      <c r="I7755" s="4" t="s">
        <v>17467</v>
      </c>
      <c r="J7755" s="4" t="s">
        <v>16588</v>
      </c>
      <c r="K7755">
        <v>5544483.8883857001</v>
      </c>
      <c r="L7755">
        <v>0</v>
      </c>
      <c r="M7755">
        <v>0</v>
      </c>
      <c r="N7755">
        <v>9.9502487562189053E-3</v>
      </c>
    </row>
    <row r="7756" spans="1:14" hidden="1">
      <c r="A7756" t="str">
        <f t="shared" si="363"/>
        <v>NPT76ALYE</v>
      </c>
      <c r="B7756">
        <f t="shared" si="364"/>
        <v>1</v>
      </c>
      <c r="C7756">
        <f>COUNTIFS($A$2:A7756,A7756)</f>
        <v>1</v>
      </c>
      <c r="D7756" t="str">
        <f t="shared" si="365"/>
        <v>NPT76ALYE1</v>
      </c>
      <c r="E7756" s="4" t="s">
        <v>17688</v>
      </c>
      <c r="F7756" s="4" t="s">
        <v>3297</v>
      </c>
      <c r="G7756" s="4" t="s">
        <v>17476</v>
      </c>
      <c r="H7756" s="4" t="s">
        <v>97</v>
      </c>
      <c r="I7756" s="4" t="s">
        <v>17467</v>
      </c>
      <c r="J7756" s="4" t="s">
        <v>6224</v>
      </c>
      <c r="K7756">
        <v>15842793.0380408</v>
      </c>
      <c r="L7756">
        <v>165110.39999999999</v>
      </c>
      <c r="M7756">
        <v>116850.54</v>
      </c>
      <c r="N7756">
        <v>0.20895522388059701</v>
      </c>
    </row>
    <row r="7757" spans="1:14" hidden="1">
      <c r="A7757" t="str">
        <f t="shared" si="363"/>
        <v>NPT76AMYF</v>
      </c>
      <c r="B7757">
        <f t="shared" si="364"/>
        <v>1</v>
      </c>
      <c r="C7757">
        <f>COUNTIFS($A$2:A7757,A7757)</f>
        <v>1</v>
      </c>
      <c r="D7757" t="str">
        <f t="shared" si="365"/>
        <v>NPT76AMYF1</v>
      </c>
      <c r="E7757" s="4" t="s">
        <v>17677</v>
      </c>
      <c r="F7757" s="4" t="s">
        <v>14886</v>
      </c>
      <c r="G7757" s="4" t="s">
        <v>17470</v>
      </c>
      <c r="H7757" s="4" t="s">
        <v>97</v>
      </c>
      <c r="I7757" s="4" t="s">
        <v>17467</v>
      </c>
      <c r="J7757" s="4" t="s">
        <v>16657</v>
      </c>
      <c r="K7757">
        <v>5114640.90677155</v>
      </c>
      <c r="L7757">
        <v>17524.8</v>
      </c>
      <c r="M7757">
        <v>3651</v>
      </c>
      <c r="N7757">
        <v>0.22885572139303484</v>
      </c>
    </row>
    <row r="7758" spans="1:14" hidden="1">
      <c r="A7758" t="str">
        <f t="shared" ref="A7758:A7821" si="366">H7758&amp;J7758</f>
        <v>NPT288AGP0</v>
      </c>
      <c r="B7758">
        <f t="shared" si="364"/>
        <v>1</v>
      </c>
      <c r="C7758">
        <f>COUNTIFS($A$2:A7758,A7758)</f>
        <v>1</v>
      </c>
      <c r="D7758" t="str">
        <f t="shared" si="365"/>
        <v>NPT288AGP01</v>
      </c>
      <c r="E7758" s="4" t="s">
        <v>18306</v>
      </c>
      <c r="F7758" s="4" t="s">
        <v>3297</v>
      </c>
      <c r="G7758" s="4" t="s">
        <v>17476</v>
      </c>
      <c r="H7758" s="4" t="s">
        <v>919</v>
      </c>
      <c r="I7758" s="4" t="s">
        <v>17467</v>
      </c>
      <c r="J7758" s="4" t="s">
        <v>12476</v>
      </c>
      <c r="K7758">
        <v>0</v>
      </c>
      <c r="L7758">
        <v>0</v>
      </c>
      <c r="M7758">
        <v>0</v>
      </c>
      <c r="N7758">
        <v>0</v>
      </c>
    </row>
    <row r="7759" spans="1:14" hidden="1">
      <c r="A7759" t="str">
        <f t="shared" si="366"/>
        <v>NPT76APMF</v>
      </c>
      <c r="B7759">
        <f t="shared" si="364"/>
        <v>1</v>
      </c>
      <c r="C7759">
        <f>COUNTIFS($A$2:A7759,A7759)</f>
        <v>1</v>
      </c>
      <c r="D7759" t="str">
        <f t="shared" si="365"/>
        <v>NPT76APMF1</v>
      </c>
      <c r="E7759" s="4" t="s">
        <v>17546</v>
      </c>
      <c r="F7759" s="4" t="s">
        <v>7146</v>
      </c>
      <c r="G7759" s="4" t="s">
        <v>17470</v>
      </c>
      <c r="H7759" s="4" t="s">
        <v>97</v>
      </c>
      <c r="I7759" s="4" t="s">
        <v>17467</v>
      </c>
      <c r="J7759" s="4" t="s">
        <v>7990</v>
      </c>
      <c r="K7759">
        <v>5242835.0211663097</v>
      </c>
      <c r="L7759">
        <v>16064.4</v>
      </c>
      <c r="M7759">
        <v>6101.1</v>
      </c>
      <c r="N7759">
        <v>9.950248756218906E-2</v>
      </c>
    </row>
    <row r="7760" spans="1:14" hidden="1">
      <c r="A7760" t="str">
        <f t="shared" si="366"/>
        <v>NPT76BFPI</v>
      </c>
      <c r="B7760">
        <f t="shared" si="364"/>
        <v>1</v>
      </c>
      <c r="C7760">
        <f>COUNTIFS($A$2:A7760,A7760)</f>
        <v>1</v>
      </c>
      <c r="D7760" t="str">
        <f t="shared" si="365"/>
        <v>NPT76BFPI1</v>
      </c>
      <c r="E7760" s="4" t="s">
        <v>17493</v>
      </c>
      <c r="F7760" s="4" t="s">
        <v>104</v>
      </c>
      <c r="G7760" s="4" t="s">
        <v>17476</v>
      </c>
      <c r="H7760" s="4" t="s">
        <v>97</v>
      </c>
      <c r="I7760" s="4" t="s">
        <v>17467</v>
      </c>
      <c r="J7760" s="4" t="s">
        <v>8555</v>
      </c>
      <c r="K7760">
        <v>9494601.0067581702</v>
      </c>
      <c r="L7760">
        <v>35049.599999999999</v>
      </c>
      <c r="M7760">
        <v>25557</v>
      </c>
      <c r="N7760">
        <v>0.13432835820895522</v>
      </c>
    </row>
    <row r="7761" spans="1:14" hidden="1">
      <c r="A7761" t="str">
        <f t="shared" si="366"/>
        <v>NPT76AMKT</v>
      </c>
      <c r="B7761">
        <f t="shared" si="364"/>
        <v>1</v>
      </c>
      <c r="C7761">
        <f>COUNTIFS($A$2:A7761,A7761)</f>
        <v>1</v>
      </c>
      <c r="D7761" t="str">
        <f t="shared" si="365"/>
        <v>NPT76AMKT1</v>
      </c>
      <c r="E7761" s="4" t="s">
        <v>17725</v>
      </c>
      <c r="F7761" s="4" t="s">
        <v>3297</v>
      </c>
      <c r="G7761" s="4" t="s">
        <v>17476</v>
      </c>
      <c r="H7761" s="4" t="s">
        <v>97</v>
      </c>
      <c r="I7761" s="4" t="s">
        <v>17467</v>
      </c>
      <c r="J7761" s="4" t="s">
        <v>3775</v>
      </c>
      <c r="K7761">
        <v>3203229.0322580598</v>
      </c>
      <c r="L7761">
        <v>1719.9</v>
      </c>
      <c r="M7761">
        <v>1146.5999999999999</v>
      </c>
      <c r="N7761">
        <v>4.9751243781094526E-3</v>
      </c>
    </row>
    <row r="7762" spans="1:14" hidden="1">
      <c r="A7762" t="str">
        <f t="shared" si="366"/>
        <v>NPT288B48V</v>
      </c>
      <c r="B7762">
        <f t="shared" si="364"/>
        <v>1</v>
      </c>
      <c r="C7762">
        <f>COUNTIFS($A$2:A7762,A7762)</f>
        <v>1</v>
      </c>
      <c r="D7762" t="str">
        <f t="shared" si="365"/>
        <v>NPT288B48V1</v>
      </c>
      <c r="E7762" s="4" t="s">
        <v>18136</v>
      </c>
      <c r="F7762" s="4" t="s">
        <v>3297</v>
      </c>
      <c r="G7762" s="4" t="s">
        <v>17476</v>
      </c>
      <c r="H7762" s="4" t="s">
        <v>919</v>
      </c>
      <c r="I7762" s="4" t="s">
        <v>17467</v>
      </c>
      <c r="J7762" s="4" t="s">
        <v>12421</v>
      </c>
      <c r="K7762">
        <v>13949936.779262001</v>
      </c>
      <c r="L7762">
        <v>3536.4</v>
      </c>
      <c r="M7762">
        <v>0</v>
      </c>
      <c r="N7762">
        <v>4.4776119402985072E-2</v>
      </c>
    </row>
    <row r="7763" spans="1:14" hidden="1">
      <c r="A7763" t="str">
        <f t="shared" si="366"/>
        <v>NPT76ATYL</v>
      </c>
      <c r="B7763">
        <f t="shared" si="364"/>
        <v>1</v>
      </c>
      <c r="C7763">
        <f>COUNTIFS($A$2:A7763,A7763)</f>
        <v>1</v>
      </c>
      <c r="D7763" t="str">
        <f t="shared" si="365"/>
        <v>NPT76ATYL1</v>
      </c>
      <c r="E7763" s="4" t="s">
        <v>18452</v>
      </c>
      <c r="F7763" s="4" t="s">
        <v>1365</v>
      </c>
      <c r="G7763" s="4" t="s">
        <v>17490</v>
      </c>
      <c r="H7763" s="4" t="s">
        <v>97</v>
      </c>
      <c r="I7763" s="4" t="s">
        <v>17467</v>
      </c>
      <c r="J7763" s="4" t="s">
        <v>10983</v>
      </c>
      <c r="K7763">
        <v>7181823.3505190602</v>
      </c>
      <c r="L7763">
        <v>41277.599999999999</v>
      </c>
      <c r="M7763">
        <v>41277.599999999999</v>
      </c>
      <c r="N7763">
        <v>4.975124378109453E-2</v>
      </c>
    </row>
    <row r="7764" spans="1:14" hidden="1">
      <c r="A7764" t="str">
        <f t="shared" si="366"/>
        <v>NPT76AYKR</v>
      </c>
      <c r="B7764">
        <f t="shared" si="364"/>
        <v>1</v>
      </c>
      <c r="C7764">
        <f>COUNTIFS($A$2:A7764,A7764)</f>
        <v>1</v>
      </c>
      <c r="D7764" t="str">
        <f t="shared" si="365"/>
        <v>NPT76AYKR1</v>
      </c>
      <c r="E7764" s="4" t="s">
        <v>17705</v>
      </c>
      <c r="F7764" s="4" t="s">
        <v>2057</v>
      </c>
      <c r="G7764" s="4" t="s">
        <v>17490</v>
      </c>
      <c r="H7764" s="4" t="s">
        <v>97</v>
      </c>
      <c r="I7764" s="4" t="s">
        <v>17467</v>
      </c>
      <c r="J7764" s="4" t="s">
        <v>15202</v>
      </c>
      <c r="K7764">
        <v>4231183.4541177703</v>
      </c>
      <c r="L7764">
        <v>18140.400000000001</v>
      </c>
      <c r="M7764">
        <v>51922.8</v>
      </c>
      <c r="N7764">
        <v>0.10945273631840796</v>
      </c>
    </row>
    <row r="7765" spans="1:14" hidden="1">
      <c r="A7765" t="str">
        <f t="shared" si="366"/>
        <v>NPT955AJUV</v>
      </c>
      <c r="B7765">
        <f t="shared" si="364"/>
        <v>1</v>
      </c>
      <c r="C7765">
        <f>COUNTIFS($A$2:A7765,A7765)</f>
        <v>1</v>
      </c>
      <c r="D7765" t="str">
        <f t="shared" si="365"/>
        <v>NPT955AJUV1</v>
      </c>
      <c r="E7765" s="4" t="s">
        <v>18338</v>
      </c>
      <c r="F7765" s="4" t="s">
        <v>2858</v>
      </c>
      <c r="G7765" s="4" t="s">
        <v>17466</v>
      </c>
      <c r="H7765" s="4" t="s">
        <v>23</v>
      </c>
      <c r="I7765" s="4" t="s">
        <v>17467</v>
      </c>
      <c r="J7765" s="4" t="s">
        <v>3013</v>
      </c>
      <c r="K7765">
        <v>27059421.3282937</v>
      </c>
      <c r="L7765">
        <v>79441.2</v>
      </c>
      <c r="M7765">
        <v>82594.350000000006</v>
      </c>
      <c r="N7765">
        <v>7.9601990049751242E-2</v>
      </c>
    </row>
    <row r="7766" spans="1:14" hidden="1">
      <c r="A7766" t="str">
        <f t="shared" si="366"/>
        <v>NPT955MGVG</v>
      </c>
      <c r="B7766">
        <f t="shared" si="364"/>
        <v>1</v>
      </c>
      <c r="C7766">
        <f>COUNTIFS($A$2:A7766,A7766)</f>
        <v>1</v>
      </c>
      <c r="D7766" t="str">
        <f t="shared" si="365"/>
        <v>NPT955MGVG1</v>
      </c>
      <c r="E7766" s="4" t="s">
        <v>18543</v>
      </c>
      <c r="F7766" s="4" t="s">
        <v>14886</v>
      </c>
      <c r="G7766" s="4" t="s">
        <v>17470</v>
      </c>
      <c r="H7766" s="4" t="s">
        <v>23</v>
      </c>
      <c r="I7766" s="4" t="s">
        <v>17467</v>
      </c>
      <c r="J7766" s="4" t="s">
        <v>13942</v>
      </c>
      <c r="K7766">
        <v>14780431.360799599</v>
      </c>
      <c r="L7766">
        <v>0</v>
      </c>
      <c r="M7766">
        <v>0</v>
      </c>
      <c r="N7766">
        <v>0</v>
      </c>
    </row>
    <row r="7767" spans="1:14" hidden="1">
      <c r="A7767" t="str">
        <f t="shared" si="366"/>
        <v>NPT76AWYK</v>
      </c>
      <c r="B7767">
        <f t="shared" si="364"/>
        <v>1</v>
      </c>
      <c r="C7767">
        <f>COUNTIFS($A$2:A7767,A7767)</f>
        <v>1</v>
      </c>
      <c r="D7767" t="str">
        <f t="shared" si="365"/>
        <v>NPT76AWYK1</v>
      </c>
      <c r="E7767" s="4" t="s">
        <v>17716</v>
      </c>
      <c r="F7767" s="4" t="s">
        <v>926</v>
      </c>
      <c r="G7767" s="4" t="s">
        <v>17490</v>
      </c>
      <c r="H7767" s="4" t="s">
        <v>97</v>
      </c>
      <c r="I7767" s="4" t="s">
        <v>17467</v>
      </c>
      <c r="J7767" s="4" t="s">
        <v>16503</v>
      </c>
      <c r="K7767">
        <v>3142713.0669546402</v>
      </c>
      <c r="L7767">
        <v>26287.200000000001</v>
      </c>
      <c r="M7767">
        <v>34398</v>
      </c>
      <c r="N7767">
        <v>0.11442786069651742</v>
      </c>
    </row>
    <row r="7768" spans="1:14" hidden="1">
      <c r="A7768" t="str">
        <f t="shared" si="366"/>
        <v>NPT76AFWV</v>
      </c>
      <c r="B7768">
        <f t="shared" si="364"/>
        <v>1</v>
      </c>
      <c r="C7768">
        <f>COUNTIFS($A$2:A7768,A7768)</f>
        <v>1</v>
      </c>
      <c r="D7768" t="str">
        <f t="shared" si="365"/>
        <v>NPT76AFWV1</v>
      </c>
      <c r="E7768" s="4" t="s">
        <v>17896</v>
      </c>
      <c r="F7768" s="4" t="s">
        <v>8154</v>
      </c>
      <c r="G7768" s="4" t="s">
        <v>17474</v>
      </c>
      <c r="H7768" s="4" t="s">
        <v>97</v>
      </c>
      <c r="I7768" s="4" t="s">
        <v>17467</v>
      </c>
      <c r="J7768" s="4" t="s">
        <v>13426</v>
      </c>
      <c r="K7768">
        <v>7922451.3202814702</v>
      </c>
      <c r="L7768">
        <v>26287.200000000001</v>
      </c>
      <c r="M7768">
        <v>17524.8</v>
      </c>
      <c r="N7768">
        <v>1.9900497512437811E-2</v>
      </c>
    </row>
    <row r="7769" spans="1:14" hidden="1">
      <c r="A7769" t="str">
        <f t="shared" si="366"/>
        <v>NPT76BNKK</v>
      </c>
      <c r="B7769">
        <f t="shared" si="364"/>
        <v>1</v>
      </c>
      <c r="C7769">
        <f>COUNTIFS($A$2:A7769,A7769)</f>
        <v>1</v>
      </c>
      <c r="D7769" t="str">
        <f t="shared" si="365"/>
        <v>NPT76BNKK1</v>
      </c>
      <c r="E7769" s="4" t="s">
        <v>17478</v>
      </c>
      <c r="F7769" s="4" t="s">
        <v>2858</v>
      </c>
      <c r="G7769" s="4" t="s">
        <v>17466</v>
      </c>
      <c r="H7769" s="4" t="s">
        <v>97</v>
      </c>
      <c r="I7769" s="4" t="s">
        <v>17467</v>
      </c>
      <c r="J7769" s="4" t="s">
        <v>11789</v>
      </c>
      <c r="K7769">
        <v>3086193.13732321</v>
      </c>
      <c r="L7769">
        <v>0</v>
      </c>
      <c r="M7769">
        <v>0</v>
      </c>
      <c r="N7769">
        <v>1.9900497512437811E-2</v>
      </c>
    </row>
    <row r="7770" spans="1:14" hidden="1">
      <c r="A7770" t="str">
        <f t="shared" si="366"/>
        <v>NPT76AAWI</v>
      </c>
      <c r="B7770">
        <f t="shared" si="364"/>
        <v>1</v>
      </c>
      <c r="C7770">
        <f>COUNTIFS($A$2:A7770,A7770)</f>
        <v>1</v>
      </c>
      <c r="D7770" t="str">
        <f t="shared" si="365"/>
        <v>NPT76AAWI1</v>
      </c>
      <c r="E7770" s="4" t="s">
        <v>17558</v>
      </c>
      <c r="F7770" s="4" t="s">
        <v>2596</v>
      </c>
      <c r="G7770" s="4" t="s">
        <v>17474</v>
      </c>
      <c r="H7770" s="4" t="s">
        <v>97</v>
      </c>
      <c r="I7770" s="4" t="s">
        <v>17467</v>
      </c>
      <c r="J7770" s="4" t="s">
        <v>3979</v>
      </c>
      <c r="K7770">
        <v>7749125.9359560404</v>
      </c>
      <c r="L7770">
        <v>135695.13</v>
      </c>
      <c r="M7770">
        <v>82346.19</v>
      </c>
      <c r="N7770">
        <v>8.45771144278607E-2</v>
      </c>
    </row>
    <row r="7771" spans="1:14" hidden="1">
      <c r="A7771" t="str">
        <f t="shared" si="366"/>
        <v>NPT76AUBK</v>
      </c>
      <c r="B7771">
        <f t="shared" si="364"/>
        <v>1</v>
      </c>
      <c r="C7771">
        <f>COUNTIFS($A$2:A7771,A7771)</f>
        <v>1</v>
      </c>
      <c r="D7771" t="str">
        <f t="shared" si="365"/>
        <v>NPT76AUBK1</v>
      </c>
      <c r="E7771" s="4" t="s">
        <v>18118</v>
      </c>
      <c r="F7771" s="4" t="s">
        <v>1365</v>
      </c>
      <c r="G7771" s="4" t="s">
        <v>17490</v>
      </c>
      <c r="H7771" s="4" t="s">
        <v>97</v>
      </c>
      <c r="I7771" s="4" t="s">
        <v>17467</v>
      </c>
      <c r="J7771" s="4" t="s">
        <v>10911</v>
      </c>
      <c r="K7771">
        <v>2630617.5293205301</v>
      </c>
      <c r="L7771">
        <v>-1569.63</v>
      </c>
      <c r="M7771">
        <v>19244.7</v>
      </c>
      <c r="N7771">
        <v>1.9900497512437811E-2</v>
      </c>
    </row>
    <row r="7772" spans="1:14" hidden="1">
      <c r="A7772" t="str">
        <f t="shared" si="366"/>
        <v>NPT76ABOS</v>
      </c>
      <c r="B7772">
        <f t="shared" si="364"/>
        <v>1</v>
      </c>
      <c r="C7772">
        <f>COUNTIFS($A$2:A7772,A7772)</f>
        <v>1</v>
      </c>
      <c r="D7772" t="str">
        <f t="shared" si="365"/>
        <v>NPT76ABOS1</v>
      </c>
      <c r="E7772" s="4" t="s">
        <v>17665</v>
      </c>
      <c r="F7772" s="4" t="s">
        <v>11011</v>
      </c>
      <c r="G7772" s="4" t="s">
        <v>17470</v>
      </c>
      <c r="H7772" s="4" t="s">
        <v>97</v>
      </c>
      <c r="I7772" s="4" t="s">
        <v>17467</v>
      </c>
      <c r="J7772" s="4" t="s">
        <v>11560</v>
      </c>
      <c r="K7772">
        <v>5686943.8444924401</v>
      </c>
      <c r="L7772">
        <v>36624.78</v>
      </c>
      <c r="M7772">
        <v>82555.199999999997</v>
      </c>
      <c r="N7772">
        <v>3.482587064676617E-2</v>
      </c>
    </row>
    <row r="7773" spans="1:14" hidden="1">
      <c r="A7773" t="str">
        <f t="shared" si="366"/>
        <v>NPT76F0H6</v>
      </c>
      <c r="B7773">
        <f t="shared" si="364"/>
        <v>1</v>
      </c>
      <c r="C7773">
        <f>COUNTIFS($A$2:A7773,A7773)</f>
        <v>1</v>
      </c>
      <c r="D7773" t="str">
        <f t="shared" si="365"/>
        <v>NPT76F0H61</v>
      </c>
      <c r="E7773" s="4" t="s">
        <v>18590</v>
      </c>
      <c r="F7773" s="4" t="s">
        <v>3297</v>
      </c>
      <c r="G7773" s="4" t="s">
        <v>17476</v>
      </c>
      <c r="H7773" s="4" t="s">
        <v>97</v>
      </c>
      <c r="I7773" s="4" t="s">
        <v>17467</v>
      </c>
      <c r="J7773" s="4" t="s">
        <v>3727</v>
      </c>
      <c r="K7773">
        <v>8785900</v>
      </c>
      <c r="L7773">
        <v>157723.20000000001</v>
      </c>
      <c r="M7773">
        <v>166485.6</v>
      </c>
      <c r="N7773">
        <v>8.9552238805970144E-2</v>
      </c>
    </row>
    <row r="7774" spans="1:14" hidden="1">
      <c r="A7774" t="str">
        <f t="shared" si="366"/>
        <v>NPT76BFRC</v>
      </c>
      <c r="B7774">
        <f t="shared" si="364"/>
        <v>1</v>
      </c>
      <c r="C7774">
        <f>COUNTIFS($A$2:A7774,A7774)</f>
        <v>1</v>
      </c>
      <c r="D7774" t="str">
        <f t="shared" si="365"/>
        <v>NPT76BFRC1</v>
      </c>
      <c r="E7774" s="4" t="s">
        <v>18359</v>
      </c>
      <c r="F7774" s="4" t="s">
        <v>3297</v>
      </c>
      <c r="G7774" s="4" t="s">
        <v>17476</v>
      </c>
      <c r="H7774" s="4" t="s">
        <v>97</v>
      </c>
      <c r="I7774" s="4" t="s">
        <v>17467</v>
      </c>
      <c r="J7774" s="4" t="s">
        <v>6004</v>
      </c>
      <c r="K7774">
        <v>4817141.19347871</v>
      </c>
      <c r="L7774">
        <v>61336.800000000003</v>
      </c>
      <c r="M7774">
        <v>43812</v>
      </c>
      <c r="N7774">
        <v>0.11442786069651742</v>
      </c>
    </row>
    <row r="7775" spans="1:14" hidden="1">
      <c r="A7775" t="str">
        <f t="shared" si="366"/>
        <v>NPT76BOGC</v>
      </c>
      <c r="B7775">
        <f t="shared" si="364"/>
        <v>1</v>
      </c>
      <c r="C7775">
        <f>COUNTIFS($A$2:A7775,A7775)</f>
        <v>1</v>
      </c>
      <c r="D7775" t="str">
        <f t="shared" si="365"/>
        <v>NPT76BOGC1</v>
      </c>
      <c r="E7775" s="4" t="s">
        <v>17669</v>
      </c>
      <c r="F7775" s="4" t="s">
        <v>3297</v>
      </c>
      <c r="G7775" s="4" t="s">
        <v>17476</v>
      </c>
      <c r="H7775" s="4" t="s">
        <v>97</v>
      </c>
      <c r="I7775" s="4" t="s">
        <v>17467</v>
      </c>
      <c r="J7775" s="4" t="s">
        <v>6116</v>
      </c>
      <c r="K7775">
        <v>887750</v>
      </c>
      <c r="L7775">
        <v>0</v>
      </c>
      <c r="M7775">
        <v>14905.8</v>
      </c>
      <c r="N7775">
        <v>0</v>
      </c>
    </row>
    <row r="7776" spans="1:14" hidden="1">
      <c r="A7776" t="str">
        <f t="shared" si="366"/>
        <v>NPT76NV3V</v>
      </c>
      <c r="B7776">
        <f t="shared" si="364"/>
        <v>1</v>
      </c>
      <c r="C7776">
        <f>COUNTIFS($A$2:A7776,A7776)</f>
        <v>1</v>
      </c>
      <c r="D7776" t="str">
        <f t="shared" si="365"/>
        <v>NPT76NV3V1</v>
      </c>
      <c r="E7776" s="4" t="s">
        <v>17928</v>
      </c>
      <c r="F7776" s="4" t="s">
        <v>926</v>
      </c>
      <c r="G7776" s="4" t="s">
        <v>17490</v>
      </c>
      <c r="H7776" s="4" t="s">
        <v>97</v>
      </c>
      <c r="I7776" s="4" t="s">
        <v>17467</v>
      </c>
      <c r="J7776" s="4" t="s">
        <v>2242</v>
      </c>
      <c r="K7776">
        <v>9914370.7867616303</v>
      </c>
      <c r="L7776">
        <v>23982</v>
      </c>
      <c r="M7776">
        <v>21540.9</v>
      </c>
      <c r="N7776">
        <v>0.1691542288557214</v>
      </c>
    </row>
    <row r="7777" spans="1:14" hidden="1">
      <c r="A7777" t="str">
        <f t="shared" si="366"/>
        <v>NPT288APBN</v>
      </c>
      <c r="B7777">
        <f t="shared" si="364"/>
        <v>1</v>
      </c>
      <c r="C7777">
        <f>COUNTIFS($A$2:A7777,A7777)</f>
        <v>1</v>
      </c>
      <c r="D7777" t="str">
        <f t="shared" si="365"/>
        <v>NPT288APBN1</v>
      </c>
      <c r="E7777" s="4" t="s">
        <v>18534</v>
      </c>
      <c r="F7777" s="4" t="s">
        <v>9624</v>
      </c>
      <c r="G7777" s="4" t="s">
        <v>17470</v>
      </c>
      <c r="H7777" s="4" t="s">
        <v>919</v>
      </c>
      <c r="I7777" s="4" t="s">
        <v>17467</v>
      </c>
      <c r="J7777" s="4" t="s">
        <v>9726</v>
      </c>
      <c r="K7777">
        <v>12811525.134898599</v>
      </c>
      <c r="L7777">
        <v>0</v>
      </c>
      <c r="M7777">
        <v>0</v>
      </c>
      <c r="N7777">
        <v>0.20895522388059701</v>
      </c>
    </row>
    <row r="7778" spans="1:14" hidden="1">
      <c r="A7778" t="str">
        <f t="shared" si="366"/>
        <v>NPT76BOJI</v>
      </c>
      <c r="B7778">
        <f t="shared" si="364"/>
        <v>1</v>
      </c>
      <c r="C7778">
        <f>COUNTIFS($A$2:A7778,A7778)</f>
        <v>1</v>
      </c>
      <c r="D7778" t="str">
        <f t="shared" si="365"/>
        <v>NPT76BOJI1</v>
      </c>
      <c r="E7778" s="4" t="s">
        <v>17603</v>
      </c>
      <c r="F7778" s="4" t="s">
        <v>2596</v>
      </c>
      <c r="G7778" s="4" t="s">
        <v>17474</v>
      </c>
      <c r="H7778" s="4" t="s">
        <v>97</v>
      </c>
      <c r="I7778" s="4" t="s">
        <v>17467</v>
      </c>
      <c r="J7778" s="4" t="s">
        <v>3900</v>
      </c>
      <c r="K7778">
        <v>2574077.8687382401</v>
      </c>
      <c r="L7778">
        <v>8762.4</v>
      </c>
      <c r="M7778">
        <v>18983.43</v>
      </c>
      <c r="N7778">
        <v>2.9850746268656716E-2</v>
      </c>
    </row>
    <row r="7779" spans="1:14" hidden="1">
      <c r="A7779" t="str">
        <f t="shared" si="366"/>
        <v>NPT76AWSU</v>
      </c>
      <c r="B7779">
        <f t="shared" si="364"/>
        <v>1</v>
      </c>
      <c r="C7779">
        <f>COUNTIFS($A$2:A7779,A7779)</f>
        <v>1</v>
      </c>
      <c r="D7779" t="str">
        <f t="shared" si="365"/>
        <v>NPT76AWSU1</v>
      </c>
      <c r="E7779" s="4" t="s">
        <v>18297</v>
      </c>
      <c r="F7779" s="4" t="s">
        <v>926</v>
      </c>
      <c r="G7779" s="4" t="s">
        <v>17490</v>
      </c>
      <c r="H7779" s="4" t="s">
        <v>97</v>
      </c>
      <c r="I7779" s="4" t="s">
        <v>17467</v>
      </c>
      <c r="J7779" s="4" t="s">
        <v>16233</v>
      </c>
      <c r="K7779">
        <v>5033387.7822399</v>
      </c>
      <c r="L7779">
        <v>0</v>
      </c>
      <c r="M7779">
        <v>0</v>
      </c>
      <c r="N7779">
        <v>2.4875621890547265E-2</v>
      </c>
    </row>
    <row r="7780" spans="1:14" hidden="1">
      <c r="A7780" t="str">
        <f t="shared" si="366"/>
        <v>NPT76AOLL</v>
      </c>
      <c r="B7780">
        <f t="shared" si="364"/>
        <v>1</v>
      </c>
      <c r="C7780">
        <f>COUNTIFS($A$2:A7780,A7780)</f>
        <v>1</v>
      </c>
      <c r="D7780" t="str">
        <f t="shared" si="365"/>
        <v>NPT76AOLL1</v>
      </c>
      <c r="E7780" s="4" t="s">
        <v>18160</v>
      </c>
      <c r="F7780" s="4" t="s">
        <v>7146</v>
      </c>
      <c r="G7780" s="4" t="s">
        <v>17470</v>
      </c>
      <c r="H7780" s="4" t="s">
        <v>97</v>
      </c>
      <c r="I7780" s="4" t="s">
        <v>17467</v>
      </c>
      <c r="J7780" s="4" t="s">
        <v>7781</v>
      </c>
      <c r="K7780">
        <v>9344712.3822894208</v>
      </c>
      <c r="L7780">
        <v>55403.519999999997</v>
      </c>
      <c r="M7780">
        <v>61336.800000000003</v>
      </c>
      <c r="N7780">
        <v>0.36815920398009949</v>
      </c>
    </row>
    <row r="7781" spans="1:14" hidden="1">
      <c r="A7781" t="str">
        <f t="shared" si="366"/>
        <v>NPT76BFPR</v>
      </c>
      <c r="B7781">
        <f t="shared" si="364"/>
        <v>1</v>
      </c>
      <c r="C7781">
        <f>COUNTIFS($A$2:A7781,A7781)</f>
        <v>1</v>
      </c>
      <c r="D7781" t="str">
        <f t="shared" si="365"/>
        <v>NPT76BFPR1</v>
      </c>
      <c r="E7781" s="4" t="s">
        <v>17785</v>
      </c>
      <c r="F7781" s="4" t="s">
        <v>104</v>
      </c>
      <c r="G7781" s="4" t="s">
        <v>17476</v>
      </c>
      <c r="H7781" s="4" t="s">
        <v>97</v>
      </c>
      <c r="I7781" s="4" t="s">
        <v>17467</v>
      </c>
      <c r="J7781" s="4" t="s">
        <v>544</v>
      </c>
      <c r="K7781">
        <v>4477700</v>
      </c>
      <c r="L7781">
        <v>5288.12</v>
      </c>
      <c r="M7781">
        <v>2997.95</v>
      </c>
      <c r="N7781">
        <v>1.4925373134328358E-2</v>
      </c>
    </row>
    <row r="7782" spans="1:14" hidden="1">
      <c r="A7782" t="str">
        <f t="shared" si="366"/>
        <v>NPT76AOLQ</v>
      </c>
      <c r="B7782">
        <f t="shared" si="364"/>
        <v>1</v>
      </c>
      <c r="C7782">
        <f>COUNTIFS($A$2:A7782,A7782)</f>
        <v>1</v>
      </c>
      <c r="D7782" t="str">
        <f t="shared" si="365"/>
        <v>NPT76AOLQ1</v>
      </c>
      <c r="E7782" s="4" t="s">
        <v>18646</v>
      </c>
      <c r="F7782" s="4" t="s">
        <v>7146</v>
      </c>
      <c r="G7782" s="4" t="s">
        <v>17470</v>
      </c>
      <c r="H7782" s="4" t="s">
        <v>97</v>
      </c>
      <c r="I7782" s="4" t="s">
        <v>17467</v>
      </c>
      <c r="J7782" s="4" t="s">
        <v>7928</v>
      </c>
      <c r="K7782">
        <v>2328649.7046736199</v>
      </c>
      <c r="L7782">
        <v>0</v>
      </c>
      <c r="M7782">
        <v>0</v>
      </c>
      <c r="N7782">
        <v>9.9502487562189053E-3</v>
      </c>
    </row>
    <row r="7783" spans="1:14" hidden="1">
      <c r="A7783" t="str">
        <f t="shared" si="366"/>
        <v>NPT76AJXM</v>
      </c>
      <c r="B7783">
        <f t="shared" si="364"/>
        <v>1</v>
      </c>
      <c r="C7783">
        <f>COUNTIFS($A$2:A7783,A7783)</f>
        <v>1</v>
      </c>
      <c r="D7783" t="str">
        <f t="shared" si="365"/>
        <v>NPT76AJXM1</v>
      </c>
      <c r="E7783" s="4" t="s">
        <v>18337</v>
      </c>
      <c r="F7783" s="4" t="s">
        <v>2858</v>
      </c>
      <c r="G7783" s="4" t="s">
        <v>17466</v>
      </c>
      <c r="H7783" s="4" t="s">
        <v>97</v>
      </c>
      <c r="I7783" s="4" t="s">
        <v>17467</v>
      </c>
      <c r="J7783" s="4" t="s">
        <v>12303</v>
      </c>
      <c r="K7783">
        <v>2785338.7131610098</v>
      </c>
      <c r="L7783">
        <v>15651.09</v>
      </c>
      <c r="M7783">
        <v>11637.36</v>
      </c>
      <c r="N7783">
        <v>1.4925373134328358E-2</v>
      </c>
    </row>
    <row r="7784" spans="1:14" hidden="1">
      <c r="A7784" t="str">
        <f t="shared" si="366"/>
        <v>NPT76APCQ</v>
      </c>
      <c r="B7784">
        <f t="shared" si="364"/>
        <v>1</v>
      </c>
      <c r="C7784">
        <f>COUNTIFS($A$2:A7784,A7784)</f>
        <v>1</v>
      </c>
      <c r="D7784" t="str">
        <f t="shared" si="365"/>
        <v>NPT76APCQ1</v>
      </c>
      <c r="E7784" s="4" t="s">
        <v>17522</v>
      </c>
      <c r="F7784" s="4" t="s">
        <v>7146</v>
      </c>
      <c r="G7784" s="4" t="s">
        <v>17470</v>
      </c>
      <c r="H7784" s="4" t="s">
        <v>97</v>
      </c>
      <c r="I7784" s="4" t="s">
        <v>17467</v>
      </c>
      <c r="J7784" s="4" t="s">
        <v>7224</v>
      </c>
      <c r="K7784">
        <v>5065114.9256044002</v>
      </c>
      <c r="L7784">
        <v>0</v>
      </c>
      <c r="M7784">
        <v>8762.4</v>
      </c>
      <c r="N7784">
        <v>7.9601990049751242E-2</v>
      </c>
    </row>
    <row r="7785" spans="1:14" hidden="1">
      <c r="A7785" t="str">
        <f t="shared" si="366"/>
        <v>NPT76AHLM</v>
      </c>
      <c r="B7785">
        <f t="shared" si="364"/>
        <v>1</v>
      </c>
      <c r="C7785">
        <f>COUNTIFS($A$2:A7785,A7785)</f>
        <v>1</v>
      </c>
      <c r="D7785" t="str">
        <f t="shared" si="365"/>
        <v>NPT76AHLM1</v>
      </c>
      <c r="E7785" s="4" t="s">
        <v>18256</v>
      </c>
      <c r="F7785" s="4" t="s">
        <v>31</v>
      </c>
      <c r="G7785" s="4" t="s">
        <v>17474</v>
      </c>
      <c r="H7785" s="4" t="s">
        <v>97</v>
      </c>
      <c r="I7785" s="4" t="s">
        <v>17467</v>
      </c>
      <c r="J7785" s="4" t="s">
        <v>728</v>
      </c>
      <c r="K7785">
        <v>6590150.1706960201</v>
      </c>
      <c r="L7785">
        <v>27518.400000000001</v>
      </c>
      <c r="M7785">
        <v>6879.6</v>
      </c>
      <c r="N7785">
        <v>5.9701492537313432E-2</v>
      </c>
    </row>
    <row r="7786" spans="1:14" hidden="1">
      <c r="A7786" t="str">
        <f t="shared" si="366"/>
        <v>NPT76FV34</v>
      </c>
      <c r="B7786">
        <f t="shared" si="364"/>
        <v>1</v>
      </c>
      <c r="C7786">
        <f>COUNTIFS($A$2:A7786,A7786)</f>
        <v>1</v>
      </c>
      <c r="D7786" t="str">
        <f t="shared" si="365"/>
        <v>NPT76FV341</v>
      </c>
      <c r="E7786" s="4" t="s">
        <v>17905</v>
      </c>
      <c r="F7786" s="4" t="s">
        <v>2858</v>
      </c>
      <c r="G7786" s="4" t="s">
        <v>17466</v>
      </c>
      <c r="H7786" s="4" t="s">
        <v>97</v>
      </c>
      <c r="I7786" s="4" t="s">
        <v>17467</v>
      </c>
      <c r="J7786" s="4" t="s">
        <v>12281</v>
      </c>
      <c r="K7786">
        <v>1950069.3102826399</v>
      </c>
      <c r="L7786">
        <v>58050.9</v>
      </c>
      <c r="M7786">
        <v>44542.2</v>
      </c>
      <c r="N7786">
        <v>9.9502487562189053E-3</v>
      </c>
    </row>
    <row r="7787" spans="1:14" hidden="1">
      <c r="A7787" t="str">
        <f t="shared" si="366"/>
        <v>NPT76AMKG</v>
      </c>
      <c r="B7787">
        <f t="shared" si="364"/>
        <v>1</v>
      </c>
      <c r="C7787">
        <f>COUNTIFS($A$2:A7787,A7787)</f>
        <v>1</v>
      </c>
      <c r="D7787" t="str">
        <f t="shared" si="365"/>
        <v>NPT76AMKG1</v>
      </c>
      <c r="E7787" s="4" t="s">
        <v>17725</v>
      </c>
      <c r="F7787" s="4" t="s">
        <v>3297</v>
      </c>
      <c r="G7787" s="4" t="s">
        <v>17476</v>
      </c>
      <c r="H7787" s="4" t="s">
        <v>97</v>
      </c>
      <c r="I7787" s="4" t="s">
        <v>17467</v>
      </c>
      <c r="J7787" s="4" t="s">
        <v>3764</v>
      </c>
      <c r="K7787">
        <v>5756576.7970828796</v>
      </c>
      <c r="L7787">
        <v>98586.84</v>
      </c>
      <c r="M7787">
        <v>97617.600000000006</v>
      </c>
      <c r="N7787">
        <v>0.12437810945273632</v>
      </c>
    </row>
    <row r="7788" spans="1:14" hidden="1">
      <c r="A7788" t="str">
        <f t="shared" si="366"/>
        <v>NPT76ALIY</v>
      </c>
      <c r="B7788">
        <f t="shared" si="364"/>
        <v>1</v>
      </c>
      <c r="C7788">
        <f>COUNTIFS($A$2:A7788,A7788)</f>
        <v>1</v>
      </c>
      <c r="D7788" t="str">
        <f t="shared" si="365"/>
        <v>NPT76ALIY1</v>
      </c>
      <c r="E7788" s="4" t="s">
        <v>17994</v>
      </c>
      <c r="F7788" s="4" t="s">
        <v>12710</v>
      </c>
      <c r="G7788" s="4" t="s">
        <v>17466</v>
      </c>
      <c r="H7788" s="4" t="s">
        <v>97</v>
      </c>
      <c r="I7788" s="4" t="s">
        <v>17467</v>
      </c>
      <c r="J7788" s="4" t="s">
        <v>12778</v>
      </c>
      <c r="K7788">
        <v>2873400</v>
      </c>
      <c r="L7788">
        <v>0</v>
      </c>
      <c r="M7788">
        <v>0</v>
      </c>
      <c r="N7788">
        <v>1.9900497512437811E-2</v>
      </c>
    </row>
    <row r="7789" spans="1:14" hidden="1">
      <c r="A7789" t="str">
        <f t="shared" si="366"/>
        <v>NPT76BBKZ</v>
      </c>
      <c r="B7789">
        <f t="shared" si="364"/>
        <v>1</v>
      </c>
      <c r="C7789">
        <f>COUNTIFS($A$2:A7789,A7789)</f>
        <v>1</v>
      </c>
      <c r="D7789" t="str">
        <f t="shared" si="365"/>
        <v>NPT76BBKZ1</v>
      </c>
      <c r="E7789" s="4" t="s">
        <v>18084</v>
      </c>
      <c r="F7789" s="4" t="s">
        <v>1365</v>
      </c>
      <c r="G7789" s="4" t="s">
        <v>17490</v>
      </c>
      <c r="H7789" s="4" t="s">
        <v>97</v>
      </c>
      <c r="I7789" s="4" t="s">
        <v>17467</v>
      </c>
      <c r="J7789" s="4" t="s">
        <v>10995</v>
      </c>
      <c r="K7789">
        <v>3433619.4782061302</v>
      </c>
      <c r="L7789">
        <v>42194.879999999997</v>
      </c>
      <c r="M7789">
        <v>57678.81</v>
      </c>
      <c r="N7789">
        <v>0.17910447761194029</v>
      </c>
    </row>
    <row r="7790" spans="1:14" hidden="1">
      <c r="A7790" t="str">
        <f t="shared" si="366"/>
        <v>NPT76AWSR</v>
      </c>
      <c r="B7790">
        <f t="shared" si="364"/>
        <v>1</v>
      </c>
      <c r="C7790">
        <f>COUNTIFS($A$2:A7790,A7790)</f>
        <v>1</v>
      </c>
      <c r="D7790" t="str">
        <f t="shared" si="365"/>
        <v>NPT76AWSR1</v>
      </c>
      <c r="E7790" s="4" t="s">
        <v>18134</v>
      </c>
      <c r="F7790" s="4" t="s">
        <v>926</v>
      </c>
      <c r="G7790" s="4" t="s">
        <v>17490</v>
      </c>
      <c r="H7790" s="4" t="s">
        <v>97</v>
      </c>
      <c r="I7790" s="4" t="s">
        <v>17467</v>
      </c>
      <c r="J7790" s="4" t="s">
        <v>16384</v>
      </c>
      <c r="K7790">
        <v>4025192.1643163501</v>
      </c>
      <c r="L7790">
        <v>35387.699999999997</v>
      </c>
      <c r="M7790">
        <v>17524.8</v>
      </c>
      <c r="N7790">
        <v>0.17412935323383086</v>
      </c>
    </row>
    <row r="7791" spans="1:14" hidden="1">
      <c r="A7791" t="str">
        <f t="shared" si="366"/>
        <v>NPT955BHKQ</v>
      </c>
      <c r="B7791">
        <f t="shared" si="364"/>
        <v>1</v>
      </c>
      <c r="C7791">
        <f>COUNTIFS($A$2:A7791,A7791)</f>
        <v>1</v>
      </c>
      <c r="D7791" t="str">
        <f t="shared" si="365"/>
        <v>NPT955BHKQ1</v>
      </c>
      <c r="E7791" s="4" t="s">
        <v>18612</v>
      </c>
      <c r="F7791" s="4" t="s">
        <v>10348</v>
      </c>
      <c r="G7791" s="4" t="s">
        <v>17466</v>
      </c>
      <c r="H7791" s="4" t="s">
        <v>23</v>
      </c>
      <c r="I7791" s="4" t="s">
        <v>17467</v>
      </c>
      <c r="J7791" s="4" t="s">
        <v>12541</v>
      </c>
      <c r="K7791">
        <v>31498868.229638401</v>
      </c>
      <c r="L7791">
        <v>166485.6</v>
      </c>
      <c r="M7791">
        <v>96386.4</v>
      </c>
      <c r="N7791">
        <v>0.10945273631840796</v>
      </c>
    </row>
    <row r="7792" spans="1:14" hidden="1">
      <c r="A7792" t="str">
        <f t="shared" si="366"/>
        <v>NPT76AVXR</v>
      </c>
      <c r="B7792">
        <f t="shared" si="364"/>
        <v>1</v>
      </c>
      <c r="C7792">
        <f>COUNTIFS($A$2:A7792,A7792)</f>
        <v>1</v>
      </c>
      <c r="D7792" t="str">
        <f t="shared" si="365"/>
        <v>NPT76AVXR1</v>
      </c>
      <c r="E7792" s="4" t="s">
        <v>18615</v>
      </c>
      <c r="F7792" s="4" t="s">
        <v>926</v>
      </c>
      <c r="G7792" s="4" t="s">
        <v>17490</v>
      </c>
      <c r="H7792" s="4" t="s">
        <v>97</v>
      </c>
      <c r="I7792" s="4" t="s">
        <v>17467</v>
      </c>
      <c r="J7792" s="4" t="s">
        <v>2131</v>
      </c>
      <c r="K7792">
        <v>4139140.7580296798</v>
      </c>
      <c r="L7792">
        <v>68930.880000000005</v>
      </c>
      <c r="M7792">
        <v>28320.9</v>
      </c>
      <c r="N7792">
        <v>4.975124378109453E-2</v>
      </c>
    </row>
    <row r="7793" spans="1:14" hidden="1">
      <c r="A7793" t="str">
        <f t="shared" si="366"/>
        <v>NPT955ANLV</v>
      </c>
      <c r="B7793">
        <f t="shared" si="364"/>
        <v>1</v>
      </c>
      <c r="C7793">
        <f>COUNTIFS($A$2:A7793,A7793)</f>
        <v>1</v>
      </c>
      <c r="D7793" t="str">
        <f t="shared" si="365"/>
        <v>NPT955ANLV1</v>
      </c>
      <c r="E7793" s="4" t="s">
        <v>18585</v>
      </c>
      <c r="F7793" s="4" t="s">
        <v>14886</v>
      </c>
      <c r="G7793" s="4" t="s">
        <v>17470</v>
      </c>
      <c r="H7793" s="4" t="s">
        <v>23</v>
      </c>
      <c r="I7793" s="4" t="s">
        <v>17467</v>
      </c>
      <c r="J7793" s="4" t="s">
        <v>13953</v>
      </c>
      <c r="K7793">
        <v>7288052.0070096999</v>
      </c>
      <c r="L7793">
        <v>52574.400000000001</v>
      </c>
      <c r="M7793">
        <v>33589.199999999997</v>
      </c>
      <c r="N7793">
        <v>6.965174129353234E-2</v>
      </c>
    </row>
    <row r="7794" spans="1:14" hidden="1">
      <c r="A7794" t="str">
        <f t="shared" si="366"/>
        <v>NPT955AUGV</v>
      </c>
      <c r="B7794">
        <f t="shared" si="364"/>
        <v>1</v>
      </c>
      <c r="C7794">
        <f>COUNTIFS($A$2:A7794,A7794)</f>
        <v>1</v>
      </c>
      <c r="D7794" t="str">
        <f t="shared" si="365"/>
        <v>NPT955AUGV1</v>
      </c>
      <c r="E7794" s="4" t="s">
        <v>18340</v>
      </c>
      <c r="F7794" s="4" t="s">
        <v>1365</v>
      </c>
      <c r="G7794" s="4" t="s">
        <v>17490</v>
      </c>
      <c r="H7794" s="4" t="s">
        <v>23</v>
      </c>
      <c r="I7794" s="4" t="s">
        <v>17467</v>
      </c>
      <c r="J7794" s="4" t="s">
        <v>8081</v>
      </c>
      <c r="K7794">
        <v>17824261.290322602</v>
      </c>
      <c r="L7794">
        <v>249958.8</v>
      </c>
      <c r="M7794">
        <v>131859</v>
      </c>
      <c r="N7794">
        <v>0.23880597014925373</v>
      </c>
    </row>
    <row r="7795" spans="1:14" hidden="1">
      <c r="A7795" t="str">
        <f t="shared" si="366"/>
        <v>NPT955BPCN</v>
      </c>
      <c r="B7795">
        <f t="shared" si="364"/>
        <v>1</v>
      </c>
      <c r="C7795">
        <f>COUNTIFS($A$2:A7795,A7795)</f>
        <v>1</v>
      </c>
      <c r="D7795" t="str">
        <f t="shared" si="365"/>
        <v>NPT955BPCN1</v>
      </c>
      <c r="E7795" s="4" t="s">
        <v>18065</v>
      </c>
      <c r="F7795" s="4" t="s">
        <v>31</v>
      </c>
      <c r="G7795" s="4" t="s">
        <v>17474</v>
      </c>
      <c r="H7795" s="4" t="s">
        <v>23</v>
      </c>
      <c r="I7795" s="4" t="s">
        <v>17467</v>
      </c>
      <c r="J7795" s="4" t="s">
        <v>2438</v>
      </c>
      <c r="K7795">
        <v>3137567.8482160401</v>
      </c>
      <c r="L7795">
        <v>29208</v>
      </c>
      <c r="M7795">
        <v>13143.6</v>
      </c>
      <c r="N7795">
        <v>2.9850746268656716E-2</v>
      </c>
    </row>
    <row r="7796" spans="1:14" hidden="1">
      <c r="A7796" t="str">
        <f t="shared" si="366"/>
        <v>NPT76BLOK</v>
      </c>
      <c r="B7796">
        <f t="shared" si="364"/>
        <v>1</v>
      </c>
      <c r="C7796">
        <f>COUNTIFS($A$2:A7796,A7796)</f>
        <v>1</v>
      </c>
      <c r="D7796" t="str">
        <f t="shared" si="365"/>
        <v>NPT76BLOK1</v>
      </c>
      <c r="E7796" s="4" t="s">
        <v>18169</v>
      </c>
      <c r="F7796" s="4" t="s">
        <v>12710</v>
      </c>
      <c r="G7796" s="4" t="s">
        <v>17466</v>
      </c>
      <c r="H7796" s="4" t="s">
        <v>97</v>
      </c>
      <c r="I7796" s="4" t="s">
        <v>17467</v>
      </c>
      <c r="J7796" s="4" t="s">
        <v>12992</v>
      </c>
      <c r="K7796">
        <v>3222650</v>
      </c>
      <c r="L7796">
        <v>20638.8</v>
      </c>
      <c r="M7796">
        <v>30958.2</v>
      </c>
      <c r="N7796">
        <v>1.9900497512437811E-2</v>
      </c>
    </row>
    <row r="7797" spans="1:14" hidden="1">
      <c r="A7797" t="str">
        <f t="shared" si="366"/>
        <v>NPT76AHVV</v>
      </c>
      <c r="B7797">
        <f t="shared" si="364"/>
        <v>1</v>
      </c>
      <c r="C7797">
        <f>COUNTIFS($A$2:A7797,A7797)</f>
        <v>1</v>
      </c>
      <c r="D7797" t="str">
        <f t="shared" si="365"/>
        <v>NPT76AHVV1</v>
      </c>
      <c r="E7797" s="4" t="s">
        <v>17887</v>
      </c>
      <c r="F7797" s="4" t="s">
        <v>31</v>
      </c>
      <c r="G7797" s="4" t="s">
        <v>17474</v>
      </c>
      <c r="H7797" s="4" t="s">
        <v>97</v>
      </c>
      <c r="I7797" s="4" t="s">
        <v>17467</v>
      </c>
      <c r="J7797" s="4" t="s">
        <v>862</v>
      </c>
      <c r="K7797">
        <v>6428856.4934160104</v>
      </c>
      <c r="L7797">
        <v>31284</v>
      </c>
      <c r="M7797">
        <v>35049.599999999999</v>
      </c>
      <c r="N7797">
        <v>9.4527363184079602E-2</v>
      </c>
    </row>
    <row r="7798" spans="1:14" hidden="1">
      <c r="A7798" t="str">
        <f t="shared" si="366"/>
        <v>NPT76ACEK</v>
      </c>
      <c r="B7798">
        <f t="shared" si="364"/>
        <v>1</v>
      </c>
      <c r="C7798">
        <f>COUNTIFS($A$2:A7798,A7798)</f>
        <v>1</v>
      </c>
      <c r="D7798" t="str">
        <f t="shared" si="365"/>
        <v>NPT76ACEK1</v>
      </c>
      <c r="E7798" s="4" t="s">
        <v>17602</v>
      </c>
      <c r="F7798" s="4" t="s">
        <v>11011</v>
      </c>
      <c r="G7798" s="4" t="s">
        <v>17470</v>
      </c>
      <c r="H7798" s="4" t="s">
        <v>97</v>
      </c>
      <c r="I7798" s="4" t="s">
        <v>17467</v>
      </c>
      <c r="J7798" s="4" t="s">
        <v>11243</v>
      </c>
      <c r="K7798">
        <v>10479763.617362199</v>
      </c>
      <c r="L7798">
        <v>180564.6</v>
      </c>
      <c r="M7798">
        <v>211456.8</v>
      </c>
      <c r="N7798">
        <v>0.28358208955223879</v>
      </c>
    </row>
    <row r="7799" spans="1:14" hidden="1">
      <c r="A7799" t="str">
        <f t="shared" si="366"/>
        <v>NPT288ALTC</v>
      </c>
      <c r="B7799">
        <f t="shared" si="364"/>
        <v>1</v>
      </c>
      <c r="C7799">
        <f>COUNTIFS($A$2:A7799,A7799)</f>
        <v>1</v>
      </c>
      <c r="D7799" t="str">
        <f t="shared" si="365"/>
        <v>NPT288ALTC1</v>
      </c>
      <c r="E7799" s="4" t="s">
        <v>18136</v>
      </c>
      <c r="F7799" s="4" t="s">
        <v>3297</v>
      </c>
      <c r="G7799" s="4" t="s">
        <v>17476</v>
      </c>
      <c r="H7799" s="4" t="s">
        <v>919</v>
      </c>
      <c r="I7799" s="4" t="s">
        <v>17467</v>
      </c>
      <c r="J7799" s="4" t="s">
        <v>12413</v>
      </c>
      <c r="K7799">
        <v>20032162.345851</v>
      </c>
      <c r="L7799">
        <v>0</v>
      </c>
      <c r="M7799">
        <v>0</v>
      </c>
      <c r="N7799">
        <v>0.2537313432835821</v>
      </c>
    </row>
    <row r="7800" spans="1:14" hidden="1">
      <c r="A7800" t="str">
        <f t="shared" si="366"/>
        <v>NPT955AHNC</v>
      </c>
      <c r="B7800">
        <f t="shared" si="364"/>
        <v>1</v>
      </c>
      <c r="C7800">
        <f>COUNTIFS($A$2:A7800,A7800)</f>
        <v>1</v>
      </c>
      <c r="D7800" t="str">
        <f t="shared" si="365"/>
        <v>NPT955AHNC1</v>
      </c>
      <c r="E7800" s="4" t="s">
        <v>17945</v>
      </c>
      <c r="F7800" s="4" t="s">
        <v>31</v>
      </c>
      <c r="G7800" s="4" t="s">
        <v>17474</v>
      </c>
      <c r="H7800" s="4" t="s">
        <v>23</v>
      </c>
      <c r="I7800" s="4" t="s">
        <v>17467</v>
      </c>
      <c r="J7800" s="4" t="s">
        <v>87</v>
      </c>
      <c r="K7800">
        <v>67084911.948721498</v>
      </c>
      <c r="L7800">
        <v>277138.8</v>
      </c>
      <c r="M7800">
        <v>258382.8</v>
      </c>
      <c r="N7800">
        <v>0.2537313432835821</v>
      </c>
    </row>
    <row r="7801" spans="1:14" hidden="1">
      <c r="A7801" t="str">
        <f t="shared" si="366"/>
        <v>NPT76AHQD</v>
      </c>
      <c r="B7801">
        <f t="shared" si="364"/>
        <v>1</v>
      </c>
      <c r="C7801">
        <f>COUNTIFS($A$2:A7801,A7801)</f>
        <v>1</v>
      </c>
      <c r="D7801" t="str">
        <f t="shared" si="365"/>
        <v>NPT76AHQD1</v>
      </c>
      <c r="E7801" s="4" t="s">
        <v>18244</v>
      </c>
      <c r="F7801" s="4" t="s">
        <v>31</v>
      </c>
      <c r="G7801" s="4" t="s">
        <v>17474</v>
      </c>
      <c r="H7801" s="4" t="s">
        <v>97</v>
      </c>
      <c r="I7801" s="4" t="s">
        <v>17467</v>
      </c>
      <c r="J7801" s="4" t="s">
        <v>642</v>
      </c>
      <c r="K7801">
        <v>3239795.89632829</v>
      </c>
      <c r="L7801">
        <v>0</v>
      </c>
      <c r="M7801">
        <v>0</v>
      </c>
      <c r="N7801">
        <v>4.9751243781094526E-3</v>
      </c>
    </row>
    <row r="7802" spans="1:14" hidden="1">
      <c r="A7802" t="str">
        <f t="shared" si="366"/>
        <v>NPT76AOUO</v>
      </c>
      <c r="B7802">
        <f t="shared" si="364"/>
        <v>1</v>
      </c>
      <c r="C7802">
        <f>COUNTIFS($A$2:A7802,A7802)</f>
        <v>1</v>
      </c>
      <c r="D7802" t="str">
        <f t="shared" si="365"/>
        <v>NPT76AOUO1</v>
      </c>
      <c r="E7802" s="4" t="s">
        <v>17986</v>
      </c>
      <c r="F7802" s="4" t="s">
        <v>7146</v>
      </c>
      <c r="G7802" s="4" t="s">
        <v>17470</v>
      </c>
      <c r="H7802" s="4" t="s">
        <v>97</v>
      </c>
      <c r="I7802" s="4" t="s">
        <v>17467</v>
      </c>
      <c r="J7802" s="4" t="s">
        <v>7768</v>
      </c>
      <c r="K7802">
        <v>8011206.71474953</v>
      </c>
      <c r="L7802">
        <v>28055.4</v>
      </c>
      <c r="M7802">
        <v>8762.4</v>
      </c>
      <c r="N7802">
        <v>0.12935323383084577</v>
      </c>
    </row>
    <row r="7803" spans="1:14" hidden="1">
      <c r="A7803" t="str">
        <f t="shared" si="366"/>
        <v>NPT76AEOP</v>
      </c>
      <c r="B7803">
        <f t="shared" si="364"/>
        <v>1</v>
      </c>
      <c r="C7803">
        <f>COUNTIFS($A$2:A7803,A7803)</f>
        <v>1</v>
      </c>
      <c r="D7803" t="str">
        <f t="shared" si="365"/>
        <v>NPT76AEOP1</v>
      </c>
      <c r="E7803" s="4" t="s">
        <v>18575</v>
      </c>
      <c r="F7803" s="4" t="s">
        <v>8154</v>
      </c>
      <c r="G7803" s="4" t="s">
        <v>17474</v>
      </c>
      <c r="H7803" s="4" t="s">
        <v>97</v>
      </c>
      <c r="I7803" s="4" t="s">
        <v>17467</v>
      </c>
      <c r="J7803" s="4" t="s">
        <v>13199</v>
      </c>
      <c r="K7803">
        <v>8322769.38967463</v>
      </c>
      <c r="L7803">
        <v>36298.199999999997</v>
      </c>
      <c r="M7803">
        <v>43812</v>
      </c>
      <c r="N7803">
        <v>0.20398009950248755</v>
      </c>
    </row>
    <row r="7804" spans="1:14" hidden="1">
      <c r="A7804" t="str">
        <f t="shared" si="366"/>
        <v>NPT76AKAD</v>
      </c>
      <c r="B7804">
        <f t="shared" si="364"/>
        <v>1</v>
      </c>
      <c r="C7804">
        <f>COUNTIFS($A$2:A7804,A7804)</f>
        <v>1</v>
      </c>
      <c r="D7804" t="str">
        <f t="shared" si="365"/>
        <v>NPT76AKAD1</v>
      </c>
      <c r="E7804" s="4" t="s">
        <v>18080</v>
      </c>
      <c r="F7804" s="4" t="s">
        <v>2858</v>
      </c>
      <c r="G7804" s="4" t="s">
        <v>17466</v>
      </c>
      <c r="H7804" s="4" t="s">
        <v>97</v>
      </c>
      <c r="I7804" s="4" t="s">
        <v>17467</v>
      </c>
      <c r="J7804" s="4" t="s">
        <v>11743</v>
      </c>
      <c r="K7804">
        <v>3907800</v>
      </c>
      <c r="L7804">
        <v>46002.6</v>
      </c>
      <c r="M7804">
        <v>27952.799999999999</v>
      </c>
      <c r="N7804">
        <v>5.9701492537313432E-2</v>
      </c>
    </row>
    <row r="7805" spans="1:14" hidden="1">
      <c r="A7805" t="str">
        <f t="shared" si="366"/>
        <v>NPT288AEOM</v>
      </c>
      <c r="B7805">
        <f t="shared" si="364"/>
        <v>1</v>
      </c>
      <c r="C7805">
        <f>COUNTIFS($A$2:A7805,A7805)</f>
        <v>1</v>
      </c>
      <c r="D7805" t="str">
        <f t="shared" si="365"/>
        <v>NPT288AEOM1</v>
      </c>
      <c r="E7805" s="4" t="s">
        <v>18365</v>
      </c>
      <c r="F7805" s="4" t="s">
        <v>5807</v>
      </c>
      <c r="G7805" s="4" t="s">
        <v>17474</v>
      </c>
      <c r="H7805" s="4" t="s">
        <v>919</v>
      </c>
      <c r="I7805" s="4" t="s">
        <v>17467</v>
      </c>
      <c r="J7805" s="4" t="s">
        <v>8155</v>
      </c>
      <c r="K7805">
        <v>36220151.541915603</v>
      </c>
      <c r="L7805">
        <v>119010.06</v>
      </c>
      <c r="M7805">
        <v>4597.32</v>
      </c>
      <c r="N7805">
        <v>0.33333333333333331</v>
      </c>
    </row>
    <row r="7806" spans="1:14" hidden="1">
      <c r="A7806" t="str">
        <f t="shared" si="366"/>
        <v>NPT955AZPP</v>
      </c>
      <c r="B7806">
        <f t="shared" si="364"/>
        <v>1</v>
      </c>
      <c r="C7806">
        <f>COUNTIFS($A$2:A7806,A7806)</f>
        <v>1</v>
      </c>
      <c r="D7806" t="str">
        <f t="shared" si="365"/>
        <v>NPT955AZPP1</v>
      </c>
      <c r="E7806" s="4" t="s">
        <v>18518</v>
      </c>
      <c r="F7806" s="4" t="s">
        <v>2057</v>
      </c>
      <c r="G7806" s="4" t="s">
        <v>17490</v>
      </c>
      <c r="H7806" s="4" t="s">
        <v>23</v>
      </c>
      <c r="I7806" s="4" t="s">
        <v>17467</v>
      </c>
      <c r="J7806" s="4" t="s">
        <v>2061</v>
      </c>
      <c r="K7806">
        <v>17197821.3522151</v>
      </c>
      <c r="L7806">
        <v>362452.02</v>
      </c>
      <c r="M7806">
        <v>417878.94</v>
      </c>
      <c r="N7806">
        <v>0.51741293532338306</v>
      </c>
    </row>
    <row r="7807" spans="1:14" hidden="1">
      <c r="A7807" t="str">
        <f t="shared" si="366"/>
        <v>NPT76AJSQ</v>
      </c>
      <c r="B7807">
        <f t="shared" si="364"/>
        <v>1</v>
      </c>
      <c r="C7807">
        <f>COUNTIFS($A$2:A7807,A7807)</f>
        <v>1</v>
      </c>
      <c r="D7807" t="str">
        <f t="shared" si="365"/>
        <v>NPT76AJSQ1</v>
      </c>
      <c r="E7807" s="4" t="s">
        <v>17784</v>
      </c>
      <c r="F7807" s="4" t="s">
        <v>2858</v>
      </c>
      <c r="G7807" s="4" t="s">
        <v>17466</v>
      </c>
      <c r="H7807" s="4" t="s">
        <v>97</v>
      </c>
      <c r="I7807" s="4" t="s">
        <v>17467</v>
      </c>
      <c r="J7807" s="4" t="s">
        <v>12131</v>
      </c>
      <c r="K7807">
        <v>3345390.5281125898</v>
      </c>
      <c r="L7807">
        <v>38335.5</v>
      </c>
      <c r="M7807">
        <v>45053.34</v>
      </c>
      <c r="N7807">
        <v>0.12935323383084577</v>
      </c>
    </row>
    <row r="7808" spans="1:14" hidden="1">
      <c r="A7808" t="str">
        <f t="shared" si="366"/>
        <v>NPT288AUAZ</v>
      </c>
      <c r="B7808">
        <f t="shared" si="364"/>
        <v>1</v>
      </c>
      <c r="C7808">
        <f>COUNTIFS($A$2:A7808,A7808)</f>
        <v>1</v>
      </c>
      <c r="D7808" t="str">
        <f t="shared" si="365"/>
        <v>NPT288AUAZ1</v>
      </c>
      <c r="E7808" s="4" t="s">
        <v>18685</v>
      </c>
      <c r="F7808" s="4" t="s">
        <v>1365</v>
      </c>
      <c r="G7808" s="4" t="s">
        <v>17490</v>
      </c>
      <c r="H7808" s="4" t="s">
        <v>919</v>
      </c>
      <c r="I7808" s="4" t="s">
        <v>17467</v>
      </c>
      <c r="J7808" s="4" t="s">
        <v>10714</v>
      </c>
      <c r="K7808">
        <v>16924502.579600099</v>
      </c>
      <c r="L7808">
        <v>0</v>
      </c>
      <c r="M7808">
        <v>0</v>
      </c>
      <c r="N7808">
        <v>6.4676616915422883E-2</v>
      </c>
    </row>
    <row r="7809" spans="1:14" hidden="1">
      <c r="A7809" t="str">
        <f t="shared" si="366"/>
        <v>NPT76AXKP</v>
      </c>
      <c r="B7809">
        <f t="shared" si="364"/>
        <v>1</v>
      </c>
      <c r="C7809">
        <f>COUNTIFS($A$2:A7809,A7809)</f>
        <v>1</v>
      </c>
      <c r="D7809" t="str">
        <f t="shared" si="365"/>
        <v>NPT76AXKP1</v>
      </c>
      <c r="E7809" s="4" t="s">
        <v>18172</v>
      </c>
      <c r="F7809" s="4" t="s">
        <v>2057</v>
      </c>
      <c r="G7809" s="4" t="s">
        <v>17490</v>
      </c>
      <c r="H7809" s="4" t="s">
        <v>97</v>
      </c>
      <c r="I7809" s="4" t="s">
        <v>17467</v>
      </c>
      <c r="J7809" s="4" t="s">
        <v>14929</v>
      </c>
      <c r="K7809">
        <v>3915929.1499748402</v>
      </c>
      <c r="L7809">
        <v>92138.1</v>
      </c>
      <c r="M7809">
        <v>93194.1</v>
      </c>
      <c r="N7809">
        <v>4.4776119402985072E-2</v>
      </c>
    </row>
    <row r="7810" spans="1:14" hidden="1">
      <c r="A7810" t="str">
        <f t="shared" si="366"/>
        <v>NPT76AHTV</v>
      </c>
      <c r="B7810">
        <f t="shared" si="364"/>
        <v>1</v>
      </c>
      <c r="C7810">
        <f>COUNTIFS($A$2:A7810,A7810)</f>
        <v>1</v>
      </c>
      <c r="D7810" t="str">
        <f t="shared" si="365"/>
        <v>NPT76AHTV1</v>
      </c>
      <c r="E7810" s="4" t="s">
        <v>17743</v>
      </c>
      <c r="F7810" s="4" t="s">
        <v>31</v>
      </c>
      <c r="G7810" s="4" t="s">
        <v>17474</v>
      </c>
      <c r="H7810" s="4" t="s">
        <v>97</v>
      </c>
      <c r="I7810" s="4" t="s">
        <v>17467</v>
      </c>
      <c r="J7810" s="4" t="s">
        <v>843</v>
      </c>
      <c r="K7810">
        <v>2856526.7156691998</v>
      </c>
      <c r="L7810">
        <v>859.95</v>
      </c>
      <c r="M7810">
        <v>0</v>
      </c>
      <c r="N7810">
        <v>1.9900497512437811E-2</v>
      </c>
    </row>
    <row r="7811" spans="1:14" hidden="1">
      <c r="A7811" t="str">
        <f t="shared" si="366"/>
        <v>NPT76ADQZ</v>
      </c>
      <c r="B7811">
        <f t="shared" ref="B7811:B7874" si="367">COUNTIF(A:A,A7811)</f>
        <v>1</v>
      </c>
      <c r="C7811">
        <f>COUNTIFS($A$2:A7811,A7811)</f>
        <v>1</v>
      </c>
      <c r="D7811" t="str">
        <f t="shared" ref="D7811:D7874" si="368">A7811&amp;C7811</f>
        <v>NPT76ADQZ1</v>
      </c>
      <c r="E7811" s="4" t="s">
        <v>18481</v>
      </c>
      <c r="F7811" s="4" t="s">
        <v>964</v>
      </c>
      <c r="G7811" s="4" t="s">
        <v>17474</v>
      </c>
      <c r="H7811" s="4" t="s">
        <v>97</v>
      </c>
      <c r="I7811" s="4" t="s">
        <v>17467</v>
      </c>
      <c r="J7811" s="4" t="s">
        <v>9895</v>
      </c>
      <c r="K7811">
        <v>2722650</v>
      </c>
      <c r="L7811">
        <v>0</v>
      </c>
      <c r="M7811">
        <v>0</v>
      </c>
      <c r="N7811">
        <v>7.9601990049751242E-2</v>
      </c>
    </row>
    <row r="7812" spans="1:14" hidden="1">
      <c r="A7812" t="str">
        <f t="shared" si="366"/>
        <v>NPT288AFAB</v>
      </c>
      <c r="B7812">
        <f t="shared" si="367"/>
        <v>1</v>
      </c>
      <c r="C7812">
        <f>COUNTIFS($A$2:A7812,A7812)</f>
        <v>1</v>
      </c>
      <c r="D7812" t="str">
        <f t="shared" si="368"/>
        <v>NPT288AFAB1</v>
      </c>
      <c r="E7812" s="4" t="s">
        <v>18589</v>
      </c>
      <c r="F7812" s="4" t="s">
        <v>5807</v>
      </c>
      <c r="G7812" s="4" t="s">
        <v>17474</v>
      </c>
      <c r="H7812" s="4" t="s">
        <v>919</v>
      </c>
      <c r="I7812" s="4" t="s">
        <v>17467</v>
      </c>
      <c r="J7812" s="4" t="s">
        <v>8195</v>
      </c>
      <c r="K7812">
        <v>12719723.510764301</v>
      </c>
      <c r="L7812">
        <v>34126.26</v>
      </c>
      <c r="M7812">
        <v>176.82</v>
      </c>
      <c r="N7812">
        <v>8.9552238805970144E-2</v>
      </c>
    </row>
    <row r="7813" spans="1:14" hidden="1">
      <c r="A7813" t="str">
        <f t="shared" si="366"/>
        <v>NPT76AYXT</v>
      </c>
      <c r="B7813">
        <f t="shared" si="367"/>
        <v>1</v>
      </c>
      <c r="C7813">
        <f>COUNTIFS($A$2:A7813,A7813)</f>
        <v>1</v>
      </c>
      <c r="D7813" t="str">
        <f t="shared" si="368"/>
        <v>NPT76AYXT1</v>
      </c>
      <c r="E7813" s="4" t="s">
        <v>17491</v>
      </c>
      <c r="F7813" s="4" t="s">
        <v>2057</v>
      </c>
      <c r="G7813" s="4" t="s">
        <v>17490</v>
      </c>
      <c r="H7813" s="4" t="s">
        <v>97</v>
      </c>
      <c r="I7813" s="4" t="s">
        <v>17467</v>
      </c>
      <c r="J7813" s="4" t="s">
        <v>13615</v>
      </c>
      <c r="K7813">
        <v>7356263.6278130002</v>
      </c>
      <c r="L7813">
        <v>58041.96</v>
      </c>
      <c r="M7813">
        <v>44774.73</v>
      </c>
      <c r="N7813">
        <v>0.21393034825870647</v>
      </c>
    </row>
    <row r="7814" spans="1:14" hidden="1">
      <c r="A7814" t="str">
        <f t="shared" si="366"/>
        <v>NPT288ANIG</v>
      </c>
      <c r="B7814">
        <f t="shared" si="367"/>
        <v>1</v>
      </c>
      <c r="C7814">
        <f>COUNTIFS($A$2:A7814,A7814)</f>
        <v>1</v>
      </c>
      <c r="D7814" t="str">
        <f t="shared" si="368"/>
        <v>NPT288ANIG1</v>
      </c>
      <c r="E7814" s="4" t="s">
        <v>17596</v>
      </c>
      <c r="F7814" s="4" t="s">
        <v>9624</v>
      </c>
      <c r="G7814" s="4" t="s">
        <v>17470</v>
      </c>
      <c r="H7814" s="4" t="s">
        <v>919</v>
      </c>
      <c r="I7814" s="4" t="s">
        <v>17467</v>
      </c>
      <c r="J7814" s="4" t="s">
        <v>14085</v>
      </c>
      <c r="K7814">
        <v>15456790.758029699</v>
      </c>
      <c r="L7814">
        <v>0</v>
      </c>
      <c r="M7814">
        <v>0</v>
      </c>
      <c r="N7814">
        <v>0.14925373134328357</v>
      </c>
    </row>
    <row r="7815" spans="1:14" hidden="1">
      <c r="A7815" t="str">
        <f t="shared" si="366"/>
        <v>NPT288BGAI</v>
      </c>
      <c r="B7815">
        <f t="shared" si="367"/>
        <v>1</v>
      </c>
      <c r="C7815">
        <f>COUNTIFS($A$2:A7815,A7815)</f>
        <v>1</v>
      </c>
      <c r="D7815" t="str">
        <f t="shared" si="368"/>
        <v>NPT288BGAI1</v>
      </c>
      <c r="E7815" s="4" t="s">
        <v>18190</v>
      </c>
      <c r="F7815" s="4" t="s">
        <v>5807</v>
      </c>
      <c r="G7815" s="4" t="s">
        <v>17474</v>
      </c>
      <c r="H7815" s="4" t="s">
        <v>919</v>
      </c>
      <c r="I7815" s="4" t="s">
        <v>17467</v>
      </c>
      <c r="J7815" s="4" t="s">
        <v>2499</v>
      </c>
      <c r="K7815">
        <v>36898385.360616997</v>
      </c>
      <c r="L7815">
        <v>3016.8</v>
      </c>
      <c r="M7815">
        <v>1060.92</v>
      </c>
      <c r="N7815">
        <v>0.2537313432835821</v>
      </c>
    </row>
    <row r="7816" spans="1:14" hidden="1">
      <c r="A7816" t="str">
        <f t="shared" si="366"/>
        <v>NPT76DIWV</v>
      </c>
      <c r="B7816">
        <f t="shared" si="367"/>
        <v>1</v>
      </c>
      <c r="C7816">
        <f>COUNTIFS($A$2:A7816,A7816)</f>
        <v>1</v>
      </c>
      <c r="D7816" t="str">
        <f t="shared" si="368"/>
        <v>NPT76DIWV1</v>
      </c>
      <c r="E7816" s="4" t="s">
        <v>17749</v>
      </c>
      <c r="F7816" s="4" t="s">
        <v>7125</v>
      </c>
      <c r="G7816" s="4" t="s">
        <v>17476</v>
      </c>
      <c r="H7816" s="4" t="s">
        <v>97</v>
      </c>
      <c r="I7816" s="4" t="s">
        <v>17467</v>
      </c>
      <c r="J7816" s="4" t="s">
        <v>15473</v>
      </c>
      <c r="K7816">
        <v>327993.58325333003</v>
      </c>
      <c r="L7816">
        <v>0</v>
      </c>
      <c r="M7816">
        <v>0</v>
      </c>
      <c r="N7816">
        <v>9.9502487562189053E-3</v>
      </c>
    </row>
    <row r="7817" spans="1:14" hidden="1">
      <c r="A7817" t="str">
        <f t="shared" si="366"/>
        <v>NPT288BAVV</v>
      </c>
      <c r="B7817">
        <f t="shared" si="367"/>
        <v>1</v>
      </c>
      <c r="C7817">
        <f>COUNTIFS($A$2:A7817,A7817)</f>
        <v>1</v>
      </c>
      <c r="D7817" t="str">
        <f t="shared" si="368"/>
        <v>NPT288BAVV1</v>
      </c>
      <c r="E7817" s="4" t="s">
        <v>18694</v>
      </c>
      <c r="F7817" s="4" t="s">
        <v>9624</v>
      </c>
      <c r="G7817" s="4" t="s">
        <v>17470</v>
      </c>
      <c r="H7817" s="4" t="s">
        <v>919</v>
      </c>
      <c r="I7817" s="4" t="s">
        <v>17467</v>
      </c>
      <c r="J7817" s="4" t="s">
        <v>9733</v>
      </c>
      <c r="K7817">
        <v>19115625.626758698</v>
      </c>
      <c r="L7817">
        <v>21698.46</v>
      </c>
      <c r="M7817">
        <v>0</v>
      </c>
      <c r="N7817">
        <v>0.38308457711442784</v>
      </c>
    </row>
    <row r="7818" spans="1:14" hidden="1">
      <c r="A7818" t="str">
        <f t="shared" si="366"/>
        <v>NPT76BANJ</v>
      </c>
      <c r="B7818">
        <f t="shared" si="367"/>
        <v>1</v>
      </c>
      <c r="C7818">
        <f>COUNTIFS($A$2:A7818,A7818)</f>
        <v>1</v>
      </c>
      <c r="D7818" t="str">
        <f t="shared" si="368"/>
        <v>NPT76BANJ1</v>
      </c>
      <c r="E7818" s="4" t="s">
        <v>17819</v>
      </c>
      <c r="F7818" s="4" t="s">
        <v>7125</v>
      </c>
      <c r="G7818" s="4" t="s">
        <v>17476</v>
      </c>
      <c r="H7818" s="4" t="s">
        <v>97</v>
      </c>
      <c r="I7818" s="4" t="s">
        <v>17467</v>
      </c>
      <c r="J7818" s="4" t="s">
        <v>15531</v>
      </c>
      <c r="K7818">
        <v>2908650.31525899</v>
      </c>
      <c r="L7818">
        <v>74982.600000000006</v>
      </c>
      <c r="M7818">
        <v>91570.26</v>
      </c>
      <c r="N7818">
        <v>0.21393034825870647</v>
      </c>
    </row>
    <row r="7819" spans="1:14" hidden="1">
      <c r="A7819" t="str">
        <f t="shared" si="366"/>
        <v>NPT76APXA</v>
      </c>
      <c r="B7819">
        <f t="shared" si="367"/>
        <v>1</v>
      </c>
      <c r="C7819">
        <f>COUNTIFS($A$2:A7819,A7819)</f>
        <v>1</v>
      </c>
      <c r="D7819" t="str">
        <f t="shared" si="368"/>
        <v>NPT76APXA1</v>
      </c>
      <c r="E7819" s="4" t="s">
        <v>17555</v>
      </c>
      <c r="F7819" s="4" t="s">
        <v>104</v>
      </c>
      <c r="G7819" s="4" t="s">
        <v>17476</v>
      </c>
      <c r="H7819" s="4" t="s">
        <v>97</v>
      </c>
      <c r="I7819" s="4" t="s">
        <v>17467</v>
      </c>
      <c r="J7819" s="4" t="s">
        <v>8859</v>
      </c>
      <c r="K7819">
        <v>7869914.7482014401</v>
      </c>
      <c r="L7819">
        <v>89705.4</v>
      </c>
      <c r="M7819">
        <v>63927.51</v>
      </c>
      <c r="N7819">
        <v>4.4776119402985072E-2</v>
      </c>
    </row>
    <row r="7820" spans="1:14" hidden="1">
      <c r="A7820" t="str">
        <f t="shared" si="366"/>
        <v>NPT955ABTM</v>
      </c>
      <c r="B7820">
        <f t="shared" si="367"/>
        <v>1</v>
      </c>
      <c r="C7820">
        <f>COUNTIFS($A$2:A7820,A7820)</f>
        <v>1</v>
      </c>
      <c r="D7820" t="str">
        <f t="shared" si="368"/>
        <v>NPT955ABTM1</v>
      </c>
      <c r="E7820" s="4" t="s">
        <v>17969</v>
      </c>
      <c r="F7820" s="4" t="s">
        <v>11011</v>
      </c>
      <c r="G7820" s="4" t="s">
        <v>17470</v>
      </c>
      <c r="H7820" s="4" t="s">
        <v>23</v>
      </c>
      <c r="I7820" s="4" t="s">
        <v>17467</v>
      </c>
      <c r="J7820" s="4" t="s">
        <v>9379</v>
      </c>
      <c r="K7820">
        <v>19668049.6725423</v>
      </c>
      <c r="L7820">
        <v>111992.4</v>
      </c>
      <c r="M7820">
        <v>147657.60000000001</v>
      </c>
      <c r="N7820">
        <v>0.37313432835820898</v>
      </c>
    </row>
    <row r="7821" spans="1:14" hidden="1">
      <c r="A7821" t="str">
        <f t="shared" si="366"/>
        <v>NPT76BAZY</v>
      </c>
      <c r="B7821">
        <f t="shared" si="367"/>
        <v>1</v>
      </c>
      <c r="C7821">
        <f>COUNTIFS($A$2:A7821,A7821)</f>
        <v>1</v>
      </c>
      <c r="D7821" t="str">
        <f t="shared" si="368"/>
        <v>NPT76BAZY1</v>
      </c>
      <c r="E7821" s="4" t="s">
        <v>17541</v>
      </c>
      <c r="F7821" s="4" t="s">
        <v>8154</v>
      </c>
      <c r="G7821" s="4" t="s">
        <v>17474</v>
      </c>
      <c r="H7821" s="4" t="s">
        <v>97</v>
      </c>
      <c r="I7821" s="4" t="s">
        <v>17467</v>
      </c>
      <c r="J7821" s="4" t="s">
        <v>13076</v>
      </c>
      <c r="K7821">
        <v>3871705.9128825199</v>
      </c>
      <c r="L7821">
        <v>16492.5</v>
      </c>
      <c r="M7821">
        <v>13873.8</v>
      </c>
      <c r="N7821">
        <v>6.965174129353234E-2</v>
      </c>
    </row>
    <row r="7822" spans="1:14" hidden="1">
      <c r="A7822" t="str">
        <f t="shared" ref="A7822:A7885" si="369">H7822&amp;J7822</f>
        <v>NPT76BDLH</v>
      </c>
      <c r="B7822">
        <f t="shared" si="367"/>
        <v>1</v>
      </c>
      <c r="C7822">
        <f>COUNTIFS($A$2:A7822,A7822)</f>
        <v>1</v>
      </c>
      <c r="D7822" t="str">
        <f t="shared" si="368"/>
        <v>NPT76BDLH1</v>
      </c>
      <c r="E7822" s="4" t="s">
        <v>17672</v>
      </c>
      <c r="F7822" s="4" t="s">
        <v>2057</v>
      </c>
      <c r="G7822" s="4" t="s">
        <v>17490</v>
      </c>
      <c r="H7822" s="4" t="s">
        <v>97</v>
      </c>
      <c r="I7822" s="4" t="s">
        <v>17467</v>
      </c>
      <c r="J7822" s="4" t="s">
        <v>14995</v>
      </c>
      <c r="K7822">
        <v>4027612.78130008</v>
      </c>
      <c r="L7822">
        <v>32033.16</v>
      </c>
      <c r="M7822">
        <v>63929.52</v>
      </c>
      <c r="N7822">
        <v>0.1044776119402985</v>
      </c>
    </row>
    <row r="7823" spans="1:14" hidden="1">
      <c r="A7823" t="str">
        <f t="shared" si="369"/>
        <v>NPT76AKRN</v>
      </c>
      <c r="B7823">
        <f t="shared" si="367"/>
        <v>1</v>
      </c>
      <c r="C7823">
        <f>COUNTIFS($A$2:A7823,A7823)</f>
        <v>1</v>
      </c>
      <c r="D7823" t="str">
        <f t="shared" si="368"/>
        <v>NPT76AKRN1</v>
      </c>
      <c r="E7823" s="4" t="s">
        <v>18169</v>
      </c>
      <c r="F7823" s="4" t="s">
        <v>12710</v>
      </c>
      <c r="G7823" s="4" t="s">
        <v>17466</v>
      </c>
      <c r="H7823" s="4" t="s">
        <v>97</v>
      </c>
      <c r="I7823" s="4" t="s">
        <v>17467</v>
      </c>
      <c r="J7823" s="4" t="s">
        <v>12980</v>
      </c>
      <c r="K7823">
        <v>11168907.6434181</v>
      </c>
      <c r="L7823">
        <v>94299.6</v>
      </c>
      <c r="M7823">
        <v>113775.57</v>
      </c>
      <c r="N7823">
        <v>0.13930348258706468</v>
      </c>
    </row>
    <row r="7824" spans="1:14" hidden="1">
      <c r="A7824" t="str">
        <f t="shared" si="369"/>
        <v>NPT955A46V</v>
      </c>
      <c r="B7824">
        <f t="shared" si="367"/>
        <v>1</v>
      </c>
      <c r="C7824">
        <f>COUNTIFS($A$2:A7824,A7824)</f>
        <v>1</v>
      </c>
      <c r="D7824" t="str">
        <f t="shared" si="368"/>
        <v>NPT955A46V1</v>
      </c>
      <c r="E7824" s="4" t="s">
        <v>18224</v>
      </c>
      <c r="F7824" s="4" t="s">
        <v>2858</v>
      </c>
      <c r="G7824" s="4" t="s">
        <v>17466</v>
      </c>
      <c r="H7824" s="4" t="s">
        <v>23</v>
      </c>
      <c r="I7824" s="4" t="s">
        <v>17467</v>
      </c>
      <c r="J7824" s="4" t="s">
        <v>2892</v>
      </c>
      <c r="K7824">
        <v>7241389.5196546204</v>
      </c>
      <c r="L7824">
        <v>113911.2</v>
      </c>
      <c r="M7824">
        <v>96386.4</v>
      </c>
      <c r="N7824">
        <v>7.9601990049751242E-2</v>
      </c>
    </row>
    <row r="7825" spans="1:14" hidden="1">
      <c r="A7825" t="str">
        <f t="shared" si="369"/>
        <v>NPT288AQGQ</v>
      </c>
      <c r="B7825">
        <f t="shared" si="367"/>
        <v>1</v>
      </c>
      <c r="C7825">
        <f>COUNTIFS($A$2:A7825,A7825)</f>
        <v>1</v>
      </c>
      <c r="D7825" t="str">
        <f t="shared" si="368"/>
        <v>NPT288AQGQ1</v>
      </c>
      <c r="E7825" s="4" t="s">
        <v>17614</v>
      </c>
      <c r="F7825" s="4" t="s">
        <v>104</v>
      </c>
      <c r="G7825" s="4" t="s">
        <v>17476</v>
      </c>
      <c r="H7825" s="4" t="s">
        <v>919</v>
      </c>
      <c r="I7825" s="4" t="s">
        <v>17467</v>
      </c>
      <c r="J7825" s="4" t="s">
        <v>2803</v>
      </c>
      <c r="K7825">
        <v>7752247.6241900697</v>
      </c>
      <c r="L7825">
        <v>0</v>
      </c>
      <c r="M7825">
        <v>0</v>
      </c>
      <c r="N7825">
        <v>2.9850746268656716E-2</v>
      </c>
    </row>
    <row r="7826" spans="1:14" hidden="1">
      <c r="A7826" t="str">
        <f t="shared" si="369"/>
        <v>NPT288BHUG</v>
      </c>
      <c r="B7826">
        <f t="shared" si="367"/>
        <v>1</v>
      </c>
      <c r="C7826">
        <f>COUNTIFS($A$2:A7826,A7826)</f>
        <v>1</v>
      </c>
      <c r="D7826" t="str">
        <f t="shared" si="368"/>
        <v>NPT288BHUG1</v>
      </c>
      <c r="E7826" s="4" t="s">
        <v>17618</v>
      </c>
      <c r="F7826" s="4" t="s">
        <v>8882</v>
      </c>
      <c r="G7826" s="4" t="s">
        <v>17476</v>
      </c>
      <c r="H7826" s="4" t="s">
        <v>919</v>
      </c>
      <c r="I7826" s="4" t="s">
        <v>17467</v>
      </c>
      <c r="J7826" s="4" t="s">
        <v>9180</v>
      </c>
      <c r="K7826">
        <v>12836550</v>
      </c>
      <c r="L7826">
        <v>0</v>
      </c>
      <c r="M7826">
        <v>0</v>
      </c>
      <c r="N7826">
        <v>4.9751243781094526E-3</v>
      </c>
    </row>
    <row r="7827" spans="1:14" hidden="1">
      <c r="A7827" t="str">
        <f t="shared" si="369"/>
        <v>NPT76A8ZR</v>
      </c>
      <c r="B7827">
        <f t="shared" si="367"/>
        <v>1</v>
      </c>
      <c r="C7827">
        <f>COUNTIFS($A$2:A7827,A7827)</f>
        <v>1</v>
      </c>
      <c r="D7827" t="str">
        <f t="shared" si="368"/>
        <v>NPT76A8ZR1</v>
      </c>
      <c r="E7827" s="4" t="s">
        <v>17833</v>
      </c>
      <c r="F7827" s="4" t="s">
        <v>104</v>
      </c>
      <c r="G7827" s="4" t="s">
        <v>17476</v>
      </c>
      <c r="H7827" s="4" t="s">
        <v>97</v>
      </c>
      <c r="I7827" s="4" t="s">
        <v>17467</v>
      </c>
      <c r="J7827" s="4" t="s">
        <v>8821</v>
      </c>
      <c r="K7827">
        <v>4699410.8221227201</v>
      </c>
      <c r="L7827">
        <v>41277.599999999999</v>
      </c>
      <c r="M7827">
        <v>27518.400000000001</v>
      </c>
      <c r="N7827">
        <v>9.9502487562189053E-3</v>
      </c>
    </row>
    <row r="7828" spans="1:14" hidden="1">
      <c r="A7828" t="str">
        <f t="shared" si="369"/>
        <v>NPT76AMIC</v>
      </c>
      <c r="B7828">
        <f t="shared" si="367"/>
        <v>1</v>
      </c>
      <c r="C7828">
        <f>COUNTIFS($A$2:A7828,A7828)</f>
        <v>1</v>
      </c>
      <c r="D7828" t="str">
        <f t="shared" si="368"/>
        <v>NPT76AMIC1</v>
      </c>
      <c r="E7828" s="4" t="s">
        <v>18339</v>
      </c>
      <c r="F7828" s="4" t="s">
        <v>3297</v>
      </c>
      <c r="G7828" s="4" t="s">
        <v>17476</v>
      </c>
      <c r="H7828" s="4" t="s">
        <v>97</v>
      </c>
      <c r="I7828" s="4" t="s">
        <v>17467</v>
      </c>
      <c r="J7828" s="4" t="s">
        <v>3459</v>
      </c>
      <c r="K7828">
        <v>2459225.8064516098</v>
      </c>
      <c r="L7828">
        <v>4013.1</v>
      </c>
      <c r="M7828">
        <v>1146.5999999999999</v>
      </c>
      <c r="N7828">
        <v>0</v>
      </c>
    </row>
    <row r="7829" spans="1:14" hidden="1">
      <c r="A7829" t="str">
        <f t="shared" si="369"/>
        <v>NPT76CGZT</v>
      </c>
      <c r="B7829">
        <f t="shared" si="367"/>
        <v>1</v>
      </c>
      <c r="C7829">
        <f>COUNTIFS($A$2:A7829,A7829)</f>
        <v>1</v>
      </c>
      <c r="D7829" t="str">
        <f t="shared" si="368"/>
        <v>NPT76CGZT1</v>
      </c>
      <c r="E7829" s="4" t="s">
        <v>17902</v>
      </c>
      <c r="F7829" s="4" t="s">
        <v>7125</v>
      </c>
      <c r="G7829" s="4" t="s">
        <v>17476</v>
      </c>
      <c r="H7829" s="4" t="s">
        <v>97</v>
      </c>
      <c r="I7829" s="4" t="s">
        <v>17467</v>
      </c>
      <c r="J7829" s="4" t="s">
        <v>15679</v>
      </c>
      <c r="K7829">
        <v>230113.34608805701</v>
      </c>
      <c r="L7829">
        <v>6206.7</v>
      </c>
      <c r="M7829">
        <v>0</v>
      </c>
      <c r="N7829">
        <v>0</v>
      </c>
    </row>
    <row r="7830" spans="1:14" hidden="1">
      <c r="A7830" t="str">
        <f t="shared" si="369"/>
        <v>NPT76AGYL</v>
      </c>
      <c r="B7830">
        <f t="shared" si="367"/>
        <v>1</v>
      </c>
      <c r="C7830">
        <f>COUNTIFS($A$2:A7830,A7830)</f>
        <v>1</v>
      </c>
      <c r="D7830" t="str">
        <f t="shared" si="368"/>
        <v>NPT76AGYL1</v>
      </c>
      <c r="E7830" s="4" t="s">
        <v>17897</v>
      </c>
      <c r="F7830" s="4" t="s">
        <v>31</v>
      </c>
      <c r="G7830" s="4" t="s">
        <v>17474</v>
      </c>
      <c r="H7830" s="4" t="s">
        <v>97</v>
      </c>
      <c r="I7830" s="4" t="s">
        <v>17467</v>
      </c>
      <c r="J7830" s="4" t="s">
        <v>660</v>
      </c>
      <c r="K7830">
        <v>2913343.6180589399</v>
      </c>
      <c r="L7830">
        <v>36691.199999999997</v>
      </c>
      <c r="M7830">
        <v>6879.6</v>
      </c>
      <c r="N7830">
        <v>1.9900497512437811E-2</v>
      </c>
    </row>
    <row r="7831" spans="1:14" hidden="1">
      <c r="A7831" t="str">
        <f t="shared" si="369"/>
        <v>NPT76BLZN</v>
      </c>
      <c r="B7831">
        <f t="shared" si="367"/>
        <v>1</v>
      </c>
      <c r="C7831">
        <f>COUNTIFS($A$2:A7831,A7831)</f>
        <v>1</v>
      </c>
      <c r="D7831" t="str">
        <f t="shared" si="368"/>
        <v>NPT76BLZN1</v>
      </c>
      <c r="E7831" s="4" t="s">
        <v>17796</v>
      </c>
      <c r="F7831" s="4" t="s">
        <v>2858</v>
      </c>
      <c r="G7831" s="4" t="s">
        <v>17466</v>
      </c>
      <c r="H7831" s="4" t="s">
        <v>97</v>
      </c>
      <c r="I7831" s="4" t="s">
        <v>17467</v>
      </c>
      <c r="J7831" s="4" t="s">
        <v>11860</v>
      </c>
      <c r="K7831">
        <v>2843261.6534989001</v>
      </c>
      <c r="L7831">
        <v>48193.2</v>
      </c>
      <c r="M7831">
        <v>46002.6</v>
      </c>
      <c r="N7831">
        <v>2.4875621890547265E-2</v>
      </c>
    </row>
    <row r="7832" spans="1:14" hidden="1">
      <c r="A7832" t="str">
        <f t="shared" si="369"/>
        <v>NPT76ANSJ</v>
      </c>
      <c r="B7832">
        <f t="shared" si="367"/>
        <v>1</v>
      </c>
      <c r="C7832">
        <f>COUNTIFS($A$2:A7832,A7832)</f>
        <v>1</v>
      </c>
      <c r="D7832" t="str">
        <f t="shared" si="368"/>
        <v>NPT76ANSJ1</v>
      </c>
      <c r="E7832" s="4" t="s">
        <v>17892</v>
      </c>
      <c r="F7832" s="4" t="s">
        <v>14886</v>
      </c>
      <c r="G7832" s="4" t="s">
        <v>17470</v>
      </c>
      <c r="H7832" s="4" t="s">
        <v>97</v>
      </c>
      <c r="I7832" s="4" t="s">
        <v>17467</v>
      </c>
      <c r="J7832" s="4" t="s">
        <v>17241</v>
      </c>
      <c r="K7832">
        <v>5604974.1935483897</v>
      </c>
      <c r="L7832">
        <v>74166.899999999994</v>
      </c>
      <c r="M7832">
        <v>64107</v>
      </c>
      <c r="N7832">
        <v>0.10945273631840796</v>
      </c>
    </row>
    <row r="7833" spans="1:14" hidden="1">
      <c r="A7833" t="str">
        <f t="shared" si="369"/>
        <v>NPT76AIUK</v>
      </c>
      <c r="B7833">
        <f t="shared" si="367"/>
        <v>1</v>
      </c>
      <c r="C7833">
        <f>COUNTIFS($A$2:A7833,A7833)</f>
        <v>1</v>
      </c>
      <c r="D7833" t="str">
        <f t="shared" si="368"/>
        <v>NPT76AIUK1</v>
      </c>
      <c r="E7833" s="4" t="s">
        <v>17582</v>
      </c>
      <c r="F7833" s="4" t="s">
        <v>4451</v>
      </c>
      <c r="G7833" s="4" t="s">
        <v>17466</v>
      </c>
      <c r="H7833" s="4" t="s">
        <v>97</v>
      </c>
      <c r="I7833" s="4" t="s">
        <v>17467</v>
      </c>
      <c r="J7833" s="4" t="s">
        <v>4907</v>
      </c>
      <c r="K7833">
        <v>4964400</v>
      </c>
      <c r="L7833">
        <v>21109.5</v>
      </c>
      <c r="M7833">
        <v>17199</v>
      </c>
      <c r="N7833">
        <v>0.13432835820895522</v>
      </c>
    </row>
    <row r="7834" spans="1:14" hidden="1">
      <c r="A7834" t="str">
        <f t="shared" si="369"/>
        <v>NPT955AKSC</v>
      </c>
      <c r="B7834">
        <f t="shared" si="367"/>
        <v>1</v>
      </c>
      <c r="C7834">
        <f>COUNTIFS($A$2:A7834,A7834)</f>
        <v>1</v>
      </c>
      <c r="D7834" t="str">
        <f t="shared" si="368"/>
        <v>NPT955AKSC1</v>
      </c>
      <c r="E7834" s="4" t="s">
        <v>18376</v>
      </c>
      <c r="F7834" s="4" t="s">
        <v>12710</v>
      </c>
      <c r="G7834" s="4" t="s">
        <v>17466</v>
      </c>
      <c r="H7834" s="4" t="s">
        <v>23</v>
      </c>
      <c r="I7834" s="4" t="s">
        <v>17467</v>
      </c>
      <c r="J7834" s="4" t="s">
        <v>10230</v>
      </c>
      <c r="K7834">
        <v>44948275</v>
      </c>
      <c r="L7834">
        <v>175248</v>
      </c>
      <c r="M7834">
        <v>131436</v>
      </c>
      <c r="N7834">
        <v>0.11940298507462686</v>
      </c>
    </row>
    <row r="7835" spans="1:14" hidden="1">
      <c r="A7835" t="str">
        <f t="shared" si="369"/>
        <v>NPT76ALZW</v>
      </c>
      <c r="B7835">
        <f t="shared" si="367"/>
        <v>1</v>
      </c>
      <c r="C7835">
        <f>COUNTIFS($A$2:A7835,A7835)</f>
        <v>1</v>
      </c>
      <c r="D7835" t="str">
        <f t="shared" si="368"/>
        <v>NPT76ALZW1</v>
      </c>
      <c r="E7835" s="4" t="s">
        <v>17688</v>
      </c>
      <c r="F7835" s="4" t="s">
        <v>3297</v>
      </c>
      <c r="G7835" s="4" t="s">
        <v>17476</v>
      </c>
      <c r="H7835" s="4" t="s">
        <v>97</v>
      </c>
      <c r="I7835" s="4" t="s">
        <v>17467</v>
      </c>
      <c r="J7835" s="4" t="s">
        <v>6230</v>
      </c>
      <c r="K7835">
        <v>4573456.4516129</v>
      </c>
      <c r="L7835">
        <v>35049.599999999999</v>
      </c>
      <c r="M7835">
        <v>52574.400000000001</v>
      </c>
      <c r="N7835">
        <v>9.950248756218906E-2</v>
      </c>
    </row>
    <row r="7836" spans="1:14" hidden="1">
      <c r="A7836" t="str">
        <f t="shared" si="369"/>
        <v>NPT76ANFZ</v>
      </c>
      <c r="B7836">
        <f t="shared" si="367"/>
        <v>1</v>
      </c>
      <c r="C7836">
        <f>COUNTIFS($A$2:A7836,A7836)</f>
        <v>1</v>
      </c>
      <c r="D7836" t="str">
        <f t="shared" si="368"/>
        <v>NPT76ANFZ1</v>
      </c>
      <c r="E7836" s="4" t="s">
        <v>17501</v>
      </c>
      <c r="F7836" s="4" t="s">
        <v>14886</v>
      </c>
      <c r="G7836" s="4" t="s">
        <v>17470</v>
      </c>
      <c r="H7836" s="4" t="s">
        <v>97</v>
      </c>
      <c r="I7836" s="4" t="s">
        <v>17467</v>
      </c>
      <c r="J7836" s="4" t="s">
        <v>17324</v>
      </c>
      <c r="K7836">
        <v>3803813.0147007601</v>
      </c>
      <c r="L7836">
        <v>30312.78</v>
      </c>
      <c r="M7836">
        <v>20445.599999999999</v>
      </c>
      <c r="N7836">
        <v>7.9601990049751242E-2</v>
      </c>
    </row>
    <row r="7837" spans="1:14" hidden="1">
      <c r="A7837" t="str">
        <f t="shared" si="369"/>
        <v>NPT76BDZZ</v>
      </c>
      <c r="B7837">
        <f t="shared" si="367"/>
        <v>1</v>
      </c>
      <c r="C7837">
        <f>COUNTIFS($A$2:A7837,A7837)</f>
        <v>1</v>
      </c>
      <c r="D7837" t="str">
        <f t="shared" si="368"/>
        <v>NPT76BDZZ1</v>
      </c>
      <c r="E7837" s="4" t="s">
        <v>17585</v>
      </c>
      <c r="F7837" s="4" t="s">
        <v>2858</v>
      </c>
      <c r="G7837" s="4" t="s">
        <v>17466</v>
      </c>
      <c r="H7837" s="4" t="s">
        <v>97</v>
      </c>
      <c r="I7837" s="4" t="s">
        <v>17467</v>
      </c>
      <c r="J7837" s="4" t="s">
        <v>12164</v>
      </c>
      <c r="K7837">
        <v>2702356.0076881498</v>
      </c>
      <c r="L7837">
        <v>28112.7</v>
      </c>
      <c r="M7837">
        <v>27017.4</v>
      </c>
      <c r="N7837">
        <v>5.9701492537313432E-2</v>
      </c>
    </row>
    <row r="7838" spans="1:14" hidden="1">
      <c r="A7838" t="str">
        <f t="shared" si="369"/>
        <v>NPT76ADDQ</v>
      </c>
      <c r="B7838">
        <f t="shared" si="367"/>
        <v>1</v>
      </c>
      <c r="C7838">
        <f>COUNTIFS($A$2:A7838,A7838)</f>
        <v>1</v>
      </c>
      <c r="D7838" t="str">
        <f t="shared" si="368"/>
        <v>NPT76ADDQ1</v>
      </c>
      <c r="E7838" s="4" t="s">
        <v>17991</v>
      </c>
      <c r="F7838" s="4" t="s">
        <v>964</v>
      </c>
      <c r="G7838" s="4" t="s">
        <v>17474</v>
      </c>
      <c r="H7838" s="4" t="s">
        <v>97</v>
      </c>
      <c r="I7838" s="4" t="s">
        <v>17467</v>
      </c>
      <c r="J7838" s="4" t="s">
        <v>9999</v>
      </c>
      <c r="K7838">
        <v>2646630.71589826</v>
      </c>
      <c r="L7838">
        <v>23870.400000000001</v>
      </c>
      <c r="M7838">
        <v>35707.5</v>
      </c>
      <c r="N7838">
        <v>0.19900497512437812</v>
      </c>
    </row>
    <row r="7839" spans="1:14" hidden="1">
      <c r="A7839" t="str">
        <f t="shared" si="369"/>
        <v>NPT76AUFB</v>
      </c>
      <c r="B7839">
        <f t="shared" si="367"/>
        <v>1</v>
      </c>
      <c r="C7839">
        <f>COUNTIFS($A$2:A7839,A7839)</f>
        <v>1</v>
      </c>
      <c r="D7839" t="str">
        <f t="shared" si="368"/>
        <v>NPT76AUFB1</v>
      </c>
      <c r="E7839" s="4" t="s">
        <v>17879</v>
      </c>
      <c r="F7839" s="4" t="s">
        <v>1365</v>
      </c>
      <c r="G7839" s="4" t="s">
        <v>17490</v>
      </c>
      <c r="H7839" s="4" t="s">
        <v>97</v>
      </c>
      <c r="I7839" s="4" t="s">
        <v>17467</v>
      </c>
      <c r="J7839" s="4" t="s">
        <v>10850</v>
      </c>
      <c r="K7839">
        <v>5724916.5794969704</v>
      </c>
      <c r="L7839">
        <v>26994.48</v>
      </c>
      <c r="M7839">
        <v>44373.42</v>
      </c>
      <c r="N7839">
        <v>7.9601990049751242E-2</v>
      </c>
    </row>
    <row r="7840" spans="1:14" hidden="1">
      <c r="A7840" t="str">
        <f t="shared" si="369"/>
        <v>NPT76MYFJ</v>
      </c>
      <c r="B7840">
        <f t="shared" si="367"/>
        <v>1</v>
      </c>
      <c r="C7840">
        <f>COUNTIFS($A$2:A7840,A7840)</f>
        <v>1</v>
      </c>
      <c r="D7840" t="str">
        <f t="shared" si="368"/>
        <v>NPT76MYFJ1</v>
      </c>
      <c r="E7840" s="4" t="s">
        <v>18407</v>
      </c>
      <c r="F7840" s="4" t="s">
        <v>2596</v>
      </c>
      <c r="G7840" s="4" t="s">
        <v>17474</v>
      </c>
      <c r="H7840" s="4" t="s">
        <v>97</v>
      </c>
      <c r="I7840" s="4" t="s">
        <v>17467</v>
      </c>
      <c r="J7840" s="4" t="s">
        <v>4059</v>
      </c>
      <c r="K7840">
        <v>2526975.4574052002</v>
      </c>
      <c r="L7840">
        <v>73555.59</v>
      </c>
      <c r="M7840">
        <v>27777.599999999999</v>
      </c>
      <c r="N7840">
        <v>1.9900497512437811E-2</v>
      </c>
    </row>
    <row r="7841" spans="1:14" hidden="1">
      <c r="A7841" t="str">
        <f t="shared" si="369"/>
        <v>NPT76BNPD</v>
      </c>
      <c r="B7841">
        <f t="shared" si="367"/>
        <v>1</v>
      </c>
      <c r="C7841">
        <f>COUNTIFS($A$2:A7841,A7841)</f>
        <v>1</v>
      </c>
      <c r="D7841" t="str">
        <f t="shared" si="368"/>
        <v>NPT76BNPD1</v>
      </c>
      <c r="E7841" s="4" t="s">
        <v>18089</v>
      </c>
      <c r="F7841" s="4" t="s">
        <v>2858</v>
      </c>
      <c r="G7841" s="4" t="s">
        <v>17466</v>
      </c>
      <c r="H7841" s="4" t="s">
        <v>97</v>
      </c>
      <c r="I7841" s="4" t="s">
        <v>17467</v>
      </c>
      <c r="J7841" s="4" t="s">
        <v>11909</v>
      </c>
      <c r="K7841">
        <v>2839474.4397139498</v>
      </c>
      <c r="L7841">
        <v>45345.42</v>
      </c>
      <c r="M7841">
        <v>41907.480000000003</v>
      </c>
      <c r="N7841">
        <v>4.9751243781094526E-3</v>
      </c>
    </row>
    <row r="7842" spans="1:14" hidden="1">
      <c r="A7842" t="str">
        <f t="shared" si="369"/>
        <v>NPT76AYIT</v>
      </c>
      <c r="B7842">
        <f t="shared" si="367"/>
        <v>1</v>
      </c>
      <c r="C7842">
        <f>COUNTIFS($A$2:A7842,A7842)</f>
        <v>1</v>
      </c>
      <c r="D7842" t="str">
        <f t="shared" si="368"/>
        <v>NPT76AYIT1</v>
      </c>
      <c r="E7842" s="4" t="s">
        <v>17658</v>
      </c>
      <c r="F7842" s="4" t="s">
        <v>2057</v>
      </c>
      <c r="G7842" s="4" t="s">
        <v>17490</v>
      </c>
      <c r="H7842" s="4" t="s">
        <v>97</v>
      </c>
      <c r="I7842" s="4" t="s">
        <v>17467</v>
      </c>
      <c r="J7842" s="4" t="s">
        <v>15100</v>
      </c>
      <c r="K7842">
        <v>2550105.7235421198</v>
      </c>
      <c r="L7842">
        <v>20992.44</v>
      </c>
      <c r="M7842">
        <v>6191.64</v>
      </c>
      <c r="N7842">
        <v>1.4925373134328358E-2</v>
      </c>
    </row>
    <row r="7843" spans="1:14" hidden="1">
      <c r="A7843" t="str">
        <f t="shared" si="369"/>
        <v>NPT76BIEW</v>
      </c>
      <c r="B7843">
        <f t="shared" si="367"/>
        <v>1</v>
      </c>
      <c r="C7843">
        <f>COUNTIFS($A$2:A7843,A7843)</f>
        <v>1</v>
      </c>
      <c r="D7843" t="str">
        <f t="shared" si="368"/>
        <v>NPT76BIEW1</v>
      </c>
      <c r="E7843" s="4" t="s">
        <v>18398</v>
      </c>
      <c r="F7843" s="4" t="s">
        <v>12710</v>
      </c>
      <c r="G7843" s="4" t="s">
        <v>17466</v>
      </c>
      <c r="H7843" s="4" t="s">
        <v>97</v>
      </c>
      <c r="I7843" s="4" t="s">
        <v>17467</v>
      </c>
      <c r="J7843" s="4" t="s">
        <v>12848</v>
      </c>
      <c r="K7843">
        <v>2390147.5806451598</v>
      </c>
      <c r="L7843">
        <v>22636.2</v>
      </c>
      <c r="M7843">
        <v>28477.8</v>
      </c>
      <c r="N7843">
        <v>9.4527363184079602E-2</v>
      </c>
    </row>
    <row r="7844" spans="1:14" hidden="1">
      <c r="A7844" t="str">
        <f t="shared" si="369"/>
        <v>NPT76APIX</v>
      </c>
      <c r="B7844">
        <f t="shared" si="367"/>
        <v>1</v>
      </c>
      <c r="C7844">
        <f>COUNTIFS($A$2:A7844,A7844)</f>
        <v>1</v>
      </c>
      <c r="D7844" t="str">
        <f t="shared" si="368"/>
        <v>NPT76APIX1</v>
      </c>
      <c r="E7844" s="4" t="s">
        <v>18262</v>
      </c>
      <c r="F7844" s="4" t="s">
        <v>7146</v>
      </c>
      <c r="G7844" s="4" t="s">
        <v>17470</v>
      </c>
      <c r="H7844" s="4" t="s">
        <v>97</v>
      </c>
      <c r="I7844" s="4" t="s">
        <v>17467</v>
      </c>
      <c r="J7844" s="4" t="s">
        <v>7619</v>
      </c>
      <c r="K7844">
        <v>2745358.29947225</v>
      </c>
      <c r="L7844">
        <v>0</v>
      </c>
      <c r="M7844">
        <v>5159.7</v>
      </c>
      <c r="N7844">
        <v>1.9900497512437811E-2</v>
      </c>
    </row>
    <row r="7845" spans="1:14" hidden="1">
      <c r="A7845" t="str">
        <f t="shared" si="369"/>
        <v>NPT955AIXX</v>
      </c>
      <c r="B7845">
        <f t="shared" si="367"/>
        <v>1</v>
      </c>
      <c r="C7845">
        <f>COUNTIFS($A$2:A7845,A7845)</f>
        <v>1</v>
      </c>
      <c r="D7845" t="str">
        <f t="shared" si="368"/>
        <v>NPT955AIXX1</v>
      </c>
      <c r="E7845" s="4" t="s">
        <v>17960</v>
      </c>
      <c r="F7845" s="4" t="s">
        <v>4451</v>
      </c>
      <c r="G7845" s="4" t="s">
        <v>17466</v>
      </c>
      <c r="H7845" s="4" t="s">
        <v>23</v>
      </c>
      <c r="I7845" s="4" t="s">
        <v>17467</v>
      </c>
      <c r="J7845" s="4" t="s">
        <v>5583</v>
      </c>
      <c r="K7845">
        <v>21739838.216749098</v>
      </c>
      <c r="L7845">
        <v>28665</v>
      </c>
      <c r="M7845">
        <v>42424.2</v>
      </c>
      <c r="N7845">
        <v>4.4776119402985072E-2</v>
      </c>
    </row>
    <row r="7846" spans="1:14" hidden="1">
      <c r="A7846" t="str">
        <f t="shared" si="369"/>
        <v>NPT76AMOW</v>
      </c>
      <c r="B7846">
        <f t="shared" si="367"/>
        <v>1</v>
      </c>
      <c r="C7846">
        <f>COUNTIFS($A$2:A7846,A7846)</f>
        <v>1</v>
      </c>
      <c r="D7846" t="str">
        <f t="shared" si="368"/>
        <v>NPT76AMOW1</v>
      </c>
      <c r="E7846" s="4" t="s">
        <v>17777</v>
      </c>
      <c r="F7846" s="4" t="s">
        <v>3297</v>
      </c>
      <c r="G7846" s="4" t="s">
        <v>17476</v>
      </c>
      <c r="H7846" s="4" t="s">
        <v>97</v>
      </c>
      <c r="I7846" s="4" t="s">
        <v>17467</v>
      </c>
      <c r="J7846" s="4" t="s">
        <v>3480</v>
      </c>
      <c r="K7846">
        <v>3661735.4838709701</v>
      </c>
      <c r="L7846">
        <v>21333</v>
      </c>
      <c r="M7846">
        <v>21906</v>
      </c>
      <c r="N7846">
        <v>0.11442786069651742</v>
      </c>
    </row>
    <row r="7847" spans="1:14" hidden="1">
      <c r="A7847" t="str">
        <f t="shared" si="369"/>
        <v>NPT76AIUZ</v>
      </c>
      <c r="B7847">
        <f t="shared" si="367"/>
        <v>1</v>
      </c>
      <c r="C7847">
        <f>COUNTIFS($A$2:A7847,A7847)</f>
        <v>1</v>
      </c>
      <c r="D7847" t="str">
        <f t="shared" si="368"/>
        <v>NPT76AIUZ1</v>
      </c>
      <c r="E7847" s="4" t="s">
        <v>17526</v>
      </c>
      <c r="F7847" s="4" t="s">
        <v>4451</v>
      </c>
      <c r="G7847" s="4" t="s">
        <v>17466</v>
      </c>
      <c r="H7847" s="4" t="s">
        <v>97</v>
      </c>
      <c r="I7847" s="4" t="s">
        <v>17467</v>
      </c>
      <c r="J7847" s="4" t="s">
        <v>4709</v>
      </c>
      <c r="K7847">
        <v>10039057.7370585</v>
      </c>
      <c r="L7847">
        <v>48157.2</v>
      </c>
      <c r="M7847">
        <v>68796</v>
      </c>
      <c r="N7847">
        <v>0.17910447761194029</v>
      </c>
    </row>
    <row r="7848" spans="1:14" hidden="1">
      <c r="A7848" t="str">
        <f t="shared" si="369"/>
        <v>NPT76AHOJ</v>
      </c>
      <c r="B7848">
        <f t="shared" si="367"/>
        <v>1</v>
      </c>
      <c r="C7848">
        <f>COUNTIFS($A$2:A7848,A7848)</f>
        <v>1</v>
      </c>
      <c r="D7848" t="str">
        <f t="shared" si="368"/>
        <v>NPT76AHOJ1</v>
      </c>
      <c r="E7848" s="4" t="s">
        <v>17548</v>
      </c>
      <c r="F7848" s="4" t="s">
        <v>31</v>
      </c>
      <c r="G7848" s="4" t="s">
        <v>17474</v>
      </c>
      <c r="H7848" s="4" t="s">
        <v>97</v>
      </c>
      <c r="I7848" s="4" t="s">
        <v>17467</v>
      </c>
      <c r="J7848" s="4" t="s">
        <v>606</v>
      </c>
      <c r="K7848">
        <v>4371060.99770083</v>
      </c>
      <c r="L7848">
        <v>0</v>
      </c>
      <c r="M7848">
        <v>35049.599999999999</v>
      </c>
      <c r="N7848">
        <v>6.4676616915422883E-2</v>
      </c>
    </row>
    <row r="7849" spans="1:14" hidden="1">
      <c r="A7849" t="str">
        <f t="shared" si="369"/>
        <v>NPT76BOUD</v>
      </c>
      <c r="B7849">
        <f t="shared" si="367"/>
        <v>1</v>
      </c>
      <c r="C7849">
        <f>COUNTIFS($A$2:A7849,A7849)</f>
        <v>1</v>
      </c>
      <c r="D7849" t="str">
        <f t="shared" si="368"/>
        <v>NPT76BOUD1</v>
      </c>
      <c r="E7849" s="4" t="s">
        <v>18394</v>
      </c>
      <c r="F7849" s="4" t="s">
        <v>104</v>
      </c>
      <c r="G7849" s="4" t="s">
        <v>17476</v>
      </c>
      <c r="H7849" s="4" t="s">
        <v>97</v>
      </c>
      <c r="I7849" s="4" t="s">
        <v>17467</v>
      </c>
      <c r="J7849" s="4" t="s">
        <v>8642</v>
      </c>
      <c r="K7849">
        <v>3359346.1715460699</v>
      </c>
      <c r="L7849">
        <v>4586.3999999999996</v>
      </c>
      <c r="M7849">
        <v>6879.6</v>
      </c>
      <c r="N7849">
        <v>9.9502487562189053E-3</v>
      </c>
    </row>
    <row r="7850" spans="1:14" hidden="1">
      <c r="A7850" t="str">
        <f t="shared" si="369"/>
        <v>NPT955AAYO</v>
      </c>
      <c r="B7850">
        <f t="shared" si="367"/>
        <v>1</v>
      </c>
      <c r="C7850">
        <f>COUNTIFS($A$2:A7850,A7850)</f>
        <v>1</v>
      </c>
      <c r="D7850" t="str">
        <f t="shared" si="368"/>
        <v>NPT955AAYO1</v>
      </c>
      <c r="E7850" s="4" t="s">
        <v>18390</v>
      </c>
      <c r="F7850" s="4" t="s">
        <v>2596</v>
      </c>
      <c r="G7850" s="4" t="s">
        <v>17474</v>
      </c>
      <c r="H7850" s="4" t="s">
        <v>23</v>
      </c>
      <c r="I7850" s="4" t="s">
        <v>17467</v>
      </c>
      <c r="J7850" s="4" t="s">
        <v>2689</v>
      </c>
      <c r="K7850">
        <v>12919849.184547599</v>
      </c>
      <c r="L7850">
        <v>87017.85</v>
      </c>
      <c r="M7850">
        <v>86492.85</v>
      </c>
      <c r="N7850">
        <v>0.12935323383084577</v>
      </c>
    </row>
    <row r="7851" spans="1:14" hidden="1">
      <c r="A7851" t="str">
        <f t="shared" si="369"/>
        <v>NPT76CFHS</v>
      </c>
      <c r="B7851">
        <f t="shared" si="367"/>
        <v>1</v>
      </c>
      <c r="C7851">
        <f>COUNTIFS($A$2:A7851,A7851)</f>
        <v>1</v>
      </c>
      <c r="D7851" t="str">
        <f t="shared" si="368"/>
        <v>NPT76CFHS1</v>
      </c>
      <c r="E7851" s="4" t="s">
        <v>18001</v>
      </c>
      <c r="F7851" s="4" t="s">
        <v>3297</v>
      </c>
      <c r="G7851" s="4" t="s">
        <v>17476</v>
      </c>
      <c r="H7851" s="4" t="s">
        <v>97</v>
      </c>
      <c r="I7851" s="4" t="s">
        <v>17467</v>
      </c>
      <c r="J7851" s="4" t="s">
        <v>6323</v>
      </c>
      <c r="K7851">
        <v>4116500</v>
      </c>
      <c r="L7851">
        <v>19395.599999999999</v>
      </c>
      <c r="M7851">
        <v>3651</v>
      </c>
      <c r="N7851">
        <v>0</v>
      </c>
    </row>
    <row r="7852" spans="1:14" hidden="1">
      <c r="A7852" t="str">
        <f t="shared" si="369"/>
        <v>NPT288DUHZ</v>
      </c>
      <c r="B7852">
        <f t="shared" si="367"/>
        <v>1</v>
      </c>
      <c r="C7852">
        <f>COUNTIFS($A$2:A7852,A7852)</f>
        <v>1</v>
      </c>
      <c r="D7852" t="str">
        <f t="shared" si="368"/>
        <v>NPT288DUHZ1</v>
      </c>
      <c r="E7852" s="4" t="s">
        <v>18629</v>
      </c>
      <c r="F7852" s="4" t="s">
        <v>2057</v>
      </c>
      <c r="G7852" s="4" t="s">
        <v>17490</v>
      </c>
      <c r="H7852" s="4" t="s">
        <v>919</v>
      </c>
      <c r="I7852" s="4" t="s">
        <v>17467</v>
      </c>
      <c r="J7852" s="4" t="s">
        <v>3272</v>
      </c>
      <c r="K7852">
        <v>822836.81281147106</v>
      </c>
      <c r="L7852">
        <v>0</v>
      </c>
      <c r="M7852">
        <v>0</v>
      </c>
      <c r="N7852">
        <v>8.9552238805970144E-2</v>
      </c>
    </row>
    <row r="7853" spans="1:14" hidden="1">
      <c r="A7853" t="str">
        <f t="shared" si="369"/>
        <v>NPT955APOR</v>
      </c>
      <c r="B7853">
        <f t="shared" si="367"/>
        <v>1</v>
      </c>
      <c r="C7853">
        <f>COUNTIFS($A$2:A7853,A7853)</f>
        <v>1</v>
      </c>
      <c r="D7853" t="str">
        <f t="shared" si="368"/>
        <v>NPT955APOR1</v>
      </c>
      <c r="E7853" s="4" t="s">
        <v>18013</v>
      </c>
      <c r="F7853" s="4" t="s">
        <v>104</v>
      </c>
      <c r="G7853" s="4" t="s">
        <v>17476</v>
      </c>
      <c r="H7853" s="4" t="s">
        <v>23</v>
      </c>
      <c r="I7853" s="4" t="s">
        <v>17467</v>
      </c>
      <c r="J7853" s="4" t="s">
        <v>2822</v>
      </c>
      <c r="K7853">
        <v>3044219.5016686101</v>
      </c>
      <c r="L7853">
        <v>0</v>
      </c>
      <c r="M7853">
        <v>34398</v>
      </c>
      <c r="N7853">
        <v>0.14925373134328357</v>
      </c>
    </row>
    <row r="7854" spans="1:14" hidden="1">
      <c r="A7854" t="str">
        <f t="shared" si="369"/>
        <v>NPT76AKYL</v>
      </c>
      <c r="B7854">
        <f t="shared" si="367"/>
        <v>1</v>
      </c>
      <c r="C7854">
        <f>COUNTIFS($A$2:A7854,A7854)</f>
        <v>1</v>
      </c>
      <c r="D7854" t="str">
        <f t="shared" si="368"/>
        <v>NPT76AKYL1</v>
      </c>
      <c r="E7854" s="4" t="s">
        <v>17813</v>
      </c>
      <c r="F7854" s="4" t="s">
        <v>12710</v>
      </c>
      <c r="G7854" s="4" t="s">
        <v>17466</v>
      </c>
      <c r="H7854" s="4" t="s">
        <v>97</v>
      </c>
      <c r="I7854" s="4" t="s">
        <v>17467</v>
      </c>
      <c r="J7854" s="4" t="s">
        <v>12705</v>
      </c>
      <c r="K7854">
        <v>12158768.548387101</v>
      </c>
      <c r="L7854">
        <v>89965.26</v>
      </c>
      <c r="M7854">
        <v>40818.959999999999</v>
      </c>
      <c r="N7854">
        <v>0.3383084577114428</v>
      </c>
    </row>
    <row r="7855" spans="1:14" hidden="1">
      <c r="A7855" t="str">
        <f t="shared" si="369"/>
        <v>NPT288D2N4</v>
      </c>
      <c r="B7855">
        <f t="shared" si="367"/>
        <v>1</v>
      </c>
      <c r="C7855">
        <f>COUNTIFS($A$2:A7855,A7855)</f>
        <v>1</v>
      </c>
      <c r="D7855" t="str">
        <f t="shared" si="368"/>
        <v>NPT288D2N41</v>
      </c>
      <c r="E7855" s="4" t="s">
        <v>17977</v>
      </c>
      <c r="F7855" s="4" t="s">
        <v>8882</v>
      </c>
      <c r="G7855" s="4" t="s">
        <v>17476</v>
      </c>
      <c r="H7855" s="4" t="s">
        <v>919</v>
      </c>
      <c r="I7855" s="4" t="s">
        <v>17467</v>
      </c>
      <c r="J7855" s="4" t="s">
        <v>9103</v>
      </c>
      <c r="K7855">
        <v>0</v>
      </c>
      <c r="L7855">
        <v>0</v>
      </c>
      <c r="M7855">
        <v>0</v>
      </c>
      <c r="N7855">
        <v>0</v>
      </c>
    </row>
    <row r="7856" spans="1:14" hidden="1">
      <c r="A7856" t="str">
        <f t="shared" si="369"/>
        <v>NPT288AGBP</v>
      </c>
      <c r="B7856">
        <f t="shared" si="367"/>
        <v>1</v>
      </c>
      <c r="C7856">
        <f>COUNTIFS($A$2:A7856,A7856)</f>
        <v>1</v>
      </c>
      <c r="D7856" t="str">
        <f t="shared" si="368"/>
        <v>NPT288AGBP1</v>
      </c>
      <c r="E7856" s="4" t="s">
        <v>18365</v>
      </c>
      <c r="F7856" s="4" t="s">
        <v>5807</v>
      </c>
      <c r="G7856" s="4" t="s">
        <v>17474</v>
      </c>
      <c r="H7856" s="4" t="s">
        <v>919</v>
      </c>
      <c r="I7856" s="4" t="s">
        <v>17467</v>
      </c>
      <c r="J7856" s="4" t="s">
        <v>8298</v>
      </c>
      <c r="K7856">
        <v>38578695.915487997</v>
      </c>
      <c r="L7856">
        <v>801.12</v>
      </c>
      <c r="M7856">
        <v>0</v>
      </c>
      <c r="N7856">
        <v>0.15920398009950248</v>
      </c>
    </row>
    <row r="7857" spans="1:14" hidden="1">
      <c r="A7857" t="str">
        <f t="shared" si="369"/>
        <v>NPT76ACRA</v>
      </c>
      <c r="B7857">
        <f t="shared" si="367"/>
        <v>1</v>
      </c>
      <c r="C7857">
        <f>COUNTIFS($A$2:A7857,A7857)</f>
        <v>1</v>
      </c>
      <c r="D7857" t="str">
        <f t="shared" si="368"/>
        <v>NPT76ACRA1</v>
      </c>
      <c r="E7857" s="4" t="s">
        <v>18079</v>
      </c>
      <c r="F7857" s="4" t="s">
        <v>11011</v>
      </c>
      <c r="G7857" s="4" t="s">
        <v>17470</v>
      </c>
      <c r="H7857" s="4" t="s">
        <v>97</v>
      </c>
      <c r="I7857" s="4" t="s">
        <v>17467</v>
      </c>
      <c r="J7857" s="4" t="s">
        <v>11720</v>
      </c>
      <c r="K7857">
        <v>5853615.8782136096</v>
      </c>
      <c r="L7857">
        <v>110393.58</v>
      </c>
      <c r="M7857">
        <v>95734.8</v>
      </c>
      <c r="N7857">
        <v>0.11940298507462686</v>
      </c>
    </row>
    <row r="7858" spans="1:14" hidden="1">
      <c r="A7858" t="str">
        <f t="shared" si="369"/>
        <v>NPT288ACTG</v>
      </c>
      <c r="B7858">
        <f t="shared" si="367"/>
        <v>1</v>
      </c>
      <c r="C7858">
        <f>COUNTIFS($A$2:A7858,A7858)</f>
        <v>1</v>
      </c>
      <c r="D7858" t="str">
        <f t="shared" si="368"/>
        <v>NPT288ACTG1</v>
      </c>
      <c r="E7858" s="4" t="s">
        <v>18366</v>
      </c>
      <c r="F7858" s="4" t="s">
        <v>964</v>
      </c>
      <c r="G7858" s="4" t="s">
        <v>17474</v>
      </c>
      <c r="H7858" s="4" t="s">
        <v>919</v>
      </c>
      <c r="I7858" s="4" t="s">
        <v>17467</v>
      </c>
      <c r="J7858" s="4" t="s">
        <v>973</v>
      </c>
      <c r="K7858">
        <v>24028775.6012915</v>
      </c>
      <c r="L7858">
        <v>1414.56</v>
      </c>
      <c r="M7858">
        <v>0</v>
      </c>
      <c r="N7858">
        <v>0.51243781094527363</v>
      </c>
    </row>
    <row r="7859" spans="1:14" hidden="1">
      <c r="A7859" t="str">
        <f t="shared" si="369"/>
        <v>NPT76AAQX</v>
      </c>
      <c r="B7859">
        <f t="shared" si="367"/>
        <v>1</v>
      </c>
      <c r="C7859">
        <f>COUNTIFS($A$2:A7859,A7859)</f>
        <v>1</v>
      </c>
      <c r="D7859" t="str">
        <f t="shared" si="368"/>
        <v>NPT76AAQX1</v>
      </c>
      <c r="E7859" s="4" t="s">
        <v>17856</v>
      </c>
      <c r="F7859" s="4" t="s">
        <v>6498</v>
      </c>
      <c r="G7859" s="4" t="s">
        <v>17470</v>
      </c>
      <c r="H7859" s="4" t="s">
        <v>97</v>
      </c>
      <c r="I7859" s="4" t="s">
        <v>17467</v>
      </c>
      <c r="J7859" s="4" t="s">
        <v>6734</v>
      </c>
      <c r="K7859">
        <v>5410575.8726398703</v>
      </c>
      <c r="L7859">
        <v>18255</v>
      </c>
      <c r="M7859">
        <v>17524.8</v>
      </c>
      <c r="N7859">
        <v>5.4726368159203981E-2</v>
      </c>
    </row>
    <row r="7860" spans="1:14" hidden="1">
      <c r="A7860" t="str">
        <f t="shared" si="369"/>
        <v>NPT955APLR</v>
      </c>
      <c r="B7860">
        <f t="shared" si="367"/>
        <v>1</v>
      </c>
      <c r="C7860">
        <f>COUNTIFS($A$2:A7860,A7860)</f>
        <v>1</v>
      </c>
      <c r="D7860" t="str">
        <f t="shared" si="368"/>
        <v>NPT955APLR1</v>
      </c>
      <c r="E7860" s="4" t="s">
        <v>18381</v>
      </c>
      <c r="F7860" s="4" t="s">
        <v>7146</v>
      </c>
      <c r="G7860" s="4" t="s">
        <v>17470</v>
      </c>
      <c r="H7860" s="4" t="s">
        <v>23</v>
      </c>
      <c r="I7860" s="4" t="s">
        <v>17467</v>
      </c>
      <c r="J7860" s="4" t="s">
        <v>9649</v>
      </c>
      <c r="K7860">
        <v>4826600</v>
      </c>
      <c r="L7860">
        <v>89446.8</v>
      </c>
      <c r="M7860">
        <v>70165.8</v>
      </c>
      <c r="N7860">
        <v>4.975124378109453E-2</v>
      </c>
    </row>
    <row r="7861" spans="1:14" hidden="1">
      <c r="A7861" t="str">
        <f t="shared" si="369"/>
        <v>NPT955AJZN</v>
      </c>
      <c r="B7861">
        <f t="shared" si="367"/>
        <v>1</v>
      </c>
      <c r="C7861">
        <f>COUNTIFS($A$2:A7861,A7861)</f>
        <v>1</v>
      </c>
      <c r="D7861" t="str">
        <f t="shared" si="368"/>
        <v>NPT955AJZN1</v>
      </c>
      <c r="E7861" s="4" t="s">
        <v>18129</v>
      </c>
      <c r="F7861" s="4" t="s">
        <v>2858</v>
      </c>
      <c r="G7861" s="4" t="s">
        <v>17466</v>
      </c>
      <c r="H7861" s="4" t="s">
        <v>23</v>
      </c>
      <c r="I7861" s="4" t="s">
        <v>17467</v>
      </c>
      <c r="J7861" s="4" t="s">
        <v>3063</v>
      </c>
      <c r="K7861">
        <v>13504616.597492499</v>
      </c>
      <c r="L7861">
        <v>52574.400000000001</v>
      </c>
      <c r="M7861">
        <v>74480.399999999994</v>
      </c>
      <c r="N7861">
        <v>5.4726368159203981E-2</v>
      </c>
    </row>
    <row r="7862" spans="1:14" hidden="1">
      <c r="A7862" t="str">
        <f t="shared" si="369"/>
        <v>NPT955ASAE</v>
      </c>
      <c r="B7862">
        <f t="shared" si="367"/>
        <v>1</v>
      </c>
      <c r="C7862">
        <f>COUNTIFS($A$2:A7862,A7862)</f>
        <v>1</v>
      </c>
      <c r="D7862" t="str">
        <f t="shared" si="368"/>
        <v>NPT955ASAE1</v>
      </c>
      <c r="E7862" s="4" t="s">
        <v>17744</v>
      </c>
      <c r="F7862" s="4" t="s">
        <v>8882</v>
      </c>
      <c r="G7862" s="4" t="s">
        <v>17476</v>
      </c>
      <c r="H7862" s="4" t="s">
        <v>23</v>
      </c>
      <c r="I7862" s="4" t="s">
        <v>17467</v>
      </c>
      <c r="J7862" s="4" t="s">
        <v>8907</v>
      </c>
      <c r="K7862">
        <v>21147937.650665399</v>
      </c>
      <c r="L7862">
        <v>130712.4</v>
      </c>
      <c r="M7862">
        <v>372402</v>
      </c>
      <c r="N7862">
        <v>0.30845771144278605</v>
      </c>
    </row>
    <row r="7863" spans="1:14" hidden="1">
      <c r="A7863" t="str">
        <f t="shared" si="369"/>
        <v>NPT76AUXB</v>
      </c>
      <c r="B7863">
        <f t="shared" si="367"/>
        <v>1</v>
      </c>
      <c r="C7863">
        <f>COUNTIFS($A$2:A7863,A7863)</f>
        <v>1</v>
      </c>
      <c r="D7863" t="str">
        <f t="shared" si="368"/>
        <v>NPT76AUXB1</v>
      </c>
      <c r="E7863" s="4" t="s">
        <v>18624</v>
      </c>
      <c r="F7863" s="4" t="s">
        <v>1365</v>
      </c>
      <c r="G7863" s="4" t="s">
        <v>17490</v>
      </c>
      <c r="H7863" s="4" t="s">
        <v>97</v>
      </c>
      <c r="I7863" s="4" t="s">
        <v>17467</v>
      </c>
      <c r="J7863" s="4" t="s">
        <v>1622</v>
      </c>
      <c r="K7863">
        <v>7858354.8387096804</v>
      </c>
      <c r="L7863">
        <v>0</v>
      </c>
      <c r="M7863">
        <v>0</v>
      </c>
      <c r="N7863">
        <v>4.975124378109453E-2</v>
      </c>
    </row>
    <row r="7864" spans="1:14" hidden="1">
      <c r="A7864" t="str">
        <f t="shared" si="369"/>
        <v>NPT955AJRY</v>
      </c>
      <c r="B7864">
        <f t="shared" si="367"/>
        <v>1</v>
      </c>
      <c r="C7864">
        <f>COUNTIFS($A$2:A7864,A7864)</f>
        <v>1</v>
      </c>
      <c r="D7864" t="str">
        <f t="shared" si="368"/>
        <v>NPT955AJRY1</v>
      </c>
      <c r="E7864" s="4" t="s">
        <v>17671</v>
      </c>
      <c r="F7864" s="4" t="s">
        <v>2858</v>
      </c>
      <c r="G7864" s="4" t="s">
        <v>17466</v>
      </c>
      <c r="H7864" s="4" t="s">
        <v>23</v>
      </c>
      <c r="I7864" s="4" t="s">
        <v>17467</v>
      </c>
      <c r="J7864" s="4" t="s">
        <v>2910</v>
      </c>
      <c r="K7864">
        <v>16459348.4184491</v>
      </c>
      <c r="L7864">
        <v>96386.4</v>
      </c>
      <c r="M7864">
        <v>136107</v>
      </c>
      <c r="N7864">
        <v>0.21393034825870647</v>
      </c>
    </row>
    <row r="7865" spans="1:14" hidden="1">
      <c r="A7865" t="str">
        <f t="shared" si="369"/>
        <v>NPT288AONS</v>
      </c>
      <c r="B7865">
        <f t="shared" si="367"/>
        <v>1</v>
      </c>
      <c r="C7865">
        <f>COUNTIFS($A$2:A7865,A7865)</f>
        <v>1</v>
      </c>
      <c r="D7865" t="str">
        <f t="shared" si="368"/>
        <v>NPT288AONS1</v>
      </c>
      <c r="E7865" s="4" t="s">
        <v>18666</v>
      </c>
      <c r="F7865" s="4" t="s">
        <v>9624</v>
      </c>
      <c r="G7865" s="4" t="s">
        <v>17470</v>
      </c>
      <c r="H7865" s="4" t="s">
        <v>919</v>
      </c>
      <c r="I7865" s="4" t="s">
        <v>17467</v>
      </c>
      <c r="J7865" s="4" t="s">
        <v>9678</v>
      </c>
      <c r="K7865">
        <v>8776057.1028774492</v>
      </c>
      <c r="L7865">
        <v>0</v>
      </c>
      <c r="M7865">
        <v>0</v>
      </c>
      <c r="N7865">
        <v>0.34328358208955223</v>
      </c>
    </row>
    <row r="7866" spans="1:14" hidden="1">
      <c r="A7866" t="str">
        <f t="shared" si="369"/>
        <v>NPT955AJQT</v>
      </c>
      <c r="B7866">
        <f t="shared" si="367"/>
        <v>1</v>
      </c>
      <c r="C7866">
        <f>COUNTIFS($A$2:A7866,A7866)</f>
        <v>1</v>
      </c>
      <c r="D7866" t="str">
        <f t="shared" si="368"/>
        <v>NPT955AJQT1</v>
      </c>
      <c r="E7866" s="4" t="s">
        <v>18344</v>
      </c>
      <c r="F7866" s="4" t="s">
        <v>4451</v>
      </c>
      <c r="G7866" s="4" t="s">
        <v>17466</v>
      </c>
      <c r="H7866" s="4" t="s">
        <v>23</v>
      </c>
      <c r="I7866" s="4" t="s">
        <v>17467</v>
      </c>
      <c r="J7866" s="4" t="s">
        <v>5719</v>
      </c>
      <c r="K7866">
        <v>6850297.4047237504</v>
      </c>
      <c r="L7866">
        <v>0</v>
      </c>
      <c r="M7866">
        <v>17524.8</v>
      </c>
      <c r="N7866">
        <v>0.11442786069651742</v>
      </c>
    </row>
    <row r="7867" spans="1:14" hidden="1">
      <c r="A7867" t="str">
        <f t="shared" si="369"/>
        <v>NPT76AOCR</v>
      </c>
      <c r="B7867">
        <f t="shared" si="367"/>
        <v>1</v>
      </c>
      <c r="C7867">
        <f>COUNTIFS($A$2:A7867,A7867)</f>
        <v>1</v>
      </c>
      <c r="D7867" t="str">
        <f t="shared" si="368"/>
        <v>NPT76AOCR1</v>
      </c>
      <c r="E7867" s="4" t="s">
        <v>17539</v>
      </c>
      <c r="F7867" s="4" t="s">
        <v>14886</v>
      </c>
      <c r="G7867" s="4" t="s">
        <v>17470</v>
      </c>
      <c r="H7867" s="4" t="s">
        <v>97</v>
      </c>
      <c r="I7867" s="4" t="s">
        <v>17467</v>
      </c>
      <c r="J7867" s="4" t="s">
        <v>17395</v>
      </c>
      <c r="K7867">
        <v>10647846.495506199</v>
      </c>
      <c r="L7867">
        <v>78861.600000000006</v>
      </c>
      <c r="M7867">
        <v>98577</v>
      </c>
      <c r="N7867">
        <v>0.12935323383084577</v>
      </c>
    </row>
    <row r="7868" spans="1:14" hidden="1">
      <c r="A7868" t="str">
        <f t="shared" si="369"/>
        <v>NPT955ANZS</v>
      </c>
      <c r="B7868">
        <f t="shared" si="367"/>
        <v>1</v>
      </c>
      <c r="C7868">
        <f>COUNTIFS($A$2:A7868,A7868)</f>
        <v>1</v>
      </c>
      <c r="D7868" t="str">
        <f t="shared" si="368"/>
        <v>NPT955ANZS1</v>
      </c>
      <c r="E7868" s="4" t="s">
        <v>17885</v>
      </c>
      <c r="F7868" s="4" t="s">
        <v>14886</v>
      </c>
      <c r="G7868" s="4" t="s">
        <v>17470</v>
      </c>
      <c r="H7868" s="4" t="s">
        <v>23</v>
      </c>
      <c r="I7868" s="4" t="s">
        <v>17467</v>
      </c>
      <c r="J7868" s="4" t="s">
        <v>14166</v>
      </c>
      <c r="K7868">
        <v>13621337.4346826</v>
      </c>
      <c r="L7868">
        <v>6258</v>
      </c>
      <c r="M7868">
        <v>0</v>
      </c>
      <c r="N7868">
        <v>0.19402985074626866</v>
      </c>
    </row>
    <row r="7869" spans="1:14" hidden="1">
      <c r="A7869" t="str">
        <f t="shared" si="369"/>
        <v>NPT76ARKP</v>
      </c>
      <c r="B7869">
        <f t="shared" si="367"/>
        <v>1</v>
      </c>
      <c r="C7869">
        <f>COUNTIFS($A$2:A7869,A7869)</f>
        <v>1</v>
      </c>
      <c r="D7869" t="str">
        <f t="shared" si="368"/>
        <v>NPT76ARKP1</v>
      </c>
      <c r="E7869" s="4" t="s">
        <v>17745</v>
      </c>
      <c r="F7869" s="4" t="s">
        <v>104</v>
      </c>
      <c r="G7869" s="4" t="s">
        <v>17476</v>
      </c>
      <c r="H7869" s="4" t="s">
        <v>97</v>
      </c>
      <c r="I7869" s="4" t="s">
        <v>17467</v>
      </c>
      <c r="J7869" s="4" t="s">
        <v>265</v>
      </c>
      <c r="K7869">
        <v>4462395.58442795</v>
      </c>
      <c r="L7869">
        <v>34409.9</v>
      </c>
      <c r="M7869">
        <v>29923.5</v>
      </c>
      <c r="N7869">
        <v>2.4875621890547265E-2</v>
      </c>
    </row>
    <row r="7870" spans="1:14" hidden="1">
      <c r="A7870" t="str">
        <f t="shared" si="369"/>
        <v>NPT955ASAV</v>
      </c>
      <c r="B7870">
        <f t="shared" si="367"/>
        <v>1</v>
      </c>
      <c r="C7870">
        <f>COUNTIFS($A$2:A7870,A7870)</f>
        <v>1</v>
      </c>
      <c r="D7870" t="str">
        <f t="shared" si="368"/>
        <v>NPT955ASAV1</v>
      </c>
      <c r="E7870" s="4" t="s">
        <v>17742</v>
      </c>
      <c r="F7870" s="4" t="s">
        <v>8882</v>
      </c>
      <c r="G7870" s="4" t="s">
        <v>17476</v>
      </c>
      <c r="H7870" s="4" t="s">
        <v>23</v>
      </c>
      <c r="I7870" s="4" t="s">
        <v>17467</v>
      </c>
      <c r="J7870" s="4" t="s">
        <v>9026</v>
      </c>
      <c r="K7870">
        <v>16130673.8678325</v>
      </c>
      <c r="L7870">
        <v>396717.66</v>
      </c>
      <c r="M7870">
        <v>355680.42</v>
      </c>
      <c r="N7870">
        <v>0.36318407960199006</v>
      </c>
    </row>
    <row r="7871" spans="1:14" hidden="1">
      <c r="A7871" t="str">
        <f t="shared" si="369"/>
        <v>NPT76BGJK</v>
      </c>
      <c r="B7871">
        <f t="shared" si="367"/>
        <v>1</v>
      </c>
      <c r="C7871">
        <f>COUNTIFS($A$2:A7871,A7871)</f>
        <v>1</v>
      </c>
      <c r="D7871" t="str">
        <f t="shared" si="368"/>
        <v>NPT76BGJK1</v>
      </c>
      <c r="E7871" s="4" t="s">
        <v>18215</v>
      </c>
      <c r="F7871" s="4" t="s">
        <v>10348</v>
      </c>
      <c r="G7871" s="4" t="s">
        <v>17466</v>
      </c>
      <c r="H7871" s="4" t="s">
        <v>97</v>
      </c>
      <c r="I7871" s="4" t="s">
        <v>17467</v>
      </c>
      <c r="J7871" s="4" t="s">
        <v>10438</v>
      </c>
      <c r="K7871">
        <v>2408750</v>
      </c>
      <c r="L7871">
        <v>34398</v>
      </c>
      <c r="M7871">
        <v>41277.599999999999</v>
      </c>
      <c r="N7871">
        <v>4.975124378109453E-2</v>
      </c>
    </row>
    <row r="7872" spans="1:14" hidden="1">
      <c r="A7872" t="str">
        <f t="shared" si="369"/>
        <v>NPT955JVQ1</v>
      </c>
      <c r="B7872">
        <f t="shared" si="367"/>
        <v>1</v>
      </c>
      <c r="C7872">
        <f>COUNTIFS($A$2:A7872,A7872)</f>
        <v>1</v>
      </c>
      <c r="D7872" t="str">
        <f t="shared" si="368"/>
        <v>NPT955JVQ11</v>
      </c>
      <c r="E7872" s="4" t="s">
        <v>18323</v>
      </c>
      <c r="F7872" s="4" t="s">
        <v>8154</v>
      </c>
      <c r="G7872" s="4" t="s">
        <v>17474</v>
      </c>
      <c r="H7872" s="4" t="s">
        <v>23</v>
      </c>
      <c r="I7872" s="4" t="s">
        <v>17467</v>
      </c>
      <c r="J7872" s="4" t="s">
        <v>8172</v>
      </c>
      <c r="K7872">
        <v>2211417.0626349901</v>
      </c>
      <c r="L7872">
        <v>68192.399999999994</v>
      </c>
      <c r="M7872">
        <v>41277.599999999999</v>
      </c>
      <c r="N7872">
        <v>0</v>
      </c>
    </row>
    <row r="7873" spans="1:14" hidden="1">
      <c r="A7873" t="str">
        <f t="shared" si="369"/>
        <v>NPT76ABUL</v>
      </c>
      <c r="B7873">
        <f t="shared" si="367"/>
        <v>1</v>
      </c>
      <c r="C7873">
        <f>COUNTIFS($A$2:A7873,A7873)</f>
        <v>1</v>
      </c>
      <c r="D7873" t="str">
        <f t="shared" si="368"/>
        <v>NPT76ABUL1</v>
      </c>
      <c r="E7873" s="4" t="s">
        <v>17492</v>
      </c>
      <c r="F7873" s="4" t="s">
        <v>11011</v>
      </c>
      <c r="G7873" s="4" t="s">
        <v>17470</v>
      </c>
      <c r="H7873" s="4" t="s">
        <v>97</v>
      </c>
      <c r="I7873" s="4" t="s">
        <v>17467</v>
      </c>
      <c r="J7873" s="4" t="s">
        <v>11398</v>
      </c>
      <c r="K7873">
        <v>10309379.620985201</v>
      </c>
      <c r="L7873">
        <v>38586</v>
      </c>
      <c r="M7873">
        <v>68796</v>
      </c>
      <c r="N7873">
        <v>0.10945273631840796</v>
      </c>
    </row>
    <row r="7874" spans="1:14" hidden="1">
      <c r="A7874" t="str">
        <f t="shared" si="369"/>
        <v>NPT76AYKA</v>
      </c>
      <c r="B7874">
        <f t="shared" si="367"/>
        <v>1</v>
      </c>
      <c r="C7874">
        <f>COUNTIFS($A$2:A7874,A7874)</f>
        <v>1</v>
      </c>
      <c r="D7874" t="str">
        <f t="shared" si="368"/>
        <v>NPT76AYKA1</v>
      </c>
      <c r="E7874" s="4" t="s">
        <v>17702</v>
      </c>
      <c r="F7874" s="4" t="s">
        <v>2057</v>
      </c>
      <c r="G7874" s="4" t="s">
        <v>17490</v>
      </c>
      <c r="H7874" s="4" t="s">
        <v>97</v>
      </c>
      <c r="I7874" s="4" t="s">
        <v>17467</v>
      </c>
      <c r="J7874" s="4" t="s">
        <v>15178</v>
      </c>
      <c r="K7874">
        <v>6696740.62565317</v>
      </c>
      <c r="L7874">
        <v>49400.4</v>
      </c>
      <c r="M7874">
        <v>69218.399999999994</v>
      </c>
      <c r="N7874">
        <v>0.1044776119402985</v>
      </c>
    </row>
    <row r="7875" spans="1:14" hidden="1">
      <c r="A7875" t="str">
        <f t="shared" si="369"/>
        <v>NPT76ABBX</v>
      </c>
      <c r="B7875">
        <f t="shared" ref="B7875:B7938" si="370">COUNTIF(A:A,A7875)</f>
        <v>1</v>
      </c>
      <c r="C7875">
        <f>COUNTIFS($A$2:A7875,A7875)</f>
        <v>1</v>
      </c>
      <c r="D7875" t="str">
        <f t="shared" ref="D7875:D7938" si="371">A7875&amp;C7875</f>
        <v>NPT76ABBX1</v>
      </c>
      <c r="E7875" s="4" t="s">
        <v>17951</v>
      </c>
      <c r="F7875" s="4" t="s">
        <v>2596</v>
      </c>
      <c r="G7875" s="4" t="s">
        <v>17474</v>
      </c>
      <c r="H7875" s="4" t="s">
        <v>97</v>
      </c>
      <c r="I7875" s="4" t="s">
        <v>17467</v>
      </c>
      <c r="J7875" s="4" t="s">
        <v>4348</v>
      </c>
      <c r="K7875">
        <v>6390517.4520169701</v>
      </c>
      <c r="L7875">
        <v>55576.89</v>
      </c>
      <c r="M7875">
        <v>70048.2</v>
      </c>
      <c r="N7875">
        <v>9.9502487562189053E-3</v>
      </c>
    </row>
    <row r="7876" spans="1:14" hidden="1">
      <c r="A7876" t="str">
        <f t="shared" si="369"/>
        <v>NPT76ALCC</v>
      </c>
      <c r="B7876">
        <f t="shared" si="370"/>
        <v>1</v>
      </c>
      <c r="C7876">
        <f>COUNTIFS($A$2:A7876,A7876)</f>
        <v>1</v>
      </c>
      <c r="D7876" t="str">
        <f t="shared" si="371"/>
        <v>NPT76ALCC1</v>
      </c>
      <c r="E7876" s="4" t="s">
        <v>18631</v>
      </c>
      <c r="F7876" s="4" t="s">
        <v>12710</v>
      </c>
      <c r="G7876" s="4" t="s">
        <v>17466</v>
      </c>
      <c r="H7876" s="4" t="s">
        <v>97</v>
      </c>
      <c r="I7876" s="4" t="s">
        <v>17467</v>
      </c>
      <c r="J7876" s="4" t="s">
        <v>13020</v>
      </c>
      <c r="K7876">
        <v>9344069.3548387103</v>
      </c>
      <c r="L7876">
        <v>38664.6</v>
      </c>
      <c r="M7876">
        <v>18608.099999999999</v>
      </c>
      <c r="N7876">
        <v>0.13432835820895522</v>
      </c>
    </row>
    <row r="7877" spans="1:14" hidden="1">
      <c r="A7877" t="str">
        <f t="shared" si="369"/>
        <v>NPT76AXNF</v>
      </c>
      <c r="B7877">
        <f t="shared" si="370"/>
        <v>1</v>
      </c>
      <c r="C7877">
        <f>COUNTIFS($A$2:A7877,A7877)</f>
        <v>1</v>
      </c>
      <c r="D7877" t="str">
        <f t="shared" si="371"/>
        <v>NPT76AXNF1</v>
      </c>
      <c r="E7877" s="4" t="s">
        <v>17882</v>
      </c>
      <c r="F7877" s="4" t="s">
        <v>2057</v>
      </c>
      <c r="G7877" s="4" t="s">
        <v>17490</v>
      </c>
      <c r="H7877" s="4" t="s">
        <v>97</v>
      </c>
      <c r="I7877" s="4" t="s">
        <v>17467</v>
      </c>
      <c r="J7877" s="4" t="s">
        <v>15317</v>
      </c>
      <c r="K7877">
        <v>6687927.5604403298</v>
      </c>
      <c r="L7877">
        <v>46503.6</v>
      </c>
      <c r="M7877">
        <v>69333</v>
      </c>
      <c r="N7877">
        <v>0.16417910447761194</v>
      </c>
    </row>
    <row r="7878" spans="1:14" hidden="1">
      <c r="A7878" t="str">
        <f t="shared" si="369"/>
        <v>NPT76AOQP</v>
      </c>
      <c r="B7878">
        <f t="shared" si="370"/>
        <v>1</v>
      </c>
      <c r="C7878">
        <f>COUNTIFS($A$2:A7878,A7878)</f>
        <v>1</v>
      </c>
      <c r="D7878" t="str">
        <f t="shared" si="371"/>
        <v>NPT76AOQP1</v>
      </c>
      <c r="E7878" s="4" t="s">
        <v>17644</v>
      </c>
      <c r="F7878" s="4" t="s">
        <v>7146</v>
      </c>
      <c r="G7878" s="4" t="s">
        <v>17470</v>
      </c>
      <c r="H7878" s="4" t="s">
        <v>97</v>
      </c>
      <c r="I7878" s="4" t="s">
        <v>17467</v>
      </c>
      <c r="J7878" s="4" t="s">
        <v>7498</v>
      </c>
      <c r="K7878">
        <v>7119773.9862746503</v>
      </c>
      <c r="L7878">
        <v>26287.200000000001</v>
      </c>
      <c r="M7878">
        <v>18671.400000000001</v>
      </c>
      <c r="N7878">
        <v>5.9701492537313432E-2</v>
      </c>
    </row>
    <row r="7879" spans="1:14" hidden="1">
      <c r="A7879" t="str">
        <f t="shared" si="369"/>
        <v>NPT955ALHY</v>
      </c>
      <c r="B7879">
        <f t="shared" si="370"/>
        <v>1</v>
      </c>
      <c r="C7879">
        <f>COUNTIFS($A$2:A7879,A7879)</f>
        <v>1</v>
      </c>
      <c r="D7879" t="str">
        <f t="shared" si="371"/>
        <v>NPT955ALHY1</v>
      </c>
      <c r="E7879" s="4" t="s">
        <v>18039</v>
      </c>
      <c r="F7879" s="4" t="s">
        <v>12710</v>
      </c>
      <c r="G7879" s="4" t="s">
        <v>17466</v>
      </c>
      <c r="H7879" s="4" t="s">
        <v>23</v>
      </c>
      <c r="I7879" s="4" t="s">
        <v>17467</v>
      </c>
      <c r="J7879" s="4" t="s">
        <v>10326</v>
      </c>
      <c r="K7879">
        <v>27448707.308576599</v>
      </c>
      <c r="L7879">
        <v>75096</v>
      </c>
      <c r="M7879">
        <v>115142.39999999999</v>
      </c>
      <c r="N7879">
        <v>0.16417910447761194</v>
      </c>
    </row>
    <row r="7880" spans="1:14" hidden="1">
      <c r="A7880" t="str">
        <f t="shared" si="369"/>
        <v>NPT76DT11</v>
      </c>
      <c r="B7880">
        <f t="shared" si="370"/>
        <v>1</v>
      </c>
      <c r="C7880">
        <f>COUNTIFS($A$2:A7880,A7880)</f>
        <v>1</v>
      </c>
      <c r="D7880" t="str">
        <f t="shared" si="371"/>
        <v>NPT76DT111</v>
      </c>
      <c r="E7880" s="4" t="s">
        <v>17749</v>
      </c>
      <c r="F7880" s="4" t="s">
        <v>7125</v>
      </c>
      <c r="G7880" s="4" t="s">
        <v>17476</v>
      </c>
      <c r="H7880" s="4" t="s">
        <v>97</v>
      </c>
      <c r="I7880" s="4" t="s">
        <v>17467</v>
      </c>
      <c r="J7880" s="4" t="s">
        <v>15453</v>
      </c>
      <c r="K7880">
        <v>352705.49905757798</v>
      </c>
      <c r="L7880">
        <v>5841.6</v>
      </c>
      <c r="M7880">
        <v>2920.8</v>
      </c>
      <c r="N7880">
        <v>1.9900497512437811E-2</v>
      </c>
    </row>
    <row r="7881" spans="1:14" hidden="1">
      <c r="A7881" t="str">
        <f t="shared" si="369"/>
        <v>NPT288AOHS</v>
      </c>
      <c r="B7881">
        <f t="shared" si="370"/>
        <v>1</v>
      </c>
      <c r="C7881">
        <f>COUNTIFS($A$2:A7881,A7881)</f>
        <v>1</v>
      </c>
      <c r="D7881" t="str">
        <f t="shared" si="371"/>
        <v>NPT288AOHS1</v>
      </c>
      <c r="E7881" s="4" t="s">
        <v>18078</v>
      </c>
      <c r="F7881" s="4" t="s">
        <v>9624</v>
      </c>
      <c r="G7881" s="4" t="s">
        <v>17470</v>
      </c>
      <c r="H7881" s="4" t="s">
        <v>919</v>
      </c>
      <c r="I7881" s="4" t="s">
        <v>17467</v>
      </c>
      <c r="J7881" s="4" t="s">
        <v>9717</v>
      </c>
      <c r="K7881">
        <v>12611250.5456699</v>
      </c>
      <c r="L7881">
        <v>15029.7</v>
      </c>
      <c r="M7881">
        <v>0</v>
      </c>
      <c r="N7881">
        <v>0.19402985074626866</v>
      </c>
    </row>
    <row r="7882" spans="1:14" hidden="1">
      <c r="A7882" t="str">
        <f t="shared" si="369"/>
        <v>NPT76JKVG</v>
      </c>
      <c r="B7882">
        <f t="shared" si="370"/>
        <v>1</v>
      </c>
      <c r="C7882">
        <f>COUNTIFS($A$2:A7882,A7882)</f>
        <v>1</v>
      </c>
      <c r="D7882" t="str">
        <f t="shared" si="371"/>
        <v>NPT76JKVG1</v>
      </c>
      <c r="E7882" s="4" t="s">
        <v>17793</v>
      </c>
      <c r="F7882" s="4" t="s">
        <v>7146</v>
      </c>
      <c r="G7882" s="4" t="s">
        <v>17470</v>
      </c>
      <c r="H7882" s="4" t="s">
        <v>97</v>
      </c>
      <c r="I7882" s="4" t="s">
        <v>17467</v>
      </c>
      <c r="J7882" s="4" t="s">
        <v>7311</v>
      </c>
      <c r="K7882">
        <v>5995492.7989131203</v>
      </c>
      <c r="L7882">
        <v>100394.4</v>
      </c>
      <c r="M7882">
        <v>35049.599999999999</v>
      </c>
      <c r="N7882">
        <v>0.14925373134328357</v>
      </c>
    </row>
    <row r="7883" spans="1:14" hidden="1">
      <c r="A7883" t="str">
        <f t="shared" si="369"/>
        <v>NPT76ALCA</v>
      </c>
      <c r="B7883">
        <f t="shared" si="370"/>
        <v>1</v>
      </c>
      <c r="C7883">
        <f>COUNTIFS($A$2:A7883,A7883)</f>
        <v>1</v>
      </c>
      <c r="D7883" t="str">
        <f t="shared" si="371"/>
        <v>NPT76ALCA1</v>
      </c>
      <c r="E7883" s="4" t="s">
        <v>18631</v>
      </c>
      <c r="F7883" s="4" t="s">
        <v>12710</v>
      </c>
      <c r="G7883" s="4" t="s">
        <v>17466</v>
      </c>
      <c r="H7883" s="4" t="s">
        <v>97</v>
      </c>
      <c r="I7883" s="4" t="s">
        <v>17467</v>
      </c>
      <c r="J7883" s="4" t="s">
        <v>13015</v>
      </c>
      <c r="K7883">
        <v>10706616.901011299</v>
      </c>
      <c r="L7883">
        <v>43812</v>
      </c>
      <c r="M7883">
        <v>96386.4</v>
      </c>
      <c r="N7883">
        <v>0.22885572139303484</v>
      </c>
    </row>
    <row r="7884" spans="1:14" hidden="1">
      <c r="A7884" t="str">
        <f t="shared" si="369"/>
        <v>NPT955M7BA</v>
      </c>
      <c r="B7884">
        <f t="shared" si="370"/>
        <v>1</v>
      </c>
      <c r="C7884">
        <f>COUNTIFS($A$2:A7884,A7884)</f>
        <v>1</v>
      </c>
      <c r="D7884" t="str">
        <f t="shared" si="371"/>
        <v>NPT955M7BA1</v>
      </c>
      <c r="E7884" s="4" t="s">
        <v>18128</v>
      </c>
      <c r="F7884" s="4" t="s">
        <v>8154</v>
      </c>
      <c r="G7884" s="4" t="s">
        <v>17474</v>
      </c>
      <c r="H7884" s="4" t="s">
        <v>23</v>
      </c>
      <c r="I7884" s="4" t="s">
        <v>17467</v>
      </c>
      <c r="J7884" s="4" t="s">
        <v>8200</v>
      </c>
      <c r="K7884">
        <v>858182.75523375103</v>
      </c>
      <c r="L7884">
        <v>0</v>
      </c>
      <c r="M7884">
        <v>0</v>
      </c>
      <c r="N7884">
        <v>0</v>
      </c>
    </row>
    <row r="7885" spans="1:14" hidden="1">
      <c r="A7885" t="str">
        <f t="shared" si="369"/>
        <v>NPT76M160</v>
      </c>
      <c r="B7885">
        <f t="shared" si="370"/>
        <v>1</v>
      </c>
      <c r="C7885">
        <f>COUNTIFS($A$2:A7885,A7885)</f>
        <v>1</v>
      </c>
      <c r="D7885" t="str">
        <f t="shared" si="371"/>
        <v>NPT76M1601</v>
      </c>
      <c r="E7885" s="4" t="s">
        <v>18147</v>
      </c>
      <c r="F7885" s="4" t="s">
        <v>14886</v>
      </c>
      <c r="G7885" s="4" t="s">
        <v>17470</v>
      </c>
      <c r="H7885" s="4" t="s">
        <v>97</v>
      </c>
      <c r="I7885" s="4" t="s">
        <v>17467</v>
      </c>
      <c r="J7885" s="4" t="s">
        <v>17153</v>
      </c>
      <c r="K7885">
        <v>6113524.2562530497</v>
      </c>
      <c r="L7885">
        <v>43812</v>
      </c>
      <c r="M7885">
        <v>26287.200000000001</v>
      </c>
      <c r="N7885">
        <v>0.21890547263681592</v>
      </c>
    </row>
    <row r="7886" spans="1:14" hidden="1">
      <c r="A7886" t="str">
        <f t="shared" ref="A7886:A7949" si="372">H7886&amp;J7886</f>
        <v>NPT76BKPF</v>
      </c>
      <c r="B7886">
        <f t="shared" si="370"/>
        <v>1</v>
      </c>
      <c r="C7886">
        <f>COUNTIFS($A$2:A7886,A7886)</f>
        <v>1</v>
      </c>
      <c r="D7886" t="str">
        <f t="shared" si="371"/>
        <v>NPT76BKPF1</v>
      </c>
      <c r="E7886" s="4" t="s">
        <v>17968</v>
      </c>
      <c r="F7886" s="4" t="s">
        <v>964</v>
      </c>
      <c r="G7886" s="4" t="s">
        <v>17474</v>
      </c>
      <c r="H7886" s="4" t="s">
        <v>97</v>
      </c>
      <c r="I7886" s="4" t="s">
        <v>17467</v>
      </c>
      <c r="J7886" s="4" t="s">
        <v>10113</v>
      </c>
      <c r="K7886">
        <v>3651903.5358461598</v>
      </c>
      <c r="L7886">
        <v>23732.28</v>
      </c>
      <c r="M7886">
        <v>15636</v>
      </c>
      <c r="N7886">
        <v>0.1044776119402985</v>
      </c>
    </row>
    <row r="7887" spans="1:14" hidden="1">
      <c r="A7887" t="str">
        <f t="shared" si="372"/>
        <v>NPT288AFGR</v>
      </c>
      <c r="B7887">
        <f t="shared" si="370"/>
        <v>1</v>
      </c>
      <c r="C7887">
        <f>COUNTIFS($A$2:A7887,A7887)</f>
        <v>1</v>
      </c>
      <c r="D7887" t="str">
        <f t="shared" si="371"/>
        <v>NPT288AFGR1</v>
      </c>
      <c r="E7887" s="4" t="s">
        <v>18681</v>
      </c>
      <c r="F7887" s="4" t="s">
        <v>5807</v>
      </c>
      <c r="G7887" s="4" t="s">
        <v>17474</v>
      </c>
      <c r="H7887" s="4" t="s">
        <v>919</v>
      </c>
      <c r="I7887" s="4" t="s">
        <v>17467</v>
      </c>
      <c r="J7887" s="4" t="s">
        <v>8328</v>
      </c>
      <c r="K7887">
        <v>21224616.083745599</v>
      </c>
      <c r="L7887">
        <v>58459.199999999997</v>
      </c>
      <c r="M7887">
        <v>0</v>
      </c>
      <c r="N7887">
        <v>0.13930348258706468</v>
      </c>
    </row>
    <row r="7888" spans="1:14" hidden="1">
      <c r="A7888" t="str">
        <f t="shared" si="372"/>
        <v>NPT76ACYR</v>
      </c>
      <c r="B7888">
        <f t="shared" si="370"/>
        <v>1</v>
      </c>
      <c r="C7888">
        <f>COUNTIFS($A$2:A7888,A7888)</f>
        <v>1</v>
      </c>
      <c r="D7888" t="str">
        <f t="shared" si="371"/>
        <v>NPT76ACYR1</v>
      </c>
      <c r="E7888" s="4" t="s">
        <v>18453</v>
      </c>
      <c r="F7888" s="4" t="s">
        <v>964</v>
      </c>
      <c r="G7888" s="4" t="s">
        <v>17474</v>
      </c>
      <c r="H7888" s="4" t="s">
        <v>97</v>
      </c>
      <c r="I7888" s="4" t="s">
        <v>17467</v>
      </c>
      <c r="J7888" s="4" t="s">
        <v>10042</v>
      </c>
      <c r="K7888">
        <v>3411622.2044171998</v>
      </c>
      <c r="L7888">
        <v>12350.1</v>
      </c>
      <c r="M7888">
        <v>10319.4</v>
      </c>
      <c r="N7888">
        <v>5.9701492537313432E-2</v>
      </c>
    </row>
    <row r="7889" spans="1:14" hidden="1">
      <c r="A7889" t="str">
        <f t="shared" si="372"/>
        <v>NPT955AJPV</v>
      </c>
      <c r="B7889">
        <f t="shared" si="370"/>
        <v>1</v>
      </c>
      <c r="C7889">
        <f>COUNTIFS($A$2:A7889,A7889)</f>
        <v>1</v>
      </c>
      <c r="D7889" t="str">
        <f t="shared" si="371"/>
        <v>NPT955AJPV1</v>
      </c>
      <c r="E7889" s="4" t="s">
        <v>18577</v>
      </c>
      <c r="F7889" s="4" t="s">
        <v>4451</v>
      </c>
      <c r="G7889" s="4" t="s">
        <v>17466</v>
      </c>
      <c r="H7889" s="4" t="s">
        <v>23</v>
      </c>
      <c r="I7889" s="4" t="s">
        <v>17467</v>
      </c>
      <c r="J7889" s="4" t="s">
        <v>5544</v>
      </c>
      <c r="K7889">
        <v>38474822.361178897</v>
      </c>
      <c r="L7889">
        <v>74444.399999999994</v>
      </c>
      <c r="M7889">
        <v>50040</v>
      </c>
      <c r="N7889">
        <v>0.20398009950248755</v>
      </c>
    </row>
    <row r="7890" spans="1:14" hidden="1">
      <c r="A7890" t="str">
        <f t="shared" si="372"/>
        <v>NPT76AM4F</v>
      </c>
      <c r="B7890">
        <f t="shared" si="370"/>
        <v>1</v>
      </c>
      <c r="C7890">
        <f>COUNTIFS($A$2:A7890,A7890)</f>
        <v>1</v>
      </c>
      <c r="D7890" t="str">
        <f t="shared" si="371"/>
        <v>NPT76AM4F1</v>
      </c>
      <c r="E7890" s="4" t="s">
        <v>17660</v>
      </c>
      <c r="F7890" s="4" t="s">
        <v>8154</v>
      </c>
      <c r="G7890" s="4" t="s">
        <v>17474</v>
      </c>
      <c r="H7890" s="4" t="s">
        <v>97</v>
      </c>
      <c r="I7890" s="4" t="s">
        <v>17467</v>
      </c>
      <c r="J7890" s="4" t="s">
        <v>13065</v>
      </c>
      <c r="K7890">
        <v>3392421.6166371698</v>
      </c>
      <c r="L7890">
        <v>80123.100000000006</v>
      </c>
      <c r="M7890">
        <v>62230.2</v>
      </c>
      <c r="N7890">
        <v>1.4925373134328358E-2</v>
      </c>
    </row>
    <row r="7891" spans="1:14" hidden="1">
      <c r="A7891" t="str">
        <f t="shared" si="372"/>
        <v>NPT76AWPJ</v>
      </c>
      <c r="B7891">
        <f t="shared" si="370"/>
        <v>1</v>
      </c>
      <c r="C7891">
        <f>COUNTIFS($A$2:A7891,A7891)</f>
        <v>1</v>
      </c>
      <c r="D7891" t="str">
        <f t="shared" si="371"/>
        <v>NPT76AWPJ1</v>
      </c>
      <c r="E7891" s="4" t="s">
        <v>18431</v>
      </c>
      <c r="F7891" s="4" t="s">
        <v>926</v>
      </c>
      <c r="G7891" s="4" t="s">
        <v>17490</v>
      </c>
      <c r="H7891" s="4" t="s">
        <v>97</v>
      </c>
      <c r="I7891" s="4" t="s">
        <v>17467</v>
      </c>
      <c r="J7891" s="4" t="s">
        <v>16331</v>
      </c>
      <c r="K7891">
        <v>6894050</v>
      </c>
      <c r="L7891">
        <v>89392.2</v>
      </c>
      <c r="M7891">
        <v>103194</v>
      </c>
      <c r="N7891">
        <v>1.9900497512437811E-2</v>
      </c>
    </row>
    <row r="7892" spans="1:14" hidden="1">
      <c r="A7892" t="str">
        <f t="shared" si="372"/>
        <v>NPT288AMCP</v>
      </c>
      <c r="B7892">
        <f t="shared" si="370"/>
        <v>1</v>
      </c>
      <c r="C7892">
        <f>COUNTIFS($A$2:A7892,A7892)</f>
        <v>1</v>
      </c>
      <c r="D7892" t="str">
        <f t="shared" si="371"/>
        <v>NPT288AMCP1</v>
      </c>
      <c r="E7892" s="4" t="s">
        <v>18533</v>
      </c>
      <c r="F7892" s="4" t="s">
        <v>3297</v>
      </c>
      <c r="G7892" s="4" t="s">
        <v>17476</v>
      </c>
      <c r="H7892" s="4" t="s">
        <v>919</v>
      </c>
      <c r="I7892" s="4" t="s">
        <v>17467</v>
      </c>
      <c r="J7892" s="4" t="s">
        <v>5831</v>
      </c>
      <c r="K7892">
        <v>26539887.6855013</v>
      </c>
      <c r="L7892">
        <v>214510.8</v>
      </c>
      <c r="M7892">
        <v>1768.2</v>
      </c>
      <c r="N7892">
        <v>0.37313432835820898</v>
      </c>
    </row>
    <row r="7893" spans="1:14" hidden="1">
      <c r="A7893" t="str">
        <f t="shared" si="372"/>
        <v>NPT955AKPD</v>
      </c>
      <c r="B7893">
        <f t="shared" si="370"/>
        <v>1</v>
      </c>
      <c r="C7893">
        <f>COUNTIFS($A$2:A7893,A7893)</f>
        <v>1</v>
      </c>
      <c r="D7893" t="str">
        <f t="shared" si="371"/>
        <v>NPT955AKPD1</v>
      </c>
      <c r="E7893" s="4" t="s">
        <v>17607</v>
      </c>
      <c r="F7893" s="4" t="s">
        <v>12710</v>
      </c>
      <c r="G7893" s="4" t="s">
        <v>17466</v>
      </c>
      <c r="H7893" s="4" t="s">
        <v>23</v>
      </c>
      <c r="I7893" s="4" t="s">
        <v>17467</v>
      </c>
      <c r="J7893" s="4" t="s">
        <v>10141</v>
      </c>
      <c r="K7893">
        <v>28927358.496481601</v>
      </c>
      <c r="L7893">
        <v>247537.8</v>
      </c>
      <c r="M7893">
        <v>309582</v>
      </c>
      <c r="N7893">
        <v>0.42786069651741293</v>
      </c>
    </row>
    <row r="7894" spans="1:14" hidden="1">
      <c r="A7894" t="str">
        <f t="shared" si="372"/>
        <v>NPT76ANTA</v>
      </c>
      <c r="B7894">
        <f t="shared" si="370"/>
        <v>1</v>
      </c>
      <c r="C7894">
        <f>COUNTIFS($A$2:A7894,A7894)</f>
        <v>1</v>
      </c>
      <c r="D7894" t="str">
        <f t="shared" si="371"/>
        <v>NPT76ANTA1</v>
      </c>
      <c r="E7894" s="4" t="s">
        <v>18304</v>
      </c>
      <c r="F7894" s="4" t="s">
        <v>14886</v>
      </c>
      <c r="G7894" s="4" t="s">
        <v>17470</v>
      </c>
      <c r="H7894" s="4" t="s">
        <v>97</v>
      </c>
      <c r="I7894" s="4" t="s">
        <v>17467</v>
      </c>
      <c r="J7894" s="4" t="s">
        <v>16914</v>
      </c>
      <c r="K7894">
        <v>7813057.2005852396</v>
      </c>
      <c r="L7894">
        <v>0</v>
      </c>
      <c r="M7894">
        <v>0</v>
      </c>
      <c r="N7894">
        <v>9.9502487562189053E-3</v>
      </c>
    </row>
    <row r="7895" spans="1:14" hidden="1">
      <c r="A7895" t="str">
        <f t="shared" si="372"/>
        <v>NPT76BAQH</v>
      </c>
      <c r="B7895">
        <f t="shared" si="370"/>
        <v>1</v>
      </c>
      <c r="C7895">
        <f>COUNTIFS($A$2:A7895,A7895)</f>
        <v>1</v>
      </c>
      <c r="D7895" t="str">
        <f t="shared" si="371"/>
        <v>NPT76BAQH1</v>
      </c>
      <c r="E7895" s="4" t="s">
        <v>17695</v>
      </c>
      <c r="F7895" s="4" t="s">
        <v>10348</v>
      </c>
      <c r="G7895" s="4" t="s">
        <v>17466</v>
      </c>
      <c r="H7895" s="4" t="s">
        <v>97</v>
      </c>
      <c r="I7895" s="4" t="s">
        <v>17467</v>
      </c>
      <c r="J7895" s="4" t="s">
        <v>10606</v>
      </c>
      <c r="K7895">
        <v>4395931.97937713</v>
      </c>
      <c r="L7895">
        <v>13759.2</v>
      </c>
      <c r="M7895">
        <v>16052.4</v>
      </c>
      <c r="N7895">
        <v>3.9800995024875621E-2</v>
      </c>
    </row>
    <row r="7896" spans="1:14" hidden="1">
      <c r="A7896" t="str">
        <f t="shared" si="372"/>
        <v>NPT955AYVK</v>
      </c>
      <c r="B7896">
        <f t="shared" si="370"/>
        <v>1</v>
      </c>
      <c r="C7896">
        <f>COUNTIFS($A$2:A7896,A7896)</f>
        <v>1</v>
      </c>
      <c r="D7896" t="str">
        <f t="shared" si="371"/>
        <v>NPT955AYVK1</v>
      </c>
      <c r="E7896" s="4" t="s">
        <v>18094</v>
      </c>
      <c r="F7896" s="4" t="s">
        <v>2057</v>
      </c>
      <c r="G7896" s="4" t="s">
        <v>17490</v>
      </c>
      <c r="H7896" s="4" t="s">
        <v>23</v>
      </c>
      <c r="I7896" s="4" t="s">
        <v>17467</v>
      </c>
      <c r="J7896" s="4" t="s">
        <v>10772</v>
      </c>
      <c r="K7896">
        <v>27975597.634640802</v>
      </c>
      <c r="L7896">
        <v>117399.3</v>
      </c>
      <c r="M7896">
        <v>178211.1</v>
      </c>
      <c r="N7896">
        <v>0.45771144278606968</v>
      </c>
    </row>
    <row r="7897" spans="1:14" hidden="1">
      <c r="A7897" t="str">
        <f t="shared" si="372"/>
        <v>NPT76AEKJ</v>
      </c>
      <c r="B7897">
        <f t="shared" si="370"/>
        <v>1</v>
      </c>
      <c r="C7897">
        <f>COUNTIFS($A$2:A7897,A7897)</f>
        <v>1</v>
      </c>
      <c r="D7897" t="str">
        <f t="shared" si="371"/>
        <v>NPT76AEKJ1</v>
      </c>
      <c r="E7897" s="4" t="s">
        <v>17715</v>
      </c>
      <c r="F7897" s="4" t="s">
        <v>964</v>
      </c>
      <c r="G7897" s="4" t="s">
        <v>17474</v>
      </c>
      <c r="H7897" s="4" t="s">
        <v>97</v>
      </c>
      <c r="I7897" s="4" t="s">
        <v>17467</v>
      </c>
      <c r="J7897" s="4" t="s">
        <v>1154</v>
      </c>
      <c r="K7897">
        <v>11186598.711070901</v>
      </c>
      <c r="L7897">
        <v>13759.2</v>
      </c>
      <c r="M7897">
        <v>36134.76</v>
      </c>
      <c r="N7897">
        <v>7.9601990049751242E-2</v>
      </c>
    </row>
    <row r="7898" spans="1:14" hidden="1">
      <c r="A7898" t="str">
        <f t="shared" si="372"/>
        <v>NPT288AKLN</v>
      </c>
      <c r="B7898">
        <f t="shared" si="370"/>
        <v>1</v>
      </c>
      <c r="C7898">
        <f>COUNTIFS($A$2:A7898,A7898)</f>
        <v>1</v>
      </c>
      <c r="D7898" t="str">
        <f t="shared" si="371"/>
        <v>NPT288AKLN1</v>
      </c>
      <c r="E7898" s="4" t="s">
        <v>18208</v>
      </c>
      <c r="F7898" s="4" t="s">
        <v>14822</v>
      </c>
      <c r="G7898" s="4" t="s">
        <v>17466</v>
      </c>
      <c r="H7898" s="4" t="s">
        <v>919</v>
      </c>
      <c r="I7898" s="4" t="s">
        <v>17467</v>
      </c>
      <c r="J7898" s="4" t="s">
        <v>3215</v>
      </c>
      <c r="K7898">
        <v>21431443.7016652</v>
      </c>
      <c r="L7898">
        <v>23620.98</v>
      </c>
      <c r="M7898">
        <v>0</v>
      </c>
      <c r="N7898">
        <v>0.13930348258706468</v>
      </c>
    </row>
    <row r="7899" spans="1:14" hidden="1">
      <c r="A7899" t="str">
        <f t="shared" si="372"/>
        <v>NPT76AFUO</v>
      </c>
      <c r="B7899">
        <f t="shared" si="370"/>
        <v>1</v>
      </c>
      <c r="C7899">
        <f>COUNTIFS($A$2:A7899,A7899)</f>
        <v>1</v>
      </c>
      <c r="D7899" t="str">
        <f t="shared" si="371"/>
        <v>NPT76AFUO1</v>
      </c>
      <c r="E7899" s="4" t="s">
        <v>17965</v>
      </c>
      <c r="F7899" s="4" t="s">
        <v>8154</v>
      </c>
      <c r="G7899" s="4" t="s">
        <v>17474</v>
      </c>
      <c r="H7899" s="4" t="s">
        <v>97</v>
      </c>
      <c r="I7899" s="4" t="s">
        <v>17467</v>
      </c>
      <c r="J7899" s="4" t="s">
        <v>13467</v>
      </c>
      <c r="K7899">
        <v>2495837.1087376201</v>
      </c>
      <c r="L7899">
        <v>99772.2</v>
      </c>
      <c r="M7899">
        <v>32128.799999999999</v>
      </c>
      <c r="N7899">
        <v>6.965174129353234E-2</v>
      </c>
    </row>
    <row r="7900" spans="1:14" hidden="1">
      <c r="A7900" t="str">
        <f t="shared" si="372"/>
        <v>NPT76AQMR</v>
      </c>
      <c r="B7900">
        <f t="shared" si="370"/>
        <v>1</v>
      </c>
      <c r="C7900">
        <f>COUNTIFS($A$2:A7900,A7900)</f>
        <v>1</v>
      </c>
      <c r="D7900" t="str">
        <f t="shared" si="371"/>
        <v>NPT76AQMR1</v>
      </c>
      <c r="E7900" s="4" t="s">
        <v>17550</v>
      </c>
      <c r="F7900" s="4" t="s">
        <v>104</v>
      </c>
      <c r="G7900" s="4" t="s">
        <v>17476</v>
      </c>
      <c r="H7900" s="4" t="s">
        <v>97</v>
      </c>
      <c r="I7900" s="4" t="s">
        <v>17467</v>
      </c>
      <c r="J7900" s="4" t="s">
        <v>8682</v>
      </c>
      <c r="K7900">
        <v>11777227.437612399</v>
      </c>
      <c r="L7900">
        <v>98757.93</v>
      </c>
      <c r="M7900">
        <v>52678.83</v>
      </c>
      <c r="N7900">
        <v>0.24875621890547264</v>
      </c>
    </row>
    <row r="7901" spans="1:14" hidden="1">
      <c r="A7901" t="str">
        <f t="shared" si="372"/>
        <v>NPT955AYHR</v>
      </c>
      <c r="B7901">
        <f t="shared" si="370"/>
        <v>1</v>
      </c>
      <c r="C7901">
        <f>COUNTIFS($A$2:A7901,A7901)</f>
        <v>1</v>
      </c>
      <c r="D7901" t="str">
        <f t="shared" si="371"/>
        <v>NPT955AYHR1</v>
      </c>
      <c r="E7901" s="4" t="s">
        <v>18413</v>
      </c>
      <c r="F7901" s="4" t="s">
        <v>2057</v>
      </c>
      <c r="G7901" s="4" t="s">
        <v>17490</v>
      </c>
      <c r="H7901" s="4" t="s">
        <v>23</v>
      </c>
      <c r="I7901" s="4" t="s">
        <v>17467</v>
      </c>
      <c r="J7901" s="4" t="s">
        <v>5126</v>
      </c>
      <c r="K7901">
        <v>14252789.9533199</v>
      </c>
      <c r="L7901">
        <v>35622.9</v>
      </c>
      <c r="M7901">
        <v>87624</v>
      </c>
      <c r="N7901">
        <v>0.14925373134328357</v>
      </c>
    </row>
    <row r="7902" spans="1:14" hidden="1">
      <c r="A7902" t="str">
        <f t="shared" si="372"/>
        <v>NPT76AGAN</v>
      </c>
      <c r="B7902">
        <f t="shared" si="370"/>
        <v>1</v>
      </c>
      <c r="C7902">
        <f>COUNTIFS($A$2:A7902,A7902)</f>
        <v>1</v>
      </c>
      <c r="D7902" t="str">
        <f t="shared" si="371"/>
        <v>NPT76AGAN1</v>
      </c>
      <c r="E7902" s="4" t="s">
        <v>17648</v>
      </c>
      <c r="F7902" s="4" t="s">
        <v>8154</v>
      </c>
      <c r="G7902" s="4" t="s">
        <v>17474</v>
      </c>
      <c r="H7902" s="4" t="s">
        <v>97</v>
      </c>
      <c r="I7902" s="4" t="s">
        <v>17467</v>
      </c>
      <c r="J7902" s="4" t="s">
        <v>13444</v>
      </c>
      <c r="K7902">
        <v>2747601.6944794301</v>
      </c>
      <c r="L7902">
        <v>33939.599999999999</v>
      </c>
      <c r="M7902">
        <v>16257.6</v>
      </c>
      <c r="N7902">
        <v>9.950248756218906E-2</v>
      </c>
    </row>
    <row r="7903" spans="1:14" hidden="1">
      <c r="A7903" t="str">
        <f t="shared" si="372"/>
        <v>NPT288AJFT</v>
      </c>
      <c r="B7903">
        <f t="shared" si="370"/>
        <v>1</v>
      </c>
      <c r="C7903">
        <f>COUNTIFS($A$2:A7903,A7903)</f>
        <v>1</v>
      </c>
      <c r="D7903" t="str">
        <f t="shared" si="371"/>
        <v>NPT288AJFT1</v>
      </c>
      <c r="E7903" s="4" t="s">
        <v>17973</v>
      </c>
      <c r="F7903" s="4" t="s">
        <v>8351</v>
      </c>
      <c r="G7903" s="4" t="s">
        <v>17466</v>
      </c>
      <c r="H7903" s="4" t="s">
        <v>919</v>
      </c>
      <c r="I7903" s="4" t="s">
        <v>17467</v>
      </c>
      <c r="J7903" s="4" t="s">
        <v>5639</v>
      </c>
      <c r="K7903">
        <v>48882509.316867597</v>
      </c>
      <c r="L7903">
        <v>5304.6</v>
      </c>
      <c r="M7903">
        <v>1237.74</v>
      </c>
      <c r="N7903">
        <v>0.26865671641791045</v>
      </c>
    </row>
    <row r="7904" spans="1:14" hidden="1">
      <c r="A7904" t="str">
        <f t="shared" si="372"/>
        <v>NPT955ML4D</v>
      </c>
      <c r="B7904">
        <f t="shared" si="370"/>
        <v>1</v>
      </c>
      <c r="C7904">
        <f>COUNTIFS($A$2:A7904,A7904)</f>
        <v>1</v>
      </c>
      <c r="D7904" t="str">
        <f t="shared" si="371"/>
        <v>NPT955ML4D1</v>
      </c>
      <c r="E7904" s="4" t="s">
        <v>18597</v>
      </c>
      <c r="F7904" s="4" t="s">
        <v>12710</v>
      </c>
      <c r="G7904" s="4" t="s">
        <v>17466</v>
      </c>
      <c r="H7904" s="4" t="s">
        <v>23</v>
      </c>
      <c r="I7904" s="4" t="s">
        <v>17467</v>
      </c>
      <c r="J7904" s="4" t="s">
        <v>10216</v>
      </c>
      <c r="K7904">
        <v>258344.81341058001</v>
      </c>
      <c r="L7904">
        <v>0</v>
      </c>
      <c r="M7904">
        <v>0</v>
      </c>
      <c r="N7904">
        <v>2.4875621890547265E-2</v>
      </c>
    </row>
    <row r="7905" spans="1:14" hidden="1">
      <c r="A7905" t="str">
        <f t="shared" si="372"/>
        <v>NPT76AQZC</v>
      </c>
      <c r="B7905">
        <f t="shared" si="370"/>
        <v>1</v>
      </c>
      <c r="C7905">
        <f>COUNTIFS($A$2:A7905,A7905)</f>
        <v>1</v>
      </c>
      <c r="D7905" t="str">
        <f t="shared" si="371"/>
        <v>NPT76AQZC1</v>
      </c>
      <c r="E7905" s="4" t="s">
        <v>18174</v>
      </c>
      <c r="F7905" s="4" t="s">
        <v>104</v>
      </c>
      <c r="G7905" s="4" t="s">
        <v>17476</v>
      </c>
      <c r="H7905" s="4" t="s">
        <v>97</v>
      </c>
      <c r="I7905" s="4" t="s">
        <v>17467</v>
      </c>
      <c r="J7905" s="4" t="s">
        <v>213</v>
      </c>
      <c r="K7905">
        <v>4001425.5939524798</v>
      </c>
      <c r="L7905">
        <v>6323.5</v>
      </c>
      <c r="M7905">
        <v>10953</v>
      </c>
      <c r="N7905">
        <v>4.975124378109453E-2</v>
      </c>
    </row>
    <row r="7906" spans="1:14" hidden="1">
      <c r="A7906" t="str">
        <f t="shared" si="372"/>
        <v>NPT76ABIC</v>
      </c>
      <c r="B7906">
        <f t="shared" si="370"/>
        <v>1</v>
      </c>
      <c r="C7906">
        <f>COUNTIFS($A$2:A7906,A7906)</f>
        <v>1</v>
      </c>
      <c r="D7906" t="str">
        <f t="shared" si="371"/>
        <v>NPT76ABIC1</v>
      </c>
      <c r="E7906" s="4" t="s">
        <v>17974</v>
      </c>
      <c r="F7906" s="4" t="s">
        <v>11011</v>
      </c>
      <c r="G7906" s="4" t="s">
        <v>17470</v>
      </c>
      <c r="H7906" s="4" t="s">
        <v>97</v>
      </c>
      <c r="I7906" s="4" t="s">
        <v>17467</v>
      </c>
      <c r="J7906" s="4" t="s">
        <v>11674</v>
      </c>
      <c r="K7906">
        <v>2585703.6124852002</v>
      </c>
      <c r="L7906">
        <v>16064.4</v>
      </c>
      <c r="M7906">
        <v>17027.009999999998</v>
      </c>
      <c r="N7906">
        <v>9.9502487562189053E-3</v>
      </c>
    </row>
    <row r="7907" spans="1:14" hidden="1">
      <c r="A7907" t="str">
        <f t="shared" si="372"/>
        <v>NPT955BAZJ</v>
      </c>
      <c r="B7907">
        <f t="shared" si="370"/>
        <v>1</v>
      </c>
      <c r="C7907">
        <f>COUNTIFS($A$2:A7907,A7907)</f>
        <v>1</v>
      </c>
      <c r="D7907" t="str">
        <f t="shared" si="371"/>
        <v>NPT955BAZJ1</v>
      </c>
      <c r="E7907" s="4" t="s">
        <v>18290</v>
      </c>
      <c r="F7907" s="4" t="s">
        <v>11011</v>
      </c>
      <c r="G7907" s="4" t="s">
        <v>17470</v>
      </c>
      <c r="H7907" s="4" t="s">
        <v>23</v>
      </c>
      <c r="I7907" s="4" t="s">
        <v>17467</v>
      </c>
      <c r="J7907" s="4" t="s">
        <v>9210</v>
      </c>
      <c r="K7907">
        <v>23218889.183446001</v>
      </c>
      <c r="L7907">
        <v>193100.86</v>
      </c>
      <c r="M7907">
        <v>332002.25</v>
      </c>
      <c r="N7907">
        <v>0.35323383084577115</v>
      </c>
    </row>
    <row r="7908" spans="1:14" hidden="1">
      <c r="A7908" t="str">
        <f t="shared" si="372"/>
        <v>NPT288AOUP</v>
      </c>
      <c r="B7908">
        <f t="shared" si="370"/>
        <v>1</v>
      </c>
      <c r="C7908">
        <f>COUNTIFS($A$2:A7908,A7908)</f>
        <v>1</v>
      </c>
      <c r="D7908" t="str">
        <f t="shared" si="371"/>
        <v>NPT288AOUP1</v>
      </c>
      <c r="E7908" s="4" t="s">
        <v>18450</v>
      </c>
      <c r="F7908" s="4" t="s">
        <v>9624</v>
      </c>
      <c r="G7908" s="4" t="s">
        <v>17470</v>
      </c>
      <c r="H7908" s="4" t="s">
        <v>919</v>
      </c>
      <c r="I7908" s="4" t="s">
        <v>17467</v>
      </c>
      <c r="J7908" s="4" t="s">
        <v>9673</v>
      </c>
      <c r="K7908">
        <v>4008875.2368424698</v>
      </c>
      <c r="L7908">
        <v>0</v>
      </c>
      <c r="M7908">
        <v>0</v>
      </c>
      <c r="N7908">
        <v>9.9502487562189053E-3</v>
      </c>
    </row>
    <row r="7909" spans="1:14" hidden="1">
      <c r="A7909" t="str">
        <f t="shared" si="372"/>
        <v>NPT288AKAH</v>
      </c>
      <c r="B7909">
        <f t="shared" si="370"/>
        <v>1</v>
      </c>
      <c r="C7909">
        <f>COUNTIFS($A$2:A7909,A7909)</f>
        <v>1</v>
      </c>
      <c r="D7909" t="str">
        <f t="shared" si="371"/>
        <v>NPT288AKAH1</v>
      </c>
      <c r="E7909" s="4" t="s">
        <v>18562</v>
      </c>
      <c r="F7909" s="4" t="s">
        <v>14822</v>
      </c>
      <c r="G7909" s="4" t="s">
        <v>17466</v>
      </c>
      <c r="H7909" s="4" t="s">
        <v>919</v>
      </c>
      <c r="I7909" s="4" t="s">
        <v>17467</v>
      </c>
      <c r="J7909" s="4" t="s">
        <v>3066</v>
      </c>
      <c r="K7909">
        <v>9296678.6420957297</v>
      </c>
      <c r="L7909">
        <v>0</v>
      </c>
      <c r="M7909">
        <v>0</v>
      </c>
      <c r="N7909">
        <v>4.975124378109453E-2</v>
      </c>
    </row>
    <row r="7910" spans="1:14" hidden="1">
      <c r="A7910" t="str">
        <f t="shared" si="372"/>
        <v>NPT76BLIF</v>
      </c>
      <c r="B7910">
        <f t="shared" si="370"/>
        <v>1</v>
      </c>
      <c r="C7910">
        <f>COUNTIFS($A$2:A7910,A7910)</f>
        <v>1</v>
      </c>
      <c r="D7910" t="str">
        <f t="shared" si="371"/>
        <v>NPT76BLIF1</v>
      </c>
      <c r="E7910" s="4" t="s">
        <v>17589</v>
      </c>
      <c r="F7910" s="4" t="s">
        <v>31</v>
      </c>
      <c r="G7910" s="4" t="s">
        <v>17474</v>
      </c>
      <c r="H7910" s="4" t="s">
        <v>97</v>
      </c>
      <c r="I7910" s="4" t="s">
        <v>17467</v>
      </c>
      <c r="J7910" s="4" t="s">
        <v>14488</v>
      </c>
      <c r="K7910">
        <v>12132713.306828899</v>
      </c>
      <c r="L7910">
        <v>97524</v>
      </c>
      <c r="M7910">
        <v>70099.199999999997</v>
      </c>
      <c r="N7910">
        <v>0.11940298507462686</v>
      </c>
    </row>
    <row r="7911" spans="1:14" hidden="1">
      <c r="A7911" t="str">
        <f t="shared" si="372"/>
        <v>NPT76BHXT</v>
      </c>
      <c r="B7911">
        <f t="shared" si="370"/>
        <v>1</v>
      </c>
      <c r="C7911">
        <f>COUNTIFS($A$2:A7911,A7911)</f>
        <v>1</v>
      </c>
      <c r="D7911" t="str">
        <f t="shared" si="371"/>
        <v>NPT76BHXT1</v>
      </c>
      <c r="E7911" s="4" t="s">
        <v>18142</v>
      </c>
      <c r="F7911" s="4" t="s">
        <v>926</v>
      </c>
      <c r="G7911" s="4" t="s">
        <v>17490</v>
      </c>
      <c r="H7911" s="4" t="s">
        <v>97</v>
      </c>
      <c r="I7911" s="4" t="s">
        <v>17467</v>
      </c>
      <c r="J7911" s="4" t="s">
        <v>16313</v>
      </c>
      <c r="K7911">
        <v>2749498.59611231</v>
      </c>
      <c r="L7911">
        <v>8599.5</v>
      </c>
      <c r="M7911">
        <v>6879.6</v>
      </c>
      <c r="N7911">
        <v>9.9502487562189053E-3</v>
      </c>
    </row>
    <row r="7912" spans="1:14" hidden="1">
      <c r="A7912" t="str">
        <f t="shared" si="372"/>
        <v>NPT76ANQF</v>
      </c>
      <c r="B7912">
        <f t="shared" si="370"/>
        <v>1</v>
      </c>
      <c r="C7912">
        <f>COUNTIFS($A$2:A7912,A7912)</f>
        <v>1</v>
      </c>
      <c r="D7912" t="str">
        <f t="shared" si="371"/>
        <v>NPT76ANQF1</v>
      </c>
      <c r="E7912" s="4" t="s">
        <v>17482</v>
      </c>
      <c r="F7912" s="4" t="s">
        <v>14886</v>
      </c>
      <c r="G7912" s="4" t="s">
        <v>17470</v>
      </c>
      <c r="H7912" s="4" t="s">
        <v>97</v>
      </c>
      <c r="I7912" s="4" t="s">
        <v>17467</v>
      </c>
      <c r="J7912" s="4" t="s">
        <v>17206</v>
      </c>
      <c r="K7912">
        <v>10938789.385494299</v>
      </c>
      <c r="L7912">
        <v>100381.8</v>
      </c>
      <c r="M7912">
        <v>74076.3</v>
      </c>
      <c r="N7912">
        <v>0.2537313432835821</v>
      </c>
    </row>
    <row r="7913" spans="1:14" hidden="1">
      <c r="A7913" t="str">
        <f t="shared" si="372"/>
        <v>NPT76APYV</v>
      </c>
      <c r="B7913">
        <f t="shared" si="370"/>
        <v>1</v>
      </c>
      <c r="C7913">
        <f>COUNTIFS($A$2:A7913,A7913)</f>
        <v>1</v>
      </c>
      <c r="D7913" t="str">
        <f t="shared" si="371"/>
        <v>NPT76APYV1</v>
      </c>
      <c r="E7913" s="4" t="s">
        <v>18115</v>
      </c>
      <c r="F7913" s="4" t="s">
        <v>104</v>
      </c>
      <c r="G7913" s="4" t="s">
        <v>17476</v>
      </c>
      <c r="H7913" s="4" t="s">
        <v>97</v>
      </c>
      <c r="I7913" s="4" t="s">
        <v>17467</v>
      </c>
      <c r="J7913" s="4" t="s">
        <v>8586</v>
      </c>
      <c r="K7913">
        <v>3732994.1055028299</v>
      </c>
      <c r="L7913">
        <v>39931.800000000003</v>
      </c>
      <c r="M7913">
        <v>17307.599999999999</v>
      </c>
      <c r="N7913">
        <v>9.9502487562189053E-3</v>
      </c>
    </row>
    <row r="7914" spans="1:14" hidden="1">
      <c r="A7914" t="str">
        <f t="shared" si="372"/>
        <v>NPT76AYFP</v>
      </c>
      <c r="B7914">
        <f t="shared" si="370"/>
        <v>1</v>
      </c>
      <c r="C7914">
        <f>COUNTIFS($A$2:A7914,A7914)</f>
        <v>1</v>
      </c>
      <c r="D7914" t="str">
        <f t="shared" si="371"/>
        <v>NPT76AYFP1</v>
      </c>
      <c r="E7914" s="4" t="s">
        <v>18172</v>
      </c>
      <c r="F7914" s="4" t="s">
        <v>2057</v>
      </c>
      <c r="G7914" s="4" t="s">
        <v>17490</v>
      </c>
      <c r="H7914" s="4" t="s">
        <v>97</v>
      </c>
      <c r="I7914" s="4" t="s">
        <v>17467</v>
      </c>
      <c r="J7914" s="4" t="s">
        <v>14917</v>
      </c>
      <c r="K7914">
        <v>4436408.7821361404</v>
      </c>
      <c r="L7914">
        <v>70099.199999999997</v>
      </c>
      <c r="M7914">
        <v>81324</v>
      </c>
      <c r="N7914">
        <v>0.22388059701492538</v>
      </c>
    </row>
    <row r="7915" spans="1:14" hidden="1">
      <c r="A7915" t="str">
        <f t="shared" si="372"/>
        <v>NPT76ARFB</v>
      </c>
      <c r="B7915">
        <f t="shared" si="370"/>
        <v>1</v>
      </c>
      <c r="C7915">
        <f>COUNTIFS($A$2:A7915,A7915)</f>
        <v>1</v>
      </c>
      <c r="D7915" t="str">
        <f t="shared" si="371"/>
        <v>NPT76ARFB1</v>
      </c>
      <c r="E7915" s="4" t="s">
        <v>18083</v>
      </c>
      <c r="F7915" s="4" t="s">
        <v>104</v>
      </c>
      <c r="G7915" s="4" t="s">
        <v>17476</v>
      </c>
      <c r="H7915" s="4" t="s">
        <v>97</v>
      </c>
      <c r="I7915" s="4" t="s">
        <v>17467</v>
      </c>
      <c r="J7915" s="4" t="s">
        <v>280</v>
      </c>
      <c r="K7915">
        <v>9081943.1512575801</v>
      </c>
      <c r="L7915">
        <v>112614.6</v>
      </c>
      <c r="M7915">
        <v>35049.599999999999</v>
      </c>
      <c r="N7915">
        <v>0.20895522388059701</v>
      </c>
    </row>
    <row r="7916" spans="1:14" hidden="1">
      <c r="A7916" t="str">
        <f t="shared" si="372"/>
        <v>NPT955AJLI</v>
      </c>
      <c r="B7916">
        <f t="shared" si="370"/>
        <v>1</v>
      </c>
      <c r="C7916">
        <f>COUNTIFS($A$2:A7916,A7916)</f>
        <v>1</v>
      </c>
      <c r="D7916" t="str">
        <f t="shared" si="371"/>
        <v>NPT955AJLI1</v>
      </c>
      <c r="E7916" s="4" t="s">
        <v>18162</v>
      </c>
      <c r="F7916" s="4" t="s">
        <v>4451</v>
      </c>
      <c r="G7916" s="4" t="s">
        <v>17466</v>
      </c>
      <c r="H7916" s="4" t="s">
        <v>23</v>
      </c>
      <c r="I7916" s="4" t="s">
        <v>17467</v>
      </c>
      <c r="J7916" s="4" t="s">
        <v>5602</v>
      </c>
      <c r="K7916">
        <v>27316112.7882673</v>
      </c>
      <c r="L7916">
        <v>57049.919999999998</v>
      </c>
      <c r="M7916">
        <v>46884.42</v>
      </c>
      <c r="N7916">
        <v>5.4726368159203981E-2</v>
      </c>
    </row>
    <row r="7917" spans="1:14" hidden="1">
      <c r="A7917" t="str">
        <f t="shared" si="372"/>
        <v>NPT76BNSY</v>
      </c>
      <c r="B7917">
        <f t="shared" si="370"/>
        <v>1</v>
      </c>
      <c r="C7917">
        <f>COUNTIFS($A$2:A7917,A7917)</f>
        <v>1</v>
      </c>
      <c r="D7917" t="str">
        <f t="shared" si="371"/>
        <v>NPT76BNSY1</v>
      </c>
      <c r="E7917" s="4" t="s">
        <v>18359</v>
      </c>
      <c r="F7917" s="4" t="s">
        <v>3297</v>
      </c>
      <c r="G7917" s="4" t="s">
        <v>17476</v>
      </c>
      <c r="H7917" s="4" t="s">
        <v>97</v>
      </c>
      <c r="I7917" s="4" t="s">
        <v>17467</v>
      </c>
      <c r="J7917" s="4" t="s">
        <v>6016</v>
      </c>
      <c r="K7917">
        <v>3545512.9032258098</v>
      </c>
      <c r="L7917">
        <v>78971.759999999995</v>
      </c>
      <c r="M7917">
        <v>38116.44</v>
      </c>
      <c r="N7917">
        <v>2.9850746268656716E-2</v>
      </c>
    </row>
    <row r="7918" spans="1:14" hidden="1">
      <c r="A7918" t="str">
        <f t="shared" si="372"/>
        <v>NPT76D0ZA</v>
      </c>
      <c r="B7918">
        <f t="shared" si="370"/>
        <v>1</v>
      </c>
      <c r="C7918">
        <f>COUNTIFS($A$2:A7918,A7918)</f>
        <v>1</v>
      </c>
      <c r="D7918" t="str">
        <f t="shared" si="371"/>
        <v>NPT76D0ZA1</v>
      </c>
      <c r="E7918" s="4" t="s">
        <v>17654</v>
      </c>
      <c r="F7918" s="4" t="s">
        <v>7146</v>
      </c>
      <c r="G7918" s="4" t="s">
        <v>17470</v>
      </c>
      <c r="H7918" s="4" t="s">
        <v>97</v>
      </c>
      <c r="I7918" s="4" t="s">
        <v>17467</v>
      </c>
      <c r="J7918" s="4" t="s">
        <v>7942</v>
      </c>
      <c r="K7918">
        <v>5388900</v>
      </c>
      <c r="L7918">
        <v>64257.599999999999</v>
      </c>
      <c r="M7918">
        <v>78861.600000000006</v>
      </c>
      <c r="N7918">
        <v>8.9552238805970144E-2</v>
      </c>
    </row>
    <row r="7919" spans="1:14" hidden="1">
      <c r="A7919" t="str">
        <f t="shared" si="372"/>
        <v>NPT76ANZM</v>
      </c>
      <c r="B7919">
        <f t="shared" si="370"/>
        <v>1</v>
      </c>
      <c r="C7919">
        <f>COUNTIFS($A$2:A7919,A7919)</f>
        <v>1</v>
      </c>
      <c r="D7919" t="str">
        <f t="shared" si="371"/>
        <v>NPT76ANZM1</v>
      </c>
      <c r="E7919" s="4" t="s">
        <v>18412</v>
      </c>
      <c r="F7919" s="4" t="s">
        <v>14886</v>
      </c>
      <c r="G7919" s="4" t="s">
        <v>17470</v>
      </c>
      <c r="H7919" s="4" t="s">
        <v>97</v>
      </c>
      <c r="I7919" s="4" t="s">
        <v>17467</v>
      </c>
      <c r="J7919" s="4" t="s">
        <v>16641</v>
      </c>
      <c r="K7919">
        <v>2551249.74279059</v>
      </c>
      <c r="L7919">
        <v>61336.800000000003</v>
      </c>
      <c r="M7919">
        <v>78861.600000000006</v>
      </c>
      <c r="N7919">
        <v>0.15422885572139303</v>
      </c>
    </row>
    <row r="7920" spans="1:14" hidden="1">
      <c r="A7920" t="str">
        <f t="shared" si="372"/>
        <v>NPT76AQXI</v>
      </c>
      <c r="B7920">
        <f t="shared" si="370"/>
        <v>1</v>
      </c>
      <c r="C7920">
        <f>COUNTIFS($A$2:A7920,A7920)</f>
        <v>1</v>
      </c>
      <c r="D7920" t="str">
        <f t="shared" si="371"/>
        <v>NPT76AQXI1</v>
      </c>
      <c r="E7920" s="4" t="s">
        <v>17924</v>
      </c>
      <c r="F7920" s="4" t="s">
        <v>104</v>
      </c>
      <c r="G7920" s="4" t="s">
        <v>17476</v>
      </c>
      <c r="H7920" s="4" t="s">
        <v>97</v>
      </c>
      <c r="I7920" s="4" t="s">
        <v>17467</v>
      </c>
      <c r="J7920" s="4" t="s">
        <v>115</v>
      </c>
      <c r="K7920">
        <v>5070488.2237163</v>
      </c>
      <c r="L7920">
        <v>35049.599999999999</v>
      </c>
      <c r="M7920">
        <v>26287.200000000001</v>
      </c>
      <c r="N7920">
        <v>8.9552238805970144E-2</v>
      </c>
    </row>
    <row r="7921" spans="1:14" hidden="1">
      <c r="A7921" t="str">
        <f t="shared" si="372"/>
        <v>NPT288ACJL</v>
      </c>
      <c r="B7921">
        <f t="shared" si="370"/>
        <v>1</v>
      </c>
      <c r="C7921">
        <f>COUNTIFS($A$2:A7921,A7921)</f>
        <v>1</v>
      </c>
      <c r="D7921" t="str">
        <f t="shared" si="371"/>
        <v>NPT288ACJL1</v>
      </c>
      <c r="E7921" s="4" t="s">
        <v>18085</v>
      </c>
      <c r="F7921" s="4" t="s">
        <v>9200</v>
      </c>
      <c r="G7921" s="4" t="s">
        <v>17470</v>
      </c>
      <c r="H7921" s="4" t="s">
        <v>919</v>
      </c>
      <c r="I7921" s="4" t="s">
        <v>17467</v>
      </c>
      <c r="J7921" s="4" t="s">
        <v>9361</v>
      </c>
      <c r="K7921">
        <v>2117314.5161290299</v>
      </c>
      <c r="L7921">
        <v>0</v>
      </c>
      <c r="M7921">
        <v>0</v>
      </c>
      <c r="N7921">
        <v>1.9900497512437811E-2</v>
      </c>
    </row>
    <row r="7922" spans="1:14" hidden="1">
      <c r="A7922" t="str">
        <f t="shared" si="372"/>
        <v>NPT76CN1C</v>
      </c>
      <c r="B7922">
        <f t="shared" si="370"/>
        <v>1</v>
      </c>
      <c r="C7922">
        <f>COUNTIFS($A$2:A7922,A7922)</f>
        <v>1</v>
      </c>
      <c r="D7922" t="str">
        <f t="shared" si="371"/>
        <v>NPT76CN1C1</v>
      </c>
      <c r="E7922" s="4" t="s">
        <v>17988</v>
      </c>
      <c r="F7922" s="4" t="s">
        <v>7146</v>
      </c>
      <c r="G7922" s="4" t="s">
        <v>17470</v>
      </c>
      <c r="H7922" s="4" t="s">
        <v>97</v>
      </c>
      <c r="I7922" s="4" t="s">
        <v>17467</v>
      </c>
      <c r="J7922" s="4" t="s">
        <v>7352</v>
      </c>
      <c r="K7922">
        <v>7043042.4777271999</v>
      </c>
      <c r="L7922">
        <v>93465.600000000006</v>
      </c>
      <c r="M7922">
        <v>35049.599999999999</v>
      </c>
      <c r="N7922">
        <v>0.22388059701492538</v>
      </c>
    </row>
    <row r="7923" spans="1:14" hidden="1">
      <c r="A7923" t="str">
        <f t="shared" si="372"/>
        <v>NPT76ACAA</v>
      </c>
      <c r="B7923">
        <f t="shared" si="370"/>
        <v>1</v>
      </c>
      <c r="C7923">
        <f>COUNTIFS($A$2:A7923,A7923)</f>
        <v>1</v>
      </c>
      <c r="D7923" t="str">
        <f t="shared" si="371"/>
        <v>NPT76ACAA1</v>
      </c>
      <c r="E7923" s="4" t="s">
        <v>18225</v>
      </c>
      <c r="F7923" s="4" t="s">
        <v>11011</v>
      </c>
      <c r="G7923" s="4" t="s">
        <v>17470</v>
      </c>
      <c r="H7923" s="4" t="s">
        <v>97</v>
      </c>
      <c r="I7923" s="4" t="s">
        <v>17467</v>
      </c>
      <c r="J7923" s="4" t="s">
        <v>11212</v>
      </c>
      <c r="K7923">
        <v>7487421.89786107</v>
      </c>
      <c r="L7923">
        <v>61336.800000000003</v>
      </c>
      <c r="M7923">
        <v>20638.8</v>
      </c>
      <c r="N7923">
        <v>0.16417910447761194</v>
      </c>
    </row>
    <row r="7924" spans="1:14" hidden="1">
      <c r="A7924" t="str">
        <f t="shared" si="372"/>
        <v>NPT288BAOU</v>
      </c>
      <c r="B7924">
        <f t="shared" si="370"/>
        <v>1</v>
      </c>
      <c r="C7924">
        <f>COUNTIFS($A$2:A7924,A7924)</f>
        <v>1</v>
      </c>
      <c r="D7924" t="str">
        <f t="shared" si="371"/>
        <v>NPT288BAOU1</v>
      </c>
      <c r="E7924" s="4" t="s">
        <v>18279</v>
      </c>
      <c r="F7924" s="4" t="s">
        <v>14822</v>
      </c>
      <c r="G7924" s="4" t="s">
        <v>17466</v>
      </c>
      <c r="H7924" s="4" t="s">
        <v>919</v>
      </c>
      <c r="I7924" s="4" t="s">
        <v>17467</v>
      </c>
      <c r="J7924" s="4" t="s">
        <v>2905</v>
      </c>
      <c r="K7924">
        <v>13215624.3925742</v>
      </c>
      <c r="L7924">
        <v>20157.48</v>
      </c>
      <c r="M7924">
        <v>0</v>
      </c>
      <c r="N7924">
        <v>0.1691542288557214</v>
      </c>
    </row>
    <row r="7925" spans="1:14" hidden="1">
      <c r="A7925" t="str">
        <f t="shared" si="372"/>
        <v>NPT76AIVU</v>
      </c>
      <c r="B7925">
        <f t="shared" si="370"/>
        <v>1</v>
      </c>
      <c r="C7925">
        <f>COUNTIFS($A$2:A7925,A7925)</f>
        <v>1</v>
      </c>
      <c r="D7925" t="str">
        <f t="shared" si="371"/>
        <v>NPT76AIVU1</v>
      </c>
      <c r="E7925" s="4" t="s">
        <v>18426</v>
      </c>
      <c r="F7925" s="4" t="s">
        <v>4451</v>
      </c>
      <c r="G7925" s="4" t="s">
        <v>17466</v>
      </c>
      <c r="H7925" s="4" t="s">
        <v>97</v>
      </c>
      <c r="I7925" s="4" t="s">
        <v>17467</v>
      </c>
      <c r="J7925" s="4" t="s">
        <v>4748</v>
      </c>
      <c r="K7925">
        <v>3290746.64878423</v>
      </c>
      <c r="L7925">
        <v>5192.28</v>
      </c>
      <c r="M7925">
        <v>12841.92</v>
      </c>
      <c r="N7925">
        <v>8.45771144278607E-2</v>
      </c>
    </row>
    <row r="7926" spans="1:14" hidden="1">
      <c r="A7926" t="str">
        <f t="shared" si="372"/>
        <v>NPT288ASAO</v>
      </c>
      <c r="B7926">
        <f t="shared" si="370"/>
        <v>1</v>
      </c>
      <c r="C7926">
        <f>COUNTIFS($A$2:A7926,A7926)</f>
        <v>1</v>
      </c>
      <c r="D7926" t="str">
        <f t="shared" si="371"/>
        <v>NPT288ASAO1</v>
      </c>
      <c r="E7926" s="4" t="s">
        <v>18642</v>
      </c>
      <c r="F7926" s="4" t="s">
        <v>8882</v>
      </c>
      <c r="G7926" s="4" t="s">
        <v>17476</v>
      </c>
      <c r="H7926" s="4" t="s">
        <v>919</v>
      </c>
      <c r="I7926" s="4" t="s">
        <v>17467</v>
      </c>
      <c r="J7926" s="4" t="s">
        <v>9070</v>
      </c>
      <c r="K7926">
        <v>19553694.262523498</v>
      </c>
      <c r="L7926">
        <v>0</v>
      </c>
      <c r="M7926">
        <v>0</v>
      </c>
      <c r="N7926">
        <v>0.16417910447761194</v>
      </c>
    </row>
    <row r="7927" spans="1:14" hidden="1">
      <c r="A7927" t="str">
        <f t="shared" si="372"/>
        <v>NPT76BKIB</v>
      </c>
      <c r="B7927">
        <f t="shared" si="370"/>
        <v>1</v>
      </c>
      <c r="C7927">
        <f>COUNTIFS($A$2:A7927,A7927)</f>
        <v>1</v>
      </c>
      <c r="D7927" t="str">
        <f t="shared" si="371"/>
        <v>NPT76BKIB1</v>
      </c>
      <c r="E7927" s="4" t="s">
        <v>18057</v>
      </c>
      <c r="F7927" s="4" t="s">
        <v>3297</v>
      </c>
      <c r="G7927" s="4" t="s">
        <v>17476</v>
      </c>
      <c r="H7927" s="4" t="s">
        <v>97</v>
      </c>
      <c r="I7927" s="4" t="s">
        <v>17467</v>
      </c>
      <c r="J7927" s="4" t="s">
        <v>6440</v>
      </c>
      <c r="K7927">
        <v>2447127.4298056201</v>
      </c>
      <c r="L7927">
        <v>6879.6</v>
      </c>
      <c r="M7927">
        <v>10319.4</v>
      </c>
      <c r="N7927">
        <v>2.9850746268656716E-2</v>
      </c>
    </row>
    <row r="7928" spans="1:14" hidden="1">
      <c r="A7928" t="str">
        <f t="shared" si="372"/>
        <v>NPT288AGQV</v>
      </c>
      <c r="B7928">
        <f t="shared" si="370"/>
        <v>1</v>
      </c>
      <c r="C7928">
        <f>COUNTIFS($A$2:A7928,A7928)</f>
        <v>1</v>
      </c>
      <c r="D7928" t="str">
        <f t="shared" si="371"/>
        <v>NPT288AGQV1</v>
      </c>
      <c r="E7928" s="4" t="s">
        <v>18576</v>
      </c>
      <c r="F7928" s="4" t="s">
        <v>5807</v>
      </c>
      <c r="G7928" s="4" t="s">
        <v>17474</v>
      </c>
      <c r="H7928" s="4" t="s">
        <v>919</v>
      </c>
      <c r="I7928" s="4" t="s">
        <v>17467</v>
      </c>
      <c r="J7928" s="4" t="s">
        <v>2440</v>
      </c>
      <c r="K7928">
        <v>18146856.451612901</v>
      </c>
      <c r="L7928">
        <v>0</v>
      </c>
      <c r="M7928">
        <v>0</v>
      </c>
      <c r="N7928">
        <v>2.9850746268656716E-2</v>
      </c>
    </row>
    <row r="7929" spans="1:14" hidden="1">
      <c r="A7929" t="str">
        <f t="shared" si="372"/>
        <v>NPT955CGVM</v>
      </c>
      <c r="B7929">
        <f t="shared" si="370"/>
        <v>1</v>
      </c>
      <c r="C7929">
        <f>COUNTIFS($A$2:A7929,A7929)</f>
        <v>1</v>
      </c>
      <c r="D7929" t="str">
        <f t="shared" si="371"/>
        <v>NPT955CGVM1</v>
      </c>
      <c r="E7929" s="4" t="s">
        <v>17744</v>
      </c>
      <c r="F7929" s="4" t="s">
        <v>8882</v>
      </c>
      <c r="G7929" s="4" t="s">
        <v>17476</v>
      </c>
      <c r="H7929" s="4" t="s">
        <v>23</v>
      </c>
      <c r="I7929" s="4" t="s">
        <v>17467</v>
      </c>
      <c r="J7929" s="4" t="s">
        <v>8917</v>
      </c>
      <c r="K7929">
        <v>511975.35827222798</v>
      </c>
      <c r="L7929">
        <v>0</v>
      </c>
      <c r="M7929">
        <v>8762.4</v>
      </c>
      <c r="N7929">
        <v>0</v>
      </c>
    </row>
    <row r="7930" spans="1:14" hidden="1">
      <c r="A7930" t="str">
        <f t="shared" si="372"/>
        <v>NPT76AQYG</v>
      </c>
      <c r="B7930">
        <f t="shared" si="370"/>
        <v>1</v>
      </c>
      <c r="C7930">
        <f>COUNTIFS($A$2:A7930,A7930)</f>
        <v>1</v>
      </c>
      <c r="D7930" t="str">
        <f t="shared" si="371"/>
        <v>NPT76AQYG1</v>
      </c>
      <c r="E7930" s="4" t="s">
        <v>17817</v>
      </c>
      <c r="F7930" s="4" t="s">
        <v>104</v>
      </c>
      <c r="G7930" s="4" t="s">
        <v>17476</v>
      </c>
      <c r="H7930" s="4" t="s">
        <v>97</v>
      </c>
      <c r="I7930" s="4" t="s">
        <v>17467</v>
      </c>
      <c r="J7930" s="4" t="s">
        <v>234</v>
      </c>
      <c r="K7930">
        <v>3051650</v>
      </c>
      <c r="L7930">
        <v>17524.8</v>
      </c>
      <c r="M7930">
        <v>15119.55</v>
      </c>
      <c r="N7930">
        <v>3.9800995024875621E-2</v>
      </c>
    </row>
    <row r="7931" spans="1:14" hidden="1">
      <c r="A7931" t="str">
        <f t="shared" si="372"/>
        <v>NPT76BQEG</v>
      </c>
      <c r="B7931">
        <f t="shared" si="370"/>
        <v>1</v>
      </c>
      <c r="C7931">
        <f>COUNTIFS($A$2:A7931,A7931)</f>
        <v>1</v>
      </c>
      <c r="D7931" t="str">
        <f t="shared" si="371"/>
        <v>NPT76BQEG1</v>
      </c>
      <c r="E7931" s="4" t="s">
        <v>18141</v>
      </c>
      <c r="F7931" s="4" t="s">
        <v>31</v>
      </c>
      <c r="G7931" s="4" t="s">
        <v>17474</v>
      </c>
      <c r="H7931" s="4" t="s">
        <v>97</v>
      </c>
      <c r="I7931" s="4" t="s">
        <v>17467</v>
      </c>
      <c r="J7931" s="4" t="s">
        <v>14565</v>
      </c>
      <c r="K7931">
        <v>3556322.6000466901</v>
      </c>
      <c r="L7931">
        <v>2920.8</v>
      </c>
      <c r="M7931">
        <v>0</v>
      </c>
      <c r="N7931">
        <v>4.9751243781094526E-3</v>
      </c>
    </row>
    <row r="7932" spans="1:14" hidden="1">
      <c r="A7932" t="str">
        <f t="shared" si="372"/>
        <v>NPT7680EO</v>
      </c>
      <c r="B7932">
        <f t="shared" si="370"/>
        <v>1</v>
      </c>
      <c r="C7932">
        <f>COUNTIFS($A$2:A7932,A7932)</f>
        <v>1</v>
      </c>
      <c r="D7932" t="str">
        <f t="shared" si="371"/>
        <v>NPT7680EO1</v>
      </c>
      <c r="E7932" s="4" t="s">
        <v>18364</v>
      </c>
      <c r="F7932" s="4" t="s">
        <v>6498</v>
      </c>
      <c r="G7932" s="4" t="s">
        <v>17470</v>
      </c>
      <c r="H7932" s="4" t="s">
        <v>97</v>
      </c>
      <c r="I7932" s="4" t="s">
        <v>17467</v>
      </c>
      <c r="J7932" s="4" t="s">
        <v>6789</v>
      </c>
      <c r="K7932">
        <v>9208128.7076256294</v>
      </c>
      <c r="L7932">
        <v>0</v>
      </c>
      <c r="M7932">
        <v>0</v>
      </c>
      <c r="N7932">
        <v>0</v>
      </c>
    </row>
    <row r="7933" spans="1:14" hidden="1">
      <c r="A7933" t="str">
        <f t="shared" si="372"/>
        <v>NPT76ARDW</v>
      </c>
      <c r="B7933">
        <f t="shared" si="370"/>
        <v>1</v>
      </c>
      <c r="C7933">
        <f>COUNTIFS($A$2:A7933,A7933)</f>
        <v>1</v>
      </c>
      <c r="D7933" t="str">
        <f t="shared" si="371"/>
        <v>NPT76ARDW1</v>
      </c>
      <c r="E7933" s="4" t="s">
        <v>17844</v>
      </c>
      <c r="F7933" s="4" t="s">
        <v>104</v>
      </c>
      <c r="G7933" s="4" t="s">
        <v>17476</v>
      </c>
      <c r="H7933" s="4" t="s">
        <v>97</v>
      </c>
      <c r="I7933" s="4" t="s">
        <v>17467</v>
      </c>
      <c r="J7933" s="4" t="s">
        <v>375</v>
      </c>
      <c r="K7933">
        <v>7601519.4767644396</v>
      </c>
      <c r="L7933">
        <v>0</v>
      </c>
      <c r="M7933">
        <v>0</v>
      </c>
      <c r="N7933">
        <v>0.14925373134328357</v>
      </c>
    </row>
    <row r="7934" spans="1:14" hidden="1">
      <c r="A7934" t="str">
        <f t="shared" si="372"/>
        <v>NPT955BNDW</v>
      </c>
      <c r="B7934">
        <f t="shared" si="370"/>
        <v>1</v>
      </c>
      <c r="C7934">
        <f>COUNTIFS($A$2:A7934,A7934)</f>
        <v>1</v>
      </c>
      <c r="D7934" t="str">
        <f t="shared" si="371"/>
        <v>NPT955BNDW1</v>
      </c>
      <c r="E7934" s="4" t="s">
        <v>17933</v>
      </c>
      <c r="F7934" s="4" t="s">
        <v>926</v>
      </c>
      <c r="G7934" s="4" t="s">
        <v>17490</v>
      </c>
      <c r="H7934" s="4" t="s">
        <v>23</v>
      </c>
      <c r="I7934" s="4" t="s">
        <v>17467</v>
      </c>
      <c r="J7934" s="4" t="s">
        <v>14806</v>
      </c>
      <c r="K7934">
        <v>6452088.3944123201</v>
      </c>
      <c r="L7934">
        <v>104418.6</v>
      </c>
      <c r="M7934">
        <v>113558.49</v>
      </c>
      <c r="N7934">
        <v>0.20895522388059701</v>
      </c>
    </row>
    <row r="7935" spans="1:14" hidden="1">
      <c r="A7935" t="str">
        <f t="shared" si="372"/>
        <v>NPT76ALDR</v>
      </c>
      <c r="B7935">
        <f t="shared" si="370"/>
        <v>1</v>
      </c>
      <c r="C7935">
        <f>COUNTIFS($A$2:A7935,A7935)</f>
        <v>1</v>
      </c>
      <c r="D7935" t="str">
        <f t="shared" si="371"/>
        <v>NPT76ALDR1</v>
      </c>
      <c r="E7935" s="4" t="s">
        <v>17652</v>
      </c>
      <c r="F7935" s="4" t="s">
        <v>12710</v>
      </c>
      <c r="G7935" s="4" t="s">
        <v>17466</v>
      </c>
      <c r="H7935" s="4" t="s">
        <v>97</v>
      </c>
      <c r="I7935" s="4" t="s">
        <v>17467</v>
      </c>
      <c r="J7935" s="4" t="s">
        <v>12754</v>
      </c>
      <c r="K7935">
        <v>2688799.02807775</v>
      </c>
      <c r="L7935">
        <v>11466</v>
      </c>
      <c r="M7935">
        <v>8599.5</v>
      </c>
      <c r="N7935">
        <v>0</v>
      </c>
    </row>
    <row r="7936" spans="1:14" hidden="1">
      <c r="A7936" t="str">
        <f t="shared" si="372"/>
        <v>NPT76BKIL</v>
      </c>
      <c r="B7936">
        <f t="shared" si="370"/>
        <v>1</v>
      </c>
      <c r="C7936">
        <f>COUNTIFS($A$2:A7936,A7936)</f>
        <v>1</v>
      </c>
      <c r="D7936" t="str">
        <f t="shared" si="371"/>
        <v>NPT76BKIL1</v>
      </c>
      <c r="E7936" s="4" t="s">
        <v>18232</v>
      </c>
      <c r="F7936" s="4" t="s">
        <v>2596</v>
      </c>
      <c r="G7936" s="4" t="s">
        <v>17474</v>
      </c>
      <c r="H7936" s="4" t="s">
        <v>97</v>
      </c>
      <c r="I7936" s="4" t="s">
        <v>17467</v>
      </c>
      <c r="J7936" s="4" t="s">
        <v>4377</v>
      </c>
      <c r="K7936">
        <v>4098183.4355187099</v>
      </c>
      <c r="L7936">
        <v>11466</v>
      </c>
      <c r="M7936">
        <v>29811.599999999999</v>
      </c>
      <c r="N7936">
        <v>2.9850746268656716E-2</v>
      </c>
    </row>
    <row r="7937" spans="1:14" hidden="1">
      <c r="A7937" t="str">
        <f t="shared" si="372"/>
        <v>NPT76ASCL</v>
      </c>
      <c r="B7937">
        <f t="shared" si="370"/>
        <v>1</v>
      </c>
      <c r="C7937">
        <f>COUNTIFS($A$2:A7937,A7937)</f>
        <v>1</v>
      </c>
      <c r="D7937" t="str">
        <f t="shared" si="371"/>
        <v>NPT76ASCL1</v>
      </c>
      <c r="E7937" s="4" t="s">
        <v>17749</v>
      </c>
      <c r="F7937" s="4" t="s">
        <v>7125</v>
      </c>
      <c r="G7937" s="4" t="s">
        <v>17476</v>
      </c>
      <c r="H7937" s="4" t="s">
        <v>97</v>
      </c>
      <c r="I7937" s="4" t="s">
        <v>17467</v>
      </c>
      <c r="J7937" s="4" t="s">
        <v>15441</v>
      </c>
      <c r="K7937">
        <v>9728994.0177113805</v>
      </c>
      <c r="L7937">
        <v>38700.6</v>
      </c>
      <c r="M7937">
        <v>210516.66</v>
      </c>
      <c r="N7937">
        <v>4.4776119402985072E-2</v>
      </c>
    </row>
    <row r="7938" spans="1:14" hidden="1">
      <c r="A7938" t="str">
        <f t="shared" si="372"/>
        <v>NPT288B5ZF</v>
      </c>
      <c r="B7938">
        <f t="shared" si="370"/>
        <v>1</v>
      </c>
      <c r="C7938">
        <f>COUNTIFS($A$2:A7938,A7938)</f>
        <v>1</v>
      </c>
      <c r="D7938" t="str">
        <f t="shared" si="371"/>
        <v>NPT288B5ZF1</v>
      </c>
      <c r="E7938" s="4" t="s">
        <v>17517</v>
      </c>
      <c r="F7938" s="4" t="s">
        <v>5807</v>
      </c>
      <c r="G7938" s="4" t="s">
        <v>17474</v>
      </c>
      <c r="H7938" s="4" t="s">
        <v>919</v>
      </c>
      <c r="I7938" s="4" t="s">
        <v>17467</v>
      </c>
      <c r="J7938" s="4" t="s">
        <v>2638</v>
      </c>
      <c r="K7938">
        <v>38989259.8655333</v>
      </c>
      <c r="L7938">
        <v>14145.6</v>
      </c>
      <c r="M7938">
        <v>2517.36</v>
      </c>
      <c r="N7938">
        <v>0.27363184079601988</v>
      </c>
    </row>
    <row r="7939" spans="1:14" hidden="1">
      <c r="A7939" t="str">
        <f t="shared" si="372"/>
        <v>NPT288AXIF</v>
      </c>
      <c r="B7939">
        <f t="shared" ref="B7939:B8002" si="373">COUNTIF(A:A,A7939)</f>
        <v>1</v>
      </c>
      <c r="C7939">
        <f>COUNTIFS($A$2:A7939,A7939)</f>
        <v>1</v>
      </c>
      <c r="D7939" t="str">
        <f t="shared" ref="D7939:D8002" si="374">A7939&amp;C7939</f>
        <v>NPT288AXIF1</v>
      </c>
      <c r="E7939" s="4" t="s">
        <v>18628</v>
      </c>
      <c r="F7939" s="4" t="s">
        <v>2057</v>
      </c>
      <c r="G7939" s="4" t="s">
        <v>17490</v>
      </c>
      <c r="H7939" s="4" t="s">
        <v>919</v>
      </c>
      <c r="I7939" s="4" t="s">
        <v>17467</v>
      </c>
      <c r="J7939" s="4" t="s">
        <v>3263</v>
      </c>
      <c r="K7939">
        <v>15177068.741017399</v>
      </c>
      <c r="L7939">
        <v>40668.6</v>
      </c>
      <c r="M7939">
        <v>1768.2</v>
      </c>
      <c r="N7939">
        <v>0.1691542288557214</v>
      </c>
    </row>
    <row r="7940" spans="1:14" hidden="1">
      <c r="A7940" t="str">
        <f t="shared" si="372"/>
        <v>NPT76ASHJ</v>
      </c>
      <c r="B7940">
        <f t="shared" si="373"/>
        <v>1</v>
      </c>
      <c r="C7940">
        <f>COUNTIFS($A$2:A7940,A7940)</f>
        <v>1</v>
      </c>
      <c r="D7940" t="str">
        <f t="shared" si="374"/>
        <v>NPT76ASHJ1</v>
      </c>
      <c r="E7940" s="4" t="s">
        <v>18569</v>
      </c>
      <c r="F7940" s="4" t="s">
        <v>7125</v>
      </c>
      <c r="G7940" s="4" t="s">
        <v>17476</v>
      </c>
      <c r="H7940" s="4" t="s">
        <v>97</v>
      </c>
      <c r="I7940" s="4" t="s">
        <v>17467</v>
      </c>
      <c r="J7940" s="4" t="s">
        <v>16042</v>
      </c>
      <c r="K7940">
        <v>6998388.6086532399</v>
      </c>
      <c r="L7940">
        <v>0</v>
      </c>
      <c r="M7940">
        <v>21580.2</v>
      </c>
      <c r="N7940">
        <v>3.9800995024875621E-2</v>
      </c>
    </row>
    <row r="7941" spans="1:14" hidden="1">
      <c r="A7941" t="str">
        <f t="shared" si="372"/>
        <v>NPT76AQCD</v>
      </c>
      <c r="B7941">
        <f t="shared" si="373"/>
        <v>1</v>
      </c>
      <c r="C7941">
        <f>COUNTIFS($A$2:A7941,A7941)</f>
        <v>1</v>
      </c>
      <c r="D7941" t="str">
        <f t="shared" si="374"/>
        <v>NPT76AQCD1</v>
      </c>
      <c r="E7941" s="4" t="s">
        <v>17888</v>
      </c>
      <c r="F7941" s="4" t="s">
        <v>104</v>
      </c>
      <c r="G7941" s="4" t="s">
        <v>17476</v>
      </c>
      <c r="H7941" s="4" t="s">
        <v>97</v>
      </c>
      <c r="I7941" s="4" t="s">
        <v>17467</v>
      </c>
      <c r="J7941" s="4" t="s">
        <v>8419</v>
      </c>
      <c r="K7941">
        <v>6690478.5727123497</v>
      </c>
      <c r="L7941">
        <v>17410.2</v>
      </c>
      <c r="M7941">
        <v>13819.5</v>
      </c>
      <c r="N7941">
        <v>2.4875621890547265E-2</v>
      </c>
    </row>
    <row r="7942" spans="1:14" hidden="1">
      <c r="A7942" t="str">
        <f t="shared" si="372"/>
        <v>NPT76BGYE</v>
      </c>
      <c r="B7942">
        <f t="shared" si="373"/>
        <v>1</v>
      </c>
      <c r="C7942">
        <f>COUNTIFS($A$2:A7942,A7942)</f>
        <v>1</v>
      </c>
      <c r="D7942" t="str">
        <f t="shared" si="374"/>
        <v>NPT76BGYE1</v>
      </c>
      <c r="E7942" s="4" t="s">
        <v>17894</v>
      </c>
      <c r="F7942" s="4" t="s">
        <v>8882</v>
      </c>
      <c r="G7942" s="4" t="s">
        <v>17476</v>
      </c>
      <c r="H7942" s="4" t="s">
        <v>97</v>
      </c>
      <c r="I7942" s="4" t="s">
        <v>17467</v>
      </c>
      <c r="J7942" s="4" t="s">
        <v>13925</v>
      </c>
      <c r="K7942">
        <v>4168803.1352330502</v>
      </c>
      <c r="L7942">
        <v>28363.200000000001</v>
      </c>
      <c r="M7942">
        <v>30668.400000000001</v>
      </c>
      <c r="N7942">
        <v>5.9701492537313432E-2</v>
      </c>
    </row>
    <row r="7943" spans="1:14" hidden="1">
      <c r="A7943" t="str">
        <f t="shared" si="372"/>
        <v>NPT76AADD</v>
      </c>
      <c r="B7943">
        <f t="shared" si="373"/>
        <v>1</v>
      </c>
      <c r="C7943">
        <f>COUNTIFS($A$2:A7943,A7943)</f>
        <v>1</v>
      </c>
      <c r="D7943" t="str">
        <f t="shared" si="374"/>
        <v>NPT76AADD1</v>
      </c>
      <c r="E7943" s="4" t="s">
        <v>17915</v>
      </c>
      <c r="F7943" s="4" t="s">
        <v>6498</v>
      </c>
      <c r="G7943" s="4" t="s">
        <v>17470</v>
      </c>
      <c r="H7943" s="4" t="s">
        <v>97</v>
      </c>
      <c r="I7943" s="4" t="s">
        <v>17467</v>
      </c>
      <c r="J7943" s="4" t="s">
        <v>6852</v>
      </c>
      <c r="K7943">
        <v>2306467.38660907</v>
      </c>
      <c r="L7943">
        <v>46002.6</v>
      </c>
      <c r="M7943">
        <v>37970.400000000001</v>
      </c>
      <c r="N7943">
        <v>4.975124378109453E-2</v>
      </c>
    </row>
    <row r="7944" spans="1:14" hidden="1">
      <c r="A7944" t="str">
        <f t="shared" si="372"/>
        <v>NPT76BBMV</v>
      </c>
      <c r="B7944">
        <f t="shared" si="373"/>
        <v>1</v>
      </c>
      <c r="C7944">
        <f>COUNTIFS($A$2:A7944,A7944)</f>
        <v>1</v>
      </c>
      <c r="D7944" t="str">
        <f t="shared" si="374"/>
        <v>NPT76BBMV1</v>
      </c>
      <c r="E7944" s="4" t="s">
        <v>18193</v>
      </c>
      <c r="F7944" s="4" t="s">
        <v>10348</v>
      </c>
      <c r="G7944" s="4" t="s">
        <v>17466</v>
      </c>
      <c r="H7944" s="4" t="s">
        <v>97</v>
      </c>
      <c r="I7944" s="4" t="s">
        <v>17467</v>
      </c>
      <c r="J7944" s="4" t="s">
        <v>10674</v>
      </c>
      <c r="K7944">
        <v>2469025.8064516098</v>
      </c>
      <c r="L7944">
        <v>2866.5</v>
      </c>
      <c r="M7944">
        <v>0</v>
      </c>
      <c r="N7944">
        <v>9.950248756218906E-2</v>
      </c>
    </row>
    <row r="7945" spans="1:14" hidden="1">
      <c r="A7945" t="str">
        <f t="shared" si="372"/>
        <v>NPT955AKDZ</v>
      </c>
      <c r="B7945">
        <f t="shared" si="373"/>
        <v>1</v>
      </c>
      <c r="C7945">
        <f>COUNTIFS($A$2:A7945,A7945)</f>
        <v>1</v>
      </c>
      <c r="D7945" t="str">
        <f t="shared" si="374"/>
        <v>NPT955AKDZ1</v>
      </c>
      <c r="E7945" s="4" t="s">
        <v>18302</v>
      </c>
      <c r="F7945" s="4" t="s">
        <v>2858</v>
      </c>
      <c r="G7945" s="4" t="s">
        <v>17466</v>
      </c>
      <c r="H7945" s="4" t="s">
        <v>23</v>
      </c>
      <c r="I7945" s="4" t="s">
        <v>17467</v>
      </c>
      <c r="J7945" s="4" t="s">
        <v>2945</v>
      </c>
      <c r="K7945">
        <v>21174052.436772801</v>
      </c>
      <c r="L7945">
        <v>206388</v>
      </c>
      <c r="M7945">
        <v>346846.5</v>
      </c>
      <c r="N7945">
        <v>0.26865671641791045</v>
      </c>
    </row>
    <row r="7946" spans="1:14" hidden="1">
      <c r="A7946" t="str">
        <f t="shared" si="372"/>
        <v>NPT76AAXQ</v>
      </c>
      <c r="B7946">
        <f t="shared" si="373"/>
        <v>1</v>
      </c>
      <c r="C7946">
        <f>COUNTIFS($A$2:A7946,A7946)</f>
        <v>1</v>
      </c>
      <c r="D7946" t="str">
        <f t="shared" si="374"/>
        <v>NPT76AAXQ1</v>
      </c>
      <c r="E7946" s="4" t="s">
        <v>18232</v>
      </c>
      <c r="F7946" s="4" t="s">
        <v>2596</v>
      </c>
      <c r="G7946" s="4" t="s">
        <v>17474</v>
      </c>
      <c r="H7946" s="4" t="s">
        <v>97</v>
      </c>
      <c r="I7946" s="4" t="s">
        <v>17467</v>
      </c>
      <c r="J7946" s="4" t="s">
        <v>4367</v>
      </c>
      <c r="K7946">
        <v>11344125.8064516</v>
      </c>
      <c r="L7946">
        <v>96187.02</v>
      </c>
      <c r="M7946">
        <v>112704.72</v>
      </c>
      <c r="N7946">
        <v>7.9601990049751242E-2</v>
      </c>
    </row>
    <row r="7947" spans="1:14" hidden="1">
      <c r="A7947" t="str">
        <f t="shared" si="372"/>
        <v>NPT955AP92</v>
      </c>
      <c r="B7947">
        <f t="shared" si="373"/>
        <v>1</v>
      </c>
      <c r="C7947">
        <f>COUNTIFS($A$2:A7947,A7947)</f>
        <v>1</v>
      </c>
      <c r="D7947" t="str">
        <f t="shared" si="374"/>
        <v>NPT955AP921</v>
      </c>
      <c r="E7947" s="4" t="s">
        <v>18335</v>
      </c>
      <c r="F7947" s="4" t="s">
        <v>11011</v>
      </c>
      <c r="G7947" s="4" t="s">
        <v>17470</v>
      </c>
      <c r="H7947" s="4" t="s">
        <v>23</v>
      </c>
      <c r="I7947" s="4" t="s">
        <v>17467</v>
      </c>
      <c r="J7947" s="4" t="s">
        <v>9262</v>
      </c>
      <c r="K7947">
        <v>4588793.4200718002</v>
      </c>
      <c r="L7947">
        <v>87624</v>
      </c>
      <c r="M7947">
        <v>35049.599999999999</v>
      </c>
      <c r="N7947">
        <v>7.9601990049751242E-2</v>
      </c>
    </row>
    <row r="7948" spans="1:14" hidden="1">
      <c r="A7948" t="str">
        <f t="shared" si="372"/>
        <v>NPT76AKFM</v>
      </c>
      <c r="B7948">
        <f t="shared" si="373"/>
        <v>1</v>
      </c>
      <c r="C7948">
        <f>COUNTIFS($A$2:A7948,A7948)</f>
        <v>1</v>
      </c>
      <c r="D7948" t="str">
        <f t="shared" si="374"/>
        <v>NPT76AKFM1</v>
      </c>
      <c r="E7948" s="4" t="s">
        <v>17907</v>
      </c>
      <c r="F7948" s="4" t="s">
        <v>2858</v>
      </c>
      <c r="G7948" s="4" t="s">
        <v>17466</v>
      </c>
      <c r="H7948" s="4" t="s">
        <v>97</v>
      </c>
      <c r="I7948" s="4" t="s">
        <v>17467</v>
      </c>
      <c r="J7948" s="4" t="s">
        <v>12063</v>
      </c>
      <c r="K7948">
        <v>2579454.8387096799</v>
      </c>
      <c r="L7948">
        <v>18504.72</v>
      </c>
      <c r="M7948">
        <v>18768</v>
      </c>
      <c r="N7948">
        <v>0.10945273631840796</v>
      </c>
    </row>
    <row r="7949" spans="1:14" hidden="1">
      <c r="A7949" t="str">
        <f t="shared" si="372"/>
        <v>NPT76BHIN</v>
      </c>
      <c r="B7949">
        <f t="shared" si="373"/>
        <v>1</v>
      </c>
      <c r="C7949">
        <f>COUNTIFS($A$2:A7949,A7949)</f>
        <v>1</v>
      </c>
      <c r="D7949" t="str">
        <f t="shared" si="374"/>
        <v>NPT76BHIN1</v>
      </c>
      <c r="E7949" s="4" t="s">
        <v>17996</v>
      </c>
      <c r="F7949" s="4" t="s">
        <v>7146</v>
      </c>
      <c r="G7949" s="4" t="s">
        <v>17470</v>
      </c>
      <c r="H7949" s="4" t="s">
        <v>97</v>
      </c>
      <c r="I7949" s="4" t="s">
        <v>17467</v>
      </c>
      <c r="J7949" s="4" t="s">
        <v>7966</v>
      </c>
      <c r="K7949">
        <v>5130350.1811467996</v>
      </c>
      <c r="L7949">
        <v>17524.8</v>
      </c>
      <c r="M7949">
        <v>10319.4</v>
      </c>
      <c r="N7949">
        <v>0.18407960199004975</v>
      </c>
    </row>
    <row r="7950" spans="1:14" hidden="1">
      <c r="A7950" t="str">
        <f t="shared" ref="A7950:A8013" si="375">H7950&amp;J7950</f>
        <v>NPT955AJPS</v>
      </c>
      <c r="B7950">
        <f t="shared" si="373"/>
        <v>1</v>
      </c>
      <c r="C7950">
        <f>COUNTIFS($A$2:A7950,A7950)</f>
        <v>1</v>
      </c>
      <c r="D7950" t="str">
        <f t="shared" si="374"/>
        <v>NPT955AJPS1</v>
      </c>
      <c r="E7950" s="4" t="s">
        <v>18577</v>
      </c>
      <c r="F7950" s="4" t="s">
        <v>4451</v>
      </c>
      <c r="G7950" s="4" t="s">
        <v>17466</v>
      </c>
      <c r="H7950" s="4" t="s">
        <v>23</v>
      </c>
      <c r="I7950" s="4" t="s">
        <v>17467</v>
      </c>
      <c r="J7950" s="4" t="s">
        <v>5539</v>
      </c>
      <c r="K7950">
        <v>25205178.004598301</v>
      </c>
      <c r="L7950">
        <v>157071.6</v>
      </c>
      <c r="M7950">
        <v>123714.6</v>
      </c>
      <c r="N7950">
        <v>0.23383084577114427</v>
      </c>
    </row>
    <row r="7951" spans="1:14" hidden="1">
      <c r="A7951" t="str">
        <f t="shared" si="375"/>
        <v>NPT76BOBV</v>
      </c>
      <c r="B7951">
        <f t="shared" si="373"/>
        <v>1</v>
      </c>
      <c r="C7951">
        <f>COUNTIFS($A$2:A7951,A7951)</f>
        <v>1</v>
      </c>
      <c r="D7951" t="str">
        <f t="shared" si="374"/>
        <v>NPT76BOBV1</v>
      </c>
      <c r="E7951" s="4" t="s">
        <v>17617</v>
      </c>
      <c r="F7951" s="4" t="s">
        <v>6498</v>
      </c>
      <c r="G7951" s="4" t="s">
        <v>17470</v>
      </c>
      <c r="H7951" s="4" t="s">
        <v>97</v>
      </c>
      <c r="I7951" s="4" t="s">
        <v>17467</v>
      </c>
      <c r="J7951" s="4" t="s">
        <v>6879</v>
      </c>
      <c r="K7951">
        <v>2452939.4551661699</v>
      </c>
      <c r="L7951">
        <v>30668.400000000001</v>
      </c>
      <c r="M7951">
        <v>20445.599999999999</v>
      </c>
      <c r="N7951">
        <v>9.950248756218906E-2</v>
      </c>
    </row>
    <row r="7952" spans="1:14" hidden="1">
      <c r="A7952" t="str">
        <f t="shared" si="375"/>
        <v>NPT76AXN1</v>
      </c>
      <c r="B7952">
        <f t="shared" si="373"/>
        <v>1</v>
      </c>
      <c r="C7952">
        <f>COUNTIFS($A$2:A7952,A7952)</f>
        <v>1</v>
      </c>
      <c r="D7952" t="str">
        <f t="shared" si="374"/>
        <v>NPT76AXN11</v>
      </c>
      <c r="E7952" s="4" t="s">
        <v>18054</v>
      </c>
      <c r="F7952" s="4" t="s">
        <v>10348</v>
      </c>
      <c r="G7952" s="4" t="s">
        <v>17466</v>
      </c>
      <c r="H7952" s="4" t="s">
        <v>97</v>
      </c>
      <c r="I7952" s="4" t="s">
        <v>17467</v>
      </c>
      <c r="J7952" s="4" t="s">
        <v>10371</v>
      </c>
      <c r="K7952">
        <v>2827511.2903225799</v>
      </c>
      <c r="L7952">
        <v>25557</v>
      </c>
      <c r="M7952">
        <v>73.02</v>
      </c>
      <c r="N7952">
        <v>4.9751243781094526E-3</v>
      </c>
    </row>
    <row r="7953" spans="1:14" hidden="1">
      <c r="A7953" t="str">
        <f t="shared" si="375"/>
        <v>NPT288AZWP</v>
      </c>
      <c r="B7953">
        <f t="shared" si="373"/>
        <v>1</v>
      </c>
      <c r="C7953">
        <f>COUNTIFS($A$2:A7953,A7953)</f>
        <v>1</v>
      </c>
      <c r="D7953" t="str">
        <f t="shared" si="374"/>
        <v>NPT288AZWP1</v>
      </c>
      <c r="E7953" s="4" t="s">
        <v>17911</v>
      </c>
      <c r="F7953" s="4" t="s">
        <v>8882</v>
      </c>
      <c r="G7953" s="4" t="s">
        <v>17476</v>
      </c>
      <c r="H7953" s="4" t="s">
        <v>919</v>
      </c>
      <c r="I7953" s="4" t="s">
        <v>17467</v>
      </c>
      <c r="J7953" s="4" t="s">
        <v>8958</v>
      </c>
      <c r="K7953">
        <v>6935838.65393994</v>
      </c>
      <c r="L7953">
        <v>0</v>
      </c>
      <c r="M7953">
        <v>0</v>
      </c>
      <c r="N7953">
        <v>8.9552238805970144E-2</v>
      </c>
    </row>
    <row r="7954" spans="1:14" hidden="1">
      <c r="A7954" t="str">
        <f t="shared" si="375"/>
        <v>NPT76APLD</v>
      </c>
      <c r="B7954">
        <f t="shared" si="373"/>
        <v>1</v>
      </c>
      <c r="C7954">
        <f>COUNTIFS($A$2:A7954,A7954)</f>
        <v>1</v>
      </c>
      <c r="D7954" t="str">
        <f t="shared" si="374"/>
        <v>NPT76APLD1</v>
      </c>
      <c r="E7954" s="4" t="s">
        <v>18277</v>
      </c>
      <c r="F7954" s="4" t="s">
        <v>7146</v>
      </c>
      <c r="G7954" s="4" t="s">
        <v>17470</v>
      </c>
      <c r="H7954" s="4" t="s">
        <v>97</v>
      </c>
      <c r="I7954" s="4" t="s">
        <v>17467</v>
      </c>
      <c r="J7954" s="4" t="s">
        <v>7539</v>
      </c>
      <c r="K7954">
        <v>2471823.6187279201</v>
      </c>
      <c r="L7954">
        <v>0</v>
      </c>
      <c r="M7954">
        <v>0</v>
      </c>
      <c r="N7954">
        <v>9.9502487562189053E-3</v>
      </c>
    </row>
    <row r="7955" spans="1:14" hidden="1">
      <c r="A7955" t="str">
        <f t="shared" si="375"/>
        <v>NPT76AGXS</v>
      </c>
      <c r="B7955">
        <f t="shared" si="373"/>
        <v>1</v>
      </c>
      <c r="C7955">
        <f>COUNTIFS($A$2:A7955,A7955)</f>
        <v>1</v>
      </c>
      <c r="D7955" t="str">
        <f t="shared" si="374"/>
        <v>NPT76AGXS1</v>
      </c>
      <c r="E7955" s="4" t="s">
        <v>18023</v>
      </c>
      <c r="F7955" s="4" t="s">
        <v>31</v>
      </c>
      <c r="G7955" s="4" t="s">
        <v>17474</v>
      </c>
      <c r="H7955" s="4" t="s">
        <v>97</v>
      </c>
      <c r="I7955" s="4" t="s">
        <v>17467</v>
      </c>
      <c r="J7955" s="4" t="s">
        <v>679</v>
      </c>
      <c r="K7955">
        <v>6124674.6638333499</v>
      </c>
      <c r="L7955">
        <v>41277.599999999999</v>
      </c>
      <c r="M7955">
        <v>33474.6</v>
      </c>
      <c r="N7955">
        <v>4.975124378109453E-2</v>
      </c>
    </row>
    <row r="7956" spans="1:14" hidden="1">
      <c r="A7956" t="str">
        <f t="shared" si="375"/>
        <v>NPT76BFAC</v>
      </c>
      <c r="B7956">
        <f t="shared" si="373"/>
        <v>1</v>
      </c>
      <c r="C7956">
        <f>COUNTIFS($A$2:A7956,A7956)</f>
        <v>1</v>
      </c>
      <c r="D7956" t="str">
        <f t="shared" si="374"/>
        <v>NPT76BFAC1</v>
      </c>
      <c r="E7956" s="4" t="s">
        <v>18003</v>
      </c>
      <c r="F7956" s="4" t="s">
        <v>10348</v>
      </c>
      <c r="G7956" s="4" t="s">
        <v>17466</v>
      </c>
      <c r="H7956" s="4" t="s">
        <v>97</v>
      </c>
      <c r="I7956" s="4" t="s">
        <v>17467</v>
      </c>
      <c r="J7956" s="4" t="s">
        <v>10510</v>
      </c>
      <c r="K7956">
        <v>2376550</v>
      </c>
      <c r="L7956">
        <v>17199</v>
      </c>
      <c r="M7956">
        <v>18001.62</v>
      </c>
      <c r="N7956">
        <v>3.9800995024875621E-2</v>
      </c>
    </row>
    <row r="7957" spans="1:14" hidden="1">
      <c r="A7957" t="str">
        <f t="shared" si="375"/>
        <v>NPT76AION</v>
      </c>
      <c r="B7957">
        <f t="shared" si="373"/>
        <v>1</v>
      </c>
      <c r="C7957">
        <f>COUNTIFS($A$2:A7957,A7957)</f>
        <v>1</v>
      </c>
      <c r="D7957" t="str">
        <f t="shared" si="374"/>
        <v>NPT76AION1</v>
      </c>
      <c r="E7957" s="4" t="s">
        <v>18003</v>
      </c>
      <c r="F7957" s="4" t="s">
        <v>10348</v>
      </c>
      <c r="G7957" s="4" t="s">
        <v>17466</v>
      </c>
      <c r="H7957" s="4" t="s">
        <v>97</v>
      </c>
      <c r="I7957" s="4" t="s">
        <v>17467</v>
      </c>
      <c r="J7957" s="4" t="s">
        <v>10493</v>
      </c>
      <c r="K7957">
        <v>11133120.161290299</v>
      </c>
      <c r="L7957">
        <v>56756.7</v>
      </c>
      <c r="M7957">
        <v>41277.599999999999</v>
      </c>
      <c r="N7957">
        <v>0.12935323383084577</v>
      </c>
    </row>
    <row r="7958" spans="1:14" hidden="1">
      <c r="A7958" t="str">
        <f t="shared" si="375"/>
        <v>NPT955AGLB</v>
      </c>
      <c r="B7958">
        <f t="shared" si="373"/>
        <v>1</v>
      </c>
      <c r="C7958">
        <f>COUNTIFS($A$2:A7958,A7958)</f>
        <v>1</v>
      </c>
      <c r="D7958" t="str">
        <f t="shared" si="374"/>
        <v>NPT955AGLB1</v>
      </c>
      <c r="E7958" s="4" t="s">
        <v>18660</v>
      </c>
      <c r="F7958" s="4" t="s">
        <v>31</v>
      </c>
      <c r="G7958" s="4" t="s">
        <v>17474</v>
      </c>
      <c r="H7958" s="4" t="s">
        <v>23</v>
      </c>
      <c r="I7958" s="4" t="s">
        <v>17467</v>
      </c>
      <c r="J7958" s="4" t="s">
        <v>2572</v>
      </c>
      <c r="K7958">
        <v>15905183.160314901</v>
      </c>
      <c r="L7958">
        <v>32678.1</v>
      </c>
      <c r="M7958">
        <v>34398</v>
      </c>
      <c r="N7958">
        <v>9.9502487562189053E-3</v>
      </c>
    </row>
    <row r="7959" spans="1:14" hidden="1">
      <c r="A7959" t="str">
        <f t="shared" si="375"/>
        <v>NPT955NYMM</v>
      </c>
      <c r="B7959">
        <f t="shared" si="373"/>
        <v>1</v>
      </c>
      <c r="C7959">
        <f>COUNTIFS($A$2:A7959,A7959)</f>
        <v>1</v>
      </c>
      <c r="D7959" t="str">
        <f t="shared" si="374"/>
        <v>NPT955NYMM1</v>
      </c>
      <c r="E7959" s="4" t="s">
        <v>18335</v>
      </c>
      <c r="F7959" s="4" t="s">
        <v>11011</v>
      </c>
      <c r="G7959" s="4" t="s">
        <v>17470</v>
      </c>
      <c r="H7959" s="4" t="s">
        <v>23</v>
      </c>
      <c r="I7959" s="4" t="s">
        <v>17467</v>
      </c>
      <c r="J7959" s="4" t="s">
        <v>9265</v>
      </c>
      <c r="K7959">
        <v>452962.25052092102</v>
      </c>
      <c r="L7959">
        <v>28477.8</v>
      </c>
      <c r="M7959">
        <v>2190.6</v>
      </c>
      <c r="N7959">
        <v>9.9502487562189053E-3</v>
      </c>
    </row>
    <row r="7960" spans="1:14" hidden="1">
      <c r="A7960" t="str">
        <f t="shared" si="375"/>
        <v>NPT76AKNO</v>
      </c>
      <c r="B7960">
        <f t="shared" si="373"/>
        <v>1</v>
      </c>
      <c r="C7960">
        <f>COUNTIFS($A$2:A7960,A7960)</f>
        <v>1</v>
      </c>
      <c r="D7960" t="str">
        <f t="shared" si="374"/>
        <v>NPT76AKNO1</v>
      </c>
      <c r="E7960" s="4" t="s">
        <v>17615</v>
      </c>
      <c r="F7960" s="4" t="s">
        <v>2858</v>
      </c>
      <c r="G7960" s="4" t="s">
        <v>17466</v>
      </c>
      <c r="H7960" s="4" t="s">
        <v>97</v>
      </c>
      <c r="I7960" s="4" t="s">
        <v>17467</v>
      </c>
      <c r="J7960" s="4" t="s">
        <v>11974</v>
      </c>
      <c r="K7960">
        <v>7087111.7728001103</v>
      </c>
      <c r="L7960">
        <v>72024.600000000006</v>
      </c>
      <c r="M7960">
        <v>53458.5</v>
      </c>
      <c r="N7960">
        <v>0.11940298507462686</v>
      </c>
    </row>
    <row r="7961" spans="1:14" hidden="1">
      <c r="A7961" t="str">
        <f t="shared" si="375"/>
        <v>NPT76AAPM</v>
      </c>
      <c r="B7961">
        <f t="shared" si="373"/>
        <v>1</v>
      </c>
      <c r="C7961">
        <f>COUNTIFS($A$2:A7961,A7961)</f>
        <v>1</v>
      </c>
      <c r="D7961" t="str">
        <f t="shared" si="374"/>
        <v>NPT76AAPM1</v>
      </c>
      <c r="E7961" s="4" t="s">
        <v>17866</v>
      </c>
      <c r="F7961" s="4" t="s">
        <v>6498</v>
      </c>
      <c r="G7961" s="4" t="s">
        <v>17470</v>
      </c>
      <c r="H7961" s="4" t="s">
        <v>97</v>
      </c>
      <c r="I7961" s="4" t="s">
        <v>17467</v>
      </c>
      <c r="J7961" s="4" t="s">
        <v>6492</v>
      </c>
      <c r="K7961">
        <v>10503278.114331501</v>
      </c>
      <c r="L7961">
        <v>131436</v>
      </c>
      <c r="M7961">
        <v>113911.2</v>
      </c>
      <c r="N7961">
        <v>0.35820895522388058</v>
      </c>
    </row>
    <row r="7962" spans="1:14" hidden="1">
      <c r="A7962" t="str">
        <f t="shared" si="375"/>
        <v>NPT76ASLH</v>
      </c>
      <c r="B7962">
        <f t="shared" si="373"/>
        <v>1</v>
      </c>
      <c r="C7962">
        <f>COUNTIFS($A$2:A7962,A7962)</f>
        <v>1</v>
      </c>
      <c r="D7962" t="str">
        <f t="shared" si="374"/>
        <v>NPT76ASLH1</v>
      </c>
      <c r="E7962" s="4" t="s">
        <v>17947</v>
      </c>
      <c r="F7962" s="4" t="s">
        <v>7125</v>
      </c>
      <c r="G7962" s="4" t="s">
        <v>17476</v>
      </c>
      <c r="H7962" s="4" t="s">
        <v>97</v>
      </c>
      <c r="I7962" s="4" t="s">
        <v>17467</v>
      </c>
      <c r="J7962" s="4" t="s">
        <v>15790</v>
      </c>
      <c r="K7962">
        <v>8825794.1336305998</v>
      </c>
      <c r="L7962">
        <v>121331.25</v>
      </c>
      <c r="M7962">
        <v>110073.60000000001</v>
      </c>
      <c r="N7962">
        <v>0.19402985074626866</v>
      </c>
    </row>
    <row r="7963" spans="1:14" hidden="1">
      <c r="A7963" t="str">
        <f t="shared" si="375"/>
        <v>NPT76ANBS</v>
      </c>
      <c r="B7963">
        <f t="shared" si="373"/>
        <v>1</v>
      </c>
      <c r="C7963">
        <f>COUNTIFS($A$2:A7963,A7963)</f>
        <v>1</v>
      </c>
      <c r="D7963" t="str">
        <f t="shared" si="374"/>
        <v>NPT76ANBS1</v>
      </c>
      <c r="E7963" s="4" t="s">
        <v>17677</v>
      </c>
      <c r="F7963" s="4" t="s">
        <v>14886</v>
      </c>
      <c r="G7963" s="4" t="s">
        <v>17470</v>
      </c>
      <c r="H7963" s="4" t="s">
        <v>97</v>
      </c>
      <c r="I7963" s="4" t="s">
        <v>17467</v>
      </c>
      <c r="J7963" s="4" t="s">
        <v>16672</v>
      </c>
      <c r="K7963">
        <v>4881851.4521985101</v>
      </c>
      <c r="L7963">
        <v>0</v>
      </c>
      <c r="M7963">
        <v>730.2</v>
      </c>
      <c r="N7963">
        <v>1.9900497512437811E-2</v>
      </c>
    </row>
    <row r="7964" spans="1:14" hidden="1">
      <c r="A7964" t="str">
        <f t="shared" si="375"/>
        <v>NPT288ACJB</v>
      </c>
      <c r="B7964">
        <f t="shared" si="373"/>
        <v>1</v>
      </c>
      <c r="C7964">
        <f>COUNTIFS($A$2:A7964,A7964)</f>
        <v>1</v>
      </c>
      <c r="D7964" t="str">
        <f t="shared" si="374"/>
        <v>NPT288ACJB1</v>
      </c>
      <c r="E7964" s="4" t="s">
        <v>18085</v>
      </c>
      <c r="F7964" s="4" t="s">
        <v>9200</v>
      </c>
      <c r="G7964" s="4" t="s">
        <v>17470</v>
      </c>
      <c r="H7964" s="4" t="s">
        <v>919</v>
      </c>
      <c r="I7964" s="4" t="s">
        <v>17467</v>
      </c>
      <c r="J7964" s="4" t="s">
        <v>9356</v>
      </c>
      <c r="K7964">
        <v>24889508.2526301</v>
      </c>
      <c r="L7964">
        <v>0</v>
      </c>
      <c r="M7964">
        <v>0</v>
      </c>
      <c r="N7964">
        <v>9.4527363184079602E-2</v>
      </c>
    </row>
    <row r="7965" spans="1:14" hidden="1">
      <c r="A7965" t="str">
        <f t="shared" si="375"/>
        <v>NPT76AGUT</v>
      </c>
      <c r="B7965">
        <f t="shared" si="373"/>
        <v>1</v>
      </c>
      <c r="C7965">
        <f>COUNTIFS($A$2:A7965,A7965)</f>
        <v>1</v>
      </c>
      <c r="D7965" t="str">
        <f t="shared" si="374"/>
        <v>NPT76AGUT1</v>
      </c>
      <c r="E7965" s="4" t="s">
        <v>18015</v>
      </c>
      <c r="F7965" s="4" t="s">
        <v>31</v>
      </c>
      <c r="G7965" s="4" t="s">
        <v>17474</v>
      </c>
      <c r="H7965" s="4" t="s">
        <v>97</v>
      </c>
      <c r="I7965" s="4" t="s">
        <v>17467</v>
      </c>
      <c r="J7965" s="4" t="s">
        <v>14609</v>
      </c>
      <c r="K7965">
        <v>7998278.3076708699</v>
      </c>
      <c r="L7965">
        <v>69526.2</v>
      </c>
      <c r="M7965">
        <v>41277.599999999999</v>
      </c>
      <c r="N7965">
        <v>0.12437810945273632</v>
      </c>
    </row>
    <row r="7966" spans="1:14" hidden="1">
      <c r="A7966" t="str">
        <f t="shared" si="375"/>
        <v>NPT76AYZP</v>
      </c>
      <c r="B7966">
        <f t="shared" si="373"/>
        <v>1</v>
      </c>
      <c r="C7966">
        <f>COUNTIFS($A$2:A7966,A7966)</f>
        <v>1</v>
      </c>
      <c r="D7966" t="str">
        <f t="shared" si="374"/>
        <v>NPT76AYZP1</v>
      </c>
      <c r="E7966" s="4" t="s">
        <v>17782</v>
      </c>
      <c r="F7966" s="4" t="s">
        <v>2057</v>
      </c>
      <c r="G7966" s="4" t="s">
        <v>17490</v>
      </c>
      <c r="H7966" s="4" t="s">
        <v>97</v>
      </c>
      <c r="I7966" s="4" t="s">
        <v>17467</v>
      </c>
      <c r="J7966" s="4" t="s">
        <v>5339</v>
      </c>
      <c r="K7966">
        <v>3506292.1584337801</v>
      </c>
      <c r="L7966">
        <v>22932</v>
      </c>
      <c r="M7966">
        <v>14332.5</v>
      </c>
      <c r="N7966">
        <v>4.9751243781094526E-3</v>
      </c>
    </row>
    <row r="7967" spans="1:14" hidden="1">
      <c r="A7967" t="str">
        <f t="shared" si="375"/>
        <v>NPT76CTKM</v>
      </c>
      <c r="B7967">
        <f t="shared" si="373"/>
        <v>1</v>
      </c>
      <c r="C7967">
        <f>COUNTIFS($A$2:A7967,A7967)</f>
        <v>1</v>
      </c>
      <c r="D7967" t="str">
        <f t="shared" si="374"/>
        <v>NPT76CTKM1</v>
      </c>
      <c r="E7967" s="4" t="s">
        <v>17912</v>
      </c>
      <c r="F7967" s="4" t="s">
        <v>8154</v>
      </c>
      <c r="G7967" s="4" t="s">
        <v>17474</v>
      </c>
      <c r="H7967" s="4" t="s">
        <v>97</v>
      </c>
      <c r="I7967" s="4" t="s">
        <v>17467</v>
      </c>
      <c r="J7967" s="4" t="s">
        <v>13041</v>
      </c>
      <c r="K7967">
        <v>3659920.2045153901</v>
      </c>
      <c r="L7967">
        <v>82512.600000000006</v>
      </c>
      <c r="M7967">
        <v>77401.5</v>
      </c>
      <c r="N7967">
        <v>2.9850746268656716E-2</v>
      </c>
    </row>
    <row r="7968" spans="1:14" hidden="1">
      <c r="A7968" t="str">
        <f t="shared" si="375"/>
        <v>NPT76AYKN</v>
      </c>
      <c r="B7968">
        <f t="shared" si="373"/>
        <v>1</v>
      </c>
      <c r="C7968">
        <f>COUNTIFS($A$2:A7968,A7968)</f>
        <v>1</v>
      </c>
      <c r="D7968" t="str">
        <f t="shared" si="374"/>
        <v>NPT76AYKN1</v>
      </c>
      <c r="E7968" s="4" t="s">
        <v>17705</v>
      </c>
      <c r="F7968" s="4" t="s">
        <v>2057</v>
      </c>
      <c r="G7968" s="4" t="s">
        <v>17490</v>
      </c>
      <c r="H7968" s="4" t="s">
        <v>97</v>
      </c>
      <c r="I7968" s="4" t="s">
        <v>17467</v>
      </c>
      <c r="J7968" s="4" t="s">
        <v>15209</v>
      </c>
      <c r="K7968">
        <v>4244932.2580645196</v>
      </c>
      <c r="L7968">
        <v>27518.400000000001</v>
      </c>
      <c r="M7968">
        <v>25225.200000000001</v>
      </c>
      <c r="N7968">
        <v>3.9800995024875621E-2</v>
      </c>
    </row>
    <row r="7969" spans="1:14" hidden="1">
      <c r="A7969" t="str">
        <f t="shared" si="375"/>
        <v>NPT76C7LA</v>
      </c>
      <c r="B7969">
        <f t="shared" si="373"/>
        <v>1</v>
      </c>
      <c r="C7969">
        <f>COUNTIFS($A$2:A7969,A7969)</f>
        <v>1</v>
      </c>
      <c r="D7969" t="str">
        <f t="shared" si="374"/>
        <v>NPT76C7LA1</v>
      </c>
      <c r="E7969" s="4" t="s">
        <v>17487</v>
      </c>
      <c r="F7969" s="4" t="s">
        <v>2596</v>
      </c>
      <c r="G7969" s="4" t="s">
        <v>17474</v>
      </c>
      <c r="H7969" s="4" t="s">
        <v>97</v>
      </c>
      <c r="I7969" s="4" t="s">
        <v>17467</v>
      </c>
      <c r="J7969" s="4" t="s">
        <v>4242</v>
      </c>
      <c r="K7969">
        <v>2682449.8034873898</v>
      </c>
      <c r="L7969">
        <v>12764.94</v>
      </c>
      <c r="M7969">
        <v>20065.5</v>
      </c>
      <c r="N7969">
        <v>0</v>
      </c>
    </row>
    <row r="7970" spans="1:14" hidden="1">
      <c r="A7970" t="str">
        <f t="shared" si="375"/>
        <v>NPT76BNLX</v>
      </c>
      <c r="B7970">
        <f t="shared" si="373"/>
        <v>1</v>
      </c>
      <c r="C7970">
        <f>COUNTIFS($A$2:A7970,A7970)</f>
        <v>1</v>
      </c>
      <c r="D7970" t="str">
        <f t="shared" si="374"/>
        <v>NPT76BNLX1</v>
      </c>
      <c r="E7970" s="4" t="s">
        <v>17897</v>
      </c>
      <c r="F7970" s="4" t="s">
        <v>31</v>
      </c>
      <c r="G7970" s="4" t="s">
        <v>17474</v>
      </c>
      <c r="H7970" s="4" t="s">
        <v>97</v>
      </c>
      <c r="I7970" s="4" t="s">
        <v>17467</v>
      </c>
      <c r="J7970" s="4" t="s">
        <v>664</v>
      </c>
      <c r="K7970">
        <v>2852296.1150898398</v>
      </c>
      <c r="L7970">
        <v>10319.4</v>
      </c>
      <c r="M7970">
        <v>116229.9</v>
      </c>
      <c r="N7970">
        <v>9.9502487562189053E-3</v>
      </c>
    </row>
    <row r="7971" spans="1:14" hidden="1">
      <c r="A7971" t="str">
        <f t="shared" si="375"/>
        <v>NPT76BCDT</v>
      </c>
      <c r="B7971">
        <f t="shared" si="373"/>
        <v>1</v>
      </c>
      <c r="C7971">
        <f>COUNTIFS($A$2:A7971,A7971)</f>
        <v>1</v>
      </c>
      <c r="D7971" t="str">
        <f t="shared" si="374"/>
        <v>NPT76BCDT1</v>
      </c>
      <c r="E7971" s="4" t="s">
        <v>18215</v>
      </c>
      <c r="F7971" s="4" t="s">
        <v>10348</v>
      </c>
      <c r="G7971" s="4" t="s">
        <v>17466</v>
      </c>
      <c r="H7971" s="4" t="s">
        <v>97</v>
      </c>
      <c r="I7971" s="4" t="s">
        <v>17467</v>
      </c>
      <c r="J7971" s="4" t="s">
        <v>10460</v>
      </c>
      <c r="K7971">
        <v>3834667.7419354799</v>
      </c>
      <c r="L7971">
        <v>4586.3999999999996</v>
      </c>
      <c r="M7971">
        <v>1146.5999999999999</v>
      </c>
      <c r="N7971">
        <v>4.9751243781094526E-3</v>
      </c>
    </row>
    <row r="7972" spans="1:14" hidden="1">
      <c r="A7972" t="str">
        <f t="shared" si="375"/>
        <v>NPT76AQBR</v>
      </c>
      <c r="B7972">
        <f t="shared" si="373"/>
        <v>1</v>
      </c>
      <c r="C7972">
        <f>COUNTIFS($A$2:A7972,A7972)</f>
        <v>1</v>
      </c>
      <c r="D7972" t="str">
        <f t="shared" si="374"/>
        <v>NPT76AQBR1</v>
      </c>
      <c r="E7972" s="4" t="s">
        <v>17888</v>
      </c>
      <c r="F7972" s="4" t="s">
        <v>104</v>
      </c>
      <c r="G7972" s="4" t="s">
        <v>17476</v>
      </c>
      <c r="H7972" s="4" t="s">
        <v>97</v>
      </c>
      <c r="I7972" s="4" t="s">
        <v>17467</v>
      </c>
      <c r="J7972" s="4" t="s">
        <v>8410</v>
      </c>
      <c r="K7972">
        <v>8304568.0597898196</v>
      </c>
      <c r="L7972">
        <v>182628.6</v>
      </c>
      <c r="M7972">
        <v>97010.7</v>
      </c>
      <c r="N7972">
        <v>8.45771144278607E-2</v>
      </c>
    </row>
    <row r="7973" spans="1:14" hidden="1">
      <c r="A7973" t="str">
        <f t="shared" si="375"/>
        <v>NPT76AORU</v>
      </c>
      <c r="B7973">
        <f t="shared" si="373"/>
        <v>1</v>
      </c>
      <c r="C7973">
        <f>COUNTIFS($A$2:A7973,A7973)</f>
        <v>1</v>
      </c>
      <c r="D7973" t="str">
        <f t="shared" si="374"/>
        <v>NPT76AORU1</v>
      </c>
      <c r="E7973" s="4" t="s">
        <v>18098</v>
      </c>
      <c r="F7973" s="4" t="s">
        <v>7146</v>
      </c>
      <c r="G7973" s="4" t="s">
        <v>17470</v>
      </c>
      <c r="H7973" s="4" t="s">
        <v>97</v>
      </c>
      <c r="I7973" s="4" t="s">
        <v>17467</v>
      </c>
      <c r="J7973" s="4" t="s">
        <v>7739</v>
      </c>
      <c r="K7973">
        <v>2032800</v>
      </c>
      <c r="L7973">
        <v>3651</v>
      </c>
      <c r="M7973">
        <v>0</v>
      </c>
      <c r="N7973">
        <v>4.9751243781094526E-3</v>
      </c>
    </row>
    <row r="7974" spans="1:14" hidden="1">
      <c r="A7974" t="str">
        <f t="shared" si="375"/>
        <v>NPT76AQTH</v>
      </c>
      <c r="B7974">
        <f t="shared" si="373"/>
        <v>1</v>
      </c>
      <c r="C7974">
        <f>COUNTIFS($A$2:A7974,A7974)</f>
        <v>1</v>
      </c>
      <c r="D7974" t="str">
        <f t="shared" si="374"/>
        <v>NPT76AQTH1</v>
      </c>
      <c r="E7974" s="4" t="s">
        <v>18520</v>
      </c>
      <c r="F7974" s="4" t="s">
        <v>104</v>
      </c>
      <c r="G7974" s="4" t="s">
        <v>17476</v>
      </c>
      <c r="H7974" s="4" t="s">
        <v>97</v>
      </c>
      <c r="I7974" s="4" t="s">
        <v>17467</v>
      </c>
      <c r="J7974" s="4" t="s">
        <v>364</v>
      </c>
      <c r="K7974">
        <v>3534520.4208179498</v>
      </c>
      <c r="L7974">
        <v>359.84</v>
      </c>
      <c r="M7974">
        <v>1157.8</v>
      </c>
      <c r="N7974">
        <v>2.4875621890547265E-2</v>
      </c>
    </row>
    <row r="7975" spans="1:14" hidden="1">
      <c r="A7975" t="str">
        <f t="shared" si="375"/>
        <v>NPT955AWHR</v>
      </c>
      <c r="B7975">
        <f t="shared" si="373"/>
        <v>1</v>
      </c>
      <c r="C7975">
        <f>COUNTIFS($A$2:A7975,A7975)</f>
        <v>1</v>
      </c>
      <c r="D7975" t="str">
        <f t="shared" si="374"/>
        <v>NPT955AWHR1</v>
      </c>
      <c r="E7975" s="4" t="s">
        <v>17933</v>
      </c>
      <c r="F7975" s="4" t="s">
        <v>926</v>
      </c>
      <c r="G7975" s="4" t="s">
        <v>17490</v>
      </c>
      <c r="H7975" s="4" t="s">
        <v>23</v>
      </c>
      <c r="I7975" s="4" t="s">
        <v>17467</v>
      </c>
      <c r="J7975" s="4" t="s">
        <v>14809</v>
      </c>
      <c r="K7975">
        <v>4478394.5203093402</v>
      </c>
      <c r="L7975">
        <v>58935.24</v>
      </c>
      <c r="M7975">
        <v>49991.76</v>
      </c>
      <c r="N7975">
        <v>5.9701492537313432E-2</v>
      </c>
    </row>
    <row r="7976" spans="1:14" hidden="1">
      <c r="A7976" t="str">
        <f t="shared" si="375"/>
        <v>NPT76BBAB</v>
      </c>
      <c r="B7976">
        <f t="shared" si="373"/>
        <v>1</v>
      </c>
      <c r="C7976">
        <f>COUNTIFS($A$2:A7976,A7976)</f>
        <v>1</v>
      </c>
      <c r="D7976" t="str">
        <f t="shared" si="374"/>
        <v>NPT76BBAB1</v>
      </c>
      <c r="E7976" s="4" t="s">
        <v>17771</v>
      </c>
      <c r="F7976" s="4" t="s">
        <v>14886</v>
      </c>
      <c r="G7976" s="4" t="s">
        <v>17470</v>
      </c>
      <c r="H7976" s="4" t="s">
        <v>97</v>
      </c>
      <c r="I7976" s="4" t="s">
        <v>17467</v>
      </c>
      <c r="J7976" s="4" t="s">
        <v>17177</v>
      </c>
      <c r="K7976">
        <v>2769145.55584112</v>
      </c>
      <c r="L7976">
        <v>28055.4</v>
      </c>
      <c r="M7976">
        <v>35351.279999999999</v>
      </c>
      <c r="N7976">
        <v>0.12437810945273632</v>
      </c>
    </row>
    <row r="7977" spans="1:14" hidden="1">
      <c r="A7977" t="str">
        <f t="shared" si="375"/>
        <v>NPT76AJAZ</v>
      </c>
      <c r="B7977">
        <f t="shared" si="373"/>
        <v>1</v>
      </c>
      <c r="C7977">
        <f>COUNTIFS($A$2:A7977,A7977)</f>
        <v>1</v>
      </c>
      <c r="D7977" t="str">
        <f t="shared" si="374"/>
        <v>NPT76AJAZ1</v>
      </c>
      <c r="E7977" s="4" t="s">
        <v>17571</v>
      </c>
      <c r="F7977" s="4" t="s">
        <v>4451</v>
      </c>
      <c r="G7977" s="4" t="s">
        <v>17466</v>
      </c>
      <c r="H7977" s="4" t="s">
        <v>97</v>
      </c>
      <c r="I7977" s="4" t="s">
        <v>17467</v>
      </c>
      <c r="J7977" s="4" t="s">
        <v>4507</v>
      </c>
      <c r="K7977">
        <v>8511010.8931930605</v>
      </c>
      <c r="L7977">
        <v>70099.199999999997</v>
      </c>
      <c r="M7977">
        <v>57831.839999999997</v>
      </c>
      <c r="N7977">
        <v>0.15422885572139303</v>
      </c>
    </row>
    <row r="7978" spans="1:14" hidden="1">
      <c r="A7978" t="str">
        <f t="shared" si="375"/>
        <v>NPT288ACME</v>
      </c>
      <c r="B7978">
        <f t="shared" si="373"/>
        <v>1</v>
      </c>
      <c r="C7978">
        <f>COUNTIFS($A$2:A7978,A7978)</f>
        <v>1</v>
      </c>
      <c r="D7978" t="str">
        <f t="shared" si="374"/>
        <v>NPT288ACME1</v>
      </c>
      <c r="E7978" s="4" t="s">
        <v>18291</v>
      </c>
      <c r="F7978" s="4" t="s">
        <v>9200</v>
      </c>
      <c r="G7978" s="4" t="s">
        <v>17470</v>
      </c>
      <c r="H7978" s="4" t="s">
        <v>919</v>
      </c>
      <c r="I7978" s="4" t="s">
        <v>17467</v>
      </c>
      <c r="J7978" s="4" t="s">
        <v>9332</v>
      </c>
      <c r="K7978">
        <v>13484110.3218839</v>
      </c>
      <c r="L7978">
        <v>10609.2</v>
      </c>
      <c r="M7978">
        <v>0</v>
      </c>
      <c r="N7978">
        <v>0.32338308457711445</v>
      </c>
    </row>
    <row r="7979" spans="1:14" hidden="1">
      <c r="A7979" t="str">
        <f t="shared" si="375"/>
        <v>NPT288AIYR</v>
      </c>
      <c r="B7979">
        <f t="shared" si="373"/>
        <v>1</v>
      </c>
      <c r="C7979">
        <f>COUNTIFS($A$2:A7979,A7979)</f>
        <v>1</v>
      </c>
      <c r="D7979" t="str">
        <f t="shared" si="374"/>
        <v>NPT288AIYR1</v>
      </c>
      <c r="E7979" s="4" t="s">
        <v>18253</v>
      </c>
      <c r="F7979" s="4" t="s">
        <v>8351</v>
      </c>
      <c r="G7979" s="4" t="s">
        <v>17466</v>
      </c>
      <c r="H7979" s="4" t="s">
        <v>919</v>
      </c>
      <c r="I7979" s="4" t="s">
        <v>17467</v>
      </c>
      <c r="J7979" s="4" t="s">
        <v>5481</v>
      </c>
      <c r="K7979">
        <v>9942820.1686555203</v>
      </c>
      <c r="L7979">
        <v>44205</v>
      </c>
      <c r="M7979">
        <v>0</v>
      </c>
      <c r="N7979">
        <v>3.9800995024875621E-2</v>
      </c>
    </row>
    <row r="7980" spans="1:14" hidden="1">
      <c r="A7980" t="str">
        <f t="shared" si="375"/>
        <v>NPT76ALMZ</v>
      </c>
      <c r="B7980">
        <f t="shared" si="373"/>
        <v>1</v>
      </c>
      <c r="C7980">
        <f>COUNTIFS($A$2:A7980,A7980)</f>
        <v>1</v>
      </c>
      <c r="D7980" t="str">
        <f t="shared" si="374"/>
        <v>NPT76ALMZ1</v>
      </c>
      <c r="E7980" s="4" t="s">
        <v>17484</v>
      </c>
      <c r="F7980" s="4" t="s">
        <v>3297</v>
      </c>
      <c r="G7980" s="4" t="s">
        <v>17476</v>
      </c>
      <c r="H7980" s="4" t="s">
        <v>97</v>
      </c>
      <c r="I7980" s="4" t="s">
        <v>17467</v>
      </c>
      <c r="J7980" s="4" t="s">
        <v>6032</v>
      </c>
      <c r="K7980">
        <v>4560250</v>
      </c>
      <c r="L7980">
        <v>129137.4</v>
      </c>
      <c r="M7980">
        <v>69357</v>
      </c>
      <c r="N7980">
        <v>5.9701492537313432E-2</v>
      </c>
    </row>
    <row r="7981" spans="1:14" hidden="1">
      <c r="A7981" t="str">
        <f t="shared" si="375"/>
        <v>NPT288GK7B</v>
      </c>
      <c r="B7981">
        <f t="shared" si="373"/>
        <v>1</v>
      </c>
      <c r="C7981">
        <f>COUNTIFS($A$2:A7981,A7981)</f>
        <v>1</v>
      </c>
      <c r="D7981" t="str">
        <f t="shared" si="374"/>
        <v>NPT288GK7B1</v>
      </c>
      <c r="E7981" s="4" t="s">
        <v>18576</v>
      </c>
      <c r="F7981" s="4" t="s">
        <v>5807</v>
      </c>
      <c r="G7981" s="4" t="s">
        <v>17474</v>
      </c>
      <c r="H7981" s="4" t="s">
        <v>919</v>
      </c>
      <c r="I7981" s="4" t="s">
        <v>17467</v>
      </c>
      <c r="J7981" s="4" t="s">
        <v>2443</v>
      </c>
      <c r="K7981">
        <v>14677029.032258101</v>
      </c>
      <c r="L7981">
        <v>0</v>
      </c>
      <c r="M7981">
        <v>0</v>
      </c>
      <c r="N7981">
        <v>4.9751243781094526E-3</v>
      </c>
    </row>
    <row r="7982" spans="1:14" hidden="1">
      <c r="A7982" t="str">
        <f t="shared" si="375"/>
        <v>NPT76BDHS</v>
      </c>
      <c r="B7982">
        <f t="shared" si="373"/>
        <v>1</v>
      </c>
      <c r="C7982">
        <f>COUNTIFS($A$2:A7982,A7982)</f>
        <v>1</v>
      </c>
      <c r="D7982" t="str">
        <f t="shared" si="374"/>
        <v>NPT76BDHS1</v>
      </c>
      <c r="E7982" s="4" t="s">
        <v>18303</v>
      </c>
      <c r="F7982" s="4" t="s">
        <v>2858</v>
      </c>
      <c r="G7982" s="4" t="s">
        <v>17466</v>
      </c>
      <c r="H7982" s="4" t="s">
        <v>97</v>
      </c>
      <c r="I7982" s="4" t="s">
        <v>17467</v>
      </c>
      <c r="J7982" s="4" t="s">
        <v>12359</v>
      </c>
      <c r="K7982">
        <v>2979200</v>
      </c>
      <c r="L7982">
        <v>65718</v>
      </c>
      <c r="M7982">
        <v>59755.8</v>
      </c>
      <c r="N7982">
        <v>7.9601990049751242E-2</v>
      </c>
    </row>
    <row r="7983" spans="1:14" hidden="1">
      <c r="A7983" t="str">
        <f t="shared" si="375"/>
        <v>NPT76BUDD</v>
      </c>
      <c r="B7983">
        <f t="shared" si="373"/>
        <v>1</v>
      </c>
      <c r="C7983">
        <f>COUNTIFS($A$2:A7983,A7983)</f>
        <v>1</v>
      </c>
      <c r="D7983" t="str">
        <f t="shared" si="374"/>
        <v>NPT76BUDD1</v>
      </c>
      <c r="E7983" s="4" t="s">
        <v>17709</v>
      </c>
      <c r="F7983" s="4" t="s">
        <v>7146</v>
      </c>
      <c r="G7983" s="4" t="s">
        <v>17470</v>
      </c>
      <c r="H7983" s="4" t="s">
        <v>97</v>
      </c>
      <c r="I7983" s="4" t="s">
        <v>17467</v>
      </c>
      <c r="J7983" s="4" t="s">
        <v>7187</v>
      </c>
      <c r="K7983">
        <v>3101938.1382145602</v>
      </c>
      <c r="L7983">
        <v>0</v>
      </c>
      <c r="M7983">
        <v>0</v>
      </c>
      <c r="N7983">
        <v>9.9502487562189053E-3</v>
      </c>
    </row>
    <row r="7984" spans="1:14" hidden="1">
      <c r="A7984" t="str">
        <f t="shared" si="375"/>
        <v>NPT76BANF</v>
      </c>
      <c r="B7984">
        <f t="shared" si="373"/>
        <v>1</v>
      </c>
      <c r="C7984">
        <f>COUNTIFS($A$2:A7984,A7984)</f>
        <v>1</v>
      </c>
      <c r="D7984" t="str">
        <f t="shared" si="374"/>
        <v>NPT76BANF1</v>
      </c>
      <c r="E7984" s="4" t="s">
        <v>18172</v>
      </c>
      <c r="F7984" s="4" t="s">
        <v>2057</v>
      </c>
      <c r="G7984" s="4" t="s">
        <v>17490</v>
      </c>
      <c r="H7984" s="4" t="s">
        <v>97</v>
      </c>
      <c r="I7984" s="4" t="s">
        <v>17467</v>
      </c>
      <c r="J7984" s="4" t="s">
        <v>14919</v>
      </c>
      <c r="K7984">
        <v>5647101.5223298296</v>
      </c>
      <c r="L7984">
        <v>43988.82</v>
      </c>
      <c r="M7984">
        <v>52574.400000000001</v>
      </c>
      <c r="N7984">
        <v>0.18407960199004975</v>
      </c>
    </row>
    <row r="7985" spans="1:14" hidden="1">
      <c r="A7985" t="str">
        <f t="shared" si="375"/>
        <v>NPT76BLYQ</v>
      </c>
      <c r="B7985">
        <f t="shared" si="373"/>
        <v>1</v>
      </c>
      <c r="C7985">
        <f>COUNTIFS($A$2:A7985,A7985)</f>
        <v>1</v>
      </c>
      <c r="D7985" t="str">
        <f t="shared" si="374"/>
        <v>NPT76BLYQ1</v>
      </c>
      <c r="E7985" s="4" t="s">
        <v>17905</v>
      </c>
      <c r="F7985" s="4" t="s">
        <v>2858</v>
      </c>
      <c r="G7985" s="4" t="s">
        <v>17466</v>
      </c>
      <c r="H7985" s="4" t="s">
        <v>97</v>
      </c>
      <c r="I7985" s="4" t="s">
        <v>17467</v>
      </c>
      <c r="J7985" s="4" t="s">
        <v>12261</v>
      </c>
      <c r="K7985">
        <v>1777726.48615909</v>
      </c>
      <c r="L7985">
        <v>59876.4</v>
      </c>
      <c r="M7985">
        <v>44542.2</v>
      </c>
      <c r="N7985">
        <v>3.482587064676617E-2</v>
      </c>
    </row>
    <row r="7986" spans="1:14" hidden="1">
      <c r="A7986" t="str">
        <f t="shared" si="375"/>
        <v>NPT955AOHP</v>
      </c>
      <c r="B7986">
        <f t="shared" si="373"/>
        <v>1</v>
      </c>
      <c r="C7986">
        <f>COUNTIFS($A$2:A7986,A7986)</f>
        <v>1</v>
      </c>
      <c r="D7986" t="str">
        <f t="shared" si="374"/>
        <v>NPT955AOHP1</v>
      </c>
      <c r="E7986" s="4" t="s">
        <v>18240</v>
      </c>
      <c r="F7986" s="4" t="s">
        <v>7146</v>
      </c>
      <c r="G7986" s="4" t="s">
        <v>17470</v>
      </c>
      <c r="H7986" s="4" t="s">
        <v>23</v>
      </c>
      <c r="I7986" s="4" t="s">
        <v>17467</v>
      </c>
      <c r="J7986" s="4" t="s">
        <v>9699</v>
      </c>
      <c r="K7986">
        <v>23871803.229471199</v>
      </c>
      <c r="L7986">
        <v>121943.4</v>
      </c>
      <c r="M7986">
        <v>202338.24</v>
      </c>
      <c r="N7986">
        <v>0.61194029850746268</v>
      </c>
    </row>
    <row r="7987" spans="1:14" hidden="1">
      <c r="A7987" t="str">
        <f t="shared" si="375"/>
        <v>NPT76ASCP</v>
      </c>
      <c r="B7987">
        <f t="shared" si="373"/>
        <v>1</v>
      </c>
      <c r="C7987">
        <f>COUNTIFS($A$2:A7987,A7987)</f>
        <v>1</v>
      </c>
      <c r="D7987" t="str">
        <f t="shared" si="374"/>
        <v>NPT76ASCP1</v>
      </c>
      <c r="E7987" s="4" t="s">
        <v>17714</v>
      </c>
      <c r="F7987" s="4" t="s">
        <v>7125</v>
      </c>
      <c r="G7987" s="4" t="s">
        <v>17476</v>
      </c>
      <c r="H7987" s="4" t="s">
        <v>97</v>
      </c>
      <c r="I7987" s="4" t="s">
        <v>17467</v>
      </c>
      <c r="J7987" s="4" t="s">
        <v>16144</v>
      </c>
      <c r="K7987">
        <v>3186716.5157110002</v>
      </c>
      <c r="L7987">
        <v>45272.4</v>
      </c>
      <c r="M7987">
        <v>49653.599999999999</v>
      </c>
      <c r="N7987">
        <v>1.4925373134328358E-2</v>
      </c>
    </row>
    <row r="7988" spans="1:14" hidden="1">
      <c r="A7988" t="str">
        <f t="shared" si="375"/>
        <v>NPT955N0UM</v>
      </c>
      <c r="B7988">
        <f t="shared" si="373"/>
        <v>1</v>
      </c>
      <c r="C7988">
        <f>COUNTIFS($A$2:A7988,A7988)</f>
        <v>1</v>
      </c>
      <c r="D7988" t="str">
        <f t="shared" si="374"/>
        <v>NPT955N0UM1</v>
      </c>
      <c r="E7988" s="4" t="s">
        <v>18154</v>
      </c>
      <c r="F7988" s="4" t="s">
        <v>14886</v>
      </c>
      <c r="G7988" s="4" t="s">
        <v>17470</v>
      </c>
      <c r="H7988" s="4" t="s">
        <v>23</v>
      </c>
      <c r="I7988" s="4" t="s">
        <v>17467</v>
      </c>
      <c r="J7988" s="4" t="s">
        <v>13958</v>
      </c>
      <c r="K7988">
        <v>327351.82777660002</v>
      </c>
      <c r="L7988">
        <v>0</v>
      </c>
      <c r="M7988">
        <v>0</v>
      </c>
      <c r="N7988">
        <v>4.9751243781094526E-3</v>
      </c>
    </row>
    <row r="7989" spans="1:14" hidden="1">
      <c r="A7989" t="str">
        <f t="shared" si="375"/>
        <v>NPT76BESH</v>
      </c>
      <c r="B7989">
        <f t="shared" si="373"/>
        <v>1</v>
      </c>
      <c r="C7989">
        <f>COUNTIFS($A$2:A7989,A7989)</f>
        <v>1</v>
      </c>
      <c r="D7989" t="str">
        <f t="shared" si="374"/>
        <v>NPT76BESH1</v>
      </c>
      <c r="E7989" s="4" t="s">
        <v>17914</v>
      </c>
      <c r="F7989" s="4" t="s">
        <v>2596</v>
      </c>
      <c r="G7989" s="4" t="s">
        <v>17474</v>
      </c>
      <c r="H7989" s="4" t="s">
        <v>97</v>
      </c>
      <c r="I7989" s="4" t="s">
        <v>17467</v>
      </c>
      <c r="J7989" s="4" t="s">
        <v>4209</v>
      </c>
      <c r="K7989">
        <v>3095549.1726468299</v>
      </c>
      <c r="L7989">
        <v>68796</v>
      </c>
      <c r="M7989">
        <v>61916.4</v>
      </c>
      <c r="N7989">
        <v>1.9900497512437811E-2</v>
      </c>
    </row>
    <row r="7990" spans="1:14" hidden="1">
      <c r="A7990" t="str">
        <f t="shared" si="375"/>
        <v>NPT76JGK3</v>
      </c>
      <c r="B7990">
        <f t="shared" si="373"/>
        <v>1</v>
      </c>
      <c r="C7990">
        <f>COUNTIFS($A$2:A7990,A7990)</f>
        <v>1</v>
      </c>
      <c r="D7990" t="str">
        <f t="shared" si="374"/>
        <v>NPT76JGK31</v>
      </c>
      <c r="E7990" s="4" t="s">
        <v>17680</v>
      </c>
      <c r="F7990" s="4" t="s">
        <v>3297</v>
      </c>
      <c r="G7990" s="4" t="s">
        <v>17476</v>
      </c>
      <c r="H7990" s="4" t="s">
        <v>97</v>
      </c>
      <c r="I7990" s="4" t="s">
        <v>17467</v>
      </c>
      <c r="J7990" s="4" t="s">
        <v>3327</v>
      </c>
      <c r="K7990">
        <v>5136580.6451612897</v>
      </c>
      <c r="L7990">
        <v>96314.4</v>
      </c>
      <c r="M7990">
        <v>75675.600000000006</v>
      </c>
      <c r="N7990">
        <v>4.4776119402985072E-2</v>
      </c>
    </row>
    <row r="7991" spans="1:14" hidden="1">
      <c r="A7991" t="str">
        <f t="shared" si="375"/>
        <v>NPT76AGTA</v>
      </c>
      <c r="B7991">
        <f t="shared" si="373"/>
        <v>1</v>
      </c>
      <c r="C7991">
        <f>COUNTIFS($A$2:A7991,A7991)</f>
        <v>1</v>
      </c>
      <c r="D7991" t="str">
        <f t="shared" si="374"/>
        <v>NPT76AGTA1</v>
      </c>
      <c r="E7991" s="4" t="s">
        <v>18486</v>
      </c>
      <c r="F7991" s="4" t="s">
        <v>31</v>
      </c>
      <c r="G7991" s="4" t="s">
        <v>17474</v>
      </c>
      <c r="H7991" s="4" t="s">
        <v>97</v>
      </c>
      <c r="I7991" s="4" t="s">
        <v>17467</v>
      </c>
      <c r="J7991" s="4" t="s">
        <v>14722</v>
      </c>
      <c r="K7991">
        <v>4587541.9354838701</v>
      </c>
      <c r="L7991">
        <v>13759.2</v>
      </c>
      <c r="M7991">
        <v>9172.7999999999993</v>
      </c>
      <c r="N7991">
        <v>9.9502487562189053E-3</v>
      </c>
    </row>
    <row r="7992" spans="1:14" hidden="1">
      <c r="A7992" t="str">
        <f t="shared" si="375"/>
        <v>NPT288CGRG</v>
      </c>
      <c r="B7992">
        <f t="shared" si="373"/>
        <v>1</v>
      </c>
      <c r="C7992">
        <f>COUNTIFS($A$2:A7992,A7992)</f>
        <v>1</v>
      </c>
      <c r="D7992" t="str">
        <f t="shared" si="374"/>
        <v>NPT288CGRG1</v>
      </c>
      <c r="E7992" s="4" t="s">
        <v>17849</v>
      </c>
      <c r="F7992" s="4" t="s">
        <v>8882</v>
      </c>
      <c r="G7992" s="4" t="s">
        <v>17476</v>
      </c>
      <c r="H7992" s="4" t="s">
        <v>919</v>
      </c>
      <c r="I7992" s="4" t="s">
        <v>17467</v>
      </c>
      <c r="J7992" s="4" t="s">
        <v>9053</v>
      </c>
      <c r="K7992">
        <v>1167362.1829123499</v>
      </c>
      <c r="L7992">
        <v>0</v>
      </c>
      <c r="M7992">
        <v>0</v>
      </c>
      <c r="N7992">
        <v>0</v>
      </c>
    </row>
    <row r="7993" spans="1:14" hidden="1">
      <c r="A7993" t="str">
        <f t="shared" si="375"/>
        <v>NPT76AGYE</v>
      </c>
      <c r="B7993">
        <f t="shared" si="373"/>
        <v>1</v>
      </c>
      <c r="C7993">
        <f>COUNTIFS($A$2:A7993,A7993)</f>
        <v>1</v>
      </c>
      <c r="D7993" t="str">
        <f t="shared" si="374"/>
        <v>NPT76AGYE1</v>
      </c>
      <c r="E7993" s="4" t="s">
        <v>17897</v>
      </c>
      <c r="F7993" s="4" t="s">
        <v>31</v>
      </c>
      <c r="G7993" s="4" t="s">
        <v>17474</v>
      </c>
      <c r="H7993" s="4" t="s">
        <v>97</v>
      </c>
      <c r="I7993" s="4" t="s">
        <v>17467</v>
      </c>
      <c r="J7993" s="4" t="s">
        <v>658</v>
      </c>
      <c r="K7993">
        <v>9831872.4134327304</v>
      </c>
      <c r="L7993">
        <v>125136</v>
      </c>
      <c r="M7993">
        <v>73213.2</v>
      </c>
      <c r="N7993">
        <v>1.9900497512437811E-2</v>
      </c>
    </row>
    <row r="7994" spans="1:14" hidden="1">
      <c r="A7994" t="str">
        <f t="shared" si="375"/>
        <v>NPT76AOSO</v>
      </c>
      <c r="B7994">
        <f t="shared" si="373"/>
        <v>1</v>
      </c>
      <c r="C7994">
        <f>COUNTIFS($A$2:A7994,A7994)</f>
        <v>1</v>
      </c>
      <c r="D7994" t="str">
        <f t="shared" si="374"/>
        <v>NPT76AOSO1</v>
      </c>
      <c r="E7994" s="4" t="s">
        <v>18038</v>
      </c>
      <c r="F7994" s="4" t="s">
        <v>7146</v>
      </c>
      <c r="G7994" s="4" t="s">
        <v>17470</v>
      </c>
      <c r="H7994" s="4" t="s">
        <v>97</v>
      </c>
      <c r="I7994" s="4" t="s">
        <v>17467</v>
      </c>
      <c r="J7994" s="4" t="s">
        <v>7752</v>
      </c>
      <c r="K7994">
        <v>4350741.3580993498</v>
      </c>
      <c r="L7994">
        <v>0</v>
      </c>
      <c r="M7994">
        <v>0</v>
      </c>
      <c r="N7994">
        <v>0.12437810945273632</v>
      </c>
    </row>
    <row r="7995" spans="1:14" hidden="1">
      <c r="A7995" t="str">
        <f t="shared" si="375"/>
        <v>NPT76ASAY</v>
      </c>
      <c r="B7995">
        <f t="shared" si="373"/>
        <v>1</v>
      </c>
      <c r="C7995">
        <f>COUNTIFS($A$2:A7995,A7995)</f>
        <v>1</v>
      </c>
      <c r="D7995" t="str">
        <f t="shared" si="374"/>
        <v>NPT76ASAY1</v>
      </c>
      <c r="E7995" s="4" t="s">
        <v>17714</v>
      </c>
      <c r="F7995" s="4" t="s">
        <v>7125</v>
      </c>
      <c r="G7995" s="4" t="s">
        <v>17476</v>
      </c>
      <c r="H7995" s="4" t="s">
        <v>97</v>
      </c>
      <c r="I7995" s="4" t="s">
        <v>17467</v>
      </c>
      <c r="J7995" s="4" t="s">
        <v>16132</v>
      </c>
      <c r="K7995">
        <v>10650962.8196196</v>
      </c>
      <c r="L7995">
        <v>113688.6</v>
      </c>
      <c r="M7995">
        <v>166485.6</v>
      </c>
      <c r="N7995">
        <v>0.17910447761194029</v>
      </c>
    </row>
    <row r="7996" spans="1:14" hidden="1">
      <c r="A7996" t="str">
        <f t="shared" si="375"/>
        <v>NPT76ADPY</v>
      </c>
      <c r="B7996">
        <f t="shared" si="373"/>
        <v>1</v>
      </c>
      <c r="C7996">
        <f>COUNTIFS($A$2:A7996,A7996)</f>
        <v>1</v>
      </c>
      <c r="D7996" t="str">
        <f t="shared" si="374"/>
        <v>NPT76ADPY1</v>
      </c>
      <c r="E7996" s="4" t="s">
        <v>18481</v>
      </c>
      <c r="F7996" s="4" t="s">
        <v>964</v>
      </c>
      <c r="G7996" s="4" t="s">
        <v>17474</v>
      </c>
      <c r="H7996" s="4" t="s">
        <v>97</v>
      </c>
      <c r="I7996" s="4" t="s">
        <v>17467</v>
      </c>
      <c r="J7996" s="4" t="s">
        <v>9884</v>
      </c>
      <c r="K7996">
        <v>6612418.4578136997</v>
      </c>
      <c r="L7996">
        <v>0</v>
      </c>
      <c r="M7996">
        <v>0</v>
      </c>
      <c r="N7996">
        <v>0.23880597014925373</v>
      </c>
    </row>
    <row r="7997" spans="1:14" hidden="1">
      <c r="A7997" t="str">
        <f t="shared" si="375"/>
        <v>NPT76BCRU</v>
      </c>
      <c r="B7997">
        <f t="shared" si="373"/>
        <v>1</v>
      </c>
      <c r="C7997">
        <f>COUNTIFS($A$2:A7997,A7997)</f>
        <v>1</v>
      </c>
      <c r="D7997" t="str">
        <f t="shared" si="374"/>
        <v>NPT76BCRU1</v>
      </c>
      <c r="E7997" s="4" t="s">
        <v>17809</v>
      </c>
      <c r="F7997" s="4" t="s">
        <v>7125</v>
      </c>
      <c r="G7997" s="4" t="s">
        <v>17476</v>
      </c>
      <c r="H7997" s="4" t="s">
        <v>97</v>
      </c>
      <c r="I7997" s="4" t="s">
        <v>17467</v>
      </c>
      <c r="J7997" s="4" t="s">
        <v>15806</v>
      </c>
      <c r="K7997">
        <v>12113583.870967699</v>
      </c>
      <c r="L7997">
        <v>324208.8</v>
      </c>
      <c r="M7997">
        <v>289159.2</v>
      </c>
      <c r="N7997">
        <v>0.24875621890547264</v>
      </c>
    </row>
    <row r="7998" spans="1:14" hidden="1">
      <c r="A7998" t="str">
        <f t="shared" si="375"/>
        <v>NPT76AWQR</v>
      </c>
      <c r="B7998">
        <f t="shared" si="373"/>
        <v>1</v>
      </c>
      <c r="C7998">
        <f>COUNTIFS($A$2:A7998,A7998)</f>
        <v>1</v>
      </c>
      <c r="D7998" t="str">
        <f t="shared" si="374"/>
        <v>NPT76AWQR1</v>
      </c>
      <c r="E7998" s="4" t="s">
        <v>17689</v>
      </c>
      <c r="F7998" s="4" t="s">
        <v>926</v>
      </c>
      <c r="G7998" s="4" t="s">
        <v>17490</v>
      </c>
      <c r="H7998" s="4" t="s">
        <v>97</v>
      </c>
      <c r="I7998" s="4" t="s">
        <v>17467</v>
      </c>
      <c r="J7998" s="4" t="s">
        <v>16622</v>
      </c>
      <c r="K7998">
        <v>2586296.04612276</v>
      </c>
      <c r="L7998">
        <v>16794.599999999999</v>
      </c>
      <c r="M7998">
        <v>8708.1</v>
      </c>
      <c r="N7998">
        <v>1.9900497512437811E-2</v>
      </c>
    </row>
    <row r="7999" spans="1:14" hidden="1">
      <c r="A7999" t="str">
        <f t="shared" si="375"/>
        <v>NPT288BDTM</v>
      </c>
      <c r="B7999">
        <f t="shared" si="373"/>
        <v>1</v>
      </c>
      <c r="C7999">
        <f>COUNTIFS($A$2:A7999,A7999)</f>
        <v>1</v>
      </c>
      <c r="D7999" t="str">
        <f t="shared" si="374"/>
        <v>NPT288BDTM1</v>
      </c>
      <c r="E7999" s="4" t="s">
        <v>17917</v>
      </c>
      <c r="F7999" s="4" t="s">
        <v>964</v>
      </c>
      <c r="G7999" s="4" t="s">
        <v>17474</v>
      </c>
      <c r="H7999" s="4" t="s">
        <v>919</v>
      </c>
      <c r="I7999" s="4" t="s">
        <v>17467</v>
      </c>
      <c r="J7999" s="4" t="s">
        <v>993</v>
      </c>
      <c r="K7999">
        <v>14668513.390928701</v>
      </c>
      <c r="L7999">
        <v>28500.6</v>
      </c>
      <c r="M7999">
        <v>2392.5</v>
      </c>
      <c r="N7999">
        <v>0.27363184079601988</v>
      </c>
    </row>
    <row r="8000" spans="1:14" hidden="1">
      <c r="A8000" t="str">
        <f t="shared" si="375"/>
        <v>NPT76AFLD</v>
      </c>
      <c r="B8000">
        <f t="shared" si="373"/>
        <v>1</v>
      </c>
      <c r="C8000">
        <f>COUNTIFS($A$2:A8000,A8000)</f>
        <v>1</v>
      </c>
      <c r="D8000" t="str">
        <f t="shared" si="374"/>
        <v>NPT76AFLD1</v>
      </c>
      <c r="E8000" s="4" t="s">
        <v>18000</v>
      </c>
      <c r="F8000" s="4" t="s">
        <v>8154</v>
      </c>
      <c r="G8000" s="4" t="s">
        <v>17474</v>
      </c>
      <c r="H8000" s="4" t="s">
        <v>97</v>
      </c>
      <c r="I8000" s="4" t="s">
        <v>17467</v>
      </c>
      <c r="J8000" s="4" t="s">
        <v>13341</v>
      </c>
      <c r="K8000">
        <v>3220425.8064516098</v>
      </c>
      <c r="L8000">
        <v>0</v>
      </c>
      <c r="M8000">
        <v>365.1</v>
      </c>
      <c r="N8000">
        <v>9.9502487562189053E-3</v>
      </c>
    </row>
    <row r="8001" spans="1:14" hidden="1">
      <c r="A8001" t="str">
        <f t="shared" si="375"/>
        <v>NPT955AKFY</v>
      </c>
      <c r="B8001">
        <f t="shared" si="373"/>
        <v>1</v>
      </c>
      <c r="C8001">
        <f>COUNTIFS($A$2:A8001,A8001)</f>
        <v>1</v>
      </c>
      <c r="D8001" t="str">
        <f t="shared" si="374"/>
        <v>NPT955AKFY1</v>
      </c>
      <c r="E8001" s="4" t="s">
        <v>18163</v>
      </c>
      <c r="F8001" s="4" t="s">
        <v>2858</v>
      </c>
      <c r="G8001" s="4" t="s">
        <v>17466</v>
      </c>
      <c r="H8001" s="4" t="s">
        <v>23</v>
      </c>
      <c r="I8001" s="4" t="s">
        <v>17467</v>
      </c>
      <c r="J8001" s="4" t="s">
        <v>2900</v>
      </c>
      <c r="K8001">
        <v>20901910.255695701</v>
      </c>
      <c r="L8001">
        <v>293540.40000000002</v>
      </c>
      <c r="M8001">
        <v>236584.8</v>
      </c>
      <c r="N8001">
        <v>0.38308457711442784</v>
      </c>
    </row>
    <row r="8002" spans="1:14" hidden="1">
      <c r="A8002" t="str">
        <f t="shared" si="375"/>
        <v>NPT76ALLK</v>
      </c>
      <c r="B8002">
        <f t="shared" si="373"/>
        <v>1</v>
      </c>
      <c r="C8002">
        <f>COUNTIFS($A$2:A8002,A8002)</f>
        <v>1</v>
      </c>
      <c r="D8002" t="str">
        <f t="shared" si="374"/>
        <v>NPT76ALLK1</v>
      </c>
      <c r="E8002" s="4" t="s">
        <v>18057</v>
      </c>
      <c r="F8002" s="4" t="s">
        <v>3297</v>
      </c>
      <c r="G8002" s="4" t="s">
        <v>17476</v>
      </c>
      <c r="H8002" s="4" t="s">
        <v>97</v>
      </c>
      <c r="I8002" s="4" t="s">
        <v>17467</v>
      </c>
      <c r="J8002" s="4" t="s">
        <v>6431</v>
      </c>
      <c r="K8002">
        <v>2942274.2005155701</v>
      </c>
      <c r="L8002">
        <v>54765</v>
      </c>
      <c r="M8002">
        <v>57571.199999999997</v>
      </c>
      <c r="N8002">
        <v>6.965174129353234E-2</v>
      </c>
    </row>
    <row r="8003" spans="1:14" hidden="1">
      <c r="A8003" t="str">
        <f t="shared" si="375"/>
        <v>NPT955AUKW</v>
      </c>
      <c r="B8003">
        <f t="shared" ref="B8003:B8066" si="376">COUNTIF(A:A,A8003)</f>
        <v>1</v>
      </c>
      <c r="C8003">
        <f>COUNTIFS($A$2:A8003,A8003)</f>
        <v>1</v>
      </c>
      <c r="D8003" t="str">
        <f t="shared" ref="D8003:D8066" si="377">A8003&amp;C8003</f>
        <v>NPT955AUKW1</v>
      </c>
      <c r="E8003" s="4" t="s">
        <v>18550</v>
      </c>
      <c r="F8003" s="4" t="s">
        <v>1365</v>
      </c>
      <c r="G8003" s="4" t="s">
        <v>17490</v>
      </c>
      <c r="H8003" s="4" t="s">
        <v>23</v>
      </c>
      <c r="I8003" s="4" t="s">
        <v>17467</v>
      </c>
      <c r="J8003" s="4" t="s">
        <v>8090</v>
      </c>
      <c r="K8003">
        <v>30237855.455305502</v>
      </c>
      <c r="L8003">
        <v>55036.800000000003</v>
      </c>
      <c r="M8003">
        <v>100731.6</v>
      </c>
      <c r="N8003">
        <v>0.12935323383084577</v>
      </c>
    </row>
    <row r="8004" spans="1:14" hidden="1">
      <c r="A8004" t="str">
        <f t="shared" si="375"/>
        <v>NPT76AEEK</v>
      </c>
      <c r="B8004">
        <f t="shared" si="376"/>
        <v>1</v>
      </c>
      <c r="C8004">
        <f>COUNTIFS($A$2:A8004,A8004)</f>
        <v>1</v>
      </c>
      <c r="D8004" t="str">
        <f t="shared" si="377"/>
        <v>NPT76AEEK1</v>
      </c>
      <c r="E8004" s="4" t="s">
        <v>18045</v>
      </c>
      <c r="F8004" s="4" t="s">
        <v>964</v>
      </c>
      <c r="G8004" s="4" t="s">
        <v>17474</v>
      </c>
      <c r="H8004" s="4" t="s">
        <v>97</v>
      </c>
      <c r="I8004" s="4" t="s">
        <v>17467</v>
      </c>
      <c r="J8004" s="4" t="s">
        <v>1099</v>
      </c>
      <c r="K8004">
        <v>9874988.3195150904</v>
      </c>
      <c r="L8004">
        <v>45864</v>
      </c>
      <c r="M8004">
        <v>68796</v>
      </c>
      <c r="N8004">
        <v>0.32835820895522388</v>
      </c>
    </row>
    <row r="8005" spans="1:14" hidden="1">
      <c r="A8005" t="str">
        <f t="shared" si="375"/>
        <v>NPT76APKP</v>
      </c>
      <c r="B8005">
        <f t="shared" si="376"/>
        <v>1</v>
      </c>
      <c r="C8005">
        <f>COUNTIFS($A$2:A8005,A8005)</f>
        <v>1</v>
      </c>
      <c r="D8005" t="str">
        <f t="shared" si="377"/>
        <v>NPT76APKP1</v>
      </c>
      <c r="E8005" s="4" t="s">
        <v>18277</v>
      </c>
      <c r="F8005" s="4" t="s">
        <v>7146</v>
      </c>
      <c r="G8005" s="4" t="s">
        <v>17470</v>
      </c>
      <c r="H8005" s="4" t="s">
        <v>97</v>
      </c>
      <c r="I8005" s="4" t="s">
        <v>17467</v>
      </c>
      <c r="J8005" s="4" t="s">
        <v>7542</v>
      </c>
      <c r="K8005">
        <v>4112172.7818853199</v>
      </c>
      <c r="L8005">
        <v>0</v>
      </c>
      <c r="M8005">
        <v>0</v>
      </c>
      <c r="N8005">
        <v>0</v>
      </c>
    </row>
    <row r="8006" spans="1:14" hidden="1">
      <c r="A8006" t="str">
        <f t="shared" si="375"/>
        <v>NPT76MGWE</v>
      </c>
      <c r="B8006">
        <f t="shared" si="376"/>
        <v>1</v>
      </c>
      <c r="C8006">
        <f>COUNTIFS($A$2:A8006,A8006)</f>
        <v>1</v>
      </c>
      <c r="D8006" t="str">
        <f t="shared" si="377"/>
        <v>NPT76MGWE1</v>
      </c>
      <c r="E8006" s="4" t="s">
        <v>18141</v>
      </c>
      <c r="F8006" s="4" t="s">
        <v>31</v>
      </c>
      <c r="G8006" s="4" t="s">
        <v>17474</v>
      </c>
      <c r="H8006" s="4" t="s">
        <v>97</v>
      </c>
      <c r="I8006" s="4" t="s">
        <v>17467</v>
      </c>
      <c r="J8006" s="4" t="s">
        <v>14588</v>
      </c>
      <c r="K8006">
        <v>21407008.104569402</v>
      </c>
      <c r="L8006">
        <v>0</v>
      </c>
      <c r="M8006">
        <v>0</v>
      </c>
      <c r="N8006">
        <v>4.9751243781094526E-3</v>
      </c>
    </row>
    <row r="8007" spans="1:14" hidden="1">
      <c r="A8007" t="str">
        <f t="shared" si="375"/>
        <v>NPT76BBMN</v>
      </c>
      <c r="B8007">
        <f t="shared" si="376"/>
        <v>1</v>
      </c>
      <c r="C8007">
        <f>COUNTIFS($A$2:A8007,A8007)</f>
        <v>1</v>
      </c>
      <c r="D8007" t="str">
        <f t="shared" si="377"/>
        <v>NPT76BBMN1</v>
      </c>
      <c r="E8007" s="4" t="s">
        <v>18523</v>
      </c>
      <c r="F8007" s="4" t="s">
        <v>964</v>
      </c>
      <c r="G8007" s="4" t="s">
        <v>17474</v>
      </c>
      <c r="H8007" s="4" t="s">
        <v>97</v>
      </c>
      <c r="I8007" s="4" t="s">
        <v>17467</v>
      </c>
      <c r="J8007" s="4" t="s">
        <v>9845</v>
      </c>
      <c r="K8007">
        <v>3276724.47690049</v>
      </c>
      <c r="L8007">
        <v>18985.2</v>
      </c>
      <c r="M8007">
        <v>26713.74</v>
      </c>
      <c r="N8007">
        <v>4.975124378109453E-2</v>
      </c>
    </row>
    <row r="8008" spans="1:14" hidden="1">
      <c r="A8008" t="str">
        <f t="shared" si="375"/>
        <v>NPT76ASWV</v>
      </c>
      <c r="B8008">
        <f t="shared" si="376"/>
        <v>1</v>
      </c>
      <c r="C8008">
        <f>COUNTIFS($A$2:A8008,A8008)</f>
        <v>1</v>
      </c>
      <c r="D8008" t="str">
        <f t="shared" si="377"/>
        <v>NPT76ASWV1</v>
      </c>
      <c r="E8008" s="4" t="s">
        <v>18188</v>
      </c>
      <c r="F8008" s="4" t="s">
        <v>7125</v>
      </c>
      <c r="G8008" s="4" t="s">
        <v>17476</v>
      </c>
      <c r="H8008" s="4" t="s">
        <v>97</v>
      </c>
      <c r="I8008" s="4" t="s">
        <v>17467</v>
      </c>
      <c r="J8008" s="4" t="s">
        <v>14335</v>
      </c>
      <c r="K8008">
        <v>8961242.6949069891</v>
      </c>
      <c r="L8008">
        <v>78861.600000000006</v>
      </c>
      <c r="M8008">
        <v>102374.04</v>
      </c>
      <c r="N8008">
        <v>0.41791044776119401</v>
      </c>
    </row>
    <row r="8009" spans="1:14" hidden="1">
      <c r="A8009" t="str">
        <f t="shared" si="375"/>
        <v>NPT288AKJF</v>
      </c>
      <c r="B8009">
        <f t="shared" si="376"/>
        <v>1</v>
      </c>
      <c r="C8009">
        <f>COUNTIFS($A$2:A8009,A8009)</f>
        <v>1</v>
      </c>
      <c r="D8009" t="str">
        <f t="shared" si="377"/>
        <v>NPT288AKJF1</v>
      </c>
      <c r="E8009" s="4" t="s">
        <v>18330</v>
      </c>
      <c r="F8009" s="4" t="s">
        <v>14822</v>
      </c>
      <c r="G8009" s="4" t="s">
        <v>17466</v>
      </c>
      <c r="H8009" s="4" t="s">
        <v>919</v>
      </c>
      <c r="I8009" s="4" t="s">
        <v>17467</v>
      </c>
      <c r="J8009" s="4" t="s">
        <v>2979</v>
      </c>
      <c r="K8009">
        <v>14059275.8517383</v>
      </c>
      <c r="L8009">
        <v>0</v>
      </c>
      <c r="M8009">
        <v>0</v>
      </c>
      <c r="N8009">
        <v>2.9850746268656716E-2</v>
      </c>
    </row>
    <row r="8010" spans="1:14" hidden="1">
      <c r="A8010" t="str">
        <f t="shared" si="375"/>
        <v>NPT76AIBI</v>
      </c>
      <c r="B8010">
        <f t="shared" si="376"/>
        <v>1</v>
      </c>
      <c r="C8010">
        <f>COUNTIFS($A$2:A8010,A8010)</f>
        <v>1</v>
      </c>
      <c r="D8010" t="str">
        <f t="shared" si="377"/>
        <v>NPT76AIBI1</v>
      </c>
      <c r="E8010" s="4" t="s">
        <v>18244</v>
      </c>
      <c r="F8010" s="4" t="s">
        <v>31</v>
      </c>
      <c r="G8010" s="4" t="s">
        <v>17474</v>
      </c>
      <c r="H8010" s="4" t="s">
        <v>97</v>
      </c>
      <c r="I8010" s="4" t="s">
        <v>17467</v>
      </c>
      <c r="J8010" s="4" t="s">
        <v>636</v>
      </c>
      <c r="K8010">
        <v>2526100</v>
      </c>
      <c r="L8010">
        <v>6879.6</v>
      </c>
      <c r="M8010">
        <v>13759.2</v>
      </c>
      <c r="N8010">
        <v>2.4875621890547265E-2</v>
      </c>
    </row>
    <row r="8011" spans="1:14" hidden="1">
      <c r="A8011" t="str">
        <f t="shared" si="375"/>
        <v>NPT76ARVU</v>
      </c>
      <c r="B8011">
        <f t="shared" si="376"/>
        <v>1</v>
      </c>
      <c r="C8011">
        <f>COUNTIFS($A$2:A8011,A8011)</f>
        <v>1</v>
      </c>
      <c r="D8011" t="str">
        <f t="shared" si="377"/>
        <v>NPT76ARVU1</v>
      </c>
      <c r="E8011" s="4" t="s">
        <v>18010</v>
      </c>
      <c r="F8011" s="4" t="s">
        <v>7125</v>
      </c>
      <c r="G8011" s="4" t="s">
        <v>17476</v>
      </c>
      <c r="H8011" s="4" t="s">
        <v>97</v>
      </c>
      <c r="I8011" s="4" t="s">
        <v>17467</v>
      </c>
      <c r="J8011" s="4" t="s">
        <v>15815</v>
      </c>
      <c r="K8011">
        <v>2663250</v>
      </c>
      <c r="L8011">
        <v>112228.2</v>
      </c>
      <c r="M8011">
        <v>41621.4</v>
      </c>
      <c r="N8011">
        <v>0.43283582089552236</v>
      </c>
    </row>
    <row r="8012" spans="1:14" hidden="1">
      <c r="A8012" t="str">
        <f t="shared" si="375"/>
        <v>NPT76ARYI</v>
      </c>
      <c r="B8012">
        <f t="shared" si="376"/>
        <v>1</v>
      </c>
      <c r="C8012">
        <f>COUNTIFS($A$2:A8012,A8012)</f>
        <v>1</v>
      </c>
      <c r="D8012" t="str">
        <f t="shared" si="377"/>
        <v>NPT76ARYI1</v>
      </c>
      <c r="E8012" s="4" t="s">
        <v>17733</v>
      </c>
      <c r="F8012" s="4" t="s">
        <v>7125</v>
      </c>
      <c r="G8012" s="4" t="s">
        <v>17476</v>
      </c>
      <c r="H8012" s="4" t="s">
        <v>97</v>
      </c>
      <c r="I8012" s="4" t="s">
        <v>17467</v>
      </c>
      <c r="J8012" s="4" t="s">
        <v>15925</v>
      </c>
      <c r="K8012">
        <v>8699151.3516338095</v>
      </c>
      <c r="L8012">
        <v>203189.4</v>
      </c>
      <c r="M8012">
        <v>191397.6</v>
      </c>
      <c r="N8012">
        <v>0.26368159203980102</v>
      </c>
    </row>
    <row r="8013" spans="1:14" hidden="1">
      <c r="A8013" t="str">
        <f t="shared" si="375"/>
        <v>NPT76AOWW</v>
      </c>
      <c r="B8013">
        <f t="shared" si="376"/>
        <v>1</v>
      </c>
      <c r="C8013">
        <f>COUNTIFS($A$2:A8013,A8013)</f>
        <v>1</v>
      </c>
      <c r="D8013" t="str">
        <f t="shared" si="377"/>
        <v>NPT76AOWW1</v>
      </c>
      <c r="E8013" s="4" t="s">
        <v>18620</v>
      </c>
      <c r="F8013" s="4" t="s">
        <v>7146</v>
      </c>
      <c r="G8013" s="4" t="s">
        <v>17470</v>
      </c>
      <c r="H8013" s="4" t="s">
        <v>97</v>
      </c>
      <c r="I8013" s="4" t="s">
        <v>17467</v>
      </c>
      <c r="J8013" s="4" t="s">
        <v>7865</v>
      </c>
      <c r="K8013">
        <v>5211041.2774193501</v>
      </c>
      <c r="L8013">
        <v>33166.800000000003</v>
      </c>
      <c r="M8013">
        <v>15642</v>
      </c>
      <c r="N8013">
        <v>0.15920398009950248</v>
      </c>
    </row>
    <row r="8014" spans="1:14" hidden="1">
      <c r="A8014" t="str">
        <f t="shared" ref="A8014:A8077" si="378">H8014&amp;J8014</f>
        <v>NPT76APJA</v>
      </c>
      <c r="B8014">
        <f t="shared" si="376"/>
        <v>1</v>
      </c>
      <c r="C8014">
        <f>COUNTIFS($A$2:A8014,A8014)</f>
        <v>1</v>
      </c>
      <c r="D8014" t="str">
        <f t="shared" si="377"/>
        <v>NPT76APJA1</v>
      </c>
      <c r="E8014" s="4" t="s">
        <v>18262</v>
      </c>
      <c r="F8014" s="4" t="s">
        <v>7146</v>
      </c>
      <c r="G8014" s="4" t="s">
        <v>17470</v>
      </c>
      <c r="H8014" s="4" t="s">
        <v>97</v>
      </c>
      <c r="I8014" s="4" t="s">
        <v>17467</v>
      </c>
      <c r="J8014" s="4" t="s">
        <v>7610</v>
      </c>
      <c r="K8014">
        <v>9571237.2379634809</v>
      </c>
      <c r="L8014">
        <v>203303.4</v>
      </c>
      <c r="M8014">
        <v>176630.1</v>
      </c>
      <c r="N8014">
        <v>0.59701492537313428</v>
      </c>
    </row>
    <row r="8015" spans="1:14" hidden="1">
      <c r="A8015" t="str">
        <f t="shared" si="378"/>
        <v>NPT76AMMP</v>
      </c>
      <c r="B8015">
        <f t="shared" si="376"/>
        <v>1</v>
      </c>
      <c r="C8015">
        <f>COUNTIFS($A$2:A8015,A8015)</f>
        <v>1</v>
      </c>
      <c r="D8015" t="str">
        <f t="shared" si="377"/>
        <v>NPT76AMMP1</v>
      </c>
      <c r="E8015" s="4" t="s">
        <v>17937</v>
      </c>
      <c r="F8015" s="4" t="s">
        <v>3297</v>
      </c>
      <c r="G8015" s="4" t="s">
        <v>17476</v>
      </c>
      <c r="H8015" s="4" t="s">
        <v>97</v>
      </c>
      <c r="I8015" s="4" t="s">
        <v>17467</v>
      </c>
      <c r="J8015" s="4" t="s">
        <v>3575</v>
      </c>
      <c r="K8015">
        <v>9926736.0865324307</v>
      </c>
      <c r="L8015">
        <v>22652.58</v>
      </c>
      <c r="M8015">
        <v>17524.8</v>
      </c>
      <c r="N8015">
        <v>0.24875621890547264</v>
      </c>
    </row>
    <row r="8016" spans="1:14" hidden="1">
      <c r="A8016" t="str">
        <f t="shared" si="378"/>
        <v>NPT288AJUY</v>
      </c>
      <c r="B8016">
        <f t="shared" si="376"/>
        <v>1</v>
      </c>
      <c r="C8016">
        <f>COUNTIFS($A$2:A8016,A8016)</f>
        <v>1</v>
      </c>
      <c r="D8016" t="str">
        <f t="shared" si="377"/>
        <v>NPT288AJUY1</v>
      </c>
      <c r="E8016" s="4" t="s">
        <v>17738</v>
      </c>
      <c r="F8016" s="4" t="s">
        <v>14822</v>
      </c>
      <c r="G8016" s="4" t="s">
        <v>17466</v>
      </c>
      <c r="H8016" s="4" t="s">
        <v>919</v>
      </c>
      <c r="I8016" s="4" t="s">
        <v>17467</v>
      </c>
      <c r="J8016" s="4" t="s">
        <v>3010</v>
      </c>
      <c r="K8016">
        <v>18461635.250470299</v>
      </c>
      <c r="L8016">
        <v>72496.2</v>
      </c>
      <c r="M8016">
        <v>0</v>
      </c>
      <c r="N8016">
        <v>0.17910447761194029</v>
      </c>
    </row>
    <row r="8017" spans="1:14" hidden="1">
      <c r="A8017" t="str">
        <f t="shared" si="378"/>
        <v>NPT76AYQO</v>
      </c>
      <c r="B8017">
        <f t="shared" si="376"/>
        <v>1</v>
      </c>
      <c r="C8017">
        <f>COUNTIFS($A$2:A8017,A8017)</f>
        <v>1</v>
      </c>
      <c r="D8017" t="str">
        <f t="shared" si="377"/>
        <v>NPT76AYQO1</v>
      </c>
      <c r="E8017" s="4" t="s">
        <v>17599</v>
      </c>
      <c r="F8017" s="4" t="s">
        <v>2057</v>
      </c>
      <c r="G8017" s="4" t="s">
        <v>17490</v>
      </c>
      <c r="H8017" s="4" t="s">
        <v>97</v>
      </c>
      <c r="I8017" s="4" t="s">
        <v>17467</v>
      </c>
      <c r="J8017" s="4" t="s">
        <v>15241</v>
      </c>
      <c r="K8017">
        <v>4539200</v>
      </c>
      <c r="L8017">
        <v>53823</v>
      </c>
      <c r="M8017">
        <v>35049.599999999999</v>
      </c>
      <c r="N8017">
        <v>0.15920398009950248</v>
      </c>
    </row>
    <row r="8018" spans="1:14" hidden="1">
      <c r="A8018" t="str">
        <f t="shared" si="378"/>
        <v>NPT76ASRH</v>
      </c>
      <c r="B8018">
        <f t="shared" si="376"/>
        <v>1</v>
      </c>
      <c r="C8018">
        <f>COUNTIFS($A$2:A8018,A8018)</f>
        <v>1</v>
      </c>
      <c r="D8018" t="str">
        <f t="shared" si="377"/>
        <v>NPT76ASRH1</v>
      </c>
      <c r="E8018" s="4" t="s">
        <v>17720</v>
      </c>
      <c r="F8018" s="4" t="s">
        <v>7125</v>
      </c>
      <c r="G8018" s="4" t="s">
        <v>17476</v>
      </c>
      <c r="H8018" s="4" t="s">
        <v>97</v>
      </c>
      <c r="I8018" s="4" t="s">
        <v>17467</v>
      </c>
      <c r="J8018" s="4" t="s">
        <v>15892</v>
      </c>
      <c r="K8018">
        <v>2482550</v>
      </c>
      <c r="L8018">
        <v>0</v>
      </c>
      <c r="M8018">
        <v>0</v>
      </c>
      <c r="N8018">
        <v>0</v>
      </c>
    </row>
    <row r="8019" spans="1:14" hidden="1">
      <c r="A8019" t="str">
        <f t="shared" si="378"/>
        <v>NPT955L6OR</v>
      </c>
      <c r="B8019">
        <f t="shared" si="376"/>
        <v>1</v>
      </c>
      <c r="C8019">
        <f>COUNTIFS($A$2:A8019,A8019)</f>
        <v>1</v>
      </c>
      <c r="D8019" t="str">
        <f t="shared" si="377"/>
        <v>NPT955L6OR1</v>
      </c>
      <c r="E8019" s="4" t="s">
        <v>18323</v>
      </c>
      <c r="F8019" s="4" t="s">
        <v>8154</v>
      </c>
      <c r="G8019" s="4" t="s">
        <v>17474</v>
      </c>
      <c r="H8019" s="4" t="s">
        <v>23</v>
      </c>
      <c r="I8019" s="4" t="s">
        <v>17467</v>
      </c>
      <c r="J8019" s="4" t="s">
        <v>8168</v>
      </c>
      <c r="K8019">
        <v>5780330.54413711</v>
      </c>
      <c r="L8019">
        <v>26287.200000000001</v>
      </c>
      <c r="M8019">
        <v>17524.8</v>
      </c>
      <c r="N8019">
        <v>3.9800995024875621E-2</v>
      </c>
    </row>
    <row r="8020" spans="1:14" hidden="1">
      <c r="A8020" t="str">
        <f t="shared" si="378"/>
        <v>NPT76AMMM</v>
      </c>
      <c r="B8020">
        <f t="shared" si="376"/>
        <v>1</v>
      </c>
      <c r="C8020">
        <f>COUNTIFS($A$2:A8020,A8020)</f>
        <v>1</v>
      </c>
      <c r="D8020" t="str">
        <f t="shared" si="377"/>
        <v>NPT76AMMM1</v>
      </c>
      <c r="E8020" s="4" t="s">
        <v>17533</v>
      </c>
      <c r="F8020" s="4" t="s">
        <v>3297</v>
      </c>
      <c r="G8020" s="4" t="s">
        <v>17476</v>
      </c>
      <c r="H8020" s="4" t="s">
        <v>97</v>
      </c>
      <c r="I8020" s="4" t="s">
        <v>17467</v>
      </c>
      <c r="J8020" s="4" t="s">
        <v>3564</v>
      </c>
      <c r="K8020">
        <v>8752188.9378527105</v>
      </c>
      <c r="L8020">
        <v>8762.4</v>
      </c>
      <c r="M8020">
        <v>8762.4</v>
      </c>
      <c r="N8020">
        <v>9.950248756218906E-2</v>
      </c>
    </row>
    <row r="8021" spans="1:14" hidden="1">
      <c r="A8021" t="str">
        <f t="shared" si="378"/>
        <v>NPT76BAHH</v>
      </c>
      <c r="B8021">
        <f t="shared" si="376"/>
        <v>1</v>
      </c>
      <c r="C8021">
        <f>COUNTIFS($A$2:A8021,A8021)</f>
        <v>1</v>
      </c>
      <c r="D8021" t="str">
        <f t="shared" si="377"/>
        <v>NPT76BAHH1</v>
      </c>
      <c r="E8021" s="4" t="s">
        <v>18035</v>
      </c>
      <c r="F8021" s="4" t="s">
        <v>2858</v>
      </c>
      <c r="G8021" s="4" t="s">
        <v>17466</v>
      </c>
      <c r="H8021" s="4" t="s">
        <v>97</v>
      </c>
      <c r="I8021" s="4" t="s">
        <v>17467</v>
      </c>
      <c r="J8021" s="4" t="s">
        <v>12346</v>
      </c>
      <c r="K8021">
        <v>2384137.8470481401</v>
      </c>
      <c r="L8021">
        <v>35049.599999999999</v>
      </c>
      <c r="M8021">
        <v>64143</v>
      </c>
      <c r="N8021">
        <v>2.9850746268656716E-2</v>
      </c>
    </row>
    <row r="8022" spans="1:14" hidden="1">
      <c r="A8022" t="str">
        <f t="shared" si="378"/>
        <v>NPT76AVZN</v>
      </c>
      <c r="B8022">
        <f t="shared" si="376"/>
        <v>1</v>
      </c>
      <c r="C8022">
        <f>COUNTIFS($A$2:A8022,A8022)</f>
        <v>1</v>
      </c>
      <c r="D8022" t="str">
        <f t="shared" si="377"/>
        <v>NPT76AVZN1</v>
      </c>
      <c r="E8022" s="4" t="s">
        <v>17723</v>
      </c>
      <c r="F8022" s="4" t="s">
        <v>926</v>
      </c>
      <c r="G8022" s="4" t="s">
        <v>17490</v>
      </c>
      <c r="H8022" s="4" t="s">
        <v>97</v>
      </c>
      <c r="I8022" s="4" t="s">
        <v>17467</v>
      </c>
      <c r="J8022" s="4" t="s">
        <v>2200</v>
      </c>
      <c r="K8022">
        <v>3838838.1557862498</v>
      </c>
      <c r="L8022">
        <v>43812</v>
      </c>
      <c r="M8022">
        <v>43812</v>
      </c>
      <c r="N8022">
        <v>0.1044776119402985</v>
      </c>
    </row>
    <row r="8023" spans="1:14" hidden="1">
      <c r="A8023" t="str">
        <f t="shared" si="378"/>
        <v>NPT76AOTJ</v>
      </c>
      <c r="B8023">
        <f t="shared" si="376"/>
        <v>1</v>
      </c>
      <c r="C8023">
        <f>COUNTIFS($A$2:A8023,A8023)</f>
        <v>1</v>
      </c>
      <c r="D8023" t="str">
        <f t="shared" si="377"/>
        <v>NPT76AOTJ1</v>
      </c>
      <c r="E8023" s="4" t="s">
        <v>18181</v>
      </c>
      <c r="F8023" s="4" t="s">
        <v>7146</v>
      </c>
      <c r="G8023" s="4" t="s">
        <v>17470</v>
      </c>
      <c r="H8023" s="4" t="s">
        <v>97</v>
      </c>
      <c r="I8023" s="4" t="s">
        <v>17467</v>
      </c>
      <c r="J8023" s="4" t="s">
        <v>7298</v>
      </c>
      <c r="K8023">
        <v>3712369.8332929998</v>
      </c>
      <c r="L8023">
        <v>0</v>
      </c>
      <c r="M8023">
        <v>0</v>
      </c>
      <c r="N8023">
        <v>3.9800995024875621E-2</v>
      </c>
    </row>
    <row r="8024" spans="1:14" hidden="1">
      <c r="A8024" t="str">
        <f t="shared" si="378"/>
        <v>NPT76BGLN</v>
      </c>
      <c r="B8024">
        <f t="shared" si="376"/>
        <v>1</v>
      </c>
      <c r="C8024">
        <f>COUNTIFS($A$2:A8024,A8024)</f>
        <v>1</v>
      </c>
      <c r="D8024" t="str">
        <f t="shared" si="377"/>
        <v>NPT76BGLN1</v>
      </c>
      <c r="E8024" s="4" t="s">
        <v>18652</v>
      </c>
      <c r="F8024" s="4" t="s">
        <v>8154</v>
      </c>
      <c r="G8024" s="4" t="s">
        <v>17474</v>
      </c>
      <c r="H8024" s="4" t="s">
        <v>97</v>
      </c>
      <c r="I8024" s="4" t="s">
        <v>17467</v>
      </c>
      <c r="J8024" s="4" t="s">
        <v>13497</v>
      </c>
      <c r="K8024">
        <v>11829786.5265126</v>
      </c>
      <c r="L8024">
        <v>314071.2</v>
      </c>
      <c r="M8024">
        <v>291130.74</v>
      </c>
      <c r="N8024">
        <v>0.61194029850746268</v>
      </c>
    </row>
    <row r="8025" spans="1:14" hidden="1">
      <c r="A8025" t="str">
        <f t="shared" si="378"/>
        <v>NPT76AGUQ</v>
      </c>
      <c r="B8025">
        <f t="shared" si="376"/>
        <v>1</v>
      </c>
      <c r="C8025">
        <f>COUNTIFS($A$2:A8025,A8025)</f>
        <v>1</v>
      </c>
      <c r="D8025" t="str">
        <f t="shared" si="377"/>
        <v>NPT76AGUQ1</v>
      </c>
      <c r="E8025" s="4" t="s">
        <v>18015</v>
      </c>
      <c r="F8025" s="4" t="s">
        <v>31</v>
      </c>
      <c r="G8025" s="4" t="s">
        <v>17474</v>
      </c>
      <c r="H8025" s="4" t="s">
        <v>97</v>
      </c>
      <c r="I8025" s="4" t="s">
        <v>17467</v>
      </c>
      <c r="J8025" s="4" t="s">
        <v>14625</v>
      </c>
      <c r="K8025">
        <v>0</v>
      </c>
      <c r="L8025">
        <v>0</v>
      </c>
      <c r="M8025">
        <v>0</v>
      </c>
      <c r="N8025">
        <v>0</v>
      </c>
    </row>
    <row r="8026" spans="1:14" hidden="1">
      <c r="A8026" t="str">
        <f t="shared" si="378"/>
        <v>NPT76ADPE</v>
      </c>
      <c r="B8026">
        <f t="shared" si="376"/>
        <v>1</v>
      </c>
      <c r="C8026">
        <f>COUNTIFS($A$2:A8026,A8026)</f>
        <v>1</v>
      </c>
      <c r="D8026" t="str">
        <f t="shared" si="377"/>
        <v>NPT76ADPE1</v>
      </c>
      <c r="E8026" s="4" t="s">
        <v>18119</v>
      </c>
      <c r="F8026" s="4" t="s">
        <v>964</v>
      </c>
      <c r="G8026" s="4" t="s">
        <v>17474</v>
      </c>
      <c r="H8026" s="4" t="s">
        <v>97</v>
      </c>
      <c r="I8026" s="4" t="s">
        <v>17467</v>
      </c>
      <c r="J8026" s="4" t="s">
        <v>10092</v>
      </c>
      <c r="K8026">
        <v>3861497.6938619101</v>
      </c>
      <c r="L8026">
        <v>33589.199999999997</v>
      </c>
      <c r="M8026">
        <v>34465.440000000002</v>
      </c>
      <c r="N8026">
        <v>5.9701492537313432E-2</v>
      </c>
    </row>
    <row r="8027" spans="1:14" hidden="1">
      <c r="A8027" t="str">
        <f t="shared" si="378"/>
        <v>NPT76A889</v>
      </c>
      <c r="B8027">
        <f t="shared" si="376"/>
        <v>1</v>
      </c>
      <c r="C8027">
        <f>COUNTIFS($A$2:A8027,A8027)</f>
        <v>1</v>
      </c>
      <c r="D8027" t="str">
        <f t="shared" si="377"/>
        <v>NPT76A8891</v>
      </c>
      <c r="E8027" s="4" t="s">
        <v>18270</v>
      </c>
      <c r="F8027" s="4" t="s">
        <v>11011</v>
      </c>
      <c r="G8027" s="4" t="s">
        <v>17470</v>
      </c>
      <c r="H8027" s="4" t="s">
        <v>97</v>
      </c>
      <c r="I8027" s="4" t="s">
        <v>17467</v>
      </c>
      <c r="J8027" s="4" t="s">
        <v>11112</v>
      </c>
      <c r="K8027">
        <v>3332170.3564895201</v>
      </c>
      <c r="L8027">
        <v>50552.4</v>
      </c>
      <c r="M8027">
        <v>29238.3</v>
      </c>
      <c r="N8027">
        <v>5.4726368159203981E-2</v>
      </c>
    </row>
    <row r="8028" spans="1:14" hidden="1">
      <c r="A8028" t="str">
        <f t="shared" si="378"/>
        <v>NPT76ASKA</v>
      </c>
      <c r="B8028">
        <f t="shared" si="376"/>
        <v>1</v>
      </c>
      <c r="C8028">
        <f>COUNTIFS($A$2:A8028,A8028)</f>
        <v>1</v>
      </c>
      <c r="D8028" t="str">
        <f t="shared" si="377"/>
        <v>NPT76ASKA1</v>
      </c>
      <c r="E8028" s="4" t="s">
        <v>17823</v>
      </c>
      <c r="F8028" s="4" t="s">
        <v>7125</v>
      </c>
      <c r="G8028" s="4" t="s">
        <v>17476</v>
      </c>
      <c r="H8028" s="4" t="s">
        <v>97</v>
      </c>
      <c r="I8028" s="4" t="s">
        <v>17467</v>
      </c>
      <c r="J8028" s="4" t="s">
        <v>15868</v>
      </c>
      <c r="K8028">
        <v>7898024.1935483897</v>
      </c>
      <c r="L8028">
        <v>51844.2</v>
      </c>
      <c r="M8028">
        <v>50529.84</v>
      </c>
      <c r="N8028">
        <v>0.11940298507462686</v>
      </c>
    </row>
    <row r="8029" spans="1:14" hidden="1">
      <c r="A8029" t="str">
        <f t="shared" si="378"/>
        <v>NPT76AHDK</v>
      </c>
      <c r="B8029">
        <f t="shared" si="376"/>
        <v>1</v>
      </c>
      <c r="C8029">
        <f>COUNTIFS($A$2:A8029,A8029)</f>
        <v>1</v>
      </c>
      <c r="D8029" t="str">
        <f t="shared" si="377"/>
        <v>NPT76AHDK1</v>
      </c>
      <c r="E8029" s="4" t="s">
        <v>18237</v>
      </c>
      <c r="F8029" s="4" t="s">
        <v>31</v>
      </c>
      <c r="G8029" s="4" t="s">
        <v>17474</v>
      </c>
      <c r="H8029" s="4" t="s">
        <v>97</v>
      </c>
      <c r="I8029" s="4" t="s">
        <v>17467</v>
      </c>
      <c r="J8029" s="4" t="s">
        <v>880</v>
      </c>
      <c r="K8029">
        <v>9422142.2524907701</v>
      </c>
      <c r="L8029">
        <v>339520.2</v>
      </c>
      <c r="M8029">
        <v>196394.4</v>
      </c>
      <c r="N8029">
        <v>0.2537313432835821</v>
      </c>
    </row>
    <row r="8030" spans="1:14" hidden="1">
      <c r="A8030" t="str">
        <f t="shared" si="378"/>
        <v>NPT76AINP</v>
      </c>
      <c r="B8030">
        <f t="shared" si="376"/>
        <v>1</v>
      </c>
      <c r="C8030">
        <f>COUNTIFS($A$2:A8030,A8030)</f>
        <v>1</v>
      </c>
      <c r="D8030" t="str">
        <f t="shared" si="377"/>
        <v>NPT76AINP1</v>
      </c>
      <c r="E8030" s="4" t="s">
        <v>18053</v>
      </c>
      <c r="F8030" s="4" t="s">
        <v>10348</v>
      </c>
      <c r="G8030" s="4" t="s">
        <v>17466</v>
      </c>
      <c r="H8030" s="4" t="s">
        <v>97</v>
      </c>
      <c r="I8030" s="4" t="s">
        <v>17467</v>
      </c>
      <c r="J8030" s="4" t="s">
        <v>10491</v>
      </c>
      <c r="K8030">
        <v>11899553.225806501</v>
      </c>
      <c r="L8030">
        <v>0</v>
      </c>
      <c r="M8030">
        <v>0</v>
      </c>
      <c r="N8030">
        <v>0</v>
      </c>
    </row>
    <row r="8031" spans="1:14" hidden="1">
      <c r="A8031" t="str">
        <f t="shared" si="378"/>
        <v>NPT955AKOV</v>
      </c>
      <c r="B8031">
        <f t="shared" si="376"/>
        <v>1</v>
      </c>
      <c r="C8031">
        <f>COUNTIFS($A$2:A8031,A8031)</f>
        <v>1</v>
      </c>
      <c r="D8031" t="str">
        <f t="shared" si="377"/>
        <v>NPT955AKOV1</v>
      </c>
      <c r="E8031" s="4" t="s">
        <v>18672</v>
      </c>
      <c r="F8031" s="4" t="s">
        <v>12710</v>
      </c>
      <c r="G8031" s="4" t="s">
        <v>17466</v>
      </c>
      <c r="H8031" s="4" t="s">
        <v>23</v>
      </c>
      <c r="I8031" s="4" t="s">
        <v>17467</v>
      </c>
      <c r="J8031" s="4" t="s">
        <v>10167</v>
      </c>
      <c r="K8031">
        <v>41560195.271524698</v>
      </c>
      <c r="L8031">
        <v>802087.2</v>
      </c>
      <c r="M8031">
        <v>704671</v>
      </c>
      <c r="N8031">
        <v>0.68656716417910446</v>
      </c>
    </row>
    <row r="8032" spans="1:14" hidden="1">
      <c r="A8032" t="str">
        <f t="shared" si="378"/>
        <v>NPT76BPYE</v>
      </c>
      <c r="B8032">
        <f t="shared" si="376"/>
        <v>1</v>
      </c>
      <c r="C8032">
        <f>COUNTIFS($A$2:A8032,A8032)</f>
        <v>1</v>
      </c>
      <c r="D8032" t="str">
        <f t="shared" si="377"/>
        <v>NPT76BPYE1</v>
      </c>
      <c r="E8032" s="4" t="s">
        <v>17510</v>
      </c>
      <c r="F8032" s="4" t="s">
        <v>11011</v>
      </c>
      <c r="G8032" s="4" t="s">
        <v>17470</v>
      </c>
      <c r="H8032" s="4" t="s">
        <v>97</v>
      </c>
      <c r="I8032" s="4" t="s">
        <v>17467</v>
      </c>
      <c r="J8032" s="4" t="s">
        <v>11495</v>
      </c>
      <c r="K8032">
        <v>2947815.8741294998</v>
      </c>
      <c r="L8032">
        <v>27518.400000000001</v>
      </c>
      <c r="M8032">
        <v>34398</v>
      </c>
      <c r="N8032">
        <v>0.11940298507462686</v>
      </c>
    </row>
    <row r="8033" spans="1:14" hidden="1">
      <c r="A8033" t="str">
        <f t="shared" si="378"/>
        <v>NPT76A7SU</v>
      </c>
      <c r="B8033">
        <f t="shared" si="376"/>
        <v>1</v>
      </c>
      <c r="C8033">
        <f>COUNTIFS($A$2:A8033,A8033)</f>
        <v>1</v>
      </c>
      <c r="D8033" t="str">
        <f t="shared" si="377"/>
        <v>NPT76A7SU1</v>
      </c>
      <c r="E8033" s="4" t="s">
        <v>18116</v>
      </c>
      <c r="F8033" s="4" t="s">
        <v>2057</v>
      </c>
      <c r="G8033" s="4" t="s">
        <v>17490</v>
      </c>
      <c r="H8033" s="4" t="s">
        <v>97</v>
      </c>
      <c r="I8033" s="4" t="s">
        <v>17467</v>
      </c>
      <c r="J8033" s="4" t="s">
        <v>13578</v>
      </c>
      <c r="K8033">
        <v>3842114.8192015602</v>
      </c>
      <c r="L8033">
        <v>35049.599999999999</v>
      </c>
      <c r="M8033">
        <v>30110.22</v>
      </c>
      <c r="N8033">
        <v>0.14427860696517414</v>
      </c>
    </row>
    <row r="8034" spans="1:14" hidden="1">
      <c r="A8034" t="str">
        <f t="shared" si="378"/>
        <v>NPT76AOLB</v>
      </c>
      <c r="B8034">
        <f t="shared" si="376"/>
        <v>1</v>
      </c>
      <c r="C8034">
        <f>COUNTIFS($A$2:A8034,A8034)</f>
        <v>1</v>
      </c>
      <c r="D8034" t="str">
        <f t="shared" si="377"/>
        <v>NPT76AOLB1</v>
      </c>
      <c r="E8034" s="4" t="s">
        <v>18646</v>
      </c>
      <c r="F8034" s="4" t="s">
        <v>7146</v>
      </c>
      <c r="G8034" s="4" t="s">
        <v>17470</v>
      </c>
      <c r="H8034" s="4" t="s">
        <v>97</v>
      </c>
      <c r="I8034" s="4" t="s">
        <v>17467</v>
      </c>
      <c r="J8034" s="4" t="s">
        <v>7918</v>
      </c>
      <c r="K8034">
        <v>5712627.4621687997</v>
      </c>
      <c r="L8034">
        <v>14549.7</v>
      </c>
      <c r="M8034">
        <v>14073</v>
      </c>
      <c r="N8034">
        <v>0.12935323383084577</v>
      </c>
    </row>
    <row r="8035" spans="1:14" hidden="1">
      <c r="A8035" t="str">
        <f t="shared" si="378"/>
        <v>NPT76CR5W</v>
      </c>
      <c r="B8035">
        <f t="shared" si="376"/>
        <v>1</v>
      </c>
      <c r="C8035">
        <f>COUNTIFS($A$2:A8035,A8035)</f>
        <v>1</v>
      </c>
      <c r="D8035" t="str">
        <f t="shared" si="377"/>
        <v>NPT76CR5W1</v>
      </c>
      <c r="E8035" s="4" t="s">
        <v>17819</v>
      </c>
      <c r="F8035" s="4" t="s">
        <v>7125</v>
      </c>
      <c r="G8035" s="4" t="s">
        <v>17476</v>
      </c>
      <c r="H8035" s="4" t="s">
        <v>97</v>
      </c>
      <c r="I8035" s="4" t="s">
        <v>17467</v>
      </c>
      <c r="J8035" s="4" t="s">
        <v>15546</v>
      </c>
      <c r="K8035">
        <v>6087097.4666433604</v>
      </c>
      <c r="L8035">
        <v>113911.2</v>
      </c>
      <c r="M8035">
        <v>90544.8</v>
      </c>
      <c r="N8035">
        <v>8.9552238805970144E-2</v>
      </c>
    </row>
    <row r="8036" spans="1:14" hidden="1">
      <c r="A8036" t="str">
        <f t="shared" si="378"/>
        <v>NPT288AGPH</v>
      </c>
      <c r="B8036">
        <f t="shared" si="376"/>
        <v>1</v>
      </c>
      <c r="C8036">
        <f>COUNTIFS($A$2:A8036,A8036)</f>
        <v>1</v>
      </c>
      <c r="D8036" t="str">
        <f t="shared" si="377"/>
        <v>NPT288AGPH1</v>
      </c>
      <c r="E8036" s="4" t="s">
        <v>18158</v>
      </c>
      <c r="F8036" s="4" t="s">
        <v>5807</v>
      </c>
      <c r="G8036" s="4" t="s">
        <v>17474</v>
      </c>
      <c r="H8036" s="4" t="s">
        <v>919</v>
      </c>
      <c r="I8036" s="4" t="s">
        <v>17467</v>
      </c>
      <c r="J8036" s="4" t="s">
        <v>2528</v>
      </c>
      <c r="K8036">
        <v>17795380.087786499</v>
      </c>
      <c r="L8036">
        <v>0</v>
      </c>
      <c r="M8036">
        <v>0</v>
      </c>
      <c r="N8036">
        <v>1.9900497512437811E-2</v>
      </c>
    </row>
    <row r="8037" spans="1:14" hidden="1">
      <c r="A8037" t="str">
        <f t="shared" si="378"/>
        <v>NPT76BDJN</v>
      </c>
      <c r="B8037">
        <f t="shared" si="376"/>
        <v>1</v>
      </c>
      <c r="C8037">
        <f>COUNTIFS($A$2:A8037,A8037)</f>
        <v>1</v>
      </c>
      <c r="D8037" t="str">
        <f t="shared" si="377"/>
        <v>NPT76BDJN1</v>
      </c>
      <c r="E8037" s="4" t="s">
        <v>17660</v>
      </c>
      <c r="F8037" s="4" t="s">
        <v>8154</v>
      </c>
      <c r="G8037" s="4" t="s">
        <v>17474</v>
      </c>
      <c r="H8037" s="4" t="s">
        <v>97</v>
      </c>
      <c r="I8037" s="4" t="s">
        <v>17467</v>
      </c>
      <c r="J8037" s="4" t="s">
        <v>13061</v>
      </c>
      <c r="K8037">
        <v>3295893.7266253098</v>
      </c>
      <c r="L8037">
        <v>41961.3</v>
      </c>
      <c r="M8037">
        <v>52791.839999999997</v>
      </c>
      <c r="N8037">
        <v>2.9850746268656716E-2</v>
      </c>
    </row>
    <row r="8038" spans="1:14" hidden="1">
      <c r="A8038" t="str">
        <f t="shared" si="378"/>
        <v>NPT76AMWG</v>
      </c>
      <c r="B8038">
        <f t="shared" si="376"/>
        <v>1</v>
      </c>
      <c r="C8038">
        <f>COUNTIFS($A$2:A8038,A8038)</f>
        <v>1</v>
      </c>
      <c r="D8038" t="str">
        <f t="shared" si="377"/>
        <v>NPT76AMWG1</v>
      </c>
      <c r="E8038" s="4" t="s">
        <v>17529</v>
      </c>
      <c r="F8038" s="4" t="s">
        <v>14886</v>
      </c>
      <c r="G8038" s="4" t="s">
        <v>17470</v>
      </c>
      <c r="H8038" s="4" t="s">
        <v>97</v>
      </c>
      <c r="I8038" s="4" t="s">
        <v>17467</v>
      </c>
      <c r="J8038" s="4" t="s">
        <v>16860</v>
      </c>
      <c r="K8038">
        <v>4050045.9677419402</v>
      </c>
      <c r="L8038">
        <v>38049</v>
      </c>
      <c r="M8038">
        <v>8762.4</v>
      </c>
      <c r="N8038">
        <v>0.1890547263681592</v>
      </c>
    </row>
    <row r="8039" spans="1:14" hidden="1">
      <c r="A8039" t="str">
        <f t="shared" si="378"/>
        <v>NPT955AEBV</v>
      </c>
      <c r="B8039">
        <f t="shared" si="376"/>
        <v>1</v>
      </c>
      <c r="C8039">
        <f>COUNTIFS($A$2:A8039,A8039)</f>
        <v>1</v>
      </c>
      <c r="D8039" t="str">
        <f t="shared" si="377"/>
        <v>NPT955AEBV1</v>
      </c>
      <c r="E8039" s="4" t="s">
        <v>18081</v>
      </c>
      <c r="F8039" s="4" t="s">
        <v>964</v>
      </c>
      <c r="G8039" s="4" t="s">
        <v>17474</v>
      </c>
      <c r="H8039" s="4" t="s">
        <v>23</v>
      </c>
      <c r="I8039" s="4" t="s">
        <v>17467</v>
      </c>
      <c r="J8039" s="4" t="s">
        <v>13778</v>
      </c>
      <c r="K8039">
        <v>13966389.6813992</v>
      </c>
      <c r="L8039">
        <v>26287.200000000001</v>
      </c>
      <c r="M8039">
        <v>20638.8</v>
      </c>
      <c r="N8039">
        <v>0.19402985074626866</v>
      </c>
    </row>
    <row r="8040" spans="1:14" hidden="1">
      <c r="A8040" t="str">
        <f t="shared" si="378"/>
        <v>NPT288ANZS</v>
      </c>
      <c r="B8040">
        <f t="shared" si="376"/>
        <v>1</v>
      </c>
      <c r="C8040">
        <f>COUNTIFS($A$2:A8040,A8040)</f>
        <v>1</v>
      </c>
      <c r="D8040" t="str">
        <f t="shared" si="377"/>
        <v>NPT288ANZS1</v>
      </c>
      <c r="E8040" s="4" t="s">
        <v>18528</v>
      </c>
      <c r="F8040" s="4" t="s">
        <v>9624</v>
      </c>
      <c r="G8040" s="4" t="s">
        <v>17470</v>
      </c>
      <c r="H8040" s="4" t="s">
        <v>919</v>
      </c>
      <c r="I8040" s="4" t="s">
        <v>17467</v>
      </c>
      <c r="J8040" s="4" t="s">
        <v>14166</v>
      </c>
      <c r="K8040">
        <v>13621337.4346826</v>
      </c>
      <c r="L8040">
        <v>0</v>
      </c>
      <c r="M8040">
        <v>0</v>
      </c>
      <c r="N8040">
        <v>0.1044776119402985</v>
      </c>
    </row>
    <row r="8041" spans="1:14" hidden="1">
      <c r="A8041" t="str">
        <f t="shared" si="378"/>
        <v>NPT76AREN</v>
      </c>
      <c r="B8041">
        <f t="shared" si="376"/>
        <v>1</v>
      </c>
      <c r="C8041">
        <f>COUNTIFS($A$2:A8041,A8041)</f>
        <v>1</v>
      </c>
      <c r="D8041" t="str">
        <f t="shared" si="377"/>
        <v>NPT76AREN1</v>
      </c>
      <c r="E8041" s="4" t="s">
        <v>18083</v>
      </c>
      <c r="F8041" s="4" t="s">
        <v>104</v>
      </c>
      <c r="G8041" s="4" t="s">
        <v>17476</v>
      </c>
      <c r="H8041" s="4" t="s">
        <v>97</v>
      </c>
      <c r="I8041" s="4" t="s">
        <v>17467</v>
      </c>
      <c r="J8041" s="4" t="s">
        <v>303</v>
      </c>
      <c r="K8041">
        <v>3300929.0322580598</v>
      </c>
      <c r="L8041">
        <v>0</v>
      </c>
      <c r="M8041">
        <v>0</v>
      </c>
      <c r="N8041">
        <v>1.9900497512437811E-2</v>
      </c>
    </row>
    <row r="8042" spans="1:14" hidden="1">
      <c r="A8042" t="str">
        <f t="shared" si="378"/>
        <v>NPT288AJJP</v>
      </c>
      <c r="B8042">
        <f t="shared" si="376"/>
        <v>1</v>
      </c>
      <c r="C8042">
        <f>COUNTIFS($A$2:A8042,A8042)</f>
        <v>1</v>
      </c>
      <c r="D8042" t="str">
        <f t="shared" si="377"/>
        <v>NPT288AJJP1</v>
      </c>
      <c r="E8042" s="4" t="s">
        <v>17893</v>
      </c>
      <c r="F8042" s="4" t="s">
        <v>8351</v>
      </c>
      <c r="G8042" s="4" t="s">
        <v>17466</v>
      </c>
      <c r="H8042" s="4" t="s">
        <v>919</v>
      </c>
      <c r="I8042" s="4" t="s">
        <v>17467</v>
      </c>
      <c r="J8042" s="4" t="s">
        <v>5614</v>
      </c>
      <c r="K8042">
        <v>18304725.9858566</v>
      </c>
      <c r="L8042">
        <v>54173.64</v>
      </c>
      <c r="M8042">
        <v>0</v>
      </c>
      <c r="N8042">
        <v>0.15920398009950248</v>
      </c>
    </row>
    <row r="8043" spans="1:14" hidden="1">
      <c r="A8043" t="str">
        <f t="shared" si="378"/>
        <v>NPT76ALRI</v>
      </c>
      <c r="B8043">
        <f t="shared" si="376"/>
        <v>1</v>
      </c>
      <c r="C8043">
        <f>COUNTIFS($A$2:A8043,A8043)</f>
        <v>1</v>
      </c>
      <c r="D8043" t="str">
        <f t="shared" si="377"/>
        <v>NPT76ALRI1</v>
      </c>
      <c r="E8043" s="4" t="s">
        <v>18061</v>
      </c>
      <c r="F8043" s="4" t="s">
        <v>3297</v>
      </c>
      <c r="G8043" s="4" t="s">
        <v>17476</v>
      </c>
      <c r="H8043" s="4" t="s">
        <v>97</v>
      </c>
      <c r="I8043" s="4" t="s">
        <v>17467</v>
      </c>
      <c r="J8043" s="4" t="s">
        <v>5895</v>
      </c>
      <c r="K8043">
        <v>7339422.4203999201</v>
      </c>
      <c r="L8043">
        <v>78861.600000000006</v>
      </c>
      <c r="M8043">
        <v>50999.4</v>
      </c>
      <c r="N8043">
        <v>0.23880597014925373</v>
      </c>
    </row>
    <row r="8044" spans="1:14" hidden="1">
      <c r="A8044" t="str">
        <f t="shared" si="378"/>
        <v>NPT288AMZT</v>
      </c>
      <c r="B8044">
        <f t="shared" si="376"/>
        <v>1</v>
      </c>
      <c r="C8044">
        <f>COUNTIFS($A$2:A8044,A8044)</f>
        <v>1</v>
      </c>
      <c r="D8044" t="str">
        <f t="shared" si="377"/>
        <v>NPT288AMZT1</v>
      </c>
      <c r="E8044" s="4" t="s">
        <v>18285</v>
      </c>
      <c r="F8044" s="4" t="s">
        <v>9624</v>
      </c>
      <c r="G8044" s="4" t="s">
        <v>17470</v>
      </c>
      <c r="H8044" s="4" t="s">
        <v>919</v>
      </c>
      <c r="I8044" s="4" t="s">
        <v>17467</v>
      </c>
      <c r="J8044" s="4" t="s">
        <v>13998</v>
      </c>
      <c r="K8044">
        <v>27817781.2769696</v>
      </c>
      <c r="L8044">
        <v>32581.439999999999</v>
      </c>
      <c r="M8044">
        <v>3536.4</v>
      </c>
      <c r="N8044">
        <v>0.23880597014925373</v>
      </c>
    </row>
    <row r="8045" spans="1:14" hidden="1">
      <c r="A8045" t="str">
        <f t="shared" si="378"/>
        <v>NPT76AHVM</v>
      </c>
      <c r="B8045">
        <f t="shared" si="376"/>
        <v>1</v>
      </c>
      <c r="C8045">
        <f>COUNTIFS($A$2:A8045,A8045)</f>
        <v>1</v>
      </c>
      <c r="D8045" t="str">
        <f t="shared" si="377"/>
        <v>NPT76AHVM1</v>
      </c>
      <c r="E8045" s="4" t="s">
        <v>17743</v>
      </c>
      <c r="F8045" s="4" t="s">
        <v>31</v>
      </c>
      <c r="G8045" s="4" t="s">
        <v>17474</v>
      </c>
      <c r="H8045" s="4" t="s">
        <v>97</v>
      </c>
      <c r="I8045" s="4" t="s">
        <v>17467</v>
      </c>
      <c r="J8045" s="4" t="s">
        <v>836</v>
      </c>
      <c r="K8045">
        <v>2738692.4328105301</v>
      </c>
      <c r="L8045">
        <v>107155.92</v>
      </c>
      <c r="M8045">
        <v>19558.560000000001</v>
      </c>
      <c r="N8045">
        <v>7.9601990049751242E-2</v>
      </c>
    </row>
    <row r="8046" spans="1:14" hidden="1">
      <c r="A8046" t="str">
        <f t="shared" si="378"/>
        <v>NPT76AXUK</v>
      </c>
      <c r="B8046">
        <f t="shared" si="376"/>
        <v>1</v>
      </c>
      <c r="C8046">
        <f>COUNTIFS($A$2:A8046,A8046)</f>
        <v>1</v>
      </c>
      <c r="D8046" t="str">
        <f t="shared" si="377"/>
        <v>NPT76AXUK1</v>
      </c>
      <c r="E8046" s="4" t="s">
        <v>18417</v>
      </c>
      <c r="F8046" s="4" t="s">
        <v>2057</v>
      </c>
      <c r="G8046" s="4" t="s">
        <v>17490</v>
      </c>
      <c r="H8046" s="4" t="s">
        <v>97</v>
      </c>
      <c r="I8046" s="4" t="s">
        <v>17467</v>
      </c>
      <c r="J8046" s="4" t="s">
        <v>15029</v>
      </c>
      <c r="K8046">
        <v>3250902.9359796601</v>
      </c>
      <c r="L8046">
        <v>54499.8</v>
      </c>
      <c r="M8046">
        <v>43812</v>
      </c>
      <c r="N8046">
        <v>0.13432835820895522</v>
      </c>
    </row>
    <row r="8047" spans="1:14" hidden="1">
      <c r="A8047" t="str">
        <f t="shared" si="378"/>
        <v>NPT76AOEV</v>
      </c>
      <c r="B8047">
        <f t="shared" si="376"/>
        <v>1</v>
      </c>
      <c r="C8047">
        <f>COUNTIFS($A$2:A8047,A8047)</f>
        <v>1</v>
      </c>
      <c r="D8047" t="str">
        <f t="shared" si="377"/>
        <v>NPT76AOEV1</v>
      </c>
      <c r="E8047" s="4" t="s">
        <v>17982</v>
      </c>
      <c r="F8047" s="4" t="s">
        <v>14886</v>
      </c>
      <c r="G8047" s="4" t="s">
        <v>17470</v>
      </c>
      <c r="H8047" s="4" t="s">
        <v>97</v>
      </c>
      <c r="I8047" s="4" t="s">
        <v>17467</v>
      </c>
      <c r="J8047" s="4" t="s">
        <v>17355</v>
      </c>
      <c r="K8047">
        <v>5132546.7741935505</v>
      </c>
      <c r="L8047">
        <v>68086.080000000002</v>
      </c>
      <c r="M8047">
        <v>55495.199999999997</v>
      </c>
      <c r="N8047">
        <v>5.4726368159203981E-2</v>
      </c>
    </row>
    <row r="8048" spans="1:14" hidden="1">
      <c r="A8048" t="str">
        <f t="shared" si="378"/>
        <v>NPT76CGWB</v>
      </c>
      <c r="B8048">
        <f t="shared" si="376"/>
        <v>1</v>
      </c>
      <c r="C8048">
        <f>COUNTIFS($A$2:A8048,A8048)</f>
        <v>1</v>
      </c>
      <c r="D8048" t="str">
        <f t="shared" si="377"/>
        <v>NPT76CGWB1</v>
      </c>
      <c r="E8048" s="4" t="s">
        <v>17749</v>
      </c>
      <c r="F8048" s="4" t="s">
        <v>7125</v>
      </c>
      <c r="G8048" s="4" t="s">
        <v>17476</v>
      </c>
      <c r="H8048" s="4" t="s">
        <v>97</v>
      </c>
      <c r="I8048" s="4" t="s">
        <v>17467</v>
      </c>
      <c r="J8048" s="4" t="s">
        <v>15479</v>
      </c>
      <c r="K8048">
        <v>279525.35827222798</v>
      </c>
      <c r="L8048">
        <v>10953</v>
      </c>
      <c r="M8048">
        <v>0</v>
      </c>
      <c r="N8048">
        <v>4.9751243781094526E-3</v>
      </c>
    </row>
    <row r="8049" spans="1:14" hidden="1">
      <c r="A8049" t="str">
        <f t="shared" si="378"/>
        <v>NPT955PG7D</v>
      </c>
      <c r="B8049">
        <f t="shared" si="376"/>
        <v>1</v>
      </c>
      <c r="C8049">
        <f>COUNTIFS($A$2:A8049,A8049)</f>
        <v>1</v>
      </c>
      <c r="D8049" t="str">
        <f t="shared" si="377"/>
        <v>NPT955PG7D1</v>
      </c>
      <c r="E8049" s="4" t="s">
        <v>17635</v>
      </c>
      <c r="F8049" s="4" t="s">
        <v>4451</v>
      </c>
      <c r="G8049" s="4" t="s">
        <v>17466</v>
      </c>
      <c r="H8049" s="4" t="s">
        <v>23</v>
      </c>
      <c r="I8049" s="4" t="s">
        <v>17467</v>
      </c>
      <c r="J8049" s="4" t="s">
        <v>5734</v>
      </c>
      <c r="K8049">
        <v>0</v>
      </c>
      <c r="L8049">
        <v>0</v>
      </c>
      <c r="M8049">
        <v>0</v>
      </c>
      <c r="N8049">
        <v>0</v>
      </c>
    </row>
    <row r="8050" spans="1:14" hidden="1">
      <c r="A8050" t="str">
        <f t="shared" si="378"/>
        <v>NPT955APMA</v>
      </c>
      <c r="B8050">
        <f t="shared" si="376"/>
        <v>1</v>
      </c>
      <c r="C8050">
        <f>COUNTIFS($A$2:A8050,A8050)</f>
        <v>1</v>
      </c>
      <c r="D8050" t="str">
        <f t="shared" si="377"/>
        <v>NPT955APMA1</v>
      </c>
      <c r="E8050" s="4" t="s">
        <v>18314</v>
      </c>
      <c r="F8050" s="4" t="s">
        <v>7146</v>
      </c>
      <c r="G8050" s="4" t="s">
        <v>17470</v>
      </c>
      <c r="H8050" s="4" t="s">
        <v>23</v>
      </c>
      <c r="I8050" s="4" t="s">
        <v>17467</v>
      </c>
      <c r="J8050" s="4" t="s">
        <v>9655</v>
      </c>
      <c r="K8050">
        <v>20282270.384393498</v>
      </c>
      <c r="L8050">
        <v>105148.8</v>
      </c>
      <c r="M8050">
        <v>50691.6</v>
      </c>
      <c r="N8050">
        <v>0.16417910447761194</v>
      </c>
    </row>
    <row r="8051" spans="1:14" hidden="1">
      <c r="A8051" t="str">
        <f t="shared" si="378"/>
        <v>NPT288AEOJ</v>
      </c>
      <c r="B8051">
        <f t="shared" si="376"/>
        <v>1</v>
      </c>
      <c r="C8051">
        <f>COUNTIFS($A$2:A8051,A8051)</f>
        <v>1</v>
      </c>
      <c r="D8051" t="str">
        <f t="shared" si="377"/>
        <v>NPT288AEOJ1</v>
      </c>
      <c r="E8051" s="4" t="s">
        <v>17473</v>
      </c>
      <c r="F8051" s="4" t="s">
        <v>5807</v>
      </c>
      <c r="G8051" s="4" t="s">
        <v>17474</v>
      </c>
      <c r="H8051" s="4" t="s">
        <v>919</v>
      </c>
      <c r="I8051" s="4" t="s">
        <v>17467</v>
      </c>
      <c r="J8051" s="4" t="s">
        <v>8303</v>
      </c>
      <c r="K8051">
        <v>18156793.642882299</v>
      </c>
      <c r="L8051">
        <v>374.58</v>
      </c>
      <c r="M8051">
        <v>2215.6799999999998</v>
      </c>
      <c r="N8051">
        <v>0.17412935323383086</v>
      </c>
    </row>
    <row r="8052" spans="1:14" hidden="1">
      <c r="A8052" t="str">
        <f t="shared" si="378"/>
        <v>NPT288AAWM</v>
      </c>
      <c r="B8052">
        <f t="shared" si="376"/>
        <v>2</v>
      </c>
      <c r="C8052">
        <f>COUNTIFS($A$2:A8052,A8052)</f>
        <v>2</v>
      </c>
      <c r="D8052" t="str">
        <f t="shared" si="377"/>
        <v>NPT288AAWM2</v>
      </c>
      <c r="E8052" s="4" t="s">
        <v>18592</v>
      </c>
      <c r="F8052" s="4" t="s">
        <v>5807</v>
      </c>
      <c r="G8052" s="4" t="s">
        <v>17474</v>
      </c>
      <c r="H8052" s="4" t="s">
        <v>919</v>
      </c>
      <c r="I8052" s="4" t="s">
        <v>17467</v>
      </c>
      <c r="J8052" s="4" t="s">
        <v>2631</v>
      </c>
      <c r="K8052">
        <v>25874591.2857939</v>
      </c>
      <c r="L8052">
        <v>95356.697971200003</v>
      </c>
      <c r="M8052">
        <v>1822.0919687999999</v>
      </c>
      <c r="N8052">
        <v>0.68656716417910446</v>
      </c>
    </row>
    <row r="8053" spans="1:14" hidden="1">
      <c r="A8053" t="str">
        <f t="shared" si="378"/>
        <v>NPT288AYGI</v>
      </c>
      <c r="B8053">
        <f t="shared" si="376"/>
        <v>1</v>
      </c>
      <c r="C8053">
        <f>COUNTIFS($A$2:A8053,A8053)</f>
        <v>1</v>
      </c>
      <c r="D8053" t="str">
        <f t="shared" si="377"/>
        <v>NPT288AYGI1</v>
      </c>
      <c r="E8053" s="4" t="s">
        <v>18635</v>
      </c>
      <c r="F8053" s="4" t="s">
        <v>2057</v>
      </c>
      <c r="G8053" s="4" t="s">
        <v>17490</v>
      </c>
      <c r="H8053" s="4" t="s">
        <v>919</v>
      </c>
      <c r="I8053" s="4" t="s">
        <v>17467</v>
      </c>
      <c r="J8053" s="4" t="s">
        <v>5114</v>
      </c>
      <c r="K8053">
        <v>43775730.767086998</v>
      </c>
      <c r="L8053">
        <v>78654</v>
      </c>
      <c r="M8053">
        <v>0</v>
      </c>
      <c r="N8053">
        <v>0.52736318407960203</v>
      </c>
    </row>
    <row r="8054" spans="1:14" hidden="1">
      <c r="A8054" t="str">
        <f t="shared" si="378"/>
        <v>NPT76AVZH</v>
      </c>
      <c r="B8054">
        <f t="shared" si="376"/>
        <v>1</v>
      </c>
      <c r="C8054">
        <f>COUNTIFS($A$2:A8054,A8054)</f>
        <v>1</v>
      </c>
      <c r="D8054" t="str">
        <f t="shared" si="377"/>
        <v>NPT76AVZH1</v>
      </c>
      <c r="E8054" s="4" t="s">
        <v>17723</v>
      </c>
      <c r="F8054" s="4" t="s">
        <v>926</v>
      </c>
      <c r="G8054" s="4" t="s">
        <v>17490</v>
      </c>
      <c r="H8054" s="4" t="s">
        <v>97</v>
      </c>
      <c r="I8054" s="4" t="s">
        <v>17467</v>
      </c>
      <c r="J8054" s="4" t="s">
        <v>2202</v>
      </c>
      <c r="K8054">
        <v>4389262.9589632796</v>
      </c>
      <c r="L8054">
        <v>33589.199999999997</v>
      </c>
      <c r="M8054">
        <v>19474.080000000002</v>
      </c>
      <c r="N8054">
        <v>7.9601990049751242E-2</v>
      </c>
    </row>
    <row r="8055" spans="1:14" hidden="1">
      <c r="A8055" t="str">
        <f t="shared" si="378"/>
        <v>NPT955M7BM</v>
      </c>
      <c r="B8055">
        <f t="shared" si="376"/>
        <v>1</v>
      </c>
      <c r="C8055">
        <f>COUNTIFS($A$2:A8055,A8055)</f>
        <v>1</v>
      </c>
      <c r="D8055" t="str">
        <f t="shared" si="377"/>
        <v>NPT955M7BM1</v>
      </c>
      <c r="E8055" s="4" t="s">
        <v>18358</v>
      </c>
      <c r="F8055" s="4" t="s">
        <v>14886</v>
      </c>
      <c r="G8055" s="4" t="s">
        <v>17470</v>
      </c>
      <c r="H8055" s="4" t="s">
        <v>23</v>
      </c>
      <c r="I8055" s="4" t="s">
        <v>17467</v>
      </c>
      <c r="J8055" s="4" t="s">
        <v>14151</v>
      </c>
      <c r="K8055">
        <v>2922064.0437258799</v>
      </c>
      <c r="L8055">
        <v>0</v>
      </c>
      <c r="M8055">
        <v>0</v>
      </c>
      <c r="N8055">
        <v>1.9900497512437811E-2</v>
      </c>
    </row>
    <row r="8056" spans="1:14" hidden="1">
      <c r="A8056" t="str">
        <f t="shared" si="378"/>
        <v>NPT955AJCO</v>
      </c>
      <c r="B8056">
        <f t="shared" si="376"/>
        <v>1</v>
      </c>
      <c r="C8056">
        <f>COUNTIFS($A$2:A8056,A8056)</f>
        <v>1</v>
      </c>
      <c r="D8056" t="str">
        <f t="shared" si="377"/>
        <v>NPT955AJCO1</v>
      </c>
      <c r="E8056" s="4" t="s">
        <v>18618</v>
      </c>
      <c r="F8056" s="4" t="s">
        <v>4451</v>
      </c>
      <c r="G8056" s="4" t="s">
        <v>17466</v>
      </c>
      <c r="H8056" s="4" t="s">
        <v>23</v>
      </c>
      <c r="I8056" s="4" t="s">
        <v>17467</v>
      </c>
      <c r="J8056" s="4" t="s">
        <v>5646</v>
      </c>
      <c r="K8056">
        <v>28450754.3301052</v>
      </c>
      <c r="L8056">
        <v>203424.6</v>
      </c>
      <c r="M8056">
        <v>177638.39999999999</v>
      </c>
      <c r="N8056">
        <v>0.23383084577114427</v>
      </c>
    </row>
    <row r="8057" spans="1:14" hidden="1">
      <c r="A8057" t="str">
        <f t="shared" si="378"/>
        <v>NPT76AKAA</v>
      </c>
      <c r="B8057">
        <f t="shared" si="376"/>
        <v>1</v>
      </c>
      <c r="C8057">
        <f>COUNTIFS($A$2:A8057,A8057)</f>
        <v>1</v>
      </c>
      <c r="D8057" t="str">
        <f t="shared" si="377"/>
        <v>NPT76AKAA1</v>
      </c>
      <c r="E8057" s="4" t="s">
        <v>18080</v>
      </c>
      <c r="F8057" s="4" t="s">
        <v>2858</v>
      </c>
      <c r="G8057" s="4" t="s">
        <v>17466</v>
      </c>
      <c r="H8057" s="4" t="s">
        <v>97</v>
      </c>
      <c r="I8057" s="4" t="s">
        <v>17467</v>
      </c>
      <c r="J8057" s="4" t="s">
        <v>11739</v>
      </c>
      <c r="K8057">
        <v>8047766.0211068001</v>
      </c>
      <c r="L8057">
        <v>70829.399999999994</v>
      </c>
      <c r="M8057">
        <v>90179.7</v>
      </c>
      <c r="N8057">
        <v>0.11442786069651742</v>
      </c>
    </row>
    <row r="8058" spans="1:14" hidden="1">
      <c r="A8058" t="str">
        <f t="shared" si="378"/>
        <v>NPT955AGNC</v>
      </c>
      <c r="B8058">
        <f t="shared" si="376"/>
        <v>1</v>
      </c>
      <c r="C8058">
        <f>COUNTIFS($A$2:A8058,A8058)</f>
        <v>1</v>
      </c>
      <c r="D8058" t="str">
        <f t="shared" si="377"/>
        <v>NPT955AGNC1</v>
      </c>
      <c r="E8058" s="4" t="s">
        <v>18309</v>
      </c>
      <c r="F8058" s="4" t="s">
        <v>31</v>
      </c>
      <c r="G8058" s="4" t="s">
        <v>17474</v>
      </c>
      <c r="H8058" s="4" t="s">
        <v>23</v>
      </c>
      <c r="I8058" s="4" t="s">
        <v>17467</v>
      </c>
      <c r="J8058" s="4" t="s">
        <v>2541</v>
      </c>
      <c r="K8058">
        <v>39885046.021737598</v>
      </c>
      <c r="L8058">
        <v>140198.39999999999</v>
      </c>
      <c r="M8058">
        <v>236584.8</v>
      </c>
      <c r="N8058">
        <v>0</v>
      </c>
    </row>
    <row r="8059" spans="1:14" hidden="1">
      <c r="A8059" t="str">
        <f t="shared" si="378"/>
        <v>NPT76ANIS</v>
      </c>
      <c r="B8059">
        <f t="shared" si="376"/>
        <v>1</v>
      </c>
      <c r="C8059">
        <f>COUNTIFS($A$2:A8059,A8059)</f>
        <v>1</v>
      </c>
      <c r="D8059" t="str">
        <f t="shared" si="377"/>
        <v>NPT76ANIS1</v>
      </c>
      <c r="E8059" s="4" t="s">
        <v>18206</v>
      </c>
      <c r="F8059" s="4" t="s">
        <v>14886</v>
      </c>
      <c r="G8059" s="4" t="s">
        <v>17470</v>
      </c>
      <c r="H8059" s="4" t="s">
        <v>97</v>
      </c>
      <c r="I8059" s="4" t="s">
        <v>17467</v>
      </c>
      <c r="J8059" s="4" t="s">
        <v>16921</v>
      </c>
      <c r="K8059">
        <v>6668748.2233679397</v>
      </c>
      <c r="L8059">
        <v>96386.4</v>
      </c>
      <c r="M8059">
        <v>61336.800000000003</v>
      </c>
      <c r="N8059">
        <v>0.3383084577114428</v>
      </c>
    </row>
    <row r="8060" spans="1:14" hidden="1">
      <c r="A8060" t="str">
        <f t="shared" si="378"/>
        <v>NPT76ADCA</v>
      </c>
      <c r="B8060">
        <f t="shared" si="376"/>
        <v>1</v>
      </c>
      <c r="C8060">
        <f>COUNTIFS($A$2:A8060,A8060)</f>
        <v>1</v>
      </c>
      <c r="D8060" t="str">
        <f t="shared" si="377"/>
        <v>NPT76ADCA1</v>
      </c>
      <c r="E8060" s="4" t="s">
        <v>18350</v>
      </c>
      <c r="F8060" s="4" t="s">
        <v>964</v>
      </c>
      <c r="G8060" s="4" t="s">
        <v>17474</v>
      </c>
      <c r="H8060" s="4" t="s">
        <v>97</v>
      </c>
      <c r="I8060" s="4" t="s">
        <v>17467</v>
      </c>
      <c r="J8060" s="4" t="s">
        <v>9828</v>
      </c>
      <c r="K8060">
        <v>2553424.8230385198</v>
      </c>
      <c r="L8060">
        <v>15225.6</v>
      </c>
      <c r="M8060">
        <v>20696.13</v>
      </c>
      <c r="N8060">
        <v>3.9800995024875621E-2</v>
      </c>
    </row>
    <row r="8061" spans="1:14" hidden="1">
      <c r="A8061" t="str">
        <f t="shared" si="378"/>
        <v>NPT288AHMU</v>
      </c>
      <c r="B8061">
        <f t="shared" si="376"/>
        <v>1</v>
      </c>
      <c r="C8061">
        <f>COUNTIFS($A$2:A8061,A8061)</f>
        <v>1</v>
      </c>
      <c r="D8061" t="str">
        <f t="shared" si="377"/>
        <v>NPT288AHMU1</v>
      </c>
      <c r="E8061" s="4" t="s">
        <v>18356</v>
      </c>
      <c r="F8061" s="4" t="s">
        <v>31</v>
      </c>
      <c r="G8061" s="4" t="s">
        <v>17474</v>
      </c>
      <c r="H8061" s="4" t="s">
        <v>919</v>
      </c>
      <c r="I8061" s="4" t="s">
        <v>17467</v>
      </c>
      <c r="J8061" s="4" t="s">
        <v>82</v>
      </c>
      <c r="K8061">
        <v>25443527.083188199</v>
      </c>
      <c r="L8061">
        <v>0</v>
      </c>
      <c r="M8061">
        <v>603.36</v>
      </c>
      <c r="N8061">
        <v>0.5074626865671642</v>
      </c>
    </row>
    <row r="8062" spans="1:14" hidden="1">
      <c r="A8062" t="str">
        <f t="shared" si="378"/>
        <v>NPT76APUM</v>
      </c>
      <c r="B8062">
        <f t="shared" si="376"/>
        <v>1</v>
      </c>
      <c r="C8062">
        <f>COUNTIFS($A$2:A8062,A8062)</f>
        <v>1</v>
      </c>
      <c r="D8062" t="str">
        <f t="shared" si="377"/>
        <v>NPT76APUM1</v>
      </c>
      <c r="E8062" s="4" t="s">
        <v>17877</v>
      </c>
      <c r="F8062" s="4" t="s">
        <v>104</v>
      </c>
      <c r="G8062" s="4" t="s">
        <v>17476</v>
      </c>
      <c r="H8062" s="4" t="s">
        <v>97</v>
      </c>
      <c r="I8062" s="4" t="s">
        <v>17467</v>
      </c>
      <c r="J8062" s="4" t="s">
        <v>8511</v>
      </c>
      <c r="K8062">
        <v>14670649.353793601</v>
      </c>
      <c r="L8062">
        <v>109319.1</v>
      </c>
      <c r="M8062">
        <v>135872.1</v>
      </c>
      <c r="N8062">
        <v>0.43283582089552236</v>
      </c>
    </row>
    <row r="8063" spans="1:14" hidden="1">
      <c r="A8063" t="str">
        <f t="shared" si="378"/>
        <v>NPT76CN1B</v>
      </c>
      <c r="B8063">
        <f t="shared" si="376"/>
        <v>1</v>
      </c>
      <c r="C8063">
        <f>COUNTIFS($A$2:A8063,A8063)</f>
        <v>1</v>
      </c>
      <c r="D8063" t="str">
        <f t="shared" si="377"/>
        <v>NPT76CN1B1</v>
      </c>
      <c r="E8063" s="4" t="s">
        <v>18393</v>
      </c>
      <c r="F8063" s="4" t="s">
        <v>4451</v>
      </c>
      <c r="G8063" s="4" t="s">
        <v>17466</v>
      </c>
      <c r="H8063" s="4" t="s">
        <v>97</v>
      </c>
      <c r="I8063" s="4" t="s">
        <v>17467</v>
      </c>
      <c r="J8063" s="4" t="s">
        <v>4623</v>
      </c>
      <c r="K8063">
        <v>4760887.5391904097</v>
      </c>
      <c r="L8063">
        <v>188651.7</v>
      </c>
      <c r="M8063">
        <v>178368.6</v>
      </c>
      <c r="N8063">
        <v>0.45771144278606968</v>
      </c>
    </row>
    <row r="8064" spans="1:14" hidden="1">
      <c r="A8064" t="str">
        <f t="shared" si="378"/>
        <v>NPT76BKDJ</v>
      </c>
      <c r="B8064">
        <f t="shared" si="376"/>
        <v>1</v>
      </c>
      <c r="C8064">
        <f>COUNTIFS($A$2:A8064,A8064)</f>
        <v>1</v>
      </c>
      <c r="D8064" t="str">
        <f t="shared" si="377"/>
        <v>NPT76BKDJ1</v>
      </c>
      <c r="E8064" s="4" t="s">
        <v>18166</v>
      </c>
      <c r="F8064" s="4" t="s">
        <v>4451</v>
      </c>
      <c r="G8064" s="4" t="s">
        <v>17466</v>
      </c>
      <c r="H8064" s="4" t="s">
        <v>97</v>
      </c>
      <c r="I8064" s="4" t="s">
        <v>17467</v>
      </c>
      <c r="J8064" s="4" t="s">
        <v>4678</v>
      </c>
      <c r="K8064">
        <v>6535150</v>
      </c>
      <c r="L8064">
        <v>27518.400000000001</v>
      </c>
      <c r="M8064">
        <v>13759.2</v>
      </c>
      <c r="N8064">
        <v>4.4776119402985072E-2</v>
      </c>
    </row>
    <row r="8065" spans="1:14" hidden="1">
      <c r="A8065" t="str">
        <f t="shared" si="378"/>
        <v>NPT76AEAK</v>
      </c>
      <c r="B8065">
        <f t="shared" si="376"/>
        <v>1</v>
      </c>
      <c r="C8065">
        <f>COUNTIFS($A$2:A8065,A8065)</f>
        <v>1</v>
      </c>
      <c r="D8065" t="str">
        <f t="shared" si="377"/>
        <v>NPT76AEAK1</v>
      </c>
      <c r="E8065" s="4" t="s">
        <v>18052</v>
      </c>
      <c r="F8065" s="4" t="s">
        <v>964</v>
      </c>
      <c r="G8065" s="4" t="s">
        <v>17474</v>
      </c>
      <c r="H8065" s="4" t="s">
        <v>97</v>
      </c>
      <c r="I8065" s="4" t="s">
        <v>17467</v>
      </c>
      <c r="J8065" s="4" t="s">
        <v>1274</v>
      </c>
      <c r="K8065">
        <v>4301850</v>
      </c>
      <c r="L8065">
        <v>0</v>
      </c>
      <c r="M8065">
        <v>573.29999999999995</v>
      </c>
      <c r="N8065">
        <v>3.9800995024875621E-2</v>
      </c>
    </row>
    <row r="8066" spans="1:14" hidden="1">
      <c r="A8066" t="str">
        <f t="shared" si="378"/>
        <v>NPT76AAUO</v>
      </c>
      <c r="B8066">
        <f t="shared" si="376"/>
        <v>1</v>
      </c>
      <c r="C8066">
        <f>COUNTIFS($A$2:A8066,A8066)</f>
        <v>1</v>
      </c>
      <c r="D8066" t="str">
        <f t="shared" si="377"/>
        <v>NPT76AAUO1</v>
      </c>
      <c r="E8066" s="4" t="s">
        <v>17553</v>
      </c>
      <c r="F8066" s="4" t="s">
        <v>6498</v>
      </c>
      <c r="G8066" s="4" t="s">
        <v>17470</v>
      </c>
      <c r="H8066" s="4" t="s">
        <v>97</v>
      </c>
      <c r="I8066" s="4" t="s">
        <v>17467</v>
      </c>
      <c r="J8066" s="4" t="s">
        <v>6691</v>
      </c>
      <c r="K8066">
        <v>7921869.6544276504</v>
      </c>
      <c r="L8066">
        <v>53304.6</v>
      </c>
      <c r="M8066">
        <v>43812</v>
      </c>
      <c r="N8066">
        <v>0.16417910447761194</v>
      </c>
    </row>
    <row r="8067" spans="1:14" hidden="1">
      <c r="A8067" t="str">
        <f t="shared" si="378"/>
        <v>NPT76ALPD</v>
      </c>
      <c r="B8067">
        <f t="shared" ref="B8067:B8130" si="379">COUNTIF(A:A,A8067)</f>
        <v>1</v>
      </c>
      <c r="C8067">
        <f>COUNTIFS($A$2:A8067,A8067)</f>
        <v>1</v>
      </c>
      <c r="D8067" t="str">
        <f t="shared" ref="D8067:D8130" si="380">A8067&amp;C8067</f>
        <v>NPT76ALPD1</v>
      </c>
      <c r="E8067" s="4" t="s">
        <v>18183</v>
      </c>
      <c r="F8067" s="4" t="s">
        <v>3297</v>
      </c>
      <c r="G8067" s="4" t="s">
        <v>17476</v>
      </c>
      <c r="H8067" s="4" t="s">
        <v>97</v>
      </c>
      <c r="I8067" s="4" t="s">
        <v>17467</v>
      </c>
      <c r="J8067" s="4" t="s">
        <v>5959</v>
      </c>
      <c r="K8067">
        <v>4767123.7093290603</v>
      </c>
      <c r="L8067">
        <v>61336.800000000003</v>
      </c>
      <c r="M8067">
        <v>52574.400000000001</v>
      </c>
      <c r="N8067">
        <v>0.29353233830845771</v>
      </c>
    </row>
    <row r="8068" spans="1:14" hidden="1">
      <c r="A8068" t="str">
        <f t="shared" si="378"/>
        <v>NPT76ALFY</v>
      </c>
      <c r="B8068">
        <f t="shared" si="379"/>
        <v>1</v>
      </c>
      <c r="C8068">
        <f>COUNTIFS($A$2:A8068,A8068)</f>
        <v>1</v>
      </c>
      <c r="D8068" t="str">
        <f t="shared" si="380"/>
        <v>NPT76ALFY1</v>
      </c>
      <c r="E8068" s="4" t="s">
        <v>17918</v>
      </c>
      <c r="F8068" s="4" t="s">
        <v>12710</v>
      </c>
      <c r="G8068" s="4" t="s">
        <v>17466</v>
      </c>
      <c r="H8068" s="4" t="s">
        <v>97</v>
      </c>
      <c r="I8068" s="4" t="s">
        <v>17467</v>
      </c>
      <c r="J8068" s="4" t="s">
        <v>12933</v>
      </c>
      <c r="K8068">
        <v>2673637.1821221998</v>
      </c>
      <c r="L8068">
        <v>35049.599999999999</v>
      </c>
      <c r="M8068">
        <v>24078.6</v>
      </c>
      <c r="N8068">
        <v>3.9800995024875621E-2</v>
      </c>
    </row>
    <row r="8069" spans="1:14" hidden="1">
      <c r="A8069" t="str">
        <f t="shared" si="378"/>
        <v>NPT288ABDF</v>
      </c>
      <c r="B8069">
        <f t="shared" si="379"/>
        <v>1</v>
      </c>
      <c r="C8069">
        <f>COUNTIFS($A$2:A8069,A8069)</f>
        <v>1</v>
      </c>
      <c r="D8069" t="str">
        <f t="shared" si="380"/>
        <v>NPT288ABDF1</v>
      </c>
      <c r="E8069" s="4" t="s">
        <v>18549</v>
      </c>
      <c r="F8069" s="4" t="s">
        <v>5807</v>
      </c>
      <c r="G8069" s="4" t="s">
        <v>17474</v>
      </c>
      <c r="H8069" s="4" t="s">
        <v>919</v>
      </c>
      <c r="I8069" s="4" t="s">
        <v>17467</v>
      </c>
      <c r="J8069" s="4" t="s">
        <v>2590</v>
      </c>
      <c r="K8069">
        <v>19550921.502473399</v>
      </c>
      <c r="L8069">
        <v>0</v>
      </c>
      <c r="M8069">
        <v>0</v>
      </c>
      <c r="N8069">
        <v>0.27363184079601988</v>
      </c>
    </row>
    <row r="8070" spans="1:14" hidden="1">
      <c r="A8070" t="str">
        <f t="shared" si="378"/>
        <v>NPT76AGPX</v>
      </c>
      <c r="B8070">
        <f t="shared" si="379"/>
        <v>1</v>
      </c>
      <c r="C8070">
        <f>COUNTIFS($A$2:A8070,A8070)</f>
        <v>1</v>
      </c>
      <c r="D8070" t="str">
        <f t="shared" si="380"/>
        <v>NPT76AGPX1</v>
      </c>
      <c r="E8070" s="4" t="s">
        <v>18022</v>
      </c>
      <c r="F8070" s="4" t="s">
        <v>31</v>
      </c>
      <c r="G8070" s="4" t="s">
        <v>17474</v>
      </c>
      <c r="H8070" s="4" t="s">
        <v>97</v>
      </c>
      <c r="I8070" s="4" t="s">
        <v>17467</v>
      </c>
      <c r="J8070" s="4" t="s">
        <v>14640</v>
      </c>
      <c r="K8070">
        <v>7982296.4955061702</v>
      </c>
      <c r="L8070">
        <v>0</v>
      </c>
      <c r="M8070">
        <v>0</v>
      </c>
      <c r="N8070">
        <v>5.9701492537313432E-2</v>
      </c>
    </row>
    <row r="8071" spans="1:14" hidden="1">
      <c r="A8071" t="str">
        <f t="shared" si="378"/>
        <v>NPT76AMOU</v>
      </c>
      <c r="B8071">
        <f t="shared" si="379"/>
        <v>1</v>
      </c>
      <c r="C8071">
        <f>COUNTIFS($A$2:A8071,A8071)</f>
        <v>1</v>
      </c>
      <c r="D8071" t="str">
        <f t="shared" si="380"/>
        <v>NPT76AMOU1</v>
      </c>
      <c r="E8071" s="4" t="s">
        <v>17777</v>
      </c>
      <c r="F8071" s="4" t="s">
        <v>3297</v>
      </c>
      <c r="G8071" s="4" t="s">
        <v>17476</v>
      </c>
      <c r="H8071" s="4" t="s">
        <v>97</v>
      </c>
      <c r="I8071" s="4" t="s">
        <v>17467</v>
      </c>
      <c r="J8071" s="4" t="s">
        <v>3492</v>
      </c>
      <c r="K8071">
        <v>3368600</v>
      </c>
      <c r="L8071">
        <v>25122.6</v>
      </c>
      <c r="M8071">
        <v>55036.800000000003</v>
      </c>
      <c r="N8071">
        <v>2.9850746268656716E-2</v>
      </c>
    </row>
    <row r="8072" spans="1:14" hidden="1">
      <c r="A8072" t="str">
        <f t="shared" si="378"/>
        <v>NPT288AJPV</v>
      </c>
      <c r="B8072">
        <f t="shared" si="379"/>
        <v>1</v>
      </c>
      <c r="C8072">
        <f>COUNTIFS($A$2:A8072,A8072)</f>
        <v>1</v>
      </c>
      <c r="D8072" t="str">
        <f t="shared" si="380"/>
        <v>NPT288AJPV1</v>
      </c>
      <c r="E8072" s="4" t="s">
        <v>18202</v>
      </c>
      <c r="F8072" s="4" t="s">
        <v>8351</v>
      </c>
      <c r="G8072" s="4" t="s">
        <v>17466</v>
      </c>
      <c r="H8072" s="4" t="s">
        <v>919</v>
      </c>
      <c r="I8072" s="4" t="s">
        <v>17467</v>
      </c>
      <c r="J8072" s="4" t="s">
        <v>5544</v>
      </c>
      <c r="K8072">
        <v>38474822.361178897</v>
      </c>
      <c r="L8072">
        <v>-1591.38</v>
      </c>
      <c r="M8072">
        <v>3516.24</v>
      </c>
      <c r="N8072">
        <v>0.11442786069651742</v>
      </c>
    </row>
    <row r="8073" spans="1:14" hidden="1">
      <c r="A8073" t="str">
        <f t="shared" si="378"/>
        <v>NPT955AXCU</v>
      </c>
      <c r="B8073">
        <f t="shared" si="379"/>
        <v>1</v>
      </c>
      <c r="C8073">
        <f>COUNTIFS($A$2:A8073,A8073)</f>
        <v>1</v>
      </c>
      <c r="D8073" t="str">
        <f t="shared" si="380"/>
        <v>NPT955AXCU1</v>
      </c>
      <c r="E8073" s="4" t="s">
        <v>17504</v>
      </c>
      <c r="F8073" s="4" t="s">
        <v>2057</v>
      </c>
      <c r="G8073" s="4" t="s">
        <v>17490</v>
      </c>
      <c r="H8073" s="4" t="s">
        <v>23</v>
      </c>
      <c r="I8073" s="4" t="s">
        <v>17467</v>
      </c>
      <c r="J8073" s="4" t="s">
        <v>3270</v>
      </c>
      <c r="K8073">
        <v>17149563.206298299</v>
      </c>
      <c r="L8073">
        <v>166879.29999999999</v>
      </c>
      <c r="M8073">
        <v>125160.4</v>
      </c>
      <c r="N8073">
        <v>0.37313432835820898</v>
      </c>
    </row>
    <row r="8074" spans="1:14" hidden="1">
      <c r="A8074" t="str">
        <f t="shared" si="378"/>
        <v>NPT76BGWX</v>
      </c>
      <c r="B8074">
        <f t="shared" si="379"/>
        <v>1</v>
      </c>
      <c r="C8074">
        <f>COUNTIFS($A$2:A8074,A8074)</f>
        <v>1</v>
      </c>
      <c r="D8074" t="str">
        <f t="shared" si="380"/>
        <v>NPT76BGWX1</v>
      </c>
      <c r="E8074" s="4" t="s">
        <v>17661</v>
      </c>
      <c r="F8074" s="4" t="s">
        <v>1365</v>
      </c>
      <c r="G8074" s="4" t="s">
        <v>17490</v>
      </c>
      <c r="H8074" s="4" t="s">
        <v>97</v>
      </c>
      <c r="I8074" s="4" t="s">
        <v>17467</v>
      </c>
      <c r="J8074" s="4" t="s">
        <v>1982</v>
      </c>
      <c r="K8074">
        <v>3235817.7419354799</v>
      </c>
      <c r="L8074">
        <v>0</v>
      </c>
      <c r="M8074">
        <v>11466</v>
      </c>
      <c r="N8074">
        <v>1.9900497512437811E-2</v>
      </c>
    </row>
    <row r="8075" spans="1:14" hidden="1">
      <c r="A8075" t="str">
        <f t="shared" si="378"/>
        <v>NPT288AUSB</v>
      </c>
      <c r="B8075">
        <f t="shared" si="379"/>
        <v>1</v>
      </c>
      <c r="C8075">
        <f>COUNTIFS($A$2:A8075,A8075)</f>
        <v>1</v>
      </c>
      <c r="D8075" t="str">
        <f t="shared" si="380"/>
        <v>NPT288AUSB1</v>
      </c>
      <c r="E8075" s="4" t="s">
        <v>17863</v>
      </c>
      <c r="F8075" s="4" t="s">
        <v>1365</v>
      </c>
      <c r="G8075" s="4" t="s">
        <v>17490</v>
      </c>
      <c r="H8075" s="4" t="s">
        <v>919</v>
      </c>
      <c r="I8075" s="4" t="s">
        <v>17467</v>
      </c>
      <c r="J8075" s="4" t="s">
        <v>8136</v>
      </c>
      <c r="K8075">
        <v>19355262.7011774</v>
      </c>
      <c r="L8075">
        <v>10255.56</v>
      </c>
      <c r="M8075">
        <v>0</v>
      </c>
      <c r="N8075">
        <v>0.48756218905472637</v>
      </c>
    </row>
    <row r="8076" spans="1:14" hidden="1">
      <c r="A8076" t="str">
        <f t="shared" si="378"/>
        <v>NPT76AWAP</v>
      </c>
      <c r="B8076">
        <f t="shared" si="379"/>
        <v>1</v>
      </c>
      <c r="C8076">
        <f>COUNTIFS($A$2:A8076,A8076)</f>
        <v>1</v>
      </c>
      <c r="D8076" t="str">
        <f t="shared" si="380"/>
        <v>NPT76AWAP1</v>
      </c>
      <c r="E8076" s="4" t="s">
        <v>17612</v>
      </c>
      <c r="F8076" s="4" t="s">
        <v>926</v>
      </c>
      <c r="G8076" s="4" t="s">
        <v>17490</v>
      </c>
      <c r="H8076" s="4" t="s">
        <v>97</v>
      </c>
      <c r="I8076" s="4" t="s">
        <v>17467</v>
      </c>
      <c r="J8076" s="4" t="s">
        <v>2312</v>
      </c>
      <c r="K8076">
        <v>7541259.5624608099</v>
      </c>
      <c r="L8076">
        <v>61336.800000000003</v>
      </c>
      <c r="M8076">
        <v>48157.2</v>
      </c>
      <c r="N8076">
        <v>0.11940298507462686</v>
      </c>
    </row>
    <row r="8077" spans="1:14" hidden="1">
      <c r="A8077" t="str">
        <f t="shared" si="378"/>
        <v>NPT955AIHI</v>
      </c>
      <c r="B8077">
        <f t="shared" si="379"/>
        <v>1</v>
      </c>
      <c r="C8077">
        <f>COUNTIFS($A$2:A8077,A8077)</f>
        <v>1</v>
      </c>
      <c r="D8077" t="str">
        <f t="shared" si="380"/>
        <v>NPT955AIHI1</v>
      </c>
      <c r="E8077" s="4" t="s">
        <v>18501</v>
      </c>
      <c r="F8077" s="4" t="s">
        <v>10348</v>
      </c>
      <c r="G8077" s="4" t="s">
        <v>17466</v>
      </c>
      <c r="H8077" s="4" t="s">
        <v>23</v>
      </c>
      <c r="I8077" s="4" t="s">
        <v>17467</v>
      </c>
      <c r="J8077" s="4" t="s">
        <v>12590</v>
      </c>
      <c r="K8077">
        <v>19792769.710165098</v>
      </c>
      <c r="L8077">
        <v>70099.199999999997</v>
      </c>
      <c r="M8077">
        <v>87624</v>
      </c>
      <c r="N8077">
        <v>0.20398009950248755</v>
      </c>
    </row>
    <row r="8078" spans="1:14" hidden="1">
      <c r="A8078" t="str">
        <f t="shared" ref="A8078:A8141" si="381">H8078&amp;J8078</f>
        <v>NPT955ANLD</v>
      </c>
      <c r="B8078">
        <f t="shared" si="379"/>
        <v>1</v>
      </c>
      <c r="C8078">
        <f>COUNTIFS($A$2:A8078,A8078)</f>
        <v>1</v>
      </c>
      <c r="D8078" t="str">
        <f t="shared" si="380"/>
        <v>NPT955ANLD1</v>
      </c>
      <c r="E8078" s="4" t="s">
        <v>18680</v>
      </c>
      <c r="F8078" s="4" t="s">
        <v>14886</v>
      </c>
      <c r="G8078" s="4" t="s">
        <v>17470</v>
      </c>
      <c r="H8078" s="4" t="s">
        <v>23</v>
      </c>
      <c r="I8078" s="4" t="s">
        <v>17467</v>
      </c>
      <c r="J8078" s="4" t="s">
        <v>14053</v>
      </c>
      <c r="K8078">
        <v>13445507.7544764</v>
      </c>
      <c r="L8078">
        <v>247158</v>
      </c>
      <c r="M8078">
        <v>203346</v>
      </c>
      <c r="N8078">
        <v>0.36318407960199006</v>
      </c>
    </row>
    <row r="8079" spans="1:14" hidden="1">
      <c r="A8079" t="str">
        <f t="shared" si="381"/>
        <v>NPT76BESK</v>
      </c>
      <c r="B8079">
        <f t="shared" si="379"/>
        <v>1</v>
      </c>
      <c r="C8079">
        <f>COUNTIFS($A$2:A8079,A8079)</f>
        <v>1</v>
      </c>
      <c r="D8079" t="str">
        <f t="shared" si="380"/>
        <v>NPT76BESK1</v>
      </c>
      <c r="E8079" s="4" t="s">
        <v>18234</v>
      </c>
      <c r="F8079" s="4" t="s">
        <v>2596</v>
      </c>
      <c r="G8079" s="4" t="s">
        <v>17474</v>
      </c>
      <c r="H8079" s="4" t="s">
        <v>97</v>
      </c>
      <c r="I8079" s="4" t="s">
        <v>17467</v>
      </c>
      <c r="J8079" s="4" t="s">
        <v>3921</v>
      </c>
      <c r="K8079">
        <v>4074734.5624608099</v>
      </c>
      <c r="L8079">
        <v>45658.8</v>
      </c>
      <c r="M8079">
        <v>40987.800000000003</v>
      </c>
      <c r="N8079">
        <v>5.9701492537313432E-2</v>
      </c>
    </row>
    <row r="8080" spans="1:14" hidden="1">
      <c r="A8080" t="str">
        <f t="shared" si="381"/>
        <v>NPT955AUKI</v>
      </c>
      <c r="B8080">
        <f t="shared" si="379"/>
        <v>1</v>
      </c>
      <c r="C8080">
        <f>COUNTIFS($A$2:A8080,A8080)</f>
        <v>1</v>
      </c>
      <c r="D8080" t="str">
        <f t="shared" si="380"/>
        <v>NPT955AUKI1</v>
      </c>
      <c r="E8080" s="4" t="s">
        <v>18550</v>
      </c>
      <c r="F8080" s="4" t="s">
        <v>1365</v>
      </c>
      <c r="G8080" s="4" t="s">
        <v>17490</v>
      </c>
      <c r="H8080" s="4" t="s">
        <v>23</v>
      </c>
      <c r="I8080" s="4" t="s">
        <v>17467</v>
      </c>
      <c r="J8080" s="4" t="s">
        <v>8120</v>
      </c>
      <c r="K8080">
        <v>12487720.967741899</v>
      </c>
      <c r="L8080">
        <v>0</v>
      </c>
      <c r="M8080">
        <v>68796</v>
      </c>
      <c r="N8080">
        <v>0.1890547263681592</v>
      </c>
    </row>
    <row r="8081" spans="1:14" hidden="1">
      <c r="A8081" t="str">
        <f t="shared" si="381"/>
        <v>NPT288JY6F</v>
      </c>
      <c r="B8081">
        <f t="shared" si="379"/>
        <v>1</v>
      </c>
      <c r="C8081">
        <f>COUNTIFS($A$2:A8081,A8081)</f>
        <v>1</v>
      </c>
      <c r="D8081" t="str">
        <f t="shared" si="380"/>
        <v>NPT288JY6F1</v>
      </c>
      <c r="E8081" s="4" t="s">
        <v>17562</v>
      </c>
      <c r="F8081" s="4" t="s">
        <v>5807</v>
      </c>
      <c r="G8081" s="4" t="s">
        <v>17474</v>
      </c>
      <c r="H8081" s="4" t="s">
        <v>919</v>
      </c>
      <c r="I8081" s="4" t="s">
        <v>17467</v>
      </c>
      <c r="J8081" s="4" t="s">
        <v>8231</v>
      </c>
      <c r="K8081">
        <v>2720310.3653516001</v>
      </c>
      <c r="L8081">
        <v>0</v>
      </c>
      <c r="M8081">
        <v>0</v>
      </c>
      <c r="N8081">
        <v>4.9751243781094526E-3</v>
      </c>
    </row>
    <row r="8082" spans="1:14" hidden="1">
      <c r="A8082" t="str">
        <f t="shared" si="381"/>
        <v>NPT76AMWJ</v>
      </c>
      <c r="B8082">
        <f t="shared" si="379"/>
        <v>1</v>
      </c>
      <c r="C8082">
        <f>COUNTIFS($A$2:A8082,A8082)</f>
        <v>1</v>
      </c>
      <c r="D8082" t="str">
        <f t="shared" si="380"/>
        <v>NPT76AMWJ1</v>
      </c>
      <c r="E8082" s="4" t="s">
        <v>17529</v>
      </c>
      <c r="F8082" s="4" t="s">
        <v>14886</v>
      </c>
      <c r="G8082" s="4" t="s">
        <v>17470</v>
      </c>
      <c r="H8082" s="4" t="s">
        <v>97</v>
      </c>
      <c r="I8082" s="4" t="s">
        <v>17467</v>
      </c>
      <c r="J8082" s="4" t="s">
        <v>16868</v>
      </c>
      <c r="K8082">
        <v>10025142.221138399</v>
      </c>
      <c r="L8082">
        <v>30468.66</v>
      </c>
      <c r="M8082">
        <v>52574.400000000001</v>
      </c>
      <c r="N8082">
        <v>0.11442786069651742</v>
      </c>
    </row>
    <row r="8083" spans="1:14" hidden="1">
      <c r="A8083" t="str">
        <f t="shared" si="381"/>
        <v>NPT288LQHD</v>
      </c>
      <c r="B8083">
        <f t="shared" si="379"/>
        <v>1</v>
      </c>
      <c r="C8083">
        <f>COUNTIFS($A$2:A8083,A8083)</f>
        <v>1</v>
      </c>
      <c r="D8083" t="str">
        <f t="shared" si="380"/>
        <v>NPT288LQHD1</v>
      </c>
      <c r="E8083" s="4" t="s">
        <v>18306</v>
      </c>
      <c r="F8083" s="4" t="s">
        <v>3297</v>
      </c>
      <c r="G8083" s="4" t="s">
        <v>17476</v>
      </c>
      <c r="H8083" s="4" t="s">
        <v>919</v>
      </c>
      <c r="I8083" s="4" t="s">
        <v>17467</v>
      </c>
      <c r="J8083" s="4" t="s">
        <v>12468</v>
      </c>
      <c r="K8083">
        <v>531522.28310034506</v>
      </c>
      <c r="L8083">
        <v>0</v>
      </c>
      <c r="M8083">
        <v>0</v>
      </c>
      <c r="N8083">
        <v>9.9502487562189053E-3</v>
      </c>
    </row>
    <row r="8084" spans="1:14" hidden="1">
      <c r="A8084" t="str">
        <f t="shared" si="381"/>
        <v>NPT955BJGZ</v>
      </c>
      <c r="B8084">
        <f t="shared" si="379"/>
        <v>1</v>
      </c>
      <c r="C8084">
        <f>COUNTIFS($A$2:A8084,A8084)</f>
        <v>1</v>
      </c>
      <c r="D8084" t="str">
        <f t="shared" si="380"/>
        <v>NPT955BJGZ1</v>
      </c>
      <c r="E8084" s="4" t="s">
        <v>18173</v>
      </c>
      <c r="F8084" s="4" t="s">
        <v>4451</v>
      </c>
      <c r="G8084" s="4" t="s">
        <v>17466</v>
      </c>
      <c r="H8084" s="4" t="s">
        <v>23</v>
      </c>
      <c r="I8084" s="4" t="s">
        <v>17467</v>
      </c>
      <c r="J8084" s="4" t="s">
        <v>5701</v>
      </c>
      <c r="K8084">
        <v>2751892.4197032</v>
      </c>
      <c r="L8084">
        <v>66010.080000000002</v>
      </c>
      <c r="M8084">
        <v>51367.68</v>
      </c>
      <c r="N8084">
        <v>0.12935323383084577</v>
      </c>
    </row>
    <row r="8085" spans="1:14" hidden="1">
      <c r="A8085" t="str">
        <f t="shared" si="381"/>
        <v>NPT955AONS</v>
      </c>
      <c r="B8085">
        <f t="shared" si="379"/>
        <v>1</v>
      </c>
      <c r="C8085">
        <f>COUNTIFS($A$2:A8085,A8085)</f>
        <v>1</v>
      </c>
      <c r="D8085" t="str">
        <f t="shared" si="380"/>
        <v>NPT955AONS1</v>
      </c>
      <c r="E8085" s="4" t="s">
        <v>17931</v>
      </c>
      <c r="F8085" s="4" t="s">
        <v>7146</v>
      </c>
      <c r="G8085" s="4" t="s">
        <v>17470</v>
      </c>
      <c r="H8085" s="4" t="s">
        <v>23</v>
      </c>
      <c r="I8085" s="4" t="s">
        <v>17467</v>
      </c>
      <c r="J8085" s="4" t="s">
        <v>9678</v>
      </c>
      <c r="K8085">
        <v>8776057.1028774492</v>
      </c>
      <c r="L8085">
        <v>113911.2</v>
      </c>
      <c r="M8085">
        <v>61336.800000000003</v>
      </c>
      <c r="N8085">
        <v>0.26368159203980102</v>
      </c>
    </row>
    <row r="8086" spans="1:14" hidden="1">
      <c r="A8086" t="str">
        <f t="shared" si="381"/>
        <v>NPT76BHVD</v>
      </c>
      <c r="B8086">
        <f t="shared" si="379"/>
        <v>1</v>
      </c>
      <c r="C8086">
        <f>COUNTIFS($A$2:A8086,A8086)</f>
        <v>1</v>
      </c>
      <c r="D8086" t="str">
        <f t="shared" si="380"/>
        <v>NPT76BHVD1</v>
      </c>
      <c r="E8086" s="4" t="s">
        <v>17598</v>
      </c>
      <c r="F8086" s="4" t="s">
        <v>3297</v>
      </c>
      <c r="G8086" s="4" t="s">
        <v>17476</v>
      </c>
      <c r="H8086" s="4" t="s">
        <v>97</v>
      </c>
      <c r="I8086" s="4" t="s">
        <v>17467</v>
      </c>
      <c r="J8086" s="4" t="s">
        <v>6174</v>
      </c>
      <c r="K8086">
        <v>899800</v>
      </c>
      <c r="L8086">
        <v>0</v>
      </c>
      <c r="M8086">
        <v>10319.4</v>
      </c>
      <c r="N8086">
        <v>4.9751243781094526E-3</v>
      </c>
    </row>
    <row r="8087" spans="1:14" hidden="1">
      <c r="A8087" t="str">
        <f t="shared" si="381"/>
        <v>NPT76AYQX</v>
      </c>
      <c r="B8087">
        <f t="shared" si="379"/>
        <v>1</v>
      </c>
      <c r="C8087">
        <f>COUNTIFS($A$2:A8087,A8087)</f>
        <v>1</v>
      </c>
      <c r="D8087" t="str">
        <f t="shared" si="380"/>
        <v>NPT76AYQX1</v>
      </c>
      <c r="E8087" s="4" t="s">
        <v>17658</v>
      </c>
      <c r="F8087" s="4" t="s">
        <v>2057</v>
      </c>
      <c r="G8087" s="4" t="s">
        <v>17490</v>
      </c>
      <c r="H8087" s="4" t="s">
        <v>97</v>
      </c>
      <c r="I8087" s="4" t="s">
        <v>17467</v>
      </c>
      <c r="J8087" s="4" t="s">
        <v>15094</v>
      </c>
      <c r="K8087">
        <v>4186433.80477949</v>
      </c>
      <c r="L8087">
        <v>45710.52</v>
      </c>
      <c r="M8087">
        <v>58687.8</v>
      </c>
      <c r="N8087">
        <v>9.950248756218906E-2</v>
      </c>
    </row>
    <row r="8088" spans="1:14" hidden="1">
      <c r="A8088" t="str">
        <f t="shared" si="381"/>
        <v>NPT76AJAU</v>
      </c>
      <c r="B8088">
        <f t="shared" si="379"/>
        <v>1</v>
      </c>
      <c r="C8088">
        <f>COUNTIFS($A$2:A8088,A8088)</f>
        <v>1</v>
      </c>
      <c r="D8088" t="str">
        <f t="shared" si="380"/>
        <v>NPT76AJAU1</v>
      </c>
      <c r="E8088" s="4" t="s">
        <v>18117</v>
      </c>
      <c r="F8088" s="4" t="s">
        <v>4451</v>
      </c>
      <c r="G8088" s="4" t="s">
        <v>17466</v>
      </c>
      <c r="H8088" s="4" t="s">
        <v>97</v>
      </c>
      <c r="I8088" s="4" t="s">
        <v>17467</v>
      </c>
      <c r="J8088" s="4" t="s">
        <v>4619</v>
      </c>
      <c r="K8088">
        <v>2961590.7649968602</v>
      </c>
      <c r="L8088">
        <v>20638.8</v>
      </c>
      <c r="M8088">
        <v>23182.44</v>
      </c>
      <c r="N8088">
        <v>5.9701492537313432E-2</v>
      </c>
    </row>
    <row r="8089" spans="1:14" hidden="1">
      <c r="A8089" t="str">
        <f t="shared" si="381"/>
        <v>NPT955AKZH</v>
      </c>
      <c r="B8089">
        <f t="shared" si="379"/>
        <v>1</v>
      </c>
      <c r="C8089">
        <f>COUNTIFS($A$2:A8089,A8089)</f>
        <v>1</v>
      </c>
      <c r="D8089" t="str">
        <f t="shared" si="380"/>
        <v>NPT955AKZH1</v>
      </c>
      <c r="E8089" s="4" t="s">
        <v>17983</v>
      </c>
      <c r="F8089" s="4" t="s">
        <v>12710</v>
      </c>
      <c r="G8089" s="4" t="s">
        <v>17466</v>
      </c>
      <c r="H8089" s="4" t="s">
        <v>23</v>
      </c>
      <c r="I8089" s="4" t="s">
        <v>17467</v>
      </c>
      <c r="J8089" s="4" t="s">
        <v>10277</v>
      </c>
      <c r="K8089">
        <v>15496468.548387101</v>
      </c>
      <c r="L8089">
        <v>98577</v>
      </c>
      <c r="M8089">
        <v>-1460.4</v>
      </c>
      <c r="N8089">
        <v>0.28358208955223879</v>
      </c>
    </row>
    <row r="8090" spans="1:14" hidden="1">
      <c r="A8090" t="str">
        <f t="shared" si="381"/>
        <v>NPT76ALPF</v>
      </c>
      <c r="B8090">
        <f t="shared" si="379"/>
        <v>1</v>
      </c>
      <c r="C8090">
        <f>COUNTIFS($A$2:A8090,A8090)</f>
        <v>1</v>
      </c>
      <c r="D8090" t="str">
        <f t="shared" si="380"/>
        <v>NPT76ALPF1</v>
      </c>
      <c r="E8090" s="4" t="s">
        <v>18001</v>
      </c>
      <c r="F8090" s="4" t="s">
        <v>3297</v>
      </c>
      <c r="G8090" s="4" t="s">
        <v>17476</v>
      </c>
      <c r="H8090" s="4" t="s">
        <v>97</v>
      </c>
      <c r="I8090" s="4" t="s">
        <v>17467</v>
      </c>
      <c r="J8090" s="4" t="s">
        <v>6314</v>
      </c>
      <c r="K8090">
        <v>3257100</v>
      </c>
      <c r="L8090">
        <v>43812</v>
      </c>
      <c r="M8090">
        <v>32859</v>
      </c>
      <c r="N8090">
        <v>9.9502487562189053E-3</v>
      </c>
    </row>
    <row r="8091" spans="1:14" hidden="1">
      <c r="A8091" t="str">
        <f t="shared" si="381"/>
        <v>NPT76AMVD</v>
      </c>
      <c r="B8091">
        <f t="shared" si="379"/>
        <v>1</v>
      </c>
      <c r="C8091">
        <f>COUNTIFS($A$2:A8091,A8091)</f>
        <v>1</v>
      </c>
      <c r="D8091" t="str">
        <f t="shared" si="380"/>
        <v>NPT76AMVD1</v>
      </c>
      <c r="E8091" s="4" t="s">
        <v>18320</v>
      </c>
      <c r="F8091" s="4" t="s">
        <v>14886</v>
      </c>
      <c r="G8091" s="4" t="s">
        <v>17470</v>
      </c>
      <c r="H8091" s="4" t="s">
        <v>97</v>
      </c>
      <c r="I8091" s="4" t="s">
        <v>17467</v>
      </c>
      <c r="J8091" s="4" t="s">
        <v>16814</v>
      </c>
      <c r="K8091">
        <v>9761829.0496760309</v>
      </c>
      <c r="L8091">
        <v>2190.6</v>
      </c>
      <c r="M8091">
        <v>3207</v>
      </c>
      <c r="N8091">
        <v>3.482587064676617E-2</v>
      </c>
    </row>
    <row r="8092" spans="1:14" hidden="1">
      <c r="A8092" t="str">
        <f t="shared" si="381"/>
        <v>NPT955AKEZ</v>
      </c>
      <c r="B8092">
        <f t="shared" si="379"/>
        <v>1</v>
      </c>
      <c r="C8092">
        <f>COUNTIFS($A$2:A8092,A8092)</f>
        <v>1</v>
      </c>
      <c r="D8092" t="str">
        <f t="shared" si="380"/>
        <v>NPT955AKEZ1</v>
      </c>
      <c r="E8092" s="4" t="s">
        <v>18200</v>
      </c>
      <c r="F8092" s="4" t="s">
        <v>2858</v>
      </c>
      <c r="G8092" s="4" t="s">
        <v>17466</v>
      </c>
      <c r="H8092" s="4" t="s">
        <v>23</v>
      </c>
      <c r="I8092" s="4" t="s">
        <v>17467</v>
      </c>
      <c r="J8092" s="4" t="s">
        <v>3075</v>
      </c>
      <c r="K8092">
        <v>15257970.584546801</v>
      </c>
      <c r="L8092">
        <v>214678.8</v>
      </c>
      <c r="M8092">
        <v>175248</v>
      </c>
      <c r="N8092">
        <v>0.22885572139303484</v>
      </c>
    </row>
    <row r="8093" spans="1:14" hidden="1">
      <c r="A8093" t="str">
        <f t="shared" si="381"/>
        <v>NPT76AWYO</v>
      </c>
      <c r="B8093">
        <f t="shared" si="379"/>
        <v>1</v>
      </c>
      <c r="C8093">
        <f>COUNTIFS($A$2:A8093,A8093)</f>
        <v>1</v>
      </c>
      <c r="D8093" t="str">
        <f t="shared" si="380"/>
        <v>NPT76AWYO1</v>
      </c>
      <c r="E8093" s="4" t="s">
        <v>18611</v>
      </c>
      <c r="F8093" s="4" t="s">
        <v>926</v>
      </c>
      <c r="G8093" s="4" t="s">
        <v>17490</v>
      </c>
      <c r="H8093" s="4" t="s">
        <v>97</v>
      </c>
      <c r="I8093" s="4" t="s">
        <v>17467</v>
      </c>
      <c r="J8093" s="4" t="s">
        <v>16556</v>
      </c>
      <c r="K8093">
        <v>2524135.8530829698</v>
      </c>
      <c r="L8093">
        <v>0</v>
      </c>
      <c r="M8093">
        <v>0</v>
      </c>
      <c r="N8093">
        <v>1.9900497512437811E-2</v>
      </c>
    </row>
    <row r="8094" spans="1:14" hidden="1">
      <c r="A8094" t="str">
        <f t="shared" si="381"/>
        <v>NPT76ATII</v>
      </c>
      <c r="B8094">
        <f t="shared" si="379"/>
        <v>1</v>
      </c>
      <c r="C8094">
        <f>COUNTIFS($A$2:A8094,A8094)</f>
        <v>1</v>
      </c>
      <c r="D8094" t="str">
        <f t="shared" si="380"/>
        <v>NPT76ATII1</v>
      </c>
      <c r="E8094" s="4" t="s">
        <v>18149</v>
      </c>
      <c r="F8094" s="4" t="s">
        <v>7125</v>
      </c>
      <c r="G8094" s="4" t="s">
        <v>17476</v>
      </c>
      <c r="H8094" s="4" t="s">
        <v>97</v>
      </c>
      <c r="I8094" s="4" t="s">
        <v>17467</v>
      </c>
      <c r="J8094" s="4" t="s">
        <v>14260</v>
      </c>
      <c r="K8094">
        <v>7362000</v>
      </c>
      <c r="L8094">
        <v>0</v>
      </c>
      <c r="M8094">
        <v>0</v>
      </c>
      <c r="N8094">
        <v>2.9850746268656716E-2</v>
      </c>
    </row>
    <row r="8095" spans="1:14" hidden="1">
      <c r="A8095" t="str">
        <f t="shared" si="381"/>
        <v>NPT76ADXR</v>
      </c>
      <c r="B8095">
        <f t="shared" si="379"/>
        <v>1</v>
      </c>
      <c r="C8095">
        <f>COUNTIFS($A$2:A8095,A8095)</f>
        <v>1</v>
      </c>
      <c r="D8095" t="str">
        <f t="shared" si="380"/>
        <v>NPT76ADXR1</v>
      </c>
      <c r="E8095" s="4" t="s">
        <v>17684</v>
      </c>
      <c r="F8095" s="4" t="s">
        <v>964</v>
      </c>
      <c r="G8095" s="4" t="s">
        <v>17474</v>
      </c>
      <c r="H8095" s="4" t="s">
        <v>97</v>
      </c>
      <c r="I8095" s="4" t="s">
        <v>17467</v>
      </c>
      <c r="J8095" s="4" t="s">
        <v>1312</v>
      </c>
      <c r="K8095">
        <v>10628082.136138801</v>
      </c>
      <c r="L8095">
        <v>96386.4</v>
      </c>
      <c r="M8095">
        <v>55688.4</v>
      </c>
      <c r="N8095">
        <v>0.38805970149253732</v>
      </c>
    </row>
    <row r="8096" spans="1:14" hidden="1">
      <c r="A8096" t="str">
        <f t="shared" si="381"/>
        <v>NPT76BIRT</v>
      </c>
      <c r="B8096">
        <f t="shared" si="379"/>
        <v>1</v>
      </c>
      <c r="C8096">
        <f>COUNTIFS($A$2:A8096,A8096)</f>
        <v>1</v>
      </c>
      <c r="D8096" t="str">
        <f t="shared" si="380"/>
        <v>NPT76BIRT1</v>
      </c>
      <c r="E8096" s="4" t="s">
        <v>17485</v>
      </c>
      <c r="F8096" s="4" t="s">
        <v>6498</v>
      </c>
      <c r="G8096" s="4" t="s">
        <v>17470</v>
      </c>
      <c r="H8096" s="4" t="s">
        <v>97</v>
      </c>
      <c r="I8096" s="4" t="s">
        <v>17467</v>
      </c>
      <c r="J8096" s="4" t="s">
        <v>6651</v>
      </c>
      <c r="K8096">
        <v>2912362.17650752</v>
      </c>
      <c r="L8096">
        <v>58050.9</v>
      </c>
      <c r="M8096">
        <v>51114</v>
      </c>
      <c r="N8096">
        <v>7.9601990049751242E-2</v>
      </c>
    </row>
    <row r="8097" spans="1:14" hidden="1">
      <c r="A8097" t="str">
        <f t="shared" si="381"/>
        <v>NPT955AEOB</v>
      </c>
      <c r="B8097">
        <f t="shared" si="379"/>
        <v>1</v>
      </c>
      <c r="C8097">
        <f>COUNTIFS($A$2:A8097,A8097)</f>
        <v>1</v>
      </c>
      <c r="D8097" t="str">
        <f t="shared" si="380"/>
        <v>NPT955AEOB1</v>
      </c>
      <c r="E8097" s="4" t="s">
        <v>18235</v>
      </c>
      <c r="F8097" s="4" t="s">
        <v>964</v>
      </c>
      <c r="G8097" s="4" t="s">
        <v>17474</v>
      </c>
      <c r="H8097" s="4" t="s">
        <v>23</v>
      </c>
      <c r="I8097" s="4" t="s">
        <v>17467</v>
      </c>
      <c r="J8097" s="4" t="s">
        <v>13828</v>
      </c>
      <c r="K8097">
        <v>13341580.502334001</v>
      </c>
      <c r="L8097">
        <v>17524.8</v>
      </c>
      <c r="M8097">
        <v>19407.599999999999</v>
      </c>
      <c r="N8097">
        <v>0</v>
      </c>
    </row>
    <row r="8098" spans="1:14" hidden="1">
      <c r="A8098" t="str">
        <f t="shared" si="381"/>
        <v>NPT955AEGT</v>
      </c>
      <c r="B8098">
        <f t="shared" si="379"/>
        <v>1</v>
      </c>
      <c r="C8098">
        <f>COUNTIFS($A$2:A8098,A8098)</f>
        <v>1</v>
      </c>
      <c r="D8098" t="str">
        <f t="shared" si="380"/>
        <v>NPT955AEGT1</v>
      </c>
      <c r="E8098" s="4" t="s">
        <v>17842</v>
      </c>
      <c r="F8098" s="4" t="s">
        <v>964</v>
      </c>
      <c r="G8098" s="4" t="s">
        <v>17474</v>
      </c>
      <c r="H8098" s="4" t="s">
        <v>23</v>
      </c>
      <c r="I8098" s="4" t="s">
        <v>17467</v>
      </c>
      <c r="J8098" s="4" t="s">
        <v>13751</v>
      </c>
      <c r="K8098">
        <v>40965657.764927201</v>
      </c>
      <c r="L8098">
        <v>0</v>
      </c>
      <c r="M8098">
        <v>0</v>
      </c>
      <c r="N8098">
        <v>0.22885572139303484</v>
      </c>
    </row>
    <row r="8099" spans="1:14" hidden="1">
      <c r="A8099" t="str">
        <f t="shared" si="381"/>
        <v>NPT955AKMJ</v>
      </c>
      <c r="B8099">
        <f t="shared" si="379"/>
        <v>1</v>
      </c>
      <c r="C8099">
        <f>COUNTIFS($A$2:A8099,A8099)</f>
        <v>1</v>
      </c>
      <c r="D8099" t="str">
        <f t="shared" si="380"/>
        <v>NPT955AKMJ1</v>
      </c>
      <c r="E8099" s="4" t="s">
        <v>17728</v>
      </c>
      <c r="F8099" s="4" t="s">
        <v>2858</v>
      </c>
      <c r="G8099" s="4" t="s">
        <v>17466</v>
      </c>
      <c r="H8099" s="4" t="s">
        <v>23</v>
      </c>
      <c r="I8099" s="4" t="s">
        <v>17467</v>
      </c>
      <c r="J8099" s="4" t="s">
        <v>3218</v>
      </c>
      <c r="K8099">
        <v>32301067.250748999</v>
      </c>
      <c r="L8099">
        <v>219060</v>
      </c>
      <c r="M8099">
        <v>245347.20000000001</v>
      </c>
      <c r="N8099">
        <v>0.17910447761194029</v>
      </c>
    </row>
    <row r="8100" spans="1:14" hidden="1">
      <c r="A8100" t="str">
        <f t="shared" si="381"/>
        <v>NPT288AUGV</v>
      </c>
      <c r="B8100">
        <f t="shared" si="379"/>
        <v>1</v>
      </c>
      <c r="C8100">
        <f>COUNTIFS($A$2:A8100,A8100)</f>
        <v>1</v>
      </c>
      <c r="D8100" t="str">
        <f t="shared" si="380"/>
        <v>NPT288AUGV1</v>
      </c>
      <c r="E8100" s="4" t="s">
        <v>17967</v>
      </c>
      <c r="F8100" s="4" t="s">
        <v>1365</v>
      </c>
      <c r="G8100" s="4" t="s">
        <v>17490</v>
      </c>
      <c r="H8100" s="4" t="s">
        <v>919</v>
      </c>
      <c r="I8100" s="4" t="s">
        <v>17467</v>
      </c>
      <c r="J8100" s="4" t="s">
        <v>8081</v>
      </c>
      <c r="K8100">
        <v>17824261.290322602</v>
      </c>
      <c r="L8100">
        <v>0</v>
      </c>
      <c r="M8100">
        <v>0</v>
      </c>
      <c r="N8100">
        <v>7.4626865671641784E-2</v>
      </c>
    </row>
    <row r="8101" spans="1:14" hidden="1">
      <c r="A8101" t="str">
        <f t="shared" si="381"/>
        <v>NPT76BFQD</v>
      </c>
      <c r="B8101">
        <f t="shared" si="379"/>
        <v>1</v>
      </c>
      <c r="C8101">
        <f>COUNTIFS($A$2:A8101,A8101)</f>
        <v>1</v>
      </c>
      <c r="D8101" t="str">
        <f t="shared" si="380"/>
        <v>NPT76BFQD1</v>
      </c>
      <c r="E8101" s="4" t="s">
        <v>17897</v>
      </c>
      <c r="F8101" s="4" t="s">
        <v>31</v>
      </c>
      <c r="G8101" s="4" t="s">
        <v>17474</v>
      </c>
      <c r="H8101" s="4" t="s">
        <v>97</v>
      </c>
      <c r="I8101" s="4" t="s">
        <v>17467</v>
      </c>
      <c r="J8101" s="4" t="s">
        <v>651</v>
      </c>
      <c r="K8101">
        <v>4919770.8977747103</v>
      </c>
      <c r="L8101">
        <v>0</v>
      </c>
      <c r="M8101">
        <v>96386.4</v>
      </c>
      <c r="N8101">
        <v>0.15920398009950248</v>
      </c>
    </row>
    <row r="8102" spans="1:14" hidden="1">
      <c r="A8102" t="str">
        <f t="shared" si="381"/>
        <v>NPT955AKCE</v>
      </c>
      <c r="B8102">
        <f t="shared" si="379"/>
        <v>1</v>
      </c>
      <c r="C8102">
        <f>COUNTIFS($A$2:A8102,A8102)</f>
        <v>1</v>
      </c>
      <c r="D8102" t="str">
        <f t="shared" si="380"/>
        <v>NPT955AKCE1</v>
      </c>
      <c r="E8102" s="4" t="s">
        <v>17675</v>
      </c>
      <c r="F8102" s="4" t="s">
        <v>2858</v>
      </c>
      <c r="G8102" s="4" t="s">
        <v>17466</v>
      </c>
      <c r="H8102" s="4" t="s">
        <v>23</v>
      </c>
      <c r="I8102" s="4" t="s">
        <v>17467</v>
      </c>
      <c r="J8102" s="4" t="s">
        <v>3110</v>
      </c>
      <c r="K8102">
        <v>26606832.258064501</v>
      </c>
      <c r="L8102">
        <v>75210.600000000006</v>
      </c>
      <c r="M8102">
        <v>20638.8</v>
      </c>
      <c r="N8102">
        <v>0.37313432835820898</v>
      </c>
    </row>
    <row r="8103" spans="1:14" hidden="1">
      <c r="A8103" t="str">
        <f t="shared" si="381"/>
        <v>NPT76BFMA</v>
      </c>
      <c r="B8103">
        <f t="shared" si="379"/>
        <v>1</v>
      </c>
      <c r="C8103">
        <f>COUNTIFS($A$2:A8103,A8103)</f>
        <v>1</v>
      </c>
      <c r="D8103" t="str">
        <f t="shared" si="380"/>
        <v>NPT76BFMA1</v>
      </c>
      <c r="E8103" s="4" t="s">
        <v>17594</v>
      </c>
      <c r="F8103" s="4" t="s">
        <v>4451</v>
      </c>
      <c r="G8103" s="4" t="s">
        <v>17466</v>
      </c>
      <c r="H8103" s="4" t="s">
        <v>97</v>
      </c>
      <c r="I8103" s="4" t="s">
        <v>17467</v>
      </c>
      <c r="J8103" s="4" t="s">
        <v>4600</v>
      </c>
      <c r="K8103">
        <v>4917628.66648087</v>
      </c>
      <c r="L8103">
        <v>25798.5</v>
      </c>
      <c r="M8103">
        <v>12383.28</v>
      </c>
      <c r="N8103">
        <v>1.9900497512437811E-2</v>
      </c>
    </row>
    <row r="8104" spans="1:14" hidden="1">
      <c r="A8104" t="str">
        <f t="shared" si="381"/>
        <v>NPT955AYRI</v>
      </c>
      <c r="B8104">
        <f t="shared" si="379"/>
        <v>1</v>
      </c>
      <c r="C8104">
        <f>COUNTIFS($A$2:A8104,A8104)</f>
        <v>1</v>
      </c>
      <c r="D8104" t="str">
        <f t="shared" si="380"/>
        <v>NPT955AYRI1</v>
      </c>
      <c r="E8104" s="4" t="s">
        <v>18502</v>
      </c>
      <c r="F8104" s="4" t="s">
        <v>2057</v>
      </c>
      <c r="G8104" s="4" t="s">
        <v>17490</v>
      </c>
      <c r="H8104" s="4" t="s">
        <v>23</v>
      </c>
      <c r="I8104" s="4" t="s">
        <v>17467</v>
      </c>
      <c r="J8104" s="4" t="s">
        <v>2370</v>
      </c>
      <c r="K8104">
        <v>13059148.5682436</v>
      </c>
      <c r="L8104">
        <v>126138</v>
      </c>
      <c r="M8104">
        <v>139167</v>
      </c>
      <c r="N8104">
        <v>3.482587064676617E-2</v>
      </c>
    </row>
    <row r="8105" spans="1:14" hidden="1">
      <c r="A8105" t="str">
        <f t="shared" si="381"/>
        <v>NPT288AJWB</v>
      </c>
      <c r="B8105">
        <f t="shared" si="379"/>
        <v>1</v>
      </c>
      <c r="C8105">
        <f>COUNTIFS($A$2:A8105,A8105)</f>
        <v>1</v>
      </c>
      <c r="D8105" t="str">
        <f t="shared" si="380"/>
        <v>NPT288AJWB1</v>
      </c>
      <c r="E8105" s="4" t="s">
        <v>17549</v>
      </c>
      <c r="F8105" s="4" t="s">
        <v>14822</v>
      </c>
      <c r="G8105" s="4" t="s">
        <v>17466</v>
      </c>
      <c r="H8105" s="4" t="s">
        <v>919</v>
      </c>
      <c r="I8105" s="4" t="s">
        <v>17467</v>
      </c>
      <c r="J8105" s="4" t="s">
        <v>3094</v>
      </c>
      <c r="K8105">
        <v>19283940.963561598</v>
      </c>
      <c r="L8105">
        <v>19977.599999999999</v>
      </c>
      <c r="M8105">
        <v>0</v>
      </c>
      <c r="N8105">
        <v>0.14925373134328357</v>
      </c>
    </row>
    <row r="8106" spans="1:14" hidden="1">
      <c r="A8106" t="str">
        <f t="shared" si="381"/>
        <v>NPT76AZQW</v>
      </c>
      <c r="B8106">
        <f t="shared" si="379"/>
        <v>1</v>
      </c>
      <c r="C8106">
        <f>COUNTIFS($A$2:A8106,A8106)</f>
        <v>1</v>
      </c>
      <c r="D8106" t="str">
        <f t="shared" si="380"/>
        <v>NPT76AZQW1</v>
      </c>
      <c r="E8106" s="4" t="s">
        <v>17489</v>
      </c>
      <c r="F8106" s="4" t="s">
        <v>2057</v>
      </c>
      <c r="G8106" s="4" t="s">
        <v>17490</v>
      </c>
      <c r="H8106" s="4" t="s">
        <v>97</v>
      </c>
      <c r="I8106" s="4" t="s">
        <v>17467</v>
      </c>
      <c r="J8106" s="4" t="s">
        <v>5292</v>
      </c>
      <c r="K8106">
        <v>3315003.6837850702</v>
      </c>
      <c r="L8106">
        <v>37624.199999999997</v>
      </c>
      <c r="M8106">
        <v>19293</v>
      </c>
      <c r="N8106">
        <v>3.9800995024875621E-2</v>
      </c>
    </row>
    <row r="8107" spans="1:14" hidden="1">
      <c r="A8107" t="str">
        <f t="shared" si="381"/>
        <v>NPT288AIUY</v>
      </c>
      <c r="B8107">
        <f t="shared" si="379"/>
        <v>1</v>
      </c>
      <c r="C8107">
        <f>COUNTIFS($A$2:A8107,A8107)</f>
        <v>1</v>
      </c>
      <c r="D8107" t="str">
        <f t="shared" si="380"/>
        <v>NPT288AIUY1</v>
      </c>
      <c r="E8107" s="4" t="s">
        <v>18482</v>
      </c>
      <c r="F8107" s="4" t="s">
        <v>8351</v>
      </c>
      <c r="G8107" s="4" t="s">
        <v>17466</v>
      </c>
      <c r="H8107" s="4" t="s">
        <v>919</v>
      </c>
      <c r="I8107" s="4" t="s">
        <v>17467</v>
      </c>
      <c r="J8107" s="4" t="s">
        <v>5485</v>
      </c>
      <c r="K8107">
        <v>18062990.526370801</v>
      </c>
      <c r="L8107">
        <v>0</v>
      </c>
      <c r="M8107">
        <v>707.28</v>
      </c>
      <c r="N8107">
        <v>0.24378109452736318</v>
      </c>
    </row>
    <row r="8108" spans="1:14" hidden="1">
      <c r="A8108" t="str">
        <f t="shared" si="381"/>
        <v>NPT76AKJO</v>
      </c>
      <c r="B8108">
        <f t="shared" si="379"/>
        <v>1</v>
      </c>
      <c r="C8108">
        <f>COUNTIFS($A$2:A8108,A8108)</f>
        <v>1</v>
      </c>
      <c r="D8108" t="str">
        <f t="shared" si="380"/>
        <v>NPT76AKJO1</v>
      </c>
      <c r="E8108" s="4" t="s">
        <v>17872</v>
      </c>
      <c r="F8108" s="4" t="s">
        <v>2858</v>
      </c>
      <c r="G8108" s="4" t="s">
        <v>17466</v>
      </c>
      <c r="H8108" s="4" t="s">
        <v>97</v>
      </c>
      <c r="I8108" s="4" t="s">
        <v>17467</v>
      </c>
      <c r="J8108" s="4" t="s">
        <v>12083</v>
      </c>
      <c r="K8108">
        <v>5142800.9127011802</v>
      </c>
      <c r="L8108">
        <v>32128.799999999999</v>
      </c>
      <c r="M8108">
        <v>50853.36</v>
      </c>
      <c r="N8108">
        <v>1.9900497512437811E-2</v>
      </c>
    </row>
    <row r="8109" spans="1:14" hidden="1">
      <c r="A8109" t="str">
        <f t="shared" si="381"/>
        <v>NPT76BAWJ</v>
      </c>
      <c r="B8109">
        <f t="shared" si="379"/>
        <v>1</v>
      </c>
      <c r="C8109">
        <f>COUNTIFS($A$2:A8109,A8109)</f>
        <v>1</v>
      </c>
      <c r="D8109" t="str">
        <f t="shared" si="380"/>
        <v>NPT76BAWJ1</v>
      </c>
      <c r="E8109" s="4" t="s">
        <v>18125</v>
      </c>
      <c r="F8109" s="4" t="s">
        <v>2057</v>
      </c>
      <c r="G8109" s="4" t="s">
        <v>17490</v>
      </c>
      <c r="H8109" s="4" t="s">
        <v>97</v>
      </c>
      <c r="I8109" s="4" t="s">
        <v>17467</v>
      </c>
      <c r="J8109" s="4" t="s">
        <v>5159</v>
      </c>
      <c r="K8109">
        <v>6107337.9245843897</v>
      </c>
      <c r="L8109">
        <v>178736.78</v>
      </c>
      <c r="M8109">
        <v>97111.73</v>
      </c>
      <c r="N8109">
        <v>0.21393034825870647</v>
      </c>
    </row>
    <row r="8110" spans="1:14" hidden="1">
      <c r="A8110" t="str">
        <f t="shared" si="381"/>
        <v>NPT76AADL</v>
      </c>
      <c r="B8110">
        <f t="shared" si="379"/>
        <v>1</v>
      </c>
      <c r="C8110">
        <f>COUNTIFS($A$2:A8110,A8110)</f>
        <v>1</v>
      </c>
      <c r="D8110" t="str">
        <f t="shared" si="380"/>
        <v>NPT76AADL1</v>
      </c>
      <c r="E8110" s="4" t="s">
        <v>18127</v>
      </c>
      <c r="F8110" s="4" t="s">
        <v>6498</v>
      </c>
      <c r="G8110" s="4" t="s">
        <v>17470</v>
      </c>
      <c r="H8110" s="4" t="s">
        <v>97</v>
      </c>
      <c r="I8110" s="4" t="s">
        <v>17467</v>
      </c>
      <c r="J8110" s="4" t="s">
        <v>6800</v>
      </c>
      <c r="K8110">
        <v>5881225.1619870402</v>
      </c>
      <c r="L8110">
        <v>40891.199999999997</v>
      </c>
      <c r="M8110">
        <v>52574.400000000001</v>
      </c>
      <c r="N8110">
        <v>0.11940298507462686</v>
      </c>
    </row>
    <row r="8111" spans="1:14" hidden="1">
      <c r="A8111" t="str">
        <f t="shared" si="381"/>
        <v>NPT76BNOS</v>
      </c>
      <c r="B8111">
        <f t="shared" si="379"/>
        <v>1</v>
      </c>
      <c r="C8111">
        <f>COUNTIFS($A$2:A8111,A8111)</f>
        <v>1</v>
      </c>
      <c r="D8111" t="str">
        <f t="shared" si="380"/>
        <v>NPT76BNOS1</v>
      </c>
      <c r="E8111" s="4" t="s">
        <v>17935</v>
      </c>
      <c r="F8111" s="4" t="s">
        <v>2858</v>
      </c>
      <c r="G8111" s="4" t="s">
        <v>17466</v>
      </c>
      <c r="H8111" s="4" t="s">
        <v>97</v>
      </c>
      <c r="I8111" s="4" t="s">
        <v>17467</v>
      </c>
      <c r="J8111" s="4" t="s">
        <v>12376</v>
      </c>
      <c r="K8111">
        <v>3675848.6866857102</v>
      </c>
      <c r="L8111">
        <v>39430.800000000003</v>
      </c>
      <c r="M8111">
        <v>26287.200000000001</v>
      </c>
      <c r="N8111">
        <v>9.950248756218906E-2</v>
      </c>
    </row>
    <row r="8112" spans="1:14" hidden="1">
      <c r="A8112" t="str">
        <f t="shared" si="381"/>
        <v>NPT76AQDB</v>
      </c>
      <c r="B8112">
        <f t="shared" si="379"/>
        <v>1</v>
      </c>
      <c r="C8112">
        <f>COUNTIFS($A$2:A8112,A8112)</f>
        <v>1</v>
      </c>
      <c r="D8112" t="str">
        <f t="shared" si="380"/>
        <v>NPT76AQDB1</v>
      </c>
      <c r="E8112" s="4" t="s">
        <v>17942</v>
      </c>
      <c r="F8112" s="4" t="s">
        <v>104</v>
      </c>
      <c r="G8112" s="4" t="s">
        <v>17476</v>
      </c>
      <c r="H8112" s="4" t="s">
        <v>97</v>
      </c>
      <c r="I8112" s="4" t="s">
        <v>17467</v>
      </c>
      <c r="J8112" s="4" t="s">
        <v>8778</v>
      </c>
      <c r="K8112">
        <v>6294520.9677419402</v>
      </c>
      <c r="L8112">
        <v>65295.6</v>
      </c>
      <c r="M8112">
        <v>49966.98</v>
      </c>
      <c r="N8112">
        <v>1.9900497512437811E-2</v>
      </c>
    </row>
    <row r="8113" spans="1:14" hidden="1">
      <c r="A8113" t="str">
        <f t="shared" si="381"/>
        <v>NPT76AFZN</v>
      </c>
      <c r="B8113">
        <f t="shared" si="379"/>
        <v>1</v>
      </c>
      <c r="C8113">
        <f>COUNTIFS($A$2:A8113,A8113)</f>
        <v>1</v>
      </c>
      <c r="D8113" t="str">
        <f t="shared" si="380"/>
        <v>NPT76AFZN1</v>
      </c>
      <c r="E8113" s="4" t="s">
        <v>17719</v>
      </c>
      <c r="F8113" s="4" t="s">
        <v>8154</v>
      </c>
      <c r="G8113" s="4" t="s">
        <v>17474</v>
      </c>
      <c r="H8113" s="4" t="s">
        <v>97</v>
      </c>
      <c r="I8113" s="4" t="s">
        <v>17467</v>
      </c>
      <c r="J8113" s="4" t="s">
        <v>13236</v>
      </c>
      <c r="K8113">
        <v>18018524.622882299</v>
      </c>
      <c r="L8113">
        <v>35933.699999999997</v>
      </c>
      <c r="M8113">
        <v>88239.6</v>
      </c>
      <c r="N8113">
        <v>0.42786069651741293</v>
      </c>
    </row>
    <row r="8114" spans="1:14" hidden="1">
      <c r="A8114" t="str">
        <f t="shared" si="381"/>
        <v>NPT76ACRJ</v>
      </c>
      <c r="B8114">
        <f t="shared" si="379"/>
        <v>1</v>
      </c>
      <c r="C8114">
        <f>COUNTIFS($A$2:A8114,A8114)</f>
        <v>1</v>
      </c>
      <c r="D8114" t="str">
        <f t="shared" si="380"/>
        <v>NPT76ACRJ1</v>
      </c>
      <c r="E8114" s="4" t="s">
        <v>18204</v>
      </c>
      <c r="F8114" s="4" t="s">
        <v>11011</v>
      </c>
      <c r="G8114" s="4" t="s">
        <v>17470</v>
      </c>
      <c r="H8114" s="4" t="s">
        <v>97</v>
      </c>
      <c r="I8114" s="4" t="s">
        <v>17467</v>
      </c>
      <c r="J8114" s="4" t="s">
        <v>11703</v>
      </c>
      <c r="K8114">
        <v>3439353.4778339402</v>
      </c>
      <c r="L8114">
        <v>71867.399999999994</v>
      </c>
      <c r="M8114">
        <v>38163.599999999999</v>
      </c>
      <c r="N8114">
        <v>7.4626865671641784E-2</v>
      </c>
    </row>
    <row r="8115" spans="1:14" hidden="1">
      <c r="A8115" t="str">
        <f t="shared" si="381"/>
        <v>NPT955BAKG</v>
      </c>
      <c r="B8115">
        <f t="shared" si="379"/>
        <v>1</v>
      </c>
      <c r="C8115">
        <f>COUNTIFS($A$2:A8115,A8115)</f>
        <v>1</v>
      </c>
      <c r="D8115" t="str">
        <f t="shared" si="380"/>
        <v>NPT955BAKG1</v>
      </c>
      <c r="E8115" s="4" t="s">
        <v>17744</v>
      </c>
      <c r="F8115" s="4" t="s">
        <v>8882</v>
      </c>
      <c r="G8115" s="4" t="s">
        <v>17476</v>
      </c>
      <c r="H8115" s="4" t="s">
        <v>23</v>
      </c>
      <c r="I8115" s="4" t="s">
        <v>17467</v>
      </c>
      <c r="J8115" s="4" t="s">
        <v>8914</v>
      </c>
      <c r="K8115">
        <v>4936244.6399605004</v>
      </c>
      <c r="L8115">
        <v>0</v>
      </c>
      <c r="M8115">
        <v>52574.400000000001</v>
      </c>
      <c r="N8115">
        <v>3.9800995024875621E-2</v>
      </c>
    </row>
    <row r="8116" spans="1:14" hidden="1">
      <c r="A8116" t="str">
        <f t="shared" si="381"/>
        <v>NPT76ANOH</v>
      </c>
      <c r="B8116">
        <f t="shared" si="379"/>
        <v>1</v>
      </c>
      <c r="C8116">
        <f>COUNTIFS($A$2:A8116,A8116)</f>
        <v>1</v>
      </c>
      <c r="D8116" t="str">
        <f t="shared" si="380"/>
        <v>NPT76ANOH1</v>
      </c>
      <c r="E8116" s="4" t="s">
        <v>17815</v>
      </c>
      <c r="F8116" s="4" t="s">
        <v>14886</v>
      </c>
      <c r="G8116" s="4" t="s">
        <v>17470</v>
      </c>
      <c r="H8116" s="4" t="s">
        <v>97</v>
      </c>
      <c r="I8116" s="4" t="s">
        <v>17467</v>
      </c>
      <c r="J8116" s="4" t="s">
        <v>16749</v>
      </c>
      <c r="K8116">
        <v>11180346.774193499</v>
      </c>
      <c r="L8116">
        <v>171947.4</v>
      </c>
      <c r="M8116">
        <v>78354.899999999994</v>
      </c>
      <c r="N8116">
        <v>0.19900497512437812</v>
      </c>
    </row>
    <row r="8117" spans="1:14" hidden="1">
      <c r="A8117" t="str">
        <f t="shared" si="381"/>
        <v>NPT76BELC</v>
      </c>
      <c r="B8117">
        <f t="shared" si="379"/>
        <v>1</v>
      </c>
      <c r="C8117">
        <f>COUNTIFS($A$2:A8117,A8117)</f>
        <v>1</v>
      </c>
      <c r="D8117" t="str">
        <f t="shared" si="380"/>
        <v>NPT76BELC1</v>
      </c>
      <c r="E8117" s="4" t="s">
        <v>17595</v>
      </c>
      <c r="F8117" s="4" t="s">
        <v>104</v>
      </c>
      <c r="G8117" s="4" t="s">
        <v>17476</v>
      </c>
      <c r="H8117" s="4" t="s">
        <v>97</v>
      </c>
      <c r="I8117" s="4" t="s">
        <v>17467</v>
      </c>
      <c r="J8117" s="4" t="s">
        <v>526</v>
      </c>
      <c r="K8117">
        <v>9493440.4061868601</v>
      </c>
      <c r="L8117">
        <v>27509.37</v>
      </c>
      <c r="M8117">
        <v>28665</v>
      </c>
      <c r="N8117">
        <v>9.9502487562189053E-3</v>
      </c>
    </row>
    <row r="8118" spans="1:14" hidden="1">
      <c r="A8118" t="str">
        <f t="shared" si="381"/>
        <v>NPT76ALXO</v>
      </c>
      <c r="B8118">
        <f t="shared" si="379"/>
        <v>1</v>
      </c>
      <c r="C8118">
        <f>COUNTIFS($A$2:A8118,A8118)</f>
        <v>1</v>
      </c>
      <c r="D8118" t="str">
        <f t="shared" si="380"/>
        <v>NPT76ALXO1</v>
      </c>
      <c r="E8118" s="4" t="s">
        <v>17822</v>
      </c>
      <c r="F8118" s="4" t="s">
        <v>3297</v>
      </c>
      <c r="G8118" s="4" t="s">
        <v>17476</v>
      </c>
      <c r="H8118" s="4" t="s">
        <v>97</v>
      </c>
      <c r="I8118" s="4" t="s">
        <v>17467</v>
      </c>
      <c r="J8118" s="4" t="s">
        <v>6188</v>
      </c>
      <c r="K8118">
        <v>3425079.4750072202</v>
      </c>
      <c r="L8118">
        <v>27747.599999999999</v>
      </c>
      <c r="M8118">
        <v>8032.2</v>
      </c>
      <c r="N8118">
        <v>7.4626865671641784E-2</v>
      </c>
    </row>
    <row r="8119" spans="1:14" hidden="1">
      <c r="A8119" t="str">
        <f t="shared" si="381"/>
        <v>NPT955AIKI</v>
      </c>
      <c r="B8119">
        <f t="shared" si="379"/>
        <v>1</v>
      </c>
      <c r="C8119">
        <f>COUNTIFS($A$2:A8119,A8119)</f>
        <v>1</v>
      </c>
      <c r="D8119" t="str">
        <f t="shared" si="380"/>
        <v>NPT955AIKI1</v>
      </c>
      <c r="E8119" s="4" t="s">
        <v>18530</v>
      </c>
      <c r="F8119" s="4" t="s">
        <v>10348</v>
      </c>
      <c r="G8119" s="4" t="s">
        <v>17466</v>
      </c>
      <c r="H8119" s="4" t="s">
        <v>23</v>
      </c>
      <c r="I8119" s="4" t="s">
        <v>17467</v>
      </c>
      <c r="J8119" s="4" t="s">
        <v>12574</v>
      </c>
      <c r="K8119">
        <v>9879685.5883787405</v>
      </c>
      <c r="L8119">
        <v>110187.18</v>
      </c>
      <c r="M8119">
        <v>109530</v>
      </c>
      <c r="N8119">
        <v>0.36815920398009949</v>
      </c>
    </row>
    <row r="8120" spans="1:14" hidden="1">
      <c r="A8120" t="str">
        <f t="shared" si="381"/>
        <v>NPT288AWGA</v>
      </c>
      <c r="B8120">
        <f t="shared" si="379"/>
        <v>1</v>
      </c>
      <c r="C8120">
        <f>COUNTIFS($A$2:A8120,A8120)</f>
        <v>1</v>
      </c>
      <c r="D8120" t="str">
        <f t="shared" si="380"/>
        <v>NPT288AWGA1</v>
      </c>
      <c r="E8120" s="4" t="s">
        <v>17531</v>
      </c>
      <c r="F8120" s="4" t="s">
        <v>926</v>
      </c>
      <c r="G8120" s="4" t="s">
        <v>17490</v>
      </c>
      <c r="H8120" s="4" t="s">
        <v>919</v>
      </c>
      <c r="I8120" s="4" t="s">
        <v>17467</v>
      </c>
      <c r="J8120" s="4" t="s">
        <v>14791</v>
      </c>
      <c r="K8120">
        <v>12809143.399917699</v>
      </c>
      <c r="L8120">
        <v>0</v>
      </c>
      <c r="M8120">
        <v>0</v>
      </c>
      <c r="N8120">
        <v>0.27363184079601988</v>
      </c>
    </row>
    <row r="8121" spans="1:14" hidden="1">
      <c r="A8121" t="str">
        <f t="shared" si="381"/>
        <v>NPT76AEJS</v>
      </c>
      <c r="B8121">
        <f t="shared" si="379"/>
        <v>1</v>
      </c>
      <c r="C8121">
        <f>COUNTIFS($A$2:A8121,A8121)</f>
        <v>1</v>
      </c>
      <c r="D8121" t="str">
        <f t="shared" si="380"/>
        <v>NPT76AEJS1</v>
      </c>
      <c r="E8121" s="4" t="s">
        <v>17981</v>
      </c>
      <c r="F8121" s="4" t="s">
        <v>964</v>
      </c>
      <c r="G8121" s="4" t="s">
        <v>17474</v>
      </c>
      <c r="H8121" s="4" t="s">
        <v>97</v>
      </c>
      <c r="I8121" s="4" t="s">
        <v>17467</v>
      </c>
      <c r="J8121" s="4" t="s">
        <v>1335</v>
      </c>
      <c r="K8121">
        <v>8740065.9130495396</v>
      </c>
      <c r="L8121">
        <v>78535.8</v>
      </c>
      <c r="M8121">
        <v>47583.9</v>
      </c>
      <c r="N8121">
        <v>9.950248756218906E-2</v>
      </c>
    </row>
    <row r="8122" spans="1:14" hidden="1">
      <c r="A8122" t="str">
        <f t="shared" si="381"/>
        <v>NPT955P2HM</v>
      </c>
      <c r="B8122">
        <f t="shared" si="379"/>
        <v>1</v>
      </c>
      <c r="C8122">
        <f>COUNTIFS($A$2:A8122,A8122)</f>
        <v>1</v>
      </c>
      <c r="D8122" t="str">
        <f t="shared" si="380"/>
        <v>NPT955P2HM1</v>
      </c>
      <c r="E8122" s="4" t="s">
        <v>18302</v>
      </c>
      <c r="F8122" s="4" t="s">
        <v>2858</v>
      </c>
      <c r="G8122" s="4" t="s">
        <v>17466</v>
      </c>
      <c r="H8122" s="4" t="s">
        <v>23</v>
      </c>
      <c r="I8122" s="4" t="s">
        <v>17467</v>
      </c>
      <c r="J8122" s="4" t="s">
        <v>2953</v>
      </c>
      <c r="K8122">
        <v>209819.59488049601</v>
      </c>
      <c r="L8122">
        <v>0</v>
      </c>
      <c r="M8122">
        <v>0</v>
      </c>
      <c r="N8122">
        <v>3.9800995024875621E-2</v>
      </c>
    </row>
    <row r="8123" spans="1:14" hidden="1">
      <c r="A8123" t="str">
        <f t="shared" si="381"/>
        <v>NPT288AVWV</v>
      </c>
      <c r="B8123">
        <f t="shared" si="379"/>
        <v>1</v>
      </c>
      <c r="C8123">
        <f>COUNTIFS($A$2:A8123,A8123)</f>
        <v>1</v>
      </c>
      <c r="D8123" t="str">
        <f t="shared" si="380"/>
        <v>NPT288AVWV1</v>
      </c>
      <c r="E8123" s="4" t="s">
        <v>18249</v>
      </c>
      <c r="F8123" s="4" t="s">
        <v>926</v>
      </c>
      <c r="G8123" s="4" t="s">
        <v>17490</v>
      </c>
      <c r="H8123" s="4" t="s">
        <v>919</v>
      </c>
      <c r="I8123" s="4" t="s">
        <v>17467</v>
      </c>
      <c r="J8123" s="4" t="s">
        <v>948</v>
      </c>
      <c r="K8123">
        <v>16376556.423443399</v>
      </c>
      <c r="L8123">
        <v>23870.7</v>
      </c>
      <c r="M8123">
        <v>0</v>
      </c>
      <c r="N8123">
        <v>0.17412935323383086</v>
      </c>
    </row>
    <row r="8124" spans="1:14" hidden="1">
      <c r="A8124" t="str">
        <f t="shared" si="381"/>
        <v>NPT76AUCD</v>
      </c>
      <c r="B8124">
        <f t="shared" si="379"/>
        <v>1</v>
      </c>
      <c r="C8124">
        <f>COUNTIFS($A$2:A8124,A8124)</f>
        <v>1</v>
      </c>
      <c r="D8124" t="str">
        <f t="shared" si="380"/>
        <v>NPT76AUCD1</v>
      </c>
      <c r="E8124" s="4" t="s">
        <v>17656</v>
      </c>
      <c r="F8124" s="4" t="s">
        <v>1365</v>
      </c>
      <c r="G8124" s="4" t="s">
        <v>17490</v>
      </c>
      <c r="H8124" s="4" t="s">
        <v>97</v>
      </c>
      <c r="I8124" s="4" t="s">
        <v>17467</v>
      </c>
      <c r="J8124" s="4" t="s">
        <v>10828</v>
      </c>
      <c r="K8124">
        <v>11614130.408276999</v>
      </c>
      <c r="L8124">
        <v>0</v>
      </c>
      <c r="M8124">
        <v>0</v>
      </c>
      <c r="N8124">
        <v>5.9701492537313432E-2</v>
      </c>
    </row>
    <row r="8125" spans="1:14" hidden="1">
      <c r="A8125" t="str">
        <f t="shared" si="381"/>
        <v>NPT76AGAP</v>
      </c>
      <c r="B8125">
        <f t="shared" si="379"/>
        <v>1</v>
      </c>
      <c r="C8125">
        <f>COUNTIFS($A$2:A8125,A8125)</f>
        <v>1</v>
      </c>
      <c r="D8125" t="str">
        <f t="shared" si="380"/>
        <v>NPT76AGAP1</v>
      </c>
      <c r="E8125" s="4" t="s">
        <v>17648</v>
      </c>
      <c r="F8125" s="4" t="s">
        <v>8154</v>
      </c>
      <c r="G8125" s="4" t="s">
        <v>17474</v>
      </c>
      <c r="H8125" s="4" t="s">
        <v>97</v>
      </c>
      <c r="I8125" s="4" t="s">
        <v>17467</v>
      </c>
      <c r="J8125" s="4" t="s">
        <v>13448</v>
      </c>
      <c r="K8125">
        <v>6407832.7039643303</v>
      </c>
      <c r="L8125">
        <v>6933.9</v>
      </c>
      <c r="M8125">
        <v>8551.2000000000007</v>
      </c>
      <c r="N8125">
        <v>4.975124378109453E-2</v>
      </c>
    </row>
    <row r="8126" spans="1:14" hidden="1">
      <c r="A8126" t="str">
        <f t="shared" si="381"/>
        <v>NPT76JZ89</v>
      </c>
      <c r="B8126">
        <f t="shared" si="379"/>
        <v>1</v>
      </c>
      <c r="C8126">
        <f>COUNTIFS($A$2:A8126,A8126)</f>
        <v>1</v>
      </c>
      <c r="D8126" t="str">
        <f t="shared" si="380"/>
        <v>NPT76JZ891</v>
      </c>
      <c r="E8126" s="4" t="s">
        <v>17502</v>
      </c>
      <c r="F8126" s="4" t="s">
        <v>31</v>
      </c>
      <c r="G8126" s="4" t="s">
        <v>17474</v>
      </c>
      <c r="H8126" s="4" t="s">
        <v>97</v>
      </c>
      <c r="I8126" s="4" t="s">
        <v>17467</v>
      </c>
      <c r="J8126" s="4" t="s">
        <v>14543</v>
      </c>
      <c r="K8126">
        <v>3385636.6842436399</v>
      </c>
      <c r="L8126">
        <v>58736.4</v>
      </c>
      <c r="M8126">
        <v>5733</v>
      </c>
      <c r="N8126">
        <v>0.13432835820895522</v>
      </c>
    </row>
    <row r="8127" spans="1:14" hidden="1">
      <c r="A8127" t="str">
        <f t="shared" si="381"/>
        <v>NPT76AYHT</v>
      </c>
      <c r="B8127">
        <f t="shared" si="379"/>
        <v>1</v>
      </c>
      <c r="C8127">
        <f>COUNTIFS($A$2:A8127,A8127)</f>
        <v>1</v>
      </c>
      <c r="D8127" t="str">
        <f t="shared" si="380"/>
        <v>NPT76AYHT1</v>
      </c>
      <c r="E8127" s="4" t="s">
        <v>17658</v>
      </c>
      <c r="F8127" s="4" t="s">
        <v>2057</v>
      </c>
      <c r="G8127" s="4" t="s">
        <v>17490</v>
      </c>
      <c r="H8127" s="4" t="s">
        <v>97</v>
      </c>
      <c r="I8127" s="4" t="s">
        <v>17467</v>
      </c>
      <c r="J8127" s="4" t="s">
        <v>15096</v>
      </c>
      <c r="K8127">
        <v>3917620.6903118398</v>
      </c>
      <c r="L8127">
        <v>20638.8</v>
      </c>
      <c r="M8127">
        <v>24078.6</v>
      </c>
      <c r="N8127">
        <v>5.9701492537313432E-2</v>
      </c>
    </row>
    <row r="8128" spans="1:14" hidden="1">
      <c r="A8128" t="str">
        <f t="shared" si="381"/>
        <v>NPT7680FC</v>
      </c>
      <c r="B8128">
        <f t="shared" si="379"/>
        <v>1</v>
      </c>
      <c r="C8128">
        <f>COUNTIFS($A$2:A8128,A8128)</f>
        <v>1</v>
      </c>
      <c r="D8128" t="str">
        <f t="shared" si="380"/>
        <v>NPT7680FC1</v>
      </c>
      <c r="E8128" s="4" t="s">
        <v>18315</v>
      </c>
      <c r="F8128" s="4" t="s">
        <v>11011</v>
      </c>
      <c r="G8128" s="4" t="s">
        <v>17470</v>
      </c>
      <c r="H8128" s="4" t="s">
        <v>97</v>
      </c>
      <c r="I8128" s="4" t="s">
        <v>17467</v>
      </c>
      <c r="J8128" s="4" t="s">
        <v>11044</v>
      </c>
      <c r="K8128">
        <v>6751579.1975147603</v>
      </c>
      <c r="L8128">
        <v>0</v>
      </c>
      <c r="M8128">
        <v>0</v>
      </c>
      <c r="N8128">
        <v>0</v>
      </c>
    </row>
    <row r="8129" spans="1:14" hidden="1">
      <c r="A8129" t="str">
        <f t="shared" si="381"/>
        <v>NPT955BLOQ</v>
      </c>
      <c r="B8129">
        <f t="shared" si="379"/>
        <v>1</v>
      </c>
      <c r="C8129">
        <f>COUNTIFS($A$2:A8129,A8129)</f>
        <v>1</v>
      </c>
      <c r="D8129" t="str">
        <f t="shared" si="380"/>
        <v>NPT955BLOQ1</v>
      </c>
      <c r="E8129" s="4" t="s">
        <v>17989</v>
      </c>
      <c r="F8129" s="4" t="s">
        <v>926</v>
      </c>
      <c r="G8129" s="4" t="s">
        <v>17490</v>
      </c>
      <c r="H8129" s="4" t="s">
        <v>23</v>
      </c>
      <c r="I8129" s="4" t="s">
        <v>17467</v>
      </c>
      <c r="J8129" s="4" t="s">
        <v>14796</v>
      </c>
      <c r="K8129">
        <v>4818518.9380481998</v>
      </c>
      <c r="L8129">
        <v>40604.699999999997</v>
      </c>
      <c r="M8129">
        <v>9330.2999999999993</v>
      </c>
      <c r="N8129">
        <v>9.9502487562189053E-3</v>
      </c>
    </row>
    <row r="8130" spans="1:14" hidden="1">
      <c r="A8130" t="str">
        <f t="shared" si="381"/>
        <v>NPT955BBFH</v>
      </c>
      <c r="B8130">
        <f t="shared" si="379"/>
        <v>1</v>
      </c>
      <c r="C8130">
        <f>COUNTIFS($A$2:A8130,A8130)</f>
        <v>1</v>
      </c>
      <c r="D8130" t="str">
        <f t="shared" si="380"/>
        <v>NPT955BBFH1</v>
      </c>
      <c r="E8130" s="4" t="s">
        <v>17480</v>
      </c>
      <c r="F8130" s="4" t="s">
        <v>104</v>
      </c>
      <c r="G8130" s="4" t="s">
        <v>17476</v>
      </c>
      <c r="H8130" s="4" t="s">
        <v>23</v>
      </c>
      <c r="I8130" s="4" t="s">
        <v>17467</v>
      </c>
      <c r="J8130" s="4" t="s">
        <v>2759</v>
      </c>
      <c r="K8130">
        <v>2960440.5549220601</v>
      </c>
      <c r="L8130">
        <v>0</v>
      </c>
      <c r="M8130">
        <v>0</v>
      </c>
      <c r="N8130">
        <v>6.4676616915422883E-2</v>
      </c>
    </row>
    <row r="8131" spans="1:14" hidden="1">
      <c r="A8131" t="str">
        <f t="shared" si="381"/>
        <v>NPT76AYVR</v>
      </c>
      <c r="B8131">
        <f t="shared" ref="B8131:B8194" si="382">COUNTIF(A:A,A8131)</f>
        <v>1</v>
      </c>
      <c r="C8131">
        <f>COUNTIFS($A$2:A8131,A8131)</f>
        <v>1</v>
      </c>
      <c r="D8131" t="str">
        <f t="shared" ref="D8131:D8194" si="383">A8131&amp;C8131</f>
        <v>NPT76AYVR1</v>
      </c>
      <c r="E8131" s="4" t="s">
        <v>18223</v>
      </c>
      <c r="F8131" s="4" t="s">
        <v>2057</v>
      </c>
      <c r="G8131" s="4" t="s">
        <v>17490</v>
      </c>
      <c r="H8131" s="4" t="s">
        <v>97</v>
      </c>
      <c r="I8131" s="4" t="s">
        <v>17467</v>
      </c>
      <c r="J8131" s="4" t="s">
        <v>13576</v>
      </c>
      <c r="K8131">
        <v>7227852.5778582897</v>
      </c>
      <c r="L8131">
        <v>69003.899999999994</v>
      </c>
      <c r="M8131">
        <v>92662.38</v>
      </c>
      <c r="N8131">
        <v>0.21393034825870647</v>
      </c>
    </row>
    <row r="8132" spans="1:14" hidden="1">
      <c r="A8132" t="str">
        <f t="shared" si="381"/>
        <v>NPT955BCII</v>
      </c>
      <c r="B8132">
        <f t="shared" si="382"/>
        <v>1</v>
      </c>
      <c r="C8132">
        <f>COUNTIFS($A$2:A8132,A8132)</f>
        <v>1</v>
      </c>
      <c r="D8132" t="str">
        <f t="shared" si="383"/>
        <v>NPT955BCII1</v>
      </c>
      <c r="E8132" s="4" t="s">
        <v>17742</v>
      </c>
      <c r="F8132" s="4" t="s">
        <v>8882</v>
      </c>
      <c r="G8132" s="4" t="s">
        <v>17476</v>
      </c>
      <c r="H8132" s="4" t="s">
        <v>23</v>
      </c>
      <c r="I8132" s="4" t="s">
        <v>17467</v>
      </c>
      <c r="J8132" s="4" t="s">
        <v>9059</v>
      </c>
      <c r="K8132">
        <v>367129.36388619803</v>
      </c>
      <c r="L8132">
        <v>0</v>
      </c>
      <c r="M8132">
        <v>0</v>
      </c>
      <c r="N8132">
        <v>0</v>
      </c>
    </row>
    <row r="8133" spans="1:14" hidden="1">
      <c r="A8133" t="str">
        <f t="shared" si="381"/>
        <v>NPT76AAXS</v>
      </c>
      <c r="B8133">
        <f t="shared" si="382"/>
        <v>1</v>
      </c>
      <c r="C8133">
        <f>COUNTIFS($A$2:A8133,A8133)</f>
        <v>1</v>
      </c>
      <c r="D8133" t="str">
        <f t="shared" si="383"/>
        <v>NPT76AAXS1</v>
      </c>
      <c r="E8133" s="4" t="s">
        <v>18246</v>
      </c>
      <c r="F8133" s="4" t="s">
        <v>2596</v>
      </c>
      <c r="G8133" s="4" t="s">
        <v>17474</v>
      </c>
      <c r="H8133" s="4" t="s">
        <v>97</v>
      </c>
      <c r="I8133" s="4" t="s">
        <v>17467</v>
      </c>
      <c r="J8133" s="4" t="s">
        <v>4078</v>
      </c>
      <c r="K8133">
        <v>4168843.8444924401</v>
      </c>
      <c r="L8133">
        <v>24250.59</v>
      </c>
      <c r="M8133">
        <v>43905.120000000003</v>
      </c>
      <c r="N8133">
        <v>4.975124378109453E-2</v>
      </c>
    </row>
    <row r="8134" spans="1:14" hidden="1">
      <c r="A8134" t="str">
        <f t="shared" si="381"/>
        <v>NPT955ACAM</v>
      </c>
      <c r="B8134">
        <f t="shared" si="382"/>
        <v>1</v>
      </c>
      <c r="C8134">
        <f>COUNTIFS($A$2:A8134,A8134)</f>
        <v>1</v>
      </c>
      <c r="D8134" t="str">
        <f t="shared" si="383"/>
        <v>NPT955ACAM1</v>
      </c>
      <c r="E8134" s="4" t="s">
        <v>18112</v>
      </c>
      <c r="F8134" s="4" t="s">
        <v>11011</v>
      </c>
      <c r="G8134" s="4" t="s">
        <v>17470</v>
      </c>
      <c r="H8134" s="4" t="s">
        <v>23</v>
      </c>
      <c r="I8134" s="4" t="s">
        <v>17467</v>
      </c>
      <c r="J8134" s="4" t="s">
        <v>9246</v>
      </c>
      <c r="K8134">
        <v>30089371.215077002</v>
      </c>
      <c r="L8134">
        <v>77401.2</v>
      </c>
      <c r="M8134">
        <v>67564.800000000003</v>
      </c>
      <c r="N8134">
        <v>0.14427860696517414</v>
      </c>
    </row>
    <row r="8135" spans="1:14" hidden="1">
      <c r="A8135" t="str">
        <f t="shared" si="381"/>
        <v>NPT76DIKY</v>
      </c>
      <c r="B8135">
        <f t="shared" si="382"/>
        <v>1</v>
      </c>
      <c r="C8135">
        <f>COUNTIFS($A$2:A8135,A8135)</f>
        <v>1</v>
      </c>
      <c r="D8135" t="str">
        <f t="shared" si="383"/>
        <v>NPT76DIKY1</v>
      </c>
      <c r="E8135" s="4" t="s">
        <v>18526</v>
      </c>
      <c r="F8135" s="4" t="s">
        <v>926</v>
      </c>
      <c r="G8135" s="4" t="s">
        <v>17490</v>
      </c>
      <c r="H8135" s="4" t="s">
        <v>97</v>
      </c>
      <c r="I8135" s="4" t="s">
        <v>17467</v>
      </c>
      <c r="J8135" s="4" t="s">
        <v>16444</v>
      </c>
      <c r="K8135">
        <v>2206973.5752107599</v>
      </c>
      <c r="L8135">
        <v>20461.98</v>
      </c>
      <c r="M8135">
        <v>22814.31</v>
      </c>
      <c r="N8135">
        <v>5.9701492537313432E-2</v>
      </c>
    </row>
    <row r="8136" spans="1:14" hidden="1">
      <c r="A8136" t="str">
        <f t="shared" si="381"/>
        <v>NPT76AINK</v>
      </c>
      <c r="B8136">
        <f t="shared" si="382"/>
        <v>1</v>
      </c>
      <c r="C8136">
        <f>COUNTIFS($A$2:A8136,A8136)</f>
        <v>1</v>
      </c>
      <c r="D8136" t="str">
        <f t="shared" si="383"/>
        <v>NPT76AINK1</v>
      </c>
      <c r="E8136" s="4" t="s">
        <v>18053</v>
      </c>
      <c r="F8136" s="4" t="s">
        <v>10348</v>
      </c>
      <c r="G8136" s="4" t="s">
        <v>17466</v>
      </c>
      <c r="H8136" s="4" t="s">
        <v>97</v>
      </c>
      <c r="I8136" s="4" t="s">
        <v>17467</v>
      </c>
      <c r="J8136" s="4" t="s">
        <v>10477</v>
      </c>
      <c r="K8136">
        <v>11798845.4852644</v>
      </c>
      <c r="L8136">
        <v>0</v>
      </c>
      <c r="M8136">
        <v>2866.5</v>
      </c>
      <c r="N8136">
        <v>3.482587064676617E-2</v>
      </c>
    </row>
    <row r="8137" spans="1:14" hidden="1">
      <c r="A8137" t="str">
        <f t="shared" si="381"/>
        <v>NPT955ALL8</v>
      </c>
      <c r="B8137">
        <f t="shared" si="382"/>
        <v>1</v>
      </c>
      <c r="C8137">
        <f>COUNTIFS($A$2:A8137,A8137)</f>
        <v>1</v>
      </c>
      <c r="D8137" t="str">
        <f t="shared" si="383"/>
        <v>NPT955ALL81</v>
      </c>
      <c r="E8137" s="4" t="s">
        <v>17653</v>
      </c>
      <c r="F8137" s="4" t="s">
        <v>8154</v>
      </c>
      <c r="G8137" s="4" t="s">
        <v>17474</v>
      </c>
      <c r="H8137" s="4" t="s">
        <v>23</v>
      </c>
      <c r="I8137" s="4" t="s">
        <v>17467</v>
      </c>
      <c r="J8137" s="4" t="s">
        <v>8218</v>
      </c>
      <c r="K8137">
        <v>2563309.6774193598</v>
      </c>
      <c r="L8137">
        <v>47251.8</v>
      </c>
      <c r="M8137">
        <v>30668.400000000001</v>
      </c>
      <c r="N8137">
        <v>8.9552238805970144E-2</v>
      </c>
    </row>
    <row r="8138" spans="1:14" hidden="1">
      <c r="A8138" t="str">
        <f t="shared" si="381"/>
        <v>NPT76LIUG</v>
      </c>
      <c r="B8138">
        <f t="shared" si="382"/>
        <v>1</v>
      </c>
      <c r="C8138">
        <f>COUNTIFS($A$2:A8138,A8138)</f>
        <v>1</v>
      </c>
      <c r="D8138" t="str">
        <f t="shared" si="383"/>
        <v>NPT76LIUG1</v>
      </c>
      <c r="E8138" s="4" t="s">
        <v>17643</v>
      </c>
      <c r="F8138" s="4" t="s">
        <v>2596</v>
      </c>
      <c r="G8138" s="4" t="s">
        <v>17474</v>
      </c>
      <c r="H8138" s="4" t="s">
        <v>97</v>
      </c>
      <c r="I8138" s="4" t="s">
        <v>17467</v>
      </c>
      <c r="J8138" s="4" t="s">
        <v>3898</v>
      </c>
      <c r="K8138">
        <v>3443535.5305096</v>
      </c>
      <c r="L8138">
        <v>10953</v>
      </c>
      <c r="M8138">
        <v>43060.86</v>
      </c>
      <c r="N8138">
        <v>3.482587064676617E-2</v>
      </c>
    </row>
    <row r="8139" spans="1:14" hidden="1">
      <c r="A8139" t="str">
        <f t="shared" si="381"/>
        <v>NPT955ALAG</v>
      </c>
      <c r="B8139">
        <f t="shared" si="382"/>
        <v>1</v>
      </c>
      <c r="C8139">
        <f>COUNTIFS($A$2:A8139,A8139)</f>
        <v>1</v>
      </c>
      <c r="D8139" t="str">
        <f t="shared" si="383"/>
        <v>NPT955ALAG1</v>
      </c>
      <c r="E8139" s="4" t="s">
        <v>17983</v>
      </c>
      <c r="F8139" s="4" t="s">
        <v>12710</v>
      </c>
      <c r="G8139" s="4" t="s">
        <v>17466</v>
      </c>
      <c r="H8139" s="4" t="s">
        <v>23</v>
      </c>
      <c r="I8139" s="4" t="s">
        <v>17467</v>
      </c>
      <c r="J8139" s="4" t="s">
        <v>10272</v>
      </c>
      <c r="K8139">
        <v>24564500</v>
      </c>
      <c r="L8139">
        <v>157723.20000000001</v>
      </c>
      <c r="M8139">
        <v>131436</v>
      </c>
      <c r="N8139">
        <v>0.43781094527363185</v>
      </c>
    </row>
    <row r="8140" spans="1:14" hidden="1">
      <c r="A8140" t="str">
        <f t="shared" si="381"/>
        <v>NPT76AVYS</v>
      </c>
      <c r="B8140">
        <f t="shared" si="382"/>
        <v>1</v>
      </c>
      <c r="C8140">
        <f>COUNTIFS($A$2:A8140,A8140)</f>
        <v>1</v>
      </c>
      <c r="D8140" t="str">
        <f t="shared" si="383"/>
        <v>NPT76AVYS1</v>
      </c>
      <c r="E8140" s="4" t="s">
        <v>18037</v>
      </c>
      <c r="F8140" s="4" t="s">
        <v>926</v>
      </c>
      <c r="G8140" s="4" t="s">
        <v>17490</v>
      </c>
      <c r="H8140" s="4" t="s">
        <v>97</v>
      </c>
      <c r="I8140" s="4" t="s">
        <v>17467</v>
      </c>
      <c r="J8140" s="4" t="s">
        <v>2227</v>
      </c>
      <c r="K8140">
        <v>2284945.0220468799</v>
      </c>
      <c r="L8140">
        <v>0</v>
      </c>
      <c r="M8140">
        <v>0</v>
      </c>
      <c r="N8140">
        <v>2.9850746268656716E-2</v>
      </c>
    </row>
    <row r="8141" spans="1:14" hidden="1">
      <c r="A8141" t="str">
        <f t="shared" si="381"/>
        <v>NPT288AIXT</v>
      </c>
      <c r="B8141">
        <f t="shared" si="382"/>
        <v>1</v>
      </c>
      <c r="C8141">
        <f>COUNTIFS($A$2:A8141,A8141)</f>
        <v>1</v>
      </c>
      <c r="D8141" t="str">
        <f t="shared" si="383"/>
        <v>NPT288AIXT1</v>
      </c>
      <c r="E8141" s="4" t="s">
        <v>17494</v>
      </c>
      <c r="F8141" s="4" t="s">
        <v>8351</v>
      </c>
      <c r="G8141" s="4" t="s">
        <v>17466</v>
      </c>
      <c r="H8141" s="4" t="s">
        <v>919</v>
      </c>
      <c r="I8141" s="4" t="s">
        <v>17467</v>
      </c>
      <c r="J8141" s="4" t="s">
        <v>5572</v>
      </c>
      <c r="K8141">
        <v>18196250</v>
      </c>
      <c r="L8141">
        <v>0</v>
      </c>
      <c r="M8141">
        <v>0</v>
      </c>
      <c r="N8141">
        <v>0.1890547263681592</v>
      </c>
    </row>
    <row r="8142" spans="1:14" hidden="1">
      <c r="A8142" t="str">
        <f t="shared" ref="A8142:A8205" si="384">H8142&amp;J8142</f>
        <v>NPT955MOT2</v>
      </c>
      <c r="B8142">
        <f t="shared" si="382"/>
        <v>1</v>
      </c>
      <c r="C8142">
        <f>COUNTIFS($A$2:A8142,A8142)</f>
        <v>1</v>
      </c>
      <c r="D8142" t="str">
        <f t="shared" si="383"/>
        <v>NPT955MOT21</v>
      </c>
      <c r="E8142" s="4" t="s">
        <v>17480</v>
      </c>
      <c r="F8142" s="4" t="s">
        <v>104</v>
      </c>
      <c r="G8142" s="4" t="s">
        <v>17476</v>
      </c>
      <c r="H8142" s="4" t="s">
        <v>23</v>
      </c>
      <c r="I8142" s="4" t="s">
        <v>17467</v>
      </c>
      <c r="J8142" s="4" t="s">
        <v>2761</v>
      </c>
      <c r="K8142">
        <v>9982390.5549220592</v>
      </c>
      <c r="L8142">
        <v>0</v>
      </c>
      <c r="M8142">
        <v>0</v>
      </c>
      <c r="N8142">
        <v>3.9800995024875621E-2</v>
      </c>
    </row>
    <row r="8143" spans="1:14" hidden="1">
      <c r="A8143" t="str">
        <f t="shared" si="384"/>
        <v>NPT76AZAZ</v>
      </c>
      <c r="B8143">
        <f t="shared" si="382"/>
        <v>1</v>
      </c>
      <c r="C8143">
        <f>COUNTIFS($A$2:A8143,A8143)</f>
        <v>1</v>
      </c>
      <c r="D8143" t="str">
        <f t="shared" si="383"/>
        <v>NPT76AZAZ1</v>
      </c>
      <c r="E8143" s="4" t="s">
        <v>18125</v>
      </c>
      <c r="F8143" s="4" t="s">
        <v>2057</v>
      </c>
      <c r="G8143" s="4" t="s">
        <v>17490</v>
      </c>
      <c r="H8143" s="4" t="s">
        <v>97</v>
      </c>
      <c r="I8143" s="4" t="s">
        <v>17467</v>
      </c>
      <c r="J8143" s="4" t="s">
        <v>5166</v>
      </c>
      <c r="K8143">
        <v>6083835.4838709701</v>
      </c>
      <c r="L8143">
        <v>66291.7</v>
      </c>
      <c r="M8143">
        <v>65435.65</v>
      </c>
      <c r="N8143">
        <v>8.45771144278607E-2</v>
      </c>
    </row>
    <row r="8144" spans="1:14" hidden="1">
      <c r="A8144" t="str">
        <f t="shared" si="384"/>
        <v>NPT76AFHS</v>
      </c>
      <c r="B8144">
        <f t="shared" si="382"/>
        <v>1</v>
      </c>
      <c r="C8144">
        <f>COUNTIFS($A$2:A8144,A8144)</f>
        <v>1</v>
      </c>
      <c r="D8144" t="str">
        <f t="shared" si="383"/>
        <v>NPT76AFHS1</v>
      </c>
      <c r="E8144" s="4" t="s">
        <v>18475</v>
      </c>
      <c r="F8144" s="4" t="s">
        <v>8154</v>
      </c>
      <c r="G8144" s="4" t="s">
        <v>17474</v>
      </c>
      <c r="H8144" s="4" t="s">
        <v>97</v>
      </c>
      <c r="I8144" s="4" t="s">
        <v>17467</v>
      </c>
      <c r="J8144" s="4" t="s">
        <v>13363</v>
      </c>
      <c r="K8144">
        <v>8664283.4494530801</v>
      </c>
      <c r="L8144">
        <v>127019.1</v>
      </c>
      <c r="M8144">
        <v>78861.600000000006</v>
      </c>
      <c r="N8144">
        <v>0.57711442786069655</v>
      </c>
    </row>
    <row r="8145" spans="1:14" hidden="1">
      <c r="A8145" t="str">
        <f t="shared" si="384"/>
        <v>NPT288DIOQ</v>
      </c>
      <c r="B8145">
        <f t="shared" si="382"/>
        <v>1</v>
      </c>
      <c r="C8145">
        <f>COUNTIFS($A$2:A8145,A8145)</f>
        <v>1</v>
      </c>
      <c r="D8145" t="str">
        <f t="shared" si="383"/>
        <v>NPT288DIOQ1</v>
      </c>
      <c r="E8145" s="4" t="s">
        <v>18167</v>
      </c>
      <c r="F8145" s="4" t="s">
        <v>9200</v>
      </c>
      <c r="G8145" s="4" t="s">
        <v>17470</v>
      </c>
      <c r="H8145" s="4" t="s">
        <v>919</v>
      </c>
      <c r="I8145" s="4" t="s">
        <v>17467</v>
      </c>
      <c r="J8145" s="4" t="s">
        <v>9514</v>
      </c>
      <c r="K8145">
        <v>2286819.7522076899</v>
      </c>
      <c r="L8145">
        <v>0</v>
      </c>
      <c r="M8145">
        <v>0</v>
      </c>
      <c r="N8145">
        <v>0</v>
      </c>
    </row>
    <row r="8146" spans="1:14" hidden="1">
      <c r="A8146" t="str">
        <f t="shared" si="384"/>
        <v>NPT76AVMU</v>
      </c>
      <c r="B8146">
        <f t="shared" si="382"/>
        <v>1</v>
      </c>
      <c r="C8146">
        <f>COUNTIFS($A$2:A8146,A8146)</f>
        <v>1</v>
      </c>
      <c r="D8146" t="str">
        <f t="shared" si="383"/>
        <v>NPT76AVMU1</v>
      </c>
      <c r="E8146" s="4" t="s">
        <v>18214</v>
      </c>
      <c r="F8146" s="4" t="s">
        <v>1365</v>
      </c>
      <c r="G8146" s="4" t="s">
        <v>17490</v>
      </c>
      <c r="H8146" s="4" t="s">
        <v>97</v>
      </c>
      <c r="I8146" s="4" t="s">
        <v>17467</v>
      </c>
      <c r="J8146" s="4" t="s">
        <v>2021</v>
      </c>
      <c r="K8146">
        <v>14075314.041088101</v>
      </c>
      <c r="L8146">
        <v>130712.4</v>
      </c>
      <c r="M8146">
        <v>268304.40000000002</v>
      </c>
      <c r="N8146">
        <v>0.19900497512437812</v>
      </c>
    </row>
    <row r="8147" spans="1:14" hidden="1">
      <c r="A8147" t="str">
        <f t="shared" si="384"/>
        <v>NPT76AVNO</v>
      </c>
      <c r="B8147">
        <f t="shared" si="382"/>
        <v>1</v>
      </c>
      <c r="C8147">
        <f>COUNTIFS($A$2:A8147,A8147)</f>
        <v>1</v>
      </c>
      <c r="D8147" t="str">
        <f t="shared" si="383"/>
        <v>NPT76AVNO1</v>
      </c>
      <c r="E8147" s="4" t="s">
        <v>18214</v>
      </c>
      <c r="F8147" s="4" t="s">
        <v>1365</v>
      </c>
      <c r="G8147" s="4" t="s">
        <v>17490</v>
      </c>
      <c r="H8147" s="4" t="s">
        <v>97</v>
      </c>
      <c r="I8147" s="4" t="s">
        <v>17467</v>
      </c>
      <c r="J8147" s="4" t="s">
        <v>2032</v>
      </c>
      <c r="K8147">
        <v>4626548.3940639598</v>
      </c>
      <c r="L8147">
        <v>43697.4</v>
      </c>
      <c r="M8147">
        <v>50691.6</v>
      </c>
      <c r="N8147">
        <v>0.13930348258706468</v>
      </c>
    </row>
    <row r="8148" spans="1:14" hidden="1">
      <c r="A8148" t="str">
        <f t="shared" si="384"/>
        <v>NPT288AEDR</v>
      </c>
      <c r="B8148">
        <f t="shared" si="382"/>
        <v>1</v>
      </c>
      <c r="C8148">
        <f>COUNTIFS($A$2:A8148,A8148)</f>
        <v>1</v>
      </c>
      <c r="D8148" t="str">
        <f t="shared" si="383"/>
        <v>NPT288AEDR1</v>
      </c>
      <c r="E8148" s="4" t="s">
        <v>17746</v>
      </c>
      <c r="F8148" s="4" t="s">
        <v>964</v>
      </c>
      <c r="G8148" s="4" t="s">
        <v>17474</v>
      </c>
      <c r="H8148" s="4" t="s">
        <v>919</v>
      </c>
      <c r="I8148" s="4" t="s">
        <v>17467</v>
      </c>
      <c r="J8148" s="4" t="s">
        <v>13807</v>
      </c>
      <c r="K8148">
        <v>23193825.482477501</v>
      </c>
      <c r="L8148">
        <v>0</v>
      </c>
      <c r="M8148">
        <v>0</v>
      </c>
      <c r="N8148">
        <v>5.9701492537313432E-2</v>
      </c>
    </row>
    <row r="8149" spans="1:14" hidden="1">
      <c r="A8149" t="str">
        <f t="shared" si="384"/>
        <v>NPT76AWNZ</v>
      </c>
      <c r="B8149">
        <f t="shared" si="382"/>
        <v>1</v>
      </c>
      <c r="C8149">
        <f>COUNTIFS($A$2:A8149,A8149)</f>
        <v>1</v>
      </c>
      <c r="D8149" t="str">
        <f t="shared" si="383"/>
        <v>NPT76AWNZ1</v>
      </c>
      <c r="E8149" s="4" t="s">
        <v>18142</v>
      </c>
      <c r="F8149" s="4" t="s">
        <v>926</v>
      </c>
      <c r="G8149" s="4" t="s">
        <v>17490</v>
      </c>
      <c r="H8149" s="4" t="s">
        <v>97</v>
      </c>
      <c r="I8149" s="4" t="s">
        <v>17467</v>
      </c>
      <c r="J8149" s="4" t="s">
        <v>16311</v>
      </c>
      <c r="K8149">
        <v>2523604.9327819599</v>
      </c>
      <c r="L8149">
        <v>573.29999999999995</v>
      </c>
      <c r="M8149">
        <v>573.29999999999995</v>
      </c>
      <c r="N8149">
        <v>9.9502487562189053E-3</v>
      </c>
    </row>
    <row r="8150" spans="1:14" hidden="1">
      <c r="A8150" t="str">
        <f t="shared" si="384"/>
        <v>NPT955BBOF</v>
      </c>
      <c r="B8150">
        <f t="shared" si="382"/>
        <v>1</v>
      </c>
      <c r="C8150">
        <f>COUNTIFS($A$2:A8150,A8150)</f>
        <v>1</v>
      </c>
      <c r="D8150" t="str">
        <f t="shared" si="383"/>
        <v>NPT955BBOF1</v>
      </c>
      <c r="E8150" s="4" t="s">
        <v>17724</v>
      </c>
      <c r="F8150" s="4" t="s">
        <v>104</v>
      </c>
      <c r="G8150" s="4" t="s">
        <v>17476</v>
      </c>
      <c r="H8150" s="4" t="s">
        <v>23</v>
      </c>
      <c r="I8150" s="4" t="s">
        <v>17467</v>
      </c>
      <c r="J8150" s="4" t="s">
        <v>2745</v>
      </c>
      <c r="K8150">
        <v>4806258.84317254</v>
      </c>
      <c r="L8150">
        <v>0</v>
      </c>
      <c r="M8150">
        <v>0</v>
      </c>
      <c r="N8150">
        <v>0.1044776119402985</v>
      </c>
    </row>
    <row r="8151" spans="1:14" hidden="1">
      <c r="A8151" t="str">
        <f t="shared" si="384"/>
        <v>NPT955K2QJ</v>
      </c>
      <c r="B8151">
        <f t="shared" si="382"/>
        <v>1</v>
      </c>
      <c r="C8151">
        <f>COUNTIFS($A$2:A8151,A8151)</f>
        <v>1</v>
      </c>
      <c r="D8151" t="str">
        <f t="shared" si="383"/>
        <v>NPT955K2QJ1</v>
      </c>
      <c r="E8151" s="4" t="s">
        <v>18572</v>
      </c>
      <c r="F8151" s="4" t="s">
        <v>4451</v>
      </c>
      <c r="G8151" s="4" t="s">
        <v>17466</v>
      </c>
      <c r="H8151" s="4" t="s">
        <v>23</v>
      </c>
      <c r="I8151" s="4" t="s">
        <v>17467</v>
      </c>
      <c r="J8151" s="4" t="s">
        <v>5483</v>
      </c>
      <c r="K8151">
        <v>956889.53036231</v>
      </c>
      <c r="L8151">
        <v>0</v>
      </c>
      <c r="M8151">
        <v>16064.4</v>
      </c>
      <c r="N8151">
        <v>0</v>
      </c>
    </row>
    <row r="8152" spans="1:14" hidden="1">
      <c r="A8152" t="str">
        <f t="shared" si="384"/>
        <v>NPT76BAFF</v>
      </c>
      <c r="B8152">
        <f t="shared" si="382"/>
        <v>1</v>
      </c>
      <c r="C8152">
        <f>COUNTIFS($A$2:A8152,A8152)</f>
        <v>1</v>
      </c>
      <c r="D8152" t="str">
        <f t="shared" si="383"/>
        <v>NPT76BAFF1</v>
      </c>
      <c r="E8152" s="4" t="s">
        <v>17598</v>
      </c>
      <c r="F8152" s="4" t="s">
        <v>3297</v>
      </c>
      <c r="G8152" s="4" t="s">
        <v>17476</v>
      </c>
      <c r="H8152" s="4" t="s">
        <v>97</v>
      </c>
      <c r="I8152" s="4" t="s">
        <v>17467</v>
      </c>
      <c r="J8152" s="4" t="s">
        <v>6162</v>
      </c>
      <c r="K8152">
        <v>661642.51097233198</v>
      </c>
      <c r="L8152">
        <v>0</v>
      </c>
      <c r="M8152">
        <v>0</v>
      </c>
      <c r="N8152">
        <v>4.9751243781094526E-3</v>
      </c>
    </row>
    <row r="8153" spans="1:14" hidden="1">
      <c r="A8153" t="str">
        <f t="shared" si="384"/>
        <v>NPT955LRPF</v>
      </c>
      <c r="B8153">
        <f t="shared" si="382"/>
        <v>1</v>
      </c>
      <c r="C8153">
        <f>COUNTIFS($A$2:A8153,A8153)</f>
        <v>1</v>
      </c>
      <c r="D8153" t="str">
        <f t="shared" si="383"/>
        <v>NPT955LRPF1</v>
      </c>
      <c r="E8153" s="4" t="s">
        <v>18544</v>
      </c>
      <c r="F8153" s="4" t="s">
        <v>2858</v>
      </c>
      <c r="G8153" s="4" t="s">
        <v>17466</v>
      </c>
      <c r="H8153" s="4" t="s">
        <v>23</v>
      </c>
      <c r="I8153" s="4" t="s">
        <v>17467</v>
      </c>
      <c r="J8153" s="4" t="s">
        <v>2866</v>
      </c>
      <c r="K8153">
        <v>2006942.3441896399</v>
      </c>
      <c r="L8153">
        <v>80092.800000000003</v>
      </c>
      <c r="M8153">
        <v>74257.2</v>
      </c>
      <c r="N8153">
        <v>1.9900497512437811E-2</v>
      </c>
    </row>
    <row r="8154" spans="1:14" hidden="1">
      <c r="A8154" t="str">
        <f t="shared" si="384"/>
        <v>NPT76AVEF</v>
      </c>
      <c r="B8154">
        <f t="shared" si="382"/>
        <v>1</v>
      </c>
      <c r="C8154">
        <f>COUNTIFS($A$2:A8154,A8154)</f>
        <v>1</v>
      </c>
      <c r="D8154" t="str">
        <f t="shared" si="383"/>
        <v>NPT76AVEF1</v>
      </c>
      <c r="E8154" s="4" t="s">
        <v>18402</v>
      </c>
      <c r="F8154" s="4" t="s">
        <v>1365</v>
      </c>
      <c r="G8154" s="4" t="s">
        <v>17490</v>
      </c>
      <c r="H8154" s="4" t="s">
        <v>97</v>
      </c>
      <c r="I8154" s="4" t="s">
        <v>17467</v>
      </c>
      <c r="J8154" s="4" t="s">
        <v>1898</v>
      </c>
      <c r="K8154">
        <v>6198329.0322580598</v>
      </c>
      <c r="L8154">
        <v>18876.599999999999</v>
      </c>
      <c r="M8154">
        <v>12039.3</v>
      </c>
      <c r="N8154">
        <v>4.975124378109453E-2</v>
      </c>
    </row>
    <row r="8155" spans="1:14" hidden="1">
      <c r="A8155" t="str">
        <f t="shared" si="384"/>
        <v>NPT955AZVL</v>
      </c>
      <c r="B8155">
        <f t="shared" si="382"/>
        <v>1</v>
      </c>
      <c r="C8155">
        <f>COUNTIFS($A$2:A8155,A8155)</f>
        <v>1</v>
      </c>
      <c r="D8155" t="str">
        <f t="shared" si="383"/>
        <v>NPT955AZVL1</v>
      </c>
      <c r="E8155" s="4" t="s">
        <v>17671</v>
      </c>
      <c r="F8155" s="4" t="s">
        <v>2858</v>
      </c>
      <c r="G8155" s="4" t="s">
        <v>17466</v>
      </c>
      <c r="H8155" s="4" t="s">
        <v>23</v>
      </c>
      <c r="I8155" s="4" t="s">
        <v>17467</v>
      </c>
      <c r="J8155" s="4" t="s">
        <v>2915</v>
      </c>
      <c r="K8155">
        <v>17547028.631645001</v>
      </c>
      <c r="L8155">
        <v>17524.8</v>
      </c>
      <c r="M8155">
        <v>17524.8</v>
      </c>
      <c r="N8155">
        <v>0.17910447761194029</v>
      </c>
    </row>
    <row r="8156" spans="1:14" hidden="1">
      <c r="A8156" t="str">
        <f t="shared" si="384"/>
        <v>NPT76CQZX</v>
      </c>
      <c r="B8156">
        <f t="shared" si="382"/>
        <v>1</v>
      </c>
      <c r="C8156">
        <f>COUNTIFS($A$2:A8156,A8156)</f>
        <v>1</v>
      </c>
      <c r="D8156" t="str">
        <f t="shared" si="383"/>
        <v>NPT76CQZX1</v>
      </c>
      <c r="E8156" s="4" t="s">
        <v>17762</v>
      </c>
      <c r="F8156" s="4" t="s">
        <v>4451</v>
      </c>
      <c r="G8156" s="4" t="s">
        <v>17466</v>
      </c>
      <c r="H8156" s="4" t="s">
        <v>97</v>
      </c>
      <c r="I8156" s="4" t="s">
        <v>17467</v>
      </c>
      <c r="J8156" s="4" t="s">
        <v>4664</v>
      </c>
      <c r="K8156">
        <v>5645300</v>
      </c>
      <c r="L8156">
        <v>77280.84</v>
      </c>
      <c r="M8156">
        <v>67649.399999999994</v>
      </c>
      <c r="N8156">
        <v>9.9502487562189053E-3</v>
      </c>
    </row>
    <row r="8157" spans="1:14" hidden="1">
      <c r="A8157" t="str">
        <f t="shared" si="384"/>
        <v>NPT76BIZE</v>
      </c>
      <c r="B8157">
        <f t="shared" si="382"/>
        <v>1</v>
      </c>
      <c r="C8157">
        <f>COUNTIFS($A$2:A8157,A8157)</f>
        <v>1</v>
      </c>
      <c r="D8157" t="str">
        <f t="shared" si="383"/>
        <v>NPT76BIZE1</v>
      </c>
      <c r="E8157" s="4" t="s">
        <v>17993</v>
      </c>
      <c r="F8157" s="4" t="s">
        <v>6498</v>
      </c>
      <c r="G8157" s="4" t="s">
        <v>17470</v>
      </c>
      <c r="H8157" s="4" t="s">
        <v>97</v>
      </c>
      <c r="I8157" s="4" t="s">
        <v>17467</v>
      </c>
      <c r="J8157" s="4" t="s">
        <v>6587</v>
      </c>
      <c r="K8157">
        <v>4447540.3225806402</v>
      </c>
      <c r="L8157">
        <v>61628.88</v>
      </c>
      <c r="M8157">
        <v>62067</v>
      </c>
      <c r="N8157">
        <v>2.4875621890547265E-2</v>
      </c>
    </row>
    <row r="8158" spans="1:14" hidden="1">
      <c r="A8158" t="str">
        <f t="shared" si="384"/>
        <v>NPT76BDBP</v>
      </c>
      <c r="B8158">
        <f t="shared" si="382"/>
        <v>1</v>
      </c>
      <c r="C8158">
        <f>COUNTIFS($A$2:A8158,A8158)</f>
        <v>1</v>
      </c>
      <c r="D8158" t="str">
        <f t="shared" si="383"/>
        <v>NPT76BDBP1</v>
      </c>
      <c r="E8158" s="4" t="s">
        <v>18561</v>
      </c>
      <c r="F8158" s="4" t="s">
        <v>2858</v>
      </c>
      <c r="G8158" s="4" t="s">
        <v>17466</v>
      </c>
      <c r="H8158" s="4" t="s">
        <v>97</v>
      </c>
      <c r="I8158" s="4" t="s">
        <v>17467</v>
      </c>
      <c r="J8158" s="4" t="s">
        <v>11952</v>
      </c>
      <c r="K8158">
        <v>5328724.1935483897</v>
      </c>
      <c r="L8158">
        <v>49515</v>
      </c>
      <c r="M8158">
        <v>59279.22</v>
      </c>
      <c r="N8158">
        <v>1.4925373134328358E-2</v>
      </c>
    </row>
    <row r="8159" spans="1:14" hidden="1">
      <c r="A8159" t="str">
        <f t="shared" si="384"/>
        <v>NPT76BCTD</v>
      </c>
      <c r="B8159">
        <f t="shared" si="382"/>
        <v>1</v>
      </c>
      <c r="C8159">
        <f>COUNTIFS($A$2:A8159,A8159)</f>
        <v>1</v>
      </c>
      <c r="D8159" t="str">
        <f t="shared" si="383"/>
        <v>NPT76BCTD1</v>
      </c>
      <c r="E8159" s="4" t="s">
        <v>17959</v>
      </c>
      <c r="F8159" s="4" t="s">
        <v>1365</v>
      </c>
      <c r="G8159" s="4" t="s">
        <v>17490</v>
      </c>
      <c r="H8159" s="4" t="s">
        <v>97</v>
      </c>
      <c r="I8159" s="4" t="s">
        <v>17467</v>
      </c>
      <c r="J8159" s="4" t="s">
        <v>1665</v>
      </c>
      <c r="K8159">
        <v>7274897.8262384199</v>
      </c>
      <c r="L8159">
        <v>46678.5</v>
      </c>
      <c r="M8159">
        <v>75675.600000000006</v>
      </c>
      <c r="N8159">
        <v>9.950248756218906E-2</v>
      </c>
    </row>
    <row r="8160" spans="1:14" hidden="1">
      <c r="A8160" t="str">
        <f t="shared" si="384"/>
        <v>NPT76ARTK</v>
      </c>
      <c r="B8160">
        <f t="shared" si="382"/>
        <v>1</v>
      </c>
      <c r="C8160">
        <f>COUNTIFS($A$2:A8160,A8160)</f>
        <v>1</v>
      </c>
      <c r="D8160" t="str">
        <f t="shared" si="383"/>
        <v>NPT76ARTK1</v>
      </c>
      <c r="E8160" s="4" t="s">
        <v>17697</v>
      </c>
      <c r="F8160" s="4" t="s">
        <v>7125</v>
      </c>
      <c r="G8160" s="4" t="s">
        <v>17476</v>
      </c>
      <c r="H8160" s="4" t="s">
        <v>97</v>
      </c>
      <c r="I8160" s="4" t="s">
        <v>17467</v>
      </c>
      <c r="J8160" s="4" t="s">
        <v>15846</v>
      </c>
      <c r="K8160">
        <v>5031569.45237929</v>
      </c>
      <c r="L8160">
        <v>48157.2</v>
      </c>
      <c r="M8160">
        <v>34398</v>
      </c>
      <c r="N8160">
        <v>0.38308457711442784</v>
      </c>
    </row>
    <row r="8161" spans="1:14" hidden="1">
      <c r="A8161" t="str">
        <f t="shared" si="384"/>
        <v>NPT76ACMK</v>
      </c>
      <c r="B8161">
        <f t="shared" si="382"/>
        <v>1</v>
      </c>
      <c r="C8161">
        <f>COUNTIFS($A$2:A8161,A8161)</f>
        <v>1</v>
      </c>
      <c r="D8161" t="str">
        <f t="shared" si="383"/>
        <v>NPT76ACMK1</v>
      </c>
      <c r="E8161" s="4" t="s">
        <v>18086</v>
      </c>
      <c r="F8161" s="4" t="s">
        <v>11011</v>
      </c>
      <c r="G8161" s="4" t="s">
        <v>17470</v>
      </c>
      <c r="H8161" s="4" t="s">
        <v>97</v>
      </c>
      <c r="I8161" s="4" t="s">
        <v>17467</v>
      </c>
      <c r="J8161" s="4" t="s">
        <v>11617</v>
      </c>
      <c r="K8161">
        <v>10167381.1920853</v>
      </c>
      <c r="L8161">
        <v>21906</v>
      </c>
      <c r="M8161">
        <v>52140</v>
      </c>
      <c r="N8161">
        <v>0.30348258706467662</v>
      </c>
    </row>
    <row r="8162" spans="1:14" hidden="1">
      <c r="A8162" t="str">
        <f t="shared" si="384"/>
        <v>NPT76AJZT</v>
      </c>
      <c r="B8162">
        <f t="shared" si="382"/>
        <v>1</v>
      </c>
      <c r="C8162">
        <f>COUNTIFS($A$2:A8162,A8162)</f>
        <v>1</v>
      </c>
      <c r="D8162" t="str">
        <f t="shared" si="383"/>
        <v>NPT76AJZT1</v>
      </c>
      <c r="E8162" s="4" t="s">
        <v>17778</v>
      </c>
      <c r="F8162" s="4" t="s">
        <v>2858</v>
      </c>
      <c r="G8162" s="4" t="s">
        <v>17466</v>
      </c>
      <c r="H8162" s="4" t="s">
        <v>97</v>
      </c>
      <c r="I8162" s="4" t="s">
        <v>17467</v>
      </c>
      <c r="J8162" s="4" t="s">
        <v>12002</v>
      </c>
      <c r="K8162">
        <v>5047956.8967801305</v>
      </c>
      <c r="L8162">
        <v>65926.92</v>
      </c>
      <c r="M8162">
        <v>79854.48</v>
      </c>
      <c r="N8162">
        <v>8.45771144278607E-2</v>
      </c>
    </row>
    <row r="8163" spans="1:14" hidden="1">
      <c r="A8163" t="str">
        <f t="shared" si="384"/>
        <v>NPT955D2N4</v>
      </c>
      <c r="B8163">
        <f t="shared" si="382"/>
        <v>1</v>
      </c>
      <c r="C8163">
        <f>COUNTIFS($A$2:A8163,A8163)</f>
        <v>1</v>
      </c>
      <c r="D8163" t="str">
        <f t="shared" si="383"/>
        <v>NPT955D2N41</v>
      </c>
      <c r="E8163" s="4" t="s">
        <v>18165</v>
      </c>
      <c r="F8163" s="4" t="s">
        <v>8882</v>
      </c>
      <c r="G8163" s="4" t="s">
        <v>17476</v>
      </c>
      <c r="H8163" s="4" t="s">
        <v>23</v>
      </c>
      <c r="I8163" s="4" t="s">
        <v>17467</v>
      </c>
      <c r="J8163" s="4" t="s">
        <v>9103</v>
      </c>
      <c r="K8163">
        <v>0</v>
      </c>
      <c r="L8163">
        <v>0</v>
      </c>
      <c r="M8163">
        <v>0</v>
      </c>
      <c r="N8163">
        <v>0</v>
      </c>
    </row>
    <row r="8164" spans="1:14" hidden="1">
      <c r="A8164" t="str">
        <f t="shared" si="384"/>
        <v>NPT955AKUW</v>
      </c>
      <c r="B8164">
        <f t="shared" si="382"/>
        <v>1</v>
      </c>
      <c r="C8164">
        <f>COUNTIFS($A$2:A8164,A8164)</f>
        <v>1</v>
      </c>
      <c r="D8164" t="str">
        <f t="shared" si="383"/>
        <v>NPT955AKUW1</v>
      </c>
      <c r="E8164" s="4" t="s">
        <v>18539</v>
      </c>
      <c r="F8164" s="4" t="s">
        <v>12710</v>
      </c>
      <c r="G8164" s="4" t="s">
        <v>17466</v>
      </c>
      <c r="H8164" s="4" t="s">
        <v>23</v>
      </c>
      <c r="I8164" s="4" t="s">
        <v>17467</v>
      </c>
      <c r="J8164" s="4" t="s">
        <v>10334</v>
      </c>
      <c r="K8164">
        <v>19061891.113356099</v>
      </c>
      <c r="L8164">
        <v>210297.60000000001</v>
      </c>
      <c r="M8164">
        <v>227822.4</v>
      </c>
      <c r="N8164">
        <v>0.35820895522388058</v>
      </c>
    </row>
    <row r="8165" spans="1:14" hidden="1">
      <c r="A8165" t="str">
        <f t="shared" si="384"/>
        <v>NPT76AHFH</v>
      </c>
      <c r="B8165">
        <f t="shared" si="382"/>
        <v>1</v>
      </c>
      <c r="C8165">
        <f>COUNTIFS($A$2:A8165,A8165)</f>
        <v>1</v>
      </c>
      <c r="D8165" t="str">
        <f t="shared" si="383"/>
        <v>NPT76AHFH1</v>
      </c>
      <c r="E8165" s="4" t="s">
        <v>17757</v>
      </c>
      <c r="F8165" s="4" t="s">
        <v>31</v>
      </c>
      <c r="G8165" s="4" t="s">
        <v>17474</v>
      </c>
      <c r="H8165" s="4" t="s">
        <v>97</v>
      </c>
      <c r="I8165" s="4" t="s">
        <v>17467</v>
      </c>
      <c r="J8165" s="4" t="s">
        <v>578</v>
      </c>
      <c r="K8165">
        <v>4949461.2903225804</v>
      </c>
      <c r="L8165">
        <v>70335</v>
      </c>
      <c r="M8165">
        <v>51592.08</v>
      </c>
      <c r="N8165">
        <v>5.4726368159203981E-2</v>
      </c>
    </row>
    <row r="8166" spans="1:14" hidden="1">
      <c r="A8166" t="str">
        <f t="shared" si="384"/>
        <v>NPT76AMLW</v>
      </c>
      <c r="B8166">
        <f t="shared" si="382"/>
        <v>1</v>
      </c>
      <c r="C8166">
        <f>COUNTIFS($A$2:A8166,A8166)</f>
        <v>1</v>
      </c>
      <c r="D8166" t="str">
        <f t="shared" si="383"/>
        <v>NPT76AMLW1</v>
      </c>
      <c r="E8166" s="4" t="s">
        <v>18191</v>
      </c>
      <c r="F8166" s="4" t="s">
        <v>3297</v>
      </c>
      <c r="G8166" s="4" t="s">
        <v>17476</v>
      </c>
      <c r="H8166" s="4" t="s">
        <v>97</v>
      </c>
      <c r="I8166" s="4" t="s">
        <v>17467</v>
      </c>
      <c r="J8166" s="4" t="s">
        <v>3372</v>
      </c>
      <c r="K8166">
        <v>10505322.683411101</v>
      </c>
      <c r="L8166">
        <v>23890.32</v>
      </c>
      <c r="M8166">
        <v>1747.05</v>
      </c>
      <c r="N8166">
        <v>0.23880597014925373</v>
      </c>
    </row>
    <row r="8167" spans="1:14" hidden="1">
      <c r="A8167" t="str">
        <f t="shared" si="384"/>
        <v>NPT76ANQC</v>
      </c>
      <c r="B8167">
        <f t="shared" si="382"/>
        <v>1</v>
      </c>
      <c r="C8167">
        <f>COUNTIFS($A$2:A8167,A8167)</f>
        <v>1</v>
      </c>
      <c r="D8167" t="str">
        <f t="shared" si="383"/>
        <v>NPT76ANQC1</v>
      </c>
      <c r="E8167" s="4" t="s">
        <v>17482</v>
      </c>
      <c r="F8167" s="4" t="s">
        <v>14886</v>
      </c>
      <c r="G8167" s="4" t="s">
        <v>17470</v>
      </c>
      <c r="H8167" s="4" t="s">
        <v>97</v>
      </c>
      <c r="I8167" s="4" t="s">
        <v>17467</v>
      </c>
      <c r="J8167" s="4" t="s">
        <v>17213</v>
      </c>
      <c r="K8167">
        <v>9001612.4677767698</v>
      </c>
      <c r="L8167">
        <v>107964.39</v>
      </c>
      <c r="M8167">
        <v>167855.94</v>
      </c>
      <c r="N8167">
        <v>0.14925373134328357</v>
      </c>
    </row>
    <row r="8168" spans="1:14" hidden="1">
      <c r="A8168" t="str">
        <f t="shared" si="384"/>
        <v>NPT76AEZV</v>
      </c>
      <c r="B8168">
        <f t="shared" si="382"/>
        <v>1</v>
      </c>
      <c r="C8168">
        <f>COUNTIFS($A$2:A8168,A8168)</f>
        <v>1</v>
      </c>
      <c r="D8168" t="str">
        <f t="shared" si="383"/>
        <v>NPT76AEZV1</v>
      </c>
      <c r="E8168" s="4" t="s">
        <v>18564</v>
      </c>
      <c r="F8168" s="4" t="s">
        <v>8154</v>
      </c>
      <c r="G8168" s="4" t="s">
        <v>17474</v>
      </c>
      <c r="H8168" s="4" t="s">
        <v>97</v>
      </c>
      <c r="I8168" s="4" t="s">
        <v>17467</v>
      </c>
      <c r="J8168" s="4" t="s">
        <v>13119</v>
      </c>
      <c r="K8168">
        <v>4821369.4459235398</v>
      </c>
      <c r="L8168">
        <v>46228.56</v>
      </c>
      <c r="M8168">
        <v>30223.08</v>
      </c>
      <c r="N8168">
        <v>0.22885572139303484</v>
      </c>
    </row>
    <row r="8169" spans="1:14" hidden="1">
      <c r="A8169" t="str">
        <f t="shared" si="384"/>
        <v>NPT76AADJ</v>
      </c>
      <c r="B8169">
        <f t="shared" si="382"/>
        <v>1</v>
      </c>
      <c r="C8169">
        <f>COUNTIFS($A$2:A8169,A8169)</f>
        <v>1</v>
      </c>
      <c r="D8169" t="str">
        <f t="shared" si="383"/>
        <v>NPT76AADJ1</v>
      </c>
      <c r="E8169" s="4" t="s">
        <v>17915</v>
      </c>
      <c r="F8169" s="4" t="s">
        <v>6498</v>
      </c>
      <c r="G8169" s="4" t="s">
        <v>17470</v>
      </c>
      <c r="H8169" s="4" t="s">
        <v>97</v>
      </c>
      <c r="I8169" s="4" t="s">
        <v>17467</v>
      </c>
      <c r="J8169" s="4" t="s">
        <v>6839</v>
      </c>
      <c r="K8169">
        <v>5200239.0057827597</v>
      </c>
      <c r="L8169">
        <v>23366.400000000001</v>
      </c>
      <c r="M8169">
        <v>44542.2</v>
      </c>
      <c r="N8169">
        <v>0.14925373134328357</v>
      </c>
    </row>
    <row r="8170" spans="1:14" hidden="1">
      <c r="A8170" t="str">
        <f t="shared" si="384"/>
        <v>NPT76BHDJ</v>
      </c>
      <c r="B8170">
        <f t="shared" si="382"/>
        <v>1</v>
      </c>
      <c r="C8170">
        <f>COUNTIFS($A$2:A8170,A8170)</f>
        <v>1</v>
      </c>
      <c r="D8170" t="str">
        <f t="shared" si="383"/>
        <v>NPT76BHDJ1</v>
      </c>
      <c r="E8170" s="4" t="s">
        <v>17809</v>
      </c>
      <c r="F8170" s="4" t="s">
        <v>7125</v>
      </c>
      <c r="G8170" s="4" t="s">
        <v>17476</v>
      </c>
      <c r="H8170" s="4" t="s">
        <v>97</v>
      </c>
      <c r="I8170" s="4" t="s">
        <v>17467</v>
      </c>
      <c r="J8170" s="4" t="s">
        <v>15808</v>
      </c>
      <c r="K8170">
        <v>3675153.22580645</v>
      </c>
      <c r="L8170">
        <v>70276.02</v>
      </c>
      <c r="M8170">
        <v>70099.199999999997</v>
      </c>
      <c r="N8170">
        <v>0.23880597014925373</v>
      </c>
    </row>
    <row r="8171" spans="1:14" hidden="1">
      <c r="A8171" t="str">
        <f t="shared" si="384"/>
        <v>NPT288ATYK</v>
      </c>
      <c r="B8171">
        <f t="shared" si="382"/>
        <v>1</v>
      </c>
      <c r="C8171">
        <f>COUNTIFS($A$2:A8171,A8171)</f>
        <v>1</v>
      </c>
      <c r="D8171" t="str">
        <f t="shared" si="383"/>
        <v>NPT288ATYK1</v>
      </c>
      <c r="E8171" s="4" t="s">
        <v>18685</v>
      </c>
      <c r="F8171" s="4" t="s">
        <v>1365</v>
      </c>
      <c r="G8171" s="4" t="s">
        <v>17490</v>
      </c>
      <c r="H8171" s="4" t="s">
        <v>919</v>
      </c>
      <c r="I8171" s="4" t="s">
        <v>17467</v>
      </c>
      <c r="J8171" s="4" t="s">
        <v>10711</v>
      </c>
      <c r="K8171">
        <v>13734863.5685919</v>
      </c>
      <c r="L8171">
        <v>0</v>
      </c>
      <c r="M8171">
        <v>0</v>
      </c>
      <c r="N8171">
        <v>0.13930348258706468</v>
      </c>
    </row>
    <row r="8172" spans="1:14" hidden="1">
      <c r="A8172" t="str">
        <f t="shared" si="384"/>
        <v>NPT76ARZA</v>
      </c>
      <c r="B8172">
        <f t="shared" si="382"/>
        <v>1</v>
      </c>
      <c r="C8172">
        <f>COUNTIFS($A$2:A8172,A8172)</f>
        <v>1</v>
      </c>
      <c r="D8172" t="str">
        <f t="shared" si="383"/>
        <v>NPT76ARZA1</v>
      </c>
      <c r="E8172" s="4" t="s">
        <v>17577</v>
      </c>
      <c r="F8172" s="4" t="s">
        <v>7125</v>
      </c>
      <c r="G8172" s="4" t="s">
        <v>17476</v>
      </c>
      <c r="H8172" s="4" t="s">
        <v>97</v>
      </c>
      <c r="I8172" s="4" t="s">
        <v>17467</v>
      </c>
      <c r="J8172" s="4" t="s">
        <v>15710</v>
      </c>
      <c r="K8172">
        <v>8981946.7741935495</v>
      </c>
      <c r="L8172">
        <v>105148.8</v>
      </c>
      <c r="M8172">
        <v>131436</v>
      </c>
      <c r="N8172">
        <v>0.27860696517412936</v>
      </c>
    </row>
    <row r="8173" spans="1:14" hidden="1">
      <c r="A8173" t="str">
        <f t="shared" si="384"/>
        <v>NPT76JUWZ</v>
      </c>
      <c r="B8173">
        <f t="shared" si="382"/>
        <v>1</v>
      </c>
      <c r="C8173">
        <f>COUNTIFS($A$2:A8173,A8173)</f>
        <v>1</v>
      </c>
      <c r="D8173" t="str">
        <f t="shared" si="383"/>
        <v>NPT76JUWZ1</v>
      </c>
      <c r="E8173" s="4" t="s">
        <v>17856</v>
      </c>
      <c r="F8173" s="4" t="s">
        <v>6498</v>
      </c>
      <c r="G8173" s="4" t="s">
        <v>17470</v>
      </c>
      <c r="H8173" s="4" t="s">
        <v>97</v>
      </c>
      <c r="I8173" s="4" t="s">
        <v>17467</v>
      </c>
      <c r="J8173" s="4" t="s">
        <v>6764</v>
      </c>
      <c r="K8173">
        <v>2393550</v>
      </c>
      <c r="L8173">
        <v>3745.8</v>
      </c>
      <c r="M8173">
        <v>17701.62</v>
      </c>
      <c r="N8173">
        <v>1.9900497512437811E-2</v>
      </c>
    </row>
    <row r="8174" spans="1:14" hidden="1">
      <c r="A8174" t="str">
        <f t="shared" si="384"/>
        <v>NPT955AOSR</v>
      </c>
      <c r="B8174">
        <f t="shared" si="382"/>
        <v>1</v>
      </c>
      <c r="C8174">
        <f>COUNTIFS($A$2:A8174,A8174)</f>
        <v>1</v>
      </c>
      <c r="D8174" t="str">
        <f t="shared" si="383"/>
        <v>NPT955AOSR1</v>
      </c>
      <c r="E8174" s="4" t="s">
        <v>18668</v>
      </c>
      <c r="F8174" s="4" t="s">
        <v>7146</v>
      </c>
      <c r="G8174" s="4" t="s">
        <v>17470</v>
      </c>
      <c r="H8174" s="4" t="s">
        <v>23</v>
      </c>
      <c r="I8174" s="4" t="s">
        <v>17467</v>
      </c>
      <c r="J8174" s="4" t="s">
        <v>9667</v>
      </c>
      <c r="K8174">
        <v>25792096.4288163</v>
      </c>
      <c r="L8174">
        <v>136768.32000000001</v>
      </c>
      <c r="M8174">
        <v>388309.5</v>
      </c>
      <c r="N8174">
        <v>0.59203980099502485</v>
      </c>
    </row>
    <row r="8175" spans="1:14" hidden="1">
      <c r="A8175" t="str">
        <f t="shared" si="384"/>
        <v>NPT288AIOP</v>
      </c>
      <c r="B8175">
        <f t="shared" si="382"/>
        <v>1</v>
      </c>
      <c r="C8175">
        <f>COUNTIFS($A$2:A8175,A8175)</f>
        <v>1</v>
      </c>
      <c r="D8175" t="str">
        <f t="shared" si="383"/>
        <v>NPT288AIOP1</v>
      </c>
      <c r="E8175" s="4" t="s">
        <v>18415</v>
      </c>
      <c r="F8175" s="4" t="s">
        <v>14822</v>
      </c>
      <c r="G8175" s="4" t="s">
        <v>17466</v>
      </c>
      <c r="H8175" s="4" t="s">
        <v>919</v>
      </c>
      <c r="I8175" s="4" t="s">
        <v>17467</v>
      </c>
      <c r="J8175" s="4" t="s">
        <v>12664</v>
      </c>
      <c r="K8175">
        <v>12943737.830070401</v>
      </c>
      <c r="L8175">
        <v>0</v>
      </c>
      <c r="M8175">
        <v>0</v>
      </c>
      <c r="N8175">
        <v>4.975124378109453E-2</v>
      </c>
    </row>
    <row r="8176" spans="1:14" hidden="1">
      <c r="A8176" t="str">
        <f t="shared" si="384"/>
        <v>NPT76AUXV</v>
      </c>
      <c r="B8176">
        <f t="shared" si="382"/>
        <v>1</v>
      </c>
      <c r="C8176">
        <f>COUNTIFS($A$2:A8176,A8176)</f>
        <v>1</v>
      </c>
      <c r="D8176" t="str">
        <f t="shared" si="383"/>
        <v>NPT76AUXV1</v>
      </c>
      <c r="E8176" s="4" t="s">
        <v>18105</v>
      </c>
      <c r="F8176" s="4" t="s">
        <v>1365</v>
      </c>
      <c r="G8176" s="4" t="s">
        <v>17490</v>
      </c>
      <c r="H8176" s="4" t="s">
        <v>97</v>
      </c>
      <c r="I8176" s="4" t="s">
        <v>17467</v>
      </c>
      <c r="J8176" s="4" t="s">
        <v>1880</v>
      </c>
      <c r="K8176">
        <v>6264650</v>
      </c>
      <c r="L8176">
        <v>0</v>
      </c>
      <c r="M8176">
        <v>0</v>
      </c>
      <c r="N8176">
        <v>1.9900497512437811E-2</v>
      </c>
    </row>
    <row r="8177" spans="1:14" hidden="1">
      <c r="A8177" t="str">
        <f t="shared" si="384"/>
        <v>NPT76ABCU</v>
      </c>
      <c r="B8177">
        <f t="shared" si="382"/>
        <v>1</v>
      </c>
      <c r="C8177">
        <f>COUNTIFS($A$2:A8177,A8177)</f>
        <v>1</v>
      </c>
      <c r="D8177" t="str">
        <f t="shared" si="383"/>
        <v>NPT76ABCU1</v>
      </c>
      <c r="E8177" s="4" t="s">
        <v>18407</v>
      </c>
      <c r="F8177" s="4" t="s">
        <v>2596</v>
      </c>
      <c r="G8177" s="4" t="s">
        <v>17474</v>
      </c>
      <c r="H8177" s="4" t="s">
        <v>97</v>
      </c>
      <c r="I8177" s="4" t="s">
        <v>17467</v>
      </c>
      <c r="J8177" s="4" t="s">
        <v>4047</v>
      </c>
      <c r="K8177">
        <v>12000000</v>
      </c>
      <c r="L8177">
        <v>8032.2</v>
      </c>
      <c r="M8177">
        <v>11494.95</v>
      </c>
      <c r="N8177">
        <v>9.950248756218906E-2</v>
      </c>
    </row>
    <row r="8178" spans="1:14" hidden="1">
      <c r="A8178" t="str">
        <f t="shared" si="384"/>
        <v>NPT288AJHI</v>
      </c>
      <c r="B8178">
        <f t="shared" si="382"/>
        <v>1</v>
      </c>
      <c r="C8178">
        <f>COUNTIFS($A$2:A8178,A8178)</f>
        <v>1</v>
      </c>
      <c r="D8178" t="str">
        <f t="shared" si="383"/>
        <v>NPT288AJHI1</v>
      </c>
      <c r="E8178" s="4" t="s">
        <v>17973</v>
      </c>
      <c r="F8178" s="4" t="s">
        <v>8351</v>
      </c>
      <c r="G8178" s="4" t="s">
        <v>17466</v>
      </c>
      <c r="H8178" s="4" t="s">
        <v>919</v>
      </c>
      <c r="I8178" s="4" t="s">
        <v>17467</v>
      </c>
      <c r="J8178" s="4" t="s">
        <v>5455</v>
      </c>
      <c r="K8178">
        <v>52068586.091757797</v>
      </c>
      <c r="L8178">
        <v>0</v>
      </c>
      <c r="M8178">
        <v>0</v>
      </c>
      <c r="N8178">
        <v>0.23880597014925373</v>
      </c>
    </row>
    <row r="8179" spans="1:14" hidden="1">
      <c r="A8179" t="str">
        <f t="shared" si="384"/>
        <v>NPT288ABSK</v>
      </c>
      <c r="B8179">
        <f t="shared" si="382"/>
        <v>1</v>
      </c>
      <c r="C8179">
        <f>COUNTIFS($A$2:A8179,A8179)</f>
        <v>1</v>
      </c>
      <c r="D8179" t="str">
        <f t="shared" si="383"/>
        <v>NPT288ABSK1</v>
      </c>
      <c r="E8179" s="4" t="s">
        <v>18491</v>
      </c>
      <c r="F8179" s="4" t="s">
        <v>9200</v>
      </c>
      <c r="G8179" s="4" t="s">
        <v>17470</v>
      </c>
      <c r="H8179" s="4" t="s">
        <v>919</v>
      </c>
      <c r="I8179" s="4" t="s">
        <v>17467</v>
      </c>
      <c r="J8179" s="4" t="s">
        <v>9276</v>
      </c>
      <c r="K8179">
        <v>15512036.375670601</v>
      </c>
      <c r="L8179">
        <v>0</v>
      </c>
      <c r="M8179">
        <v>0</v>
      </c>
      <c r="N8179">
        <v>9.950248756218906E-2</v>
      </c>
    </row>
    <row r="8180" spans="1:14" hidden="1">
      <c r="A8180" t="str">
        <f t="shared" si="384"/>
        <v>NPT76B6CQ</v>
      </c>
      <c r="B8180">
        <f t="shared" si="382"/>
        <v>1</v>
      </c>
      <c r="C8180">
        <f>COUNTIFS($A$2:A8180,A8180)</f>
        <v>1</v>
      </c>
      <c r="D8180" t="str">
        <f t="shared" si="383"/>
        <v>NPT76B6CQ1</v>
      </c>
      <c r="E8180" s="4" t="s">
        <v>18263</v>
      </c>
      <c r="F8180" s="4" t="s">
        <v>31</v>
      </c>
      <c r="G8180" s="4" t="s">
        <v>17474</v>
      </c>
      <c r="H8180" s="4" t="s">
        <v>97</v>
      </c>
      <c r="I8180" s="4" t="s">
        <v>17467</v>
      </c>
      <c r="J8180" s="4" t="s">
        <v>14748</v>
      </c>
      <c r="K8180">
        <v>9506459.7991886195</v>
      </c>
      <c r="L8180">
        <v>0</v>
      </c>
      <c r="M8180">
        <v>0</v>
      </c>
      <c r="N8180">
        <v>0</v>
      </c>
    </row>
    <row r="8181" spans="1:14" hidden="1">
      <c r="A8181" t="str">
        <f t="shared" si="384"/>
        <v>NPT76ANUY</v>
      </c>
      <c r="B8181">
        <f t="shared" si="382"/>
        <v>1</v>
      </c>
      <c r="C8181">
        <f>COUNTIFS($A$2:A8181,A8181)</f>
        <v>1</v>
      </c>
      <c r="D8181" t="str">
        <f t="shared" si="383"/>
        <v>NPT76ANUY1</v>
      </c>
      <c r="E8181" s="4" t="s">
        <v>18596</v>
      </c>
      <c r="F8181" s="4" t="s">
        <v>14886</v>
      </c>
      <c r="G8181" s="4" t="s">
        <v>17470</v>
      </c>
      <c r="H8181" s="4" t="s">
        <v>97</v>
      </c>
      <c r="I8181" s="4" t="s">
        <v>17467</v>
      </c>
      <c r="J8181" s="4" t="s">
        <v>16721</v>
      </c>
      <c r="K8181">
        <v>7203600</v>
      </c>
      <c r="L8181">
        <v>75940.800000000003</v>
      </c>
      <c r="M8181">
        <v>87624</v>
      </c>
      <c r="N8181">
        <v>0.10945273631840796</v>
      </c>
    </row>
    <row r="8182" spans="1:14" hidden="1">
      <c r="A8182" t="str">
        <f t="shared" si="384"/>
        <v>NPT955AJHU</v>
      </c>
      <c r="B8182">
        <f t="shared" si="382"/>
        <v>1</v>
      </c>
      <c r="C8182">
        <f>COUNTIFS($A$2:A8182,A8182)</f>
        <v>1</v>
      </c>
      <c r="D8182" t="str">
        <f t="shared" si="383"/>
        <v>NPT955AJHU1</v>
      </c>
      <c r="E8182" s="4" t="s">
        <v>18069</v>
      </c>
      <c r="F8182" s="4" t="s">
        <v>4451</v>
      </c>
      <c r="G8182" s="4" t="s">
        <v>17466</v>
      </c>
      <c r="H8182" s="4" t="s">
        <v>23</v>
      </c>
      <c r="I8182" s="4" t="s">
        <v>17467</v>
      </c>
      <c r="J8182" s="4" t="s">
        <v>5635</v>
      </c>
      <c r="K8182">
        <v>32701427.605726998</v>
      </c>
      <c r="L8182">
        <v>0</v>
      </c>
      <c r="M8182">
        <v>39430.800000000003</v>
      </c>
      <c r="N8182">
        <v>0.16417910447761194</v>
      </c>
    </row>
    <row r="8183" spans="1:14" hidden="1">
      <c r="A8183" t="str">
        <f t="shared" si="384"/>
        <v>NPT955BBXP</v>
      </c>
      <c r="B8183">
        <f t="shared" si="382"/>
        <v>1</v>
      </c>
      <c r="C8183">
        <f>COUNTIFS($A$2:A8183,A8183)</f>
        <v>1</v>
      </c>
      <c r="D8183" t="str">
        <f t="shared" si="383"/>
        <v>NPT955BBXP1</v>
      </c>
      <c r="E8183" s="4" t="s">
        <v>18700</v>
      </c>
      <c r="F8183" s="4" t="s">
        <v>6498</v>
      </c>
      <c r="G8183" s="4" t="s">
        <v>17470</v>
      </c>
      <c r="H8183" s="4" t="s">
        <v>23</v>
      </c>
      <c r="I8183" s="4" t="s">
        <v>17467</v>
      </c>
      <c r="J8183" s="4" t="s">
        <v>9592</v>
      </c>
      <c r="K8183">
        <v>15625060.0971922</v>
      </c>
      <c r="L8183">
        <v>132166.20000000001</v>
      </c>
      <c r="M8183">
        <v>170866.8</v>
      </c>
      <c r="N8183">
        <v>0.44776119402985076</v>
      </c>
    </row>
    <row r="8184" spans="1:14" hidden="1">
      <c r="A8184" t="str">
        <f t="shared" si="384"/>
        <v>NPT76ANPS</v>
      </c>
      <c r="B8184">
        <f t="shared" si="382"/>
        <v>1</v>
      </c>
      <c r="C8184">
        <f>COUNTIFS($A$2:A8184,A8184)</f>
        <v>1</v>
      </c>
      <c r="D8184" t="str">
        <f t="shared" si="383"/>
        <v>NPT76ANPS1</v>
      </c>
      <c r="E8184" s="4" t="s">
        <v>17892</v>
      </c>
      <c r="F8184" s="4" t="s">
        <v>14886</v>
      </c>
      <c r="G8184" s="4" t="s">
        <v>17470</v>
      </c>
      <c r="H8184" s="4" t="s">
        <v>97</v>
      </c>
      <c r="I8184" s="4" t="s">
        <v>17467</v>
      </c>
      <c r="J8184" s="4" t="s">
        <v>17235</v>
      </c>
      <c r="K8184">
        <v>4729293.92461506</v>
      </c>
      <c r="L8184">
        <v>82591.199999999997</v>
      </c>
      <c r="M8184">
        <v>26360.22</v>
      </c>
      <c r="N8184">
        <v>0.20895522388059701</v>
      </c>
    </row>
    <row r="8185" spans="1:14" hidden="1">
      <c r="A8185" t="str">
        <f t="shared" si="384"/>
        <v>NPT288FS1D</v>
      </c>
      <c r="B8185">
        <f t="shared" si="382"/>
        <v>1</v>
      </c>
      <c r="C8185">
        <f>COUNTIFS($A$2:A8185,A8185)</f>
        <v>1</v>
      </c>
      <c r="D8185" t="str">
        <f t="shared" si="383"/>
        <v>NPT288FS1D1</v>
      </c>
      <c r="E8185" s="4" t="s">
        <v>17759</v>
      </c>
      <c r="F8185" s="4" t="s">
        <v>926</v>
      </c>
      <c r="G8185" s="4" t="s">
        <v>17490</v>
      </c>
      <c r="H8185" s="4" t="s">
        <v>919</v>
      </c>
      <c r="I8185" s="4" t="s">
        <v>17467</v>
      </c>
      <c r="J8185" s="4" t="s">
        <v>953</v>
      </c>
      <c r="K8185">
        <v>13491554.0225277</v>
      </c>
      <c r="L8185">
        <v>22986.6</v>
      </c>
      <c r="M8185">
        <v>0</v>
      </c>
      <c r="N8185">
        <v>0.14427860696517414</v>
      </c>
    </row>
    <row r="8186" spans="1:14" hidden="1">
      <c r="A8186" t="str">
        <f t="shared" si="384"/>
        <v>NPT288KQMK</v>
      </c>
      <c r="B8186">
        <f t="shared" si="382"/>
        <v>1</v>
      </c>
      <c r="C8186">
        <f>COUNTIFS($A$2:A8186,A8186)</f>
        <v>1</v>
      </c>
      <c r="D8186" t="str">
        <f t="shared" si="383"/>
        <v>NPT288KQMK1</v>
      </c>
      <c r="E8186" s="4" t="s">
        <v>18603</v>
      </c>
      <c r="F8186" s="4" t="s">
        <v>8351</v>
      </c>
      <c r="G8186" s="4" t="s">
        <v>17466</v>
      </c>
      <c r="H8186" s="4" t="s">
        <v>919</v>
      </c>
      <c r="I8186" s="4" t="s">
        <v>17467</v>
      </c>
      <c r="J8186" s="4" t="s">
        <v>5604</v>
      </c>
      <c r="K8186">
        <v>0</v>
      </c>
      <c r="L8186">
        <v>0</v>
      </c>
      <c r="M8186">
        <v>0</v>
      </c>
      <c r="N8186">
        <v>0</v>
      </c>
    </row>
    <row r="8187" spans="1:14" hidden="1">
      <c r="A8187" t="str">
        <f t="shared" si="384"/>
        <v>NPT76ANRS</v>
      </c>
      <c r="B8187">
        <f t="shared" si="382"/>
        <v>1</v>
      </c>
      <c r="C8187">
        <f>COUNTIFS($A$2:A8187,A8187)</f>
        <v>1</v>
      </c>
      <c r="D8187" t="str">
        <f t="shared" si="383"/>
        <v>NPT76ANRS1</v>
      </c>
      <c r="E8187" s="4" t="s">
        <v>18316</v>
      </c>
      <c r="F8187" s="4" t="s">
        <v>14886</v>
      </c>
      <c r="G8187" s="4" t="s">
        <v>17470</v>
      </c>
      <c r="H8187" s="4" t="s">
        <v>97</v>
      </c>
      <c r="I8187" s="4" t="s">
        <v>17467</v>
      </c>
      <c r="J8187" s="4" t="s">
        <v>17198</v>
      </c>
      <c r="K8187">
        <v>3535819.23988016</v>
      </c>
      <c r="L8187">
        <v>12612.6</v>
      </c>
      <c r="M8187">
        <v>7452.9</v>
      </c>
      <c r="N8187">
        <v>5.9701492537313432E-2</v>
      </c>
    </row>
    <row r="8188" spans="1:14" hidden="1">
      <c r="A8188" t="str">
        <f t="shared" si="384"/>
        <v>NPT955ACQA</v>
      </c>
      <c r="B8188">
        <f t="shared" si="382"/>
        <v>1</v>
      </c>
      <c r="C8188">
        <f>COUNTIFS($A$2:A8188,A8188)</f>
        <v>1</v>
      </c>
      <c r="D8188" t="str">
        <f t="shared" si="383"/>
        <v>NPT955ACQA1</v>
      </c>
      <c r="E8188" s="4" t="s">
        <v>18266</v>
      </c>
      <c r="F8188" s="4" t="s">
        <v>11011</v>
      </c>
      <c r="G8188" s="4" t="s">
        <v>17470</v>
      </c>
      <c r="H8188" s="4" t="s">
        <v>23</v>
      </c>
      <c r="I8188" s="4" t="s">
        <v>17467</v>
      </c>
      <c r="J8188" s="4" t="s">
        <v>9235</v>
      </c>
      <c r="K8188">
        <v>362950</v>
      </c>
      <c r="L8188">
        <v>0</v>
      </c>
      <c r="M8188">
        <v>0</v>
      </c>
      <c r="N8188">
        <v>4.9751243781094526E-3</v>
      </c>
    </row>
    <row r="8189" spans="1:14" hidden="1">
      <c r="A8189" t="str">
        <f t="shared" si="384"/>
        <v>NPT955ALHI</v>
      </c>
      <c r="B8189">
        <f t="shared" si="382"/>
        <v>1</v>
      </c>
      <c r="C8189">
        <f>COUNTIFS($A$2:A8189,A8189)</f>
        <v>1</v>
      </c>
      <c r="D8189" t="str">
        <f t="shared" si="383"/>
        <v>NPT955ALHI1</v>
      </c>
      <c r="E8189" s="4" t="s">
        <v>18554</v>
      </c>
      <c r="F8189" s="4" t="s">
        <v>12710</v>
      </c>
      <c r="G8189" s="4" t="s">
        <v>17466</v>
      </c>
      <c r="H8189" s="4" t="s">
        <v>23</v>
      </c>
      <c r="I8189" s="4" t="s">
        <v>17467</v>
      </c>
      <c r="J8189" s="4" t="s">
        <v>10195</v>
      </c>
      <c r="K8189">
        <v>29622676.882079601</v>
      </c>
      <c r="L8189">
        <v>51922.8</v>
      </c>
      <c r="M8189">
        <v>0</v>
      </c>
      <c r="N8189">
        <v>5.9701492537313432E-2</v>
      </c>
    </row>
    <row r="8190" spans="1:14" hidden="1">
      <c r="A8190" t="str">
        <f t="shared" si="384"/>
        <v>NPT76BDAY</v>
      </c>
      <c r="B8190">
        <f t="shared" si="382"/>
        <v>1</v>
      </c>
      <c r="C8190">
        <f>COUNTIFS($A$2:A8190,A8190)</f>
        <v>1</v>
      </c>
      <c r="D8190" t="str">
        <f t="shared" si="383"/>
        <v>NPT76BDAY1</v>
      </c>
      <c r="E8190" s="4" t="s">
        <v>18054</v>
      </c>
      <c r="F8190" s="4" t="s">
        <v>10348</v>
      </c>
      <c r="G8190" s="4" t="s">
        <v>17466</v>
      </c>
      <c r="H8190" s="4" t="s">
        <v>97</v>
      </c>
      <c r="I8190" s="4" t="s">
        <v>17467</v>
      </c>
      <c r="J8190" s="4" t="s">
        <v>10373</v>
      </c>
      <c r="K8190">
        <v>3433750</v>
      </c>
      <c r="L8190">
        <v>1089.27</v>
      </c>
      <c r="M8190">
        <v>1031.94</v>
      </c>
      <c r="N8190">
        <v>4.9751243781094526E-3</v>
      </c>
    </row>
    <row r="8191" spans="1:14" hidden="1">
      <c r="A8191" t="str">
        <f t="shared" si="384"/>
        <v>NPT288ASEE</v>
      </c>
      <c r="B8191">
        <f t="shared" si="382"/>
        <v>1</v>
      </c>
      <c r="C8191">
        <f>COUNTIFS($A$2:A8191,A8191)</f>
        <v>1</v>
      </c>
      <c r="D8191" t="str">
        <f t="shared" si="383"/>
        <v>NPT288ASEE1</v>
      </c>
      <c r="E8191" s="4" t="s">
        <v>17679</v>
      </c>
      <c r="F8191" s="4" t="s">
        <v>8882</v>
      </c>
      <c r="G8191" s="4" t="s">
        <v>17476</v>
      </c>
      <c r="H8191" s="4" t="s">
        <v>919</v>
      </c>
      <c r="I8191" s="4" t="s">
        <v>17467</v>
      </c>
      <c r="J8191" s="4" t="s">
        <v>9006</v>
      </c>
      <c r="K8191">
        <v>14082989.2147983</v>
      </c>
      <c r="L8191">
        <v>15383.34</v>
      </c>
      <c r="M8191">
        <v>0</v>
      </c>
      <c r="N8191">
        <v>6.965174129353234E-2</v>
      </c>
    </row>
    <row r="8192" spans="1:14" hidden="1">
      <c r="A8192" t="str">
        <f t="shared" si="384"/>
        <v>NPT76GDFO</v>
      </c>
      <c r="B8192">
        <f t="shared" si="382"/>
        <v>1</v>
      </c>
      <c r="C8192">
        <f>COUNTIFS($A$2:A8192,A8192)</f>
        <v>1</v>
      </c>
      <c r="D8192" t="str">
        <f t="shared" si="383"/>
        <v>NPT76GDFO1</v>
      </c>
      <c r="E8192" s="4" t="s">
        <v>17739</v>
      </c>
      <c r="F8192" s="4" t="s">
        <v>2596</v>
      </c>
      <c r="G8192" s="4" t="s">
        <v>17474</v>
      </c>
      <c r="H8192" s="4" t="s">
        <v>97</v>
      </c>
      <c r="I8192" s="4" t="s">
        <v>17467</v>
      </c>
      <c r="J8192" s="4" t="s">
        <v>4433</v>
      </c>
      <c r="K8192">
        <v>2800740.45726794</v>
      </c>
      <c r="L8192">
        <v>22183.56</v>
      </c>
      <c r="M8192">
        <v>20065.5</v>
      </c>
      <c r="N8192">
        <v>2.4875621890547265E-2</v>
      </c>
    </row>
    <row r="8193" spans="1:14" hidden="1">
      <c r="A8193" t="str">
        <f t="shared" si="384"/>
        <v>NPT76AMGU</v>
      </c>
      <c r="B8193">
        <f t="shared" si="382"/>
        <v>1</v>
      </c>
      <c r="C8193">
        <f>COUNTIFS($A$2:A8193,A8193)</f>
        <v>1</v>
      </c>
      <c r="D8193" t="str">
        <f t="shared" si="383"/>
        <v>NPT76AMGU1</v>
      </c>
      <c r="E8193" s="4" t="s">
        <v>17551</v>
      </c>
      <c r="F8193" s="4" t="s">
        <v>3297</v>
      </c>
      <c r="G8193" s="4" t="s">
        <v>17476</v>
      </c>
      <c r="H8193" s="4" t="s">
        <v>97</v>
      </c>
      <c r="I8193" s="4" t="s">
        <v>17467</v>
      </c>
      <c r="J8193" s="4" t="s">
        <v>3710</v>
      </c>
      <c r="K8193">
        <v>2462100</v>
      </c>
      <c r="L8193">
        <v>6191.64</v>
      </c>
      <c r="M8193">
        <v>5733</v>
      </c>
      <c r="N8193">
        <v>9.9502487562189053E-3</v>
      </c>
    </row>
    <row r="8194" spans="1:14" hidden="1">
      <c r="A8194" t="str">
        <f t="shared" si="384"/>
        <v>NPT76ANZL</v>
      </c>
      <c r="B8194">
        <f t="shared" si="382"/>
        <v>1</v>
      </c>
      <c r="C8194">
        <f>COUNTIFS($A$2:A8194,A8194)</f>
        <v>1</v>
      </c>
      <c r="D8194" t="str">
        <f t="shared" si="383"/>
        <v>NPT76ANZL1</v>
      </c>
      <c r="E8194" s="4" t="s">
        <v>18412</v>
      </c>
      <c r="F8194" s="4" t="s">
        <v>14886</v>
      </c>
      <c r="G8194" s="4" t="s">
        <v>17470</v>
      </c>
      <c r="H8194" s="4" t="s">
        <v>97</v>
      </c>
      <c r="I8194" s="4" t="s">
        <v>17467</v>
      </c>
      <c r="J8194" s="4" t="s">
        <v>16638</v>
      </c>
      <c r="K8194">
        <v>5604074.8902668403</v>
      </c>
      <c r="L8194">
        <v>80031.12</v>
      </c>
      <c r="M8194">
        <v>67908.600000000006</v>
      </c>
      <c r="N8194">
        <v>0.20895522388059701</v>
      </c>
    </row>
    <row r="8195" spans="1:14" hidden="1">
      <c r="A8195" t="str">
        <f t="shared" si="384"/>
        <v>NPT76AMDY</v>
      </c>
      <c r="B8195">
        <f t="shared" ref="B8195:B8258" si="385">COUNTIF(A:A,A8195)</f>
        <v>1</v>
      </c>
      <c r="C8195">
        <f>COUNTIFS($A$2:A8195,A8195)</f>
        <v>1</v>
      </c>
      <c r="D8195" t="str">
        <f t="shared" ref="D8195:D8258" si="386">A8195&amp;C8195</f>
        <v>NPT76AMDY1</v>
      </c>
      <c r="E8195" s="4" t="s">
        <v>18400</v>
      </c>
      <c r="F8195" s="4" t="s">
        <v>3297</v>
      </c>
      <c r="G8195" s="4" t="s">
        <v>17476</v>
      </c>
      <c r="H8195" s="4" t="s">
        <v>97</v>
      </c>
      <c r="I8195" s="4" t="s">
        <v>17467</v>
      </c>
      <c r="J8195" s="4" t="s">
        <v>3351</v>
      </c>
      <c r="K8195">
        <v>4333616.9354838701</v>
      </c>
      <c r="L8195">
        <v>162.9</v>
      </c>
      <c r="M8195">
        <v>20065.5</v>
      </c>
      <c r="N8195">
        <v>2.4875621890547265E-2</v>
      </c>
    </row>
    <row r="8196" spans="1:14" hidden="1">
      <c r="A8196" t="str">
        <f t="shared" si="384"/>
        <v>NPT955AIGT</v>
      </c>
      <c r="B8196">
        <f t="shared" si="385"/>
        <v>1</v>
      </c>
      <c r="C8196">
        <f>COUNTIFS($A$2:A8196,A8196)</f>
        <v>1</v>
      </c>
      <c r="D8196" t="str">
        <f t="shared" si="386"/>
        <v>NPT955AIGT1</v>
      </c>
      <c r="E8196" s="4" t="s">
        <v>17900</v>
      </c>
      <c r="F8196" s="4" t="s">
        <v>10348</v>
      </c>
      <c r="G8196" s="4" t="s">
        <v>17466</v>
      </c>
      <c r="H8196" s="4" t="s">
        <v>23</v>
      </c>
      <c r="I8196" s="4" t="s">
        <v>17467</v>
      </c>
      <c r="J8196" s="4" t="s">
        <v>12560</v>
      </c>
      <c r="K8196">
        <v>14593219.6861366</v>
      </c>
      <c r="L8196">
        <v>21906</v>
      </c>
      <c r="M8196">
        <v>27747.599999999999</v>
      </c>
      <c r="N8196">
        <v>0.18407960199004975</v>
      </c>
    </row>
    <row r="8197" spans="1:14" hidden="1">
      <c r="A8197" t="str">
        <f t="shared" si="384"/>
        <v>NPT288ANCU</v>
      </c>
      <c r="B8197">
        <f t="shared" si="385"/>
        <v>1</v>
      </c>
      <c r="C8197">
        <f>COUNTIFS($A$2:A8197,A8197)</f>
        <v>1</v>
      </c>
      <c r="D8197" t="str">
        <f t="shared" si="386"/>
        <v>NPT288ANCU1</v>
      </c>
      <c r="E8197" s="4" t="s">
        <v>17801</v>
      </c>
      <c r="F8197" s="4" t="s">
        <v>9624</v>
      </c>
      <c r="G8197" s="4" t="s">
        <v>17470</v>
      </c>
      <c r="H8197" s="4" t="s">
        <v>919</v>
      </c>
      <c r="I8197" s="4" t="s">
        <v>17467</v>
      </c>
      <c r="J8197" s="4" t="s">
        <v>14009</v>
      </c>
      <c r="K8197">
        <v>33073790.583850101</v>
      </c>
      <c r="L8197">
        <v>0</v>
      </c>
      <c r="M8197">
        <v>0</v>
      </c>
      <c r="N8197">
        <v>0.14925373134328357</v>
      </c>
    </row>
    <row r="8198" spans="1:14" hidden="1">
      <c r="A8198" t="str">
        <f t="shared" si="384"/>
        <v>NPT76BDMY</v>
      </c>
      <c r="B8198">
        <f t="shared" si="385"/>
        <v>1</v>
      </c>
      <c r="C8198">
        <f>COUNTIFS($A$2:A8198,A8198)</f>
        <v>1</v>
      </c>
      <c r="D8198" t="str">
        <f t="shared" si="386"/>
        <v>NPT76BDMY1</v>
      </c>
      <c r="E8198" s="4" t="s">
        <v>17582</v>
      </c>
      <c r="F8198" s="4" t="s">
        <v>4451</v>
      </c>
      <c r="G8198" s="4" t="s">
        <v>17466</v>
      </c>
      <c r="H8198" s="4" t="s">
        <v>97</v>
      </c>
      <c r="I8198" s="4" t="s">
        <v>17467</v>
      </c>
      <c r="J8198" s="4" t="s">
        <v>4930</v>
      </c>
      <c r="K8198">
        <v>8951101.0415940899</v>
      </c>
      <c r="L8198">
        <v>18345.599999999999</v>
      </c>
      <c r="M8198">
        <v>25798.5</v>
      </c>
      <c r="N8198">
        <v>9.9502487562189053E-3</v>
      </c>
    </row>
    <row r="8199" spans="1:14" hidden="1">
      <c r="A8199" t="str">
        <f t="shared" si="384"/>
        <v>NPT955ANVI</v>
      </c>
      <c r="B8199">
        <f t="shared" si="385"/>
        <v>1</v>
      </c>
      <c r="C8199">
        <f>COUNTIFS($A$2:A8199,A8199)</f>
        <v>1</v>
      </c>
      <c r="D8199" t="str">
        <f t="shared" si="386"/>
        <v>NPT955ANVI1</v>
      </c>
      <c r="E8199" s="4" t="s">
        <v>18024</v>
      </c>
      <c r="F8199" s="4" t="s">
        <v>14886</v>
      </c>
      <c r="G8199" s="4" t="s">
        <v>17470</v>
      </c>
      <c r="H8199" s="4" t="s">
        <v>23</v>
      </c>
      <c r="I8199" s="4" t="s">
        <v>17467</v>
      </c>
      <c r="J8199" s="4" t="s">
        <v>14199</v>
      </c>
      <c r="K8199">
        <v>29891706.4794816</v>
      </c>
      <c r="L8199">
        <v>0</v>
      </c>
      <c r="M8199">
        <v>0</v>
      </c>
      <c r="N8199">
        <v>4.9751243781094526E-3</v>
      </c>
    </row>
    <row r="8200" spans="1:14" hidden="1">
      <c r="A8200" t="str">
        <f t="shared" si="384"/>
        <v>NPT76AZTV</v>
      </c>
      <c r="B8200">
        <f t="shared" si="385"/>
        <v>1</v>
      </c>
      <c r="C8200">
        <f>COUNTIFS($A$2:A8200,A8200)</f>
        <v>1</v>
      </c>
      <c r="D8200" t="str">
        <f t="shared" si="386"/>
        <v>NPT76AZTV1</v>
      </c>
      <c r="E8200" s="4" t="s">
        <v>18546</v>
      </c>
      <c r="F8200" s="4" t="s">
        <v>2057</v>
      </c>
      <c r="G8200" s="4" t="s">
        <v>17490</v>
      </c>
      <c r="H8200" s="4" t="s">
        <v>97</v>
      </c>
      <c r="I8200" s="4" t="s">
        <v>17467</v>
      </c>
      <c r="J8200" s="4" t="s">
        <v>5215</v>
      </c>
      <c r="K8200">
        <v>2466294.8059639102</v>
      </c>
      <c r="L8200">
        <v>18345.599999999999</v>
      </c>
      <c r="M8200">
        <v>17199</v>
      </c>
      <c r="N8200">
        <v>1.9900497512437811E-2</v>
      </c>
    </row>
    <row r="8201" spans="1:14" hidden="1">
      <c r="A8201" t="str">
        <f t="shared" si="384"/>
        <v>NPT288AVWA</v>
      </c>
      <c r="B8201">
        <f t="shared" si="385"/>
        <v>1</v>
      </c>
      <c r="C8201">
        <f>COUNTIFS($A$2:A8201,A8201)</f>
        <v>1</v>
      </c>
      <c r="D8201" t="str">
        <f t="shared" si="386"/>
        <v>NPT288AVWA1</v>
      </c>
      <c r="E8201" s="4" t="s">
        <v>17759</v>
      </c>
      <c r="F8201" s="4" t="s">
        <v>926</v>
      </c>
      <c r="G8201" s="4" t="s">
        <v>17490</v>
      </c>
      <c r="H8201" s="4" t="s">
        <v>919</v>
      </c>
      <c r="I8201" s="4" t="s">
        <v>17467</v>
      </c>
      <c r="J8201" s="4" t="s">
        <v>941</v>
      </c>
      <c r="K8201">
        <v>23147211.8793003</v>
      </c>
      <c r="L8201">
        <v>16797.900000000001</v>
      </c>
      <c r="M8201">
        <v>0</v>
      </c>
      <c r="N8201">
        <v>0.26865671641791045</v>
      </c>
    </row>
    <row r="8202" spans="1:14" hidden="1">
      <c r="A8202" t="str">
        <f t="shared" si="384"/>
        <v>NPT76AIIS</v>
      </c>
      <c r="B8202">
        <f t="shared" si="385"/>
        <v>1</v>
      </c>
      <c r="C8202">
        <f>COUNTIFS($A$2:A8202,A8202)</f>
        <v>1</v>
      </c>
      <c r="D8202" t="str">
        <f t="shared" si="386"/>
        <v>NPT76AIIS1</v>
      </c>
      <c r="E8202" s="4" t="s">
        <v>17695</v>
      </c>
      <c r="F8202" s="4" t="s">
        <v>10348</v>
      </c>
      <c r="G8202" s="4" t="s">
        <v>17466</v>
      </c>
      <c r="H8202" s="4" t="s">
        <v>97</v>
      </c>
      <c r="I8202" s="4" t="s">
        <v>17467</v>
      </c>
      <c r="J8202" s="4" t="s">
        <v>10604</v>
      </c>
      <c r="K8202">
        <v>9131331.2338883895</v>
      </c>
      <c r="L8202">
        <v>34398</v>
      </c>
      <c r="M8202">
        <v>33824.699999999997</v>
      </c>
      <c r="N8202">
        <v>7.4626865671641784E-2</v>
      </c>
    </row>
    <row r="8203" spans="1:14" hidden="1">
      <c r="A8203" t="str">
        <f t="shared" si="384"/>
        <v>NPT76AJVZ</v>
      </c>
      <c r="B8203">
        <f t="shared" si="385"/>
        <v>1</v>
      </c>
      <c r="C8203">
        <f>COUNTIFS($A$2:A8203,A8203)</f>
        <v>1</v>
      </c>
      <c r="D8203" t="str">
        <f t="shared" si="386"/>
        <v>NPT76AJVZ1</v>
      </c>
      <c r="E8203" s="4" t="s">
        <v>17575</v>
      </c>
      <c r="F8203" s="4" t="s">
        <v>2858</v>
      </c>
      <c r="G8203" s="4" t="s">
        <v>17466</v>
      </c>
      <c r="H8203" s="4" t="s">
        <v>97</v>
      </c>
      <c r="I8203" s="4" t="s">
        <v>17467</v>
      </c>
      <c r="J8203" s="4" t="s">
        <v>12032</v>
      </c>
      <c r="K8203">
        <v>4866467.8899881598</v>
      </c>
      <c r="L8203">
        <v>17701.62</v>
      </c>
      <c r="M8203">
        <v>29153.7</v>
      </c>
      <c r="N8203">
        <v>5.9701492537313432E-2</v>
      </c>
    </row>
    <row r="8204" spans="1:14" hidden="1">
      <c r="A8204" t="str">
        <f t="shared" si="384"/>
        <v>NPT955AYHN</v>
      </c>
      <c r="B8204">
        <f t="shared" si="385"/>
        <v>1</v>
      </c>
      <c r="C8204">
        <f>COUNTIFS($A$2:A8204,A8204)</f>
        <v>1</v>
      </c>
      <c r="D8204" t="str">
        <f t="shared" si="386"/>
        <v>NPT955AYHN1</v>
      </c>
      <c r="E8204" s="4" t="s">
        <v>18413</v>
      </c>
      <c r="F8204" s="4" t="s">
        <v>2057</v>
      </c>
      <c r="G8204" s="4" t="s">
        <v>17490</v>
      </c>
      <c r="H8204" s="4" t="s">
        <v>23</v>
      </c>
      <c r="I8204" s="4" t="s">
        <v>17467</v>
      </c>
      <c r="J8204" s="4" t="s">
        <v>5117</v>
      </c>
      <c r="K8204">
        <v>12444856.3192364</v>
      </c>
      <c r="L8204">
        <v>178905.60000000001</v>
      </c>
      <c r="M8204">
        <v>153831.42000000001</v>
      </c>
      <c r="N8204">
        <v>0.1691542288557214</v>
      </c>
    </row>
    <row r="8205" spans="1:14" hidden="1">
      <c r="A8205" t="str">
        <f t="shared" si="384"/>
        <v>NPT76BMFY</v>
      </c>
      <c r="B8205">
        <f t="shared" si="385"/>
        <v>1</v>
      </c>
      <c r="C8205">
        <f>COUNTIFS($A$2:A8205,A8205)</f>
        <v>1</v>
      </c>
      <c r="D8205" t="str">
        <f t="shared" si="386"/>
        <v>NPT76BMFY1</v>
      </c>
      <c r="E8205" s="4" t="s">
        <v>17668</v>
      </c>
      <c r="F8205" s="4" t="s">
        <v>3297</v>
      </c>
      <c r="G8205" s="4" t="s">
        <v>17476</v>
      </c>
      <c r="H8205" s="4" t="s">
        <v>97</v>
      </c>
      <c r="I8205" s="4" t="s">
        <v>17467</v>
      </c>
      <c r="J8205" s="4" t="s">
        <v>6436</v>
      </c>
      <c r="K8205">
        <v>3148938.8148579099</v>
      </c>
      <c r="L8205">
        <v>17524.8</v>
      </c>
      <c r="M8205">
        <v>35049.599999999999</v>
      </c>
      <c r="N8205">
        <v>3.9800995024875621E-2</v>
      </c>
    </row>
    <row r="8206" spans="1:14" hidden="1">
      <c r="A8206" t="str">
        <f t="shared" ref="A8206:A8269" si="387">H8206&amp;J8206</f>
        <v>NPT955APTM</v>
      </c>
      <c r="B8206">
        <f t="shared" si="385"/>
        <v>1</v>
      </c>
      <c r="C8206">
        <f>COUNTIFS($A$2:A8206,A8206)</f>
        <v>1</v>
      </c>
      <c r="D8206" t="str">
        <f t="shared" si="386"/>
        <v>NPT955APTM1</v>
      </c>
      <c r="E8206" s="4" t="s">
        <v>18228</v>
      </c>
      <c r="F8206" s="4" t="s">
        <v>104</v>
      </c>
      <c r="G8206" s="4" t="s">
        <v>17476</v>
      </c>
      <c r="H8206" s="4" t="s">
        <v>23</v>
      </c>
      <c r="I8206" s="4" t="s">
        <v>17467</v>
      </c>
      <c r="J8206" s="4" t="s">
        <v>2810</v>
      </c>
      <c r="K8206">
        <v>12869121.422350699</v>
      </c>
      <c r="L8206">
        <v>27017.4</v>
      </c>
      <c r="M8206">
        <v>157723.20000000001</v>
      </c>
      <c r="N8206">
        <v>0.1890547263681592</v>
      </c>
    </row>
    <row r="8207" spans="1:14" hidden="1">
      <c r="A8207" t="str">
        <f t="shared" si="387"/>
        <v>NPT76BEQP</v>
      </c>
      <c r="B8207">
        <f t="shared" si="385"/>
        <v>1</v>
      </c>
      <c r="C8207">
        <f>COUNTIFS($A$2:A8207,A8207)</f>
        <v>1</v>
      </c>
      <c r="D8207" t="str">
        <f t="shared" si="386"/>
        <v>NPT76BEQP1</v>
      </c>
      <c r="E8207" s="4" t="s">
        <v>18021</v>
      </c>
      <c r="F8207" s="4" t="s">
        <v>2858</v>
      </c>
      <c r="G8207" s="4" t="s">
        <v>17466</v>
      </c>
      <c r="H8207" s="4" t="s">
        <v>97</v>
      </c>
      <c r="I8207" s="4" t="s">
        <v>17467</v>
      </c>
      <c r="J8207" s="4" t="s">
        <v>12301</v>
      </c>
      <c r="K8207">
        <v>3584249.9377337601</v>
      </c>
      <c r="L8207">
        <v>52574.400000000001</v>
      </c>
      <c r="M8207">
        <v>43812</v>
      </c>
      <c r="N8207">
        <v>1.9900497512437811E-2</v>
      </c>
    </row>
    <row r="8208" spans="1:14" hidden="1">
      <c r="A8208" t="str">
        <f t="shared" si="387"/>
        <v>NPT288ADYQ</v>
      </c>
      <c r="B8208">
        <f t="shared" si="385"/>
        <v>1</v>
      </c>
      <c r="C8208">
        <f>COUNTIFS($A$2:A8208,A8208)</f>
        <v>1</v>
      </c>
      <c r="D8208" t="str">
        <f t="shared" si="386"/>
        <v>NPT288ADYQ1</v>
      </c>
      <c r="E8208" s="4" t="s">
        <v>18056</v>
      </c>
      <c r="F8208" s="4" t="s">
        <v>964</v>
      </c>
      <c r="G8208" s="4" t="s">
        <v>17474</v>
      </c>
      <c r="H8208" s="4" t="s">
        <v>919</v>
      </c>
      <c r="I8208" s="4" t="s">
        <v>17467</v>
      </c>
      <c r="J8208" s="4" t="s">
        <v>13830</v>
      </c>
      <c r="K8208">
        <v>16700441.4756497</v>
      </c>
      <c r="L8208">
        <v>17682</v>
      </c>
      <c r="M8208">
        <v>0</v>
      </c>
      <c r="N8208">
        <v>1.9900497512437811E-2</v>
      </c>
    </row>
    <row r="8209" spans="1:14" hidden="1">
      <c r="A8209" t="str">
        <f t="shared" si="387"/>
        <v>NPT288B99V</v>
      </c>
      <c r="B8209">
        <f t="shared" si="385"/>
        <v>1</v>
      </c>
      <c r="C8209">
        <f>COUNTIFS($A$2:A8209,A8209)</f>
        <v>1</v>
      </c>
      <c r="D8209" t="str">
        <f t="shared" si="386"/>
        <v>NPT288B99V1</v>
      </c>
      <c r="E8209" s="4" t="s">
        <v>18306</v>
      </c>
      <c r="F8209" s="4" t="s">
        <v>3297</v>
      </c>
      <c r="G8209" s="4" t="s">
        <v>17476</v>
      </c>
      <c r="H8209" s="4" t="s">
        <v>919</v>
      </c>
      <c r="I8209" s="4" t="s">
        <v>17467</v>
      </c>
      <c r="J8209" s="4" t="s">
        <v>12488</v>
      </c>
      <c r="K8209">
        <v>673300</v>
      </c>
      <c r="L8209">
        <v>0</v>
      </c>
      <c r="M8209">
        <v>0</v>
      </c>
      <c r="N8209">
        <v>0</v>
      </c>
    </row>
    <row r="8210" spans="1:14" hidden="1">
      <c r="A8210" t="str">
        <f t="shared" si="387"/>
        <v>NPT76AZXT</v>
      </c>
      <c r="B8210">
        <f t="shared" si="385"/>
        <v>1</v>
      </c>
      <c r="C8210">
        <f>COUNTIFS($A$2:A8210,A8210)</f>
        <v>1</v>
      </c>
      <c r="D8210" t="str">
        <f t="shared" si="386"/>
        <v>NPT76AZXT1</v>
      </c>
      <c r="E8210" s="4" t="s">
        <v>18193</v>
      </c>
      <c r="F8210" s="4" t="s">
        <v>10348</v>
      </c>
      <c r="G8210" s="4" t="s">
        <v>17466</v>
      </c>
      <c r="H8210" s="4" t="s">
        <v>97</v>
      </c>
      <c r="I8210" s="4" t="s">
        <v>17467</v>
      </c>
      <c r="J8210" s="4" t="s">
        <v>10678</v>
      </c>
      <c r="K8210">
        <v>6524325.6078868499</v>
      </c>
      <c r="L8210">
        <v>34398</v>
      </c>
      <c r="M8210">
        <v>36117.9</v>
      </c>
      <c r="N8210">
        <v>7.9601990049751242E-2</v>
      </c>
    </row>
    <row r="8211" spans="1:14" hidden="1">
      <c r="A8211" t="str">
        <f t="shared" si="387"/>
        <v>NPT76ANFO</v>
      </c>
      <c r="B8211">
        <f t="shared" si="385"/>
        <v>1</v>
      </c>
      <c r="C8211">
        <f>COUNTIFS($A$2:A8211,A8211)</f>
        <v>1</v>
      </c>
      <c r="D8211" t="str">
        <f t="shared" si="386"/>
        <v>NPT76ANFO1</v>
      </c>
      <c r="E8211" s="4" t="s">
        <v>17471</v>
      </c>
      <c r="F8211" s="4" t="s">
        <v>14886</v>
      </c>
      <c r="G8211" s="4" t="s">
        <v>17470</v>
      </c>
      <c r="H8211" s="4" t="s">
        <v>97</v>
      </c>
      <c r="I8211" s="4" t="s">
        <v>17467</v>
      </c>
      <c r="J8211" s="4" t="s">
        <v>16841</v>
      </c>
      <c r="K8211">
        <v>2951187.4191443198</v>
      </c>
      <c r="L8211">
        <v>47553.5</v>
      </c>
      <c r="M8211">
        <v>31411.1</v>
      </c>
      <c r="N8211">
        <v>4.4776119402985072E-2</v>
      </c>
    </row>
    <row r="8212" spans="1:14" hidden="1">
      <c r="A8212" t="str">
        <f t="shared" si="387"/>
        <v>NPT76AAAH</v>
      </c>
      <c r="B8212">
        <f t="shared" si="385"/>
        <v>1</v>
      </c>
      <c r="C8212">
        <f>COUNTIFS($A$2:A8212,A8212)</f>
        <v>1</v>
      </c>
      <c r="D8212" t="str">
        <f t="shared" si="386"/>
        <v>NPT76AAAH1</v>
      </c>
      <c r="E8212" s="4" t="s">
        <v>18527</v>
      </c>
      <c r="F8212" s="4" t="s">
        <v>6498</v>
      </c>
      <c r="G8212" s="4" t="s">
        <v>17470</v>
      </c>
      <c r="H8212" s="4" t="s">
        <v>97</v>
      </c>
      <c r="I8212" s="4" t="s">
        <v>17467</v>
      </c>
      <c r="J8212" s="4" t="s">
        <v>6613</v>
      </c>
      <c r="K8212">
        <v>7782719.1440813802</v>
      </c>
      <c r="L8212">
        <v>53884.14</v>
      </c>
      <c r="M8212">
        <v>77401.2</v>
      </c>
      <c r="N8212">
        <v>0.12935323383084577</v>
      </c>
    </row>
    <row r="8213" spans="1:14" hidden="1">
      <c r="A8213" t="str">
        <f t="shared" si="387"/>
        <v>NPT76BAYV</v>
      </c>
      <c r="B8213">
        <f t="shared" si="385"/>
        <v>1</v>
      </c>
      <c r="C8213">
        <f>COUNTIFS($A$2:A8213,A8213)</f>
        <v>1</v>
      </c>
      <c r="D8213" t="str">
        <f t="shared" si="386"/>
        <v>NPT76BAYV1</v>
      </c>
      <c r="E8213" s="4" t="s">
        <v>18053</v>
      </c>
      <c r="F8213" s="4" t="s">
        <v>10348</v>
      </c>
      <c r="G8213" s="4" t="s">
        <v>17466</v>
      </c>
      <c r="H8213" s="4" t="s">
        <v>97</v>
      </c>
      <c r="I8213" s="4" t="s">
        <v>17467</v>
      </c>
      <c r="J8213" s="4" t="s">
        <v>10481</v>
      </c>
      <c r="K8213">
        <v>4305093.4891660297</v>
      </c>
      <c r="L8213">
        <v>12612.6</v>
      </c>
      <c r="M8213">
        <v>16052.4</v>
      </c>
      <c r="N8213">
        <v>1.9900497512437811E-2</v>
      </c>
    </row>
    <row r="8214" spans="1:14" hidden="1">
      <c r="A8214" t="str">
        <f t="shared" si="387"/>
        <v>NPT76BGGD</v>
      </c>
      <c r="B8214">
        <f t="shared" si="385"/>
        <v>1</v>
      </c>
      <c r="C8214">
        <f>COUNTIFS($A$2:A8214,A8214)</f>
        <v>1</v>
      </c>
      <c r="D8214" t="str">
        <f t="shared" si="386"/>
        <v>NPT76BGGD1</v>
      </c>
      <c r="E8214" s="4" t="s">
        <v>18316</v>
      </c>
      <c r="F8214" s="4" t="s">
        <v>14886</v>
      </c>
      <c r="G8214" s="4" t="s">
        <v>17470</v>
      </c>
      <c r="H8214" s="4" t="s">
        <v>97</v>
      </c>
      <c r="I8214" s="4" t="s">
        <v>17467</v>
      </c>
      <c r="J8214" s="4" t="s">
        <v>17202</v>
      </c>
      <c r="K8214">
        <v>3029400</v>
      </c>
      <c r="L8214">
        <v>38411.1</v>
      </c>
      <c r="M8214">
        <v>40704.300000000003</v>
      </c>
      <c r="N8214">
        <v>3.482587064676617E-2</v>
      </c>
    </row>
    <row r="8215" spans="1:14" hidden="1">
      <c r="A8215" t="str">
        <f t="shared" si="387"/>
        <v>NPT76ANZH</v>
      </c>
      <c r="B8215">
        <f t="shared" si="385"/>
        <v>1</v>
      </c>
      <c r="C8215">
        <f>COUNTIFS($A$2:A8215,A8215)</f>
        <v>1</v>
      </c>
      <c r="D8215" t="str">
        <f t="shared" si="386"/>
        <v>NPT76ANZH1</v>
      </c>
      <c r="E8215" s="4" t="s">
        <v>18147</v>
      </c>
      <c r="F8215" s="4" t="s">
        <v>14886</v>
      </c>
      <c r="G8215" s="4" t="s">
        <v>17470</v>
      </c>
      <c r="H8215" s="4" t="s">
        <v>97</v>
      </c>
      <c r="I8215" s="4" t="s">
        <v>17467</v>
      </c>
      <c r="J8215" s="4" t="s">
        <v>17163</v>
      </c>
      <c r="K8215">
        <v>4528150</v>
      </c>
      <c r="L8215">
        <v>26287.200000000001</v>
      </c>
      <c r="M8215">
        <v>16064.4</v>
      </c>
      <c r="N8215">
        <v>4.4776119402985072E-2</v>
      </c>
    </row>
    <row r="8216" spans="1:14" hidden="1">
      <c r="A8216" t="str">
        <f t="shared" si="387"/>
        <v>NPT76DSYV</v>
      </c>
      <c r="B8216">
        <f t="shared" si="385"/>
        <v>1</v>
      </c>
      <c r="C8216">
        <f>COUNTIFS($A$2:A8216,A8216)</f>
        <v>1</v>
      </c>
      <c r="D8216" t="str">
        <f t="shared" si="386"/>
        <v>NPT76DSYV1</v>
      </c>
      <c r="E8216" s="4" t="s">
        <v>17844</v>
      </c>
      <c r="F8216" s="4" t="s">
        <v>104</v>
      </c>
      <c r="G8216" s="4" t="s">
        <v>17476</v>
      </c>
      <c r="H8216" s="4" t="s">
        <v>97</v>
      </c>
      <c r="I8216" s="4" t="s">
        <v>17467</v>
      </c>
      <c r="J8216" s="4" t="s">
        <v>396</v>
      </c>
      <c r="K8216">
        <v>2975950</v>
      </c>
      <c r="L8216">
        <v>0</v>
      </c>
      <c r="M8216">
        <v>0</v>
      </c>
      <c r="N8216">
        <v>0</v>
      </c>
    </row>
    <row r="8217" spans="1:14" hidden="1">
      <c r="A8217" t="str">
        <f t="shared" si="387"/>
        <v>NPT76AEQN</v>
      </c>
      <c r="B8217">
        <f t="shared" si="385"/>
        <v>1</v>
      </c>
      <c r="C8217">
        <f>COUNTIFS($A$2:A8217,A8217)</f>
        <v>1</v>
      </c>
      <c r="D8217" t="str">
        <f t="shared" si="386"/>
        <v>NPT76AEQN1</v>
      </c>
      <c r="E8217" s="4" t="s">
        <v>17541</v>
      </c>
      <c r="F8217" s="4" t="s">
        <v>8154</v>
      </c>
      <c r="G8217" s="4" t="s">
        <v>17474</v>
      </c>
      <c r="H8217" s="4" t="s">
        <v>97</v>
      </c>
      <c r="I8217" s="4" t="s">
        <v>17467</v>
      </c>
      <c r="J8217" s="4" t="s">
        <v>13082</v>
      </c>
      <c r="K8217">
        <v>3495873.21814255</v>
      </c>
      <c r="L8217">
        <v>44509.2</v>
      </c>
      <c r="M8217">
        <v>8237.4</v>
      </c>
      <c r="N8217">
        <v>2.4875621890547265E-2</v>
      </c>
    </row>
    <row r="8218" spans="1:14" hidden="1">
      <c r="A8218" t="str">
        <f t="shared" si="387"/>
        <v>NPT76ALJ4</v>
      </c>
      <c r="B8218">
        <f t="shared" si="385"/>
        <v>1</v>
      </c>
      <c r="C8218">
        <f>COUNTIFS($A$2:A8218,A8218)</f>
        <v>1</v>
      </c>
      <c r="D8218" t="str">
        <f t="shared" si="386"/>
        <v>NPT76ALJ41</v>
      </c>
      <c r="E8218" s="4" t="s">
        <v>17946</v>
      </c>
      <c r="F8218" s="4" t="s">
        <v>104</v>
      </c>
      <c r="G8218" s="4" t="s">
        <v>17476</v>
      </c>
      <c r="H8218" s="4" t="s">
        <v>97</v>
      </c>
      <c r="I8218" s="4" t="s">
        <v>17467</v>
      </c>
      <c r="J8218" s="4" t="s">
        <v>8721</v>
      </c>
      <c r="K8218">
        <v>2775350</v>
      </c>
      <c r="L8218">
        <v>50383.8</v>
      </c>
      <c r="M8218">
        <v>42611.22</v>
      </c>
      <c r="N8218">
        <v>1.9900497512437811E-2</v>
      </c>
    </row>
    <row r="8219" spans="1:14" hidden="1">
      <c r="A8219" t="str">
        <f t="shared" si="387"/>
        <v>NPT76ARSY</v>
      </c>
      <c r="B8219">
        <f t="shared" si="385"/>
        <v>1</v>
      </c>
      <c r="C8219">
        <f>COUNTIFS($A$2:A8219,A8219)</f>
        <v>1</v>
      </c>
      <c r="D8219" t="str">
        <f t="shared" si="386"/>
        <v>NPT76ARSY1</v>
      </c>
      <c r="E8219" s="4" t="s">
        <v>17823</v>
      </c>
      <c r="F8219" s="4" t="s">
        <v>7125</v>
      </c>
      <c r="G8219" s="4" t="s">
        <v>17476</v>
      </c>
      <c r="H8219" s="4" t="s">
        <v>97</v>
      </c>
      <c r="I8219" s="4" t="s">
        <v>17467</v>
      </c>
      <c r="J8219" s="4" t="s">
        <v>15870</v>
      </c>
      <c r="K8219">
        <v>5802773.5003135204</v>
      </c>
      <c r="L8219">
        <v>29938.2</v>
      </c>
      <c r="M8219">
        <v>16064.4</v>
      </c>
      <c r="N8219">
        <v>7.9601990049751242E-2</v>
      </c>
    </row>
    <row r="8220" spans="1:14" hidden="1">
      <c r="A8220" t="str">
        <f t="shared" si="387"/>
        <v>NPT76BKSV</v>
      </c>
      <c r="B8220">
        <f t="shared" si="385"/>
        <v>1</v>
      </c>
      <c r="C8220">
        <f>COUNTIFS($A$2:A8220,A8220)</f>
        <v>1</v>
      </c>
      <c r="D8220" t="str">
        <f t="shared" si="386"/>
        <v>NPT76BKSV1</v>
      </c>
      <c r="E8220" s="4" t="s">
        <v>18401</v>
      </c>
      <c r="F8220" s="4" t="s">
        <v>7146</v>
      </c>
      <c r="G8220" s="4" t="s">
        <v>17470</v>
      </c>
      <c r="H8220" s="4" t="s">
        <v>97</v>
      </c>
      <c r="I8220" s="4" t="s">
        <v>17467</v>
      </c>
      <c r="J8220" s="4" t="s">
        <v>7404</v>
      </c>
      <c r="K8220">
        <v>3110916.9354838701</v>
      </c>
      <c r="L8220">
        <v>7302</v>
      </c>
      <c r="M8220">
        <v>5111.3999999999996</v>
      </c>
      <c r="N8220">
        <v>8.9552238805970144E-2</v>
      </c>
    </row>
    <row r="8221" spans="1:14" hidden="1">
      <c r="A8221" t="str">
        <f t="shared" si="387"/>
        <v>NPT76BETE</v>
      </c>
      <c r="B8221">
        <f t="shared" si="385"/>
        <v>1</v>
      </c>
      <c r="C8221">
        <f>COUNTIFS($A$2:A8221,A8221)</f>
        <v>1</v>
      </c>
      <c r="D8221" t="str">
        <f t="shared" si="386"/>
        <v>NPT76BETE1</v>
      </c>
      <c r="E8221" s="4" t="s">
        <v>18053</v>
      </c>
      <c r="F8221" s="4" t="s">
        <v>10348</v>
      </c>
      <c r="G8221" s="4" t="s">
        <v>17466</v>
      </c>
      <c r="H8221" s="4" t="s">
        <v>97</v>
      </c>
      <c r="I8221" s="4" t="s">
        <v>17467</v>
      </c>
      <c r="J8221" s="4" t="s">
        <v>10483</v>
      </c>
      <c r="K8221">
        <v>4268250</v>
      </c>
      <c r="L8221">
        <v>20065.5</v>
      </c>
      <c r="M8221">
        <v>20065.5</v>
      </c>
      <c r="N8221">
        <v>1.9900497512437811E-2</v>
      </c>
    </row>
    <row r="8222" spans="1:14" hidden="1">
      <c r="A8222" t="str">
        <f t="shared" si="387"/>
        <v>NPT76AKKT</v>
      </c>
      <c r="B8222">
        <f t="shared" si="385"/>
        <v>1</v>
      </c>
      <c r="C8222">
        <f>COUNTIFS($A$2:A8222,A8222)</f>
        <v>1</v>
      </c>
      <c r="D8222" t="str">
        <f t="shared" si="386"/>
        <v>NPT76AKKT1</v>
      </c>
      <c r="E8222" s="4" t="s">
        <v>18144</v>
      </c>
      <c r="F8222" s="4" t="s">
        <v>2858</v>
      </c>
      <c r="G8222" s="4" t="s">
        <v>17466</v>
      </c>
      <c r="H8222" s="4" t="s">
        <v>97</v>
      </c>
      <c r="I8222" s="4" t="s">
        <v>17467</v>
      </c>
      <c r="J8222" s="4" t="s">
        <v>11820</v>
      </c>
      <c r="K8222">
        <v>6495203.6960914098</v>
      </c>
      <c r="L8222">
        <v>104690.4</v>
      </c>
      <c r="M8222">
        <v>135129.60000000001</v>
      </c>
      <c r="N8222">
        <v>0.29353233830845771</v>
      </c>
    </row>
    <row r="8223" spans="1:14" hidden="1">
      <c r="A8223" t="str">
        <f t="shared" si="387"/>
        <v>NPT288ANJQ</v>
      </c>
      <c r="B8223">
        <f t="shared" si="385"/>
        <v>1</v>
      </c>
      <c r="C8223">
        <f>COUNTIFS($A$2:A8223,A8223)</f>
        <v>1</v>
      </c>
      <c r="D8223" t="str">
        <f t="shared" si="386"/>
        <v>NPT288ANJQ1</v>
      </c>
      <c r="E8223" s="4" t="s">
        <v>17596</v>
      </c>
      <c r="F8223" s="4" t="s">
        <v>9624</v>
      </c>
      <c r="G8223" s="4" t="s">
        <v>17470</v>
      </c>
      <c r="H8223" s="4" t="s">
        <v>919</v>
      </c>
      <c r="I8223" s="4" t="s">
        <v>17467</v>
      </c>
      <c r="J8223" s="4" t="s">
        <v>14077</v>
      </c>
      <c r="K8223">
        <v>15464234.1496551</v>
      </c>
      <c r="L8223">
        <v>0</v>
      </c>
      <c r="M8223">
        <v>0</v>
      </c>
      <c r="N8223">
        <v>0.49751243781094528</v>
      </c>
    </row>
    <row r="8224" spans="1:14" hidden="1">
      <c r="A8224" t="str">
        <f t="shared" si="387"/>
        <v>NPT76BFHW</v>
      </c>
      <c r="B8224">
        <f t="shared" si="385"/>
        <v>1</v>
      </c>
      <c r="C8224">
        <f>COUNTIFS($A$2:A8224,A8224)</f>
        <v>1</v>
      </c>
      <c r="D8224" t="str">
        <f t="shared" si="386"/>
        <v>NPT76BFHW1</v>
      </c>
      <c r="E8224" s="4" t="s">
        <v>17499</v>
      </c>
      <c r="F8224" s="4" t="s">
        <v>10348</v>
      </c>
      <c r="G8224" s="4" t="s">
        <v>17466</v>
      </c>
      <c r="H8224" s="4" t="s">
        <v>97</v>
      </c>
      <c r="I8224" s="4" t="s">
        <v>17467</v>
      </c>
      <c r="J8224" s="4" t="s">
        <v>10411</v>
      </c>
      <c r="K8224">
        <v>3769150</v>
      </c>
      <c r="L8224">
        <v>11466</v>
      </c>
      <c r="M8224">
        <v>9746.1</v>
      </c>
      <c r="N8224">
        <v>3.482587064676617E-2</v>
      </c>
    </row>
    <row r="8225" spans="1:14" hidden="1">
      <c r="A8225" t="str">
        <f t="shared" si="387"/>
        <v>NPT76AWJZ</v>
      </c>
      <c r="B8225">
        <f t="shared" si="385"/>
        <v>1</v>
      </c>
      <c r="C8225">
        <f>COUNTIFS($A$2:A8225,A8225)</f>
        <v>1</v>
      </c>
      <c r="D8225" t="str">
        <f t="shared" si="386"/>
        <v>NPT76AWJZ1</v>
      </c>
      <c r="E8225" s="4" t="s">
        <v>18168</v>
      </c>
      <c r="F8225" s="4" t="s">
        <v>926</v>
      </c>
      <c r="G8225" s="4" t="s">
        <v>17490</v>
      </c>
      <c r="H8225" s="4" t="s">
        <v>97</v>
      </c>
      <c r="I8225" s="4" t="s">
        <v>17467</v>
      </c>
      <c r="J8225" s="4" t="s">
        <v>16476</v>
      </c>
      <c r="K8225">
        <v>6186180.2724169204</v>
      </c>
      <c r="L8225">
        <v>69204.87</v>
      </c>
      <c r="M8225">
        <v>75377.61</v>
      </c>
      <c r="N8225">
        <v>0.14925373134328357</v>
      </c>
    </row>
    <row r="8226" spans="1:14" hidden="1">
      <c r="A8226" t="str">
        <f t="shared" si="387"/>
        <v>NPT288AMAN</v>
      </c>
      <c r="B8226">
        <f t="shared" si="385"/>
        <v>1</v>
      </c>
      <c r="C8226">
        <f>COUNTIFS($A$2:A8226,A8226)</f>
        <v>1</v>
      </c>
      <c r="D8226" t="str">
        <f t="shared" si="386"/>
        <v>NPT288AMAN1</v>
      </c>
      <c r="E8226" s="4" t="s">
        <v>18357</v>
      </c>
      <c r="F8226" s="4" t="s">
        <v>3297</v>
      </c>
      <c r="G8226" s="4" t="s">
        <v>17476</v>
      </c>
      <c r="H8226" s="4" t="s">
        <v>919</v>
      </c>
      <c r="I8226" s="4" t="s">
        <v>17467</v>
      </c>
      <c r="J8226" s="4" t="s">
        <v>5826</v>
      </c>
      <c r="K8226">
        <v>43650735.934996203</v>
      </c>
      <c r="L8226">
        <v>51076.2</v>
      </c>
      <c r="M8226">
        <v>1768.2</v>
      </c>
      <c r="N8226">
        <v>0.68159203980099503</v>
      </c>
    </row>
    <row r="8227" spans="1:14" hidden="1">
      <c r="A8227" t="str">
        <f t="shared" si="387"/>
        <v>NPT76AFXU</v>
      </c>
      <c r="B8227">
        <f t="shared" si="385"/>
        <v>1</v>
      </c>
      <c r="C8227">
        <f>COUNTIFS($A$2:A8227,A8227)</f>
        <v>1</v>
      </c>
      <c r="D8227" t="str">
        <f t="shared" si="386"/>
        <v>NPT76AFXU1</v>
      </c>
      <c r="E8227" s="4" t="s">
        <v>17896</v>
      </c>
      <c r="F8227" s="4" t="s">
        <v>8154</v>
      </c>
      <c r="G8227" s="4" t="s">
        <v>17474</v>
      </c>
      <c r="H8227" s="4" t="s">
        <v>97</v>
      </c>
      <c r="I8227" s="4" t="s">
        <v>17467</v>
      </c>
      <c r="J8227" s="4" t="s">
        <v>13410</v>
      </c>
      <c r="K8227">
        <v>9152359.5624608099</v>
      </c>
      <c r="L8227">
        <v>44205</v>
      </c>
      <c r="M8227">
        <v>17524.8</v>
      </c>
      <c r="N8227">
        <v>0.11442786069651742</v>
      </c>
    </row>
    <row r="8228" spans="1:14" hidden="1">
      <c r="A8228" t="str">
        <f t="shared" si="387"/>
        <v>NPT76BDNU</v>
      </c>
      <c r="B8228">
        <f t="shared" si="385"/>
        <v>1</v>
      </c>
      <c r="C8228">
        <f>COUNTIFS($A$2:A8228,A8228)</f>
        <v>1</v>
      </c>
      <c r="D8228" t="str">
        <f t="shared" si="386"/>
        <v>NPT76BDNU1</v>
      </c>
      <c r="E8228" s="4" t="s">
        <v>18080</v>
      </c>
      <c r="F8228" s="4" t="s">
        <v>2858</v>
      </c>
      <c r="G8228" s="4" t="s">
        <v>17466</v>
      </c>
      <c r="H8228" s="4" t="s">
        <v>97</v>
      </c>
      <c r="I8228" s="4" t="s">
        <v>17467</v>
      </c>
      <c r="J8228" s="4" t="s">
        <v>11751</v>
      </c>
      <c r="K8228">
        <v>2573206.4516129</v>
      </c>
      <c r="L8228">
        <v>37824.36</v>
      </c>
      <c r="M8228">
        <v>27671.58</v>
      </c>
      <c r="N8228">
        <v>4.9751243781094526E-3</v>
      </c>
    </row>
    <row r="8229" spans="1:14" hidden="1">
      <c r="A8229" t="str">
        <f t="shared" si="387"/>
        <v>NPT76BMZH</v>
      </c>
      <c r="B8229">
        <f t="shared" si="385"/>
        <v>1</v>
      </c>
      <c r="C8229">
        <f>COUNTIFS($A$2:A8229,A8229)</f>
        <v>1</v>
      </c>
      <c r="D8229" t="str">
        <f t="shared" si="386"/>
        <v>NPT76BMZH1</v>
      </c>
      <c r="E8229" s="4" t="s">
        <v>18364</v>
      </c>
      <c r="F8229" s="4" t="s">
        <v>6498</v>
      </c>
      <c r="G8229" s="4" t="s">
        <v>17470</v>
      </c>
      <c r="H8229" s="4" t="s">
        <v>97</v>
      </c>
      <c r="I8229" s="4" t="s">
        <v>17467</v>
      </c>
      <c r="J8229" s="4" t="s">
        <v>6783</v>
      </c>
      <c r="K8229">
        <v>2898601.6129032299</v>
      </c>
      <c r="L8229">
        <v>36290.94</v>
      </c>
      <c r="M8229">
        <v>26287.200000000001</v>
      </c>
      <c r="N8229">
        <v>3.9800995024875621E-2</v>
      </c>
    </row>
    <row r="8230" spans="1:14" hidden="1">
      <c r="A8230" t="str">
        <f t="shared" si="387"/>
        <v>NPT288AQOA</v>
      </c>
      <c r="B8230">
        <f t="shared" si="385"/>
        <v>1</v>
      </c>
      <c r="C8230">
        <f>COUNTIFS($A$2:A8230,A8230)</f>
        <v>1</v>
      </c>
      <c r="D8230" t="str">
        <f t="shared" si="386"/>
        <v>NPT288AQOA1</v>
      </c>
      <c r="E8230" s="4" t="s">
        <v>18122</v>
      </c>
      <c r="F8230" s="4" t="s">
        <v>104</v>
      </c>
      <c r="G8230" s="4" t="s">
        <v>17476</v>
      </c>
      <c r="H8230" s="4" t="s">
        <v>919</v>
      </c>
      <c r="I8230" s="4" t="s">
        <v>17467</v>
      </c>
      <c r="J8230" s="4" t="s">
        <v>5797</v>
      </c>
      <c r="K8230">
        <v>3872829.0322580598</v>
      </c>
      <c r="L8230">
        <v>0</v>
      </c>
      <c r="M8230">
        <v>0</v>
      </c>
      <c r="N8230">
        <v>0.34825870646766172</v>
      </c>
    </row>
    <row r="8231" spans="1:14" hidden="1">
      <c r="A8231" t="str">
        <f t="shared" si="387"/>
        <v>NPT76NH8K</v>
      </c>
      <c r="B8231">
        <f t="shared" si="385"/>
        <v>1</v>
      </c>
      <c r="C8231">
        <f>COUNTIFS($A$2:A8231,A8231)</f>
        <v>1</v>
      </c>
      <c r="D8231" t="str">
        <f t="shared" si="386"/>
        <v>NPT76NH8K1</v>
      </c>
      <c r="E8231" s="4" t="s">
        <v>17882</v>
      </c>
      <c r="F8231" s="4" t="s">
        <v>2057</v>
      </c>
      <c r="G8231" s="4" t="s">
        <v>17490</v>
      </c>
      <c r="H8231" s="4" t="s">
        <v>97</v>
      </c>
      <c r="I8231" s="4" t="s">
        <v>17467</v>
      </c>
      <c r="J8231" s="4" t="s">
        <v>15339</v>
      </c>
      <c r="K8231">
        <v>247282.67813138399</v>
      </c>
      <c r="L8231">
        <v>5841.6</v>
      </c>
      <c r="M8231">
        <v>4381.2</v>
      </c>
      <c r="N8231">
        <v>1.9900497512437811E-2</v>
      </c>
    </row>
    <row r="8232" spans="1:14" hidden="1">
      <c r="A8232" t="str">
        <f t="shared" si="387"/>
        <v>NPT76AHCN</v>
      </c>
      <c r="B8232">
        <f t="shared" si="385"/>
        <v>1</v>
      </c>
      <c r="C8232">
        <f>COUNTIFS($A$2:A8232,A8232)</f>
        <v>1</v>
      </c>
      <c r="D8232" t="str">
        <f t="shared" si="386"/>
        <v>NPT76AHCN1</v>
      </c>
      <c r="E8232" s="4" t="s">
        <v>18237</v>
      </c>
      <c r="F8232" s="4" t="s">
        <v>31</v>
      </c>
      <c r="G8232" s="4" t="s">
        <v>17474</v>
      </c>
      <c r="H8232" s="4" t="s">
        <v>97</v>
      </c>
      <c r="I8232" s="4" t="s">
        <v>17467</v>
      </c>
      <c r="J8232" s="4" t="s">
        <v>892</v>
      </c>
      <c r="K8232">
        <v>3368191.2108966801</v>
      </c>
      <c r="L8232">
        <v>0</v>
      </c>
      <c r="M8232">
        <v>0</v>
      </c>
      <c r="N8232">
        <v>8.45771144278607E-2</v>
      </c>
    </row>
    <row r="8233" spans="1:14" hidden="1">
      <c r="A8233" t="str">
        <f t="shared" si="387"/>
        <v>NPT76JOQB</v>
      </c>
      <c r="B8233">
        <f t="shared" si="385"/>
        <v>1</v>
      </c>
      <c r="C8233">
        <f>COUNTIFS($A$2:A8233,A8233)</f>
        <v>1</v>
      </c>
      <c r="D8233" t="str">
        <f t="shared" si="386"/>
        <v>NPT76JOQB1</v>
      </c>
      <c r="E8233" s="4" t="s">
        <v>18164</v>
      </c>
      <c r="F8233" s="4" t="s">
        <v>926</v>
      </c>
      <c r="G8233" s="4" t="s">
        <v>17490</v>
      </c>
      <c r="H8233" s="4" t="s">
        <v>97</v>
      </c>
      <c r="I8233" s="4" t="s">
        <v>17467</v>
      </c>
      <c r="J8233" s="4" t="s">
        <v>16262</v>
      </c>
      <c r="K8233">
        <v>443500.26559161098</v>
      </c>
      <c r="L8233">
        <v>0</v>
      </c>
      <c r="M8233">
        <v>0</v>
      </c>
      <c r="N8233">
        <v>0</v>
      </c>
    </row>
    <row r="8234" spans="1:14" hidden="1">
      <c r="A8234" t="str">
        <f t="shared" si="387"/>
        <v>NPT76AFGG</v>
      </c>
      <c r="B8234">
        <f t="shared" si="385"/>
        <v>1</v>
      </c>
      <c r="C8234">
        <f>COUNTIFS($A$2:A8234,A8234)</f>
        <v>1</v>
      </c>
      <c r="D8234" t="str">
        <f t="shared" si="386"/>
        <v>NPT76AFGG1</v>
      </c>
      <c r="E8234" s="4" t="s">
        <v>18175</v>
      </c>
      <c r="F8234" s="4" t="s">
        <v>8154</v>
      </c>
      <c r="G8234" s="4" t="s">
        <v>17474</v>
      </c>
      <c r="H8234" s="4" t="s">
        <v>97</v>
      </c>
      <c r="I8234" s="4" t="s">
        <v>17467</v>
      </c>
      <c r="J8234" s="4" t="s">
        <v>13397</v>
      </c>
      <c r="K8234">
        <v>2936056.4516129</v>
      </c>
      <c r="L8234">
        <v>0</v>
      </c>
      <c r="M8234">
        <v>26287.200000000001</v>
      </c>
      <c r="N8234">
        <v>1.4925373134328358E-2</v>
      </c>
    </row>
    <row r="8235" spans="1:14" hidden="1">
      <c r="A8235" t="str">
        <f t="shared" si="387"/>
        <v>NPT76AMJF</v>
      </c>
      <c r="B8235">
        <f t="shared" si="385"/>
        <v>1</v>
      </c>
      <c r="C8235">
        <f>COUNTIFS($A$2:A8235,A8235)</f>
        <v>1</v>
      </c>
      <c r="D8235" t="str">
        <f t="shared" si="386"/>
        <v>NPT76AMJF1</v>
      </c>
      <c r="E8235" s="4" t="s">
        <v>18339</v>
      </c>
      <c r="F8235" s="4" t="s">
        <v>3297</v>
      </c>
      <c r="G8235" s="4" t="s">
        <v>17476</v>
      </c>
      <c r="H8235" s="4" t="s">
        <v>97</v>
      </c>
      <c r="I8235" s="4" t="s">
        <v>17467</v>
      </c>
      <c r="J8235" s="4" t="s">
        <v>3457</v>
      </c>
      <c r="K8235">
        <v>2972564.8122343798</v>
      </c>
      <c r="L8235">
        <v>0</v>
      </c>
      <c r="M8235">
        <v>5733</v>
      </c>
      <c r="N8235">
        <v>1.9900497512437811E-2</v>
      </c>
    </row>
    <row r="8236" spans="1:14" hidden="1">
      <c r="A8236" t="str">
        <f t="shared" si="387"/>
        <v>NPT76AIZY</v>
      </c>
      <c r="B8236">
        <f t="shared" si="385"/>
        <v>1</v>
      </c>
      <c r="C8236">
        <f>COUNTIFS($A$2:A8236,A8236)</f>
        <v>1</v>
      </c>
      <c r="D8236" t="str">
        <f t="shared" si="386"/>
        <v>NPT76AIZY1</v>
      </c>
      <c r="E8236" s="4" t="s">
        <v>18458</v>
      </c>
      <c r="F8236" s="4" t="s">
        <v>4451</v>
      </c>
      <c r="G8236" s="4" t="s">
        <v>17466</v>
      </c>
      <c r="H8236" s="4" t="s">
        <v>97</v>
      </c>
      <c r="I8236" s="4" t="s">
        <v>17467</v>
      </c>
      <c r="J8236" s="4" t="s">
        <v>4799</v>
      </c>
      <c r="K8236">
        <v>9726559.6181982905</v>
      </c>
      <c r="L8236">
        <v>33538.050000000003</v>
      </c>
      <c r="M8236">
        <v>26142.48</v>
      </c>
      <c r="N8236">
        <v>0.12437810945273632</v>
      </c>
    </row>
    <row r="8237" spans="1:14" hidden="1">
      <c r="A8237" t="str">
        <f t="shared" si="387"/>
        <v>NPT955AGIC</v>
      </c>
      <c r="B8237">
        <f t="shared" si="385"/>
        <v>1</v>
      </c>
      <c r="C8237">
        <f>COUNTIFS($A$2:A8237,A8237)</f>
        <v>1</v>
      </c>
      <c r="D8237" t="str">
        <f t="shared" si="386"/>
        <v>NPT955AGIC1</v>
      </c>
      <c r="E8237" s="4" t="s">
        <v>17587</v>
      </c>
      <c r="F8237" s="4" t="s">
        <v>31</v>
      </c>
      <c r="G8237" s="4" t="s">
        <v>17474</v>
      </c>
      <c r="H8237" s="4" t="s">
        <v>23</v>
      </c>
      <c r="I8237" s="4" t="s">
        <v>17467</v>
      </c>
      <c r="J8237" s="4" t="s">
        <v>2584</v>
      </c>
      <c r="K8237">
        <v>21412526.206463199</v>
      </c>
      <c r="L8237">
        <v>-8762.4</v>
      </c>
      <c r="M8237">
        <v>31658.1</v>
      </c>
      <c r="N8237">
        <v>6.965174129353234E-2</v>
      </c>
    </row>
    <row r="8238" spans="1:14" hidden="1">
      <c r="A8238" t="str">
        <f t="shared" si="387"/>
        <v>NPT76AZNI</v>
      </c>
      <c r="B8238">
        <f t="shared" si="385"/>
        <v>1</v>
      </c>
      <c r="C8238">
        <f>COUNTIFS($A$2:A8238,A8238)</f>
        <v>1</v>
      </c>
      <c r="D8238" t="str">
        <f t="shared" si="386"/>
        <v>NPT76AZNI1</v>
      </c>
      <c r="E8238" s="4" t="s">
        <v>18295</v>
      </c>
      <c r="F8238" s="4" t="s">
        <v>2057</v>
      </c>
      <c r="G8238" s="4" t="s">
        <v>17490</v>
      </c>
      <c r="H8238" s="4" t="s">
        <v>97</v>
      </c>
      <c r="I8238" s="4" t="s">
        <v>17467</v>
      </c>
      <c r="J8238" s="4" t="s">
        <v>5258</v>
      </c>
      <c r="K8238">
        <v>8339412.8517883802</v>
      </c>
      <c r="L8238">
        <v>43139.25</v>
      </c>
      <c r="M8238">
        <v>8810.7000000000007</v>
      </c>
      <c r="N8238">
        <v>0.11940298507462686</v>
      </c>
    </row>
    <row r="8239" spans="1:14" hidden="1">
      <c r="A8239" t="str">
        <f t="shared" si="387"/>
        <v>NPT288ALMN</v>
      </c>
      <c r="B8239">
        <f t="shared" si="385"/>
        <v>1</v>
      </c>
      <c r="C8239">
        <f>COUNTIFS($A$2:A8239,A8239)</f>
        <v>1</v>
      </c>
      <c r="D8239" t="str">
        <f t="shared" si="386"/>
        <v>NPT288ALMN1</v>
      </c>
      <c r="E8239" s="4" t="s">
        <v>18588</v>
      </c>
      <c r="F8239" s="4" t="s">
        <v>3297</v>
      </c>
      <c r="G8239" s="4" t="s">
        <v>17476</v>
      </c>
      <c r="H8239" s="4" t="s">
        <v>919</v>
      </c>
      <c r="I8239" s="4" t="s">
        <v>17467</v>
      </c>
      <c r="J8239" s="4" t="s">
        <v>12457</v>
      </c>
      <c r="K8239">
        <v>14562147.136487201</v>
      </c>
      <c r="L8239">
        <v>0</v>
      </c>
      <c r="M8239">
        <v>0</v>
      </c>
      <c r="N8239">
        <v>0.22388059701492538</v>
      </c>
    </row>
    <row r="8240" spans="1:14" hidden="1">
      <c r="A8240" t="str">
        <f t="shared" si="387"/>
        <v>NPT76AAKR</v>
      </c>
      <c r="B8240">
        <f t="shared" si="385"/>
        <v>1</v>
      </c>
      <c r="C8240">
        <f>COUNTIFS($A$2:A8240,A8240)</f>
        <v>1</v>
      </c>
      <c r="D8240" t="str">
        <f t="shared" si="386"/>
        <v>NPT76AAKR1</v>
      </c>
      <c r="E8240" s="4" t="s">
        <v>18187</v>
      </c>
      <c r="F8240" s="4" t="s">
        <v>6498</v>
      </c>
      <c r="G8240" s="4" t="s">
        <v>17470</v>
      </c>
      <c r="H8240" s="4" t="s">
        <v>97</v>
      </c>
      <c r="I8240" s="4" t="s">
        <v>17467</v>
      </c>
      <c r="J8240" s="4" t="s">
        <v>6533</v>
      </c>
      <c r="K8240">
        <v>9571662.9659304693</v>
      </c>
      <c r="L8240">
        <v>-2920.8</v>
      </c>
      <c r="M8240">
        <v>53304.6</v>
      </c>
      <c r="N8240">
        <v>0.23383084577114427</v>
      </c>
    </row>
    <row r="8241" spans="1:14" hidden="1">
      <c r="A8241" t="str">
        <f t="shared" si="387"/>
        <v>NPT76AVXG</v>
      </c>
      <c r="B8241">
        <f t="shared" si="385"/>
        <v>1</v>
      </c>
      <c r="C8241">
        <f>COUNTIFS($A$2:A8241,A8241)</f>
        <v>1</v>
      </c>
      <c r="D8241" t="str">
        <f t="shared" si="386"/>
        <v>NPT76AVXG1</v>
      </c>
      <c r="E8241" s="4" t="s">
        <v>18221</v>
      </c>
      <c r="F8241" s="4" t="s">
        <v>926</v>
      </c>
      <c r="G8241" s="4" t="s">
        <v>17490</v>
      </c>
      <c r="H8241" s="4" t="s">
        <v>97</v>
      </c>
      <c r="I8241" s="4" t="s">
        <v>17467</v>
      </c>
      <c r="J8241" s="4" t="s">
        <v>2347</v>
      </c>
      <c r="K8241">
        <v>6071067.4632481001</v>
      </c>
      <c r="L8241">
        <v>55036.800000000003</v>
      </c>
      <c r="M8241">
        <v>48157.2</v>
      </c>
      <c r="N8241">
        <v>7.9601990049751242E-2</v>
      </c>
    </row>
    <row r="8242" spans="1:14" hidden="1">
      <c r="A8242" t="str">
        <f t="shared" si="387"/>
        <v>NPT76ANNH</v>
      </c>
      <c r="B8242">
        <f t="shared" si="385"/>
        <v>1</v>
      </c>
      <c r="C8242">
        <f>COUNTIFS($A$2:A8242,A8242)</f>
        <v>1</v>
      </c>
      <c r="D8242" t="str">
        <f t="shared" si="386"/>
        <v>NPT76ANNH1</v>
      </c>
      <c r="E8242" s="4" t="s">
        <v>17543</v>
      </c>
      <c r="F8242" s="4" t="s">
        <v>14886</v>
      </c>
      <c r="G8242" s="4" t="s">
        <v>17470</v>
      </c>
      <c r="H8242" s="4" t="s">
        <v>97</v>
      </c>
      <c r="I8242" s="4" t="s">
        <v>17467</v>
      </c>
      <c r="J8242" s="4" t="s">
        <v>17113</v>
      </c>
      <c r="K8242">
        <v>7996743.5483871</v>
      </c>
      <c r="L8242">
        <v>135033</v>
      </c>
      <c r="M8242">
        <v>67178.399999999994</v>
      </c>
      <c r="N8242">
        <v>0.16417910447761194</v>
      </c>
    </row>
    <row r="8243" spans="1:14" hidden="1">
      <c r="A8243" t="str">
        <f t="shared" si="387"/>
        <v>NPT955LHEG</v>
      </c>
      <c r="B8243">
        <f t="shared" si="385"/>
        <v>1</v>
      </c>
      <c r="C8243">
        <f>COUNTIFS($A$2:A8243,A8243)</f>
        <v>1</v>
      </c>
      <c r="D8243" t="str">
        <f t="shared" si="386"/>
        <v>NPT955LHEG1</v>
      </c>
      <c r="E8243" s="4" t="s">
        <v>17624</v>
      </c>
      <c r="F8243" s="4" t="s">
        <v>8882</v>
      </c>
      <c r="G8243" s="4" t="s">
        <v>17476</v>
      </c>
      <c r="H8243" s="4" t="s">
        <v>23</v>
      </c>
      <c r="I8243" s="4" t="s">
        <v>17467</v>
      </c>
      <c r="J8243" s="4" t="s">
        <v>8937</v>
      </c>
      <c r="K8243">
        <v>2540441.31557293</v>
      </c>
      <c r="L8243">
        <v>0</v>
      </c>
      <c r="M8243">
        <v>0</v>
      </c>
      <c r="N8243">
        <v>0</v>
      </c>
    </row>
    <row r="8244" spans="1:14" hidden="1">
      <c r="A8244" t="str">
        <f t="shared" si="387"/>
        <v>NPT76A0IL</v>
      </c>
      <c r="B8244">
        <f t="shared" si="385"/>
        <v>1</v>
      </c>
      <c r="C8244">
        <f>COUNTIFS($A$2:A8244,A8244)</f>
        <v>1</v>
      </c>
      <c r="D8244" t="str">
        <f t="shared" si="386"/>
        <v>NPT76A0IL1</v>
      </c>
      <c r="E8244" s="4" t="s">
        <v>17790</v>
      </c>
      <c r="F8244" s="4" t="s">
        <v>2057</v>
      </c>
      <c r="G8244" s="4" t="s">
        <v>17490</v>
      </c>
      <c r="H8244" s="4" t="s">
        <v>97</v>
      </c>
      <c r="I8244" s="4" t="s">
        <v>17467</v>
      </c>
      <c r="J8244" s="4" t="s">
        <v>15109</v>
      </c>
      <c r="K8244">
        <v>9390015.2685849704</v>
      </c>
      <c r="L8244">
        <v>157974.32</v>
      </c>
      <c r="M8244">
        <v>152112.20000000001</v>
      </c>
      <c r="N8244">
        <v>0.25870646766169153</v>
      </c>
    </row>
    <row r="8245" spans="1:14" hidden="1">
      <c r="A8245" t="str">
        <f t="shared" si="387"/>
        <v>NPT76A9AK</v>
      </c>
      <c r="B8245">
        <f t="shared" si="385"/>
        <v>1</v>
      </c>
      <c r="C8245">
        <f>COUNTIFS($A$2:A8245,A8245)</f>
        <v>1</v>
      </c>
      <c r="D8245" t="str">
        <f t="shared" si="386"/>
        <v>NPT76A9AK1</v>
      </c>
      <c r="E8245" s="4" t="s">
        <v>17951</v>
      </c>
      <c r="F8245" s="4" t="s">
        <v>2596</v>
      </c>
      <c r="G8245" s="4" t="s">
        <v>17474</v>
      </c>
      <c r="H8245" s="4" t="s">
        <v>97</v>
      </c>
      <c r="I8245" s="4" t="s">
        <v>17467</v>
      </c>
      <c r="J8245" s="4" t="s">
        <v>4352</v>
      </c>
      <c r="K8245">
        <v>2674606.5252775298</v>
      </c>
      <c r="L8245">
        <v>3994.98</v>
      </c>
      <c r="M8245">
        <v>5733</v>
      </c>
      <c r="N8245">
        <v>4.9751243781094526E-3</v>
      </c>
    </row>
    <row r="8246" spans="1:14" hidden="1">
      <c r="A8246" t="str">
        <f t="shared" si="387"/>
        <v>NPT76BPDF</v>
      </c>
      <c r="B8246">
        <f t="shared" si="385"/>
        <v>1</v>
      </c>
      <c r="C8246">
        <f>COUNTIFS($A$2:A8246,A8246)</f>
        <v>1</v>
      </c>
      <c r="D8246" t="str">
        <f t="shared" si="386"/>
        <v>NPT76BPDF1</v>
      </c>
      <c r="E8246" s="4" t="s">
        <v>18232</v>
      </c>
      <c r="F8246" s="4" t="s">
        <v>2596</v>
      </c>
      <c r="G8246" s="4" t="s">
        <v>17474</v>
      </c>
      <c r="H8246" s="4" t="s">
        <v>97</v>
      </c>
      <c r="I8246" s="4" t="s">
        <v>17467</v>
      </c>
      <c r="J8246" s="4" t="s">
        <v>4383</v>
      </c>
      <c r="K8246">
        <v>4143033.4381436701</v>
      </c>
      <c r="L8246">
        <v>31346.22</v>
      </c>
      <c r="M8246">
        <v>30958.2</v>
      </c>
      <c r="N8246">
        <v>1.9900497512437811E-2</v>
      </c>
    </row>
    <row r="8247" spans="1:14" hidden="1">
      <c r="A8247" t="str">
        <f t="shared" si="387"/>
        <v>NPT76APEO</v>
      </c>
      <c r="B8247">
        <f t="shared" si="385"/>
        <v>1</v>
      </c>
      <c r="C8247">
        <f>COUNTIFS($A$2:A8247,A8247)</f>
        <v>1</v>
      </c>
      <c r="D8247" t="str">
        <f t="shared" si="386"/>
        <v>NPT76APEO1</v>
      </c>
      <c r="E8247" s="4" t="s">
        <v>17862</v>
      </c>
      <c r="F8247" s="4" t="s">
        <v>7146</v>
      </c>
      <c r="G8247" s="4" t="s">
        <v>17470</v>
      </c>
      <c r="H8247" s="4" t="s">
        <v>97</v>
      </c>
      <c r="I8247" s="4" t="s">
        <v>17467</v>
      </c>
      <c r="J8247" s="4" t="s">
        <v>7886</v>
      </c>
      <c r="K8247">
        <v>6686150</v>
      </c>
      <c r="L8247">
        <v>31591.8</v>
      </c>
      <c r="M8247">
        <v>3651</v>
      </c>
      <c r="N8247">
        <v>0.1044776119402985</v>
      </c>
    </row>
    <row r="8248" spans="1:14" hidden="1">
      <c r="A8248" t="str">
        <f t="shared" si="387"/>
        <v>NPT76AYMS</v>
      </c>
      <c r="B8248">
        <f t="shared" si="385"/>
        <v>1</v>
      </c>
      <c r="C8248">
        <f>COUNTIFS($A$2:A8248,A8248)</f>
        <v>1</v>
      </c>
      <c r="D8248" t="str">
        <f t="shared" si="386"/>
        <v>NPT76AYMS1</v>
      </c>
      <c r="E8248" s="4" t="s">
        <v>17672</v>
      </c>
      <c r="F8248" s="4" t="s">
        <v>2057</v>
      </c>
      <c r="G8248" s="4" t="s">
        <v>17490</v>
      </c>
      <c r="H8248" s="4" t="s">
        <v>97</v>
      </c>
      <c r="I8248" s="4" t="s">
        <v>17467</v>
      </c>
      <c r="J8248" s="4" t="s">
        <v>14999</v>
      </c>
      <c r="K8248">
        <v>4268362.0741308397</v>
      </c>
      <c r="L8248">
        <v>0</v>
      </c>
      <c r="M8248">
        <v>27518.400000000001</v>
      </c>
      <c r="N8248">
        <v>7.9601990049751242E-2</v>
      </c>
    </row>
    <row r="8249" spans="1:14" hidden="1">
      <c r="A8249" t="str">
        <f t="shared" si="387"/>
        <v>NPT955BAMG</v>
      </c>
      <c r="B8249">
        <f t="shared" si="385"/>
        <v>1</v>
      </c>
      <c r="C8249">
        <f>COUNTIFS($A$2:A8249,A8249)</f>
        <v>1</v>
      </c>
      <c r="D8249" t="str">
        <f t="shared" si="386"/>
        <v>NPT955BAMG1</v>
      </c>
      <c r="E8249" s="4" t="s">
        <v>18165</v>
      </c>
      <c r="F8249" s="4" t="s">
        <v>8882</v>
      </c>
      <c r="G8249" s="4" t="s">
        <v>17476</v>
      </c>
      <c r="H8249" s="4" t="s">
        <v>23</v>
      </c>
      <c r="I8249" s="4" t="s">
        <v>17467</v>
      </c>
      <c r="J8249" s="4" t="s">
        <v>9088</v>
      </c>
      <c r="K8249">
        <v>6984513.3092502402</v>
      </c>
      <c r="L8249">
        <v>88427.22</v>
      </c>
      <c r="M8249">
        <v>87624</v>
      </c>
      <c r="N8249">
        <v>3.9800995024875621E-2</v>
      </c>
    </row>
    <row r="8250" spans="1:14" hidden="1">
      <c r="A8250" t="str">
        <f t="shared" si="387"/>
        <v>NPT76KH6P</v>
      </c>
      <c r="B8250">
        <f t="shared" si="385"/>
        <v>1</v>
      </c>
      <c r="C8250">
        <f>COUNTIFS($A$2:A8250,A8250)</f>
        <v>1</v>
      </c>
      <c r="D8250" t="str">
        <f t="shared" si="386"/>
        <v>NPT76KH6P1</v>
      </c>
      <c r="E8250" s="4" t="s">
        <v>17757</v>
      </c>
      <c r="F8250" s="4" t="s">
        <v>31</v>
      </c>
      <c r="G8250" s="4" t="s">
        <v>17474</v>
      </c>
      <c r="H8250" s="4" t="s">
        <v>97</v>
      </c>
      <c r="I8250" s="4" t="s">
        <v>17467</v>
      </c>
      <c r="J8250" s="4" t="s">
        <v>589</v>
      </c>
      <c r="K8250">
        <v>0</v>
      </c>
      <c r="L8250">
        <v>0</v>
      </c>
      <c r="M8250">
        <v>0</v>
      </c>
      <c r="N8250">
        <v>0</v>
      </c>
    </row>
    <row r="8251" spans="1:14" hidden="1">
      <c r="A8251" t="str">
        <f t="shared" si="387"/>
        <v>NPT76ABFB</v>
      </c>
      <c r="B8251">
        <f t="shared" si="385"/>
        <v>1</v>
      </c>
      <c r="C8251">
        <f>COUNTIFS($A$2:A8251,A8251)</f>
        <v>1</v>
      </c>
      <c r="D8251" t="str">
        <f t="shared" si="386"/>
        <v>NPT76ABFB1</v>
      </c>
      <c r="E8251" s="4" t="s">
        <v>18377</v>
      </c>
      <c r="F8251" s="4" t="s">
        <v>2596</v>
      </c>
      <c r="G8251" s="4" t="s">
        <v>17474</v>
      </c>
      <c r="H8251" s="4" t="s">
        <v>97</v>
      </c>
      <c r="I8251" s="4" t="s">
        <v>17467</v>
      </c>
      <c r="J8251" s="4" t="s">
        <v>3966</v>
      </c>
      <c r="K8251">
        <v>4433573.99846722</v>
      </c>
      <c r="L8251">
        <v>46195.56</v>
      </c>
      <c r="M8251">
        <v>22207.68</v>
      </c>
      <c r="N8251">
        <v>3.482587064676617E-2</v>
      </c>
    </row>
    <row r="8252" spans="1:14" hidden="1">
      <c r="A8252" t="str">
        <f t="shared" si="387"/>
        <v>NPT955ACTO</v>
      </c>
      <c r="B8252">
        <f t="shared" si="385"/>
        <v>1</v>
      </c>
      <c r="C8252">
        <f>COUNTIFS($A$2:A8252,A8252)</f>
        <v>1</v>
      </c>
      <c r="D8252" t="str">
        <f t="shared" si="386"/>
        <v>NPT955ACTO1</v>
      </c>
      <c r="E8252" s="4" t="s">
        <v>18559</v>
      </c>
      <c r="F8252" s="4" t="s">
        <v>964</v>
      </c>
      <c r="G8252" s="4" t="s">
        <v>17474</v>
      </c>
      <c r="H8252" s="4" t="s">
        <v>23</v>
      </c>
      <c r="I8252" s="4" t="s">
        <v>17467</v>
      </c>
      <c r="J8252" s="4" t="s">
        <v>976</v>
      </c>
      <c r="K8252">
        <v>19360186.331035499</v>
      </c>
      <c r="L8252">
        <v>16064.4</v>
      </c>
      <c r="M8252">
        <v>213948.6</v>
      </c>
      <c r="N8252">
        <v>0.3383084577114428</v>
      </c>
    </row>
    <row r="8253" spans="1:14" hidden="1">
      <c r="A8253" t="str">
        <f t="shared" si="387"/>
        <v>NPT76AMCQ</v>
      </c>
      <c r="B8253">
        <f t="shared" si="385"/>
        <v>1</v>
      </c>
      <c r="C8253">
        <f>COUNTIFS($A$2:A8253,A8253)</f>
        <v>1</v>
      </c>
      <c r="D8253" t="str">
        <f t="shared" si="386"/>
        <v>NPT76AMCQ1</v>
      </c>
      <c r="E8253" s="4" t="s">
        <v>17773</v>
      </c>
      <c r="F8253" s="4" t="s">
        <v>3297</v>
      </c>
      <c r="G8253" s="4" t="s">
        <v>17476</v>
      </c>
      <c r="H8253" s="4" t="s">
        <v>97</v>
      </c>
      <c r="I8253" s="4" t="s">
        <v>17467</v>
      </c>
      <c r="J8253" s="4" t="s">
        <v>3677</v>
      </c>
      <c r="K8253">
        <v>6689172.3298265198</v>
      </c>
      <c r="L8253">
        <v>78861.600000000006</v>
      </c>
      <c r="M8253">
        <v>131436</v>
      </c>
      <c r="N8253">
        <v>0.11940298507462686</v>
      </c>
    </row>
    <row r="8254" spans="1:14" hidden="1">
      <c r="A8254" t="str">
        <f t="shared" si="387"/>
        <v>NPT76AQVO</v>
      </c>
      <c r="B8254">
        <f t="shared" si="385"/>
        <v>1</v>
      </c>
      <c r="C8254">
        <f>COUNTIFS($A$2:A8254,A8254)</f>
        <v>1</v>
      </c>
      <c r="D8254" t="str">
        <f t="shared" si="386"/>
        <v>NPT76AQVO1</v>
      </c>
      <c r="E8254" s="4" t="s">
        <v>17595</v>
      </c>
      <c r="F8254" s="4" t="s">
        <v>104</v>
      </c>
      <c r="G8254" s="4" t="s">
        <v>17476</v>
      </c>
      <c r="H8254" s="4" t="s">
        <v>97</v>
      </c>
      <c r="I8254" s="4" t="s">
        <v>17467</v>
      </c>
      <c r="J8254" s="4" t="s">
        <v>520</v>
      </c>
      <c r="K8254">
        <v>3495100</v>
      </c>
      <c r="L8254">
        <v>0</v>
      </c>
      <c r="M8254">
        <v>0</v>
      </c>
      <c r="N8254">
        <v>0.11940298507462686</v>
      </c>
    </row>
    <row r="8255" spans="1:14" hidden="1">
      <c r="A8255" t="str">
        <f t="shared" si="387"/>
        <v>NPT76AOXX</v>
      </c>
      <c r="B8255">
        <f t="shared" si="385"/>
        <v>1</v>
      </c>
      <c r="C8255">
        <f>COUNTIFS($A$2:A8255,A8255)</f>
        <v>1</v>
      </c>
      <c r="D8255" t="str">
        <f t="shared" si="386"/>
        <v>NPT76AOXX1</v>
      </c>
      <c r="E8255" s="4" t="s">
        <v>17804</v>
      </c>
      <c r="F8255" s="4" t="s">
        <v>7146</v>
      </c>
      <c r="G8255" s="4" t="s">
        <v>17470</v>
      </c>
      <c r="H8255" s="4" t="s">
        <v>97</v>
      </c>
      <c r="I8255" s="4" t="s">
        <v>17467</v>
      </c>
      <c r="J8255" s="4" t="s">
        <v>7815</v>
      </c>
      <c r="K8255">
        <v>11179396.115794601</v>
      </c>
      <c r="L8255">
        <v>8762.4</v>
      </c>
      <c r="M8255">
        <v>13759.2</v>
      </c>
      <c r="N8255">
        <v>0.20895522388059701</v>
      </c>
    </row>
    <row r="8256" spans="1:14" hidden="1">
      <c r="A8256" t="str">
        <f t="shared" si="387"/>
        <v>NPT76ARRM</v>
      </c>
      <c r="B8256">
        <f t="shared" si="385"/>
        <v>1</v>
      </c>
      <c r="C8256">
        <f>COUNTIFS($A$2:A8256,A8256)</f>
        <v>1</v>
      </c>
      <c r="D8256" t="str">
        <f t="shared" si="386"/>
        <v>NPT76ARRM1</v>
      </c>
      <c r="E8256" s="4" t="s">
        <v>18058</v>
      </c>
      <c r="F8256" s="4" t="s">
        <v>7125</v>
      </c>
      <c r="G8256" s="4" t="s">
        <v>17476</v>
      </c>
      <c r="H8256" s="4" t="s">
        <v>97</v>
      </c>
      <c r="I8256" s="4" t="s">
        <v>17467</v>
      </c>
      <c r="J8256" s="4" t="s">
        <v>15411</v>
      </c>
      <c r="K8256">
        <v>8061541.2190167103</v>
      </c>
      <c r="L8256">
        <v>43081.8</v>
      </c>
      <c r="M8256">
        <v>13759.2</v>
      </c>
      <c r="N8256">
        <v>0.17910447761194029</v>
      </c>
    </row>
    <row r="8257" spans="1:14" hidden="1">
      <c r="A8257" t="str">
        <f t="shared" si="387"/>
        <v>NPT76ACXE</v>
      </c>
      <c r="B8257">
        <f t="shared" si="385"/>
        <v>1</v>
      </c>
      <c r="C8257">
        <f>COUNTIFS($A$2:A8257,A8257)</f>
        <v>1</v>
      </c>
      <c r="D8257" t="str">
        <f t="shared" si="386"/>
        <v>NPT76ACXE1</v>
      </c>
      <c r="E8257" s="4" t="s">
        <v>18453</v>
      </c>
      <c r="F8257" s="4" t="s">
        <v>964</v>
      </c>
      <c r="G8257" s="4" t="s">
        <v>17474</v>
      </c>
      <c r="H8257" s="4" t="s">
        <v>97</v>
      </c>
      <c r="I8257" s="4" t="s">
        <v>17467</v>
      </c>
      <c r="J8257" s="4" t="s">
        <v>10040</v>
      </c>
      <c r="K8257">
        <v>5262000.2717201998</v>
      </c>
      <c r="L8257">
        <v>41270.400000000001</v>
      </c>
      <c r="M8257">
        <v>35049.599999999999</v>
      </c>
      <c r="N8257">
        <v>7.9601990049751242E-2</v>
      </c>
    </row>
    <row r="8258" spans="1:14" hidden="1">
      <c r="A8258" t="str">
        <f t="shared" si="387"/>
        <v>NPT76AJUW</v>
      </c>
      <c r="B8258">
        <f t="shared" si="385"/>
        <v>1</v>
      </c>
      <c r="C8258">
        <f>COUNTIFS($A$2:A8258,A8258)</f>
        <v>1</v>
      </c>
      <c r="D8258" t="str">
        <f t="shared" si="386"/>
        <v>NPT76AJUW1</v>
      </c>
      <c r="E8258" s="4" t="s">
        <v>17575</v>
      </c>
      <c r="F8258" s="4" t="s">
        <v>2858</v>
      </c>
      <c r="G8258" s="4" t="s">
        <v>17466</v>
      </c>
      <c r="H8258" s="4" t="s">
        <v>97</v>
      </c>
      <c r="I8258" s="4" t="s">
        <v>17467</v>
      </c>
      <c r="J8258" s="4" t="s">
        <v>12040</v>
      </c>
      <c r="K8258">
        <v>7414556.6083745603</v>
      </c>
      <c r="L8258">
        <v>19515.66</v>
      </c>
      <c r="M8258">
        <v>22240.95</v>
      </c>
      <c r="N8258">
        <v>2.4875621890547265E-2</v>
      </c>
    </row>
    <row r="8259" spans="1:14" hidden="1">
      <c r="A8259" t="str">
        <f t="shared" si="387"/>
        <v>NPT76BIWU</v>
      </c>
      <c r="B8259">
        <f t="shared" ref="B8259:B8322" si="388">COUNTIF(A:A,A8259)</f>
        <v>1</v>
      </c>
      <c r="C8259">
        <f>COUNTIFS($A$2:A8259,A8259)</f>
        <v>1</v>
      </c>
      <c r="D8259" t="str">
        <f t="shared" ref="D8259:D8322" si="389">A8259&amp;C8259</f>
        <v>NPT76BIWU1</v>
      </c>
      <c r="E8259" s="4" t="s">
        <v>17866</v>
      </c>
      <c r="F8259" s="4" t="s">
        <v>6498</v>
      </c>
      <c r="G8259" s="4" t="s">
        <v>17470</v>
      </c>
      <c r="H8259" s="4" t="s">
        <v>97</v>
      </c>
      <c r="I8259" s="4" t="s">
        <v>17467</v>
      </c>
      <c r="J8259" s="4" t="s">
        <v>6519</v>
      </c>
      <c r="K8259">
        <v>2365350</v>
      </c>
      <c r="L8259">
        <v>25557</v>
      </c>
      <c r="M8259">
        <v>21906</v>
      </c>
      <c r="N8259">
        <v>9.9502487562189053E-3</v>
      </c>
    </row>
    <row r="8260" spans="1:14" hidden="1">
      <c r="A8260" t="str">
        <f t="shared" si="387"/>
        <v>NPT76DIXC</v>
      </c>
      <c r="B8260">
        <f t="shared" si="388"/>
        <v>1</v>
      </c>
      <c r="C8260">
        <f>COUNTIFS($A$2:A8260,A8260)</f>
        <v>1</v>
      </c>
      <c r="D8260" t="str">
        <f t="shared" si="389"/>
        <v>NPT76DIXC1</v>
      </c>
      <c r="E8260" s="4" t="s">
        <v>17749</v>
      </c>
      <c r="F8260" s="4" t="s">
        <v>7125</v>
      </c>
      <c r="G8260" s="4" t="s">
        <v>17476</v>
      </c>
      <c r="H8260" s="4" t="s">
        <v>97</v>
      </c>
      <c r="I8260" s="4" t="s">
        <v>17467</v>
      </c>
      <c r="J8260" s="4" t="s">
        <v>15523</v>
      </c>
      <c r="K8260">
        <v>330043.58325333003</v>
      </c>
      <c r="L8260">
        <v>10953</v>
      </c>
      <c r="M8260">
        <v>0</v>
      </c>
      <c r="N8260">
        <v>0</v>
      </c>
    </row>
    <row r="8261" spans="1:14" hidden="1">
      <c r="A8261" t="str">
        <f t="shared" si="387"/>
        <v>NPT955ASJO</v>
      </c>
      <c r="B8261">
        <f t="shared" si="388"/>
        <v>1</v>
      </c>
      <c r="C8261">
        <f>COUNTIFS($A$2:A8261,A8261)</f>
        <v>1</v>
      </c>
      <c r="D8261" t="str">
        <f t="shared" si="389"/>
        <v>NPT955ASJO1</v>
      </c>
      <c r="E8261" s="4" t="s">
        <v>17787</v>
      </c>
      <c r="F8261" s="4" t="s">
        <v>8882</v>
      </c>
      <c r="G8261" s="4" t="s">
        <v>17476</v>
      </c>
      <c r="H8261" s="4" t="s">
        <v>23</v>
      </c>
      <c r="I8261" s="4" t="s">
        <v>17467</v>
      </c>
      <c r="J8261" s="4" t="s">
        <v>8894</v>
      </c>
      <c r="K8261">
        <v>17520804.229081001</v>
      </c>
      <c r="L8261">
        <v>380671.2</v>
      </c>
      <c r="M8261">
        <v>358885.8</v>
      </c>
      <c r="N8261">
        <v>0.52238805970149249</v>
      </c>
    </row>
    <row r="8262" spans="1:14" hidden="1">
      <c r="A8262" t="str">
        <f t="shared" si="387"/>
        <v>NPT288AKWQ</v>
      </c>
      <c r="B8262">
        <f t="shared" si="388"/>
        <v>1</v>
      </c>
      <c r="C8262">
        <f>COUNTIFS($A$2:A8262,A8262)</f>
        <v>1</v>
      </c>
      <c r="D8262" t="str">
        <f t="shared" si="389"/>
        <v>NPT288AKWQ1</v>
      </c>
      <c r="E8262" s="4" t="s">
        <v>18243</v>
      </c>
      <c r="F8262" s="4" t="s">
        <v>8351</v>
      </c>
      <c r="G8262" s="4" t="s">
        <v>17466</v>
      </c>
      <c r="H8262" s="4" t="s">
        <v>919</v>
      </c>
      <c r="I8262" s="4" t="s">
        <v>17467</v>
      </c>
      <c r="J8262" s="4" t="s">
        <v>10192</v>
      </c>
      <c r="K8262">
        <v>13177335.988991801</v>
      </c>
      <c r="L8262">
        <v>0</v>
      </c>
      <c r="M8262">
        <v>0</v>
      </c>
      <c r="N8262">
        <v>9.950248756218906E-2</v>
      </c>
    </row>
    <row r="8263" spans="1:14" hidden="1">
      <c r="A8263" t="str">
        <f t="shared" si="387"/>
        <v>NPT288ASVE</v>
      </c>
      <c r="B8263">
        <f t="shared" si="388"/>
        <v>1</v>
      </c>
      <c r="C8263">
        <f>COUNTIFS($A$2:A8263,A8263)</f>
        <v>1</v>
      </c>
      <c r="D8263" t="str">
        <f t="shared" si="389"/>
        <v>NPT288ASVE1</v>
      </c>
      <c r="E8263" s="4" t="s">
        <v>18503</v>
      </c>
      <c r="F8263" s="4" t="s">
        <v>8882</v>
      </c>
      <c r="G8263" s="4" t="s">
        <v>17476</v>
      </c>
      <c r="H8263" s="4" t="s">
        <v>919</v>
      </c>
      <c r="I8263" s="4" t="s">
        <v>17467</v>
      </c>
      <c r="J8263" s="4" t="s">
        <v>8921</v>
      </c>
      <c r="K8263">
        <v>21881782.237684701</v>
      </c>
      <c r="L8263">
        <v>3099.78</v>
      </c>
      <c r="M8263">
        <v>1591.38</v>
      </c>
      <c r="N8263">
        <v>0.17412935323383086</v>
      </c>
    </row>
    <row r="8264" spans="1:14" hidden="1">
      <c r="A8264" t="str">
        <f t="shared" si="387"/>
        <v>NPT76J4HY</v>
      </c>
      <c r="B8264">
        <f t="shared" si="388"/>
        <v>1</v>
      </c>
      <c r="C8264">
        <f>COUNTIFS($A$2:A8264,A8264)</f>
        <v>1</v>
      </c>
      <c r="D8264" t="str">
        <f t="shared" si="389"/>
        <v>NPT76J4HY1</v>
      </c>
      <c r="E8264" s="4" t="s">
        <v>17739</v>
      </c>
      <c r="F8264" s="4" t="s">
        <v>2596</v>
      </c>
      <c r="G8264" s="4" t="s">
        <v>17474</v>
      </c>
      <c r="H8264" s="4" t="s">
        <v>97</v>
      </c>
      <c r="I8264" s="4" t="s">
        <v>17467</v>
      </c>
      <c r="J8264" s="4" t="s">
        <v>4431</v>
      </c>
      <c r="K8264">
        <v>4110046.77419355</v>
      </c>
      <c r="L8264">
        <v>53316.9</v>
      </c>
      <c r="M8264">
        <v>115951.38</v>
      </c>
      <c r="N8264">
        <v>2.9850746268656716E-2</v>
      </c>
    </row>
    <row r="8265" spans="1:14" hidden="1">
      <c r="A8265" t="str">
        <f t="shared" si="387"/>
        <v>NPT955BAOU</v>
      </c>
      <c r="B8265">
        <f t="shared" si="388"/>
        <v>1</v>
      </c>
      <c r="C8265">
        <f>COUNTIFS($A$2:A8265,A8265)</f>
        <v>1</v>
      </c>
      <c r="D8265" t="str">
        <f t="shared" si="389"/>
        <v>NPT955BAOU1</v>
      </c>
      <c r="E8265" s="4" t="s">
        <v>18163</v>
      </c>
      <c r="F8265" s="4" t="s">
        <v>2858</v>
      </c>
      <c r="G8265" s="4" t="s">
        <v>17466</v>
      </c>
      <c r="H8265" s="4" t="s">
        <v>23</v>
      </c>
      <c r="I8265" s="4" t="s">
        <v>17467</v>
      </c>
      <c r="J8265" s="4" t="s">
        <v>2905</v>
      </c>
      <c r="K8265">
        <v>13215624.3925742</v>
      </c>
      <c r="L8265">
        <v>142751.70000000001</v>
      </c>
      <c r="M8265">
        <v>116953.2</v>
      </c>
      <c r="N8265">
        <v>0.28855721393034828</v>
      </c>
    </row>
    <row r="8266" spans="1:14" hidden="1">
      <c r="A8266" t="str">
        <f t="shared" si="387"/>
        <v>NPT288AYSI</v>
      </c>
      <c r="B8266">
        <f t="shared" si="388"/>
        <v>1</v>
      </c>
      <c r="C8266">
        <f>COUNTIFS($A$2:A8266,A8266)</f>
        <v>1</v>
      </c>
      <c r="D8266" t="str">
        <f t="shared" si="389"/>
        <v>NPT288AYSI1</v>
      </c>
      <c r="E8266" s="4" t="s">
        <v>17831</v>
      </c>
      <c r="F8266" s="4" t="s">
        <v>2057</v>
      </c>
      <c r="G8266" s="4" t="s">
        <v>17490</v>
      </c>
      <c r="H8266" s="4" t="s">
        <v>919</v>
      </c>
      <c r="I8266" s="4" t="s">
        <v>17467</v>
      </c>
      <c r="J8266" s="4" t="s">
        <v>2372</v>
      </c>
      <c r="K8266">
        <v>6881688.4936274504</v>
      </c>
      <c r="L8266">
        <v>0</v>
      </c>
      <c r="M8266">
        <v>0</v>
      </c>
      <c r="N8266">
        <v>7.4626865671641784E-2</v>
      </c>
    </row>
    <row r="8267" spans="1:14" hidden="1">
      <c r="A8267" t="str">
        <f t="shared" si="387"/>
        <v>NPT955AKBK</v>
      </c>
      <c r="B8267">
        <f t="shared" si="388"/>
        <v>1</v>
      </c>
      <c r="C8267">
        <f>COUNTIFS($A$2:A8267,A8267)</f>
        <v>1</v>
      </c>
      <c r="D8267" t="str">
        <f t="shared" si="389"/>
        <v>NPT955AKBK1</v>
      </c>
      <c r="E8267" s="4" t="s">
        <v>18129</v>
      </c>
      <c r="F8267" s="4" t="s">
        <v>2858</v>
      </c>
      <c r="G8267" s="4" t="s">
        <v>17466</v>
      </c>
      <c r="H8267" s="4" t="s">
        <v>23</v>
      </c>
      <c r="I8267" s="4" t="s">
        <v>17467</v>
      </c>
      <c r="J8267" s="4" t="s">
        <v>3049</v>
      </c>
      <c r="K8267">
        <v>13263668.511809399</v>
      </c>
      <c r="L8267">
        <v>144579.6</v>
      </c>
      <c r="M8267">
        <v>108262.8</v>
      </c>
      <c r="N8267">
        <v>0.36815920398009949</v>
      </c>
    </row>
    <row r="8268" spans="1:14" hidden="1">
      <c r="A8268" t="str">
        <f t="shared" si="387"/>
        <v>NPT955AUKV</v>
      </c>
      <c r="B8268">
        <f t="shared" si="388"/>
        <v>1</v>
      </c>
      <c r="C8268">
        <f>COUNTIFS($A$2:A8268,A8268)</f>
        <v>1</v>
      </c>
      <c r="D8268" t="str">
        <f t="shared" si="389"/>
        <v>NPT955AUKV1</v>
      </c>
      <c r="E8268" s="4" t="s">
        <v>18550</v>
      </c>
      <c r="F8268" s="4" t="s">
        <v>1365</v>
      </c>
      <c r="G8268" s="4" t="s">
        <v>17490</v>
      </c>
      <c r="H8268" s="4" t="s">
        <v>23</v>
      </c>
      <c r="I8268" s="4" t="s">
        <v>17467</v>
      </c>
      <c r="J8268" s="4" t="s">
        <v>8088</v>
      </c>
      <c r="K8268">
        <v>19153013.3874451</v>
      </c>
      <c r="L8268">
        <v>199508.4</v>
      </c>
      <c r="M8268">
        <v>161097.29999999999</v>
      </c>
      <c r="N8268">
        <v>0.30348258706467662</v>
      </c>
    </row>
    <row r="8269" spans="1:14" hidden="1">
      <c r="A8269" t="str">
        <f t="shared" si="387"/>
        <v>NPT76AALV</v>
      </c>
      <c r="B8269">
        <f t="shared" si="388"/>
        <v>1</v>
      </c>
      <c r="C8269">
        <f>COUNTIFS($A$2:A8269,A8269)</f>
        <v>1</v>
      </c>
      <c r="D8269" t="str">
        <f t="shared" si="389"/>
        <v>NPT76AALV1</v>
      </c>
      <c r="E8269" s="4" t="s">
        <v>17847</v>
      </c>
      <c r="F8269" s="4" t="s">
        <v>6498</v>
      </c>
      <c r="G8269" s="4" t="s">
        <v>17470</v>
      </c>
      <c r="H8269" s="4" t="s">
        <v>97</v>
      </c>
      <c r="I8269" s="4" t="s">
        <v>17467</v>
      </c>
      <c r="J8269" s="4" t="s">
        <v>7013</v>
      </c>
      <c r="K8269">
        <v>4519084.9735246999</v>
      </c>
      <c r="L8269">
        <v>70099.199999999997</v>
      </c>
      <c r="M8269">
        <v>59730.36</v>
      </c>
      <c r="N8269">
        <v>6.4676616915422883E-2</v>
      </c>
    </row>
    <row r="8270" spans="1:14" hidden="1">
      <c r="A8270" t="str">
        <f t="shared" ref="A8270:A8333" si="390">H8270&amp;J8270</f>
        <v>NPT288BHKQ</v>
      </c>
      <c r="B8270">
        <f t="shared" si="388"/>
        <v>1</v>
      </c>
      <c r="C8270">
        <f>COUNTIFS($A$2:A8270,A8270)</f>
        <v>1</v>
      </c>
      <c r="D8270" t="str">
        <f t="shared" si="389"/>
        <v>NPT288BHKQ1</v>
      </c>
      <c r="E8270" s="4" t="s">
        <v>17774</v>
      </c>
      <c r="F8270" s="4" t="s">
        <v>14822</v>
      </c>
      <c r="G8270" s="4" t="s">
        <v>17466</v>
      </c>
      <c r="H8270" s="4" t="s">
        <v>919</v>
      </c>
      <c r="I8270" s="4" t="s">
        <v>17467</v>
      </c>
      <c r="J8270" s="4" t="s">
        <v>12541</v>
      </c>
      <c r="K8270">
        <v>31498868.229638401</v>
      </c>
      <c r="L8270">
        <v>0</v>
      </c>
      <c r="M8270">
        <v>0</v>
      </c>
      <c r="N8270">
        <v>0.12935323383084577</v>
      </c>
    </row>
    <row r="8271" spans="1:14" hidden="1">
      <c r="A8271" t="str">
        <f t="shared" si="390"/>
        <v>NPT288AKBG</v>
      </c>
      <c r="B8271">
        <f t="shared" si="388"/>
        <v>1</v>
      </c>
      <c r="C8271">
        <f>COUNTIFS($A$2:A8271,A8271)</f>
        <v>1</v>
      </c>
      <c r="D8271" t="str">
        <f t="shared" si="389"/>
        <v>NPT288AKBG1</v>
      </c>
      <c r="E8271" s="4" t="s">
        <v>17578</v>
      </c>
      <c r="F8271" s="4" t="s">
        <v>14822</v>
      </c>
      <c r="G8271" s="4" t="s">
        <v>17466</v>
      </c>
      <c r="H8271" s="4" t="s">
        <v>919</v>
      </c>
      <c r="I8271" s="4" t="s">
        <v>17467</v>
      </c>
      <c r="J8271" s="4" t="s">
        <v>3057</v>
      </c>
      <c r="K8271">
        <v>22797156.113704499</v>
      </c>
      <c r="L8271">
        <v>0</v>
      </c>
      <c r="M8271">
        <v>0</v>
      </c>
      <c r="N8271">
        <v>2.9850746268656716E-2</v>
      </c>
    </row>
    <row r="8272" spans="1:14" hidden="1">
      <c r="A8272" t="str">
        <f t="shared" si="390"/>
        <v>NPT955ATVL</v>
      </c>
      <c r="B8272">
        <f t="shared" si="388"/>
        <v>1</v>
      </c>
      <c r="C8272">
        <f>COUNTIFS($A$2:A8272,A8272)</f>
        <v>1</v>
      </c>
      <c r="D8272" t="str">
        <f t="shared" si="389"/>
        <v>NPT955ATVL1</v>
      </c>
      <c r="E8272" s="4" t="s">
        <v>18474</v>
      </c>
      <c r="F8272" s="4" t="s">
        <v>1365</v>
      </c>
      <c r="G8272" s="4" t="s">
        <v>17490</v>
      </c>
      <c r="H8272" s="4" t="s">
        <v>23</v>
      </c>
      <c r="I8272" s="4" t="s">
        <v>17467</v>
      </c>
      <c r="J8272" s="4" t="s">
        <v>10699</v>
      </c>
      <c r="K8272">
        <v>7615110.5502860798</v>
      </c>
      <c r="L8272">
        <v>26287.200000000001</v>
      </c>
      <c r="M8272">
        <v>70099.199999999997</v>
      </c>
      <c r="N8272">
        <v>0.20398009950248755</v>
      </c>
    </row>
    <row r="8273" spans="1:14" hidden="1">
      <c r="A8273" t="str">
        <f t="shared" si="390"/>
        <v>NPT76AWDZ</v>
      </c>
      <c r="B8273">
        <f t="shared" si="388"/>
        <v>1</v>
      </c>
      <c r="C8273">
        <f>COUNTIFS($A$2:A8273,A8273)</f>
        <v>1</v>
      </c>
      <c r="D8273" t="str">
        <f t="shared" si="389"/>
        <v>NPT76AWDZ1</v>
      </c>
      <c r="E8273" s="4" t="s">
        <v>18203</v>
      </c>
      <c r="F8273" s="4" t="s">
        <v>926</v>
      </c>
      <c r="G8273" s="4" t="s">
        <v>17490</v>
      </c>
      <c r="H8273" s="4" t="s">
        <v>97</v>
      </c>
      <c r="I8273" s="4" t="s">
        <v>17467</v>
      </c>
      <c r="J8273" s="4" t="s">
        <v>2156</v>
      </c>
      <c r="K8273">
        <v>2441100</v>
      </c>
      <c r="L8273">
        <v>0</v>
      </c>
      <c r="M8273">
        <v>23505.3</v>
      </c>
      <c r="N8273">
        <v>4.4776119402985072E-2</v>
      </c>
    </row>
    <row r="8274" spans="1:14" hidden="1">
      <c r="A8274" t="str">
        <f t="shared" si="390"/>
        <v>NPT955AYVL</v>
      </c>
      <c r="B8274">
        <f t="shared" si="388"/>
        <v>1</v>
      </c>
      <c r="C8274">
        <f>COUNTIFS($A$2:A8274,A8274)</f>
        <v>1</v>
      </c>
      <c r="D8274" t="str">
        <f t="shared" si="389"/>
        <v>NPT955AYVL1</v>
      </c>
      <c r="E8274" s="4" t="s">
        <v>18663</v>
      </c>
      <c r="F8274" s="4" t="s">
        <v>2057</v>
      </c>
      <c r="G8274" s="4" t="s">
        <v>17490</v>
      </c>
      <c r="H8274" s="4" t="s">
        <v>23</v>
      </c>
      <c r="I8274" s="4" t="s">
        <v>17467</v>
      </c>
      <c r="J8274" s="4" t="s">
        <v>10756</v>
      </c>
      <c r="K8274">
        <v>34370409.398731999</v>
      </c>
      <c r="L8274">
        <v>440456.64</v>
      </c>
      <c r="M8274">
        <v>441405.9</v>
      </c>
      <c r="N8274">
        <v>0.67164179104477617</v>
      </c>
    </row>
    <row r="8275" spans="1:14" hidden="1">
      <c r="A8275" t="str">
        <f t="shared" si="390"/>
        <v>NPT76AYAT</v>
      </c>
      <c r="B8275">
        <f t="shared" si="388"/>
        <v>1</v>
      </c>
      <c r="C8275">
        <f>COUNTIFS($A$2:A8275,A8275)</f>
        <v>1</v>
      </c>
      <c r="D8275" t="str">
        <f t="shared" si="389"/>
        <v>NPT76AYAT1</v>
      </c>
      <c r="E8275" s="4" t="s">
        <v>18379</v>
      </c>
      <c r="F8275" s="4" t="s">
        <v>2057</v>
      </c>
      <c r="G8275" s="4" t="s">
        <v>17490</v>
      </c>
      <c r="H8275" s="4" t="s">
        <v>97</v>
      </c>
      <c r="I8275" s="4" t="s">
        <v>17467</v>
      </c>
      <c r="J8275" s="4" t="s">
        <v>15343</v>
      </c>
      <c r="K8275">
        <v>4465541.5836410504</v>
      </c>
      <c r="L8275">
        <v>26287.200000000001</v>
      </c>
      <c r="M8275">
        <v>85741.2</v>
      </c>
      <c r="N8275">
        <v>0.19402985074626866</v>
      </c>
    </row>
    <row r="8276" spans="1:14" hidden="1">
      <c r="A8276" t="str">
        <f t="shared" si="390"/>
        <v>NPT955AAJT</v>
      </c>
      <c r="B8276">
        <f t="shared" si="388"/>
        <v>1</v>
      </c>
      <c r="C8276">
        <f>COUNTIFS($A$2:A8276,A8276)</f>
        <v>1</v>
      </c>
      <c r="D8276" t="str">
        <f t="shared" si="389"/>
        <v>NPT955AAJT1</v>
      </c>
      <c r="E8276" s="4" t="s">
        <v>17975</v>
      </c>
      <c r="F8276" s="4" t="s">
        <v>6498</v>
      </c>
      <c r="G8276" s="4" t="s">
        <v>17470</v>
      </c>
      <c r="H8276" s="4" t="s">
        <v>23</v>
      </c>
      <c r="I8276" s="4" t="s">
        <v>17467</v>
      </c>
      <c r="J8276" s="4" t="s">
        <v>9453</v>
      </c>
      <c r="K8276">
        <v>18242849.454817802</v>
      </c>
      <c r="L8276">
        <v>61336.800000000003</v>
      </c>
      <c r="M8276">
        <v>87624</v>
      </c>
      <c r="N8276">
        <v>0.12935323383084577</v>
      </c>
    </row>
    <row r="8277" spans="1:14" hidden="1">
      <c r="A8277" t="str">
        <f t="shared" si="390"/>
        <v>NPT288ARQN</v>
      </c>
      <c r="B8277">
        <f t="shared" si="388"/>
        <v>1</v>
      </c>
      <c r="C8277">
        <f>COUNTIFS($A$2:A8277,A8277)</f>
        <v>1</v>
      </c>
      <c r="D8277" t="str">
        <f t="shared" si="389"/>
        <v>NPT288ARQN1</v>
      </c>
      <c r="E8277" s="4" t="s">
        <v>17977</v>
      </c>
      <c r="F8277" s="4" t="s">
        <v>8882</v>
      </c>
      <c r="G8277" s="4" t="s">
        <v>17476</v>
      </c>
      <c r="H8277" s="4" t="s">
        <v>919</v>
      </c>
      <c r="I8277" s="4" t="s">
        <v>17467</v>
      </c>
      <c r="J8277" s="4" t="s">
        <v>9075</v>
      </c>
      <c r="K8277">
        <v>18112979.530411799</v>
      </c>
      <c r="L8277">
        <v>61887</v>
      </c>
      <c r="M8277">
        <v>0</v>
      </c>
      <c r="N8277">
        <v>0.37810945273631841</v>
      </c>
    </row>
    <row r="8278" spans="1:14" hidden="1">
      <c r="A8278" t="str">
        <f t="shared" si="390"/>
        <v>NPT76AOLI</v>
      </c>
      <c r="B8278">
        <f t="shared" si="388"/>
        <v>1</v>
      </c>
      <c r="C8278">
        <f>COUNTIFS($A$2:A8278,A8278)</f>
        <v>1</v>
      </c>
      <c r="D8278" t="str">
        <f t="shared" si="389"/>
        <v>NPT76AOLI1</v>
      </c>
      <c r="E8278" s="4" t="s">
        <v>18160</v>
      </c>
      <c r="F8278" s="4" t="s">
        <v>7146</v>
      </c>
      <c r="G8278" s="4" t="s">
        <v>17470</v>
      </c>
      <c r="H8278" s="4" t="s">
        <v>97</v>
      </c>
      <c r="I8278" s="4" t="s">
        <v>17467</v>
      </c>
      <c r="J8278" s="4" t="s">
        <v>7785</v>
      </c>
      <c r="K8278">
        <v>12126945.5830837</v>
      </c>
      <c r="L8278">
        <v>1768.2</v>
      </c>
      <c r="M8278">
        <v>1375.92</v>
      </c>
      <c r="N8278">
        <v>0.30845771144278605</v>
      </c>
    </row>
    <row r="8279" spans="1:14" hidden="1">
      <c r="A8279" t="str">
        <f t="shared" si="390"/>
        <v>NPT288AJMV</v>
      </c>
      <c r="B8279">
        <f t="shared" si="388"/>
        <v>1</v>
      </c>
      <c r="C8279">
        <f>COUNTIFS($A$2:A8279,A8279)</f>
        <v>1</v>
      </c>
      <c r="D8279" t="str">
        <f t="shared" si="389"/>
        <v>NPT288AJMV1</v>
      </c>
      <c r="E8279" s="4" t="s">
        <v>18012</v>
      </c>
      <c r="F8279" s="4" t="s">
        <v>8351</v>
      </c>
      <c r="G8279" s="4" t="s">
        <v>17466</v>
      </c>
      <c r="H8279" s="4" t="s">
        <v>919</v>
      </c>
      <c r="I8279" s="4" t="s">
        <v>17467</v>
      </c>
      <c r="J8279" s="4" t="s">
        <v>5694</v>
      </c>
      <c r="K8279">
        <v>28340639.8488121</v>
      </c>
      <c r="L8279">
        <v>0</v>
      </c>
      <c r="M8279">
        <v>0</v>
      </c>
      <c r="N8279">
        <v>7.9601990049751242E-2</v>
      </c>
    </row>
    <row r="8280" spans="1:14" hidden="1">
      <c r="A8280" t="str">
        <f t="shared" si="390"/>
        <v>NPT288AFLC</v>
      </c>
      <c r="B8280">
        <f t="shared" si="388"/>
        <v>1</v>
      </c>
      <c r="C8280">
        <f>COUNTIFS($A$2:A8280,A8280)</f>
        <v>1</v>
      </c>
      <c r="D8280" t="str">
        <f t="shared" si="389"/>
        <v>NPT288AFLC1</v>
      </c>
      <c r="E8280" s="4" t="s">
        <v>18681</v>
      </c>
      <c r="F8280" s="4" t="s">
        <v>5807</v>
      </c>
      <c r="G8280" s="4" t="s">
        <v>17474</v>
      </c>
      <c r="H8280" s="4" t="s">
        <v>919</v>
      </c>
      <c r="I8280" s="4" t="s">
        <v>17467</v>
      </c>
      <c r="J8280" s="4" t="s">
        <v>8323</v>
      </c>
      <c r="K8280">
        <v>18056929.018724699</v>
      </c>
      <c r="L8280">
        <v>27360.6</v>
      </c>
      <c r="M8280">
        <v>0</v>
      </c>
      <c r="N8280">
        <v>0.27363184079601988</v>
      </c>
    </row>
    <row r="8281" spans="1:14" hidden="1">
      <c r="A8281" t="str">
        <f t="shared" si="390"/>
        <v>NPT76AAVX</v>
      </c>
      <c r="B8281">
        <f t="shared" si="388"/>
        <v>1</v>
      </c>
      <c r="C8281">
        <f>COUNTIFS($A$2:A8281,A8281)</f>
        <v>1</v>
      </c>
      <c r="D8281" t="str">
        <f t="shared" si="389"/>
        <v>NPT76AAVX1</v>
      </c>
      <c r="E8281" s="4" t="s">
        <v>18020</v>
      </c>
      <c r="F8281" s="4" t="s">
        <v>6498</v>
      </c>
      <c r="G8281" s="4" t="s">
        <v>17470</v>
      </c>
      <c r="H8281" s="4" t="s">
        <v>97</v>
      </c>
      <c r="I8281" s="4" t="s">
        <v>17467</v>
      </c>
      <c r="J8281" s="4" t="s">
        <v>6626</v>
      </c>
      <c r="K8281">
        <v>4408638.2406706102</v>
      </c>
      <c r="L8281">
        <v>70099.199999999997</v>
      </c>
      <c r="M8281">
        <v>62797.2</v>
      </c>
      <c r="N8281">
        <v>8.45771144278607E-2</v>
      </c>
    </row>
    <row r="8282" spans="1:14" hidden="1">
      <c r="A8282" t="str">
        <f t="shared" si="390"/>
        <v>NPT76ABCT</v>
      </c>
      <c r="B8282">
        <f t="shared" si="388"/>
        <v>1</v>
      </c>
      <c r="C8282">
        <f>COUNTIFS($A$2:A8282,A8282)</f>
        <v>1</v>
      </c>
      <c r="D8282" t="str">
        <f t="shared" si="389"/>
        <v>NPT76ABCT1</v>
      </c>
      <c r="E8282" s="4" t="s">
        <v>18407</v>
      </c>
      <c r="F8282" s="4" t="s">
        <v>2596</v>
      </c>
      <c r="G8282" s="4" t="s">
        <v>17474</v>
      </c>
      <c r="H8282" s="4" t="s">
        <v>97</v>
      </c>
      <c r="I8282" s="4" t="s">
        <v>17467</v>
      </c>
      <c r="J8282" s="4" t="s">
        <v>4040</v>
      </c>
      <c r="K8282">
        <v>9106702.8762662597</v>
      </c>
      <c r="L8282">
        <v>130060.8</v>
      </c>
      <c r="M8282">
        <v>155847</v>
      </c>
      <c r="N8282">
        <v>0.19900497512437812</v>
      </c>
    </row>
    <row r="8283" spans="1:14" hidden="1">
      <c r="A8283" t="str">
        <f t="shared" si="390"/>
        <v>NPT76ATGO</v>
      </c>
      <c r="B8283">
        <f t="shared" si="388"/>
        <v>1</v>
      </c>
      <c r="C8283">
        <f>COUNTIFS($A$2:A8283,A8283)</f>
        <v>1</v>
      </c>
      <c r="D8283" t="str">
        <f t="shared" si="389"/>
        <v>NPT76ATGO1</v>
      </c>
      <c r="E8283" s="4" t="s">
        <v>17608</v>
      </c>
      <c r="F8283" s="4" t="s">
        <v>7125</v>
      </c>
      <c r="G8283" s="4" t="s">
        <v>17476</v>
      </c>
      <c r="H8283" s="4" t="s">
        <v>97</v>
      </c>
      <c r="I8283" s="4" t="s">
        <v>17467</v>
      </c>
      <c r="J8283" s="4" t="s">
        <v>14279</v>
      </c>
      <c r="K8283">
        <v>7284230.9355303301</v>
      </c>
      <c r="L8283">
        <v>17524.8</v>
      </c>
      <c r="M8283">
        <v>8599.5</v>
      </c>
      <c r="N8283">
        <v>0.13930348258706468</v>
      </c>
    </row>
    <row r="8284" spans="1:14" hidden="1">
      <c r="A8284" t="str">
        <f t="shared" si="390"/>
        <v>NPT288AJYN</v>
      </c>
      <c r="B8284">
        <f t="shared" si="388"/>
        <v>1</v>
      </c>
      <c r="C8284">
        <f>COUNTIFS($A$2:A8284,A8284)</f>
        <v>1</v>
      </c>
      <c r="D8284" t="str">
        <f t="shared" si="389"/>
        <v>NPT288AJYN1</v>
      </c>
      <c r="E8284" s="4" t="s">
        <v>17880</v>
      </c>
      <c r="F8284" s="4" t="s">
        <v>14822</v>
      </c>
      <c r="G8284" s="4" t="s">
        <v>17466</v>
      </c>
      <c r="H8284" s="4" t="s">
        <v>919</v>
      </c>
      <c r="I8284" s="4" t="s">
        <v>17467</v>
      </c>
      <c r="J8284" s="4" t="s">
        <v>3039</v>
      </c>
      <c r="K8284">
        <v>24840230.9412666</v>
      </c>
      <c r="L8284">
        <v>14145.6</v>
      </c>
      <c r="M8284">
        <v>15913.8</v>
      </c>
      <c r="N8284">
        <v>0.21393034825870647</v>
      </c>
    </row>
    <row r="8285" spans="1:14" hidden="1">
      <c r="A8285" t="str">
        <f t="shared" si="390"/>
        <v>NPT288ALJW</v>
      </c>
      <c r="B8285">
        <f t="shared" si="388"/>
        <v>1</v>
      </c>
      <c r="C8285">
        <f>COUNTIFS($A$2:A8285,A8285)</f>
        <v>1</v>
      </c>
      <c r="D8285" t="str">
        <f t="shared" si="389"/>
        <v>NPT288ALJW1</v>
      </c>
      <c r="E8285" s="4" t="s">
        <v>17889</v>
      </c>
      <c r="F8285" s="4" t="s">
        <v>3297</v>
      </c>
      <c r="G8285" s="4" t="s">
        <v>17476</v>
      </c>
      <c r="H8285" s="4" t="s">
        <v>919</v>
      </c>
      <c r="I8285" s="4" t="s">
        <v>17467</v>
      </c>
      <c r="J8285" s="4" t="s">
        <v>12442</v>
      </c>
      <c r="K8285">
        <v>21264687.199790999</v>
      </c>
      <c r="L8285">
        <v>18277.62</v>
      </c>
      <c r="M8285">
        <v>1060.92</v>
      </c>
      <c r="N8285">
        <v>0.12935323383084577</v>
      </c>
    </row>
    <row r="8286" spans="1:14" hidden="1">
      <c r="A8286" t="str">
        <f t="shared" si="390"/>
        <v>NPT955AZAQ</v>
      </c>
      <c r="B8286">
        <f t="shared" si="388"/>
        <v>1</v>
      </c>
      <c r="C8286">
        <f>COUNTIFS($A$2:A8286,A8286)</f>
        <v>1</v>
      </c>
      <c r="D8286" t="str">
        <f t="shared" si="389"/>
        <v>NPT955AZAQ1</v>
      </c>
      <c r="E8286" s="4" t="s">
        <v>18427</v>
      </c>
      <c r="F8286" s="4" t="s">
        <v>2057</v>
      </c>
      <c r="G8286" s="4" t="s">
        <v>17490</v>
      </c>
      <c r="H8286" s="4" t="s">
        <v>23</v>
      </c>
      <c r="I8286" s="4" t="s">
        <v>17467</v>
      </c>
      <c r="J8286" s="4" t="s">
        <v>2078</v>
      </c>
      <c r="K8286">
        <v>14977407.2040688</v>
      </c>
      <c r="L8286">
        <v>128902.86</v>
      </c>
      <c r="M8286">
        <v>24328.720000000001</v>
      </c>
      <c r="N8286">
        <v>0.33333333333333331</v>
      </c>
    </row>
    <row r="8287" spans="1:14" hidden="1">
      <c r="A8287" t="str">
        <f t="shared" si="390"/>
        <v>NPT76AFOA</v>
      </c>
      <c r="B8287">
        <f t="shared" si="388"/>
        <v>1</v>
      </c>
      <c r="C8287">
        <f>COUNTIFS($A$2:A8287,A8287)</f>
        <v>1</v>
      </c>
      <c r="D8287" t="str">
        <f t="shared" si="389"/>
        <v>NPT76AFOA1</v>
      </c>
      <c r="E8287" s="4" t="s">
        <v>18370</v>
      </c>
      <c r="F8287" s="4" t="s">
        <v>8154</v>
      </c>
      <c r="G8287" s="4" t="s">
        <v>17474</v>
      </c>
      <c r="H8287" s="4" t="s">
        <v>97</v>
      </c>
      <c r="I8287" s="4" t="s">
        <v>17467</v>
      </c>
      <c r="J8287" s="4" t="s">
        <v>13231</v>
      </c>
      <c r="K8287">
        <v>9231390.7231937591</v>
      </c>
      <c r="L8287">
        <v>38471.4</v>
      </c>
      <c r="M8287">
        <v>39292.17</v>
      </c>
      <c r="N8287">
        <v>1.9900497512437811E-2</v>
      </c>
    </row>
    <row r="8288" spans="1:14" hidden="1">
      <c r="A8288" t="str">
        <f t="shared" si="390"/>
        <v>NPT76B2HB</v>
      </c>
      <c r="B8288">
        <f t="shared" si="388"/>
        <v>1</v>
      </c>
      <c r="C8288">
        <f>COUNTIFS($A$2:A8288,A8288)</f>
        <v>1</v>
      </c>
      <c r="D8288" t="str">
        <f t="shared" si="389"/>
        <v>NPT76B2HB1</v>
      </c>
      <c r="E8288" s="4" t="s">
        <v>18201</v>
      </c>
      <c r="F8288" s="4" t="s">
        <v>3297</v>
      </c>
      <c r="G8288" s="4" t="s">
        <v>17476</v>
      </c>
      <c r="H8288" s="4" t="s">
        <v>97</v>
      </c>
      <c r="I8288" s="4" t="s">
        <v>17467</v>
      </c>
      <c r="J8288" s="4" t="s">
        <v>6050</v>
      </c>
      <c r="K8288">
        <v>5520257.2354211695</v>
      </c>
      <c r="L8288">
        <v>73344.600000000006</v>
      </c>
      <c r="M8288">
        <v>42497.64</v>
      </c>
      <c r="N8288">
        <v>0.10945273631840796</v>
      </c>
    </row>
    <row r="8289" spans="1:14" hidden="1">
      <c r="A8289" t="str">
        <f t="shared" si="390"/>
        <v>NPT288AKHM</v>
      </c>
      <c r="B8289">
        <f t="shared" si="388"/>
        <v>1</v>
      </c>
      <c r="C8289">
        <f>COUNTIFS($A$2:A8289,A8289)</f>
        <v>1</v>
      </c>
      <c r="D8289" t="str">
        <f t="shared" si="389"/>
        <v>NPT288AKHM1</v>
      </c>
      <c r="E8289" s="4" t="s">
        <v>18042</v>
      </c>
      <c r="F8289" s="4" t="s">
        <v>14822</v>
      </c>
      <c r="G8289" s="4" t="s">
        <v>17466</v>
      </c>
      <c r="H8289" s="4" t="s">
        <v>919</v>
      </c>
      <c r="I8289" s="4" t="s">
        <v>17467</v>
      </c>
      <c r="J8289" s="4" t="s">
        <v>3170</v>
      </c>
      <c r="K8289">
        <v>17485288.709677398</v>
      </c>
      <c r="L8289">
        <v>0</v>
      </c>
      <c r="M8289">
        <v>-1237.74</v>
      </c>
      <c r="N8289">
        <v>4.975124378109453E-2</v>
      </c>
    </row>
    <row r="8290" spans="1:14" hidden="1">
      <c r="A8290" t="str">
        <f t="shared" si="390"/>
        <v>NPT76BIFE</v>
      </c>
      <c r="B8290">
        <f t="shared" si="388"/>
        <v>1</v>
      </c>
      <c r="C8290">
        <f>COUNTIFS($A$2:A8290,A8290)</f>
        <v>1</v>
      </c>
      <c r="D8290" t="str">
        <f t="shared" si="389"/>
        <v>NPT76BIFE1</v>
      </c>
      <c r="E8290" s="4" t="s">
        <v>17525</v>
      </c>
      <c r="F8290" s="4" t="s">
        <v>7146</v>
      </c>
      <c r="G8290" s="4" t="s">
        <v>17470</v>
      </c>
      <c r="H8290" s="4" t="s">
        <v>97</v>
      </c>
      <c r="I8290" s="4" t="s">
        <v>17467</v>
      </c>
      <c r="J8290" s="4" t="s">
        <v>7201</v>
      </c>
      <c r="K8290">
        <v>3272350</v>
      </c>
      <c r="L8290">
        <v>80385.600000000006</v>
      </c>
      <c r="M8290">
        <v>50040</v>
      </c>
      <c r="N8290">
        <v>0.1044776119402985</v>
      </c>
    </row>
    <row r="8291" spans="1:14" hidden="1">
      <c r="A8291" t="str">
        <f t="shared" si="390"/>
        <v>NPT288AJQT</v>
      </c>
      <c r="B8291">
        <f t="shared" si="388"/>
        <v>1</v>
      </c>
      <c r="C8291">
        <f>COUNTIFS($A$2:A8291,A8291)</f>
        <v>1</v>
      </c>
      <c r="D8291" t="str">
        <f t="shared" si="389"/>
        <v>NPT288AJQT1</v>
      </c>
      <c r="E8291" s="4" t="s">
        <v>17821</v>
      </c>
      <c r="F8291" s="4" t="s">
        <v>8351</v>
      </c>
      <c r="G8291" s="4" t="s">
        <v>17466</v>
      </c>
      <c r="H8291" s="4" t="s">
        <v>919</v>
      </c>
      <c r="I8291" s="4" t="s">
        <v>17467</v>
      </c>
      <c r="J8291" s="4" t="s">
        <v>5719</v>
      </c>
      <c r="K8291">
        <v>6850297.4047237504</v>
      </c>
      <c r="L8291">
        <v>0</v>
      </c>
      <c r="M8291">
        <v>0</v>
      </c>
      <c r="N8291">
        <v>4.975124378109453E-2</v>
      </c>
    </row>
    <row r="8292" spans="1:14" hidden="1">
      <c r="A8292" t="str">
        <f t="shared" si="390"/>
        <v>NPT955BCNF</v>
      </c>
      <c r="B8292">
        <f t="shared" si="388"/>
        <v>1</v>
      </c>
      <c r="C8292">
        <f>COUNTIFS($A$2:A8292,A8292)</f>
        <v>1</v>
      </c>
      <c r="D8292" t="str">
        <f t="shared" si="389"/>
        <v>NPT955BCNF1</v>
      </c>
      <c r="E8292" s="4" t="s">
        <v>18372</v>
      </c>
      <c r="F8292" s="4" t="s">
        <v>31</v>
      </c>
      <c r="G8292" s="4" t="s">
        <v>17474</v>
      </c>
      <c r="H8292" s="4" t="s">
        <v>23</v>
      </c>
      <c r="I8292" s="4" t="s">
        <v>17467</v>
      </c>
      <c r="J8292" s="4" t="s">
        <v>52</v>
      </c>
      <c r="K8292">
        <v>4255896.3596226303</v>
      </c>
      <c r="L8292">
        <v>0</v>
      </c>
      <c r="M8292">
        <v>0</v>
      </c>
      <c r="N8292">
        <v>4.975124378109453E-2</v>
      </c>
    </row>
    <row r="8293" spans="1:14" hidden="1">
      <c r="A8293" t="str">
        <f t="shared" si="390"/>
        <v>NPT288AKZH</v>
      </c>
      <c r="B8293">
        <f t="shared" si="388"/>
        <v>1</v>
      </c>
      <c r="C8293">
        <f>COUNTIFS($A$2:A8293,A8293)</f>
        <v>1</v>
      </c>
      <c r="D8293" t="str">
        <f t="shared" si="389"/>
        <v>NPT288AKZH1</v>
      </c>
      <c r="E8293" s="4" t="s">
        <v>17731</v>
      </c>
      <c r="F8293" s="4" t="s">
        <v>8351</v>
      </c>
      <c r="G8293" s="4" t="s">
        <v>17466</v>
      </c>
      <c r="H8293" s="4" t="s">
        <v>919</v>
      </c>
      <c r="I8293" s="4" t="s">
        <v>17467</v>
      </c>
      <c r="J8293" s="4" t="s">
        <v>10277</v>
      </c>
      <c r="K8293">
        <v>15496468.548387101</v>
      </c>
      <c r="L8293">
        <v>0</v>
      </c>
      <c r="M8293">
        <v>0</v>
      </c>
      <c r="N8293">
        <v>0.19900497512437812</v>
      </c>
    </row>
    <row r="8294" spans="1:14" hidden="1">
      <c r="A8294" t="str">
        <f t="shared" si="390"/>
        <v>NPT288AGEV</v>
      </c>
      <c r="B8294">
        <f t="shared" si="388"/>
        <v>1</v>
      </c>
      <c r="C8294">
        <f>COUNTIFS($A$2:A8294,A8294)</f>
        <v>1</v>
      </c>
      <c r="D8294" t="str">
        <f t="shared" si="389"/>
        <v>NPT288AGEV1</v>
      </c>
      <c r="E8294" s="4" t="s">
        <v>18155</v>
      </c>
      <c r="F8294" s="4" t="s">
        <v>5807</v>
      </c>
      <c r="G8294" s="4" t="s">
        <v>17474</v>
      </c>
      <c r="H8294" s="4" t="s">
        <v>919</v>
      </c>
      <c r="I8294" s="4" t="s">
        <v>17467</v>
      </c>
      <c r="J8294" s="4" t="s">
        <v>2406</v>
      </c>
      <c r="K8294">
        <v>71978558.816972107</v>
      </c>
      <c r="L8294">
        <v>40676.400000000001</v>
      </c>
      <c r="M8294">
        <v>3016.8</v>
      </c>
      <c r="N8294">
        <v>0.21393034825870647</v>
      </c>
    </row>
    <row r="8295" spans="1:14" hidden="1">
      <c r="A8295" t="str">
        <f t="shared" si="390"/>
        <v>NPT288ANCH</v>
      </c>
      <c r="B8295">
        <f t="shared" si="388"/>
        <v>1</v>
      </c>
      <c r="C8295">
        <f>COUNTIFS($A$2:A8295,A8295)</f>
        <v>1</v>
      </c>
      <c r="D8295" t="str">
        <f t="shared" si="389"/>
        <v>NPT288ANCH1</v>
      </c>
      <c r="E8295" s="4" t="s">
        <v>17622</v>
      </c>
      <c r="F8295" s="4" t="s">
        <v>9624</v>
      </c>
      <c r="G8295" s="4" t="s">
        <v>17470</v>
      </c>
      <c r="H8295" s="4" t="s">
        <v>919</v>
      </c>
      <c r="I8295" s="4" t="s">
        <v>17467</v>
      </c>
      <c r="J8295" s="4" t="s">
        <v>14124</v>
      </c>
      <c r="K8295">
        <v>2568593.0458377898</v>
      </c>
      <c r="L8295">
        <v>0</v>
      </c>
      <c r="M8295">
        <v>0</v>
      </c>
      <c r="N8295">
        <v>9.9502487562189053E-3</v>
      </c>
    </row>
    <row r="8296" spans="1:14" hidden="1">
      <c r="A8296" t="str">
        <f t="shared" si="390"/>
        <v>NPT955AIQT</v>
      </c>
      <c r="B8296">
        <f t="shared" si="388"/>
        <v>1</v>
      </c>
      <c r="C8296">
        <f>COUNTIFS($A$2:A8296,A8296)</f>
        <v>1</v>
      </c>
      <c r="D8296" t="str">
        <f t="shared" si="389"/>
        <v>NPT955AIQT1</v>
      </c>
      <c r="E8296" s="4" t="s">
        <v>18422</v>
      </c>
      <c r="F8296" s="4" t="s">
        <v>4451</v>
      </c>
      <c r="G8296" s="4" t="s">
        <v>17466</v>
      </c>
      <c r="H8296" s="4" t="s">
        <v>23</v>
      </c>
      <c r="I8296" s="4" t="s">
        <v>17467</v>
      </c>
      <c r="J8296" s="4" t="s">
        <v>5443</v>
      </c>
      <c r="K8296">
        <v>47635397.697345503</v>
      </c>
      <c r="L8296">
        <v>175248</v>
      </c>
      <c r="M8296">
        <v>312260.40000000002</v>
      </c>
      <c r="N8296">
        <v>0.44278606965174128</v>
      </c>
    </row>
    <row r="8297" spans="1:14" hidden="1">
      <c r="A8297" t="str">
        <f t="shared" si="390"/>
        <v>NPT955AGKR</v>
      </c>
      <c r="B8297">
        <f t="shared" si="388"/>
        <v>1</v>
      </c>
      <c r="C8297">
        <f>COUNTIFS($A$2:A8297,A8297)</f>
        <v>1</v>
      </c>
      <c r="D8297" t="str">
        <f t="shared" si="389"/>
        <v>NPT955AGKR1</v>
      </c>
      <c r="E8297" s="4" t="s">
        <v>18245</v>
      </c>
      <c r="F8297" s="4" t="s">
        <v>31</v>
      </c>
      <c r="G8297" s="4" t="s">
        <v>17474</v>
      </c>
      <c r="H8297" s="4" t="s">
        <v>23</v>
      </c>
      <c r="I8297" s="4" t="s">
        <v>17467</v>
      </c>
      <c r="J8297" s="4" t="s">
        <v>2558</v>
      </c>
      <c r="K8297">
        <v>50926423.855639897</v>
      </c>
      <c r="L8297">
        <v>24826.799999999999</v>
      </c>
      <c r="M8297">
        <v>22490.16</v>
      </c>
      <c r="N8297">
        <v>0.18407960199004975</v>
      </c>
    </row>
    <row r="8298" spans="1:14" hidden="1">
      <c r="A8298" t="str">
        <f t="shared" si="390"/>
        <v>NPT76AQRE</v>
      </c>
      <c r="B8298">
        <f t="shared" si="388"/>
        <v>1</v>
      </c>
      <c r="C8298">
        <f>COUNTIFS($A$2:A8298,A8298)</f>
        <v>1</v>
      </c>
      <c r="D8298" t="str">
        <f t="shared" si="389"/>
        <v>NPT76AQRE1</v>
      </c>
      <c r="E8298" s="4" t="s">
        <v>17693</v>
      </c>
      <c r="F8298" s="4" t="s">
        <v>104</v>
      </c>
      <c r="G8298" s="4" t="s">
        <v>17476</v>
      </c>
      <c r="H8298" s="4" t="s">
        <v>97</v>
      </c>
      <c r="I8298" s="4" t="s">
        <v>17467</v>
      </c>
      <c r="J8298" s="4" t="s">
        <v>448</v>
      </c>
      <c r="K8298">
        <v>4891958.0836758902</v>
      </c>
      <c r="L8298">
        <v>59883</v>
      </c>
      <c r="M8298">
        <v>27210.6</v>
      </c>
      <c r="N8298">
        <v>0.27363184079601988</v>
      </c>
    </row>
    <row r="8299" spans="1:14" hidden="1">
      <c r="A8299" t="str">
        <f t="shared" si="390"/>
        <v>NPT76AARE</v>
      </c>
      <c r="B8299">
        <f t="shared" si="388"/>
        <v>1</v>
      </c>
      <c r="C8299">
        <f>COUNTIFS($A$2:A8299,A8299)</f>
        <v>1</v>
      </c>
      <c r="D8299" t="str">
        <f t="shared" si="389"/>
        <v>NPT76AARE1</v>
      </c>
      <c r="E8299" s="4" t="s">
        <v>17856</v>
      </c>
      <c r="F8299" s="4" t="s">
        <v>6498</v>
      </c>
      <c r="G8299" s="4" t="s">
        <v>17470</v>
      </c>
      <c r="H8299" s="4" t="s">
        <v>97</v>
      </c>
      <c r="I8299" s="4" t="s">
        <v>17467</v>
      </c>
      <c r="J8299" s="4" t="s">
        <v>6760</v>
      </c>
      <c r="K8299">
        <v>2967731.5334773199</v>
      </c>
      <c r="L8299">
        <v>8032.2</v>
      </c>
      <c r="M8299">
        <v>5111.3999999999996</v>
      </c>
      <c r="N8299">
        <v>1.9900497512437811E-2</v>
      </c>
    </row>
    <row r="8300" spans="1:14" hidden="1">
      <c r="A8300" t="str">
        <f t="shared" si="390"/>
        <v>NPT76AQLS</v>
      </c>
      <c r="B8300">
        <f t="shared" si="388"/>
        <v>1</v>
      </c>
      <c r="C8300">
        <f>COUNTIFS($A$2:A8300,A8300)</f>
        <v>1</v>
      </c>
      <c r="D8300" t="str">
        <f t="shared" si="389"/>
        <v>NPT76AQLS1</v>
      </c>
      <c r="E8300" s="4" t="s">
        <v>18394</v>
      </c>
      <c r="F8300" s="4" t="s">
        <v>104</v>
      </c>
      <c r="G8300" s="4" t="s">
        <v>17476</v>
      </c>
      <c r="H8300" s="4" t="s">
        <v>97</v>
      </c>
      <c r="I8300" s="4" t="s">
        <v>17467</v>
      </c>
      <c r="J8300" s="4" t="s">
        <v>8627</v>
      </c>
      <c r="K8300">
        <v>9484021.8184229303</v>
      </c>
      <c r="L8300">
        <v>50383.8</v>
      </c>
      <c r="M8300">
        <v>8616.36</v>
      </c>
      <c r="N8300">
        <v>0.27860696517412936</v>
      </c>
    </row>
    <row r="8301" spans="1:14" hidden="1">
      <c r="A8301" t="str">
        <f t="shared" si="390"/>
        <v>NPT955BHYO</v>
      </c>
      <c r="B8301">
        <f t="shared" si="388"/>
        <v>1</v>
      </c>
      <c r="C8301">
        <f>COUNTIFS($A$2:A8301,A8301)</f>
        <v>1</v>
      </c>
      <c r="D8301" t="str">
        <f t="shared" si="389"/>
        <v>NPT955BHYO1</v>
      </c>
      <c r="E8301" s="4" t="s">
        <v>17875</v>
      </c>
      <c r="F8301" s="4" t="s">
        <v>3297</v>
      </c>
      <c r="G8301" s="4" t="s">
        <v>17476</v>
      </c>
      <c r="H8301" s="4" t="s">
        <v>23</v>
      </c>
      <c r="I8301" s="4" t="s">
        <v>17467</v>
      </c>
      <c r="J8301" s="4" t="s">
        <v>12419</v>
      </c>
      <c r="K8301">
        <v>823015.55075594003</v>
      </c>
      <c r="L8301">
        <v>30083.1</v>
      </c>
      <c r="M8301">
        <v>3439.8</v>
      </c>
      <c r="N8301">
        <v>5.9701492537313432E-2</v>
      </c>
    </row>
    <row r="8302" spans="1:14" hidden="1">
      <c r="A8302" t="str">
        <f t="shared" si="390"/>
        <v>NPT955ALLQ</v>
      </c>
      <c r="B8302">
        <f t="shared" si="388"/>
        <v>1</v>
      </c>
      <c r="C8302">
        <f>COUNTIFS($A$2:A8302,A8302)</f>
        <v>1</v>
      </c>
      <c r="D8302" t="str">
        <f t="shared" si="389"/>
        <v>NPT955ALLQ1</v>
      </c>
      <c r="E8302" s="4" t="s">
        <v>18507</v>
      </c>
      <c r="F8302" s="4" t="s">
        <v>3297</v>
      </c>
      <c r="G8302" s="4" t="s">
        <v>17476</v>
      </c>
      <c r="H8302" s="4" t="s">
        <v>23</v>
      </c>
      <c r="I8302" s="4" t="s">
        <v>17467</v>
      </c>
      <c r="J8302" s="4" t="s">
        <v>12408</v>
      </c>
      <c r="K8302">
        <v>2475269.2572183302</v>
      </c>
      <c r="L8302">
        <v>17524.8</v>
      </c>
      <c r="M8302">
        <v>26287.200000000001</v>
      </c>
      <c r="N8302">
        <v>7.4626865671641784E-2</v>
      </c>
    </row>
    <row r="8303" spans="1:14" hidden="1">
      <c r="A8303" t="str">
        <f t="shared" si="390"/>
        <v>NPT76BAMX</v>
      </c>
      <c r="B8303">
        <f t="shared" si="388"/>
        <v>1</v>
      </c>
      <c r="C8303">
        <f>COUNTIFS($A$2:A8303,A8303)</f>
        <v>1</v>
      </c>
      <c r="D8303" t="str">
        <f t="shared" si="389"/>
        <v>NPT76BAMX1</v>
      </c>
      <c r="E8303" s="4" t="s">
        <v>18523</v>
      </c>
      <c r="F8303" s="4" t="s">
        <v>964</v>
      </c>
      <c r="G8303" s="4" t="s">
        <v>17474</v>
      </c>
      <c r="H8303" s="4" t="s">
        <v>97</v>
      </c>
      <c r="I8303" s="4" t="s">
        <v>17467</v>
      </c>
      <c r="J8303" s="4" t="s">
        <v>10053</v>
      </c>
      <c r="K8303">
        <v>9370839.5691473</v>
      </c>
      <c r="L8303">
        <v>24595.200000000001</v>
      </c>
      <c r="M8303">
        <v>66976.679999999993</v>
      </c>
      <c r="N8303">
        <v>0.20895522388059701</v>
      </c>
    </row>
    <row r="8304" spans="1:14">
      <c r="A8304" t="str">
        <f t="shared" si="390"/>
        <v>NPT955AUFJ</v>
      </c>
      <c r="B8304">
        <f t="shared" si="388"/>
        <v>2</v>
      </c>
      <c r="C8304">
        <f>COUNTIFS($A$2:A8304,A8304)</f>
        <v>2</v>
      </c>
      <c r="D8304" t="str">
        <f t="shared" si="389"/>
        <v>NPT955AUFJ2</v>
      </c>
      <c r="E8304" s="4" t="s">
        <v>18701</v>
      </c>
      <c r="F8304" s="4" t="s">
        <v>1365</v>
      </c>
      <c r="G8304" s="4" t="s">
        <v>17490</v>
      </c>
      <c r="H8304" s="4" t="s">
        <v>23</v>
      </c>
      <c r="I8304" s="4" t="s">
        <v>17467</v>
      </c>
      <c r="J8304" s="4" t="s">
        <v>8103</v>
      </c>
      <c r="K8304">
        <v>78830407.170974493</v>
      </c>
      <c r="L8304">
        <v>285873.3</v>
      </c>
      <c r="M8304">
        <v>398689.2</v>
      </c>
      <c r="N8304">
        <v>0.95522388059701491</v>
      </c>
    </row>
    <row r="8305" spans="1:14" hidden="1">
      <c r="A8305" t="str">
        <f t="shared" si="390"/>
        <v>NPT76AAIN</v>
      </c>
      <c r="B8305">
        <f t="shared" si="388"/>
        <v>1</v>
      </c>
      <c r="C8305">
        <f>COUNTIFS($A$2:A8305,A8305)</f>
        <v>1</v>
      </c>
      <c r="D8305" t="str">
        <f t="shared" si="389"/>
        <v>NPT76AAIN1</v>
      </c>
      <c r="E8305" s="4" t="s">
        <v>18192</v>
      </c>
      <c r="F8305" s="4" t="s">
        <v>6498</v>
      </c>
      <c r="G8305" s="4" t="s">
        <v>17470</v>
      </c>
      <c r="H8305" s="4" t="s">
        <v>97</v>
      </c>
      <c r="I8305" s="4" t="s">
        <v>17467</v>
      </c>
      <c r="J8305" s="4" t="s">
        <v>6992</v>
      </c>
      <c r="K8305">
        <v>2565113.93785271</v>
      </c>
      <c r="L8305">
        <v>7302</v>
      </c>
      <c r="M8305">
        <v>10222.799999999999</v>
      </c>
      <c r="N8305">
        <v>6.965174129353234E-2</v>
      </c>
    </row>
    <row r="8306" spans="1:14" hidden="1">
      <c r="A8306" t="str">
        <f t="shared" si="390"/>
        <v>NPT288A0LV</v>
      </c>
      <c r="B8306">
        <f t="shared" si="388"/>
        <v>1</v>
      </c>
      <c r="C8306">
        <f>COUNTIFS($A$2:A8306,A8306)</f>
        <v>1</v>
      </c>
      <c r="D8306" t="str">
        <f t="shared" si="389"/>
        <v>NPT288A0LV1</v>
      </c>
      <c r="E8306" s="4" t="s">
        <v>18421</v>
      </c>
      <c r="F8306" s="4" t="s">
        <v>104</v>
      </c>
      <c r="G8306" s="4" t="s">
        <v>17476</v>
      </c>
      <c r="H8306" s="4" t="s">
        <v>919</v>
      </c>
      <c r="I8306" s="4" t="s">
        <v>17467</v>
      </c>
      <c r="J8306" s="4" t="s">
        <v>2770</v>
      </c>
      <c r="K8306">
        <v>5217310.1817062898</v>
      </c>
      <c r="L8306">
        <v>96731.4</v>
      </c>
      <c r="M8306">
        <v>0</v>
      </c>
      <c r="N8306">
        <v>9.950248756218906E-2</v>
      </c>
    </row>
    <row r="8307" spans="1:14" hidden="1">
      <c r="A8307" t="str">
        <f t="shared" si="390"/>
        <v>NPT76AVWB</v>
      </c>
      <c r="B8307">
        <f t="shared" si="388"/>
        <v>1</v>
      </c>
      <c r="C8307">
        <f>COUNTIFS($A$2:A8307,A8307)</f>
        <v>1</v>
      </c>
      <c r="D8307" t="str">
        <f t="shared" si="389"/>
        <v>NPT76AVWB1</v>
      </c>
      <c r="E8307" s="4" t="s">
        <v>18123</v>
      </c>
      <c r="F8307" s="4" t="s">
        <v>926</v>
      </c>
      <c r="G8307" s="4" t="s">
        <v>17490</v>
      </c>
      <c r="H8307" s="4" t="s">
        <v>97</v>
      </c>
      <c r="I8307" s="4" t="s">
        <v>17467</v>
      </c>
      <c r="J8307" s="4" t="s">
        <v>2133</v>
      </c>
      <c r="K8307">
        <v>8296786.5324322404</v>
      </c>
      <c r="L8307">
        <v>0</v>
      </c>
      <c r="M8307">
        <v>-2751.84</v>
      </c>
      <c r="N8307">
        <v>3.482587064676617E-2</v>
      </c>
    </row>
    <row r="8308" spans="1:14" hidden="1">
      <c r="A8308" t="str">
        <f t="shared" si="390"/>
        <v>NPT76BASO</v>
      </c>
      <c r="B8308">
        <f t="shared" si="388"/>
        <v>1</v>
      </c>
      <c r="C8308">
        <f>COUNTIFS($A$2:A8308,A8308)</f>
        <v>1</v>
      </c>
      <c r="D8308" t="str">
        <f t="shared" si="389"/>
        <v>NPT76BASO1</v>
      </c>
      <c r="E8308" s="4" t="s">
        <v>18453</v>
      </c>
      <c r="F8308" s="4" t="s">
        <v>964</v>
      </c>
      <c r="G8308" s="4" t="s">
        <v>17474</v>
      </c>
      <c r="H8308" s="4" t="s">
        <v>97</v>
      </c>
      <c r="I8308" s="4" t="s">
        <v>17467</v>
      </c>
      <c r="J8308" s="4" t="s">
        <v>10016</v>
      </c>
      <c r="K8308">
        <v>10528879.6907236</v>
      </c>
      <c r="L8308">
        <v>-20121.84</v>
      </c>
      <c r="M8308">
        <v>0</v>
      </c>
      <c r="N8308">
        <v>0.31840796019900497</v>
      </c>
    </row>
    <row r="8309" spans="1:14" hidden="1">
      <c r="A8309" t="str">
        <f t="shared" si="390"/>
        <v>NPT76AUQK</v>
      </c>
      <c r="B8309">
        <f t="shared" si="388"/>
        <v>1</v>
      </c>
      <c r="C8309">
        <f>COUNTIFS($A$2:A8309,A8309)</f>
        <v>1</v>
      </c>
      <c r="D8309" t="str">
        <f t="shared" si="389"/>
        <v>NPT76AUQK1</v>
      </c>
      <c r="E8309" s="4" t="s">
        <v>18062</v>
      </c>
      <c r="F8309" s="4" t="s">
        <v>1365</v>
      </c>
      <c r="G8309" s="4" t="s">
        <v>17490</v>
      </c>
      <c r="H8309" s="4" t="s">
        <v>97</v>
      </c>
      <c r="I8309" s="4" t="s">
        <v>17467</v>
      </c>
      <c r="J8309" s="4" t="s">
        <v>1855</v>
      </c>
      <c r="K8309">
        <v>5828979.0322580598</v>
      </c>
      <c r="L8309">
        <v>0</v>
      </c>
      <c r="M8309">
        <v>0</v>
      </c>
      <c r="N8309">
        <v>0.20895522388059701</v>
      </c>
    </row>
    <row r="8310" spans="1:14" hidden="1">
      <c r="A8310" t="str">
        <f t="shared" si="390"/>
        <v>NPT76AGCG</v>
      </c>
      <c r="B8310">
        <f t="shared" si="388"/>
        <v>1</v>
      </c>
      <c r="C8310">
        <f>COUNTIFS($A$2:A8310,A8310)</f>
        <v>1</v>
      </c>
      <c r="D8310" t="str">
        <f t="shared" si="389"/>
        <v>NPT76AGCG1</v>
      </c>
      <c r="E8310" s="4" t="s">
        <v>18570</v>
      </c>
      <c r="F8310" s="4" t="s">
        <v>8154</v>
      </c>
      <c r="G8310" s="4" t="s">
        <v>17474</v>
      </c>
      <c r="H8310" s="4" t="s">
        <v>97</v>
      </c>
      <c r="I8310" s="4" t="s">
        <v>17467</v>
      </c>
      <c r="J8310" s="4" t="s">
        <v>13270</v>
      </c>
      <c r="K8310">
        <v>5269364.5161290299</v>
      </c>
      <c r="L8310">
        <v>99754.2</v>
      </c>
      <c r="M8310">
        <v>105076.8</v>
      </c>
      <c r="N8310">
        <v>6.965174129353234E-2</v>
      </c>
    </row>
    <row r="8311" spans="1:14" hidden="1">
      <c r="A8311" t="str">
        <f t="shared" si="390"/>
        <v>NPT76BETF</v>
      </c>
      <c r="B8311">
        <f t="shared" si="388"/>
        <v>1</v>
      </c>
      <c r="C8311">
        <f>COUNTIFS($A$2:A8311,A8311)</f>
        <v>1</v>
      </c>
      <c r="D8311" t="str">
        <f t="shared" si="389"/>
        <v>NPT76BETF1</v>
      </c>
      <c r="E8311" s="4" t="s">
        <v>18053</v>
      </c>
      <c r="F8311" s="4" t="s">
        <v>10348</v>
      </c>
      <c r="G8311" s="4" t="s">
        <v>17466</v>
      </c>
      <c r="H8311" s="4" t="s">
        <v>97</v>
      </c>
      <c r="I8311" s="4" t="s">
        <v>17467</v>
      </c>
      <c r="J8311" s="4" t="s">
        <v>10475</v>
      </c>
      <c r="K8311">
        <v>2680059.0259876</v>
      </c>
      <c r="L8311">
        <v>24078.6</v>
      </c>
      <c r="M8311">
        <v>20065.5</v>
      </c>
      <c r="N8311">
        <v>5.9701492537313432E-2</v>
      </c>
    </row>
    <row r="8312" spans="1:14" hidden="1">
      <c r="A8312" t="str">
        <f t="shared" si="390"/>
        <v>NPT288APNU</v>
      </c>
      <c r="B8312">
        <f t="shared" si="388"/>
        <v>1</v>
      </c>
      <c r="C8312">
        <f>COUNTIFS($A$2:A8312,A8312)</f>
        <v>1</v>
      </c>
      <c r="D8312" t="str">
        <f t="shared" si="389"/>
        <v>NPT288APNU1</v>
      </c>
      <c r="E8312" s="4" t="s">
        <v>18421</v>
      </c>
      <c r="F8312" s="4" t="s">
        <v>104</v>
      </c>
      <c r="G8312" s="4" t="s">
        <v>17476</v>
      </c>
      <c r="H8312" s="4" t="s">
        <v>919</v>
      </c>
      <c r="I8312" s="4" t="s">
        <v>17467</v>
      </c>
      <c r="J8312" s="4" t="s">
        <v>2764</v>
      </c>
      <c r="K8312">
        <v>29192804.814929899</v>
      </c>
      <c r="L8312">
        <v>134127.29999999999</v>
      </c>
      <c r="M8312">
        <v>3536.4</v>
      </c>
      <c r="N8312">
        <v>0.68656716417910446</v>
      </c>
    </row>
    <row r="8313" spans="1:14" hidden="1">
      <c r="A8313" t="str">
        <f t="shared" si="390"/>
        <v>NPT76A0MB</v>
      </c>
      <c r="B8313">
        <f t="shared" si="388"/>
        <v>1</v>
      </c>
      <c r="C8313">
        <f>COUNTIFS($A$2:A8313,A8313)</f>
        <v>1</v>
      </c>
      <c r="D8313" t="str">
        <f t="shared" si="389"/>
        <v>NPT76A0MB1</v>
      </c>
      <c r="E8313" s="4" t="s">
        <v>17943</v>
      </c>
      <c r="F8313" s="4" t="s">
        <v>6498</v>
      </c>
      <c r="G8313" s="4" t="s">
        <v>17470</v>
      </c>
      <c r="H8313" s="4" t="s">
        <v>97</v>
      </c>
      <c r="I8313" s="4" t="s">
        <v>17467</v>
      </c>
      <c r="J8313" s="4" t="s">
        <v>6835</v>
      </c>
      <c r="K8313">
        <v>4792633.3954574</v>
      </c>
      <c r="L8313">
        <v>32128.799999999999</v>
      </c>
      <c r="M8313">
        <v>29938.2</v>
      </c>
      <c r="N8313">
        <v>1.4925373134328358E-2</v>
      </c>
    </row>
    <row r="8314" spans="1:14" hidden="1">
      <c r="A8314" t="str">
        <f t="shared" si="390"/>
        <v>NPT76AWOH</v>
      </c>
      <c r="B8314">
        <f t="shared" si="388"/>
        <v>1</v>
      </c>
      <c r="C8314">
        <f>COUNTIFS($A$2:A8314,A8314)</f>
        <v>1</v>
      </c>
      <c r="D8314" t="str">
        <f t="shared" si="389"/>
        <v>NPT76AWOH1</v>
      </c>
      <c r="E8314" s="4" t="s">
        <v>18431</v>
      </c>
      <c r="F8314" s="4" t="s">
        <v>926</v>
      </c>
      <c r="G8314" s="4" t="s">
        <v>17490</v>
      </c>
      <c r="H8314" s="4" t="s">
        <v>97</v>
      </c>
      <c r="I8314" s="4" t="s">
        <v>17467</v>
      </c>
      <c r="J8314" s="4" t="s">
        <v>16354</v>
      </c>
      <c r="K8314">
        <v>3993007.5596709298</v>
      </c>
      <c r="L8314">
        <v>26287.200000000001</v>
      </c>
      <c r="M8314">
        <v>14604</v>
      </c>
      <c r="N8314">
        <v>1.9900497512437811E-2</v>
      </c>
    </row>
    <row r="8315" spans="1:14" hidden="1">
      <c r="A8315" t="str">
        <f t="shared" si="390"/>
        <v>NPT76ANUV</v>
      </c>
      <c r="B8315">
        <f t="shared" si="388"/>
        <v>1</v>
      </c>
      <c r="C8315">
        <f>COUNTIFS($A$2:A8315,A8315)</f>
        <v>1</v>
      </c>
      <c r="D8315" t="str">
        <f t="shared" si="389"/>
        <v>NPT76ANUV1</v>
      </c>
      <c r="E8315" s="4" t="s">
        <v>18596</v>
      </c>
      <c r="F8315" s="4" t="s">
        <v>14886</v>
      </c>
      <c r="G8315" s="4" t="s">
        <v>17470</v>
      </c>
      <c r="H8315" s="4" t="s">
        <v>97</v>
      </c>
      <c r="I8315" s="4" t="s">
        <v>17467</v>
      </c>
      <c r="J8315" s="4" t="s">
        <v>16726</v>
      </c>
      <c r="K8315">
        <v>2671235.8265712899</v>
      </c>
      <c r="L8315">
        <v>78940.2</v>
      </c>
      <c r="M8315">
        <v>55118.64</v>
      </c>
      <c r="N8315">
        <v>9.950248756218906E-2</v>
      </c>
    </row>
    <row r="8316" spans="1:14" hidden="1">
      <c r="A8316" t="str">
        <f t="shared" si="390"/>
        <v>NPT955APMC</v>
      </c>
      <c r="B8316">
        <f t="shared" si="388"/>
        <v>1</v>
      </c>
      <c r="C8316">
        <f>COUNTIFS($A$2:A8316,A8316)</f>
        <v>1</v>
      </c>
      <c r="D8316" t="str">
        <f t="shared" si="389"/>
        <v>NPT955APMC1</v>
      </c>
      <c r="E8316" s="4" t="s">
        <v>18314</v>
      </c>
      <c r="F8316" s="4" t="s">
        <v>7146</v>
      </c>
      <c r="G8316" s="4" t="s">
        <v>17470</v>
      </c>
      <c r="H8316" s="4" t="s">
        <v>23</v>
      </c>
      <c r="I8316" s="4" t="s">
        <v>17467</v>
      </c>
      <c r="J8316" s="4" t="s">
        <v>9660</v>
      </c>
      <c r="K8316">
        <v>19430252.838960499</v>
      </c>
      <c r="L8316">
        <v>61336.800000000003</v>
      </c>
      <c r="M8316">
        <v>67178.399999999994</v>
      </c>
      <c r="N8316">
        <v>0.15422885572139303</v>
      </c>
    </row>
    <row r="8317" spans="1:14" hidden="1">
      <c r="A8317" t="str">
        <f t="shared" si="390"/>
        <v>NPT76J4LH</v>
      </c>
      <c r="B8317">
        <f t="shared" si="388"/>
        <v>1</v>
      </c>
      <c r="C8317">
        <f>COUNTIFS($A$2:A8317,A8317)</f>
        <v>1</v>
      </c>
      <c r="D8317" t="str">
        <f t="shared" si="389"/>
        <v>NPT76J4LH1</v>
      </c>
      <c r="E8317" s="4" t="s">
        <v>18620</v>
      </c>
      <c r="F8317" s="4" t="s">
        <v>7146</v>
      </c>
      <c r="G8317" s="4" t="s">
        <v>17470</v>
      </c>
      <c r="H8317" s="4" t="s">
        <v>97</v>
      </c>
      <c r="I8317" s="4" t="s">
        <v>17467</v>
      </c>
      <c r="J8317" s="4" t="s">
        <v>7871</v>
      </c>
      <c r="K8317">
        <v>2397704</v>
      </c>
      <c r="L8317">
        <v>573.29999999999995</v>
      </c>
      <c r="M8317">
        <v>3439.8</v>
      </c>
      <c r="N8317">
        <v>9.9502487562189053E-3</v>
      </c>
    </row>
    <row r="8318" spans="1:14" hidden="1">
      <c r="A8318" t="str">
        <f t="shared" si="390"/>
        <v>NPT76BEUW</v>
      </c>
      <c r="B8318">
        <f t="shared" si="388"/>
        <v>1</v>
      </c>
      <c r="C8318">
        <f>COUNTIFS($A$2:A8318,A8318)</f>
        <v>1</v>
      </c>
      <c r="D8318" t="str">
        <f t="shared" si="389"/>
        <v>NPT76BEUW1</v>
      </c>
      <c r="E8318" s="4" t="s">
        <v>18114</v>
      </c>
      <c r="F8318" s="4" t="s">
        <v>10348</v>
      </c>
      <c r="G8318" s="4" t="s">
        <v>17466</v>
      </c>
      <c r="H8318" s="4" t="s">
        <v>97</v>
      </c>
      <c r="I8318" s="4" t="s">
        <v>17467</v>
      </c>
      <c r="J8318" s="4" t="s">
        <v>10381</v>
      </c>
      <c r="K8318">
        <v>6880632.2580645196</v>
      </c>
      <c r="L8318">
        <v>0</v>
      </c>
      <c r="M8318">
        <v>0</v>
      </c>
      <c r="N8318">
        <v>0</v>
      </c>
    </row>
    <row r="8319" spans="1:14" hidden="1">
      <c r="A8319" t="str">
        <f t="shared" si="390"/>
        <v>NPT955AUFD</v>
      </c>
      <c r="B8319">
        <f t="shared" si="388"/>
        <v>2</v>
      </c>
      <c r="C8319">
        <f>COUNTIFS($A$2:A8319,A8319)</f>
        <v>2</v>
      </c>
      <c r="D8319" t="str">
        <f t="shared" si="389"/>
        <v>NPT955AUFD2</v>
      </c>
      <c r="E8319" s="4" t="s">
        <v>18702</v>
      </c>
      <c r="F8319" s="4" t="s">
        <v>1365</v>
      </c>
      <c r="G8319" s="4" t="s">
        <v>17490</v>
      </c>
      <c r="H8319" s="4" t="s">
        <v>23</v>
      </c>
      <c r="I8319" s="4" t="s">
        <v>17467</v>
      </c>
      <c r="J8319" s="4" t="s">
        <v>8143</v>
      </c>
      <c r="K8319">
        <v>17508526.349892002</v>
      </c>
      <c r="L8319">
        <v>238180.38</v>
      </c>
      <c r="M8319">
        <v>261424.8</v>
      </c>
      <c r="N8319">
        <v>0.87562189054726369</v>
      </c>
    </row>
    <row r="8320" spans="1:14" hidden="1">
      <c r="A8320" t="str">
        <f t="shared" si="390"/>
        <v>NPT76AFML</v>
      </c>
      <c r="B8320">
        <f t="shared" si="388"/>
        <v>1</v>
      </c>
      <c r="C8320">
        <f>COUNTIFS($A$2:A8320,A8320)</f>
        <v>1</v>
      </c>
      <c r="D8320" t="str">
        <f t="shared" si="389"/>
        <v>NPT76AFML1</v>
      </c>
      <c r="E8320" s="4" t="s">
        <v>18000</v>
      </c>
      <c r="F8320" s="4" t="s">
        <v>8154</v>
      </c>
      <c r="G8320" s="4" t="s">
        <v>17474</v>
      </c>
      <c r="H8320" s="4" t="s">
        <v>97</v>
      </c>
      <c r="I8320" s="4" t="s">
        <v>17467</v>
      </c>
      <c r="J8320" s="4" t="s">
        <v>13335</v>
      </c>
      <c r="K8320">
        <v>3066191.0436842502</v>
      </c>
      <c r="L8320">
        <v>4381.2</v>
      </c>
      <c r="M8320">
        <v>2920.8</v>
      </c>
      <c r="N8320">
        <v>2.9850746268656716E-2</v>
      </c>
    </row>
    <row r="8321" spans="1:14" hidden="1">
      <c r="A8321" t="str">
        <f t="shared" si="390"/>
        <v>NPT955AMBC</v>
      </c>
      <c r="B8321">
        <f t="shared" si="388"/>
        <v>1</v>
      </c>
      <c r="C8321">
        <f>COUNTIFS($A$2:A8321,A8321)</f>
        <v>1</v>
      </c>
      <c r="D8321" t="str">
        <f t="shared" si="389"/>
        <v>NPT955AMBC1</v>
      </c>
      <c r="E8321" s="4" t="s">
        <v>17659</v>
      </c>
      <c r="F8321" s="4" t="s">
        <v>3297</v>
      </c>
      <c r="G8321" s="4" t="s">
        <v>17476</v>
      </c>
      <c r="H8321" s="4" t="s">
        <v>23</v>
      </c>
      <c r="I8321" s="4" t="s">
        <v>17467</v>
      </c>
      <c r="J8321" s="4" t="s">
        <v>5838</v>
      </c>
      <c r="K8321">
        <v>33162129.032258101</v>
      </c>
      <c r="L8321">
        <v>92005.2</v>
      </c>
      <c r="M8321">
        <v>140563.5</v>
      </c>
      <c r="N8321">
        <v>0.15422885572139303</v>
      </c>
    </row>
    <row r="8322" spans="1:14" hidden="1">
      <c r="A8322" t="str">
        <f t="shared" si="390"/>
        <v>NPT288AZXX</v>
      </c>
      <c r="B8322">
        <f t="shared" si="388"/>
        <v>1</v>
      </c>
      <c r="C8322">
        <f>COUNTIFS($A$2:A8322,A8322)</f>
        <v>1</v>
      </c>
      <c r="D8322" t="str">
        <f t="shared" si="389"/>
        <v>NPT288AZXX1</v>
      </c>
      <c r="E8322" s="4" t="s">
        <v>18233</v>
      </c>
      <c r="F8322" s="4" t="s">
        <v>14822</v>
      </c>
      <c r="G8322" s="4" t="s">
        <v>17466</v>
      </c>
      <c r="H8322" s="4" t="s">
        <v>919</v>
      </c>
      <c r="I8322" s="4" t="s">
        <v>17467</v>
      </c>
      <c r="J8322" s="4" t="s">
        <v>12558</v>
      </c>
      <c r="K8322">
        <v>9339373.7195577994</v>
      </c>
      <c r="L8322">
        <v>42436.800000000003</v>
      </c>
      <c r="M8322">
        <v>0</v>
      </c>
      <c r="N8322">
        <v>0.34825870646766172</v>
      </c>
    </row>
    <row r="8323" spans="1:14" hidden="1">
      <c r="A8323" t="str">
        <f t="shared" si="390"/>
        <v>NPT76BKVB</v>
      </c>
      <c r="B8323">
        <f t="shared" ref="B8323:B8358" si="391">COUNTIF(A:A,A8323)</f>
        <v>1</v>
      </c>
      <c r="C8323">
        <f>COUNTIFS($A$2:A8323,A8323)</f>
        <v>1</v>
      </c>
      <c r="D8323" t="str">
        <f t="shared" ref="D8323:D8358" si="392">A8323&amp;C8323</f>
        <v>NPT76BKVB1</v>
      </c>
      <c r="E8323" s="4" t="s">
        <v>18458</v>
      </c>
      <c r="F8323" s="4" t="s">
        <v>4451</v>
      </c>
      <c r="G8323" s="4" t="s">
        <v>17466</v>
      </c>
      <c r="H8323" s="4" t="s">
        <v>97</v>
      </c>
      <c r="I8323" s="4" t="s">
        <v>17467</v>
      </c>
      <c r="J8323" s="4" t="s">
        <v>4801</v>
      </c>
      <c r="K8323">
        <v>2871104.75510346</v>
      </c>
      <c r="L8323">
        <v>0</v>
      </c>
      <c r="M8323">
        <v>16052.4</v>
      </c>
      <c r="N8323">
        <v>7.4626865671641784E-2</v>
      </c>
    </row>
    <row r="8324" spans="1:14" hidden="1">
      <c r="A8324" t="str">
        <f t="shared" si="390"/>
        <v>NPT76AMQC</v>
      </c>
      <c r="B8324">
        <f t="shared" si="391"/>
        <v>1</v>
      </c>
      <c r="C8324">
        <f>COUNTIFS($A$2:A8324,A8324)</f>
        <v>1</v>
      </c>
      <c r="D8324" t="str">
        <f t="shared" si="392"/>
        <v>NPT76AMQC1</v>
      </c>
      <c r="E8324" s="4" t="s">
        <v>18375</v>
      </c>
      <c r="F8324" s="4" t="s">
        <v>3297</v>
      </c>
      <c r="G8324" s="4" t="s">
        <v>17476</v>
      </c>
      <c r="H8324" s="4" t="s">
        <v>97</v>
      </c>
      <c r="I8324" s="4" t="s">
        <v>17467</v>
      </c>
      <c r="J8324" s="4" t="s">
        <v>3609</v>
      </c>
      <c r="K8324">
        <v>3987900</v>
      </c>
      <c r="L8324">
        <v>51114</v>
      </c>
      <c r="M8324">
        <v>36196.199999999997</v>
      </c>
      <c r="N8324">
        <v>0.11940298507462686</v>
      </c>
    </row>
    <row r="8325" spans="1:14" hidden="1">
      <c r="A8325" t="str">
        <f t="shared" si="390"/>
        <v>NPT76BEWU</v>
      </c>
      <c r="B8325">
        <f t="shared" si="391"/>
        <v>1</v>
      </c>
      <c r="C8325">
        <f>COUNTIFS($A$2:A8325,A8325)</f>
        <v>1</v>
      </c>
      <c r="D8325" t="str">
        <f t="shared" si="392"/>
        <v>NPT76BEWU1</v>
      </c>
      <c r="E8325" s="4" t="s">
        <v>17726</v>
      </c>
      <c r="F8325" s="4" t="s">
        <v>4451</v>
      </c>
      <c r="G8325" s="4" t="s">
        <v>17466</v>
      </c>
      <c r="H8325" s="4" t="s">
        <v>97</v>
      </c>
      <c r="I8325" s="4" t="s">
        <v>17467</v>
      </c>
      <c r="J8325" s="4" t="s">
        <v>4832</v>
      </c>
      <c r="K8325">
        <v>2516643.26273253</v>
      </c>
      <c r="L8325">
        <v>61916.4</v>
      </c>
      <c r="M8325">
        <v>34398</v>
      </c>
      <c r="N8325">
        <v>0.10945273631840796</v>
      </c>
    </row>
    <row r="8326" spans="1:14" hidden="1">
      <c r="A8326" t="str">
        <f t="shared" si="390"/>
        <v>NPT955JLA4</v>
      </c>
      <c r="B8326">
        <f t="shared" si="391"/>
        <v>1</v>
      </c>
      <c r="C8326">
        <f>COUNTIFS($A$2:A8326,A8326)</f>
        <v>1</v>
      </c>
      <c r="D8326" t="str">
        <f t="shared" si="392"/>
        <v>NPT955JLA41</v>
      </c>
      <c r="E8326" s="4" t="s">
        <v>17952</v>
      </c>
      <c r="F8326" s="4" t="s">
        <v>14886</v>
      </c>
      <c r="G8326" s="4" t="s">
        <v>17470</v>
      </c>
      <c r="H8326" s="4" t="s">
        <v>23</v>
      </c>
      <c r="I8326" s="4" t="s">
        <v>17467</v>
      </c>
      <c r="J8326" s="4" t="s">
        <v>14118</v>
      </c>
      <c r="K8326">
        <v>4587327.46812513</v>
      </c>
      <c r="L8326">
        <v>43812</v>
      </c>
      <c r="M8326">
        <v>35049.599999999999</v>
      </c>
      <c r="N8326">
        <v>0.24875621890547264</v>
      </c>
    </row>
    <row r="8327" spans="1:14" hidden="1">
      <c r="A8327" t="str">
        <f t="shared" si="390"/>
        <v>NPT955FS1D</v>
      </c>
      <c r="B8327">
        <f t="shared" si="391"/>
        <v>1</v>
      </c>
      <c r="C8327">
        <f>COUNTIFS($A$2:A8327,A8327)</f>
        <v>1</v>
      </c>
      <c r="D8327" t="str">
        <f t="shared" si="392"/>
        <v>NPT955FS1D1</v>
      </c>
      <c r="E8327" s="4" t="s">
        <v>17779</v>
      </c>
      <c r="F8327" s="4" t="s">
        <v>926</v>
      </c>
      <c r="G8327" s="4" t="s">
        <v>17490</v>
      </c>
      <c r="H8327" s="4" t="s">
        <v>23</v>
      </c>
      <c r="I8327" s="4" t="s">
        <v>17467</v>
      </c>
      <c r="J8327" s="4" t="s">
        <v>953</v>
      </c>
      <c r="K8327">
        <v>13491554.0225277</v>
      </c>
      <c r="L8327">
        <v>304729.2</v>
      </c>
      <c r="M8327">
        <v>265262.40000000002</v>
      </c>
      <c r="N8327">
        <v>0.22885572139303484</v>
      </c>
    </row>
    <row r="8328" spans="1:14" hidden="1">
      <c r="A8328" t="str">
        <f t="shared" si="390"/>
        <v>NPT76MSQF</v>
      </c>
      <c r="B8328">
        <f t="shared" si="391"/>
        <v>1</v>
      </c>
      <c r="C8328">
        <f>COUNTIFS($A$2:A8328,A8328)</f>
        <v>1</v>
      </c>
      <c r="D8328" t="str">
        <f t="shared" si="392"/>
        <v>NPT76MSQF1</v>
      </c>
      <c r="E8328" s="4" t="s">
        <v>17643</v>
      </c>
      <c r="F8328" s="4" t="s">
        <v>2596</v>
      </c>
      <c r="G8328" s="4" t="s">
        <v>17474</v>
      </c>
      <c r="H8328" s="4" t="s">
        <v>97</v>
      </c>
      <c r="I8328" s="4" t="s">
        <v>17467</v>
      </c>
      <c r="J8328" s="4" t="s">
        <v>3896</v>
      </c>
      <c r="K8328">
        <v>4499334.6635888396</v>
      </c>
      <c r="L8328">
        <v>21326.76</v>
      </c>
      <c r="M8328">
        <v>14905.8</v>
      </c>
      <c r="N8328">
        <v>3.9800995024875621E-2</v>
      </c>
    </row>
    <row r="8329" spans="1:14" hidden="1">
      <c r="A8329" t="str">
        <f t="shared" si="390"/>
        <v>NPT288AAIK</v>
      </c>
      <c r="B8329">
        <f t="shared" si="391"/>
        <v>1</v>
      </c>
      <c r="C8329">
        <f>COUNTIFS($A$2:A8329,A8329)</f>
        <v>1</v>
      </c>
      <c r="D8329" t="str">
        <f t="shared" si="392"/>
        <v>NPT288AAIK1</v>
      </c>
      <c r="E8329" s="4" t="s">
        <v>17864</v>
      </c>
      <c r="F8329" s="4" t="s">
        <v>9200</v>
      </c>
      <c r="G8329" s="4" t="s">
        <v>17470</v>
      </c>
      <c r="H8329" s="4" t="s">
        <v>919</v>
      </c>
      <c r="I8329" s="4" t="s">
        <v>17467</v>
      </c>
      <c r="J8329" s="4" t="s">
        <v>9467</v>
      </c>
      <c r="K8329">
        <v>21389343.6163381</v>
      </c>
      <c r="L8329">
        <v>14676.06</v>
      </c>
      <c r="M8329">
        <v>0</v>
      </c>
      <c r="N8329">
        <v>0.19900497512437812</v>
      </c>
    </row>
    <row r="8330" spans="1:14" hidden="1">
      <c r="A8330" t="str">
        <f t="shared" si="390"/>
        <v>NPT76CLVB</v>
      </c>
      <c r="B8330">
        <f t="shared" si="391"/>
        <v>1</v>
      </c>
      <c r="C8330">
        <f>COUNTIFS($A$2:A8330,A8330)</f>
        <v>1</v>
      </c>
      <c r="D8330" t="str">
        <f t="shared" si="392"/>
        <v>NPT76CLVB1</v>
      </c>
      <c r="E8330" s="4" t="s">
        <v>17550</v>
      </c>
      <c r="F8330" s="4" t="s">
        <v>104</v>
      </c>
      <c r="G8330" s="4" t="s">
        <v>17476</v>
      </c>
      <c r="H8330" s="4" t="s">
        <v>97</v>
      </c>
      <c r="I8330" s="4" t="s">
        <v>17467</v>
      </c>
      <c r="J8330" s="4" t="s">
        <v>8704</v>
      </c>
      <c r="K8330">
        <v>3567501.5471211998</v>
      </c>
      <c r="L8330">
        <v>0</v>
      </c>
      <c r="M8330">
        <v>0</v>
      </c>
      <c r="N8330">
        <v>0</v>
      </c>
    </row>
    <row r="8331" spans="1:14" hidden="1">
      <c r="A8331" t="str">
        <f t="shared" si="390"/>
        <v>NPT76ACIH</v>
      </c>
      <c r="B8331">
        <f t="shared" si="391"/>
        <v>1</v>
      </c>
      <c r="C8331">
        <f>COUNTIFS($A$2:A8331,A8331)</f>
        <v>1</v>
      </c>
      <c r="D8331" t="str">
        <f t="shared" si="392"/>
        <v>NPT76ACIH1</v>
      </c>
      <c r="E8331" s="4" t="s">
        <v>17620</v>
      </c>
      <c r="F8331" s="4" t="s">
        <v>11011</v>
      </c>
      <c r="G8331" s="4" t="s">
        <v>17470</v>
      </c>
      <c r="H8331" s="4" t="s">
        <v>97</v>
      </c>
      <c r="I8331" s="4" t="s">
        <v>17467</v>
      </c>
      <c r="J8331" s="4" t="s">
        <v>11291</v>
      </c>
      <c r="K8331">
        <v>8075575.8830906404</v>
      </c>
      <c r="L8331">
        <v>28477.8</v>
      </c>
      <c r="M8331">
        <v>33251.4</v>
      </c>
      <c r="N8331">
        <v>0</v>
      </c>
    </row>
    <row r="8332" spans="1:14" hidden="1">
      <c r="A8332" t="str">
        <f t="shared" si="390"/>
        <v>NPT955AZSE</v>
      </c>
      <c r="B8332">
        <f t="shared" si="391"/>
        <v>1</v>
      </c>
      <c r="C8332">
        <f>COUNTIFS($A$2:A8332,A8332)</f>
        <v>1</v>
      </c>
      <c r="D8332" t="str">
        <f t="shared" si="392"/>
        <v>NPT955AZSE1</v>
      </c>
      <c r="E8332" s="4" t="s">
        <v>18165</v>
      </c>
      <c r="F8332" s="4" t="s">
        <v>8882</v>
      </c>
      <c r="G8332" s="4" t="s">
        <v>17476</v>
      </c>
      <c r="H8332" s="4" t="s">
        <v>23</v>
      </c>
      <c r="I8332" s="4" t="s">
        <v>17467</v>
      </c>
      <c r="J8332" s="4" t="s">
        <v>9090</v>
      </c>
      <c r="K8332">
        <v>3678538.8771270602</v>
      </c>
      <c r="L8332">
        <v>33589.199999999997</v>
      </c>
      <c r="M8332">
        <v>54765</v>
      </c>
      <c r="N8332">
        <v>3.9800995024875621E-2</v>
      </c>
    </row>
    <row r="8333" spans="1:14" hidden="1">
      <c r="A8333" t="str">
        <f t="shared" si="390"/>
        <v>NPT76AJEJ</v>
      </c>
      <c r="B8333">
        <f t="shared" si="391"/>
        <v>1</v>
      </c>
      <c r="C8333">
        <f>COUNTIFS($A$2:A8333,A8333)</f>
        <v>1</v>
      </c>
      <c r="D8333" t="str">
        <f t="shared" si="392"/>
        <v>NPT76AJEJ1</v>
      </c>
      <c r="E8333" s="4" t="s">
        <v>17868</v>
      </c>
      <c r="F8333" s="4" t="s">
        <v>4451</v>
      </c>
      <c r="G8333" s="4" t="s">
        <v>17466</v>
      </c>
      <c r="H8333" s="4" t="s">
        <v>97</v>
      </c>
      <c r="I8333" s="4" t="s">
        <v>17467</v>
      </c>
      <c r="J8333" s="4" t="s">
        <v>4854</v>
      </c>
      <c r="K8333">
        <v>4372514.2304744599</v>
      </c>
      <c r="L8333">
        <v>5814.45</v>
      </c>
      <c r="M8333">
        <v>2920.8</v>
      </c>
      <c r="N8333">
        <v>4.4776119402985072E-2</v>
      </c>
    </row>
    <row r="8334" spans="1:14" hidden="1">
      <c r="A8334" t="str">
        <f t="shared" ref="A8334:A8358" si="393">H8334&amp;J8334</f>
        <v>NPT76BDBE</v>
      </c>
      <c r="B8334">
        <f t="shared" si="391"/>
        <v>1</v>
      </c>
      <c r="C8334">
        <f>COUNTIFS($A$2:A8334,A8334)</f>
        <v>1</v>
      </c>
      <c r="D8334" t="str">
        <f t="shared" si="392"/>
        <v>NPT76BDBE1</v>
      </c>
      <c r="E8334" s="4" t="s">
        <v>18564</v>
      </c>
      <c r="F8334" s="4" t="s">
        <v>8154</v>
      </c>
      <c r="G8334" s="4" t="s">
        <v>17474</v>
      </c>
      <c r="H8334" s="4" t="s">
        <v>97</v>
      </c>
      <c r="I8334" s="4" t="s">
        <v>17467</v>
      </c>
      <c r="J8334" s="4" t="s">
        <v>13125</v>
      </c>
      <c r="K8334">
        <v>3656892.8276516502</v>
      </c>
      <c r="L8334">
        <v>92830.89</v>
      </c>
      <c r="M8334">
        <v>67021.5</v>
      </c>
      <c r="N8334">
        <v>2.9850746268656716E-2</v>
      </c>
    </row>
    <row r="8335" spans="1:14" hidden="1">
      <c r="A8335" t="str">
        <f t="shared" si="393"/>
        <v>NPT955ALHP</v>
      </c>
      <c r="B8335">
        <f t="shared" si="391"/>
        <v>1</v>
      </c>
      <c r="C8335">
        <f>COUNTIFS($A$2:A8335,A8335)</f>
        <v>1</v>
      </c>
      <c r="D8335" t="str">
        <f t="shared" si="392"/>
        <v>NPT955ALHP1</v>
      </c>
      <c r="E8335" s="4" t="s">
        <v>18658</v>
      </c>
      <c r="F8335" s="4" t="s">
        <v>12710</v>
      </c>
      <c r="G8335" s="4" t="s">
        <v>17466</v>
      </c>
      <c r="H8335" s="4" t="s">
        <v>23</v>
      </c>
      <c r="I8335" s="4" t="s">
        <v>17467</v>
      </c>
      <c r="J8335" s="4" t="s">
        <v>10201</v>
      </c>
      <c r="K8335">
        <v>32159015.261617798</v>
      </c>
      <c r="L8335">
        <v>175248</v>
      </c>
      <c r="M8335">
        <v>192049.2</v>
      </c>
      <c r="N8335">
        <v>0.39800995024875624</v>
      </c>
    </row>
    <row r="8336" spans="1:14" hidden="1">
      <c r="A8336" t="str">
        <f t="shared" si="393"/>
        <v>NPT76AMZZ</v>
      </c>
      <c r="B8336">
        <f t="shared" si="391"/>
        <v>1</v>
      </c>
      <c r="C8336">
        <f>COUNTIFS($A$2:A8336,A8336)</f>
        <v>1</v>
      </c>
      <c r="D8336" t="str">
        <f t="shared" si="392"/>
        <v>NPT76AMZZ1</v>
      </c>
      <c r="E8336" s="4" t="s">
        <v>18354</v>
      </c>
      <c r="F8336" s="4" t="s">
        <v>14886</v>
      </c>
      <c r="G8336" s="4" t="s">
        <v>17470</v>
      </c>
      <c r="H8336" s="4" t="s">
        <v>97</v>
      </c>
      <c r="I8336" s="4" t="s">
        <v>17467</v>
      </c>
      <c r="J8336" s="4" t="s">
        <v>17091</v>
      </c>
      <c r="K8336">
        <v>9834720.02368843</v>
      </c>
      <c r="L8336">
        <v>36535.75</v>
      </c>
      <c r="M8336">
        <v>3651</v>
      </c>
      <c r="N8336">
        <v>0.30348258706467662</v>
      </c>
    </row>
    <row r="8337" spans="1:14" hidden="1">
      <c r="A8337" t="str">
        <f t="shared" si="393"/>
        <v>NPT288AICN</v>
      </c>
      <c r="B8337">
        <f t="shared" si="391"/>
        <v>1</v>
      </c>
      <c r="C8337">
        <f>COUNTIFS($A$2:A8337,A8337)</f>
        <v>1</v>
      </c>
      <c r="D8337" t="str">
        <f t="shared" si="392"/>
        <v>NPT288AICN1</v>
      </c>
      <c r="E8337" s="4" t="s">
        <v>18587</v>
      </c>
      <c r="F8337" s="4" t="s">
        <v>14822</v>
      </c>
      <c r="G8337" s="4" t="s">
        <v>17466</v>
      </c>
      <c r="H8337" s="4" t="s">
        <v>919</v>
      </c>
      <c r="I8337" s="4" t="s">
        <v>17467</v>
      </c>
      <c r="J8337" s="4" t="s">
        <v>12651</v>
      </c>
      <c r="K8337">
        <v>20610048.601337701</v>
      </c>
      <c r="L8337">
        <v>31297.14</v>
      </c>
      <c r="M8337">
        <v>0</v>
      </c>
      <c r="N8337">
        <v>0.16417910447761194</v>
      </c>
    </row>
    <row r="8338" spans="1:14" hidden="1">
      <c r="A8338" t="str">
        <f t="shared" si="393"/>
        <v>NPT76AXMH</v>
      </c>
      <c r="B8338">
        <f t="shared" si="391"/>
        <v>1</v>
      </c>
      <c r="C8338">
        <f>COUNTIFS($A$2:A8338,A8338)</f>
        <v>1</v>
      </c>
      <c r="D8338" t="str">
        <f t="shared" si="392"/>
        <v>NPT76AXMH1</v>
      </c>
      <c r="E8338" s="4" t="s">
        <v>17882</v>
      </c>
      <c r="F8338" s="4" t="s">
        <v>2057</v>
      </c>
      <c r="G8338" s="4" t="s">
        <v>17490</v>
      </c>
      <c r="H8338" s="4" t="s">
        <v>97</v>
      </c>
      <c r="I8338" s="4" t="s">
        <v>17467</v>
      </c>
      <c r="J8338" s="4" t="s">
        <v>15336</v>
      </c>
      <c r="K8338">
        <v>4118350.6479481598</v>
      </c>
      <c r="L8338">
        <v>15135.12</v>
      </c>
      <c r="M8338">
        <v>23855.279999999999</v>
      </c>
      <c r="N8338">
        <v>2.9850746268656716E-2</v>
      </c>
    </row>
    <row r="8339" spans="1:14" hidden="1">
      <c r="A8339" t="str">
        <f t="shared" si="393"/>
        <v>NPT288ASOS</v>
      </c>
      <c r="B8339">
        <f t="shared" si="391"/>
        <v>1</v>
      </c>
      <c r="C8339">
        <f>COUNTIFS($A$2:A8339,A8339)</f>
        <v>1</v>
      </c>
      <c r="D8339" t="str">
        <f t="shared" si="392"/>
        <v>NPT288ASOS1</v>
      </c>
      <c r="E8339" s="4" t="s">
        <v>18557</v>
      </c>
      <c r="F8339" s="4" t="s">
        <v>8882</v>
      </c>
      <c r="G8339" s="4" t="s">
        <v>17476</v>
      </c>
      <c r="H8339" s="4" t="s">
        <v>919</v>
      </c>
      <c r="I8339" s="4" t="s">
        <v>17467</v>
      </c>
      <c r="J8339" s="4" t="s">
        <v>9131</v>
      </c>
      <c r="K8339">
        <v>13890626.0363687</v>
      </c>
      <c r="L8339">
        <v>4066.86</v>
      </c>
      <c r="M8339">
        <v>0</v>
      </c>
      <c r="N8339">
        <v>0.32835820895522388</v>
      </c>
    </row>
    <row r="8340" spans="1:14" hidden="1">
      <c r="A8340" t="str">
        <f t="shared" si="393"/>
        <v>NPT76AKRH</v>
      </c>
      <c r="B8340">
        <f t="shared" si="391"/>
        <v>1</v>
      </c>
      <c r="C8340">
        <f>COUNTIFS($A$2:A8340,A8340)</f>
        <v>1</v>
      </c>
      <c r="D8340" t="str">
        <f t="shared" si="392"/>
        <v>NPT76AKRH1</v>
      </c>
      <c r="E8340" s="4" t="s">
        <v>18169</v>
      </c>
      <c r="F8340" s="4" t="s">
        <v>12710</v>
      </c>
      <c r="G8340" s="4" t="s">
        <v>17466</v>
      </c>
      <c r="H8340" s="4" t="s">
        <v>97</v>
      </c>
      <c r="I8340" s="4" t="s">
        <v>17467</v>
      </c>
      <c r="J8340" s="4" t="s">
        <v>12984</v>
      </c>
      <c r="K8340">
        <v>9640382.65939565</v>
      </c>
      <c r="L8340">
        <v>113911.2</v>
      </c>
      <c r="M8340">
        <v>78861.600000000006</v>
      </c>
      <c r="N8340">
        <v>9.4527363184079602E-2</v>
      </c>
    </row>
    <row r="8341" spans="1:14" hidden="1">
      <c r="A8341" t="str">
        <f t="shared" si="393"/>
        <v>NPT288AILB</v>
      </c>
      <c r="B8341">
        <f t="shared" si="391"/>
        <v>1</v>
      </c>
      <c r="C8341">
        <f>COUNTIFS($A$2:A8341,A8341)</f>
        <v>1</v>
      </c>
      <c r="D8341" t="str">
        <f t="shared" si="392"/>
        <v>NPT288AILB1</v>
      </c>
      <c r="E8341" s="4" t="s">
        <v>17674</v>
      </c>
      <c r="F8341" s="4" t="s">
        <v>14822</v>
      </c>
      <c r="G8341" s="4" t="s">
        <v>17466</v>
      </c>
      <c r="H8341" s="4" t="s">
        <v>919</v>
      </c>
      <c r="I8341" s="4" t="s">
        <v>17467</v>
      </c>
      <c r="J8341" s="4" t="s">
        <v>12516</v>
      </c>
      <c r="K8341">
        <v>17328663.035602301</v>
      </c>
      <c r="L8341">
        <v>76032.600000000006</v>
      </c>
      <c r="M8341">
        <v>0</v>
      </c>
      <c r="N8341">
        <v>0.23880597014925373</v>
      </c>
    </row>
    <row r="8342" spans="1:14" hidden="1">
      <c r="A8342" t="str">
        <f t="shared" si="393"/>
        <v>NPT955AJCZ</v>
      </c>
      <c r="B8342">
        <f t="shared" si="391"/>
        <v>1</v>
      </c>
      <c r="C8342">
        <f>COUNTIFS($A$2:A8342,A8342)</f>
        <v>1</v>
      </c>
      <c r="D8342" t="str">
        <f t="shared" si="392"/>
        <v>NPT955AJCZ1</v>
      </c>
      <c r="E8342" s="4" t="s">
        <v>18618</v>
      </c>
      <c r="F8342" s="4" t="s">
        <v>4451</v>
      </c>
      <c r="G8342" s="4" t="s">
        <v>17466</v>
      </c>
      <c r="H8342" s="4" t="s">
        <v>23</v>
      </c>
      <c r="I8342" s="4" t="s">
        <v>17467</v>
      </c>
      <c r="J8342" s="4" t="s">
        <v>5648</v>
      </c>
      <c r="K8342">
        <v>30482327.8060336</v>
      </c>
      <c r="L8342">
        <v>110725.2</v>
      </c>
      <c r="M8342">
        <v>78861.600000000006</v>
      </c>
      <c r="N8342">
        <v>0.13930348258706468</v>
      </c>
    </row>
    <row r="8343" spans="1:14" hidden="1">
      <c r="A8343" t="str">
        <f t="shared" si="393"/>
        <v>NPT955AJHX</v>
      </c>
      <c r="B8343">
        <f t="shared" si="391"/>
        <v>1</v>
      </c>
      <c r="C8343">
        <f>COUNTIFS($A$2:A8343,A8343)</f>
        <v>1</v>
      </c>
      <c r="D8343" t="str">
        <f t="shared" si="392"/>
        <v>NPT955AJHX1</v>
      </c>
      <c r="E8343" s="4" t="s">
        <v>18059</v>
      </c>
      <c r="F8343" s="4" t="s">
        <v>4451</v>
      </c>
      <c r="G8343" s="4" t="s">
        <v>17466</v>
      </c>
      <c r="H8343" s="4" t="s">
        <v>23</v>
      </c>
      <c r="I8343" s="4" t="s">
        <v>17467</v>
      </c>
      <c r="J8343" s="4" t="s">
        <v>5612</v>
      </c>
      <c r="K8343">
        <v>15774285.633389801</v>
      </c>
      <c r="L8343">
        <v>67543.5</v>
      </c>
      <c r="M8343">
        <v>84139.11</v>
      </c>
      <c r="N8343">
        <v>0.12437810945273632</v>
      </c>
    </row>
    <row r="8344" spans="1:14" hidden="1">
      <c r="A8344" t="str">
        <f t="shared" si="393"/>
        <v>NPT288ADCI</v>
      </c>
      <c r="B8344">
        <f t="shared" si="391"/>
        <v>1</v>
      </c>
      <c r="C8344">
        <f>COUNTIFS($A$2:A8344,A8344)</f>
        <v>1</v>
      </c>
      <c r="D8344" t="str">
        <f t="shared" si="392"/>
        <v>NPT288ADCI1</v>
      </c>
      <c r="E8344" s="4" t="s">
        <v>18676</v>
      </c>
      <c r="F8344" s="4" t="s">
        <v>964</v>
      </c>
      <c r="G8344" s="4" t="s">
        <v>17474</v>
      </c>
      <c r="H8344" s="4" t="s">
        <v>919</v>
      </c>
      <c r="I8344" s="4" t="s">
        <v>17467</v>
      </c>
      <c r="J8344" s="4" t="s">
        <v>995</v>
      </c>
      <c r="K8344">
        <v>26456772.4308507</v>
      </c>
      <c r="L8344">
        <v>301.68</v>
      </c>
      <c r="M8344">
        <v>7282.2</v>
      </c>
      <c r="N8344">
        <v>0.2537313432835821</v>
      </c>
    </row>
    <row r="8345" spans="1:14" hidden="1">
      <c r="A8345" t="str">
        <f t="shared" si="393"/>
        <v>NPT76AYYG</v>
      </c>
      <c r="B8345">
        <f t="shared" si="391"/>
        <v>1</v>
      </c>
      <c r="C8345">
        <f>COUNTIFS($A$2:A8345,A8345)</f>
        <v>1</v>
      </c>
      <c r="D8345" t="str">
        <f t="shared" si="392"/>
        <v>NPT76AYYG1</v>
      </c>
      <c r="E8345" s="4" t="s">
        <v>17491</v>
      </c>
      <c r="F8345" s="4" t="s">
        <v>2057</v>
      </c>
      <c r="G8345" s="4" t="s">
        <v>17490</v>
      </c>
      <c r="H8345" s="4" t="s">
        <v>97</v>
      </c>
      <c r="I8345" s="4" t="s">
        <v>17467</v>
      </c>
      <c r="J8345" s="4" t="s">
        <v>13620</v>
      </c>
      <c r="K8345">
        <v>4096052.0204835199</v>
      </c>
      <c r="L8345">
        <v>0</v>
      </c>
      <c r="M8345">
        <v>0</v>
      </c>
      <c r="N8345">
        <v>7.9601990049751242E-2</v>
      </c>
    </row>
    <row r="8346" spans="1:14" hidden="1">
      <c r="A8346" t="str">
        <f t="shared" si="393"/>
        <v>NPT76AOAQ</v>
      </c>
      <c r="B8346">
        <f t="shared" si="391"/>
        <v>1</v>
      </c>
      <c r="C8346">
        <f>COUNTIFS($A$2:A8346,A8346)</f>
        <v>1</v>
      </c>
      <c r="D8346" t="str">
        <f t="shared" si="392"/>
        <v>NPT76AOAQ1</v>
      </c>
      <c r="E8346" s="4" t="s">
        <v>18535</v>
      </c>
      <c r="F8346" s="4" t="s">
        <v>14886</v>
      </c>
      <c r="G8346" s="4" t="s">
        <v>17470</v>
      </c>
      <c r="H8346" s="4" t="s">
        <v>97</v>
      </c>
      <c r="I8346" s="4" t="s">
        <v>17467</v>
      </c>
      <c r="J8346" s="4" t="s">
        <v>16696</v>
      </c>
      <c r="K8346">
        <v>4709901.1879049698</v>
      </c>
      <c r="L8346">
        <v>21175.8</v>
      </c>
      <c r="M8346">
        <v>27017.4</v>
      </c>
      <c r="N8346">
        <v>7.9601990049751242E-2</v>
      </c>
    </row>
    <row r="8347" spans="1:14" hidden="1">
      <c r="A8347" t="str">
        <f t="shared" si="393"/>
        <v>NPT76B0PI</v>
      </c>
      <c r="B8347">
        <f t="shared" si="391"/>
        <v>1</v>
      </c>
      <c r="C8347">
        <f>COUNTIFS($A$2:A8347,A8347)</f>
        <v>1</v>
      </c>
      <c r="D8347" t="str">
        <f t="shared" si="392"/>
        <v>NPT76B0PI1</v>
      </c>
      <c r="E8347" s="4" t="s">
        <v>17927</v>
      </c>
      <c r="F8347" s="4" t="s">
        <v>7146</v>
      </c>
      <c r="G8347" s="4" t="s">
        <v>17470</v>
      </c>
      <c r="H8347" s="4" t="s">
        <v>97</v>
      </c>
      <c r="I8347" s="4" t="s">
        <v>17467</v>
      </c>
      <c r="J8347" s="4" t="s">
        <v>7856</v>
      </c>
      <c r="K8347">
        <v>2644508.6445698501</v>
      </c>
      <c r="L8347">
        <v>0</v>
      </c>
      <c r="M8347">
        <v>0</v>
      </c>
      <c r="N8347">
        <v>0</v>
      </c>
    </row>
    <row r="8348" spans="1:14" hidden="1">
      <c r="A8348" t="str">
        <f t="shared" si="393"/>
        <v>NPT288B5Z6</v>
      </c>
      <c r="B8348">
        <f t="shared" si="391"/>
        <v>1</v>
      </c>
      <c r="C8348">
        <f>COUNTIFS($A$2:A8348,A8348)</f>
        <v>1</v>
      </c>
      <c r="D8348" t="str">
        <f t="shared" si="392"/>
        <v>NPT288B5Z61</v>
      </c>
      <c r="E8348" s="4" t="s">
        <v>17473</v>
      </c>
      <c r="F8348" s="4" t="s">
        <v>5807</v>
      </c>
      <c r="G8348" s="4" t="s">
        <v>17474</v>
      </c>
      <c r="H8348" s="4" t="s">
        <v>919</v>
      </c>
      <c r="I8348" s="4" t="s">
        <v>17467</v>
      </c>
      <c r="J8348" s="4" t="s">
        <v>8287</v>
      </c>
      <c r="K8348">
        <v>56558536.166654997</v>
      </c>
      <c r="L8348">
        <v>11484</v>
      </c>
      <c r="M8348">
        <v>20334.3</v>
      </c>
      <c r="N8348">
        <v>0.26368159203980102</v>
      </c>
    </row>
    <row r="8349" spans="1:14" hidden="1">
      <c r="A8349" t="str">
        <f t="shared" si="393"/>
        <v>NPT76BMTN</v>
      </c>
      <c r="B8349">
        <f t="shared" si="391"/>
        <v>1</v>
      </c>
      <c r="C8349">
        <f>COUNTIFS($A$2:A8349,A8349)</f>
        <v>1</v>
      </c>
      <c r="D8349" t="str">
        <f t="shared" si="392"/>
        <v>NPT76BMTN1</v>
      </c>
      <c r="E8349" s="4" t="s">
        <v>17998</v>
      </c>
      <c r="F8349" s="4" t="s">
        <v>2858</v>
      </c>
      <c r="G8349" s="4" t="s">
        <v>17466</v>
      </c>
      <c r="H8349" s="4" t="s">
        <v>97</v>
      </c>
      <c r="I8349" s="4" t="s">
        <v>17467</v>
      </c>
      <c r="J8349" s="4" t="s">
        <v>11886</v>
      </c>
      <c r="K8349">
        <v>2550809.4823730001</v>
      </c>
      <c r="L8349">
        <v>17524.8</v>
      </c>
      <c r="M8349">
        <v>43812</v>
      </c>
      <c r="N8349">
        <v>2.9850746268656716E-2</v>
      </c>
    </row>
    <row r="8350" spans="1:14" hidden="1">
      <c r="A8350" t="str">
        <f t="shared" si="393"/>
        <v>NPT76AWJU</v>
      </c>
      <c r="B8350">
        <f t="shared" si="391"/>
        <v>1</v>
      </c>
      <c r="C8350">
        <f>COUNTIFS($A$2:A8350,A8350)</f>
        <v>1</v>
      </c>
      <c r="D8350" t="str">
        <f t="shared" si="392"/>
        <v>NPT76AWJU1</v>
      </c>
      <c r="E8350" s="4" t="s">
        <v>18399</v>
      </c>
      <c r="F8350" s="4" t="s">
        <v>926</v>
      </c>
      <c r="G8350" s="4" t="s">
        <v>17490</v>
      </c>
      <c r="H8350" s="4" t="s">
        <v>97</v>
      </c>
      <c r="I8350" s="4" t="s">
        <v>17467</v>
      </c>
      <c r="J8350" s="4" t="s">
        <v>16410</v>
      </c>
      <c r="K8350">
        <v>3229677.5761164902</v>
      </c>
      <c r="L8350">
        <v>63376.800000000003</v>
      </c>
      <c r="M8350">
        <v>61336.800000000003</v>
      </c>
      <c r="N8350">
        <v>0.17910447761194029</v>
      </c>
    </row>
    <row r="8351" spans="1:14" hidden="1">
      <c r="A8351" t="str">
        <f t="shared" si="393"/>
        <v>NPT288AJLQ</v>
      </c>
      <c r="B8351">
        <f t="shared" si="391"/>
        <v>1</v>
      </c>
      <c r="C8351">
        <f>COUNTIFS($A$2:A8351,A8351)</f>
        <v>1</v>
      </c>
      <c r="D8351" t="str">
        <f t="shared" si="392"/>
        <v>NPT288AJLQ1</v>
      </c>
      <c r="E8351" s="4" t="s">
        <v>18603</v>
      </c>
      <c r="F8351" s="4" t="s">
        <v>8351</v>
      </c>
      <c r="G8351" s="4" t="s">
        <v>17466</v>
      </c>
      <c r="H8351" s="4" t="s">
        <v>919</v>
      </c>
      <c r="I8351" s="4" t="s">
        <v>17467</v>
      </c>
      <c r="J8351" s="4" t="s">
        <v>5730</v>
      </c>
      <c r="K8351">
        <v>15571035.563993599</v>
      </c>
      <c r="L8351">
        <v>0</v>
      </c>
      <c r="M8351">
        <v>0</v>
      </c>
      <c r="N8351">
        <v>0.11442786069651742</v>
      </c>
    </row>
    <row r="8352" spans="1:14" hidden="1">
      <c r="A8352" t="str">
        <f t="shared" si="393"/>
        <v>NPT76BHZL</v>
      </c>
      <c r="B8352">
        <f t="shared" si="391"/>
        <v>1</v>
      </c>
      <c r="C8352">
        <f>COUNTIFS($A$2:A8352,A8352)</f>
        <v>1</v>
      </c>
      <c r="D8352" t="str">
        <f t="shared" si="392"/>
        <v>NPT76BHZL1</v>
      </c>
      <c r="E8352" s="4" t="s">
        <v>18001</v>
      </c>
      <c r="F8352" s="4" t="s">
        <v>3297</v>
      </c>
      <c r="G8352" s="4" t="s">
        <v>17476</v>
      </c>
      <c r="H8352" s="4" t="s">
        <v>97</v>
      </c>
      <c r="I8352" s="4" t="s">
        <v>17467</v>
      </c>
      <c r="J8352" s="4" t="s">
        <v>6310</v>
      </c>
      <c r="K8352">
        <v>3062450</v>
      </c>
      <c r="L8352">
        <v>29238.3</v>
      </c>
      <c r="M8352">
        <v>12899.25</v>
      </c>
      <c r="N8352">
        <v>1.9900497512437811E-2</v>
      </c>
    </row>
    <row r="8353" spans="1:14" hidden="1">
      <c r="A8353" t="str">
        <f t="shared" si="393"/>
        <v>NPT955AUPF</v>
      </c>
      <c r="B8353">
        <f t="shared" si="391"/>
        <v>1</v>
      </c>
      <c r="C8353">
        <f>COUNTIFS($A$2:A8353,A8353)</f>
        <v>1</v>
      </c>
      <c r="D8353" t="str">
        <f t="shared" si="392"/>
        <v>NPT955AUPF1</v>
      </c>
      <c r="E8353" s="4" t="s">
        <v>18659</v>
      </c>
      <c r="F8353" s="4" t="s">
        <v>1365</v>
      </c>
      <c r="G8353" s="4" t="s">
        <v>17490</v>
      </c>
      <c r="H8353" s="4" t="s">
        <v>23</v>
      </c>
      <c r="I8353" s="4" t="s">
        <v>17467</v>
      </c>
      <c r="J8353" s="4" t="s">
        <v>8059</v>
      </c>
      <c r="K8353">
        <v>20608747.392966598</v>
      </c>
      <c r="L8353">
        <v>45176.04</v>
      </c>
      <c r="M8353">
        <v>91556.01</v>
      </c>
      <c r="N8353">
        <v>0.11940298507462686</v>
      </c>
    </row>
    <row r="8354" spans="1:14" hidden="1">
      <c r="A8354" t="str">
        <f t="shared" si="393"/>
        <v>NPT955AMAR</v>
      </c>
      <c r="B8354">
        <f t="shared" si="391"/>
        <v>1</v>
      </c>
      <c r="C8354">
        <f>COUNTIFS($A$2:A8354,A8354)</f>
        <v>1</v>
      </c>
      <c r="D8354" t="str">
        <f t="shared" si="392"/>
        <v>NPT955AMAR1</v>
      </c>
      <c r="E8354" s="4" t="s">
        <v>17748</v>
      </c>
      <c r="F8354" s="4" t="s">
        <v>3297</v>
      </c>
      <c r="G8354" s="4" t="s">
        <v>17476</v>
      </c>
      <c r="H8354" s="4" t="s">
        <v>23</v>
      </c>
      <c r="I8354" s="4" t="s">
        <v>17467</v>
      </c>
      <c r="J8354" s="4" t="s">
        <v>5845</v>
      </c>
      <c r="K8354">
        <v>18070466.801365599</v>
      </c>
      <c r="L8354">
        <v>17524.8</v>
      </c>
      <c r="M8354">
        <v>34398</v>
      </c>
      <c r="N8354">
        <v>0.14427860696517414</v>
      </c>
    </row>
    <row r="8355" spans="1:14" hidden="1">
      <c r="A8355" t="str">
        <f t="shared" si="393"/>
        <v>NPT76ASIS</v>
      </c>
      <c r="B8355">
        <f t="shared" si="391"/>
        <v>1</v>
      </c>
      <c r="C8355">
        <f>COUNTIFS($A$2:A8355,A8355)</f>
        <v>1</v>
      </c>
      <c r="D8355" t="str">
        <f t="shared" si="392"/>
        <v>NPT76ASIS1</v>
      </c>
      <c r="E8355" s="4" t="s">
        <v>18569</v>
      </c>
      <c r="F8355" s="4" t="s">
        <v>7125</v>
      </c>
      <c r="G8355" s="4" t="s">
        <v>17476</v>
      </c>
      <c r="H8355" s="4" t="s">
        <v>97</v>
      </c>
      <c r="I8355" s="4" t="s">
        <v>17467</v>
      </c>
      <c r="J8355" s="4" t="s">
        <v>16030</v>
      </c>
      <c r="K8355">
        <v>5485003.2258064495</v>
      </c>
      <c r="L8355">
        <v>255654</v>
      </c>
      <c r="M8355">
        <v>139311.9</v>
      </c>
      <c r="N8355">
        <v>0.50248756218905477</v>
      </c>
    </row>
    <row r="8356" spans="1:14" hidden="1">
      <c r="A8356" t="str">
        <f t="shared" si="393"/>
        <v>NPT76B2GU</v>
      </c>
      <c r="B8356">
        <f t="shared" si="391"/>
        <v>1</v>
      </c>
      <c r="C8356">
        <f>COUNTIFS($A$2:A8356,A8356)</f>
        <v>1</v>
      </c>
      <c r="D8356" t="str">
        <f t="shared" si="392"/>
        <v>NPT76B2GU1</v>
      </c>
      <c r="E8356" s="4" t="s">
        <v>18201</v>
      </c>
      <c r="F8356" s="4" t="s">
        <v>3297</v>
      </c>
      <c r="G8356" s="4" t="s">
        <v>17476</v>
      </c>
      <c r="H8356" s="4" t="s">
        <v>97</v>
      </c>
      <c r="I8356" s="4" t="s">
        <v>17467</v>
      </c>
      <c r="J8356" s="4" t="s">
        <v>6046</v>
      </c>
      <c r="K8356">
        <v>5364624.1394603001</v>
      </c>
      <c r="L8356">
        <v>107903.82</v>
      </c>
      <c r="M8356">
        <v>109822.08</v>
      </c>
      <c r="N8356">
        <v>0.1691542288557214</v>
      </c>
    </row>
    <row r="8357" spans="1:14" hidden="1">
      <c r="A8357" t="str">
        <f t="shared" si="393"/>
        <v>NPT76AOXT</v>
      </c>
      <c r="B8357">
        <f t="shared" si="391"/>
        <v>1</v>
      </c>
      <c r="C8357">
        <f>COUNTIFS($A$2:A8357,A8357)</f>
        <v>1</v>
      </c>
      <c r="D8357" t="str">
        <f t="shared" si="392"/>
        <v>NPT76AOXT1</v>
      </c>
      <c r="E8357" s="4" t="s">
        <v>17901</v>
      </c>
      <c r="F8357" s="4" t="s">
        <v>7146</v>
      </c>
      <c r="G8357" s="4" t="s">
        <v>17470</v>
      </c>
      <c r="H8357" s="4" t="s">
        <v>97</v>
      </c>
      <c r="I8357" s="4" t="s">
        <v>17467</v>
      </c>
      <c r="J8357" s="4" t="s">
        <v>7842</v>
      </c>
      <c r="K8357">
        <v>5012509.34488957</v>
      </c>
      <c r="L8357">
        <v>14181.6</v>
      </c>
      <c r="M8357">
        <v>20638.8</v>
      </c>
      <c r="N8357">
        <v>7.9601990049751242E-2</v>
      </c>
    </row>
    <row r="8358" spans="1:14" hidden="1">
      <c r="A8358" t="str">
        <f t="shared" si="393"/>
        <v>NPT955AWNW</v>
      </c>
      <c r="B8358">
        <f t="shared" si="391"/>
        <v>1</v>
      </c>
      <c r="C8358">
        <f>COUNTIFS($A$2:A8358,A8358)</f>
        <v>1</v>
      </c>
      <c r="D8358" t="str">
        <f t="shared" si="392"/>
        <v>NPT955AWNW1</v>
      </c>
      <c r="E8358" s="4" t="s">
        <v>18683</v>
      </c>
      <c r="F8358" s="4" t="s">
        <v>926</v>
      </c>
      <c r="G8358" s="4" t="s">
        <v>17490</v>
      </c>
      <c r="H8358" s="4" t="s">
        <v>23</v>
      </c>
      <c r="I8358" s="4" t="s">
        <v>17467</v>
      </c>
      <c r="J8358" s="4" t="s">
        <v>14811</v>
      </c>
      <c r="K8358">
        <v>29657976.8643164</v>
      </c>
      <c r="L8358">
        <v>332971.2</v>
      </c>
      <c r="M8358">
        <v>229574.88</v>
      </c>
      <c r="N8358">
        <v>0.21890547263681592</v>
      </c>
    </row>
  </sheetData>
  <autoFilter ref="A1:B8358" xr:uid="{962DD386-3ED8-4E76-AC5D-1DD2252810F6}"/>
  <phoneticPr fontId="2"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7F0E0-4080-4BBA-B3CD-C922EAD42DFF}">
  <dimension ref="A1:W153"/>
  <sheetViews>
    <sheetView topLeftCell="E1" workbookViewId="0">
      <selection activeCell="W16" sqref="W16"/>
    </sheetView>
  </sheetViews>
  <sheetFormatPr defaultRowHeight="13.5"/>
  <cols>
    <col min="15" max="15" width="25.5" bestFit="1" customWidth="1"/>
  </cols>
  <sheetData>
    <row r="1" spans="1:2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c r="A2" t="s">
        <v>23</v>
      </c>
      <c r="B2" t="s">
        <v>2590</v>
      </c>
      <c r="C2" t="s">
        <v>2591</v>
      </c>
      <c r="D2" t="s">
        <v>2592</v>
      </c>
      <c r="E2" t="s">
        <v>2593</v>
      </c>
      <c r="F2" t="s">
        <v>2594</v>
      </c>
      <c r="G2" t="s">
        <v>2590</v>
      </c>
      <c r="H2" t="s">
        <v>29</v>
      </c>
      <c r="I2">
        <v>19550921.502473399</v>
      </c>
      <c r="J2">
        <v>244788.99</v>
      </c>
      <c r="K2">
        <v>302684.21999999997</v>
      </c>
      <c r="L2">
        <v>0.54726368159203975</v>
      </c>
      <c r="M2">
        <v>39.230776400000003</v>
      </c>
      <c r="N2">
        <v>117.1368652</v>
      </c>
      <c r="O2" t="s">
        <v>2595</v>
      </c>
      <c r="P2" t="s">
        <v>23</v>
      </c>
      <c r="Q2" t="s">
        <v>2596</v>
      </c>
      <c r="R2">
        <v>0</v>
      </c>
      <c r="S2">
        <v>39.264032308147307</v>
      </c>
      <c r="T2">
        <v>117.1585934099357</v>
      </c>
      <c r="U2">
        <v>4.1412020442537951</v>
      </c>
      <c r="V2" t="s">
        <v>32</v>
      </c>
      <c r="W2" t="s">
        <v>33</v>
      </c>
    </row>
    <row r="3" spans="1:23">
      <c r="A3" t="s">
        <v>23</v>
      </c>
      <c r="B3" t="s">
        <v>2597</v>
      </c>
      <c r="C3" t="s">
        <v>2598</v>
      </c>
      <c r="D3" t="s">
        <v>2592</v>
      </c>
      <c r="E3" t="s">
        <v>2593</v>
      </c>
      <c r="F3" t="s">
        <v>2594</v>
      </c>
      <c r="G3" t="s">
        <v>2597</v>
      </c>
      <c r="H3" t="s">
        <v>29</v>
      </c>
      <c r="I3">
        <v>14481561.736222399</v>
      </c>
      <c r="J3">
        <v>29895.96</v>
      </c>
      <c r="K3">
        <v>36853.980000000003</v>
      </c>
      <c r="L3">
        <v>0.1741293532338308</v>
      </c>
      <c r="M3">
        <v>39.236609199999997</v>
      </c>
      <c r="N3">
        <v>117.1339432</v>
      </c>
      <c r="O3" t="s">
        <v>2595</v>
      </c>
      <c r="P3" t="s">
        <v>23</v>
      </c>
      <c r="Q3" t="s">
        <v>2596</v>
      </c>
      <c r="R3">
        <v>1</v>
      </c>
      <c r="S3">
        <v>39.264032308147307</v>
      </c>
      <c r="T3">
        <v>117.1585934099357</v>
      </c>
      <c r="U3">
        <v>3.714391019246928</v>
      </c>
      <c r="V3" t="s">
        <v>32</v>
      </c>
      <c r="W3" t="s">
        <v>33</v>
      </c>
    </row>
    <row r="4" spans="1:23">
      <c r="A4" t="s">
        <v>23</v>
      </c>
      <c r="B4" t="s">
        <v>2599</v>
      </c>
      <c r="C4" t="s">
        <v>2600</v>
      </c>
      <c r="D4" t="s">
        <v>2592</v>
      </c>
      <c r="E4" t="s">
        <v>2593</v>
      </c>
      <c r="F4" t="s">
        <v>2594</v>
      </c>
      <c r="G4" t="s">
        <v>2599</v>
      </c>
      <c r="H4" t="s">
        <v>29</v>
      </c>
      <c r="I4">
        <v>15168290.610518601</v>
      </c>
      <c r="J4">
        <v>112596.12</v>
      </c>
      <c r="K4">
        <v>696236.49</v>
      </c>
      <c r="L4">
        <v>0.12935323383084571</v>
      </c>
      <c r="M4">
        <v>39.324697499999999</v>
      </c>
      <c r="N4">
        <v>117.205032</v>
      </c>
      <c r="O4" t="s">
        <v>2595</v>
      </c>
      <c r="P4" t="s">
        <v>23</v>
      </c>
      <c r="Q4" t="s">
        <v>2596</v>
      </c>
      <c r="R4">
        <v>1</v>
      </c>
      <c r="S4">
        <v>39.264032308147307</v>
      </c>
      <c r="T4">
        <v>117.1585934099357</v>
      </c>
      <c r="U4">
        <v>7.836486333144606</v>
      </c>
      <c r="V4" t="s">
        <v>32</v>
      </c>
      <c r="W4" t="s">
        <v>33</v>
      </c>
    </row>
    <row r="5" spans="1:23">
      <c r="A5" t="s">
        <v>23</v>
      </c>
      <c r="B5" t="s">
        <v>2601</v>
      </c>
      <c r="C5" t="s">
        <v>2602</v>
      </c>
      <c r="D5" t="s">
        <v>2592</v>
      </c>
      <c r="E5" t="s">
        <v>2593</v>
      </c>
      <c r="F5" t="s">
        <v>2603</v>
      </c>
      <c r="G5" t="s">
        <v>2601</v>
      </c>
      <c r="H5" t="s">
        <v>29</v>
      </c>
      <c r="I5">
        <v>16170674.2440605</v>
      </c>
      <c r="J5">
        <v>105148.8</v>
      </c>
      <c r="K5">
        <v>100441.92</v>
      </c>
      <c r="L5">
        <v>0.46766169154228848</v>
      </c>
      <c r="M5">
        <v>38.688006000000001</v>
      </c>
      <c r="N5">
        <v>117.4214978</v>
      </c>
      <c r="O5" t="s">
        <v>2604</v>
      </c>
      <c r="P5" t="s">
        <v>23</v>
      </c>
      <c r="Q5" t="s">
        <v>2596</v>
      </c>
      <c r="R5">
        <v>0</v>
      </c>
      <c r="S5">
        <v>38.743314221022473</v>
      </c>
      <c r="T5">
        <v>117.4769530353764</v>
      </c>
      <c r="U5">
        <v>7.807600093950037</v>
      </c>
      <c r="V5" t="s">
        <v>32</v>
      </c>
      <c r="W5" t="s">
        <v>33</v>
      </c>
    </row>
    <row r="6" spans="1:23">
      <c r="A6" t="s">
        <v>23</v>
      </c>
      <c r="B6" t="s">
        <v>2605</v>
      </c>
      <c r="C6" t="s">
        <v>2606</v>
      </c>
      <c r="D6" t="s">
        <v>2592</v>
      </c>
      <c r="E6" t="s">
        <v>2593</v>
      </c>
      <c r="F6" t="s">
        <v>2603</v>
      </c>
      <c r="G6" t="s">
        <v>2605</v>
      </c>
      <c r="H6" t="s">
        <v>29</v>
      </c>
      <c r="I6">
        <v>14779119.8599596</v>
      </c>
      <c r="J6">
        <v>184010.4</v>
      </c>
      <c r="K6">
        <v>144471.6</v>
      </c>
      <c r="L6">
        <v>0.31343283582089548</v>
      </c>
      <c r="M6">
        <v>38.838835199999998</v>
      </c>
      <c r="N6">
        <v>117.483193</v>
      </c>
      <c r="O6" t="s">
        <v>2604</v>
      </c>
      <c r="P6" t="s">
        <v>23</v>
      </c>
      <c r="Q6" t="s">
        <v>2596</v>
      </c>
      <c r="R6">
        <v>0</v>
      </c>
      <c r="S6">
        <v>38.743314221022473</v>
      </c>
      <c r="T6">
        <v>117.4769530353764</v>
      </c>
      <c r="U6">
        <v>10.617776282257619</v>
      </c>
      <c r="V6" t="s">
        <v>32</v>
      </c>
      <c r="W6" t="s">
        <v>33</v>
      </c>
    </row>
    <row r="7" spans="1:23">
      <c r="A7" t="s">
        <v>23</v>
      </c>
      <c r="B7" t="s">
        <v>2607</v>
      </c>
      <c r="C7" t="s">
        <v>2608</v>
      </c>
      <c r="D7" t="s">
        <v>2592</v>
      </c>
      <c r="E7" t="s">
        <v>2593</v>
      </c>
      <c r="F7" t="s">
        <v>2603</v>
      </c>
      <c r="G7" t="s">
        <v>2601</v>
      </c>
      <c r="H7" t="s">
        <v>55</v>
      </c>
      <c r="I7">
        <v>11897081.3521499</v>
      </c>
      <c r="J7">
        <v>131436</v>
      </c>
      <c r="K7">
        <v>167518.01999999999</v>
      </c>
      <c r="L7">
        <v>9.9502487562189004E-2</v>
      </c>
      <c r="M7">
        <v>38.720236</v>
      </c>
      <c r="N7">
        <v>117.488876</v>
      </c>
      <c r="O7" t="s">
        <v>2604</v>
      </c>
      <c r="P7" t="s">
        <v>23</v>
      </c>
      <c r="Q7" t="s">
        <v>2596</v>
      </c>
      <c r="R7">
        <v>0</v>
      </c>
      <c r="S7">
        <v>38.743314221022473</v>
      </c>
      <c r="T7">
        <v>117.4769530353764</v>
      </c>
      <c r="U7">
        <v>2.7637395016606869</v>
      </c>
      <c r="V7" t="s">
        <v>32</v>
      </c>
      <c r="W7" t="s">
        <v>33</v>
      </c>
    </row>
    <row r="8" spans="1:23">
      <c r="A8" t="s">
        <v>23</v>
      </c>
      <c r="B8" t="s">
        <v>2609</v>
      </c>
      <c r="C8" t="s">
        <v>2610</v>
      </c>
      <c r="D8" t="s">
        <v>2592</v>
      </c>
      <c r="E8" t="s">
        <v>2593</v>
      </c>
      <c r="F8" t="s">
        <v>2603</v>
      </c>
      <c r="G8" t="s">
        <v>2601</v>
      </c>
      <c r="H8" t="s">
        <v>55</v>
      </c>
      <c r="I8">
        <v>10370593.638204999</v>
      </c>
      <c r="J8">
        <v>283317.59999999998</v>
      </c>
      <c r="K8">
        <v>279950.7</v>
      </c>
      <c r="L8">
        <v>2.9850746268656699E-2</v>
      </c>
      <c r="M8">
        <v>38.726159899999999</v>
      </c>
      <c r="N8">
        <v>117.5142838</v>
      </c>
      <c r="O8" t="s">
        <v>2604</v>
      </c>
      <c r="P8" t="s">
        <v>23</v>
      </c>
      <c r="Q8" t="s">
        <v>2596</v>
      </c>
      <c r="R8">
        <v>0</v>
      </c>
      <c r="S8">
        <v>38.743314221022473</v>
      </c>
      <c r="T8">
        <v>117.4769530353764</v>
      </c>
      <c r="U8">
        <v>3.763251361677205</v>
      </c>
      <c r="V8" t="s">
        <v>32</v>
      </c>
      <c r="W8" t="s">
        <v>33</v>
      </c>
    </row>
    <row r="9" spans="1:23">
      <c r="A9" t="s">
        <v>23</v>
      </c>
      <c r="B9" t="s">
        <v>2611</v>
      </c>
      <c r="C9" t="s">
        <v>2612</v>
      </c>
      <c r="D9" t="s">
        <v>2592</v>
      </c>
      <c r="E9" t="s">
        <v>2593</v>
      </c>
      <c r="F9" t="s">
        <v>2603</v>
      </c>
      <c r="G9" t="s">
        <v>2611</v>
      </c>
      <c r="H9" t="s">
        <v>29</v>
      </c>
      <c r="I9">
        <v>17965487.932836302</v>
      </c>
      <c r="J9">
        <v>289503.18</v>
      </c>
      <c r="K9">
        <v>207878.58</v>
      </c>
      <c r="L9">
        <v>0.45273631840796019</v>
      </c>
      <c r="M9">
        <v>39.009415799999999</v>
      </c>
      <c r="N9">
        <v>117.7173988</v>
      </c>
      <c r="O9" t="s">
        <v>2613</v>
      </c>
      <c r="P9" t="s">
        <v>23</v>
      </c>
      <c r="Q9" t="s">
        <v>2596</v>
      </c>
      <c r="R9">
        <v>0</v>
      </c>
      <c r="S9">
        <v>39.017904206638889</v>
      </c>
      <c r="T9">
        <v>117.6959914196013</v>
      </c>
      <c r="U9">
        <v>2.079821816597434</v>
      </c>
      <c r="V9" t="s">
        <v>32</v>
      </c>
      <c r="W9" t="s">
        <v>33</v>
      </c>
    </row>
    <row r="10" spans="1:23">
      <c r="A10" t="s">
        <v>23</v>
      </c>
      <c r="B10" t="s">
        <v>2614</v>
      </c>
      <c r="C10" t="s">
        <v>2615</v>
      </c>
      <c r="D10" t="s">
        <v>2592</v>
      </c>
      <c r="E10" t="s">
        <v>2593</v>
      </c>
      <c r="F10" t="s">
        <v>2603</v>
      </c>
      <c r="G10" t="s">
        <v>2614</v>
      </c>
      <c r="H10" t="s">
        <v>29</v>
      </c>
      <c r="I10">
        <v>27816801.825402401</v>
      </c>
      <c r="J10">
        <v>0</v>
      </c>
      <c r="K10">
        <v>509814</v>
      </c>
      <c r="L10">
        <v>0.43283582089552231</v>
      </c>
      <c r="M10">
        <v>39.026388699999998</v>
      </c>
      <c r="N10">
        <v>117.6745789</v>
      </c>
      <c r="O10" t="s">
        <v>2613</v>
      </c>
      <c r="P10" t="s">
        <v>23</v>
      </c>
      <c r="Q10" t="s">
        <v>2596</v>
      </c>
      <c r="R10">
        <v>0</v>
      </c>
      <c r="S10">
        <v>39.017904206638889</v>
      </c>
      <c r="T10">
        <v>117.6959914196013</v>
      </c>
      <c r="U10">
        <v>2.0798248475624939</v>
      </c>
      <c r="V10" t="s">
        <v>32</v>
      </c>
      <c r="W10" t="s">
        <v>33</v>
      </c>
    </row>
    <row r="11" spans="1:23">
      <c r="A11" t="s">
        <v>23</v>
      </c>
      <c r="B11" t="s">
        <v>2616</v>
      </c>
      <c r="C11" t="s">
        <v>2617</v>
      </c>
      <c r="D11" t="s">
        <v>2592</v>
      </c>
      <c r="E11" t="s">
        <v>2593</v>
      </c>
      <c r="F11" t="s">
        <v>2603</v>
      </c>
      <c r="G11" t="s">
        <v>2616</v>
      </c>
      <c r="H11" t="s">
        <v>29</v>
      </c>
      <c r="I11">
        <v>15311448.9775657</v>
      </c>
      <c r="J11">
        <v>175248</v>
      </c>
      <c r="K11">
        <v>184182.39</v>
      </c>
      <c r="L11">
        <v>0.36815920398009949</v>
      </c>
      <c r="M11">
        <v>39.262360100000002</v>
      </c>
      <c r="N11">
        <v>117.80850270000001</v>
      </c>
      <c r="O11" t="s">
        <v>2618</v>
      </c>
      <c r="P11" t="s">
        <v>23</v>
      </c>
      <c r="Q11" t="s">
        <v>2596</v>
      </c>
      <c r="R11">
        <v>1</v>
      </c>
      <c r="S11">
        <v>39.277123403010172</v>
      </c>
      <c r="T11">
        <v>117.8257782187911</v>
      </c>
      <c r="U11">
        <v>2.2156172108523799</v>
      </c>
      <c r="V11" t="s">
        <v>32</v>
      </c>
      <c r="W11" t="s">
        <v>33</v>
      </c>
    </row>
    <row r="12" spans="1:23">
      <c r="A12" t="s">
        <v>23</v>
      </c>
      <c r="B12" t="s">
        <v>2619</v>
      </c>
      <c r="C12" t="s">
        <v>2620</v>
      </c>
      <c r="D12" t="s">
        <v>2592</v>
      </c>
      <c r="E12" t="s">
        <v>2593</v>
      </c>
      <c r="F12" t="s">
        <v>2603</v>
      </c>
      <c r="G12" t="s">
        <v>2619</v>
      </c>
      <c r="H12" t="s">
        <v>29</v>
      </c>
      <c r="I12">
        <v>17423619.292134099</v>
      </c>
      <c r="J12">
        <v>270174</v>
      </c>
      <c r="K12">
        <v>229680.54</v>
      </c>
      <c r="L12">
        <v>0.28358208955223879</v>
      </c>
      <c r="M12">
        <v>39.227110699999997</v>
      </c>
      <c r="N12">
        <v>117.8348</v>
      </c>
      <c r="O12" t="s">
        <v>2618</v>
      </c>
      <c r="P12" t="s">
        <v>23</v>
      </c>
      <c r="Q12" t="s">
        <v>2596</v>
      </c>
      <c r="R12">
        <v>0</v>
      </c>
      <c r="S12">
        <v>39.277123403010172</v>
      </c>
      <c r="T12">
        <v>117.8257782187911</v>
      </c>
      <c r="U12">
        <v>5.6067696455426423</v>
      </c>
      <c r="V12" t="s">
        <v>32</v>
      </c>
      <c r="W12" t="s">
        <v>33</v>
      </c>
    </row>
    <row r="13" spans="1:23">
      <c r="A13" t="s">
        <v>23</v>
      </c>
      <c r="B13" t="s">
        <v>2621</v>
      </c>
      <c r="C13" t="s">
        <v>2622</v>
      </c>
      <c r="D13" t="s">
        <v>2592</v>
      </c>
      <c r="E13" t="s">
        <v>2593</v>
      </c>
      <c r="F13" t="s">
        <v>2623</v>
      </c>
      <c r="G13" t="s">
        <v>2621</v>
      </c>
      <c r="H13" t="s">
        <v>29</v>
      </c>
      <c r="I13">
        <v>26097099.987807401</v>
      </c>
      <c r="J13">
        <v>262872</v>
      </c>
      <c r="K13">
        <v>225522.81</v>
      </c>
      <c r="L13">
        <v>0.21393034825870641</v>
      </c>
      <c r="M13">
        <v>39.341897500000002</v>
      </c>
      <c r="N13">
        <v>117.83403680000001</v>
      </c>
      <c r="O13" t="s">
        <v>2618</v>
      </c>
      <c r="P13" t="s">
        <v>23</v>
      </c>
      <c r="Q13" t="s">
        <v>2596</v>
      </c>
      <c r="R13">
        <v>1</v>
      </c>
      <c r="S13">
        <v>39.277123403010172</v>
      </c>
      <c r="T13">
        <v>117.8257782187911</v>
      </c>
      <c r="U13">
        <v>7.2264995379857471</v>
      </c>
      <c r="V13" t="s">
        <v>32</v>
      </c>
      <c r="W13" t="s">
        <v>33</v>
      </c>
    </row>
    <row r="14" spans="1:23">
      <c r="A14" t="s">
        <v>23</v>
      </c>
      <c r="B14" t="s">
        <v>2624</v>
      </c>
      <c r="C14" t="s">
        <v>2625</v>
      </c>
      <c r="D14" t="s">
        <v>2592</v>
      </c>
      <c r="E14" t="s">
        <v>2593</v>
      </c>
      <c r="F14" t="s">
        <v>2626</v>
      </c>
      <c r="G14" t="s">
        <v>2624</v>
      </c>
      <c r="H14" t="s">
        <v>29</v>
      </c>
      <c r="I14">
        <v>51775503.302445501</v>
      </c>
      <c r="J14">
        <v>326966.07</v>
      </c>
      <c r="K14">
        <v>431472.36</v>
      </c>
      <c r="L14">
        <v>0.55223880597014929</v>
      </c>
      <c r="M14">
        <v>39.122607899999998</v>
      </c>
      <c r="N14">
        <v>117.2187892</v>
      </c>
      <c r="O14" t="s">
        <v>2627</v>
      </c>
      <c r="P14" t="s">
        <v>23</v>
      </c>
      <c r="Q14" t="s">
        <v>2596</v>
      </c>
      <c r="R14">
        <v>0</v>
      </c>
      <c r="S14">
        <v>39.154561891637513</v>
      </c>
      <c r="T14">
        <v>117.2070273935403</v>
      </c>
      <c r="U14">
        <v>3.6903427843298822</v>
      </c>
      <c r="V14" t="s">
        <v>32</v>
      </c>
      <c r="W14" t="s">
        <v>33</v>
      </c>
    </row>
    <row r="15" spans="1:23">
      <c r="A15" t="s">
        <v>23</v>
      </c>
      <c r="B15" t="s">
        <v>2628</v>
      </c>
      <c r="C15" t="s">
        <v>2629</v>
      </c>
      <c r="D15" t="s">
        <v>2592</v>
      </c>
      <c r="E15" t="s">
        <v>2593</v>
      </c>
      <c r="F15" t="s">
        <v>2630</v>
      </c>
      <c r="G15" t="s">
        <v>2628</v>
      </c>
      <c r="H15" t="s">
        <v>29</v>
      </c>
      <c r="I15">
        <v>12576827.7659723</v>
      </c>
      <c r="J15">
        <v>135932.22</v>
      </c>
      <c r="K15">
        <v>131708.1</v>
      </c>
      <c r="L15">
        <v>0.43781094527363179</v>
      </c>
      <c r="M15">
        <v>39.186514699999996</v>
      </c>
      <c r="N15">
        <v>117.19525489999999</v>
      </c>
      <c r="O15" t="s">
        <v>2627</v>
      </c>
      <c r="P15" t="s">
        <v>23</v>
      </c>
      <c r="Q15" t="s">
        <v>2596</v>
      </c>
      <c r="R15">
        <v>1</v>
      </c>
      <c r="S15">
        <v>39.154561891637513</v>
      </c>
      <c r="T15">
        <v>117.2070273935403</v>
      </c>
      <c r="U15">
        <v>3.6903630740502948</v>
      </c>
      <c r="V15" t="s">
        <v>32</v>
      </c>
      <c r="W15" t="s">
        <v>33</v>
      </c>
    </row>
    <row r="16" spans="1:23">
      <c r="A16" t="s">
        <v>23</v>
      </c>
      <c r="B16" t="s">
        <v>2631</v>
      </c>
      <c r="C16" t="s">
        <v>2632</v>
      </c>
      <c r="D16" t="s">
        <v>2592</v>
      </c>
      <c r="E16" t="s">
        <v>2593</v>
      </c>
      <c r="F16" t="s">
        <v>2626</v>
      </c>
      <c r="G16" t="s">
        <v>2631</v>
      </c>
      <c r="H16" t="s">
        <v>29</v>
      </c>
      <c r="I16">
        <v>51749182.571587801</v>
      </c>
      <c r="J16">
        <v>704145.15</v>
      </c>
      <c r="K16">
        <v>573876.87</v>
      </c>
      <c r="L16">
        <v>1.189054726368159</v>
      </c>
      <c r="M16">
        <v>39.123297299999997</v>
      </c>
      <c r="N16">
        <v>117.1925363</v>
      </c>
      <c r="O16" t="s">
        <v>2633</v>
      </c>
      <c r="P16" t="s">
        <v>23</v>
      </c>
      <c r="Q16" t="s">
        <v>2596</v>
      </c>
      <c r="R16">
        <v>1</v>
      </c>
      <c r="S16">
        <v>39.123297299999997</v>
      </c>
      <c r="T16">
        <v>117.1925363</v>
      </c>
      <c r="U16">
        <v>1.2288958630085569E-12</v>
      </c>
      <c r="V16" t="s">
        <v>32</v>
      </c>
      <c r="W16" t="s">
        <v>33</v>
      </c>
    </row>
    <row r="17" spans="1:23">
      <c r="A17" t="s">
        <v>23</v>
      </c>
      <c r="B17" t="s">
        <v>2634</v>
      </c>
      <c r="C17" t="s">
        <v>2635</v>
      </c>
      <c r="D17" t="s">
        <v>2592</v>
      </c>
      <c r="E17" t="s">
        <v>2593</v>
      </c>
      <c r="F17" t="s">
        <v>2636</v>
      </c>
      <c r="G17" t="s">
        <v>2634</v>
      </c>
      <c r="H17" t="s">
        <v>29</v>
      </c>
      <c r="I17">
        <v>36116496.001988903</v>
      </c>
      <c r="J17">
        <v>103646.58</v>
      </c>
      <c r="K17">
        <v>209060.82</v>
      </c>
      <c r="L17">
        <v>0.58208955223880599</v>
      </c>
      <c r="M17">
        <v>39.145149199999999</v>
      </c>
      <c r="N17">
        <v>117.15084659999999</v>
      </c>
      <c r="O17" t="s">
        <v>2637</v>
      </c>
      <c r="P17" t="s">
        <v>23</v>
      </c>
      <c r="Q17" t="s">
        <v>2596</v>
      </c>
      <c r="R17">
        <v>1</v>
      </c>
      <c r="S17">
        <v>39.142356148497683</v>
      </c>
      <c r="T17">
        <v>117.16164877864949</v>
      </c>
      <c r="U17">
        <v>0.9839914250333317</v>
      </c>
      <c r="V17" t="s">
        <v>32</v>
      </c>
      <c r="W17" t="s">
        <v>33</v>
      </c>
    </row>
    <row r="18" spans="1:23">
      <c r="A18" t="s">
        <v>23</v>
      </c>
      <c r="B18" t="s">
        <v>2638</v>
      </c>
      <c r="C18" t="s">
        <v>2639</v>
      </c>
      <c r="D18" t="s">
        <v>2592</v>
      </c>
      <c r="E18" t="s">
        <v>2593</v>
      </c>
      <c r="F18" t="s">
        <v>2636</v>
      </c>
      <c r="G18" t="s">
        <v>2638</v>
      </c>
      <c r="H18" t="s">
        <v>29</v>
      </c>
      <c r="I18">
        <v>38989259.8655333</v>
      </c>
      <c r="J18">
        <v>179547.75</v>
      </c>
      <c r="K18">
        <v>221658.03</v>
      </c>
      <c r="L18">
        <v>0.40298507462686561</v>
      </c>
      <c r="M18">
        <v>39.139562099999999</v>
      </c>
      <c r="N18">
        <v>117.17245010000001</v>
      </c>
      <c r="O18" t="s">
        <v>2637</v>
      </c>
      <c r="P18" t="s">
        <v>23</v>
      </c>
      <c r="Q18" t="s">
        <v>2596</v>
      </c>
      <c r="R18">
        <v>1</v>
      </c>
      <c r="S18">
        <v>39.142356148497683</v>
      </c>
      <c r="T18">
        <v>117.16164877864949</v>
      </c>
      <c r="U18">
        <v>0.98399095262579694</v>
      </c>
      <c r="V18" t="s">
        <v>32</v>
      </c>
      <c r="W18" t="s">
        <v>33</v>
      </c>
    </row>
    <row r="19" spans="1:23">
      <c r="A19" t="s">
        <v>23</v>
      </c>
      <c r="B19" t="s">
        <v>2640</v>
      </c>
      <c r="C19" t="s">
        <v>2641</v>
      </c>
      <c r="D19" t="s">
        <v>2592</v>
      </c>
      <c r="E19" t="s">
        <v>2593</v>
      </c>
      <c r="F19" t="s">
        <v>2636</v>
      </c>
      <c r="G19" t="s">
        <v>2640</v>
      </c>
      <c r="H19" t="s">
        <v>29</v>
      </c>
      <c r="I19">
        <v>38420025.189855799</v>
      </c>
      <c r="J19">
        <v>175591.98</v>
      </c>
      <c r="K19">
        <v>182674.47</v>
      </c>
      <c r="L19">
        <v>0.50248756218905477</v>
      </c>
      <c r="M19">
        <v>39.126425400000002</v>
      </c>
      <c r="N19">
        <v>117.16059009999999</v>
      </c>
      <c r="O19" t="s">
        <v>2642</v>
      </c>
      <c r="P19" t="s">
        <v>23</v>
      </c>
      <c r="Q19" t="s">
        <v>2596</v>
      </c>
      <c r="R19">
        <v>1</v>
      </c>
      <c r="S19">
        <v>39.122645111016823</v>
      </c>
      <c r="T19">
        <v>117.1594955788951</v>
      </c>
      <c r="U19">
        <v>0.430219943101113</v>
      </c>
      <c r="V19" t="s">
        <v>32</v>
      </c>
      <c r="W19" t="s">
        <v>33</v>
      </c>
    </row>
    <row r="20" spans="1:23">
      <c r="A20" t="s">
        <v>23</v>
      </c>
      <c r="B20" t="s">
        <v>2643</v>
      </c>
      <c r="C20" t="s">
        <v>2644</v>
      </c>
      <c r="D20" t="s">
        <v>2592</v>
      </c>
      <c r="E20" t="s">
        <v>2593</v>
      </c>
      <c r="F20" t="s">
        <v>2636</v>
      </c>
      <c r="G20" t="s">
        <v>2643</v>
      </c>
      <c r="H20" t="s">
        <v>29</v>
      </c>
      <c r="I20">
        <v>8942797.0755319502</v>
      </c>
      <c r="J20">
        <v>1146.5999999999999</v>
      </c>
      <c r="K20">
        <v>6715.44</v>
      </c>
      <c r="L20">
        <v>0.31840796019900491</v>
      </c>
      <c r="M20">
        <v>39.1307635</v>
      </c>
      <c r="N20">
        <v>117.17681090000001</v>
      </c>
      <c r="O20" t="s">
        <v>2642</v>
      </c>
      <c r="P20" t="s">
        <v>23</v>
      </c>
      <c r="Q20" t="s">
        <v>2596</v>
      </c>
      <c r="R20">
        <v>1</v>
      </c>
      <c r="S20">
        <v>39.122645111016823</v>
      </c>
      <c r="T20">
        <v>117.1594955788951</v>
      </c>
      <c r="U20">
        <v>1.747621266564499</v>
      </c>
      <c r="V20" t="s">
        <v>32</v>
      </c>
      <c r="W20" t="s">
        <v>33</v>
      </c>
    </row>
    <row r="21" spans="1:23">
      <c r="A21" t="s">
        <v>23</v>
      </c>
      <c r="B21" t="s">
        <v>2645</v>
      </c>
      <c r="C21" t="s">
        <v>2646</v>
      </c>
      <c r="D21" t="s">
        <v>2592</v>
      </c>
      <c r="E21" t="s">
        <v>2593</v>
      </c>
      <c r="F21" t="s">
        <v>2636</v>
      </c>
      <c r="G21" t="s">
        <v>2643</v>
      </c>
      <c r="H21" t="s">
        <v>55</v>
      </c>
      <c r="I21">
        <v>17774892.014927398</v>
      </c>
      <c r="J21">
        <v>134806.07999999999</v>
      </c>
      <c r="K21">
        <v>238406.85</v>
      </c>
      <c r="L21">
        <v>0.2437810945273631</v>
      </c>
      <c r="M21">
        <v>39.1107437</v>
      </c>
      <c r="N21">
        <v>117.14109089999999</v>
      </c>
      <c r="O21" t="s">
        <v>2642</v>
      </c>
      <c r="P21" t="s">
        <v>23</v>
      </c>
      <c r="Q21" t="s">
        <v>2596</v>
      </c>
      <c r="R21">
        <v>0</v>
      </c>
      <c r="S21">
        <v>39.122645111016823</v>
      </c>
      <c r="T21">
        <v>117.1594955788951</v>
      </c>
      <c r="U21">
        <v>2.0686432585462349</v>
      </c>
      <c r="V21" t="s">
        <v>32</v>
      </c>
      <c r="W21" t="s">
        <v>33</v>
      </c>
    </row>
    <row r="22" spans="1:23">
      <c r="A22" t="s">
        <v>23</v>
      </c>
      <c r="B22" t="s">
        <v>2647</v>
      </c>
      <c r="C22" t="s">
        <v>2648</v>
      </c>
      <c r="D22" t="s">
        <v>2592</v>
      </c>
      <c r="E22" t="s">
        <v>2593</v>
      </c>
      <c r="F22" t="s">
        <v>2636</v>
      </c>
      <c r="G22" t="s">
        <v>2647</v>
      </c>
      <c r="H22" t="s">
        <v>29</v>
      </c>
      <c r="I22">
        <v>45177523.723263398</v>
      </c>
      <c r="J22">
        <v>367957.77</v>
      </c>
      <c r="K22">
        <v>359069.61</v>
      </c>
      <c r="L22">
        <v>0.62189054726368154</v>
      </c>
      <c r="M22">
        <v>39.121759099999998</v>
      </c>
      <c r="N22">
        <v>117.170089</v>
      </c>
      <c r="O22" t="s">
        <v>2649</v>
      </c>
      <c r="P22" t="s">
        <v>23</v>
      </c>
      <c r="Q22" t="s">
        <v>2596</v>
      </c>
      <c r="R22">
        <v>0</v>
      </c>
      <c r="S22">
        <v>39.083420559549488</v>
      </c>
      <c r="T22">
        <v>117.1836642478043</v>
      </c>
      <c r="U22">
        <v>4.4152640095061448</v>
      </c>
      <c r="V22" t="s">
        <v>32</v>
      </c>
      <c r="W22" t="s">
        <v>33</v>
      </c>
    </row>
    <row r="23" spans="1:23">
      <c r="A23" t="s">
        <v>23</v>
      </c>
      <c r="B23" t="s">
        <v>2650</v>
      </c>
      <c r="C23" t="s">
        <v>2651</v>
      </c>
      <c r="D23" t="s">
        <v>2592</v>
      </c>
      <c r="E23" t="s">
        <v>2593</v>
      </c>
      <c r="F23" t="s">
        <v>2636</v>
      </c>
      <c r="G23" t="s">
        <v>2650</v>
      </c>
      <c r="H23" t="s">
        <v>29</v>
      </c>
      <c r="I23">
        <v>28685255.291576698</v>
      </c>
      <c r="J23">
        <v>96386.4</v>
      </c>
      <c r="K23">
        <v>310462.8</v>
      </c>
      <c r="L23">
        <v>0.2238805970149253</v>
      </c>
      <c r="M23">
        <v>39.073904400000004</v>
      </c>
      <c r="N23">
        <v>117.1901628</v>
      </c>
      <c r="O23" t="s">
        <v>2649</v>
      </c>
      <c r="P23" t="s">
        <v>23</v>
      </c>
      <c r="Q23" t="s">
        <v>2596</v>
      </c>
      <c r="R23">
        <v>1</v>
      </c>
      <c r="S23">
        <v>39.083420559549488</v>
      </c>
      <c r="T23">
        <v>117.1836642478043</v>
      </c>
      <c r="U23">
        <v>1.196789145886539</v>
      </c>
      <c r="V23" t="s">
        <v>32</v>
      </c>
      <c r="W23" t="s">
        <v>33</v>
      </c>
    </row>
    <row r="24" spans="1:23">
      <c r="A24" t="s">
        <v>23</v>
      </c>
      <c r="B24" t="s">
        <v>2652</v>
      </c>
      <c r="C24" t="s">
        <v>2653</v>
      </c>
      <c r="D24" t="s">
        <v>2592</v>
      </c>
      <c r="E24" t="s">
        <v>2593</v>
      </c>
      <c r="F24" t="s">
        <v>2654</v>
      </c>
      <c r="G24" t="s">
        <v>2647</v>
      </c>
      <c r="H24" t="s">
        <v>55</v>
      </c>
      <c r="I24">
        <v>3544353.2378767598</v>
      </c>
      <c r="J24">
        <v>0</v>
      </c>
      <c r="K24">
        <v>0</v>
      </c>
      <c r="L24">
        <v>2.9850746268656699E-2</v>
      </c>
      <c r="M24">
        <v>39.054597000000001</v>
      </c>
      <c r="N24">
        <v>117.1907298</v>
      </c>
      <c r="O24" t="s">
        <v>2649</v>
      </c>
      <c r="P24" t="s">
        <v>23</v>
      </c>
      <c r="Q24" t="s">
        <v>2596</v>
      </c>
      <c r="R24">
        <v>0</v>
      </c>
      <c r="S24">
        <v>39.083420559549488</v>
      </c>
      <c r="T24">
        <v>117.1836642478043</v>
      </c>
      <c r="U24">
        <v>3.2577981936176679</v>
      </c>
      <c r="V24" t="s">
        <v>32</v>
      </c>
      <c r="W24" t="s">
        <v>33</v>
      </c>
    </row>
    <row r="25" spans="1:23">
      <c r="A25" t="s">
        <v>23</v>
      </c>
      <c r="B25" t="s">
        <v>2655</v>
      </c>
      <c r="C25" t="s">
        <v>2656</v>
      </c>
      <c r="D25" t="s">
        <v>2592</v>
      </c>
      <c r="E25" t="s">
        <v>2593</v>
      </c>
      <c r="F25" t="s">
        <v>2630</v>
      </c>
      <c r="G25" t="s">
        <v>2655</v>
      </c>
      <c r="H25" t="s">
        <v>29</v>
      </c>
      <c r="I25">
        <v>29683241.403104302</v>
      </c>
      <c r="J25">
        <v>315811.5</v>
      </c>
      <c r="K25">
        <v>443503.65</v>
      </c>
      <c r="L25">
        <v>0.90049751243781095</v>
      </c>
      <c r="M25">
        <v>39.170178200000002</v>
      </c>
      <c r="N25">
        <v>117.21578270000001</v>
      </c>
      <c r="O25" t="s">
        <v>2657</v>
      </c>
      <c r="P25" t="s">
        <v>23</v>
      </c>
      <c r="Q25" t="s">
        <v>2596</v>
      </c>
      <c r="R25">
        <v>1</v>
      </c>
      <c r="S25">
        <v>39.170178200000009</v>
      </c>
      <c r="T25">
        <v>117.21578270000001</v>
      </c>
      <c r="U25">
        <v>1.0597029372537319E-12</v>
      </c>
      <c r="V25" t="s">
        <v>32</v>
      </c>
      <c r="W25" t="s">
        <v>33</v>
      </c>
    </row>
    <row r="26" spans="1:23">
      <c r="A26" t="s">
        <v>23</v>
      </c>
      <c r="B26" t="s">
        <v>2658</v>
      </c>
      <c r="C26" t="s">
        <v>2659</v>
      </c>
      <c r="D26" t="s">
        <v>2592</v>
      </c>
      <c r="E26" t="s">
        <v>2593</v>
      </c>
      <c r="F26" t="s">
        <v>2660</v>
      </c>
      <c r="G26" t="s">
        <v>2658</v>
      </c>
      <c r="H26" t="s">
        <v>55</v>
      </c>
      <c r="I26">
        <v>30042426.832369499</v>
      </c>
      <c r="J26">
        <v>287219.21999999997</v>
      </c>
      <c r="K26">
        <v>134254.10999999999</v>
      </c>
      <c r="L26">
        <v>0.73134328358208955</v>
      </c>
      <c r="M26">
        <v>39.117679899999999</v>
      </c>
      <c r="N26">
        <v>117.25272080000001</v>
      </c>
      <c r="O26" t="s">
        <v>2661</v>
      </c>
      <c r="P26" t="s">
        <v>23</v>
      </c>
      <c r="Q26" t="s">
        <v>2596</v>
      </c>
      <c r="R26">
        <v>0</v>
      </c>
      <c r="S26">
        <v>39.129527523381093</v>
      </c>
      <c r="T26">
        <v>117.25726795153869</v>
      </c>
      <c r="U26">
        <v>1.372817321267926</v>
      </c>
      <c r="V26" t="s">
        <v>32</v>
      </c>
      <c r="W26" t="s">
        <v>33</v>
      </c>
    </row>
    <row r="27" spans="1:23">
      <c r="A27" t="s">
        <v>23</v>
      </c>
      <c r="B27" t="s">
        <v>2662</v>
      </c>
      <c r="C27" t="s">
        <v>2663</v>
      </c>
      <c r="D27" t="s">
        <v>2592</v>
      </c>
      <c r="E27" t="s">
        <v>2593</v>
      </c>
      <c r="F27" t="s">
        <v>2660</v>
      </c>
      <c r="G27" t="s">
        <v>2662</v>
      </c>
      <c r="H27" t="s">
        <v>29</v>
      </c>
      <c r="I27">
        <v>13877352.097791201</v>
      </c>
      <c r="J27">
        <v>105076.8</v>
      </c>
      <c r="K27">
        <v>125715.6</v>
      </c>
      <c r="L27">
        <v>0.2238805970149253</v>
      </c>
      <c r="M27">
        <v>39.112381599999999</v>
      </c>
      <c r="N27">
        <v>117.27251390000001</v>
      </c>
      <c r="O27" t="s">
        <v>2661</v>
      </c>
      <c r="P27" t="s">
        <v>23</v>
      </c>
      <c r="Q27" t="s">
        <v>2596</v>
      </c>
      <c r="R27">
        <v>0</v>
      </c>
      <c r="S27">
        <v>39.129527523381093</v>
      </c>
      <c r="T27">
        <v>117.25726795153869</v>
      </c>
      <c r="U27">
        <v>2.3155199458499771</v>
      </c>
      <c r="V27" t="s">
        <v>32</v>
      </c>
      <c r="W27" t="s">
        <v>33</v>
      </c>
    </row>
    <row r="28" spans="1:23">
      <c r="A28" t="s">
        <v>23</v>
      </c>
      <c r="B28" t="s">
        <v>2664</v>
      </c>
      <c r="C28" t="s">
        <v>2665</v>
      </c>
      <c r="D28" t="s">
        <v>2592</v>
      </c>
      <c r="E28" t="s">
        <v>2593</v>
      </c>
      <c r="F28" t="s">
        <v>2630</v>
      </c>
      <c r="G28" t="s">
        <v>2658</v>
      </c>
      <c r="H28" t="s">
        <v>55</v>
      </c>
      <c r="I28">
        <v>2454727.4985336498</v>
      </c>
      <c r="J28">
        <v>128223.12</v>
      </c>
      <c r="K28">
        <v>0</v>
      </c>
      <c r="L28">
        <v>4.9751243781094502E-2</v>
      </c>
      <c r="M28">
        <v>39.158519499999997</v>
      </c>
      <c r="N28">
        <v>117.24656179999999</v>
      </c>
      <c r="O28" t="s">
        <v>2661</v>
      </c>
      <c r="P28" t="s">
        <v>23</v>
      </c>
      <c r="Q28" t="s">
        <v>2596</v>
      </c>
      <c r="R28">
        <v>1</v>
      </c>
      <c r="S28">
        <v>39.129527523381093</v>
      </c>
      <c r="T28">
        <v>117.25726795153869</v>
      </c>
      <c r="U28">
        <v>3.3490711030197908</v>
      </c>
      <c r="V28" t="s">
        <v>32</v>
      </c>
      <c r="W28" t="s">
        <v>33</v>
      </c>
    </row>
    <row r="29" spans="1:23">
      <c r="A29" t="s">
        <v>23</v>
      </c>
      <c r="B29" t="s">
        <v>2666</v>
      </c>
      <c r="C29" t="s">
        <v>2667</v>
      </c>
      <c r="D29" t="s">
        <v>2592</v>
      </c>
      <c r="E29" t="s">
        <v>2593</v>
      </c>
      <c r="F29" t="s">
        <v>2630</v>
      </c>
      <c r="G29" t="s">
        <v>2666</v>
      </c>
      <c r="H29" t="s">
        <v>29</v>
      </c>
      <c r="I29">
        <v>26188918.457813699</v>
      </c>
      <c r="J29">
        <v>140714.37</v>
      </c>
      <c r="K29">
        <v>123563.73</v>
      </c>
      <c r="L29">
        <v>0.31343283582089548</v>
      </c>
      <c r="M29">
        <v>39.159122199999999</v>
      </c>
      <c r="N29">
        <v>117.2336902</v>
      </c>
      <c r="O29" t="s">
        <v>2668</v>
      </c>
      <c r="P29" t="s">
        <v>23</v>
      </c>
      <c r="Q29" t="s">
        <v>2596</v>
      </c>
      <c r="R29">
        <v>1</v>
      </c>
      <c r="S29">
        <v>39.126848548445473</v>
      </c>
      <c r="T29">
        <v>117.34848989844239</v>
      </c>
      <c r="U29">
        <v>10.551590095560581</v>
      </c>
      <c r="V29" t="s">
        <v>32</v>
      </c>
      <c r="W29" t="s">
        <v>33</v>
      </c>
    </row>
    <row r="30" spans="1:23">
      <c r="A30" t="s">
        <v>23</v>
      </c>
      <c r="B30" t="s">
        <v>2669</v>
      </c>
      <c r="C30" t="s">
        <v>2670</v>
      </c>
      <c r="D30" t="s">
        <v>2592</v>
      </c>
      <c r="E30" t="s">
        <v>2593</v>
      </c>
      <c r="F30" t="s">
        <v>2630</v>
      </c>
      <c r="G30" t="s">
        <v>2669</v>
      </c>
      <c r="H30" t="s">
        <v>29</v>
      </c>
      <c r="I30">
        <v>18935200.620079398</v>
      </c>
      <c r="J30">
        <v>301602.18</v>
      </c>
      <c r="K30">
        <v>283174.02</v>
      </c>
      <c r="L30">
        <v>0.27363184079601988</v>
      </c>
      <c r="M30">
        <v>39.164119900000003</v>
      </c>
      <c r="N30">
        <v>117.244428</v>
      </c>
      <c r="O30" t="s">
        <v>2668</v>
      </c>
      <c r="P30" t="s">
        <v>23</v>
      </c>
      <c r="Q30" t="s">
        <v>2596</v>
      </c>
      <c r="R30">
        <v>1</v>
      </c>
      <c r="S30">
        <v>39.126848548445473</v>
      </c>
      <c r="T30">
        <v>117.34848989844239</v>
      </c>
      <c r="U30">
        <v>9.9020061240215025</v>
      </c>
      <c r="V30" t="s">
        <v>32</v>
      </c>
      <c r="W30" t="s">
        <v>33</v>
      </c>
    </row>
    <row r="31" spans="1:23">
      <c r="A31" t="s">
        <v>23</v>
      </c>
      <c r="B31" t="s">
        <v>2671</v>
      </c>
      <c r="C31" t="s">
        <v>2672</v>
      </c>
      <c r="D31" t="s">
        <v>2592</v>
      </c>
      <c r="E31" t="s">
        <v>2593</v>
      </c>
      <c r="F31" t="s">
        <v>2660</v>
      </c>
      <c r="G31" t="s">
        <v>2671</v>
      </c>
      <c r="H31" t="s">
        <v>29</v>
      </c>
      <c r="I31">
        <v>22124018.3585313</v>
      </c>
      <c r="J31">
        <v>34741.980000000003</v>
      </c>
      <c r="K31">
        <v>239983.38</v>
      </c>
      <c r="L31">
        <v>0.21393034825870641</v>
      </c>
      <c r="M31">
        <v>39.142200500000001</v>
      </c>
      <c r="N31">
        <v>117.25382399999999</v>
      </c>
      <c r="O31" t="s">
        <v>2668</v>
      </c>
      <c r="P31" t="s">
        <v>23</v>
      </c>
      <c r="Q31" t="s">
        <v>2596</v>
      </c>
      <c r="R31">
        <v>0</v>
      </c>
      <c r="S31">
        <v>39.126848548445473</v>
      </c>
      <c r="T31">
        <v>117.34848989844239</v>
      </c>
      <c r="U31">
        <v>8.3605774159336281</v>
      </c>
      <c r="V31" t="s">
        <v>32</v>
      </c>
      <c r="W31" t="s">
        <v>33</v>
      </c>
    </row>
    <row r="32" spans="1:23">
      <c r="A32" t="s">
        <v>23</v>
      </c>
      <c r="B32" t="s">
        <v>2673</v>
      </c>
      <c r="C32" t="s">
        <v>2674</v>
      </c>
      <c r="D32" t="s">
        <v>2592</v>
      </c>
      <c r="E32" t="s">
        <v>2593</v>
      </c>
      <c r="F32" t="s">
        <v>2603</v>
      </c>
      <c r="G32" t="s">
        <v>2673</v>
      </c>
      <c r="H32" t="s">
        <v>29</v>
      </c>
      <c r="I32">
        <v>13564535.055389101</v>
      </c>
      <c r="J32">
        <v>62145.72</v>
      </c>
      <c r="K32">
        <v>160810.65</v>
      </c>
      <c r="L32">
        <v>8.45771144278607E-2</v>
      </c>
      <c r="M32">
        <v>39.041391699999998</v>
      </c>
      <c r="N32">
        <v>117.661511</v>
      </c>
      <c r="O32" t="s">
        <v>2668</v>
      </c>
      <c r="P32" t="s">
        <v>23</v>
      </c>
      <c r="Q32" t="s">
        <v>2596</v>
      </c>
      <c r="R32">
        <v>0</v>
      </c>
      <c r="S32">
        <v>39.126848548445473</v>
      </c>
      <c r="T32">
        <v>117.34848989844239</v>
      </c>
      <c r="U32">
        <v>28.697301029245171</v>
      </c>
      <c r="V32" t="s">
        <v>32</v>
      </c>
      <c r="W32" t="s">
        <v>33</v>
      </c>
    </row>
    <row r="33" spans="1:23">
      <c r="A33" t="s">
        <v>23</v>
      </c>
      <c r="B33" t="s">
        <v>2675</v>
      </c>
      <c r="C33" t="s">
        <v>2676</v>
      </c>
      <c r="D33" t="s">
        <v>2592</v>
      </c>
      <c r="E33" t="s">
        <v>2593</v>
      </c>
      <c r="F33" t="s">
        <v>2677</v>
      </c>
      <c r="G33" t="s">
        <v>2675</v>
      </c>
      <c r="H33" t="s">
        <v>29</v>
      </c>
      <c r="I33">
        <v>29091684.438793302</v>
      </c>
      <c r="J33">
        <v>162587.88</v>
      </c>
      <c r="K33">
        <v>223742.19</v>
      </c>
      <c r="L33">
        <v>0.38308457711442778</v>
      </c>
      <c r="M33">
        <v>39.152559099999998</v>
      </c>
      <c r="N33">
        <v>117.1536704</v>
      </c>
      <c r="O33" t="s">
        <v>2678</v>
      </c>
      <c r="P33" t="s">
        <v>23</v>
      </c>
      <c r="Q33" t="s">
        <v>2596</v>
      </c>
      <c r="R33">
        <v>0</v>
      </c>
      <c r="S33">
        <v>39.15102292603919</v>
      </c>
      <c r="T33">
        <v>117.17143215719599</v>
      </c>
      <c r="U33">
        <v>1.544787053532654</v>
      </c>
      <c r="V33" t="s">
        <v>32</v>
      </c>
      <c r="W33" t="s">
        <v>33</v>
      </c>
    </row>
    <row r="34" spans="1:23">
      <c r="A34" t="s">
        <v>23</v>
      </c>
      <c r="B34" t="s">
        <v>2679</v>
      </c>
      <c r="C34" t="s">
        <v>2680</v>
      </c>
      <c r="D34" t="s">
        <v>2592</v>
      </c>
      <c r="E34" t="s">
        <v>2593</v>
      </c>
      <c r="F34" t="s">
        <v>2630</v>
      </c>
      <c r="G34" t="s">
        <v>2679</v>
      </c>
      <c r="H34" t="s">
        <v>55</v>
      </c>
      <c r="I34">
        <v>12758927.4785759</v>
      </c>
      <c r="J34">
        <v>75126.12</v>
      </c>
      <c r="K34">
        <v>125823.72</v>
      </c>
      <c r="L34">
        <v>0.31840796019900491</v>
      </c>
      <c r="M34">
        <v>39.173489099999998</v>
      </c>
      <c r="N34">
        <v>117.20892019999999</v>
      </c>
      <c r="O34" t="s">
        <v>2678</v>
      </c>
      <c r="P34" t="s">
        <v>23</v>
      </c>
      <c r="Q34" t="s">
        <v>2596</v>
      </c>
      <c r="R34">
        <v>0</v>
      </c>
      <c r="S34">
        <v>39.15102292603919</v>
      </c>
      <c r="T34">
        <v>117.17143215719599</v>
      </c>
      <c r="U34">
        <v>4.0888390291945944</v>
      </c>
      <c r="V34" t="s">
        <v>32</v>
      </c>
      <c r="W34" t="s">
        <v>33</v>
      </c>
    </row>
    <row r="35" spans="1:23">
      <c r="A35" t="s">
        <v>23</v>
      </c>
      <c r="B35" t="s">
        <v>2681</v>
      </c>
      <c r="C35" t="s">
        <v>2682</v>
      </c>
      <c r="D35" t="s">
        <v>2592</v>
      </c>
      <c r="E35" t="s">
        <v>2593</v>
      </c>
      <c r="F35" t="s">
        <v>2626</v>
      </c>
      <c r="G35" t="s">
        <v>2679</v>
      </c>
      <c r="H35" t="s">
        <v>55</v>
      </c>
      <c r="I35">
        <v>8734733.2003762294</v>
      </c>
      <c r="J35">
        <v>60460.56</v>
      </c>
      <c r="K35">
        <v>87910.65</v>
      </c>
      <c r="L35">
        <v>0.11442786069651741</v>
      </c>
      <c r="M35">
        <v>39.129501099999999</v>
      </c>
      <c r="N35">
        <v>117.18812</v>
      </c>
      <c r="O35" t="s">
        <v>2678</v>
      </c>
      <c r="P35" t="s">
        <v>23</v>
      </c>
      <c r="Q35" t="s">
        <v>2596</v>
      </c>
      <c r="R35">
        <v>1</v>
      </c>
      <c r="S35">
        <v>39.15102292603919</v>
      </c>
      <c r="T35">
        <v>117.17143215719599</v>
      </c>
      <c r="U35">
        <v>2.7911188804727241</v>
      </c>
      <c r="V35" t="s">
        <v>32</v>
      </c>
      <c r="W35" t="s">
        <v>33</v>
      </c>
    </row>
    <row r="36" spans="1:23">
      <c r="A36" t="s">
        <v>23</v>
      </c>
      <c r="B36" t="s">
        <v>2683</v>
      </c>
      <c r="C36" t="s">
        <v>2684</v>
      </c>
      <c r="D36" t="s">
        <v>2592</v>
      </c>
      <c r="E36" t="s">
        <v>2593</v>
      </c>
      <c r="F36" t="s">
        <v>2636</v>
      </c>
      <c r="G36" t="s">
        <v>2683</v>
      </c>
      <c r="H36" t="s">
        <v>29</v>
      </c>
      <c r="I36">
        <v>14014747.300216001</v>
      </c>
      <c r="J36">
        <v>35049.599999999999</v>
      </c>
      <c r="K36">
        <v>385257.6</v>
      </c>
      <c r="L36">
        <v>6.9651741293532299E-2</v>
      </c>
      <c r="M36">
        <v>39.148528200000001</v>
      </c>
      <c r="N36">
        <v>117.13502579999999</v>
      </c>
      <c r="O36" t="s">
        <v>2678</v>
      </c>
      <c r="P36" t="s">
        <v>23</v>
      </c>
      <c r="Q36" t="s">
        <v>2596</v>
      </c>
      <c r="R36">
        <v>0</v>
      </c>
      <c r="S36">
        <v>39.15102292603919</v>
      </c>
      <c r="T36">
        <v>117.17143215719599</v>
      </c>
      <c r="U36">
        <v>3.1592555189768068</v>
      </c>
      <c r="V36" t="s">
        <v>32</v>
      </c>
      <c r="W36" t="s">
        <v>33</v>
      </c>
    </row>
    <row r="37" spans="1:23">
      <c r="A37" t="s">
        <v>23</v>
      </c>
      <c r="B37" t="s">
        <v>2685</v>
      </c>
      <c r="C37" t="s">
        <v>2686</v>
      </c>
      <c r="D37" t="s">
        <v>2592</v>
      </c>
      <c r="E37" t="s">
        <v>2593</v>
      </c>
      <c r="F37" t="s">
        <v>2687</v>
      </c>
      <c r="G37" t="s">
        <v>2685</v>
      </c>
      <c r="H37" t="s">
        <v>29</v>
      </c>
      <c r="I37">
        <v>29985148.7808805</v>
      </c>
      <c r="J37">
        <v>238496.79</v>
      </c>
      <c r="K37">
        <v>160061.85</v>
      </c>
      <c r="L37">
        <v>0.73631840796019898</v>
      </c>
      <c r="M37">
        <v>39.090129400000002</v>
      </c>
      <c r="N37">
        <v>117.22709589999999</v>
      </c>
      <c r="O37" t="s">
        <v>2688</v>
      </c>
      <c r="P37" t="s">
        <v>23</v>
      </c>
      <c r="Q37" t="s">
        <v>2596</v>
      </c>
      <c r="R37">
        <v>1</v>
      </c>
      <c r="S37">
        <v>39.077165764979299</v>
      </c>
      <c r="T37">
        <v>117.2449775850604</v>
      </c>
      <c r="U37">
        <v>2.113074204406026</v>
      </c>
      <c r="V37" t="s">
        <v>32</v>
      </c>
      <c r="W37" t="s">
        <v>33</v>
      </c>
    </row>
    <row r="38" spans="1:23">
      <c r="A38" t="s">
        <v>23</v>
      </c>
      <c r="B38" t="s">
        <v>2689</v>
      </c>
      <c r="C38" t="s">
        <v>2690</v>
      </c>
      <c r="D38" t="s">
        <v>2592</v>
      </c>
      <c r="E38" t="s">
        <v>2593</v>
      </c>
      <c r="F38" t="s">
        <v>2687</v>
      </c>
      <c r="G38" t="s">
        <v>2689</v>
      </c>
      <c r="H38" t="s">
        <v>29</v>
      </c>
      <c r="I38">
        <v>12919849.184547599</v>
      </c>
      <c r="J38">
        <v>87017.85</v>
      </c>
      <c r="K38">
        <v>86492.85</v>
      </c>
      <c r="L38">
        <v>0.12935323383084571</v>
      </c>
      <c r="M38">
        <v>39.0641994</v>
      </c>
      <c r="N38">
        <v>117.2628527</v>
      </c>
      <c r="O38" t="s">
        <v>2688</v>
      </c>
      <c r="P38" t="s">
        <v>23</v>
      </c>
      <c r="Q38" t="s">
        <v>2596</v>
      </c>
      <c r="R38">
        <v>0</v>
      </c>
      <c r="S38">
        <v>39.077165764979299</v>
      </c>
      <c r="T38">
        <v>117.2449775850604</v>
      </c>
      <c r="U38">
        <v>2.1130694961473182</v>
      </c>
      <c r="V38" t="s">
        <v>32</v>
      </c>
      <c r="W38" t="s">
        <v>33</v>
      </c>
    </row>
    <row r="39" spans="1:23">
      <c r="A39" t="s">
        <v>23</v>
      </c>
      <c r="B39" t="s">
        <v>2691</v>
      </c>
      <c r="C39" t="s">
        <v>2692</v>
      </c>
      <c r="D39" t="s">
        <v>2592</v>
      </c>
      <c r="E39" t="s">
        <v>2593</v>
      </c>
      <c r="F39" t="s">
        <v>2693</v>
      </c>
      <c r="G39" t="s">
        <v>2691</v>
      </c>
      <c r="H39" t="s">
        <v>29</v>
      </c>
      <c r="I39">
        <v>22492165.886922602</v>
      </c>
      <c r="J39">
        <v>36436.980000000003</v>
      </c>
      <c r="K39">
        <v>44041.32</v>
      </c>
      <c r="L39">
        <v>0.308457711442786</v>
      </c>
      <c r="M39">
        <v>38.932208199999998</v>
      </c>
      <c r="N39">
        <v>116.9313818</v>
      </c>
      <c r="O39" t="s">
        <v>2694</v>
      </c>
      <c r="P39" t="s">
        <v>23</v>
      </c>
      <c r="Q39" t="s">
        <v>2596</v>
      </c>
      <c r="R39">
        <v>0</v>
      </c>
      <c r="S39">
        <v>39.212337057244007</v>
      </c>
      <c r="T39">
        <v>117.25400050852861</v>
      </c>
      <c r="U39">
        <v>41.792414408346211</v>
      </c>
      <c r="V39" t="s">
        <v>32</v>
      </c>
      <c r="W39" t="s">
        <v>33</v>
      </c>
    </row>
    <row r="40" spans="1:23">
      <c r="A40" t="s">
        <v>23</v>
      </c>
      <c r="B40" t="s">
        <v>2695</v>
      </c>
      <c r="C40" t="s">
        <v>2696</v>
      </c>
      <c r="D40" t="s">
        <v>2592</v>
      </c>
      <c r="E40" t="s">
        <v>2593</v>
      </c>
      <c r="F40" t="s">
        <v>2687</v>
      </c>
      <c r="G40" t="s">
        <v>2695</v>
      </c>
      <c r="H40" t="s">
        <v>29</v>
      </c>
      <c r="I40">
        <v>16418921.1802411</v>
      </c>
      <c r="J40">
        <v>199610.46</v>
      </c>
      <c r="K40">
        <v>111919.86</v>
      </c>
      <c r="L40">
        <v>0.24875621890547259</v>
      </c>
      <c r="M40">
        <v>39.099471000000001</v>
      </c>
      <c r="N40">
        <v>117.2384595</v>
      </c>
      <c r="O40" t="s">
        <v>2694</v>
      </c>
      <c r="P40" t="s">
        <v>23</v>
      </c>
      <c r="Q40" t="s">
        <v>2596</v>
      </c>
      <c r="R40">
        <v>1</v>
      </c>
      <c r="S40">
        <v>39.212337057244007</v>
      </c>
      <c r="T40">
        <v>117.25400050852861</v>
      </c>
      <c r="U40">
        <v>12.60201423556259</v>
      </c>
      <c r="V40" t="s">
        <v>32</v>
      </c>
      <c r="W40" t="s">
        <v>33</v>
      </c>
    </row>
    <row r="41" spans="1:23">
      <c r="A41" t="s">
        <v>23</v>
      </c>
      <c r="B41" t="s">
        <v>2697</v>
      </c>
      <c r="C41" t="s">
        <v>2698</v>
      </c>
      <c r="D41" t="s">
        <v>2592</v>
      </c>
      <c r="E41" t="s">
        <v>2593</v>
      </c>
      <c r="F41" t="s">
        <v>2654</v>
      </c>
      <c r="G41" t="s">
        <v>2697</v>
      </c>
      <c r="H41" t="s">
        <v>29</v>
      </c>
      <c r="I41">
        <v>17603275.314497601</v>
      </c>
      <c r="J41">
        <v>6306.3</v>
      </c>
      <c r="K41">
        <v>0</v>
      </c>
      <c r="L41">
        <v>0.18407960199004969</v>
      </c>
      <c r="M41">
        <v>39.132985400000003</v>
      </c>
      <c r="N41">
        <v>117.08085749999999</v>
      </c>
      <c r="O41" t="s">
        <v>2694</v>
      </c>
      <c r="P41" t="s">
        <v>23</v>
      </c>
      <c r="Q41" t="s">
        <v>2596</v>
      </c>
      <c r="R41">
        <v>0</v>
      </c>
      <c r="S41">
        <v>39.212337057244007</v>
      </c>
      <c r="T41">
        <v>117.25400050852861</v>
      </c>
      <c r="U41">
        <v>17.3630646120608</v>
      </c>
      <c r="V41" t="s">
        <v>32</v>
      </c>
      <c r="W41" t="s">
        <v>33</v>
      </c>
    </row>
    <row r="42" spans="1:23">
      <c r="A42" t="s">
        <v>23</v>
      </c>
      <c r="B42" t="s">
        <v>2699</v>
      </c>
      <c r="C42" t="s">
        <v>2700</v>
      </c>
      <c r="D42" t="s">
        <v>2592</v>
      </c>
      <c r="E42" t="s">
        <v>2593</v>
      </c>
      <c r="F42" t="s">
        <v>2701</v>
      </c>
      <c r="G42" t="s">
        <v>2699</v>
      </c>
      <c r="H42" t="s">
        <v>29</v>
      </c>
      <c r="I42">
        <v>27534720.452170301</v>
      </c>
      <c r="J42">
        <v>70099.199999999997</v>
      </c>
      <c r="K42">
        <v>35049.599999999999</v>
      </c>
      <c r="L42">
        <v>7.9601990049751201E-2</v>
      </c>
      <c r="M42">
        <v>39.725344999999997</v>
      </c>
      <c r="N42">
        <v>117.3156336</v>
      </c>
      <c r="O42" t="s">
        <v>2694</v>
      </c>
      <c r="P42" t="s">
        <v>23</v>
      </c>
      <c r="Q42" t="s">
        <v>2596</v>
      </c>
      <c r="R42">
        <v>0</v>
      </c>
      <c r="S42">
        <v>39.212337057244007</v>
      </c>
      <c r="T42">
        <v>117.25400050852861</v>
      </c>
      <c r="U42">
        <v>57.202814788636807</v>
      </c>
      <c r="V42" t="s">
        <v>32</v>
      </c>
      <c r="W42" t="s">
        <v>33</v>
      </c>
    </row>
    <row r="43" spans="1:23">
      <c r="A43" t="s">
        <v>23</v>
      </c>
      <c r="B43" t="s">
        <v>2702</v>
      </c>
      <c r="C43" t="s">
        <v>2703</v>
      </c>
      <c r="D43" t="s">
        <v>2592</v>
      </c>
      <c r="E43" t="s">
        <v>2593</v>
      </c>
      <c r="F43" t="s">
        <v>2626</v>
      </c>
      <c r="G43" t="s">
        <v>2695</v>
      </c>
      <c r="H43" t="s">
        <v>55</v>
      </c>
      <c r="I43">
        <v>5758940.8520162599</v>
      </c>
      <c r="J43">
        <v>0</v>
      </c>
      <c r="K43">
        <v>0</v>
      </c>
      <c r="L43">
        <v>3.98009950248756E-2</v>
      </c>
      <c r="M43">
        <v>39.108907500000001</v>
      </c>
      <c r="N43">
        <v>117.202704</v>
      </c>
      <c r="O43" t="s">
        <v>2694</v>
      </c>
      <c r="P43" t="s">
        <v>23</v>
      </c>
      <c r="Q43" t="s">
        <v>2596</v>
      </c>
      <c r="R43">
        <v>0</v>
      </c>
      <c r="S43">
        <v>39.212337057244007</v>
      </c>
      <c r="T43">
        <v>117.25400050852861</v>
      </c>
      <c r="U43">
        <v>12.3088014320318</v>
      </c>
      <c r="V43" t="s">
        <v>32</v>
      </c>
      <c r="W43" t="s">
        <v>33</v>
      </c>
    </row>
    <row r="44" spans="1:23">
      <c r="A44" t="s">
        <v>23</v>
      </c>
      <c r="B44" t="s">
        <v>2704</v>
      </c>
      <c r="C44" t="s">
        <v>2705</v>
      </c>
      <c r="D44" t="s">
        <v>2592</v>
      </c>
      <c r="E44" t="s">
        <v>2593</v>
      </c>
      <c r="F44" t="s">
        <v>2603</v>
      </c>
      <c r="G44" t="s">
        <v>2704</v>
      </c>
      <c r="H44" t="s">
        <v>29</v>
      </c>
      <c r="I44">
        <v>4007622.5806451598</v>
      </c>
      <c r="J44">
        <v>70099.199999999997</v>
      </c>
      <c r="K44">
        <v>36606.6</v>
      </c>
      <c r="L44">
        <v>2.4875621890547199E-2</v>
      </c>
      <c r="M44">
        <v>39.273425000000003</v>
      </c>
      <c r="N44">
        <v>117.7574412</v>
      </c>
      <c r="O44" t="s">
        <v>2694</v>
      </c>
      <c r="P44" t="s">
        <v>23</v>
      </c>
      <c r="Q44" t="s">
        <v>2596</v>
      </c>
      <c r="R44">
        <v>0</v>
      </c>
      <c r="S44">
        <v>39.212337057244007</v>
      </c>
      <c r="T44">
        <v>117.25400050852861</v>
      </c>
      <c r="U44">
        <v>43.987668677227092</v>
      </c>
      <c r="V44" t="s">
        <v>32</v>
      </c>
      <c r="W44" t="s">
        <v>33</v>
      </c>
    </row>
    <row r="45" spans="1:23">
      <c r="A45" t="s">
        <v>23</v>
      </c>
      <c r="B45" t="s">
        <v>2706</v>
      </c>
      <c r="C45" t="s">
        <v>2707</v>
      </c>
      <c r="D45" t="s">
        <v>2592</v>
      </c>
      <c r="E45" t="s">
        <v>2593</v>
      </c>
      <c r="F45" t="s">
        <v>2708</v>
      </c>
      <c r="G45" t="s">
        <v>2706</v>
      </c>
      <c r="H45" t="s">
        <v>29</v>
      </c>
      <c r="I45">
        <v>21880600.832578599</v>
      </c>
      <c r="J45">
        <v>333701.40000000002</v>
      </c>
      <c r="K45">
        <v>278179.11</v>
      </c>
      <c r="L45">
        <v>0.49751243781094528</v>
      </c>
      <c r="M45">
        <v>38.986146099999999</v>
      </c>
      <c r="N45">
        <v>117.42118790000001</v>
      </c>
      <c r="O45" t="s">
        <v>2709</v>
      </c>
      <c r="P45" t="s">
        <v>23</v>
      </c>
      <c r="Q45" t="s">
        <v>2596</v>
      </c>
      <c r="R45">
        <v>0</v>
      </c>
      <c r="S45">
        <v>39.078007317341722</v>
      </c>
      <c r="T45">
        <v>117.36006021287319</v>
      </c>
      <c r="U45">
        <v>11.489789478319549</v>
      </c>
      <c r="V45" t="s">
        <v>32</v>
      </c>
      <c r="W45" t="s">
        <v>33</v>
      </c>
    </row>
    <row r="46" spans="1:23">
      <c r="A46" t="s">
        <v>23</v>
      </c>
      <c r="B46" t="s">
        <v>2710</v>
      </c>
      <c r="C46" t="s">
        <v>2711</v>
      </c>
      <c r="D46" t="s">
        <v>2592</v>
      </c>
      <c r="E46" t="s">
        <v>2593</v>
      </c>
      <c r="F46" t="s">
        <v>2712</v>
      </c>
      <c r="G46" t="s">
        <v>2710</v>
      </c>
      <c r="H46" t="s">
        <v>29</v>
      </c>
      <c r="I46">
        <v>9759526.2766461596</v>
      </c>
      <c r="J46">
        <v>53950.32</v>
      </c>
      <c r="K46">
        <v>52574.400000000001</v>
      </c>
      <c r="L46">
        <v>0.24875621890547259</v>
      </c>
      <c r="M46">
        <v>39.158507999999998</v>
      </c>
      <c r="N46">
        <v>117.42480740000001</v>
      </c>
      <c r="O46" t="s">
        <v>2709</v>
      </c>
      <c r="P46" t="s">
        <v>23</v>
      </c>
      <c r="Q46" t="s">
        <v>2596</v>
      </c>
      <c r="R46">
        <v>1</v>
      </c>
      <c r="S46">
        <v>39.078007317341722</v>
      </c>
      <c r="T46">
        <v>117.36006021287319</v>
      </c>
      <c r="U46">
        <v>10.54628161547824</v>
      </c>
      <c r="V46" t="s">
        <v>32</v>
      </c>
      <c r="W46" t="s">
        <v>33</v>
      </c>
    </row>
    <row r="47" spans="1:23">
      <c r="A47" t="s">
        <v>23</v>
      </c>
      <c r="B47" t="s">
        <v>2713</v>
      </c>
      <c r="C47" t="s">
        <v>2714</v>
      </c>
      <c r="D47" t="s">
        <v>2592</v>
      </c>
      <c r="E47" t="s">
        <v>2593</v>
      </c>
      <c r="F47" t="s">
        <v>2687</v>
      </c>
      <c r="G47" t="s">
        <v>2713</v>
      </c>
      <c r="H47" t="s">
        <v>29</v>
      </c>
      <c r="I47">
        <v>19546059.025987599</v>
      </c>
      <c r="J47">
        <v>9466.0499999999993</v>
      </c>
      <c r="K47">
        <v>74378.100000000006</v>
      </c>
      <c r="L47">
        <v>0.12935323383084571</v>
      </c>
      <c r="M47">
        <v>39.089266299999998</v>
      </c>
      <c r="N47">
        <v>117.2341596</v>
      </c>
      <c r="O47" t="s">
        <v>2709</v>
      </c>
      <c r="P47" t="s">
        <v>23</v>
      </c>
      <c r="Q47" t="s">
        <v>2596</v>
      </c>
      <c r="R47">
        <v>0</v>
      </c>
      <c r="S47">
        <v>39.078007317341722</v>
      </c>
      <c r="T47">
        <v>117.36006021287319</v>
      </c>
      <c r="U47">
        <v>10.96494082825143</v>
      </c>
      <c r="V47" t="s">
        <v>32</v>
      </c>
      <c r="W47" t="s">
        <v>33</v>
      </c>
    </row>
    <row r="48" spans="1:23">
      <c r="A48" t="s">
        <v>23</v>
      </c>
      <c r="B48" t="s">
        <v>2715</v>
      </c>
      <c r="C48" t="s">
        <v>2716</v>
      </c>
      <c r="D48" t="s">
        <v>2592</v>
      </c>
      <c r="E48" t="s">
        <v>2593</v>
      </c>
      <c r="F48" t="s">
        <v>2654</v>
      </c>
      <c r="G48" t="s">
        <v>2717</v>
      </c>
      <c r="H48" t="s">
        <v>55</v>
      </c>
      <c r="I48">
        <v>319264.63391613902</v>
      </c>
      <c r="J48">
        <v>0</v>
      </c>
      <c r="K48">
        <v>0</v>
      </c>
      <c r="L48">
        <v>5.2238805970149203E-2</v>
      </c>
      <c r="M48">
        <v>39.113555599999998</v>
      </c>
      <c r="N48">
        <v>117.1369602</v>
      </c>
      <c r="O48" t="s">
        <v>2718</v>
      </c>
      <c r="P48" t="s">
        <v>23</v>
      </c>
      <c r="Q48" t="s">
        <v>2596</v>
      </c>
      <c r="R48">
        <v>0</v>
      </c>
      <c r="S48">
        <v>39.110268182512833</v>
      </c>
      <c r="T48">
        <v>117.1481262209046</v>
      </c>
      <c r="U48">
        <v>1.0324065693231781</v>
      </c>
      <c r="V48" t="s">
        <v>32</v>
      </c>
      <c r="W48" t="s">
        <v>33</v>
      </c>
    </row>
    <row r="49" spans="1:23">
      <c r="A49" t="s">
        <v>23</v>
      </c>
      <c r="B49" t="s">
        <v>2717</v>
      </c>
      <c r="C49" t="s">
        <v>2719</v>
      </c>
      <c r="D49" t="s">
        <v>2592</v>
      </c>
      <c r="E49" t="s">
        <v>2593</v>
      </c>
      <c r="F49" t="s">
        <v>2636</v>
      </c>
      <c r="G49" t="s">
        <v>2717</v>
      </c>
      <c r="H49" t="s">
        <v>29</v>
      </c>
      <c r="I49">
        <v>67967758.810004994</v>
      </c>
      <c r="J49">
        <v>496508.85</v>
      </c>
      <c r="K49">
        <v>134531.82</v>
      </c>
      <c r="L49">
        <v>0.97761194029850751</v>
      </c>
      <c r="M49">
        <v>39.106979699999997</v>
      </c>
      <c r="N49">
        <v>117.1592912</v>
      </c>
      <c r="O49" t="s">
        <v>2718</v>
      </c>
      <c r="P49" t="s">
        <v>23</v>
      </c>
      <c r="Q49" t="s">
        <v>2596</v>
      </c>
      <c r="R49">
        <v>0</v>
      </c>
      <c r="S49">
        <v>39.110268182512833</v>
      </c>
      <c r="T49">
        <v>117.1481262209046</v>
      </c>
      <c r="U49">
        <v>1.032405986071157</v>
      </c>
      <c r="V49" t="s">
        <v>32</v>
      </c>
      <c r="W49" t="s">
        <v>33</v>
      </c>
    </row>
    <row r="50" spans="1:23">
      <c r="A50" t="s">
        <v>23</v>
      </c>
      <c r="B50" t="s">
        <v>2715</v>
      </c>
      <c r="C50" t="s">
        <v>2716</v>
      </c>
      <c r="D50" t="s">
        <v>2592</v>
      </c>
      <c r="E50" t="s">
        <v>2593</v>
      </c>
      <c r="F50" t="s">
        <v>2654</v>
      </c>
      <c r="G50" t="s">
        <v>2717</v>
      </c>
      <c r="H50" t="s">
        <v>55</v>
      </c>
      <c r="I50">
        <v>319264.63391613902</v>
      </c>
      <c r="J50">
        <v>0</v>
      </c>
      <c r="K50">
        <v>0</v>
      </c>
      <c r="L50">
        <v>5.2238805970149203E-2</v>
      </c>
      <c r="M50">
        <v>39.113555599999998</v>
      </c>
      <c r="N50">
        <v>117.1369602</v>
      </c>
      <c r="O50" t="s">
        <v>2720</v>
      </c>
      <c r="P50" t="s">
        <v>23</v>
      </c>
      <c r="Q50" t="s">
        <v>2596</v>
      </c>
      <c r="R50">
        <v>0</v>
      </c>
      <c r="S50">
        <v>39.110268182512833</v>
      </c>
      <c r="T50">
        <v>117.1481262209046</v>
      </c>
      <c r="U50">
        <v>1.0324065693231781</v>
      </c>
      <c r="V50" t="s">
        <v>32</v>
      </c>
      <c r="W50" t="s">
        <v>33</v>
      </c>
    </row>
    <row r="51" spans="1:23">
      <c r="A51" t="s">
        <v>23</v>
      </c>
      <c r="B51" t="s">
        <v>2717</v>
      </c>
      <c r="C51" t="s">
        <v>2719</v>
      </c>
      <c r="D51" t="s">
        <v>2592</v>
      </c>
      <c r="E51" t="s">
        <v>2593</v>
      </c>
      <c r="F51" t="s">
        <v>2636</v>
      </c>
      <c r="G51" t="s">
        <v>2717</v>
      </c>
      <c r="H51" t="s">
        <v>29</v>
      </c>
      <c r="I51">
        <v>67967758.810004994</v>
      </c>
      <c r="J51">
        <v>496508.85</v>
      </c>
      <c r="K51">
        <v>134531.82</v>
      </c>
      <c r="L51">
        <v>0.97761194029850751</v>
      </c>
      <c r="M51">
        <v>39.106979699999997</v>
      </c>
      <c r="N51">
        <v>117.1592912</v>
      </c>
      <c r="O51" t="s">
        <v>2720</v>
      </c>
      <c r="P51" t="s">
        <v>23</v>
      </c>
      <c r="Q51" t="s">
        <v>2596</v>
      </c>
      <c r="R51">
        <v>0</v>
      </c>
      <c r="S51">
        <v>39.110268182512833</v>
      </c>
      <c r="T51">
        <v>117.1481262209046</v>
      </c>
      <c r="U51">
        <v>1.032405986071157</v>
      </c>
      <c r="V51" t="s">
        <v>32</v>
      </c>
      <c r="W51" t="s">
        <v>33</v>
      </c>
    </row>
    <row r="52" spans="1:23">
      <c r="A52" t="s">
        <v>23</v>
      </c>
      <c r="B52" t="s">
        <v>2721</v>
      </c>
      <c r="C52" t="s">
        <v>2722</v>
      </c>
      <c r="D52" t="s">
        <v>2592</v>
      </c>
      <c r="E52" t="s">
        <v>2593</v>
      </c>
      <c r="F52" t="s">
        <v>2594</v>
      </c>
      <c r="G52" t="s">
        <v>2721</v>
      </c>
      <c r="H52" t="s">
        <v>29</v>
      </c>
      <c r="I52">
        <v>91951792.801144406</v>
      </c>
      <c r="J52">
        <v>627948.24</v>
      </c>
      <c r="K52">
        <v>665066.04599999997</v>
      </c>
      <c r="L52">
        <v>0.91243781094527354</v>
      </c>
      <c r="M52">
        <v>39.212622099999997</v>
      </c>
      <c r="N52">
        <v>117.11715700000001</v>
      </c>
      <c r="O52" t="s">
        <v>2723</v>
      </c>
      <c r="P52" t="s">
        <v>23</v>
      </c>
      <c r="Q52" t="s">
        <v>2596</v>
      </c>
      <c r="R52">
        <v>1</v>
      </c>
      <c r="S52">
        <v>39.212622099999997</v>
      </c>
      <c r="T52">
        <v>117.11715700000001</v>
      </c>
      <c r="U52">
        <v>1.2273423856269899E-12</v>
      </c>
      <c r="V52" t="s">
        <v>32</v>
      </c>
      <c r="W52" t="s">
        <v>33</v>
      </c>
    </row>
    <row r="53" spans="1:23">
      <c r="A53" t="s">
        <v>23</v>
      </c>
      <c r="B53" t="s">
        <v>2721</v>
      </c>
      <c r="C53" t="s">
        <v>2722</v>
      </c>
      <c r="D53" t="s">
        <v>2592</v>
      </c>
      <c r="E53" t="s">
        <v>2593</v>
      </c>
      <c r="F53" t="s">
        <v>2594</v>
      </c>
      <c r="G53" t="s">
        <v>2721</v>
      </c>
      <c r="H53" t="s">
        <v>29</v>
      </c>
      <c r="I53">
        <v>91951792.801144406</v>
      </c>
      <c r="J53">
        <v>627948.24</v>
      </c>
      <c r="K53">
        <v>665066.04599999997</v>
      </c>
      <c r="L53">
        <v>0.91243781094527354</v>
      </c>
      <c r="M53">
        <v>39.212622099999997</v>
      </c>
      <c r="N53">
        <v>117.11715700000001</v>
      </c>
      <c r="O53" t="s">
        <v>2724</v>
      </c>
      <c r="P53" t="s">
        <v>23</v>
      </c>
      <c r="Q53" t="s">
        <v>2596</v>
      </c>
      <c r="R53">
        <v>1</v>
      </c>
      <c r="S53">
        <v>39.212622099999997</v>
      </c>
      <c r="T53">
        <v>117.11715700000001</v>
      </c>
      <c r="U53">
        <v>1.2273423856269899E-12</v>
      </c>
      <c r="V53" t="s">
        <v>32</v>
      </c>
      <c r="W53" t="s">
        <v>33</v>
      </c>
    </row>
    <row r="54" spans="1:23">
      <c r="A54" t="s">
        <v>23</v>
      </c>
      <c r="B54" t="s">
        <v>2721</v>
      </c>
      <c r="C54" t="s">
        <v>2722</v>
      </c>
      <c r="D54" t="s">
        <v>2592</v>
      </c>
      <c r="E54" t="s">
        <v>2593</v>
      </c>
      <c r="F54" t="s">
        <v>2594</v>
      </c>
      <c r="G54" t="s">
        <v>2721</v>
      </c>
      <c r="H54" t="s">
        <v>29</v>
      </c>
      <c r="I54">
        <v>91951792.801144406</v>
      </c>
      <c r="J54">
        <v>627948.24</v>
      </c>
      <c r="K54">
        <v>665066.04599999997</v>
      </c>
      <c r="L54">
        <v>0.91243781094527354</v>
      </c>
      <c r="M54">
        <v>39.212622099999997</v>
      </c>
      <c r="N54">
        <v>117.11715700000001</v>
      </c>
      <c r="O54" t="s">
        <v>2725</v>
      </c>
      <c r="P54" t="s">
        <v>23</v>
      </c>
      <c r="Q54" t="s">
        <v>2596</v>
      </c>
      <c r="R54">
        <v>1</v>
      </c>
      <c r="S54">
        <v>39.212622099999997</v>
      </c>
      <c r="T54">
        <v>117.11715700000001</v>
      </c>
      <c r="U54">
        <v>1.2273423856269899E-12</v>
      </c>
      <c r="V54" t="s">
        <v>32</v>
      </c>
      <c r="W54" t="s">
        <v>33</v>
      </c>
    </row>
    <row r="55" spans="1:23">
      <c r="A55" t="s">
        <v>23</v>
      </c>
      <c r="B55" t="s">
        <v>2721</v>
      </c>
      <c r="C55" t="s">
        <v>2722</v>
      </c>
      <c r="D55" t="s">
        <v>2592</v>
      </c>
      <c r="E55" t="s">
        <v>2593</v>
      </c>
      <c r="F55" t="s">
        <v>2594</v>
      </c>
      <c r="G55" t="s">
        <v>2721</v>
      </c>
      <c r="H55" t="s">
        <v>29</v>
      </c>
      <c r="I55">
        <v>91951792.801144406</v>
      </c>
      <c r="J55">
        <v>627948.24</v>
      </c>
      <c r="K55">
        <v>665066.04599999997</v>
      </c>
      <c r="L55">
        <v>0.91243781094527354</v>
      </c>
      <c r="M55">
        <v>39.212622099999997</v>
      </c>
      <c r="N55">
        <v>117.11715700000001</v>
      </c>
      <c r="O55" t="s">
        <v>2726</v>
      </c>
      <c r="P55" t="s">
        <v>23</v>
      </c>
      <c r="Q55" t="s">
        <v>2596</v>
      </c>
      <c r="R55">
        <v>1</v>
      </c>
      <c r="S55">
        <v>39.212622099999997</v>
      </c>
      <c r="T55">
        <v>117.11715700000001</v>
      </c>
      <c r="U55">
        <v>1.2273423856269899E-12</v>
      </c>
      <c r="V55" t="s">
        <v>32</v>
      </c>
      <c r="W55" t="s">
        <v>33</v>
      </c>
    </row>
    <row r="56" spans="1:23">
      <c r="A56" t="s">
        <v>23</v>
      </c>
      <c r="B56" t="s">
        <v>2721</v>
      </c>
      <c r="C56" t="s">
        <v>2722</v>
      </c>
      <c r="D56" t="s">
        <v>2592</v>
      </c>
      <c r="E56" t="s">
        <v>2593</v>
      </c>
      <c r="F56" t="s">
        <v>2594</v>
      </c>
      <c r="G56" t="s">
        <v>2721</v>
      </c>
      <c r="H56" t="s">
        <v>29</v>
      </c>
      <c r="I56">
        <v>91951792.801144406</v>
      </c>
      <c r="J56">
        <v>627948.24</v>
      </c>
      <c r="K56">
        <v>665066.04599999997</v>
      </c>
      <c r="L56">
        <v>0.91243781094527354</v>
      </c>
      <c r="M56">
        <v>39.212622099999997</v>
      </c>
      <c r="N56">
        <v>117.11715700000001</v>
      </c>
      <c r="O56" t="s">
        <v>2727</v>
      </c>
      <c r="P56" t="s">
        <v>23</v>
      </c>
      <c r="Q56" t="s">
        <v>2596</v>
      </c>
      <c r="R56">
        <v>1</v>
      </c>
      <c r="S56">
        <v>39.212622099999997</v>
      </c>
      <c r="T56">
        <v>117.11715700000001</v>
      </c>
      <c r="U56">
        <v>1.2273423856269899E-12</v>
      </c>
      <c r="V56" t="s">
        <v>32</v>
      </c>
      <c r="W56" t="s">
        <v>33</v>
      </c>
    </row>
    <row r="57" spans="1:23">
      <c r="A57" t="s">
        <v>23</v>
      </c>
      <c r="B57" t="s">
        <v>2728</v>
      </c>
      <c r="C57" t="s">
        <v>2729</v>
      </c>
      <c r="D57" t="s">
        <v>2592</v>
      </c>
      <c r="E57" t="s">
        <v>2593</v>
      </c>
      <c r="F57" t="s">
        <v>2660</v>
      </c>
      <c r="G57" t="s">
        <v>2728</v>
      </c>
      <c r="H57" t="s">
        <v>29</v>
      </c>
      <c r="I57">
        <v>13823377.57166405</v>
      </c>
      <c r="J57">
        <v>151161.42000000001</v>
      </c>
      <c r="K57">
        <v>365014.30499999999</v>
      </c>
      <c r="L57">
        <v>0.78855721393034828</v>
      </c>
      <c r="M57">
        <v>39.136471999999998</v>
      </c>
      <c r="N57">
        <v>117.28714410000001</v>
      </c>
      <c r="O57" t="s">
        <v>2730</v>
      </c>
      <c r="P57" t="s">
        <v>23</v>
      </c>
      <c r="Q57" t="s">
        <v>2596</v>
      </c>
      <c r="R57">
        <v>0</v>
      </c>
      <c r="S57">
        <v>39.136471999999991</v>
      </c>
      <c r="T57">
        <v>117.28714410000001</v>
      </c>
      <c r="U57">
        <v>1.7680125226754451E-12</v>
      </c>
      <c r="V57" t="s">
        <v>32</v>
      </c>
      <c r="W57" t="s">
        <v>33</v>
      </c>
    </row>
    <row r="58" spans="1:23">
      <c r="A58" t="s">
        <v>23</v>
      </c>
      <c r="B58" t="s">
        <v>2728</v>
      </c>
      <c r="C58" t="s">
        <v>2729</v>
      </c>
      <c r="D58" t="s">
        <v>2592</v>
      </c>
      <c r="E58" t="s">
        <v>2593</v>
      </c>
      <c r="F58" t="s">
        <v>2660</v>
      </c>
      <c r="G58" t="s">
        <v>2728</v>
      </c>
      <c r="H58" t="s">
        <v>29</v>
      </c>
      <c r="I58">
        <v>13823377.57166405</v>
      </c>
      <c r="J58">
        <v>151161.42000000001</v>
      </c>
      <c r="K58">
        <v>365014.30499999999</v>
      </c>
      <c r="L58">
        <v>0.78855721393034828</v>
      </c>
      <c r="M58">
        <v>39.136471999999998</v>
      </c>
      <c r="N58">
        <v>117.28714410000001</v>
      </c>
      <c r="O58" t="s">
        <v>2731</v>
      </c>
      <c r="P58" t="s">
        <v>23</v>
      </c>
      <c r="Q58" t="s">
        <v>2596</v>
      </c>
      <c r="R58">
        <v>0</v>
      </c>
      <c r="S58">
        <v>39.136471999999991</v>
      </c>
      <c r="T58">
        <v>117.28714410000001</v>
      </c>
      <c r="U58">
        <v>1.7680125226754451E-12</v>
      </c>
      <c r="V58" t="s">
        <v>32</v>
      </c>
      <c r="W58" t="s">
        <v>33</v>
      </c>
    </row>
    <row r="59" spans="1:23">
      <c r="A59" t="s">
        <v>919</v>
      </c>
      <c r="B59" t="s">
        <v>2675</v>
      </c>
      <c r="C59" t="s">
        <v>2676</v>
      </c>
      <c r="D59" t="s">
        <v>2592</v>
      </c>
      <c r="E59" t="s">
        <v>2593</v>
      </c>
      <c r="F59" t="s">
        <v>2677</v>
      </c>
      <c r="G59" t="s">
        <v>2675</v>
      </c>
      <c r="H59" t="s">
        <v>29</v>
      </c>
      <c r="I59">
        <v>29091684.438793302</v>
      </c>
      <c r="J59">
        <v>0</v>
      </c>
      <c r="K59">
        <v>0</v>
      </c>
      <c r="L59">
        <v>0.48258706467661688</v>
      </c>
      <c r="M59">
        <v>39.152559099999998</v>
      </c>
      <c r="N59">
        <v>117.1536704</v>
      </c>
      <c r="O59" t="s">
        <v>5851</v>
      </c>
      <c r="P59" t="s">
        <v>919</v>
      </c>
      <c r="Q59" t="s">
        <v>5807</v>
      </c>
      <c r="R59">
        <v>0</v>
      </c>
      <c r="S59">
        <v>39.206648558445863</v>
      </c>
      <c r="T59">
        <v>117.1414976614673</v>
      </c>
      <c r="U59">
        <v>6.096372738763292</v>
      </c>
      <c r="V59" t="s">
        <v>32</v>
      </c>
      <c r="W59" t="s">
        <v>33</v>
      </c>
    </row>
    <row r="60" spans="1:23">
      <c r="A60" t="s">
        <v>919</v>
      </c>
      <c r="B60" t="s">
        <v>2590</v>
      </c>
      <c r="C60" t="s">
        <v>2591</v>
      </c>
      <c r="D60" t="s">
        <v>2592</v>
      </c>
      <c r="E60" t="s">
        <v>2593</v>
      </c>
      <c r="F60" t="s">
        <v>2594</v>
      </c>
      <c r="G60" t="s">
        <v>2590</v>
      </c>
      <c r="H60" t="s">
        <v>29</v>
      </c>
      <c r="I60">
        <v>19550921.502473399</v>
      </c>
      <c r="J60">
        <v>0</v>
      </c>
      <c r="K60">
        <v>0</v>
      </c>
      <c r="L60">
        <v>0.27363184079601988</v>
      </c>
      <c r="M60">
        <v>39.230776400000003</v>
      </c>
      <c r="N60">
        <v>117.1368652</v>
      </c>
      <c r="O60" t="s">
        <v>5851</v>
      </c>
      <c r="P60" t="s">
        <v>919</v>
      </c>
      <c r="Q60" t="s">
        <v>5807</v>
      </c>
      <c r="R60">
        <v>0</v>
      </c>
      <c r="S60">
        <v>39.206648558445863</v>
      </c>
      <c r="T60">
        <v>117.1414976614673</v>
      </c>
      <c r="U60">
        <v>2.7083738218533182</v>
      </c>
      <c r="V60" t="s">
        <v>32</v>
      </c>
      <c r="W60" t="s">
        <v>33</v>
      </c>
    </row>
    <row r="61" spans="1:23">
      <c r="A61" t="s">
        <v>919</v>
      </c>
      <c r="B61" t="s">
        <v>2597</v>
      </c>
      <c r="C61" t="s">
        <v>2598</v>
      </c>
      <c r="D61" t="s">
        <v>2592</v>
      </c>
      <c r="E61" t="s">
        <v>2593</v>
      </c>
      <c r="F61" t="s">
        <v>2594</v>
      </c>
      <c r="G61" t="s">
        <v>2597</v>
      </c>
      <c r="H61" t="s">
        <v>29</v>
      </c>
      <c r="I61">
        <v>14481561.736222399</v>
      </c>
      <c r="J61">
        <v>12985.44</v>
      </c>
      <c r="K61">
        <v>0</v>
      </c>
      <c r="L61">
        <v>0.21393034825870641</v>
      </c>
      <c r="M61">
        <v>39.236609199999997</v>
      </c>
      <c r="N61">
        <v>117.1339432</v>
      </c>
      <c r="O61" t="s">
        <v>5851</v>
      </c>
      <c r="P61" t="s">
        <v>919</v>
      </c>
      <c r="Q61" t="s">
        <v>5807</v>
      </c>
      <c r="R61">
        <v>1</v>
      </c>
      <c r="S61">
        <v>39.206648558445863</v>
      </c>
      <c r="T61">
        <v>117.1414976614673</v>
      </c>
      <c r="U61">
        <v>3.389592533022102</v>
      </c>
      <c r="V61" t="s">
        <v>32</v>
      </c>
      <c r="W61" t="s">
        <v>33</v>
      </c>
    </row>
    <row r="62" spans="1:23">
      <c r="A62" t="s">
        <v>919</v>
      </c>
      <c r="B62" t="s">
        <v>2647</v>
      </c>
      <c r="C62" t="s">
        <v>2648</v>
      </c>
      <c r="D62" t="s">
        <v>2592</v>
      </c>
      <c r="E62" t="s">
        <v>2593</v>
      </c>
      <c r="F62" t="s">
        <v>2636</v>
      </c>
      <c r="G62" t="s">
        <v>2647</v>
      </c>
      <c r="H62" t="s">
        <v>29</v>
      </c>
      <c r="I62">
        <v>45177523.723263398</v>
      </c>
      <c r="J62">
        <v>749.16</v>
      </c>
      <c r="K62">
        <v>0</v>
      </c>
      <c r="L62">
        <v>0.52736318407960203</v>
      </c>
      <c r="M62">
        <v>39.121759099999998</v>
      </c>
      <c r="N62">
        <v>117.170089</v>
      </c>
      <c r="O62" t="s">
        <v>5852</v>
      </c>
      <c r="P62" t="s">
        <v>919</v>
      </c>
      <c r="Q62" t="s">
        <v>5807</v>
      </c>
      <c r="R62">
        <v>0</v>
      </c>
      <c r="S62">
        <v>39.113293678073887</v>
      </c>
      <c r="T62">
        <v>117.1154829376043</v>
      </c>
      <c r="U62">
        <v>4.8150981812025728</v>
      </c>
      <c r="V62" t="s">
        <v>32</v>
      </c>
      <c r="W62" t="s">
        <v>33</v>
      </c>
    </row>
    <row r="63" spans="1:23">
      <c r="A63" t="s">
        <v>919</v>
      </c>
      <c r="B63" t="s">
        <v>2691</v>
      </c>
      <c r="C63" t="s">
        <v>2692</v>
      </c>
      <c r="D63" t="s">
        <v>2592</v>
      </c>
      <c r="E63" t="s">
        <v>2593</v>
      </c>
      <c r="F63" t="s">
        <v>2693</v>
      </c>
      <c r="G63" t="s">
        <v>2691</v>
      </c>
      <c r="H63" t="s">
        <v>29</v>
      </c>
      <c r="I63">
        <v>22492165.886922602</v>
      </c>
      <c r="J63">
        <v>0</v>
      </c>
      <c r="K63">
        <v>0</v>
      </c>
      <c r="L63">
        <v>0.154228855721393</v>
      </c>
      <c r="M63">
        <v>38.932208199999998</v>
      </c>
      <c r="N63">
        <v>116.9313818</v>
      </c>
      <c r="O63" t="s">
        <v>5852</v>
      </c>
      <c r="P63" t="s">
        <v>919</v>
      </c>
      <c r="Q63" t="s">
        <v>5807</v>
      </c>
      <c r="R63">
        <v>0</v>
      </c>
      <c r="S63">
        <v>39.113293678073887</v>
      </c>
      <c r="T63">
        <v>117.1154829376043</v>
      </c>
      <c r="U63">
        <v>25.657770457304721</v>
      </c>
      <c r="V63" t="s">
        <v>32</v>
      </c>
      <c r="W63" t="s">
        <v>33</v>
      </c>
    </row>
    <row r="64" spans="1:23">
      <c r="A64" t="s">
        <v>919</v>
      </c>
      <c r="B64" t="s">
        <v>2697</v>
      </c>
      <c r="C64" t="s">
        <v>2698</v>
      </c>
      <c r="D64" t="s">
        <v>2592</v>
      </c>
      <c r="E64" t="s">
        <v>2593</v>
      </c>
      <c r="F64" t="s">
        <v>2654</v>
      </c>
      <c r="G64" t="s">
        <v>2697</v>
      </c>
      <c r="H64" t="s">
        <v>29</v>
      </c>
      <c r="I64">
        <v>17603275.314497601</v>
      </c>
      <c r="J64">
        <v>0</v>
      </c>
      <c r="K64">
        <v>0</v>
      </c>
      <c r="L64">
        <v>0.154228855721393</v>
      </c>
      <c r="M64">
        <v>39.132985400000003</v>
      </c>
      <c r="N64">
        <v>117.08085749999999</v>
      </c>
      <c r="O64" t="s">
        <v>5852</v>
      </c>
      <c r="P64" t="s">
        <v>919</v>
      </c>
      <c r="Q64" t="s">
        <v>5807</v>
      </c>
      <c r="R64">
        <v>0</v>
      </c>
      <c r="S64">
        <v>39.113293678073887</v>
      </c>
      <c r="T64">
        <v>117.1154829376043</v>
      </c>
      <c r="U64">
        <v>3.707402530409881</v>
      </c>
      <c r="V64" t="s">
        <v>32</v>
      </c>
      <c r="W64" t="s">
        <v>33</v>
      </c>
    </row>
    <row r="65" spans="1:23">
      <c r="A65" t="s">
        <v>919</v>
      </c>
      <c r="B65" t="s">
        <v>2652</v>
      </c>
      <c r="C65" t="s">
        <v>2653</v>
      </c>
      <c r="D65" t="s">
        <v>2592</v>
      </c>
      <c r="E65" t="s">
        <v>2593</v>
      </c>
      <c r="F65" t="s">
        <v>2654</v>
      </c>
      <c r="G65" t="s">
        <v>2647</v>
      </c>
      <c r="H65" t="s">
        <v>55</v>
      </c>
      <c r="I65">
        <v>3544353.2378767598</v>
      </c>
      <c r="J65">
        <v>0</v>
      </c>
      <c r="K65">
        <v>0</v>
      </c>
      <c r="L65">
        <v>3.98009950248756E-2</v>
      </c>
      <c r="M65">
        <v>39.054597000000001</v>
      </c>
      <c r="N65">
        <v>117.1907298</v>
      </c>
      <c r="O65" t="s">
        <v>5852</v>
      </c>
      <c r="P65" t="s">
        <v>919</v>
      </c>
      <c r="Q65" t="s">
        <v>5807</v>
      </c>
      <c r="R65">
        <v>0</v>
      </c>
      <c r="S65">
        <v>39.113293678073887</v>
      </c>
      <c r="T65">
        <v>117.1154829376043</v>
      </c>
      <c r="U65">
        <v>9.2114729915191269</v>
      </c>
      <c r="V65" t="s">
        <v>32</v>
      </c>
      <c r="W65" t="s">
        <v>33</v>
      </c>
    </row>
    <row r="66" spans="1:23">
      <c r="A66" t="s">
        <v>919</v>
      </c>
      <c r="B66" t="s">
        <v>2599</v>
      </c>
      <c r="C66" t="s">
        <v>2600</v>
      </c>
      <c r="D66" t="s">
        <v>2592</v>
      </c>
      <c r="E66" t="s">
        <v>2593</v>
      </c>
      <c r="F66" t="s">
        <v>2594</v>
      </c>
      <c r="G66" t="s">
        <v>2599</v>
      </c>
      <c r="H66" t="s">
        <v>29</v>
      </c>
      <c r="I66">
        <v>15168290.610518601</v>
      </c>
      <c r="J66">
        <v>0</v>
      </c>
      <c r="K66">
        <v>12846.6</v>
      </c>
      <c r="L66">
        <v>2.4875621890547199E-2</v>
      </c>
      <c r="M66">
        <v>39.324697499999999</v>
      </c>
      <c r="N66">
        <v>117.205032</v>
      </c>
      <c r="O66" t="s">
        <v>5852</v>
      </c>
      <c r="P66" t="s">
        <v>919</v>
      </c>
      <c r="Q66" t="s">
        <v>5807</v>
      </c>
      <c r="R66">
        <v>1</v>
      </c>
      <c r="S66">
        <v>39.113293678073887</v>
      </c>
      <c r="T66">
        <v>117.1154829376043</v>
      </c>
      <c r="U66">
        <v>24.711220409642021</v>
      </c>
      <c r="V66" t="s">
        <v>32</v>
      </c>
      <c r="W66" t="s">
        <v>33</v>
      </c>
    </row>
    <row r="67" spans="1:23">
      <c r="A67" t="s">
        <v>919</v>
      </c>
      <c r="B67" t="s">
        <v>2605</v>
      </c>
      <c r="C67" t="s">
        <v>2606</v>
      </c>
      <c r="D67" t="s">
        <v>2592</v>
      </c>
      <c r="E67" t="s">
        <v>2593</v>
      </c>
      <c r="F67" t="s">
        <v>2603</v>
      </c>
      <c r="G67" t="s">
        <v>2605</v>
      </c>
      <c r="H67" t="s">
        <v>29</v>
      </c>
      <c r="I67">
        <v>14779119.8599596</v>
      </c>
      <c r="J67">
        <v>6719.16</v>
      </c>
      <c r="K67">
        <v>3890.04</v>
      </c>
      <c r="L67">
        <v>0.48756218905472631</v>
      </c>
      <c r="M67">
        <v>38.838835199999998</v>
      </c>
      <c r="N67">
        <v>117.483193</v>
      </c>
      <c r="O67" t="s">
        <v>5853</v>
      </c>
      <c r="P67" t="s">
        <v>919</v>
      </c>
      <c r="Q67" t="s">
        <v>5807</v>
      </c>
      <c r="R67">
        <v>0</v>
      </c>
      <c r="S67">
        <v>38.743314221022473</v>
      </c>
      <c r="T67">
        <v>117.4769530353764</v>
      </c>
      <c r="U67">
        <v>10.617776282257619</v>
      </c>
      <c r="V67" t="s">
        <v>32</v>
      </c>
      <c r="W67" t="s">
        <v>33</v>
      </c>
    </row>
    <row r="68" spans="1:23">
      <c r="A68" t="s">
        <v>919</v>
      </c>
      <c r="B68" t="s">
        <v>2601</v>
      </c>
      <c r="C68" t="s">
        <v>2602</v>
      </c>
      <c r="D68" t="s">
        <v>2592</v>
      </c>
      <c r="E68" t="s">
        <v>2593</v>
      </c>
      <c r="F68" t="s">
        <v>2603</v>
      </c>
      <c r="G68" t="s">
        <v>2601</v>
      </c>
      <c r="H68" t="s">
        <v>29</v>
      </c>
      <c r="I68">
        <v>16170674.2440605</v>
      </c>
      <c r="J68">
        <v>0</v>
      </c>
      <c r="K68">
        <v>0</v>
      </c>
      <c r="L68">
        <v>0.4228855721393035</v>
      </c>
      <c r="M68">
        <v>38.688006000000001</v>
      </c>
      <c r="N68">
        <v>117.4214978</v>
      </c>
      <c r="O68" t="s">
        <v>5853</v>
      </c>
      <c r="P68" t="s">
        <v>919</v>
      </c>
      <c r="Q68" t="s">
        <v>5807</v>
      </c>
      <c r="R68">
        <v>0</v>
      </c>
      <c r="S68">
        <v>38.743314221022473</v>
      </c>
      <c r="T68">
        <v>117.4769530353764</v>
      </c>
      <c r="U68">
        <v>7.807600093950037</v>
      </c>
      <c r="V68" t="s">
        <v>32</v>
      </c>
      <c r="W68" t="s">
        <v>33</v>
      </c>
    </row>
    <row r="69" spans="1:23">
      <c r="A69" t="s">
        <v>919</v>
      </c>
      <c r="B69" t="s">
        <v>2607</v>
      </c>
      <c r="C69" t="s">
        <v>2608</v>
      </c>
      <c r="D69" t="s">
        <v>2592</v>
      </c>
      <c r="E69" t="s">
        <v>2593</v>
      </c>
      <c r="F69" t="s">
        <v>2603</v>
      </c>
      <c r="G69" t="s">
        <v>2601</v>
      </c>
      <c r="H69" t="s">
        <v>55</v>
      </c>
      <c r="I69">
        <v>11897081.3521499</v>
      </c>
      <c r="J69">
        <v>0</v>
      </c>
      <c r="K69">
        <v>0</v>
      </c>
      <c r="L69">
        <v>9.9502487562189001E-3</v>
      </c>
      <c r="M69">
        <v>38.720236</v>
      </c>
      <c r="N69">
        <v>117.488876</v>
      </c>
      <c r="O69" t="s">
        <v>5853</v>
      </c>
      <c r="P69" t="s">
        <v>919</v>
      </c>
      <c r="Q69" t="s">
        <v>5807</v>
      </c>
      <c r="R69">
        <v>0</v>
      </c>
      <c r="S69">
        <v>38.743314221022473</v>
      </c>
      <c r="T69">
        <v>117.4769530353764</v>
      </c>
      <c r="U69">
        <v>2.7637395016606869</v>
      </c>
      <c r="V69" t="s">
        <v>32</v>
      </c>
      <c r="W69" t="s">
        <v>33</v>
      </c>
    </row>
    <row r="70" spans="1:23">
      <c r="A70" t="s">
        <v>919</v>
      </c>
      <c r="B70" t="s">
        <v>2609</v>
      </c>
      <c r="C70" t="s">
        <v>2610</v>
      </c>
      <c r="D70" t="s">
        <v>2592</v>
      </c>
      <c r="E70" t="s">
        <v>2593</v>
      </c>
      <c r="F70" t="s">
        <v>2603</v>
      </c>
      <c r="G70" t="s">
        <v>2601</v>
      </c>
      <c r="H70" t="s">
        <v>55</v>
      </c>
      <c r="I70">
        <v>10370593.638204999</v>
      </c>
      <c r="J70">
        <v>0</v>
      </c>
      <c r="K70">
        <v>0</v>
      </c>
      <c r="L70">
        <v>9.9502487562189001E-3</v>
      </c>
      <c r="M70">
        <v>38.726159899999999</v>
      </c>
      <c r="N70">
        <v>117.5142838</v>
      </c>
      <c r="O70" t="s">
        <v>5853</v>
      </c>
      <c r="P70" t="s">
        <v>919</v>
      </c>
      <c r="Q70" t="s">
        <v>5807</v>
      </c>
      <c r="R70">
        <v>0</v>
      </c>
      <c r="S70">
        <v>38.743314221022473</v>
      </c>
      <c r="T70">
        <v>117.4769530353764</v>
      </c>
      <c r="U70">
        <v>3.763251361677205</v>
      </c>
      <c r="V70" t="s">
        <v>32</v>
      </c>
      <c r="W70" t="s">
        <v>33</v>
      </c>
    </row>
    <row r="71" spans="1:23">
      <c r="A71" t="s">
        <v>919</v>
      </c>
      <c r="B71" t="s">
        <v>2616</v>
      </c>
      <c r="C71" t="s">
        <v>2617</v>
      </c>
      <c r="D71" t="s">
        <v>2592</v>
      </c>
      <c r="E71" t="s">
        <v>2593</v>
      </c>
      <c r="F71" t="s">
        <v>2603</v>
      </c>
      <c r="G71" t="s">
        <v>2616</v>
      </c>
      <c r="H71" t="s">
        <v>29</v>
      </c>
      <c r="I71">
        <v>15311448.9775657</v>
      </c>
      <c r="J71">
        <v>96142.2</v>
      </c>
      <c r="K71">
        <v>4368.54</v>
      </c>
      <c r="L71">
        <v>0.4079601990049751</v>
      </c>
      <c r="M71">
        <v>39.262360100000002</v>
      </c>
      <c r="N71">
        <v>117.80850270000001</v>
      </c>
      <c r="O71" t="s">
        <v>5854</v>
      </c>
      <c r="P71" t="s">
        <v>919</v>
      </c>
      <c r="Q71" t="s">
        <v>5807</v>
      </c>
      <c r="R71">
        <v>1</v>
      </c>
      <c r="S71">
        <v>39.276202546692467</v>
      </c>
      <c r="T71">
        <v>117.8086932845667</v>
      </c>
      <c r="U71">
        <v>1.536885084862945</v>
      </c>
      <c r="V71" t="s">
        <v>32</v>
      </c>
      <c r="W71" t="s">
        <v>33</v>
      </c>
    </row>
    <row r="72" spans="1:23">
      <c r="A72" t="s">
        <v>919</v>
      </c>
      <c r="B72" t="s">
        <v>2621</v>
      </c>
      <c r="C72" t="s">
        <v>2622</v>
      </c>
      <c r="D72" t="s">
        <v>2592</v>
      </c>
      <c r="E72" t="s">
        <v>2593</v>
      </c>
      <c r="F72" t="s">
        <v>2623</v>
      </c>
      <c r="G72" t="s">
        <v>2621</v>
      </c>
      <c r="H72" t="s">
        <v>29</v>
      </c>
      <c r="I72">
        <v>26097099.987807401</v>
      </c>
      <c r="J72">
        <v>33184.800000000003</v>
      </c>
      <c r="K72">
        <v>624.29999999999995</v>
      </c>
      <c r="L72">
        <v>0.2537313432835821</v>
      </c>
      <c r="M72">
        <v>39.341897500000002</v>
      </c>
      <c r="N72">
        <v>117.83403680000001</v>
      </c>
      <c r="O72" t="s">
        <v>5854</v>
      </c>
      <c r="P72" t="s">
        <v>919</v>
      </c>
      <c r="Q72" t="s">
        <v>5807</v>
      </c>
      <c r="R72">
        <v>1</v>
      </c>
      <c r="S72">
        <v>39.276202546692467</v>
      </c>
      <c r="T72">
        <v>117.8086932845667</v>
      </c>
      <c r="U72">
        <v>7.6140441162576638</v>
      </c>
      <c r="V72" t="s">
        <v>32</v>
      </c>
      <c r="W72" t="s">
        <v>33</v>
      </c>
    </row>
    <row r="73" spans="1:23">
      <c r="A73" t="s">
        <v>919</v>
      </c>
      <c r="B73" t="s">
        <v>2619</v>
      </c>
      <c r="C73" t="s">
        <v>2620</v>
      </c>
      <c r="D73" t="s">
        <v>2592</v>
      </c>
      <c r="E73" t="s">
        <v>2593</v>
      </c>
      <c r="F73" t="s">
        <v>2603</v>
      </c>
      <c r="G73" t="s">
        <v>2619</v>
      </c>
      <c r="H73" t="s">
        <v>29</v>
      </c>
      <c r="I73">
        <v>17423619.292134099</v>
      </c>
      <c r="J73">
        <v>0</v>
      </c>
      <c r="K73">
        <v>0</v>
      </c>
      <c r="L73">
        <v>0.23383084577114421</v>
      </c>
      <c r="M73">
        <v>39.227110699999997</v>
      </c>
      <c r="N73">
        <v>117.8348</v>
      </c>
      <c r="O73" t="s">
        <v>5854</v>
      </c>
      <c r="P73" t="s">
        <v>919</v>
      </c>
      <c r="Q73" t="s">
        <v>5807</v>
      </c>
      <c r="R73">
        <v>0</v>
      </c>
      <c r="S73">
        <v>39.276202546692467</v>
      </c>
      <c r="T73">
        <v>117.8086932845667</v>
      </c>
      <c r="U73">
        <v>5.8976972696576402</v>
      </c>
      <c r="V73" t="s">
        <v>32</v>
      </c>
      <c r="W73" t="s">
        <v>33</v>
      </c>
    </row>
    <row r="74" spans="1:23">
      <c r="A74" t="s">
        <v>919</v>
      </c>
      <c r="B74" t="s">
        <v>2704</v>
      </c>
      <c r="C74" t="s">
        <v>2705</v>
      </c>
      <c r="D74" t="s">
        <v>2592</v>
      </c>
      <c r="E74" t="s">
        <v>2593</v>
      </c>
      <c r="F74" t="s">
        <v>2603</v>
      </c>
      <c r="G74" t="s">
        <v>2704</v>
      </c>
      <c r="H74" t="s">
        <v>29</v>
      </c>
      <c r="I74">
        <v>4007622.5806451598</v>
      </c>
      <c r="J74">
        <v>0</v>
      </c>
      <c r="K74">
        <v>0</v>
      </c>
      <c r="L74">
        <v>2.4875621890547199E-2</v>
      </c>
      <c r="M74">
        <v>39.273425000000003</v>
      </c>
      <c r="N74">
        <v>117.7574412</v>
      </c>
      <c r="O74" t="s">
        <v>5854</v>
      </c>
      <c r="P74" t="s">
        <v>919</v>
      </c>
      <c r="Q74" t="s">
        <v>5807</v>
      </c>
      <c r="R74">
        <v>0</v>
      </c>
      <c r="S74">
        <v>39.276202546692467</v>
      </c>
      <c r="T74">
        <v>117.8086932845667</v>
      </c>
      <c r="U74">
        <v>4.4332955011428634</v>
      </c>
      <c r="V74" t="s">
        <v>32</v>
      </c>
      <c r="W74" t="s">
        <v>33</v>
      </c>
    </row>
    <row r="75" spans="1:23">
      <c r="A75" t="s">
        <v>919</v>
      </c>
      <c r="B75" t="s">
        <v>2614</v>
      </c>
      <c r="C75" t="s">
        <v>2615</v>
      </c>
      <c r="D75" t="s">
        <v>2592</v>
      </c>
      <c r="E75" t="s">
        <v>2593</v>
      </c>
      <c r="F75" t="s">
        <v>2603</v>
      </c>
      <c r="G75" t="s">
        <v>2614</v>
      </c>
      <c r="H75" t="s">
        <v>29</v>
      </c>
      <c r="I75">
        <v>27816801.825402401</v>
      </c>
      <c r="J75">
        <v>0</v>
      </c>
      <c r="K75">
        <v>0</v>
      </c>
      <c r="L75">
        <v>0.43781094527363179</v>
      </c>
      <c r="M75">
        <v>39.026388699999998</v>
      </c>
      <c r="N75">
        <v>117.6745789</v>
      </c>
      <c r="O75" t="s">
        <v>5855</v>
      </c>
      <c r="P75" t="s">
        <v>919</v>
      </c>
      <c r="Q75" t="s">
        <v>5807</v>
      </c>
      <c r="R75">
        <v>0</v>
      </c>
      <c r="S75">
        <v>39.025734499009133</v>
      </c>
      <c r="T75">
        <v>117.68450049226711</v>
      </c>
      <c r="U75">
        <v>0.86222067754915455</v>
      </c>
      <c r="V75" t="s">
        <v>32</v>
      </c>
      <c r="W75" t="s">
        <v>33</v>
      </c>
    </row>
    <row r="76" spans="1:23">
      <c r="A76" t="s">
        <v>919</v>
      </c>
      <c r="B76" t="s">
        <v>2611</v>
      </c>
      <c r="C76" t="s">
        <v>2612</v>
      </c>
      <c r="D76" t="s">
        <v>2592</v>
      </c>
      <c r="E76" t="s">
        <v>2593</v>
      </c>
      <c r="F76" t="s">
        <v>2603</v>
      </c>
      <c r="G76" t="s">
        <v>2611</v>
      </c>
      <c r="H76" t="s">
        <v>29</v>
      </c>
      <c r="I76">
        <v>17965487.932836302</v>
      </c>
      <c r="J76">
        <v>3130.8</v>
      </c>
      <c r="K76">
        <v>0</v>
      </c>
      <c r="L76">
        <v>0.34328358208955218</v>
      </c>
      <c r="M76">
        <v>39.009415799999999</v>
      </c>
      <c r="N76">
        <v>117.7173988</v>
      </c>
      <c r="O76" t="s">
        <v>5855</v>
      </c>
      <c r="P76" t="s">
        <v>919</v>
      </c>
      <c r="Q76" t="s">
        <v>5807</v>
      </c>
      <c r="R76">
        <v>0</v>
      </c>
      <c r="S76">
        <v>39.025734499009133</v>
      </c>
      <c r="T76">
        <v>117.68450049226711</v>
      </c>
      <c r="U76">
        <v>3.3763458974587488</v>
      </c>
      <c r="V76" t="s">
        <v>32</v>
      </c>
      <c r="W76" t="s">
        <v>33</v>
      </c>
    </row>
    <row r="77" spans="1:23">
      <c r="A77" t="s">
        <v>919</v>
      </c>
      <c r="B77" t="s">
        <v>2673</v>
      </c>
      <c r="C77" t="s">
        <v>2674</v>
      </c>
      <c r="D77" t="s">
        <v>2592</v>
      </c>
      <c r="E77" t="s">
        <v>2593</v>
      </c>
      <c r="F77" t="s">
        <v>2603</v>
      </c>
      <c r="G77" t="s">
        <v>2673</v>
      </c>
      <c r="H77" t="s">
        <v>29</v>
      </c>
      <c r="I77">
        <v>13564535.055389101</v>
      </c>
      <c r="J77">
        <v>0</v>
      </c>
      <c r="K77">
        <v>0</v>
      </c>
      <c r="L77">
        <v>0.24875621890547259</v>
      </c>
      <c r="M77">
        <v>39.041391699999998</v>
      </c>
      <c r="N77">
        <v>117.661511</v>
      </c>
      <c r="O77" t="s">
        <v>5855</v>
      </c>
      <c r="P77" t="s">
        <v>919</v>
      </c>
      <c r="Q77" t="s">
        <v>5807</v>
      </c>
      <c r="R77">
        <v>0</v>
      </c>
      <c r="S77">
        <v>39.025734499009133</v>
      </c>
      <c r="T77">
        <v>117.68450049226711</v>
      </c>
      <c r="U77">
        <v>2.6426611051997551</v>
      </c>
      <c r="V77" t="s">
        <v>32</v>
      </c>
      <c r="W77" t="s">
        <v>33</v>
      </c>
    </row>
    <row r="78" spans="1:23">
      <c r="A78" t="s">
        <v>919</v>
      </c>
      <c r="B78" t="s">
        <v>2717</v>
      </c>
      <c r="C78" t="s">
        <v>2719</v>
      </c>
      <c r="D78" t="s">
        <v>2592</v>
      </c>
      <c r="E78" t="s">
        <v>2593</v>
      </c>
      <c r="F78" t="s">
        <v>2636</v>
      </c>
      <c r="G78" t="s">
        <v>2717</v>
      </c>
      <c r="H78" t="s">
        <v>29</v>
      </c>
      <c r="I78">
        <v>135935517.62000999</v>
      </c>
      <c r="J78">
        <v>530.46</v>
      </c>
      <c r="K78">
        <v>2298.66</v>
      </c>
      <c r="L78">
        <v>0.73631840796019898</v>
      </c>
      <c r="M78">
        <v>39.106979699999997</v>
      </c>
      <c r="N78">
        <v>117.1592912</v>
      </c>
      <c r="O78" t="s">
        <v>5856</v>
      </c>
      <c r="P78" t="s">
        <v>919</v>
      </c>
      <c r="Q78" t="s">
        <v>5807</v>
      </c>
      <c r="R78">
        <v>0</v>
      </c>
      <c r="S78">
        <v>39.115511697547213</v>
      </c>
      <c r="T78">
        <v>117.1535368888984</v>
      </c>
      <c r="U78">
        <v>1.0699956009355081</v>
      </c>
      <c r="V78" t="s">
        <v>32</v>
      </c>
      <c r="W78" t="s">
        <v>33</v>
      </c>
    </row>
    <row r="79" spans="1:23">
      <c r="A79" t="s">
        <v>919</v>
      </c>
      <c r="B79" t="s">
        <v>2645</v>
      </c>
      <c r="C79" t="s">
        <v>2646</v>
      </c>
      <c r="D79" t="s">
        <v>2592</v>
      </c>
      <c r="E79" t="s">
        <v>2593</v>
      </c>
      <c r="F79" t="s">
        <v>2636</v>
      </c>
      <c r="G79" t="s">
        <v>2643</v>
      </c>
      <c r="H79" t="s">
        <v>55</v>
      </c>
      <c r="I79">
        <v>17774892.014927398</v>
      </c>
      <c r="J79">
        <v>0</v>
      </c>
      <c r="K79">
        <v>0</v>
      </c>
      <c r="L79">
        <v>0.1691542288557214</v>
      </c>
      <c r="M79">
        <v>39.1107437</v>
      </c>
      <c r="N79">
        <v>117.14109089999999</v>
      </c>
      <c r="O79" t="s">
        <v>5856</v>
      </c>
      <c r="P79" t="s">
        <v>919</v>
      </c>
      <c r="Q79" t="s">
        <v>5807</v>
      </c>
      <c r="R79">
        <v>0</v>
      </c>
      <c r="S79">
        <v>39.115511697547213</v>
      </c>
      <c r="T79">
        <v>117.1535368888984</v>
      </c>
      <c r="U79">
        <v>1.199541039237348</v>
      </c>
      <c r="V79" t="s">
        <v>32</v>
      </c>
      <c r="W79" t="s">
        <v>33</v>
      </c>
    </row>
    <row r="80" spans="1:23">
      <c r="A80" t="s">
        <v>919</v>
      </c>
      <c r="B80" t="s">
        <v>2643</v>
      </c>
      <c r="C80" t="s">
        <v>2644</v>
      </c>
      <c r="D80" t="s">
        <v>2592</v>
      </c>
      <c r="E80" t="s">
        <v>2593</v>
      </c>
      <c r="F80" t="s">
        <v>2636</v>
      </c>
      <c r="G80" t="s">
        <v>2643</v>
      </c>
      <c r="H80" t="s">
        <v>29</v>
      </c>
      <c r="I80">
        <v>8942797.0755319502</v>
      </c>
      <c r="J80">
        <v>1768.2</v>
      </c>
      <c r="K80">
        <v>0</v>
      </c>
      <c r="L80">
        <v>1.99004975124378E-2</v>
      </c>
      <c r="M80">
        <v>39.1307635</v>
      </c>
      <c r="N80">
        <v>117.17681090000001</v>
      </c>
      <c r="O80" t="s">
        <v>5856</v>
      </c>
      <c r="P80" t="s">
        <v>919</v>
      </c>
      <c r="Q80" t="s">
        <v>5807</v>
      </c>
      <c r="R80">
        <v>1</v>
      </c>
      <c r="S80">
        <v>39.115511697547213</v>
      </c>
      <c r="T80">
        <v>117.1535368888984</v>
      </c>
      <c r="U80">
        <v>2.6301595431898419</v>
      </c>
      <c r="V80" t="s">
        <v>32</v>
      </c>
      <c r="W80" t="s">
        <v>33</v>
      </c>
    </row>
    <row r="81" spans="1:23">
      <c r="A81" t="s">
        <v>919</v>
      </c>
      <c r="B81" t="s">
        <v>2715</v>
      </c>
      <c r="C81" t="s">
        <v>2716</v>
      </c>
      <c r="D81" t="s">
        <v>2592</v>
      </c>
      <c r="E81" t="s">
        <v>2593</v>
      </c>
      <c r="F81" t="s">
        <v>2654</v>
      </c>
      <c r="G81" t="s">
        <v>2717</v>
      </c>
      <c r="H81" t="s">
        <v>55</v>
      </c>
      <c r="I81">
        <v>638529.26783227804</v>
      </c>
      <c r="J81">
        <v>0</v>
      </c>
      <c r="K81">
        <v>0</v>
      </c>
      <c r="L81">
        <v>9.9502487562189001E-3</v>
      </c>
      <c r="M81">
        <v>39.113555599999998</v>
      </c>
      <c r="N81">
        <v>117.1369602</v>
      </c>
      <c r="O81" t="s">
        <v>5856</v>
      </c>
      <c r="P81" t="s">
        <v>919</v>
      </c>
      <c r="Q81" t="s">
        <v>5807</v>
      </c>
      <c r="R81">
        <v>0</v>
      </c>
      <c r="S81">
        <v>39.115511697547213</v>
      </c>
      <c r="T81">
        <v>117.1535368888984</v>
      </c>
      <c r="U81">
        <v>1.4500148036733</v>
      </c>
      <c r="V81" t="s">
        <v>32</v>
      </c>
      <c r="W81" t="s">
        <v>33</v>
      </c>
    </row>
    <row r="82" spans="1:23">
      <c r="A82" t="s">
        <v>919</v>
      </c>
      <c r="B82" t="s">
        <v>2634</v>
      </c>
      <c r="C82" t="s">
        <v>2635</v>
      </c>
      <c r="D82" t="s">
        <v>2592</v>
      </c>
      <c r="E82" t="s">
        <v>2593</v>
      </c>
      <c r="F82" t="s">
        <v>2636</v>
      </c>
      <c r="G82" t="s">
        <v>2634</v>
      </c>
      <c r="H82" t="s">
        <v>29</v>
      </c>
      <c r="I82">
        <v>36116496.001988903</v>
      </c>
      <c r="J82">
        <v>40990.5</v>
      </c>
      <c r="K82">
        <v>1872.9</v>
      </c>
      <c r="L82">
        <v>0.61194029850746268</v>
      </c>
      <c r="M82">
        <v>39.145149199999999</v>
      </c>
      <c r="N82">
        <v>117.15084659999999</v>
      </c>
      <c r="O82" t="s">
        <v>5857</v>
      </c>
      <c r="P82" t="s">
        <v>919</v>
      </c>
      <c r="Q82" t="s">
        <v>5807</v>
      </c>
      <c r="R82">
        <v>1</v>
      </c>
      <c r="S82">
        <v>39.142356148497683</v>
      </c>
      <c r="T82">
        <v>117.16164877864949</v>
      </c>
      <c r="U82">
        <v>0.9839914250333317</v>
      </c>
      <c r="V82" t="s">
        <v>32</v>
      </c>
      <c r="W82" t="s">
        <v>33</v>
      </c>
    </row>
    <row r="83" spans="1:23">
      <c r="A83" t="s">
        <v>919</v>
      </c>
      <c r="B83" t="s">
        <v>2638</v>
      </c>
      <c r="C83" t="s">
        <v>2639</v>
      </c>
      <c r="D83" t="s">
        <v>2592</v>
      </c>
      <c r="E83" t="s">
        <v>2593</v>
      </c>
      <c r="F83" t="s">
        <v>2636</v>
      </c>
      <c r="G83" t="s">
        <v>2638</v>
      </c>
      <c r="H83" t="s">
        <v>29</v>
      </c>
      <c r="I83">
        <v>38989259.8655333</v>
      </c>
      <c r="J83">
        <v>14145.6</v>
      </c>
      <c r="K83">
        <v>2517.36</v>
      </c>
      <c r="L83">
        <v>0.27363184079601988</v>
      </c>
      <c r="M83">
        <v>39.139562099999999</v>
      </c>
      <c r="N83">
        <v>117.17245010000001</v>
      </c>
      <c r="O83" t="s">
        <v>5857</v>
      </c>
      <c r="P83" t="s">
        <v>919</v>
      </c>
      <c r="Q83" t="s">
        <v>5807</v>
      </c>
      <c r="R83">
        <v>1</v>
      </c>
      <c r="S83">
        <v>39.142356148497683</v>
      </c>
      <c r="T83">
        <v>117.16164877864949</v>
      </c>
      <c r="U83">
        <v>0.98399095262579694</v>
      </c>
      <c r="V83" t="s">
        <v>32</v>
      </c>
      <c r="W83" t="s">
        <v>33</v>
      </c>
    </row>
    <row r="84" spans="1:23">
      <c r="A84" t="s">
        <v>919</v>
      </c>
      <c r="B84" t="s">
        <v>2728</v>
      </c>
      <c r="C84" t="s">
        <v>2729</v>
      </c>
      <c r="D84" t="s">
        <v>2592</v>
      </c>
      <c r="E84" t="s">
        <v>2593</v>
      </c>
      <c r="F84" t="s">
        <v>2660</v>
      </c>
      <c r="G84" t="s">
        <v>2728</v>
      </c>
      <c r="H84" t="s">
        <v>29</v>
      </c>
      <c r="I84">
        <v>27646755.1433281</v>
      </c>
      <c r="J84">
        <v>998.88</v>
      </c>
      <c r="K84">
        <v>0</v>
      </c>
      <c r="L84">
        <v>0.48756218905472631</v>
      </c>
      <c r="M84">
        <v>39.136471999999998</v>
      </c>
      <c r="N84">
        <v>117.28714410000001</v>
      </c>
      <c r="O84" t="s">
        <v>5858</v>
      </c>
      <c r="P84" t="s">
        <v>919</v>
      </c>
      <c r="Q84" t="s">
        <v>5807</v>
      </c>
      <c r="R84">
        <v>0</v>
      </c>
      <c r="S84">
        <v>39.095374765815492</v>
      </c>
      <c r="T84">
        <v>117.2359094801642</v>
      </c>
      <c r="U84">
        <v>6.3600724914772258</v>
      </c>
      <c r="V84" t="s">
        <v>32</v>
      </c>
      <c r="W84" t="s">
        <v>33</v>
      </c>
    </row>
    <row r="85" spans="1:23">
      <c r="A85" t="s">
        <v>919</v>
      </c>
      <c r="B85" t="s">
        <v>2650</v>
      </c>
      <c r="C85" t="s">
        <v>2651</v>
      </c>
      <c r="D85" t="s">
        <v>2592</v>
      </c>
      <c r="E85" t="s">
        <v>2593</v>
      </c>
      <c r="F85" t="s">
        <v>2636</v>
      </c>
      <c r="G85" t="s">
        <v>2650</v>
      </c>
      <c r="H85" t="s">
        <v>29</v>
      </c>
      <c r="I85">
        <v>28685255.291576698</v>
      </c>
      <c r="J85">
        <v>0</v>
      </c>
      <c r="K85">
        <v>0</v>
      </c>
      <c r="L85">
        <v>0.3383084577114428</v>
      </c>
      <c r="M85">
        <v>39.073904400000004</v>
      </c>
      <c r="N85">
        <v>117.1901628</v>
      </c>
      <c r="O85" t="s">
        <v>5858</v>
      </c>
      <c r="P85" t="s">
        <v>919</v>
      </c>
      <c r="Q85" t="s">
        <v>5807</v>
      </c>
      <c r="R85">
        <v>1</v>
      </c>
      <c r="S85">
        <v>39.095374765815492</v>
      </c>
      <c r="T85">
        <v>117.2359094801642</v>
      </c>
      <c r="U85">
        <v>4.6204275995940751</v>
      </c>
      <c r="V85" t="s">
        <v>32</v>
      </c>
      <c r="W85" t="s">
        <v>33</v>
      </c>
    </row>
    <row r="86" spans="1:23">
      <c r="A86" t="s">
        <v>919</v>
      </c>
      <c r="B86" t="s">
        <v>2695</v>
      </c>
      <c r="C86" t="s">
        <v>2696</v>
      </c>
      <c r="D86" t="s">
        <v>2592</v>
      </c>
      <c r="E86" t="s">
        <v>2593</v>
      </c>
      <c r="F86" t="s">
        <v>2687</v>
      </c>
      <c r="G86" t="s">
        <v>2695</v>
      </c>
      <c r="H86" t="s">
        <v>29</v>
      </c>
      <c r="I86">
        <v>16418921.1802411</v>
      </c>
      <c r="J86">
        <v>43497.72</v>
      </c>
      <c r="K86">
        <v>0</v>
      </c>
      <c r="L86">
        <v>0.27363184079601988</v>
      </c>
      <c r="M86">
        <v>39.099471000000001</v>
      </c>
      <c r="N86">
        <v>117.2384595</v>
      </c>
      <c r="O86" t="s">
        <v>5858</v>
      </c>
      <c r="P86" t="s">
        <v>919</v>
      </c>
      <c r="Q86" t="s">
        <v>5807</v>
      </c>
      <c r="R86">
        <v>1</v>
      </c>
      <c r="S86">
        <v>39.095374765815492</v>
      </c>
      <c r="T86">
        <v>117.2359094801642</v>
      </c>
      <c r="U86">
        <v>0.50543330179066825</v>
      </c>
      <c r="V86" t="s">
        <v>32</v>
      </c>
      <c r="W86" t="s">
        <v>33</v>
      </c>
    </row>
    <row r="87" spans="1:23">
      <c r="A87" t="s">
        <v>919</v>
      </c>
      <c r="B87" t="s">
        <v>2689</v>
      </c>
      <c r="C87" t="s">
        <v>2690</v>
      </c>
      <c r="D87" t="s">
        <v>2592</v>
      </c>
      <c r="E87" t="s">
        <v>2593</v>
      </c>
      <c r="F87" t="s">
        <v>2687</v>
      </c>
      <c r="G87" t="s">
        <v>2689</v>
      </c>
      <c r="H87" t="s">
        <v>29</v>
      </c>
      <c r="I87">
        <v>12919849.184547599</v>
      </c>
      <c r="J87">
        <v>0</v>
      </c>
      <c r="K87">
        <v>0</v>
      </c>
      <c r="L87">
        <v>1.99004975124378E-2</v>
      </c>
      <c r="M87">
        <v>39.0641994</v>
      </c>
      <c r="N87">
        <v>117.2628527</v>
      </c>
      <c r="O87" t="s">
        <v>5858</v>
      </c>
      <c r="P87" t="s">
        <v>919</v>
      </c>
      <c r="Q87" t="s">
        <v>5807</v>
      </c>
      <c r="R87">
        <v>0</v>
      </c>
      <c r="S87">
        <v>39.095374765815492</v>
      </c>
      <c r="T87">
        <v>117.2359094801642</v>
      </c>
      <c r="U87">
        <v>4.1729821656921811</v>
      </c>
      <c r="V87" t="s">
        <v>32</v>
      </c>
      <c r="W87" t="s">
        <v>33</v>
      </c>
    </row>
    <row r="88" spans="1:23">
      <c r="A88" t="s">
        <v>919</v>
      </c>
      <c r="B88" t="s">
        <v>2702</v>
      </c>
      <c r="C88" t="s">
        <v>2703</v>
      </c>
      <c r="D88" t="s">
        <v>2592</v>
      </c>
      <c r="E88" t="s">
        <v>2593</v>
      </c>
      <c r="F88" t="s">
        <v>2626</v>
      </c>
      <c r="G88" t="s">
        <v>2695</v>
      </c>
      <c r="H88" t="s">
        <v>55</v>
      </c>
      <c r="I88">
        <v>5758940.8520162599</v>
      </c>
      <c r="J88">
        <v>0</v>
      </c>
      <c r="K88">
        <v>0</v>
      </c>
      <c r="L88">
        <v>9.9502487562189001E-3</v>
      </c>
      <c r="M88">
        <v>39.108907500000001</v>
      </c>
      <c r="N88">
        <v>117.202704</v>
      </c>
      <c r="O88" t="s">
        <v>5858</v>
      </c>
      <c r="P88" t="s">
        <v>919</v>
      </c>
      <c r="Q88" t="s">
        <v>5807</v>
      </c>
      <c r="R88">
        <v>0</v>
      </c>
      <c r="S88">
        <v>39.095374765815492</v>
      </c>
      <c r="T88">
        <v>117.2359094801642</v>
      </c>
      <c r="U88">
        <v>3.2415119217494062</v>
      </c>
      <c r="V88" t="s">
        <v>32</v>
      </c>
      <c r="W88" t="s">
        <v>33</v>
      </c>
    </row>
    <row r="89" spans="1:23">
      <c r="A89" t="s">
        <v>919</v>
      </c>
      <c r="B89" t="s">
        <v>2713</v>
      </c>
      <c r="C89" t="s">
        <v>2714</v>
      </c>
      <c r="D89" t="s">
        <v>2592</v>
      </c>
      <c r="E89" t="s">
        <v>2593</v>
      </c>
      <c r="F89" t="s">
        <v>2687</v>
      </c>
      <c r="G89" t="s">
        <v>2713</v>
      </c>
      <c r="H89" t="s">
        <v>29</v>
      </c>
      <c r="I89">
        <v>19546059.025987599</v>
      </c>
      <c r="J89">
        <v>0</v>
      </c>
      <c r="K89">
        <v>0</v>
      </c>
      <c r="L89">
        <v>9.9502487562189001E-3</v>
      </c>
      <c r="M89">
        <v>39.089266299999998</v>
      </c>
      <c r="N89">
        <v>117.2341596</v>
      </c>
      <c r="O89" t="s">
        <v>5858</v>
      </c>
      <c r="P89" t="s">
        <v>919</v>
      </c>
      <c r="Q89" t="s">
        <v>5807</v>
      </c>
      <c r="R89">
        <v>0</v>
      </c>
      <c r="S89">
        <v>39.095374765815492</v>
      </c>
      <c r="T89">
        <v>117.2359094801642</v>
      </c>
      <c r="U89">
        <v>0.69483754237670126</v>
      </c>
      <c r="V89" t="s">
        <v>32</v>
      </c>
      <c r="W89" t="s">
        <v>33</v>
      </c>
    </row>
    <row r="90" spans="1:23">
      <c r="A90" t="s">
        <v>919</v>
      </c>
      <c r="B90" t="s">
        <v>2631</v>
      </c>
      <c r="C90" t="s">
        <v>2632</v>
      </c>
      <c r="D90" t="s">
        <v>2592</v>
      </c>
      <c r="E90" t="s">
        <v>2593</v>
      </c>
      <c r="F90" t="s">
        <v>2626</v>
      </c>
      <c r="G90" t="s">
        <v>2631</v>
      </c>
      <c r="H90" t="s">
        <v>29</v>
      </c>
      <c r="I90">
        <v>51749182.571587801</v>
      </c>
      <c r="J90">
        <v>196031.34</v>
      </c>
      <c r="K90">
        <v>3745.8</v>
      </c>
      <c r="L90">
        <v>0.9850746268656716</v>
      </c>
      <c r="M90">
        <v>39.123297299999997</v>
      </c>
      <c r="N90">
        <v>117.1925363</v>
      </c>
      <c r="O90" t="s">
        <v>5859</v>
      </c>
      <c r="P90" t="s">
        <v>919</v>
      </c>
      <c r="Q90" t="s">
        <v>5807</v>
      </c>
      <c r="R90">
        <v>1</v>
      </c>
      <c r="S90">
        <v>39.13591628255493</v>
      </c>
      <c r="T90">
        <v>117.163786201953</v>
      </c>
      <c r="U90">
        <v>2.8535328864499681</v>
      </c>
      <c r="V90" t="s">
        <v>32</v>
      </c>
      <c r="W90" t="s">
        <v>33</v>
      </c>
    </row>
    <row r="91" spans="1:23">
      <c r="A91" t="s">
        <v>919</v>
      </c>
      <c r="B91" t="s">
        <v>2683</v>
      </c>
      <c r="C91" t="s">
        <v>2684</v>
      </c>
      <c r="D91" t="s">
        <v>2592</v>
      </c>
      <c r="E91" t="s">
        <v>2593</v>
      </c>
      <c r="F91" t="s">
        <v>2636</v>
      </c>
      <c r="G91" t="s">
        <v>2683</v>
      </c>
      <c r="H91" t="s">
        <v>29</v>
      </c>
      <c r="I91">
        <v>14014747.300216001</v>
      </c>
      <c r="J91">
        <v>0</v>
      </c>
      <c r="K91">
        <v>0</v>
      </c>
      <c r="L91">
        <v>3.4825870646766101E-2</v>
      </c>
      <c r="M91">
        <v>39.148528200000001</v>
      </c>
      <c r="N91">
        <v>117.13502579999999</v>
      </c>
      <c r="O91" t="s">
        <v>5859</v>
      </c>
      <c r="P91" t="s">
        <v>919</v>
      </c>
      <c r="Q91" t="s">
        <v>5807</v>
      </c>
      <c r="R91">
        <v>0</v>
      </c>
      <c r="S91">
        <v>39.13591628255493</v>
      </c>
      <c r="T91">
        <v>117.163786201953</v>
      </c>
      <c r="U91">
        <v>2.8535390739890718</v>
      </c>
      <c r="V91" t="s">
        <v>32</v>
      </c>
      <c r="W91" t="s">
        <v>33</v>
      </c>
    </row>
    <row r="92" spans="1:23">
      <c r="A92" t="s">
        <v>919</v>
      </c>
      <c r="B92" t="s">
        <v>2669</v>
      </c>
      <c r="C92" t="s">
        <v>2670</v>
      </c>
      <c r="D92" t="s">
        <v>2592</v>
      </c>
      <c r="E92" t="s">
        <v>2593</v>
      </c>
      <c r="F92" t="s">
        <v>2630</v>
      </c>
      <c r="G92" t="s">
        <v>2669</v>
      </c>
      <c r="H92" t="s">
        <v>29</v>
      </c>
      <c r="I92">
        <v>18935200.620079398</v>
      </c>
      <c r="J92">
        <v>99272.16</v>
      </c>
      <c r="K92">
        <v>32044.799999999999</v>
      </c>
      <c r="L92">
        <v>0.56716417910447758</v>
      </c>
      <c r="M92">
        <v>39.164119900000003</v>
      </c>
      <c r="N92">
        <v>117.244428</v>
      </c>
      <c r="O92" t="s">
        <v>5860</v>
      </c>
      <c r="P92" t="s">
        <v>919</v>
      </c>
      <c r="Q92" t="s">
        <v>5807</v>
      </c>
      <c r="R92">
        <v>1</v>
      </c>
      <c r="S92">
        <v>39.157749222932686</v>
      </c>
      <c r="T92">
        <v>117.2194931344458</v>
      </c>
      <c r="U92">
        <v>2.268203367978828</v>
      </c>
      <c r="V92" t="s">
        <v>32</v>
      </c>
      <c r="W92" t="s">
        <v>33</v>
      </c>
    </row>
    <row r="93" spans="1:23">
      <c r="A93" t="s">
        <v>919</v>
      </c>
      <c r="B93" t="s">
        <v>2624</v>
      </c>
      <c r="C93" t="s">
        <v>2625</v>
      </c>
      <c r="D93" t="s">
        <v>2592</v>
      </c>
      <c r="E93" t="s">
        <v>2593</v>
      </c>
      <c r="F93" t="s">
        <v>2626</v>
      </c>
      <c r="G93" t="s">
        <v>2624</v>
      </c>
      <c r="H93" t="s">
        <v>29</v>
      </c>
      <c r="I93">
        <v>51775503.302445501</v>
      </c>
      <c r="J93">
        <v>8841</v>
      </c>
      <c r="K93">
        <v>0</v>
      </c>
      <c r="L93">
        <v>0.14925373134328351</v>
      </c>
      <c r="M93">
        <v>39.122607899999998</v>
      </c>
      <c r="N93">
        <v>117.2187892</v>
      </c>
      <c r="O93" t="s">
        <v>5860</v>
      </c>
      <c r="P93" t="s">
        <v>919</v>
      </c>
      <c r="Q93" t="s">
        <v>5807</v>
      </c>
      <c r="R93">
        <v>0</v>
      </c>
      <c r="S93">
        <v>39.157749222932686</v>
      </c>
      <c r="T93">
        <v>117.2194931344458</v>
      </c>
      <c r="U93">
        <v>3.9017995756601471</v>
      </c>
      <c r="V93" t="s">
        <v>32</v>
      </c>
      <c r="W93" t="s">
        <v>33</v>
      </c>
    </row>
    <row r="94" spans="1:23">
      <c r="A94" t="s">
        <v>919</v>
      </c>
      <c r="B94" t="s">
        <v>2628</v>
      </c>
      <c r="C94" t="s">
        <v>2629</v>
      </c>
      <c r="D94" t="s">
        <v>2592</v>
      </c>
      <c r="E94" t="s">
        <v>2593</v>
      </c>
      <c r="F94" t="s">
        <v>2630</v>
      </c>
      <c r="G94" t="s">
        <v>2628</v>
      </c>
      <c r="H94" t="s">
        <v>29</v>
      </c>
      <c r="I94">
        <v>12576827.7659723</v>
      </c>
      <c r="J94">
        <v>3824.88</v>
      </c>
      <c r="K94">
        <v>27984.9</v>
      </c>
      <c r="L94">
        <v>0.14427860696517411</v>
      </c>
      <c r="M94">
        <v>39.186514699999996</v>
      </c>
      <c r="N94">
        <v>117.19525489999999</v>
      </c>
      <c r="O94" t="s">
        <v>5860</v>
      </c>
      <c r="P94" t="s">
        <v>919</v>
      </c>
      <c r="Q94" t="s">
        <v>5807</v>
      </c>
      <c r="R94">
        <v>1</v>
      </c>
      <c r="S94">
        <v>39.157749222932686</v>
      </c>
      <c r="T94">
        <v>117.2194931344458</v>
      </c>
      <c r="U94">
        <v>3.819127247973447</v>
      </c>
      <c r="V94" t="s">
        <v>32</v>
      </c>
      <c r="W94" t="s">
        <v>33</v>
      </c>
    </row>
    <row r="95" spans="1:23">
      <c r="A95" t="s">
        <v>919</v>
      </c>
      <c r="B95" t="s">
        <v>2658</v>
      </c>
      <c r="C95" t="s">
        <v>2659</v>
      </c>
      <c r="D95" t="s">
        <v>2592</v>
      </c>
      <c r="E95" t="s">
        <v>2593</v>
      </c>
      <c r="F95" t="s">
        <v>2660</v>
      </c>
      <c r="G95" t="s">
        <v>2658</v>
      </c>
      <c r="H95" t="s">
        <v>29</v>
      </c>
      <c r="I95">
        <v>30042426.832369499</v>
      </c>
      <c r="J95">
        <v>749.16</v>
      </c>
      <c r="K95">
        <v>884.1</v>
      </c>
      <c r="L95">
        <v>0.53233830845771146</v>
      </c>
      <c r="M95">
        <v>39.117679899999999</v>
      </c>
      <c r="N95">
        <v>117.25272080000001</v>
      </c>
      <c r="O95" t="s">
        <v>5861</v>
      </c>
      <c r="P95" t="s">
        <v>919</v>
      </c>
      <c r="Q95" t="s">
        <v>5807</v>
      </c>
      <c r="R95">
        <v>0</v>
      </c>
      <c r="S95">
        <v>39.144380798877357</v>
      </c>
      <c r="T95">
        <v>117.2467005141597</v>
      </c>
      <c r="U95">
        <v>3.0096395705776571</v>
      </c>
      <c r="V95" t="s">
        <v>32</v>
      </c>
      <c r="W95" t="s">
        <v>33</v>
      </c>
    </row>
    <row r="96" spans="1:23">
      <c r="A96" t="s">
        <v>919</v>
      </c>
      <c r="B96" t="s">
        <v>2666</v>
      </c>
      <c r="C96" t="s">
        <v>2667</v>
      </c>
      <c r="D96" t="s">
        <v>2592</v>
      </c>
      <c r="E96" t="s">
        <v>2593</v>
      </c>
      <c r="F96" t="s">
        <v>2630</v>
      </c>
      <c r="G96" t="s">
        <v>2666</v>
      </c>
      <c r="H96" t="s">
        <v>29</v>
      </c>
      <c r="I96">
        <v>26188918.457813699</v>
      </c>
      <c r="J96">
        <v>202318.74</v>
      </c>
      <c r="K96">
        <v>18100.8</v>
      </c>
      <c r="L96">
        <v>0.26865671641791039</v>
      </c>
      <c r="M96">
        <v>39.159122199999999</v>
      </c>
      <c r="N96">
        <v>117.2336902</v>
      </c>
      <c r="O96" t="s">
        <v>5861</v>
      </c>
      <c r="P96" t="s">
        <v>919</v>
      </c>
      <c r="Q96" t="s">
        <v>5807</v>
      </c>
      <c r="R96">
        <v>1</v>
      </c>
      <c r="S96">
        <v>39.144380798877357</v>
      </c>
      <c r="T96">
        <v>117.2467005141597</v>
      </c>
      <c r="U96">
        <v>1.985732072177945</v>
      </c>
      <c r="V96" t="s">
        <v>32</v>
      </c>
      <c r="W96" t="s">
        <v>33</v>
      </c>
    </row>
    <row r="97" spans="1:23">
      <c r="A97" t="s">
        <v>919</v>
      </c>
      <c r="B97" t="s">
        <v>2664</v>
      </c>
      <c r="C97" t="s">
        <v>2665</v>
      </c>
      <c r="D97" t="s">
        <v>2592</v>
      </c>
      <c r="E97" t="s">
        <v>2593</v>
      </c>
      <c r="F97" t="s">
        <v>2630</v>
      </c>
      <c r="G97" t="s">
        <v>2658</v>
      </c>
      <c r="H97" t="s">
        <v>55</v>
      </c>
      <c r="I97">
        <v>2454727.4985336498</v>
      </c>
      <c r="J97">
        <v>0</v>
      </c>
      <c r="K97">
        <v>27100.799999999999</v>
      </c>
      <c r="L97">
        <v>9.9502487562189004E-2</v>
      </c>
      <c r="M97">
        <v>39.158519499999997</v>
      </c>
      <c r="N97">
        <v>117.24656179999999</v>
      </c>
      <c r="O97" t="s">
        <v>5861</v>
      </c>
      <c r="P97" t="s">
        <v>919</v>
      </c>
      <c r="Q97" t="s">
        <v>5807</v>
      </c>
      <c r="R97">
        <v>1</v>
      </c>
      <c r="S97">
        <v>39.144380798877357</v>
      </c>
      <c r="T97">
        <v>117.2467005141597</v>
      </c>
      <c r="U97">
        <v>1.5697013887000211</v>
      </c>
      <c r="V97" t="s">
        <v>32</v>
      </c>
      <c r="W97" t="s">
        <v>33</v>
      </c>
    </row>
    <row r="98" spans="1:23">
      <c r="A98" t="s">
        <v>919</v>
      </c>
      <c r="B98" t="s">
        <v>2671</v>
      </c>
      <c r="C98" t="s">
        <v>2672</v>
      </c>
      <c r="D98" t="s">
        <v>2592</v>
      </c>
      <c r="E98" t="s">
        <v>2593</v>
      </c>
      <c r="F98" t="s">
        <v>2660</v>
      </c>
      <c r="G98" t="s">
        <v>2671</v>
      </c>
      <c r="H98" t="s">
        <v>29</v>
      </c>
      <c r="I98">
        <v>22124018.3585313</v>
      </c>
      <c r="J98">
        <v>0</v>
      </c>
      <c r="K98">
        <v>0</v>
      </c>
      <c r="L98">
        <v>1.99004975124378E-2</v>
      </c>
      <c r="M98">
        <v>39.142200500000001</v>
      </c>
      <c r="N98">
        <v>117.25382399999999</v>
      </c>
      <c r="O98" t="s">
        <v>5861</v>
      </c>
      <c r="P98" t="s">
        <v>919</v>
      </c>
      <c r="Q98" t="s">
        <v>5807</v>
      </c>
      <c r="R98">
        <v>0</v>
      </c>
      <c r="S98">
        <v>39.144380798877357</v>
      </c>
      <c r="T98">
        <v>117.2467005141597</v>
      </c>
      <c r="U98">
        <v>0.66169693015052544</v>
      </c>
      <c r="V98" t="s">
        <v>32</v>
      </c>
      <c r="W98" t="s">
        <v>33</v>
      </c>
    </row>
    <row r="99" spans="1:23">
      <c r="A99" t="s">
        <v>919</v>
      </c>
      <c r="B99" t="s">
        <v>2655</v>
      </c>
      <c r="C99" t="s">
        <v>2656</v>
      </c>
      <c r="D99" t="s">
        <v>2592</v>
      </c>
      <c r="E99" t="s">
        <v>2593</v>
      </c>
      <c r="F99" t="s">
        <v>2630</v>
      </c>
      <c r="G99" t="s">
        <v>2655</v>
      </c>
      <c r="H99" t="s">
        <v>29</v>
      </c>
      <c r="I99">
        <v>29683241.403104302</v>
      </c>
      <c r="J99">
        <v>21117.599999999999</v>
      </c>
      <c r="K99">
        <v>-176.82</v>
      </c>
      <c r="L99">
        <v>0.4228855721393035</v>
      </c>
      <c r="M99">
        <v>39.170178200000002</v>
      </c>
      <c r="N99">
        <v>117.21578270000001</v>
      </c>
      <c r="O99" t="s">
        <v>5862</v>
      </c>
      <c r="P99" t="s">
        <v>919</v>
      </c>
      <c r="Q99" t="s">
        <v>5807</v>
      </c>
      <c r="R99">
        <v>1</v>
      </c>
      <c r="S99">
        <v>39.14240094300586</v>
      </c>
      <c r="T99">
        <v>117.20918730350429</v>
      </c>
      <c r="U99">
        <v>3.1360386252518349</v>
      </c>
      <c r="V99" t="s">
        <v>32</v>
      </c>
      <c r="W99" t="s">
        <v>33</v>
      </c>
    </row>
    <row r="100" spans="1:23">
      <c r="A100" t="s">
        <v>919</v>
      </c>
      <c r="B100" t="s">
        <v>2640</v>
      </c>
      <c r="C100" t="s">
        <v>2641</v>
      </c>
      <c r="D100" t="s">
        <v>2592</v>
      </c>
      <c r="E100" t="s">
        <v>2593</v>
      </c>
      <c r="F100" t="s">
        <v>2636</v>
      </c>
      <c r="G100" t="s">
        <v>2640</v>
      </c>
      <c r="H100" t="s">
        <v>29</v>
      </c>
      <c r="I100">
        <v>38420025.189855799</v>
      </c>
      <c r="J100">
        <v>21218.400000000001</v>
      </c>
      <c r="K100">
        <v>0</v>
      </c>
      <c r="L100">
        <v>0.16417910447761189</v>
      </c>
      <c r="M100">
        <v>39.126425400000002</v>
      </c>
      <c r="N100">
        <v>117.16059009999999</v>
      </c>
      <c r="O100" t="s">
        <v>5862</v>
      </c>
      <c r="P100" t="s">
        <v>919</v>
      </c>
      <c r="Q100" t="s">
        <v>5807</v>
      </c>
      <c r="R100">
        <v>1</v>
      </c>
      <c r="S100">
        <v>39.14240094300586</v>
      </c>
      <c r="T100">
        <v>117.20918730350429</v>
      </c>
      <c r="U100">
        <v>4.560799319737221</v>
      </c>
      <c r="V100" t="s">
        <v>32</v>
      </c>
      <c r="W100" t="s">
        <v>33</v>
      </c>
    </row>
    <row r="101" spans="1:23">
      <c r="A101" t="s">
        <v>919</v>
      </c>
      <c r="B101" t="s">
        <v>2681</v>
      </c>
      <c r="C101" t="s">
        <v>2682</v>
      </c>
      <c r="D101" t="s">
        <v>2592</v>
      </c>
      <c r="E101" t="s">
        <v>2593</v>
      </c>
      <c r="F101" t="s">
        <v>2626</v>
      </c>
      <c r="G101" t="s">
        <v>2679</v>
      </c>
      <c r="H101" t="s">
        <v>55</v>
      </c>
      <c r="I101">
        <v>8734733.2003762294</v>
      </c>
      <c r="J101">
        <v>16332.6</v>
      </c>
      <c r="K101">
        <v>78124.320000000007</v>
      </c>
      <c r="L101">
        <v>0.1393034825870646</v>
      </c>
      <c r="M101">
        <v>39.129501099999999</v>
      </c>
      <c r="N101">
        <v>117.18812</v>
      </c>
      <c r="O101" t="s">
        <v>5862</v>
      </c>
      <c r="P101" t="s">
        <v>919</v>
      </c>
      <c r="Q101" t="s">
        <v>5807</v>
      </c>
      <c r="R101">
        <v>1</v>
      </c>
      <c r="S101">
        <v>39.14240094300586</v>
      </c>
      <c r="T101">
        <v>117.20918730350429</v>
      </c>
      <c r="U101">
        <v>2.3170608676669939</v>
      </c>
      <c r="V101" t="s">
        <v>32</v>
      </c>
      <c r="W101" t="s">
        <v>33</v>
      </c>
    </row>
    <row r="102" spans="1:23">
      <c r="A102" t="s">
        <v>919</v>
      </c>
      <c r="B102" t="s">
        <v>2679</v>
      </c>
      <c r="C102" t="s">
        <v>2680</v>
      </c>
      <c r="D102" t="s">
        <v>2592</v>
      </c>
      <c r="E102" t="s">
        <v>2593</v>
      </c>
      <c r="F102" t="s">
        <v>2630</v>
      </c>
      <c r="G102" t="s">
        <v>2679</v>
      </c>
      <c r="H102" t="s">
        <v>29</v>
      </c>
      <c r="I102">
        <v>12758927.4785759</v>
      </c>
      <c r="J102">
        <v>0</v>
      </c>
      <c r="K102">
        <v>0</v>
      </c>
      <c r="L102">
        <v>9.9502487562189004E-2</v>
      </c>
      <c r="M102">
        <v>39.173489099999998</v>
      </c>
      <c r="N102">
        <v>117.20892019999999</v>
      </c>
      <c r="O102" t="s">
        <v>5862</v>
      </c>
      <c r="P102" t="s">
        <v>919</v>
      </c>
      <c r="Q102" t="s">
        <v>5807</v>
      </c>
      <c r="R102">
        <v>0</v>
      </c>
      <c r="S102">
        <v>39.14240094300586</v>
      </c>
      <c r="T102">
        <v>117.20918730350429</v>
      </c>
      <c r="U102">
        <v>3.4514376719843818</v>
      </c>
      <c r="V102" t="s">
        <v>32</v>
      </c>
      <c r="W102" t="s">
        <v>33</v>
      </c>
    </row>
    <row r="103" spans="1:23">
      <c r="A103" t="s">
        <v>919</v>
      </c>
      <c r="B103" t="s">
        <v>2662</v>
      </c>
      <c r="C103" t="s">
        <v>2663</v>
      </c>
      <c r="D103" t="s">
        <v>2592</v>
      </c>
      <c r="E103" t="s">
        <v>2593</v>
      </c>
      <c r="F103" t="s">
        <v>2660</v>
      </c>
      <c r="G103" t="s">
        <v>2662</v>
      </c>
      <c r="H103" t="s">
        <v>29</v>
      </c>
      <c r="I103">
        <v>13877352.097791201</v>
      </c>
      <c r="J103">
        <v>0</v>
      </c>
      <c r="K103">
        <v>0</v>
      </c>
      <c r="L103">
        <v>3.4825870646766101E-2</v>
      </c>
      <c r="M103">
        <v>39.112381599999999</v>
      </c>
      <c r="N103">
        <v>117.27251390000001</v>
      </c>
      <c r="O103" t="s">
        <v>5862</v>
      </c>
      <c r="P103" t="s">
        <v>919</v>
      </c>
      <c r="Q103" t="s">
        <v>5807</v>
      </c>
      <c r="R103">
        <v>0</v>
      </c>
      <c r="S103">
        <v>39.14240094300586</v>
      </c>
      <c r="T103">
        <v>117.20918730350429</v>
      </c>
      <c r="U103">
        <v>6.4103290366681334</v>
      </c>
      <c r="V103" t="s">
        <v>32</v>
      </c>
      <c r="W103" t="s">
        <v>33</v>
      </c>
    </row>
    <row r="104" spans="1:23">
      <c r="A104" t="s">
        <v>919</v>
      </c>
      <c r="B104" t="s">
        <v>2685</v>
      </c>
      <c r="C104" t="s">
        <v>2686</v>
      </c>
      <c r="D104" t="s">
        <v>2592</v>
      </c>
      <c r="E104" t="s">
        <v>2593</v>
      </c>
      <c r="F104" t="s">
        <v>2687</v>
      </c>
      <c r="G104" t="s">
        <v>2685</v>
      </c>
      <c r="H104" t="s">
        <v>29</v>
      </c>
      <c r="I104">
        <v>29985148.7808805</v>
      </c>
      <c r="J104">
        <v>64654.080000000002</v>
      </c>
      <c r="K104">
        <v>0</v>
      </c>
      <c r="L104">
        <v>0.4776119402985074</v>
      </c>
      <c r="M104">
        <v>39.090129400000002</v>
      </c>
      <c r="N104">
        <v>117.22709589999999</v>
      </c>
      <c r="O104" t="s">
        <v>5863</v>
      </c>
      <c r="P104" t="s">
        <v>919</v>
      </c>
      <c r="Q104" t="s">
        <v>5807</v>
      </c>
      <c r="R104">
        <v>1</v>
      </c>
      <c r="S104">
        <v>39.240059758024493</v>
      </c>
      <c r="T104">
        <v>117.3472613195683</v>
      </c>
      <c r="U104">
        <v>19.61916544396011</v>
      </c>
      <c r="V104" t="s">
        <v>32</v>
      </c>
      <c r="W104" t="s">
        <v>33</v>
      </c>
    </row>
    <row r="105" spans="1:23">
      <c r="A105" t="s">
        <v>919</v>
      </c>
      <c r="B105" t="s">
        <v>2699</v>
      </c>
      <c r="C105" t="s">
        <v>2700</v>
      </c>
      <c r="D105" t="s">
        <v>2592</v>
      </c>
      <c r="E105" t="s">
        <v>2593</v>
      </c>
      <c r="F105" t="s">
        <v>2701</v>
      </c>
      <c r="G105" t="s">
        <v>2699</v>
      </c>
      <c r="H105" t="s">
        <v>29</v>
      </c>
      <c r="I105">
        <v>27534720.452170301</v>
      </c>
      <c r="J105">
        <v>0</v>
      </c>
      <c r="K105">
        <v>0</v>
      </c>
      <c r="L105">
        <v>0.154228855721393</v>
      </c>
      <c r="M105">
        <v>39.725344999999997</v>
      </c>
      <c r="N105">
        <v>117.3156336</v>
      </c>
      <c r="O105" t="s">
        <v>5863</v>
      </c>
      <c r="P105" t="s">
        <v>919</v>
      </c>
      <c r="Q105" t="s">
        <v>5807</v>
      </c>
      <c r="R105">
        <v>0</v>
      </c>
      <c r="S105">
        <v>39.240059758024493</v>
      </c>
      <c r="T105">
        <v>117.3472613195683</v>
      </c>
      <c r="U105">
        <v>53.947320880952219</v>
      </c>
      <c r="V105" t="s">
        <v>32</v>
      </c>
      <c r="W105" t="s">
        <v>33</v>
      </c>
    </row>
    <row r="106" spans="1:23">
      <c r="A106" t="s">
        <v>919</v>
      </c>
      <c r="B106" t="s">
        <v>2706</v>
      </c>
      <c r="C106" t="s">
        <v>2707</v>
      </c>
      <c r="D106" t="s">
        <v>2592</v>
      </c>
      <c r="E106" t="s">
        <v>2593</v>
      </c>
      <c r="F106" t="s">
        <v>2708</v>
      </c>
      <c r="G106" t="s">
        <v>2706</v>
      </c>
      <c r="H106" t="s">
        <v>29</v>
      </c>
      <c r="I106">
        <v>21880600.832578599</v>
      </c>
      <c r="J106">
        <v>0</v>
      </c>
      <c r="K106">
        <v>0</v>
      </c>
      <c r="L106">
        <v>0.11940298507462679</v>
      </c>
      <c r="M106">
        <v>38.986146099999999</v>
      </c>
      <c r="N106">
        <v>117.42118790000001</v>
      </c>
      <c r="O106" t="s">
        <v>5863</v>
      </c>
      <c r="P106" t="s">
        <v>919</v>
      </c>
      <c r="Q106" t="s">
        <v>5807</v>
      </c>
      <c r="R106">
        <v>0</v>
      </c>
      <c r="S106">
        <v>39.240059758024493</v>
      </c>
      <c r="T106">
        <v>117.3472613195683</v>
      </c>
      <c r="U106">
        <v>28.904914975762949</v>
      </c>
      <c r="V106" t="s">
        <v>32</v>
      </c>
      <c r="W106" t="s">
        <v>33</v>
      </c>
    </row>
    <row r="107" spans="1:23">
      <c r="A107" t="s">
        <v>919</v>
      </c>
      <c r="B107" t="s">
        <v>2710</v>
      </c>
      <c r="C107" t="s">
        <v>2711</v>
      </c>
      <c r="D107" t="s">
        <v>2592</v>
      </c>
      <c r="E107" t="s">
        <v>2593</v>
      </c>
      <c r="F107" t="s">
        <v>2712</v>
      </c>
      <c r="G107" t="s">
        <v>2710</v>
      </c>
      <c r="H107" t="s">
        <v>29</v>
      </c>
      <c r="I107">
        <v>9759526.2766461596</v>
      </c>
      <c r="J107">
        <v>5304.6</v>
      </c>
      <c r="K107">
        <v>0</v>
      </c>
      <c r="L107">
        <v>9.9502487562189004E-2</v>
      </c>
      <c r="M107">
        <v>39.158507999999998</v>
      </c>
      <c r="N107">
        <v>117.42480740000001</v>
      </c>
      <c r="O107" t="s">
        <v>5863</v>
      </c>
      <c r="P107" t="s">
        <v>919</v>
      </c>
      <c r="Q107" t="s">
        <v>5807</v>
      </c>
      <c r="R107">
        <v>1</v>
      </c>
      <c r="S107">
        <v>39.240059758024493</v>
      </c>
      <c r="T107">
        <v>117.3472613195683</v>
      </c>
      <c r="U107">
        <v>11.262484466229671</v>
      </c>
      <c r="V107" t="s">
        <v>32</v>
      </c>
      <c r="W107" t="s">
        <v>33</v>
      </c>
    </row>
    <row r="108" spans="1:23">
      <c r="A108" t="s">
        <v>919</v>
      </c>
      <c r="B108" t="s">
        <v>2721</v>
      </c>
      <c r="C108" t="s">
        <v>2722</v>
      </c>
      <c r="D108" t="s">
        <v>2592</v>
      </c>
      <c r="E108" t="s">
        <v>2593</v>
      </c>
      <c r="F108" t="s">
        <v>2594</v>
      </c>
      <c r="G108" t="s">
        <v>2721</v>
      </c>
      <c r="H108" t="s">
        <v>29</v>
      </c>
      <c r="I108">
        <v>114939741.0014305</v>
      </c>
      <c r="J108">
        <v>347290.83</v>
      </c>
      <c r="K108">
        <v>196220.61</v>
      </c>
      <c r="L108">
        <v>0.89303482587064675</v>
      </c>
      <c r="M108">
        <v>39.212622099999997</v>
      </c>
      <c r="N108">
        <v>117.11715700000001</v>
      </c>
      <c r="O108" t="s">
        <v>5864</v>
      </c>
      <c r="P108" t="s">
        <v>919</v>
      </c>
      <c r="Q108" t="s">
        <v>5807</v>
      </c>
      <c r="R108">
        <v>1</v>
      </c>
      <c r="S108">
        <v>39.212622099999997</v>
      </c>
      <c r="T108">
        <v>117.11715700000001</v>
      </c>
      <c r="U108">
        <v>1.2273423856269899E-12</v>
      </c>
      <c r="V108" t="s">
        <v>32</v>
      </c>
      <c r="W108" t="s">
        <v>33</v>
      </c>
    </row>
    <row r="109" spans="1:23">
      <c r="A109" t="s">
        <v>919</v>
      </c>
      <c r="B109" t="s">
        <v>2721</v>
      </c>
      <c r="C109" t="s">
        <v>2722</v>
      </c>
      <c r="D109" t="s">
        <v>2592</v>
      </c>
      <c r="E109" t="s">
        <v>2593</v>
      </c>
      <c r="F109" t="s">
        <v>2594</v>
      </c>
      <c r="G109" t="s">
        <v>2721</v>
      </c>
      <c r="H109" t="s">
        <v>29</v>
      </c>
      <c r="I109">
        <v>114939741.0014305</v>
      </c>
      <c r="J109">
        <v>347290.83</v>
      </c>
      <c r="K109">
        <v>196220.61</v>
      </c>
      <c r="L109">
        <v>0.89303482587064675</v>
      </c>
      <c r="M109">
        <v>39.212622099999997</v>
      </c>
      <c r="N109">
        <v>117.11715700000001</v>
      </c>
      <c r="O109" t="s">
        <v>5865</v>
      </c>
      <c r="P109" t="s">
        <v>919</v>
      </c>
      <c r="Q109" t="s">
        <v>5807</v>
      </c>
      <c r="R109">
        <v>1</v>
      </c>
      <c r="S109">
        <v>39.212622099999997</v>
      </c>
      <c r="T109">
        <v>117.11715700000001</v>
      </c>
      <c r="U109">
        <v>1.2273423856269899E-12</v>
      </c>
      <c r="V109" t="s">
        <v>32</v>
      </c>
      <c r="W109" t="s">
        <v>33</v>
      </c>
    </row>
    <row r="110" spans="1:23">
      <c r="A110" t="s">
        <v>919</v>
      </c>
      <c r="B110" t="s">
        <v>2721</v>
      </c>
      <c r="C110" t="s">
        <v>2722</v>
      </c>
      <c r="D110" t="s">
        <v>2592</v>
      </c>
      <c r="E110" t="s">
        <v>2593</v>
      </c>
      <c r="F110" t="s">
        <v>2594</v>
      </c>
      <c r="G110" t="s">
        <v>2721</v>
      </c>
      <c r="H110" t="s">
        <v>29</v>
      </c>
      <c r="I110">
        <v>114939741.0014305</v>
      </c>
      <c r="J110">
        <v>347290.83</v>
      </c>
      <c r="K110">
        <v>196220.61</v>
      </c>
      <c r="L110">
        <v>0.89303482587064675</v>
      </c>
      <c r="M110">
        <v>39.212622099999997</v>
      </c>
      <c r="N110">
        <v>117.11715700000001</v>
      </c>
      <c r="O110" t="s">
        <v>5866</v>
      </c>
      <c r="P110" t="s">
        <v>919</v>
      </c>
      <c r="Q110" t="s">
        <v>5807</v>
      </c>
      <c r="R110">
        <v>1</v>
      </c>
      <c r="S110">
        <v>39.212622099999997</v>
      </c>
      <c r="T110">
        <v>117.11715700000001</v>
      </c>
      <c r="U110">
        <v>1.2273423856269899E-12</v>
      </c>
      <c r="V110" t="s">
        <v>32</v>
      </c>
      <c r="W110" t="s">
        <v>33</v>
      </c>
    </row>
    <row r="111" spans="1:23">
      <c r="A111" t="s">
        <v>919</v>
      </c>
      <c r="B111" t="s">
        <v>2721</v>
      </c>
      <c r="C111" t="s">
        <v>2722</v>
      </c>
      <c r="D111" t="s">
        <v>2592</v>
      </c>
      <c r="E111" t="s">
        <v>2593</v>
      </c>
      <c r="F111" t="s">
        <v>2594</v>
      </c>
      <c r="G111" t="s">
        <v>2721</v>
      </c>
      <c r="H111" t="s">
        <v>29</v>
      </c>
      <c r="I111">
        <v>114939741.0014305</v>
      </c>
      <c r="J111">
        <v>347290.83</v>
      </c>
      <c r="K111">
        <v>196220.61</v>
      </c>
      <c r="L111">
        <v>0.89303482587064675</v>
      </c>
      <c r="M111">
        <v>39.212622099999997</v>
      </c>
      <c r="N111">
        <v>117.11715700000001</v>
      </c>
      <c r="O111" t="s">
        <v>5867</v>
      </c>
      <c r="P111" t="s">
        <v>919</v>
      </c>
      <c r="Q111" t="s">
        <v>5807</v>
      </c>
      <c r="R111">
        <v>1</v>
      </c>
      <c r="S111">
        <v>39.212622099999997</v>
      </c>
      <c r="T111">
        <v>117.11715700000001</v>
      </c>
      <c r="U111">
        <v>1.2273423856269899E-12</v>
      </c>
      <c r="V111" t="s">
        <v>32</v>
      </c>
      <c r="W111" t="s">
        <v>33</v>
      </c>
    </row>
    <row r="112" spans="1:23">
      <c r="A112" t="s">
        <v>23</v>
      </c>
      <c r="B112" t="s">
        <v>8054</v>
      </c>
      <c r="C112" t="s">
        <v>8055</v>
      </c>
      <c r="D112" t="s">
        <v>1361</v>
      </c>
      <c r="E112" t="s">
        <v>1807</v>
      </c>
      <c r="F112" t="s">
        <v>1812</v>
      </c>
      <c r="G112" t="s">
        <v>8054</v>
      </c>
      <c r="H112" t="s">
        <v>29</v>
      </c>
      <c r="I112">
        <v>15109583.803037699</v>
      </c>
      <c r="J112">
        <v>43812</v>
      </c>
      <c r="K112">
        <v>20801.7</v>
      </c>
      <c r="L112">
        <v>0.46268656716417911</v>
      </c>
      <c r="M112">
        <v>31.138061700000002</v>
      </c>
      <c r="N112">
        <v>104.4034558</v>
      </c>
      <c r="O112" t="s">
        <v>8056</v>
      </c>
      <c r="P112" t="s">
        <v>23</v>
      </c>
      <c r="Q112" t="s">
        <v>1365</v>
      </c>
      <c r="R112">
        <v>1</v>
      </c>
      <c r="S112">
        <v>31.361926467697572</v>
      </c>
      <c r="T112">
        <v>104.6365659510477</v>
      </c>
      <c r="U112">
        <v>33.303406366371917</v>
      </c>
      <c r="V112" t="s">
        <v>32</v>
      </c>
      <c r="W112" t="s">
        <v>33</v>
      </c>
    </row>
    <row r="113" spans="1:23">
      <c r="A113" t="s">
        <v>23</v>
      </c>
      <c r="B113" t="s">
        <v>8057</v>
      </c>
      <c r="C113" t="s">
        <v>8058</v>
      </c>
      <c r="D113" t="s">
        <v>1361</v>
      </c>
      <c r="E113" t="s">
        <v>1837</v>
      </c>
      <c r="F113" t="s">
        <v>1838</v>
      </c>
      <c r="G113" t="s">
        <v>8057</v>
      </c>
      <c r="H113" t="s">
        <v>29</v>
      </c>
      <c r="I113">
        <v>22113110.7590748</v>
      </c>
      <c r="J113">
        <v>46002.6</v>
      </c>
      <c r="K113">
        <v>73325.070000000007</v>
      </c>
      <c r="L113">
        <v>0.29850746268656708</v>
      </c>
      <c r="M113">
        <v>31.464284200000002</v>
      </c>
      <c r="N113">
        <v>104.75911600000001</v>
      </c>
      <c r="O113" t="s">
        <v>8056</v>
      </c>
      <c r="P113" t="s">
        <v>23</v>
      </c>
      <c r="Q113" t="s">
        <v>1365</v>
      </c>
      <c r="R113">
        <v>1</v>
      </c>
      <c r="S113">
        <v>31.361926467697572</v>
      </c>
      <c r="T113">
        <v>104.6365659510477</v>
      </c>
      <c r="U113">
        <v>16.266551282622451</v>
      </c>
      <c r="V113" t="s">
        <v>32</v>
      </c>
      <c r="W113" t="s">
        <v>33</v>
      </c>
    </row>
    <row r="114" spans="1:23">
      <c r="A114" t="s">
        <v>23</v>
      </c>
      <c r="B114" t="s">
        <v>8059</v>
      </c>
      <c r="C114" t="s">
        <v>8060</v>
      </c>
      <c r="D114" t="s">
        <v>1361</v>
      </c>
      <c r="E114" t="s">
        <v>1837</v>
      </c>
      <c r="F114" t="s">
        <v>1838</v>
      </c>
      <c r="G114" t="s">
        <v>8059</v>
      </c>
      <c r="H114" t="s">
        <v>29</v>
      </c>
      <c r="I114">
        <v>20608747.392966598</v>
      </c>
      <c r="J114">
        <v>45176.04</v>
      </c>
      <c r="K114">
        <v>91556.01</v>
      </c>
      <c r="L114">
        <v>0.11940298507462679</v>
      </c>
      <c r="M114">
        <v>31.483115600000001</v>
      </c>
      <c r="N114">
        <v>104.74795640000001</v>
      </c>
      <c r="O114" t="s">
        <v>8056</v>
      </c>
      <c r="P114" t="s">
        <v>23</v>
      </c>
      <c r="Q114" t="s">
        <v>1365</v>
      </c>
      <c r="R114">
        <v>0</v>
      </c>
      <c r="S114">
        <v>31.361926467697572</v>
      </c>
      <c r="T114">
        <v>104.6365659510477</v>
      </c>
      <c r="U114">
        <v>17.109212277190881</v>
      </c>
      <c r="V114" t="s">
        <v>32</v>
      </c>
      <c r="W114" t="s">
        <v>33</v>
      </c>
    </row>
    <row r="115" spans="1:23">
      <c r="A115" t="s">
        <v>23</v>
      </c>
      <c r="B115" t="s">
        <v>8061</v>
      </c>
      <c r="C115" t="s">
        <v>8062</v>
      </c>
      <c r="D115" t="s">
        <v>1361</v>
      </c>
      <c r="E115" t="s">
        <v>1962</v>
      </c>
      <c r="F115" t="s">
        <v>1963</v>
      </c>
      <c r="G115" t="s">
        <v>8061</v>
      </c>
      <c r="H115" t="s">
        <v>29</v>
      </c>
      <c r="I115">
        <v>15188163.2306835</v>
      </c>
      <c r="J115">
        <v>357545.52</v>
      </c>
      <c r="K115">
        <v>243293.43</v>
      </c>
      <c r="L115">
        <v>0.36815920398009949</v>
      </c>
      <c r="M115">
        <v>28.7766722</v>
      </c>
      <c r="N115">
        <v>104.6280793</v>
      </c>
      <c r="O115" t="s">
        <v>8063</v>
      </c>
      <c r="P115" t="s">
        <v>23</v>
      </c>
      <c r="Q115" t="s">
        <v>1365</v>
      </c>
      <c r="R115">
        <v>0</v>
      </c>
      <c r="S115">
        <v>28.771860656886641</v>
      </c>
      <c r="T115">
        <v>104.6267115869332</v>
      </c>
      <c r="U115">
        <v>0.54974335506355576</v>
      </c>
      <c r="V115" t="s">
        <v>32</v>
      </c>
      <c r="W115" t="s">
        <v>33</v>
      </c>
    </row>
    <row r="116" spans="1:23">
      <c r="A116" t="s">
        <v>23</v>
      </c>
      <c r="B116" t="s">
        <v>8064</v>
      </c>
      <c r="C116" t="s">
        <v>8065</v>
      </c>
      <c r="D116" t="s">
        <v>1361</v>
      </c>
      <c r="E116" t="s">
        <v>1962</v>
      </c>
      <c r="F116" t="s">
        <v>1963</v>
      </c>
      <c r="G116" t="s">
        <v>8064</v>
      </c>
      <c r="H116" t="s">
        <v>29</v>
      </c>
      <c r="I116">
        <v>12742980.4239532</v>
      </c>
      <c r="J116">
        <v>0</v>
      </c>
      <c r="K116">
        <v>0</v>
      </c>
      <c r="L116">
        <v>5.4726368159203898E-2</v>
      </c>
      <c r="M116">
        <v>28.767049100000001</v>
      </c>
      <c r="N116">
        <v>104.625344</v>
      </c>
      <c r="O116" t="s">
        <v>8063</v>
      </c>
      <c r="P116" t="s">
        <v>23</v>
      </c>
      <c r="Q116" t="s">
        <v>1365</v>
      </c>
      <c r="R116">
        <v>0</v>
      </c>
      <c r="S116">
        <v>28.771860656886641</v>
      </c>
      <c r="T116">
        <v>104.6267115869332</v>
      </c>
      <c r="U116">
        <v>0.54974296332707118</v>
      </c>
      <c r="V116" t="s">
        <v>32</v>
      </c>
      <c r="W116" t="s">
        <v>33</v>
      </c>
    </row>
    <row r="117" spans="1:23">
      <c r="A117" t="s">
        <v>23</v>
      </c>
      <c r="B117" t="s">
        <v>8066</v>
      </c>
      <c r="C117" t="s">
        <v>8067</v>
      </c>
      <c r="D117" t="s">
        <v>1361</v>
      </c>
      <c r="E117" t="s">
        <v>1935</v>
      </c>
      <c r="F117" t="s">
        <v>1936</v>
      </c>
      <c r="G117" t="s">
        <v>8066</v>
      </c>
      <c r="H117" t="s">
        <v>29</v>
      </c>
      <c r="I117">
        <v>31763427.156343602</v>
      </c>
      <c r="J117">
        <v>191896.56</v>
      </c>
      <c r="K117">
        <v>234540.24</v>
      </c>
      <c r="L117">
        <v>0.3233830845771144</v>
      </c>
      <c r="M117">
        <v>28.894741499999999</v>
      </c>
      <c r="N117">
        <v>105.45068089999999</v>
      </c>
      <c r="O117" t="s">
        <v>8068</v>
      </c>
      <c r="P117" t="s">
        <v>23</v>
      </c>
      <c r="Q117" t="s">
        <v>1365</v>
      </c>
      <c r="R117">
        <v>1</v>
      </c>
      <c r="S117">
        <v>29.02887020884933</v>
      </c>
      <c r="T117">
        <v>105.4148769244981</v>
      </c>
      <c r="U117">
        <v>15.27033331879996</v>
      </c>
      <c r="V117" t="s">
        <v>32</v>
      </c>
      <c r="W117" t="s">
        <v>33</v>
      </c>
    </row>
    <row r="118" spans="1:23">
      <c r="A118" t="s">
        <v>23</v>
      </c>
      <c r="B118" t="s">
        <v>8069</v>
      </c>
      <c r="C118" t="s">
        <v>8070</v>
      </c>
      <c r="D118" t="s">
        <v>1361</v>
      </c>
      <c r="E118" t="s">
        <v>1935</v>
      </c>
      <c r="F118" t="s">
        <v>1959</v>
      </c>
      <c r="G118" t="s">
        <v>8069</v>
      </c>
      <c r="H118" t="s">
        <v>29</v>
      </c>
      <c r="I118">
        <v>21185101.688364301</v>
      </c>
      <c r="J118">
        <v>155188.79999999999</v>
      </c>
      <c r="K118">
        <v>150192</v>
      </c>
      <c r="L118">
        <v>0.2537313432835821</v>
      </c>
      <c r="M118">
        <v>29.162989400000001</v>
      </c>
      <c r="N118">
        <v>105.3789798</v>
      </c>
      <c r="O118" t="s">
        <v>8068</v>
      </c>
      <c r="P118" t="s">
        <v>23</v>
      </c>
      <c r="Q118" t="s">
        <v>1365</v>
      </c>
      <c r="R118">
        <v>1</v>
      </c>
      <c r="S118">
        <v>29.02887020884933</v>
      </c>
      <c r="T118">
        <v>105.4148769244981</v>
      </c>
      <c r="U118">
        <v>15.27063837324579</v>
      </c>
      <c r="V118" t="s">
        <v>32</v>
      </c>
      <c r="W118" t="s">
        <v>33</v>
      </c>
    </row>
    <row r="119" spans="1:23">
      <c r="A119" t="s">
        <v>23</v>
      </c>
      <c r="B119" t="s">
        <v>8071</v>
      </c>
      <c r="C119" t="s">
        <v>8072</v>
      </c>
      <c r="D119" t="s">
        <v>1361</v>
      </c>
      <c r="E119" t="s">
        <v>1907</v>
      </c>
      <c r="F119" t="s">
        <v>1892</v>
      </c>
      <c r="G119" t="s">
        <v>8071</v>
      </c>
      <c r="H119" t="s">
        <v>29</v>
      </c>
      <c r="I119">
        <v>37997499.191806599</v>
      </c>
      <c r="J119">
        <v>122673.60000000001</v>
      </c>
      <c r="K119">
        <v>262872</v>
      </c>
      <c r="L119">
        <v>0.69154228855721389</v>
      </c>
      <c r="M119">
        <v>29.562224000000001</v>
      </c>
      <c r="N119">
        <v>103.7633077</v>
      </c>
      <c r="O119" t="s">
        <v>8073</v>
      </c>
      <c r="P119" t="s">
        <v>23</v>
      </c>
      <c r="Q119" t="s">
        <v>1365</v>
      </c>
      <c r="R119">
        <v>1</v>
      </c>
      <c r="S119">
        <v>29.577123109247861</v>
      </c>
      <c r="T119">
        <v>103.75933138692901</v>
      </c>
      <c r="U119">
        <v>1.695846465181615</v>
      </c>
      <c r="V119" t="s">
        <v>32</v>
      </c>
      <c r="W119" t="s">
        <v>33</v>
      </c>
    </row>
    <row r="120" spans="1:23">
      <c r="A120" t="s">
        <v>23</v>
      </c>
      <c r="B120" t="s">
        <v>8074</v>
      </c>
      <c r="C120" t="s">
        <v>8075</v>
      </c>
      <c r="D120" t="s">
        <v>1361</v>
      </c>
      <c r="E120" t="s">
        <v>1907</v>
      </c>
      <c r="F120" t="s">
        <v>1892</v>
      </c>
      <c r="G120" t="s">
        <v>8074</v>
      </c>
      <c r="H120" t="s">
        <v>29</v>
      </c>
      <c r="I120">
        <v>43314073.470702998</v>
      </c>
      <c r="J120">
        <v>26287.200000000001</v>
      </c>
      <c r="K120">
        <v>35049.599999999999</v>
      </c>
      <c r="L120">
        <v>0.26865671641791039</v>
      </c>
      <c r="M120">
        <v>29.592022100000001</v>
      </c>
      <c r="N120">
        <v>103.7553539</v>
      </c>
      <c r="O120" t="s">
        <v>8073</v>
      </c>
      <c r="P120" t="s">
        <v>23</v>
      </c>
      <c r="Q120" t="s">
        <v>1365</v>
      </c>
      <c r="R120">
        <v>1</v>
      </c>
      <c r="S120">
        <v>29.577123109247861</v>
      </c>
      <c r="T120">
        <v>103.75933138692901</v>
      </c>
      <c r="U120">
        <v>1.695850272871394</v>
      </c>
      <c r="V120" t="s">
        <v>32</v>
      </c>
      <c r="W120" t="s">
        <v>33</v>
      </c>
    </row>
    <row r="121" spans="1:23">
      <c r="A121" t="s">
        <v>23</v>
      </c>
      <c r="B121" t="s">
        <v>8076</v>
      </c>
      <c r="C121" t="s">
        <v>8077</v>
      </c>
      <c r="D121" t="s">
        <v>1361</v>
      </c>
      <c r="E121" t="s">
        <v>1386</v>
      </c>
      <c r="F121" t="s">
        <v>1459</v>
      </c>
      <c r="G121" t="s">
        <v>8076</v>
      </c>
      <c r="H121" t="s">
        <v>29</v>
      </c>
      <c r="I121">
        <v>27987843.283675902</v>
      </c>
      <c r="J121">
        <v>346514.4</v>
      </c>
      <c r="K121">
        <v>299205.27</v>
      </c>
      <c r="L121">
        <v>0.48258706467661688</v>
      </c>
      <c r="M121">
        <v>30.675754300000001</v>
      </c>
      <c r="N121">
        <v>104.0697691</v>
      </c>
      <c r="O121" t="s">
        <v>8078</v>
      </c>
      <c r="P121" t="s">
        <v>23</v>
      </c>
      <c r="Q121" t="s">
        <v>1365</v>
      </c>
      <c r="R121">
        <v>0</v>
      </c>
      <c r="S121">
        <v>30.51275899360941</v>
      </c>
      <c r="T121">
        <v>104.24297283443759</v>
      </c>
      <c r="U121">
        <v>24.54511932139927</v>
      </c>
      <c r="V121" t="s">
        <v>32</v>
      </c>
      <c r="W121" t="s">
        <v>33</v>
      </c>
    </row>
    <row r="122" spans="1:23">
      <c r="A122" t="s">
        <v>23</v>
      </c>
      <c r="B122" t="s">
        <v>8079</v>
      </c>
      <c r="C122" t="s">
        <v>8080</v>
      </c>
      <c r="D122" t="s">
        <v>1361</v>
      </c>
      <c r="E122" t="s">
        <v>1386</v>
      </c>
      <c r="F122" t="s">
        <v>1595</v>
      </c>
      <c r="G122" t="s">
        <v>8079</v>
      </c>
      <c r="H122" t="s">
        <v>29</v>
      </c>
      <c r="I122">
        <v>15013507.335968999</v>
      </c>
      <c r="J122">
        <v>236584.8</v>
      </c>
      <c r="K122">
        <v>137592</v>
      </c>
      <c r="L122">
        <v>0.26368159203980102</v>
      </c>
      <c r="M122">
        <v>30.393492500000001</v>
      </c>
      <c r="N122">
        <v>104.5541515</v>
      </c>
      <c r="O122" t="s">
        <v>8078</v>
      </c>
      <c r="P122" t="s">
        <v>23</v>
      </c>
      <c r="Q122" t="s">
        <v>1365</v>
      </c>
      <c r="R122">
        <v>0</v>
      </c>
      <c r="S122">
        <v>30.51275899360941</v>
      </c>
      <c r="T122">
        <v>104.24297283443759</v>
      </c>
      <c r="U122">
        <v>32.681156895436587</v>
      </c>
      <c r="V122" t="s">
        <v>32</v>
      </c>
      <c r="W122" t="s">
        <v>33</v>
      </c>
    </row>
    <row r="123" spans="1:23">
      <c r="A123" t="s">
        <v>23</v>
      </c>
      <c r="B123" t="s">
        <v>8081</v>
      </c>
      <c r="C123" t="s">
        <v>8082</v>
      </c>
      <c r="D123" t="s">
        <v>1361</v>
      </c>
      <c r="E123" t="s">
        <v>1386</v>
      </c>
      <c r="F123" t="s">
        <v>1498</v>
      </c>
      <c r="G123" t="s">
        <v>8081</v>
      </c>
      <c r="H123" t="s">
        <v>29</v>
      </c>
      <c r="I123">
        <v>17824261.290322602</v>
      </c>
      <c r="J123">
        <v>249958.8</v>
      </c>
      <c r="K123">
        <v>131859</v>
      </c>
      <c r="L123">
        <v>0.2388059701492537</v>
      </c>
      <c r="M123">
        <v>30.5849133</v>
      </c>
      <c r="N123">
        <v>104.2721809</v>
      </c>
      <c r="O123" t="s">
        <v>8078</v>
      </c>
      <c r="P123" t="s">
        <v>23</v>
      </c>
      <c r="Q123" t="s">
        <v>1365</v>
      </c>
      <c r="R123">
        <v>0</v>
      </c>
      <c r="S123">
        <v>30.51275899360941</v>
      </c>
      <c r="T123">
        <v>104.24297283443759</v>
      </c>
      <c r="U123">
        <v>8.475887611898516</v>
      </c>
      <c r="V123" t="s">
        <v>32</v>
      </c>
      <c r="W123" t="s">
        <v>33</v>
      </c>
    </row>
    <row r="124" spans="1:23">
      <c r="A124" t="s">
        <v>23</v>
      </c>
      <c r="B124" t="s">
        <v>8083</v>
      </c>
      <c r="C124" t="s">
        <v>8084</v>
      </c>
      <c r="D124" t="s">
        <v>1361</v>
      </c>
      <c r="E124" t="s">
        <v>1386</v>
      </c>
      <c r="F124" t="s">
        <v>1560</v>
      </c>
      <c r="G124" t="s">
        <v>8083</v>
      </c>
      <c r="H124" t="s">
        <v>29</v>
      </c>
      <c r="I124">
        <v>4909582.4365879297</v>
      </c>
      <c r="J124">
        <v>64107</v>
      </c>
      <c r="K124">
        <v>61916.4</v>
      </c>
      <c r="L124">
        <v>3.98009950248756E-2</v>
      </c>
      <c r="M124">
        <v>30.396280900000001</v>
      </c>
      <c r="N124">
        <v>104.0753409</v>
      </c>
      <c r="O124" t="s">
        <v>8078</v>
      </c>
      <c r="P124" t="s">
        <v>23</v>
      </c>
      <c r="Q124" t="s">
        <v>1365</v>
      </c>
      <c r="R124">
        <v>0</v>
      </c>
      <c r="S124">
        <v>30.51275899360941</v>
      </c>
      <c r="T124">
        <v>104.24297283443759</v>
      </c>
      <c r="U124">
        <v>20.63852114179527</v>
      </c>
      <c r="V124" t="s">
        <v>32</v>
      </c>
      <c r="W124" t="s">
        <v>33</v>
      </c>
    </row>
    <row r="125" spans="1:23">
      <c r="A125" t="s">
        <v>23</v>
      </c>
      <c r="B125" t="s">
        <v>8085</v>
      </c>
      <c r="C125" t="s">
        <v>8086</v>
      </c>
      <c r="D125" t="s">
        <v>1361</v>
      </c>
      <c r="E125" t="s">
        <v>1386</v>
      </c>
      <c r="F125" t="s">
        <v>1441</v>
      </c>
      <c r="G125" t="s">
        <v>8085</v>
      </c>
      <c r="H125" t="s">
        <v>29</v>
      </c>
      <c r="I125">
        <v>39750606.677169196</v>
      </c>
      <c r="J125">
        <v>217599.6</v>
      </c>
      <c r="K125">
        <v>227286.45</v>
      </c>
      <c r="L125">
        <v>0.54726368159203975</v>
      </c>
      <c r="M125">
        <v>30.672591300000001</v>
      </c>
      <c r="N125">
        <v>104.0484909</v>
      </c>
      <c r="O125" t="s">
        <v>8087</v>
      </c>
      <c r="P125" t="s">
        <v>23</v>
      </c>
      <c r="Q125" t="s">
        <v>1365</v>
      </c>
      <c r="R125">
        <v>0</v>
      </c>
      <c r="S125">
        <v>30.86663290227866</v>
      </c>
      <c r="T125">
        <v>103.9828366270647</v>
      </c>
      <c r="U125">
        <v>22.41190202802256</v>
      </c>
      <c r="V125" t="s">
        <v>32</v>
      </c>
      <c r="W125" t="s">
        <v>33</v>
      </c>
    </row>
    <row r="126" spans="1:23">
      <c r="A126" t="s">
        <v>23</v>
      </c>
      <c r="B126" t="s">
        <v>8088</v>
      </c>
      <c r="C126" t="s">
        <v>8089</v>
      </c>
      <c r="D126" t="s">
        <v>1361</v>
      </c>
      <c r="E126" t="s">
        <v>1386</v>
      </c>
      <c r="F126" t="s">
        <v>1675</v>
      </c>
      <c r="G126" t="s">
        <v>8088</v>
      </c>
      <c r="H126" t="s">
        <v>29</v>
      </c>
      <c r="I126">
        <v>19153013.3874451</v>
      </c>
      <c r="J126">
        <v>199508.4</v>
      </c>
      <c r="K126">
        <v>161097.29999999999</v>
      </c>
      <c r="L126">
        <v>0.35323383084577109</v>
      </c>
      <c r="M126">
        <v>30.945537600000002</v>
      </c>
      <c r="N126">
        <v>103.9513129</v>
      </c>
      <c r="O126" t="s">
        <v>8087</v>
      </c>
      <c r="P126" t="s">
        <v>23</v>
      </c>
      <c r="Q126" t="s">
        <v>1365</v>
      </c>
      <c r="R126">
        <v>0</v>
      </c>
      <c r="S126">
        <v>30.86663290227866</v>
      </c>
      <c r="T126">
        <v>103.9828366270647</v>
      </c>
      <c r="U126">
        <v>9.2525222075873366</v>
      </c>
      <c r="V126" t="s">
        <v>32</v>
      </c>
      <c r="W126" t="s">
        <v>33</v>
      </c>
    </row>
    <row r="127" spans="1:23">
      <c r="A127" t="s">
        <v>23</v>
      </c>
      <c r="B127" t="s">
        <v>8090</v>
      </c>
      <c r="C127" t="s">
        <v>8091</v>
      </c>
      <c r="D127" t="s">
        <v>1361</v>
      </c>
      <c r="E127" t="s">
        <v>1386</v>
      </c>
      <c r="F127" t="s">
        <v>1675</v>
      </c>
      <c r="G127" t="s">
        <v>8090</v>
      </c>
      <c r="H127" t="s">
        <v>29</v>
      </c>
      <c r="I127">
        <v>30237855.455305502</v>
      </c>
      <c r="J127">
        <v>55036.800000000003</v>
      </c>
      <c r="K127">
        <v>100731.6</v>
      </c>
      <c r="L127">
        <v>0.154228855721393</v>
      </c>
      <c r="M127">
        <v>30.981744599999999</v>
      </c>
      <c r="N127">
        <v>103.94850630000001</v>
      </c>
      <c r="O127" t="s">
        <v>8087</v>
      </c>
      <c r="P127" t="s">
        <v>23</v>
      </c>
      <c r="Q127" t="s">
        <v>1365</v>
      </c>
      <c r="R127">
        <v>0</v>
      </c>
      <c r="S127">
        <v>30.86663290227866</v>
      </c>
      <c r="T127">
        <v>103.9828366270647</v>
      </c>
      <c r="U127">
        <v>13.17729617260912</v>
      </c>
      <c r="V127" t="s">
        <v>32</v>
      </c>
      <c r="W127" t="s">
        <v>33</v>
      </c>
    </row>
    <row r="128" spans="1:23">
      <c r="A128" t="s">
        <v>23</v>
      </c>
      <c r="B128" t="s">
        <v>8092</v>
      </c>
      <c r="C128" t="s">
        <v>8093</v>
      </c>
      <c r="D128" t="s">
        <v>1361</v>
      </c>
      <c r="E128" t="s">
        <v>1386</v>
      </c>
      <c r="F128" t="s">
        <v>1487</v>
      </c>
      <c r="G128" t="s">
        <v>8092</v>
      </c>
      <c r="H128" t="s">
        <v>55</v>
      </c>
      <c r="I128">
        <v>23388658.816972099</v>
      </c>
      <c r="J128">
        <v>308403.90000000002</v>
      </c>
      <c r="K128">
        <v>268304.40000000002</v>
      </c>
      <c r="L128">
        <v>0.80597014925373134</v>
      </c>
      <c r="M128">
        <v>30.666248199999998</v>
      </c>
      <c r="N128">
        <v>104.09285920000001</v>
      </c>
      <c r="O128" t="s">
        <v>8094</v>
      </c>
      <c r="P128" t="s">
        <v>23</v>
      </c>
      <c r="Q128" t="s">
        <v>1365</v>
      </c>
      <c r="R128">
        <v>0</v>
      </c>
      <c r="S128">
        <v>30.60209102112136</v>
      </c>
      <c r="T128">
        <v>104.08176016399329</v>
      </c>
      <c r="U128">
        <v>7.1918172643757146</v>
      </c>
      <c r="V128" t="s">
        <v>32</v>
      </c>
      <c r="W128" t="s">
        <v>33</v>
      </c>
    </row>
    <row r="129" spans="1:23">
      <c r="A129" t="s">
        <v>23</v>
      </c>
      <c r="B129" t="s">
        <v>8095</v>
      </c>
      <c r="C129" t="s">
        <v>8096</v>
      </c>
      <c r="D129" t="s">
        <v>1361</v>
      </c>
      <c r="E129" t="s">
        <v>1386</v>
      </c>
      <c r="F129" t="s">
        <v>1387</v>
      </c>
      <c r="G129" t="s">
        <v>8095</v>
      </c>
      <c r="H129" t="s">
        <v>55</v>
      </c>
      <c r="I129">
        <v>14126657.789419999</v>
      </c>
      <c r="J129">
        <v>151351.20000000001</v>
      </c>
      <c r="K129">
        <v>132939.18</v>
      </c>
      <c r="L129">
        <v>0.1343283582089552</v>
      </c>
      <c r="M129">
        <v>30.6476769</v>
      </c>
      <c r="N129">
        <v>104.0864251</v>
      </c>
      <c r="O129" t="s">
        <v>8094</v>
      </c>
      <c r="P129" t="s">
        <v>23</v>
      </c>
      <c r="Q129" t="s">
        <v>1365</v>
      </c>
      <c r="R129">
        <v>0</v>
      </c>
      <c r="S129">
        <v>30.60209102112136</v>
      </c>
      <c r="T129">
        <v>104.08176016399329</v>
      </c>
      <c r="U129">
        <v>5.0735413757162311</v>
      </c>
      <c r="V129" t="s">
        <v>32</v>
      </c>
      <c r="W129" t="s">
        <v>33</v>
      </c>
    </row>
    <row r="130" spans="1:23">
      <c r="A130" t="s">
        <v>23</v>
      </c>
      <c r="B130" t="s">
        <v>8097</v>
      </c>
      <c r="C130" t="s">
        <v>8098</v>
      </c>
      <c r="D130" t="s">
        <v>1361</v>
      </c>
      <c r="E130" t="s">
        <v>1386</v>
      </c>
      <c r="F130" t="s">
        <v>1560</v>
      </c>
      <c r="G130" t="s">
        <v>8097</v>
      </c>
      <c r="H130" t="s">
        <v>29</v>
      </c>
      <c r="I130">
        <v>20209316.129032299</v>
      </c>
      <c r="J130">
        <v>87624</v>
      </c>
      <c r="K130">
        <v>173824.56</v>
      </c>
      <c r="L130">
        <v>0.10945273631840791</v>
      </c>
      <c r="M130">
        <v>30.511901300000002</v>
      </c>
      <c r="N130">
        <v>104.05136899999999</v>
      </c>
      <c r="O130" t="s">
        <v>8094</v>
      </c>
      <c r="P130" t="s">
        <v>23</v>
      </c>
      <c r="Q130" t="s">
        <v>1365</v>
      </c>
      <c r="R130">
        <v>0</v>
      </c>
      <c r="S130">
        <v>30.60209102112136</v>
      </c>
      <c r="T130">
        <v>104.08176016399329</v>
      </c>
      <c r="U130">
        <v>10.41508667340528</v>
      </c>
      <c r="V130" t="s">
        <v>32</v>
      </c>
      <c r="W130" t="s">
        <v>33</v>
      </c>
    </row>
    <row r="131" spans="1:23">
      <c r="A131" t="s">
        <v>23</v>
      </c>
      <c r="B131" t="s">
        <v>8099</v>
      </c>
      <c r="C131" t="s">
        <v>8100</v>
      </c>
      <c r="D131" t="s">
        <v>1361</v>
      </c>
      <c r="E131" t="s">
        <v>1386</v>
      </c>
      <c r="F131" t="s">
        <v>1494</v>
      </c>
      <c r="G131" t="s">
        <v>8092</v>
      </c>
      <c r="H131" t="s">
        <v>55</v>
      </c>
      <c r="I131">
        <v>3312824.3455459699</v>
      </c>
      <c r="J131">
        <v>0</v>
      </c>
      <c r="K131">
        <v>0</v>
      </c>
      <c r="L131">
        <v>1.99004975124378E-2</v>
      </c>
      <c r="M131">
        <v>30.704365200000002</v>
      </c>
      <c r="N131">
        <v>104.17168169999999</v>
      </c>
      <c r="O131" t="s">
        <v>8094</v>
      </c>
      <c r="P131" t="s">
        <v>23</v>
      </c>
      <c r="Q131" t="s">
        <v>1365</v>
      </c>
      <c r="R131">
        <v>0</v>
      </c>
      <c r="S131">
        <v>30.60209102112136</v>
      </c>
      <c r="T131">
        <v>104.08176016399329</v>
      </c>
      <c r="U131">
        <v>14.24236158934189</v>
      </c>
      <c r="V131" t="s">
        <v>32</v>
      </c>
      <c r="W131" t="s">
        <v>33</v>
      </c>
    </row>
    <row r="132" spans="1:23">
      <c r="A132" t="s">
        <v>23</v>
      </c>
      <c r="B132" t="s">
        <v>8101</v>
      </c>
      <c r="C132" t="s">
        <v>8102</v>
      </c>
      <c r="D132" t="s">
        <v>1361</v>
      </c>
      <c r="E132" t="s">
        <v>1386</v>
      </c>
      <c r="F132" t="s">
        <v>1387</v>
      </c>
      <c r="G132" t="s">
        <v>8095</v>
      </c>
      <c r="H132" t="s">
        <v>55</v>
      </c>
      <c r="I132">
        <v>830471.14698935905</v>
      </c>
      <c r="J132">
        <v>0</v>
      </c>
      <c r="K132">
        <v>0</v>
      </c>
      <c r="L132">
        <v>9.9999999999999995E-7</v>
      </c>
      <c r="M132">
        <v>30.480206899999999</v>
      </c>
      <c r="N132">
        <v>104.006693</v>
      </c>
      <c r="O132" t="s">
        <v>8094</v>
      </c>
      <c r="P132" t="s">
        <v>23</v>
      </c>
      <c r="Q132" t="s">
        <v>1365</v>
      </c>
      <c r="R132">
        <v>0</v>
      </c>
      <c r="S132">
        <v>30.60209102112136</v>
      </c>
      <c r="T132">
        <v>104.08176016399329</v>
      </c>
      <c r="U132">
        <v>15.31239352629018</v>
      </c>
      <c r="V132" t="s">
        <v>32</v>
      </c>
      <c r="W132" t="s">
        <v>33</v>
      </c>
    </row>
    <row r="133" spans="1:23">
      <c r="A133" t="s">
        <v>23</v>
      </c>
      <c r="B133" t="s">
        <v>8103</v>
      </c>
      <c r="C133" t="s">
        <v>8104</v>
      </c>
      <c r="D133" t="s">
        <v>1361</v>
      </c>
      <c r="E133" t="s">
        <v>1386</v>
      </c>
      <c r="F133" t="s">
        <v>1459</v>
      </c>
      <c r="G133" t="s">
        <v>8103</v>
      </c>
      <c r="H133" t="s">
        <v>29</v>
      </c>
      <c r="I133">
        <v>157660814.34194899</v>
      </c>
      <c r="J133">
        <v>571746.6</v>
      </c>
      <c r="K133">
        <v>797378.4</v>
      </c>
      <c r="L133">
        <v>1.024875621890547</v>
      </c>
      <c r="M133">
        <v>30.669085500000001</v>
      </c>
      <c r="N133">
        <v>104.0460155</v>
      </c>
      <c r="O133" t="s">
        <v>8105</v>
      </c>
      <c r="P133" t="s">
        <v>23</v>
      </c>
      <c r="Q133" t="s">
        <v>1365</v>
      </c>
      <c r="R133">
        <v>0</v>
      </c>
      <c r="S133">
        <v>30.653864843709002</v>
      </c>
      <c r="T133">
        <v>104.0840120325299</v>
      </c>
      <c r="U133">
        <v>4.013543522216759</v>
      </c>
      <c r="V133" t="s">
        <v>32</v>
      </c>
      <c r="W133" t="s">
        <v>33</v>
      </c>
    </row>
    <row r="134" spans="1:23">
      <c r="A134" t="s">
        <v>23</v>
      </c>
      <c r="B134" t="s">
        <v>8106</v>
      </c>
      <c r="C134" t="s">
        <v>8107</v>
      </c>
      <c r="D134" t="s">
        <v>1361</v>
      </c>
      <c r="E134" t="s">
        <v>1386</v>
      </c>
      <c r="F134" t="s">
        <v>1498</v>
      </c>
      <c r="G134" t="s">
        <v>8103</v>
      </c>
      <c r="H134" t="s">
        <v>55</v>
      </c>
      <c r="I134">
        <v>5509989.4852593597</v>
      </c>
      <c r="J134">
        <v>70099.199999999997</v>
      </c>
      <c r="K134">
        <v>96386.4</v>
      </c>
      <c r="L134">
        <v>8.9552238805970102E-2</v>
      </c>
      <c r="M134">
        <v>30.6347591</v>
      </c>
      <c r="N134">
        <v>104.17017060000001</v>
      </c>
      <c r="O134" t="s">
        <v>8105</v>
      </c>
      <c r="P134" t="s">
        <v>23</v>
      </c>
      <c r="Q134" t="s">
        <v>1365</v>
      </c>
      <c r="R134">
        <v>0</v>
      </c>
      <c r="S134">
        <v>30.653864843709002</v>
      </c>
      <c r="T134">
        <v>104.0840120325299</v>
      </c>
      <c r="U134">
        <v>8.5261820723859945</v>
      </c>
      <c r="V134" t="s">
        <v>32</v>
      </c>
      <c r="W134" t="s">
        <v>33</v>
      </c>
    </row>
    <row r="135" spans="1:23">
      <c r="A135" t="s">
        <v>23</v>
      </c>
      <c r="B135" t="s">
        <v>8108</v>
      </c>
      <c r="C135" t="s">
        <v>8109</v>
      </c>
      <c r="D135" t="s">
        <v>1361</v>
      </c>
      <c r="E135" t="s">
        <v>1386</v>
      </c>
      <c r="F135" t="s">
        <v>1387</v>
      </c>
      <c r="G135" t="s">
        <v>8103</v>
      </c>
      <c r="H135" t="s">
        <v>55</v>
      </c>
      <c r="I135">
        <v>3116930.0707875001</v>
      </c>
      <c r="J135">
        <v>0</v>
      </c>
      <c r="K135">
        <v>0</v>
      </c>
      <c r="L135">
        <v>3.4825870646766101E-2</v>
      </c>
      <c r="M135">
        <v>30.6577071</v>
      </c>
      <c r="N135">
        <v>104.0358251</v>
      </c>
      <c r="O135" t="s">
        <v>8105</v>
      </c>
      <c r="P135" t="s">
        <v>23</v>
      </c>
      <c r="Q135" t="s">
        <v>1365</v>
      </c>
      <c r="R135">
        <v>0</v>
      </c>
      <c r="S135">
        <v>30.653864843709002</v>
      </c>
      <c r="T135">
        <v>104.0840120325299</v>
      </c>
      <c r="U135">
        <v>4.6381066606100436</v>
      </c>
      <c r="V135" t="s">
        <v>32</v>
      </c>
      <c r="W135" t="s">
        <v>33</v>
      </c>
    </row>
    <row r="136" spans="1:23">
      <c r="A136" t="s">
        <v>23</v>
      </c>
      <c r="B136" t="s">
        <v>8110</v>
      </c>
      <c r="C136" t="s">
        <v>8111</v>
      </c>
      <c r="D136" t="s">
        <v>1361</v>
      </c>
      <c r="E136" t="s">
        <v>1386</v>
      </c>
      <c r="F136" t="s">
        <v>1649</v>
      </c>
      <c r="G136" t="s">
        <v>8110</v>
      </c>
      <c r="H136" t="s">
        <v>29</v>
      </c>
      <c r="I136">
        <v>12956781.9236397</v>
      </c>
      <c r="J136">
        <v>266880</v>
      </c>
      <c r="K136">
        <v>126412.65</v>
      </c>
      <c r="L136">
        <v>0.54726368159203975</v>
      </c>
      <c r="M136">
        <v>30.4076117</v>
      </c>
      <c r="N136">
        <v>103.4670933</v>
      </c>
      <c r="O136" t="s">
        <v>8112</v>
      </c>
      <c r="P136" t="s">
        <v>23</v>
      </c>
      <c r="Q136" t="s">
        <v>1365</v>
      </c>
      <c r="R136">
        <v>0</v>
      </c>
      <c r="S136">
        <v>30.474581907875351</v>
      </c>
      <c r="T136">
        <v>103.4934034391448</v>
      </c>
      <c r="U136">
        <v>7.8426696408758323</v>
      </c>
      <c r="V136" t="s">
        <v>32</v>
      </c>
      <c r="W136" t="s">
        <v>33</v>
      </c>
    </row>
    <row r="137" spans="1:23">
      <c r="A137" t="s">
        <v>23</v>
      </c>
      <c r="B137" t="s">
        <v>8113</v>
      </c>
      <c r="C137" t="s">
        <v>8114</v>
      </c>
      <c r="D137" t="s">
        <v>1361</v>
      </c>
      <c r="E137" t="s">
        <v>1386</v>
      </c>
      <c r="F137" t="s">
        <v>1633</v>
      </c>
      <c r="G137" t="s">
        <v>8113</v>
      </c>
      <c r="H137" t="s">
        <v>29</v>
      </c>
      <c r="I137">
        <v>22522983.414617199</v>
      </c>
      <c r="J137">
        <v>294917.40000000002</v>
      </c>
      <c r="K137">
        <v>189189</v>
      </c>
      <c r="L137">
        <v>0.26368159203980102</v>
      </c>
      <c r="M137">
        <v>30.597612000000002</v>
      </c>
      <c r="N137">
        <v>103.5268476</v>
      </c>
      <c r="O137" t="s">
        <v>8112</v>
      </c>
      <c r="P137" t="s">
        <v>23</v>
      </c>
      <c r="Q137" t="s">
        <v>1365</v>
      </c>
      <c r="R137">
        <v>0</v>
      </c>
      <c r="S137">
        <v>30.474581907875351</v>
      </c>
      <c r="T137">
        <v>103.4934034391448</v>
      </c>
      <c r="U137">
        <v>14.011815037803981</v>
      </c>
      <c r="V137" t="s">
        <v>32</v>
      </c>
      <c r="W137" t="s">
        <v>33</v>
      </c>
    </row>
    <row r="138" spans="1:23">
      <c r="A138" t="s">
        <v>23</v>
      </c>
      <c r="B138" t="s">
        <v>8115</v>
      </c>
      <c r="C138" t="s">
        <v>8116</v>
      </c>
      <c r="D138" t="s">
        <v>1361</v>
      </c>
      <c r="E138" t="s">
        <v>1386</v>
      </c>
      <c r="F138" t="s">
        <v>1649</v>
      </c>
      <c r="G138" t="s">
        <v>8115</v>
      </c>
      <c r="H138" t="s">
        <v>29</v>
      </c>
      <c r="I138">
        <v>29961493.266216099</v>
      </c>
      <c r="J138">
        <v>137012.4</v>
      </c>
      <c r="K138">
        <v>103559.1</v>
      </c>
      <c r="L138">
        <v>0.10945273631840791</v>
      </c>
      <c r="M138">
        <v>30.418514999999999</v>
      </c>
      <c r="N138">
        <v>103.48633390000001</v>
      </c>
      <c r="O138" t="s">
        <v>8112</v>
      </c>
      <c r="P138" t="s">
        <v>23</v>
      </c>
      <c r="Q138" t="s">
        <v>1365</v>
      </c>
      <c r="R138">
        <v>0</v>
      </c>
      <c r="S138">
        <v>30.474581907875351</v>
      </c>
      <c r="T138">
        <v>103.4934034391448</v>
      </c>
      <c r="U138">
        <v>6.2525593117411002</v>
      </c>
      <c r="V138" t="s">
        <v>32</v>
      </c>
      <c r="W138" t="s">
        <v>33</v>
      </c>
    </row>
    <row r="139" spans="1:23">
      <c r="A139" t="s">
        <v>23</v>
      </c>
      <c r="B139" t="s">
        <v>8117</v>
      </c>
      <c r="C139" t="s">
        <v>8118</v>
      </c>
      <c r="D139" t="s">
        <v>1361</v>
      </c>
      <c r="E139" t="s">
        <v>1386</v>
      </c>
      <c r="F139" t="s">
        <v>1654</v>
      </c>
      <c r="G139" t="s">
        <v>8117</v>
      </c>
      <c r="H139" t="s">
        <v>29</v>
      </c>
      <c r="I139">
        <v>26490559.914303601</v>
      </c>
      <c r="J139">
        <v>294883.77</v>
      </c>
      <c r="K139">
        <v>239496.48</v>
      </c>
      <c r="L139">
        <v>0.47263681592039802</v>
      </c>
      <c r="M139">
        <v>30.701582800000001</v>
      </c>
      <c r="N139">
        <v>103.83755669999999</v>
      </c>
      <c r="O139" t="s">
        <v>8119</v>
      </c>
      <c r="P139" t="s">
        <v>23</v>
      </c>
      <c r="Q139" t="s">
        <v>1365</v>
      </c>
      <c r="R139">
        <v>0</v>
      </c>
      <c r="S139">
        <v>30.802119713130779</v>
      </c>
      <c r="T139">
        <v>103.8196768080366</v>
      </c>
      <c r="U139">
        <v>11.27676028843571</v>
      </c>
      <c r="V139" t="s">
        <v>32</v>
      </c>
      <c r="W139" t="s">
        <v>33</v>
      </c>
    </row>
    <row r="140" spans="1:23">
      <c r="A140" t="s">
        <v>23</v>
      </c>
      <c r="B140" t="s">
        <v>8120</v>
      </c>
      <c r="C140" t="s">
        <v>8121</v>
      </c>
      <c r="D140" t="s">
        <v>1361</v>
      </c>
      <c r="E140" t="s">
        <v>1386</v>
      </c>
      <c r="F140" t="s">
        <v>1660</v>
      </c>
      <c r="G140" t="s">
        <v>8120</v>
      </c>
      <c r="H140" t="s">
        <v>29</v>
      </c>
      <c r="I140">
        <v>12487720.967741899</v>
      </c>
      <c r="J140">
        <v>0</v>
      </c>
      <c r="K140">
        <v>68796</v>
      </c>
      <c r="L140">
        <v>0.28358208955223879</v>
      </c>
      <c r="M140">
        <v>30.985270199999999</v>
      </c>
      <c r="N140">
        <v>103.66303000000001</v>
      </c>
      <c r="O140" t="s">
        <v>8119</v>
      </c>
      <c r="P140" t="s">
        <v>23</v>
      </c>
      <c r="Q140" t="s">
        <v>1365</v>
      </c>
      <c r="R140">
        <v>0</v>
      </c>
      <c r="S140">
        <v>30.802119713130779</v>
      </c>
      <c r="T140">
        <v>103.8196768080366</v>
      </c>
      <c r="U140">
        <v>25.231371980668069</v>
      </c>
      <c r="V140" t="s">
        <v>32</v>
      </c>
      <c r="W140" t="s">
        <v>33</v>
      </c>
    </row>
    <row r="141" spans="1:23">
      <c r="A141" t="s">
        <v>23</v>
      </c>
      <c r="B141" t="s">
        <v>8122</v>
      </c>
      <c r="C141" t="s">
        <v>8123</v>
      </c>
      <c r="D141" t="s">
        <v>1361</v>
      </c>
      <c r="E141" t="s">
        <v>1386</v>
      </c>
      <c r="F141" t="s">
        <v>1654</v>
      </c>
      <c r="G141" t="s">
        <v>8122</v>
      </c>
      <c r="H141" t="s">
        <v>29</v>
      </c>
      <c r="I141">
        <v>24261668.2679579</v>
      </c>
      <c r="J141">
        <v>119246.39999999999</v>
      </c>
      <c r="K141">
        <v>82555.199999999997</v>
      </c>
      <c r="L141">
        <v>0.23383084577114421</v>
      </c>
      <c r="M141">
        <v>30.720684599999998</v>
      </c>
      <c r="N141">
        <v>103.9040889</v>
      </c>
      <c r="O141" t="s">
        <v>8119</v>
      </c>
      <c r="P141" t="s">
        <v>23</v>
      </c>
      <c r="Q141" t="s">
        <v>1365</v>
      </c>
      <c r="R141">
        <v>1</v>
      </c>
      <c r="S141">
        <v>30.802119713130779</v>
      </c>
      <c r="T141">
        <v>103.8196768080366</v>
      </c>
      <c r="U141">
        <v>12.11713424275815</v>
      </c>
      <c r="V141" t="s">
        <v>32</v>
      </c>
      <c r="W141" t="s">
        <v>33</v>
      </c>
    </row>
    <row r="142" spans="1:23">
      <c r="A142" t="s">
        <v>23</v>
      </c>
      <c r="B142" t="s">
        <v>8124</v>
      </c>
      <c r="C142" t="s">
        <v>8125</v>
      </c>
      <c r="D142" t="s">
        <v>1361</v>
      </c>
      <c r="E142" t="s">
        <v>1386</v>
      </c>
      <c r="F142" t="s">
        <v>1524</v>
      </c>
      <c r="G142" t="s">
        <v>8124</v>
      </c>
      <c r="H142" t="s">
        <v>29</v>
      </c>
      <c r="I142">
        <v>17306175.8064516</v>
      </c>
      <c r="J142">
        <v>219060</v>
      </c>
      <c r="K142">
        <v>105148.8</v>
      </c>
      <c r="L142">
        <v>0.154228855721393</v>
      </c>
      <c r="M142">
        <v>30.8008077</v>
      </c>
      <c r="N142">
        <v>103.8736413</v>
      </c>
      <c r="O142" t="s">
        <v>8119</v>
      </c>
      <c r="P142" t="s">
        <v>23</v>
      </c>
      <c r="Q142" t="s">
        <v>1365</v>
      </c>
      <c r="R142">
        <v>0</v>
      </c>
      <c r="S142">
        <v>30.802119713130779</v>
      </c>
      <c r="T142">
        <v>103.8196768080366</v>
      </c>
      <c r="U142">
        <v>5.1665336516133031</v>
      </c>
      <c r="V142" t="s">
        <v>32</v>
      </c>
      <c r="W142" t="s">
        <v>33</v>
      </c>
    </row>
    <row r="143" spans="1:23">
      <c r="A143" t="s">
        <v>23</v>
      </c>
      <c r="B143" t="s">
        <v>8126</v>
      </c>
      <c r="C143" t="s">
        <v>8127</v>
      </c>
      <c r="D143" t="s">
        <v>1361</v>
      </c>
      <c r="E143" t="s">
        <v>1386</v>
      </c>
      <c r="F143" t="s">
        <v>1387</v>
      </c>
      <c r="G143" t="s">
        <v>8126</v>
      </c>
      <c r="H143" t="s">
        <v>29</v>
      </c>
      <c r="I143">
        <v>33284465.604012299</v>
      </c>
      <c r="J143">
        <v>391387.2</v>
      </c>
      <c r="K143">
        <v>482662.2</v>
      </c>
      <c r="L143">
        <v>0.64179104477611937</v>
      </c>
      <c r="M143">
        <v>30.5967324</v>
      </c>
      <c r="N143">
        <v>104.05727570000001</v>
      </c>
      <c r="O143" t="s">
        <v>8128</v>
      </c>
      <c r="P143" t="s">
        <v>23</v>
      </c>
      <c r="Q143" t="s">
        <v>1365</v>
      </c>
      <c r="R143">
        <v>1</v>
      </c>
      <c r="S143">
        <v>30.710673522651572</v>
      </c>
      <c r="T143">
        <v>104.0988198632034</v>
      </c>
      <c r="U143">
        <v>13.24465482099415</v>
      </c>
      <c r="V143" t="s">
        <v>32</v>
      </c>
      <c r="W143" t="s">
        <v>33</v>
      </c>
    </row>
    <row r="144" spans="1:23">
      <c r="A144" t="s">
        <v>23</v>
      </c>
      <c r="B144" t="s">
        <v>8129</v>
      </c>
      <c r="C144" t="s">
        <v>8130</v>
      </c>
      <c r="D144" t="s">
        <v>1361</v>
      </c>
      <c r="E144" t="s">
        <v>1386</v>
      </c>
      <c r="F144" t="s">
        <v>1503</v>
      </c>
      <c r="G144" t="s">
        <v>8129</v>
      </c>
      <c r="H144" t="s">
        <v>29</v>
      </c>
      <c r="I144">
        <v>18519557.5977148</v>
      </c>
      <c r="J144">
        <v>52574.400000000001</v>
      </c>
      <c r="K144">
        <v>53304.6</v>
      </c>
      <c r="L144">
        <v>0.28358208955223879</v>
      </c>
      <c r="M144">
        <v>30.835094399999999</v>
      </c>
      <c r="N144">
        <v>104.1648689</v>
      </c>
      <c r="O144" t="s">
        <v>8128</v>
      </c>
      <c r="P144" t="s">
        <v>23</v>
      </c>
      <c r="Q144" t="s">
        <v>1365</v>
      </c>
      <c r="R144">
        <v>0</v>
      </c>
      <c r="S144">
        <v>30.710673522651572</v>
      </c>
      <c r="T144">
        <v>104.0988198632034</v>
      </c>
      <c r="U144">
        <v>15.1740827474064</v>
      </c>
      <c r="V144" t="s">
        <v>32</v>
      </c>
      <c r="W144" t="s">
        <v>33</v>
      </c>
    </row>
    <row r="145" spans="1:23">
      <c r="A145" t="s">
        <v>23</v>
      </c>
      <c r="B145" t="s">
        <v>8131</v>
      </c>
      <c r="C145" t="s">
        <v>8132</v>
      </c>
      <c r="D145" t="s">
        <v>1361</v>
      </c>
      <c r="E145" t="s">
        <v>1386</v>
      </c>
      <c r="F145" t="s">
        <v>1441</v>
      </c>
      <c r="G145" t="s">
        <v>8131</v>
      </c>
      <c r="H145" t="s">
        <v>29</v>
      </c>
      <c r="I145">
        <v>29899474.588936102</v>
      </c>
      <c r="J145">
        <v>96386.4</v>
      </c>
      <c r="K145">
        <v>95083.199999999997</v>
      </c>
      <c r="L145">
        <v>0.17910447761194029</v>
      </c>
      <c r="M145">
        <v>30.7001682</v>
      </c>
      <c r="N145">
        <v>104.07445199999999</v>
      </c>
      <c r="O145" t="s">
        <v>8128</v>
      </c>
      <c r="P145" t="s">
        <v>23</v>
      </c>
      <c r="Q145" t="s">
        <v>1365</v>
      </c>
      <c r="R145">
        <v>1</v>
      </c>
      <c r="S145">
        <v>30.710673522651572</v>
      </c>
      <c r="T145">
        <v>104.0988198632034</v>
      </c>
      <c r="U145">
        <v>2.6087688870684902</v>
      </c>
      <c r="V145" t="s">
        <v>32</v>
      </c>
      <c r="W145" t="s">
        <v>33</v>
      </c>
    </row>
    <row r="146" spans="1:23">
      <c r="A146" t="s">
        <v>23</v>
      </c>
      <c r="B146" t="s">
        <v>8133</v>
      </c>
      <c r="C146" t="s">
        <v>8134</v>
      </c>
      <c r="D146" t="s">
        <v>1361</v>
      </c>
      <c r="E146" t="s">
        <v>1730</v>
      </c>
      <c r="F146" t="s">
        <v>1753</v>
      </c>
      <c r="G146" t="s">
        <v>8133</v>
      </c>
      <c r="H146" t="s">
        <v>29</v>
      </c>
      <c r="I146">
        <v>17067534.1496551</v>
      </c>
      <c r="J146">
        <v>26371.8</v>
      </c>
      <c r="K146">
        <v>0</v>
      </c>
      <c r="L146">
        <v>0.54228855721393032</v>
      </c>
      <c r="M146">
        <v>31.581105099999998</v>
      </c>
      <c r="N146">
        <v>105.9858155</v>
      </c>
      <c r="O146" t="s">
        <v>8135</v>
      </c>
      <c r="P146" t="s">
        <v>23</v>
      </c>
      <c r="Q146" t="s">
        <v>1365</v>
      </c>
      <c r="R146">
        <v>0</v>
      </c>
      <c r="S146">
        <v>31.01327218364877</v>
      </c>
      <c r="T146">
        <v>106.07507189361191</v>
      </c>
      <c r="U146">
        <v>63.529141771918702</v>
      </c>
      <c r="V146" t="s">
        <v>32</v>
      </c>
      <c r="W146" t="s">
        <v>33</v>
      </c>
    </row>
    <row r="147" spans="1:23">
      <c r="A147" t="s">
        <v>23</v>
      </c>
      <c r="B147" t="s">
        <v>8136</v>
      </c>
      <c r="C147" t="s">
        <v>8137</v>
      </c>
      <c r="D147" t="s">
        <v>1361</v>
      </c>
      <c r="E147" t="s">
        <v>1730</v>
      </c>
      <c r="F147" t="s">
        <v>8138</v>
      </c>
      <c r="G147" t="s">
        <v>8136</v>
      </c>
      <c r="H147" t="s">
        <v>29</v>
      </c>
      <c r="I147">
        <v>19355262.7011774</v>
      </c>
      <c r="J147">
        <v>92620.800000000003</v>
      </c>
      <c r="K147">
        <v>144596.34</v>
      </c>
      <c r="L147">
        <v>0.4228855721393035</v>
      </c>
      <c r="M147">
        <v>30.8391804</v>
      </c>
      <c r="N147">
        <v>106.11131930000001</v>
      </c>
      <c r="O147" t="s">
        <v>8135</v>
      </c>
      <c r="P147" t="s">
        <v>23</v>
      </c>
      <c r="Q147" t="s">
        <v>1365</v>
      </c>
      <c r="R147">
        <v>0</v>
      </c>
      <c r="S147">
        <v>31.01327218364877</v>
      </c>
      <c r="T147">
        <v>106.07507189361191</v>
      </c>
      <c r="U147">
        <v>19.60969928763884</v>
      </c>
      <c r="V147" t="s">
        <v>32</v>
      </c>
      <c r="W147" t="s">
        <v>33</v>
      </c>
    </row>
    <row r="148" spans="1:23">
      <c r="A148" t="s">
        <v>23</v>
      </c>
      <c r="B148" t="s">
        <v>8139</v>
      </c>
      <c r="C148" t="s">
        <v>8140</v>
      </c>
      <c r="D148" t="s">
        <v>1361</v>
      </c>
      <c r="E148" t="s">
        <v>1730</v>
      </c>
      <c r="F148" t="s">
        <v>8138</v>
      </c>
      <c r="G148" t="s">
        <v>8139</v>
      </c>
      <c r="H148" t="s">
        <v>29</v>
      </c>
      <c r="I148">
        <v>20462582.427018698</v>
      </c>
      <c r="J148">
        <v>95083.199999999997</v>
      </c>
      <c r="K148">
        <v>72809.100000000006</v>
      </c>
      <c r="L148">
        <v>0.1691542288557214</v>
      </c>
      <c r="M148">
        <v>30.793589399999998</v>
      </c>
      <c r="N148">
        <v>106.09112829999999</v>
      </c>
      <c r="O148" t="s">
        <v>8135</v>
      </c>
      <c r="P148" t="s">
        <v>23</v>
      </c>
      <c r="Q148" t="s">
        <v>1365</v>
      </c>
      <c r="R148">
        <v>0</v>
      </c>
      <c r="S148">
        <v>31.01327218364877</v>
      </c>
      <c r="T148">
        <v>106.07507189361191</v>
      </c>
      <c r="U148">
        <v>24.404071253776319</v>
      </c>
      <c r="V148" t="s">
        <v>32</v>
      </c>
      <c r="W148" t="s">
        <v>33</v>
      </c>
    </row>
    <row r="149" spans="1:23">
      <c r="A149" t="s">
        <v>23</v>
      </c>
      <c r="B149" t="s">
        <v>8141</v>
      </c>
      <c r="C149" t="s">
        <v>8142</v>
      </c>
      <c r="D149" t="s">
        <v>1361</v>
      </c>
      <c r="E149" t="s">
        <v>1730</v>
      </c>
      <c r="F149" t="s">
        <v>8138</v>
      </c>
      <c r="G149" t="s">
        <v>8141</v>
      </c>
      <c r="H149" t="s">
        <v>29</v>
      </c>
      <c r="I149">
        <v>3786481.8281513699</v>
      </c>
      <c r="J149">
        <v>8762.4</v>
      </c>
      <c r="K149">
        <v>0</v>
      </c>
      <c r="L149">
        <v>1.4925373134328301E-2</v>
      </c>
      <c r="M149">
        <v>30.8391804</v>
      </c>
      <c r="N149">
        <v>106.11131930000001</v>
      </c>
      <c r="O149" t="s">
        <v>8135</v>
      </c>
      <c r="P149" t="s">
        <v>23</v>
      </c>
      <c r="Q149" t="s">
        <v>1365</v>
      </c>
      <c r="R149">
        <v>0</v>
      </c>
      <c r="S149">
        <v>31.01327218364877</v>
      </c>
      <c r="T149">
        <v>106.07507189361191</v>
      </c>
      <c r="U149">
        <v>19.60969928763884</v>
      </c>
      <c r="V149" t="s">
        <v>32</v>
      </c>
      <c r="W149" t="s">
        <v>33</v>
      </c>
    </row>
    <row r="150" spans="1:23">
      <c r="A150" t="s">
        <v>23</v>
      </c>
      <c r="B150" t="s">
        <v>8143</v>
      </c>
      <c r="C150" t="s">
        <v>8144</v>
      </c>
      <c r="D150" t="s">
        <v>1361</v>
      </c>
      <c r="E150" t="s">
        <v>1386</v>
      </c>
      <c r="F150" t="s">
        <v>1387</v>
      </c>
      <c r="G150" t="s">
        <v>8143</v>
      </c>
      <c r="H150" t="s">
        <v>29</v>
      </c>
      <c r="I150">
        <v>17508526.349892002</v>
      </c>
      <c r="J150">
        <v>238180.38</v>
      </c>
      <c r="K150">
        <v>261424.8</v>
      </c>
      <c r="L150">
        <v>0.70398009950248763</v>
      </c>
      <c r="M150">
        <v>30.646361599999999</v>
      </c>
      <c r="N150">
        <v>104.06759649999999</v>
      </c>
      <c r="O150" t="s">
        <v>8145</v>
      </c>
      <c r="P150" t="s">
        <v>23</v>
      </c>
      <c r="Q150" t="s">
        <v>1365</v>
      </c>
      <c r="R150">
        <v>0</v>
      </c>
      <c r="S150">
        <v>30.71692579169353</v>
      </c>
      <c r="T150">
        <v>104.0024421005936</v>
      </c>
      <c r="U150">
        <v>10.008799007258631</v>
      </c>
      <c r="V150" t="s">
        <v>32</v>
      </c>
      <c r="W150" t="s">
        <v>33</v>
      </c>
    </row>
    <row r="151" spans="1:23">
      <c r="A151" t="s">
        <v>23</v>
      </c>
      <c r="B151" t="s">
        <v>8146</v>
      </c>
      <c r="C151" t="s">
        <v>8147</v>
      </c>
      <c r="D151" t="s">
        <v>1361</v>
      </c>
      <c r="E151" t="s">
        <v>1386</v>
      </c>
      <c r="F151" t="s">
        <v>1524</v>
      </c>
      <c r="G151" t="s">
        <v>8143</v>
      </c>
      <c r="H151" t="s">
        <v>55</v>
      </c>
      <c r="I151">
        <v>2220855.3825523001</v>
      </c>
      <c r="J151">
        <v>34684.5</v>
      </c>
      <c r="K151">
        <v>51597</v>
      </c>
      <c r="L151">
        <v>5.9701492537313397E-2</v>
      </c>
      <c r="M151">
        <v>30.787457400000001</v>
      </c>
      <c r="N151">
        <v>103.93719230000001</v>
      </c>
      <c r="O151" t="s">
        <v>8145</v>
      </c>
      <c r="P151" t="s">
        <v>23</v>
      </c>
      <c r="Q151" t="s">
        <v>1365</v>
      </c>
      <c r="R151">
        <v>0</v>
      </c>
      <c r="S151">
        <v>30.71692579169353</v>
      </c>
      <c r="T151">
        <v>104.0024421005936</v>
      </c>
      <c r="U151">
        <v>10.008907813259521</v>
      </c>
      <c r="V151" t="s">
        <v>32</v>
      </c>
      <c r="W151" t="s">
        <v>33</v>
      </c>
    </row>
    <row r="152" spans="1:23">
      <c r="A152" t="s">
        <v>23</v>
      </c>
      <c r="B152" t="s">
        <v>8143</v>
      </c>
      <c r="C152" t="s">
        <v>8144</v>
      </c>
      <c r="D152" t="s">
        <v>1361</v>
      </c>
      <c r="E152" t="s">
        <v>1386</v>
      </c>
      <c r="F152" t="s">
        <v>1387</v>
      </c>
      <c r="G152" t="s">
        <v>8143</v>
      </c>
      <c r="H152" t="s">
        <v>29</v>
      </c>
      <c r="I152">
        <v>17508526.349892002</v>
      </c>
      <c r="J152">
        <v>238180.38</v>
      </c>
      <c r="K152">
        <v>261424.8</v>
      </c>
      <c r="L152">
        <v>0.70398009950248763</v>
      </c>
      <c r="M152">
        <v>30.646361599999999</v>
      </c>
      <c r="N152">
        <v>104.06759649999999</v>
      </c>
      <c r="O152" t="s">
        <v>8148</v>
      </c>
      <c r="P152" t="s">
        <v>23</v>
      </c>
      <c r="Q152" t="s">
        <v>1365</v>
      </c>
      <c r="R152">
        <v>0</v>
      </c>
      <c r="S152">
        <v>30.71692579169353</v>
      </c>
      <c r="T152">
        <v>104.0024421005936</v>
      </c>
      <c r="U152">
        <v>10.008799007258631</v>
      </c>
      <c r="V152" t="s">
        <v>32</v>
      </c>
      <c r="W152" t="s">
        <v>33</v>
      </c>
    </row>
    <row r="153" spans="1:23">
      <c r="A153" t="s">
        <v>23</v>
      </c>
      <c r="B153" t="s">
        <v>8146</v>
      </c>
      <c r="C153" t="s">
        <v>8147</v>
      </c>
      <c r="D153" t="s">
        <v>1361</v>
      </c>
      <c r="E153" t="s">
        <v>1386</v>
      </c>
      <c r="F153" t="s">
        <v>1524</v>
      </c>
      <c r="G153" t="s">
        <v>8143</v>
      </c>
      <c r="H153" t="s">
        <v>55</v>
      </c>
      <c r="I153">
        <v>2220855.3825523001</v>
      </c>
      <c r="J153">
        <v>34684.5</v>
      </c>
      <c r="K153">
        <v>51597</v>
      </c>
      <c r="L153">
        <v>5.9701492537313397E-2</v>
      </c>
      <c r="M153">
        <v>30.787457400000001</v>
      </c>
      <c r="N153">
        <v>103.93719230000001</v>
      </c>
      <c r="O153" t="s">
        <v>8148</v>
      </c>
      <c r="P153" t="s">
        <v>23</v>
      </c>
      <c r="Q153" t="s">
        <v>1365</v>
      </c>
      <c r="R153">
        <v>0</v>
      </c>
      <c r="S153">
        <v>30.71692579169353</v>
      </c>
      <c r="T153">
        <v>104.0024421005936</v>
      </c>
      <c r="U153">
        <v>10.008907813259521</v>
      </c>
      <c r="V153" t="s">
        <v>32</v>
      </c>
      <c r="W153" t="s">
        <v>33</v>
      </c>
    </row>
  </sheetData>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E65452-5408-4EB1-B148-FEB3702C4391}">
  <dimension ref="A1:H57"/>
  <sheetViews>
    <sheetView topLeftCell="A40" workbookViewId="0">
      <selection activeCell="E50" sqref="E50"/>
    </sheetView>
  </sheetViews>
  <sheetFormatPr defaultRowHeight="13.5"/>
  <sheetData>
    <row r="1" spans="1:8">
      <c r="A1" t="s">
        <v>17460</v>
      </c>
    </row>
    <row r="2" spans="1:8">
      <c r="A2" t="s">
        <v>2595</v>
      </c>
    </row>
    <row r="3" spans="1:8">
      <c r="A3" t="s">
        <v>2604</v>
      </c>
    </row>
    <row r="4" spans="1:8">
      <c r="A4" t="s">
        <v>2613</v>
      </c>
    </row>
    <row r="5" spans="1:8">
      <c r="A5" t="s">
        <v>2618</v>
      </c>
    </row>
    <row r="6" spans="1:8">
      <c r="A6" t="s">
        <v>2627</v>
      </c>
    </row>
    <row r="7" spans="1:8">
      <c r="A7" t="s">
        <v>2633</v>
      </c>
      <c r="H7">
        <f>1232-1176</f>
        <v>56</v>
      </c>
    </row>
    <row r="8" spans="1:8">
      <c r="A8" t="s">
        <v>2637</v>
      </c>
    </row>
    <row r="9" spans="1:8">
      <c r="A9" t="s">
        <v>2642</v>
      </c>
    </row>
    <row r="10" spans="1:8">
      <c r="A10" t="s">
        <v>2649</v>
      </c>
    </row>
    <row r="11" spans="1:8">
      <c r="A11" t="s">
        <v>2657</v>
      </c>
    </row>
    <row r="12" spans="1:8">
      <c r="A12" t="s">
        <v>2661</v>
      </c>
    </row>
    <row r="13" spans="1:8">
      <c r="A13" t="s">
        <v>2668</v>
      </c>
    </row>
    <row r="14" spans="1:8">
      <c r="A14" t="s">
        <v>2678</v>
      </c>
    </row>
    <row r="15" spans="1:8">
      <c r="A15" t="s">
        <v>2688</v>
      </c>
    </row>
    <row r="16" spans="1:8">
      <c r="A16" t="s">
        <v>2694</v>
      </c>
    </row>
    <row r="17" spans="1:1">
      <c r="A17" t="s">
        <v>2709</v>
      </c>
    </row>
    <row r="18" spans="1:1">
      <c r="A18" t="s">
        <v>2718</v>
      </c>
    </row>
    <row r="19" spans="1:1">
      <c r="A19" t="s">
        <v>2720</v>
      </c>
    </row>
    <row r="20" spans="1:1">
      <c r="A20" t="s">
        <v>2723</v>
      </c>
    </row>
    <row r="21" spans="1:1">
      <c r="A21" t="s">
        <v>2724</v>
      </c>
    </row>
    <row r="22" spans="1:1">
      <c r="A22" t="s">
        <v>2725</v>
      </c>
    </row>
    <row r="23" spans="1:1">
      <c r="A23" t="s">
        <v>2726</v>
      </c>
    </row>
    <row r="24" spans="1:1">
      <c r="A24" t="s">
        <v>2727</v>
      </c>
    </row>
    <row r="25" spans="1:1">
      <c r="A25" t="s">
        <v>2730</v>
      </c>
    </row>
    <row r="26" spans="1:1">
      <c r="A26" t="s">
        <v>2731</v>
      </c>
    </row>
    <row r="27" spans="1:1">
      <c r="A27" t="s">
        <v>5851</v>
      </c>
    </row>
    <row r="28" spans="1:1">
      <c r="A28" t="s">
        <v>5852</v>
      </c>
    </row>
    <row r="29" spans="1:1">
      <c r="A29" t="s">
        <v>5853</v>
      </c>
    </row>
    <row r="30" spans="1:1">
      <c r="A30" t="s">
        <v>5854</v>
      </c>
    </row>
    <row r="31" spans="1:1">
      <c r="A31" t="s">
        <v>5855</v>
      </c>
    </row>
    <row r="32" spans="1:1">
      <c r="A32" t="s">
        <v>5856</v>
      </c>
    </row>
    <row r="33" spans="1:1">
      <c r="A33" t="s">
        <v>5857</v>
      </c>
    </row>
    <row r="34" spans="1:1">
      <c r="A34" t="s">
        <v>5858</v>
      </c>
    </row>
    <row r="35" spans="1:1">
      <c r="A35" t="s">
        <v>5859</v>
      </c>
    </row>
    <row r="36" spans="1:1">
      <c r="A36" t="s">
        <v>5860</v>
      </c>
    </row>
    <row r="37" spans="1:1">
      <c r="A37" t="s">
        <v>5861</v>
      </c>
    </row>
    <row r="38" spans="1:1">
      <c r="A38" t="s">
        <v>5862</v>
      </c>
    </row>
    <row r="39" spans="1:1">
      <c r="A39" t="s">
        <v>5863</v>
      </c>
    </row>
    <row r="40" spans="1:1">
      <c r="A40" t="s">
        <v>5864</v>
      </c>
    </row>
    <row r="41" spans="1:1">
      <c r="A41" t="s">
        <v>5865</v>
      </c>
    </row>
    <row r="42" spans="1:1">
      <c r="A42" t="s">
        <v>5866</v>
      </c>
    </row>
    <row r="43" spans="1:1">
      <c r="A43" t="s">
        <v>5867</v>
      </c>
    </row>
    <row r="44" spans="1:1">
      <c r="A44" t="s">
        <v>8056</v>
      </c>
    </row>
    <row r="45" spans="1:1">
      <c r="A45" t="s">
        <v>8063</v>
      </c>
    </row>
    <row r="46" spans="1:1">
      <c r="A46" t="s">
        <v>8068</v>
      </c>
    </row>
    <row r="47" spans="1:1">
      <c r="A47" t="s">
        <v>8073</v>
      </c>
    </row>
    <row r="48" spans="1:1">
      <c r="A48" t="s">
        <v>8078</v>
      </c>
    </row>
    <row r="49" spans="1:1">
      <c r="A49" t="s">
        <v>8087</v>
      </c>
    </row>
    <row r="50" spans="1:1">
      <c r="A50" t="s">
        <v>8094</v>
      </c>
    </row>
    <row r="51" spans="1:1">
      <c r="A51" t="s">
        <v>8105</v>
      </c>
    </row>
    <row r="52" spans="1:1">
      <c r="A52" t="s">
        <v>8112</v>
      </c>
    </row>
    <row r="53" spans="1:1">
      <c r="A53" t="s">
        <v>8119</v>
      </c>
    </row>
    <row r="54" spans="1:1">
      <c r="A54" t="s">
        <v>8128</v>
      </c>
    </row>
    <row r="55" spans="1:1">
      <c r="A55" t="s">
        <v>8135</v>
      </c>
    </row>
    <row r="56" spans="1:1">
      <c r="A56" t="s">
        <v>8145</v>
      </c>
    </row>
    <row r="57" spans="1:1">
      <c r="A57" t="s">
        <v>8148</v>
      </c>
    </row>
  </sheetData>
  <phoneticPr fontId="2"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F41472A-7748-4244-A78B-0ED5B2713D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全部结果</vt:lpstr>
      <vt:lpstr>实际辖区</vt:lpstr>
      <vt:lpstr>共管pt+省</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Xu, Abby /CN</cp:lastModifiedBy>
  <dcterms:created xsi:type="dcterms:W3CDTF">2025-04-14T14:08:14Z</dcterms:created>
  <dcterms:modified xsi:type="dcterms:W3CDTF">2025-04-17T03:43:35Z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9088468-0951-4aef-9cc3-0a346e475ddc_Enabled">
    <vt:lpwstr>true</vt:lpwstr>
  </property>
  <property fmtid="{D5CDD505-2E9C-101B-9397-08002B2CF9AE}" pid="3" name="MSIP_Label_d9088468-0951-4aef-9cc3-0a346e475ddc_SetDate">
    <vt:lpwstr>2025-04-17T02:16:03Z</vt:lpwstr>
  </property>
  <property fmtid="{D5CDD505-2E9C-101B-9397-08002B2CF9AE}" pid="4" name="MSIP_Label_d9088468-0951-4aef-9cc3-0a346e475ddc_Method">
    <vt:lpwstr>Privileged</vt:lpwstr>
  </property>
  <property fmtid="{D5CDD505-2E9C-101B-9397-08002B2CF9AE}" pid="5" name="MSIP_Label_d9088468-0951-4aef-9cc3-0a346e475ddc_Name">
    <vt:lpwstr>Public</vt:lpwstr>
  </property>
  <property fmtid="{D5CDD505-2E9C-101B-9397-08002B2CF9AE}" pid="6" name="MSIP_Label_d9088468-0951-4aef-9cc3-0a346e475ddc_SiteId">
    <vt:lpwstr>aca3c8d6-aa71-4e1a-a10e-03572fc58c0b</vt:lpwstr>
  </property>
  <property fmtid="{D5CDD505-2E9C-101B-9397-08002B2CF9AE}" pid="7" name="MSIP_Label_d9088468-0951-4aef-9cc3-0a346e475ddc_ActionId">
    <vt:lpwstr>81770394-cc03-4e68-8c0d-0c82497fc1e0</vt:lpwstr>
  </property>
  <property fmtid="{D5CDD505-2E9C-101B-9397-08002B2CF9AE}" pid="8" name="MSIP_Label_d9088468-0951-4aef-9cc3-0a346e475ddc_ContentBits">
    <vt:lpwstr>0</vt:lpwstr>
  </property>
</Properties>
</file>